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17280" windowHeight="6900" tabRatio="798" activeTab="6"/>
  </bookViews>
  <sheets>
    <sheet name="1A-Per Credit" sheetId="7" r:id="rId1"/>
    <sheet name="1B-Banded" sheetId="6" r:id="rId2"/>
    <sheet name="1C-UG Differential Programs" sheetId="16" r:id="rId3"/>
    <sheet name="1D-UG Differential Courses" sheetId="17" r:id="rId4"/>
    <sheet name="1E-Non-resident" sheetId="9" r:id="rId5"/>
    <sheet name="1F-Graduate " sheetId="5" r:id="rId6"/>
    <sheet name="1F-GraduateDiff" sheetId="18" r:id="rId7"/>
  </sheets>
  <definedNames>
    <definedName name="_xlnm.Print_Area" localSheetId="0">'1A-Per Credit'!$A$1:$F$42</definedName>
    <definedName name="_xlnm.Print_Area" localSheetId="1">'1B-Banded'!$A$1:$G$30</definedName>
    <definedName name="_xlnm.Print_Area" localSheetId="2">'1C-UG Differential Programs'!$A$1:$G$439</definedName>
    <definedName name="_xlnm.Print_Area" localSheetId="3">'1D-UG Differential Courses'!$A$1:$G$548</definedName>
    <definedName name="_xlnm.Print_Area" localSheetId="4">'1E-Non-resident'!$A$1:$F$62</definedName>
    <definedName name="_xlnm.Print_Area" localSheetId="5">'1F-Graduate '!$A$1:$F$31</definedName>
    <definedName name="_xlnm.Print_Area" localSheetId="6">'1F-GraduateDiff'!$A$2:$D$101</definedName>
    <definedName name="_xlnm.Print_Titles" localSheetId="2">'1C-UG Differential Programs'!$1:$3</definedName>
    <definedName name="_xlnm.Print_Titles" localSheetId="3">'1D-UG Differential Courses'!$1:$3</definedName>
    <definedName name="_xlnm.Print_Titles" localSheetId="4">'1E-Non-resident'!$1:$2</definedName>
    <definedName name="_xlnm.Print_Titles" localSheetId="6">'1F-GraduateDiff'!$2:$2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33" i="17" l="1"/>
  <c r="D434" i="17"/>
  <c r="D435" i="17"/>
  <c r="D436" i="17"/>
  <c r="D437" i="17"/>
  <c r="D438" i="17"/>
  <c r="D439" i="17"/>
  <c r="D440" i="17"/>
  <c r="D441" i="17"/>
  <c r="D442" i="17"/>
  <c r="D443" i="17"/>
  <c r="D444" i="17"/>
  <c r="D445" i="17"/>
  <c r="D446" i="17"/>
  <c r="D447" i="17"/>
  <c r="D448" i="17"/>
  <c r="D449" i="17"/>
  <c r="D450" i="17"/>
  <c r="D451" i="17"/>
  <c r="D452" i="17"/>
  <c r="D453" i="17"/>
  <c r="D454" i="17"/>
  <c r="D455" i="17"/>
  <c r="D456" i="17"/>
  <c r="D457" i="17"/>
  <c r="D458" i="17"/>
  <c r="D459" i="17"/>
  <c r="D460" i="17"/>
  <c r="D461" i="17"/>
  <c r="D462" i="17"/>
  <c r="D463" i="17"/>
  <c r="D464" i="17"/>
  <c r="D465" i="17"/>
  <c r="D466" i="17"/>
  <c r="D467" i="17"/>
  <c r="D468" i="17"/>
  <c r="D469" i="17"/>
  <c r="D470" i="17"/>
  <c r="D471" i="17"/>
  <c r="D472" i="17"/>
  <c r="D473" i="17"/>
  <c r="D474" i="17"/>
  <c r="D475" i="17"/>
  <c r="D476" i="17"/>
  <c r="D477" i="17"/>
  <c r="D478" i="17"/>
  <c r="D479" i="17"/>
  <c r="D480" i="17"/>
  <c r="D481" i="17"/>
  <c r="D482" i="17"/>
  <c r="D483" i="17"/>
  <c r="D484" i="17"/>
  <c r="D485" i="17"/>
  <c r="D486" i="17"/>
  <c r="D487" i="17"/>
  <c r="D488" i="17"/>
  <c r="D489" i="17"/>
  <c r="D490" i="17"/>
  <c r="D491" i="17"/>
  <c r="D492" i="17"/>
  <c r="D493" i="17"/>
  <c r="D494" i="17"/>
  <c r="D495" i="17"/>
  <c r="D496" i="17"/>
  <c r="D497" i="17"/>
  <c r="D498" i="17"/>
  <c r="D499" i="17"/>
  <c r="D500" i="17"/>
  <c r="D501" i="17"/>
  <c r="D502" i="17"/>
  <c r="D503" i="17"/>
  <c r="D504" i="17"/>
  <c r="D505" i="17"/>
  <c r="D506" i="17"/>
  <c r="D507" i="17"/>
  <c r="D508" i="17"/>
  <c r="D509" i="17"/>
  <c r="D510" i="17"/>
  <c r="D511" i="17"/>
  <c r="D512" i="17"/>
  <c r="D432" i="17"/>
  <c r="D428" i="17"/>
  <c r="C131" i="16" l="1"/>
  <c r="E385" i="16" l="1"/>
  <c r="D385" i="16" s="1"/>
  <c r="C385" i="16"/>
  <c r="G385" i="16" s="1"/>
  <c r="D13" i="18" l="1"/>
  <c r="G13" i="18"/>
  <c r="E13" i="18"/>
  <c r="F126" i="16" l="1"/>
  <c r="E126" i="16" s="1"/>
  <c r="F112" i="16"/>
  <c r="F58" i="16"/>
  <c r="E58" i="16" s="1"/>
  <c r="E14" i="18" l="1"/>
  <c r="F14" i="18"/>
  <c r="D101" i="18"/>
  <c r="D99" i="18"/>
  <c r="D98" i="18"/>
  <c r="D97" i="18"/>
  <c r="D96" i="18"/>
  <c r="D95" i="18"/>
  <c r="D94" i="18"/>
  <c r="D93" i="18"/>
  <c r="D92" i="18"/>
  <c r="D91" i="18"/>
  <c r="D90" i="18"/>
  <c r="D89" i="18"/>
  <c r="D88" i="18"/>
  <c r="D87" i="18"/>
  <c r="D86" i="18"/>
  <c r="D85" i="18"/>
  <c r="D84" i="18"/>
  <c r="D83" i="18"/>
  <c r="D82" i="18"/>
  <c r="D81" i="18"/>
  <c r="D80" i="18"/>
  <c r="D79" i="18"/>
  <c r="D74" i="18"/>
  <c r="D73" i="18"/>
  <c r="D72" i="18"/>
  <c r="D71" i="18"/>
  <c r="D70" i="18"/>
  <c r="D69" i="18"/>
  <c r="D68" i="18"/>
  <c r="D66" i="18"/>
  <c r="D65" i="18"/>
  <c r="D64" i="18"/>
  <c r="D63" i="18"/>
  <c r="D62" i="18"/>
  <c r="D61" i="18"/>
  <c r="D60" i="18"/>
  <c r="D59" i="18"/>
  <c r="D58" i="18"/>
  <c r="D57" i="18"/>
  <c r="D56" i="18"/>
  <c r="D55" i="18"/>
  <c r="D54" i="18"/>
  <c r="D53" i="18"/>
  <c r="D52" i="18"/>
  <c r="D50" i="18"/>
  <c r="D49" i="18"/>
  <c r="D48" i="18"/>
  <c r="D47" i="18"/>
  <c r="D46" i="18"/>
  <c r="D44" i="18"/>
  <c r="D42" i="18"/>
  <c r="D41" i="18"/>
  <c r="D40" i="18"/>
  <c r="D39" i="18"/>
  <c r="D38" i="18"/>
  <c r="D37" i="18"/>
  <c r="D36" i="18"/>
  <c r="D35" i="18"/>
  <c r="D34" i="18"/>
  <c r="D33" i="18"/>
  <c r="D31" i="18"/>
  <c r="D30" i="18"/>
  <c r="D29" i="18"/>
  <c r="D28" i="18"/>
  <c r="D27" i="18"/>
  <c r="D26" i="18"/>
  <c r="D25" i="18"/>
  <c r="D24" i="18"/>
  <c r="D23" i="18"/>
  <c r="D22" i="18"/>
  <c r="D21" i="18"/>
  <c r="D20" i="18"/>
  <c r="D19" i="18"/>
  <c r="D18" i="18"/>
  <c r="D16" i="18"/>
  <c r="D15" i="18"/>
  <c r="D14" i="18"/>
  <c r="D12" i="18"/>
  <c r="D6" i="18"/>
  <c r="D7" i="18"/>
  <c r="D8" i="18"/>
  <c r="D9" i="18"/>
  <c r="D10" i="18"/>
  <c r="D5" i="18"/>
  <c r="C101" i="18"/>
  <c r="F101" i="18" s="1"/>
  <c r="F99" i="18"/>
  <c r="C99" i="18"/>
  <c r="G98" i="18"/>
  <c r="F98" i="18"/>
  <c r="C98" i="18"/>
  <c r="F97" i="18"/>
  <c r="C97" i="18"/>
  <c r="F96" i="18"/>
  <c r="C96" i="18"/>
  <c r="G96" i="18" s="1"/>
  <c r="F95" i="18"/>
  <c r="G95" i="18" s="1"/>
  <c r="C95" i="18"/>
  <c r="F94" i="18"/>
  <c r="G94" i="18" s="1"/>
  <c r="C94" i="18"/>
  <c r="F93" i="18"/>
  <c r="C93" i="18"/>
  <c r="F92" i="18"/>
  <c r="C92" i="18"/>
  <c r="F91" i="18"/>
  <c r="G91" i="18" s="1"/>
  <c r="C91" i="18"/>
  <c r="F90" i="18"/>
  <c r="G90" i="18" s="1"/>
  <c r="C90" i="18"/>
  <c r="F89" i="18"/>
  <c r="G89" i="18" s="1"/>
  <c r="F88" i="18"/>
  <c r="G88" i="18" s="1"/>
  <c r="C88" i="18"/>
  <c r="F87" i="18"/>
  <c r="G87" i="18" s="1"/>
  <c r="C87" i="18"/>
  <c r="F86" i="18"/>
  <c r="C86" i="18"/>
  <c r="F85" i="18"/>
  <c r="G85" i="18" s="1"/>
  <c r="F84" i="18"/>
  <c r="G84" i="18" s="1"/>
  <c r="C84" i="18"/>
  <c r="F83" i="18"/>
  <c r="G83" i="18" s="1"/>
  <c r="F82" i="18"/>
  <c r="G82" i="18" s="1"/>
  <c r="F81" i="18"/>
  <c r="G81" i="18" s="1"/>
  <c r="F80" i="18"/>
  <c r="G80" i="18" s="1"/>
  <c r="C80" i="18"/>
  <c r="G79" i="18"/>
  <c r="F79" i="18"/>
  <c r="C79" i="18"/>
  <c r="C74" i="18"/>
  <c r="G74" i="18" s="1"/>
  <c r="G73" i="18"/>
  <c r="F72" i="18"/>
  <c r="C72" i="18"/>
  <c r="F71" i="18"/>
  <c r="G71" i="18" s="1"/>
  <c r="C71" i="18"/>
  <c r="F70" i="18"/>
  <c r="G70" i="18" s="1"/>
  <c r="C70" i="18"/>
  <c r="G69" i="18"/>
  <c r="F68" i="18"/>
  <c r="G68" i="18" s="1"/>
  <c r="C68" i="18"/>
  <c r="F65" i="18"/>
  <c r="C65" i="18"/>
  <c r="F64" i="18"/>
  <c r="C64" i="18"/>
  <c r="F63" i="18"/>
  <c r="G63" i="18" s="1"/>
  <c r="C63" i="18"/>
  <c r="F62" i="18"/>
  <c r="G62" i="18" s="1"/>
  <c r="C62" i="18"/>
  <c r="F61" i="18"/>
  <c r="C61" i="18"/>
  <c r="F60" i="18"/>
  <c r="C60" i="18"/>
  <c r="F59" i="18"/>
  <c r="G59" i="18" s="1"/>
  <c r="C59" i="18"/>
  <c r="F58" i="18"/>
  <c r="G58" i="18" s="1"/>
  <c r="C58" i="18"/>
  <c r="F57" i="18"/>
  <c r="C57" i="18"/>
  <c r="F56" i="18"/>
  <c r="C56" i="18"/>
  <c r="F55" i="18"/>
  <c r="G55" i="18" s="1"/>
  <c r="C55" i="18"/>
  <c r="F54" i="18"/>
  <c r="G54" i="18" s="1"/>
  <c r="C54" i="18"/>
  <c r="F53" i="18"/>
  <c r="C53" i="18"/>
  <c r="F52" i="18"/>
  <c r="C52" i="18"/>
  <c r="C50" i="18"/>
  <c r="G50" i="18" s="1"/>
  <c r="C49" i="18"/>
  <c r="G48" i="18"/>
  <c r="C48" i="18"/>
  <c r="G47" i="18"/>
  <c r="C47" i="18"/>
  <c r="G46" i="18"/>
  <c r="C46" i="18"/>
  <c r="G44" i="18"/>
  <c r="C44" i="18"/>
  <c r="G42" i="18"/>
  <c r="F42" i="18"/>
  <c r="C42" i="18"/>
  <c r="C41" i="18"/>
  <c r="G41" i="18" s="1"/>
  <c r="F40" i="18"/>
  <c r="C40" i="18"/>
  <c r="F39" i="18"/>
  <c r="G39" i="18" s="1"/>
  <c r="C39" i="18"/>
  <c r="F38" i="18"/>
  <c r="G38" i="18" s="1"/>
  <c r="C38" i="18"/>
  <c r="F37" i="18"/>
  <c r="C37" i="18"/>
  <c r="F36" i="18"/>
  <c r="C36" i="18"/>
  <c r="F35" i="18"/>
  <c r="G35" i="18" s="1"/>
  <c r="C35" i="18"/>
  <c r="F34" i="18"/>
  <c r="G34" i="18" s="1"/>
  <c r="C34" i="18"/>
  <c r="F33" i="18"/>
  <c r="C33" i="18"/>
  <c r="F31" i="18"/>
  <c r="C31" i="18"/>
  <c r="F30" i="18"/>
  <c r="C30" i="18"/>
  <c r="G30" i="18" s="1"/>
  <c r="F29" i="18"/>
  <c r="G29" i="18" s="1"/>
  <c r="C29" i="18"/>
  <c r="F28" i="18"/>
  <c r="C28" i="18"/>
  <c r="F27" i="18"/>
  <c r="C27" i="18"/>
  <c r="F26" i="18"/>
  <c r="C26" i="18"/>
  <c r="G26" i="18" s="1"/>
  <c r="G25" i="18"/>
  <c r="F25" i="18"/>
  <c r="C25" i="18"/>
  <c r="F24" i="18"/>
  <c r="C24" i="18"/>
  <c r="F23" i="18"/>
  <c r="C23" i="18"/>
  <c r="G23" i="18" s="1"/>
  <c r="F22" i="18"/>
  <c r="C22" i="18"/>
  <c r="F21" i="18"/>
  <c r="G21" i="18" s="1"/>
  <c r="C21" i="18"/>
  <c r="F20" i="18"/>
  <c r="C20" i="18"/>
  <c r="F19" i="18"/>
  <c r="C19" i="18"/>
  <c r="F18" i="18"/>
  <c r="C18" i="18"/>
  <c r="F16" i="18"/>
  <c r="G16" i="18" s="1"/>
  <c r="C16" i="18"/>
  <c r="F15" i="18"/>
  <c r="C15" i="18"/>
  <c r="C14" i="18"/>
  <c r="F12" i="18"/>
  <c r="C12" i="18"/>
  <c r="F10" i="18"/>
  <c r="G10" i="18" s="1"/>
  <c r="C10" i="18"/>
  <c r="F9" i="18"/>
  <c r="C9" i="18"/>
  <c r="F8" i="18"/>
  <c r="C8" i="18"/>
  <c r="F7" i="18"/>
  <c r="C7" i="18"/>
  <c r="G6" i="18"/>
  <c r="F6" i="18"/>
  <c r="C6" i="18"/>
  <c r="F5" i="18"/>
  <c r="C5" i="18"/>
  <c r="G97" i="18" l="1"/>
  <c r="G28" i="18"/>
  <c r="G33" i="18"/>
  <c r="G53" i="18"/>
  <c r="G57" i="18"/>
  <c r="G65" i="18"/>
  <c r="G60" i="18"/>
  <c r="G64" i="18"/>
  <c r="G86" i="18"/>
  <c r="G58" i="16"/>
  <c r="J58" i="16"/>
  <c r="G14" i="18"/>
  <c r="G19" i="18"/>
  <c r="G99" i="18"/>
  <c r="G5" i="18"/>
  <c r="G31" i="18"/>
  <c r="G36" i="18"/>
  <c r="G40" i="18"/>
  <c r="G56" i="18"/>
  <c r="G92" i="18"/>
  <c r="G7" i="18"/>
  <c r="G9" i="18"/>
  <c r="G12" i="18"/>
  <c r="G15" i="18"/>
  <c r="G22" i="18"/>
  <c r="G24" i="18"/>
  <c r="G8" i="18"/>
  <c r="G18" i="18"/>
  <c r="G20" i="18"/>
  <c r="G27" i="18"/>
  <c r="G37" i="18"/>
  <c r="G52" i="18"/>
  <c r="G61" i="18"/>
  <c r="G72" i="18"/>
  <c r="G93" i="18"/>
  <c r="D226" i="17" l="1"/>
  <c r="D205" i="17"/>
  <c r="D204" i="17"/>
  <c r="D321" i="17"/>
  <c r="D206" i="17"/>
  <c r="D186" i="17"/>
  <c r="D320" i="17"/>
  <c r="D203" i="17"/>
  <c r="D185" i="17"/>
  <c r="D12" i="17"/>
  <c r="D11" i="17"/>
  <c r="D10" i="17"/>
  <c r="D9" i="17"/>
  <c r="D8" i="17"/>
  <c r="D13" i="17"/>
  <c r="D438" i="16"/>
  <c r="D437" i="16"/>
  <c r="D435" i="16"/>
  <c r="D434" i="16"/>
  <c r="D429" i="16"/>
  <c r="D428" i="16"/>
  <c r="D412" i="16"/>
  <c r="D292" i="16"/>
  <c r="D291" i="16"/>
  <c r="D290" i="16"/>
  <c r="D289" i="16"/>
  <c r="D287" i="16"/>
  <c r="D286" i="16"/>
  <c r="D285" i="16"/>
  <c r="D284" i="16"/>
  <c r="D283" i="16"/>
  <c r="D282" i="16"/>
  <c r="D281" i="16"/>
  <c r="D280" i="16"/>
  <c r="D279" i="16"/>
  <c r="D278" i="16"/>
  <c r="D277" i="16"/>
  <c r="D276" i="16"/>
  <c r="D275" i="16"/>
  <c r="D274" i="16"/>
  <c r="D273" i="16"/>
  <c r="D202" i="16"/>
  <c r="D201" i="16"/>
  <c r="D200" i="16"/>
  <c r="D199" i="16"/>
  <c r="D198" i="16"/>
  <c r="D197" i="16"/>
  <c r="D196" i="16"/>
  <c r="D195" i="16"/>
  <c r="D194" i="16"/>
  <c r="D193" i="16"/>
  <c r="D192" i="16"/>
  <c r="D184" i="16"/>
  <c r="D112" i="16"/>
  <c r="D110" i="16"/>
  <c r="D107" i="16"/>
  <c r="D102" i="16"/>
  <c r="D101" i="16"/>
  <c r="D100" i="16"/>
  <c r="D98" i="16"/>
  <c r="D97" i="16"/>
  <c r="D96" i="16"/>
  <c r="D64" i="16"/>
  <c r="D63" i="16"/>
  <c r="D61" i="16"/>
  <c r="D60" i="16"/>
  <c r="D439" i="16"/>
  <c r="D431" i="16"/>
  <c r="D293" i="16"/>
  <c r="D203" i="16"/>
  <c r="D65" i="16"/>
  <c r="D328" i="16"/>
  <c r="D318" i="16"/>
  <c r="D305" i="16"/>
  <c r="D295" i="16"/>
  <c r="D272" i="16"/>
  <c r="D191" i="16"/>
  <c r="D93" i="16"/>
  <c r="D59" i="16"/>
  <c r="D17" i="16"/>
  <c r="D15" i="16"/>
  <c r="D18" i="16"/>
  <c r="D14" i="16"/>
  <c r="D11" i="16"/>
  <c r="D9" i="16"/>
  <c r="D8" i="16"/>
  <c r="D7" i="16"/>
  <c r="D6" i="16"/>
  <c r="D5" i="16"/>
  <c r="E33" i="16" l="1"/>
  <c r="D33" i="16" s="1"/>
  <c r="E32" i="16"/>
  <c r="D32" i="16" s="1"/>
  <c r="E31" i="16"/>
  <c r="D31" i="16" s="1"/>
  <c r="C61" i="16" l="1"/>
  <c r="J61" i="16" s="1"/>
  <c r="C60" i="16"/>
  <c r="F7" i="6"/>
  <c r="F6" i="6"/>
  <c r="C21" i="9"/>
  <c r="F296" i="16"/>
  <c r="E296" i="16" s="1"/>
  <c r="D296" i="16" s="1"/>
  <c r="F297" i="16"/>
  <c r="E297" i="16" s="1"/>
  <c r="D297" i="16" s="1"/>
  <c r="F298" i="16"/>
  <c r="F299" i="16"/>
  <c r="E299" i="16" s="1"/>
  <c r="D299" i="16" s="1"/>
  <c r="F300" i="16"/>
  <c r="E300" i="16" s="1"/>
  <c r="D300" i="16" s="1"/>
  <c r="F301" i="16"/>
  <c r="E301" i="16" s="1"/>
  <c r="D301" i="16" s="1"/>
  <c r="F302" i="16"/>
  <c r="F303" i="16"/>
  <c r="E303" i="16" s="1"/>
  <c r="D303" i="16" s="1"/>
  <c r="F295" i="16"/>
  <c r="D19" i="6"/>
  <c r="D18" i="6"/>
  <c r="G7" i="6"/>
  <c r="F25" i="16"/>
  <c r="E25" i="16" s="1"/>
  <c r="D25" i="16" s="1"/>
  <c r="F11" i="6"/>
  <c r="E11" i="6"/>
  <c r="E10" i="6"/>
  <c r="F10" i="6"/>
  <c r="F248" i="17"/>
  <c r="E248" i="17" s="1"/>
  <c r="D248" i="17" s="1"/>
  <c r="F282" i="17"/>
  <c r="E282" i="17"/>
  <c r="D282" i="17" s="1"/>
  <c r="F280" i="17"/>
  <c r="E280" i="17" s="1"/>
  <c r="D280" i="17" s="1"/>
  <c r="F281" i="17"/>
  <c r="E281" i="17" s="1"/>
  <c r="D281" i="17" s="1"/>
  <c r="F249" i="16"/>
  <c r="G10" i="6"/>
  <c r="C33" i="9"/>
  <c r="F229" i="17"/>
  <c r="E229" i="17" s="1"/>
  <c r="E27" i="6"/>
  <c r="F27" i="6"/>
  <c r="F19" i="6"/>
  <c r="F15" i="6"/>
  <c r="F18" i="6"/>
  <c r="F14" i="6"/>
  <c r="C9" i="9"/>
  <c r="C6" i="5"/>
  <c r="F6" i="5"/>
  <c r="G6" i="6"/>
  <c r="D34" i="7"/>
  <c r="F372" i="17"/>
  <c r="E372" i="17" s="1"/>
  <c r="F362" i="17"/>
  <c r="F363" i="17"/>
  <c r="E363" i="17" s="1"/>
  <c r="F364" i="17"/>
  <c r="E364" i="17" s="1"/>
  <c r="F365" i="17"/>
  <c r="E365" i="17" s="1"/>
  <c r="F94" i="17"/>
  <c r="D31" i="7"/>
  <c r="F308" i="16"/>
  <c r="E308" i="16" s="1"/>
  <c r="F256" i="16"/>
  <c r="E8" i="5"/>
  <c r="C50" i="9"/>
  <c r="C49" i="9"/>
  <c r="E362" i="17"/>
  <c r="G235" i="16"/>
  <c r="F234" i="16"/>
  <c r="G234" i="16" s="1"/>
  <c r="C233" i="16"/>
  <c r="F233" i="16"/>
  <c r="C232" i="16"/>
  <c r="F232" i="16"/>
  <c r="C231" i="16"/>
  <c r="F231" i="16"/>
  <c r="C230" i="16"/>
  <c r="F230" i="16"/>
  <c r="J249" i="17"/>
  <c r="J391" i="16"/>
  <c r="J316" i="16"/>
  <c r="J77" i="16"/>
  <c r="C27" i="9"/>
  <c r="F428" i="16" s="1"/>
  <c r="C26" i="9"/>
  <c r="F318" i="16" s="1"/>
  <c r="C25" i="9"/>
  <c r="F184" i="16" s="1"/>
  <c r="C24" i="9"/>
  <c r="C23" i="9"/>
  <c r="F24" i="7"/>
  <c r="E24" i="7"/>
  <c r="D24" i="7"/>
  <c r="C9" i="16"/>
  <c r="J9" i="16" s="1"/>
  <c r="C8" i="16"/>
  <c r="J8" i="16" s="1"/>
  <c r="C7" i="16"/>
  <c r="J7" i="16" s="1"/>
  <c r="D28" i="7"/>
  <c r="F548" i="17" s="1"/>
  <c r="E548" i="17" s="1"/>
  <c r="F547" i="17"/>
  <c r="E547" i="17" s="1"/>
  <c r="F546" i="17"/>
  <c r="E546" i="17" s="1"/>
  <c r="F545" i="17"/>
  <c r="E545" i="17" s="1"/>
  <c r="F544" i="17"/>
  <c r="E544" i="17" s="1"/>
  <c r="F542" i="17"/>
  <c r="E542" i="17"/>
  <c r="F541" i="17"/>
  <c r="E541" i="17" s="1"/>
  <c r="F539" i="17"/>
  <c r="E539" i="17" s="1"/>
  <c r="F538" i="17"/>
  <c r="E538" i="17" s="1"/>
  <c r="D36" i="7"/>
  <c r="F532" i="17"/>
  <c r="E532" i="17" s="1"/>
  <c r="F536" i="17"/>
  <c r="E536" i="17" s="1"/>
  <c r="D536" i="17" s="1"/>
  <c r="F535" i="17"/>
  <c r="E535" i="17" s="1"/>
  <c r="D535" i="17" s="1"/>
  <c r="F534" i="17"/>
  <c r="E534" i="17" s="1"/>
  <c r="F533" i="17"/>
  <c r="E533" i="17" s="1"/>
  <c r="F528" i="17"/>
  <c r="E528" i="17" s="1"/>
  <c r="F527" i="17"/>
  <c r="E527" i="17" s="1"/>
  <c r="F526" i="17"/>
  <c r="E526" i="17" s="1"/>
  <c r="F525" i="17"/>
  <c r="E525" i="17" s="1"/>
  <c r="E22" i="6"/>
  <c r="F22" i="6"/>
  <c r="F519" i="17"/>
  <c r="E519" i="17" s="1"/>
  <c r="D519" i="17" s="1"/>
  <c r="F518" i="17"/>
  <c r="E518" i="17" s="1"/>
  <c r="F517" i="17"/>
  <c r="E517" i="17" s="1"/>
  <c r="F516" i="17"/>
  <c r="E516" i="17" s="1"/>
  <c r="F515" i="17"/>
  <c r="E515" i="17" s="1"/>
  <c r="F514" i="17"/>
  <c r="E514" i="17" s="1"/>
  <c r="D37" i="7"/>
  <c r="D35" i="7"/>
  <c r="F427" i="17" s="1"/>
  <c r="E427" i="17" s="1"/>
  <c r="F426" i="17"/>
  <c r="E426" i="17" s="1"/>
  <c r="F422" i="17"/>
  <c r="E422" i="17" s="1"/>
  <c r="F393" i="17"/>
  <c r="E393" i="17" s="1"/>
  <c r="F385" i="17"/>
  <c r="E385" i="17" s="1"/>
  <c r="F377" i="17"/>
  <c r="E377" i="17" s="1"/>
  <c r="F371" i="17"/>
  <c r="E371" i="17" s="1"/>
  <c r="D371" i="17" s="1"/>
  <c r="F370" i="17"/>
  <c r="E370" i="17"/>
  <c r="F369" i="17"/>
  <c r="E369" i="17" s="1"/>
  <c r="F368" i="17"/>
  <c r="E368" i="17" s="1"/>
  <c r="F367" i="17"/>
  <c r="E367" i="17" s="1"/>
  <c r="F366" i="17"/>
  <c r="E366" i="17"/>
  <c r="F361" i="17"/>
  <c r="E361" i="17" s="1"/>
  <c r="D33" i="7"/>
  <c r="F359" i="17"/>
  <c r="E359" i="17"/>
  <c r="D359" i="17" s="1"/>
  <c r="F358" i="17"/>
  <c r="E358" i="17" s="1"/>
  <c r="D358" i="17" s="1"/>
  <c r="F357" i="17"/>
  <c r="E357" i="17" s="1"/>
  <c r="F356" i="17"/>
  <c r="E356" i="17" s="1"/>
  <c r="F355" i="17"/>
  <c r="E355" i="17" s="1"/>
  <c r="D355" i="17" s="1"/>
  <c r="F354" i="17"/>
  <c r="E354" i="17" s="1"/>
  <c r="D354" i="17" s="1"/>
  <c r="F353" i="17"/>
  <c r="E353" i="17"/>
  <c r="D353" i="17" s="1"/>
  <c r="F352" i="17"/>
  <c r="E352" i="17" s="1"/>
  <c r="D352" i="17" s="1"/>
  <c r="F351" i="17"/>
  <c r="E351" i="17"/>
  <c r="F350" i="17"/>
  <c r="E350" i="17" s="1"/>
  <c r="D350" i="17" s="1"/>
  <c r="F349" i="17"/>
  <c r="E349" i="17" s="1"/>
  <c r="D349" i="17" s="1"/>
  <c r="F348" i="17"/>
  <c r="E348" i="17" s="1"/>
  <c r="D348" i="17" s="1"/>
  <c r="F347" i="17"/>
  <c r="E347" i="17"/>
  <c r="D347" i="17" s="1"/>
  <c r="F346" i="17"/>
  <c r="E346" i="17" s="1"/>
  <c r="D346" i="17" s="1"/>
  <c r="F345" i="17"/>
  <c r="E345" i="17"/>
  <c r="F344" i="17"/>
  <c r="E344" i="17" s="1"/>
  <c r="D344" i="17" s="1"/>
  <c r="F343" i="17"/>
  <c r="E343" i="17"/>
  <c r="D343" i="17" s="1"/>
  <c r="F342" i="17"/>
  <c r="E342" i="17" s="1"/>
  <c r="D342" i="17" s="1"/>
  <c r="F341" i="17"/>
  <c r="E341" i="17" s="1"/>
  <c r="D341" i="17" s="1"/>
  <c r="F340" i="17"/>
  <c r="E340" i="17" s="1"/>
  <c r="D340" i="17" s="1"/>
  <c r="F339" i="17"/>
  <c r="E339" i="17"/>
  <c r="F338" i="17"/>
  <c r="E338" i="17" s="1"/>
  <c r="D338" i="17" s="1"/>
  <c r="F337" i="17"/>
  <c r="E337" i="17"/>
  <c r="D337" i="17" s="1"/>
  <c r="F336" i="17"/>
  <c r="E336" i="17" s="1"/>
  <c r="D336" i="17" s="1"/>
  <c r="F335" i="17"/>
  <c r="E335" i="17" s="1"/>
  <c r="F334" i="17"/>
  <c r="E334" i="17" s="1"/>
  <c r="D334" i="17" s="1"/>
  <c r="F333" i="17"/>
  <c r="E333" i="17" s="1"/>
  <c r="D333" i="17" s="1"/>
  <c r="F332" i="17"/>
  <c r="E332" i="17" s="1"/>
  <c r="D332" i="17" s="1"/>
  <c r="F331" i="17"/>
  <c r="E331" i="17" s="1"/>
  <c r="F330" i="17"/>
  <c r="E330" i="17" s="1"/>
  <c r="D330" i="17" s="1"/>
  <c r="F329" i="17"/>
  <c r="E329" i="17" s="1"/>
  <c r="F328" i="17"/>
  <c r="E328" i="17" s="1"/>
  <c r="F327" i="17"/>
  <c r="E327" i="17" s="1"/>
  <c r="F326" i="17"/>
  <c r="E326" i="17" s="1"/>
  <c r="D326" i="17" s="1"/>
  <c r="F325" i="17"/>
  <c r="E325" i="17" s="1"/>
  <c r="F323" i="17"/>
  <c r="E323" i="17" s="1"/>
  <c r="D323" i="17" s="1"/>
  <c r="D29" i="7"/>
  <c r="F321" i="17"/>
  <c r="F320" i="17"/>
  <c r="D20" i="7"/>
  <c r="F318" i="17"/>
  <c r="E318" i="17" s="1"/>
  <c r="F317" i="17"/>
  <c r="E317" i="17" s="1"/>
  <c r="D317" i="17" s="1"/>
  <c r="F316" i="17"/>
  <c r="E316" i="17" s="1"/>
  <c r="F315" i="17"/>
  <c r="E315" i="17" s="1"/>
  <c r="D315" i="17" s="1"/>
  <c r="F314" i="17"/>
  <c r="E314" i="17" s="1"/>
  <c r="F313" i="17"/>
  <c r="E313" i="17" s="1"/>
  <c r="D313" i="17" s="1"/>
  <c r="F312" i="17"/>
  <c r="E312" i="17" s="1"/>
  <c r="D312" i="17" s="1"/>
  <c r="F311" i="17"/>
  <c r="E311" i="17" s="1"/>
  <c r="D311" i="17" s="1"/>
  <c r="F310" i="17"/>
  <c r="E310" i="17" s="1"/>
  <c r="F309" i="17"/>
  <c r="E309" i="17" s="1"/>
  <c r="D309" i="17" s="1"/>
  <c r="F308" i="17"/>
  <c r="E308" i="17" s="1"/>
  <c r="F307" i="17"/>
  <c r="E307" i="17" s="1"/>
  <c r="D307" i="17" s="1"/>
  <c r="F306" i="17"/>
  <c r="E306" i="17" s="1"/>
  <c r="F305" i="17"/>
  <c r="E305" i="17" s="1"/>
  <c r="D305" i="17" s="1"/>
  <c r="F304" i="17"/>
  <c r="E304" i="17" s="1"/>
  <c r="F303" i="17"/>
  <c r="E303" i="17" s="1"/>
  <c r="D303" i="17" s="1"/>
  <c r="F302" i="17"/>
  <c r="E302" i="17" s="1"/>
  <c r="F301" i="17"/>
  <c r="E301" i="17" s="1"/>
  <c r="D301" i="17" s="1"/>
  <c r="F300" i="17"/>
  <c r="E300" i="17" s="1"/>
  <c r="F299" i="17"/>
  <c r="E299" i="17" s="1"/>
  <c r="D299" i="17" s="1"/>
  <c r="F298" i="17"/>
  <c r="E298" i="17" s="1"/>
  <c r="D298" i="17" s="1"/>
  <c r="F297" i="17"/>
  <c r="E297" i="17" s="1"/>
  <c r="D297" i="17" s="1"/>
  <c r="F296" i="17"/>
  <c r="E296" i="17" s="1"/>
  <c r="F295" i="17"/>
  <c r="E295" i="17" s="1"/>
  <c r="D295" i="17" s="1"/>
  <c r="F294" i="17"/>
  <c r="E294" i="17"/>
  <c r="F293" i="17"/>
  <c r="E293" i="17" s="1"/>
  <c r="D293" i="17" s="1"/>
  <c r="F292" i="17"/>
  <c r="E292" i="17" s="1"/>
  <c r="F290" i="17"/>
  <c r="E290" i="17" s="1"/>
  <c r="F289" i="17"/>
  <c r="E289" i="17" s="1"/>
  <c r="F288" i="17"/>
  <c r="E288" i="17" s="1"/>
  <c r="D288" i="17" s="1"/>
  <c r="F287" i="17"/>
  <c r="E287" i="17" s="1"/>
  <c r="F286" i="17"/>
  <c r="E286" i="17" s="1"/>
  <c r="D286" i="17" s="1"/>
  <c r="F285" i="17"/>
  <c r="E285" i="17" s="1"/>
  <c r="F284" i="17"/>
  <c r="E284" i="17" s="1"/>
  <c r="D284" i="17" s="1"/>
  <c r="F283" i="17"/>
  <c r="E283" i="17" s="1"/>
  <c r="F279" i="17"/>
  <c r="E279" i="17" s="1"/>
  <c r="F278" i="17"/>
  <c r="E278" i="17"/>
  <c r="D278" i="17" s="1"/>
  <c r="F277" i="17"/>
  <c r="E277" i="17" s="1"/>
  <c r="D277" i="17" s="1"/>
  <c r="F276" i="17"/>
  <c r="E276" i="17" s="1"/>
  <c r="D276" i="17" s="1"/>
  <c r="F275" i="17"/>
  <c r="E275" i="17" s="1"/>
  <c r="F274" i="17"/>
  <c r="E274" i="17" s="1"/>
  <c r="F273" i="17"/>
  <c r="E273" i="17" s="1"/>
  <c r="F272" i="17"/>
  <c r="E272" i="17" s="1"/>
  <c r="D272" i="17" s="1"/>
  <c r="F271" i="17"/>
  <c r="E271" i="17" s="1"/>
  <c r="F270" i="17"/>
  <c r="E270" i="17" s="1"/>
  <c r="F269" i="17"/>
  <c r="E269" i="17" s="1"/>
  <c r="F268" i="17"/>
  <c r="E268" i="17" s="1"/>
  <c r="F267" i="17"/>
  <c r="E267" i="17" s="1"/>
  <c r="F265" i="17"/>
  <c r="E265" i="17" s="1"/>
  <c r="F264" i="17"/>
  <c r="E264" i="17" s="1"/>
  <c r="F263" i="17"/>
  <c r="E263" i="17" s="1"/>
  <c r="F262" i="17"/>
  <c r="E262" i="17" s="1"/>
  <c r="F261" i="17"/>
  <c r="E261" i="17" s="1"/>
  <c r="F260" i="17"/>
  <c r="E260" i="17"/>
  <c r="D260" i="17" s="1"/>
  <c r="F259" i="17"/>
  <c r="E259" i="17" s="1"/>
  <c r="F258" i="17"/>
  <c r="E258" i="17"/>
  <c r="D258" i="17" s="1"/>
  <c r="F257" i="17"/>
  <c r="E257" i="17" s="1"/>
  <c r="F256" i="17"/>
  <c r="E256" i="17"/>
  <c r="D256" i="17" s="1"/>
  <c r="F255" i="17"/>
  <c r="E255" i="17" s="1"/>
  <c r="F254" i="17"/>
  <c r="E254" i="17" s="1"/>
  <c r="F253" i="17"/>
  <c r="E253" i="17" s="1"/>
  <c r="F252" i="17"/>
  <c r="E252" i="17" s="1"/>
  <c r="F249" i="17"/>
  <c r="F247" i="17"/>
  <c r="E247" i="17" s="1"/>
  <c r="F246" i="17"/>
  <c r="E246" i="17" s="1"/>
  <c r="F245" i="17"/>
  <c r="E245" i="17" s="1"/>
  <c r="F244" i="17"/>
  <c r="E244" i="17" s="1"/>
  <c r="F243" i="17"/>
  <c r="E243" i="17" s="1"/>
  <c r="F242" i="17"/>
  <c r="E242" i="17" s="1"/>
  <c r="F241" i="17"/>
  <c r="E241" i="17" s="1"/>
  <c r="F240" i="17"/>
  <c r="E240" i="17" s="1"/>
  <c r="F239" i="17"/>
  <c r="E239" i="17" s="1"/>
  <c r="F238" i="17"/>
  <c r="E238" i="17" s="1"/>
  <c r="F237" i="17"/>
  <c r="E237" i="17"/>
  <c r="D237" i="17" s="1"/>
  <c r="F236" i="17"/>
  <c r="E236" i="17" s="1"/>
  <c r="F235" i="17"/>
  <c r="E235" i="17" s="1"/>
  <c r="F234" i="17"/>
  <c r="E234" i="17" s="1"/>
  <c r="F233" i="17"/>
  <c r="E233" i="17" s="1"/>
  <c r="F232" i="17"/>
  <c r="E232" i="17" s="1"/>
  <c r="F231" i="17"/>
  <c r="E231" i="17" s="1"/>
  <c r="E228" i="17"/>
  <c r="D228" i="17" s="1"/>
  <c r="D19" i="7"/>
  <c r="F226" i="17"/>
  <c r="D18" i="7"/>
  <c r="F224" i="17"/>
  <c r="E224" i="17" s="1"/>
  <c r="D224" i="17" s="1"/>
  <c r="F223" i="17"/>
  <c r="E223" i="17"/>
  <c r="D223" i="17" s="1"/>
  <c r="F222" i="17"/>
  <c r="E222" i="17" s="1"/>
  <c r="D222" i="17" s="1"/>
  <c r="F221" i="17"/>
  <c r="E221" i="17" s="1"/>
  <c r="F220" i="17"/>
  <c r="E220" i="17" s="1"/>
  <c r="F219" i="17"/>
  <c r="E219" i="17" s="1"/>
  <c r="F218" i="17"/>
  <c r="E218" i="17" s="1"/>
  <c r="D218" i="17" s="1"/>
  <c r="F217" i="17"/>
  <c r="E217" i="17" s="1"/>
  <c r="F216" i="17"/>
  <c r="E216" i="17" s="1"/>
  <c r="D216" i="17" s="1"/>
  <c r="F215" i="17"/>
  <c r="E215" i="17" s="1"/>
  <c r="F214" i="17"/>
  <c r="E214" i="17" s="1"/>
  <c r="F213" i="17"/>
  <c r="E213" i="17" s="1"/>
  <c r="F212" i="17"/>
  <c r="E212" i="17" s="1"/>
  <c r="F211" i="17"/>
  <c r="E211" i="17" s="1"/>
  <c r="F210" i="17"/>
  <c r="E210" i="17" s="1"/>
  <c r="D210" i="17" s="1"/>
  <c r="F209" i="17"/>
  <c r="E209" i="17" s="1"/>
  <c r="F208" i="17"/>
  <c r="E208" i="17" s="1"/>
  <c r="D208" i="17" s="1"/>
  <c r="D17" i="7"/>
  <c r="F206" i="17"/>
  <c r="F205" i="17"/>
  <c r="F204" i="17"/>
  <c r="F203" i="17"/>
  <c r="G203" i="17" s="1"/>
  <c r="D26" i="7"/>
  <c r="F186" i="16" s="1"/>
  <c r="F201" i="17"/>
  <c r="E201" i="17" s="1"/>
  <c r="F199" i="17"/>
  <c r="E199" i="17" s="1"/>
  <c r="F197" i="17"/>
  <c r="E197" i="17" s="1"/>
  <c r="F195" i="17"/>
  <c r="E195" i="17" s="1"/>
  <c r="F193" i="17"/>
  <c r="E193" i="17" s="1"/>
  <c r="F191" i="17"/>
  <c r="E191" i="17" s="1"/>
  <c r="D16" i="7"/>
  <c r="F189" i="17"/>
  <c r="E189" i="17"/>
  <c r="D189" i="17" s="1"/>
  <c r="F186" i="17"/>
  <c r="G186" i="17" s="1"/>
  <c r="F185" i="17"/>
  <c r="D14" i="7"/>
  <c r="F183" i="17"/>
  <c r="E183" i="17" s="1"/>
  <c r="D183" i="17" s="1"/>
  <c r="F182" i="17"/>
  <c r="E182" i="17" s="1"/>
  <c r="F181" i="17"/>
  <c r="E181" i="17" s="1"/>
  <c r="D181" i="17" s="1"/>
  <c r="F180" i="17"/>
  <c r="E180" i="17" s="1"/>
  <c r="F179" i="17"/>
  <c r="E179" i="17" s="1"/>
  <c r="D179" i="17" s="1"/>
  <c r="F178" i="17"/>
  <c r="E178" i="17" s="1"/>
  <c r="F177" i="17"/>
  <c r="E177" i="17" s="1"/>
  <c r="D177" i="17" s="1"/>
  <c r="F176" i="17"/>
  <c r="E176" i="17" s="1"/>
  <c r="F175" i="17"/>
  <c r="E175" i="17" s="1"/>
  <c r="F174" i="17"/>
  <c r="E174" i="17" s="1"/>
  <c r="F173" i="17"/>
  <c r="E173" i="17" s="1"/>
  <c r="D173" i="17" s="1"/>
  <c r="F172" i="17"/>
  <c r="E172" i="17" s="1"/>
  <c r="F171" i="17"/>
  <c r="E171" i="17" s="1"/>
  <c r="D171" i="17" s="1"/>
  <c r="F170" i="17"/>
  <c r="E170" i="17" s="1"/>
  <c r="F169" i="17"/>
  <c r="E169" i="17" s="1"/>
  <c r="D169" i="17" s="1"/>
  <c r="F168" i="17"/>
  <c r="E168" i="17"/>
  <c r="D168" i="17" s="1"/>
  <c r="F167" i="17"/>
  <c r="E167" i="17" s="1"/>
  <c r="D167" i="17" s="1"/>
  <c r="F166" i="17"/>
  <c r="E166" i="17" s="1"/>
  <c r="D13" i="7"/>
  <c r="F164" i="17"/>
  <c r="E164" i="17" s="1"/>
  <c r="F159" i="17"/>
  <c r="E159" i="17" s="1"/>
  <c r="F158" i="17"/>
  <c r="E158" i="17" s="1"/>
  <c r="F157" i="17"/>
  <c r="E157" i="17"/>
  <c r="D157" i="17" s="1"/>
  <c r="F152" i="17"/>
  <c r="E152" i="17" s="1"/>
  <c r="D152" i="17" s="1"/>
  <c r="F151" i="17"/>
  <c r="E151" i="17" s="1"/>
  <c r="F150" i="17"/>
  <c r="E150" i="17" s="1"/>
  <c r="F149" i="17"/>
  <c r="E149" i="17" s="1"/>
  <c r="F146" i="17"/>
  <c r="E146" i="17" s="1"/>
  <c r="F145" i="17"/>
  <c r="E145" i="17" s="1"/>
  <c r="F144" i="17"/>
  <c r="E144" i="17"/>
  <c r="D144" i="17" s="1"/>
  <c r="F143" i="17"/>
  <c r="E143" i="17" s="1"/>
  <c r="F142" i="17"/>
  <c r="E142" i="17" s="1"/>
  <c r="F141" i="17"/>
  <c r="E141" i="17" s="1"/>
  <c r="F140" i="17"/>
  <c r="E140" i="17" s="1"/>
  <c r="F138" i="17"/>
  <c r="E138" i="17"/>
  <c r="D138" i="17" s="1"/>
  <c r="F137" i="17"/>
  <c r="E137" i="17" s="1"/>
  <c r="F136" i="17"/>
  <c r="E136" i="17"/>
  <c r="F135" i="17"/>
  <c r="E135" i="17" s="1"/>
  <c r="F134" i="17"/>
  <c r="E134" i="17"/>
  <c r="D134" i="17" s="1"/>
  <c r="F133" i="17"/>
  <c r="E133" i="17" s="1"/>
  <c r="F132" i="17"/>
  <c r="E132" i="17"/>
  <c r="F131" i="17"/>
  <c r="E131" i="17"/>
  <c r="D131" i="17" s="1"/>
  <c r="C131" i="17"/>
  <c r="G131" i="17" s="1"/>
  <c r="F130" i="17"/>
  <c r="E130" i="17" s="1"/>
  <c r="F129" i="17"/>
  <c r="E129" i="17"/>
  <c r="F128" i="17"/>
  <c r="E128" i="17" s="1"/>
  <c r="F127" i="17"/>
  <c r="E127" i="17" s="1"/>
  <c r="F126" i="17"/>
  <c r="E126" i="17" s="1"/>
  <c r="F125" i="17"/>
  <c r="E125" i="17"/>
  <c r="F124" i="17"/>
  <c r="E124" i="17" s="1"/>
  <c r="F123" i="17"/>
  <c r="E123" i="17"/>
  <c r="D123" i="17" s="1"/>
  <c r="F122" i="17"/>
  <c r="E122" i="17" s="1"/>
  <c r="F121" i="17"/>
  <c r="E121" i="17" s="1"/>
  <c r="F120" i="17"/>
  <c r="E120" i="17" s="1"/>
  <c r="F119" i="17"/>
  <c r="E119" i="17" s="1"/>
  <c r="F118" i="17"/>
  <c r="E118" i="17" s="1"/>
  <c r="F117" i="17"/>
  <c r="E117" i="17" s="1"/>
  <c r="F116" i="17"/>
  <c r="E116" i="17"/>
  <c r="D116" i="17" s="1"/>
  <c r="C116" i="17"/>
  <c r="J116" i="17" s="1"/>
  <c r="F115" i="17"/>
  <c r="E115" i="17"/>
  <c r="D115" i="17" s="1"/>
  <c r="C115" i="17"/>
  <c r="G115" i="17" s="1"/>
  <c r="F114" i="17"/>
  <c r="E114" i="17" s="1"/>
  <c r="F113" i="17"/>
  <c r="E113" i="17" s="1"/>
  <c r="F112" i="17"/>
  <c r="E112" i="17"/>
  <c r="D112" i="17" s="1"/>
  <c r="F111" i="17"/>
  <c r="E111" i="17"/>
  <c r="F110" i="17"/>
  <c r="E110" i="17" s="1"/>
  <c r="F109" i="17"/>
  <c r="E109" i="17"/>
  <c r="F108" i="17"/>
  <c r="E108" i="17" s="1"/>
  <c r="F107" i="17"/>
  <c r="E107" i="17" s="1"/>
  <c r="F106" i="17"/>
  <c r="E106" i="17" s="1"/>
  <c r="F105" i="17"/>
  <c r="E105" i="17"/>
  <c r="F104" i="17"/>
  <c r="E104" i="17" s="1"/>
  <c r="F103" i="17"/>
  <c r="E103" i="17" s="1"/>
  <c r="F102" i="17"/>
  <c r="E102" i="17" s="1"/>
  <c r="F101" i="17"/>
  <c r="E101" i="17" s="1"/>
  <c r="F100" i="17"/>
  <c r="E100" i="17"/>
  <c r="F99" i="17"/>
  <c r="E99" i="17" s="1"/>
  <c r="F98" i="17"/>
  <c r="E98" i="17" s="1"/>
  <c r="F97" i="17"/>
  <c r="E97" i="17"/>
  <c r="F96" i="17"/>
  <c r="E96" i="17" s="1"/>
  <c r="F95" i="17"/>
  <c r="E95" i="17"/>
  <c r="D95" i="17" s="1"/>
  <c r="F93" i="17"/>
  <c r="E93" i="17" s="1"/>
  <c r="F92" i="17"/>
  <c r="E92" i="17" s="1"/>
  <c r="F91" i="17"/>
  <c r="E91" i="17" s="1"/>
  <c r="D11" i="7"/>
  <c r="F89" i="17"/>
  <c r="E89" i="17"/>
  <c r="D89" i="17" s="1"/>
  <c r="D10" i="7"/>
  <c r="F41" i="16"/>
  <c r="G41" i="16" s="1"/>
  <c r="F87" i="17"/>
  <c r="E87" i="17" s="1"/>
  <c r="F86" i="17"/>
  <c r="E86" i="17"/>
  <c r="F85" i="17"/>
  <c r="E85" i="17" s="1"/>
  <c r="F84" i="17"/>
  <c r="E84" i="17" s="1"/>
  <c r="F83" i="17"/>
  <c r="E83" i="17" s="1"/>
  <c r="F82" i="17"/>
  <c r="E82" i="17"/>
  <c r="F81" i="17"/>
  <c r="E81" i="17" s="1"/>
  <c r="F80" i="17"/>
  <c r="E80" i="17"/>
  <c r="F79" i="17"/>
  <c r="E79" i="17" s="1"/>
  <c r="F78" i="17"/>
  <c r="E78" i="17" s="1"/>
  <c r="F77" i="17"/>
  <c r="E77" i="17"/>
  <c r="D77" i="17" s="1"/>
  <c r="F76" i="17"/>
  <c r="E76" i="17" s="1"/>
  <c r="F75" i="17"/>
  <c r="E75" i="17" s="1"/>
  <c r="F74" i="17"/>
  <c r="E74" i="17"/>
  <c r="F73" i="17"/>
  <c r="E73" i="17"/>
  <c r="D73" i="17" s="1"/>
  <c r="F72" i="17"/>
  <c r="E72" i="17" s="1"/>
  <c r="F71" i="17"/>
  <c r="E71" i="17" s="1"/>
  <c r="F70" i="17"/>
  <c r="E70" i="17" s="1"/>
  <c r="F69" i="17"/>
  <c r="E69" i="17" s="1"/>
  <c r="D69" i="17" s="1"/>
  <c r="F68" i="17"/>
  <c r="E68" i="17"/>
  <c r="F67" i="17"/>
  <c r="E67" i="17" s="1"/>
  <c r="D67" i="17" s="1"/>
  <c r="F66" i="17"/>
  <c r="E66" i="17"/>
  <c r="F65" i="17"/>
  <c r="E65" i="17"/>
  <c r="D65" i="17" s="1"/>
  <c r="F64" i="17"/>
  <c r="E64" i="17"/>
  <c r="F63" i="17"/>
  <c r="E63" i="17" s="1"/>
  <c r="F62" i="17"/>
  <c r="E62" i="17" s="1"/>
  <c r="F61" i="17"/>
  <c r="E61" i="17" s="1"/>
  <c r="D61" i="17" s="1"/>
  <c r="F60" i="17"/>
  <c r="E60" i="17" s="1"/>
  <c r="F59" i="17"/>
  <c r="E59" i="17" s="1"/>
  <c r="F58" i="17"/>
  <c r="E58" i="17" s="1"/>
  <c r="F57" i="17"/>
  <c r="E57" i="17"/>
  <c r="D57" i="17" s="1"/>
  <c r="F56" i="17"/>
  <c r="E56" i="17"/>
  <c r="F55" i="17"/>
  <c r="E55" i="17" s="1"/>
  <c r="F54" i="17"/>
  <c r="E54" i="17"/>
  <c r="F53" i="17"/>
  <c r="E53" i="17" s="1"/>
  <c r="D53" i="17" s="1"/>
  <c r="F52" i="17"/>
  <c r="E52" i="17" s="1"/>
  <c r="F51" i="17"/>
  <c r="E51" i="17" s="1"/>
  <c r="F50" i="17"/>
  <c r="E50" i="17"/>
  <c r="F49" i="17"/>
  <c r="E49" i="17" s="1"/>
  <c r="F47" i="17"/>
  <c r="E47" i="17"/>
  <c r="F46" i="17"/>
  <c r="E46" i="17" s="1"/>
  <c r="F45" i="17"/>
  <c r="E45" i="17" s="1"/>
  <c r="F44" i="17"/>
  <c r="E44" i="17"/>
  <c r="D44" i="17" s="1"/>
  <c r="F43" i="17"/>
  <c r="E43" i="17" s="1"/>
  <c r="F42" i="17"/>
  <c r="E42" i="17" s="1"/>
  <c r="F41" i="17"/>
  <c r="E41" i="17"/>
  <c r="F40" i="17"/>
  <c r="E40" i="17"/>
  <c r="D40" i="17" s="1"/>
  <c r="F39" i="17"/>
  <c r="E39" i="17" s="1"/>
  <c r="F38" i="17"/>
  <c r="E38" i="17" s="1"/>
  <c r="F37" i="17"/>
  <c r="E37" i="17" s="1"/>
  <c r="F36" i="17"/>
  <c r="E36" i="17" s="1"/>
  <c r="D36" i="17" s="1"/>
  <c r="F35" i="17"/>
  <c r="E35" i="17"/>
  <c r="F34" i="17"/>
  <c r="E34" i="17" s="1"/>
  <c r="D34" i="17" s="1"/>
  <c r="F33" i="17"/>
  <c r="E33" i="17"/>
  <c r="F32" i="17"/>
  <c r="E32" i="17"/>
  <c r="D32" i="17" s="1"/>
  <c r="F31" i="17"/>
  <c r="E31" i="17"/>
  <c r="F30" i="17"/>
  <c r="E30" i="17" s="1"/>
  <c r="F29" i="17"/>
  <c r="E29" i="17" s="1"/>
  <c r="F28" i="17"/>
  <c r="E28" i="17" s="1"/>
  <c r="F27" i="17"/>
  <c r="E27" i="17" s="1"/>
  <c r="F26" i="17"/>
  <c r="E26" i="17" s="1"/>
  <c r="F25" i="17"/>
  <c r="E25" i="17" s="1"/>
  <c r="F24" i="17"/>
  <c r="E24" i="17"/>
  <c r="D24" i="17" s="1"/>
  <c r="F23" i="17"/>
  <c r="E23" i="17"/>
  <c r="F22" i="17"/>
  <c r="E22" i="17" s="1"/>
  <c r="F21" i="17"/>
  <c r="E21" i="17"/>
  <c r="F20" i="17"/>
  <c r="E20" i="17" s="1"/>
  <c r="F19" i="17"/>
  <c r="E19" i="17" s="1"/>
  <c r="F18" i="17"/>
  <c r="E18" i="17" s="1"/>
  <c r="F17" i="17"/>
  <c r="E17" i="17"/>
  <c r="F16" i="17"/>
  <c r="E16" i="17" s="1"/>
  <c r="D16" i="17" s="1"/>
  <c r="F15" i="17"/>
  <c r="E15" i="17"/>
  <c r="D7" i="7"/>
  <c r="F6" i="17"/>
  <c r="E6" i="17" s="1"/>
  <c r="F7" i="17"/>
  <c r="E7" i="17" s="1"/>
  <c r="F8" i="17"/>
  <c r="F9" i="17"/>
  <c r="G9" i="17" s="1"/>
  <c r="F10" i="17"/>
  <c r="F11" i="17"/>
  <c r="F12" i="17"/>
  <c r="G12" i="17" s="1"/>
  <c r="F13" i="17"/>
  <c r="F5" i="17"/>
  <c r="E5" i="17" s="1"/>
  <c r="D5" i="17" s="1"/>
  <c r="E26" i="6"/>
  <c r="F26" i="6"/>
  <c r="F436" i="16"/>
  <c r="E436" i="16" s="1"/>
  <c r="F435" i="16"/>
  <c r="F433" i="16"/>
  <c r="E433" i="16" s="1"/>
  <c r="F430" i="16"/>
  <c r="F429" i="16"/>
  <c r="F427" i="16"/>
  <c r="F425" i="16"/>
  <c r="E425" i="16" s="1"/>
  <c r="D425" i="16" s="1"/>
  <c r="F424" i="16"/>
  <c r="E424" i="16" s="1"/>
  <c r="D424" i="16" s="1"/>
  <c r="F423" i="16"/>
  <c r="E423" i="16" s="1"/>
  <c r="D423" i="16" s="1"/>
  <c r="F422" i="16"/>
  <c r="E422" i="16" s="1"/>
  <c r="D422" i="16" s="1"/>
  <c r="F421" i="16"/>
  <c r="E421" i="16" s="1"/>
  <c r="D421" i="16" s="1"/>
  <c r="F420" i="16"/>
  <c r="E420" i="16" s="1"/>
  <c r="D420" i="16" s="1"/>
  <c r="F419" i="16"/>
  <c r="E419" i="16" s="1"/>
  <c r="D419" i="16" s="1"/>
  <c r="F418" i="16"/>
  <c r="E418" i="16" s="1"/>
  <c r="D418" i="16" s="1"/>
  <c r="F417" i="16"/>
  <c r="E417" i="16" s="1"/>
  <c r="D417" i="16" s="1"/>
  <c r="F416" i="16"/>
  <c r="E416" i="16" s="1"/>
  <c r="D416" i="16" s="1"/>
  <c r="F415" i="16"/>
  <c r="E415" i="16" s="1"/>
  <c r="D415" i="16" s="1"/>
  <c r="F413" i="16"/>
  <c r="E413" i="16" s="1"/>
  <c r="F412" i="16"/>
  <c r="F411" i="16"/>
  <c r="E411" i="16" s="1"/>
  <c r="D411" i="16" s="1"/>
  <c r="F410" i="16"/>
  <c r="F409" i="16"/>
  <c r="F408" i="16"/>
  <c r="E408" i="16" s="1"/>
  <c r="F407" i="16"/>
  <c r="E407" i="16" s="1"/>
  <c r="D407" i="16" s="1"/>
  <c r="F406" i="16"/>
  <c r="F405" i="16"/>
  <c r="F404" i="16"/>
  <c r="E404" i="16" s="1"/>
  <c r="F402" i="16"/>
  <c r="E402" i="16" s="1"/>
  <c r="D402" i="16" s="1"/>
  <c r="F401" i="16"/>
  <c r="F400" i="16"/>
  <c r="F399" i="16"/>
  <c r="E399" i="16" s="1"/>
  <c r="F398" i="16"/>
  <c r="E398" i="16" s="1"/>
  <c r="D398" i="16" s="1"/>
  <c r="F397" i="16"/>
  <c r="F396" i="16"/>
  <c r="F394" i="16"/>
  <c r="E394" i="16" s="1"/>
  <c r="F391" i="16"/>
  <c r="E391" i="16" s="1"/>
  <c r="D391" i="16" s="1"/>
  <c r="F390" i="16"/>
  <c r="F389" i="16"/>
  <c r="F387" i="16"/>
  <c r="F385" i="16"/>
  <c r="F383" i="16"/>
  <c r="F382" i="16"/>
  <c r="F381" i="16"/>
  <c r="E381" i="16" s="1"/>
  <c r="F380" i="16"/>
  <c r="E380" i="16" s="1"/>
  <c r="D380" i="16" s="1"/>
  <c r="F379" i="16"/>
  <c r="F378" i="16"/>
  <c r="F377" i="16"/>
  <c r="E377" i="16" s="1"/>
  <c r="F376" i="16"/>
  <c r="E376" i="16" s="1"/>
  <c r="D376" i="16" s="1"/>
  <c r="F375" i="16"/>
  <c r="F374" i="16"/>
  <c r="E374" i="16" s="1"/>
  <c r="D374" i="16" s="1"/>
  <c r="F373" i="16"/>
  <c r="E373" i="16" s="1"/>
  <c r="F372" i="16"/>
  <c r="E372" i="16" s="1"/>
  <c r="D372" i="16" s="1"/>
  <c r="F371" i="16"/>
  <c r="F370" i="16"/>
  <c r="F369" i="16"/>
  <c r="E369" i="16" s="1"/>
  <c r="F368" i="16"/>
  <c r="E368" i="16" s="1"/>
  <c r="D368" i="16" s="1"/>
  <c r="F367" i="16"/>
  <c r="F366" i="16"/>
  <c r="F365" i="16"/>
  <c r="E365" i="16" s="1"/>
  <c r="F364" i="16"/>
  <c r="E364" i="16" s="1"/>
  <c r="D364" i="16" s="1"/>
  <c r="F363" i="16"/>
  <c r="F362" i="16"/>
  <c r="E362" i="16" s="1"/>
  <c r="D362" i="16" s="1"/>
  <c r="F361" i="16"/>
  <c r="E361" i="16" s="1"/>
  <c r="F359" i="16"/>
  <c r="E359" i="16" s="1"/>
  <c r="D359" i="16" s="1"/>
  <c r="F358" i="16"/>
  <c r="E358" i="16" s="1"/>
  <c r="F357" i="16"/>
  <c r="F356" i="16"/>
  <c r="E356" i="16" s="1"/>
  <c r="F355" i="16"/>
  <c r="E355" i="16" s="1"/>
  <c r="D355" i="16" s="1"/>
  <c r="F354" i="16"/>
  <c r="F353" i="16"/>
  <c r="E353" i="16" s="1"/>
  <c r="D353" i="16" s="1"/>
  <c r="F352" i="16"/>
  <c r="E352" i="16" s="1"/>
  <c r="F351" i="16"/>
  <c r="E351" i="16" s="1"/>
  <c r="D351" i="16" s="1"/>
  <c r="F350" i="16"/>
  <c r="F349" i="16"/>
  <c r="F348" i="16"/>
  <c r="E348" i="16" s="1"/>
  <c r="F347" i="16"/>
  <c r="E347" i="16" s="1"/>
  <c r="D347" i="16" s="1"/>
  <c r="F346" i="16"/>
  <c r="F345" i="16"/>
  <c r="E345" i="16" s="1"/>
  <c r="D345" i="16" s="1"/>
  <c r="F344" i="16"/>
  <c r="E344" i="16" s="1"/>
  <c r="F343" i="16"/>
  <c r="E343" i="16" s="1"/>
  <c r="D343" i="16" s="1"/>
  <c r="F342" i="16"/>
  <c r="F341" i="16"/>
  <c r="E341" i="16" s="1"/>
  <c r="D341" i="16" s="1"/>
  <c r="F340" i="16"/>
  <c r="E340" i="16" s="1"/>
  <c r="F339" i="16"/>
  <c r="E339" i="16" s="1"/>
  <c r="D339" i="16" s="1"/>
  <c r="F338" i="16"/>
  <c r="F337" i="16"/>
  <c r="F336" i="16"/>
  <c r="E336" i="16" s="1"/>
  <c r="F335" i="16"/>
  <c r="E335" i="16" s="1"/>
  <c r="D335" i="16" s="1"/>
  <c r="F334" i="16"/>
  <c r="F333" i="16"/>
  <c r="F332" i="16"/>
  <c r="E332" i="16" s="1"/>
  <c r="F331" i="16"/>
  <c r="E331" i="16" s="1"/>
  <c r="D331" i="16" s="1"/>
  <c r="F330" i="16"/>
  <c r="F329" i="16"/>
  <c r="E329" i="16" s="1"/>
  <c r="D329" i="16" s="1"/>
  <c r="F328" i="16"/>
  <c r="D32" i="7"/>
  <c r="F324" i="16"/>
  <c r="E324" i="16" s="1"/>
  <c r="D324" i="16" s="1"/>
  <c r="F323" i="16"/>
  <c r="D27" i="7"/>
  <c r="F319" i="16" s="1"/>
  <c r="F320" i="16"/>
  <c r="E320" i="16" s="1"/>
  <c r="F316" i="16"/>
  <c r="F315" i="16"/>
  <c r="F314" i="16"/>
  <c r="F313" i="16"/>
  <c r="F312" i="16"/>
  <c r="E312" i="16" s="1"/>
  <c r="F311" i="16"/>
  <c r="F310" i="16"/>
  <c r="E310" i="16" s="1"/>
  <c r="F309" i="16"/>
  <c r="F307" i="16"/>
  <c r="E307" i="16" s="1"/>
  <c r="F306" i="16"/>
  <c r="E306" i="16" s="1"/>
  <c r="D306" i="16" s="1"/>
  <c r="F305" i="16"/>
  <c r="G305" i="16" s="1"/>
  <c r="F293" i="16"/>
  <c r="F292" i="16"/>
  <c r="F291" i="16"/>
  <c r="F290" i="16"/>
  <c r="G290" i="16" s="1"/>
  <c r="F289" i="16"/>
  <c r="F288" i="16"/>
  <c r="E288" i="16" s="1"/>
  <c r="D288" i="16" s="1"/>
  <c r="F287" i="16"/>
  <c r="F286" i="16"/>
  <c r="F285" i="16"/>
  <c r="F284" i="16"/>
  <c r="F283" i="16"/>
  <c r="F282" i="16"/>
  <c r="F281" i="16"/>
  <c r="G281" i="16" s="1"/>
  <c r="F280" i="16"/>
  <c r="F279" i="16"/>
  <c r="F278" i="16"/>
  <c r="F277" i="16"/>
  <c r="F276" i="16"/>
  <c r="F275" i="16"/>
  <c r="F274" i="16"/>
  <c r="F273" i="16"/>
  <c r="F272" i="16"/>
  <c r="D22" i="7"/>
  <c r="F270" i="16"/>
  <c r="F269" i="16"/>
  <c r="E269" i="16" s="1"/>
  <c r="F268" i="16"/>
  <c r="E268" i="16" s="1"/>
  <c r="D21" i="7"/>
  <c r="F266" i="16"/>
  <c r="E266" i="16" s="1"/>
  <c r="D266" i="16" s="1"/>
  <c r="F265" i="16"/>
  <c r="E265" i="16" s="1"/>
  <c r="D265" i="16" s="1"/>
  <c r="F264" i="16"/>
  <c r="F263" i="16"/>
  <c r="F261" i="16"/>
  <c r="E261" i="16" s="1"/>
  <c r="D261" i="16" s="1"/>
  <c r="F260" i="16"/>
  <c r="E260" i="16" s="1"/>
  <c r="F259" i="16"/>
  <c r="F258" i="16"/>
  <c r="F257" i="16"/>
  <c r="E257" i="16" s="1"/>
  <c r="D257" i="16" s="1"/>
  <c r="F255" i="16"/>
  <c r="E255" i="16" s="1"/>
  <c r="F253" i="16"/>
  <c r="F252" i="16"/>
  <c r="E252" i="16" s="1"/>
  <c r="D252" i="16" s="1"/>
  <c r="F251" i="16"/>
  <c r="E251" i="16" s="1"/>
  <c r="F250" i="16"/>
  <c r="E250" i="16" s="1"/>
  <c r="F248" i="16"/>
  <c r="F247" i="16"/>
  <c r="E247" i="16" s="1"/>
  <c r="D247" i="16" s="1"/>
  <c r="F246" i="16"/>
  <c r="E246" i="16" s="1"/>
  <c r="D246" i="16" s="1"/>
  <c r="F245" i="16"/>
  <c r="E245" i="16" s="1"/>
  <c r="F244" i="16"/>
  <c r="F243" i="16"/>
  <c r="F242" i="16"/>
  <c r="E242" i="16" s="1"/>
  <c r="D242" i="16" s="1"/>
  <c r="F241" i="16"/>
  <c r="E241" i="16" s="1"/>
  <c r="F240" i="16"/>
  <c r="E240" i="16" s="1"/>
  <c r="D240" i="16" s="1"/>
  <c r="F239" i="16"/>
  <c r="F238" i="16"/>
  <c r="E238" i="16" s="1"/>
  <c r="D238" i="16" s="1"/>
  <c r="F237" i="16"/>
  <c r="E237" i="16" s="1"/>
  <c r="E14" i="6"/>
  <c r="F228" i="16"/>
  <c r="E228" i="16" s="1"/>
  <c r="D228" i="16" s="1"/>
  <c r="F227" i="16"/>
  <c r="E227" i="16" s="1"/>
  <c r="D227" i="16" s="1"/>
  <c r="F226" i="16"/>
  <c r="F225" i="16"/>
  <c r="E225" i="16" s="1"/>
  <c r="D225" i="16" s="1"/>
  <c r="F224" i="16"/>
  <c r="E224" i="16" s="1"/>
  <c r="D224" i="16" s="1"/>
  <c r="F223" i="16"/>
  <c r="E223" i="16" s="1"/>
  <c r="D223" i="16" s="1"/>
  <c r="F222" i="16"/>
  <c r="E222" i="16" s="1"/>
  <c r="D222" i="16" s="1"/>
  <c r="F221" i="16"/>
  <c r="E221" i="16" s="1"/>
  <c r="D221" i="16" s="1"/>
  <c r="F220" i="16"/>
  <c r="E220" i="16" s="1"/>
  <c r="D220" i="16" s="1"/>
  <c r="F219" i="16"/>
  <c r="E219" i="16" s="1"/>
  <c r="D219" i="16" s="1"/>
  <c r="F217" i="16"/>
  <c r="F216" i="16"/>
  <c r="F215" i="16"/>
  <c r="F214" i="16"/>
  <c r="F213" i="16"/>
  <c r="F212" i="16"/>
  <c r="E212" i="16" s="1"/>
  <c r="F211" i="16"/>
  <c r="F210" i="16"/>
  <c r="F209" i="16"/>
  <c r="F208" i="16"/>
  <c r="E208" i="16" s="1"/>
  <c r="D208" i="16" s="1"/>
  <c r="F207" i="16"/>
  <c r="F206" i="16"/>
  <c r="F205" i="16"/>
  <c r="F203" i="16"/>
  <c r="F202" i="16"/>
  <c r="F201" i="16"/>
  <c r="F200" i="16"/>
  <c r="F199" i="16"/>
  <c r="F198" i="16"/>
  <c r="F197" i="16"/>
  <c r="G197" i="16" s="1"/>
  <c r="F196" i="16"/>
  <c r="F195" i="16"/>
  <c r="F194" i="16"/>
  <c r="F193" i="16"/>
  <c r="F192" i="16"/>
  <c r="F191" i="16"/>
  <c r="F188" i="16"/>
  <c r="E188" i="16" s="1"/>
  <c r="F187" i="16"/>
  <c r="E187" i="16" s="1"/>
  <c r="F183" i="16"/>
  <c r="F182" i="16"/>
  <c r="F179" i="16"/>
  <c r="D40" i="7"/>
  <c r="F177" i="16"/>
  <c r="F176" i="16"/>
  <c r="E176" i="16" s="1"/>
  <c r="F175" i="16"/>
  <c r="E175" i="16" s="1"/>
  <c r="D175" i="16" s="1"/>
  <c r="F174" i="16"/>
  <c r="F173" i="16"/>
  <c r="E173" i="16" s="1"/>
  <c r="D173" i="16" s="1"/>
  <c r="F172" i="16"/>
  <c r="E172" i="16" s="1"/>
  <c r="D172" i="16" s="1"/>
  <c r="F171" i="16"/>
  <c r="F170" i="16"/>
  <c r="F169" i="16"/>
  <c r="E169" i="16" s="1"/>
  <c r="F168" i="16"/>
  <c r="E168" i="16" s="1"/>
  <c r="D168" i="16" s="1"/>
  <c r="F167" i="16"/>
  <c r="F166" i="16"/>
  <c r="F165" i="16"/>
  <c r="E165" i="16" s="1"/>
  <c r="F163" i="16"/>
  <c r="E163" i="16" s="1"/>
  <c r="D163" i="16" s="1"/>
  <c r="F162" i="16"/>
  <c r="E162" i="16" s="1"/>
  <c r="D162" i="16" s="1"/>
  <c r="F161" i="16"/>
  <c r="E161" i="16" s="1"/>
  <c r="D161" i="16" s="1"/>
  <c r="F160" i="16"/>
  <c r="E160" i="16" s="1"/>
  <c r="D160" i="16" s="1"/>
  <c r="F159" i="16"/>
  <c r="F158" i="16"/>
  <c r="E158" i="16" s="1"/>
  <c r="D158" i="16" s="1"/>
  <c r="F157" i="16"/>
  <c r="E157" i="16" s="1"/>
  <c r="D157" i="16" s="1"/>
  <c r="F156" i="16"/>
  <c r="E156" i="16" s="1"/>
  <c r="D156" i="16" s="1"/>
  <c r="F155" i="16"/>
  <c r="E155" i="16" s="1"/>
  <c r="D155" i="16" s="1"/>
  <c r="F154" i="16"/>
  <c r="E154" i="16" s="1"/>
  <c r="D154" i="16" s="1"/>
  <c r="F153" i="16"/>
  <c r="E153" i="16" s="1"/>
  <c r="D153" i="16" s="1"/>
  <c r="F152" i="16"/>
  <c r="E152" i="16" s="1"/>
  <c r="D152" i="16" s="1"/>
  <c r="F151" i="16"/>
  <c r="E151" i="16" s="1"/>
  <c r="D151" i="16" s="1"/>
  <c r="F150" i="16"/>
  <c r="E150" i="16" s="1"/>
  <c r="D150" i="16" s="1"/>
  <c r="F149" i="16"/>
  <c r="E149" i="16" s="1"/>
  <c r="D149" i="16" s="1"/>
  <c r="F148" i="16"/>
  <c r="E148" i="16" s="1"/>
  <c r="D148" i="16" s="1"/>
  <c r="F147" i="16"/>
  <c r="E147" i="16" s="1"/>
  <c r="D147" i="16" s="1"/>
  <c r="F146" i="16"/>
  <c r="E146" i="16" s="1"/>
  <c r="D146" i="16" s="1"/>
  <c r="F145" i="16"/>
  <c r="F144" i="16"/>
  <c r="E144" i="16" s="1"/>
  <c r="D144" i="16" s="1"/>
  <c r="F143" i="16"/>
  <c r="E143" i="16" s="1"/>
  <c r="D143" i="16" s="1"/>
  <c r="F142" i="16"/>
  <c r="E142" i="16" s="1"/>
  <c r="D142" i="16" s="1"/>
  <c r="F141" i="16"/>
  <c r="E141" i="16" s="1"/>
  <c r="D141" i="16" s="1"/>
  <c r="F140" i="16"/>
  <c r="E140" i="16" s="1"/>
  <c r="D140" i="16" s="1"/>
  <c r="F139" i="16"/>
  <c r="E139" i="16" s="1"/>
  <c r="D139" i="16" s="1"/>
  <c r="F138" i="16"/>
  <c r="E138" i="16" s="1"/>
  <c r="D138" i="16" s="1"/>
  <c r="F137" i="16"/>
  <c r="E137" i="16" s="1"/>
  <c r="D137" i="16" s="1"/>
  <c r="F136" i="16"/>
  <c r="E136" i="16" s="1"/>
  <c r="D136" i="16" s="1"/>
  <c r="F135" i="16"/>
  <c r="E135" i="16" s="1"/>
  <c r="D135" i="16" s="1"/>
  <c r="F134" i="16"/>
  <c r="E134" i="16" s="1"/>
  <c r="D134" i="16" s="1"/>
  <c r="F133" i="16"/>
  <c r="E133" i="16" s="1"/>
  <c r="D133" i="16" s="1"/>
  <c r="F132" i="16"/>
  <c r="F131" i="16"/>
  <c r="D25" i="7"/>
  <c r="F129" i="16" s="1"/>
  <c r="E129" i="16" s="1"/>
  <c r="D15" i="7"/>
  <c r="F117" i="16"/>
  <c r="F121" i="16"/>
  <c r="F120" i="16"/>
  <c r="F119" i="16"/>
  <c r="F118" i="16"/>
  <c r="F116" i="16"/>
  <c r="F115" i="16"/>
  <c r="F113" i="16"/>
  <c r="E113" i="16" s="1"/>
  <c r="F111" i="16"/>
  <c r="F110" i="16"/>
  <c r="F109" i="16"/>
  <c r="F108" i="16"/>
  <c r="E108" i="16" s="1"/>
  <c r="F107" i="16"/>
  <c r="F106" i="16"/>
  <c r="F105" i="16"/>
  <c r="F104" i="16"/>
  <c r="F103" i="16"/>
  <c r="F102" i="16"/>
  <c r="F101" i="16"/>
  <c r="F100" i="16"/>
  <c r="G100" i="16" s="1"/>
  <c r="F99" i="16"/>
  <c r="F98" i="16"/>
  <c r="F97" i="16"/>
  <c r="F96" i="16"/>
  <c r="F95" i="16"/>
  <c r="E95" i="16" s="1"/>
  <c r="F94" i="16"/>
  <c r="F93" i="16"/>
  <c r="F91" i="16"/>
  <c r="E91" i="16" s="1"/>
  <c r="F90" i="16"/>
  <c r="E90" i="16" s="1"/>
  <c r="D90" i="16" s="1"/>
  <c r="F89" i="16"/>
  <c r="E89" i="16" s="1"/>
  <c r="D89" i="16" s="1"/>
  <c r="F88" i="16"/>
  <c r="F87" i="16"/>
  <c r="F86" i="16"/>
  <c r="F85" i="16"/>
  <c r="F83" i="16"/>
  <c r="F82" i="16"/>
  <c r="E82" i="16" s="1"/>
  <c r="D12" i="7"/>
  <c r="F73" i="16"/>
  <c r="F80" i="16"/>
  <c r="F79" i="16"/>
  <c r="E79" i="16" s="1"/>
  <c r="F78" i="16"/>
  <c r="F77" i="16"/>
  <c r="E77" i="16" s="1"/>
  <c r="D77" i="16" s="1"/>
  <c r="F76" i="16"/>
  <c r="F75" i="16"/>
  <c r="F74" i="16"/>
  <c r="F72" i="16"/>
  <c r="F71" i="16"/>
  <c r="F70" i="16"/>
  <c r="F69" i="16"/>
  <c r="F68" i="16"/>
  <c r="F67" i="16"/>
  <c r="F65" i="16"/>
  <c r="F64" i="16"/>
  <c r="F63" i="16"/>
  <c r="F62" i="16"/>
  <c r="E62" i="16" s="1"/>
  <c r="D62" i="16" s="1"/>
  <c r="F61" i="16"/>
  <c r="F60" i="16"/>
  <c r="G60" i="16" s="1"/>
  <c r="F59" i="16"/>
  <c r="F56" i="16"/>
  <c r="F55" i="16"/>
  <c r="F54" i="16"/>
  <c r="E54" i="16" s="1"/>
  <c r="D54" i="16" s="1"/>
  <c r="F53" i="16"/>
  <c r="E53" i="16" s="1"/>
  <c r="F52" i="16"/>
  <c r="F51" i="16"/>
  <c r="F50" i="16"/>
  <c r="E50" i="16" s="1"/>
  <c r="D50" i="16" s="1"/>
  <c r="F49" i="16"/>
  <c r="F48" i="16"/>
  <c r="E48" i="16" s="1"/>
  <c r="F47" i="16"/>
  <c r="F46" i="16"/>
  <c r="E46" i="16" s="1"/>
  <c r="D46" i="16" s="1"/>
  <c r="F45" i="16"/>
  <c r="F44" i="16"/>
  <c r="F43" i="16"/>
  <c r="F42" i="16"/>
  <c r="E42" i="16" s="1"/>
  <c r="D42" i="16" s="1"/>
  <c r="F40" i="16"/>
  <c r="F39" i="16"/>
  <c r="F38" i="16"/>
  <c r="E38" i="16" s="1"/>
  <c r="D38" i="16" s="1"/>
  <c r="F37" i="16"/>
  <c r="E37" i="16" s="1"/>
  <c r="D37" i="16" s="1"/>
  <c r="F36" i="16"/>
  <c r="F35" i="16"/>
  <c r="C33" i="16"/>
  <c r="J33" i="16" s="1"/>
  <c r="C32" i="16"/>
  <c r="G32" i="16" s="1"/>
  <c r="C31" i="16"/>
  <c r="J31" i="16" s="1"/>
  <c r="F30" i="16"/>
  <c r="F29" i="16"/>
  <c r="F28" i="16"/>
  <c r="F27" i="16"/>
  <c r="F26" i="16"/>
  <c r="F24" i="16"/>
  <c r="F23" i="16"/>
  <c r="E23" i="16" s="1"/>
  <c r="D23" i="16" s="1"/>
  <c r="F22" i="16"/>
  <c r="F21" i="16"/>
  <c r="F20" i="16"/>
  <c r="E20" i="16" s="1"/>
  <c r="D20" i="16" s="1"/>
  <c r="D9" i="7"/>
  <c r="F18" i="16"/>
  <c r="G18" i="16" s="1"/>
  <c r="F17" i="16"/>
  <c r="G17" i="16" s="1"/>
  <c r="F16" i="16"/>
  <c r="F15" i="16"/>
  <c r="F14" i="16"/>
  <c r="G14" i="16" s="1"/>
  <c r="D8" i="7"/>
  <c r="F12" i="16"/>
  <c r="E12" i="16" s="1"/>
  <c r="D12" i="16" s="1"/>
  <c r="F11" i="16"/>
  <c r="G11" i="16" s="1"/>
  <c r="D16" i="5"/>
  <c r="E16" i="5"/>
  <c r="F16" i="5"/>
  <c r="D17" i="5"/>
  <c r="E17" i="5"/>
  <c r="F17" i="5"/>
  <c r="D18" i="5"/>
  <c r="E18" i="5"/>
  <c r="F18" i="5"/>
  <c r="D19" i="5"/>
  <c r="E19" i="5"/>
  <c r="F19" i="5"/>
  <c r="D20" i="5"/>
  <c r="E20" i="5"/>
  <c r="F20" i="5"/>
  <c r="D21" i="5"/>
  <c r="E21" i="5"/>
  <c r="F21" i="5"/>
  <c r="D22" i="5"/>
  <c r="E22" i="5"/>
  <c r="F22" i="5"/>
  <c r="D23" i="5"/>
  <c r="E23" i="5"/>
  <c r="F23" i="5"/>
  <c r="D24" i="5"/>
  <c r="E24" i="5"/>
  <c r="F24" i="5"/>
  <c r="D25" i="5"/>
  <c r="E25" i="5"/>
  <c r="F25" i="5"/>
  <c r="D26" i="5"/>
  <c r="E26" i="5"/>
  <c r="F26" i="5"/>
  <c r="D27" i="5"/>
  <c r="E27" i="5"/>
  <c r="F27" i="5"/>
  <c r="D28" i="5"/>
  <c r="E28" i="5"/>
  <c r="F28" i="5"/>
  <c r="D29" i="5"/>
  <c r="E29" i="5"/>
  <c r="F29" i="5"/>
  <c r="D30" i="5"/>
  <c r="E30" i="5"/>
  <c r="F30" i="5"/>
  <c r="D31" i="5"/>
  <c r="E31" i="5"/>
  <c r="F31" i="5"/>
  <c r="C194" i="16"/>
  <c r="J194" i="16" s="1"/>
  <c r="C195" i="16"/>
  <c r="J195" i="16" s="1"/>
  <c r="C196" i="16"/>
  <c r="J196" i="16" s="1"/>
  <c r="C197" i="16"/>
  <c r="J197" i="16" s="1"/>
  <c r="C198" i="16"/>
  <c r="J198" i="16" s="1"/>
  <c r="C199" i="16"/>
  <c r="J199" i="16" s="1"/>
  <c r="C200" i="16"/>
  <c r="J200" i="16" s="1"/>
  <c r="C193" i="16"/>
  <c r="J193" i="16" s="1"/>
  <c r="E21" i="7"/>
  <c r="C288" i="17"/>
  <c r="C286" i="17"/>
  <c r="J286" i="17" s="1"/>
  <c r="C284" i="17"/>
  <c r="C277" i="17"/>
  <c r="G277" i="17" s="1"/>
  <c r="C276" i="17"/>
  <c r="C256" i="17"/>
  <c r="J256" i="17" s="1"/>
  <c r="C237" i="17"/>
  <c r="J237" i="17" s="1"/>
  <c r="C303" i="17"/>
  <c r="J303" i="17" s="1"/>
  <c r="C309" i="17"/>
  <c r="G309" i="17" s="1"/>
  <c r="C311" i="17"/>
  <c r="J311" i="17" s="1"/>
  <c r="C431" i="16"/>
  <c r="J431" i="16" s="1"/>
  <c r="C184" i="16"/>
  <c r="J184" i="16" s="1"/>
  <c r="G19" i="6"/>
  <c r="G18" i="6"/>
  <c r="J228" i="16"/>
  <c r="C175" i="16"/>
  <c r="J175" i="16" s="1"/>
  <c r="C168" i="16"/>
  <c r="J168" i="16" s="1"/>
  <c r="G27" i="6"/>
  <c r="G26" i="6"/>
  <c r="G23" i="6"/>
  <c r="G22" i="6"/>
  <c r="G15" i="6"/>
  <c r="G14" i="6"/>
  <c r="G11" i="6"/>
  <c r="F40" i="7"/>
  <c r="F8" i="7"/>
  <c r="F9" i="7"/>
  <c r="F11" i="7"/>
  <c r="F13" i="7"/>
  <c r="F14" i="7"/>
  <c r="F17" i="7"/>
  <c r="F18" i="7"/>
  <c r="F19" i="7"/>
  <c r="F20" i="7"/>
  <c r="F21" i="7"/>
  <c r="F22" i="7"/>
  <c r="F25" i="7"/>
  <c r="F26" i="7"/>
  <c r="F27" i="7"/>
  <c r="F28" i="7"/>
  <c r="F29" i="7"/>
  <c r="F31" i="7"/>
  <c r="F32" i="7"/>
  <c r="F33" i="7"/>
  <c r="F34" i="7"/>
  <c r="F35" i="7"/>
  <c r="F36" i="7"/>
  <c r="F7" i="5"/>
  <c r="F8" i="5"/>
  <c r="F9" i="5"/>
  <c r="F10" i="5"/>
  <c r="F12" i="5"/>
  <c r="C435" i="16"/>
  <c r="J435" i="16" s="1"/>
  <c r="F11" i="5"/>
  <c r="F37" i="7"/>
  <c r="C429" i="16"/>
  <c r="J429" i="16" s="1"/>
  <c r="C318" i="16"/>
  <c r="J318" i="16" s="1"/>
  <c r="C110" i="16"/>
  <c r="J110" i="16" s="1"/>
  <c r="C107" i="16"/>
  <c r="J107" i="16"/>
  <c r="C100" i="16"/>
  <c r="J100" i="16" s="1"/>
  <c r="C98" i="16"/>
  <c r="J98" i="16" s="1"/>
  <c r="C97" i="16"/>
  <c r="J97" i="16" s="1"/>
  <c r="C96" i="16"/>
  <c r="J96" i="16" s="1"/>
  <c r="C228" i="17"/>
  <c r="J228" i="17"/>
  <c r="G228" i="17"/>
  <c r="F16" i="7"/>
  <c r="F15" i="7"/>
  <c r="F12" i="7"/>
  <c r="C65" i="16"/>
  <c r="J65" i="16" s="1"/>
  <c r="F10" i="7"/>
  <c r="F30" i="7"/>
  <c r="F7" i="7"/>
  <c r="C192" i="16"/>
  <c r="J192" i="16" s="1"/>
  <c r="J219" i="16"/>
  <c r="E7" i="7"/>
  <c r="E8" i="7"/>
  <c r="E9" i="7"/>
  <c r="E10" i="7"/>
  <c r="E11" i="7"/>
  <c r="E12" i="7"/>
  <c r="E13" i="7"/>
  <c r="E14" i="7"/>
  <c r="E15" i="7"/>
  <c r="E16" i="7"/>
  <c r="E17" i="7"/>
  <c r="E18" i="7"/>
  <c r="E19" i="7"/>
  <c r="E20" i="7"/>
  <c r="E22" i="7"/>
  <c r="E25" i="7"/>
  <c r="E26" i="7"/>
  <c r="E27" i="7"/>
  <c r="E28" i="7"/>
  <c r="E29" i="7"/>
  <c r="E30" i="7"/>
  <c r="E31" i="7"/>
  <c r="E32" i="7"/>
  <c r="E33" i="7"/>
  <c r="E34" i="7"/>
  <c r="E35" i="7"/>
  <c r="E36" i="7"/>
  <c r="E37" i="7"/>
  <c r="C25" i="16"/>
  <c r="J25" i="16" s="1"/>
  <c r="J20" i="16"/>
  <c r="C279" i="16"/>
  <c r="J279" i="16" s="1"/>
  <c r="C280" i="16"/>
  <c r="J280" i="16" s="1"/>
  <c r="J160" i="16"/>
  <c r="J152" i="16"/>
  <c r="J146" i="16"/>
  <c r="J144" i="16"/>
  <c r="J138" i="16"/>
  <c r="J136" i="16"/>
  <c r="C434" i="16"/>
  <c r="J434" i="16" s="1"/>
  <c r="C439" i="16"/>
  <c r="C438" i="16"/>
  <c r="J438" i="16" s="1"/>
  <c r="C437" i="16"/>
  <c r="C428" i="16"/>
  <c r="J428" i="16" s="1"/>
  <c r="J419" i="16"/>
  <c r="C412" i="16"/>
  <c r="C411" i="16"/>
  <c r="C407" i="16"/>
  <c r="G407" i="16" s="1"/>
  <c r="C402" i="16"/>
  <c r="J402" i="16" s="1"/>
  <c r="C398" i="16"/>
  <c r="G398" i="16" s="1"/>
  <c r="C372" i="16"/>
  <c r="J372" i="16" s="1"/>
  <c r="C368" i="16"/>
  <c r="J368" i="16" s="1"/>
  <c r="C364" i="16"/>
  <c r="J364" i="16" s="1"/>
  <c r="C376" i="16"/>
  <c r="J376" i="16" s="1"/>
  <c r="C362" i="16"/>
  <c r="J362" i="16" s="1"/>
  <c r="C380" i="16"/>
  <c r="J380" i="16" s="1"/>
  <c r="C331" i="16"/>
  <c r="J331" i="16" s="1"/>
  <c r="C343" i="16"/>
  <c r="J343" i="16" s="1"/>
  <c r="C355" i="16"/>
  <c r="J355" i="16" s="1"/>
  <c r="C328" i="16"/>
  <c r="J328" i="16" s="1"/>
  <c r="C347" i="16"/>
  <c r="J347" i="16" s="1"/>
  <c r="C341" i="16"/>
  <c r="J341" i="16" s="1"/>
  <c r="C359" i="16"/>
  <c r="J359" i="16" s="1"/>
  <c r="C339" i="16"/>
  <c r="J339" i="16" s="1"/>
  <c r="C335" i="16"/>
  <c r="J335" i="16" s="1"/>
  <c r="C351" i="16"/>
  <c r="J351" i="16" s="1"/>
  <c r="C324" i="16"/>
  <c r="J324" i="16" s="1"/>
  <c r="J305" i="16"/>
  <c r="C300" i="16"/>
  <c r="J300" i="16" s="1"/>
  <c r="C295" i="16"/>
  <c r="J295" i="16" s="1"/>
  <c r="C301" i="16"/>
  <c r="J301" i="16" s="1"/>
  <c r="C297" i="16"/>
  <c r="J297" i="16" s="1"/>
  <c r="C273" i="16"/>
  <c r="J273" i="16" s="1"/>
  <c r="C293" i="16"/>
  <c r="J293" i="16" s="1"/>
  <c r="C272" i="16"/>
  <c r="J272" i="16"/>
  <c r="C275" i="16"/>
  <c r="J275" i="16" s="1"/>
  <c r="C276" i="16"/>
  <c r="J276" i="16" s="1"/>
  <c r="C285" i="16"/>
  <c r="J285" i="16" s="1"/>
  <c r="C292" i="16"/>
  <c r="J292" i="16" s="1"/>
  <c r="C291" i="16"/>
  <c r="J291" i="16" s="1"/>
  <c r="C290" i="16"/>
  <c r="J290" i="16" s="1"/>
  <c r="C289" i="16"/>
  <c r="J289" i="16" s="1"/>
  <c r="C287" i="16"/>
  <c r="J287" i="16" s="1"/>
  <c r="C286" i="16"/>
  <c r="J286" i="16" s="1"/>
  <c r="C284" i="16"/>
  <c r="J284" i="16" s="1"/>
  <c r="C283" i="16"/>
  <c r="J283" i="16" s="1"/>
  <c r="C281" i="16"/>
  <c r="J281" i="16" s="1"/>
  <c r="C282" i="16"/>
  <c r="J282" i="16" s="1"/>
  <c r="C277" i="16"/>
  <c r="J277" i="16" s="1"/>
  <c r="C278" i="16"/>
  <c r="J278" i="16" s="1"/>
  <c r="C274" i="16"/>
  <c r="J274" i="16" s="1"/>
  <c r="C252" i="16"/>
  <c r="J252" i="16" s="1"/>
  <c r="C247" i="16"/>
  <c r="J247" i="16" s="1"/>
  <c r="C240" i="16"/>
  <c r="J240" i="16" s="1"/>
  <c r="J221" i="16"/>
  <c r="J223" i="16"/>
  <c r="J224" i="16"/>
  <c r="J225" i="16"/>
  <c r="J227" i="16"/>
  <c r="J220" i="16"/>
  <c r="J222" i="16"/>
  <c r="C191" i="16"/>
  <c r="J191" i="16" s="1"/>
  <c r="C202" i="16"/>
  <c r="J202" i="16" s="1"/>
  <c r="C201" i="16"/>
  <c r="C203" i="16"/>
  <c r="J203" i="16" s="1"/>
  <c r="C172" i="16"/>
  <c r="J172" i="16" s="1"/>
  <c r="C112" i="16"/>
  <c r="J112" i="16" s="1"/>
  <c r="C102" i="16"/>
  <c r="J102" i="16" s="1"/>
  <c r="C101" i="16"/>
  <c r="J101" i="16" s="1"/>
  <c r="C89" i="16"/>
  <c r="J89" i="16" s="1"/>
  <c r="C64" i="16"/>
  <c r="J64" i="16" s="1"/>
  <c r="C63" i="16"/>
  <c r="J63" i="16" s="1"/>
  <c r="J60" i="16"/>
  <c r="C59" i="16"/>
  <c r="J59" i="16" s="1"/>
  <c r="J62" i="16"/>
  <c r="C50" i="16"/>
  <c r="J50" i="16" s="1"/>
  <c r="J18" i="16"/>
  <c r="J15" i="16"/>
  <c r="J17" i="16"/>
  <c r="J14" i="16"/>
  <c r="J11" i="16"/>
  <c r="D9" i="5"/>
  <c r="E12" i="5"/>
  <c r="D12" i="5"/>
  <c r="E11" i="5"/>
  <c r="D11" i="5"/>
  <c r="E10" i="5"/>
  <c r="D10" i="5"/>
  <c r="E9" i="5"/>
  <c r="D8" i="5"/>
  <c r="E7" i="5"/>
  <c r="D7" i="5"/>
  <c r="E6" i="5"/>
  <c r="C519" i="17"/>
  <c r="C358" i="17"/>
  <c r="J358" i="17" s="1"/>
  <c r="C347" i="17"/>
  <c r="C348" i="17"/>
  <c r="J348" i="17" s="1"/>
  <c r="C330" i="17"/>
  <c r="J330" i="17" s="1"/>
  <c r="C349" i="17"/>
  <c r="J349" i="17" s="1"/>
  <c r="C355" i="17"/>
  <c r="J355" i="17" s="1"/>
  <c r="C338" i="17"/>
  <c r="J338" i="17" s="1"/>
  <c r="C344" i="17"/>
  <c r="J344" i="17" s="1"/>
  <c r="C333" i="17"/>
  <c r="C336" i="17"/>
  <c r="C353" i="17"/>
  <c r="J353" i="17" s="1"/>
  <c r="C352" i="17"/>
  <c r="G352" i="17" s="1"/>
  <c r="C350" i="17"/>
  <c r="J350" i="17"/>
  <c r="C326" i="17"/>
  <c r="J326" i="17" s="1"/>
  <c r="C342" i="17"/>
  <c r="J342" i="17" s="1"/>
  <c r="C341" i="17"/>
  <c r="J341" i="17"/>
  <c r="C323" i="17"/>
  <c r="J323" i="17" s="1"/>
  <c r="C321" i="17"/>
  <c r="J321" i="17"/>
  <c r="C320" i="17"/>
  <c r="J320" i="17" s="1"/>
  <c r="C317" i="17"/>
  <c r="J317" i="17" s="1"/>
  <c r="C315" i="17"/>
  <c r="J315" i="17" s="1"/>
  <c r="C313" i="17"/>
  <c r="J313" i="17"/>
  <c r="C307" i="17"/>
  <c r="J307" i="17" s="1"/>
  <c r="C305" i="17"/>
  <c r="J305" i="17" s="1"/>
  <c r="C301" i="17"/>
  <c r="J301" i="17" s="1"/>
  <c r="C298" i="17"/>
  <c r="C297" i="17"/>
  <c r="J297" i="17" s="1"/>
  <c r="C293" i="17"/>
  <c r="J293" i="17"/>
  <c r="C295" i="17"/>
  <c r="J295" i="17" s="1"/>
  <c r="J226" i="17"/>
  <c r="C222" i="17"/>
  <c r="C218" i="17"/>
  <c r="J218" i="17" s="1"/>
  <c r="C204" i="17"/>
  <c r="C203" i="17"/>
  <c r="J203" i="17"/>
  <c r="C206" i="17"/>
  <c r="J206" i="17"/>
  <c r="C205" i="17"/>
  <c r="J205" i="17" s="1"/>
  <c r="C185" i="17"/>
  <c r="J185" i="17" s="1"/>
  <c r="C186" i="17"/>
  <c r="J186" i="17"/>
  <c r="C168" i="17"/>
  <c r="J168" i="17" s="1"/>
  <c r="C179" i="17"/>
  <c r="J179" i="17" s="1"/>
  <c r="C177" i="17"/>
  <c r="J177" i="17" s="1"/>
  <c r="C171" i="17"/>
  <c r="C173" i="17"/>
  <c r="C169" i="17"/>
  <c r="J169" i="17" s="1"/>
  <c r="C152" i="17"/>
  <c r="G152" i="17" s="1"/>
  <c r="C134" i="17"/>
  <c r="J134" i="17" s="1"/>
  <c r="C65" i="17"/>
  <c r="J65" i="17" s="1"/>
  <c r="C10" i="17"/>
  <c r="G10" i="17" s="1"/>
  <c r="C12" i="17"/>
  <c r="J12" i="17"/>
  <c r="C9" i="17"/>
  <c r="J9" i="17" s="1"/>
  <c r="C8" i="17"/>
  <c r="J8" i="17"/>
  <c r="C11" i="17"/>
  <c r="G11" i="17" s="1"/>
  <c r="C13" i="17"/>
  <c r="J13" i="17"/>
  <c r="C5" i="17"/>
  <c r="J5" i="17" s="1"/>
  <c r="E23" i="6"/>
  <c r="F23" i="6"/>
  <c r="E15" i="6"/>
  <c r="E40" i="7"/>
  <c r="G303" i="17"/>
  <c r="G313" i="17"/>
  <c r="G226" i="17"/>
  <c r="G224" i="16"/>
  <c r="G225" i="16"/>
  <c r="G110" i="16"/>
  <c r="G5" i="17"/>
  <c r="F5" i="16"/>
  <c r="G8" i="17"/>
  <c r="G13" i="17"/>
  <c r="F6" i="16"/>
  <c r="G64" i="16"/>
  <c r="G297" i="17"/>
  <c r="G218" i="17"/>
  <c r="G179" i="17"/>
  <c r="G342" i="17"/>
  <c r="G350" i="17"/>
  <c r="G355" i="17"/>
  <c r="G341" i="17"/>
  <c r="G349" i="17"/>
  <c r="G331" i="16"/>
  <c r="G320" i="17"/>
  <c r="G272" i="16"/>
  <c r="G295" i="17"/>
  <c r="G317" i="17"/>
  <c r="G321" i="17"/>
  <c r="G293" i="16"/>
  <c r="G169" i="17"/>
  <c r="G168" i="17"/>
  <c r="G205" i="17"/>
  <c r="G353" i="17"/>
  <c r="G344" i="17"/>
  <c r="G172" i="16"/>
  <c r="G220" i="16"/>
  <c r="G177" i="17"/>
  <c r="G206" i="17"/>
  <c r="G293" i="17"/>
  <c r="G301" i="17"/>
  <c r="G315" i="17"/>
  <c r="G348" i="17"/>
  <c r="G15" i="16"/>
  <c r="G311" i="17"/>
  <c r="C5" i="16"/>
  <c r="J5" i="16" s="1"/>
  <c r="C6" i="16"/>
  <c r="J6" i="16" s="1"/>
  <c r="F9" i="16"/>
  <c r="F8" i="16"/>
  <c r="F7" i="16"/>
  <c r="F325" i="16"/>
  <c r="G325" i="16" s="1"/>
  <c r="F326" i="16"/>
  <c r="G326" i="16" s="1"/>
  <c r="F322" i="16"/>
  <c r="G322" i="16" s="1"/>
  <c r="F266" i="17"/>
  <c r="E266" i="17" s="1"/>
  <c r="F250" i="17"/>
  <c r="F251" i="17"/>
  <c r="E251" i="17" s="1"/>
  <c r="J322" i="16"/>
  <c r="J326" i="16"/>
  <c r="J325" i="16"/>
  <c r="C93" i="16"/>
  <c r="J93" i="16" s="1"/>
  <c r="J141" i="16"/>
  <c r="J142" i="16"/>
  <c r="J153" i="16"/>
  <c r="J143" i="16"/>
  <c r="G143" i="16"/>
  <c r="J154" i="16"/>
  <c r="J139" i="16"/>
  <c r="G139" i="16"/>
  <c r="G155" i="16"/>
  <c r="J155" i="16"/>
  <c r="J156" i="16"/>
  <c r="G133" i="16"/>
  <c r="J133" i="16"/>
  <c r="J157" i="16"/>
  <c r="J134" i="16"/>
  <c r="J158" i="16"/>
  <c r="J135" i="16"/>
  <c r="G135" i="16"/>
  <c r="G147" i="16"/>
  <c r="J147" i="16"/>
  <c r="J148" i="16"/>
  <c r="J137" i="16"/>
  <c r="J149" i="16"/>
  <c r="J161" i="16"/>
  <c r="G189" i="17"/>
  <c r="J189" i="17"/>
  <c r="J140" i="16"/>
  <c r="J150" i="16"/>
  <c r="J162" i="16"/>
  <c r="J151" i="16"/>
  <c r="G151" i="16"/>
  <c r="J163" i="16"/>
  <c r="G163" i="16"/>
  <c r="F188" i="17"/>
  <c r="G94" i="17"/>
  <c r="J115" i="17"/>
  <c r="G116" i="17"/>
  <c r="J131" i="17"/>
  <c r="F160" i="17"/>
  <c r="E160" i="17" s="1"/>
  <c r="G134" i="17"/>
  <c r="F153" i="17"/>
  <c r="E153" i="17" s="1"/>
  <c r="F161" i="17"/>
  <c r="E161" i="17" s="1"/>
  <c r="F154" i="17"/>
  <c r="E154" i="17" s="1"/>
  <c r="F162" i="17"/>
  <c r="E162" i="17" s="1"/>
  <c r="F139" i="17"/>
  <c r="E139" i="17" s="1"/>
  <c r="F147" i="17"/>
  <c r="E147" i="17" s="1"/>
  <c r="F155" i="17"/>
  <c r="E155" i="17" s="1"/>
  <c r="F163" i="17"/>
  <c r="E163" i="17" s="1"/>
  <c r="F148" i="17"/>
  <c r="E148" i="17" s="1"/>
  <c r="F156" i="17"/>
  <c r="E156" i="17" s="1"/>
  <c r="G424" i="16"/>
  <c r="J424" i="16"/>
  <c r="J421" i="16"/>
  <c r="J423" i="16"/>
  <c r="J425" i="16"/>
  <c r="G415" i="16"/>
  <c r="J415" i="16"/>
  <c r="J422" i="16"/>
  <c r="G422" i="16"/>
  <c r="J416" i="16"/>
  <c r="G416" i="16"/>
  <c r="J417" i="16"/>
  <c r="J420" i="16"/>
  <c r="J418" i="16"/>
  <c r="F521" i="17"/>
  <c r="E521" i="17" s="1"/>
  <c r="F529" i="17"/>
  <c r="E529" i="17" s="1"/>
  <c r="F522" i="17"/>
  <c r="E522" i="17" s="1"/>
  <c r="F530" i="17"/>
  <c r="E530" i="17"/>
  <c r="F523" i="17"/>
  <c r="E523" i="17" s="1"/>
  <c r="F531" i="17"/>
  <c r="E531" i="17"/>
  <c r="F524" i="17"/>
  <c r="E524" i="17" s="1"/>
  <c r="J188" i="17"/>
  <c r="D85" i="17" l="1"/>
  <c r="C85" i="17"/>
  <c r="J85" i="17" s="1"/>
  <c r="D28" i="17"/>
  <c r="C28" i="17"/>
  <c r="G28" i="17" s="1"/>
  <c r="D273" i="17"/>
  <c r="C273" i="17"/>
  <c r="D217" i="17"/>
  <c r="C217" i="17"/>
  <c r="J217" i="17" s="1"/>
  <c r="D241" i="17"/>
  <c r="C241" i="17"/>
  <c r="D300" i="17"/>
  <c r="C300" i="17"/>
  <c r="D316" i="17"/>
  <c r="C316" i="17"/>
  <c r="D20" i="17"/>
  <c r="C20" i="17"/>
  <c r="J20" i="17" s="1"/>
  <c r="D120" i="17"/>
  <c r="C120" i="17"/>
  <c r="D172" i="17"/>
  <c r="C172" i="17"/>
  <c r="D267" i="17"/>
  <c r="C267" i="17"/>
  <c r="D275" i="17"/>
  <c r="C275" i="17"/>
  <c r="J275" i="17" s="1"/>
  <c r="D104" i="17"/>
  <c r="C104" i="17"/>
  <c r="D81" i="17"/>
  <c r="C81" i="17"/>
  <c r="J81" i="17" s="1"/>
  <c r="D178" i="17"/>
  <c r="C178" i="17"/>
  <c r="D211" i="17"/>
  <c r="C211" i="17"/>
  <c r="D49" i="17"/>
  <c r="C49" i="17"/>
  <c r="J49" i="17" s="1"/>
  <c r="D127" i="17"/>
  <c r="C127" i="17"/>
  <c r="D176" i="17"/>
  <c r="C176" i="17"/>
  <c r="D231" i="17"/>
  <c r="C231" i="17"/>
  <c r="J231" i="17" s="1"/>
  <c r="D526" i="17"/>
  <c r="C526" i="17"/>
  <c r="G526" i="17" s="1"/>
  <c r="D99" i="17"/>
  <c r="C99" i="17"/>
  <c r="D215" i="17"/>
  <c r="C215" i="17"/>
  <c r="D247" i="17"/>
  <c r="C247" i="17"/>
  <c r="J247" i="17" s="1"/>
  <c r="D306" i="17"/>
  <c r="C306" i="17"/>
  <c r="D516" i="17"/>
  <c r="C516" i="17"/>
  <c r="J516" i="17" s="1"/>
  <c r="G323" i="17"/>
  <c r="C183" i="17"/>
  <c r="C312" i="17"/>
  <c r="J352" i="17"/>
  <c r="C354" i="17"/>
  <c r="C89" i="17"/>
  <c r="J309" i="17"/>
  <c r="C280" i="17"/>
  <c r="C157" i="17"/>
  <c r="C223" i="17"/>
  <c r="C299" i="17"/>
  <c r="C343" i="17"/>
  <c r="G286" i="17"/>
  <c r="G358" i="17"/>
  <c r="C210" i="17"/>
  <c r="C224" i="17"/>
  <c r="J224" i="17" s="1"/>
  <c r="C337" i="17"/>
  <c r="J337" i="17" s="1"/>
  <c r="C340" i="17"/>
  <c r="J340" i="17" s="1"/>
  <c r="C346" i="17"/>
  <c r="C535" i="17"/>
  <c r="C248" i="17"/>
  <c r="G338" i="17"/>
  <c r="G305" i="17"/>
  <c r="C167" i="17"/>
  <c r="C181" i="17"/>
  <c r="J181" i="17" s="1"/>
  <c r="C216" i="17"/>
  <c r="C332" i="17"/>
  <c r="C260" i="17"/>
  <c r="J260" i="17" s="1"/>
  <c r="J277" i="17"/>
  <c r="C95" i="17"/>
  <c r="C138" i="17"/>
  <c r="C144" i="17"/>
  <c r="G330" i="17"/>
  <c r="C77" i="17"/>
  <c r="J77" i="17" s="1"/>
  <c r="C208" i="17"/>
  <c r="C359" i="17"/>
  <c r="C334" i="17"/>
  <c r="C272" i="17"/>
  <c r="C278" i="17"/>
  <c r="J278" i="17" s="1"/>
  <c r="C101" i="17"/>
  <c r="D101" i="17"/>
  <c r="C153" i="17"/>
  <c r="D153" i="17"/>
  <c r="J204" i="17"/>
  <c r="G204" i="17"/>
  <c r="J298" i="17"/>
  <c r="G298" i="17"/>
  <c r="C371" i="17"/>
  <c r="D96" i="17"/>
  <c r="C96" i="17"/>
  <c r="D140" i="17"/>
  <c r="C140" i="17"/>
  <c r="D166" i="17"/>
  <c r="C166" i="17"/>
  <c r="D213" i="17"/>
  <c r="C213" i="17"/>
  <c r="D219" i="17"/>
  <c r="C219" i="17"/>
  <c r="D235" i="17"/>
  <c r="C235" i="17"/>
  <c r="C263" i="17"/>
  <c r="D263" i="17"/>
  <c r="D271" i="17"/>
  <c r="C271" i="17"/>
  <c r="C302" i="17"/>
  <c r="D302" i="17"/>
  <c r="D308" i="17"/>
  <c r="C308" i="17"/>
  <c r="D314" i="17"/>
  <c r="C314" i="17"/>
  <c r="D329" i="17"/>
  <c r="C329" i="17"/>
  <c r="C534" i="17"/>
  <c r="D534" i="17"/>
  <c r="D30" i="17"/>
  <c r="C30" i="17"/>
  <c r="D296" i="17"/>
  <c r="C296" i="17"/>
  <c r="J296" i="17" s="1"/>
  <c r="C139" i="17"/>
  <c r="J139" i="17" s="1"/>
  <c r="D139" i="17"/>
  <c r="C258" i="17"/>
  <c r="G275" i="17"/>
  <c r="D26" i="17"/>
  <c r="C26" i="17"/>
  <c r="D59" i="17"/>
  <c r="C59" i="17"/>
  <c r="J59" i="17" s="1"/>
  <c r="C92" i="17"/>
  <c r="D92" i="17"/>
  <c r="D107" i="17"/>
  <c r="C107" i="17"/>
  <c r="C121" i="17"/>
  <c r="D121" i="17"/>
  <c r="C141" i="17"/>
  <c r="D141" i="17"/>
  <c r="C201" i="17"/>
  <c r="D201" i="17"/>
  <c r="D209" i="17"/>
  <c r="C209" i="17"/>
  <c r="D221" i="17"/>
  <c r="C221" i="17"/>
  <c r="D252" i="17"/>
  <c r="C252" i="17"/>
  <c r="D289" i="17"/>
  <c r="C289" i="17"/>
  <c r="D366" i="17"/>
  <c r="C366" i="17"/>
  <c r="D515" i="17"/>
  <c r="C515" i="17"/>
  <c r="E188" i="17"/>
  <c r="D188" i="17" s="1"/>
  <c r="G188" i="17"/>
  <c r="J333" i="17"/>
  <c r="G333" i="17"/>
  <c r="D214" i="17"/>
  <c r="C214" i="17"/>
  <c r="C160" i="17"/>
  <c r="G160" i="17" s="1"/>
  <c r="D160" i="17"/>
  <c r="G519" i="17"/>
  <c r="J519" i="17"/>
  <c r="C521" i="17"/>
  <c r="D521" i="17"/>
  <c r="C34" i="17"/>
  <c r="G288" i="17"/>
  <c r="J288" i="17"/>
  <c r="D22" i="17"/>
  <c r="C22" i="17"/>
  <c r="D55" i="17"/>
  <c r="C55" i="17"/>
  <c r="D87" i="17"/>
  <c r="C87" i="17"/>
  <c r="D103" i="17"/>
  <c r="C103" i="17"/>
  <c r="D108" i="17"/>
  <c r="C108" i="17"/>
  <c r="G108" i="17" s="1"/>
  <c r="D149" i="17"/>
  <c r="C149" i="17"/>
  <c r="D174" i="17"/>
  <c r="C174" i="17"/>
  <c r="D180" i="17"/>
  <c r="C180" i="17"/>
  <c r="J180" i="17" s="1"/>
  <c r="D243" i="17"/>
  <c r="C243" i="17"/>
  <c r="G243" i="17" s="1"/>
  <c r="D356" i="17"/>
  <c r="C356" i="17"/>
  <c r="D544" i="17"/>
  <c r="C544" i="17"/>
  <c r="J544" i="17" s="1"/>
  <c r="D363" i="17"/>
  <c r="C363" i="17"/>
  <c r="G363" i="17" s="1"/>
  <c r="G516" i="17"/>
  <c r="J336" i="17"/>
  <c r="G336" i="17"/>
  <c r="D6" i="17"/>
  <c r="C6" i="17"/>
  <c r="G6" i="17" s="1"/>
  <c r="D18" i="17"/>
  <c r="C18" i="17"/>
  <c r="D51" i="17"/>
  <c r="C51" i="17"/>
  <c r="D83" i="17"/>
  <c r="C83" i="17"/>
  <c r="J104" i="17"/>
  <c r="G104" i="17"/>
  <c r="C117" i="17"/>
  <c r="D117" i="17"/>
  <c r="D132" i="17"/>
  <c r="C132" i="17"/>
  <c r="D143" i="17"/>
  <c r="C143" i="17"/>
  <c r="D150" i="17"/>
  <c r="C150" i="17"/>
  <c r="J150" i="17" s="1"/>
  <c r="D175" i="17"/>
  <c r="C175" i="17"/>
  <c r="C244" i="17"/>
  <c r="D244" i="17"/>
  <c r="D254" i="17"/>
  <c r="C254" i="17"/>
  <c r="D283" i="17"/>
  <c r="C283" i="17"/>
  <c r="D292" i="17"/>
  <c r="C292" i="17"/>
  <c r="D339" i="17"/>
  <c r="C339" i="17"/>
  <c r="D345" i="17"/>
  <c r="C345" i="17"/>
  <c r="D351" i="17"/>
  <c r="C351" i="17"/>
  <c r="D367" i="17"/>
  <c r="C367" i="17"/>
  <c r="C532" i="17"/>
  <c r="D532" i="17"/>
  <c r="D91" i="17"/>
  <c r="C91" i="17"/>
  <c r="D365" i="17"/>
  <c r="C365" i="17"/>
  <c r="C148" i="17"/>
  <c r="G148" i="17" s="1"/>
  <c r="D148" i="17"/>
  <c r="C67" i="17"/>
  <c r="D46" i="17"/>
  <c r="C46" i="17"/>
  <c r="G46" i="17" s="1"/>
  <c r="D79" i="17"/>
  <c r="C79" i="17"/>
  <c r="C118" i="17"/>
  <c r="D118" i="17"/>
  <c r="D128" i="17"/>
  <c r="C128" i="17"/>
  <c r="G144" i="17"/>
  <c r="J144" i="17"/>
  <c r="D170" i="17"/>
  <c r="C170" i="17"/>
  <c r="D182" i="17"/>
  <c r="C182" i="17"/>
  <c r="J182" i="17" s="1"/>
  <c r="D239" i="17"/>
  <c r="C239" i="17"/>
  <c r="J239" i="17" s="1"/>
  <c r="D245" i="17"/>
  <c r="C245" i="17"/>
  <c r="D368" i="17"/>
  <c r="C368" i="17"/>
  <c r="C422" i="17"/>
  <c r="J422" i="17" s="1"/>
  <c r="D422" i="17"/>
  <c r="D517" i="17"/>
  <c r="C517" i="17"/>
  <c r="C372" i="17"/>
  <c r="J372" i="17" s="1"/>
  <c r="D372" i="17"/>
  <c r="C266" i="17"/>
  <c r="D266" i="17"/>
  <c r="D63" i="17"/>
  <c r="C63" i="17"/>
  <c r="D514" i="17"/>
  <c r="C514" i="17"/>
  <c r="J514" i="17" s="1"/>
  <c r="C531" i="17"/>
  <c r="J531" i="17" s="1"/>
  <c r="D531" i="17"/>
  <c r="J208" i="17"/>
  <c r="G208" i="17"/>
  <c r="J347" i="17"/>
  <c r="G347" i="17"/>
  <c r="D42" i="17"/>
  <c r="C42" i="17"/>
  <c r="D75" i="17"/>
  <c r="C75" i="17"/>
  <c r="D119" i="17"/>
  <c r="C119" i="17"/>
  <c r="D124" i="17"/>
  <c r="C124" i="17"/>
  <c r="J124" i="17" s="1"/>
  <c r="C133" i="17"/>
  <c r="D133" i="17"/>
  <c r="D164" i="17"/>
  <c r="C164" i="17"/>
  <c r="D233" i="17"/>
  <c r="C233" i="17"/>
  <c r="D269" i="17"/>
  <c r="C269" i="17"/>
  <c r="D285" i="17"/>
  <c r="C285" i="17"/>
  <c r="D318" i="17"/>
  <c r="C318" i="17"/>
  <c r="D327" i="17"/>
  <c r="C327" i="17"/>
  <c r="D369" i="17"/>
  <c r="C369" i="17"/>
  <c r="D518" i="17"/>
  <c r="C518" i="17"/>
  <c r="D528" i="17"/>
  <c r="C528" i="17"/>
  <c r="D135" i="17"/>
  <c r="C135" i="17"/>
  <c r="D264" i="17"/>
  <c r="C264" i="17"/>
  <c r="D361" i="17"/>
  <c r="C361" i="17"/>
  <c r="C529" i="17"/>
  <c r="D529" i="17"/>
  <c r="C156" i="17"/>
  <c r="D156" i="17"/>
  <c r="C154" i="17"/>
  <c r="J154" i="17" s="1"/>
  <c r="D154" i="17"/>
  <c r="C530" i="17"/>
  <c r="G530" i="17" s="1"/>
  <c r="D530" i="17"/>
  <c r="J171" i="17"/>
  <c r="G171" i="17"/>
  <c r="D38" i="17"/>
  <c r="C38" i="17"/>
  <c r="D71" i="17"/>
  <c r="C71" i="17"/>
  <c r="D100" i="17"/>
  <c r="C100" i="17"/>
  <c r="D111" i="17"/>
  <c r="C111" i="17"/>
  <c r="C125" i="17"/>
  <c r="D125" i="17"/>
  <c r="D262" i="17"/>
  <c r="C262" i="17"/>
  <c r="J262" i="17" s="1"/>
  <c r="D335" i="17"/>
  <c r="C335" i="17"/>
  <c r="D370" i="17"/>
  <c r="C370" i="17"/>
  <c r="D533" i="17"/>
  <c r="C533" i="17"/>
  <c r="J533" i="17" s="1"/>
  <c r="C542" i="17"/>
  <c r="J542" i="17" s="1"/>
  <c r="D542" i="17"/>
  <c r="C523" i="17"/>
  <c r="J523" i="17" s="1"/>
  <c r="D523" i="17"/>
  <c r="C162" i="17"/>
  <c r="G162" i="17" s="1"/>
  <c r="D162" i="17"/>
  <c r="G340" i="17"/>
  <c r="G77" i="17"/>
  <c r="C69" i="17"/>
  <c r="C73" i="17"/>
  <c r="J526" i="17"/>
  <c r="C15" i="17"/>
  <c r="J15" i="17" s="1"/>
  <c r="D15" i="17"/>
  <c r="C19" i="17"/>
  <c r="D19" i="17"/>
  <c r="C23" i="17"/>
  <c r="J23" i="17" s="1"/>
  <c r="D23" i="17"/>
  <c r="C27" i="17"/>
  <c r="G27" i="17" s="1"/>
  <c r="D27" i="17"/>
  <c r="C31" i="17"/>
  <c r="J31" i="17" s="1"/>
  <c r="D31" i="17"/>
  <c r="C35" i="17"/>
  <c r="D35" i="17"/>
  <c r="C39" i="17"/>
  <c r="G39" i="17" s="1"/>
  <c r="D39" i="17"/>
  <c r="C43" i="17"/>
  <c r="G43" i="17" s="1"/>
  <c r="D43" i="17"/>
  <c r="C47" i="17"/>
  <c r="J47" i="17" s="1"/>
  <c r="D47" i="17"/>
  <c r="C52" i="17"/>
  <c r="J52" i="17" s="1"/>
  <c r="D52" i="17"/>
  <c r="C56" i="17"/>
  <c r="D56" i="17"/>
  <c r="C60" i="17"/>
  <c r="J60" i="17" s="1"/>
  <c r="D60" i="17"/>
  <c r="C64" i="17"/>
  <c r="J64" i="17" s="1"/>
  <c r="D64" i="17"/>
  <c r="C68" i="17"/>
  <c r="D68" i="17"/>
  <c r="C72" i="17"/>
  <c r="J72" i="17" s="1"/>
  <c r="D72" i="17"/>
  <c r="C76" i="17"/>
  <c r="J76" i="17" s="1"/>
  <c r="D76" i="17"/>
  <c r="C80" i="17"/>
  <c r="G80" i="17" s="1"/>
  <c r="D80" i="17"/>
  <c r="C84" i="17"/>
  <c r="D84" i="17"/>
  <c r="C97" i="17"/>
  <c r="G97" i="17" s="1"/>
  <c r="D97" i="17"/>
  <c r="C122" i="17"/>
  <c r="D122" i="17"/>
  <c r="C129" i="17"/>
  <c r="D129" i="17"/>
  <c r="C136" i="17"/>
  <c r="D136" i="17"/>
  <c r="C220" i="17"/>
  <c r="G220" i="17" s="1"/>
  <c r="D220" i="17"/>
  <c r="C234" i="17"/>
  <c r="G234" i="17" s="1"/>
  <c r="D234" i="17"/>
  <c r="C253" i="17"/>
  <c r="G253" i="17" s="1"/>
  <c r="D253" i="17"/>
  <c r="C270" i="17"/>
  <c r="D270" i="17"/>
  <c r="C290" i="17"/>
  <c r="G290" i="17" s="1"/>
  <c r="D290" i="17"/>
  <c r="C328" i="17"/>
  <c r="J328" i="17" s="1"/>
  <c r="D328" i="17"/>
  <c r="C357" i="17"/>
  <c r="J357" i="17" s="1"/>
  <c r="D357" i="17"/>
  <c r="C426" i="17"/>
  <c r="D426" i="17"/>
  <c r="C362" i="17"/>
  <c r="D362" i="17"/>
  <c r="J11" i="17"/>
  <c r="J10" i="17"/>
  <c r="C40" i="17"/>
  <c r="C93" i="17"/>
  <c r="D93" i="17"/>
  <c r="C112" i="17"/>
  <c r="C123" i="17"/>
  <c r="C126" i="17"/>
  <c r="D126" i="17"/>
  <c r="C240" i="17"/>
  <c r="D240" i="17"/>
  <c r="C259" i="17"/>
  <c r="J259" i="17" s="1"/>
  <c r="D259" i="17"/>
  <c r="C427" i="17"/>
  <c r="D427" i="17"/>
  <c r="C525" i="17"/>
  <c r="D525" i="17"/>
  <c r="C281" i="17"/>
  <c r="C98" i="17"/>
  <c r="D98" i="17"/>
  <c r="C105" i="17"/>
  <c r="D105" i="17"/>
  <c r="C130" i="17"/>
  <c r="D130" i="17"/>
  <c r="C137" i="17"/>
  <c r="D137" i="17"/>
  <c r="C145" i="17"/>
  <c r="D145" i="17"/>
  <c r="C158" i="17"/>
  <c r="D158" i="17"/>
  <c r="C191" i="17"/>
  <c r="J191" i="17" s="1"/>
  <c r="D191" i="17"/>
  <c r="C246" i="17"/>
  <c r="D246" i="17"/>
  <c r="C265" i="17"/>
  <c r="D265" i="17"/>
  <c r="C304" i="17"/>
  <c r="D304" i="17"/>
  <c r="C310" i="17"/>
  <c r="D310" i="17"/>
  <c r="C155" i="17"/>
  <c r="J155" i="17" s="1"/>
  <c r="D155" i="17"/>
  <c r="G65" i="17"/>
  <c r="C32" i="17"/>
  <c r="C44" i="17"/>
  <c r="C36" i="17"/>
  <c r="C102" i="17"/>
  <c r="D102" i="17"/>
  <c r="C109" i="17"/>
  <c r="D109" i="17"/>
  <c r="C142" i="17"/>
  <c r="D142" i="17"/>
  <c r="C151" i="17"/>
  <c r="D151" i="17"/>
  <c r="C193" i="17"/>
  <c r="J193" i="17" s="1"/>
  <c r="D193" i="17"/>
  <c r="C236" i="17"/>
  <c r="D236" i="17"/>
  <c r="C255" i="17"/>
  <c r="J255" i="17" s="1"/>
  <c r="D255" i="17"/>
  <c r="C377" i="17"/>
  <c r="D377" i="17"/>
  <c r="C545" i="17"/>
  <c r="G545" i="17" s="1"/>
  <c r="D545" i="17"/>
  <c r="C163" i="17"/>
  <c r="J163" i="17" s="1"/>
  <c r="D163" i="17"/>
  <c r="C522" i="17"/>
  <c r="G522" i="17" s="1"/>
  <c r="D522" i="17"/>
  <c r="G326" i="17"/>
  <c r="G224" i="17"/>
  <c r="C61" i="17"/>
  <c r="C53" i="17"/>
  <c r="J53" i="17" s="1"/>
  <c r="C16" i="17"/>
  <c r="C24" i="17"/>
  <c r="G256" i="17"/>
  <c r="G278" i="17"/>
  <c r="C7" i="17"/>
  <c r="J7" i="17" s="1"/>
  <c r="D7" i="17"/>
  <c r="C17" i="17"/>
  <c r="J17" i="17" s="1"/>
  <c r="D17" i="17"/>
  <c r="C21" i="17"/>
  <c r="D21" i="17"/>
  <c r="C25" i="17"/>
  <c r="J25" i="17" s="1"/>
  <c r="D25" i="17"/>
  <c r="C29" i="17"/>
  <c r="D29" i="17"/>
  <c r="C33" i="17"/>
  <c r="D33" i="17"/>
  <c r="C37" i="17"/>
  <c r="D37" i="17"/>
  <c r="C41" i="17"/>
  <c r="J41" i="17" s="1"/>
  <c r="D41" i="17"/>
  <c r="C45" i="17"/>
  <c r="D45" i="17"/>
  <c r="C50" i="17"/>
  <c r="G50" i="17" s="1"/>
  <c r="D50" i="17"/>
  <c r="C54" i="17"/>
  <c r="J54" i="17" s="1"/>
  <c r="D54" i="17"/>
  <c r="C58" i="17"/>
  <c r="D58" i="17"/>
  <c r="C62" i="17"/>
  <c r="D62" i="17"/>
  <c r="C66" i="17"/>
  <c r="G66" i="17" s="1"/>
  <c r="D66" i="17"/>
  <c r="C70" i="17"/>
  <c r="D70" i="17"/>
  <c r="C74" i="17"/>
  <c r="J74" i="17" s="1"/>
  <c r="D74" i="17"/>
  <c r="C78" i="17"/>
  <c r="D78" i="17"/>
  <c r="C82" i="17"/>
  <c r="J82" i="17" s="1"/>
  <c r="D82" i="17"/>
  <c r="C86" i="17"/>
  <c r="D86" i="17"/>
  <c r="C106" i="17"/>
  <c r="J106" i="17" s="1"/>
  <c r="D106" i="17"/>
  <c r="C113" i="17"/>
  <c r="D113" i="17"/>
  <c r="C146" i="17"/>
  <c r="G146" i="17" s="1"/>
  <c r="D146" i="17"/>
  <c r="C159" i="17"/>
  <c r="D159" i="17"/>
  <c r="C195" i="17"/>
  <c r="J195" i="17" s="1"/>
  <c r="D195" i="17"/>
  <c r="C212" i="17"/>
  <c r="J212" i="17" s="1"/>
  <c r="D212" i="17"/>
  <c r="C242" i="17"/>
  <c r="J242" i="17" s="1"/>
  <c r="D242" i="17"/>
  <c r="C261" i="17"/>
  <c r="D261" i="17"/>
  <c r="C287" i="17"/>
  <c r="J287" i="17" s="1"/>
  <c r="D287" i="17"/>
  <c r="C294" i="17"/>
  <c r="D294" i="17"/>
  <c r="C325" i="17"/>
  <c r="D325" i="17"/>
  <c r="C331" i="17"/>
  <c r="D331" i="17"/>
  <c r="C385" i="17"/>
  <c r="D385" i="17"/>
  <c r="C527" i="17"/>
  <c r="D527" i="17"/>
  <c r="C538" i="17"/>
  <c r="J538" i="17" s="1"/>
  <c r="D538" i="17"/>
  <c r="C546" i="17"/>
  <c r="D546" i="17"/>
  <c r="C161" i="17"/>
  <c r="J161" i="17" s="1"/>
  <c r="D161" i="17"/>
  <c r="C524" i="17"/>
  <c r="D524" i="17"/>
  <c r="C147" i="17"/>
  <c r="G147" i="17" s="1"/>
  <c r="D147" i="17"/>
  <c r="C251" i="17"/>
  <c r="D251" i="17"/>
  <c r="G307" i="17"/>
  <c r="C57" i="17"/>
  <c r="J28" i="17"/>
  <c r="C110" i="17"/>
  <c r="D110" i="17"/>
  <c r="G185" i="17"/>
  <c r="C197" i="17"/>
  <c r="D197" i="17"/>
  <c r="C232" i="17"/>
  <c r="D232" i="17"/>
  <c r="C268" i="17"/>
  <c r="D268" i="17"/>
  <c r="C279" i="17"/>
  <c r="D279" i="17"/>
  <c r="C393" i="17"/>
  <c r="D393" i="17"/>
  <c r="C539" i="17"/>
  <c r="J539" i="17" s="1"/>
  <c r="D539" i="17"/>
  <c r="C547" i="17"/>
  <c r="D547" i="17"/>
  <c r="C229" i="17"/>
  <c r="J229" i="17" s="1"/>
  <c r="D229" i="17"/>
  <c r="C282" i="17"/>
  <c r="J282" i="17" s="1"/>
  <c r="C114" i="17"/>
  <c r="D114" i="17"/>
  <c r="C199" i="17"/>
  <c r="D199" i="17"/>
  <c r="C238" i="17"/>
  <c r="D238" i="17"/>
  <c r="C257" i="17"/>
  <c r="D257" i="17"/>
  <c r="C274" i="17"/>
  <c r="D274" i="17"/>
  <c r="C536" i="17"/>
  <c r="C541" i="17"/>
  <c r="D541" i="17"/>
  <c r="C548" i="17"/>
  <c r="J548" i="17" s="1"/>
  <c r="D548" i="17"/>
  <c r="C364" i="17"/>
  <c r="D364" i="17"/>
  <c r="C46" i="16"/>
  <c r="J46" i="16" s="1"/>
  <c r="C374" i="16"/>
  <c r="J374" i="16" s="1"/>
  <c r="G287" i="16"/>
  <c r="C38" i="16"/>
  <c r="J38" i="16" s="1"/>
  <c r="G102" i="16"/>
  <c r="G191" i="16"/>
  <c r="G276" i="16"/>
  <c r="G284" i="16"/>
  <c r="G295" i="16"/>
  <c r="G200" i="16"/>
  <c r="G223" i="16"/>
  <c r="C12" i="16"/>
  <c r="J12" i="16" s="1"/>
  <c r="C54" i="16"/>
  <c r="C90" i="16"/>
  <c r="C345" i="16"/>
  <c r="J345" i="16" s="1"/>
  <c r="J32" i="16"/>
  <c r="G61" i="16"/>
  <c r="G96" i="16"/>
  <c r="C299" i="16"/>
  <c r="J299" i="16" s="1"/>
  <c r="C303" i="16"/>
  <c r="J303" i="16" s="1"/>
  <c r="G192" i="16"/>
  <c r="G418" i="16"/>
  <c r="G152" i="16"/>
  <c r="G343" i="16"/>
  <c r="G280" i="16"/>
  <c r="C187" i="16"/>
  <c r="J187" i="16" s="1"/>
  <c r="D187" i="16"/>
  <c r="C307" i="16"/>
  <c r="J307" i="16" s="1"/>
  <c r="D307" i="16"/>
  <c r="G227" i="16"/>
  <c r="C42" i="16"/>
  <c r="J42" i="16" s="1"/>
  <c r="C242" i="16"/>
  <c r="G242" i="16" s="1"/>
  <c r="C173" i="16"/>
  <c r="J173" i="16" s="1"/>
  <c r="C188" i="16"/>
  <c r="J188" i="16" s="1"/>
  <c r="D188" i="16"/>
  <c r="C320" i="16"/>
  <c r="J320" i="16" s="1"/>
  <c r="D320" i="16"/>
  <c r="C176" i="16"/>
  <c r="J176" i="16" s="1"/>
  <c r="D176" i="16"/>
  <c r="C268" i="16"/>
  <c r="G268" i="16" s="1"/>
  <c r="D268" i="16"/>
  <c r="C332" i="16"/>
  <c r="J332" i="16" s="1"/>
  <c r="D332" i="16"/>
  <c r="C340" i="16"/>
  <c r="G340" i="16" s="1"/>
  <c r="D340" i="16"/>
  <c r="C348" i="16"/>
  <c r="J348" i="16" s="1"/>
  <c r="D348" i="16"/>
  <c r="C356" i="16"/>
  <c r="J356" i="16" s="1"/>
  <c r="D356" i="16"/>
  <c r="C365" i="16"/>
  <c r="J365" i="16" s="1"/>
  <c r="D365" i="16"/>
  <c r="C373" i="16"/>
  <c r="J373" i="16" s="1"/>
  <c r="D373" i="16"/>
  <c r="C381" i="16"/>
  <c r="D381" i="16"/>
  <c r="C394" i="16"/>
  <c r="J394" i="16" s="1"/>
  <c r="D394" i="16"/>
  <c r="C404" i="16"/>
  <c r="J404" i="16" s="1"/>
  <c r="D404" i="16"/>
  <c r="C433" i="16"/>
  <c r="J433" i="16" s="1"/>
  <c r="D433" i="16"/>
  <c r="G376" i="16"/>
  <c r="C37" i="16"/>
  <c r="J37" i="16" s="1"/>
  <c r="C246" i="16"/>
  <c r="G246" i="16" s="1"/>
  <c r="C296" i="16"/>
  <c r="C329" i="16"/>
  <c r="J329" i="16" s="1"/>
  <c r="C79" i="16"/>
  <c r="D79" i="16"/>
  <c r="C113" i="16"/>
  <c r="J113" i="16" s="1"/>
  <c r="D113" i="16"/>
  <c r="C226" i="16"/>
  <c r="J226" i="16" s="1"/>
  <c r="D226" i="16"/>
  <c r="C241" i="16"/>
  <c r="G241" i="16" s="1"/>
  <c r="D241" i="16"/>
  <c r="C250" i="16"/>
  <c r="J250" i="16" s="1"/>
  <c r="D250" i="16"/>
  <c r="C260" i="16"/>
  <c r="D260" i="16"/>
  <c r="C269" i="16"/>
  <c r="J269" i="16" s="1"/>
  <c r="D269" i="16"/>
  <c r="C413" i="16"/>
  <c r="G413" i="16" s="1"/>
  <c r="D413" i="16"/>
  <c r="C308" i="16"/>
  <c r="D308" i="16"/>
  <c r="C48" i="16"/>
  <c r="J48" i="16" s="1"/>
  <c r="D48" i="16"/>
  <c r="C436" i="16"/>
  <c r="J436" i="16" s="1"/>
  <c r="D436" i="16"/>
  <c r="C129" i="16"/>
  <c r="J129" i="16" s="1"/>
  <c r="D129" i="16"/>
  <c r="C251" i="16"/>
  <c r="J251" i="16" s="1"/>
  <c r="D251" i="16"/>
  <c r="C312" i="16"/>
  <c r="J312" i="16" s="1"/>
  <c r="D312" i="16"/>
  <c r="C358" i="16"/>
  <c r="J358" i="16" s="1"/>
  <c r="D358" i="16"/>
  <c r="G168" i="16"/>
  <c r="C257" i="16"/>
  <c r="J257" i="16" s="1"/>
  <c r="C353" i="16"/>
  <c r="J353" i="16" s="1"/>
  <c r="C265" i="16"/>
  <c r="J265" i="16" s="1"/>
  <c r="C306" i="16"/>
  <c r="J306" i="16" s="1"/>
  <c r="C53" i="16"/>
  <c r="J53" i="16" s="1"/>
  <c r="D53" i="16"/>
  <c r="C169" i="16"/>
  <c r="J169" i="16" s="1"/>
  <c r="D169" i="16"/>
  <c r="C208" i="16"/>
  <c r="J208" i="16" s="1"/>
  <c r="C266" i="16"/>
  <c r="J266" i="16" s="1"/>
  <c r="C261" i="16"/>
  <c r="C165" i="16"/>
  <c r="J165" i="16" s="1"/>
  <c r="D165" i="16"/>
  <c r="C212" i="16"/>
  <c r="G212" i="16" s="1"/>
  <c r="D212" i="16"/>
  <c r="C336" i="16"/>
  <c r="J336" i="16" s="1"/>
  <c r="D336" i="16"/>
  <c r="C344" i="16"/>
  <c r="J344" i="16" s="1"/>
  <c r="D344" i="16"/>
  <c r="C352" i="16"/>
  <c r="D352" i="16"/>
  <c r="C361" i="16"/>
  <c r="J361" i="16" s="1"/>
  <c r="D361" i="16"/>
  <c r="C369" i="16"/>
  <c r="J369" i="16" s="1"/>
  <c r="D369" i="16"/>
  <c r="C377" i="16"/>
  <c r="J377" i="16" s="1"/>
  <c r="D377" i="16"/>
  <c r="C399" i="16"/>
  <c r="J399" i="16" s="1"/>
  <c r="D399" i="16"/>
  <c r="C408" i="16"/>
  <c r="J408" i="16" s="1"/>
  <c r="D408" i="16"/>
  <c r="C95" i="16"/>
  <c r="J95" i="16" s="1"/>
  <c r="D95" i="16"/>
  <c r="C310" i="16"/>
  <c r="D310" i="16"/>
  <c r="G12" i="16"/>
  <c r="G219" i="16"/>
  <c r="C238" i="16"/>
  <c r="J238" i="16" s="1"/>
  <c r="C23" i="16"/>
  <c r="J23" i="16" s="1"/>
  <c r="C82" i="16"/>
  <c r="J82" i="16" s="1"/>
  <c r="D82" i="16"/>
  <c r="C91" i="16"/>
  <c r="J91" i="16" s="1"/>
  <c r="D91" i="16"/>
  <c r="C108" i="16"/>
  <c r="J108" i="16" s="1"/>
  <c r="D108" i="16"/>
  <c r="C237" i="16"/>
  <c r="J237" i="16" s="1"/>
  <c r="D237" i="16"/>
  <c r="C245" i="16"/>
  <c r="G245" i="16" s="1"/>
  <c r="D245" i="16"/>
  <c r="C255" i="16"/>
  <c r="J255" i="16" s="1"/>
  <c r="D255" i="16"/>
  <c r="J521" i="17"/>
  <c r="G521" i="17"/>
  <c r="J29" i="17"/>
  <c r="G29" i="17"/>
  <c r="J66" i="17"/>
  <c r="G72" i="17"/>
  <c r="J80" i="17"/>
  <c r="J522" i="17"/>
  <c r="J148" i="17"/>
  <c r="J162" i="17"/>
  <c r="J153" i="17"/>
  <c r="G153" i="17"/>
  <c r="G161" i="17"/>
  <c r="G25" i="17"/>
  <c r="J62" i="17"/>
  <c r="G62" i="17"/>
  <c r="J68" i="17"/>
  <c r="G68" i="17"/>
  <c r="J78" i="17"/>
  <c r="G78" i="17"/>
  <c r="G251" i="17"/>
  <c r="J251" i="17"/>
  <c r="G531" i="17"/>
  <c r="J156" i="17"/>
  <c r="G156" i="17"/>
  <c r="J160" i="17"/>
  <c r="G266" i="17"/>
  <c r="J266" i="17"/>
  <c r="J58" i="17"/>
  <c r="G58" i="17"/>
  <c r="J70" i="17"/>
  <c r="G70" i="17"/>
  <c r="J86" i="17"/>
  <c r="G86" i="17"/>
  <c r="G529" i="17"/>
  <c r="J529" i="17"/>
  <c r="G154" i="17"/>
  <c r="J524" i="17"/>
  <c r="G524" i="17"/>
  <c r="J530" i="17"/>
  <c r="G139" i="17"/>
  <c r="J167" i="17"/>
  <c r="G167" i="17"/>
  <c r="J46" i="17"/>
  <c r="G17" i="17"/>
  <c r="J21" i="17"/>
  <c r="G21" i="17"/>
  <c r="J50" i="17"/>
  <c r="G242" i="17"/>
  <c r="G270" i="17"/>
  <c r="J270" i="17"/>
  <c r="J146" i="17"/>
  <c r="G52" i="17"/>
  <c r="G85" i="17"/>
  <c r="J83" i="17"/>
  <c r="G83" i="17"/>
  <c r="J51" i="17"/>
  <c r="G51" i="17"/>
  <c r="G31" i="17"/>
  <c r="J35" i="17"/>
  <c r="G35" i="17"/>
  <c r="G41" i="17"/>
  <c r="G47" i="17"/>
  <c r="G74" i="17"/>
  <c r="G84" i="17"/>
  <c r="J84" i="17"/>
  <c r="G287" i="17"/>
  <c r="J294" i="17"/>
  <c r="G294" i="17"/>
  <c r="J108" i="17"/>
  <c r="G106" i="17"/>
  <c r="G54" i="17"/>
  <c r="G212" i="17"/>
  <c r="G81" i="17"/>
  <c r="G180" i="17"/>
  <c r="G181" i="17"/>
  <c r="G53" i="17"/>
  <c r="J172" i="17"/>
  <c r="G172" i="17"/>
  <c r="J280" i="17"/>
  <c r="G280" i="17"/>
  <c r="J173" i="17"/>
  <c r="G173" i="17"/>
  <c r="G182" i="17"/>
  <c r="J235" i="17"/>
  <c r="G235" i="17"/>
  <c r="G15" i="17"/>
  <c r="J19" i="17"/>
  <c r="G19" i="17"/>
  <c r="G23" i="17"/>
  <c r="G37" i="17"/>
  <c r="J37" i="17"/>
  <c r="G45" i="17"/>
  <c r="J45" i="17"/>
  <c r="J253" i="17"/>
  <c r="G261" i="17"/>
  <c r="J261" i="17"/>
  <c r="G527" i="17"/>
  <c r="J527" i="17"/>
  <c r="J281" i="17"/>
  <c r="G281" i="17"/>
  <c r="G533" i="17"/>
  <c r="G49" i="17"/>
  <c r="G7" i="17"/>
  <c r="J211" i="17"/>
  <c r="G211" i="17"/>
  <c r="J222" i="17"/>
  <c r="G222" i="17"/>
  <c r="G59" i="17"/>
  <c r="G296" i="17"/>
  <c r="J152" i="17"/>
  <c r="G514" i="17"/>
  <c r="G231" i="17"/>
  <c r="G239" i="17"/>
  <c r="J276" i="17"/>
  <c r="G276" i="17"/>
  <c r="E249" i="17"/>
  <c r="D249" i="17" s="1"/>
  <c r="G249" i="17"/>
  <c r="J268" i="17"/>
  <c r="G268" i="17"/>
  <c r="G237" i="17"/>
  <c r="J254" i="17"/>
  <c r="G254" i="17"/>
  <c r="J258" i="17"/>
  <c r="G258" i="17"/>
  <c r="G262" i="17"/>
  <c r="J267" i="17"/>
  <c r="G267" i="17"/>
  <c r="J272" i="17"/>
  <c r="G272" i="17"/>
  <c r="J289" i="17"/>
  <c r="G289" i="17"/>
  <c r="J36" i="17"/>
  <c r="G36" i="17"/>
  <c r="J243" i="17"/>
  <c r="G247" i="17"/>
  <c r="J284" i="17"/>
  <c r="G284" i="17"/>
  <c r="J285" i="17"/>
  <c r="G285" i="17"/>
  <c r="J244" i="17"/>
  <c r="G244" i="17"/>
  <c r="G255" i="17"/>
  <c r="J263" i="17"/>
  <c r="G263" i="17"/>
  <c r="G79" i="16"/>
  <c r="J79" i="16"/>
  <c r="E22" i="16"/>
  <c r="E27" i="16"/>
  <c r="E36" i="16"/>
  <c r="E40" i="16"/>
  <c r="E49" i="16"/>
  <c r="E68" i="16"/>
  <c r="E72" i="16"/>
  <c r="E80" i="16"/>
  <c r="E83" i="16"/>
  <c r="E88" i="16"/>
  <c r="E26" i="16"/>
  <c r="E35" i="16"/>
  <c r="E52" i="16"/>
  <c r="E56" i="16"/>
  <c r="E67" i="16"/>
  <c r="G141" i="16"/>
  <c r="G362" i="16"/>
  <c r="E45" i="16"/>
  <c r="G374" i="16"/>
  <c r="E28" i="16"/>
  <c r="E69" i="16"/>
  <c r="E74" i="16"/>
  <c r="E78" i="16"/>
  <c r="E73" i="16"/>
  <c r="E85" i="16"/>
  <c r="E21" i="16"/>
  <c r="E30" i="16"/>
  <c r="E39" i="16"/>
  <c r="E44" i="16"/>
  <c r="E71" i="16"/>
  <c r="E76" i="16"/>
  <c r="E87" i="16"/>
  <c r="G137" i="16"/>
  <c r="G153" i="16"/>
  <c r="G149" i="16"/>
  <c r="G347" i="16"/>
  <c r="G208" i="16"/>
  <c r="G300" i="16"/>
  <c r="E16" i="16"/>
  <c r="E24" i="16"/>
  <c r="E29" i="16"/>
  <c r="E43" i="16"/>
  <c r="E47" i="16"/>
  <c r="E51" i="16"/>
  <c r="E55" i="16"/>
  <c r="E70" i="16"/>
  <c r="E75" i="16"/>
  <c r="E86" i="16"/>
  <c r="E249" i="16"/>
  <c r="G538" i="17"/>
  <c r="J546" i="17"/>
  <c r="G546" i="17"/>
  <c r="F123" i="16"/>
  <c r="F431" i="16"/>
  <c r="G431" i="16" s="1"/>
  <c r="F540" i="17"/>
  <c r="E540" i="17" s="1"/>
  <c r="F543" i="17"/>
  <c r="E543" i="17" s="1"/>
  <c r="G197" i="17"/>
  <c r="J197" i="17"/>
  <c r="J541" i="17"/>
  <c r="G541" i="17"/>
  <c r="J199" i="17"/>
  <c r="G199" i="17"/>
  <c r="G539" i="17"/>
  <c r="J547" i="17"/>
  <c r="G547" i="17"/>
  <c r="J201" i="17"/>
  <c r="G201" i="17"/>
  <c r="J545" i="17"/>
  <c r="G548" i="17"/>
  <c r="G195" i="17"/>
  <c r="G542" i="17"/>
  <c r="F124" i="16"/>
  <c r="E124" i="16" s="1"/>
  <c r="F127" i="16"/>
  <c r="E127" i="16" s="1"/>
  <c r="G544" i="17"/>
  <c r="F128" i="16"/>
  <c r="E128" i="16" s="1"/>
  <c r="F180" i="16"/>
  <c r="E180" i="16" s="1"/>
  <c r="F185" i="16"/>
  <c r="E185" i="16" s="1"/>
  <c r="F189" i="16"/>
  <c r="F192" i="17"/>
  <c r="E192" i="17" s="1"/>
  <c r="F194" i="17"/>
  <c r="E194" i="17" s="1"/>
  <c r="F196" i="17"/>
  <c r="E196" i="17" s="1"/>
  <c r="F198" i="17"/>
  <c r="E198" i="17" s="1"/>
  <c r="F200" i="17"/>
  <c r="E200" i="17" s="1"/>
  <c r="F125" i="16"/>
  <c r="E125" i="16" s="1"/>
  <c r="F181" i="16"/>
  <c r="E181" i="16" s="1"/>
  <c r="G89" i="16"/>
  <c r="J340" i="16"/>
  <c r="J352" i="16"/>
  <c r="G352" i="16"/>
  <c r="J381" i="16"/>
  <c r="G381" i="16"/>
  <c r="J260" i="16"/>
  <c r="G260" i="16"/>
  <c r="E210" i="16"/>
  <c r="G421" i="16"/>
  <c r="G140" i="16"/>
  <c r="G184" i="16"/>
  <c r="G355" i="16"/>
  <c r="G144" i="16"/>
  <c r="G59" i="16"/>
  <c r="G196" i="16"/>
  <c r="E94" i="16"/>
  <c r="E106" i="16"/>
  <c r="E119" i="16"/>
  <c r="E145" i="16"/>
  <c r="E166" i="16"/>
  <c r="D166" i="16" s="1"/>
  <c r="E170" i="16"/>
  <c r="E174" i="16"/>
  <c r="E177" i="16"/>
  <c r="E189" i="16"/>
  <c r="E207" i="16"/>
  <c r="E211" i="16"/>
  <c r="D211" i="16" s="1"/>
  <c r="E214" i="16"/>
  <c r="E206" i="16"/>
  <c r="E217" i="16"/>
  <c r="G425" i="16"/>
  <c r="G148" i="16"/>
  <c r="G136" i="16"/>
  <c r="G373" i="16"/>
  <c r="E99" i="16"/>
  <c r="E103" i="16"/>
  <c r="G107" i="16"/>
  <c r="E111" i="16"/>
  <c r="E115" i="16"/>
  <c r="E120" i="16"/>
  <c r="D120" i="16" s="1"/>
  <c r="E123" i="16"/>
  <c r="E167" i="16"/>
  <c r="E171" i="16"/>
  <c r="E182" i="16"/>
  <c r="E186" i="16"/>
  <c r="G195" i="16"/>
  <c r="G199" i="16"/>
  <c r="E215" i="16"/>
  <c r="D215" i="16" s="1"/>
  <c r="E239" i="16"/>
  <c r="E243" i="16"/>
  <c r="E258" i="16"/>
  <c r="E263" i="16"/>
  <c r="E270" i="16"/>
  <c r="E105" i="16"/>
  <c r="E109" i="16"/>
  <c r="E118" i="16"/>
  <c r="E117" i="16"/>
  <c r="E132" i="16"/>
  <c r="E213" i="16"/>
  <c r="C288" i="16"/>
  <c r="J288" i="16" s="1"/>
  <c r="G417" i="16"/>
  <c r="G156" i="16"/>
  <c r="G65" i="16"/>
  <c r="G7" i="16"/>
  <c r="G160" i="16"/>
  <c r="G372" i="16"/>
  <c r="G222" i="16"/>
  <c r="G336" i="16"/>
  <c r="G365" i="16"/>
  <c r="G201" i="16"/>
  <c r="E104" i="16"/>
  <c r="E116" i="16"/>
  <c r="D116" i="16" s="1"/>
  <c r="E121" i="16"/>
  <c r="E159" i="16"/>
  <c r="E179" i="16"/>
  <c r="E183" i="16"/>
  <c r="E205" i="16"/>
  <c r="E209" i="16"/>
  <c r="E216" i="16"/>
  <c r="E244" i="16"/>
  <c r="E248" i="16"/>
  <c r="E253" i="16"/>
  <c r="D253" i="16" s="1"/>
  <c r="E259" i="16"/>
  <c r="E264" i="16"/>
  <c r="E256" i="16"/>
  <c r="G165" i="16"/>
  <c r="G187" i="16"/>
  <c r="E314" i="16"/>
  <c r="E330" i="16"/>
  <c r="E338" i="16"/>
  <c r="E350" i="16"/>
  <c r="E363" i="16"/>
  <c r="D363" i="16" s="1"/>
  <c r="E375" i="16"/>
  <c r="E390" i="16"/>
  <c r="E410" i="16"/>
  <c r="G142" i="16"/>
  <c r="G146" i="16"/>
  <c r="G275" i="16"/>
  <c r="G339" i="16"/>
  <c r="G98" i="16"/>
  <c r="G301" i="16"/>
  <c r="G429" i="16"/>
  <c r="G193" i="16"/>
  <c r="G274" i="16"/>
  <c r="E309" i="16"/>
  <c r="E315" i="16"/>
  <c r="E311" i="16"/>
  <c r="E346" i="16"/>
  <c r="D346" i="16" s="1"/>
  <c r="E371" i="16"/>
  <c r="E383" i="16"/>
  <c r="E401" i="16"/>
  <c r="E406" i="16"/>
  <c r="E302" i="16"/>
  <c r="G423" i="16"/>
  <c r="G291" i="16"/>
  <c r="G364" i="16"/>
  <c r="G46" i="16"/>
  <c r="G279" i="16"/>
  <c r="G348" i="16"/>
  <c r="G62" i="16"/>
  <c r="G228" i="16"/>
  <c r="G97" i="16"/>
  <c r="G292" i="16"/>
  <c r="G316" i="16"/>
  <c r="E316" i="16"/>
  <c r="D316" i="16" s="1"/>
  <c r="E387" i="16"/>
  <c r="E430" i="16"/>
  <c r="E319" i="16"/>
  <c r="E334" i="16"/>
  <c r="E342" i="16"/>
  <c r="E354" i="16"/>
  <c r="E367" i="16"/>
  <c r="E379" i="16"/>
  <c r="E397" i="16"/>
  <c r="E298" i="16"/>
  <c r="G8" i="16"/>
  <c r="G419" i="16"/>
  <c r="G286" i="16"/>
  <c r="G380" i="16"/>
  <c r="G282" i="16"/>
  <c r="G377" i="16"/>
  <c r="G176" i="16"/>
  <c r="G221" i="16"/>
  <c r="G202" i="16"/>
  <c r="G277" i="16"/>
  <c r="E313" i="16"/>
  <c r="E323" i="16"/>
  <c r="E333" i="16"/>
  <c r="E337" i="16"/>
  <c r="E349" i="16"/>
  <c r="E357" i="16"/>
  <c r="D357" i="16" s="1"/>
  <c r="E366" i="16"/>
  <c r="E370" i="16"/>
  <c r="E378" i="16"/>
  <c r="E382" i="16"/>
  <c r="E389" i="16"/>
  <c r="E396" i="16"/>
  <c r="E400" i="16"/>
  <c r="E405" i="16"/>
  <c r="E409" i="16"/>
  <c r="E427" i="16"/>
  <c r="G230" i="16"/>
  <c r="G297" i="16"/>
  <c r="G303" i="16"/>
  <c r="G359" i="16"/>
  <c r="G329" i="16"/>
  <c r="G368" i="16"/>
  <c r="G369" i="16"/>
  <c r="G433" i="16"/>
  <c r="G420" i="16"/>
  <c r="G134" i="16"/>
  <c r="G154" i="16"/>
  <c r="G138" i="16"/>
  <c r="G38" i="16"/>
  <c r="G335" i="16"/>
  <c r="G273" i="16"/>
  <c r="G328" i="16"/>
  <c r="G394" i="16"/>
  <c r="G312" i="16"/>
  <c r="G77" i="16"/>
  <c r="G198" i="16"/>
  <c r="G402" i="16"/>
  <c r="G324" i="16"/>
  <c r="G233" i="16"/>
  <c r="G150" i="16"/>
  <c r="G157" i="16"/>
  <c r="G428" i="16"/>
  <c r="G289" i="16"/>
  <c r="G285" i="16"/>
  <c r="G278" i="16"/>
  <c r="G91" i="16"/>
  <c r="G112" i="16"/>
  <c r="G113" i="16"/>
  <c r="G173" i="16"/>
  <c r="G194" i="16"/>
  <c r="G266" i="16"/>
  <c r="G161" i="16"/>
  <c r="G9" i="16"/>
  <c r="G318" i="16"/>
  <c r="G283" i="16"/>
  <c r="G341" i="16"/>
  <c r="G50" i="16"/>
  <c r="G307" i="16"/>
  <c r="J310" i="16"/>
  <c r="G310" i="16"/>
  <c r="G439" i="16"/>
  <c r="J439" i="16"/>
  <c r="G23" i="16"/>
  <c r="G203" i="16"/>
  <c r="G63" i="16"/>
  <c r="G332" i="16"/>
  <c r="G251" i="16"/>
  <c r="J411" i="16"/>
  <c r="G411" i="16"/>
  <c r="J245" i="16"/>
  <c r="G158" i="16"/>
  <c r="G93" i="16"/>
  <c r="G6" i="16"/>
  <c r="G299" i="16"/>
  <c r="G48" i="16"/>
  <c r="G175" i="16"/>
  <c r="J412" i="16"/>
  <c r="G412" i="16"/>
  <c r="J437" i="16"/>
  <c r="G437" i="16"/>
  <c r="G162" i="16"/>
  <c r="G320" i="16"/>
  <c r="G95" i="16"/>
  <c r="G53" i="16"/>
  <c r="G351" i="16"/>
  <c r="G358" i="16"/>
  <c r="G108" i="16"/>
  <c r="G306" i="16"/>
  <c r="G255" i="16"/>
  <c r="G250" i="16"/>
  <c r="J413" i="16"/>
  <c r="J201" i="16"/>
  <c r="J246" i="16"/>
  <c r="G399" i="16"/>
  <c r="J398" i="16"/>
  <c r="J407" i="16"/>
  <c r="G438" i="16"/>
  <c r="G434" i="16"/>
  <c r="G232" i="16"/>
  <c r="G435" i="16"/>
  <c r="G231" i="16"/>
  <c r="G101" i="16"/>
  <c r="G404" i="16"/>
  <c r="G20" i="16"/>
  <c r="G25" i="16"/>
  <c r="G5" i="16"/>
  <c r="G240" i="16"/>
  <c r="G247" i="16"/>
  <c r="G252" i="16"/>
  <c r="G31" i="16"/>
  <c r="G33" i="16"/>
  <c r="G391" i="16"/>
  <c r="F382" i="17"/>
  <c r="E382" i="17" s="1"/>
  <c r="F425" i="17"/>
  <c r="E425" i="17" s="1"/>
  <c r="F390" i="17"/>
  <c r="E390" i="17" s="1"/>
  <c r="F430" i="17"/>
  <c r="E430" i="17" s="1"/>
  <c r="F398" i="17"/>
  <c r="E398" i="17" s="1"/>
  <c r="F401" i="17"/>
  <c r="E401" i="17" s="1"/>
  <c r="F406" i="17"/>
  <c r="E406" i="17" s="1"/>
  <c r="F409" i="17"/>
  <c r="E409" i="17" s="1"/>
  <c r="F414" i="17"/>
  <c r="E414" i="17" s="1"/>
  <c r="F374" i="17"/>
  <c r="E374" i="17" s="1"/>
  <c r="F417" i="17"/>
  <c r="E417" i="17" s="1"/>
  <c r="G377" i="17"/>
  <c r="J377" i="17"/>
  <c r="J385" i="17"/>
  <c r="G385" i="17"/>
  <c r="G426" i="17"/>
  <c r="J426" i="17"/>
  <c r="G393" i="17"/>
  <c r="J393" i="17"/>
  <c r="G427" i="17"/>
  <c r="J427" i="17"/>
  <c r="F380" i="17"/>
  <c r="E380" i="17" s="1"/>
  <c r="F388" i="17"/>
  <c r="E388" i="17" s="1"/>
  <c r="F396" i="17"/>
  <c r="E396" i="17" s="1"/>
  <c r="F404" i="17"/>
  <c r="E404" i="17" s="1"/>
  <c r="F412" i="17"/>
  <c r="E412" i="17" s="1"/>
  <c r="F428" i="17"/>
  <c r="E428" i="17" s="1"/>
  <c r="F420" i="17"/>
  <c r="E420" i="17" s="1"/>
  <c r="F388" i="16"/>
  <c r="F381" i="17"/>
  <c r="E381" i="17" s="1"/>
  <c r="F389" i="17"/>
  <c r="E389" i="17" s="1"/>
  <c r="F397" i="17"/>
  <c r="E397" i="17" s="1"/>
  <c r="F405" i="17"/>
  <c r="E405" i="17" s="1"/>
  <c r="F413" i="17"/>
  <c r="E413" i="17" s="1"/>
  <c r="F421" i="17"/>
  <c r="E421" i="17" s="1"/>
  <c r="F429" i="17"/>
  <c r="E429" i="17" s="1"/>
  <c r="F375" i="17"/>
  <c r="E375" i="17" s="1"/>
  <c r="F383" i="17"/>
  <c r="E383" i="17" s="1"/>
  <c r="F391" i="17"/>
  <c r="E391" i="17" s="1"/>
  <c r="F399" i="17"/>
  <c r="E399" i="17" s="1"/>
  <c r="F407" i="17"/>
  <c r="E407" i="17" s="1"/>
  <c r="F415" i="17"/>
  <c r="E415" i="17" s="1"/>
  <c r="F423" i="17"/>
  <c r="E423" i="17" s="1"/>
  <c r="F376" i="17"/>
  <c r="E376" i="17" s="1"/>
  <c r="F384" i="17"/>
  <c r="E384" i="17" s="1"/>
  <c r="F392" i="17"/>
  <c r="E392" i="17" s="1"/>
  <c r="F400" i="17"/>
  <c r="E400" i="17" s="1"/>
  <c r="F408" i="17"/>
  <c r="E408" i="17" s="1"/>
  <c r="F416" i="17"/>
  <c r="E416" i="17" s="1"/>
  <c r="F424" i="17"/>
  <c r="E424" i="17" s="1"/>
  <c r="F392" i="16"/>
  <c r="F378" i="17"/>
  <c r="E378" i="17" s="1"/>
  <c r="F386" i="17"/>
  <c r="E386" i="17" s="1"/>
  <c r="F402" i="17"/>
  <c r="E402" i="17" s="1"/>
  <c r="F418" i="17"/>
  <c r="E418" i="17" s="1"/>
  <c r="F386" i="16"/>
  <c r="F394" i="17"/>
  <c r="E394" i="17" s="1"/>
  <c r="F410" i="17"/>
  <c r="E410" i="17" s="1"/>
  <c r="F379" i="17"/>
  <c r="E379" i="17" s="1"/>
  <c r="F387" i="17"/>
  <c r="E387" i="17" s="1"/>
  <c r="F395" i="17"/>
  <c r="E395" i="17" s="1"/>
  <c r="F403" i="17"/>
  <c r="E403" i="17" s="1"/>
  <c r="F411" i="17"/>
  <c r="E411" i="17" s="1"/>
  <c r="F419" i="17"/>
  <c r="E419" i="17" s="1"/>
  <c r="J343" i="17" l="1"/>
  <c r="G343" i="17"/>
  <c r="G150" i="17"/>
  <c r="J332" i="17"/>
  <c r="G332" i="17"/>
  <c r="J346" i="17"/>
  <c r="G346" i="17"/>
  <c r="J299" i="17"/>
  <c r="G299" i="17"/>
  <c r="J312" i="17"/>
  <c r="G312" i="17"/>
  <c r="G359" i="17"/>
  <c r="J359" i="17"/>
  <c r="G535" i="17"/>
  <c r="J535" i="17"/>
  <c r="G229" i="17"/>
  <c r="J97" i="17"/>
  <c r="G337" i="17"/>
  <c r="G20" i="17"/>
  <c r="J216" i="17"/>
  <c r="G216" i="17"/>
  <c r="J223" i="17"/>
  <c r="G223" i="17"/>
  <c r="J183" i="17"/>
  <c r="G183" i="17"/>
  <c r="J215" i="17"/>
  <c r="G215" i="17"/>
  <c r="J176" i="17"/>
  <c r="G176" i="17"/>
  <c r="J178" i="17"/>
  <c r="G178" i="17"/>
  <c r="J316" i="17"/>
  <c r="G316" i="17"/>
  <c r="J273" i="17"/>
  <c r="G273" i="17"/>
  <c r="G157" i="17"/>
  <c r="J157" i="17"/>
  <c r="J39" i="17"/>
  <c r="G99" i="17"/>
  <c r="J99" i="17"/>
  <c r="J127" i="17"/>
  <c r="G127" i="17"/>
  <c r="J300" i="17"/>
  <c r="G300" i="17"/>
  <c r="G191" i="17"/>
  <c r="G422" i="17"/>
  <c r="G193" i="17"/>
  <c r="G259" i="17"/>
  <c r="J290" i="17"/>
  <c r="J6" i="17"/>
  <c r="G124" i="17"/>
  <c r="G217" i="17"/>
  <c r="G357" i="17"/>
  <c r="J147" i="17"/>
  <c r="G64" i="17"/>
  <c r="J220" i="17"/>
  <c r="G260" i="17"/>
  <c r="J138" i="17"/>
  <c r="G138" i="17"/>
  <c r="J210" i="17"/>
  <c r="G210" i="17"/>
  <c r="G82" i="17"/>
  <c r="G372" i="17"/>
  <c r="G95" i="17"/>
  <c r="J95" i="17"/>
  <c r="J89" i="17"/>
  <c r="G89" i="17"/>
  <c r="J306" i="17"/>
  <c r="G306" i="17"/>
  <c r="J120" i="17"/>
  <c r="G120" i="17"/>
  <c r="J241" i="17"/>
  <c r="G241" i="17"/>
  <c r="J334" i="17"/>
  <c r="G334" i="17"/>
  <c r="J248" i="17"/>
  <c r="G248" i="17"/>
  <c r="J354" i="17"/>
  <c r="G354" i="17"/>
  <c r="C395" i="17"/>
  <c r="G395" i="17" s="1"/>
  <c r="D395" i="17"/>
  <c r="C540" i="17"/>
  <c r="G540" i="17" s="1"/>
  <c r="D540" i="17"/>
  <c r="C394" i="17"/>
  <c r="G394" i="17" s="1"/>
  <c r="D394" i="17"/>
  <c r="C407" i="17"/>
  <c r="D407" i="17"/>
  <c r="C403" i="17"/>
  <c r="J403" i="17" s="1"/>
  <c r="D403" i="17"/>
  <c r="C402" i="17"/>
  <c r="D402" i="17"/>
  <c r="C392" i="17"/>
  <c r="G392" i="17" s="1"/>
  <c r="D392" i="17"/>
  <c r="C383" i="17"/>
  <c r="D383" i="17"/>
  <c r="C381" i="17"/>
  <c r="J381" i="17" s="1"/>
  <c r="D381" i="17"/>
  <c r="C380" i="17"/>
  <c r="D380" i="17"/>
  <c r="C414" i="17"/>
  <c r="J414" i="17" s="1"/>
  <c r="D414" i="17"/>
  <c r="C382" i="17"/>
  <c r="D382" i="17"/>
  <c r="C192" i="17"/>
  <c r="J192" i="17" s="1"/>
  <c r="D192" i="17"/>
  <c r="C543" i="17"/>
  <c r="D543" i="17"/>
  <c r="G364" i="17"/>
  <c r="J364" i="17"/>
  <c r="J331" i="17"/>
  <c r="G331" i="17"/>
  <c r="G159" i="17"/>
  <c r="J159" i="17"/>
  <c r="G16" i="17"/>
  <c r="J16" i="17"/>
  <c r="G240" i="17"/>
  <c r="J240" i="17"/>
  <c r="J335" i="17"/>
  <c r="G335" i="17"/>
  <c r="G100" i="17"/>
  <c r="J100" i="17"/>
  <c r="J361" i="17"/>
  <c r="G361" i="17"/>
  <c r="J518" i="17"/>
  <c r="G518" i="17"/>
  <c r="J42" i="17"/>
  <c r="G42" i="17"/>
  <c r="J517" i="17"/>
  <c r="G517" i="17"/>
  <c r="J128" i="17"/>
  <c r="G128" i="17"/>
  <c r="J67" i="17"/>
  <c r="G67" i="17"/>
  <c r="J532" i="17"/>
  <c r="G532" i="17"/>
  <c r="G515" i="17"/>
  <c r="J515" i="17"/>
  <c r="J221" i="17"/>
  <c r="G221" i="17"/>
  <c r="G26" i="17"/>
  <c r="J26" i="17"/>
  <c r="G236" i="17"/>
  <c r="J236" i="17"/>
  <c r="G109" i="17"/>
  <c r="J109" i="17"/>
  <c r="G246" i="17"/>
  <c r="J246" i="17"/>
  <c r="G122" i="17"/>
  <c r="J122" i="17"/>
  <c r="J133" i="17"/>
  <c r="G133" i="17"/>
  <c r="J367" i="17"/>
  <c r="G367" i="17"/>
  <c r="G292" i="17"/>
  <c r="J292" i="17"/>
  <c r="J175" i="17"/>
  <c r="G175" i="17"/>
  <c r="J18" i="17"/>
  <c r="G18" i="17"/>
  <c r="G103" i="17"/>
  <c r="J103" i="17"/>
  <c r="G121" i="17"/>
  <c r="J121" i="17"/>
  <c r="J30" i="17"/>
  <c r="G30" i="17"/>
  <c r="G308" i="17"/>
  <c r="J308" i="17"/>
  <c r="J140" i="17"/>
  <c r="G140" i="17"/>
  <c r="J137" i="17"/>
  <c r="G137" i="17"/>
  <c r="C387" i="17"/>
  <c r="G387" i="17" s="1"/>
  <c r="D387" i="17"/>
  <c r="C378" i="17"/>
  <c r="D378" i="17"/>
  <c r="C376" i="17"/>
  <c r="J376" i="17" s="1"/>
  <c r="D376" i="17"/>
  <c r="C429" i="17"/>
  <c r="J429" i="17" s="1"/>
  <c r="D429" i="17"/>
  <c r="C420" i="17"/>
  <c r="J420" i="17" s="1"/>
  <c r="D420" i="17"/>
  <c r="C406" i="17"/>
  <c r="D406" i="17"/>
  <c r="J363" i="17"/>
  <c r="J43" i="17"/>
  <c r="G60" i="17"/>
  <c r="G279" i="17"/>
  <c r="J279" i="17"/>
  <c r="G325" i="17"/>
  <c r="J325" i="17"/>
  <c r="J33" i="17"/>
  <c r="G33" i="17"/>
  <c r="J61" i="17"/>
  <c r="G61" i="17"/>
  <c r="J525" i="17"/>
  <c r="G525" i="17"/>
  <c r="J126" i="17"/>
  <c r="G126" i="17"/>
  <c r="J73" i="17"/>
  <c r="G73" i="17"/>
  <c r="J71" i="17"/>
  <c r="G71" i="17"/>
  <c r="J264" i="17"/>
  <c r="G264" i="17"/>
  <c r="J369" i="17"/>
  <c r="G369" i="17"/>
  <c r="J269" i="17"/>
  <c r="G269" i="17"/>
  <c r="J63" i="17"/>
  <c r="G63" i="17"/>
  <c r="J117" i="17"/>
  <c r="G117" i="17"/>
  <c r="J214" i="17"/>
  <c r="G214" i="17"/>
  <c r="J366" i="17"/>
  <c r="G366" i="17"/>
  <c r="J209" i="17"/>
  <c r="G209" i="17"/>
  <c r="J107" i="17"/>
  <c r="G107" i="17"/>
  <c r="C384" i="17"/>
  <c r="D384" i="17"/>
  <c r="G257" i="17"/>
  <c r="J257" i="17"/>
  <c r="C379" i="17"/>
  <c r="D379" i="17"/>
  <c r="C423" i="17"/>
  <c r="G423" i="17" s="1"/>
  <c r="D423" i="17"/>
  <c r="C421" i="17"/>
  <c r="D421" i="17"/>
  <c r="C428" i="17"/>
  <c r="C401" i="17"/>
  <c r="D401" i="17"/>
  <c r="J234" i="17"/>
  <c r="G238" i="17"/>
  <c r="J238" i="17"/>
  <c r="G110" i="17"/>
  <c r="J110" i="17"/>
  <c r="J102" i="17"/>
  <c r="G102" i="17"/>
  <c r="J310" i="17"/>
  <c r="G310" i="17"/>
  <c r="J130" i="17"/>
  <c r="G130" i="17"/>
  <c r="G123" i="17"/>
  <c r="J123" i="17"/>
  <c r="G362" i="17"/>
  <c r="J362" i="17"/>
  <c r="J56" i="17"/>
  <c r="G56" i="17"/>
  <c r="J69" i="17"/>
  <c r="G69" i="17"/>
  <c r="J118" i="17"/>
  <c r="G118" i="17"/>
  <c r="G365" i="17"/>
  <c r="J365" i="17"/>
  <c r="J351" i="17"/>
  <c r="G351" i="17"/>
  <c r="G283" i="17"/>
  <c r="J283" i="17"/>
  <c r="J174" i="17"/>
  <c r="G174" i="17"/>
  <c r="J87" i="17"/>
  <c r="G87" i="17"/>
  <c r="J34" i="17"/>
  <c r="G34" i="17"/>
  <c r="J219" i="17"/>
  <c r="G219" i="17"/>
  <c r="G96" i="17"/>
  <c r="J96" i="17"/>
  <c r="C386" i="17"/>
  <c r="G386" i="17" s="1"/>
  <c r="D386" i="17"/>
  <c r="C410" i="17"/>
  <c r="J410" i="17" s="1"/>
  <c r="D410" i="17"/>
  <c r="C424" i="17"/>
  <c r="G424" i="17" s="1"/>
  <c r="D424" i="17"/>
  <c r="C415" i="17"/>
  <c r="D415" i="17"/>
  <c r="C413" i="17"/>
  <c r="G413" i="17" s="1"/>
  <c r="D413" i="17"/>
  <c r="C412" i="17"/>
  <c r="D412" i="17"/>
  <c r="C398" i="17"/>
  <c r="J398" i="17" s="1"/>
  <c r="D398" i="17"/>
  <c r="C200" i="17"/>
  <c r="J200" i="17" s="1"/>
  <c r="D200" i="17"/>
  <c r="G76" i="17"/>
  <c r="G113" i="17"/>
  <c r="J113" i="17"/>
  <c r="G112" i="17"/>
  <c r="J112" i="17"/>
  <c r="J38" i="17"/>
  <c r="G38" i="17"/>
  <c r="G135" i="17"/>
  <c r="J135" i="17"/>
  <c r="G327" i="17"/>
  <c r="J327" i="17"/>
  <c r="J233" i="17"/>
  <c r="G233" i="17"/>
  <c r="J119" i="17"/>
  <c r="G119" i="17"/>
  <c r="J368" i="17"/>
  <c r="G368" i="17"/>
  <c r="J170" i="17"/>
  <c r="G170" i="17"/>
  <c r="J79" i="17"/>
  <c r="G79" i="17"/>
  <c r="G534" i="17"/>
  <c r="J534" i="17"/>
  <c r="J302" i="17"/>
  <c r="G302" i="17"/>
  <c r="C375" i="17"/>
  <c r="D375" i="17"/>
  <c r="C405" i="17"/>
  <c r="J405" i="17" s="1"/>
  <c r="D405" i="17"/>
  <c r="C430" i="17"/>
  <c r="J430" i="17" s="1"/>
  <c r="D430" i="17"/>
  <c r="C198" i="17"/>
  <c r="G198" i="17" s="1"/>
  <c r="D198" i="17"/>
  <c r="J536" i="17"/>
  <c r="G536" i="17"/>
  <c r="J57" i="17"/>
  <c r="G57" i="17"/>
  <c r="J151" i="17"/>
  <c r="G151" i="17"/>
  <c r="J44" i="17"/>
  <c r="G44" i="17"/>
  <c r="J304" i="17"/>
  <c r="G304" i="17"/>
  <c r="J158" i="17"/>
  <c r="G158" i="17"/>
  <c r="J105" i="17"/>
  <c r="G105" i="17"/>
  <c r="G136" i="17"/>
  <c r="J136" i="17"/>
  <c r="G125" i="17"/>
  <c r="J125" i="17"/>
  <c r="G91" i="17"/>
  <c r="J91" i="17"/>
  <c r="J345" i="17"/>
  <c r="G345" i="17"/>
  <c r="G143" i="17"/>
  <c r="J143" i="17"/>
  <c r="G356" i="17"/>
  <c r="J356" i="17"/>
  <c r="G149" i="17"/>
  <c r="J149" i="17"/>
  <c r="J55" i="17"/>
  <c r="G55" i="17"/>
  <c r="G92" i="17"/>
  <c r="J92" i="17"/>
  <c r="G329" i="17"/>
  <c r="J329" i="17"/>
  <c r="J271" i="17"/>
  <c r="G271" i="17"/>
  <c r="J213" i="17"/>
  <c r="G213" i="17"/>
  <c r="C409" i="17"/>
  <c r="D409" i="17"/>
  <c r="C416" i="17"/>
  <c r="D416" i="17"/>
  <c r="C404" i="17"/>
  <c r="G404" i="17" s="1"/>
  <c r="D404" i="17"/>
  <c r="C419" i="17"/>
  <c r="D419" i="17"/>
  <c r="C408" i="17"/>
  <c r="D408" i="17"/>
  <c r="C399" i="17"/>
  <c r="D399" i="17"/>
  <c r="C397" i="17"/>
  <c r="J397" i="17" s="1"/>
  <c r="D397" i="17"/>
  <c r="C396" i="17"/>
  <c r="D396" i="17"/>
  <c r="C417" i="17"/>
  <c r="G417" i="17" s="1"/>
  <c r="D417" i="17"/>
  <c r="C390" i="17"/>
  <c r="D390" i="17"/>
  <c r="C196" i="17"/>
  <c r="G196" i="17" s="1"/>
  <c r="D196" i="17"/>
  <c r="G163" i="17"/>
  <c r="G523" i="17"/>
  <c r="G155" i="17"/>
  <c r="G282" i="17"/>
  <c r="G232" i="17"/>
  <c r="J232" i="17"/>
  <c r="G32" i="17"/>
  <c r="J32" i="17"/>
  <c r="J93" i="17"/>
  <c r="G93" i="17"/>
  <c r="G370" i="17"/>
  <c r="J370" i="17"/>
  <c r="G111" i="17"/>
  <c r="J111" i="17"/>
  <c r="G528" i="17"/>
  <c r="J528" i="17"/>
  <c r="J318" i="17"/>
  <c r="G318" i="17"/>
  <c r="J164" i="17"/>
  <c r="G164" i="17"/>
  <c r="J75" i="17"/>
  <c r="G75" i="17"/>
  <c r="J245" i="17"/>
  <c r="G245" i="17"/>
  <c r="J252" i="17"/>
  <c r="G252" i="17"/>
  <c r="C411" i="17"/>
  <c r="G411" i="17" s="1"/>
  <c r="D411" i="17"/>
  <c r="C418" i="17"/>
  <c r="D418" i="17"/>
  <c r="C400" i="17"/>
  <c r="J400" i="17" s="1"/>
  <c r="D400" i="17"/>
  <c r="C391" i="17"/>
  <c r="D391" i="17"/>
  <c r="C389" i="17"/>
  <c r="D389" i="17"/>
  <c r="C388" i="17"/>
  <c r="D388" i="17"/>
  <c r="C374" i="17"/>
  <c r="J374" i="17" s="1"/>
  <c r="D374" i="17"/>
  <c r="C425" i="17"/>
  <c r="D425" i="17"/>
  <c r="C194" i="17"/>
  <c r="D194" i="17"/>
  <c r="J27" i="17"/>
  <c r="G328" i="17"/>
  <c r="J274" i="17"/>
  <c r="G274" i="17"/>
  <c r="J114" i="17"/>
  <c r="G114" i="17"/>
  <c r="J24" i="17"/>
  <c r="G24" i="17"/>
  <c r="G142" i="17"/>
  <c r="J142" i="17"/>
  <c r="G265" i="17"/>
  <c r="J265" i="17"/>
  <c r="G145" i="17"/>
  <c r="J145" i="17"/>
  <c r="J98" i="17"/>
  <c r="G98" i="17"/>
  <c r="G40" i="17"/>
  <c r="J40" i="17"/>
  <c r="J129" i="17"/>
  <c r="G129" i="17"/>
  <c r="J339" i="17"/>
  <c r="G339" i="17"/>
  <c r="G132" i="17"/>
  <c r="J132" i="17"/>
  <c r="G22" i="17"/>
  <c r="J22" i="17"/>
  <c r="G141" i="17"/>
  <c r="J141" i="17"/>
  <c r="J314" i="17"/>
  <c r="G314" i="17"/>
  <c r="J166" i="17"/>
  <c r="G166" i="17"/>
  <c r="J371" i="17"/>
  <c r="G371" i="17"/>
  <c r="J101" i="17"/>
  <c r="G101" i="17"/>
  <c r="J268" i="16"/>
  <c r="G169" i="16"/>
  <c r="J90" i="16"/>
  <c r="G90" i="16"/>
  <c r="C116" i="16"/>
  <c r="G345" i="16"/>
  <c r="G82" i="16"/>
  <c r="J54" i="16"/>
  <c r="G54" i="16"/>
  <c r="G436" i="16"/>
  <c r="G356" i="16"/>
  <c r="J242" i="16"/>
  <c r="C357" i="16"/>
  <c r="J357" i="16" s="1"/>
  <c r="C406" i="16"/>
  <c r="G406" i="16" s="1"/>
  <c r="D406" i="16"/>
  <c r="G226" i="16"/>
  <c r="J212" i="16"/>
  <c r="C382" i="16"/>
  <c r="J382" i="16" s="1"/>
  <c r="D382" i="16"/>
  <c r="C333" i="16"/>
  <c r="J333" i="16" s="1"/>
  <c r="D333" i="16"/>
  <c r="C397" i="16"/>
  <c r="J397" i="16" s="1"/>
  <c r="D397" i="16"/>
  <c r="C387" i="16"/>
  <c r="G387" i="16" s="1"/>
  <c r="D387" i="16"/>
  <c r="C401" i="16"/>
  <c r="J401" i="16" s="1"/>
  <c r="D401" i="16"/>
  <c r="C309" i="16"/>
  <c r="J309" i="16" s="1"/>
  <c r="D309" i="16"/>
  <c r="C338" i="16"/>
  <c r="J338" i="16" s="1"/>
  <c r="D338" i="16"/>
  <c r="C179" i="16"/>
  <c r="G179" i="16" s="1"/>
  <c r="D179" i="16"/>
  <c r="C105" i="16"/>
  <c r="G105" i="16" s="1"/>
  <c r="D105" i="16"/>
  <c r="C211" i="16"/>
  <c r="J211" i="16" s="1"/>
  <c r="C145" i="16"/>
  <c r="J145" i="16" s="1"/>
  <c r="D145" i="16"/>
  <c r="G37" i="16"/>
  <c r="C43" i="16"/>
  <c r="J43" i="16" s="1"/>
  <c r="D43" i="16"/>
  <c r="C21" i="16"/>
  <c r="G21" i="16" s="1"/>
  <c r="D21" i="16"/>
  <c r="C45" i="16"/>
  <c r="J45" i="16" s="1"/>
  <c r="D45" i="16"/>
  <c r="C26" i="16"/>
  <c r="G26" i="16" s="1"/>
  <c r="D26" i="16"/>
  <c r="C36" i="16"/>
  <c r="D36" i="16"/>
  <c r="J296" i="16"/>
  <c r="G296" i="16"/>
  <c r="G129" i="16"/>
  <c r="G353" i="16"/>
  <c r="C378" i="16"/>
  <c r="G378" i="16" s="1"/>
  <c r="D378" i="16"/>
  <c r="C323" i="16"/>
  <c r="J323" i="16" s="1"/>
  <c r="D323" i="16"/>
  <c r="G269" i="16"/>
  <c r="C379" i="16"/>
  <c r="D379" i="16"/>
  <c r="G188" i="16"/>
  <c r="C383" i="16"/>
  <c r="J383" i="16" s="1"/>
  <c r="D383" i="16"/>
  <c r="C330" i="16"/>
  <c r="G330" i="16" s="1"/>
  <c r="D330" i="16"/>
  <c r="C253" i="16"/>
  <c r="G253" i="16" s="1"/>
  <c r="C159" i="16"/>
  <c r="G159" i="16" s="1"/>
  <c r="D159" i="16"/>
  <c r="G42" i="16"/>
  <c r="C270" i="16"/>
  <c r="G270" i="16" s="1"/>
  <c r="D270" i="16"/>
  <c r="C120" i="16"/>
  <c r="G120" i="16" s="1"/>
  <c r="G265" i="16"/>
  <c r="C207" i="16"/>
  <c r="G207" i="16" s="1"/>
  <c r="D207" i="16"/>
  <c r="C119" i="16"/>
  <c r="G119" i="16" s="1"/>
  <c r="D119" i="16"/>
  <c r="C181" i="16"/>
  <c r="J181" i="16" s="1"/>
  <c r="D181" i="16"/>
  <c r="C185" i="16"/>
  <c r="G185" i="16" s="1"/>
  <c r="D185" i="16"/>
  <c r="C249" i="16"/>
  <c r="G249" i="16" s="1"/>
  <c r="D249" i="16"/>
  <c r="C29" i="16"/>
  <c r="D29" i="16"/>
  <c r="C85" i="16"/>
  <c r="G85" i="16" s="1"/>
  <c r="D85" i="16"/>
  <c r="G257" i="16"/>
  <c r="C88" i="16"/>
  <c r="J88" i="16" s="1"/>
  <c r="D88" i="16"/>
  <c r="C27" i="16"/>
  <c r="J27" i="16" s="1"/>
  <c r="D27" i="16"/>
  <c r="C427" i="16"/>
  <c r="J427" i="16" s="1"/>
  <c r="D427" i="16"/>
  <c r="C314" i="16"/>
  <c r="D314" i="16"/>
  <c r="C263" i="16"/>
  <c r="J263" i="16" s="1"/>
  <c r="D263" i="16"/>
  <c r="C189" i="16"/>
  <c r="D189" i="16"/>
  <c r="C126" i="16"/>
  <c r="G126" i="16" s="1"/>
  <c r="D126" i="16"/>
  <c r="C24" i="16"/>
  <c r="D24" i="16"/>
  <c r="C73" i="16"/>
  <c r="D73" i="16"/>
  <c r="C22" i="16"/>
  <c r="G22" i="16" s="1"/>
  <c r="D22" i="16"/>
  <c r="C409" i="16"/>
  <c r="G409" i="16" s="1"/>
  <c r="D409" i="16"/>
  <c r="C125" i="16"/>
  <c r="J125" i="16" s="1"/>
  <c r="D125" i="16"/>
  <c r="C83" i="16"/>
  <c r="J83" i="16" s="1"/>
  <c r="D83" i="16"/>
  <c r="C366" i="16"/>
  <c r="J366" i="16" s="1"/>
  <c r="D366" i="16"/>
  <c r="C354" i="16"/>
  <c r="J354" i="16" s="1"/>
  <c r="D354" i="16"/>
  <c r="C390" i="16"/>
  <c r="G390" i="16" s="1"/>
  <c r="D390" i="16"/>
  <c r="C244" i="16"/>
  <c r="D244" i="16"/>
  <c r="C121" i="16"/>
  <c r="G121" i="16" s="1"/>
  <c r="D121" i="16"/>
  <c r="C213" i="16"/>
  <c r="J213" i="16" s="1"/>
  <c r="D213" i="16"/>
  <c r="C258" i="16"/>
  <c r="D258" i="16"/>
  <c r="C182" i="16"/>
  <c r="J182" i="16" s="1"/>
  <c r="D182" i="16"/>
  <c r="C111" i="16"/>
  <c r="G111" i="16" s="1"/>
  <c r="D111" i="16"/>
  <c r="C177" i="16"/>
  <c r="J177" i="16" s="1"/>
  <c r="D177" i="16"/>
  <c r="C94" i="16"/>
  <c r="D94" i="16"/>
  <c r="C210" i="16"/>
  <c r="G210" i="16" s="1"/>
  <c r="D210" i="16"/>
  <c r="C128" i="16"/>
  <c r="D128" i="16"/>
  <c r="C75" i="16"/>
  <c r="J75" i="16" s="1"/>
  <c r="D75" i="16"/>
  <c r="C16" i="16"/>
  <c r="J16" i="16" s="1"/>
  <c r="D16" i="16"/>
  <c r="C76" i="16"/>
  <c r="G76" i="16" s="1"/>
  <c r="D76" i="16"/>
  <c r="C78" i="16"/>
  <c r="D78" i="16"/>
  <c r="C80" i="16"/>
  <c r="G80" i="16" s="1"/>
  <c r="D80" i="16"/>
  <c r="G344" i="16"/>
  <c r="G408" i="16"/>
  <c r="G238" i="16"/>
  <c r="G288" i="16"/>
  <c r="J241" i="16"/>
  <c r="C405" i="16"/>
  <c r="G405" i="16" s="1"/>
  <c r="D405" i="16"/>
  <c r="C342" i="16"/>
  <c r="D342" i="16"/>
  <c r="C346" i="16"/>
  <c r="J346" i="16" s="1"/>
  <c r="C375" i="16"/>
  <c r="J375" i="16" s="1"/>
  <c r="D375" i="16"/>
  <c r="C216" i="16"/>
  <c r="D216" i="16"/>
  <c r="C132" i="16"/>
  <c r="J132" i="16" s="1"/>
  <c r="D132" i="16"/>
  <c r="C243" i="16"/>
  <c r="J243" i="16" s="1"/>
  <c r="D243" i="16"/>
  <c r="C217" i="16"/>
  <c r="G217" i="16" s="1"/>
  <c r="D217" i="16"/>
  <c r="C174" i="16"/>
  <c r="J174" i="16" s="1"/>
  <c r="D174" i="16"/>
  <c r="C70" i="16"/>
  <c r="G70" i="16" s="1"/>
  <c r="D70" i="16"/>
  <c r="C71" i="16"/>
  <c r="J71" i="16" s="1"/>
  <c r="D71" i="16"/>
  <c r="C74" i="16"/>
  <c r="G74" i="16" s="1"/>
  <c r="D74" i="16"/>
  <c r="C67" i="16"/>
  <c r="G67" i="16" s="1"/>
  <c r="D67" i="16"/>
  <c r="C72" i="16"/>
  <c r="G72" i="16" s="1"/>
  <c r="D72" i="16"/>
  <c r="C371" i="16"/>
  <c r="J371" i="16" s="1"/>
  <c r="D371" i="16"/>
  <c r="C248" i="16"/>
  <c r="D248" i="16"/>
  <c r="C180" i="16"/>
  <c r="J180" i="16" s="1"/>
  <c r="D180" i="16"/>
  <c r="C87" i="16"/>
  <c r="D87" i="16"/>
  <c r="C334" i="16"/>
  <c r="D334" i="16"/>
  <c r="C311" i="16"/>
  <c r="D311" i="16"/>
  <c r="C256" i="16"/>
  <c r="G256" i="16" s="1"/>
  <c r="D256" i="16"/>
  <c r="C209" i="16"/>
  <c r="J209" i="16" s="1"/>
  <c r="D209" i="16"/>
  <c r="C117" i="16"/>
  <c r="G117" i="16" s="1"/>
  <c r="D117" i="16"/>
  <c r="C239" i="16"/>
  <c r="J239" i="16" s="1"/>
  <c r="D239" i="16"/>
  <c r="C171" i="16"/>
  <c r="J171" i="16" s="1"/>
  <c r="D171" i="16"/>
  <c r="C103" i="16"/>
  <c r="G103" i="16" s="1"/>
  <c r="D103" i="16"/>
  <c r="C206" i="16"/>
  <c r="G206" i="16" s="1"/>
  <c r="D206" i="16"/>
  <c r="C170" i="16"/>
  <c r="G170" i="16" s="1"/>
  <c r="D170" i="16"/>
  <c r="C127" i="16"/>
  <c r="J127" i="16" s="1"/>
  <c r="D127" i="16"/>
  <c r="C55" i="16"/>
  <c r="J55" i="16" s="1"/>
  <c r="D55" i="16"/>
  <c r="C44" i="16"/>
  <c r="J44" i="16" s="1"/>
  <c r="D44" i="16"/>
  <c r="C69" i="16"/>
  <c r="G69" i="16" s="1"/>
  <c r="D69" i="16"/>
  <c r="C56" i="16"/>
  <c r="J56" i="16" s="1"/>
  <c r="D56" i="16"/>
  <c r="C68" i="16"/>
  <c r="D68" i="16"/>
  <c r="J261" i="16"/>
  <c r="G261" i="16"/>
  <c r="C370" i="16"/>
  <c r="J370" i="16" s="1"/>
  <c r="D370" i="16"/>
  <c r="G131" i="16"/>
  <c r="D131" i="16"/>
  <c r="C115" i="16"/>
  <c r="G115" i="16" s="1"/>
  <c r="D115" i="16"/>
  <c r="C106" i="16"/>
  <c r="J106" i="16" s="1"/>
  <c r="D106" i="16"/>
  <c r="C86" i="16"/>
  <c r="J86" i="16" s="1"/>
  <c r="D86" i="16"/>
  <c r="G361" i="16"/>
  <c r="C396" i="16"/>
  <c r="D396" i="16"/>
  <c r="C349" i="16"/>
  <c r="J349" i="16" s="1"/>
  <c r="D349" i="16"/>
  <c r="C319" i="16"/>
  <c r="G319" i="16" s="1"/>
  <c r="D319" i="16"/>
  <c r="C302" i="16"/>
  <c r="J302" i="16" s="1"/>
  <c r="D302" i="16"/>
  <c r="C363" i="16"/>
  <c r="C264" i="16"/>
  <c r="D264" i="16"/>
  <c r="C205" i="16"/>
  <c r="D205" i="16"/>
  <c r="C104" i="16"/>
  <c r="G104" i="16" s="1"/>
  <c r="D104" i="16"/>
  <c r="C118" i="16"/>
  <c r="G118" i="16" s="1"/>
  <c r="D118" i="16"/>
  <c r="C167" i="16"/>
  <c r="G167" i="16" s="1"/>
  <c r="D167" i="16"/>
  <c r="C99" i="16"/>
  <c r="D99" i="16"/>
  <c r="C214" i="16"/>
  <c r="J214" i="16" s="1"/>
  <c r="D214" i="16"/>
  <c r="C124" i="16"/>
  <c r="D124" i="16"/>
  <c r="C51" i="16"/>
  <c r="J51" i="16" s="1"/>
  <c r="D51" i="16"/>
  <c r="C39" i="16"/>
  <c r="J39" i="16" s="1"/>
  <c r="D39" i="16"/>
  <c r="C28" i="16"/>
  <c r="G28" i="16" s="1"/>
  <c r="D28" i="16"/>
  <c r="C52" i="16"/>
  <c r="D52" i="16"/>
  <c r="C49" i="16"/>
  <c r="D49" i="16"/>
  <c r="G308" i="16"/>
  <c r="J308" i="16"/>
  <c r="C313" i="16"/>
  <c r="J313" i="16" s="1"/>
  <c r="D313" i="16"/>
  <c r="C367" i="16"/>
  <c r="D367" i="16"/>
  <c r="C410" i="16"/>
  <c r="J410" i="16" s="1"/>
  <c r="D410" i="16"/>
  <c r="C186" i="16"/>
  <c r="J186" i="16" s="1"/>
  <c r="D186" i="16"/>
  <c r="C400" i="16"/>
  <c r="J400" i="16" s="1"/>
  <c r="D400" i="16"/>
  <c r="G237" i="16"/>
  <c r="C389" i="16"/>
  <c r="J389" i="16" s="1"/>
  <c r="D389" i="16"/>
  <c r="C337" i="16"/>
  <c r="J337" i="16" s="1"/>
  <c r="D337" i="16"/>
  <c r="C298" i="16"/>
  <c r="J298" i="16" s="1"/>
  <c r="D298" i="16"/>
  <c r="C430" i="16"/>
  <c r="D430" i="16"/>
  <c r="C315" i="16"/>
  <c r="J315" i="16" s="1"/>
  <c r="D315" i="16"/>
  <c r="C350" i="16"/>
  <c r="G350" i="16" s="1"/>
  <c r="D350" i="16"/>
  <c r="C259" i="16"/>
  <c r="G259" i="16" s="1"/>
  <c r="D259" i="16"/>
  <c r="C183" i="16"/>
  <c r="D183" i="16"/>
  <c r="C109" i="16"/>
  <c r="J109" i="16" s="1"/>
  <c r="D109" i="16"/>
  <c r="C215" i="16"/>
  <c r="J215" i="16" s="1"/>
  <c r="C123" i="16"/>
  <c r="D123" i="16"/>
  <c r="C166" i="16"/>
  <c r="C47" i="16"/>
  <c r="D47" i="16"/>
  <c r="C30" i="16"/>
  <c r="J30" i="16" s="1"/>
  <c r="D30" i="16"/>
  <c r="C35" i="16"/>
  <c r="G35" i="16" s="1"/>
  <c r="D35" i="16"/>
  <c r="C40" i="16"/>
  <c r="J40" i="16" s="1"/>
  <c r="D40" i="16"/>
  <c r="J244" i="16"/>
  <c r="G244" i="16"/>
  <c r="J70" i="16"/>
  <c r="G43" i="16"/>
  <c r="J21" i="16"/>
  <c r="J74" i="16"/>
  <c r="G45" i="16"/>
  <c r="J26" i="16"/>
  <c r="J72" i="16"/>
  <c r="G36" i="16"/>
  <c r="J36" i="16"/>
  <c r="G370" i="16"/>
  <c r="J385" i="16"/>
  <c r="G16" i="16"/>
  <c r="G78" i="16"/>
  <c r="J78" i="16"/>
  <c r="J249" i="16"/>
  <c r="G55" i="16"/>
  <c r="G29" i="16"/>
  <c r="J29" i="16"/>
  <c r="J85" i="16"/>
  <c r="J69" i="16"/>
  <c r="G56" i="16"/>
  <c r="J68" i="16"/>
  <c r="G68" i="16"/>
  <c r="G27" i="16"/>
  <c r="J264" i="16"/>
  <c r="G264" i="16"/>
  <c r="G47" i="16"/>
  <c r="J47" i="16"/>
  <c r="J76" i="16"/>
  <c r="G40" i="16"/>
  <c r="G209" i="16"/>
  <c r="J206" i="16"/>
  <c r="G86" i="16"/>
  <c r="G51" i="16"/>
  <c r="G24" i="16"/>
  <c r="J24" i="16"/>
  <c r="J87" i="16"/>
  <c r="G87" i="16"/>
  <c r="G39" i="16"/>
  <c r="G73" i="16"/>
  <c r="J73" i="16"/>
  <c r="J52" i="16"/>
  <c r="G52" i="16"/>
  <c r="G49" i="16"/>
  <c r="J49" i="16"/>
  <c r="J22" i="16"/>
  <c r="G357" i="16"/>
  <c r="J253" i="16"/>
  <c r="G124" i="16"/>
  <c r="J124" i="16"/>
  <c r="J540" i="17"/>
  <c r="G125" i="16"/>
  <c r="J111" i="16"/>
  <c r="J105" i="16"/>
  <c r="G181" i="16"/>
  <c r="G189" i="16"/>
  <c r="J189" i="16"/>
  <c r="J103" i="16"/>
  <c r="J94" i="16"/>
  <c r="G94" i="16"/>
  <c r="J198" i="17"/>
  <c r="G194" i="17"/>
  <c r="J194" i="17"/>
  <c r="G200" i="17"/>
  <c r="G239" i="16"/>
  <c r="J205" i="16"/>
  <c r="G205" i="16"/>
  <c r="J104" i="16"/>
  <c r="J258" i="16"/>
  <c r="G258" i="16"/>
  <c r="G123" i="16"/>
  <c r="J123" i="16"/>
  <c r="J217" i="16"/>
  <c r="J210" i="16"/>
  <c r="J179" i="16"/>
  <c r="J115" i="16"/>
  <c r="G396" i="16"/>
  <c r="J396" i="16"/>
  <c r="J367" i="16"/>
  <c r="G367" i="16"/>
  <c r="G338" i="16"/>
  <c r="J216" i="16"/>
  <c r="G216" i="16"/>
  <c r="J121" i="16"/>
  <c r="J99" i="16"/>
  <c r="G99" i="16"/>
  <c r="J185" i="16"/>
  <c r="J342" i="16"/>
  <c r="G342" i="16"/>
  <c r="G314" i="16"/>
  <c r="J314" i="16"/>
  <c r="J170" i="16"/>
  <c r="G248" i="16"/>
  <c r="J248" i="16"/>
  <c r="G182" i="16"/>
  <c r="J207" i="16"/>
  <c r="J120" i="16"/>
  <c r="J390" i="16"/>
  <c r="G243" i="16"/>
  <c r="G186" i="16"/>
  <c r="J183" i="16"/>
  <c r="G183" i="16"/>
  <c r="J159" i="16"/>
  <c r="J116" i="16"/>
  <c r="G116" i="16"/>
  <c r="G389" i="16"/>
  <c r="G354" i="16"/>
  <c r="J330" i="16"/>
  <c r="J378" i="16"/>
  <c r="J334" i="16"/>
  <c r="G334" i="16"/>
  <c r="J379" i="16"/>
  <c r="G379" i="16"/>
  <c r="G315" i="16"/>
  <c r="J350" i="16"/>
  <c r="G313" i="16"/>
  <c r="G366" i="16"/>
  <c r="J430" i="16"/>
  <c r="G430" i="16"/>
  <c r="J311" i="16"/>
  <c r="G311" i="16"/>
  <c r="E386" i="16"/>
  <c r="J405" i="16"/>
  <c r="E388" i="16"/>
  <c r="G323" i="16"/>
  <c r="J319" i="16"/>
  <c r="E392" i="16"/>
  <c r="J387" i="16"/>
  <c r="J417" i="17"/>
  <c r="G430" i="17"/>
  <c r="J428" i="17"/>
  <c r="G428" i="17"/>
  <c r="J396" i="17"/>
  <c r="G396" i="17"/>
  <c r="J379" i="17"/>
  <c r="G379" i="17"/>
  <c r="J404" i="17"/>
  <c r="G402" i="17"/>
  <c r="J402" i="17"/>
  <c r="G388" i="17"/>
  <c r="J388" i="17"/>
  <c r="G378" i="17"/>
  <c r="J378" i="17"/>
  <c r="J399" i="17"/>
  <c r="G399" i="17"/>
  <c r="J380" i="17"/>
  <c r="G380" i="17"/>
  <c r="J424" i="17"/>
  <c r="J389" i="17"/>
  <c r="G389" i="17"/>
  <c r="G375" i="17"/>
  <c r="J375" i="17"/>
  <c r="J421" i="17"/>
  <c r="G421" i="17"/>
  <c r="G419" i="17"/>
  <c r="J419" i="17"/>
  <c r="G403" i="17"/>
  <c r="G412" i="17"/>
  <c r="J412" i="17"/>
  <c r="J391" i="17"/>
  <c r="G391" i="17"/>
  <c r="G429" i="17"/>
  <c r="G416" i="17"/>
  <c r="J416" i="17"/>
  <c r="J384" i="17"/>
  <c r="G384" i="17"/>
  <c r="J415" i="17"/>
  <c r="G415" i="17"/>
  <c r="J407" i="17"/>
  <c r="G407" i="17"/>
  <c r="G418" i="17"/>
  <c r="J418" i="17"/>
  <c r="G383" i="17"/>
  <c r="J383" i="17"/>
  <c r="G408" i="17"/>
  <c r="J408" i="17"/>
  <c r="J411" i="17"/>
  <c r="J395" i="17"/>
  <c r="G376" i="17"/>
  <c r="G420" i="17"/>
  <c r="J413" i="17" l="1"/>
  <c r="G192" i="17"/>
  <c r="G381" i="17"/>
  <c r="G400" i="17"/>
  <c r="J394" i="17"/>
  <c r="G405" i="17"/>
  <c r="J386" i="17"/>
  <c r="J392" i="17"/>
  <c r="G397" i="17"/>
  <c r="G410" i="17"/>
  <c r="G398" i="17"/>
  <c r="G409" i="17"/>
  <c r="J409" i="17"/>
  <c r="J387" i="17"/>
  <c r="G414" i="17"/>
  <c r="J406" i="17"/>
  <c r="G406" i="17"/>
  <c r="J382" i="17"/>
  <c r="G382" i="17"/>
  <c r="J196" i="17"/>
  <c r="J423" i="17"/>
  <c r="G425" i="17"/>
  <c r="J425" i="17"/>
  <c r="J543" i="17"/>
  <c r="G543" i="17"/>
  <c r="G374" i="17"/>
  <c r="G390" i="17"/>
  <c r="J390" i="17"/>
  <c r="J401" i="17"/>
  <c r="G401" i="17"/>
  <c r="G337" i="16"/>
  <c r="G382" i="16"/>
  <c r="G298" i="16"/>
  <c r="G401" i="16"/>
  <c r="G397" i="16"/>
  <c r="J270" i="16"/>
  <c r="J406" i="16"/>
  <c r="G383" i="16"/>
  <c r="J35" i="16"/>
  <c r="G346" i="16"/>
  <c r="G215" i="16"/>
  <c r="G109" i="16"/>
  <c r="C386" i="16"/>
  <c r="D386" i="16"/>
  <c r="G214" i="16"/>
  <c r="G349" i="16"/>
  <c r="G333" i="16"/>
  <c r="G30" i="16"/>
  <c r="G128" i="16"/>
  <c r="J128" i="16"/>
  <c r="G309" i="16"/>
  <c r="G375" i="16"/>
  <c r="G83" i="16"/>
  <c r="J67" i="16"/>
  <c r="G71" i="16"/>
  <c r="J80" i="16"/>
  <c r="G132" i="16"/>
  <c r="G145" i="16"/>
  <c r="J131" i="16"/>
  <c r="G171" i="16"/>
  <c r="G211" i="16"/>
  <c r="J166" i="16"/>
  <c r="G166" i="16"/>
  <c r="J126" i="16"/>
  <c r="G427" i="16"/>
  <c r="G213" i="16"/>
  <c r="G75" i="16"/>
  <c r="J409" i="16"/>
  <c r="G400" i="16"/>
  <c r="J167" i="16"/>
  <c r="G106" i="16"/>
  <c r="G177" i="16"/>
  <c r="J259" i="16"/>
  <c r="C388" i="16"/>
  <c r="G388" i="16" s="1"/>
  <c r="D388" i="16"/>
  <c r="G410" i="16"/>
  <c r="G371" i="16"/>
  <c r="J119" i="16"/>
  <c r="G127" i="16"/>
  <c r="G88" i="16"/>
  <c r="J117" i="16"/>
  <c r="G180" i="16"/>
  <c r="J363" i="16"/>
  <c r="G363" i="16"/>
  <c r="G302" i="16"/>
  <c r="G263" i="16"/>
  <c r="J28" i="16"/>
  <c r="G44" i="16"/>
  <c r="G174" i="16"/>
  <c r="C392" i="16"/>
  <c r="D392" i="16"/>
  <c r="J118" i="16"/>
  <c r="G392" i="16"/>
  <c r="J392" i="16"/>
  <c r="J386" i="16"/>
  <c r="G386" i="16"/>
  <c r="J388" i="16"/>
</calcChain>
</file>

<file path=xl/comments1.xml><?xml version="1.0" encoding="utf-8"?>
<comments xmlns="http://schemas.openxmlformats.org/spreadsheetml/2006/main">
  <authors>
    <author>Author</author>
  </authors>
  <commentList>
    <comment ref="C16" authorId="0" shapeId="0">
      <text>
        <r>
          <rPr>
            <sz val="10"/>
            <rFont val="Arial"/>
            <family val="2"/>
          </rPr>
          <t xml:space="preserve">[Threaded comment]
Your version of Excel allows you to read this threaded comment; however, any edits to it will get removed if the file is opened in a newer version of Excel. Learn more: https://go.microsoft.com/fwlink/?linkid=870924
Comment:
    Per Rick, we will review the policy regarding the $320 per credit above 18 credits for FY2021.
</t>
        </r>
      </text>
    </comment>
    <comment ref="E16" authorId="0" shapeId="0">
      <text>
        <r>
          <rPr>
            <sz val="10"/>
            <rFont val="Arial"/>
            <family val="2"/>
          </rPr>
          <t xml:space="preserve">[Threaded comment]
Your version of Excel allows you to read this threaded comment; however, any edits to it will get removed if the file is opened in a newer version of Excel. Learn more: https://go.microsoft.com/fwlink/?linkid=870924
Comment:
    Per Rick, we will review the policy regarding the $320 per credit above 18 credits for FY2021.
</t>
        </r>
      </text>
    </comment>
  </commentList>
</comments>
</file>

<file path=xl/comments2.xml><?xml version="1.0" encoding="utf-8"?>
<comments xmlns="http://schemas.openxmlformats.org/spreadsheetml/2006/main">
  <authors>
    <author>Author</author>
  </authors>
  <commentList>
    <comment ref="E131" authorId="0" shapeId="0">
      <text>
        <r>
          <rPr>
            <b/>
            <sz val="9"/>
            <color indexed="81"/>
            <rFont val="Tahoma"/>
            <family val="2"/>
          </rPr>
          <t>Author:</t>
        </r>
        <r>
          <rPr>
            <sz val="9"/>
            <color indexed="81"/>
            <rFont val="Tahoma"/>
            <family val="2"/>
          </rPr>
          <t xml:space="preserve">
MANUAL ENTRY:
college requested no increase to rate per consortium agreement</t>
        </r>
      </text>
    </comment>
    <comment ref="C230" authorId="0" shapeId="0">
      <text>
        <r>
          <rPr>
            <sz val="10"/>
            <rFont val="Arial"/>
            <family val="2"/>
          </rPr>
          <t xml:space="preserve">Comment:
    New Program Rate of $321.25 per credit plus $4.50 On-line differential fee to cover MN Online costs.
</t>
        </r>
      </text>
    </comment>
    <comment ref="C231" authorId="0" shapeId="0">
      <text>
        <r>
          <rPr>
            <sz val="10"/>
            <rFont val="Arial"/>
            <family val="2"/>
          </rPr>
          <t xml:space="preserve">[Threaded comment]
Your version of Excel allows you to read this threaded comment; however, any edits to it will get removed if the file is opened in a newer version of Excel. Learn more: https://go.microsoft.com/fwlink/?linkid=870924
Comment:
    New Program Rate of $321.25 per credit plus $4.50 On-line differential fee to cover MN Online costs.
</t>
        </r>
      </text>
    </comment>
    <comment ref="C232" authorId="0" shapeId="0">
      <text>
        <r>
          <rPr>
            <sz val="10"/>
            <rFont val="Arial"/>
            <family val="2"/>
          </rPr>
          <t xml:space="preserve">[Threaded comment]
Your version of Excel allows you to read this threaded comment; however, any edits to it will get removed if the file is opened in a newer version of Excel. Learn more: https://go.microsoft.com/fwlink/?linkid=870924
Comment:
    New Program Rate of $321.25 per credit plus $4.50 On-line differential fee to cover MN Online costs.
</t>
        </r>
      </text>
    </comment>
    <comment ref="C233" authorId="0" shapeId="0">
      <text>
        <r>
          <rPr>
            <sz val="10"/>
            <rFont val="Arial"/>
            <family val="2"/>
          </rPr>
          <t xml:space="preserve">[Threaded comment]
Your version of Excel allows you to read this threaded comment; however, any edits to it will get removed if the file is opened in a newer version of Excel. Learn more: https://go.microsoft.com/fwlink/?linkid=870924
Comment:
    New Program Rate of $321.25 per credit plus $4.50 On-line differential fee to cover MN Online costs.
</t>
        </r>
      </text>
    </comment>
  </commentList>
</comments>
</file>

<file path=xl/comments3.xml><?xml version="1.0" encoding="utf-8"?>
<comments xmlns="http://schemas.openxmlformats.org/spreadsheetml/2006/main">
  <authors>
    <author>Author</author>
  </authors>
  <commentList>
    <comment ref="E229" authorId="0" shapeId="0">
      <text>
        <r>
          <rPr>
            <sz val="10"/>
            <rFont val="Arial"/>
            <family val="2"/>
          </rPr>
          <t xml:space="preserve">[Threaded comment]
Your version of Excel allows you to read this threaded comment; however, any edits to it will get removed if the file is opened in a newer version of Excel. Learn more: https://go.microsoft.com/fwlink/?linkid=870924
Comment:
    Formula Modified by Steve Smith
</t>
        </r>
      </text>
    </comment>
    <comment ref="F229" authorId="0" shapeId="0">
      <text>
        <r>
          <rPr>
            <sz val="10"/>
            <rFont val="Arial"/>
            <family val="2"/>
          </rPr>
          <t xml:space="preserve">[Threaded comment]
Your version of Excel allows you to read this threaded comment; however, any edits to it will get removed if the file is opened in a newer version of Excel. Learn more: https://go.microsoft.com/fwlink/?linkid=870924
Comment:
    Formula Modified by Steve Smith
</t>
        </r>
      </text>
    </comment>
  </commentList>
</comments>
</file>

<file path=xl/sharedStrings.xml><?xml version="1.0" encoding="utf-8"?>
<sst xmlns="http://schemas.openxmlformats.org/spreadsheetml/2006/main" count="1508" uniqueCount="1173">
  <si>
    <t>Minnesota State</t>
  </si>
  <si>
    <t>Resident Undergraduate Tuition Rates for FY2020</t>
  </si>
  <si>
    <t>Institution</t>
  </si>
  <si>
    <t>FY2019 Tuition Rate Per Credit</t>
  </si>
  <si>
    <t>FY2020 $ Increase Per Credit</t>
  </si>
  <si>
    <t>FY2020 Tuition Rate Per Credit</t>
  </si>
  <si>
    <t>FY2020 Annual Change (30 credits)</t>
  </si>
  <si>
    <t>% Change</t>
  </si>
  <si>
    <t>STATE COLLEGES</t>
  </si>
  <si>
    <t>Alexandria Technical &amp; Community College</t>
  </si>
  <si>
    <t>Anoka-Ramsey Community College</t>
  </si>
  <si>
    <t>Anoka Technical College</t>
  </si>
  <si>
    <t>Central Lakes College</t>
  </si>
  <si>
    <t xml:space="preserve">Century College </t>
  </si>
  <si>
    <t>Dakota County Technical College</t>
  </si>
  <si>
    <t>Fond du Lac Tribal &amp; Community College</t>
  </si>
  <si>
    <t>Hennepin Technical College</t>
  </si>
  <si>
    <t>Inver Hills Community College</t>
  </si>
  <si>
    <t>Lake Superior College</t>
  </si>
  <si>
    <t>Minneapolis Community &amp; Technical College</t>
  </si>
  <si>
    <t>Minnesota State College Southeast</t>
  </si>
  <si>
    <t>Minnesota State Community &amp; Technical College</t>
  </si>
  <si>
    <t>Minnesota West Community &amp; Technical College</t>
  </si>
  <si>
    <t>Normandale Community College</t>
  </si>
  <si>
    <t>North Hennepin Community College</t>
  </si>
  <si>
    <t>Northeast Higher Education District</t>
  </si>
  <si>
    <t>Hibbing Community College</t>
  </si>
  <si>
    <t>Itasca Community College</t>
  </si>
  <si>
    <t>Mesabi Range College</t>
  </si>
  <si>
    <t>Rainy River Community College</t>
  </si>
  <si>
    <t>Vermilion Community College</t>
  </si>
  <si>
    <t>Northland Community &amp; Technical College</t>
  </si>
  <si>
    <t>Northwest Technical College (Bemidji)</t>
  </si>
  <si>
    <t>Pine Technical and Community College</t>
  </si>
  <si>
    <t>Ridgewater College</t>
  </si>
  <si>
    <t>Riverland Community College</t>
  </si>
  <si>
    <t>Rochester Community &amp; Technical College</t>
  </si>
  <si>
    <t>Saint Paul College</t>
  </si>
  <si>
    <t>St. Cloud Technical &amp; Community College</t>
  </si>
  <si>
    <t>South Central College</t>
  </si>
  <si>
    <t>STATE UNIVERSITIES</t>
  </si>
  <si>
    <t>Metropolitan State University</t>
  </si>
  <si>
    <t>Financial Planning and Analysis</t>
  </si>
  <si>
    <t>Resident Undergraduate Banded Tuition Rates Per Term for FY2020</t>
  </si>
  <si>
    <t>Credits</t>
  </si>
  <si>
    <t>FY2019 Banded Tuition Rate</t>
  </si>
  <si>
    <t>FY2020 $ Increase</t>
  </si>
  <si>
    <t>FY2020 Banded Tuition Rate</t>
  </si>
  <si>
    <t>Bemidji State University</t>
  </si>
  <si>
    <t>1-11</t>
  </si>
  <si>
    <t>12-18</t>
  </si>
  <si>
    <t>19+</t>
  </si>
  <si>
    <t>3,815+$266.45/credit</t>
  </si>
  <si>
    <t xml:space="preserve"> 3,929+$274.40/credit </t>
  </si>
  <si>
    <t xml:space="preserve">Minnesota State  </t>
  </si>
  <si>
    <t>University Moorhead</t>
  </si>
  <si>
    <t>12-19</t>
  </si>
  <si>
    <t>20+</t>
  </si>
  <si>
    <t>3,704.50+$239/credit</t>
  </si>
  <si>
    <t xml:space="preserve"> 3,815.50+$246.16/credit </t>
  </si>
  <si>
    <t>Minnesota State University,</t>
  </si>
  <si>
    <r>
      <t xml:space="preserve">Mankato </t>
    </r>
    <r>
      <rPr>
        <sz val="12"/>
        <color rgb="FFFF0000"/>
        <rFont val="Calibri"/>
        <family val="2"/>
        <scheme val="minor"/>
      </rPr>
      <t>(Non-Twin Cities Locations Only)</t>
    </r>
  </si>
  <si>
    <t>3,589.25 + $320/credit</t>
  </si>
  <si>
    <t xml:space="preserve"> 3,696.90 + $320/credit </t>
  </si>
  <si>
    <t>3,547.25+241/credit</t>
  </si>
  <si>
    <t>3,696.90+320/credit</t>
  </si>
  <si>
    <t>Southwest Minnesota</t>
  </si>
  <si>
    <t>State University</t>
  </si>
  <si>
    <t>3,748.40+$243/credit</t>
  </si>
  <si>
    <t>3,860.85+250.25/credit</t>
  </si>
  <si>
    <t>Winona State University</t>
  </si>
  <si>
    <t>3,688.50+243.98/credit</t>
  </si>
  <si>
    <t xml:space="preserve"> 3,779.16+251.30/credit </t>
  </si>
  <si>
    <t>FY2019</t>
  </si>
  <si>
    <t>FY2020</t>
  </si>
  <si>
    <t>Program Name</t>
  </si>
  <si>
    <t>Tuition Rate</t>
  </si>
  <si>
    <t>$ Increase</t>
  </si>
  <si>
    <t>Base Tuition Rate</t>
  </si>
  <si>
    <t>Differential Rate Only</t>
  </si>
  <si>
    <t>Reason differential increasing in addition to base</t>
  </si>
  <si>
    <t>% Change Year to Year</t>
  </si>
  <si>
    <t>Law Enforcement Skills</t>
  </si>
  <si>
    <t>Uncontrolled supply increases.</t>
  </si>
  <si>
    <t>Practical Nursing (PNSG)</t>
  </si>
  <si>
    <t>Nursing (NURS)</t>
  </si>
  <si>
    <t>Nurse Assistant/Home Health Aid (NSGA)</t>
  </si>
  <si>
    <t>Nursing</t>
  </si>
  <si>
    <t>uncontrolled costs for insurance and testing</t>
  </si>
  <si>
    <t>Judicial Reporting/Broadcast Captioning AAS</t>
  </si>
  <si>
    <t>LPN</t>
  </si>
  <si>
    <t>Surgical Technologist</t>
  </si>
  <si>
    <t>Welding</t>
  </si>
  <si>
    <t>uncontrolled costs for gas and supplies</t>
  </si>
  <si>
    <t>360 Center of Excellence</t>
  </si>
  <si>
    <t>Art and Design (TADD) on campus</t>
  </si>
  <si>
    <t xml:space="preserve">Biology (BIOL) </t>
  </si>
  <si>
    <t xml:space="preserve">Camp Nursing Certificate Undergrad Online </t>
  </si>
  <si>
    <t xml:space="preserve">Extended Learning Courses off-campus </t>
  </si>
  <si>
    <t>Mass Communications Department (MASC)</t>
  </si>
  <si>
    <t xml:space="preserve">Music (MUSC) </t>
  </si>
  <si>
    <t>Nursing (NRSG)</t>
  </si>
  <si>
    <t>Professional Education; Upper Division (ED/SPED) On Campus</t>
  </si>
  <si>
    <t>Tech Studies: Off- Campus  (TADT and TADD)</t>
  </si>
  <si>
    <t>Tech Studies: On Campus (TADT)</t>
  </si>
  <si>
    <t>AD Nursing</t>
  </si>
  <si>
    <t>Automotive Technology</t>
  </si>
  <si>
    <t>Child Development</t>
  </si>
  <si>
    <t>Communication Art &amp; Design</t>
  </si>
  <si>
    <t>Criminal Justice</t>
  </si>
  <si>
    <t>Culinary Arts Certificate</t>
  </si>
  <si>
    <t>New</t>
  </si>
  <si>
    <t>Dental Assistant</t>
  </si>
  <si>
    <t>Diesel Mechanics</t>
  </si>
  <si>
    <t>Farm Business Management</t>
  </si>
  <si>
    <t>Heavy Equipment</t>
  </si>
  <si>
    <t>Horticulture and Landscape</t>
  </si>
  <si>
    <t>Machine Trades</t>
  </si>
  <si>
    <t>Marine &amp; Small Engines</t>
  </si>
  <si>
    <t>Medical Assistant</t>
  </si>
  <si>
    <t>Nursing Assistant</t>
  </si>
  <si>
    <t>Occupational Skills</t>
  </si>
  <si>
    <t>Practical Nursing</t>
  </si>
  <si>
    <t>Robotics</t>
  </si>
  <si>
    <t>Videography</t>
  </si>
  <si>
    <t>Dental Assisting</t>
  </si>
  <si>
    <t>Cost increases due to greater use of technology in the health care field and the need to regularly update this technology, especially simulation related equipment.</t>
  </si>
  <si>
    <t>Dental Hygiene</t>
  </si>
  <si>
    <t>Orthotic Practitioner &amp; Prosthetic Practitioner</t>
  </si>
  <si>
    <t>Orthotic Technician &amp; Prosthetic Technician</t>
  </si>
  <si>
    <t>Visual Communication Technology</t>
  </si>
  <si>
    <t>Need to regularly replace expensive hardware and upgrade software to stay relevant in the industry.</t>
  </si>
  <si>
    <t>Electrical Construction</t>
  </si>
  <si>
    <t>ELLW Lineman Worker</t>
  </si>
  <si>
    <t>Heavy Construction Equipment Technology</t>
  </si>
  <si>
    <t>Heavy Duty Truck Technology</t>
  </si>
  <si>
    <t>Manufacturing</t>
  </si>
  <si>
    <t>Medical Assisting</t>
  </si>
  <si>
    <t>Rail</t>
  </si>
  <si>
    <t>Transportation Management - NEW</t>
  </si>
  <si>
    <t>Veterinary Technician</t>
  </si>
  <si>
    <t>Welding Technology</t>
  </si>
  <si>
    <t>Wood Finishing</t>
  </si>
  <si>
    <t>Nursing classes (clinical component)</t>
  </si>
  <si>
    <t>Nursing classes (without clinical comp.)</t>
  </si>
  <si>
    <t>Audio</t>
  </si>
  <si>
    <t>Automation Robotics</t>
  </si>
  <si>
    <t>Child Dev</t>
  </si>
  <si>
    <t>Welding and Metal Fabrication</t>
  </si>
  <si>
    <t>Automotive Technician</t>
  </si>
  <si>
    <t>The extraordinary cost increases  continue to climb due to the trend of using technology-heavy simulation and training aids, software upgrades, diagnostic tool subscriptions, repairs, maintenance agreements, and the need to continually purchase new equipment that reflects ever-evolving industries.</t>
  </si>
  <si>
    <t>Culinary Arts</t>
  </si>
  <si>
    <t>Diesel Mechanics/Heavy Equip. Maint.</t>
  </si>
  <si>
    <t>Electrical Maint. And Construction</t>
  </si>
  <si>
    <t>Heating and Cooling Technician</t>
  </si>
  <si>
    <t>Industrial Systems Technology</t>
  </si>
  <si>
    <t>Law Enforcement</t>
  </si>
  <si>
    <t>Law Enforcement Skills:  On Campus</t>
  </si>
  <si>
    <t>Law Enforcement Skills:  Off Campus-Mankato</t>
  </si>
  <si>
    <t>Medical Laboratory Technician</t>
  </si>
  <si>
    <t>Microcomputer Technician</t>
  </si>
  <si>
    <t>Multi Media</t>
  </si>
  <si>
    <t>Nursing Assistant/Home Health Aide</t>
  </si>
  <si>
    <t>Pharmacy Technician</t>
  </si>
  <si>
    <t>Professional Truck Driver (CDL)</t>
  </si>
  <si>
    <t>Refrig., Heating, Air Cond. App. Repair</t>
  </si>
  <si>
    <t>Solar Photovoltaic Technician</t>
  </si>
  <si>
    <t>CNT - Lower Division</t>
  </si>
  <si>
    <t>CNT - Upper Division</t>
  </si>
  <si>
    <t>Education</t>
  </si>
  <si>
    <t>EMS</t>
  </si>
  <si>
    <t>Human Services</t>
  </si>
  <si>
    <t>Home Health Aid</t>
  </si>
  <si>
    <t>Natural Resources</t>
  </si>
  <si>
    <t>Process Operations</t>
  </si>
  <si>
    <t>360 Center of Excellence courses</t>
  </si>
  <si>
    <t>High Cost of Program</t>
  </si>
  <si>
    <t>Architectural Drafting</t>
  </si>
  <si>
    <t>ART1138</t>
  </si>
  <si>
    <t>ART1305</t>
  </si>
  <si>
    <t>ART2100</t>
  </si>
  <si>
    <t xml:space="preserve">ART2139 </t>
  </si>
  <si>
    <t xml:space="preserve">ART2140 </t>
  </si>
  <si>
    <t>Auto Body</t>
  </si>
  <si>
    <t>Auto Service</t>
  </si>
  <si>
    <t>Building Construction</t>
  </si>
  <si>
    <t>Civil Engineering Technology</t>
  </si>
  <si>
    <t>Commercial and Residential Wiring</t>
  </si>
  <si>
    <t>Computer Information Systems</t>
  </si>
  <si>
    <t>Electronics/Industrial Controls</t>
  </si>
  <si>
    <t>Engineering CAD</t>
  </si>
  <si>
    <t>Fire Technology</t>
  </si>
  <si>
    <t>Integrated Manufacturing</t>
  </si>
  <si>
    <t>Machine Tool</t>
  </si>
  <si>
    <t>Massage Therapy</t>
  </si>
  <si>
    <t>Media Production</t>
  </si>
  <si>
    <t xml:space="preserve">Nursing (NURS) </t>
  </si>
  <si>
    <t>Physical Therapy Assistant</t>
  </si>
  <si>
    <t>Practical Nursing (NUPN)</t>
  </si>
  <si>
    <t>PTA2780</t>
  </si>
  <si>
    <t xml:space="preserve">Radiological Technician </t>
  </si>
  <si>
    <t>Respiratory Care Practitioner</t>
  </si>
  <si>
    <t>Surgical Technician</t>
  </si>
  <si>
    <t>Truck Driving</t>
  </si>
  <si>
    <t>BS Dental Hygiene</t>
  </si>
  <si>
    <t>BSN Nursing program</t>
  </si>
  <si>
    <t>Chemistry (all CHEM rubric courses except 102, 304)</t>
  </si>
  <si>
    <t>Environmental Science (ESCI)</t>
  </si>
  <si>
    <t>Geology (GEOL)</t>
  </si>
  <si>
    <t>Human Biology (HBIO)</t>
  </si>
  <si>
    <t>Natural Sciences (NSCI)</t>
  </si>
  <si>
    <t>Physics (PHYS)</t>
  </si>
  <si>
    <t>Prior Learning Assessments - UG credit</t>
  </si>
  <si>
    <t>Student Designed Ind. Studies - UG</t>
  </si>
  <si>
    <t>Certified Nursing Assistant (off-campus)</t>
  </si>
  <si>
    <t>Graphic Arts</t>
  </si>
  <si>
    <t>IMT Millwright - AAS</t>
  </si>
  <si>
    <t xml:space="preserve">IMT Millwright - diploma </t>
  </si>
  <si>
    <t>IMT Millwright (off campus)</t>
  </si>
  <si>
    <t>Paramedic</t>
  </si>
  <si>
    <t>Welding (AWS Certification)</t>
  </si>
  <si>
    <t>Welding (off campus)</t>
  </si>
  <si>
    <t>Aircraft Technician</t>
  </si>
  <si>
    <t>Program is now leasing space at MSP, increasing costs all around</t>
  </si>
  <si>
    <t>Background Check Differential (Community Health Worker (CMHW), Addiction Counseling (COUN), Central Services Technician (CSIP), Dental Assistant (DNTA), Early Childhood Education (ECED), Human Services (HSER), Nursing Assistant/Home Health Aide (NAHA), Pharmacy Technician (PHRM) and Polysomnography Technology (PSOM))</t>
  </si>
  <si>
    <t>Background checks increased by 4% in Minnesota in 2019</t>
  </si>
  <si>
    <t>Film and Video</t>
  </si>
  <si>
    <t>High equipment costs and maintenance - this program maintains its own equipment library</t>
  </si>
  <si>
    <t>Film and Video - weekend</t>
  </si>
  <si>
    <t>High costs of delivery with clincials and equipment</t>
  </si>
  <si>
    <t>Nursing - weekend</t>
  </si>
  <si>
    <t xml:space="preserve">Screen Writing </t>
  </si>
  <si>
    <t>High equipment costs and maintenance - this program works hand-in-hand with our Cinema program and heavily utilizes the associated equipment library</t>
  </si>
  <si>
    <t>Screen Writing - weekend</t>
  </si>
  <si>
    <t>Sound Arts</t>
  </si>
  <si>
    <t>High equipment costs and maintenance</t>
  </si>
  <si>
    <t>Sound Arts - weekend</t>
  </si>
  <si>
    <t>Weekend and courses (regular)</t>
  </si>
  <si>
    <t>This is a time differential and it keeps pace with the general credit rate</t>
  </si>
  <si>
    <t>Auto Body Collision Technology (ABCT)</t>
  </si>
  <si>
    <t>Automotive Technology (AUTO)</t>
  </si>
  <si>
    <t>Band Instrument Repair (BIRT)</t>
  </si>
  <si>
    <t>Electronics Technology (ELEC)</t>
  </si>
  <si>
    <t>Heating,ventilation,Air Conditioning &amp; refrigeration(HVAC)</t>
  </si>
  <si>
    <t>Machine Tool &amp; Die (MTDM)</t>
  </si>
  <si>
    <t>Musical String Instrument Repair (MSIR)</t>
  </si>
  <si>
    <t>Nurse Mobility (NURS)</t>
  </si>
  <si>
    <t>Practical Nursing (HEAL)</t>
  </si>
  <si>
    <t>Radiologic Tech/Science-Radiographer (RADT)</t>
  </si>
  <si>
    <t>Truck Driving (TRDR)</t>
  </si>
  <si>
    <t>Welding Technologies (WELD)</t>
  </si>
  <si>
    <t xml:space="preserve">Cardiovascular Tech </t>
  </si>
  <si>
    <t>Nursing LPN</t>
  </si>
  <si>
    <t>Nursing RN</t>
  </si>
  <si>
    <t>Radiology Technician</t>
  </si>
  <si>
    <t>Minnesota State University, Mankato</t>
  </si>
  <si>
    <t>Applied Leadership Studies Program (Fully On-line Program)</t>
  </si>
  <si>
    <t>n/a</t>
  </si>
  <si>
    <t>Business Administration Baccalaureate Completion Program (Fully On-line Program)</t>
  </si>
  <si>
    <t>Dental Hygiene Baccalaureate Completion Program (Fully On-line Program)</t>
  </si>
  <si>
    <t>RN-BS Baccalaureate Completion Program (Fully On-line Program)</t>
  </si>
  <si>
    <t>Iron Range Engineering Bell Program (Per Credit 1-9 Credits)</t>
  </si>
  <si>
    <t>Minnesota State University Moorhead</t>
  </si>
  <si>
    <t>Animation (all ANIM rubric courses)</t>
  </si>
  <si>
    <t>Athletic Training (all AT rubric courses except 210, 420, 460)</t>
  </si>
  <si>
    <t>BCBT (except 100, 220 and 460)</t>
  </si>
  <si>
    <t>Communications (all COMM rubric courses except 100)</t>
  </si>
  <si>
    <t>Computer Science &amp; Information Systems (all CSIS rubric courses except 103, 104, 104A)</t>
  </si>
  <si>
    <t>Construction Management (all CM rubric courses)</t>
  </si>
  <si>
    <t>GEOS</t>
  </si>
  <si>
    <t>Graphic Communications (all GCOM courses rubric except 150, 152, 452, 469)</t>
  </si>
  <si>
    <t>Operations Management (all OM rubric courses)</t>
  </si>
  <si>
    <t>Paralegal (all PARA rubric courses except 201, 321, 416, 470)</t>
  </si>
  <si>
    <t>Photography (PHO)</t>
  </si>
  <si>
    <t>Physical Education (all PE rubric courses)</t>
  </si>
  <si>
    <t>Project Management (all PMGT rubric courses)</t>
  </si>
  <si>
    <t>Technology (all TECH rubric courses)</t>
  </si>
  <si>
    <t>Theatre (all THTR rubric courses except THTR 120, 360, 397, 420, 460, 497)</t>
  </si>
  <si>
    <t>Precision Machining</t>
  </si>
  <si>
    <t>Rad Tech</t>
  </si>
  <si>
    <t>Surg Tech</t>
  </si>
  <si>
    <t>Dental (DENH) except DENH 1900</t>
  </si>
  <si>
    <t>Global Career Development Facilitator Program</t>
  </si>
  <si>
    <t>Nursing (NURS) except NURS 1900</t>
  </si>
  <si>
    <t xml:space="preserve"> </t>
  </si>
  <si>
    <t>To align with consortium rate.</t>
  </si>
  <si>
    <t xml:space="preserve">Aviation </t>
  </si>
  <si>
    <t>Supplies and equipment.</t>
  </si>
  <si>
    <t>Commercial Vehicle Operations</t>
  </si>
  <si>
    <t>Ongoing maintenance and equipment.</t>
  </si>
  <si>
    <t>EMT Basic</t>
  </si>
  <si>
    <t>Increased costs tied to accreditation, compliance, simulation and technical supplies.</t>
  </si>
  <si>
    <t>Fire Fighter-Paramedic</t>
  </si>
  <si>
    <t>GINT-Geospatial Intelligence</t>
  </si>
  <si>
    <t>Costs associated with software and advanced computing hardware.</t>
  </si>
  <si>
    <t>IMAG Imagery Analyst</t>
  </si>
  <si>
    <t>Nursing Assistant (course HLTH 1110)</t>
  </si>
  <si>
    <t>Occupational Therapy Assistant</t>
  </si>
  <si>
    <t>Pharmacy Technology</t>
  </si>
  <si>
    <t>Phlebotomy</t>
  </si>
  <si>
    <t>Physical Therapist Assistant</t>
  </si>
  <si>
    <t>Precision Agriculture Equip. Tech.</t>
  </si>
  <si>
    <t>Costs associated with changing technology and autonomous equipment.</t>
  </si>
  <si>
    <t>Radiologic Technology</t>
  </si>
  <si>
    <t>Registered Nurse</t>
  </si>
  <si>
    <t>Respiratory Therapist</t>
  </si>
  <si>
    <t>Surgical Technology</t>
  </si>
  <si>
    <t>Unmanned Arial Systems</t>
  </si>
  <si>
    <t xml:space="preserve">Auto Machinist </t>
  </si>
  <si>
    <t xml:space="preserve">Automotive Service Technology </t>
  </si>
  <si>
    <t xml:space="preserve">Construction Electricity </t>
  </si>
  <si>
    <t xml:space="preserve">HVAC Residential Plumbing </t>
  </si>
  <si>
    <t>Pine Technical &amp; Community College</t>
  </si>
  <si>
    <t>360 Center of Excellence Consortium Courses CMAE</t>
  </si>
  <si>
    <t>Automation Technology (ETEC)</t>
  </si>
  <si>
    <t>Early Childhood Development (CDEV)</t>
  </si>
  <si>
    <t>Emergency Medical Services Professional Certificate (EMS) - NEW</t>
  </si>
  <si>
    <t>Gunsmithing (GTSP)</t>
  </si>
  <si>
    <t>Manufacturing (MTTP)</t>
  </si>
  <si>
    <t>Medical Assistant (MEDA)</t>
  </si>
  <si>
    <t>Nursing (HEOP, PRSG, NURS, HPPC)</t>
  </si>
  <si>
    <t>Plastics (PLST)</t>
  </si>
  <si>
    <t>Robotics (ETEC)</t>
  </si>
  <si>
    <t>Welding (WELD) - NEW</t>
  </si>
  <si>
    <t>Associated Degree (AD) Nursing Program</t>
  </si>
  <si>
    <t>Practical (PN) Nursing Program</t>
  </si>
  <si>
    <t>Veterinary Technology</t>
  </si>
  <si>
    <t>Additional increase of $ .67 is to get to approve rate for all 360 Colleges</t>
  </si>
  <si>
    <t>A.D. Nursing</t>
  </si>
  <si>
    <t>Accounting</t>
  </si>
  <si>
    <t>Agricultural Business</t>
  </si>
  <si>
    <t>Automobile Services</t>
  </si>
  <si>
    <t>Business &amp; Office/Administrative Support</t>
  </si>
  <si>
    <t>Business Administration</t>
  </si>
  <si>
    <t>Chemistry</t>
  </si>
  <si>
    <t>Cisco Network Associate Program</t>
  </si>
  <si>
    <t>Collision Repair</t>
  </si>
  <si>
    <t>Construction Electrician</t>
  </si>
  <si>
    <t>Cosmetology</t>
  </si>
  <si>
    <t>Diesel</t>
  </si>
  <si>
    <t>Electrical Maintenance Technician</t>
  </si>
  <si>
    <t>English As A Second Language-Academic</t>
  </si>
  <si>
    <t>Independent Studies</t>
  </si>
  <si>
    <t>Industrial Machining</t>
  </si>
  <si>
    <t>Machining</t>
  </si>
  <si>
    <t>Medical Assistant/Phlebotomy</t>
  </si>
  <si>
    <t>Microsoft Systems Administrator</t>
  </si>
  <si>
    <t>Microsoft Systems Engineer</t>
  </si>
  <si>
    <t>Multimedia</t>
  </si>
  <si>
    <t>Radiography AAS</t>
  </si>
  <si>
    <t>Web Page Design</t>
  </si>
  <si>
    <t>Webmaster</t>
  </si>
  <si>
    <t>Wind Energy</t>
  </si>
  <si>
    <t>Rochester Community and Technical College</t>
  </si>
  <si>
    <t>Accounting (ACCT)</t>
  </si>
  <si>
    <t>Automobile Mechanics (AMT)</t>
  </si>
  <si>
    <t>Business (BUS)</t>
  </si>
  <si>
    <t>Child Development Assistant</t>
  </si>
  <si>
    <t xml:space="preserve">Computer Aided Drafting </t>
  </si>
  <si>
    <t>Design and Visual Communications, Gen</t>
  </si>
  <si>
    <t>Emergency Medical Technician</t>
  </si>
  <si>
    <t>Equine Science (EQSC)</t>
  </si>
  <si>
    <t>Film/Video and Photographic Arts</t>
  </si>
  <si>
    <t>Fine and Studio Art</t>
  </si>
  <si>
    <t>Health Unit Coordinator</t>
  </si>
  <si>
    <t>Human Services Technician</t>
  </si>
  <si>
    <t>Hybrid Tuition differential - media code 09</t>
  </si>
  <si>
    <t>LAWE - Law enforcement</t>
  </si>
  <si>
    <t>LAWE - Law enforcement Skills</t>
  </si>
  <si>
    <t>Nursing AD</t>
  </si>
  <si>
    <t xml:space="preserve">Veterinary Assistant/Technician </t>
  </si>
  <si>
    <t>360ᴼ Manufacturing and Applied Engineering Center of Excellence</t>
  </si>
  <si>
    <t>Pharmacy Tech</t>
  </si>
  <si>
    <t>Pilates</t>
  </si>
  <si>
    <t>Pre-Engineering</t>
  </si>
  <si>
    <t>Surgical Tech - NEW</t>
  </si>
  <si>
    <t>Respiratory Therapy</t>
  </si>
  <si>
    <t>FBM</t>
  </si>
  <si>
    <t>Southwest Minnesota State University</t>
  </si>
  <si>
    <t>Culinology Labs</t>
  </si>
  <si>
    <t>Hospitality Labs</t>
  </si>
  <si>
    <t>Intro to Art/Elementary Art</t>
  </si>
  <si>
    <t>Science Labs includes labs in Agronomy, Biology, Chemistry, Physics, Exercise Science and Environmental Science</t>
  </si>
  <si>
    <t>Studio Art</t>
  </si>
  <si>
    <t>Undergraduate Off Campus Programs</t>
  </si>
  <si>
    <t>St. Cloud State University</t>
  </si>
  <si>
    <t>Art</t>
  </si>
  <si>
    <t>Correctional Facility Undergraduate Education</t>
  </si>
  <si>
    <t>Mass Communication</t>
  </si>
  <si>
    <t xml:space="preserve">Off Campus North Branch Cohort Undergraduate </t>
  </si>
  <si>
    <t xml:space="preserve">Off Campus Undergraduate </t>
  </si>
  <si>
    <t xml:space="preserve">Off Campus Undergraduate Continuing Education </t>
  </si>
  <si>
    <t>Off Campus Undergraduate ITV Continuing Education</t>
  </si>
  <si>
    <t>Off Campus Workshop Undergraduate</t>
  </si>
  <si>
    <t>Reduction in online</t>
  </si>
  <si>
    <t>Undergraduate Nursing</t>
  </si>
  <si>
    <t>Increase in nursing</t>
  </si>
  <si>
    <t>Coordinated increase across consortium</t>
  </si>
  <si>
    <t>Associate Degree of Nursing</t>
  </si>
  <si>
    <t>Invasive Cardiovascular Technology</t>
  </si>
  <si>
    <t>Sonography</t>
  </si>
  <si>
    <t>Vermilion Community college</t>
  </si>
  <si>
    <t>All resident courses offered via online (excluding any courses/programs with a differential tuition rate)</t>
  </si>
  <si>
    <t xml:space="preserve">Seasonal Park Law Enforcement Ranger Training </t>
  </si>
  <si>
    <t xml:space="preserve">The SPLERT program is one of only seven federally accredited programs training National Park Rangers.  The National Park Service dictates the qualifications instructors must hold for numerous portions of this program.  The qualifications for four specific areas of training require that we hire current or past National Park Rangers who hold specific Federal Law Enforcement Training Accreditation (FLETA) certificates.  The college must pay all transportation and lodging costs for these personnel, with the assigned instructors often coming to Vermilion from across the US.  Additionally, the college must transport the SPLERT students to St. Cloud for four days for mandatory Evasive Driving Training on a track that meets federal specifications.  These costs continue to increase beyond our control.  </t>
  </si>
  <si>
    <t>Taxidermy</t>
  </si>
  <si>
    <t> Extraordinary accreditation costs which include requiring an additional lab assistant in order to maintain 8 to 1 student/staff ratios for live animal labs, and the per student cost the program incurs for National Test Preparation for each Vet Tech Student drive this request.</t>
  </si>
  <si>
    <t>Composite Materials Engineering Program-Ugrad</t>
  </si>
  <si>
    <t>Base tuition rate increase only - diff stays at current rate</t>
  </si>
  <si>
    <t>Health Leadership &amp; Administration Program-HLA</t>
  </si>
  <si>
    <t>Increased cost for simulation technology &amp; support to remain complaint with Board of Nursing regulations.</t>
  </si>
  <si>
    <t>Offsite Programs-Ugrad</t>
  </si>
  <si>
    <t>Increased cost of delivering student services &amp; outreach on the branch campus, specifically Health &amp; counseling service in Rochester.</t>
  </si>
  <si>
    <t>Study Abroad Program-Ugrad</t>
  </si>
  <si>
    <t>Travel Studies Program-Ugrad</t>
  </si>
  <si>
    <t>Undergraduate Nursing Program</t>
  </si>
  <si>
    <t>Increased cost for simulation technology &amp; support to remain compliant with Board of Nursing regulations.</t>
  </si>
  <si>
    <t>Course Differential Rates for FY2020</t>
  </si>
  <si>
    <t>Course Name</t>
  </si>
  <si>
    <t>Tuition Rate Per Credit</t>
  </si>
  <si>
    <t>$ Increase Per Credit</t>
  </si>
  <si>
    <t>Differential Rate Only Per Credit</t>
  </si>
  <si>
    <t>Child Care Internship</t>
  </si>
  <si>
    <t>Child Care Practicum I</t>
  </si>
  <si>
    <t>Child Care Practicum II</t>
  </si>
  <si>
    <t>CNC Machining Operations I</t>
  </si>
  <si>
    <t>CNC Machining Operations II</t>
  </si>
  <si>
    <t>Firearms/Officer Survival Tactics</t>
  </si>
  <si>
    <t>Milling II</t>
  </si>
  <si>
    <t>Operation of Commercial Vehicle</t>
  </si>
  <si>
    <t>Turning II</t>
  </si>
  <si>
    <t>Chem - Allied Health Lab (CHEM 1110 )</t>
  </si>
  <si>
    <t>Chem - Analytical Chem Lab (CHEM 3570)</t>
  </si>
  <si>
    <t>Chem - General Chemistry I (CHEM 1111)</t>
  </si>
  <si>
    <t>Chem - General Chemistry II (CHEM 1112)</t>
  </si>
  <si>
    <t xml:space="preserve">Chem - Biochemistry Lab I &amp; II (CHEM 4471/4472) </t>
  </si>
  <si>
    <t>Chem - Biochemistry Lab I &amp; II (CHEM 5471/5472)</t>
  </si>
  <si>
    <t>Chem - Instrmtl Analys Lab I (CHEM 4571)</t>
  </si>
  <si>
    <t>Chem - Organic Chemistry I &amp; II (CHEM 3371/3372)</t>
  </si>
  <si>
    <t>Chem - Physical Chemistry Lab I &amp; II (CHEM 4771/4772)</t>
  </si>
  <si>
    <t>Chem - Physical Chemistry Lab I &amp; II (CHEM 5771/5772)</t>
  </si>
  <si>
    <t>Chem - Principles of Chemistry I (CHEM 2211)</t>
  </si>
  <si>
    <t>Chem - Principles of Chemistry II (CHEM 2212)</t>
  </si>
  <si>
    <t>Geology - Labs (GEOL 1110/1120)</t>
  </si>
  <si>
    <t>Geology - Labs (GEOL 2110 )</t>
  </si>
  <si>
    <t>Geology - Labs (GEOL 3120)</t>
  </si>
  <si>
    <t>Geology - Labs (GEOL /3500)</t>
  </si>
  <si>
    <t xml:space="preserve">Geology - Labs (GEOL 3600) </t>
  </si>
  <si>
    <t>Geology - Labs (GEOL 4300)</t>
  </si>
  <si>
    <t>Geology - Labs (GEOL 5120)</t>
  </si>
  <si>
    <t>Geology - Labs (GEOL 5300)</t>
  </si>
  <si>
    <t>Geology - Labs (GEOL /5500)</t>
  </si>
  <si>
    <t xml:space="preserve">Geology - Labs (GEOL 5600)   </t>
  </si>
  <si>
    <t>PE - Exercise Physiology &amp; Nutrition (PHED 3300)</t>
  </si>
  <si>
    <t>PE - Exercise Physiology &amp; Nutrition (PHED 5300)</t>
  </si>
  <si>
    <t>PE - Personal Training:  Strength and Speed (PHED 4160)</t>
  </si>
  <si>
    <t>PE - Personal Training:  Strength and Speed (PHED 5160)</t>
  </si>
  <si>
    <t>Physics - Lab (PHYS 1101/1102/2101/2102)</t>
  </si>
  <si>
    <t>AMSL 1412 - American Sign Language II</t>
  </si>
  <si>
    <t>AMSL 2412 - American Sign Language IV</t>
  </si>
  <si>
    <t>AMSL 2414 - Conversational ASL</t>
  </si>
  <si>
    <t>BIOL 1404 - Human Biology</t>
  </si>
  <si>
    <t>BIOL 1411 - Concepts of Biology</t>
  </si>
  <si>
    <t>BIOL 1415 - Environmental Biology</t>
  </si>
  <si>
    <t>BIOL 1431 - General Biology I</t>
  </si>
  <si>
    <t>BIOL 1432 - General Biology II</t>
  </si>
  <si>
    <t>BIOL 2411 - Biology of Women</t>
  </si>
  <si>
    <t>BIOL 2417 - General Ecology Lab</t>
  </si>
  <si>
    <t>BIOL 2457 - Microbiology</t>
  </si>
  <si>
    <t>BIOL 2467 - Anatomy &amp; Physiology I</t>
  </si>
  <si>
    <t>BIOL 2468 - Anatomy &amp; Physiology II</t>
  </si>
  <si>
    <t>CHEM 1407 - Life Science Chemistry</t>
  </si>
  <si>
    <t>CHEM 1424 - Chemical Principles I</t>
  </si>
  <si>
    <t>CHEM 1425 - Chemical Principles II</t>
  </si>
  <si>
    <t>CHEM 2472 - Organic Chemistry I</t>
  </si>
  <si>
    <t>CHEM 2473 - Organic Chemistry II</t>
  </si>
  <si>
    <t>CRJU 1125 - Personal Protection Awareness</t>
  </si>
  <si>
    <t>EMTS 1502 - Emergency Medical Technician</t>
  </si>
  <si>
    <t>EMTS 1580 - Special Topics (ACLS)</t>
  </si>
  <si>
    <t>ESCI 1405 - Astronomy</t>
  </si>
  <si>
    <t>ESCI 1452 - Oceanography Lab</t>
  </si>
  <si>
    <t>ESCI 1454 - Earth Science and the Environment</t>
  </si>
  <si>
    <t>PHED 1510 - Skiing/Snowboarding</t>
  </si>
  <si>
    <t>PHED 1511 - Adv. Skiing/Snowboarding</t>
  </si>
  <si>
    <t>PHED 1534 - Beginning Golf</t>
  </si>
  <si>
    <t>PHED 1541 - Bowling</t>
  </si>
  <si>
    <t>Century College</t>
  </si>
  <si>
    <t>ART 2032 - Digital Photography</t>
  </si>
  <si>
    <t>Advanced Bowling</t>
  </si>
  <si>
    <t>All Private Music Lessons</t>
  </si>
  <si>
    <t>AMIN 1020 Foundations of American and Anishinabe Elem. Education</t>
  </si>
  <si>
    <t>AMIN 1035 Anishinabe Seasonal Science</t>
  </si>
  <si>
    <t>NEW</t>
  </si>
  <si>
    <t>Completed request form</t>
  </si>
  <si>
    <t>AMIN 2300 Culturally Responsive Education</t>
  </si>
  <si>
    <t>Application of Nursing</t>
  </si>
  <si>
    <t>ART 1055 Fashion, Fabric Design and Construction</t>
  </si>
  <si>
    <t>Art Design</t>
  </si>
  <si>
    <t>ART/MUSC 1250 Foundations of American and Anishinabe Arts in Educ</t>
  </si>
  <si>
    <t>Aspects of Biology Lab/Lecture</t>
  </si>
  <si>
    <t>Aspects of Inorganic Chemistry Lab/Lecture</t>
  </si>
  <si>
    <t>Beginning Bowling</t>
  </si>
  <si>
    <t>Beginning Downhill Skiing</t>
  </si>
  <si>
    <t>Beginning Golf</t>
  </si>
  <si>
    <t>BIOL 1065</t>
  </si>
  <si>
    <t>Careers in the Criminal Justice System</t>
  </si>
  <si>
    <t>Ceramics</t>
  </si>
  <si>
    <t>Clinical Applications</t>
  </si>
  <si>
    <t>Clinical Foundations</t>
  </si>
  <si>
    <t>Clinical Integration</t>
  </si>
  <si>
    <t>Clinical Syntheses</t>
  </si>
  <si>
    <t>Community CPR</t>
  </si>
  <si>
    <t>Digital Photography</t>
  </si>
  <si>
    <t>Drawing</t>
  </si>
  <si>
    <t>Emergency Response/First Responder</t>
  </si>
  <si>
    <t>ENGL 2200 American Indian Children's Literature</t>
  </si>
  <si>
    <t>Environmental Science Lab/Lecture</t>
  </si>
  <si>
    <t>Ethics in Nursing</t>
  </si>
  <si>
    <t>Family Nursing</t>
  </si>
  <si>
    <t>Family Nursing Clinical</t>
  </si>
  <si>
    <t>Food: Safety, Risks &amp; Technology</t>
  </si>
  <si>
    <t>Foundations of Nursing</t>
  </si>
  <si>
    <t>General Biology Lab/Lecture</t>
  </si>
  <si>
    <t>General Chemistry Lab/Lecture</t>
  </si>
  <si>
    <t>Health Assessment</t>
  </si>
  <si>
    <t>HLTH 1032 Health Care Provider CPR &amp; 1st Aid</t>
  </si>
  <si>
    <t>HLTH 2100 Community Health Wellness w/ Annishinabe Perspective</t>
  </si>
  <si>
    <t>Human Anatomy and Physiology Lab/Lecture</t>
  </si>
  <si>
    <t>Integration of Nursing</t>
  </si>
  <si>
    <t>Intro to Forensic Biology</t>
  </si>
  <si>
    <t>Intro to Nursing</t>
  </si>
  <si>
    <t>Introduction to Art</t>
  </si>
  <si>
    <t>Leadership, Ethics, Y Diversity in Law Enforcement</t>
  </si>
  <si>
    <t>Mathematics for Medication</t>
  </si>
  <si>
    <t>Medication Admin II</t>
  </si>
  <si>
    <t>Microbiology Lab/Lecture</t>
  </si>
  <si>
    <t>Native Plant Identification</t>
  </si>
  <si>
    <t>NURS and HLTH Courses (except lab and clinical)</t>
  </si>
  <si>
    <t>NURS2130 - Community Clinicals</t>
  </si>
  <si>
    <t>Nursing Interventions</t>
  </si>
  <si>
    <t>Nursing Role Transition</t>
  </si>
  <si>
    <t>Nursing Role Transition Clinical</t>
  </si>
  <si>
    <t>Organic Chemistry Lab/Lecture</t>
  </si>
  <si>
    <t>Painting</t>
  </si>
  <si>
    <t>Patrol Procedures</t>
  </si>
  <si>
    <t>Personal, Tribal &amp; Comm Health</t>
  </si>
  <si>
    <t>Practical Applications of Criminal Investigations</t>
  </si>
  <si>
    <t>Principals of Ecology Lab/Lecture</t>
  </si>
  <si>
    <t>Psychosocial Nursing</t>
  </si>
  <si>
    <t>SCI 1280 Investigative Science I</t>
  </si>
  <si>
    <t>SCI 1285 Investigative Science II</t>
  </si>
  <si>
    <t>Sculptures</t>
  </si>
  <si>
    <t>Service Learning for Nursing</t>
  </si>
  <si>
    <t>Special Topics</t>
  </si>
  <si>
    <t>Summer Outdoor Activities</t>
  </si>
  <si>
    <t>Watercolors</t>
  </si>
  <si>
    <t>Winter Outdoor Activities</t>
  </si>
  <si>
    <t>Emergency Medical Technician - Basic (EMSV 1100)</t>
  </si>
  <si>
    <t>Emergency Vehicle Driving Skills (EMSV 1130)</t>
  </si>
  <si>
    <t>Health Clinical: Clinical Externship I &amp; II (DNTL 1321 &amp; DNTL 1325)</t>
  </si>
  <si>
    <t>Health Clinicals: Health Unit Coordinator Internship (HLUC 1200)</t>
  </si>
  <si>
    <t>Health Clinicals: Nursing Assistant (NURS 1001)</t>
  </si>
  <si>
    <t>Health Clinicals: Pharmacy Technician Externship I &amp; II (PHRM 1080 &amp; PHRM 1090)</t>
  </si>
  <si>
    <t>Health Clinicals: Practicum (MAST 2040)</t>
  </si>
  <si>
    <t>Injection Molding Processes I, II, &amp; III (PLST 2128, PLST 2138, &amp; PLST 2143)</t>
  </si>
  <si>
    <t>Nursing: Adult Nursing I &amp; II (NURS 1191 &amp; NUSR 1222)</t>
  </si>
  <si>
    <t>Nursing: Capstone (NURS 2550)</t>
  </si>
  <si>
    <t>Nursing: Foundations I &amp; II (NURS 1103 &amp; NURS 1201)</t>
  </si>
  <si>
    <t>Nursing: Maternal Child Nursing (NURS 1242)</t>
  </si>
  <si>
    <t>Nursing: Nursing Skills I &amp; II (NURS 1161 &amp; NUSR 1261)</t>
  </si>
  <si>
    <t>Nursing: Pharmacology for Practical Nurses (NURS 1141)</t>
  </si>
  <si>
    <t>Nursing: Psychosocial Nursing (NURS 2110)</t>
  </si>
  <si>
    <t>Public Works (PWRK 1060)</t>
  </si>
  <si>
    <t>Related Mechanical Skills (FMLR 1301)</t>
  </si>
  <si>
    <t>Nursing Assistant 1400</t>
  </si>
  <si>
    <t>High Cost Program</t>
  </si>
  <si>
    <t>Nursing Assistant 1420</t>
  </si>
  <si>
    <t>Clinical I (NURS 1239)</t>
  </si>
  <si>
    <t>Clinical II (NURS 1249)</t>
  </si>
  <si>
    <t>Maternal/Child Health Nursing (NURS 1241)</t>
  </si>
  <si>
    <t>Medical Terminology (NURS 1227)</t>
  </si>
  <si>
    <t>Mental Health Nursing (NURS 1233)</t>
  </si>
  <si>
    <t>N-CLEX Review (NURS 1275)</t>
  </si>
  <si>
    <t>Nursing Care of the Adult (NURS 1243)</t>
  </si>
  <si>
    <t>Nursing Care of the Older Adult (NURS 1234)</t>
  </si>
  <si>
    <t>Nursing Math, Medications &amp; Skills (NURS 1230)</t>
  </si>
  <si>
    <t>Pharmacology (NURS 1231)</t>
  </si>
  <si>
    <t>Transition Into Practice (NURS 1240)</t>
  </si>
  <si>
    <t>FYST 1010</t>
  </si>
  <si>
    <t>PHED 2100</t>
  </si>
  <si>
    <t>PHLE 1000</t>
  </si>
  <si>
    <t>PHLE 1002</t>
  </si>
  <si>
    <t>BIOL 2501 Introduction to Biology</t>
  </si>
  <si>
    <t>BIOL 2511 Anatomy &amp; Physiology I</t>
  </si>
  <si>
    <t>BIOL 2512 Anatomy &amp; Physiology II</t>
  </si>
  <si>
    <t>BIOL 2530 Microbiology</t>
  </si>
  <si>
    <t>CHEM 2522 Environmental Chemistry</t>
  </si>
  <si>
    <t>CHEM 2525 Introduction to Forensic Science</t>
  </si>
  <si>
    <t>COMP 2520 Introduction to Graphic Design</t>
  </si>
  <si>
    <t>COMP 2525 Computers: Issues and Applications II</t>
  </si>
  <si>
    <t>HUMA 2520 Film Studies</t>
  </si>
  <si>
    <t>HUMA 2525 Digital Photography</t>
  </si>
  <si>
    <t>HUMA 2540 Introduction to Multimedia and Digital Arts</t>
  </si>
  <si>
    <t>INDS 1628 Introduction to Welding Technologies</t>
  </si>
  <si>
    <t>INDS 1629 Welding Technologies II</t>
  </si>
  <si>
    <t>INDS 1630 Welding Technologies III</t>
  </si>
  <si>
    <t>INDS 1632 Oxy-Fuel Welding Fundamentals</t>
  </si>
  <si>
    <t>Twin Cities undergraduate courses (resident)</t>
  </si>
  <si>
    <t>ACCT 280</t>
  </si>
  <si>
    <t>ART 101, 102, 125, 311, 480, 498</t>
  </si>
  <si>
    <t>ART 203A, 300A, 303A, 304A, 305A, 306A, 400A, 404A, 405A, 494A</t>
  </si>
  <si>
    <t>ART 203C, 303C, 304C, 305C, 306C, 400C, 404C, 405C, 494C</t>
  </si>
  <si>
    <t>ART 203D, 300D, 303D, 304D, 305D, 306D, 400D, 404D, 405D, 494D</t>
  </si>
  <si>
    <t>ART 203E, 300E, 303E, 304E, 305E, 306E, 400E, 404E, 405E, 494E</t>
  </si>
  <si>
    <t>ART 203F, 300F, 303F, 304F, 305F, 306F, 400F, 404F, 405F, 494F</t>
  </si>
  <si>
    <t>ART 203H, 300H, 303H, 304H, 305H, 400H, 404H, 405H, 494H</t>
  </si>
  <si>
    <t>ART 203K, 203N</t>
  </si>
  <si>
    <t>ART 203L, 305L, 405L, 494L</t>
  </si>
  <si>
    <t>ART 350, ART 375, ART 402</t>
  </si>
  <si>
    <t>AST 102, 104</t>
  </si>
  <si>
    <t>AST 365</t>
  </si>
  <si>
    <t>BCBT 100, 220</t>
  </si>
  <si>
    <t>BIOL 109, 125, 126, 236, 300, 370</t>
  </si>
  <si>
    <t>BIOL 111, 115, 341</t>
  </si>
  <si>
    <t>Increased supply costs beyond our control.</t>
  </si>
  <si>
    <t xml:space="preserve">BIOL 275, 305, 321, 322, 326, 345, 347, 349, 360, 365, 372, 385L, 390, 402, 455, 479, 497 </t>
  </si>
  <si>
    <t>BIOL 323, 350</t>
  </si>
  <si>
    <t>BIOL 400/405/410 - NEW</t>
  </si>
  <si>
    <t>BIOL 430L Immunobiology Lab</t>
  </si>
  <si>
    <t>CSIS 320, 365</t>
  </si>
  <si>
    <t>ED 205, 294, 310</t>
  </si>
  <si>
    <t>ED 461V (Student Teaching Abroad)</t>
  </si>
  <si>
    <t>EECE 481V (Student Teaching Abroad)</t>
  </si>
  <si>
    <t>EIT 160, 180, 182, 280, 284, 383, 462</t>
  </si>
  <si>
    <t>EIT 161, 181, 281, 361, 381, 461, 481</t>
  </si>
  <si>
    <t xml:space="preserve">FILM 100, 172, 200, 284, 384, 400, 401, 472, 484, 485, 496 </t>
  </si>
  <si>
    <t xml:space="preserve">FILM 372, 375 </t>
  </si>
  <si>
    <t>GDES 203, 375</t>
  </si>
  <si>
    <t>GDES 303, 304, 305, 306, 307, 404, 405</t>
  </si>
  <si>
    <t>GDES 400, 494</t>
  </si>
  <si>
    <t>HLTH 110</t>
  </si>
  <si>
    <t>HLTH 125</t>
  </si>
  <si>
    <t>HLTH 311, 327, 335, 340, 412, 465</t>
  </si>
  <si>
    <t>HSAD 417</t>
  </si>
  <si>
    <t>HASD 468</t>
  </si>
  <si>
    <t>MATH 260, 355, 323, 366, and 327</t>
  </si>
  <si>
    <t>MATH 000, 100 level and 200 level courses except other listed MATH differentials and 235, 291, 302, 303, and 304 courses</t>
  </si>
  <si>
    <t>MDEV 090, 095, 099</t>
  </si>
  <si>
    <t>MGMT 260</t>
  </si>
  <si>
    <t>MKTG 270</t>
  </si>
  <si>
    <t>MUS 107A, 107B, 108A, 108B, 110, 150A, 150B, 151, 152, 154A, 191, 207A, 207B, 208, 219, 231, 232, 233, 234, 235, 236, 291, 300, 303, 304, 305, 307, 319, 328, 333, 334, 335, 342, 343, 372, 378, 390, 391, 392, 421, 423, 431A, 431B, 432, 433, 440, 441, 442, 445, 446, 447, 471, 472</t>
  </si>
  <si>
    <t>MUS 266, 267, 284, 361, 363, 364, 384, 466, 469, 486</t>
  </si>
  <si>
    <t>NURS 301</t>
  </si>
  <si>
    <t>NURS 348L, 473L</t>
  </si>
  <si>
    <t>NURS 473</t>
  </si>
  <si>
    <t>PHYS 105, 140, 302, 305, 306, 312, 350</t>
  </si>
  <si>
    <t>PHYS 160, 161, 200, 201</t>
  </si>
  <si>
    <t>PHYS 318, 322, 370</t>
  </si>
  <si>
    <t>PSCI 170</t>
  </si>
  <si>
    <t>PSY 230</t>
  </si>
  <si>
    <t>Increased supply costs beyond our control</t>
  </si>
  <si>
    <t>PSY 330</t>
  </si>
  <si>
    <t>School of Business (only includes 300- and 400-level courses in the following rubrics: ACCT, BUS, FINC, MGMT, MKTG)</t>
  </si>
  <si>
    <t>SLHS 273, 421</t>
  </si>
  <si>
    <t>SLHS 446</t>
  </si>
  <si>
    <t>SLHS 347</t>
  </si>
  <si>
    <t>SLHS 473</t>
  </si>
  <si>
    <t>SPED 225</t>
  </si>
  <si>
    <t>WS 300</t>
  </si>
  <si>
    <t>WS 415</t>
  </si>
  <si>
    <t>DEN1105 Oral Radiology II</t>
  </si>
  <si>
    <t>DEN1120 Chairside Assisting I</t>
  </si>
  <si>
    <t>DEN1125 Chairside Assisting II</t>
  </si>
  <si>
    <t>DEN1140 Dental Materials</t>
  </si>
  <si>
    <t>DEN1145 Expanded Functions A</t>
  </si>
  <si>
    <t>DEN1150 Expanded Functions B</t>
  </si>
  <si>
    <t>HC1175 Nursing Assistant</t>
  </si>
  <si>
    <t>LAWE SKILLS courses</t>
  </si>
  <si>
    <t>LAWE1120 Physical Fitness</t>
  </si>
  <si>
    <t>LAWE1125 Physical Fitness for Law Enf II</t>
  </si>
  <si>
    <t>LAWE1210 Communication - Relations</t>
  </si>
  <si>
    <t>LAWE2224 Police Report Writing</t>
  </si>
  <si>
    <t>LAWE2233 Firearms-Patrol Ops</t>
  </si>
  <si>
    <t>LAWE2250 Accident Inv-Radar-Radio</t>
  </si>
  <si>
    <t>LAWE2300 Tactical Management</t>
  </si>
  <si>
    <t>LAWE2310 Use of Force</t>
  </si>
  <si>
    <t>LAWE2500 Traffic Stops</t>
  </si>
  <si>
    <t>LAWE2510 Crime Scene Processing</t>
  </si>
  <si>
    <t>MUSC1140 Piano Lessons</t>
  </si>
  <si>
    <t>MUSC1141 Piano Lessons</t>
  </si>
  <si>
    <t>MUSC1145 Voice Lessons</t>
  </si>
  <si>
    <t>MUSC1146 Voice Lessons</t>
  </si>
  <si>
    <t>MUSC2140 Piano Lessons</t>
  </si>
  <si>
    <t>MUSC2141 Piano Lessons</t>
  </si>
  <si>
    <t>MUSC2145 Voice Lessons</t>
  </si>
  <si>
    <t>MUSC2146 Voice Lessons</t>
  </si>
  <si>
    <t>CRJU 2209 &amp; 2219</t>
  </si>
  <si>
    <t>Costs to support simulation equipment.</t>
  </si>
  <si>
    <t>SURT 2212</t>
  </si>
  <si>
    <t>Cost of third party vendor that have risen beyond our control.</t>
  </si>
  <si>
    <t>Northwest Technical College - Bemidji</t>
  </si>
  <si>
    <t xml:space="preserve">BLDG 1108 Metal Fabrication </t>
  </si>
  <si>
    <t>A &amp; P I BIOL 2021</t>
  </si>
  <si>
    <t>A &amp; P II BIOL 2022</t>
  </si>
  <si>
    <t>Advanced Med/Surgical NURS 2010</t>
  </si>
  <si>
    <t>Arc Welding IMMR 1725</t>
  </si>
  <si>
    <t>Basic Firearms LAWE 1115</t>
  </si>
  <si>
    <t>Clinical II RADT 2283</t>
  </si>
  <si>
    <t>Concepts of Nursing NURS 1020</t>
  </si>
  <si>
    <t>Criminal Investigations LAWE 1110</t>
  </si>
  <si>
    <t>Criminal Procedures LAWE 2122</t>
  </si>
  <si>
    <t>Emergency Medical Technician EMER 1200</t>
  </si>
  <si>
    <t>Forensic Biology BIOL 1050</t>
  </si>
  <si>
    <t>Fundamentals of Network Security</t>
  </si>
  <si>
    <t>Fundamentals of Wireless LANs</t>
  </si>
  <si>
    <t>Gas Metal Arc Welding IMMR 2765</t>
  </si>
  <si>
    <t>Gas Tungsten Arc Welding IMMR 2770</t>
  </si>
  <si>
    <t>Gas Welding IMMR 1730</t>
  </si>
  <si>
    <t>General Biology BIOL 1091</t>
  </si>
  <si>
    <t>General Biology BIOL 1092</t>
  </si>
  <si>
    <t>Hser Field Experience I HSER 1101</t>
  </si>
  <si>
    <t>Industry Related Welding DESL 1107</t>
  </si>
  <si>
    <t>Internship I HSER 2200</t>
  </si>
  <si>
    <t>Internship II HSER 2201</t>
  </si>
  <si>
    <t>Internship IV  HSER 2203</t>
  </si>
  <si>
    <t>Intr &amp; Treatment Applications HSER 1103</t>
  </si>
  <si>
    <t>Intro to Radiography RADT 1211</t>
  </si>
  <si>
    <t>Microbiology BIOL 2040</t>
  </si>
  <si>
    <t>Music Private Lessons (MUS 1150-1179 &amp; 2150-2179)</t>
  </si>
  <si>
    <t>Nursing Assistant HCNA 1200</t>
  </si>
  <si>
    <t>Nursing Assistant Practicum HCNA 1101</t>
  </si>
  <si>
    <t>Police Tactics and Procedures LAWE 2130</t>
  </si>
  <si>
    <t>TAST 2214 Advanced Engine Service</t>
  </si>
  <si>
    <t>TAST 2215 High Performance Cylinder Heads</t>
  </si>
  <si>
    <t>TAST 2216 High Performance Cylinder Blocks</t>
  </si>
  <si>
    <t>TAST 2218 Advanced High Performance Engine Assembly</t>
  </si>
  <si>
    <t>Vehicle Ops LAWE 2140</t>
  </si>
  <si>
    <t>ART 1115 - Study Tour</t>
  </si>
  <si>
    <t>Aviation Pilot AVIA 1210 + 1211</t>
  </si>
  <si>
    <t>Aviation Pilot AVIA 1320 + 1321</t>
  </si>
  <si>
    <t>Aviation Pilot AVIA 2250 + 2251</t>
  </si>
  <si>
    <t>Aviation Pilot AVIA 2610</t>
  </si>
  <si>
    <t>Dental Radiology DS 1300</t>
  </si>
  <si>
    <t>HORT 2390</t>
  </si>
  <si>
    <t xml:space="preserve">Independent Study </t>
  </si>
  <si>
    <t xml:space="preserve">NURS 2400 </t>
  </si>
  <si>
    <t xml:space="preserve">SPAN 1001 </t>
  </si>
  <si>
    <t xml:space="preserve">Spch 2100 </t>
  </si>
  <si>
    <t>Surgical Technology (ST) 2122, 2123, 2124</t>
  </si>
  <si>
    <t>ARTS 1713-1714 Photography 1-2</t>
  </si>
  <si>
    <t>ARTS 1756 Metal Arts</t>
  </si>
  <si>
    <t>ASLS 1411-1414 American Sign Language 1-4</t>
  </si>
  <si>
    <t>ASLS 1420 ASL Linguistics</t>
  </si>
  <si>
    <t xml:space="preserve">ASLS 1430 Classifiers </t>
  </si>
  <si>
    <t>BIOC 1760 Chemical &amp; Biological Instrumentation</t>
  </si>
  <si>
    <t>BIOC 1761 Chemical &amp; Biological Ethics &amp; Regulations</t>
  </si>
  <si>
    <t>BIOC 2700 Biochemistry</t>
  </si>
  <si>
    <t>BIOC 2790 Biochemistry Internship/Research Project</t>
  </si>
  <si>
    <t>BIOL 1730 Human Body Systems</t>
  </si>
  <si>
    <t>BIOL 1740 &amp; 1745 General Biology 1 &amp; 2</t>
  </si>
  <si>
    <t>BIOL 1782 Introduction to Forensic Science</t>
  </si>
  <si>
    <t>BIOL 2721 &amp; 2722 Human Anatomy and Phys 1 &amp; 2</t>
  </si>
  <si>
    <t>BIOL 2750 General Microbiology</t>
  </si>
  <si>
    <t>CHEM 1700 Chemistry Concepts</t>
  </si>
  <si>
    <t>CHEM 1711 &amp; 1712 Principles of Chemistry 1 &amp; 2</t>
  </si>
  <si>
    <t>CHEM 2711 &amp; 2712 Organic Chemistry 1 &amp; 2</t>
  </si>
  <si>
    <t>CULA 1405 Culinary Arts Foundations 1</t>
  </si>
  <si>
    <t>CULA 1415 Culinary Arts Foundations 2</t>
  </si>
  <si>
    <t>CULA 1435 Butchery and Chacuterie</t>
  </si>
  <si>
    <t>CULA 1445 Food Service Practicum</t>
  </si>
  <si>
    <t>CULA 1505 Contemporary Bake Shop Production</t>
  </si>
  <si>
    <t>CULA 1515 Contemporary Pantry Production</t>
  </si>
  <si>
    <t>CULA 1525 Contemporary Range Production</t>
  </si>
  <si>
    <t>CULA 1545 Contemporary Quick Fare Production</t>
  </si>
  <si>
    <t>CULA 2220 Sensory Evaluation &amp; Wine Pairing</t>
  </si>
  <si>
    <t>CULA 2450 Advanced Pastry Confection</t>
  </si>
  <si>
    <t>CULA 2460 Culinary Capstone</t>
  </si>
  <si>
    <t>CULA 3630 Artisan Baking</t>
  </si>
  <si>
    <t>CULA 3635 Artisan Cheese</t>
  </si>
  <si>
    <t>CULA 3641 Charcuterie</t>
  </si>
  <si>
    <t>CULA 3650 Organic and Sustainable Foods</t>
  </si>
  <si>
    <t>ESOL 0820 Pronunciation and Articulation</t>
  </si>
  <si>
    <t>HLTH 1465 Functional Holistic Nutrition</t>
  </si>
  <si>
    <t>INTP 1512 &amp; 1513 Consecutive Interpreting 1 &amp; 2</t>
  </si>
  <si>
    <t>INTP 2411 &amp; 2412 Sign to Voice Interpreting 1 &amp; 2</t>
  </si>
  <si>
    <t>INTP 2421 &amp; 2422 Voice to Sign Interpreting 1 &amp; 2</t>
  </si>
  <si>
    <t>INTP 2431 &amp; 2432 Transliterating 1 &amp; 2</t>
  </si>
  <si>
    <t>MLDT 1421 Hematology 1</t>
  </si>
  <si>
    <t>MLDT 1422 Hematology 2</t>
  </si>
  <si>
    <t>MLDT 1430 Urinalysis/Body Fluids</t>
  </si>
  <si>
    <t>MLDT 1441 Clinic Chem 1</t>
  </si>
  <si>
    <t>MLDT 1442 Clinic Chem 2</t>
  </si>
  <si>
    <t>MLDT 1446 Phlebotomy</t>
  </si>
  <si>
    <t>MLDT 1510 Immunology</t>
  </si>
  <si>
    <t>MLDT 2400 Mycology/Parasitology</t>
  </si>
  <si>
    <t>MLDT 2410 Immunohematology</t>
  </si>
  <si>
    <t>MLDT 2420 Clinic Microbiology</t>
  </si>
  <si>
    <t>MUSC 1310 Applied Voices</t>
  </si>
  <si>
    <t>MUSC 1320 Applied Piano</t>
  </si>
  <si>
    <t>PHYS 1720 &amp; 1722 Principles of Physics 1 &amp; 2</t>
  </si>
  <si>
    <t>PHYS 2700 &amp; 2710 General Physics 1 &amp; 2</t>
  </si>
  <si>
    <t>PRNS 1481 Clinical 1</t>
  </si>
  <si>
    <t>PRNS 1482 Clinical 2</t>
  </si>
  <si>
    <t>PRNS 1483 Clinical 3</t>
  </si>
  <si>
    <t>Accounting 2900</t>
  </si>
  <si>
    <t>BIOL 100 Intro to Biology</t>
  </si>
  <si>
    <t>BIOL 101 Intro to Ecology</t>
  </si>
  <si>
    <t>BIOL 115 General Biology 1</t>
  </si>
  <si>
    <t xml:space="preserve">BIOL 116 General Biology 2 </t>
  </si>
  <si>
    <t xml:space="preserve">BIOL 211 Genetic </t>
  </si>
  <si>
    <t>BIOL 220 Human Anatomy</t>
  </si>
  <si>
    <t xml:space="preserve">BIOL 230 Human Physiology </t>
  </si>
  <si>
    <t>BIOL 270 Microbiology</t>
  </si>
  <si>
    <t xml:space="preserve">Capstone CAP 250 AA of Arts </t>
  </si>
  <si>
    <t xml:space="preserve">Carp 1226 Stairway Technology </t>
  </si>
  <si>
    <t xml:space="preserve">Carp 2100 Footings &amp; Foundation </t>
  </si>
  <si>
    <t xml:space="preserve">Carp 2101 Commercial Construction </t>
  </si>
  <si>
    <t>CDEV 1230 Guiding Children's Behavior</t>
  </si>
  <si>
    <t xml:space="preserve">CDEV 2510 Internship </t>
  </si>
  <si>
    <t>CMAE 1514 Safety Awareness</t>
  </si>
  <si>
    <t>CMAE 1518 Manufacturing Proc &amp; Prod</t>
  </si>
  <si>
    <t>CMAE 1522 Quality Practices</t>
  </si>
  <si>
    <t>CMAE 1526 Maintenance Awareness</t>
  </si>
  <si>
    <t>Community Social Service CSS 1910</t>
  </si>
  <si>
    <t>COMP 2453 Virtualization Technologies</t>
  </si>
  <si>
    <t>Culn 1103 Culinary Fundamentals 1</t>
  </si>
  <si>
    <t>Culn 1104 Culinary Fundamentals 2</t>
  </si>
  <si>
    <t>Culn 1105 Butchery</t>
  </si>
  <si>
    <t>Culn 1200 Garde Manager</t>
  </si>
  <si>
    <t>Culn 1201 Baking 2</t>
  </si>
  <si>
    <t>Culn 1202 Ala Cart Cooking &amp; Prod</t>
  </si>
  <si>
    <t>Culn 1203 Baking 1</t>
  </si>
  <si>
    <t xml:space="preserve">Culn 1204 Garde Manager 2 </t>
  </si>
  <si>
    <t>Culn 1301 Advanced Culinar</t>
  </si>
  <si>
    <t xml:space="preserve">DA 1814 Chairside DA1 </t>
  </si>
  <si>
    <t>DA 1815 Dental Materials</t>
  </si>
  <si>
    <t xml:space="preserve">DA 1825 Dental Assisting Expanded </t>
  </si>
  <si>
    <t>DA 1828 Nitrous Oxide Sedation</t>
  </si>
  <si>
    <t>Engineering Foundations ENGR 2113</t>
  </si>
  <si>
    <t xml:space="preserve">Engineering Foundations ENGR 2214 </t>
  </si>
  <si>
    <t>GCC 1120 Graphic Software 1</t>
  </si>
  <si>
    <t>GCC 1220 Graphic Software 2</t>
  </si>
  <si>
    <t>GCC 1260 Printing Process</t>
  </si>
  <si>
    <t>GCC 2210 Design &amp; Illustration 2</t>
  </si>
  <si>
    <t>GCC 2220 Portfolio 2</t>
  </si>
  <si>
    <t>GCC 2261 Production Work Flow 2</t>
  </si>
  <si>
    <t>HEMS 1200 EMT</t>
  </si>
  <si>
    <t xml:space="preserve">HEMS 1220 EMT - Refresher </t>
  </si>
  <si>
    <t>HUCF 1201 Health Unit Coordinator</t>
  </si>
  <si>
    <t xml:space="preserve">HVAC 2100 Theory </t>
  </si>
  <si>
    <t>ICP 1000 Intro Paramedics</t>
  </si>
  <si>
    <t>ICP 1010 EMS Skills</t>
  </si>
  <si>
    <t>ICP 2030 Critical Care 1</t>
  </si>
  <si>
    <t xml:space="preserve">ICP 2050 Field Internship 1 </t>
  </si>
  <si>
    <t>ICP 2060 Field Internship II</t>
  </si>
  <si>
    <t>Marketing MKT 1940 01</t>
  </si>
  <si>
    <t xml:space="preserve">MDLT 1810 Lab Techniques and Orientation </t>
  </si>
  <si>
    <t>MDLT 1815 Hematology</t>
  </si>
  <si>
    <t>MDLT 1825 Urinalysis/Body Fluids</t>
  </si>
  <si>
    <t>Medical Assisting MA 2040</t>
  </si>
  <si>
    <t xml:space="preserve">NURS 1150 Clinical Foundation </t>
  </si>
  <si>
    <t>NURS 1175 Nursing Interventions</t>
  </si>
  <si>
    <t xml:space="preserve">NURS 1275 Medication Administration </t>
  </si>
  <si>
    <t xml:space="preserve">NURS 1350 Clinical Application </t>
  </si>
  <si>
    <t>NURS 2250 Semester 1 Clinical Practice</t>
  </si>
  <si>
    <t>NURS 2275 Semester 1 Skills Lab</t>
  </si>
  <si>
    <t>NURS 2455 Semester 3 Clinical Practice Specialty</t>
  </si>
  <si>
    <t>Welding 1045</t>
  </si>
  <si>
    <t>Welding 1075 Advance Welding Lab</t>
  </si>
  <si>
    <t>Computer Science courses: COMP 164, 165, 166, 233, 306, 324, 343, 351, 368, 376, 377, 328, 425, 486, 402</t>
  </si>
  <si>
    <t>Travel Abroad Study Course (3 cr course)</t>
  </si>
  <si>
    <t>PE 122 Lifetime Activities (3 credit course)</t>
  </si>
  <si>
    <t>PE 144 Adventure Ropes (1 credit course)</t>
  </si>
  <si>
    <t>PE 210 Introduction to Adapted PE (3 cr)</t>
  </si>
  <si>
    <t>HPWR2508 – Reverse Osmosis (RO) Cleaning</t>
  </si>
  <si>
    <t>HPWT 2502 – Reverse Osmosis Chemistry</t>
  </si>
  <si>
    <t>HPWT2504 – Reverse Osmosis Principles</t>
  </si>
  <si>
    <t>HPWT2506 -  Reverse Osmosis (RO) Monitoring</t>
  </si>
  <si>
    <t>HPWT2510 – Reverse Osmosis (RO) Pretreatment</t>
  </si>
  <si>
    <t>HPWT2512 – Reverse Osmosis (RO) Biological Control</t>
  </si>
  <si>
    <t>HPWT2514 – Reverse Osmosis (RO) System Design</t>
  </si>
  <si>
    <t>HPWT2516 – Reverse Osmosis (RO) System Analysis</t>
  </si>
  <si>
    <t>HPWT2518 – Ion Exchange (IX) Principles</t>
  </si>
  <si>
    <t>HPWT2522 – Ion Exchange (IX) System Design</t>
  </si>
  <si>
    <t>HPWT2524 – Ion Exchange (IX) System Analysis</t>
  </si>
  <si>
    <t>HPWT2526 – Deionized (DI) Water Principles</t>
  </si>
  <si>
    <t>HPWT2528 – Deionized (DI) Water System Design</t>
  </si>
  <si>
    <t>HPWT2530 – Deionized (DI) Water System Analysis</t>
  </si>
  <si>
    <t>HPWT2532 – Deionized (DI) Water Maintenance</t>
  </si>
  <si>
    <t>HLTH 1275 Wilderness First Responder</t>
  </si>
  <si>
    <t>HLTH 1276 Wilderness First Responder Open Recert</t>
  </si>
  <si>
    <t>HLTH 1446 High Angle Technical Rope Rescue</t>
  </si>
  <si>
    <t>HLTH 1448 ATV and GPS Land-Based Rescue</t>
  </si>
  <si>
    <t>HLTH 1450 Technical Rescue I</t>
  </si>
  <si>
    <t>HLTH 1451 Technical Rescue II</t>
  </si>
  <si>
    <t xml:space="preserve">HLTH 1755 Emergency Medical Response </t>
  </si>
  <si>
    <t>HLTH 1761 EMT Preparation Course</t>
  </si>
  <si>
    <t>HLTH 1762 Emergency Medical Technician Completion</t>
  </si>
  <si>
    <t>HLTH 1765 Emergency Medical Technician</t>
  </si>
  <si>
    <t>Independent Study courses</t>
  </si>
  <si>
    <t>Non-resident Tuition Rates FY2020</t>
  </si>
  <si>
    <t>FY2019 Non-Resident</t>
  </si>
  <si>
    <t>FY2020 Non-Resident</t>
  </si>
  <si>
    <t>Northeast Higher Ed District</t>
  </si>
  <si>
    <t xml:space="preserve">     Hibbing Community College</t>
  </si>
  <si>
    <t xml:space="preserve">     Itasca Community College</t>
  </si>
  <si>
    <t xml:space="preserve">     Mesabi Range College</t>
  </si>
  <si>
    <t xml:space="preserve">     Rainy River Community College</t>
  </si>
  <si>
    <t xml:space="preserve">     Vermilion Community College</t>
  </si>
  <si>
    <t>FY2019 Undergraduate</t>
  </si>
  <si>
    <t>FY2020 Undergraduate</t>
  </si>
  <si>
    <t>FY2019 Graduate</t>
  </si>
  <si>
    <t>FY2020 Graduate</t>
  </si>
  <si>
    <t>3815+266.45</t>
  </si>
  <si>
    <t xml:space="preserve"> 3929+274.40</t>
  </si>
  <si>
    <t>Minnesota State University, Mankato (UG 1-11 cr.)</t>
  </si>
  <si>
    <t>Minnesota State University, Mankato (UG Banded 12-18 cr)</t>
  </si>
  <si>
    <t>Minnesota State University, Mankato (UG 19 + cr)</t>
  </si>
  <si>
    <t>7,614.80 + 575.00</t>
  </si>
  <si>
    <t xml:space="preserve"> 7,843.25 + 575.00 </t>
  </si>
  <si>
    <t>Minnesota State University Moorhead  (UG 1-11 cr.)</t>
  </si>
  <si>
    <t>Minnesota State University Moorhead  (UG 12-19 cr.)</t>
  </si>
  <si>
    <t>Minnesota State University Moorhead  (UG 20+ cr.)</t>
  </si>
  <si>
    <t>7,409 + 478</t>
  </si>
  <si>
    <t xml:space="preserve"> 7,631 + 492.32</t>
  </si>
  <si>
    <t>7,663.81+520.75/credit</t>
  </si>
  <si>
    <t xml:space="preserve"> 7,843.25+621.85/credit </t>
  </si>
  <si>
    <t>Winona State University (UG Banded 12-18 cr.)</t>
  </si>
  <si>
    <t>Winona State University (UG Banded 19+ cr.)</t>
  </si>
  <si>
    <t>6,649.18+442.95</t>
  </si>
  <si>
    <t>6,848.66+456.24</t>
  </si>
  <si>
    <t>Banded tuition is semester based</t>
  </si>
  <si>
    <t>Resident Graduate Tuition Rates for FY2020</t>
  </si>
  <si>
    <t>FY2020 Annual Change (20 credits)</t>
  </si>
  <si>
    <t>Masters - Base rates</t>
  </si>
  <si>
    <t>Institution/Program</t>
  </si>
  <si>
    <t>Doctoral</t>
  </si>
  <si>
    <t>Metropolitan State University - Nursing (DNP)</t>
  </si>
  <si>
    <t>Metropolitan State University - College of Mgmt. (DBA)</t>
  </si>
  <si>
    <t>Minnesota State University, Mankato - Nursing (DNP)</t>
  </si>
  <si>
    <r>
      <t xml:space="preserve">Minnesota State University, Mankato - Nursing (DNP) - </t>
    </r>
    <r>
      <rPr>
        <sz val="12"/>
        <color rgb="FFFF0000"/>
        <rFont val="Calibri"/>
        <family val="2"/>
        <scheme val="minor"/>
      </rPr>
      <t>Twin Cities Locations</t>
    </r>
  </si>
  <si>
    <t>Minnesota State University, Mankato - Psychology (Psy D)</t>
  </si>
  <si>
    <r>
      <t xml:space="preserve">Minnesota State University, Mankato - Psychology (Psy D) - </t>
    </r>
    <r>
      <rPr>
        <sz val="12"/>
        <color rgb="FFFF0000"/>
        <rFont val="Calibri"/>
        <family val="2"/>
        <scheme val="minor"/>
      </rPr>
      <t>Twin Cities Locations</t>
    </r>
  </si>
  <si>
    <t>Minnesota State University, Mankato - Education (CSP)</t>
  </si>
  <si>
    <r>
      <t xml:space="preserve">Minnesota State University, Mankato - Education (CSP) - </t>
    </r>
    <r>
      <rPr>
        <sz val="12"/>
        <color rgb="FFFF0000"/>
        <rFont val="Calibri"/>
        <family val="2"/>
        <scheme val="minor"/>
      </rPr>
      <t>Twin Cities Locations</t>
    </r>
  </si>
  <si>
    <t>Minnesota State University, Mankato - Ed Ldrship</t>
  </si>
  <si>
    <r>
      <t xml:space="preserve">Minnesota State University, Mankato - Ed Ldrship - </t>
    </r>
    <r>
      <rPr>
        <sz val="12"/>
        <color rgb="FFFF0000"/>
        <rFont val="Calibri"/>
        <family val="2"/>
        <scheme val="minor"/>
      </rPr>
      <t>Twin Cities Locations</t>
    </r>
  </si>
  <si>
    <t>Minnesota State University Moorhead - Education (Ed. D)</t>
  </si>
  <si>
    <t>St. Cloud State University - Education, Administration and Leadership (St Cloud Campus)</t>
  </si>
  <si>
    <t>St. Cloud State University - Education, Administration and Leadership (Maple Grove Campus)</t>
  </si>
  <si>
    <t>St. Cloud State University-Education, Higher Education  (St Cloud Campus)</t>
  </si>
  <si>
    <t>St. Cloud State University-Education, Higher Education (Maple Grove Campus)</t>
  </si>
  <si>
    <t>Winona State University - Nursing (DNP)</t>
  </si>
  <si>
    <t>Camp Nursing Certificate Grad Online</t>
  </si>
  <si>
    <t>MBA program  - Cohort #1 (Spring 2015 starts, only)</t>
  </si>
  <si>
    <t>MBA program  - Cohort #2  (Fall 2015 and on going starts)</t>
  </si>
  <si>
    <t xml:space="preserve">Online/Distance Courses - Grad </t>
  </si>
  <si>
    <t>Professional Education; Graduate 5000 only (ED/SPED) On Campus</t>
  </si>
  <si>
    <t>Professional Education; Graduate 5000 only (ED/SPED) Online</t>
  </si>
  <si>
    <t>MSN Nursing program</t>
  </si>
  <si>
    <t>Online - Graduate</t>
  </si>
  <si>
    <t>Prior Learning Assessments - Grad. credit</t>
  </si>
  <si>
    <t>Student Designed Ind. Studies - Grad.</t>
  </si>
  <si>
    <t>Graduate Teacher Licensure</t>
  </si>
  <si>
    <t>Masters of Social Work (MSW)</t>
  </si>
  <si>
    <t>On Campus Masters of Accounting (MACC) Program</t>
  </si>
  <si>
    <t>On Campus MBA Program</t>
  </si>
  <si>
    <t>On Campus Professional Science Masters (PSM) - Engineering Mgmt</t>
  </si>
  <si>
    <t>On Campus Professional Science Masters (PSM) - Geographic Information Science</t>
  </si>
  <si>
    <t>Professional Science Masters (PSM) - Info Security &amp; Risk Mgmt</t>
  </si>
  <si>
    <t>Twin Cities Graduate Courses</t>
  </si>
  <si>
    <t>Twin Cities Masters of Accounting (MACC) Program</t>
  </si>
  <si>
    <t>Twin Cities MBA Program</t>
  </si>
  <si>
    <t>Twin Cities MPA Program</t>
  </si>
  <si>
    <t>Twin Cities Professional Science Masters (PSM) - Engineering Mgmt</t>
  </si>
  <si>
    <t>Twin Cities Professional Science Masters (PSM) - Geographic Information Science</t>
  </si>
  <si>
    <t>Twin Cities Professional Science Masters (PSM) - Info Security &amp; Risk Mgmt</t>
  </si>
  <si>
    <t>Counseling &amp; Student Affairs (master's) (Except 691A-D and 692A-D)</t>
  </si>
  <si>
    <t>Curriculum &amp; Instruction</t>
  </si>
  <si>
    <t>Market based rate</t>
  </si>
  <si>
    <t>Educational Leadership</t>
  </si>
  <si>
    <t>Healthcare Administration (master's)</t>
  </si>
  <si>
    <t>Nursing (master's)</t>
  </si>
  <si>
    <t>School of Business (master's)</t>
  </si>
  <si>
    <t>School Psychology (master's)</t>
  </si>
  <si>
    <t>Special Education</t>
  </si>
  <si>
    <t>Speech-Language Pathology (master's)</t>
  </si>
  <si>
    <t>Teaching ESL</t>
  </si>
  <si>
    <t>Administrative Licensure Program</t>
  </si>
  <si>
    <t>3% increase on FY19 rate less true differential</t>
  </si>
  <si>
    <t>Graduate online/web courses</t>
  </si>
  <si>
    <t>3% increase on FY19 rate.  No differential.</t>
  </si>
  <si>
    <t>Off Camp Grad Ed Learning Comm. 18/19 &amp; 19/20 Program</t>
  </si>
  <si>
    <t>no increase in this rate</t>
  </si>
  <si>
    <t>Off Camp Grad Ed Learning Comm. 19/20 &amp; 20/21 Program</t>
  </si>
  <si>
    <t>Off Campus Education Graduate Program</t>
  </si>
  <si>
    <t>Off Campus MBA &amp; Management Graduate Program</t>
  </si>
  <si>
    <t>Master of Applied Clinical Research</t>
  </si>
  <si>
    <t>Master of Engineering Management</t>
  </si>
  <si>
    <t>Master of Regulatory Affairs and Services</t>
  </si>
  <si>
    <t>Master of Science, Medical Technology Quality (MTG)</t>
  </si>
  <si>
    <t>Masters Information Assurance</t>
  </si>
  <si>
    <t>Off Campus Graduate</t>
  </si>
  <si>
    <t>Off Campus Graduate Continuing Education</t>
  </si>
  <si>
    <t>Off Campus Graduate ITV Continuing Education</t>
  </si>
  <si>
    <t>Off Campus North Branch Cohort Graduate</t>
  </si>
  <si>
    <t>Off Campus or on-line Behavioral Analysis</t>
  </si>
  <si>
    <t>Off Campus Workshop Graduate</t>
  </si>
  <si>
    <t>On-Line Department or Continuing Studies Graduate</t>
  </si>
  <si>
    <t xml:space="preserve">St. Cloud  MBA </t>
  </si>
  <si>
    <t xml:space="preserve">Twin Cities Graduate Center MBA </t>
  </si>
  <si>
    <t>Masters of Communication Sciences Disorders</t>
  </si>
  <si>
    <t>New Differential</t>
  </si>
  <si>
    <t>Advanced Nursing Practice Specialty Cohorts</t>
  </si>
  <si>
    <t>Education Doctorate Ed. D.</t>
  </si>
  <si>
    <t xml:space="preserve">Graduate Nursing Program </t>
  </si>
  <si>
    <t>Master of Science Athletic Training-Grad</t>
  </si>
  <si>
    <t>Online Programs-Grad</t>
  </si>
  <si>
    <t>Master of Social Work-Grad</t>
  </si>
  <si>
    <t>Teacher Preparation Collaborative Certificate-Grad</t>
  </si>
  <si>
    <t>CNSA 691A, 691B, 691C, 691D</t>
  </si>
  <si>
    <t>CNSA 692A, 692B, 692C, 692D</t>
  </si>
  <si>
    <t>CNSA 669E Internship in Addiction Counseling</t>
  </si>
  <si>
    <t>CNSA 691E Practicum in Addiction Counseling</t>
  </si>
  <si>
    <t>MHA 615 Master in Healthcare Administration - NEW</t>
  </si>
  <si>
    <t>MHA 692A Masters in Healthcare Administration Capstone I</t>
  </si>
  <si>
    <t>MHA 692B</t>
  </si>
  <si>
    <t xml:space="preserve">MUS 523, 524, 531B, 572, 574, 595, 596, 620, 621, 632, 634, 635, 636, 637, 695, 697, 699  </t>
  </si>
  <si>
    <t xml:space="preserve">MUS 682, 685, 686  </t>
  </si>
  <si>
    <t>NURS 600</t>
  </si>
  <si>
    <t>NURS 610</t>
  </si>
  <si>
    <t>NURS 642P</t>
  </si>
  <si>
    <t>NURS 643P, 645P</t>
  </si>
  <si>
    <t>NURS 644P</t>
  </si>
  <si>
    <t>PSY 620</t>
  </si>
  <si>
    <t>PSY 622</t>
  </si>
  <si>
    <t>PSY 641, 642, 643</t>
  </si>
  <si>
    <t>PSY 723</t>
  </si>
  <si>
    <t>PSY 724</t>
  </si>
  <si>
    <t>SLP 646</t>
  </si>
  <si>
    <t>SPED 567A, 668B, 668C, 668D, 668E, 668I, 668P</t>
  </si>
  <si>
    <t>Graduate: CHEM 543 Quantitative Chemical Analysis</t>
  </si>
  <si>
    <t>3% increase on FY19 less differential of $17</t>
  </si>
  <si>
    <t>Huge increase in per credit charge here</t>
  </si>
  <si>
    <t>Graduate Course Differential Rates for FY2019</t>
  </si>
  <si>
    <t xml:space="preserve">% Change </t>
  </si>
  <si>
    <t>Iron Range Engineering Bell Program Per Semester Banded Rate at 10-14 Credits</t>
  </si>
  <si>
    <t>Minnesota West Community &amp; Technical College**</t>
  </si>
  <si>
    <t>Alexandria Technical &amp; Community College*</t>
  </si>
  <si>
    <t>Anoka-Ramsey Community College*</t>
  </si>
  <si>
    <t>Anoka Technical College*</t>
  </si>
  <si>
    <t>Central Lakes College*</t>
  </si>
  <si>
    <t>Century College*</t>
  </si>
  <si>
    <t>Dakota County Technical College*</t>
  </si>
  <si>
    <t>Fond du Lac Tribal &amp; Community College*</t>
  </si>
  <si>
    <t>Hennepin Technical College*</t>
  </si>
  <si>
    <t>Inver Hills Community College*</t>
  </si>
  <si>
    <t>Lake Superior College*</t>
  </si>
  <si>
    <t>Minneapolis Community &amp; Technical College*</t>
  </si>
  <si>
    <t>Minnesota State College Southeast*</t>
  </si>
  <si>
    <t>Minnesota State Community &amp; Technical College*</t>
  </si>
  <si>
    <t>Normandale Community College*</t>
  </si>
  <si>
    <t>North Hennepin Community College*</t>
  </si>
  <si>
    <t>Northland Community &amp; Technical College*</t>
  </si>
  <si>
    <t>Northwest Technical College (Bemidji)*</t>
  </si>
  <si>
    <t>Ridgewater College*</t>
  </si>
  <si>
    <t>Riverland Community College*</t>
  </si>
  <si>
    <t>Rochester Community and Technical College*</t>
  </si>
  <si>
    <t>Saint Paul College*</t>
  </si>
  <si>
    <t>St. Cloud Technical &amp; Community College*</t>
  </si>
  <si>
    <t>South Central College*</t>
  </si>
  <si>
    <t>* Rate charged to non-residents is the same rate charged to residents</t>
  </si>
  <si>
    <t xml:space="preserve">**Minnesota West only charge these rates to non-residents/non-reciprocity if paperwork is not submitted or MN resident tuition scholarship eligibility is not maintained; otherwise charge resident rate.  </t>
  </si>
  <si>
    <t>**St. Cloud State University charges resident rates for the following types of students:  international, graduate assistants, athletic/academic talent, alumni legacy, and high achiever.</t>
  </si>
  <si>
    <t>Saint Cloud State University (UG 1-11cr.)**</t>
  </si>
  <si>
    <t>Saint Cloud State University (UG 12-18 cr.)**</t>
  </si>
  <si>
    <t>Saint Cloud State University UG 19 cr.)**</t>
  </si>
  <si>
    <t>Southwest Minnesota State University*</t>
  </si>
  <si>
    <t>Bemidji State University (UG per credit up to 12 credits)*</t>
  </si>
  <si>
    <t>Bemidji State University  (UG 12-18 credits)*</t>
  </si>
  <si>
    <t>Bemidji State University  (UG 19+)*</t>
  </si>
  <si>
    <t>Program Differential Rates for FY2020 Per Credit</t>
  </si>
  <si>
    <t>Online Media Code 03*</t>
  </si>
  <si>
    <t>Online*</t>
  </si>
  <si>
    <t>Online/Distance Courses - Undergrad*</t>
  </si>
  <si>
    <t>Professional Education; Upper Division (ED/SPED)  Online*</t>
  </si>
  <si>
    <t>Tech Studies: On-Line (TADT and TADD)*</t>
  </si>
  <si>
    <t>Online Courses*</t>
  </si>
  <si>
    <t>Online &amp; Hybrid courses*</t>
  </si>
  <si>
    <t>Online courses*</t>
  </si>
  <si>
    <t>Non-resident online courses*</t>
  </si>
  <si>
    <t>Resident online courses*</t>
  </si>
  <si>
    <t>All courses offered via online (excluding any courses/programs with a differential tuition rate)*</t>
  </si>
  <si>
    <t>All Online courses*</t>
  </si>
  <si>
    <t>Online - Undergraduate*</t>
  </si>
  <si>
    <t>Online - Non-resident*</t>
  </si>
  <si>
    <t>Online - Resident (excluding differential specific)*</t>
  </si>
  <si>
    <t>Online - Nursing*</t>
  </si>
  <si>
    <t>Online Tuition*</t>
  </si>
  <si>
    <t>Online Programs*</t>
  </si>
  <si>
    <t>Online/Distance Courses (on-line, package, ITV, &amp; off-campus)*</t>
  </si>
  <si>
    <t>Distance/Online Courses*</t>
  </si>
  <si>
    <t>Distance/On-line courses*</t>
  </si>
  <si>
    <t>Online courses - media code 03, 12 &amp; 13*</t>
  </si>
  <si>
    <t>Online courses (excluding any courses/programs with a differential tuition rate)*</t>
  </si>
  <si>
    <t>Online tuition*</t>
  </si>
  <si>
    <t>Online tuition differential - media codes 03, 12, 13*</t>
  </si>
  <si>
    <t>Online Tuition (Media Code 03 and 12)*</t>
  </si>
  <si>
    <t>Undergraduate Online/Web courses*</t>
  </si>
  <si>
    <t>Online Courses with Media Code 03, 12, or 13*</t>
  </si>
  <si>
    <t>Online Programs-Ugrad*</t>
  </si>
  <si>
    <t>All other Online Courses*</t>
  </si>
  <si>
    <t>Medication Admin I</t>
  </si>
  <si>
    <t>CULA 2105 Applied Restaurant Operations 1</t>
  </si>
  <si>
    <t>CULA 2110 Applied Restaurant Operations 2</t>
  </si>
  <si>
    <t>Hosp. 486: Cruise lines (1 credit course)</t>
  </si>
  <si>
    <t>HPWT2520 – Electro dialysis Reversal (EDR) &amp; Electrode ionization (EDI)</t>
  </si>
  <si>
    <t>uncontrolled costs for tutoring support</t>
  </si>
  <si>
    <t>Electrical Line worker</t>
  </si>
  <si>
    <t>Para medicine</t>
  </si>
  <si>
    <t>Agricultural Science</t>
  </si>
  <si>
    <t>Food Science Technology</t>
  </si>
  <si>
    <t>Community Para medicine Certificate</t>
  </si>
  <si>
    <t>Online tuition rate*</t>
  </si>
  <si>
    <t>Synthesis of Nursing</t>
  </si>
  <si>
    <t>Online Courses (Note: It is $36.25 above the existing resident undergraduate or graduate tuition rates)*</t>
  </si>
  <si>
    <t>COMP 2510 Introduction to Computers</t>
  </si>
  <si>
    <t>CHEM 2518 General, Organic, &amp; Biochemistry I</t>
  </si>
  <si>
    <t>Basic Fire Arms</t>
  </si>
  <si>
    <t>Fire Arms</t>
  </si>
  <si>
    <t>Extrusion Molding Processes I &amp; II (PLST 2011 &amp; PLST 2017)</t>
  </si>
  <si>
    <t>Use of Force II: Firearms</t>
  </si>
  <si>
    <t>Use of Force I: Basic Defense Tactics</t>
  </si>
  <si>
    <t xml:space="preserve">CRJU 2164 - Patrol Practicals </t>
  </si>
  <si>
    <t>CRJU 2166 - Tactical Communications/Relations</t>
  </si>
  <si>
    <t>CRJU 2162 - Firearms</t>
  </si>
  <si>
    <t>CRJU 2160 - Use of Force</t>
  </si>
  <si>
    <t>CRJU 2124 - General Evidence and Identification Preparation</t>
  </si>
  <si>
    <t>ARTS 1596 - Topics In Art</t>
  </si>
  <si>
    <t>ARTS 1489 - Intermediate Ceramics</t>
  </si>
  <si>
    <t>ARTS 1488 - Ceramics: Beginning Throwing</t>
  </si>
  <si>
    <t>ARTS 1487 - Ceramics: Beginning Hand Building</t>
  </si>
  <si>
    <t>ARTS 1403 - Color Photo I</t>
  </si>
  <si>
    <t>ARTS 1401 - Black &amp; White Photo I</t>
  </si>
  <si>
    <t>PE - Athletic Training (PHED 3190)</t>
  </si>
  <si>
    <t>PE - Athletic Training (PHED 5190)</t>
  </si>
  <si>
    <t>Environmental - Thesis ENVR 6990</t>
  </si>
  <si>
    <t xml:space="preserve">ENVR 5930 - Natural Resource Management </t>
  </si>
  <si>
    <t>Environmental - Thesis ENVR 4990</t>
  </si>
  <si>
    <t>ENVR 3700 - Natural Resource Management (formerly ENVR 3930)</t>
  </si>
  <si>
    <t>On-Line Department or Continuing Studies Undergraduate (increase in base but decrease in the differential)*</t>
  </si>
  <si>
    <t>Graduate Program/Course Differential Rates Per Credit</t>
  </si>
  <si>
    <t>Program</t>
  </si>
  <si>
    <t>reasoning</t>
  </si>
  <si>
    <t>MS Advanced Dental Therapy</t>
  </si>
  <si>
    <t>Additional increase of $ .78 is to get to approve rate for all 360 Colleges</t>
  </si>
  <si>
    <t xml:space="preserve">CIM 2225 Technical Design IV </t>
  </si>
  <si>
    <t>Civil Engineering Technology 1820 Material Tech</t>
  </si>
  <si>
    <t>COMP 2452 Information Storage &amp; Mgmt</t>
  </si>
  <si>
    <t>COMP 2456 Cloud Tehnologies &amp; Svcs</t>
  </si>
  <si>
    <t>Culn 1106 World Cuisine &amp; Culturers</t>
  </si>
  <si>
    <t xml:space="preserve">Engineering Foundations ENGR 1121 </t>
  </si>
  <si>
    <t xml:space="preserve">Engineering Foundations ENGR 1222 </t>
  </si>
  <si>
    <t>HCTC 1886 Basic Nursing 101</t>
  </si>
  <si>
    <t>HVAC 2340 - Sheet Metal Ductwork Fabrication</t>
  </si>
  <si>
    <t>NURS 2230 Semester 1 Pharmacology</t>
  </si>
  <si>
    <t>NURS 2240 Semester 1 Fundamental Concepts</t>
  </si>
  <si>
    <t>NURS 2320 Semester 2 Med Surg Basic</t>
  </si>
  <si>
    <t xml:space="preserve">NURS 2350 Semester 2 Clinical Practice </t>
  </si>
  <si>
    <t>NURS 2375 Semester 2 Skills Lab &amp; Pharmacology</t>
  </si>
  <si>
    <t xml:space="preserve">NURS 2550 Semester 4 Clinical Practice </t>
  </si>
  <si>
    <t xml:space="preserve">On line courses and programs </t>
  </si>
  <si>
    <t>Charter School Leadership Certificate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</si>
</sst>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quot;$&quot;#,##0.00_);[Red]\(&quot;$&quot;#,##0.00\)"/>
    <numFmt numFmtId="44" formatCode="_(&quot;$&quot;* #,##0.00_);_(&quot;$&quot;* \(#,##0.00\);_(&quot;$&quot;* &quot;-&quot;??_);_(@_)"/>
    <numFmt numFmtId="43" formatCode="_(* #,##0.00_);_(* \(#,##0.00\);_(* &quot;-&quot;??_);_(@_)"/>
    <numFmt numFmtId="164" formatCode="mmmm\ d\,\ yyyy"/>
    <numFmt numFmtId="165" formatCode="0.0%"/>
    <numFmt numFmtId="166" formatCode="&quot;$&quot;#,##0.00"/>
    <numFmt numFmtId="167" formatCode="0.00_);[Red]\(0.00\)"/>
    <numFmt numFmtId="168" formatCode="[$-409]mmmm\ d\,\ yyyy;@"/>
    <numFmt numFmtId="169" formatCode="0_);[Red]\(0\)"/>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11"/>
      <color theme="1"/>
      <name val="Calibri"/>
      <family val="2"/>
      <scheme val="minor"/>
    </font>
    <font>
      <sz val="10"/>
      <name val="Arial"/>
      <family val="2"/>
    </font>
    <font>
      <b/>
      <sz val="12"/>
      <name val="Calibri"/>
      <family val="2"/>
      <scheme val="minor"/>
    </font>
    <font>
      <sz val="12"/>
      <name val="Calibri"/>
      <family val="2"/>
      <scheme val="minor"/>
    </font>
    <font>
      <sz val="12"/>
      <color theme="1"/>
      <name val="Calibri"/>
      <family val="2"/>
      <scheme val="minor"/>
    </font>
    <font>
      <sz val="12"/>
      <color rgb="FFFF0000"/>
      <name val="Calibri"/>
      <family val="2"/>
      <scheme val="minor"/>
    </font>
    <font>
      <b/>
      <sz val="12"/>
      <color rgb="FFFF0000"/>
      <name val="Calibri"/>
      <family val="2"/>
      <scheme val="minor"/>
    </font>
    <font>
      <sz val="11"/>
      <name val="Calibri"/>
      <family val="2"/>
      <scheme val="minor"/>
    </font>
    <font>
      <sz val="10"/>
      <name val="Calibri"/>
      <family val="2"/>
      <scheme val="minor"/>
    </font>
    <font>
      <sz val="9"/>
      <name val="Calibri"/>
      <family val="2"/>
      <scheme val="minor"/>
    </font>
    <font>
      <sz val="12"/>
      <name val="Calibri"/>
      <family val="2"/>
    </font>
    <font>
      <sz val="10"/>
      <name val="Arial"/>
      <family val="2"/>
    </font>
    <font>
      <sz val="12"/>
      <color rgb="FF000000"/>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75">
    <border>
      <left/>
      <right/>
      <top/>
      <bottom/>
      <diagonal/>
    </border>
    <border>
      <left/>
      <right/>
      <top/>
      <bottom style="thick">
        <color indexed="8"/>
      </bottom>
      <diagonal/>
    </border>
    <border>
      <left style="thick">
        <color indexed="8"/>
      </left>
      <right style="thick">
        <color indexed="8"/>
      </right>
      <top/>
      <bottom style="thick">
        <color indexed="8"/>
      </bottom>
      <diagonal/>
    </border>
    <border>
      <left style="thick">
        <color indexed="8"/>
      </left>
      <right style="thick">
        <color indexed="8"/>
      </right>
      <top style="thick">
        <color indexed="8"/>
      </top>
      <bottom style="thick">
        <color indexed="8"/>
      </bottom>
      <diagonal/>
    </border>
    <border>
      <left/>
      <right/>
      <top style="thick">
        <color indexed="8"/>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auto="1"/>
      </top>
      <bottom/>
      <diagonal/>
    </border>
    <border>
      <left style="medium">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rgb="FF000000"/>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auto="1"/>
      </left>
      <right/>
      <top/>
      <bottom/>
      <diagonal/>
    </border>
    <border>
      <left style="thin">
        <color auto="1"/>
      </left>
      <right/>
      <top style="medium">
        <color indexed="64"/>
      </top>
      <bottom/>
      <diagonal/>
    </border>
    <border>
      <left style="thin">
        <color auto="1"/>
      </left>
      <right/>
      <top style="medium">
        <color indexed="64"/>
      </top>
      <bottom style="medium">
        <color indexed="64"/>
      </bottom>
      <diagonal/>
    </border>
    <border>
      <left style="thin">
        <color auto="1"/>
      </left>
      <right/>
      <top style="medium">
        <color indexed="64"/>
      </top>
      <bottom style="thin">
        <color indexed="64"/>
      </bottom>
      <diagonal/>
    </border>
    <border>
      <left style="thin">
        <color auto="1"/>
      </left>
      <right/>
      <top style="thin">
        <color indexed="64"/>
      </top>
      <bottom style="medium">
        <color indexed="64"/>
      </bottom>
      <diagonal/>
    </border>
    <border>
      <left style="thin">
        <color auto="1"/>
      </left>
      <right/>
      <top/>
      <bottom style="thin">
        <color rgb="FF000000"/>
      </bottom>
      <diagonal/>
    </border>
    <border>
      <left/>
      <right/>
      <top/>
      <bottom style="medium">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3">
    <xf numFmtId="0" fontId="0" fillId="0" borderId="0"/>
    <xf numFmtId="0" fontId="5" fillId="0" borderId="0"/>
    <xf numFmtId="43" fontId="7" fillId="0" borderId="0" applyFont="0" applyFill="0" applyBorder="0" applyAlignment="0" applyProtection="0"/>
    <xf numFmtId="0" fontId="8" fillId="0" borderId="0"/>
    <xf numFmtId="0" fontId="5" fillId="0" borderId="0"/>
    <xf numFmtId="0" fontId="5" fillId="0" borderId="0"/>
    <xf numFmtId="9" fontId="9"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4" fillId="0" borderId="0"/>
    <xf numFmtId="0" fontId="5" fillId="0" borderId="0"/>
    <xf numFmtId="0" fontId="3" fillId="0" borderId="0"/>
    <xf numFmtId="0" fontId="3" fillId="0" borderId="0"/>
    <xf numFmtId="0" fontId="2" fillId="0" borderId="0"/>
    <xf numFmtId="0" fontId="5" fillId="0" borderId="0"/>
    <xf numFmtId="0" fontId="5" fillId="0" borderId="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388">
    <xf numFmtId="0" fontId="0" fillId="0" borderId="0" xfId="0"/>
    <xf numFmtId="0" fontId="11" fillId="0" borderId="0" xfId="0" applyFont="1" applyFill="1"/>
    <xf numFmtId="0" fontId="10" fillId="0" borderId="1" xfId="0" applyFont="1" applyFill="1" applyBorder="1" applyAlignment="1">
      <alignment horizontal="center"/>
    </xf>
    <xf numFmtId="2" fontId="11" fillId="0" borderId="0" xfId="0" applyNumberFormat="1" applyFont="1" applyFill="1"/>
    <xf numFmtId="0" fontId="10" fillId="0" borderId="2" xfId="0" applyFont="1" applyFill="1" applyBorder="1" applyAlignment="1" applyProtection="1">
      <alignment horizontal="center" vertical="center" wrapText="1"/>
      <protection locked="0"/>
    </xf>
    <xf numFmtId="40" fontId="10" fillId="0" borderId="3" xfId="0" applyNumberFormat="1" applyFont="1" applyFill="1" applyBorder="1" applyAlignment="1">
      <alignment horizontal="center" vertical="center" wrapText="1"/>
    </xf>
    <xf numFmtId="4" fontId="10" fillId="0" borderId="3" xfId="0" applyNumberFormat="1" applyFont="1" applyFill="1" applyBorder="1" applyAlignment="1">
      <alignment horizontal="center" vertical="center" wrapText="1"/>
    </xf>
    <xf numFmtId="2" fontId="10" fillId="0" borderId="3" xfId="0" applyNumberFormat="1" applyFont="1" applyFill="1" applyBorder="1" applyAlignment="1">
      <alignment horizontal="center" vertical="center" wrapText="1"/>
    </xf>
    <xf numFmtId="0" fontId="11" fillId="0" borderId="0" xfId="0" applyFont="1" applyFill="1" applyAlignment="1">
      <alignment vertical="center"/>
    </xf>
    <xf numFmtId="0" fontId="10" fillId="0" borderId="4" xfId="0" applyFont="1" applyFill="1" applyBorder="1" applyAlignment="1" applyProtection="1">
      <alignment horizontal="center"/>
      <protection locked="0"/>
    </xf>
    <xf numFmtId="0" fontId="10" fillId="0" borderId="7" xfId="0" applyFont="1" applyFill="1" applyBorder="1" applyAlignment="1" applyProtection="1">
      <alignment vertical="center"/>
      <protection locked="0"/>
    </xf>
    <xf numFmtId="0" fontId="11" fillId="0" borderId="10" xfId="0" applyFont="1" applyFill="1" applyBorder="1" applyAlignment="1" applyProtection="1">
      <alignment horizontal="left"/>
      <protection locked="0"/>
    </xf>
    <xf numFmtId="2" fontId="11" fillId="0" borderId="0" xfId="6" applyNumberFormat="1" applyFont="1" applyFill="1"/>
    <xf numFmtId="165" fontId="11" fillId="0" borderId="0" xfId="6" applyNumberFormat="1" applyFont="1" applyFill="1"/>
    <xf numFmtId="0" fontId="12" fillId="0" borderId="0" xfId="0" applyFont="1" applyFill="1"/>
    <xf numFmtId="0" fontId="11" fillId="0" borderId="0" xfId="0" applyFont="1" applyFill="1" applyBorder="1" applyAlignment="1" applyProtection="1">
      <alignment horizontal="left"/>
      <protection locked="0"/>
    </xf>
    <xf numFmtId="0" fontId="10" fillId="0" borderId="7" xfId="0" applyFont="1" applyFill="1" applyBorder="1" applyAlignment="1">
      <alignment vertical="center"/>
    </xf>
    <xf numFmtId="0" fontId="11" fillId="0" borderId="13" xfId="0" applyFont="1" applyFill="1" applyBorder="1" applyAlignment="1" applyProtection="1">
      <alignment horizontal="left"/>
      <protection locked="0"/>
    </xf>
    <xf numFmtId="0" fontId="11" fillId="0" borderId="0" xfId="0" applyFont="1" applyFill="1" applyBorder="1"/>
    <xf numFmtId="164" fontId="11" fillId="0" borderId="0" xfId="0" applyNumberFormat="1" applyFont="1" applyFill="1" applyAlignment="1">
      <alignment horizontal="left"/>
    </xf>
    <xf numFmtId="0" fontId="11" fillId="0" borderId="0" xfId="0" applyFont="1"/>
    <xf numFmtId="0" fontId="10" fillId="0" borderId="0" xfId="0" applyFont="1" applyAlignment="1">
      <alignment horizontal="center"/>
    </xf>
    <xf numFmtId="0" fontId="10" fillId="0" borderId="3" xfId="0" applyFont="1" applyFill="1" applyBorder="1" applyAlignment="1" applyProtection="1">
      <alignment horizontal="center" vertical="center" wrapText="1"/>
      <protection locked="0"/>
    </xf>
    <xf numFmtId="1" fontId="10" fillId="0" borderId="3" xfId="0" applyNumberFormat="1" applyFont="1" applyFill="1" applyBorder="1" applyAlignment="1">
      <alignment horizontal="center" vertical="center" wrapText="1"/>
    </xf>
    <xf numFmtId="0" fontId="11" fillId="0" borderId="0" xfId="0" applyFont="1" applyAlignment="1">
      <alignment vertical="center"/>
    </xf>
    <xf numFmtId="0" fontId="10" fillId="0" borderId="0" xfId="0" applyFont="1" applyFill="1" applyBorder="1" applyAlignment="1" applyProtection="1">
      <alignment horizontal="center" wrapText="1"/>
      <protection locked="0"/>
    </xf>
    <xf numFmtId="40" fontId="10" fillId="0" borderId="0" xfId="0" applyNumberFormat="1" applyFont="1" applyFill="1" applyBorder="1" applyAlignment="1">
      <alignment horizontal="center" wrapText="1"/>
    </xf>
    <xf numFmtId="1" fontId="11" fillId="0" borderId="0" xfId="0" applyNumberFormat="1" applyFont="1" applyFill="1"/>
    <xf numFmtId="165" fontId="11" fillId="0" borderId="0" xfId="6" applyNumberFormat="1" applyFont="1"/>
    <xf numFmtId="0" fontId="11" fillId="0" borderId="0" xfId="0" applyFont="1" applyFill="1" applyBorder="1" applyAlignment="1">
      <alignment horizontal="center"/>
    </xf>
    <xf numFmtId="43" fontId="11" fillId="0" borderId="0" xfId="2" applyFont="1" applyFill="1" applyBorder="1" applyAlignment="1">
      <alignment horizontal="right"/>
    </xf>
    <xf numFmtId="43" fontId="11" fillId="0" borderId="0" xfId="2" applyFont="1" applyFill="1" applyBorder="1"/>
    <xf numFmtId="43" fontId="11" fillId="0" borderId="0" xfId="2" applyFont="1" applyFill="1"/>
    <xf numFmtId="43" fontId="11" fillId="0" borderId="0" xfId="2" applyFont="1" applyFill="1" applyAlignment="1">
      <alignment horizontal="right"/>
    </xf>
    <xf numFmtId="40" fontId="11" fillId="0" borderId="0" xfId="0" applyNumberFormat="1" applyFont="1"/>
    <xf numFmtId="1" fontId="11" fillId="0" borderId="0" xfId="0" applyNumberFormat="1" applyFont="1"/>
    <xf numFmtId="0" fontId="11" fillId="0" borderId="0" xfId="0" applyFont="1" applyFill="1" applyAlignment="1"/>
    <xf numFmtId="0" fontId="14" fillId="0" borderId="1" xfId="1" applyFont="1" applyFill="1" applyBorder="1" applyAlignment="1">
      <alignment horizontal="left"/>
    </xf>
    <xf numFmtId="40" fontId="10" fillId="0" borderId="0" xfId="0" applyNumberFormat="1" applyFont="1" applyFill="1" applyBorder="1" applyAlignment="1">
      <alignment horizontal="center"/>
    </xf>
    <xf numFmtId="1" fontId="10" fillId="0" borderId="0" xfId="0" applyNumberFormat="1" applyFont="1" applyFill="1" applyBorder="1" applyAlignment="1">
      <alignment horizontal="center"/>
    </xf>
    <xf numFmtId="0" fontId="10" fillId="2" borderId="0" xfId="1" applyFont="1" applyFill="1" applyBorder="1" applyAlignment="1" applyProtection="1">
      <alignment horizontal="center"/>
      <protection locked="0"/>
    </xf>
    <xf numFmtId="166" fontId="11" fillId="0" borderId="0" xfId="0" applyNumberFormat="1" applyFont="1" applyFill="1"/>
    <xf numFmtId="0" fontId="11" fillId="0" borderId="0" xfId="0" applyFont="1" applyFill="1" applyBorder="1" applyAlignment="1">
      <alignment vertical="top"/>
    </xf>
    <xf numFmtId="0" fontId="11" fillId="0" borderId="0" xfId="11" applyFont="1" applyFill="1" applyBorder="1" applyAlignment="1">
      <alignment vertical="top" wrapText="1"/>
    </xf>
    <xf numFmtId="0" fontId="11" fillId="0" borderId="0" xfId="11" applyFont="1" applyFill="1" applyBorder="1"/>
    <xf numFmtId="8" fontId="11" fillId="0" borderId="0" xfId="0" applyNumberFormat="1" applyFont="1" applyFill="1" applyAlignment="1">
      <alignment horizontal="right"/>
    </xf>
    <xf numFmtId="0" fontId="10" fillId="0" borderId="6" xfId="0" applyFont="1" applyFill="1" applyBorder="1" applyAlignment="1" applyProtection="1">
      <alignment horizontal="left" vertical="center" wrapText="1"/>
      <protection locked="0"/>
    </xf>
    <xf numFmtId="8" fontId="10" fillId="0" borderId="7" xfId="0" applyNumberFormat="1" applyFont="1" applyFill="1" applyBorder="1" applyAlignment="1">
      <alignment horizontal="center" vertical="center" wrapText="1"/>
    </xf>
    <xf numFmtId="0" fontId="11" fillId="0" borderId="0" xfId="0" applyFont="1" applyFill="1" applyBorder="1" applyAlignment="1">
      <alignment vertical="center"/>
    </xf>
    <xf numFmtId="0" fontId="11" fillId="0" borderId="8" xfId="0" applyFont="1" applyFill="1" applyBorder="1" applyAlignment="1" applyProtection="1">
      <alignment vertical="top"/>
      <protection locked="0"/>
    </xf>
    <xf numFmtId="0" fontId="12" fillId="0" borderId="0" xfId="0" applyFont="1" applyFill="1" applyBorder="1"/>
    <xf numFmtId="0" fontId="11" fillId="0" borderId="0" xfId="0" applyFont="1" applyFill="1" applyBorder="1" applyAlignment="1" applyProtection="1">
      <alignment horizontal="left" vertical="top"/>
      <protection locked="0"/>
    </xf>
    <xf numFmtId="166" fontId="11" fillId="0" borderId="0" xfId="0" applyNumberFormat="1" applyFont="1" applyFill="1" applyAlignment="1">
      <alignment horizontal="right"/>
    </xf>
    <xf numFmtId="166" fontId="10" fillId="0" borderId="7" xfId="0" applyNumberFormat="1" applyFont="1" applyFill="1" applyBorder="1" applyAlignment="1">
      <alignment horizontal="center" vertical="center" wrapText="1"/>
    </xf>
    <xf numFmtId="0" fontId="11" fillId="0" borderId="0" xfId="0" applyFont="1" applyFill="1" applyAlignment="1">
      <alignment vertical="top"/>
    </xf>
    <xf numFmtId="43" fontId="15" fillId="0" borderId="0" xfId="2" applyFont="1" applyFill="1"/>
    <xf numFmtId="9" fontId="11" fillId="0" borderId="0" xfId="8" applyFont="1" applyFill="1" applyBorder="1"/>
    <xf numFmtId="0" fontId="11" fillId="0" borderId="9" xfId="0" applyFont="1" applyFill="1" applyBorder="1" applyAlignment="1" applyProtection="1">
      <alignment horizontal="left" vertical="top"/>
      <protection locked="0"/>
    </xf>
    <xf numFmtId="0" fontId="11" fillId="0" borderId="0" xfId="5" applyFont="1"/>
    <xf numFmtId="0" fontId="11" fillId="0" borderId="0" xfId="0" applyFont="1" applyFill="1" applyAlignment="1">
      <alignment vertical="top" wrapText="1"/>
    </xf>
    <xf numFmtId="0" fontId="11" fillId="0" borderId="0" xfId="5" applyFont="1" applyFill="1" applyBorder="1" applyAlignment="1">
      <alignment wrapText="1"/>
    </xf>
    <xf numFmtId="0" fontId="11" fillId="0" borderId="0" xfId="0" applyFont="1" applyFill="1" applyBorder="1" applyAlignment="1"/>
    <xf numFmtId="168" fontId="17" fillId="0" borderId="0" xfId="0" applyNumberFormat="1" applyFont="1" applyFill="1" applyBorder="1" applyAlignment="1">
      <alignment horizontal="left"/>
    </xf>
    <xf numFmtId="2" fontId="11" fillId="0" borderId="14" xfId="0" applyNumberFormat="1" applyFont="1" applyFill="1" applyBorder="1"/>
    <xf numFmtId="43" fontId="11" fillId="0" borderId="0" xfId="7" applyFont="1" applyFill="1" applyBorder="1" applyAlignment="1">
      <alignment horizontal="right"/>
    </xf>
    <xf numFmtId="43" fontId="11" fillId="0" borderId="0" xfId="7" applyFont="1" applyFill="1" applyBorder="1"/>
    <xf numFmtId="43" fontId="11" fillId="0" borderId="0" xfId="0" applyNumberFormat="1" applyFont="1" applyFill="1" applyBorder="1"/>
    <xf numFmtId="165" fontId="11" fillId="0" borderId="0" xfId="6" applyNumberFormat="1" applyFont="1" applyFill="1" applyBorder="1"/>
    <xf numFmtId="0" fontId="10" fillId="0" borderId="0" xfId="0" applyFont="1" applyFill="1" applyBorder="1" applyAlignment="1">
      <alignment vertical="top"/>
    </xf>
    <xf numFmtId="0" fontId="11" fillId="0" borderId="0" xfId="0" applyFont="1" applyFill="1" applyAlignment="1"/>
    <xf numFmtId="0" fontId="11" fillId="0" borderId="0" xfId="0" applyFont="1" applyFill="1" applyAlignment="1">
      <alignment wrapText="1"/>
    </xf>
    <xf numFmtId="2" fontId="11" fillId="0" borderId="17" xfId="0" applyNumberFormat="1" applyFont="1" applyFill="1" applyBorder="1"/>
    <xf numFmtId="165" fontId="11" fillId="0" borderId="0" xfId="6" applyNumberFormat="1" applyFont="1" applyAlignment="1">
      <alignment vertical="top"/>
    </xf>
    <xf numFmtId="0" fontId="11" fillId="0" borderId="0" xfId="0" applyFont="1" applyFill="1" applyBorder="1" applyAlignment="1">
      <alignment vertical="top" wrapText="1"/>
    </xf>
    <xf numFmtId="0" fontId="11" fillId="0" borderId="0" xfId="0" applyFont="1" applyAlignment="1">
      <alignment vertical="top"/>
    </xf>
    <xf numFmtId="0" fontId="10" fillId="0" borderId="0" xfId="0" applyFont="1" applyFill="1" applyAlignment="1">
      <alignment wrapText="1"/>
    </xf>
    <xf numFmtId="0" fontId="10" fillId="0" borderId="0" xfId="0" applyFont="1" applyFill="1" applyAlignment="1"/>
    <xf numFmtId="0" fontId="10" fillId="0" borderId="0" xfId="0" applyFont="1" applyAlignment="1"/>
    <xf numFmtId="40" fontId="10" fillId="0" borderId="0" xfId="1" applyNumberFormat="1" applyFont="1" applyFill="1" applyAlignment="1">
      <alignment wrapText="1"/>
    </xf>
    <xf numFmtId="40" fontId="10" fillId="0" borderId="0" xfId="1" applyNumberFormat="1" applyFont="1" applyFill="1" applyAlignment="1"/>
    <xf numFmtId="10" fontId="10" fillId="0" borderId="0" xfId="0" applyNumberFormat="1" applyFont="1" applyFill="1" applyAlignment="1">
      <alignment vertical="top"/>
    </xf>
    <xf numFmtId="0" fontId="10" fillId="0" borderId="0" xfId="0" applyFont="1" applyFill="1" applyAlignment="1">
      <alignment vertical="top"/>
    </xf>
    <xf numFmtId="0" fontId="10" fillId="3" borderId="6" xfId="0" applyFont="1" applyFill="1" applyBorder="1" applyAlignment="1" applyProtection="1">
      <alignment vertical="top"/>
      <protection locked="0"/>
    </xf>
    <xf numFmtId="0" fontId="10" fillId="3" borderId="11" xfId="0" applyFont="1" applyFill="1" applyBorder="1" applyAlignment="1" applyProtection="1">
      <alignment vertical="top"/>
      <protection locked="0"/>
    </xf>
    <xf numFmtId="0" fontId="10" fillId="0" borderId="3" xfId="1" applyFont="1" applyFill="1" applyBorder="1" applyAlignment="1" applyProtection="1">
      <alignment horizontal="center" vertical="center"/>
      <protection locked="0"/>
    </xf>
    <xf numFmtId="0" fontId="10" fillId="0" borderId="2" xfId="1" applyFont="1" applyFill="1" applyBorder="1" applyAlignment="1" applyProtection="1">
      <alignment horizontal="center" vertical="center"/>
      <protection locked="0"/>
    </xf>
    <xf numFmtId="2" fontId="12" fillId="0" borderId="14" xfId="0" applyNumberFormat="1" applyFont="1" applyFill="1" applyBorder="1"/>
    <xf numFmtId="0" fontId="10" fillId="0" borderId="15" xfId="11" applyFont="1" applyFill="1" applyBorder="1"/>
    <xf numFmtId="0" fontId="11" fillId="0" borderId="14" xfId="0" applyFont="1" applyFill="1" applyBorder="1"/>
    <xf numFmtId="0" fontId="11" fillId="0" borderId="15" xfId="11" applyFont="1" applyFill="1" applyBorder="1" applyAlignment="1">
      <alignment horizontal="left" indent="1"/>
    </xf>
    <xf numFmtId="0" fontId="16" fillId="0" borderId="18" xfId="0" applyFont="1" applyFill="1" applyBorder="1"/>
    <xf numFmtId="0" fontId="11" fillId="0" borderId="17" xfId="0" applyFont="1" applyFill="1" applyBorder="1" applyAlignment="1" applyProtection="1">
      <alignment horizontal="left" vertical="top"/>
      <protection locked="0"/>
    </xf>
    <xf numFmtId="0" fontId="11" fillId="0" borderId="19" xfId="0" applyFont="1" applyFill="1" applyBorder="1" applyAlignment="1" applyProtection="1">
      <alignment horizontal="left" vertical="top"/>
      <protection locked="0"/>
    </xf>
    <xf numFmtId="0" fontId="10" fillId="0" borderId="18" xfId="0" applyFont="1" applyFill="1" applyBorder="1" applyAlignment="1">
      <alignment vertical="top"/>
    </xf>
    <xf numFmtId="0" fontId="11" fillId="0" borderId="20" xfId="15" applyFont="1" applyFill="1" applyBorder="1" applyAlignment="1">
      <alignment vertical="top"/>
    </xf>
    <xf numFmtId="0" fontId="11" fillId="0" borderId="20" xfId="0" applyFont="1" applyFill="1" applyBorder="1" applyAlignment="1">
      <alignment vertical="top"/>
    </xf>
    <xf numFmtId="0" fontId="11" fillId="0" borderId="20" xfId="11" applyFont="1" applyFill="1" applyBorder="1" applyAlignment="1">
      <alignment vertical="top"/>
    </xf>
    <xf numFmtId="43" fontId="11" fillId="0" borderId="0" xfId="2" applyNumberFormat="1" applyFont="1" applyFill="1" applyBorder="1"/>
    <xf numFmtId="2" fontId="11" fillId="0" borderId="0" xfId="0" applyNumberFormat="1" applyFont="1" applyFill="1" applyBorder="1"/>
    <xf numFmtId="44" fontId="11" fillId="0" borderId="0" xfId="0" applyNumberFormat="1" applyFont="1" applyAlignment="1">
      <alignment vertical="top"/>
    </xf>
    <xf numFmtId="0" fontId="11" fillId="3" borderId="11" xfId="0" applyFont="1" applyFill="1" applyBorder="1" applyAlignment="1">
      <alignment vertical="top"/>
    </xf>
    <xf numFmtId="2" fontId="11" fillId="0" borderId="10" xfId="0" applyNumberFormat="1" applyFont="1" applyBorder="1" applyAlignment="1">
      <alignment vertical="top"/>
    </xf>
    <xf numFmtId="167" fontId="10" fillId="0" borderId="22" xfId="0" applyNumberFormat="1" applyFont="1" applyFill="1" applyBorder="1" applyAlignment="1">
      <alignment horizontal="center" vertical="top" wrapText="1"/>
    </xf>
    <xf numFmtId="10" fontId="10" fillId="0" borderId="29" xfId="0" applyNumberFormat="1" applyFont="1" applyFill="1" applyBorder="1" applyAlignment="1">
      <alignment horizontal="left" vertical="top" indent="3"/>
    </xf>
    <xf numFmtId="0" fontId="11" fillId="0" borderId="29" xfId="0" applyFont="1" applyBorder="1" applyAlignment="1">
      <alignment vertical="top"/>
    </xf>
    <xf numFmtId="0" fontId="11" fillId="0" borderId="26" xfId="0" applyFont="1" applyBorder="1" applyAlignment="1">
      <alignment vertical="top"/>
    </xf>
    <xf numFmtId="10" fontId="10" fillId="0" borderId="7" xfId="0" applyNumberFormat="1" applyFont="1" applyFill="1" applyBorder="1" applyAlignment="1">
      <alignment horizontal="center" vertical="top"/>
    </xf>
    <xf numFmtId="0" fontId="10" fillId="0" borderId="30" xfId="0" applyFont="1" applyBorder="1" applyAlignment="1">
      <alignment horizontal="center" vertical="top" wrapText="1"/>
    </xf>
    <xf numFmtId="0" fontId="10" fillId="0" borderId="31" xfId="0" applyFont="1" applyBorder="1" applyAlignment="1">
      <alignment horizontal="center" vertical="top" wrapText="1"/>
    </xf>
    <xf numFmtId="0" fontId="11" fillId="3" borderId="12" xfId="0" applyFont="1" applyFill="1" applyBorder="1" applyAlignment="1">
      <alignment vertical="top"/>
    </xf>
    <xf numFmtId="2" fontId="11" fillId="0" borderId="27" xfId="0" applyNumberFormat="1" applyFont="1" applyBorder="1" applyAlignment="1">
      <alignment vertical="top"/>
    </xf>
    <xf numFmtId="2" fontId="11" fillId="0" borderId="5" xfId="0" applyNumberFormat="1" applyFont="1" applyBorder="1" applyAlignment="1">
      <alignment vertical="top"/>
    </xf>
    <xf numFmtId="43" fontId="11" fillId="0" borderId="16" xfId="0" applyNumberFormat="1" applyFont="1" applyBorder="1" applyAlignment="1">
      <alignment vertical="top"/>
    </xf>
    <xf numFmtId="43" fontId="11" fillId="0" borderId="27" xfId="0" applyNumberFormat="1" applyFont="1" applyBorder="1" applyAlignment="1">
      <alignment vertical="top"/>
    </xf>
    <xf numFmtId="43" fontId="11" fillId="0" borderId="5" xfId="0" applyNumberFormat="1" applyFont="1" applyBorder="1" applyAlignment="1">
      <alignment vertical="top"/>
    </xf>
    <xf numFmtId="2" fontId="11" fillId="0" borderId="32" xfId="17" applyNumberFormat="1" applyFont="1" applyBorder="1" applyAlignment="1">
      <alignment vertical="top"/>
    </xf>
    <xf numFmtId="2" fontId="11" fillId="0" borderId="33" xfId="17" applyNumberFormat="1" applyFont="1" applyBorder="1" applyAlignment="1">
      <alignment vertical="top"/>
    </xf>
    <xf numFmtId="2" fontId="11" fillId="0" borderId="34" xfId="17" applyNumberFormat="1" applyFont="1" applyBorder="1" applyAlignment="1">
      <alignment vertical="top"/>
    </xf>
    <xf numFmtId="0" fontId="11" fillId="0" borderId="23" xfId="0" applyFont="1" applyFill="1" applyBorder="1" applyAlignment="1">
      <alignment vertical="top" wrapText="1"/>
    </xf>
    <xf numFmtId="167" fontId="11" fillId="0" borderId="35" xfId="0" applyNumberFormat="1" applyFont="1" applyFill="1" applyBorder="1" applyAlignment="1">
      <alignment horizontal="right" vertical="top"/>
    </xf>
    <xf numFmtId="167" fontId="11" fillId="0" borderId="37" xfId="0" applyNumberFormat="1" applyFont="1" applyFill="1" applyBorder="1" applyAlignment="1">
      <alignment horizontal="right" vertical="top"/>
    </xf>
    <xf numFmtId="0" fontId="10" fillId="0" borderId="28" xfId="0" applyFont="1" applyFill="1" applyBorder="1" applyAlignment="1">
      <alignment horizontal="left" vertical="center" wrapText="1"/>
    </xf>
    <xf numFmtId="0" fontId="11" fillId="0" borderId="20" xfId="0" applyFont="1" applyFill="1" applyBorder="1" applyAlignment="1">
      <alignment horizontal="left" vertical="top"/>
    </xf>
    <xf numFmtId="0" fontId="11" fillId="0" borderId="20" xfId="11" applyFont="1" applyFill="1" applyBorder="1" applyAlignment="1">
      <alignment vertical="top" wrapText="1"/>
    </xf>
    <xf numFmtId="0" fontId="12" fillId="0" borderId="20" xfId="0" applyFont="1" applyFill="1" applyBorder="1" applyAlignment="1">
      <alignment vertical="center"/>
    </xf>
    <xf numFmtId="0" fontId="12" fillId="0" borderId="20" xfId="0" applyFont="1" applyFill="1" applyBorder="1" applyAlignment="1">
      <alignment vertical="center" wrapText="1"/>
    </xf>
    <xf numFmtId="0" fontId="12" fillId="0" borderId="23" xfId="0" applyFont="1" applyFill="1" applyBorder="1" applyAlignment="1">
      <alignment vertical="center"/>
    </xf>
    <xf numFmtId="0" fontId="11" fillId="0" borderId="20" xfId="16" applyFont="1" applyFill="1" applyBorder="1" applyAlignment="1">
      <alignment vertical="top" wrapText="1"/>
    </xf>
    <xf numFmtId="0" fontId="11" fillId="0" borderId="20" xfId="11" applyFont="1" applyFill="1" applyBorder="1" applyAlignment="1">
      <alignment vertical="center" wrapText="1"/>
    </xf>
    <xf numFmtId="0" fontId="11" fillId="0" borderId="20" xfId="5" applyFont="1" applyFill="1" applyBorder="1" applyAlignment="1">
      <alignment vertical="top"/>
    </xf>
    <xf numFmtId="0" fontId="11" fillId="0" borderId="20" xfId="0" applyFont="1" applyFill="1" applyBorder="1" applyAlignment="1">
      <alignment vertical="center" wrapText="1"/>
    </xf>
    <xf numFmtId="167" fontId="10" fillId="0" borderId="38" xfId="0" applyNumberFormat="1" applyFont="1" applyFill="1" applyBorder="1" applyAlignment="1">
      <alignment horizontal="center" vertical="top" wrapText="1"/>
    </xf>
    <xf numFmtId="167" fontId="11" fillId="0" borderId="39" xfId="0" applyNumberFormat="1" applyFont="1" applyFill="1" applyBorder="1" applyAlignment="1">
      <alignment vertical="top"/>
    </xf>
    <xf numFmtId="167" fontId="11" fillId="0" borderId="21" xfId="0" applyNumberFormat="1" applyFont="1" applyFill="1" applyBorder="1" applyAlignment="1">
      <alignment vertical="top"/>
    </xf>
    <xf numFmtId="167" fontId="11" fillId="0" borderId="40" xfId="0" applyNumberFormat="1" applyFont="1" applyFill="1" applyBorder="1" applyAlignment="1">
      <alignment vertical="top"/>
    </xf>
    <xf numFmtId="167" fontId="11" fillId="0" borderId="41" xfId="0" applyNumberFormat="1" applyFont="1" applyFill="1" applyBorder="1" applyAlignment="1">
      <alignment vertical="top"/>
    </xf>
    <xf numFmtId="167" fontId="11" fillId="0" borderId="24" xfId="0" applyNumberFormat="1" applyFont="1" applyFill="1" applyBorder="1" applyAlignment="1">
      <alignment vertical="center"/>
    </xf>
    <xf numFmtId="167" fontId="11" fillId="0" borderId="42" xfId="0" applyNumberFormat="1" applyFont="1" applyFill="1" applyBorder="1" applyAlignment="1">
      <alignment vertical="top"/>
    </xf>
    <xf numFmtId="167" fontId="11" fillId="0" borderId="43" xfId="0" applyNumberFormat="1" applyFont="1" applyBorder="1"/>
    <xf numFmtId="167" fontId="11" fillId="0" borderId="36" xfId="0" applyNumberFormat="1" applyFont="1" applyBorder="1"/>
    <xf numFmtId="167" fontId="11" fillId="0" borderId="36" xfId="0" applyNumberFormat="1" applyFont="1" applyFill="1" applyBorder="1"/>
    <xf numFmtId="167" fontId="11" fillId="0" borderId="7" xfId="0" applyNumberFormat="1" applyFont="1" applyFill="1" applyBorder="1" applyAlignment="1">
      <alignment horizontal="right" vertical="top"/>
    </xf>
    <xf numFmtId="43" fontId="11" fillId="0" borderId="36" xfId="7" applyFont="1" applyFill="1" applyBorder="1" applyAlignment="1">
      <alignment horizontal="right" vertical="top"/>
    </xf>
    <xf numFmtId="167" fontId="11" fillId="0" borderId="36" xfId="0" applyNumberFormat="1" applyFont="1" applyFill="1" applyBorder="1" applyAlignment="1">
      <alignment vertical="top"/>
    </xf>
    <xf numFmtId="167" fontId="11" fillId="0" borderId="36" xfId="11" applyNumberFormat="1" applyFont="1" applyFill="1" applyBorder="1" applyAlignment="1">
      <alignment vertical="top"/>
    </xf>
    <xf numFmtId="167" fontId="11" fillId="0" borderId="36" xfId="11" applyNumberFormat="1" applyFont="1" applyFill="1" applyBorder="1" applyAlignment="1">
      <alignment vertical="center"/>
    </xf>
    <xf numFmtId="167" fontId="11" fillId="0" borderId="37" xfId="11" applyNumberFormat="1" applyFont="1" applyFill="1" applyBorder="1" applyAlignment="1">
      <alignment vertical="top"/>
    </xf>
    <xf numFmtId="167" fontId="11" fillId="0" borderId="36" xfId="0" applyNumberFormat="1" applyFont="1" applyFill="1" applyBorder="1" applyAlignment="1">
      <alignment horizontal="right" vertical="top" wrapText="1"/>
    </xf>
    <xf numFmtId="167" fontId="11" fillId="0" borderId="45" xfId="0" applyNumberFormat="1" applyFont="1" applyFill="1" applyBorder="1" applyAlignment="1">
      <alignment horizontal="right" vertical="top"/>
    </xf>
    <xf numFmtId="2" fontId="11" fillId="0" borderId="46" xfId="17" applyNumberFormat="1" applyFont="1" applyBorder="1" applyAlignment="1">
      <alignment vertical="top"/>
    </xf>
    <xf numFmtId="2" fontId="11" fillId="0" borderId="10" xfId="17" applyNumberFormat="1" applyFont="1" applyBorder="1" applyAlignment="1">
      <alignment vertical="top"/>
    </xf>
    <xf numFmtId="2" fontId="11" fillId="3" borderId="12" xfId="0" applyNumberFormat="1" applyFont="1" applyFill="1" applyBorder="1" applyAlignment="1">
      <alignment vertical="top"/>
    </xf>
    <xf numFmtId="0" fontId="11" fillId="0" borderId="20" xfId="0" applyFont="1" applyFill="1" applyBorder="1" applyAlignment="1">
      <alignment horizontal="left" vertical="top" wrapText="1"/>
    </xf>
    <xf numFmtId="0" fontId="18" fillId="0" borderId="23" xfId="0" applyFont="1" applyBorder="1" applyAlignment="1">
      <alignment vertical="center" wrapText="1"/>
    </xf>
    <xf numFmtId="0" fontId="18" fillId="0" borderId="25" xfId="0" applyFont="1" applyBorder="1" applyAlignment="1">
      <alignment vertical="center" wrapText="1"/>
    </xf>
    <xf numFmtId="0" fontId="18" fillId="0" borderId="25" xfId="0" applyFont="1" applyFill="1" applyBorder="1" applyAlignment="1">
      <alignment vertical="center" wrapText="1"/>
    </xf>
    <xf numFmtId="0" fontId="11" fillId="0" borderId="25" xfId="0" applyFont="1" applyFill="1" applyBorder="1" applyAlignment="1">
      <alignment vertical="top" wrapText="1"/>
    </xf>
    <xf numFmtId="0" fontId="12" fillId="0" borderId="20" xfId="0" applyFont="1" applyFill="1" applyBorder="1" applyAlignment="1">
      <alignment vertical="top" wrapText="1"/>
    </xf>
    <xf numFmtId="0" fontId="11" fillId="0" borderId="23" xfId="0" applyFont="1" applyFill="1" applyBorder="1" applyAlignment="1" applyProtection="1">
      <alignment horizontal="left" vertical="top"/>
      <protection locked="0"/>
    </xf>
    <xf numFmtId="0" fontId="11" fillId="0" borderId="20" xfId="0" applyFont="1" applyFill="1" applyBorder="1" applyAlignment="1" applyProtection="1">
      <alignment horizontal="left" vertical="top"/>
      <protection locked="0"/>
    </xf>
    <xf numFmtId="0" fontId="11" fillId="0" borderId="20" xfId="11" applyFont="1" applyFill="1" applyBorder="1"/>
    <xf numFmtId="0" fontId="11" fillId="0" borderId="20" xfId="5" applyFont="1" applyFill="1" applyBorder="1" applyAlignment="1">
      <alignment vertical="top" wrapText="1"/>
    </xf>
    <xf numFmtId="167" fontId="11" fillId="0" borderId="47" xfId="0" applyNumberFormat="1" applyFont="1" applyFill="1" applyBorder="1" applyAlignment="1">
      <alignment vertical="top"/>
    </xf>
    <xf numFmtId="167" fontId="11" fillId="0" borderId="48" xfId="0" applyNumberFormat="1" applyFont="1" applyFill="1" applyBorder="1" applyAlignment="1">
      <alignment vertical="top"/>
    </xf>
    <xf numFmtId="167" fontId="11" fillId="0" borderId="49" xfId="0" applyNumberFormat="1" applyFont="1" applyFill="1" applyBorder="1" applyAlignment="1">
      <alignment vertical="top"/>
    </xf>
    <xf numFmtId="167" fontId="11" fillId="0" borderId="24" xfId="0" applyNumberFormat="1" applyFont="1" applyFill="1" applyBorder="1" applyAlignment="1">
      <alignment horizontal="right" vertical="top"/>
    </xf>
    <xf numFmtId="2" fontId="18" fillId="0" borderId="45" xfId="0" applyNumberFormat="1" applyFont="1" applyBorder="1" applyAlignment="1">
      <alignment horizontal="right" vertical="center"/>
    </xf>
    <xf numFmtId="2" fontId="18" fillId="0" borderId="44" xfId="0" applyNumberFormat="1" applyFont="1" applyBorder="1" applyAlignment="1">
      <alignment horizontal="right" vertical="center"/>
    </xf>
    <xf numFmtId="2" fontId="18" fillId="0" borderId="44" xfId="0" applyNumberFormat="1" applyFont="1" applyFill="1" applyBorder="1" applyAlignment="1">
      <alignment horizontal="right" vertical="center"/>
    </xf>
    <xf numFmtId="2" fontId="11" fillId="0" borderId="36" xfId="0" applyNumberFormat="1" applyFont="1" applyFill="1" applyBorder="1" applyAlignment="1">
      <alignment horizontal="right" vertical="top"/>
    </xf>
    <xf numFmtId="44" fontId="11" fillId="3" borderId="11" xfId="0" applyNumberFormat="1" applyFont="1" applyFill="1" applyBorder="1" applyAlignment="1">
      <alignment vertical="top"/>
    </xf>
    <xf numFmtId="2" fontId="11" fillId="0" borderId="45" xfId="0" applyNumberFormat="1" applyFont="1" applyFill="1" applyBorder="1" applyAlignment="1">
      <alignment horizontal="right" vertical="top"/>
    </xf>
    <xf numFmtId="2" fontId="10" fillId="3" borderId="11" xfId="0" applyNumberFormat="1" applyFont="1" applyFill="1" applyBorder="1" applyAlignment="1" applyProtection="1">
      <alignment vertical="top"/>
      <protection locked="0"/>
    </xf>
    <xf numFmtId="2" fontId="11" fillId="0" borderId="44" xfId="0" applyNumberFormat="1" applyFont="1" applyFill="1" applyBorder="1" applyAlignment="1">
      <alignment horizontal="right" vertical="top"/>
    </xf>
    <xf numFmtId="2" fontId="11" fillId="0" borderId="36" xfId="7" applyNumberFormat="1" applyFont="1" applyFill="1" applyBorder="1" applyAlignment="1">
      <alignment horizontal="right" vertical="top"/>
    </xf>
    <xf numFmtId="2" fontId="11" fillId="0" borderId="45" xfId="0" applyNumberFormat="1" applyFont="1" applyFill="1" applyBorder="1" applyAlignment="1" applyProtection="1">
      <alignment horizontal="right" vertical="top"/>
      <protection locked="0"/>
    </xf>
    <xf numFmtId="2" fontId="11" fillId="0" borderId="36" xfId="0" applyNumberFormat="1" applyFont="1" applyFill="1" applyBorder="1" applyAlignment="1" applyProtection="1">
      <alignment horizontal="right" vertical="top"/>
      <protection locked="0"/>
    </xf>
    <xf numFmtId="2" fontId="11" fillId="0" borderId="36" xfId="0" applyNumberFormat="1" applyFont="1" applyFill="1" applyBorder="1" applyAlignment="1">
      <alignment vertical="top"/>
    </xf>
    <xf numFmtId="2" fontId="11" fillId="0" borderId="36" xfId="0" applyNumberFormat="1" applyFont="1" applyFill="1" applyBorder="1" applyAlignment="1">
      <alignment vertical="center"/>
    </xf>
    <xf numFmtId="2" fontId="11" fillId="0" borderId="35" xfId="0" applyNumberFormat="1" applyFont="1" applyFill="1" applyBorder="1" applyAlignment="1">
      <alignment horizontal="right" vertical="top"/>
    </xf>
    <xf numFmtId="2" fontId="11" fillId="0" borderId="37" xfId="0" applyNumberFormat="1" applyFont="1" applyFill="1" applyBorder="1" applyAlignment="1">
      <alignment horizontal="right" vertical="top"/>
    </xf>
    <xf numFmtId="2" fontId="11" fillId="0" borderId="36" xfId="11" applyNumberFormat="1" applyFont="1" applyFill="1" applyBorder="1" applyAlignment="1">
      <alignment vertical="top"/>
    </xf>
    <xf numFmtId="2" fontId="11" fillId="0" borderId="43" xfId="0" applyNumberFormat="1" applyFont="1" applyFill="1" applyBorder="1" applyAlignment="1">
      <alignment horizontal="right" vertical="top"/>
    </xf>
    <xf numFmtId="2" fontId="11" fillId="0" borderId="36" xfId="0" applyNumberFormat="1" applyFont="1" applyFill="1" applyBorder="1" applyAlignment="1">
      <alignment horizontal="right" vertical="top" wrapText="1"/>
    </xf>
    <xf numFmtId="0" fontId="11" fillId="0" borderId="0" xfId="0" applyFont="1" applyFill="1"/>
    <xf numFmtId="167" fontId="11" fillId="0" borderId="0" xfId="0" applyNumberFormat="1" applyFont="1" applyFill="1"/>
    <xf numFmtId="167" fontId="11" fillId="0" borderId="0" xfId="0" applyNumberFormat="1" applyFont="1"/>
    <xf numFmtId="167" fontId="11" fillId="0" borderId="24" xfId="0" applyNumberFormat="1" applyFont="1" applyFill="1" applyBorder="1" applyAlignment="1">
      <alignment vertical="top"/>
    </xf>
    <xf numFmtId="0" fontId="11" fillId="0" borderId="20" xfId="0" applyFont="1" applyFill="1" applyBorder="1" applyAlignment="1">
      <alignment vertical="top" wrapText="1"/>
    </xf>
    <xf numFmtId="167" fontId="11" fillId="0" borderId="36" xfId="0" applyNumberFormat="1" applyFont="1" applyFill="1" applyBorder="1" applyAlignment="1">
      <alignment horizontal="right" vertical="top"/>
    </xf>
    <xf numFmtId="43" fontId="11" fillId="0" borderId="27" xfId="0" applyNumberFormat="1" applyFont="1" applyFill="1" applyBorder="1" applyAlignment="1">
      <alignment vertical="top"/>
    </xf>
    <xf numFmtId="2" fontId="11" fillId="0" borderId="33" xfId="17" applyNumberFormat="1" applyFont="1" applyFill="1" applyBorder="1" applyAlignment="1">
      <alignment vertical="top"/>
    </xf>
    <xf numFmtId="0" fontId="11" fillId="0" borderId="0" xfId="1" applyFont="1" applyFill="1" applyBorder="1" applyAlignment="1" applyProtection="1">
      <alignment horizontal="left" wrapText="1"/>
      <protection locked="0"/>
    </xf>
    <xf numFmtId="2" fontId="11" fillId="0" borderId="43" xfId="11" applyNumberFormat="1" applyFont="1" applyFill="1" applyBorder="1" applyAlignment="1">
      <alignment vertical="top"/>
    </xf>
    <xf numFmtId="165" fontId="11" fillId="0" borderId="27" xfId="0" applyNumberFormat="1" applyFont="1" applyFill="1" applyBorder="1"/>
    <xf numFmtId="0" fontId="11" fillId="0" borderId="27" xfId="0" applyFont="1" applyFill="1" applyBorder="1"/>
    <xf numFmtId="0" fontId="11" fillId="0" borderId="27" xfId="0" applyFont="1" applyFill="1" applyBorder="1" applyAlignment="1" applyProtection="1">
      <alignment horizontal="left"/>
      <protection locked="0"/>
    </xf>
    <xf numFmtId="0" fontId="11" fillId="0" borderId="27" xfId="11" applyFont="1" applyFill="1" applyBorder="1"/>
    <xf numFmtId="0" fontId="11" fillId="0" borderId="27" xfId="0" applyFont="1" applyFill="1" applyBorder="1" applyAlignment="1">
      <alignment horizontal="center"/>
    </xf>
    <xf numFmtId="43" fontId="11" fillId="0" borderId="27" xfId="2" applyFont="1" applyFill="1" applyBorder="1" applyAlignment="1">
      <alignment horizontal="right"/>
    </xf>
    <xf numFmtId="43" fontId="11" fillId="0" borderId="27" xfId="2" applyFont="1" applyFill="1" applyBorder="1"/>
    <xf numFmtId="165" fontId="11" fillId="0" borderId="27" xfId="6" applyNumberFormat="1" applyFont="1" applyBorder="1"/>
    <xf numFmtId="49" fontId="11" fillId="0" borderId="27" xfId="0" applyNumberFormat="1" applyFont="1" applyFill="1" applyBorder="1" applyAlignment="1">
      <alignment horizontal="center"/>
    </xf>
    <xf numFmtId="0" fontId="11" fillId="0" borderId="27" xfId="0" applyFont="1" applyBorder="1"/>
    <xf numFmtId="43" fontId="11" fillId="0" borderId="27" xfId="7" applyFont="1" applyFill="1" applyBorder="1"/>
    <xf numFmtId="43" fontId="11" fillId="0" borderId="27" xfId="7" applyFont="1" applyFill="1" applyBorder="1" applyAlignment="1">
      <alignment horizontal="right"/>
    </xf>
    <xf numFmtId="49" fontId="11" fillId="0" borderId="27" xfId="0" applyNumberFormat="1" applyFont="1" applyBorder="1" applyAlignment="1">
      <alignment horizontal="center"/>
    </xf>
    <xf numFmtId="40" fontId="11" fillId="0" borderId="27" xfId="0" applyNumberFormat="1" applyFont="1" applyBorder="1"/>
    <xf numFmtId="0" fontId="11" fillId="0" borderId="27" xfId="0" applyFont="1" applyBorder="1" applyAlignment="1">
      <alignment horizontal="center"/>
    </xf>
    <xf numFmtId="40" fontId="11" fillId="0" borderId="27" xfId="0" applyNumberFormat="1" applyFont="1" applyBorder="1" applyAlignment="1">
      <alignment horizontal="right"/>
    </xf>
    <xf numFmtId="40" fontId="11" fillId="0" borderId="27" xfId="0" quotePrefix="1" applyNumberFormat="1" applyFont="1" applyBorder="1" applyAlignment="1">
      <alignment horizontal="right"/>
    </xf>
    <xf numFmtId="2" fontId="11" fillId="0" borderId="27" xfId="17" applyNumberFormat="1" applyFont="1" applyBorder="1" applyAlignment="1">
      <alignment vertical="top"/>
    </xf>
    <xf numFmtId="2" fontId="11" fillId="0" borderId="27" xfId="0" applyNumberFormat="1" applyFont="1" applyFill="1" applyBorder="1" applyAlignment="1">
      <alignment vertical="top"/>
    </xf>
    <xf numFmtId="2" fontId="11" fillId="0" borderId="27" xfId="0" applyNumberFormat="1" applyFont="1" applyBorder="1" applyAlignment="1">
      <alignment vertical="center"/>
    </xf>
    <xf numFmtId="2" fontId="11" fillId="0" borderId="27" xfId="17" applyNumberFormat="1" applyFont="1" applyBorder="1" applyAlignment="1">
      <alignment vertical="center"/>
    </xf>
    <xf numFmtId="2" fontId="11" fillId="0" borderId="27" xfId="11" applyNumberFormat="1" applyFont="1" applyFill="1" applyBorder="1" applyAlignment="1">
      <alignment vertical="top"/>
    </xf>
    <xf numFmtId="2" fontId="11" fillId="0" borderId="27" xfId="17" applyNumberFormat="1" applyFont="1" applyFill="1" applyBorder="1" applyAlignment="1">
      <alignment vertical="top"/>
    </xf>
    <xf numFmtId="0" fontId="11" fillId="0" borderId="27" xfId="0" applyFont="1" applyFill="1" applyBorder="1" applyAlignment="1" applyProtection="1">
      <alignment horizontal="left" vertical="top"/>
      <protection locked="0"/>
    </xf>
    <xf numFmtId="0" fontId="11" fillId="0" borderId="27" xfId="0" applyFont="1" applyFill="1" applyBorder="1" applyAlignment="1" applyProtection="1">
      <alignment horizontal="left" vertical="top" wrapText="1"/>
      <protection locked="0"/>
    </xf>
    <xf numFmtId="43" fontId="12" fillId="0" borderId="27" xfId="2" applyFont="1" applyFill="1" applyBorder="1" applyAlignment="1">
      <alignment horizontal="right"/>
    </xf>
    <xf numFmtId="43" fontId="15" fillId="0" borderId="27" xfId="7" applyFont="1" applyFill="1" applyBorder="1"/>
    <xf numFmtId="43" fontId="15" fillId="0" borderId="27" xfId="2" applyFont="1" applyFill="1" applyBorder="1" applyAlignment="1">
      <alignment horizontal="right"/>
    </xf>
    <xf numFmtId="43" fontId="15" fillId="0" borderId="27" xfId="7" applyFont="1" applyFill="1" applyBorder="1" applyAlignment="1">
      <alignment horizontal="right"/>
    </xf>
    <xf numFmtId="43" fontId="15" fillId="0" borderId="27" xfId="2" applyFont="1" applyFill="1" applyBorder="1"/>
    <xf numFmtId="0" fontId="11" fillId="0" borderId="27" xfId="11" applyFont="1" applyFill="1" applyBorder="1" applyAlignment="1">
      <alignment vertical="top"/>
    </xf>
    <xf numFmtId="43" fontId="15" fillId="0" borderId="27" xfId="7" quotePrefix="1" applyFont="1" applyFill="1" applyBorder="1"/>
    <xf numFmtId="165" fontId="11" fillId="0" borderId="27" xfId="6" applyNumberFormat="1" applyFont="1" applyFill="1" applyBorder="1"/>
    <xf numFmtId="0" fontId="11" fillId="0" borderId="27" xfId="1" applyFont="1" applyFill="1" applyBorder="1" applyAlignment="1" applyProtection="1">
      <alignment horizontal="left"/>
      <protection locked="0"/>
    </xf>
    <xf numFmtId="0" fontId="11" fillId="0" borderId="27" xfId="1" applyFont="1" applyFill="1" applyBorder="1" applyAlignment="1" applyProtection="1">
      <alignment horizontal="left" wrapText="1"/>
      <protection locked="0"/>
    </xf>
    <xf numFmtId="10" fontId="11" fillId="0" borderId="0" xfId="0" applyNumberFormat="1" applyFont="1"/>
    <xf numFmtId="0" fontId="10" fillId="0" borderId="0" xfId="0" applyFont="1" applyAlignment="1">
      <alignment vertical="top" wrapText="1"/>
    </xf>
    <xf numFmtId="0" fontId="11" fillId="0" borderId="0" xfId="0" applyFont="1" applyAlignment="1">
      <alignment vertical="top" wrapText="1"/>
    </xf>
    <xf numFmtId="167" fontId="11" fillId="4" borderId="0" xfId="0" applyNumberFormat="1" applyFont="1" applyFill="1" applyAlignment="1">
      <alignment vertical="center"/>
    </xf>
    <xf numFmtId="0" fontId="13" fillId="0" borderId="0" xfId="11" applyFont="1" applyFill="1" applyBorder="1"/>
    <xf numFmtId="49" fontId="15" fillId="0" borderId="27" xfId="2" applyNumberFormat="1" applyFont="1" applyFill="1" applyBorder="1" applyAlignment="1">
      <alignment horizontal="right"/>
    </xf>
    <xf numFmtId="43" fontId="11" fillId="0" borderId="27" xfId="2" applyFont="1" applyFill="1" applyBorder="1" applyAlignment="1">
      <alignment vertical="center"/>
    </xf>
    <xf numFmtId="165" fontId="11" fillId="0" borderId="27" xfId="6" applyNumberFormat="1" applyFont="1" applyFill="1" applyBorder="1" applyAlignment="1">
      <alignment vertical="center"/>
    </xf>
    <xf numFmtId="0" fontId="11" fillId="0" borderId="27" xfId="1" applyFont="1" applyFill="1" applyBorder="1" applyAlignment="1" applyProtection="1">
      <alignment horizontal="left" vertical="center" wrapText="1"/>
      <protection locked="0"/>
    </xf>
    <xf numFmtId="2" fontId="11" fillId="0" borderId="51" xfId="11" applyNumberFormat="1" applyFont="1" applyFill="1" applyBorder="1" applyAlignment="1">
      <alignment vertical="top"/>
    </xf>
    <xf numFmtId="0" fontId="11" fillId="0" borderId="0" xfId="5" applyFont="1" applyFill="1" applyBorder="1" applyAlignment="1">
      <alignment vertical="top"/>
    </xf>
    <xf numFmtId="167" fontId="11" fillId="0" borderId="0" xfId="0" applyNumberFormat="1" applyFont="1" applyFill="1" applyAlignment="1"/>
    <xf numFmtId="167" fontId="13" fillId="0" borderId="0" xfId="0" applyNumberFormat="1" applyFont="1" applyFill="1"/>
    <xf numFmtId="2" fontId="11" fillId="0" borderId="27" xfId="11" applyNumberFormat="1" applyFont="1" applyBorder="1" applyAlignment="1">
      <alignment vertical="top"/>
    </xf>
    <xf numFmtId="167" fontId="11" fillId="0" borderId="36" xfId="0" applyNumberFormat="1" applyFont="1" applyFill="1" applyBorder="1" applyAlignment="1">
      <alignment horizontal="right" vertical="center"/>
    </xf>
    <xf numFmtId="0" fontId="11" fillId="0" borderId="27" xfId="0" applyFont="1" applyBorder="1" applyAlignment="1">
      <alignment vertical="center"/>
    </xf>
    <xf numFmtId="167" fontId="11" fillId="0" borderId="0" xfId="0" applyNumberFormat="1" applyFont="1" applyAlignment="1">
      <alignment vertical="center"/>
    </xf>
    <xf numFmtId="10" fontId="11" fillId="0" borderId="0" xfId="0" applyNumberFormat="1" applyFont="1" applyAlignment="1">
      <alignment vertical="center"/>
    </xf>
    <xf numFmtId="43" fontId="11" fillId="0" borderId="0" xfId="0" applyNumberFormat="1" applyFont="1"/>
    <xf numFmtId="169" fontId="11" fillId="0" borderId="0" xfId="0" applyNumberFormat="1" applyFont="1" applyFill="1"/>
    <xf numFmtId="0" fontId="20" fillId="0" borderId="20" xfId="0" applyFont="1" applyFill="1" applyBorder="1" applyAlignment="1">
      <alignment vertical="top" wrapText="1"/>
    </xf>
    <xf numFmtId="2" fontId="11" fillId="0" borderId="36" xfId="0" applyNumberFormat="1" applyFont="1" applyFill="1" applyBorder="1" applyAlignment="1">
      <alignment horizontal="center" vertical="center"/>
    </xf>
    <xf numFmtId="2" fontId="11" fillId="0" borderId="27" xfId="0" applyNumberFormat="1" applyFont="1" applyFill="1" applyBorder="1" applyAlignment="1">
      <alignment vertical="center"/>
    </xf>
    <xf numFmtId="2" fontId="11" fillId="0" borderId="27" xfId="17" applyNumberFormat="1" applyFont="1" applyFill="1" applyBorder="1" applyAlignment="1">
      <alignment vertical="center"/>
    </xf>
    <xf numFmtId="40" fontId="11" fillId="0" borderId="24" xfId="0" applyNumberFormat="1" applyFont="1" applyFill="1" applyBorder="1" applyAlignment="1">
      <alignment vertical="center"/>
    </xf>
    <xf numFmtId="4" fontId="11" fillId="0" borderId="27" xfId="0" applyNumberFormat="1" applyFont="1" applyFill="1" applyBorder="1" applyAlignment="1">
      <alignment vertical="center"/>
    </xf>
    <xf numFmtId="4" fontId="11" fillId="0" borderId="27" xfId="17" applyNumberFormat="1" applyFont="1" applyFill="1" applyBorder="1" applyAlignment="1">
      <alignment vertical="center"/>
    </xf>
    <xf numFmtId="167" fontId="11" fillId="0" borderId="52" xfId="0" applyNumberFormat="1" applyFont="1" applyFill="1" applyBorder="1" applyAlignment="1">
      <alignment vertical="top"/>
    </xf>
    <xf numFmtId="167" fontId="11" fillId="0" borderId="32" xfId="0" applyNumberFormat="1" applyFont="1" applyFill="1" applyBorder="1" applyAlignment="1">
      <alignment vertical="center"/>
    </xf>
    <xf numFmtId="167" fontId="11" fillId="0" borderId="33" xfId="0" applyNumberFormat="1" applyFont="1" applyFill="1" applyBorder="1" applyAlignment="1">
      <alignment vertical="center"/>
    </xf>
    <xf numFmtId="40" fontId="11" fillId="0" borderId="33" xfId="0" applyNumberFormat="1" applyFont="1" applyFill="1" applyBorder="1" applyAlignment="1">
      <alignment vertical="center"/>
    </xf>
    <xf numFmtId="40" fontId="11" fillId="0" borderId="34" xfId="0" applyNumberFormat="1" applyFont="1" applyFill="1" applyBorder="1" applyAlignment="1">
      <alignment vertical="center"/>
    </xf>
    <xf numFmtId="2" fontId="11" fillId="0" borderId="41" xfId="0" applyNumberFormat="1" applyFont="1" applyFill="1" applyBorder="1" applyAlignment="1">
      <alignment vertical="top"/>
    </xf>
    <xf numFmtId="2" fontId="11" fillId="0" borderId="41" xfId="0" applyNumberFormat="1" applyFont="1" applyFill="1" applyBorder="1" applyAlignment="1">
      <alignment horizontal="right" vertical="center"/>
    </xf>
    <xf numFmtId="2" fontId="11" fillId="0" borderId="53" xfId="0" applyNumberFormat="1" applyFont="1" applyFill="1" applyBorder="1" applyAlignment="1">
      <alignment horizontal="center" vertical="center"/>
    </xf>
    <xf numFmtId="167" fontId="10" fillId="0" borderId="26" xfId="0" applyNumberFormat="1" applyFont="1" applyFill="1" applyBorder="1" applyAlignment="1">
      <alignment horizontal="center" vertical="top" wrapText="1"/>
    </xf>
    <xf numFmtId="0" fontId="10" fillId="3" borderId="12" xfId="0" applyFont="1" applyFill="1" applyBorder="1" applyAlignment="1" applyProtection="1">
      <alignment vertical="top"/>
      <protection locked="0"/>
    </xf>
    <xf numFmtId="165" fontId="11" fillId="0" borderId="32" xfId="6" applyNumberFormat="1" applyFont="1" applyFill="1" applyBorder="1" applyAlignment="1">
      <alignment vertical="top"/>
    </xf>
    <xf numFmtId="165" fontId="11" fillId="0" borderId="46" xfId="6" applyNumberFormat="1" applyFont="1" applyFill="1" applyBorder="1" applyAlignment="1">
      <alignment vertical="top"/>
    </xf>
    <xf numFmtId="165" fontId="11" fillId="0" borderId="54" xfId="6" applyNumberFormat="1" applyFont="1" applyFill="1" applyBorder="1" applyAlignment="1">
      <alignment vertical="top"/>
    </xf>
    <xf numFmtId="165" fontId="11" fillId="0" borderId="46" xfId="6" applyNumberFormat="1" applyFont="1" applyFill="1" applyBorder="1" applyAlignment="1">
      <alignment vertical="center"/>
    </xf>
    <xf numFmtId="167" fontId="11" fillId="0" borderId="32" xfId="0" applyNumberFormat="1" applyFont="1" applyFill="1" applyBorder="1" applyAlignment="1">
      <alignment vertical="top"/>
    </xf>
    <xf numFmtId="167" fontId="11" fillId="0" borderId="46" xfId="0" applyNumberFormat="1" applyFont="1" applyFill="1" applyBorder="1" applyAlignment="1">
      <alignment vertical="top"/>
    </xf>
    <xf numFmtId="167" fontId="11" fillId="0" borderId="54" xfId="0" applyNumberFormat="1" applyFont="1" applyFill="1" applyBorder="1" applyAlignment="1">
      <alignment vertical="top"/>
    </xf>
    <xf numFmtId="165" fontId="11" fillId="0" borderId="50" xfId="6" applyNumberFormat="1" applyFont="1" applyFill="1" applyBorder="1" applyAlignment="1">
      <alignment vertical="top"/>
    </xf>
    <xf numFmtId="0" fontId="10" fillId="0" borderId="56" xfId="0" applyFont="1" applyFill="1" applyBorder="1" applyAlignment="1">
      <alignment horizontal="center" vertical="center"/>
    </xf>
    <xf numFmtId="0" fontId="10" fillId="3" borderId="57" xfId="0" applyFont="1" applyFill="1" applyBorder="1" applyAlignment="1" applyProtection="1">
      <alignment vertical="top"/>
      <protection locked="0"/>
    </xf>
    <xf numFmtId="0" fontId="11" fillId="0" borderId="55" xfId="0" applyFont="1" applyFill="1" applyBorder="1" applyAlignment="1">
      <alignment vertical="top" wrapText="1"/>
    </xf>
    <xf numFmtId="0" fontId="11" fillId="0" borderId="58" xfId="0" applyFont="1" applyFill="1" applyBorder="1" applyAlignment="1">
      <alignment vertical="top" wrapText="1"/>
    </xf>
    <xf numFmtId="0" fontId="11" fillId="0" borderId="59" xfId="0" applyFont="1" applyFill="1" applyBorder="1" applyAlignment="1">
      <alignment vertical="top" wrapText="1"/>
    </xf>
    <xf numFmtId="0" fontId="11" fillId="0" borderId="60" xfId="0" applyFont="1" applyFill="1" applyBorder="1" applyAlignment="1">
      <alignment vertical="top" wrapText="1"/>
    </xf>
    <xf numFmtId="0" fontId="11" fillId="0" borderId="55" xfId="0" applyFont="1" applyBorder="1"/>
    <xf numFmtId="10" fontId="10" fillId="0" borderId="0" xfId="0" applyNumberFormat="1" applyFont="1" applyFill="1" applyBorder="1" applyAlignment="1">
      <alignment vertical="top"/>
    </xf>
    <xf numFmtId="10" fontId="10" fillId="0" borderId="61" xfId="0" applyNumberFormat="1" applyFont="1" applyFill="1" applyBorder="1" applyAlignment="1">
      <alignment vertical="top"/>
    </xf>
    <xf numFmtId="165" fontId="11" fillId="0" borderId="33" xfId="6" applyNumberFormat="1" applyFont="1" applyFill="1" applyBorder="1" applyAlignment="1">
      <alignment vertical="top"/>
    </xf>
    <xf numFmtId="165" fontId="11" fillId="0" borderId="62" xfId="6" applyNumberFormat="1" applyFont="1" applyFill="1" applyBorder="1" applyAlignment="1">
      <alignment vertical="top"/>
    </xf>
    <xf numFmtId="43" fontId="11" fillId="0" borderId="27" xfId="0" applyNumberFormat="1" applyFont="1" applyFill="1" applyBorder="1" applyAlignment="1">
      <alignment vertical="center"/>
    </xf>
    <xf numFmtId="2" fontId="11" fillId="0" borderId="41" xfId="0" applyNumberFormat="1" applyFont="1" applyFill="1" applyBorder="1" applyAlignment="1">
      <alignment vertical="center"/>
    </xf>
    <xf numFmtId="165" fontId="11" fillId="0" borderId="63" xfId="6" applyNumberFormat="1" applyFont="1" applyFill="1" applyBorder="1" applyAlignment="1">
      <alignment vertical="top"/>
    </xf>
    <xf numFmtId="165" fontId="11" fillId="0" borderId="64" xfId="6" applyNumberFormat="1" applyFont="1" applyFill="1" applyBorder="1" applyAlignment="1">
      <alignment vertical="top"/>
    </xf>
    <xf numFmtId="165" fontId="11" fillId="0" borderId="34" xfId="6" applyNumberFormat="1" applyFont="1" applyFill="1" applyBorder="1" applyAlignment="1">
      <alignment vertical="top"/>
    </xf>
    <xf numFmtId="165" fontId="11" fillId="0" borderId="33" xfId="6" applyNumberFormat="1" applyFont="1" applyFill="1" applyBorder="1" applyAlignment="1">
      <alignment vertical="center"/>
    </xf>
    <xf numFmtId="165" fontId="11" fillId="0" borderId="32" xfId="6" applyNumberFormat="1" applyFont="1" applyFill="1" applyBorder="1" applyAlignment="1">
      <alignment vertical="center"/>
    </xf>
    <xf numFmtId="0" fontId="11" fillId="0" borderId="0" xfId="0" applyFont="1" applyFill="1" applyBorder="1" applyAlignment="1" applyProtection="1">
      <alignment horizontal="left" vertical="top" wrapText="1"/>
      <protection locked="0"/>
    </xf>
    <xf numFmtId="0" fontId="14" fillId="0" borderId="0" xfId="1" applyFont="1" applyFill="1" applyBorder="1" applyAlignment="1">
      <alignment horizontal="left"/>
    </xf>
    <xf numFmtId="0" fontId="11" fillId="0" borderId="35" xfId="0" applyFont="1" applyFill="1" applyBorder="1" applyAlignment="1">
      <alignment vertical="top" wrapText="1"/>
    </xf>
    <xf numFmtId="0" fontId="11" fillId="0" borderId="36" xfId="0" applyFont="1" applyFill="1" applyBorder="1" applyAlignment="1">
      <alignment vertical="top" wrapText="1"/>
    </xf>
    <xf numFmtId="0" fontId="11" fillId="0" borderId="65" xfId="0" applyFont="1" applyFill="1" applyBorder="1" applyAlignment="1">
      <alignment vertical="top" wrapText="1"/>
    </xf>
    <xf numFmtId="44" fontId="11" fillId="0" borderId="0" xfId="17" applyFont="1" applyFill="1" applyBorder="1"/>
    <xf numFmtId="165" fontId="11" fillId="0" borderId="27" xfId="6" applyNumberFormat="1" applyFont="1" applyFill="1" applyBorder="1" applyAlignment="1">
      <alignment vertical="top"/>
    </xf>
    <xf numFmtId="10" fontId="10" fillId="3" borderId="27" xfId="0" applyNumberFormat="1" applyFont="1" applyFill="1" applyBorder="1" applyAlignment="1">
      <alignment vertical="top"/>
    </xf>
    <xf numFmtId="10" fontId="10" fillId="3" borderId="27" xfId="0" applyNumberFormat="1" applyFont="1" applyFill="1" applyBorder="1" applyAlignment="1">
      <alignment horizontal="center" vertical="top"/>
    </xf>
    <xf numFmtId="0" fontId="11" fillId="3" borderId="27" xfId="0" applyFont="1" applyFill="1" applyBorder="1" applyAlignment="1">
      <alignment vertical="top"/>
    </xf>
    <xf numFmtId="167" fontId="10" fillId="0" borderId="27" xfId="0" applyNumberFormat="1" applyFont="1" applyFill="1" applyBorder="1" applyAlignment="1">
      <alignment horizontal="center" vertical="top" wrapText="1"/>
    </xf>
    <xf numFmtId="0" fontId="10" fillId="0" borderId="27" xfId="0" applyFont="1" applyBorder="1" applyAlignment="1">
      <alignment horizontal="center" vertical="top" wrapText="1"/>
    </xf>
    <xf numFmtId="0" fontId="10" fillId="3" borderId="27" xfId="0" applyFont="1" applyFill="1" applyBorder="1" applyAlignment="1" applyProtection="1">
      <alignment vertical="top"/>
      <protection locked="0"/>
    </xf>
    <xf numFmtId="2" fontId="10" fillId="3" borderId="27" xfId="0" applyNumberFormat="1" applyFont="1" applyFill="1" applyBorder="1" applyAlignment="1" applyProtection="1">
      <alignment vertical="top"/>
      <protection locked="0"/>
    </xf>
    <xf numFmtId="0" fontId="11" fillId="0" borderId="27" xfId="0" applyFont="1" applyFill="1" applyBorder="1" applyAlignment="1">
      <alignment vertical="top" wrapText="1"/>
    </xf>
    <xf numFmtId="2" fontId="11" fillId="0" borderId="27" xfId="0" applyNumberFormat="1" applyFont="1" applyFill="1" applyBorder="1" applyAlignment="1"/>
    <xf numFmtId="167" fontId="11" fillId="0" borderId="27" xfId="0" applyNumberFormat="1" applyFont="1" applyFill="1" applyBorder="1" applyAlignment="1">
      <alignment vertical="top"/>
    </xf>
    <xf numFmtId="2" fontId="11" fillId="0" borderId="27" xfId="0" applyNumberFormat="1" applyFont="1" applyFill="1" applyBorder="1" applyAlignment="1">
      <alignment horizontal="right"/>
    </xf>
    <xf numFmtId="2" fontId="11" fillId="0" borderId="27" xfId="0" applyNumberFormat="1" applyFont="1" applyFill="1" applyBorder="1" applyAlignment="1">
      <alignment horizontal="right" vertical="top"/>
    </xf>
    <xf numFmtId="0" fontId="11" fillId="0" borderId="27" xfId="11" applyFont="1" applyFill="1" applyBorder="1" applyAlignment="1">
      <alignment vertical="top" wrapText="1"/>
    </xf>
    <xf numFmtId="0" fontId="11" fillId="0" borderId="27" xfId="11" applyFont="1" applyBorder="1" applyAlignment="1">
      <alignment vertical="top" wrapText="1"/>
    </xf>
    <xf numFmtId="43" fontId="11" fillId="0" borderId="27" xfId="0" applyNumberFormat="1" applyFont="1" applyFill="1" applyBorder="1" applyAlignment="1">
      <alignment horizontal="right" vertical="top"/>
    </xf>
    <xf numFmtId="0" fontId="10" fillId="0" borderId="27" xfId="0" applyFont="1" applyFill="1" applyBorder="1" applyAlignment="1">
      <alignment horizontal="left" vertical="center" wrapText="1"/>
    </xf>
    <xf numFmtId="167" fontId="11" fillId="0" borderId="27" xfId="11" applyNumberFormat="1" applyFont="1" applyFill="1" applyBorder="1" applyAlignment="1">
      <alignment vertical="top"/>
    </xf>
    <xf numFmtId="0" fontId="10" fillId="3" borderId="20" xfId="0" applyFont="1" applyFill="1" applyBorder="1" applyAlignment="1" applyProtection="1">
      <alignment vertical="top"/>
      <protection locked="0"/>
    </xf>
    <xf numFmtId="167" fontId="11" fillId="0" borderId="52" xfId="11" applyNumberFormat="1" applyFont="1" applyFill="1" applyBorder="1" applyAlignment="1">
      <alignment vertical="top"/>
    </xf>
    <xf numFmtId="165" fontId="11" fillId="0" borderId="52" xfId="6" applyNumberFormat="1" applyFont="1" applyFill="1" applyBorder="1" applyAlignment="1">
      <alignment vertical="top"/>
    </xf>
    <xf numFmtId="43" fontId="11" fillId="0" borderId="52" xfId="0" applyNumberFormat="1" applyFont="1" applyFill="1" applyBorder="1" applyAlignment="1">
      <alignment vertical="top"/>
    </xf>
    <xf numFmtId="2" fontId="11" fillId="0" borderId="52" xfId="17" applyNumberFormat="1" applyFont="1" applyFill="1" applyBorder="1" applyAlignment="1">
      <alignment vertical="top"/>
    </xf>
    <xf numFmtId="167" fontId="11" fillId="0" borderId="10" xfId="0" applyNumberFormat="1" applyFont="1" applyFill="1" applyBorder="1" applyAlignment="1">
      <alignment horizontal="right" vertical="top"/>
    </xf>
    <xf numFmtId="167" fontId="11" fillId="0" borderId="10" xfId="0" applyNumberFormat="1" applyFont="1" applyFill="1" applyBorder="1" applyAlignment="1">
      <alignment vertical="top"/>
    </xf>
    <xf numFmtId="165" fontId="11" fillId="0" borderId="10" xfId="6" applyNumberFormat="1" applyFont="1" applyFill="1" applyBorder="1" applyAlignment="1">
      <alignment vertical="top"/>
    </xf>
    <xf numFmtId="43" fontId="11" fillId="0" borderId="10" xfId="0" applyNumberFormat="1" applyFont="1" applyFill="1" applyBorder="1" applyAlignment="1">
      <alignment vertical="top"/>
    </xf>
    <xf numFmtId="2" fontId="11" fillId="0" borderId="10" xfId="17" applyNumberFormat="1" applyFont="1" applyFill="1" applyBorder="1" applyAlignment="1">
      <alignment vertical="top"/>
    </xf>
    <xf numFmtId="0" fontId="10" fillId="3" borderId="24" xfId="0" applyFont="1" applyFill="1" applyBorder="1" applyAlignment="1" applyProtection="1">
      <alignment vertical="top"/>
      <protection locked="0"/>
    </xf>
    <xf numFmtId="0" fontId="11" fillId="3" borderId="24" xfId="0" applyFont="1" applyFill="1" applyBorder="1" applyAlignment="1">
      <alignment vertical="top"/>
    </xf>
    <xf numFmtId="2" fontId="11" fillId="3" borderId="21" xfId="0" applyNumberFormat="1" applyFont="1" applyFill="1" applyBorder="1" applyAlignment="1">
      <alignment vertical="top"/>
    </xf>
    <xf numFmtId="2" fontId="10" fillId="3" borderId="20" xfId="0" applyNumberFormat="1" applyFont="1" applyFill="1" applyBorder="1" applyAlignment="1" applyProtection="1">
      <alignment vertical="top"/>
      <protection locked="0"/>
    </xf>
    <xf numFmtId="2" fontId="10" fillId="3" borderId="24" xfId="0" applyNumberFormat="1" applyFont="1" applyFill="1" applyBorder="1" applyAlignment="1" applyProtection="1">
      <alignment vertical="top"/>
      <protection locked="0"/>
    </xf>
    <xf numFmtId="2" fontId="10" fillId="3" borderId="21" xfId="0" applyNumberFormat="1" applyFont="1" applyFill="1" applyBorder="1" applyAlignment="1" applyProtection="1">
      <alignment vertical="top"/>
      <protection locked="0"/>
    </xf>
    <xf numFmtId="0" fontId="10" fillId="3" borderId="21" xfId="0" applyFont="1" applyFill="1" applyBorder="1" applyAlignment="1" applyProtection="1">
      <alignment vertical="top"/>
      <protection locked="0"/>
    </xf>
    <xf numFmtId="10" fontId="10" fillId="3" borderId="21" xfId="0" applyNumberFormat="1" applyFont="1" applyFill="1" applyBorder="1" applyAlignment="1">
      <alignment horizontal="left" vertical="top" indent="3"/>
    </xf>
    <xf numFmtId="167" fontId="10" fillId="0" borderId="21" xfId="0" applyNumberFormat="1" applyFont="1" applyFill="1" applyBorder="1" applyAlignment="1">
      <alignment horizontal="center" vertical="top" wrapText="1"/>
    </xf>
    <xf numFmtId="2" fontId="11" fillId="0" borderId="21" xfId="0" applyNumberFormat="1" applyFont="1" applyFill="1" applyBorder="1" applyAlignment="1">
      <alignment vertical="top"/>
    </xf>
    <xf numFmtId="2" fontId="11" fillId="0" borderId="21" xfId="0" applyNumberFormat="1" applyFont="1" applyBorder="1" applyAlignment="1">
      <alignment vertical="top"/>
    </xf>
    <xf numFmtId="2" fontId="11" fillId="0" borderId="66" xfId="0" applyNumberFormat="1" applyFont="1" applyFill="1" applyBorder="1" applyAlignment="1">
      <alignment vertical="top"/>
    </xf>
    <xf numFmtId="0" fontId="10" fillId="0" borderId="27" xfId="0" applyFont="1" applyFill="1" applyBorder="1" applyAlignment="1">
      <alignment horizontal="left" vertical="center"/>
    </xf>
    <xf numFmtId="0" fontId="16" fillId="0" borderId="0" xfId="0" applyFont="1"/>
    <xf numFmtId="0" fontId="10" fillId="0" borderId="0" xfId="0" applyFont="1"/>
    <xf numFmtId="10" fontId="10" fillId="0" borderId="27" xfId="0" applyNumberFormat="1" applyFont="1" applyFill="1" applyBorder="1" applyAlignment="1">
      <alignment vertical="top"/>
    </xf>
    <xf numFmtId="10" fontId="10" fillId="0" borderId="27" xfId="0" applyNumberFormat="1" applyFont="1" applyFill="1" applyBorder="1" applyAlignment="1">
      <alignment horizontal="center" vertical="top"/>
    </xf>
    <xf numFmtId="2" fontId="16" fillId="0" borderId="0" xfId="0" applyNumberFormat="1" applyFont="1"/>
    <xf numFmtId="0" fontId="11" fillId="0" borderId="0" xfId="0" applyFont="1" applyBorder="1"/>
    <xf numFmtId="0" fontId="11" fillId="0" borderId="67" xfId="0" applyFont="1" applyFill="1" applyBorder="1" applyAlignment="1">
      <alignment vertical="top" wrapText="1"/>
    </xf>
    <xf numFmtId="0" fontId="11" fillId="0" borderId="68" xfId="0" applyFont="1" applyFill="1" applyBorder="1" applyAlignment="1">
      <alignment vertical="top" wrapText="1"/>
    </xf>
    <xf numFmtId="0" fontId="11" fillId="0" borderId="69" xfId="0" applyFont="1" applyFill="1" applyBorder="1" applyAlignment="1">
      <alignment horizontal="left" vertical="top" wrapText="1"/>
    </xf>
    <xf numFmtId="0" fontId="11" fillId="0" borderId="69" xfId="0" applyFont="1" applyFill="1" applyBorder="1" applyAlignment="1">
      <alignment vertical="top" wrapText="1"/>
    </xf>
    <xf numFmtId="0" fontId="11" fillId="0" borderId="70" xfId="0" applyFont="1" applyFill="1" applyBorder="1" applyAlignment="1">
      <alignment horizontal="left" vertical="top" wrapText="1"/>
    </xf>
    <xf numFmtId="9" fontId="16" fillId="0" borderId="0" xfId="6" applyFont="1"/>
    <xf numFmtId="2" fontId="11" fillId="4" borderId="41" xfId="0" applyNumberFormat="1" applyFont="1" applyFill="1" applyBorder="1" applyAlignment="1">
      <alignment vertical="top"/>
    </xf>
    <xf numFmtId="40" fontId="12" fillId="0" borderId="0" xfId="0" applyNumberFormat="1" applyFont="1" applyAlignment="1">
      <alignment vertical="top"/>
    </xf>
    <xf numFmtId="0" fontId="12" fillId="0" borderId="0" xfId="0" applyFont="1" applyAlignment="1">
      <alignment vertical="top"/>
    </xf>
    <xf numFmtId="40" fontId="12" fillId="0" borderId="0" xfId="0" applyNumberFormat="1" applyFont="1" applyFill="1" applyAlignment="1">
      <alignment vertical="top"/>
    </xf>
    <xf numFmtId="0" fontId="12" fillId="0" borderId="0" xfId="0" applyFont="1" applyFill="1" applyAlignment="1">
      <alignment vertical="top"/>
    </xf>
    <xf numFmtId="40" fontId="11" fillId="0" borderId="0" xfId="0" applyNumberFormat="1" applyFont="1" applyFill="1" applyAlignment="1">
      <alignment vertical="top"/>
    </xf>
    <xf numFmtId="0" fontId="10" fillId="3" borderId="26" xfId="0" applyFont="1" applyFill="1" applyBorder="1" applyAlignment="1" applyProtection="1">
      <alignment vertical="top"/>
      <protection locked="0"/>
    </xf>
    <xf numFmtId="0" fontId="10" fillId="3" borderId="71" xfId="0" applyFont="1" applyFill="1" applyBorder="1" applyAlignment="1" applyProtection="1">
      <alignment vertical="top"/>
      <protection locked="0"/>
    </xf>
    <xf numFmtId="0" fontId="12" fillId="0" borderId="20" xfId="0" applyFont="1" applyBorder="1" applyAlignment="1">
      <alignment vertical="top"/>
    </xf>
    <xf numFmtId="0" fontId="11" fillId="0" borderId="20" xfId="0" applyFont="1" applyBorder="1" applyAlignment="1">
      <alignment vertical="top"/>
    </xf>
    <xf numFmtId="0" fontId="12" fillId="0" borderId="20" xfId="0" applyFont="1" applyFill="1" applyBorder="1" applyAlignment="1">
      <alignment vertical="top"/>
    </xf>
    <xf numFmtId="0" fontId="20" fillId="0" borderId="20" xfId="0" applyFont="1" applyBorder="1" applyAlignment="1">
      <alignment vertical="top" wrapText="1"/>
    </xf>
    <xf numFmtId="40" fontId="12" fillId="0" borderId="35" xfId="0" applyNumberFormat="1" applyFont="1" applyBorder="1" applyAlignment="1">
      <alignment vertical="top"/>
    </xf>
    <xf numFmtId="40" fontId="12" fillId="0" borderId="36" xfId="0" applyNumberFormat="1" applyFont="1" applyBorder="1" applyAlignment="1">
      <alignment vertical="top"/>
    </xf>
    <xf numFmtId="40" fontId="12" fillId="0" borderId="36" xfId="0" applyNumberFormat="1" applyFont="1" applyFill="1" applyBorder="1" applyAlignment="1">
      <alignment vertical="top"/>
    </xf>
    <xf numFmtId="40" fontId="11" fillId="0" borderId="36" xfId="0" applyNumberFormat="1" applyFont="1" applyFill="1" applyBorder="1" applyAlignment="1">
      <alignment vertical="top"/>
    </xf>
    <xf numFmtId="40" fontId="12" fillId="0" borderId="37" xfId="0" applyNumberFormat="1" applyFont="1" applyBorder="1" applyAlignment="1">
      <alignment vertical="top"/>
    </xf>
    <xf numFmtId="0" fontId="10" fillId="3" borderId="29" xfId="0" applyFont="1" applyFill="1" applyBorder="1" applyAlignment="1" applyProtection="1">
      <alignment vertical="top"/>
      <protection locked="0"/>
    </xf>
    <xf numFmtId="0" fontId="10" fillId="3" borderId="61" xfId="0" applyFont="1" applyFill="1" applyBorder="1" applyAlignment="1" applyProtection="1">
      <alignment vertical="top"/>
      <protection locked="0"/>
    </xf>
    <xf numFmtId="40" fontId="12" fillId="0" borderId="72" xfId="0" applyNumberFormat="1" applyFont="1" applyBorder="1" applyAlignment="1">
      <alignment vertical="top"/>
    </xf>
    <xf numFmtId="165" fontId="12" fillId="0" borderId="32" xfId="0" applyNumberFormat="1" applyFont="1" applyBorder="1" applyAlignment="1">
      <alignment vertical="top"/>
    </xf>
    <xf numFmtId="40" fontId="12" fillId="0" borderId="73" xfId="0" applyNumberFormat="1" applyFont="1" applyBorder="1" applyAlignment="1">
      <alignment vertical="top"/>
    </xf>
    <xf numFmtId="165" fontId="12" fillId="0" borderId="33" xfId="0" applyNumberFormat="1" applyFont="1" applyBorder="1" applyAlignment="1">
      <alignment vertical="top"/>
    </xf>
    <xf numFmtId="40" fontId="12" fillId="0" borderId="73" xfId="0" applyNumberFormat="1" applyFont="1" applyFill="1" applyBorder="1" applyAlignment="1">
      <alignment vertical="top"/>
    </xf>
    <xf numFmtId="40" fontId="11" fillId="0" borderId="73" xfId="0" applyNumberFormat="1" applyFont="1" applyFill="1" applyBorder="1" applyAlignment="1">
      <alignment vertical="top"/>
    </xf>
    <xf numFmtId="40" fontId="12" fillId="0" borderId="74" xfId="0" applyNumberFormat="1" applyFont="1" applyBorder="1" applyAlignment="1">
      <alignment vertical="top"/>
    </xf>
    <xf numFmtId="165" fontId="12" fillId="0" borderId="34" xfId="0" applyNumberFormat="1" applyFont="1" applyBorder="1" applyAlignment="1">
      <alignment vertical="top"/>
    </xf>
    <xf numFmtId="10" fontId="10" fillId="0" borderId="6" xfId="0" applyNumberFormat="1" applyFont="1" applyFill="1" applyBorder="1" applyAlignment="1">
      <alignment horizontal="center" vertical="top"/>
    </xf>
    <xf numFmtId="10" fontId="10" fillId="0" borderId="12" xfId="0" applyNumberFormat="1" applyFont="1" applyFill="1" applyBorder="1" applyAlignment="1">
      <alignment horizontal="center" vertical="top"/>
    </xf>
    <xf numFmtId="0" fontId="11" fillId="0" borderId="0" xfId="0" applyFont="1" applyFill="1" applyBorder="1" applyAlignment="1" applyProtection="1">
      <alignment horizontal="left" vertical="top" wrapText="1"/>
      <protection locked="0"/>
    </xf>
    <xf numFmtId="0" fontId="11" fillId="0" borderId="0" xfId="0" applyFont="1" applyFill="1" applyAlignment="1">
      <alignment horizontal="left" vertical="top" wrapText="1"/>
    </xf>
    <xf numFmtId="10" fontId="10" fillId="0" borderId="27" xfId="0" applyNumberFormat="1" applyFont="1" applyFill="1" applyBorder="1" applyAlignment="1">
      <alignment horizontal="center" vertical="top"/>
    </xf>
    <xf numFmtId="2" fontId="10" fillId="3" borderId="20" xfId="0" applyNumberFormat="1" applyFont="1" applyFill="1" applyBorder="1" applyAlignment="1" applyProtection="1">
      <alignment horizontal="center" vertical="top"/>
      <protection locked="0"/>
    </xf>
    <xf numFmtId="2" fontId="10" fillId="3" borderId="24" xfId="0" applyNumberFormat="1" applyFont="1" applyFill="1" applyBorder="1" applyAlignment="1" applyProtection="1">
      <alignment horizontal="center" vertical="top"/>
      <protection locked="0"/>
    </xf>
    <xf numFmtId="2" fontId="10" fillId="3" borderId="21" xfId="0" applyNumberFormat="1" applyFont="1" applyFill="1" applyBorder="1" applyAlignment="1" applyProtection="1">
      <alignment horizontal="center" vertical="top"/>
      <protection locked="0"/>
    </xf>
    <xf numFmtId="10" fontId="10" fillId="3" borderId="20" xfId="0" applyNumberFormat="1" applyFont="1" applyFill="1" applyBorder="1" applyAlignment="1">
      <alignment horizontal="center" vertical="top"/>
    </xf>
    <xf numFmtId="10" fontId="10" fillId="3" borderId="21" xfId="0" applyNumberFormat="1" applyFont="1" applyFill="1" applyBorder="1" applyAlignment="1">
      <alignment horizontal="center" vertical="top"/>
    </xf>
  </cellXfs>
  <cellStyles count="23">
    <cellStyle name="Comma" xfId="2" builtinId="3"/>
    <cellStyle name="Comma 2" xfId="7"/>
    <cellStyle name="Currency" xfId="17" builtinId="4"/>
    <cellStyle name="Currency 2 2" xfId="9"/>
    <cellStyle name="Normal" xfId="0" builtinId="0"/>
    <cellStyle name="Normal 2" xfId="3"/>
    <cellStyle name="Normal 2 2" xfId="10"/>
    <cellStyle name="Normal 2 2 2" xfId="13"/>
    <cellStyle name="Normal 2 2 2 2" xfId="21"/>
    <cellStyle name="Normal 2 2 3" xfId="19"/>
    <cellStyle name="Normal 2 3" xfId="11"/>
    <cellStyle name="Normal 2 3 4" xfId="16"/>
    <cellStyle name="Normal 2 4" xfId="12"/>
    <cellStyle name="Normal 2 4 2" xfId="20"/>
    <cellStyle name="Normal 2 5" xfId="14"/>
    <cellStyle name="Normal 2 5 2" xfId="22"/>
    <cellStyle name="Normal 2 6" xfId="18"/>
    <cellStyle name="Normal 3" xfId="5"/>
    <cellStyle name="Normal 4" xfId="15"/>
    <cellStyle name="Normal 5" xfId="4"/>
    <cellStyle name="Normal_fy0bdgt7" xfId="1"/>
    <cellStyle name="Percent" xfId="6" builtinId="5"/>
    <cellStyle name="Percent 4" xfId="8"/>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4</xdr:col>
      <xdr:colOff>0</xdr:colOff>
      <xdr:row>190</xdr:row>
      <xdr:rowOff>0</xdr:rowOff>
    </xdr:from>
    <xdr:ext cx="184731" cy="264560"/>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0" name="TextBox 19">
          <a:extLst>
            <a:ext uri="{FF2B5EF4-FFF2-40B4-BE49-F238E27FC236}">
              <a16:creationId xmlns:a16="http://schemas.microsoft.com/office/drawing/2014/main" id="{00000000-0008-0000-0300-000014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1" name="TextBox 20">
          <a:extLst>
            <a:ext uri="{FF2B5EF4-FFF2-40B4-BE49-F238E27FC236}">
              <a16:creationId xmlns:a16="http://schemas.microsoft.com/office/drawing/2014/main" id="{00000000-0008-0000-0300-000015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2" name="TextBox 21">
          <a:extLst>
            <a:ext uri="{FF2B5EF4-FFF2-40B4-BE49-F238E27FC236}">
              <a16:creationId xmlns:a16="http://schemas.microsoft.com/office/drawing/2014/main" id="{00000000-0008-0000-0300-000016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3" name="TextBox 22">
          <a:extLst>
            <a:ext uri="{FF2B5EF4-FFF2-40B4-BE49-F238E27FC236}">
              <a16:creationId xmlns:a16="http://schemas.microsoft.com/office/drawing/2014/main" id="{00000000-0008-0000-0300-000017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4" name="TextBox 23">
          <a:extLst>
            <a:ext uri="{FF2B5EF4-FFF2-40B4-BE49-F238E27FC236}">
              <a16:creationId xmlns:a16="http://schemas.microsoft.com/office/drawing/2014/main" id="{00000000-0008-0000-0300-000018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5" name="TextBox 24">
          <a:extLst>
            <a:ext uri="{FF2B5EF4-FFF2-40B4-BE49-F238E27FC236}">
              <a16:creationId xmlns:a16="http://schemas.microsoft.com/office/drawing/2014/main" id="{00000000-0008-0000-0300-000019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34" name="TextBox 33">
          <a:extLst>
            <a:ext uri="{FF2B5EF4-FFF2-40B4-BE49-F238E27FC236}">
              <a16:creationId xmlns:a16="http://schemas.microsoft.com/office/drawing/2014/main" id="{00000000-0008-0000-0300-000022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37" name="TextBox 36">
          <a:extLst>
            <a:ext uri="{FF2B5EF4-FFF2-40B4-BE49-F238E27FC236}">
              <a16:creationId xmlns:a16="http://schemas.microsoft.com/office/drawing/2014/main" id="{00000000-0008-0000-0300-000025000000}"/>
            </a:ext>
          </a:extLst>
        </xdr:cNvPr>
        <xdr:cNvSpPr txBox="1"/>
      </xdr:nvSpPr>
      <xdr:spPr>
        <a:xfrm>
          <a:off x="4895850" y="3292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46" name="TextBox 45">
          <a:extLst>
            <a:ext uri="{FF2B5EF4-FFF2-40B4-BE49-F238E27FC236}">
              <a16:creationId xmlns:a16="http://schemas.microsoft.com/office/drawing/2014/main" id="{00000000-0008-0000-0300-00002E000000}"/>
            </a:ext>
          </a:extLst>
        </xdr:cNvPr>
        <xdr:cNvSpPr txBox="1"/>
      </xdr:nvSpPr>
      <xdr:spPr>
        <a:xfrm>
          <a:off x="4895850" y="383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47" name="TextBox 46">
          <a:extLst>
            <a:ext uri="{FF2B5EF4-FFF2-40B4-BE49-F238E27FC236}">
              <a16:creationId xmlns:a16="http://schemas.microsoft.com/office/drawing/2014/main" id="{00000000-0008-0000-0300-00002F000000}"/>
            </a:ext>
          </a:extLst>
        </xdr:cNvPr>
        <xdr:cNvSpPr txBox="1"/>
      </xdr:nvSpPr>
      <xdr:spPr>
        <a:xfrm>
          <a:off x="4895850" y="383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48" name="TextBox 47">
          <a:extLst>
            <a:ext uri="{FF2B5EF4-FFF2-40B4-BE49-F238E27FC236}">
              <a16:creationId xmlns:a16="http://schemas.microsoft.com/office/drawing/2014/main" id="{00000000-0008-0000-0300-000030000000}"/>
            </a:ext>
          </a:extLst>
        </xdr:cNvPr>
        <xdr:cNvSpPr txBox="1"/>
      </xdr:nvSpPr>
      <xdr:spPr>
        <a:xfrm>
          <a:off x="4895850" y="383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49" name="TextBox 48">
          <a:extLst>
            <a:ext uri="{FF2B5EF4-FFF2-40B4-BE49-F238E27FC236}">
              <a16:creationId xmlns:a16="http://schemas.microsoft.com/office/drawing/2014/main" id="{00000000-0008-0000-0300-000031000000}"/>
            </a:ext>
          </a:extLst>
        </xdr:cNvPr>
        <xdr:cNvSpPr txBox="1"/>
      </xdr:nvSpPr>
      <xdr:spPr>
        <a:xfrm>
          <a:off x="4895850" y="383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217</xdr:row>
      <xdr:rowOff>0</xdr:rowOff>
    </xdr:from>
    <xdr:ext cx="184731" cy="264560"/>
    <xdr:sp macro="" textlink="">
      <xdr:nvSpPr>
        <xdr:cNvPr id="50" name="TextBox 49">
          <a:extLst>
            <a:ext uri="{FF2B5EF4-FFF2-40B4-BE49-F238E27FC236}">
              <a16:creationId xmlns:a16="http://schemas.microsoft.com/office/drawing/2014/main" id="{00000000-0008-0000-0300-000032000000}"/>
            </a:ext>
          </a:extLst>
        </xdr:cNvPr>
        <xdr:cNvSpPr txBox="1"/>
      </xdr:nvSpPr>
      <xdr:spPr>
        <a:xfrm>
          <a:off x="4895850" y="394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217</xdr:row>
      <xdr:rowOff>0</xdr:rowOff>
    </xdr:from>
    <xdr:ext cx="184731" cy="264560"/>
    <xdr:sp macro="" textlink="">
      <xdr:nvSpPr>
        <xdr:cNvPr id="51" name="TextBox 50">
          <a:extLst>
            <a:ext uri="{FF2B5EF4-FFF2-40B4-BE49-F238E27FC236}">
              <a16:creationId xmlns:a16="http://schemas.microsoft.com/office/drawing/2014/main" id="{00000000-0008-0000-0300-000033000000}"/>
            </a:ext>
          </a:extLst>
        </xdr:cNvPr>
        <xdr:cNvSpPr txBox="1"/>
      </xdr:nvSpPr>
      <xdr:spPr>
        <a:xfrm>
          <a:off x="4895850" y="394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217</xdr:row>
      <xdr:rowOff>0</xdr:rowOff>
    </xdr:from>
    <xdr:ext cx="184731" cy="264560"/>
    <xdr:sp macro="" textlink="">
      <xdr:nvSpPr>
        <xdr:cNvPr id="52" name="TextBox 51">
          <a:extLst>
            <a:ext uri="{FF2B5EF4-FFF2-40B4-BE49-F238E27FC236}">
              <a16:creationId xmlns:a16="http://schemas.microsoft.com/office/drawing/2014/main" id="{00000000-0008-0000-0300-000034000000}"/>
            </a:ext>
          </a:extLst>
        </xdr:cNvPr>
        <xdr:cNvSpPr txBox="1"/>
      </xdr:nvSpPr>
      <xdr:spPr>
        <a:xfrm>
          <a:off x="4895850" y="394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217</xdr:row>
      <xdr:rowOff>0</xdr:rowOff>
    </xdr:from>
    <xdr:ext cx="184731" cy="264560"/>
    <xdr:sp macro="" textlink="">
      <xdr:nvSpPr>
        <xdr:cNvPr id="53" name="TextBox 52">
          <a:extLst>
            <a:ext uri="{FF2B5EF4-FFF2-40B4-BE49-F238E27FC236}">
              <a16:creationId xmlns:a16="http://schemas.microsoft.com/office/drawing/2014/main" id="{00000000-0008-0000-0300-000035000000}"/>
            </a:ext>
          </a:extLst>
        </xdr:cNvPr>
        <xdr:cNvSpPr txBox="1"/>
      </xdr:nvSpPr>
      <xdr:spPr>
        <a:xfrm>
          <a:off x="4895850" y="394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6" name="TextBox 25">
          <a:extLst>
            <a:ext uri="{FF2B5EF4-FFF2-40B4-BE49-F238E27FC236}">
              <a16:creationId xmlns:a16="http://schemas.microsoft.com/office/drawing/2014/main" id="{00000000-0008-0000-0300-00001A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7" name="TextBox 26">
          <a:extLst>
            <a:ext uri="{FF2B5EF4-FFF2-40B4-BE49-F238E27FC236}">
              <a16:creationId xmlns:a16="http://schemas.microsoft.com/office/drawing/2014/main" id="{00000000-0008-0000-0300-00001B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8" name="TextBox 27">
          <a:extLst>
            <a:ext uri="{FF2B5EF4-FFF2-40B4-BE49-F238E27FC236}">
              <a16:creationId xmlns:a16="http://schemas.microsoft.com/office/drawing/2014/main" id="{00000000-0008-0000-0300-00001C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30" name="TextBox 29">
          <a:extLst>
            <a:ext uri="{FF2B5EF4-FFF2-40B4-BE49-F238E27FC236}">
              <a16:creationId xmlns:a16="http://schemas.microsoft.com/office/drawing/2014/main" id="{00000000-0008-0000-0300-00001E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31" name="TextBox 30">
          <a:extLst>
            <a:ext uri="{FF2B5EF4-FFF2-40B4-BE49-F238E27FC236}">
              <a16:creationId xmlns:a16="http://schemas.microsoft.com/office/drawing/2014/main" id="{00000000-0008-0000-0300-00001F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32" name="TextBox 31">
          <a:extLst>
            <a:ext uri="{FF2B5EF4-FFF2-40B4-BE49-F238E27FC236}">
              <a16:creationId xmlns:a16="http://schemas.microsoft.com/office/drawing/2014/main" id="{00000000-0008-0000-0300-000020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190</xdr:row>
      <xdr:rowOff>0</xdr:rowOff>
    </xdr:from>
    <xdr:ext cx="184731" cy="264560"/>
    <xdr:sp macro="" textlink="">
      <xdr:nvSpPr>
        <xdr:cNvPr id="33" name="TextBox 32">
          <a:extLst>
            <a:ext uri="{FF2B5EF4-FFF2-40B4-BE49-F238E27FC236}">
              <a16:creationId xmlns:a16="http://schemas.microsoft.com/office/drawing/2014/main" id="{00000000-0008-0000-0300-000021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42" name="TextBox 41">
          <a:extLst>
            <a:ext uri="{FF2B5EF4-FFF2-40B4-BE49-F238E27FC236}">
              <a16:creationId xmlns:a16="http://schemas.microsoft.com/office/drawing/2014/main" id="{00000000-0008-0000-0300-00002A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43" name="TextBox 42">
          <a:extLst>
            <a:ext uri="{FF2B5EF4-FFF2-40B4-BE49-F238E27FC236}">
              <a16:creationId xmlns:a16="http://schemas.microsoft.com/office/drawing/2014/main" id="{00000000-0008-0000-0300-00002B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44" name="TextBox 43">
          <a:extLst>
            <a:ext uri="{FF2B5EF4-FFF2-40B4-BE49-F238E27FC236}">
              <a16:creationId xmlns:a16="http://schemas.microsoft.com/office/drawing/2014/main" id="{00000000-0008-0000-0300-00002C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45" name="TextBox 44">
          <a:extLst>
            <a:ext uri="{FF2B5EF4-FFF2-40B4-BE49-F238E27FC236}">
              <a16:creationId xmlns:a16="http://schemas.microsoft.com/office/drawing/2014/main" id="{00000000-0008-0000-0300-00002D000000}"/>
            </a:ext>
          </a:extLst>
        </xdr:cNvPr>
        <xdr:cNvSpPr txBox="1"/>
      </xdr:nvSpPr>
      <xdr:spPr>
        <a:xfrm>
          <a:off x="4848225"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54" name="TextBox 53">
          <a:extLst>
            <a:ext uri="{FF2B5EF4-FFF2-40B4-BE49-F238E27FC236}">
              <a16:creationId xmlns:a16="http://schemas.microsoft.com/office/drawing/2014/main" id="{00000000-0008-0000-0300-000036000000}"/>
            </a:ext>
          </a:extLst>
        </xdr:cNvPr>
        <xdr:cNvSpPr txBox="1"/>
      </xdr:nvSpPr>
      <xdr:spPr>
        <a:xfrm>
          <a:off x="484822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55" name="TextBox 54">
          <a:extLst>
            <a:ext uri="{FF2B5EF4-FFF2-40B4-BE49-F238E27FC236}">
              <a16:creationId xmlns:a16="http://schemas.microsoft.com/office/drawing/2014/main" id="{00000000-0008-0000-0300-000037000000}"/>
            </a:ext>
          </a:extLst>
        </xdr:cNvPr>
        <xdr:cNvSpPr txBox="1"/>
      </xdr:nvSpPr>
      <xdr:spPr>
        <a:xfrm>
          <a:off x="484822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56" name="TextBox 55">
          <a:extLst>
            <a:ext uri="{FF2B5EF4-FFF2-40B4-BE49-F238E27FC236}">
              <a16:creationId xmlns:a16="http://schemas.microsoft.com/office/drawing/2014/main" id="{00000000-0008-0000-0300-000038000000}"/>
            </a:ext>
          </a:extLst>
        </xdr:cNvPr>
        <xdr:cNvSpPr txBox="1"/>
      </xdr:nvSpPr>
      <xdr:spPr>
        <a:xfrm>
          <a:off x="484822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217</xdr:row>
      <xdr:rowOff>0</xdr:rowOff>
    </xdr:from>
    <xdr:ext cx="184731" cy="264560"/>
    <xdr:sp macro="" textlink="">
      <xdr:nvSpPr>
        <xdr:cNvPr id="57" name="TextBox 56">
          <a:extLst>
            <a:ext uri="{FF2B5EF4-FFF2-40B4-BE49-F238E27FC236}">
              <a16:creationId xmlns:a16="http://schemas.microsoft.com/office/drawing/2014/main" id="{00000000-0008-0000-0300-000039000000}"/>
            </a:ext>
          </a:extLst>
        </xdr:cNvPr>
        <xdr:cNvSpPr txBox="1"/>
      </xdr:nvSpPr>
      <xdr:spPr>
        <a:xfrm>
          <a:off x="484822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38" name="TextBox 37">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39" name="TextBox 38">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40" name="TextBox 39">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41" name="TextBox 40">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58" name="TextBox 57">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59" name="TextBox 58">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60" name="TextBox 59">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61" name="TextBox 60">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62" name="TextBox 61">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63" name="TextBox 62">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64" name="TextBox 63">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218</xdr:row>
      <xdr:rowOff>0</xdr:rowOff>
    </xdr:from>
    <xdr:ext cx="184731" cy="264560"/>
    <xdr:sp macro="" textlink="">
      <xdr:nvSpPr>
        <xdr:cNvPr id="65" name="TextBox 64">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66" name="TextBox 65">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67" name="TextBox 66">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68" name="TextBox 67">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69" name="TextBox 68">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70" name="TextBox 69">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71" name="TextBox 70">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72" name="TextBox 71">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73" name="TextBox 72">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74" name="TextBox 73">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75" name="TextBox 74">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76" name="TextBox 75">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219</xdr:row>
      <xdr:rowOff>0</xdr:rowOff>
    </xdr:from>
    <xdr:ext cx="184731" cy="264560"/>
    <xdr:sp macro="" textlink="">
      <xdr:nvSpPr>
        <xdr:cNvPr id="77" name="TextBox 76">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78" name="TextBox 77">
          <a:extLst>
            <a:ext uri="{FF2B5EF4-FFF2-40B4-BE49-F238E27FC236}">
              <a16:creationId xmlns:a16="http://schemas.microsoft.com/office/drawing/2014/main" id="{00000000-0008-0000-0300-00002E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79" name="TextBox 78">
          <a:extLst>
            <a:ext uri="{FF2B5EF4-FFF2-40B4-BE49-F238E27FC236}">
              <a16:creationId xmlns:a16="http://schemas.microsoft.com/office/drawing/2014/main" id="{00000000-0008-0000-0300-00002F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0" name="TextBox 79">
          <a:extLst>
            <a:ext uri="{FF2B5EF4-FFF2-40B4-BE49-F238E27FC236}">
              <a16:creationId xmlns:a16="http://schemas.microsoft.com/office/drawing/2014/main" id="{00000000-0008-0000-0300-000030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1" name="TextBox 80">
          <a:extLst>
            <a:ext uri="{FF2B5EF4-FFF2-40B4-BE49-F238E27FC236}">
              <a16:creationId xmlns:a16="http://schemas.microsoft.com/office/drawing/2014/main" id="{00000000-0008-0000-0300-000031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2" name="TextBox 81">
          <a:extLst>
            <a:ext uri="{FF2B5EF4-FFF2-40B4-BE49-F238E27FC236}">
              <a16:creationId xmlns:a16="http://schemas.microsoft.com/office/drawing/2014/main" id="{00000000-0008-0000-0300-00002A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3" name="TextBox 82">
          <a:extLst>
            <a:ext uri="{FF2B5EF4-FFF2-40B4-BE49-F238E27FC236}">
              <a16:creationId xmlns:a16="http://schemas.microsoft.com/office/drawing/2014/main" id="{00000000-0008-0000-0300-00002B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4" name="TextBox 83">
          <a:extLst>
            <a:ext uri="{FF2B5EF4-FFF2-40B4-BE49-F238E27FC236}">
              <a16:creationId xmlns:a16="http://schemas.microsoft.com/office/drawing/2014/main" id="{00000000-0008-0000-0300-00002C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5" name="TextBox 84">
          <a:extLst>
            <a:ext uri="{FF2B5EF4-FFF2-40B4-BE49-F238E27FC236}">
              <a16:creationId xmlns:a16="http://schemas.microsoft.com/office/drawing/2014/main" id="{00000000-0008-0000-0300-00002D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6" name="TextBox 85">
          <a:extLst>
            <a:ext uri="{FF2B5EF4-FFF2-40B4-BE49-F238E27FC236}">
              <a16:creationId xmlns:a16="http://schemas.microsoft.com/office/drawing/2014/main" id="{00000000-0008-0000-0300-000036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7" name="TextBox 86">
          <a:extLst>
            <a:ext uri="{FF2B5EF4-FFF2-40B4-BE49-F238E27FC236}">
              <a16:creationId xmlns:a16="http://schemas.microsoft.com/office/drawing/2014/main" id="{00000000-0008-0000-0300-000037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8" name="TextBox 87">
          <a:extLst>
            <a:ext uri="{FF2B5EF4-FFF2-40B4-BE49-F238E27FC236}">
              <a16:creationId xmlns:a16="http://schemas.microsoft.com/office/drawing/2014/main" id="{00000000-0008-0000-0300-000038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89" name="TextBox 88">
          <a:extLst>
            <a:ext uri="{FF2B5EF4-FFF2-40B4-BE49-F238E27FC236}">
              <a16:creationId xmlns:a16="http://schemas.microsoft.com/office/drawing/2014/main" id="{00000000-0008-0000-0300-000039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0" name="TextBox 89">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1" name="TextBox 90">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2" name="TextBox 91">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3" name="TextBox 92">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4" name="TextBox 93">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5" name="TextBox 94">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6" name="TextBox 95">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7" name="TextBox 96">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8" name="TextBox 97">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99" name="TextBox 98">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100" name="TextBox 99">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220</xdr:row>
      <xdr:rowOff>0</xdr:rowOff>
    </xdr:from>
    <xdr:ext cx="184731" cy="264560"/>
    <xdr:sp macro="" textlink="">
      <xdr:nvSpPr>
        <xdr:cNvPr id="101" name="TextBox 100">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02" name="TextBox 101">
          <a:extLst>
            <a:ext uri="{FF2B5EF4-FFF2-40B4-BE49-F238E27FC236}">
              <a16:creationId xmlns:a16="http://schemas.microsoft.com/office/drawing/2014/main" id="{00000000-0008-0000-0300-00002E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03" name="TextBox 102">
          <a:extLst>
            <a:ext uri="{FF2B5EF4-FFF2-40B4-BE49-F238E27FC236}">
              <a16:creationId xmlns:a16="http://schemas.microsoft.com/office/drawing/2014/main" id="{00000000-0008-0000-0300-00002F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04" name="TextBox 103">
          <a:extLst>
            <a:ext uri="{FF2B5EF4-FFF2-40B4-BE49-F238E27FC236}">
              <a16:creationId xmlns:a16="http://schemas.microsoft.com/office/drawing/2014/main" id="{00000000-0008-0000-0300-000030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05" name="TextBox 104">
          <a:extLst>
            <a:ext uri="{FF2B5EF4-FFF2-40B4-BE49-F238E27FC236}">
              <a16:creationId xmlns:a16="http://schemas.microsoft.com/office/drawing/2014/main" id="{00000000-0008-0000-0300-000031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06" name="TextBox 105">
          <a:extLst>
            <a:ext uri="{FF2B5EF4-FFF2-40B4-BE49-F238E27FC236}">
              <a16:creationId xmlns:a16="http://schemas.microsoft.com/office/drawing/2014/main" id="{00000000-0008-0000-0300-00002A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07" name="TextBox 106">
          <a:extLst>
            <a:ext uri="{FF2B5EF4-FFF2-40B4-BE49-F238E27FC236}">
              <a16:creationId xmlns:a16="http://schemas.microsoft.com/office/drawing/2014/main" id="{00000000-0008-0000-0300-00002B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08" name="TextBox 107">
          <a:extLst>
            <a:ext uri="{FF2B5EF4-FFF2-40B4-BE49-F238E27FC236}">
              <a16:creationId xmlns:a16="http://schemas.microsoft.com/office/drawing/2014/main" id="{00000000-0008-0000-0300-00002C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09" name="TextBox 108">
          <a:extLst>
            <a:ext uri="{FF2B5EF4-FFF2-40B4-BE49-F238E27FC236}">
              <a16:creationId xmlns:a16="http://schemas.microsoft.com/office/drawing/2014/main" id="{00000000-0008-0000-0300-00002D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0" name="TextBox 109">
          <a:extLst>
            <a:ext uri="{FF2B5EF4-FFF2-40B4-BE49-F238E27FC236}">
              <a16:creationId xmlns:a16="http://schemas.microsoft.com/office/drawing/2014/main" id="{00000000-0008-0000-0300-000036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1" name="TextBox 110">
          <a:extLst>
            <a:ext uri="{FF2B5EF4-FFF2-40B4-BE49-F238E27FC236}">
              <a16:creationId xmlns:a16="http://schemas.microsoft.com/office/drawing/2014/main" id="{00000000-0008-0000-0300-000037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2" name="TextBox 111">
          <a:extLst>
            <a:ext uri="{FF2B5EF4-FFF2-40B4-BE49-F238E27FC236}">
              <a16:creationId xmlns:a16="http://schemas.microsoft.com/office/drawing/2014/main" id="{00000000-0008-0000-0300-000038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3" name="TextBox 112">
          <a:extLst>
            <a:ext uri="{FF2B5EF4-FFF2-40B4-BE49-F238E27FC236}">
              <a16:creationId xmlns:a16="http://schemas.microsoft.com/office/drawing/2014/main" id="{00000000-0008-0000-0300-000039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4" name="TextBox 113">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5" name="TextBox 114">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6" name="TextBox 115">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7" name="TextBox 116">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8" name="TextBox 117">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19" name="TextBox 118">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20" name="TextBox 119">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21" name="TextBox 120">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22" name="TextBox 121">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23" name="TextBox 122">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24" name="TextBox 123">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221</xdr:row>
      <xdr:rowOff>0</xdr:rowOff>
    </xdr:from>
    <xdr:ext cx="184731" cy="264560"/>
    <xdr:sp macro="" textlink="">
      <xdr:nvSpPr>
        <xdr:cNvPr id="125" name="TextBox 124">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26" name="TextBox 125">
          <a:extLst>
            <a:ext uri="{FF2B5EF4-FFF2-40B4-BE49-F238E27FC236}">
              <a16:creationId xmlns:a16="http://schemas.microsoft.com/office/drawing/2014/main" id="{00000000-0008-0000-0300-00002E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27" name="TextBox 126">
          <a:extLst>
            <a:ext uri="{FF2B5EF4-FFF2-40B4-BE49-F238E27FC236}">
              <a16:creationId xmlns:a16="http://schemas.microsoft.com/office/drawing/2014/main" id="{00000000-0008-0000-0300-00002F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28" name="TextBox 127">
          <a:extLst>
            <a:ext uri="{FF2B5EF4-FFF2-40B4-BE49-F238E27FC236}">
              <a16:creationId xmlns:a16="http://schemas.microsoft.com/office/drawing/2014/main" id="{00000000-0008-0000-0300-000030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29" name="TextBox 128">
          <a:extLst>
            <a:ext uri="{FF2B5EF4-FFF2-40B4-BE49-F238E27FC236}">
              <a16:creationId xmlns:a16="http://schemas.microsoft.com/office/drawing/2014/main" id="{00000000-0008-0000-0300-000031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0" name="TextBox 129">
          <a:extLst>
            <a:ext uri="{FF2B5EF4-FFF2-40B4-BE49-F238E27FC236}">
              <a16:creationId xmlns:a16="http://schemas.microsoft.com/office/drawing/2014/main" id="{00000000-0008-0000-0300-00002A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1" name="TextBox 130">
          <a:extLst>
            <a:ext uri="{FF2B5EF4-FFF2-40B4-BE49-F238E27FC236}">
              <a16:creationId xmlns:a16="http://schemas.microsoft.com/office/drawing/2014/main" id="{00000000-0008-0000-0300-00002B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2" name="TextBox 131">
          <a:extLst>
            <a:ext uri="{FF2B5EF4-FFF2-40B4-BE49-F238E27FC236}">
              <a16:creationId xmlns:a16="http://schemas.microsoft.com/office/drawing/2014/main" id="{00000000-0008-0000-0300-00002C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3" name="TextBox 132">
          <a:extLst>
            <a:ext uri="{FF2B5EF4-FFF2-40B4-BE49-F238E27FC236}">
              <a16:creationId xmlns:a16="http://schemas.microsoft.com/office/drawing/2014/main" id="{00000000-0008-0000-0300-00002D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4" name="TextBox 133">
          <a:extLst>
            <a:ext uri="{FF2B5EF4-FFF2-40B4-BE49-F238E27FC236}">
              <a16:creationId xmlns:a16="http://schemas.microsoft.com/office/drawing/2014/main" id="{00000000-0008-0000-0300-000036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5" name="TextBox 134">
          <a:extLst>
            <a:ext uri="{FF2B5EF4-FFF2-40B4-BE49-F238E27FC236}">
              <a16:creationId xmlns:a16="http://schemas.microsoft.com/office/drawing/2014/main" id="{00000000-0008-0000-0300-000037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6" name="TextBox 135">
          <a:extLst>
            <a:ext uri="{FF2B5EF4-FFF2-40B4-BE49-F238E27FC236}">
              <a16:creationId xmlns:a16="http://schemas.microsoft.com/office/drawing/2014/main" id="{00000000-0008-0000-0300-000038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7" name="TextBox 136">
          <a:extLst>
            <a:ext uri="{FF2B5EF4-FFF2-40B4-BE49-F238E27FC236}">
              <a16:creationId xmlns:a16="http://schemas.microsoft.com/office/drawing/2014/main" id="{00000000-0008-0000-0300-000039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8" name="TextBox 137">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39" name="TextBox 138">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0" name="TextBox 139">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1" name="TextBox 140">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2" name="TextBox 141">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3" name="TextBox 142">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4" name="TextBox 143">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5" name="TextBox 144">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6" name="TextBox 145">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7" name="TextBox 146">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8" name="TextBox 147">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222</xdr:row>
      <xdr:rowOff>0</xdr:rowOff>
    </xdr:from>
    <xdr:ext cx="184731" cy="264560"/>
    <xdr:sp macro="" textlink="">
      <xdr:nvSpPr>
        <xdr:cNvPr id="149" name="TextBox 148">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0" name="TextBox 149">
          <a:extLst>
            <a:ext uri="{FF2B5EF4-FFF2-40B4-BE49-F238E27FC236}">
              <a16:creationId xmlns:a16="http://schemas.microsoft.com/office/drawing/2014/main" id="{00000000-0008-0000-0300-00002E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1" name="TextBox 150">
          <a:extLst>
            <a:ext uri="{FF2B5EF4-FFF2-40B4-BE49-F238E27FC236}">
              <a16:creationId xmlns:a16="http://schemas.microsoft.com/office/drawing/2014/main" id="{00000000-0008-0000-0300-00002F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2" name="TextBox 151">
          <a:extLst>
            <a:ext uri="{FF2B5EF4-FFF2-40B4-BE49-F238E27FC236}">
              <a16:creationId xmlns:a16="http://schemas.microsoft.com/office/drawing/2014/main" id="{00000000-0008-0000-0300-000030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3" name="TextBox 152">
          <a:extLst>
            <a:ext uri="{FF2B5EF4-FFF2-40B4-BE49-F238E27FC236}">
              <a16:creationId xmlns:a16="http://schemas.microsoft.com/office/drawing/2014/main" id="{00000000-0008-0000-0300-000031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4" name="TextBox 153">
          <a:extLst>
            <a:ext uri="{FF2B5EF4-FFF2-40B4-BE49-F238E27FC236}">
              <a16:creationId xmlns:a16="http://schemas.microsoft.com/office/drawing/2014/main" id="{00000000-0008-0000-0300-00002A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5" name="TextBox 154">
          <a:extLst>
            <a:ext uri="{FF2B5EF4-FFF2-40B4-BE49-F238E27FC236}">
              <a16:creationId xmlns:a16="http://schemas.microsoft.com/office/drawing/2014/main" id="{00000000-0008-0000-0300-00002B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6" name="TextBox 155">
          <a:extLst>
            <a:ext uri="{FF2B5EF4-FFF2-40B4-BE49-F238E27FC236}">
              <a16:creationId xmlns:a16="http://schemas.microsoft.com/office/drawing/2014/main" id="{00000000-0008-0000-0300-00002C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7" name="TextBox 156">
          <a:extLst>
            <a:ext uri="{FF2B5EF4-FFF2-40B4-BE49-F238E27FC236}">
              <a16:creationId xmlns:a16="http://schemas.microsoft.com/office/drawing/2014/main" id="{00000000-0008-0000-0300-00002D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8" name="TextBox 157">
          <a:extLst>
            <a:ext uri="{FF2B5EF4-FFF2-40B4-BE49-F238E27FC236}">
              <a16:creationId xmlns:a16="http://schemas.microsoft.com/office/drawing/2014/main" id="{00000000-0008-0000-0300-000036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59" name="TextBox 158">
          <a:extLst>
            <a:ext uri="{FF2B5EF4-FFF2-40B4-BE49-F238E27FC236}">
              <a16:creationId xmlns:a16="http://schemas.microsoft.com/office/drawing/2014/main" id="{00000000-0008-0000-0300-000037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0" name="TextBox 159">
          <a:extLst>
            <a:ext uri="{FF2B5EF4-FFF2-40B4-BE49-F238E27FC236}">
              <a16:creationId xmlns:a16="http://schemas.microsoft.com/office/drawing/2014/main" id="{00000000-0008-0000-0300-000038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1" name="TextBox 160">
          <a:extLst>
            <a:ext uri="{FF2B5EF4-FFF2-40B4-BE49-F238E27FC236}">
              <a16:creationId xmlns:a16="http://schemas.microsoft.com/office/drawing/2014/main" id="{00000000-0008-0000-0300-000039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2" name="TextBox 161">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3" name="TextBox 162">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4" name="TextBox 163">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5" name="TextBox 164">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6" name="TextBox 165">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7" name="TextBox 166">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8" name="TextBox 167">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69" name="TextBox 168">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70" name="TextBox 169">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71" name="TextBox 170">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72" name="TextBox 171">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223</xdr:row>
      <xdr:rowOff>0</xdr:rowOff>
    </xdr:from>
    <xdr:ext cx="184731" cy="264560"/>
    <xdr:sp macro="" textlink="">
      <xdr:nvSpPr>
        <xdr:cNvPr id="173" name="TextBox 172">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74" name="TextBox 173">
          <a:extLst>
            <a:ext uri="{FF2B5EF4-FFF2-40B4-BE49-F238E27FC236}">
              <a16:creationId xmlns:a16="http://schemas.microsoft.com/office/drawing/2014/main" id="{00000000-0008-0000-0300-00002E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75" name="TextBox 174">
          <a:extLst>
            <a:ext uri="{FF2B5EF4-FFF2-40B4-BE49-F238E27FC236}">
              <a16:creationId xmlns:a16="http://schemas.microsoft.com/office/drawing/2014/main" id="{00000000-0008-0000-0300-00002F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76" name="TextBox 175">
          <a:extLst>
            <a:ext uri="{FF2B5EF4-FFF2-40B4-BE49-F238E27FC236}">
              <a16:creationId xmlns:a16="http://schemas.microsoft.com/office/drawing/2014/main" id="{00000000-0008-0000-0300-000030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77" name="TextBox 176">
          <a:extLst>
            <a:ext uri="{FF2B5EF4-FFF2-40B4-BE49-F238E27FC236}">
              <a16:creationId xmlns:a16="http://schemas.microsoft.com/office/drawing/2014/main" id="{00000000-0008-0000-0300-000031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78" name="TextBox 177">
          <a:extLst>
            <a:ext uri="{FF2B5EF4-FFF2-40B4-BE49-F238E27FC236}">
              <a16:creationId xmlns:a16="http://schemas.microsoft.com/office/drawing/2014/main" id="{00000000-0008-0000-0300-00002A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79" name="TextBox 178">
          <a:extLst>
            <a:ext uri="{FF2B5EF4-FFF2-40B4-BE49-F238E27FC236}">
              <a16:creationId xmlns:a16="http://schemas.microsoft.com/office/drawing/2014/main" id="{00000000-0008-0000-0300-00002B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0" name="TextBox 179">
          <a:extLst>
            <a:ext uri="{FF2B5EF4-FFF2-40B4-BE49-F238E27FC236}">
              <a16:creationId xmlns:a16="http://schemas.microsoft.com/office/drawing/2014/main" id="{00000000-0008-0000-0300-00002C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1" name="TextBox 180">
          <a:extLst>
            <a:ext uri="{FF2B5EF4-FFF2-40B4-BE49-F238E27FC236}">
              <a16:creationId xmlns:a16="http://schemas.microsoft.com/office/drawing/2014/main" id="{00000000-0008-0000-0300-00002D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2" name="TextBox 181">
          <a:extLst>
            <a:ext uri="{FF2B5EF4-FFF2-40B4-BE49-F238E27FC236}">
              <a16:creationId xmlns:a16="http://schemas.microsoft.com/office/drawing/2014/main" id="{00000000-0008-0000-0300-000036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3" name="TextBox 182">
          <a:extLst>
            <a:ext uri="{FF2B5EF4-FFF2-40B4-BE49-F238E27FC236}">
              <a16:creationId xmlns:a16="http://schemas.microsoft.com/office/drawing/2014/main" id="{00000000-0008-0000-0300-000037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4" name="TextBox 183">
          <a:extLst>
            <a:ext uri="{FF2B5EF4-FFF2-40B4-BE49-F238E27FC236}">
              <a16:creationId xmlns:a16="http://schemas.microsoft.com/office/drawing/2014/main" id="{00000000-0008-0000-0300-000038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5" name="TextBox 184">
          <a:extLst>
            <a:ext uri="{FF2B5EF4-FFF2-40B4-BE49-F238E27FC236}">
              <a16:creationId xmlns:a16="http://schemas.microsoft.com/office/drawing/2014/main" id="{00000000-0008-0000-0300-000039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6" name="TextBox 185">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7" name="TextBox 186">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8" name="TextBox 187">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89" name="TextBox 188">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90" name="TextBox 189">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91" name="TextBox 190">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92" name="TextBox 191">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93" name="TextBox 192">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94" name="TextBox 193">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95" name="TextBox 194">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96" name="TextBox 195">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224</xdr:row>
      <xdr:rowOff>0</xdr:rowOff>
    </xdr:from>
    <xdr:ext cx="184731" cy="264560"/>
    <xdr:sp macro="" textlink="">
      <xdr:nvSpPr>
        <xdr:cNvPr id="197" name="TextBox 196">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198" name="TextBox 197">
          <a:extLst>
            <a:ext uri="{FF2B5EF4-FFF2-40B4-BE49-F238E27FC236}">
              <a16:creationId xmlns:a16="http://schemas.microsoft.com/office/drawing/2014/main" id="{00000000-0008-0000-0300-00002E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199" name="TextBox 198">
          <a:extLst>
            <a:ext uri="{FF2B5EF4-FFF2-40B4-BE49-F238E27FC236}">
              <a16:creationId xmlns:a16="http://schemas.microsoft.com/office/drawing/2014/main" id="{00000000-0008-0000-0300-00002F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0" name="TextBox 199">
          <a:extLst>
            <a:ext uri="{FF2B5EF4-FFF2-40B4-BE49-F238E27FC236}">
              <a16:creationId xmlns:a16="http://schemas.microsoft.com/office/drawing/2014/main" id="{00000000-0008-0000-0300-000030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1" name="TextBox 200">
          <a:extLst>
            <a:ext uri="{FF2B5EF4-FFF2-40B4-BE49-F238E27FC236}">
              <a16:creationId xmlns:a16="http://schemas.microsoft.com/office/drawing/2014/main" id="{00000000-0008-0000-0300-000031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2" name="TextBox 201">
          <a:extLst>
            <a:ext uri="{FF2B5EF4-FFF2-40B4-BE49-F238E27FC236}">
              <a16:creationId xmlns:a16="http://schemas.microsoft.com/office/drawing/2014/main" id="{00000000-0008-0000-0300-00002A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3" name="TextBox 202">
          <a:extLst>
            <a:ext uri="{FF2B5EF4-FFF2-40B4-BE49-F238E27FC236}">
              <a16:creationId xmlns:a16="http://schemas.microsoft.com/office/drawing/2014/main" id="{00000000-0008-0000-0300-00002B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4" name="TextBox 203">
          <a:extLst>
            <a:ext uri="{FF2B5EF4-FFF2-40B4-BE49-F238E27FC236}">
              <a16:creationId xmlns:a16="http://schemas.microsoft.com/office/drawing/2014/main" id="{00000000-0008-0000-0300-00002C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5" name="TextBox 204">
          <a:extLst>
            <a:ext uri="{FF2B5EF4-FFF2-40B4-BE49-F238E27FC236}">
              <a16:creationId xmlns:a16="http://schemas.microsoft.com/office/drawing/2014/main" id="{00000000-0008-0000-0300-00002D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6" name="TextBox 205">
          <a:extLst>
            <a:ext uri="{FF2B5EF4-FFF2-40B4-BE49-F238E27FC236}">
              <a16:creationId xmlns:a16="http://schemas.microsoft.com/office/drawing/2014/main" id="{00000000-0008-0000-0300-000036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7" name="TextBox 206">
          <a:extLst>
            <a:ext uri="{FF2B5EF4-FFF2-40B4-BE49-F238E27FC236}">
              <a16:creationId xmlns:a16="http://schemas.microsoft.com/office/drawing/2014/main" id="{00000000-0008-0000-0300-000037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8" name="TextBox 207">
          <a:extLst>
            <a:ext uri="{FF2B5EF4-FFF2-40B4-BE49-F238E27FC236}">
              <a16:creationId xmlns:a16="http://schemas.microsoft.com/office/drawing/2014/main" id="{00000000-0008-0000-0300-000038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09" name="TextBox 208">
          <a:extLst>
            <a:ext uri="{FF2B5EF4-FFF2-40B4-BE49-F238E27FC236}">
              <a16:creationId xmlns:a16="http://schemas.microsoft.com/office/drawing/2014/main" id="{00000000-0008-0000-0300-000039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0" name="TextBox 209">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1" name="TextBox 210">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2" name="TextBox 211">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3" name="TextBox 212">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4" name="TextBox 213">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5" name="TextBox 214">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6" name="TextBox 215">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7" name="TextBox 216">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8" name="TextBox 217">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19" name="TextBox 218">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20" name="TextBox 219">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225</xdr:row>
      <xdr:rowOff>0</xdr:rowOff>
    </xdr:from>
    <xdr:ext cx="184731" cy="264560"/>
    <xdr:sp macro="" textlink="">
      <xdr:nvSpPr>
        <xdr:cNvPr id="221" name="TextBox 220">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22" name="TextBox 221">
          <a:extLst>
            <a:ext uri="{FF2B5EF4-FFF2-40B4-BE49-F238E27FC236}">
              <a16:creationId xmlns:a16="http://schemas.microsoft.com/office/drawing/2014/main" id="{00000000-0008-0000-0300-00002E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23" name="TextBox 222">
          <a:extLst>
            <a:ext uri="{FF2B5EF4-FFF2-40B4-BE49-F238E27FC236}">
              <a16:creationId xmlns:a16="http://schemas.microsoft.com/office/drawing/2014/main" id="{00000000-0008-0000-0300-00002F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24" name="TextBox 223">
          <a:extLst>
            <a:ext uri="{FF2B5EF4-FFF2-40B4-BE49-F238E27FC236}">
              <a16:creationId xmlns:a16="http://schemas.microsoft.com/office/drawing/2014/main" id="{00000000-0008-0000-0300-000030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25" name="TextBox 224">
          <a:extLst>
            <a:ext uri="{FF2B5EF4-FFF2-40B4-BE49-F238E27FC236}">
              <a16:creationId xmlns:a16="http://schemas.microsoft.com/office/drawing/2014/main" id="{00000000-0008-0000-0300-000031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26" name="TextBox 225">
          <a:extLst>
            <a:ext uri="{FF2B5EF4-FFF2-40B4-BE49-F238E27FC236}">
              <a16:creationId xmlns:a16="http://schemas.microsoft.com/office/drawing/2014/main" id="{00000000-0008-0000-0300-00002A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27" name="TextBox 226">
          <a:extLst>
            <a:ext uri="{FF2B5EF4-FFF2-40B4-BE49-F238E27FC236}">
              <a16:creationId xmlns:a16="http://schemas.microsoft.com/office/drawing/2014/main" id="{00000000-0008-0000-0300-00002B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28" name="TextBox 227">
          <a:extLst>
            <a:ext uri="{FF2B5EF4-FFF2-40B4-BE49-F238E27FC236}">
              <a16:creationId xmlns:a16="http://schemas.microsoft.com/office/drawing/2014/main" id="{00000000-0008-0000-0300-00002C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29" name="TextBox 228">
          <a:extLst>
            <a:ext uri="{FF2B5EF4-FFF2-40B4-BE49-F238E27FC236}">
              <a16:creationId xmlns:a16="http://schemas.microsoft.com/office/drawing/2014/main" id="{00000000-0008-0000-0300-00002D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0" name="TextBox 229">
          <a:extLst>
            <a:ext uri="{FF2B5EF4-FFF2-40B4-BE49-F238E27FC236}">
              <a16:creationId xmlns:a16="http://schemas.microsoft.com/office/drawing/2014/main" id="{00000000-0008-0000-0300-000036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1" name="TextBox 230">
          <a:extLst>
            <a:ext uri="{FF2B5EF4-FFF2-40B4-BE49-F238E27FC236}">
              <a16:creationId xmlns:a16="http://schemas.microsoft.com/office/drawing/2014/main" id="{00000000-0008-0000-0300-000037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2" name="TextBox 231">
          <a:extLst>
            <a:ext uri="{FF2B5EF4-FFF2-40B4-BE49-F238E27FC236}">
              <a16:creationId xmlns:a16="http://schemas.microsoft.com/office/drawing/2014/main" id="{00000000-0008-0000-0300-000038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3" name="TextBox 232">
          <a:extLst>
            <a:ext uri="{FF2B5EF4-FFF2-40B4-BE49-F238E27FC236}">
              <a16:creationId xmlns:a16="http://schemas.microsoft.com/office/drawing/2014/main" id="{00000000-0008-0000-0300-000039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4" name="TextBox 233">
          <a:extLst>
            <a:ext uri="{FF2B5EF4-FFF2-40B4-BE49-F238E27FC236}">
              <a16:creationId xmlns:a16="http://schemas.microsoft.com/office/drawing/2014/main" id="{00000000-0008-0000-0300-00002E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5" name="TextBox 234">
          <a:extLst>
            <a:ext uri="{FF2B5EF4-FFF2-40B4-BE49-F238E27FC236}">
              <a16:creationId xmlns:a16="http://schemas.microsoft.com/office/drawing/2014/main" id="{00000000-0008-0000-0300-00002F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6" name="TextBox 235">
          <a:extLst>
            <a:ext uri="{FF2B5EF4-FFF2-40B4-BE49-F238E27FC236}">
              <a16:creationId xmlns:a16="http://schemas.microsoft.com/office/drawing/2014/main" id="{00000000-0008-0000-0300-000030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7" name="TextBox 236">
          <a:extLst>
            <a:ext uri="{FF2B5EF4-FFF2-40B4-BE49-F238E27FC236}">
              <a16:creationId xmlns:a16="http://schemas.microsoft.com/office/drawing/2014/main" id="{00000000-0008-0000-0300-000031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8" name="TextBox 237">
          <a:extLst>
            <a:ext uri="{FF2B5EF4-FFF2-40B4-BE49-F238E27FC236}">
              <a16:creationId xmlns:a16="http://schemas.microsoft.com/office/drawing/2014/main" id="{00000000-0008-0000-0300-00002A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39" name="TextBox 238">
          <a:extLst>
            <a:ext uri="{FF2B5EF4-FFF2-40B4-BE49-F238E27FC236}">
              <a16:creationId xmlns:a16="http://schemas.microsoft.com/office/drawing/2014/main" id="{00000000-0008-0000-0300-00002B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40" name="TextBox 239">
          <a:extLst>
            <a:ext uri="{FF2B5EF4-FFF2-40B4-BE49-F238E27FC236}">
              <a16:creationId xmlns:a16="http://schemas.microsoft.com/office/drawing/2014/main" id="{00000000-0008-0000-0300-00002C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41" name="TextBox 240">
          <a:extLst>
            <a:ext uri="{FF2B5EF4-FFF2-40B4-BE49-F238E27FC236}">
              <a16:creationId xmlns:a16="http://schemas.microsoft.com/office/drawing/2014/main" id="{00000000-0008-0000-0300-00002D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42" name="TextBox 241">
          <a:extLst>
            <a:ext uri="{FF2B5EF4-FFF2-40B4-BE49-F238E27FC236}">
              <a16:creationId xmlns:a16="http://schemas.microsoft.com/office/drawing/2014/main" id="{00000000-0008-0000-0300-000036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43" name="TextBox 242">
          <a:extLst>
            <a:ext uri="{FF2B5EF4-FFF2-40B4-BE49-F238E27FC236}">
              <a16:creationId xmlns:a16="http://schemas.microsoft.com/office/drawing/2014/main" id="{00000000-0008-0000-0300-000037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44" name="TextBox 243">
          <a:extLst>
            <a:ext uri="{FF2B5EF4-FFF2-40B4-BE49-F238E27FC236}">
              <a16:creationId xmlns:a16="http://schemas.microsoft.com/office/drawing/2014/main" id="{00000000-0008-0000-0300-000038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226</xdr:row>
      <xdr:rowOff>0</xdr:rowOff>
    </xdr:from>
    <xdr:ext cx="184731" cy="264560"/>
    <xdr:sp macro="" textlink="">
      <xdr:nvSpPr>
        <xdr:cNvPr id="245" name="TextBox 244">
          <a:extLst>
            <a:ext uri="{FF2B5EF4-FFF2-40B4-BE49-F238E27FC236}">
              <a16:creationId xmlns:a16="http://schemas.microsoft.com/office/drawing/2014/main" id="{00000000-0008-0000-0300-000039000000}"/>
            </a:ext>
          </a:extLst>
        </xdr:cNvPr>
        <xdr:cNvSpPr txBox="1"/>
      </xdr:nvSpPr>
      <xdr:spPr>
        <a:xfrm>
          <a:off x="6438900" y="4504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46" name="TextBox 245">
          <a:extLst>
            <a:ext uri="{FF2B5EF4-FFF2-40B4-BE49-F238E27FC236}">
              <a16:creationId xmlns:a16="http://schemas.microsoft.com/office/drawing/2014/main" id="{00000000-0008-0000-0300-00002E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47" name="TextBox 246">
          <a:extLst>
            <a:ext uri="{FF2B5EF4-FFF2-40B4-BE49-F238E27FC236}">
              <a16:creationId xmlns:a16="http://schemas.microsoft.com/office/drawing/2014/main" id="{00000000-0008-0000-0300-00002F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48" name="TextBox 247">
          <a:extLst>
            <a:ext uri="{FF2B5EF4-FFF2-40B4-BE49-F238E27FC236}">
              <a16:creationId xmlns:a16="http://schemas.microsoft.com/office/drawing/2014/main" id="{00000000-0008-0000-0300-000030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49" name="TextBox 248">
          <a:extLst>
            <a:ext uri="{FF2B5EF4-FFF2-40B4-BE49-F238E27FC236}">
              <a16:creationId xmlns:a16="http://schemas.microsoft.com/office/drawing/2014/main" id="{00000000-0008-0000-0300-000031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50" name="TextBox 249">
          <a:extLst>
            <a:ext uri="{FF2B5EF4-FFF2-40B4-BE49-F238E27FC236}">
              <a16:creationId xmlns:a16="http://schemas.microsoft.com/office/drawing/2014/main" id="{00000000-0008-0000-0300-00002A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51" name="TextBox 250">
          <a:extLst>
            <a:ext uri="{FF2B5EF4-FFF2-40B4-BE49-F238E27FC236}">
              <a16:creationId xmlns:a16="http://schemas.microsoft.com/office/drawing/2014/main" id="{00000000-0008-0000-0300-00002B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52" name="TextBox 251">
          <a:extLst>
            <a:ext uri="{FF2B5EF4-FFF2-40B4-BE49-F238E27FC236}">
              <a16:creationId xmlns:a16="http://schemas.microsoft.com/office/drawing/2014/main" id="{00000000-0008-0000-0300-00002C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53" name="TextBox 252">
          <a:extLst>
            <a:ext uri="{FF2B5EF4-FFF2-40B4-BE49-F238E27FC236}">
              <a16:creationId xmlns:a16="http://schemas.microsoft.com/office/drawing/2014/main" id="{00000000-0008-0000-0300-00002D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54" name="TextBox 253">
          <a:extLst>
            <a:ext uri="{FF2B5EF4-FFF2-40B4-BE49-F238E27FC236}">
              <a16:creationId xmlns:a16="http://schemas.microsoft.com/office/drawing/2014/main" id="{00000000-0008-0000-0300-000036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55" name="TextBox 254">
          <a:extLst>
            <a:ext uri="{FF2B5EF4-FFF2-40B4-BE49-F238E27FC236}">
              <a16:creationId xmlns:a16="http://schemas.microsoft.com/office/drawing/2014/main" id="{00000000-0008-0000-0300-000037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56" name="TextBox 255">
          <a:extLst>
            <a:ext uri="{FF2B5EF4-FFF2-40B4-BE49-F238E27FC236}">
              <a16:creationId xmlns:a16="http://schemas.microsoft.com/office/drawing/2014/main" id="{00000000-0008-0000-0300-000038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227</xdr:row>
      <xdr:rowOff>0</xdr:rowOff>
    </xdr:from>
    <xdr:ext cx="184731" cy="264560"/>
    <xdr:sp macro="" textlink="">
      <xdr:nvSpPr>
        <xdr:cNvPr id="257" name="TextBox 256">
          <a:extLst>
            <a:ext uri="{FF2B5EF4-FFF2-40B4-BE49-F238E27FC236}">
              <a16:creationId xmlns:a16="http://schemas.microsoft.com/office/drawing/2014/main" id="{00000000-0008-0000-0300-000039000000}"/>
            </a:ext>
          </a:extLst>
        </xdr:cNvPr>
        <xdr:cNvSpPr txBox="1"/>
      </xdr:nvSpPr>
      <xdr:spPr>
        <a:xfrm>
          <a:off x="64389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H45"/>
  <sheetViews>
    <sheetView zoomScaleNormal="100" workbookViewId="0">
      <pane ySplit="4" topLeftCell="A5" activePane="bottomLeft" state="frozen"/>
      <selection pane="bottomLeft" activeCell="F31" sqref="F31"/>
    </sheetView>
  </sheetViews>
  <sheetFormatPr defaultColWidth="9.140625" defaultRowHeight="15.75" x14ac:dyDescent="0.25"/>
  <cols>
    <col min="1" max="1" width="47.7109375" style="1" bestFit="1" customWidth="1"/>
    <col min="2" max="2" width="9.28515625" style="1" customWidth="1"/>
    <col min="3" max="3" width="10.7109375" style="1" customWidth="1"/>
    <col min="4" max="4" width="9.28515625" style="1" bestFit="1" customWidth="1"/>
    <col min="5" max="5" width="8.28515625" style="3" bestFit="1" customWidth="1"/>
    <col min="6" max="6" width="8.140625" style="1" bestFit="1" customWidth="1"/>
    <col min="7" max="7" width="9.140625" style="1"/>
    <col min="8" max="8" width="10" style="1" bestFit="1" customWidth="1"/>
    <col min="9" max="16384" width="9.140625" style="1"/>
  </cols>
  <sheetData>
    <row r="1" spans="1:8" ht="13.5" customHeight="1" x14ac:dyDescent="0.25">
      <c r="A1" s="75" t="s">
        <v>0</v>
      </c>
      <c r="B1" s="69"/>
      <c r="C1" s="69"/>
      <c r="D1" s="69"/>
      <c r="E1" s="69"/>
      <c r="F1" s="184"/>
      <c r="G1" s="184"/>
      <c r="H1" s="184"/>
    </row>
    <row r="2" spans="1:8" ht="16.5" customHeight="1" x14ac:dyDescent="0.25">
      <c r="A2" s="76" t="s">
        <v>1</v>
      </c>
      <c r="B2" s="69"/>
      <c r="C2" s="69"/>
      <c r="D2" s="69"/>
      <c r="E2" s="69"/>
      <c r="F2" s="184"/>
      <c r="G2" s="184"/>
      <c r="H2" s="184"/>
    </row>
    <row r="3" spans="1:8" ht="16.5" thickBot="1" x14ac:dyDescent="0.3">
      <c r="A3" s="2"/>
      <c r="B3" s="184"/>
      <c r="C3" s="184"/>
      <c r="D3" s="184"/>
      <c r="F3" s="184"/>
      <c r="G3" s="184"/>
      <c r="H3" s="184"/>
    </row>
    <row r="4" spans="1:8" s="8" customFormat="1" ht="80.25" thickTop="1" thickBot="1" x14ac:dyDescent="0.25">
      <c r="A4" s="4" t="s">
        <v>2</v>
      </c>
      <c r="B4" s="5" t="s">
        <v>3</v>
      </c>
      <c r="C4" s="6" t="s">
        <v>4</v>
      </c>
      <c r="D4" s="5" t="s">
        <v>5</v>
      </c>
      <c r="E4" s="7" t="s">
        <v>6</v>
      </c>
      <c r="F4" s="5" t="s">
        <v>7</v>
      </c>
    </row>
    <row r="5" spans="1:8" ht="17.25" thickTop="1" thickBot="1" x14ac:dyDescent="0.3">
      <c r="A5" s="9"/>
      <c r="B5" s="184"/>
      <c r="C5" s="184"/>
      <c r="D5" s="184"/>
      <c r="F5" s="184"/>
      <c r="G5" s="184"/>
      <c r="H5" s="184"/>
    </row>
    <row r="6" spans="1:8" ht="16.5" thickBot="1" x14ac:dyDescent="0.3">
      <c r="A6" s="10" t="s">
        <v>8</v>
      </c>
      <c r="B6" s="184"/>
      <c r="C6" s="184"/>
      <c r="D6" s="184"/>
      <c r="F6" s="184"/>
      <c r="G6" s="184"/>
      <c r="H6" s="184"/>
    </row>
    <row r="7" spans="1:8" ht="15.6" customHeight="1" x14ac:dyDescent="0.25">
      <c r="A7" s="11" t="s">
        <v>9</v>
      </c>
      <c r="B7" s="63">
        <v>160.53</v>
      </c>
      <c r="C7" s="63">
        <v>4.8899999999999997</v>
      </c>
      <c r="D7" s="63">
        <f>B7+C7</f>
        <v>165.42</v>
      </c>
      <c r="E7" s="71">
        <f>(ROUND(C7,2))*30</f>
        <v>146.69999999999999</v>
      </c>
      <c r="F7" s="194">
        <f>C7/B7</f>
        <v>3.0461595963371332E-2</v>
      </c>
      <c r="G7" s="12"/>
      <c r="H7" s="32"/>
    </row>
    <row r="8" spans="1:8" ht="15.6" customHeight="1" x14ac:dyDescent="0.25">
      <c r="A8" s="195" t="s">
        <v>10</v>
      </c>
      <c r="B8" s="63">
        <v>144.94999999999999</v>
      </c>
      <c r="C8" s="63">
        <v>4.34</v>
      </c>
      <c r="D8" s="63">
        <f t="shared" ref="D8:D37" si="0">B8+C8</f>
        <v>149.29</v>
      </c>
      <c r="E8" s="71">
        <f t="shared" ref="E8:E37" si="1">(ROUND(C8,2))*30</f>
        <v>130.19999999999999</v>
      </c>
      <c r="F8" s="194">
        <f t="shared" ref="F8:F37" si="2">C8/B8</f>
        <v>2.9941359089341153E-2</v>
      </c>
      <c r="G8" s="12"/>
      <c r="H8" s="32"/>
    </row>
    <row r="9" spans="1:8" ht="15.6" customHeight="1" x14ac:dyDescent="0.25">
      <c r="A9" s="196" t="s">
        <v>11</v>
      </c>
      <c r="B9" s="63">
        <v>166.97</v>
      </c>
      <c r="C9" s="63">
        <v>5</v>
      </c>
      <c r="D9" s="63">
        <f t="shared" si="0"/>
        <v>171.97</v>
      </c>
      <c r="E9" s="71">
        <f t="shared" si="1"/>
        <v>150</v>
      </c>
      <c r="F9" s="194">
        <f t="shared" si="2"/>
        <v>2.9945499191471523E-2</v>
      </c>
      <c r="G9" s="12"/>
      <c r="H9" s="32"/>
    </row>
    <row r="10" spans="1:8" ht="15.6" customHeight="1" x14ac:dyDescent="0.25">
      <c r="A10" s="196" t="s">
        <v>12</v>
      </c>
      <c r="B10" s="63">
        <v>159.08000000000001</v>
      </c>
      <c r="C10" s="63">
        <v>4.7699999999999996</v>
      </c>
      <c r="D10" s="63">
        <f t="shared" si="0"/>
        <v>163.85000000000002</v>
      </c>
      <c r="E10" s="71">
        <f t="shared" si="1"/>
        <v>143.1</v>
      </c>
      <c r="F10" s="194">
        <f t="shared" si="2"/>
        <v>2.9984913251194362E-2</v>
      </c>
      <c r="G10" s="12"/>
      <c r="H10" s="32"/>
    </row>
    <row r="11" spans="1:8" ht="15.6" customHeight="1" x14ac:dyDescent="0.25">
      <c r="A11" s="196" t="s">
        <v>13</v>
      </c>
      <c r="B11" s="63">
        <v>160.58000000000001</v>
      </c>
      <c r="C11" s="63">
        <v>4.82</v>
      </c>
      <c r="D11" s="63">
        <f t="shared" si="0"/>
        <v>165.4</v>
      </c>
      <c r="E11" s="71">
        <f t="shared" si="1"/>
        <v>144.60000000000002</v>
      </c>
      <c r="F11" s="194">
        <f t="shared" si="2"/>
        <v>3.0016191306513888E-2</v>
      </c>
      <c r="G11" s="12"/>
      <c r="H11" s="32"/>
    </row>
    <row r="12" spans="1:8" ht="15.6" customHeight="1" x14ac:dyDescent="0.25">
      <c r="A12" s="197" t="s">
        <v>14</v>
      </c>
      <c r="B12" s="63">
        <v>168.93</v>
      </c>
      <c r="C12" s="63">
        <v>5.07</v>
      </c>
      <c r="D12" s="63">
        <f t="shared" si="0"/>
        <v>174</v>
      </c>
      <c r="E12" s="71">
        <f t="shared" si="1"/>
        <v>152.10000000000002</v>
      </c>
      <c r="F12" s="194">
        <f t="shared" si="2"/>
        <v>3.0012431184514295E-2</v>
      </c>
      <c r="G12" s="12"/>
      <c r="H12" s="32"/>
    </row>
    <row r="13" spans="1:8" ht="15.6" customHeight="1" x14ac:dyDescent="0.25">
      <c r="A13" s="197" t="s">
        <v>15</v>
      </c>
      <c r="B13" s="63">
        <v>158.9</v>
      </c>
      <c r="C13" s="63">
        <v>4.7699999999999996</v>
      </c>
      <c r="D13" s="63">
        <f t="shared" si="0"/>
        <v>163.67000000000002</v>
      </c>
      <c r="E13" s="71">
        <f t="shared" si="1"/>
        <v>143.1</v>
      </c>
      <c r="F13" s="194">
        <f t="shared" si="2"/>
        <v>3.0018879798615478E-2</v>
      </c>
      <c r="G13" s="12"/>
      <c r="H13" s="32"/>
    </row>
    <row r="14" spans="1:8" ht="15.6" customHeight="1" x14ac:dyDescent="0.25">
      <c r="A14" s="197" t="s">
        <v>16</v>
      </c>
      <c r="B14" s="63">
        <v>156.68</v>
      </c>
      <c r="C14" s="63">
        <v>4.7</v>
      </c>
      <c r="D14" s="63">
        <f t="shared" si="0"/>
        <v>161.38</v>
      </c>
      <c r="E14" s="71">
        <f t="shared" si="1"/>
        <v>141</v>
      </c>
      <c r="F14" s="194">
        <f t="shared" si="2"/>
        <v>2.9997447025785041E-2</v>
      </c>
      <c r="G14" s="12"/>
      <c r="H14" s="32"/>
    </row>
    <row r="15" spans="1:8" ht="15.6" customHeight="1" x14ac:dyDescent="0.25">
      <c r="A15" s="197" t="s">
        <v>17</v>
      </c>
      <c r="B15" s="63">
        <v>158.97999999999999</v>
      </c>
      <c r="C15" s="63">
        <v>4.7699999999999996</v>
      </c>
      <c r="D15" s="63">
        <f t="shared" si="0"/>
        <v>163.75</v>
      </c>
      <c r="E15" s="71">
        <f t="shared" si="1"/>
        <v>143.1</v>
      </c>
      <c r="F15" s="194">
        <f t="shared" si="2"/>
        <v>3.0003774059630142E-2</v>
      </c>
      <c r="G15" s="12"/>
      <c r="H15" s="32"/>
    </row>
    <row r="16" spans="1:8" ht="15.6" customHeight="1" x14ac:dyDescent="0.25">
      <c r="A16" s="197" t="s">
        <v>18</v>
      </c>
      <c r="B16" s="63">
        <v>147.24</v>
      </c>
      <c r="C16" s="63">
        <v>4.41</v>
      </c>
      <c r="D16" s="63">
        <f t="shared" si="0"/>
        <v>151.65</v>
      </c>
      <c r="E16" s="71">
        <f t="shared" si="1"/>
        <v>132.30000000000001</v>
      </c>
      <c r="F16" s="194">
        <f t="shared" si="2"/>
        <v>2.9951100244498777E-2</v>
      </c>
      <c r="G16" s="12"/>
      <c r="H16" s="32"/>
    </row>
    <row r="17" spans="1:8" ht="15.6" customHeight="1" x14ac:dyDescent="0.25">
      <c r="A17" s="197" t="s">
        <v>19</v>
      </c>
      <c r="B17" s="63">
        <v>155.25</v>
      </c>
      <c r="C17" s="63">
        <v>4.6500000000000004</v>
      </c>
      <c r="D17" s="63">
        <f t="shared" si="0"/>
        <v>159.9</v>
      </c>
      <c r="E17" s="71">
        <f t="shared" si="1"/>
        <v>139.5</v>
      </c>
      <c r="F17" s="194">
        <f t="shared" si="2"/>
        <v>2.9951690821256042E-2</v>
      </c>
      <c r="G17" s="12"/>
      <c r="H17" s="32"/>
    </row>
    <row r="18" spans="1:8" ht="15.6" customHeight="1" x14ac:dyDescent="0.25">
      <c r="A18" s="197" t="s">
        <v>20</v>
      </c>
      <c r="B18" s="63">
        <v>167.29</v>
      </c>
      <c r="C18" s="63">
        <v>5.01</v>
      </c>
      <c r="D18" s="63">
        <f t="shared" si="0"/>
        <v>172.29999999999998</v>
      </c>
      <c r="E18" s="71">
        <f t="shared" si="1"/>
        <v>150.29999999999998</v>
      </c>
      <c r="F18" s="194">
        <f t="shared" si="2"/>
        <v>2.9947994500567877E-2</v>
      </c>
      <c r="G18" s="12"/>
      <c r="H18" s="32"/>
    </row>
    <row r="19" spans="1:8" ht="15.6" customHeight="1" x14ac:dyDescent="0.25">
      <c r="A19" s="197" t="s">
        <v>21</v>
      </c>
      <c r="B19" s="63">
        <v>160.69999999999999</v>
      </c>
      <c r="C19" s="63">
        <v>4.8</v>
      </c>
      <c r="D19" s="63">
        <f t="shared" si="0"/>
        <v>165.5</v>
      </c>
      <c r="E19" s="71">
        <f t="shared" si="1"/>
        <v>144</v>
      </c>
      <c r="F19" s="194">
        <f t="shared" si="2"/>
        <v>2.9869321717485998E-2</v>
      </c>
      <c r="G19" s="12"/>
      <c r="H19" s="32"/>
    </row>
    <row r="20" spans="1:8" ht="15.6" customHeight="1" x14ac:dyDescent="0.25">
      <c r="A20" s="197" t="s">
        <v>22</v>
      </c>
      <c r="B20" s="63">
        <v>171.53</v>
      </c>
      <c r="C20" s="63">
        <v>5.15</v>
      </c>
      <c r="D20" s="63">
        <f t="shared" si="0"/>
        <v>176.68</v>
      </c>
      <c r="E20" s="71">
        <f t="shared" si="1"/>
        <v>154.5</v>
      </c>
      <c r="F20" s="194">
        <f t="shared" si="2"/>
        <v>3.0023902524339768E-2</v>
      </c>
      <c r="G20" s="12"/>
      <c r="H20" s="32"/>
    </row>
    <row r="21" spans="1:8" ht="15.6" customHeight="1" x14ac:dyDescent="0.25">
      <c r="A21" s="197" t="s">
        <v>23</v>
      </c>
      <c r="B21" s="63">
        <v>161.47999999999999</v>
      </c>
      <c r="C21" s="63">
        <v>4.84</v>
      </c>
      <c r="D21" s="63">
        <f t="shared" si="0"/>
        <v>166.32</v>
      </c>
      <c r="E21" s="71">
        <f>(ROUND(C21,2))*30</f>
        <v>145.19999999999999</v>
      </c>
      <c r="F21" s="194">
        <f t="shared" si="2"/>
        <v>2.9972752043596732E-2</v>
      </c>
      <c r="G21" s="12"/>
      <c r="H21" s="32"/>
    </row>
    <row r="22" spans="1:8" s="14" customFormat="1" ht="15.6" customHeight="1" x14ac:dyDescent="0.25">
      <c r="A22" s="197" t="s">
        <v>24</v>
      </c>
      <c r="B22" s="86">
        <v>165.06</v>
      </c>
      <c r="C22" s="63">
        <v>4.95</v>
      </c>
      <c r="D22" s="63">
        <f t="shared" si="0"/>
        <v>170.01</v>
      </c>
      <c r="E22" s="71">
        <f t="shared" si="1"/>
        <v>148.5</v>
      </c>
      <c r="F22" s="194">
        <f t="shared" si="2"/>
        <v>2.998909487459106E-2</v>
      </c>
      <c r="G22" s="12"/>
      <c r="H22" s="32"/>
    </row>
    <row r="23" spans="1:8" ht="15.6" customHeight="1" x14ac:dyDescent="0.25">
      <c r="A23" s="87" t="s">
        <v>25</v>
      </c>
      <c r="B23" s="88"/>
      <c r="C23" s="184"/>
      <c r="D23" s="88"/>
      <c r="E23" s="71"/>
      <c r="F23" s="194"/>
      <c r="G23" s="12"/>
      <c r="H23" s="32"/>
    </row>
    <row r="24" spans="1:8" ht="15.6" customHeight="1" x14ac:dyDescent="0.25">
      <c r="A24" s="89" t="s">
        <v>26</v>
      </c>
      <c r="B24" s="63">
        <v>157.62</v>
      </c>
      <c r="C24" s="63">
        <v>4.7300000000000004</v>
      </c>
      <c r="D24" s="63">
        <f t="shared" si="0"/>
        <v>162.35</v>
      </c>
      <c r="E24" s="71">
        <f t="shared" si="1"/>
        <v>141.9</v>
      </c>
      <c r="F24" s="194">
        <f t="shared" si="2"/>
        <v>3.0008882121558181E-2</v>
      </c>
      <c r="G24" s="12"/>
      <c r="H24" s="32"/>
    </row>
    <row r="25" spans="1:8" ht="15.6" customHeight="1" x14ac:dyDescent="0.25">
      <c r="A25" s="89" t="s">
        <v>27</v>
      </c>
      <c r="B25" s="63">
        <v>157.62</v>
      </c>
      <c r="C25" s="63">
        <v>4.7300000000000004</v>
      </c>
      <c r="D25" s="63">
        <f t="shared" si="0"/>
        <v>162.35</v>
      </c>
      <c r="E25" s="71">
        <f t="shared" si="1"/>
        <v>141.9</v>
      </c>
      <c r="F25" s="194">
        <f t="shared" si="2"/>
        <v>3.0008882121558181E-2</v>
      </c>
      <c r="G25" s="12"/>
      <c r="H25" s="32"/>
    </row>
    <row r="26" spans="1:8" ht="15.6" customHeight="1" x14ac:dyDescent="0.25">
      <c r="A26" s="89" t="s">
        <v>28</v>
      </c>
      <c r="B26" s="63">
        <v>157.62</v>
      </c>
      <c r="C26" s="63">
        <v>4.7300000000000004</v>
      </c>
      <c r="D26" s="63">
        <f t="shared" si="0"/>
        <v>162.35</v>
      </c>
      <c r="E26" s="71">
        <f t="shared" si="1"/>
        <v>141.9</v>
      </c>
      <c r="F26" s="194">
        <f t="shared" si="2"/>
        <v>3.0008882121558181E-2</v>
      </c>
      <c r="G26" s="12"/>
      <c r="H26" s="32"/>
    </row>
    <row r="27" spans="1:8" ht="15.6" customHeight="1" x14ac:dyDescent="0.25">
      <c r="A27" s="89" t="s">
        <v>29</v>
      </c>
      <c r="B27" s="63">
        <v>157.62</v>
      </c>
      <c r="C27" s="63">
        <v>4.7300000000000004</v>
      </c>
      <c r="D27" s="63">
        <f t="shared" si="0"/>
        <v>162.35</v>
      </c>
      <c r="E27" s="71">
        <f t="shared" si="1"/>
        <v>141.9</v>
      </c>
      <c r="F27" s="194">
        <f t="shared" si="2"/>
        <v>3.0008882121558181E-2</v>
      </c>
      <c r="G27" s="12"/>
      <c r="H27" s="32"/>
    </row>
    <row r="28" spans="1:8" ht="15.6" customHeight="1" x14ac:dyDescent="0.25">
      <c r="A28" s="89" t="s">
        <v>30</v>
      </c>
      <c r="B28" s="63">
        <v>157.62</v>
      </c>
      <c r="C28" s="63">
        <v>4.7300000000000004</v>
      </c>
      <c r="D28" s="63">
        <f t="shared" si="0"/>
        <v>162.35</v>
      </c>
      <c r="E28" s="71">
        <f t="shared" si="1"/>
        <v>141.9</v>
      </c>
      <c r="F28" s="194">
        <f t="shared" si="2"/>
        <v>3.0008882121558181E-2</v>
      </c>
      <c r="G28" s="12"/>
      <c r="H28" s="32"/>
    </row>
    <row r="29" spans="1:8" ht="15.6" customHeight="1" x14ac:dyDescent="0.25">
      <c r="A29" s="197" t="s">
        <v>31</v>
      </c>
      <c r="B29" s="63">
        <v>165</v>
      </c>
      <c r="C29" s="63">
        <v>4.95</v>
      </c>
      <c r="D29" s="63">
        <f t="shared" si="0"/>
        <v>169.95</v>
      </c>
      <c r="E29" s="71">
        <f t="shared" si="1"/>
        <v>148.5</v>
      </c>
      <c r="F29" s="194">
        <f t="shared" si="2"/>
        <v>3.0000000000000002E-2</v>
      </c>
      <c r="G29" s="12"/>
      <c r="H29" s="32"/>
    </row>
    <row r="30" spans="1:8" ht="15.6" customHeight="1" x14ac:dyDescent="0.25">
      <c r="A30" s="197" t="s">
        <v>32</v>
      </c>
      <c r="B30" s="63">
        <v>172.98</v>
      </c>
      <c r="C30" s="63">
        <v>5.17</v>
      </c>
      <c r="D30" s="63">
        <v>178.15</v>
      </c>
      <c r="E30" s="71">
        <f t="shared" si="1"/>
        <v>155.1</v>
      </c>
      <c r="F30" s="194">
        <f t="shared" si="2"/>
        <v>2.9887848306162562E-2</v>
      </c>
      <c r="G30" s="12"/>
      <c r="H30" s="32"/>
    </row>
    <row r="31" spans="1:8" ht="15.6" customHeight="1" x14ac:dyDescent="0.25">
      <c r="A31" s="197" t="s">
        <v>33</v>
      </c>
      <c r="B31" s="63">
        <v>153.15</v>
      </c>
      <c r="C31" s="63">
        <v>4.59</v>
      </c>
      <c r="D31" s="63">
        <f t="shared" si="0"/>
        <v>157.74</v>
      </c>
      <c r="E31" s="71">
        <f t="shared" si="1"/>
        <v>137.69999999999999</v>
      </c>
      <c r="F31" s="194">
        <f t="shared" si="2"/>
        <v>2.9970617042115569E-2</v>
      </c>
      <c r="G31" s="12"/>
      <c r="H31" s="32"/>
    </row>
    <row r="32" spans="1:8" ht="15.6" customHeight="1" x14ac:dyDescent="0.25">
      <c r="A32" s="196" t="s">
        <v>34</v>
      </c>
      <c r="B32" s="63">
        <v>161.29</v>
      </c>
      <c r="C32" s="63">
        <v>4.84</v>
      </c>
      <c r="D32" s="63">
        <f t="shared" si="0"/>
        <v>166.13</v>
      </c>
      <c r="E32" s="71">
        <f t="shared" si="1"/>
        <v>145.19999999999999</v>
      </c>
      <c r="F32" s="194">
        <f t="shared" si="2"/>
        <v>3.0008060016120032E-2</v>
      </c>
      <c r="G32" s="12"/>
      <c r="H32" s="32"/>
    </row>
    <row r="33" spans="1:8" ht="15.6" customHeight="1" x14ac:dyDescent="0.25">
      <c r="A33" s="197" t="s">
        <v>35</v>
      </c>
      <c r="B33" s="63">
        <v>164.6</v>
      </c>
      <c r="C33" s="63">
        <v>4.9400000000000004</v>
      </c>
      <c r="D33" s="63">
        <f t="shared" si="0"/>
        <v>169.54</v>
      </c>
      <c r="E33" s="71">
        <f t="shared" si="1"/>
        <v>148.20000000000002</v>
      </c>
      <c r="F33" s="194">
        <f t="shared" si="2"/>
        <v>3.0012150668286761E-2</v>
      </c>
      <c r="G33" s="12"/>
      <c r="H33" s="32"/>
    </row>
    <row r="34" spans="1:8" ht="15.6" customHeight="1" x14ac:dyDescent="0.25">
      <c r="A34" s="197" t="s">
        <v>36</v>
      </c>
      <c r="B34" s="63">
        <v>164.08</v>
      </c>
      <c r="C34" s="63">
        <v>4.92</v>
      </c>
      <c r="D34" s="63">
        <f t="shared" si="0"/>
        <v>169</v>
      </c>
      <c r="E34" s="71">
        <f t="shared" si="1"/>
        <v>147.6</v>
      </c>
      <c r="F34" s="194">
        <f t="shared" si="2"/>
        <v>2.9985372988785956E-2</v>
      </c>
      <c r="G34" s="12"/>
      <c r="H34" s="32"/>
    </row>
    <row r="35" spans="1:8" ht="15.6" customHeight="1" x14ac:dyDescent="0.25">
      <c r="A35" s="196" t="s">
        <v>37</v>
      </c>
      <c r="B35" s="63">
        <v>161.69</v>
      </c>
      <c r="C35" s="63">
        <v>4.8499999999999996</v>
      </c>
      <c r="D35" s="63">
        <f t="shared" si="0"/>
        <v>166.54</v>
      </c>
      <c r="E35" s="71">
        <f t="shared" si="1"/>
        <v>145.5</v>
      </c>
      <c r="F35" s="194">
        <f t="shared" si="2"/>
        <v>2.9995670727936172E-2</v>
      </c>
      <c r="G35" s="12"/>
      <c r="H35" s="32"/>
    </row>
    <row r="36" spans="1:8" ht="15.6" customHeight="1" x14ac:dyDescent="0.25">
      <c r="A36" s="197" t="s">
        <v>38</v>
      </c>
      <c r="B36" s="63">
        <v>158.88999999999999</v>
      </c>
      <c r="C36" s="63">
        <v>4.7699999999999996</v>
      </c>
      <c r="D36" s="63">
        <f t="shared" si="0"/>
        <v>163.66</v>
      </c>
      <c r="E36" s="71">
        <f t="shared" si="1"/>
        <v>143.1</v>
      </c>
      <c r="F36" s="194">
        <f t="shared" si="2"/>
        <v>3.002076908553087E-2</v>
      </c>
      <c r="G36" s="12"/>
      <c r="H36" s="32"/>
    </row>
    <row r="37" spans="1:8" ht="15.6" customHeight="1" x14ac:dyDescent="0.25">
      <c r="A37" s="196" t="s">
        <v>39</v>
      </c>
      <c r="B37" s="63">
        <v>161.18</v>
      </c>
      <c r="C37" s="63">
        <v>4.84</v>
      </c>
      <c r="D37" s="63">
        <f t="shared" si="0"/>
        <v>166.02</v>
      </c>
      <c r="E37" s="71">
        <f t="shared" si="1"/>
        <v>145.19999999999999</v>
      </c>
      <c r="F37" s="194">
        <f t="shared" si="2"/>
        <v>3.0028539521032384E-2</v>
      </c>
      <c r="G37" s="12"/>
      <c r="H37" s="32"/>
    </row>
    <row r="38" spans="1:8" ht="16.5" thickBot="1" x14ac:dyDescent="0.3">
      <c r="A38" s="15"/>
      <c r="B38" s="184"/>
      <c r="C38" s="184"/>
      <c r="D38" s="3"/>
      <c r="F38" s="184"/>
      <c r="G38" s="184"/>
      <c r="H38" s="32"/>
    </row>
    <row r="39" spans="1:8" ht="16.5" thickBot="1" x14ac:dyDescent="0.3">
      <c r="A39" s="16" t="s">
        <v>40</v>
      </c>
      <c r="B39" s="184"/>
      <c r="C39" s="184"/>
      <c r="D39" s="184"/>
      <c r="F39" s="184"/>
      <c r="G39" s="184"/>
      <c r="H39" s="32"/>
    </row>
    <row r="40" spans="1:8" x14ac:dyDescent="0.25">
      <c r="A40" s="17" t="s">
        <v>41</v>
      </c>
      <c r="B40" s="63">
        <v>227.53</v>
      </c>
      <c r="C40" s="63">
        <v>6.83</v>
      </c>
      <c r="D40" s="63">
        <f t="shared" ref="D40" si="3">B40+C40</f>
        <v>234.36</v>
      </c>
      <c r="E40" s="71">
        <f t="shared" ref="E40" si="4">C40*30</f>
        <v>204.9</v>
      </c>
      <c r="F40" s="194">
        <f t="shared" ref="F40" si="5">C40/B40</f>
        <v>3.001801960181075E-2</v>
      </c>
      <c r="G40" s="184"/>
      <c r="H40" s="32"/>
    </row>
    <row r="41" spans="1:8" x14ac:dyDescent="0.25">
      <c r="A41" s="90"/>
      <c r="B41" s="184"/>
      <c r="C41" s="184"/>
      <c r="D41" s="184"/>
      <c r="F41" s="184"/>
      <c r="G41" s="184"/>
      <c r="H41" s="184"/>
    </row>
    <row r="42" spans="1:8" x14ac:dyDescent="0.25">
      <c r="A42" s="62" t="s">
        <v>42</v>
      </c>
      <c r="B42" s="184"/>
      <c r="C42" s="184"/>
      <c r="D42" s="184"/>
      <c r="F42" s="184"/>
      <c r="G42" s="184"/>
      <c r="H42" s="184"/>
    </row>
    <row r="43" spans="1:8" x14ac:dyDescent="0.25">
      <c r="A43" s="18"/>
      <c r="B43" s="184"/>
      <c r="C43" s="184"/>
      <c r="D43" s="184"/>
      <c r="F43" s="184"/>
      <c r="G43" s="184"/>
      <c r="H43" s="184"/>
    </row>
    <row r="45" spans="1:8" x14ac:dyDescent="0.25">
      <c r="A45" s="19"/>
      <c r="B45" s="184"/>
      <c r="C45" s="184"/>
      <c r="D45" s="184"/>
      <c r="F45" s="184"/>
      <c r="G45" s="184"/>
      <c r="H45" s="184"/>
    </row>
  </sheetData>
  <phoneticPr fontId="6" type="noConversion"/>
  <pageMargins left="0.75" right="0.5" top="0.75" bottom="0.25" header="0.5" footer="0.5"/>
  <pageSetup scale="89" orientation="portrait" r:id="rId1"/>
  <headerFooter alignWithMargins="0">
    <oddHeader>&amp;RAttachment 1A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pageSetUpPr fitToPage="1"/>
  </sheetPr>
  <dimension ref="A1:I30"/>
  <sheetViews>
    <sheetView view="pageBreakPreview" zoomScaleNormal="100" zoomScaleSheetLayoutView="100" workbookViewId="0">
      <selection activeCell="A19" sqref="A19"/>
    </sheetView>
  </sheetViews>
  <sheetFormatPr defaultColWidth="9.140625" defaultRowHeight="15.75" x14ac:dyDescent="0.25"/>
  <cols>
    <col min="1" max="1" width="41.140625" style="20" bestFit="1" customWidth="1"/>
    <col min="2" max="2" width="7.7109375" style="20" bestFit="1" customWidth="1"/>
    <col min="3" max="3" width="24.42578125" style="34" bestFit="1" customWidth="1"/>
    <col min="4" max="4" width="9.42578125" style="34" bestFit="1" customWidth="1"/>
    <col min="5" max="5" width="24.42578125" style="34" bestFit="1" customWidth="1"/>
    <col min="6" max="6" width="11.85546875" style="35" bestFit="1" customWidth="1"/>
    <col min="7" max="16384" width="9.140625" style="20"/>
  </cols>
  <sheetData>
    <row r="1" spans="1:9" x14ac:dyDescent="0.25">
      <c r="A1" s="77" t="s">
        <v>0</v>
      </c>
      <c r="B1" s="77"/>
      <c r="C1" s="77"/>
      <c r="D1" s="77"/>
      <c r="E1" s="77"/>
      <c r="F1" s="77"/>
    </row>
    <row r="2" spans="1:9" x14ac:dyDescent="0.25">
      <c r="A2" s="77" t="s">
        <v>43</v>
      </c>
      <c r="B2" s="77"/>
      <c r="C2" s="77"/>
      <c r="D2" s="77"/>
      <c r="E2" s="77"/>
      <c r="F2" s="77"/>
    </row>
    <row r="3" spans="1:9" ht="16.5" thickBot="1" x14ac:dyDescent="0.3">
      <c r="A3" s="21"/>
      <c r="B3" s="21"/>
      <c r="C3" s="21"/>
      <c r="D3" s="21"/>
      <c r="E3" s="21"/>
      <c r="F3" s="21"/>
    </row>
    <row r="4" spans="1:9" s="24" customFormat="1" ht="63" x14ac:dyDescent="0.2">
      <c r="A4" s="22" t="s">
        <v>2</v>
      </c>
      <c r="B4" s="22" t="s">
        <v>44</v>
      </c>
      <c r="C4" s="5" t="s">
        <v>45</v>
      </c>
      <c r="D4" s="5" t="s">
        <v>46</v>
      </c>
      <c r="E4" s="5" t="s">
        <v>47</v>
      </c>
      <c r="F4" s="23" t="s">
        <v>6</v>
      </c>
      <c r="G4" s="5" t="s">
        <v>7</v>
      </c>
    </row>
    <row r="5" spans="1:9" ht="16.5" thickTop="1" x14ac:dyDescent="0.25">
      <c r="A5" s="25"/>
      <c r="B5" s="25"/>
      <c r="C5" s="26"/>
      <c r="D5" s="26"/>
      <c r="E5" s="26"/>
      <c r="F5" s="27"/>
    </row>
    <row r="6" spans="1:9" ht="15.6" customHeight="1" x14ac:dyDescent="0.25">
      <c r="A6" s="195" t="s">
        <v>48</v>
      </c>
      <c r="B6" s="198" t="s">
        <v>49</v>
      </c>
      <c r="C6" s="199">
        <v>266.45000000000005</v>
      </c>
      <c r="D6" s="199">
        <v>7.95</v>
      </c>
      <c r="E6" s="199">
        <v>274.39999999999998</v>
      </c>
      <c r="F6" s="200">
        <f>E6-C6</f>
        <v>7.9499999999999318</v>
      </c>
      <c r="G6" s="201">
        <f>F6/C6</f>
        <v>2.9836742353161683E-2</v>
      </c>
      <c r="I6" s="247"/>
    </row>
    <row r="7" spans="1:9" ht="15.6" customHeight="1" x14ac:dyDescent="0.25">
      <c r="A7" s="195"/>
      <c r="B7" s="202" t="s">
        <v>50</v>
      </c>
      <c r="C7" s="199">
        <v>3815</v>
      </c>
      <c r="D7" s="199">
        <v>114</v>
      </c>
      <c r="E7" s="199">
        <v>3929</v>
      </c>
      <c r="F7" s="200">
        <f>(E7-C7)*2</f>
        <v>228</v>
      </c>
      <c r="G7" s="201">
        <f>D7/C7</f>
        <v>2.9882044560943642E-2</v>
      </c>
    </row>
    <row r="8" spans="1:9" ht="15.6" customHeight="1" x14ac:dyDescent="0.25">
      <c r="A8" s="195"/>
      <c r="B8" s="198" t="s">
        <v>51</v>
      </c>
      <c r="C8" s="199" t="s">
        <v>52</v>
      </c>
      <c r="D8" s="199"/>
      <c r="E8" s="199" t="s">
        <v>53</v>
      </c>
      <c r="F8" s="200">
        <v>0</v>
      </c>
      <c r="G8" s="203"/>
      <c r="H8" s="28"/>
    </row>
    <row r="9" spans="1:9" ht="15.6" customHeight="1" x14ac:dyDescent="0.25">
      <c r="A9" s="18"/>
      <c r="B9" s="29"/>
      <c r="C9" s="30"/>
      <c r="D9" s="30"/>
      <c r="E9" s="30"/>
      <c r="F9" s="31"/>
    </row>
    <row r="10" spans="1:9" ht="15.6" customHeight="1" x14ac:dyDescent="0.25">
      <c r="A10" s="195" t="s">
        <v>54</v>
      </c>
      <c r="B10" s="198" t="s">
        <v>49</v>
      </c>
      <c r="C10" s="199">
        <v>239</v>
      </c>
      <c r="D10" s="199">
        <v>7.16</v>
      </c>
      <c r="E10" s="199">
        <f>C10+D10</f>
        <v>246.16</v>
      </c>
      <c r="F10" s="200">
        <f>E10-C10</f>
        <v>7.1599999999999966</v>
      </c>
      <c r="G10" s="201">
        <f>D10/C10</f>
        <v>2.9958158995815901E-2</v>
      </c>
    </row>
    <row r="11" spans="1:9" ht="15.6" customHeight="1" x14ac:dyDescent="0.25">
      <c r="A11" s="195" t="s">
        <v>55</v>
      </c>
      <c r="B11" s="202" t="s">
        <v>56</v>
      </c>
      <c r="C11" s="199">
        <v>3704.5</v>
      </c>
      <c r="D11" s="199">
        <v>111</v>
      </c>
      <c r="E11" s="199">
        <f>C11+D11</f>
        <v>3815.5</v>
      </c>
      <c r="F11" s="200">
        <f>(E11-C11)*2</f>
        <v>222</v>
      </c>
      <c r="G11" s="201">
        <f>D11/C11</f>
        <v>2.996355783506546E-2</v>
      </c>
    </row>
    <row r="12" spans="1:9" ht="15.6" customHeight="1" x14ac:dyDescent="0.25">
      <c r="A12" s="195"/>
      <c r="B12" s="198" t="s">
        <v>57</v>
      </c>
      <c r="C12" s="199" t="s">
        <v>58</v>
      </c>
      <c r="D12" s="199"/>
      <c r="E12" s="199" t="s">
        <v>59</v>
      </c>
      <c r="F12" s="200">
        <v>0</v>
      </c>
      <c r="G12" s="203"/>
    </row>
    <row r="13" spans="1:9" ht="15.6" customHeight="1" x14ac:dyDescent="0.25">
      <c r="A13" s="184"/>
      <c r="B13" s="184"/>
      <c r="C13" s="30"/>
      <c r="D13" s="30"/>
      <c r="E13" s="30"/>
      <c r="F13" s="32"/>
    </row>
    <row r="14" spans="1:9" ht="15.6" customHeight="1" x14ac:dyDescent="0.25">
      <c r="A14" s="195" t="s">
        <v>60</v>
      </c>
      <c r="B14" s="198" t="s">
        <v>49</v>
      </c>
      <c r="C14" s="199">
        <v>280.75</v>
      </c>
      <c r="D14" s="199">
        <v>8.4</v>
      </c>
      <c r="E14" s="199">
        <f>C14+D14</f>
        <v>289.14999999999998</v>
      </c>
      <c r="F14" s="200">
        <f>E14-C14</f>
        <v>8.3999999999999773</v>
      </c>
      <c r="G14" s="201">
        <f>D14/C14</f>
        <v>2.9919857524487978E-2</v>
      </c>
    </row>
    <row r="15" spans="1:9" ht="15.6" customHeight="1" x14ac:dyDescent="0.25">
      <c r="A15" s="195" t="s">
        <v>61</v>
      </c>
      <c r="B15" s="202" t="s">
        <v>50</v>
      </c>
      <c r="C15" s="199">
        <v>3589.25</v>
      </c>
      <c r="D15" s="199">
        <v>107.65</v>
      </c>
      <c r="E15" s="199">
        <f>C15+D15</f>
        <v>3696.9</v>
      </c>
      <c r="F15" s="200">
        <f>(E15-C15)*2</f>
        <v>215.30000000000018</v>
      </c>
      <c r="G15" s="201">
        <f>D15/C15</f>
        <v>2.9992338232221218E-2</v>
      </c>
    </row>
    <row r="16" spans="1:9" ht="15.6" customHeight="1" x14ac:dyDescent="0.25">
      <c r="A16" s="195"/>
      <c r="B16" s="198" t="s">
        <v>51</v>
      </c>
      <c r="C16" s="199" t="s">
        <v>62</v>
      </c>
      <c r="D16" s="199"/>
      <c r="E16" s="205" t="s">
        <v>63</v>
      </c>
      <c r="F16" s="204">
        <v>0</v>
      </c>
      <c r="G16" s="203"/>
    </row>
    <row r="17" spans="1:8" ht="15.6" customHeight="1" x14ac:dyDescent="0.25">
      <c r="A17" s="18"/>
      <c r="B17" s="29"/>
      <c r="C17" s="30"/>
      <c r="D17" s="30"/>
      <c r="E17" s="64"/>
      <c r="F17" s="65"/>
    </row>
    <row r="18" spans="1:8" ht="15.6" customHeight="1" x14ac:dyDescent="0.25">
      <c r="A18" s="203" t="s">
        <v>385</v>
      </c>
      <c r="B18" s="206" t="s">
        <v>49</v>
      </c>
      <c r="C18" s="207">
        <v>241</v>
      </c>
      <c r="D18" s="199">
        <f>289.15-241</f>
        <v>48.149999999999977</v>
      </c>
      <c r="E18" s="199">
        <v>289.14999999999998</v>
      </c>
      <c r="F18" s="200">
        <f>E18-C18</f>
        <v>48.149999999999977</v>
      </c>
      <c r="G18" s="201">
        <f>D18/C18</f>
        <v>0.19979253112033185</v>
      </c>
    </row>
    <row r="19" spans="1:8" ht="15.6" customHeight="1" x14ac:dyDescent="0.25">
      <c r="A19" s="203"/>
      <c r="B19" s="206" t="s">
        <v>50</v>
      </c>
      <c r="C19" s="207">
        <v>3547.25</v>
      </c>
      <c r="D19" s="199">
        <f>3696.9-3547.25</f>
        <v>149.65000000000009</v>
      </c>
      <c r="E19" s="199">
        <v>3696.9</v>
      </c>
      <c r="F19" s="200">
        <f>(E19-C19)*2</f>
        <v>299.30000000000018</v>
      </c>
      <c r="G19" s="201">
        <f>D19/C19</f>
        <v>4.2187610120515917E-2</v>
      </c>
    </row>
    <row r="20" spans="1:8" ht="15.6" customHeight="1" x14ac:dyDescent="0.25">
      <c r="A20" s="203"/>
      <c r="B20" s="208" t="s">
        <v>51</v>
      </c>
      <c r="C20" s="209" t="s">
        <v>64</v>
      </c>
      <c r="D20" s="207"/>
      <c r="E20" s="210" t="s">
        <v>65</v>
      </c>
      <c r="F20" s="200">
        <v>0</v>
      </c>
      <c r="G20" s="203"/>
      <c r="H20" s="20" t="s">
        <v>1043</v>
      </c>
    </row>
    <row r="21" spans="1:8" ht="15.6" customHeight="1" x14ac:dyDescent="0.25">
      <c r="A21" s="184"/>
      <c r="B21" s="184"/>
      <c r="C21" s="30"/>
      <c r="D21" s="30"/>
      <c r="E21" s="30"/>
      <c r="F21" s="32"/>
    </row>
    <row r="22" spans="1:8" ht="15.6" customHeight="1" x14ac:dyDescent="0.25">
      <c r="A22" s="195" t="s">
        <v>66</v>
      </c>
      <c r="B22" s="198" t="s">
        <v>49</v>
      </c>
      <c r="C22" s="199">
        <v>243</v>
      </c>
      <c r="D22" s="199">
        <v>7.25</v>
      </c>
      <c r="E22" s="199">
        <f>C22+D22</f>
        <v>250.25</v>
      </c>
      <c r="F22" s="200">
        <f>E22-C22</f>
        <v>7.25</v>
      </c>
      <c r="G22" s="201">
        <f>D22/C22</f>
        <v>2.9835390946502057E-2</v>
      </c>
    </row>
    <row r="23" spans="1:8" ht="15.6" customHeight="1" x14ac:dyDescent="0.25">
      <c r="A23" s="195" t="s">
        <v>67</v>
      </c>
      <c r="B23" s="202" t="s">
        <v>50</v>
      </c>
      <c r="C23" s="199">
        <v>3748.4</v>
      </c>
      <c r="D23" s="199">
        <v>112.45</v>
      </c>
      <c r="E23" s="199">
        <f>C23+D23</f>
        <v>3860.85</v>
      </c>
      <c r="F23" s="200">
        <f>(E23-C23)*2</f>
        <v>224.89999999999964</v>
      </c>
      <c r="G23" s="201">
        <f>D23/C23</f>
        <v>2.999946643901398E-2</v>
      </c>
    </row>
    <row r="24" spans="1:8" ht="15.6" customHeight="1" x14ac:dyDescent="0.25">
      <c r="A24" s="195"/>
      <c r="B24" s="198" t="s">
        <v>51</v>
      </c>
      <c r="C24" s="199" t="s">
        <v>68</v>
      </c>
      <c r="D24" s="199"/>
      <c r="E24" s="199" t="s">
        <v>69</v>
      </c>
      <c r="F24" s="200">
        <v>0</v>
      </c>
      <c r="G24" s="203"/>
    </row>
    <row r="25" spans="1:8" ht="15.6" customHeight="1" x14ac:dyDescent="0.25">
      <c r="A25" s="184"/>
      <c r="B25" s="184"/>
      <c r="C25" s="33"/>
      <c r="D25" s="33"/>
      <c r="E25" s="33"/>
      <c r="F25" s="32"/>
    </row>
    <row r="26" spans="1:8" ht="15.6" customHeight="1" x14ac:dyDescent="0.25">
      <c r="A26" s="195" t="s">
        <v>70</v>
      </c>
      <c r="B26" s="198" t="s">
        <v>49</v>
      </c>
      <c r="C26" s="199">
        <v>243.98</v>
      </c>
      <c r="D26" s="205">
        <v>7.32</v>
      </c>
      <c r="E26" s="199">
        <f>C26+D26</f>
        <v>251.29999999999998</v>
      </c>
      <c r="F26" s="200">
        <f>E26-C26</f>
        <v>7.3199999999999932</v>
      </c>
      <c r="G26" s="201">
        <f>D26/C26</f>
        <v>3.0002459217968687E-2</v>
      </c>
    </row>
    <row r="27" spans="1:8" ht="15.6" customHeight="1" x14ac:dyDescent="0.25">
      <c r="A27" s="195"/>
      <c r="B27" s="202" t="s">
        <v>50</v>
      </c>
      <c r="C27" s="199">
        <v>3688.5</v>
      </c>
      <c r="D27" s="205">
        <v>110.66</v>
      </c>
      <c r="E27" s="199">
        <f>C27+D27</f>
        <v>3799.16</v>
      </c>
      <c r="F27" s="200">
        <f>(E27-C27)*2</f>
        <v>221.31999999999971</v>
      </c>
      <c r="G27" s="201">
        <f>D27/C27</f>
        <v>3.0001355564592651E-2</v>
      </c>
    </row>
    <row r="28" spans="1:8" ht="15.6" customHeight="1" x14ac:dyDescent="0.25">
      <c r="A28" s="195"/>
      <c r="B28" s="198" t="s">
        <v>51</v>
      </c>
      <c r="C28" s="199" t="s">
        <v>71</v>
      </c>
      <c r="D28" s="205">
        <v>0</v>
      </c>
      <c r="E28" s="199" t="s">
        <v>72</v>
      </c>
      <c r="F28" s="204">
        <v>0</v>
      </c>
      <c r="G28" s="203"/>
    </row>
    <row r="29" spans="1:8" ht="15.6" customHeight="1" x14ac:dyDescent="0.25"/>
    <row r="30" spans="1:8" ht="15.6" customHeight="1" x14ac:dyDescent="0.25">
      <c r="A30" s="62" t="s">
        <v>42</v>
      </c>
    </row>
  </sheetData>
  <phoneticPr fontId="6" type="noConversion"/>
  <pageMargins left="0.43" right="0.4" top="1" bottom="1" header="0.5" footer="0.5"/>
  <pageSetup scale="77" orientation="portrait" r:id="rId1"/>
  <headerFooter alignWithMargins="0">
    <oddHeader>&amp;RAttachment 1B</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X581"/>
  <sheetViews>
    <sheetView zoomScaleNormal="100" zoomScaleSheetLayoutView="100" workbookViewId="0">
      <pane ySplit="3" topLeftCell="A118" activePane="bottomLeft" state="frozen"/>
      <selection activeCell="B24" sqref="B24:B28"/>
      <selection pane="bottomLeft" activeCell="T126" sqref="T126"/>
    </sheetView>
  </sheetViews>
  <sheetFormatPr defaultColWidth="9.140625" defaultRowHeight="15.75" x14ac:dyDescent="0.25"/>
  <cols>
    <col min="1" max="1" width="76.42578125" style="280" customWidth="1"/>
    <col min="2" max="2" width="9.28515625" style="20" bestFit="1" customWidth="1"/>
    <col min="3" max="3" width="10.85546875" style="20" bestFit="1" customWidth="1"/>
    <col min="4" max="4" width="10" style="20" customWidth="1"/>
    <col min="5" max="5" width="10.42578125" style="20" hidden="1" customWidth="1"/>
    <col min="6" max="6" width="9.140625" style="99" hidden="1" customWidth="1"/>
    <col min="7" max="7" width="12" style="74" hidden="1" customWidth="1"/>
    <col min="8" max="8" width="39" style="20" hidden="1" customWidth="1"/>
    <col min="9" max="10" width="15.140625" style="20" hidden="1" customWidth="1"/>
    <col min="11" max="11" width="9.140625" style="20" hidden="1" customWidth="1"/>
    <col min="12" max="12" width="9.140625" style="20" customWidth="1"/>
    <col min="13" max="16384" width="9.140625" style="20"/>
  </cols>
  <sheetData>
    <row r="1" spans="1:10" ht="16.5" thickBot="1" x14ac:dyDescent="0.3">
      <c r="A1" s="281" t="s">
        <v>0</v>
      </c>
      <c r="B1" s="80"/>
      <c r="C1" s="80"/>
      <c r="D1" s="80"/>
      <c r="E1" s="80"/>
    </row>
    <row r="2" spans="1:10" ht="16.5" thickBot="1" x14ac:dyDescent="0.3">
      <c r="A2" s="282" t="s">
        <v>1081</v>
      </c>
      <c r="B2" s="106" t="s">
        <v>73</v>
      </c>
      <c r="C2" s="378" t="s">
        <v>74</v>
      </c>
      <c r="D2" s="379"/>
      <c r="E2" s="103" t="s">
        <v>74</v>
      </c>
      <c r="F2" s="104"/>
      <c r="G2" s="105"/>
    </row>
    <row r="3" spans="1:10" ht="48" thickBot="1" x14ac:dyDescent="0.3">
      <c r="A3" s="274" t="s">
        <v>75</v>
      </c>
      <c r="B3" s="102" t="s">
        <v>76</v>
      </c>
      <c r="C3" s="131" t="s">
        <v>76</v>
      </c>
      <c r="D3" s="264" t="s">
        <v>1045</v>
      </c>
      <c r="E3" s="131" t="s">
        <v>77</v>
      </c>
      <c r="F3" s="107" t="s">
        <v>78</v>
      </c>
      <c r="G3" s="108" t="s">
        <v>79</v>
      </c>
      <c r="H3" s="230" t="s">
        <v>80</v>
      </c>
      <c r="I3" s="20" t="s">
        <v>78</v>
      </c>
      <c r="J3" s="231" t="s">
        <v>81</v>
      </c>
    </row>
    <row r="4" spans="1:10" ht="16.5" thickBot="1" x14ac:dyDescent="0.3">
      <c r="A4" s="275" t="s">
        <v>9</v>
      </c>
      <c r="B4" s="83"/>
      <c r="C4" s="83"/>
      <c r="D4" s="265"/>
      <c r="E4" s="83"/>
      <c r="F4" s="170"/>
      <c r="G4" s="109"/>
    </row>
    <row r="5" spans="1:10" x14ac:dyDescent="0.25">
      <c r="A5" s="294" t="s">
        <v>82</v>
      </c>
      <c r="B5" s="171">
        <v>214.75</v>
      </c>
      <c r="C5" s="162">
        <f>B5+E5</f>
        <v>221.19</v>
      </c>
      <c r="D5" s="266">
        <f>+E5/B5</f>
        <v>2.9988358556461002E-2</v>
      </c>
      <c r="E5" s="261">
        <v>6.44</v>
      </c>
      <c r="F5" s="101">
        <f>+'1A-Per Credit'!$D$7</f>
        <v>165.42</v>
      </c>
      <c r="G5" s="150">
        <f>+C5-F5</f>
        <v>55.77000000000001</v>
      </c>
      <c r="H5" s="186" t="s">
        <v>83</v>
      </c>
      <c r="I5" s="20">
        <v>160.53</v>
      </c>
      <c r="J5" s="229">
        <f>(C5-B5)/B5</f>
        <v>2.9988358556460992E-2</v>
      </c>
    </row>
    <row r="6" spans="1:10" x14ac:dyDescent="0.25">
      <c r="A6" s="295" t="s">
        <v>1083</v>
      </c>
      <c r="B6" s="169">
        <v>199</v>
      </c>
      <c r="C6" s="187">
        <f>B6+E6</f>
        <v>199</v>
      </c>
      <c r="D6" s="267">
        <f>+E6/B6</f>
        <v>0</v>
      </c>
      <c r="E6" s="261">
        <v>0</v>
      </c>
      <c r="F6" s="110">
        <f>+'1A-Per Credit'!$D$7</f>
        <v>165.42</v>
      </c>
      <c r="G6" s="211">
        <f>+C6-F6</f>
        <v>33.580000000000013</v>
      </c>
      <c r="H6" s="186"/>
      <c r="I6" s="20">
        <v>160.53</v>
      </c>
      <c r="J6" s="229">
        <f t="shared" ref="J6:J70" si="0">(C6-B6)/B6</f>
        <v>0</v>
      </c>
    </row>
    <row r="7" spans="1:10" x14ac:dyDescent="0.25">
      <c r="A7" s="295" t="s">
        <v>84</v>
      </c>
      <c r="B7" s="169">
        <v>187.24</v>
      </c>
      <c r="C7" s="187">
        <f t="shared" ref="C7:C9" si="1">B7+E7</f>
        <v>192.85000000000002</v>
      </c>
      <c r="D7" s="267">
        <f>+E7/B7</f>
        <v>2.9961546678060245E-2</v>
      </c>
      <c r="E7" s="261">
        <v>5.61</v>
      </c>
      <c r="F7" s="110">
        <f>+'1A-Per Credit'!$D$7</f>
        <v>165.42</v>
      </c>
      <c r="G7" s="211">
        <f t="shared" ref="G7:G9" si="2">+C7-F7</f>
        <v>27.430000000000035</v>
      </c>
      <c r="H7" s="186"/>
      <c r="I7" s="20">
        <v>160.53</v>
      </c>
      <c r="J7" s="229">
        <f t="shared" si="0"/>
        <v>2.9961546678060315E-2</v>
      </c>
    </row>
    <row r="8" spans="1:10" x14ac:dyDescent="0.25">
      <c r="A8" s="295" t="s">
        <v>85</v>
      </c>
      <c r="B8" s="169">
        <v>187.24</v>
      </c>
      <c r="C8" s="187">
        <f t="shared" si="1"/>
        <v>192.85000000000002</v>
      </c>
      <c r="D8" s="267">
        <f>+E8/B8</f>
        <v>2.9961546678060245E-2</v>
      </c>
      <c r="E8" s="261">
        <v>5.61</v>
      </c>
      <c r="F8" s="110">
        <f>+'1A-Per Credit'!$D$7</f>
        <v>165.42</v>
      </c>
      <c r="G8" s="211">
        <f t="shared" si="2"/>
        <v>27.430000000000035</v>
      </c>
      <c r="H8" s="186"/>
      <c r="I8" s="20">
        <v>160.53</v>
      </c>
      <c r="J8" s="229">
        <f t="shared" si="0"/>
        <v>2.9961546678060315E-2</v>
      </c>
    </row>
    <row r="9" spans="1:10" ht="16.5" thickBot="1" x14ac:dyDescent="0.3">
      <c r="A9" s="296" t="s">
        <v>86</v>
      </c>
      <c r="B9" s="169">
        <v>187.24</v>
      </c>
      <c r="C9" s="187">
        <f t="shared" si="1"/>
        <v>192.85000000000002</v>
      </c>
      <c r="D9" s="268">
        <f>+E9/B9</f>
        <v>2.9961546678060245E-2</v>
      </c>
      <c r="E9" s="261">
        <v>5.61</v>
      </c>
      <c r="F9" s="110">
        <f>+'1A-Per Credit'!$D$7</f>
        <v>165.42</v>
      </c>
      <c r="G9" s="211">
        <f t="shared" si="2"/>
        <v>27.430000000000035</v>
      </c>
      <c r="H9" s="186"/>
      <c r="I9" s="20">
        <v>160.53</v>
      </c>
      <c r="J9" s="229">
        <f t="shared" si="0"/>
        <v>2.9961546678060315E-2</v>
      </c>
    </row>
    <row r="10" spans="1:10" ht="16.5" thickBot="1" x14ac:dyDescent="0.3">
      <c r="A10" s="275" t="s">
        <v>10</v>
      </c>
      <c r="B10" s="172"/>
      <c r="C10" s="83"/>
      <c r="D10" s="265"/>
      <c r="E10" s="83"/>
      <c r="F10" s="170"/>
      <c r="G10" s="109"/>
      <c r="H10" s="186"/>
      <c r="J10" s="229"/>
    </row>
    <row r="11" spans="1:10" x14ac:dyDescent="0.25">
      <c r="A11" s="188" t="s">
        <v>87</v>
      </c>
      <c r="B11" s="169">
        <v>186.42</v>
      </c>
      <c r="C11" s="187">
        <v>192.01</v>
      </c>
      <c r="D11" s="266">
        <f>+E11/B11</f>
        <v>2.9986052998605302E-2</v>
      </c>
      <c r="E11" s="261">
        <v>5.59</v>
      </c>
      <c r="F11" s="110">
        <f>+'1A-Per Credit'!$D$8</f>
        <v>149.29</v>
      </c>
      <c r="G11" s="211">
        <f>+C11-F11</f>
        <v>42.72</v>
      </c>
      <c r="H11" s="186" t="s">
        <v>88</v>
      </c>
      <c r="I11" s="20">
        <v>144.94999999999999</v>
      </c>
      <c r="J11" s="229">
        <f t="shared" si="0"/>
        <v>2.9986052998605319E-2</v>
      </c>
    </row>
    <row r="12" spans="1:10" ht="16.5" thickBot="1" x14ac:dyDescent="0.3">
      <c r="A12" s="188" t="s">
        <v>1082</v>
      </c>
      <c r="B12" s="169">
        <v>182.75</v>
      </c>
      <c r="C12" s="187">
        <f>B12+E12</f>
        <v>187.09</v>
      </c>
      <c r="D12" s="268">
        <f>+E12/B12</f>
        <v>2.374829001367991E-2</v>
      </c>
      <c r="E12" s="261">
        <f>(F12-I12)</f>
        <v>4.3400000000000034</v>
      </c>
      <c r="F12" s="110">
        <f>+'1A-Per Credit'!$D$8</f>
        <v>149.29</v>
      </c>
      <c r="G12" s="211">
        <f>+C12-F12</f>
        <v>37.800000000000011</v>
      </c>
      <c r="H12" s="186"/>
      <c r="I12" s="20">
        <v>144.94999999999999</v>
      </c>
      <c r="J12" s="229">
        <f t="shared" si="0"/>
        <v>2.374829001367991E-2</v>
      </c>
    </row>
    <row r="13" spans="1:10" ht="16.5" thickBot="1" x14ac:dyDescent="0.3">
      <c r="A13" s="275" t="s">
        <v>11</v>
      </c>
      <c r="B13" s="172"/>
      <c r="C13" s="83"/>
      <c r="D13" s="265"/>
      <c r="E13" s="83"/>
      <c r="F13" s="170"/>
      <c r="G13" s="109"/>
      <c r="H13" s="186"/>
      <c r="J13" s="229"/>
    </row>
    <row r="14" spans="1:10" x14ac:dyDescent="0.25">
      <c r="A14" s="188" t="s">
        <v>89</v>
      </c>
      <c r="B14" s="169">
        <v>266.52999999999997</v>
      </c>
      <c r="C14" s="187">
        <v>274.52</v>
      </c>
      <c r="D14" s="266">
        <f>+E14/B14</f>
        <v>2.9977863655123255E-2</v>
      </c>
      <c r="E14" s="261">
        <v>7.99</v>
      </c>
      <c r="F14" s="110">
        <f>+'1A-Per Credit'!$D$9</f>
        <v>171.97</v>
      </c>
      <c r="G14" s="211">
        <f>+C14-F14</f>
        <v>102.54999999999998</v>
      </c>
      <c r="H14" s="186" t="s">
        <v>1117</v>
      </c>
      <c r="I14" s="20">
        <v>166.97</v>
      </c>
      <c r="J14" s="229">
        <f t="shared" si="0"/>
        <v>2.9977863655123289E-2</v>
      </c>
    </row>
    <row r="15" spans="1:10" x14ac:dyDescent="0.25">
      <c r="A15" s="188" t="s">
        <v>90</v>
      </c>
      <c r="B15" s="169">
        <v>187.77</v>
      </c>
      <c r="C15" s="187">
        <v>193.4</v>
      </c>
      <c r="D15" s="267">
        <f>+E15/B15</f>
        <v>2.9983490440432442E-2</v>
      </c>
      <c r="E15" s="261">
        <v>5.63</v>
      </c>
      <c r="F15" s="110">
        <f>+'1A-Per Credit'!$D$9</f>
        <v>171.97</v>
      </c>
      <c r="G15" s="211">
        <f>+C15-F15</f>
        <v>21.430000000000007</v>
      </c>
      <c r="H15" s="186" t="s">
        <v>88</v>
      </c>
      <c r="I15" s="20">
        <v>166.97</v>
      </c>
      <c r="J15" s="229">
        <f t="shared" si="0"/>
        <v>2.9983490440432418E-2</v>
      </c>
    </row>
    <row r="16" spans="1:10" x14ac:dyDescent="0.25">
      <c r="A16" s="188" t="s">
        <v>1083</v>
      </c>
      <c r="B16" s="169">
        <v>181.98</v>
      </c>
      <c r="C16" s="187">
        <f>B16+E16</f>
        <v>186.98</v>
      </c>
      <c r="D16" s="267">
        <f>+E16/B16</f>
        <v>2.7475546763380591E-2</v>
      </c>
      <c r="E16" s="261">
        <f>(F16-I16)</f>
        <v>5</v>
      </c>
      <c r="F16" s="110">
        <f>+'1A-Per Credit'!$D$9</f>
        <v>171.97</v>
      </c>
      <c r="G16" s="211">
        <f>+C16-F16</f>
        <v>15.009999999999991</v>
      </c>
      <c r="H16" s="186"/>
      <c r="I16" s="20">
        <v>166.97</v>
      </c>
      <c r="J16" s="229">
        <f t="shared" si="0"/>
        <v>2.7475546763380591E-2</v>
      </c>
    </row>
    <row r="17" spans="1:10" x14ac:dyDescent="0.25">
      <c r="A17" s="188" t="s">
        <v>91</v>
      </c>
      <c r="B17" s="169">
        <v>208.57</v>
      </c>
      <c r="C17" s="187">
        <v>214.82</v>
      </c>
      <c r="D17" s="267">
        <f>+E17/B17</f>
        <v>2.9965958670949804E-2</v>
      </c>
      <c r="E17" s="261">
        <v>6.25</v>
      </c>
      <c r="F17" s="110">
        <f>+'1A-Per Credit'!$D$9</f>
        <v>171.97</v>
      </c>
      <c r="G17" s="211">
        <f>+C17-F17</f>
        <v>42.849999999999994</v>
      </c>
      <c r="H17" s="186" t="s">
        <v>88</v>
      </c>
      <c r="I17" s="20">
        <v>166.97</v>
      </c>
      <c r="J17" s="229">
        <f t="shared" si="0"/>
        <v>2.9965958670949804E-2</v>
      </c>
    </row>
    <row r="18" spans="1:10" ht="16.5" thickBot="1" x14ac:dyDescent="0.3">
      <c r="A18" s="188" t="s">
        <v>92</v>
      </c>
      <c r="B18" s="169">
        <v>187.77</v>
      </c>
      <c r="C18" s="187">
        <v>193.4</v>
      </c>
      <c r="D18" s="268">
        <f>+E18/B18</f>
        <v>2.9983490440432442E-2</v>
      </c>
      <c r="E18" s="261">
        <v>5.63</v>
      </c>
      <c r="F18" s="110">
        <f>+'1A-Per Credit'!$D$9</f>
        <v>171.97</v>
      </c>
      <c r="G18" s="211">
        <f>+C18-F18</f>
        <v>21.430000000000007</v>
      </c>
      <c r="H18" s="186" t="s">
        <v>93</v>
      </c>
      <c r="I18" s="20">
        <v>166.97</v>
      </c>
      <c r="J18" s="229">
        <f t="shared" si="0"/>
        <v>2.9983490440432418E-2</v>
      </c>
    </row>
    <row r="19" spans="1:10" ht="16.5" thickBot="1" x14ac:dyDescent="0.3">
      <c r="A19" s="275" t="s">
        <v>48</v>
      </c>
      <c r="B19" s="172"/>
      <c r="C19" s="83"/>
      <c r="D19" s="265"/>
      <c r="E19" s="83"/>
      <c r="F19" s="170"/>
      <c r="G19" s="109"/>
      <c r="H19" s="186"/>
      <c r="J19" s="229"/>
    </row>
    <row r="20" spans="1:10" x14ac:dyDescent="0.25">
      <c r="A20" s="188" t="s">
        <v>94</v>
      </c>
      <c r="B20" s="169">
        <v>187</v>
      </c>
      <c r="C20" s="187">
        <v>192.61</v>
      </c>
      <c r="D20" s="266">
        <f>+E20/B20</f>
        <v>4.2513368983956856E-2</v>
      </c>
      <c r="E20" s="261">
        <f>(F20-I20)</f>
        <v>7.9499999999999318</v>
      </c>
      <c r="F20" s="212">
        <f>+'1B-Banded'!$E$6</f>
        <v>274.39999999999998</v>
      </c>
      <c r="G20" s="216">
        <f t="shared" ref="G20:G33" si="3">+C20-F20</f>
        <v>-81.789999999999964</v>
      </c>
      <c r="H20" s="186"/>
      <c r="I20" s="20">
        <v>266.45000000000005</v>
      </c>
      <c r="J20" s="229">
        <f t="shared" si="0"/>
        <v>3.0000000000000072E-2</v>
      </c>
    </row>
    <row r="21" spans="1:10" x14ac:dyDescent="0.25">
      <c r="A21" s="188" t="s">
        <v>95</v>
      </c>
      <c r="B21" s="169">
        <v>291.45</v>
      </c>
      <c r="C21" s="187">
        <f t="shared" ref="C21:C33" si="4">B21+E21</f>
        <v>299.39999999999992</v>
      </c>
      <c r="D21" s="267">
        <f t="shared" ref="D21:D32" si="5">+E21/B21</f>
        <v>2.7277406073082627E-2</v>
      </c>
      <c r="E21" s="261">
        <f t="shared" ref="E21:E33" si="6">(F21-I21)</f>
        <v>7.9499999999999318</v>
      </c>
      <c r="F21" s="110">
        <f>+'1B-Banded'!$E$6</f>
        <v>274.39999999999998</v>
      </c>
      <c r="G21" s="211">
        <f t="shared" si="3"/>
        <v>24.999999999999943</v>
      </c>
      <c r="H21" s="186"/>
      <c r="I21" s="20">
        <v>266.45000000000005</v>
      </c>
      <c r="J21" s="229">
        <f t="shared" si="0"/>
        <v>2.7277406073082627E-2</v>
      </c>
    </row>
    <row r="22" spans="1:10" x14ac:dyDescent="0.25">
      <c r="A22" s="188" t="s">
        <v>96</v>
      </c>
      <c r="B22" s="169">
        <v>281.45</v>
      </c>
      <c r="C22" s="187">
        <f t="shared" si="4"/>
        <v>289.39999999999992</v>
      </c>
      <c r="D22" s="267">
        <f t="shared" si="5"/>
        <v>2.8246580209628468E-2</v>
      </c>
      <c r="E22" s="261">
        <f t="shared" si="6"/>
        <v>7.9499999999999318</v>
      </c>
      <c r="F22" s="110">
        <f>+'1B-Banded'!$E$6</f>
        <v>274.39999999999998</v>
      </c>
      <c r="G22" s="211">
        <f t="shared" si="3"/>
        <v>14.999999999999943</v>
      </c>
      <c r="H22" s="186"/>
      <c r="I22" s="20">
        <v>266.45000000000005</v>
      </c>
      <c r="J22" s="229">
        <f t="shared" si="0"/>
        <v>2.8246580209628468E-2</v>
      </c>
    </row>
    <row r="23" spans="1:10" x14ac:dyDescent="0.25">
      <c r="A23" s="188" t="s">
        <v>97</v>
      </c>
      <c r="B23" s="169">
        <v>331.45</v>
      </c>
      <c r="C23" s="187">
        <f t="shared" si="4"/>
        <v>339.39999999999992</v>
      </c>
      <c r="D23" s="267">
        <f t="shared" si="5"/>
        <v>2.3985518177703821E-2</v>
      </c>
      <c r="E23" s="261">
        <f t="shared" si="6"/>
        <v>7.9499999999999318</v>
      </c>
      <c r="F23" s="110">
        <f>+'1B-Banded'!$E$6</f>
        <v>274.39999999999998</v>
      </c>
      <c r="G23" s="211">
        <f t="shared" si="3"/>
        <v>64.999999999999943</v>
      </c>
      <c r="H23" s="186"/>
      <c r="I23" s="20">
        <v>266.45000000000005</v>
      </c>
      <c r="J23" s="229">
        <f t="shared" si="0"/>
        <v>2.3985518177703821E-2</v>
      </c>
    </row>
    <row r="24" spans="1:10" x14ac:dyDescent="0.25">
      <c r="A24" s="188" t="s">
        <v>98</v>
      </c>
      <c r="B24" s="169">
        <v>276.45</v>
      </c>
      <c r="C24" s="187">
        <f t="shared" si="4"/>
        <v>284.39999999999992</v>
      </c>
      <c r="D24" s="267">
        <f t="shared" si="5"/>
        <v>2.8757460661963944E-2</v>
      </c>
      <c r="E24" s="261">
        <f t="shared" si="6"/>
        <v>7.9499999999999318</v>
      </c>
      <c r="F24" s="110">
        <f>+'1B-Banded'!$E$6</f>
        <v>274.39999999999998</v>
      </c>
      <c r="G24" s="211">
        <f t="shared" si="3"/>
        <v>9.9999999999999432</v>
      </c>
      <c r="H24" s="186"/>
      <c r="I24" s="20">
        <v>266.45000000000005</v>
      </c>
      <c r="J24" s="229">
        <f t="shared" si="0"/>
        <v>2.8757460661963944E-2</v>
      </c>
    </row>
    <row r="25" spans="1:10" x14ac:dyDescent="0.25">
      <c r="A25" s="188" t="s">
        <v>99</v>
      </c>
      <c r="B25" s="169">
        <v>286.45</v>
      </c>
      <c r="C25" s="187">
        <f t="shared" si="4"/>
        <v>294.39999999999992</v>
      </c>
      <c r="D25" s="267">
        <f t="shared" si="5"/>
        <v>2.775353464828044E-2</v>
      </c>
      <c r="E25" s="261">
        <f t="shared" si="6"/>
        <v>7.9499999999999318</v>
      </c>
      <c r="F25" s="110">
        <f>+'1B-Banded'!$E$6</f>
        <v>274.39999999999998</v>
      </c>
      <c r="G25" s="211">
        <f t="shared" si="3"/>
        <v>19.999999999999943</v>
      </c>
      <c r="H25" s="186"/>
      <c r="I25" s="20">
        <v>266.45000000000005</v>
      </c>
      <c r="J25" s="229">
        <f t="shared" si="0"/>
        <v>2.775353464828044E-2</v>
      </c>
    </row>
    <row r="26" spans="1:10" x14ac:dyDescent="0.25">
      <c r="A26" s="188" t="s">
        <v>100</v>
      </c>
      <c r="B26" s="169">
        <v>281.45</v>
      </c>
      <c r="C26" s="187">
        <f t="shared" si="4"/>
        <v>289.39999999999992</v>
      </c>
      <c r="D26" s="267">
        <f t="shared" si="5"/>
        <v>2.8246580209628468E-2</v>
      </c>
      <c r="E26" s="261">
        <f t="shared" si="6"/>
        <v>7.9499999999999318</v>
      </c>
      <c r="F26" s="110">
        <f>+'1B-Banded'!$E$6</f>
        <v>274.39999999999998</v>
      </c>
      <c r="G26" s="211">
        <f t="shared" si="3"/>
        <v>14.999999999999943</v>
      </c>
      <c r="H26" s="186"/>
      <c r="I26" s="20">
        <v>266.45000000000005</v>
      </c>
      <c r="J26" s="229">
        <f t="shared" si="0"/>
        <v>2.8246580209628468E-2</v>
      </c>
    </row>
    <row r="27" spans="1:10" x14ac:dyDescent="0.25">
      <c r="A27" s="188" t="s">
        <v>101</v>
      </c>
      <c r="B27" s="169">
        <v>301.45</v>
      </c>
      <c r="C27" s="187">
        <f t="shared" si="4"/>
        <v>309.39999999999992</v>
      </c>
      <c r="D27" s="267">
        <f t="shared" si="5"/>
        <v>2.637253275833449E-2</v>
      </c>
      <c r="E27" s="261">
        <f t="shared" si="6"/>
        <v>7.9499999999999318</v>
      </c>
      <c r="F27" s="110">
        <f>+'1B-Banded'!$E$6</f>
        <v>274.39999999999998</v>
      </c>
      <c r="G27" s="211">
        <f t="shared" si="3"/>
        <v>34.999999999999943</v>
      </c>
      <c r="H27" s="186"/>
      <c r="I27" s="20">
        <v>266.45000000000005</v>
      </c>
      <c r="J27" s="229">
        <f t="shared" si="0"/>
        <v>2.637253275833449E-2</v>
      </c>
    </row>
    <row r="28" spans="1:10" x14ac:dyDescent="0.25">
      <c r="A28" s="188" t="s">
        <v>1084</v>
      </c>
      <c r="B28" s="169">
        <v>296.45</v>
      </c>
      <c r="C28" s="187">
        <f t="shared" si="4"/>
        <v>304.39999999999998</v>
      </c>
      <c r="D28" s="267">
        <f t="shared" si="5"/>
        <v>2.6817338505650157E-2</v>
      </c>
      <c r="E28" s="261">
        <f t="shared" si="6"/>
        <v>7.9499999999999886</v>
      </c>
      <c r="F28" s="110">
        <f>+'1B-Banded'!$E$6</f>
        <v>274.39999999999998</v>
      </c>
      <c r="G28" s="211">
        <f t="shared" si="3"/>
        <v>30</v>
      </c>
      <c r="H28" s="186"/>
      <c r="I28" s="20">
        <v>266.45</v>
      </c>
      <c r="J28" s="229">
        <f t="shared" si="0"/>
        <v>2.6817338505650157E-2</v>
      </c>
    </row>
    <row r="29" spans="1:10" x14ac:dyDescent="0.25">
      <c r="A29" s="188" t="s">
        <v>102</v>
      </c>
      <c r="B29" s="169">
        <v>278.45</v>
      </c>
      <c r="C29" s="187">
        <f t="shared" si="4"/>
        <v>286.39999999999998</v>
      </c>
      <c r="D29" s="267">
        <f t="shared" si="5"/>
        <v>2.8550906805530577E-2</v>
      </c>
      <c r="E29" s="261">
        <f t="shared" si="6"/>
        <v>7.9499999999999886</v>
      </c>
      <c r="F29" s="110">
        <f>+'1B-Banded'!$E$6</f>
        <v>274.39999999999998</v>
      </c>
      <c r="G29" s="211">
        <f t="shared" si="3"/>
        <v>12</v>
      </c>
      <c r="H29" s="186"/>
      <c r="I29" s="20">
        <v>266.45</v>
      </c>
      <c r="J29" s="229">
        <f t="shared" si="0"/>
        <v>2.8550906805530577E-2</v>
      </c>
    </row>
    <row r="30" spans="1:10" x14ac:dyDescent="0.25">
      <c r="A30" s="188" t="s">
        <v>1085</v>
      </c>
      <c r="B30" s="169">
        <v>308.45</v>
      </c>
      <c r="C30" s="187">
        <f t="shared" si="4"/>
        <v>316.39999999999998</v>
      </c>
      <c r="D30" s="267">
        <f t="shared" si="5"/>
        <v>2.5774031447560346E-2</v>
      </c>
      <c r="E30" s="261">
        <f t="shared" si="6"/>
        <v>7.9499999999999886</v>
      </c>
      <c r="F30" s="110">
        <f>+'1B-Banded'!$E$6</f>
        <v>274.39999999999998</v>
      </c>
      <c r="G30" s="211">
        <f t="shared" si="3"/>
        <v>42</v>
      </c>
      <c r="H30" s="186"/>
      <c r="I30" s="20">
        <v>266.45</v>
      </c>
      <c r="J30" s="229">
        <f t="shared" si="0"/>
        <v>2.5774031447560346E-2</v>
      </c>
    </row>
    <row r="31" spans="1:10" x14ac:dyDescent="0.25">
      <c r="A31" s="188" t="s">
        <v>103</v>
      </c>
      <c r="B31" s="169">
        <v>281.45</v>
      </c>
      <c r="C31" s="187">
        <f t="shared" si="4"/>
        <v>289.39999999999998</v>
      </c>
      <c r="D31" s="267">
        <f t="shared" si="5"/>
        <v>2.8246580209628669E-2</v>
      </c>
      <c r="E31" s="261">
        <f t="shared" si="6"/>
        <v>7.9499999999999886</v>
      </c>
      <c r="F31" s="110">
        <v>274.39999999999998</v>
      </c>
      <c r="G31" s="211">
        <f t="shared" si="3"/>
        <v>15</v>
      </c>
      <c r="H31" s="186"/>
      <c r="I31" s="20">
        <v>266.45</v>
      </c>
      <c r="J31" s="229">
        <f t="shared" si="0"/>
        <v>2.8246580209628669E-2</v>
      </c>
    </row>
    <row r="32" spans="1:10" x14ac:dyDescent="0.25">
      <c r="A32" s="188" t="s">
        <v>1086</v>
      </c>
      <c r="B32" s="169">
        <v>311.45</v>
      </c>
      <c r="C32" s="187">
        <f t="shared" si="4"/>
        <v>319.39999999999998</v>
      </c>
      <c r="D32" s="267">
        <f t="shared" si="5"/>
        <v>2.5525766575694296E-2</v>
      </c>
      <c r="E32" s="261">
        <f t="shared" si="6"/>
        <v>7.9499999999999886</v>
      </c>
      <c r="F32" s="110">
        <v>274.39999999999998</v>
      </c>
      <c r="G32" s="211">
        <f t="shared" si="3"/>
        <v>45</v>
      </c>
      <c r="H32" s="186"/>
      <c r="I32" s="20">
        <v>266.45</v>
      </c>
      <c r="J32" s="229">
        <f t="shared" si="0"/>
        <v>2.5525766575694296E-2</v>
      </c>
    </row>
    <row r="33" spans="1:21" s="1" customFormat="1" ht="16.5" thickBot="1" x14ac:dyDescent="0.3">
      <c r="A33" s="188" t="s">
        <v>104</v>
      </c>
      <c r="B33" s="169">
        <v>291.45</v>
      </c>
      <c r="C33" s="187">
        <f t="shared" si="4"/>
        <v>299.39999999999998</v>
      </c>
      <c r="D33" s="268">
        <f>+E33/B33</f>
        <v>2.7277406073082825E-2</v>
      </c>
      <c r="E33" s="261">
        <f t="shared" si="6"/>
        <v>7.9499999999999886</v>
      </c>
      <c r="F33" s="110">
        <v>274.39999999999998</v>
      </c>
      <c r="G33" s="211">
        <f t="shared" si="3"/>
        <v>25</v>
      </c>
      <c r="H33" s="185"/>
      <c r="I33" s="20">
        <v>266.45</v>
      </c>
      <c r="J33" s="229">
        <f t="shared" si="0"/>
        <v>2.7277406073082825E-2</v>
      </c>
      <c r="K33" s="184"/>
      <c r="L33" s="184"/>
      <c r="M33" s="184"/>
      <c r="N33" s="184"/>
      <c r="O33" s="184"/>
      <c r="P33" s="184"/>
      <c r="Q33" s="184"/>
      <c r="R33" s="184"/>
      <c r="S33" s="184"/>
      <c r="T33" s="184"/>
      <c r="U33" s="184"/>
    </row>
    <row r="34" spans="1:21" ht="16.5" thickBot="1" x14ac:dyDescent="0.3">
      <c r="A34" s="275" t="s">
        <v>12</v>
      </c>
      <c r="B34" s="172"/>
      <c r="C34" s="83"/>
      <c r="D34" s="265"/>
      <c r="E34" s="83"/>
      <c r="F34" s="170"/>
      <c r="G34" s="109"/>
      <c r="H34" s="186"/>
      <c r="J34" s="229"/>
    </row>
    <row r="35" spans="1:21" x14ac:dyDescent="0.25">
      <c r="A35" s="188" t="s">
        <v>94</v>
      </c>
      <c r="B35" s="169">
        <v>186.98</v>
      </c>
      <c r="C35" s="187">
        <f t="shared" ref="C35:C56" si="7">B35+E35</f>
        <v>192.61</v>
      </c>
      <c r="D35" s="266">
        <f>+E35/B35</f>
        <v>3.0110172210931707E-2</v>
      </c>
      <c r="E35" s="261">
        <f>(F35-I35)+0.86</f>
        <v>5.6300000000000106</v>
      </c>
      <c r="F35" s="110">
        <f>+'1A-Per Credit'!$D$10</f>
        <v>163.85000000000002</v>
      </c>
      <c r="G35" s="211">
        <f t="shared" ref="G35:G56" si="8">+C35-F35</f>
        <v>28.759999999999991</v>
      </c>
      <c r="H35" s="186"/>
      <c r="I35" s="20">
        <v>159.08000000000001</v>
      </c>
      <c r="J35" s="229">
        <f t="shared" si="0"/>
        <v>3.011017221093178E-2</v>
      </c>
    </row>
    <row r="36" spans="1:21" x14ac:dyDescent="0.25">
      <c r="A36" s="152" t="s">
        <v>105</v>
      </c>
      <c r="B36" s="169">
        <v>200.5</v>
      </c>
      <c r="C36" s="187">
        <f t="shared" si="7"/>
        <v>205.27</v>
      </c>
      <c r="D36" s="267">
        <f t="shared" ref="D36:D55" si="9">+E36/B36</f>
        <v>2.3790523690773117E-2</v>
      </c>
      <c r="E36" s="261">
        <f>(F36-I36)</f>
        <v>4.7700000000000102</v>
      </c>
      <c r="F36" s="110">
        <f>+'1A-Per Credit'!$D$10</f>
        <v>163.85000000000002</v>
      </c>
      <c r="G36" s="211">
        <f t="shared" si="8"/>
        <v>41.419999999999987</v>
      </c>
      <c r="H36" s="186"/>
      <c r="I36" s="20">
        <v>159.08000000000001</v>
      </c>
      <c r="J36" s="229">
        <f t="shared" si="0"/>
        <v>2.3790523690773117E-2</v>
      </c>
    </row>
    <row r="37" spans="1:21" x14ac:dyDescent="0.25">
      <c r="A37" s="152" t="s">
        <v>106</v>
      </c>
      <c r="B37" s="169">
        <v>179.08</v>
      </c>
      <c r="C37" s="187">
        <f t="shared" si="7"/>
        <v>183.85000000000002</v>
      </c>
      <c r="D37" s="267">
        <f t="shared" si="9"/>
        <v>2.6636140272503963E-2</v>
      </c>
      <c r="E37" s="261">
        <f t="shared" ref="E37:E56" si="10">(F37-I37)</f>
        <v>4.7700000000000102</v>
      </c>
      <c r="F37" s="110">
        <f>+'1A-Per Credit'!$D$10</f>
        <v>163.85000000000002</v>
      </c>
      <c r="G37" s="211">
        <f t="shared" si="8"/>
        <v>20</v>
      </c>
      <c r="H37" s="186"/>
      <c r="I37" s="20">
        <v>159.08000000000001</v>
      </c>
      <c r="J37" s="229">
        <f t="shared" si="0"/>
        <v>2.6636140272503963E-2</v>
      </c>
    </row>
    <row r="38" spans="1:21" x14ac:dyDescent="0.25">
      <c r="A38" s="152" t="s">
        <v>107</v>
      </c>
      <c r="B38" s="169">
        <v>164.08</v>
      </c>
      <c r="C38" s="187">
        <f t="shared" si="7"/>
        <v>168.85000000000002</v>
      </c>
      <c r="D38" s="267">
        <f t="shared" si="9"/>
        <v>2.9071184787908398E-2</v>
      </c>
      <c r="E38" s="261">
        <f t="shared" si="10"/>
        <v>4.7700000000000102</v>
      </c>
      <c r="F38" s="110">
        <f>+'1A-Per Credit'!$D$10</f>
        <v>163.85000000000002</v>
      </c>
      <c r="G38" s="211">
        <f t="shared" si="8"/>
        <v>5</v>
      </c>
      <c r="H38" s="186"/>
      <c r="I38" s="20">
        <v>159.08000000000001</v>
      </c>
      <c r="J38" s="229">
        <f t="shared" si="0"/>
        <v>2.9071184787908398E-2</v>
      </c>
    </row>
    <row r="39" spans="1:21" x14ac:dyDescent="0.25">
      <c r="A39" s="152" t="s">
        <v>108</v>
      </c>
      <c r="B39" s="169">
        <v>184.08</v>
      </c>
      <c r="C39" s="187">
        <f t="shared" si="7"/>
        <v>188.85000000000002</v>
      </c>
      <c r="D39" s="267">
        <f t="shared" si="9"/>
        <v>2.5912646675358593E-2</v>
      </c>
      <c r="E39" s="261">
        <f t="shared" si="10"/>
        <v>4.7700000000000102</v>
      </c>
      <c r="F39" s="110">
        <f>+'1A-Per Credit'!$D$10</f>
        <v>163.85000000000002</v>
      </c>
      <c r="G39" s="211">
        <f t="shared" si="8"/>
        <v>25</v>
      </c>
      <c r="H39" s="186"/>
      <c r="I39" s="20">
        <v>159.08000000000001</v>
      </c>
      <c r="J39" s="229">
        <f t="shared" si="0"/>
        <v>2.5912646675358593E-2</v>
      </c>
    </row>
    <row r="40" spans="1:21" x14ac:dyDescent="0.25">
      <c r="A40" s="152" t="s">
        <v>109</v>
      </c>
      <c r="B40" s="169">
        <v>171.4</v>
      </c>
      <c r="C40" s="187">
        <f t="shared" si="7"/>
        <v>176.17000000000002</v>
      </c>
      <c r="D40" s="267">
        <f t="shared" si="9"/>
        <v>2.7829638273045566E-2</v>
      </c>
      <c r="E40" s="261">
        <f t="shared" si="10"/>
        <v>4.7700000000000102</v>
      </c>
      <c r="F40" s="110">
        <f>+'1A-Per Credit'!$D$10</f>
        <v>163.85000000000002</v>
      </c>
      <c r="G40" s="211">
        <f t="shared" si="8"/>
        <v>12.319999999999993</v>
      </c>
      <c r="H40" s="186"/>
      <c r="I40" s="20">
        <v>159.08000000000001</v>
      </c>
      <c r="J40" s="229">
        <f t="shared" si="0"/>
        <v>2.7829638273045566E-2</v>
      </c>
    </row>
    <row r="41" spans="1:21" x14ac:dyDescent="0.25">
      <c r="A41" s="152" t="s">
        <v>110</v>
      </c>
      <c r="B41" s="169"/>
      <c r="C41" s="187">
        <v>181.08</v>
      </c>
      <c r="D41" s="267" t="s">
        <v>111</v>
      </c>
      <c r="E41" s="261" t="s">
        <v>111</v>
      </c>
      <c r="F41" s="110">
        <f>+'1A-Per Credit'!$D$10</f>
        <v>163.85000000000002</v>
      </c>
      <c r="G41" s="211">
        <f t="shared" ref="G41" si="11">+C41-F41</f>
        <v>17.22999999999999</v>
      </c>
      <c r="H41" s="186"/>
      <c r="I41" s="20">
        <v>159.08000000000001</v>
      </c>
      <c r="J41" s="229"/>
    </row>
    <row r="42" spans="1:21" x14ac:dyDescent="0.25">
      <c r="A42" s="152" t="s">
        <v>112</v>
      </c>
      <c r="B42" s="169">
        <v>204.08</v>
      </c>
      <c r="C42" s="187">
        <f t="shared" si="7"/>
        <v>208.85000000000002</v>
      </c>
      <c r="D42" s="267">
        <f t="shared" si="9"/>
        <v>2.3373186985495932E-2</v>
      </c>
      <c r="E42" s="261">
        <f t="shared" si="10"/>
        <v>4.7700000000000102</v>
      </c>
      <c r="F42" s="110">
        <f>+'1A-Per Credit'!$D$10</f>
        <v>163.85000000000002</v>
      </c>
      <c r="G42" s="211">
        <f t="shared" si="8"/>
        <v>45</v>
      </c>
      <c r="H42" s="186"/>
      <c r="I42" s="20">
        <v>159.08000000000001</v>
      </c>
      <c r="J42" s="229">
        <f t="shared" si="0"/>
        <v>2.3373186985495932E-2</v>
      </c>
    </row>
    <row r="43" spans="1:21" x14ac:dyDescent="0.25">
      <c r="A43" s="152" t="s">
        <v>113</v>
      </c>
      <c r="B43" s="169">
        <v>184.08</v>
      </c>
      <c r="C43" s="187">
        <f t="shared" si="7"/>
        <v>188.85000000000002</v>
      </c>
      <c r="D43" s="267">
        <f t="shared" si="9"/>
        <v>2.5912646675358593E-2</v>
      </c>
      <c r="E43" s="261">
        <f t="shared" si="10"/>
        <v>4.7700000000000102</v>
      </c>
      <c r="F43" s="110">
        <f>+'1A-Per Credit'!$D$10</f>
        <v>163.85000000000002</v>
      </c>
      <c r="G43" s="211">
        <f t="shared" si="8"/>
        <v>25</v>
      </c>
      <c r="H43" s="186"/>
      <c r="I43" s="20">
        <v>159.08000000000001</v>
      </c>
      <c r="J43" s="229">
        <f t="shared" si="0"/>
        <v>2.5912646675358593E-2</v>
      </c>
    </row>
    <row r="44" spans="1:21" x14ac:dyDescent="0.25">
      <c r="A44" s="188" t="s">
        <v>114</v>
      </c>
      <c r="B44" s="169">
        <v>161.41999999999999</v>
      </c>
      <c r="C44" s="187">
        <f t="shared" si="7"/>
        <v>166.19</v>
      </c>
      <c r="D44" s="267">
        <f t="shared" si="9"/>
        <v>2.9550241605749043E-2</v>
      </c>
      <c r="E44" s="261">
        <f t="shared" si="10"/>
        <v>4.7700000000000102</v>
      </c>
      <c r="F44" s="110">
        <f>+'1A-Per Credit'!$D$10</f>
        <v>163.85000000000002</v>
      </c>
      <c r="G44" s="211">
        <f t="shared" si="8"/>
        <v>2.339999999999975</v>
      </c>
      <c r="H44" s="186"/>
      <c r="I44" s="20">
        <v>159.08000000000001</v>
      </c>
      <c r="J44" s="229">
        <f t="shared" si="0"/>
        <v>2.9550241605749043E-2</v>
      </c>
    </row>
    <row r="45" spans="1:21" x14ac:dyDescent="0.25">
      <c r="A45" s="152" t="s">
        <v>115</v>
      </c>
      <c r="B45" s="169">
        <v>184.08</v>
      </c>
      <c r="C45" s="187">
        <f t="shared" si="7"/>
        <v>188.85000000000002</v>
      </c>
      <c r="D45" s="267">
        <f t="shared" si="9"/>
        <v>2.5912646675358593E-2</v>
      </c>
      <c r="E45" s="261">
        <f t="shared" si="10"/>
        <v>4.7700000000000102</v>
      </c>
      <c r="F45" s="110">
        <f>+'1A-Per Credit'!$D$10</f>
        <v>163.85000000000002</v>
      </c>
      <c r="G45" s="211">
        <f t="shared" si="8"/>
        <v>25</v>
      </c>
      <c r="H45" s="186"/>
      <c r="I45" s="20">
        <v>159.08000000000001</v>
      </c>
      <c r="J45" s="229">
        <f t="shared" si="0"/>
        <v>2.5912646675358593E-2</v>
      </c>
    </row>
    <row r="46" spans="1:21" x14ac:dyDescent="0.25">
      <c r="A46" s="152" t="s">
        <v>116</v>
      </c>
      <c r="B46" s="169">
        <v>179.08</v>
      </c>
      <c r="C46" s="187">
        <f t="shared" si="7"/>
        <v>183.85000000000002</v>
      </c>
      <c r="D46" s="267">
        <f t="shared" si="9"/>
        <v>2.6636140272503963E-2</v>
      </c>
      <c r="E46" s="261">
        <f t="shared" si="10"/>
        <v>4.7700000000000102</v>
      </c>
      <c r="F46" s="110">
        <f>+'1A-Per Credit'!$D$10</f>
        <v>163.85000000000002</v>
      </c>
      <c r="G46" s="211">
        <f t="shared" si="8"/>
        <v>20</v>
      </c>
      <c r="H46" s="186"/>
      <c r="I46" s="20">
        <v>159.08000000000001</v>
      </c>
      <c r="J46" s="229">
        <f t="shared" si="0"/>
        <v>2.6636140272503963E-2</v>
      </c>
    </row>
    <row r="47" spans="1:21" x14ac:dyDescent="0.25">
      <c r="A47" s="152" t="s">
        <v>117</v>
      </c>
      <c r="B47" s="169">
        <v>174.08</v>
      </c>
      <c r="C47" s="187">
        <f t="shared" si="7"/>
        <v>178.85000000000002</v>
      </c>
      <c r="D47" s="267">
        <f t="shared" si="9"/>
        <v>2.7401194852941232E-2</v>
      </c>
      <c r="E47" s="261">
        <f t="shared" si="10"/>
        <v>4.7700000000000102</v>
      </c>
      <c r="F47" s="110">
        <f>+'1A-Per Credit'!$D$10</f>
        <v>163.85000000000002</v>
      </c>
      <c r="G47" s="211">
        <f t="shared" si="8"/>
        <v>15</v>
      </c>
      <c r="H47" s="186"/>
      <c r="I47" s="20">
        <v>159.08000000000001</v>
      </c>
      <c r="J47" s="229">
        <f t="shared" si="0"/>
        <v>2.7401194852941232E-2</v>
      </c>
    </row>
    <row r="48" spans="1:21" x14ac:dyDescent="0.25">
      <c r="A48" s="152" t="s">
        <v>118</v>
      </c>
      <c r="B48" s="169">
        <v>179.08</v>
      </c>
      <c r="C48" s="187">
        <f t="shared" si="7"/>
        <v>183.85000000000002</v>
      </c>
      <c r="D48" s="267">
        <f t="shared" si="9"/>
        <v>2.6636140272503963E-2</v>
      </c>
      <c r="E48" s="261">
        <f t="shared" si="10"/>
        <v>4.7700000000000102</v>
      </c>
      <c r="F48" s="110">
        <f>+'1A-Per Credit'!$D$10</f>
        <v>163.85000000000002</v>
      </c>
      <c r="G48" s="211">
        <f t="shared" si="8"/>
        <v>20</v>
      </c>
      <c r="H48" s="186"/>
      <c r="I48" s="20">
        <v>159.08000000000001</v>
      </c>
      <c r="J48" s="229">
        <f t="shared" si="0"/>
        <v>2.6636140272503963E-2</v>
      </c>
    </row>
    <row r="49" spans="1:21" x14ac:dyDescent="0.25">
      <c r="A49" s="152" t="s">
        <v>119</v>
      </c>
      <c r="B49" s="169">
        <v>184.08</v>
      </c>
      <c r="C49" s="187">
        <f t="shared" si="7"/>
        <v>188.85000000000002</v>
      </c>
      <c r="D49" s="267">
        <f t="shared" si="9"/>
        <v>2.5912646675358593E-2</v>
      </c>
      <c r="E49" s="261">
        <f t="shared" si="10"/>
        <v>4.7700000000000102</v>
      </c>
      <c r="F49" s="110">
        <f>+'1A-Per Credit'!$D$10</f>
        <v>163.85000000000002</v>
      </c>
      <c r="G49" s="211">
        <f t="shared" si="8"/>
        <v>25</v>
      </c>
      <c r="H49" s="186"/>
      <c r="I49" s="20">
        <v>159.08000000000001</v>
      </c>
      <c r="J49" s="229">
        <f t="shared" si="0"/>
        <v>2.5912646675358593E-2</v>
      </c>
    </row>
    <row r="50" spans="1:21" s="1" customFormat="1" x14ac:dyDescent="0.25">
      <c r="A50" s="152" t="s">
        <v>120</v>
      </c>
      <c r="B50" s="169">
        <v>184.08</v>
      </c>
      <c r="C50" s="187">
        <f t="shared" si="7"/>
        <v>188.85000000000002</v>
      </c>
      <c r="D50" s="267">
        <f t="shared" si="9"/>
        <v>2.5912646675358593E-2</v>
      </c>
      <c r="E50" s="261">
        <f t="shared" si="10"/>
        <v>4.7700000000000102</v>
      </c>
      <c r="F50" s="110">
        <f>+'1A-Per Credit'!$D$10</f>
        <v>163.85000000000002</v>
      </c>
      <c r="G50" s="211">
        <f t="shared" si="8"/>
        <v>25</v>
      </c>
      <c r="H50" s="185"/>
      <c r="I50" s="184">
        <v>159.08000000000001</v>
      </c>
      <c r="J50" s="229">
        <f t="shared" si="0"/>
        <v>2.5912646675358593E-2</v>
      </c>
      <c r="K50" s="184"/>
      <c r="L50" s="184"/>
      <c r="M50" s="184"/>
      <c r="N50" s="184"/>
      <c r="O50" s="184"/>
      <c r="P50" s="184"/>
      <c r="Q50" s="184"/>
      <c r="R50" s="184"/>
      <c r="S50" s="184"/>
      <c r="T50" s="184"/>
      <c r="U50" s="184"/>
    </row>
    <row r="51" spans="1:21" x14ac:dyDescent="0.25">
      <c r="A51" s="152" t="s">
        <v>121</v>
      </c>
      <c r="B51" s="169">
        <v>169.08</v>
      </c>
      <c r="C51" s="187">
        <f t="shared" si="7"/>
        <v>173.85000000000002</v>
      </c>
      <c r="D51" s="267">
        <f t="shared" si="9"/>
        <v>2.8211497515968832E-2</v>
      </c>
      <c r="E51" s="261">
        <f t="shared" si="10"/>
        <v>4.7700000000000102</v>
      </c>
      <c r="F51" s="110">
        <f>+'1A-Per Credit'!$D$10</f>
        <v>163.85000000000002</v>
      </c>
      <c r="G51" s="211">
        <f t="shared" si="8"/>
        <v>10</v>
      </c>
      <c r="H51" s="186"/>
      <c r="I51" s="20">
        <v>159.08000000000001</v>
      </c>
      <c r="J51" s="229">
        <f t="shared" si="0"/>
        <v>2.8211497515968832E-2</v>
      </c>
    </row>
    <row r="52" spans="1:21" x14ac:dyDescent="0.25">
      <c r="A52" s="188" t="s">
        <v>1087</v>
      </c>
      <c r="B52" s="169">
        <v>189.08</v>
      </c>
      <c r="C52" s="187">
        <f t="shared" si="7"/>
        <v>193.85000000000002</v>
      </c>
      <c r="D52" s="267">
        <f t="shared" si="9"/>
        <v>2.5227416966363495E-2</v>
      </c>
      <c r="E52" s="261">
        <f t="shared" si="10"/>
        <v>4.7700000000000102</v>
      </c>
      <c r="F52" s="110">
        <f>+'1A-Per Credit'!$D$10</f>
        <v>163.85000000000002</v>
      </c>
      <c r="G52" s="211">
        <f t="shared" si="8"/>
        <v>30</v>
      </c>
      <c r="H52" s="186"/>
      <c r="I52" s="20">
        <v>159.08000000000001</v>
      </c>
      <c r="J52" s="229">
        <f t="shared" si="0"/>
        <v>2.5227416966363495E-2</v>
      </c>
    </row>
    <row r="53" spans="1:21" x14ac:dyDescent="0.25">
      <c r="A53" s="152" t="s">
        <v>122</v>
      </c>
      <c r="B53" s="169">
        <v>192.5</v>
      </c>
      <c r="C53" s="187">
        <f t="shared" si="7"/>
        <v>197.27</v>
      </c>
      <c r="D53" s="267">
        <f t="shared" si="9"/>
        <v>2.4779220779220831E-2</v>
      </c>
      <c r="E53" s="261">
        <f t="shared" si="10"/>
        <v>4.7700000000000102</v>
      </c>
      <c r="F53" s="110">
        <f>+'1A-Per Credit'!$D$10</f>
        <v>163.85000000000002</v>
      </c>
      <c r="G53" s="211">
        <f t="shared" si="8"/>
        <v>33.419999999999987</v>
      </c>
      <c r="H53" s="186"/>
      <c r="I53" s="20">
        <v>159.08000000000001</v>
      </c>
      <c r="J53" s="229">
        <f t="shared" si="0"/>
        <v>2.4779220779220831E-2</v>
      </c>
    </row>
    <row r="54" spans="1:21" x14ac:dyDescent="0.25">
      <c r="A54" s="152" t="s">
        <v>123</v>
      </c>
      <c r="B54" s="169">
        <v>164.08</v>
      </c>
      <c r="C54" s="187">
        <f t="shared" si="7"/>
        <v>168.85000000000002</v>
      </c>
      <c r="D54" s="267">
        <f t="shared" si="9"/>
        <v>2.9071184787908398E-2</v>
      </c>
      <c r="E54" s="261">
        <f t="shared" si="10"/>
        <v>4.7700000000000102</v>
      </c>
      <c r="F54" s="110">
        <f>+'1A-Per Credit'!$D$10</f>
        <v>163.85000000000002</v>
      </c>
      <c r="G54" s="211">
        <f t="shared" si="8"/>
        <v>5</v>
      </c>
      <c r="H54" s="186"/>
      <c r="I54" s="20">
        <v>159.08000000000001</v>
      </c>
      <c r="J54" s="229">
        <f t="shared" si="0"/>
        <v>2.9071184787908398E-2</v>
      </c>
    </row>
    <row r="55" spans="1:21" x14ac:dyDescent="0.25">
      <c r="A55" s="152" t="s">
        <v>124</v>
      </c>
      <c r="B55" s="169">
        <v>199.08</v>
      </c>
      <c r="C55" s="187">
        <f t="shared" si="7"/>
        <v>203.85000000000002</v>
      </c>
      <c r="D55" s="267">
        <f t="shared" si="9"/>
        <v>2.396021699819173E-2</v>
      </c>
      <c r="E55" s="261">
        <f t="shared" si="10"/>
        <v>4.7700000000000102</v>
      </c>
      <c r="F55" s="110">
        <f>+'1A-Per Credit'!$D$10</f>
        <v>163.85000000000002</v>
      </c>
      <c r="G55" s="211">
        <f t="shared" si="8"/>
        <v>40</v>
      </c>
      <c r="H55" s="186"/>
      <c r="I55" s="20">
        <v>159.08000000000001</v>
      </c>
      <c r="J55" s="229">
        <f t="shared" si="0"/>
        <v>2.396021699819173E-2</v>
      </c>
    </row>
    <row r="56" spans="1:21" ht="16.5" thickBot="1" x14ac:dyDescent="0.3">
      <c r="A56" s="152" t="s">
        <v>92</v>
      </c>
      <c r="B56" s="169">
        <v>194.08</v>
      </c>
      <c r="C56" s="187">
        <f t="shared" si="7"/>
        <v>198.85000000000002</v>
      </c>
      <c r="D56" s="268">
        <f>+E56/B56</f>
        <v>2.4577493816982737E-2</v>
      </c>
      <c r="E56" s="261">
        <f t="shared" si="10"/>
        <v>4.7700000000000102</v>
      </c>
      <c r="F56" s="110">
        <f>+'1A-Per Credit'!$D$10</f>
        <v>163.85000000000002</v>
      </c>
      <c r="G56" s="211">
        <f t="shared" si="8"/>
        <v>35</v>
      </c>
      <c r="H56" s="186"/>
      <c r="I56" s="20">
        <v>159.08000000000001</v>
      </c>
      <c r="J56" s="229">
        <f t="shared" si="0"/>
        <v>2.4577493816982737E-2</v>
      </c>
    </row>
    <row r="57" spans="1:21" ht="16.5" thickBot="1" x14ac:dyDescent="0.3">
      <c r="A57" s="82" t="s">
        <v>13</v>
      </c>
      <c r="B57" s="172"/>
      <c r="C57" s="83"/>
      <c r="D57" s="265"/>
      <c r="E57" s="83"/>
      <c r="F57" s="170"/>
      <c r="G57" s="109"/>
      <c r="H57" s="186"/>
      <c r="J57" s="229"/>
    </row>
    <row r="58" spans="1:21" x14ac:dyDescent="0.25">
      <c r="A58" s="345" t="s">
        <v>94</v>
      </c>
      <c r="B58" s="179" t="s">
        <v>257</v>
      </c>
      <c r="C58" s="132">
        <v>191.61</v>
      </c>
      <c r="D58" s="266" t="s">
        <v>111</v>
      </c>
      <c r="E58" s="261">
        <f>(F58-I58)+0.86</f>
        <v>5.6300000000000106</v>
      </c>
      <c r="F58" s="110">
        <f>+'1A-Per Credit'!$D$10</f>
        <v>163.85000000000002</v>
      </c>
      <c r="G58" s="211">
        <f t="shared" ref="G58" si="12">+C58-F58</f>
        <v>27.759999999999991</v>
      </c>
      <c r="H58" s="186"/>
      <c r="I58" s="20">
        <v>159.08000000000001</v>
      </c>
      <c r="J58" s="229" t="e">
        <f t="shared" ref="J58" si="13">(C58-B58)/B58</f>
        <v>#VALUE!</v>
      </c>
      <c r="K58" s="280"/>
      <c r="L58" s="344"/>
    </row>
    <row r="59" spans="1:21" x14ac:dyDescent="0.25">
      <c r="A59" s="346" t="s">
        <v>125</v>
      </c>
      <c r="B59" s="171">
        <v>184.63</v>
      </c>
      <c r="C59" s="162">
        <f t="shared" ref="C59:C65" si="14">B59+E59</f>
        <v>190.17</v>
      </c>
      <c r="D59" s="267">
        <f>+E59/B59</f>
        <v>3.0005957861669284E-2</v>
      </c>
      <c r="E59" s="261">
        <v>5.54</v>
      </c>
      <c r="F59" s="110">
        <f>+'1A-Per Credit'!$D$11</f>
        <v>165.4</v>
      </c>
      <c r="G59" s="211">
        <f t="shared" ref="G59:G65" si="15">+C59-F59</f>
        <v>24.769999999999982</v>
      </c>
      <c r="H59" s="186" t="s">
        <v>126</v>
      </c>
      <c r="I59" s="20">
        <v>160.58000000000001</v>
      </c>
      <c r="J59" s="229">
        <f t="shared" si="0"/>
        <v>3.0005957861669243E-2</v>
      </c>
    </row>
    <row r="60" spans="1:21" x14ac:dyDescent="0.25">
      <c r="A60" s="347" t="s">
        <v>127</v>
      </c>
      <c r="B60" s="169">
        <v>184.63</v>
      </c>
      <c r="C60" s="187">
        <f>B60+E60</f>
        <v>190.17</v>
      </c>
      <c r="D60" s="267">
        <f t="shared" ref="D60:D64" si="16">+E60/B60</f>
        <v>3.0005957861669284E-2</v>
      </c>
      <c r="E60" s="261">
        <v>5.54</v>
      </c>
      <c r="F60" s="110">
        <f>+'1A-Per Credit'!$D$11</f>
        <v>165.4</v>
      </c>
      <c r="G60" s="211">
        <f t="shared" si="15"/>
        <v>24.769999999999982</v>
      </c>
      <c r="H60" s="186" t="s">
        <v>126</v>
      </c>
      <c r="I60" s="20">
        <v>160.58000000000001</v>
      </c>
      <c r="J60" s="229">
        <f t="shared" si="0"/>
        <v>3.0005957861669243E-2</v>
      </c>
    </row>
    <row r="61" spans="1:21" x14ac:dyDescent="0.25">
      <c r="A61" s="348" t="s">
        <v>87</v>
      </c>
      <c r="B61" s="169">
        <v>194.83</v>
      </c>
      <c r="C61" s="187">
        <f>B61+E61</f>
        <v>200.67000000000002</v>
      </c>
      <c r="D61" s="267">
        <f t="shared" si="16"/>
        <v>2.9974849869116662E-2</v>
      </c>
      <c r="E61" s="261">
        <v>5.84</v>
      </c>
      <c r="F61" s="110">
        <f>+'1A-Per Credit'!$D$11</f>
        <v>165.4</v>
      </c>
      <c r="G61" s="211">
        <f t="shared" si="15"/>
        <v>35.27000000000001</v>
      </c>
      <c r="H61" s="186" t="s">
        <v>126</v>
      </c>
      <c r="I61" s="20">
        <v>160.58000000000001</v>
      </c>
      <c r="J61" s="229">
        <f t="shared" si="0"/>
        <v>2.9974849869116683E-2</v>
      </c>
    </row>
    <row r="62" spans="1:21" x14ac:dyDescent="0.25">
      <c r="A62" s="348" t="s">
        <v>1087</v>
      </c>
      <c r="B62" s="169">
        <v>184.98</v>
      </c>
      <c r="C62" s="187">
        <v>184.98</v>
      </c>
      <c r="D62" s="267">
        <f t="shared" si="16"/>
        <v>2.6056871013082461E-2</v>
      </c>
      <c r="E62" s="261">
        <f>(F62-I62)</f>
        <v>4.8199999999999932</v>
      </c>
      <c r="F62" s="110">
        <f>+'1A-Per Credit'!$D$11</f>
        <v>165.4</v>
      </c>
      <c r="G62" s="211">
        <f t="shared" si="15"/>
        <v>19.579999999999984</v>
      </c>
      <c r="H62" s="186"/>
      <c r="I62" s="20">
        <v>160.58000000000001</v>
      </c>
      <c r="J62" s="229">
        <f t="shared" si="0"/>
        <v>0</v>
      </c>
    </row>
    <row r="63" spans="1:21" x14ac:dyDescent="0.25">
      <c r="A63" s="347" t="s">
        <v>128</v>
      </c>
      <c r="B63" s="169">
        <v>184.63</v>
      </c>
      <c r="C63" s="187">
        <f t="shared" si="14"/>
        <v>190.17</v>
      </c>
      <c r="D63" s="267">
        <f t="shared" si="16"/>
        <v>3.0005957861669284E-2</v>
      </c>
      <c r="E63" s="261">
        <v>5.54</v>
      </c>
      <c r="F63" s="110">
        <f>+'1A-Per Credit'!$D$11</f>
        <v>165.4</v>
      </c>
      <c r="G63" s="211">
        <f t="shared" si="15"/>
        <v>24.769999999999982</v>
      </c>
      <c r="H63" s="186" t="s">
        <v>126</v>
      </c>
      <c r="I63" s="20">
        <v>160.58000000000001</v>
      </c>
      <c r="J63" s="229">
        <f t="shared" si="0"/>
        <v>3.0005957861669243E-2</v>
      </c>
    </row>
    <row r="64" spans="1:21" x14ac:dyDescent="0.25">
      <c r="A64" s="347" t="s">
        <v>129</v>
      </c>
      <c r="B64" s="169">
        <v>184.63</v>
      </c>
      <c r="C64" s="187">
        <f t="shared" si="14"/>
        <v>190.17</v>
      </c>
      <c r="D64" s="267">
        <f t="shared" si="16"/>
        <v>3.0005957861669284E-2</v>
      </c>
      <c r="E64" s="261">
        <v>5.54</v>
      </c>
      <c r="F64" s="110">
        <f>+'1A-Per Credit'!$D$11</f>
        <v>165.4</v>
      </c>
      <c r="G64" s="211">
        <f t="shared" si="15"/>
        <v>24.769999999999982</v>
      </c>
      <c r="H64" s="186" t="s">
        <v>126</v>
      </c>
      <c r="I64" s="20">
        <v>160.58000000000001</v>
      </c>
      <c r="J64" s="229">
        <f t="shared" si="0"/>
        <v>3.0005957861669243E-2</v>
      </c>
    </row>
    <row r="65" spans="1:21" ht="16.5" thickBot="1" x14ac:dyDescent="0.3">
      <c r="A65" s="349" t="s">
        <v>130</v>
      </c>
      <c r="B65" s="180">
        <v>170.58</v>
      </c>
      <c r="C65" s="164">
        <f t="shared" si="14"/>
        <v>175.70000000000002</v>
      </c>
      <c r="D65" s="268">
        <f>+E65/B65</f>
        <v>3.0015242115136592E-2</v>
      </c>
      <c r="E65" s="261">
        <v>5.12</v>
      </c>
      <c r="F65" s="110">
        <f>+'1A-Per Credit'!$D$11</f>
        <v>165.4</v>
      </c>
      <c r="G65" s="211">
        <f t="shared" si="15"/>
        <v>10.300000000000011</v>
      </c>
      <c r="H65" s="186" t="s">
        <v>131</v>
      </c>
      <c r="I65" s="20">
        <v>160.58000000000001</v>
      </c>
      <c r="J65" s="229">
        <f t="shared" si="0"/>
        <v>3.0015242115136617E-2</v>
      </c>
    </row>
    <row r="66" spans="1:21" s="1" customFormat="1" ht="16.5" thickBot="1" x14ac:dyDescent="0.3">
      <c r="A66" s="275" t="s">
        <v>14</v>
      </c>
      <c r="B66" s="172"/>
      <c r="C66" s="83"/>
      <c r="D66" s="265"/>
      <c r="E66" s="83"/>
      <c r="F66" s="170"/>
      <c r="G66" s="109"/>
      <c r="H66" s="185"/>
      <c r="I66" s="184"/>
      <c r="J66" s="229"/>
      <c r="K66" s="184"/>
      <c r="L66" s="184"/>
      <c r="M66" s="184"/>
      <c r="N66" s="184"/>
      <c r="O66" s="184"/>
      <c r="P66" s="184"/>
      <c r="Q66" s="184"/>
      <c r="R66" s="184"/>
      <c r="S66" s="184"/>
      <c r="T66" s="184"/>
      <c r="U66" s="184"/>
    </row>
    <row r="67" spans="1:21" x14ac:dyDescent="0.25">
      <c r="A67" s="152" t="s">
        <v>125</v>
      </c>
      <c r="B67" s="169">
        <v>188.31</v>
      </c>
      <c r="C67" s="187">
        <f t="shared" ref="C67:C76" si="17">B67+E67</f>
        <v>193.38</v>
      </c>
      <c r="D67" s="266">
        <f>+E67/B67</f>
        <v>2.6923689660665887E-2</v>
      </c>
      <c r="E67" s="261">
        <f>(F67-I67)</f>
        <v>5.0699999999999932</v>
      </c>
      <c r="F67" s="110">
        <f>+'1A-Per Credit'!$D$12</f>
        <v>174</v>
      </c>
      <c r="G67" s="211">
        <f t="shared" ref="G67:G80" si="18">+C67-F67</f>
        <v>19.379999999999995</v>
      </c>
      <c r="H67" s="186"/>
      <c r="I67" s="20">
        <v>168.93</v>
      </c>
      <c r="J67" s="229">
        <f t="shared" si="0"/>
        <v>2.6923689660665887E-2</v>
      </c>
    </row>
    <row r="68" spans="1:21" x14ac:dyDescent="0.25">
      <c r="A68" s="152" t="s">
        <v>132</v>
      </c>
      <c r="B68" s="169">
        <v>175.93</v>
      </c>
      <c r="C68" s="187">
        <f t="shared" si="17"/>
        <v>181</v>
      </c>
      <c r="D68" s="267">
        <f t="shared" ref="D68:D79" si="19">+E68/B68</f>
        <v>2.8818279997726327E-2</v>
      </c>
      <c r="E68" s="261">
        <f t="shared" ref="E68:E80" si="20">(F68-I68)</f>
        <v>5.0699999999999932</v>
      </c>
      <c r="F68" s="110">
        <f>+'1A-Per Credit'!$D$12</f>
        <v>174</v>
      </c>
      <c r="G68" s="211">
        <f t="shared" si="18"/>
        <v>7</v>
      </c>
      <c r="H68" s="186"/>
      <c r="I68" s="20">
        <v>168.93</v>
      </c>
      <c r="J68" s="229">
        <f t="shared" si="0"/>
        <v>2.8818279997726327E-2</v>
      </c>
    </row>
    <row r="69" spans="1:21" x14ac:dyDescent="0.25">
      <c r="A69" s="152" t="s">
        <v>133</v>
      </c>
      <c r="B69" s="169">
        <v>172.63</v>
      </c>
      <c r="C69" s="187">
        <f t="shared" si="17"/>
        <v>177.7</v>
      </c>
      <c r="D69" s="267">
        <f t="shared" si="19"/>
        <v>2.9369171059491359E-2</v>
      </c>
      <c r="E69" s="261">
        <f t="shared" si="20"/>
        <v>5.0699999999999932</v>
      </c>
      <c r="F69" s="110">
        <f>+'1A-Per Credit'!$D$12</f>
        <v>174</v>
      </c>
      <c r="G69" s="211">
        <f t="shared" si="18"/>
        <v>3.6999999999999886</v>
      </c>
      <c r="H69" s="186"/>
      <c r="I69" s="20">
        <v>168.93</v>
      </c>
      <c r="J69" s="229">
        <f t="shared" si="0"/>
        <v>2.9369171059491359E-2</v>
      </c>
    </row>
    <row r="70" spans="1:21" x14ac:dyDescent="0.25">
      <c r="A70" s="152" t="s">
        <v>134</v>
      </c>
      <c r="B70" s="169">
        <v>173.93</v>
      </c>
      <c r="C70" s="187">
        <f t="shared" si="17"/>
        <v>179</v>
      </c>
      <c r="D70" s="267">
        <f t="shared" si="19"/>
        <v>2.9149657908353895E-2</v>
      </c>
      <c r="E70" s="261">
        <f t="shared" si="20"/>
        <v>5.0699999999999932</v>
      </c>
      <c r="F70" s="110">
        <f>+'1A-Per Credit'!$D$12</f>
        <v>174</v>
      </c>
      <c r="G70" s="211">
        <f t="shared" si="18"/>
        <v>5</v>
      </c>
      <c r="H70" s="186"/>
      <c r="I70" s="20">
        <v>168.93</v>
      </c>
      <c r="J70" s="229">
        <f t="shared" si="0"/>
        <v>2.9149657908353895E-2</v>
      </c>
    </row>
    <row r="71" spans="1:21" x14ac:dyDescent="0.25">
      <c r="A71" s="152" t="s">
        <v>135</v>
      </c>
      <c r="B71" s="169">
        <v>173.93</v>
      </c>
      <c r="C71" s="187">
        <f t="shared" si="17"/>
        <v>179</v>
      </c>
      <c r="D71" s="267">
        <f t="shared" si="19"/>
        <v>2.9149657908353895E-2</v>
      </c>
      <c r="E71" s="261">
        <f t="shared" si="20"/>
        <v>5.0699999999999932</v>
      </c>
      <c r="F71" s="110">
        <f>+'1A-Per Credit'!$D$12</f>
        <v>174</v>
      </c>
      <c r="G71" s="211">
        <f t="shared" si="18"/>
        <v>5</v>
      </c>
      <c r="H71" s="186"/>
      <c r="I71" s="20">
        <v>168.93</v>
      </c>
      <c r="J71" s="229">
        <f t="shared" ref="J71:J133" si="21">(C71-B71)/B71</f>
        <v>2.9149657908353895E-2</v>
      </c>
    </row>
    <row r="72" spans="1:21" x14ac:dyDescent="0.25">
      <c r="A72" s="152" t="s">
        <v>136</v>
      </c>
      <c r="B72" s="169">
        <v>182.67</v>
      </c>
      <c r="C72" s="187">
        <f t="shared" si="17"/>
        <v>187.73999999999998</v>
      </c>
      <c r="D72" s="267">
        <f t="shared" si="19"/>
        <v>2.7754967975036918E-2</v>
      </c>
      <c r="E72" s="261">
        <f t="shared" si="20"/>
        <v>5.0699999999999932</v>
      </c>
      <c r="F72" s="110">
        <f>+'1A-Per Credit'!$D$12</f>
        <v>174</v>
      </c>
      <c r="G72" s="211">
        <f t="shared" si="18"/>
        <v>13.739999999999981</v>
      </c>
      <c r="H72" s="186"/>
      <c r="I72" s="20">
        <v>168.93</v>
      </c>
      <c r="J72" s="229">
        <f t="shared" si="21"/>
        <v>2.7754967975036918E-2</v>
      </c>
    </row>
    <row r="73" spans="1:21" x14ac:dyDescent="0.25">
      <c r="A73" s="152" t="s">
        <v>137</v>
      </c>
      <c r="B73" s="169">
        <v>185.41</v>
      </c>
      <c r="C73" s="187">
        <f t="shared" si="17"/>
        <v>190.48</v>
      </c>
      <c r="D73" s="267">
        <f t="shared" si="19"/>
        <v>2.7344803408661848E-2</v>
      </c>
      <c r="E73" s="261">
        <f t="shared" si="20"/>
        <v>5.0699999999999932</v>
      </c>
      <c r="F73" s="110">
        <f>+'1A-Per Credit'!$D$12</f>
        <v>174</v>
      </c>
      <c r="G73" s="211">
        <f t="shared" si="18"/>
        <v>16.47999999999999</v>
      </c>
      <c r="H73" s="186"/>
      <c r="I73" s="20">
        <v>168.93</v>
      </c>
      <c r="J73" s="229">
        <f t="shared" si="21"/>
        <v>2.7344803408661848E-2</v>
      </c>
    </row>
    <row r="74" spans="1:21" s="1" customFormat="1" x14ac:dyDescent="0.25">
      <c r="A74" s="152" t="s">
        <v>1088</v>
      </c>
      <c r="B74" s="169">
        <v>183.93</v>
      </c>
      <c r="C74" s="187">
        <f t="shared" si="17"/>
        <v>189</v>
      </c>
      <c r="D74" s="267">
        <f t="shared" si="19"/>
        <v>2.7564834447887744E-2</v>
      </c>
      <c r="E74" s="261">
        <f t="shared" si="20"/>
        <v>5.0699999999999932</v>
      </c>
      <c r="F74" s="110">
        <f>+'1A-Per Credit'!$D$12</f>
        <v>174</v>
      </c>
      <c r="G74" s="211">
        <f t="shared" si="18"/>
        <v>15</v>
      </c>
      <c r="H74" s="185"/>
      <c r="I74" s="184">
        <v>168.93</v>
      </c>
      <c r="J74" s="229">
        <f t="shared" si="21"/>
        <v>2.7564834447887744E-2</v>
      </c>
      <c r="K74" s="184"/>
      <c r="L74" s="184"/>
      <c r="M74" s="184"/>
      <c r="N74" s="184"/>
      <c r="O74" s="184"/>
      <c r="P74" s="184"/>
      <c r="Q74" s="184"/>
      <c r="R74" s="184"/>
      <c r="S74" s="184"/>
      <c r="T74" s="184"/>
      <c r="U74" s="184"/>
    </row>
    <row r="75" spans="1:21" x14ac:dyDescent="0.25">
      <c r="A75" s="152" t="s">
        <v>122</v>
      </c>
      <c r="B75" s="169">
        <v>205.96</v>
      </c>
      <c r="C75" s="187">
        <f t="shared" si="17"/>
        <v>211.03</v>
      </c>
      <c r="D75" s="267">
        <f t="shared" si="19"/>
        <v>2.461643037483003E-2</v>
      </c>
      <c r="E75" s="261">
        <f t="shared" si="20"/>
        <v>5.0699999999999932</v>
      </c>
      <c r="F75" s="110">
        <f>+'1A-Per Credit'!$D$12</f>
        <v>174</v>
      </c>
      <c r="G75" s="211">
        <f t="shared" si="18"/>
        <v>37.03</v>
      </c>
      <c r="H75" s="186"/>
      <c r="I75" s="20">
        <v>168.93</v>
      </c>
      <c r="J75" s="229">
        <f t="shared" si="21"/>
        <v>2.461643037483003E-2</v>
      </c>
    </row>
    <row r="76" spans="1:21" x14ac:dyDescent="0.25">
      <c r="A76" s="152" t="s">
        <v>138</v>
      </c>
      <c r="B76" s="169">
        <v>292.66000000000003</v>
      </c>
      <c r="C76" s="187">
        <f t="shared" si="17"/>
        <v>297.73</v>
      </c>
      <c r="D76" s="267">
        <f t="shared" si="19"/>
        <v>1.7323857035467752E-2</v>
      </c>
      <c r="E76" s="261">
        <f t="shared" si="20"/>
        <v>5.0699999999999932</v>
      </c>
      <c r="F76" s="110">
        <f>+'1A-Per Credit'!$D$12</f>
        <v>174</v>
      </c>
      <c r="G76" s="211">
        <f t="shared" si="18"/>
        <v>123.73000000000002</v>
      </c>
      <c r="H76" s="186"/>
      <c r="I76" s="20">
        <v>168.93</v>
      </c>
      <c r="J76" s="229">
        <f t="shared" si="21"/>
        <v>1.7323857035467752E-2</v>
      </c>
    </row>
    <row r="77" spans="1:21" x14ac:dyDescent="0.25">
      <c r="A77" s="152" t="s">
        <v>139</v>
      </c>
      <c r="B77" s="169">
        <v>227</v>
      </c>
      <c r="C77" s="187">
        <v>227</v>
      </c>
      <c r="D77" s="267">
        <f t="shared" si="19"/>
        <v>2.2334801762114508E-2</v>
      </c>
      <c r="E77" s="261">
        <f t="shared" si="20"/>
        <v>5.0699999999999932</v>
      </c>
      <c r="F77" s="110">
        <f>+'1A-Per Credit'!$D$12</f>
        <v>174</v>
      </c>
      <c r="G77" s="211">
        <f t="shared" si="18"/>
        <v>53</v>
      </c>
      <c r="H77" s="186"/>
      <c r="I77" s="20">
        <v>168.93</v>
      </c>
      <c r="J77" s="229">
        <f t="shared" si="21"/>
        <v>0</v>
      </c>
    </row>
    <row r="78" spans="1:21" x14ac:dyDescent="0.25">
      <c r="A78" s="152" t="s">
        <v>140</v>
      </c>
      <c r="B78" s="169">
        <v>350</v>
      </c>
      <c r="C78" s="187">
        <f>B78+E78</f>
        <v>355.07</v>
      </c>
      <c r="D78" s="267">
        <f t="shared" si="19"/>
        <v>1.4485714285714267E-2</v>
      </c>
      <c r="E78" s="261">
        <f t="shared" si="20"/>
        <v>5.0699999999999932</v>
      </c>
      <c r="F78" s="110">
        <f>+'1A-Per Credit'!$D$12</f>
        <v>174</v>
      </c>
      <c r="G78" s="211">
        <f>+C78-F78</f>
        <v>181.07</v>
      </c>
      <c r="H78" s="186"/>
      <c r="I78" s="20">
        <v>168.93</v>
      </c>
      <c r="J78" s="229">
        <f t="shared" si="21"/>
        <v>1.4485714285714267E-2</v>
      </c>
    </row>
    <row r="79" spans="1:21" x14ac:dyDescent="0.25">
      <c r="A79" s="152" t="s">
        <v>141</v>
      </c>
      <c r="B79" s="169">
        <v>178.93</v>
      </c>
      <c r="C79" s="187">
        <f>B79+E79</f>
        <v>184</v>
      </c>
      <c r="D79" s="267">
        <f t="shared" si="19"/>
        <v>2.8335103112949157E-2</v>
      </c>
      <c r="E79" s="261">
        <f t="shared" si="20"/>
        <v>5.0699999999999932</v>
      </c>
      <c r="F79" s="110">
        <f>+'1A-Per Credit'!$D$12</f>
        <v>174</v>
      </c>
      <c r="G79" s="211">
        <f t="shared" si="18"/>
        <v>10</v>
      </c>
      <c r="H79" s="186"/>
      <c r="I79" s="20">
        <v>168.93</v>
      </c>
      <c r="J79" s="229">
        <f t="shared" si="21"/>
        <v>2.8335103112949157E-2</v>
      </c>
    </row>
    <row r="80" spans="1:21" ht="16.5" thickBot="1" x14ac:dyDescent="0.3">
      <c r="A80" s="152" t="s">
        <v>142</v>
      </c>
      <c r="B80" s="169">
        <v>244.88</v>
      </c>
      <c r="C80" s="187">
        <f>B80+E80</f>
        <v>249.95</v>
      </c>
      <c r="D80" s="268">
        <f>+E80/B80</f>
        <v>2.0704018294674914E-2</v>
      </c>
      <c r="E80" s="261">
        <f t="shared" si="20"/>
        <v>5.0699999999999932</v>
      </c>
      <c r="F80" s="110">
        <f>+'1A-Per Credit'!$D$12</f>
        <v>174</v>
      </c>
      <c r="G80" s="211">
        <f t="shared" si="18"/>
        <v>75.949999999999989</v>
      </c>
      <c r="H80" s="186"/>
      <c r="I80" s="20">
        <v>168.93</v>
      </c>
      <c r="J80" s="229">
        <f t="shared" si="21"/>
        <v>2.0704018294674914E-2</v>
      </c>
    </row>
    <row r="81" spans="1:21" ht="16.5" thickBot="1" x14ac:dyDescent="0.3">
      <c r="A81" s="275" t="s">
        <v>15</v>
      </c>
      <c r="B81" s="172"/>
      <c r="C81" s="83"/>
      <c r="D81" s="265"/>
      <c r="E81" s="83"/>
      <c r="F81" s="170"/>
      <c r="G81" s="109"/>
      <c r="H81" s="186"/>
      <c r="J81" s="229"/>
    </row>
    <row r="82" spans="1:21" x14ac:dyDescent="0.25">
      <c r="A82" s="153" t="s">
        <v>143</v>
      </c>
      <c r="B82" s="166">
        <v>215</v>
      </c>
      <c r="C82" s="187">
        <f>B82+E82</f>
        <v>219.77</v>
      </c>
      <c r="D82" s="266">
        <f>+E82/B82</f>
        <v>2.2186046511627956E-2</v>
      </c>
      <c r="E82" s="261">
        <f>(F82-I82)</f>
        <v>4.7700000000000102</v>
      </c>
      <c r="F82" s="110">
        <f>+'1A-Per Credit'!$D$13</f>
        <v>163.67000000000002</v>
      </c>
      <c r="G82" s="211">
        <f>+C82-F82</f>
        <v>56.099999999999994</v>
      </c>
      <c r="H82" s="186"/>
      <c r="I82" s="20">
        <v>158.9</v>
      </c>
      <c r="J82" s="229">
        <f t="shared" si="21"/>
        <v>2.2186046511627956E-2</v>
      </c>
    </row>
    <row r="83" spans="1:21" ht="16.5" thickBot="1" x14ac:dyDescent="0.3">
      <c r="A83" s="154" t="s">
        <v>144</v>
      </c>
      <c r="B83" s="167">
        <v>200</v>
      </c>
      <c r="C83" s="187">
        <f>B83+E83</f>
        <v>204.77</v>
      </c>
      <c r="D83" s="268">
        <f>+E83/B83</f>
        <v>2.3850000000000052E-2</v>
      </c>
      <c r="E83" s="261">
        <f>(F83-I83)</f>
        <v>4.7700000000000102</v>
      </c>
      <c r="F83" s="110">
        <f>+'1A-Per Credit'!$D$13</f>
        <v>163.67000000000002</v>
      </c>
      <c r="G83" s="211">
        <f>+C83-F83</f>
        <v>41.099999999999994</v>
      </c>
      <c r="H83" s="186"/>
      <c r="I83" s="20">
        <v>158.9</v>
      </c>
      <c r="J83" s="229">
        <f t="shared" si="21"/>
        <v>2.3850000000000052E-2</v>
      </c>
    </row>
    <row r="84" spans="1:21" s="1" customFormat="1" ht="16.5" thickBot="1" x14ac:dyDescent="0.3">
      <c r="A84" s="275" t="s">
        <v>16</v>
      </c>
      <c r="B84" s="172"/>
      <c r="C84" s="83"/>
      <c r="D84" s="265"/>
      <c r="E84" s="83"/>
      <c r="F84" s="170"/>
      <c r="G84" s="109"/>
      <c r="H84" s="185"/>
      <c r="I84" s="184"/>
      <c r="J84" s="229"/>
      <c r="K84" s="184"/>
      <c r="L84" s="184"/>
      <c r="M84" s="184"/>
      <c r="N84" s="184"/>
      <c r="O84" s="184"/>
      <c r="P84" s="184"/>
      <c r="Q84" s="184"/>
      <c r="R84" s="184"/>
      <c r="S84" s="184"/>
      <c r="T84" s="184"/>
      <c r="U84" s="184"/>
    </row>
    <row r="85" spans="1:21" s="1" customFormat="1" x14ac:dyDescent="0.25">
      <c r="A85" s="188" t="s">
        <v>94</v>
      </c>
      <c r="B85" s="169">
        <v>187</v>
      </c>
      <c r="C85" s="187">
        <f t="shared" ref="C85:C91" si="22">B85+E85</f>
        <v>192.60999999999999</v>
      </c>
      <c r="D85" s="266">
        <f>+E85/B85</f>
        <v>2.999999999999994E-2</v>
      </c>
      <c r="E85" s="261">
        <f>(F85-I85)+0.91</f>
        <v>5.6099999999999888</v>
      </c>
      <c r="F85" s="211">
        <f>+'1A-Per Credit'!$D$14</f>
        <v>161.38</v>
      </c>
      <c r="G85" s="211">
        <f t="shared" ref="G85:G91" si="23">+C85-F85</f>
        <v>31.22999999999999</v>
      </c>
      <c r="H85" s="185"/>
      <c r="I85" s="184">
        <v>156.68</v>
      </c>
      <c r="J85" s="229">
        <f t="shared" si="21"/>
        <v>2.9999999999999923E-2</v>
      </c>
      <c r="K85" s="184"/>
      <c r="L85" s="184"/>
      <c r="M85" s="184"/>
      <c r="N85" s="184"/>
      <c r="O85" s="184"/>
      <c r="P85" s="184"/>
      <c r="Q85" s="184"/>
      <c r="R85" s="184"/>
      <c r="S85" s="184"/>
      <c r="T85" s="184"/>
      <c r="U85" s="184"/>
    </row>
    <row r="86" spans="1:21" s="1" customFormat="1" x14ac:dyDescent="0.25">
      <c r="A86" s="188" t="s">
        <v>145</v>
      </c>
      <c r="B86" s="169">
        <v>186.68</v>
      </c>
      <c r="C86" s="187">
        <f t="shared" si="22"/>
        <v>191.38</v>
      </c>
      <c r="D86" s="267">
        <f t="shared" ref="D86:D90" si="24">+E86/B86</f>
        <v>2.5176773087636536E-2</v>
      </c>
      <c r="E86" s="261">
        <f>(F86-I86)</f>
        <v>4.6999999999999886</v>
      </c>
      <c r="F86" s="211">
        <f>+'1A-Per Credit'!$D$14</f>
        <v>161.38</v>
      </c>
      <c r="G86" s="211">
        <f t="shared" si="23"/>
        <v>30</v>
      </c>
      <c r="H86" s="185"/>
      <c r="I86" s="184">
        <v>156.68</v>
      </c>
      <c r="J86" s="229">
        <f t="shared" si="21"/>
        <v>2.5176773087636536E-2</v>
      </c>
      <c r="K86" s="184"/>
      <c r="L86" s="184"/>
      <c r="M86" s="184"/>
      <c r="N86" s="184"/>
      <c r="O86" s="184"/>
      <c r="P86" s="184"/>
      <c r="Q86" s="184"/>
      <c r="R86" s="184"/>
      <c r="S86" s="184"/>
      <c r="T86" s="184"/>
      <c r="U86" s="184"/>
    </row>
    <row r="87" spans="1:21" s="1" customFormat="1" x14ac:dyDescent="0.25">
      <c r="A87" s="188" t="s">
        <v>146</v>
      </c>
      <c r="B87" s="169">
        <v>181.68</v>
      </c>
      <c r="C87" s="187">
        <f t="shared" si="22"/>
        <v>186.38</v>
      </c>
      <c r="D87" s="267">
        <f t="shared" si="24"/>
        <v>2.5869660942316096E-2</v>
      </c>
      <c r="E87" s="261">
        <f t="shared" ref="E87:E91" si="25">(F87-I87)</f>
        <v>4.6999999999999886</v>
      </c>
      <c r="F87" s="211">
        <f>+'1A-Per Credit'!$D$14</f>
        <v>161.38</v>
      </c>
      <c r="G87" s="211">
        <f t="shared" si="23"/>
        <v>25</v>
      </c>
      <c r="H87" s="185"/>
      <c r="I87" s="184">
        <v>156.68</v>
      </c>
      <c r="J87" s="229">
        <f t="shared" si="21"/>
        <v>2.5869660942316096E-2</v>
      </c>
      <c r="K87" s="184"/>
      <c r="L87" s="184"/>
      <c r="M87" s="184"/>
      <c r="N87" s="184"/>
      <c r="O87" s="184"/>
      <c r="P87" s="184"/>
      <c r="Q87" s="184"/>
      <c r="R87" s="184"/>
      <c r="S87" s="184"/>
      <c r="T87" s="184"/>
      <c r="U87" s="184"/>
    </row>
    <row r="88" spans="1:21" s="1" customFormat="1" x14ac:dyDescent="0.25">
      <c r="A88" s="188" t="s">
        <v>147</v>
      </c>
      <c r="B88" s="169">
        <v>158.68</v>
      </c>
      <c r="C88" s="187">
        <f t="shared" si="22"/>
        <v>163.38</v>
      </c>
      <c r="D88" s="267">
        <f t="shared" si="24"/>
        <v>2.9619359717670712E-2</v>
      </c>
      <c r="E88" s="261">
        <f t="shared" si="25"/>
        <v>4.6999999999999886</v>
      </c>
      <c r="F88" s="211">
        <f>+'1A-Per Credit'!$D$14</f>
        <v>161.38</v>
      </c>
      <c r="G88" s="211">
        <f t="shared" si="23"/>
        <v>2</v>
      </c>
      <c r="H88" s="185"/>
      <c r="I88" s="184">
        <v>156.68</v>
      </c>
      <c r="J88" s="229">
        <f t="shared" si="21"/>
        <v>2.9619359717670712E-2</v>
      </c>
      <c r="K88" s="184"/>
      <c r="L88" s="184"/>
      <c r="M88" s="184"/>
      <c r="N88" s="184"/>
      <c r="O88" s="184"/>
      <c r="P88" s="184"/>
      <c r="Q88" s="184"/>
      <c r="R88" s="184"/>
      <c r="S88" s="184"/>
      <c r="T88" s="184"/>
      <c r="U88" s="184"/>
    </row>
    <row r="89" spans="1:21" x14ac:dyDescent="0.25">
      <c r="A89" s="188" t="s">
        <v>82</v>
      </c>
      <c r="B89" s="169">
        <v>251.62</v>
      </c>
      <c r="C89" s="187">
        <f t="shared" si="22"/>
        <v>256.32</v>
      </c>
      <c r="D89" s="267">
        <f t="shared" si="24"/>
        <v>1.867896033701609E-2</v>
      </c>
      <c r="E89" s="261">
        <f t="shared" si="25"/>
        <v>4.6999999999999886</v>
      </c>
      <c r="F89" s="211">
        <f>+'1A-Per Credit'!$D$14</f>
        <v>161.38</v>
      </c>
      <c r="G89" s="211">
        <f t="shared" si="23"/>
        <v>94.94</v>
      </c>
      <c r="H89" s="186"/>
      <c r="I89" s="184">
        <v>156.68</v>
      </c>
      <c r="J89" s="229">
        <f t="shared" si="21"/>
        <v>1.867896033701609E-2</v>
      </c>
    </row>
    <row r="90" spans="1:21" s="1" customFormat="1" x14ac:dyDescent="0.25">
      <c r="A90" s="188" t="s">
        <v>1089</v>
      </c>
      <c r="B90" s="169">
        <v>172.78</v>
      </c>
      <c r="C90" s="187">
        <f t="shared" si="22"/>
        <v>177.48</v>
      </c>
      <c r="D90" s="267">
        <f t="shared" si="24"/>
        <v>2.7202222479453576E-2</v>
      </c>
      <c r="E90" s="261">
        <f t="shared" si="25"/>
        <v>4.6999999999999886</v>
      </c>
      <c r="F90" s="211">
        <f>+'1A-Per Credit'!$D$14</f>
        <v>161.38</v>
      </c>
      <c r="G90" s="211">
        <f t="shared" si="23"/>
        <v>16.099999999999994</v>
      </c>
      <c r="H90" s="185"/>
      <c r="I90" s="184">
        <v>156.68</v>
      </c>
      <c r="J90" s="229">
        <f t="shared" si="21"/>
        <v>2.7202222479453576E-2</v>
      </c>
      <c r="K90" s="184"/>
      <c r="L90" s="184"/>
      <c r="M90" s="184"/>
      <c r="N90" s="184"/>
      <c r="O90" s="184"/>
      <c r="P90" s="184"/>
      <c r="Q90" s="184"/>
      <c r="R90" s="184"/>
      <c r="S90" s="184"/>
      <c r="T90" s="184"/>
      <c r="U90" s="184"/>
    </row>
    <row r="91" spans="1:21" s="1" customFormat="1" ht="16.5" thickBot="1" x14ac:dyDescent="0.3">
      <c r="A91" s="155" t="s">
        <v>148</v>
      </c>
      <c r="B91" s="168">
        <v>180</v>
      </c>
      <c r="C91" s="137">
        <f t="shared" si="22"/>
        <v>184.7</v>
      </c>
      <c r="D91" s="284">
        <f>+E91/B91</f>
        <v>2.6111111111111047E-2</v>
      </c>
      <c r="E91" s="261">
        <f t="shared" si="25"/>
        <v>4.6999999999999886</v>
      </c>
      <c r="F91" s="211">
        <f>+'1A-Per Credit'!$D$14</f>
        <v>161.38</v>
      </c>
      <c r="G91" s="211">
        <f t="shared" si="23"/>
        <v>23.319999999999993</v>
      </c>
      <c r="H91" s="185"/>
      <c r="I91" s="184">
        <v>156.68</v>
      </c>
      <c r="J91" s="229">
        <f t="shared" si="21"/>
        <v>2.6111111111111047E-2</v>
      </c>
      <c r="K91" s="184"/>
      <c r="L91" s="184"/>
      <c r="M91" s="184"/>
      <c r="N91" s="184"/>
      <c r="O91" s="184"/>
      <c r="P91" s="184"/>
      <c r="Q91" s="184"/>
      <c r="R91" s="184"/>
      <c r="S91" s="184"/>
      <c r="T91" s="184"/>
      <c r="U91" s="184"/>
    </row>
    <row r="92" spans="1:21" s="1" customFormat="1" ht="16.5" thickBot="1" x14ac:dyDescent="0.3">
      <c r="A92" s="82" t="s">
        <v>26</v>
      </c>
      <c r="B92" s="172"/>
      <c r="C92" s="83"/>
      <c r="D92" s="265"/>
      <c r="E92" s="83"/>
      <c r="F92" s="170"/>
      <c r="G92" s="109"/>
      <c r="H92" s="185"/>
      <c r="I92" s="184"/>
      <c r="J92" s="229"/>
      <c r="K92" s="184"/>
      <c r="L92" s="184"/>
      <c r="M92" s="184"/>
      <c r="N92" s="184"/>
      <c r="O92" s="184"/>
      <c r="P92" s="184"/>
      <c r="Q92" s="184"/>
      <c r="R92" s="184"/>
      <c r="S92" s="184"/>
      <c r="T92" s="184"/>
      <c r="U92" s="184"/>
    </row>
    <row r="93" spans="1:21" s="1" customFormat="1" x14ac:dyDescent="0.25">
      <c r="A93" s="188" t="s">
        <v>149</v>
      </c>
      <c r="B93" s="169">
        <v>192.62</v>
      </c>
      <c r="C93" s="187">
        <f t="shared" ref="C93:C113" si="26">B93+E93</f>
        <v>198.4</v>
      </c>
      <c r="D93" s="266">
        <f>+E93/B93</f>
        <v>3.0007268196448968E-2</v>
      </c>
      <c r="E93" s="261">
        <v>5.78</v>
      </c>
      <c r="F93" s="212">
        <f>+'1A-Per Credit'!$D$24</f>
        <v>162.35</v>
      </c>
      <c r="G93" s="211">
        <f t="shared" ref="G93:G113" si="27">+C93-F93</f>
        <v>36.050000000000011</v>
      </c>
      <c r="H93" s="186" t="s">
        <v>150</v>
      </c>
      <c r="I93" s="184">
        <v>157.62</v>
      </c>
      <c r="J93" s="229">
        <f t="shared" si="21"/>
        <v>3.0007268196448972E-2</v>
      </c>
      <c r="K93" s="184"/>
      <c r="L93" s="184"/>
      <c r="M93" s="184"/>
      <c r="N93" s="184"/>
      <c r="O93" s="184"/>
      <c r="P93" s="184"/>
      <c r="Q93" s="184"/>
      <c r="R93" s="184"/>
      <c r="S93" s="184"/>
      <c r="T93" s="184"/>
      <c r="U93" s="184"/>
    </row>
    <row r="94" spans="1:21" x14ac:dyDescent="0.25">
      <c r="A94" s="188" t="s">
        <v>151</v>
      </c>
      <c r="B94" s="169">
        <v>169.62</v>
      </c>
      <c r="C94" s="187">
        <f t="shared" si="26"/>
        <v>174.35</v>
      </c>
      <c r="D94" s="267">
        <f t="shared" ref="D94:D112" si="28">+E94/B94</f>
        <v>2.788586251621265E-2</v>
      </c>
      <c r="E94" s="261">
        <f>(F94-I94)</f>
        <v>4.7299999999999898</v>
      </c>
      <c r="F94" s="212">
        <f>+'1A-Per Credit'!$D$24</f>
        <v>162.35</v>
      </c>
      <c r="G94" s="211">
        <f t="shared" si="27"/>
        <v>12</v>
      </c>
      <c r="H94" s="186"/>
      <c r="I94" s="20">
        <v>157.62</v>
      </c>
      <c r="J94" s="229">
        <f t="shared" si="21"/>
        <v>2.788586251621265E-2</v>
      </c>
    </row>
    <row r="95" spans="1:21" x14ac:dyDescent="0.25">
      <c r="A95" s="188" t="s">
        <v>112</v>
      </c>
      <c r="B95" s="169">
        <v>169.62</v>
      </c>
      <c r="C95" s="187">
        <f t="shared" si="26"/>
        <v>174.35</v>
      </c>
      <c r="D95" s="267">
        <f t="shared" si="28"/>
        <v>2.788586251621265E-2</v>
      </c>
      <c r="E95" s="261">
        <f>(F95-I95)</f>
        <v>4.7299999999999898</v>
      </c>
      <c r="F95" s="212">
        <f>+'1A-Per Credit'!$D$24</f>
        <v>162.35</v>
      </c>
      <c r="G95" s="211">
        <f t="shared" si="27"/>
        <v>12</v>
      </c>
      <c r="H95" s="186"/>
      <c r="I95" s="20">
        <v>157.62</v>
      </c>
      <c r="J95" s="229">
        <f t="shared" si="21"/>
        <v>2.788586251621265E-2</v>
      </c>
    </row>
    <row r="96" spans="1:21" x14ac:dyDescent="0.25">
      <c r="A96" s="188" t="s">
        <v>152</v>
      </c>
      <c r="B96" s="169">
        <v>192.62</v>
      </c>
      <c r="C96" s="187">
        <f t="shared" si="26"/>
        <v>198.4</v>
      </c>
      <c r="D96" s="267">
        <f t="shared" si="28"/>
        <v>3.0007268196448968E-2</v>
      </c>
      <c r="E96" s="261">
        <v>5.78</v>
      </c>
      <c r="F96" s="212">
        <f>+'1A-Per Credit'!$D$24</f>
        <v>162.35</v>
      </c>
      <c r="G96" s="211">
        <f t="shared" si="27"/>
        <v>36.050000000000011</v>
      </c>
      <c r="H96" s="186" t="s">
        <v>150</v>
      </c>
      <c r="I96" s="20">
        <v>157.62</v>
      </c>
      <c r="J96" s="229">
        <f t="shared" si="21"/>
        <v>3.0007268196448972E-2</v>
      </c>
    </row>
    <row r="97" spans="1:19" x14ac:dyDescent="0.25">
      <c r="A97" s="188" t="s">
        <v>153</v>
      </c>
      <c r="B97" s="169">
        <v>169.62</v>
      </c>
      <c r="C97" s="187">
        <f t="shared" si="26"/>
        <v>174.71</v>
      </c>
      <c r="D97" s="267">
        <f t="shared" si="28"/>
        <v>3.0008253743662304E-2</v>
      </c>
      <c r="E97" s="261">
        <v>5.09</v>
      </c>
      <c r="F97" s="212">
        <f>+'1A-Per Credit'!$D$24</f>
        <v>162.35</v>
      </c>
      <c r="G97" s="211">
        <f t="shared" si="27"/>
        <v>12.360000000000014</v>
      </c>
      <c r="H97" s="186" t="s">
        <v>150</v>
      </c>
      <c r="I97" s="20">
        <v>157.62</v>
      </c>
      <c r="J97" s="229">
        <f t="shared" si="21"/>
        <v>3.0008253743662325E-2</v>
      </c>
      <c r="P97" s="186"/>
    </row>
    <row r="98" spans="1:19" x14ac:dyDescent="0.25">
      <c r="A98" s="188" t="s">
        <v>154</v>
      </c>
      <c r="B98" s="169">
        <v>169.62</v>
      </c>
      <c r="C98" s="187">
        <f t="shared" si="26"/>
        <v>174.71</v>
      </c>
      <c r="D98" s="267">
        <f t="shared" si="28"/>
        <v>3.0008253743662304E-2</v>
      </c>
      <c r="E98" s="261">
        <v>5.09</v>
      </c>
      <c r="F98" s="212">
        <f>+'1A-Per Credit'!$D$24</f>
        <v>162.35</v>
      </c>
      <c r="G98" s="211">
        <f t="shared" si="27"/>
        <v>12.360000000000014</v>
      </c>
      <c r="H98" s="186" t="s">
        <v>150</v>
      </c>
      <c r="I98" s="20">
        <v>157.62</v>
      </c>
      <c r="J98" s="229">
        <f t="shared" si="21"/>
        <v>3.0008253743662325E-2</v>
      </c>
    </row>
    <row r="99" spans="1:19" x14ac:dyDescent="0.25">
      <c r="A99" s="188" t="s">
        <v>155</v>
      </c>
      <c r="B99" s="169">
        <v>169.62</v>
      </c>
      <c r="C99" s="187">
        <f t="shared" si="26"/>
        <v>174.35</v>
      </c>
      <c r="D99" s="267">
        <f t="shared" si="28"/>
        <v>2.788586251621265E-2</v>
      </c>
      <c r="E99" s="261">
        <f>(F99-I99)</f>
        <v>4.7299999999999898</v>
      </c>
      <c r="F99" s="212">
        <f>+'1A-Per Credit'!$D$24</f>
        <v>162.35</v>
      </c>
      <c r="G99" s="211">
        <f t="shared" si="27"/>
        <v>12</v>
      </c>
      <c r="H99" s="186"/>
      <c r="I99" s="20">
        <v>157.62</v>
      </c>
      <c r="J99" s="229">
        <f t="shared" si="21"/>
        <v>2.788586251621265E-2</v>
      </c>
    </row>
    <row r="100" spans="1:19" x14ac:dyDescent="0.25">
      <c r="A100" s="188" t="s">
        <v>156</v>
      </c>
      <c r="B100" s="169">
        <v>189.92</v>
      </c>
      <c r="C100" s="187">
        <f t="shared" si="26"/>
        <v>195.61999999999998</v>
      </c>
      <c r="D100" s="267">
        <f t="shared" si="28"/>
        <v>3.0012636899747265E-2</v>
      </c>
      <c r="E100" s="261">
        <v>5.7</v>
      </c>
      <c r="F100" s="212">
        <f>+'1A-Per Credit'!$D$24</f>
        <v>162.35</v>
      </c>
      <c r="G100" s="211">
        <f t="shared" si="27"/>
        <v>33.269999999999982</v>
      </c>
      <c r="H100" s="186" t="s">
        <v>150</v>
      </c>
      <c r="I100" s="20">
        <v>157.62</v>
      </c>
      <c r="J100" s="229">
        <f t="shared" si="21"/>
        <v>3.0012636899747203E-2</v>
      </c>
    </row>
    <row r="101" spans="1:19" x14ac:dyDescent="0.25">
      <c r="A101" s="152" t="s">
        <v>157</v>
      </c>
      <c r="B101" s="169">
        <v>252.51</v>
      </c>
      <c r="C101" s="187">
        <f t="shared" si="26"/>
        <v>260.08999999999997</v>
      </c>
      <c r="D101" s="267">
        <f t="shared" si="28"/>
        <v>3.0018613124232704E-2</v>
      </c>
      <c r="E101" s="261">
        <v>7.58</v>
      </c>
      <c r="F101" s="212">
        <f>+'1A-Per Credit'!$D$24</f>
        <v>162.35</v>
      </c>
      <c r="G101" s="211">
        <f t="shared" si="27"/>
        <v>97.739999999999981</v>
      </c>
      <c r="H101" s="186" t="s">
        <v>150</v>
      </c>
      <c r="I101" s="20">
        <v>157.62</v>
      </c>
      <c r="J101" s="229">
        <f t="shared" si="21"/>
        <v>3.0018613124232641E-2</v>
      </c>
    </row>
    <row r="102" spans="1:19" x14ac:dyDescent="0.25">
      <c r="A102" s="152" t="s">
        <v>158</v>
      </c>
      <c r="B102" s="169">
        <v>269.57</v>
      </c>
      <c r="C102" s="187">
        <f t="shared" si="26"/>
        <v>277.65999999999997</v>
      </c>
      <c r="D102" s="267">
        <f t="shared" si="28"/>
        <v>3.001075787365063E-2</v>
      </c>
      <c r="E102" s="261">
        <v>8.09</v>
      </c>
      <c r="F102" s="212">
        <f>+'1A-Per Credit'!$D$24</f>
        <v>162.35</v>
      </c>
      <c r="G102" s="211">
        <f t="shared" si="27"/>
        <v>115.30999999999997</v>
      </c>
      <c r="H102" s="186" t="s">
        <v>150</v>
      </c>
      <c r="I102" s="20">
        <v>157.62</v>
      </c>
      <c r="J102" s="229">
        <f t="shared" si="21"/>
        <v>3.0010757873650536E-2</v>
      </c>
    </row>
    <row r="103" spans="1:19" x14ac:dyDescent="0.25">
      <c r="A103" s="188" t="s">
        <v>159</v>
      </c>
      <c r="B103" s="169">
        <v>169.62</v>
      </c>
      <c r="C103" s="187">
        <f t="shared" si="26"/>
        <v>174.35</v>
      </c>
      <c r="D103" s="267">
        <f t="shared" si="28"/>
        <v>2.788586251621265E-2</v>
      </c>
      <c r="E103" s="261">
        <f t="shared" ref="E103:E106" si="29">(F103-I103)</f>
        <v>4.7299999999999898</v>
      </c>
      <c r="F103" s="212">
        <f>+'1A-Per Credit'!$D$24</f>
        <v>162.35</v>
      </c>
      <c r="G103" s="211">
        <f t="shared" si="27"/>
        <v>12</v>
      </c>
      <c r="H103" s="186"/>
      <c r="I103" s="20">
        <v>157.62</v>
      </c>
      <c r="J103" s="229">
        <f t="shared" si="21"/>
        <v>2.788586251621265E-2</v>
      </c>
    </row>
    <row r="104" spans="1:19" x14ac:dyDescent="0.25">
      <c r="A104" s="188" t="s">
        <v>160</v>
      </c>
      <c r="B104" s="169">
        <v>169.62</v>
      </c>
      <c r="C104" s="187">
        <f t="shared" si="26"/>
        <v>174.35</v>
      </c>
      <c r="D104" s="267">
        <f t="shared" si="28"/>
        <v>2.788586251621265E-2</v>
      </c>
      <c r="E104" s="261">
        <f t="shared" si="29"/>
        <v>4.7299999999999898</v>
      </c>
      <c r="F104" s="212">
        <f>+'1A-Per Credit'!$D$24</f>
        <v>162.35</v>
      </c>
      <c r="G104" s="211">
        <f t="shared" si="27"/>
        <v>12</v>
      </c>
      <c r="H104" s="186"/>
      <c r="I104" s="20">
        <v>157.62</v>
      </c>
      <c r="J104" s="229">
        <f t="shared" si="21"/>
        <v>2.788586251621265E-2</v>
      </c>
      <c r="P104" s="186"/>
      <c r="R104" s="186"/>
    </row>
    <row r="105" spans="1:19" x14ac:dyDescent="0.25">
      <c r="A105" s="188" t="s">
        <v>161</v>
      </c>
      <c r="B105" s="169">
        <v>169.62</v>
      </c>
      <c r="C105" s="187">
        <f t="shared" si="26"/>
        <v>174.35</v>
      </c>
      <c r="D105" s="267">
        <f t="shared" si="28"/>
        <v>2.788586251621265E-2</v>
      </c>
      <c r="E105" s="261">
        <f t="shared" si="29"/>
        <v>4.7299999999999898</v>
      </c>
      <c r="F105" s="212">
        <f>+'1A-Per Credit'!$D$24</f>
        <v>162.35</v>
      </c>
      <c r="G105" s="211">
        <f t="shared" si="27"/>
        <v>12</v>
      </c>
      <c r="H105" s="186"/>
      <c r="I105" s="20">
        <v>157.62</v>
      </c>
      <c r="J105" s="229">
        <f t="shared" si="21"/>
        <v>2.788586251621265E-2</v>
      </c>
    </row>
    <row r="106" spans="1:19" x14ac:dyDescent="0.25">
      <c r="A106" s="188" t="s">
        <v>162</v>
      </c>
      <c r="B106" s="169">
        <v>169.62</v>
      </c>
      <c r="C106" s="187">
        <f t="shared" si="26"/>
        <v>174.35</v>
      </c>
      <c r="D106" s="267">
        <f t="shared" si="28"/>
        <v>2.788586251621265E-2</v>
      </c>
      <c r="E106" s="261">
        <f t="shared" si="29"/>
        <v>4.7299999999999898</v>
      </c>
      <c r="F106" s="212">
        <f>+'1A-Per Credit'!$D$24</f>
        <v>162.35</v>
      </c>
      <c r="G106" s="211">
        <f t="shared" si="27"/>
        <v>12</v>
      </c>
      <c r="H106" s="186"/>
      <c r="I106" s="20">
        <v>157.62</v>
      </c>
      <c r="J106" s="229">
        <f t="shared" si="21"/>
        <v>2.788586251621265E-2</v>
      </c>
      <c r="Q106" s="186"/>
      <c r="S106" s="186"/>
    </row>
    <row r="107" spans="1:19" x14ac:dyDescent="0.25">
      <c r="A107" s="188" t="s">
        <v>87</v>
      </c>
      <c r="B107" s="169">
        <v>199.13</v>
      </c>
      <c r="C107" s="187">
        <f t="shared" si="26"/>
        <v>205.1</v>
      </c>
      <c r="D107" s="267">
        <f t="shared" si="28"/>
        <v>2.9980414804399134E-2</v>
      </c>
      <c r="E107" s="261">
        <v>5.97</v>
      </c>
      <c r="F107" s="212">
        <f>+'1A-Per Credit'!$D$24</f>
        <v>162.35</v>
      </c>
      <c r="G107" s="211">
        <f t="shared" si="27"/>
        <v>42.75</v>
      </c>
      <c r="H107" s="186" t="s">
        <v>150</v>
      </c>
      <c r="I107" s="20">
        <v>157.62</v>
      </c>
      <c r="J107" s="229">
        <f t="shared" si="21"/>
        <v>2.9980414804399131E-2</v>
      </c>
    </row>
    <row r="108" spans="1:19" x14ac:dyDescent="0.25">
      <c r="A108" s="188" t="s">
        <v>163</v>
      </c>
      <c r="B108" s="169">
        <v>169.62</v>
      </c>
      <c r="C108" s="187">
        <f t="shared" si="26"/>
        <v>174.35</v>
      </c>
      <c r="D108" s="267">
        <f t="shared" si="28"/>
        <v>2.788586251621265E-2</v>
      </c>
      <c r="E108" s="261">
        <f t="shared" ref="E108:E109" si="30">(F108-I108)</f>
        <v>4.7299999999999898</v>
      </c>
      <c r="F108" s="212">
        <f>+'1A-Per Credit'!$D$24</f>
        <v>162.35</v>
      </c>
      <c r="G108" s="211">
        <f t="shared" si="27"/>
        <v>12</v>
      </c>
      <c r="H108" s="186"/>
      <c r="I108" s="20">
        <v>157.62</v>
      </c>
      <c r="J108" s="229">
        <f t="shared" si="21"/>
        <v>2.788586251621265E-2</v>
      </c>
    </row>
    <row r="109" spans="1:19" x14ac:dyDescent="0.25">
      <c r="A109" s="188" t="s">
        <v>164</v>
      </c>
      <c r="B109" s="169">
        <v>182.92</v>
      </c>
      <c r="C109" s="187">
        <f t="shared" si="26"/>
        <v>187.64999999999998</v>
      </c>
      <c r="D109" s="267">
        <f t="shared" si="28"/>
        <v>2.5858298709818445E-2</v>
      </c>
      <c r="E109" s="261">
        <f t="shared" si="30"/>
        <v>4.7299999999999898</v>
      </c>
      <c r="F109" s="212">
        <f>+'1A-Per Credit'!$D$24</f>
        <v>162.35</v>
      </c>
      <c r="G109" s="211">
        <f t="shared" si="27"/>
        <v>25.299999999999983</v>
      </c>
      <c r="H109" s="186"/>
      <c r="I109" s="20">
        <v>157.62</v>
      </c>
      <c r="J109" s="229">
        <f t="shared" si="21"/>
        <v>2.5858298709818445E-2</v>
      </c>
    </row>
    <row r="110" spans="1:19" x14ac:dyDescent="0.25">
      <c r="A110" s="188" t="s">
        <v>165</v>
      </c>
      <c r="B110" s="169">
        <v>169.62</v>
      </c>
      <c r="C110" s="187">
        <f t="shared" si="26"/>
        <v>174.71</v>
      </c>
      <c r="D110" s="267">
        <f t="shared" si="28"/>
        <v>3.0008253743662304E-2</v>
      </c>
      <c r="E110" s="261">
        <v>5.09</v>
      </c>
      <c r="F110" s="212">
        <f>+'1A-Per Credit'!$D$24</f>
        <v>162.35</v>
      </c>
      <c r="G110" s="211">
        <f t="shared" si="27"/>
        <v>12.360000000000014</v>
      </c>
      <c r="H110" s="186" t="s">
        <v>150</v>
      </c>
      <c r="I110" s="20">
        <v>157.62</v>
      </c>
      <c r="J110" s="229">
        <f t="shared" si="21"/>
        <v>3.0008253743662325E-2</v>
      </c>
    </row>
    <row r="111" spans="1:19" x14ac:dyDescent="0.25">
      <c r="A111" s="188" t="s">
        <v>166</v>
      </c>
      <c r="B111" s="169">
        <v>169.62</v>
      </c>
      <c r="C111" s="187">
        <f t="shared" si="26"/>
        <v>174.35</v>
      </c>
      <c r="D111" s="267">
        <f t="shared" si="28"/>
        <v>2.788586251621265E-2</v>
      </c>
      <c r="E111" s="261">
        <f>(F111-I111)</f>
        <v>4.7299999999999898</v>
      </c>
      <c r="F111" s="212">
        <f>+'1A-Per Credit'!$D$24</f>
        <v>162.35</v>
      </c>
      <c r="G111" s="211">
        <f t="shared" si="27"/>
        <v>12</v>
      </c>
      <c r="H111" s="186"/>
      <c r="I111" s="20">
        <v>157.62</v>
      </c>
      <c r="J111" s="229">
        <f t="shared" si="21"/>
        <v>2.788586251621265E-2</v>
      </c>
    </row>
    <row r="112" spans="1:19" x14ac:dyDescent="0.25">
      <c r="A112" s="152" t="s">
        <v>1090</v>
      </c>
      <c r="B112" s="169">
        <v>222.02</v>
      </c>
      <c r="C112" s="187">
        <f t="shared" si="26"/>
        <v>227.93</v>
      </c>
      <c r="D112" s="267">
        <f t="shared" si="28"/>
        <v>2.6619223493378974E-2</v>
      </c>
      <c r="E112" s="261">
        <v>5.91</v>
      </c>
      <c r="F112" s="212">
        <f>+'1E-Non-resident'!C23</f>
        <v>202.93060000000003</v>
      </c>
      <c r="G112" s="211">
        <f t="shared" si="27"/>
        <v>24.99939999999998</v>
      </c>
      <c r="H112" s="186"/>
      <c r="I112" s="20">
        <v>197.02</v>
      </c>
      <c r="J112" s="229">
        <f t="shared" si="21"/>
        <v>2.6619223493378957E-2</v>
      </c>
    </row>
    <row r="113" spans="1:10" ht="16.5" thickBot="1" x14ac:dyDescent="0.3">
      <c r="A113" s="152" t="s">
        <v>1091</v>
      </c>
      <c r="B113" s="169">
        <v>182.62</v>
      </c>
      <c r="C113" s="187">
        <f t="shared" si="26"/>
        <v>187.35</v>
      </c>
      <c r="D113" s="268">
        <f>+E113/B113</f>
        <v>2.590077757091222E-2</v>
      </c>
      <c r="E113" s="261">
        <f>(F113-I113)</f>
        <v>4.7299999999999898</v>
      </c>
      <c r="F113" s="212">
        <f>+'1A-Per Credit'!$D$24</f>
        <v>162.35</v>
      </c>
      <c r="G113" s="211">
        <f t="shared" si="27"/>
        <v>25</v>
      </c>
      <c r="H113" s="186"/>
      <c r="I113" s="20">
        <v>157.62</v>
      </c>
      <c r="J113" s="229">
        <f t="shared" si="21"/>
        <v>2.590077757091222E-2</v>
      </c>
    </row>
    <row r="114" spans="1:10" ht="16.5" thickBot="1" x14ac:dyDescent="0.3">
      <c r="A114" s="275" t="s">
        <v>17</v>
      </c>
      <c r="B114" s="172"/>
      <c r="C114" s="83"/>
      <c r="D114" s="265"/>
      <c r="E114" s="83"/>
      <c r="F114" s="170"/>
      <c r="G114" s="109"/>
      <c r="H114" s="186"/>
      <c r="J114" s="229"/>
    </row>
    <row r="115" spans="1:10" x14ac:dyDescent="0.25">
      <c r="A115" s="188" t="s">
        <v>167</v>
      </c>
      <c r="B115" s="169">
        <v>181.98</v>
      </c>
      <c r="C115" s="187">
        <f t="shared" ref="C115:C121" si="31">B115+E115</f>
        <v>186.75</v>
      </c>
      <c r="D115" s="266">
        <f>+E115/B115</f>
        <v>2.621167161226514E-2</v>
      </c>
      <c r="E115" s="261">
        <f>(F115-I115)</f>
        <v>4.7700000000000102</v>
      </c>
      <c r="F115" s="110">
        <f>+'1A-Per Credit'!$D$15</f>
        <v>163.75</v>
      </c>
      <c r="G115" s="211">
        <f t="shared" ref="G115:G121" si="32">+C115-F115</f>
        <v>23</v>
      </c>
      <c r="H115" s="186"/>
      <c r="I115" s="20">
        <v>158.97999999999999</v>
      </c>
      <c r="J115" s="229">
        <f t="shared" si="21"/>
        <v>2.621167161226514E-2</v>
      </c>
    </row>
    <row r="116" spans="1:10" x14ac:dyDescent="0.25">
      <c r="A116" s="188" t="s">
        <v>168</v>
      </c>
      <c r="B116" s="169">
        <v>187.98</v>
      </c>
      <c r="C116" s="187">
        <f>B116+E116</f>
        <v>192.75</v>
      </c>
      <c r="D116" s="267">
        <f t="shared" ref="D116:D120" si="33">+E116/B116</f>
        <v>2.537503989786153E-2</v>
      </c>
      <c r="E116" s="261">
        <f t="shared" ref="E116:E121" si="34">(F116-I116)</f>
        <v>4.7700000000000102</v>
      </c>
      <c r="F116" s="110">
        <f>+'1A-Per Credit'!$D$15</f>
        <v>163.75</v>
      </c>
      <c r="G116" s="211">
        <f t="shared" si="32"/>
        <v>29</v>
      </c>
      <c r="H116" s="186"/>
      <c r="I116" s="20">
        <v>158.97999999999999</v>
      </c>
      <c r="J116" s="229">
        <f t="shared" si="21"/>
        <v>2.537503989786153E-2</v>
      </c>
    </row>
    <row r="117" spans="1:10" x14ac:dyDescent="0.25">
      <c r="A117" s="188" t="s">
        <v>169</v>
      </c>
      <c r="B117" s="169">
        <v>159.97999999999999</v>
      </c>
      <c r="C117" s="187">
        <f t="shared" si="31"/>
        <v>164.75</v>
      </c>
      <c r="D117" s="267">
        <f t="shared" si="33"/>
        <v>2.9816227028378613E-2</v>
      </c>
      <c r="E117" s="261">
        <f t="shared" si="34"/>
        <v>4.7700000000000102</v>
      </c>
      <c r="F117" s="110">
        <f>+'1A-Per Credit'!$D$15</f>
        <v>163.75</v>
      </c>
      <c r="G117" s="211">
        <f t="shared" si="32"/>
        <v>1</v>
      </c>
      <c r="H117" s="186"/>
      <c r="I117" s="20">
        <v>158.97999999999999</v>
      </c>
      <c r="J117" s="229">
        <f t="shared" si="21"/>
        <v>2.9816227028378613E-2</v>
      </c>
    </row>
    <row r="118" spans="1:10" x14ac:dyDescent="0.25">
      <c r="A118" s="188" t="s">
        <v>170</v>
      </c>
      <c r="B118" s="169">
        <v>202.4</v>
      </c>
      <c r="C118" s="187">
        <f>B118+E118</f>
        <v>207.17000000000002</v>
      </c>
      <c r="D118" s="267">
        <f t="shared" si="33"/>
        <v>2.3567193675889379E-2</v>
      </c>
      <c r="E118" s="261">
        <f t="shared" si="34"/>
        <v>4.7700000000000102</v>
      </c>
      <c r="F118" s="110">
        <f>+'1A-Per Credit'!$D$15</f>
        <v>163.75</v>
      </c>
      <c r="G118" s="211">
        <f>+C118-F118</f>
        <v>43.420000000000016</v>
      </c>
      <c r="H118" s="186"/>
      <c r="I118" s="20">
        <v>158.97999999999999</v>
      </c>
      <c r="J118" s="229">
        <f t="shared" si="21"/>
        <v>2.3567193675889379E-2</v>
      </c>
    </row>
    <row r="119" spans="1:10" x14ac:dyDescent="0.25">
      <c r="A119" s="188" t="s">
        <v>171</v>
      </c>
      <c r="B119" s="169">
        <v>159.97999999999999</v>
      </c>
      <c r="C119" s="187">
        <f t="shared" si="31"/>
        <v>164.75</v>
      </c>
      <c r="D119" s="267">
        <f t="shared" si="33"/>
        <v>2.9816227028378613E-2</v>
      </c>
      <c r="E119" s="261">
        <f t="shared" si="34"/>
        <v>4.7700000000000102</v>
      </c>
      <c r="F119" s="110">
        <f>+'1A-Per Credit'!$D$15</f>
        <v>163.75</v>
      </c>
      <c r="G119" s="211">
        <f t="shared" si="32"/>
        <v>1</v>
      </c>
      <c r="H119" s="186"/>
      <c r="I119" s="20">
        <v>158.97999999999999</v>
      </c>
      <c r="J119" s="229">
        <f t="shared" si="21"/>
        <v>2.9816227028378613E-2</v>
      </c>
    </row>
    <row r="120" spans="1:10" x14ac:dyDescent="0.25">
      <c r="A120" s="188" t="s">
        <v>87</v>
      </c>
      <c r="B120" s="169">
        <v>193.56</v>
      </c>
      <c r="C120" s="187">
        <f t="shared" si="31"/>
        <v>198.33</v>
      </c>
      <c r="D120" s="267">
        <f t="shared" si="33"/>
        <v>2.4643521388716731E-2</v>
      </c>
      <c r="E120" s="261">
        <f t="shared" si="34"/>
        <v>4.7700000000000102</v>
      </c>
      <c r="F120" s="110">
        <f>+'1A-Per Credit'!$D$15</f>
        <v>163.75</v>
      </c>
      <c r="G120" s="211">
        <f t="shared" si="32"/>
        <v>34.580000000000013</v>
      </c>
      <c r="H120" s="186"/>
      <c r="I120" s="20">
        <v>158.97999999999999</v>
      </c>
      <c r="J120" s="229">
        <f t="shared" si="21"/>
        <v>2.4643521388716731E-2</v>
      </c>
    </row>
    <row r="121" spans="1:10" ht="16.5" thickBot="1" x14ac:dyDescent="0.3">
      <c r="A121" s="188" t="s">
        <v>1089</v>
      </c>
      <c r="B121" s="169">
        <v>168.98</v>
      </c>
      <c r="C121" s="187">
        <f t="shared" si="31"/>
        <v>173.75</v>
      </c>
      <c r="D121" s="268">
        <f>+E121/B121</f>
        <v>2.8228192685524976E-2</v>
      </c>
      <c r="E121" s="261">
        <f t="shared" si="34"/>
        <v>4.7700000000000102</v>
      </c>
      <c r="F121" s="110">
        <f>+'1A-Per Credit'!$D$15</f>
        <v>163.75</v>
      </c>
      <c r="G121" s="211">
        <f t="shared" si="32"/>
        <v>10</v>
      </c>
      <c r="H121" s="186"/>
      <c r="I121" s="20">
        <v>158.97999999999999</v>
      </c>
      <c r="J121" s="229">
        <f t="shared" si="21"/>
        <v>2.8228192685524976E-2</v>
      </c>
    </row>
    <row r="122" spans="1:10" ht="16.5" thickBot="1" x14ac:dyDescent="0.3">
      <c r="A122" s="275" t="s">
        <v>27</v>
      </c>
      <c r="B122" s="172"/>
      <c r="C122" s="83"/>
      <c r="D122" s="265"/>
      <c r="E122" s="83"/>
      <c r="F122" s="170"/>
      <c r="G122" s="109"/>
      <c r="H122" s="186"/>
      <c r="J122" s="229"/>
    </row>
    <row r="123" spans="1:10" ht="31.5" x14ac:dyDescent="0.25">
      <c r="A123" s="188" t="s">
        <v>1092</v>
      </c>
      <c r="B123" s="169">
        <v>182.62</v>
      </c>
      <c r="C123" s="187">
        <f t="shared" ref="C123:C129" si="35">B123+E123</f>
        <v>187.35</v>
      </c>
      <c r="D123" s="266">
        <f>+E123/B123</f>
        <v>2.590077757091222E-2</v>
      </c>
      <c r="E123" s="261">
        <f>(F123-I123)</f>
        <v>4.7299999999999898</v>
      </c>
      <c r="F123" s="110">
        <f>+'1A-Per Credit'!$D$25</f>
        <v>162.35</v>
      </c>
      <c r="G123" s="211">
        <f t="shared" ref="G123:G129" si="36">+C123-F123</f>
        <v>25</v>
      </c>
      <c r="H123" s="186"/>
      <c r="I123" s="20">
        <v>157.62</v>
      </c>
      <c r="J123" s="229">
        <f t="shared" si="21"/>
        <v>2.590077757091222E-2</v>
      </c>
    </row>
    <row r="124" spans="1:10" x14ac:dyDescent="0.25">
      <c r="A124" s="188" t="s">
        <v>172</v>
      </c>
      <c r="B124" s="169">
        <v>180.79</v>
      </c>
      <c r="C124" s="187">
        <f t="shared" si="35"/>
        <v>185.51999999999998</v>
      </c>
      <c r="D124" s="267">
        <f t="shared" ref="D124:D128" si="37">+E124/B124</f>
        <v>2.616295149067974E-2</v>
      </c>
      <c r="E124" s="261">
        <f t="shared" ref="E124:E129" si="38">(F124-I124)</f>
        <v>4.7299999999999898</v>
      </c>
      <c r="F124" s="110">
        <f>+'1A-Per Credit'!$D$25</f>
        <v>162.35</v>
      </c>
      <c r="G124" s="211">
        <f t="shared" si="36"/>
        <v>23.169999999999987</v>
      </c>
      <c r="H124" s="186"/>
      <c r="I124" s="20">
        <v>157.62</v>
      </c>
      <c r="J124" s="229">
        <f t="shared" si="21"/>
        <v>2.616295149067974E-2</v>
      </c>
    </row>
    <row r="125" spans="1:10" x14ac:dyDescent="0.25">
      <c r="A125" s="188" t="s">
        <v>173</v>
      </c>
      <c r="B125" s="169">
        <v>174.62</v>
      </c>
      <c r="C125" s="187">
        <f t="shared" si="35"/>
        <v>179.35</v>
      </c>
      <c r="D125" s="267">
        <f t="shared" si="37"/>
        <v>2.7087389760623009E-2</v>
      </c>
      <c r="E125" s="261">
        <f t="shared" si="38"/>
        <v>4.7299999999999898</v>
      </c>
      <c r="F125" s="110">
        <f>+'1A-Per Credit'!$D$25</f>
        <v>162.35</v>
      </c>
      <c r="G125" s="211">
        <f t="shared" si="36"/>
        <v>17</v>
      </c>
      <c r="H125" s="186"/>
      <c r="I125" s="20">
        <v>157.62</v>
      </c>
      <c r="J125" s="229">
        <f t="shared" si="21"/>
        <v>2.7087389760623009E-2</v>
      </c>
    </row>
    <row r="126" spans="1:10" x14ac:dyDescent="0.25">
      <c r="A126" s="152" t="s">
        <v>1090</v>
      </c>
      <c r="B126" s="169">
        <v>222.02</v>
      </c>
      <c r="C126" s="187">
        <f t="shared" si="35"/>
        <v>227.93060000000003</v>
      </c>
      <c r="D126" s="267">
        <f t="shared" si="37"/>
        <v>2.6621925952616955E-2</v>
      </c>
      <c r="E126" s="261">
        <f>(F126-I126)</f>
        <v>5.9106000000000165</v>
      </c>
      <c r="F126" s="110">
        <f>+'1E-Non-resident'!C25</f>
        <v>202.93060000000003</v>
      </c>
      <c r="G126" s="211">
        <f>+C126-F126</f>
        <v>25</v>
      </c>
      <c r="H126" s="186"/>
      <c r="I126" s="20">
        <v>197.02</v>
      </c>
      <c r="J126" s="229">
        <f t="shared" si="21"/>
        <v>2.6621925952616955E-2</v>
      </c>
    </row>
    <row r="127" spans="1:10" x14ac:dyDescent="0.25">
      <c r="A127" s="188" t="s">
        <v>120</v>
      </c>
      <c r="B127" s="169">
        <v>180.79</v>
      </c>
      <c r="C127" s="187">
        <f t="shared" si="35"/>
        <v>185.51999999999998</v>
      </c>
      <c r="D127" s="267">
        <f t="shared" si="37"/>
        <v>2.616295149067974E-2</v>
      </c>
      <c r="E127" s="261">
        <f t="shared" si="38"/>
        <v>4.7299999999999898</v>
      </c>
      <c r="F127" s="110">
        <f>+'1A-Per Credit'!$D$25</f>
        <v>162.35</v>
      </c>
      <c r="G127" s="211">
        <f t="shared" si="36"/>
        <v>23.169999999999987</v>
      </c>
      <c r="H127" s="186"/>
      <c r="I127" s="20">
        <v>157.62</v>
      </c>
      <c r="J127" s="229">
        <f t="shared" si="21"/>
        <v>2.616295149067974E-2</v>
      </c>
    </row>
    <row r="128" spans="1:10" x14ac:dyDescent="0.25">
      <c r="A128" s="188" t="s">
        <v>122</v>
      </c>
      <c r="B128" s="169">
        <v>195.79</v>
      </c>
      <c r="C128" s="187">
        <f t="shared" si="35"/>
        <v>200.51999999999998</v>
      </c>
      <c r="D128" s="267">
        <f t="shared" si="37"/>
        <v>2.4158537208233261E-2</v>
      </c>
      <c r="E128" s="261">
        <f t="shared" si="38"/>
        <v>4.7299999999999898</v>
      </c>
      <c r="F128" s="110">
        <f>+'1A-Per Credit'!$D$25</f>
        <v>162.35</v>
      </c>
      <c r="G128" s="211">
        <f t="shared" si="36"/>
        <v>38.169999999999987</v>
      </c>
      <c r="H128" s="186"/>
      <c r="I128" s="20">
        <v>157.62</v>
      </c>
      <c r="J128" s="229">
        <f t="shared" si="21"/>
        <v>2.4158537208233261E-2</v>
      </c>
    </row>
    <row r="129" spans="1:10" ht="16.5" thickBot="1" x14ac:dyDescent="0.3">
      <c r="A129" s="156" t="s">
        <v>174</v>
      </c>
      <c r="B129" s="173">
        <v>210.08</v>
      </c>
      <c r="C129" s="187">
        <f t="shared" si="35"/>
        <v>214.81</v>
      </c>
      <c r="D129" s="268">
        <f>+E129/B129</f>
        <v>2.2515232292459966E-2</v>
      </c>
      <c r="E129" s="261">
        <f t="shared" si="38"/>
        <v>4.7299999999999898</v>
      </c>
      <c r="F129" s="110">
        <f>+'1A-Per Credit'!$D$25</f>
        <v>162.35</v>
      </c>
      <c r="G129" s="211">
        <f t="shared" si="36"/>
        <v>52.460000000000008</v>
      </c>
      <c r="H129" s="186"/>
      <c r="I129" s="20">
        <v>157.62</v>
      </c>
      <c r="J129" s="229">
        <f t="shared" si="21"/>
        <v>2.2515232292459966E-2</v>
      </c>
    </row>
    <row r="130" spans="1:10" ht="16.5" thickBot="1" x14ac:dyDescent="0.3">
      <c r="A130" s="275" t="s">
        <v>18</v>
      </c>
      <c r="B130" s="172"/>
      <c r="C130" s="83"/>
      <c r="D130" s="265"/>
      <c r="E130" s="83"/>
      <c r="F130" s="170"/>
      <c r="G130" s="109"/>
      <c r="H130" s="186"/>
      <c r="J130" s="229"/>
    </row>
    <row r="131" spans="1:10" x14ac:dyDescent="0.25">
      <c r="A131" s="188" t="s">
        <v>175</v>
      </c>
      <c r="B131" s="174">
        <v>192.61</v>
      </c>
      <c r="C131" s="187">
        <f t="shared" ref="C131:C159" si="39">B131+E131</f>
        <v>192.61</v>
      </c>
      <c r="D131" s="266">
        <f>+E131/B131</f>
        <v>0</v>
      </c>
      <c r="E131" s="351">
        <v>0</v>
      </c>
      <c r="F131" s="110">
        <f>+'1A-Per Credit'!$D$16</f>
        <v>151.65</v>
      </c>
      <c r="G131" s="211">
        <f t="shared" ref="G131:G163" si="40">+C131-F131</f>
        <v>40.960000000000008</v>
      </c>
      <c r="H131" s="186" t="s">
        <v>176</v>
      </c>
      <c r="I131" s="20">
        <v>147.24</v>
      </c>
      <c r="J131" s="229">
        <f t="shared" si="21"/>
        <v>0</v>
      </c>
    </row>
    <row r="132" spans="1:10" x14ac:dyDescent="0.25">
      <c r="A132" s="188" t="s">
        <v>1093</v>
      </c>
      <c r="B132" s="174">
        <v>184.05</v>
      </c>
      <c r="C132" s="187">
        <f t="shared" si="39"/>
        <v>188.46</v>
      </c>
      <c r="D132" s="267">
        <f t="shared" ref="D132:D162" si="41">+E132/B132</f>
        <v>2.3960880195599003E-2</v>
      </c>
      <c r="E132" s="261">
        <f t="shared" ref="E132:E163" si="42">(F132-I132)</f>
        <v>4.4099999999999966</v>
      </c>
      <c r="F132" s="110">
        <f>+'1A-Per Credit'!$D$16</f>
        <v>151.65</v>
      </c>
      <c r="G132" s="211">
        <f t="shared" si="40"/>
        <v>36.81</v>
      </c>
      <c r="H132" s="186" t="s">
        <v>176</v>
      </c>
      <c r="I132" s="20">
        <v>147.24</v>
      </c>
      <c r="J132" s="229">
        <f t="shared" si="21"/>
        <v>2.3960880195599003E-2</v>
      </c>
    </row>
    <row r="133" spans="1:10" x14ac:dyDescent="0.25">
      <c r="A133" s="188" t="s">
        <v>177</v>
      </c>
      <c r="B133" s="174">
        <v>168.03</v>
      </c>
      <c r="C133" s="187">
        <v>173.07</v>
      </c>
      <c r="D133" s="267">
        <f t="shared" si="41"/>
        <v>2.6245313336904105E-2</v>
      </c>
      <c r="E133" s="261">
        <f t="shared" si="42"/>
        <v>4.4099999999999966</v>
      </c>
      <c r="F133" s="110">
        <f>+'1A-Per Credit'!$D$16</f>
        <v>151.65</v>
      </c>
      <c r="G133" s="211">
        <f t="shared" si="40"/>
        <v>21.419999999999987</v>
      </c>
      <c r="H133" s="186" t="s">
        <v>176</v>
      </c>
      <c r="I133" s="20">
        <v>147.24</v>
      </c>
      <c r="J133" s="229">
        <f t="shared" si="21"/>
        <v>2.9994643813604664E-2</v>
      </c>
    </row>
    <row r="134" spans="1:10" x14ac:dyDescent="0.25">
      <c r="A134" s="157" t="s">
        <v>178</v>
      </c>
      <c r="B134" s="174">
        <v>167.23</v>
      </c>
      <c r="C134" s="187">
        <v>172.24</v>
      </c>
      <c r="D134" s="267">
        <f t="shared" si="41"/>
        <v>2.6370866471326897E-2</v>
      </c>
      <c r="E134" s="261">
        <f t="shared" si="42"/>
        <v>4.4099999999999966</v>
      </c>
      <c r="F134" s="110">
        <f>+'1A-Per Credit'!$D$16</f>
        <v>151.65</v>
      </c>
      <c r="G134" s="211">
        <f t="shared" si="40"/>
        <v>20.590000000000003</v>
      </c>
      <c r="H134" s="186" t="s">
        <v>176</v>
      </c>
      <c r="I134" s="20">
        <v>147.24</v>
      </c>
      <c r="J134" s="229">
        <f t="shared" ref="J134:J194" si="43">(C134-B134)/B134</f>
        <v>2.9958739460623211E-2</v>
      </c>
    </row>
    <row r="135" spans="1:10" x14ac:dyDescent="0.25">
      <c r="A135" s="157" t="s">
        <v>179</v>
      </c>
      <c r="B135" s="174">
        <v>167.23</v>
      </c>
      <c r="C135" s="187">
        <v>172.24</v>
      </c>
      <c r="D135" s="267">
        <f t="shared" si="41"/>
        <v>2.6370866471326897E-2</v>
      </c>
      <c r="E135" s="261">
        <f t="shared" si="42"/>
        <v>4.4099999999999966</v>
      </c>
      <c r="F135" s="110">
        <f>+'1A-Per Credit'!$D$16</f>
        <v>151.65</v>
      </c>
      <c r="G135" s="211">
        <f t="shared" si="40"/>
        <v>20.590000000000003</v>
      </c>
      <c r="H135" s="186" t="s">
        <v>176</v>
      </c>
      <c r="I135" s="20">
        <v>147.24</v>
      </c>
      <c r="J135" s="229">
        <f t="shared" si="43"/>
        <v>2.9958739460623211E-2</v>
      </c>
    </row>
    <row r="136" spans="1:10" x14ac:dyDescent="0.25">
      <c r="A136" s="157" t="s">
        <v>180</v>
      </c>
      <c r="B136" s="174">
        <v>167.23</v>
      </c>
      <c r="C136" s="187">
        <v>172.24</v>
      </c>
      <c r="D136" s="267">
        <f t="shared" si="41"/>
        <v>2.6370866471326897E-2</v>
      </c>
      <c r="E136" s="261">
        <f t="shared" si="42"/>
        <v>4.4099999999999966</v>
      </c>
      <c r="F136" s="110">
        <f>+'1A-Per Credit'!$D$16</f>
        <v>151.65</v>
      </c>
      <c r="G136" s="211">
        <f t="shared" si="40"/>
        <v>20.590000000000003</v>
      </c>
      <c r="H136" s="186" t="s">
        <v>176</v>
      </c>
      <c r="I136" s="20">
        <v>147.24</v>
      </c>
      <c r="J136" s="229">
        <f t="shared" si="43"/>
        <v>2.9958739460623211E-2</v>
      </c>
    </row>
    <row r="137" spans="1:10" x14ac:dyDescent="0.25">
      <c r="A137" s="157" t="s">
        <v>181</v>
      </c>
      <c r="B137" s="174">
        <v>167.23</v>
      </c>
      <c r="C137" s="187">
        <v>172.24</v>
      </c>
      <c r="D137" s="267">
        <f t="shared" si="41"/>
        <v>2.6370866471326897E-2</v>
      </c>
      <c r="E137" s="261">
        <f t="shared" si="42"/>
        <v>4.4099999999999966</v>
      </c>
      <c r="F137" s="110">
        <f>+'1A-Per Credit'!$D$16</f>
        <v>151.65</v>
      </c>
      <c r="G137" s="211">
        <f t="shared" si="40"/>
        <v>20.590000000000003</v>
      </c>
      <c r="H137" s="186" t="s">
        <v>176</v>
      </c>
      <c r="I137" s="20">
        <v>147.24</v>
      </c>
      <c r="J137" s="229">
        <f t="shared" si="43"/>
        <v>2.9958739460623211E-2</v>
      </c>
    </row>
    <row r="138" spans="1:10" x14ac:dyDescent="0.25">
      <c r="A138" s="157" t="s">
        <v>182</v>
      </c>
      <c r="B138" s="174">
        <v>167.23</v>
      </c>
      <c r="C138" s="187">
        <v>172.24</v>
      </c>
      <c r="D138" s="267">
        <f t="shared" si="41"/>
        <v>2.6370866471326897E-2</v>
      </c>
      <c r="E138" s="261">
        <f t="shared" si="42"/>
        <v>4.4099999999999966</v>
      </c>
      <c r="F138" s="110">
        <f>+'1A-Per Credit'!$D$16</f>
        <v>151.65</v>
      </c>
      <c r="G138" s="211">
        <f t="shared" si="40"/>
        <v>20.590000000000003</v>
      </c>
      <c r="H138" s="186" t="s">
        <v>176</v>
      </c>
      <c r="I138" s="20">
        <v>147.24</v>
      </c>
      <c r="J138" s="229">
        <f t="shared" si="43"/>
        <v>2.9958739460623211E-2</v>
      </c>
    </row>
    <row r="139" spans="1:10" x14ac:dyDescent="0.25">
      <c r="A139" s="188" t="s">
        <v>183</v>
      </c>
      <c r="B139" s="174">
        <v>188.83</v>
      </c>
      <c r="C139" s="187">
        <v>194.49</v>
      </c>
      <c r="D139" s="267">
        <f t="shared" si="41"/>
        <v>2.3354339882433916E-2</v>
      </c>
      <c r="E139" s="261">
        <f t="shared" si="42"/>
        <v>4.4099999999999966</v>
      </c>
      <c r="F139" s="110">
        <f>+'1A-Per Credit'!$D$16</f>
        <v>151.65</v>
      </c>
      <c r="G139" s="211">
        <f t="shared" si="40"/>
        <v>42.84</v>
      </c>
      <c r="H139" s="186" t="s">
        <v>176</v>
      </c>
      <c r="I139" s="20">
        <v>147.24</v>
      </c>
      <c r="J139" s="229">
        <f t="shared" si="43"/>
        <v>2.9974050733463941E-2</v>
      </c>
    </row>
    <row r="140" spans="1:10" x14ac:dyDescent="0.25">
      <c r="A140" s="188" t="s">
        <v>184</v>
      </c>
      <c r="B140" s="174">
        <v>188.83</v>
      </c>
      <c r="C140" s="187">
        <v>194.49</v>
      </c>
      <c r="D140" s="267">
        <f t="shared" si="41"/>
        <v>2.3354339882433916E-2</v>
      </c>
      <c r="E140" s="261">
        <f t="shared" si="42"/>
        <v>4.4099999999999966</v>
      </c>
      <c r="F140" s="110">
        <f>+'1A-Per Credit'!$D$16</f>
        <v>151.65</v>
      </c>
      <c r="G140" s="211">
        <f t="shared" si="40"/>
        <v>42.84</v>
      </c>
      <c r="H140" s="186" t="s">
        <v>176</v>
      </c>
      <c r="I140" s="20">
        <v>147.24</v>
      </c>
      <c r="J140" s="229">
        <f t="shared" si="43"/>
        <v>2.9974050733463941E-2</v>
      </c>
    </row>
    <row r="141" spans="1:10" x14ac:dyDescent="0.25">
      <c r="A141" s="188" t="s">
        <v>185</v>
      </c>
      <c r="B141" s="174">
        <v>178.43</v>
      </c>
      <c r="C141" s="187">
        <v>183.78</v>
      </c>
      <c r="D141" s="267">
        <f t="shared" si="41"/>
        <v>2.471557473519025E-2</v>
      </c>
      <c r="E141" s="261">
        <f t="shared" si="42"/>
        <v>4.4099999999999966</v>
      </c>
      <c r="F141" s="110">
        <f>+'1A-Per Credit'!$D$16</f>
        <v>151.65</v>
      </c>
      <c r="G141" s="211">
        <f t="shared" si="40"/>
        <v>32.129999999999995</v>
      </c>
      <c r="H141" s="186" t="s">
        <v>176</v>
      </c>
      <c r="I141" s="20">
        <v>147.24</v>
      </c>
      <c r="J141" s="229">
        <f t="shared" si="43"/>
        <v>2.9983747127725124E-2</v>
      </c>
    </row>
    <row r="142" spans="1:10" x14ac:dyDescent="0.25">
      <c r="A142" s="188" t="s">
        <v>186</v>
      </c>
      <c r="B142" s="174">
        <v>178.43</v>
      </c>
      <c r="C142" s="187">
        <v>183.78</v>
      </c>
      <c r="D142" s="267">
        <f t="shared" si="41"/>
        <v>2.471557473519025E-2</v>
      </c>
      <c r="E142" s="261">
        <f t="shared" si="42"/>
        <v>4.4099999999999966</v>
      </c>
      <c r="F142" s="110">
        <f>+'1A-Per Credit'!$D$16</f>
        <v>151.65</v>
      </c>
      <c r="G142" s="211">
        <f t="shared" si="40"/>
        <v>32.129999999999995</v>
      </c>
      <c r="H142" s="186" t="s">
        <v>176</v>
      </c>
      <c r="I142" s="20">
        <v>147.24</v>
      </c>
      <c r="J142" s="229">
        <f t="shared" si="43"/>
        <v>2.9983747127725124E-2</v>
      </c>
    </row>
    <row r="143" spans="1:10" x14ac:dyDescent="0.25">
      <c r="A143" s="188" t="s">
        <v>187</v>
      </c>
      <c r="B143" s="174">
        <v>178.43</v>
      </c>
      <c r="C143" s="187">
        <v>183.78</v>
      </c>
      <c r="D143" s="267">
        <f t="shared" si="41"/>
        <v>2.471557473519025E-2</v>
      </c>
      <c r="E143" s="261">
        <f t="shared" si="42"/>
        <v>4.4099999999999966</v>
      </c>
      <c r="F143" s="110">
        <f>+'1A-Per Credit'!$D$16</f>
        <v>151.65</v>
      </c>
      <c r="G143" s="211">
        <f t="shared" si="40"/>
        <v>32.129999999999995</v>
      </c>
      <c r="H143" s="186" t="s">
        <v>176</v>
      </c>
      <c r="I143" s="20">
        <v>147.24</v>
      </c>
      <c r="J143" s="229">
        <f t="shared" si="43"/>
        <v>2.9983747127725124E-2</v>
      </c>
    </row>
    <row r="144" spans="1:10" x14ac:dyDescent="0.25">
      <c r="A144" s="188" t="s">
        <v>188</v>
      </c>
      <c r="B144" s="174">
        <v>178.43</v>
      </c>
      <c r="C144" s="187">
        <v>183.78</v>
      </c>
      <c r="D144" s="267">
        <f t="shared" si="41"/>
        <v>2.471557473519025E-2</v>
      </c>
      <c r="E144" s="261">
        <f t="shared" si="42"/>
        <v>4.4099999999999966</v>
      </c>
      <c r="F144" s="110">
        <f>+'1A-Per Credit'!$D$16</f>
        <v>151.65</v>
      </c>
      <c r="G144" s="211">
        <f t="shared" si="40"/>
        <v>32.129999999999995</v>
      </c>
      <c r="H144" s="186" t="s">
        <v>176</v>
      </c>
      <c r="I144" s="20">
        <v>147.24</v>
      </c>
      <c r="J144" s="229">
        <f t="shared" si="43"/>
        <v>2.9983747127725124E-2</v>
      </c>
    </row>
    <row r="145" spans="1:10" x14ac:dyDescent="0.25">
      <c r="A145" s="188" t="s">
        <v>127</v>
      </c>
      <c r="B145" s="174">
        <v>208.33</v>
      </c>
      <c r="C145" s="187">
        <f t="shared" si="39"/>
        <v>212.74</v>
      </c>
      <c r="D145" s="267">
        <f t="shared" si="41"/>
        <v>2.1168338693419077E-2</v>
      </c>
      <c r="E145" s="261">
        <f t="shared" si="42"/>
        <v>4.4099999999999966</v>
      </c>
      <c r="F145" s="110">
        <f>+'1A-Per Credit'!$D$16</f>
        <v>151.65</v>
      </c>
      <c r="G145" s="211">
        <f t="shared" si="40"/>
        <v>61.09</v>
      </c>
      <c r="H145" s="186" t="s">
        <v>176</v>
      </c>
      <c r="I145" s="20">
        <v>147.24</v>
      </c>
      <c r="J145" s="229">
        <f t="shared" si="43"/>
        <v>2.1168338693419077E-2</v>
      </c>
    </row>
    <row r="146" spans="1:10" x14ac:dyDescent="0.25">
      <c r="A146" s="188" t="s">
        <v>189</v>
      </c>
      <c r="B146" s="174">
        <v>178.43</v>
      </c>
      <c r="C146" s="187">
        <v>214.57</v>
      </c>
      <c r="D146" s="267">
        <f t="shared" si="41"/>
        <v>2.471557473519025E-2</v>
      </c>
      <c r="E146" s="261">
        <f t="shared" si="42"/>
        <v>4.4099999999999966</v>
      </c>
      <c r="F146" s="110">
        <f>+'1A-Per Credit'!$D$16</f>
        <v>151.65</v>
      </c>
      <c r="G146" s="211">
        <f t="shared" si="40"/>
        <v>62.919999999999987</v>
      </c>
      <c r="H146" s="186" t="s">
        <v>176</v>
      </c>
      <c r="I146" s="20">
        <v>147.24</v>
      </c>
      <c r="J146" s="229">
        <f t="shared" si="43"/>
        <v>0.20254441517681995</v>
      </c>
    </row>
    <row r="147" spans="1:10" x14ac:dyDescent="0.25">
      <c r="A147" s="188" t="s">
        <v>190</v>
      </c>
      <c r="B147" s="174">
        <v>168.03</v>
      </c>
      <c r="C147" s="187">
        <v>173.07</v>
      </c>
      <c r="D147" s="267">
        <f t="shared" si="41"/>
        <v>2.6245313336904105E-2</v>
      </c>
      <c r="E147" s="261">
        <f t="shared" si="42"/>
        <v>4.4099999999999966</v>
      </c>
      <c r="F147" s="110">
        <f>+'1A-Per Credit'!$D$16</f>
        <v>151.65</v>
      </c>
      <c r="G147" s="211">
        <f t="shared" si="40"/>
        <v>21.419999999999987</v>
      </c>
      <c r="H147" s="186" t="s">
        <v>176</v>
      </c>
      <c r="I147" s="20">
        <v>147.24</v>
      </c>
      <c r="J147" s="229">
        <f t="shared" si="43"/>
        <v>2.9994643813604664E-2</v>
      </c>
    </row>
    <row r="148" spans="1:10" x14ac:dyDescent="0.25">
      <c r="A148" s="188" t="s">
        <v>191</v>
      </c>
      <c r="B148" s="174">
        <v>188.83</v>
      </c>
      <c r="C148" s="187">
        <v>194.49</v>
      </c>
      <c r="D148" s="267">
        <f t="shared" si="41"/>
        <v>2.3354339882433916E-2</v>
      </c>
      <c r="E148" s="261">
        <f t="shared" si="42"/>
        <v>4.4099999999999966</v>
      </c>
      <c r="F148" s="110">
        <f>+'1A-Per Credit'!$D$16</f>
        <v>151.65</v>
      </c>
      <c r="G148" s="211">
        <f t="shared" si="40"/>
        <v>42.84</v>
      </c>
      <c r="H148" s="186" t="s">
        <v>176</v>
      </c>
      <c r="I148" s="20">
        <v>147.24</v>
      </c>
      <c r="J148" s="229">
        <f t="shared" si="43"/>
        <v>2.9974050733463941E-2</v>
      </c>
    </row>
    <row r="149" spans="1:10" x14ac:dyDescent="0.25">
      <c r="A149" s="188" t="s">
        <v>192</v>
      </c>
      <c r="B149" s="174">
        <v>188.83</v>
      </c>
      <c r="C149" s="187">
        <v>194.49</v>
      </c>
      <c r="D149" s="267">
        <f t="shared" si="41"/>
        <v>2.3354339882433916E-2</v>
      </c>
      <c r="E149" s="261">
        <f t="shared" si="42"/>
        <v>4.4099999999999966</v>
      </c>
      <c r="F149" s="110">
        <f>+'1A-Per Credit'!$D$16</f>
        <v>151.65</v>
      </c>
      <c r="G149" s="211">
        <f t="shared" si="40"/>
        <v>42.84</v>
      </c>
      <c r="H149" s="186" t="s">
        <v>176</v>
      </c>
      <c r="I149" s="20">
        <v>147.24</v>
      </c>
      <c r="J149" s="229">
        <f t="shared" si="43"/>
        <v>2.9974050733463941E-2</v>
      </c>
    </row>
    <row r="150" spans="1:10" x14ac:dyDescent="0.25">
      <c r="A150" s="188" t="s">
        <v>193</v>
      </c>
      <c r="B150" s="174">
        <v>188.83</v>
      </c>
      <c r="C150" s="187">
        <v>194.49</v>
      </c>
      <c r="D150" s="267">
        <f t="shared" si="41"/>
        <v>2.3354339882433916E-2</v>
      </c>
      <c r="E150" s="261">
        <f t="shared" si="42"/>
        <v>4.4099999999999966</v>
      </c>
      <c r="F150" s="110">
        <f>+'1A-Per Credit'!$D$16</f>
        <v>151.65</v>
      </c>
      <c r="G150" s="211">
        <f t="shared" si="40"/>
        <v>42.84</v>
      </c>
      <c r="H150" s="186" t="s">
        <v>176</v>
      </c>
      <c r="I150" s="20">
        <v>147.24</v>
      </c>
      <c r="J150" s="229">
        <f t="shared" si="43"/>
        <v>2.9974050733463941E-2</v>
      </c>
    </row>
    <row r="151" spans="1:10" x14ac:dyDescent="0.25">
      <c r="A151" s="188" t="s">
        <v>194</v>
      </c>
      <c r="B151" s="174">
        <v>202.13</v>
      </c>
      <c r="C151" s="187">
        <v>208.19</v>
      </c>
      <c r="D151" s="267">
        <f t="shared" si="41"/>
        <v>2.1817642111512377E-2</v>
      </c>
      <c r="E151" s="261">
        <f t="shared" si="42"/>
        <v>4.4099999999999966</v>
      </c>
      <c r="F151" s="110">
        <f>+'1A-Per Credit'!$D$16</f>
        <v>151.65</v>
      </c>
      <c r="G151" s="211">
        <f t="shared" si="40"/>
        <v>56.539999999999992</v>
      </c>
      <c r="H151" s="186" t="s">
        <v>176</v>
      </c>
      <c r="I151" s="20">
        <v>147.24</v>
      </c>
      <c r="J151" s="229">
        <f t="shared" si="43"/>
        <v>2.9980705486568063E-2</v>
      </c>
    </row>
    <row r="152" spans="1:10" x14ac:dyDescent="0.25">
      <c r="A152" s="188" t="s">
        <v>195</v>
      </c>
      <c r="B152" s="174">
        <v>168.03</v>
      </c>
      <c r="C152" s="187">
        <v>173.07</v>
      </c>
      <c r="D152" s="267">
        <f t="shared" si="41"/>
        <v>2.6245313336904105E-2</v>
      </c>
      <c r="E152" s="261">
        <f t="shared" si="42"/>
        <v>4.4099999999999966</v>
      </c>
      <c r="F152" s="110">
        <f>+'1A-Per Credit'!$D$16</f>
        <v>151.65</v>
      </c>
      <c r="G152" s="211">
        <f t="shared" si="40"/>
        <v>21.419999999999987</v>
      </c>
      <c r="H152" s="186" t="s">
        <v>176</v>
      </c>
      <c r="I152" s="20">
        <v>147.24</v>
      </c>
      <c r="J152" s="229">
        <f t="shared" si="43"/>
        <v>2.9994643813604664E-2</v>
      </c>
    </row>
    <row r="153" spans="1:10" x14ac:dyDescent="0.25">
      <c r="A153" s="188" t="s">
        <v>119</v>
      </c>
      <c r="B153" s="174">
        <v>194.03</v>
      </c>
      <c r="C153" s="187">
        <v>199.85</v>
      </c>
      <c r="D153" s="267">
        <f t="shared" si="41"/>
        <v>2.2728444055043016E-2</v>
      </c>
      <c r="E153" s="261">
        <f t="shared" si="42"/>
        <v>4.4099999999999966</v>
      </c>
      <c r="F153" s="110">
        <f>+'1A-Per Credit'!$D$16</f>
        <v>151.65</v>
      </c>
      <c r="G153" s="211">
        <f t="shared" si="40"/>
        <v>48.199999999999989</v>
      </c>
      <c r="H153" s="186" t="s">
        <v>176</v>
      </c>
      <c r="I153" s="20">
        <v>147.24</v>
      </c>
      <c r="J153" s="229">
        <f t="shared" si="43"/>
        <v>2.9995361542029548E-2</v>
      </c>
    </row>
    <row r="154" spans="1:10" x14ac:dyDescent="0.25">
      <c r="A154" s="188" t="s">
        <v>159</v>
      </c>
      <c r="B154" s="174">
        <v>194.03</v>
      </c>
      <c r="C154" s="187">
        <v>199.85</v>
      </c>
      <c r="D154" s="267">
        <f t="shared" si="41"/>
        <v>2.2728444055043016E-2</v>
      </c>
      <c r="E154" s="261">
        <f t="shared" si="42"/>
        <v>4.4099999999999966</v>
      </c>
      <c r="F154" s="110">
        <f>+'1A-Per Credit'!$D$16</f>
        <v>151.65</v>
      </c>
      <c r="G154" s="211">
        <f t="shared" si="40"/>
        <v>48.199999999999989</v>
      </c>
      <c r="H154" s="186" t="s">
        <v>176</v>
      </c>
      <c r="I154" s="20">
        <v>147.24</v>
      </c>
      <c r="J154" s="229">
        <f t="shared" si="43"/>
        <v>2.9995361542029548E-2</v>
      </c>
    </row>
    <row r="155" spans="1:10" x14ac:dyDescent="0.25">
      <c r="A155" s="188" t="s">
        <v>196</v>
      </c>
      <c r="B155" s="174">
        <v>229.58</v>
      </c>
      <c r="C155" s="187">
        <v>236.46</v>
      </c>
      <c r="D155" s="267">
        <f t="shared" si="41"/>
        <v>1.9208990330168117E-2</v>
      </c>
      <c r="E155" s="261">
        <f t="shared" si="42"/>
        <v>4.4099999999999966</v>
      </c>
      <c r="F155" s="110">
        <f>+'1A-Per Credit'!$D$16</f>
        <v>151.65</v>
      </c>
      <c r="G155" s="211">
        <f t="shared" si="40"/>
        <v>84.81</v>
      </c>
      <c r="H155" s="186" t="s">
        <v>176</v>
      </c>
      <c r="I155" s="20">
        <v>147.24</v>
      </c>
      <c r="J155" s="229">
        <f t="shared" si="43"/>
        <v>2.9967767227110354E-2</v>
      </c>
    </row>
    <row r="156" spans="1:10" x14ac:dyDescent="0.25">
      <c r="A156" s="188" t="s">
        <v>197</v>
      </c>
      <c r="B156" s="174">
        <v>198.78</v>
      </c>
      <c r="C156" s="187">
        <v>204.74</v>
      </c>
      <c r="D156" s="267">
        <f t="shared" si="41"/>
        <v>2.2185330516148488E-2</v>
      </c>
      <c r="E156" s="261">
        <f t="shared" si="42"/>
        <v>4.4099999999999966</v>
      </c>
      <c r="F156" s="110">
        <f>+'1A-Per Credit'!$D$16</f>
        <v>151.65</v>
      </c>
      <c r="G156" s="211">
        <f t="shared" si="40"/>
        <v>53.09</v>
      </c>
      <c r="H156" s="186" t="s">
        <v>176</v>
      </c>
      <c r="I156" s="20">
        <v>147.24</v>
      </c>
      <c r="J156" s="229">
        <f t="shared" si="43"/>
        <v>2.9982895663547681E-2</v>
      </c>
    </row>
    <row r="157" spans="1:10" x14ac:dyDescent="0.25">
      <c r="A157" s="188" t="s">
        <v>198</v>
      </c>
      <c r="B157" s="174">
        <v>219.23</v>
      </c>
      <c r="C157" s="187">
        <v>225.8</v>
      </c>
      <c r="D157" s="267">
        <f t="shared" si="41"/>
        <v>2.0115860055649304E-2</v>
      </c>
      <c r="E157" s="261">
        <f t="shared" si="42"/>
        <v>4.4099999999999966</v>
      </c>
      <c r="F157" s="110">
        <f>+'1A-Per Credit'!$D$16</f>
        <v>151.65</v>
      </c>
      <c r="G157" s="211">
        <f t="shared" si="40"/>
        <v>74.150000000000006</v>
      </c>
      <c r="H157" s="186" t="s">
        <v>176</v>
      </c>
      <c r="I157" s="20">
        <v>147.24</v>
      </c>
      <c r="J157" s="229">
        <f t="shared" si="43"/>
        <v>2.9968526205355207E-2</v>
      </c>
    </row>
    <row r="158" spans="1:10" x14ac:dyDescent="0.25">
      <c r="A158" s="157" t="s">
        <v>199</v>
      </c>
      <c r="B158" s="174">
        <v>164.73</v>
      </c>
      <c r="C158" s="187">
        <v>169.67</v>
      </c>
      <c r="D158" s="267">
        <f t="shared" si="41"/>
        <v>2.6771079949007449E-2</v>
      </c>
      <c r="E158" s="261">
        <f t="shared" si="42"/>
        <v>4.4099999999999966</v>
      </c>
      <c r="F158" s="110">
        <f>+'1A-Per Credit'!$D$16</f>
        <v>151.65</v>
      </c>
      <c r="G158" s="211">
        <f t="shared" si="40"/>
        <v>18.019999999999982</v>
      </c>
      <c r="H158" s="186" t="s">
        <v>176</v>
      </c>
      <c r="I158" s="20">
        <v>147.24</v>
      </c>
      <c r="J158" s="229">
        <f t="shared" si="43"/>
        <v>2.9988465974625133E-2</v>
      </c>
    </row>
    <row r="159" spans="1:10" x14ac:dyDescent="0.25">
      <c r="A159" s="188" t="s">
        <v>200</v>
      </c>
      <c r="B159" s="174">
        <v>202.53</v>
      </c>
      <c r="C159" s="187">
        <f t="shared" si="39"/>
        <v>206.94</v>
      </c>
      <c r="D159" s="267">
        <f t="shared" si="41"/>
        <v>2.1774551918234318E-2</v>
      </c>
      <c r="E159" s="261">
        <f t="shared" si="42"/>
        <v>4.4099999999999966</v>
      </c>
      <c r="F159" s="110">
        <f>+'1A-Per Credit'!$D$16</f>
        <v>151.65</v>
      </c>
      <c r="G159" s="211">
        <f t="shared" si="40"/>
        <v>55.289999999999992</v>
      </c>
      <c r="H159" s="186" t="s">
        <v>176</v>
      </c>
      <c r="I159" s="20">
        <v>147.24</v>
      </c>
      <c r="J159" s="229">
        <f t="shared" si="43"/>
        <v>2.1774551918234318E-2</v>
      </c>
    </row>
    <row r="160" spans="1:10" x14ac:dyDescent="0.25">
      <c r="A160" s="188" t="s">
        <v>201</v>
      </c>
      <c r="B160" s="174">
        <v>199.63</v>
      </c>
      <c r="C160" s="187">
        <v>205.61</v>
      </c>
      <c r="D160" s="267">
        <f t="shared" si="41"/>
        <v>2.2090868105996076E-2</v>
      </c>
      <c r="E160" s="261">
        <f t="shared" si="42"/>
        <v>4.4099999999999966</v>
      </c>
      <c r="F160" s="110">
        <f>+'1A-Per Credit'!$D$16</f>
        <v>151.65</v>
      </c>
      <c r="G160" s="211">
        <f t="shared" si="40"/>
        <v>53.960000000000008</v>
      </c>
      <c r="H160" s="186" t="s">
        <v>176</v>
      </c>
      <c r="I160" s="20">
        <v>147.24</v>
      </c>
      <c r="J160" s="229">
        <f t="shared" si="43"/>
        <v>2.9955417522416563E-2</v>
      </c>
    </row>
    <row r="161" spans="1:10" x14ac:dyDescent="0.25">
      <c r="A161" s="188" t="s">
        <v>202</v>
      </c>
      <c r="B161" s="174">
        <v>203.73</v>
      </c>
      <c r="C161" s="187">
        <v>209.84</v>
      </c>
      <c r="D161" s="267">
        <f t="shared" si="41"/>
        <v>2.1646296568988352E-2</v>
      </c>
      <c r="E161" s="261">
        <f t="shared" si="42"/>
        <v>4.4099999999999966</v>
      </c>
      <c r="F161" s="110">
        <f>+'1A-Per Credit'!$D$16</f>
        <v>151.65</v>
      </c>
      <c r="G161" s="211">
        <f t="shared" si="40"/>
        <v>58.19</v>
      </c>
      <c r="H161" s="186" t="s">
        <v>176</v>
      </c>
      <c r="I161" s="20">
        <v>147.24</v>
      </c>
      <c r="J161" s="229">
        <f t="shared" si="43"/>
        <v>2.9990673931183497E-2</v>
      </c>
    </row>
    <row r="162" spans="1:10" x14ac:dyDescent="0.25">
      <c r="A162" s="188" t="s">
        <v>203</v>
      </c>
      <c r="B162" s="174">
        <v>178.43</v>
      </c>
      <c r="C162" s="187">
        <v>183.78</v>
      </c>
      <c r="D162" s="267">
        <f t="shared" si="41"/>
        <v>2.471557473519025E-2</v>
      </c>
      <c r="E162" s="261">
        <f t="shared" si="42"/>
        <v>4.4099999999999966</v>
      </c>
      <c r="F162" s="110">
        <f>+'1A-Per Credit'!$D$16</f>
        <v>151.65</v>
      </c>
      <c r="G162" s="211">
        <f t="shared" si="40"/>
        <v>32.129999999999995</v>
      </c>
      <c r="H162" s="186" t="s">
        <v>176</v>
      </c>
      <c r="I162" s="20">
        <v>147.24</v>
      </c>
      <c r="J162" s="229">
        <f t="shared" si="43"/>
        <v>2.9983747127725124E-2</v>
      </c>
    </row>
    <row r="163" spans="1:10" ht="16.5" thickBot="1" x14ac:dyDescent="0.3">
      <c r="A163" s="188" t="s">
        <v>92</v>
      </c>
      <c r="B163" s="174">
        <v>188.83</v>
      </c>
      <c r="C163" s="187">
        <v>194.49</v>
      </c>
      <c r="D163" s="268">
        <f>+E163/B163</f>
        <v>2.3354339882433916E-2</v>
      </c>
      <c r="E163" s="261">
        <f t="shared" si="42"/>
        <v>4.4099999999999966</v>
      </c>
      <c r="F163" s="110">
        <f>+'1A-Per Credit'!$D$16</f>
        <v>151.65</v>
      </c>
      <c r="G163" s="211">
        <f t="shared" si="40"/>
        <v>42.84</v>
      </c>
      <c r="H163" s="186" t="s">
        <v>176</v>
      </c>
      <c r="I163" s="20">
        <v>147.24</v>
      </c>
      <c r="J163" s="229">
        <f t="shared" si="43"/>
        <v>2.9974050733463941E-2</v>
      </c>
    </row>
    <row r="164" spans="1:10" ht="16.5" thickBot="1" x14ac:dyDescent="0.3">
      <c r="A164" s="275" t="s">
        <v>41</v>
      </c>
      <c r="B164" s="172"/>
      <c r="C164" s="83"/>
      <c r="D164" s="265"/>
      <c r="E164" s="83"/>
      <c r="F164" s="170"/>
      <c r="G164" s="109"/>
      <c r="H164" s="186"/>
      <c r="J164" s="229"/>
    </row>
    <row r="165" spans="1:10" x14ac:dyDescent="0.25">
      <c r="A165" s="158" t="s">
        <v>96</v>
      </c>
      <c r="B165" s="175">
        <v>235.53</v>
      </c>
      <c r="C165" s="162">
        <f t="shared" ref="C165:C177" si="44">B165+E165</f>
        <v>242.36</v>
      </c>
      <c r="D165" s="266">
        <f>+E165/B165</f>
        <v>2.8998429074852512E-2</v>
      </c>
      <c r="E165" s="261">
        <f>(F165-I165)</f>
        <v>6.8300000000000125</v>
      </c>
      <c r="F165" s="110">
        <f>+'1A-Per Credit'!$D$40</f>
        <v>234.36</v>
      </c>
      <c r="G165" s="211">
        <f t="shared" ref="G165:G177" si="45">+C165-F165</f>
        <v>8</v>
      </c>
      <c r="H165" s="186"/>
      <c r="I165" s="20">
        <v>227.53</v>
      </c>
      <c r="J165" s="229">
        <f t="shared" si="43"/>
        <v>2.8998429074852512E-2</v>
      </c>
    </row>
    <row r="166" spans="1:10" x14ac:dyDescent="0.25">
      <c r="A166" s="188" t="s">
        <v>204</v>
      </c>
      <c r="B166" s="169">
        <v>297.45999999999998</v>
      </c>
      <c r="C166" s="187">
        <f t="shared" si="44"/>
        <v>304.28999999999996</v>
      </c>
      <c r="D166" s="267">
        <f t="shared" ref="D166:D176" si="46">+E166/B166</f>
        <v>2.2961070396019675E-2</v>
      </c>
      <c r="E166" s="261">
        <f t="shared" ref="E166:E177" si="47">(F166-I166)</f>
        <v>6.8300000000000125</v>
      </c>
      <c r="F166" s="110">
        <f>+'1A-Per Credit'!$D$40</f>
        <v>234.36</v>
      </c>
      <c r="G166" s="211">
        <f t="shared" si="45"/>
        <v>69.92999999999995</v>
      </c>
      <c r="H166" s="186"/>
      <c r="I166" s="20">
        <v>227.53</v>
      </c>
      <c r="J166" s="229">
        <f t="shared" si="43"/>
        <v>2.2961070396019582E-2</v>
      </c>
    </row>
    <row r="167" spans="1:10" x14ac:dyDescent="0.25">
      <c r="A167" s="188" t="s">
        <v>205</v>
      </c>
      <c r="B167" s="169">
        <v>297.45999999999998</v>
      </c>
      <c r="C167" s="187">
        <f t="shared" si="44"/>
        <v>304.28999999999996</v>
      </c>
      <c r="D167" s="267">
        <f t="shared" si="46"/>
        <v>2.2961070396019675E-2</v>
      </c>
      <c r="E167" s="261">
        <f t="shared" si="47"/>
        <v>6.8300000000000125</v>
      </c>
      <c r="F167" s="110">
        <f>+'1A-Per Credit'!$D$40</f>
        <v>234.36</v>
      </c>
      <c r="G167" s="211">
        <f t="shared" si="45"/>
        <v>69.92999999999995</v>
      </c>
      <c r="H167" s="186"/>
      <c r="I167" s="20">
        <v>227.53</v>
      </c>
      <c r="J167" s="229">
        <f t="shared" si="43"/>
        <v>2.2961070396019582E-2</v>
      </c>
    </row>
    <row r="168" spans="1:10" x14ac:dyDescent="0.25">
      <c r="A168" s="159" t="s">
        <v>206</v>
      </c>
      <c r="B168" s="176">
        <v>235.53</v>
      </c>
      <c r="C168" s="187">
        <f t="shared" si="44"/>
        <v>242.36</v>
      </c>
      <c r="D168" s="267">
        <f t="shared" si="46"/>
        <v>2.8998429074852512E-2</v>
      </c>
      <c r="E168" s="261">
        <f t="shared" si="47"/>
        <v>6.8300000000000125</v>
      </c>
      <c r="F168" s="110">
        <f>+'1A-Per Credit'!$D$40</f>
        <v>234.36</v>
      </c>
      <c r="G168" s="211">
        <f t="shared" si="45"/>
        <v>8</v>
      </c>
      <c r="H168" s="186"/>
      <c r="I168" s="20">
        <v>227.53</v>
      </c>
      <c r="J168" s="229">
        <f t="shared" si="43"/>
        <v>2.8998429074852512E-2</v>
      </c>
    </row>
    <row r="169" spans="1:10" x14ac:dyDescent="0.25">
      <c r="A169" s="159" t="s">
        <v>207</v>
      </c>
      <c r="B169" s="176">
        <v>235.53</v>
      </c>
      <c r="C169" s="187">
        <f t="shared" si="44"/>
        <v>242.36</v>
      </c>
      <c r="D169" s="267">
        <f t="shared" si="46"/>
        <v>2.8998429074852512E-2</v>
      </c>
      <c r="E169" s="261">
        <f t="shared" si="47"/>
        <v>6.8300000000000125</v>
      </c>
      <c r="F169" s="110">
        <f>+'1A-Per Credit'!$D$40</f>
        <v>234.36</v>
      </c>
      <c r="G169" s="211">
        <f t="shared" si="45"/>
        <v>8</v>
      </c>
      <c r="H169" s="186"/>
      <c r="I169" s="20">
        <v>227.53</v>
      </c>
      <c r="J169" s="229">
        <f t="shared" si="43"/>
        <v>2.8998429074852512E-2</v>
      </c>
    </row>
    <row r="170" spans="1:10" x14ac:dyDescent="0.25">
      <c r="A170" s="159" t="s">
        <v>208</v>
      </c>
      <c r="B170" s="176">
        <v>235.53</v>
      </c>
      <c r="C170" s="187">
        <f t="shared" si="44"/>
        <v>242.36</v>
      </c>
      <c r="D170" s="267">
        <f t="shared" si="46"/>
        <v>2.8998429074852512E-2</v>
      </c>
      <c r="E170" s="261">
        <f t="shared" si="47"/>
        <v>6.8300000000000125</v>
      </c>
      <c r="F170" s="110">
        <f>+'1A-Per Credit'!$D$40</f>
        <v>234.36</v>
      </c>
      <c r="G170" s="211">
        <f t="shared" si="45"/>
        <v>8</v>
      </c>
      <c r="H170" s="186"/>
      <c r="I170" s="20">
        <v>227.53</v>
      </c>
      <c r="J170" s="229">
        <f t="shared" si="43"/>
        <v>2.8998429074852512E-2</v>
      </c>
    </row>
    <row r="171" spans="1:10" x14ac:dyDescent="0.25">
      <c r="A171" s="159" t="s">
        <v>209</v>
      </c>
      <c r="B171" s="176">
        <v>235.53</v>
      </c>
      <c r="C171" s="187">
        <f t="shared" si="44"/>
        <v>242.36</v>
      </c>
      <c r="D171" s="267">
        <f t="shared" si="46"/>
        <v>2.8998429074852512E-2</v>
      </c>
      <c r="E171" s="261">
        <f t="shared" si="47"/>
        <v>6.8300000000000125</v>
      </c>
      <c r="F171" s="110">
        <f>+'1A-Per Credit'!$D$40</f>
        <v>234.36</v>
      </c>
      <c r="G171" s="211">
        <f t="shared" si="45"/>
        <v>8</v>
      </c>
      <c r="H171" s="186"/>
      <c r="I171" s="20">
        <v>227.53</v>
      </c>
      <c r="J171" s="229">
        <f t="shared" si="43"/>
        <v>2.8998429074852512E-2</v>
      </c>
    </row>
    <row r="172" spans="1:10" x14ac:dyDescent="0.25">
      <c r="A172" s="188" t="s">
        <v>82</v>
      </c>
      <c r="B172" s="169">
        <v>449.33000000000004</v>
      </c>
      <c r="C172" s="187">
        <f t="shared" si="44"/>
        <v>456.16000000000008</v>
      </c>
      <c r="D172" s="267">
        <f t="shared" si="46"/>
        <v>1.5200409498586811E-2</v>
      </c>
      <c r="E172" s="261">
        <f t="shared" si="47"/>
        <v>6.8300000000000125</v>
      </c>
      <c r="F172" s="110">
        <f>+'1A-Per Credit'!$D$40</f>
        <v>234.36</v>
      </c>
      <c r="G172" s="211">
        <f t="shared" si="45"/>
        <v>221.80000000000007</v>
      </c>
      <c r="H172" s="186"/>
      <c r="I172" s="20">
        <v>227.53</v>
      </c>
      <c r="J172" s="229">
        <f t="shared" si="43"/>
        <v>1.5200409498586875E-2</v>
      </c>
    </row>
    <row r="173" spans="1:10" x14ac:dyDescent="0.25">
      <c r="A173" s="159" t="s">
        <v>210</v>
      </c>
      <c r="B173" s="176">
        <v>235.53</v>
      </c>
      <c r="C173" s="187">
        <f t="shared" si="44"/>
        <v>242.36</v>
      </c>
      <c r="D173" s="267">
        <f t="shared" si="46"/>
        <v>2.8998429074852512E-2</v>
      </c>
      <c r="E173" s="261">
        <f t="shared" si="47"/>
        <v>6.8300000000000125</v>
      </c>
      <c r="F173" s="110">
        <f>+'1A-Per Credit'!$D$40</f>
        <v>234.36</v>
      </c>
      <c r="G173" s="211">
        <f t="shared" si="45"/>
        <v>8</v>
      </c>
      <c r="H173" s="186"/>
      <c r="I173" s="20">
        <v>227.53</v>
      </c>
      <c r="J173" s="229">
        <f t="shared" si="43"/>
        <v>2.8998429074852512E-2</v>
      </c>
    </row>
    <row r="174" spans="1:10" x14ac:dyDescent="0.25">
      <c r="A174" s="188" t="s">
        <v>1094</v>
      </c>
      <c r="B174" s="169">
        <v>303.73</v>
      </c>
      <c r="C174" s="187">
        <f t="shared" si="44"/>
        <v>310.56000000000006</v>
      </c>
      <c r="D174" s="267">
        <f t="shared" si="46"/>
        <v>2.2487077338425615E-2</v>
      </c>
      <c r="E174" s="261">
        <f t="shared" si="47"/>
        <v>6.8300000000000125</v>
      </c>
      <c r="F174" s="110">
        <f>+'1A-Per Credit'!$D$40</f>
        <v>234.36</v>
      </c>
      <c r="G174" s="211">
        <f t="shared" si="45"/>
        <v>76.200000000000045</v>
      </c>
      <c r="H174" s="186"/>
      <c r="I174" s="20">
        <v>227.53</v>
      </c>
      <c r="J174" s="229">
        <f t="shared" si="43"/>
        <v>2.2487077338425709E-2</v>
      </c>
    </row>
    <row r="175" spans="1:10" x14ac:dyDescent="0.25">
      <c r="A175" s="159" t="s">
        <v>211</v>
      </c>
      <c r="B175" s="176">
        <v>235.53</v>
      </c>
      <c r="C175" s="187">
        <f t="shared" si="44"/>
        <v>242.36</v>
      </c>
      <c r="D175" s="267">
        <f t="shared" si="46"/>
        <v>2.8998429074852512E-2</v>
      </c>
      <c r="E175" s="261">
        <f t="shared" si="47"/>
        <v>6.8300000000000125</v>
      </c>
      <c r="F175" s="110">
        <f>+'1A-Per Credit'!$D$40</f>
        <v>234.36</v>
      </c>
      <c r="G175" s="211">
        <f t="shared" si="45"/>
        <v>8</v>
      </c>
      <c r="H175" s="186"/>
      <c r="I175" s="20">
        <v>227.53</v>
      </c>
      <c r="J175" s="229">
        <f t="shared" si="43"/>
        <v>2.8998429074852512E-2</v>
      </c>
    </row>
    <row r="176" spans="1:10" x14ac:dyDescent="0.25">
      <c r="A176" s="188" t="s">
        <v>212</v>
      </c>
      <c r="B176" s="169">
        <v>136.5</v>
      </c>
      <c r="C176" s="187">
        <f t="shared" si="44"/>
        <v>143.33000000000001</v>
      </c>
      <c r="D176" s="267">
        <f t="shared" si="46"/>
        <v>5.0036630036630128E-2</v>
      </c>
      <c r="E176" s="261">
        <f t="shared" si="47"/>
        <v>6.8300000000000125</v>
      </c>
      <c r="F176" s="110">
        <f>+'1A-Per Credit'!$D$40</f>
        <v>234.36</v>
      </c>
      <c r="G176" s="211">
        <f t="shared" si="45"/>
        <v>-91.03</v>
      </c>
      <c r="H176" s="186"/>
      <c r="I176" s="20">
        <v>227.53</v>
      </c>
      <c r="J176" s="229">
        <f t="shared" si="43"/>
        <v>5.0036630036630128E-2</v>
      </c>
    </row>
    <row r="177" spans="1:21" ht="16.5" thickBot="1" x14ac:dyDescent="0.3">
      <c r="A177" s="188" t="s">
        <v>213</v>
      </c>
      <c r="B177" s="169">
        <v>159.25</v>
      </c>
      <c r="C177" s="187">
        <f t="shared" si="44"/>
        <v>166.08</v>
      </c>
      <c r="D177" s="268">
        <f>+E177/B177</f>
        <v>4.2888540031397256E-2</v>
      </c>
      <c r="E177" s="261">
        <f t="shared" si="47"/>
        <v>6.8300000000000125</v>
      </c>
      <c r="F177" s="110">
        <f>+'1A-Per Credit'!$D$40</f>
        <v>234.36</v>
      </c>
      <c r="G177" s="211">
        <f t="shared" si="45"/>
        <v>-68.28</v>
      </c>
      <c r="H177" s="186"/>
      <c r="I177" s="20">
        <v>227.53</v>
      </c>
      <c r="J177" s="229">
        <f t="shared" si="43"/>
        <v>4.2888540031397256E-2</v>
      </c>
    </row>
    <row r="178" spans="1:21" ht="16.5" thickBot="1" x14ac:dyDescent="0.3">
      <c r="A178" s="275" t="s">
        <v>28</v>
      </c>
      <c r="B178" s="172"/>
      <c r="C178" s="83"/>
      <c r="D178" s="265"/>
      <c r="E178" s="83"/>
      <c r="F178" s="170"/>
      <c r="G178" s="109"/>
      <c r="H178" s="186"/>
      <c r="J178" s="229"/>
    </row>
    <row r="179" spans="1:21" x14ac:dyDescent="0.25">
      <c r="A179" s="188" t="s">
        <v>214</v>
      </c>
      <c r="B179" s="169">
        <v>205.95</v>
      </c>
      <c r="C179" s="187">
        <f t="shared" ref="C179:C189" si="48">B179+E179</f>
        <v>210.67999999999998</v>
      </c>
      <c r="D179" s="266">
        <f>+E179/B179</f>
        <v>2.2966739499878562E-2</v>
      </c>
      <c r="E179" s="261">
        <f>(F179-I179)</f>
        <v>4.7299999999999898</v>
      </c>
      <c r="F179" s="110">
        <f>+'1A-Per Credit'!$D$26</f>
        <v>162.35</v>
      </c>
      <c r="G179" s="211">
        <f t="shared" ref="G179:G189" si="49">+C179-F179</f>
        <v>48.329999999999984</v>
      </c>
      <c r="H179" s="186"/>
      <c r="I179" s="20">
        <v>157.62</v>
      </c>
      <c r="J179" s="229">
        <f t="shared" si="43"/>
        <v>2.2966739499878562E-2</v>
      </c>
    </row>
    <row r="180" spans="1:21" x14ac:dyDescent="0.25">
      <c r="A180" s="188" t="s">
        <v>215</v>
      </c>
      <c r="B180" s="169">
        <v>166.17</v>
      </c>
      <c r="C180" s="187">
        <f t="shared" si="48"/>
        <v>170.89999999999998</v>
      </c>
      <c r="D180" s="267">
        <f t="shared" ref="D180:D188" si="50">+E180/B180</f>
        <v>2.8464825179033461E-2</v>
      </c>
      <c r="E180" s="261">
        <f t="shared" ref="E180:E189" si="51">(F180-I180)</f>
        <v>4.7299999999999898</v>
      </c>
      <c r="F180" s="110">
        <f>+'1A-Per Credit'!$D$26</f>
        <v>162.35</v>
      </c>
      <c r="G180" s="211">
        <f t="shared" si="49"/>
        <v>8.5499999999999829</v>
      </c>
      <c r="H180" s="186"/>
      <c r="I180" s="20">
        <v>157.62</v>
      </c>
      <c r="J180" s="229">
        <f t="shared" si="43"/>
        <v>2.8464825179033461E-2</v>
      </c>
    </row>
    <row r="181" spans="1:21" x14ac:dyDescent="0.25">
      <c r="A181" s="188" t="s">
        <v>216</v>
      </c>
      <c r="B181" s="169">
        <v>162.41</v>
      </c>
      <c r="C181" s="187">
        <f t="shared" si="48"/>
        <v>167.14</v>
      </c>
      <c r="D181" s="267">
        <f t="shared" si="50"/>
        <v>2.9123822424727479E-2</v>
      </c>
      <c r="E181" s="261">
        <f t="shared" si="51"/>
        <v>4.7299999999999898</v>
      </c>
      <c r="F181" s="110">
        <f>+'1A-Per Credit'!$D$26</f>
        <v>162.35</v>
      </c>
      <c r="G181" s="211">
        <f t="shared" si="49"/>
        <v>4.789999999999992</v>
      </c>
      <c r="H181" s="186"/>
      <c r="I181" s="20">
        <v>157.62</v>
      </c>
      <c r="J181" s="229">
        <f t="shared" si="43"/>
        <v>2.9123822424727479E-2</v>
      </c>
    </row>
    <row r="182" spans="1:21" x14ac:dyDescent="0.25">
      <c r="A182" s="188" t="s">
        <v>217</v>
      </c>
      <c r="B182" s="169">
        <v>162.41</v>
      </c>
      <c r="C182" s="187">
        <f t="shared" si="48"/>
        <v>167.14</v>
      </c>
      <c r="D182" s="267">
        <f t="shared" si="50"/>
        <v>2.9123822424727479E-2</v>
      </c>
      <c r="E182" s="261">
        <f t="shared" si="51"/>
        <v>4.7299999999999898</v>
      </c>
      <c r="F182" s="110">
        <f>+'1A-Per Credit'!$D$26</f>
        <v>162.35</v>
      </c>
      <c r="G182" s="211">
        <f t="shared" si="49"/>
        <v>4.789999999999992</v>
      </c>
      <c r="H182" s="186"/>
      <c r="I182" s="20">
        <v>157.62</v>
      </c>
      <c r="J182" s="229">
        <f t="shared" si="43"/>
        <v>2.9123822424727479E-2</v>
      </c>
    </row>
    <row r="183" spans="1:21" x14ac:dyDescent="0.25">
      <c r="A183" s="188" t="s">
        <v>218</v>
      </c>
      <c r="B183" s="169">
        <v>200</v>
      </c>
      <c r="C183" s="187">
        <f t="shared" si="48"/>
        <v>204.73</v>
      </c>
      <c r="D183" s="267">
        <f t="shared" si="50"/>
        <v>2.3649999999999949E-2</v>
      </c>
      <c r="E183" s="261">
        <f t="shared" si="51"/>
        <v>4.7299999999999898</v>
      </c>
      <c r="F183" s="110">
        <f>+'1A-Per Credit'!$D$26</f>
        <v>162.35</v>
      </c>
      <c r="G183" s="211">
        <f t="shared" si="49"/>
        <v>42.379999999999995</v>
      </c>
      <c r="H183" s="186"/>
      <c r="I183" s="20">
        <v>157.62</v>
      </c>
      <c r="J183" s="229">
        <f t="shared" si="43"/>
        <v>2.3649999999999949E-2</v>
      </c>
    </row>
    <row r="184" spans="1:21" x14ac:dyDescent="0.25">
      <c r="A184" s="188" t="s">
        <v>1095</v>
      </c>
      <c r="B184" s="169">
        <v>222.02</v>
      </c>
      <c r="C184" s="187">
        <f t="shared" si="48"/>
        <v>227.93</v>
      </c>
      <c r="D184" s="267">
        <f t="shared" si="50"/>
        <v>2.6619223493378974E-2</v>
      </c>
      <c r="E184" s="261">
        <v>5.91</v>
      </c>
      <c r="F184" s="110">
        <f>+'1E-Non-resident'!C25</f>
        <v>202.93060000000003</v>
      </c>
      <c r="G184" s="211">
        <f t="shared" si="49"/>
        <v>24.99939999999998</v>
      </c>
      <c r="H184" s="186"/>
      <c r="I184" s="20">
        <v>197.02</v>
      </c>
      <c r="J184" s="229">
        <f t="shared" si="43"/>
        <v>2.6619223493378957E-2</v>
      </c>
    </row>
    <row r="185" spans="1:21" x14ac:dyDescent="0.25">
      <c r="A185" s="188" t="s">
        <v>1096</v>
      </c>
      <c r="B185" s="169">
        <v>182.62</v>
      </c>
      <c r="C185" s="187">
        <f t="shared" si="48"/>
        <v>187.35</v>
      </c>
      <c r="D185" s="267">
        <f t="shared" si="50"/>
        <v>2.590077757091222E-2</v>
      </c>
      <c r="E185" s="261">
        <f t="shared" si="51"/>
        <v>4.7299999999999898</v>
      </c>
      <c r="F185" s="110">
        <f>+'1A-Per Credit'!$D$26</f>
        <v>162.35</v>
      </c>
      <c r="G185" s="211">
        <f t="shared" si="49"/>
        <v>25</v>
      </c>
      <c r="H185" s="186"/>
      <c r="I185" s="20">
        <v>157.62</v>
      </c>
      <c r="J185" s="229">
        <f t="shared" si="43"/>
        <v>2.590077757091222E-2</v>
      </c>
    </row>
    <row r="186" spans="1:21" x14ac:dyDescent="0.25">
      <c r="A186" s="188" t="s">
        <v>1097</v>
      </c>
      <c r="B186" s="169">
        <v>205.18</v>
      </c>
      <c r="C186" s="187">
        <f t="shared" si="48"/>
        <v>209.91</v>
      </c>
      <c r="D186" s="267">
        <f t="shared" si="50"/>
        <v>2.3052929135393262E-2</v>
      </c>
      <c r="E186" s="261">
        <f t="shared" si="51"/>
        <v>4.7299999999999898</v>
      </c>
      <c r="F186" s="110">
        <f>+'1A-Per Credit'!$D$26</f>
        <v>162.35</v>
      </c>
      <c r="G186" s="211">
        <f t="shared" si="49"/>
        <v>47.56</v>
      </c>
      <c r="H186" s="186"/>
      <c r="I186" s="20">
        <v>157.62</v>
      </c>
      <c r="J186" s="229">
        <f t="shared" si="43"/>
        <v>2.3052929135393262E-2</v>
      </c>
    </row>
    <row r="187" spans="1:21" x14ac:dyDescent="0.25">
      <c r="A187" s="188" t="s">
        <v>219</v>
      </c>
      <c r="B187" s="169">
        <v>170.06</v>
      </c>
      <c r="C187" s="187">
        <f t="shared" si="48"/>
        <v>174.79</v>
      </c>
      <c r="D187" s="267">
        <f t="shared" si="50"/>
        <v>2.7813712807244442E-2</v>
      </c>
      <c r="E187" s="261">
        <f t="shared" si="51"/>
        <v>4.7299999999999898</v>
      </c>
      <c r="F187" s="110">
        <f>+'1A-Per Credit'!$D$26</f>
        <v>162.35</v>
      </c>
      <c r="G187" s="211">
        <f t="shared" si="49"/>
        <v>12.439999999999998</v>
      </c>
      <c r="H187" s="186"/>
      <c r="I187" s="20">
        <v>157.62</v>
      </c>
      <c r="J187" s="229">
        <f t="shared" si="43"/>
        <v>2.7813712807244442E-2</v>
      </c>
    </row>
    <row r="188" spans="1:21" x14ac:dyDescent="0.25">
      <c r="A188" s="188" t="s">
        <v>220</v>
      </c>
      <c r="B188" s="169">
        <v>167.33</v>
      </c>
      <c r="C188" s="187">
        <f t="shared" si="48"/>
        <v>172.06</v>
      </c>
      <c r="D188" s="267">
        <f t="shared" si="50"/>
        <v>2.8267495368433572E-2</v>
      </c>
      <c r="E188" s="261">
        <f t="shared" si="51"/>
        <v>4.7299999999999898</v>
      </c>
      <c r="F188" s="110">
        <f>+'1A-Per Credit'!$D$26</f>
        <v>162.35</v>
      </c>
      <c r="G188" s="211">
        <f t="shared" si="49"/>
        <v>9.710000000000008</v>
      </c>
      <c r="H188" s="186"/>
      <c r="I188" s="20">
        <v>157.62</v>
      </c>
      <c r="J188" s="229">
        <f t="shared" si="43"/>
        <v>2.8267495368433572E-2</v>
      </c>
    </row>
    <row r="189" spans="1:21" ht="16.5" thickBot="1" x14ac:dyDescent="0.3">
      <c r="A189" s="188" t="s">
        <v>221</v>
      </c>
      <c r="B189" s="169">
        <v>200</v>
      </c>
      <c r="C189" s="187">
        <f t="shared" si="48"/>
        <v>204.73</v>
      </c>
      <c r="D189" s="268">
        <f>+E189/B189</f>
        <v>2.3649999999999949E-2</v>
      </c>
      <c r="E189" s="261">
        <f t="shared" si="51"/>
        <v>4.7299999999999898</v>
      </c>
      <c r="F189" s="110">
        <f>+'1A-Per Credit'!$D$26</f>
        <v>162.35</v>
      </c>
      <c r="G189" s="211">
        <f t="shared" si="49"/>
        <v>42.379999999999995</v>
      </c>
      <c r="H189" s="186"/>
      <c r="I189" s="20">
        <v>157.62</v>
      </c>
      <c r="J189" s="229">
        <f t="shared" si="43"/>
        <v>2.3649999999999949E-2</v>
      </c>
    </row>
    <row r="190" spans="1:21" ht="16.5" thickBot="1" x14ac:dyDescent="0.3">
      <c r="A190" s="275" t="s">
        <v>19</v>
      </c>
      <c r="B190" s="172"/>
      <c r="C190" s="83"/>
      <c r="D190" s="265"/>
      <c r="E190" s="83"/>
      <c r="F190" s="170"/>
      <c r="G190" s="109"/>
      <c r="H190" s="186"/>
      <c r="J190" s="229"/>
    </row>
    <row r="191" spans="1:21" x14ac:dyDescent="0.25">
      <c r="A191" s="188" t="s">
        <v>94</v>
      </c>
      <c r="B191" s="169">
        <v>199</v>
      </c>
      <c r="C191" s="187">
        <f t="shared" ref="C191:C203" si="52">B191+E191</f>
        <v>204.95</v>
      </c>
      <c r="D191" s="266">
        <f>+E191/B191</f>
        <v>2.9899497487437188E-2</v>
      </c>
      <c r="E191" s="261">
        <v>5.95</v>
      </c>
      <c r="F191" s="110">
        <f>+'1A-Per Credit'!$D$17</f>
        <v>159.9</v>
      </c>
      <c r="G191" s="211">
        <f t="shared" ref="G191:G203" si="53">+C191-F191</f>
        <v>45.049999999999983</v>
      </c>
      <c r="H191" s="186"/>
      <c r="I191" s="20">
        <v>155.25</v>
      </c>
      <c r="J191" s="229">
        <f t="shared" si="43"/>
        <v>2.9899497487437129E-2</v>
      </c>
    </row>
    <row r="192" spans="1:21" s="1" customFormat="1" x14ac:dyDescent="0.25">
      <c r="A192" s="188" t="s">
        <v>222</v>
      </c>
      <c r="B192" s="169">
        <v>230.35</v>
      </c>
      <c r="C192" s="187">
        <f t="shared" si="52"/>
        <v>237.25</v>
      </c>
      <c r="D192" s="267">
        <f t="shared" ref="D192:D202" si="54">+E192/B192</f>
        <v>2.9954417191230737E-2</v>
      </c>
      <c r="E192" s="261">
        <v>6.9</v>
      </c>
      <c r="F192" s="110">
        <f>+'1A-Per Credit'!$D$17</f>
        <v>159.9</v>
      </c>
      <c r="G192" s="211">
        <f t="shared" si="53"/>
        <v>77.349999999999994</v>
      </c>
      <c r="H192" s="185" t="s">
        <v>223</v>
      </c>
      <c r="I192" s="184">
        <v>155.25</v>
      </c>
      <c r="J192" s="229">
        <f t="shared" si="43"/>
        <v>2.9954417191230761E-2</v>
      </c>
      <c r="K192" s="3"/>
      <c r="L192" s="184"/>
      <c r="M192" s="184"/>
      <c r="N192" s="184"/>
      <c r="O192" s="184"/>
      <c r="P192" s="184"/>
      <c r="Q192" s="184"/>
      <c r="R192" s="184"/>
      <c r="S192" s="184"/>
      <c r="T192" s="184"/>
      <c r="U192" s="184"/>
    </row>
    <row r="193" spans="1:10" ht="78.75" x14ac:dyDescent="0.25">
      <c r="A193" s="188" t="s">
        <v>224</v>
      </c>
      <c r="B193" s="178">
        <v>160.25</v>
      </c>
      <c r="C193" s="136">
        <f t="shared" si="52"/>
        <v>165.05</v>
      </c>
      <c r="D193" s="269">
        <f t="shared" si="54"/>
        <v>2.9953198127925115E-2</v>
      </c>
      <c r="E193" s="262">
        <v>4.8</v>
      </c>
      <c r="F193" s="213">
        <f>+'1A-Per Credit'!$D$17</f>
        <v>159.9</v>
      </c>
      <c r="G193" s="214">
        <f t="shared" si="53"/>
        <v>5.1500000000000057</v>
      </c>
      <c r="H193" s="186" t="s">
        <v>225</v>
      </c>
      <c r="I193" s="20">
        <v>155.25</v>
      </c>
      <c r="J193" s="229">
        <f t="shared" si="43"/>
        <v>2.9953198127925188E-2</v>
      </c>
    </row>
    <row r="194" spans="1:10" x14ac:dyDescent="0.25">
      <c r="A194" s="188" t="s">
        <v>226</v>
      </c>
      <c r="B194" s="177">
        <v>230.35</v>
      </c>
      <c r="C194" s="187">
        <f t="shared" si="52"/>
        <v>237.25</v>
      </c>
      <c r="D194" s="267">
        <f t="shared" si="54"/>
        <v>2.9954417191230737E-2</v>
      </c>
      <c r="E194" s="261">
        <v>6.9</v>
      </c>
      <c r="F194" s="110">
        <f>+'1A-Per Credit'!$D$17</f>
        <v>159.9</v>
      </c>
      <c r="G194" s="211">
        <f t="shared" si="53"/>
        <v>77.349999999999994</v>
      </c>
      <c r="H194" s="186" t="s">
        <v>227</v>
      </c>
      <c r="I194" s="20">
        <v>155.25</v>
      </c>
      <c r="J194" s="229">
        <f t="shared" si="43"/>
        <v>2.9954417191230761E-2</v>
      </c>
    </row>
    <row r="195" spans="1:10" x14ac:dyDescent="0.25">
      <c r="A195" s="188" t="s">
        <v>228</v>
      </c>
      <c r="B195" s="177">
        <v>172.8</v>
      </c>
      <c r="C195" s="187">
        <f t="shared" si="52"/>
        <v>177.95000000000002</v>
      </c>
      <c r="D195" s="267">
        <f t="shared" si="54"/>
        <v>2.9803240740740741E-2</v>
      </c>
      <c r="E195" s="261">
        <v>5.15</v>
      </c>
      <c r="F195" s="110">
        <f>+'1A-Per Credit'!$D$17</f>
        <v>159.9</v>
      </c>
      <c r="G195" s="211">
        <f t="shared" si="53"/>
        <v>18.050000000000011</v>
      </c>
      <c r="H195" s="186" t="s">
        <v>227</v>
      </c>
      <c r="I195" s="20">
        <v>155.25</v>
      </c>
      <c r="J195" s="229">
        <f t="shared" ref="J195:J203" si="55">(C195-B195)/B195</f>
        <v>2.9803240740740772E-2</v>
      </c>
    </row>
    <row r="196" spans="1:10" x14ac:dyDescent="0.25">
      <c r="A196" s="188" t="s">
        <v>87</v>
      </c>
      <c r="B196" s="177">
        <v>188.35</v>
      </c>
      <c r="C196" s="187">
        <f t="shared" si="52"/>
        <v>194</v>
      </c>
      <c r="D196" s="267">
        <f t="shared" si="54"/>
        <v>2.9997345367666579E-2</v>
      </c>
      <c r="E196" s="261">
        <v>5.65</v>
      </c>
      <c r="F196" s="110">
        <f>+'1A-Per Credit'!$D$17</f>
        <v>159.9</v>
      </c>
      <c r="G196" s="211">
        <f t="shared" si="53"/>
        <v>34.099999999999994</v>
      </c>
      <c r="H196" s="186" t="s">
        <v>229</v>
      </c>
      <c r="I196" s="20">
        <v>155.25</v>
      </c>
      <c r="J196" s="229">
        <f t="shared" si="55"/>
        <v>2.9997345367666611E-2</v>
      </c>
    </row>
    <row r="197" spans="1:10" x14ac:dyDescent="0.25">
      <c r="A197" s="188" t="s">
        <v>230</v>
      </c>
      <c r="B197" s="177">
        <v>141.30000000000001</v>
      </c>
      <c r="C197" s="187">
        <f t="shared" si="52"/>
        <v>145.5</v>
      </c>
      <c r="D197" s="267">
        <f t="shared" si="54"/>
        <v>2.9723991507430998E-2</v>
      </c>
      <c r="E197" s="261">
        <v>4.2</v>
      </c>
      <c r="F197" s="110">
        <f>+'1A-Per Credit'!$D$17</f>
        <v>159.9</v>
      </c>
      <c r="G197" s="211">
        <f t="shared" si="53"/>
        <v>-14.400000000000006</v>
      </c>
      <c r="H197" s="186" t="s">
        <v>229</v>
      </c>
      <c r="I197" s="20">
        <v>155.25</v>
      </c>
      <c r="J197" s="229">
        <f t="shared" si="55"/>
        <v>2.9723991507430915E-2</v>
      </c>
    </row>
    <row r="198" spans="1:10" x14ac:dyDescent="0.25">
      <c r="A198" s="188" t="s">
        <v>1087</v>
      </c>
      <c r="B198" s="177">
        <v>179.6</v>
      </c>
      <c r="C198" s="187">
        <f t="shared" si="52"/>
        <v>179.6</v>
      </c>
      <c r="D198" s="267">
        <f t="shared" si="54"/>
        <v>0</v>
      </c>
      <c r="E198" s="261">
        <v>0</v>
      </c>
      <c r="F198" s="110">
        <f>+'1A-Per Credit'!$D$17</f>
        <v>159.9</v>
      </c>
      <c r="G198" s="211">
        <f t="shared" si="53"/>
        <v>19.699999999999989</v>
      </c>
      <c r="H198" s="186"/>
      <c r="I198" s="20">
        <v>155.25</v>
      </c>
      <c r="J198" s="229">
        <f t="shared" si="55"/>
        <v>0</v>
      </c>
    </row>
    <row r="199" spans="1:10" x14ac:dyDescent="0.25">
      <c r="A199" s="188" t="s">
        <v>231</v>
      </c>
      <c r="B199" s="177">
        <v>230.35</v>
      </c>
      <c r="C199" s="187">
        <f t="shared" si="52"/>
        <v>237.25</v>
      </c>
      <c r="D199" s="267">
        <f t="shared" si="54"/>
        <v>2.9954417191230737E-2</v>
      </c>
      <c r="E199" s="261">
        <v>6.9</v>
      </c>
      <c r="F199" s="110">
        <f>+'1A-Per Credit'!$D$17</f>
        <v>159.9</v>
      </c>
      <c r="G199" s="211">
        <f t="shared" si="53"/>
        <v>77.349999999999994</v>
      </c>
      <c r="H199" s="186" t="s">
        <v>232</v>
      </c>
      <c r="I199" s="20">
        <v>155.25</v>
      </c>
      <c r="J199" s="229">
        <f t="shared" si="55"/>
        <v>2.9954417191230761E-2</v>
      </c>
    </row>
    <row r="200" spans="1:10" x14ac:dyDescent="0.25">
      <c r="A200" s="188" t="s">
        <v>233</v>
      </c>
      <c r="B200" s="177">
        <v>172.8</v>
      </c>
      <c r="C200" s="187">
        <f t="shared" si="52"/>
        <v>177.95000000000002</v>
      </c>
      <c r="D200" s="267">
        <f t="shared" si="54"/>
        <v>2.9803240740740741E-2</v>
      </c>
      <c r="E200" s="261">
        <v>5.15</v>
      </c>
      <c r="F200" s="110">
        <f>+'1A-Per Credit'!$D$17</f>
        <v>159.9</v>
      </c>
      <c r="G200" s="211">
        <f t="shared" si="53"/>
        <v>18.050000000000011</v>
      </c>
      <c r="H200" s="186" t="s">
        <v>227</v>
      </c>
      <c r="I200" s="20">
        <v>155.25</v>
      </c>
      <c r="J200" s="229">
        <f t="shared" si="55"/>
        <v>2.9803240740740772E-2</v>
      </c>
    </row>
    <row r="201" spans="1:10" x14ac:dyDescent="0.25">
      <c r="A201" s="188" t="s">
        <v>234</v>
      </c>
      <c r="B201" s="177">
        <v>230.35</v>
      </c>
      <c r="C201" s="187">
        <f t="shared" si="52"/>
        <v>237.25</v>
      </c>
      <c r="D201" s="267">
        <f t="shared" si="54"/>
        <v>2.9954417191230737E-2</v>
      </c>
      <c r="E201" s="261">
        <v>6.9</v>
      </c>
      <c r="F201" s="110">
        <f>+'1A-Per Credit'!$D$17</f>
        <v>159.9</v>
      </c>
      <c r="G201" s="211">
        <f t="shared" si="53"/>
        <v>77.349999999999994</v>
      </c>
      <c r="H201" s="186" t="s">
        <v>235</v>
      </c>
      <c r="I201" s="20">
        <v>155.25</v>
      </c>
      <c r="J201" s="229">
        <f t="shared" si="55"/>
        <v>2.9954417191230761E-2</v>
      </c>
    </row>
    <row r="202" spans="1:10" x14ac:dyDescent="0.25">
      <c r="A202" s="188" t="s">
        <v>236</v>
      </c>
      <c r="B202" s="177">
        <v>172.8</v>
      </c>
      <c r="C202" s="187">
        <f t="shared" si="52"/>
        <v>177.95000000000002</v>
      </c>
      <c r="D202" s="267">
        <f t="shared" si="54"/>
        <v>2.9803240740740741E-2</v>
      </c>
      <c r="E202" s="261">
        <v>5.15</v>
      </c>
      <c r="F202" s="110">
        <f>+'1A-Per Credit'!$D$17</f>
        <v>159.9</v>
      </c>
      <c r="G202" s="211">
        <f t="shared" si="53"/>
        <v>18.050000000000011</v>
      </c>
      <c r="H202" s="186" t="s">
        <v>235</v>
      </c>
      <c r="I202" s="20">
        <v>155.25</v>
      </c>
      <c r="J202" s="229">
        <f t="shared" si="55"/>
        <v>2.9803240740740772E-2</v>
      </c>
    </row>
    <row r="203" spans="1:10" ht="16.5" thickBot="1" x14ac:dyDescent="0.3">
      <c r="A203" s="188" t="s">
        <v>237</v>
      </c>
      <c r="B203" s="169">
        <v>116.45</v>
      </c>
      <c r="C203" s="187">
        <f t="shared" si="52"/>
        <v>119.9</v>
      </c>
      <c r="D203" s="268">
        <f>+E203/B203</f>
        <v>2.9626449119793903E-2</v>
      </c>
      <c r="E203" s="261">
        <v>3.45</v>
      </c>
      <c r="F203" s="110">
        <f>+'1A-Per Credit'!$D$17</f>
        <v>159.9</v>
      </c>
      <c r="G203" s="211">
        <f t="shared" si="53"/>
        <v>-40</v>
      </c>
      <c r="H203" s="186" t="s">
        <v>238</v>
      </c>
      <c r="I203" s="20">
        <v>155.25</v>
      </c>
      <c r="J203" s="229">
        <f t="shared" si="55"/>
        <v>2.9626449119793927E-2</v>
      </c>
    </row>
    <row r="204" spans="1:10" ht="16.5" thickBot="1" x14ac:dyDescent="0.3">
      <c r="A204" s="275" t="s">
        <v>20</v>
      </c>
      <c r="B204" s="172"/>
      <c r="C204" s="83"/>
      <c r="D204" s="265"/>
      <c r="E204" s="83"/>
      <c r="F204" s="170"/>
      <c r="G204" s="109"/>
      <c r="H204" s="186"/>
      <c r="J204" s="229"/>
    </row>
    <row r="205" spans="1:10" x14ac:dyDescent="0.25">
      <c r="A205" s="188" t="s">
        <v>239</v>
      </c>
      <c r="B205" s="169">
        <v>177.2</v>
      </c>
      <c r="C205" s="187">
        <f t="shared" ref="C205:C217" si="56">B205+E205</f>
        <v>182.20999999999998</v>
      </c>
      <c r="D205" s="266">
        <f>+E205/B205</f>
        <v>2.8273137697516881E-2</v>
      </c>
      <c r="E205" s="261">
        <f>(F205-I205)</f>
        <v>5.0099999999999909</v>
      </c>
      <c r="F205" s="110">
        <f>+'1A-Per Credit'!$D$18</f>
        <v>172.29999999999998</v>
      </c>
      <c r="G205" s="211">
        <f t="shared" ref="G205:G217" si="57">+C205-F205</f>
        <v>9.9099999999999966</v>
      </c>
      <c r="H205" s="186"/>
      <c r="I205" s="20">
        <v>167.29</v>
      </c>
      <c r="J205" s="229">
        <f t="shared" ref="J205:J217" si="58">(C205-B205)/B205</f>
        <v>2.8273137697516881E-2</v>
      </c>
    </row>
    <row r="206" spans="1:10" x14ac:dyDescent="0.25">
      <c r="A206" s="188" t="s">
        <v>240</v>
      </c>
      <c r="B206" s="169">
        <v>177.2</v>
      </c>
      <c r="C206" s="187">
        <f t="shared" si="56"/>
        <v>182.20999999999998</v>
      </c>
      <c r="D206" s="267">
        <f t="shared" ref="D206:D216" si="59">+E206/B206</f>
        <v>2.8273137697516881E-2</v>
      </c>
      <c r="E206" s="261">
        <f t="shared" ref="E206:E217" si="60">(F206-I206)</f>
        <v>5.0099999999999909</v>
      </c>
      <c r="F206" s="110">
        <f>+'1A-Per Credit'!$D$18</f>
        <v>172.29999999999998</v>
      </c>
      <c r="G206" s="211">
        <f t="shared" si="57"/>
        <v>9.9099999999999966</v>
      </c>
      <c r="H206" s="186"/>
      <c r="I206" s="20">
        <v>167.29</v>
      </c>
      <c r="J206" s="229">
        <f t="shared" si="58"/>
        <v>2.8273137697516881E-2</v>
      </c>
    </row>
    <row r="207" spans="1:10" x14ac:dyDescent="0.25">
      <c r="A207" s="188" t="s">
        <v>241</v>
      </c>
      <c r="B207" s="169">
        <v>187.1</v>
      </c>
      <c r="C207" s="187">
        <f t="shared" si="56"/>
        <v>192.10999999999999</v>
      </c>
      <c r="D207" s="267">
        <f t="shared" si="59"/>
        <v>2.6777124532335602E-2</v>
      </c>
      <c r="E207" s="261">
        <f t="shared" si="60"/>
        <v>5.0099999999999909</v>
      </c>
      <c r="F207" s="110">
        <f>+'1A-Per Credit'!$D$18</f>
        <v>172.29999999999998</v>
      </c>
      <c r="G207" s="211">
        <f t="shared" si="57"/>
        <v>19.810000000000002</v>
      </c>
      <c r="H207" s="186"/>
      <c r="I207" s="20">
        <v>167.29</v>
      </c>
      <c r="J207" s="229">
        <f t="shared" si="58"/>
        <v>2.6777124532335602E-2</v>
      </c>
    </row>
    <row r="208" spans="1:10" x14ac:dyDescent="0.25">
      <c r="A208" s="188" t="s">
        <v>242</v>
      </c>
      <c r="B208" s="169">
        <v>177.2</v>
      </c>
      <c r="C208" s="187">
        <f t="shared" si="56"/>
        <v>182.20999999999998</v>
      </c>
      <c r="D208" s="267">
        <f t="shared" si="59"/>
        <v>2.8273137697516881E-2</v>
      </c>
      <c r="E208" s="261">
        <f t="shared" si="60"/>
        <v>5.0099999999999909</v>
      </c>
      <c r="F208" s="110">
        <f>+'1A-Per Credit'!$D$18</f>
        <v>172.29999999999998</v>
      </c>
      <c r="G208" s="211">
        <f t="shared" si="57"/>
        <v>9.9099999999999966</v>
      </c>
      <c r="H208" s="186"/>
      <c r="I208" s="20">
        <v>167.29</v>
      </c>
      <c r="J208" s="229">
        <f t="shared" si="58"/>
        <v>2.8273137697516881E-2</v>
      </c>
    </row>
    <row r="209" spans="1:21" x14ac:dyDescent="0.25">
      <c r="A209" s="188" t="s">
        <v>243</v>
      </c>
      <c r="B209" s="169">
        <v>177.2</v>
      </c>
      <c r="C209" s="187">
        <f t="shared" si="56"/>
        <v>182.20999999999998</v>
      </c>
      <c r="D209" s="267">
        <f t="shared" si="59"/>
        <v>2.8273137697516881E-2</v>
      </c>
      <c r="E209" s="261">
        <f t="shared" si="60"/>
        <v>5.0099999999999909</v>
      </c>
      <c r="F209" s="110">
        <f>+'1A-Per Credit'!$D$18</f>
        <v>172.29999999999998</v>
      </c>
      <c r="G209" s="211">
        <f t="shared" si="57"/>
        <v>9.9099999999999966</v>
      </c>
      <c r="H209" s="186"/>
      <c r="I209" s="20">
        <v>167.29</v>
      </c>
      <c r="J209" s="229">
        <f t="shared" si="58"/>
        <v>2.8273137697516881E-2</v>
      </c>
    </row>
    <row r="210" spans="1:21" x14ac:dyDescent="0.25">
      <c r="A210" s="188" t="s">
        <v>244</v>
      </c>
      <c r="B210" s="169">
        <v>177.2</v>
      </c>
      <c r="C210" s="187">
        <f t="shared" si="56"/>
        <v>182.20999999999998</v>
      </c>
      <c r="D210" s="267">
        <f t="shared" si="59"/>
        <v>2.8273137697516881E-2</v>
      </c>
      <c r="E210" s="261">
        <f t="shared" si="60"/>
        <v>5.0099999999999909</v>
      </c>
      <c r="F210" s="110">
        <f>+'1A-Per Credit'!$D$18</f>
        <v>172.29999999999998</v>
      </c>
      <c r="G210" s="211">
        <f t="shared" si="57"/>
        <v>9.9099999999999966</v>
      </c>
      <c r="H210" s="186"/>
      <c r="I210" s="20">
        <v>167.29</v>
      </c>
      <c r="J210" s="229">
        <f t="shared" si="58"/>
        <v>2.8273137697516881E-2</v>
      </c>
    </row>
    <row r="211" spans="1:21" x14ac:dyDescent="0.25">
      <c r="A211" s="188" t="s">
        <v>245</v>
      </c>
      <c r="B211" s="169">
        <v>187.1</v>
      </c>
      <c r="C211" s="187">
        <f t="shared" si="56"/>
        <v>192.10999999999999</v>
      </c>
      <c r="D211" s="267">
        <f t="shared" si="59"/>
        <v>2.6777124532335602E-2</v>
      </c>
      <c r="E211" s="261">
        <f t="shared" si="60"/>
        <v>5.0099999999999909</v>
      </c>
      <c r="F211" s="110">
        <f>+'1A-Per Credit'!$D$18</f>
        <v>172.29999999999998</v>
      </c>
      <c r="G211" s="211">
        <f t="shared" si="57"/>
        <v>19.810000000000002</v>
      </c>
      <c r="H211" s="186"/>
      <c r="I211" s="20">
        <v>167.29</v>
      </c>
      <c r="J211" s="229">
        <f t="shared" si="58"/>
        <v>2.6777124532335602E-2</v>
      </c>
    </row>
    <row r="212" spans="1:21" s="1" customFormat="1" x14ac:dyDescent="0.25">
      <c r="A212" s="188" t="s">
        <v>246</v>
      </c>
      <c r="B212" s="169">
        <v>187.1</v>
      </c>
      <c r="C212" s="187">
        <f t="shared" si="56"/>
        <v>192.10999999999999</v>
      </c>
      <c r="D212" s="267">
        <f t="shared" si="59"/>
        <v>2.6777124532335602E-2</v>
      </c>
      <c r="E212" s="261">
        <f t="shared" si="60"/>
        <v>5.0099999999999909</v>
      </c>
      <c r="F212" s="110">
        <f>+'1A-Per Credit'!$D$18</f>
        <v>172.29999999999998</v>
      </c>
      <c r="G212" s="211">
        <f t="shared" si="57"/>
        <v>19.810000000000002</v>
      </c>
      <c r="H212" s="185"/>
      <c r="I212" s="184">
        <v>167.29</v>
      </c>
      <c r="J212" s="229">
        <f t="shared" si="58"/>
        <v>2.6777124532335602E-2</v>
      </c>
      <c r="K212" s="184"/>
      <c r="L212" s="184"/>
      <c r="M212" s="184"/>
      <c r="N212" s="184"/>
      <c r="O212" s="184"/>
      <c r="P212" s="184"/>
      <c r="Q212" s="184"/>
      <c r="R212" s="184"/>
      <c r="S212" s="184"/>
      <c r="T212" s="184"/>
      <c r="U212" s="184"/>
    </row>
    <row r="213" spans="1:21" x14ac:dyDescent="0.25">
      <c r="A213" s="188" t="s">
        <v>1098</v>
      </c>
      <c r="B213" s="169">
        <v>192.05</v>
      </c>
      <c r="C213" s="187">
        <f t="shared" si="56"/>
        <v>197.06</v>
      </c>
      <c r="D213" s="267">
        <f t="shared" si="59"/>
        <v>2.608695652173908E-2</v>
      </c>
      <c r="E213" s="261">
        <f t="shared" si="60"/>
        <v>5.0099999999999909</v>
      </c>
      <c r="F213" s="110">
        <f>+'1A-Per Credit'!$D$18</f>
        <v>172.29999999999998</v>
      </c>
      <c r="G213" s="211">
        <f t="shared" si="57"/>
        <v>24.760000000000019</v>
      </c>
      <c r="H213" s="186"/>
      <c r="I213" s="20">
        <v>167.29</v>
      </c>
      <c r="J213" s="229">
        <f t="shared" si="58"/>
        <v>2.608695652173908E-2</v>
      </c>
    </row>
    <row r="214" spans="1:21" x14ac:dyDescent="0.25">
      <c r="A214" s="188" t="s">
        <v>247</v>
      </c>
      <c r="B214" s="169">
        <v>187.1</v>
      </c>
      <c r="C214" s="187">
        <f t="shared" si="56"/>
        <v>192.10999999999999</v>
      </c>
      <c r="D214" s="267">
        <f t="shared" si="59"/>
        <v>2.6777124532335602E-2</v>
      </c>
      <c r="E214" s="261">
        <f t="shared" si="60"/>
        <v>5.0099999999999909</v>
      </c>
      <c r="F214" s="110">
        <f>+'1A-Per Credit'!$D$18</f>
        <v>172.29999999999998</v>
      </c>
      <c r="G214" s="211">
        <f t="shared" si="57"/>
        <v>19.810000000000002</v>
      </c>
      <c r="H214" s="186"/>
      <c r="I214" s="20">
        <v>167.29</v>
      </c>
      <c r="J214" s="229">
        <f t="shared" si="58"/>
        <v>2.6777124532335602E-2</v>
      </c>
    </row>
    <row r="215" spans="1:21" x14ac:dyDescent="0.25">
      <c r="A215" s="188" t="s">
        <v>248</v>
      </c>
      <c r="B215" s="169">
        <v>177.29</v>
      </c>
      <c r="C215" s="187">
        <f t="shared" si="56"/>
        <v>182.29999999999998</v>
      </c>
      <c r="D215" s="267">
        <f t="shared" si="59"/>
        <v>2.825878504145745E-2</v>
      </c>
      <c r="E215" s="261">
        <f t="shared" si="60"/>
        <v>5.0099999999999909</v>
      </c>
      <c r="F215" s="110">
        <f>+'1A-Per Credit'!$D$18</f>
        <v>172.29999999999998</v>
      </c>
      <c r="G215" s="211">
        <f t="shared" si="57"/>
        <v>10</v>
      </c>
      <c r="H215" s="186"/>
      <c r="I215" s="20">
        <v>167.29</v>
      </c>
      <c r="J215" s="229">
        <f t="shared" si="58"/>
        <v>2.825878504145745E-2</v>
      </c>
    </row>
    <row r="216" spans="1:21" x14ac:dyDescent="0.25">
      <c r="A216" s="188" t="s">
        <v>249</v>
      </c>
      <c r="B216" s="169">
        <v>206.9</v>
      </c>
      <c r="C216" s="187">
        <f t="shared" si="56"/>
        <v>211.91</v>
      </c>
      <c r="D216" s="267">
        <f t="shared" si="59"/>
        <v>2.4214596423392899E-2</v>
      </c>
      <c r="E216" s="261">
        <f t="shared" si="60"/>
        <v>5.0099999999999909</v>
      </c>
      <c r="F216" s="110">
        <f>+'1A-Per Credit'!$D$18</f>
        <v>172.29999999999998</v>
      </c>
      <c r="G216" s="211">
        <f t="shared" si="57"/>
        <v>39.610000000000014</v>
      </c>
      <c r="H216" s="186"/>
      <c r="I216" s="20">
        <v>167.29</v>
      </c>
      <c r="J216" s="229">
        <f t="shared" si="58"/>
        <v>2.4214596423392899E-2</v>
      </c>
    </row>
    <row r="217" spans="1:21" ht="16.5" thickBot="1" x14ac:dyDescent="0.3">
      <c r="A217" s="188" t="s">
        <v>250</v>
      </c>
      <c r="B217" s="169">
        <v>197</v>
      </c>
      <c r="C217" s="187">
        <f t="shared" si="56"/>
        <v>202.01</v>
      </c>
      <c r="D217" s="268">
        <f>+E217/B217</f>
        <v>2.5431472081218227E-2</v>
      </c>
      <c r="E217" s="261">
        <f t="shared" si="60"/>
        <v>5.0099999999999909</v>
      </c>
      <c r="F217" s="110">
        <f>+'1A-Per Credit'!$D$18</f>
        <v>172.29999999999998</v>
      </c>
      <c r="G217" s="211">
        <f t="shared" si="57"/>
        <v>29.710000000000008</v>
      </c>
      <c r="H217" s="186"/>
      <c r="I217" s="20">
        <v>167.29</v>
      </c>
      <c r="J217" s="229">
        <f t="shared" si="58"/>
        <v>2.5431472081218227E-2</v>
      </c>
    </row>
    <row r="218" spans="1:21" ht="16.5" thickBot="1" x14ac:dyDescent="0.3">
      <c r="A218" s="275" t="s">
        <v>21</v>
      </c>
      <c r="B218" s="172"/>
      <c r="C218" s="83"/>
      <c r="D218" s="265"/>
      <c r="E218" s="83"/>
      <c r="F218" s="170"/>
      <c r="G218" s="109"/>
      <c r="H218" s="186"/>
      <c r="J218" s="229"/>
    </row>
    <row r="219" spans="1:21" x14ac:dyDescent="0.25">
      <c r="A219" s="277" t="s">
        <v>251</v>
      </c>
      <c r="B219" s="179">
        <v>199.7</v>
      </c>
      <c r="C219" s="163">
        <v>205.65</v>
      </c>
      <c r="D219" s="266">
        <f>+E219/B219</f>
        <v>2.4036054081121742E-2</v>
      </c>
      <c r="E219" s="261">
        <f>(F219-I219)</f>
        <v>4.8000000000000114</v>
      </c>
      <c r="F219" s="110">
        <f>+'1A-Per Credit'!$D$19</f>
        <v>165.5</v>
      </c>
      <c r="G219" s="211">
        <f t="shared" ref="G219:G228" si="61">+C219-F219</f>
        <v>40.150000000000006</v>
      </c>
      <c r="H219" s="186"/>
      <c r="I219" s="20">
        <v>160.69999999999999</v>
      </c>
      <c r="J219" s="229">
        <f t="shared" ref="J219:J228" si="62">(C219-B219)/B219</f>
        <v>2.9794692038057173E-2</v>
      </c>
    </row>
    <row r="220" spans="1:21" x14ac:dyDescent="0.25">
      <c r="A220" s="188" t="s">
        <v>125</v>
      </c>
      <c r="B220" s="169">
        <v>199.7</v>
      </c>
      <c r="C220" s="187">
        <v>205.65</v>
      </c>
      <c r="D220" s="267">
        <f t="shared" ref="D220:D227" si="63">+E220/B220</f>
        <v>2.4036054081121742E-2</v>
      </c>
      <c r="E220" s="261">
        <f t="shared" ref="E220:E228" si="64">(F220-I220)</f>
        <v>4.8000000000000114</v>
      </c>
      <c r="F220" s="110">
        <f>+'1A-Per Credit'!$D$19</f>
        <v>165.5</v>
      </c>
      <c r="G220" s="211">
        <f t="shared" si="61"/>
        <v>40.150000000000006</v>
      </c>
      <c r="H220" s="186"/>
      <c r="I220" s="20">
        <v>160.69999999999999</v>
      </c>
      <c r="J220" s="229">
        <f t="shared" si="62"/>
        <v>2.9794692038057173E-2</v>
      </c>
    </row>
    <row r="221" spans="1:21" x14ac:dyDescent="0.25">
      <c r="A221" s="188" t="s">
        <v>127</v>
      </c>
      <c r="B221" s="169">
        <v>199.7</v>
      </c>
      <c r="C221" s="187">
        <v>205.65</v>
      </c>
      <c r="D221" s="267">
        <f t="shared" si="63"/>
        <v>2.4036054081121742E-2</v>
      </c>
      <c r="E221" s="261">
        <f t="shared" si="64"/>
        <v>4.8000000000000114</v>
      </c>
      <c r="F221" s="110">
        <f>+'1A-Per Credit'!$D$19</f>
        <v>165.5</v>
      </c>
      <c r="G221" s="211">
        <f t="shared" si="61"/>
        <v>40.150000000000006</v>
      </c>
      <c r="H221" s="186"/>
      <c r="I221" s="20">
        <v>160.69999999999999</v>
      </c>
      <c r="J221" s="229">
        <f t="shared" si="62"/>
        <v>2.9794692038057173E-2</v>
      </c>
    </row>
    <row r="222" spans="1:21" x14ac:dyDescent="0.25">
      <c r="A222" s="188" t="s">
        <v>1118</v>
      </c>
      <c r="B222" s="169">
        <v>190.7</v>
      </c>
      <c r="C222" s="187">
        <v>195.5</v>
      </c>
      <c r="D222" s="267">
        <f t="shared" si="63"/>
        <v>2.5170424750917735E-2</v>
      </c>
      <c r="E222" s="261">
        <f t="shared" si="64"/>
        <v>4.8000000000000114</v>
      </c>
      <c r="F222" s="110">
        <f>+'1A-Per Credit'!$D$19</f>
        <v>165.5</v>
      </c>
      <c r="G222" s="211">
        <f t="shared" si="61"/>
        <v>30</v>
      </c>
      <c r="H222" s="186"/>
      <c r="I222" s="20">
        <v>160.69999999999999</v>
      </c>
      <c r="J222" s="229">
        <f t="shared" si="62"/>
        <v>2.5170424750917735E-2</v>
      </c>
    </row>
    <row r="223" spans="1:21" x14ac:dyDescent="0.25">
      <c r="A223" s="188" t="s">
        <v>120</v>
      </c>
      <c r="B223" s="169">
        <v>170.7</v>
      </c>
      <c r="C223" s="187">
        <v>175.5</v>
      </c>
      <c r="D223" s="267">
        <f t="shared" si="63"/>
        <v>2.8119507908611667E-2</v>
      </c>
      <c r="E223" s="261">
        <f t="shared" si="64"/>
        <v>4.8000000000000114</v>
      </c>
      <c r="F223" s="110">
        <f>+'1A-Per Credit'!$D$19</f>
        <v>165.5</v>
      </c>
      <c r="G223" s="211">
        <f t="shared" si="61"/>
        <v>10</v>
      </c>
      <c r="H223" s="186"/>
      <c r="I223" s="20">
        <v>160.69999999999999</v>
      </c>
      <c r="J223" s="229">
        <f t="shared" si="62"/>
        <v>2.8119507908611667E-2</v>
      </c>
    </row>
    <row r="224" spans="1:21" x14ac:dyDescent="0.25">
      <c r="A224" s="188" t="s">
        <v>252</v>
      </c>
      <c r="B224" s="169">
        <v>199.7</v>
      </c>
      <c r="C224" s="187">
        <v>205.65</v>
      </c>
      <c r="D224" s="267">
        <f t="shared" si="63"/>
        <v>2.4036054081121742E-2</v>
      </c>
      <c r="E224" s="261">
        <f t="shared" si="64"/>
        <v>4.8000000000000114</v>
      </c>
      <c r="F224" s="110">
        <f>+'1A-Per Credit'!$D$19</f>
        <v>165.5</v>
      </c>
      <c r="G224" s="211">
        <f t="shared" si="61"/>
        <v>40.150000000000006</v>
      </c>
      <c r="H224" s="186"/>
      <c r="I224" s="20">
        <v>160.69999999999999</v>
      </c>
      <c r="J224" s="229">
        <f t="shared" si="62"/>
        <v>2.9794692038057173E-2</v>
      </c>
    </row>
    <row r="225" spans="1:24" x14ac:dyDescent="0.25">
      <c r="A225" s="188" t="s">
        <v>253</v>
      </c>
      <c r="B225" s="169">
        <v>199.7</v>
      </c>
      <c r="C225" s="187">
        <v>205.65</v>
      </c>
      <c r="D225" s="267">
        <f t="shared" si="63"/>
        <v>2.4036054081121742E-2</v>
      </c>
      <c r="E225" s="261">
        <f t="shared" si="64"/>
        <v>4.8000000000000114</v>
      </c>
      <c r="F225" s="110">
        <f>+'1A-Per Credit'!$D$19</f>
        <v>165.5</v>
      </c>
      <c r="G225" s="211">
        <f t="shared" si="61"/>
        <v>40.150000000000006</v>
      </c>
      <c r="H225" s="186"/>
      <c r="I225" s="20">
        <v>160.69999999999999</v>
      </c>
      <c r="J225" s="229">
        <f t="shared" si="62"/>
        <v>2.9794692038057173E-2</v>
      </c>
    </row>
    <row r="226" spans="1:24" x14ac:dyDescent="0.25">
      <c r="A226" s="188" t="s">
        <v>1099</v>
      </c>
      <c r="B226" s="169">
        <v>198.95</v>
      </c>
      <c r="C226" s="187">
        <f>198.95+E226</f>
        <v>198.95</v>
      </c>
      <c r="D226" s="267">
        <f t="shared" si="63"/>
        <v>0</v>
      </c>
      <c r="E226" s="261">
        <v>0</v>
      </c>
      <c r="F226" s="110">
        <f>+'1A-Per Credit'!$D$19</f>
        <v>165.5</v>
      </c>
      <c r="G226" s="211">
        <f t="shared" si="61"/>
        <v>33.449999999999989</v>
      </c>
      <c r="H226" s="186"/>
      <c r="I226" s="20">
        <v>160.69999999999999</v>
      </c>
      <c r="J226" s="229">
        <f t="shared" si="62"/>
        <v>0</v>
      </c>
    </row>
    <row r="227" spans="1:24" s="1" customFormat="1" x14ac:dyDescent="0.25">
      <c r="A227" s="188" t="s">
        <v>254</v>
      </c>
      <c r="B227" s="169">
        <v>190.7</v>
      </c>
      <c r="C227" s="187">
        <v>195.5</v>
      </c>
      <c r="D227" s="267">
        <f t="shared" si="63"/>
        <v>2.5170424750917735E-2</v>
      </c>
      <c r="E227" s="261">
        <f t="shared" si="64"/>
        <v>4.8000000000000114</v>
      </c>
      <c r="F227" s="110">
        <f>+'1A-Per Credit'!$D$19</f>
        <v>165.5</v>
      </c>
      <c r="G227" s="211">
        <f t="shared" si="61"/>
        <v>30</v>
      </c>
      <c r="H227" s="185"/>
      <c r="I227" s="20">
        <v>160.69999999999999</v>
      </c>
      <c r="J227" s="229">
        <f t="shared" si="62"/>
        <v>2.5170424750917735E-2</v>
      </c>
      <c r="K227" s="184"/>
      <c r="L227" s="184"/>
      <c r="M227" s="184"/>
      <c r="N227" s="184"/>
      <c r="O227" s="184"/>
      <c r="P227" s="184"/>
      <c r="Q227" s="184"/>
      <c r="R227" s="184"/>
      <c r="S227" s="184"/>
      <c r="T227" s="184"/>
      <c r="U227" s="184"/>
      <c r="V227" s="184"/>
      <c r="W227" s="184"/>
      <c r="X227" s="184"/>
    </row>
    <row r="228" spans="1:24" ht="16.5" thickBot="1" x14ac:dyDescent="0.3">
      <c r="A228" s="278" t="s">
        <v>202</v>
      </c>
      <c r="B228" s="180">
        <v>199.7</v>
      </c>
      <c r="C228" s="164">
        <v>205.65</v>
      </c>
      <c r="D228" s="268">
        <f>+E228/B228</f>
        <v>2.4036054081121742E-2</v>
      </c>
      <c r="E228" s="261">
        <f t="shared" si="64"/>
        <v>4.8000000000000114</v>
      </c>
      <c r="F228" s="110">
        <f>+'1A-Per Credit'!$D$19</f>
        <v>165.5</v>
      </c>
      <c r="G228" s="211">
        <f t="shared" si="61"/>
        <v>40.150000000000006</v>
      </c>
      <c r="H228" s="186"/>
      <c r="I228" s="20">
        <v>160.69999999999999</v>
      </c>
      <c r="J228" s="229">
        <f t="shared" si="62"/>
        <v>2.9794692038057173E-2</v>
      </c>
    </row>
    <row r="229" spans="1:24" s="44" customFormat="1" ht="16.5" thickBot="1" x14ac:dyDescent="0.3">
      <c r="A229" s="275" t="s">
        <v>255</v>
      </c>
      <c r="B229" s="172"/>
      <c r="C229" s="83"/>
      <c r="D229" s="265"/>
      <c r="E229" s="83"/>
      <c r="F229" s="170"/>
      <c r="G229" s="109"/>
      <c r="H229" s="186"/>
      <c r="J229" s="229"/>
    </row>
    <row r="230" spans="1:24" s="44" customFormat="1" ht="15.75" customHeight="1" x14ac:dyDescent="0.25">
      <c r="A230" s="249" t="s">
        <v>256</v>
      </c>
      <c r="B230" s="250" t="s">
        <v>257</v>
      </c>
      <c r="C230" s="136">
        <f>321.25  +  4.5</f>
        <v>325.75</v>
      </c>
      <c r="D230" s="257" t="s">
        <v>111</v>
      </c>
      <c r="E230" s="263" t="s">
        <v>111</v>
      </c>
      <c r="F230" s="251">
        <f>+'1B-Banded'!$E$14</f>
        <v>289.14999999999998</v>
      </c>
      <c r="G230" s="252">
        <f t="shared" ref="G230:G235" si="65">+C230-F230</f>
        <v>36.600000000000023</v>
      </c>
      <c r="H230" s="232"/>
      <c r="J230" s="229"/>
    </row>
    <row r="231" spans="1:24" s="44" customFormat="1" ht="15.75" customHeight="1" x14ac:dyDescent="0.25">
      <c r="A231" s="188" t="s">
        <v>258</v>
      </c>
      <c r="B231" s="250" t="s">
        <v>257</v>
      </c>
      <c r="C231" s="136">
        <f>321.25  +  4.5</f>
        <v>325.75</v>
      </c>
      <c r="D231" s="258" t="s">
        <v>111</v>
      </c>
      <c r="E231" s="263" t="s">
        <v>111</v>
      </c>
      <c r="F231" s="251">
        <f>+'1B-Banded'!$E$14</f>
        <v>289.14999999999998</v>
      </c>
      <c r="G231" s="252">
        <f t="shared" si="65"/>
        <v>36.600000000000023</v>
      </c>
      <c r="H231" s="232"/>
      <c r="J231" s="229"/>
    </row>
    <row r="232" spans="1:24" s="44" customFormat="1" ht="15.75" customHeight="1" x14ac:dyDescent="0.25">
      <c r="A232" s="188" t="s">
        <v>259</v>
      </c>
      <c r="B232" s="250" t="s">
        <v>257</v>
      </c>
      <c r="C232" s="136">
        <f>321.25  +  4.5</f>
        <v>325.75</v>
      </c>
      <c r="D232" s="258" t="s">
        <v>111</v>
      </c>
      <c r="E232" s="263" t="s">
        <v>111</v>
      </c>
      <c r="F232" s="251">
        <f>+'1B-Banded'!$E$14</f>
        <v>289.14999999999998</v>
      </c>
      <c r="G232" s="252">
        <f t="shared" si="65"/>
        <v>36.600000000000023</v>
      </c>
      <c r="H232" s="232"/>
      <c r="J232" s="229"/>
    </row>
    <row r="233" spans="1:24" s="44" customFormat="1" ht="15.75" customHeight="1" x14ac:dyDescent="0.25">
      <c r="A233" s="188" t="s">
        <v>260</v>
      </c>
      <c r="B233" s="250" t="s">
        <v>257</v>
      </c>
      <c r="C233" s="136">
        <f>321.25  +  4.5</f>
        <v>325.75</v>
      </c>
      <c r="D233" s="258" t="s">
        <v>111</v>
      </c>
      <c r="E233" s="263" t="s">
        <v>111</v>
      </c>
      <c r="F233" s="251">
        <f>+'1B-Banded'!$E$14</f>
        <v>289.14999999999998</v>
      </c>
      <c r="G233" s="252">
        <f t="shared" si="65"/>
        <v>36.600000000000023</v>
      </c>
      <c r="H233" s="232"/>
      <c r="J233" s="229"/>
    </row>
    <row r="234" spans="1:24" s="44" customFormat="1" ht="15.75" customHeight="1" x14ac:dyDescent="0.25">
      <c r="A234" s="188" t="s">
        <v>261</v>
      </c>
      <c r="B234" s="250" t="s">
        <v>257</v>
      </c>
      <c r="C234" s="253">
        <v>1083.3499999999999</v>
      </c>
      <c r="D234" s="259" t="s">
        <v>111</v>
      </c>
      <c r="E234" s="263" t="s">
        <v>111</v>
      </c>
      <c r="F234" s="251">
        <f>+'1B-Banded'!$E$14</f>
        <v>289.14999999999998</v>
      </c>
      <c r="G234" s="252">
        <f t="shared" si="65"/>
        <v>794.19999999999993</v>
      </c>
      <c r="H234" s="232"/>
      <c r="J234" s="229"/>
    </row>
    <row r="235" spans="1:24" s="44" customFormat="1" ht="15.75" customHeight="1" thickBot="1" x14ac:dyDescent="0.3">
      <c r="A235" s="188" t="s">
        <v>1046</v>
      </c>
      <c r="B235" s="250" t="s">
        <v>257</v>
      </c>
      <c r="C235" s="253">
        <v>13000</v>
      </c>
      <c r="D235" s="260" t="s">
        <v>111</v>
      </c>
      <c r="E235" s="263" t="s">
        <v>111</v>
      </c>
      <c r="F235" s="254">
        <v>3696.9</v>
      </c>
      <c r="G235" s="255">
        <f t="shared" si="65"/>
        <v>9303.1</v>
      </c>
      <c r="H235" s="232"/>
      <c r="J235" s="229"/>
    </row>
    <row r="236" spans="1:24" s="44" customFormat="1" ht="16.5" thickBot="1" x14ac:dyDescent="0.3">
      <c r="A236" s="275" t="s">
        <v>262</v>
      </c>
      <c r="B236" s="172"/>
      <c r="C236" s="83"/>
      <c r="D236" s="265"/>
      <c r="E236" s="83"/>
      <c r="F236" s="170"/>
      <c r="G236" s="109"/>
      <c r="H236" s="185"/>
      <c r="J236" s="229"/>
    </row>
    <row r="237" spans="1:24" s="44" customFormat="1" x14ac:dyDescent="0.25">
      <c r="A237" s="123" t="s">
        <v>263</v>
      </c>
      <c r="B237" s="181">
        <v>254</v>
      </c>
      <c r="C237" s="187">
        <f t="shared" ref="C237:C253" si="66">B237+E237</f>
        <v>261.15999999999997</v>
      </c>
      <c r="D237" s="266">
        <f>+E237/B237</f>
        <v>2.8188976377952743E-2</v>
      </c>
      <c r="E237" s="261">
        <f>(F237-I237)</f>
        <v>7.1599999999999966</v>
      </c>
      <c r="F237" s="215">
        <f>+'1B-Banded'!$E$10</f>
        <v>246.16</v>
      </c>
      <c r="G237" s="211">
        <f t="shared" ref="G237:G253" si="67">+C237-F237</f>
        <v>14.999999999999972</v>
      </c>
      <c r="H237" s="241"/>
      <c r="I237" s="44">
        <v>239</v>
      </c>
      <c r="J237" s="229">
        <f t="shared" ref="J237:J253" si="68">(C237-B237)/B237</f>
        <v>2.8188976377952632E-2</v>
      </c>
    </row>
    <row r="238" spans="1:24" s="44" customFormat="1" x14ac:dyDescent="0.25">
      <c r="A238" s="123" t="s">
        <v>264</v>
      </c>
      <c r="B238" s="181">
        <v>264</v>
      </c>
      <c r="C238" s="187">
        <f t="shared" si="66"/>
        <v>271.15999999999997</v>
      </c>
      <c r="D238" s="267">
        <f t="shared" ref="D238:D252" si="69">+E238/B238</f>
        <v>2.7121212121212109E-2</v>
      </c>
      <c r="E238" s="261">
        <f t="shared" ref="E238:E253" si="70">(F238-I238)</f>
        <v>7.1599999999999966</v>
      </c>
      <c r="F238" s="215">
        <f>+'1B-Banded'!$E$10</f>
        <v>246.16</v>
      </c>
      <c r="G238" s="211">
        <f t="shared" si="67"/>
        <v>24.999999999999972</v>
      </c>
      <c r="H238" s="241"/>
      <c r="I238" s="44">
        <v>239</v>
      </c>
      <c r="J238" s="229">
        <f t="shared" si="68"/>
        <v>2.7121212121212001E-2</v>
      </c>
    </row>
    <row r="239" spans="1:24" s="44" customFormat="1" x14ac:dyDescent="0.25">
      <c r="A239" s="123" t="s">
        <v>265</v>
      </c>
      <c r="B239" s="181">
        <v>264</v>
      </c>
      <c r="C239" s="187">
        <f t="shared" si="66"/>
        <v>271.15999999999997</v>
      </c>
      <c r="D239" s="267">
        <f t="shared" si="69"/>
        <v>2.7121212121212109E-2</v>
      </c>
      <c r="E239" s="261">
        <f t="shared" si="70"/>
        <v>7.1599999999999966</v>
      </c>
      <c r="F239" s="215">
        <f>+'1B-Banded'!$E$10</f>
        <v>246.16</v>
      </c>
      <c r="G239" s="211">
        <f t="shared" si="67"/>
        <v>24.999999999999972</v>
      </c>
      <c r="H239" s="185"/>
      <c r="I239" s="44">
        <v>239</v>
      </c>
      <c r="J239" s="229">
        <f t="shared" si="68"/>
        <v>2.7121212121212001E-2</v>
      </c>
    </row>
    <row r="240" spans="1:24" s="44" customFormat="1" x14ac:dyDescent="0.25">
      <c r="A240" s="123" t="s">
        <v>206</v>
      </c>
      <c r="B240" s="181">
        <v>254</v>
      </c>
      <c r="C240" s="187">
        <f t="shared" si="66"/>
        <v>261.15999999999997</v>
      </c>
      <c r="D240" s="267">
        <f t="shared" si="69"/>
        <v>2.8188976377952743E-2</v>
      </c>
      <c r="E240" s="261">
        <f t="shared" si="70"/>
        <v>7.1599999999999966</v>
      </c>
      <c r="F240" s="215">
        <f>+'1B-Banded'!$E$10</f>
        <v>246.16</v>
      </c>
      <c r="G240" s="216">
        <f t="shared" si="67"/>
        <v>14.999999999999972</v>
      </c>
      <c r="H240" s="185"/>
      <c r="I240" s="44">
        <v>239</v>
      </c>
      <c r="J240" s="229">
        <f t="shared" si="68"/>
        <v>2.8188976377952632E-2</v>
      </c>
    </row>
    <row r="241" spans="1:24" s="44" customFormat="1" x14ac:dyDescent="0.25">
      <c r="A241" s="123" t="s">
        <v>266</v>
      </c>
      <c r="B241" s="181">
        <v>245</v>
      </c>
      <c r="C241" s="187">
        <f t="shared" si="66"/>
        <v>252.16</v>
      </c>
      <c r="D241" s="267">
        <f t="shared" si="69"/>
        <v>2.9224489795918355E-2</v>
      </c>
      <c r="E241" s="261">
        <f t="shared" si="70"/>
        <v>7.1599999999999966</v>
      </c>
      <c r="F241" s="215">
        <f>+'1B-Banded'!$E$10</f>
        <v>246.16</v>
      </c>
      <c r="G241" s="216">
        <f t="shared" si="67"/>
        <v>6</v>
      </c>
      <c r="H241" s="241"/>
      <c r="I241" s="44">
        <v>239</v>
      </c>
      <c r="J241" s="229">
        <f t="shared" si="68"/>
        <v>2.9224489795918355E-2</v>
      </c>
    </row>
    <row r="242" spans="1:24" s="44" customFormat="1" ht="31.5" x14ac:dyDescent="0.25">
      <c r="A242" s="123" t="s">
        <v>267</v>
      </c>
      <c r="B242" s="181">
        <v>243</v>
      </c>
      <c r="C242" s="187">
        <f t="shared" si="66"/>
        <v>250.16</v>
      </c>
      <c r="D242" s="267">
        <f t="shared" si="69"/>
        <v>2.9465020576131672E-2</v>
      </c>
      <c r="E242" s="261">
        <f t="shared" si="70"/>
        <v>7.1599999999999966</v>
      </c>
      <c r="F242" s="215">
        <f>+'1B-Banded'!$E$10</f>
        <v>246.16</v>
      </c>
      <c r="G242" s="211">
        <f t="shared" si="67"/>
        <v>4</v>
      </c>
      <c r="H242" s="241"/>
      <c r="I242" s="44">
        <v>239</v>
      </c>
      <c r="J242" s="229">
        <f t="shared" si="68"/>
        <v>2.9465020576131672E-2</v>
      </c>
    </row>
    <row r="243" spans="1:24" s="44" customFormat="1" x14ac:dyDescent="0.25">
      <c r="A243" s="123" t="s">
        <v>268</v>
      </c>
      <c r="B243" s="181">
        <v>245</v>
      </c>
      <c r="C243" s="187">
        <f t="shared" si="66"/>
        <v>252.16</v>
      </c>
      <c r="D243" s="267">
        <f t="shared" si="69"/>
        <v>2.9224489795918355E-2</v>
      </c>
      <c r="E243" s="261">
        <f t="shared" si="70"/>
        <v>7.1599999999999966</v>
      </c>
      <c r="F243" s="215">
        <f>+'1B-Banded'!$E$10</f>
        <v>246.16</v>
      </c>
      <c r="G243" s="211">
        <f t="shared" si="67"/>
        <v>6</v>
      </c>
      <c r="H243" s="241"/>
      <c r="I243" s="44">
        <v>239</v>
      </c>
      <c r="J243" s="229">
        <f t="shared" si="68"/>
        <v>2.9224489795918355E-2</v>
      </c>
    </row>
    <row r="244" spans="1:24" s="44" customFormat="1" x14ac:dyDescent="0.25">
      <c r="A244" s="123" t="s">
        <v>269</v>
      </c>
      <c r="B244" s="181">
        <v>244</v>
      </c>
      <c r="C244" s="187">
        <f t="shared" si="66"/>
        <v>251.16</v>
      </c>
      <c r="D244" s="267">
        <f t="shared" si="69"/>
        <v>2.9344262295081955E-2</v>
      </c>
      <c r="E244" s="261">
        <f t="shared" si="70"/>
        <v>7.1599999999999966</v>
      </c>
      <c r="F244" s="215">
        <f>+'1B-Banded'!$E$10</f>
        <v>246.16</v>
      </c>
      <c r="G244" s="216">
        <f t="shared" si="67"/>
        <v>5</v>
      </c>
      <c r="H244" s="185"/>
      <c r="I244" s="44">
        <v>239</v>
      </c>
      <c r="J244" s="229">
        <f t="shared" si="68"/>
        <v>2.9344262295081955E-2</v>
      </c>
    </row>
    <row r="245" spans="1:24" s="1" customFormat="1" ht="15" customHeight="1" x14ac:dyDescent="0.25">
      <c r="A245" s="123" t="s">
        <v>270</v>
      </c>
      <c r="B245" s="181">
        <v>264</v>
      </c>
      <c r="C245" s="187">
        <f t="shared" si="66"/>
        <v>271.15999999999997</v>
      </c>
      <c r="D245" s="267">
        <f t="shared" si="69"/>
        <v>2.7121212121212109E-2</v>
      </c>
      <c r="E245" s="261">
        <f t="shared" si="70"/>
        <v>7.1599999999999966</v>
      </c>
      <c r="F245" s="215">
        <f>+'1B-Banded'!$E$10</f>
        <v>246.16</v>
      </c>
      <c r="G245" s="216">
        <f t="shared" si="67"/>
        <v>24.999999999999972</v>
      </c>
      <c r="H245" s="185"/>
      <c r="I245" s="248">
        <v>239</v>
      </c>
      <c r="J245" s="229">
        <f t="shared" si="68"/>
        <v>2.7121212121212001E-2</v>
      </c>
      <c r="K245" s="184"/>
      <c r="L245" s="184"/>
      <c r="M245" s="184"/>
      <c r="N245" s="184"/>
      <c r="O245" s="184"/>
      <c r="P245" s="184"/>
      <c r="Q245" s="184"/>
      <c r="R245" s="184"/>
      <c r="S245" s="184"/>
      <c r="T245" s="184"/>
      <c r="U245" s="184"/>
      <c r="V245" s="184"/>
      <c r="W245" s="184"/>
      <c r="X245" s="184"/>
    </row>
    <row r="246" spans="1:24" ht="15" customHeight="1" x14ac:dyDescent="0.25">
      <c r="A246" s="123" t="s">
        <v>1100</v>
      </c>
      <c r="B246" s="181">
        <v>294</v>
      </c>
      <c r="C246" s="187">
        <f t="shared" si="66"/>
        <v>301.15999999999997</v>
      </c>
      <c r="D246" s="267">
        <f t="shared" si="69"/>
        <v>2.4353741496598628E-2</v>
      </c>
      <c r="E246" s="261">
        <f t="shared" si="70"/>
        <v>7.1599999999999966</v>
      </c>
      <c r="F246" s="215">
        <f>+'1B-Banded'!$E$10</f>
        <v>246.16</v>
      </c>
      <c r="G246" s="216">
        <f t="shared" si="67"/>
        <v>54.999999999999972</v>
      </c>
      <c r="H246" s="241"/>
      <c r="I246" s="20">
        <v>239</v>
      </c>
      <c r="J246" s="229">
        <f t="shared" si="68"/>
        <v>2.4353741496598531E-2</v>
      </c>
    </row>
    <row r="247" spans="1:24" x14ac:dyDescent="0.25">
      <c r="A247" s="123" t="s">
        <v>271</v>
      </c>
      <c r="B247" s="181">
        <v>245</v>
      </c>
      <c r="C247" s="187">
        <f t="shared" si="66"/>
        <v>252.16</v>
      </c>
      <c r="D247" s="267">
        <f t="shared" si="69"/>
        <v>2.9224489795918355E-2</v>
      </c>
      <c r="E247" s="261">
        <f t="shared" si="70"/>
        <v>7.1599999999999966</v>
      </c>
      <c r="F247" s="215">
        <f>+'1B-Banded'!$E$10</f>
        <v>246.16</v>
      </c>
      <c r="G247" s="216">
        <f t="shared" si="67"/>
        <v>6</v>
      </c>
      <c r="H247" s="185"/>
      <c r="I247" s="20">
        <v>239</v>
      </c>
      <c r="J247" s="229">
        <f t="shared" si="68"/>
        <v>2.9224489795918355E-2</v>
      </c>
    </row>
    <row r="248" spans="1:24" x14ac:dyDescent="0.25">
      <c r="A248" s="123" t="s">
        <v>272</v>
      </c>
      <c r="B248" s="181">
        <v>244</v>
      </c>
      <c r="C248" s="187">
        <f t="shared" si="66"/>
        <v>251.16</v>
      </c>
      <c r="D248" s="267">
        <f t="shared" si="69"/>
        <v>2.9344262295081955E-2</v>
      </c>
      <c r="E248" s="261">
        <f t="shared" si="70"/>
        <v>7.1599999999999966</v>
      </c>
      <c r="F248" s="215">
        <f>+'1B-Banded'!$E$10</f>
        <v>246.16</v>
      </c>
      <c r="G248" s="216">
        <f t="shared" si="67"/>
        <v>5</v>
      </c>
      <c r="H248" s="241"/>
      <c r="I248" s="20">
        <v>239</v>
      </c>
      <c r="J248" s="229">
        <f t="shared" si="68"/>
        <v>2.9344262295081955E-2</v>
      </c>
    </row>
    <row r="249" spans="1:24" x14ac:dyDescent="0.25">
      <c r="A249" s="123" t="s">
        <v>273</v>
      </c>
      <c r="B249" s="238">
        <v>239</v>
      </c>
      <c r="C249" s="187">
        <f t="shared" ref="C249" si="71">B249+E249</f>
        <v>271.15999999999997</v>
      </c>
      <c r="D249" s="267">
        <f t="shared" si="69"/>
        <v>0.13456066945606693</v>
      </c>
      <c r="E249" s="261">
        <f>(F249-I249)+25</f>
        <v>32.159999999999997</v>
      </c>
      <c r="F249" s="215">
        <f>+'1B-Banded'!$E$10</f>
        <v>246.16</v>
      </c>
      <c r="G249" s="216">
        <f>+C249-F249</f>
        <v>24.999999999999972</v>
      </c>
      <c r="H249" s="241"/>
      <c r="I249" s="20">
        <v>239</v>
      </c>
      <c r="J249" s="229">
        <f t="shared" si="68"/>
        <v>0.13456066945606682</v>
      </c>
    </row>
    <row r="250" spans="1:24" x14ac:dyDescent="0.25">
      <c r="A250" s="123" t="s">
        <v>274</v>
      </c>
      <c r="B250" s="193">
        <v>244</v>
      </c>
      <c r="C250" s="187">
        <f t="shared" si="66"/>
        <v>251.16</v>
      </c>
      <c r="D250" s="267">
        <f t="shared" si="69"/>
        <v>2.9344262295081955E-2</v>
      </c>
      <c r="E250" s="261">
        <f t="shared" si="70"/>
        <v>7.1599999999999966</v>
      </c>
      <c r="F250" s="215">
        <f>+'1B-Banded'!$E$10</f>
        <v>246.16</v>
      </c>
      <c r="G250" s="216">
        <f t="shared" si="67"/>
        <v>5</v>
      </c>
      <c r="H250" s="185"/>
      <c r="I250" s="20">
        <v>239</v>
      </c>
      <c r="J250" s="229">
        <f t="shared" si="68"/>
        <v>2.9344262295081955E-2</v>
      </c>
    </row>
    <row r="251" spans="1:24" s="44" customFormat="1" x14ac:dyDescent="0.25">
      <c r="A251" s="123" t="s">
        <v>275</v>
      </c>
      <c r="B251" s="181">
        <v>245</v>
      </c>
      <c r="C251" s="187">
        <f t="shared" si="66"/>
        <v>252.16</v>
      </c>
      <c r="D251" s="267">
        <f t="shared" si="69"/>
        <v>2.9224489795918355E-2</v>
      </c>
      <c r="E251" s="261">
        <f t="shared" si="70"/>
        <v>7.1599999999999966</v>
      </c>
      <c r="F251" s="215">
        <f>+'1B-Banded'!$E$10</f>
        <v>246.16</v>
      </c>
      <c r="G251" s="216">
        <f t="shared" si="67"/>
        <v>6</v>
      </c>
      <c r="H251" s="186"/>
      <c r="I251" s="20">
        <v>239</v>
      </c>
      <c r="J251" s="229">
        <f t="shared" si="68"/>
        <v>2.9224489795918355E-2</v>
      </c>
    </row>
    <row r="252" spans="1:24" s="44" customFormat="1" x14ac:dyDescent="0.25">
      <c r="A252" s="123" t="s">
        <v>276</v>
      </c>
      <c r="B252" s="181">
        <v>245</v>
      </c>
      <c r="C252" s="187">
        <f t="shared" si="66"/>
        <v>252.16</v>
      </c>
      <c r="D252" s="267">
        <f t="shared" si="69"/>
        <v>2.9224489795918355E-2</v>
      </c>
      <c r="E252" s="261">
        <f t="shared" si="70"/>
        <v>7.1599999999999966</v>
      </c>
      <c r="F252" s="215">
        <f>+'1B-Banded'!$E$10</f>
        <v>246.16</v>
      </c>
      <c r="G252" s="216">
        <f t="shared" si="67"/>
        <v>6</v>
      </c>
      <c r="H252" s="186"/>
      <c r="I252" s="20">
        <v>239</v>
      </c>
      <c r="J252" s="229">
        <f t="shared" si="68"/>
        <v>2.9224489795918355E-2</v>
      </c>
    </row>
    <row r="253" spans="1:24" s="44" customFormat="1" ht="16.5" thickBot="1" x14ac:dyDescent="0.3">
      <c r="A253" s="123" t="s">
        <v>277</v>
      </c>
      <c r="B253" s="181">
        <v>259</v>
      </c>
      <c r="C253" s="187">
        <f t="shared" si="66"/>
        <v>266.15999999999997</v>
      </c>
      <c r="D253" s="268">
        <f>+E253/B253</f>
        <v>2.764478764478763E-2</v>
      </c>
      <c r="E253" s="261">
        <f t="shared" si="70"/>
        <v>7.1599999999999966</v>
      </c>
      <c r="F253" s="215">
        <f>+'1B-Banded'!$E$10</f>
        <v>246.16</v>
      </c>
      <c r="G253" s="211">
        <f t="shared" si="67"/>
        <v>19.999999999999972</v>
      </c>
      <c r="H253" s="186"/>
      <c r="I253" s="20">
        <v>239</v>
      </c>
      <c r="J253" s="229">
        <f t="shared" si="68"/>
        <v>2.7644787644787523E-2</v>
      </c>
    </row>
    <row r="254" spans="1:24" s="44" customFormat="1" ht="16.5" thickBot="1" x14ac:dyDescent="0.3">
      <c r="A254" s="275" t="s">
        <v>22</v>
      </c>
      <c r="B254" s="172"/>
      <c r="C254" s="83"/>
      <c r="D254" s="265"/>
      <c r="E254" s="83"/>
      <c r="F254" s="170"/>
      <c r="G254" s="109"/>
      <c r="H254" s="186"/>
      <c r="J254" s="229"/>
    </row>
    <row r="255" spans="1:24" x14ac:dyDescent="0.25">
      <c r="A255" s="188" t="s">
        <v>114</v>
      </c>
      <c r="B255" s="169">
        <v>174.01</v>
      </c>
      <c r="C255" s="187">
        <f t="shared" ref="C255:C261" si="72">B255+E255</f>
        <v>179.16</v>
      </c>
      <c r="D255" s="266">
        <f>+E255/B255</f>
        <v>2.9596000229871879E-2</v>
      </c>
      <c r="E255" s="261">
        <f>(F255-I255)</f>
        <v>5.1500000000000057</v>
      </c>
      <c r="F255" s="215">
        <f>+'1A-Per Credit'!$D$20</f>
        <v>176.68</v>
      </c>
      <c r="G255" s="211">
        <f t="shared" ref="G255:G261" si="73">+C255-F255</f>
        <v>2.4799999999999898</v>
      </c>
      <c r="H255" s="186"/>
      <c r="I255" s="20">
        <v>171.53</v>
      </c>
      <c r="J255" s="229">
        <f>(C255-B255)/B255</f>
        <v>2.9596000229871879E-2</v>
      </c>
    </row>
    <row r="256" spans="1:24" x14ac:dyDescent="0.25">
      <c r="A256" s="188" t="s">
        <v>159</v>
      </c>
      <c r="B256" s="169">
        <v>171.53</v>
      </c>
      <c r="C256" s="187">
        <f t="shared" si="72"/>
        <v>178.72</v>
      </c>
      <c r="D256" s="267">
        <f t="shared" ref="D256:D260" si="74">+E256/B256</f>
        <v>4.1916865854369531E-2</v>
      </c>
      <c r="E256" s="261">
        <f>(F256-I256)+2.04</f>
        <v>7.1900000000000057</v>
      </c>
      <c r="F256" s="215">
        <f>+'1A-Per Credit'!$D$20</f>
        <v>176.68</v>
      </c>
      <c r="G256" s="211">
        <f t="shared" ref="G256" si="75">+C256-F256</f>
        <v>2.039999999999992</v>
      </c>
      <c r="H256" s="186"/>
      <c r="I256" s="20">
        <v>171.53</v>
      </c>
      <c r="J256" s="229"/>
    </row>
    <row r="257" spans="1:10" x14ac:dyDescent="0.25">
      <c r="A257" s="188" t="s">
        <v>87</v>
      </c>
      <c r="B257" s="169">
        <v>212.09</v>
      </c>
      <c r="C257" s="187">
        <f t="shared" si="72"/>
        <v>217.24</v>
      </c>
      <c r="D257" s="267">
        <f t="shared" si="74"/>
        <v>2.4282144372672006E-2</v>
      </c>
      <c r="E257" s="261">
        <f t="shared" ref="E257:E258" si="76">(F257-I257)</f>
        <v>5.1500000000000057</v>
      </c>
      <c r="F257" s="215">
        <f>+'1A-Per Credit'!$D$20</f>
        <v>176.68</v>
      </c>
      <c r="G257" s="211">
        <f t="shared" si="73"/>
        <v>40.56</v>
      </c>
      <c r="H257" s="186"/>
      <c r="I257" s="20">
        <v>171.53</v>
      </c>
      <c r="J257" s="229">
        <f>(C257-B257)/B257</f>
        <v>2.4282144372672006E-2</v>
      </c>
    </row>
    <row r="258" spans="1:10" x14ac:dyDescent="0.25">
      <c r="A258" s="188" t="s">
        <v>278</v>
      </c>
      <c r="B258" s="169">
        <v>193.25</v>
      </c>
      <c r="C258" s="187">
        <f t="shared" si="72"/>
        <v>198.4</v>
      </c>
      <c r="D258" s="267">
        <f t="shared" si="74"/>
        <v>2.6649417852522669E-2</v>
      </c>
      <c r="E258" s="261">
        <f t="shared" si="76"/>
        <v>5.1500000000000057</v>
      </c>
      <c r="F258" s="215">
        <f>+'1A-Per Credit'!$D$20</f>
        <v>176.68</v>
      </c>
      <c r="G258" s="211">
        <f t="shared" si="73"/>
        <v>21.72</v>
      </c>
      <c r="H258" s="186"/>
      <c r="I258" s="20">
        <v>171.53</v>
      </c>
      <c r="J258" s="229">
        <f>(C258-B258)/B258</f>
        <v>2.6649417852522669E-2</v>
      </c>
    </row>
    <row r="259" spans="1:10" s="44" customFormat="1" x14ac:dyDescent="0.25">
      <c r="A259" s="188" t="s">
        <v>279</v>
      </c>
      <c r="B259" s="169">
        <v>192.2</v>
      </c>
      <c r="C259" s="187">
        <f t="shared" si="72"/>
        <v>199.81</v>
      </c>
      <c r="D259" s="267">
        <f t="shared" si="74"/>
        <v>3.9594172736732602E-2</v>
      </c>
      <c r="E259" s="261">
        <f>(F259-I259)+2.46</f>
        <v>7.6100000000000056</v>
      </c>
      <c r="F259" s="215">
        <f>+'1A-Per Credit'!$D$20</f>
        <v>176.68</v>
      </c>
      <c r="G259" s="211">
        <f t="shared" si="73"/>
        <v>23.129999999999995</v>
      </c>
      <c r="H259" s="186"/>
      <c r="I259" s="20">
        <v>171.53</v>
      </c>
      <c r="J259" s="229">
        <f>(C259-B259)/B259</f>
        <v>3.9594172736732644E-2</v>
      </c>
    </row>
    <row r="260" spans="1:10" s="44" customFormat="1" x14ac:dyDescent="0.25">
      <c r="A260" s="188" t="s">
        <v>280</v>
      </c>
      <c r="B260" s="182">
        <v>192</v>
      </c>
      <c r="C260" s="187">
        <f t="shared" si="72"/>
        <v>199.93</v>
      </c>
      <c r="D260" s="267">
        <f t="shared" si="74"/>
        <v>4.1302083333333357E-2</v>
      </c>
      <c r="E260" s="261">
        <f>(F260-I260)+2.78</f>
        <v>7.930000000000005</v>
      </c>
      <c r="F260" s="215">
        <f>+'1A-Per Credit'!$D$20</f>
        <v>176.68</v>
      </c>
      <c r="G260" s="211">
        <f t="shared" si="73"/>
        <v>23.25</v>
      </c>
      <c r="H260" s="186"/>
      <c r="I260" s="20">
        <v>171.53</v>
      </c>
      <c r="J260" s="229">
        <f>(C260-B260)/B260</f>
        <v>4.1302083333333371E-2</v>
      </c>
    </row>
    <row r="261" spans="1:10" s="44" customFormat="1" ht="16.5" thickBot="1" x14ac:dyDescent="0.3">
      <c r="A261" s="188" t="s">
        <v>92</v>
      </c>
      <c r="B261" s="169">
        <v>246.23</v>
      </c>
      <c r="C261" s="187">
        <f t="shared" si="72"/>
        <v>251.38</v>
      </c>
      <c r="D261" s="268">
        <f>+E261/B261</f>
        <v>2.0915404296795701E-2</v>
      </c>
      <c r="E261" s="261">
        <f>(F261-I261)</f>
        <v>5.1500000000000057</v>
      </c>
      <c r="F261" s="215">
        <f>+'1A-Per Credit'!$D$20</f>
        <v>176.68</v>
      </c>
      <c r="G261" s="211">
        <f t="shared" si="73"/>
        <v>74.699999999999989</v>
      </c>
      <c r="H261" s="186"/>
      <c r="I261" s="20">
        <v>171.53</v>
      </c>
      <c r="J261" s="229">
        <f>(C261-B261)/B261</f>
        <v>2.0915404296795701E-2</v>
      </c>
    </row>
    <row r="262" spans="1:10" s="44" customFormat="1" ht="16.5" thickBot="1" x14ac:dyDescent="0.3">
      <c r="A262" s="275" t="s">
        <v>23</v>
      </c>
      <c r="B262" s="172"/>
      <c r="C262" s="83"/>
      <c r="D262" s="265"/>
      <c r="E262" s="83"/>
      <c r="F262" s="170"/>
      <c r="G262" s="109"/>
      <c r="H262" s="186"/>
      <c r="J262" s="229"/>
    </row>
    <row r="263" spans="1:10" s="44" customFormat="1" x14ac:dyDescent="0.25">
      <c r="A263" s="188" t="s">
        <v>281</v>
      </c>
      <c r="B263" s="169">
        <v>193.77</v>
      </c>
      <c r="C263" s="187">
        <f>B263+E263</f>
        <v>198.61</v>
      </c>
      <c r="D263" s="266">
        <f>+E263/B263</f>
        <v>2.497806678020335E-2</v>
      </c>
      <c r="E263" s="261">
        <f>(F263-I263)</f>
        <v>4.8400000000000034</v>
      </c>
      <c r="F263" s="215">
        <f>+'1A-Per Credit'!$D$21</f>
        <v>166.32</v>
      </c>
      <c r="G263" s="211">
        <f>+C263-F263</f>
        <v>32.29000000000002</v>
      </c>
      <c r="H263" s="186"/>
      <c r="I263" s="44">
        <v>161.47999999999999</v>
      </c>
      <c r="J263" s="229">
        <f>(C263-B263)/B263</f>
        <v>2.497806678020335E-2</v>
      </c>
    </row>
    <row r="264" spans="1:10" x14ac:dyDescent="0.25">
      <c r="A264" s="188" t="s">
        <v>282</v>
      </c>
      <c r="B264" s="169">
        <v>172.18</v>
      </c>
      <c r="C264" s="187">
        <f>B264+E264</f>
        <v>177.02</v>
      </c>
      <c r="D264" s="267">
        <f t="shared" ref="D264:D265" si="77">+E264/B264</f>
        <v>2.8110117319084697E-2</v>
      </c>
      <c r="E264" s="261">
        <f t="shared" ref="E264:E266" si="78">(F264-I264)</f>
        <v>4.8400000000000034</v>
      </c>
      <c r="F264" s="215">
        <f>+'1A-Per Credit'!$D$21</f>
        <v>166.32</v>
      </c>
      <c r="G264" s="211">
        <f>+C264-F264</f>
        <v>10.700000000000017</v>
      </c>
      <c r="H264" s="186"/>
      <c r="I264" s="44">
        <v>161.47999999999999</v>
      </c>
      <c r="J264" s="229">
        <f>(C264-B264)/B264</f>
        <v>2.8110117319084697E-2</v>
      </c>
    </row>
    <row r="265" spans="1:10" x14ac:dyDescent="0.25">
      <c r="A265" s="188" t="s">
        <v>283</v>
      </c>
      <c r="B265" s="169">
        <v>193.77</v>
      </c>
      <c r="C265" s="187">
        <f>B265+E265</f>
        <v>198.61</v>
      </c>
      <c r="D265" s="267">
        <f t="shared" si="77"/>
        <v>2.497806678020335E-2</v>
      </c>
      <c r="E265" s="261">
        <f t="shared" si="78"/>
        <v>4.8400000000000034</v>
      </c>
      <c r="F265" s="215">
        <f>+'1A-Per Credit'!$D$21</f>
        <v>166.32</v>
      </c>
      <c r="G265" s="211">
        <f>+C265-F265</f>
        <v>32.29000000000002</v>
      </c>
      <c r="H265" s="186"/>
      <c r="I265" s="44">
        <v>161.47999999999999</v>
      </c>
      <c r="J265" s="229">
        <f>(C265-B265)/B265</f>
        <v>2.497806678020335E-2</v>
      </c>
    </row>
    <row r="266" spans="1:10" ht="16.5" thickBot="1" x14ac:dyDescent="0.3">
      <c r="A266" s="188" t="s">
        <v>1123</v>
      </c>
      <c r="B266" s="169">
        <v>181.48</v>
      </c>
      <c r="C266" s="187">
        <f>B266+E266</f>
        <v>186.32</v>
      </c>
      <c r="D266" s="268">
        <f>+E266/B266</f>
        <v>2.666960546616709E-2</v>
      </c>
      <c r="E266" s="261">
        <f t="shared" si="78"/>
        <v>4.8400000000000034</v>
      </c>
      <c r="F266" s="215">
        <f>+'1A-Per Credit'!$D$21</f>
        <v>166.32</v>
      </c>
      <c r="G266" s="211">
        <f>+C266-F266</f>
        <v>20</v>
      </c>
      <c r="H266" s="186"/>
      <c r="I266" s="44">
        <v>161.47999999999999</v>
      </c>
      <c r="J266" s="229">
        <f t="shared" ref="J266:J332" si="79">(C266-B266)/B266</f>
        <v>2.666960546616709E-2</v>
      </c>
    </row>
    <row r="267" spans="1:10" ht="16.5" thickBot="1" x14ac:dyDescent="0.3">
      <c r="A267" s="275" t="s">
        <v>1062</v>
      </c>
      <c r="B267" s="172"/>
      <c r="C267" s="83"/>
      <c r="D267" s="265"/>
      <c r="E267" s="83"/>
      <c r="F267" s="170"/>
      <c r="G267" s="109"/>
      <c r="H267" s="186"/>
      <c r="J267" s="229"/>
    </row>
    <row r="268" spans="1:10" x14ac:dyDescent="0.25">
      <c r="A268" s="188" t="s">
        <v>159</v>
      </c>
      <c r="B268" s="169">
        <v>175</v>
      </c>
      <c r="C268" s="165">
        <f>+E268+B268</f>
        <v>179.95</v>
      </c>
      <c r="D268" s="266">
        <f>+E268/B268</f>
        <v>2.828571428571422E-2</v>
      </c>
      <c r="E268" s="261">
        <f>(F268-I268)</f>
        <v>4.9499999999999886</v>
      </c>
      <c r="F268" s="110">
        <f>+'1A-Per Credit'!$D$22</f>
        <v>170.01</v>
      </c>
      <c r="G268" s="211">
        <f>+C268-F268</f>
        <v>9.9399999999999977</v>
      </c>
      <c r="H268" s="186"/>
      <c r="I268" s="20">
        <v>165.06</v>
      </c>
      <c r="J268" s="229">
        <f t="shared" si="79"/>
        <v>2.828571428571422E-2</v>
      </c>
    </row>
    <row r="269" spans="1:10" x14ac:dyDescent="0.25">
      <c r="A269" s="188" t="s">
        <v>87</v>
      </c>
      <c r="B269" s="169">
        <v>189.76</v>
      </c>
      <c r="C269" s="187">
        <f>B269+E269</f>
        <v>194.70999999999998</v>
      </c>
      <c r="D269" s="267">
        <f t="shared" ref="D269" si="80">+E269/B269</f>
        <v>2.6085581787521021E-2</v>
      </c>
      <c r="E269" s="261">
        <f t="shared" ref="E269:E270" si="81">(F269-I269)</f>
        <v>4.9499999999999886</v>
      </c>
      <c r="F269" s="110">
        <f>+'1A-Per Credit'!$D$22</f>
        <v>170.01</v>
      </c>
      <c r="G269" s="211">
        <f>+C269-F269</f>
        <v>24.699999999999989</v>
      </c>
      <c r="H269" s="186"/>
      <c r="I269" s="20">
        <v>165.06</v>
      </c>
      <c r="J269" s="229">
        <f t="shared" si="79"/>
        <v>2.6085581787521021E-2</v>
      </c>
    </row>
    <row r="270" spans="1:10" ht="16.5" thickBot="1" x14ac:dyDescent="0.3">
      <c r="A270" s="188" t="s">
        <v>1087</v>
      </c>
      <c r="B270" s="169">
        <v>177.94</v>
      </c>
      <c r="C270" s="187">
        <f>B270+E270</f>
        <v>182.89</v>
      </c>
      <c r="D270" s="268">
        <f>+E270/B270</f>
        <v>2.7818365741261036E-2</v>
      </c>
      <c r="E270" s="261">
        <f t="shared" si="81"/>
        <v>4.9499999999999886</v>
      </c>
      <c r="F270" s="110">
        <f>+'1A-Per Credit'!$D$22</f>
        <v>170.01</v>
      </c>
      <c r="G270" s="211">
        <f>+C270-F270</f>
        <v>12.879999999999995</v>
      </c>
      <c r="H270" s="186"/>
      <c r="I270" s="20">
        <v>165.06</v>
      </c>
      <c r="J270" s="229">
        <f t="shared" si="79"/>
        <v>2.7818365741261036E-2</v>
      </c>
    </row>
    <row r="271" spans="1:10" ht="16.5" thickBot="1" x14ac:dyDescent="0.3">
      <c r="A271" s="275" t="s">
        <v>31</v>
      </c>
      <c r="B271" s="172"/>
      <c r="C271" s="83"/>
      <c r="D271" s="265"/>
      <c r="E271" s="83"/>
      <c r="F271" s="170"/>
      <c r="G271" s="109"/>
      <c r="H271" s="186"/>
      <c r="I271" s="20">
        <v>165</v>
      </c>
      <c r="J271" s="229" t="s">
        <v>284</v>
      </c>
    </row>
    <row r="272" spans="1:10" x14ac:dyDescent="0.25">
      <c r="A272" s="188" t="s">
        <v>94</v>
      </c>
      <c r="B272" s="169">
        <v>187</v>
      </c>
      <c r="C272" s="187">
        <f t="shared" ref="C272:C293" si="82">B272+E272</f>
        <v>192.61</v>
      </c>
      <c r="D272" s="266">
        <f>+E272/B272</f>
        <v>3.0000000000000002E-2</v>
      </c>
      <c r="E272" s="261">
        <v>5.61</v>
      </c>
      <c r="F272" s="110">
        <f>+'1A-Per Credit'!$D$29</f>
        <v>169.95</v>
      </c>
      <c r="G272" s="211">
        <f t="shared" ref="G272:G293" si="83">+C272-F272</f>
        <v>22.660000000000025</v>
      </c>
      <c r="H272" s="186" t="s">
        <v>285</v>
      </c>
      <c r="I272" s="20">
        <v>165</v>
      </c>
      <c r="J272" s="229">
        <f t="shared" si="79"/>
        <v>3.0000000000000072E-2</v>
      </c>
    </row>
    <row r="273" spans="1:10" x14ac:dyDescent="0.25">
      <c r="A273" s="188" t="s">
        <v>286</v>
      </c>
      <c r="B273" s="169">
        <v>198.04</v>
      </c>
      <c r="C273" s="187">
        <f t="shared" si="82"/>
        <v>203.98999999999998</v>
      </c>
      <c r="D273" s="267">
        <f t="shared" ref="D273:D292" si="84">+E273/B273</f>
        <v>3.0044435467582307E-2</v>
      </c>
      <c r="E273" s="261">
        <v>5.95</v>
      </c>
      <c r="F273" s="110">
        <f>+'1A-Per Credit'!$D$29</f>
        <v>169.95</v>
      </c>
      <c r="G273" s="211">
        <f t="shared" si="83"/>
        <v>34.039999999999992</v>
      </c>
      <c r="H273" s="186" t="s">
        <v>287</v>
      </c>
      <c r="I273" s="20">
        <v>165</v>
      </c>
      <c r="J273" s="229">
        <f t="shared" si="79"/>
        <v>3.0044435467582252E-2</v>
      </c>
    </row>
    <row r="274" spans="1:10" x14ac:dyDescent="0.25">
      <c r="A274" s="188" t="s">
        <v>288</v>
      </c>
      <c r="B274" s="169">
        <v>289.12</v>
      </c>
      <c r="C274" s="187">
        <f t="shared" si="82"/>
        <v>297.8</v>
      </c>
      <c r="D274" s="267">
        <f t="shared" si="84"/>
        <v>3.0022136137244051E-2</v>
      </c>
      <c r="E274" s="261">
        <v>8.68</v>
      </c>
      <c r="F274" s="110">
        <f>+'1A-Per Credit'!$D$29</f>
        <v>169.95</v>
      </c>
      <c r="G274" s="211">
        <f t="shared" si="83"/>
        <v>127.85000000000002</v>
      </c>
      <c r="H274" s="186" t="s">
        <v>289</v>
      </c>
      <c r="I274" s="20">
        <v>165</v>
      </c>
      <c r="J274" s="229">
        <f t="shared" si="79"/>
        <v>3.0022136137244075E-2</v>
      </c>
    </row>
    <row r="275" spans="1:10" x14ac:dyDescent="0.25">
      <c r="A275" s="188" t="s">
        <v>1101</v>
      </c>
      <c r="B275" s="169">
        <v>199</v>
      </c>
      <c r="C275" s="187">
        <f t="shared" si="82"/>
        <v>199</v>
      </c>
      <c r="D275" s="267">
        <f t="shared" si="84"/>
        <v>0</v>
      </c>
      <c r="E275" s="261">
        <v>0</v>
      </c>
      <c r="F275" s="110">
        <f>+'1A-Per Credit'!$D$29</f>
        <v>169.95</v>
      </c>
      <c r="G275" s="211">
        <f t="shared" si="83"/>
        <v>29.050000000000011</v>
      </c>
      <c r="H275" s="186"/>
      <c r="I275" s="20">
        <v>165</v>
      </c>
      <c r="J275" s="229">
        <f t="shared" si="79"/>
        <v>0</v>
      </c>
    </row>
    <row r="276" spans="1:10" x14ac:dyDescent="0.25">
      <c r="A276" s="188" t="s">
        <v>290</v>
      </c>
      <c r="B276" s="169">
        <v>199</v>
      </c>
      <c r="C276" s="187">
        <f t="shared" si="82"/>
        <v>204.97</v>
      </c>
      <c r="D276" s="267">
        <f t="shared" si="84"/>
        <v>0.03</v>
      </c>
      <c r="E276" s="261">
        <v>5.97</v>
      </c>
      <c r="F276" s="110">
        <f>+'1A-Per Credit'!$D$29</f>
        <v>169.95</v>
      </c>
      <c r="G276" s="211">
        <f t="shared" si="83"/>
        <v>35.02000000000001</v>
      </c>
      <c r="H276" s="186" t="s">
        <v>291</v>
      </c>
      <c r="I276" s="20">
        <v>165</v>
      </c>
      <c r="J276" s="229">
        <f t="shared" si="79"/>
        <v>2.9999999999999995E-2</v>
      </c>
    </row>
    <row r="277" spans="1:10" x14ac:dyDescent="0.25">
      <c r="A277" s="188" t="s">
        <v>292</v>
      </c>
      <c r="B277" s="169">
        <v>199</v>
      </c>
      <c r="C277" s="187">
        <f t="shared" si="82"/>
        <v>204.97</v>
      </c>
      <c r="D277" s="267">
        <f t="shared" si="84"/>
        <v>0.03</v>
      </c>
      <c r="E277" s="261">
        <v>5.97</v>
      </c>
      <c r="F277" s="110">
        <f>+'1A-Per Credit'!$D$29</f>
        <v>169.95</v>
      </c>
      <c r="G277" s="211">
        <f t="shared" si="83"/>
        <v>35.02000000000001</v>
      </c>
      <c r="H277" s="186" t="s">
        <v>291</v>
      </c>
      <c r="I277" s="20">
        <v>165</v>
      </c>
      <c r="J277" s="229">
        <f t="shared" si="79"/>
        <v>2.9999999999999995E-2</v>
      </c>
    </row>
    <row r="278" spans="1:10" x14ac:dyDescent="0.25">
      <c r="A278" s="188" t="s">
        <v>191</v>
      </c>
      <c r="B278" s="169">
        <v>199</v>
      </c>
      <c r="C278" s="187">
        <f t="shared" si="82"/>
        <v>204.97</v>
      </c>
      <c r="D278" s="267">
        <f t="shared" si="84"/>
        <v>0.03</v>
      </c>
      <c r="E278" s="261">
        <v>5.97</v>
      </c>
      <c r="F278" s="110">
        <f>+'1A-Per Credit'!$D$29</f>
        <v>169.95</v>
      </c>
      <c r="G278" s="211">
        <f t="shared" si="83"/>
        <v>35.02000000000001</v>
      </c>
      <c r="H278" s="186" t="s">
        <v>291</v>
      </c>
      <c r="I278" s="20">
        <v>165</v>
      </c>
      <c r="J278" s="229">
        <f t="shared" si="79"/>
        <v>2.9999999999999995E-2</v>
      </c>
    </row>
    <row r="279" spans="1:10" x14ac:dyDescent="0.25">
      <c r="A279" s="188" t="s">
        <v>293</v>
      </c>
      <c r="B279" s="169">
        <v>199</v>
      </c>
      <c r="C279" s="187">
        <f t="shared" si="82"/>
        <v>204.97</v>
      </c>
      <c r="D279" s="267">
        <f t="shared" si="84"/>
        <v>0.03</v>
      </c>
      <c r="E279" s="261">
        <v>5.97</v>
      </c>
      <c r="F279" s="110">
        <f>+'1A-Per Credit'!$D$29</f>
        <v>169.95</v>
      </c>
      <c r="G279" s="211">
        <f t="shared" si="83"/>
        <v>35.02000000000001</v>
      </c>
      <c r="H279" s="186" t="s">
        <v>294</v>
      </c>
      <c r="I279" s="20">
        <v>165</v>
      </c>
      <c r="J279" s="229">
        <f t="shared" si="79"/>
        <v>2.9999999999999995E-2</v>
      </c>
    </row>
    <row r="280" spans="1:10" x14ac:dyDescent="0.25">
      <c r="A280" s="188" t="s">
        <v>295</v>
      </c>
      <c r="B280" s="169">
        <v>199</v>
      </c>
      <c r="C280" s="187">
        <f t="shared" si="82"/>
        <v>204.97</v>
      </c>
      <c r="D280" s="267">
        <f t="shared" si="84"/>
        <v>0.03</v>
      </c>
      <c r="E280" s="261">
        <v>5.97</v>
      </c>
      <c r="F280" s="110">
        <f>+'1A-Per Credit'!$D$29</f>
        <v>169.95</v>
      </c>
      <c r="G280" s="211">
        <f t="shared" si="83"/>
        <v>35.02000000000001</v>
      </c>
      <c r="H280" s="186" t="s">
        <v>294</v>
      </c>
      <c r="I280" s="20">
        <v>165</v>
      </c>
      <c r="J280" s="229">
        <f t="shared" si="79"/>
        <v>2.9999999999999995E-2</v>
      </c>
    </row>
    <row r="281" spans="1:10" x14ac:dyDescent="0.25">
      <c r="A281" s="188" t="s">
        <v>296</v>
      </c>
      <c r="B281" s="169">
        <v>199</v>
      </c>
      <c r="C281" s="187">
        <f t="shared" si="82"/>
        <v>204.97</v>
      </c>
      <c r="D281" s="267">
        <f t="shared" si="84"/>
        <v>0.03</v>
      </c>
      <c r="E281" s="261">
        <v>5.97</v>
      </c>
      <c r="F281" s="110">
        <f>+'1A-Per Credit'!$D$29</f>
        <v>169.95</v>
      </c>
      <c r="G281" s="211">
        <f t="shared" si="83"/>
        <v>35.02000000000001</v>
      </c>
      <c r="H281" s="186" t="s">
        <v>291</v>
      </c>
      <c r="I281" s="20">
        <v>165</v>
      </c>
      <c r="J281" s="229">
        <f t="shared" si="79"/>
        <v>2.9999999999999995E-2</v>
      </c>
    </row>
    <row r="282" spans="1:10" x14ac:dyDescent="0.25">
      <c r="A282" s="188" t="s">
        <v>297</v>
      </c>
      <c r="B282" s="169">
        <v>199</v>
      </c>
      <c r="C282" s="187">
        <f t="shared" si="82"/>
        <v>204.97</v>
      </c>
      <c r="D282" s="267">
        <f t="shared" si="84"/>
        <v>0.03</v>
      </c>
      <c r="E282" s="261">
        <v>5.97</v>
      </c>
      <c r="F282" s="110">
        <f>+'1A-Per Credit'!$D$29</f>
        <v>169.95</v>
      </c>
      <c r="G282" s="211">
        <f t="shared" si="83"/>
        <v>35.02000000000001</v>
      </c>
      <c r="H282" s="186" t="s">
        <v>291</v>
      </c>
      <c r="I282" s="20">
        <v>165</v>
      </c>
      <c r="J282" s="229">
        <f t="shared" si="79"/>
        <v>2.9999999999999995E-2</v>
      </c>
    </row>
    <row r="283" spans="1:10" x14ac:dyDescent="0.25">
      <c r="A283" s="188" t="s">
        <v>1119</v>
      </c>
      <c r="B283" s="169">
        <v>199</v>
      </c>
      <c r="C283" s="187">
        <f t="shared" si="82"/>
        <v>204.97</v>
      </c>
      <c r="D283" s="267">
        <f t="shared" si="84"/>
        <v>0.03</v>
      </c>
      <c r="E283" s="261">
        <v>5.97</v>
      </c>
      <c r="F283" s="110">
        <f>+'1A-Per Credit'!$D$29</f>
        <v>169.95</v>
      </c>
      <c r="G283" s="211">
        <f t="shared" si="83"/>
        <v>35.02000000000001</v>
      </c>
      <c r="H283" s="186" t="s">
        <v>291</v>
      </c>
      <c r="I283" s="20">
        <v>165</v>
      </c>
      <c r="J283" s="229">
        <f t="shared" si="79"/>
        <v>2.9999999999999995E-2</v>
      </c>
    </row>
    <row r="284" spans="1:10" x14ac:dyDescent="0.25">
      <c r="A284" s="188" t="s">
        <v>298</v>
      </c>
      <c r="B284" s="169">
        <v>199</v>
      </c>
      <c r="C284" s="187">
        <f t="shared" si="82"/>
        <v>204.97</v>
      </c>
      <c r="D284" s="267">
        <f t="shared" si="84"/>
        <v>0.03</v>
      </c>
      <c r="E284" s="261">
        <v>5.97</v>
      </c>
      <c r="F284" s="110">
        <f>+'1A-Per Credit'!$D$29</f>
        <v>169.95</v>
      </c>
      <c r="G284" s="211">
        <f t="shared" si="83"/>
        <v>35.02000000000001</v>
      </c>
      <c r="H284" s="186" t="s">
        <v>291</v>
      </c>
      <c r="I284" s="20">
        <v>165</v>
      </c>
      <c r="J284" s="229">
        <f t="shared" si="79"/>
        <v>2.9999999999999995E-2</v>
      </c>
    </row>
    <row r="285" spans="1:10" x14ac:dyDescent="0.25">
      <c r="A285" s="188" t="s">
        <v>299</v>
      </c>
      <c r="B285" s="169">
        <v>199</v>
      </c>
      <c r="C285" s="187">
        <f t="shared" si="82"/>
        <v>204.97</v>
      </c>
      <c r="D285" s="267">
        <f t="shared" si="84"/>
        <v>0.03</v>
      </c>
      <c r="E285" s="261">
        <v>5.97</v>
      </c>
      <c r="F285" s="110">
        <f>+'1A-Per Credit'!$D$29</f>
        <v>169.95</v>
      </c>
      <c r="G285" s="211">
        <f t="shared" si="83"/>
        <v>35.02000000000001</v>
      </c>
      <c r="H285" s="186" t="s">
        <v>291</v>
      </c>
      <c r="I285" s="20">
        <v>165</v>
      </c>
      <c r="J285" s="229">
        <f t="shared" si="79"/>
        <v>2.9999999999999995E-2</v>
      </c>
    </row>
    <row r="286" spans="1:10" x14ac:dyDescent="0.25">
      <c r="A286" s="188" t="s">
        <v>300</v>
      </c>
      <c r="B286" s="169">
        <v>199</v>
      </c>
      <c r="C286" s="187">
        <f t="shared" si="82"/>
        <v>204.97</v>
      </c>
      <c r="D286" s="267">
        <f t="shared" si="84"/>
        <v>0.03</v>
      </c>
      <c r="E286" s="261">
        <v>5.97</v>
      </c>
      <c r="F286" s="110">
        <f>+'1A-Per Credit'!$D$29</f>
        <v>169.95</v>
      </c>
      <c r="G286" s="211">
        <f t="shared" si="83"/>
        <v>35.02000000000001</v>
      </c>
      <c r="H286" s="186" t="s">
        <v>291</v>
      </c>
      <c r="I286" s="20">
        <v>165</v>
      </c>
      <c r="J286" s="229">
        <f t="shared" si="79"/>
        <v>2.9999999999999995E-2</v>
      </c>
    </row>
    <row r="287" spans="1:10" x14ac:dyDescent="0.25">
      <c r="A287" s="188" t="s">
        <v>122</v>
      </c>
      <c r="B287" s="169">
        <v>199</v>
      </c>
      <c r="C287" s="187">
        <f t="shared" si="82"/>
        <v>204.97</v>
      </c>
      <c r="D287" s="267">
        <f t="shared" si="84"/>
        <v>0.03</v>
      </c>
      <c r="E287" s="261">
        <v>5.97</v>
      </c>
      <c r="F287" s="110">
        <f>+'1A-Per Credit'!$D$29</f>
        <v>169.95</v>
      </c>
      <c r="G287" s="211">
        <f t="shared" si="83"/>
        <v>35.02000000000001</v>
      </c>
      <c r="H287" s="186" t="s">
        <v>291</v>
      </c>
      <c r="I287" s="20">
        <v>165</v>
      </c>
      <c r="J287" s="229">
        <f t="shared" si="79"/>
        <v>2.9999999999999995E-2</v>
      </c>
    </row>
    <row r="288" spans="1:10" x14ac:dyDescent="0.25">
      <c r="A288" s="188" t="s">
        <v>301</v>
      </c>
      <c r="B288" s="169">
        <v>196</v>
      </c>
      <c r="C288" s="187">
        <f t="shared" si="82"/>
        <v>201.88</v>
      </c>
      <c r="D288" s="267">
        <f t="shared" si="84"/>
        <v>2.999999999999994E-2</v>
      </c>
      <c r="E288" s="261">
        <f>(F288-I288)+0.93</f>
        <v>5.8799999999999883</v>
      </c>
      <c r="F288" s="110">
        <f>+'1A-Per Credit'!$D$29</f>
        <v>169.95</v>
      </c>
      <c r="G288" s="211">
        <f t="shared" si="83"/>
        <v>31.930000000000007</v>
      </c>
      <c r="H288" s="186" t="s">
        <v>302</v>
      </c>
      <c r="I288" s="20">
        <v>165</v>
      </c>
      <c r="J288" s="229">
        <f t="shared" si="79"/>
        <v>2.9999999999999978E-2</v>
      </c>
    </row>
    <row r="289" spans="1:24" x14ac:dyDescent="0.25">
      <c r="A289" s="188" t="s">
        <v>303</v>
      </c>
      <c r="B289" s="169">
        <v>199</v>
      </c>
      <c r="C289" s="187">
        <f t="shared" si="82"/>
        <v>204.97</v>
      </c>
      <c r="D289" s="267">
        <f t="shared" si="84"/>
        <v>0.03</v>
      </c>
      <c r="E289" s="261">
        <v>5.97</v>
      </c>
      <c r="F289" s="110">
        <f>+'1A-Per Credit'!$D$29</f>
        <v>169.95</v>
      </c>
      <c r="G289" s="211">
        <f t="shared" si="83"/>
        <v>35.02000000000001</v>
      </c>
      <c r="H289" s="186" t="s">
        <v>291</v>
      </c>
      <c r="I289" s="20">
        <v>165</v>
      </c>
      <c r="J289" s="229">
        <f t="shared" si="79"/>
        <v>2.9999999999999995E-2</v>
      </c>
    </row>
    <row r="290" spans="1:24" x14ac:dyDescent="0.25">
      <c r="A290" s="188" t="s">
        <v>304</v>
      </c>
      <c r="B290" s="169">
        <v>199</v>
      </c>
      <c r="C290" s="187">
        <f t="shared" si="82"/>
        <v>204.97</v>
      </c>
      <c r="D290" s="267">
        <f t="shared" si="84"/>
        <v>0.03</v>
      </c>
      <c r="E290" s="261">
        <v>5.97</v>
      </c>
      <c r="F290" s="110">
        <f>+'1A-Per Credit'!$D$29</f>
        <v>169.95</v>
      </c>
      <c r="G290" s="211">
        <f t="shared" si="83"/>
        <v>35.02000000000001</v>
      </c>
      <c r="H290" s="186" t="s">
        <v>291</v>
      </c>
      <c r="I290" s="20">
        <v>165</v>
      </c>
      <c r="J290" s="229">
        <f t="shared" si="79"/>
        <v>2.9999999999999995E-2</v>
      </c>
    </row>
    <row r="291" spans="1:24" x14ac:dyDescent="0.25">
      <c r="A291" s="188" t="s">
        <v>305</v>
      </c>
      <c r="B291" s="169">
        <v>199</v>
      </c>
      <c r="C291" s="187">
        <f t="shared" si="82"/>
        <v>204.97</v>
      </c>
      <c r="D291" s="267">
        <f t="shared" si="84"/>
        <v>0.03</v>
      </c>
      <c r="E291" s="261">
        <v>5.97</v>
      </c>
      <c r="F291" s="110">
        <f>+'1A-Per Credit'!$D$29</f>
        <v>169.95</v>
      </c>
      <c r="G291" s="211">
        <f t="shared" si="83"/>
        <v>35.02000000000001</v>
      </c>
      <c r="H291" s="186" t="s">
        <v>291</v>
      </c>
      <c r="I291" s="20">
        <v>165</v>
      </c>
      <c r="J291" s="229">
        <f t="shared" si="79"/>
        <v>2.9999999999999995E-2</v>
      </c>
    </row>
    <row r="292" spans="1:24" x14ac:dyDescent="0.25">
      <c r="A292" s="188" t="s">
        <v>306</v>
      </c>
      <c r="B292" s="169">
        <v>199</v>
      </c>
      <c r="C292" s="187">
        <f t="shared" si="82"/>
        <v>204.97</v>
      </c>
      <c r="D292" s="267">
        <f t="shared" si="84"/>
        <v>0.03</v>
      </c>
      <c r="E292" s="261">
        <v>5.97</v>
      </c>
      <c r="F292" s="110">
        <f>+'1A-Per Credit'!$D$29</f>
        <v>169.95</v>
      </c>
      <c r="G292" s="211">
        <f t="shared" si="83"/>
        <v>35.02000000000001</v>
      </c>
      <c r="H292" s="186" t="s">
        <v>291</v>
      </c>
      <c r="I292" s="20">
        <v>165</v>
      </c>
      <c r="J292" s="229">
        <f t="shared" si="79"/>
        <v>2.9999999999999995E-2</v>
      </c>
    </row>
    <row r="293" spans="1:24" ht="16.5" thickBot="1" x14ac:dyDescent="0.3">
      <c r="A293" s="188" t="s">
        <v>307</v>
      </c>
      <c r="B293" s="169">
        <v>300</v>
      </c>
      <c r="C293" s="187">
        <f t="shared" si="82"/>
        <v>309</v>
      </c>
      <c r="D293" s="268">
        <f>+E293/B293</f>
        <v>0.03</v>
      </c>
      <c r="E293" s="261">
        <v>9</v>
      </c>
      <c r="F293" s="110">
        <f>+'1A-Per Credit'!$D$29</f>
        <v>169.95</v>
      </c>
      <c r="G293" s="211">
        <f t="shared" si="83"/>
        <v>139.05000000000001</v>
      </c>
      <c r="H293" s="186" t="s">
        <v>302</v>
      </c>
      <c r="I293" s="20">
        <v>165</v>
      </c>
      <c r="J293" s="229">
        <f t="shared" si="79"/>
        <v>0.03</v>
      </c>
    </row>
    <row r="294" spans="1:24" ht="16.5" thickBot="1" x14ac:dyDescent="0.3">
      <c r="A294" s="275" t="s">
        <v>32</v>
      </c>
      <c r="B294" s="172"/>
      <c r="C294" s="83"/>
      <c r="D294" s="265"/>
      <c r="E294" s="83"/>
      <c r="F294" s="170"/>
      <c r="G294" s="109"/>
      <c r="H294" s="186"/>
      <c r="J294" s="229"/>
    </row>
    <row r="295" spans="1:24" x14ac:dyDescent="0.25">
      <c r="A295" s="188" t="s">
        <v>94</v>
      </c>
      <c r="B295" s="169">
        <v>187</v>
      </c>
      <c r="C295" s="187">
        <f t="shared" ref="C295:C303" si="85">B295+E295</f>
        <v>192.61</v>
      </c>
      <c r="D295" s="266">
        <f>+E295/B295</f>
        <v>3.0000000000000002E-2</v>
      </c>
      <c r="E295" s="261">
        <v>5.61</v>
      </c>
      <c r="F295" s="110">
        <f>'1A-Per Credit'!$D$30</f>
        <v>178.15</v>
      </c>
      <c r="G295" s="211">
        <f t="shared" ref="G295:G303" si="86">+C295-F295</f>
        <v>14.460000000000008</v>
      </c>
      <c r="H295" s="186"/>
      <c r="I295" s="20">
        <v>172.98</v>
      </c>
      <c r="J295" s="229">
        <f t="shared" si="79"/>
        <v>3.0000000000000072E-2</v>
      </c>
    </row>
    <row r="296" spans="1:24" x14ac:dyDescent="0.25">
      <c r="A296" s="188" t="s">
        <v>308</v>
      </c>
      <c r="B296" s="169">
        <v>202.98</v>
      </c>
      <c r="C296" s="187">
        <f t="shared" si="85"/>
        <v>208.15</v>
      </c>
      <c r="D296" s="267">
        <f t="shared" ref="D296:D302" si="87">+E296/B296</f>
        <v>2.5470489703419134E-2</v>
      </c>
      <c r="E296" s="261">
        <f>(F296-I296)</f>
        <v>5.1700000000000159</v>
      </c>
      <c r="F296" s="110">
        <f>'1A-Per Credit'!$D$30</f>
        <v>178.15</v>
      </c>
      <c r="G296" s="211">
        <f t="shared" si="86"/>
        <v>30</v>
      </c>
      <c r="H296" s="186"/>
      <c r="I296" s="20">
        <v>172.98</v>
      </c>
      <c r="J296" s="229">
        <f t="shared" si="79"/>
        <v>2.5470489703419134E-2</v>
      </c>
    </row>
    <row r="297" spans="1:24" x14ac:dyDescent="0.25">
      <c r="A297" s="188" t="s">
        <v>309</v>
      </c>
      <c r="B297" s="169">
        <v>184.98</v>
      </c>
      <c r="C297" s="187">
        <f t="shared" si="85"/>
        <v>190.15</v>
      </c>
      <c r="D297" s="267">
        <f t="shared" si="87"/>
        <v>2.7948967455941269E-2</v>
      </c>
      <c r="E297" s="261">
        <f t="shared" ref="E297:E303" si="88">(F297-I297)</f>
        <v>5.1700000000000159</v>
      </c>
      <c r="F297" s="110">
        <f>'1A-Per Credit'!$D$30</f>
        <v>178.15</v>
      </c>
      <c r="G297" s="211">
        <f t="shared" si="86"/>
        <v>12</v>
      </c>
      <c r="H297" s="186"/>
      <c r="I297" s="20">
        <v>172.98</v>
      </c>
      <c r="J297" s="229">
        <f t="shared" si="79"/>
        <v>2.7948967455941269E-2</v>
      </c>
    </row>
    <row r="298" spans="1:24" x14ac:dyDescent="0.25">
      <c r="A298" s="188" t="s">
        <v>310</v>
      </c>
      <c r="B298" s="169">
        <v>184.98</v>
      </c>
      <c r="C298" s="187">
        <f t="shared" si="85"/>
        <v>190.15</v>
      </c>
      <c r="D298" s="267">
        <f t="shared" si="87"/>
        <v>2.7948967455941269E-2</v>
      </c>
      <c r="E298" s="261">
        <f t="shared" si="88"/>
        <v>5.1700000000000159</v>
      </c>
      <c r="F298" s="110">
        <f>'1A-Per Credit'!$D$30</f>
        <v>178.15</v>
      </c>
      <c r="G298" s="211">
        <f t="shared" si="86"/>
        <v>12</v>
      </c>
      <c r="H298" s="186"/>
      <c r="I298" s="20">
        <v>172.98</v>
      </c>
      <c r="J298" s="229">
        <f t="shared" si="79"/>
        <v>2.7948967455941269E-2</v>
      </c>
    </row>
    <row r="299" spans="1:24" x14ac:dyDescent="0.25">
      <c r="A299" s="188" t="s">
        <v>112</v>
      </c>
      <c r="B299" s="169">
        <v>184.98</v>
      </c>
      <c r="C299" s="187">
        <f t="shared" si="85"/>
        <v>190.15</v>
      </c>
      <c r="D299" s="267">
        <f t="shared" si="87"/>
        <v>2.7948967455941269E-2</v>
      </c>
      <c r="E299" s="261">
        <f t="shared" si="88"/>
        <v>5.1700000000000159</v>
      </c>
      <c r="F299" s="110">
        <f>'1A-Per Credit'!$D$30</f>
        <v>178.15</v>
      </c>
      <c r="G299" s="211">
        <f t="shared" si="86"/>
        <v>12</v>
      </c>
      <c r="H299" s="186"/>
      <c r="I299" s="20">
        <v>172.98</v>
      </c>
      <c r="J299" s="229">
        <f t="shared" si="79"/>
        <v>2.7948967455941269E-2</v>
      </c>
    </row>
    <row r="300" spans="1:24" x14ac:dyDescent="0.25">
      <c r="A300" s="188" t="s">
        <v>1102</v>
      </c>
      <c r="B300" s="169">
        <v>199</v>
      </c>
      <c r="C300" s="187">
        <f t="shared" si="85"/>
        <v>204.17000000000002</v>
      </c>
      <c r="D300" s="267">
        <f t="shared" si="87"/>
        <v>2.5979899497487517E-2</v>
      </c>
      <c r="E300" s="261">
        <f t="shared" si="88"/>
        <v>5.1700000000000159</v>
      </c>
      <c r="F300" s="110">
        <f>'1A-Per Credit'!$D$30</f>
        <v>178.15</v>
      </c>
      <c r="G300" s="211">
        <f t="shared" si="86"/>
        <v>26.02000000000001</v>
      </c>
      <c r="H300" s="186"/>
      <c r="I300" s="20">
        <v>172.98</v>
      </c>
      <c r="J300" s="229">
        <f t="shared" si="79"/>
        <v>2.5979899497487517E-2</v>
      </c>
    </row>
    <row r="301" spans="1:24" x14ac:dyDescent="0.25">
      <c r="A301" s="188" t="s">
        <v>311</v>
      </c>
      <c r="B301" s="169">
        <v>184.98</v>
      </c>
      <c r="C301" s="187">
        <f t="shared" si="85"/>
        <v>190.15</v>
      </c>
      <c r="D301" s="267">
        <f t="shared" si="87"/>
        <v>2.7948967455941269E-2</v>
      </c>
      <c r="E301" s="261">
        <f t="shared" si="88"/>
        <v>5.1700000000000159</v>
      </c>
      <c r="F301" s="110">
        <f>'1A-Per Credit'!$D$30</f>
        <v>178.15</v>
      </c>
      <c r="G301" s="211">
        <f t="shared" si="86"/>
        <v>12</v>
      </c>
      <c r="H301" s="186"/>
      <c r="I301" s="20">
        <v>172.98</v>
      </c>
      <c r="J301" s="229">
        <f t="shared" si="79"/>
        <v>2.7948967455941269E-2</v>
      </c>
    </row>
    <row r="302" spans="1:24" x14ac:dyDescent="0.25">
      <c r="A302" s="188" t="s">
        <v>87</v>
      </c>
      <c r="B302" s="169">
        <v>184.98</v>
      </c>
      <c r="C302" s="187">
        <f t="shared" si="85"/>
        <v>190.15</v>
      </c>
      <c r="D302" s="267">
        <f t="shared" si="87"/>
        <v>2.7948967455941269E-2</v>
      </c>
      <c r="E302" s="261">
        <f t="shared" si="88"/>
        <v>5.1700000000000159</v>
      </c>
      <c r="F302" s="110">
        <f>'1A-Per Credit'!$D$30</f>
        <v>178.15</v>
      </c>
      <c r="G302" s="211">
        <f t="shared" si="86"/>
        <v>12</v>
      </c>
      <c r="H302" s="186"/>
      <c r="I302" s="20">
        <v>172.98</v>
      </c>
      <c r="J302" s="229">
        <f t="shared" si="79"/>
        <v>2.7948967455941269E-2</v>
      </c>
    </row>
    <row r="303" spans="1:24" s="1" customFormat="1" ht="16.5" thickBot="1" x14ac:dyDescent="0.3">
      <c r="A303" s="156" t="s">
        <v>92</v>
      </c>
      <c r="B303" s="173">
        <v>185.1</v>
      </c>
      <c r="C303" s="137">
        <f t="shared" si="85"/>
        <v>190.27</v>
      </c>
      <c r="D303" s="268">
        <f>+E303/B303</f>
        <v>2.7930848190167563E-2</v>
      </c>
      <c r="E303" s="261">
        <f t="shared" si="88"/>
        <v>5.1700000000000159</v>
      </c>
      <c r="F303" s="110">
        <f>'1A-Per Credit'!$D$30</f>
        <v>178.15</v>
      </c>
      <c r="G303" s="211">
        <f t="shared" si="86"/>
        <v>12.120000000000005</v>
      </c>
      <c r="H303" s="185"/>
      <c r="I303" s="20">
        <v>172.98</v>
      </c>
      <c r="J303" s="229">
        <f t="shared" si="79"/>
        <v>2.7930848190167563E-2</v>
      </c>
      <c r="K303" s="184"/>
      <c r="L303" s="184"/>
      <c r="M303" s="184"/>
      <c r="N303" s="184"/>
      <c r="O303" s="184"/>
      <c r="P303" s="184"/>
      <c r="Q303" s="184"/>
      <c r="R303" s="184"/>
      <c r="S303" s="184"/>
      <c r="T303" s="184"/>
      <c r="U303" s="184"/>
      <c r="V303" s="184"/>
      <c r="W303" s="184"/>
      <c r="X303" s="184"/>
    </row>
    <row r="304" spans="1:24" ht="16.5" thickBot="1" x14ac:dyDescent="0.3">
      <c r="A304" s="275" t="s">
        <v>312</v>
      </c>
      <c r="B304" s="172"/>
      <c r="C304" s="83"/>
      <c r="D304" s="265"/>
      <c r="E304" s="83"/>
      <c r="F304" s="170"/>
      <c r="G304" s="109"/>
      <c r="H304" s="186"/>
      <c r="J304" s="229"/>
    </row>
    <row r="305" spans="1:24" x14ac:dyDescent="0.25">
      <c r="A305" s="188" t="s">
        <v>313</v>
      </c>
      <c r="B305" s="169">
        <v>187</v>
      </c>
      <c r="C305" s="187">
        <v>192.61</v>
      </c>
      <c r="D305" s="266">
        <f>+E305/B305</f>
        <v>0</v>
      </c>
      <c r="E305" s="261">
        <v>0</v>
      </c>
      <c r="F305" s="110">
        <f>+'1A-Per Credit'!$D$31</f>
        <v>157.74</v>
      </c>
      <c r="G305" s="211">
        <f t="shared" ref="G305:G315" si="89">+C305-F305</f>
        <v>34.870000000000005</v>
      </c>
      <c r="H305" s="186"/>
      <c r="I305" s="20">
        <v>153.15</v>
      </c>
      <c r="J305" s="229">
        <f t="shared" si="79"/>
        <v>3.0000000000000072E-2</v>
      </c>
    </row>
    <row r="306" spans="1:24" x14ac:dyDescent="0.25">
      <c r="A306" s="188" t="s">
        <v>314</v>
      </c>
      <c r="B306" s="169">
        <v>178.15</v>
      </c>
      <c r="C306" s="187">
        <f t="shared" ref="C306:C315" si="90">B306+E306</f>
        <v>182.74</v>
      </c>
      <c r="D306" s="267">
        <f t="shared" ref="D306:D315" si="91">+E306/B306</f>
        <v>2.5764804939657611E-2</v>
      </c>
      <c r="E306" s="261">
        <f>(F306-I306)</f>
        <v>4.5900000000000034</v>
      </c>
      <c r="F306" s="110">
        <f>+'1A-Per Credit'!$D$31</f>
        <v>157.74</v>
      </c>
      <c r="G306" s="211">
        <f t="shared" si="89"/>
        <v>25</v>
      </c>
      <c r="H306" s="186"/>
      <c r="I306" s="20">
        <v>153.15</v>
      </c>
      <c r="J306" s="229">
        <f t="shared" si="79"/>
        <v>2.5764804939657611E-2</v>
      </c>
    </row>
    <row r="307" spans="1:24" x14ac:dyDescent="0.25">
      <c r="A307" s="188" t="s">
        <v>315</v>
      </c>
      <c r="B307" s="169">
        <v>155.15</v>
      </c>
      <c r="C307" s="187">
        <f t="shared" si="90"/>
        <v>159.74</v>
      </c>
      <c r="D307" s="267">
        <f t="shared" si="91"/>
        <v>2.958427328391881E-2</v>
      </c>
      <c r="E307" s="261">
        <f>(F307-I307)</f>
        <v>4.5900000000000034</v>
      </c>
      <c r="F307" s="110">
        <f>+'1A-Per Credit'!$D$31</f>
        <v>157.74</v>
      </c>
      <c r="G307" s="211">
        <f t="shared" si="89"/>
        <v>2</v>
      </c>
      <c r="H307" s="186"/>
      <c r="I307" s="20">
        <v>153.15</v>
      </c>
      <c r="J307" s="229">
        <f t="shared" si="79"/>
        <v>2.958427328391881E-2</v>
      </c>
    </row>
    <row r="308" spans="1:24" x14ac:dyDescent="0.25">
      <c r="A308" s="188" t="s">
        <v>316</v>
      </c>
      <c r="B308" s="169">
        <v>153.15</v>
      </c>
      <c r="C308" s="187">
        <f t="shared" ref="C308" si="92">B308+E308</f>
        <v>197.34</v>
      </c>
      <c r="D308" s="267">
        <f t="shared" si="91"/>
        <v>0.28854064642507349</v>
      </c>
      <c r="E308" s="261">
        <f>(F308-I305)+39.6</f>
        <v>44.190000000000005</v>
      </c>
      <c r="F308" s="110">
        <f>+'1A-Per Credit'!$D$31</f>
        <v>157.74</v>
      </c>
      <c r="G308" s="211">
        <f t="shared" ref="G308" si="93">+C308-F308</f>
        <v>39.599999999999994</v>
      </c>
      <c r="H308" s="186"/>
      <c r="I308" s="20">
        <v>153.15</v>
      </c>
      <c r="J308" s="229">
        <f t="shared" si="79"/>
        <v>0.28854064642507343</v>
      </c>
    </row>
    <row r="309" spans="1:24" x14ac:dyDescent="0.25">
      <c r="A309" s="188" t="s">
        <v>317</v>
      </c>
      <c r="B309" s="169">
        <v>163.15</v>
      </c>
      <c r="C309" s="187">
        <f t="shared" si="90"/>
        <v>167.74</v>
      </c>
      <c r="D309" s="267">
        <f t="shared" si="91"/>
        <v>2.8133619368679148E-2</v>
      </c>
      <c r="E309" s="261">
        <f t="shared" ref="E309:E316" si="94">(F309-I309)</f>
        <v>4.5900000000000034</v>
      </c>
      <c r="F309" s="110">
        <f>+'1A-Per Credit'!$D$31</f>
        <v>157.74</v>
      </c>
      <c r="G309" s="211">
        <f t="shared" si="89"/>
        <v>10</v>
      </c>
      <c r="H309" s="186"/>
      <c r="I309" s="20">
        <v>153.15</v>
      </c>
      <c r="J309" s="229">
        <f t="shared" si="79"/>
        <v>2.8133619368679148E-2</v>
      </c>
    </row>
    <row r="310" spans="1:24" x14ac:dyDescent="0.25">
      <c r="A310" s="188" t="s">
        <v>318</v>
      </c>
      <c r="B310" s="169">
        <v>158.15</v>
      </c>
      <c r="C310" s="187">
        <f t="shared" si="90"/>
        <v>162.74</v>
      </c>
      <c r="D310" s="267">
        <f t="shared" si="91"/>
        <v>2.90230793550427E-2</v>
      </c>
      <c r="E310" s="261">
        <f t="shared" si="94"/>
        <v>4.5900000000000034</v>
      </c>
      <c r="F310" s="110">
        <f>+'1A-Per Credit'!$D$31</f>
        <v>157.74</v>
      </c>
      <c r="G310" s="211">
        <f t="shared" si="89"/>
        <v>5</v>
      </c>
      <c r="H310" s="186"/>
      <c r="I310" s="20">
        <v>153.15</v>
      </c>
      <c r="J310" s="229">
        <f t="shared" si="79"/>
        <v>2.90230793550427E-2</v>
      </c>
    </row>
    <row r="311" spans="1:24" x14ac:dyDescent="0.25">
      <c r="A311" s="188" t="s">
        <v>319</v>
      </c>
      <c r="B311" s="169">
        <v>177.9</v>
      </c>
      <c r="C311" s="187">
        <f t="shared" si="90"/>
        <v>182.49</v>
      </c>
      <c r="D311" s="267">
        <f t="shared" si="91"/>
        <v>2.5801011804384506E-2</v>
      </c>
      <c r="E311" s="261">
        <f t="shared" si="94"/>
        <v>4.5900000000000034</v>
      </c>
      <c r="F311" s="110">
        <f>+'1A-Per Credit'!$D$31</f>
        <v>157.74</v>
      </c>
      <c r="G311" s="211">
        <f t="shared" si="89"/>
        <v>24.75</v>
      </c>
      <c r="H311" s="186"/>
      <c r="I311" s="20">
        <v>153.15</v>
      </c>
      <c r="J311" s="229">
        <f t="shared" si="79"/>
        <v>2.5801011804384506E-2</v>
      </c>
    </row>
    <row r="312" spans="1:24" x14ac:dyDescent="0.25">
      <c r="A312" s="188" t="s">
        <v>320</v>
      </c>
      <c r="B312" s="169">
        <v>189.9</v>
      </c>
      <c r="C312" s="187">
        <f t="shared" si="90"/>
        <v>194.49</v>
      </c>
      <c r="D312" s="267">
        <f t="shared" si="91"/>
        <v>2.4170616113744093E-2</v>
      </c>
      <c r="E312" s="261">
        <f t="shared" si="94"/>
        <v>4.5900000000000034</v>
      </c>
      <c r="F312" s="110">
        <f>+'1A-Per Credit'!$D$31</f>
        <v>157.74</v>
      </c>
      <c r="G312" s="211">
        <f t="shared" si="89"/>
        <v>36.75</v>
      </c>
      <c r="H312" s="186"/>
      <c r="I312" s="20">
        <v>153.15</v>
      </c>
      <c r="J312" s="229">
        <f t="shared" si="79"/>
        <v>2.4170616113744093E-2</v>
      </c>
    </row>
    <row r="313" spans="1:24" s="1" customFormat="1" x14ac:dyDescent="0.25">
      <c r="A313" s="188" t="s">
        <v>1103</v>
      </c>
      <c r="B313" s="169">
        <v>157.65</v>
      </c>
      <c r="C313" s="187">
        <f t="shared" si="90"/>
        <v>162.24</v>
      </c>
      <c r="D313" s="267">
        <f t="shared" si="91"/>
        <v>2.9115128449096118E-2</v>
      </c>
      <c r="E313" s="261">
        <f t="shared" si="94"/>
        <v>4.5900000000000034</v>
      </c>
      <c r="F313" s="110">
        <f>+'1A-Per Credit'!$D$31</f>
        <v>157.74</v>
      </c>
      <c r="G313" s="211">
        <f t="shared" si="89"/>
        <v>4.5</v>
      </c>
      <c r="H313" s="185"/>
      <c r="I313" s="184">
        <v>153.15</v>
      </c>
      <c r="J313" s="229">
        <f t="shared" si="79"/>
        <v>2.9115128449096118E-2</v>
      </c>
      <c r="K313" s="184"/>
      <c r="L313" s="184"/>
      <c r="M313" s="184"/>
      <c r="N313" s="184"/>
      <c r="O313" s="184"/>
      <c r="P313" s="184"/>
      <c r="Q313" s="184"/>
      <c r="R313" s="184"/>
      <c r="S313" s="184"/>
      <c r="T313" s="184"/>
      <c r="U313" s="184"/>
      <c r="V313" s="184"/>
      <c r="W313" s="184"/>
      <c r="X313" s="184"/>
    </row>
    <row r="314" spans="1:24" x14ac:dyDescent="0.25">
      <c r="A314" s="188" t="s">
        <v>321</v>
      </c>
      <c r="B314" s="169">
        <v>158.15</v>
      </c>
      <c r="C314" s="187">
        <f t="shared" si="90"/>
        <v>162.74</v>
      </c>
      <c r="D314" s="267">
        <f t="shared" si="91"/>
        <v>2.90230793550427E-2</v>
      </c>
      <c r="E314" s="261">
        <f t="shared" si="94"/>
        <v>4.5900000000000034</v>
      </c>
      <c r="F314" s="110">
        <f>+'1A-Per Credit'!$D$31</f>
        <v>157.74</v>
      </c>
      <c r="G314" s="211">
        <f t="shared" si="89"/>
        <v>5</v>
      </c>
      <c r="H314" s="186"/>
      <c r="I314" s="184">
        <v>153.15</v>
      </c>
      <c r="J314" s="229">
        <f t="shared" si="79"/>
        <v>2.90230793550427E-2</v>
      </c>
    </row>
    <row r="315" spans="1:24" x14ac:dyDescent="0.25">
      <c r="A315" s="188" t="s">
        <v>322</v>
      </c>
      <c r="B315" s="169">
        <v>158.15</v>
      </c>
      <c r="C315" s="187">
        <f t="shared" si="90"/>
        <v>162.74</v>
      </c>
      <c r="D315" s="267">
        <f t="shared" si="91"/>
        <v>2.90230793550427E-2</v>
      </c>
      <c r="E315" s="261">
        <f t="shared" si="94"/>
        <v>4.5900000000000034</v>
      </c>
      <c r="F315" s="110">
        <f>+'1A-Per Credit'!$D$31</f>
        <v>157.74</v>
      </c>
      <c r="G315" s="211">
        <f t="shared" si="89"/>
        <v>5</v>
      </c>
      <c r="H315" s="186"/>
      <c r="I315" s="184">
        <v>153.15</v>
      </c>
      <c r="J315" s="229">
        <f t="shared" si="79"/>
        <v>2.90230793550427E-2</v>
      </c>
    </row>
    <row r="316" spans="1:24" ht="16.5" thickBot="1" x14ac:dyDescent="0.3">
      <c r="A316" s="188" t="s">
        <v>323</v>
      </c>
      <c r="B316" s="169">
        <v>183.15</v>
      </c>
      <c r="C316" s="187">
        <v>187.74</v>
      </c>
      <c r="D316" s="268">
        <f>+E316/B316</f>
        <v>2.5061425061425079E-2</v>
      </c>
      <c r="E316" s="261">
        <f t="shared" si="94"/>
        <v>4.5900000000000034</v>
      </c>
      <c r="F316" s="110">
        <f>+'1A-Per Credit'!$D$31</f>
        <v>157.74</v>
      </c>
      <c r="G316" s="211">
        <f>+C316-F316</f>
        <v>30</v>
      </c>
      <c r="H316" s="186"/>
      <c r="I316" s="184">
        <v>153.15</v>
      </c>
      <c r="J316" s="229">
        <f t="shared" si="79"/>
        <v>2.5061425061425079E-2</v>
      </c>
    </row>
    <row r="317" spans="1:24" ht="16.5" thickBot="1" x14ac:dyDescent="0.3">
      <c r="A317" s="275" t="s">
        <v>29</v>
      </c>
      <c r="B317" s="172"/>
      <c r="C317" s="83"/>
      <c r="D317" s="265"/>
      <c r="E317" s="83"/>
      <c r="F317" s="170"/>
      <c r="G317" s="109"/>
      <c r="H317" s="186"/>
      <c r="J317" s="229"/>
    </row>
    <row r="318" spans="1:24" x14ac:dyDescent="0.25">
      <c r="A318" s="188" t="s">
        <v>1090</v>
      </c>
      <c r="B318" s="169">
        <v>222.02</v>
      </c>
      <c r="C318" s="187">
        <f>B318+E318</f>
        <v>227.93</v>
      </c>
      <c r="D318" s="266">
        <f>+E318/B318</f>
        <v>2.6619223493378974E-2</v>
      </c>
      <c r="E318" s="261">
        <v>5.91</v>
      </c>
      <c r="F318" s="110">
        <f>+'1E-Non-resident'!C26</f>
        <v>202.93060000000003</v>
      </c>
      <c r="G318" s="211">
        <f>+C318-F318</f>
        <v>24.99939999999998</v>
      </c>
      <c r="H318" s="186"/>
      <c r="I318" s="20">
        <v>197.02</v>
      </c>
      <c r="J318" s="229">
        <f t="shared" si="79"/>
        <v>2.6619223493378957E-2</v>
      </c>
    </row>
    <row r="319" spans="1:24" x14ac:dyDescent="0.25">
      <c r="A319" s="188" t="s">
        <v>120</v>
      </c>
      <c r="B319" s="169">
        <v>180.79</v>
      </c>
      <c r="C319" s="187">
        <f>B319+E319</f>
        <v>185.51999999999998</v>
      </c>
      <c r="D319" s="267">
        <f t="shared" ref="D319" si="95">+E319/B319</f>
        <v>2.616295149067974E-2</v>
      </c>
      <c r="E319" s="261">
        <f>(F319-I319)</f>
        <v>4.7299999999999898</v>
      </c>
      <c r="F319" s="110">
        <f>+'1A-Per Credit'!$D$27</f>
        <v>162.35</v>
      </c>
      <c r="G319" s="211">
        <f>+C319-F319</f>
        <v>23.169999999999987</v>
      </c>
      <c r="H319" s="186"/>
      <c r="I319" s="20">
        <v>157.62</v>
      </c>
      <c r="J319" s="229">
        <f t="shared" si="79"/>
        <v>2.616295149067974E-2</v>
      </c>
    </row>
    <row r="320" spans="1:24" ht="32.25" thickBot="1" x14ac:dyDescent="0.3">
      <c r="A320" s="188" t="s">
        <v>1104</v>
      </c>
      <c r="B320" s="169">
        <v>182.62</v>
      </c>
      <c r="C320" s="187">
        <f>B320+E320</f>
        <v>187.35</v>
      </c>
      <c r="D320" s="268">
        <f>+E320/B320</f>
        <v>2.590077757091222E-2</v>
      </c>
      <c r="E320" s="261">
        <f>(F320-I320)</f>
        <v>4.7299999999999898</v>
      </c>
      <c r="F320" s="110">
        <f>+'1A-Per Credit'!$D$27</f>
        <v>162.35</v>
      </c>
      <c r="G320" s="211">
        <f>+C320-F320</f>
        <v>25</v>
      </c>
      <c r="H320" s="186"/>
      <c r="I320" s="20">
        <v>157.62</v>
      </c>
      <c r="J320" s="229">
        <f t="shared" si="79"/>
        <v>2.590077757091222E-2</v>
      </c>
    </row>
    <row r="321" spans="1:10" ht="16.5" thickBot="1" x14ac:dyDescent="0.3">
      <c r="A321" s="275" t="s">
        <v>34</v>
      </c>
      <c r="B321" s="172"/>
      <c r="C321" s="83"/>
      <c r="D321" s="265"/>
      <c r="E321" s="83"/>
      <c r="F321" s="170"/>
      <c r="G321" s="109"/>
      <c r="H321" s="186"/>
      <c r="J321" s="229"/>
    </row>
    <row r="322" spans="1:10" x14ac:dyDescent="0.25">
      <c r="A322" s="276" t="s">
        <v>324</v>
      </c>
      <c r="B322" s="169">
        <v>0</v>
      </c>
      <c r="C322" s="187">
        <v>201.29</v>
      </c>
      <c r="D322" s="270" t="s">
        <v>111</v>
      </c>
      <c r="E322" s="261" t="s">
        <v>111</v>
      </c>
      <c r="F322" s="110">
        <f>+'1A-Per Credit'!$D$32</f>
        <v>166.13</v>
      </c>
      <c r="G322" s="211">
        <f>+C322-F322</f>
        <v>35.159999999999997</v>
      </c>
      <c r="H322" s="186"/>
      <c r="I322" s="20">
        <v>161.29</v>
      </c>
      <c r="J322" s="229" t="e">
        <f t="shared" si="79"/>
        <v>#DIV/0!</v>
      </c>
    </row>
    <row r="323" spans="1:10" x14ac:dyDescent="0.25">
      <c r="A323" s="188" t="s">
        <v>114</v>
      </c>
      <c r="B323" s="169">
        <v>161.29</v>
      </c>
      <c r="C323" s="187">
        <f>B323+E323</f>
        <v>166.13</v>
      </c>
      <c r="D323" s="267">
        <f t="shared" ref="D323:D324" si="96">+E323/B323</f>
        <v>3.0008060016120056E-2</v>
      </c>
      <c r="E323" s="261">
        <f>(F323-I323)</f>
        <v>4.8400000000000034</v>
      </c>
      <c r="F323" s="110">
        <f>+'1A-Per Credit'!$D$32</f>
        <v>166.13</v>
      </c>
      <c r="G323" s="211">
        <f>+C323-F323</f>
        <v>0</v>
      </c>
      <c r="H323" s="186"/>
      <c r="I323" s="20">
        <v>161.29</v>
      </c>
      <c r="J323" s="229">
        <f t="shared" si="79"/>
        <v>3.0008060016120056E-2</v>
      </c>
    </row>
    <row r="324" spans="1:10" x14ac:dyDescent="0.25">
      <c r="A324" s="188" t="s">
        <v>1105</v>
      </c>
      <c r="B324" s="169">
        <v>184.98</v>
      </c>
      <c r="C324" s="187">
        <f>B324+E324</f>
        <v>189.82</v>
      </c>
      <c r="D324" s="267">
        <f t="shared" si="96"/>
        <v>2.6164990809817299E-2</v>
      </c>
      <c r="E324" s="261">
        <f>(F324-I324)</f>
        <v>4.8400000000000034</v>
      </c>
      <c r="F324" s="110">
        <f>+'1A-Per Credit'!$D$32</f>
        <v>166.13</v>
      </c>
      <c r="G324" s="211">
        <f>+C324-F324</f>
        <v>23.689999999999998</v>
      </c>
      <c r="H324" s="186"/>
      <c r="I324" s="20">
        <v>161.29</v>
      </c>
      <c r="J324" s="229">
        <f t="shared" si="79"/>
        <v>2.6164990809817299E-2</v>
      </c>
    </row>
    <row r="325" spans="1:10" x14ac:dyDescent="0.25">
      <c r="A325" s="279" t="s">
        <v>325</v>
      </c>
      <c r="B325" s="169">
        <v>0</v>
      </c>
      <c r="C325" s="187">
        <v>195.29</v>
      </c>
      <c r="D325" s="271" t="s">
        <v>111</v>
      </c>
      <c r="E325" s="261" t="s">
        <v>111</v>
      </c>
      <c r="F325" s="110">
        <f>+'1A-Per Credit'!$D$32</f>
        <v>166.13</v>
      </c>
      <c r="G325" s="211">
        <f t="shared" ref="G325:G326" si="97">+C325-F325</f>
        <v>29.159999999999997</v>
      </c>
      <c r="H325" s="186"/>
      <c r="I325" s="20">
        <v>161.29</v>
      </c>
      <c r="J325" s="229" t="e">
        <f t="shared" si="79"/>
        <v>#DIV/0!</v>
      </c>
    </row>
    <row r="326" spans="1:10" ht="16.5" thickBot="1" x14ac:dyDescent="0.3">
      <c r="A326" s="276" t="s">
        <v>326</v>
      </c>
      <c r="B326" s="169">
        <v>0</v>
      </c>
      <c r="C326" s="187">
        <v>187.79</v>
      </c>
      <c r="D326" s="272" t="s">
        <v>111</v>
      </c>
      <c r="E326" s="261" t="s">
        <v>111</v>
      </c>
      <c r="F326" s="110">
        <f>+'1A-Per Credit'!$D$32</f>
        <v>166.13</v>
      </c>
      <c r="G326" s="211">
        <f t="shared" si="97"/>
        <v>21.659999999999997</v>
      </c>
      <c r="H326" s="186"/>
      <c r="I326" s="20">
        <v>161.29</v>
      </c>
      <c r="J326" s="229" t="e">
        <f t="shared" si="79"/>
        <v>#DIV/0!</v>
      </c>
    </row>
    <row r="327" spans="1:10" ht="16.5" thickBot="1" x14ac:dyDescent="0.3">
      <c r="A327" s="275" t="s">
        <v>35</v>
      </c>
      <c r="B327" s="172"/>
      <c r="C327" s="83"/>
      <c r="D327" s="265"/>
      <c r="E327" s="83"/>
      <c r="F327" s="170"/>
      <c r="G327" s="109"/>
      <c r="H327" s="186"/>
      <c r="J327" s="229"/>
    </row>
    <row r="328" spans="1:10" ht="15" customHeight="1" x14ac:dyDescent="0.25">
      <c r="A328" s="188" t="s">
        <v>94</v>
      </c>
      <c r="B328" s="169">
        <v>187</v>
      </c>
      <c r="C328" s="187">
        <f t="shared" ref="C328:C359" si="98">B328+E328</f>
        <v>192.61</v>
      </c>
      <c r="D328" s="266">
        <f>+E328/B328</f>
        <v>3.0000000000000002E-2</v>
      </c>
      <c r="E328" s="261">
        <v>5.61</v>
      </c>
      <c r="F328" s="110">
        <f>+'1A-Per Credit'!$D$33</f>
        <v>169.54</v>
      </c>
      <c r="G328" s="211">
        <f t="shared" ref="G328:G359" si="99">+C328-F328</f>
        <v>23.070000000000022</v>
      </c>
      <c r="H328" s="186" t="s">
        <v>327</v>
      </c>
      <c r="I328" s="20">
        <v>164.6</v>
      </c>
      <c r="J328" s="229">
        <f t="shared" si="79"/>
        <v>3.0000000000000072E-2</v>
      </c>
    </row>
    <row r="329" spans="1:10" ht="15" customHeight="1" x14ac:dyDescent="0.25">
      <c r="A329" s="188" t="s">
        <v>328</v>
      </c>
      <c r="B329" s="169">
        <v>209.6</v>
      </c>
      <c r="C329" s="187">
        <f t="shared" si="98"/>
        <v>214.54</v>
      </c>
      <c r="D329" s="267">
        <f t="shared" ref="D329:D358" si="100">+E329/B329</f>
        <v>2.3568702290076324E-2</v>
      </c>
      <c r="E329" s="261">
        <f>(F329-I329)</f>
        <v>4.9399999999999977</v>
      </c>
      <c r="F329" s="110">
        <f>+'1A-Per Credit'!$D$33</f>
        <v>169.54</v>
      </c>
      <c r="G329" s="211">
        <f t="shared" si="99"/>
        <v>45</v>
      </c>
      <c r="H329" s="186"/>
      <c r="I329" s="20">
        <v>164.6</v>
      </c>
      <c r="J329" s="229">
        <f t="shared" si="79"/>
        <v>2.3568702290076324E-2</v>
      </c>
    </row>
    <row r="330" spans="1:10" x14ac:dyDescent="0.25">
      <c r="A330" s="188" t="s">
        <v>329</v>
      </c>
      <c r="B330" s="169">
        <v>167.1</v>
      </c>
      <c r="C330" s="187">
        <f t="shared" si="98"/>
        <v>172.04</v>
      </c>
      <c r="D330" s="267">
        <f t="shared" si="100"/>
        <v>2.9563135846798313E-2</v>
      </c>
      <c r="E330" s="261">
        <f t="shared" ref="E330:E359" si="101">(F330-I330)</f>
        <v>4.9399999999999977</v>
      </c>
      <c r="F330" s="110">
        <f>+'1A-Per Credit'!$D$33</f>
        <v>169.54</v>
      </c>
      <c r="G330" s="211">
        <f t="shared" si="99"/>
        <v>2.5</v>
      </c>
      <c r="H330" s="186"/>
      <c r="I330" s="20">
        <v>164.6</v>
      </c>
      <c r="J330" s="229">
        <f t="shared" si="79"/>
        <v>2.9563135846798313E-2</v>
      </c>
    </row>
    <row r="331" spans="1:10" x14ac:dyDescent="0.25">
      <c r="A331" s="160" t="s">
        <v>1120</v>
      </c>
      <c r="B331" s="169">
        <v>174.6</v>
      </c>
      <c r="C331" s="187">
        <f t="shared" si="98"/>
        <v>179.54</v>
      </c>
      <c r="D331" s="267">
        <f t="shared" si="100"/>
        <v>2.8293241695303537E-2</v>
      </c>
      <c r="E331" s="261">
        <f t="shared" si="101"/>
        <v>4.9399999999999977</v>
      </c>
      <c r="F331" s="110">
        <f>+'1A-Per Credit'!$D$33</f>
        <v>169.54</v>
      </c>
      <c r="G331" s="211">
        <f t="shared" si="99"/>
        <v>10</v>
      </c>
      <c r="H331" s="186"/>
      <c r="I331" s="20">
        <v>164.6</v>
      </c>
      <c r="J331" s="229">
        <f t="shared" si="79"/>
        <v>2.8293241695303537E-2</v>
      </c>
    </row>
    <row r="332" spans="1:10" x14ac:dyDescent="0.25">
      <c r="A332" s="160" t="s">
        <v>330</v>
      </c>
      <c r="B332" s="169">
        <v>167.1</v>
      </c>
      <c r="C332" s="187">
        <f t="shared" si="98"/>
        <v>172.04</v>
      </c>
      <c r="D332" s="267">
        <f t="shared" si="100"/>
        <v>2.9563135846798313E-2</v>
      </c>
      <c r="E332" s="261">
        <f t="shared" si="101"/>
        <v>4.9399999999999977</v>
      </c>
      <c r="F332" s="110">
        <f>+'1A-Per Credit'!$D$33</f>
        <v>169.54</v>
      </c>
      <c r="G332" s="211">
        <f t="shared" si="99"/>
        <v>2.5</v>
      </c>
      <c r="H332" s="186"/>
      <c r="I332" s="20">
        <v>164.6</v>
      </c>
      <c r="J332" s="229">
        <f t="shared" si="79"/>
        <v>2.9563135846798313E-2</v>
      </c>
    </row>
    <row r="333" spans="1:10" x14ac:dyDescent="0.25">
      <c r="A333" s="188" t="s">
        <v>331</v>
      </c>
      <c r="B333" s="169">
        <v>174.6</v>
      </c>
      <c r="C333" s="187">
        <f t="shared" si="98"/>
        <v>179.54</v>
      </c>
      <c r="D333" s="267">
        <f t="shared" si="100"/>
        <v>2.8293241695303537E-2</v>
      </c>
      <c r="E333" s="261">
        <f t="shared" si="101"/>
        <v>4.9399999999999977</v>
      </c>
      <c r="F333" s="110">
        <f>+'1A-Per Credit'!$D$33</f>
        <v>169.54</v>
      </c>
      <c r="G333" s="211">
        <f t="shared" si="99"/>
        <v>10</v>
      </c>
      <c r="H333" s="186"/>
      <c r="I333" s="20">
        <v>164.6</v>
      </c>
      <c r="J333" s="229">
        <f t="shared" ref="J333:J396" si="102">(C333-B333)/B333</f>
        <v>2.8293241695303537E-2</v>
      </c>
    </row>
    <row r="334" spans="1:10" x14ac:dyDescent="0.25">
      <c r="A334" s="188" t="s">
        <v>332</v>
      </c>
      <c r="B334" s="169">
        <v>167.1</v>
      </c>
      <c r="C334" s="187">
        <f t="shared" si="98"/>
        <v>172.04</v>
      </c>
      <c r="D334" s="267">
        <f t="shared" si="100"/>
        <v>2.9563135846798313E-2</v>
      </c>
      <c r="E334" s="261">
        <f t="shared" si="101"/>
        <v>4.9399999999999977</v>
      </c>
      <c r="F334" s="110">
        <f>+'1A-Per Credit'!$D$33</f>
        <v>169.54</v>
      </c>
      <c r="G334" s="211">
        <f t="shared" si="99"/>
        <v>2.5</v>
      </c>
      <c r="H334" s="186"/>
      <c r="I334" s="20">
        <v>164.6</v>
      </c>
      <c r="J334" s="229">
        <f t="shared" si="102"/>
        <v>2.9563135846798313E-2</v>
      </c>
    </row>
    <row r="335" spans="1:10" x14ac:dyDescent="0.25">
      <c r="A335" s="188" t="s">
        <v>333</v>
      </c>
      <c r="B335" s="169">
        <v>167.1</v>
      </c>
      <c r="C335" s="187">
        <f t="shared" si="98"/>
        <v>172.04</v>
      </c>
      <c r="D335" s="267">
        <f t="shared" si="100"/>
        <v>2.9563135846798313E-2</v>
      </c>
      <c r="E335" s="261">
        <f t="shared" si="101"/>
        <v>4.9399999999999977</v>
      </c>
      <c r="F335" s="110">
        <f>+'1A-Per Credit'!$D$33</f>
        <v>169.54</v>
      </c>
      <c r="G335" s="211">
        <f t="shared" si="99"/>
        <v>2.5</v>
      </c>
      <c r="H335" s="186"/>
      <c r="I335" s="20">
        <v>164.6</v>
      </c>
      <c r="J335" s="229">
        <f t="shared" si="102"/>
        <v>2.9563135846798313E-2</v>
      </c>
    </row>
    <row r="336" spans="1:10" x14ac:dyDescent="0.25">
      <c r="A336" s="188" t="s">
        <v>334</v>
      </c>
      <c r="B336" s="169">
        <v>167.73</v>
      </c>
      <c r="C336" s="187">
        <f t="shared" si="98"/>
        <v>172.67</v>
      </c>
      <c r="D336" s="267">
        <f t="shared" si="100"/>
        <v>2.9452095629881346E-2</v>
      </c>
      <c r="E336" s="261">
        <f t="shared" si="101"/>
        <v>4.9399999999999977</v>
      </c>
      <c r="F336" s="110">
        <f>+'1A-Per Credit'!$D$33</f>
        <v>169.54</v>
      </c>
      <c r="G336" s="211">
        <f t="shared" si="99"/>
        <v>3.1299999999999955</v>
      </c>
      <c r="H336" s="186"/>
      <c r="I336" s="20">
        <v>164.6</v>
      </c>
      <c r="J336" s="229">
        <f t="shared" si="102"/>
        <v>2.9452095629881346E-2</v>
      </c>
    </row>
    <row r="337" spans="1:10" x14ac:dyDescent="0.25">
      <c r="A337" s="188" t="s">
        <v>335</v>
      </c>
      <c r="B337" s="169">
        <v>189.6</v>
      </c>
      <c r="C337" s="187">
        <f t="shared" si="98"/>
        <v>194.54</v>
      </c>
      <c r="D337" s="267">
        <f t="shared" si="100"/>
        <v>2.6054852320675094E-2</v>
      </c>
      <c r="E337" s="261">
        <f t="shared" si="101"/>
        <v>4.9399999999999977</v>
      </c>
      <c r="F337" s="110">
        <f>+'1A-Per Credit'!$D$33</f>
        <v>169.54</v>
      </c>
      <c r="G337" s="211">
        <f t="shared" si="99"/>
        <v>25</v>
      </c>
      <c r="H337" s="186"/>
      <c r="I337" s="20">
        <v>164.6</v>
      </c>
      <c r="J337" s="229">
        <f t="shared" si="102"/>
        <v>2.6054852320675094E-2</v>
      </c>
    </row>
    <row r="338" spans="1:10" x14ac:dyDescent="0.25">
      <c r="A338" s="188" t="s">
        <v>336</v>
      </c>
      <c r="B338" s="169">
        <v>174.6</v>
      </c>
      <c r="C338" s="187">
        <f t="shared" si="98"/>
        <v>179.54</v>
      </c>
      <c r="D338" s="267">
        <f t="shared" si="100"/>
        <v>2.8293241695303537E-2</v>
      </c>
      <c r="E338" s="261">
        <f t="shared" si="101"/>
        <v>4.9399999999999977</v>
      </c>
      <c r="F338" s="110">
        <f>+'1A-Per Credit'!$D$33</f>
        <v>169.54</v>
      </c>
      <c r="G338" s="211">
        <f t="shared" si="99"/>
        <v>10</v>
      </c>
      <c r="H338" s="186"/>
      <c r="I338" s="20">
        <v>164.6</v>
      </c>
      <c r="J338" s="229">
        <f t="shared" si="102"/>
        <v>2.8293241695303537E-2</v>
      </c>
    </row>
    <row r="339" spans="1:10" ht="15" customHeight="1" x14ac:dyDescent="0.25">
      <c r="A339" s="188" t="s">
        <v>337</v>
      </c>
      <c r="B339" s="169">
        <v>174.6</v>
      </c>
      <c r="C339" s="187">
        <f t="shared" si="98"/>
        <v>179.54</v>
      </c>
      <c r="D339" s="267">
        <f t="shared" si="100"/>
        <v>2.8293241695303537E-2</v>
      </c>
      <c r="E339" s="261">
        <f t="shared" si="101"/>
        <v>4.9399999999999977</v>
      </c>
      <c r="F339" s="110">
        <f>+'1A-Per Credit'!$D$33</f>
        <v>169.54</v>
      </c>
      <c r="G339" s="211">
        <f t="shared" si="99"/>
        <v>10</v>
      </c>
      <c r="H339" s="186"/>
      <c r="I339" s="20">
        <v>164.6</v>
      </c>
      <c r="J339" s="229">
        <f t="shared" si="102"/>
        <v>2.8293241695303537E-2</v>
      </c>
    </row>
    <row r="340" spans="1:10" ht="15" customHeight="1" x14ac:dyDescent="0.25">
      <c r="A340" s="188" t="s">
        <v>338</v>
      </c>
      <c r="B340" s="169">
        <v>184.6</v>
      </c>
      <c r="C340" s="187">
        <f t="shared" si="98"/>
        <v>189.54</v>
      </c>
      <c r="D340" s="267">
        <f t="shared" si="100"/>
        <v>2.6760563380281679E-2</v>
      </c>
      <c r="E340" s="261">
        <f t="shared" si="101"/>
        <v>4.9399999999999977</v>
      </c>
      <c r="F340" s="110">
        <f>+'1A-Per Credit'!$D$33</f>
        <v>169.54</v>
      </c>
      <c r="G340" s="211">
        <f t="shared" si="99"/>
        <v>20</v>
      </c>
      <c r="H340" s="186"/>
      <c r="I340" s="20">
        <v>164.6</v>
      </c>
      <c r="J340" s="229">
        <f t="shared" si="102"/>
        <v>2.6760563380281679E-2</v>
      </c>
    </row>
    <row r="341" spans="1:10" x14ac:dyDescent="0.25">
      <c r="A341" s="188" t="s">
        <v>339</v>
      </c>
      <c r="B341" s="169">
        <v>174.6</v>
      </c>
      <c r="C341" s="187">
        <f t="shared" si="98"/>
        <v>179.54</v>
      </c>
      <c r="D341" s="267">
        <f t="shared" si="100"/>
        <v>2.8293241695303537E-2</v>
      </c>
      <c r="E341" s="261">
        <f t="shared" si="101"/>
        <v>4.9399999999999977</v>
      </c>
      <c r="F341" s="110">
        <f>+'1A-Per Credit'!$D$33</f>
        <v>169.54</v>
      </c>
      <c r="G341" s="211">
        <f t="shared" si="99"/>
        <v>10</v>
      </c>
      <c r="H341" s="186"/>
      <c r="I341" s="20">
        <v>164.6</v>
      </c>
      <c r="J341" s="229">
        <f t="shared" si="102"/>
        <v>2.8293241695303537E-2</v>
      </c>
    </row>
    <row r="342" spans="1:10" ht="15" customHeight="1" x14ac:dyDescent="0.25">
      <c r="A342" s="160" t="s">
        <v>340</v>
      </c>
      <c r="B342" s="169">
        <v>174.6</v>
      </c>
      <c r="C342" s="187">
        <f t="shared" si="98"/>
        <v>179.54</v>
      </c>
      <c r="D342" s="267">
        <f t="shared" si="100"/>
        <v>2.8293241695303537E-2</v>
      </c>
      <c r="E342" s="261">
        <f t="shared" si="101"/>
        <v>4.9399999999999977</v>
      </c>
      <c r="F342" s="110">
        <f>+'1A-Per Credit'!$D$33</f>
        <v>169.54</v>
      </c>
      <c r="G342" s="211">
        <f t="shared" si="99"/>
        <v>10</v>
      </c>
      <c r="H342" s="186"/>
      <c r="I342" s="20">
        <v>164.6</v>
      </c>
      <c r="J342" s="229">
        <f t="shared" si="102"/>
        <v>2.8293241695303537E-2</v>
      </c>
    </row>
    <row r="343" spans="1:10" x14ac:dyDescent="0.25">
      <c r="A343" s="160" t="s">
        <v>341</v>
      </c>
      <c r="B343" s="169">
        <v>194.6</v>
      </c>
      <c r="C343" s="187">
        <f t="shared" si="98"/>
        <v>199.54</v>
      </c>
      <c r="D343" s="267">
        <f t="shared" si="100"/>
        <v>2.5385405960945517E-2</v>
      </c>
      <c r="E343" s="261">
        <f t="shared" si="101"/>
        <v>4.9399999999999977</v>
      </c>
      <c r="F343" s="110">
        <f>+'1A-Per Credit'!$D$33</f>
        <v>169.54</v>
      </c>
      <c r="G343" s="211">
        <f t="shared" si="99"/>
        <v>30</v>
      </c>
      <c r="H343" s="186"/>
      <c r="I343" s="20">
        <v>164.6</v>
      </c>
      <c r="J343" s="229">
        <f t="shared" si="102"/>
        <v>2.5385405960945517E-2</v>
      </c>
    </row>
    <row r="344" spans="1:10" x14ac:dyDescent="0.25">
      <c r="A344" s="188" t="s">
        <v>114</v>
      </c>
      <c r="B344" s="169">
        <v>167.1</v>
      </c>
      <c r="C344" s="187">
        <f t="shared" si="98"/>
        <v>172.04</v>
      </c>
      <c r="D344" s="267">
        <f t="shared" si="100"/>
        <v>2.9563135846798313E-2</v>
      </c>
      <c r="E344" s="261">
        <f t="shared" si="101"/>
        <v>4.9399999999999977</v>
      </c>
      <c r="F344" s="110">
        <f>+'1A-Per Credit'!$D$33</f>
        <v>169.54</v>
      </c>
      <c r="G344" s="211">
        <f t="shared" si="99"/>
        <v>2.5</v>
      </c>
      <c r="H344" s="186"/>
      <c r="I344" s="20">
        <v>164.6</v>
      </c>
      <c r="J344" s="229">
        <f t="shared" si="102"/>
        <v>2.9563135846798313E-2</v>
      </c>
    </row>
    <row r="345" spans="1:10" ht="15" customHeight="1" x14ac:dyDescent="0.25">
      <c r="A345" s="160" t="s">
        <v>1121</v>
      </c>
      <c r="B345" s="169">
        <v>174.6</v>
      </c>
      <c r="C345" s="187">
        <f t="shared" si="98"/>
        <v>179.54</v>
      </c>
      <c r="D345" s="267">
        <f t="shared" si="100"/>
        <v>2.8293241695303537E-2</v>
      </c>
      <c r="E345" s="261">
        <f t="shared" si="101"/>
        <v>4.9399999999999977</v>
      </c>
      <c r="F345" s="110">
        <f>+'1A-Per Credit'!$D$33</f>
        <v>169.54</v>
      </c>
      <c r="G345" s="211">
        <f t="shared" si="99"/>
        <v>10</v>
      </c>
      <c r="H345" s="186"/>
      <c r="I345" s="20">
        <v>164.6</v>
      </c>
      <c r="J345" s="229">
        <f t="shared" si="102"/>
        <v>2.8293241695303537E-2</v>
      </c>
    </row>
    <row r="346" spans="1:10" x14ac:dyDescent="0.25">
      <c r="A346" s="188" t="s">
        <v>342</v>
      </c>
      <c r="B346" s="169">
        <v>194.6</v>
      </c>
      <c r="C346" s="187">
        <f t="shared" si="98"/>
        <v>199.54</v>
      </c>
      <c r="D346" s="267">
        <f t="shared" si="100"/>
        <v>2.5385405960945517E-2</v>
      </c>
      <c r="E346" s="261">
        <f t="shared" si="101"/>
        <v>4.9399999999999977</v>
      </c>
      <c r="F346" s="110">
        <f>+'1A-Per Credit'!$D$33</f>
        <v>169.54</v>
      </c>
      <c r="G346" s="211">
        <f t="shared" si="99"/>
        <v>30</v>
      </c>
      <c r="H346" s="186"/>
      <c r="I346" s="20">
        <v>164.6</v>
      </c>
      <c r="J346" s="229">
        <f t="shared" si="102"/>
        <v>2.5385405960945517E-2</v>
      </c>
    </row>
    <row r="347" spans="1:10" ht="15" customHeight="1" x14ac:dyDescent="0.25">
      <c r="A347" s="188" t="s">
        <v>343</v>
      </c>
      <c r="B347" s="169">
        <v>174.6</v>
      </c>
      <c r="C347" s="187">
        <f t="shared" si="98"/>
        <v>179.54</v>
      </c>
      <c r="D347" s="267">
        <f t="shared" si="100"/>
        <v>2.8293241695303537E-2</v>
      </c>
      <c r="E347" s="261">
        <f t="shared" si="101"/>
        <v>4.9399999999999977</v>
      </c>
      <c r="F347" s="110">
        <f>+'1A-Per Credit'!$D$33</f>
        <v>169.54</v>
      </c>
      <c r="G347" s="211">
        <f t="shared" si="99"/>
        <v>10</v>
      </c>
      <c r="H347" s="186"/>
      <c r="I347" s="20">
        <v>164.6</v>
      </c>
      <c r="J347" s="229">
        <f t="shared" si="102"/>
        <v>2.8293241695303537E-2</v>
      </c>
    </row>
    <row r="348" spans="1:10" x14ac:dyDescent="0.25">
      <c r="A348" s="160" t="s">
        <v>344</v>
      </c>
      <c r="B348" s="169">
        <v>184.6</v>
      </c>
      <c r="C348" s="187">
        <f t="shared" si="98"/>
        <v>189.54</v>
      </c>
      <c r="D348" s="267">
        <f t="shared" si="100"/>
        <v>2.6760563380281679E-2</v>
      </c>
      <c r="E348" s="261">
        <f t="shared" si="101"/>
        <v>4.9399999999999977</v>
      </c>
      <c r="F348" s="110">
        <f>+'1A-Per Credit'!$D$33</f>
        <v>169.54</v>
      </c>
      <c r="G348" s="211">
        <f t="shared" si="99"/>
        <v>20</v>
      </c>
      <c r="H348" s="186"/>
      <c r="I348" s="20">
        <v>164.6</v>
      </c>
      <c r="J348" s="229">
        <f t="shared" si="102"/>
        <v>2.6760563380281679E-2</v>
      </c>
    </row>
    <row r="349" spans="1:10" x14ac:dyDescent="0.25">
      <c r="A349" s="188" t="s">
        <v>194</v>
      </c>
      <c r="B349" s="169">
        <v>184.6</v>
      </c>
      <c r="C349" s="187">
        <f t="shared" si="98"/>
        <v>189.54</v>
      </c>
      <c r="D349" s="267">
        <f t="shared" si="100"/>
        <v>2.6760563380281679E-2</v>
      </c>
      <c r="E349" s="261">
        <f t="shared" si="101"/>
        <v>4.9399999999999977</v>
      </c>
      <c r="F349" s="110">
        <f>+'1A-Per Credit'!$D$33</f>
        <v>169.54</v>
      </c>
      <c r="G349" s="211">
        <f t="shared" si="99"/>
        <v>20</v>
      </c>
      <c r="H349" s="186"/>
      <c r="I349" s="20">
        <v>164.6</v>
      </c>
      <c r="J349" s="229">
        <f t="shared" si="102"/>
        <v>2.6760563380281679E-2</v>
      </c>
    </row>
    <row r="350" spans="1:10" ht="15" customHeight="1" x14ac:dyDescent="0.25">
      <c r="A350" s="160" t="s">
        <v>345</v>
      </c>
      <c r="B350" s="169">
        <v>194.6</v>
      </c>
      <c r="C350" s="187">
        <f t="shared" si="98"/>
        <v>199.54</v>
      </c>
      <c r="D350" s="267">
        <f t="shared" si="100"/>
        <v>2.5385405960945517E-2</v>
      </c>
      <c r="E350" s="261">
        <f t="shared" si="101"/>
        <v>4.9399999999999977</v>
      </c>
      <c r="F350" s="110">
        <f>+'1A-Per Credit'!$D$33</f>
        <v>169.54</v>
      </c>
      <c r="G350" s="211">
        <f t="shared" si="99"/>
        <v>30</v>
      </c>
      <c r="H350" s="186"/>
      <c r="I350" s="20">
        <v>164.6</v>
      </c>
      <c r="J350" s="229">
        <f t="shared" si="102"/>
        <v>2.5385405960945517E-2</v>
      </c>
    </row>
    <row r="351" spans="1:10" ht="15" customHeight="1" x14ac:dyDescent="0.25">
      <c r="A351" s="188" t="s">
        <v>346</v>
      </c>
      <c r="B351" s="169">
        <v>189.6</v>
      </c>
      <c r="C351" s="187">
        <f t="shared" si="98"/>
        <v>194.54</v>
      </c>
      <c r="D351" s="267">
        <f t="shared" si="100"/>
        <v>2.6054852320675094E-2</v>
      </c>
      <c r="E351" s="261">
        <f t="shared" si="101"/>
        <v>4.9399999999999977</v>
      </c>
      <c r="F351" s="110">
        <f>+'1A-Per Credit'!$D$33</f>
        <v>169.54</v>
      </c>
      <c r="G351" s="211">
        <f t="shared" si="99"/>
        <v>25</v>
      </c>
      <c r="H351" s="186"/>
      <c r="I351" s="20">
        <v>164.6</v>
      </c>
      <c r="J351" s="229">
        <f t="shared" si="102"/>
        <v>2.6054852320675094E-2</v>
      </c>
    </row>
    <row r="352" spans="1:10" ht="15" customHeight="1" x14ac:dyDescent="0.25">
      <c r="A352" s="188" t="s">
        <v>347</v>
      </c>
      <c r="B352" s="169">
        <v>189.6</v>
      </c>
      <c r="C352" s="187">
        <f t="shared" si="98"/>
        <v>194.54</v>
      </c>
      <c r="D352" s="267">
        <f t="shared" si="100"/>
        <v>2.6054852320675094E-2</v>
      </c>
      <c r="E352" s="261">
        <f t="shared" si="101"/>
        <v>4.9399999999999977</v>
      </c>
      <c r="F352" s="110">
        <f>+'1A-Per Credit'!$D$33</f>
        <v>169.54</v>
      </c>
      <c r="G352" s="211">
        <f t="shared" si="99"/>
        <v>25</v>
      </c>
      <c r="H352" s="186"/>
      <c r="I352" s="20">
        <v>164.6</v>
      </c>
      <c r="J352" s="229">
        <f t="shared" si="102"/>
        <v>2.6054852320675094E-2</v>
      </c>
    </row>
    <row r="353" spans="1:24" ht="15" customHeight="1" x14ac:dyDescent="0.25">
      <c r="A353" s="188" t="s">
        <v>348</v>
      </c>
      <c r="B353" s="169">
        <v>189.6</v>
      </c>
      <c r="C353" s="187">
        <f t="shared" si="98"/>
        <v>194.54</v>
      </c>
      <c r="D353" s="267">
        <f t="shared" si="100"/>
        <v>2.6054852320675094E-2</v>
      </c>
      <c r="E353" s="261">
        <f t="shared" si="101"/>
        <v>4.9399999999999977</v>
      </c>
      <c r="F353" s="110">
        <f>+'1A-Per Credit'!$D$33</f>
        <v>169.54</v>
      </c>
      <c r="G353" s="211">
        <f t="shared" si="99"/>
        <v>25</v>
      </c>
      <c r="H353" s="186"/>
      <c r="I353" s="20">
        <v>164.6</v>
      </c>
      <c r="J353" s="229">
        <f t="shared" si="102"/>
        <v>2.6054852320675094E-2</v>
      </c>
    </row>
    <row r="354" spans="1:24" ht="15" customHeight="1" x14ac:dyDescent="0.25">
      <c r="A354" s="188" t="s">
        <v>1087</v>
      </c>
      <c r="B354" s="169">
        <v>194.6</v>
      </c>
      <c r="C354" s="187">
        <f t="shared" si="98"/>
        <v>199.54</v>
      </c>
      <c r="D354" s="267">
        <f t="shared" si="100"/>
        <v>2.5385405960945517E-2</v>
      </c>
      <c r="E354" s="261">
        <f t="shared" si="101"/>
        <v>4.9399999999999977</v>
      </c>
      <c r="F354" s="110">
        <f>+'1A-Per Credit'!$D$33</f>
        <v>169.54</v>
      </c>
      <c r="G354" s="211">
        <f t="shared" si="99"/>
        <v>30</v>
      </c>
      <c r="H354" s="186"/>
      <c r="I354" s="20">
        <v>164.6</v>
      </c>
      <c r="J354" s="229">
        <f t="shared" si="102"/>
        <v>2.5385405960945517E-2</v>
      </c>
    </row>
    <row r="355" spans="1:24" ht="15" customHeight="1" x14ac:dyDescent="0.25">
      <c r="A355" s="188" t="s">
        <v>349</v>
      </c>
      <c r="B355" s="169">
        <v>204.6</v>
      </c>
      <c r="C355" s="187">
        <f t="shared" si="98"/>
        <v>209.54</v>
      </c>
      <c r="D355" s="267">
        <f t="shared" si="100"/>
        <v>2.4144672531769294E-2</v>
      </c>
      <c r="E355" s="261">
        <f t="shared" si="101"/>
        <v>4.9399999999999977</v>
      </c>
      <c r="F355" s="110">
        <f>+'1A-Per Credit'!$D$33</f>
        <v>169.54</v>
      </c>
      <c r="G355" s="211">
        <f t="shared" si="99"/>
        <v>40</v>
      </c>
      <c r="H355" s="186"/>
      <c r="I355" s="20">
        <v>164.6</v>
      </c>
      <c r="J355" s="229">
        <f t="shared" si="102"/>
        <v>2.4144672531769294E-2</v>
      </c>
    </row>
    <row r="356" spans="1:24" ht="15.75" customHeight="1" thickBot="1" x14ac:dyDescent="0.3">
      <c r="A356" s="188" t="s">
        <v>203</v>
      </c>
      <c r="B356" s="169">
        <v>264.60000000000002</v>
      </c>
      <c r="C356" s="187">
        <f t="shared" si="98"/>
        <v>269.54000000000002</v>
      </c>
      <c r="D356" s="267">
        <f t="shared" si="100"/>
        <v>1.8669690098261516E-2</v>
      </c>
      <c r="E356" s="261">
        <f t="shared" si="101"/>
        <v>4.9399999999999977</v>
      </c>
      <c r="F356" s="110">
        <f>+'1A-Per Credit'!$D$33</f>
        <v>169.54</v>
      </c>
      <c r="G356" s="211">
        <f t="shared" si="99"/>
        <v>100.00000000000003</v>
      </c>
      <c r="H356" s="186"/>
      <c r="I356" s="20">
        <v>164.6</v>
      </c>
      <c r="J356" s="229">
        <f t="shared" si="102"/>
        <v>1.8669690098261516E-2</v>
      </c>
    </row>
    <row r="357" spans="1:24" x14ac:dyDescent="0.25">
      <c r="A357" s="188" t="s">
        <v>350</v>
      </c>
      <c r="B357" s="169">
        <v>189.6</v>
      </c>
      <c r="C357" s="187">
        <f t="shared" si="98"/>
        <v>194.54</v>
      </c>
      <c r="D357" s="267">
        <f t="shared" si="100"/>
        <v>2.6054852320675094E-2</v>
      </c>
      <c r="E357" s="261">
        <f t="shared" si="101"/>
        <v>4.9399999999999977</v>
      </c>
      <c r="F357" s="110">
        <f>+'1A-Per Credit'!$D$33</f>
        <v>169.54</v>
      </c>
      <c r="G357" s="211">
        <f t="shared" si="99"/>
        <v>25</v>
      </c>
      <c r="H357" s="186"/>
      <c r="I357" s="20">
        <v>164.6</v>
      </c>
      <c r="J357" s="229">
        <f t="shared" si="102"/>
        <v>2.6054852320675094E-2</v>
      </c>
    </row>
    <row r="358" spans="1:24" s="1" customFormat="1" x14ac:dyDescent="0.25">
      <c r="A358" s="188" t="s">
        <v>351</v>
      </c>
      <c r="B358" s="169">
        <v>189.6</v>
      </c>
      <c r="C358" s="187">
        <f t="shared" si="98"/>
        <v>194.54</v>
      </c>
      <c r="D358" s="267">
        <f t="shared" si="100"/>
        <v>2.6054852320675094E-2</v>
      </c>
      <c r="E358" s="261">
        <f t="shared" si="101"/>
        <v>4.9399999999999977</v>
      </c>
      <c r="F358" s="110">
        <f>+'1A-Per Credit'!$D$33</f>
        <v>169.54</v>
      </c>
      <c r="G358" s="211">
        <f t="shared" si="99"/>
        <v>25</v>
      </c>
      <c r="H358" s="185"/>
      <c r="I358" s="20">
        <v>164.6</v>
      </c>
      <c r="J358" s="229">
        <f t="shared" si="102"/>
        <v>2.6054852320675094E-2</v>
      </c>
      <c r="K358" s="184"/>
      <c r="L358" s="184"/>
      <c r="M358" s="184"/>
      <c r="N358" s="184"/>
      <c r="O358" s="184"/>
      <c r="P358" s="184"/>
      <c r="Q358" s="184"/>
      <c r="R358" s="184"/>
      <c r="S358" s="184"/>
      <c r="T358" s="184"/>
      <c r="U358" s="184"/>
      <c r="V358" s="184"/>
      <c r="W358" s="184"/>
      <c r="X358" s="184"/>
    </row>
    <row r="359" spans="1:24" s="1" customFormat="1" ht="16.5" thickBot="1" x14ac:dyDescent="0.3">
      <c r="A359" s="188" t="s">
        <v>352</v>
      </c>
      <c r="B359" s="169">
        <v>174.6</v>
      </c>
      <c r="C359" s="187">
        <f t="shared" si="98"/>
        <v>179.54</v>
      </c>
      <c r="D359" s="268">
        <f>+E359/B359</f>
        <v>2.8293241695303537E-2</v>
      </c>
      <c r="E359" s="261">
        <f t="shared" si="101"/>
        <v>4.9399999999999977</v>
      </c>
      <c r="F359" s="110">
        <f>+'1A-Per Credit'!$D$33</f>
        <v>169.54</v>
      </c>
      <c r="G359" s="211">
        <f t="shared" si="99"/>
        <v>10</v>
      </c>
      <c r="H359" s="185"/>
      <c r="I359" s="20">
        <v>164.6</v>
      </c>
      <c r="J359" s="229">
        <f t="shared" si="102"/>
        <v>2.8293241695303537E-2</v>
      </c>
      <c r="K359" s="184"/>
      <c r="L359" s="184"/>
      <c r="M359" s="184"/>
      <c r="N359" s="184"/>
      <c r="O359" s="184"/>
      <c r="P359" s="184"/>
      <c r="Q359" s="184"/>
      <c r="R359" s="184"/>
      <c r="S359" s="184"/>
      <c r="T359" s="184"/>
      <c r="U359" s="184"/>
      <c r="V359" s="184"/>
      <c r="W359" s="184"/>
      <c r="X359" s="184"/>
    </row>
    <row r="360" spans="1:24" s="1" customFormat="1" ht="16.5" thickBot="1" x14ac:dyDescent="0.3">
      <c r="A360" s="275" t="s">
        <v>353</v>
      </c>
      <c r="B360" s="172"/>
      <c r="C360" s="83"/>
      <c r="D360" s="265"/>
      <c r="E360" s="83"/>
      <c r="F360" s="170"/>
      <c r="G360" s="109"/>
      <c r="H360" s="185"/>
      <c r="I360" s="184"/>
      <c r="J360" s="229"/>
      <c r="K360" s="184"/>
      <c r="L360" s="184"/>
      <c r="M360" s="184"/>
      <c r="N360" s="184"/>
      <c r="O360" s="184"/>
      <c r="P360" s="184"/>
      <c r="Q360" s="184"/>
      <c r="R360" s="184"/>
      <c r="S360" s="184"/>
      <c r="T360" s="184"/>
      <c r="U360" s="184"/>
      <c r="V360" s="184"/>
      <c r="W360" s="184"/>
      <c r="X360" s="184"/>
    </row>
    <row r="361" spans="1:24" s="1" customFormat="1" x14ac:dyDescent="0.25">
      <c r="A361" s="161" t="s">
        <v>354</v>
      </c>
      <c r="B361" s="169">
        <v>166.78</v>
      </c>
      <c r="C361" s="187">
        <f t="shared" ref="C361:C383" si="103">B361+E361</f>
        <v>171.7</v>
      </c>
      <c r="D361" s="266">
        <f>+E361/B361</f>
        <v>2.94999400407722E-2</v>
      </c>
      <c r="E361" s="261">
        <f>(F361-I361)</f>
        <v>4.9199999999999875</v>
      </c>
      <c r="F361" s="212">
        <f>+'1A-Per Credit'!$D$34</f>
        <v>169</v>
      </c>
      <c r="G361" s="211">
        <f t="shared" ref="G361:G383" si="104">+C361-F361</f>
        <v>2.6999999999999886</v>
      </c>
      <c r="H361" s="185"/>
      <c r="I361" s="184">
        <v>164.08</v>
      </c>
      <c r="J361" s="229">
        <f t="shared" si="102"/>
        <v>2.94999400407722E-2</v>
      </c>
      <c r="K361" s="184"/>
      <c r="L361" s="184"/>
      <c r="M361" s="184"/>
      <c r="N361" s="184"/>
      <c r="O361" s="184"/>
      <c r="P361" s="184"/>
      <c r="Q361" s="184"/>
      <c r="R361" s="184"/>
      <c r="S361" s="184"/>
      <c r="T361" s="184"/>
      <c r="U361" s="184"/>
      <c r="V361" s="184"/>
      <c r="W361" s="184"/>
      <c r="X361" s="184"/>
    </row>
    <row r="362" spans="1:24" s="1" customFormat="1" x14ac:dyDescent="0.25">
      <c r="A362" s="161" t="s">
        <v>355</v>
      </c>
      <c r="B362" s="169">
        <v>179.08</v>
      </c>
      <c r="C362" s="187">
        <f t="shared" si="103"/>
        <v>184</v>
      </c>
      <c r="D362" s="267">
        <f t="shared" ref="D362:D382" si="105">+E362/B362</f>
        <v>2.7473754746481949E-2</v>
      </c>
      <c r="E362" s="261">
        <f t="shared" ref="E362:E383" si="106">(F362-I362)</f>
        <v>4.9199999999999875</v>
      </c>
      <c r="F362" s="212">
        <f>+'1A-Per Credit'!$D$34</f>
        <v>169</v>
      </c>
      <c r="G362" s="211">
        <f t="shared" si="104"/>
        <v>15</v>
      </c>
      <c r="H362" s="185"/>
      <c r="I362" s="184">
        <v>164.08</v>
      </c>
      <c r="J362" s="229">
        <f t="shared" si="102"/>
        <v>2.7473754746481949E-2</v>
      </c>
      <c r="K362" s="184"/>
      <c r="L362" s="184"/>
      <c r="M362" s="184"/>
      <c r="N362" s="184"/>
      <c r="O362" s="184"/>
      <c r="P362" s="184"/>
      <c r="Q362" s="184"/>
      <c r="R362" s="184"/>
      <c r="S362" s="184"/>
      <c r="T362" s="184"/>
      <c r="U362" s="184"/>
      <c r="V362" s="184"/>
      <c r="W362" s="184"/>
      <c r="X362" s="184"/>
    </row>
    <row r="363" spans="1:24" s="1" customFormat="1" x14ac:dyDescent="0.25">
      <c r="A363" s="161" t="s">
        <v>356</v>
      </c>
      <c r="B363" s="169">
        <v>166.78</v>
      </c>
      <c r="C363" s="187">
        <f t="shared" si="103"/>
        <v>171.7</v>
      </c>
      <c r="D363" s="267">
        <f t="shared" si="105"/>
        <v>2.94999400407722E-2</v>
      </c>
      <c r="E363" s="261">
        <f t="shared" si="106"/>
        <v>4.9199999999999875</v>
      </c>
      <c r="F363" s="212">
        <f>+'1A-Per Credit'!$D$34</f>
        <v>169</v>
      </c>
      <c r="G363" s="211">
        <f t="shared" si="104"/>
        <v>2.6999999999999886</v>
      </c>
      <c r="H363" s="185"/>
      <c r="I363" s="184">
        <v>164.08</v>
      </c>
      <c r="J363" s="229">
        <f t="shared" si="102"/>
        <v>2.94999400407722E-2</v>
      </c>
      <c r="K363" s="184"/>
      <c r="L363" s="184"/>
      <c r="M363" s="184"/>
      <c r="N363" s="184"/>
      <c r="O363" s="184"/>
      <c r="P363" s="184"/>
      <c r="Q363" s="184"/>
      <c r="R363" s="184"/>
      <c r="S363" s="184"/>
      <c r="T363" s="184"/>
      <c r="U363" s="184"/>
      <c r="V363" s="184"/>
      <c r="W363" s="184"/>
      <c r="X363" s="184"/>
    </row>
    <row r="364" spans="1:24" s="1" customFormat="1" x14ac:dyDescent="0.25">
      <c r="A364" s="161" t="s">
        <v>357</v>
      </c>
      <c r="B364" s="169">
        <v>167.08</v>
      </c>
      <c r="C364" s="187">
        <f t="shared" si="103"/>
        <v>172</v>
      </c>
      <c r="D364" s="267">
        <f t="shared" si="105"/>
        <v>2.9446971510653501E-2</v>
      </c>
      <c r="E364" s="261">
        <f t="shared" si="106"/>
        <v>4.9199999999999875</v>
      </c>
      <c r="F364" s="212">
        <f>+'1A-Per Credit'!$D$34</f>
        <v>169</v>
      </c>
      <c r="G364" s="211">
        <f t="shared" si="104"/>
        <v>3</v>
      </c>
      <c r="H364" s="185"/>
      <c r="I364" s="184">
        <v>164.08</v>
      </c>
      <c r="J364" s="229">
        <f t="shared" si="102"/>
        <v>2.9446971510653501E-2</v>
      </c>
      <c r="K364" s="184"/>
      <c r="L364" s="184"/>
      <c r="M364" s="184"/>
      <c r="N364" s="184"/>
      <c r="O364" s="184"/>
      <c r="P364" s="184"/>
      <c r="Q364" s="184"/>
      <c r="R364" s="184"/>
      <c r="S364" s="184"/>
      <c r="T364" s="184"/>
      <c r="U364" s="184"/>
      <c r="V364" s="184"/>
      <c r="W364" s="184"/>
      <c r="X364" s="184"/>
    </row>
    <row r="365" spans="1:24" s="1" customFormat="1" x14ac:dyDescent="0.25">
      <c r="A365" s="129" t="s">
        <v>358</v>
      </c>
      <c r="B365" s="169">
        <v>179.08</v>
      </c>
      <c r="C365" s="187">
        <f t="shared" si="103"/>
        <v>184</v>
      </c>
      <c r="D365" s="267">
        <f t="shared" si="105"/>
        <v>2.7473754746481949E-2</v>
      </c>
      <c r="E365" s="261">
        <f t="shared" si="106"/>
        <v>4.9199999999999875</v>
      </c>
      <c r="F365" s="212">
        <f>+'1A-Per Credit'!$D$34</f>
        <v>169</v>
      </c>
      <c r="G365" s="211">
        <f t="shared" si="104"/>
        <v>15</v>
      </c>
      <c r="H365" s="185"/>
      <c r="I365" s="184">
        <v>164.08</v>
      </c>
      <c r="J365" s="229">
        <f t="shared" si="102"/>
        <v>2.7473754746481949E-2</v>
      </c>
      <c r="K365" s="184"/>
      <c r="L365" s="184"/>
      <c r="M365" s="184"/>
      <c r="N365" s="184"/>
      <c r="O365" s="184"/>
      <c r="P365" s="184"/>
      <c r="Q365" s="184"/>
      <c r="R365" s="184"/>
      <c r="S365" s="184"/>
      <c r="T365" s="184"/>
      <c r="U365" s="184"/>
      <c r="V365" s="184"/>
      <c r="W365" s="184"/>
      <c r="X365" s="184"/>
    </row>
    <row r="366" spans="1:24" s="1" customFormat="1" x14ac:dyDescent="0.25">
      <c r="A366" s="129" t="s">
        <v>125</v>
      </c>
      <c r="B366" s="169">
        <v>193.5</v>
      </c>
      <c r="C366" s="187">
        <f t="shared" si="103"/>
        <v>198.42</v>
      </c>
      <c r="D366" s="267">
        <f t="shared" si="105"/>
        <v>2.5426356589147221E-2</v>
      </c>
      <c r="E366" s="261">
        <f t="shared" si="106"/>
        <v>4.9199999999999875</v>
      </c>
      <c r="F366" s="212">
        <f>+'1A-Per Credit'!$D$34</f>
        <v>169</v>
      </c>
      <c r="G366" s="211">
        <f t="shared" si="104"/>
        <v>29.419999999999987</v>
      </c>
      <c r="H366" s="185"/>
      <c r="I366" s="184">
        <v>164.08</v>
      </c>
      <c r="J366" s="229">
        <f t="shared" si="102"/>
        <v>2.5426356589147221E-2</v>
      </c>
      <c r="K366" s="184"/>
      <c r="L366" s="184"/>
      <c r="M366" s="184"/>
      <c r="N366" s="184"/>
      <c r="O366" s="184"/>
      <c r="P366" s="184"/>
      <c r="Q366" s="184"/>
      <c r="R366" s="184"/>
      <c r="S366" s="184"/>
      <c r="T366" s="184"/>
      <c r="U366" s="184"/>
      <c r="V366" s="184"/>
      <c r="W366" s="184"/>
      <c r="X366" s="184"/>
    </row>
    <row r="367" spans="1:24" x14ac:dyDescent="0.25">
      <c r="A367" s="129" t="s">
        <v>127</v>
      </c>
      <c r="B367" s="169">
        <v>198.23</v>
      </c>
      <c r="C367" s="187">
        <f t="shared" si="103"/>
        <v>203.14999999999998</v>
      </c>
      <c r="D367" s="267">
        <f t="shared" si="105"/>
        <v>2.4819653937345445E-2</v>
      </c>
      <c r="E367" s="261">
        <f t="shared" si="106"/>
        <v>4.9199999999999875</v>
      </c>
      <c r="F367" s="212">
        <f>+'1A-Per Credit'!$D$34</f>
        <v>169</v>
      </c>
      <c r="G367" s="211">
        <f t="shared" si="104"/>
        <v>34.149999999999977</v>
      </c>
      <c r="H367" s="186"/>
      <c r="I367" s="20">
        <v>164.08</v>
      </c>
      <c r="J367" s="229">
        <f t="shared" si="102"/>
        <v>2.4819653937345445E-2</v>
      </c>
    </row>
    <row r="368" spans="1:24" x14ac:dyDescent="0.25">
      <c r="A368" s="161" t="s">
        <v>359</v>
      </c>
      <c r="B368" s="169">
        <v>169.08</v>
      </c>
      <c r="C368" s="187">
        <f t="shared" si="103"/>
        <v>174</v>
      </c>
      <c r="D368" s="267">
        <f t="shared" si="105"/>
        <v>2.9098651525904819E-2</v>
      </c>
      <c r="E368" s="261">
        <f t="shared" si="106"/>
        <v>4.9199999999999875</v>
      </c>
      <c r="F368" s="212">
        <f>+'1A-Per Credit'!$D$34</f>
        <v>169</v>
      </c>
      <c r="G368" s="211">
        <f t="shared" si="104"/>
        <v>5</v>
      </c>
      <c r="H368" s="186"/>
      <c r="I368" s="20">
        <v>164.08</v>
      </c>
      <c r="J368" s="229">
        <f t="shared" si="102"/>
        <v>2.9098651525904819E-2</v>
      </c>
    </row>
    <row r="369" spans="1:24" x14ac:dyDescent="0.25">
      <c r="A369" s="161" t="s">
        <v>360</v>
      </c>
      <c r="B369" s="169">
        <v>169.08</v>
      </c>
      <c r="C369" s="187">
        <f t="shared" si="103"/>
        <v>174</v>
      </c>
      <c r="D369" s="267">
        <f t="shared" si="105"/>
        <v>2.9098651525904819E-2</v>
      </c>
      <c r="E369" s="261">
        <f t="shared" si="106"/>
        <v>4.9199999999999875</v>
      </c>
      <c r="F369" s="212">
        <f>+'1A-Per Credit'!$D$34</f>
        <v>169</v>
      </c>
      <c r="G369" s="211">
        <f t="shared" si="104"/>
        <v>5</v>
      </c>
      <c r="H369" s="186"/>
      <c r="I369" s="20">
        <v>164.08</v>
      </c>
      <c r="J369" s="229">
        <f t="shared" si="102"/>
        <v>2.9098651525904819E-2</v>
      </c>
    </row>
    <row r="370" spans="1:24" x14ac:dyDescent="0.25">
      <c r="A370" s="129" t="s">
        <v>361</v>
      </c>
      <c r="B370" s="169">
        <v>226.08</v>
      </c>
      <c r="C370" s="187">
        <f t="shared" si="103"/>
        <v>231</v>
      </c>
      <c r="D370" s="267">
        <f t="shared" si="105"/>
        <v>2.1762208067940495E-2</v>
      </c>
      <c r="E370" s="261">
        <f t="shared" si="106"/>
        <v>4.9199999999999875</v>
      </c>
      <c r="F370" s="212">
        <f>+'1A-Per Credit'!$D$34</f>
        <v>169</v>
      </c>
      <c r="G370" s="211">
        <f t="shared" si="104"/>
        <v>62</v>
      </c>
      <c r="H370" s="186"/>
      <c r="I370" s="20">
        <v>164.08</v>
      </c>
      <c r="J370" s="229">
        <f t="shared" si="102"/>
        <v>2.1762208067940495E-2</v>
      </c>
    </row>
    <row r="371" spans="1:24" x14ac:dyDescent="0.25">
      <c r="A371" s="161" t="s">
        <v>362</v>
      </c>
      <c r="B371" s="169">
        <v>199.08</v>
      </c>
      <c r="C371" s="187">
        <f t="shared" si="103"/>
        <v>204</v>
      </c>
      <c r="D371" s="267">
        <f t="shared" si="105"/>
        <v>2.4713682941530979E-2</v>
      </c>
      <c r="E371" s="261">
        <f t="shared" si="106"/>
        <v>4.9199999999999875</v>
      </c>
      <c r="F371" s="212">
        <f>+'1A-Per Credit'!$D$34</f>
        <v>169</v>
      </c>
      <c r="G371" s="211">
        <f t="shared" si="104"/>
        <v>35</v>
      </c>
      <c r="H371" s="186"/>
      <c r="I371" s="20">
        <v>164.08</v>
      </c>
      <c r="J371" s="229">
        <f t="shared" si="102"/>
        <v>2.4713682941530979E-2</v>
      </c>
    </row>
    <row r="372" spans="1:24" x14ac:dyDescent="0.25">
      <c r="A372" s="161" t="s">
        <v>363</v>
      </c>
      <c r="B372" s="169">
        <v>179.08</v>
      </c>
      <c r="C372" s="187">
        <f t="shared" si="103"/>
        <v>184</v>
      </c>
      <c r="D372" s="267">
        <f t="shared" si="105"/>
        <v>2.7473754746481949E-2</v>
      </c>
      <c r="E372" s="261">
        <f t="shared" si="106"/>
        <v>4.9199999999999875</v>
      </c>
      <c r="F372" s="212">
        <f>+'1A-Per Credit'!$D$34</f>
        <v>169</v>
      </c>
      <c r="G372" s="211">
        <f t="shared" si="104"/>
        <v>15</v>
      </c>
      <c r="H372" s="186"/>
      <c r="I372" s="20">
        <v>164.08</v>
      </c>
      <c r="J372" s="229">
        <f t="shared" si="102"/>
        <v>2.7473754746481949E-2</v>
      </c>
    </row>
    <row r="373" spans="1:24" x14ac:dyDescent="0.25">
      <c r="A373" s="161" t="s">
        <v>364</v>
      </c>
      <c r="B373" s="169">
        <v>167.08</v>
      </c>
      <c r="C373" s="187">
        <f t="shared" si="103"/>
        <v>172</v>
      </c>
      <c r="D373" s="267">
        <f t="shared" si="105"/>
        <v>2.9446971510653501E-2</v>
      </c>
      <c r="E373" s="261">
        <f t="shared" si="106"/>
        <v>4.9199999999999875</v>
      </c>
      <c r="F373" s="212">
        <f>+'1A-Per Credit'!$D$34</f>
        <v>169</v>
      </c>
      <c r="G373" s="211">
        <f t="shared" si="104"/>
        <v>3</v>
      </c>
      <c r="H373" s="186"/>
      <c r="I373" s="20">
        <v>164.08</v>
      </c>
      <c r="J373" s="229">
        <f t="shared" si="102"/>
        <v>2.9446971510653501E-2</v>
      </c>
    </row>
    <row r="374" spans="1:24" x14ac:dyDescent="0.25">
      <c r="A374" s="161" t="s">
        <v>365</v>
      </c>
      <c r="B374" s="169">
        <v>164.08</v>
      </c>
      <c r="C374" s="187">
        <f t="shared" si="103"/>
        <v>169</v>
      </c>
      <c r="D374" s="267">
        <f t="shared" si="105"/>
        <v>2.9985372988785879E-2</v>
      </c>
      <c r="E374" s="261">
        <f t="shared" si="106"/>
        <v>4.9199999999999875</v>
      </c>
      <c r="F374" s="212">
        <f>+'1A-Per Credit'!$D$34</f>
        <v>169</v>
      </c>
      <c r="G374" s="211">
        <f t="shared" si="104"/>
        <v>0</v>
      </c>
      <c r="H374" s="186"/>
      <c r="I374" s="20">
        <v>164.08</v>
      </c>
      <c r="J374" s="229">
        <f t="shared" si="102"/>
        <v>2.9985372988785879E-2</v>
      </c>
    </row>
    <row r="375" spans="1:24" s="1" customFormat="1" x14ac:dyDescent="0.25">
      <c r="A375" s="161" t="s">
        <v>366</v>
      </c>
      <c r="B375" s="169">
        <v>179.08</v>
      </c>
      <c r="C375" s="187">
        <f t="shared" si="103"/>
        <v>184</v>
      </c>
      <c r="D375" s="267">
        <f t="shared" si="105"/>
        <v>2.7473754746481949E-2</v>
      </c>
      <c r="E375" s="261">
        <f t="shared" si="106"/>
        <v>4.9199999999999875</v>
      </c>
      <c r="F375" s="212">
        <f>+'1A-Per Credit'!$D$34</f>
        <v>169</v>
      </c>
      <c r="G375" s="211">
        <f t="shared" si="104"/>
        <v>15</v>
      </c>
      <c r="H375" s="185"/>
      <c r="I375" s="184">
        <v>164.08</v>
      </c>
      <c r="J375" s="229">
        <f t="shared" si="102"/>
        <v>2.7473754746481949E-2</v>
      </c>
      <c r="K375" s="184"/>
      <c r="L375" s="184"/>
      <c r="M375" s="184"/>
      <c r="N375" s="184"/>
      <c r="O375" s="184"/>
      <c r="P375" s="184"/>
      <c r="Q375" s="184"/>
      <c r="R375" s="184"/>
      <c r="S375" s="184"/>
      <c r="T375" s="184"/>
      <c r="U375" s="184"/>
      <c r="V375" s="184"/>
      <c r="W375" s="184"/>
      <c r="X375" s="184"/>
    </row>
    <row r="376" spans="1:24" s="1" customFormat="1" x14ac:dyDescent="0.25">
      <c r="A376" s="161" t="s">
        <v>367</v>
      </c>
      <c r="B376" s="169">
        <v>184.08</v>
      </c>
      <c r="C376" s="187">
        <f t="shared" si="103"/>
        <v>189</v>
      </c>
      <c r="D376" s="267">
        <f t="shared" si="105"/>
        <v>2.6727509778357167E-2</v>
      </c>
      <c r="E376" s="261">
        <f t="shared" si="106"/>
        <v>4.9199999999999875</v>
      </c>
      <c r="F376" s="212">
        <f>+'1A-Per Credit'!$D$34</f>
        <v>169</v>
      </c>
      <c r="G376" s="211">
        <f t="shared" si="104"/>
        <v>20</v>
      </c>
      <c r="H376" s="185"/>
      <c r="I376" s="184">
        <v>164.08</v>
      </c>
      <c r="J376" s="229">
        <f t="shared" si="102"/>
        <v>2.6727509778357167E-2</v>
      </c>
      <c r="K376" s="184"/>
      <c r="L376" s="184"/>
      <c r="M376" s="184"/>
      <c r="N376" s="184"/>
      <c r="O376" s="184"/>
      <c r="P376" s="184"/>
      <c r="Q376" s="184"/>
      <c r="R376" s="184"/>
      <c r="S376" s="184"/>
      <c r="T376" s="184"/>
      <c r="U376" s="184"/>
      <c r="V376" s="184"/>
      <c r="W376" s="184"/>
      <c r="X376" s="184"/>
    </row>
    <row r="377" spans="1:24" s="1" customFormat="1" x14ac:dyDescent="0.25">
      <c r="A377" s="161" t="s">
        <v>368</v>
      </c>
      <c r="B377" s="169">
        <v>289.07</v>
      </c>
      <c r="C377" s="187">
        <f t="shared" si="103"/>
        <v>293.99</v>
      </c>
      <c r="D377" s="267">
        <f t="shared" si="105"/>
        <v>1.7020098937973457E-2</v>
      </c>
      <c r="E377" s="261">
        <f t="shared" si="106"/>
        <v>4.9199999999999875</v>
      </c>
      <c r="F377" s="212">
        <f>+'1A-Per Credit'!$D$34</f>
        <v>169</v>
      </c>
      <c r="G377" s="211">
        <f t="shared" si="104"/>
        <v>124.99000000000001</v>
      </c>
      <c r="H377" s="185"/>
      <c r="I377" s="184">
        <v>164.08</v>
      </c>
      <c r="J377" s="229">
        <f t="shared" si="102"/>
        <v>1.7020098937973557E-2</v>
      </c>
      <c r="K377" s="184"/>
      <c r="L377" s="184"/>
      <c r="M377" s="184"/>
      <c r="N377" s="184"/>
      <c r="O377" s="184"/>
      <c r="P377" s="184"/>
      <c r="Q377" s="184"/>
      <c r="R377" s="184"/>
      <c r="S377" s="184"/>
      <c r="T377" s="184"/>
      <c r="U377" s="184"/>
      <c r="V377" s="184"/>
      <c r="W377" s="184"/>
      <c r="X377" s="184"/>
    </row>
    <row r="378" spans="1:24" s="1" customFormat="1" x14ac:dyDescent="0.25">
      <c r="A378" s="161" t="s">
        <v>369</v>
      </c>
      <c r="B378" s="169">
        <v>190.42000000000002</v>
      </c>
      <c r="C378" s="187">
        <f t="shared" si="103"/>
        <v>195.34</v>
      </c>
      <c r="D378" s="267">
        <f t="shared" si="105"/>
        <v>2.5837622098518996E-2</v>
      </c>
      <c r="E378" s="261">
        <f t="shared" si="106"/>
        <v>4.9199999999999875</v>
      </c>
      <c r="F378" s="212">
        <f>+'1A-Per Credit'!$D$34</f>
        <v>169</v>
      </c>
      <c r="G378" s="211">
        <f t="shared" si="104"/>
        <v>26.340000000000003</v>
      </c>
      <c r="H378" s="185"/>
      <c r="I378" s="184">
        <v>164.08</v>
      </c>
      <c r="J378" s="229">
        <f t="shared" si="102"/>
        <v>2.5837622098518996E-2</v>
      </c>
      <c r="K378" s="184"/>
      <c r="L378" s="184"/>
      <c r="M378" s="184"/>
      <c r="N378" s="184"/>
      <c r="O378" s="184"/>
      <c r="P378" s="184"/>
      <c r="Q378" s="184"/>
      <c r="R378" s="184"/>
      <c r="S378" s="184"/>
      <c r="T378" s="184"/>
      <c r="U378" s="184"/>
      <c r="V378" s="184"/>
      <c r="W378" s="184"/>
      <c r="X378" s="184"/>
    </row>
    <row r="379" spans="1:24" s="1" customFormat="1" x14ac:dyDescent="0.25">
      <c r="A379" s="161" t="s">
        <v>120</v>
      </c>
      <c r="B379" s="169">
        <v>174.88</v>
      </c>
      <c r="C379" s="187">
        <f t="shared" si="103"/>
        <v>179.79999999999998</v>
      </c>
      <c r="D379" s="267">
        <f t="shared" si="105"/>
        <v>2.8133577310155464E-2</v>
      </c>
      <c r="E379" s="261">
        <f t="shared" si="106"/>
        <v>4.9199999999999875</v>
      </c>
      <c r="F379" s="212">
        <f>+'1A-Per Credit'!$D$34</f>
        <v>169</v>
      </c>
      <c r="G379" s="211">
        <f t="shared" si="104"/>
        <v>10.799999999999983</v>
      </c>
      <c r="H379" s="185"/>
      <c r="I379" s="184">
        <v>164.08</v>
      </c>
      <c r="J379" s="229">
        <f t="shared" si="102"/>
        <v>2.8133577310155464E-2</v>
      </c>
      <c r="K379" s="184"/>
      <c r="L379" s="184"/>
      <c r="M379" s="184"/>
      <c r="N379" s="184"/>
      <c r="O379" s="184"/>
      <c r="P379" s="184"/>
      <c r="Q379" s="184"/>
      <c r="R379" s="184"/>
      <c r="S379" s="184"/>
      <c r="T379" s="184"/>
      <c r="U379" s="184"/>
      <c r="V379" s="184"/>
      <c r="W379" s="184"/>
      <c r="X379" s="184"/>
    </row>
    <row r="380" spans="1:24" x14ac:dyDescent="0.25">
      <c r="A380" s="161" t="s">
        <v>1106</v>
      </c>
      <c r="B380" s="169">
        <v>194.08</v>
      </c>
      <c r="C380" s="187">
        <f t="shared" si="103"/>
        <v>199</v>
      </c>
      <c r="D380" s="267">
        <f t="shared" si="105"/>
        <v>2.5350370981038681E-2</v>
      </c>
      <c r="E380" s="261">
        <f t="shared" si="106"/>
        <v>4.9199999999999875</v>
      </c>
      <c r="F380" s="212">
        <f>+'1A-Per Credit'!$D$34</f>
        <v>169</v>
      </c>
      <c r="G380" s="211">
        <f t="shared" si="104"/>
        <v>30</v>
      </c>
      <c r="H380" s="186"/>
      <c r="I380" s="20">
        <v>164.08</v>
      </c>
      <c r="J380" s="229">
        <f t="shared" si="102"/>
        <v>2.5350370981038681E-2</v>
      </c>
    </row>
    <row r="381" spans="1:24" x14ac:dyDescent="0.25">
      <c r="A381" s="161" t="s">
        <v>122</v>
      </c>
      <c r="B381" s="169">
        <v>190.21</v>
      </c>
      <c r="C381" s="187">
        <f t="shared" si="103"/>
        <v>195.13</v>
      </c>
      <c r="D381" s="267">
        <f t="shared" si="105"/>
        <v>2.5866147941748525E-2</v>
      </c>
      <c r="E381" s="261">
        <f t="shared" si="106"/>
        <v>4.9199999999999875</v>
      </c>
      <c r="F381" s="212">
        <f>+'1A-Per Credit'!$D$34</f>
        <v>169</v>
      </c>
      <c r="G381" s="211">
        <f t="shared" si="104"/>
        <v>26.129999999999995</v>
      </c>
      <c r="H381" s="186"/>
      <c r="I381" s="20">
        <v>164.08</v>
      </c>
      <c r="J381" s="229">
        <f t="shared" si="102"/>
        <v>2.5866147941748525E-2</v>
      </c>
    </row>
    <row r="382" spans="1:24" ht="15.75" customHeight="1" x14ac:dyDescent="0.25">
      <c r="A382" s="161" t="s">
        <v>370</v>
      </c>
      <c r="B382" s="169">
        <v>176.08</v>
      </c>
      <c r="C382" s="187">
        <f t="shared" si="103"/>
        <v>181</v>
      </c>
      <c r="D382" s="267">
        <f t="shared" si="105"/>
        <v>2.7941844616083525E-2</v>
      </c>
      <c r="E382" s="261">
        <f t="shared" si="106"/>
        <v>4.9199999999999875</v>
      </c>
      <c r="F382" s="212">
        <f>+'1A-Per Credit'!$D$34</f>
        <v>169</v>
      </c>
      <c r="G382" s="211">
        <f t="shared" si="104"/>
        <v>12</v>
      </c>
      <c r="H382" s="186"/>
      <c r="I382" s="20">
        <v>164.08</v>
      </c>
      <c r="J382" s="229">
        <f t="shared" si="102"/>
        <v>2.7941844616083525E-2</v>
      </c>
    </row>
    <row r="383" spans="1:24" ht="16.5" thickBot="1" x14ac:dyDescent="0.3">
      <c r="A383" s="161" t="s">
        <v>92</v>
      </c>
      <c r="B383" s="169">
        <v>174.08</v>
      </c>
      <c r="C383" s="187">
        <f t="shared" si="103"/>
        <v>179</v>
      </c>
      <c r="D383" s="268">
        <f>+E383/B383</f>
        <v>2.8262867647058751E-2</v>
      </c>
      <c r="E383" s="261">
        <f t="shared" si="106"/>
        <v>4.9199999999999875</v>
      </c>
      <c r="F383" s="212">
        <f>+'1A-Per Credit'!$D$34</f>
        <v>169</v>
      </c>
      <c r="G383" s="211">
        <f t="shared" si="104"/>
        <v>10</v>
      </c>
      <c r="H383" s="186"/>
      <c r="I383" s="20">
        <v>164.08</v>
      </c>
      <c r="J383" s="229">
        <f t="shared" si="102"/>
        <v>2.8262867647058751E-2</v>
      </c>
    </row>
    <row r="384" spans="1:24" ht="16.5" thickBot="1" x14ac:dyDescent="0.3">
      <c r="A384" s="275" t="s">
        <v>37</v>
      </c>
      <c r="B384" s="172"/>
      <c r="C384" s="83"/>
      <c r="D384" s="265"/>
      <c r="E384" s="83"/>
      <c r="F384" s="170"/>
      <c r="G384" s="109"/>
      <c r="H384" s="186"/>
      <c r="J384" s="229"/>
    </row>
    <row r="385" spans="1:24" x14ac:dyDescent="0.25">
      <c r="A385" s="188" t="s">
        <v>371</v>
      </c>
      <c r="B385" s="183">
        <v>186.98</v>
      </c>
      <c r="C385" s="187">
        <f>B385+E385</f>
        <v>192.60999999999999</v>
      </c>
      <c r="D385" s="266">
        <f>+E385/B385</f>
        <v>3.0110172210931624E-2</v>
      </c>
      <c r="E385" s="261">
        <f>(F385-I385)+0.78</f>
        <v>5.6299999999999946</v>
      </c>
      <c r="F385" s="110">
        <f>+'1A-Per Credit'!$D$35</f>
        <v>166.54</v>
      </c>
      <c r="G385" s="211">
        <f>+C385-F385</f>
        <v>26.069999999999993</v>
      </c>
      <c r="H385" s="186" t="s">
        <v>1155</v>
      </c>
      <c r="I385" s="20">
        <v>161.69</v>
      </c>
      <c r="J385" s="229">
        <f t="shared" si="102"/>
        <v>3.0110172210931627E-2</v>
      </c>
    </row>
    <row r="386" spans="1:24" x14ac:dyDescent="0.25">
      <c r="A386" s="188" t="s">
        <v>1107</v>
      </c>
      <c r="B386" s="183">
        <v>181.69</v>
      </c>
      <c r="C386" s="187">
        <f t="shared" ref="C386:C390" si="107">B386+E386</f>
        <v>186.54</v>
      </c>
      <c r="D386" s="267">
        <f t="shared" ref="D386:D391" si="108">+E386/B386</f>
        <v>2.6693819142495429E-2</v>
      </c>
      <c r="E386" s="261">
        <f t="shared" ref="E386:E392" si="109">(F386-I386)</f>
        <v>4.8499999999999943</v>
      </c>
      <c r="F386" s="110">
        <f>+'1A-Per Credit'!$D$35</f>
        <v>166.54</v>
      </c>
      <c r="G386" s="211">
        <f t="shared" ref="G386:G392" si="110">+C386-F386</f>
        <v>20</v>
      </c>
      <c r="H386" s="186"/>
      <c r="I386" s="20">
        <v>161.69</v>
      </c>
      <c r="J386" s="229">
        <f t="shared" si="102"/>
        <v>2.6693819142495429E-2</v>
      </c>
    </row>
    <row r="387" spans="1:24" x14ac:dyDescent="0.25">
      <c r="A387" s="188" t="s">
        <v>372</v>
      </c>
      <c r="B387" s="183">
        <v>181.52</v>
      </c>
      <c r="C387" s="187">
        <f t="shared" si="107"/>
        <v>186.37</v>
      </c>
      <c r="D387" s="267">
        <f t="shared" si="108"/>
        <v>2.671881886293518E-2</v>
      </c>
      <c r="E387" s="261">
        <f t="shared" si="109"/>
        <v>4.8499999999999943</v>
      </c>
      <c r="F387" s="110">
        <f>+'1A-Per Credit'!$D$35</f>
        <v>166.54</v>
      </c>
      <c r="G387" s="211">
        <f t="shared" si="110"/>
        <v>19.830000000000013</v>
      </c>
      <c r="H387" s="186"/>
      <c r="I387" s="20">
        <v>161.69</v>
      </c>
      <c r="J387" s="229">
        <f t="shared" si="102"/>
        <v>2.671881886293518E-2</v>
      </c>
    </row>
    <row r="388" spans="1:24" s="1" customFormat="1" x14ac:dyDescent="0.25">
      <c r="A388" s="188" t="s">
        <v>299</v>
      </c>
      <c r="B388" s="183">
        <v>218.01</v>
      </c>
      <c r="C388" s="187">
        <f t="shared" si="107"/>
        <v>222.85999999999999</v>
      </c>
      <c r="D388" s="267">
        <f t="shared" si="108"/>
        <v>2.2246685931837963E-2</v>
      </c>
      <c r="E388" s="261">
        <f t="shared" si="109"/>
        <v>4.8499999999999943</v>
      </c>
      <c r="F388" s="110">
        <f>+'1A-Per Credit'!$D$35</f>
        <v>166.54</v>
      </c>
      <c r="G388" s="211">
        <f t="shared" si="110"/>
        <v>56.319999999999993</v>
      </c>
      <c r="H388" s="185"/>
      <c r="I388" s="184">
        <v>161.69</v>
      </c>
      <c r="J388" s="229">
        <f t="shared" si="102"/>
        <v>2.2246685931837963E-2</v>
      </c>
      <c r="K388" s="184"/>
      <c r="L388" s="184"/>
      <c r="M388" s="184"/>
      <c r="N388" s="184"/>
      <c r="O388" s="184"/>
      <c r="P388" s="184"/>
      <c r="Q388" s="184"/>
      <c r="R388" s="184"/>
      <c r="S388" s="184"/>
      <c r="T388" s="184"/>
      <c r="U388" s="184"/>
      <c r="V388" s="184"/>
      <c r="W388" s="184"/>
      <c r="X388" s="184"/>
    </row>
    <row r="389" spans="1:24" x14ac:dyDescent="0.25">
      <c r="A389" s="188" t="s">
        <v>373</v>
      </c>
      <c r="B389" s="183">
        <v>197.42</v>
      </c>
      <c r="C389" s="187">
        <f t="shared" si="107"/>
        <v>202.26999999999998</v>
      </c>
      <c r="D389" s="267">
        <f t="shared" si="108"/>
        <v>2.456691318002226E-2</v>
      </c>
      <c r="E389" s="261">
        <f t="shared" si="109"/>
        <v>4.8499999999999943</v>
      </c>
      <c r="F389" s="110">
        <f>+'1A-Per Credit'!$D$35</f>
        <v>166.54</v>
      </c>
      <c r="G389" s="211">
        <f t="shared" si="110"/>
        <v>35.72999999999999</v>
      </c>
      <c r="H389" s="186"/>
      <c r="I389" s="20">
        <v>161.69</v>
      </c>
      <c r="J389" s="229">
        <f t="shared" si="102"/>
        <v>2.456691318002226E-2</v>
      </c>
    </row>
    <row r="390" spans="1:24" x14ac:dyDescent="0.25">
      <c r="A390" s="188" t="s">
        <v>374</v>
      </c>
      <c r="B390" s="183">
        <v>175.88</v>
      </c>
      <c r="C390" s="187">
        <f t="shared" si="107"/>
        <v>180.73</v>
      </c>
      <c r="D390" s="267">
        <f t="shared" si="108"/>
        <v>2.7575619740732287E-2</v>
      </c>
      <c r="E390" s="261">
        <f t="shared" si="109"/>
        <v>4.8499999999999943</v>
      </c>
      <c r="F390" s="110">
        <f>+'1A-Per Credit'!$D$35</f>
        <v>166.54</v>
      </c>
      <c r="G390" s="211">
        <f t="shared" si="110"/>
        <v>14.189999999999998</v>
      </c>
      <c r="H390" s="186"/>
      <c r="I390" s="20">
        <v>161.69</v>
      </c>
      <c r="J390" s="229">
        <f t="shared" si="102"/>
        <v>2.7575619740732287E-2</v>
      </c>
    </row>
    <row r="391" spans="1:24" x14ac:dyDescent="0.25">
      <c r="A391" s="188" t="s">
        <v>375</v>
      </c>
      <c r="B391" s="183">
        <v>199.05</v>
      </c>
      <c r="C391" s="187">
        <v>199.05</v>
      </c>
      <c r="D391" s="267">
        <f t="shared" si="108"/>
        <v>2.4365737251946715E-2</v>
      </c>
      <c r="E391" s="261">
        <f t="shared" si="109"/>
        <v>4.8499999999999943</v>
      </c>
      <c r="F391" s="110">
        <f>+'1A-Per Credit'!$D$35</f>
        <v>166.54</v>
      </c>
      <c r="G391" s="211">
        <f t="shared" si="110"/>
        <v>32.510000000000019</v>
      </c>
      <c r="H391" s="186"/>
      <c r="I391" s="20">
        <v>161.69</v>
      </c>
      <c r="J391" s="229">
        <f t="shared" si="102"/>
        <v>0</v>
      </c>
    </row>
    <row r="392" spans="1:24" ht="16.5" thickBot="1" x14ac:dyDescent="0.3">
      <c r="A392" s="188" t="s">
        <v>376</v>
      </c>
      <c r="B392" s="183">
        <v>211.69</v>
      </c>
      <c r="C392" s="187">
        <f>B392+E392</f>
        <v>216.54</v>
      </c>
      <c r="D392" s="268">
        <f>+E392/B392</f>
        <v>2.2910860220133188E-2</v>
      </c>
      <c r="E392" s="261">
        <f t="shared" si="109"/>
        <v>4.8499999999999943</v>
      </c>
      <c r="F392" s="110">
        <f>+'1A-Per Credit'!$D$35</f>
        <v>166.54</v>
      </c>
      <c r="G392" s="211">
        <f t="shared" si="110"/>
        <v>50</v>
      </c>
      <c r="H392" s="186"/>
      <c r="I392" s="20">
        <v>161.69</v>
      </c>
      <c r="J392" s="229">
        <f t="shared" si="102"/>
        <v>2.2910860220133188E-2</v>
      </c>
    </row>
    <row r="393" spans="1:24" ht="16.5" thickBot="1" x14ac:dyDescent="0.3">
      <c r="A393" s="275" t="s">
        <v>39</v>
      </c>
      <c r="B393" s="172"/>
      <c r="C393" s="83"/>
      <c r="D393" s="265"/>
      <c r="E393" s="83"/>
      <c r="F393" s="170"/>
      <c r="G393" s="109"/>
      <c r="H393" s="185"/>
      <c r="I393" s="184"/>
      <c r="J393" s="229"/>
      <c r="K393" s="184"/>
      <c r="L393" s="184"/>
      <c r="M393" s="184"/>
      <c r="N393" s="184"/>
      <c r="O393" s="184"/>
    </row>
    <row r="394" spans="1:24" ht="16.5" thickBot="1" x14ac:dyDescent="0.3">
      <c r="A394" s="188" t="s">
        <v>377</v>
      </c>
      <c r="B394" s="169">
        <v>163.58000000000001</v>
      </c>
      <c r="C394" s="187">
        <f>B394+E394</f>
        <v>168.42000000000002</v>
      </c>
      <c r="D394" s="273">
        <f>+E394/B394</f>
        <v>2.9587969189387473E-2</v>
      </c>
      <c r="E394" s="261">
        <f>(F394-I394)</f>
        <v>4.8400000000000034</v>
      </c>
      <c r="F394" s="110">
        <f>+'1A-Per Credit'!$D$37</f>
        <v>166.02</v>
      </c>
      <c r="G394" s="211">
        <f>+C394-F394</f>
        <v>2.4000000000000057</v>
      </c>
      <c r="H394" s="185"/>
      <c r="I394" s="20">
        <v>161.18</v>
      </c>
      <c r="J394" s="229">
        <f t="shared" si="102"/>
        <v>2.9587969189387473E-2</v>
      </c>
      <c r="K394" s="184"/>
      <c r="L394" s="184"/>
      <c r="M394" s="184"/>
      <c r="N394" s="184"/>
      <c r="O394" s="184"/>
    </row>
    <row r="395" spans="1:24" ht="16.5" thickBot="1" x14ac:dyDescent="0.3">
      <c r="A395" s="275" t="s">
        <v>378</v>
      </c>
      <c r="B395" s="172"/>
      <c r="C395" s="83"/>
      <c r="D395" s="265"/>
      <c r="E395" s="83"/>
      <c r="F395" s="170"/>
      <c r="G395" s="109"/>
      <c r="H395" s="185"/>
      <c r="I395" s="184"/>
      <c r="J395" s="229"/>
      <c r="K395" s="184"/>
      <c r="L395" s="184"/>
      <c r="M395" s="184"/>
      <c r="N395" s="184"/>
      <c r="O395" s="184"/>
    </row>
    <row r="396" spans="1:24" x14ac:dyDescent="0.25">
      <c r="A396" s="188" t="s">
        <v>379</v>
      </c>
      <c r="B396" s="169">
        <v>270.7</v>
      </c>
      <c r="C396" s="187">
        <f>B396+E396</f>
        <v>277.95</v>
      </c>
      <c r="D396" s="266">
        <f>+E396/B396</f>
        <v>2.6782415958625787E-2</v>
      </c>
      <c r="E396" s="261">
        <f>(F396-I396)</f>
        <v>7.25</v>
      </c>
      <c r="F396" s="212">
        <f>+'1B-Banded'!$E$22</f>
        <v>250.25</v>
      </c>
      <c r="G396" s="211">
        <f t="shared" ref="G396:G402" si="111">+C396-F396</f>
        <v>27.699999999999989</v>
      </c>
      <c r="H396" s="186"/>
      <c r="I396" s="20">
        <v>243</v>
      </c>
      <c r="J396" s="229">
        <f t="shared" si="102"/>
        <v>2.6782415958625787E-2</v>
      </c>
    </row>
    <row r="397" spans="1:24" x14ac:dyDescent="0.25">
      <c r="A397" s="188" t="s">
        <v>380</v>
      </c>
      <c r="B397" s="169">
        <v>270.14999999999998</v>
      </c>
      <c r="C397" s="187">
        <f t="shared" ref="C397:C402" si="112">B397+E397</f>
        <v>277.39999999999998</v>
      </c>
      <c r="D397" s="267">
        <f t="shared" ref="D397:D401" si="113">+E397/B397</f>
        <v>2.683694243938553E-2</v>
      </c>
      <c r="E397" s="261">
        <f t="shared" ref="E397:E402" si="114">(F397-I397)</f>
        <v>7.25</v>
      </c>
      <c r="F397" s="212">
        <f>+'1B-Banded'!$E$22</f>
        <v>250.25</v>
      </c>
      <c r="G397" s="211">
        <f t="shared" si="111"/>
        <v>27.149999999999977</v>
      </c>
      <c r="H397" s="186"/>
      <c r="I397" s="20">
        <v>243</v>
      </c>
      <c r="J397" s="229">
        <f t="shared" ref="J397:J439" si="115">(C397-B397)/B397</f>
        <v>2.683694243938553E-2</v>
      </c>
    </row>
    <row r="398" spans="1:24" x14ac:dyDescent="0.25">
      <c r="A398" s="188" t="s">
        <v>381</v>
      </c>
      <c r="B398" s="169">
        <v>250.6</v>
      </c>
      <c r="C398" s="187">
        <f t="shared" si="112"/>
        <v>257.85000000000002</v>
      </c>
      <c r="D398" s="267">
        <f t="shared" si="113"/>
        <v>2.8930566640063847E-2</v>
      </c>
      <c r="E398" s="261">
        <f t="shared" si="114"/>
        <v>7.25</v>
      </c>
      <c r="F398" s="212">
        <f>+'1B-Banded'!$E$22</f>
        <v>250.25</v>
      </c>
      <c r="G398" s="211">
        <f t="shared" si="111"/>
        <v>7.6000000000000227</v>
      </c>
      <c r="H398" s="186"/>
      <c r="I398" s="20">
        <v>243</v>
      </c>
      <c r="J398" s="229">
        <f t="shared" si="115"/>
        <v>2.8930566640063961E-2</v>
      </c>
    </row>
    <row r="399" spans="1:24" ht="31.5" x14ac:dyDescent="0.25">
      <c r="A399" s="188" t="s">
        <v>382</v>
      </c>
      <c r="B399" s="169">
        <v>260</v>
      </c>
      <c r="C399" s="187">
        <f t="shared" si="112"/>
        <v>267.25</v>
      </c>
      <c r="D399" s="267">
        <f t="shared" si="113"/>
        <v>2.7884615384615386E-2</v>
      </c>
      <c r="E399" s="261">
        <f t="shared" si="114"/>
        <v>7.25</v>
      </c>
      <c r="F399" s="212">
        <f>+'1B-Banded'!$E$22</f>
        <v>250.25</v>
      </c>
      <c r="G399" s="211">
        <f t="shared" si="111"/>
        <v>17</v>
      </c>
      <c r="H399" s="186"/>
      <c r="I399" s="20">
        <v>243</v>
      </c>
      <c r="J399" s="229">
        <f t="shared" si="115"/>
        <v>2.7884615384615386E-2</v>
      </c>
    </row>
    <row r="400" spans="1:24" x14ac:dyDescent="0.25">
      <c r="A400" s="188" t="s">
        <v>383</v>
      </c>
      <c r="B400" s="169">
        <v>259.25</v>
      </c>
      <c r="C400" s="187">
        <f t="shared" si="112"/>
        <v>266.5</v>
      </c>
      <c r="D400" s="267">
        <f t="shared" si="113"/>
        <v>2.7965284474445518E-2</v>
      </c>
      <c r="E400" s="261">
        <f t="shared" si="114"/>
        <v>7.25</v>
      </c>
      <c r="F400" s="212">
        <f>+'1B-Banded'!$E$22</f>
        <v>250.25</v>
      </c>
      <c r="G400" s="211">
        <f t="shared" si="111"/>
        <v>16.25</v>
      </c>
      <c r="H400" s="186"/>
      <c r="I400" s="20">
        <v>243</v>
      </c>
      <c r="J400" s="229">
        <f t="shared" si="115"/>
        <v>2.7965284474445518E-2</v>
      </c>
    </row>
    <row r="401" spans="1:10" x14ac:dyDescent="0.25">
      <c r="A401" s="188" t="s">
        <v>384</v>
      </c>
      <c r="B401" s="169">
        <v>292.5</v>
      </c>
      <c r="C401" s="187">
        <f t="shared" si="112"/>
        <v>299.75</v>
      </c>
      <c r="D401" s="267">
        <f t="shared" si="113"/>
        <v>2.4786324786324785E-2</v>
      </c>
      <c r="E401" s="261">
        <f t="shared" si="114"/>
        <v>7.25</v>
      </c>
      <c r="F401" s="212">
        <f>+'1B-Banded'!$E$22</f>
        <v>250.25</v>
      </c>
      <c r="G401" s="211">
        <f t="shared" si="111"/>
        <v>49.5</v>
      </c>
      <c r="H401" s="186"/>
      <c r="I401" s="20">
        <v>243</v>
      </c>
      <c r="J401" s="229">
        <f t="shared" si="115"/>
        <v>2.4786324786324785E-2</v>
      </c>
    </row>
    <row r="402" spans="1:10" ht="16.5" thickBot="1" x14ac:dyDescent="0.3">
      <c r="A402" s="188" t="s">
        <v>1108</v>
      </c>
      <c r="B402" s="169">
        <v>292.5</v>
      </c>
      <c r="C402" s="187">
        <f t="shared" si="112"/>
        <v>299.75</v>
      </c>
      <c r="D402" s="268">
        <f>+E402/B402</f>
        <v>2.4786324786324785E-2</v>
      </c>
      <c r="E402" s="261">
        <f t="shared" si="114"/>
        <v>7.25</v>
      </c>
      <c r="F402" s="212">
        <f>+'1B-Banded'!$E$22</f>
        <v>250.25</v>
      </c>
      <c r="G402" s="211">
        <f t="shared" si="111"/>
        <v>49.5</v>
      </c>
      <c r="H402" s="186"/>
      <c r="I402" s="20">
        <v>243</v>
      </c>
      <c r="J402" s="229">
        <f t="shared" si="115"/>
        <v>2.4786324786324785E-2</v>
      </c>
    </row>
    <row r="403" spans="1:10" ht="16.5" thickBot="1" x14ac:dyDescent="0.3">
      <c r="A403" s="275" t="s">
        <v>385</v>
      </c>
      <c r="B403" s="172"/>
      <c r="C403" s="83"/>
      <c r="D403" s="265"/>
      <c r="E403" s="83"/>
      <c r="F403" s="170"/>
      <c r="G403" s="109"/>
      <c r="H403" s="186"/>
      <c r="J403" s="229"/>
    </row>
    <row r="404" spans="1:10" x14ac:dyDescent="0.25">
      <c r="A404" s="188" t="s">
        <v>386</v>
      </c>
      <c r="B404" s="169">
        <v>276.94</v>
      </c>
      <c r="C404" s="187">
        <f t="shared" ref="C404:C413" si="116">B404+E404</f>
        <v>325.08999999999997</v>
      </c>
      <c r="D404" s="266">
        <f>+E404/B404</f>
        <v>0.17386437495486379</v>
      </c>
      <c r="E404" s="261">
        <f>(F404-I404)</f>
        <v>48.149999999999977</v>
      </c>
      <c r="F404" s="110">
        <f>+'1B-Banded'!$E$18</f>
        <v>289.14999999999998</v>
      </c>
      <c r="G404" s="211">
        <f t="shared" ref="G404:G413" si="117">+C404-F404</f>
        <v>35.94</v>
      </c>
      <c r="H404" s="186"/>
      <c r="I404" s="20">
        <v>241</v>
      </c>
      <c r="J404" s="229">
        <f t="shared" si="115"/>
        <v>0.17386437495486379</v>
      </c>
    </row>
    <row r="405" spans="1:10" x14ac:dyDescent="0.25">
      <c r="A405" s="188" t="s">
        <v>387</v>
      </c>
      <c r="B405" s="169">
        <v>241</v>
      </c>
      <c r="C405" s="187">
        <f t="shared" si="116"/>
        <v>289.14999999999998</v>
      </c>
      <c r="D405" s="267">
        <f t="shared" ref="D405:D412" si="118">+E405/B405</f>
        <v>0.19979253112033185</v>
      </c>
      <c r="E405" s="261">
        <f t="shared" ref="E405:E411" si="119">(F405-I405)</f>
        <v>48.149999999999977</v>
      </c>
      <c r="F405" s="110">
        <f>+'1B-Banded'!$E$18</f>
        <v>289.14999999999998</v>
      </c>
      <c r="G405" s="211">
        <f t="shared" si="117"/>
        <v>0</v>
      </c>
      <c r="H405" s="186"/>
      <c r="I405" s="20">
        <v>241</v>
      </c>
      <c r="J405" s="229">
        <f t="shared" si="115"/>
        <v>0.19979253112033185</v>
      </c>
    </row>
    <row r="406" spans="1:10" x14ac:dyDescent="0.25">
      <c r="A406" s="188" t="s">
        <v>388</v>
      </c>
      <c r="B406" s="169">
        <v>273.33</v>
      </c>
      <c r="C406" s="187">
        <f t="shared" si="116"/>
        <v>321.47999999999996</v>
      </c>
      <c r="D406" s="267">
        <f t="shared" si="118"/>
        <v>0.17616068488640099</v>
      </c>
      <c r="E406" s="261">
        <f t="shared" si="119"/>
        <v>48.149999999999977</v>
      </c>
      <c r="F406" s="110">
        <f>+'1B-Banded'!$E$18</f>
        <v>289.14999999999998</v>
      </c>
      <c r="G406" s="211">
        <f t="shared" si="117"/>
        <v>32.329999999999984</v>
      </c>
      <c r="H406" s="186"/>
      <c r="I406" s="20">
        <v>241</v>
      </c>
      <c r="J406" s="229">
        <f t="shared" si="115"/>
        <v>0.17616068488640099</v>
      </c>
    </row>
    <row r="407" spans="1:10" x14ac:dyDescent="0.25">
      <c r="A407" s="188" t="s">
        <v>389</v>
      </c>
      <c r="B407" s="169">
        <v>276.58999999999997</v>
      </c>
      <c r="C407" s="187">
        <f t="shared" si="116"/>
        <v>324.73999999999995</v>
      </c>
      <c r="D407" s="267">
        <f t="shared" si="118"/>
        <v>0.17408438482953101</v>
      </c>
      <c r="E407" s="261">
        <f t="shared" si="119"/>
        <v>48.149999999999977</v>
      </c>
      <c r="F407" s="110">
        <f>+'1B-Banded'!$E$18</f>
        <v>289.14999999999998</v>
      </c>
      <c r="G407" s="211">
        <f t="shared" si="117"/>
        <v>35.589999999999975</v>
      </c>
      <c r="H407" s="186"/>
      <c r="I407" s="20">
        <v>241</v>
      </c>
      <c r="J407" s="229">
        <f t="shared" si="115"/>
        <v>0.17408438482953101</v>
      </c>
    </row>
    <row r="408" spans="1:10" x14ac:dyDescent="0.25">
      <c r="A408" s="188" t="s">
        <v>390</v>
      </c>
      <c r="B408" s="169">
        <v>276.58999999999997</v>
      </c>
      <c r="C408" s="187">
        <f t="shared" si="116"/>
        <v>324.73999999999995</v>
      </c>
      <c r="D408" s="267">
        <f t="shared" si="118"/>
        <v>0.17408438482953101</v>
      </c>
      <c r="E408" s="261">
        <f t="shared" si="119"/>
        <v>48.149999999999977</v>
      </c>
      <c r="F408" s="110">
        <f>+'1B-Banded'!$E$18</f>
        <v>289.14999999999998</v>
      </c>
      <c r="G408" s="211">
        <f t="shared" si="117"/>
        <v>35.589999999999975</v>
      </c>
      <c r="H408" s="186"/>
      <c r="I408" s="20">
        <v>241</v>
      </c>
      <c r="J408" s="229">
        <f t="shared" si="115"/>
        <v>0.17408438482953101</v>
      </c>
    </row>
    <row r="409" spans="1:10" x14ac:dyDescent="0.25">
      <c r="A409" s="188" t="s">
        <v>391</v>
      </c>
      <c r="B409" s="169">
        <v>284.38</v>
      </c>
      <c r="C409" s="187">
        <f t="shared" si="116"/>
        <v>332.53</v>
      </c>
      <c r="D409" s="267">
        <f t="shared" si="118"/>
        <v>0.16931570433926429</v>
      </c>
      <c r="E409" s="261">
        <f t="shared" si="119"/>
        <v>48.149999999999977</v>
      </c>
      <c r="F409" s="110">
        <f>+'1B-Banded'!$E$18</f>
        <v>289.14999999999998</v>
      </c>
      <c r="G409" s="211">
        <f t="shared" si="117"/>
        <v>43.379999999999995</v>
      </c>
      <c r="H409" s="186"/>
      <c r="I409" s="20">
        <v>241</v>
      </c>
      <c r="J409" s="229">
        <f t="shared" si="115"/>
        <v>0.16931570433926429</v>
      </c>
    </row>
    <row r="410" spans="1:10" x14ac:dyDescent="0.25">
      <c r="A410" s="188" t="s">
        <v>392</v>
      </c>
      <c r="B410" s="169">
        <v>311</v>
      </c>
      <c r="C410" s="187">
        <f t="shared" si="116"/>
        <v>359.15</v>
      </c>
      <c r="D410" s="267">
        <f t="shared" si="118"/>
        <v>0.15482315112540185</v>
      </c>
      <c r="E410" s="261">
        <f t="shared" si="119"/>
        <v>48.149999999999977</v>
      </c>
      <c r="F410" s="110">
        <f>+'1B-Banded'!$E$18</f>
        <v>289.14999999999998</v>
      </c>
      <c r="G410" s="211">
        <f t="shared" si="117"/>
        <v>70</v>
      </c>
      <c r="H410" s="186"/>
      <c r="I410" s="20">
        <v>241</v>
      </c>
      <c r="J410" s="229">
        <f t="shared" si="115"/>
        <v>0.15482315112540185</v>
      </c>
    </row>
    <row r="411" spans="1:10" x14ac:dyDescent="0.25">
      <c r="A411" s="188" t="s">
        <v>393</v>
      </c>
      <c r="B411" s="169">
        <v>284.38</v>
      </c>
      <c r="C411" s="187">
        <f t="shared" si="116"/>
        <v>332.53</v>
      </c>
      <c r="D411" s="267">
        <f t="shared" si="118"/>
        <v>0.16931570433926429</v>
      </c>
      <c r="E411" s="261">
        <f t="shared" si="119"/>
        <v>48.149999999999977</v>
      </c>
      <c r="F411" s="110">
        <f>+'1B-Banded'!$E$18</f>
        <v>289.14999999999998</v>
      </c>
      <c r="G411" s="211">
        <f t="shared" si="117"/>
        <v>43.379999999999995</v>
      </c>
      <c r="H411" s="186"/>
      <c r="I411" s="20">
        <v>241</v>
      </c>
      <c r="J411" s="229">
        <f t="shared" si="115"/>
        <v>0.16931570433926429</v>
      </c>
    </row>
    <row r="412" spans="1:10" ht="31.5" x14ac:dyDescent="0.25">
      <c r="A412" s="188" t="s">
        <v>1150</v>
      </c>
      <c r="B412" s="169">
        <v>329.39</v>
      </c>
      <c r="C412" s="187">
        <f t="shared" si="116"/>
        <v>339.15</v>
      </c>
      <c r="D412" s="267">
        <f t="shared" si="118"/>
        <v>2.9630529159962355E-2</v>
      </c>
      <c r="E412" s="261">
        <v>9.76</v>
      </c>
      <c r="F412" s="110">
        <f>+'1B-Banded'!$E$18</f>
        <v>289.14999999999998</v>
      </c>
      <c r="G412" s="211">
        <f t="shared" si="117"/>
        <v>50</v>
      </c>
      <c r="H412" s="186" t="s">
        <v>394</v>
      </c>
      <c r="I412" s="20">
        <v>241</v>
      </c>
      <c r="J412" s="229">
        <f t="shared" si="115"/>
        <v>2.9630529159962327E-2</v>
      </c>
    </row>
    <row r="413" spans="1:10" ht="16.5" thickBot="1" x14ac:dyDescent="0.3">
      <c r="A413" s="188" t="s">
        <v>395</v>
      </c>
      <c r="B413" s="169">
        <v>268.14999999999998</v>
      </c>
      <c r="C413" s="187">
        <f t="shared" si="116"/>
        <v>324.14999999999998</v>
      </c>
      <c r="D413" s="268">
        <f>+E413/B413</f>
        <v>0.20883833675181795</v>
      </c>
      <c r="E413" s="261">
        <f>(F413-I411)+7.85</f>
        <v>55.999999999999979</v>
      </c>
      <c r="F413" s="110">
        <f>+'1B-Banded'!$E$18</f>
        <v>289.14999999999998</v>
      </c>
      <c r="G413" s="211">
        <f t="shared" si="117"/>
        <v>35</v>
      </c>
      <c r="H413" s="186" t="s">
        <v>396</v>
      </c>
      <c r="I413" s="20">
        <v>241</v>
      </c>
      <c r="J413" s="229">
        <f t="shared" si="115"/>
        <v>0.20883833675181804</v>
      </c>
    </row>
    <row r="414" spans="1:10" ht="16.5" thickBot="1" x14ac:dyDescent="0.3">
      <c r="A414" s="275" t="s">
        <v>38</v>
      </c>
      <c r="B414" s="172"/>
      <c r="C414" s="83"/>
      <c r="D414" s="265"/>
      <c r="E414" s="83"/>
      <c r="F414" s="170"/>
      <c r="G414" s="109"/>
      <c r="H414" s="186"/>
      <c r="J414" s="229"/>
    </row>
    <row r="415" spans="1:10" x14ac:dyDescent="0.25">
      <c r="A415" s="188" t="s">
        <v>94</v>
      </c>
      <c r="B415" s="169">
        <v>187</v>
      </c>
      <c r="C415" s="187">
        <v>192.61</v>
      </c>
      <c r="D415" s="266">
        <f>+E415/B415</f>
        <v>2.5508021390374388E-2</v>
      </c>
      <c r="E415" s="261">
        <f>(F415-I415)</f>
        <v>4.7700000000000102</v>
      </c>
      <c r="F415" s="110">
        <f>+'1A-Per Credit'!$D$36</f>
        <v>163.66</v>
      </c>
      <c r="G415" s="211">
        <f t="shared" ref="G415:G425" si="120">+C415-F415</f>
        <v>28.950000000000017</v>
      </c>
      <c r="H415" s="186" t="s">
        <v>397</v>
      </c>
      <c r="I415" s="20">
        <v>158.88999999999999</v>
      </c>
      <c r="J415" s="229">
        <f t="shared" si="115"/>
        <v>3.0000000000000072E-2</v>
      </c>
    </row>
    <row r="416" spans="1:10" x14ac:dyDescent="0.25">
      <c r="A416" s="188" t="s">
        <v>398</v>
      </c>
      <c r="B416" s="169">
        <v>212.16</v>
      </c>
      <c r="C416" s="187">
        <v>218.52</v>
      </c>
      <c r="D416" s="267">
        <f t="shared" ref="D416:D424" si="121">+E416/B416</f>
        <v>2.2483031674208193E-2</v>
      </c>
      <c r="E416" s="261">
        <f t="shared" ref="E416:E425" si="122">(F416-I416)</f>
        <v>4.7700000000000102</v>
      </c>
      <c r="F416" s="110">
        <f>+'1A-Per Credit'!$D$36</f>
        <v>163.66</v>
      </c>
      <c r="G416" s="211">
        <f t="shared" si="120"/>
        <v>54.860000000000014</v>
      </c>
      <c r="H416" s="186"/>
      <c r="I416" s="20">
        <v>158.88999999999999</v>
      </c>
      <c r="J416" s="229">
        <f t="shared" si="115"/>
        <v>2.9977375565610923E-2</v>
      </c>
    </row>
    <row r="417" spans="1:24" x14ac:dyDescent="0.25">
      <c r="A417" s="188" t="s">
        <v>1122</v>
      </c>
      <c r="B417" s="169">
        <v>192.84</v>
      </c>
      <c r="C417" s="187">
        <v>198.63</v>
      </c>
      <c r="D417" s="267">
        <f t="shared" si="121"/>
        <v>2.4735532047293146E-2</v>
      </c>
      <c r="E417" s="261">
        <f t="shared" si="122"/>
        <v>4.7700000000000102</v>
      </c>
      <c r="F417" s="110">
        <f>+'1A-Per Credit'!$D$36</f>
        <v>163.66</v>
      </c>
      <c r="G417" s="211">
        <f t="shared" si="120"/>
        <v>34.97</v>
      </c>
      <c r="H417" s="186"/>
      <c r="I417" s="20">
        <v>158.88999999999999</v>
      </c>
      <c r="J417" s="229">
        <f t="shared" si="115"/>
        <v>3.0024891101431198E-2</v>
      </c>
    </row>
    <row r="418" spans="1:24" x14ac:dyDescent="0.25">
      <c r="A418" s="188" t="s">
        <v>125</v>
      </c>
      <c r="B418" s="169">
        <v>183.84</v>
      </c>
      <c r="C418" s="187">
        <v>189.36</v>
      </c>
      <c r="D418" s="267">
        <f t="shared" si="121"/>
        <v>2.5946475195822511E-2</v>
      </c>
      <c r="E418" s="261">
        <f t="shared" si="122"/>
        <v>4.7700000000000102</v>
      </c>
      <c r="F418" s="110">
        <f>+'1A-Per Credit'!$D$36</f>
        <v>163.66</v>
      </c>
      <c r="G418" s="211">
        <f t="shared" si="120"/>
        <v>25.700000000000017</v>
      </c>
      <c r="H418" s="186"/>
      <c r="I418" s="20">
        <v>158.88999999999999</v>
      </c>
      <c r="J418" s="229">
        <f t="shared" si="115"/>
        <v>3.0026109660574469E-2</v>
      </c>
    </row>
    <row r="419" spans="1:24" x14ac:dyDescent="0.25">
      <c r="A419" s="188" t="s">
        <v>127</v>
      </c>
      <c r="B419" s="169">
        <v>183.84</v>
      </c>
      <c r="C419" s="187">
        <v>189.36</v>
      </c>
      <c r="D419" s="267">
        <f t="shared" si="121"/>
        <v>2.5946475195822511E-2</v>
      </c>
      <c r="E419" s="261">
        <f t="shared" si="122"/>
        <v>4.7700000000000102</v>
      </c>
      <c r="F419" s="110">
        <f>+'1A-Per Credit'!$D$36</f>
        <v>163.66</v>
      </c>
      <c r="G419" s="211">
        <f t="shared" si="120"/>
        <v>25.700000000000017</v>
      </c>
      <c r="H419" s="186"/>
      <c r="I419" s="20">
        <v>158.88999999999999</v>
      </c>
      <c r="J419" s="229">
        <f t="shared" si="115"/>
        <v>3.0026109660574469E-2</v>
      </c>
    </row>
    <row r="420" spans="1:24" x14ac:dyDescent="0.25">
      <c r="A420" s="188" t="s">
        <v>399</v>
      </c>
      <c r="B420" s="169">
        <v>183.84</v>
      </c>
      <c r="C420" s="187">
        <v>189.36</v>
      </c>
      <c r="D420" s="267">
        <f t="shared" si="121"/>
        <v>2.5946475195822511E-2</v>
      </c>
      <c r="E420" s="261">
        <f t="shared" si="122"/>
        <v>4.7700000000000102</v>
      </c>
      <c r="F420" s="110">
        <f>+'1A-Per Credit'!$D$36</f>
        <v>163.66</v>
      </c>
      <c r="G420" s="211">
        <f t="shared" si="120"/>
        <v>25.700000000000017</v>
      </c>
      <c r="H420" s="186"/>
      <c r="I420" s="20">
        <v>158.88999999999999</v>
      </c>
      <c r="J420" s="229">
        <f t="shared" si="115"/>
        <v>3.0026109660574469E-2</v>
      </c>
    </row>
    <row r="421" spans="1:24" x14ac:dyDescent="0.25">
      <c r="A421" s="188" t="s">
        <v>90</v>
      </c>
      <c r="B421" s="169">
        <v>183.84</v>
      </c>
      <c r="C421" s="187">
        <v>189.36</v>
      </c>
      <c r="D421" s="267">
        <f t="shared" si="121"/>
        <v>2.5946475195822511E-2</v>
      </c>
      <c r="E421" s="261">
        <f t="shared" si="122"/>
        <v>4.7700000000000102</v>
      </c>
      <c r="F421" s="110">
        <f>+'1A-Per Credit'!$D$36</f>
        <v>163.66</v>
      </c>
      <c r="G421" s="211">
        <f t="shared" si="120"/>
        <v>25.700000000000017</v>
      </c>
      <c r="H421" s="186"/>
      <c r="I421" s="20">
        <v>158.88999999999999</v>
      </c>
      <c r="J421" s="229">
        <f t="shared" si="115"/>
        <v>3.0026109660574469E-2</v>
      </c>
    </row>
    <row r="422" spans="1:24" x14ac:dyDescent="0.25">
      <c r="A422" s="188" t="s">
        <v>1109</v>
      </c>
      <c r="B422" s="169">
        <v>192.84</v>
      </c>
      <c r="C422" s="187">
        <v>192.84</v>
      </c>
      <c r="D422" s="267">
        <f t="shared" si="121"/>
        <v>2.4735532047293146E-2</v>
      </c>
      <c r="E422" s="261">
        <f t="shared" si="122"/>
        <v>4.7700000000000102</v>
      </c>
      <c r="F422" s="110">
        <f>+'1A-Per Credit'!$D$36</f>
        <v>163.66</v>
      </c>
      <c r="G422" s="211">
        <f t="shared" si="120"/>
        <v>29.180000000000007</v>
      </c>
      <c r="H422" s="186"/>
      <c r="I422" s="20">
        <v>158.88999999999999</v>
      </c>
      <c r="J422" s="229">
        <f t="shared" si="115"/>
        <v>0</v>
      </c>
    </row>
    <row r="423" spans="1:24" x14ac:dyDescent="0.25">
      <c r="A423" s="188" t="s">
        <v>1119</v>
      </c>
      <c r="B423" s="169">
        <v>183.84</v>
      </c>
      <c r="C423" s="187">
        <v>189.36</v>
      </c>
      <c r="D423" s="267">
        <f t="shared" si="121"/>
        <v>2.5946475195822511E-2</v>
      </c>
      <c r="E423" s="261">
        <f t="shared" si="122"/>
        <v>4.7700000000000102</v>
      </c>
      <c r="F423" s="110">
        <f>+'1A-Per Credit'!$D$36</f>
        <v>163.66</v>
      </c>
      <c r="G423" s="211">
        <f t="shared" si="120"/>
        <v>25.700000000000017</v>
      </c>
      <c r="H423" s="186"/>
      <c r="I423" s="20">
        <v>158.88999999999999</v>
      </c>
      <c r="J423" s="229">
        <f t="shared" si="115"/>
        <v>3.0026109660574469E-2</v>
      </c>
    </row>
    <row r="424" spans="1:24" x14ac:dyDescent="0.25">
      <c r="A424" s="188" t="s">
        <v>400</v>
      </c>
      <c r="B424" s="169">
        <v>183.84</v>
      </c>
      <c r="C424" s="187">
        <v>189.36</v>
      </c>
      <c r="D424" s="267">
        <f t="shared" si="121"/>
        <v>2.5946475195822511E-2</v>
      </c>
      <c r="E424" s="261">
        <f t="shared" si="122"/>
        <v>4.7700000000000102</v>
      </c>
      <c r="F424" s="110">
        <f>+'1A-Per Credit'!$D$36</f>
        <v>163.66</v>
      </c>
      <c r="G424" s="211">
        <f t="shared" si="120"/>
        <v>25.700000000000017</v>
      </c>
      <c r="H424" s="186"/>
      <c r="I424" s="20">
        <v>158.88999999999999</v>
      </c>
      <c r="J424" s="229">
        <f t="shared" si="115"/>
        <v>3.0026109660574469E-2</v>
      </c>
    </row>
    <row r="425" spans="1:24" ht="16.5" thickBot="1" x14ac:dyDescent="0.3">
      <c r="A425" s="188" t="s">
        <v>306</v>
      </c>
      <c r="B425" s="169">
        <v>183.84</v>
      </c>
      <c r="C425" s="187">
        <v>189.36</v>
      </c>
      <c r="D425" s="268">
        <f>+E425/B425</f>
        <v>2.5946475195822511E-2</v>
      </c>
      <c r="E425" s="261">
        <f t="shared" si="122"/>
        <v>4.7700000000000102</v>
      </c>
      <c r="F425" s="110">
        <f>+'1A-Per Credit'!$D$36</f>
        <v>163.66</v>
      </c>
      <c r="G425" s="211">
        <f t="shared" si="120"/>
        <v>25.700000000000017</v>
      </c>
      <c r="H425" s="186"/>
      <c r="I425" s="20">
        <v>158.88999999999999</v>
      </c>
      <c r="J425" s="229">
        <f t="shared" si="115"/>
        <v>3.0026109660574469E-2</v>
      </c>
    </row>
    <row r="426" spans="1:24" ht="16.5" thickBot="1" x14ac:dyDescent="0.3">
      <c r="A426" s="275" t="s">
        <v>401</v>
      </c>
      <c r="B426" s="172"/>
      <c r="C426" s="83"/>
      <c r="D426" s="265"/>
      <c r="E426" s="83"/>
      <c r="F426" s="170"/>
      <c r="G426" s="109"/>
      <c r="H426" s="186"/>
      <c r="J426" s="229"/>
      <c r="O426" s="186"/>
    </row>
    <row r="427" spans="1:24" ht="31.5" x14ac:dyDescent="0.25">
      <c r="A427" s="188" t="s">
        <v>402</v>
      </c>
      <c r="B427" s="169">
        <v>182.62</v>
      </c>
      <c r="C427" s="187">
        <f>B427+E427</f>
        <v>187.35</v>
      </c>
      <c r="D427" s="266">
        <f>+E427/B427</f>
        <v>2.590077757091222E-2</v>
      </c>
      <c r="E427" s="261">
        <f>(F427-I427)</f>
        <v>4.7299999999999898</v>
      </c>
      <c r="F427" s="110">
        <f>+'1A-Per Credit'!$D$28</f>
        <v>162.35</v>
      </c>
      <c r="G427" s="211">
        <f>+C427-F427</f>
        <v>25</v>
      </c>
      <c r="H427" s="186"/>
      <c r="I427" s="20">
        <v>157.62</v>
      </c>
      <c r="J427" s="229">
        <f t="shared" si="115"/>
        <v>2.590077757091222E-2</v>
      </c>
      <c r="O427" s="186"/>
    </row>
    <row r="428" spans="1:24" s="1" customFormat="1" x14ac:dyDescent="0.25">
      <c r="A428" s="188" t="s">
        <v>1090</v>
      </c>
      <c r="B428" s="169">
        <v>222.02</v>
      </c>
      <c r="C428" s="187">
        <f>B428+E428</f>
        <v>227.93</v>
      </c>
      <c r="D428" s="267">
        <f t="shared" ref="D428:D430" si="123">+E428/B428</f>
        <v>2.6619223493378974E-2</v>
      </c>
      <c r="E428" s="261">
        <v>5.91</v>
      </c>
      <c r="F428" s="110">
        <f>+'1E-Non-resident'!C27</f>
        <v>202.93060000000003</v>
      </c>
      <c r="G428" s="211">
        <f>+C428-F428</f>
        <v>24.99939999999998</v>
      </c>
      <c r="H428" s="185"/>
      <c r="I428" s="184">
        <v>197.02</v>
      </c>
      <c r="J428" s="229">
        <f t="shared" si="115"/>
        <v>2.6619223493378957E-2</v>
      </c>
      <c r="K428" s="184"/>
      <c r="L428" s="184"/>
      <c r="M428" s="184"/>
      <c r="N428" s="184"/>
      <c r="O428" s="184"/>
      <c r="P428" s="184"/>
      <c r="Q428" s="184"/>
      <c r="R428" s="184"/>
      <c r="S428" s="184"/>
      <c r="T428" s="184"/>
      <c r="U428" s="184"/>
      <c r="V428" s="184"/>
      <c r="W428" s="184"/>
      <c r="X428" s="184"/>
    </row>
    <row r="429" spans="1:24" x14ac:dyDescent="0.25">
      <c r="A429" s="188" t="s">
        <v>403</v>
      </c>
      <c r="B429" s="169">
        <v>350.75</v>
      </c>
      <c r="C429" s="187">
        <f>B429+E429</f>
        <v>361.27</v>
      </c>
      <c r="D429" s="267">
        <f t="shared" si="123"/>
        <v>2.9992872416250888E-2</v>
      </c>
      <c r="E429" s="261">
        <v>10.52</v>
      </c>
      <c r="F429" s="110">
        <f>+'1A-Per Credit'!$D$28</f>
        <v>162.35</v>
      </c>
      <c r="G429" s="211">
        <f>+C429-F429</f>
        <v>198.92</v>
      </c>
      <c r="H429" s="185" t="s">
        <v>404</v>
      </c>
      <c r="I429" s="184">
        <v>157.62</v>
      </c>
      <c r="J429" s="229">
        <f t="shared" si="115"/>
        <v>2.999287241625084E-2</v>
      </c>
    </row>
    <row r="430" spans="1:24" s="1" customFormat="1" x14ac:dyDescent="0.25">
      <c r="A430" s="188" t="s">
        <v>405</v>
      </c>
      <c r="B430" s="169">
        <v>272.67</v>
      </c>
      <c r="C430" s="187">
        <f>B430+E430</f>
        <v>277.39999999999998</v>
      </c>
      <c r="D430" s="267">
        <f t="shared" si="123"/>
        <v>1.7346976198334946E-2</v>
      </c>
      <c r="E430" s="261">
        <f>(F430-I430)</f>
        <v>4.7299999999999898</v>
      </c>
      <c r="F430" s="110">
        <f>+'1A-Per Credit'!$D$28</f>
        <v>162.35</v>
      </c>
      <c r="G430" s="211">
        <f>+C430-F430</f>
        <v>115.04999999999998</v>
      </c>
      <c r="H430" s="185"/>
      <c r="I430" s="184">
        <v>157.62</v>
      </c>
      <c r="J430" s="229">
        <f t="shared" si="115"/>
        <v>1.7346976198334842E-2</v>
      </c>
      <c r="K430" s="184"/>
      <c r="L430" s="184"/>
      <c r="M430" s="184"/>
      <c r="N430" s="184"/>
      <c r="O430" s="184"/>
      <c r="P430" s="184"/>
      <c r="Q430" s="184"/>
      <c r="R430" s="184"/>
      <c r="S430" s="184"/>
      <c r="T430" s="184"/>
      <c r="U430" s="184"/>
      <c r="V430" s="184"/>
      <c r="W430" s="184"/>
      <c r="X430" s="184"/>
    </row>
    <row r="431" spans="1:24" s="1" customFormat="1" ht="16.5" thickBot="1" x14ac:dyDescent="0.3">
      <c r="A431" s="188" t="s">
        <v>370</v>
      </c>
      <c r="B431" s="169">
        <v>207.62</v>
      </c>
      <c r="C431" s="187">
        <f>+E431+B431</f>
        <v>213.85</v>
      </c>
      <c r="D431" s="268">
        <f>+E431/B431</f>
        <v>3.000674308833446E-2</v>
      </c>
      <c r="E431" s="261">
        <v>6.23</v>
      </c>
      <c r="F431" s="110">
        <f>+'1A-Per Credit'!$D$28</f>
        <v>162.35</v>
      </c>
      <c r="G431" s="211">
        <f>+C431-F431</f>
        <v>51.5</v>
      </c>
      <c r="H431" s="185" t="s">
        <v>406</v>
      </c>
      <c r="I431" s="184">
        <v>157.62</v>
      </c>
      <c r="J431" s="229">
        <f t="shared" si="115"/>
        <v>3.0006743088334408E-2</v>
      </c>
      <c r="K431" s="184"/>
      <c r="L431" s="184"/>
      <c r="M431" s="184"/>
      <c r="N431" s="184"/>
      <c r="O431" s="184"/>
      <c r="P431" s="184"/>
      <c r="Q431" s="184"/>
      <c r="R431" s="184"/>
      <c r="S431" s="184"/>
      <c r="T431" s="184"/>
      <c r="U431" s="184"/>
      <c r="V431" s="184"/>
      <c r="W431" s="184"/>
      <c r="X431" s="184"/>
    </row>
    <row r="432" spans="1:24" s="1" customFormat="1" ht="16.5" thickBot="1" x14ac:dyDescent="0.3">
      <c r="A432" s="275" t="s">
        <v>70</v>
      </c>
      <c r="B432" s="172"/>
      <c r="C432" s="83"/>
      <c r="D432" s="265"/>
      <c r="E432" s="83"/>
      <c r="F432" s="170"/>
      <c r="G432" s="109"/>
      <c r="H432" s="185"/>
      <c r="I432" s="184"/>
      <c r="J432" s="229"/>
      <c r="K432" s="184"/>
      <c r="L432" s="184"/>
      <c r="M432" s="184"/>
      <c r="N432" s="184"/>
      <c r="O432" s="184"/>
      <c r="P432" s="184"/>
      <c r="Q432" s="184"/>
      <c r="R432" s="184"/>
      <c r="S432" s="184"/>
      <c r="T432" s="184"/>
      <c r="U432" s="184"/>
      <c r="V432" s="184"/>
      <c r="W432" s="184"/>
      <c r="X432" s="184"/>
    </row>
    <row r="433" spans="1:24" s="1" customFormat="1" x14ac:dyDescent="0.25">
      <c r="A433" s="188" t="s">
        <v>407</v>
      </c>
      <c r="B433" s="169">
        <v>288.98</v>
      </c>
      <c r="C433" s="187">
        <f t="shared" ref="C433:C439" si="124">B433+E433</f>
        <v>296.3</v>
      </c>
      <c r="D433" s="266">
        <f>+E433/B433</f>
        <v>2.5330472697072438E-2</v>
      </c>
      <c r="E433" s="261">
        <f>(F433-I433)</f>
        <v>7.3199999999999932</v>
      </c>
      <c r="F433" s="110">
        <f>+'1B-Banded'!$E$26</f>
        <v>251.29999999999998</v>
      </c>
      <c r="G433" s="211">
        <f t="shared" ref="G433:G439" si="125">+C433-F433</f>
        <v>45.000000000000028</v>
      </c>
      <c r="H433" s="185" t="s">
        <v>408</v>
      </c>
      <c r="I433" s="184">
        <v>243.98</v>
      </c>
      <c r="J433" s="229">
        <f t="shared" si="115"/>
        <v>2.5330472697072438E-2</v>
      </c>
      <c r="K433" s="184"/>
      <c r="L433" s="184"/>
      <c r="M433" s="184"/>
      <c r="N433" s="184"/>
      <c r="O433" s="184"/>
      <c r="P433" s="184"/>
      <c r="Q433" s="184"/>
      <c r="R433" s="184"/>
      <c r="S433" s="184"/>
      <c r="T433" s="184"/>
      <c r="U433" s="184"/>
      <c r="V433" s="184"/>
      <c r="W433" s="184"/>
      <c r="X433" s="184"/>
    </row>
    <row r="434" spans="1:24" s="1" customFormat="1" x14ac:dyDescent="0.25">
      <c r="A434" s="188" t="s">
        <v>409</v>
      </c>
      <c r="B434" s="169">
        <v>312.58</v>
      </c>
      <c r="C434" s="187">
        <f t="shared" si="124"/>
        <v>321.95999999999998</v>
      </c>
      <c r="D434" s="267">
        <f t="shared" ref="D434:D438" si="126">+E434/B434</f>
        <v>3.0008317870625124E-2</v>
      </c>
      <c r="E434" s="261">
        <v>9.3800000000000008</v>
      </c>
      <c r="F434" s="110">
        <v>268.68</v>
      </c>
      <c r="G434" s="211">
        <f t="shared" si="125"/>
        <v>53.279999999999973</v>
      </c>
      <c r="H434" s="185" t="s">
        <v>410</v>
      </c>
      <c r="I434" s="184">
        <v>243.98</v>
      </c>
      <c r="J434" s="229">
        <f t="shared" si="115"/>
        <v>3.0008317870625106E-2</v>
      </c>
      <c r="K434" s="184"/>
      <c r="L434" s="184"/>
      <c r="M434" s="184"/>
      <c r="N434" s="184"/>
      <c r="O434" s="184"/>
      <c r="P434" s="184"/>
      <c r="Q434" s="184"/>
      <c r="R434" s="184"/>
      <c r="S434" s="184"/>
      <c r="T434" s="184"/>
      <c r="U434" s="184"/>
      <c r="V434" s="184"/>
      <c r="W434" s="184"/>
      <c r="X434" s="184"/>
    </row>
    <row r="435" spans="1:24" s="1" customFormat="1" x14ac:dyDescent="0.25">
      <c r="A435" s="188" t="s">
        <v>411</v>
      </c>
      <c r="B435" s="169">
        <v>263.98</v>
      </c>
      <c r="C435" s="187">
        <f t="shared" si="124"/>
        <v>271.90000000000003</v>
      </c>
      <c r="D435" s="267">
        <f t="shared" si="126"/>
        <v>3.0002272899462078E-2</v>
      </c>
      <c r="E435" s="261">
        <v>7.92</v>
      </c>
      <c r="F435" s="110">
        <f>+'1B-Banded'!$E$26</f>
        <v>251.29999999999998</v>
      </c>
      <c r="G435" s="211">
        <f t="shared" si="125"/>
        <v>20.600000000000051</v>
      </c>
      <c r="H435" s="185" t="s">
        <v>412</v>
      </c>
      <c r="I435" s="184">
        <v>243.98</v>
      </c>
      <c r="J435" s="229">
        <f t="shared" si="115"/>
        <v>3.000227289946214E-2</v>
      </c>
      <c r="K435" s="184"/>
      <c r="L435" s="184"/>
      <c r="M435" s="184"/>
      <c r="N435" s="184"/>
      <c r="O435" s="184"/>
      <c r="P435" s="184"/>
      <c r="Q435" s="184"/>
      <c r="R435" s="184"/>
      <c r="S435" s="184"/>
      <c r="T435" s="184"/>
      <c r="U435" s="184"/>
      <c r="V435" s="184"/>
      <c r="W435" s="184"/>
      <c r="X435" s="184"/>
    </row>
    <row r="436" spans="1:24" s="1" customFormat="1" x14ac:dyDescent="0.25">
      <c r="A436" s="188" t="s">
        <v>1110</v>
      </c>
      <c r="B436" s="169">
        <v>248.48</v>
      </c>
      <c r="C436" s="187">
        <f t="shared" si="124"/>
        <v>255.79999999999998</v>
      </c>
      <c r="D436" s="267">
        <f t="shared" si="126"/>
        <v>2.9459111397295529E-2</v>
      </c>
      <c r="E436" s="261">
        <f>(F436-I436)</f>
        <v>7.3199999999999932</v>
      </c>
      <c r="F436" s="110">
        <f>+'1B-Banded'!$E$26</f>
        <v>251.29999999999998</v>
      </c>
      <c r="G436" s="211">
        <f t="shared" si="125"/>
        <v>4.5</v>
      </c>
      <c r="H436" s="185" t="s">
        <v>408</v>
      </c>
      <c r="I436" s="184">
        <v>243.98</v>
      </c>
      <c r="J436" s="229">
        <f t="shared" si="115"/>
        <v>2.9459111397295529E-2</v>
      </c>
      <c r="K436" s="184"/>
      <c r="L436" s="184"/>
      <c r="M436" s="184"/>
      <c r="N436" s="184"/>
      <c r="O436" s="184"/>
      <c r="P436" s="184"/>
      <c r="Q436" s="184"/>
      <c r="R436" s="184"/>
      <c r="S436" s="184"/>
      <c r="T436" s="184"/>
      <c r="U436" s="184"/>
      <c r="V436" s="184"/>
      <c r="W436" s="184"/>
      <c r="X436" s="184"/>
    </row>
    <row r="437" spans="1:24" x14ac:dyDescent="0.25">
      <c r="A437" s="188" t="s">
        <v>413</v>
      </c>
      <c r="B437" s="169">
        <v>450</v>
      </c>
      <c r="C437" s="187">
        <f t="shared" si="124"/>
        <v>450</v>
      </c>
      <c r="D437" s="267">
        <f t="shared" si="126"/>
        <v>0</v>
      </c>
      <c r="E437" s="261">
        <v>0</v>
      </c>
      <c r="F437" s="110">
        <v>450</v>
      </c>
      <c r="G437" s="211">
        <f t="shared" si="125"/>
        <v>0</v>
      </c>
      <c r="H437" s="186"/>
      <c r="I437" s="184">
        <v>243.98</v>
      </c>
      <c r="J437" s="229">
        <f t="shared" si="115"/>
        <v>0</v>
      </c>
    </row>
    <row r="438" spans="1:24" x14ac:dyDescent="0.25">
      <c r="A438" s="188" t="s">
        <v>414</v>
      </c>
      <c r="B438" s="169">
        <v>500</v>
      </c>
      <c r="C438" s="187">
        <f t="shared" si="124"/>
        <v>500</v>
      </c>
      <c r="D438" s="267">
        <f t="shared" si="126"/>
        <v>0</v>
      </c>
      <c r="E438" s="261">
        <v>0</v>
      </c>
      <c r="F438" s="110">
        <v>500</v>
      </c>
      <c r="G438" s="211">
        <f t="shared" si="125"/>
        <v>0</v>
      </c>
      <c r="H438" s="186"/>
      <c r="I438" s="184">
        <v>243.98</v>
      </c>
      <c r="J438" s="229">
        <f t="shared" si="115"/>
        <v>0</v>
      </c>
    </row>
    <row r="439" spans="1:24" ht="16.5" thickBot="1" x14ac:dyDescent="0.3">
      <c r="A439" s="188" t="s">
        <v>415</v>
      </c>
      <c r="B439" s="180">
        <v>281.62</v>
      </c>
      <c r="C439" s="187">
        <f t="shared" si="124"/>
        <v>290.07</v>
      </c>
      <c r="D439" s="268">
        <f>+E439/B439</f>
        <v>3.000497123783822E-2</v>
      </c>
      <c r="E439" s="261">
        <v>8.4499999999999993</v>
      </c>
      <c r="F439" s="110">
        <v>251.3</v>
      </c>
      <c r="G439" s="211">
        <f t="shared" si="125"/>
        <v>38.769999999999982</v>
      </c>
      <c r="H439" s="186" t="s">
        <v>416</v>
      </c>
      <c r="I439" s="184">
        <v>243.98</v>
      </c>
      <c r="J439" s="229">
        <f t="shared" si="115"/>
        <v>3.0004971237838182E-2</v>
      </c>
    </row>
    <row r="440" spans="1:24" x14ac:dyDescent="0.25">
      <c r="G440" s="72"/>
    </row>
    <row r="441" spans="1:24" x14ac:dyDescent="0.25">
      <c r="G441" s="72"/>
    </row>
    <row r="442" spans="1:24" x14ac:dyDescent="0.25">
      <c r="G442" s="72"/>
    </row>
    <row r="443" spans="1:24" x14ac:dyDescent="0.25">
      <c r="G443" s="72"/>
    </row>
    <row r="444" spans="1:24" x14ac:dyDescent="0.25">
      <c r="G444" s="72"/>
    </row>
    <row r="445" spans="1:24" x14ac:dyDescent="0.25">
      <c r="G445" s="72"/>
    </row>
    <row r="446" spans="1:24" x14ac:dyDescent="0.25">
      <c r="G446" s="72"/>
    </row>
    <row r="447" spans="1:24" x14ac:dyDescent="0.25">
      <c r="G447" s="72"/>
    </row>
    <row r="448" spans="1:24" x14ac:dyDescent="0.25">
      <c r="G448" s="72"/>
    </row>
    <row r="449" spans="7:7" x14ac:dyDescent="0.25">
      <c r="G449" s="72"/>
    </row>
    <row r="450" spans="7:7" x14ac:dyDescent="0.25">
      <c r="G450" s="72"/>
    </row>
    <row r="451" spans="7:7" x14ac:dyDescent="0.25">
      <c r="G451" s="72"/>
    </row>
    <row r="452" spans="7:7" x14ac:dyDescent="0.25">
      <c r="G452" s="72"/>
    </row>
    <row r="453" spans="7:7" x14ac:dyDescent="0.25">
      <c r="G453" s="72"/>
    </row>
    <row r="454" spans="7:7" x14ac:dyDescent="0.25">
      <c r="G454" s="72"/>
    </row>
    <row r="455" spans="7:7" x14ac:dyDescent="0.25">
      <c r="G455" s="72"/>
    </row>
    <row r="456" spans="7:7" x14ac:dyDescent="0.25">
      <c r="G456" s="72"/>
    </row>
    <row r="457" spans="7:7" x14ac:dyDescent="0.25">
      <c r="G457" s="72"/>
    </row>
    <row r="458" spans="7:7" x14ac:dyDescent="0.25">
      <c r="G458" s="72"/>
    </row>
    <row r="459" spans="7:7" x14ac:dyDescent="0.25">
      <c r="G459" s="72"/>
    </row>
    <row r="460" spans="7:7" x14ac:dyDescent="0.25">
      <c r="G460" s="72"/>
    </row>
    <row r="461" spans="7:7" x14ac:dyDescent="0.25">
      <c r="G461" s="72"/>
    </row>
    <row r="462" spans="7:7" x14ac:dyDescent="0.25">
      <c r="G462" s="72"/>
    </row>
    <row r="463" spans="7:7" x14ac:dyDescent="0.25">
      <c r="G463" s="72"/>
    </row>
    <row r="464" spans="7:7" x14ac:dyDescent="0.25">
      <c r="G464" s="72"/>
    </row>
    <row r="465" spans="7:7" x14ac:dyDescent="0.25">
      <c r="G465" s="72"/>
    </row>
    <row r="466" spans="7:7" x14ac:dyDescent="0.25">
      <c r="G466" s="72"/>
    </row>
    <row r="467" spans="7:7" x14ac:dyDescent="0.25">
      <c r="G467" s="72"/>
    </row>
    <row r="468" spans="7:7" x14ac:dyDescent="0.25">
      <c r="G468" s="72"/>
    </row>
    <row r="469" spans="7:7" x14ac:dyDescent="0.25">
      <c r="G469" s="72"/>
    </row>
    <row r="470" spans="7:7" x14ac:dyDescent="0.25">
      <c r="G470" s="72"/>
    </row>
    <row r="471" spans="7:7" x14ac:dyDescent="0.25">
      <c r="G471" s="72"/>
    </row>
    <row r="472" spans="7:7" x14ac:dyDescent="0.25">
      <c r="G472" s="72"/>
    </row>
    <row r="473" spans="7:7" x14ac:dyDescent="0.25">
      <c r="G473" s="72"/>
    </row>
    <row r="474" spans="7:7" x14ac:dyDescent="0.25">
      <c r="G474" s="72"/>
    </row>
    <row r="475" spans="7:7" x14ac:dyDescent="0.25">
      <c r="G475" s="72"/>
    </row>
    <row r="476" spans="7:7" x14ac:dyDescent="0.25">
      <c r="G476" s="72"/>
    </row>
    <row r="477" spans="7:7" x14ac:dyDescent="0.25">
      <c r="G477" s="72"/>
    </row>
    <row r="478" spans="7:7" x14ac:dyDescent="0.25">
      <c r="G478" s="72"/>
    </row>
    <row r="479" spans="7:7" x14ac:dyDescent="0.25">
      <c r="G479" s="72"/>
    </row>
    <row r="480" spans="7:7" x14ac:dyDescent="0.25">
      <c r="G480" s="72"/>
    </row>
    <row r="481" spans="7:7" x14ac:dyDescent="0.25">
      <c r="G481" s="72"/>
    </row>
    <row r="482" spans="7:7" x14ac:dyDescent="0.25">
      <c r="G482" s="72"/>
    </row>
    <row r="483" spans="7:7" x14ac:dyDescent="0.25">
      <c r="G483" s="72"/>
    </row>
    <row r="484" spans="7:7" x14ac:dyDescent="0.25">
      <c r="G484" s="72"/>
    </row>
    <row r="485" spans="7:7" x14ac:dyDescent="0.25">
      <c r="G485" s="72"/>
    </row>
    <row r="486" spans="7:7" x14ac:dyDescent="0.25">
      <c r="G486" s="72"/>
    </row>
    <row r="487" spans="7:7" x14ac:dyDescent="0.25">
      <c r="G487" s="72"/>
    </row>
    <row r="488" spans="7:7" x14ac:dyDescent="0.25">
      <c r="G488" s="72"/>
    </row>
    <row r="489" spans="7:7" x14ac:dyDescent="0.25">
      <c r="G489" s="72"/>
    </row>
    <row r="490" spans="7:7" x14ac:dyDescent="0.25">
      <c r="G490" s="72"/>
    </row>
    <row r="491" spans="7:7" x14ac:dyDescent="0.25">
      <c r="G491" s="72"/>
    </row>
    <row r="492" spans="7:7" x14ac:dyDescent="0.25">
      <c r="G492" s="72"/>
    </row>
    <row r="493" spans="7:7" x14ac:dyDescent="0.25">
      <c r="G493" s="72"/>
    </row>
    <row r="494" spans="7:7" x14ac:dyDescent="0.25">
      <c r="G494" s="72"/>
    </row>
    <row r="495" spans="7:7" x14ac:dyDescent="0.25">
      <c r="G495" s="72"/>
    </row>
    <row r="496" spans="7:7" x14ac:dyDescent="0.25">
      <c r="G496" s="72"/>
    </row>
    <row r="497" spans="7:7" x14ac:dyDescent="0.25">
      <c r="G497" s="72"/>
    </row>
    <row r="498" spans="7:7" x14ac:dyDescent="0.25">
      <c r="G498" s="72"/>
    </row>
    <row r="499" spans="7:7" x14ac:dyDescent="0.25">
      <c r="G499" s="72"/>
    </row>
    <row r="500" spans="7:7" x14ac:dyDescent="0.25">
      <c r="G500" s="72"/>
    </row>
    <row r="501" spans="7:7" x14ac:dyDescent="0.25">
      <c r="G501" s="72"/>
    </row>
    <row r="502" spans="7:7" x14ac:dyDescent="0.25">
      <c r="G502" s="72"/>
    </row>
    <row r="503" spans="7:7" x14ac:dyDescent="0.25">
      <c r="G503" s="72"/>
    </row>
    <row r="504" spans="7:7" x14ac:dyDescent="0.25">
      <c r="G504" s="72"/>
    </row>
    <row r="505" spans="7:7" x14ac:dyDescent="0.25">
      <c r="G505" s="72"/>
    </row>
    <row r="506" spans="7:7" x14ac:dyDescent="0.25">
      <c r="G506" s="72"/>
    </row>
    <row r="507" spans="7:7" x14ac:dyDescent="0.25">
      <c r="G507" s="72"/>
    </row>
    <row r="508" spans="7:7" x14ac:dyDescent="0.25">
      <c r="G508" s="72"/>
    </row>
    <row r="509" spans="7:7" x14ac:dyDescent="0.25">
      <c r="G509" s="72"/>
    </row>
    <row r="510" spans="7:7" x14ac:dyDescent="0.25">
      <c r="G510" s="72"/>
    </row>
    <row r="511" spans="7:7" x14ac:dyDescent="0.25">
      <c r="G511" s="72"/>
    </row>
    <row r="512" spans="7:7" x14ac:dyDescent="0.25">
      <c r="G512" s="72"/>
    </row>
    <row r="513" spans="7:7" x14ac:dyDescent="0.25">
      <c r="G513" s="72"/>
    </row>
    <row r="514" spans="7:7" x14ac:dyDescent="0.25">
      <c r="G514" s="72"/>
    </row>
    <row r="515" spans="7:7" x14ac:dyDescent="0.25">
      <c r="G515" s="72"/>
    </row>
    <row r="516" spans="7:7" x14ac:dyDescent="0.25">
      <c r="G516" s="72"/>
    </row>
    <row r="517" spans="7:7" x14ac:dyDescent="0.25">
      <c r="G517" s="72"/>
    </row>
    <row r="518" spans="7:7" x14ac:dyDescent="0.25">
      <c r="G518" s="72"/>
    </row>
    <row r="519" spans="7:7" x14ac:dyDescent="0.25">
      <c r="G519" s="72"/>
    </row>
    <row r="520" spans="7:7" x14ac:dyDescent="0.25">
      <c r="G520" s="72"/>
    </row>
    <row r="521" spans="7:7" x14ac:dyDescent="0.25">
      <c r="G521" s="72"/>
    </row>
    <row r="522" spans="7:7" x14ac:dyDescent="0.25">
      <c r="G522" s="72"/>
    </row>
    <row r="523" spans="7:7" x14ac:dyDescent="0.25">
      <c r="G523" s="72"/>
    </row>
    <row r="524" spans="7:7" x14ac:dyDescent="0.25">
      <c r="G524" s="72"/>
    </row>
    <row r="525" spans="7:7" x14ac:dyDescent="0.25">
      <c r="G525" s="72"/>
    </row>
    <row r="526" spans="7:7" x14ac:dyDescent="0.25">
      <c r="G526" s="72"/>
    </row>
    <row r="527" spans="7:7" x14ac:dyDescent="0.25">
      <c r="G527" s="72"/>
    </row>
    <row r="528" spans="7:7" x14ac:dyDescent="0.25">
      <c r="G528" s="72"/>
    </row>
    <row r="529" spans="7:7" x14ac:dyDescent="0.25">
      <c r="G529" s="72"/>
    </row>
    <row r="530" spans="7:7" x14ac:dyDescent="0.25">
      <c r="G530" s="72"/>
    </row>
    <row r="531" spans="7:7" x14ac:dyDescent="0.25">
      <c r="G531" s="72"/>
    </row>
    <row r="532" spans="7:7" x14ac:dyDescent="0.25">
      <c r="G532" s="72"/>
    </row>
    <row r="533" spans="7:7" x14ac:dyDescent="0.25">
      <c r="G533" s="72"/>
    </row>
    <row r="534" spans="7:7" x14ac:dyDescent="0.25">
      <c r="G534" s="72"/>
    </row>
    <row r="535" spans="7:7" x14ac:dyDescent="0.25">
      <c r="G535" s="72"/>
    </row>
    <row r="536" spans="7:7" x14ac:dyDescent="0.25">
      <c r="G536" s="72"/>
    </row>
    <row r="537" spans="7:7" x14ac:dyDescent="0.25">
      <c r="G537" s="72"/>
    </row>
    <row r="538" spans="7:7" x14ac:dyDescent="0.25">
      <c r="G538" s="72"/>
    </row>
    <row r="539" spans="7:7" x14ac:dyDescent="0.25">
      <c r="G539" s="72"/>
    </row>
    <row r="540" spans="7:7" x14ac:dyDescent="0.25">
      <c r="G540" s="72"/>
    </row>
    <row r="541" spans="7:7" x14ac:dyDescent="0.25">
      <c r="G541" s="72"/>
    </row>
    <row r="542" spans="7:7" x14ac:dyDescent="0.25">
      <c r="G542" s="72"/>
    </row>
    <row r="543" spans="7:7" x14ac:dyDescent="0.25">
      <c r="G543" s="72"/>
    </row>
    <row r="544" spans="7:7" x14ac:dyDescent="0.25">
      <c r="G544" s="72"/>
    </row>
    <row r="545" spans="7:7" x14ac:dyDescent="0.25">
      <c r="G545" s="72"/>
    </row>
    <row r="546" spans="7:7" x14ac:dyDescent="0.25">
      <c r="G546" s="72"/>
    </row>
    <row r="547" spans="7:7" x14ac:dyDescent="0.25">
      <c r="G547" s="72"/>
    </row>
    <row r="548" spans="7:7" x14ac:dyDescent="0.25">
      <c r="G548" s="72"/>
    </row>
    <row r="549" spans="7:7" x14ac:dyDescent="0.25">
      <c r="G549" s="72"/>
    </row>
    <row r="550" spans="7:7" x14ac:dyDescent="0.25">
      <c r="G550" s="72"/>
    </row>
    <row r="551" spans="7:7" x14ac:dyDescent="0.25">
      <c r="G551" s="72"/>
    </row>
    <row r="552" spans="7:7" x14ac:dyDescent="0.25">
      <c r="G552" s="72"/>
    </row>
    <row r="553" spans="7:7" x14ac:dyDescent="0.25">
      <c r="G553" s="72"/>
    </row>
    <row r="554" spans="7:7" x14ac:dyDescent="0.25">
      <c r="G554" s="72"/>
    </row>
    <row r="555" spans="7:7" x14ac:dyDescent="0.25">
      <c r="G555" s="72"/>
    </row>
    <row r="556" spans="7:7" x14ac:dyDescent="0.25">
      <c r="G556" s="72"/>
    </row>
    <row r="557" spans="7:7" x14ac:dyDescent="0.25">
      <c r="G557" s="72"/>
    </row>
    <row r="558" spans="7:7" x14ac:dyDescent="0.25">
      <c r="G558" s="72"/>
    </row>
    <row r="559" spans="7:7" x14ac:dyDescent="0.25">
      <c r="G559" s="72"/>
    </row>
    <row r="560" spans="7:7" x14ac:dyDescent="0.25">
      <c r="G560" s="72"/>
    </row>
    <row r="561" spans="7:7" x14ac:dyDescent="0.25">
      <c r="G561" s="72"/>
    </row>
    <row r="562" spans="7:7" x14ac:dyDescent="0.25">
      <c r="G562" s="72"/>
    </row>
    <row r="563" spans="7:7" x14ac:dyDescent="0.25">
      <c r="G563" s="72"/>
    </row>
    <row r="564" spans="7:7" x14ac:dyDescent="0.25">
      <c r="G564" s="72"/>
    </row>
    <row r="565" spans="7:7" x14ac:dyDescent="0.25">
      <c r="G565" s="72"/>
    </row>
    <row r="566" spans="7:7" x14ac:dyDescent="0.25">
      <c r="G566" s="72"/>
    </row>
    <row r="567" spans="7:7" x14ac:dyDescent="0.25">
      <c r="G567" s="72"/>
    </row>
    <row r="568" spans="7:7" x14ac:dyDescent="0.25">
      <c r="G568" s="72"/>
    </row>
    <row r="569" spans="7:7" x14ac:dyDescent="0.25">
      <c r="G569" s="72"/>
    </row>
    <row r="570" spans="7:7" x14ac:dyDescent="0.25">
      <c r="G570" s="72"/>
    </row>
    <row r="571" spans="7:7" x14ac:dyDescent="0.25">
      <c r="G571" s="72"/>
    </row>
    <row r="572" spans="7:7" x14ac:dyDescent="0.25">
      <c r="G572" s="72"/>
    </row>
    <row r="573" spans="7:7" x14ac:dyDescent="0.25">
      <c r="G573" s="72"/>
    </row>
    <row r="574" spans="7:7" x14ac:dyDescent="0.25">
      <c r="G574" s="72"/>
    </row>
    <row r="575" spans="7:7" x14ac:dyDescent="0.25">
      <c r="G575" s="72"/>
    </row>
    <row r="576" spans="7:7" x14ac:dyDescent="0.25">
      <c r="G576" s="72"/>
    </row>
    <row r="577" spans="7:7" x14ac:dyDescent="0.25">
      <c r="G577" s="72"/>
    </row>
    <row r="578" spans="7:7" x14ac:dyDescent="0.25">
      <c r="G578" s="72"/>
    </row>
    <row r="579" spans="7:7" x14ac:dyDescent="0.25">
      <c r="G579" s="72"/>
    </row>
    <row r="580" spans="7:7" x14ac:dyDescent="0.25">
      <c r="G580" s="72"/>
    </row>
    <row r="581" spans="7:7" x14ac:dyDescent="0.25">
      <c r="G581" s="72"/>
    </row>
  </sheetData>
  <sortState ref="A164:R182">
    <sortCondition ref="A164:A182"/>
  </sortState>
  <mergeCells count="1">
    <mergeCell ref="C2:D2"/>
  </mergeCells>
  <conditionalFormatting sqref="J1:J57 J59:J1048576">
    <cfRule type="cellIs" dxfId="2" priority="2" operator="greaterThan">
      <formula>0.0301</formula>
    </cfRule>
  </conditionalFormatting>
  <conditionalFormatting sqref="J58">
    <cfRule type="cellIs" dxfId="1" priority="1" operator="greaterThan">
      <formula>0.0301</formula>
    </cfRule>
  </conditionalFormatting>
  <pageMargins left="0.7" right="0.7" top="0.75" bottom="0.75" header="0.3" footer="0.3"/>
  <pageSetup scale="86" fitToHeight="0" orientation="portrait" r:id="rId1"/>
  <headerFooter alignWithMargins="0">
    <oddHeader>&amp;RAttachment 1C</oddHeader>
    <oddFooter>&amp;L&amp;"Calibri,Regular"* Online rate: no increase in differential portion of tuition</oddFooter>
  </headerFooter>
  <rowBreaks count="8" manualBreakCount="8">
    <brk id="91" max="6" man="1"/>
    <brk id="129" max="6" man="1"/>
    <brk id="174" max="6" man="1"/>
    <brk id="213" max="6" man="1"/>
    <brk id="253" max="6" man="1"/>
    <brk id="293" max="6" man="1"/>
    <brk id="383" max="6" man="1"/>
    <brk id="425" max="6"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2"/>
    <pageSetUpPr fitToPage="1"/>
  </sheetPr>
  <dimension ref="A1:SL549"/>
  <sheetViews>
    <sheetView zoomScaleNormal="100" zoomScaleSheetLayoutView="100" workbookViewId="0">
      <pane ySplit="3" topLeftCell="A423" activePane="bottomLeft" state="frozen"/>
      <selection activeCell="B24" sqref="B24:B28"/>
      <selection pane="bottomLeft" activeCell="O429" sqref="O429"/>
    </sheetView>
  </sheetViews>
  <sheetFormatPr defaultColWidth="9.140625" defaultRowHeight="15.75" x14ac:dyDescent="0.25"/>
  <cols>
    <col min="1" max="1" width="68.28515625" style="20" bestFit="1" customWidth="1"/>
    <col min="2" max="3" width="9.28515625" style="20" bestFit="1" customWidth="1"/>
    <col min="4" max="4" width="9.28515625" style="20" customWidth="1"/>
    <col min="5" max="5" width="11.28515625" style="20" hidden="1" customWidth="1"/>
    <col min="6" max="6" width="8.7109375" style="74" hidden="1" customWidth="1"/>
    <col min="7" max="7" width="12" style="74" hidden="1" customWidth="1"/>
    <col min="8" max="8" width="27.85546875" style="20" hidden="1" customWidth="1"/>
    <col min="9" max="9" width="9.140625" style="20" hidden="1" customWidth="1"/>
    <col min="10" max="10" width="13.140625" style="20" hidden="1" customWidth="1"/>
    <col min="11" max="11" width="0" style="20" hidden="1" customWidth="1"/>
    <col min="12" max="506" width="9.140625" style="184"/>
    <col min="507" max="16384" width="9.140625" style="20"/>
  </cols>
  <sheetData>
    <row r="1" spans="1:506" ht="16.5" thickBot="1" x14ac:dyDescent="0.3">
      <c r="A1" s="80" t="s">
        <v>0</v>
      </c>
      <c r="B1" s="80"/>
      <c r="C1" s="80"/>
      <c r="D1" s="80"/>
      <c r="E1" s="80"/>
    </row>
    <row r="2" spans="1:506" ht="16.5" thickBot="1" x14ac:dyDescent="0.3">
      <c r="A2" s="80" t="s">
        <v>417</v>
      </c>
      <c r="B2" s="106" t="s">
        <v>73</v>
      </c>
      <c r="C2" s="378" t="s">
        <v>74</v>
      </c>
      <c r="D2" s="379"/>
      <c r="E2" s="103" t="s">
        <v>74</v>
      </c>
      <c r="F2" s="104"/>
      <c r="G2" s="105"/>
    </row>
    <row r="3" spans="1:506" ht="48" thickBot="1" x14ac:dyDescent="0.3">
      <c r="A3" s="121" t="s">
        <v>418</v>
      </c>
      <c r="B3" s="102" t="s">
        <v>419</v>
      </c>
      <c r="C3" s="131" t="s">
        <v>419</v>
      </c>
      <c r="D3" s="264" t="s">
        <v>1045</v>
      </c>
      <c r="E3" s="131" t="s">
        <v>420</v>
      </c>
      <c r="F3" s="107" t="s">
        <v>78</v>
      </c>
      <c r="G3" s="108" t="s">
        <v>421</v>
      </c>
      <c r="H3" s="230" t="s">
        <v>80</v>
      </c>
      <c r="I3" s="20" t="s">
        <v>78</v>
      </c>
      <c r="J3" s="231" t="s">
        <v>81</v>
      </c>
    </row>
    <row r="4" spans="1:506" ht="16.5" thickBot="1" x14ac:dyDescent="0.3">
      <c r="A4" s="82" t="s">
        <v>9</v>
      </c>
      <c r="B4" s="83"/>
      <c r="C4" s="83"/>
      <c r="D4" s="265"/>
      <c r="E4" s="83"/>
      <c r="F4" s="100"/>
      <c r="G4" s="109"/>
    </row>
    <row r="5" spans="1:506" x14ac:dyDescent="0.25">
      <c r="A5" s="118" t="s">
        <v>422</v>
      </c>
      <c r="B5" s="148">
        <v>160.53</v>
      </c>
      <c r="C5" s="135">
        <f t="shared" ref="C5:C13" si="0">B5+E5</f>
        <v>165.42</v>
      </c>
      <c r="D5" s="287">
        <f>+E5/B5</f>
        <v>3.0461595963371248E-2</v>
      </c>
      <c r="E5" s="261">
        <f>+(F5-I5)</f>
        <v>4.8899999999999864</v>
      </c>
      <c r="F5" s="101">
        <f>+'1A-Per Credit'!$D$7</f>
        <v>165.42</v>
      </c>
      <c r="G5" s="149">
        <f t="shared" ref="G5:G13" si="1">+C5-F5</f>
        <v>0</v>
      </c>
      <c r="H5" s="186"/>
      <c r="I5" s="20">
        <v>160.53</v>
      </c>
      <c r="J5" s="229">
        <f>(C5-B5)/B5</f>
        <v>3.0461595963371248E-2</v>
      </c>
    </row>
    <row r="6" spans="1:506" x14ac:dyDescent="0.25">
      <c r="A6" s="188" t="s">
        <v>423</v>
      </c>
      <c r="B6" s="189">
        <v>160.53</v>
      </c>
      <c r="C6" s="133">
        <f t="shared" si="0"/>
        <v>165.42</v>
      </c>
      <c r="D6" s="287">
        <f>+E6/B6</f>
        <v>3.0461595963371248E-2</v>
      </c>
      <c r="E6" s="261">
        <f t="shared" ref="E6:E63" si="2">+(F6-I6)</f>
        <v>4.8899999999999864</v>
      </c>
      <c r="F6" s="110">
        <f>+'1A-Per Credit'!$D$7</f>
        <v>165.42</v>
      </c>
      <c r="G6" s="116">
        <f t="shared" si="1"/>
        <v>0</v>
      </c>
      <c r="H6" s="186"/>
      <c r="I6" s="20">
        <v>160.53</v>
      </c>
      <c r="J6" s="229">
        <f t="shared" ref="J6:J63" si="3">(C6-B6)/B6</f>
        <v>3.0461595963371248E-2</v>
      </c>
    </row>
    <row r="7" spans="1:506" x14ac:dyDescent="0.25">
      <c r="A7" s="188" t="s">
        <v>424</v>
      </c>
      <c r="B7" s="189">
        <v>160.53</v>
      </c>
      <c r="C7" s="133">
        <f t="shared" si="0"/>
        <v>165.42</v>
      </c>
      <c r="D7" s="287">
        <f t="shared" ref="D7:D12" si="4">+E7/B7</f>
        <v>3.0461595963371248E-2</v>
      </c>
      <c r="E7" s="261">
        <f t="shared" si="2"/>
        <v>4.8899999999999864</v>
      </c>
      <c r="F7" s="110">
        <f>+'1A-Per Credit'!$D$7</f>
        <v>165.42</v>
      </c>
      <c r="G7" s="116">
        <f t="shared" si="1"/>
        <v>0</v>
      </c>
      <c r="H7" s="186"/>
      <c r="I7" s="20">
        <v>160.53</v>
      </c>
      <c r="J7" s="229">
        <f t="shared" si="3"/>
        <v>3.0461595963371248E-2</v>
      </c>
    </row>
    <row r="8" spans="1:506" x14ac:dyDescent="0.25">
      <c r="A8" s="188" t="s">
        <v>425</v>
      </c>
      <c r="B8" s="189">
        <v>187.24</v>
      </c>
      <c r="C8" s="133">
        <f t="shared" si="0"/>
        <v>192.85000000000002</v>
      </c>
      <c r="D8" s="287">
        <f t="shared" si="4"/>
        <v>2.9961546678060245E-2</v>
      </c>
      <c r="E8" s="261">
        <v>5.61</v>
      </c>
      <c r="F8" s="110">
        <f>+'1A-Per Credit'!$D$7</f>
        <v>165.42</v>
      </c>
      <c r="G8" s="116">
        <f t="shared" si="1"/>
        <v>27.430000000000035</v>
      </c>
      <c r="H8" s="186"/>
      <c r="I8" s="20">
        <v>160.53</v>
      </c>
      <c r="J8" s="229">
        <f t="shared" si="3"/>
        <v>2.9961546678060315E-2</v>
      </c>
    </row>
    <row r="9" spans="1:506" x14ac:dyDescent="0.25">
      <c r="A9" s="188" t="s">
        <v>426</v>
      </c>
      <c r="B9" s="189">
        <v>187.24</v>
      </c>
      <c r="C9" s="133">
        <f t="shared" si="0"/>
        <v>192.85000000000002</v>
      </c>
      <c r="D9" s="287">
        <f t="shared" si="4"/>
        <v>2.9961546678060245E-2</v>
      </c>
      <c r="E9" s="261">
        <v>5.61</v>
      </c>
      <c r="F9" s="110">
        <f>+'1A-Per Credit'!$D$7</f>
        <v>165.42</v>
      </c>
      <c r="G9" s="116">
        <f t="shared" si="1"/>
        <v>27.430000000000035</v>
      </c>
      <c r="H9" s="186"/>
      <c r="I9" s="20">
        <v>160.53</v>
      </c>
      <c r="J9" s="229">
        <f t="shared" si="3"/>
        <v>2.9961546678060315E-2</v>
      </c>
    </row>
    <row r="10" spans="1:506" x14ac:dyDescent="0.25">
      <c r="A10" s="188" t="s">
        <v>427</v>
      </c>
      <c r="B10" s="189">
        <v>248.03</v>
      </c>
      <c r="C10" s="133">
        <f t="shared" si="0"/>
        <v>255.47</v>
      </c>
      <c r="D10" s="287">
        <f t="shared" si="4"/>
        <v>2.9996371406684676E-2</v>
      </c>
      <c r="E10" s="261">
        <v>7.44</v>
      </c>
      <c r="F10" s="110">
        <f>+'1A-Per Credit'!$D$7</f>
        <v>165.42</v>
      </c>
      <c r="G10" s="116">
        <f t="shared" si="1"/>
        <v>90.050000000000011</v>
      </c>
      <c r="H10" s="186"/>
      <c r="I10" s="20">
        <v>160.53</v>
      </c>
      <c r="J10" s="229">
        <f t="shared" si="3"/>
        <v>2.9996371406684666E-2</v>
      </c>
    </row>
    <row r="11" spans="1:506" x14ac:dyDescent="0.25">
      <c r="A11" s="188" t="s">
        <v>428</v>
      </c>
      <c r="B11" s="189">
        <v>187.24</v>
      </c>
      <c r="C11" s="133">
        <f t="shared" si="0"/>
        <v>192.85000000000002</v>
      </c>
      <c r="D11" s="287">
        <f t="shared" si="4"/>
        <v>2.9961546678060245E-2</v>
      </c>
      <c r="E11" s="261">
        <v>5.61</v>
      </c>
      <c r="F11" s="110">
        <f>+'1A-Per Credit'!$D$7</f>
        <v>165.42</v>
      </c>
      <c r="G11" s="116">
        <f t="shared" si="1"/>
        <v>27.430000000000035</v>
      </c>
      <c r="H11" s="186"/>
      <c r="I11" s="20">
        <v>160.53</v>
      </c>
      <c r="J11" s="229">
        <f t="shared" si="3"/>
        <v>2.9961546678060315E-2</v>
      </c>
    </row>
    <row r="12" spans="1:506" x14ac:dyDescent="0.25">
      <c r="A12" s="188" t="s">
        <v>429</v>
      </c>
      <c r="B12" s="189">
        <v>287.05</v>
      </c>
      <c r="C12" s="133">
        <f t="shared" si="0"/>
        <v>295.66000000000003</v>
      </c>
      <c r="D12" s="287">
        <f t="shared" si="4"/>
        <v>2.999477442954189E-2</v>
      </c>
      <c r="E12" s="261">
        <v>8.61</v>
      </c>
      <c r="F12" s="212">
        <f>+'1A-Per Credit'!$D$7</f>
        <v>165.42</v>
      </c>
      <c r="G12" s="191">
        <f t="shared" si="1"/>
        <v>130.24000000000004</v>
      </c>
      <c r="H12" s="186"/>
      <c r="I12" s="20">
        <v>160.53</v>
      </c>
      <c r="J12" s="229">
        <f t="shared" si="3"/>
        <v>2.9994774429541939E-2</v>
      </c>
    </row>
    <row r="13" spans="1:506" ht="16.5" thickBot="1" x14ac:dyDescent="0.3">
      <c r="A13" s="188" t="s">
        <v>430</v>
      </c>
      <c r="B13" s="120">
        <v>187.24</v>
      </c>
      <c r="C13" s="134">
        <f t="shared" si="0"/>
        <v>192.85000000000002</v>
      </c>
      <c r="D13" s="288">
        <f>+E13/B13</f>
        <v>2.9961546678060245E-2</v>
      </c>
      <c r="E13" s="261">
        <v>5.61</v>
      </c>
      <c r="F13" s="111">
        <f>+'1A-Per Credit'!$D$7</f>
        <v>165.42</v>
      </c>
      <c r="G13" s="117">
        <f t="shared" si="1"/>
        <v>27.430000000000035</v>
      </c>
      <c r="H13" s="186"/>
      <c r="I13" s="20">
        <v>160.53</v>
      </c>
      <c r="J13" s="229">
        <f t="shared" si="3"/>
        <v>2.9961546678060315E-2</v>
      </c>
    </row>
    <row r="14" spans="1:506" ht="16.5" thickBot="1" x14ac:dyDescent="0.3">
      <c r="A14" s="82" t="s">
        <v>48</v>
      </c>
      <c r="B14" s="83"/>
      <c r="C14" s="83"/>
      <c r="D14" s="265"/>
      <c r="E14" s="83"/>
      <c r="F14" s="100"/>
      <c r="G14" s="109"/>
      <c r="H14" s="186"/>
    </row>
    <row r="15" spans="1:506" x14ac:dyDescent="0.25">
      <c r="A15" s="188" t="s">
        <v>431</v>
      </c>
      <c r="B15" s="119">
        <v>276.45</v>
      </c>
      <c r="C15" s="132">
        <f t="shared" ref="C15:C47" si="5">B15+E15</f>
        <v>284.39999999999992</v>
      </c>
      <c r="D15" s="287">
        <f>+E15/B15</f>
        <v>2.8757460661963944E-2</v>
      </c>
      <c r="E15" s="261">
        <f t="shared" si="2"/>
        <v>7.9499999999999318</v>
      </c>
      <c r="F15" s="112">
        <f>+'1B-Banded'!$E$6</f>
        <v>274.39999999999998</v>
      </c>
      <c r="G15" s="115">
        <f t="shared" ref="G15:G47" si="6">+C15-F15</f>
        <v>9.9999999999999432</v>
      </c>
      <c r="H15" s="186"/>
      <c r="I15" s="20">
        <v>266.45000000000005</v>
      </c>
      <c r="J15" s="229">
        <f t="shared" si="3"/>
        <v>2.8757460661963944E-2</v>
      </c>
    </row>
    <row r="16" spans="1:506" s="1" customFormat="1" x14ac:dyDescent="0.25">
      <c r="A16" s="188" t="s">
        <v>432</v>
      </c>
      <c r="B16" s="189">
        <v>286.45</v>
      </c>
      <c r="C16" s="133">
        <f t="shared" si="5"/>
        <v>294.39999999999992</v>
      </c>
      <c r="D16" s="287">
        <f t="shared" ref="D16:D46" si="7">+E16/B16</f>
        <v>2.775353464828044E-2</v>
      </c>
      <c r="E16" s="261">
        <f t="shared" si="2"/>
        <v>7.9499999999999318</v>
      </c>
      <c r="F16" s="113">
        <f>+'1B-Banded'!$E$6</f>
        <v>274.39999999999998</v>
      </c>
      <c r="G16" s="116">
        <f t="shared" si="6"/>
        <v>19.999999999999943</v>
      </c>
      <c r="H16" s="186"/>
      <c r="I16" s="184">
        <v>266.45000000000005</v>
      </c>
      <c r="J16" s="229">
        <f t="shared" si="3"/>
        <v>2.775353464828044E-2</v>
      </c>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184"/>
      <c r="CI16" s="184"/>
      <c r="CJ16" s="184"/>
      <c r="CK16" s="184"/>
      <c r="CL16" s="184"/>
      <c r="CM16" s="184"/>
      <c r="CN16" s="184"/>
      <c r="CO16" s="184"/>
      <c r="CP16" s="184"/>
      <c r="CQ16" s="184"/>
      <c r="CR16" s="184"/>
      <c r="CS16" s="184"/>
      <c r="CT16" s="184"/>
      <c r="CU16" s="184"/>
      <c r="CV16" s="184"/>
      <c r="CW16" s="184"/>
      <c r="CX16" s="184"/>
      <c r="CY16" s="184"/>
      <c r="CZ16" s="184"/>
      <c r="DA16" s="184"/>
      <c r="DB16" s="184"/>
      <c r="DC16" s="184"/>
      <c r="DD16" s="184"/>
      <c r="DE16" s="184"/>
      <c r="DF16" s="184"/>
      <c r="DG16" s="184"/>
      <c r="DH16" s="184"/>
      <c r="DI16" s="184"/>
      <c r="DJ16" s="184"/>
      <c r="DK16" s="184"/>
      <c r="DL16" s="184"/>
      <c r="DM16" s="184"/>
      <c r="DN16" s="184"/>
      <c r="DO16" s="184"/>
      <c r="DP16" s="184"/>
      <c r="DQ16" s="184"/>
      <c r="DR16" s="184"/>
      <c r="DS16" s="184"/>
      <c r="DT16" s="184"/>
      <c r="DU16" s="184"/>
      <c r="DV16" s="184"/>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4"/>
      <c r="ET16" s="184"/>
      <c r="EU16" s="184"/>
      <c r="EV16" s="184"/>
      <c r="EW16" s="184"/>
      <c r="EX16" s="184"/>
      <c r="EY16" s="184"/>
      <c r="EZ16" s="184"/>
      <c r="FA16" s="184"/>
      <c r="FB16" s="184"/>
      <c r="FC16" s="184"/>
      <c r="FD16" s="184"/>
      <c r="FE16" s="184"/>
      <c r="FF16" s="184"/>
      <c r="FG16" s="184"/>
      <c r="FH16" s="184"/>
      <c r="FI16" s="184"/>
      <c r="FJ16" s="184"/>
      <c r="FK16" s="184"/>
      <c r="FL16" s="184"/>
      <c r="FM16" s="184"/>
      <c r="FN16" s="184"/>
      <c r="FO16" s="184"/>
      <c r="FP16" s="184"/>
      <c r="FQ16" s="184"/>
      <c r="FR16" s="184"/>
      <c r="FS16" s="184"/>
      <c r="FT16" s="184"/>
      <c r="FU16" s="184"/>
      <c r="FV16" s="184"/>
      <c r="FW16" s="184"/>
      <c r="FX16" s="184"/>
      <c r="FY16" s="184"/>
      <c r="FZ16" s="184"/>
      <c r="GA16" s="184"/>
      <c r="GB16" s="184"/>
      <c r="GC16" s="184"/>
      <c r="GD16" s="184"/>
      <c r="GE16" s="184"/>
      <c r="GF16" s="184"/>
      <c r="GG16" s="184"/>
      <c r="GH16" s="184"/>
      <c r="GI16" s="184"/>
      <c r="GJ16" s="184"/>
      <c r="GK16" s="184"/>
      <c r="GL16" s="184"/>
      <c r="GM16" s="184"/>
      <c r="GN16" s="184"/>
      <c r="GO16" s="184"/>
      <c r="GP16" s="184"/>
      <c r="GQ16" s="184"/>
      <c r="GR16" s="184"/>
      <c r="GS16" s="184"/>
      <c r="GT16" s="184"/>
      <c r="GU16" s="184"/>
      <c r="GV16" s="184"/>
      <c r="GW16" s="184"/>
      <c r="GX16" s="184"/>
      <c r="GY16" s="184"/>
      <c r="GZ16" s="184"/>
      <c r="HA16" s="184"/>
      <c r="HB16" s="184"/>
      <c r="HC16" s="184"/>
      <c r="HD16" s="184"/>
      <c r="HE16" s="184"/>
      <c r="HF16" s="184"/>
      <c r="HG16" s="184"/>
      <c r="HH16" s="184"/>
      <c r="HI16" s="184"/>
      <c r="HJ16" s="184"/>
      <c r="HK16" s="184"/>
      <c r="HL16" s="184"/>
      <c r="HM16" s="184"/>
      <c r="HN16" s="184"/>
      <c r="HO16" s="184"/>
      <c r="HP16" s="184"/>
      <c r="HQ16" s="184"/>
      <c r="HR16" s="184"/>
      <c r="HS16" s="184"/>
      <c r="HT16" s="184"/>
      <c r="HU16" s="184"/>
      <c r="HV16" s="184"/>
      <c r="HW16" s="184"/>
      <c r="HX16" s="184"/>
      <c r="HY16" s="184"/>
      <c r="HZ16" s="184"/>
      <c r="IA16" s="184"/>
      <c r="IB16" s="184"/>
      <c r="IC16" s="184"/>
      <c r="ID16" s="184"/>
      <c r="IE16" s="184"/>
      <c r="IF16" s="184"/>
      <c r="IG16" s="184"/>
      <c r="IH16" s="184"/>
      <c r="II16" s="184"/>
      <c r="IJ16" s="184"/>
      <c r="IK16" s="184"/>
      <c r="IL16" s="184"/>
      <c r="IM16" s="184"/>
      <c r="IN16" s="184"/>
      <c r="IO16" s="184"/>
      <c r="IP16" s="184"/>
      <c r="IQ16" s="184"/>
      <c r="IR16" s="184"/>
      <c r="IS16" s="184"/>
      <c r="IT16" s="184"/>
      <c r="IU16" s="184"/>
      <c r="IV16" s="184"/>
      <c r="IW16" s="184"/>
      <c r="IX16" s="184"/>
      <c r="IY16" s="184"/>
      <c r="IZ16" s="184"/>
      <c r="JA16" s="184"/>
      <c r="JB16" s="184"/>
      <c r="JC16" s="184"/>
      <c r="JD16" s="184"/>
      <c r="JE16" s="184"/>
      <c r="JF16" s="184"/>
      <c r="JG16" s="184"/>
      <c r="JH16" s="184"/>
      <c r="JI16" s="184"/>
      <c r="JJ16" s="184"/>
      <c r="JK16" s="184"/>
      <c r="JL16" s="184"/>
      <c r="JM16" s="184"/>
      <c r="JN16" s="184"/>
      <c r="JO16" s="184"/>
      <c r="JP16" s="184"/>
      <c r="JQ16" s="184"/>
      <c r="JR16" s="184"/>
      <c r="JS16" s="184"/>
      <c r="JT16" s="184"/>
      <c r="JU16" s="184"/>
      <c r="JV16" s="184"/>
      <c r="JW16" s="184"/>
      <c r="JX16" s="184"/>
      <c r="JY16" s="184"/>
      <c r="JZ16" s="184"/>
      <c r="KA16" s="184"/>
      <c r="KB16" s="184"/>
      <c r="KC16" s="184"/>
      <c r="KD16" s="184"/>
      <c r="KE16" s="184"/>
      <c r="KF16" s="184"/>
      <c r="KG16" s="184"/>
      <c r="KH16" s="184"/>
      <c r="KI16" s="184"/>
      <c r="KJ16" s="184"/>
      <c r="KK16" s="184"/>
      <c r="KL16" s="184"/>
      <c r="KM16" s="184"/>
      <c r="KN16" s="184"/>
      <c r="KO16" s="184"/>
      <c r="KP16" s="184"/>
      <c r="KQ16" s="184"/>
      <c r="KR16" s="184"/>
      <c r="KS16" s="184"/>
      <c r="KT16" s="184"/>
      <c r="KU16" s="184"/>
      <c r="KV16" s="184"/>
      <c r="KW16" s="184"/>
      <c r="KX16" s="184"/>
      <c r="KY16" s="184"/>
      <c r="KZ16" s="184"/>
      <c r="LA16" s="184"/>
      <c r="LB16" s="184"/>
      <c r="LC16" s="184"/>
      <c r="LD16" s="184"/>
      <c r="LE16" s="184"/>
      <c r="LF16" s="184"/>
      <c r="LG16" s="184"/>
      <c r="LH16" s="184"/>
      <c r="LI16" s="184"/>
      <c r="LJ16" s="184"/>
      <c r="LK16" s="184"/>
      <c r="LL16" s="184"/>
      <c r="LM16" s="184"/>
      <c r="LN16" s="184"/>
      <c r="LO16" s="184"/>
      <c r="LP16" s="184"/>
      <c r="LQ16" s="184"/>
      <c r="LR16" s="184"/>
      <c r="LS16" s="184"/>
      <c r="LT16" s="184"/>
      <c r="LU16" s="184"/>
      <c r="LV16" s="184"/>
      <c r="LW16" s="184"/>
      <c r="LX16" s="184"/>
      <c r="LY16" s="184"/>
      <c r="LZ16" s="184"/>
      <c r="MA16" s="184"/>
      <c r="MB16" s="184"/>
      <c r="MC16" s="184"/>
      <c r="MD16" s="184"/>
      <c r="ME16" s="184"/>
      <c r="MF16" s="184"/>
      <c r="MG16" s="184"/>
      <c r="MH16" s="184"/>
      <c r="MI16" s="184"/>
      <c r="MJ16" s="184"/>
      <c r="MK16" s="184"/>
      <c r="ML16" s="184"/>
      <c r="MM16" s="184"/>
      <c r="MN16" s="184"/>
      <c r="MO16" s="184"/>
      <c r="MP16" s="184"/>
      <c r="MQ16" s="184"/>
      <c r="MR16" s="184"/>
      <c r="MS16" s="184"/>
      <c r="MT16" s="184"/>
      <c r="MU16" s="184"/>
      <c r="MV16" s="184"/>
      <c r="MW16" s="184"/>
      <c r="MX16" s="184"/>
      <c r="MY16" s="184"/>
      <c r="MZ16" s="184"/>
      <c r="NA16" s="184"/>
      <c r="NB16" s="184"/>
      <c r="NC16" s="184"/>
      <c r="ND16" s="184"/>
      <c r="NE16" s="184"/>
      <c r="NF16" s="184"/>
      <c r="NG16" s="184"/>
      <c r="NH16" s="184"/>
      <c r="NI16" s="184"/>
      <c r="NJ16" s="184"/>
      <c r="NK16" s="184"/>
      <c r="NL16" s="184"/>
      <c r="NM16" s="184"/>
      <c r="NN16" s="184"/>
      <c r="NO16" s="184"/>
      <c r="NP16" s="184"/>
      <c r="NQ16" s="184"/>
      <c r="NR16" s="184"/>
      <c r="NS16" s="184"/>
      <c r="NT16" s="184"/>
      <c r="NU16" s="184"/>
      <c r="NV16" s="184"/>
      <c r="NW16" s="184"/>
      <c r="NX16" s="184"/>
      <c r="NY16" s="184"/>
      <c r="NZ16" s="184"/>
      <c r="OA16" s="184"/>
      <c r="OB16" s="184"/>
      <c r="OC16" s="184"/>
      <c r="OD16" s="184"/>
      <c r="OE16" s="184"/>
      <c r="OF16" s="184"/>
      <c r="OG16" s="184"/>
      <c r="OH16" s="184"/>
      <c r="OI16" s="184"/>
      <c r="OJ16" s="184"/>
      <c r="OK16" s="184"/>
      <c r="OL16" s="184"/>
      <c r="OM16" s="184"/>
      <c r="ON16" s="184"/>
      <c r="OO16" s="184"/>
      <c r="OP16" s="184"/>
      <c r="OQ16" s="184"/>
      <c r="OR16" s="184"/>
      <c r="OS16" s="184"/>
      <c r="OT16" s="184"/>
      <c r="OU16" s="184"/>
      <c r="OV16" s="184"/>
      <c r="OW16" s="184"/>
      <c r="OX16" s="184"/>
      <c r="OY16" s="184"/>
      <c r="OZ16" s="184"/>
      <c r="PA16" s="184"/>
      <c r="PB16" s="184"/>
      <c r="PC16" s="184"/>
      <c r="PD16" s="184"/>
      <c r="PE16" s="184"/>
      <c r="PF16" s="184"/>
      <c r="PG16" s="184"/>
      <c r="PH16" s="184"/>
      <c r="PI16" s="184"/>
      <c r="PJ16" s="184"/>
      <c r="PK16" s="184"/>
      <c r="PL16" s="184"/>
      <c r="PM16" s="184"/>
      <c r="PN16" s="184"/>
      <c r="PO16" s="184"/>
      <c r="PP16" s="184"/>
      <c r="PQ16" s="184"/>
      <c r="PR16" s="184"/>
      <c r="PS16" s="184"/>
      <c r="PT16" s="184"/>
      <c r="PU16" s="184"/>
      <c r="PV16" s="184"/>
      <c r="PW16" s="184"/>
      <c r="PX16" s="184"/>
      <c r="PY16" s="184"/>
      <c r="PZ16" s="184"/>
      <c r="QA16" s="184"/>
      <c r="QB16" s="184"/>
      <c r="QC16" s="184"/>
      <c r="QD16" s="184"/>
      <c r="QE16" s="184"/>
      <c r="QF16" s="184"/>
      <c r="QG16" s="184"/>
      <c r="QH16" s="184"/>
      <c r="QI16" s="184"/>
      <c r="QJ16" s="184"/>
      <c r="QK16" s="184"/>
      <c r="QL16" s="184"/>
      <c r="QM16" s="184"/>
      <c r="QN16" s="184"/>
      <c r="QO16" s="184"/>
      <c r="QP16" s="184"/>
      <c r="QQ16" s="184"/>
      <c r="QR16" s="184"/>
      <c r="QS16" s="184"/>
      <c r="QT16" s="184"/>
      <c r="QU16" s="184"/>
      <c r="QV16" s="184"/>
      <c r="QW16" s="184"/>
      <c r="QX16" s="184"/>
      <c r="QY16" s="184"/>
      <c r="QZ16" s="184"/>
      <c r="RA16" s="184"/>
      <c r="RB16" s="184"/>
      <c r="RC16" s="184"/>
      <c r="RD16" s="184"/>
      <c r="RE16" s="184"/>
      <c r="RF16" s="184"/>
      <c r="RG16" s="184"/>
      <c r="RH16" s="184"/>
      <c r="RI16" s="184"/>
      <c r="RJ16" s="184"/>
      <c r="RK16" s="184"/>
      <c r="RL16" s="184"/>
      <c r="RM16" s="184"/>
      <c r="RN16" s="184"/>
      <c r="RO16" s="184"/>
      <c r="RP16" s="184"/>
      <c r="RQ16" s="184"/>
      <c r="RR16" s="184"/>
      <c r="RS16" s="184"/>
      <c r="RT16" s="184"/>
      <c r="RU16" s="184"/>
      <c r="RV16" s="184"/>
      <c r="RW16" s="184"/>
      <c r="RX16" s="184"/>
      <c r="RY16" s="184"/>
      <c r="RZ16" s="184"/>
      <c r="SA16" s="184"/>
      <c r="SB16" s="184"/>
      <c r="SC16" s="184"/>
      <c r="SD16" s="184"/>
      <c r="SE16" s="184"/>
      <c r="SF16" s="184"/>
      <c r="SG16" s="184"/>
      <c r="SH16" s="184"/>
      <c r="SI16" s="184"/>
      <c r="SJ16" s="184"/>
      <c r="SK16" s="184"/>
      <c r="SL16" s="184"/>
    </row>
    <row r="17" spans="1:506" s="1" customFormat="1" x14ac:dyDescent="0.25">
      <c r="A17" s="188" t="s">
        <v>433</v>
      </c>
      <c r="B17" s="189">
        <v>272.7</v>
      </c>
      <c r="C17" s="133">
        <f t="shared" si="5"/>
        <v>280.64999999999992</v>
      </c>
      <c r="D17" s="287">
        <f t="shared" si="7"/>
        <v>2.9152915291528903E-2</v>
      </c>
      <c r="E17" s="261">
        <f t="shared" si="2"/>
        <v>7.9499999999999318</v>
      </c>
      <c r="F17" s="113">
        <f>+'1B-Banded'!$E$6</f>
        <v>274.39999999999998</v>
      </c>
      <c r="G17" s="116">
        <f t="shared" si="6"/>
        <v>6.2499999999999432</v>
      </c>
      <c r="H17" s="185"/>
      <c r="I17" s="184">
        <v>266.45000000000005</v>
      </c>
      <c r="J17" s="229">
        <f t="shared" si="3"/>
        <v>2.9152915291528903E-2</v>
      </c>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184"/>
      <c r="CI17" s="184"/>
      <c r="CJ17" s="184"/>
      <c r="CK17" s="184"/>
      <c r="CL17" s="184"/>
      <c r="CM17" s="184"/>
      <c r="CN17" s="184"/>
      <c r="CO17" s="184"/>
      <c r="CP17" s="184"/>
      <c r="CQ17" s="184"/>
      <c r="CR17" s="184"/>
      <c r="CS17" s="184"/>
      <c r="CT17" s="184"/>
      <c r="CU17" s="184"/>
      <c r="CV17" s="184"/>
      <c r="CW17" s="184"/>
      <c r="CX17" s="184"/>
      <c r="CY17" s="184"/>
      <c r="CZ17" s="184"/>
      <c r="DA17" s="184"/>
      <c r="DB17" s="184"/>
      <c r="DC17" s="184"/>
      <c r="DD17" s="184"/>
      <c r="DE17" s="184"/>
      <c r="DF17" s="184"/>
      <c r="DG17" s="184"/>
      <c r="DH17" s="184"/>
      <c r="DI17" s="184"/>
      <c r="DJ17" s="184"/>
      <c r="DK17" s="184"/>
      <c r="DL17" s="184"/>
      <c r="DM17" s="184"/>
      <c r="DN17" s="184"/>
      <c r="DO17" s="184"/>
      <c r="DP17" s="184"/>
      <c r="DQ17" s="184"/>
      <c r="DR17" s="184"/>
      <c r="DS17" s="184"/>
      <c r="DT17" s="184"/>
      <c r="DU17" s="184"/>
      <c r="DV17" s="184"/>
      <c r="DW17" s="184"/>
      <c r="DX17" s="184"/>
      <c r="DY17" s="184"/>
      <c r="DZ17" s="184"/>
      <c r="EA17" s="184"/>
      <c r="EB17" s="184"/>
      <c r="EC17" s="184"/>
      <c r="ED17" s="184"/>
      <c r="EE17" s="184"/>
      <c r="EF17" s="184"/>
      <c r="EG17" s="184"/>
      <c r="EH17" s="184"/>
      <c r="EI17" s="184"/>
      <c r="EJ17" s="184"/>
      <c r="EK17" s="184"/>
      <c r="EL17" s="184"/>
      <c r="EM17" s="184"/>
      <c r="EN17" s="184"/>
      <c r="EO17" s="184"/>
      <c r="EP17" s="184"/>
      <c r="EQ17" s="184"/>
      <c r="ER17" s="184"/>
      <c r="ES17" s="184"/>
      <c r="ET17" s="184"/>
      <c r="EU17" s="184"/>
      <c r="EV17" s="184"/>
      <c r="EW17" s="184"/>
      <c r="EX17" s="184"/>
      <c r="EY17" s="184"/>
      <c r="EZ17" s="184"/>
      <c r="FA17" s="184"/>
      <c r="FB17" s="184"/>
      <c r="FC17" s="184"/>
      <c r="FD17" s="184"/>
      <c r="FE17" s="184"/>
      <c r="FF17" s="184"/>
      <c r="FG17" s="184"/>
      <c r="FH17" s="184"/>
      <c r="FI17" s="184"/>
      <c r="FJ17" s="184"/>
      <c r="FK17" s="184"/>
      <c r="FL17" s="184"/>
      <c r="FM17" s="184"/>
      <c r="FN17" s="184"/>
      <c r="FO17" s="184"/>
      <c r="FP17" s="184"/>
      <c r="FQ17" s="184"/>
      <c r="FR17" s="184"/>
      <c r="FS17" s="184"/>
      <c r="FT17" s="184"/>
      <c r="FU17" s="184"/>
      <c r="FV17" s="184"/>
      <c r="FW17" s="184"/>
      <c r="FX17" s="184"/>
      <c r="FY17" s="184"/>
      <c r="FZ17" s="184"/>
      <c r="GA17" s="184"/>
      <c r="GB17" s="184"/>
      <c r="GC17" s="184"/>
      <c r="GD17" s="184"/>
      <c r="GE17" s="184"/>
      <c r="GF17" s="184"/>
      <c r="GG17" s="184"/>
      <c r="GH17" s="184"/>
      <c r="GI17" s="184"/>
      <c r="GJ17" s="184"/>
      <c r="GK17" s="184"/>
      <c r="GL17" s="184"/>
      <c r="GM17" s="184"/>
      <c r="GN17" s="184"/>
      <c r="GO17" s="184"/>
      <c r="GP17" s="184"/>
      <c r="GQ17" s="184"/>
      <c r="GR17" s="184"/>
      <c r="GS17" s="184"/>
      <c r="GT17" s="184"/>
      <c r="GU17" s="184"/>
      <c r="GV17" s="184"/>
      <c r="GW17" s="184"/>
      <c r="GX17" s="184"/>
      <c r="GY17" s="184"/>
      <c r="GZ17" s="184"/>
      <c r="HA17" s="184"/>
      <c r="HB17" s="184"/>
      <c r="HC17" s="184"/>
      <c r="HD17" s="184"/>
      <c r="HE17" s="184"/>
      <c r="HF17" s="184"/>
      <c r="HG17" s="184"/>
      <c r="HH17" s="184"/>
      <c r="HI17" s="184"/>
      <c r="HJ17" s="184"/>
      <c r="HK17" s="184"/>
      <c r="HL17" s="184"/>
      <c r="HM17" s="184"/>
      <c r="HN17" s="184"/>
      <c r="HO17" s="184"/>
      <c r="HP17" s="184"/>
      <c r="HQ17" s="184"/>
      <c r="HR17" s="184"/>
      <c r="HS17" s="184"/>
      <c r="HT17" s="184"/>
      <c r="HU17" s="184"/>
      <c r="HV17" s="184"/>
      <c r="HW17" s="184"/>
      <c r="HX17" s="184"/>
      <c r="HY17" s="184"/>
      <c r="HZ17" s="184"/>
      <c r="IA17" s="184"/>
      <c r="IB17" s="184"/>
      <c r="IC17" s="184"/>
      <c r="ID17" s="184"/>
      <c r="IE17" s="184"/>
      <c r="IF17" s="184"/>
      <c r="IG17" s="184"/>
      <c r="IH17" s="184"/>
      <c r="II17" s="184"/>
      <c r="IJ17" s="184"/>
      <c r="IK17" s="184"/>
      <c r="IL17" s="184"/>
      <c r="IM17" s="184"/>
      <c r="IN17" s="184"/>
      <c r="IO17" s="184"/>
      <c r="IP17" s="184"/>
      <c r="IQ17" s="184"/>
      <c r="IR17" s="184"/>
      <c r="IS17" s="184"/>
      <c r="IT17" s="184"/>
      <c r="IU17" s="184"/>
      <c r="IV17" s="184"/>
      <c r="IW17" s="184"/>
      <c r="IX17" s="184"/>
      <c r="IY17" s="184"/>
      <c r="IZ17" s="184"/>
      <c r="JA17" s="184"/>
      <c r="JB17" s="184"/>
      <c r="JC17" s="184"/>
      <c r="JD17" s="184"/>
      <c r="JE17" s="184"/>
      <c r="JF17" s="184"/>
      <c r="JG17" s="184"/>
      <c r="JH17" s="184"/>
      <c r="JI17" s="184"/>
      <c r="JJ17" s="184"/>
      <c r="JK17" s="184"/>
      <c r="JL17" s="184"/>
      <c r="JM17" s="184"/>
      <c r="JN17" s="184"/>
      <c r="JO17" s="184"/>
      <c r="JP17" s="184"/>
      <c r="JQ17" s="184"/>
      <c r="JR17" s="184"/>
      <c r="JS17" s="184"/>
      <c r="JT17" s="184"/>
      <c r="JU17" s="184"/>
      <c r="JV17" s="184"/>
      <c r="JW17" s="184"/>
      <c r="JX17" s="184"/>
      <c r="JY17" s="184"/>
      <c r="JZ17" s="184"/>
      <c r="KA17" s="184"/>
      <c r="KB17" s="184"/>
      <c r="KC17" s="184"/>
      <c r="KD17" s="184"/>
      <c r="KE17" s="184"/>
      <c r="KF17" s="184"/>
      <c r="KG17" s="184"/>
      <c r="KH17" s="184"/>
      <c r="KI17" s="184"/>
      <c r="KJ17" s="184"/>
      <c r="KK17" s="184"/>
      <c r="KL17" s="184"/>
      <c r="KM17" s="184"/>
      <c r="KN17" s="184"/>
      <c r="KO17" s="184"/>
      <c r="KP17" s="184"/>
      <c r="KQ17" s="184"/>
      <c r="KR17" s="184"/>
      <c r="KS17" s="184"/>
      <c r="KT17" s="184"/>
      <c r="KU17" s="184"/>
      <c r="KV17" s="184"/>
      <c r="KW17" s="184"/>
      <c r="KX17" s="184"/>
      <c r="KY17" s="184"/>
      <c r="KZ17" s="184"/>
      <c r="LA17" s="184"/>
      <c r="LB17" s="184"/>
      <c r="LC17" s="184"/>
      <c r="LD17" s="184"/>
      <c r="LE17" s="184"/>
      <c r="LF17" s="184"/>
      <c r="LG17" s="184"/>
      <c r="LH17" s="184"/>
      <c r="LI17" s="184"/>
      <c r="LJ17" s="184"/>
      <c r="LK17" s="184"/>
      <c r="LL17" s="184"/>
      <c r="LM17" s="184"/>
      <c r="LN17" s="184"/>
      <c r="LO17" s="184"/>
      <c r="LP17" s="184"/>
      <c r="LQ17" s="184"/>
      <c r="LR17" s="184"/>
      <c r="LS17" s="184"/>
      <c r="LT17" s="184"/>
      <c r="LU17" s="184"/>
      <c r="LV17" s="184"/>
      <c r="LW17" s="184"/>
      <c r="LX17" s="184"/>
      <c r="LY17" s="184"/>
      <c r="LZ17" s="184"/>
      <c r="MA17" s="184"/>
      <c r="MB17" s="184"/>
      <c r="MC17" s="184"/>
      <c r="MD17" s="184"/>
      <c r="ME17" s="184"/>
      <c r="MF17" s="184"/>
      <c r="MG17" s="184"/>
      <c r="MH17" s="184"/>
      <c r="MI17" s="184"/>
      <c r="MJ17" s="184"/>
      <c r="MK17" s="184"/>
      <c r="ML17" s="184"/>
      <c r="MM17" s="184"/>
      <c r="MN17" s="184"/>
      <c r="MO17" s="184"/>
      <c r="MP17" s="184"/>
      <c r="MQ17" s="184"/>
      <c r="MR17" s="184"/>
      <c r="MS17" s="184"/>
      <c r="MT17" s="184"/>
      <c r="MU17" s="184"/>
      <c r="MV17" s="184"/>
      <c r="MW17" s="184"/>
      <c r="MX17" s="184"/>
      <c r="MY17" s="184"/>
      <c r="MZ17" s="184"/>
      <c r="NA17" s="184"/>
      <c r="NB17" s="184"/>
      <c r="NC17" s="184"/>
      <c r="ND17" s="184"/>
      <c r="NE17" s="184"/>
      <c r="NF17" s="184"/>
      <c r="NG17" s="184"/>
      <c r="NH17" s="184"/>
      <c r="NI17" s="184"/>
      <c r="NJ17" s="184"/>
      <c r="NK17" s="184"/>
      <c r="NL17" s="184"/>
      <c r="NM17" s="184"/>
      <c r="NN17" s="184"/>
      <c r="NO17" s="184"/>
      <c r="NP17" s="184"/>
      <c r="NQ17" s="184"/>
      <c r="NR17" s="184"/>
      <c r="NS17" s="184"/>
      <c r="NT17" s="184"/>
      <c r="NU17" s="184"/>
      <c r="NV17" s="184"/>
      <c r="NW17" s="184"/>
      <c r="NX17" s="184"/>
      <c r="NY17" s="184"/>
      <c r="NZ17" s="184"/>
      <c r="OA17" s="184"/>
      <c r="OB17" s="184"/>
      <c r="OC17" s="184"/>
      <c r="OD17" s="184"/>
      <c r="OE17" s="184"/>
      <c r="OF17" s="184"/>
      <c r="OG17" s="184"/>
      <c r="OH17" s="184"/>
      <c r="OI17" s="184"/>
      <c r="OJ17" s="184"/>
      <c r="OK17" s="184"/>
      <c r="OL17" s="184"/>
      <c r="OM17" s="184"/>
      <c r="ON17" s="184"/>
      <c r="OO17" s="184"/>
      <c r="OP17" s="184"/>
      <c r="OQ17" s="184"/>
      <c r="OR17" s="184"/>
      <c r="OS17" s="184"/>
      <c r="OT17" s="184"/>
      <c r="OU17" s="184"/>
      <c r="OV17" s="184"/>
      <c r="OW17" s="184"/>
      <c r="OX17" s="184"/>
      <c r="OY17" s="184"/>
      <c r="OZ17" s="184"/>
      <c r="PA17" s="184"/>
      <c r="PB17" s="184"/>
      <c r="PC17" s="184"/>
      <c r="PD17" s="184"/>
      <c r="PE17" s="184"/>
      <c r="PF17" s="184"/>
      <c r="PG17" s="184"/>
      <c r="PH17" s="184"/>
      <c r="PI17" s="184"/>
      <c r="PJ17" s="184"/>
      <c r="PK17" s="184"/>
      <c r="PL17" s="184"/>
      <c r="PM17" s="184"/>
      <c r="PN17" s="184"/>
      <c r="PO17" s="184"/>
      <c r="PP17" s="184"/>
      <c r="PQ17" s="184"/>
      <c r="PR17" s="184"/>
      <c r="PS17" s="184"/>
      <c r="PT17" s="184"/>
      <c r="PU17" s="184"/>
      <c r="PV17" s="184"/>
      <c r="PW17" s="184"/>
      <c r="PX17" s="184"/>
      <c r="PY17" s="184"/>
      <c r="PZ17" s="184"/>
      <c r="QA17" s="184"/>
      <c r="QB17" s="184"/>
      <c r="QC17" s="184"/>
      <c r="QD17" s="184"/>
      <c r="QE17" s="184"/>
      <c r="QF17" s="184"/>
      <c r="QG17" s="184"/>
      <c r="QH17" s="184"/>
      <c r="QI17" s="184"/>
      <c r="QJ17" s="184"/>
      <c r="QK17" s="184"/>
      <c r="QL17" s="184"/>
      <c r="QM17" s="184"/>
      <c r="QN17" s="184"/>
      <c r="QO17" s="184"/>
      <c r="QP17" s="184"/>
      <c r="QQ17" s="184"/>
      <c r="QR17" s="184"/>
      <c r="QS17" s="184"/>
      <c r="QT17" s="184"/>
      <c r="QU17" s="184"/>
      <c r="QV17" s="184"/>
      <c r="QW17" s="184"/>
      <c r="QX17" s="184"/>
      <c r="QY17" s="184"/>
      <c r="QZ17" s="184"/>
      <c r="RA17" s="184"/>
      <c r="RB17" s="184"/>
      <c r="RC17" s="184"/>
      <c r="RD17" s="184"/>
      <c r="RE17" s="184"/>
      <c r="RF17" s="184"/>
      <c r="RG17" s="184"/>
      <c r="RH17" s="184"/>
      <c r="RI17" s="184"/>
      <c r="RJ17" s="184"/>
      <c r="RK17" s="184"/>
      <c r="RL17" s="184"/>
      <c r="RM17" s="184"/>
      <c r="RN17" s="184"/>
      <c r="RO17" s="184"/>
      <c r="RP17" s="184"/>
      <c r="RQ17" s="184"/>
      <c r="RR17" s="184"/>
      <c r="RS17" s="184"/>
      <c r="RT17" s="184"/>
      <c r="RU17" s="184"/>
      <c r="RV17" s="184"/>
      <c r="RW17" s="184"/>
      <c r="RX17" s="184"/>
      <c r="RY17" s="184"/>
      <c r="RZ17" s="184"/>
      <c r="SA17" s="184"/>
      <c r="SB17" s="184"/>
      <c r="SC17" s="184"/>
      <c r="SD17" s="184"/>
      <c r="SE17" s="184"/>
      <c r="SF17" s="184"/>
      <c r="SG17" s="184"/>
      <c r="SH17" s="184"/>
      <c r="SI17" s="184"/>
      <c r="SJ17" s="184"/>
      <c r="SK17" s="184"/>
      <c r="SL17" s="184"/>
    </row>
    <row r="18" spans="1:506" s="1" customFormat="1" x14ac:dyDescent="0.25">
      <c r="A18" s="188" t="s">
        <v>434</v>
      </c>
      <c r="B18" s="189">
        <v>274.45</v>
      </c>
      <c r="C18" s="133">
        <f t="shared" si="5"/>
        <v>282.39999999999992</v>
      </c>
      <c r="D18" s="287">
        <f t="shared" si="7"/>
        <v>2.8967024959008679E-2</v>
      </c>
      <c r="E18" s="261">
        <f t="shared" si="2"/>
        <v>7.9499999999999318</v>
      </c>
      <c r="F18" s="113">
        <f>+'1B-Banded'!$E$6</f>
        <v>274.39999999999998</v>
      </c>
      <c r="G18" s="116">
        <f t="shared" si="6"/>
        <v>7.9999999999999432</v>
      </c>
      <c r="H18" s="185"/>
      <c r="I18" s="184">
        <v>266.45000000000005</v>
      </c>
      <c r="J18" s="229">
        <f t="shared" si="3"/>
        <v>2.8967024959008679E-2</v>
      </c>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184"/>
      <c r="CI18" s="184"/>
      <c r="CJ18" s="184"/>
      <c r="CK18" s="184"/>
      <c r="CL18" s="184"/>
      <c r="CM18" s="184"/>
      <c r="CN18" s="184"/>
      <c r="CO18" s="184"/>
      <c r="CP18" s="184"/>
      <c r="CQ18" s="184"/>
      <c r="CR18" s="184"/>
      <c r="CS18" s="184"/>
      <c r="CT18" s="184"/>
      <c r="CU18" s="184"/>
      <c r="CV18" s="184"/>
      <c r="CW18" s="184"/>
      <c r="CX18" s="184"/>
      <c r="CY18" s="184"/>
      <c r="CZ18" s="184"/>
      <c r="DA18" s="184"/>
      <c r="DB18" s="184"/>
      <c r="DC18" s="184"/>
      <c r="DD18" s="184"/>
      <c r="DE18" s="184"/>
      <c r="DF18" s="184"/>
      <c r="DG18" s="184"/>
      <c r="DH18" s="184"/>
      <c r="DI18" s="184"/>
      <c r="DJ18" s="184"/>
      <c r="DK18" s="184"/>
      <c r="DL18" s="184"/>
      <c r="DM18" s="184"/>
      <c r="DN18" s="184"/>
      <c r="DO18" s="184"/>
      <c r="DP18" s="184"/>
      <c r="DQ18" s="184"/>
      <c r="DR18" s="184"/>
      <c r="DS18" s="184"/>
      <c r="DT18" s="184"/>
      <c r="DU18" s="184"/>
      <c r="DV18" s="184"/>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4"/>
      <c r="ET18" s="184"/>
      <c r="EU18" s="184"/>
      <c r="EV18" s="184"/>
      <c r="EW18" s="184"/>
      <c r="EX18" s="184"/>
      <c r="EY18" s="184"/>
      <c r="EZ18" s="184"/>
      <c r="FA18" s="184"/>
      <c r="FB18" s="184"/>
      <c r="FC18" s="184"/>
      <c r="FD18" s="184"/>
      <c r="FE18" s="184"/>
      <c r="FF18" s="184"/>
      <c r="FG18" s="184"/>
      <c r="FH18" s="184"/>
      <c r="FI18" s="184"/>
      <c r="FJ18" s="184"/>
      <c r="FK18" s="184"/>
      <c r="FL18" s="184"/>
      <c r="FM18" s="184"/>
      <c r="FN18" s="184"/>
      <c r="FO18" s="184"/>
      <c r="FP18" s="184"/>
      <c r="FQ18" s="184"/>
      <c r="FR18" s="184"/>
      <c r="FS18" s="184"/>
      <c r="FT18" s="184"/>
      <c r="FU18" s="184"/>
      <c r="FV18" s="184"/>
      <c r="FW18" s="184"/>
      <c r="FX18" s="184"/>
      <c r="FY18" s="184"/>
      <c r="FZ18" s="184"/>
      <c r="GA18" s="184"/>
      <c r="GB18" s="184"/>
      <c r="GC18" s="184"/>
      <c r="GD18" s="184"/>
      <c r="GE18" s="184"/>
      <c r="GF18" s="184"/>
      <c r="GG18" s="184"/>
      <c r="GH18" s="184"/>
      <c r="GI18" s="184"/>
      <c r="GJ18" s="184"/>
      <c r="GK18" s="184"/>
      <c r="GL18" s="184"/>
      <c r="GM18" s="184"/>
      <c r="GN18" s="184"/>
      <c r="GO18" s="184"/>
      <c r="GP18" s="184"/>
      <c r="GQ18" s="184"/>
      <c r="GR18" s="184"/>
      <c r="GS18" s="184"/>
      <c r="GT18" s="184"/>
      <c r="GU18" s="184"/>
      <c r="GV18" s="184"/>
      <c r="GW18" s="184"/>
      <c r="GX18" s="184"/>
      <c r="GY18" s="184"/>
      <c r="GZ18" s="184"/>
      <c r="HA18" s="184"/>
      <c r="HB18" s="184"/>
      <c r="HC18" s="184"/>
      <c r="HD18" s="184"/>
      <c r="HE18" s="184"/>
      <c r="HF18" s="184"/>
      <c r="HG18" s="184"/>
      <c r="HH18" s="184"/>
      <c r="HI18" s="184"/>
      <c r="HJ18" s="184"/>
      <c r="HK18" s="184"/>
      <c r="HL18" s="184"/>
      <c r="HM18" s="184"/>
      <c r="HN18" s="184"/>
      <c r="HO18" s="184"/>
      <c r="HP18" s="184"/>
      <c r="HQ18" s="184"/>
      <c r="HR18" s="184"/>
      <c r="HS18" s="184"/>
      <c r="HT18" s="184"/>
      <c r="HU18" s="184"/>
      <c r="HV18" s="184"/>
      <c r="HW18" s="184"/>
      <c r="HX18" s="184"/>
      <c r="HY18" s="184"/>
      <c r="HZ18" s="184"/>
      <c r="IA18" s="184"/>
      <c r="IB18" s="184"/>
      <c r="IC18" s="184"/>
      <c r="ID18" s="184"/>
      <c r="IE18" s="184"/>
      <c r="IF18" s="184"/>
      <c r="IG18" s="184"/>
      <c r="IH18" s="184"/>
      <c r="II18" s="184"/>
      <c r="IJ18" s="184"/>
      <c r="IK18" s="184"/>
      <c r="IL18" s="184"/>
      <c r="IM18" s="184"/>
      <c r="IN18" s="184"/>
      <c r="IO18" s="184"/>
      <c r="IP18" s="184"/>
      <c r="IQ18" s="184"/>
      <c r="IR18" s="184"/>
      <c r="IS18" s="184"/>
      <c r="IT18" s="184"/>
      <c r="IU18" s="184"/>
      <c r="IV18" s="184"/>
      <c r="IW18" s="184"/>
      <c r="IX18" s="184"/>
      <c r="IY18" s="184"/>
      <c r="IZ18" s="184"/>
      <c r="JA18" s="184"/>
      <c r="JB18" s="184"/>
      <c r="JC18" s="184"/>
      <c r="JD18" s="184"/>
      <c r="JE18" s="184"/>
      <c r="JF18" s="184"/>
      <c r="JG18" s="184"/>
      <c r="JH18" s="184"/>
      <c r="JI18" s="184"/>
      <c r="JJ18" s="184"/>
      <c r="JK18" s="184"/>
      <c r="JL18" s="184"/>
      <c r="JM18" s="184"/>
      <c r="JN18" s="184"/>
      <c r="JO18" s="184"/>
      <c r="JP18" s="184"/>
      <c r="JQ18" s="184"/>
      <c r="JR18" s="184"/>
      <c r="JS18" s="184"/>
      <c r="JT18" s="184"/>
      <c r="JU18" s="184"/>
      <c r="JV18" s="184"/>
      <c r="JW18" s="184"/>
      <c r="JX18" s="184"/>
      <c r="JY18" s="184"/>
      <c r="JZ18" s="184"/>
      <c r="KA18" s="184"/>
      <c r="KB18" s="184"/>
      <c r="KC18" s="184"/>
      <c r="KD18" s="184"/>
      <c r="KE18" s="184"/>
      <c r="KF18" s="184"/>
      <c r="KG18" s="184"/>
      <c r="KH18" s="184"/>
      <c r="KI18" s="184"/>
      <c r="KJ18" s="184"/>
      <c r="KK18" s="184"/>
      <c r="KL18" s="184"/>
      <c r="KM18" s="184"/>
      <c r="KN18" s="184"/>
      <c r="KO18" s="184"/>
      <c r="KP18" s="184"/>
      <c r="KQ18" s="184"/>
      <c r="KR18" s="184"/>
      <c r="KS18" s="184"/>
      <c r="KT18" s="184"/>
      <c r="KU18" s="184"/>
      <c r="KV18" s="184"/>
      <c r="KW18" s="184"/>
      <c r="KX18" s="184"/>
      <c r="KY18" s="184"/>
      <c r="KZ18" s="184"/>
      <c r="LA18" s="184"/>
      <c r="LB18" s="184"/>
      <c r="LC18" s="184"/>
      <c r="LD18" s="184"/>
      <c r="LE18" s="184"/>
      <c r="LF18" s="184"/>
      <c r="LG18" s="184"/>
      <c r="LH18" s="184"/>
      <c r="LI18" s="184"/>
      <c r="LJ18" s="184"/>
      <c r="LK18" s="184"/>
      <c r="LL18" s="184"/>
      <c r="LM18" s="184"/>
      <c r="LN18" s="184"/>
      <c r="LO18" s="184"/>
      <c r="LP18" s="184"/>
      <c r="LQ18" s="184"/>
      <c r="LR18" s="184"/>
      <c r="LS18" s="184"/>
      <c r="LT18" s="184"/>
      <c r="LU18" s="184"/>
      <c r="LV18" s="184"/>
      <c r="LW18" s="184"/>
      <c r="LX18" s="184"/>
      <c r="LY18" s="184"/>
      <c r="LZ18" s="184"/>
      <c r="MA18" s="184"/>
      <c r="MB18" s="184"/>
      <c r="MC18" s="184"/>
      <c r="MD18" s="184"/>
      <c r="ME18" s="184"/>
      <c r="MF18" s="184"/>
      <c r="MG18" s="184"/>
      <c r="MH18" s="184"/>
      <c r="MI18" s="184"/>
      <c r="MJ18" s="184"/>
      <c r="MK18" s="184"/>
      <c r="ML18" s="184"/>
      <c r="MM18" s="184"/>
      <c r="MN18" s="184"/>
      <c r="MO18" s="184"/>
      <c r="MP18" s="184"/>
      <c r="MQ18" s="184"/>
      <c r="MR18" s="184"/>
      <c r="MS18" s="184"/>
      <c r="MT18" s="184"/>
      <c r="MU18" s="184"/>
      <c r="MV18" s="184"/>
      <c r="MW18" s="184"/>
      <c r="MX18" s="184"/>
      <c r="MY18" s="184"/>
      <c r="MZ18" s="184"/>
      <c r="NA18" s="184"/>
      <c r="NB18" s="184"/>
      <c r="NC18" s="184"/>
      <c r="ND18" s="184"/>
      <c r="NE18" s="184"/>
      <c r="NF18" s="184"/>
      <c r="NG18" s="184"/>
      <c r="NH18" s="184"/>
      <c r="NI18" s="184"/>
      <c r="NJ18" s="184"/>
      <c r="NK18" s="184"/>
      <c r="NL18" s="184"/>
      <c r="NM18" s="184"/>
      <c r="NN18" s="184"/>
      <c r="NO18" s="184"/>
      <c r="NP18" s="184"/>
      <c r="NQ18" s="184"/>
      <c r="NR18" s="184"/>
      <c r="NS18" s="184"/>
      <c r="NT18" s="184"/>
      <c r="NU18" s="184"/>
      <c r="NV18" s="184"/>
      <c r="NW18" s="184"/>
      <c r="NX18" s="184"/>
      <c r="NY18" s="184"/>
      <c r="NZ18" s="184"/>
      <c r="OA18" s="184"/>
      <c r="OB18" s="184"/>
      <c r="OC18" s="184"/>
      <c r="OD18" s="184"/>
      <c r="OE18" s="184"/>
      <c r="OF18" s="184"/>
      <c r="OG18" s="184"/>
      <c r="OH18" s="184"/>
      <c r="OI18" s="184"/>
      <c r="OJ18" s="184"/>
      <c r="OK18" s="184"/>
      <c r="OL18" s="184"/>
      <c r="OM18" s="184"/>
      <c r="ON18" s="184"/>
      <c r="OO18" s="184"/>
      <c r="OP18" s="184"/>
      <c r="OQ18" s="184"/>
      <c r="OR18" s="184"/>
      <c r="OS18" s="184"/>
      <c r="OT18" s="184"/>
      <c r="OU18" s="184"/>
      <c r="OV18" s="184"/>
      <c r="OW18" s="184"/>
      <c r="OX18" s="184"/>
      <c r="OY18" s="184"/>
      <c r="OZ18" s="184"/>
      <c r="PA18" s="184"/>
      <c r="PB18" s="184"/>
      <c r="PC18" s="184"/>
      <c r="PD18" s="184"/>
      <c r="PE18" s="184"/>
      <c r="PF18" s="184"/>
      <c r="PG18" s="184"/>
      <c r="PH18" s="184"/>
      <c r="PI18" s="184"/>
      <c r="PJ18" s="184"/>
      <c r="PK18" s="184"/>
      <c r="PL18" s="184"/>
      <c r="PM18" s="184"/>
      <c r="PN18" s="184"/>
      <c r="PO18" s="184"/>
      <c r="PP18" s="184"/>
      <c r="PQ18" s="184"/>
      <c r="PR18" s="184"/>
      <c r="PS18" s="184"/>
      <c r="PT18" s="184"/>
      <c r="PU18" s="184"/>
      <c r="PV18" s="184"/>
      <c r="PW18" s="184"/>
      <c r="PX18" s="184"/>
      <c r="PY18" s="184"/>
      <c r="PZ18" s="184"/>
      <c r="QA18" s="184"/>
      <c r="QB18" s="184"/>
      <c r="QC18" s="184"/>
      <c r="QD18" s="184"/>
      <c r="QE18" s="184"/>
      <c r="QF18" s="184"/>
      <c r="QG18" s="184"/>
      <c r="QH18" s="184"/>
      <c r="QI18" s="184"/>
      <c r="QJ18" s="184"/>
      <c r="QK18" s="184"/>
      <c r="QL18" s="184"/>
      <c r="QM18" s="184"/>
      <c r="QN18" s="184"/>
      <c r="QO18" s="184"/>
      <c r="QP18" s="184"/>
      <c r="QQ18" s="184"/>
      <c r="QR18" s="184"/>
      <c r="QS18" s="184"/>
      <c r="QT18" s="184"/>
      <c r="QU18" s="184"/>
      <c r="QV18" s="184"/>
      <c r="QW18" s="184"/>
      <c r="QX18" s="184"/>
      <c r="QY18" s="184"/>
      <c r="QZ18" s="184"/>
      <c r="RA18" s="184"/>
      <c r="RB18" s="184"/>
      <c r="RC18" s="184"/>
      <c r="RD18" s="184"/>
      <c r="RE18" s="184"/>
      <c r="RF18" s="184"/>
      <c r="RG18" s="184"/>
      <c r="RH18" s="184"/>
      <c r="RI18" s="184"/>
      <c r="RJ18" s="184"/>
      <c r="RK18" s="184"/>
      <c r="RL18" s="184"/>
      <c r="RM18" s="184"/>
      <c r="RN18" s="184"/>
      <c r="RO18" s="184"/>
      <c r="RP18" s="184"/>
      <c r="RQ18" s="184"/>
      <c r="RR18" s="184"/>
      <c r="RS18" s="184"/>
      <c r="RT18" s="184"/>
      <c r="RU18" s="184"/>
      <c r="RV18" s="184"/>
      <c r="RW18" s="184"/>
      <c r="RX18" s="184"/>
      <c r="RY18" s="184"/>
      <c r="RZ18" s="184"/>
      <c r="SA18" s="184"/>
      <c r="SB18" s="184"/>
      <c r="SC18" s="184"/>
      <c r="SD18" s="184"/>
      <c r="SE18" s="184"/>
      <c r="SF18" s="184"/>
      <c r="SG18" s="184"/>
      <c r="SH18" s="184"/>
      <c r="SI18" s="184"/>
      <c r="SJ18" s="184"/>
      <c r="SK18" s="184"/>
      <c r="SL18" s="184"/>
    </row>
    <row r="19" spans="1:506" s="1" customFormat="1" x14ac:dyDescent="0.25">
      <c r="A19" s="188" t="s">
        <v>435</v>
      </c>
      <c r="B19" s="189">
        <v>281.45</v>
      </c>
      <c r="C19" s="133">
        <f t="shared" si="5"/>
        <v>289.39999999999992</v>
      </c>
      <c r="D19" s="287">
        <f t="shared" si="7"/>
        <v>2.8246580209628468E-2</v>
      </c>
      <c r="E19" s="261">
        <f t="shared" si="2"/>
        <v>7.9499999999999318</v>
      </c>
      <c r="F19" s="113">
        <f>+'1B-Banded'!$E$6</f>
        <v>274.39999999999998</v>
      </c>
      <c r="G19" s="116">
        <f t="shared" si="6"/>
        <v>14.999999999999943</v>
      </c>
      <c r="H19" s="185"/>
      <c r="I19" s="184">
        <v>266.45000000000005</v>
      </c>
      <c r="J19" s="229">
        <f t="shared" si="3"/>
        <v>2.8246580209628468E-2</v>
      </c>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c r="BW19" s="184"/>
      <c r="BX19" s="184"/>
      <c r="BY19" s="184"/>
      <c r="BZ19" s="184"/>
      <c r="CA19" s="184"/>
      <c r="CB19" s="184"/>
      <c r="CC19" s="184"/>
      <c r="CD19" s="184"/>
      <c r="CE19" s="184"/>
      <c r="CF19" s="184"/>
      <c r="CG19" s="184"/>
      <c r="CH19" s="184"/>
      <c r="CI19" s="184"/>
      <c r="CJ19" s="184"/>
      <c r="CK19" s="184"/>
      <c r="CL19" s="184"/>
      <c r="CM19" s="184"/>
      <c r="CN19" s="184"/>
      <c r="CO19" s="184"/>
      <c r="CP19" s="184"/>
      <c r="CQ19" s="184"/>
      <c r="CR19" s="184"/>
      <c r="CS19" s="184"/>
      <c r="CT19" s="184"/>
      <c r="CU19" s="184"/>
      <c r="CV19" s="184"/>
      <c r="CW19" s="184"/>
      <c r="CX19" s="184"/>
      <c r="CY19" s="184"/>
      <c r="CZ19" s="184"/>
      <c r="DA19" s="184"/>
      <c r="DB19" s="184"/>
      <c r="DC19" s="184"/>
      <c r="DD19" s="184"/>
      <c r="DE19" s="184"/>
      <c r="DF19" s="184"/>
      <c r="DG19" s="184"/>
      <c r="DH19" s="184"/>
      <c r="DI19" s="184"/>
      <c r="DJ19" s="184"/>
      <c r="DK19" s="184"/>
      <c r="DL19" s="184"/>
      <c r="DM19" s="184"/>
      <c r="DN19" s="184"/>
      <c r="DO19" s="184"/>
      <c r="DP19" s="184"/>
      <c r="DQ19" s="184"/>
      <c r="DR19" s="184"/>
      <c r="DS19" s="184"/>
      <c r="DT19" s="184"/>
      <c r="DU19" s="184"/>
      <c r="DV19" s="184"/>
      <c r="DW19" s="184"/>
      <c r="DX19" s="184"/>
      <c r="DY19" s="184"/>
      <c r="DZ19" s="184"/>
      <c r="EA19" s="184"/>
      <c r="EB19" s="184"/>
      <c r="EC19" s="184"/>
      <c r="ED19" s="184"/>
      <c r="EE19" s="184"/>
      <c r="EF19" s="184"/>
      <c r="EG19" s="184"/>
      <c r="EH19" s="184"/>
      <c r="EI19" s="184"/>
      <c r="EJ19" s="184"/>
      <c r="EK19" s="184"/>
      <c r="EL19" s="184"/>
      <c r="EM19" s="184"/>
      <c r="EN19" s="184"/>
      <c r="EO19" s="184"/>
      <c r="EP19" s="184"/>
      <c r="EQ19" s="184"/>
      <c r="ER19" s="184"/>
      <c r="ES19" s="184"/>
      <c r="ET19" s="184"/>
      <c r="EU19" s="184"/>
      <c r="EV19" s="184"/>
      <c r="EW19" s="184"/>
      <c r="EX19" s="184"/>
      <c r="EY19" s="184"/>
      <c r="EZ19" s="184"/>
      <c r="FA19" s="184"/>
      <c r="FB19" s="184"/>
      <c r="FC19" s="184"/>
      <c r="FD19" s="184"/>
      <c r="FE19" s="184"/>
      <c r="FF19" s="184"/>
      <c r="FG19" s="184"/>
      <c r="FH19" s="184"/>
      <c r="FI19" s="184"/>
      <c r="FJ19" s="184"/>
      <c r="FK19" s="184"/>
      <c r="FL19" s="184"/>
      <c r="FM19" s="184"/>
      <c r="FN19" s="184"/>
      <c r="FO19" s="184"/>
      <c r="FP19" s="184"/>
      <c r="FQ19" s="184"/>
      <c r="FR19" s="184"/>
      <c r="FS19" s="184"/>
      <c r="FT19" s="184"/>
      <c r="FU19" s="184"/>
      <c r="FV19" s="184"/>
      <c r="FW19" s="184"/>
      <c r="FX19" s="184"/>
      <c r="FY19" s="184"/>
      <c r="FZ19" s="184"/>
      <c r="GA19" s="184"/>
      <c r="GB19" s="184"/>
      <c r="GC19" s="184"/>
      <c r="GD19" s="184"/>
      <c r="GE19" s="184"/>
      <c r="GF19" s="184"/>
      <c r="GG19" s="184"/>
      <c r="GH19" s="184"/>
      <c r="GI19" s="184"/>
      <c r="GJ19" s="184"/>
      <c r="GK19" s="184"/>
      <c r="GL19" s="184"/>
      <c r="GM19" s="184"/>
      <c r="GN19" s="184"/>
      <c r="GO19" s="184"/>
      <c r="GP19" s="184"/>
      <c r="GQ19" s="184"/>
      <c r="GR19" s="184"/>
      <c r="GS19" s="184"/>
      <c r="GT19" s="184"/>
      <c r="GU19" s="184"/>
      <c r="GV19" s="184"/>
      <c r="GW19" s="184"/>
      <c r="GX19" s="184"/>
      <c r="GY19" s="184"/>
      <c r="GZ19" s="184"/>
      <c r="HA19" s="184"/>
      <c r="HB19" s="184"/>
      <c r="HC19" s="184"/>
      <c r="HD19" s="184"/>
      <c r="HE19" s="184"/>
      <c r="HF19" s="184"/>
      <c r="HG19" s="184"/>
      <c r="HH19" s="184"/>
      <c r="HI19" s="184"/>
      <c r="HJ19" s="184"/>
      <c r="HK19" s="184"/>
      <c r="HL19" s="184"/>
      <c r="HM19" s="184"/>
      <c r="HN19" s="184"/>
      <c r="HO19" s="184"/>
      <c r="HP19" s="184"/>
      <c r="HQ19" s="184"/>
      <c r="HR19" s="184"/>
      <c r="HS19" s="184"/>
      <c r="HT19" s="184"/>
      <c r="HU19" s="184"/>
      <c r="HV19" s="184"/>
      <c r="HW19" s="184"/>
      <c r="HX19" s="184"/>
      <c r="HY19" s="184"/>
      <c r="HZ19" s="184"/>
      <c r="IA19" s="184"/>
      <c r="IB19" s="184"/>
      <c r="IC19" s="184"/>
      <c r="ID19" s="184"/>
      <c r="IE19" s="184"/>
      <c r="IF19" s="184"/>
      <c r="IG19" s="184"/>
      <c r="IH19" s="184"/>
      <c r="II19" s="184"/>
      <c r="IJ19" s="184"/>
      <c r="IK19" s="184"/>
      <c r="IL19" s="184"/>
      <c r="IM19" s="184"/>
      <c r="IN19" s="184"/>
      <c r="IO19" s="184"/>
      <c r="IP19" s="184"/>
      <c r="IQ19" s="184"/>
      <c r="IR19" s="184"/>
      <c r="IS19" s="184"/>
      <c r="IT19" s="184"/>
      <c r="IU19" s="184"/>
      <c r="IV19" s="184"/>
      <c r="IW19" s="184"/>
      <c r="IX19" s="184"/>
      <c r="IY19" s="184"/>
      <c r="IZ19" s="184"/>
      <c r="JA19" s="184"/>
      <c r="JB19" s="184"/>
      <c r="JC19" s="184"/>
      <c r="JD19" s="184"/>
      <c r="JE19" s="184"/>
      <c r="JF19" s="184"/>
      <c r="JG19" s="184"/>
      <c r="JH19" s="184"/>
      <c r="JI19" s="184"/>
      <c r="JJ19" s="184"/>
      <c r="JK19" s="184"/>
      <c r="JL19" s="184"/>
      <c r="JM19" s="184"/>
      <c r="JN19" s="184"/>
      <c r="JO19" s="184"/>
      <c r="JP19" s="184"/>
      <c r="JQ19" s="184"/>
      <c r="JR19" s="184"/>
      <c r="JS19" s="184"/>
      <c r="JT19" s="184"/>
      <c r="JU19" s="184"/>
      <c r="JV19" s="184"/>
      <c r="JW19" s="184"/>
      <c r="JX19" s="184"/>
      <c r="JY19" s="184"/>
      <c r="JZ19" s="184"/>
      <c r="KA19" s="184"/>
      <c r="KB19" s="184"/>
      <c r="KC19" s="184"/>
      <c r="KD19" s="184"/>
      <c r="KE19" s="184"/>
      <c r="KF19" s="184"/>
      <c r="KG19" s="184"/>
      <c r="KH19" s="184"/>
      <c r="KI19" s="184"/>
      <c r="KJ19" s="184"/>
      <c r="KK19" s="184"/>
      <c r="KL19" s="184"/>
      <c r="KM19" s="184"/>
      <c r="KN19" s="184"/>
      <c r="KO19" s="184"/>
      <c r="KP19" s="184"/>
      <c r="KQ19" s="184"/>
      <c r="KR19" s="184"/>
      <c r="KS19" s="184"/>
      <c r="KT19" s="184"/>
      <c r="KU19" s="184"/>
      <c r="KV19" s="184"/>
      <c r="KW19" s="184"/>
      <c r="KX19" s="184"/>
      <c r="KY19" s="184"/>
      <c r="KZ19" s="184"/>
      <c r="LA19" s="184"/>
      <c r="LB19" s="184"/>
      <c r="LC19" s="184"/>
      <c r="LD19" s="184"/>
      <c r="LE19" s="184"/>
      <c r="LF19" s="184"/>
      <c r="LG19" s="184"/>
      <c r="LH19" s="184"/>
      <c r="LI19" s="184"/>
      <c r="LJ19" s="184"/>
      <c r="LK19" s="184"/>
      <c r="LL19" s="184"/>
      <c r="LM19" s="184"/>
      <c r="LN19" s="184"/>
      <c r="LO19" s="184"/>
      <c r="LP19" s="184"/>
      <c r="LQ19" s="184"/>
      <c r="LR19" s="184"/>
      <c r="LS19" s="184"/>
      <c r="LT19" s="184"/>
      <c r="LU19" s="184"/>
      <c r="LV19" s="184"/>
      <c r="LW19" s="184"/>
      <c r="LX19" s="184"/>
      <c r="LY19" s="184"/>
      <c r="LZ19" s="184"/>
      <c r="MA19" s="184"/>
      <c r="MB19" s="184"/>
      <c r="MC19" s="184"/>
      <c r="MD19" s="184"/>
      <c r="ME19" s="184"/>
      <c r="MF19" s="184"/>
      <c r="MG19" s="184"/>
      <c r="MH19" s="184"/>
      <c r="MI19" s="184"/>
      <c r="MJ19" s="184"/>
      <c r="MK19" s="184"/>
      <c r="ML19" s="184"/>
      <c r="MM19" s="184"/>
      <c r="MN19" s="184"/>
      <c r="MO19" s="184"/>
      <c r="MP19" s="184"/>
      <c r="MQ19" s="184"/>
      <c r="MR19" s="184"/>
      <c r="MS19" s="184"/>
      <c r="MT19" s="184"/>
      <c r="MU19" s="184"/>
      <c r="MV19" s="184"/>
      <c r="MW19" s="184"/>
      <c r="MX19" s="184"/>
      <c r="MY19" s="184"/>
      <c r="MZ19" s="184"/>
      <c r="NA19" s="184"/>
      <c r="NB19" s="184"/>
      <c r="NC19" s="184"/>
      <c r="ND19" s="184"/>
      <c r="NE19" s="184"/>
      <c r="NF19" s="184"/>
      <c r="NG19" s="184"/>
      <c r="NH19" s="184"/>
      <c r="NI19" s="184"/>
      <c r="NJ19" s="184"/>
      <c r="NK19" s="184"/>
      <c r="NL19" s="184"/>
      <c r="NM19" s="184"/>
      <c r="NN19" s="184"/>
      <c r="NO19" s="184"/>
      <c r="NP19" s="184"/>
      <c r="NQ19" s="184"/>
      <c r="NR19" s="184"/>
      <c r="NS19" s="184"/>
      <c r="NT19" s="184"/>
      <c r="NU19" s="184"/>
      <c r="NV19" s="184"/>
      <c r="NW19" s="184"/>
      <c r="NX19" s="184"/>
      <c r="NY19" s="184"/>
      <c r="NZ19" s="184"/>
      <c r="OA19" s="184"/>
      <c r="OB19" s="184"/>
      <c r="OC19" s="184"/>
      <c r="OD19" s="184"/>
      <c r="OE19" s="184"/>
      <c r="OF19" s="184"/>
      <c r="OG19" s="184"/>
      <c r="OH19" s="184"/>
      <c r="OI19" s="184"/>
      <c r="OJ19" s="184"/>
      <c r="OK19" s="184"/>
      <c r="OL19" s="184"/>
      <c r="OM19" s="184"/>
      <c r="ON19" s="184"/>
      <c r="OO19" s="184"/>
      <c r="OP19" s="184"/>
      <c r="OQ19" s="184"/>
      <c r="OR19" s="184"/>
      <c r="OS19" s="184"/>
      <c r="OT19" s="184"/>
      <c r="OU19" s="184"/>
      <c r="OV19" s="184"/>
      <c r="OW19" s="184"/>
      <c r="OX19" s="184"/>
      <c r="OY19" s="184"/>
      <c r="OZ19" s="184"/>
      <c r="PA19" s="184"/>
      <c r="PB19" s="184"/>
      <c r="PC19" s="184"/>
      <c r="PD19" s="184"/>
      <c r="PE19" s="184"/>
      <c r="PF19" s="184"/>
      <c r="PG19" s="184"/>
      <c r="PH19" s="184"/>
      <c r="PI19" s="184"/>
      <c r="PJ19" s="184"/>
      <c r="PK19" s="184"/>
      <c r="PL19" s="184"/>
      <c r="PM19" s="184"/>
      <c r="PN19" s="184"/>
      <c r="PO19" s="184"/>
      <c r="PP19" s="184"/>
      <c r="PQ19" s="184"/>
      <c r="PR19" s="184"/>
      <c r="PS19" s="184"/>
      <c r="PT19" s="184"/>
      <c r="PU19" s="184"/>
      <c r="PV19" s="184"/>
      <c r="PW19" s="184"/>
      <c r="PX19" s="184"/>
      <c r="PY19" s="184"/>
      <c r="PZ19" s="184"/>
      <c r="QA19" s="184"/>
      <c r="QB19" s="184"/>
      <c r="QC19" s="184"/>
      <c r="QD19" s="184"/>
      <c r="QE19" s="184"/>
      <c r="QF19" s="184"/>
      <c r="QG19" s="184"/>
      <c r="QH19" s="184"/>
      <c r="QI19" s="184"/>
      <c r="QJ19" s="184"/>
      <c r="QK19" s="184"/>
      <c r="QL19" s="184"/>
      <c r="QM19" s="184"/>
      <c r="QN19" s="184"/>
      <c r="QO19" s="184"/>
      <c r="QP19" s="184"/>
      <c r="QQ19" s="184"/>
      <c r="QR19" s="184"/>
      <c r="QS19" s="184"/>
      <c r="QT19" s="184"/>
      <c r="QU19" s="184"/>
      <c r="QV19" s="184"/>
      <c r="QW19" s="184"/>
      <c r="QX19" s="184"/>
      <c r="QY19" s="184"/>
      <c r="QZ19" s="184"/>
      <c r="RA19" s="184"/>
      <c r="RB19" s="184"/>
      <c r="RC19" s="184"/>
      <c r="RD19" s="184"/>
      <c r="RE19" s="184"/>
      <c r="RF19" s="184"/>
      <c r="RG19" s="184"/>
      <c r="RH19" s="184"/>
      <c r="RI19" s="184"/>
      <c r="RJ19" s="184"/>
      <c r="RK19" s="184"/>
      <c r="RL19" s="184"/>
      <c r="RM19" s="184"/>
      <c r="RN19" s="184"/>
      <c r="RO19" s="184"/>
      <c r="RP19" s="184"/>
      <c r="RQ19" s="184"/>
      <c r="RR19" s="184"/>
      <c r="RS19" s="184"/>
      <c r="RT19" s="184"/>
      <c r="RU19" s="184"/>
      <c r="RV19" s="184"/>
      <c r="RW19" s="184"/>
      <c r="RX19" s="184"/>
      <c r="RY19" s="184"/>
      <c r="RZ19" s="184"/>
      <c r="SA19" s="184"/>
      <c r="SB19" s="184"/>
      <c r="SC19" s="184"/>
      <c r="SD19" s="184"/>
      <c r="SE19" s="184"/>
      <c r="SF19" s="184"/>
      <c r="SG19" s="184"/>
      <c r="SH19" s="184"/>
      <c r="SI19" s="184"/>
      <c r="SJ19" s="184"/>
      <c r="SK19" s="184"/>
      <c r="SL19" s="184"/>
    </row>
    <row r="20" spans="1:506" s="1" customFormat="1" x14ac:dyDescent="0.25">
      <c r="A20" s="188" t="s">
        <v>436</v>
      </c>
      <c r="B20" s="189">
        <v>418.5</v>
      </c>
      <c r="C20" s="133">
        <f t="shared" si="5"/>
        <v>426.44999999999993</v>
      </c>
      <c r="D20" s="287">
        <f t="shared" si="7"/>
        <v>1.8996415770609155E-2</v>
      </c>
      <c r="E20" s="261">
        <f t="shared" si="2"/>
        <v>7.9499999999999318</v>
      </c>
      <c r="F20" s="190">
        <f>+'1B-Banded'!$E$6</f>
        <v>274.39999999999998</v>
      </c>
      <c r="G20" s="191">
        <f t="shared" si="6"/>
        <v>152.04999999999995</v>
      </c>
      <c r="H20" s="185"/>
      <c r="I20" s="184">
        <v>266.45000000000005</v>
      </c>
      <c r="J20" s="229">
        <f t="shared" si="3"/>
        <v>1.8996415770609155E-2</v>
      </c>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c r="BW20" s="184"/>
      <c r="BX20" s="184"/>
      <c r="BY20" s="184"/>
      <c r="BZ20" s="184"/>
      <c r="CA20" s="184"/>
      <c r="CB20" s="184"/>
      <c r="CC20" s="184"/>
      <c r="CD20" s="184"/>
      <c r="CE20" s="184"/>
      <c r="CF20" s="184"/>
      <c r="CG20" s="184"/>
      <c r="CH20" s="184"/>
      <c r="CI20" s="184"/>
      <c r="CJ20" s="184"/>
      <c r="CK20" s="184"/>
      <c r="CL20" s="184"/>
      <c r="CM20" s="184"/>
      <c r="CN20" s="184"/>
      <c r="CO20" s="184"/>
      <c r="CP20" s="184"/>
      <c r="CQ20" s="184"/>
      <c r="CR20" s="184"/>
      <c r="CS20" s="184"/>
      <c r="CT20" s="184"/>
      <c r="CU20" s="184"/>
      <c r="CV20" s="184"/>
      <c r="CW20" s="184"/>
      <c r="CX20" s="184"/>
      <c r="CY20" s="184"/>
      <c r="CZ20" s="184"/>
      <c r="DA20" s="184"/>
      <c r="DB20" s="184"/>
      <c r="DC20" s="184"/>
      <c r="DD20" s="184"/>
      <c r="DE20" s="184"/>
      <c r="DF20" s="184"/>
      <c r="DG20" s="184"/>
      <c r="DH20" s="184"/>
      <c r="DI20" s="184"/>
      <c r="DJ20" s="184"/>
      <c r="DK20" s="184"/>
      <c r="DL20" s="184"/>
      <c r="DM20" s="184"/>
      <c r="DN20" s="184"/>
      <c r="DO20" s="184"/>
      <c r="DP20" s="184"/>
      <c r="DQ20" s="184"/>
      <c r="DR20" s="184"/>
      <c r="DS20" s="184"/>
      <c r="DT20" s="184"/>
      <c r="DU20" s="184"/>
      <c r="DV20" s="184"/>
      <c r="DW20" s="184"/>
      <c r="DX20" s="184"/>
      <c r="DY20" s="184"/>
      <c r="DZ20" s="184"/>
      <c r="EA20" s="184"/>
      <c r="EB20" s="184"/>
      <c r="EC20" s="184"/>
      <c r="ED20" s="184"/>
      <c r="EE20" s="184"/>
      <c r="EF20" s="184"/>
      <c r="EG20" s="184"/>
      <c r="EH20" s="184"/>
      <c r="EI20" s="184"/>
      <c r="EJ20" s="184"/>
      <c r="EK20" s="184"/>
      <c r="EL20" s="184"/>
      <c r="EM20" s="184"/>
      <c r="EN20" s="184"/>
      <c r="EO20" s="184"/>
      <c r="EP20" s="184"/>
      <c r="EQ20" s="184"/>
      <c r="ER20" s="184"/>
      <c r="ES20" s="184"/>
      <c r="ET20" s="184"/>
      <c r="EU20" s="184"/>
      <c r="EV20" s="184"/>
      <c r="EW20" s="184"/>
      <c r="EX20" s="184"/>
      <c r="EY20" s="184"/>
      <c r="EZ20" s="184"/>
      <c r="FA20" s="184"/>
      <c r="FB20" s="184"/>
      <c r="FC20" s="184"/>
      <c r="FD20" s="184"/>
      <c r="FE20" s="184"/>
      <c r="FF20" s="184"/>
      <c r="FG20" s="184"/>
      <c r="FH20" s="184"/>
      <c r="FI20" s="184"/>
      <c r="FJ20" s="184"/>
      <c r="FK20" s="184"/>
      <c r="FL20" s="184"/>
      <c r="FM20" s="184"/>
      <c r="FN20" s="184"/>
      <c r="FO20" s="184"/>
      <c r="FP20" s="184"/>
      <c r="FQ20" s="184"/>
      <c r="FR20" s="184"/>
      <c r="FS20" s="184"/>
      <c r="FT20" s="184"/>
      <c r="FU20" s="184"/>
      <c r="FV20" s="184"/>
      <c r="FW20" s="184"/>
      <c r="FX20" s="184"/>
      <c r="FY20" s="184"/>
      <c r="FZ20" s="184"/>
      <c r="GA20" s="184"/>
      <c r="GB20" s="184"/>
      <c r="GC20" s="184"/>
      <c r="GD20" s="184"/>
      <c r="GE20" s="184"/>
      <c r="GF20" s="184"/>
      <c r="GG20" s="184"/>
      <c r="GH20" s="184"/>
      <c r="GI20" s="184"/>
      <c r="GJ20" s="184"/>
      <c r="GK20" s="184"/>
      <c r="GL20" s="184"/>
      <c r="GM20" s="184"/>
      <c r="GN20" s="184"/>
      <c r="GO20" s="184"/>
      <c r="GP20" s="184"/>
      <c r="GQ20" s="184"/>
      <c r="GR20" s="184"/>
      <c r="GS20" s="184"/>
      <c r="GT20" s="184"/>
      <c r="GU20" s="184"/>
      <c r="GV20" s="184"/>
      <c r="GW20" s="184"/>
      <c r="GX20" s="184"/>
      <c r="GY20" s="184"/>
      <c r="GZ20" s="184"/>
      <c r="HA20" s="184"/>
      <c r="HB20" s="184"/>
      <c r="HC20" s="184"/>
      <c r="HD20" s="184"/>
      <c r="HE20" s="184"/>
      <c r="HF20" s="184"/>
      <c r="HG20" s="184"/>
      <c r="HH20" s="184"/>
      <c r="HI20" s="184"/>
      <c r="HJ20" s="184"/>
      <c r="HK20" s="184"/>
      <c r="HL20" s="184"/>
      <c r="HM20" s="184"/>
      <c r="HN20" s="184"/>
      <c r="HO20" s="184"/>
      <c r="HP20" s="184"/>
      <c r="HQ20" s="184"/>
      <c r="HR20" s="184"/>
      <c r="HS20" s="184"/>
      <c r="HT20" s="184"/>
      <c r="HU20" s="184"/>
      <c r="HV20" s="184"/>
      <c r="HW20" s="184"/>
      <c r="HX20" s="184"/>
      <c r="HY20" s="184"/>
      <c r="HZ20" s="184"/>
      <c r="IA20" s="184"/>
      <c r="IB20" s="184"/>
      <c r="IC20" s="184"/>
      <c r="ID20" s="184"/>
      <c r="IE20" s="184"/>
      <c r="IF20" s="184"/>
      <c r="IG20" s="184"/>
      <c r="IH20" s="184"/>
      <c r="II20" s="184"/>
      <c r="IJ20" s="184"/>
      <c r="IK20" s="184"/>
      <c r="IL20" s="184"/>
      <c r="IM20" s="184"/>
      <c r="IN20" s="184"/>
      <c r="IO20" s="184"/>
      <c r="IP20" s="184"/>
      <c r="IQ20" s="184"/>
      <c r="IR20" s="184"/>
      <c r="IS20" s="184"/>
      <c r="IT20" s="184"/>
      <c r="IU20" s="184"/>
      <c r="IV20" s="184"/>
      <c r="IW20" s="184"/>
      <c r="IX20" s="184"/>
      <c r="IY20" s="184"/>
      <c r="IZ20" s="184"/>
      <c r="JA20" s="184"/>
      <c r="JB20" s="184"/>
      <c r="JC20" s="184"/>
      <c r="JD20" s="184"/>
      <c r="JE20" s="184"/>
      <c r="JF20" s="184"/>
      <c r="JG20" s="184"/>
      <c r="JH20" s="184"/>
      <c r="JI20" s="184"/>
      <c r="JJ20" s="184"/>
      <c r="JK20" s="184"/>
      <c r="JL20" s="184"/>
      <c r="JM20" s="184"/>
      <c r="JN20" s="184"/>
      <c r="JO20" s="184"/>
      <c r="JP20" s="184"/>
      <c r="JQ20" s="184"/>
      <c r="JR20" s="184"/>
      <c r="JS20" s="184"/>
      <c r="JT20" s="184"/>
      <c r="JU20" s="184"/>
      <c r="JV20" s="184"/>
      <c r="JW20" s="184"/>
      <c r="JX20" s="184"/>
      <c r="JY20" s="184"/>
      <c r="JZ20" s="184"/>
      <c r="KA20" s="184"/>
      <c r="KB20" s="184"/>
      <c r="KC20" s="184"/>
      <c r="KD20" s="184"/>
      <c r="KE20" s="184"/>
      <c r="KF20" s="184"/>
      <c r="KG20" s="184"/>
      <c r="KH20" s="184"/>
      <c r="KI20" s="184"/>
      <c r="KJ20" s="184"/>
      <c r="KK20" s="184"/>
      <c r="KL20" s="184"/>
      <c r="KM20" s="184"/>
      <c r="KN20" s="184"/>
      <c r="KO20" s="184"/>
      <c r="KP20" s="184"/>
      <c r="KQ20" s="184"/>
      <c r="KR20" s="184"/>
      <c r="KS20" s="184"/>
      <c r="KT20" s="184"/>
      <c r="KU20" s="184"/>
      <c r="KV20" s="184"/>
      <c r="KW20" s="184"/>
      <c r="KX20" s="184"/>
      <c r="KY20" s="184"/>
      <c r="KZ20" s="184"/>
      <c r="LA20" s="184"/>
      <c r="LB20" s="184"/>
      <c r="LC20" s="184"/>
      <c r="LD20" s="184"/>
      <c r="LE20" s="184"/>
      <c r="LF20" s="184"/>
      <c r="LG20" s="184"/>
      <c r="LH20" s="184"/>
      <c r="LI20" s="184"/>
      <c r="LJ20" s="184"/>
      <c r="LK20" s="184"/>
      <c r="LL20" s="184"/>
      <c r="LM20" s="184"/>
      <c r="LN20" s="184"/>
      <c r="LO20" s="184"/>
      <c r="LP20" s="184"/>
      <c r="LQ20" s="184"/>
      <c r="LR20" s="184"/>
      <c r="LS20" s="184"/>
      <c r="LT20" s="184"/>
      <c r="LU20" s="184"/>
      <c r="LV20" s="184"/>
      <c r="LW20" s="184"/>
      <c r="LX20" s="184"/>
      <c r="LY20" s="184"/>
      <c r="LZ20" s="184"/>
      <c r="MA20" s="184"/>
      <c r="MB20" s="184"/>
      <c r="MC20" s="184"/>
      <c r="MD20" s="184"/>
      <c r="ME20" s="184"/>
      <c r="MF20" s="184"/>
      <c r="MG20" s="184"/>
      <c r="MH20" s="184"/>
      <c r="MI20" s="184"/>
      <c r="MJ20" s="184"/>
      <c r="MK20" s="184"/>
      <c r="ML20" s="184"/>
      <c r="MM20" s="184"/>
      <c r="MN20" s="184"/>
      <c r="MO20" s="184"/>
      <c r="MP20" s="184"/>
      <c r="MQ20" s="184"/>
      <c r="MR20" s="184"/>
      <c r="MS20" s="184"/>
      <c r="MT20" s="184"/>
      <c r="MU20" s="184"/>
      <c r="MV20" s="184"/>
      <c r="MW20" s="184"/>
      <c r="MX20" s="184"/>
      <c r="MY20" s="184"/>
      <c r="MZ20" s="184"/>
      <c r="NA20" s="184"/>
      <c r="NB20" s="184"/>
      <c r="NC20" s="184"/>
      <c r="ND20" s="184"/>
      <c r="NE20" s="184"/>
      <c r="NF20" s="184"/>
      <c r="NG20" s="184"/>
      <c r="NH20" s="184"/>
      <c r="NI20" s="184"/>
      <c r="NJ20" s="184"/>
      <c r="NK20" s="184"/>
      <c r="NL20" s="184"/>
      <c r="NM20" s="184"/>
      <c r="NN20" s="184"/>
      <c r="NO20" s="184"/>
      <c r="NP20" s="184"/>
      <c r="NQ20" s="184"/>
      <c r="NR20" s="184"/>
      <c r="NS20" s="184"/>
      <c r="NT20" s="184"/>
      <c r="NU20" s="184"/>
      <c r="NV20" s="184"/>
      <c r="NW20" s="184"/>
      <c r="NX20" s="184"/>
      <c r="NY20" s="184"/>
      <c r="NZ20" s="184"/>
      <c r="OA20" s="184"/>
      <c r="OB20" s="184"/>
      <c r="OC20" s="184"/>
      <c r="OD20" s="184"/>
      <c r="OE20" s="184"/>
      <c r="OF20" s="184"/>
      <c r="OG20" s="184"/>
      <c r="OH20" s="184"/>
      <c r="OI20" s="184"/>
      <c r="OJ20" s="184"/>
      <c r="OK20" s="184"/>
      <c r="OL20" s="184"/>
      <c r="OM20" s="184"/>
      <c r="ON20" s="184"/>
      <c r="OO20" s="184"/>
      <c r="OP20" s="184"/>
      <c r="OQ20" s="184"/>
      <c r="OR20" s="184"/>
      <c r="OS20" s="184"/>
      <c r="OT20" s="184"/>
      <c r="OU20" s="184"/>
      <c r="OV20" s="184"/>
      <c r="OW20" s="184"/>
      <c r="OX20" s="184"/>
      <c r="OY20" s="184"/>
      <c r="OZ20" s="184"/>
      <c r="PA20" s="184"/>
      <c r="PB20" s="184"/>
      <c r="PC20" s="184"/>
      <c r="PD20" s="184"/>
      <c r="PE20" s="184"/>
      <c r="PF20" s="184"/>
      <c r="PG20" s="184"/>
      <c r="PH20" s="184"/>
      <c r="PI20" s="184"/>
      <c r="PJ20" s="184"/>
      <c r="PK20" s="184"/>
      <c r="PL20" s="184"/>
      <c r="PM20" s="184"/>
      <c r="PN20" s="184"/>
      <c r="PO20" s="184"/>
      <c r="PP20" s="184"/>
      <c r="PQ20" s="184"/>
      <c r="PR20" s="184"/>
      <c r="PS20" s="184"/>
      <c r="PT20" s="184"/>
      <c r="PU20" s="184"/>
      <c r="PV20" s="184"/>
      <c r="PW20" s="184"/>
      <c r="PX20" s="184"/>
      <c r="PY20" s="184"/>
      <c r="PZ20" s="184"/>
      <c r="QA20" s="184"/>
      <c r="QB20" s="184"/>
      <c r="QC20" s="184"/>
      <c r="QD20" s="184"/>
      <c r="QE20" s="184"/>
      <c r="QF20" s="184"/>
      <c r="QG20" s="184"/>
      <c r="QH20" s="184"/>
      <c r="QI20" s="184"/>
      <c r="QJ20" s="184"/>
      <c r="QK20" s="184"/>
      <c r="QL20" s="184"/>
      <c r="QM20" s="184"/>
      <c r="QN20" s="184"/>
      <c r="QO20" s="184"/>
      <c r="QP20" s="184"/>
      <c r="QQ20" s="184"/>
      <c r="QR20" s="184"/>
      <c r="QS20" s="184"/>
      <c r="QT20" s="184"/>
      <c r="QU20" s="184"/>
      <c r="QV20" s="184"/>
      <c r="QW20" s="184"/>
      <c r="QX20" s="184"/>
      <c r="QY20" s="184"/>
      <c r="QZ20" s="184"/>
      <c r="RA20" s="184"/>
      <c r="RB20" s="184"/>
      <c r="RC20" s="184"/>
      <c r="RD20" s="184"/>
      <c r="RE20" s="184"/>
      <c r="RF20" s="184"/>
      <c r="RG20" s="184"/>
      <c r="RH20" s="184"/>
      <c r="RI20" s="184"/>
      <c r="RJ20" s="184"/>
      <c r="RK20" s="184"/>
      <c r="RL20" s="184"/>
      <c r="RM20" s="184"/>
      <c r="RN20" s="184"/>
      <c r="RO20" s="184"/>
      <c r="RP20" s="184"/>
      <c r="RQ20" s="184"/>
      <c r="RR20" s="184"/>
      <c r="RS20" s="184"/>
      <c r="RT20" s="184"/>
      <c r="RU20" s="184"/>
      <c r="RV20" s="184"/>
      <c r="RW20" s="184"/>
      <c r="RX20" s="184"/>
      <c r="RY20" s="184"/>
      <c r="RZ20" s="184"/>
      <c r="SA20" s="184"/>
      <c r="SB20" s="184"/>
      <c r="SC20" s="184"/>
      <c r="SD20" s="184"/>
      <c r="SE20" s="184"/>
      <c r="SF20" s="184"/>
      <c r="SG20" s="184"/>
      <c r="SH20" s="184"/>
      <c r="SI20" s="184"/>
      <c r="SJ20" s="184"/>
      <c r="SK20" s="184"/>
      <c r="SL20" s="184"/>
    </row>
    <row r="21" spans="1:506" s="1" customFormat="1" x14ac:dyDescent="0.25">
      <c r="A21" s="188" t="s">
        <v>437</v>
      </c>
      <c r="B21" s="189">
        <v>281.45</v>
      </c>
      <c r="C21" s="133">
        <f t="shared" si="5"/>
        <v>289.39999999999992</v>
      </c>
      <c r="D21" s="287">
        <f t="shared" si="7"/>
        <v>2.8246580209628468E-2</v>
      </c>
      <c r="E21" s="261">
        <f t="shared" si="2"/>
        <v>7.9499999999999318</v>
      </c>
      <c r="F21" s="190">
        <f>+'1B-Banded'!$E$6</f>
        <v>274.39999999999998</v>
      </c>
      <c r="G21" s="191">
        <f t="shared" si="6"/>
        <v>14.999999999999943</v>
      </c>
      <c r="H21" s="185"/>
      <c r="I21" s="184">
        <v>266.45000000000005</v>
      </c>
      <c r="J21" s="229">
        <f t="shared" si="3"/>
        <v>2.8246580209628468E-2</v>
      </c>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184"/>
      <c r="CC21" s="184"/>
      <c r="CD21" s="184"/>
      <c r="CE21" s="184"/>
      <c r="CF21" s="184"/>
      <c r="CG21" s="184"/>
      <c r="CH21" s="184"/>
      <c r="CI21" s="184"/>
      <c r="CJ21" s="184"/>
      <c r="CK21" s="184"/>
      <c r="CL21" s="184"/>
      <c r="CM21" s="184"/>
      <c r="CN21" s="184"/>
      <c r="CO21" s="184"/>
      <c r="CP21" s="184"/>
      <c r="CQ21" s="184"/>
      <c r="CR21" s="184"/>
      <c r="CS21" s="184"/>
      <c r="CT21" s="184"/>
      <c r="CU21" s="184"/>
      <c r="CV21" s="184"/>
      <c r="CW21" s="184"/>
      <c r="CX21" s="184"/>
      <c r="CY21" s="184"/>
      <c r="CZ21" s="184"/>
      <c r="DA21" s="184"/>
      <c r="DB21" s="184"/>
      <c r="DC21" s="184"/>
      <c r="DD21" s="184"/>
      <c r="DE21" s="184"/>
      <c r="DF21" s="184"/>
      <c r="DG21" s="184"/>
      <c r="DH21" s="184"/>
      <c r="DI21" s="184"/>
      <c r="DJ21" s="184"/>
      <c r="DK21" s="184"/>
      <c r="DL21" s="184"/>
      <c r="DM21" s="184"/>
      <c r="DN21" s="184"/>
      <c r="DO21" s="184"/>
      <c r="DP21" s="184"/>
      <c r="DQ21" s="184"/>
      <c r="DR21" s="184"/>
      <c r="DS21" s="184"/>
      <c r="DT21" s="184"/>
      <c r="DU21" s="184"/>
      <c r="DV21" s="184"/>
      <c r="DW21" s="184"/>
      <c r="DX21" s="184"/>
      <c r="DY21" s="184"/>
      <c r="DZ21" s="184"/>
      <c r="EA21" s="184"/>
      <c r="EB21" s="184"/>
      <c r="EC21" s="184"/>
      <c r="ED21" s="184"/>
      <c r="EE21" s="184"/>
      <c r="EF21" s="184"/>
      <c r="EG21" s="184"/>
      <c r="EH21" s="184"/>
      <c r="EI21" s="184"/>
      <c r="EJ21" s="184"/>
      <c r="EK21" s="184"/>
      <c r="EL21" s="184"/>
      <c r="EM21" s="184"/>
      <c r="EN21" s="184"/>
      <c r="EO21" s="184"/>
      <c r="EP21" s="184"/>
      <c r="EQ21" s="184"/>
      <c r="ER21" s="184"/>
      <c r="ES21" s="184"/>
      <c r="ET21" s="184"/>
      <c r="EU21" s="184"/>
      <c r="EV21" s="184"/>
      <c r="EW21" s="184"/>
      <c r="EX21" s="184"/>
      <c r="EY21" s="184"/>
      <c r="EZ21" s="184"/>
      <c r="FA21" s="184"/>
      <c r="FB21" s="184"/>
      <c r="FC21" s="184"/>
      <c r="FD21" s="184"/>
      <c r="FE21" s="184"/>
      <c r="FF21" s="184"/>
      <c r="FG21" s="184"/>
      <c r="FH21" s="184"/>
      <c r="FI21" s="184"/>
      <c r="FJ21" s="184"/>
      <c r="FK21" s="184"/>
      <c r="FL21" s="184"/>
      <c r="FM21" s="184"/>
      <c r="FN21" s="184"/>
      <c r="FO21" s="184"/>
      <c r="FP21" s="184"/>
      <c r="FQ21" s="184"/>
      <c r="FR21" s="184"/>
      <c r="FS21" s="184"/>
      <c r="FT21" s="184"/>
      <c r="FU21" s="184"/>
      <c r="FV21" s="184"/>
      <c r="FW21" s="184"/>
      <c r="FX21" s="184"/>
      <c r="FY21" s="184"/>
      <c r="FZ21" s="184"/>
      <c r="GA21" s="184"/>
      <c r="GB21" s="184"/>
      <c r="GC21" s="184"/>
      <c r="GD21" s="184"/>
      <c r="GE21" s="184"/>
      <c r="GF21" s="184"/>
      <c r="GG21" s="184"/>
      <c r="GH21" s="184"/>
      <c r="GI21" s="184"/>
      <c r="GJ21" s="184"/>
      <c r="GK21" s="184"/>
      <c r="GL21" s="184"/>
      <c r="GM21" s="184"/>
      <c r="GN21" s="184"/>
      <c r="GO21" s="184"/>
      <c r="GP21" s="184"/>
      <c r="GQ21" s="184"/>
      <c r="GR21" s="184"/>
      <c r="GS21" s="184"/>
      <c r="GT21" s="184"/>
      <c r="GU21" s="184"/>
      <c r="GV21" s="184"/>
      <c r="GW21" s="184"/>
      <c r="GX21" s="184"/>
      <c r="GY21" s="184"/>
      <c r="GZ21" s="184"/>
      <c r="HA21" s="184"/>
      <c r="HB21" s="184"/>
      <c r="HC21" s="184"/>
      <c r="HD21" s="184"/>
      <c r="HE21" s="184"/>
      <c r="HF21" s="184"/>
      <c r="HG21" s="184"/>
      <c r="HH21" s="184"/>
      <c r="HI21" s="184"/>
      <c r="HJ21" s="184"/>
      <c r="HK21" s="184"/>
      <c r="HL21" s="184"/>
      <c r="HM21" s="184"/>
      <c r="HN21" s="184"/>
      <c r="HO21" s="184"/>
      <c r="HP21" s="184"/>
      <c r="HQ21" s="184"/>
      <c r="HR21" s="184"/>
      <c r="HS21" s="184"/>
      <c r="HT21" s="184"/>
      <c r="HU21" s="184"/>
      <c r="HV21" s="184"/>
      <c r="HW21" s="184"/>
      <c r="HX21" s="184"/>
      <c r="HY21" s="184"/>
      <c r="HZ21" s="184"/>
      <c r="IA21" s="184"/>
      <c r="IB21" s="184"/>
      <c r="IC21" s="184"/>
      <c r="ID21" s="184"/>
      <c r="IE21" s="184"/>
      <c r="IF21" s="184"/>
      <c r="IG21" s="184"/>
      <c r="IH21" s="184"/>
      <c r="II21" s="184"/>
      <c r="IJ21" s="184"/>
      <c r="IK21" s="184"/>
      <c r="IL21" s="184"/>
      <c r="IM21" s="184"/>
      <c r="IN21" s="184"/>
      <c r="IO21" s="184"/>
      <c r="IP21" s="184"/>
      <c r="IQ21" s="184"/>
      <c r="IR21" s="184"/>
      <c r="IS21" s="184"/>
      <c r="IT21" s="184"/>
      <c r="IU21" s="184"/>
      <c r="IV21" s="184"/>
      <c r="IW21" s="184"/>
      <c r="IX21" s="184"/>
      <c r="IY21" s="184"/>
      <c r="IZ21" s="184"/>
      <c r="JA21" s="184"/>
      <c r="JB21" s="184"/>
      <c r="JC21" s="184"/>
      <c r="JD21" s="184"/>
      <c r="JE21" s="184"/>
      <c r="JF21" s="184"/>
      <c r="JG21" s="184"/>
      <c r="JH21" s="184"/>
      <c r="JI21" s="184"/>
      <c r="JJ21" s="184"/>
      <c r="JK21" s="184"/>
      <c r="JL21" s="184"/>
      <c r="JM21" s="184"/>
      <c r="JN21" s="184"/>
      <c r="JO21" s="184"/>
      <c r="JP21" s="184"/>
      <c r="JQ21" s="184"/>
      <c r="JR21" s="184"/>
      <c r="JS21" s="184"/>
      <c r="JT21" s="184"/>
      <c r="JU21" s="184"/>
      <c r="JV21" s="184"/>
      <c r="JW21" s="184"/>
      <c r="JX21" s="184"/>
      <c r="JY21" s="184"/>
      <c r="JZ21" s="184"/>
      <c r="KA21" s="184"/>
      <c r="KB21" s="184"/>
      <c r="KC21" s="184"/>
      <c r="KD21" s="184"/>
      <c r="KE21" s="184"/>
      <c r="KF21" s="184"/>
      <c r="KG21" s="184"/>
      <c r="KH21" s="184"/>
      <c r="KI21" s="184"/>
      <c r="KJ21" s="184"/>
      <c r="KK21" s="184"/>
      <c r="KL21" s="184"/>
      <c r="KM21" s="184"/>
      <c r="KN21" s="184"/>
      <c r="KO21" s="184"/>
      <c r="KP21" s="184"/>
      <c r="KQ21" s="184"/>
      <c r="KR21" s="184"/>
      <c r="KS21" s="184"/>
      <c r="KT21" s="184"/>
      <c r="KU21" s="184"/>
      <c r="KV21" s="184"/>
      <c r="KW21" s="184"/>
      <c r="KX21" s="184"/>
      <c r="KY21" s="184"/>
      <c r="KZ21" s="184"/>
      <c r="LA21" s="184"/>
      <c r="LB21" s="184"/>
      <c r="LC21" s="184"/>
      <c r="LD21" s="184"/>
      <c r="LE21" s="184"/>
      <c r="LF21" s="184"/>
      <c r="LG21" s="184"/>
      <c r="LH21" s="184"/>
      <c r="LI21" s="184"/>
      <c r="LJ21" s="184"/>
      <c r="LK21" s="184"/>
      <c r="LL21" s="184"/>
      <c r="LM21" s="184"/>
      <c r="LN21" s="184"/>
      <c r="LO21" s="184"/>
      <c r="LP21" s="184"/>
      <c r="LQ21" s="184"/>
      <c r="LR21" s="184"/>
      <c r="LS21" s="184"/>
      <c r="LT21" s="184"/>
      <c r="LU21" s="184"/>
      <c r="LV21" s="184"/>
      <c r="LW21" s="184"/>
      <c r="LX21" s="184"/>
      <c r="LY21" s="184"/>
      <c r="LZ21" s="184"/>
      <c r="MA21" s="184"/>
      <c r="MB21" s="184"/>
      <c r="MC21" s="184"/>
      <c r="MD21" s="184"/>
      <c r="ME21" s="184"/>
      <c r="MF21" s="184"/>
      <c r="MG21" s="184"/>
      <c r="MH21" s="184"/>
      <c r="MI21" s="184"/>
      <c r="MJ21" s="184"/>
      <c r="MK21" s="184"/>
      <c r="ML21" s="184"/>
      <c r="MM21" s="184"/>
      <c r="MN21" s="184"/>
      <c r="MO21" s="184"/>
      <c r="MP21" s="184"/>
      <c r="MQ21" s="184"/>
      <c r="MR21" s="184"/>
      <c r="MS21" s="184"/>
      <c r="MT21" s="184"/>
      <c r="MU21" s="184"/>
      <c r="MV21" s="184"/>
      <c r="MW21" s="184"/>
      <c r="MX21" s="184"/>
      <c r="MY21" s="184"/>
      <c r="MZ21" s="184"/>
      <c r="NA21" s="184"/>
      <c r="NB21" s="184"/>
      <c r="NC21" s="184"/>
      <c r="ND21" s="184"/>
      <c r="NE21" s="184"/>
      <c r="NF21" s="184"/>
      <c r="NG21" s="184"/>
      <c r="NH21" s="184"/>
      <c r="NI21" s="184"/>
      <c r="NJ21" s="184"/>
      <c r="NK21" s="184"/>
      <c r="NL21" s="184"/>
      <c r="NM21" s="184"/>
      <c r="NN21" s="184"/>
      <c r="NO21" s="184"/>
      <c r="NP21" s="184"/>
      <c r="NQ21" s="184"/>
      <c r="NR21" s="184"/>
      <c r="NS21" s="184"/>
      <c r="NT21" s="184"/>
      <c r="NU21" s="184"/>
      <c r="NV21" s="184"/>
      <c r="NW21" s="184"/>
      <c r="NX21" s="184"/>
      <c r="NY21" s="184"/>
      <c r="NZ21" s="184"/>
      <c r="OA21" s="184"/>
      <c r="OB21" s="184"/>
      <c r="OC21" s="184"/>
      <c r="OD21" s="184"/>
      <c r="OE21" s="184"/>
      <c r="OF21" s="184"/>
      <c r="OG21" s="184"/>
      <c r="OH21" s="184"/>
      <c r="OI21" s="184"/>
      <c r="OJ21" s="184"/>
      <c r="OK21" s="184"/>
      <c r="OL21" s="184"/>
      <c r="OM21" s="184"/>
      <c r="ON21" s="184"/>
      <c r="OO21" s="184"/>
      <c r="OP21" s="184"/>
      <c r="OQ21" s="184"/>
      <c r="OR21" s="184"/>
      <c r="OS21" s="184"/>
      <c r="OT21" s="184"/>
      <c r="OU21" s="184"/>
      <c r="OV21" s="184"/>
      <c r="OW21" s="184"/>
      <c r="OX21" s="184"/>
      <c r="OY21" s="184"/>
      <c r="OZ21" s="184"/>
      <c r="PA21" s="184"/>
      <c r="PB21" s="184"/>
      <c r="PC21" s="184"/>
      <c r="PD21" s="184"/>
      <c r="PE21" s="184"/>
      <c r="PF21" s="184"/>
      <c r="PG21" s="184"/>
      <c r="PH21" s="184"/>
      <c r="PI21" s="184"/>
      <c r="PJ21" s="184"/>
      <c r="PK21" s="184"/>
      <c r="PL21" s="184"/>
      <c r="PM21" s="184"/>
      <c r="PN21" s="184"/>
      <c r="PO21" s="184"/>
      <c r="PP21" s="184"/>
      <c r="PQ21" s="184"/>
      <c r="PR21" s="184"/>
      <c r="PS21" s="184"/>
      <c r="PT21" s="184"/>
      <c r="PU21" s="184"/>
      <c r="PV21" s="184"/>
      <c r="PW21" s="184"/>
      <c r="PX21" s="184"/>
      <c r="PY21" s="184"/>
      <c r="PZ21" s="184"/>
      <c r="QA21" s="184"/>
      <c r="QB21" s="184"/>
      <c r="QC21" s="184"/>
      <c r="QD21" s="184"/>
      <c r="QE21" s="184"/>
      <c r="QF21" s="184"/>
      <c r="QG21" s="184"/>
      <c r="QH21" s="184"/>
      <c r="QI21" s="184"/>
      <c r="QJ21" s="184"/>
      <c r="QK21" s="184"/>
      <c r="QL21" s="184"/>
      <c r="QM21" s="184"/>
      <c r="QN21" s="184"/>
      <c r="QO21" s="184"/>
      <c r="QP21" s="184"/>
      <c r="QQ21" s="184"/>
      <c r="QR21" s="184"/>
      <c r="QS21" s="184"/>
      <c r="QT21" s="184"/>
      <c r="QU21" s="184"/>
      <c r="QV21" s="184"/>
      <c r="QW21" s="184"/>
      <c r="QX21" s="184"/>
      <c r="QY21" s="184"/>
      <c r="QZ21" s="184"/>
      <c r="RA21" s="184"/>
      <c r="RB21" s="184"/>
      <c r="RC21" s="184"/>
      <c r="RD21" s="184"/>
      <c r="RE21" s="184"/>
      <c r="RF21" s="184"/>
      <c r="RG21" s="184"/>
      <c r="RH21" s="184"/>
      <c r="RI21" s="184"/>
      <c r="RJ21" s="184"/>
      <c r="RK21" s="184"/>
      <c r="RL21" s="184"/>
      <c r="RM21" s="184"/>
      <c r="RN21" s="184"/>
      <c r="RO21" s="184"/>
      <c r="RP21" s="184"/>
      <c r="RQ21" s="184"/>
      <c r="RR21" s="184"/>
      <c r="RS21" s="184"/>
      <c r="RT21" s="184"/>
      <c r="RU21" s="184"/>
      <c r="RV21" s="184"/>
      <c r="RW21" s="184"/>
      <c r="RX21" s="184"/>
      <c r="RY21" s="184"/>
      <c r="RZ21" s="184"/>
      <c r="SA21" s="184"/>
      <c r="SB21" s="184"/>
      <c r="SC21" s="184"/>
      <c r="SD21" s="184"/>
      <c r="SE21" s="184"/>
      <c r="SF21" s="184"/>
      <c r="SG21" s="184"/>
      <c r="SH21" s="184"/>
      <c r="SI21" s="184"/>
      <c r="SJ21" s="184"/>
      <c r="SK21" s="184"/>
      <c r="SL21" s="184"/>
    </row>
    <row r="22" spans="1:506" s="1" customFormat="1" x14ac:dyDescent="0.25">
      <c r="A22" s="188" t="s">
        <v>438</v>
      </c>
      <c r="B22" s="189">
        <v>286.45</v>
      </c>
      <c r="C22" s="133">
        <f t="shared" si="5"/>
        <v>294.39999999999992</v>
      </c>
      <c r="D22" s="287">
        <f t="shared" si="7"/>
        <v>2.775353464828044E-2</v>
      </c>
      <c r="E22" s="261">
        <f t="shared" si="2"/>
        <v>7.9499999999999318</v>
      </c>
      <c r="F22" s="190">
        <f>+'1B-Banded'!$E$6</f>
        <v>274.39999999999998</v>
      </c>
      <c r="G22" s="191">
        <f t="shared" si="6"/>
        <v>19.999999999999943</v>
      </c>
      <c r="H22" s="185"/>
      <c r="I22" s="184">
        <v>266.45000000000005</v>
      </c>
      <c r="J22" s="229">
        <f t="shared" si="3"/>
        <v>2.775353464828044E-2</v>
      </c>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4"/>
      <c r="BS22" s="184"/>
      <c r="BT22" s="184"/>
      <c r="BU22" s="184"/>
      <c r="BV22" s="184"/>
      <c r="BW22" s="184"/>
      <c r="BX22" s="184"/>
      <c r="BY22" s="184"/>
      <c r="BZ22" s="184"/>
      <c r="CA22" s="184"/>
      <c r="CB22" s="184"/>
      <c r="CC22" s="184"/>
      <c r="CD22" s="184"/>
      <c r="CE22" s="184"/>
      <c r="CF22" s="184"/>
      <c r="CG22" s="184"/>
      <c r="CH22" s="184"/>
      <c r="CI22" s="184"/>
      <c r="CJ22" s="184"/>
      <c r="CK22" s="184"/>
      <c r="CL22" s="184"/>
      <c r="CM22" s="184"/>
      <c r="CN22" s="184"/>
      <c r="CO22" s="184"/>
      <c r="CP22" s="184"/>
      <c r="CQ22" s="184"/>
      <c r="CR22" s="184"/>
      <c r="CS22" s="184"/>
      <c r="CT22" s="184"/>
      <c r="CU22" s="184"/>
      <c r="CV22" s="184"/>
      <c r="CW22" s="184"/>
      <c r="CX22" s="184"/>
      <c r="CY22" s="184"/>
      <c r="CZ22" s="184"/>
      <c r="DA22" s="184"/>
      <c r="DB22" s="184"/>
      <c r="DC22" s="184"/>
      <c r="DD22" s="184"/>
      <c r="DE22" s="184"/>
      <c r="DF22" s="184"/>
      <c r="DG22" s="184"/>
      <c r="DH22" s="184"/>
      <c r="DI22" s="184"/>
      <c r="DJ22" s="184"/>
      <c r="DK22" s="184"/>
      <c r="DL22" s="184"/>
      <c r="DM22" s="184"/>
      <c r="DN22" s="184"/>
      <c r="DO22" s="184"/>
      <c r="DP22" s="184"/>
      <c r="DQ22" s="184"/>
      <c r="DR22" s="184"/>
      <c r="DS22" s="184"/>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84"/>
      <c r="ET22" s="184"/>
      <c r="EU22" s="184"/>
      <c r="EV22" s="184"/>
      <c r="EW22" s="184"/>
      <c r="EX22" s="184"/>
      <c r="EY22" s="184"/>
      <c r="EZ22" s="184"/>
      <c r="FA22" s="184"/>
      <c r="FB22" s="184"/>
      <c r="FC22" s="184"/>
      <c r="FD22" s="184"/>
      <c r="FE22" s="184"/>
      <c r="FF22" s="184"/>
      <c r="FG22" s="184"/>
      <c r="FH22" s="184"/>
      <c r="FI22" s="184"/>
      <c r="FJ22" s="184"/>
      <c r="FK22" s="184"/>
      <c r="FL22" s="184"/>
      <c r="FM22" s="184"/>
      <c r="FN22" s="184"/>
      <c r="FO22" s="184"/>
      <c r="FP22" s="184"/>
      <c r="FQ22" s="184"/>
      <c r="FR22" s="184"/>
      <c r="FS22" s="184"/>
      <c r="FT22" s="184"/>
      <c r="FU22" s="184"/>
      <c r="FV22" s="184"/>
      <c r="FW22" s="184"/>
      <c r="FX22" s="184"/>
      <c r="FY22" s="184"/>
      <c r="FZ22" s="184"/>
      <c r="GA22" s="184"/>
      <c r="GB22" s="184"/>
      <c r="GC22" s="184"/>
      <c r="GD22" s="184"/>
      <c r="GE22" s="184"/>
      <c r="GF22" s="184"/>
      <c r="GG22" s="184"/>
      <c r="GH22" s="184"/>
      <c r="GI22" s="184"/>
      <c r="GJ22" s="184"/>
      <c r="GK22" s="184"/>
      <c r="GL22" s="184"/>
      <c r="GM22" s="184"/>
      <c r="GN22" s="184"/>
      <c r="GO22" s="184"/>
      <c r="GP22" s="184"/>
      <c r="GQ22" s="184"/>
      <c r="GR22" s="184"/>
      <c r="GS22" s="184"/>
      <c r="GT22" s="184"/>
      <c r="GU22" s="184"/>
      <c r="GV22" s="184"/>
      <c r="GW22" s="184"/>
      <c r="GX22" s="184"/>
      <c r="GY22" s="184"/>
      <c r="GZ22" s="184"/>
      <c r="HA22" s="184"/>
      <c r="HB22" s="184"/>
      <c r="HC22" s="184"/>
      <c r="HD22" s="184"/>
      <c r="HE22" s="184"/>
      <c r="HF22" s="184"/>
      <c r="HG22" s="184"/>
      <c r="HH22" s="184"/>
      <c r="HI22" s="184"/>
      <c r="HJ22" s="184"/>
      <c r="HK22" s="184"/>
      <c r="HL22" s="184"/>
      <c r="HM22" s="184"/>
      <c r="HN22" s="184"/>
      <c r="HO22" s="184"/>
      <c r="HP22" s="184"/>
      <c r="HQ22" s="184"/>
      <c r="HR22" s="184"/>
      <c r="HS22" s="184"/>
      <c r="HT22" s="184"/>
      <c r="HU22" s="184"/>
      <c r="HV22" s="184"/>
      <c r="HW22" s="184"/>
      <c r="HX22" s="184"/>
      <c r="HY22" s="184"/>
      <c r="HZ22" s="184"/>
      <c r="IA22" s="184"/>
      <c r="IB22" s="184"/>
      <c r="IC22" s="184"/>
      <c r="ID22" s="184"/>
      <c r="IE22" s="184"/>
      <c r="IF22" s="184"/>
      <c r="IG22" s="184"/>
      <c r="IH22" s="184"/>
      <c r="II22" s="184"/>
      <c r="IJ22" s="184"/>
      <c r="IK22" s="184"/>
      <c r="IL22" s="184"/>
      <c r="IM22" s="184"/>
      <c r="IN22" s="184"/>
      <c r="IO22" s="184"/>
      <c r="IP22" s="184"/>
      <c r="IQ22" s="184"/>
      <c r="IR22" s="184"/>
      <c r="IS22" s="184"/>
      <c r="IT22" s="184"/>
      <c r="IU22" s="184"/>
      <c r="IV22" s="184"/>
      <c r="IW22" s="184"/>
      <c r="IX22" s="184"/>
      <c r="IY22" s="184"/>
      <c r="IZ22" s="184"/>
      <c r="JA22" s="184"/>
      <c r="JB22" s="184"/>
      <c r="JC22" s="184"/>
      <c r="JD22" s="184"/>
      <c r="JE22" s="184"/>
      <c r="JF22" s="184"/>
      <c r="JG22" s="184"/>
      <c r="JH22" s="184"/>
      <c r="JI22" s="184"/>
      <c r="JJ22" s="184"/>
      <c r="JK22" s="184"/>
      <c r="JL22" s="184"/>
      <c r="JM22" s="184"/>
      <c r="JN22" s="184"/>
      <c r="JO22" s="184"/>
      <c r="JP22" s="184"/>
      <c r="JQ22" s="184"/>
      <c r="JR22" s="184"/>
      <c r="JS22" s="184"/>
      <c r="JT22" s="184"/>
      <c r="JU22" s="184"/>
      <c r="JV22" s="184"/>
      <c r="JW22" s="184"/>
      <c r="JX22" s="184"/>
      <c r="JY22" s="184"/>
      <c r="JZ22" s="184"/>
      <c r="KA22" s="184"/>
      <c r="KB22" s="184"/>
      <c r="KC22" s="184"/>
      <c r="KD22" s="184"/>
      <c r="KE22" s="184"/>
      <c r="KF22" s="184"/>
      <c r="KG22" s="184"/>
      <c r="KH22" s="184"/>
      <c r="KI22" s="184"/>
      <c r="KJ22" s="184"/>
      <c r="KK22" s="184"/>
      <c r="KL22" s="184"/>
      <c r="KM22" s="184"/>
      <c r="KN22" s="184"/>
      <c r="KO22" s="184"/>
      <c r="KP22" s="184"/>
      <c r="KQ22" s="184"/>
      <c r="KR22" s="184"/>
      <c r="KS22" s="184"/>
      <c r="KT22" s="184"/>
      <c r="KU22" s="184"/>
      <c r="KV22" s="184"/>
      <c r="KW22" s="184"/>
      <c r="KX22" s="184"/>
      <c r="KY22" s="184"/>
      <c r="KZ22" s="184"/>
      <c r="LA22" s="184"/>
      <c r="LB22" s="184"/>
      <c r="LC22" s="184"/>
      <c r="LD22" s="184"/>
      <c r="LE22" s="184"/>
      <c r="LF22" s="184"/>
      <c r="LG22" s="184"/>
      <c r="LH22" s="184"/>
      <c r="LI22" s="184"/>
      <c r="LJ22" s="184"/>
      <c r="LK22" s="184"/>
      <c r="LL22" s="184"/>
      <c r="LM22" s="184"/>
      <c r="LN22" s="184"/>
      <c r="LO22" s="184"/>
      <c r="LP22" s="184"/>
      <c r="LQ22" s="184"/>
      <c r="LR22" s="184"/>
      <c r="LS22" s="184"/>
      <c r="LT22" s="184"/>
      <c r="LU22" s="184"/>
      <c r="LV22" s="184"/>
      <c r="LW22" s="184"/>
      <c r="LX22" s="184"/>
      <c r="LY22" s="184"/>
      <c r="LZ22" s="184"/>
      <c r="MA22" s="184"/>
      <c r="MB22" s="184"/>
      <c r="MC22" s="184"/>
      <c r="MD22" s="184"/>
      <c r="ME22" s="184"/>
      <c r="MF22" s="184"/>
      <c r="MG22" s="184"/>
      <c r="MH22" s="184"/>
      <c r="MI22" s="184"/>
      <c r="MJ22" s="184"/>
      <c r="MK22" s="184"/>
      <c r="ML22" s="184"/>
      <c r="MM22" s="184"/>
      <c r="MN22" s="184"/>
      <c r="MO22" s="184"/>
      <c r="MP22" s="184"/>
      <c r="MQ22" s="184"/>
      <c r="MR22" s="184"/>
      <c r="MS22" s="184"/>
      <c r="MT22" s="184"/>
      <c r="MU22" s="184"/>
      <c r="MV22" s="184"/>
      <c r="MW22" s="184"/>
      <c r="MX22" s="184"/>
      <c r="MY22" s="184"/>
      <c r="MZ22" s="184"/>
      <c r="NA22" s="184"/>
      <c r="NB22" s="184"/>
      <c r="NC22" s="184"/>
      <c r="ND22" s="184"/>
      <c r="NE22" s="184"/>
      <c r="NF22" s="184"/>
      <c r="NG22" s="184"/>
      <c r="NH22" s="184"/>
      <c r="NI22" s="184"/>
      <c r="NJ22" s="184"/>
      <c r="NK22" s="184"/>
      <c r="NL22" s="184"/>
      <c r="NM22" s="184"/>
      <c r="NN22" s="184"/>
      <c r="NO22" s="184"/>
      <c r="NP22" s="184"/>
      <c r="NQ22" s="184"/>
      <c r="NR22" s="184"/>
      <c r="NS22" s="184"/>
      <c r="NT22" s="184"/>
      <c r="NU22" s="184"/>
      <c r="NV22" s="184"/>
      <c r="NW22" s="184"/>
      <c r="NX22" s="184"/>
      <c r="NY22" s="184"/>
      <c r="NZ22" s="184"/>
      <c r="OA22" s="184"/>
      <c r="OB22" s="184"/>
      <c r="OC22" s="184"/>
      <c r="OD22" s="184"/>
      <c r="OE22" s="184"/>
      <c r="OF22" s="184"/>
      <c r="OG22" s="184"/>
      <c r="OH22" s="184"/>
      <c r="OI22" s="184"/>
      <c r="OJ22" s="184"/>
      <c r="OK22" s="184"/>
      <c r="OL22" s="184"/>
      <c r="OM22" s="184"/>
      <c r="ON22" s="184"/>
      <c r="OO22" s="184"/>
      <c r="OP22" s="184"/>
      <c r="OQ22" s="184"/>
      <c r="OR22" s="184"/>
      <c r="OS22" s="184"/>
      <c r="OT22" s="184"/>
      <c r="OU22" s="184"/>
      <c r="OV22" s="184"/>
      <c r="OW22" s="184"/>
      <c r="OX22" s="184"/>
      <c r="OY22" s="184"/>
      <c r="OZ22" s="184"/>
      <c r="PA22" s="184"/>
      <c r="PB22" s="184"/>
      <c r="PC22" s="184"/>
      <c r="PD22" s="184"/>
      <c r="PE22" s="184"/>
      <c r="PF22" s="184"/>
      <c r="PG22" s="184"/>
      <c r="PH22" s="184"/>
      <c r="PI22" s="184"/>
      <c r="PJ22" s="184"/>
      <c r="PK22" s="184"/>
      <c r="PL22" s="184"/>
      <c r="PM22" s="184"/>
      <c r="PN22" s="184"/>
      <c r="PO22" s="184"/>
      <c r="PP22" s="184"/>
      <c r="PQ22" s="184"/>
      <c r="PR22" s="184"/>
      <c r="PS22" s="184"/>
      <c r="PT22" s="184"/>
      <c r="PU22" s="184"/>
      <c r="PV22" s="184"/>
      <c r="PW22" s="184"/>
      <c r="PX22" s="184"/>
      <c r="PY22" s="184"/>
      <c r="PZ22" s="184"/>
      <c r="QA22" s="184"/>
      <c r="QB22" s="184"/>
      <c r="QC22" s="184"/>
      <c r="QD22" s="184"/>
      <c r="QE22" s="184"/>
      <c r="QF22" s="184"/>
      <c r="QG22" s="184"/>
      <c r="QH22" s="184"/>
      <c r="QI22" s="184"/>
      <c r="QJ22" s="184"/>
      <c r="QK22" s="184"/>
      <c r="QL22" s="184"/>
      <c r="QM22" s="184"/>
      <c r="QN22" s="184"/>
      <c r="QO22" s="184"/>
      <c r="QP22" s="184"/>
      <c r="QQ22" s="184"/>
      <c r="QR22" s="184"/>
      <c r="QS22" s="184"/>
      <c r="QT22" s="184"/>
      <c r="QU22" s="184"/>
      <c r="QV22" s="184"/>
      <c r="QW22" s="184"/>
      <c r="QX22" s="184"/>
      <c r="QY22" s="184"/>
      <c r="QZ22" s="184"/>
      <c r="RA22" s="184"/>
      <c r="RB22" s="184"/>
      <c r="RC22" s="184"/>
      <c r="RD22" s="184"/>
      <c r="RE22" s="184"/>
      <c r="RF22" s="184"/>
      <c r="RG22" s="184"/>
      <c r="RH22" s="184"/>
      <c r="RI22" s="184"/>
      <c r="RJ22" s="184"/>
      <c r="RK22" s="184"/>
      <c r="RL22" s="184"/>
      <c r="RM22" s="184"/>
      <c r="RN22" s="184"/>
      <c r="RO22" s="184"/>
      <c r="RP22" s="184"/>
      <c r="RQ22" s="184"/>
      <c r="RR22" s="184"/>
      <c r="RS22" s="184"/>
      <c r="RT22" s="184"/>
      <c r="RU22" s="184"/>
      <c r="RV22" s="184"/>
      <c r="RW22" s="184"/>
      <c r="RX22" s="184"/>
      <c r="RY22" s="184"/>
      <c r="RZ22" s="184"/>
      <c r="SA22" s="184"/>
      <c r="SB22" s="184"/>
      <c r="SC22" s="184"/>
      <c r="SD22" s="184"/>
      <c r="SE22" s="184"/>
      <c r="SF22" s="184"/>
      <c r="SG22" s="184"/>
      <c r="SH22" s="184"/>
      <c r="SI22" s="184"/>
      <c r="SJ22" s="184"/>
      <c r="SK22" s="184"/>
      <c r="SL22" s="184"/>
    </row>
    <row r="23" spans="1:506" s="1" customFormat="1" x14ac:dyDescent="0.25">
      <c r="A23" s="188" t="s">
        <v>439</v>
      </c>
      <c r="B23" s="189">
        <v>281.45</v>
      </c>
      <c r="C23" s="133">
        <f t="shared" si="5"/>
        <v>289.39999999999992</v>
      </c>
      <c r="D23" s="287">
        <f t="shared" si="7"/>
        <v>2.8246580209628468E-2</v>
      </c>
      <c r="E23" s="261">
        <f t="shared" si="2"/>
        <v>7.9499999999999318</v>
      </c>
      <c r="F23" s="190">
        <f>+'1B-Banded'!$E$6</f>
        <v>274.39999999999998</v>
      </c>
      <c r="G23" s="191">
        <f t="shared" si="6"/>
        <v>14.999999999999943</v>
      </c>
      <c r="H23" s="185"/>
      <c r="I23" s="184">
        <v>266.45000000000005</v>
      </c>
      <c r="J23" s="229">
        <f t="shared" si="3"/>
        <v>2.8246580209628468E-2</v>
      </c>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184"/>
      <c r="BU23" s="184"/>
      <c r="BV23" s="184"/>
      <c r="BW23" s="184"/>
      <c r="BX23" s="184"/>
      <c r="BY23" s="184"/>
      <c r="BZ23" s="184"/>
      <c r="CA23" s="184"/>
      <c r="CB23" s="184"/>
      <c r="CC23" s="184"/>
      <c r="CD23" s="184"/>
      <c r="CE23" s="184"/>
      <c r="CF23" s="184"/>
      <c r="CG23" s="184"/>
      <c r="CH23" s="184"/>
      <c r="CI23" s="184"/>
      <c r="CJ23" s="184"/>
      <c r="CK23" s="184"/>
      <c r="CL23" s="184"/>
      <c r="CM23" s="184"/>
      <c r="CN23" s="184"/>
      <c r="CO23" s="184"/>
      <c r="CP23" s="184"/>
      <c r="CQ23" s="184"/>
      <c r="CR23" s="184"/>
      <c r="CS23" s="184"/>
      <c r="CT23" s="184"/>
      <c r="CU23" s="184"/>
      <c r="CV23" s="184"/>
      <c r="CW23" s="184"/>
      <c r="CX23" s="184"/>
      <c r="CY23" s="184"/>
      <c r="CZ23" s="184"/>
      <c r="DA23" s="184"/>
      <c r="DB23" s="184"/>
      <c r="DC23" s="184"/>
      <c r="DD23" s="184"/>
      <c r="DE23" s="184"/>
      <c r="DF23" s="184"/>
      <c r="DG23" s="184"/>
      <c r="DH23" s="184"/>
      <c r="DI23" s="184"/>
      <c r="DJ23" s="184"/>
      <c r="DK23" s="184"/>
      <c r="DL23" s="184"/>
      <c r="DM23" s="184"/>
      <c r="DN23" s="184"/>
      <c r="DO23" s="184"/>
      <c r="DP23" s="184"/>
      <c r="DQ23" s="184"/>
      <c r="DR23" s="184"/>
      <c r="DS23" s="184"/>
      <c r="DT23" s="184"/>
      <c r="DU23" s="184"/>
      <c r="DV23" s="184"/>
      <c r="DW23" s="184"/>
      <c r="DX23" s="184"/>
      <c r="DY23" s="184"/>
      <c r="DZ23" s="184"/>
      <c r="EA23" s="184"/>
      <c r="EB23" s="184"/>
      <c r="EC23" s="184"/>
      <c r="ED23" s="184"/>
      <c r="EE23" s="184"/>
      <c r="EF23" s="184"/>
      <c r="EG23" s="184"/>
      <c r="EH23" s="184"/>
      <c r="EI23" s="184"/>
      <c r="EJ23" s="184"/>
      <c r="EK23" s="184"/>
      <c r="EL23" s="184"/>
      <c r="EM23" s="184"/>
      <c r="EN23" s="184"/>
      <c r="EO23" s="184"/>
      <c r="EP23" s="184"/>
      <c r="EQ23" s="184"/>
      <c r="ER23" s="184"/>
      <c r="ES23" s="184"/>
      <c r="ET23" s="184"/>
      <c r="EU23" s="184"/>
      <c r="EV23" s="184"/>
      <c r="EW23" s="184"/>
      <c r="EX23" s="184"/>
      <c r="EY23" s="184"/>
      <c r="EZ23" s="184"/>
      <c r="FA23" s="184"/>
      <c r="FB23" s="184"/>
      <c r="FC23" s="184"/>
      <c r="FD23" s="184"/>
      <c r="FE23" s="184"/>
      <c r="FF23" s="184"/>
      <c r="FG23" s="184"/>
      <c r="FH23" s="184"/>
      <c r="FI23" s="184"/>
      <c r="FJ23" s="184"/>
      <c r="FK23" s="184"/>
      <c r="FL23" s="184"/>
      <c r="FM23" s="184"/>
      <c r="FN23" s="184"/>
      <c r="FO23" s="184"/>
      <c r="FP23" s="184"/>
      <c r="FQ23" s="184"/>
      <c r="FR23" s="184"/>
      <c r="FS23" s="184"/>
      <c r="FT23" s="184"/>
      <c r="FU23" s="184"/>
      <c r="FV23" s="184"/>
      <c r="FW23" s="184"/>
      <c r="FX23" s="184"/>
      <c r="FY23" s="184"/>
      <c r="FZ23" s="184"/>
      <c r="GA23" s="184"/>
      <c r="GB23" s="184"/>
      <c r="GC23" s="184"/>
      <c r="GD23" s="184"/>
      <c r="GE23" s="184"/>
      <c r="GF23" s="184"/>
      <c r="GG23" s="184"/>
      <c r="GH23" s="184"/>
      <c r="GI23" s="184"/>
      <c r="GJ23" s="184"/>
      <c r="GK23" s="184"/>
      <c r="GL23" s="184"/>
      <c r="GM23" s="184"/>
      <c r="GN23" s="184"/>
      <c r="GO23" s="184"/>
      <c r="GP23" s="184"/>
      <c r="GQ23" s="184"/>
      <c r="GR23" s="184"/>
      <c r="GS23" s="184"/>
      <c r="GT23" s="184"/>
      <c r="GU23" s="184"/>
      <c r="GV23" s="184"/>
      <c r="GW23" s="184"/>
      <c r="GX23" s="184"/>
      <c r="GY23" s="184"/>
      <c r="GZ23" s="184"/>
      <c r="HA23" s="184"/>
      <c r="HB23" s="184"/>
      <c r="HC23" s="184"/>
      <c r="HD23" s="184"/>
      <c r="HE23" s="184"/>
      <c r="HF23" s="184"/>
      <c r="HG23" s="184"/>
      <c r="HH23" s="184"/>
      <c r="HI23" s="184"/>
      <c r="HJ23" s="184"/>
      <c r="HK23" s="184"/>
      <c r="HL23" s="184"/>
      <c r="HM23" s="184"/>
      <c r="HN23" s="184"/>
      <c r="HO23" s="184"/>
      <c r="HP23" s="184"/>
      <c r="HQ23" s="184"/>
      <c r="HR23" s="184"/>
      <c r="HS23" s="184"/>
      <c r="HT23" s="184"/>
      <c r="HU23" s="184"/>
      <c r="HV23" s="184"/>
      <c r="HW23" s="184"/>
      <c r="HX23" s="184"/>
      <c r="HY23" s="184"/>
      <c r="HZ23" s="184"/>
      <c r="IA23" s="184"/>
      <c r="IB23" s="184"/>
      <c r="IC23" s="184"/>
      <c r="ID23" s="184"/>
      <c r="IE23" s="184"/>
      <c r="IF23" s="184"/>
      <c r="IG23" s="184"/>
      <c r="IH23" s="184"/>
      <c r="II23" s="184"/>
      <c r="IJ23" s="184"/>
      <c r="IK23" s="184"/>
      <c r="IL23" s="184"/>
      <c r="IM23" s="184"/>
      <c r="IN23" s="184"/>
      <c r="IO23" s="184"/>
      <c r="IP23" s="184"/>
      <c r="IQ23" s="184"/>
      <c r="IR23" s="184"/>
      <c r="IS23" s="184"/>
      <c r="IT23" s="184"/>
      <c r="IU23" s="184"/>
      <c r="IV23" s="184"/>
      <c r="IW23" s="184"/>
      <c r="IX23" s="184"/>
      <c r="IY23" s="184"/>
      <c r="IZ23" s="184"/>
      <c r="JA23" s="184"/>
      <c r="JB23" s="184"/>
      <c r="JC23" s="184"/>
      <c r="JD23" s="184"/>
      <c r="JE23" s="184"/>
      <c r="JF23" s="184"/>
      <c r="JG23" s="184"/>
      <c r="JH23" s="184"/>
      <c r="JI23" s="184"/>
      <c r="JJ23" s="184"/>
      <c r="JK23" s="184"/>
      <c r="JL23" s="184"/>
      <c r="JM23" s="184"/>
      <c r="JN23" s="184"/>
      <c r="JO23" s="184"/>
      <c r="JP23" s="184"/>
      <c r="JQ23" s="184"/>
      <c r="JR23" s="184"/>
      <c r="JS23" s="184"/>
      <c r="JT23" s="184"/>
      <c r="JU23" s="184"/>
      <c r="JV23" s="184"/>
      <c r="JW23" s="184"/>
      <c r="JX23" s="184"/>
      <c r="JY23" s="184"/>
      <c r="JZ23" s="184"/>
      <c r="KA23" s="184"/>
      <c r="KB23" s="184"/>
      <c r="KC23" s="184"/>
      <c r="KD23" s="184"/>
      <c r="KE23" s="184"/>
      <c r="KF23" s="184"/>
      <c r="KG23" s="184"/>
      <c r="KH23" s="184"/>
      <c r="KI23" s="184"/>
      <c r="KJ23" s="184"/>
      <c r="KK23" s="184"/>
      <c r="KL23" s="184"/>
      <c r="KM23" s="184"/>
      <c r="KN23" s="184"/>
      <c r="KO23" s="184"/>
      <c r="KP23" s="184"/>
      <c r="KQ23" s="184"/>
      <c r="KR23" s="184"/>
      <c r="KS23" s="184"/>
      <c r="KT23" s="184"/>
      <c r="KU23" s="184"/>
      <c r="KV23" s="184"/>
      <c r="KW23" s="184"/>
      <c r="KX23" s="184"/>
      <c r="KY23" s="184"/>
      <c r="KZ23" s="184"/>
      <c r="LA23" s="184"/>
      <c r="LB23" s="184"/>
      <c r="LC23" s="184"/>
      <c r="LD23" s="184"/>
      <c r="LE23" s="184"/>
      <c r="LF23" s="184"/>
      <c r="LG23" s="184"/>
      <c r="LH23" s="184"/>
      <c r="LI23" s="184"/>
      <c r="LJ23" s="184"/>
      <c r="LK23" s="184"/>
      <c r="LL23" s="184"/>
      <c r="LM23" s="184"/>
      <c r="LN23" s="184"/>
      <c r="LO23" s="184"/>
      <c r="LP23" s="184"/>
      <c r="LQ23" s="184"/>
      <c r="LR23" s="184"/>
      <c r="LS23" s="184"/>
      <c r="LT23" s="184"/>
      <c r="LU23" s="184"/>
      <c r="LV23" s="184"/>
      <c r="LW23" s="184"/>
      <c r="LX23" s="184"/>
      <c r="LY23" s="184"/>
      <c r="LZ23" s="184"/>
      <c r="MA23" s="184"/>
      <c r="MB23" s="184"/>
      <c r="MC23" s="184"/>
      <c r="MD23" s="184"/>
      <c r="ME23" s="184"/>
      <c r="MF23" s="184"/>
      <c r="MG23" s="184"/>
      <c r="MH23" s="184"/>
      <c r="MI23" s="184"/>
      <c r="MJ23" s="184"/>
      <c r="MK23" s="184"/>
      <c r="ML23" s="184"/>
      <c r="MM23" s="184"/>
      <c r="MN23" s="184"/>
      <c r="MO23" s="184"/>
      <c r="MP23" s="184"/>
      <c r="MQ23" s="184"/>
      <c r="MR23" s="184"/>
      <c r="MS23" s="184"/>
      <c r="MT23" s="184"/>
      <c r="MU23" s="184"/>
      <c r="MV23" s="184"/>
      <c r="MW23" s="184"/>
      <c r="MX23" s="184"/>
      <c r="MY23" s="184"/>
      <c r="MZ23" s="184"/>
      <c r="NA23" s="184"/>
      <c r="NB23" s="184"/>
      <c r="NC23" s="184"/>
      <c r="ND23" s="184"/>
      <c r="NE23" s="184"/>
      <c r="NF23" s="184"/>
      <c r="NG23" s="184"/>
      <c r="NH23" s="184"/>
      <c r="NI23" s="184"/>
      <c r="NJ23" s="184"/>
      <c r="NK23" s="184"/>
      <c r="NL23" s="184"/>
      <c r="NM23" s="184"/>
      <c r="NN23" s="184"/>
      <c r="NO23" s="184"/>
      <c r="NP23" s="184"/>
      <c r="NQ23" s="184"/>
      <c r="NR23" s="184"/>
      <c r="NS23" s="184"/>
      <c r="NT23" s="184"/>
      <c r="NU23" s="184"/>
      <c r="NV23" s="184"/>
      <c r="NW23" s="184"/>
      <c r="NX23" s="184"/>
      <c r="NY23" s="184"/>
      <c r="NZ23" s="184"/>
      <c r="OA23" s="184"/>
      <c r="OB23" s="184"/>
      <c r="OC23" s="184"/>
      <c r="OD23" s="184"/>
      <c r="OE23" s="184"/>
      <c r="OF23" s="184"/>
      <c r="OG23" s="184"/>
      <c r="OH23" s="184"/>
      <c r="OI23" s="184"/>
      <c r="OJ23" s="184"/>
      <c r="OK23" s="184"/>
      <c r="OL23" s="184"/>
      <c r="OM23" s="184"/>
      <c r="ON23" s="184"/>
      <c r="OO23" s="184"/>
      <c r="OP23" s="184"/>
      <c r="OQ23" s="184"/>
      <c r="OR23" s="184"/>
      <c r="OS23" s="184"/>
      <c r="OT23" s="184"/>
      <c r="OU23" s="184"/>
      <c r="OV23" s="184"/>
      <c r="OW23" s="184"/>
      <c r="OX23" s="184"/>
      <c r="OY23" s="184"/>
      <c r="OZ23" s="184"/>
      <c r="PA23" s="184"/>
      <c r="PB23" s="184"/>
      <c r="PC23" s="184"/>
      <c r="PD23" s="184"/>
      <c r="PE23" s="184"/>
      <c r="PF23" s="184"/>
      <c r="PG23" s="184"/>
      <c r="PH23" s="184"/>
      <c r="PI23" s="184"/>
      <c r="PJ23" s="184"/>
      <c r="PK23" s="184"/>
      <c r="PL23" s="184"/>
      <c r="PM23" s="184"/>
      <c r="PN23" s="184"/>
      <c r="PO23" s="184"/>
      <c r="PP23" s="184"/>
      <c r="PQ23" s="184"/>
      <c r="PR23" s="184"/>
      <c r="PS23" s="184"/>
      <c r="PT23" s="184"/>
      <c r="PU23" s="184"/>
      <c r="PV23" s="184"/>
      <c r="PW23" s="184"/>
      <c r="PX23" s="184"/>
      <c r="PY23" s="184"/>
      <c r="PZ23" s="184"/>
      <c r="QA23" s="184"/>
      <c r="QB23" s="184"/>
      <c r="QC23" s="184"/>
      <c r="QD23" s="184"/>
      <c r="QE23" s="184"/>
      <c r="QF23" s="184"/>
      <c r="QG23" s="184"/>
      <c r="QH23" s="184"/>
      <c r="QI23" s="184"/>
      <c r="QJ23" s="184"/>
      <c r="QK23" s="184"/>
      <c r="QL23" s="184"/>
      <c r="QM23" s="184"/>
      <c r="QN23" s="184"/>
      <c r="QO23" s="184"/>
      <c r="QP23" s="184"/>
      <c r="QQ23" s="184"/>
      <c r="QR23" s="184"/>
      <c r="QS23" s="184"/>
      <c r="QT23" s="184"/>
      <c r="QU23" s="184"/>
      <c r="QV23" s="184"/>
      <c r="QW23" s="184"/>
      <c r="QX23" s="184"/>
      <c r="QY23" s="184"/>
      <c r="QZ23" s="184"/>
      <c r="RA23" s="184"/>
      <c r="RB23" s="184"/>
      <c r="RC23" s="184"/>
      <c r="RD23" s="184"/>
      <c r="RE23" s="184"/>
      <c r="RF23" s="184"/>
      <c r="RG23" s="184"/>
      <c r="RH23" s="184"/>
      <c r="RI23" s="184"/>
      <c r="RJ23" s="184"/>
      <c r="RK23" s="184"/>
      <c r="RL23" s="184"/>
      <c r="RM23" s="184"/>
      <c r="RN23" s="184"/>
      <c r="RO23" s="184"/>
      <c r="RP23" s="184"/>
      <c r="RQ23" s="184"/>
      <c r="RR23" s="184"/>
      <c r="RS23" s="184"/>
      <c r="RT23" s="184"/>
      <c r="RU23" s="184"/>
      <c r="RV23" s="184"/>
      <c r="RW23" s="184"/>
      <c r="RX23" s="184"/>
      <c r="RY23" s="184"/>
      <c r="RZ23" s="184"/>
      <c r="SA23" s="184"/>
      <c r="SB23" s="184"/>
      <c r="SC23" s="184"/>
      <c r="SD23" s="184"/>
      <c r="SE23" s="184"/>
      <c r="SF23" s="184"/>
      <c r="SG23" s="184"/>
      <c r="SH23" s="184"/>
      <c r="SI23" s="184"/>
      <c r="SJ23" s="184"/>
      <c r="SK23" s="184"/>
      <c r="SL23" s="184"/>
    </row>
    <row r="24" spans="1:506" s="1" customFormat="1" x14ac:dyDescent="0.25">
      <c r="A24" s="188" t="s">
        <v>440</v>
      </c>
      <c r="B24" s="189">
        <v>418.5</v>
      </c>
      <c r="C24" s="133">
        <f t="shared" si="5"/>
        <v>426.44999999999993</v>
      </c>
      <c r="D24" s="287">
        <f t="shared" si="7"/>
        <v>1.8996415770609155E-2</v>
      </c>
      <c r="E24" s="261">
        <f t="shared" si="2"/>
        <v>7.9499999999999318</v>
      </c>
      <c r="F24" s="190">
        <f>+'1B-Banded'!$E$6</f>
        <v>274.39999999999998</v>
      </c>
      <c r="G24" s="191">
        <f t="shared" si="6"/>
        <v>152.04999999999995</v>
      </c>
      <c r="H24" s="185"/>
      <c r="I24" s="184">
        <v>266.45000000000005</v>
      </c>
      <c r="J24" s="229">
        <f t="shared" si="3"/>
        <v>1.8996415770609155E-2</v>
      </c>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c r="CE24" s="184"/>
      <c r="CF24" s="184"/>
      <c r="CG24" s="184"/>
      <c r="CH24" s="184"/>
      <c r="CI24" s="184"/>
      <c r="CJ24" s="184"/>
      <c r="CK24" s="184"/>
      <c r="CL24" s="184"/>
      <c r="CM24" s="184"/>
      <c r="CN24" s="184"/>
      <c r="CO24" s="184"/>
      <c r="CP24" s="184"/>
      <c r="CQ24" s="184"/>
      <c r="CR24" s="184"/>
      <c r="CS24" s="184"/>
      <c r="CT24" s="184"/>
      <c r="CU24" s="184"/>
      <c r="CV24" s="184"/>
      <c r="CW24" s="184"/>
      <c r="CX24" s="184"/>
      <c r="CY24" s="184"/>
      <c r="CZ24" s="184"/>
      <c r="DA24" s="184"/>
      <c r="DB24" s="184"/>
      <c r="DC24" s="184"/>
      <c r="DD24" s="184"/>
      <c r="DE24" s="184"/>
      <c r="DF24" s="184"/>
      <c r="DG24" s="184"/>
      <c r="DH24" s="184"/>
      <c r="DI24" s="184"/>
      <c r="DJ24" s="184"/>
      <c r="DK24" s="184"/>
      <c r="DL24" s="184"/>
      <c r="DM24" s="184"/>
      <c r="DN24" s="184"/>
      <c r="DO24" s="184"/>
      <c r="DP24" s="184"/>
      <c r="DQ24" s="184"/>
      <c r="DR24" s="184"/>
      <c r="DS24" s="184"/>
      <c r="DT24" s="184"/>
      <c r="DU24" s="184"/>
      <c r="DV24" s="184"/>
      <c r="DW24" s="184"/>
      <c r="DX24" s="184"/>
      <c r="DY24" s="184"/>
      <c r="DZ24" s="184"/>
      <c r="EA24" s="184"/>
      <c r="EB24" s="184"/>
      <c r="EC24" s="184"/>
      <c r="ED24" s="184"/>
      <c r="EE24" s="184"/>
      <c r="EF24" s="184"/>
      <c r="EG24" s="184"/>
      <c r="EH24" s="184"/>
      <c r="EI24" s="184"/>
      <c r="EJ24" s="184"/>
      <c r="EK24" s="184"/>
      <c r="EL24" s="184"/>
      <c r="EM24" s="184"/>
      <c r="EN24" s="184"/>
      <c r="EO24" s="184"/>
      <c r="EP24" s="184"/>
      <c r="EQ24" s="184"/>
      <c r="ER24" s="184"/>
      <c r="ES24" s="184"/>
      <c r="ET24" s="184"/>
      <c r="EU24" s="184"/>
      <c r="EV24" s="184"/>
      <c r="EW24" s="184"/>
      <c r="EX24" s="184"/>
      <c r="EY24" s="184"/>
      <c r="EZ24" s="184"/>
      <c r="FA24" s="184"/>
      <c r="FB24" s="184"/>
      <c r="FC24" s="184"/>
      <c r="FD24" s="184"/>
      <c r="FE24" s="184"/>
      <c r="FF24" s="184"/>
      <c r="FG24" s="184"/>
      <c r="FH24" s="184"/>
      <c r="FI24" s="184"/>
      <c r="FJ24" s="184"/>
      <c r="FK24" s="184"/>
      <c r="FL24" s="184"/>
      <c r="FM24" s="184"/>
      <c r="FN24" s="184"/>
      <c r="FO24" s="184"/>
      <c r="FP24" s="184"/>
      <c r="FQ24" s="184"/>
      <c r="FR24" s="184"/>
      <c r="FS24" s="184"/>
      <c r="FT24" s="184"/>
      <c r="FU24" s="184"/>
      <c r="FV24" s="184"/>
      <c r="FW24" s="184"/>
      <c r="FX24" s="184"/>
      <c r="FY24" s="184"/>
      <c r="FZ24" s="184"/>
      <c r="GA24" s="184"/>
      <c r="GB24" s="184"/>
      <c r="GC24" s="184"/>
      <c r="GD24" s="184"/>
      <c r="GE24" s="184"/>
      <c r="GF24" s="184"/>
      <c r="GG24" s="184"/>
      <c r="GH24" s="184"/>
      <c r="GI24" s="184"/>
      <c r="GJ24" s="184"/>
      <c r="GK24" s="184"/>
      <c r="GL24" s="184"/>
      <c r="GM24" s="184"/>
      <c r="GN24" s="184"/>
      <c r="GO24" s="184"/>
      <c r="GP24" s="184"/>
      <c r="GQ24" s="184"/>
      <c r="GR24" s="184"/>
      <c r="GS24" s="184"/>
      <c r="GT24" s="184"/>
      <c r="GU24" s="184"/>
      <c r="GV24" s="184"/>
      <c r="GW24" s="184"/>
      <c r="GX24" s="184"/>
      <c r="GY24" s="184"/>
      <c r="GZ24" s="184"/>
      <c r="HA24" s="184"/>
      <c r="HB24" s="184"/>
      <c r="HC24" s="184"/>
      <c r="HD24" s="184"/>
      <c r="HE24" s="184"/>
      <c r="HF24" s="184"/>
      <c r="HG24" s="184"/>
      <c r="HH24" s="184"/>
      <c r="HI24" s="184"/>
      <c r="HJ24" s="184"/>
      <c r="HK24" s="184"/>
      <c r="HL24" s="184"/>
      <c r="HM24" s="184"/>
      <c r="HN24" s="184"/>
      <c r="HO24" s="184"/>
      <c r="HP24" s="184"/>
      <c r="HQ24" s="184"/>
      <c r="HR24" s="184"/>
      <c r="HS24" s="184"/>
      <c r="HT24" s="184"/>
      <c r="HU24" s="184"/>
      <c r="HV24" s="184"/>
      <c r="HW24" s="184"/>
      <c r="HX24" s="184"/>
      <c r="HY24" s="184"/>
      <c r="HZ24" s="184"/>
      <c r="IA24" s="184"/>
      <c r="IB24" s="184"/>
      <c r="IC24" s="184"/>
      <c r="ID24" s="184"/>
      <c r="IE24" s="184"/>
      <c r="IF24" s="184"/>
      <c r="IG24" s="184"/>
      <c r="IH24" s="184"/>
      <c r="II24" s="184"/>
      <c r="IJ24" s="184"/>
      <c r="IK24" s="184"/>
      <c r="IL24" s="184"/>
      <c r="IM24" s="184"/>
      <c r="IN24" s="184"/>
      <c r="IO24" s="184"/>
      <c r="IP24" s="184"/>
      <c r="IQ24" s="184"/>
      <c r="IR24" s="184"/>
      <c r="IS24" s="184"/>
      <c r="IT24" s="184"/>
      <c r="IU24" s="184"/>
      <c r="IV24" s="184"/>
      <c r="IW24" s="184"/>
      <c r="IX24" s="184"/>
      <c r="IY24" s="184"/>
      <c r="IZ24" s="184"/>
      <c r="JA24" s="184"/>
      <c r="JB24" s="184"/>
      <c r="JC24" s="184"/>
      <c r="JD24" s="184"/>
      <c r="JE24" s="184"/>
      <c r="JF24" s="184"/>
      <c r="JG24" s="184"/>
      <c r="JH24" s="184"/>
      <c r="JI24" s="184"/>
      <c r="JJ24" s="184"/>
      <c r="JK24" s="184"/>
      <c r="JL24" s="184"/>
      <c r="JM24" s="184"/>
      <c r="JN24" s="184"/>
      <c r="JO24" s="184"/>
      <c r="JP24" s="184"/>
      <c r="JQ24" s="184"/>
      <c r="JR24" s="184"/>
      <c r="JS24" s="184"/>
      <c r="JT24" s="184"/>
      <c r="JU24" s="184"/>
      <c r="JV24" s="184"/>
      <c r="JW24" s="184"/>
      <c r="JX24" s="184"/>
      <c r="JY24" s="184"/>
      <c r="JZ24" s="184"/>
      <c r="KA24" s="184"/>
      <c r="KB24" s="184"/>
      <c r="KC24" s="184"/>
      <c r="KD24" s="184"/>
      <c r="KE24" s="184"/>
      <c r="KF24" s="184"/>
      <c r="KG24" s="184"/>
      <c r="KH24" s="184"/>
      <c r="KI24" s="184"/>
      <c r="KJ24" s="184"/>
      <c r="KK24" s="184"/>
      <c r="KL24" s="184"/>
      <c r="KM24" s="184"/>
      <c r="KN24" s="184"/>
      <c r="KO24" s="184"/>
      <c r="KP24" s="184"/>
      <c r="KQ24" s="184"/>
      <c r="KR24" s="184"/>
      <c r="KS24" s="184"/>
      <c r="KT24" s="184"/>
      <c r="KU24" s="184"/>
      <c r="KV24" s="184"/>
      <c r="KW24" s="184"/>
      <c r="KX24" s="184"/>
      <c r="KY24" s="184"/>
      <c r="KZ24" s="184"/>
      <c r="LA24" s="184"/>
      <c r="LB24" s="184"/>
      <c r="LC24" s="184"/>
      <c r="LD24" s="184"/>
      <c r="LE24" s="184"/>
      <c r="LF24" s="184"/>
      <c r="LG24" s="184"/>
      <c r="LH24" s="184"/>
      <c r="LI24" s="184"/>
      <c r="LJ24" s="184"/>
      <c r="LK24" s="184"/>
      <c r="LL24" s="184"/>
      <c r="LM24" s="184"/>
      <c r="LN24" s="184"/>
      <c r="LO24" s="184"/>
      <c r="LP24" s="184"/>
      <c r="LQ24" s="184"/>
      <c r="LR24" s="184"/>
      <c r="LS24" s="184"/>
      <c r="LT24" s="184"/>
      <c r="LU24" s="184"/>
      <c r="LV24" s="184"/>
      <c r="LW24" s="184"/>
      <c r="LX24" s="184"/>
      <c r="LY24" s="184"/>
      <c r="LZ24" s="184"/>
      <c r="MA24" s="184"/>
      <c r="MB24" s="184"/>
      <c r="MC24" s="184"/>
      <c r="MD24" s="184"/>
      <c r="ME24" s="184"/>
      <c r="MF24" s="184"/>
      <c r="MG24" s="184"/>
      <c r="MH24" s="184"/>
      <c r="MI24" s="184"/>
      <c r="MJ24" s="184"/>
      <c r="MK24" s="184"/>
      <c r="ML24" s="184"/>
      <c r="MM24" s="184"/>
      <c r="MN24" s="184"/>
      <c r="MO24" s="184"/>
      <c r="MP24" s="184"/>
      <c r="MQ24" s="184"/>
      <c r="MR24" s="184"/>
      <c r="MS24" s="184"/>
      <c r="MT24" s="184"/>
      <c r="MU24" s="184"/>
      <c r="MV24" s="184"/>
      <c r="MW24" s="184"/>
      <c r="MX24" s="184"/>
      <c r="MY24" s="184"/>
      <c r="MZ24" s="184"/>
      <c r="NA24" s="184"/>
      <c r="NB24" s="184"/>
      <c r="NC24" s="184"/>
      <c r="ND24" s="184"/>
      <c r="NE24" s="184"/>
      <c r="NF24" s="184"/>
      <c r="NG24" s="184"/>
      <c r="NH24" s="184"/>
      <c r="NI24" s="184"/>
      <c r="NJ24" s="184"/>
      <c r="NK24" s="184"/>
      <c r="NL24" s="184"/>
      <c r="NM24" s="184"/>
      <c r="NN24" s="184"/>
      <c r="NO24" s="184"/>
      <c r="NP24" s="184"/>
      <c r="NQ24" s="184"/>
      <c r="NR24" s="184"/>
      <c r="NS24" s="184"/>
      <c r="NT24" s="184"/>
      <c r="NU24" s="184"/>
      <c r="NV24" s="184"/>
      <c r="NW24" s="184"/>
      <c r="NX24" s="184"/>
      <c r="NY24" s="184"/>
      <c r="NZ24" s="184"/>
      <c r="OA24" s="184"/>
      <c r="OB24" s="184"/>
      <c r="OC24" s="184"/>
      <c r="OD24" s="184"/>
      <c r="OE24" s="184"/>
      <c r="OF24" s="184"/>
      <c r="OG24" s="184"/>
      <c r="OH24" s="184"/>
      <c r="OI24" s="184"/>
      <c r="OJ24" s="184"/>
      <c r="OK24" s="184"/>
      <c r="OL24" s="184"/>
      <c r="OM24" s="184"/>
      <c r="ON24" s="184"/>
      <c r="OO24" s="184"/>
      <c r="OP24" s="184"/>
      <c r="OQ24" s="184"/>
      <c r="OR24" s="184"/>
      <c r="OS24" s="184"/>
      <c r="OT24" s="184"/>
      <c r="OU24" s="184"/>
      <c r="OV24" s="184"/>
      <c r="OW24" s="184"/>
      <c r="OX24" s="184"/>
      <c r="OY24" s="184"/>
      <c r="OZ24" s="184"/>
      <c r="PA24" s="184"/>
      <c r="PB24" s="184"/>
      <c r="PC24" s="184"/>
      <c r="PD24" s="184"/>
      <c r="PE24" s="184"/>
      <c r="PF24" s="184"/>
      <c r="PG24" s="184"/>
      <c r="PH24" s="184"/>
      <c r="PI24" s="184"/>
      <c r="PJ24" s="184"/>
      <c r="PK24" s="184"/>
      <c r="PL24" s="184"/>
      <c r="PM24" s="184"/>
      <c r="PN24" s="184"/>
      <c r="PO24" s="184"/>
      <c r="PP24" s="184"/>
      <c r="PQ24" s="184"/>
      <c r="PR24" s="184"/>
      <c r="PS24" s="184"/>
      <c r="PT24" s="184"/>
      <c r="PU24" s="184"/>
      <c r="PV24" s="184"/>
      <c r="PW24" s="184"/>
      <c r="PX24" s="184"/>
      <c r="PY24" s="184"/>
      <c r="PZ24" s="184"/>
      <c r="QA24" s="184"/>
      <c r="QB24" s="184"/>
      <c r="QC24" s="184"/>
      <c r="QD24" s="184"/>
      <c r="QE24" s="184"/>
      <c r="QF24" s="184"/>
      <c r="QG24" s="184"/>
      <c r="QH24" s="184"/>
      <c r="QI24" s="184"/>
      <c r="QJ24" s="184"/>
      <c r="QK24" s="184"/>
      <c r="QL24" s="184"/>
      <c r="QM24" s="184"/>
      <c r="QN24" s="184"/>
      <c r="QO24" s="184"/>
      <c r="QP24" s="184"/>
      <c r="QQ24" s="184"/>
      <c r="QR24" s="184"/>
      <c r="QS24" s="184"/>
      <c r="QT24" s="184"/>
      <c r="QU24" s="184"/>
      <c r="QV24" s="184"/>
      <c r="QW24" s="184"/>
      <c r="QX24" s="184"/>
      <c r="QY24" s="184"/>
      <c r="QZ24" s="184"/>
      <c r="RA24" s="184"/>
      <c r="RB24" s="184"/>
      <c r="RC24" s="184"/>
      <c r="RD24" s="184"/>
      <c r="RE24" s="184"/>
      <c r="RF24" s="184"/>
      <c r="RG24" s="184"/>
      <c r="RH24" s="184"/>
      <c r="RI24" s="184"/>
      <c r="RJ24" s="184"/>
      <c r="RK24" s="184"/>
      <c r="RL24" s="184"/>
      <c r="RM24" s="184"/>
      <c r="RN24" s="184"/>
      <c r="RO24" s="184"/>
      <c r="RP24" s="184"/>
      <c r="RQ24" s="184"/>
      <c r="RR24" s="184"/>
      <c r="RS24" s="184"/>
      <c r="RT24" s="184"/>
      <c r="RU24" s="184"/>
      <c r="RV24" s="184"/>
      <c r="RW24" s="184"/>
      <c r="RX24" s="184"/>
      <c r="RY24" s="184"/>
      <c r="RZ24" s="184"/>
      <c r="SA24" s="184"/>
      <c r="SB24" s="184"/>
      <c r="SC24" s="184"/>
      <c r="SD24" s="184"/>
      <c r="SE24" s="184"/>
      <c r="SF24" s="184"/>
      <c r="SG24" s="184"/>
      <c r="SH24" s="184"/>
      <c r="SI24" s="184"/>
      <c r="SJ24" s="184"/>
      <c r="SK24" s="184"/>
      <c r="SL24" s="184"/>
    </row>
    <row r="25" spans="1:506" s="1" customFormat="1" x14ac:dyDescent="0.25">
      <c r="A25" s="188" t="s">
        <v>441</v>
      </c>
      <c r="B25" s="189">
        <v>272.7</v>
      </c>
      <c r="C25" s="133">
        <f t="shared" si="5"/>
        <v>280.64999999999992</v>
      </c>
      <c r="D25" s="287">
        <f t="shared" si="7"/>
        <v>2.9152915291528903E-2</v>
      </c>
      <c r="E25" s="261">
        <f t="shared" si="2"/>
        <v>7.9499999999999318</v>
      </c>
      <c r="F25" s="190">
        <f>+'1B-Banded'!$E$6</f>
        <v>274.39999999999998</v>
      </c>
      <c r="G25" s="191">
        <f t="shared" si="6"/>
        <v>6.2499999999999432</v>
      </c>
      <c r="H25" s="185"/>
      <c r="I25" s="184">
        <v>266.45000000000005</v>
      </c>
      <c r="J25" s="229">
        <f t="shared" si="3"/>
        <v>2.9152915291528903E-2</v>
      </c>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184"/>
      <c r="CC25" s="184"/>
      <c r="CD25" s="184"/>
      <c r="CE25" s="184"/>
      <c r="CF25" s="184"/>
      <c r="CG25" s="184"/>
      <c r="CH25" s="184"/>
      <c r="CI25" s="184"/>
      <c r="CJ25" s="184"/>
      <c r="CK25" s="184"/>
      <c r="CL25" s="184"/>
      <c r="CM25" s="184"/>
      <c r="CN25" s="184"/>
      <c r="CO25" s="184"/>
      <c r="CP25" s="184"/>
      <c r="CQ25" s="184"/>
      <c r="CR25" s="184"/>
      <c r="CS25" s="184"/>
      <c r="CT25" s="184"/>
      <c r="CU25" s="184"/>
      <c r="CV25" s="184"/>
      <c r="CW25" s="184"/>
      <c r="CX25" s="184"/>
      <c r="CY25" s="184"/>
      <c r="CZ25" s="184"/>
      <c r="DA25" s="184"/>
      <c r="DB25" s="184"/>
      <c r="DC25" s="184"/>
      <c r="DD25" s="184"/>
      <c r="DE25" s="184"/>
      <c r="DF25" s="184"/>
      <c r="DG25" s="184"/>
      <c r="DH25" s="184"/>
      <c r="DI25" s="184"/>
      <c r="DJ25" s="184"/>
      <c r="DK25" s="184"/>
      <c r="DL25" s="184"/>
      <c r="DM25" s="184"/>
      <c r="DN25" s="184"/>
      <c r="DO25" s="184"/>
      <c r="DP25" s="184"/>
      <c r="DQ25" s="184"/>
      <c r="DR25" s="184"/>
      <c r="DS25" s="184"/>
      <c r="DT25" s="184"/>
      <c r="DU25" s="184"/>
      <c r="DV25" s="184"/>
      <c r="DW25" s="184"/>
      <c r="DX25" s="184"/>
      <c r="DY25" s="184"/>
      <c r="DZ25" s="184"/>
      <c r="EA25" s="184"/>
      <c r="EB25" s="184"/>
      <c r="EC25" s="184"/>
      <c r="ED25" s="184"/>
      <c r="EE25" s="184"/>
      <c r="EF25" s="184"/>
      <c r="EG25" s="184"/>
      <c r="EH25" s="184"/>
      <c r="EI25" s="184"/>
      <c r="EJ25" s="184"/>
      <c r="EK25" s="184"/>
      <c r="EL25" s="184"/>
      <c r="EM25" s="184"/>
      <c r="EN25" s="184"/>
      <c r="EO25" s="184"/>
      <c r="EP25" s="184"/>
      <c r="EQ25" s="184"/>
      <c r="ER25" s="184"/>
      <c r="ES25" s="184"/>
      <c r="ET25" s="184"/>
      <c r="EU25" s="184"/>
      <c r="EV25" s="184"/>
      <c r="EW25" s="184"/>
      <c r="EX25" s="184"/>
      <c r="EY25" s="184"/>
      <c r="EZ25" s="184"/>
      <c r="FA25" s="184"/>
      <c r="FB25" s="184"/>
      <c r="FC25" s="184"/>
      <c r="FD25" s="184"/>
      <c r="FE25" s="184"/>
      <c r="FF25" s="184"/>
      <c r="FG25" s="184"/>
      <c r="FH25" s="184"/>
      <c r="FI25" s="184"/>
      <c r="FJ25" s="184"/>
      <c r="FK25" s="184"/>
      <c r="FL25" s="184"/>
      <c r="FM25" s="184"/>
      <c r="FN25" s="184"/>
      <c r="FO25" s="184"/>
      <c r="FP25" s="184"/>
      <c r="FQ25" s="184"/>
      <c r="FR25" s="184"/>
      <c r="FS25" s="184"/>
      <c r="FT25" s="184"/>
      <c r="FU25" s="184"/>
      <c r="FV25" s="184"/>
      <c r="FW25" s="184"/>
      <c r="FX25" s="184"/>
      <c r="FY25" s="184"/>
      <c r="FZ25" s="184"/>
      <c r="GA25" s="184"/>
      <c r="GB25" s="184"/>
      <c r="GC25" s="184"/>
      <c r="GD25" s="184"/>
      <c r="GE25" s="184"/>
      <c r="GF25" s="184"/>
      <c r="GG25" s="184"/>
      <c r="GH25" s="184"/>
      <c r="GI25" s="184"/>
      <c r="GJ25" s="184"/>
      <c r="GK25" s="184"/>
      <c r="GL25" s="184"/>
      <c r="GM25" s="184"/>
      <c r="GN25" s="184"/>
      <c r="GO25" s="184"/>
      <c r="GP25" s="184"/>
      <c r="GQ25" s="184"/>
      <c r="GR25" s="184"/>
      <c r="GS25" s="184"/>
      <c r="GT25" s="184"/>
      <c r="GU25" s="184"/>
      <c r="GV25" s="184"/>
      <c r="GW25" s="184"/>
      <c r="GX25" s="184"/>
      <c r="GY25" s="184"/>
      <c r="GZ25" s="184"/>
      <c r="HA25" s="184"/>
      <c r="HB25" s="184"/>
      <c r="HC25" s="184"/>
      <c r="HD25" s="184"/>
      <c r="HE25" s="184"/>
      <c r="HF25" s="184"/>
      <c r="HG25" s="184"/>
      <c r="HH25" s="184"/>
      <c r="HI25" s="184"/>
      <c r="HJ25" s="184"/>
      <c r="HK25" s="184"/>
      <c r="HL25" s="184"/>
      <c r="HM25" s="184"/>
      <c r="HN25" s="184"/>
      <c r="HO25" s="184"/>
      <c r="HP25" s="184"/>
      <c r="HQ25" s="184"/>
      <c r="HR25" s="184"/>
      <c r="HS25" s="184"/>
      <c r="HT25" s="184"/>
      <c r="HU25" s="184"/>
      <c r="HV25" s="184"/>
      <c r="HW25" s="184"/>
      <c r="HX25" s="184"/>
      <c r="HY25" s="184"/>
      <c r="HZ25" s="184"/>
      <c r="IA25" s="184"/>
      <c r="IB25" s="184"/>
      <c r="IC25" s="184"/>
      <c r="ID25" s="184"/>
      <c r="IE25" s="184"/>
      <c r="IF25" s="184"/>
      <c r="IG25" s="184"/>
      <c r="IH25" s="184"/>
      <c r="II25" s="184"/>
      <c r="IJ25" s="184"/>
      <c r="IK25" s="184"/>
      <c r="IL25" s="184"/>
      <c r="IM25" s="184"/>
      <c r="IN25" s="184"/>
      <c r="IO25" s="184"/>
      <c r="IP25" s="184"/>
      <c r="IQ25" s="184"/>
      <c r="IR25" s="184"/>
      <c r="IS25" s="184"/>
      <c r="IT25" s="184"/>
      <c r="IU25" s="184"/>
      <c r="IV25" s="184"/>
      <c r="IW25" s="184"/>
      <c r="IX25" s="184"/>
      <c r="IY25" s="184"/>
      <c r="IZ25" s="184"/>
      <c r="JA25" s="184"/>
      <c r="JB25" s="184"/>
      <c r="JC25" s="184"/>
      <c r="JD25" s="184"/>
      <c r="JE25" s="184"/>
      <c r="JF25" s="184"/>
      <c r="JG25" s="184"/>
      <c r="JH25" s="184"/>
      <c r="JI25" s="184"/>
      <c r="JJ25" s="184"/>
      <c r="JK25" s="184"/>
      <c r="JL25" s="184"/>
      <c r="JM25" s="184"/>
      <c r="JN25" s="184"/>
      <c r="JO25" s="184"/>
      <c r="JP25" s="184"/>
      <c r="JQ25" s="184"/>
      <c r="JR25" s="184"/>
      <c r="JS25" s="184"/>
      <c r="JT25" s="184"/>
      <c r="JU25" s="184"/>
      <c r="JV25" s="184"/>
      <c r="JW25" s="184"/>
      <c r="JX25" s="184"/>
      <c r="JY25" s="184"/>
      <c r="JZ25" s="184"/>
      <c r="KA25" s="184"/>
      <c r="KB25" s="184"/>
      <c r="KC25" s="184"/>
      <c r="KD25" s="184"/>
      <c r="KE25" s="184"/>
      <c r="KF25" s="184"/>
      <c r="KG25" s="184"/>
      <c r="KH25" s="184"/>
      <c r="KI25" s="184"/>
      <c r="KJ25" s="184"/>
      <c r="KK25" s="184"/>
      <c r="KL25" s="184"/>
      <c r="KM25" s="184"/>
      <c r="KN25" s="184"/>
      <c r="KO25" s="184"/>
      <c r="KP25" s="184"/>
      <c r="KQ25" s="184"/>
      <c r="KR25" s="184"/>
      <c r="KS25" s="184"/>
      <c r="KT25" s="184"/>
      <c r="KU25" s="184"/>
      <c r="KV25" s="184"/>
      <c r="KW25" s="184"/>
      <c r="KX25" s="184"/>
      <c r="KY25" s="184"/>
      <c r="KZ25" s="184"/>
      <c r="LA25" s="184"/>
      <c r="LB25" s="184"/>
      <c r="LC25" s="184"/>
      <c r="LD25" s="184"/>
      <c r="LE25" s="184"/>
      <c r="LF25" s="184"/>
      <c r="LG25" s="184"/>
      <c r="LH25" s="184"/>
      <c r="LI25" s="184"/>
      <c r="LJ25" s="184"/>
      <c r="LK25" s="184"/>
      <c r="LL25" s="184"/>
      <c r="LM25" s="184"/>
      <c r="LN25" s="184"/>
      <c r="LO25" s="184"/>
      <c r="LP25" s="184"/>
      <c r="LQ25" s="184"/>
      <c r="LR25" s="184"/>
      <c r="LS25" s="184"/>
      <c r="LT25" s="184"/>
      <c r="LU25" s="184"/>
      <c r="LV25" s="184"/>
      <c r="LW25" s="184"/>
      <c r="LX25" s="184"/>
      <c r="LY25" s="184"/>
      <c r="LZ25" s="184"/>
      <c r="MA25" s="184"/>
      <c r="MB25" s="184"/>
      <c r="MC25" s="184"/>
      <c r="MD25" s="184"/>
      <c r="ME25" s="184"/>
      <c r="MF25" s="184"/>
      <c r="MG25" s="184"/>
      <c r="MH25" s="184"/>
      <c r="MI25" s="184"/>
      <c r="MJ25" s="184"/>
      <c r="MK25" s="184"/>
      <c r="ML25" s="184"/>
      <c r="MM25" s="184"/>
      <c r="MN25" s="184"/>
      <c r="MO25" s="184"/>
      <c r="MP25" s="184"/>
      <c r="MQ25" s="184"/>
      <c r="MR25" s="184"/>
      <c r="MS25" s="184"/>
      <c r="MT25" s="184"/>
      <c r="MU25" s="184"/>
      <c r="MV25" s="184"/>
      <c r="MW25" s="184"/>
      <c r="MX25" s="184"/>
      <c r="MY25" s="184"/>
      <c r="MZ25" s="184"/>
      <c r="NA25" s="184"/>
      <c r="NB25" s="184"/>
      <c r="NC25" s="184"/>
      <c r="ND25" s="184"/>
      <c r="NE25" s="184"/>
      <c r="NF25" s="184"/>
      <c r="NG25" s="184"/>
      <c r="NH25" s="184"/>
      <c r="NI25" s="184"/>
      <c r="NJ25" s="184"/>
      <c r="NK25" s="184"/>
      <c r="NL25" s="184"/>
      <c r="NM25" s="184"/>
      <c r="NN25" s="184"/>
      <c r="NO25" s="184"/>
      <c r="NP25" s="184"/>
      <c r="NQ25" s="184"/>
      <c r="NR25" s="184"/>
      <c r="NS25" s="184"/>
      <c r="NT25" s="184"/>
      <c r="NU25" s="184"/>
      <c r="NV25" s="184"/>
      <c r="NW25" s="184"/>
      <c r="NX25" s="184"/>
      <c r="NY25" s="184"/>
      <c r="NZ25" s="184"/>
      <c r="OA25" s="184"/>
      <c r="OB25" s="184"/>
      <c r="OC25" s="184"/>
      <c r="OD25" s="184"/>
      <c r="OE25" s="184"/>
      <c r="OF25" s="184"/>
      <c r="OG25" s="184"/>
      <c r="OH25" s="184"/>
      <c r="OI25" s="184"/>
      <c r="OJ25" s="184"/>
      <c r="OK25" s="184"/>
      <c r="OL25" s="184"/>
      <c r="OM25" s="184"/>
      <c r="ON25" s="184"/>
      <c r="OO25" s="184"/>
      <c r="OP25" s="184"/>
      <c r="OQ25" s="184"/>
      <c r="OR25" s="184"/>
      <c r="OS25" s="184"/>
      <c r="OT25" s="184"/>
      <c r="OU25" s="184"/>
      <c r="OV25" s="184"/>
      <c r="OW25" s="184"/>
      <c r="OX25" s="184"/>
      <c r="OY25" s="184"/>
      <c r="OZ25" s="184"/>
      <c r="PA25" s="184"/>
      <c r="PB25" s="184"/>
      <c r="PC25" s="184"/>
      <c r="PD25" s="184"/>
      <c r="PE25" s="184"/>
      <c r="PF25" s="184"/>
      <c r="PG25" s="184"/>
      <c r="PH25" s="184"/>
      <c r="PI25" s="184"/>
      <c r="PJ25" s="184"/>
      <c r="PK25" s="184"/>
      <c r="PL25" s="184"/>
      <c r="PM25" s="184"/>
      <c r="PN25" s="184"/>
      <c r="PO25" s="184"/>
      <c r="PP25" s="184"/>
      <c r="PQ25" s="184"/>
      <c r="PR25" s="184"/>
      <c r="PS25" s="184"/>
      <c r="PT25" s="184"/>
      <c r="PU25" s="184"/>
      <c r="PV25" s="184"/>
      <c r="PW25" s="184"/>
      <c r="PX25" s="184"/>
      <c r="PY25" s="184"/>
      <c r="PZ25" s="184"/>
      <c r="QA25" s="184"/>
      <c r="QB25" s="184"/>
      <c r="QC25" s="184"/>
      <c r="QD25" s="184"/>
      <c r="QE25" s="184"/>
      <c r="QF25" s="184"/>
      <c r="QG25" s="184"/>
      <c r="QH25" s="184"/>
      <c r="QI25" s="184"/>
      <c r="QJ25" s="184"/>
      <c r="QK25" s="184"/>
      <c r="QL25" s="184"/>
      <c r="QM25" s="184"/>
      <c r="QN25" s="184"/>
      <c r="QO25" s="184"/>
      <c r="QP25" s="184"/>
      <c r="QQ25" s="184"/>
      <c r="QR25" s="184"/>
      <c r="QS25" s="184"/>
      <c r="QT25" s="184"/>
      <c r="QU25" s="184"/>
      <c r="QV25" s="184"/>
      <c r="QW25" s="184"/>
      <c r="QX25" s="184"/>
      <c r="QY25" s="184"/>
      <c r="QZ25" s="184"/>
      <c r="RA25" s="184"/>
      <c r="RB25" s="184"/>
      <c r="RC25" s="184"/>
      <c r="RD25" s="184"/>
      <c r="RE25" s="184"/>
      <c r="RF25" s="184"/>
      <c r="RG25" s="184"/>
      <c r="RH25" s="184"/>
      <c r="RI25" s="184"/>
      <c r="RJ25" s="184"/>
      <c r="RK25" s="184"/>
      <c r="RL25" s="184"/>
      <c r="RM25" s="184"/>
      <c r="RN25" s="184"/>
      <c r="RO25" s="184"/>
      <c r="RP25" s="184"/>
      <c r="RQ25" s="184"/>
      <c r="RR25" s="184"/>
      <c r="RS25" s="184"/>
      <c r="RT25" s="184"/>
      <c r="RU25" s="184"/>
      <c r="RV25" s="184"/>
      <c r="RW25" s="184"/>
      <c r="RX25" s="184"/>
      <c r="RY25" s="184"/>
      <c r="RZ25" s="184"/>
      <c r="SA25" s="184"/>
      <c r="SB25" s="184"/>
      <c r="SC25" s="184"/>
      <c r="SD25" s="184"/>
      <c r="SE25" s="184"/>
      <c r="SF25" s="184"/>
      <c r="SG25" s="184"/>
      <c r="SH25" s="184"/>
      <c r="SI25" s="184"/>
      <c r="SJ25" s="184"/>
      <c r="SK25" s="184"/>
      <c r="SL25" s="184"/>
    </row>
    <row r="26" spans="1:506" s="1" customFormat="1" x14ac:dyDescent="0.25">
      <c r="A26" s="188" t="s">
        <v>442</v>
      </c>
      <c r="B26" s="189">
        <v>274.45</v>
      </c>
      <c r="C26" s="133">
        <f t="shared" si="5"/>
        <v>282.39999999999992</v>
      </c>
      <c r="D26" s="287">
        <f t="shared" si="7"/>
        <v>2.8967024959008679E-2</v>
      </c>
      <c r="E26" s="261">
        <f t="shared" si="2"/>
        <v>7.9499999999999318</v>
      </c>
      <c r="F26" s="190">
        <f>+'1B-Banded'!$E$6</f>
        <v>274.39999999999998</v>
      </c>
      <c r="G26" s="191">
        <f t="shared" si="6"/>
        <v>7.9999999999999432</v>
      </c>
      <c r="H26" s="185"/>
      <c r="I26" s="184">
        <v>266.45000000000005</v>
      </c>
      <c r="J26" s="229">
        <f t="shared" si="3"/>
        <v>2.8967024959008679E-2</v>
      </c>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184"/>
      <c r="CC26" s="184"/>
      <c r="CD26" s="184"/>
      <c r="CE26" s="184"/>
      <c r="CF26" s="184"/>
      <c r="CG26" s="184"/>
      <c r="CH26" s="184"/>
      <c r="CI26" s="184"/>
      <c r="CJ26" s="184"/>
      <c r="CK26" s="184"/>
      <c r="CL26" s="184"/>
      <c r="CM26" s="184"/>
      <c r="CN26" s="184"/>
      <c r="CO26" s="184"/>
      <c r="CP26" s="184"/>
      <c r="CQ26" s="184"/>
      <c r="CR26" s="184"/>
      <c r="CS26" s="184"/>
      <c r="CT26" s="184"/>
      <c r="CU26" s="184"/>
      <c r="CV26" s="184"/>
      <c r="CW26" s="184"/>
      <c r="CX26" s="184"/>
      <c r="CY26" s="184"/>
      <c r="CZ26" s="184"/>
      <c r="DA26" s="184"/>
      <c r="DB26" s="184"/>
      <c r="DC26" s="184"/>
      <c r="DD26" s="184"/>
      <c r="DE26" s="184"/>
      <c r="DF26" s="184"/>
      <c r="DG26" s="184"/>
      <c r="DH26" s="184"/>
      <c r="DI26" s="184"/>
      <c r="DJ26" s="184"/>
      <c r="DK26" s="184"/>
      <c r="DL26" s="184"/>
      <c r="DM26" s="184"/>
      <c r="DN26" s="184"/>
      <c r="DO26" s="184"/>
      <c r="DP26" s="184"/>
      <c r="DQ26" s="184"/>
      <c r="DR26" s="184"/>
      <c r="DS26" s="184"/>
      <c r="DT26" s="184"/>
      <c r="DU26" s="184"/>
      <c r="DV26" s="184"/>
      <c r="DW26" s="184"/>
      <c r="DX26" s="184"/>
      <c r="DY26" s="184"/>
      <c r="DZ26" s="184"/>
      <c r="EA26" s="184"/>
      <c r="EB26" s="184"/>
      <c r="EC26" s="184"/>
      <c r="ED26" s="184"/>
      <c r="EE26" s="184"/>
      <c r="EF26" s="184"/>
      <c r="EG26" s="184"/>
      <c r="EH26" s="184"/>
      <c r="EI26" s="184"/>
      <c r="EJ26" s="184"/>
      <c r="EK26" s="184"/>
      <c r="EL26" s="184"/>
      <c r="EM26" s="184"/>
      <c r="EN26" s="184"/>
      <c r="EO26" s="184"/>
      <c r="EP26" s="184"/>
      <c r="EQ26" s="184"/>
      <c r="ER26" s="184"/>
      <c r="ES26" s="184"/>
      <c r="ET26" s="184"/>
      <c r="EU26" s="184"/>
      <c r="EV26" s="184"/>
      <c r="EW26" s="184"/>
      <c r="EX26" s="184"/>
      <c r="EY26" s="184"/>
      <c r="EZ26" s="184"/>
      <c r="FA26" s="184"/>
      <c r="FB26" s="184"/>
      <c r="FC26" s="184"/>
      <c r="FD26" s="184"/>
      <c r="FE26" s="184"/>
      <c r="FF26" s="184"/>
      <c r="FG26" s="184"/>
      <c r="FH26" s="184"/>
      <c r="FI26" s="184"/>
      <c r="FJ26" s="184"/>
      <c r="FK26" s="184"/>
      <c r="FL26" s="184"/>
      <c r="FM26" s="184"/>
      <c r="FN26" s="184"/>
      <c r="FO26" s="184"/>
      <c r="FP26" s="184"/>
      <c r="FQ26" s="184"/>
      <c r="FR26" s="184"/>
      <c r="FS26" s="184"/>
      <c r="FT26" s="184"/>
      <c r="FU26" s="184"/>
      <c r="FV26" s="184"/>
      <c r="FW26" s="184"/>
      <c r="FX26" s="184"/>
      <c r="FY26" s="184"/>
      <c r="FZ26" s="184"/>
      <c r="GA26" s="184"/>
      <c r="GB26" s="184"/>
      <c r="GC26" s="184"/>
      <c r="GD26" s="184"/>
      <c r="GE26" s="184"/>
      <c r="GF26" s="184"/>
      <c r="GG26" s="184"/>
      <c r="GH26" s="184"/>
      <c r="GI26" s="184"/>
      <c r="GJ26" s="184"/>
      <c r="GK26" s="184"/>
      <c r="GL26" s="184"/>
      <c r="GM26" s="184"/>
      <c r="GN26" s="184"/>
      <c r="GO26" s="184"/>
      <c r="GP26" s="184"/>
      <c r="GQ26" s="184"/>
      <c r="GR26" s="184"/>
      <c r="GS26" s="184"/>
      <c r="GT26" s="184"/>
      <c r="GU26" s="184"/>
      <c r="GV26" s="184"/>
      <c r="GW26" s="184"/>
      <c r="GX26" s="184"/>
      <c r="GY26" s="184"/>
      <c r="GZ26" s="184"/>
      <c r="HA26" s="184"/>
      <c r="HB26" s="184"/>
      <c r="HC26" s="184"/>
      <c r="HD26" s="184"/>
      <c r="HE26" s="184"/>
      <c r="HF26" s="184"/>
      <c r="HG26" s="184"/>
      <c r="HH26" s="184"/>
      <c r="HI26" s="184"/>
      <c r="HJ26" s="184"/>
      <c r="HK26" s="184"/>
      <c r="HL26" s="184"/>
      <c r="HM26" s="184"/>
      <c r="HN26" s="184"/>
      <c r="HO26" s="184"/>
      <c r="HP26" s="184"/>
      <c r="HQ26" s="184"/>
      <c r="HR26" s="184"/>
      <c r="HS26" s="184"/>
      <c r="HT26" s="184"/>
      <c r="HU26" s="184"/>
      <c r="HV26" s="184"/>
      <c r="HW26" s="184"/>
      <c r="HX26" s="184"/>
      <c r="HY26" s="184"/>
      <c r="HZ26" s="184"/>
      <c r="IA26" s="184"/>
      <c r="IB26" s="184"/>
      <c r="IC26" s="184"/>
      <c r="ID26" s="184"/>
      <c r="IE26" s="184"/>
      <c r="IF26" s="184"/>
      <c r="IG26" s="184"/>
      <c r="IH26" s="184"/>
      <c r="II26" s="184"/>
      <c r="IJ26" s="184"/>
      <c r="IK26" s="184"/>
      <c r="IL26" s="184"/>
      <c r="IM26" s="184"/>
      <c r="IN26" s="184"/>
      <c r="IO26" s="184"/>
      <c r="IP26" s="184"/>
      <c r="IQ26" s="184"/>
      <c r="IR26" s="184"/>
      <c r="IS26" s="184"/>
      <c r="IT26" s="184"/>
      <c r="IU26" s="184"/>
      <c r="IV26" s="184"/>
      <c r="IW26" s="184"/>
      <c r="IX26" s="184"/>
      <c r="IY26" s="184"/>
      <c r="IZ26" s="184"/>
      <c r="JA26" s="184"/>
      <c r="JB26" s="184"/>
      <c r="JC26" s="184"/>
      <c r="JD26" s="184"/>
      <c r="JE26" s="184"/>
      <c r="JF26" s="184"/>
      <c r="JG26" s="184"/>
      <c r="JH26" s="184"/>
      <c r="JI26" s="184"/>
      <c r="JJ26" s="184"/>
      <c r="JK26" s="184"/>
      <c r="JL26" s="184"/>
      <c r="JM26" s="184"/>
      <c r="JN26" s="184"/>
      <c r="JO26" s="184"/>
      <c r="JP26" s="184"/>
      <c r="JQ26" s="184"/>
      <c r="JR26" s="184"/>
      <c r="JS26" s="184"/>
      <c r="JT26" s="184"/>
      <c r="JU26" s="184"/>
      <c r="JV26" s="184"/>
      <c r="JW26" s="184"/>
      <c r="JX26" s="184"/>
      <c r="JY26" s="184"/>
      <c r="JZ26" s="184"/>
      <c r="KA26" s="184"/>
      <c r="KB26" s="184"/>
      <c r="KC26" s="184"/>
      <c r="KD26" s="184"/>
      <c r="KE26" s="184"/>
      <c r="KF26" s="184"/>
      <c r="KG26" s="184"/>
      <c r="KH26" s="184"/>
      <c r="KI26" s="184"/>
      <c r="KJ26" s="184"/>
      <c r="KK26" s="184"/>
      <c r="KL26" s="184"/>
      <c r="KM26" s="184"/>
      <c r="KN26" s="184"/>
      <c r="KO26" s="184"/>
      <c r="KP26" s="184"/>
      <c r="KQ26" s="184"/>
      <c r="KR26" s="184"/>
      <c r="KS26" s="184"/>
      <c r="KT26" s="184"/>
      <c r="KU26" s="184"/>
      <c r="KV26" s="184"/>
      <c r="KW26" s="184"/>
      <c r="KX26" s="184"/>
      <c r="KY26" s="184"/>
      <c r="KZ26" s="184"/>
      <c r="LA26" s="184"/>
      <c r="LB26" s="184"/>
      <c r="LC26" s="184"/>
      <c r="LD26" s="184"/>
      <c r="LE26" s="184"/>
      <c r="LF26" s="184"/>
      <c r="LG26" s="184"/>
      <c r="LH26" s="184"/>
      <c r="LI26" s="184"/>
      <c r="LJ26" s="184"/>
      <c r="LK26" s="184"/>
      <c r="LL26" s="184"/>
      <c r="LM26" s="184"/>
      <c r="LN26" s="184"/>
      <c r="LO26" s="184"/>
      <c r="LP26" s="184"/>
      <c r="LQ26" s="184"/>
      <c r="LR26" s="184"/>
      <c r="LS26" s="184"/>
      <c r="LT26" s="184"/>
      <c r="LU26" s="184"/>
      <c r="LV26" s="184"/>
      <c r="LW26" s="184"/>
      <c r="LX26" s="184"/>
      <c r="LY26" s="184"/>
      <c r="LZ26" s="184"/>
      <c r="MA26" s="184"/>
      <c r="MB26" s="184"/>
      <c r="MC26" s="184"/>
      <c r="MD26" s="184"/>
      <c r="ME26" s="184"/>
      <c r="MF26" s="184"/>
      <c r="MG26" s="184"/>
      <c r="MH26" s="184"/>
      <c r="MI26" s="184"/>
      <c r="MJ26" s="184"/>
      <c r="MK26" s="184"/>
      <c r="ML26" s="184"/>
      <c r="MM26" s="184"/>
      <c r="MN26" s="184"/>
      <c r="MO26" s="184"/>
      <c r="MP26" s="184"/>
      <c r="MQ26" s="184"/>
      <c r="MR26" s="184"/>
      <c r="MS26" s="184"/>
      <c r="MT26" s="184"/>
      <c r="MU26" s="184"/>
      <c r="MV26" s="184"/>
      <c r="MW26" s="184"/>
      <c r="MX26" s="184"/>
      <c r="MY26" s="184"/>
      <c r="MZ26" s="184"/>
      <c r="NA26" s="184"/>
      <c r="NB26" s="184"/>
      <c r="NC26" s="184"/>
      <c r="ND26" s="184"/>
      <c r="NE26" s="184"/>
      <c r="NF26" s="184"/>
      <c r="NG26" s="184"/>
      <c r="NH26" s="184"/>
      <c r="NI26" s="184"/>
      <c r="NJ26" s="184"/>
      <c r="NK26" s="184"/>
      <c r="NL26" s="184"/>
      <c r="NM26" s="184"/>
      <c r="NN26" s="184"/>
      <c r="NO26" s="184"/>
      <c r="NP26" s="184"/>
      <c r="NQ26" s="184"/>
      <c r="NR26" s="184"/>
      <c r="NS26" s="184"/>
      <c r="NT26" s="184"/>
      <c r="NU26" s="184"/>
      <c r="NV26" s="184"/>
      <c r="NW26" s="184"/>
      <c r="NX26" s="184"/>
      <c r="NY26" s="184"/>
      <c r="NZ26" s="184"/>
      <c r="OA26" s="184"/>
      <c r="OB26" s="184"/>
      <c r="OC26" s="184"/>
      <c r="OD26" s="184"/>
      <c r="OE26" s="184"/>
      <c r="OF26" s="184"/>
      <c r="OG26" s="184"/>
      <c r="OH26" s="184"/>
      <c r="OI26" s="184"/>
      <c r="OJ26" s="184"/>
      <c r="OK26" s="184"/>
      <c r="OL26" s="184"/>
      <c r="OM26" s="184"/>
      <c r="ON26" s="184"/>
      <c r="OO26" s="184"/>
      <c r="OP26" s="184"/>
      <c r="OQ26" s="184"/>
      <c r="OR26" s="184"/>
      <c r="OS26" s="184"/>
      <c r="OT26" s="184"/>
      <c r="OU26" s="184"/>
      <c r="OV26" s="184"/>
      <c r="OW26" s="184"/>
      <c r="OX26" s="184"/>
      <c r="OY26" s="184"/>
      <c r="OZ26" s="184"/>
      <c r="PA26" s="184"/>
      <c r="PB26" s="184"/>
      <c r="PC26" s="184"/>
      <c r="PD26" s="184"/>
      <c r="PE26" s="184"/>
      <c r="PF26" s="184"/>
      <c r="PG26" s="184"/>
      <c r="PH26" s="184"/>
      <c r="PI26" s="184"/>
      <c r="PJ26" s="184"/>
      <c r="PK26" s="184"/>
      <c r="PL26" s="184"/>
      <c r="PM26" s="184"/>
      <c r="PN26" s="184"/>
      <c r="PO26" s="184"/>
      <c r="PP26" s="184"/>
      <c r="PQ26" s="184"/>
      <c r="PR26" s="184"/>
      <c r="PS26" s="184"/>
      <c r="PT26" s="184"/>
      <c r="PU26" s="184"/>
      <c r="PV26" s="184"/>
      <c r="PW26" s="184"/>
      <c r="PX26" s="184"/>
      <c r="PY26" s="184"/>
      <c r="PZ26" s="184"/>
      <c r="QA26" s="184"/>
      <c r="QB26" s="184"/>
      <c r="QC26" s="184"/>
      <c r="QD26" s="184"/>
      <c r="QE26" s="184"/>
      <c r="QF26" s="184"/>
      <c r="QG26" s="184"/>
      <c r="QH26" s="184"/>
      <c r="QI26" s="184"/>
      <c r="QJ26" s="184"/>
      <c r="QK26" s="184"/>
      <c r="QL26" s="184"/>
      <c r="QM26" s="184"/>
      <c r="QN26" s="184"/>
      <c r="QO26" s="184"/>
      <c r="QP26" s="184"/>
      <c r="QQ26" s="184"/>
      <c r="QR26" s="184"/>
      <c r="QS26" s="184"/>
      <c r="QT26" s="184"/>
      <c r="QU26" s="184"/>
      <c r="QV26" s="184"/>
      <c r="QW26" s="184"/>
      <c r="QX26" s="184"/>
      <c r="QY26" s="184"/>
      <c r="QZ26" s="184"/>
      <c r="RA26" s="184"/>
      <c r="RB26" s="184"/>
      <c r="RC26" s="184"/>
      <c r="RD26" s="184"/>
      <c r="RE26" s="184"/>
      <c r="RF26" s="184"/>
      <c r="RG26" s="184"/>
      <c r="RH26" s="184"/>
      <c r="RI26" s="184"/>
      <c r="RJ26" s="184"/>
      <c r="RK26" s="184"/>
      <c r="RL26" s="184"/>
      <c r="RM26" s="184"/>
      <c r="RN26" s="184"/>
      <c r="RO26" s="184"/>
      <c r="RP26" s="184"/>
      <c r="RQ26" s="184"/>
      <c r="RR26" s="184"/>
      <c r="RS26" s="184"/>
      <c r="RT26" s="184"/>
      <c r="RU26" s="184"/>
      <c r="RV26" s="184"/>
      <c r="RW26" s="184"/>
      <c r="RX26" s="184"/>
      <c r="RY26" s="184"/>
      <c r="RZ26" s="184"/>
      <c r="SA26" s="184"/>
      <c r="SB26" s="184"/>
      <c r="SC26" s="184"/>
      <c r="SD26" s="184"/>
      <c r="SE26" s="184"/>
      <c r="SF26" s="184"/>
      <c r="SG26" s="184"/>
      <c r="SH26" s="184"/>
      <c r="SI26" s="184"/>
      <c r="SJ26" s="184"/>
      <c r="SK26" s="184"/>
      <c r="SL26" s="184"/>
    </row>
    <row r="27" spans="1:506" s="1" customFormat="1" x14ac:dyDescent="0.25">
      <c r="A27" s="188" t="s">
        <v>1149</v>
      </c>
      <c r="B27" s="189">
        <v>281.45</v>
      </c>
      <c r="C27" s="133">
        <f t="shared" si="5"/>
        <v>289.39999999999992</v>
      </c>
      <c r="D27" s="287">
        <f t="shared" si="7"/>
        <v>2.8246580209628468E-2</v>
      </c>
      <c r="E27" s="261">
        <f t="shared" si="2"/>
        <v>7.9499999999999318</v>
      </c>
      <c r="F27" s="190">
        <f>+'1B-Banded'!$E$6</f>
        <v>274.39999999999998</v>
      </c>
      <c r="G27" s="191">
        <f t="shared" si="6"/>
        <v>14.999999999999943</v>
      </c>
      <c r="H27" s="186"/>
      <c r="I27" s="184">
        <v>266.45000000000005</v>
      </c>
      <c r="J27" s="229">
        <f t="shared" si="3"/>
        <v>2.8246580209628468E-2</v>
      </c>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184"/>
      <c r="CC27" s="184"/>
      <c r="CD27" s="184"/>
      <c r="CE27" s="184"/>
      <c r="CF27" s="184"/>
      <c r="CG27" s="184"/>
      <c r="CH27" s="184"/>
      <c r="CI27" s="184"/>
      <c r="CJ27" s="184"/>
      <c r="CK27" s="184"/>
      <c r="CL27" s="184"/>
      <c r="CM27" s="184"/>
      <c r="CN27" s="184"/>
      <c r="CO27" s="184"/>
      <c r="CP27" s="184"/>
      <c r="CQ27" s="184"/>
      <c r="CR27" s="184"/>
      <c r="CS27" s="184"/>
      <c r="CT27" s="184"/>
      <c r="CU27" s="184"/>
      <c r="CV27" s="184"/>
      <c r="CW27" s="184"/>
      <c r="CX27" s="184"/>
      <c r="CY27" s="184"/>
      <c r="CZ27" s="184"/>
      <c r="DA27" s="184"/>
      <c r="DB27" s="184"/>
      <c r="DC27" s="184"/>
      <c r="DD27" s="184"/>
      <c r="DE27" s="184"/>
      <c r="DF27" s="184"/>
      <c r="DG27" s="184"/>
      <c r="DH27" s="184"/>
      <c r="DI27" s="184"/>
      <c r="DJ27" s="184"/>
      <c r="DK27" s="184"/>
      <c r="DL27" s="184"/>
      <c r="DM27" s="184"/>
      <c r="DN27" s="184"/>
      <c r="DO27" s="184"/>
      <c r="DP27" s="184"/>
      <c r="DQ27" s="184"/>
      <c r="DR27" s="184"/>
      <c r="DS27" s="184"/>
      <c r="DT27" s="184"/>
      <c r="DU27" s="184"/>
      <c r="DV27" s="184"/>
      <c r="DW27" s="184"/>
      <c r="DX27" s="184"/>
      <c r="DY27" s="184"/>
      <c r="DZ27" s="184"/>
      <c r="EA27" s="184"/>
      <c r="EB27" s="184"/>
      <c r="EC27" s="184"/>
      <c r="ED27" s="184"/>
      <c r="EE27" s="184"/>
      <c r="EF27" s="184"/>
      <c r="EG27" s="184"/>
      <c r="EH27" s="184"/>
      <c r="EI27" s="184"/>
      <c r="EJ27" s="184"/>
      <c r="EK27" s="184"/>
      <c r="EL27" s="184"/>
      <c r="EM27" s="184"/>
      <c r="EN27" s="184"/>
      <c r="EO27" s="184"/>
      <c r="EP27" s="184"/>
      <c r="EQ27" s="184"/>
      <c r="ER27" s="184"/>
      <c r="ES27" s="184"/>
      <c r="ET27" s="184"/>
      <c r="EU27" s="184"/>
      <c r="EV27" s="184"/>
      <c r="EW27" s="184"/>
      <c r="EX27" s="184"/>
      <c r="EY27" s="184"/>
      <c r="EZ27" s="184"/>
      <c r="FA27" s="184"/>
      <c r="FB27" s="184"/>
      <c r="FC27" s="184"/>
      <c r="FD27" s="184"/>
      <c r="FE27" s="184"/>
      <c r="FF27" s="184"/>
      <c r="FG27" s="184"/>
      <c r="FH27" s="184"/>
      <c r="FI27" s="184"/>
      <c r="FJ27" s="184"/>
      <c r="FK27" s="184"/>
      <c r="FL27" s="184"/>
      <c r="FM27" s="184"/>
      <c r="FN27" s="184"/>
      <c r="FO27" s="184"/>
      <c r="FP27" s="184"/>
      <c r="FQ27" s="184"/>
      <c r="FR27" s="184"/>
      <c r="FS27" s="184"/>
      <c r="FT27" s="184"/>
      <c r="FU27" s="184"/>
      <c r="FV27" s="184"/>
      <c r="FW27" s="184"/>
      <c r="FX27" s="184"/>
      <c r="FY27" s="184"/>
      <c r="FZ27" s="184"/>
      <c r="GA27" s="184"/>
      <c r="GB27" s="184"/>
      <c r="GC27" s="184"/>
      <c r="GD27" s="184"/>
      <c r="GE27" s="184"/>
      <c r="GF27" s="184"/>
      <c r="GG27" s="184"/>
      <c r="GH27" s="184"/>
      <c r="GI27" s="184"/>
      <c r="GJ27" s="184"/>
      <c r="GK27" s="184"/>
      <c r="GL27" s="184"/>
      <c r="GM27" s="184"/>
      <c r="GN27" s="184"/>
      <c r="GO27" s="184"/>
      <c r="GP27" s="184"/>
      <c r="GQ27" s="184"/>
      <c r="GR27" s="184"/>
      <c r="GS27" s="184"/>
      <c r="GT27" s="184"/>
      <c r="GU27" s="184"/>
      <c r="GV27" s="184"/>
      <c r="GW27" s="184"/>
      <c r="GX27" s="184"/>
      <c r="GY27" s="184"/>
      <c r="GZ27" s="184"/>
      <c r="HA27" s="184"/>
      <c r="HB27" s="184"/>
      <c r="HC27" s="184"/>
      <c r="HD27" s="184"/>
      <c r="HE27" s="184"/>
      <c r="HF27" s="184"/>
      <c r="HG27" s="184"/>
      <c r="HH27" s="184"/>
      <c r="HI27" s="184"/>
      <c r="HJ27" s="184"/>
      <c r="HK27" s="184"/>
      <c r="HL27" s="184"/>
      <c r="HM27" s="184"/>
      <c r="HN27" s="184"/>
      <c r="HO27" s="184"/>
      <c r="HP27" s="184"/>
      <c r="HQ27" s="184"/>
      <c r="HR27" s="184"/>
      <c r="HS27" s="184"/>
      <c r="HT27" s="184"/>
      <c r="HU27" s="184"/>
      <c r="HV27" s="184"/>
      <c r="HW27" s="184"/>
      <c r="HX27" s="184"/>
      <c r="HY27" s="184"/>
      <c r="HZ27" s="184"/>
      <c r="IA27" s="184"/>
      <c r="IB27" s="184"/>
      <c r="IC27" s="184"/>
      <c r="ID27" s="184"/>
      <c r="IE27" s="184"/>
      <c r="IF27" s="184"/>
      <c r="IG27" s="184"/>
      <c r="IH27" s="184"/>
      <c r="II27" s="184"/>
      <c r="IJ27" s="184"/>
      <c r="IK27" s="184"/>
      <c r="IL27" s="184"/>
      <c r="IM27" s="184"/>
      <c r="IN27" s="184"/>
      <c r="IO27" s="184"/>
      <c r="IP27" s="184"/>
      <c r="IQ27" s="184"/>
      <c r="IR27" s="184"/>
      <c r="IS27" s="184"/>
      <c r="IT27" s="184"/>
      <c r="IU27" s="184"/>
      <c r="IV27" s="184"/>
      <c r="IW27" s="184"/>
      <c r="IX27" s="184"/>
      <c r="IY27" s="184"/>
      <c r="IZ27" s="184"/>
      <c r="JA27" s="184"/>
      <c r="JB27" s="184"/>
      <c r="JC27" s="184"/>
      <c r="JD27" s="184"/>
      <c r="JE27" s="184"/>
      <c r="JF27" s="184"/>
      <c r="JG27" s="184"/>
      <c r="JH27" s="184"/>
      <c r="JI27" s="184"/>
      <c r="JJ27" s="184"/>
      <c r="JK27" s="184"/>
      <c r="JL27" s="184"/>
      <c r="JM27" s="184"/>
      <c r="JN27" s="184"/>
      <c r="JO27" s="184"/>
      <c r="JP27" s="184"/>
      <c r="JQ27" s="184"/>
      <c r="JR27" s="184"/>
      <c r="JS27" s="184"/>
      <c r="JT27" s="184"/>
      <c r="JU27" s="184"/>
      <c r="JV27" s="184"/>
      <c r="JW27" s="184"/>
      <c r="JX27" s="184"/>
      <c r="JY27" s="184"/>
      <c r="JZ27" s="184"/>
      <c r="KA27" s="184"/>
      <c r="KB27" s="184"/>
      <c r="KC27" s="184"/>
      <c r="KD27" s="184"/>
      <c r="KE27" s="184"/>
      <c r="KF27" s="184"/>
      <c r="KG27" s="184"/>
      <c r="KH27" s="184"/>
      <c r="KI27" s="184"/>
      <c r="KJ27" s="184"/>
      <c r="KK27" s="184"/>
      <c r="KL27" s="184"/>
      <c r="KM27" s="184"/>
      <c r="KN27" s="184"/>
      <c r="KO27" s="184"/>
      <c r="KP27" s="184"/>
      <c r="KQ27" s="184"/>
      <c r="KR27" s="184"/>
      <c r="KS27" s="184"/>
      <c r="KT27" s="184"/>
      <c r="KU27" s="184"/>
      <c r="KV27" s="184"/>
      <c r="KW27" s="184"/>
      <c r="KX27" s="184"/>
      <c r="KY27" s="184"/>
      <c r="KZ27" s="184"/>
      <c r="LA27" s="184"/>
      <c r="LB27" s="184"/>
      <c r="LC27" s="184"/>
      <c r="LD27" s="184"/>
      <c r="LE27" s="184"/>
      <c r="LF27" s="184"/>
      <c r="LG27" s="184"/>
      <c r="LH27" s="184"/>
      <c r="LI27" s="184"/>
      <c r="LJ27" s="184"/>
      <c r="LK27" s="184"/>
      <c r="LL27" s="184"/>
      <c r="LM27" s="184"/>
      <c r="LN27" s="184"/>
      <c r="LO27" s="184"/>
      <c r="LP27" s="184"/>
      <c r="LQ27" s="184"/>
      <c r="LR27" s="184"/>
      <c r="LS27" s="184"/>
      <c r="LT27" s="184"/>
      <c r="LU27" s="184"/>
      <c r="LV27" s="184"/>
      <c r="LW27" s="184"/>
      <c r="LX27" s="184"/>
      <c r="LY27" s="184"/>
      <c r="LZ27" s="184"/>
      <c r="MA27" s="184"/>
      <c r="MB27" s="184"/>
      <c r="MC27" s="184"/>
      <c r="MD27" s="184"/>
      <c r="ME27" s="184"/>
      <c r="MF27" s="184"/>
      <c r="MG27" s="184"/>
      <c r="MH27" s="184"/>
      <c r="MI27" s="184"/>
      <c r="MJ27" s="184"/>
      <c r="MK27" s="184"/>
      <c r="ML27" s="184"/>
      <c r="MM27" s="184"/>
      <c r="MN27" s="184"/>
      <c r="MO27" s="184"/>
      <c r="MP27" s="184"/>
      <c r="MQ27" s="184"/>
      <c r="MR27" s="184"/>
      <c r="MS27" s="184"/>
      <c r="MT27" s="184"/>
      <c r="MU27" s="184"/>
      <c r="MV27" s="184"/>
      <c r="MW27" s="184"/>
      <c r="MX27" s="184"/>
      <c r="MY27" s="184"/>
      <c r="MZ27" s="184"/>
      <c r="NA27" s="184"/>
      <c r="NB27" s="184"/>
      <c r="NC27" s="184"/>
      <c r="ND27" s="184"/>
      <c r="NE27" s="184"/>
      <c r="NF27" s="184"/>
      <c r="NG27" s="184"/>
      <c r="NH27" s="184"/>
      <c r="NI27" s="184"/>
      <c r="NJ27" s="184"/>
      <c r="NK27" s="184"/>
      <c r="NL27" s="184"/>
      <c r="NM27" s="184"/>
      <c r="NN27" s="184"/>
      <c r="NO27" s="184"/>
      <c r="NP27" s="184"/>
      <c r="NQ27" s="184"/>
      <c r="NR27" s="184"/>
      <c r="NS27" s="184"/>
      <c r="NT27" s="184"/>
      <c r="NU27" s="184"/>
      <c r="NV27" s="184"/>
      <c r="NW27" s="184"/>
      <c r="NX27" s="184"/>
      <c r="NY27" s="184"/>
      <c r="NZ27" s="184"/>
      <c r="OA27" s="184"/>
      <c r="OB27" s="184"/>
      <c r="OC27" s="184"/>
      <c r="OD27" s="184"/>
      <c r="OE27" s="184"/>
      <c r="OF27" s="184"/>
      <c r="OG27" s="184"/>
      <c r="OH27" s="184"/>
      <c r="OI27" s="184"/>
      <c r="OJ27" s="184"/>
      <c r="OK27" s="184"/>
      <c r="OL27" s="184"/>
      <c r="OM27" s="184"/>
      <c r="ON27" s="184"/>
      <c r="OO27" s="184"/>
      <c r="OP27" s="184"/>
      <c r="OQ27" s="184"/>
      <c r="OR27" s="184"/>
      <c r="OS27" s="184"/>
      <c r="OT27" s="184"/>
      <c r="OU27" s="184"/>
      <c r="OV27" s="184"/>
      <c r="OW27" s="184"/>
      <c r="OX27" s="184"/>
      <c r="OY27" s="184"/>
      <c r="OZ27" s="184"/>
      <c r="PA27" s="184"/>
      <c r="PB27" s="184"/>
      <c r="PC27" s="184"/>
      <c r="PD27" s="184"/>
      <c r="PE27" s="184"/>
      <c r="PF27" s="184"/>
      <c r="PG27" s="184"/>
      <c r="PH27" s="184"/>
      <c r="PI27" s="184"/>
      <c r="PJ27" s="184"/>
      <c r="PK27" s="184"/>
      <c r="PL27" s="184"/>
      <c r="PM27" s="184"/>
      <c r="PN27" s="184"/>
      <c r="PO27" s="184"/>
      <c r="PP27" s="184"/>
      <c r="PQ27" s="184"/>
      <c r="PR27" s="184"/>
      <c r="PS27" s="184"/>
      <c r="PT27" s="184"/>
      <c r="PU27" s="184"/>
      <c r="PV27" s="184"/>
      <c r="PW27" s="184"/>
      <c r="PX27" s="184"/>
      <c r="PY27" s="184"/>
      <c r="PZ27" s="184"/>
      <c r="QA27" s="184"/>
      <c r="QB27" s="184"/>
      <c r="QC27" s="184"/>
      <c r="QD27" s="184"/>
      <c r="QE27" s="184"/>
      <c r="QF27" s="184"/>
      <c r="QG27" s="184"/>
      <c r="QH27" s="184"/>
      <c r="QI27" s="184"/>
      <c r="QJ27" s="184"/>
      <c r="QK27" s="184"/>
      <c r="QL27" s="184"/>
      <c r="QM27" s="184"/>
      <c r="QN27" s="184"/>
      <c r="QO27" s="184"/>
      <c r="QP27" s="184"/>
      <c r="QQ27" s="184"/>
      <c r="QR27" s="184"/>
      <c r="QS27" s="184"/>
      <c r="QT27" s="184"/>
      <c r="QU27" s="184"/>
      <c r="QV27" s="184"/>
      <c r="QW27" s="184"/>
      <c r="QX27" s="184"/>
      <c r="QY27" s="184"/>
      <c r="QZ27" s="184"/>
      <c r="RA27" s="184"/>
      <c r="RB27" s="184"/>
      <c r="RC27" s="184"/>
      <c r="RD27" s="184"/>
      <c r="RE27" s="184"/>
      <c r="RF27" s="184"/>
      <c r="RG27" s="184"/>
      <c r="RH27" s="184"/>
      <c r="RI27" s="184"/>
      <c r="RJ27" s="184"/>
      <c r="RK27" s="184"/>
      <c r="RL27" s="184"/>
      <c r="RM27" s="184"/>
      <c r="RN27" s="184"/>
      <c r="RO27" s="184"/>
      <c r="RP27" s="184"/>
      <c r="RQ27" s="184"/>
      <c r="RR27" s="184"/>
      <c r="RS27" s="184"/>
      <c r="RT27" s="184"/>
      <c r="RU27" s="184"/>
      <c r="RV27" s="184"/>
      <c r="RW27" s="184"/>
      <c r="RX27" s="184"/>
      <c r="RY27" s="184"/>
      <c r="RZ27" s="184"/>
      <c r="SA27" s="184"/>
      <c r="SB27" s="184"/>
      <c r="SC27" s="184"/>
      <c r="SD27" s="184"/>
      <c r="SE27" s="184"/>
      <c r="SF27" s="184"/>
      <c r="SG27" s="184"/>
      <c r="SH27" s="184"/>
      <c r="SI27" s="184"/>
      <c r="SJ27" s="184"/>
      <c r="SK27" s="184"/>
      <c r="SL27" s="184"/>
    </row>
    <row r="28" spans="1:506" x14ac:dyDescent="0.25">
      <c r="A28" s="188" t="s">
        <v>1148</v>
      </c>
      <c r="B28" s="189">
        <v>281.45</v>
      </c>
      <c r="C28" s="133">
        <f t="shared" si="5"/>
        <v>289.39999999999992</v>
      </c>
      <c r="D28" s="287">
        <f t="shared" si="7"/>
        <v>2.8246580209628468E-2</v>
      </c>
      <c r="E28" s="261">
        <f t="shared" si="2"/>
        <v>7.9499999999999318</v>
      </c>
      <c r="F28" s="190">
        <f>+'1B-Banded'!$E$6</f>
        <v>274.39999999999998</v>
      </c>
      <c r="G28" s="191">
        <f t="shared" si="6"/>
        <v>14.999999999999943</v>
      </c>
      <c r="H28" s="186"/>
      <c r="I28" s="20">
        <v>266.45000000000005</v>
      </c>
      <c r="J28" s="229">
        <f t="shared" si="3"/>
        <v>2.8246580209628468E-2</v>
      </c>
    </row>
    <row r="29" spans="1:506" x14ac:dyDescent="0.25">
      <c r="A29" s="188" t="s">
        <v>1147</v>
      </c>
      <c r="B29" s="189">
        <v>418.5</v>
      </c>
      <c r="C29" s="133">
        <f t="shared" si="5"/>
        <v>426.44999999999993</v>
      </c>
      <c r="D29" s="287">
        <f t="shared" si="7"/>
        <v>1.8996415770609155E-2</v>
      </c>
      <c r="E29" s="261">
        <f t="shared" si="2"/>
        <v>7.9499999999999318</v>
      </c>
      <c r="F29" s="190">
        <f>+'1B-Banded'!$E$6</f>
        <v>274.39999999999998</v>
      </c>
      <c r="G29" s="191">
        <f t="shared" si="6"/>
        <v>152.04999999999995</v>
      </c>
      <c r="H29" s="186"/>
      <c r="I29" s="20">
        <v>266.45000000000005</v>
      </c>
      <c r="J29" s="229">
        <f t="shared" si="3"/>
        <v>1.8996415770609155E-2</v>
      </c>
    </row>
    <row r="30" spans="1:506" x14ac:dyDescent="0.25">
      <c r="A30" s="188" t="s">
        <v>1146</v>
      </c>
      <c r="B30" s="189">
        <v>418.5</v>
      </c>
      <c r="C30" s="135">
        <f t="shared" si="5"/>
        <v>426.44999999999993</v>
      </c>
      <c r="D30" s="287">
        <f t="shared" si="7"/>
        <v>1.8996415770609155E-2</v>
      </c>
      <c r="E30" s="261">
        <f t="shared" si="2"/>
        <v>7.9499999999999318</v>
      </c>
      <c r="F30" s="190">
        <f>+'1B-Banded'!$E$6</f>
        <v>274.39999999999998</v>
      </c>
      <c r="G30" s="191">
        <f t="shared" si="6"/>
        <v>152.04999999999995</v>
      </c>
      <c r="H30" s="186"/>
      <c r="I30" s="20">
        <v>266.45000000000005</v>
      </c>
      <c r="J30" s="229">
        <f t="shared" si="3"/>
        <v>1.8996415770609155E-2</v>
      </c>
    </row>
    <row r="31" spans="1:506" x14ac:dyDescent="0.25">
      <c r="A31" s="188" t="s">
        <v>443</v>
      </c>
      <c r="B31" s="189">
        <v>271.45</v>
      </c>
      <c r="C31" s="133">
        <f t="shared" si="5"/>
        <v>279.39999999999992</v>
      </c>
      <c r="D31" s="287">
        <f t="shared" si="7"/>
        <v>2.9287161539878179E-2</v>
      </c>
      <c r="E31" s="261">
        <f t="shared" si="2"/>
        <v>7.9499999999999318</v>
      </c>
      <c r="F31" s="190">
        <f>+'1B-Banded'!$E$6</f>
        <v>274.39999999999998</v>
      </c>
      <c r="G31" s="191">
        <f t="shared" si="6"/>
        <v>4.9999999999999432</v>
      </c>
      <c r="H31" s="186"/>
      <c r="I31" s="20">
        <v>266.45000000000005</v>
      </c>
      <c r="J31" s="229">
        <f t="shared" si="3"/>
        <v>2.9287161539878179E-2</v>
      </c>
    </row>
    <row r="32" spans="1:506" x14ac:dyDescent="0.25">
      <c r="A32" s="188" t="s">
        <v>444</v>
      </c>
      <c r="B32" s="189">
        <v>271.45</v>
      </c>
      <c r="C32" s="133">
        <f t="shared" si="5"/>
        <v>279.39999999999992</v>
      </c>
      <c r="D32" s="287">
        <f t="shared" si="7"/>
        <v>2.9287161539878179E-2</v>
      </c>
      <c r="E32" s="261">
        <f t="shared" si="2"/>
        <v>7.9499999999999318</v>
      </c>
      <c r="F32" s="190">
        <f>+'1B-Banded'!$E$6</f>
        <v>274.39999999999998</v>
      </c>
      <c r="G32" s="191">
        <f t="shared" si="6"/>
        <v>4.9999999999999432</v>
      </c>
      <c r="H32" s="186"/>
      <c r="I32" s="20">
        <v>266.45000000000005</v>
      </c>
      <c r="J32" s="229">
        <f t="shared" si="3"/>
        <v>2.9287161539878179E-2</v>
      </c>
    </row>
    <row r="33" spans="1:506" x14ac:dyDescent="0.25">
      <c r="A33" s="188" t="s">
        <v>445</v>
      </c>
      <c r="B33" s="189">
        <v>281.45</v>
      </c>
      <c r="C33" s="133">
        <f t="shared" si="5"/>
        <v>289.39999999999992</v>
      </c>
      <c r="D33" s="287">
        <f t="shared" si="7"/>
        <v>2.8246580209628468E-2</v>
      </c>
      <c r="E33" s="261">
        <f t="shared" si="2"/>
        <v>7.9499999999999318</v>
      </c>
      <c r="F33" s="190">
        <f>+'1B-Banded'!$E$6</f>
        <v>274.39999999999998</v>
      </c>
      <c r="G33" s="191">
        <f t="shared" si="6"/>
        <v>14.999999999999943</v>
      </c>
      <c r="H33" s="186"/>
      <c r="I33" s="20">
        <v>266.45000000000005</v>
      </c>
      <c r="J33" s="229">
        <f t="shared" si="3"/>
        <v>2.8246580209628468E-2</v>
      </c>
    </row>
    <row r="34" spans="1:506" x14ac:dyDescent="0.25">
      <c r="A34" s="188" t="s">
        <v>446</v>
      </c>
      <c r="B34" s="189">
        <v>271.45</v>
      </c>
      <c r="C34" s="133">
        <f t="shared" si="5"/>
        <v>279.39999999999992</v>
      </c>
      <c r="D34" s="287">
        <f t="shared" si="7"/>
        <v>2.9287161539878179E-2</v>
      </c>
      <c r="E34" s="261">
        <f t="shared" si="2"/>
        <v>7.9499999999999318</v>
      </c>
      <c r="F34" s="190">
        <f>+'1B-Banded'!$E$6</f>
        <v>274.39999999999998</v>
      </c>
      <c r="G34" s="191">
        <f t="shared" si="6"/>
        <v>4.9999999999999432</v>
      </c>
      <c r="H34" s="186"/>
      <c r="I34" s="20">
        <v>266.45000000000005</v>
      </c>
      <c r="J34" s="229">
        <f t="shared" si="3"/>
        <v>2.9287161539878179E-2</v>
      </c>
    </row>
    <row r="35" spans="1:506" s="1" customFormat="1" x14ac:dyDescent="0.25">
      <c r="A35" s="188" t="s">
        <v>447</v>
      </c>
      <c r="B35" s="189">
        <v>271.45</v>
      </c>
      <c r="C35" s="133">
        <f t="shared" si="5"/>
        <v>279.39999999999992</v>
      </c>
      <c r="D35" s="287">
        <f t="shared" si="7"/>
        <v>2.9287161539878179E-2</v>
      </c>
      <c r="E35" s="261">
        <f t="shared" si="2"/>
        <v>7.9499999999999318</v>
      </c>
      <c r="F35" s="190">
        <f>+'1B-Banded'!$E$6</f>
        <v>274.39999999999998</v>
      </c>
      <c r="G35" s="191">
        <f t="shared" si="6"/>
        <v>4.9999999999999432</v>
      </c>
      <c r="H35" s="186"/>
      <c r="I35" s="184">
        <v>266.45000000000005</v>
      </c>
      <c r="J35" s="229">
        <f t="shared" si="3"/>
        <v>2.9287161539878179E-2</v>
      </c>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4"/>
      <c r="CV35" s="184"/>
      <c r="CW35" s="184"/>
      <c r="CX35" s="184"/>
      <c r="CY35" s="184"/>
      <c r="CZ35" s="184"/>
      <c r="DA35" s="184"/>
      <c r="DB35" s="184"/>
      <c r="DC35" s="184"/>
      <c r="DD35" s="184"/>
      <c r="DE35" s="184"/>
      <c r="DF35" s="184"/>
      <c r="DG35" s="184"/>
      <c r="DH35" s="184"/>
      <c r="DI35" s="184"/>
      <c r="DJ35" s="184"/>
      <c r="DK35" s="184"/>
      <c r="DL35" s="184"/>
      <c r="DM35" s="184"/>
      <c r="DN35" s="184"/>
      <c r="DO35" s="184"/>
      <c r="DP35" s="184"/>
      <c r="DQ35" s="184"/>
      <c r="DR35" s="184"/>
      <c r="DS35" s="184"/>
      <c r="DT35" s="184"/>
      <c r="DU35" s="184"/>
      <c r="DV35" s="184"/>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4"/>
      <c r="ET35" s="184"/>
      <c r="EU35" s="184"/>
      <c r="EV35" s="184"/>
      <c r="EW35" s="184"/>
      <c r="EX35" s="184"/>
      <c r="EY35" s="184"/>
      <c r="EZ35" s="184"/>
      <c r="FA35" s="184"/>
      <c r="FB35" s="184"/>
      <c r="FC35" s="184"/>
      <c r="FD35" s="184"/>
      <c r="FE35" s="184"/>
      <c r="FF35" s="184"/>
      <c r="FG35" s="184"/>
      <c r="FH35" s="184"/>
      <c r="FI35" s="184"/>
      <c r="FJ35" s="184"/>
      <c r="FK35" s="184"/>
      <c r="FL35" s="184"/>
      <c r="FM35" s="184"/>
      <c r="FN35" s="184"/>
      <c r="FO35" s="184"/>
      <c r="FP35" s="184"/>
      <c r="FQ35" s="184"/>
      <c r="FR35" s="184"/>
      <c r="FS35" s="184"/>
      <c r="FT35" s="184"/>
      <c r="FU35" s="184"/>
      <c r="FV35" s="184"/>
      <c r="FW35" s="184"/>
      <c r="FX35" s="184"/>
      <c r="FY35" s="184"/>
      <c r="FZ35" s="184"/>
      <c r="GA35" s="184"/>
      <c r="GB35" s="184"/>
      <c r="GC35" s="184"/>
      <c r="GD35" s="184"/>
      <c r="GE35" s="184"/>
      <c r="GF35" s="184"/>
      <c r="GG35" s="184"/>
      <c r="GH35" s="184"/>
      <c r="GI35" s="184"/>
      <c r="GJ35" s="184"/>
      <c r="GK35" s="184"/>
      <c r="GL35" s="184"/>
      <c r="GM35" s="184"/>
      <c r="GN35" s="184"/>
      <c r="GO35" s="184"/>
      <c r="GP35" s="184"/>
      <c r="GQ35" s="184"/>
      <c r="GR35" s="184"/>
      <c r="GS35" s="184"/>
      <c r="GT35" s="184"/>
      <c r="GU35" s="184"/>
      <c r="GV35" s="184"/>
      <c r="GW35" s="184"/>
      <c r="GX35" s="184"/>
      <c r="GY35" s="184"/>
      <c r="GZ35" s="184"/>
      <c r="HA35" s="184"/>
      <c r="HB35" s="184"/>
      <c r="HC35" s="184"/>
      <c r="HD35" s="184"/>
      <c r="HE35" s="184"/>
      <c r="HF35" s="184"/>
      <c r="HG35" s="184"/>
      <c r="HH35" s="184"/>
      <c r="HI35" s="184"/>
      <c r="HJ35" s="184"/>
      <c r="HK35" s="184"/>
      <c r="HL35" s="184"/>
      <c r="HM35" s="184"/>
      <c r="HN35" s="184"/>
      <c r="HO35" s="184"/>
      <c r="HP35" s="184"/>
      <c r="HQ35" s="184"/>
      <c r="HR35" s="184"/>
      <c r="HS35" s="184"/>
      <c r="HT35" s="184"/>
      <c r="HU35" s="184"/>
      <c r="HV35" s="184"/>
      <c r="HW35" s="184"/>
      <c r="HX35" s="184"/>
      <c r="HY35" s="184"/>
      <c r="HZ35" s="184"/>
      <c r="IA35" s="184"/>
      <c r="IB35" s="184"/>
      <c r="IC35" s="184"/>
      <c r="ID35" s="184"/>
      <c r="IE35" s="184"/>
      <c r="IF35" s="184"/>
      <c r="IG35" s="184"/>
      <c r="IH35" s="184"/>
      <c r="II35" s="184"/>
      <c r="IJ35" s="184"/>
      <c r="IK35" s="184"/>
      <c r="IL35" s="184"/>
      <c r="IM35" s="184"/>
      <c r="IN35" s="184"/>
      <c r="IO35" s="184"/>
      <c r="IP35" s="184"/>
      <c r="IQ35" s="184"/>
      <c r="IR35" s="184"/>
      <c r="IS35" s="184"/>
      <c r="IT35" s="184"/>
      <c r="IU35" s="184"/>
      <c r="IV35" s="184"/>
      <c r="IW35" s="184"/>
      <c r="IX35" s="184"/>
      <c r="IY35" s="184"/>
      <c r="IZ35" s="184"/>
      <c r="JA35" s="184"/>
      <c r="JB35" s="184"/>
      <c r="JC35" s="184"/>
      <c r="JD35" s="184"/>
      <c r="JE35" s="184"/>
      <c r="JF35" s="184"/>
      <c r="JG35" s="184"/>
      <c r="JH35" s="184"/>
      <c r="JI35" s="184"/>
      <c r="JJ35" s="184"/>
      <c r="JK35" s="184"/>
      <c r="JL35" s="184"/>
      <c r="JM35" s="184"/>
      <c r="JN35" s="184"/>
      <c r="JO35" s="184"/>
      <c r="JP35" s="184"/>
      <c r="JQ35" s="184"/>
      <c r="JR35" s="184"/>
      <c r="JS35" s="184"/>
      <c r="JT35" s="184"/>
      <c r="JU35" s="184"/>
      <c r="JV35" s="184"/>
      <c r="JW35" s="184"/>
      <c r="JX35" s="184"/>
      <c r="JY35" s="184"/>
      <c r="JZ35" s="184"/>
      <c r="KA35" s="184"/>
      <c r="KB35" s="184"/>
      <c r="KC35" s="184"/>
      <c r="KD35" s="184"/>
      <c r="KE35" s="184"/>
      <c r="KF35" s="184"/>
      <c r="KG35" s="184"/>
      <c r="KH35" s="184"/>
      <c r="KI35" s="184"/>
      <c r="KJ35" s="184"/>
      <c r="KK35" s="184"/>
      <c r="KL35" s="184"/>
      <c r="KM35" s="184"/>
      <c r="KN35" s="184"/>
      <c r="KO35" s="184"/>
      <c r="KP35" s="184"/>
      <c r="KQ35" s="184"/>
      <c r="KR35" s="184"/>
      <c r="KS35" s="184"/>
      <c r="KT35" s="184"/>
      <c r="KU35" s="184"/>
      <c r="KV35" s="184"/>
      <c r="KW35" s="184"/>
      <c r="KX35" s="184"/>
      <c r="KY35" s="184"/>
      <c r="KZ35" s="184"/>
      <c r="LA35" s="184"/>
      <c r="LB35" s="184"/>
      <c r="LC35" s="184"/>
      <c r="LD35" s="184"/>
      <c r="LE35" s="184"/>
      <c r="LF35" s="184"/>
      <c r="LG35" s="184"/>
      <c r="LH35" s="184"/>
      <c r="LI35" s="184"/>
      <c r="LJ35" s="184"/>
      <c r="LK35" s="184"/>
      <c r="LL35" s="184"/>
      <c r="LM35" s="184"/>
      <c r="LN35" s="184"/>
      <c r="LO35" s="184"/>
      <c r="LP35" s="184"/>
      <c r="LQ35" s="184"/>
      <c r="LR35" s="184"/>
      <c r="LS35" s="184"/>
      <c r="LT35" s="184"/>
      <c r="LU35" s="184"/>
      <c r="LV35" s="184"/>
      <c r="LW35" s="184"/>
      <c r="LX35" s="184"/>
      <c r="LY35" s="184"/>
      <c r="LZ35" s="184"/>
      <c r="MA35" s="184"/>
      <c r="MB35" s="184"/>
      <c r="MC35" s="184"/>
      <c r="MD35" s="184"/>
      <c r="ME35" s="184"/>
      <c r="MF35" s="184"/>
      <c r="MG35" s="184"/>
      <c r="MH35" s="184"/>
      <c r="MI35" s="184"/>
      <c r="MJ35" s="184"/>
      <c r="MK35" s="184"/>
      <c r="ML35" s="184"/>
      <c r="MM35" s="184"/>
      <c r="MN35" s="184"/>
      <c r="MO35" s="184"/>
      <c r="MP35" s="184"/>
      <c r="MQ35" s="184"/>
      <c r="MR35" s="184"/>
      <c r="MS35" s="184"/>
      <c r="MT35" s="184"/>
      <c r="MU35" s="184"/>
      <c r="MV35" s="184"/>
      <c r="MW35" s="184"/>
      <c r="MX35" s="184"/>
      <c r="MY35" s="184"/>
      <c r="MZ35" s="184"/>
      <c r="NA35" s="184"/>
      <c r="NB35" s="184"/>
      <c r="NC35" s="184"/>
      <c r="ND35" s="184"/>
      <c r="NE35" s="184"/>
      <c r="NF35" s="184"/>
      <c r="NG35" s="184"/>
      <c r="NH35" s="184"/>
      <c r="NI35" s="184"/>
      <c r="NJ35" s="184"/>
      <c r="NK35" s="184"/>
      <c r="NL35" s="184"/>
      <c r="NM35" s="184"/>
      <c r="NN35" s="184"/>
      <c r="NO35" s="184"/>
      <c r="NP35" s="184"/>
      <c r="NQ35" s="184"/>
      <c r="NR35" s="184"/>
      <c r="NS35" s="184"/>
      <c r="NT35" s="184"/>
      <c r="NU35" s="184"/>
      <c r="NV35" s="184"/>
      <c r="NW35" s="184"/>
      <c r="NX35" s="184"/>
      <c r="NY35" s="184"/>
      <c r="NZ35" s="184"/>
      <c r="OA35" s="184"/>
      <c r="OB35" s="184"/>
      <c r="OC35" s="184"/>
      <c r="OD35" s="184"/>
      <c r="OE35" s="184"/>
      <c r="OF35" s="184"/>
      <c r="OG35" s="184"/>
      <c r="OH35" s="184"/>
      <c r="OI35" s="184"/>
      <c r="OJ35" s="184"/>
      <c r="OK35" s="184"/>
      <c r="OL35" s="184"/>
      <c r="OM35" s="184"/>
      <c r="ON35" s="184"/>
      <c r="OO35" s="184"/>
      <c r="OP35" s="184"/>
      <c r="OQ35" s="184"/>
      <c r="OR35" s="184"/>
      <c r="OS35" s="184"/>
      <c r="OT35" s="184"/>
      <c r="OU35" s="184"/>
      <c r="OV35" s="184"/>
      <c r="OW35" s="184"/>
      <c r="OX35" s="184"/>
      <c r="OY35" s="184"/>
      <c r="OZ35" s="184"/>
      <c r="PA35" s="184"/>
      <c r="PB35" s="184"/>
      <c r="PC35" s="184"/>
      <c r="PD35" s="184"/>
      <c r="PE35" s="184"/>
      <c r="PF35" s="184"/>
      <c r="PG35" s="184"/>
      <c r="PH35" s="184"/>
      <c r="PI35" s="184"/>
      <c r="PJ35" s="184"/>
      <c r="PK35" s="184"/>
      <c r="PL35" s="184"/>
      <c r="PM35" s="184"/>
      <c r="PN35" s="184"/>
      <c r="PO35" s="184"/>
      <c r="PP35" s="184"/>
      <c r="PQ35" s="184"/>
      <c r="PR35" s="184"/>
      <c r="PS35" s="184"/>
      <c r="PT35" s="184"/>
      <c r="PU35" s="184"/>
      <c r="PV35" s="184"/>
      <c r="PW35" s="184"/>
      <c r="PX35" s="184"/>
      <c r="PY35" s="184"/>
      <c r="PZ35" s="184"/>
      <c r="QA35" s="184"/>
      <c r="QB35" s="184"/>
      <c r="QC35" s="184"/>
      <c r="QD35" s="184"/>
      <c r="QE35" s="184"/>
      <c r="QF35" s="184"/>
      <c r="QG35" s="184"/>
      <c r="QH35" s="184"/>
      <c r="QI35" s="184"/>
      <c r="QJ35" s="184"/>
      <c r="QK35" s="184"/>
      <c r="QL35" s="184"/>
      <c r="QM35" s="184"/>
      <c r="QN35" s="184"/>
      <c r="QO35" s="184"/>
      <c r="QP35" s="184"/>
      <c r="QQ35" s="184"/>
      <c r="QR35" s="184"/>
      <c r="QS35" s="184"/>
      <c r="QT35" s="184"/>
      <c r="QU35" s="184"/>
      <c r="QV35" s="184"/>
      <c r="QW35" s="184"/>
      <c r="QX35" s="184"/>
      <c r="QY35" s="184"/>
      <c r="QZ35" s="184"/>
      <c r="RA35" s="184"/>
      <c r="RB35" s="184"/>
      <c r="RC35" s="184"/>
      <c r="RD35" s="184"/>
      <c r="RE35" s="184"/>
      <c r="RF35" s="184"/>
      <c r="RG35" s="184"/>
      <c r="RH35" s="184"/>
      <c r="RI35" s="184"/>
      <c r="RJ35" s="184"/>
      <c r="RK35" s="184"/>
      <c r="RL35" s="184"/>
      <c r="RM35" s="184"/>
      <c r="RN35" s="184"/>
      <c r="RO35" s="184"/>
      <c r="RP35" s="184"/>
      <c r="RQ35" s="184"/>
      <c r="RR35" s="184"/>
      <c r="RS35" s="184"/>
      <c r="RT35" s="184"/>
      <c r="RU35" s="184"/>
      <c r="RV35" s="184"/>
      <c r="RW35" s="184"/>
      <c r="RX35" s="184"/>
      <c r="RY35" s="184"/>
      <c r="RZ35" s="184"/>
      <c r="SA35" s="184"/>
      <c r="SB35" s="184"/>
      <c r="SC35" s="184"/>
      <c r="SD35" s="184"/>
      <c r="SE35" s="184"/>
      <c r="SF35" s="184"/>
      <c r="SG35" s="184"/>
      <c r="SH35" s="184"/>
      <c r="SI35" s="184"/>
      <c r="SJ35" s="184"/>
      <c r="SK35" s="184"/>
      <c r="SL35" s="184"/>
    </row>
    <row r="36" spans="1:506" s="1" customFormat="1" x14ac:dyDescent="0.25">
      <c r="A36" s="188" t="s">
        <v>448</v>
      </c>
      <c r="B36" s="189">
        <v>281.45</v>
      </c>
      <c r="C36" s="133">
        <f t="shared" si="5"/>
        <v>289.39999999999992</v>
      </c>
      <c r="D36" s="287">
        <f t="shared" si="7"/>
        <v>2.8246580209628468E-2</v>
      </c>
      <c r="E36" s="261">
        <f t="shared" si="2"/>
        <v>7.9499999999999318</v>
      </c>
      <c r="F36" s="190">
        <f>+'1B-Banded'!$E$6</f>
        <v>274.39999999999998</v>
      </c>
      <c r="G36" s="191">
        <f t="shared" si="6"/>
        <v>14.999999999999943</v>
      </c>
      <c r="H36" s="186"/>
      <c r="I36" s="184">
        <v>266.45000000000005</v>
      </c>
      <c r="J36" s="229">
        <f t="shared" si="3"/>
        <v>2.8246580209628468E-2</v>
      </c>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4"/>
      <c r="CP36" s="184"/>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4"/>
      <c r="ET36" s="184"/>
      <c r="EU36" s="184"/>
      <c r="EV36" s="184"/>
      <c r="EW36" s="184"/>
      <c r="EX36" s="184"/>
      <c r="EY36" s="184"/>
      <c r="EZ36" s="184"/>
      <c r="FA36" s="184"/>
      <c r="FB36" s="184"/>
      <c r="FC36" s="184"/>
      <c r="FD36" s="184"/>
      <c r="FE36" s="184"/>
      <c r="FF36" s="184"/>
      <c r="FG36" s="184"/>
      <c r="FH36" s="184"/>
      <c r="FI36" s="184"/>
      <c r="FJ36" s="184"/>
      <c r="FK36" s="184"/>
      <c r="FL36" s="184"/>
      <c r="FM36" s="184"/>
      <c r="FN36" s="184"/>
      <c r="FO36" s="184"/>
      <c r="FP36" s="184"/>
      <c r="FQ36" s="184"/>
      <c r="FR36" s="184"/>
      <c r="FS36" s="184"/>
      <c r="FT36" s="184"/>
      <c r="FU36" s="184"/>
      <c r="FV36" s="184"/>
      <c r="FW36" s="184"/>
      <c r="FX36" s="184"/>
      <c r="FY36" s="184"/>
      <c r="FZ36" s="184"/>
      <c r="GA36" s="184"/>
      <c r="GB36" s="184"/>
      <c r="GC36" s="184"/>
      <c r="GD36" s="184"/>
      <c r="GE36" s="184"/>
      <c r="GF36" s="184"/>
      <c r="GG36" s="184"/>
      <c r="GH36" s="184"/>
      <c r="GI36" s="184"/>
      <c r="GJ36" s="184"/>
      <c r="GK36" s="184"/>
      <c r="GL36" s="184"/>
      <c r="GM36" s="184"/>
      <c r="GN36" s="184"/>
      <c r="GO36" s="184"/>
      <c r="GP36" s="184"/>
      <c r="GQ36" s="184"/>
      <c r="GR36" s="184"/>
      <c r="GS36" s="184"/>
      <c r="GT36" s="184"/>
      <c r="GU36" s="184"/>
      <c r="GV36" s="184"/>
      <c r="GW36" s="184"/>
      <c r="GX36" s="184"/>
      <c r="GY36" s="184"/>
      <c r="GZ36" s="184"/>
      <c r="HA36" s="184"/>
      <c r="HB36" s="184"/>
      <c r="HC36" s="184"/>
      <c r="HD36" s="184"/>
      <c r="HE36" s="184"/>
      <c r="HF36" s="184"/>
      <c r="HG36" s="184"/>
      <c r="HH36" s="184"/>
      <c r="HI36" s="184"/>
      <c r="HJ36" s="184"/>
      <c r="HK36" s="184"/>
      <c r="HL36" s="184"/>
      <c r="HM36" s="184"/>
      <c r="HN36" s="184"/>
      <c r="HO36" s="184"/>
      <c r="HP36" s="184"/>
      <c r="HQ36" s="184"/>
      <c r="HR36" s="184"/>
      <c r="HS36" s="184"/>
      <c r="HT36" s="184"/>
      <c r="HU36" s="184"/>
      <c r="HV36" s="184"/>
      <c r="HW36" s="184"/>
      <c r="HX36" s="184"/>
      <c r="HY36" s="184"/>
      <c r="HZ36" s="184"/>
      <c r="IA36" s="184"/>
      <c r="IB36" s="184"/>
      <c r="IC36" s="184"/>
      <c r="ID36" s="184"/>
      <c r="IE36" s="184"/>
      <c r="IF36" s="184"/>
      <c r="IG36" s="184"/>
      <c r="IH36" s="184"/>
      <c r="II36" s="184"/>
      <c r="IJ36" s="184"/>
      <c r="IK36" s="184"/>
      <c r="IL36" s="184"/>
      <c r="IM36" s="184"/>
      <c r="IN36" s="184"/>
      <c r="IO36" s="184"/>
      <c r="IP36" s="184"/>
      <c r="IQ36" s="184"/>
      <c r="IR36" s="184"/>
      <c r="IS36" s="184"/>
      <c r="IT36" s="184"/>
      <c r="IU36" s="184"/>
      <c r="IV36" s="184"/>
      <c r="IW36" s="184"/>
      <c r="IX36" s="184"/>
      <c r="IY36" s="184"/>
      <c r="IZ36" s="184"/>
      <c r="JA36" s="184"/>
      <c r="JB36" s="184"/>
      <c r="JC36" s="184"/>
      <c r="JD36" s="184"/>
      <c r="JE36" s="184"/>
      <c r="JF36" s="184"/>
      <c r="JG36" s="184"/>
      <c r="JH36" s="184"/>
      <c r="JI36" s="184"/>
      <c r="JJ36" s="184"/>
      <c r="JK36" s="184"/>
      <c r="JL36" s="184"/>
      <c r="JM36" s="184"/>
      <c r="JN36" s="184"/>
      <c r="JO36" s="184"/>
      <c r="JP36" s="184"/>
      <c r="JQ36" s="184"/>
      <c r="JR36" s="184"/>
      <c r="JS36" s="184"/>
      <c r="JT36" s="184"/>
      <c r="JU36" s="184"/>
      <c r="JV36" s="184"/>
      <c r="JW36" s="184"/>
      <c r="JX36" s="184"/>
      <c r="JY36" s="184"/>
      <c r="JZ36" s="184"/>
      <c r="KA36" s="184"/>
      <c r="KB36" s="184"/>
      <c r="KC36" s="184"/>
      <c r="KD36" s="184"/>
      <c r="KE36" s="184"/>
      <c r="KF36" s="184"/>
      <c r="KG36" s="184"/>
      <c r="KH36" s="184"/>
      <c r="KI36" s="184"/>
      <c r="KJ36" s="184"/>
      <c r="KK36" s="184"/>
      <c r="KL36" s="184"/>
      <c r="KM36" s="184"/>
      <c r="KN36" s="184"/>
      <c r="KO36" s="184"/>
      <c r="KP36" s="184"/>
      <c r="KQ36" s="184"/>
      <c r="KR36" s="184"/>
      <c r="KS36" s="184"/>
      <c r="KT36" s="184"/>
      <c r="KU36" s="184"/>
      <c r="KV36" s="184"/>
      <c r="KW36" s="184"/>
      <c r="KX36" s="184"/>
      <c r="KY36" s="184"/>
      <c r="KZ36" s="184"/>
      <c r="LA36" s="184"/>
      <c r="LB36" s="184"/>
      <c r="LC36" s="184"/>
      <c r="LD36" s="184"/>
      <c r="LE36" s="184"/>
      <c r="LF36" s="184"/>
      <c r="LG36" s="184"/>
      <c r="LH36" s="184"/>
      <c r="LI36" s="184"/>
      <c r="LJ36" s="184"/>
      <c r="LK36" s="184"/>
      <c r="LL36" s="184"/>
      <c r="LM36" s="184"/>
      <c r="LN36" s="184"/>
      <c r="LO36" s="184"/>
      <c r="LP36" s="184"/>
      <c r="LQ36" s="184"/>
      <c r="LR36" s="184"/>
      <c r="LS36" s="184"/>
      <c r="LT36" s="184"/>
      <c r="LU36" s="184"/>
      <c r="LV36" s="184"/>
      <c r="LW36" s="184"/>
      <c r="LX36" s="184"/>
      <c r="LY36" s="184"/>
      <c r="LZ36" s="184"/>
      <c r="MA36" s="184"/>
      <c r="MB36" s="184"/>
      <c r="MC36" s="184"/>
      <c r="MD36" s="184"/>
      <c r="ME36" s="184"/>
      <c r="MF36" s="184"/>
      <c r="MG36" s="184"/>
      <c r="MH36" s="184"/>
      <c r="MI36" s="184"/>
      <c r="MJ36" s="184"/>
      <c r="MK36" s="184"/>
      <c r="ML36" s="184"/>
      <c r="MM36" s="184"/>
      <c r="MN36" s="184"/>
      <c r="MO36" s="184"/>
      <c r="MP36" s="184"/>
      <c r="MQ36" s="184"/>
      <c r="MR36" s="184"/>
      <c r="MS36" s="184"/>
      <c r="MT36" s="184"/>
      <c r="MU36" s="184"/>
      <c r="MV36" s="184"/>
      <c r="MW36" s="184"/>
      <c r="MX36" s="184"/>
      <c r="MY36" s="184"/>
      <c r="MZ36" s="184"/>
      <c r="NA36" s="184"/>
      <c r="NB36" s="184"/>
      <c r="NC36" s="184"/>
      <c r="ND36" s="184"/>
      <c r="NE36" s="184"/>
      <c r="NF36" s="184"/>
      <c r="NG36" s="184"/>
      <c r="NH36" s="184"/>
      <c r="NI36" s="184"/>
      <c r="NJ36" s="184"/>
      <c r="NK36" s="184"/>
      <c r="NL36" s="184"/>
      <c r="NM36" s="184"/>
      <c r="NN36" s="184"/>
      <c r="NO36" s="184"/>
      <c r="NP36" s="184"/>
      <c r="NQ36" s="184"/>
      <c r="NR36" s="184"/>
      <c r="NS36" s="184"/>
      <c r="NT36" s="184"/>
      <c r="NU36" s="184"/>
      <c r="NV36" s="184"/>
      <c r="NW36" s="184"/>
      <c r="NX36" s="184"/>
      <c r="NY36" s="184"/>
      <c r="NZ36" s="184"/>
      <c r="OA36" s="184"/>
      <c r="OB36" s="184"/>
      <c r="OC36" s="184"/>
      <c r="OD36" s="184"/>
      <c r="OE36" s="184"/>
      <c r="OF36" s="184"/>
      <c r="OG36" s="184"/>
      <c r="OH36" s="184"/>
      <c r="OI36" s="184"/>
      <c r="OJ36" s="184"/>
      <c r="OK36" s="184"/>
      <c r="OL36" s="184"/>
      <c r="OM36" s="184"/>
      <c r="ON36" s="184"/>
      <c r="OO36" s="184"/>
      <c r="OP36" s="184"/>
      <c r="OQ36" s="184"/>
      <c r="OR36" s="184"/>
      <c r="OS36" s="184"/>
      <c r="OT36" s="184"/>
      <c r="OU36" s="184"/>
      <c r="OV36" s="184"/>
      <c r="OW36" s="184"/>
      <c r="OX36" s="184"/>
      <c r="OY36" s="184"/>
      <c r="OZ36" s="184"/>
      <c r="PA36" s="184"/>
      <c r="PB36" s="184"/>
      <c r="PC36" s="184"/>
      <c r="PD36" s="184"/>
      <c r="PE36" s="184"/>
      <c r="PF36" s="184"/>
      <c r="PG36" s="184"/>
      <c r="PH36" s="184"/>
      <c r="PI36" s="184"/>
      <c r="PJ36" s="184"/>
      <c r="PK36" s="184"/>
      <c r="PL36" s="184"/>
      <c r="PM36" s="184"/>
      <c r="PN36" s="184"/>
      <c r="PO36" s="184"/>
      <c r="PP36" s="184"/>
      <c r="PQ36" s="184"/>
      <c r="PR36" s="184"/>
      <c r="PS36" s="184"/>
      <c r="PT36" s="184"/>
      <c r="PU36" s="184"/>
      <c r="PV36" s="184"/>
      <c r="PW36" s="184"/>
      <c r="PX36" s="184"/>
      <c r="PY36" s="184"/>
      <c r="PZ36" s="184"/>
      <c r="QA36" s="184"/>
      <c r="QB36" s="184"/>
      <c r="QC36" s="184"/>
      <c r="QD36" s="184"/>
      <c r="QE36" s="184"/>
      <c r="QF36" s="184"/>
      <c r="QG36" s="184"/>
      <c r="QH36" s="184"/>
      <c r="QI36" s="184"/>
      <c r="QJ36" s="184"/>
      <c r="QK36" s="184"/>
      <c r="QL36" s="184"/>
      <c r="QM36" s="184"/>
      <c r="QN36" s="184"/>
      <c r="QO36" s="184"/>
      <c r="QP36" s="184"/>
      <c r="QQ36" s="184"/>
      <c r="QR36" s="184"/>
      <c r="QS36" s="184"/>
      <c r="QT36" s="184"/>
      <c r="QU36" s="184"/>
      <c r="QV36" s="184"/>
      <c r="QW36" s="184"/>
      <c r="QX36" s="184"/>
      <c r="QY36" s="184"/>
      <c r="QZ36" s="184"/>
      <c r="RA36" s="184"/>
      <c r="RB36" s="184"/>
      <c r="RC36" s="184"/>
      <c r="RD36" s="184"/>
      <c r="RE36" s="184"/>
      <c r="RF36" s="184"/>
      <c r="RG36" s="184"/>
      <c r="RH36" s="184"/>
      <c r="RI36" s="184"/>
      <c r="RJ36" s="184"/>
      <c r="RK36" s="184"/>
      <c r="RL36" s="184"/>
      <c r="RM36" s="184"/>
      <c r="RN36" s="184"/>
      <c r="RO36" s="184"/>
      <c r="RP36" s="184"/>
      <c r="RQ36" s="184"/>
      <c r="RR36" s="184"/>
      <c r="RS36" s="184"/>
      <c r="RT36" s="184"/>
      <c r="RU36" s="184"/>
      <c r="RV36" s="184"/>
      <c r="RW36" s="184"/>
      <c r="RX36" s="184"/>
      <c r="RY36" s="184"/>
      <c r="RZ36" s="184"/>
      <c r="SA36" s="184"/>
      <c r="SB36" s="184"/>
      <c r="SC36" s="184"/>
      <c r="SD36" s="184"/>
      <c r="SE36" s="184"/>
      <c r="SF36" s="184"/>
      <c r="SG36" s="184"/>
      <c r="SH36" s="184"/>
      <c r="SI36" s="184"/>
      <c r="SJ36" s="184"/>
      <c r="SK36" s="184"/>
      <c r="SL36" s="184"/>
    </row>
    <row r="37" spans="1:506" s="1" customFormat="1" x14ac:dyDescent="0.25">
      <c r="A37" s="188" t="s">
        <v>449</v>
      </c>
      <c r="B37" s="189">
        <v>418.5</v>
      </c>
      <c r="C37" s="133">
        <f t="shared" si="5"/>
        <v>426.44999999999993</v>
      </c>
      <c r="D37" s="287">
        <f t="shared" si="7"/>
        <v>1.8996415770609155E-2</v>
      </c>
      <c r="E37" s="261">
        <f t="shared" si="2"/>
        <v>7.9499999999999318</v>
      </c>
      <c r="F37" s="190">
        <f>+'1B-Banded'!$E$6</f>
        <v>274.39999999999998</v>
      </c>
      <c r="G37" s="191">
        <f t="shared" si="6"/>
        <v>152.04999999999995</v>
      </c>
      <c r="H37" s="186"/>
      <c r="I37" s="184">
        <v>266.45000000000005</v>
      </c>
      <c r="J37" s="229">
        <f t="shared" si="3"/>
        <v>1.8996415770609155E-2</v>
      </c>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84"/>
      <c r="BT37" s="184"/>
      <c r="BU37" s="184"/>
      <c r="BV37" s="184"/>
      <c r="BW37" s="184"/>
      <c r="BX37" s="184"/>
      <c r="BY37" s="184"/>
      <c r="BZ37" s="184"/>
      <c r="CA37" s="184"/>
      <c r="CB37" s="184"/>
      <c r="CC37" s="184"/>
      <c r="CD37" s="184"/>
      <c r="CE37" s="184"/>
      <c r="CF37" s="184"/>
      <c r="CG37" s="184"/>
      <c r="CH37" s="184"/>
      <c r="CI37" s="184"/>
      <c r="CJ37" s="184"/>
      <c r="CK37" s="184"/>
      <c r="CL37" s="184"/>
      <c r="CM37" s="184"/>
      <c r="CN37" s="184"/>
      <c r="CO37" s="184"/>
      <c r="CP37" s="184"/>
      <c r="CQ37" s="184"/>
      <c r="CR37" s="184"/>
      <c r="CS37" s="184"/>
      <c r="CT37" s="184"/>
      <c r="CU37" s="184"/>
      <c r="CV37" s="184"/>
      <c r="CW37" s="184"/>
      <c r="CX37" s="184"/>
      <c r="CY37" s="184"/>
      <c r="CZ37" s="184"/>
      <c r="DA37" s="184"/>
      <c r="DB37" s="184"/>
      <c r="DC37" s="184"/>
      <c r="DD37" s="184"/>
      <c r="DE37" s="184"/>
      <c r="DF37" s="184"/>
      <c r="DG37" s="184"/>
      <c r="DH37" s="184"/>
      <c r="DI37" s="184"/>
      <c r="DJ37" s="184"/>
      <c r="DK37" s="184"/>
      <c r="DL37" s="184"/>
      <c r="DM37" s="184"/>
      <c r="DN37" s="184"/>
      <c r="DO37" s="184"/>
      <c r="DP37" s="184"/>
      <c r="DQ37" s="184"/>
      <c r="DR37" s="184"/>
      <c r="DS37" s="184"/>
      <c r="DT37" s="184"/>
      <c r="DU37" s="184"/>
      <c r="DV37" s="184"/>
      <c r="DW37" s="184"/>
      <c r="DX37" s="184"/>
      <c r="DY37" s="184"/>
      <c r="DZ37" s="184"/>
      <c r="EA37" s="184"/>
      <c r="EB37" s="184"/>
      <c r="EC37" s="184"/>
      <c r="ED37" s="184"/>
      <c r="EE37" s="184"/>
      <c r="EF37" s="184"/>
      <c r="EG37" s="184"/>
      <c r="EH37" s="184"/>
      <c r="EI37" s="184"/>
      <c r="EJ37" s="184"/>
      <c r="EK37" s="184"/>
      <c r="EL37" s="184"/>
      <c r="EM37" s="184"/>
      <c r="EN37" s="184"/>
      <c r="EO37" s="184"/>
      <c r="EP37" s="184"/>
      <c r="EQ37" s="184"/>
      <c r="ER37" s="184"/>
      <c r="ES37" s="184"/>
      <c r="ET37" s="184"/>
      <c r="EU37" s="184"/>
      <c r="EV37" s="184"/>
      <c r="EW37" s="184"/>
      <c r="EX37" s="184"/>
      <c r="EY37" s="184"/>
      <c r="EZ37" s="184"/>
      <c r="FA37" s="184"/>
      <c r="FB37" s="184"/>
      <c r="FC37" s="184"/>
      <c r="FD37" s="184"/>
      <c r="FE37" s="184"/>
      <c r="FF37" s="184"/>
      <c r="FG37" s="184"/>
      <c r="FH37" s="184"/>
      <c r="FI37" s="184"/>
      <c r="FJ37" s="184"/>
      <c r="FK37" s="184"/>
      <c r="FL37" s="184"/>
      <c r="FM37" s="184"/>
      <c r="FN37" s="184"/>
      <c r="FO37" s="184"/>
      <c r="FP37" s="184"/>
      <c r="FQ37" s="184"/>
      <c r="FR37" s="184"/>
      <c r="FS37" s="184"/>
      <c r="FT37" s="184"/>
      <c r="FU37" s="184"/>
      <c r="FV37" s="184"/>
      <c r="FW37" s="184"/>
      <c r="FX37" s="184"/>
      <c r="FY37" s="184"/>
      <c r="FZ37" s="184"/>
      <c r="GA37" s="184"/>
      <c r="GB37" s="184"/>
      <c r="GC37" s="184"/>
      <c r="GD37" s="184"/>
      <c r="GE37" s="184"/>
      <c r="GF37" s="184"/>
      <c r="GG37" s="184"/>
      <c r="GH37" s="184"/>
      <c r="GI37" s="184"/>
      <c r="GJ37" s="184"/>
      <c r="GK37" s="184"/>
      <c r="GL37" s="184"/>
      <c r="GM37" s="184"/>
      <c r="GN37" s="184"/>
      <c r="GO37" s="184"/>
      <c r="GP37" s="184"/>
      <c r="GQ37" s="184"/>
      <c r="GR37" s="184"/>
      <c r="GS37" s="184"/>
      <c r="GT37" s="184"/>
      <c r="GU37" s="184"/>
      <c r="GV37" s="184"/>
      <c r="GW37" s="184"/>
      <c r="GX37" s="184"/>
      <c r="GY37" s="184"/>
      <c r="GZ37" s="184"/>
      <c r="HA37" s="184"/>
      <c r="HB37" s="184"/>
      <c r="HC37" s="184"/>
      <c r="HD37" s="184"/>
      <c r="HE37" s="184"/>
      <c r="HF37" s="184"/>
      <c r="HG37" s="184"/>
      <c r="HH37" s="184"/>
      <c r="HI37" s="184"/>
      <c r="HJ37" s="184"/>
      <c r="HK37" s="184"/>
      <c r="HL37" s="184"/>
      <c r="HM37" s="184"/>
      <c r="HN37" s="184"/>
      <c r="HO37" s="184"/>
      <c r="HP37" s="184"/>
      <c r="HQ37" s="184"/>
      <c r="HR37" s="184"/>
      <c r="HS37" s="184"/>
      <c r="HT37" s="184"/>
      <c r="HU37" s="184"/>
      <c r="HV37" s="184"/>
      <c r="HW37" s="184"/>
      <c r="HX37" s="184"/>
      <c r="HY37" s="184"/>
      <c r="HZ37" s="184"/>
      <c r="IA37" s="184"/>
      <c r="IB37" s="184"/>
      <c r="IC37" s="184"/>
      <c r="ID37" s="184"/>
      <c r="IE37" s="184"/>
      <c r="IF37" s="184"/>
      <c r="IG37" s="184"/>
      <c r="IH37" s="184"/>
      <c r="II37" s="184"/>
      <c r="IJ37" s="184"/>
      <c r="IK37" s="184"/>
      <c r="IL37" s="184"/>
      <c r="IM37" s="184"/>
      <c r="IN37" s="184"/>
      <c r="IO37" s="184"/>
      <c r="IP37" s="184"/>
      <c r="IQ37" s="184"/>
      <c r="IR37" s="184"/>
      <c r="IS37" s="184"/>
      <c r="IT37" s="184"/>
      <c r="IU37" s="184"/>
      <c r="IV37" s="184"/>
      <c r="IW37" s="184"/>
      <c r="IX37" s="184"/>
      <c r="IY37" s="184"/>
      <c r="IZ37" s="184"/>
      <c r="JA37" s="184"/>
      <c r="JB37" s="184"/>
      <c r="JC37" s="184"/>
      <c r="JD37" s="184"/>
      <c r="JE37" s="184"/>
      <c r="JF37" s="184"/>
      <c r="JG37" s="184"/>
      <c r="JH37" s="184"/>
      <c r="JI37" s="184"/>
      <c r="JJ37" s="184"/>
      <c r="JK37" s="184"/>
      <c r="JL37" s="184"/>
      <c r="JM37" s="184"/>
      <c r="JN37" s="184"/>
      <c r="JO37" s="184"/>
      <c r="JP37" s="184"/>
      <c r="JQ37" s="184"/>
      <c r="JR37" s="184"/>
      <c r="JS37" s="184"/>
      <c r="JT37" s="184"/>
      <c r="JU37" s="184"/>
      <c r="JV37" s="184"/>
      <c r="JW37" s="184"/>
      <c r="JX37" s="184"/>
      <c r="JY37" s="184"/>
      <c r="JZ37" s="184"/>
      <c r="KA37" s="184"/>
      <c r="KB37" s="184"/>
      <c r="KC37" s="184"/>
      <c r="KD37" s="184"/>
      <c r="KE37" s="184"/>
      <c r="KF37" s="184"/>
      <c r="KG37" s="184"/>
      <c r="KH37" s="184"/>
      <c r="KI37" s="184"/>
      <c r="KJ37" s="184"/>
      <c r="KK37" s="184"/>
      <c r="KL37" s="184"/>
      <c r="KM37" s="184"/>
      <c r="KN37" s="184"/>
      <c r="KO37" s="184"/>
      <c r="KP37" s="184"/>
      <c r="KQ37" s="184"/>
      <c r="KR37" s="184"/>
      <c r="KS37" s="184"/>
      <c r="KT37" s="184"/>
      <c r="KU37" s="184"/>
      <c r="KV37" s="184"/>
      <c r="KW37" s="184"/>
      <c r="KX37" s="184"/>
      <c r="KY37" s="184"/>
      <c r="KZ37" s="184"/>
      <c r="LA37" s="184"/>
      <c r="LB37" s="184"/>
      <c r="LC37" s="184"/>
      <c r="LD37" s="184"/>
      <c r="LE37" s="184"/>
      <c r="LF37" s="184"/>
      <c r="LG37" s="184"/>
      <c r="LH37" s="184"/>
      <c r="LI37" s="184"/>
      <c r="LJ37" s="184"/>
      <c r="LK37" s="184"/>
      <c r="LL37" s="184"/>
      <c r="LM37" s="184"/>
      <c r="LN37" s="184"/>
      <c r="LO37" s="184"/>
      <c r="LP37" s="184"/>
      <c r="LQ37" s="184"/>
      <c r="LR37" s="184"/>
      <c r="LS37" s="184"/>
      <c r="LT37" s="184"/>
      <c r="LU37" s="184"/>
      <c r="LV37" s="184"/>
      <c r="LW37" s="184"/>
      <c r="LX37" s="184"/>
      <c r="LY37" s="184"/>
      <c r="LZ37" s="184"/>
      <c r="MA37" s="184"/>
      <c r="MB37" s="184"/>
      <c r="MC37" s="184"/>
      <c r="MD37" s="184"/>
      <c r="ME37" s="184"/>
      <c r="MF37" s="184"/>
      <c r="MG37" s="184"/>
      <c r="MH37" s="184"/>
      <c r="MI37" s="184"/>
      <c r="MJ37" s="184"/>
      <c r="MK37" s="184"/>
      <c r="ML37" s="184"/>
      <c r="MM37" s="184"/>
      <c r="MN37" s="184"/>
      <c r="MO37" s="184"/>
      <c r="MP37" s="184"/>
      <c r="MQ37" s="184"/>
      <c r="MR37" s="184"/>
      <c r="MS37" s="184"/>
      <c r="MT37" s="184"/>
      <c r="MU37" s="184"/>
      <c r="MV37" s="184"/>
      <c r="MW37" s="184"/>
      <c r="MX37" s="184"/>
      <c r="MY37" s="184"/>
      <c r="MZ37" s="184"/>
      <c r="NA37" s="184"/>
      <c r="NB37" s="184"/>
      <c r="NC37" s="184"/>
      <c r="ND37" s="184"/>
      <c r="NE37" s="184"/>
      <c r="NF37" s="184"/>
      <c r="NG37" s="184"/>
      <c r="NH37" s="184"/>
      <c r="NI37" s="184"/>
      <c r="NJ37" s="184"/>
      <c r="NK37" s="184"/>
      <c r="NL37" s="184"/>
      <c r="NM37" s="184"/>
      <c r="NN37" s="184"/>
      <c r="NO37" s="184"/>
      <c r="NP37" s="184"/>
      <c r="NQ37" s="184"/>
      <c r="NR37" s="184"/>
      <c r="NS37" s="184"/>
      <c r="NT37" s="184"/>
      <c r="NU37" s="184"/>
      <c r="NV37" s="184"/>
      <c r="NW37" s="184"/>
      <c r="NX37" s="184"/>
      <c r="NY37" s="184"/>
      <c r="NZ37" s="184"/>
      <c r="OA37" s="184"/>
      <c r="OB37" s="184"/>
      <c r="OC37" s="184"/>
      <c r="OD37" s="184"/>
      <c r="OE37" s="184"/>
      <c r="OF37" s="184"/>
      <c r="OG37" s="184"/>
      <c r="OH37" s="184"/>
      <c r="OI37" s="184"/>
      <c r="OJ37" s="184"/>
      <c r="OK37" s="184"/>
      <c r="OL37" s="184"/>
      <c r="OM37" s="184"/>
      <c r="ON37" s="184"/>
      <c r="OO37" s="184"/>
      <c r="OP37" s="184"/>
      <c r="OQ37" s="184"/>
      <c r="OR37" s="184"/>
      <c r="OS37" s="184"/>
      <c r="OT37" s="184"/>
      <c r="OU37" s="184"/>
      <c r="OV37" s="184"/>
      <c r="OW37" s="184"/>
      <c r="OX37" s="184"/>
      <c r="OY37" s="184"/>
      <c r="OZ37" s="184"/>
      <c r="PA37" s="184"/>
      <c r="PB37" s="184"/>
      <c r="PC37" s="184"/>
      <c r="PD37" s="184"/>
      <c r="PE37" s="184"/>
      <c r="PF37" s="184"/>
      <c r="PG37" s="184"/>
      <c r="PH37" s="184"/>
      <c r="PI37" s="184"/>
      <c r="PJ37" s="184"/>
      <c r="PK37" s="184"/>
      <c r="PL37" s="184"/>
      <c r="PM37" s="184"/>
      <c r="PN37" s="184"/>
      <c r="PO37" s="184"/>
      <c r="PP37" s="184"/>
      <c r="PQ37" s="184"/>
      <c r="PR37" s="184"/>
      <c r="PS37" s="184"/>
      <c r="PT37" s="184"/>
      <c r="PU37" s="184"/>
      <c r="PV37" s="184"/>
      <c r="PW37" s="184"/>
      <c r="PX37" s="184"/>
      <c r="PY37" s="184"/>
      <c r="PZ37" s="184"/>
      <c r="QA37" s="184"/>
      <c r="QB37" s="184"/>
      <c r="QC37" s="184"/>
      <c r="QD37" s="184"/>
      <c r="QE37" s="184"/>
      <c r="QF37" s="184"/>
      <c r="QG37" s="184"/>
      <c r="QH37" s="184"/>
      <c r="QI37" s="184"/>
      <c r="QJ37" s="184"/>
      <c r="QK37" s="184"/>
      <c r="QL37" s="184"/>
      <c r="QM37" s="184"/>
      <c r="QN37" s="184"/>
      <c r="QO37" s="184"/>
      <c r="QP37" s="184"/>
      <c r="QQ37" s="184"/>
      <c r="QR37" s="184"/>
      <c r="QS37" s="184"/>
      <c r="QT37" s="184"/>
      <c r="QU37" s="184"/>
      <c r="QV37" s="184"/>
      <c r="QW37" s="184"/>
      <c r="QX37" s="184"/>
      <c r="QY37" s="184"/>
      <c r="QZ37" s="184"/>
      <c r="RA37" s="184"/>
      <c r="RB37" s="184"/>
      <c r="RC37" s="184"/>
      <c r="RD37" s="184"/>
      <c r="RE37" s="184"/>
      <c r="RF37" s="184"/>
      <c r="RG37" s="184"/>
      <c r="RH37" s="184"/>
      <c r="RI37" s="184"/>
      <c r="RJ37" s="184"/>
      <c r="RK37" s="184"/>
      <c r="RL37" s="184"/>
      <c r="RM37" s="184"/>
      <c r="RN37" s="184"/>
      <c r="RO37" s="184"/>
      <c r="RP37" s="184"/>
      <c r="RQ37" s="184"/>
      <c r="RR37" s="184"/>
      <c r="RS37" s="184"/>
      <c r="RT37" s="184"/>
      <c r="RU37" s="184"/>
      <c r="RV37" s="184"/>
      <c r="RW37" s="184"/>
      <c r="RX37" s="184"/>
      <c r="RY37" s="184"/>
      <c r="RZ37" s="184"/>
      <c r="SA37" s="184"/>
      <c r="SB37" s="184"/>
      <c r="SC37" s="184"/>
      <c r="SD37" s="184"/>
      <c r="SE37" s="184"/>
      <c r="SF37" s="184"/>
      <c r="SG37" s="184"/>
      <c r="SH37" s="184"/>
      <c r="SI37" s="184"/>
      <c r="SJ37" s="184"/>
      <c r="SK37" s="184"/>
      <c r="SL37" s="184"/>
    </row>
    <row r="38" spans="1:506" x14ac:dyDescent="0.25">
      <c r="A38" s="188" t="s">
        <v>450</v>
      </c>
      <c r="B38" s="189">
        <v>418.5</v>
      </c>
      <c r="C38" s="133">
        <f t="shared" si="5"/>
        <v>426.44999999999993</v>
      </c>
      <c r="D38" s="287">
        <f t="shared" si="7"/>
        <v>1.8996415770609155E-2</v>
      </c>
      <c r="E38" s="261">
        <f t="shared" si="2"/>
        <v>7.9499999999999318</v>
      </c>
      <c r="F38" s="190">
        <f>+'1B-Banded'!$E$6</f>
        <v>274.39999999999998</v>
      </c>
      <c r="G38" s="191">
        <f t="shared" si="6"/>
        <v>152.04999999999995</v>
      </c>
      <c r="H38" s="186"/>
      <c r="I38" s="20">
        <v>266.45000000000005</v>
      </c>
      <c r="J38" s="229">
        <f t="shared" si="3"/>
        <v>1.8996415770609155E-2</v>
      </c>
    </row>
    <row r="39" spans="1:506" x14ac:dyDescent="0.25">
      <c r="A39" s="188" t="s">
        <v>451</v>
      </c>
      <c r="B39" s="189">
        <v>408.5</v>
      </c>
      <c r="C39" s="133">
        <f t="shared" si="5"/>
        <v>416.44999999999993</v>
      </c>
      <c r="D39" s="287">
        <f t="shared" si="7"/>
        <v>1.9461444308445364E-2</v>
      </c>
      <c r="E39" s="261">
        <f t="shared" si="2"/>
        <v>7.9499999999999318</v>
      </c>
      <c r="F39" s="113">
        <f>+'1B-Banded'!$E$6</f>
        <v>274.39999999999998</v>
      </c>
      <c r="G39" s="116">
        <f t="shared" si="6"/>
        <v>142.04999999999995</v>
      </c>
      <c r="H39" s="186"/>
      <c r="I39" s="20">
        <v>266.45000000000005</v>
      </c>
      <c r="J39" s="229">
        <f t="shared" si="3"/>
        <v>1.9461444308445364E-2</v>
      </c>
    </row>
    <row r="40" spans="1:506" s="1" customFormat="1" x14ac:dyDescent="0.25">
      <c r="A40" s="188" t="s">
        <v>452</v>
      </c>
      <c r="B40" s="189">
        <v>408.5</v>
      </c>
      <c r="C40" s="133">
        <f t="shared" si="5"/>
        <v>416.44999999999993</v>
      </c>
      <c r="D40" s="287">
        <f t="shared" si="7"/>
        <v>1.9461444308445364E-2</v>
      </c>
      <c r="E40" s="261">
        <f t="shared" si="2"/>
        <v>7.9499999999999318</v>
      </c>
      <c r="F40" s="113">
        <f>+'1B-Banded'!$E$6</f>
        <v>274.39999999999998</v>
      </c>
      <c r="G40" s="116">
        <f t="shared" si="6"/>
        <v>142.04999999999995</v>
      </c>
      <c r="H40" s="186"/>
      <c r="I40" s="184">
        <v>266.45000000000005</v>
      </c>
      <c r="J40" s="229">
        <f t="shared" si="3"/>
        <v>1.9461444308445364E-2</v>
      </c>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4"/>
      <c r="ET40" s="184"/>
      <c r="EU40" s="184"/>
      <c r="EV40" s="184"/>
      <c r="EW40" s="184"/>
      <c r="EX40" s="184"/>
      <c r="EY40" s="184"/>
      <c r="EZ40" s="184"/>
      <c r="FA40" s="184"/>
      <c r="FB40" s="184"/>
      <c r="FC40" s="184"/>
      <c r="FD40" s="184"/>
      <c r="FE40" s="184"/>
      <c r="FF40" s="184"/>
      <c r="FG40" s="184"/>
      <c r="FH40" s="184"/>
      <c r="FI40" s="184"/>
      <c r="FJ40" s="184"/>
      <c r="FK40" s="184"/>
      <c r="FL40" s="184"/>
      <c r="FM40" s="184"/>
      <c r="FN40" s="184"/>
      <c r="FO40" s="184"/>
      <c r="FP40" s="184"/>
      <c r="FQ40" s="184"/>
      <c r="FR40" s="184"/>
      <c r="FS40" s="184"/>
      <c r="FT40" s="184"/>
      <c r="FU40" s="184"/>
      <c r="FV40" s="184"/>
      <c r="FW40" s="184"/>
      <c r="FX40" s="184"/>
      <c r="FY40" s="184"/>
      <c r="FZ40" s="184"/>
      <c r="GA40" s="184"/>
      <c r="GB40" s="184"/>
      <c r="GC40" s="184"/>
      <c r="GD40" s="184"/>
      <c r="GE40" s="184"/>
      <c r="GF40" s="184"/>
      <c r="GG40" s="184"/>
      <c r="GH40" s="184"/>
      <c r="GI40" s="184"/>
      <c r="GJ40" s="184"/>
      <c r="GK40" s="184"/>
      <c r="GL40" s="184"/>
      <c r="GM40" s="184"/>
      <c r="GN40" s="184"/>
      <c r="GO40" s="184"/>
      <c r="GP40" s="184"/>
      <c r="GQ40" s="184"/>
      <c r="GR40" s="184"/>
      <c r="GS40" s="184"/>
      <c r="GT40" s="184"/>
      <c r="GU40" s="184"/>
      <c r="GV40" s="184"/>
      <c r="GW40" s="184"/>
      <c r="GX40" s="184"/>
      <c r="GY40" s="184"/>
      <c r="GZ40" s="184"/>
      <c r="HA40" s="184"/>
      <c r="HB40" s="184"/>
      <c r="HC40" s="184"/>
      <c r="HD40" s="184"/>
      <c r="HE40" s="184"/>
      <c r="HF40" s="184"/>
      <c r="HG40" s="184"/>
      <c r="HH40" s="184"/>
      <c r="HI40" s="184"/>
      <c r="HJ40" s="184"/>
      <c r="HK40" s="184"/>
      <c r="HL40" s="184"/>
      <c r="HM40" s="184"/>
      <c r="HN40" s="184"/>
      <c r="HO40" s="184"/>
      <c r="HP40" s="184"/>
      <c r="HQ40" s="184"/>
      <c r="HR40" s="184"/>
      <c r="HS40" s="184"/>
      <c r="HT40" s="184"/>
      <c r="HU40" s="184"/>
      <c r="HV40" s="184"/>
      <c r="HW40" s="184"/>
      <c r="HX40" s="184"/>
      <c r="HY40" s="184"/>
      <c r="HZ40" s="184"/>
      <c r="IA40" s="184"/>
      <c r="IB40" s="184"/>
      <c r="IC40" s="184"/>
      <c r="ID40" s="184"/>
      <c r="IE40" s="184"/>
      <c r="IF40" s="184"/>
      <c r="IG40" s="184"/>
      <c r="IH40" s="184"/>
      <c r="II40" s="184"/>
      <c r="IJ40" s="184"/>
      <c r="IK40" s="184"/>
      <c r="IL40" s="184"/>
      <c r="IM40" s="184"/>
      <c r="IN40" s="184"/>
      <c r="IO40" s="184"/>
      <c r="IP40" s="184"/>
      <c r="IQ40" s="184"/>
      <c r="IR40" s="184"/>
      <c r="IS40" s="184"/>
      <c r="IT40" s="184"/>
      <c r="IU40" s="184"/>
      <c r="IV40" s="184"/>
      <c r="IW40" s="184"/>
      <c r="IX40" s="184"/>
      <c r="IY40" s="184"/>
      <c r="IZ40" s="184"/>
      <c r="JA40" s="184"/>
      <c r="JB40" s="184"/>
      <c r="JC40" s="184"/>
      <c r="JD40" s="184"/>
      <c r="JE40" s="184"/>
      <c r="JF40" s="184"/>
      <c r="JG40" s="184"/>
      <c r="JH40" s="184"/>
      <c r="JI40" s="184"/>
      <c r="JJ40" s="184"/>
      <c r="JK40" s="184"/>
      <c r="JL40" s="184"/>
      <c r="JM40" s="184"/>
      <c r="JN40" s="184"/>
      <c r="JO40" s="184"/>
      <c r="JP40" s="184"/>
      <c r="JQ40" s="184"/>
      <c r="JR40" s="184"/>
      <c r="JS40" s="184"/>
      <c r="JT40" s="184"/>
      <c r="JU40" s="184"/>
      <c r="JV40" s="184"/>
      <c r="JW40" s="184"/>
      <c r="JX40" s="184"/>
      <c r="JY40" s="184"/>
      <c r="JZ40" s="184"/>
      <c r="KA40" s="184"/>
      <c r="KB40" s="184"/>
      <c r="KC40" s="184"/>
      <c r="KD40" s="184"/>
      <c r="KE40" s="184"/>
      <c r="KF40" s="184"/>
      <c r="KG40" s="184"/>
      <c r="KH40" s="184"/>
      <c r="KI40" s="184"/>
      <c r="KJ40" s="184"/>
      <c r="KK40" s="184"/>
      <c r="KL40" s="184"/>
      <c r="KM40" s="184"/>
      <c r="KN40" s="184"/>
      <c r="KO40" s="184"/>
      <c r="KP40" s="184"/>
      <c r="KQ40" s="184"/>
      <c r="KR40" s="184"/>
      <c r="KS40" s="184"/>
      <c r="KT40" s="184"/>
      <c r="KU40" s="184"/>
      <c r="KV40" s="184"/>
      <c r="KW40" s="184"/>
      <c r="KX40" s="184"/>
      <c r="KY40" s="184"/>
      <c r="KZ40" s="184"/>
      <c r="LA40" s="184"/>
      <c r="LB40" s="184"/>
      <c r="LC40" s="184"/>
      <c r="LD40" s="184"/>
      <c r="LE40" s="184"/>
      <c r="LF40" s="184"/>
      <c r="LG40" s="184"/>
      <c r="LH40" s="184"/>
      <c r="LI40" s="184"/>
      <c r="LJ40" s="184"/>
      <c r="LK40" s="184"/>
      <c r="LL40" s="184"/>
      <c r="LM40" s="184"/>
      <c r="LN40" s="184"/>
      <c r="LO40" s="184"/>
      <c r="LP40" s="184"/>
      <c r="LQ40" s="184"/>
      <c r="LR40" s="184"/>
      <c r="LS40" s="184"/>
      <c r="LT40" s="184"/>
      <c r="LU40" s="184"/>
      <c r="LV40" s="184"/>
      <c r="LW40" s="184"/>
      <c r="LX40" s="184"/>
      <c r="LY40" s="184"/>
      <c r="LZ40" s="184"/>
      <c r="MA40" s="184"/>
      <c r="MB40" s="184"/>
      <c r="MC40" s="184"/>
      <c r="MD40" s="184"/>
      <c r="ME40" s="184"/>
      <c r="MF40" s="184"/>
      <c r="MG40" s="184"/>
      <c r="MH40" s="184"/>
      <c r="MI40" s="184"/>
      <c r="MJ40" s="184"/>
      <c r="MK40" s="184"/>
      <c r="ML40" s="184"/>
      <c r="MM40" s="184"/>
      <c r="MN40" s="184"/>
      <c r="MO40" s="184"/>
      <c r="MP40" s="184"/>
      <c r="MQ40" s="184"/>
      <c r="MR40" s="184"/>
      <c r="MS40" s="184"/>
      <c r="MT40" s="184"/>
      <c r="MU40" s="184"/>
      <c r="MV40" s="184"/>
      <c r="MW40" s="184"/>
      <c r="MX40" s="184"/>
      <c r="MY40" s="184"/>
      <c r="MZ40" s="184"/>
      <c r="NA40" s="184"/>
      <c r="NB40" s="184"/>
      <c r="NC40" s="184"/>
      <c r="ND40" s="184"/>
      <c r="NE40" s="184"/>
      <c r="NF40" s="184"/>
      <c r="NG40" s="184"/>
      <c r="NH40" s="184"/>
      <c r="NI40" s="184"/>
      <c r="NJ40" s="184"/>
      <c r="NK40" s="184"/>
      <c r="NL40" s="184"/>
      <c r="NM40" s="184"/>
      <c r="NN40" s="184"/>
      <c r="NO40" s="184"/>
      <c r="NP40" s="184"/>
      <c r="NQ40" s="184"/>
      <c r="NR40" s="184"/>
      <c r="NS40" s="184"/>
      <c r="NT40" s="184"/>
      <c r="NU40" s="184"/>
      <c r="NV40" s="184"/>
      <c r="NW40" s="184"/>
      <c r="NX40" s="184"/>
      <c r="NY40" s="184"/>
      <c r="NZ40" s="184"/>
      <c r="OA40" s="184"/>
      <c r="OB40" s="184"/>
      <c r="OC40" s="184"/>
      <c r="OD40" s="184"/>
      <c r="OE40" s="184"/>
      <c r="OF40" s="184"/>
      <c r="OG40" s="184"/>
      <c r="OH40" s="184"/>
      <c r="OI40" s="184"/>
      <c r="OJ40" s="184"/>
      <c r="OK40" s="184"/>
      <c r="OL40" s="184"/>
      <c r="OM40" s="184"/>
      <c r="ON40" s="184"/>
      <c r="OO40" s="184"/>
      <c r="OP40" s="184"/>
      <c r="OQ40" s="184"/>
      <c r="OR40" s="184"/>
      <c r="OS40" s="184"/>
      <c r="OT40" s="184"/>
      <c r="OU40" s="184"/>
      <c r="OV40" s="184"/>
      <c r="OW40" s="184"/>
      <c r="OX40" s="184"/>
      <c r="OY40" s="184"/>
      <c r="OZ40" s="184"/>
      <c r="PA40" s="184"/>
      <c r="PB40" s="184"/>
      <c r="PC40" s="184"/>
      <c r="PD40" s="184"/>
      <c r="PE40" s="184"/>
      <c r="PF40" s="184"/>
      <c r="PG40" s="184"/>
      <c r="PH40" s="184"/>
      <c r="PI40" s="184"/>
      <c r="PJ40" s="184"/>
      <c r="PK40" s="184"/>
      <c r="PL40" s="184"/>
      <c r="PM40" s="184"/>
      <c r="PN40" s="184"/>
      <c r="PO40" s="184"/>
      <c r="PP40" s="184"/>
      <c r="PQ40" s="184"/>
      <c r="PR40" s="184"/>
      <c r="PS40" s="184"/>
      <c r="PT40" s="184"/>
      <c r="PU40" s="184"/>
      <c r="PV40" s="184"/>
      <c r="PW40" s="184"/>
      <c r="PX40" s="184"/>
      <c r="PY40" s="184"/>
      <c r="PZ40" s="184"/>
      <c r="QA40" s="184"/>
      <c r="QB40" s="184"/>
      <c r="QC40" s="184"/>
      <c r="QD40" s="184"/>
      <c r="QE40" s="184"/>
      <c r="QF40" s="184"/>
      <c r="QG40" s="184"/>
      <c r="QH40" s="184"/>
      <c r="QI40" s="184"/>
      <c r="QJ40" s="184"/>
      <c r="QK40" s="184"/>
      <c r="QL40" s="184"/>
      <c r="QM40" s="184"/>
      <c r="QN40" s="184"/>
      <c r="QO40" s="184"/>
      <c r="QP40" s="184"/>
      <c r="QQ40" s="184"/>
      <c r="QR40" s="184"/>
      <c r="QS40" s="184"/>
      <c r="QT40" s="184"/>
      <c r="QU40" s="184"/>
      <c r="QV40" s="184"/>
      <c r="QW40" s="184"/>
      <c r="QX40" s="184"/>
      <c r="QY40" s="184"/>
      <c r="QZ40" s="184"/>
      <c r="RA40" s="184"/>
      <c r="RB40" s="184"/>
      <c r="RC40" s="184"/>
      <c r="RD40" s="184"/>
      <c r="RE40" s="184"/>
      <c r="RF40" s="184"/>
      <c r="RG40" s="184"/>
      <c r="RH40" s="184"/>
      <c r="RI40" s="184"/>
      <c r="RJ40" s="184"/>
      <c r="RK40" s="184"/>
      <c r="RL40" s="184"/>
      <c r="RM40" s="184"/>
      <c r="RN40" s="184"/>
      <c r="RO40" s="184"/>
      <c r="RP40" s="184"/>
      <c r="RQ40" s="184"/>
      <c r="RR40" s="184"/>
      <c r="RS40" s="184"/>
      <c r="RT40" s="184"/>
      <c r="RU40" s="184"/>
      <c r="RV40" s="184"/>
      <c r="RW40" s="184"/>
      <c r="RX40" s="184"/>
      <c r="RY40" s="184"/>
      <c r="RZ40" s="184"/>
      <c r="SA40" s="184"/>
      <c r="SB40" s="184"/>
      <c r="SC40" s="184"/>
      <c r="SD40" s="184"/>
      <c r="SE40" s="184"/>
      <c r="SF40" s="184"/>
      <c r="SG40" s="184"/>
      <c r="SH40" s="184"/>
      <c r="SI40" s="184"/>
      <c r="SJ40" s="184"/>
      <c r="SK40" s="184"/>
      <c r="SL40" s="184"/>
    </row>
    <row r="41" spans="1:506" x14ac:dyDescent="0.25">
      <c r="A41" s="188" t="s">
        <v>453</v>
      </c>
      <c r="B41" s="189">
        <v>281.45</v>
      </c>
      <c r="C41" s="133">
        <f t="shared" si="5"/>
        <v>289.39999999999992</v>
      </c>
      <c r="D41" s="287">
        <f t="shared" si="7"/>
        <v>2.8246580209628468E-2</v>
      </c>
      <c r="E41" s="261">
        <f t="shared" si="2"/>
        <v>7.9499999999999318</v>
      </c>
      <c r="F41" s="113">
        <f>+'1B-Banded'!$E$6</f>
        <v>274.39999999999998</v>
      </c>
      <c r="G41" s="116">
        <f t="shared" si="6"/>
        <v>14.999999999999943</v>
      </c>
      <c r="H41" s="186"/>
      <c r="I41" s="20">
        <v>266.45000000000005</v>
      </c>
      <c r="J41" s="229">
        <f t="shared" si="3"/>
        <v>2.8246580209628468E-2</v>
      </c>
    </row>
    <row r="42" spans="1:506" x14ac:dyDescent="0.25">
      <c r="A42" s="188" t="s">
        <v>454</v>
      </c>
      <c r="B42" s="189">
        <v>418.5</v>
      </c>
      <c r="C42" s="133">
        <f t="shared" si="5"/>
        <v>426.44999999999993</v>
      </c>
      <c r="D42" s="287">
        <f t="shared" si="7"/>
        <v>1.8996415770609155E-2</v>
      </c>
      <c r="E42" s="261">
        <f t="shared" si="2"/>
        <v>7.9499999999999318</v>
      </c>
      <c r="F42" s="113">
        <f>+'1B-Banded'!$E$6</f>
        <v>274.39999999999998</v>
      </c>
      <c r="G42" s="116">
        <f t="shared" si="6"/>
        <v>152.04999999999995</v>
      </c>
      <c r="H42" s="186"/>
      <c r="I42" s="20">
        <v>266.45000000000005</v>
      </c>
      <c r="J42" s="229">
        <f t="shared" si="3"/>
        <v>1.8996415770609155E-2</v>
      </c>
    </row>
    <row r="43" spans="1:506" x14ac:dyDescent="0.25">
      <c r="A43" s="188" t="s">
        <v>455</v>
      </c>
      <c r="B43" s="189">
        <v>281.45</v>
      </c>
      <c r="C43" s="133">
        <f t="shared" si="5"/>
        <v>289.39999999999992</v>
      </c>
      <c r="D43" s="287">
        <f t="shared" si="7"/>
        <v>2.8246580209628468E-2</v>
      </c>
      <c r="E43" s="261">
        <f t="shared" si="2"/>
        <v>7.9499999999999318</v>
      </c>
      <c r="F43" s="113">
        <f>+'1B-Banded'!$E$6</f>
        <v>274.39999999999998</v>
      </c>
      <c r="G43" s="116">
        <f t="shared" si="6"/>
        <v>14.999999999999943</v>
      </c>
      <c r="H43" s="186"/>
      <c r="I43" s="20">
        <v>266.45000000000005</v>
      </c>
      <c r="J43" s="229">
        <f t="shared" si="3"/>
        <v>2.8246580209628468E-2</v>
      </c>
    </row>
    <row r="44" spans="1:506" x14ac:dyDescent="0.25">
      <c r="A44" s="188" t="s">
        <v>456</v>
      </c>
      <c r="B44" s="189">
        <v>418.5</v>
      </c>
      <c r="C44" s="133">
        <f t="shared" si="5"/>
        <v>426.44999999999993</v>
      </c>
      <c r="D44" s="287">
        <f t="shared" si="7"/>
        <v>1.8996415770609155E-2</v>
      </c>
      <c r="E44" s="261">
        <f t="shared" si="2"/>
        <v>7.9499999999999318</v>
      </c>
      <c r="F44" s="113">
        <f>+'1B-Banded'!$E$6</f>
        <v>274.39999999999998</v>
      </c>
      <c r="G44" s="116">
        <f t="shared" si="6"/>
        <v>152.04999999999995</v>
      </c>
      <c r="H44" s="186"/>
      <c r="I44" s="20">
        <v>266.45000000000005</v>
      </c>
      <c r="J44" s="229">
        <f t="shared" si="3"/>
        <v>1.8996415770609155E-2</v>
      </c>
    </row>
    <row r="45" spans="1:506" x14ac:dyDescent="0.25">
      <c r="A45" s="188" t="s">
        <v>1144</v>
      </c>
      <c r="B45" s="189">
        <v>276.45</v>
      </c>
      <c r="C45" s="135">
        <f t="shared" si="5"/>
        <v>284.39999999999992</v>
      </c>
      <c r="D45" s="287">
        <f t="shared" si="7"/>
        <v>2.8757460661963944E-2</v>
      </c>
      <c r="E45" s="261">
        <f t="shared" si="2"/>
        <v>7.9499999999999318</v>
      </c>
      <c r="F45" s="113">
        <f>+'1B-Banded'!$E$6</f>
        <v>274.39999999999998</v>
      </c>
      <c r="G45" s="116">
        <f t="shared" si="6"/>
        <v>9.9999999999999432</v>
      </c>
      <c r="H45" s="186"/>
      <c r="I45" s="20">
        <v>266.45000000000005</v>
      </c>
      <c r="J45" s="229">
        <f t="shared" si="3"/>
        <v>2.8757460661963944E-2</v>
      </c>
    </row>
    <row r="46" spans="1:506" x14ac:dyDescent="0.25">
      <c r="A46" s="188" t="s">
        <v>1145</v>
      </c>
      <c r="B46" s="189">
        <v>413.5</v>
      </c>
      <c r="C46" s="133">
        <f t="shared" si="5"/>
        <v>421.44999999999993</v>
      </c>
      <c r="D46" s="287">
        <f t="shared" si="7"/>
        <v>1.922611850060443E-2</v>
      </c>
      <c r="E46" s="261">
        <f t="shared" si="2"/>
        <v>7.9499999999999318</v>
      </c>
      <c r="F46" s="113">
        <f>+'1B-Banded'!$E$6</f>
        <v>274.39999999999998</v>
      </c>
      <c r="G46" s="116">
        <f t="shared" si="6"/>
        <v>147.04999999999995</v>
      </c>
      <c r="H46" s="186"/>
      <c r="I46" s="20">
        <v>266.45000000000005</v>
      </c>
      <c r="J46" s="229">
        <f t="shared" si="3"/>
        <v>1.922611850060443E-2</v>
      </c>
    </row>
    <row r="47" spans="1:506" s="1" customFormat="1" ht="16.5" thickBot="1" x14ac:dyDescent="0.3">
      <c r="A47" s="188" t="s">
        <v>457</v>
      </c>
      <c r="B47" s="120">
        <v>271.45</v>
      </c>
      <c r="C47" s="134">
        <f t="shared" si="5"/>
        <v>279.39999999999992</v>
      </c>
      <c r="D47" s="288">
        <f>+E47/B47</f>
        <v>2.9287161539878179E-2</v>
      </c>
      <c r="E47" s="261">
        <f t="shared" si="2"/>
        <v>7.9499999999999318</v>
      </c>
      <c r="F47" s="114">
        <f>+'1B-Banded'!$E$6</f>
        <v>274.39999999999998</v>
      </c>
      <c r="G47" s="117">
        <f t="shared" si="6"/>
        <v>4.9999999999999432</v>
      </c>
      <c r="H47" s="186"/>
      <c r="I47" s="184">
        <v>266.45000000000005</v>
      </c>
      <c r="J47" s="229">
        <f t="shared" si="3"/>
        <v>2.9287161539878179E-2</v>
      </c>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4"/>
      <c r="ET47" s="184"/>
      <c r="EU47" s="184"/>
      <c r="EV47" s="184"/>
      <c r="EW47" s="184"/>
      <c r="EX47" s="184"/>
      <c r="EY47" s="184"/>
      <c r="EZ47" s="184"/>
      <c r="FA47" s="184"/>
      <c r="FB47" s="184"/>
      <c r="FC47" s="184"/>
      <c r="FD47" s="184"/>
      <c r="FE47" s="184"/>
      <c r="FF47" s="184"/>
      <c r="FG47" s="184"/>
      <c r="FH47" s="184"/>
      <c r="FI47" s="184"/>
      <c r="FJ47" s="184"/>
      <c r="FK47" s="184"/>
      <c r="FL47" s="184"/>
      <c r="FM47" s="184"/>
      <c r="FN47" s="184"/>
      <c r="FO47" s="184"/>
      <c r="FP47" s="184"/>
      <c r="FQ47" s="184"/>
      <c r="FR47" s="184"/>
      <c r="FS47" s="184"/>
      <c r="FT47" s="184"/>
      <c r="FU47" s="184"/>
      <c r="FV47" s="184"/>
      <c r="FW47" s="184"/>
      <c r="FX47" s="184"/>
      <c r="FY47" s="184"/>
      <c r="FZ47" s="184"/>
      <c r="GA47" s="184"/>
      <c r="GB47" s="184"/>
      <c r="GC47" s="184"/>
      <c r="GD47" s="184"/>
      <c r="GE47" s="184"/>
      <c r="GF47" s="184"/>
      <c r="GG47" s="184"/>
      <c r="GH47" s="184"/>
      <c r="GI47" s="184"/>
      <c r="GJ47" s="184"/>
      <c r="GK47" s="184"/>
      <c r="GL47" s="184"/>
      <c r="GM47" s="184"/>
      <c r="GN47" s="184"/>
      <c r="GO47" s="184"/>
      <c r="GP47" s="184"/>
      <c r="GQ47" s="184"/>
      <c r="GR47" s="184"/>
      <c r="GS47" s="184"/>
      <c r="GT47" s="184"/>
      <c r="GU47" s="184"/>
      <c r="GV47" s="184"/>
      <c r="GW47" s="184"/>
      <c r="GX47" s="184"/>
      <c r="GY47" s="184"/>
      <c r="GZ47" s="184"/>
      <c r="HA47" s="184"/>
      <c r="HB47" s="184"/>
      <c r="HC47" s="184"/>
      <c r="HD47" s="184"/>
      <c r="HE47" s="184"/>
      <c r="HF47" s="184"/>
      <c r="HG47" s="184"/>
      <c r="HH47" s="184"/>
      <c r="HI47" s="184"/>
      <c r="HJ47" s="184"/>
      <c r="HK47" s="184"/>
      <c r="HL47" s="184"/>
      <c r="HM47" s="184"/>
      <c r="HN47" s="184"/>
      <c r="HO47" s="184"/>
      <c r="HP47" s="184"/>
      <c r="HQ47" s="184"/>
      <c r="HR47" s="184"/>
      <c r="HS47" s="184"/>
      <c r="HT47" s="184"/>
      <c r="HU47" s="184"/>
      <c r="HV47" s="184"/>
      <c r="HW47" s="184"/>
      <c r="HX47" s="184"/>
      <c r="HY47" s="184"/>
      <c r="HZ47" s="184"/>
      <c r="IA47" s="184"/>
      <c r="IB47" s="184"/>
      <c r="IC47" s="184"/>
      <c r="ID47" s="184"/>
      <c r="IE47" s="184"/>
      <c r="IF47" s="184"/>
      <c r="IG47" s="184"/>
      <c r="IH47" s="184"/>
      <c r="II47" s="184"/>
      <c r="IJ47" s="184"/>
      <c r="IK47" s="184"/>
      <c r="IL47" s="184"/>
      <c r="IM47" s="184"/>
      <c r="IN47" s="184"/>
      <c r="IO47" s="184"/>
      <c r="IP47" s="184"/>
      <c r="IQ47" s="184"/>
      <c r="IR47" s="184"/>
      <c r="IS47" s="184"/>
      <c r="IT47" s="184"/>
      <c r="IU47" s="184"/>
      <c r="IV47" s="184"/>
      <c r="IW47" s="184"/>
      <c r="IX47" s="184"/>
      <c r="IY47" s="184"/>
      <c r="IZ47" s="184"/>
      <c r="JA47" s="184"/>
      <c r="JB47" s="184"/>
      <c r="JC47" s="184"/>
      <c r="JD47" s="184"/>
      <c r="JE47" s="184"/>
      <c r="JF47" s="184"/>
      <c r="JG47" s="184"/>
      <c r="JH47" s="184"/>
      <c r="JI47" s="184"/>
      <c r="JJ47" s="184"/>
      <c r="JK47" s="184"/>
      <c r="JL47" s="184"/>
      <c r="JM47" s="184"/>
      <c r="JN47" s="184"/>
      <c r="JO47" s="184"/>
      <c r="JP47" s="184"/>
      <c r="JQ47" s="184"/>
      <c r="JR47" s="184"/>
      <c r="JS47" s="184"/>
      <c r="JT47" s="184"/>
      <c r="JU47" s="184"/>
      <c r="JV47" s="184"/>
      <c r="JW47" s="184"/>
      <c r="JX47" s="184"/>
      <c r="JY47" s="184"/>
      <c r="JZ47" s="184"/>
      <c r="KA47" s="184"/>
      <c r="KB47" s="184"/>
      <c r="KC47" s="184"/>
      <c r="KD47" s="184"/>
      <c r="KE47" s="184"/>
      <c r="KF47" s="184"/>
      <c r="KG47" s="184"/>
      <c r="KH47" s="184"/>
      <c r="KI47" s="184"/>
      <c r="KJ47" s="184"/>
      <c r="KK47" s="184"/>
      <c r="KL47" s="184"/>
      <c r="KM47" s="184"/>
      <c r="KN47" s="184"/>
      <c r="KO47" s="184"/>
      <c r="KP47" s="184"/>
      <c r="KQ47" s="184"/>
      <c r="KR47" s="184"/>
      <c r="KS47" s="184"/>
      <c r="KT47" s="184"/>
      <c r="KU47" s="184"/>
      <c r="KV47" s="184"/>
      <c r="KW47" s="184"/>
      <c r="KX47" s="184"/>
      <c r="KY47" s="184"/>
      <c r="KZ47" s="184"/>
      <c r="LA47" s="184"/>
      <c r="LB47" s="184"/>
      <c r="LC47" s="184"/>
      <c r="LD47" s="184"/>
      <c r="LE47" s="184"/>
      <c r="LF47" s="184"/>
      <c r="LG47" s="184"/>
      <c r="LH47" s="184"/>
      <c r="LI47" s="184"/>
      <c r="LJ47" s="184"/>
      <c r="LK47" s="184"/>
      <c r="LL47" s="184"/>
      <c r="LM47" s="184"/>
      <c r="LN47" s="184"/>
      <c r="LO47" s="184"/>
      <c r="LP47" s="184"/>
      <c r="LQ47" s="184"/>
      <c r="LR47" s="184"/>
      <c r="LS47" s="184"/>
      <c r="LT47" s="184"/>
      <c r="LU47" s="184"/>
      <c r="LV47" s="184"/>
      <c r="LW47" s="184"/>
      <c r="LX47" s="184"/>
      <c r="LY47" s="184"/>
      <c r="LZ47" s="184"/>
      <c r="MA47" s="184"/>
      <c r="MB47" s="184"/>
      <c r="MC47" s="184"/>
      <c r="MD47" s="184"/>
      <c r="ME47" s="184"/>
      <c r="MF47" s="184"/>
      <c r="MG47" s="184"/>
      <c r="MH47" s="184"/>
      <c r="MI47" s="184"/>
      <c r="MJ47" s="184"/>
      <c r="MK47" s="184"/>
      <c r="ML47" s="184"/>
      <c r="MM47" s="184"/>
      <c r="MN47" s="184"/>
      <c r="MO47" s="184"/>
      <c r="MP47" s="184"/>
      <c r="MQ47" s="184"/>
      <c r="MR47" s="184"/>
      <c r="MS47" s="184"/>
      <c r="MT47" s="184"/>
      <c r="MU47" s="184"/>
      <c r="MV47" s="184"/>
      <c r="MW47" s="184"/>
      <c r="MX47" s="184"/>
      <c r="MY47" s="184"/>
      <c r="MZ47" s="184"/>
      <c r="NA47" s="184"/>
      <c r="NB47" s="184"/>
      <c r="NC47" s="184"/>
      <c r="ND47" s="184"/>
      <c r="NE47" s="184"/>
      <c r="NF47" s="184"/>
      <c r="NG47" s="184"/>
      <c r="NH47" s="184"/>
      <c r="NI47" s="184"/>
      <c r="NJ47" s="184"/>
      <c r="NK47" s="184"/>
      <c r="NL47" s="184"/>
      <c r="NM47" s="184"/>
      <c r="NN47" s="184"/>
      <c r="NO47" s="184"/>
      <c r="NP47" s="184"/>
      <c r="NQ47" s="184"/>
      <c r="NR47" s="184"/>
      <c r="NS47" s="184"/>
      <c r="NT47" s="184"/>
      <c r="NU47" s="184"/>
      <c r="NV47" s="184"/>
      <c r="NW47" s="184"/>
      <c r="NX47" s="184"/>
      <c r="NY47" s="184"/>
      <c r="NZ47" s="184"/>
      <c r="OA47" s="184"/>
      <c r="OB47" s="184"/>
      <c r="OC47" s="184"/>
      <c r="OD47" s="184"/>
      <c r="OE47" s="184"/>
      <c r="OF47" s="184"/>
      <c r="OG47" s="184"/>
      <c r="OH47" s="184"/>
      <c r="OI47" s="184"/>
      <c r="OJ47" s="184"/>
      <c r="OK47" s="184"/>
      <c r="OL47" s="184"/>
      <c r="OM47" s="184"/>
      <c r="ON47" s="184"/>
      <c r="OO47" s="184"/>
      <c r="OP47" s="184"/>
      <c r="OQ47" s="184"/>
      <c r="OR47" s="184"/>
      <c r="OS47" s="184"/>
      <c r="OT47" s="184"/>
      <c r="OU47" s="184"/>
      <c r="OV47" s="184"/>
      <c r="OW47" s="184"/>
      <c r="OX47" s="184"/>
      <c r="OY47" s="184"/>
      <c r="OZ47" s="184"/>
      <c r="PA47" s="184"/>
      <c r="PB47" s="184"/>
      <c r="PC47" s="184"/>
      <c r="PD47" s="184"/>
      <c r="PE47" s="184"/>
      <c r="PF47" s="184"/>
      <c r="PG47" s="184"/>
      <c r="PH47" s="184"/>
      <c r="PI47" s="184"/>
      <c r="PJ47" s="184"/>
      <c r="PK47" s="184"/>
      <c r="PL47" s="184"/>
      <c r="PM47" s="184"/>
      <c r="PN47" s="184"/>
      <c r="PO47" s="184"/>
      <c r="PP47" s="184"/>
      <c r="PQ47" s="184"/>
      <c r="PR47" s="184"/>
      <c r="PS47" s="184"/>
      <c r="PT47" s="184"/>
      <c r="PU47" s="184"/>
      <c r="PV47" s="184"/>
      <c r="PW47" s="184"/>
      <c r="PX47" s="184"/>
      <c r="PY47" s="184"/>
      <c r="PZ47" s="184"/>
      <c r="QA47" s="184"/>
      <c r="QB47" s="184"/>
      <c r="QC47" s="184"/>
      <c r="QD47" s="184"/>
      <c r="QE47" s="184"/>
      <c r="QF47" s="184"/>
      <c r="QG47" s="184"/>
      <c r="QH47" s="184"/>
      <c r="QI47" s="184"/>
      <c r="QJ47" s="184"/>
      <c r="QK47" s="184"/>
      <c r="QL47" s="184"/>
      <c r="QM47" s="184"/>
      <c r="QN47" s="184"/>
      <c r="QO47" s="184"/>
      <c r="QP47" s="184"/>
      <c r="QQ47" s="184"/>
      <c r="QR47" s="184"/>
      <c r="QS47" s="184"/>
      <c r="QT47" s="184"/>
      <c r="QU47" s="184"/>
      <c r="QV47" s="184"/>
      <c r="QW47" s="184"/>
      <c r="QX47" s="184"/>
      <c r="QY47" s="184"/>
      <c r="QZ47" s="184"/>
      <c r="RA47" s="184"/>
      <c r="RB47" s="184"/>
      <c r="RC47" s="184"/>
      <c r="RD47" s="184"/>
      <c r="RE47" s="184"/>
      <c r="RF47" s="184"/>
      <c r="RG47" s="184"/>
      <c r="RH47" s="184"/>
      <c r="RI47" s="184"/>
      <c r="RJ47" s="184"/>
      <c r="RK47" s="184"/>
      <c r="RL47" s="184"/>
      <c r="RM47" s="184"/>
      <c r="RN47" s="184"/>
      <c r="RO47" s="184"/>
      <c r="RP47" s="184"/>
      <c r="RQ47" s="184"/>
      <c r="RR47" s="184"/>
      <c r="RS47" s="184"/>
      <c r="RT47" s="184"/>
      <c r="RU47" s="184"/>
      <c r="RV47" s="184"/>
      <c r="RW47" s="184"/>
      <c r="RX47" s="184"/>
      <c r="RY47" s="184"/>
      <c r="RZ47" s="184"/>
      <c r="SA47" s="184"/>
      <c r="SB47" s="184"/>
      <c r="SC47" s="184"/>
      <c r="SD47" s="184"/>
      <c r="SE47" s="184"/>
      <c r="SF47" s="184"/>
      <c r="SG47" s="184"/>
      <c r="SH47" s="184"/>
      <c r="SI47" s="184"/>
      <c r="SJ47" s="184"/>
      <c r="SK47" s="184"/>
      <c r="SL47" s="184"/>
    </row>
    <row r="48" spans="1:506" ht="16.5" thickBot="1" x14ac:dyDescent="0.3">
      <c r="A48" s="82" t="s">
        <v>12</v>
      </c>
      <c r="B48" s="83"/>
      <c r="C48" s="83"/>
      <c r="D48" s="265"/>
      <c r="E48" s="83"/>
      <c r="F48" s="100"/>
      <c r="G48" s="109"/>
      <c r="H48" s="186"/>
      <c r="J48" s="229"/>
    </row>
    <row r="49" spans="1:506" x14ac:dyDescent="0.25">
      <c r="A49" s="188" t="s">
        <v>458</v>
      </c>
      <c r="B49" s="138">
        <v>174.08</v>
      </c>
      <c r="C49" s="187">
        <f t="shared" ref="C49:C87" si="8">B49+E49</f>
        <v>178.85000000000002</v>
      </c>
      <c r="D49" s="266">
        <f>+E49/B49</f>
        <v>2.7401194852941232E-2</v>
      </c>
      <c r="E49" s="261">
        <f t="shared" si="2"/>
        <v>4.7700000000000102</v>
      </c>
      <c r="F49" s="110">
        <f>+'1A-Per Credit'!$D$10</f>
        <v>163.85000000000002</v>
      </c>
      <c r="G49" s="211">
        <f t="shared" ref="G49:G87" si="9">+C49-F49</f>
        <v>15</v>
      </c>
      <c r="H49" s="186"/>
      <c r="I49" s="20">
        <v>159.08000000000001</v>
      </c>
      <c r="J49" s="229">
        <f t="shared" si="3"/>
        <v>2.7401194852941232E-2</v>
      </c>
    </row>
    <row r="50" spans="1:506" x14ac:dyDescent="0.25">
      <c r="A50" s="188" t="s">
        <v>459</v>
      </c>
      <c r="B50" s="139">
        <v>174.08</v>
      </c>
      <c r="C50" s="187">
        <f t="shared" si="8"/>
        <v>178.85000000000002</v>
      </c>
      <c r="D50" s="283">
        <f>+E50/B50</f>
        <v>2.7401194852941232E-2</v>
      </c>
      <c r="E50" s="261">
        <f t="shared" si="2"/>
        <v>4.7700000000000102</v>
      </c>
      <c r="F50" s="110">
        <f>+'1A-Per Credit'!$D$10</f>
        <v>163.85000000000002</v>
      </c>
      <c r="G50" s="211">
        <f t="shared" si="9"/>
        <v>15</v>
      </c>
      <c r="H50" s="186"/>
      <c r="I50" s="20">
        <v>159.08000000000001</v>
      </c>
      <c r="J50" s="229">
        <f t="shared" si="3"/>
        <v>2.7401194852941232E-2</v>
      </c>
    </row>
    <row r="51" spans="1:506" x14ac:dyDescent="0.25">
      <c r="A51" s="188" t="s">
        <v>460</v>
      </c>
      <c r="B51" s="139">
        <v>234.08</v>
      </c>
      <c r="C51" s="187">
        <f t="shared" si="8"/>
        <v>238.85000000000002</v>
      </c>
      <c r="D51" s="283">
        <f t="shared" ref="D51:D86" si="10">+E51/B51</f>
        <v>2.0377648667122394E-2</v>
      </c>
      <c r="E51" s="261">
        <f t="shared" si="2"/>
        <v>4.7700000000000102</v>
      </c>
      <c r="F51" s="110">
        <f>+'1A-Per Credit'!$D$10</f>
        <v>163.85000000000002</v>
      </c>
      <c r="G51" s="211">
        <f t="shared" si="9"/>
        <v>75</v>
      </c>
      <c r="H51" s="186"/>
      <c r="I51" s="20">
        <v>159.08000000000001</v>
      </c>
      <c r="J51" s="229">
        <f t="shared" si="3"/>
        <v>2.0377648667122394E-2</v>
      </c>
    </row>
    <row r="52" spans="1:506" x14ac:dyDescent="0.25">
      <c r="A52" s="188" t="s">
        <v>1143</v>
      </c>
      <c r="B52" s="139">
        <v>169.08</v>
      </c>
      <c r="C52" s="187">
        <f t="shared" si="8"/>
        <v>173.85000000000002</v>
      </c>
      <c r="D52" s="283">
        <f t="shared" si="10"/>
        <v>2.8211497515968832E-2</v>
      </c>
      <c r="E52" s="261">
        <f t="shared" si="2"/>
        <v>4.7700000000000102</v>
      </c>
      <c r="F52" s="110">
        <f>+'1A-Per Credit'!$D$10</f>
        <v>163.85000000000002</v>
      </c>
      <c r="G52" s="211">
        <f t="shared" si="9"/>
        <v>10</v>
      </c>
      <c r="H52" s="186"/>
      <c r="I52" s="20">
        <v>159.08000000000001</v>
      </c>
      <c r="J52" s="229">
        <f t="shared" si="3"/>
        <v>2.8211497515968832E-2</v>
      </c>
    </row>
    <row r="53" spans="1:506" x14ac:dyDescent="0.25">
      <c r="A53" s="188" t="s">
        <v>1142</v>
      </c>
      <c r="B53" s="139">
        <v>169.08</v>
      </c>
      <c r="C53" s="187">
        <f t="shared" si="8"/>
        <v>173.85000000000002</v>
      </c>
      <c r="D53" s="283">
        <f t="shared" si="10"/>
        <v>2.8211497515968832E-2</v>
      </c>
      <c r="E53" s="261">
        <f t="shared" si="2"/>
        <v>4.7700000000000102</v>
      </c>
      <c r="F53" s="110">
        <f>+'1A-Per Credit'!$D$10</f>
        <v>163.85000000000002</v>
      </c>
      <c r="G53" s="211">
        <f t="shared" si="9"/>
        <v>10</v>
      </c>
      <c r="H53" s="186"/>
      <c r="I53" s="20">
        <v>159.08000000000001</v>
      </c>
      <c r="J53" s="229">
        <f t="shared" si="3"/>
        <v>2.8211497515968832E-2</v>
      </c>
    </row>
    <row r="54" spans="1:506" s="1" customFormat="1" x14ac:dyDescent="0.25">
      <c r="A54" s="188" t="s">
        <v>1141</v>
      </c>
      <c r="B54" s="140">
        <v>176.08</v>
      </c>
      <c r="C54" s="187">
        <f t="shared" si="8"/>
        <v>180.85000000000002</v>
      </c>
      <c r="D54" s="283">
        <f t="shared" si="10"/>
        <v>2.7089959109495739E-2</v>
      </c>
      <c r="E54" s="261">
        <f t="shared" si="2"/>
        <v>4.7700000000000102</v>
      </c>
      <c r="F54" s="110">
        <f>+'1A-Per Credit'!$D$10</f>
        <v>163.85000000000002</v>
      </c>
      <c r="G54" s="211">
        <f t="shared" si="9"/>
        <v>17</v>
      </c>
      <c r="H54" s="185"/>
      <c r="I54" s="184">
        <v>159.08000000000001</v>
      </c>
      <c r="J54" s="229">
        <f t="shared" si="3"/>
        <v>2.7089959109495739E-2</v>
      </c>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4"/>
      <c r="BQ54" s="184"/>
      <c r="BR54" s="184"/>
      <c r="BS54" s="184"/>
      <c r="BT54" s="184"/>
      <c r="BU54" s="184"/>
      <c r="BV54" s="184"/>
      <c r="BW54" s="184"/>
      <c r="BX54" s="184"/>
      <c r="BY54" s="184"/>
      <c r="BZ54" s="184"/>
      <c r="CA54" s="184"/>
      <c r="CB54" s="184"/>
      <c r="CC54" s="184"/>
      <c r="CD54" s="184"/>
      <c r="CE54" s="184"/>
      <c r="CF54" s="184"/>
      <c r="CG54" s="184"/>
      <c r="CH54" s="184"/>
      <c r="CI54" s="184"/>
      <c r="CJ54" s="184"/>
      <c r="CK54" s="184"/>
      <c r="CL54" s="184"/>
      <c r="CM54" s="184"/>
      <c r="CN54" s="184"/>
      <c r="CO54" s="184"/>
      <c r="CP54" s="184"/>
      <c r="CQ54" s="184"/>
      <c r="CR54" s="184"/>
      <c r="CS54" s="184"/>
      <c r="CT54" s="184"/>
      <c r="CU54" s="184"/>
      <c r="CV54" s="184"/>
      <c r="CW54" s="184"/>
      <c r="CX54" s="184"/>
      <c r="CY54" s="184"/>
      <c r="CZ54" s="184"/>
      <c r="DA54" s="184"/>
      <c r="DB54" s="184"/>
      <c r="DC54" s="184"/>
      <c r="DD54" s="184"/>
      <c r="DE54" s="184"/>
      <c r="DF54" s="184"/>
      <c r="DG54" s="184"/>
      <c r="DH54" s="184"/>
      <c r="DI54" s="184"/>
      <c r="DJ54" s="184"/>
      <c r="DK54" s="184"/>
      <c r="DL54" s="184"/>
      <c r="DM54" s="184"/>
      <c r="DN54" s="184"/>
      <c r="DO54" s="184"/>
      <c r="DP54" s="184"/>
      <c r="DQ54" s="184"/>
      <c r="DR54" s="184"/>
      <c r="DS54" s="184"/>
      <c r="DT54" s="184"/>
      <c r="DU54" s="184"/>
      <c r="DV54" s="184"/>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4"/>
      <c r="ET54" s="184"/>
      <c r="EU54" s="184"/>
      <c r="EV54" s="184"/>
      <c r="EW54" s="184"/>
      <c r="EX54" s="184"/>
      <c r="EY54" s="184"/>
      <c r="EZ54" s="184"/>
      <c r="FA54" s="184"/>
      <c r="FB54" s="184"/>
      <c r="FC54" s="184"/>
      <c r="FD54" s="184"/>
      <c r="FE54" s="184"/>
      <c r="FF54" s="184"/>
      <c r="FG54" s="184"/>
      <c r="FH54" s="184"/>
      <c r="FI54" s="184"/>
      <c r="FJ54" s="184"/>
      <c r="FK54" s="184"/>
      <c r="FL54" s="184"/>
      <c r="FM54" s="184"/>
      <c r="FN54" s="184"/>
      <c r="FO54" s="184"/>
      <c r="FP54" s="184"/>
      <c r="FQ54" s="184"/>
      <c r="FR54" s="184"/>
      <c r="FS54" s="184"/>
      <c r="FT54" s="184"/>
      <c r="FU54" s="184"/>
      <c r="FV54" s="184"/>
      <c r="FW54" s="184"/>
      <c r="FX54" s="184"/>
      <c r="FY54" s="184"/>
      <c r="FZ54" s="184"/>
      <c r="GA54" s="184"/>
      <c r="GB54" s="184"/>
      <c r="GC54" s="184"/>
      <c r="GD54" s="184"/>
      <c r="GE54" s="184"/>
      <c r="GF54" s="184"/>
      <c r="GG54" s="184"/>
      <c r="GH54" s="184"/>
      <c r="GI54" s="184"/>
      <c r="GJ54" s="184"/>
      <c r="GK54" s="184"/>
      <c r="GL54" s="184"/>
      <c r="GM54" s="184"/>
      <c r="GN54" s="184"/>
      <c r="GO54" s="184"/>
      <c r="GP54" s="184"/>
      <c r="GQ54" s="184"/>
      <c r="GR54" s="184"/>
      <c r="GS54" s="184"/>
      <c r="GT54" s="184"/>
      <c r="GU54" s="184"/>
      <c r="GV54" s="184"/>
      <c r="GW54" s="184"/>
      <c r="GX54" s="184"/>
      <c r="GY54" s="184"/>
      <c r="GZ54" s="184"/>
      <c r="HA54" s="184"/>
      <c r="HB54" s="184"/>
      <c r="HC54" s="184"/>
      <c r="HD54" s="184"/>
      <c r="HE54" s="184"/>
      <c r="HF54" s="184"/>
      <c r="HG54" s="184"/>
      <c r="HH54" s="184"/>
      <c r="HI54" s="184"/>
      <c r="HJ54" s="184"/>
      <c r="HK54" s="184"/>
      <c r="HL54" s="184"/>
      <c r="HM54" s="184"/>
      <c r="HN54" s="184"/>
      <c r="HO54" s="184"/>
      <c r="HP54" s="184"/>
      <c r="HQ54" s="184"/>
      <c r="HR54" s="184"/>
      <c r="HS54" s="184"/>
      <c r="HT54" s="184"/>
      <c r="HU54" s="184"/>
      <c r="HV54" s="184"/>
      <c r="HW54" s="184"/>
      <c r="HX54" s="184"/>
      <c r="HY54" s="184"/>
      <c r="HZ54" s="184"/>
      <c r="IA54" s="184"/>
      <c r="IB54" s="184"/>
      <c r="IC54" s="184"/>
      <c r="ID54" s="184"/>
      <c r="IE54" s="184"/>
      <c r="IF54" s="184"/>
      <c r="IG54" s="184"/>
      <c r="IH54" s="184"/>
      <c r="II54" s="184"/>
      <c r="IJ54" s="184"/>
      <c r="IK54" s="184"/>
      <c r="IL54" s="184"/>
      <c r="IM54" s="184"/>
      <c r="IN54" s="184"/>
      <c r="IO54" s="184"/>
      <c r="IP54" s="184"/>
      <c r="IQ54" s="184"/>
      <c r="IR54" s="184"/>
      <c r="IS54" s="184"/>
      <c r="IT54" s="184"/>
      <c r="IU54" s="184"/>
      <c r="IV54" s="184"/>
      <c r="IW54" s="184"/>
      <c r="IX54" s="184"/>
      <c r="IY54" s="184"/>
      <c r="IZ54" s="184"/>
      <c r="JA54" s="184"/>
      <c r="JB54" s="184"/>
      <c r="JC54" s="184"/>
      <c r="JD54" s="184"/>
      <c r="JE54" s="184"/>
      <c r="JF54" s="184"/>
      <c r="JG54" s="184"/>
      <c r="JH54" s="184"/>
      <c r="JI54" s="184"/>
      <c r="JJ54" s="184"/>
      <c r="JK54" s="184"/>
      <c r="JL54" s="184"/>
      <c r="JM54" s="184"/>
      <c r="JN54" s="184"/>
      <c r="JO54" s="184"/>
      <c r="JP54" s="184"/>
      <c r="JQ54" s="184"/>
      <c r="JR54" s="184"/>
      <c r="JS54" s="184"/>
      <c r="JT54" s="184"/>
      <c r="JU54" s="184"/>
      <c r="JV54" s="184"/>
      <c r="JW54" s="184"/>
      <c r="JX54" s="184"/>
      <c r="JY54" s="184"/>
      <c r="JZ54" s="184"/>
      <c r="KA54" s="184"/>
      <c r="KB54" s="184"/>
      <c r="KC54" s="184"/>
      <c r="KD54" s="184"/>
      <c r="KE54" s="184"/>
      <c r="KF54" s="184"/>
      <c r="KG54" s="184"/>
      <c r="KH54" s="184"/>
      <c r="KI54" s="184"/>
      <c r="KJ54" s="184"/>
      <c r="KK54" s="184"/>
      <c r="KL54" s="184"/>
      <c r="KM54" s="184"/>
      <c r="KN54" s="184"/>
      <c r="KO54" s="184"/>
      <c r="KP54" s="184"/>
      <c r="KQ54" s="184"/>
      <c r="KR54" s="184"/>
      <c r="KS54" s="184"/>
      <c r="KT54" s="184"/>
      <c r="KU54" s="184"/>
      <c r="KV54" s="184"/>
      <c r="KW54" s="184"/>
      <c r="KX54" s="184"/>
      <c r="KY54" s="184"/>
      <c r="KZ54" s="184"/>
      <c r="LA54" s="184"/>
      <c r="LB54" s="184"/>
      <c r="LC54" s="184"/>
      <c r="LD54" s="184"/>
      <c r="LE54" s="184"/>
      <c r="LF54" s="184"/>
      <c r="LG54" s="184"/>
      <c r="LH54" s="184"/>
      <c r="LI54" s="184"/>
      <c r="LJ54" s="184"/>
      <c r="LK54" s="184"/>
      <c r="LL54" s="184"/>
      <c r="LM54" s="184"/>
      <c r="LN54" s="184"/>
      <c r="LO54" s="184"/>
      <c r="LP54" s="184"/>
      <c r="LQ54" s="184"/>
      <c r="LR54" s="184"/>
      <c r="LS54" s="184"/>
      <c r="LT54" s="184"/>
      <c r="LU54" s="184"/>
      <c r="LV54" s="184"/>
      <c r="LW54" s="184"/>
      <c r="LX54" s="184"/>
      <c r="LY54" s="184"/>
      <c r="LZ54" s="184"/>
      <c r="MA54" s="184"/>
      <c r="MB54" s="184"/>
      <c r="MC54" s="184"/>
      <c r="MD54" s="184"/>
      <c r="ME54" s="184"/>
      <c r="MF54" s="184"/>
      <c r="MG54" s="184"/>
      <c r="MH54" s="184"/>
      <c r="MI54" s="184"/>
      <c r="MJ54" s="184"/>
      <c r="MK54" s="184"/>
      <c r="ML54" s="184"/>
      <c r="MM54" s="184"/>
      <c r="MN54" s="184"/>
      <c r="MO54" s="184"/>
      <c r="MP54" s="184"/>
      <c r="MQ54" s="184"/>
      <c r="MR54" s="184"/>
      <c r="MS54" s="184"/>
      <c r="MT54" s="184"/>
      <c r="MU54" s="184"/>
      <c r="MV54" s="184"/>
      <c r="MW54" s="184"/>
      <c r="MX54" s="184"/>
      <c r="MY54" s="184"/>
      <c r="MZ54" s="184"/>
      <c r="NA54" s="184"/>
      <c r="NB54" s="184"/>
      <c r="NC54" s="184"/>
      <c r="ND54" s="184"/>
      <c r="NE54" s="184"/>
      <c r="NF54" s="184"/>
      <c r="NG54" s="184"/>
      <c r="NH54" s="184"/>
      <c r="NI54" s="184"/>
      <c r="NJ54" s="184"/>
      <c r="NK54" s="184"/>
      <c r="NL54" s="184"/>
      <c r="NM54" s="184"/>
      <c r="NN54" s="184"/>
      <c r="NO54" s="184"/>
      <c r="NP54" s="184"/>
      <c r="NQ54" s="184"/>
      <c r="NR54" s="184"/>
      <c r="NS54" s="184"/>
      <c r="NT54" s="184"/>
      <c r="NU54" s="184"/>
      <c r="NV54" s="184"/>
      <c r="NW54" s="184"/>
      <c r="NX54" s="184"/>
      <c r="NY54" s="184"/>
      <c r="NZ54" s="184"/>
      <c r="OA54" s="184"/>
      <c r="OB54" s="184"/>
      <c r="OC54" s="184"/>
      <c r="OD54" s="184"/>
      <c r="OE54" s="184"/>
      <c r="OF54" s="184"/>
      <c r="OG54" s="184"/>
      <c r="OH54" s="184"/>
      <c r="OI54" s="184"/>
      <c r="OJ54" s="184"/>
      <c r="OK54" s="184"/>
      <c r="OL54" s="184"/>
      <c r="OM54" s="184"/>
      <c r="ON54" s="184"/>
      <c r="OO54" s="184"/>
      <c r="OP54" s="184"/>
      <c r="OQ54" s="184"/>
      <c r="OR54" s="184"/>
      <c r="OS54" s="184"/>
      <c r="OT54" s="184"/>
      <c r="OU54" s="184"/>
      <c r="OV54" s="184"/>
      <c r="OW54" s="184"/>
      <c r="OX54" s="184"/>
      <c r="OY54" s="184"/>
      <c r="OZ54" s="184"/>
      <c r="PA54" s="184"/>
      <c r="PB54" s="184"/>
      <c r="PC54" s="184"/>
      <c r="PD54" s="184"/>
      <c r="PE54" s="184"/>
      <c r="PF54" s="184"/>
      <c r="PG54" s="184"/>
      <c r="PH54" s="184"/>
      <c r="PI54" s="184"/>
      <c r="PJ54" s="184"/>
      <c r="PK54" s="184"/>
      <c r="PL54" s="184"/>
      <c r="PM54" s="184"/>
      <c r="PN54" s="184"/>
      <c r="PO54" s="184"/>
      <c r="PP54" s="184"/>
      <c r="PQ54" s="184"/>
      <c r="PR54" s="184"/>
      <c r="PS54" s="184"/>
      <c r="PT54" s="184"/>
      <c r="PU54" s="184"/>
      <c r="PV54" s="184"/>
      <c r="PW54" s="184"/>
      <c r="PX54" s="184"/>
      <c r="PY54" s="184"/>
      <c r="PZ54" s="184"/>
      <c r="QA54" s="184"/>
      <c r="QB54" s="184"/>
      <c r="QC54" s="184"/>
      <c r="QD54" s="184"/>
      <c r="QE54" s="184"/>
      <c r="QF54" s="184"/>
      <c r="QG54" s="184"/>
      <c r="QH54" s="184"/>
      <c r="QI54" s="184"/>
      <c r="QJ54" s="184"/>
      <c r="QK54" s="184"/>
      <c r="QL54" s="184"/>
      <c r="QM54" s="184"/>
      <c r="QN54" s="184"/>
      <c r="QO54" s="184"/>
      <c r="QP54" s="184"/>
      <c r="QQ54" s="184"/>
      <c r="QR54" s="184"/>
      <c r="QS54" s="184"/>
      <c r="QT54" s="184"/>
      <c r="QU54" s="184"/>
      <c r="QV54" s="184"/>
      <c r="QW54" s="184"/>
      <c r="QX54" s="184"/>
      <c r="QY54" s="184"/>
      <c r="QZ54" s="184"/>
      <c r="RA54" s="184"/>
      <c r="RB54" s="184"/>
      <c r="RC54" s="184"/>
      <c r="RD54" s="184"/>
      <c r="RE54" s="184"/>
      <c r="RF54" s="184"/>
      <c r="RG54" s="184"/>
      <c r="RH54" s="184"/>
      <c r="RI54" s="184"/>
      <c r="RJ54" s="184"/>
      <c r="RK54" s="184"/>
      <c r="RL54" s="184"/>
      <c r="RM54" s="184"/>
      <c r="RN54" s="184"/>
      <c r="RO54" s="184"/>
      <c r="RP54" s="184"/>
      <c r="RQ54" s="184"/>
      <c r="RR54" s="184"/>
      <c r="RS54" s="184"/>
      <c r="RT54" s="184"/>
      <c r="RU54" s="184"/>
      <c r="RV54" s="184"/>
      <c r="RW54" s="184"/>
      <c r="RX54" s="184"/>
      <c r="RY54" s="184"/>
      <c r="RZ54" s="184"/>
      <c r="SA54" s="184"/>
      <c r="SB54" s="184"/>
      <c r="SC54" s="184"/>
      <c r="SD54" s="184"/>
      <c r="SE54" s="184"/>
      <c r="SF54" s="184"/>
      <c r="SG54" s="184"/>
      <c r="SH54" s="184"/>
      <c r="SI54" s="184"/>
      <c r="SJ54" s="184"/>
      <c r="SK54" s="184"/>
      <c r="SL54" s="184"/>
    </row>
    <row r="55" spans="1:506" s="1" customFormat="1" x14ac:dyDescent="0.25">
      <c r="A55" s="188" t="s">
        <v>1140</v>
      </c>
      <c r="B55" s="140">
        <v>176.08</v>
      </c>
      <c r="C55" s="187">
        <f t="shared" si="8"/>
        <v>180.85000000000002</v>
      </c>
      <c r="D55" s="283">
        <f t="shared" si="10"/>
        <v>2.7089959109495739E-2</v>
      </c>
      <c r="E55" s="261">
        <f t="shared" si="2"/>
        <v>4.7700000000000102</v>
      </c>
      <c r="F55" s="110">
        <f>+'1A-Per Credit'!$D$10</f>
        <v>163.85000000000002</v>
      </c>
      <c r="G55" s="211">
        <f t="shared" si="9"/>
        <v>17</v>
      </c>
      <c r="H55" s="185"/>
      <c r="I55" s="184">
        <v>159.08000000000001</v>
      </c>
      <c r="J55" s="229">
        <f t="shared" si="3"/>
        <v>2.7089959109495739E-2</v>
      </c>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84"/>
      <c r="CW55" s="184"/>
      <c r="CX55" s="184"/>
      <c r="CY55" s="184"/>
      <c r="CZ55" s="184"/>
      <c r="DA55" s="184"/>
      <c r="DB55" s="184"/>
      <c r="DC55" s="184"/>
      <c r="DD55" s="184"/>
      <c r="DE55" s="184"/>
      <c r="DF55" s="184"/>
      <c r="DG55" s="184"/>
      <c r="DH55" s="184"/>
      <c r="DI55" s="184"/>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4"/>
      <c r="ET55" s="184"/>
      <c r="EU55" s="184"/>
      <c r="EV55" s="184"/>
      <c r="EW55" s="184"/>
      <c r="EX55" s="184"/>
      <c r="EY55" s="184"/>
      <c r="EZ55" s="184"/>
      <c r="FA55" s="184"/>
      <c r="FB55" s="184"/>
      <c r="FC55" s="184"/>
      <c r="FD55" s="184"/>
      <c r="FE55" s="184"/>
      <c r="FF55" s="184"/>
      <c r="FG55" s="184"/>
      <c r="FH55" s="184"/>
      <c r="FI55" s="184"/>
      <c r="FJ55" s="184"/>
      <c r="FK55" s="184"/>
      <c r="FL55" s="184"/>
      <c r="FM55" s="184"/>
      <c r="FN55" s="184"/>
      <c r="FO55" s="184"/>
      <c r="FP55" s="184"/>
      <c r="FQ55" s="184"/>
      <c r="FR55" s="184"/>
      <c r="FS55" s="184"/>
      <c r="FT55" s="184"/>
      <c r="FU55" s="184"/>
      <c r="FV55" s="184"/>
      <c r="FW55" s="184"/>
      <c r="FX55" s="184"/>
      <c r="FY55" s="184"/>
      <c r="FZ55" s="184"/>
      <c r="GA55" s="184"/>
      <c r="GB55" s="184"/>
      <c r="GC55" s="184"/>
      <c r="GD55" s="184"/>
      <c r="GE55" s="184"/>
      <c r="GF55" s="184"/>
      <c r="GG55" s="184"/>
      <c r="GH55" s="184"/>
      <c r="GI55" s="184"/>
      <c r="GJ55" s="184"/>
      <c r="GK55" s="184"/>
      <c r="GL55" s="184"/>
      <c r="GM55" s="184"/>
      <c r="GN55" s="184"/>
      <c r="GO55" s="184"/>
      <c r="GP55" s="184"/>
      <c r="GQ55" s="184"/>
      <c r="GR55" s="184"/>
      <c r="GS55" s="184"/>
      <c r="GT55" s="184"/>
      <c r="GU55" s="184"/>
      <c r="GV55" s="184"/>
      <c r="GW55" s="184"/>
      <c r="GX55" s="184"/>
      <c r="GY55" s="184"/>
      <c r="GZ55" s="184"/>
      <c r="HA55" s="184"/>
      <c r="HB55" s="184"/>
      <c r="HC55" s="184"/>
      <c r="HD55" s="184"/>
      <c r="HE55" s="184"/>
      <c r="HF55" s="184"/>
      <c r="HG55" s="184"/>
      <c r="HH55" s="184"/>
      <c r="HI55" s="184"/>
      <c r="HJ55" s="184"/>
      <c r="HK55" s="184"/>
      <c r="HL55" s="184"/>
      <c r="HM55" s="184"/>
      <c r="HN55" s="184"/>
      <c r="HO55" s="184"/>
      <c r="HP55" s="184"/>
      <c r="HQ55" s="184"/>
      <c r="HR55" s="184"/>
      <c r="HS55" s="184"/>
      <c r="HT55" s="184"/>
      <c r="HU55" s="184"/>
      <c r="HV55" s="184"/>
      <c r="HW55" s="184"/>
      <c r="HX55" s="184"/>
      <c r="HY55" s="184"/>
      <c r="HZ55" s="184"/>
      <c r="IA55" s="184"/>
      <c r="IB55" s="184"/>
      <c r="IC55" s="184"/>
      <c r="ID55" s="184"/>
      <c r="IE55" s="184"/>
      <c r="IF55" s="184"/>
      <c r="IG55" s="184"/>
      <c r="IH55" s="184"/>
      <c r="II55" s="184"/>
      <c r="IJ55" s="184"/>
      <c r="IK55" s="184"/>
      <c r="IL55" s="184"/>
      <c r="IM55" s="184"/>
      <c r="IN55" s="184"/>
      <c r="IO55" s="184"/>
      <c r="IP55" s="184"/>
      <c r="IQ55" s="184"/>
      <c r="IR55" s="184"/>
      <c r="IS55" s="184"/>
      <c r="IT55" s="184"/>
      <c r="IU55" s="184"/>
      <c r="IV55" s="184"/>
      <c r="IW55" s="184"/>
      <c r="IX55" s="184"/>
      <c r="IY55" s="184"/>
      <c r="IZ55" s="184"/>
      <c r="JA55" s="184"/>
      <c r="JB55" s="184"/>
      <c r="JC55" s="184"/>
      <c r="JD55" s="184"/>
      <c r="JE55" s="184"/>
      <c r="JF55" s="184"/>
      <c r="JG55" s="184"/>
      <c r="JH55" s="184"/>
      <c r="JI55" s="184"/>
      <c r="JJ55" s="184"/>
      <c r="JK55" s="184"/>
      <c r="JL55" s="184"/>
      <c r="JM55" s="184"/>
      <c r="JN55" s="184"/>
      <c r="JO55" s="184"/>
      <c r="JP55" s="184"/>
      <c r="JQ55" s="184"/>
      <c r="JR55" s="184"/>
      <c r="JS55" s="184"/>
      <c r="JT55" s="184"/>
      <c r="JU55" s="184"/>
      <c r="JV55" s="184"/>
      <c r="JW55" s="184"/>
      <c r="JX55" s="184"/>
      <c r="JY55" s="184"/>
      <c r="JZ55" s="184"/>
      <c r="KA55" s="184"/>
      <c r="KB55" s="184"/>
      <c r="KC55" s="184"/>
      <c r="KD55" s="184"/>
      <c r="KE55" s="184"/>
      <c r="KF55" s="184"/>
      <c r="KG55" s="184"/>
      <c r="KH55" s="184"/>
      <c r="KI55" s="184"/>
      <c r="KJ55" s="184"/>
      <c r="KK55" s="184"/>
      <c r="KL55" s="184"/>
      <c r="KM55" s="184"/>
      <c r="KN55" s="184"/>
      <c r="KO55" s="184"/>
      <c r="KP55" s="184"/>
      <c r="KQ55" s="184"/>
      <c r="KR55" s="184"/>
      <c r="KS55" s="184"/>
      <c r="KT55" s="184"/>
      <c r="KU55" s="184"/>
      <c r="KV55" s="184"/>
      <c r="KW55" s="184"/>
      <c r="KX55" s="184"/>
      <c r="KY55" s="184"/>
      <c r="KZ55" s="184"/>
      <c r="LA55" s="184"/>
      <c r="LB55" s="184"/>
      <c r="LC55" s="184"/>
      <c r="LD55" s="184"/>
      <c r="LE55" s="184"/>
      <c r="LF55" s="184"/>
      <c r="LG55" s="184"/>
      <c r="LH55" s="184"/>
      <c r="LI55" s="184"/>
      <c r="LJ55" s="184"/>
      <c r="LK55" s="184"/>
      <c r="LL55" s="184"/>
      <c r="LM55" s="184"/>
      <c r="LN55" s="184"/>
      <c r="LO55" s="184"/>
      <c r="LP55" s="184"/>
      <c r="LQ55" s="184"/>
      <c r="LR55" s="184"/>
      <c r="LS55" s="184"/>
      <c r="LT55" s="184"/>
      <c r="LU55" s="184"/>
      <c r="LV55" s="184"/>
      <c r="LW55" s="184"/>
      <c r="LX55" s="184"/>
      <c r="LY55" s="184"/>
      <c r="LZ55" s="184"/>
      <c r="MA55" s="184"/>
      <c r="MB55" s="184"/>
      <c r="MC55" s="184"/>
      <c r="MD55" s="184"/>
      <c r="ME55" s="184"/>
      <c r="MF55" s="184"/>
      <c r="MG55" s="184"/>
      <c r="MH55" s="184"/>
      <c r="MI55" s="184"/>
      <c r="MJ55" s="184"/>
      <c r="MK55" s="184"/>
      <c r="ML55" s="184"/>
      <c r="MM55" s="184"/>
      <c r="MN55" s="184"/>
      <c r="MO55" s="184"/>
      <c r="MP55" s="184"/>
      <c r="MQ55" s="184"/>
      <c r="MR55" s="184"/>
      <c r="MS55" s="184"/>
      <c r="MT55" s="184"/>
      <c r="MU55" s="184"/>
      <c r="MV55" s="184"/>
      <c r="MW55" s="184"/>
      <c r="MX55" s="184"/>
      <c r="MY55" s="184"/>
      <c r="MZ55" s="184"/>
      <c r="NA55" s="184"/>
      <c r="NB55" s="184"/>
      <c r="NC55" s="184"/>
      <c r="ND55" s="184"/>
      <c r="NE55" s="184"/>
      <c r="NF55" s="184"/>
      <c r="NG55" s="184"/>
      <c r="NH55" s="184"/>
      <c r="NI55" s="184"/>
      <c r="NJ55" s="184"/>
      <c r="NK55" s="184"/>
      <c r="NL55" s="184"/>
      <c r="NM55" s="184"/>
      <c r="NN55" s="184"/>
      <c r="NO55" s="184"/>
      <c r="NP55" s="184"/>
      <c r="NQ55" s="184"/>
      <c r="NR55" s="184"/>
      <c r="NS55" s="184"/>
      <c r="NT55" s="184"/>
      <c r="NU55" s="184"/>
      <c r="NV55" s="184"/>
      <c r="NW55" s="184"/>
      <c r="NX55" s="184"/>
      <c r="NY55" s="184"/>
      <c r="NZ55" s="184"/>
      <c r="OA55" s="184"/>
      <c r="OB55" s="184"/>
      <c r="OC55" s="184"/>
      <c r="OD55" s="184"/>
      <c r="OE55" s="184"/>
      <c r="OF55" s="184"/>
      <c r="OG55" s="184"/>
      <c r="OH55" s="184"/>
      <c r="OI55" s="184"/>
      <c r="OJ55" s="184"/>
      <c r="OK55" s="184"/>
      <c r="OL55" s="184"/>
      <c r="OM55" s="184"/>
      <c r="ON55" s="184"/>
      <c r="OO55" s="184"/>
      <c r="OP55" s="184"/>
      <c r="OQ55" s="184"/>
      <c r="OR55" s="184"/>
      <c r="OS55" s="184"/>
      <c r="OT55" s="184"/>
      <c r="OU55" s="184"/>
      <c r="OV55" s="184"/>
      <c r="OW55" s="184"/>
      <c r="OX55" s="184"/>
      <c r="OY55" s="184"/>
      <c r="OZ55" s="184"/>
      <c r="PA55" s="184"/>
      <c r="PB55" s="184"/>
      <c r="PC55" s="184"/>
      <c r="PD55" s="184"/>
      <c r="PE55" s="184"/>
      <c r="PF55" s="184"/>
      <c r="PG55" s="184"/>
      <c r="PH55" s="184"/>
      <c r="PI55" s="184"/>
      <c r="PJ55" s="184"/>
      <c r="PK55" s="184"/>
      <c r="PL55" s="184"/>
      <c r="PM55" s="184"/>
      <c r="PN55" s="184"/>
      <c r="PO55" s="184"/>
      <c r="PP55" s="184"/>
      <c r="PQ55" s="184"/>
      <c r="PR55" s="184"/>
      <c r="PS55" s="184"/>
      <c r="PT55" s="184"/>
      <c r="PU55" s="184"/>
      <c r="PV55" s="184"/>
      <c r="PW55" s="184"/>
      <c r="PX55" s="184"/>
      <c r="PY55" s="184"/>
      <c r="PZ55" s="184"/>
      <c r="QA55" s="184"/>
      <c r="QB55" s="184"/>
      <c r="QC55" s="184"/>
      <c r="QD55" s="184"/>
      <c r="QE55" s="184"/>
      <c r="QF55" s="184"/>
      <c r="QG55" s="184"/>
      <c r="QH55" s="184"/>
      <c r="QI55" s="184"/>
      <c r="QJ55" s="184"/>
      <c r="QK55" s="184"/>
      <c r="QL55" s="184"/>
      <c r="QM55" s="184"/>
      <c r="QN55" s="184"/>
      <c r="QO55" s="184"/>
      <c r="QP55" s="184"/>
      <c r="QQ55" s="184"/>
      <c r="QR55" s="184"/>
      <c r="QS55" s="184"/>
      <c r="QT55" s="184"/>
      <c r="QU55" s="184"/>
      <c r="QV55" s="184"/>
      <c r="QW55" s="184"/>
      <c r="QX55" s="184"/>
      <c r="QY55" s="184"/>
      <c r="QZ55" s="184"/>
      <c r="RA55" s="184"/>
      <c r="RB55" s="184"/>
      <c r="RC55" s="184"/>
      <c r="RD55" s="184"/>
      <c r="RE55" s="184"/>
      <c r="RF55" s="184"/>
      <c r="RG55" s="184"/>
      <c r="RH55" s="184"/>
      <c r="RI55" s="184"/>
      <c r="RJ55" s="184"/>
      <c r="RK55" s="184"/>
      <c r="RL55" s="184"/>
      <c r="RM55" s="184"/>
      <c r="RN55" s="184"/>
      <c r="RO55" s="184"/>
      <c r="RP55" s="184"/>
      <c r="RQ55" s="184"/>
      <c r="RR55" s="184"/>
      <c r="RS55" s="184"/>
      <c r="RT55" s="184"/>
      <c r="RU55" s="184"/>
      <c r="RV55" s="184"/>
      <c r="RW55" s="184"/>
      <c r="RX55" s="184"/>
      <c r="RY55" s="184"/>
      <c r="RZ55" s="184"/>
      <c r="SA55" s="184"/>
      <c r="SB55" s="184"/>
      <c r="SC55" s="184"/>
      <c r="SD55" s="184"/>
      <c r="SE55" s="184"/>
      <c r="SF55" s="184"/>
      <c r="SG55" s="184"/>
      <c r="SH55" s="184"/>
      <c r="SI55" s="184"/>
      <c r="SJ55" s="184"/>
      <c r="SK55" s="184"/>
      <c r="SL55" s="184"/>
    </row>
    <row r="56" spans="1:506" s="1" customFormat="1" x14ac:dyDescent="0.25">
      <c r="A56" s="188" t="s">
        <v>1139</v>
      </c>
      <c r="B56" s="140">
        <v>176.08</v>
      </c>
      <c r="C56" s="187">
        <f t="shared" si="8"/>
        <v>180.85000000000002</v>
      </c>
      <c r="D56" s="283">
        <f t="shared" si="10"/>
        <v>2.7089959109495739E-2</v>
      </c>
      <c r="E56" s="261">
        <f t="shared" si="2"/>
        <v>4.7700000000000102</v>
      </c>
      <c r="F56" s="110">
        <f>+'1A-Per Credit'!$D$10</f>
        <v>163.85000000000002</v>
      </c>
      <c r="G56" s="211">
        <f t="shared" si="9"/>
        <v>17</v>
      </c>
      <c r="H56" s="185"/>
      <c r="I56" s="184">
        <v>159.08000000000001</v>
      </c>
      <c r="J56" s="229">
        <f t="shared" si="3"/>
        <v>2.7089959109495739E-2</v>
      </c>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84"/>
      <c r="CW56" s="184"/>
      <c r="CX56" s="184"/>
      <c r="CY56" s="184"/>
      <c r="CZ56" s="184"/>
      <c r="DA56" s="184"/>
      <c r="DB56" s="184"/>
      <c r="DC56" s="184"/>
      <c r="DD56" s="184"/>
      <c r="DE56" s="184"/>
      <c r="DF56" s="184"/>
      <c r="DG56" s="184"/>
      <c r="DH56" s="184"/>
      <c r="DI56" s="184"/>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4"/>
      <c r="ET56" s="184"/>
      <c r="EU56" s="184"/>
      <c r="EV56" s="184"/>
      <c r="EW56" s="184"/>
      <c r="EX56" s="184"/>
      <c r="EY56" s="184"/>
      <c r="EZ56" s="184"/>
      <c r="FA56" s="184"/>
      <c r="FB56" s="184"/>
      <c r="FC56" s="184"/>
      <c r="FD56" s="184"/>
      <c r="FE56" s="184"/>
      <c r="FF56" s="184"/>
      <c r="FG56" s="184"/>
      <c r="FH56" s="184"/>
      <c r="FI56" s="184"/>
      <c r="FJ56" s="184"/>
      <c r="FK56" s="184"/>
      <c r="FL56" s="184"/>
      <c r="FM56" s="184"/>
      <c r="FN56" s="184"/>
      <c r="FO56" s="184"/>
      <c r="FP56" s="184"/>
      <c r="FQ56" s="184"/>
      <c r="FR56" s="184"/>
      <c r="FS56" s="184"/>
      <c r="FT56" s="184"/>
      <c r="FU56" s="184"/>
      <c r="FV56" s="184"/>
      <c r="FW56" s="184"/>
      <c r="FX56" s="184"/>
      <c r="FY56" s="184"/>
      <c r="FZ56" s="184"/>
      <c r="GA56" s="184"/>
      <c r="GB56" s="184"/>
      <c r="GC56" s="184"/>
      <c r="GD56" s="184"/>
      <c r="GE56" s="184"/>
      <c r="GF56" s="184"/>
      <c r="GG56" s="184"/>
      <c r="GH56" s="184"/>
      <c r="GI56" s="184"/>
      <c r="GJ56" s="184"/>
      <c r="GK56" s="184"/>
      <c r="GL56" s="184"/>
      <c r="GM56" s="184"/>
      <c r="GN56" s="184"/>
      <c r="GO56" s="184"/>
      <c r="GP56" s="184"/>
      <c r="GQ56" s="184"/>
      <c r="GR56" s="184"/>
      <c r="GS56" s="184"/>
      <c r="GT56" s="184"/>
      <c r="GU56" s="184"/>
      <c r="GV56" s="184"/>
      <c r="GW56" s="184"/>
      <c r="GX56" s="184"/>
      <c r="GY56" s="184"/>
      <c r="GZ56" s="184"/>
      <c r="HA56" s="184"/>
      <c r="HB56" s="184"/>
      <c r="HC56" s="184"/>
      <c r="HD56" s="184"/>
      <c r="HE56" s="184"/>
      <c r="HF56" s="184"/>
      <c r="HG56" s="184"/>
      <c r="HH56" s="184"/>
      <c r="HI56" s="184"/>
      <c r="HJ56" s="184"/>
      <c r="HK56" s="184"/>
      <c r="HL56" s="184"/>
      <c r="HM56" s="184"/>
      <c r="HN56" s="184"/>
      <c r="HO56" s="184"/>
      <c r="HP56" s="184"/>
      <c r="HQ56" s="184"/>
      <c r="HR56" s="184"/>
      <c r="HS56" s="184"/>
      <c r="HT56" s="184"/>
      <c r="HU56" s="184"/>
      <c r="HV56" s="184"/>
      <c r="HW56" s="184"/>
      <c r="HX56" s="184"/>
      <c r="HY56" s="184"/>
      <c r="HZ56" s="184"/>
      <c r="IA56" s="184"/>
      <c r="IB56" s="184"/>
      <c r="IC56" s="184"/>
      <c r="ID56" s="184"/>
      <c r="IE56" s="184"/>
      <c r="IF56" s="184"/>
      <c r="IG56" s="184"/>
      <c r="IH56" s="184"/>
      <c r="II56" s="184"/>
      <c r="IJ56" s="184"/>
      <c r="IK56" s="184"/>
      <c r="IL56" s="184"/>
      <c r="IM56" s="184"/>
      <c r="IN56" s="184"/>
      <c r="IO56" s="184"/>
      <c r="IP56" s="184"/>
      <c r="IQ56" s="184"/>
      <c r="IR56" s="184"/>
      <c r="IS56" s="184"/>
      <c r="IT56" s="184"/>
      <c r="IU56" s="184"/>
      <c r="IV56" s="184"/>
      <c r="IW56" s="184"/>
      <c r="IX56" s="184"/>
      <c r="IY56" s="184"/>
      <c r="IZ56" s="184"/>
      <c r="JA56" s="184"/>
      <c r="JB56" s="184"/>
      <c r="JC56" s="184"/>
      <c r="JD56" s="184"/>
      <c r="JE56" s="184"/>
      <c r="JF56" s="184"/>
      <c r="JG56" s="184"/>
      <c r="JH56" s="184"/>
      <c r="JI56" s="184"/>
      <c r="JJ56" s="184"/>
      <c r="JK56" s="184"/>
      <c r="JL56" s="184"/>
      <c r="JM56" s="184"/>
      <c r="JN56" s="184"/>
      <c r="JO56" s="184"/>
      <c r="JP56" s="184"/>
      <c r="JQ56" s="184"/>
      <c r="JR56" s="184"/>
      <c r="JS56" s="184"/>
      <c r="JT56" s="184"/>
      <c r="JU56" s="184"/>
      <c r="JV56" s="184"/>
      <c r="JW56" s="184"/>
      <c r="JX56" s="184"/>
      <c r="JY56" s="184"/>
      <c r="JZ56" s="184"/>
      <c r="KA56" s="184"/>
      <c r="KB56" s="184"/>
      <c r="KC56" s="184"/>
      <c r="KD56" s="184"/>
      <c r="KE56" s="184"/>
      <c r="KF56" s="184"/>
      <c r="KG56" s="184"/>
      <c r="KH56" s="184"/>
      <c r="KI56" s="184"/>
      <c r="KJ56" s="184"/>
      <c r="KK56" s="184"/>
      <c r="KL56" s="184"/>
      <c r="KM56" s="184"/>
      <c r="KN56" s="184"/>
      <c r="KO56" s="184"/>
      <c r="KP56" s="184"/>
      <c r="KQ56" s="184"/>
      <c r="KR56" s="184"/>
      <c r="KS56" s="184"/>
      <c r="KT56" s="184"/>
      <c r="KU56" s="184"/>
      <c r="KV56" s="184"/>
      <c r="KW56" s="184"/>
      <c r="KX56" s="184"/>
      <c r="KY56" s="184"/>
      <c r="KZ56" s="184"/>
      <c r="LA56" s="184"/>
      <c r="LB56" s="184"/>
      <c r="LC56" s="184"/>
      <c r="LD56" s="184"/>
      <c r="LE56" s="184"/>
      <c r="LF56" s="184"/>
      <c r="LG56" s="184"/>
      <c r="LH56" s="184"/>
      <c r="LI56" s="184"/>
      <c r="LJ56" s="184"/>
      <c r="LK56" s="184"/>
      <c r="LL56" s="184"/>
      <c r="LM56" s="184"/>
      <c r="LN56" s="184"/>
      <c r="LO56" s="184"/>
      <c r="LP56" s="184"/>
      <c r="LQ56" s="184"/>
      <c r="LR56" s="184"/>
      <c r="LS56" s="184"/>
      <c r="LT56" s="184"/>
      <c r="LU56" s="184"/>
      <c r="LV56" s="184"/>
      <c r="LW56" s="184"/>
      <c r="LX56" s="184"/>
      <c r="LY56" s="184"/>
      <c r="LZ56" s="184"/>
      <c r="MA56" s="184"/>
      <c r="MB56" s="184"/>
      <c r="MC56" s="184"/>
      <c r="MD56" s="184"/>
      <c r="ME56" s="184"/>
      <c r="MF56" s="184"/>
      <c r="MG56" s="184"/>
      <c r="MH56" s="184"/>
      <c r="MI56" s="184"/>
      <c r="MJ56" s="184"/>
      <c r="MK56" s="184"/>
      <c r="ML56" s="184"/>
      <c r="MM56" s="184"/>
      <c r="MN56" s="184"/>
      <c r="MO56" s="184"/>
      <c r="MP56" s="184"/>
      <c r="MQ56" s="184"/>
      <c r="MR56" s="184"/>
      <c r="MS56" s="184"/>
      <c r="MT56" s="184"/>
      <c r="MU56" s="184"/>
      <c r="MV56" s="184"/>
      <c r="MW56" s="184"/>
      <c r="MX56" s="184"/>
      <c r="MY56" s="184"/>
      <c r="MZ56" s="184"/>
      <c r="NA56" s="184"/>
      <c r="NB56" s="184"/>
      <c r="NC56" s="184"/>
      <c r="ND56" s="184"/>
      <c r="NE56" s="184"/>
      <c r="NF56" s="184"/>
      <c r="NG56" s="184"/>
      <c r="NH56" s="184"/>
      <c r="NI56" s="184"/>
      <c r="NJ56" s="184"/>
      <c r="NK56" s="184"/>
      <c r="NL56" s="184"/>
      <c r="NM56" s="184"/>
      <c r="NN56" s="184"/>
      <c r="NO56" s="184"/>
      <c r="NP56" s="184"/>
      <c r="NQ56" s="184"/>
      <c r="NR56" s="184"/>
      <c r="NS56" s="184"/>
      <c r="NT56" s="184"/>
      <c r="NU56" s="184"/>
      <c r="NV56" s="184"/>
      <c r="NW56" s="184"/>
      <c r="NX56" s="184"/>
      <c r="NY56" s="184"/>
      <c r="NZ56" s="184"/>
      <c r="OA56" s="184"/>
      <c r="OB56" s="184"/>
      <c r="OC56" s="184"/>
      <c r="OD56" s="184"/>
      <c r="OE56" s="184"/>
      <c r="OF56" s="184"/>
      <c r="OG56" s="184"/>
      <c r="OH56" s="184"/>
      <c r="OI56" s="184"/>
      <c r="OJ56" s="184"/>
      <c r="OK56" s="184"/>
      <c r="OL56" s="184"/>
      <c r="OM56" s="184"/>
      <c r="ON56" s="184"/>
      <c r="OO56" s="184"/>
      <c r="OP56" s="184"/>
      <c r="OQ56" s="184"/>
      <c r="OR56" s="184"/>
      <c r="OS56" s="184"/>
      <c r="OT56" s="184"/>
      <c r="OU56" s="184"/>
      <c r="OV56" s="184"/>
      <c r="OW56" s="184"/>
      <c r="OX56" s="184"/>
      <c r="OY56" s="184"/>
      <c r="OZ56" s="184"/>
      <c r="PA56" s="184"/>
      <c r="PB56" s="184"/>
      <c r="PC56" s="184"/>
      <c r="PD56" s="184"/>
      <c r="PE56" s="184"/>
      <c r="PF56" s="184"/>
      <c r="PG56" s="184"/>
      <c r="PH56" s="184"/>
      <c r="PI56" s="184"/>
      <c r="PJ56" s="184"/>
      <c r="PK56" s="184"/>
      <c r="PL56" s="184"/>
      <c r="PM56" s="184"/>
      <c r="PN56" s="184"/>
      <c r="PO56" s="184"/>
      <c r="PP56" s="184"/>
      <c r="PQ56" s="184"/>
      <c r="PR56" s="184"/>
      <c r="PS56" s="184"/>
      <c r="PT56" s="184"/>
      <c r="PU56" s="184"/>
      <c r="PV56" s="184"/>
      <c r="PW56" s="184"/>
      <c r="PX56" s="184"/>
      <c r="PY56" s="184"/>
      <c r="PZ56" s="184"/>
      <c r="QA56" s="184"/>
      <c r="QB56" s="184"/>
      <c r="QC56" s="184"/>
      <c r="QD56" s="184"/>
      <c r="QE56" s="184"/>
      <c r="QF56" s="184"/>
      <c r="QG56" s="184"/>
      <c r="QH56" s="184"/>
      <c r="QI56" s="184"/>
      <c r="QJ56" s="184"/>
      <c r="QK56" s="184"/>
      <c r="QL56" s="184"/>
      <c r="QM56" s="184"/>
      <c r="QN56" s="184"/>
      <c r="QO56" s="184"/>
      <c r="QP56" s="184"/>
      <c r="QQ56" s="184"/>
      <c r="QR56" s="184"/>
      <c r="QS56" s="184"/>
      <c r="QT56" s="184"/>
      <c r="QU56" s="184"/>
      <c r="QV56" s="184"/>
      <c r="QW56" s="184"/>
      <c r="QX56" s="184"/>
      <c r="QY56" s="184"/>
      <c r="QZ56" s="184"/>
      <c r="RA56" s="184"/>
      <c r="RB56" s="184"/>
      <c r="RC56" s="184"/>
      <c r="RD56" s="184"/>
      <c r="RE56" s="184"/>
      <c r="RF56" s="184"/>
      <c r="RG56" s="184"/>
      <c r="RH56" s="184"/>
      <c r="RI56" s="184"/>
      <c r="RJ56" s="184"/>
      <c r="RK56" s="184"/>
      <c r="RL56" s="184"/>
      <c r="RM56" s="184"/>
      <c r="RN56" s="184"/>
      <c r="RO56" s="184"/>
      <c r="RP56" s="184"/>
      <c r="RQ56" s="184"/>
      <c r="RR56" s="184"/>
      <c r="RS56" s="184"/>
      <c r="RT56" s="184"/>
      <c r="RU56" s="184"/>
      <c r="RV56" s="184"/>
      <c r="RW56" s="184"/>
      <c r="RX56" s="184"/>
      <c r="RY56" s="184"/>
      <c r="RZ56" s="184"/>
      <c r="SA56" s="184"/>
      <c r="SB56" s="184"/>
      <c r="SC56" s="184"/>
      <c r="SD56" s="184"/>
      <c r="SE56" s="184"/>
      <c r="SF56" s="184"/>
      <c r="SG56" s="184"/>
      <c r="SH56" s="184"/>
      <c r="SI56" s="184"/>
      <c r="SJ56" s="184"/>
      <c r="SK56" s="184"/>
      <c r="SL56" s="184"/>
    </row>
    <row r="57" spans="1:506" x14ac:dyDescent="0.25">
      <c r="A57" s="188" t="s">
        <v>1138</v>
      </c>
      <c r="B57" s="139">
        <v>169.08</v>
      </c>
      <c r="C57" s="187">
        <f t="shared" si="8"/>
        <v>173.85000000000002</v>
      </c>
      <c r="D57" s="283">
        <f t="shared" si="10"/>
        <v>2.8211497515968832E-2</v>
      </c>
      <c r="E57" s="261">
        <f t="shared" si="2"/>
        <v>4.7700000000000102</v>
      </c>
      <c r="F57" s="110">
        <f>+'1A-Per Credit'!$D$10</f>
        <v>163.85000000000002</v>
      </c>
      <c r="G57" s="211">
        <f t="shared" si="9"/>
        <v>10</v>
      </c>
      <c r="H57" s="186"/>
      <c r="I57" s="20">
        <v>159.08000000000001</v>
      </c>
      <c r="J57" s="229">
        <f t="shared" si="3"/>
        <v>2.8211497515968832E-2</v>
      </c>
    </row>
    <row r="58" spans="1:506" x14ac:dyDescent="0.25">
      <c r="A58" s="188" t="s">
        <v>461</v>
      </c>
      <c r="B58" s="139">
        <v>169.08</v>
      </c>
      <c r="C58" s="187">
        <f t="shared" si="8"/>
        <v>173.85000000000002</v>
      </c>
      <c r="D58" s="283">
        <f t="shared" si="10"/>
        <v>2.8211497515968832E-2</v>
      </c>
      <c r="E58" s="261">
        <f t="shared" si="2"/>
        <v>4.7700000000000102</v>
      </c>
      <c r="F58" s="110">
        <f>+'1A-Per Credit'!$D$10</f>
        <v>163.85000000000002</v>
      </c>
      <c r="G58" s="211">
        <f t="shared" si="9"/>
        <v>10</v>
      </c>
      <c r="H58" s="186"/>
      <c r="I58" s="20">
        <v>159.08000000000001</v>
      </c>
      <c r="J58" s="229">
        <f t="shared" si="3"/>
        <v>2.8211497515968832E-2</v>
      </c>
    </row>
    <row r="59" spans="1:506" x14ac:dyDescent="0.25">
      <c r="A59" s="188" t="s">
        <v>462</v>
      </c>
      <c r="B59" s="139">
        <v>169.08</v>
      </c>
      <c r="C59" s="187">
        <f t="shared" si="8"/>
        <v>173.85000000000002</v>
      </c>
      <c r="D59" s="283">
        <f t="shared" si="10"/>
        <v>2.8211497515968832E-2</v>
      </c>
      <c r="E59" s="261">
        <f t="shared" si="2"/>
        <v>4.7700000000000102</v>
      </c>
      <c r="F59" s="110">
        <f>+'1A-Per Credit'!$D$10</f>
        <v>163.85000000000002</v>
      </c>
      <c r="G59" s="211">
        <f t="shared" si="9"/>
        <v>10</v>
      </c>
      <c r="H59" s="186"/>
      <c r="I59" s="20">
        <v>159.08000000000001</v>
      </c>
      <c r="J59" s="229">
        <f t="shared" si="3"/>
        <v>2.8211497515968832E-2</v>
      </c>
    </row>
    <row r="60" spans="1:506" x14ac:dyDescent="0.25">
      <c r="A60" s="188" t="s">
        <v>463</v>
      </c>
      <c r="B60" s="139">
        <v>169.08</v>
      </c>
      <c r="C60" s="187">
        <f t="shared" si="8"/>
        <v>173.85000000000002</v>
      </c>
      <c r="D60" s="283">
        <f t="shared" si="10"/>
        <v>2.8211497515968832E-2</v>
      </c>
      <c r="E60" s="261">
        <f t="shared" si="2"/>
        <v>4.7700000000000102</v>
      </c>
      <c r="F60" s="110">
        <f>+'1A-Per Credit'!$D$10</f>
        <v>163.85000000000002</v>
      </c>
      <c r="G60" s="211">
        <f t="shared" si="9"/>
        <v>10</v>
      </c>
      <c r="H60" s="186"/>
      <c r="I60" s="20">
        <v>159.08000000000001</v>
      </c>
      <c r="J60" s="229">
        <f t="shared" si="3"/>
        <v>2.8211497515968832E-2</v>
      </c>
    </row>
    <row r="61" spans="1:506" x14ac:dyDescent="0.25">
      <c r="A61" s="188" t="s">
        <v>464</v>
      </c>
      <c r="B61" s="139">
        <v>169.08</v>
      </c>
      <c r="C61" s="187">
        <f t="shared" si="8"/>
        <v>173.85000000000002</v>
      </c>
      <c r="D61" s="283">
        <f t="shared" si="10"/>
        <v>2.8211497515968832E-2</v>
      </c>
      <c r="E61" s="261">
        <f t="shared" si="2"/>
        <v>4.7700000000000102</v>
      </c>
      <c r="F61" s="110">
        <f>+'1A-Per Credit'!$D$10</f>
        <v>163.85000000000002</v>
      </c>
      <c r="G61" s="211">
        <f t="shared" si="9"/>
        <v>10</v>
      </c>
      <c r="H61" s="186"/>
      <c r="I61" s="20">
        <v>159.08000000000001</v>
      </c>
      <c r="J61" s="229">
        <f t="shared" si="3"/>
        <v>2.8211497515968832E-2</v>
      </c>
    </row>
    <row r="62" spans="1:506" x14ac:dyDescent="0.25">
      <c r="A62" s="188" t="s">
        <v>465</v>
      </c>
      <c r="B62" s="139">
        <v>169.08</v>
      </c>
      <c r="C62" s="187">
        <f t="shared" si="8"/>
        <v>173.85000000000002</v>
      </c>
      <c r="D62" s="283">
        <f t="shared" si="10"/>
        <v>2.8211497515968832E-2</v>
      </c>
      <c r="E62" s="261">
        <f t="shared" si="2"/>
        <v>4.7700000000000102</v>
      </c>
      <c r="F62" s="110">
        <f>+'1A-Per Credit'!$D$10</f>
        <v>163.85000000000002</v>
      </c>
      <c r="G62" s="211">
        <f t="shared" si="9"/>
        <v>10</v>
      </c>
      <c r="H62" s="186"/>
      <c r="I62" s="20">
        <v>159.08000000000001</v>
      </c>
      <c r="J62" s="229">
        <f t="shared" si="3"/>
        <v>2.8211497515968832E-2</v>
      </c>
    </row>
    <row r="63" spans="1:506" x14ac:dyDescent="0.25">
      <c r="A63" s="188" t="s">
        <v>466</v>
      </c>
      <c r="B63" s="139">
        <v>169.08</v>
      </c>
      <c r="C63" s="187">
        <f t="shared" si="8"/>
        <v>173.85000000000002</v>
      </c>
      <c r="D63" s="283">
        <f t="shared" si="10"/>
        <v>2.8211497515968832E-2</v>
      </c>
      <c r="E63" s="261">
        <f t="shared" si="2"/>
        <v>4.7700000000000102</v>
      </c>
      <c r="F63" s="110">
        <f>+'1A-Per Credit'!$D$10</f>
        <v>163.85000000000002</v>
      </c>
      <c r="G63" s="211">
        <f t="shared" si="9"/>
        <v>10</v>
      </c>
      <c r="H63" s="186"/>
      <c r="I63" s="20">
        <v>159.08000000000001</v>
      </c>
      <c r="J63" s="229">
        <f t="shared" si="3"/>
        <v>2.8211497515968832E-2</v>
      </c>
    </row>
    <row r="64" spans="1:506" x14ac:dyDescent="0.25">
      <c r="A64" s="188" t="s">
        <v>467</v>
      </c>
      <c r="B64" s="139">
        <v>169.08</v>
      </c>
      <c r="C64" s="187">
        <f t="shared" si="8"/>
        <v>173.85000000000002</v>
      </c>
      <c r="D64" s="283">
        <f t="shared" si="10"/>
        <v>2.8211497515968832E-2</v>
      </c>
      <c r="E64" s="261">
        <f t="shared" ref="E64:E87" si="11">+(F64-I64)</f>
        <v>4.7700000000000102</v>
      </c>
      <c r="F64" s="110">
        <f>+'1A-Per Credit'!$D$10</f>
        <v>163.85000000000002</v>
      </c>
      <c r="G64" s="211">
        <f t="shared" si="9"/>
        <v>10</v>
      </c>
      <c r="H64" s="186"/>
      <c r="I64" s="20">
        <v>159.08000000000001</v>
      </c>
      <c r="J64" s="229">
        <f t="shared" ref="J64:J128" si="12">(C64-B64)/B64</f>
        <v>2.8211497515968832E-2</v>
      </c>
    </row>
    <row r="65" spans="1:10" x14ac:dyDescent="0.25">
      <c r="A65" s="188" t="s">
        <v>468</v>
      </c>
      <c r="B65" s="139">
        <v>169.08</v>
      </c>
      <c r="C65" s="187">
        <f t="shared" si="8"/>
        <v>173.85000000000002</v>
      </c>
      <c r="D65" s="283">
        <f t="shared" si="10"/>
        <v>2.8211497515968832E-2</v>
      </c>
      <c r="E65" s="261">
        <f t="shared" si="11"/>
        <v>4.7700000000000102</v>
      </c>
      <c r="F65" s="110">
        <f>+'1A-Per Credit'!$D$10</f>
        <v>163.85000000000002</v>
      </c>
      <c r="G65" s="211">
        <f t="shared" si="9"/>
        <v>10</v>
      </c>
      <c r="H65" s="186"/>
      <c r="I65" s="20">
        <v>159.08000000000001</v>
      </c>
      <c r="J65" s="229">
        <f t="shared" si="12"/>
        <v>2.8211497515968832E-2</v>
      </c>
    </row>
    <row r="66" spans="1:10" x14ac:dyDescent="0.25">
      <c r="A66" s="188" t="s">
        <v>469</v>
      </c>
      <c r="B66" s="139">
        <v>169.08</v>
      </c>
      <c r="C66" s="187">
        <f t="shared" si="8"/>
        <v>173.85000000000002</v>
      </c>
      <c r="D66" s="283">
        <f t="shared" si="10"/>
        <v>2.8211497515968832E-2</v>
      </c>
      <c r="E66" s="261">
        <f t="shared" si="11"/>
        <v>4.7700000000000102</v>
      </c>
      <c r="F66" s="110">
        <f>+'1A-Per Credit'!$D$10</f>
        <v>163.85000000000002</v>
      </c>
      <c r="G66" s="211">
        <f t="shared" si="9"/>
        <v>10</v>
      </c>
      <c r="H66" s="186"/>
      <c r="I66" s="20">
        <v>159.08000000000001</v>
      </c>
      <c r="J66" s="229">
        <f t="shared" si="12"/>
        <v>2.8211497515968832E-2</v>
      </c>
    </row>
    <row r="67" spans="1:10" x14ac:dyDescent="0.25">
      <c r="A67" s="188" t="s">
        <v>470</v>
      </c>
      <c r="B67" s="139">
        <v>169.08</v>
      </c>
      <c r="C67" s="187">
        <f t="shared" si="8"/>
        <v>173.85000000000002</v>
      </c>
      <c r="D67" s="283">
        <f t="shared" si="10"/>
        <v>2.8211497515968832E-2</v>
      </c>
      <c r="E67" s="261">
        <f t="shared" si="11"/>
        <v>4.7700000000000102</v>
      </c>
      <c r="F67" s="110">
        <f>+'1A-Per Credit'!$D$10</f>
        <v>163.85000000000002</v>
      </c>
      <c r="G67" s="211">
        <f t="shared" si="9"/>
        <v>10</v>
      </c>
      <c r="H67" s="186"/>
      <c r="I67" s="20">
        <v>159.08000000000001</v>
      </c>
      <c r="J67" s="229">
        <f t="shared" si="12"/>
        <v>2.8211497515968832E-2</v>
      </c>
    </row>
    <row r="68" spans="1:10" x14ac:dyDescent="0.25">
      <c r="A68" s="188" t="s">
        <v>471</v>
      </c>
      <c r="B68" s="139">
        <v>169.08</v>
      </c>
      <c r="C68" s="187">
        <f t="shared" si="8"/>
        <v>173.85000000000002</v>
      </c>
      <c r="D68" s="283">
        <f t="shared" si="10"/>
        <v>2.8211497515968832E-2</v>
      </c>
      <c r="E68" s="261">
        <f t="shared" si="11"/>
        <v>4.7700000000000102</v>
      </c>
      <c r="F68" s="110">
        <f>+'1A-Per Credit'!$D$10</f>
        <v>163.85000000000002</v>
      </c>
      <c r="G68" s="211">
        <f t="shared" si="9"/>
        <v>10</v>
      </c>
      <c r="H68" s="186"/>
      <c r="I68" s="20">
        <v>159.08000000000001</v>
      </c>
      <c r="J68" s="229">
        <f t="shared" si="12"/>
        <v>2.8211497515968832E-2</v>
      </c>
    </row>
    <row r="69" spans="1:10" x14ac:dyDescent="0.25">
      <c r="A69" s="188" t="s">
        <v>472</v>
      </c>
      <c r="B69" s="139">
        <v>169.08</v>
      </c>
      <c r="C69" s="187">
        <f t="shared" si="8"/>
        <v>173.85000000000002</v>
      </c>
      <c r="D69" s="283">
        <f t="shared" si="10"/>
        <v>2.8211497515968832E-2</v>
      </c>
      <c r="E69" s="261">
        <f t="shared" si="11"/>
        <v>4.7700000000000102</v>
      </c>
      <c r="F69" s="110">
        <f>+'1A-Per Credit'!$D$10</f>
        <v>163.85000000000002</v>
      </c>
      <c r="G69" s="211">
        <f t="shared" si="9"/>
        <v>10</v>
      </c>
      <c r="H69" s="186"/>
      <c r="I69" s="20">
        <v>159.08000000000001</v>
      </c>
      <c r="J69" s="229">
        <f t="shared" si="12"/>
        <v>2.8211497515968832E-2</v>
      </c>
    </row>
    <row r="70" spans="1:10" x14ac:dyDescent="0.25">
      <c r="A70" s="188" t="s">
        <v>473</v>
      </c>
      <c r="B70" s="139">
        <v>169.08</v>
      </c>
      <c r="C70" s="187">
        <f t="shared" si="8"/>
        <v>173.85000000000002</v>
      </c>
      <c r="D70" s="283">
        <f t="shared" si="10"/>
        <v>2.8211497515968832E-2</v>
      </c>
      <c r="E70" s="261">
        <f t="shared" si="11"/>
        <v>4.7700000000000102</v>
      </c>
      <c r="F70" s="110">
        <f>+'1A-Per Credit'!$D$10</f>
        <v>163.85000000000002</v>
      </c>
      <c r="G70" s="211">
        <f t="shared" si="9"/>
        <v>10</v>
      </c>
      <c r="H70" s="186"/>
      <c r="I70" s="20">
        <v>159.08000000000001</v>
      </c>
      <c r="J70" s="229">
        <f t="shared" si="12"/>
        <v>2.8211497515968832E-2</v>
      </c>
    </row>
    <row r="71" spans="1:10" x14ac:dyDescent="0.25">
      <c r="A71" s="188" t="s">
        <v>474</v>
      </c>
      <c r="B71" s="139">
        <v>169.08</v>
      </c>
      <c r="C71" s="187">
        <f t="shared" si="8"/>
        <v>173.85000000000002</v>
      </c>
      <c r="D71" s="283">
        <f t="shared" si="10"/>
        <v>2.8211497515968832E-2</v>
      </c>
      <c r="E71" s="261">
        <f t="shared" si="11"/>
        <v>4.7700000000000102</v>
      </c>
      <c r="F71" s="110">
        <f>+'1A-Per Credit'!$D$10</f>
        <v>163.85000000000002</v>
      </c>
      <c r="G71" s="211">
        <f t="shared" si="9"/>
        <v>10</v>
      </c>
      <c r="H71" s="186"/>
      <c r="I71" s="20">
        <v>159.08000000000001</v>
      </c>
      <c r="J71" s="229">
        <f t="shared" si="12"/>
        <v>2.8211497515968832E-2</v>
      </c>
    </row>
    <row r="72" spans="1:10" x14ac:dyDescent="0.25">
      <c r="A72" s="188" t="s">
        <v>475</v>
      </c>
      <c r="B72" s="139">
        <v>169.08</v>
      </c>
      <c r="C72" s="187">
        <f t="shared" si="8"/>
        <v>173.85000000000002</v>
      </c>
      <c r="D72" s="283">
        <f t="shared" si="10"/>
        <v>2.8211497515968832E-2</v>
      </c>
      <c r="E72" s="261">
        <f t="shared" si="11"/>
        <v>4.7700000000000102</v>
      </c>
      <c r="F72" s="110">
        <f>+'1A-Per Credit'!$D$10</f>
        <v>163.85000000000002</v>
      </c>
      <c r="G72" s="211">
        <f t="shared" si="9"/>
        <v>10</v>
      </c>
      <c r="H72" s="186"/>
      <c r="I72" s="20">
        <v>159.08000000000001</v>
      </c>
      <c r="J72" s="229">
        <f t="shared" si="12"/>
        <v>2.8211497515968832E-2</v>
      </c>
    </row>
    <row r="73" spans="1:10" x14ac:dyDescent="0.25">
      <c r="A73" s="188" t="s">
        <v>476</v>
      </c>
      <c r="B73" s="139">
        <v>174.08</v>
      </c>
      <c r="C73" s="187">
        <f t="shared" si="8"/>
        <v>178.85000000000002</v>
      </c>
      <c r="D73" s="283">
        <f t="shared" si="10"/>
        <v>2.7401194852941232E-2</v>
      </c>
      <c r="E73" s="261">
        <f t="shared" si="11"/>
        <v>4.7700000000000102</v>
      </c>
      <c r="F73" s="110">
        <f>+'1A-Per Credit'!$D$10</f>
        <v>163.85000000000002</v>
      </c>
      <c r="G73" s="211">
        <f t="shared" si="9"/>
        <v>15</v>
      </c>
      <c r="H73" s="186"/>
      <c r="I73" s="20">
        <v>159.08000000000001</v>
      </c>
      <c r="J73" s="229">
        <f t="shared" si="12"/>
        <v>2.7401194852941232E-2</v>
      </c>
    </row>
    <row r="74" spans="1:10" x14ac:dyDescent="0.25">
      <c r="A74" s="188" t="s">
        <v>1137</v>
      </c>
      <c r="B74" s="139">
        <v>275.04000000000002</v>
      </c>
      <c r="C74" s="187">
        <f t="shared" si="8"/>
        <v>279.81000000000006</v>
      </c>
      <c r="D74" s="283">
        <f t="shared" si="10"/>
        <v>1.7342931937172811E-2</v>
      </c>
      <c r="E74" s="261">
        <f t="shared" si="11"/>
        <v>4.7700000000000102</v>
      </c>
      <c r="F74" s="110">
        <f>+'1A-Per Credit'!$D$10</f>
        <v>163.85000000000002</v>
      </c>
      <c r="G74" s="211">
        <f t="shared" si="9"/>
        <v>115.96000000000004</v>
      </c>
      <c r="H74" s="186"/>
      <c r="I74" s="20">
        <v>159.08000000000001</v>
      </c>
      <c r="J74" s="229">
        <f t="shared" si="12"/>
        <v>1.7342931937172915E-2</v>
      </c>
    </row>
    <row r="75" spans="1:10" x14ac:dyDescent="0.25">
      <c r="A75" s="188" t="s">
        <v>1136</v>
      </c>
      <c r="B75" s="139">
        <v>275.04000000000002</v>
      </c>
      <c r="C75" s="187">
        <f t="shared" si="8"/>
        <v>279.81000000000006</v>
      </c>
      <c r="D75" s="283">
        <f t="shared" si="10"/>
        <v>1.7342931937172811E-2</v>
      </c>
      <c r="E75" s="261">
        <f t="shared" si="11"/>
        <v>4.7700000000000102</v>
      </c>
      <c r="F75" s="110">
        <f>+'1A-Per Credit'!$D$10</f>
        <v>163.85000000000002</v>
      </c>
      <c r="G75" s="211">
        <f t="shared" si="9"/>
        <v>115.96000000000004</v>
      </c>
      <c r="H75" s="186"/>
      <c r="I75" s="20">
        <v>159.08000000000001</v>
      </c>
      <c r="J75" s="229">
        <f t="shared" si="12"/>
        <v>1.7342931937172915E-2</v>
      </c>
    </row>
    <row r="76" spans="1:10" x14ac:dyDescent="0.25">
      <c r="A76" s="188" t="s">
        <v>1135</v>
      </c>
      <c r="B76" s="139">
        <v>275.04000000000002</v>
      </c>
      <c r="C76" s="187">
        <f t="shared" si="8"/>
        <v>279.81000000000006</v>
      </c>
      <c r="D76" s="283">
        <f t="shared" si="10"/>
        <v>1.7342931937172811E-2</v>
      </c>
      <c r="E76" s="261">
        <f t="shared" si="11"/>
        <v>4.7700000000000102</v>
      </c>
      <c r="F76" s="110">
        <f>+'1A-Per Credit'!$D$10</f>
        <v>163.85000000000002</v>
      </c>
      <c r="G76" s="211">
        <f t="shared" si="9"/>
        <v>115.96000000000004</v>
      </c>
      <c r="H76" s="186"/>
      <c r="I76" s="20">
        <v>159.08000000000001</v>
      </c>
      <c r="J76" s="229">
        <f t="shared" si="12"/>
        <v>1.7342931937172915E-2</v>
      </c>
    </row>
    <row r="77" spans="1:10" x14ac:dyDescent="0.25">
      <c r="A77" s="188" t="s">
        <v>1133</v>
      </c>
      <c r="B77" s="139">
        <v>275.04000000000002</v>
      </c>
      <c r="C77" s="187">
        <f t="shared" si="8"/>
        <v>279.81000000000006</v>
      </c>
      <c r="D77" s="283">
        <f t="shared" si="10"/>
        <v>1.7342931937172811E-2</v>
      </c>
      <c r="E77" s="261">
        <f t="shared" si="11"/>
        <v>4.7700000000000102</v>
      </c>
      <c r="F77" s="110">
        <f>+'1A-Per Credit'!$D$10</f>
        <v>163.85000000000002</v>
      </c>
      <c r="G77" s="211">
        <f t="shared" si="9"/>
        <v>115.96000000000004</v>
      </c>
      <c r="H77" s="186"/>
      <c r="I77" s="20">
        <v>159.08000000000001</v>
      </c>
      <c r="J77" s="229">
        <f t="shared" si="12"/>
        <v>1.7342931937172915E-2</v>
      </c>
    </row>
    <row r="78" spans="1:10" x14ac:dyDescent="0.25">
      <c r="A78" s="188" t="s">
        <v>1134</v>
      </c>
      <c r="B78" s="139">
        <v>275.04000000000002</v>
      </c>
      <c r="C78" s="187">
        <f t="shared" si="8"/>
        <v>279.81000000000006</v>
      </c>
      <c r="D78" s="283">
        <f t="shared" si="10"/>
        <v>1.7342931937172811E-2</v>
      </c>
      <c r="E78" s="261">
        <f t="shared" si="11"/>
        <v>4.7700000000000102</v>
      </c>
      <c r="F78" s="110">
        <f>+'1A-Per Credit'!$D$10</f>
        <v>163.85000000000002</v>
      </c>
      <c r="G78" s="211">
        <f t="shared" si="9"/>
        <v>115.96000000000004</v>
      </c>
      <c r="H78" s="186"/>
      <c r="I78" s="20">
        <v>159.08000000000001</v>
      </c>
      <c r="J78" s="229">
        <f t="shared" si="12"/>
        <v>1.7342931937172915E-2</v>
      </c>
    </row>
    <row r="79" spans="1:10" x14ac:dyDescent="0.25">
      <c r="A79" s="188" t="s">
        <v>477</v>
      </c>
      <c r="B79" s="139">
        <v>224.08</v>
      </c>
      <c r="C79" s="187">
        <f t="shared" si="8"/>
        <v>228.85000000000002</v>
      </c>
      <c r="D79" s="283">
        <f t="shared" si="10"/>
        <v>2.1287040342734782E-2</v>
      </c>
      <c r="E79" s="261">
        <f t="shared" si="11"/>
        <v>4.7700000000000102</v>
      </c>
      <c r="F79" s="110">
        <f>+'1A-Per Credit'!$D$10</f>
        <v>163.85000000000002</v>
      </c>
      <c r="G79" s="211">
        <f t="shared" si="9"/>
        <v>65</v>
      </c>
      <c r="H79" s="186"/>
      <c r="I79" s="20">
        <v>159.08000000000001</v>
      </c>
      <c r="J79" s="229">
        <f t="shared" si="12"/>
        <v>2.1287040342734782E-2</v>
      </c>
    </row>
    <row r="80" spans="1:10" x14ac:dyDescent="0.25">
      <c r="A80" s="188" t="s">
        <v>478</v>
      </c>
      <c r="B80" s="139">
        <v>274.07</v>
      </c>
      <c r="C80" s="187">
        <f t="shared" si="8"/>
        <v>278.84000000000003</v>
      </c>
      <c r="D80" s="283">
        <f t="shared" si="10"/>
        <v>1.7404312766811435E-2</v>
      </c>
      <c r="E80" s="261">
        <f t="shared" si="11"/>
        <v>4.7700000000000102</v>
      </c>
      <c r="F80" s="110">
        <f>+'1A-Per Credit'!$D$10</f>
        <v>163.85000000000002</v>
      </c>
      <c r="G80" s="211">
        <f t="shared" si="9"/>
        <v>114.99000000000001</v>
      </c>
      <c r="H80" s="186"/>
      <c r="I80" s="20">
        <v>159.08000000000001</v>
      </c>
      <c r="J80" s="229">
        <f t="shared" si="12"/>
        <v>1.740431276681154E-2</v>
      </c>
    </row>
    <row r="81" spans="1:10" x14ac:dyDescent="0.25">
      <c r="A81" s="188" t="s">
        <v>479</v>
      </c>
      <c r="B81" s="139">
        <v>169.08</v>
      </c>
      <c r="C81" s="187">
        <f t="shared" si="8"/>
        <v>173.85000000000002</v>
      </c>
      <c r="D81" s="283">
        <f t="shared" si="10"/>
        <v>2.8211497515968832E-2</v>
      </c>
      <c r="E81" s="261">
        <f t="shared" si="11"/>
        <v>4.7700000000000102</v>
      </c>
      <c r="F81" s="110">
        <f>+'1A-Per Credit'!$D$10</f>
        <v>163.85000000000002</v>
      </c>
      <c r="G81" s="211">
        <f t="shared" si="9"/>
        <v>10</v>
      </c>
      <c r="H81" s="186"/>
      <c r="I81" s="20">
        <v>159.08000000000001</v>
      </c>
      <c r="J81" s="229">
        <f t="shared" si="12"/>
        <v>2.8211497515968832E-2</v>
      </c>
    </row>
    <row r="82" spans="1:10" x14ac:dyDescent="0.25">
      <c r="A82" s="188" t="s">
        <v>480</v>
      </c>
      <c r="B82" s="139">
        <v>169.08</v>
      </c>
      <c r="C82" s="187">
        <f t="shared" si="8"/>
        <v>173.85000000000002</v>
      </c>
      <c r="D82" s="283">
        <f t="shared" si="10"/>
        <v>2.8211497515968832E-2</v>
      </c>
      <c r="E82" s="261">
        <f t="shared" si="11"/>
        <v>4.7700000000000102</v>
      </c>
      <c r="F82" s="110">
        <f>+'1A-Per Credit'!$D$10</f>
        <v>163.85000000000002</v>
      </c>
      <c r="G82" s="211">
        <f t="shared" si="9"/>
        <v>10</v>
      </c>
      <c r="H82" s="186"/>
      <c r="I82" s="20">
        <v>159.08000000000001</v>
      </c>
      <c r="J82" s="229">
        <f t="shared" si="12"/>
        <v>2.8211497515968832E-2</v>
      </c>
    </row>
    <row r="83" spans="1:10" x14ac:dyDescent="0.25">
      <c r="A83" s="188" t="s">
        <v>481</v>
      </c>
      <c r="B83" s="139">
        <v>169.08</v>
      </c>
      <c r="C83" s="187">
        <f t="shared" si="8"/>
        <v>173.85000000000002</v>
      </c>
      <c r="D83" s="283">
        <f t="shared" si="10"/>
        <v>2.8211497515968832E-2</v>
      </c>
      <c r="E83" s="261">
        <f t="shared" si="11"/>
        <v>4.7700000000000102</v>
      </c>
      <c r="F83" s="110">
        <f>+'1A-Per Credit'!$D$10</f>
        <v>163.85000000000002</v>
      </c>
      <c r="G83" s="211">
        <f t="shared" si="9"/>
        <v>10</v>
      </c>
      <c r="H83" s="186"/>
      <c r="I83" s="20">
        <v>159.08000000000001</v>
      </c>
      <c r="J83" s="229">
        <f t="shared" si="12"/>
        <v>2.8211497515968832E-2</v>
      </c>
    </row>
    <row r="84" spans="1:10" x14ac:dyDescent="0.25">
      <c r="A84" s="188" t="s">
        <v>482</v>
      </c>
      <c r="B84" s="139">
        <v>229.08</v>
      </c>
      <c r="C84" s="187">
        <f t="shared" si="8"/>
        <v>268.85000000000002</v>
      </c>
      <c r="D84" s="283">
        <f t="shared" si="10"/>
        <v>0.17360747337174789</v>
      </c>
      <c r="E84" s="261">
        <f>+(F84-I84)+35</f>
        <v>39.77000000000001</v>
      </c>
      <c r="F84" s="110">
        <f>+'1A-Per Credit'!$D$10</f>
        <v>163.85000000000002</v>
      </c>
      <c r="G84" s="211">
        <f t="shared" si="9"/>
        <v>105</v>
      </c>
      <c r="H84" s="186"/>
      <c r="I84" s="20">
        <v>159.08000000000001</v>
      </c>
      <c r="J84" s="229">
        <f t="shared" si="12"/>
        <v>0.17360747337174789</v>
      </c>
    </row>
    <row r="85" spans="1:10" x14ac:dyDescent="0.25">
      <c r="A85" s="188" t="s">
        <v>483</v>
      </c>
      <c r="B85" s="139">
        <v>229.08</v>
      </c>
      <c r="C85" s="187">
        <f t="shared" si="8"/>
        <v>268.85000000000002</v>
      </c>
      <c r="D85" s="283">
        <f t="shared" si="10"/>
        <v>0.17360747337174789</v>
      </c>
      <c r="E85" s="261">
        <f>+(F85-I85)+35</f>
        <v>39.77000000000001</v>
      </c>
      <c r="F85" s="110">
        <f>+'1A-Per Credit'!$D$10</f>
        <v>163.85000000000002</v>
      </c>
      <c r="G85" s="211">
        <f t="shared" si="9"/>
        <v>105</v>
      </c>
      <c r="H85" s="186"/>
      <c r="I85" s="20">
        <v>159.08000000000001</v>
      </c>
      <c r="J85" s="229">
        <f t="shared" si="12"/>
        <v>0.17360747337174789</v>
      </c>
    </row>
    <row r="86" spans="1:10" x14ac:dyDescent="0.25">
      <c r="A86" s="188" t="s">
        <v>484</v>
      </c>
      <c r="B86" s="139">
        <v>174.08</v>
      </c>
      <c r="C86" s="187">
        <f t="shared" si="8"/>
        <v>178.85000000000002</v>
      </c>
      <c r="D86" s="283">
        <f t="shared" si="10"/>
        <v>2.7401194852941232E-2</v>
      </c>
      <c r="E86" s="261">
        <f t="shared" si="11"/>
        <v>4.7700000000000102</v>
      </c>
      <c r="F86" s="110">
        <f>+'1A-Per Credit'!$D$10</f>
        <v>163.85000000000002</v>
      </c>
      <c r="G86" s="211">
        <f t="shared" si="9"/>
        <v>15</v>
      </c>
      <c r="H86" s="186"/>
      <c r="I86" s="20">
        <v>159.08000000000001</v>
      </c>
      <c r="J86" s="229">
        <f t="shared" si="12"/>
        <v>2.7401194852941232E-2</v>
      </c>
    </row>
    <row r="87" spans="1:10" ht="16.5" thickBot="1" x14ac:dyDescent="0.3">
      <c r="A87" s="188" t="s">
        <v>485</v>
      </c>
      <c r="B87" s="138">
        <v>204.08</v>
      </c>
      <c r="C87" s="187">
        <f t="shared" si="8"/>
        <v>208.85000000000002</v>
      </c>
      <c r="D87" s="289">
        <f>+E87/B87</f>
        <v>2.3373186985495932E-2</v>
      </c>
      <c r="E87" s="261">
        <f t="shared" si="11"/>
        <v>4.7700000000000102</v>
      </c>
      <c r="F87" s="110">
        <f>+'1A-Per Credit'!$D$10</f>
        <v>163.85000000000002</v>
      </c>
      <c r="G87" s="211">
        <f t="shared" si="9"/>
        <v>45</v>
      </c>
      <c r="H87" s="186"/>
      <c r="I87" s="20">
        <v>159.08000000000001</v>
      </c>
      <c r="J87" s="229">
        <f t="shared" si="12"/>
        <v>2.3373186985495932E-2</v>
      </c>
    </row>
    <row r="88" spans="1:10" ht="16.5" thickBot="1" x14ac:dyDescent="0.3">
      <c r="A88" s="82" t="s">
        <v>486</v>
      </c>
      <c r="B88" s="83"/>
      <c r="C88" s="83"/>
      <c r="D88" s="265"/>
      <c r="E88" s="83"/>
      <c r="F88" s="100"/>
      <c r="G88" s="151"/>
      <c r="H88" s="186"/>
      <c r="J88" s="229"/>
    </row>
    <row r="89" spans="1:10" ht="16.5" thickBot="1" x14ac:dyDescent="0.3">
      <c r="A89" s="73" t="s">
        <v>487</v>
      </c>
      <c r="B89" s="141">
        <v>170.58</v>
      </c>
      <c r="C89" s="187">
        <f>B89+E89</f>
        <v>175.4</v>
      </c>
      <c r="D89" s="273">
        <f>+E89/B89</f>
        <v>2.8256536522452767E-2</v>
      </c>
      <c r="E89" s="261">
        <f t="shared" ref="E89" si="13">+(F89-I89)</f>
        <v>4.8199999999999932</v>
      </c>
      <c r="F89" s="110">
        <f>+'1A-Per Credit'!$D$11</f>
        <v>165.4</v>
      </c>
      <c r="G89" s="211">
        <f>+C89-F89</f>
        <v>10</v>
      </c>
      <c r="H89" s="186"/>
      <c r="I89" s="20">
        <v>160.58000000000001</v>
      </c>
      <c r="J89" s="229">
        <f t="shared" si="12"/>
        <v>2.8256536522452767E-2</v>
      </c>
    </row>
    <row r="90" spans="1:10" ht="16.5" thickBot="1" x14ac:dyDescent="0.3">
      <c r="A90" s="82" t="s">
        <v>15</v>
      </c>
      <c r="B90" s="83"/>
      <c r="C90" s="83"/>
      <c r="D90" s="265"/>
      <c r="E90" s="83"/>
      <c r="F90" s="100"/>
      <c r="G90" s="151"/>
      <c r="H90" s="186"/>
      <c r="J90" s="229"/>
    </row>
    <row r="91" spans="1:10" x14ac:dyDescent="0.25">
      <c r="A91" s="188" t="s">
        <v>488</v>
      </c>
      <c r="B91" s="189">
        <v>204.94</v>
      </c>
      <c r="C91" s="187">
        <f t="shared" ref="C91:C123" si="14">B91+E91</f>
        <v>209.71</v>
      </c>
      <c r="D91" s="266">
        <f>+E91/B91</f>
        <v>2.327510490875383E-2</v>
      </c>
      <c r="E91" s="261">
        <f t="shared" ref="E91:E155" si="15">+(F91-I91)</f>
        <v>4.7700000000000102</v>
      </c>
      <c r="F91" s="110">
        <f>+'1A-Per Credit'!$D$13</f>
        <v>163.67000000000002</v>
      </c>
      <c r="G91" s="211">
        <f t="shared" ref="G91:G123" si="16">+C91-F91</f>
        <v>46.039999999999992</v>
      </c>
      <c r="H91" s="186"/>
      <c r="I91" s="20">
        <v>158.9</v>
      </c>
      <c r="J91" s="229">
        <f t="shared" si="12"/>
        <v>2.327510490875383E-2</v>
      </c>
    </row>
    <row r="92" spans="1:10" x14ac:dyDescent="0.25">
      <c r="A92" s="188" t="s">
        <v>489</v>
      </c>
      <c r="B92" s="189">
        <v>280.51</v>
      </c>
      <c r="C92" s="187">
        <f t="shared" si="14"/>
        <v>285.27999999999997</v>
      </c>
      <c r="D92" s="283">
        <f t="shared" ref="D92:D155" si="17">+E92/B92</f>
        <v>1.7004741363944281E-2</v>
      </c>
      <c r="E92" s="261">
        <f t="shared" si="15"/>
        <v>4.7700000000000102</v>
      </c>
      <c r="F92" s="110">
        <f>+'1A-Per Credit'!$D$13</f>
        <v>163.67000000000002</v>
      </c>
      <c r="G92" s="211">
        <f t="shared" si="16"/>
        <v>121.60999999999996</v>
      </c>
      <c r="H92" s="186"/>
      <c r="I92" s="20">
        <v>158.9</v>
      </c>
      <c r="J92" s="229">
        <f t="shared" si="12"/>
        <v>1.7004741363944181E-2</v>
      </c>
    </row>
    <row r="93" spans="1:10" x14ac:dyDescent="0.25">
      <c r="A93" s="95" t="s">
        <v>490</v>
      </c>
      <c r="B93" s="189">
        <v>173.9</v>
      </c>
      <c r="C93" s="187">
        <f t="shared" si="14"/>
        <v>178.67000000000002</v>
      </c>
      <c r="D93" s="283">
        <f t="shared" si="17"/>
        <v>2.7429557216791318E-2</v>
      </c>
      <c r="E93" s="261">
        <f t="shared" si="15"/>
        <v>4.7700000000000102</v>
      </c>
      <c r="F93" s="110">
        <f>+'1A-Per Credit'!$D$13</f>
        <v>163.67000000000002</v>
      </c>
      <c r="G93" s="211">
        <f t="shared" si="16"/>
        <v>15</v>
      </c>
      <c r="H93" s="186"/>
      <c r="I93" s="20">
        <v>158.9</v>
      </c>
      <c r="J93" s="229">
        <f>(C93-B93)/B93</f>
        <v>2.7429557216791318E-2</v>
      </c>
    </row>
    <row r="94" spans="1:10" x14ac:dyDescent="0.25">
      <c r="A94" s="95" t="s">
        <v>491</v>
      </c>
      <c r="B94" s="189"/>
      <c r="C94" s="187">
        <v>183.67</v>
      </c>
      <c r="D94" s="283" t="s">
        <v>111</v>
      </c>
      <c r="E94" s="261" t="s">
        <v>492</v>
      </c>
      <c r="F94" s="110">
        <f>+'1A-Per Credit'!$D$13</f>
        <v>163.67000000000002</v>
      </c>
      <c r="G94" s="211">
        <f t="shared" ref="G94" si="18">+C94-F94</f>
        <v>19.999999999999972</v>
      </c>
      <c r="H94" s="186" t="s">
        <v>493</v>
      </c>
      <c r="I94" s="20">
        <v>158.9</v>
      </c>
      <c r="J94" s="229"/>
    </row>
    <row r="95" spans="1:10" x14ac:dyDescent="0.25">
      <c r="A95" s="188" t="s">
        <v>494</v>
      </c>
      <c r="B95" s="189">
        <v>193.9</v>
      </c>
      <c r="C95" s="187">
        <f t="shared" si="14"/>
        <v>198.67000000000002</v>
      </c>
      <c r="D95" s="283">
        <f t="shared" si="17"/>
        <v>2.4600309437854618E-2</v>
      </c>
      <c r="E95" s="261">
        <f t="shared" si="15"/>
        <v>4.7700000000000102</v>
      </c>
      <c r="F95" s="110">
        <f>+'1A-Per Credit'!$D$13</f>
        <v>163.67000000000002</v>
      </c>
      <c r="G95" s="211">
        <f t="shared" si="16"/>
        <v>35</v>
      </c>
      <c r="H95" s="186"/>
      <c r="I95" s="20">
        <v>158.9</v>
      </c>
      <c r="J95" s="229">
        <f t="shared" ref="J95" si="19">(C95-B95)/B95</f>
        <v>2.4600309437854618E-2</v>
      </c>
    </row>
    <row r="96" spans="1:10" x14ac:dyDescent="0.25">
      <c r="A96" s="95" t="s">
        <v>495</v>
      </c>
      <c r="B96" s="189">
        <v>177</v>
      </c>
      <c r="C96" s="187">
        <f t="shared" si="14"/>
        <v>181.77</v>
      </c>
      <c r="D96" s="283">
        <f t="shared" si="17"/>
        <v>2.6949152542372939E-2</v>
      </c>
      <c r="E96" s="261">
        <f t="shared" si="15"/>
        <v>4.7700000000000102</v>
      </c>
      <c r="F96" s="110">
        <f>+'1A-Per Credit'!$D$13</f>
        <v>163.67000000000002</v>
      </c>
      <c r="G96" s="211">
        <f t="shared" si="16"/>
        <v>18.099999999999994</v>
      </c>
      <c r="H96" s="186"/>
      <c r="I96" s="20">
        <v>158.9</v>
      </c>
      <c r="J96" s="229">
        <f t="shared" si="12"/>
        <v>2.6949152542372939E-2</v>
      </c>
    </row>
    <row r="97" spans="1:506" x14ac:dyDescent="0.25">
      <c r="A97" s="188" t="s">
        <v>496</v>
      </c>
      <c r="B97" s="189">
        <v>178.9</v>
      </c>
      <c r="C97" s="187">
        <f t="shared" si="14"/>
        <v>183.67000000000002</v>
      </c>
      <c r="D97" s="283">
        <f t="shared" si="17"/>
        <v>2.6662940190050364E-2</v>
      </c>
      <c r="E97" s="261">
        <f t="shared" si="15"/>
        <v>4.7700000000000102</v>
      </c>
      <c r="F97" s="110">
        <f>+'1A-Per Credit'!$D$13</f>
        <v>163.67000000000002</v>
      </c>
      <c r="G97" s="211">
        <f t="shared" si="16"/>
        <v>20</v>
      </c>
      <c r="H97" s="186"/>
      <c r="I97" s="20">
        <v>158.9</v>
      </c>
      <c r="J97" s="229">
        <f t="shared" si="12"/>
        <v>2.6662940190050364E-2</v>
      </c>
    </row>
    <row r="98" spans="1:506" x14ac:dyDescent="0.25">
      <c r="A98" s="188" t="s">
        <v>497</v>
      </c>
      <c r="B98" s="189">
        <v>163.9</v>
      </c>
      <c r="C98" s="187">
        <f t="shared" si="14"/>
        <v>168.67000000000002</v>
      </c>
      <c r="D98" s="283">
        <f t="shared" si="17"/>
        <v>2.9103111653447287E-2</v>
      </c>
      <c r="E98" s="261">
        <f t="shared" si="15"/>
        <v>4.7700000000000102</v>
      </c>
      <c r="F98" s="110">
        <f>+'1A-Per Credit'!$D$13</f>
        <v>163.67000000000002</v>
      </c>
      <c r="G98" s="211">
        <f t="shared" si="16"/>
        <v>5</v>
      </c>
      <c r="H98" s="186"/>
      <c r="I98" s="20">
        <v>158.9</v>
      </c>
      <c r="J98" s="229">
        <f t="shared" si="12"/>
        <v>2.9103111653447287E-2</v>
      </c>
    </row>
    <row r="99" spans="1:506" x14ac:dyDescent="0.25">
      <c r="A99" s="95" t="s">
        <v>498</v>
      </c>
      <c r="B99" s="189">
        <v>198.9</v>
      </c>
      <c r="C99" s="187">
        <f t="shared" si="14"/>
        <v>203.67000000000002</v>
      </c>
      <c r="D99" s="283">
        <f t="shared" si="17"/>
        <v>2.3981900452488738E-2</v>
      </c>
      <c r="E99" s="261">
        <f t="shared" si="15"/>
        <v>4.7700000000000102</v>
      </c>
      <c r="F99" s="110">
        <f>+'1A-Per Credit'!$D$13</f>
        <v>163.67000000000002</v>
      </c>
      <c r="G99" s="211">
        <f t="shared" si="16"/>
        <v>40</v>
      </c>
      <c r="H99" s="186"/>
      <c r="I99" s="20">
        <v>158.9</v>
      </c>
      <c r="J99" s="229">
        <f t="shared" si="12"/>
        <v>2.3981900452488738E-2</v>
      </c>
    </row>
    <row r="100" spans="1:506" x14ac:dyDescent="0.25">
      <c r="A100" s="188" t="s">
        <v>499</v>
      </c>
      <c r="B100" s="189">
        <v>163.9</v>
      </c>
      <c r="C100" s="187">
        <f t="shared" si="14"/>
        <v>168.67000000000002</v>
      </c>
      <c r="D100" s="283">
        <f t="shared" si="17"/>
        <v>2.9103111653447287E-2</v>
      </c>
      <c r="E100" s="261">
        <f t="shared" si="15"/>
        <v>4.7700000000000102</v>
      </c>
      <c r="F100" s="110">
        <f>+'1A-Per Credit'!$D$13</f>
        <v>163.67000000000002</v>
      </c>
      <c r="G100" s="211">
        <f t="shared" si="16"/>
        <v>5</v>
      </c>
      <c r="H100" s="186"/>
      <c r="I100" s="20">
        <v>158.9</v>
      </c>
      <c r="J100" s="229">
        <f t="shared" si="12"/>
        <v>2.9103111653447287E-2</v>
      </c>
    </row>
    <row r="101" spans="1:506" x14ac:dyDescent="0.25">
      <c r="A101" s="188" t="s">
        <v>500</v>
      </c>
      <c r="B101" s="189">
        <v>178.94</v>
      </c>
      <c r="C101" s="187">
        <f t="shared" si="14"/>
        <v>183.71</v>
      </c>
      <c r="D101" s="283">
        <f t="shared" si="17"/>
        <v>2.6656979993293899E-2</v>
      </c>
      <c r="E101" s="261">
        <f t="shared" si="15"/>
        <v>4.7700000000000102</v>
      </c>
      <c r="F101" s="110">
        <f>+'1A-Per Credit'!$D$13</f>
        <v>163.67000000000002</v>
      </c>
      <c r="G101" s="211">
        <f t="shared" si="16"/>
        <v>20.039999999999992</v>
      </c>
      <c r="H101" s="186"/>
      <c r="I101" s="20">
        <v>158.9</v>
      </c>
      <c r="J101" s="229">
        <f t="shared" si="12"/>
        <v>2.6656979993293899E-2</v>
      </c>
    </row>
    <row r="102" spans="1:506" x14ac:dyDescent="0.25">
      <c r="A102" s="188" t="s">
        <v>501</v>
      </c>
      <c r="B102" s="189">
        <v>204.94</v>
      </c>
      <c r="C102" s="187">
        <f t="shared" si="14"/>
        <v>209.71</v>
      </c>
      <c r="D102" s="283">
        <f t="shared" si="17"/>
        <v>2.327510490875383E-2</v>
      </c>
      <c r="E102" s="261">
        <f t="shared" si="15"/>
        <v>4.7700000000000102</v>
      </c>
      <c r="F102" s="110">
        <f>+'1A-Per Credit'!$D$13</f>
        <v>163.67000000000002</v>
      </c>
      <c r="G102" s="211">
        <f t="shared" si="16"/>
        <v>46.039999999999992</v>
      </c>
      <c r="H102" s="186"/>
      <c r="I102" s="20">
        <v>158.9</v>
      </c>
      <c r="J102" s="229">
        <f t="shared" si="12"/>
        <v>2.327510490875383E-2</v>
      </c>
    </row>
    <row r="103" spans="1:506" x14ac:dyDescent="0.25">
      <c r="A103" s="188" t="s">
        <v>502</v>
      </c>
      <c r="B103" s="189">
        <v>250.44</v>
      </c>
      <c r="C103" s="187">
        <f t="shared" si="14"/>
        <v>255.21</v>
      </c>
      <c r="D103" s="283">
        <f t="shared" si="17"/>
        <v>1.9046478198370909E-2</v>
      </c>
      <c r="E103" s="261">
        <f t="shared" si="15"/>
        <v>4.7700000000000102</v>
      </c>
      <c r="F103" s="110">
        <f>+'1A-Per Credit'!$D$13</f>
        <v>163.67000000000002</v>
      </c>
      <c r="G103" s="211">
        <f t="shared" si="16"/>
        <v>91.539999999999992</v>
      </c>
      <c r="H103" s="186"/>
      <c r="I103" s="20">
        <v>158.9</v>
      </c>
      <c r="J103" s="229">
        <f t="shared" si="12"/>
        <v>1.9046478198370909E-2</v>
      </c>
    </row>
    <row r="104" spans="1:506" x14ac:dyDescent="0.25">
      <c r="A104" s="188" t="s">
        <v>503</v>
      </c>
      <c r="B104" s="189">
        <v>255.44</v>
      </c>
      <c r="C104" s="187">
        <f t="shared" si="14"/>
        <v>260.21000000000004</v>
      </c>
      <c r="D104" s="283">
        <f t="shared" si="17"/>
        <v>1.8673661133730073E-2</v>
      </c>
      <c r="E104" s="261">
        <f t="shared" si="15"/>
        <v>4.7700000000000102</v>
      </c>
      <c r="F104" s="110">
        <f>+'1A-Per Credit'!$D$13</f>
        <v>163.67000000000002</v>
      </c>
      <c r="G104" s="211">
        <f t="shared" si="16"/>
        <v>96.54000000000002</v>
      </c>
      <c r="H104" s="186"/>
      <c r="I104" s="20">
        <v>158.9</v>
      </c>
      <c r="J104" s="229">
        <f t="shared" si="12"/>
        <v>1.8673661133730184E-2</v>
      </c>
    </row>
    <row r="105" spans="1:506" s="1" customFormat="1" x14ac:dyDescent="0.25">
      <c r="A105" s="188" t="s">
        <v>504</v>
      </c>
      <c r="B105" s="189">
        <v>163.9</v>
      </c>
      <c r="C105" s="187">
        <f t="shared" si="14"/>
        <v>168.67000000000002</v>
      </c>
      <c r="D105" s="283">
        <f t="shared" si="17"/>
        <v>2.9103111653447287E-2</v>
      </c>
      <c r="E105" s="261">
        <f t="shared" si="15"/>
        <v>4.7700000000000102</v>
      </c>
      <c r="F105" s="110">
        <f>+'1A-Per Credit'!$D$13</f>
        <v>163.67000000000002</v>
      </c>
      <c r="G105" s="211">
        <f t="shared" si="16"/>
        <v>5</v>
      </c>
      <c r="H105" s="185"/>
      <c r="I105" s="184">
        <v>158.9</v>
      </c>
      <c r="J105" s="229">
        <f t="shared" si="12"/>
        <v>2.9103111653447287E-2</v>
      </c>
      <c r="K105" s="184"/>
      <c r="L105" s="184"/>
      <c r="M105" s="184"/>
      <c r="N105" s="184"/>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c r="BS105" s="184"/>
      <c r="BT105" s="184"/>
      <c r="BU105" s="184"/>
      <c r="BV105" s="184"/>
      <c r="BW105" s="184"/>
      <c r="BX105" s="184"/>
      <c r="BY105" s="184"/>
      <c r="BZ105" s="184"/>
      <c r="CA105" s="184"/>
      <c r="CB105" s="184"/>
      <c r="CC105" s="184"/>
      <c r="CD105" s="184"/>
      <c r="CE105" s="184"/>
      <c r="CF105" s="184"/>
      <c r="CG105" s="184"/>
      <c r="CH105" s="184"/>
      <c r="CI105" s="184"/>
      <c r="CJ105" s="184"/>
      <c r="CK105" s="184"/>
      <c r="CL105" s="184"/>
      <c r="CM105" s="184"/>
      <c r="CN105" s="184"/>
      <c r="CO105" s="184"/>
      <c r="CP105" s="184"/>
      <c r="CQ105" s="184"/>
      <c r="CR105" s="184"/>
      <c r="CS105" s="184"/>
      <c r="CT105" s="184"/>
      <c r="CU105" s="184"/>
      <c r="CV105" s="184"/>
      <c r="CW105" s="184"/>
      <c r="CX105" s="184"/>
      <c r="CY105" s="184"/>
      <c r="CZ105" s="184"/>
      <c r="DA105" s="184"/>
      <c r="DB105" s="184"/>
      <c r="DC105" s="184"/>
      <c r="DD105" s="184"/>
      <c r="DE105" s="184"/>
      <c r="DF105" s="184"/>
      <c r="DG105" s="184"/>
      <c r="DH105" s="184"/>
      <c r="DI105" s="184"/>
      <c r="DJ105" s="184"/>
      <c r="DK105" s="184"/>
      <c r="DL105" s="184"/>
      <c r="DM105" s="184"/>
      <c r="DN105" s="184"/>
      <c r="DO105" s="184"/>
      <c r="DP105" s="184"/>
      <c r="DQ105" s="184"/>
      <c r="DR105" s="184"/>
      <c r="DS105" s="184"/>
      <c r="DT105" s="184"/>
      <c r="DU105" s="184"/>
      <c r="DV105" s="184"/>
      <c r="DW105" s="184"/>
      <c r="DX105" s="184"/>
      <c r="DY105" s="184"/>
      <c r="DZ105" s="184"/>
      <c r="EA105" s="184"/>
      <c r="EB105" s="184"/>
      <c r="EC105" s="184"/>
      <c r="ED105" s="184"/>
      <c r="EE105" s="184"/>
      <c r="EF105" s="184"/>
      <c r="EG105" s="184"/>
      <c r="EH105" s="184"/>
      <c r="EI105" s="184"/>
      <c r="EJ105" s="184"/>
      <c r="EK105" s="184"/>
      <c r="EL105" s="184"/>
      <c r="EM105" s="184"/>
      <c r="EN105" s="184"/>
      <c r="EO105" s="184"/>
      <c r="EP105" s="184"/>
      <c r="EQ105" s="184"/>
      <c r="ER105" s="184"/>
      <c r="ES105" s="184"/>
      <c r="ET105" s="184"/>
      <c r="EU105" s="184"/>
      <c r="EV105" s="184"/>
      <c r="EW105" s="184"/>
      <c r="EX105" s="184"/>
      <c r="EY105" s="184"/>
      <c r="EZ105" s="184"/>
      <c r="FA105" s="184"/>
      <c r="FB105" s="184"/>
      <c r="FC105" s="184"/>
      <c r="FD105" s="184"/>
      <c r="FE105" s="184"/>
      <c r="FF105" s="184"/>
      <c r="FG105" s="184"/>
      <c r="FH105" s="184"/>
      <c r="FI105" s="184"/>
      <c r="FJ105" s="184"/>
      <c r="FK105" s="184"/>
      <c r="FL105" s="184"/>
      <c r="FM105" s="184"/>
      <c r="FN105" s="184"/>
      <c r="FO105" s="184"/>
      <c r="FP105" s="184"/>
      <c r="FQ105" s="184"/>
      <c r="FR105" s="184"/>
      <c r="FS105" s="184"/>
      <c r="FT105" s="184"/>
      <c r="FU105" s="184"/>
      <c r="FV105" s="184"/>
      <c r="FW105" s="184"/>
      <c r="FX105" s="184"/>
      <c r="FY105" s="184"/>
      <c r="FZ105" s="184"/>
      <c r="GA105" s="184"/>
      <c r="GB105" s="184"/>
      <c r="GC105" s="184"/>
      <c r="GD105" s="184"/>
      <c r="GE105" s="184"/>
      <c r="GF105" s="184"/>
      <c r="GG105" s="184"/>
      <c r="GH105" s="184"/>
      <c r="GI105" s="184"/>
      <c r="GJ105" s="184"/>
      <c r="GK105" s="184"/>
      <c r="GL105" s="184"/>
      <c r="GM105" s="184"/>
      <c r="GN105" s="184"/>
      <c r="GO105" s="184"/>
      <c r="GP105" s="184"/>
      <c r="GQ105" s="184"/>
      <c r="GR105" s="184"/>
      <c r="GS105" s="184"/>
      <c r="GT105" s="184"/>
      <c r="GU105" s="184"/>
      <c r="GV105" s="184"/>
      <c r="GW105" s="184"/>
      <c r="GX105" s="184"/>
      <c r="GY105" s="184"/>
      <c r="GZ105" s="184"/>
      <c r="HA105" s="184"/>
      <c r="HB105" s="184"/>
      <c r="HC105" s="184"/>
      <c r="HD105" s="184"/>
      <c r="HE105" s="184"/>
      <c r="HF105" s="184"/>
      <c r="HG105" s="184"/>
      <c r="HH105" s="184"/>
      <c r="HI105" s="184"/>
      <c r="HJ105" s="184"/>
      <c r="HK105" s="184"/>
      <c r="HL105" s="184"/>
      <c r="HM105" s="184"/>
      <c r="HN105" s="184"/>
      <c r="HO105" s="184"/>
      <c r="HP105" s="184"/>
      <c r="HQ105" s="184"/>
      <c r="HR105" s="184"/>
      <c r="HS105" s="184"/>
      <c r="HT105" s="184"/>
      <c r="HU105" s="184"/>
      <c r="HV105" s="184"/>
      <c r="HW105" s="184"/>
      <c r="HX105" s="184"/>
      <c r="HY105" s="184"/>
      <c r="HZ105" s="184"/>
      <c r="IA105" s="184"/>
      <c r="IB105" s="184"/>
      <c r="IC105" s="184"/>
      <c r="ID105" s="184"/>
      <c r="IE105" s="184"/>
      <c r="IF105" s="184"/>
      <c r="IG105" s="184"/>
      <c r="IH105" s="184"/>
      <c r="II105" s="184"/>
      <c r="IJ105" s="184"/>
      <c r="IK105" s="184"/>
      <c r="IL105" s="184"/>
      <c r="IM105" s="184"/>
      <c r="IN105" s="184"/>
      <c r="IO105" s="184"/>
      <c r="IP105" s="184"/>
      <c r="IQ105" s="184"/>
      <c r="IR105" s="184"/>
      <c r="IS105" s="184"/>
      <c r="IT105" s="184"/>
      <c r="IU105" s="184"/>
      <c r="IV105" s="184"/>
      <c r="IW105" s="184"/>
      <c r="IX105" s="184"/>
      <c r="IY105" s="184"/>
      <c r="IZ105" s="184"/>
      <c r="JA105" s="184"/>
      <c r="JB105" s="184"/>
      <c r="JC105" s="184"/>
      <c r="JD105" s="184"/>
      <c r="JE105" s="184"/>
      <c r="JF105" s="184"/>
      <c r="JG105" s="184"/>
      <c r="JH105" s="184"/>
      <c r="JI105" s="184"/>
      <c r="JJ105" s="184"/>
      <c r="JK105" s="184"/>
      <c r="JL105" s="184"/>
      <c r="JM105" s="184"/>
      <c r="JN105" s="184"/>
      <c r="JO105" s="184"/>
      <c r="JP105" s="184"/>
      <c r="JQ105" s="184"/>
      <c r="JR105" s="184"/>
      <c r="JS105" s="184"/>
      <c r="JT105" s="184"/>
      <c r="JU105" s="184"/>
      <c r="JV105" s="184"/>
      <c r="JW105" s="184"/>
      <c r="JX105" s="184"/>
      <c r="JY105" s="184"/>
      <c r="JZ105" s="184"/>
      <c r="KA105" s="184"/>
      <c r="KB105" s="184"/>
      <c r="KC105" s="184"/>
      <c r="KD105" s="184"/>
      <c r="KE105" s="184"/>
      <c r="KF105" s="184"/>
      <c r="KG105" s="184"/>
      <c r="KH105" s="184"/>
      <c r="KI105" s="184"/>
      <c r="KJ105" s="184"/>
      <c r="KK105" s="184"/>
      <c r="KL105" s="184"/>
      <c r="KM105" s="184"/>
      <c r="KN105" s="184"/>
      <c r="KO105" s="184"/>
      <c r="KP105" s="184"/>
      <c r="KQ105" s="184"/>
      <c r="KR105" s="184"/>
      <c r="KS105" s="184"/>
      <c r="KT105" s="184"/>
      <c r="KU105" s="184"/>
      <c r="KV105" s="184"/>
      <c r="KW105" s="184"/>
      <c r="KX105" s="184"/>
      <c r="KY105" s="184"/>
      <c r="KZ105" s="184"/>
      <c r="LA105" s="184"/>
      <c r="LB105" s="184"/>
      <c r="LC105" s="184"/>
      <c r="LD105" s="184"/>
      <c r="LE105" s="184"/>
      <c r="LF105" s="184"/>
      <c r="LG105" s="184"/>
      <c r="LH105" s="184"/>
      <c r="LI105" s="184"/>
      <c r="LJ105" s="184"/>
      <c r="LK105" s="184"/>
      <c r="LL105" s="184"/>
      <c r="LM105" s="184"/>
      <c r="LN105" s="184"/>
      <c r="LO105" s="184"/>
      <c r="LP105" s="184"/>
      <c r="LQ105" s="184"/>
      <c r="LR105" s="184"/>
      <c r="LS105" s="184"/>
      <c r="LT105" s="184"/>
      <c r="LU105" s="184"/>
      <c r="LV105" s="184"/>
      <c r="LW105" s="184"/>
      <c r="LX105" s="184"/>
      <c r="LY105" s="184"/>
      <c r="LZ105" s="184"/>
      <c r="MA105" s="184"/>
      <c r="MB105" s="184"/>
      <c r="MC105" s="184"/>
      <c r="MD105" s="184"/>
      <c r="ME105" s="184"/>
      <c r="MF105" s="184"/>
      <c r="MG105" s="184"/>
      <c r="MH105" s="184"/>
      <c r="MI105" s="184"/>
      <c r="MJ105" s="184"/>
      <c r="MK105" s="184"/>
      <c r="ML105" s="184"/>
      <c r="MM105" s="184"/>
      <c r="MN105" s="184"/>
      <c r="MO105" s="184"/>
      <c r="MP105" s="184"/>
      <c r="MQ105" s="184"/>
      <c r="MR105" s="184"/>
      <c r="MS105" s="184"/>
      <c r="MT105" s="184"/>
      <c r="MU105" s="184"/>
      <c r="MV105" s="184"/>
      <c r="MW105" s="184"/>
      <c r="MX105" s="184"/>
      <c r="MY105" s="184"/>
      <c r="MZ105" s="184"/>
      <c r="NA105" s="184"/>
      <c r="NB105" s="184"/>
      <c r="NC105" s="184"/>
      <c r="ND105" s="184"/>
      <c r="NE105" s="184"/>
      <c r="NF105" s="184"/>
      <c r="NG105" s="184"/>
      <c r="NH105" s="184"/>
      <c r="NI105" s="184"/>
      <c r="NJ105" s="184"/>
      <c r="NK105" s="184"/>
      <c r="NL105" s="184"/>
      <c r="NM105" s="184"/>
      <c r="NN105" s="184"/>
      <c r="NO105" s="184"/>
      <c r="NP105" s="184"/>
      <c r="NQ105" s="184"/>
      <c r="NR105" s="184"/>
      <c r="NS105" s="184"/>
      <c r="NT105" s="184"/>
      <c r="NU105" s="184"/>
      <c r="NV105" s="184"/>
      <c r="NW105" s="184"/>
      <c r="NX105" s="184"/>
      <c r="NY105" s="184"/>
      <c r="NZ105" s="184"/>
      <c r="OA105" s="184"/>
      <c r="OB105" s="184"/>
      <c r="OC105" s="184"/>
      <c r="OD105" s="184"/>
      <c r="OE105" s="184"/>
      <c r="OF105" s="184"/>
      <c r="OG105" s="184"/>
      <c r="OH105" s="184"/>
      <c r="OI105" s="184"/>
      <c r="OJ105" s="184"/>
      <c r="OK105" s="184"/>
      <c r="OL105" s="184"/>
      <c r="OM105" s="184"/>
      <c r="ON105" s="184"/>
      <c r="OO105" s="184"/>
      <c r="OP105" s="184"/>
      <c r="OQ105" s="184"/>
      <c r="OR105" s="184"/>
      <c r="OS105" s="184"/>
      <c r="OT105" s="184"/>
      <c r="OU105" s="184"/>
      <c r="OV105" s="184"/>
      <c r="OW105" s="184"/>
      <c r="OX105" s="184"/>
      <c r="OY105" s="184"/>
      <c r="OZ105" s="184"/>
      <c r="PA105" s="184"/>
      <c r="PB105" s="184"/>
      <c r="PC105" s="184"/>
      <c r="PD105" s="184"/>
      <c r="PE105" s="184"/>
      <c r="PF105" s="184"/>
      <c r="PG105" s="184"/>
      <c r="PH105" s="184"/>
      <c r="PI105" s="184"/>
      <c r="PJ105" s="184"/>
      <c r="PK105" s="184"/>
      <c r="PL105" s="184"/>
      <c r="PM105" s="184"/>
      <c r="PN105" s="184"/>
      <c r="PO105" s="184"/>
      <c r="PP105" s="184"/>
      <c r="PQ105" s="184"/>
      <c r="PR105" s="184"/>
      <c r="PS105" s="184"/>
      <c r="PT105" s="184"/>
      <c r="PU105" s="184"/>
      <c r="PV105" s="184"/>
      <c r="PW105" s="184"/>
      <c r="PX105" s="184"/>
      <c r="PY105" s="184"/>
      <c r="PZ105" s="184"/>
      <c r="QA105" s="184"/>
      <c r="QB105" s="184"/>
      <c r="QC105" s="184"/>
      <c r="QD105" s="184"/>
      <c r="QE105" s="184"/>
      <c r="QF105" s="184"/>
      <c r="QG105" s="184"/>
      <c r="QH105" s="184"/>
      <c r="QI105" s="184"/>
      <c r="QJ105" s="184"/>
      <c r="QK105" s="184"/>
      <c r="QL105" s="184"/>
      <c r="QM105" s="184"/>
      <c r="QN105" s="184"/>
      <c r="QO105" s="184"/>
      <c r="QP105" s="184"/>
      <c r="QQ105" s="184"/>
      <c r="QR105" s="184"/>
      <c r="QS105" s="184"/>
      <c r="QT105" s="184"/>
      <c r="QU105" s="184"/>
      <c r="QV105" s="184"/>
      <c r="QW105" s="184"/>
      <c r="QX105" s="184"/>
      <c r="QY105" s="184"/>
      <c r="QZ105" s="184"/>
      <c r="RA105" s="184"/>
      <c r="RB105" s="184"/>
      <c r="RC105" s="184"/>
      <c r="RD105" s="184"/>
      <c r="RE105" s="184"/>
      <c r="RF105" s="184"/>
      <c r="RG105" s="184"/>
      <c r="RH105" s="184"/>
      <c r="RI105" s="184"/>
      <c r="RJ105" s="184"/>
      <c r="RK105" s="184"/>
      <c r="RL105" s="184"/>
      <c r="RM105" s="184"/>
      <c r="RN105" s="184"/>
      <c r="RO105" s="184"/>
      <c r="RP105" s="184"/>
      <c r="RQ105" s="184"/>
      <c r="RR105" s="184"/>
      <c r="RS105" s="184"/>
      <c r="RT105" s="184"/>
      <c r="RU105" s="184"/>
      <c r="RV105" s="184"/>
      <c r="RW105" s="184"/>
      <c r="RX105" s="184"/>
      <c r="RY105" s="184"/>
      <c r="RZ105" s="184"/>
      <c r="SA105" s="184"/>
      <c r="SB105" s="184"/>
      <c r="SC105" s="184"/>
      <c r="SD105" s="184"/>
      <c r="SE105" s="184"/>
      <c r="SF105" s="184"/>
      <c r="SG105" s="184"/>
      <c r="SH105" s="184"/>
      <c r="SI105" s="184"/>
      <c r="SJ105" s="184"/>
      <c r="SK105" s="184"/>
      <c r="SL105" s="184"/>
    </row>
    <row r="106" spans="1:506" x14ac:dyDescent="0.25">
      <c r="A106" s="188" t="s">
        <v>505</v>
      </c>
      <c r="B106" s="189">
        <v>182</v>
      </c>
      <c r="C106" s="187">
        <f t="shared" si="14"/>
        <v>186.77</v>
      </c>
      <c r="D106" s="283">
        <f t="shared" si="17"/>
        <v>2.6208791208791264E-2</v>
      </c>
      <c r="E106" s="261">
        <f t="shared" si="15"/>
        <v>4.7700000000000102</v>
      </c>
      <c r="F106" s="110">
        <f>+'1A-Per Credit'!$D$13</f>
        <v>163.67000000000002</v>
      </c>
      <c r="G106" s="211">
        <f t="shared" si="16"/>
        <v>23.099999999999994</v>
      </c>
      <c r="H106" s="186"/>
      <c r="I106" s="20">
        <v>158.9</v>
      </c>
      <c r="J106" s="229">
        <f t="shared" si="12"/>
        <v>2.6208791208791264E-2</v>
      </c>
    </row>
    <row r="107" spans="1:506" x14ac:dyDescent="0.25">
      <c r="A107" s="188" t="s">
        <v>506</v>
      </c>
      <c r="B107" s="189">
        <v>163.9</v>
      </c>
      <c r="C107" s="187">
        <f t="shared" si="14"/>
        <v>168.67000000000002</v>
      </c>
      <c r="D107" s="283">
        <f t="shared" si="17"/>
        <v>2.9103111653447287E-2</v>
      </c>
      <c r="E107" s="261">
        <f t="shared" si="15"/>
        <v>4.7700000000000102</v>
      </c>
      <c r="F107" s="110">
        <f>+'1A-Per Credit'!$D$13</f>
        <v>163.67000000000002</v>
      </c>
      <c r="G107" s="211">
        <f t="shared" si="16"/>
        <v>5</v>
      </c>
      <c r="H107" s="186"/>
      <c r="I107" s="20">
        <v>158.9</v>
      </c>
      <c r="J107" s="229">
        <f t="shared" si="12"/>
        <v>2.9103111653447287E-2</v>
      </c>
    </row>
    <row r="108" spans="1:506" x14ac:dyDescent="0.25">
      <c r="A108" s="95" t="s">
        <v>507</v>
      </c>
      <c r="B108" s="189">
        <v>233</v>
      </c>
      <c r="C108" s="187">
        <f t="shared" si="14"/>
        <v>237.77</v>
      </c>
      <c r="D108" s="283">
        <f t="shared" si="17"/>
        <v>2.0472103004291888E-2</v>
      </c>
      <c r="E108" s="261">
        <f t="shared" si="15"/>
        <v>4.7700000000000102</v>
      </c>
      <c r="F108" s="110">
        <f>+'1A-Per Credit'!$D$13</f>
        <v>163.67000000000002</v>
      </c>
      <c r="G108" s="211">
        <f t="shared" si="16"/>
        <v>74.099999999999994</v>
      </c>
      <c r="H108" s="186"/>
      <c r="I108" s="20">
        <v>158.9</v>
      </c>
      <c r="J108" s="229">
        <f t="shared" si="12"/>
        <v>2.0472103004291888E-2</v>
      </c>
    </row>
    <row r="109" spans="1:506" x14ac:dyDescent="0.25">
      <c r="A109" s="95" t="s">
        <v>508</v>
      </c>
      <c r="B109" s="189">
        <v>233</v>
      </c>
      <c r="C109" s="187">
        <f t="shared" si="14"/>
        <v>237.77</v>
      </c>
      <c r="D109" s="283">
        <f t="shared" si="17"/>
        <v>2.0472103004291888E-2</v>
      </c>
      <c r="E109" s="261">
        <f t="shared" si="15"/>
        <v>4.7700000000000102</v>
      </c>
      <c r="F109" s="110">
        <f>+'1A-Per Credit'!$D$13</f>
        <v>163.67000000000002</v>
      </c>
      <c r="G109" s="211">
        <f t="shared" si="16"/>
        <v>74.099999999999994</v>
      </c>
      <c r="H109" s="186"/>
      <c r="I109" s="20">
        <v>158.9</v>
      </c>
      <c r="J109" s="229">
        <f t="shared" si="12"/>
        <v>2.0472103004291888E-2</v>
      </c>
    </row>
    <row r="110" spans="1:506" x14ac:dyDescent="0.25">
      <c r="A110" s="95" t="s">
        <v>509</v>
      </c>
      <c r="B110" s="189">
        <v>233</v>
      </c>
      <c r="C110" s="187">
        <f t="shared" si="14"/>
        <v>237.77</v>
      </c>
      <c r="D110" s="283">
        <f t="shared" si="17"/>
        <v>2.0472103004291888E-2</v>
      </c>
      <c r="E110" s="261">
        <f t="shared" si="15"/>
        <v>4.7700000000000102</v>
      </c>
      <c r="F110" s="110">
        <f>+'1A-Per Credit'!$D$13</f>
        <v>163.67000000000002</v>
      </c>
      <c r="G110" s="211">
        <f t="shared" si="16"/>
        <v>74.099999999999994</v>
      </c>
      <c r="H110" s="186"/>
      <c r="I110" s="20">
        <v>158.9</v>
      </c>
      <c r="J110" s="229">
        <f t="shared" si="12"/>
        <v>2.0472103004291888E-2</v>
      </c>
    </row>
    <row r="111" spans="1:506" x14ac:dyDescent="0.25">
      <c r="A111" s="95" t="s">
        <v>510</v>
      </c>
      <c r="B111" s="189">
        <v>233</v>
      </c>
      <c r="C111" s="187">
        <f t="shared" si="14"/>
        <v>237.77</v>
      </c>
      <c r="D111" s="283">
        <f t="shared" si="17"/>
        <v>2.0472103004291888E-2</v>
      </c>
      <c r="E111" s="261">
        <f t="shared" si="15"/>
        <v>4.7700000000000102</v>
      </c>
      <c r="F111" s="110">
        <f>+'1A-Per Credit'!$D$13</f>
        <v>163.67000000000002</v>
      </c>
      <c r="G111" s="211">
        <f t="shared" si="16"/>
        <v>74.099999999999994</v>
      </c>
      <c r="H111" s="186"/>
      <c r="I111" s="20">
        <v>158.9</v>
      </c>
      <c r="J111" s="229">
        <f t="shared" si="12"/>
        <v>2.0472103004291888E-2</v>
      </c>
    </row>
    <row r="112" spans="1:506" x14ac:dyDescent="0.25">
      <c r="A112" s="95" t="s">
        <v>511</v>
      </c>
      <c r="B112" s="189">
        <v>233</v>
      </c>
      <c r="C112" s="187">
        <f t="shared" si="14"/>
        <v>237.77</v>
      </c>
      <c r="D112" s="283">
        <f t="shared" si="17"/>
        <v>2.0472103004291888E-2</v>
      </c>
      <c r="E112" s="261">
        <f t="shared" si="15"/>
        <v>4.7700000000000102</v>
      </c>
      <c r="F112" s="110">
        <f>+'1A-Per Credit'!$D$13</f>
        <v>163.67000000000002</v>
      </c>
      <c r="G112" s="211">
        <f t="shared" si="16"/>
        <v>74.099999999999994</v>
      </c>
      <c r="H112" s="186"/>
      <c r="I112" s="20">
        <v>158.9</v>
      </c>
      <c r="J112" s="229">
        <f t="shared" si="12"/>
        <v>2.0472103004291888E-2</v>
      </c>
    </row>
    <row r="113" spans="1:10" x14ac:dyDescent="0.25">
      <c r="A113" s="188" t="s">
        <v>512</v>
      </c>
      <c r="B113" s="189">
        <v>163.9</v>
      </c>
      <c r="C113" s="187">
        <f t="shared" si="14"/>
        <v>168.67000000000002</v>
      </c>
      <c r="D113" s="283">
        <f t="shared" si="17"/>
        <v>2.9103111653447287E-2</v>
      </c>
      <c r="E113" s="261">
        <f t="shared" si="15"/>
        <v>4.7700000000000102</v>
      </c>
      <c r="F113" s="110">
        <f>+'1A-Per Credit'!$D$13</f>
        <v>163.67000000000002</v>
      </c>
      <c r="G113" s="211">
        <f t="shared" si="16"/>
        <v>5</v>
      </c>
      <c r="H113" s="186"/>
      <c r="I113" s="20">
        <v>158.9</v>
      </c>
      <c r="J113" s="229">
        <f t="shared" si="12"/>
        <v>2.9103111653447287E-2</v>
      </c>
    </row>
    <row r="114" spans="1:10" x14ac:dyDescent="0.25">
      <c r="A114" s="188" t="s">
        <v>513</v>
      </c>
      <c r="B114" s="189">
        <v>163.9</v>
      </c>
      <c r="C114" s="187">
        <f t="shared" si="14"/>
        <v>168.67000000000002</v>
      </c>
      <c r="D114" s="283">
        <f t="shared" si="17"/>
        <v>2.9103111653447287E-2</v>
      </c>
      <c r="E114" s="261">
        <f t="shared" si="15"/>
        <v>4.7700000000000102</v>
      </c>
      <c r="F114" s="110">
        <f>+'1A-Per Credit'!$D$13</f>
        <v>163.67000000000002</v>
      </c>
      <c r="G114" s="211">
        <f t="shared" si="16"/>
        <v>5</v>
      </c>
      <c r="H114" s="186"/>
      <c r="I114" s="20">
        <v>158.9</v>
      </c>
      <c r="J114" s="229">
        <f t="shared" si="12"/>
        <v>2.9103111653447287E-2</v>
      </c>
    </row>
    <row r="115" spans="1:10" x14ac:dyDescent="0.25">
      <c r="A115" s="95" t="s">
        <v>360</v>
      </c>
      <c r="B115" s="189">
        <v>233</v>
      </c>
      <c r="C115" s="187">
        <f t="shared" si="14"/>
        <v>237.77</v>
      </c>
      <c r="D115" s="283">
        <f t="shared" si="17"/>
        <v>2.0472103004291888E-2</v>
      </c>
      <c r="E115" s="261">
        <f t="shared" si="15"/>
        <v>4.7700000000000102</v>
      </c>
      <c r="F115" s="110">
        <f>+'1A-Per Credit'!$D$13</f>
        <v>163.67000000000002</v>
      </c>
      <c r="G115" s="211">
        <f t="shared" si="16"/>
        <v>74.099999999999994</v>
      </c>
      <c r="H115" s="186"/>
      <c r="I115" s="20">
        <v>158.9</v>
      </c>
      <c r="J115" s="229">
        <f t="shared" si="12"/>
        <v>2.0472103004291888E-2</v>
      </c>
    </row>
    <row r="116" spans="1:10" x14ac:dyDescent="0.25">
      <c r="A116" s="95" t="s">
        <v>514</v>
      </c>
      <c r="B116" s="189">
        <v>233</v>
      </c>
      <c r="C116" s="187">
        <f t="shared" si="14"/>
        <v>237.77</v>
      </c>
      <c r="D116" s="283">
        <f t="shared" si="17"/>
        <v>2.0472103004291888E-2</v>
      </c>
      <c r="E116" s="261">
        <f t="shared" si="15"/>
        <v>4.7700000000000102</v>
      </c>
      <c r="F116" s="110">
        <f>+'1A-Per Credit'!$D$13</f>
        <v>163.67000000000002</v>
      </c>
      <c r="G116" s="211">
        <f t="shared" si="16"/>
        <v>74.099999999999994</v>
      </c>
      <c r="H116" s="186"/>
      <c r="I116" s="20">
        <v>158.9</v>
      </c>
      <c r="J116" s="229">
        <f t="shared" si="12"/>
        <v>2.0472103004291888E-2</v>
      </c>
    </row>
    <row r="117" spans="1:10" x14ac:dyDescent="0.25">
      <c r="A117" s="188" t="s">
        <v>515</v>
      </c>
      <c r="B117" s="189">
        <v>218.9</v>
      </c>
      <c r="C117" s="187">
        <f t="shared" si="14"/>
        <v>223.67000000000002</v>
      </c>
      <c r="D117" s="283">
        <f t="shared" si="17"/>
        <v>2.179077204202837E-2</v>
      </c>
      <c r="E117" s="261">
        <f t="shared" si="15"/>
        <v>4.7700000000000102</v>
      </c>
      <c r="F117" s="110">
        <f>+'1A-Per Credit'!$D$13</f>
        <v>163.67000000000002</v>
      </c>
      <c r="G117" s="211">
        <f t="shared" si="16"/>
        <v>60</v>
      </c>
      <c r="H117" s="186"/>
      <c r="I117" s="20">
        <v>158.9</v>
      </c>
      <c r="J117" s="229">
        <f t="shared" si="12"/>
        <v>2.179077204202837E-2</v>
      </c>
    </row>
    <row r="118" spans="1:10" x14ac:dyDescent="0.25">
      <c r="A118" s="188" t="s">
        <v>516</v>
      </c>
      <c r="B118" s="189">
        <v>163.9</v>
      </c>
      <c r="C118" s="187">
        <f t="shared" si="14"/>
        <v>168.67000000000002</v>
      </c>
      <c r="D118" s="283">
        <f t="shared" si="17"/>
        <v>2.9103111653447287E-2</v>
      </c>
      <c r="E118" s="261">
        <f t="shared" si="15"/>
        <v>4.7700000000000102</v>
      </c>
      <c r="F118" s="110">
        <f>+'1A-Per Credit'!$D$13</f>
        <v>163.67000000000002</v>
      </c>
      <c r="G118" s="211">
        <f t="shared" si="16"/>
        <v>5</v>
      </c>
      <c r="H118" s="186"/>
      <c r="I118" s="20">
        <v>158.9</v>
      </c>
      <c r="J118" s="229">
        <f t="shared" si="12"/>
        <v>2.9103111653447287E-2</v>
      </c>
    </row>
    <row r="119" spans="1:10" x14ac:dyDescent="0.25">
      <c r="A119" s="95" t="s">
        <v>517</v>
      </c>
      <c r="B119" s="189">
        <v>177</v>
      </c>
      <c r="C119" s="187">
        <f t="shared" si="14"/>
        <v>181.77</v>
      </c>
      <c r="D119" s="283">
        <f t="shared" si="17"/>
        <v>2.6949152542372939E-2</v>
      </c>
      <c r="E119" s="261">
        <f t="shared" si="15"/>
        <v>4.7700000000000102</v>
      </c>
      <c r="F119" s="110">
        <f>+'1A-Per Credit'!$D$13</f>
        <v>163.67000000000002</v>
      </c>
      <c r="G119" s="211">
        <f t="shared" si="16"/>
        <v>18.099999999999994</v>
      </c>
      <c r="H119" s="186"/>
      <c r="I119" s="20">
        <v>158.9</v>
      </c>
      <c r="J119" s="229">
        <f t="shared" si="12"/>
        <v>2.6949152542372939E-2</v>
      </c>
    </row>
    <row r="120" spans="1:10" x14ac:dyDescent="0.25">
      <c r="A120" s="95" t="s">
        <v>518</v>
      </c>
      <c r="B120" s="189">
        <v>177</v>
      </c>
      <c r="C120" s="187">
        <f t="shared" si="14"/>
        <v>181.77</v>
      </c>
      <c r="D120" s="283">
        <f t="shared" si="17"/>
        <v>2.6949152542372939E-2</v>
      </c>
      <c r="E120" s="261">
        <f t="shared" si="15"/>
        <v>4.7700000000000102</v>
      </c>
      <c r="F120" s="110">
        <f>+'1A-Per Credit'!$D$13</f>
        <v>163.67000000000002</v>
      </c>
      <c r="G120" s="211">
        <f t="shared" si="16"/>
        <v>18.099999999999994</v>
      </c>
      <c r="H120" s="186"/>
      <c r="I120" s="20">
        <v>158.9</v>
      </c>
      <c r="J120" s="229">
        <f t="shared" si="12"/>
        <v>2.6949152542372939E-2</v>
      </c>
    </row>
    <row r="121" spans="1:10" x14ac:dyDescent="0.25">
      <c r="A121" s="95" t="s">
        <v>519</v>
      </c>
      <c r="B121" s="189">
        <v>233</v>
      </c>
      <c r="C121" s="187">
        <f t="shared" si="14"/>
        <v>237.77</v>
      </c>
      <c r="D121" s="283">
        <f t="shared" si="17"/>
        <v>2.0472103004291888E-2</v>
      </c>
      <c r="E121" s="261">
        <f t="shared" si="15"/>
        <v>4.7700000000000102</v>
      </c>
      <c r="F121" s="110">
        <f>+'1A-Per Credit'!$D$13</f>
        <v>163.67000000000002</v>
      </c>
      <c r="G121" s="211">
        <f t="shared" si="16"/>
        <v>74.099999999999994</v>
      </c>
      <c r="H121" s="186"/>
      <c r="I121" s="20">
        <v>158.9</v>
      </c>
      <c r="J121" s="229">
        <f t="shared" si="12"/>
        <v>2.0472103004291888E-2</v>
      </c>
    </row>
    <row r="122" spans="1:10" x14ac:dyDescent="0.25">
      <c r="A122" s="95" t="s">
        <v>520</v>
      </c>
      <c r="B122" s="189">
        <v>177</v>
      </c>
      <c r="C122" s="187">
        <f t="shared" si="14"/>
        <v>181.77</v>
      </c>
      <c r="D122" s="283">
        <f t="shared" si="17"/>
        <v>2.6949152542372939E-2</v>
      </c>
      <c r="E122" s="261">
        <f t="shared" si="15"/>
        <v>4.7700000000000102</v>
      </c>
      <c r="F122" s="110">
        <f>+'1A-Per Credit'!$D$13</f>
        <v>163.67000000000002</v>
      </c>
      <c r="G122" s="211">
        <f t="shared" si="16"/>
        <v>18.099999999999994</v>
      </c>
      <c r="H122" s="186"/>
      <c r="I122" s="20">
        <v>158.9</v>
      </c>
      <c r="J122" s="229">
        <f t="shared" si="12"/>
        <v>2.6949152542372939E-2</v>
      </c>
    </row>
    <row r="123" spans="1:10" x14ac:dyDescent="0.25">
      <c r="A123" s="95" t="s">
        <v>521</v>
      </c>
      <c r="B123" s="189">
        <v>177</v>
      </c>
      <c r="C123" s="187">
        <f t="shared" si="14"/>
        <v>181.77</v>
      </c>
      <c r="D123" s="283">
        <f t="shared" si="17"/>
        <v>2.6949152542372939E-2</v>
      </c>
      <c r="E123" s="261">
        <f t="shared" si="15"/>
        <v>4.7700000000000102</v>
      </c>
      <c r="F123" s="110">
        <f>+'1A-Per Credit'!$D$13</f>
        <v>163.67000000000002</v>
      </c>
      <c r="G123" s="211">
        <f t="shared" si="16"/>
        <v>18.099999999999994</v>
      </c>
      <c r="H123" s="186"/>
      <c r="I123" s="20">
        <v>158.9</v>
      </c>
      <c r="J123" s="229">
        <f t="shared" si="12"/>
        <v>2.6949152542372939E-2</v>
      </c>
    </row>
    <row r="124" spans="1:10" x14ac:dyDescent="0.25">
      <c r="A124" s="188" t="s">
        <v>522</v>
      </c>
      <c r="B124" s="189">
        <v>163.9</v>
      </c>
      <c r="C124" s="187">
        <f t="shared" ref="C124:C155" si="20">B124+E124</f>
        <v>168.67000000000002</v>
      </c>
      <c r="D124" s="283">
        <f t="shared" si="17"/>
        <v>2.9103111653447287E-2</v>
      </c>
      <c r="E124" s="261">
        <f t="shared" si="15"/>
        <v>4.7700000000000102</v>
      </c>
      <c r="F124" s="110">
        <f>+'1A-Per Credit'!$D$13</f>
        <v>163.67000000000002</v>
      </c>
      <c r="G124" s="211">
        <f t="shared" ref="G124:G155" si="21">+C124-F124</f>
        <v>5</v>
      </c>
      <c r="H124" s="186"/>
      <c r="I124" s="20">
        <v>158.9</v>
      </c>
      <c r="J124" s="229">
        <f t="shared" si="12"/>
        <v>2.9103111653447287E-2</v>
      </c>
    </row>
    <row r="125" spans="1:10" x14ac:dyDescent="0.25">
      <c r="A125" s="188" t="s">
        <v>523</v>
      </c>
      <c r="B125" s="189">
        <v>178.94</v>
      </c>
      <c r="C125" s="187">
        <f t="shared" si="20"/>
        <v>183.71</v>
      </c>
      <c r="D125" s="283">
        <f t="shared" si="17"/>
        <v>2.6656979993293899E-2</v>
      </c>
      <c r="E125" s="261">
        <f t="shared" si="15"/>
        <v>4.7700000000000102</v>
      </c>
      <c r="F125" s="110">
        <f>+'1A-Per Credit'!$D$13</f>
        <v>163.67000000000002</v>
      </c>
      <c r="G125" s="211">
        <f t="shared" si="21"/>
        <v>20.039999999999992</v>
      </c>
      <c r="H125" s="186"/>
      <c r="I125" s="20">
        <v>158.9</v>
      </c>
      <c r="J125" s="229">
        <f t="shared" si="12"/>
        <v>2.6656979993293899E-2</v>
      </c>
    </row>
    <row r="126" spans="1:10" x14ac:dyDescent="0.25">
      <c r="A126" s="95" t="s">
        <v>524</v>
      </c>
      <c r="B126" s="189">
        <v>233</v>
      </c>
      <c r="C126" s="187">
        <f t="shared" si="20"/>
        <v>237.77</v>
      </c>
      <c r="D126" s="283">
        <f t="shared" si="17"/>
        <v>2.0472103004291888E-2</v>
      </c>
      <c r="E126" s="261">
        <f t="shared" si="15"/>
        <v>4.7700000000000102</v>
      </c>
      <c r="F126" s="110">
        <f>+'1A-Per Credit'!$D$13</f>
        <v>163.67000000000002</v>
      </c>
      <c r="G126" s="211">
        <f t="shared" si="21"/>
        <v>74.099999999999994</v>
      </c>
      <c r="H126" s="186"/>
      <c r="I126" s="20">
        <v>158.9</v>
      </c>
      <c r="J126" s="229">
        <f t="shared" si="12"/>
        <v>2.0472103004291888E-2</v>
      </c>
    </row>
    <row r="127" spans="1:10" x14ac:dyDescent="0.25">
      <c r="A127" s="188" t="s">
        <v>525</v>
      </c>
      <c r="B127" s="189">
        <v>233</v>
      </c>
      <c r="C127" s="187">
        <f t="shared" si="20"/>
        <v>237.77</v>
      </c>
      <c r="D127" s="283">
        <f t="shared" si="17"/>
        <v>2.0472103004291888E-2</v>
      </c>
      <c r="E127" s="261">
        <f t="shared" si="15"/>
        <v>4.7700000000000102</v>
      </c>
      <c r="F127" s="110">
        <f>+'1A-Per Credit'!$D$13</f>
        <v>163.67000000000002</v>
      </c>
      <c r="G127" s="211">
        <f t="shared" si="21"/>
        <v>74.099999999999994</v>
      </c>
      <c r="H127" s="186"/>
      <c r="I127" s="20">
        <v>158.9</v>
      </c>
      <c r="J127" s="229">
        <f t="shared" si="12"/>
        <v>2.0472103004291888E-2</v>
      </c>
    </row>
    <row r="128" spans="1:10" x14ac:dyDescent="0.25">
      <c r="A128" s="188" t="s">
        <v>526</v>
      </c>
      <c r="B128" s="189">
        <v>173.9</v>
      </c>
      <c r="C128" s="187">
        <f t="shared" si="20"/>
        <v>178.67000000000002</v>
      </c>
      <c r="D128" s="283">
        <f t="shared" si="17"/>
        <v>2.7429557216791318E-2</v>
      </c>
      <c r="E128" s="261">
        <f t="shared" si="15"/>
        <v>4.7700000000000102</v>
      </c>
      <c r="F128" s="110">
        <f>+'1A-Per Credit'!$D$13</f>
        <v>163.67000000000002</v>
      </c>
      <c r="G128" s="211">
        <f t="shared" si="21"/>
        <v>15</v>
      </c>
      <c r="H128" s="186"/>
      <c r="I128" s="20">
        <v>158.9</v>
      </c>
      <c r="J128" s="229">
        <f t="shared" si="12"/>
        <v>2.7429557216791318E-2</v>
      </c>
    </row>
    <row r="129" spans="1:10" x14ac:dyDescent="0.25">
      <c r="A129" s="95" t="s">
        <v>172</v>
      </c>
      <c r="B129" s="189">
        <v>233</v>
      </c>
      <c r="C129" s="187">
        <f t="shared" si="20"/>
        <v>237.77</v>
      </c>
      <c r="D129" s="283">
        <f t="shared" si="17"/>
        <v>2.0472103004291888E-2</v>
      </c>
      <c r="E129" s="261">
        <f t="shared" si="15"/>
        <v>4.7700000000000102</v>
      </c>
      <c r="F129" s="110">
        <f>+'1A-Per Credit'!$D$13</f>
        <v>163.67000000000002</v>
      </c>
      <c r="G129" s="211">
        <f t="shared" si="21"/>
        <v>74.099999999999994</v>
      </c>
      <c r="H129" s="186"/>
      <c r="I129" s="20">
        <v>158.9</v>
      </c>
      <c r="J129" s="229">
        <f t="shared" ref="J129:J192" si="22">(C129-B129)/B129</f>
        <v>2.0472103004291888E-2</v>
      </c>
    </row>
    <row r="130" spans="1:10" x14ac:dyDescent="0.25">
      <c r="A130" s="188" t="s">
        <v>527</v>
      </c>
      <c r="B130" s="189">
        <v>163.9</v>
      </c>
      <c r="C130" s="187">
        <f t="shared" si="20"/>
        <v>168.67000000000002</v>
      </c>
      <c r="D130" s="283">
        <f t="shared" si="17"/>
        <v>2.9103111653447287E-2</v>
      </c>
      <c r="E130" s="261">
        <f t="shared" si="15"/>
        <v>4.7700000000000102</v>
      </c>
      <c r="F130" s="110">
        <f>+'1A-Per Credit'!$D$13</f>
        <v>163.67000000000002</v>
      </c>
      <c r="G130" s="211">
        <f t="shared" si="21"/>
        <v>5</v>
      </c>
      <c r="H130" s="186"/>
      <c r="I130" s="20">
        <v>158.9</v>
      </c>
      <c r="J130" s="229">
        <f t="shared" si="22"/>
        <v>2.9103111653447287E-2</v>
      </c>
    </row>
    <row r="131" spans="1:10" x14ac:dyDescent="0.25">
      <c r="A131" s="95" t="s">
        <v>528</v>
      </c>
      <c r="B131" s="189">
        <v>177</v>
      </c>
      <c r="C131" s="187">
        <f t="shared" si="20"/>
        <v>181.77</v>
      </c>
      <c r="D131" s="283">
        <f t="shared" si="17"/>
        <v>2.6949152542372939E-2</v>
      </c>
      <c r="E131" s="261">
        <f t="shared" si="15"/>
        <v>4.7700000000000102</v>
      </c>
      <c r="F131" s="110">
        <f>+'1A-Per Credit'!$D$13</f>
        <v>163.67000000000002</v>
      </c>
      <c r="G131" s="211">
        <f t="shared" si="21"/>
        <v>18.099999999999994</v>
      </c>
      <c r="H131" s="186"/>
      <c r="I131" s="20">
        <v>158.9</v>
      </c>
      <c r="J131" s="229">
        <f t="shared" si="22"/>
        <v>2.6949152542372939E-2</v>
      </c>
    </row>
    <row r="132" spans="1:10" x14ac:dyDescent="0.25">
      <c r="A132" s="188" t="s">
        <v>529</v>
      </c>
      <c r="B132" s="189">
        <v>163.9</v>
      </c>
      <c r="C132" s="187">
        <f t="shared" si="20"/>
        <v>168.67000000000002</v>
      </c>
      <c r="D132" s="283">
        <f t="shared" si="17"/>
        <v>2.9103111653447287E-2</v>
      </c>
      <c r="E132" s="261">
        <f t="shared" si="15"/>
        <v>4.7700000000000102</v>
      </c>
      <c r="F132" s="110">
        <f>+'1A-Per Credit'!$D$13</f>
        <v>163.67000000000002</v>
      </c>
      <c r="G132" s="211">
        <f t="shared" si="21"/>
        <v>5</v>
      </c>
      <c r="H132" s="186"/>
      <c r="I132" s="20">
        <v>158.9</v>
      </c>
      <c r="J132" s="229">
        <f t="shared" si="22"/>
        <v>2.9103111653447287E-2</v>
      </c>
    </row>
    <row r="133" spans="1:10" x14ac:dyDescent="0.25">
      <c r="A133" s="95" t="s">
        <v>530</v>
      </c>
      <c r="B133" s="189">
        <v>233</v>
      </c>
      <c r="C133" s="187">
        <f t="shared" si="20"/>
        <v>237.77</v>
      </c>
      <c r="D133" s="283">
        <f t="shared" si="17"/>
        <v>2.0472103004291888E-2</v>
      </c>
      <c r="E133" s="261">
        <f t="shared" si="15"/>
        <v>4.7700000000000102</v>
      </c>
      <c r="F133" s="110">
        <f>+'1A-Per Credit'!$D$13</f>
        <v>163.67000000000002</v>
      </c>
      <c r="G133" s="211">
        <f t="shared" si="21"/>
        <v>74.099999999999994</v>
      </c>
      <c r="H133" s="186"/>
      <c r="I133" s="20">
        <v>158.9</v>
      </c>
      <c r="J133" s="229">
        <f t="shared" si="22"/>
        <v>2.0472103004291888E-2</v>
      </c>
    </row>
    <row r="134" spans="1:10" x14ac:dyDescent="0.25">
      <c r="A134" s="188" t="s">
        <v>531</v>
      </c>
      <c r="B134" s="189">
        <v>163.9</v>
      </c>
      <c r="C134" s="187">
        <f t="shared" si="20"/>
        <v>168.67000000000002</v>
      </c>
      <c r="D134" s="283">
        <f t="shared" si="17"/>
        <v>2.9103111653447287E-2</v>
      </c>
      <c r="E134" s="261">
        <f t="shared" si="15"/>
        <v>4.7700000000000102</v>
      </c>
      <c r="F134" s="110">
        <f>+'1A-Per Credit'!$D$13</f>
        <v>163.67000000000002</v>
      </c>
      <c r="G134" s="211">
        <f t="shared" si="21"/>
        <v>5</v>
      </c>
      <c r="H134" s="186"/>
      <c r="I134" s="20">
        <v>158.9</v>
      </c>
      <c r="J134" s="229">
        <f t="shared" si="22"/>
        <v>2.9103111653447287E-2</v>
      </c>
    </row>
    <row r="135" spans="1:10" x14ac:dyDescent="0.25">
      <c r="A135" s="188" t="s">
        <v>532</v>
      </c>
      <c r="B135" s="189">
        <v>204.51</v>
      </c>
      <c r="C135" s="187">
        <f t="shared" si="20"/>
        <v>209.28</v>
      </c>
      <c r="D135" s="283">
        <f t="shared" si="17"/>
        <v>2.3324042834091292E-2</v>
      </c>
      <c r="E135" s="261">
        <f t="shared" si="15"/>
        <v>4.7700000000000102</v>
      </c>
      <c r="F135" s="110">
        <f>+'1A-Per Credit'!$D$13</f>
        <v>163.67000000000002</v>
      </c>
      <c r="G135" s="211">
        <f t="shared" si="21"/>
        <v>45.609999999999985</v>
      </c>
      <c r="H135" s="186"/>
      <c r="I135" s="20">
        <v>158.9</v>
      </c>
      <c r="J135" s="229">
        <f t="shared" si="22"/>
        <v>2.3324042834091292E-2</v>
      </c>
    </row>
    <row r="136" spans="1:10" x14ac:dyDescent="0.25">
      <c r="A136" s="95" t="s">
        <v>533</v>
      </c>
      <c r="B136" s="189">
        <v>177</v>
      </c>
      <c r="C136" s="187">
        <f t="shared" si="20"/>
        <v>181.77</v>
      </c>
      <c r="D136" s="283">
        <f t="shared" si="17"/>
        <v>2.6949152542372939E-2</v>
      </c>
      <c r="E136" s="261">
        <f t="shared" si="15"/>
        <v>4.7700000000000102</v>
      </c>
      <c r="F136" s="110">
        <f>+'1A-Per Credit'!$D$13</f>
        <v>163.67000000000002</v>
      </c>
      <c r="G136" s="211">
        <f t="shared" si="21"/>
        <v>18.099999999999994</v>
      </c>
      <c r="H136" s="186"/>
      <c r="I136" s="20">
        <v>158.9</v>
      </c>
      <c r="J136" s="229">
        <f t="shared" si="22"/>
        <v>2.6949152542372939E-2</v>
      </c>
    </row>
    <row r="137" spans="1:10" x14ac:dyDescent="0.25">
      <c r="A137" s="95" t="s">
        <v>534</v>
      </c>
      <c r="B137" s="189">
        <v>177</v>
      </c>
      <c r="C137" s="187">
        <f t="shared" si="20"/>
        <v>181.77</v>
      </c>
      <c r="D137" s="283">
        <f t="shared" si="17"/>
        <v>2.6949152542372939E-2</v>
      </c>
      <c r="E137" s="261">
        <f t="shared" si="15"/>
        <v>4.7700000000000102</v>
      </c>
      <c r="F137" s="110">
        <f>+'1A-Per Credit'!$D$13</f>
        <v>163.67000000000002</v>
      </c>
      <c r="G137" s="211">
        <f t="shared" si="21"/>
        <v>18.099999999999994</v>
      </c>
      <c r="H137" s="186"/>
      <c r="I137" s="20">
        <v>158.9</v>
      </c>
      <c r="J137" s="229">
        <f t="shared" si="22"/>
        <v>2.6949152542372939E-2</v>
      </c>
    </row>
    <row r="138" spans="1:10" x14ac:dyDescent="0.25">
      <c r="A138" s="95" t="s">
        <v>1112</v>
      </c>
      <c r="B138" s="189">
        <v>177</v>
      </c>
      <c r="C138" s="187">
        <f t="shared" si="20"/>
        <v>181.77</v>
      </c>
      <c r="D138" s="283">
        <f t="shared" si="17"/>
        <v>2.6949152542372939E-2</v>
      </c>
      <c r="E138" s="261">
        <f t="shared" si="15"/>
        <v>4.7700000000000102</v>
      </c>
      <c r="F138" s="110">
        <f>+'1A-Per Credit'!$D$13</f>
        <v>163.67000000000002</v>
      </c>
      <c r="G138" s="211">
        <f t="shared" si="21"/>
        <v>18.099999999999994</v>
      </c>
      <c r="H138" s="186"/>
      <c r="I138" s="20">
        <v>158.9</v>
      </c>
      <c r="J138" s="229">
        <f t="shared" si="22"/>
        <v>2.6949152542372939E-2</v>
      </c>
    </row>
    <row r="139" spans="1:10" x14ac:dyDescent="0.25">
      <c r="A139" s="188" t="s">
        <v>535</v>
      </c>
      <c r="B139" s="189">
        <v>163.9</v>
      </c>
      <c r="C139" s="187">
        <f t="shared" si="20"/>
        <v>168.67000000000002</v>
      </c>
      <c r="D139" s="283">
        <f t="shared" si="17"/>
        <v>2.9103111653447287E-2</v>
      </c>
      <c r="E139" s="261">
        <f t="shared" si="15"/>
        <v>4.7700000000000102</v>
      </c>
      <c r="F139" s="110">
        <f>+'1A-Per Credit'!$D$13</f>
        <v>163.67000000000002</v>
      </c>
      <c r="G139" s="211">
        <f t="shared" si="21"/>
        <v>5</v>
      </c>
      <c r="H139" s="186"/>
      <c r="I139" s="20">
        <v>158.9</v>
      </c>
      <c r="J139" s="229">
        <f t="shared" si="22"/>
        <v>2.9103111653447287E-2</v>
      </c>
    </row>
    <row r="140" spans="1:10" x14ac:dyDescent="0.25">
      <c r="A140" s="188" t="s">
        <v>536</v>
      </c>
      <c r="B140" s="189">
        <v>163.9</v>
      </c>
      <c r="C140" s="187">
        <f t="shared" si="20"/>
        <v>168.67000000000002</v>
      </c>
      <c r="D140" s="283">
        <f t="shared" si="17"/>
        <v>2.9103111653447287E-2</v>
      </c>
      <c r="E140" s="261">
        <f t="shared" si="15"/>
        <v>4.7700000000000102</v>
      </c>
      <c r="F140" s="110">
        <f>+'1A-Per Credit'!$D$13</f>
        <v>163.67000000000002</v>
      </c>
      <c r="G140" s="211">
        <f t="shared" si="21"/>
        <v>5</v>
      </c>
      <c r="H140" s="186"/>
      <c r="I140" s="20">
        <v>158.9</v>
      </c>
      <c r="J140" s="229">
        <f t="shared" si="22"/>
        <v>2.9103111653447287E-2</v>
      </c>
    </row>
    <row r="141" spans="1:10" x14ac:dyDescent="0.25">
      <c r="A141" s="188" t="s">
        <v>537</v>
      </c>
      <c r="B141" s="189">
        <v>177</v>
      </c>
      <c r="C141" s="187">
        <f t="shared" si="20"/>
        <v>181.77</v>
      </c>
      <c r="D141" s="283">
        <f t="shared" si="17"/>
        <v>2.6949152542372939E-2</v>
      </c>
      <c r="E141" s="261">
        <f t="shared" si="15"/>
        <v>4.7700000000000102</v>
      </c>
      <c r="F141" s="110">
        <f>+'1A-Per Credit'!$D$13</f>
        <v>163.67000000000002</v>
      </c>
      <c r="G141" s="211">
        <f t="shared" si="21"/>
        <v>18.099999999999994</v>
      </c>
      <c r="H141" s="186"/>
      <c r="I141" s="20">
        <v>158.9</v>
      </c>
      <c r="J141" s="229">
        <f t="shared" si="22"/>
        <v>2.6949152542372939E-2</v>
      </c>
    </row>
    <row r="142" spans="1:10" x14ac:dyDescent="0.25">
      <c r="A142" s="95" t="s">
        <v>538</v>
      </c>
      <c r="B142" s="189">
        <v>233</v>
      </c>
      <c r="C142" s="187">
        <f t="shared" si="20"/>
        <v>237.77</v>
      </c>
      <c r="D142" s="283">
        <f t="shared" si="17"/>
        <v>2.0472103004291888E-2</v>
      </c>
      <c r="E142" s="261">
        <f t="shared" si="15"/>
        <v>4.7700000000000102</v>
      </c>
      <c r="F142" s="110">
        <f>+'1A-Per Credit'!$D$13</f>
        <v>163.67000000000002</v>
      </c>
      <c r="G142" s="211">
        <f t="shared" si="21"/>
        <v>74.099999999999994</v>
      </c>
      <c r="H142" s="186"/>
      <c r="I142" s="20">
        <v>158.9</v>
      </c>
      <c r="J142" s="229">
        <f t="shared" si="22"/>
        <v>2.0472103004291888E-2</v>
      </c>
    </row>
    <row r="143" spans="1:10" x14ac:dyDescent="0.25">
      <c r="A143" s="95" t="s">
        <v>539</v>
      </c>
      <c r="B143" s="189">
        <v>233</v>
      </c>
      <c r="C143" s="187">
        <f t="shared" si="20"/>
        <v>237.77</v>
      </c>
      <c r="D143" s="283">
        <f t="shared" si="17"/>
        <v>2.0472103004291888E-2</v>
      </c>
      <c r="E143" s="261">
        <f t="shared" si="15"/>
        <v>4.7700000000000102</v>
      </c>
      <c r="F143" s="110">
        <f>+'1A-Per Credit'!$D$13</f>
        <v>163.67000000000002</v>
      </c>
      <c r="G143" s="211">
        <f t="shared" si="21"/>
        <v>74.099999999999994</v>
      </c>
      <c r="H143" s="186"/>
      <c r="I143" s="20">
        <v>158.9</v>
      </c>
      <c r="J143" s="229">
        <f t="shared" si="22"/>
        <v>2.0472103004291888E-2</v>
      </c>
    </row>
    <row r="144" spans="1:10" x14ac:dyDescent="0.25">
      <c r="A144" s="95" t="s">
        <v>540</v>
      </c>
      <c r="B144" s="189">
        <v>177</v>
      </c>
      <c r="C144" s="187">
        <f t="shared" si="20"/>
        <v>181.77</v>
      </c>
      <c r="D144" s="283">
        <f t="shared" si="17"/>
        <v>2.6949152542372939E-2</v>
      </c>
      <c r="E144" s="261">
        <f t="shared" si="15"/>
        <v>4.7700000000000102</v>
      </c>
      <c r="F144" s="110">
        <f>+'1A-Per Credit'!$D$13</f>
        <v>163.67000000000002</v>
      </c>
      <c r="G144" s="211">
        <f t="shared" si="21"/>
        <v>18.099999999999994</v>
      </c>
      <c r="H144" s="186"/>
      <c r="I144" s="20">
        <v>158.9</v>
      </c>
      <c r="J144" s="229">
        <f t="shared" si="22"/>
        <v>2.6949152542372939E-2</v>
      </c>
    </row>
    <row r="145" spans="1:10" x14ac:dyDescent="0.25">
      <c r="A145" s="95" t="s">
        <v>541</v>
      </c>
      <c r="B145" s="189">
        <v>233</v>
      </c>
      <c r="C145" s="187">
        <f t="shared" si="20"/>
        <v>237.77</v>
      </c>
      <c r="D145" s="283">
        <f t="shared" si="17"/>
        <v>2.0472103004291888E-2</v>
      </c>
      <c r="E145" s="261">
        <f t="shared" si="15"/>
        <v>4.7700000000000102</v>
      </c>
      <c r="F145" s="110">
        <f>+'1A-Per Credit'!$D$13</f>
        <v>163.67000000000002</v>
      </c>
      <c r="G145" s="211">
        <f t="shared" si="21"/>
        <v>74.099999999999994</v>
      </c>
      <c r="H145" s="186"/>
      <c r="I145" s="20">
        <v>158.9</v>
      </c>
      <c r="J145" s="229">
        <f t="shared" si="22"/>
        <v>2.0472103004291888E-2</v>
      </c>
    </row>
    <row r="146" spans="1:10" x14ac:dyDescent="0.25">
      <c r="A146" s="188" t="s">
        <v>1087</v>
      </c>
      <c r="B146" s="189">
        <v>178.9</v>
      </c>
      <c r="C146" s="187">
        <f t="shared" si="20"/>
        <v>183.67000000000002</v>
      </c>
      <c r="D146" s="283">
        <f t="shared" si="17"/>
        <v>2.6662940190050364E-2</v>
      </c>
      <c r="E146" s="261">
        <f t="shared" si="15"/>
        <v>4.7700000000000102</v>
      </c>
      <c r="F146" s="110">
        <f>+'1A-Per Credit'!$D$13</f>
        <v>163.67000000000002</v>
      </c>
      <c r="G146" s="211">
        <f t="shared" si="21"/>
        <v>20</v>
      </c>
      <c r="H146" s="186"/>
      <c r="I146" s="20">
        <v>158.9</v>
      </c>
      <c r="J146" s="229">
        <f t="shared" si="22"/>
        <v>2.6662940190050364E-2</v>
      </c>
    </row>
    <row r="147" spans="1:10" x14ac:dyDescent="0.25">
      <c r="A147" s="188" t="s">
        <v>542</v>
      </c>
      <c r="B147" s="189">
        <v>178.94</v>
      </c>
      <c r="C147" s="187">
        <f t="shared" si="20"/>
        <v>183.71</v>
      </c>
      <c r="D147" s="283">
        <f t="shared" si="17"/>
        <v>2.6656979993293899E-2</v>
      </c>
      <c r="E147" s="261">
        <f t="shared" si="15"/>
        <v>4.7700000000000102</v>
      </c>
      <c r="F147" s="110">
        <f>+'1A-Per Credit'!$D$13</f>
        <v>163.67000000000002</v>
      </c>
      <c r="G147" s="211">
        <f t="shared" si="21"/>
        <v>20.039999999999992</v>
      </c>
      <c r="H147" s="186"/>
      <c r="I147" s="20">
        <v>158.9</v>
      </c>
      <c r="J147" s="229">
        <f t="shared" si="22"/>
        <v>2.6656979993293899E-2</v>
      </c>
    </row>
    <row r="148" spans="1:10" x14ac:dyDescent="0.25">
      <c r="A148" s="188" t="s">
        <v>543</v>
      </c>
      <c r="B148" s="189">
        <v>163.9</v>
      </c>
      <c r="C148" s="187">
        <f t="shared" si="20"/>
        <v>168.67000000000002</v>
      </c>
      <c r="D148" s="283">
        <f t="shared" si="17"/>
        <v>2.9103111653447287E-2</v>
      </c>
      <c r="E148" s="261">
        <f t="shared" si="15"/>
        <v>4.7700000000000102</v>
      </c>
      <c r="F148" s="110">
        <f>+'1A-Per Credit'!$D$13</f>
        <v>163.67000000000002</v>
      </c>
      <c r="G148" s="211">
        <f t="shared" si="21"/>
        <v>5</v>
      </c>
      <c r="H148" s="186"/>
      <c r="I148" s="20">
        <v>158.9</v>
      </c>
      <c r="J148" s="229">
        <f t="shared" si="22"/>
        <v>2.9103111653447287E-2</v>
      </c>
    </row>
    <row r="149" spans="1:10" x14ac:dyDescent="0.25">
      <c r="A149" s="188" t="s">
        <v>544</v>
      </c>
      <c r="B149" s="189">
        <v>240.51</v>
      </c>
      <c r="C149" s="187">
        <f t="shared" si="20"/>
        <v>245.28</v>
      </c>
      <c r="D149" s="283">
        <f t="shared" si="17"/>
        <v>1.9832855182736728E-2</v>
      </c>
      <c r="E149" s="261">
        <f t="shared" si="15"/>
        <v>4.7700000000000102</v>
      </c>
      <c r="F149" s="110">
        <f>+'1A-Per Credit'!$D$13</f>
        <v>163.67000000000002</v>
      </c>
      <c r="G149" s="211">
        <f t="shared" si="21"/>
        <v>81.609999999999985</v>
      </c>
      <c r="H149" s="186"/>
      <c r="I149" s="20">
        <v>158.9</v>
      </c>
      <c r="J149" s="229">
        <f t="shared" si="22"/>
        <v>1.9832855182736728E-2</v>
      </c>
    </row>
    <row r="150" spans="1:10" x14ac:dyDescent="0.25">
      <c r="A150" s="95" t="s">
        <v>545</v>
      </c>
      <c r="B150" s="189">
        <v>177</v>
      </c>
      <c r="C150" s="187">
        <f t="shared" si="20"/>
        <v>181.77</v>
      </c>
      <c r="D150" s="283">
        <f t="shared" si="17"/>
        <v>2.6949152542372939E-2</v>
      </c>
      <c r="E150" s="261">
        <f t="shared" si="15"/>
        <v>4.7700000000000102</v>
      </c>
      <c r="F150" s="110">
        <f>+'1A-Per Credit'!$D$13</f>
        <v>163.67000000000002</v>
      </c>
      <c r="G150" s="211">
        <f t="shared" si="21"/>
        <v>18.099999999999994</v>
      </c>
      <c r="H150" s="186"/>
      <c r="I150" s="20">
        <v>158.9</v>
      </c>
      <c r="J150" s="229">
        <f t="shared" si="22"/>
        <v>2.6949152542372939E-2</v>
      </c>
    </row>
    <row r="151" spans="1:10" x14ac:dyDescent="0.25">
      <c r="A151" s="188" t="s">
        <v>546</v>
      </c>
      <c r="B151" s="189">
        <v>199.5</v>
      </c>
      <c r="C151" s="187">
        <f t="shared" si="20"/>
        <v>204.27</v>
      </c>
      <c r="D151" s="283">
        <f t="shared" si="17"/>
        <v>2.3909774436090277E-2</v>
      </c>
      <c r="E151" s="261">
        <f t="shared" si="15"/>
        <v>4.7700000000000102</v>
      </c>
      <c r="F151" s="110">
        <f>+'1A-Per Credit'!$D$13</f>
        <v>163.67000000000002</v>
      </c>
      <c r="G151" s="211">
        <f t="shared" si="21"/>
        <v>40.599999999999994</v>
      </c>
      <c r="H151" s="186"/>
      <c r="I151" s="20">
        <v>158.9</v>
      </c>
      <c r="J151" s="229">
        <f t="shared" si="22"/>
        <v>2.3909774436090277E-2</v>
      </c>
    </row>
    <row r="152" spans="1:10" x14ac:dyDescent="0.25">
      <c r="A152" s="188" t="s">
        <v>547</v>
      </c>
      <c r="B152" s="189">
        <v>163.9</v>
      </c>
      <c r="C152" s="187">
        <f t="shared" si="20"/>
        <v>168.67000000000002</v>
      </c>
      <c r="D152" s="283">
        <f t="shared" si="17"/>
        <v>2.9103111653447287E-2</v>
      </c>
      <c r="E152" s="261">
        <f t="shared" si="15"/>
        <v>4.7700000000000102</v>
      </c>
      <c r="F152" s="110">
        <f>+'1A-Per Credit'!$D$13</f>
        <v>163.67000000000002</v>
      </c>
      <c r="G152" s="211">
        <f t="shared" si="21"/>
        <v>5</v>
      </c>
      <c r="H152" s="186"/>
      <c r="I152" s="20">
        <v>158.9</v>
      </c>
      <c r="J152" s="229">
        <f t="shared" si="22"/>
        <v>2.9103111653447287E-2</v>
      </c>
    </row>
    <row r="153" spans="1:10" x14ac:dyDescent="0.25">
      <c r="A153" s="95" t="s">
        <v>548</v>
      </c>
      <c r="B153" s="189">
        <v>177</v>
      </c>
      <c r="C153" s="187">
        <f t="shared" si="20"/>
        <v>181.77</v>
      </c>
      <c r="D153" s="283">
        <f t="shared" si="17"/>
        <v>2.6949152542372939E-2</v>
      </c>
      <c r="E153" s="261">
        <f t="shared" si="15"/>
        <v>4.7700000000000102</v>
      </c>
      <c r="F153" s="110">
        <f>+'1A-Per Credit'!$D$13</f>
        <v>163.67000000000002</v>
      </c>
      <c r="G153" s="211">
        <f t="shared" si="21"/>
        <v>18.099999999999994</v>
      </c>
      <c r="H153" s="186"/>
      <c r="I153" s="20">
        <v>158.9</v>
      </c>
      <c r="J153" s="229">
        <f t="shared" si="22"/>
        <v>2.6949152542372939E-2</v>
      </c>
    </row>
    <row r="154" spans="1:10" x14ac:dyDescent="0.25">
      <c r="A154" s="188" t="s">
        <v>549</v>
      </c>
      <c r="B154" s="189">
        <v>208.9</v>
      </c>
      <c r="C154" s="187">
        <f t="shared" si="20"/>
        <v>213.67000000000002</v>
      </c>
      <c r="D154" s="283">
        <f t="shared" si="17"/>
        <v>2.2833891814265247E-2</v>
      </c>
      <c r="E154" s="261">
        <f t="shared" si="15"/>
        <v>4.7700000000000102</v>
      </c>
      <c r="F154" s="110">
        <f>+'1A-Per Credit'!$D$13</f>
        <v>163.67000000000002</v>
      </c>
      <c r="G154" s="211">
        <f t="shared" si="21"/>
        <v>50</v>
      </c>
      <c r="H154" s="186"/>
      <c r="I154" s="20">
        <v>158.9</v>
      </c>
      <c r="J154" s="229">
        <f t="shared" si="22"/>
        <v>2.2833891814265247E-2</v>
      </c>
    </row>
    <row r="155" spans="1:10" x14ac:dyDescent="0.25">
      <c r="A155" s="188" t="s">
        <v>550</v>
      </c>
      <c r="B155" s="189">
        <v>208.9</v>
      </c>
      <c r="C155" s="187">
        <f t="shared" si="20"/>
        <v>213.67000000000002</v>
      </c>
      <c r="D155" s="283">
        <f t="shared" si="17"/>
        <v>2.2833891814265247E-2</v>
      </c>
      <c r="E155" s="261">
        <f t="shared" si="15"/>
        <v>4.7700000000000102</v>
      </c>
      <c r="F155" s="110">
        <f>+'1A-Per Credit'!$D$13</f>
        <v>163.67000000000002</v>
      </c>
      <c r="G155" s="211">
        <f t="shared" si="21"/>
        <v>50</v>
      </c>
      <c r="H155" s="186"/>
      <c r="I155" s="20">
        <v>158.9</v>
      </c>
      <c r="J155" s="229">
        <f t="shared" si="22"/>
        <v>2.2833891814265247E-2</v>
      </c>
    </row>
    <row r="156" spans="1:10" x14ac:dyDescent="0.25">
      <c r="A156" s="188" t="s">
        <v>551</v>
      </c>
      <c r="B156" s="189">
        <v>164.03</v>
      </c>
      <c r="C156" s="187">
        <f t="shared" ref="C156:C164" si="23">B156+E156</f>
        <v>168.8</v>
      </c>
      <c r="D156" s="283">
        <f t="shared" ref="D156:D163" si="24">+E156/B156</f>
        <v>2.9080046332987931E-2</v>
      </c>
      <c r="E156" s="261">
        <f t="shared" ref="E156:E219" si="25">+(F156-I156)</f>
        <v>4.7700000000000102</v>
      </c>
      <c r="F156" s="110">
        <f>+'1A-Per Credit'!$D$13</f>
        <v>163.67000000000002</v>
      </c>
      <c r="G156" s="211">
        <f t="shared" ref="G156:G164" si="26">+C156-F156</f>
        <v>5.1299999999999955</v>
      </c>
      <c r="H156" s="186"/>
      <c r="I156" s="20">
        <v>158.9</v>
      </c>
      <c r="J156" s="229">
        <f t="shared" si="22"/>
        <v>2.9080046332987931E-2</v>
      </c>
    </row>
    <row r="157" spans="1:10" x14ac:dyDescent="0.25">
      <c r="A157" s="95" t="s">
        <v>552</v>
      </c>
      <c r="B157" s="189">
        <v>232.31</v>
      </c>
      <c r="C157" s="187">
        <f t="shared" si="23"/>
        <v>237.08</v>
      </c>
      <c r="D157" s="283">
        <f t="shared" si="24"/>
        <v>2.0532908613490639E-2</v>
      </c>
      <c r="E157" s="261">
        <f t="shared" si="25"/>
        <v>4.7700000000000102</v>
      </c>
      <c r="F157" s="110">
        <f>+'1A-Per Credit'!$D$13</f>
        <v>163.67000000000002</v>
      </c>
      <c r="G157" s="211">
        <f t="shared" si="26"/>
        <v>73.41</v>
      </c>
      <c r="H157" s="186"/>
      <c r="I157" s="20">
        <v>158.9</v>
      </c>
      <c r="J157" s="229">
        <f t="shared" si="22"/>
        <v>2.0532908613490639E-2</v>
      </c>
    </row>
    <row r="158" spans="1:10" x14ac:dyDescent="0.25">
      <c r="A158" s="95" t="s">
        <v>553</v>
      </c>
      <c r="B158" s="189">
        <v>177</v>
      </c>
      <c r="C158" s="187">
        <f t="shared" si="23"/>
        <v>181.77</v>
      </c>
      <c r="D158" s="283">
        <f t="shared" si="24"/>
        <v>2.6949152542372939E-2</v>
      </c>
      <c r="E158" s="261">
        <f t="shared" si="25"/>
        <v>4.7700000000000102</v>
      </c>
      <c r="F158" s="110">
        <f>+'1A-Per Credit'!$D$13</f>
        <v>163.67000000000002</v>
      </c>
      <c r="G158" s="211">
        <f t="shared" si="26"/>
        <v>18.099999999999994</v>
      </c>
      <c r="H158" s="186"/>
      <c r="I158" s="20">
        <v>158.9</v>
      </c>
      <c r="J158" s="229">
        <f t="shared" si="22"/>
        <v>2.6949152542372939E-2</v>
      </c>
    </row>
    <row r="159" spans="1:10" x14ac:dyDescent="0.25">
      <c r="A159" s="188" t="s">
        <v>554</v>
      </c>
      <c r="B159" s="189">
        <v>280</v>
      </c>
      <c r="C159" s="187">
        <f t="shared" si="23"/>
        <v>284.77</v>
      </c>
      <c r="D159" s="283">
        <f t="shared" si="24"/>
        <v>1.7035714285714321E-2</v>
      </c>
      <c r="E159" s="261">
        <f t="shared" si="25"/>
        <v>4.7700000000000102</v>
      </c>
      <c r="F159" s="110">
        <f>+'1A-Per Credit'!$D$13</f>
        <v>163.67000000000002</v>
      </c>
      <c r="G159" s="211">
        <f t="shared" si="26"/>
        <v>121.09999999999997</v>
      </c>
      <c r="H159" s="186"/>
      <c r="I159" s="20">
        <v>158.9</v>
      </c>
      <c r="J159" s="229">
        <f t="shared" si="22"/>
        <v>1.703571428571422E-2</v>
      </c>
    </row>
    <row r="160" spans="1:10" x14ac:dyDescent="0.25">
      <c r="A160" s="95" t="s">
        <v>1124</v>
      </c>
      <c r="B160" s="189">
        <v>177</v>
      </c>
      <c r="C160" s="187">
        <f t="shared" si="23"/>
        <v>181.77</v>
      </c>
      <c r="D160" s="283">
        <f t="shared" si="24"/>
        <v>2.6949152542372939E-2</v>
      </c>
      <c r="E160" s="261">
        <f t="shared" si="25"/>
        <v>4.7700000000000102</v>
      </c>
      <c r="F160" s="110">
        <f>+'1A-Per Credit'!$D$13</f>
        <v>163.67000000000002</v>
      </c>
      <c r="G160" s="211">
        <f t="shared" si="26"/>
        <v>18.099999999999994</v>
      </c>
      <c r="H160" s="186"/>
      <c r="I160" s="20">
        <v>158.9</v>
      </c>
      <c r="J160" s="229">
        <f t="shared" si="22"/>
        <v>2.6949152542372939E-2</v>
      </c>
    </row>
    <row r="161" spans="1:506" x14ac:dyDescent="0.25">
      <c r="A161" s="188" t="s">
        <v>1132</v>
      </c>
      <c r="B161" s="189">
        <v>224</v>
      </c>
      <c r="C161" s="187">
        <f t="shared" si="23"/>
        <v>228.77</v>
      </c>
      <c r="D161" s="283">
        <f t="shared" si="24"/>
        <v>2.1294642857142904E-2</v>
      </c>
      <c r="E161" s="261">
        <f t="shared" si="25"/>
        <v>4.7700000000000102</v>
      </c>
      <c r="F161" s="110">
        <f>+'1A-Per Credit'!$D$13</f>
        <v>163.67000000000002</v>
      </c>
      <c r="G161" s="211">
        <f t="shared" si="26"/>
        <v>65.099999999999994</v>
      </c>
      <c r="H161" s="186"/>
      <c r="I161" s="20">
        <v>158.9</v>
      </c>
      <c r="J161" s="229">
        <f t="shared" si="22"/>
        <v>2.1294642857142904E-2</v>
      </c>
    </row>
    <row r="162" spans="1:506" x14ac:dyDescent="0.25">
      <c r="A162" s="188" t="s">
        <v>1131</v>
      </c>
      <c r="B162" s="189">
        <v>385</v>
      </c>
      <c r="C162" s="187">
        <f t="shared" si="23"/>
        <v>389.77</v>
      </c>
      <c r="D162" s="283">
        <f t="shared" si="24"/>
        <v>1.2389610389610416E-2</v>
      </c>
      <c r="E162" s="261">
        <f t="shared" si="25"/>
        <v>4.7700000000000102</v>
      </c>
      <c r="F162" s="110">
        <f>+'1A-Per Credit'!$D$13</f>
        <v>163.67000000000002</v>
      </c>
      <c r="G162" s="211">
        <f t="shared" si="26"/>
        <v>226.09999999999997</v>
      </c>
      <c r="H162" s="186"/>
      <c r="I162" s="20">
        <v>158.9</v>
      </c>
      <c r="J162" s="229">
        <f t="shared" si="22"/>
        <v>1.2389610389610343E-2</v>
      </c>
    </row>
    <row r="163" spans="1:506" x14ac:dyDescent="0.25">
      <c r="A163" s="188" t="s">
        <v>555</v>
      </c>
      <c r="B163" s="189">
        <v>163.9</v>
      </c>
      <c r="C163" s="187">
        <f t="shared" si="23"/>
        <v>168.67000000000002</v>
      </c>
      <c r="D163" s="283">
        <f t="shared" si="24"/>
        <v>2.9103111653447287E-2</v>
      </c>
      <c r="E163" s="261">
        <f t="shared" si="25"/>
        <v>4.7700000000000102</v>
      </c>
      <c r="F163" s="110">
        <f>+'1A-Per Credit'!$D$13</f>
        <v>163.67000000000002</v>
      </c>
      <c r="G163" s="211">
        <f t="shared" si="26"/>
        <v>5</v>
      </c>
      <c r="H163" s="186"/>
      <c r="I163" s="20">
        <v>158.9</v>
      </c>
      <c r="J163" s="229">
        <f t="shared" si="22"/>
        <v>2.9103111653447287E-2</v>
      </c>
    </row>
    <row r="164" spans="1:506" ht="16.5" thickBot="1" x14ac:dyDescent="0.3">
      <c r="A164" s="188" t="s">
        <v>556</v>
      </c>
      <c r="B164" s="189">
        <v>280</v>
      </c>
      <c r="C164" s="187">
        <f t="shared" si="23"/>
        <v>284.77</v>
      </c>
      <c r="D164" s="289">
        <f>+E164/B164</f>
        <v>1.7035714285714321E-2</v>
      </c>
      <c r="E164" s="261">
        <f t="shared" si="25"/>
        <v>4.7700000000000102</v>
      </c>
      <c r="F164" s="110">
        <f>+'1A-Per Credit'!$D$13</f>
        <v>163.67000000000002</v>
      </c>
      <c r="G164" s="211">
        <f t="shared" si="26"/>
        <v>121.09999999999997</v>
      </c>
      <c r="H164" s="186"/>
      <c r="I164" s="20">
        <v>158.9</v>
      </c>
      <c r="J164" s="229">
        <f t="shared" si="22"/>
        <v>1.703571428571422E-2</v>
      </c>
    </row>
    <row r="165" spans="1:506" ht="16.5" thickBot="1" x14ac:dyDescent="0.3">
      <c r="A165" s="82" t="s">
        <v>16</v>
      </c>
      <c r="B165" s="83"/>
      <c r="C165" s="83"/>
      <c r="D165" s="265"/>
      <c r="E165" s="83"/>
      <c r="F165" s="100"/>
      <c r="G165" s="151"/>
      <c r="H165" s="186"/>
      <c r="J165" s="229"/>
    </row>
    <row r="166" spans="1:506" x14ac:dyDescent="0.25">
      <c r="A166" s="188" t="s">
        <v>557</v>
      </c>
      <c r="B166" s="189">
        <v>170.68</v>
      </c>
      <c r="C166" s="187">
        <f t="shared" ref="C166:C183" si="27">B166+E166</f>
        <v>175.38</v>
      </c>
      <c r="D166" s="266">
        <f>+E166/B166</f>
        <v>2.7536911178814086E-2</v>
      </c>
      <c r="E166" s="261">
        <f t="shared" si="25"/>
        <v>4.6999999999999886</v>
      </c>
      <c r="F166" s="110">
        <f>+'1A-Per Credit'!$D$14</f>
        <v>161.38</v>
      </c>
      <c r="G166" s="211">
        <f t="shared" ref="G166:G183" si="28">+C166-F166</f>
        <v>14</v>
      </c>
      <c r="H166" s="186"/>
      <c r="I166" s="20">
        <v>156.68</v>
      </c>
      <c r="J166" s="229">
        <f t="shared" si="22"/>
        <v>2.7536911178814086E-2</v>
      </c>
    </row>
    <row r="167" spans="1:506" x14ac:dyDescent="0.25">
      <c r="A167" s="188" t="s">
        <v>558</v>
      </c>
      <c r="B167" s="189">
        <v>266.67</v>
      </c>
      <c r="C167" s="187">
        <f t="shared" si="27"/>
        <v>271.37</v>
      </c>
      <c r="D167" s="283">
        <f t="shared" ref="D167:D182" si="29">+E167/B167</f>
        <v>1.7624779690253826E-2</v>
      </c>
      <c r="E167" s="261">
        <f t="shared" si="25"/>
        <v>4.6999999999999886</v>
      </c>
      <c r="F167" s="110">
        <f>+'1A-Per Credit'!$D$14</f>
        <v>161.38</v>
      </c>
      <c r="G167" s="211">
        <f t="shared" si="28"/>
        <v>109.99000000000001</v>
      </c>
      <c r="H167" s="186"/>
      <c r="I167" s="20">
        <v>156.68</v>
      </c>
      <c r="J167" s="229">
        <f t="shared" si="22"/>
        <v>1.7624779690253826E-2</v>
      </c>
    </row>
    <row r="168" spans="1:506" x14ac:dyDescent="0.25">
      <c r="A168" s="188" t="s">
        <v>1130</v>
      </c>
      <c r="B168" s="189">
        <v>166.68</v>
      </c>
      <c r="C168" s="187">
        <f t="shared" si="27"/>
        <v>171.38</v>
      </c>
      <c r="D168" s="283">
        <f t="shared" si="29"/>
        <v>2.8197744180465494E-2</v>
      </c>
      <c r="E168" s="261">
        <f t="shared" si="25"/>
        <v>4.6999999999999886</v>
      </c>
      <c r="F168" s="110">
        <f>+'1A-Per Credit'!$D$14</f>
        <v>161.38</v>
      </c>
      <c r="G168" s="211">
        <f t="shared" si="28"/>
        <v>10</v>
      </c>
      <c r="H168" s="186"/>
      <c r="I168" s="20">
        <v>156.68</v>
      </c>
      <c r="J168" s="229">
        <f t="shared" si="22"/>
        <v>2.8197744180465494E-2</v>
      </c>
    </row>
    <row r="169" spans="1:506" s="1" customFormat="1" x14ac:dyDescent="0.25">
      <c r="A169" s="188" t="s">
        <v>559</v>
      </c>
      <c r="B169" s="189">
        <v>181.68</v>
      </c>
      <c r="C169" s="187">
        <f t="shared" si="27"/>
        <v>186.38</v>
      </c>
      <c r="D169" s="283">
        <f t="shared" si="29"/>
        <v>2.5869660942316096E-2</v>
      </c>
      <c r="E169" s="261">
        <f t="shared" si="25"/>
        <v>4.6999999999999886</v>
      </c>
      <c r="F169" s="110">
        <f>+'1A-Per Credit'!$D$14</f>
        <v>161.38</v>
      </c>
      <c r="G169" s="211">
        <f t="shared" si="28"/>
        <v>25</v>
      </c>
      <c r="H169" s="185"/>
      <c r="I169" s="184">
        <v>156.68</v>
      </c>
      <c r="J169" s="229">
        <f t="shared" si="22"/>
        <v>2.5869660942316096E-2</v>
      </c>
      <c r="K169" s="184"/>
      <c r="L169" s="184"/>
      <c r="M169" s="184"/>
      <c r="N169" s="184"/>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184"/>
      <c r="AR169" s="184"/>
      <c r="AS169" s="184"/>
      <c r="AT169" s="184"/>
      <c r="AU169" s="184"/>
      <c r="AV169" s="184"/>
      <c r="AW169" s="184"/>
      <c r="AX169" s="184"/>
      <c r="AY169" s="184"/>
      <c r="AZ169" s="184"/>
      <c r="BA169" s="184"/>
      <c r="BB169" s="184"/>
      <c r="BC169" s="184"/>
      <c r="BD169" s="184"/>
      <c r="BE169" s="184"/>
      <c r="BF169" s="184"/>
      <c r="BG169" s="184"/>
      <c r="BH169" s="184"/>
      <c r="BI169" s="184"/>
      <c r="BJ169" s="184"/>
      <c r="BK169" s="184"/>
      <c r="BL169" s="184"/>
      <c r="BM169" s="184"/>
      <c r="BN169" s="184"/>
      <c r="BO169" s="184"/>
      <c r="BP169" s="184"/>
      <c r="BQ169" s="184"/>
      <c r="BR169" s="184"/>
      <c r="BS169" s="184"/>
      <c r="BT169" s="184"/>
      <c r="BU169" s="184"/>
      <c r="BV169" s="184"/>
      <c r="BW169" s="184"/>
      <c r="BX169" s="184"/>
      <c r="BY169" s="184"/>
      <c r="BZ169" s="184"/>
      <c r="CA169" s="184"/>
      <c r="CB169" s="184"/>
      <c r="CC169" s="184"/>
      <c r="CD169" s="184"/>
      <c r="CE169" s="184"/>
      <c r="CF169" s="184"/>
      <c r="CG169" s="184"/>
      <c r="CH169" s="184"/>
      <c r="CI169" s="184"/>
      <c r="CJ169" s="184"/>
      <c r="CK169" s="184"/>
      <c r="CL169" s="184"/>
      <c r="CM169" s="184"/>
      <c r="CN169" s="184"/>
      <c r="CO169" s="184"/>
      <c r="CP169" s="184"/>
      <c r="CQ169" s="184"/>
      <c r="CR169" s="184"/>
      <c r="CS169" s="184"/>
      <c r="CT169" s="184"/>
      <c r="CU169" s="184"/>
      <c r="CV169" s="184"/>
      <c r="CW169" s="184"/>
      <c r="CX169" s="184"/>
      <c r="CY169" s="184"/>
      <c r="CZ169" s="184"/>
      <c r="DA169" s="184"/>
      <c r="DB169" s="184"/>
      <c r="DC169" s="184"/>
      <c r="DD169" s="184"/>
      <c r="DE169" s="184"/>
      <c r="DF169" s="184"/>
      <c r="DG169" s="184"/>
      <c r="DH169" s="184"/>
      <c r="DI169" s="184"/>
      <c r="DJ169" s="184"/>
      <c r="DK169" s="184"/>
      <c r="DL169" s="184"/>
      <c r="DM169" s="184"/>
      <c r="DN169" s="184"/>
      <c r="DO169" s="184"/>
      <c r="DP169" s="184"/>
      <c r="DQ169" s="184"/>
      <c r="DR169" s="184"/>
      <c r="DS169" s="184"/>
      <c r="DT169" s="184"/>
      <c r="DU169" s="184"/>
      <c r="DV169" s="184"/>
      <c r="DW169" s="184"/>
      <c r="DX169" s="184"/>
      <c r="DY169" s="184"/>
      <c r="DZ169" s="184"/>
      <c r="EA169" s="184"/>
      <c r="EB169" s="184"/>
      <c r="EC169" s="184"/>
      <c r="ED169" s="184"/>
      <c r="EE169" s="184"/>
      <c r="EF169" s="184"/>
      <c r="EG169" s="184"/>
      <c r="EH169" s="184"/>
      <c r="EI169" s="184"/>
      <c r="EJ169" s="184"/>
      <c r="EK169" s="184"/>
      <c r="EL169" s="184"/>
      <c r="EM169" s="184"/>
      <c r="EN169" s="184"/>
      <c r="EO169" s="184"/>
      <c r="EP169" s="184"/>
      <c r="EQ169" s="184"/>
      <c r="ER169" s="184"/>
      <c r="ES169" s="184"/>
      <c r="ET169" s="184"/>
      <c r="EU169" s="184"/>
      <c r="EV169" s="184"/>
      <c r="EW169" s="184"/>
      <c r="EX169" s="184"/>
      <c r="EY169" s="184"/>
      <c r="EZ169" s="184"/>
      <c r="FA169" s="184"/>
      <c r="FB169" s="184"/>
      <c r="FC169" s="184"/>
      <c r="FD169" s="184"/>
      <c r="FE169" s="184"/>
      <c r="FF169" s="184"/>
      <c r="FG169" s="184"/>
      <c r="FH169" s="184"/>
      <c r="FI169" s="184"/>
      <c r="FJ169" s="184"/>
      <c r="FK169" s="184"/>
      <c r="FL169" s="184"/>
      <c r="FM169" s="184"/>
      <c r="FN169" s="184"/>
      <c r="FO169" s="184"/>
      <c r="FP169" s="184"/>
      <c r="FQ169" s="184"/>
      <c r="FR169" s="184"/>
      <c r="FS169" s="184"/>
      <c r="FT169" s="184"/>
      <c r="FU169" s="184"/>
      <c r="FV169" s="184"/>
      <c r="FW169" s="184"/>
      <c r="FX169" s="184"/>
      <c r="FY169" s="184"/>
      <c r="FZ169" s="184"/>
      <c r="GA169" s="184"/>
      <c r="GB169" s="184"/>
      <c r="GC169" s="184"/>
      <c r="GD169" s="184"/>
      <c r="GE169" s="184"/>
      <c r="GF169" s="184"/>
      <c r="GG169" s="184"/>
      <c r="GH169" s="184"/>
      <c r="GI169" s="184"/>
      <c r="GJ169" s="184"/>
      <c r="GK169" s="184"/>
      <c r="GL169" s="184"/>
      <c r="GM169" s="184"/>
      <c r="GN169" s="184"/>
      <c r="GO169" s="184"/>
      <c r="GP169" s="184"/>
      <c r="GQ169" s="184"/>
      <c r="GR169" s="184"/>
      <c r="GS169" s="184"/>
      <c r="GT169" s="184"/>
      <c r="GU169" s="184"/>
      <c r="GV169" s="184"/>
      <c r="GW169" s="184"/>
      <c r="GX169" s="184"/>
      <c r="GY169" s="184"/>
      <c r="GZ169" s="184"/>
      <c r="HA169" s="184"/>
      <c r="HB169" s="184"/>
      <c r="HC169" s="184"/>
      <c r="HD169" s="184"/>
      <c r="HE169" s="184"/>
      <c r="HF169" s="184"/>
      <c r="HG169" s="184"/>
      <c r="HH169" s="184"/>
      <c r="HI169" s="184"/>
      <c r="HJ169" s="184"/>
      <c r="HK169" s="184"/>
      <c r="HL169" s="184"/>
      <c r="HM169" s="184"/>
      <c r="HN169" s="184"/>
      <c r="HO169" s="184"/>
      <c r="HP169" s="184"/>
      <c r="HQ169" s="184"/>
      <c r="HR169" s="184"/>
      <c r="HS169" s="184"/>
      <c r="HT169" s="184"/>
      <c r="HU169" s="184"/>
      <c r="HV169" s="184"/>
      <c r="HW169" s="184"/>
      <c r="HX169" s="184"/>
      <c r="HY169" s="184"/>
      <c r="HZ169" s="184"/>
      <c r="IA169" s="184"/>
      <c r="IB169" s="184"/>
      <c r="IC169" s="184"/>
      <c r="ID169" s="184"/>
      <c r="IE169" s="184"/>
      <c r="IF169" s="184"/>
      <c r="IG169" s="184"/>
      <c r="IH169" s="184"/>
      <c r="II169" s="184"/>
      <c r="IJ169" s="184"/>
      <c r="IK169" s="184"/>
      <c r="IL169" s="184"/>
      <c r="IM169" s="184"/>
      <c r="IN169" s="184"/>
      <c r="IO169" s="184"/>
      <c r="IP169" s="184"/>
      <c r="IQ169" s="184"/>
      <c r="IR169" s="184"/>
      <c r="IS169" s="184"/>
      <c r="IT169" s="184"/>
      <c r="IU169" s="184"/>
      <c r="IV169" s="184"/>
      <c r="IW169" s="184"/>
      <c r="IX169" s="184"/>
      <c r="IY169" s="184"/>
      <c r="IZ169" s="184"/>
      <c r="JA169" s="184"/>
      <c r="JB169" s="184"/>
      <c r="JC169" s="184"/>
      <c r="JD169" s="184"/>
      <c r="JE169" s="184"/>
      <c r="JF169" s="184"/>
      <c r="JG169" s="184"/>
      <c r="JH169" s="184"/>
      <c r="JI169" s="184"/>
      <c r="JJ169" s="184"/>
      <c r="JK169" s="184"/>
      <c r="JL169" s="184"/>
      <c r="JM169" s="184"/>
      <c r="JN169" s="184"/>
      <c r="JO169" s="184"/>
      <c r="JP169" s="184"/>
      <c r="JQ169" s="184"/>
      <c r="JR169" s="184"/>
      <c r="JS169" s="184"/>
      <c r="JT169" s="184"/>
      <c r="JU169" s="184"/>
      <c r="JV169" s="184"/>
      <c r="JW169" s="184"/>
      <c r="JX169" s="184"/>
      <c r="JY169" s="184"/>
      <c r="JZ169" s="184"/>
      <c r="KA169" s="184"/>
      <c r="KB169" s="184"/>
      <c r="KC169" s="184"/>
      <c r="KD169" s="184"/>
      <c r="KE169" s="184"/>
      <c r="KF169" s="184"/>
      <c r="KG169" s="184"/>
      <c r="KH169" s="184"/>
      <c r="KI169" s="184"/>
      <c r="KJ169" s="184"/>
      <c r="KK169" s="184"/>
      <c r="KL169" s="184"/>
      <c r="KM169" s="184"/>
      <c r="KN169" s="184"/>
      <c r="KO169" s="184"/>
      <c r="KP169" s="184"/>
      <c r="KQ169" s="184"/>
      <c r="KR169" s="184"/>
      <c r="KS169" s="184"/>
      <c r="KT169" s="184"/>
      <c r="KU169" s="184"/>
      <c r="KV169" s="184"/>
      <c r="KW169" s="184"/>
      <c r="KX169" s="184"/>
      <c r="KY169" s="184"/>
      <c r="KZ169" s="184"/>
      <c r="LA169" s="184"/>
      <c r="LB169" s="184"/>
      <c r="LC169" s="184"/>
      <c r="LD169" s="184"/>
      <c r="LE169" s="184"/>
      <c r="LF169" s="184"/>
      <c r="LG169" s="184"/>
      <c r="LH169" s="184"/>
      <c r="LI169" s="184"/>
      <c r="LJ169" s="184"/>
      <c r="LK169" s="184"/>
      <c r="LL169" s="184"/>
      <c r="LM169" s="184"/>
      <c r="LN169" s="184"/>
      <c r="LO169" s="184"/>
      <c r="LP169" s="184"/>
      <c r="LQ169" s="184"/>
      <c r="LR169" s="184"/>
      <c r="LS169" s="184"/>
      <c r="LT169" s="184"/>
      <c r="LU169" s="184"/>
      <c r="LV169" s="184"/>
      <c r="LW169" s="184"/>
      <c r="LX169" s="184"/>
      <c r="LY169" s="184"/>
      <c r="LZ169" s="184"/>
      <c r="MA169" s="184"/>
      <c r="MB169" s="184"/>
      <c r="MC169" s="184"/>
      <c r="MD169" s="184"/>
      <c r="ME169" s="184"/>
      <c r="MF169" s="184"/>
      <c r="MG169" s="184"/>
      <c r="MH169" s="184"/>
      <c r="MI169" s="184"/>
      <c r="MJ169" s="184"/>
      <c r="MK169" s="184"/>
      <c r="ML169" s="184"/>
      <c r="MM169" s="184"/>
      <c r="MN169" s="184"/>
      <c r="MO169" s="184"/>
      <c r="MP169" s="184"/>
      <c r="MQ169" s="184"/>
      <c r="MR169" s="184"/>
      <c r="MS169" s="184"/>
      <c r="MT169" s="184"/>
      <c r="MU169" s="184"/>
      <c r="MV169" s="184"/>
      <c r="MW169" s="184"/>
      <c r="MX169" s="184"/>
      <c r="MY169" s="184"/>
      <c r="MZ169" s="184"/>
      <c r="NA169" s="184"/>
      <c r="NB169" s="184"/>
      <c r="NC169" s="184"/>
      <c r="ND169" s="184"/>
      <c r="NE169" s="184"/>
      <c r="NF169" s="184"/>
      <c r="NG169" s="184"/>
      <c r="NH169" s="184"/>
      <c r="NI169" s="184"/>
      <c r="NJ169" s="184"/>
      <c r="NK169" s="184"/>
      <c r="NL169" s="184"/>
      <c r="NM169" s="184"/>
      <c r="NN169" s="184"/>
      <c r="NO169" s="184"/>
      <c r="NP169" s="184"/>
      <c r="NQ169" s="184"/>
      <c r="NR169" s="184"/>
      <c r="NS169" s="184"/>
      <c r="NT169" s="184"/>
      <c r="NU169" s="184"/>
      <c r="NV169" s="184"/>
      <c r="NW169" s="184"/>
      <c r="NX169" s="184"/>
      <c r="NY169" s="184"/>
      <c r="NZ169" s="184"/>
      <c r="OA169" s="184"/>
      <c r="OB169" s="184"/>
      <c r="OC169" s="184"/>
      <c r="OD169" s="184"/>
      <c r="OE169" s="184"/>
      <c r="OF169" s="184"/>
      <c r="OG169" s="184"/>
      <c r="OH169" s="184"/>
      <c r="OI169" s="184"/>
      <c r="OJ169" s="184"/>
      <c r="OK169" s="184"/>
      <c r="OL169" s="184"/>
      <c r="OM169" s="184"/>
      <c r="ON169" s="184"/>
      <c r="OO169" s="184"/>
      <c r="OP169" s="184"/>
      <c r="OQ169" s="184"/>
      <c r="OR169" s="184"/>
      <c r="OS169" s="184"/>
      <c r="OT169" s="184"/>
      <c r="OU169" s="184"/>
      <c r="OV169" s="184"/>
      <c r="OW169" s="184"/>
      <c r="OX169" s="184"/>
      <c r="OY169" s="184"/>
      <c r="OZ169" s="184"/>
      <c r="PA169" s="184"/>
      <c r="PB169" s="184"/>
      <c r="PC169" s="184"/>
      <c r="PD169" s="184"/>
      <c r="PE169" s="184"/>
      <c r="PF169" s="184"/>
      <c r="PG169" s="184"/>
      <c r="PH169" s="184"/>
      <c r="PI169" s="184"/>
      <c r="PJ169" s="184"/>
      <c r="PK169" s="184"/>
      <c r="PL169" s="184"/>
      <c r="PM169" s="184"/>
      <c r="PN169" s="184"/>
      <c r="PO169" s="184"/>
      <c r="PP169" s="184"/>
      <c r="PQ169" s="184"/>
      <c r="PR169" s="184"/>
      <c r="PS169" s="184"/>
      <c r="PT169" s="184"/>
      <c r="PU169" s="184"/>
      <c r="PV169" s="184"/>
      <c r="PW169" s="184"/>
      <c r="PX169" s="184"/>
      <c r="PY169" s="184"/>
      <c r="PZ169" s="184"/>
      <c r="QA169" s="184"/>
      <c r="QB169" s="184"/>
      <c r="QC169" s="184"/>
      <c r="QD169" s="184"/>
      <c r="QE169" s="184"/>
      <c r="QF169" s="184"/>
      <c r="QG169" s="184"/>
      <c r="QH169" s="184"/>
      <c r="QI169" s="184"/>
      <c r="QJ169" s="184"/>
      <c r="QK169" s="184"/>
      <c r="QL169" s="184"/>
      <c r="QM169" s="184"/>
      <c r="QN169" s="184"/>
      <c r="QO169" s="184"/>
      <c r="QP169" s="184"/>
      <c r="QQ169" s="184"/>
      <c r="QR169" s="184"/>
      <c r="QS169" s="184"/>
      <c r="QT169" s="184"/>
      <c r="QU169" s="184"/>
      <c r="QV169" s="184"/>
      <c r="QW169" s="184"/>
      <c r="QX169" s="184"/>
      <c r="QY169" s="184"/>
      <c r="QZ169" s="184"/>
      <c r="RA169" s="184"/>
      <c r="RB169" s="184"/>
      <c r="RC169" s="184"/>
      <c r="RD169" s="184"/>
      <c r="RE169" s="184"/>
      <c r="RF169" s="184"/>
      <c r="RG169" s="184"/>
      <c r="RH169" s="184"/>
      <c r="RI169" s="184"/>
      <c r="RJ169" s="184"/>
      <c r="RK169" s="184"/>
      <c r="RL169" s="184"/>
      <c r="RM169" s="184"/>
      <c r="RN169" s="184"/>
      <c r="RO169" s="184"/>
      <c r="RP169" s="184"/>
      <c r="RQ169" s="184"/>
      <c r="RR169" s="184"/>
      <c r="RS169" s="184"/>
      <c r="RT169" s="184"/>
      <c r="RU169" s="184"/>
      <c r="RV169" s="184"/>
      <c r="RW169" s="184"/>
      <c r="RX169" s="184"/>
      <c r="RY169" s="184"/>
      <c r="RZ169" s="184"/>
      <c r="SA169" s="184"/>
      <c r="SB169" s="184"/>
      <c r="SC169" s="184"/>
      <c r="SD169" s="184"/>
      <c r="SE169" s="184"/>
      <c r="SF169" s="184"/>
      <c r="SG169" s="184"/>
      <c r="SH169" s="184"/>
      <c r="SI169" s="184"/>
      <c r="SJ169" s="184"/>
      <c r="SK169" s="184"/>
      <c r="SL169" s="184"/>
    </row>
    <row r="170" spans="1:506" s="1" customFormat="1" x14ac:dyDescent="0.25">
      <c r="A170" s="188" t="s">
        <v>560</v>
      </c>
      <c r="B170" s="189">
        <v>166.68</v>
      </c>
      <c r="C170" s="187">
        <f t="shared" si="27"/>
        <v>171.38</v>
      </c>
      <c r="D170" s="283">
        <f t="shared" si="29"/>
        <v>2.8197744180465494E-2</v>
      </c>
      <c r="E170" s="261">
        <f t="shared" si="25"/>
        <v>4.6999999999999886</v>
      </c>
      <c r="F170" s="110">
        <f>+'1A-Per Credit'!$D$14</f>
        <v>161.38</v>
      </c>
      <c r="G170" s="211">
        <f t="shared" si="28"/>
        <v>10</v>
      </c>
      <c r="H170" s="185"/>
      <c r="I170" s="184">
        <v>156.68</v>
      </c>
      <c r="J170" s="229">
        <f t="shared" si="22"/>
        <v>2.8197744180465494E-2</v>
      </c>
      <c r="K170" s="184"/>
      <c r="L170" s="184"/>
      <c r="M170" s="184"/>
      <c r="N170" s="184"/>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184"/>
      <c r="AR170" s="184"/>
      <c r="AS170" s="184"/>
      <c r="AT170" s="184"/>
      <c r="AU170" s="184"/>
      <c r="AV170" s="184"/>
      <c r="AW170" s="184"/>
      <c r="AX170" s="184"/>
      <c r="AY170" s="184"/>
      <c r="AZ170" s="184"/>
      <c r="BA170" s="184"/>
      <c r="BB170" s="184"/>
      <c r="BC170" s="184"/>
      <c r="BD170" s="184"/>
      <c r="BE170" s="184"/>
      <c r="BF170" s="184"/>
      <c r="BG170" s="184"/>
      <c r="BH170" s="184"/>
      <c r="BI170" s="184"/>
      <c r="BJ170" s="184"/>
      <c r="BK170" s="184"/>
      <c r="BL170" s="184"/>
      <c r="BM170" s="184"/>
      <c r="BN170" s="184"/>
      <c r="BO170" s="184"/>
      <c r="BP170" s="184"/>
      <c r="BQ170" s="184"/>
      <c r="BR170" s="184"/>
      <c r="BS170" s="184"/>
      <c r="BT170" s="184"/>
      <c r="BU170" s="184"/>
      <c r="BV170" s="184"/>
      <c r="BW170" s="184"/>
      <c r="BX170" s="184"/>
      <c r="BY170" s="184"/>
      <c r="BZ170" s="184"/>
      <c r="CA170" s="184"/>
      <c r="CB170" s="184"/>
      <c r="CC170" s="184"/>
      <c r="CD170" s="184"/>
      <c r="CE170" s="184"/>
      <c r="CF170" s="184"/>
      <c r="CG170" s="184"/>
      <c r="CH170" s="184"/>
      <c r="CI170" s="184"/>
      <c r="CJ170" s="184"/>
      <c r="CK170" s="184"/>
      <c r="CL170" s="184"/>
      <c r="CM170" s="184"/>
      <c r="CN170" s="184"/>
      <c r="CO170" s="184"/>
      <c r="CP170" s="184"/>
      <c r="CQ170" s="184"/>
      <c r="CR170" s="184"/>
      <c r="CS170" s="184"/>
      <c r="CT170" s="184"/>
      <c r="CU170" s="184"/>
      <c r="CV170" s="184"/>
      <c r="CW170" s="184"/>
      <c r="CX170" s="184"/>
      <c r="CY170" s="184"/>
      <c r="CZ170" s="184"/>
      <c r="DA170" s="184"/>
      <c r="DB170" s="184"/>
      <c r="DC170" s="184"/>
      <c r="DD170" s="184"/>
      <c r="DE170" s="184"/>
      <c r="DF170" s="184"/>
      <c r="DG170" s="184"/>
      <c r="DH170" s="184"/>
      <c r="DI170" s="184"/>
      <c r="DJ170" s="184"/>
      <c r="DK170" s="184"/>
      <c r="DL170" s="184"/>
      <c r="DM170" s="184"/>
      <c r="DN170" s="184"/>
      <c r="DO170" s="184"/>
      <c r="DP170" s="184"/>
      <c r="DQ170" s="184"/>
      <c r="DR170" s="184"/>
      <c r="DS170" s="184"/>
      <c r="DT170" s="184"/>
      <c r="DU170" s="184"/>
      <c r="DV170" s="184"/>
      <c r="DW170" s="184"/>
      <c r="DX170" s="184"/>
      <c r="DY170" s="184"/>
      <c r="DZ170" s="184"/>
      <c r="EA170" s="184"/>
      <c r="EB170" s="184"/>
      <c r="EC170" s="184"/>
      <c r="ED170" s="184"/>
      <c r="EE170" s="184"/>
      <c r="EF170" s="184"/>
      <c r="EG170" s="184"/>
      <c r="EH170" s="184"/>
      <c r="EI170" s="184"/>
      <c r="EJ170" s="184"/>
      <c r="EK170" s="184"/>
      <c r="EL170" s="184"/>
      <c r="EM170" s="184"/>
      <c r="EN170" s="184"/>
      <c r="EO170" s="184"/>
      <c r="EP170" s="184"/>
      <c r="EQ170" s="184"/>
      <c r="ER170" s="184"/>
      <c r="ES170" s="184"/>
      <c r="ET170" s="184"/>
      <c r="EU170" s="184"/>
      <c r="EV170" s="184"/>
      <c r="EW170" s="184"/>
      <c r="EX170" s="184"/>
      <c r="EY170" s="184"/>
      <c r="EZ170" s="184"/>
      <c r="FA170" s="184"/>
      <c r="FB170" s="184"/>
      <c r="FC170" s="184"/>
      <c r="FD170" s="184"/>
      <c r="FE170" s="184"/>
      <c r="FF170" s="184"/>
      <c r="FG170" s="184"/>
      <c r="FH170" s="184"/>
      <c r="FI170" s="184"/>
      <c r="FJ170" s="184"/>
      <c r="FK170" s="184"/>
      <c r="FL170" s="184"/>
      <c r="FM170" s="184"/>
      <c r="FN170" s="184"/>
      <c r="FO170" s="184"/>
      <c r="FP170" s="184"/>
      <c r="FQ170" s="184"/>
      <c r="FR170" s="184"/>
      <c r="FS170" s="184"/>
      <c r="FT170" s="184"/>
      <c r="FU170" s="184"/>
      <c r="FV170" s="184"/>
      <c r="FW170" s="184"/>
      <c r="FX170" s="184"/>
      <c r="FY170" s="184"/>
      <c r="FZ170" s="184"/>
      <c r="GA170" s="184"/>
      <c r="GB170" s="184"/>
      <c r="GC170" s="184"/>
      <c r="GD170" s="184"/>
      <c r="GE170" s="184"/>
      <c r="GF170" s="184"/>
      <c r="GG170" s="184"/>
      <c r="GH170" s="184"/>
      <c r="GI170" s="184"/>
      <c r="GJ170" s="184"/>
      <c r="GK170" s="184"/>
      <c r="GL170" s="184"/>
      <c r="GM170" s="184"/>
      <c r="GN170" s="184"/>
      <c r="GO170" s="184"/>
      <c r="GP170" s="184"/>
      <c r="GQ170" s="184"/>
      <c r="GR170" s="184"/>
      <c r="GS170" s="184"/>
      <c r="GT170" s="184"/>
      <c r="GU170" s="184"/>
      <c r="GV170" s="184"/>
      <c r="GW170" s="184"/>
      <c r="GX170" s="184"/>
      <c r="GY170" s="184"/>
      <c r="GZ170" s="184"/>
      <c r="HA170" s="184"/>
      <c r="HB170" s="184"/>
      <c r="HC170" s="184"/>
      <c r="HD170" s="184"/>
      <c r="HE170" s="184"/>
      <c r="HF170" s="184"/>
      <c r="HG170" s="184"/>
      <c r="HH170" s="184"/>
      <c r="HI170" s="184"/>
      <c r="HJ170" s="184"/>
      <c r="HK170" s="184"/>
      <c r="HL170" s="184"/>
      <c r="HM170" s="184"/>
      <c r="HN170" s="184"/>
      <c r="HO170" s="184"/>
      <c r="HP170" s="184"/>
      <c r="HQ170" s="184"/>
      <c r="HR170" s="184"/>
      <c r="HS170" s="184"/>
      <c r="HT170" s="184"/>
      <c r="HU170" s="184"/>
      <c r="HV170" s="184"/>
      <c r="HW170" s="184"/>
      <c r="HX170" s="184"/>
      <c r="HY170" s="184"/>
      <c r="HZ170" s="184"/>
      <c r="IA170" s="184"/>
      <c r="IB170" s="184"/>
      <c r="IC170" s="184"/>
      <c r="ID170" s="184"/>
      <c r="IE170" s="184"/>
      <c r="IF170" s="184"/>
      <c r="IG170" s="184"/>
      <c r="IH170" s="184"/>
      <c r="II170" s="184"/>
      <c r="IJ170" s="184"/>
      <c r="IK170" s="184"/>
      <c r="IL170" s="184"/>
      <c r="IM170" s="184"/>
      <c r="IN170" s="184"/>
      <c r="IO170" s="184"/>
      <c r="IP170" s="184"/>
      <c r="IQ170" s="184"/>
      <c r="IR170" s="184"/>
      <c r="IS170" s="184"/>
      <c r="IT170" s="184"/>
      <c r="IU170" s="184"/>
      <c r="IV170" s="184"/>
      <c r="IW170" s="184"/>
      <c r="IX170" s="184"/>
      <c r="IY170" s="184"/>
      <c r="IZ170" s="184"/>
      <c r="JA170" s="184"/>
      <c r="JB170" s="184"/>
      <c r="JC170" s="184"/>
      <c r="JD170" s="184"/>
      <c r="JE170" s="184"/>
      <c r="JF170" s="184"/>
      <c r="JG170" s="184"/>
      <c r="JH170" s="184"/>
      <c r="JI170" s="184"/>
      <c r="JJ170" s="184"/>
      <c r="JK170" s="184"/>
      <c r="JL170" s="184"/>
      <c r="JM170" s="184"/>
      <c r="JN170" s="184"/>
      <c r="JO170" s="184"/>
      <c r="JP170" s="184"/>
      <c r="JQ170" s="184"/>
      <c r="JR170" s="184"/>
      <c r="JS170" s="184"/>
      <c r="JT170" s="184"/>
      <c r="JU170" s="184"/>
      <c r="JV170" s="184"/>
      <c r="JW170" s="184"/>
      <c r="JX170" s="184"/>
      <c r="JY170" s="184"/>
      <c r="JZ170" s="184"/>
      <c r="KA170" s="184"/>
      <c r="KB170" s="184"/>
      <c r="KC170" s="184"/>
      <c r="KD170" s="184"/>
      <c r="KE170" s="184"/>
      <c r="KF170" s="184"/>
      <c r="KG170" s="184"/>
      <c r="KH170" s="184"/>
      <c r="KI170" s="184"/>
      <c r="KJ170" s="184"/>
      <c r="KK170" s="184"/>
      <c r="KL170" s="184"/>
      <c r="KM170" s="184"/>
      <c r="KN170" s="184"/>
      <c r="KO170" s="184"/>
      <c r="KP170" s="184"/>
      <c r="KQ170" s="184"/>
      <c r="KR170" s="184"/>
      <c r="KS170" s="184"/>
      <c r="KT170" s="184"/>
      <c r="KU170" s="184"/>
      <c r="KV170" s="184"/>
      <c r="KW170" s="184"/>
      <c r="KX170" s="184"/>
      <c r="KY170" s="184"/>
      <c r="KZ170" s="184"/>
      <c r="LA170" s="184"/>
      <c r="LB170" s="184"/>
      <c r="LC170" s="184"/>
      <c r="LD170" s="184"/>
      <c r="LE170" s="184"/>
      <c r="LF170" s="184"/>
      <c r="LG170" s="184"/>
      <c r="LH170" s="184"/>
      <c r="LI170" s="184"/>
      <c r="LJ170" s="184"/>
      <c r="LK170" s="184"/>
      <c r="LL170" s="184"/>
      <c r="LM170" s="184"/>
      <c r="LN170" s="184"/>
      <c r="LO170" s="184"/>
      <c r="LP170" s="184"/>
      <c r="LQ170" s="184"/>
      <c r="LR170" s="184"/>
      <c r="LS170" s="184"/>
      <c r="LT170" s="184"/>
      <c r="LU170" s="184"/>
      <c r="LV170" s="184"/>
      <c r="LW170" s="184"/>
      <c r="LX170" s="184"/>
      <c r="LY170" s="184"/>
      <c r="LZ170" s="184"/>
      <c r="MA170" s="184"/>
      <c r="MB170" s="184"/>
      <c r="MC170" s="184"/>
      <c r="MD170" s="184"/>
      <c r="ME170" s="184"/>
      <c r="MF170" s="184"/>
      <c r="MG170" s="184"/>
      <c r="MH170" s="184"/>
      <c r="MI170" s="184"/>
      <c r="MJ170" s="184"/>
      <c r="MK170" s="184"/>
      <c r="ML170" s="184"/>
      <c r="MM170" s="184"/>
      <c r="MN170" s="184"/>
      <c r="MO170" s="184"/>
      <c r="MP170" s="184"/>
      <c r="MQ170" s="184"/>
      <c r="MR170" s="184"/>
      <c r="MS170" s="184"/>
      <c r="MT170" s="184"/>
      <c r="MU170" s="184"/>
      <c r="MV170" s="184"/>
      <c r="MW170" s="184"/>
      <c r="MX170" s="184"/>
      <c r="MY170" s="184"/>
      <c r="MZ170" s="184"/>
      <c r="NA170" s="184"/>
      <c r="NB170" s="184"/>
      <c r="NC170" s="184"/>
      <c r="ND170" s="184"/>
      <c r="NE170" s="184"/>
      <c r="NF170" s="184"/>
      <c r="NG170" s="184"/>
      <c r="NH170" s="184"/>
      <c r="NI170" s="184"/>
      <c r="NJ170" s="184"/>
      <c r="NK170" s="184"/>
      <c r="NL170" s="184"/>
      <c r="NM170" s="184"/>
      <c r="NN170" s="184"/>
      <c r="NO170" s="184"/>
      <c r="NP170" s="184"/>
      <c r="NQ170" s="184"/>
      <c r="NR170" s="184"/>
      <c r="NS170" s="184"/>
      <c r="NT170" s="184"/>
      <c r="NU170" s="184"/>
      <c r="NV170" s="184"/>
      <c r="NW170" s="184"/>
      <c r="NX170" s="184"/>
      <c r="NY170" s="184"/>
      <c r="NZ170" s="184"/>
      <c r="OA170" s="184"/>
      <c r="OB170" s="184"/>
      <c r="OC170" s="184"/>
      <c r="OD170" s="184"/>
      <c r="OE170" s="184"/>
      <c r="OF170" s="184"/>
      <c r="OG170" s="184"/>
      <c r="OH170" s="184"/>
      <c r="OI170" s="184"/>
      <c r="OJ170" s="184"/>
      <c r="OK170" s="184"/>
      <c r="OL170" s="184"/>
      <c r="OM170" s="184"/>
      <c r="ON170" s="184"/>
      <c r="OO170" s="184"/>
      <c r="OP170" s="184"/>
      <c r="OQ170" s="184"/>
      <c r="OR170" s="184"/>
      <c r="OS170" s="184"/>
      <c r="OT170" s="184"/>
      <c r="OU170" s="184"/>
      <c r="OV170" s="184"/>
      <c r="OW170" s="184"/>
      <c r="OX170" s="184"/>
      <c r="OY170" s="184"/>
      <c r="OZ170" s="184"/>
      <c r="PA170" s="184"/>
      <c r="PB170" s="184"/>
      <c r="PC170" s="184"/>
      <c r="PD170" s="184"/>
      <c r="PE170" s="184"/>
      <c r="PF170" s="184"/>
      <c r="PG170" s="184"/>
      <c r="PH170" s="184"/>
      <c r="PI170" s="184"/>
      <c r="PJ170" s="184"/>
      <c r="PK170" s="184"/>
      <c r="PL170" s="184"/>
      <c r="PM170" s="184"/>
      <c r="PN170" s="184"/>
      <c r="PO170" s="184"/>
      <c r="PP170" s="184"/>
      <c r="PQ170" s="184"/>
      <c r="PR170" s="184"/>
      <c r="PS170" s="184"/>
      <c r="PT170" s="184"/>
      <c r="PU170" s="184"/>
      <c r="PV170" s="184"/>
      <c r="PW170" s="184"/>
      <c r="PX170" s="184"/>
      <c r="PY170" s="184"/>
      <c r="PZ170" s="184"/>
      <c r="QA170" s="184"/>
      <c r="QB170" s="184"/>
      <c r="QC170" s="184"/>
      <c r="QD170" s="184"/>
      <c r="QE170" s="184"/>
      <c r="QF170" s="184"/>
      <c r="QG170" s="184"/>
      <c r="QH170" s="184"/>
      <c r="QI170" s="184"/>
      <c r="QJ170" s="184"/>
      <c r="QK170" s="184"/>
      <c r="QL170" s="184"/>
      <c r="QM170" s="184"/>
      <c r="QN170" s="184"/>
      <c r="QO170" s="184"/>
      <c r="QP170" s="184"/>
      <c r="QQ170" s="184"/>
      <c r="QR170" s="184"/>
      <c r="QS170" s="184"/>
      <c r="QT170" s="184"/>
      <c r="QU170" s="184"/>
      <c r="QV170" s="184"/>
      <c r="QW170" s="184"/>
      <c r="QX170" s="184"/>
      <c r="QY170" s="184"/>
      <c r="QZ170" s="184"/>
      <c r="RA170" s="184"/>
      <c r="RB170" s="184"/>
      <c r="RC170" s="184"/>
      <c r="RD170" s="184"/>
      <c r="RE170" s="184"/>
      <c r="RF170" s="184"/>
      <c r="RG170" s="184"/>
      <c r="RH170" s="184"/>
      <c r="RI170" s="184"/>
      <c r="RJ170" s="184"/>
      <c r="RK170" s="184"/>
      <c r="RL170" s="184"/>
      <c r="RM170" s="184"/>
      <c r="RN170" s="184"/>
      <c r="RO170" s="184"/>
      <c r="RP170" s="184"/>
      <c r="RQ170" s="184"/>
      <c r="RR170" s="184"/>
      <c r="RS170" s="184"/>
      <c r="RT170" s="184"/>
      <c r="RU170" s="184"/>
      <c r="RV170" s="184"/>
      <c r="RW170" s="184"/>
      <c r="RX170" s="184"/>
      <c r="RY170" s="184"/>
      <c r="RZ170" s="184"/>
      <c r="SA170" s="184"/>
      <c r="SB170" s="184"/>
      <c r="SC170" s="184"/>
      <c r="SD170" s="184"/>
      <c r="SE170" s="184"/>
      <c r="SF170" s="184"/>
      <c r="SG170" s="184"/>
      <c r="SH170" s="184"/>
      <c r="SI170" s="184"/>
      <c r="SJ170" s="184"/>
      <c r="SK170" s="184"/>
      <c r="SL170" s="184"/>
    </row>
    <row r="171" spans="1:506" s="1" customFormat="1" x14ac:dyDescent="0.25">
      <c r="A171" s="188" t="s">
        <v>561</v>
      </c>
      <c r="B171" s="189">
        <v>166.68</v>
      </c>
      <c r="C171" s="187">
        <f t="shared" si="27"/>
        <v>171.38</v>
      </c>
      <c r="D171" s="283">
        <f t="shared" si="29"/>
        <v>2.8197744180465494E-2</v>
      </c>
      <c r="E171" s="261">
        <f t="shared" si="25"/>
        <v>4.6999999999999886</v>
      </c>
      <c r="F171" s="110">
        <f>+'1A-Per Credit'!$D$14</f>
        <v>161.38</v>
      </c>
      <c r="G171" s="211">
        <f t="shared" si="28"/>
        <v>10</v>
      </c>
      <c r="H171" s="185"/>
      <c r="I171" s="184">
        <v>156.68</v>
      </c>
      <c r="J171" s="229">
        <f t="shared" si="22"/>
        <v>2.8197744180465494E-2</v>
      </c>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184"/>
      <c r="AR171" s="184"/>
      <c r="AS171" s="184"/>
      <c r="AT171" s="184"/>
      <c r="AU171" s="184"/>
      <c r="AV171" s="184"/>
      <c r="AW171" s="184"/>
      <c r="AX171" s="184"/>
      <c r="AY171" s="184"/>
      <c r="AZ171" s="184"/>
      <c r="BA171" s="184"/>
      <c r="BB171" s="184"/>
      <c r="BC171" s="184"/>
      <c r="BD171" s="184"/>
      <c r="BE171" s="184"/>
      <c r="BF171" s="184"/>
      <c r="BG171" s="184"/>
      <c r="BH171" s="184"/>
      <c r="BI171" s="184"/>
      <c r="BJ171" s="184"/>
      <c r="BK171" s="184"/>
      <c r="BL171" s="184"/>
      <c r="BM171" s="184"/>
      <c r="BN171" s="184"/>
      <c r="BO171" s="184"/>
      <c r="BP171" s="184"/>
      <c r="BQ171" s="184"/>
      <c r="BR171" s="184"/>
      <c r="BS171" s="184"/>
      <c r="BT171" s="184"/>
      <c r="BU171" s="184"/>
      <c r="BV171" s="184"/>
      <c r="BW171" s="184"/>
      <c r="BX171" s="184"/>
      <c r="BY171" s="184"/>
      <c r="BZ171" s="184"/>
      <c r="CA171" s="184"/>
      <c r="CB171" s="184"/>
      <c r="CC171" s="184"/>
      <c r="CD171" s="184"/>
      <c r="CE171" s="184"/>
      <c r="CF171" s="184"/>
      <c r="CG171" s="184"/>
      <c r="CH171" s="184"/>
      <c r="CI171" s="184"/>
      <c r="CJ171" s="184"/>
      <c r="CK171" s="184"/>
      <c r="CL171" s="184"/>
      <c r="CM171" s="184"/>
      <c r="CN171" s="184"/>
      <c r="CO171" s="184"/>
      <c r="CP171" s="184"/>
      <c r="CQ171" s="184"/>
      <c r="CR171" s="184"/>
      <c r="CS171" s="184"/>
      <c r="CT171" s="184"/>
      <c r="CU171" s="184"/>
      <c r="CV171" s="184"/>
      <c r="CW171" s="184"/>
      <c r="CX171" s="184"/>
      <c r="CY171" s="184"/>
      <c r="CZ171" s="184"/>
      <c r="DA171" s="184"/>
      <c r="DB171" s="184"/>
      <c r="DC171" s="184"/>
      <c r="DD171" s="184"/>
      <c r="DE171" s="184"/>
      <c r="DF171" s="184"/>
      <c r="DG171" s="184"/>
      <c r="DH171" s="184"/>
      <c r="DI171" s="184"/>
      <c r="DJ171" s="184"/>
      <c r="DK171" s="184"/>
      <c r="DL171" s="184"/>
      <c r="DM171" s="184"/>
      <c r="DN171" s="184"/>
      <c r="DO171" s="184"/>
      <c r="DP171" s="184"/>
      <c r="DQ171" s="184"/>
      <c r="DR171" s="184"/>
      <c r="DS171" s="184"/>
      <c r="DT171" s="184"/>
      <c r="DU171" s="184"/>
      <c r="DV171" s="184"/>
      <c r="DW171" s="184"/>
      <c r="DX171" s="184"/>
      <c r="DY171" s="184"/>
      <c r="DZ171" s="184"/>
      <c r="EA171" s="184"/>
      <c r="EB171" s="184"/>
      <c r="EC171" s="184"/>
      <c r="ED171" s="184"/>
      <c r="EE171" s="184"/>
      <c r="EF171" s="184"/>
      <c r="EG171" s="184"/>
      <c r="EH171" s="184"/>
      <c r="EI171" s="184"/>
      <c r="EJ171" s="184"/>
      <c r="EK171" s="184"/>
      <c r="EL171" s="184"/>
      <c r="EM171" s="184"/>
      <c r="EN171" s="184"/>
      <c r="EO171" s="184"/>
      <c r="EP171" s="184"/>
      <c r="EQ171" s="184"/>
      <c r="ER171" s="184"/>
      <c r="ES171" s="184"/>
      <c r="ET171" s="184"/>
      <c r="EU171" s="184"/>
      <c r="EV171" s="184"/>
      <c r="EW171" s="184"/>
      <c r="EX171" s="184"/>
      <c r="EY171" s="184"/>
      <c r="EZ171" s="184"/>
      <c r="FA171" s="184"/>
      <c r="FB171" s="184"/>
      <c r="FC171" s="184"/>
      <c r="FD171" s="184"/>
      <c r="FE171" s="184"/>
      <c r="FF171" s="184"/>
      <c r="FG171" s="184"/>
      <c r="FH171" s="184"/>
      <c r="FI171" s="184"/>
      <c r="FJ171" s="184"/>
      <c r="FK171" s="184"/>
      <c r="FL171" s="184"/>
      <c r="FM171" s="184"/>
      <c r="FN171" s="184"/>
      <c r="FO171" s="184"/>
      <c r="FP171" s="184"/>
      <c r="FQ171" s="184"/>
      <c r="FR171" s="184"/>
      <c r="FS171" s="184"/>
      <c r="FT171" s="184"/>
      <c r="FU171" s="184"/>
      <c r="FV171" s="184"/>
      <c r="FW171" s="184"/>
      <c r="FX171" s="184"/>
      <c r="FY171" s="184"/>
      <c r="FZ171" s="184"/>
      <c r="GA171" s="184"/>
      <c r="GB171" s="184"/>
      <c r="GC171" s="184"/>
      <c r="GD171" s="184"/>
      <c r="GE171" s="184"/>
      <c r="GF171" s="184"/>
      <c r="GG171" s="184"/>
      <c r="GH171" s="184"/>
      <c r="GI171" s="184"/>
      <c r="GJ171" s="184"/>
      <c r="GK171" s="184"/>
      <c r="GL171" s="184"/>
      <c r="GM171" s="184"/>
      <c r="GN171" s="184"/>
      <c r="GO171" s="184"/>
      <c r="GP171" s="184"/>
      <c r="GQ171" s="184"/>
      <c r="GR171" s="184"/>
      <c r="GS171" s="184"/>
      <c r="GT171" s="184"/>
      <c r="GU171" s="184"/>
      <c r="GV171" s="184"/>
      <c r="GW171" s="184"/>
      <c r="GX171" s="184"/>
      <c r="GY171" s="184"/>
      <c r="GZ171" s="184"/>
      <c r="HA171" s="184"/>
      <c r="HB171" s="184"/>
      <c r="HC171" s="184"/>
      <c r="HD171" s="184"/>
      <c r="HE171" s="184"/>
      <c r="HF171" s="184"/>
      <c r="HG171" s="184"/>
      <c r="HH171" s="184"/>
      <c r="HI171" s="184"/>
      <c r="HJ171" s="184"/>
      <c r="HK171" s="184"/>
      <c r="HL171" s="184"/>
      <c r="HM171" s="184"/>
      <c r="HN171" s="184"/>
      <c r="HO171" s="184"/>
      <c r="HP171" s="184"/>
      <c r="HQ171" s="184"/>
      <c r="HR171" s="184"/>
      <c r="HS171" s="184"/>
      <c r="HT171" s="184"/>
      <c r="HU171" s="184"/>
      <c r="HV171" s="184"/>
      <c r="HW171" s="184"/>
      <c r="HX171" s="184"/>
      <c r="HY171" s="184"/>
      <c r="HZ171" s="184"/>
      <c r="IA171" s="184"/>
      <c r="IB171" s="184"/>
      <c r="IC171" s="184"/>
      <c r="ID171" s="184"/>
      <c r="IE171" s="184"/>
      <c r="IF171" s="184"/>
      <c r="IG171" s="184"/>
      <c r="IH171" s="184"/>
      <c r="II171" s="184"/>
      <c r="IJ171" s="184"/>
      <c r="IK171" s="184"/>
      <c r="IL171" s="184"/>
      <c r="IM171" s="184"/>
      <c r="IN171" s="184"/>
      <c r="IO171" s="184"/>
      <c r="IP171" s="184"/>
      <c r="IQ171" s="184"/>
      <c r="IR171" s="184"/>
      <c r="IS171" s="184"/>
      <c r="IT171" s="184"/>
      <c r="IU171" s="184"/>
      <c r="IV171" s="184"/>
      <c r="IW171" s="184"/>
      <c r="IX171" s="184"/>
      <c r="IY171" s="184"/>
      <c r="IZ171" s="184"/>
      <c r="JA171" s="184"/>
      <c r="JB171" s="184"/>
      <c r="JC171" s="184"/>
      <c r="JD171" s="184"/>
      <c r="JE171" s="184"/>
      <c r="JF171" s="184"/>
      <c r="JG171" s="184"/>
      <c r="JH171" s="184"/>
      <c r="JI171" s="184"/>
      <c r="JJ171" s="184"/>
      <c r="JK171" s="184"/>
      <c r="JL171" s="184"/>
      <c r="JM171" s="184"/>
      <c r="JN171" s="184"/>
      <c r="JO171" s="184"/>
      <c r="JP171" s="184"/>
      <c r="JQ171" s="184"/>
      <c r="JR171" s="184"/>
      <c r="JS171" s="184"/>
      <c r="JT171" s="184"/>
      <c r="JU171" s="184"/>
      <c r="JV171" s="184"/>
      <c r="JW171" s="184"/>
      <c r="JX171" s="184"/>
      <c r="JY171" s="184"/>
      <c r="JZ171" s="184"/>
      <c r="KA171" s="184"/>
      <c r="KB171" s="184"/>
      <c r="KC171" s="184"/>
      <c r="KD171" s="184"/>
      <c r="KE171" s="184"/>
      <c r="KF171" s="184"/>
      <c r="KG171" s="184"/>
      <c r="KH171" s="184"/>
      <c r="KI171" s="184"/>
      <c r="KJ171" s="184"/>
      <c r="KK171" s="184"/>
      <c r="KL171" s="184"/>
      <c r="KM171" s="184"/>
      <c r="KN171" s="184"/>
      <c r="KO171" s="184"/>
      <c r="KP171" s="184"/>
      <c r="KQ171" s="184"/>
      <c r="KR171" s="184"/>
      <c r="KS171" s="184"/>
      <c r="KT171" s="184"/>
      <c r="KU171" s="184"/>
      <c r="KV171" s="184"/>
      <c r="KW171" s="184"/>
      <c r="KX171" s="184"/>
      <c r="KY171" s="184"/>
      <c r="KZ171" s="184"/>
      <c r="LA171" s="184"/>
      <c r="LB171" s="184"/>
      <c r="LC171" s="184"/>
      <c r="LD171" s="184"/>
      <c r="LE171" s="184"/>
      <c r="LF171" s="184"/>
      <c r="LG171" s="184"/>
      <c r="LH171" s="184"/>
      <c r="LI171" s="184"/>
      <c r="LJ171" s="184"/>
      <c r="LK171" s="184"/>
      <c r="LL171" s="184"/>
      <c r="LM171" s="184"/>
      <c r="LN171" s="184"/>
      <c r="LO171" s="184"/>
      <c r="LP171" s="184"/>
      <c r="LQ171" s="184"/>
      <c r="LR171" s="184"/>
      <c r="LS171" s="184"/>
      <c r="LT171" s="184"/>
      <c r="LU171" s="184"/>
      <c r="LV171" s="184"/>
      <c r="LW171" s="184"/>
      <c r="LX171" s="184"/>
      <c r="LY171" s="184"/>
      <c r="LZ171" s="184"/>
      <c r="MA171" s="184"/>
      <c r="MB171" s="184"/>
      <c r="MC171" s="184"/>
      <c r="MD171" s="184"/>
      <c r="ME171" s="184"/>
      <c r="MF171" s="184"/>
      <c r="MG171" s="184"/>
      <c r="MH171" s="184"/>
      <c r="MI171" s="184"/>
      <c r="MJ171" s="184"/>
      <c r="MK171" s="184"/>
      <c r="ML171" s="184"/>
      <c r="MM171" s="184"/>
      <c r="MN171" s="184"/>
      <c r="MO171" s="184"/>
      <c r="MP171" s="184"/>
      <c r="MQ171" s="184"/>
      <c r="MR171" s="184"/>
      <c r="MS171" s="184"/>
      <c r="MT171" s="184"/>
      <c r="MU171" s="184"/>
      <c r="MV171" s="184"/>
      <c r="MW171" s="184"/>
      <c r="MX171" s="184"/>
      <c r="MY171" s="184"/>
      <c r="MZ171" s="184"/>
      <c r="NA171" s="184"/>
      <c r="NB171" s="184"/>
      <c r="NC171" s="184"/>
      <c r="ND171" s="184"/>
      <c r="NE171" s="184"/>
      <c r="NF171" s="184"/>
      <c r="NG171" s="184"/>
      <c r="NH171" s="184"/>
      <c r="NI171" s="184"/>
      <c r="NJ171" s="184"/>
      <c r="NK171" s="184"/>
      <c r="NL171" s="184"/>
      <c r="NM171" s="184"/>
      <c r="NN171" s="184"/>
      <c r="NO171" s="184"/>
      <c r="NP171" s="184"/>
      <c r="NQ171" s="184"/>
      <c r="NR171" s="184"/>
      <c r="NS171" s="184"/>
      <c r="NT171" s="184"/>
      <c r="NU171" s="184"/>
      <c r="NV171" s="184"/>
      <c r="NW171" s="184"/>
      <c r="NX171" s="184"/>
      <c r="NY171" s="184"/>
      <c r="NZ171" s="184"/>
      <c r="OA171" s="184"/>
      <c r="OB171" s="184"/>
      <c r="OC171" s="184"/>
      <c r="OD171" s="184"/>
      <c r="OE171" s="184"/>
      <c r="OF171" s="184"/>
      <c r="OG171" s="184"/>
      <c r="OH171" s="184"/>
      <c r="OI171" s="184"/>
      <c r="OJ171" s="184"/>
      <c r="OK171" s="184"/>
      <c r="OL171" s="184"/>
      <c r="OM171" s="184"/>
      <c r="ON171" s="184"/>
      <c r="OO171" s="184"/>
      <c r="OP171" s="184"/>
      <c r="OQ171" s="184"/>
      <c r="OR171" s="184"/>
      <c r="OS171" s="184"/>
      <c r="OT171" s="184"/>
      <c r="OU171" s="184"/>
      <c r="OV171" s="184"/>
      <c r="OW171" s="184"/>
      <c r="OX171" s="184"/>
      <c r="OY171" s="184"/>
      <c r="OZ171" s="184"/>
      <c r="PA171" s="184"/>
      <c r="PB171" s="184"/>
      <c r="PC171" s="184"/>
      <c r="PD171" s="184"/>
      <c r="PE171" s="184"/>
      <c r="PF171" s="184"/>
      <c r="PG171" s="184"/>
      <c r="PH171" s="184"/>
      <c r="PI171" s="184"/>
      <c r="PJ171" s="184"/>
      <c r="PK171" s="184"/>
      <c r="PL171" s="184"/>
      <c r="PM171" s="184"/>
      <c r="PN171" s="184"/>
      <c r="PO171" s="184"/>
      <c r="PP171" s="184"/>
      <c r="PQ171" s="184"/>
      <c r="PR171" s="184"/>
      <c r="PS171" s="184"/>
      <c r="PT171" s="184"/>
      <c r="PU171" s="184"/>
      <c r="PV171" s="184"/>
      <c r="PW171" s="184"/>
      <c r="PX171" s="184"/>
      <c r="PY171" s="184"/>
      <c r="PZ171" s="184"/>
      <c r="QA171" s="184"/>
      <c r="QB171" s="184"/>
      <c r="QC171" s="184"/>
      <c r="QD171" s="184"/>
      <c r="QE171" s="184"/>
      <c r="QF171" s="184"/>
      <c r="QG171" s="184"/>
      <c r="QH171" s="184"/>
      <c r="QI171" s="184"/>
      <c r="QJ171" s="184"/>
      <c r="QK171" s="184"/>
      <c r="QL171" s="184"/>
      <c r="QM171" s="184"/>
      <c r="QN171" s="184"/>
      <c r="QO171" s="184"/>
      <c r="QP171" s="184"/>
      <c r="QQ171" s="184"/>
      <c r="QR171" s="184"/>
      <c r="QS171" s="184"/>
      <c r="QT171" s="184"/>
      <c r="QU171" s="184"/>
      <c r="QV171" s="184"/>
      <c r="QW171" s="184"/>
      <c r="QX171" s="184"/>
      <c r="QY171" s="184"/>
      <c r="QZ171" s="184"/>
      <c r="RA171" s="184"/>
      <c r="RB171" s="184"/>
      <c r="RC171" s="184"/>
      <c r="RD171" s="184"/>
      <c r="RE171" s="184"/>
      <c r="RF171" s="184"/>
      <c r="RG171" s="184"/>
      <c r="RH171" s="184"/>
      <c r="RI171" s="184"/>
      <c r="RJ171" s="184"/>
      <c r="RK171" s="184"/>
      <c r="RL171" s="184"/>
      <c r="RM171" s="184"/>
      <c r="RN171" s="184"/>
      <c r="RO171" s="184"/>
      <c r="RP171" s="184"/>
      <c r="RQ171" s="184"/>
      <c r="RR171" s="184"/>
      <c r="RS171" s="184"/>
      <c r="RT171" s="184"/>
      <c r="RU171" s="184"/>
      <c r="RV171" s="184"/>
      <c r="RW171" s="184"/>
      <c r="RX171" s="184"/>
      <c r="RY171" s="184"/>
      <c r="RZ171" s="184"/>
      <c r="SA171" s="184"/>
      <c r="SB171" s="184"/>
      <c r="SC171" s="184"/>
      <c r="SD171" s="184"/>
      <c r="SE171" s="184"/>
      <c r="SF171" s="184"/>
      <c r="SG171" s="184"/>
      <c r="SH171" s="184"/>
      <c r="SI171" s="184"/>
      <c r="SJ171" s="184"/>
      <c r="SK171" s="184"/>
      <c r="SL171" s="184"/>
    </row>
    <row r="172" spans="1:506" s="1" customFormat="1" ht="31.5" x14ac:dyDescent="0.25">
      <c r="A172" s="188" t="s">
        <v>562</v>
      </c>
      <c r="B172" s="243">
        <v>180.68</v>
      </c>
      <c r="C172" s="136">
        <f t="shared" si="27"/>
        <v>185.38</v>
      </c>
      <c r="D172" s="290">
        <f t="shared" si="29"/>
        <v>2.6012840380783643E-2</v>
      </c>
      <c r="E172" s="286">
        <f t="shared" si="25"/>
        <v>4.6999999999999886</v>
      </c>
      <c r="F172" s="213">
        <f>+'1A-Per Credit'!$D$14</f>
        <v>161.38</v>
      </c>
      <c r="G172" s="214">
        <f t="shared" si="28"/>
        <v>24</v>
      </c>
      <c r="H172" s="185"/>
      <c r="I172" s="184">
        <v>156.68</v>
      </c>
      <c r="J172" s="229">
        <f t="shared" si="22"/>
        <v>2.6012840380783643E-2</v>
      </c>
      <c r="K172" s="184"/>
      <c r="L172" s="184"/>
      <c r="M172" s="184"/>
      <c r="N172" s="184"/>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184"/>
      <c r="AR172" s="184"/>
      <c r="AS172" s="184"/>
      <c r="AT172" s="184"/>
      <c r="AU172" s="184"/>
      <c r="AV172" s="184"/>
      <c r="AW172" s="184"/>
      <c r="AX172" s="184"/>
      <c r="AY172" s="184"/>
      <c r="AZ172" s="184"/>
      <c r="BA172" s="184"/>
      <c r="BB172" s="184"/>
      <c r="BC172" s="184"/>
      <c r="BD172" s="184"/>
      <c r="BE172" s="184"/>
      <c r="BF172" s="184"/>
      <c r="BG172" s="184"/>
      <c r="BH172" s="184"/>
      <c r="BI172" s="184"/>
      <c r="BJ172" s="184"/>
      <c r="BK172" s="184"/>
      <c r="BL172" s="184"/>
      <c r="BM172" s="184"/>
      <c r="BN172" s="184"/>
      <c r="BO172" s="184"/>
      <c r="BP172" s="184"/>
      <c r="BQ172" s="184"/>
      <c r="BR172" s="184"/>
      <c r="BS172" s="184"/>
      <c r="BT172" s="184"/>
      <c r="BU172" s="184"/>
      <c r="BV172" s="184"/>
      <c r="BW172" s="184"/>
      <c r="BX172" s="184"/>
      <c r="BY172" s="184"/>
      <c r="BZ172" s="184"/>
      <c r="CA172" s="184"/>
      <c r="CB172" s="184"/>
      <c r="CC172" s="184"/>
      <c r="CD172" s="184"/>
      <c r="CE172" s="184"/>
      <c r="CF172" s="184"/>
      <c r="CG172" s="184"/>
      <c r="CH172" s="184"/>
      <c r="CI172" s="184"/>
      <c r="CJ172" s="184"/>
      <c r="CK172" s="184"/>
      <c r="CL172" s="184"/>
      <c r="CM172" s="184"/>
      <c r="CN172" s="184"/>
      <c r="CO172" s="184"/>
      <c r="CP172" s="184"/>
      <c r="CQ172" s="184"/>
      <c r="CR172" s="184"/>
      <c r="CS172" s="184"/>
      <c r="CT172" s="184"/>
      <c r="CU172" s="184"/>
      <c r="CV172" s="184"/>
      <c r="CW172" s="184"/>
      <c r="CX172" s="184"/>
      <c r="CY172" s="184"/>
      <c r="CZ172" s="184"/>
      <c r="DA172" s="184"/>
      <c r="DB172" s="184"/>
      <c r="DC172" s="184"/>
      <c r="DD172" s="184"/>
      <c r="DE172" s="184"/>
      <c r="DF172" s="184"/>
      <c r="DG172" s="184"/>
      <c r="DH172" s="184"/>
      <c r="DI172" s="184"/>
      <c r="DJ172" s="184"/>
      <c r="DK172" s="184"/>
      <c r="DL172" s="184"/>
      <c r="DM172" s="184"/>
      <c r="DN172" s="184"/>
      <c r="DO172" s="184"/>
      <c r="DP172" s="184"/>
      <c r="DQ172" s="184"/>
      <c r="DR172" s="184"/>
      <c r="DS172" s="184"/>
      <c r="DT172" s="184"/>
      <c r="DU172" s="184"/>
      <c r="DV172" s="184"/>
      <c r="DW172" s="184"/>
      <c r="DX172" s="184"/>
      <c r="DY172" s="184"/>
      <c r="DZ172" s="184"/>
      <c r="EA172" s="184"/>
      <c r="EB172" s="184"/>
      <c r="EC172" s="184"/>
      <c r="ED172" s="184"/>
      <c r="EE172" s="184"/>
      <c r="EF172" s="184"/>
      <c r="EG172" s="184"/>
      <c r="EH172" s="184"/>
      <c r="EI172" s="184"/>
      <c r="EJ172" s="184"/>
      <c r="EK172" s="184"/>
      <c r="EL172" s="184"/>
      <c r="EM172" s="184"/>
      <c r="EN172" s="184"/>
      <c r="EO172" s="184"/>
      <c r="EP172" s="184"/>
      <c r="EQ172" s="184"/>
      <c r="ER172" s="184"/>
      <c r="ES172" s="184"/>
      <c r="ET172" s="184"/>
      <c r="EU172" s="184"/>
      <c r="EV172" s="184"/>
      <c r="EW172" s="184"/>
      <c r="EX172" s="184"/>
      <c r="EY172" s="184"/>
      <c r="EZ172" s="184"/>
      <c r="FA172" s="184"/>
      <c r="FB172" s="184"/>
      <c r="FC172" s="184"/>
      <c r="FD172" s="184"/>
      <c r="FE172" s="184"/>
      <c r="FF172" s="184"/>
      <c r="FG172" s="184"/>
      <c r="FH172" s="184"/>
      <c r="FI172" s="184"/>
      <c r="FJ172" s="184"/>
      <c r="FK172" s="184"/>
      <c r="FL172" s="184"/>
      <c r="FM172" s="184"/>
      <c r="FN172" s="184"/>
      <c r="FO172" s="184"/>
      <c r="FP172" s="184"/>
      <c r="FQ172" s="184"/>
      <c r="FR172" s="184"/>
      <c r="FS172" s="184"/>
      <c r="FT172" s="184"/>
      <c r="FU172" s="184"/>
      <c r="FV172" s="184"/>
      <c r="FW172" s="184"/>
      <c r="FX172" s="184"/>
      <c r="FY172" s="184"/>
      <c r="FZ172" s="184"/>
      <c r="GA172" s="184"/>
      <c r="GB172" s="184"/>
      <c r="GC172" s="184"/>
      <c r="GD172" s="184"/>
      <c r="GE172" s="184"/>
      <c r="GF172" s="184"/>
      <c r="GG172" s="184"/>
      <c r="GH172" s="184"/>
      <c r="GI172" s="184"/>
      <c r="GJ172" s="184"/>
      <c r="GK172" s="184"/>
      <c r="GL172" s="184"/>
      <c r="GM172" s="184"/>
      <c r="GN172" s="184"/>
      <c r="GO172" s="184"/>
      <c r="GP172" s="184"/>
      <c r="GQ172" s="184"/>
      <c r="GR172" s="184"/>
      <c r="GS172" s="184"/>
      <c r="GT172" s="184"/>
      <c r="GU172" s="184"/>
      <c r="GV172" s="184"/>
      <c r="GW172" s="184"/>
      <c r="GX172" s="184"/>
      <c r="GY172" s="184"/>
      <c r="GZ172" s="184"/>
      <c r="HA172" s="184"/>
      <c r="HB172" s="184"/>
      <c r="HC172" s="184"/>
      <c r="HD172" s="184"/>
      <c r="HE172" s="184"/>
      <c r="HF172" s="184"/>
      <c r="HG172" s="184"/>
      <c r="HH172" s="184"/>
      <c r="HI172" s="184"/>
      <c r="HJ172" s="184"/>
      <c r="HK172" s="184"/>
      <c r="HL172" s="184"/>
      <c r="HM172" s="184"/>
      <c r="HN172" s="184"/>
      <c r="HO172" s="184"/>
      <c r="HP172" s="184"/>
      <c r="HQ172" s="184"/>
      <c r="HR172" s="184"/>
      <c r="HS172" s="184"/>
      <c r="HT172" s="184"/>
      <c r="HU172" s="184"/>
      <c r="HV172" s="184"/>
      <c r="HW172" s="184"/>
      <c r="HX172" s="184"/>
      <c r="HY172" s="184"/>
      <c r="HZ172" s="184"/>
      <c r="IA172" s="184"/>
      <c r="IB172" s="184"/>
      <c r="IC172" s="184"/>
      <c r="ID172" s="184"/>
      <c r="IE172" s="184"/>
      <c r="IF172" s="184"/>
      <c r="IG172" s="184"/>
      <c r="IH172" s="184"/>
      <c r="II172" s="184"/>
      <c r="IJ172" s="184"/>
      <c r="IK172" s="184"/>
      <c r="IL172" s="184"/>
      <c r="IM172" s="184"/>
      <c r="IN172" s="184"/>
      <c r="IO172" s="184"/>
      <c r="IP172" s="184"/>
      <c r="IQ172" s="184"/>
      <c r="IR172" s="184"/>
      <c r="IS172" s="184"/>
      <c r="IT172" s="184"/>
      <c r="IU172" s="184"/>
      <c r="IV172" s="184"/>
      <c r="IW172" s="184"/>
      <c r="IX172" s="184"/>
      <c r="IY172" s="184"/>
      <c r="IZ172" s="184"/>
      <c r="JA172" s="184"/>
      <c r="JB172" s="184"/>
      <c r="JC172" s="184"/>
      <c r="JD172" s="184"/>
      <c r="JE172" s="184"/>
      <c r="JF172" s="184"/>
      <c r="JG172" s="184"/>
      <c r="JH172" s="184"/>
      <c r="JI172" s="184"/>
      <c r="JJ172" s="184"/>
      <c r="JK172" s="184"/>
      <c r="JL172" s="184"/>
      <c r="JM172" s="184"/>
      <c r="JN172" s="184"/>
      <c r="JO172" s="184"/>
      <c r="JP172" s="184"/>
      <c r="JQ172" s="184"/>
      <c r="JR172" s="184"/>
      <c r="JS172" s="184"/>
      <c r="JT172" s="184"/>
      <c r="JU172" s="184"/>
      <c r="JV172" s="184"/>
      <c r="JW172" s="184"/>
      <c r="JX172" s="184"/>
      <c r="JY172" s="184"/>
      <c r="JZ172" s="184"/>
      <c r="KA172" s="184"/>
      <c r="KB172" s="184"/>
      <c r="KC172" s="184"/>
      <c r="KD172" s="184"/>
      <c r="KE172" s="184"/>
      <c r="KF172" s="184"/>
      <c r="KG172" s="184"/>
      <c r="KH172" s="184"/>
      <c r="KI172" s="184"/>
      <c r="KJ172" s="184"/>
      <c r="KK172" s="184"/>
      <c r="KL172" s="184"/>
      <c r="KM172" s="184"/>
      <c r="KN172" s="184"/>
      <c r="KO172" s="184"/>
      <c r="KP172" s="184"/>
      <c r="KQ172" s="184"/>
      <c r="KR172" s="184"/>
      <c r="KS172" s="184"/>
      <c r="KT172" s="184"/>
      <c r="KU172" s="184"/>
      <c r="KV172" s="184"/>
      <c r="KW172" s="184"/>
      <c r="KX172" s="184"/>
      <c r="KY172" s="184"/>
      <c r="KZ172" s="184"/>
      <c r="LA172" s="184"/>
      <c r="LB172" s="184"/>
      <c r="LC172" s="184"/>
      <c r="LD172" s="184"/>
      <c r="LE172" s="184"/>
      <c r="LF172" s="184"/>
      <c r="LG172" s="184"/>
      <c r="LH172" s="184"/>
      <c r="LI172" s="184"/>
      <c r="LJ172" s="184"/>
      <c r="LK172" s="184"/>
      <c r="LL172" s="184"/>
      <c r="LM172" s="184"/>
      <c r="LN172" s="184"/>
      <c r="LO172" s="184"/>
      <c r="LP172" s="184"/>
      <c r="LQ172" s="184"/>
      <c r="LR172" s="184"/>
      <c r="LS172" s="184"/>
      <c r="LT172" s="184"/>
      <c r="LU172" s="184"/>
      <c r="LV172" s="184"/>
      <c r="LW172" s="184"/>
      <c r="LX172" s="184"/>
      <c r="LY172" s="184"/>
      <c r="LZ172" s="184"/>
      <c r="MA172" s="184"/>
      <c r="MB172" s="184"/>
      <c r="MC172" s="184"/>
      <c r="MD172" s="184"/>
      <c r="ME172" s="184"/>
      <c r="MF172" s="184"/>
      <c r="MG172" s="184"/>
      <c r="MH172" s="184"/>
      <c r="MI172" s="184"/>
      <c r="MJ172" s="184"/>
      <c r="MK172" s="184"/>
      <c r="ML172" s="184"/>
      <c r="MM172" s="184"/>
      <c r="MN172" s="184"/>
      <c r="MO172" s="184"/>
      <c r="MP172" s="184"/>
      <c r="MQ172" s="184"/>
      <c r="MR172" s="184"/>
      <c r="MS172" s="184"/>
      <c r="MT172" s="184"/>
      <c r="MU172" s="184"/>
      <c r="MV172" s="184"/>
      <c r="MW172" s="184"/>
      <c r="MX172" s="184"/>
      <c r="MY172" s="184"/>
      <c r="MZ172" s="184"/>
      <c r="NA172" s="184"/>
      <c r="NB172" s="184"/>
      <c r="NC172" s="184"/>
      <c r="ND172" s="184"/>
      <c r="NE172" s="184"/>
      <c r="NF172" s="184"/>
      <c r="NG172" s="184"/>
      <c r="NH172" s="184"/>
      <c r="NI172" s="184"/>
      <c r="NJ172" s="184"/>
      <c r="NK172" s="184"/>
      <c r="NL172" s="184"/>
      <c r="NM172" s="184"/>
      <c r="NN172" s="184"/>
      <c r="NO172" s="184"/>
      <c r="NP172" s="184"/>
      <c r="NQ172" s="184"/>
      <c r="NR172" s="184"/>
      <c r="NS172" s="184"/>
      <c r="NT172" s="184"/>
      <c r="NU172" s="184"/>
      <c r="NV172" s="184"/>
      <c r="NW172" s="184"/>
      <c r="NX172" s="184"/>
      <c r="NY172" s="184"/>
      <c r="NZ172" s="184"/>
      <c r="OA172" s="184"/>
      <c r="OB172" s="184"/>
      <c r="OC172" s="184"/>
      <c r="OD172" s="184"/>
      <c r="OE172" s="184"/>
      <c r="OF172" s="184"/>
      <c r="OG172" s="184"/>
      <c r="OH172" s="184"/>
      <c r="OI172" s="184"/>
      <c r="OJ172" s="184"/>
      <c r="OK172" s="184"/>
      <c r="OL172" s="184"/>
      <c r="OM172" s="184"/>
      <c r="ON172" s="184"/>
      <c r="OO172" s="184"/>
      <c r="OP172" s="184"/>
      <c r="OQ172" s="184"/>
      <c r="OR172" s="184"/>
      <c r="OS172" s="184"/>
      <c r="OT172" s="184"/>
      <c r="OU172" s="184"/>
      <c r="OV172" s="184"/>
      <c r="OW172" s="184"/>
      <c r="OX172" s="184"/>
      <c r="OY172" s="184"/>
      <c r="OZ172" s="184"/>
      <c r="PA172" s="184"/>
      <c r="PB172" s="184"/>
      <c r="PC172" s="184"/>
      <c r="PD172" s="184"/>
      <c r="PE172" s="184"/>
      <c r="PF172" s="184"/>
      <c r="PG172" s="184"/>
      <c r="PH172" s="184"/>
      <c r="PI172" s="184"/>
      <c r="PJ172" s="184"/>
      <c r="PK172" s="184"/>
      <c r="PL172" s="184"/>
      <c r="PM172" s="184"/>
      <c r="PN172" s="184"/>
      <c r="PO172" s="184"/>
      <c r="PP172" s="184"/>
      <c r="PQ172" s="184"/>
      <c r="PR172" s="184"/>
      <c r="PS172" s="184"/>
      <c r="PT172" s="184"/>
      <c r="PU172" s="184"/>
      <c r="PV172" s="184"/>
      <c r="PW172" s="184"/>
      <c r="PX172" s="184"/>
      <c r="PY172" s="184"/>
      <c r="PZ172" s="184"/>
      <c r="QA172" s="184"/>
      <c r="QB172" s="184"/>
      <c r="QC172" s="184"/>
      <c r="QD172" s="184"/>
      <c r="QE172" s="184"/>
      <c r="QF172" s="184"/>
      <c r="QG172" s="184"/>
      <c r="QH172" s="184"/>
      <c r="QI172" s="184"/>
      <c r="QJ172" s="184"/>
      <c r="QK172" s="184"/>
      <c r="QL172" s="184"/>
      <c r="QM172" s="184"/>
      <c r="QN172" s="184"/>
      <c r="QO172" s="184"/>
      <c r="QP172" s="184"/>
      <c r="QQ172" s="184"/>
      <c r="QR172" s="184"/>
      <c r="QS172" s="184"/>
      <c r="QT172" s="184"/>
      <c r="QU172" s="184"/>
      <c r="QV172" s="184"/>
      <c r="QW172" s="184"/>
      <c r="QX172" s="184"/>
      <c r="QY172" s="184"/>
      <c r="QZ172" s="184"/>
      <c r="RA172" s="184"/>
      <c r="RB172" s="184"/>
      <c r="RC172" s="184"/>
      <c r="RD172" s="184"/>
      <c r="RE172" s="184"/>
      <c r="RF172" s="184"/>
      <c r="RG172" s="184"/>
      <c r="RH172" s="184"/>
      <c r="RI172" s="184"/>
      <c r="RJ172" s="184"/>
      <c r="RK172" s="184"/>
      <c r="RL172" s="184"/>
      <c r="RM172" s="184"/>
      <c r="RN172" s="184"/>
      <c r="RO172" s="184"/>
      <c r="RP172" s="184"/>
      <c r="RQ172" s="184"/>
      <c r="RR172" s="184"/>
      <c r="RS172" s="184"/>
      <c r="RT172" s="184"/>
      <c r="RU172" s="184"/>
      <c r="RV172" s="184"/>
      <c r="RW172" s="184"/>
      <c r="RX172" s="184"/>
      <c r="RY172" s="184"/>
      <c r="RZ172" s="184"/>
      <c r="SA172" s="184"/>
      <c r="SB172" s="184"/>
      <c r="SC172" s="184"/>
      <c r="SD172" s="184"/>
      <c r="SE172" s="184"/>
      <c r="SF172" s="184"/>
      <c r="SG172" s="184"/>
      <c r="SH172" s="184"/>
      <c r="SI172" s="184"/>
      <c r="SJ172" s="184"/>
      <c r="SK172" s="184"/>
      <c r="SL172" s="184"/>
    </row>
    <row r="173" spans="1:506" s="1" customFormat="1" x14ac:dyDescent="0.25">
      <c r="A173" s="188" t="s">
        <v>563</v>
      </c>
      <c r="B173" s="243">
        <v>166.68</v>
      </c>
      <c r="C173" s="136">
        <f t="shared" si="27"/>
        <v>171.38</v>
      </c>
      <c r="D173" s="290">
        <f t="shared" si="29"/>
        <v>2.8197744180465494E-2</v>
      </c>
      <c r="E173" s="286">
        <f t="shared" si="25"/>
        <v>4.6999999999999886</v>
      </c>
      <c r="F173" s="213">
        <f>+'1A-Per Credit'!$D$14</f>
        <v>161.38</v>
      </c>
      <c r="G173" s="214">
        <f t="shared" si="28"/>
        <v>10</v>
      </c>
      <c r="H173" s="185"/>
      <c r="I173" s="184">
        <v>156.68</v>
      </c>
      <c r="J173" s="229">
        <f t="shared" si="22"/>
        <v>2.8197744180465494E-2</v>
      </c>
      <c r="K173" s="184"/>
      <c r="L173" s="184"/>
      <c r="M173" s="184"/>
      <c r="N173" s="184"/>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184"/>
      <c r="AR173" s="184"/>
      <c r="AS173" s="184"/>
      <c r="AT173" s="184"/>
      <c r="AU173" s="184"/>
      <c r="AV173" s="184"/>
      <c r="AW173" s="184"/>
      <c r="AX173" s="184"/>
      <c r="AY173" s="184"/>
      <c r="AZ173" s="184"/>
      <c r="BA173" s="184"/>
      <c r="BB173" s="184"/>
      <c r="BC173" s="184"/>
      <c r="BD173" s="184"/>
      <c r="BE173" s="184"/>
      <c r="BF173" s="184"/>
      <c r="BG173" s="184"/>
      <c r="BH173" s="184"/>
      <c r="BI173" s="184"/>
      <c r="BJ173" s="184"/>
      <c r="BK173" s="184"/>
      <c r="BL173" s="184"/>
      <c r="BM173" s="184"/>
      <c r="BN173" s="184"/>
      <c r="BO173" s="184"/>
      <c r="BP173" s="184"/>
      <c r="BQ173" s="184"/>
      <c r="BR173" s="184"/>
      <c r="BS173" s="184"/>
      <c r="BT173" s="184"/>
      <c r="BU173" s="184"/>
      <c r="BV173" s="184"/>
      <c r="BW173" s="184"/>
      <c r="BX173" s="184"/>
      <c r="BY173" s="184"/>
      <c r="BZ173" s="184"/>
      <c r="CA173" s="184"/>
      <c r="CB173" s="184"/>
      <c r="CC173" s="184"/>
      <c r="CD173" s="184"/>
      <c r="CE173" s="184"/>
      <c r="CF173" s="184"/>
      <c r="CG173" s="184"/>
      <c r="CH173" s="184"/>
      <c r="CI173" s="184"/>
      <c r="CJ173" s="184"/>
      <c r="CK173" s="184"/>
      <c r="CL173" s="184"/>
      <c r="CM173" s="184"/>
      <c r="CN173" s="184"/>
      <c r="CO173" s="184"/>
      <c r="CP173" s="184"/>
      <c r="CQ173" s="184"/>
      <c r="CR173" s="184"/>
      <c r="CS173" s="184"/>
      <c r="CT173" s="184"/>
      <c r="CU173" s="184"/>
      <c r="CV173" s="184"/>
      <c r="CW173" s="184"/>
      <c r="CX173" s="184"/>
      <c r="CY173" s="184"/>
      <c r="CZ173" s="184"/>
      <c r="DA173" s="184"/>
      <c r="DB173" s="184"/>
      <c r="DC173" s="184"/>
      <c r="DD173" s="184"/>
      <c r="DE173" s="184"/>
      <c r="DF173" s="184"/>
      <c r="DG173" s="184"/>
      <c r="DH173" s="184"/>
      <c r="DI173" s="184"/>
      <c r="DJ173" s="184"/>
      <c r="DK173" s="184"/>
      <c r="DL173" s="184"/>
      <c r="DM173" s="184"/>
      <c r="DN173" s="184"/>
      <c r="DO173" s="184"/>
      <c r="DP173" s="184"/>
      <c r="DQ173" s="184"/>
      <c r="DR173" s="184"/>
      <c r="DS173" s="184"/>
      <c r="DT173" s="184"/>
      <c r="DU173" s="184"/>
      <c r="DV173" s="184"/>
      <c r="DW173" s="184"/>
      <c r="DX173" s="184"/>
      <c r="DY173" s="184"/>
      <c r="DZ173" s="184"/>
      <c r="EA173" s="184"/>
      <c r="EB173" s="184"/>
      <c r="EC173" s="184"/>
      <c r="ED173" s="184"/>
      <c r="EE173" s="184"/>
      <c r="EF173" s="184"/>
      <c r="EG173" s="184"/>
      <c r="EH173" s="184"/>
      <c r="EI173" s="184"/>
      <c r="EJ173" s="184"/>
      <c r="EK173" s="184"/>
      <c r="EL173" s="184"/>
      <c r="EM173" s="184"/>
      <c r="EN173" s="184"/>
      <c r="EO173" s="184"/>
      <c r="EP173" s="184"/>
      <c r="EQ173" s="184"/>
      <c r="ER173" s="184"/>
      <c r="ES173" s="184"/>
      <c r="ET173" s="184"/>
      <c r="EU173" s="184"/>
      <c r="EV173" s="184"/>
      <c r="EW173" s="184"/>
      <c r="EX173" s="184"/>
      <c r="EY173" s="184"/>
      <c r="EZ173" s="184"/>
      <c r="FA173" s="184"/>
      <c r="FB173" s="184"/>
      <c r="FC173" s="184"/>
      <c r="FD173" s="184"/>
      <c r="FE173" s="184"/>
      <c r="FF173" s="184"/>
      <c r="FG173" s="184"/>
      <c r="FH173" s="184"/>
      <c r="FI173" s="184"/>
      <c r="FJ173" s="184"/>
      <c r="FK173" s="184"/>
      <c r="FL173" s="184"/>
      <c r="FM173" s="184"/>
      <c r="FN173" s="184"/>
      <c r="FO173" s="184"/>
      <c r="FP173" s="184"/>
      <c r="FQ173" s="184"/>
      <c r="FR173" s="184"/>
      <c r="FS173" s="184"/>
      <c r="FT173" s="184"/>
      <c r="FU173" s="184"/>
      <c r="FV173" s="184"/>
      <c r="FW173" s="184"/>
      <c r="FX173" s="184"/>
      <c r="FY173" s="184"/>
      <c r="FZ173" s="184"/>
      <c r="GA173" s="184"/>
      <c r="GB173" s="184"/>
      <c r="GC173" s="184"/>
      <c r="GD173" s="184"/>
      <c r="GE173" s="184"/>
      <c r="GF173" s="184"/>
      <c r="GG173" s="184"/>
      <c r="GH173" s="184"/>
      <c r="GI173" s="184"/>
      <c r="GJ173" s="184"/>
      <c r="GK173" s="184"/>
      <c r="GL173" s="184"/>
      <c r="GM173" s="184"/>
      <c r="GN173" s="184"/>
      <c r="GO173" s="184"/>
      <c r="GP173" s="184"/>
      <c r="GQ173" s="184"/>
      <c r="GR173" s="184"/>
      <c r="GS173" s="184"/>
      <c r="GT173" s="184"/>
      <c r="GU173" s="184"/>
      <c r="GV173" s="184"/>
      <c r="GW173" s="184"/>
      <c r="GX173" s="184"/>
      <c r="GY173" s="184"/>
      <c r="GZ173" s="184"/>
      <c r="HA173" s="184"/>
      <c r="HB173" s="184"/>
      <c r="HC173" s="184"/>
      <c r="HD173" s="184"/>
      <c r="HE173" s="184"/>
      <c r="HF173" s="184"/>
      <c r="HG173" s="184"/>
      <c r="HH173" s="184"/>
      <c r="HI173" s="184"/>
      <c r="HJ173" s="184"/>
      <c r="HK173" s="184"/>
      <c r="HL173" s="184"/>
      <c r="HM173" s="184"/>
      <c r="HN173" s="184"/>
      <c r="HO173" s="184"/>
      <c r="HP173" s="184"/>
      <c r="HQ173" s="184"/>
      <c r="HR173" s="184"/>
      <c r="HS173" s="184"/>
      <c r="HT173" s="184"/>
      <c r="HU173" s="184"/>
      <c r="HV173" s="184"/>
      <c r="HW173" s="184"/>
      <c r="HX173" s="184"/>
      <c r="HY173" s="184"/>
      <c r="HZ173" s="184"/>
      <c r="IA173" s="184"/>
      <c r="IB173" s="184"/>
      <c r="IC173" s="184"/>
      <c r="ID173" s="184"/>
      <c r="IE173" s="184"/>
      <c r="IF173" s="184"/>
      <c r="IG173" s="184"/>
      <c r="IH173" s="184"/>
      <c r="II173" s="184"/>
      <c r="IJ173" s="184"/>
      <c r="IK173" s="184"/>
      <c r="IL173" s="184"/>
      <c r="IM173" s="184"/>
      <c r="IN173" s="184"/>
      <c r="IO173" s="184"/>
      <c r="IP173" s="184"/>
      <c r="IQ173" s="184"/>
      <c r="IR173" s="184"/>
      <c r="IS173" s="184"/>
      <c r="IT173" s="184"/>
      <c r="IU173" s="184"/>
      <c r="IV173" s="184"/>
      <c r="IW173" s="184"/>
      <c r="IX173" s="184"/>
      <c r="IY173" s="184"/>
      <c r="IZ173" s="184"/>
      <c r="JA173" s="184"/>
      <c r="JB173" s="184"/>
      <c r="JC173" s="184"/>
      <c r="JD173" s="184"/>
      <c r="JE173" s="184"/>
      <c r="JF173" s="184"/>
      <c r="JG173" s="184"/>
      <c r="JH173" s="184"/>
      <c r="JI173" s="184"/>
      <c r="JJ173" s="184"/>
      <c r="JK173" s="184"/>
      <c r="JL173" s="184"/>
      <c r="JM173" s="184"/>
      <c r="JN173" s="184"/>
      <c r="JO173" s="184"/>
      <c r="JP173" s="184"/>
      <c r="JQ173" s="184"/>
      <c r="JR173" s="184"/>
      <c r="JS173" s="184"/>
      <c r="JT173" s="184"/>
      <c r="JU173" s="184"/>
      <c r="JV173" s="184"/>
      <c r="JW173" s="184"/>
      <c r="JX173" s="184"/>
      <c r="JY173" s="184"/>
      <c r="JZ173" s="184"/>
      <c r="KA173" s="184"/>
      <c r="KB173" s="184"/>
      <c r="KC173" s="184"/>
      <c r="KD173" s="184"/>
      <c r="KE173" s="184"/>
      <c r="KF173" s="184"/>
      <c r="KG173" s="184"/>
      <c r="KH173" s="184"/>
      <c r="KI173" s="184"/>
      <c r="KJ173" s="184"/>
      <c r="KK173" s="184"/>
      <c r="KL173" s="184"/>
      <c r="KM173" s="184"/>
      <c r="KN173" s="184"/>
      <c r="KO173" s="184"/>
      <c r="KP173" s="184"/>
      <c r="KQ173" s="184"/>
      <c r="KR173" s="184"/>
      <c r="KS173" s="184"/>
      <c r="KT173" s="184"/>
      <c r="KU173" s="184"/>
      <c r="KV173" s="184"/>
      <c r="KW173" s="184"/>
      <c r="KX173" s="184"/>
      <c r="KY173" s="184"/>
      <c r="KZ173" s="184"/>
      <c r="LA173" s="184"/>
      <c r="LB173" s="184"/>
      <c r="LC173" s="184"/>
      <c r="LD173" s="184"/>
      <c r="LE173" s="184"/>
      <c r="LF173" s="184"/>
      <c r="LG173" s="184"/>
      <c r="LH173" s="184"/>
      <c r="LI173" s="184"/>
      <c r="LJ173" s="184"/>
      <c r="LK173" s="184"/>
      <c r="LL173" s="184"/>
      <c r="LM173" s="184"/>
      <c r="LN173" s="184"/>
      <c r="LO173" s="184"/>
      <c r="LP173" s="184"/>
      <c r="LQ173" s="184"/>
      <c r="LR173" s="184"/>
      <c r="LS173" s="184"/>
      <c r="LT173" s="184"/>
      <c r="LU173" s="184"/>
      <c r="LV173" s="184"/>
      <c r="LW173" s="184"/>
      <c r="LX173" s="184"/>
      <c r="LY173" s="184"/>
      <c r="LZ173" s="184"/>
      <c r="MA173" s="184"/>
      <c r="MB173" s="184"/>
      <c r="MC173" s="184"/>
      <c r="MD173" s="184"/>
      <c r="ME173" s="184"/>
      <c r="MF173" s="184"/>
      <c r="MG173" s="184"/>
      <c r="MH173" s="184"/>
      <c r="MI173" s="184"/>
      <c r="MJ173" s="184"/>
      <c r="MK173" s="184"/>
      <c r="ML173" s="184"/>
      <c r="MM173" s="184"/>
      <c r="MN173" s="184"/>
      <c r="MO173" s="184"/>
      <c r="MP173" s="184"/>
      <c r="MQ173" s="184"/>
      <c r="MR173" s="184"/>
      <c r="MS173" s="184"/>
      <c r="MT173" s="184"/>
      <c r="MU173" s="184"/>
      <c r="MV173" s="184"/>
      <c r="MW173" s="184"/>
      <c r="MX173" s="184"/>
      <c r="MY173" s="184"/>
      <c r="MZ173" s="184"/>
      <c r="NA173" s="184"/>
      <c r="NB173" s="184"/>
      <c r="NC173" s="184"/>
      <c r="ND173" s="184"/>
      <c r="NE173" s="184"/>
      <c r="NF173" s="184"/>
      <c r="NG173" s="184"/>
      <c r="NH173" s="184"/>
      <c r="NI173" s="184"/>
      <c r="NJ173" s="184"/>
      <c r="NK173" s="184"/>
      <c r="NL173" s="184"/>
      <c r="NM173" s="184"/>
      <c r="NN173" s="184"/>
      <c r="NO173" s="184"/>
      <c r="NP173" s="184"/>
      <c r="NQ173" s="184"/>
      <c r="NR173" s="184"/>
      <c r="NS173" s="184"/>
      <c r="NT173" s="184"/>
      <c r="NU173" s="184"/>
      <c r="NV173" s="184"/>
      <c r="NW173" s="184"/>
      <c r="NX173" s="184"/>
      <c r="NY173" s="184"/>
      <c r="NZ173" s="184"/>
      <c r="OA173" s="184"/>
      <c r="OB173" s="184"/>
      <c r="OC173" s="184"/>
      <c r="OD173" s="184"/>
      <c r="OE173" s="184"/>
      <c r="OF173" s="184"/>
      <c r="OG173" s="184"/>
      <c r="OH173" s="184"/>
      <c r="OI173" s="184"/>
      <c r="OJ173" s="184"/>
      <c r="OK173" s="184"/>
      <c r="OL173" s="184"/>
      <c r="OM173" s="184"/>
      <c r="ON173" s="184"/>
      <c r="OO173" s="184"/>
      <c r="OP173" s="184"/>
      <c r="OQ173" s="184"/>
      <c r="OR173" s="184"/>
      <c r="OS173" s="184"/>
      <c r="OT173" s="184"/>
      <c r="OU173" s="184"/>
      <c r="OV173" s="184"/>
      <c r="OW173" s="184"/>
      <c r="OX173" s="184"/>
      <c r="OY173" s="184"/>
      <c r="OZ173" s="184"/>
      <c r="PA173" s="184"/>
      <c r="PB173" s="184"/>
      <c r="PC173" s="184"/>
      <c r="PD173" s="184"/>
      <c r="PE173" s="184"/>
      <c r="PF173" s="184"/>
      <c r="PG173" s="184"/>
      <c r="PH173" s="184"/>
      <c r="PI173" s="184"/>
      <c r="PJ173" s="184"/>
      <c r="PK173" s="184"/>
      <c r="PL173" s="184"/>
      <c r="PM173" s="184"/>
      <c r="PN173" s="184"/>
      <c r="PO173" s="184"/>
      <c r="PP173" s="184"/>
      <c r="PQ173" s="184"/>
      <c r="PR173" s="184"/>
      <c r="PS173" s="184"/>
      <c r="PT173" s="184"/>
      <c r="PU173" s="184"/>
      <c r="PV173" s="184"/>
      <c r="PW173" s="184"/>
      <c r="PX173" s="184"/>
      <c r="PY173" s="184"/>
      <c r="PZ173" s="184"/>
      <c r="QA173" s="184"/>
      <c r="QB173" s="184"/>
      <c r="QC173" s="184"/>
      <c r="QD173" s="184"/>
      <c r="QE173" s="184"/>
      <c r="QF173" s="184"/>
      <c r="QG173" s="184"/>
      <c r="QH173" s="184"/>
      <c r="QI173" s="184"/>
      <c r="QJ173" s="184"/>
      <c r="QK173" s="184"/>
      <c r="QL173" s="184"/>
      <c r="QM173" s="184"/>
      <c r="QN173" s="184"/>
      <c r="QO173" s="184"/>
      <c r="QP173" s="184"/>
      <c r="QQ173" s="184"/>
      <c r="QR173" s="184"/>
      <c r="QS173" s="184"/>
      <c r="QT173" s="184"/>
      <c r="QU173" s="184"/>
      <c r="QV173" s="184"/>
      <c r="QW173" s="184"/>
      <c r="QX173" s="184"/>
      <c r="QY173" s="184"/>
      <c r="QZ173" s="184"/>
      <c r="RA173" s="184"/>
      <c r="RB173" s="184"/>
      <c r="RC173" s="184"/>
      <c r="RD173" s="184"/>
      <c r="RE173" s="184"/>
      <c r="RF173" s="184"/>
      <c r="RG173" s="184"/>
      <c r="RH173" s="184"/>
      <c r="RI173" s="184"/>
      <c r="RJ173" s="184"/>
      <c r="RK173" s="184"/>
      <c r="RL173" s="184"/>
      <c r="RM173" s="184"/>
      <c r="RN173" s="184"/>
      <c r="RO173" s="184"/>
      <c r="RP173" s="184"/>
      <c r="RQ173" s="184"/>
      <c r="RR173" s="184"/>
      <c r="RS173" s="184"/>
      <c r="RT173" s="184"/>
      <c r="RU173" s="184"/>
      <c r="RV173" s="184"/>
      <c r="RW173" s="184"/>
      <c r="RX173" s="184"/>
      <c r="RY173" s="184"/>
      <c r="RZ173" s="184"/>
      <c r="SA173" s="184"/>
      <c r="SB173" s="184"/>
      <c r="SC173" s="184"/>
      <c r="SD173" s="184"/>
      <c r="SE173" s="184"/>
      <c r="SF173" s="184"/>
      <c r="SG173" s="184"/>
      <c r="SH173" s="184"/>
      <c r="SI173" s="184"/>
      <c r="SJ173" s="184"/>
      <c r="SK173" s="184"/>
      <c r="SL173" s="184"/>
    </row>
    <row r="174" spans="1:506" s="1" customFormat="1" ht="31.5" x14ac:dyDescent="0.25">
      <c r="A174" s="188" t="s">
        <v>564</v>
      </c>
      <c r="B174" s="243">
        <v>166.68</v>
      </c>
      <c r="C174" s="136">
        <f t="shared" si="27"/>
        <v>171.38</v>
      </c>
      <c r="D174" s="290">
        <f t="shared" si="29"/>
        <v>2.8197744180465494E-2</v>
      </c>
      <c r="E174" s="286">
        <f t="shared" si="25"/>
        <v>4.6999999999999886</v>
      </c>
      <c r="F174" s="213">
        <f>+'1A-Per Credit'!$D$14</f>
        <v>161.38</v>
      </c>
      <c r="G174" s="214">
        <f t="shared" si="28"/>
        <v>10</v>
      </c>
      <c r="H174" s="185"/>
      <c r="I174" s="184">
        <v>156.68</v>
      </c>
      <c r="J174" s="229">
        <f t="shared" si="22"/>
        <v>2.8197744180465494E-2</v>
      </c>
      <c r="K174" s="184"/>
      <c r="L174" s="184"/>
      <c r="M174" s="184"/>
      <c r="N174" s="184"/>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184"/>
      <c r="AR174" s="184"/>
      <c r="AS174" s="184"/>
      <c r="AT174" s="184"/>
      <c r="AU174" s="184"/>
      <c r="AV174" s="184"/>
      <c r="AW174" s="184"/>
      <c r="AX174" s="184"/>
      <c r="AY174" s="184"/>
      <c r="AZ174" s="184"/>
      <c r="BA174" s="184"/>
      <c r="BB174" s="184"/>
      <c r="BC174" s="184"/>
      <c r="BD174" s="184"/>
      <c r="BE174" s="184"/>
      <c r="BF174" s="184"/>
      <c r="BG174" s="184"/>
      <c r="BH174" s="184"/>
      <c r="BI174" s="184"/>
      <c r="BJ174" s="184"/>
      <c r="BK174" s="184"/>
      <c r="BL174" s="184"/>
      <c r="BM174" s="184"/>
      <c r="BN174" s="184"/>
      <c r="BO174" s="184"/>
      <c r="BP174" s="184"/>
      <c r="BQ174" s="184"/>
      <c r="BR174" s="184"/>
      <c r="BS174" s="184"/>
      <c r="BT174" s="184"/>
      <c r="BU174" s="184"/>
      <c r="BV174" s="184"/>
      <c r="BW174" s="184"/>
      <c r="BX174" s="184"/>
      <c r="BY174" s="184"/>
      <c r="BZ174" s="184"/>
      <c r="CA174" s="184"/>
      <c r="CB174" s="184"/>
      <c r="CC174" s="184"/>
      <c r="CD174" s="184"/>
      <c r="CE174" s="184"/>
      <c r="CF174" s="184"/>
      <c r="CG174" s="184"/>
      <c r="CH174" s="184"/>
      <c r="CI174" s="184"/>
      <c r="CJ174" s="184"/>
      <c r="CK174" s="184"/>
      <c r="CL174" s="184"/>
      <c r="CM174" s="184"/>
      <c r="CN174" s="184"/>
      <c r="CO174" s="184"/>
      <c r="CP174" s="184"/>
      <c r="CQ174" s="184"/>
      <c r="CR174" s="184"/>
      <c r="CS174" s="184"/>
      <c r="CT174" s="184"/>
      <c r="CU174" s="184"/>
      <c r="CV174" s="184"/>
      <c r="CW174" s="184"/>
      <c r="CX174" s="184"/>
      <c r="CY174" s="184"/>
      <c r="CZ174" s="184"/>
      <c r="DA174" s="184"/>
      <c r="DB174" s="184"/>
      <c r="DC174" s="184"/>
      <c r="DD174" s="184"/>
      <c r="DE174" s="184"/>
      <c r="DF174" s="184"/>
      <c r="DG174" s="184"/>
      <c r="DH174" s="184"/>
      <c r="DI174" s="184"/>
      <c r="DJ174" s="184"/>
      <c r="DK174" s="184"/>
      <c r="DL174" s="184"/>
      <c r="DM174" s="184"/>
      <c r="DN174" s="184"/>
      <c r="DO174" s="184"/>
      <c r="DP174" s="184"/>
      <c r="DQ174" s="184"/>
      <c r="DR174" s="184"/>
      <c r="DS174" s="184"/>
      <c r="DT174" s="184"/>
      <c r="DU174" s="184"/>
      <c r="DV174" s="184"/>
      <c r="DW174" s="184"/>
      <c r="DX174" s="184"/>
      <c r="DY174" s="184"/>
      <c r="DZ174" s="184"/>
      <c r="EA174" s="184"/>
      <c r="EB174" s="184"/>
      <c r="EC174" s="184"/>
      <c r="ED174" s="184"/>
      <c r="EE174" s="184"/>
      <c r="EF174" s="184"/>
      <c r="EG174" s="184"/>
      <c r="EH174" s="184"/>
      <c r="EI174" s="184"/>
      <c r="EJ174" s="184"/>
      <c r="EK174" s="184"/>
      <c r="EL174" s="184"/>
      <c r="EM174" s="184"/>
      <c r="EN174" s="184"/>
      <c r="EO174" s="184"/>
      <c r="EP174" s="184"/>
      <c r="EQ174" s="184"/>
      <c r="ER174" s="184"/>
      <c r="ES174" s="184"/>
      <c r="ET174" s="184"/>
      <c r="EU174" s="184"/>
      <c r="EV174" s="184"/>
      <c r="EW174" s="184"/>
      <c r="EX174" s="184"/>
      <c r="EY174" s="184"/>
      <c r="EZ174" s="184"/>
      <c r="FA174" s="184"/>
      <c r="FB174" s="184"/>
      <c r="FC174" s="184"/>
      <c r="FD174" s="184"/>
      <c r="FE174" s="184"/>
      <c r="FF174" s="184"/>
      <c r="FG174" s="184"/>
      <c r="FH174" s="184"/>
      <c r="FI174" s="184"/>
      <c r="FJ174" s="184"/>
      <c r="FK174" s="184"/>
      <c r="FL174" s="184"/>
      <c r="FM174" s="184"/>
      <c r="FN174" s="184"/>
      <c r="FO174" s="184"/>
      <c r="FP174" s="184"/>
      <c r="FQ174" s="184"/>
      <c r="FR174" s="184"/>
      <c r="FS174" s="184"/>
      <c r="FT174" s="184"/>
      <c r="FU174" s="184"/>
      <c r="FV174" s="184"/>
      <c r="FW174" s="184"/>
      <c r="FX174" s="184"/>
      <c r="FY174" s="184"/>
      <c r="FZ174" s="184"/>
      <c r="GA174" s="184"/>
      <c r="GB174" s="184"/>
      <c r="GC174" s="184"/>
      <c r="GD174" s="184"/>
      <c r="GE174" s="184"/>
      <c r="GF174" s="184"/>
      <c r="GG174" s="184"/>
      <c r="GH174" s="184"/>
      <c r="GI174" s="184"/>
      <c r="GJ174" s="184"/>
      <c r="GK174" s="184"/>
      <c r="GL174" s="184"/>
      <c r="GM174" s="184"/>
      <c r="GN174" s="184"/>
      <c r="GO174" s="184"/>
      <c r="GP174" s="184"/>
      <c r="GQ174" s="184"/>
      <c r="GR174" s="184"/>
      <c r="GS174" s="184"/>
      <c r="GT174" s="184"/>
      <c r="GU174" s="184"/>
      <c r="GV174" s="184"/>
      <c r="GW174" s="184"/>
      <c r="GX174" s="184"/>
      <c r="GY174" s="184"/>
      <c r="GZ174" s="184"/>
      <c r="HA174" s="184"/>
      <c r="HB174" s="184"/>
      <c r="HC174" s="184"/>
      <c r="HD174" s="184"/>
      <c r="HE174" s="184"/>
      <c r="HF174" s="184"/>
      <c r="HG174" s="184"/>
      <c r="HH174" s="184"/>
      <c r="HI174" s="184"/>
      <c r="HJ174" s="184"/>
      <c r="HK174" s="184"/>
      <c r="HL174" s="184"/>
      <c r="HM174" s="184"/>
      <c r="HN174" s="184"/>
      <c r="HO174" s="184"/>
      <c r="HP174" s="184"/>
      <c r="HQ174" s="184"/>
      <c r="HR174" s="184"/>
      <c r="HS174" s="184"/>
      <c r="HT174" s="184"/>
      <c r="HU174" s="184"/>
      <c r="HV174" s="184"/>
      <c r="HW174" s="184"/>
      <c r="HX174" s="184"/>
      <c r="HY174" s="184"/>
      <c r="HZ174" s="184"/>
      <c r="IA174" s="184"/>
      <c r="IB174" s="184"/>
      <c r="IC174" s="184"/>
      <c r="ID174" s="184"/>
      <c r="IE174" s="184"/>
      <c r="IF174" s="184"/>
      <c r="IG174" s="184"/>
      <c r="IH174" s="184"/>
      <c r="II174" s="184"/>
      <c r="IJ174" s="184"/>
      <c r="IK174" s="184"/>
      <c r="IL174" s="184"/>
      <c r="IM174" s="184"/>
      <c r="IN174" s="184"/>
      <c r="IO174" s="184"/>
      <c r="IP174" s="184"/>
      <c r="IQ174" s="184"/>
      <c r="IR174" s="184"/>
      <c r="IS174" s="184"/>
      <c r="IT174" s="184"/>
      <c r="IU174" s="184"/>
      <c r="IV174" s="184"/>
      <c r="IW174" s="184"/>
      <c r="IX174" s="184"/>
      <c r="IY174" s="184"/>
      <c r="IZ174" s="184"/>
      <c r="JA174" s="184"/>
      <c r="JB174" s="184"/>
      <c r="JC174" s="184"/>
      <c r="JD174" s="184"/>
      <c r="JE174" s="184"/>
      <c r="JF174" s="184"/>
      <c r="JG174" s="184"/>
      <c r="JH174" s="184"/>
      <c r="JI174" s="184"/>
      <c r="JJ174" s="184"/>
      <c r="JK174" s="184"/>
      <c r="JL174" s="184"/>
      <c r="JM174" s="184"/>
      <c r="JN174" s="184"/>
      <c r="JO174" s="184"/>
      <c r="JP174" s="184"/>
      <c r="JQ174" s="184"/>
      <c r="JR174" s="184"/>
      <c r="JS174" s="184"/>
      <c r="JT174" s="184"/>
      <c r="JU174" s="184"/>
      <c r="JV174" s="184"/>
      <c r="JW174" s="184"/>
      <c r="JX174" s="184"/>
      <c r="JY174" s="184"/>
      <c r="JZ174" s="184"/>
      <c r="KA174" s="184"/>
      <c r="KB174" s="184"/>
      <c r="KC174" s="184"/>
      <c r="KD174" s="184"/>
      <c r="KE174" s="184"/>
      <c r="KF174" s="184"/>
      <c r="KG174" s="184"/>
      <c r="KH174" s="184"/>
      <c r="KI174" s="184"/>
      <c r="KJ174" s="184"/>
      <c r="KK174" s="184"/>
      <c r="KL174" s="184"/>
      <c r="KM174" s="184"/>
      <c r="KN174" s="184"/>
      <c r="KO174" s="184"/>
      <c r="KP174" s="184"/>
      <c r="KQ174" s="184"/>
      <c r="KR174" s="184"/>
      <c r="KS174" s="184"/>
      <c r="KT174" s="184"/>
      <c r="KU174" s="184"/>
      <c r="KV174" s="184"/>
      <c r="KW174" s="184"/>
      <c r="KX174" s="184"/>
      <c r="KY174" s="184"/>
      <c r="KZ174" s="184"/>
      <c r="LA174" s="184"/>
      <c r="LB174" s="184"/>
      <c r="LC174" s="184"/>
      <c r="LD174" s="184"/>
      <c r="LE174" s="184"/>
      <c r="LF174" s="184"/>
      <c r="LG174" s="184"/>
      <c r="LH174" s="184"/>
      <c r="LI174" s="184"/>
      <c r="LJ174" s="184"/>
      <c r="LK174" s="184"/>
      <c r="LL174" s="184"/>
      <c r="LM174" s="184"/>
      <c r="LN174" s="184"/>
      <c r="LO174" s="184"/>
      <c r="LP174" s="184"/>
      <c r="LQ174" s="184"/>
      <c r="LR174" s="184"/>
      <c r="LS174" s="184"/>
      <c r="LT174" s="184"/>
      <c r="LU174" s="184"/>
      <c r="LV174" s="184"/>
      <c r="LW174" s="184"/>
      <c r="LX174" s="184"/>
      <c r="LY174" s="184"/>
      <c r="LZ174" s="184"/>
      <c r="MA174" s="184"/>
      <c r="MB174" s="184"/>
      <c r="MC174" s="184"/>
      <c r="MD174" s="184"/>
      <c r="ME174" s="184"/>
      <c r="MF174" s="184"/>
      <c r="MG174" s="184"/>
      <c r="MH174" s="184"/>
      <c r="MI174" s="184"/>
      <c r="MJ174" s="184"/>
      <c r="MK174" s="184"/>
      <c r="ML174" s="184"/>
      <c r="MM174" s="184"/>
      <c r="MN174" s="184"/>
      <c r="MO174" s="184"/>
      <c r="MP174" s="184"/>
      <c r="MQ174" s="184"/>
      <c r="MR174" s="184"/>
      <c r="MS174" s="184"/>
      <c r="MT174" s="184"/>
      <c r="MU174" s="184"/>
      <c r="MV174" s="184"/>
      <c r="MW174" s="184"/>
      <c r="MX174" s="184"/>
      <c r="MY174" s="184"/>
      <c r="MZ174" s="184"/>
      <c r="NA174" s="184"/>
      <c r="NB174" s="184"/>
      <c r="NC174" s="184"/>
      <c r="ND174" s="184"/>
      <c r="NE174" s="184"/>
      <c r="NF174" s="184"/>
      <c r="NG174" s="184"/>
      <c r="NH174" s="184"/>
      <c r="NI174" s="184"/>
      <c r="NJ174" s="184"/>
      <c r="NK174" s="184"/>
      <c r="NL174" s="184"/>
      <c r="NM174" s="184"/>
      <c r="NN174" s="184"/>
      <c r="NO174" s="184"/>
      <c r="NP174" s="184"/>
      <c r="NQ174" s="184"/>
      <c r="NR174" s="184"/>
      <c r="NS174" s="184"/>
      <c r="NT174" s="184"/>
      <c r="NU174" s="184"/>
      <c r="NV174" s="184"/>
      <c r="NW174" s="184"/>
      <c r="NX174" s="184"/>
      <c r="NY174" s="184"/>
      <c r="NZ174" s="184"/>
      <c r="OA174" s="184"/>
      <c r="OB174" s="184"/>
      <c r="OC174" s="184"/>
      <c r="OD174" s="184"/>
      <c r="OE174" s="184"/>
      <c r="OF174" s="184"/>
      <c r="OG174" s="184"/>
      <c r="OH174" s="184"/>
      <c r="OI174" s="184"/>
      <c r="OJ174" s="184"/>
      <c r="OK174" s="184"/>
      <c r="OL174" s="184"/>
      <c r="OM174" s="184"/>
      <c r="ON174" s="184"/>
      <c r="OO174" s="184"/>
      <c r="OP174" s="184"/>
      <c r="OQ174" s="184"/>
      <c r="OR174" s="184"/>
      <c r="OS174" s="184"/>
      <c r="OT174" s="184"/>
      <c r="OU174" s="184"/>
      <c r="OV174" s="184"/>
      <c r="OW174" s="184"/>
      <c r="OX174" s="184"/>
      <c r="OY174" s="184"/>
      <c r="OZ174" s="184"/>
      <c r="PA174" s="184"/>
      <c r="PB174" s="184"/>
      <c r="PC174" s="184"/>
      <c r="PD174" s="184"/>
      <c r="PE174" s="184"/>
      <c r="PF174" s="184"/>
      <c r="PG174" s="184"/>
      <c r="PH174" s="184"/>
      <c r="PI174" s="184"/>
      <c r="PJ174" s="184"/>
      <c r="PK174" s="184"/>
      <c r="PL174" s="184"/>
      <c r="PM174" s="184"/>
      <c r="PN174" s="184"/>
      <c r="PO174" s="184"/>
      <c r="PP174" s="184"/>
      <c r="PQ174" s="184"/>
      <c r="PR174" s="184"/>
      <c r="PS174" s="184"/>
      <c r="PT174" s="184"/>
      <c r="PU174" s="184"/>
      <c r="PV174" s="184"/>
      <c r="PW174" s="184"/>
      <c r="PX174" s="184"/>
      <c r="PY174" s="184"/>
      <c r="PZ174" s="184"/>
      <c r="QA174" s="184"/>
      <c r="QB174" s="184"/>
      <c r="QC174" s="184"/>
      <c r="QD174" s="184"/>
      <c r="QE174" s="184"/>
      <c r="QF174" s="184"/>
      <c r="QG174" s="184"/>
      <c r="QH174" s="184"/>
      <c r="QI174" s="184"/>
      <c r="QJ174" s="184"/>
      <c r="QK174" s="184"/>
      <c r="QL174" s="184"/>
      <c r="QM174" s="184"/>
      <c r="QN174" s="184"/>
      <c r="QO174" s="184"/>
      <c r="QP174" s="184"/>
      <c r="QQ174" s="184"/>
      <c r="QR174" s="184"/>
      <c r="QS174" s="184"/>
      <c r="QT174" s="184"/>
      <c r="QU174" s="184"/>
      <c r="QV174" s="184"/>
      <c r="QW174" s="184"/>
      <c r="QX174" s="184"/>
      <c r="QY174" s="184"/>
      <c r="QZ174" s="184"/>
      <c r="RA174" s="184"/>
      <c r="RB174" s="184"/>
      <c r="RC174" s="184"/>
      <c r="RD174" s="184"/>
      <c r="RE174" s="184"/>
      <c r="RF174" s="184"/>
      <c r="RG174" s="184"/>
      <c r="RH174" s="184"/>
      <c r="RI174" s="184"/>
      <c r="RJ174" s="184"/>
      <c r="RK174" s="184"/>
      <c r="RL174" s="184"/>
      <c r="RM174" s="184"/>
      <c r="RN174" s="184"/>
      <c r="RO174" s="184"/>
      <c r="RP174" s="184"/>
      <c r="RQ174" s="184"/>
      <c r="RR174" s="184"/>
      <c r="RS174" s="184"/>
      <c r="RT174" s="184"/>
      <c r="RU174" s="184"/>
      <c r="RV174" s="184"/>
      <c r="RW174" s="184"/>
      <c r="RX174" s="184"/>
      <c r="RY174" s="184"/>
      <c r="RZ174" s="184"/>
      <c r="SA174" s="184"/>
      <c r="SB174" s="184"/>
      <c r="SC174" s="184"/>
      <c r="SD174" s="184"/>
      <c r="SE174" s="184"/>
      <c r="SF174" s="184"/>
      <c r="SG174" s="184"/>
      <c r="SH174" s="184"/>
      <c r="SI174" s="184"/>
      <c r="SJ174" s="184"/>
      <c r="SK174" s="184"/>
      <c r="SL174" s="184"/>
    </row>
    <row r="175" spans="1:506" s="1" customFormat="1" x14ac:dyDescent="0.25">
      <c r="A175" s="188" t="s">
        <v>565</v>
      </c>
      <c r="B175" s="189">
        <v>191.68</v>
      </c>
      <c r="C175" s="187">
        <f t="shared" si="27"/>
        <v>196.38</v>
      </c>
      <c r="D175" s="283">
        <f t="shared" si="29"/>
        <v>2.4520033388981576E-2</v>
      </c>
      <c r="E175" s="261">
        <f t="shared" si="25"/>
        <v>4.6999999999999886</v>
      </c>
      <c r="F175" s="110">
        <f>+'1A-Per Credit'!$D$14</f>
        <v>161.38</v>
      </c>
      <c r="G175" s="211">
        <f t="shared" si="28"/>
        <v>35</v>
      </c>
      <c r="H175" s="185"/>
      <c r="I175" s="184">
        <v>156.68</v>
      </c>
      <c r="J175" s="229">
        <f t="shared" si="22"/>
        <v>2.4520033388981576E-2</v>
      </c>
      <c r="K175" s="184"/>
      <c r="L175" s="184"/>
      <c r="M175" s="184"/>
      <c r="N175" s="184"/>
      <c r="O175" s="184"/>
      <c r="P175" s="184"/>
      <c r="Q175" s="184"/>
      <c r="R175" s="184"/>
      <c r="S175" s="184"/>
      <c r="T175" s="184"/>
      <c r="U175" s="184"/>
      <c r="V175" s="184"/>
      <c r="W175" s="184"/>
      <c r="X175" s="184"/>
      <c r="Y175" s="184"/>
      <c r="Z175" s="184"/>
      <c r="AA175" s="184"/>
      <c r="AB175" s="184"/>
      <c r="AC175" s="184"/>
      <c r="AD175" s="184"/>
      <c r="AE175" s="184"/>
      <c r="AF175" s="184"/>
      <c r="AG175" s="184"/>
      <c r="AH175" s="184"/>
      <c r="AI175" s="184"/>
      <c r="AJ175" s="184"/>
      <c r="AK175" s="184"/>
      <c r="AL175" s="184"/>
      <c r="AM175" s="184"/>
      <c r="AN175" s="184"/>
      <c r="AO175" s="184"/>
      <c r="AP175" s="184"/>
      <c r="AQ175" s="184"/>
      <c r="AR175" s="184"/>
      <c r="AS175" s="184"/>
      <c r="AT175" s="184"/>
      <c r="AU175" s="184"/>
      <c r="AV175" s="184"/>
      <c r="AW175" s="184"/>
      <c r="AX175" s="184"/>
      <c r="AY175" s="184"/>
      <c r="AZ175" s="184"/>
      <c r="BA175" s="184"/>
      <c r="BB175" s="184"/>
      <c r="BC175" s="184"/>
      <c r="BD175" s="184"/>
      <c r="BE175" s="184"/>
      <c r="BF175" s="184"/>
      <c r="BG175" s="184"/>
      <c r="BH175" s="184"/>
      <c r="BI175" s="184"/>
      <c r="BJ175" s="184"/>
      <c r="BK175" s="184"/>
      <c r="BL175" s="184"/>
      <c r="BM175" s="184"/>
      <c r="BN175" s="184"/>
      <c r="BO175" s="184"/>
      <c r="BP175" s="184"/>
      <c r="BQ175" s="184"/>
      <c r="BR175" s="184"/>
      <c r="BS175" s="184"/>
      <c r="BT175" s="184"/>
      <c r="BU175" s="184"/>
      <c r="BV175" s="184"/>
      <c r="BW175" s="184"/>
      <c r="BX175" s="184"/>
      <c r="BY175" s="184"/>
      <c r="BZ175" s="184"/>
      <c r="CA175" s="184"/>
      <c r="CB175" s="184"/>
      <c r="CC175" s="184"/>
      <c r="CD175" s="184"/>
      <c r="CE175" s="184"/>
      <c r="CF175" s="184"/>
      <c r="CG175" s="184"/>
      <c r="CH175" s="184"/>
      <c r="CI175" s="184"/>
      <c r="CJ175" s="184"/>
      <c r="CK175" s="184"/>
      <c r="CL175" s="184"/>
      <c r="CM175" s="184"/>
      <c r="CN175" s="184"/>
      <c r="CO175" s="184"/>
      <c r="CP175" s="184"/>
      <c r="CQ175" s="184"/>
      <c r="CR175" s="184"/>
      <c r="CS175" s="184"/>
      <c r="CT175" s="184"/>
      <c r="CU175" s="184"/>
      <c r="CV175" s="184"/>
      <c r="CW175" s="184"/>
      <c r="CX175" s="184"/>
      <c r="CY175" s="184"/>
      <c r="CZ175" s="184"/>
      <c r="DA175" s="184"/>
      <c r="DB175" s="184"/>
      <c r="DC175" s="184"/>
      <c r="DD175" s="184"/>
      <c r="DE175" s="184"/>
      <c r="DF175" s="184"/>
      <c r="DG175" s="184"/>
      <c r="DH175" s="184"/>
      <c r="DI175" s="184"/>
      <c r="DJ175" s="184"/>
      <c r="DK175" s="184"/>
      <c r="DL175" s="184"/>
      <c r="DM175" s="184"/>
      <c r="DN175" s="184"/>
      <c r="DO175" s="184"/>
      <c r="DP175" s="184"/>
      <c r="DQ175" s="184"/>
      <c r="DR175" s="184"/>
      <c r="DS175" s="184"/>
      <c r="DT175" s="184"/>
      <c r="DU175" s="184"/>
      <c r="DV175" s="184"/>
      <c r="DW175" s="184"/>
      <c r="DX175" s="184"/>
      <c r="DY175" s="184"/>
      <c r="DZ175" s="184"/>
      <c r="EA175" s="184"/>
      <c r="EB175" s="184"/>
      <c r="EC175" s="184"/>
      <c r="ED175" s="184"/>
      <c r="EE175" s="184"/>
      <c r="EF175" s="184"/>
      <c r="EG175" s="184"/>
      <c r="EH175" s="184"/>
      <c r="EI175" s="184"/>
      <c r="EJ175" s="184"/>
      <c r="EK175" s="184"/>
      <c r="EL175" s="184"/>
      <c r="EM175" s="184"/>
      <c r="EN175" s="184"/>
      <c r="EO175" s="184"/>
      <c r="EP175" s="184"/>
      <c r="EQ175" s="184"/>
      <c r="ER175" s="184"/>
      <c r="ES175" s="184"/>
      <c r="ET175" s="184"/>
      <c r="EU175" s="184"/>
      <c r="EV175" s="184"/>
      <c r="EW175" s="184"/>
      <c r="EX175" s="184"/>
      <c r="EY175" s="184"/>
      <c r="EZ175" s="184"/>
      <c r="FA175" s="184"/>
      <c r="FB175" s="184"/>
      <c r="FC175" s="184"/>
      <c r="FD175" s="184"/>
      <c r="FE175" s="184"/>
      <c r="FF175" s="184"/>
      <c r="FG175" s="184"/>
      <c r="FH175" s="184"/>
      <c r="FI175" s="184"/>
      <c r="FJ175" s="184"/>
      <c r="FK175" s="184"/>
      <c r="FL175" s="184"/>
      <c r="FM175" s="184"/>
      <c r="FN175" s="184"/>
      <c r="FO175" s="184"/>
      <c r="FP175" s="184"/>
      <c r="FQ175" s="184"/>
      <c r="FR175" s="184"/>
      <c r="FS175" s="184"/>
      <c r="FT175" s="184"/>
      <c r="FU175" s="184"/>
      <c r="FV175" s="184"/>
      <c r="FW175" s="184"/>
      <c r="FX175" s="184"/>
      <c r="FY175" s="184"/>
      <c r="FZ175" s="184"/>
      <c r="GA175" s="184"/>
      <c r="GB175" s="184"/>
      <c r="GC175" s="184"/>
      <c r="GD175" s="184"/>
      <c r="GE175" s="184"/>
      <c r="GF175" s="184"/>
      <c r="GG175" s="184"/>
      <c r="GH175" s="184"/>
      <c r="GI175" s="184"/>
      <c r="GJ175" s="184"/>
      <c r="GK175" s="184"/>
      <c r="GL175" s="184"/>
      <c r="GM175" s="184"/>
      <c r="GN175" s="184"/>
      <c r="GO175" s="184"/>
      <c r="GP175" s="184"/>
      <c r="GQ175" s="184"/>
      <c r="GR175" s="184"/>
      <c r="GS175" s="184"/>
      <c r="GT175" s="184"/>
      <c r="GU175" s="184"/>
      <c r="GV175" s="184"/>
      <c r="GW175" s="184"/>
      <c r="GX175" s="184"/>
      <c r="GY175" s="184"/>
      <c r="GZ175" s="184"/>
      <c r="HA175" s="184"/>
      <c r="HB175" s="184"/>
      <c r="HC175" s="184"/>
      <c r="HD175" s="184"/>
      <c r="HE175" s="184"/>
      <c r="HF175" s="184"/>
      <c r="HG175" s="184"/>
      <c r="HH175" s="184"/>
      <c r="HI175" s="184"/>
      <c r="HJ175" s="184"/>
      <c r="HK175" s="184"/>
      <c r="HL175" s="184"/>
      <c r="HM175" s="184"/>
      <c r="HN175" s="184"/>
      <c r="HO175" s="184"/>
      <c r="HP175" s="184"/>
      <c r="HQ175" s="184"/>
      <c r="HR175" s="184"/>
      <c r="HS175" s="184"/>
      <c r="HT175" s="184"/>
      <c r="HU175" s="184"/>
      <c r="HV175" s="184"/>
      <c r="HW175" s="184"/>
      <c r="HX175" s="184"/>
      <c r="HY175" s="184"/>
      <c r="HZ175" s="184"/>
      <c r="IA175" s="184"/>
      <c r="IB175" s="184"/>
      <c r="IC175" s="184"/>
      <c r="ID175" s="184"/>
      <c r="IE175" s="184"/>
      <c r="IF175" s="184"/>
      <c r="IG175" s="184"/>
      <c r="IH175" s="184"/>
      <c r="II175" s="184"/>
      <c r="IJ175" s="184"/>
      <c r="IK175" s="184"/>
      <c r="IL175" s="184"/>
      <c r="IM175" s="184"/>
      <c r="IN175" s="184"/>
      <c r="IO175" s="184"/>
      <c r="IP175" s="184"/>
      <c r="IQ175" s="184"/>
      <c r="IR175" s="184"/>
      <c r="IS175" s="184"/>
      <c r="IT175" s="184"/>
      <c r="IU175" s="184"/>
      <c r="IV175" s="184"/>
      <c r="IW175" s="184"/>
      <c r="IX175" s="184"/>
      <c r="IY175" s="184"/>
      <c r="IZ175" s="184"/>
      <c r="JA175" s="184"/>
      <c r="JB175" s="184"/>
      <c r="JC175" s="184"/>
      <c r="JD175" s="184"/>
      <c r="JE175" s="184"/>
      <c r="JF175" s="184"/>
      <c r="JG175" s="184"/>
      <c r="JH175" s="184"/>
      <c r="JI175" s="184"/>
      <c r="JJ175" s="184"/>
      <c r="JK175" s="184"/>
      <c r="JL175" s="184"/>
      <c r="JM175" s="184"/>
      <c r="JN175" s="184"/>
      <c r="JO175" s="184"/>
      <c r="JP175" s="184"/>
      <c r="JQ175" s="184"/>
      <c r="JR175" s="184"/>
      <c r="JS175" s="184"/>
      <c r="JT175" s="184"/>
      <c r="JU175" s="184"/>
      <c r="JV175" s="184"/>
      <c r="JW175" s="184"/>
      <c r="JX175" s="184"/>
      <c r="JY175" s="184"/>
      <c r="JZ175" s="184"/>
      <c r="KA175" s="184"/>
      <c r="KB175" s="184"/>
      <c r="KC175" s="184"/>
      <c r="KD175" s="184"/>
      <c r="KE175" s="184"/>
      <c r="KF175" s="184"/>
      <c r="KG175" s="184"/>
      <c r="KH175" s="184"/>
      <c r="KI175" s="184"/>
      <c r="KJ175" s="184"/>
      <c r="KK175" s="184"/>
      <c r="KL175" s="184"/>
      <c r="KM175" s="184"/>
      <c r="KN175" s="184"/>
      <c r="KO175" s="184"/>
      <c r="KP175" s="184"/>
      <c r="KQ175" s="184"/>
      <c r="KR175" s="184"/>
      <c r="KS175" s="184"/>
      <c r="KT175" s="184"/>
      <c r="KU175" s="184"/>
      <c r="KV175" s="184"/>
      <c r="KW175" s="184"/>
      <c r="KX175" s="184"/>
      <c r="KY175" s="184"/>
      <c r="KZ175" s="184"/>
      <c r="LA175" s="184"/>
      <c r="LB175" s="184"/>
      <c r="LC175" s="184"/>
      <c r="LD175" s="184"/>
      <c r="LE175" s="184"/>
      <c r="LF175" s="184"/>
      <c r="LG175" s="184"/>
      <c r="LH175" s="184"/>
      <c r="LI175" s="184"/>
      <c r="LJ175" s="184"/>
      <c r="LK175" s="184"/>
      <c r="LL175" s="184"/>
      <c r="LM175" s="184"/>
      <c r="LN175" s="184"/>
      <c r="LO175" s="184"/>
      <c r="LP175" s="184"/>
      <c r="LQ175" s="184"/>
      <c r="LR175" s="184"/>
      <c r="LS175" s="184"/>
      <c r="LT175" s="184"/>
      <c r="LU175" s="184"/>
      <c r="LV175" s="184"/>
      <c r="LW175" s="184"/>
      <c r="LX175" s="184"/>
      <c r="LY175" s="184"/>
      <c r="LZ175" s="184"/>
      <c r="MA175" s="184"/>
      <c r="MB175" s="184"/>
      <c r="MC175" s="184"/>
      <c r="MD175" s="184"/>
      <c r="ME175" s="184"/>
      <c r="MF175" s="184"/>
      <c r="MG175" s="184"/>
      <c r="MH175" s="184"/>
      <c r="MI175" s="184"/>
      <c r="MJ175" s="184"/>
      <c r="MK175" s="184"/>
      <c r="ML175" s="184"/>
      <c r="MM175" s="184"/>
      <c r="MN175" s="184"/>
      <c r="MO175" s="184"/>
      <c r="MP175" s="184"/>
      <c r="MQ175" s="184"/>
      <c r="MR175" s="184"/>
      <c r="MS175" s="184"/>
      <c r="MT175" s="184"/>
      <c r="MU175" s="184"/>
      <c r="MV175" s="184"/>
      <c r="MW175" s="184"/>
      <c r="MX175" s="184"/>
      <c r="MY175" s="184"/>
      <c r="MZ175" s="184"/>
      <c r="NA175" s="184"/>
      <c r="NB175" s="184"/>
      <c r="NC175" s="184"/>
      <c r="ND175" s="184"/>
      <c r="NE175" s="184"/>
      <c r="NF175" s="184"/>
      <c r="NG175" s="184"/>
      <c r="NH175" s="184"/>
      <c r="NI175" s="184"/>
      <c r="NJ175" s="184"/>
      <c r="NK175" s="184"/>
      <c r="NL175" s="184"/>
      <c r="NM175" s="184"/>
      <c r="NN175" s="184"/>
      <c r="NO175" s="184"/>
      <c r="NP175" s="184"/>
      <c r="NQ175" s="184"/>
      <c r="NR175" s="184"/>
      <c r="NS175" s="184"/>
      <c r="NT175" s="184"/>
      <c r="NU175" s="184"/>
      <c r="NV175" s="184"/>
      <c r="NW175" s="184"/>
      <c r="NX175" s="184"/>
      <c r="NY175" s="184"/>
      <c r="NZ175" s="184"/>
      <c r="OA175" s="184"/>
      <c r="OB175" s="184"/>
      <c r="OC175" s="184"/>
      <c r="OD175" s="184"/>
      <c r="OE175" s="184"/>
      <c r="OF175" s="184"/>
      <c r="OG175" s="184"/>
      <c r="OH175" s="184"/>
      <c r="OI175" s="184"/>
      <c r="OJ175" s="184"/>
      <c r="OK175" s="184"/>
      <c r="OL175" s="184"/>
      <c r="OM175" s="184"/>
      <c r="ON175" s="184"/>
      <c r="OO175" s="184"/>
      <c r="OP175" s="184"/>
      <c r="OQ175" s="184"/>
      <c r="OR175" s="184"/>
      <c r="OS175" s="184"/>
      <c r="OT175" s="184"/>
      <c r="OU175" s="184"/>
      <c r="OV175" s="184"/>
      <c r="OW175" s="184"/>
      <c r="OX175" s="184"/>
      <c r="OY175" s="184"/>
      <c r="OZ175" s="184"/>
      <c r="PA175" s="184"/>
      <c r="PB175" s="184"/>
      <c r="PC175" s="184"/>
      <c r="PD175" s="184"/>
      <c r="PE175" s="184"/>
      <c r="PF175" s="184"/>
      <c r="PG175" s="184"/>
      <c r="PH175" s="184"/>
      <c r="PI175" s="184"/>
      <c r="PJ175" s="184"/>
      <c r="PK175" s="184"/>
      <c r="PL175" s="184"/>
      <c r="PM175" s="184"/>
      <c r="PN175" s="184"/>
      <c r="PO175" s="184"/>
      <c r="PP175" s="184"/>
      <c r="PQ175" s="184"/>
      <c r="PR175" s="184"/>
      <c r="PS175" s="184"/>
      <c r="PT175" s="184"/>
      <c r="PU175" s="184"/>
      <c r="PV175" s="184"/>
      <c r="PW175" s="184"/>
      <c r="PX175" s="184"/>
      <c r="PY175" s="184"/>
      <c r="PZ175" s="184"/>
      <c r="QA175" s="184"/>
      <c r="QB175" s="184"/>
      <c r="QC175" s="184"/>
      <c r="QD175" s="184"/>
      <c r="QE175" s="184"/>
      <c r="QF175" s="184"/>
      <c r="QG175" s="184"/>
      <c r="QH175" s="184"/>
      <c r="QI175" s="184"/>
      <c r="QJ175" s="184"/>
      <c r="QK175" s="184"/>
      <c r="QL175" s="184"/>
      <c r="QM175" s="184"/>
      <c r="QN175" s="184"/>
      <c r="QO175" s="184"/>
      <c r="QP175" s="184"/>
      <c r="QQ175" s="184"/>
      <c r="QR175" s="184"/>
      <c r="QS175" s="184"/>
      <c r="QT175" s="184"/>
      <c r="QU175" s="184"/>
      <c r="QV175" s="184"/>
      <c r="QW175" s="184"/>
      <c r="QX175" s="184"/>
      <c r="QY175" s="184"/>
      <c r="QZ175" s="184"/>
      <c r="RA175" s="184"/>
      <c r="RB175" s="184"/>
      <c r="RC175" s="184"/>
      <c r="RD175" s="184"/>
      <c r="RE175" s="184"/>
      <c r="RF175" s="184"/>
      <c r="RG175" s="184"/>
      <c r="RH175" s="184"/>
      <c r="RI175" s="184"/>
      <c r="RJ175" s="184"/>
      <c r="RK175" s="184"/>
      <c r="RL175" s="184"/>
      <c r="RM175" s="184"/>
      <c r="RN175" s="184"/>
      <c r="RO175" s="184"/>
      <c r="RP175" s="184"/>
      <c r="RQ175" s="184"/>
      <c r="RR175" s="184"/>
      <c r="RS175" s="184"/>
      <c r="RT175" s="184"/>
      <c r="RU175" s="184"/>
      <c r="RV175" s="184"/>
      <c r="RW175" s="184"/>
      <c r="RX175" s="184"/>
      <c r="RY175" s="184"/>
      <c r="RZ175" s="184"/>
      <c r="SA175" s="184"/>
      <c r="SB175" s="184"/>
      <c r="SC175" s="184"/>
      <c r="SD175" s="184"/>
      <c r="SE175" s="184"/>
      <c r="SF175" s="184"/>
      <c r="SG175" s="184"/>
      <c r="SH175" s="184"/>
      <c r="SI175" s="184"/>
      <c r="SJ175" s="184"/>
      <c r="SK175" s="184"/>
      <c r="SL175" s="184"/>
    </row>
    <row r="176" spans="1:506" s="1" customFormat="1" x14ac:dyDescent="0.25">
      <c r="A176" s="188" t="s">
        <v>566</v>
      </c>
      <c r="B176" s="189">
        <v>191.68</v>
      </c>
      <c r="C176" s="187">
        <f t="shared" si="27"/>
        <v>196.38</v>
      </c>
      <c r="D176" s="283">
        <f t="shared" si="29"/>
        <v>2.4520033388981576E-2</v>
      </c>
      <c r="E176" s="261">
        <f t="shared" si="25"/>
        <v>4.6999999999999886</v>
      </c>
      <c r="F176" s="110">
        <f>+'1A-Per Credit'!$D$14</f>
        <v>161.38</v>
      </c>
      <c r="G176" s="211">
        <f t="shared" si="28"/>
        <v>35</v>
      </c>
      <c r="H176" s="185"/>
      <c r="I176" s="184">
        <v>156.68</v>
      </c>
      <c r="J176" s="229">
        <f t="shared" si="22"/>
        <v>2.4520033388981576E-2</v>
      </c>
      <c r="K176" s="184"/>
      <c r="L176" s="184"/>
      <c r="M176" s="184"/>
      <c r="N176" s="184"/>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184"/>
      <c r="AR176" s="184"/>
      <c r="AS176" s="184"/>
      <c r="AT176" s="184"/>
      <c r="AU176" s="184"/>
      <c r="AV176" s="184"/>
      <c r="AW176" s="184"/>
      <c r="AX176" s="184"/>
      <c r="AY176" s="184"/>
      <c r="AZ176" s="184"/>
      <c r="BA176" s="184"/>
      <c r="BB176" s="184"/>
      <c r="BC176" s="184"/>
      <c r="BD176" s="184"/>
      <c r="BE176" s="184"/>
      <c r="BF176" s="184"/>
      <c r="BG176" s="184"/>
      <c r="BH176" s="184"/>
      <c r="BI176" s="184"/>
      <c r="BJ176" s="184"/>
      <c r="BK176" s="184"/>
      <c r="BL176" s="184"/>
      <c r="BM176" s="184"/>
      <c r="BN176" s="184"/>
      <c r="BO176" s="184"/>
      <c r="BP176" s="184"/>
      <c r="BQ176" s="184"/>
      <c r="BR176" s="184"/>
      <c r="BS176" s="184"/>
      <c r="BT176" s="184"/>
      <c r="BU176" s="184"/>
      <c r="BV176" s="184"/>
      <c r="BW176" s="184"/>
      <c r="BX176" s="184"/>
      <c r="BY176" s="184"/>
      <c r="BZ176" s="184"/>
      <c r="CA176" s="184"/>
      <c r="CB176" s="184"/>
      <c r="CC176" s="184"/>
      <c r="CD176" s="184"/>
      <c r="CE176" s="184"/>
      <c r="CF176" s="184"/>
      <c r="CG176" s="184"/>
      <c r="CH176" s="184"/>
      <c r="CI176" s="184"/>
      <c r="CJ176" s="184"/>
      <c r="CK176" s="184"/>
      <c r="CL176" s="184"/>
      <c r="CM176" s="184"/>
      <c r="CN176" s="184"/>
      <c r="CO176" s="184"/>
      <c r="CP176" s="184"/>
      <c r="CQ176" s="184"/>
      <c r="CR176" s="184"/>
      <c r="CS176" s="184"/>
      <c r="CT176" s="184"/>
      <c r="CU176" s="184"/>
      <c r="CV176" s="184"/>
      <c r="CW176" s="184"/>
      <c r="CX176" s="184"/>
      <c r="CY176" s="184"/>
      <c r="CZ176" s="184"/>
      <c r="DA176" s="184"/>
      <c r="DB176" s="184"/>
      <c r="DC176" s="184"/>
      <c r="DD176" s="184"/>
      <c r="DE176" s="184"/>
      <c r="DF176" s="184"/>
      <c r="DG176" s="184"/>
      <c r="DH176" s="184"/>
      <c r="DI176" s="184"/>
      <c r="DJ176" s="184"/>
      <c r="DK176" s="184"/>
      <c r="DL176" s="184"/>
      <c r="DM176" s="184"/>
      <c r="DN176" s="184"/>
      <c r="DO176" s="184"/>
      <c r="DP176" s="184"/>
      <c r="DQ176" s="184"/>
      <c r="DR176" s="184"/>
      <c r="DS176" s="184"/>
      <c r="DT176" s="184"/>
      <c r="DU176" s="184"/>
      <c r="DV176" s="184"/>
      <c r="DW176" s="184"/>
      <c r="DX176" s="184"/>
      <c r="DY176" s="184"/>
      <c r="DZ176" s="184"/>
      <c r="EA176" s="184"/>
      <c r="EB176" s="184"/>
      <c r="EC176" s="184"/>
      <c r="ED176" s="184"/>
      <c r="EE176" s="184"/>
      <c r="EF176" s="184"/>
      <c r="EG176" s="184"/>
      <c r="EH176" s="184"/>
      <c r="EI176" s="184"/>
      <c r="EJ176" s="184"/>
      <c r="EK176" s="184"/>
      <c r="EL176" s="184"/>
      <c r="EM176" s="184"/>
      <c r="EN176" s="184"/>
      <c r="EO176" s="184"/>
      <c r="EP176" s="184"/>
      <c r="EQ176" s="184"/>
      <c r="ER176" s="184"/>
      <c r="ES176" s="184"/>
      <c r="ET176" s="184"/>
      <c r="EU176" s="184"/>
      <c r="EV176" s="184"/>
      <c r="EW176" s="184"/>
      <c r="EX176" s="184"/>
      <c r="EY176" s="184"/>
      <c r="EZ176" s="184"/>
      <c r="FA176" s="184"/>
      <c r="FB176" s="184"/>
      <c r="FC176" s="184"/>
      <c r="FD176" s="184"/>
      <c r="FE176" s="184"/>
      <c r="FF176" s="184"/>
      <c r="FG176" s="184"/>
      <c r="FH176" s="184"/>
      <c r="FI176" s="184"/>
      <c r="FJ176" s="184"/>
      <c r="FK176" s="184"/>
      <c r="FL176" s="184"/>
      <c r="FM176" s="184"/>
      <c r="FN176" s="184"/>
      <c r="FO176" s="184"/>
      <c r="FP176" s="184"/>
      <c r="FQ176" s="184"/>
      <c r="FR176" s="184"/>
      <c r="FS176" s="184"/>
      <c r="FT176" s="184"/>
      <c r="FU176" s="184"/>
      <c r="FV176" s="184"/>
      <c r="FW176" s="184"/>
      <c r="FX176" s="184"/>
      <c r="FY176" s="184"/>
      <c r="FZ176" s="184"/>
      <c r="GA176" s="184"/>
      <c r="GB176" s="184"/>
      <c r="GC176" s="184"/>
      <c r="GD176" s="184"/>
      <c r="GE176" s="184"/>
      <c r="GF176" s="184"/>
      <c r="GG176" s="184"/>
      <c r="GH176" s="184"/>
      <c r="GI176" s="184"/>
      <c r="GJ176" s="184"/>
      <c r="GK176" s="184"/>
      <c r="GL176" s="184"/>
      <c r="GM176" s="184"/>
      <c r="GN176" s="184"/>
      <c r="GO176" s="184"/>
      <c r="GP176" s="184"/>
      <c r="GQ176" s="184"/>
      <c r="GR176" s="184"/>
      <c r="GS176" s="184"/>
      <c r="GT176" s="184"/>
      <c r="GU176" s="184"/>
      <c r="GV176" s="184"/>
      <c r="GW176" s="184"/>
      <c r="GX176" s="184"/>
      <c r="GY176" s="184"/>
      <c r="GZ176" s="184"/>
      <c r="HA176" s="184"/>
      <c r="HB176" s="184"/>
      <c r="HC176" s="184"/>
      <c r="HD176" s="184"/>
      <c r="HE176" s="184"/>
      <c r="HF176" s="184"/>
      <c r="HG176" s="184"/>
      <c r="HH176" s="184"/>
      <c r="HI176" s="184"/>
      <c r="HJ176" s="184"/>
      <c r="HK176" s="184"/>
      <c r="HL176" s="184"/>
      <c r="HM176" s="184"/>
      <c r="HN176" s="184"/>
      <c r="HO176" s="184"/>
      <c r="HP176" s="184"/>
      <c r="HQ176" s="184"/>
      <c r="HR176" s="184"/>
      <c r="HS176" s="184"/>
      <c r="HT176" s="184"/>
      <c r="HU176" s="184"/>
      <c r="HV176" s="184"/>
      <c r="HW176" s="184"/>
      <c r="HX176" s="184"/>
      <c r="HY176" s="184"/>
      <c r="HZ176" s="184"/>
      <c r="IA176" s="184"/>
      <c r="IB176" s="184"/>
      <c r="IC176" s="184"/>
      <c r="ID176" s="184"/>
      <c r="IE176" s="184"/>
      <c r="IF176" s="184"/>
      <c r="IG176" s="184"/>
      <c r="IH176" s="184"/>
      <c r="II176" s="184"/>
      <c r="IJ176" s="184"/>
      <c r="IK176" s="184"/>
      <c r="IL176" s="184"/>
      <c r="IM176" s="184"/>
      <c r="IN176" s="184"/>
      <c r="IO176" s="184"/>
      <c r="IP176" s="184"/>
      <c r="IQ176" s="184"/>
      <c r="IR176" s="184"/>
      <c r="IS176" s="184"/>
      <c r="IT176" s="184"/>
      <c r="IU176" s="184"/>
      <c r="IV176" s="184"/>
      <c r="IW176" s="184"/>
      <c r="IX176" s="184"/>
      <c r="IY176" s="184"/>
      <c r="IZ176" s="184"/>
      <c r="JA176" s="184"/>
      <c r="JB176" s="184"/>
      <c r="JC176" s="184"/>
      <c r="JD176" s="184"/>
      <c r="JE176" s="184"/>
      <c r="JF176" s="184"/>
      <c r="JG176" s="184"/>
      <c r="JH176" s="184"/>
      <c r="JI176" s="184"/>
      <c r="JJ176" s="184"/>
      <c r="JK176" s="184"/>
      <c r="JL176" s="184"/>
      <c r="JM176" s="184"/>
      <c r="JN176" s="184"/>
      <c r="JO176" s="184"/>
      <c r="JP176" s="184"/>
      <c r="JQ176" s="184"/>
      <c r="JR176" s="184"/>
      <c r="JS176" s="184"/>
      <c r="JT176" s="184"/>
      <c r="JU176" s="184"/>
      <c r="JV176" s="184"/>
      <c r="JW176" s="184"/>
      <c r="JX176" s="184"/>
      <c r="JY176" s="184"/>
      <c r="JZ176" s="184"/>
      <c r="KA176" s="184"/>
      <c r="KB176" s="184"/>
      <c r="KC176" s="184"/>
      <c r="KD176" s="184"/>
      <c r="KE176" s="184"/>
      <c r="KF176" s="184"/>
      <c r="KG176" s="184"/>
      <c r="KH176" s="184"/>
      <c r="KI176" s="184"/>
      <c r="KJ176" s="184"/>
      <c r="KK176" s="184"/>
      <c r="KL176" s="184"/>
      <c r="KM176" s="184"/>
      <c r="KN176" s="184"/>
      <c r="KO176" s="184"/>
      <c r="KP176" s="184"/>
      <c r="KQ176" s="184"/>
      <c r="KR176" s="184"/>
      <c r="KS176" s="184"/>
      <c r="KT176" s="184"/>
      <c r="KU176" s="184"/>
      <c r="KV176" s="184"/>
      <c r="KW176" s="184"/>
      <c r="KX176" s="184"/>
      <c r="KY176" s="184"/>
      <c r="KZ176" s="184"/>
      <c r="LA176" s="184"/>
      <c r="LB176" s="184"/>
      <c r="LC176" s="184"/>
      <c r="LD176" s="184"/>
      <c r="LE176" s="184"/>
      <c r="LF176" s="184"/>
      <c r="LG176" s="184"/>
      <c r="LH176" s="184"/>
      <c r="LI176" s="184"/>
      <c r="LJ176" s="184"/>
      <c r="LK176" s="184"/>
      <c r="LL176" s="184"/>
      <c r="LM176" s="184"/>
      <c r="LN176" s="184"/>
      <c r="LO176" s="184"/>
      <c r="LP176" s="184"/>
      <c r="LQ176" s="184"/>
      <c r="LR176" s="184"/>
      <c r="LS176" s="184"/>
      <c r="LT176" s="184"/>
      <c r="LU176" s="184"/>
      <c r="LV176" s="184"/>
      <c r="LW176" s="184"/>
      <c r="LX176" s="184"/>
      <c r="LY176" s="184"/>
      <c r="LZ176" s="184"/>
      <c r="MA176" s="184"/>
      <c r="MB176" s="184"/>
      <c r="MC176" s="184"/>
      <c r="MD176" s="184"/>
      <c r="ME176" s="184"/>
      <c r="MF176" s="184"/>
      <c r="MG176" s="184"/>
      <c r="MH176" s="184"/>
      <c r="MI176" s="184"/>
      <c r="MJ176" s="184"/>
      <c r="MK176" s="184"/>
      <c r="ML176" s="184"/>
      <c r="MM176" s="184"/>
      <c r="MN176" s="184"/>
      <c r="MO176" s="184"/>
      <c r="MP176" s="184"/>
      <c r="MQ176" s="184"/>
      <c r="MR176" s="184"/>
      <c r="MS176" s="184"/>
      <c r="MT176" s="184"/>
      <c r="MU176" s="184"/>
      <c r="MV176" s="184"/>
      <c r="MW176" s="184"/>
      <c r="MX176" s="184"/>
      <c r="MY176" s="184"/>
      <c r="MZ176" s="184"/>
      <c r="NA176" s="184"/>
      <c r="NB176" s="184"/>
      <c r="NC176" s="184"/>
      <c r="ND176" s="184"/>
      <c r="NE176" s="184"/>
      <c r="NF176" s="184"/>
      <c r="NG176" s="184"/>
      <c r="NH176" s="184"/>
      <c r="NI176" s="184"/>
      <c r="NJ176" s="184"/>
      <c r="NK176" s="184"/>
      <c r="NL176" s="184"/>
      <c r="NM176" s="184"/>
      <c r="NN176" s="184"/>
      <c r="NO176" s="184"/>
      <c r="NP176" s="184"/>
      <c r="NQ176" s="184"/>
      <c r="NR176" s="184"/>
      <c r="NS176" s="184"/>
      <c r="NT176" s="184"/>
      <c r="NU176" s="184"/>
      <c r="NV176" s="184"/>
      <c r="NW176" s="184"/>
      <c r="NX176" s="184"/>
      <c r="NY176" s="184"/>
      <c r="NZ176" s="184"/>
      <c r="OA176" s="184"/>
      <c r="OB176" s="184"/>
      <c r="OC176" s="184"/>
      <c r="OD176" s="184"/>
      <c r="OE176" s="184"/>
      <c r="OF176" s="184"/>
      <c r="OG176" s="184"/>
      <c r="OH176" s="184"/>
      <c r="OI176" s="184"/>
      <c r="OJ176" s="184"/>
      <c r="OK176" s="184"/>
      <c r="OL176" s="184"/>
      <c r="OM176" s="184"/>
      <c r="ON176" s="184"/>
      <c r="OO176" s="184"/>
      <c r="OP176" s="184"/>
      <c r="OQ176" s="184"/>
      <c r="OR176" s="184"/>
      <c r="OS176" s="184"/>
      <c r="OT176" s="184"/>
      <c r="OU176" s="184"/>
      <c r="OV176" s="184"/>
      <c r="OW176" s="184"/>
      <c r="OX176" s="184"/>
      <c r="OY176" s="184"/>
      <c r="OZ176" s="184"/>
      <c r="PA176" s="184"/>
      <c r="PB176" s="184"/>
      <c r="PC176" s="184"/>
      <c r="PD176" s="184"/>
      <c r="PE176" s="184"/>
      <c r="PF176" s="184"/>
      <c r="PG176" s="184"/>
      <c r="PH176" s="184"/>
      <c r="PI176" s="184"/>
      <c r="PJ176" s="184"/>
      <c r="PK176" s="184"/>
      <c r="PL176" s="184"/>
      <c r="PM176" s="184"/>
      <c r="PN176" s="184"/>
      <c r="PO176" s="184"/>
      <c r="PP176" s="184"/>
      <c r="PQ176" s="184"/>
      <c r="PR176" s="184"/>
      <c r="PS176" s="184"/>
      <c r="PT176" s="184"/>
      <c r="PU176" s="184"/>
      <c r="PV176" s="184"/>
      <c r="PW176" s="184"/>
      <c r="PX176" s="184"/>
      <c r="PY176" s="184"/>
      <c r="PZ176" s="184"/>
      <c r="QA176" s="184"/>
      <c r="QB176" s="184"/>
      <c r="QC176" s="184"/>
      <c r="QD176" s="184"/>
      <c r="QE176" s="184"/>
      <c r="QF176" s="184"/>
      <c r="QG176" s="184"/>
      <c r="QH176" s="184"/>
      <c r="QI176" s="184"/>
      <c r="QJ176" s="184"/>
      <c r="QK176" s="184"/>
      <c r="QL176" s="184"/>
      <c r="QM176" s="184"/>
      <c r="QN176" s="184"/>
      <c r="QO176" s="184"/>
      <c r="QP176" s="184"/>
      <c r="QQ176" s="184"/>
      <c r="QR176" s="184"/>
      <c r="QS176" s="184"/>
      <c r="QT176" s="184"/>
      <c r="QU176" s="184"/>
      <c r="QV176" s="184"/>
      <c r="QW176" s="184"/>
      <c r="QX176" s="184"/>
      <c r="QY176" s="184"/>
      <c r="QZ176" s="184"/>
      <c r="RA176" s="184"/>
      <c r="RB176" s="184"/>
      <c r="RC176" s="184"/>
      <c r="RD176" s="184"/>
      <c r="RE176" s="184"/>
      <c r="RF176" s="184"/>
      <c r="RG176" s="184"/>
      <c r="RH176" s="184"/>
      <c r="RI176" s="184"/>
      <c r="RJ176" s="184"/>
      <c r="RK176" s="184"/>
      <c r="RL176" s="184"/>
      <c r="RM176" s="184"/>
      <c r="RN176" s="184"/>
      <c r="RO176" s="184"/>
      <c r="RP176" s="184"/>
      <c r="RQ176" s="184"/>
      <c r="RR176" s="184"/>
      <c r="RS176" s="184"/>
      <c r="RT176" s="184"/>
      <c r="RU176" s="184"/>
      <c r="RV176" s="184"/>
      <c r="RW176" s="184"/>
      <c r="RX176" s="184"/>
      <c r="RY176" s="184"/>
      <c r="RZ176" s="184"/>
      <c r="SA176" s="184"/>
      <c r="SB176" s="184"/>
      <c r="SC176" s="184"/>
      <c r="SD176" s="184"/>
      <c r="SE176" s="184"/>
      <c r="SF176" s="184"/>
      <c r="SG176" s="184"/>
      <c r="SH176" s="184"/>
      <c r="SI176" s="184"/>
      <c r="SJ176" s="184"/>
      <c r="SK176" s="184"/>
      <c r="SL176" s="184"/>
    </row>
    <row r="177" spans="1:506" s="1" customFormat="1" x14ac:dyDescent="0.25">
      <c r="A177" s="188" t="s">
        <v>567</v>
      </c>
      <c r="B177" s="189">
        <v>191.68</v>
      </c>
      <c r="C177" s="187">
        <f t="shared" si="27"/>
        <v>196.38</v>
      </c>
      <c r="D177" s="283">
        <f t="shared" si="29"/>
        <v>2.4520033388981576E-2</v>
      </c>
      <c r="E177" s="261">
        <f t="shared" si="25"/>
        <v>4.6999999999999886</v>
      </c>
      <c r="F177" s="110">
        <f>+'1A-Per Credit'!$D$14</f>
        <v>161.38</v>
      </c>
      <c r="G177" s="211">
        <f t="shared" si="28"/>
        <v>35</v>
      </c>
      <c r="H177" s="185"/>
      <c r="I177" s="184">
        <v>156.68</v>
      </c>
      <c r="J177" s="229">
        <f t="shared" si="22"/>
        <v>2.4520033388981576E-2</v>
      </c>
      <c r="K177" s="184"/>
      <c r="L177" s="184"/>
      <c r="M177" s="184"/>
      <c r="N177" s="184"/>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184"/>
      <c r="AR177" s="184"/>
      <c r="AS177" s="184"/>
      <c r="AT177" s="184"/>
      <c r="AU177" s="184"/>
      <c r="AV177" s="184"/>
      <c r="AW177" s="184"/>
      <c r="AX177" s="184"/>
      <c r="AY177" s="184"/>
      <c r="AZ177" s="184"/>
      <c r="BA177" s="184"/>
      <c r="BB177" s="184"/>
      <c r="BC177" s="184"/>
      <c r="BD177" s="184"/>
      <c r="BE177" s="184"/>
      <c r="BF177" s="184"/>
      <c r="BG177" s="184"/>
      <c r="BH177" s="184"/>
      <c r="BI177" s="184"/>
      <c r="BJ177" s="184"/>
      <c r="BK177" s="184"/>
      <c r="BL177" s="184"/>
      <c r="BM177" s="184"/>
      <c r="BN177" s="184"/>
      <c r="BO177" s="184"/>
      <c r="BP177" s="184"/>
      <c r="BQ177" s="184"/>
      <c r="BR177" s="184"/>
      <c r="BS177" s="184"/>
      <c r="BT177" s="184"/>
      <c r="BU177" s="184"/>
      <c r="BV177" s="184"/>
      <c r="BW177" s="184"/>
      <c r="BX177" s="184"/>
      <c r="BY177" s="184"/>
      <c r="BZ177" s="184"/>
      <c r="CA177" s="184"/>
      <c r="CB177" s="184"/>
      <c r="CC177" s="184"/>
      <c r="CD177" s="184"/>
      <c r="CE177" s="184"/>
      <c r="CF177" s="184"/>
      <c r="CG177" s="184"/>
      <c r="CH177" s="184"/>
      <c r="CI177" s="184"/>
      <c r="CJ177" s="184"/>
      <c r="CK177" s="184"/>
      <c r="CL177" s="184"/>
      <c r="CM177" s="184"/>
      <c r="CN177" s="184"/>
      <c r="CO177" s="184"/>
      <c r="CP177" s="184"/>
      <c r="CQ177" s="184"/>
      <c r="CR177" s="184"/>
      <c r="CS177" s="184"/>
      <c r="CT177" s="184"/>
      <c r="CU177" s="184"/>
      <c r="CV177" s="184"/>
      <c r="CW177" s="184"/>
      <c r="CX177" s="184"/>
      <c r="CY177" s="184"/>
      <c r="CZ177" s="184"/>
      <c r="DA177" s="184"/>
      <c r="DB177" s="184"/>
      <c r="DC177" s="184"/>
      <c r="DD177" s="184"/>
      <c r="DE177" s="184"/>
      <c r="DF177" s="184"/>
      <c r="DG177" s="184"/>
      <c r="DH177" s="184"/>
      <c r="DI177" s="184"/>
      <c r="DJ177" s="184"/>
      <c r="DK177" s="184"/>
      <c r="DL177" s="184"/>
      <c r="DM177" s="184"/>
      <c r="DN177" s="184"/>
      <c r="DO177" s="184"/>
      <c r="DP177" s="184"/>
      <c r="DQ177" s="184"/>
      <c r="DR177" s="184"/>
      <c r="DS177" s="184"/>
      <c r="DT177" s="184"/>
      <c r="DU177" s="184"/>
      <c r="DV177" s="184"/>
      <c r="DW177" s="184"/>
      <c r="DX177" s="184"/>
      <c r="DY177" s="184"/>
      <c r="DZ177" s="184"/>
      <c r="EA177" s="184"/>
      <c r="EB177" s="184"/>
      <c r="EC177" s="184"/>
      <c r="ED177" s="184"/>
      <c r="EE177" s="184"/>
      <c r="EF177" s="184"/>
      <c r="EG177" s="184"/>
      <c r="EH177" s="184"/>
      <c r="EI177" s="184"/>
      <c r="EJ177" s="184"/>
      <c r="EK177" s="184"/>
      <c r="EL177" s="184"/>
      <c r="EM177" s="184"/>
      <c r="EN177" s="184"/>
      <c r="EO177" s="184"/>
      <c r="EP177" s="184"/>
      <c r="EQ177" s="184"/>
      <c r="ER177" s="184"/>
      <c r="ES177" s="184"/>
      <c r="ET177" s="184"/>
      <c r="EU177" s="184"/>
      <c r="EV177" s="184"/>
      <c r="EW177" s="184"/>
      <c r="EX177" s="184"/>
      <c r="EY177" s="184"/>
      <c r="EZ177" s="184"/>
      <c r="FA177" s="184"/>
      <c r="FB177" s="184"/>
      <c r="FC177" s="184"/>
      <c r="FD177" s="184"/>
      <c r="FE177" s="184"/>
      <c r="FF177" s="184"/>
      <c r="FG177" s="184"/>
      <c r="FH177" s="184"/>
      <c r="FI177" s="184"/>
      <c r="FJ177" s="184"/>
      <c r="FK177" s="184"/>
      <c r="FL177" s="184"/>
      <c r="FM177" s="184"/>
      <c r="FN177" s="184"/>
      <c r="FO177" s="184"/>
      <c r="FP177" s="184"/>
      <c r="FQ177" s="184"/>
      <c r="FR177" s="184"/>
      <c r="FS177" s="184"/>
      <c r="FT177" s="184"/>
      <c r="FU177" s="184"/>
      <c r="FV177" s="184"/>
      <c r="FW177" s="184"/>
      <c r="FX177" s="184"/>
      <c r="FY177" s="184"/>
      <c r="FZ177" s="184"/>
      <c r="GA177" s="184"/>
      <c r="GB177" s="184"/>
      <c r="GC177" s="184"/>
      <c r="GD177" s="184"/>
      <c r="GE177" s="184"/>
      <c r="GF177" s="184"/>
      <c r="GG177" s="184"/>
      <c r="GH177" s="184"/>
      <c r="GI177" s="184"/>
      <c r="GJ177" s="184"/>
      <c r="GK177" s="184"/>
      <c r="GL177" s="184"/>
      <c r="GM177" s="184"/>
      <c r="GN177" s="184"/>
      <c r="GO177" s="184"/>
      <c r="GP177" s="184"/>
      <c r="GQ177" s="184"/>
      <c r="GR177" s="184"/>
      <c r="GS177" s="184"/>
      <c r="GT177" s="184"/>
      <c r="GU177" s="184"/>
      <c r="GV177" s="184"/>
      <c r="GW177" s="184"/>
      <c r="GX177" s="184"/>
      <c r="GY177" s="184"/>
      <c r="GZ177" s="184"/>
      <c r="HA177" s="184"/>
      <c r="HB177" s="184"/>
      <c r="HC177" s="184"/>
      <c r="HD177" s="184"/>
      <c r="HE177" s="184"/>
      <c r="HF177" s="184"/>
      <c r="HG177" s="184"/>
      <c r="HH177" s="184"/>
      <c r="HI177" s="184"/>
      <c r="HJ177" s="184"/>
      <c r="HK177" s="184"/>
      <c r="HL177" s="184"/>
      <c r="HM177" s="184"/>
      <c r="HN177" s="184"/>
      <c r="HO177" s="184"/>
      <c r="HP177" s="184"/>
      <c r="HQ177" s="184"/>
      <c r="HR177" s="184"/>
      <c r="HS177" s="184"/>
      <c r="HT177" s="184"/>
      <c r="HU177" s="184"/>
      <c r="HV177" s="184"/>
      <c r="HW177" s="184"/>
      <c r="HX177" s="184"/>
      <c r="HY177" s="184"/>
      <c r="HZ177" s="184"/>
      <c r="IA177" s="184"/>
      <c r="IB177" s="184"/>
      <c r="IC177" s="184"/>
      <c r="ID177" s="184"/>
      <c r="IE177" s="184"/>
      <c r="IF177" s="184"/>
      <c r="IG177" s="184"/>
      <c r="IH177" s="184"/>
      <c r="II177" s="184"/>
      <c r="IJ177" s="184"/>
      <c r="IK177" s="184"/>
      <c r="IL177" s="184"/>
      <c r="IM177" s="184"/>
      <c r="IN177" s="184"/>
      <c r="IO177" s="184"/>
      <c r="IP177" s="184"/>
      <c r="IQ177" s="184"/>
      <c r="IR177" s="184"/>
      <c r="IS177" s="184"/>
      <c r="IT177" s="184"/>
      <c r="IU177" s="184"/>
      <c r="IV177" s="184"/>
      <c r="IW177" s="184"/>
      <c r="IX177" s="184"/>
      <c r="IY177" s="184"/>
      <c r="IZ177" s="184"/>
      <c r="JA177" s="184"/>
      <c r="JB177" s="184"/>
      <c r="JC177" s="184"/>
      <c r="JD177" s="184"/>
      <c r="JE177" s="184"/>
      <c r="JF177" s="184"/>
      <c r="JG177" s="184"/>
      <c r="JH177" s="184"/>
      <c r="JI177" s="184"/>
      <c r="JJ177" s="184"/>
      <c r="JK177" s="184"/>
      <c r="JL177" s="184"/>
      <c r="JM177" s="184"/>
      <c r="JN177" s="184"/>
      <c r="JO177" s="184"/>
      <c r="JP177" s="184"/>
      <c r="JQ177" s="184"/>
      <c r="JR177" s="184"/>
      <c r="JS177" s="184"/>
      <c r="JT177" s="184"/>
      <c r="JU177" s="184"/>
      <c r="JV177" s="184"/>
      <c r="JW177" s="184"/>
      <c r="JX177" s="184"/>
      <c r="JY177" s="184"/>
      <c r="JZ177" s="184"/>
      <c r="KA177" s="184"/>
      <c r="KB177" s="184"/>
      <c r="KC177" s="184"/>
      <c r="KD177" s="184"/>
      <c r="KE177" s="184"/>
      <c r="KF177" s="184"/>
      <c r="KG177" s="184"/>
      <c r="KH177" s="184"/>
      <c r="KI177" s="184"/>
      <c r="KJ177" s="184"/>
      <c r="KK177" s="184"/>
      <c r="KL177" s="184"/>
      <c r="KM177" s="184"/>
      <c r="KN177" s="184"/>
      <c r="KO177" s="184"/>
      <c r="KP177" s="184"/>
      <c r="KQ177" s="184"/>
      <c r="KR177" s="184"/>
      <c r="KS177" s="184"/>
      <c r="KT177" s="184"/>
      <c r="KU177" s="184"/>
      <c r="KV177" s="184"/>
      <c r="KW177" s="184"/>
      <c r="KX177" s="184"/>
      <c r="KY177" s="184"/>
      <c r="KZ177" s="184"/>
      <c r="LA177" s="184"/>
      <c r="LB177" s="184"/>
      <c r="LC177" s="184"/>
      <c r="LD177" s="184"/>
      <c r="LE177" s="184"/>
      <c r="LF177" s="184"/>
      <c r="LG177" s="184"/>
      <c r="LH177" s="184"/>
      <c r="LI177" s="184"/>
      <c r="LJ177" s="184"/>
      <c r="LK177" s="184"/>
      <c r="LL177" s="184"/>
      <c r="LM177" s="184"/>
      <c r="LN177" s="184"/>
      <c r="LO177" s="184"/>
      <c r="LP177" s="184"/>
      <c r="LQ177" s="184"/>
      <c r="LR177" s="184"/>
      <c r="LS177" s="184"/>
      <c r="LT177" s="184"/>
      <c r="LU177" s="184"/>
      <c r="LV177" s="184"/>
      <c r="LW177" s="184"/>
      <c r="LX177" s="184"/>
      <c r="LY177" s="184"/>
      <c r="LZ177" s="184"/>
      <c r="MA177" s="184"/>
      <c r="MB177" s="184"/>
      <c r="MC177" s="184"/>
      <c r="MD177" s="184"/>
      <c r="ME177" s="184"/>
      <c r="MF177" s="184"/>
      <c r="MG177" s="184"/>
      <c r="MH177" s="184"/>
      <c r="MI177" s="184"/>
      <c r="MJ177" s="184"/>
      <c r="MK177" s="184"/>
      <c r="ML177" s="184"/>
      <c r="MM177" s="184"/>
      <c r="MN177" s="184"/>
      <c r="MO177" s="184"/>
      <c r="MP177" s="184"/>
      <c r="MQ177" s="184"/>
      <c r="MR177" s="184"/>
      <c r="MS177" s="184"/>
      <c r="MT177" s="184"/>
      <c r="MU177" s="184"/>
      <c r="MV177" s="184"/>
      <c r="MW177" s="184"/>
      <c r="MX177" s="184"/>
      <c r="MY177" s="184"/>
      <c r="MZ177" s="184"/>
      <c r="NA177" s="184"/>
      <c r="NB177" s="184"/>
      <c r="NC177" s="184"/>
      <c r="ND177" s="184"/>
      <c r="NE177" s="184"/>
      <c r="NF177" s="184"/>
      <c r="NG177" s="184"/>
      <c r="NH177" s="184"/>
      <c r="NI177" s="184"/>
      <c r="NJ177" s="184"/>
      <c r="NK177" s="184"/>
      <c r="NL177" s="184"/>
      <c r="NM177" s="184"/>
      <c r="NN177" s="184"/>
      <c r="NO177" s="184"/>
      <c r="NP177" s="184"/>
      <c r="NQ177" s="184"/>
      <c r="NR177" s="184"/>
      <c r="NS177" s="184"/>
      <c r="NT177" s="184"/>
      <c r="NU177" s="184"/>
      <c r="NV177" s="184"/>
      <c r="NW177" s="184"/>
      <c r="NX177" s="184"/>
      <c r="NY177" s="184"/>
      <c r="NZ177" s="184"/>
      <c r="OA177" s="184"/>
      <c r="OB177" s="184"/>
      <c r="OC177" s="184"/>
      <c r="OD177" s="184"/>
      <c r="OE177" s="184"/>
      <c r="OF177" s="184"/>
      <c r="OG177" s="184"/>
      <c r="OH177" s="184"/>
      <c r="OI177" s="184"/>
      <c r="OJ177" s="184"/>
      <c r="OK177" s="184"/>
      <c r="OL177" s="184"/>
      <c r="OM177" s="184"/>
      <c r="ON177" s="184"/>
      <c r="OO177" s="184"/>
      <c r="OP177" s="184"/>
      <c r="OQ177" s="184"/>
      <c r="OR177" s="184"/>
      <c r="OS177" s="184"/>
      <c r="OT177" s="184"/>
      <c r="OU177" s="184"/>
      <c r="OV177" s="184"/>
      <c r="OW177" s="184"/>
      <c r="OX177" s="184"/>
      <c r="OY177" s="184"/>
      <c r="OZ177" s="184"/>
      <c r="PA177" s="184"/>
      <c r="PB177" s="184"/>
      <c r="PC177" s="184"/>
      <c r="PD177" s="184"/>
      <c r="PE177" s="184"/>
      <c r="PF177" s="184"/>
      <c r="PG177" s="184"/>
      <c r="PH177" s="184"/>
      <c r="PI177" s="184"/>
      <c r="PJ177" s="184"/>
      <c r="PK177" s="184"/>
      <c r="PL177" s="184"/>
      <c r="PM177" s="184"/>
      <c r="PN177" s="184"/>
      <c r="PO177" s="184"/>
      <c r="PP177" s="184"/>
      <c r="PQ177" s="184"/>
      <c r="PR177" s="184"/>
      <c r="PS177" s="184"/>
      <c r="PT177" s="184"/>
      <c r="PU177" s="184"/>
      <c r="PV177" s="184"/>
      <c r="PW177" s="184"/>
      <c r="PX177" s="184"/>
      <c r="PY177" s="184"/>
      <c r="PZ177" s="184"/>
      <c r="QA177" s="184"/>
      <c r="QB177" s="184"/>
      <c r="QC177" s="184"/>
      <c r="QD177" s="184"/>
      <c r="QE177" s="184"/>
      <c r="QF177" s="184"/>
      <c r="QG177" s="184"/>
      <c r="QH177" s="184"/>
      <c r="QI177" s="184"/>
      <c r="QJ177" s="184"/>
      <c r="QK177" s="184"/>
      <c r="QL177" s="184"/>
      <c r="QM177" s="184"/>
      <c r="QN177" s="184"/>
      <c r="QO177" s="184"/>
      <c r="QP177" s="184"/>
      <c r="QQ177" s="184"/>
      <c r="QR177" s="184"/>
      <c r="QS177" s="184"/>
      <c r="QT177" s="184"/>
      <c r="QU177" s="184"/>
      <c r="QV177" s="184"/>
      <c r="QW177" s="184"/>
      <c r="QX177" s="184"/>
      <c r="QY177" s="184"/>
      <c r="QZ177" s="184"/>
      <c r="RA177" s="184"/>
      <c r="RB177" s="184"/>
      <c r="RC177" s="184"/>
      <c r="RD177" s="184"/>
      <c r="RE177" s="184"/>
      <c r="RF177" s="184"/>
      <c r="RG177" s="184"/>
      <c r="RH177" s="184"/>
      <c r="RI177" s="184"/>
      <c r="RJ177" s="184"/>
      <c r="RK177" s="184"/>
      <c r="RL177" s="184"/>
      <c r="RM177" s="184"/>
      <c r="RN177" s="184"/>
      <c r="RO177" s="184"/>
      <c r="RP177" s="184"/>
      <c r="RQ177" s="184"/>
      <c r="RR177" s="184"/>
      <c r="RS177" s="184"/>
      <c r="RT177" s="184"/>
      <c r="RU177" s="184"/>
      <c r="RV177" s="184"/>
      <c r="RW177" s="184"/>
      <c r="RX177" s="184"/>
      <c r="RY177" s="184"/>
      <c r="RZ177" s="184"/>
      <c r="SA177" s="184"/>
      <c r="SB177" s="184"/>
      <c r="SC177" s="184"/>
      <c r="SD177" s="184"/>
      <c r="SE177" s="184"/>
      <c r="SF177" s="184"/>
      <c r="SG177" s="184"/>
      <c r="SH177" s="184"/>
      <c r="SI177" s="184"/>
      <c r="SJ177" s="184"/>
      <c r="SK177" s="184"/>
      <c r="SL177" s="184"/>
    </row>
    <row r="178" spans="1:506" s="1" customFormat="1" x14ac:dyDescent="0.25">
      <c r="A178" s="188" t="s">
        <v>568</v>
      </c>
      <c r="B178" s="189">
        <v>191.68</v>
      </c>
      <c r="C178" s="187">
        <f t="shared" si="27"/>
        <v>196.38</v>
      </c>
      <c r="D178" s="283">
        <f t="shared" si="29"/>
        <v>2.4520033388981576E-2</v>
      </c>
      <c r="E178" s="261">
        <f t="shared" si="25"/>
        <v>4.6999999999999886</v>
      </c>
      <c r="F178" s="110">
        <f>+'1A-Per Credit'!$D$14</f>
        <v>161.38</v>
      </c>
      <c r="G178" s="211">
        <f t="shared" si="28"/>
        <v>35</v>
      </c>
      <c r="H178" s="185"/>
      <c r="I178" s="184">
        <v>156.68</v>
      </c>
      <c r="J178" s="229">
        <f t="shared" si="22"/>
        <v>2.4520033388981576E-2</v>
      </c>
      <c r="K178" s="184"/>
      <c r="L178" s="184"/>
      <c r="M178" s="184"/>
      <c r="N178" s="184"/>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184"/>
      <c r="AR178" s="184"/>
      <c r="AS178" s="184"/>
      <c r="AT178" s="184"/>
      <c r="AU178" s="184"/>
      <c r="AV178" s="184"/>
      <c r="AW178" s="184"/>
      <c r="AX178" s="184"/>
      <c r="AY178" s="184"/>
      <c r="AZ178" s="184"/>
      <c r="BA178" s="184"/>
      <c r="BB178" s="184"/>
      <c r="BC178" s="184"/>
      <c r="BD178" s="184"/>
      <c r="BE178" s="184"/>
      <c r="BF178" s="184"/>
      <c r="BG178" s="184"/>
      <c r="BH178" s="184"/>
      <c r="BI178" s="184"/>
      <c r="BJ178" s="184"/>
      <c r="BK178" s="184"/>
      <c r="BL178" s="184"/>
      <c r="BM178" s="184"/>
      <c r="BN178" s="184"/>
      <c r="BO178" s="184"/>
      <c r="BP178" s="184"/>
      <c r="BQ178" s="184"/>
      <c r="BR178" s="184"/>
      <c r="BS178" s="184"/>
      <c r="BT178" s="184"/>
      <c r="BU178" s="184"/>
      <c r="BV178" s="184"/>
      <c r="BW178" s="184"/>
      <c r="BX178" s="184"/>
      <c r="BY178" s="184"/>
      <c r="BZ178" s="184"/>
      <c r="CA178" s="184"/>
      <c r="CB178" s="184"/>
      <c r="CC178" s="184"/>
      <c r="CD178" s="184"/>
      <c r="CE178" s="184"/>
      <c r="CF178" s="184"/>
      <c r="CG178" s="184"/>
      <c r="CH178" s="184"/>
      <c r="CI178" s="184"/>
      <c r="CJ178" s="184"/>
      <c r="CK178" s="184"/>
      <c r="CL178" s="184"/>
      <c r="CM178" s="184"/>
      <c r="CN178" s="184"/>
      <c r="CO178" s="184"/>
      <c r="CP178" s="184"/>
      <c r="CQ178" s="184"/>
      <c r="CR178" s="184"/>
      <c r="CS178" s="184"/>
      <c r="CT178" s="184"/>
      <c r="CU178" s="184"/>
      <c r="CV178" s="184"/>
      <c r="CW178" s="184"/>
      <c r="CX178" s="184"/>
      <c r="CY178" s="184"/>
      <c r="CZ178" s="184"/>
      <c r="DA178" s="184"/>
      <c r="DB178" s="184"/>
      <c r="DC178" s="184"/>
      <c r="DD178" s="184"/>
      <c r="DE178" s="184"/>
      <c r="DF178" s="184"/>
      <c r="DG178" s="184"/>
      <c r="DH178" s="184"/>
      <c r="DI178" s="184"/>
      <c r="DJ178" s="184"/>
      <c r="DK178" s="184"/>
      <c r="DL178" s="184"/>
      <c r="DM178" s="184"/>
      <c r="DN178" s="184"/>
      <c r="DO178" s="184"/>
      <c r="DP178" s="184"/>
      <c r="DQ178" s="184"/>
      <c r="DR178" s="184"/>
      <c r="DS178" s="184"/>
      <c r="DT178" s="184"/>
      <c r="DU178" s="184"/>
      <c r="DV178" s="184"/>
      <c r="DW178" s="184"/>
      <c r="DX178" s="184"/>
      <c r="DY178" s="184"/>
      <c r="DZ178" s="184"/>
      <c r="EA178" s="184"/>
      <c r="EB178" s="184"/>
      <c r="EC178" s="184"/>
      <c r="ED178" s="184"/>
      <c r="EE178" s="184"/>
      <c r="EF178" s="184"/>
      <c r="EG178" s="184"/>
      <c r="EH178" s="184"/>
      <c r="EI178" s="184"/>
      <c r="EJ178" s="184"/>
      <c r="EK178" s="184"/>
      <c r="EL178" s="184"/>
      <c r="EM178" s="184"/>
      <c r="EN178" s="184"/>
      <c r="EO178" s="184"/>
      <c r="EP178" s="184"/>
      <c r="EQ178" s="184"/>
      <c r="ER178" s="184"/>
      <c r="ES178" s="184"/>
      <c r="ET178" s="184"/>
      <c r="EU178" s="184"/>
      <c r="EV178" s="184"/>
      <c r="EW178" s="184"/>
      <c r="EX178" s="184"/>
      <c r="EY178" s="184"/>
      <c r="EZ178" s="184"/>
      <c r="FA178" s="184"/>
      <c r="FB178" s="184"/>
      <c r="FC178" s="184"/>
      <c r="FD178" s="184"/>
      <c r="FE178" s="184"/>
      <c r="FF178" s="184"/>
      <c r="FG178" s="184"/>
      <c r="FH178" s="184"/>
      <c r="FI178" s="184"/>
      <c r="FJ178" s="184"/>
      <c r="FK178" s="184"/>
      <c r="FL178" s="184"/>
      <c r="FM178" s="184"/>
      <c r="FN178" s="184"/>
      <c r="FO178" s="184"/>
      <c r="FP178" s="184"/>
      <c r="FQ178" s="184"/>
      <c r="FR178" s="184"/>
      <c r="FS178" s="184"/>
      <c r="FT178" s="184"/>
      <c r="FU178" s="184"/>
      <c r="FV178" s="184"/>
      <c r="FW178" s="184"/>
      <c r="FX178" s="184"/>
      <c r="FY178" s="184"/>
      <c r="FZ178" s="184"/>
      <c r="GA178" s="184"/>
      <c r="GB178" s="184"/>
      <c r="GC178" s="184"/>
      <c r="GD178" s="184"/>
      <c r="GE178" s="184"/>
      <c r="GF178" s="184"/>
      <c r="GG178" s="184"/>
      <c r="GH178" s="184"/>
      <c r="GI178" s="184"/>
      <c r="GJ178" s="184"/>
      <c r="GK178" s="184"/>
      <c r="GL178" s="184"/>
      <c r="GM178" s="184"/>
      <c r="GN178" s="184"/>
      <c r="GO178" s="184"/>
      <c r="GP178" s="184"/>
      <c r="GQ178" s="184"/>
      <c r="GR178" s="184"/>
      <c r="GS178" s="184"/>
      <c r="GT178" s="184"/>
      <c r="GU178" s="184"/>
      <c r="GV178" s="184"/>
      <c r="GW178" s="184"/>
      <c r="GX178" s="184"/>
      <c r="GY178" s="184"/>
      <c r="GZ178" s="184"/>
      <c r="HA178" s="184"/>
      <c r="HB178" s="184"/>
      <c r="HC178" s="184"/>
      <c r="HD178" s="184"/>
      <c r="HE178" s="184"/>
      <c r="HF178" s="184"/>
      <c r="HG178" s="184"/>
      <c r="HH178" s="184"/>
      <c r="HI178" s="184"/>
      <c r="HJ178" s="184"/>
      <c r="HK178" s="184"/>
      <c r="HL178" s="184"/>
      <c r="HM178" s="184"/>
      <c r="HN178" s="184"/>
      <c r="HO178" s="184"/>
      <c r="HP178" s="184"/>
      <c r="HQ178" s="184"/>
      <c r="HR178" s="184"/>
      <c r="HS178" s="184"/>
      <c r="HT178" s="184"/>
      <c r="HU178" s="184"/>
      <c r="HV178" s="184"/>
      <c r="HW178" s="184"/>
      <c r="HX178" s="184"/>
      <c r="HY178" s="184"/>
      <c r="HZ178" s="184"/>
      <c r="IA178" s="184"/>
      <c r="IB178" s="184"/>
      <c r="IC178" s="184"/>
      <c r="ID178" s="184"/>
      <c r="IE178" s="184"/>
      <c r="IF178" s="184"/>
      <c r="IG178" s="184"/>
      <c r="IH178" s="184"/>
      <c r="II178" s="184"/>
      <c r="IJ178" s="184"/>
      <c r="IK178" s="184"/>
      <c r="IL178" s="184"/>
      <c r="IM178" s="184"/>
      <c r="IN178" s="184"/>
      <c r="IO178" s="184"/>
      <c r="IP178" s="184"/>
      <c r="IQ178" s="184"/>
      <c r="IR178" s="184"/>
      <c r="IS178" s="184"/>
      <c r="IT178" s="184"/>
      <c r="IU178" s="184"/>
      <c r="IV178" s="184"/>
      <c r="IW178" s="184"/>
      <c r="IX178" s="184"/>
      <c r="IY178" s="184"/>
      <c r="IZ178" s="184"/>
      <c r="JA178" s="184"/>
      <c r="JB178" s="184"/>
      <c r="JC178" s="184"/>
      <c r="JD178" s="184"/>
      <c r="JE178" s="184"/>
      <c r="JF178" s="184"/>
      <c r="JG178" s="184"/>
      <c r="JH178" s="184"/>
      <c r="JI178" s="184"/>
      <c r="JJ178" s="184"/>
      <c r="JK178" s="184"/>
      <c r="JL178" s="184"/>
      <c r="JM178" s="184"/>
      <c r="JN178" s="184"/>
      <c r="JO178" s="184"/>
      <c r="JP178" s="184"/>
      <c r="JQ178" s="184"/>
      <c r="JR178" s="184"/>
      <c r="JS178" s="184"/>
      <c r="JT178" s="184"/>
      <c r="JU178" s="184"/>
      <c r="JV178" s="184"/>
      <c r="JW178" s="184"/>
      <c r="JX178" s="184"/>
      <c r="JY178" s="184"/>
      <c r="JZ178" s="184"/>
      <c r="KA178" s="184"/>
      <c r="KB178" s="184"/>
      <c r="KC178" s="184"/>
      <c r="KD178" s="184"/>
      <c r="KE178" s="184"/>
      <c r="KF178" s="184"/>
      <c r="KG178" s="184"/>
      <c r="KH178" s="184"/>
      <c r="KI178" s="184"/>
      <c r="KJ178" s="184"/>
      <c r="KK178" s="184"/>
      <c r="KL178" s="184"/>
      <c r="KM178" s="184"/>
      <c r="KN178" s="184"/>
      <c r="KO178" s="184"/>
      <c r="KP178" s="184"/>
      <c r="KQ178" s="184"/>
      <c r="KR178" s="184"/>
      <c r="KS178" s="184"/>
      <c r="KT178" s="184"/>
      <c r="KU178" s="184"/>
      <c r="KV178" s="184"/>
      <c r="KW178" s="184"/>
      <c r="KX178" s="184"/>
      <c r="KY178" s="184"/>
      <c r="KZ178" s="184"/>
      <c r="LA178" s="184"/>
      <c r="LB178" s="184"/>
      <c r="LC178" s="184"/>
      <c r="LD178" s="184"/>
      <c r="LE178" s="184"/>
      <c r="LF178" s="184"/>
      <c r="LG178" s="184"/>
      <c r="LH178" s="184"/>
      <c r="LI178" s="184"/>
      <c r="LJ178" s="184"/>
      <c r="LK178" s="184"/>
      <c r="LL178" s="184"/>
      <c r="LM178" s="184"/>
      <c r="LN178" s="184"/>
      <c r="LO178" s="184"/>
      <c r="LP178" s="184"/>
      <c r="LQ178" s="184"/>
      <c r="LR178" s="184"/>
      <c r="LS178" s="184"/>
      <c r="LT178" s="184"/>
      <c r="LU178" s="184"/>
      <c r="LV178" s="184"/>
      <c r="LW178" s="184"/>
      <c r="LX178" s="184"/>
      <c r="LY178" s="184"/>
      <c r="LZ178" s="184"/>
      <c r="MA178" s="184"/>
      <c r="MB178" s="184"/>
      <c r="MC178" s="184"/>
      <c r="MD178" s="184"/>
      <c r="ME178" s="184"/>
      <c r="MF178" s="184"/>
      <c r="MG178" s="184"/>
      <c r="MH178" s="184"/>
      <c r="MI178" s="184"/>
      <c r="MJ178" s="184"/>
      <c r="MK178" s="184"/>
      <c r="ML178" s="184"/>
      <c r="MM178" s="184"/>
      <c r="MN178" s="184"/>
      <c r="MO178" s="184"/>
      <c r="MP178" s="184"/>
      <c r="MQ178" s="184"/>
      <c r="MR178" s="184"/>
      <c r="MS178" s="184"/>
      <c r="MT178" s="184"/>
      <c r="MU178" s="184"/>
      <c r="MV178" s="184"/>
      <c r="MW178" s="184"/>
      <c r="MX178" s="184"/>
      <c r="MY178" s="184"/>
      <c r="MZ178" s="184"/>
      <c r="NA178" s="184"/>
      <c r="NB178" s="184"/>
      <c r="NC178" s="184"/>
      <c r="ND178" s="184"/>
      <c r="NE178" s="184"/>
      <c r="NF178" s="184"/>
      <c r="NG178" s="184"/>
      <c r="NH178" s="184"/>
      <c r="NI178" s="184"/>
      <c r="NJ178" s="184"/>
      <c r="NK178" s="184"/>
      <c r="NL178" s="184"/>
      <c r="NM178" s="184"/>
      <c r="NN178" s="184"/>
      <c r="NO178" s="184"/>
      <c r="NP178" s="184"/>
      <c r="NQ178" s="184"/>
      <c r="NR178" s="184"/>
      <c r="NS178" s="184"/>
      <c r="NT178" s="184"/>
      <c r="NU178" s="184"/>
      <c r="NV178" s="184"/>
      <c r="NW178" s="184"/>
      <c r="NX178" s="184"/>
      <c r="NY178" s="184"/>
      <c r="NZ178" s="184"/>
      <c r="OA178" s="184"/>
      <c r="OB178" s="184"/>
      <c r="OC178" s="184"/>
      <c r="OD178" s="184"/>
      <c r="OE178" s="184"/>
      <c r="OF178" s="184"/>
      <c r="OG178" s="184"/>
      <c r="OH178" s="184"/>
      <c r="OI178" s="184"/>
      <c r="OJ178" s="184"/>
      <c r="OK178" s="184"/>
      <c r="OL178" s="184"/>
      <c r="OM178" s="184"/>
      <c r="ON178" s="184"/>
      <c r="OO178" s="184"/>
      <c r="OP178" s="184"/>
      <c r="OQ178" s="184"/>
      <c r="OR178" s="184"/>
      <c r="OS178" s="184"/>
      <c r="OT178" s="184"/>
      <c r="OU178" s="184"/>
      <c r="OV178" s="184"/>
      <c r="OW178" s="184"/>
      <c r="OX178" s="184"/>
      <c r="OY178" s="184"/>
      <c r="OZ178" s="184"/>
      <c r="PA178" s="184"/>
      <c r="PB178" s="184"/>
      <c r="PC178" s="184"/>
      <c r="PD178" s="184"/>
      <c r="PE178" s="184"/>
      <c r="PF178" s="184"/>
      <c r="PG178" s="184"/>
      <c r="PH178" s="184"/>
      <c r="PI178" s="184"/>
      <c r="PJ178" s="184"/>
      <c r="PK178" s="184"/>
      <c r="PL178" s="184"/>
      <c r="PM178" s="184"/>
      <c r="PN178" s="184"/>
      <c r="PO178" s="184"/>
      <c r="PP178" s="184"/>
      <c r="PQ178" s="184"/>
      <c r="PR178" s="184"/>
      <c r="PS178" s="184"/>
      <c r="PT178" s="184"/>
      <c r="PU178" s="184"/>
      <c r="PV178" s="184"/>
      <c r="PW178" s="184"/>
      <c r="PX178" s="184"/>
      <c r="PY178" s="184"/>
      <c r="PZ178" s="184"/>
      <c r="QA178" s="184"/>
      <c r="QB178" s="184"/>
      <c r="QC178" s="184"/>
      <c r="QD178" s="184"/>
      <c r="QE178" s="184"/>
      <c r="QF178" s="184"/>
      <c r="QG178" s="184"/>
      <c r="QH178" s="184"/>
      <c r="QI178" s="184"/>
      <c r="QJ178" s="184"/>
      <c r="QK178" s="184"/>
      <c r="QL178" s="184"/>
      <c r="QM178" s="184"/>
      <c r="QN178" s="184"/>
      <c r="QO178" s="184"/>
      <c r="QP178" s="184"/>
      <c r="QQ178" s="184"/>
      <c r="QR178" s="184"/>
      <c r="QS178" s="184"/>
      <c r="QT178" s="184"/>
      <c r="QU178" s="184"/>
      <c r="QV178" s="184"/>
      <c r="QW178" s="184"/>
      <c r="QX178" s="184"/>
      <c r="QY178" s="184"/>
      <c r="QZ178" s="184"/>
      <c r="RA178" s="184"/>
      <c r="RB178" s="184"/>
      <c r="RC178" s="184"/>
      <c r="RD178" s="184"/>
      <c r="RE178" s="184"/>
      <c r="RF178" s="184"/>
      <c r="RG178" s="184"/>
      <c r="RH178" s="184"/>
      <c r="RI178" s="184"/>
      <c r="RJ178" s="184"/>
      <c r="RK178" s="184"/>
      <c r="RL178" s="184"/>
      <c r="RM178" s="184"/>
      <c r="RN178" s="184"/>
      <c r="RO178" s="184"/>
      <c r="RP178" s="184"/>
      <c r="RQ178" s="184"/>
      <c r="RR178" s="184"/>
      <c r="RS178" s="184"/>
      <c r="RT178" s="184"/>
      <c r="RU178" s="184"/>
      <c r="RV178" s="184"/>
      <c r="RW178" s="184"/>
      <c r="RX178" s="184"/>
      <c r="RY178" s="184"/>
      <c r="RZ178" s="184"/>
      <c r="SA178" s="184"/>
      <c r="SB178" s="184"/>
      <c r="SC178" s="184"/>
      <c r="SD178" s="184"/>
      <c r="SE178" s="184"/>
      <c r="SF178" s="184"/>
      <c r="SG178" s="184"/>
      <c r="SH178" s="184"/>
      <c r="SI178" s="184"/>
      <c r="SJ178" s="184"/>
      <c r="SK178" s="184"/>
      <c r="SL178" s="184"/>
    </row>
    <row r="179" spans="1:506" s="1" customFormat="1" x14ac:dyDescent="0.25">
      <c r="A179" s="188" t="s">
        <v>569</v>
      </c>
      <c r="B179" s="189">
        <v>191.68</v>
      </c>
      <c r="C179" s="187">
        <f t="shared" si="27"/>
        <v>196.38</v>
      </c>
      <c r="D179" s="283">
        <f t="shared" si="29"/>
        <v>2.4520033388981576E-2</v>
      </c>
      <c r="E179" s="261">
        <f t="shared" si="25"/>
        <v>4.6999999999999886</v>
      </c>
      <c r="F179" s="110">
        <f>+'1A-Per Credit'!$D$14</f>
        <v>161.38</v>
      </c>
      <c r="G179" s="211">
        <f t="shared" si="28"/>
        <v>35</v>
      </c>
      <c r="H179" s="185"/>
      <c r="I179" s="184">
        <v>156.68</v>
      </c>
      <c r="J179" s="229">
        <f t="shared" si="22"/>
        <v>2.4520033388981576E-2</v>
      </c>
      <c r="K179" s="184"/>
      <c r="L179" s="184"/>
      <c r="M179" s="184"/>
      <c r="N179" s="184"/>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184"/>
      <c r="AR179" s="184"/>
      <c r="AS179" s="184"/>
      <c r="AT179" s="184"/>
      <c r="AU179" s="184"/>
      <c r="AV179" s="184"/>
      <c r="AW179" s="184"/>
      <c r="AX179" s="184"/>
      <c r="AY179" s="184"/>
      <c r="AZ179" s="184"/>
      <c r="BA179" s="184"/>
      <c r="BB179" s="184"/>
      <c r="BC179" s="184"/>
      <c r="BD179" s="184"/>
      <c r="BE179" s="184"/>
      <c r="BF179" s="184"/>
      <c r="BG179" s="184"/>
      <c r="BH179" s="184"/>
      <c r="BI179" s="184"/>
      <c r="BJ179" s="184"/>
      <c r="BK179" s="184"/>
      <c r="BL179" s="184"/>
      <c r="BM179" s="184"/>
      <c r="BN179" s="184"/>
      <c r="BO179" s="184"/>
      <c r="BP179" s="184"/>
      <c r="BQ179" s="184"/>
      <c r="BR179" s="184"/>
      <c r="BS179" s="184"/>
      <c r="BT179" s="184"/>
      <c r="BU179" s="184"/>
      <c r="BV179" s="184"/>
      <c r="BW179" s="184"/>
      <c r="BX179" s="184"/>
      <c r="BY179" s="184"/>
      <c r="BZ179" s="184"/>
      <c r="CA179" s="184"/>
      <c r="CB179" s="184"/>
      <c r="CC179" s="184"/>
      <c r="CD179" s="184"/>
      <c r="CE179" s="184"/>
      <c r="CF179" s="184"/>
      <c r="CG179" s="184"/>
      <c r="CH179" s="184"/>
      <c r="CI179" s="184"/>
      <c r="CJ179" s="184"/>
      <c r="CK179" s="184"/>
      <c r="CL179" s="184"/>
      <c r="CM179" s="184"/>
      <c r="CN179" s="184"/>
      <c r="CO179" s="184"/>
      <c r="CP179" s="184"/>
      <c r="CQ179" s="184"/>
      <c r="CR179" s="184"/>
      <c r="CS179" s="184"/>
      <c r="CT179" s="184"/>
      <c r="CU179" s="184"/>
      <c r="CV179" s="184"/>
      <c r="CW179" s="184"/>
      <c r="CX179" s="184"/>
      <c r="CY179" s="184"/>
      <c r="CZ179" s="184"/>
      <c r="DA179" s="184"/>
      <c r="DB179" s="184"/>
      <c r="DC179" s="184"/>
      <c r="DD179" s="184"/>
      <c r="DE179" s="184"/>
      <c r="DF179" s="184"/>
      <c r="DG179" s="184"/>
      <c r="DH179" s="184"/>
      <c r="DI179" s="184"/>
      <c r="DJ179" s="184"/>
      <c r="DK179" s="184"/>
      <c r="DL179" s="184"/>
      <c r="DM179" s="184"/>
      <c r="DN179" s="184"/>
      <c r="DO179" s="184"/>
      <c r="DP179" s="184"/>
      <c r="DQ179" s="184"/>
      <c r="DR179" s="184"/>
      <c r="DS179" s="184"/>
      <c r="DT179" s="184"/>
      <c r="DU179" s="184"/>
      <c r="DV179" s="184"/>
      <c r="DW179" s="184"/>
      <c r="DX179" s="184"/>
      <c r="DY179" s="184"/>
      <c r="DZ179" s="184"/>
      <c r="EA179" s="184"/>
      <c r="EB179" s="184"/>
      <c r="EC179" s="184"/>
      <c r="ED179" s="184"/>
      <c r="EE179" s="184"/>
      <c r="EF179" s="184"/>
      <c r="EG179" s="184"/>
      <c r="EH179" s="184"/>
      <c r="EI179" s="184"/>
      <c r="EJ179" s="184"/>
      <c r="EK179" s="184"/>
      <c r="EL179" s="184"/>
      <c r="EM179" s="184"/>
      <c r="EN179" s="184"/>
      <c r="EO179" s="184"/>
      <c r="EP179" s="184"/>
      <c r="EQ179" s="184"/>
      <c r="ER179" s="184"/>
      <c r="ES179" s="184"/>
      <c r="ET179" s="184"/>
      <c r="EU179" s="184"/>
      <c r="EV179" s="184"/>
      <c r="EW179" s="184"/>
      <c r="EX179" s="184"/>
      <c r="EY179" s="184"/>
      <c r="EZ179" s="184"/>
      <c r="FA179" s="184"/>
      <c r="FB179" s="184"/>
      <c r="FC179" s="184"/>
      <c r="FD179" s="184"/>
      <c r="FE179" s="184"/>
      <c r="FF179" s="184"/>
      <c r="FG179" s="184"/>
      <c r="FH179" s="184"/>
      <c r="FI179" s="184"/>
      <c r="FJ179" s="184"/>
      <c r="FK179" s="184"/>
      <c r="FL179" s="184"/>
      <c r="FM179" s="184"/>
      <c r="FN179" s="184"/>
      <c r="FO179" s="184"/>
      <c r="FP179" s="184"/>
      <c r="FQ179" s="184"/>
      <c r="FR179" s="184"/>
      <c r="FS179" s="184"/>
      <c r="FT179" s="184"/>
      <c r="FU179" s="184"/>
      <c r="FV179" s="184"/>
      <c r="FW179" s="184"/>
      <c r="FX179" s="184"/>
      <c r="FY179" s="184"/>
      <c r="FZ179" s="184"/>
      <c r="GA179" s="184"/>
      <c r="GB179" s="184"/>
      <c r="GC179" s="184"/>
      <c r="GD179" s="184"/>
      <c r="GE179" s="184"/>
      <c r="GF179" s="184"/>
      <c r="GG179" s="184"/>
      <c r="GH179" s="184"/>
      <c r="GI179" s="184"/>
      <c r="GJ179" s="184"/>
      <c r="GK179" s="184"/>
      <c r="GL179" s="184"/>
      <c r="GM179" s="184"/>
      <c r="GN179" s="184"/>
      <c r="GO179" s="184"/>
      <c r="GP179" s="184"/>
      <c r="GQ179" s="184"/>
      <c r="GR179" s="184"/>
      <c r="GS179" s="184"/>
      <c r="GT179" s="184"/>
      <c r="GU179" s="184"/>
      <c r="GV179" s="184"/>
      <c r="GW179" s="184"/>
      <c r="GX179" s="184"/>
      <c r="GY179" s="184"/>
      <c r="GZ179" s="184"/>
      <c r="HA179" s="184"/>
      <c r="HB179" s="184"/>
      <c r="HC179" s="184"/>
      <c r="HD179" s="184"/>
      <c r="HE179" s="184"/>
      <c r="HF179" s="184"/>
      <c r="HG179" s="184"/>
      <c r="HH179" s="184"/>
      <c r="HI179" s="184"/>
      <c r="HJ179" s="184"/>
      <c r="HK179" s="184"/>
      <c r="HL179" s="184"/>
      <c r="HM179" s="184"/>
      <c r="HN179" s="184"/>
      <c r="HO179" s="184"/>
      <c r="HP179" s="184"/>
      <c r="HQ179" s="184"/>
      <c r="HR179" s="184"/>
      <c r="HS179" s="184"/>
      <c r="HT179" s="184"/>
      <c r="HU179" s="184"/>
      <c r="HV179" s="184"/>
      <c r="HW179" s="184"/>
      <c r="HX179" s="184"/>
      <c r="HY179" s="184"/>
      <c r="HZ179" s="184"/>
      <c r="IA179" s="184"/>
      <c r="IB179" s="184"/>
      <c r="IC179" s="184"/>
      <c r="ID179" s="184"/>
      <c r="IE179" s="184"/>
      <c r="IF179" s="184"/>
      <c r="IG179" s="184"/>
      <c r="IH179" s="184"/>
      <c r="II179" s="184"/>
      <c r="IJ179" s="184"/>
      <c r="IK179" s="184"/>
      <c r="IL179" s="184"/>
      <c r="IM179" s="184"/>
      <c r="IN179" s="184"/>
      <c r="IO179" s="184"/>
      <c r="IP179" s="184"/>
      <c r="IQ179" s="184"/>
      <c r="IR179" s="184"/>
      <c r="IS179" s="184"/>
      <c r="IT179" s="184"/>
      <c r="IU179" s="184"/>
      <c r="IV179" s="184"/>
      <c r="IW179" s="184"/>
      <c r="IX179" s="184"/>
      <c r="IY179" s="184"/>
      <c r="IZ179" s="184"/>
      <c r="JA179" s="184"/>
      <c r="JB179" s="184"/>
      <c r="JC179" s="184"/>
      <c r="JD179" s="184"/>
      <c r="JE179" s="184"/>
      <c r="JF179" s="184"/>
      <c r="JG179" s="184"/>
      <c r="JH179" s="184"/>
      <c r="JI179" s="184"/>
      <c r="JJ179" s="184"/>
      <c r="JK179" s="184"/>
      <c r="JL179" s="184"/>
      <c r="JM179" s="184"/>
      <c r="JN179" s="184"/>
      <c r="JO179" s="184"/>
      <c r="JP179" s="184"/>
      <c r="JQ179" s="184"/>
      <c r="JR179" s="184"/>
      <c r="JS179" s="184"/>
      <c r="JT179" s="184"/>
      <c r="JU179" s="184"/>
      <c r="JV179" s="184"/>
      <c r="JW179" s="184"/>
      <c r="JX179" s="184"/>
      <c r="JY179" s="184"/>
      <c r="JZ179" s="184"/>
      <c r="KA179" s="184"/>
      <c r="KB179" s="184"/>
      <c r="KC179" s="184"/>
      <c r="KD179" s="184"/>
      <c r="KE179" s="184"/>
      <c r="KF179" s="184"/>
      <c r="KG179" s="184"/>
      <c r="KH179" s="184"/>
      <c r="KI179" s="184"/>
      <c r="KJ179" s="184"/>
      <c r="KK179" s="184"/>
      <c r="KL179" s="184"/>
      <c r="KM179" s="184"/>
      <c r="KN179" s="184"/>
      <c r="KO179" s="184"/>
      <c r="KP179" s="184"/>
      <c r="KQ179" s="184"/>
      <c r="KR179" s="184"/>
      <c r="KS179" s="184"/>
      <c r="KT179" s="184"/>
      <c r="KU179" s="184"/>
      <c r="KV179" s="184"/>
      <c r="KW179" s="184"/>
      <c r="KX179" s="184"/>
      <c r="KY179" s="184"/>
      <c r="KZ179" s="184"/>
      <c r="LA179" s="184"/>
      <c r="LB179" s="184"/>
      <c r="LC179" s="184"/>
      <c r="LD179" s="184"/>
      <c r="LE179" s="184"/>
      <c r="LF179" s="184"/>
      <c r="LG179" s="184"/>
      <c r="LH179" s="184"/>
      <c r="LI179" s="184"/>
      <c r="LJ179" s="184"/>
      <c r="LK179" s="184"/>
      <c r="LL179" s="184"/>
      <c r="LM179" s="184"/>
      <c r="LN179" s="184"/>
      <c r="LO179" s="184"/>
      <c r="LP179" s="184"/>
      <c r="LQ179" s="184"/>
      <c r="LR179" s="184"/>
      <c r="LS179" s="184"/>
      <c r="LT179" s="184"/>
      <c r="LU179" s="184"/>
      <c r="LV179" s="184"/>
      <c r="LW179" s="184"/>
      <c r="LX179" s="184"/>
      <c r="LY179" s="184"/>
      <c r="LZ179" s="184"/>
      <c r="MA179" s="184"/>
      <c r="MB179" s="184"/>
      <c r="MC179" s="184"/>
      <c r="MD179" s="184"/>
      <c r="ME179" s="184"/>
      <c r="MF179" s="184"/>
      <c r="MG179" s="184"/>
      <c r="MH179" s="184"/>
      <c r="MI179" s="184"/>
      <c r="MJ179" s="184"/>
      <c r="MK179" s="184"/>
      <c r="ML179" s="184"/>
      <c r="MM179" s="184"/>
      <c r="MN179" s="184"/>
      <c r="MO179" s="184"/>
      <c r="MP179" s="184"/>
      <c r="MQ179" s="184"/>
      <c r="MR179" s="184"/>
      <c r="MS179" s="184"/>
      <c r="MT179" s="184"/>
      <c r="MU179" s="184"/>
      <c r="MV179" s="184"/>
      <c r="MW179" s="184"/>
      <c r="MX179" s="184"/>
      <c r="MY179" s="184"/>
      <c r="MZ179" s="184"/>
      <c r="NA179" s="184"/>
      <c r="NB179" s="184"/>
      <c r="NC179" s="184"/>
      <c r="ND179" s="184"/>
      <c r="NE179" s="184"/>
      <c r="NF179" s="184"/>
      <c r="NG179" s="184"/>
      <c r="NH179" s="184"/>
      <c r="NI179" s="184"/>
      <c r="NJ179" s="184"/>
      <c r="NK179" s="184"/>
      <c r="NL179" s="184"/>
      <c r="NM179" s="184"/>
      <c r="NN179" s="184"/>
      <c r="NO179" s="184"/>
      <c r="NP179" s="184"/>
      <c r="NQ179" s="184"/>
      <c r="NR179" s="184"/>
      <c r="NS179" s="184"/>
      <c r="NT179" s="184"/>
      <c r="NU179" s="184"/>
      <c r="NV179" s="184"/>
      <c r="NW179" s="184"/>
      <c r="NX179" s="184"/>
      <c r="NY179" s="184"/>
      <c r="NZ179" s="184"/>
      <c r="OA179" s="184"/>
      <c r="OB179" s="184"/>
      <c r="OC179" s="184"/>
      <c r="OD179" s="184"/>
      <c r="OE179" s="184"/>
      <c r="OF179" s="184"/>
      <c r="OG179" s="184"/>
      <c r="OH179" s="184"/>
      <c r="OI179" s="184"/>
      <c r="OJ179" s="184"/>
      <c r="OK179" s="184"/>
      <c r="OL179" s="184"/>
      <c r="OM179" s="184"/>
      <c r="ON179" s="184"/>
      <c r="OO179" s="184"/>
      <c r="OP179" s="184"/>
      <c r="OQ179" s="184"/>
      <c r="OR179" s="184"/>
      <c r="OS179" s="184"/>
      <c r="OT179" s="184"/>
      <c r="OU179" s="184"/>
      <c r="OV179" s="184"/>
      <c r="OW179" s="184"/>
      <c r="OX179" s="184"/>
      <c r="OY179" s="184"/>
      <c r="OZ179" s="184"/>
      <c r="PA179" s="184"/>
      <c r="PB179" s="184"/>
      <c r="PC179" s="184"/>
      <c r="PD179" s="184"/>
      <c r="PE179" s="184"/>
      <c r="PF179" s="184"/>
      <c r="PG179" s="184"/>
      <c r="PH179" s="184"/>
      <c r="PI179" s="184"/>
      <c r="PJ179" s="184"/>
      <c r="PK179" s="184"/>
      <c r="PL179" s="184"/>
      <c r="PM179" s="184"/>
      <c r="PN179" s="184"/>
      <c r="PO179" s="184"/>
      <c r="PP179" s="184"/>
      <c r="PQ179" s="184"/>
      <c r="PR179" s="184"/>
      <c r="PS179" s="184"/>
      <c r="PT179" s="184"/>
      <c r="PU179" s="184"/>
      <c r="PV179" s="184"/>
      <c r="PW179" s="184"/>
      <c r="PX179" s="184"/>
      <c r="PY179" s="184"/>
      <c r="PZ179" s="184"/>
      <c r="QA179" s="184"/>
      <c r="QB179" s="184"/>
      <c r="QC179" s="184"/>
      <c r="QD179" s="184"/>
      <c r="QE179" s="184"/>
      <c r="QF179" s="184"/>
      <c r="QG179" s="184"/>
      <c r="QH179" s="184"/>
      <c r="QI179" s="184"/>
      <c r="QJ179" s="184"/>
      <c r="QK179" s="184"/>
      <c r="QL179" s="184"/>
      <c r="QM179" s="184"/>
      <c r="QN179" s="184"/>
      <c r="QO179" s="184"/>
      <c r="QP179" s="184"/>
      <c r="QQ179" s="184"/>
      <c r="QR179" s="184"/>
      <c r="QS179" s="184"/>
      <c r="QT179" s="184"/>
      <c r="QU179" s="184"/>
      <c r="QV179" s="184"/>
      <c r="QW179" s="184"/>
      <c r="QX179" s="184"/>
      <c r="QY179" s="184"/>
      <c r="QZ179" s="184"/>
      <c r="RA179" s="184"/>
      <c r="RB179" s="184"/>
      <c r="RC179" s="184"/>
      <c r="RD179" s="184"/>
      <c r="RE179" s="184"/>
      <c r="RF179" s="184"/>
      <c r="RG179" s="184"/>
      <c r="RH179" s="184"/>
      <c r="RI179" s="184"/>
      <c r="RJ179" s="184"/>
      <c r="RK179" s="184"/>
      <c r="RL179" s="184"/>
      <c r="RM179" s="184"/>
      <c r="RN179" s="184"/>
      <c r="RO179" s="184"/>
      <c r="RP179" s="184"/>
      <c r="RQ179" s="184"/>
      <c r="RR179" s="184"/>
      <c r="RS179" s="184"/>
      <c r="RT179" s="184"/>
      <c r="RU179" s="184"/>
      <c r="RV179" s="184"/>
      <c r="RW179" s="184"/>
      <c r="RX179" s="184"/>
      <c r="RY179" s="184"/>
      <c r="RZ179" s="184"/>
      <c r="SA179" s="184"/>
      <c r="SB179" s="184"/>
      <c r="SC179" s="184"/>
      <c r="SD179" s="184"/>
      <c r="SE179" s="184"/>
      <c r="SF179" s="184"/>
      <c r="SG179" s="184"/>
      <c r="SH179" s="184"/>
      <c r="SI179" s="184"/>
      <c r="SJ179" s="184"/>
      <c r="SK179" s="184"/>
      <c r="SL179" s="184"/>
    </row>
    <row r="180" spans="1:506" s="1" customFormat="1" x14ac:dyDescent="0.25">
      <c r="A180" s="188" t="s">
        <v>570</v>
      </c>
      <c r="B180" s="189">
        <v>191.68</v>
      </c>
      <c r="C180" s="187">
        <f t="shared" si="27"/>
        <v>196.38</v>
      </c>
      <c r="D180" s="283">
        <f t="shared" si="29"/>
        <v>2.4520033388981576E-2</v>
      </c>
      <c r="E180" s="261">
        <f t="shared" si="25"/>
        <v>4.6999999999999886</v>
      </c>
      <c r="F180" s="110">
        <f>+'1A-Per Credit'!$D$14</f>
        <v>161.38</v>
      </c>
      <c r="G180" s="211">
        <f t="shared" si="28"/>
        <v>35</v>
      </c>
      <c r="H180" s="185"/>
      <c r="I180" s="184">
        <v>156.68</v>
      </c>
      <c r="J180" s="229">
        <f t="shared" si="22"/>
        <v>2.4520033388981576E-2</v>
      </c>
      <c r="K180" s="184"/>
      <c r="L180" s="184"/>
      <c r="M180" s="184"/>
      <c r="N180" s="184"/>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184"/>
      <c r="AR180" s="184"/>
      <c r="AS180" s="184"/>
      <c r="AT180" s="184"/>
      <c r="AU180" s="184"/>
      <c r="AV180" s="184"/>
      <c r="AW180" s="184"/>
      <c r="AX180" s="184"/>
      <c r="AY180" s="184"/>
      <c r="AZ180" s="184"/>
      <c r="BA180" s="184"/>
      <c r="BB180" s="184"/>
      <c r="BC180" s="184"/>
      <c r="BD180" s="184"/>
      <c r="BE180" s="184"/>
      <c r="BF180" s="184"/>
      <c r="BG180" s="184"/>
      <c r="BH180" s="184"/>
      <c r="BI180" s="184"/>
      <c r="BJ180" s="184"/>
      <c r="BK180" s="184"/>
      <c r="BL180" s="184"/>
      <c r="BM180" s="184"/>
      <c r="BN180" s="184"/>
      <c r="BO180" s="184"/>
      <c r="BP180" s="184"/>
      <c r="BQ180" s="184"/>
      <c r="BR180" s="184"/>
      <c r="BS180" s="184"/>
      <c r="BT180" s="184"/>
      <c r="BU180" s="184"/>
      <c r="BV180" s="184"/>
      <c r="BW180" s="184"/>
      <c r="BX180" s="184"/>
      <c r="BY180" s="184"/>
      <c r="BZ180" s="184"/>
      <c r="CA180" s="184"/>
      <c r="CB180" s="184"/>
      <c r="CC180" s="184"/>
      <c r="CD180" s="184"/>
      <c r="CE180" s="184"/>
      <c r="CF180" s="184"/>
      <c r="CG180" s="184"/>
      <c r="CH180" s="184"/>
      <c r="CI180" s="184"/>
      <c r="CJ180" s="184"/>
      <c r="CK180" s="184"/>
      <c r="CL180" s="184"/>
      <c r="CM180" s="184"/>
      <c r="CN180" s="184"/>
      <c r="CO180" s="184"/>
      <c r="CP180" s="184"/>
      <c r="CQ180" s="184"/>
      <c r="CR180" s="184"/>
      <c r="CS180" s="184"/>
      <c r="CT180" s="184"/>
      <c r="CU180" s="184"/>
      <c r="CV180" s="184"/>
      <c r="CW180" s="184"/>
      <c r="CX180" s="184"/>
      <c r="CY180" s="184"/>
      <c r="CZ180" s="184"/>
      <c r="DA180" s="184"/>
      <c r="DB180" s="184"/>
      <c r="DC180" s="184"/>
      <c r="DD180" s="184"/>
      <c r="DE180" s="184"/>
      <c r="DF180" s="184"/>
      <c r="DG180" s="184"/>
      <c r="DH180" s="184"/>
      <c r="DI180" s="184"/>
      <c r="DJ180" s="184"/>
      <c r="DK180" s="184"/>
      <c r="DL180" s="184"/>
      <c r="DM180" s="184"/>
      <c r="DN180" s="184"/>
      <c r="DO180" s="184"/>
      <c r="DP180" s="184"/>
      <c r="DQ180" s="184"/>
      <c r="DR180" s="184"/>
      <c r="DS180" s="184"/>
      <c r="DT180" s="184"/>
      <c r="DU180" s="184"/>
      <c r="DV180" s="184"/>
      <c r="DW180" s="184"/>
      <c r="DX180" s="184"/>
      <c r="DY180" s="184"/>
      <c r="DZ180" s="184"/>
      <c r="EA180" s="184"/>
      <c r="EB180" s="184"/>
      <c r="EC180" s="184"/>
      <c r="ED180" s="184"/>
      <c r="EE180" s="184"/>
      <c r="EF180" s="184"/>
      <c r="EG180" s="184"/>
      <c r="EH180" s="184"/>
      <c r="EI180" s="184"/>
      <c r="EJ180" s="184"/>
      <c r="EK180" s="184"/>
      <c r="EL180" s="184"/>
      <c r="EM180" s="184"/>
      <c r="EN180" s="184"/>
      <c r="EO180" s="184"/>
      <c r="EP180" s="184"/>
      <c r="EQ180" s="184"/>
      <c r="ER180" s="184"/>
      <c r="ES180" s="184"/>
      <c r="ET180" s="184"/>
      <c r="EU180" s="184"/>
      <c r="EV180" s="184"/>
      <c r="EW180" s="184"/>
      <c r="EX180" s="184"/>
      <c r="EY180" s="184"/>
      <c r="EZ180" s="184"/>
      <c r="FA180" s="184"/>
      <c r="FB180" s="184"/>
      <c r="FC180" s="184"/>
      <c r="FD180" s="184"/>
      <c r="FE180" s="184"/>
      <c r="FF180" s="184"/>
      <c r="FG180" s="184"/>
      <c r="FH180" s="184"/>
      <c r="FI180" s="184"/>
      <c r="FJ180" s="184"/>
      <c r="FK180" s="184"/>
      <c r="FL180" s="184"/>
      <c r="FM180" s="184"/>
      <c r="FN180" s="184"/>
      <c r="FO180" s="184"/>
      <c r="FP180" s="184"/>
      <c r="FQ180" s="184"/>
      <c r="FR180" s="184"/>
      <c r="FS180" s="184"/>
      <c r="FT180" s="184"/>
      <c r="FU180" s="184"/>
      <c r="FV180" s="184"/>
      <c r="FW180" s="184"/>
      <c r="FX180" s="184"/>
      <c r="FY180" s="184"/>
      <c r="FZ180" s="184"/>
      <c r="GA180" s="184"/>
      <c r="GB180" s="184"/>
      <c r="GC180" s="184"/>
      <c r="GD180" s="184"/>
      <c r="GE180" s="184"/>
      <c r="GF180" s="184"/>
      <c r="GG180" s="184"/>
      <c r="GH180" s="184"/>
      <c r="GI180" s="184"/>
      <c r="GJ180" s="184"/>
      <c r="GK180" s="184"/>
      <c r="GL180" s="184"/>
      <c r="GM180" s="184"/>
      <c r="GN180" s="184"/>
      <c r="GO180" s="184"/>
      <c r="GP180" s="184"/>
      <c r="GQ180" s="184"/>
      <c r="GR180" s="184"/>
      <c r="GS180" s="184"/>
      <c r="GT180" s="184"/>
      <c r="GU180" s="184"/>
      <c r="GV180" s="184"/>
      <c r="GW180" s="184"/>
      <c r="GX180" s="184"/>
      <c r="GY180" s="184"/>
      <c r="GZ180" s="184"/>
      <c r="HA180" s="184"/>
      <c r="HB180" s="184"/>
      <c r="HC180" s="184"/>
      <c r="HD180" s="184"/>
      <c r="HE180" s="184"/>
      <c r="HF180" s="184"/>
      <c r="HG180" s="184"/>
      <c r="HH180" s="184"/>
      <c r="HI180" s="184"/>
      <c r="HJ180" s="184"/>
      <c r="HK180" s="184"/>
      <c r="HL180" s="184"/>
      <c r="HM180" s="184"/>
      <c r="HN180" s="184"/>
      <c r="HO180" s="184"/>
      <c r="HP180" s="184"/>
      <c r="HQ180" s="184"/>
      <c r="HR180" s="184"/>
      <c r="HS180" s="184"/>
      <c r="HT180" s="184"/>
      <c r="HU180" s="184"/>
      <c r="HV180" s="184"/>
      <c r="HW180" s="184"/>
      <c r="HX180" s="184"/>
      <c r="HY180" s="184"/>
      <c r="HZ180" s="184"/>
      <c r="IA180" s="184"/>
      <c r="IB180" s="184"/>
      <c r="IC180" s="184"/>
      <c r="ID180" s="184"/>
      <c r="IE180" s="184"/>
      <c r="IF180" s="184"/>
      <c r="IG180" s="184"/>
      <c r="IH180" s="184"/>
      <c r="II180" s="184"/>
      <c r="IJ180" s="184"/>
      <c r="IK180" s="184"/>
      <c r="IL180" s="184"/>
      <c r="IM180" s="184"/>
      <c r="IN180" s="184"/>
      <c r="IO180" s="184"/>
      <c r="IP180" s="184"/>
      <c r="IQ180" s="184"/>
      <c r="IR180" s="184"/>
      <c r="IS180" s="184"/>
      <c r="IT180" s="184"/>
      <c r="IU180" s="184"/>
      <c r="IV180" s="184"/>
      <c r="IW180" s="184"/>
      <c r="IX180" s="184"/>
      <c r="IY180" s="184"/>
      <c r="IZ180" s="184"/>
      <c r="JA180" s="184"/>
      <c r="JB180" s="184"/>
      <c r="JC180" s="184"/>
      <c r="JD180" s="184"/>
      <c r="JE180" s="184"/>
      <c r="JF180" s="184"/>
      <c r="JG180" s="184"/>
      <c r="JH180" s="184"/>
      <c r="JI180" s="184"/>
      <c r="JJ180" s="184"/>
      <c r="JK180" s="184"/>
      <c r="JL180" s="184"/>
      <c r="JM180" s="184"/>
      <c r="JN180" s="184"/>
      <c r="JO180" s="184"/>
      <c r="JP180" s="184"/>
      <c r="JQ180" s="184"/>
      <c r="JR180" s="184"/>
      <c r="JS180" s="184"/>
      <c r="JT180" s="184"/>
      <c r="JU180" s="184"/>
      <c r="JV180" s="184"/>
      <c r="JW180" s="184"/>
      <c r="JX180" s="184"/>
      <c r="JY180" s="184"/>
      <c r="JZ180" s="184"/>
      <c r="KA180" s="184"/>
      <c r="KB180" s="184"/>
      <c r="KC180" s="184"/>
      <c r="KD180" s="184"/>
      <c r="KE180" s="184"/>
      <c r="KF180" s="184"/>
      <c r="KG180" s="184"/>
      <c r="KH180" s="184"/>
      <c r="KI180" s="184"/>
      <c r="KJ180" s="184"/>
      <c r="KK180" s="184"/>
      <c r="KL180" s="184"/>
      <c r="KM180" s="184"/>
      <c r="KN180" s="184"/>
      <c r="KO180" s="184"/>
      <c r="KP180" s="184"/>
      <c r="KQ180" s="184"/>
      <c r="KR180" s="184"/>
      <c r="KS180" s="184"/>
      <c r="KT180" s="184"/>
      <c r="KU180" s="184"/>
      <c r="KV180" s="184"/>
      <c r="KW180" s="184"/>
      <c r="KX180" s="184"/>
      <c r="KY180" s="184"/>
      <c r="KZ180" s="184"/>
      <c r="LA180" s="184"/>
      <c r="LB180" s="184"/>
      <c r="LC180" s="184"/>
      <c r="LD180" s="184"/>
      <c r="LE180" s="184"/>
      <c r="LF180" s="184"/>
      <c r="LG180" s="184"/>
      <c r="LH180" s="184"/>
      <c r="LI180" s="184"/>
      <c r="LJ180" s="184"/>
      <c r="LK180" s="184"/>
      <c r="LL180" s="184"/>
      <c r="LM180" s="184"/>
      <c r="LN180" s="184"/>
      <c r="LO180" s="184"/>
      <c r="LP180" s="184"/>
      <c r="LQ180" s="184"/>
      <c r="LR180" s="184"/>
      <c r="LS180" s="184"/>
      <c r="LT180" s="184"/>
      <c r="LU180" s="184"/>
      <c r="LV180" s="184"/>
      <c r="LW180" s="184"/>
      <c r="LX180" s="184"/>
      <c r="LY180" s="184"/>
      <c r="LZ180" s="184"/>
      <c r="MA180" s="184"/>
      <c r="MB180" s="184"/>
      <c r="MC180" s="184"/>
      <c r="MD180" s="184"/>
      <c r="ME180" s="184"/>
      <c r="MF180" s="184"/>
      <c r="MG180" s="184"/>
      <c r="MH180" s="184"/>
      <c r="MI180" s="184"/>
      <c r="MJ180" s="184"/>
      <c r="MK180" s="184"/>
      <c r="ML180" s="184"/>
      <c r="MM180" s="184"/>
      <c r="MN180" s="184"/>
      <c r="MO180" s="184"/>
      <c r="MP180" s="184"/>
      <c r="MQ180" s="184"/>
      <c r="MR180" s="184"/>
      <c r="MS180" s="184"/>
      <c r="MT180" s="184"/>
      <c r="MU180" s="184"/>
      <c r="MV180" s="184"/>
      <c r="MW180" s="184"/>
      <c r="MX180" s="184"/>
      <c r="MY180" s="184"/>
      <c r="MZ180" s="184"/>
      <c r="NA180" s="184"/>
      <c r="NB180" s="184"/>
      <c r="NC180" s="184"/>
      <c r="ND180" s="184"/>
      <c r="NE180" s="184"/>
      <c r="NF180" s="184"/>
      <c r="NG180" s="184"/>
      <c r="NH180" s="184"/>
      <c r="NI180" s="184"/>
      <c r="NJ180" s="184"/>
      <c r="NK180" s="184"/>
      <c r="NL180" s="184"/>
      <c r="NM180" s="184"/>
      <c r="NN180" s="184"/>
      <c r="NO180" s="184"/>
      <c r="NP180" s="184"/>
      <c r="NQ180" s="184"/>
      <c r="NR180" s="184"/>
      <c r="NS180" s="184"/>
      <c r="NT180" s="184"/>
      <c r="NU180" s="184"/>
      <c r="NV180" s="184"/>
      <c r="NW180" s="184"/>
      <c r="NX180" s="184"/>
      <c r="NY180" s="184"/>
      <c r="NZ180" s="184"/>
      <c r="OA180" s="184"/>
      <c r="OB180" s="184"/>
      <c r="OC180" s="184"/>
      <c r="OD180" s="184"/>
      <c r="OE180" s="184"/>
      <c r="OF180" s="184"/>
      <c r="OG180" s="184"/>
      <c r="OH180" s="184"/>
      <c r="OI180" s="184"/>
      <c r="OJ180" s="184"/>
      <c r="OK180" s="184"/>
      <c r="OL180" s="184"/>
      <c r="OM180" s="184"/>
      <c r="ON180" s="184"/>
      <c r="OO180" s="184"/>
      <c r="OP180" s="184"/>
      <c r="OQ180" s="184"/>
      <c r="OR180" s="184"/>
      <c r="OS180" s="184"/>
      <c r="OT180" s="184"/>
      <c r="OU180" s="184"/>
      <c r="OV180" s="184"/>
      <c r="OW180" s="184"/>
      <c r="OX180" s="184"/>
      <c r="OY180" s="184"/>
      <c r="OZ180" s="184"/>
      <c r="PA180" s="184"/>
      <c r="PB180" s="184"/>
      <c r="PC180" s="184"/>
      <c r="PD180" s="184"/>
      <c r="PE180" s="184"/>
      <c r="PF180" s="184"/>
      <c r="PG180" s="184"/>
      <c r="PH180" s="184"/>
      <c r="PI180" s="184"/>
      <c r="PJ180" s="184"/>
      <c r="PK180" s="184"/>
      <c r="PL180" s="184"/>
      <c r="PM180" s="184"/>
      <c r="PN180" s="184"/>
      <c r="PO180" s="184"/>
      <c r="PP180" s="184"/>
      <c r="PQ180" s="184"/>
      <c r="PR180" s="184"/>
      <c r="PS180" s="184"/>
      <c r="PT180" s="184"/>
      <c r="PU180" s="184"/>
      <c r="PV180" s="184"/>
      <c r="PW180" s="184"/>
      <c r="PX180" s="184"/>
      <c r="PY180" s="184"/>
      <c r="PZ180" s="184"/>
      <c r="QA180" s="184"/>
      <c r="QB180" s="184"/>
      <c r="QC180" s="184"/>
      <c r="QD180" s="184"/>
      <c r="QE180" s="184"/>
      <c r="QF180" s="184"/>
      <c r="QG180" s="184"/>
      <c r="QH180" s="184"/>
      <c r="QI180" s="184"/>
      <c r="QJ180" s="184"/>
      <c r="QK180" s="184"/>
      <c r="QL180" s="184"/>
      <c r="QM180" s="184"/>
      <c r="QN180" s="184"/>
      <c r="QO180" s="184"/>
      <c r="QP180" s="184"/>
      <c r="QQ180" s="184"/>
      <c r="QR180" s="184"/>
      <c r="QS180" s="184"/>
      <c r="QT180" s="184"/>
      <c r="QU180" s="184"/>
      <c r="QV180" s="184"/>
      <c r="QW180" s="184"/>
      <c r="QX180" s="184"/>
      <c r="QY180" s="184"/>
      <c r="QZ180" s="184"/>
      <c r="RA180" s="184"/>
      <c r="RB180" s="184"/>
      <c r="RC180" s="184"/>
      <c r="RD180" s="184"/>
      <c r="RE180" s="184"/>
      <c r="RF180" s="184"/>
      <c r="RG180" s="184"/>
      <c r="RH180" s="184"/>
      <c r="RI180" s="184"/>
      <c r="RJ180" s="184"/>
      <c r="RK180" s="184"/>
      <c r="RL180" s="184"/>
      <c r="RM180" s="184"/>
      <c r="RN180" s="184"/>
      <c r="RO180" s="184"/>
      <c r="RP180" s="184"/>
      <c r="RQ180" s="184"/>
      <c r="RR180" s="184"/>
      <c r="RS180" s="184"/>
      <c r="RT180" s="184"/>
      <c r="RU180" s="184"/>
      <c r="RV180" s="184"/>
      <c r="RW180" s="184"/>
      <c r="RX180" s="184"/>
      <c r="RY180" s="184"/>
      <c r="RZ180" s="184"/>
      <c r="SA180" s="184"/>
      <c r="SB180" s="184"/>
      <c r="SC180" s="184"/>
      <c r="SD180" s="184"/>
      <c r="SE180" s="184"/>
      <c r="SF180" s="184"/>
      <c r="SG180" s="184"/>
      <c r="SH180" s="184"/>
      <c r="SI180" s="184"/>
      <c r="SJ180" s="184"/>
      <c r="SK180" s="184"/>
      <c r="SL180" s="184"/>
    </row>
    <row r="181" spans="1:506" s="1" customFormat="1" x14ac:dyDescent="0.25">
      <c r="A181" s="188" t="s">
        <v>571</v>
      </c>
      <c r="B181" s="189">
        <v>191.68</v>
      </c>
      <c r="C181" s="187">
        <f t="shared" si="27"/>
        <v>196.38</v>
      </c>
      <c r="D181" s="283">
        <f t="shared" si="29"/>
        <v>2.4520033388981576E-2</v>
      </c>
      <c r="E181" s="261">
        <f t="shared" si="25"/>
        <v>4.6999999999999886</v>
      </c>
      <c r="F181" s="110">
        <f>+'1A-Per Credit'!$D$14</f>
        <v>161.38</v>
      </c>
      <c r="G181" s="211">
        <f t="shared" si="28"/>
        <v>35</v>
      </c>
      <c r="H181" s="185"/>
      <c r="I181" s="184">
        <v>156.68</v>
      </c>
      <c r="J181" s="229">
        <f t="shared" si="22"/>
        <v>2.4520033388981576E-2</v>
      </c>
      <c r="K181" s="184"/>
      <c r="L181" s="184"/>
      <c r="M181" s="184"/>
      <c r="N181" s="184"/>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184"/>
      <c r="AR181" s="184"/>
      <c r="AS181" s="184"/>
      <c r="AT181" s="184"/>
      <c r="AU181" s="184"/>
      <c r="AV181" s="184"/>
      <c r="AW181" s="184"/>
      <c r="AX181" s="184"/>
      <c r="AY181" s="184"/>
      <c r="AZ181" s="184"/>
      <c r="BA181" s="184"/>
      <c r="BB181" s="184"/>
      <c r="BC181" s="184"/>
      <c r="BD181" s="184"/>
      <c r="BE181" s="184"/>
      <c r="BF181" s="184"/>
      <c r="BG181" s="184"/>
      <c r="BH181" s="184"/>
      <c r="BI181" s="184"/>
      <c r="BJ181" s="184"/>
      <c r="BK181" s="184"/>
      <c r="BL181" s="184"/>
      <c r="BM181" s="184"/>
      <c r="BN181" s="184"/>
      <c r="BO181" s="184"/>
      <c r="BP181" s="184"/>
      <c r="BQ181" s="184"/>
      <c r="BR181" s="184"/>
      <c r="BS181" s="184"/>
      <c r="BT181" s="184"/>
      <c r="BU181" s="184"/>
      <c r="BV181" s="184"/>
      <c r="BW181" s="184"/>
      <c r="BX181" s="184"/>
      <c r="BY181" s="184"/>
      <c r="BZ181" s="184"/>
      <c r="CA181" s="184"/>
      <c r="CB181" s="184"/>
      <c r="CC181" s="184"/>
      <c r="CD181" s="184"/>
      <c r="CE181" s="184"/>
      <c r="CF181" s="184"/>
      <c r="CG181" s="184"/>
      <c r="CH181" s="184"/>
      <c r="CI181" s="184"/>
      <c r="CJ181" s="184"/>
      <c r="CK181" s="184"/>
      <c r="CL181" s="184"/>
      <c r="CM181" s="184"/>
      <c r="CN181" s="184"/>
      <c r="CO181" s="184"/>
      <c r="CP181" s="184"/>
      <c r="CQ181" s="184"/>
      <c r="CR181" s="184"/>
      <c r="CS181" s="184"/>
      <c r="CT181" s="184"/>
      <c r="CU181" s="184"/>
      <c r="CV181" s="184"/>
      <c r="CW181" s="184"/>
      <c r="CX181" s="184"/>
      <c r="CY181" s="184"/>
      <c r="CZ181" s="184"/>
      <c r="DA181" s="184"/>
      <c r="DB181" s="184"/>
      <c r="DC181" s="184"/>
      <c r="DD181" s="184"/>
      <c r="DE181" s="184"/>
      <c r="DF181" s="184"/>
      <c r="DG181" s="184"/>
      <c r="DH181" s="184"/>
      <c r="DI181" s="184"/>
      <c r="DJ181" s="184"/>
      <c r="DK181" s="184"/>
      <c r="DL181" s="184"/>
      <c r="DM181" s="184"/>
      <c r="DN181" s="184"/>
      <c r="DO181" s="184"/>
      <c r="DP181" s="184"/>
      <c r="DQ181" s="184"/>
      <c r="DR181" s="184"/>
      <c r="DS181" s="184"/>
      <c r="DT181" s="184"/>
      <c r="DU181" s="184"/>
      <c r="DV181" s="184"/>
      <c r="DW181" s="184"/>
      <c r="DX181" s="184"/>
      <c r="DY181" s="184"/>
      <c r="DZ181" s="184"/>
      <c r="EA181" s="184"/>
      <c r="EB181" s="184"/>
      <c r="EC181" s="184"/>
      <c r="ED181" s="184"/>
      <c r="EE181" s="184"/>
      <c r="EF181" s="184"/>
      <c r="EG181" s="184"/>
      <c r="EH181" s="184"/>
      <c r="EI181" s="184"/>
      <c r="EJ181" s="184"/>
      <c r="EK181" s="184"/>
      <c r="EL181" s="184"/>
      <c r="EM181" s="184"/>
      <c r="EN181" s="184"/>
      <c r="EO181" s="184"/>
      <c r="EP181" s="184"/>
      <c r="EQ181" s="184"/>
      <c r="ER181" s="184"/>
      <c r="ES181" s="184"/>
      <c r="ET181" s="184"/>
      <c r="EU181" s="184"/>
      <c r="EV181" s="184"/>
      <c r="EW181" s="184"/>
      <c r="EX181" s="184"/>
      <c r="EY181" s="184"/>
      <c r="EZ181" s="184"/>
      <c r="FA181" s="184"/>
      <c r="FB181" s="184"/>
      <c r="FC181" s="184"/>
      <c r="FD181" s="184"/>
      <c r="FE181" s="184"/>
      <c r="FF181" s="184"/>
      <c r="FG181" s="184"/>
      <c r="FH181" s="184"/>
      <c r="FI181" s="184"/>
      <c r="FJ181" s="184"/>
      <c r="FK181" s="184"/>
      <c r="FL181" s="184"/>
      <c r="FM181" s="184"/>
      <c r="FN181" s="184"/>
      <c r="FO181" s="184"/>
      <c r="FP181" s="184"/>
      <c r="FQ181" s="184"/>
      <c r="FR181" s="184"/>
      <c r="FS181" s="184"/>
      <c r="FT181" s="184"/>
      <c r="FU181" s="184"/>
      <c r="FV181" s="184"/>
      <c r="FW181" s="184"/>
      <c r="FX181" s="184"/>
      <c r="FY181" s="184"/>
      <c r="FZ181" s="184"/>
      <c r="GA181" s="184"/>
      <c r="GB181" s="184"/>
      <c r="GC181" s="184"/>
      <c r="GD181" s="184"/>
      <c r="GE181" s="184"/>
      <c r="GF181" s="184"/>
      <c r="GG181" s="184"/>
      <c r="GH181" s="184"/>
      <c r="GI181" s="184"/>
      <c r="GJ181" s="184"/>
      <c r="GK181" s="184"/>
      <c r="GL181" s="184"/>
      <c r="GM181" s="184"/>
      <c r="GN181" s="184"/>
      <c r="GO181" s="184"/>
      <c r="GP181" s="184"/>
      <c r="GQ181" s="184"/>
      <c r="GR181" s="184"/>
      <c r="GS181" s="184"/>
      <c r="GT181" s="184"/>
      <c r="GU181" s="184"/>
      <c r="GV181" s="184"/>
      <c r="GW181" s="184"/>
      <c r="GX181" s="184"/>
      <c r="GY181" s="184"/>
      <c r="GZ181" s="184"/>
      <c r="HA181" s="184"/>
      <c r="HB181" s="184"/>
      <c r="HC181" s="184"/>
      <c r="HD181" s="184"/>
      <c r="HE181" s="184"/>
      <c r="HF181" s="184"/>
      <c r="HG181" s="184"/>
      <c r="HH181" s="184"/>
      <c r="HI181" s="184"/>
      <c r="HJ181" s="184"/>
      <c r="HK181" s="184"/>
      <c r="HL181" s="184"/>
      <c r="HM181" s="184"/>
      <c r="HN181" s="184"/>
      <c r="HO181" s="184"/>
      <c r="HP181" s="184"/>
      <c r="HQ181" s="184"/>
      <c r="HR181" s="184"/>
      <c r="HS181" s="184"/>
      <c r="HT181" s="184"/>
      <c r="HU181" s="184"/>
      <c r="HV181" s="184"/>
      <c r="HW181" s="184"/>
      <c r="HX181" s="184"/>
      <c r="HY181" s="184"/>
      <c r="HZ181" s="184"/>
      <c r="IA181" s="184"/>
      <c r="IB181" s="184"/>
      <c r="IC181" s="184"/>
      <c r="ID181" s="184"/>
      <c r="IE181" s="184"/>
      <c r="IF181" s="184"/>
      <c r="IG181" s="184"/>
      <c r="IH181" s="184"/>
      <c r="II181" s="184"/>
      <c r="IJ181" s="184"/>
      <c r="IK181" s="184"/>
      <c r="IL181" s="184"/>
      <c r="IM181" s="184"/>
      <c r="IN181" s="184"/>
      <c r="IO181" s="184"/>
      <c r="IP181" s="184"/>
      <c r="IQ181" s="184"/>
      <c r="IR181" s="184"/>
      <c r="IS181" s="184"/>
      <c r="IT181" s="184"/>
      <c r="IU181" s="184"/>
      <c r="IV181" s="184"/>
      <c r="IW181" s="184"/>
      <c r="IX181" s="184"/>
      <c r="IY181" s="184"/>
      <c r="IZ181" s="184"/>
      <c r="JA181" s="184"/>
      <c r="JB181" s="184"/>
      <c r="JC181" s="184"/>
      <c r="JD181" s="184"/>
      <c r="JE181" s="184"/>
      <c r="JF181" s="184"/>
      <c r="JG181" s="184"/>
      <c r="JH181" s="184"/>
      <c r="JI181" s="184"/>
      <c r="JJ181" s="184"/>
      <c r="JK181" s="184"/>
      <c r="JL181" s="184"/>
      <c r="JM181" s="184"/>
      <c r="JN181" s="184"/>
      <c r="JO181" s="184"/>
      <c r="JP181" s="184"/>
      <c r="JQ181" s="184"/>
      <c r="JR181" s="184"/>
      <c r="JS181" s="184"/>
      <c r="JT181" s="184"/>
      <c r="JU181" s="184"/>
      <c r="JV181" s="184"/>
      <c r="JW181" s="184"/>
      <c r="JX181" s="184"/>
      <c r="JY181" s="184"/>
      <c r="JZ181" s="184"/>
      <c r="KA181" s="184"/>
      <c r="KB181" s="184"/>
      <c r="KC181" s="184"/>
      <c r="KD181" s="184"/>
      <c r="KE181" s="184"/>
      <c r="KF181" s="184"/>
      <c r="KG181" s="184"/>
      <c r="KH181" s="184"/>
      <c r="KI181" s="184"/>
      <c r="KJ181" s="184"/>
      <c r="KK181" s="184"/>
      <c r="KL181" s="184"/>
      <c r="KM181" s="184"/>
      <c r="KN181" s="184"/>
      <c r="KO181" s="184"/>
      <c r="KP181" s="184"/>
      <c r="KQ181" s="184"/>
      <c r="KR181" s="184"/>
      <c r="KS181" s="184"/>
      <c r="KT181" s="184"/>
      <c r="KU181" s="184"/>
      <c r="KV181" s="184"/>
      <c r="KW181" s="184"/>
      <c r="KX181" s="184"/>
      <c r="KY181" s="184"/>
      <c r="KZ181" s="184"/>
      <c r="LA181" s="184"/>
      <c r="LB181" s="184"/>
      <c r="LC181" s="184"/>
      <c r="LD181" s="184"/>
      <c r="LE181" s="184"/>
      <c r="LF181" s="184"/>
      <c r="LG181" s="184"/>
      <c r="LH181" s="184"/>
      <c r="LI181" s="184"/>
      <c r="LJ181" s="184"/>
      <c r="LK181" s="184"/>
      <c r="LL181" s="184"/>
      <c r="LM181" s="184"/>
      <c r="LN181" s="184"/>
      <c r="LO181" s="184"/>
      <c r="LP181" s="184"/>
      <c r="LQ181" s="184"/>
      <c r="LR181" s="184"/>
      <c r="LS181" s="184"/>
      <c r="LT181" s="184"/>
      <c r="LU181" s="184"/>
      <c r="LV181" s="184"/>
      <c r="LW181" s="184"/>
      <c r="LX181" s="184"/>
      <c r="LY181" s="184"/>
      <c r="LZ181" s="184"/>
      <c r="MA181" s="184"/>
      <c r="MB181" s="184"/>
      <c r="MC181" s="184"/>
      <c r="MD181" s="184"/>
      <c r="ME181" s="184"/>
      <c r="MF181" s="184"/>
      <c r="MG181" s="184"/>
      <c r="MH181" s="184"/>
      <c r="MI181" s="184"/>
      <c r="MJ181" s="184"/>
      <c r="MK181" s="184"/>
      <c r="ML181" s="184"/>
      <c r="MM181" s="184"/>
      <c r="MN181" s="184"/>
      <c r="MO181" s="184"/>
      <c r="MP181" s="184"/>
      <c r="MQ181" s="184"/>
      <c r="MR181" s="184"/>
      <c r="MS181" s="184"/>
      <c r="MT181" s="184"/>
      <c r="MU181" s="184"/>
      <c r="MV181" s="184"/>
      <c r="MW181" s="184"/>
      <c r="MX181" s="184"/>
      <c r="MY181" s="184"/>
      <c r="MZ181" s="184"/>
      <c r="NA181" s="184"/>
      <c r="NB181" s="184"/>
      <c r="NC181" s="184"/>
      <c r="ND181" s="184"/>
      <c r="NE181" s="184"/>
      <c r="NF181" s="184"/>
      <c r="NG181" s="184"/>
      <c r="NH181" s="184"/>
      <c r="NI181" s="184"/>
      <c r="NJ181" s="184"/>
      <c r="NK181" s="184"/>
      <c r="NL181" s="184"/>
      <c r="NM181" s="184"/>
      <c r="NN181" s="184"/>
      <c r="NO181" s="184"/>
      <c r="NP181" s="184"/>
      <c r="NQ181" s="184"/>
      <c r="NR181" s="184"/>
      <c r="NS181" s="184"/>
      <c r="NT181" s="184"/>
      <c r="NU181" s="184"/>
      <c r="NV181" s="184"/>
      <c r="NW181" s="184"/>
      <c r="NX181" s="184"/>
      <c r="NY181" s="184"/>
      <c r="NZ181" s="184"/>
      <c r="OA181" s="184"/>
      <c r="OB181" s="184"/>
      <c r="OC181" s="184"/>
      <c r="OD181" s="184"/>
      <c r="OE181" s="184"/>
      <c r="OF181" s="184"/>
      <c r="OG181" s="184"/>
      <c r="OH181" s="184"/>
      <c r="OI181" s="184"/>
      <c r="OJ181" s="184"/>
      <c r="OK181" s="184"/>
      <c r="OL181" s="184"/>
      <c r="OM181" s="184"/>
      <c r="ON181" s="184"/>
      <c r="OO181" s="184"/>
      <c r="OP181" s="184"/>
      <c r="OQ181" s="184"/>
      <c r="OR181" s="184"/>
      <c r="OS181" s="184"/>
      <c r="OT181" s="184"/>
      <c r="OU181" s="184"/>
      <c r="OV181" s="184"/>
      <c r="OW181" s="184"/>
      <c r="OX181" s="184"/>
      <c r="OY181" s="184"/>
      <c r="OZ181" s="184"/>
      <c r="PA181" s="184"/>
      <c r="PB181" s="184"/>
      <c r="PC181" s="184"/>
      <c r="PD181" s="184"/>
      <c r="PE181" s="184"/>
      <c r="PF181" s="184"/>
      <c r="PG181" s="184"/>
      <c r="PH181" s="184"/>
      <c r="PI181" s="184"/>
      <c r="PJ181" s="184"/>
      <c r="PK181" s="184"/>
      <c r="PL181" s="184"/>
      <c r="PM181" s="184"/>
      <c r="PN181" s="184"/>
      <c r="PO181" s="184"/>
      <c r="PP181" s="184"/>
      <c r="PQ181" s="184"/>
      <c r="PR181" s="184"/>
      <c r="PS181" s="184"/>
      <c r="PT181" s="184"/>
      <c r="PU181" s="184"/>
      <c r="PV181" s="184"/>
      <c r="PW181" s="184"/>
      <c r="PX181" s="184"/>
      <c r="PY181" s="184"/>
      <c r="PZ181" s="184"/>
      <c r="QA181" s="184"/>
      <c r="QB181" s="184"/>
      <c r="QC181" s="184"/>
      <c r="QD181" s="184"/>
      <c r="QE181" s="184"/>
      <c r="QF181" s="184"/>
      <c r="QG181" s="184"/>
      <c r="QH181" s="184"/>
      <c r="QI181" s="184"/>
      <c r="QJ181" s="184"/>
      <c r="QK181" s="184"/>
      <c r="QL181" s="184"/>
      <c r="QM181" s="184"/>
      <c r="QN181" s="184"/>
      <c r="QO181" s="184"/>
      <c r="QP181" s="184"/>
      <c r="QQ181" s="184"/>
      <c r="QR181" s="184"/>
      <c r="QS181" s="184"/>
      <c r="QT181" s="184"/>
      <c r="QU181" s="184"/>
      <c r="QV181" s="184"/>
      <c r="QW181" s="184"/>
      <c r="QX181" s="184"/>
      <c r="QY181" s="184"/>
      <c r="QZ181" s="184"/>
      <c r="RA181" s="184"/>
      <c r="RB181" s="184"/>
      <c r="RC181" s="184"/>
      <c r="RD181" s="184"/>
      <c r="RE181" s="184"/>
      <c r="RF181" s="184"/>
      <c r="RG181" s="184"/>
      <c r="RH181" s="184"/>
      <c r="RI181" s="184"/>
      <c r="RJ181" s="184"/>
      <c r="RK181" s="184"/>
      <c r="RL181" s="184"/>
      <c r="RM181" s="184"/>
      <c r="RN181" s="184"/>
      <c r="RO181" s="184"/>
      <c r="RP181" s="184"/>
      <c r="RQ181" s="184"/>
      <c r="RR181" s="184"/>
      <c r="RS181" s="184"/>
      <c r="RT181" s="184"/>
      <c r="RU181" s="184"/>
      <c r="RV181" s="184"/>
      <c r="RW181" s="184"/>
      <c r="RX181" s="184"/>
      <c r="RY181" s="184"/>
      <c r="RZ181" s="184"/>
      <c r="SA181" s="184"/>
      <c r="SB181" s="184"/>
      <c r="SC181" s="184"/>
      <c r="SD181" s="184"/>
      <c r="SE181" s="184"/>
      <c r="SF181" s="184"/>
      <c r="SG181" s="184"/>
      <c r="SH181" s="184"/>
      <c r="SI181" s="184"/>
      <c r="SJ181" s="184"/>
      <c r="SK181" s="184"/>
      <c r="SL181" s="184"/>
    </row>
    <row r="182" spans="1:506" s="1" customFormat="1" x14ac:dyDescent="0.25">
      <c r="A182" s="188" t="s">
        <v>572</v>
      </c>
      <c r="B182" s="189">
        <v>206.68</v>
      </c>
      <c r="C182" s="187">
        <f t="shared" si="27"/>
        <v>211.38</v>
      </c>
      <c r="D182" s="283">
        <f t="shared" si="29"/>
        <v>2.2740468356880147E-2</v>
      </c>
      <c r="E182" s="261">
        <f t="shared" si="25"/>
        <v>4.6999999999999886</v>
      </c>
      <c r="F182" s="110">
        <f>+'1A-Per Credit'!$D$14</f>
        <v>161.38</v>
      </c>
      <c r="G182" s="211">
        <f t="shared" si="28"/>
        <v>50</v>
      </c>
      <c r="H182" s="185"/>
      <c r="I182" s="184">
        <v>156.68</v>
      </c>
      <c r="J182" s="229">
        <f t="shared" si="22"/>
        <v>2.2740468356880147E-2</v>
      </c>
      <c r="K182" s="184"/>
      <c r="L182" s="184"/>
      <c r="M182" s="184"/>
      <c r="N182" s="184"/>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184"/>
      <c r="AR182" s="184"/>
      <c r="AS182" s="184"/>
      <c r="AT182" s="184"/>
      <c r="AU182" s="184"/>
      <c r="AV182" s="184"/>
      <c r="AW182" s="184"/>
      <c r="AX182" s="184"/>
      <c r="AY182" s="184"/>
      <c r="AZ182" s="184"/>
      <c r="BA182" s="184"/>
      <c r="BB182" s="184"/>
      <c r="BC182" s="184"/>
      <c r="BD182" s="184"/>
      <c r="BE182" s="184"/>
      <c r="BF182" s="184"/>
      <c r="BG182" s="184"/>
      <c r="BH182" s="184"/>
      <c r="BI182" s="184"/>
      <c r="BJ182" s="184"/>
      <c r="BK182" s="184"/>
      <c r="BL182" s="184"/>
      <c r="BM182" s="184"/>
      <c r="BN182" s="184"/>
      <c r="BO182" s="184"/>
      <c r="BP182" s="184"/>
      <c r="BQ182" s="184"/>
      <c r="BR182" s="184"/>
      <c r="BS182" s="184"/>
      <c r="BT182" s="184"/>
      <c r="BU182" s="184"/>
      <c r="BV182" s="184"/>
      <c r="BW182" s="184"/>
      <c r="BX182" s="184"/>
      <c r="BY182" s="184"/>
      <c r="BZ182" s="184"/>
      <c r="CA182" s="184"/>
      <c r="CB182" s="184"/>
      <c r="CC182" s="184"/>
      <c r="CD182" s="184"/>
      <c r="CE182" s="184"/>
      <c r="CF182" s="184"/>
      <c r="CG182" s="184"/>
      <c r="CH182" s="184"/>
      <c r="CI182" s="184"/>
      <c r="CJ182" s="184"/>
      <c r="CK182" s="184"/>
      <c r="CL182" s="184"/>
      <c r="CM182" s="184"/>
      <c r="CN182" s="184"/>
      <c r="CO182" s="184"/>
      <c r="CP182" s="184"/>
      <c r="CQ182" s="184"/>
      <c r="CR182" s="184"/>
      <c r="CS182" s="184"/>
      <c r="CT182" s="184"/>
      <c r="CU182" s="184"/>
      <c r="CV182" s="184"/>
      <c r="CW182" s="184"/>
      <c r="CX182" s="184"/>
      <c r="CY182" s="184"/>
      <c r="CZ182" s="184"/>
      <c r="DA182" s="184"/>
      <c r="DB182" s="184"/>
      <c r="DC182" s="184"/>
      <c r="DD182" s="184"/>
      <c r="DE182" s="184"/>
      <c r="DF182" s="184"/>
      <c r="DG182" s="184"/>
      <c r="DH182" s="184"/>
      <c r="DI182" s="184"/>
      <c r="DJ182" s="184"/>
      <c r="DK182" s="184"/>
      <c r="DL182" s="184"/>
      <c r="DM182" s="184"/>
      <c r="DN182" s="184"/>
      <c r="DO182" s="184"/>
      <c r="DP182" s="184"/>
      <c r="DQ182" s="184"/>
      <c r="DR182" s="184"/>
      <c r="DS182" s="184"/>
      <c r="DT182" s="184"/>
      <c r="DU182" s="184"/>
      <c r="DV182" s="184"/>
      <c r="DW182" s="184"/>
      <c r="DX182" s="184"/>
      <c r="DY182" s="184"/>
      <c r="DZ182" s="184"/>
      <c r="EA182" s="184"/>
      <c r="EB182" s="184"/>
      <c r="EC182" s="184"/>
      <c r="ED182" s="184"/>
      <c r="EE182" s="184"/>
      <c r="EF182" s="184"/>
      <c r="EG182" s="184"/>
      <c r="EH182" s="184"/>
      <c r="EI182" s="184"/>
      <c r="EJ182" s="184"/>
      <c r="EK182" s="184"/>
      <c r="EL182" s="184"/>
      <c r="EM182" s="184"/>
      <c r="EN182" s="184"/>
      <c r="EO182" s="184"/>
      <c r="EP182" s="184"/>
      <c r="EQ182" s="184"/>
      <c r="ER182" s="184"/>
      <c r="ES182" s="184"/>
      <c r="ET182" s="184"/>
      <c r="EU182" s="184"/>
      <c r="EV182" s="184"/>
      <c r="EW182" s="184"/>
      <c r="EX182" s="184"/>
      <c r="EY182" s="184"/>
      <c r="EZ182" s="184"/>
      <c r="FA182" s="184"/>
      <c r="FB182" s="184"/>
      <c r="FC182" s="184"/>
      <c r="FD182" s="184"/>
      <c r="FE182" s="184"/>
      <c r="FF182" s="184"/>
      <c r="FG182" s="184"/>
      <c r="FH182" s="184"/>
      <c r="FI182" s="184"/>
      <c r="FJ182" s="184"/>
      <c r="FK182" s="184"/>
      <c r="FL182" s="184"/>
      <c r="FM182" s="184"/>
      <c r="FN182" s="184"/>
      <c r="FO182" s="184"/>
      <c r="FP182" s="184"/>
      <c r="FQ182" s="184"/>
      <c r="FR182" s="184"/>
      <c r="FS182" s="184"/>
      <c r="FT182" s="184"/>
      <c r="FU182" s="184"/>
      <c r="FV182" s="184"/>
      <c r="FW182" s="184"/>
      <c r="FX182" s="184"/>
      <c r="FY182" s="184"/>
      <c r="FZ182" s="184"/>
      <c r="GA182" s="184"/>
      <c r="GB182" s="184"/>
      <c r="GC182" s="184"/>
      <c r="GD182" s="184"/>
      <c r="GE182" s="184"/>
      <c r="GF182" s="184"/>
      <c r="GG182" s="184"/>
      <c r="GH182" s="184"/>
      <c r="GI182" s="184"/>
      <c r="GJ182" s="184"/>
      <c r="GK182" s="184"/>
      <c r="GL182" s="184"/>
      <c r="GM182" s="184"/>
      <c r="GN182" s="184"/>
      <c r="GO182" s="184"/>
      <c r="GP182" s="184"/>
      <c r="GQ182" s="184"/>
      <c r="GR182" s="184"/>
      <c r="GS182" s="184"/>
      <c r="GT182" s="184"/>
      <c r="GU182" s="184"/>
      <c r="GV182" s="184"/>
      <c r="GW182" s="184"/>
      <c r="GX182" s="184"/>
      <c r="GY182" s="184"/>
      <c r="GZ182" s="184"/>
      <c r="HA182" s="184"/>
      <c r="HB182" s="184"/>
      <c r="HC182" s="184"/>
      <c r="HD182" s="184"/>
      <c r="HE182" s="184"/>
      <c r="HF182" s="184"/>
      <c r="HG182" s="184"/>
      <c r="HH182" s="184"/>
      <c r="HI182" s="184"/>
      <c r="HJ182" s="184"/>
      <c r="HK182" s="184"/>
      <c r="HL182" s="184"/>
      <c r="HM182" s="184"/>
      <c r="HN182" s="184"/>
      <c r="HO182" s="184"/>
      <c r="HP182" s="184"/>
      <c r="HQ182" s="184"/>
      <c r="HR182" s="184"/>
      <c r="HS182" s="184"/>
      <c r="HT182" s="184"/>
      <c r="HU182" s="184"/>
      <c r="HV182" s="184"/>
      <c r="HW182" s="184"/>
      <c r="HX182" s="184"/>
      <c r="HY182" s="184"/>
      <c r="HZ182" s="184"/>
      <c r="IA182" s="184"/>
      <c r="IB182" s="184"/>
      <c r="IC182" s="184"/>
      <c r="ID182" s="184"/>
      <c r="IE182" s="184"/>
      <c r="IF182" s="184"/>
      <c r="IG182" s="184"/>
      <c r="IH182" s="184"/>
      <c r="II182" s="184"/>
      <c r="IJ182" s="184"/>
      <c r="IK182" s="184"/>
      <c r="IL182" s="184"/>
      <c r="IM182" s="184"/>
      <c r="IN182" s="184"/>
      <c r="IO182" s="184"/>
      <c r="IP182" s="184"/>
      <c r="IQ182" s="184"/>
      <c r="IR182" s="184"/>
      <c r="IS182" s="184"/>
      <c r="IT182" s="184"/>
      <c r="IU182" s="184"/>
      <c r="IV182" s="184"/>
      <c r="IW182" s="184"/>
      <c r="IX182" s="184"/>
      <c r="IY182" s="184"/>
      <c r="IZ182" s="184"/>
      <c r="JA182" s="184"/>
      <c r="JB182" s="184"/>
      <c r="JC182" s="184"/>
      <c r="JD182" s="184"/>
      <c r="JE182" s="184"/>
      <c r="JF182" s="184"/>
      <c r="JG182" s="184"/>
      <c r="JH182" s="184"/>
      <c r="JI182" s="184"/>
      <c r="JJ182" s="184"/>
      <c r="JK182" s="184"/>
      <c r="JL182" s="184"/>
      <c r="JM182" s="184"/>
      <c r="JN182" s="184"/>
      <c r="JO182" s="184"/>
      <c r="JP182" s="184"/>
      <c r="JQ182" s="184"/>
      <c r="JR182" s="184"/>
      <c r="JS182" s="184"/>
      <c r="JT182" s="184"/>
      <c r="JU182" s="184"/>
      <c r="JV182" s="184"/>
      <c r="JW182" s="184"/>
      <c r="JX182" s="184"/>
      <c r="JY182" s="184"/>
      <c r="JZ182" s="184"/>
      <c r="KA182" s="184"/>
      <c r="KB182" s="184"/>
      <c r="KC182" s="184"/>
      <c r="KD182" s="184"/>
      <c r="KE182" s="184"/>
      <c r="KF182" s="184"/>
      <c r="KG182" s="184"/>
      <c r="KH182" s="184"/>
      <c r="KI182" s="184"/>
      <c r="KJ182" s="184"/>
      <c r="KK182" s="184"/>
      <c r="KL182" s="184"/>
      <c r="KM182" s="184"/>
      <c r="KN182" s="184"/>
      <c r="KO182" s="184"/>
      <c r="KP182" s="184"/>
      <c r="KQ182" s="184"/>
      <c r="KR182" s="184"/>
      <c r="KS182" s="184"/>
      <c r="KT182" s="184"/>
      <c r="KU182" s="184"/>
      <c r="KV182" s="184"/>
      <c r="KW182" s="184"/>
      <c r="KX182" s="184"/>
      <c r="KY182" s="184"/>
      <c r="KZ182" s="184"/>
      <c r="LA182" s="184"/>
      <c r="LB182" s="184"/>
      <c r="LC182" s="184"/>
      <c r="LD182" s="184"/>
      <c r="LE182" s="184"/>
      <c r="LF182" s="184"/>
      <c r="LG182" s="184"/>
      <c r="LH182" s="184"/>
      <c r="LI182" s="184"/>
      <c r="LJ182" s="184"/>
      <c r="LK182" s="184"/>
      <c r="LL182" s="184"/>
      <c r="LM182" s="184"/>
      <c r="LN182" s="184"/>
      <c r="LO182" s="184"/>
      <c r="LP182" s="184"/>
      <c r="LQ182" s="184"/>
      <c r="LR182" s="184"/>
      <c r="LS182" s="184"/>
      <c r="LT182" s="184"/>
      <c r="LU182" s="184"/>
      <c r="LV182" s="184"/>
      <c r="LW182" s="184"/>
      <c r="LX182" s="184"/>
      <c r="LY182" s="184"/>
      <c r="LZ182" s="184"/>
      <c r="MA182" s="184"/>
      <c r="MB182" s="184"/>
      <c r="MC182" s="184"/>
      <c r="MD182" s="184"/>
      <c r="ME182" s="184"/>
      <c r="MF182" s="184"/>
      <c r="MG182" s="184"/>
      <c r="MH182" s="184"/>
      <c r="MI182" s="184"/>
      <c r="MJ182" s="184"/>
      <c r="MK182" s="184"/>
      <c r="ML182" s="184"/>
      <c r="MM182" s="184"/>
      <c r="MN182" s="184"/>
      <c r="MO182" s="184"/>
      <c r="MP182" s="184"/>
      <c r="MQ182" s="184"/>
      <c r="MR182" s="184"/>
      <c r="MS182" s="184"/>
      <c r="MT182" s="184"/>
      <c r="MU182" s="184"/>
      <c r="MV182" s="184"/>
      <c r="MW182" s="184"/>
      <c r="MX182" s="184"/>
      <c r="MY182" s="184"/>
      <c r="MZ182" s="184"/>
      <c r="NA182" s="184"/>
      <c r="NB182" s="184"/>
      <c r="NC182" s="184"/>
      <c r="ND182" s="184"/>
      <c r="NE182" s="184"/>
      <c r="NF182" s="184"/>
      <c r="NG182" s="184"/>
      <c r="NH182" s="184"/>
      <c r="NI182" s="184"/>
      <c r="NJ182" s="184"/>
      <c r="NK182" s="184"/>
      <c r="NL182" s="184"/>
      <c r="NM182" s="184"/>
      <c r="NN182" s="184"/>
      <c r="NO182" s="184"/>
      <c r="NP182" s="184"/>
      <c r="NQ182" s="184"/>
      <c r="NR182" s="184"/>
      <c r="NS182" s="184"/>
      <c r="NT182" s="184"/>
      <c r="NU182" s="184"/>
      <c r="NV182" s="184"/>
      <c r="NW182" s="184"/>
      <c r="NX182" s="184"/>
      <c r="NY182" s="184"/>
      <c r="NZ182" s="184"/>
      <c r="OA182" s="184"/>
      <c r="OB182" s="184"/>
      <c r="OC182" s="184"/>
      <c r="OD182" s="184"/>
      <c r="OE182" s="184"/>
      <c r="OF182" s="184"/>
      <c r="OG182" s="184"/>
      <c r="OH182" s="184"/>
      <c r="OI182" s="184"/>
      <c r="OJ182" s="184"/>
      <c r="OK182" s="184"/>
      <c r="OL182" s="184"/>
      <c r="OM182" s="184"/>
      <c r="ON182" s="184"/>
      <c r="OO182" s="184"/>
      <c r="OP182" s="184"/>
      <c r="OQ182" s="184"/>
      <c r="OR182" s="184"/>
      <c r="OS182" s="184"/>
      <c r="OT182" s="184"/>
      <c r="OU182" s="184"/>
      <c r="OV182" s="184"/>
      <c r="OW182" s="184"/>
      <c r="OX182" s="184"/>
      <c r="OY182" s="184"/>
      <c r="OZ182" s="184"/>
      <c r="PA182" s="184"/>
      <c r="PB182" s="184"/>
      <c r="PC182" s="184"/>
      <c r="PD182" s="184"/>
      <c r="PE182" s="184"/>
      <c r="PF182" s="184"/>
      <c r="PG182" s="184"/>
      <c r="PH182" s="184"/>
      <c r="PI182" s="184"/>
      <c r="PJ182" s="184"/>
      <c r="PK182" s="184"/>
      <c r="PL182" s="184"/>
      <c r="PM182" s="184"/>
      <c r="PN182" s="184"/>
      <c r="PO182" s="184"/>
      <c r="PP182" s="184"/>
      <c r="PQ182" s="184"/>
      <c r="PR182" s="184"/>
      <c r="PS182" s="184"/>
      <c r="PT182" s="184"/>
      <c r="PU182" s="184"/>
      <c r="PV182" s="184"/>
      <c r="PW182" s="184"/>
      <c r="PX182" s="184"/>
      <c r="PY182" s="184"/>
      <c r="PZ182" s="184"/>
      <c r="QA182" s="184"/>
      <c r="QB182" s="184"/>
      <c r="QC182" s="184"/>
      <c r="QD182" s="184"/>
      <c r="QE182" s="184"/>
      <c r="QF182" s="184"/>
      <c r="QG182" s="184"/>
      <c r="QH182" s="184"/>
      <c r="QI182" s="184"/>
      <c r="QJ182" s="184"/>
      <c r="QK182" s="184"/>
      <c r="QL182" s="184"/>
      <c r="QM182" s="184"/>
      <c r="QN182" s="184"/>
      <c r="QO182" s="184"/>
      <c r="QP182" s="184"/>
      <c r="QQ182" s="184"/>
      <c r="QR182" s="184"/>
      <c r="QS182" s="184"/>
      <c r="QT182" s="184"/>
      <c r="QU182" s="184"/>
      <c r="QV182" s="184"/>
      <c r="QW182" s="184"/>
      <c r="QX182" s="184"/>
      <c r="QY182" s="184"/>
      <c r="QZ182" s="184"/>
      <c r="RA182" s="184"/>
      <c r="RB182" s="184"/>
      <c r="RC182" s="184"/>
      <c r="RD182" s="184"/>
      <c r="RE182" s="184"/>
      <c r="RF182" s="184"/>
      <c r="RG182" s="184"/>
      <c r="RH182" s="184"/>
      <c r="RI182" s="184"/>
      <c r="RJ182" s="184"/>
      <c r="RK182" s="184"/>
      <c r="RL182" s="184"/>
      <c r="RM182" s="184"/>
      <c r="RN182" s="184"/>
      <c r="RO182" s="184"/>
      <c r="RP182" s="184"/>
      <c r="RQ182" s="184"/>
      <c r="RR182" s="184"/>
      <c r="RS182" s="184"/>
      <c r="RT182" s="184"/>
      <c r="RU182" s="184"/>
      <c r="RV182" s="184"/>
      <c r="RW182" s="184"/>
      <c r="RX182" s="184"/>
      <c r="RY182" s="184"/>
      <c r="RZ182" s="184"/>
      <c r="SA182" s="184"/>
      <c r="SB182" s="184"/>
      <c r="SC182" s="184"/>
      <c r="SD182" s="184"/>
      <c r="SE182" s="184"/>
      <c r="SF182" s="184"/>
      <c r="SG182" s="184"/>
      <c r="SH182" s="184"/>
      <c r="SI182" s="184"/>
      <c r="SJ182" s="184"/>
      <c r="SK182" s="184"/>
      <c r="SL182" s="184"/>
    </row>
    <row r="183" spans="1:506" ht="16.5" thickBot="1" x14ac:dyDescent="0.3">
      <c r="A183" s="188" t="s">
        <v>573</v>
      </c>
      <c r="B183" s="189">
        <v>231.67</v>
      </c>
      <c r="C183" s="187">
        <f t="shared" si="27"/>
        <v>236.36999999999998</v>
      </c>
      <c r="D183" s="289">
        <f>+E183/B183</f>
        <v>2.0287477878016096E-2</v>
      </c>
      <c r="E183" s="261">
        <f t="shared" si="25"/>
        <v>4.6999999999999886</v>
      </c>
      <c r="F183" s="110">
        <f>+'1A-Per Credit'!$D$14</f>
        <v>161.38</v>
      </c>
      <c r="G183" s="211">
        <f t="shared" si="28"/>
        <v>74.989999999999981</v>
      </c>
      <c r="H183" s="186"/>
      <c r="I183" s="20">
        <v>156.68</v>
      </c>
      <c r="J183" s="229">
        <f t="shared" si="22"/>
        <v>2.0287477878016096E-2</v>
      </c>
    </row>
    <row r="184" spans="1:506" ht="16.5" thickBot="1" x14ac:dyDescent="0.3">
      <c r="A184" s="82" t="s">
        <v>26</v>
      </c>
      <c r="B184" s="83"/>
      <c r="C184" s="83"/>
      <c r="D184" s="265"/>
      <c r="E184" s="83"/>
      <c r="F184" s="100"/>
      <c r="G184" s="151"/>
      <c r="H184" s="186"/>
      <c r="J184" s="229"/>
    </row>
    <row r="185" spans="1:506" x14ac:dyDescent="0.25">
      <c r="A185" s="188" t="s">
        <v>1128</v>
      </c>
      <c r="B185" s="189">
        <v>236.58</v>
      </c>
      <c r="C185" s="187">
        <f>B185+E185</f>
        <v>243.68</v>
      </c>
      <c r="D185" s="266">
        <f>+E185/B185</f>
        <v>3.0010989939978017E-2</v>
      </c>
      <c r="E185" s="261">
        <v>7.1</v>
      </c>
      <c r="F185" s="110">
        <f>+'1A-Per Credit'!$D$24</f>
        <v>162.35</v>
      </c>
      <c r="G185" s="211">
        <f>+C185-F185</f>
        <v>81.330000000000013</v>
      </c>
      <c r="H185" s="186" t="s">
        <v>150</v>
      </c>
      <c r="I185" s="20">
        <v>157.62</v>
      </c>
      <c r="J185" s="229">
        <f t="shared" si="22"/>
        <v>3.0010989939977993E-2</v>
      </c>
    </row>
    <row r="186" spans="1:506" ht="16.5" thickBot="1" x14ac:dyDescent="0.3">
      <c r="A186" s="188" t="s">
        <v>1129</v>
      </c>
      <c r="B186" s="189">
        <v>236.58</v>
      </c>
      <c r="C186" s="187">
        <f>B186+E186</f>
        <v>243.68</v>
      </c>
      <c r="D186" s="289">
        <f>+E186/B186</f>
        <v>3.0010989939978017E-2</v>
      </c>
      <c r="E186" s="261">
        <v>7.1</v>
      </c>
      <c r="F186" s="110">
        <f>+'1A-Per Credit'!$D$24</f>
        <v>162.35</v>
      </c>
      <c r="G186" s="211">
        <f>+C186-F186</f>
        <v>81.330000000000013</v>
      </c>
      <c r="H186" s="186" t="s">
        <v>150</v>
      </c>
      <c r="I186" s="20">
        <v>157.62</v>
      </c>
      <c r="J186" s="229">
        <f t="shared" si="22"/>
        <v>3.0010989939977993E-2</v>
      </c>
    </row>
    <row r="187" spans="1:506" ht="16.5" thickBot="1" x14ac:dyDescent="0.3">
      <c r="A187" s="82" t="s">
        <v>18</v>
      </c>
      <c r="B187" s="83"/>
      <c r="C187" s="83"/>
      <c r="D187" s="265"/>
      <c r="E187" s="83"/>
      <c r="F187" s="100"/>
      <c r="G187" s="151"/>
      <c r="H187" s="186"/>
      <c r="J187" s="229"/>
    </row>
    <row r="188" spans="1:506" x14ac:dyDescent="0.25">
      <c r="A188" s="188" t="s">
        <v>574</v>
      </c>
      <c r="B188" s="142">
        <v>174.73</v>
      </c>
      <c r="C188" s="187">
        <v>179.97</v>
      </c>
      <c r="D188" s="266">
        <f>+E188/B188</f>
        <v>2.5238940078978978E-2</v>
      </c>
      <c r="E188" s="261">
        <f t="shared" si="25"/>
        <v>4.4099999999999966</v>
      </c>
      <c r="F188" s="110">
        <f>+'1A-Per Credit'!$D$16</f>
        <v>151.65</v>
      </c>
      <c r="G188" s="211">
        <f>+C188-F188</f>
        <v>28.319999999999993</v>
      </c>
      <c r="H188" s="186" t="s">
        <v>575</v>
      </c>
      <c r="I188" s="20">
        <v>147.24</v>
      </c>
      <c r="J188" s="229">
        <f t="shared" si="22"/>
        <v>2.9989126080238137E-2</v>
      </c>
    </row>
    <row r="189" spans="1:506" ht="16.5" thickBot="1" x14ac:dyDescent="0.3">
      <c r="A189" s="188" t="s">
        <v>576</v>
      </c>
      <c r="B189" s="142">
        <v>174.73</v>
      </c>
      <c r="C189" s="187">
        <v>179.97</v>
      </c>
      <c r="D189" s="289">
        <f>+E189/B189</f>
        <v>2.5238940078978978E-2</v>
      </c>
      <c r="E189" s="261">
        <f t="shared" si="25"/>
        <v>4.4099999999999966</v>
      </c>
      <c r="F189" s="110">
        <f>+'1A-Per Credit'!$D$16</f>
        <v>151.65</v>
      </c>
      <c r="G189" s="211">
        <f>+C189-F189</f>
        <v>28.319999999999993</v>
      </c>
      <c r="H189" s="186" t="s">
        <v>575</v>
      </c>
      <c r="I189" s="20">
        <v>147.24</v>
      </c>
      <c r="J189" s="229">
        <f t="shared" si="22"/>
        <v>2.9989126080238137E-2</v>
      </c>
    </row>
    <row r="190" spans="1:506" ht="16.5" thickBot="1" x14ac:dyDescent="0.3">
      <c r="A190" s="82" t="s">
        <v>28</v>
      </c>
      <c r="B190" s="83"/>
      <c r="C190" s="83"/>
      <c r="D190" s="265"/>
      <c r="E190" s="83"/>
      <c r="F190" s="100"/>
      <c r="G190" s="151"/>
      <c r="H190" s="186"/>
      <c r="J190" s="229"/>
    </row>
    <row r="191" spans="1:506" x14ac:dyDescent="0.25">
      <c r="A191" s="188" t="s">
        <v>577</v>
      </c>
      <c r="B191" s="189">
        <v>200.18</v>
      </c>
      <c r="C191" s="187">
        <f t="shared" ref="C191:C201" si="30">B191+E191</f>
        <v>204.91</v>
      </c>
      <c r="D191" s="266">
        <f>+E191/B191</f>
        <v>2.3628734139274601E-2</v>
      </c>
      <c r="E191" s="261">
        <f t="shared" si="25"/>
        <v>4.7299999999999898</v>
      </c>
      <c r="F191" s="110">
        <f>+'1A-Per Credit'!$D$26</f>
        <v>162.35</v>
      </c>
      <c r="G191" s="211">
        <f t="shared" ref="G191:G201" si="31">+C191-F191</f>
        <v>42.56</v>
      </c>
      <c r="H191" s="186"/>
      <c r="I191" s="20">
        <v>157.62</v>
      </c>
      <c r="J191" s="229">
        <f t="shared" si="22"/>
        <v>2.3628734139274601E-2</v>
      </c>
    </row>
    <row r="192" spans="1:506" x14ac:dyDescent="0.25">
      <c r="A192" s="188" t="s">
        <v>578</v>
      </c>
      <c r="B192" s="189">
        <v>200.18</v>
      </c>
      <c r="C192" s="187">
        <f t="shared" si="30"/>
        <v>204.91</v>
      </c>
      <c r="D192" s="283">
        <f t="shared" ref="D192:D200" si="32">+E192/B192</f>
        <v>2.3628734139274601E-2</v>
      </c>
      <c r="E192" s="261">
        <f t="shared" si="25"/>
        <v>4.7299999999999898</v>
      </c>
      <c r="F192" s="110">
        <f>+'1A-Per Credit'!$D$26</f>
        <v>162.35</v>
      </c>
      <c r="G192" s="211">
        <f t="shared" si="31"/>
        <v>42.56</v>
      </c>
      <c r="H192" s="186"/>
      <c r="I192" s="20">
        <v>157.62</v>
      </c>
      <c r="J192" s="229">
        <f t="shared" si="22"/>
        <v>2.3628734139274601E-2</v>
      </c>
    </row>
    <row r="193" spans="1:10" x14ac:dyDescent="0.25">
      <c r="A193" s="188" t="s">
        <v>579</v>
      </c>
      <c r="B193" s="189">
        <v>200.18</v>
      </c>
      <c r="C193" s="187">
        <f t="shared" si="30"/>
        <v>204.91</v>
      </c>
      <c r="D193" s="283">
        <f t="shared" si="32"/>
        <v>2.3628734139274601E-2</v>
      </c>
      <c r="E193" s="261">
        <f t="shared" si="25"/>
        <v>4.7299999999999898</v>
      </c>
      <c r="F193" s="110">
        <f>+'1A-Per Credit'!$D$26</f>
        <v>162.35</v>
      </c>
      <c r="G193" s="211">
        <f t="shared" si="31"/>
        <v>42.56</v>
      </c>
      <c r="H193" s="186"/>
      <c r="I193" s="20">
        <v>157.62</v>
      </c>
      <c r="J193" s="229">
        <f t="shared" ref="J193:J258" si="33">(C193-B193)/B193</f>
        <v>2.3628734139274601E-2</v>
      </c>
    </row>
    <row r="194" spans="1:10" x14ac:dyDescent="0.25">
      <c r="A194" s="188" t="s">
        <v>580</v>
      </c>
      <c r="B194" s="189">
        <v>177.62</v>
      </c>
      <c r="C194" s="187">
        <f t="shared" si="30"/>
        <v>182.35</v>
      </c>
      <c r="D194" s="283">
        <f t="shared" si="32"/>
        <v>2.662988402206953E-2</v>
      </c>
      <c r="E194" s="261">
        <f t="shared" si="25"/>
        <v>4.7299999999999898</v>
      </c>
      <c r="F194" s="110">
        <f>+'1A-Per Credit'!$D$26</f>
        <v>162.35</v>
      </c>
      <c r="G194" s="211">
        <f t="shared" si="31"/>
        <v>20</v>
      </c>
      <c r="H194" s="186"/>
      <c r="I194" s="20">
        <v>157.62</v>
      </c>
      <c r="J194" s="229">
        <f t="shared" si="33"/>
        <v>2.662988402206953E-2</v>
      </c>
    </row>
    <row r="195" spans="1:10" x14ac:dyDescent="0.25">
      <c r="A195" s="188" t="s">
        <v>581</v>
      </c>
      <c r="B195" s="189">
        <v>200.18</v>
      </c>
      <c r="C195" s="187">
        <f t="shared" si="30"/>
        <v>204.91</v>
      </c>
      <c r="D195" s="283">
        <f t="shared" si="32"/>
        <v>2.3628734139274601E-2</v>
      </c>
      <c r="E195" s="261">
        <f t="shared" si="25"/>
        <v>4.7299999999999898</v>
      </c>
      <c r="F195" s="110">
        <f>+'1A-Per Credit'!$D$26</f>
        <v>162.35</v>
      </c>
      <c r="G195" s="211">
        <f t="shared" si="31"/>
        <v>42.56</v>
      </c>
      <c r="H195" s="186"/>
      <c r="I195" s="20">
        <v>157.62</v>
      </c>
      <c r="J195" s="229">
        <f t="shared" si="33"/>
        <v>2.3628734139274601E-2</v>
      </c>
    </row>
    <row r="196" spans="1:10" x14ac:dyDescent="0.25">
      <c r="A196" s="188" t="s">
        <v>582</v>
      </c>
      <c r="B196" s="189">
        <v>177.62</v>
      </c>
      <c r="C196" s="187">
        <f t="shared" si="30"/>
        <v>182.35</v>
      </c>
      <c r="D196" s="283">
        <f t="shared" si="32"/>
        <v>2.662988402206953E-2</v>
      </c>
      <c r="E196" s="261">
        <f t="shared" si="25"/>
        <v>4.7299999999999898</v>
      </c>
      <c r="F196" s="110">
        <f>+'1A-Per Credit'!$D$26</f>
        <v>162.35</v>
      </c>
      <c r="G196" s="211">
        <f t="shared" si="31"/>
        <v>20</v>
      </c>
      <c r="H196" s="186"/>
      <c r="I196" s="20">
        <v>157.62</v>
      </c>
      <c r="J196" s="229">
        <f t="shared" si="33"/>
        <v>2.662988402206953E-2</v>
      </c>
    </row>
    <row r="197" spans="1:10" x14ac:dyDescent="0.25">
      <c r="A197" s="188" t="s">
        <v>583</v>
      </c>
      <c r="B197" s="189">
        <v>200.18</v>
      </c>
      <c r="C197" s="187">
        <f t="shared" si="30"/>
        <v>204.91</v>
      </c>
      <c r="D197" s="283">
        <f t="shared" si="32"/>
        <v>2.3628734139274601E-2</v>
      </c>
      <c r="E197" s="261">
        <f t="shared" si="25"/>
        <v>4.7299999999999898</v>
      </c>
      <c r="F197" s="110">
        <f>+'1A-Per Credit'!$D$26</f>
        <v>162.35</v>
      </c>
      <c r="G197" s="211">
        <f t="shared" si="31"/>
        <v>42.56</v>
      </c>
      <c r="H197" s="186"/>
      <c r="I197" s="20">
        <v>157.62</v>
      </c>
      <c r="J197" s="229">
        <f t="shared" si="33"/>
        <v>2.3628734139274601E-2</v>
      </c>
    </row>
    <row r="198" spans="1:10" x14ac:dyDescent="0.25">
      <c r="A198" s="188" t="s">
        <v>584</v>
      </c>
      <c r="B198" s="189">
        <v>200.18</v>
      </c>
      <c r="C198" s="187">
        <f t="shared" si="30"/>
        <v>204.91</v>
      </c>
      <c r="D198" s="283">
        <f t="shared" si="32"/>
        <v>2.3628734139274601E-2</v>
      </c>
      <c r="E198" s="261">
        <f t="shared" si="25"/>
        <v>4.7299999999999898</v>
      </c>
      <c r="F198" s="110">
        <f>+'1A-Per Credit'!$D$26</f>
        <v>162.35</v>
      </c>
      <c r="G198" s="211">
        <f t="shared" si="31"/>
        <v>42.56</v>
      </c>
      <c r="H198" s="186"/>
      <c r="I198" s="20">
        <v>157.62</v>
      </c>
      <c r="J198" s="229">
        <f t="shared" si="33"/>
        <v>2.3628734139274601E-2</v>
      </c>
    </row>
    <row r="199" spans="1:10" x14ac:dyDescent="0.25">
      <c r="A199" s="188" t="s">
        <v>585</v>
      </c>
      <c r="B199" s="189">
        <v>200.18</v>
      </c>
      <c r="C199" s="187">
        <f t="shared" si="30"/>
        <v>204.91</v>
      </c>
      <c r="D199" s="283">
        <f t="shared" si="32"/>
        <v>2.3628734139274601E-2</v>
      </c>
      <c r="E199" s="261">
        <f t="shared" si="25"/>
        <v>4.7299999999999898</v>
      </c>
      <c r="F199" s="110">
        <f>+'1A-Per Credit'!$D$26</f>
        <v>162.35</v>
      </c>
      <c r="G199" s="211">
        <f t="shared" si="31"/>
        <v>42.56</v>
      </c>
      <c r="H199" s="186"/>
      <c r="I199" s="20">
        <v>157.62</v>
      </c>
      <c r="J199" s="229">
        <f t="shared" si="33"/>
        <v>2.3628734139274601E-2</v>
      </c>
    </row>
    <row r="200" spans="1:10" x14ac:dyDescent="0.25">
      <c r="A200" s="188" t="s">
        <v>586</v>
      </c>
      <c r="B200" s="189">
        <v>177.62</v>
      </c>
      <c r="C200" s="187">
        <f t="shared" si="30"/>
        <v>182.35</v>
      </c>
      <c r="D200" s="283">
        <f t="shared" si="32"/>
        <v>2.662988402206953E-2</v>
      </c>
      <c r="E200" s="261">
        <f t="shared" si="25"/>
        <v>4.7299999999999898</v>
      </c>
      <c r="F200" s="110">
        <f>+'1A-Per Credit'!$D$26</f>
        <v>162.35</v>
      </c>
      <c r="G200" s="211">
        <f t="shared" si="31"/>
        <v>20</v>
      </c>
      <c r="H200" s="186"/>
      <c r="I200" s="20">
        <v>157.62</v>
      </c>
      <c r="J200" s="229">
        <f t="shared" si="33"/>
        <v>2.662988402206953E-2</v>
      </c>
    </row>
    <row r="201" spans="1:10" ht="16.5" thickBot="1" x14ac:dyDescent="0.3">
      <c r="A201" s="188" t="s">
        <v>587</v>
      </c>
      <c r="B201" s="189">
        <v>177.62</v>
      </c>
      <c r="C201" s="187">
        <f t="shared" si="30"/>
        <v>182.35</v>
      </c>
      <c r="D201" s="289">
        <f>+E201/B201</f>
        <v>2.662988402206953E-2</v>
      </c>
      <c r="E201" s="261">
        <f t="shared" si="25"/>
        <v>4.7299999999999898</v>
      </c>
      <c r="F201" s="110">
        <f>+'1A-Per Credit'!$D$26</f>
        <v>162.35</v>
      </c>
      <c r="G201" s="211">
        <f t="shared" si="31"/>
        <v>20</v>
      </c>
      <c r="H201" s="186"/>
      <c r="I201" s="20">
        <v>157.62</v>
      </c>
      <c r="J201" s="229">
        <f t="shared" si="33"/>
        <v>2.662988402206953E-2</v>
      </c>
    </row>
    <row r="202" spans="1:10" ht="16.5" thickBot="1" x14ac:dyDescent="0.3">
      <c r="A202" s="82" t="s">
        <v>19</v>
      </c>
      <c r="B202" s="83"/>
      <c r="C202" s="83"/>
      <c r="D202" s="265"/>
      <c r="E202" s="83"/>
      <c r="F202" s="100"/>
      <c r="G202" s="151"/>
      <c r="H202" s="186"/>
      <c r="J202" s="229"/>
    </row>
    <row r="203" spans="1:10" x14ac:dyDescent="0.25">
      <c r="A203" s="122" t="s">
        <v>588</v>
      </c>
      <c r="B203" s="143">
        <v>165.58</v>
      </c>
      <c r="C203" s="187">
        <f>B203+E203</f>
        <v>170.5</v>
      </c>
      <c r="D203" s="266">
        <f>+E203/B203</f>
        <v>2.9713733542698392E-2</v>
      </c>
      <c r="E203" s="261">
        <v>4.92</v>
      </c>
      <c r="F203" s="110">
        <f>+'1A-Per Credit'!$D$17</f>
        <v>159.9</v>
      </c>
      <c r="G203" s="211">
        <f>+C203-F203</f>
        <v>10.599999999999994</v>
      </c>
      <c r="H203" s="186"/>
      <c r="I203" s="20">
        <v>155.25</v>
      </c>
      <c r="J203" s="229">
        <f t="shared" si="33"/>
        <v>2.9713733542698316E-2</v>
      </c>
    </row>
    <row r="204" spans="1:10" x14ac:dyDescent="0.25">
      <c r="A204" s="122" t="s">
        <v>589</v>
      </c>
      <c r="B204" s="143">
        <v>230.25</v>
      </c>
      <c r="C204" s="187">
        <f>B204+E204</f>
        <v>237.15</v>
      </c>
      <c r="D204" s="283">
        <f t="shared" ref="D204:D205" si="34">+E204/B204</f>
        <v>2.9967426710097722E-2</v>
      </c>
      <c r="E204" s="261">
        <v>6.9</v>
      </c>
      <c r="F204" s="110">
        <f>+'1A-Per Credit'!$D$17</f>
        <v>159.9</v>
      </c>
      <c r="G204" s="211">
        <f>+C204-F204</f>
        <v>77.25</v>
      </c>
      <c r="H204" s="186"/>
      <c r="I204" s="20">
        <v>155.25</v>
      </c>
      <c r="J204" s="229">
        <f t="shared" si="33"/>
        <v>2.9967426710097743E-2</v>
      </c>
    </row>
    <row r="205" spans="1:10" x14ac:dyDescent="0.25">
      <c r="A205" s="122" t="s">
        <v>590</v>
      </c>
      <c r="B205" s="143">
        <v>160.25</v>
      </c>
      <c r="C205" s="187">
        <f>B205+E205</f>
        <v>165.05</v>
      </c>
      <c r="D205" s="283">
        <f t="shared" si="34"/>
        <v>2.9953198127925115E-2</v>
      </c>
      <c r="E205" s="261">
        <v>4.8</v>
      </c>
      <c r="F205" s="110">
        <f>+'1A-Per Credit'!$D$17</f>
        <v>159.9</v>
      </c>
      <c r="G205" s="211">
        <f>+C205-F205</f>
        <v>5.1500000000000057</v>
      </c>
      <c r="H205" s="186"/>
      <c r="I205" s="20">
        <v>155.25</v>
      </c>
      <c r="J205" s="229">
        <f t="shared" si="33"/>
        <v>2.9953198127925188E-2</v>
      </c>
    </row>
    <row r="206" spans="1:10" ht="16.5" thickBot="1" x14ac:dyDescent="0.3">
      <c r="A206" s="122" t="s">
        <v>591</v>
      </c>
      <c r="B206" s="143">
        <v>158.5</v>
      </c>
      <c r="C206" s="187">
        <f>B206+E206</f>
        <v>163.25</v>
      </c>
      <c r="D206" s="289">
        <f>+E206/B206</f>
        <v>2.996845425867508E-2</v>
      </c>
      <c r="E206" s="261">
        <v>4.75</v>
      </c>
      <c r="F206" s="110">
        <f>+'1A-Per Credit'!$D$17</f>
        <v>159.9</v>
      </c>
      <c r="G206" s="211">
        <f>+C206-F206</f>
        <v>3.3499999999999943</v>
      </c>
      <c r="H206" s="186"/>
      <c r="I206" s="20">
        <v>155.25</v>
      </c>
      <c r="J206" s="229">
        <f t="shared" si="33"/>
        <v>2.996845425867508E-2</v>
      </c>
    </row>
    <row r="207" spans="1:10" ht="16.5" thickBot="1" x14ac:dyDescent="0.3">
      <c r="A207" s="82" t="s">
        <v>20</v>
      </c>
      <c r="B207" s="83"/>
      <c r="C207" s="83"/>
      <c r="D207" s="265"/>
      <c r="E207" s="83"/>
      <c r="F207" s="100"/>
      <c r="G207" s="151"/>
      <c r="H207" s="186"/>
      <c r="J207" s="229"/>
    </row>
    <row r="208" spans="1:10" x14ac:dyDescent="0.25">
      <c r="A208" s="188" t="s">
        <v>592</v>
      </c>
      <c r="B208" s="189">
        <v>177.2</v>
      </c>
      <c r="C208" s="187">
        <f t="shared" ref="C208:C224" si="35">B208+E208</f>
        <v>182.20999999999998</v>
      </c>
      <c r="D208" s="266">
        <f>+E208/B208</f>
        <v>2.8273137697516881E-2</v>
      </c>
      <c r="E208" s="261">
        <f t="shared" si="25"/>
        <v>5.0099999999999909</v>
      </c>
      <c r="F208" s="110">
        <f>+'1A-Per Credit'!$D$18</f>
        <v>172.29999999999998</v>
      </c>
      <c r="G208" s="211">
        <f t="shared" ref="G208:G224" si="36">+C208-F208</f>
        <v>9.9099999999999966</v>
      </c>
      <c r="H208" s="186"/>
      <c r="I208" s="20">
        <v>167.29</v>
      </c>
      <c r="J208" s="229">
        <f t="shared" si="33"/>
        <v>2.8273137697516881E-2</v>
      </c>
    </row>
    <row r="209" spans="1:10" x14ac:dyDescent="0.25">
      <c r="A209" s="188" t="s">
        <v>593</v>
      </c>
      <c r="B209" s="189">
        <v>177.2</v>
      </c>
      <c r="C209" s="187">
        <f t="shared" si="35"/>
        <v>182.20999999999998</v>
      </c>
      <c r="D209" s="283">
        <f t="shared" ref="D209:D223" si="37">+E209/B209</f>
        <v>2.8273137697516881E-2</v>
      </c>
      <c r="E209" s="261">
        <f t="shared" si="25"/>
        <v>5.0099999999999909</v>
      </c>
      <c r="F209" s="110">
        <f>+'1A-Per Credit'!$D$18</f>
        <v>172.29999999999998</v>
      </c>
      <c r="G209" s="211">
        <f t="shared" si="36"/>
        <v>9.9099999999999966</v>
      </c>
      <c r="H209" s="186"/>
      <c r="I209" s="20">
        <v>167.29</v>
      </c>
      <c r="J209" s="229">
        <f t="shared" si="33"/>
        <v>2.8273137697516881E-2</v>
      </c>
    </row>
    <row r="210" spans="1:10" x14ac:dyDescent="0.25">
      <c r="A210" s="188" t="s">
        <v>594</v>
      </c>
      <c r="B210" s="189">
        <v>177.2</v>
      </c>
      <c r="C210" s="187">
        <f t="shared" si="35"/>
        <v>182.20999999999998</v>
      </c>
      <c r="D210" s="283">
        <f t="shared" si="37"/>
        <v>2.8273137697516881E-2</v>
      </c>
      <c r="E210" s="261">
        <f t="shared" si="25"/>
        <v>5.0099999999999909</v>
      </c>
      <c r="F210" s="110">
        <f>+'1A-Per Credit'!$D$18</f>
        <v>172.29999999999998</v>
      </c>
      <c r="G210" s="211">
        <f t="shared" si="36"/>
        <v>9.9099999999999966</v>
      </c>
      <c r="H210" s="186"/>
      <c r="I210" s="20">
        <v>167.29</v>
      </c>
      <c r="J210" s="229">
        <f t="shared" si="33"/>
        <v>2.8273137697516881E-2</v>
      </c>
    </row>
    <row r="211" spans="1:10" x14ac:dyDescent="0.25">
      <c r="A211" s="188" t="s">
        <v>595</v>
      </c>
      <c r="B211" s="189">
        <v>177.2</v>
      </c>
      <c r="C211" s="187">
        <f t="shared" si="35"/>
        <v>182.20999999999998</v>
      </c>
      <c r="D211" s="283">
        <f t="shared" si="37"/>
        <v>2.8273137697516881E-2</v>
      </c>
      <c r="E211" s="261">
        <f t="shared" si="25"/>
        <v>5.0099999999999909</v>
      </c>
      <c r="F211" s="110">
        <f>+'1A-Per Credit'!$D$18</f>
        <v>172.29999999999998</v>
      </c>
      <c r="G211" s="211">
        <f t="shared" si="36"/>
        <v>9.9099999999999966</v>
      </c>
      <c r="H211" s="186"/>
      <c r="I211" s="20">
        <v>167.29</v>
      </c>
      <c r="J211" s="229">
        <f t="shared" si="33"/>
        <v>2.8273137697516881E-2</v>
      </c>
    </row>
    <row r="212" spans="1:10" x14ac:dyDescent="0.25">
      <c r="A212" s="188" t="s">
        <v>1127</v>
      </c>
      <c r="B212" s="189">
        <v>177.2</v>
      </c>
      <c r="C212" s="187">
        <f t="shared" si="35"/>
        <v>182.20999999999998</v>
      </c>
      <c r="D212" s="283">
        <f t="shared" si="37"/>
        <v>2.8273137697516881E-2</v>
      </c>
      <c r="E212" s="261">
        <f t="shared" si="25"/>
        <v>5.0099999999999909</v>
      </c>
      <c r="F212" s="110">
        <f>+'1A-Per Credit'!$D$18</f>
        <v>172.29999999999998</v>
      </c>
      <c r="G212" s="211">
        <f t="shared" si="36"/>
        <v>9.9099999999999966</v>
      </c>
      <c r="H212" s="186"/>
      <c r="I212" s="20">
        <v>167.29</v>
      </c>
      <c r="J212" s="229">
        <f t="shared" si="33"/>
        <v>2.8273137697516881E-2</v>
      </c>
    </row>
    <row r="213" spans="1:10" x14ac:dyDescent="0.25">
      <c r="A213" s="188" t="s">
        <v>596</v>
      </c>
      <c r="B213" s="189">
        <v>177.2</v>
      </c>
      <c r="C213" s="187">
        <f t="shared" si="35"/>
        <v>182.20999999999998</v>
      </c>
      <c r="D213" s="283">
        <f t="shared" si="37"/>
        <v>2.8273137697516881E-2</v>
      </c>
      <c r="E213" s="261">
        <f t="shared" si="25"/>
        <v>5.0099999999999909</v>
      </c>
      <c r="F213" s="110">
        <f>+'1A-Per Credit'!$D$18</f>
        <v>172.29999999999998</v>
      </c>
      <c r="G213" s="211">
        <f t="shared" si="36"/>
        <v>9.9099999999999966</v>
      </c>
      <c r="H213" s="186"/>
      <c r="I213" s="20">
        <v>167.29</v>
      </c>
      <c r="J213" s="229">
        <f t="shared" si="33"/>
        <v>2.8273137697516881E-2</v>
      </c>
    </row>
    <row r="214" spans="1:10" x14ac:dyDescent="0.25">
      <c r="A214" s="188" t="s">
        <v>597</v>
      </c>
      <c r="B214" s="189">
        <v>177.2</v>
      </c>
      <c r="C214" s="187">
        <f t="shared" si="35"/>
        <v>182.20999999999998</v>
      </c>
      <c r="D214" s="283">
        <f t="shared" si="37"/>
        <v>2.8273137697516881E-2</v>
      </c>
      <c r="E214" s="261">
        <f t="shared" si="25"/>
        <v>5.0099999999999909</v>
      </c>
      <c r="F214" s="110">
        <f>+'1A-Per Credit'!$D$18</f>
        <v>172.29999999999998</v>
      </c>
      <c r="G214" s="211">
        <f t="shared" si="36"/>
        <v>9.9099999999999966</v>
      </c>
      <c r="H214" s="186"/>
      <c r="I214" s="20">
        <v>167.29</v>
      </c>
      <c r="J214" s="229">
        <f t="shared" si="33"/>
        <v>2.8273137697516881E-2</v>
      </c>
    </row>
    <row r="215" spans="1:10" x14ac:dyDescent="0.25">
      <c r="A215" s="188" t="s">
        <v>1126</v>
      </c>
      <c r="B215" s="189">
        <v>177.2</v>
      </c>
      <c r="C215" s="187">
        <f t="shared" si="35"/>
        <v>182.20999999999998</v>
      </c>
      <c r="D215" s="283">
        <f t="shared" si="37"/>
        <v>2.8273137697516881E-2</v>
      </c>
      <c r="E215" s="261">
        <f t="shared" si="25"/>
        <v>5.0099999999999909</v>
      </c>
      <c r="F215" s="110">
        <f>+'1A-Per Credit'!$D$18</f>
        <v>172.29999999999998</v>
      </c>
      <c r="G215" s="211">
        <f t="shared" si="36"/>
        <v>9.9099999999999966</v>
      </c>
      <c r="H215" s="186"/>
      <c r="I215" s="20">
        <v>167.29</v>
      </c>
      <c r="J215" s="229">
        <f t="shared" si="33"/>
        <v>2.8273137697516881E-2</v>
      </c>
    </row>
    <row r="216" spans="1:10" x14ac:dyDescent="0.25">
      <c r="A216" s="188" t="s">
        <v>598</v>
      </c>
      <c r="B216" s="189">
        <v>177.2</v>
      </c>
      <c r="C216" s="187">
        <f t="shared" si="35"/>
        <v>182.20999999999998</v>
      </c>
      <c r="D216" s="283">
        <f t="shared" si="37"/>
        <v>2.8273137697516881E-2</v>
      </c>
      <c r="E216" s="261">
        <f t="shared" si="25"/>
        <v>5.0099999999999909</v>
      </c>
      <c r="F216" s="110">
        <f>+'1A-Per Credit'!$D$18</f>
        <v>172.29999999999998</v>
      </c>
      <c r="G216" s="211">
        <f t="shared" si="36"/>
        <v>9.9099999999999966</v>
      </c>
      <c r="H216" s="186"/>
      <c r="I216" s="20">
        <v>167.29</v>
      </c>
      <c r="J216" s="229">
        <f t="shared" si="33"/>
        <v>2.8273137697516881E-2</v>
      </c>
    </row>
    <row r="217" spans="1:10" x14ac:dyDescent="0.25">
      <c r="A217" s="188" t="s">
        <v>599</v>
      </c>
      <c r="B217" s="189">
        <v>177.2</v>
      </c>
      <c r="C217" s="187">
        <f t="shared" si="35"/>
        <v>182.20999999999998</v>
      </c>
      <c r="D217" s="283">
        <f t="shared" si="37"/>
        <v>2.8273137697516881E-2</v>
      </c>
      <c r="E217" s="261">
        <f t="shared" si="25"/>
        <v>5.0099999999999909</v>
      </c>
      <c r="F217" s="110">
        <f>+'1A-Per Credit'!$D$18</f>
        <v>172.29999999999998</v>
      </c>
      <c r="G217" s="211">
        <f t="shared" si="36"/>
        <v>9.9099999999999966</v>
      </c>
      <c r="H217" s="186"/>
      <c r="I217" s="20">
        <v>167.29</v>
      </c>
      <c r="J217" s="229">
        <f t="shared" si="33"/>
        <v>2.8273137697516881E-2</v>
      </c>
    </row>
    <row r="218" spans="1:10" x14ac:dyDescent="0.25">
      <c r="A218" s="188" t="s">
        <v>600</v>
      </c>
      <c r="B218" s="189">
        <v>177.2</v>
      </c>
      <c r="C218" s="187">
        <f t="shared" si="35"/>
        <v>182.20999999999998</v>
      </c>
      <c r="D218" s="283">
        <f t="shared" si="37"/>
        <v>2.8273137697516881E-2</v>
      </c>
      <c r="E218" s="261">
        <f t="shared" si="25"/>
        <v>5.0099999999999909</v>
      </c>
      <c r="F218" s="110">
        <f>+'1A-Per Credit'!$D$18</f>
        <v>172.29999999999998</v>
      </c>
      <c r="G218" s="211">
        <f t="shared" si="36"/>
        <v>9.9099999999999966</v>
      </c>
      <c r="H218" s="186"/>
      <c r="I218" s="20">
        <v>167.29</v>
      </c>
      <c r="J218" s="229">
        <f t="shared" si="33"/>
        <v>2.8273137697516881E-2</v>
      </c>
    </row>
    <row r="219" spans="1:10" x14ac:dyDescent="0.25">
      <c r="A219" s="188" t="s">
        <v>601</v>
      </c>
      <c r="B219" s="189">
        <v>177.2</v>
      </c>
      <c r="C219" s="187">
        <f t="shared" si="35"/>
        <v>182.20999999999998</v>
      </c>
      <c r="D219" s="283">
        <f t="shared" si="37"/>
        <v>2.8273137697516881E-2</v>
      </c>
      <c r="E219" s="261">
        <f t="shared" si="25"/>
        <v>5.0099999999999909</v>
      </c>
      <c r="F219" s="110">
        <f>+'1A-Per Credit'!$D$18</f>
        <v>172.29999999999998</v>
      </c>
      <c r="G219" s="211">
        <f t="shared" si="36"/>
        <v>9.9099999999999966</v>
      </c>
      <c r="H219" s="186"/>
      <c r="I219" s="20">
        <v>167.29</v>
      </c>
      <c r="J219" s="229">
        <f t="shared" si="33"/>
        <v>2.8273137697516881E-2</v>
      </c>
    </row>
    <row r="220" spans="1:10" x14ac:dyDescent="0.25">
      <c r="A220" s="188" t="s">
        <v>602</v>
      </c>
      <c r="B220" s="189">
        <v>177.2</v>
      </c>
      <c r="C220" s="187">
        <f t="shared" si="35"/>
        <v>182.20999999999998</v>
      </c>
      <c r="D220" s="283">
        <f t="shared" si="37"/>
        <v>2.8273137697516881E-2</v>
      </c>
      <c r="E220" s="261">
        <f t="shared" ref="E220:E224" si="38">+(F220-I220)</f>
        <v>5.0099999999999909</v>
      </c>
      <c r="F220" s="110">
        <f>+'1A-Per Credit'!$D$18</f>
        <v>172.29999999999998</v>
      </c>
      <c r="G220" s="211">
        <f t="shared" si="36"/>
        <v>9.9099999999999966</v>
      </c>
      <c r="H220" s="186"/>
      <c r="I220" s="20">
        <v>167.29</v>
      </c>
      <c r="J220" s="229">
        <f t="shared" si="33"/>
        <v>2.8273137697516881E-2</v>
      </c>
    </row>
    <row r="221" spans="1:10" x14ac:dyDescent="0.25">
      <c r="A221" s="188" t="s">
        <v>603</v>
      </c>
      <c r="B221" s="189">
        <v>187.1</v>
      </c>
      <c r="C221" s="187">
        <f t="shared" si="35"/>
        <v>192.10999999999999</v>
      </c>
      <c r="D221" s="283">
        <f t="shared" si="37"/>
        <v>2.6777124532335602E-2</v>
      </c>
      <c r="E221" s="261">
        <f t="shared" si="38"/>
        <v>5.0099999999999909</v>
      </c>
      <c r="F221" s="110">
        <f>+'1A-Per Credit'!$D$18</f>
        <v>172.29999999999998</v>
      </c>
      <c r="G221" s="211">
        <f t="shared" si="36"/>
        <v>19.810000000000002</v>
      </c>
      <c r="H221" s="186"/>
      <c r="I221" s="20">
        <v>167.29</v>
      </c>
      <c r="J221" s="229">
        <f t="shared" si="33"/>
        <v>2.6777124532335602E-2</v>
      </c>
    </row>
    <row r="222" spans="1:10" x14ac:dyDescent="0.25">
      <c r="A222" s="188" t="s">
        <v>604</v>
      </c>
      <c r="B222" s="189">
        <v>187.1</v>
      </c>
      <c r="C222" s="187">
        <f t="shared" si="35"/>
        <v>192.10999999999999</v>
      </c>
      <c r="D222" s="283">
        <f t="shared" si="37"/>
        <v>2.6777124532335602E-2</v>
      </c>
      <c r="E222" s="261">
        <f t="shared" si="38"/>
        <v>5.0099999999999909</v>
      </c>
      <c r="F222" s="110">
        <f>+'1A-Per Credit'!$D$18</f>
        <v>172.29999999999998</v>
      </c>
      <c r="G222" s="211">
        <f t="shared" si="36"/>
        <v>19.810000000000002</v>
      </c>
      <c r="H222" s="186"/>
      <c r="I222" s="20">
        <v>167.29</v>
      </c>
      <c r="J222" s="229">
        <f t="shared" si="33"/>
        <v>2.6777124532335602E-2</v>
      </c>
    </row>
    <row r="223" spans="1:10" x14ac:dyDescent="0.25">
      <c r="A223" s="188" t="s">
        <v>605</v>
      </c>
      <c r="B223" s="189">
        <v>187.1</v>
      </c>
      <c r="C223" s="187">
        <f t="shared" si="35"/>
        <v>192.10999999999999</v>
      </c>
      <c r="D223" s="283">
        <f t="shared" si="37"/>
        <v>2.6777124532335602E-2</v>
      </c>
      <c r="E223" s="261">
        <f t="shared" si="38"/>
        <v>5.0099999999999909</v>
      </c>
      <c r="F223" s="110">
        <f>+'1A-Per Credit'!$D$18</f>
        <v>172.29999999999998</v>
      </c>
      <c r="G223" s="211">
        <f t="shared" si="36"/>
        <v>19.810000000000002</v>
      </c>
      <c r="H223" s="186"/>
      <c r="I223" s="20">
        <v>167.29</v>
      </c>
      <c r="J223" s="229">
        <f t="shared" si="33"/>
        <v>2.6777124532335602E-2</v>
      </c>
    </row>
    <row r="224" spans="1:10" ht="16.5" thickBot="1" x14ac:dyDescent="0.3">
      <c r="A224" s="188" t="s">
        <v>606</v>
      </c>
      <c r="B224" s="189">
        <v>187.1</v>
      </c>
      <c r="C224" s="187">
        <f t="shared" si="35"/>
        <v>192.10999999999999</v>
      </c>
      <c r="D224" s="289">
        <f>+E224/B224</f>
        <v>2.6777124532335602E-2</v>
      </c>
      <c r="E224" s="261">
        <f t="shared" si="38"/>
        <v>5.0099999999999909</v>
      </c>
      <c r="F224" s="110">
        <f>+'1A-Per Credit'!$D$18</f>
        <v>172.29999999999998</v>
      </c>
      <c r="G224" s="211">
        <f t="shared" si="36"/>
        <v>19.810000000000002</v>
      </c>
      <c r="H224" s="186"/>
      <c r="I224" s="20">
        <v>167.29</v>
      </c>
      <c r="J224" s="229">
        <f t="shared" si="33"/>
        <v>2.6777124532335602E-2</v>
      </c>
    </row>
    <row r="225" spans="1:506" ht="16.5" thickBot="1" x14ac:dyDescent="0.3">
      <c r="A225" s="82" t="s">
        <v>21</v>
      </c>
      <c r="B225" s="83"/>
      <c r="C225" s="83"/>
      <c r="D225" s="265"/>
      <c r="E225" s="83"/>
      <c r="F225" s="100"/>
      <c r="G225" s="151"/>
      <c r="H225" s="186"/>
      <c r="J225" s="229"/>
    </row>
    <row r="226" spans="1:506" ht="16.5" thickBot="1" x14ac:dyDescent="0.3">
      <c r="A226" s="188" t="s">
        <v>1087</v>
      </c>
      <c r="B226" s="189">
        <v>198.95</v>
      </c>
      <c r="C226" s="187">
        <v>198.95</v>
      </c>
      <c r="D226" s="273">
        <f>+E226/B226</f>
        <v>0</v>
      </c>
      <c r="E226" s="261">
        <v>0</v>
      </c>
      <c r="F226" s="110">
        <f>+'1A-Per Credit'!$D$19</f>
        <v>165.5</v>
      </c>
      <c r="G226" s="211">
        <f>+C226-F226</f>
        <v>33.449999999999989</v>
      </c>
      <c r="H226" s="186"/>
      <c r="I226" s="20">
        <v>160.69999999999999</v>
      </c>
      <c r="J226" s="229">
        <f t="shared" si="33"/>
        <v>0</v>
      </c>
    </row>
    <row r="227" spans="1:506" ht="16.5" thickBot="1" x14ac:dyDescent="0.3">
      <c r="A227" s="82" t="s">
        <v>255</v>
      </c>
      <c r="B227" s="83"/>
      <c r="C227" s="83"/>
      <c r="D227" s="265"/>
      <c r="E227" s="83"/>
      <c r="F227" s="100"/>
      <c r="G227" s="151"/>
      <c r="H227" s="186"/>
      <c r="J227" s="229"/>
    </row>
    <row r="228" spans="1:506" s="24" customFormat="1" ht="31.5" x14ac:dyDescent="0.2">
      <c r="A228" s="130" t="s">
        <v>1125</v>
      </c>
      <c r="B228" s="243">
        <v>36.25</v>
      </c>
      <c r="C228" s="136">
        <f>B228+E228</f>
        <v>36.25</v>
      </c>
      <c r="D228" s="291">
        <f>+E228/B228</f>
        <v>0</v>
      </c>
      <c r="E228" s="286">
        <f t="shared" ref="E228" si="39">+(F228-I228)</f>
        <v>0</v>
      </c>
      <c r="F228" s="244"/>
      <c r="G228" s="214">
        <f>+C228-F228</f>
        <v>36.25</v>
      </c>
      <c r="H228" s="245"/>
      <c r="J228" s="246">
        <f t="shared" si="33"/>
        <v>0</v>
      </c>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c r="FO228" s="8"/>
      <c r="FP228" s="8"/>
      <c r="FQ228" s="8"/>
      <c r="FR228" s="8"/>
      <c r="FS228" s="8"/>
      <c r="FT228" s="8"/>
      <c r="FU228" s="8"/>
      <c r="FV228" s="8"/>
      <c r="FW228" s="8"/>
      <c r="FX228" s="8"/>
      <c r="FY228" s="8"/>
      <c r="FZ228" s="8"/>
      <c r="GA228" s="8"/>
      <c r="GB228" s="8"/>
      <c r="GC228" s="8"/>
      <c r="GD228" s="8"/>
      <c r="GE228" s="8"/>
      <c r="GF228" s="8"/>
      <c r="GG228" s="8"/>
      <c r="GH228" s="8"/>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c r="HH228" s="8"/>
      <c r="HI228" s="8"/>
      <c r="HJ228" s="8"/>
      <c r="HK228" s="8"/>
      <c r="HL228" s="8"/>
      <c r="HM228" s="8"/>
      <c r="HN228" s="8"/>
      <c r="HO228" s="8"/>
      <c r="HP228" s="8"/>
      <c r="HQ228" s="8"/>
      <c r="HR228" s="8"/>
      <c r="HS228" s="8"/>
      <c r="HT228" s="8"/>
      <c r="HU228" s="8"/>
      <c r="HV228" s="8"/>
      <c r="HW228" s="8"/>
      <c r="HX228" s="8"/>
      <c r="HY228" s="8"/>
      <c r="HZ228" s="8"/>
      <c r="IA228" s="8"/>
      <c r="IB228" s="8"/>
      <c r="IC228" s="8"/>
      <c r="ID228" s="8"/>
      <c r="IE228" s="8"/>
      <c r="IF228" s="8"/>
      <c r="IG228" s="8"/>
      <c r="IH228" s="8"/>
      <c r="II228" s="8"/>
      <c r="IJ228" s="8"/>
      <c r="IK228" s="8"/>
      <c r="IL228" s="8"/>
      <c r="IM228" s="8"/>
      <c r="IN228" s="8"/>
      <c r="IO228" s="8"/>
      <c r="IP228" s="8"/>
      <c r="IQ228" s="8"/>
      <c r="IR228" s="8"/>
      <c r="IS228" s="8"/>
      <c r="IT228" s="8"/>
      <c r="IU228" s="8"/>
      <c r="IV228" s="8"/>
      <c r="IW228" s="8"/>
      <c r="IX228" s="8"/>
      <c r="IY228" s="8"/>
      <c r="IZ228" s="8"/>
      <c r="JA228" s="8"/>
      <c r="JB228" s="8"/>
      <c r="JC228" s="8"/>
      <c r="JD228" s="8"/>
      <c r="JE228" s="8"/>
      <c r="JF228" s="8"/>
      <c r="JG228" s="8"/>
      <c r="JH228" s="8"/>
      <c r="JI228" s="8"/>
      <c r="JJ228" s="8"/>
      <c r="JK228" s="8"/>
      <c r="JL228" s="8"/>
      <c r="JM228" s="8"/>
      <c r="JN228" s="8"/>
      <c r="JO228" s="8"/>
      <c r="JP228" s="8"/>
      <c r="JQ228" s="8"/>
      <c r="JR228" s="8"/>
      <c r="JS228" s="8"/>
      <c r="JT228" s="8"/>
      <c r="JU228" s="8"/>
      <c r="JV228" s="8"/>
      <c r="JW228" s="8"/>
      <c r="JX228" s="8"/>
      <c r="JY228" s="8"/>
      <c r="JZ228" s="8"/>
      <c r="KA228" s="8"/>
      <c r="KB228" s="8"/>
      <c r="KC228" s="8"/>
      <c r="KD228" s="8"/>
      <c r="KE228" s="8"/>
      <c r="KF228" s="8"/>
      <c r="KG228" s="8"/>
      <c r="KH228" s="8"/>
      <c r="KI228" s="8"/>
      <c r="KJ228" s="8"/>
      <c r="KK228" s="8"/>
      <c r="KL228" s="8"/>
      <c r="KM228" s="8"/>
      <c r="KN228" s="8"/>
      <c r="KO228" s="8"/>
      <c r="KP228" s="8"/>
      <c r="KQ228" s="8"/>
      <c r="KR228" s="8"/>
      <c r="KS228" s="8"/>
      <c r="KT228" s="8"/>
      <c r="KU228" s="8"/>
      <c r="KV228" s="8"/>
      <c r="KW228" s="8"/>
      <c r="KX228" s="8"/>
      <c r="KY228" s="8"/>
      <c r="KZ228" s="8"/>
      <c r="LA228" s="8"/>
      <c r="LB228" s="8"/>
      <c r="LC228" s="8"/>
      <c r="LD228" s="8"/>
      <c r="LE228" s="8"/>
      <c r="LF228" s="8"/>
      <c r="LG228" s="8"/>
      <c r="LH228" s="8"/>
      <c r="LI228" s="8"/>
      <c r="LJ228" s="8"/>
      <c r="LK228" s="8"/>
      <c r="LL228" s="8"/>
      <c r="LM228" s="8"/>
      <c r="LN228" s="8"/>
      <c r="LO228" s="8"/>
      <c r="LP228" s="8"/>
      <c r="LQ228" s="8"/>
      <c r="LR228" s="8"/>
      <c r="LS228" s="8"/>
      <c r="LT228" s="8"/>
      <c r="LU228" s="8"/>
      <c r="LV228" s="8"/>
      <c r="LW228" s="8"/>
      <c r="LX228" s="8"/>
      <c r="LY228" s="8"/>
      <c r="LZ228" s="8"/>
      <c r="MA228" s="8"/>
      <c r="MB228" s="8"/>
      <c r="MC228" s="8"/>
      <c r="MD228" s="8"/>
      <c r="ME228" s="8"/>
      <c r="MF228" s="8"/>
      <c r="MG228" s="8"/>
      <c r="MH228" s="8"/>
      <c r="MI228" s="8"/>
      <c r="MJ228" s="8"/>
      <c r="MK228" s="8"/>
      <c r="ML228" s="8"/>
      <c r="MM228" s="8"/>
      <c r="MN228" s="8"/>
      <c r="MO228" s="8"/>
      <c r="MP228" s="8"/>
      <c r="MQ228" s="8"/>
      <c r="MR228" s="8"/>
      <c r="MS228" s="8"/>
      <c r="MT228" s="8"/>
      <c r="MU228" s="8"/>
      <c r="MV228" s="8"/>
      <c r="MW228" s="8"/>
      <c r="MX228" s="8"/>
      <c r="MY228" s="8"/>
      <c r="MZ228" s="8"/>
      <c r="NA228" s="8"/>
      <c r="NB228" s="8"/>
      <c r="NC228" s="8"/>
      <c r="ND228" s="8"/>
      <c r="NE228" s="8"/>
      <c r="NF228" s="8"/>
      <c r="NG228" s="8"/>
      <c r="NH228" s="8"/>
      <c r="NI228" s="8"/>
      <c r="NJ228" s="8"/>
      <c r="NK228" s="8"/>
      <c r="NL228" s="8"/>
      <c r="NM228" s="8"/>
      <c r="NN228" s="8"/>
      <c r="NO228" s="8"/>
      <c r="NP228" s="8"/>
      <c r="NQ228" s="8"/>
      <c r="NR228" s="8"/>
      <c r="NS228" s="8"/>
      <c r="NT228" s="8"/>
      <c r="NU228" s="8"/>
      <c r="NV228" s="8"/>
      <c r="NW228" s="8"/>
      <c r="NX228" s="8"/>
      <c r="NY228" s="8"/>
      <c r="NZ228" s="8"/>
      <c r="OA228" s="8"/>
      <c r="OB228" s="8"/>
      <c r="OC228" s="8"/>
      <c r="OD228" s="8"/>
      <c r="OE228" s="8"/>
      <c r="OF228" s="8"/>
      <c r="OG228" s="8"/>
      <c r="OH228" s="8"/>
      <c r="OI228" s="8"/>
      <c r="OJ228" s="8"/>
      <c r="OK228" s="8"/>
      <c r="OL228" s="8"/>
      <c r="OM228" s="8"/>
      <c r="ON228" s="8"/>
      <c r="OO228" s="8"/>
      <c r="OP228" s="8"/>
      <c r="OQ228" s="8"/>
      <c r="OR228" s="8"/>
      <c r="OS228" s="8"/>
      <c r="OT228" s="8"/>
      <c r="OU228" s="8"/>
      <c r="OV228" s="8"/>
      <c r="OW228" s="8"/>
      <c r="OX228" s="8"/>
      <c r="OY228" s="8"/>
      <c r="OZ228" s="8"/>
      <c r="PA228" s="8"/>
      <c r="PB228" s="8"/>
      <c r="PC228" s="8"/>
      <c r="PD228" s="8"/>
      <c r="PE228" s="8"/>
      <c r="PF228" s="8"/>
      <c r="PG228" s="8"/>
      <c r="PH228" s="8"/>
      <c r="PI228" s="8"/>
      <c r="PJ228" s="8"/>
      <c r="PK228" s="8"/>
      <c r="PL228" s="8"/>
      <c r="PM228" s="8"/>
      <c r="PN228" s="8"/>
      <c r="PO228" s="8"/>
      <c r="PP228" s="8"/>
      <c r="PQ228" s="8"/>
      <c r="PR228" s="8"/>
      <c r="PS228" s="8"/>
      <c r="PT228" s="8"/>
      <c r="PU228" s="8"/>
      <c r="PV228" s="8"/>
      <c r="PW228" s="8"/>
      <c r="PX228" s="8"/>
      <c r="PY228" s="8"/>
      <c r="PZ228" s="8"/>
      <c r="QA228" s="8"/>
      <c r="QB228" s="8"/>
      <c r="QC228" s="8"/>
      <c r="QD228" s="8"/>
      <c r="QE228" s="8"/>
      <c r="QF228" s="8"/>
      <c r="QG228" s="8"/>
      <c r="QH228" s="8"/>
      <c r="QI228" s="8"/>
      <c r="QJ228" s="8"/>
      <c r="QK228" s="8"/>
      <c r="QL228" s="8"/>
      <c r="QM228" s="8"/>
      <c r="QN228" s="8"/>
      <c r="QO228" s="8"/>
      <c r="QP228" s="8"/>
      <c r="QQ228" s="8"/>
      <c r="QR228" s="8"/>
      <c r="QS228" s="8"/>
      <c r="QT228" s="8"/>
      <c r="QU228" s="8"/>
      <c r="QV228" s="8"/>
      <c r="QW228" s="8"/>
      <c r="QX228" s="8"/>
      <c r="QY228" s="8"/>
      <c r="QZ228" s="8"/>
      <c r="RA228" s="8"/>
      <c r="RB228" s="8"/>
      <c r="RC228" s="8"/>
      <c r="RD228" s="8"/>
      <c r="RE228" s="8"/>
      <c r="RF228" s="8"/>
      <c r="RG228" s="8"/>
      <c r="RH228" s="8"/>
      <c r="RI228" s="8"/>
      <c r="RJ228" s="8"/>
      <c r="RK228" s="8"/>
      <c r="RL228" s="8"/>
      <c r="RM228" s="8"/>
      <c r="RN228" s="8"/>
      <c r="RO228" s="8"/>
      <c r="RP228" s="8"/>
      <c r="RQ228" s="8"/>
      <c r="RR228" s="8"/>
      <c r="RS228" s="8"/>
      <c r="RT228" s="8"/>
      <c r="RU228" s="8"/>
      <c r="RV228" s="8"/>
      <c r="RW228" s="8"/>
      <c r="RX228" s="8"/>
      <c r="RY228" s="8"/>
      <c r="RZ228" s="8"/>
      <c r="SA228" s="8"/>
      <c r="SB228" s="8"/>
      <c r="SC228" s="8"/>
      <c r="SD228" s="8"/>
      <c r="SE228" s="8"/>
      <c r="SF228" s="8"/>
      <c r="SG228" s="8"/>
      <c r="SH228" s="8"/>
      <c r="SI228" s="8"/>
      <c r="SJ228" s="8"/>
      <c r="SK228" s="8"/>
      <c r="SL228" s="8"/>
    </row>
    <row r="229" spans="1:506" s="44" customFormat="1" ht="16.5" thickBot="1" x14ac:dyDescent="0.3">
      <c r="A229" s="188" t="s">
        <v>607</v>
      </c>
      <c r="B229" s="169">
        <v>291.05</v>
      </c>
      <c r="C229" s="187">
        <f>+E229+B229</f>
        <v>299.8</v>
      </c>
      <c r="D229" s="289">
        <f>+E229/B229</f>
        <v>3.0063562961690431E-2</v>
      </c>
      <c r="E229" s="261">
        <f>(F229-I229) - (F229-I229) + 8.75</f>
        <v>8.75</v>
      </c>
      <c r="F229" s="212">
        <f>(+'1B-Banded'!$E$14)  - ( '1B-Banded'!E14)   +   (246.4)</f>
        <v>246.4</v>
      </c>
      <c r="G229" s="211">
        <f>+C229-F229</f>
        <v>53.400000000000006</v>
      </c>
      <c r="H229" s="186"/>
      <c r="I229" s="44">
        <v>239</v>
      </c>
      <c r="J229" s="229">
        <f>(C229-B229)/B229</f>
        <v>3.0063562961690431E-2</v>
      </c>
      <c r="K229" s="233"/>
    </row>
    <row r="230" spans="1:506" ht="16.5" thickBot="1" x14ac:dyDescent="0.3">
      <c r="A230" s="82" t="s">
        <v>262</v>
      </c>
      <c r="B230" s="83"/>
      <c r="C230" s="83"/>
      <c r="D230" s="265"/>
      <c r="E230" s="83"/>
      <c r="F230" s="100"/>
      <c r="G230" s="151"/>
      <c r="H230" s="186"/>
      <c r="J230" s="229"/>
    </row>
    <row r="231" spans="1:506" x14ac:dyDescent="0.25">
      <c r="A231" s="123" t="s">
        <v>608</v>
      </c>
      <c r="B231" s="144">
        <v>245</v>
      </c>
      <c r="C231" s="187">
        <f t="shared" ref="C231:C248" si="40">B231+E231</f>
        <v>252.16</v>
      </c>
      <c r="D231" s="266">
        <f>+E231/B231</f>
        <v>2.9224489795918355E-2</v>
      </c>
      <c r="E231" s="261">
        <f t="shared" ref="E231:E290" si="41">+(F231-I231)</f>
        <v>7.1599999999999966</v>
      </c>
      <c r="F231" s="190">
        <f>+'1B-Banded'!$E$10</f>
        <v>246.16</v>
      </c>
      <c r="G231" s="211">
        <f t="shared" ref="G231:G263" si="42">+C231-F231</f>
        <v>6</v>
      </c>
      <c r="H231" s="185"/>
      <c r="I231" s="184">
        <v>239</v>
      </c>
      <c r="J231" s="229">
        <f t="shared" si="33"/>
        <v>2.9224489795918355E-2</v>
      </c>
      <c r="K231" s="184"/>
    </row>
    <row r="232" spans="1:506" x14ac:dyDescent="0.25">
      <c r="A232" s="124" t="s">
        <v>609</v>
      </c>
      <c r="B232" s="144">
        <v>249</v>
      </c>
      <c r="C232" s="187">
        <f t="shared" si="40"/>
        <v>256.15999999999997</v>
      </c>
      <c r="D232" s="283">
        <f t="shared" ref="D232:D289" si="43">+E232/B232</f>
        <v>2.8755020080321273E-2</v>
      </c>
      <c r="E232" s="261">
        <f t="shared" si="41"/>
        <v>7.1599999999999966</v>
      </c>
      <c r="F232" s="190">
        <f>+'1B-Banded'!$E$10</f>
        <v>246.16</v>
      </c>
      <c r="G232" s="211">
        <f t="shared" si="42"/>
        <v>9.9999999999999716</v>
      </c>
      <c r="H232" s="186"/>
      <c r="I232" s="20">
        <v>239</v>
      </c>
      <c r="J232" s="229">
        <f t="shared" si="33"/>
        <v>2.8755020080321159E-2</v>
      </c>
    </row>
    <row r="233" spans="1:506" x14ac:dyDescent="0.25">
      <c r="A233" s="125" t="s">
        <v>610</v>
      </c>
      <c r="B233" s="144">
        <v>274</v>
      </c>
      <c r="C233" s="187">
        <f t="shared" si="40"/>
        <v>281.15999999999997</v>
      </c>
      <c r="D233" s="283">
        <f t="shared" si="43"/>
        <v>2.6131386861313857E-2</v>
      </c>
      <c r="E233" s="261">
        <f t="shared" si="41"/>
        <v>7.1599999999999966</v>
      </c>
      <c r="F233" s="190">
        <f>+'1B-Banded'!$E$10</f>
        <v>246.16</v>
      </c>
      <c r="G233" s="211">
        <f t="shared" si="42"/>
        <v>34.999999999999972</v>
      </c>
      <c r="H233" s="186"/>
      <c r="I233" s="20">
        <v>239</v>
      </c>
      <c r="J233" s="229">
        <f t="shared" si="33"/>
        <v>2.6131386861313752E-2</v>
      </c>
    </row>
    <row r="234" spans="1:506" x14ac:dyDescent="0.25">
      <c r="A234" s="125" t="s">
        <v>611</v>
      </c>
      <c r="B234" s="144">
        <v>259</v>
      </c>
      <c r="C234" s="187">
        <f t="shared" si="40"/>
        <v>266.15999999999997</v>
      </c>
      <c r="D234" s="283">
        <f t="shared" si="43"/>
        <v>2.764478764478763E-2</v>
      </c>
      <c r="E234" s="261">
        <f t="shared" si="41"/>
        <v>7.1599999999999966</v>
      </c>
      <c r="F234" s="190">
        <f>+'1B-Banded'!$E$10</f>
        <v>246.16</v>
      </c>
      <c r="G234" s="211">
        <f t="shared" si="42"/>
        <v>19.999999999999972</v>
      </c>
      <c r="H234" s="186"/>
      <c r="I234" s="20">
        <v>239</v>
      </c>
      <c r="J234" s="229">
        <f t="shared" si="33"/>
        <v>2.7644787644787523E-2</v>
      </c>
    </row>
    <row r="235" spans="1:506" x14ac:dyDescent="0.25">
      <c r="A235" s="125" t="s">
        <v>612</v>
      </c>
      <c r="B235" s="144">
        <v>269</v>
      </c>
      <c r="C235" s="187">
        <f t="shared" si="40"/>
        <v>276.15999999999997</v>
      </c>
      <c r="D235" s="283">
        <f t="shared" si="43"/>
        <v>2.66171003717472E-2</v>
      </c>
      <c r="E235" s="261">
        <f t="shared" si="41"/>
        <v>7.1599999999999966</v>
      </c>
      <c r="F235" s="190">
        <f>+'1B-Banded'!$E$10</f>
        <v>246.16</v>
      </c>
      <c r="G235" s="211">
        <f t="shared" si="42"/>
        <v>29.999999999999972</v>
      </c>
      <c r="H235" s="186"/>
      <c r="I235" s="20">
        <v>239</v>
      </c>
      <c r="J235" s="229">
        <f t="shared" si="33"/>
        <v>2.6617100371747093E-2</v>
      </c>
    </row>
    <row r="236" spans="1:506" x14ac:dyDescent="0.25">
      <c r="A236" s="125" t="s">
        <v>613</v>
      </c>
      <c r="B236" s="144">
        <v>269</v>
      </c>
      <c r="C236" s="187">
        <f t="shared" si="40"/>
        <v>276.15999999999997</v>
      </c>
      <c r="D236" s="283">
        <f t="shared" si="43"/>
        <v>2.66171003717472E-2</v>
      </c>
      <c r="E236" s="261">
        <f t="shared" si="41"/>
        <v>7.1599999999999966</v>
      </c>
      <c r="F236" s="190">
        <f>+'1B-Banded'!$E$10</f>
        <v>246.16</v>
      </c>
      <c r="G236" s="211">
        <f t="shared" si="42"/>
        <v>29.999999999999972</v>
      </c>
      <c r="H236" s="186"/>
      <c r="I236" s="20">
        <v>239</v>
      </c>
      <c r="J236" s="229">
        <f t="shared" si="33"/>
        <v>2.6617100371747093E-2</v>
      </c>
    </row>
    <row r="237" spans="1:506" x14ac:dyDescent="0.25">
      <c r="A237" s="125" t="s">
        <v>614</v>
      </c>
      <c r="B237" s="144">
        <v>269</v>
      </c>
      <c r="C237" s="187">
        <f t="shared" si="40"/>
        <v>276.15999999999997</v>
      </c>
      <c r="D237" s="283">
        <f t="shared" si="43"/>
        <v>2.66171003717472E-2</v>
      </c>
      <c r="E237" s="261">
        <f t="shared" si="41"/>
        <v>7.1599999999999966</v>
      </c>
      <c r="F237" s="190">
        <f>+'1B-Banded'!$E$10</f>
        <v>246.16</v>
      </c>
      <c r="G237" s="211">
        <f t="shared" si="42"/>
        <v>29.999999999999972</v>
      </c>
      <c r="H237" s="186"/>
      <c r="I237" s="20">
        <v>239</v>
      </c>
      <c r="J237" s="229">
        <f t="shared" si="33"/>
        <v>2.6617100371747093E-2</v>
      </c>
    </row>
    <row r="238" spans="1:506" x14ac:dyDescent="0.25">
      <c r="A238" s="124" t="s">
        <v>615</v>
      </c>
      <c r="B238" s="144">
        <v>249</v>
      </c>
      <c r="C238" s="187">
        <f t="shared" si="40"/>
        <v>256.15999999999997</v>
      </c>
      <c r="D238" s="283">
        <f t="shared" si="43"/>
        <v>2.8755020080321273E-2</v>
      </c>
      <c r="E238" s="261">
        <f t="shared" si="41"/>
        <v>7.1599999999999966</v>
      </c>
      <c r="F238" s="190">
        <f>+'1B-Banded'!$E$10</f>
        <v>246.16</v>
      </c>
      <c r="G238" s="211">
        <f t="shared" si="42"/>
        <v>9.9999999999999716</v>
      </c>
      <c r="H238" s="186"/>
      <c r="I238" s="20">
        <v>239</v>
      </c>
      <c r="J238" s="229">
        <f t="shared" si="33"/>
        <v>2.8755020080321159E-2</v>
      </c>
    </row>
    <row r="239" spans="1:506" x14ac:dyDescent="0.25">
      <c r="A239" s="125" t="s">
        <v>616</v>
      </c>
      <c r="B239" s="144">
        <v>269</v>
      </c>
      <c r="C239" s="187">
        <f t="shared" si="40"/>
        <v>276.15999999999997</v>
      </c>
      <c r="D239" s="283">
        <f t="shared" si="43"/>
        <v>2.66171003717472E-2</v>
      </c>
      <c r="E239" s="261">
        <f t="shared" si="41"/>
        <v>7.1599999999999966</v>
      </c>
      <c r="F239" s="190">
        <f>+'1B-Banded'!$E$10</f>
        <v>246.16</v>
      </c>
      <c r="G239" s="211">
        <f t="shared" si="42"/>
        <v>29.999999999999972</v>
      </c>
      <c r="H239" s="186"/>
      <c r="I239" s="20">
        <v>239</v>
      </c>
      <c r="J239" s="229">
        <f t="shared" si="33"/>
        <v>2.6617100371747093E-2</v>
      </c>
    </row>
    <row r="240" spans="1:506" x14ac:dyDescent="0.25">
      <c r="A240" s="125" t="s">
        <v>617</v>
      </c>
      <c r="B240" s="144">
        <v>249</v>
      </c>
      <c r="C240" s="187">
        <f t="shared" si="40"/>
        <v>256.15999999999997</v>
      </c>
      <c r="D240" s="283">
        <f t="shared" si="43"/>
        <v>2.8755020080321273E-2</v>
      </c>
      <c r="E240" s="261">
        <f t="shared" si="41"/>
        <v>7.1599999999999966</v>
      </c>
      <c r="F240" s="190">
        <f>+'1B-Banded'!$E$10</f>
        <v>246.16</v>
      </c>
      <c r="G240" s="211">
        <f t="shared" si="42"/>
        <v>9.9999999999999716</v>
      </c>
      <c r="H240" s="186"/>
      <c r="I240" s="20">
        <v>239</v>
      </c>
      <c r="J240" s="229">
        <f t="shared" si="33"/>
        <v>2.8755020080321159E-2</v>
      </c>
    </row>
    <row r="241" spans="1:506" x14ac:dyDescent="0.25">
      <c r="A241" s="126" t="s">
        <v>618</v>
      </c>
      <c r="B241" s="144">
        <v>249</v>
      </c>
      <c r="C241" s="187">
        <f t="shared" si="40"/>
        <v>256.15999999999997</v>
      </c>
      <c r="D241" s="283">
        <f t="shared" si="43"/>
        <v>2.8755020080321273E-2</v>
      </c>
      <c r="E241" s="261">
        <f t="shared" si="41"/>
        <v>7.1599999999999966</v>
      </c>
      <c r="F241" s="190">
        <f>+'1B-Banded'!$E$10</f>
        <v>246.16</v>
      </c>
      <c r="G241" s="211">
        <f t="shared" si="42"/>
        <v>9.9999999999999716</v>
      </c>
      <c r="H241" s="186"/>
      <c r="I241" s="20">
        <v>239</v>
      </c>
      <c r="J241" s="229">
        <f t="shared" si="33"/>
        <v>2.8755020080321159E-2</v>
      </c>
    </row>
    <row r="242" spans="1:506" x14ac:dyDescent="0.25">
      <c r="A242" s="123" t="s">
        <v>619</v>
      </c>
      <c r="B242" s="144">
        <v>249</v>
      </c>
      <c r="C242" s="187">
        <f t="shared" si="40"/>
        <v>256.15999999999997</v>
      </c>
      <c r="D242" s="283">
        <f t="shared" si="43"/>
        <v>2.8755020080321273E-2</v>
      </c>
      <c r="E242" s="261">
        <f t="shared" si="41"/>
        <v>7.1599999999999966</v>
      </c>
      <c r="F242" s="190">
        <f>+'1B-Banded'!$E$10</f>
        <v>246.16</v>
      </c>
      <c r="G242" s="211">
        <f t="shared" si="42"/>
        <v>9.9999999999999716</v>
      </c>
      <c r="H242" s="186"/>
      <c r="I242" s="20">
        <v>239</v>
      </c>
      <c r="J242" s="229">
        <f t="shared" si="33"/>
        <v>2.8755020080321159E-2</v>
      </c>
    </row>
    <row r="243" spans="1:506" x14ac:dyDescent="0.25">
      <c r="A243" s="123" t="s">
        <v>620</v>
      </c>
      <c r="B243" s="144">
        <v>244</v>
      </c>
      <c r="C243" s="187">
        <f t="shared" si="40"/>
        <v>251.16</v>
      </c>
      <c r="D243" s="283">
        <f t="shared" si="43"/>
        <v>2.9344262295081955E-2</v>
      </c>
      <c r="E243" s="261">
        <f t="shared" si="41"/>
        <v>7.1599999999999966</v>
      </c>
      <c r="F243" s="190">
        <f>+'1B-Banded'!$E$10</f>
        <v>246.16</v>
      </c>
      <c r="G243" s="211">
        <f t="shared" si="42"/>
        <v>5</v>
      </c>
      <c r="H243" s="186"/>
      <c r="I243" s="20">
        <v>239</v>
      </c>
      <c r="J243" s="229">
        <f t="shared" si="33"/>
        <v>2.9344262295081955E-2</v>
      </c>
    </row>
    <row r="244" spans="1:506" x14ac:dyDescent="0.25">
      <c r="A244" s="123" t="s">
        <v>621</v>
      </c>
      <c r="B244" s="144">
        <v>249</v>
      </c>
      <c r="C244" s="187">
        <f t="shared" si="40"/>
        <v>256.15999999999997</v>
      </c>
      <c r="D244" s="283">
        <f t="shared" si="43"/>
        <v>2.8755020080321273E-2</v>
      </c>
      <c r="E244" s="261">
        <f t="shared" si="41"/>
        <v>7.1599999999999966</v>
      </c>
      <c r="F244" s="190">
        <f>+'1B-Banded'!$E$10</f>
        <v>246.16</v>
      </c>
      <c r="G244" s="211">
        <f t="shared" si="42"/>
        <v>9.9999999999999716</v>
      </c>
      <c r="H244" s="186"/>
      <c r="I244" s="20">
        <v>239</v>
      </c>
      <c r="J244" s="229">
        <f t="shared" si="33"/>
        <v>2.8755020080321159E-2</v>
      </c>
    </row>
    <row r="245" spans="1:506" x14ac:dyDescent="0.25">
      <c r="A245" s="123" t="s">
        <v>622</v>
      </c>
      <c r="B245" s="144">
        <v>249</v>
      </c>
      <c r="C245" s="187">
        <f t="shared" si="40"/>
        <v>256.15999999999997</v>
      </c>
      <c r="D245" s="283">
        <f t="shared" si="43"/>
        <v>2.8755020080321273E-2</v>
      </c>
      <c r="E245" s="261">
        <f t="shared" si="41"/>
        <v>7.1599999999999966</v>
      </c>
      <c r="F245" s="190">
        <f>+'1B-Banded'!$E$10</f>
        <v>246.16</v>
      </c>
      <c r="G245" s="211">
        <f t="shared" si="42"/>
        <v>9.9999999999999716</v>
      </c>
      <c r="H245" s="186"/>
      <c r="I245" s="20">
        <v>239</v>
      </c>
      <c r="J245" s="229">
        <f t="shared" si="33"/>
        <v>2.8755020080321159E-2</v>
      </c>
    </row>
    <row r="246" spans="1:506" x14ac:dyDescent="0.25">
      <c r="A246" s="123" t="s">
        <v>623</v>
      </c>
      <c r="B246" s="144">
        <v>269</v>
      </c>
      <c r="C246" s="187">
        <f t="shared" si="40"/>
        <v>281.15999999999997</v>
      </c>
      <c r="D246" s="283">
        <f t="shared" si="43"/>
        <v>4.5204460966542737E-2</v>
      </c>
      <c r="E246" s="261">
        <f>+(F246-I246)+5</f>
        <v>12.159999999999997</v>
      </c>
      <c r="F246" s="190">
        <f>+'1B-Banded'!$E$10</f>
        <v>246.16</v>
      </c>
      <c r="G246" s="211">
        <f t="shared" si="42"/>
        <v>34.999999999999972</v>
      </c>
      <c r="H246" s="186" t="s">
        <v>624</v>
      </c>
      <c r="I246" s="20">
        <v>239</v>
      </c>
      <c r="J246" s="229">
        <f t="shared" si="33"/>
        <v>4.5204460966542633E-2</v>
      </c>
    </row>
    <row r="247" spans="1:506" ht="31.5" x14ac:dyDescent="0.25">
      <c r="A247" s="123" t="s">
        <v>625</v>
      </c>
      <c r="B247" s="144">
        <v>259</v>
      </c>
      <c r="C247" s="187">
        <f t="shared" si="40"/>
        <v>266.15999999999997</v>
      </c>
      <c r="D247" s="283">
        <f t="shared" si="43"/>
        <v>2.764478764478763E-2</v>
      </c>
      <c r="E247" s="261">
        <f t="shared" si="41"/>
        <v>7.1599999999999966</v>
      </c>
      <c r="F247" s="190">
        <f>+'1B-Banded'!$E$10</f>
        <v>246.16</v>
      </c>
      <c r="G247" s="211">
        <f t="shared" si="42"/>
        <v>19.999999999999972</v>
      </c>
      <c r="H247" s="186"/>
      <c r="I247" s="20">
        <v>239</v>
      </c>
      <c r="J247" s="229">
        <f t="shared" si="33"/>
        <v>2.7644787644787523E-2</v>
      </c>
    </row>
    <row r="248" spans="1:506" x14ac:dyDescent="0.25">
      <c r="A248" s="123" t="s">
        <v>626</v>
      </c>
      <c r="B248" s="144">
        <v>269</v>
      </c>
      <c r="C248" s="187">
        <f t="shared" si="40"/>
        <v>283.15999999999997</v>
      </c>
      <c r="D248" s="283">
        <f t="shared" si="43"/>
        <v>5.2639405204460955E-2</v>
      </c>
      <c r="E248" s="261">
        <f>+(F248-I248)+7</f>
        <v>14.159999999999997</v>
      </c>
      <c r="F248" s="190">
        <f>+'1B-Banded'!$E$10</f>
        <v>246.16</v>
      </c>
      <c r="G248" s="211">
        <f t="shared" si="42"/>
        <v>36.999999999999972</v>
      </c>
      <c r="H248" s="186" t="s">
        <v>624</v>
      </c>
      <c r="I248" s="20">
        <v>239</v>
      </c>
      <c r="J248" s="229">
        <f t="shared" si="33"/>
        <v>5.2639405204460851E-2</v>
      </c>
    </row>
    <row r="249" spans="1:506" s="1" customFormat="1" x14ac:dyDescent="0.25">
      <c r="A249" s="123" t="s">
        <v>627</v>
      </c>
      <c r="B249" s="144">
        <v>274</v>
      </c>
      <c r="C249" s="187">
        <v>274</v>
      </c>
      <c r="D249" s="283">
        <f t="shared" si="43"/>
        <v>2.6131386861313857E-2</v>
      </c>
      <c r="E249" s="261">
        <f t="shared" si="41"/>
        <v>7.1599999999999966</v>
      </c>
      <c r="F249" s="190">
        <f>+'1B-Banded'!$E$10</f>
        <v>246.16</v>
      </c>
      <c r="G249" s="211">
        <f t="shared" si="42"/>
        <v>27.840000000000003</v>
      </c>
      <c r="H249" s="185"/>
      <c r="I249" s="184">
        <v>239</v>
      </c>
      <c r="J249" s="229">
        <f t="shared" si="33"/>
        <v>0</v>
      </c>
      <c r="K249" s="184"/>
      <c r="L249" s="184"/>
      <c r="M249" s="184"/>
      <c r="N249" s="184"/>
      <c r="O249" s="184"/>
      <c r="P249" s="184"/>
      <c r="Q249" s="184"/>
      <c r="R249" s="184"/>
      <c r="S249" s="184"/>
      <c r="T249" s="184"/>
      <c r="U249" s="184"/>
      <c r="V249" s="184"/>
      <c r="W249" s="184"/>
      <c r="X249" s="184"/>
      <c r="Y249" s="184"/>
      <c r="Z249" s="184"/>
      <c r="AA249" s="184"/>
      <c r="AB249" s="184"/>
      <c r="AC249" s="184"/>
      <c r="AD249" s="184"/>
      <c r="AE249" s="184"/>
      <c r="AF249" s="184"/>
      <c r="AG249" s="184"/>
      <c r="AH249" s="184"/>
      <c r="AI249" s="184"/>
      <c r="AJ249" s="184"/>
      <c r="AK249" s="184"/>
      <c r="AL249" s="184"/>
      <c r="AM249" s="184"/>
      <c r="AN249" s="184"/>
      <c r="AO249" s="184"/>
      <c r="AP249" s="184"/>
      <c r="AQ249" s="184"/>
      <c r="AR249" s="184"/>
      <c r="AS249" s="184"/>
      <c r="AT249" s="184"/>
      <c r="AU249" s="184"/>
      <c r="AV249" s="184"/>
      <c r="AW249" s="184"/>
      <c r="AX249" s="184"/>
      <c r="AY249" s="184"/>
      <c r="AZ249" s="184"/>
      <c r="BA249" s="184"/>
      <c r="BB249" s="184"/>
      <c r="BC249" s="184"/>
      <c r="BD249" s="184"/>
      <c r="BE249" s="184"/>
      <c r="BF249" s="184"/>
      <c r="BG249" s="184"/>
      <c r="BH249" s="184"/>
      <c r="BI249" s="184"/>
      <c r="BJ249" s="184"/>
      <c r="BK249" s="184"/>
      <c r="BL249" s="184"/>
      <c r="BM249" s="184"/>
      <c r="BN249" s="184"/>
      <c r="BO249" s="184"/>
      <c r="BP249" s="184"/>
      <c r="BQ249" s="184"/>
      <c r="BR249" s="184"/>
      <c r="BS249" s="184"/>
      <c r="BT249" s="184"/>
      <c r="BU249" s="184"/>
      <c r="BV249" s="184"/>
      <c r="BW249" s="184"/>
      <c r="BX249" s="184"/>
      <c r="BY249" s="184"/>
      <c r="BZ249" s="184"/>
      <c r="CA249" s="184"/>
      <c r="CB249" s="184"/>
      <c r="CC249" s="184"/>
      <c r="CD249" s="184"/>
      <c r="CE249" s="184"/>
      <c r="CF249" s="184"/>
      <c r="CG249" s="184"/>
      <c r="CH249" s="184"/>
      <c r="CI249" s="184"/>
      <c r="CJ249" s="184"/>
      <c r="CK249" s="184"/>
      <c r="CL249" s="184"/>
      <c r="CM249" s="184"/>
      <c r="CN249" s="184"/>
      <c r="CO249" s="184"/>
      <c r="CP249" s="184"/>
      <c r="CQ249" s="184"/>
      <c r="CR249" s="184"/>
      <c r="CS249" s="184"/>
      <c r="CT249" s="184"/>
      <c r="CU249" s="184"/>
      <c r="CV249" s="184"/>
      <c r="CW249" s="184"/>
      <c r="CX249" s="184"/>
      <c r="CY249" s="184"/>
      <c r="CZ249" s="184"/>
      <c r="DA249" s="184"/>
      <c r="DB249" s="184"/>
      <c r="DC249" s="184"/>
      <c r="DD249" s="184"/>
      <c r="DE249" s="184"/>
      <c r="DF249" s="184"/>
      <c r="DG249" s="184"/>
      <c r="DH249" s="184"/>
      <c r="DI249" s="184"/>
      <c r="DJ249" s="184"/>
      <c r="DK249" s="184"/>
      <c r="DL249" s="184"/>
      <c r="DM249" s="184"/>
      <c r="DN249" s="184"/>
      <c r="DO249" s="184"/>
      <c r="DP249" s="184"/>
      <c r="DQ249" s="184"/>
      <c r="DR249" s="184"/>
      <c r="DS249" s="184"/>
      <c r="DT249" s="184"/>
      <c r="DU249" s="184"/>
      <c r="DV249" s="184"/>
      <c r="DW249" s="184"/>
      <c r="DX249" s="184"/>
      <c r="DY249" s="184"/>
      <c r="DZ249" s="184"/>
      <c r="EA249" s="184"/>
      <c r="EB249" s="184"/>
      <c r="EC249" s="184"/>
      <c r="ED249" s="184"/>
      <c r="EE249" s="184"/>
      <c r="EF249" s="184"/>
      <c r="EG249" s="184"/>
      <c r="EH249" s="184"/>
      <c r="EI249" s="184"/>
      <c r="EJ249" s="184"/>
      <c r="EK249" s="184"/>
      <c r="EL249" s="184"/>
      <c r="EM249" s="184"/>
      <c r="EN249" s="184"/>
      <c r="EO249" s="184"/>
      <c r="EP249" s="184"/>
      <c r="EQ249" s="184"/>
      <c r="ER249" s="184"/>
      <c r="ES249" s="184"/>
      <c r="ET249" s="184"/>
      <c r="EU249" s="184"/>
      <c r="EV249" s="184"/>
      <c r="EW249" s="184"/>
      <c r="EX249" s="184"/>
      <c r="EY249" s="184"/>
      <c r="EZ249" s="184"/>
      <c r="FA249" s="184"/>
      <c r="FB249" s="184"/>
      <c r="FC249" s="184"/>
      <c r="FD249" s="184"/>
      <c r="FE249" s="184"/>
      <c r="FF249" s="184"/>
      <c r="FG249" s="184"/>
      <c r="FH249" s="184"/>
      <c r="FI249" s="184"/>
      <c r="FJ249" s="184"/>
      <c r="FK249" s="184"/>
      <c r="FL249" s="184"/>
      <c r="FM249" s="184"/>
      <c r="FN249" s="184"/>
      <c r="FO249" s="184"/>
      <c r="FP249" s="184"/>
      <c r="FQ249" s="184"/>
      <c r="FR249" s="184"/>
      <c r="FS249" s="184"/>
      <c r="FT249" s="184"/>
      <c r="FU249" s="184"/>
      <c r="FV249" s="184"/>
      <c r="FW249" s="184"/>
      <c r="FX249" s="184"/>
      <c r="FY249" s="184"/>
      <c r="FZ249" s="184"/>
      <c r="GA249" s="184"/>
      <c r="GB249" s="184"/>
      <c r="GC249" s="184"/>
      <c r="GD249" s="184"/>
      <c r="GE249" s="184"/>
      <c r="GF249" s="184"/>
      <c r="GG249" s="184"/>
      <c r="GH249" s="184"/>
      <c r="GI249" s="184"/>
      <c r="GJ249" s="184"/>
      <c r="GK249" s="184"/>
      <c r="GL249" s="184"/>
      <c r="GM249" s="184"/>
      <c r="GN249" s="184"/>
      <c r="GO249" s="184"/>
      <c r="GP249" s="184"/>
      <c r="GQ249" s="184"/>
      <c r="GR249" s="184"/>
      <c r="GS249" s="184"/>
      <c r="GT249" s="184"/>
      <c r="GU249" s="184"/>
      <c r="GV249" s="184"/>
      <c r="GW249" s="184"/>
      <c r="GX249" s="184"/>
      <c r="GY249" s="184"/>
      <c r="GZ249" s="184"/>
      <c r="HA249" s="184"/>
      <c r="HB249" s="184"/>
      <c r="HC249" s="184"/>
      <c r="HD249" s="184"/>
      <c r="HE249" s="184"/>
      <c r="HF249" s="184"/>
      <c r="HG249" s="184"/>
      <c r="HH249" s="184"/>
      <c r="HI249" s="184"/>
      <c r="HJ249" s="184"/>
      <c r="HK249" s="184"/>
      <c r="HL249" s="184"/>
      <c r="HM249" s="184"/>
      <c r="HN249" s="184"/>
      <c r="HO249" s="184"/>
      <c r="HP249" s="184"/>
      <c r="HQ249" s="184"/>
      <c r="HR249" s="184"/>
      <c r="HS249" s="184"/>
      <c r="HT249" s="184"/>
      <c r="HU249" s="184"/>
      <c r="HV249" s="184"/>
      <c r="HW249" s="184"/>
      <c r="HX249" s="184"/>
      <c r="HY249" s="184"/>
      <c r="HZ249" s="184"/>
      <c r="IA249" s="184"/>
      <c r="IB249" s="184"/>
      <c r="IC249" s="184"/>
      <c r="ID249" s="184"/>
      <c r="IE249" s="184"/>
      <c r="IF249" s="184"/>
      <c r="IG249" s="184"/>
      <c r="IH249" s="184"/>
      <c r="II249" s="184"/>
      <c r="IJ249" s="184"/>
      <c r="IK249" s="184"/>
      <c r="IL249" s="184"/>
      <c r="IM249" s="184"/>
      <c r="IN249" s="184"/>
      <c r="IO249" s="184"/>
      <c r="IP249" s="184"/>
      <c r="IQ249" s="184"/>
      <c r="IR249" s="184"/>
      <c r="IS249" s="184"/>
      <c r="IT249" s="184"/>
      <c r="IU249" s="184"/>
      <c r="IV249" s="184"/>
      <c r="IW249" s="184"/>
      <c r="IX249" s="184"/>
      <c r="IY249" s="184"/>
      <c r="IZ249" s="184"/>
      <c r="JA249" s="184"/>
      <c r="JB249" s="184"/>
      <c r="JC249" s="184"/>
      <c r="JD249" s="184"/>
      <c r="JE249" s="184"/>
      <c r="JF249" s="184"/>
      <c r="JG249" s="184"/>
      <c r="JH249" s="184"/>
      <c r="JI249" s="184"/>
      <c r="JJ249" s="184"/>
      <c r="JK249" s="184"/>
      <c r="JL249" s="184"/>
      <c r="JM249" s="184"/>
      <c r="JN249" s="184"/>
      <c r="JO249" s="184"/>
      <c r="JP249" s="184"/>
      <c r="JQ249" s="184"/>
      <c r="JR249" s="184"/>
      <c r="JS249" s="184"/>
      <c r="JT249" s="184"/>
      <c r="JU249" s="184"/>
      <c r="JV249" s="184"/>
      <c r="JW249" s="184"/>
      <c r="JX249" s="184"/>
      <c r="JY249" s="184"/>
      <c r="JZ249" s="184"/>
      <c r="KA249" s="184"/>
      <c r="KB249" s="184"/>
      <c r="KC249" s="184"/>
      <c r="KD249" s="184"/>
      <c r="KE249" s="184"/>
      <c r="KF249" s="184"/>
      <c r="KG249" s="184"/>
      <c r="KH249" s="184"/>
      <c r="KI249" s="184"/>
      <c r="KJ249" s="184"/>
      <c r="KK249" s="184"/>
      <c r="KL249" s="184"/>
      <c r="KM249" s="184"/>
      <c r="KN249" s="184"/>
      <c r="KO249" s="184"/>
      <c r="KP249" s="184"/>
      <c r="KQ249" s="184"/>
      <c r="KR249" s="184"/>
      <c r="KS249" s="184"/>
      <c r="KT249" s="184"/>
      <c r="KU249" s="184"/>
      <c r="KV249" s="184"/>
      <c r="KW249" s="184"/>
      <c r="KX249" s="184"/>
      <c r="KY249" s="184"/>
      <c r="KZ249" s="184"/>
      <c r="LA249" s="184"/>
      <c r="LB249" s="184"/>
      <c r="LC249" s="184"/>
      <c r="LD249" s="184"/>
      <c r="LE249" s="184"/>
      <c r="LF249" s="184"/>
      <c r="LG249" s="184"/>
      <c r="LH249" s="184"/>
      <c r="LI249" s="184"/>
      <c r="LJ249" s="184"/>
      <c r="LK249" s="184"/>
      <c r="LL249" s="184"/>
      <c r="LM249" s="184"/>
      <c r="LN249" s="184"/>
      <c r="LO249" s="184"/>
      <c r="LP249" s="184"/>
      <c r="LQ249" s="184"/>
      <c r="LR249" s="184"/>
      <c r="LS249" s="184"/>
      <c r="LT249" s="184"/>
      <c r="LU249" s="184"/>
      <c r="LV249" s="184"/>
      <c r="LW249" s="184"/>
      <c r="LX249" s="184"/>
      <c r="LY249" s="184"/>
      <c r="LZ249" s="184"/>
      <c r="MA249" s="184"/>
      <c r="MB249" s="184"/>
      <c r="MC249" s="184"/>
      <c r="MD249" s="184"/>
      <c r="ME249" s="184"/>
      <c r="MF249" s="184"/>
      <c r="MG249" s="184"/>
      <c r="MH249" s="184"/>
      <c r="MI249" s="184"/>
      <c r="MJ249" s="184"/>
      <c r="MK249" s="184"/>
      <c r="ML249" s="184"/>
      <c r="MM249" s="184"/>
      <c r="MN249" s="184"/>
      <c r="MO249" s="184"/>
      <c r="MP249" s="184"/>
      <c r="MQ249" s="184"/>
      <c r="MR249" s="184"/>
      <c r="MS249" s="184"/>
      <c r="MT249" s="184"/>
      <c r="MU249" s="184"/>
      <c r="MV249" s="184"/>
      <c r="MW249" s="184"/>
      <c r="MX249" s="184"/>
      <c r="MY249" s="184"/>
      <c r="MZ249" s="184"/>
      <c r="NA249" s="184"/>
      <c r="NB249" s="184"/>
      <c r="NC249" s="184"/>
      <c r="ND249" s="184"/>
      <c r="NE249" s="184"/>
      <c r="NF249" s="184"/>
      <c r="NG249" s="184"/>
      <c r="NH249" s="184"/>
      <c r="NI249" s="184"/>
      <c r="NJ249" s="184"/>
      <c r="NK249" s="184"/>
      <c r="NL249" s="184"/>
      <c r="NM249" s="184"/>
      <c r="NN249" s="184"/>
      <c r="NO249" s="184"/>
      <c r="NP249" s="184"/>
      <c r="NQ249" s="184"/>
      <c r="NR249" s="184"/>
      <c r="NS249" s="184"/>
      <c r="NT249" s="184"/>
      <c r="NU249" s="184"/>
      <c r="NV249" s="184"/>
      <c r="NW249" s="184"/>
      <c r="NX249" s="184"/>
      <c r="NY249" s="184"/>
      <c r="NZ249" s="184"/>
      <c r="OA249" s="184"/>
      <c r="OB249" s="184"/>
      <c r="OC249" s="184"/>
      <c r="OD249" s="184"/>
      <c r="OE249" s="184"/>
      <c r="OF249" s="184"/>
      <c r="OG249" s="184"/>
      <c r="OH249" s="184"/>
      <c r="OI249" s="184"/>
      <c r="OJ249" s="184"/>
      <c r="OK249" s="184"/>
      <c r="OL249" s="184"/>
      <c r="OM249" s="184"/>
      <c r="ON249" s="184"/>
      <c r="OO249" s="184"/>
      <c r="OP249" s="184"/>
      <c r="OQ249" s="184"/>
      <c r="OR249" s="184"/>
      <c r="OS249" s="184"/>
      <c r="OT249" s="184"/>
      <c r="OU249" s="184"/>
      <c r="OV249" s="184"/>
      <c r="OW249" s="184"/>
      <c r="OX249" s="184"/>
      <c r="OY249" s="184"/>
      <c r="OZ249" s="184"/>
      <c r="PA249" s="184"/>
      <c r="PB249" s="184"/>
      <c r="PC249" s="184"/>
      <c r="PD249" s="184"/>
      <c r="PE249" s="184"/>
      <c r="PF249" s="184"/>
      <c r="PG249" s="184"/>
      <c r="PH249" s="184"/>
      <c r="PI249" s="184"/>
      <c r="PJ249" s="184"/>
      <c r="PK249" s="184"/>
      <c r="PL249" s="184"/>
      <c r="PM249" s="184"/>
      <c r="PN249" s="184"/>
      <c r="PO249" s="184"/>
      <c r="PP249" s="184"/>
      <c r="PQ249" s="184"/>
      <c r="PR249" s="184"/>
      <c r="PS249" s="184"/>
      <c r="PT249" s="184"/>
      <c r="PU249" s="184"/>
      <c r="PV249" s="184"/>
      <c r="PW249" s="184"/>
      <c r="PX249" s="184"/>
      <c r="PY249" s="184"/>
      <c r="PZ249" s="184"/>
      <c r="QA249" s="184"/>
      <c r="QB249" s="184"/>
      <c r="QC249" s="184"/>
      <c r="QD249" s="184"/>
      <c r="QE249" s="184"/>
      <c r="QF249" s="184"/>
      <c r="QG249" s="184"/>
      <c r="QH249" s="184"/>
      <c r="QI249" s="184"/>
      <c r="QJ249" s="184"/>
      <c r="QK249" s="184"/>
      <c r="QL249" s="184"/>
      <c r="QM249" s="184"/>
      <c r="QN249" s="184"/>
      <c r="QO249" s="184"/>
      <c r="QP249" s="184"/>
      <c r="QQ249" s="184"/>
      <c r="QR249" s="184"/>
      <c r="QS249" s="184"/>
      <c r="QT249" s="184"/>
      <c r="QU249" s="184"/>
      <c r="QV249" s="184"/>
      <c r="QW249" s="184"/>
      <c r="QX249" s="184"/>
      <c r="QY249" s="184"/>
      <c r="QZ249" s="184"/>
      <c r="RA249" s="184"/>
      <c r="RB249" s="184"/>
      <c r="RC249" s="184"/>
      <c r="RD249" s="184"/>
      <c r="RE249" s="184"/>
      <c r="RF249" s="184"/>
      <c r="RG249" s="184"/>
      <c r="RH249" s="184"/>
      <c r="RI249" s="184"/>
      <c r="RJ249" s="184"/>
      <c r="RK249" s="184"/>
      <c r="RL249" s="184"/>
      <c r="RM249" s="184"/>
      <c r="RN249" s="184"/>
      <c r="RO249" s="184"/>
      <c r="RP249" s="184"/>
      <c r="RQ249" s="184"/>
      <c r="RR249" s="184"/>
      <c r="RS249" s="184"/>
      <c r="RT249" s="184"/>
      <c r="RU249" s="184"/>
      <c r="RV249" s="184"/>
      <c r="RW249" s="184"/>
      <c r="RX249" s="184"/>
      <c r="RY249" s="184"/>
      <c r="RZ249" s="184"/>
      <c r="SA249" s="184"/>
      <c r="SB249" s="184"/>
      <c r="SC249" s="184"/>
      <c r="SD249" s="184"/>
      <c r="SE249" s="184"/>
      <c r="SF249" s="184"/>
      <c r="SG249" s="184"/>
      <c r="SH249" s="184"/>
      <c r="SI249" s="184"/>
      <c r="SJ249" s="184"/>
      <c r="SK249" s="184"/>
      <c r="SL249" s="184"/>
    </row>
    <row r="250" spans="1:506" s="184" customFormat="1" x14ac:dyDescent="0.25">
      <c r="A250" s="123" t="s">
        <v>628</v>
      </c>
      <c r="B250" s="144"/>
      <c r="C250" s="187">
        <v>259</v>
      </c>
      <c r="D250" s="283" t="s">
        <v>111</v>
      </c>
      <c r="E250" s="261" t="s">
        <v>111</v>
      </c>
      <c r="F250" s="190">
        <f>+'1B-Banded'!$E$10</f>
        <v>246.16</v>
      </c>
      <c r="G250" s="211">
        <v>20</v>
      </c>
      <c r="H250" s="185"/>
      <c r="J250" s="229"/>
    </row>
    <row r="251" spans="1:506" s="1" customFormat="1" x14ac:dyDescent="0.25">
      <c r="A251" s="123" t="s">
        <v>629</v>
      </c>
      <c r="B251" s="144">
        <v>259</v>
      </c>
      <c r="C251" s="187">
        <f t="shared" ref="C251:C270" si="44">B251+E251</f>
        <v>266.15999999999997</v>
      </c>
      <c r="D251" s="283">
        <f t="shared" si="43"/>
        <v>2.764478764478763E-2</v>
      </c>
      <c r="E251" s="261">
        <f t="shared" si="41"/>
        <v>7.1599999999999966</v>
      </c>
      <c r="F251" s="190">
        <f>+'1B-Banded'!$E$10</f>
        <v>246.16</v>
      </c>
      <c r="G251" s="211">
        <f t="shared" si="42"/>
        <v>19.999999999999972</v>
      </c>
      <c r="H251" s="185"/>
      <c r="I251" s="184">
        <v>239</v>
      </c>
      <c r="J251" s="229">
        <f t="shared" si="33"/>
        <v>2.7644787644787523E-2</v>
      </c>
      <c r="K251" s="184"/>
      <c r="L251" s="184"/>
      <c r="M251" s="184"/>
      <c r="N251" s="184"/>
      <c r="O251" s="184"/>
      <c r="P251" s="184"/>
      <c r="Q251" s="184"/>
      <c r="R251" s="184"/>
      <c r="S251" s="184"/>
      <c r="T251" s="184"/>
      <c r="U251" s="184"/>
      <c r="V251" s="184"/>
      <c r="W251" s="184"/>
      <c r="X251" s="184"/>
      <c r="Y251" s="184"/>
      <c r="Z251" s="184"/>
      <c r="AA251" s="184"/>
      <c r="AB251" s="184"/>
      <c r="AC251" s="184"/>
      <c r="AD251" s="184"/>
      <c r="AE251" s="184"/>
      <c r="AF251" s="184"/>
      <c r="AG251" s="184"/>
      <c r="AH251" s="184"/>
      <c r="AI251" s="184"/>
      <c r="AJ251" s="184"/>
      <c r="AK251" s="184"/>
      <c r="AL251" s="184"/>
      <c r="AM251" s="184"/>
      <c r="AN251" s="184"/>
      <c r="AO251" s="184"/>
      <c r="AP251" s="184"/>
      <c r="AQ251" s="184"/>
      <c r="AR251" s="184"/>
      <c r="AS251" s="184"/>
      <c r="AT251" s="184"/>
      <c r="AU251" s="184"/>
      <c r="AV251" s="184"/>
      <c r="AW251" s="184"/>
      <c r="AX251" s="184"/>
      <c r="AY251" s="184"/>
      <c r="AZ251" s="184"/>
      <c r="BA251" s="184"/>
      <c r="BB251" s="184"/>
      <c r="BC251" s="184"/>
      <c r="BD251" s="184"/>
      <c r="BE251" s="184"/>
      <c r="BF251" s="184"/>
      <c r="BG251" s="184"/>
      <c r="BH251" s="184"/>
      <c r="BI251" s="184"/>
      <c r="BJ251" s="184"/>
      <c r="BK251" s="184"/>
      <c r="BL251" s="184"/>
      <c r="BM251" s="184"/>
      <c r="BN251" s="184"/>
      <c r="BO251" s="184"/>
      <c r="BP251" s="184"/>
      <c r="BQ251" s="184"/>
      <c r="BR251" s="184"/>
      <c r="BS251" s="184"/>
      <c r="BT251" s="184"/>
      <c r="BU251" s="184"/>
      <c r="BV251" s="184"/>
      <c r="BW251" s="184"/>
      <c r="BX251" s="184"/>
      <c r="BY251" s="184"/>
      <c r="BZ251" s="184"/>
      <c r="CA251" s="184"/>
      <c r="CB251" s="184"/>
      <c r="CC251" s="184"/>
      <c r="CD251" s="184"/>
      <c r="CE251" s="184"/>
      <c r="CF251" s="184"/>
      <c r="CG251" s="184"/>
      <c r="CH251" s="184"/>
      <c r="CI251" s="184"/>
      <c r="CJ251" s="184"/>
      <c r="CK251" s="184"/>
      <c r="CL251" s="184"/>
      <c r="CM251" s="184"/>
      <c r="CN251" s="184"/>
      <c r="CO251" s="184"/>
      <c r="CP251" s="184"/>
      <c r="CQ251" s="184"/>
      <c r="CR251" s="184"/>
      <c r="CS251" s="184"/>
      <c r="CT251" s="184"/>
      <c r="CU251" s="184"/>
      <c r="CV251" s="184"/>
      <c r="CW251" s="184"/>
      <c r="CX251" s="184"/>
      <c r="CY251" s="184"/>
      <c r="CZ251" s="184"/>
      <c r="DA251" s="184"/>
      <c r="DB251" s="184"/>
      <c r="DC251" s="184"/>
      <c r="DD251" s="184"/>
      <c r="DE251" s="184"/>
      <c r="DF251" s="184"/>
      <c r="DG251" s="184"/>
      <c r="DH251" s="184"/>
      <c r="DI251" s="184"/>
      <c r="DJ251" s="184"/>
      <c r="DK251" s="184"/>
      <c r="DL251" s="184"/>
      <c r="DM251" s="184"/>
      <c r="DN251" s="184"/>
      <c r="DO251" s="184"/>
      <c r="DP251" s="184"/>
      <c r="DQ251" s="184"/>
      <c r="DR251" s="184"/>
      <c r="DS251" s="184"/>
      <c r="DT251" s="184"/>
      <c r="DU251" s="184"/>
      <c r="DV251" s="184"/>
      <c r="DW251" s="184"/>
      <c r="DX251" s="184"/>
      <c r="DY251" s="184"/>
      <c r="DZ251" s="184"/>
      <c r="EA251" s="184"/>
      <c r="EB251" s="184"/>
      <c r="EC251" s="184"/>
      <c r="ED251" s="184"/>
      <c r="EE251" s="184"/>
      <c r="EF251" s="184"/>
      <c r="EG251" s="184"/>
      <c r="EH251" s="184"/>
      <c r="EI251" s="184"/>
      <c r="EJ251" s="184"/>
      <c r="EK251" s="184"/>
      <c r="EL251" s="184"/>
      <c r="EM251" s="184"/>
      <c r="EN251" s="184"/>
      <c r="EO251" s="184"/>
      <c r="EP251" s="184"/>
      <c r="EQ251" s="184"/>
      <c r="ER251" s="184"/>
      <c r="ES251" s="184"/>
      <c r="ET251" s="184"/>
      <c r="EU251" s="184"/>
      <c r="EV251" s="184"/>
      <c r="EW251" s="184"/>
      <c r="EX251" s="184"/>
      <c r="EY251" s="184"/>
      <c r="EZ251" s="184"/>
      <c r="FA251" s="184"/>
      <c r="FB251" s="184"/>
      <c r="FC251" s="184"/>
      <c r="FD251" s="184"/>
      <c r="FE251" s="184"/>
      <c r="FF251" s="184"/>
      <c r="FG251" s="184"/>
      <c r="FH251" s="184"/>
      <c r="FI251" s="184"/>
      <c r="FJ251" s="184"/>
      <c r="FK251" s="184"/>
      <c r="FL251" s="184"/>
      <c r="FM251" s="184"/>
      <c r="FN251" s="184"/>
      <c r="FO251" s="184"/>
      <c r="FP251" s="184"/>
      <c r="FQ251" s="184"/>
      <c r="FR251" s="184"/>
      <c r="FS251" s="184"/>
      <c r="FT251" s="184"/>
      <c r="FU251" s="184"/>
      <c r="FV251" s="184"/>
      <c r="FW251" s="184"/>
      <c r="FX251" s="184"/>
      <c r="FY251" s="184"/>
      <c r="FZ251" s="184"/>
      <c r="GA251" s="184"/>
      <c r="GB251" s="184"/>
      <c r="GC251" s="184"/>
      <c r="GD251" s="184"/>
      <c r="GE251" s="184"/>
      <c r="GF251" s="184"/>
      <c r="GG251" s="184"/>
      <c r="GH251" s="184"/>
      <c r="GI251" s="184"/>
      <c r="GJ251" s="184"/>
      <c r="GK251" s="184"/>
      <c r="GL251" s="184"/>
      <c r="GM251" s="184"/>
      <c r="GN251" s="184"/>
      <c r="GO251" s="184"/>
      <c r="GP251" s="184"/>
      <c r="GQ251" s="184"/>
      <c r="GR251" s="184"/>
      <c r="GS251" s="184"/>
      <c r="GT251" s="184"/>
      <c r="GU251" s="184"/>
      <c r="GV251" s="184"/>
      <c r="GW251" s="184"/>
      <c r="GX251" s="184"/>
      <c r="GY251" s="184"/>
      <c r="GZ251" s="184"/>
      <c r="HA251" s="184"/>
      <c r="HB251" s="184"/>
      <c r="HC251" s="184"/>
      <c r="HD251" s="184"/>
      <c r="HE251" s="184"/>
      <c r="HF251" s="184"/>
      <c r="HG251" s="184"/>
      <c r="HH251" s="184"/>
      <c r="HI251" s="184"/>
      <c r="HJ251" s="184"/>
      <c r="HK251" s="184"/>
      <c r="HL251" s="184"/>
      <c r="HM251" s="184"/>
      <c r="HN251" s="184"/>
      <c r="HO251" s="184"/>
      <c r="HP251" s="184"/>
      <c r="HQ251" s="184"/>
      <c r="HR251" s="184"/>
      <c r="HS251" s="184"/>
      <c r="HT251" s="184"/>
      <c r="HU251" s="184"/>
      <c r="HV251" s="184"/>
      <c r="HW251" s="184"/>
      <c r="HX251" s="184"/>
      <c r="HY251" s="184"/>
      <c r="HZ251" s="184"/>
      <c r="IA251" s="184"/>
      <c r="IB251" s="184"/>
      <c r="IC251" s="184"/>
      <c r="ID251" s="184"/>
      <c r="IE251" s="184"/>
      <c r="IF251" s="184"/>
      <c r="IG251" s="184"/>
      <c r="IH251" s="184"/>
      <c r="II251" s="184"/>
      <c r="IJ251" s="184"/>
      <c r="IK251" s="184"/>
      <c r="IL251" s="184"/>
      <c r="IM251" s="184"/>
      <c r="IN251" s="184"/>
      <c r="IO251" s="184"/>
      <c r="IP251" s="184"/>
      <c r="IQ251" s="184"/>
      <c r="IR251" s="184"/>
      <c r="IS251" s="184"/>
      <c r="IT251" s="184"/>
      <c r="IU251" s="184"/>
      <c r="IV251" s="184"/>
      <c r="IW251" s="184"/>
      <c r="IX251" s="184"/>
      <c r="IY251" s="184"/>
      <c r="IZ251" s="184"/>
      <c r="JA251" s="184"/>
      <c r="JB251" s="184"/>
      <c r="JC251" s="184"/>
      <c r="JD251" s="184"/>
      <c r="JE251" s="184"/>
      <c r="JF251" s="184"/>
      <c r="JG251" s="184"/>
      <c r="JH251" s="184"/>
      <c r="JI251" s="184"/>
      <c r="JJ251" s="184"/>
      <c r="JK251" s="184"/>
      <c r="JL251" s="184"/>
      <c r="JM251" s="184"/>
      <c r="JN251" s="184"/>
      <c r="JO251" s="184"/>
      <c r="JP251" s="184"/>
      <c r="JQ251" s="184"/>
      <c r="JR251" s="184"/>
      <c r="JS251" s="184"/>
      <c r="JT251" s="184"/>
      <c r="JU251" s="184"/>
      <c r="JV251" s="184"/>
      <c r="JW251" s="184"/>
      <c r="JX251" s="184"/>
      <c r="JY251" s="184"/>
      <c r="JZ251" s="184"/>
      <c r="KA251" s="184"/>
      <c r="KB251" s="184"/>
      <c r="KC251" s="184"/>
      <c r="KD251" s="184"/>
      <c r="KE251" s="184"/>
      <c r="KF251" s="184"/>
      <c r="KG251" s="184"/>
      <c r="KH251" s="184"/>
      <c r="KI251" s="184"/>
      <c r="KJ251" s="184"/>
      <c r="KK251" s="184"/>
      <c r="KL251" s="184"/>
      <c r="KM251" s="184"/>
      <c r="KN251" s="184"/>
      <c r="KO251" s="184"/>
      <c r="KP251" s="184"/>
      <c r="KQ251" s="184"/>
      <c r="KR251" s="184"/>
      <c r="KS251" s="184"/>
      <c r="KT251" s="184"/>
      <c r="KU251" s="184"/>
      <c r="KV251" s="184"/>
      <c r="KW251" s="184"/>
      <c r="KX251" s="184"/>
      <c r="KY251" s="184"/>
      <c r="KZ251" s="184"/>
      <c r="LA251" s="184"/>
      <c r="LB251" s="184"/>
      <c r="LC251" s="184"/>
      <c r="LD251" s="184"/>
      <c r="LE251" s="184"/>
      <c r="LF251" s="184"/>
      <c r="LG251" s="184"/>
      <c r="LH251" s="184"/>
      <c r="LI251" s="184"/>
      <c r="LJ251" s="184"/>
      <c r="LK251" s="184"/>
      <c r="LL251" s="184"/>
      <c r="LM251" s="184"/>
      <c r="LN251" s="184"/>
      <c r="LO251" s="184"/>
      <c r="LP251" s="184"/>
      <c r="LQ251" s="184"/>
      <c r="LR251" s="184"/>
      <c r="LS251" s="184"/>
      <c r="LT251" s="184"/>
      <c r="LU251" s="184"/>
      <c r="LV251" s="184"/>
      <c r="LW251" s="184"/>
      <c r="LX251" s="184"/>
      <c r="LY251" s="184"/>
      <c r="LZ251" s="184"/>
      <c r="MA251" s="184"/>
      <c r="MB251" s="184"/>
      <c r="MC251" s="184"/>
      <c r="MD251" s="184"/>
      <c r="ME251" s="184"/>
      <c r="MF251" s="184"/>
      <c r="MG251" s="184"/>
      <c r="MH251" s="184"/>
      <c r="MI251" s="184"/>
      <c r="MJ251" s="184"/>
      <c r="MK251" s="184"/>
      <c r="ML251" s="184"/>
      <c r="MM251" s="184"/>
      <c r="MN251" s="184"/>
      <c r="MO251" s="184"/>
      <c r="MP251" s="184"/>
      <c r="MQ251" s="184"/>
      <c r="MR251" s="184"/>
      <c r="MS251" s="184"/>
      <c r="MT251" s="184"/>
      <c r="MU251" s="184"/>
      <c r="MV251" s="184"/>
      <c r="MW251" s="184"/>
      <c r="MX251" s="184"/>
      <c r="MY251" s="184"/>
      <c r="MZ251" s="184"/>
      <c r="NA251" s="184"/>
      <c r="NB251" s="184"/>
      <c r="NC251" s="184"/>
      <c r="ND251" s="184"/>
      <c r="NE251" s="184"/>
      <c r="NF251" s="184"/>
      <c r="NG251" s="184"/>
      <c r="NH251" s="184"/>
      <c r="NI251" s="184"/>
      <c r="NJ251" s="184"/>
      <c r="NK251" s="184"/>
      <c r="NL251" s="184"/>
      <c r="NM251" s="184"/>
      <c r="NN251" s="184"/>
      <c r="NO251" s="184"/>
      <c r="NP251" s="184"/>
      <c r="NQ251" s="184"/>
      <c r="NR251" s="184"/>
      <c r="NS251" s="184"/>
      <c r="NT251" s="184"/>
      <c r="NU251" s="184"/>
      <c r="NV251" s="184"/>
      <c r="NW251" s="184"/>
      <c r="NX251" s="184"/>
      <c r="NY251" s="184"/>
      <c r="NZ251" s="184"/>
      <c r="OA251" s="184"/>
      <c r="OB251" s="184"/>
      <c r="OC251" s="184"/>
      <c r="OD251" s="184"/>
      <c r="OE251" s="184"/>
      <c r="OF251" s="184"/>
      <c r="OG251" s="184"/>
      <c r="OH251" s="184"/>
      <c r="OI251" s="184"/>
      <c r="OJ251" s="184"/>
      <c r="OK251" s="184"/>
      <c r="OL251" s="184"/>
      <c r="OM251" s="184"/>
      <c r="ON251" s="184"/>
      <c r="OO251" s="184"/>
      <c r="OP251" s="184"/>
      <c r="OQ251" s="184"/>
      <c r="OR251" s="184"/>
      <c r="OS251" s="184"/>
      <c r="OT251" s="184"/>
      <c r="OU251" s="184"/>
      <c r="OV251" s="184"/>
      <c r="OW251" s="184"/>
      <c r="OX251" s="184"/>
      <c r="OY251" s="184"/>
      <c r="OZ251" s="184"/>
      <c r="PA251" s="184"/>
      <c r="PB251" s="184"/>
      <c r="PC251" s="184"/>
      <c r="PD251" s="184"/>
      <c r="PE251" s="184"/>
      <c r="PF251" s="184"/>
      <c r="PG251" s="184"/>
      <c r="PH251" s="184"/>
      <c r="PI251" s="184"/>
      <c r="PJ251" s="184"/>
      <c r="PK251" s="184"/>
      <c r="PL251" s="184"/>
      <c r="PM251" s="184"/>
      <c r="PN251" s="184"/>
      <c r="PO251" s="184"/>
      <c r="PP251" s="184"/>
      <c r="PQ251" s="184"/>
      <c r="PR251" s="184"/>
      <c r="PS251" s="184"/>
      <c r="PT251" s="184"/>
      <c r="PU251" s="184"/>
      <c r="PV251" s="184"/>
      <c r="PW251" s="184"/>
      <c r="PX251" s="184"/>
      <c r="PY251" s="184"/>
      <c r="PZ251" s="184"/>
      <c r="QA251" s="184"/>
      <c r="QB251" s="184"/>
      <c r="QC251" s="184"/>
      <c r="QD251" s="184"/>
      <c r="QE251" s="184"/>
      <c r="QF251" s="184"/>
      <c r="QG251" s="184"/>
      <c r="QH251" s="184"/>
      <c r="QI251" s="184"/>
      <c r="QJ251" s="184"/>
      <c r="QK251" s="184"/>
      <c r="QL251" s="184"/>
      <c r="QM251" s="184"/>
      <c r="QN251" s="184"/>
      <c r="QO251" s="184"/>
      <c r="QP251" s="184"/>
      <c r="QQ251" s="184"/>
      <c r="QR251" s="184"/>
      <c r="QS251" s="184"/>
      <c r="QT251" s="184"/>
      <c r="QU251" s="184"/>
      <c r="QV251" s="184"/>
      <c r="QW251" s="184"/>
      <c r="QX251" s="184"/>
      <c r="QY251" s="184"/>
      <c r="QZ251" s="184"/>
      <c r="RA251" s="184"/>
      <c r="RB251" s="184"/>
      <c r="RC251" s="184"/>
      <c r="RD251" s="184"/>
      <c r="RE251" s="184"/>
      <c r="RF251" s="184"/>
      <c r="RG251" s="184"/>
      <c r="RH251" s="184"/>
      <c r="RI251" s="184"/>
      <c r="RJ251" s="184"/>
      <c r="RK251" s="184"/>
      <c r="RL251" s="184"/>
      <c r="RM251" s="184"/>
      <c r="RN251" s="184"/>
      <c r="RO251" s="184"/>
      <c r="RP251" s="184"/>
      <c r="RQ251" s="184"/>
      <c r="RR251" s="184"/>
      <c r="RS251" s="184"/>
      <c r="RT251" s="184"/>
      <c r="RU251" s="184"/>
      <c r="RV251" s="184"/>
      <c r="RW251" s="184"/>
      <c r="RX251" s="184"/>
      <c r="RY251" s="184"/>
      <c r="RZ251" s="184"/>
      <c r="SA251" s="184"/>
      <c r="SB251" s="184"/>
      <c r="SC251" s="184"/>
      <c r="SD251" s="184"/>
      <c r="SE251" s="184"/>
      <c r="SF251" s="184"/>
      <c r="SG251" s="184"/>
      <c r="SH251" s="184"/>
      <c r="SI251" s="184"/>
      <c r="SJ251" s="184"/>
      <c r="SK251" s="184"/>
      <c r="SL251" s="184"/>
    </row>
    <row r="252" spans="1:506" x14ac:dyDescent="0.25">
      <c r="A252" s="123" t="s">
        <v>630</v>
      </c>
      <c r="B252" s="144">
        <v>269</v>
      </c>
      <c r="C252" s="187">
        <f t="shared" si="44"/>
        <v>276.15999999999997</v>
      </c>
      <c r="D252" s="283">
        <f t="shared" si="43"/>
        <v>2.66171003717472E-2</v>
      </c>
      <c r="E252" s="261">
        <f t="shared" si="41"/>
        <v>7.1599999999999966</v>
      </c>
      <c r="F252" s="190">
        <f>+'1B-Banded'!$E$10</f>
        <v>246.16</v>
      </c>
      <c r="G252" s="211">
        <f t="shared" si="42"/>
        <v>29.999999999999972</v>
      </c>
      <c r="H252" s="186"/>
      <c r="I252" s="20">
        <v>239</v>
      </c>
      <c r="J252" s="229">
        <f t="shared" si="33"/>
        <v>2.6617100371747093E-2</v>
      </c>
    </row>
    <row r="253" spans="1:506" x14ac:dyDescent="0.25">
      <c r="A253" s="123" t="s">
        <v>631</v>
      </c>
      <c r="B253" s="144">
        <v>339</v>
      </c>
      <c r="C253" s="187">
        <f t="shared" si="44"/>
        <v>346.15999999999997</v>
      </c>
      <c r="D253" s="283">
        <f t="shared" si="43"/>
        <v>2.1120943952802351E-2</v>
      </c>
      <c r="E253" s="261">
        <f t="shared" si="41"/>
        <v>7.1599999999999966</v>
      </c>
      <c r="F253" s="190">
        <f>+'1B-Banded'!$E$10</f>
        <v>246.16</v>
      </c>
      <c r="G253" s="211">
        <f t="shared" si="42"/>
        <v>99.999999999999972</v>
      </c>
      <c r="H253" s="186"/>
      <c r="I253" s="20">
        <v>239</v>
      </c>
      <c r="J253" s="229">
        <f t="shared" si="33"/>
        <v>2.1120943952802267E-2</v>
      </c>
    </row>
    <row r="254" spans="1:506" x14ac:dyDescent="0.25">
      <c r="A254" s="123" t="s">
        <v>632</v>
      </c>
      <c r="B254" s="144">
        <v>339</v>
      </c>
      <c r="C254" s="187">
        <f t="shared" si="44"/>
        <v>346.15999999999997</v>
      </c>
      <c r="D254" s="283">
        <f t="shared" si="43"/>
        <v>2.1120943952802351E-2</v>
      </c>
      <c r="E254" s="261">
        <f t="shared" si="41"/>
        <v>7.1599999999999966</v>
      </c>
      <c r="F254" s="190">
        <f>+'1B-Banded'!$E$10</f>
        <v>246.16</v>
      </c>
      <c r="G254" s="211">
        <f t="shared" si="42"/>
        <v>99.999999999999972</v>
      </c>
      <c r="H254" s="186"/>
      <c r="I254" s="20">
        <v>239</v>
      </c>
      <c r="J254" s="229">
        <f t="shared" si="33"/>
        <v>2.1120943952802267E-2</v>
      </c>
    </row>
    <row r="255" spans="1:506" x14ac:dyDescent="0.25">
      <c r="A255" s="127" t="s">
        <v>633</v>
      </c>
      <c r="B255" s="144">
        <v>314</v>
      </c>
      <c r="C255" s="187">
        <f t="shared" si="44"/>
        <v>321.15999999999997</v>
      </c>
      <c r="D255" s="283">
        <f t="shared" si="43"/>
        <v>2.2802547770700628E-2</v>
      </c>
      <c r="E255" s="261">
        <f t="shared" si="41"/>
        <v>7.1599999999999966</v>
      </c>
      <c r="F255" s="190">
        <f>+'1B-Banded'!$E$10</f>
        <v>246.16</v>
      </c>
      <c r="G255" s="211">
        <f t="shared" si="42"/>
        <v>74.999999999999972</v>
      </c>
      <c r="H255" s="185"/>
      <c r="I255" s="184">
        <v>239</v>
      </c>
      <c r="J255" s="229">
        <f t="shared" si="33"/>
        <v>2.2802547770700534E-2</v>
      </c>
      <c r="K255" s="184"/>
    </row>
    <row r="256" spans="1:506" x14ac:dyDescent="0.25">
      <c r="A256" s="127" t="s">
        <v>634</v>
      </c>
      <c r="B256" s="144">
        <v>314</v>
      </c>
      <c r="C256" s="187">
        <f t="shared" si="44"/>
        <v>321.15999999999997</v>
      </c>
      <c r="D256" s="283">
        <f t="shared" si="43"/>
        <v>2.2802547770700628E-2</v>
      </c>
      <c r="E256" s="261">
        <f t="shared" si="41"/>
        <v>7.1599999999999966</v>
      </c>
      <c r="F256" s="190">
        <f>+'1B-Banded'!$E$10</f>
        <v>246.16</v>
      </c>
      <c r="G256" s="211">
        <f t="shared" si="42"/>
        <v>74.999999999999972</v>
      </c>
      <c r="H256" s="185"/>
      <c r="I256" s="184">
        <v>239</v>
      </c>
      <c r="J256" s="229">
        <f t="shared" si="33"/>
        <v>2.2802547770700534E-2</v>
      </c>
      <c r="K256" s="184"/>
    </row>
    <row r="257" spans="1:506" x14ac:dyDescent="0.25">
      <c r="A257" s="123" t="s">
        <v>635</v>
      </c>
      <c r="B257" s="144">
        <v>269</v>
      </c>
      <c r="C257" s="187">
        <f t="shared" si="44"/>
        <v>276.15999999999997</v>
      </c>
      <c r="D257" s="283">
        <f t="shared" si="43"/>
        <v>2.66171003717472E-2</v>
      </c>
      <c r="E257" s="261">
        <f t="shared" si="41"/>
        <v>7.1599999999999966</v>
      </c>
      <c r="F257" s="190">
        <f>+'1B-Banded'!$E$10</f>
        <v>246.16</v>
      </c>
      <c r="G257" s="211">
        <f t="shared" si="42"/>
        <v>29.999999999999972</v>
      </c>
      <c r="H257" s="186"/>
      <c r="I257" s="20">
        <v>239</v>
      </c>
      <c r="J257" s="229">
        <f t="shared" si="33"/>
        <v>2.6617100371747093E-2</v>
      </c>
    </row>
    <row r="258" spans="1:506" x14ac:dyDescent="0.25">
      <c r="A258" s="123" t="s">
        <v>636</v>
      </c>
      <c r="B258" s="144">
        <v>264</v>
      </c>
      <c r="C258" s="187">
        <f t="shared" si="44"/>
        <v>271.15999999999997</v>
      </c>
      <c r="D258" s="283">
        <f t="shared" si="43"/>
        <v>2.7121212121212109E-2</v>
      </c>
      <c r="E258" s="261">
        <f t="shared" si="41"/>
        <v>7.1599999999999966</v>
      </c>
      <c r="F258" s="190">
        <f>+'1B-Banded'!$E$10</f>
        <v>246.16</v>
      </c>
      <c r="G258" s="211">
        <f t="shared" si="42"/>
        <v>24.999999999999972</v>
      </c>
      <c r="H258" s="186"/>
      <c r="I258" s="20">
        <v>239</v>
      </c>
      <c r="J258" s="229">
        <f t="shared" si="33"/>
        <v>2.7121212121212001E-2</v>
      </c>
    </row>
    <row r="259" spans="1:506" x14ac:dyDescent="0.25">
      <c r="A259" s="123" t="s">
        <v>637</v>
      </c>
      <c r="B259" s="144">
        <v>259</v>
      </c>
      <c r="C259" s="187">
        <f t="shared" si="44"/>
        <v>266.15999999999997</v>
      </c>
      <c r="D259" s="283">
        <f t="shared" si="43"/>
        <v>2.764478764478763E-2</v>
      </c>
      <c r="E259" s="261">
        <f t="shared" si="41"/>
        <v>7.1599999999999966</v>
      </c>
      <c r="F259" s="190">
        <f>+'1B-Banded'!$E$10</f>
        <v>246.16</v>
      </c>
      <c r="G259" s="211">
        <f t="shared" si="42"/>
        <v>19.999999999999972</v>
      </c>
      <c r="H259" s="186"/>
      <c r="I259" s="20">
        <v>239</v>
      </c>
      <c r="J259" s="229">
        <f t="shared" ref="J259:J323" si="45">(C259-B259)/B259</f>
        <v>2.7644787644787523E-2</v>
      </c>
    </row>
    <row r="260" spans="1:506" x14ac:dyDescent="0.25">
      <c r="A260" s="123" t="s">
        <v>638</v>
      </c>
      <c r="B260" s="144">
        <v>269</v>
      </c>
      <c r="C260" s="187">
        <f t="shared" si="44"/>
        <v>276.15999999999997</v>
      </c>
      <c r="D260" s="283">
        <f t="shared" si="43"/>
        <v>2.66171003717472E-2</v>
      </c>
      <c r="E260" s="261">
        <f t="shared" si="41"/>
        <v>7.1599999999999966</v>
      </c>
      <c r="F260" s="190">
        <f>+'1B-Banded'!$E$10</f>
        <v>246.16</v>
      </c>
      <c r="G260" s="211">
        <f t="shared" si="42"/>
        <v>29.999999999999972</v>
      </c>
      <c r="H260" s="186"/>
      <c r="I260" s="20">
        <v>239</v>
      </c>
      <c r="J260" s="229">
        <f t="shared" si="45"/>
        <v>2.6617100371747093E-2</v>
      </c>
    </row>
    <row r="261" spans="1:506" x14ac:dyDescent="0.25">
      <c r="A261" s="123" t="s">
        <v>639</v>
      </c>
      <c r="B261" s="144">
        <v>254</v>
      </c>
      <c r="C261" s="187">
        <f t="shared" si="44"/>
        <v>261.15999999999997</v>
      </c>
      <c r="D261" s="283">
        <f t="shared" si="43"/>
        <v>2.8188976377952743E-2</v>
      </c>
      <c r="E261" s="261">
        <f t="shared" si="41"/>
        <v>7.1599999999999966</v>
      </c>
      <c r="F261" s="190">
        <f>+'1B-Banded'!$E$10</f>
        <v>246.16</v>
      </c>
      <c r="G261" s="211">
        <f t="shared" si="42"/>
        <v>14.999999999999972</v>
      </c>
      <c r="H261" s="186"/>
      <c r="I261" s="20">
        <v>239</v>
      </c>
      <c r="J261" s="229">
        <f t="shared" si="45"/>
        <v>2.8188976377952632E-2</v>
      </c>
    </row>
    <row r="262" spans="1:506" x14ac:dyDescent="0.25">
      <c r="A262" s="123" t="s">
        <v>640</v>
      </c>
      <c r="B262" s="144">
        <v>249</v>
      </c>
      <c r="C262" s="187">
        <f t="shared" si="44"/>
        <v>256.15999999999997</v>
      </c>
      <c r="D262" s="283">
        <f t="shared" si="43"/>
        <v>2.8755020080321273E-2</v>
      </c>
      <c r="E262" s="261">
        <f t="shared" si="41"/>
        <v>7.1599999999999966</v>
      </c>
      <c r="F262" s="190">
        <f>+'1B-Banded'!$E$10</f>
        <v>246.16</v>
      </c>
      <c r="G262" s="211">
        <f t="shared" si="42"/>
        <v>9.9999999999999716</v>
      </c>
      <c r="H262" s="186"/>
      <c r="I262" s="20">
        <v>239</v>
      </c>
      <c r="J262" s="229">
        <f t="shared" si="45"/>
        <v>2.8755020080321159E-2</v>
      </c>
    </row>
    <row r="263" spans="1:506" s="8" customFormat="1" x14ac:dyDescent="0.25">
      <c r="A263" s="123" t="s">
        <v>641</v>
      </c>
      <c r="B263" s="144">
        <v>259</v>
      </c>
      <c r="C263" s="187">
        <f t="shared" si="44"/>
        <v>271.15999999999997</v>
      </c>
      <c r="D263" s="283">
        <f t="shared" si="43"/>
        <v>4.6949806949806938E-2</v>
      </c>
      <c r="E263" s="261">
        <f>+(F263-I263)+5</f>
        <v>12.159999999999997</v>
      </c>
      <c r="F263" s="190">
        <f>+'1B-Banded'!$E$10</f>
        <v>246.16</v>
      </c>
      <c r="G263" s="211">
        <f t="shared" si="42"/>
        <v>24.999999999999972</v>
      </c>
      <c r="H263" s="186" t="s">
        <v>624</v>
      </c>
      <c r="I263" s="20">
        <v>239</v>
      </c>
      <c r="J263" s="229">
        <f t="shared" si="45"/>
        <v>4.6949806949806827E-2</v>
      </c>
      <c r="K263" s="20"/>
      <c r="L263" s="184"/>
      <c r="M263" s="184"/>
      <c r="N263" s="184"/>
      <c r="O263" s="184"/>
    </row>
    <row r="264" spans="1:506" s="1" customFormat="1" x14ac:dyDescent="0.25">
      <c r="A264" s="123" t="s">
        <v>642</v>
      </c>
      <c r="B264" s="144">
        <v>249</v>
      </c>
      <c r="C264" s="187">
        <f t="shared" si="44"/>
        <v>256.15999999999997</v>
      </c>
      <c r="D264" s="283">
        <f t="shared" si="43"/>
        <v>2.8755020080321273E-2</v>
      </c>
      <c r="E264" s="261">
        <f t="shared" si="41"/>
        <v>7.1599999999999966</v>
      </c>
      <c r="F264" s="190">
        <f>+'1B-Banded'!$E$10</f>
        <v>246.16</v>
      </c>
      <c r="G264" s="211">
        <f t="shared" ref="G264:G290" si="46">+C264-F264</f>
        <v>9.9999999999999716</v>
      </c>
      <c r="H264" s="186"/>
      <c r="I264" s="20">
        <v>239</v>
      </c>
      <c r="J264" s="229">
        <f t="shared" si="45"/>
        <v>2.8755020080321159E-2</v>
      </c>
      <c r="K264" s="20"/>
      <c r="L264" s="184"/>
      <c r="M264" s="184"/>
      <c r="N264" s="184"/>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184"/>
      <c r="AR264" s="184"/>
      <c r="AS264" s="184"/>
      <c r="AT264" s="184"/>
      <c r="AU264" s="184"/>
      <c r="AV264" s="184"/>
      <c r="AW264" s="184"/>
      <c r="AX264" s="184"/>
      <c r="AY264" s="184"/>
      <c r="AZ264" s="184"/>
      <c r="BA264" s="184"/>
      <c r="BB264" s="184"/>
      <c r="BC264" s="184"/>
      <c r="BD264" s="184"/>
      <c r="BE264" s="184"/>
      <c r="BF264" s="184"/>
      <c r="BG264" s="184"/>
      <c r="BH264" s="184"/>
      <c r="BI264" s="184"/>
      <c r="BJ264" s="184"/>
      <c r="BK264" s="184"/>
      <c r="BL264" s="184"/>
      <c r="BM264" s="184"/>
      <c r="BN264" s="184"/>
      <c r="BO264" s="184"/>
      <c r="BP264" s="184"/>
      <c r="BQ264" s="184"/>
      <c r="BR264" s="184"/>
      <c r="BS264" s="184"/>
      <c r="BT264" s="184"/>
      <c r="BU264" s="184"/>
      <c r="BV264" s="184"/>
      <c r="BW264" s="184"/>
      <c r="BX264" s="184"/>
      <c r="BY264" s="184"/>
      <c r="BZ264" s="184"/>
      <c r="CA264" s="184"/>
      <c r="CB264" s="184"/>
      <c r="CC264" s="184"/>
      <c r="CD264" s="184"/>
      <c r="CE264" s="184"/>
      <c r="CF264" s="184"/>
      <c r="CG264" s="184"/>
      <c r="CH264" s="184"/>
      <c r="CI264" s="184"/>
      <c r="CJ264" s="184"/>
      <c r="CK264" s="184"/>
      <c r="CL264" s="184"/>
      <c r="CM264" s="184"/>
      <c r="CN264" s="184"/>
      <c r="CO264" s="184"/>
      <c r="CP264" s="184"/>
      <c r="CQ264" s="184"/>
      <c r="CR264" s="184"/>
      <c r="CS264" s="184"/>
      <c r="CT264" s="184"/>
      <c r="CU264" s="184"/>
      <c r="CV264" s="184"/>
      <c r="CW264" s="184"/>
      <c r="CX264" s="184"/>
      <c r="CY264" s="184"/>
      <c r="CZ264" s="184"/>
      <c r="DA264" s="184"/>
      <c r="DB264" s="184"/>
      <c r="DC264" s="184"/>
      <c r="DD264" s="184"/>
      <c r="DE264" s="184"/>
      <c r="DF264" s="184"/>
      <c r="DG264" s="184"/>
      <c r="DH264" s="184"/>
      <c r="DI264" s="184"/>
      <c r="DJ264" s="184"/>
      <c r="DK264" s="184"/>
      <c r="DL264" s="184"/>
      <c r="DM264" s="184"/>
      <c r="DN264" s="184"/>
      <c r="DO264" s="184"/>
      <c r="DP264" s="184"/>
      <c r="DQ264" s="184"/>
      <c r="DR264" s="184"/>
      <c r="DS264" s="184"/>
      <c r="DT264" s="184"/>
      <c r="DU264" s="184"/>
      <c r="DV264" s="184"/>
      <c r="DW264" s="184"/>
      <c r="DX264" s="184"/>
      <c r="DY264" s="184"/>
      <c r="DZ264" s="184"/>
      <c r="EA264" s="184"/>
      <c r="EB264" s="184"/>
      <c r="EC264" s="184"/>
      <c r="ED264" s="184"/>
      <c r="EE264" s="184"/>
      <c r="EF264" s="184"/>
      <c r="EG264" s="184"/>
      <c r="EH264" s="184"/>
      <c r="EI264" s="184"/>
      <c r="EJ264" s="184"/>
      <c r="EK264" s="184"/>
      <c r="EL264" s="184"/>
      <c r="EM264" s="184"/>
      <c r="EN264" s="184"/>
      <c r="EO264" s="184"/>
      <c r="EP264" s="184"/>
      <c r="EQ264" s="184"/>
      <c r="ER264" s="184"/>
      <c r="ES264" s="184"/>
      <c r="ET264" s="184"/>
      <c r="EU264" s="184"/>
      <c r="EV264" s="184"/>
      <c r="EW264" s="184"/>
      <c r="EX264" s="184"/>
      <c r="EY264" s="184"/>
      <c r="EZ264" s="184"/>
      <c r="FA264" s="184"/>
      <c r="FB264" s="184"/>
      <c r="FC264" s="184"/>
      <c r="FD264" s="184"/>
      <c r="FE264" s="184"/>
      <c r="FF264" s="184"/>
      <c r="FG264" s="184"/>
      <c r="FH264" s="184"/>
      <c r="FI264" s="184"/>
      <c r="FJ264" s="184"/>
      <c r="FK264" s="184"/>
      <c r="FL264" s="184"/>
      <c r="FM264" s="184"/>
      <c r="FN264" s="184"/>
      <c r="FO264" s="184"/>
      <c r="FP264" s="184"/>
      <c r="FQ264" s="184"/>
      <c r="FR264" s="184"/>
      <c r="FS264" s="184"/>
      <c r="FT264" s="184"/>
      <c r="FU264" s="184"/>
      <c r="FV264" s="184"/>
      <c r="FW264" s="184"/>
      <c r="FX264" s="184"/>
      <c r="FY264" s="184"/>
      <c r="FZ264" s="184"/>
      <c r="GA264" s="184"/>
      <c r="GB264" s="184"/>
      <c r="GC264" s="184"/>
      <c r="GD264" s="184"/>
      <c r="GE264" s="184"/>
      <c r="GF264" s="184"/>
      <c r="GG264" s="184"/>
      <c r="GH264" s="184"/>
      <c r="GI264" s="184"/>
      <c r="GJ264" s="184"/>
      <c r="GK264" s="184"/>
      <c r="GL264" s="184"/>
      <c r="GM264" s="184"/>
      <c r="GN264" s="184"/>
      <c r="GO264" s="184"/>
      <c r="GP264" s="184"/>
      <c r="GQ264" s="184"/>
      <c r="GR264" s="184"/>
      <c r="GS264" s="184"/>
      <c r="GT264" s="184"/>
      <c r="GU264" s="184"/>
      <c r="GV264" s="184"/>
      <c r="GW264" s="184"/>
      <c r="GX264" s="184"/>
      <c r="GY264" s="184"/>
      <c r="GZ264" s="184"/>
      <c r="HA264" s="184"/>
      <c r="HB264" s="184"/>
      <c r="HC264" s="184"/>
      <c r="HD264" s="184"/>
      <c r="HE264" s="184"/>
      <c r="HF264" s="184"/>
      <c r="HG264" s="184"/>
      <c r="HH264" s="184"/>
      <c r="HI264" s="184"/>
      <c r="HJ264" s="184"/>
      <c r="HK264" s="184"/>
      <c r="HL264" s="184"/>
      <c r="HM264" s="184"/>
      <c r="HN264" s="184"/>
      <c r="HO264" s="184"/>
      <c r="HP264" s="184"/>
      <c r="HQ264" s="184"/>
      <c r="HR264" s="184"/>
      <c r="HS264" s="184"/>
      <c r="HT264" s="184"/>
      <c r="HU264" s="184"/>
      <c r="HV264" s="184"/>
      <c r="HW264" s="184"/>
      <c r="HX264" s="184"/>
      <c r="HY264" s="184"/>
      <c r="HZ264" s="184"/>
      <c r="IA264" s="184"/>
      <c r="IB264" s="184"/>
      <c r="IC264" s="184"/>
      <c r="ID264" s="184"/>
      <c r="IE264" s="184"/>
      <c r="IF264" s="184"/>
      <c r="IG264" s="184"/>
      <c r="IH264" s="184"/>
      <c r="II264" s="184"/>
      <c r="IJ264" s="184"/>
      <c r="IK264" s="184"/>
      <c r="IL264" s="184"/>
      <c r="IM264" s="184"/>
      <c r="IN264" s="184"/>
      <c r="IO264" s="184"/>
      <c r="IP264" s="184"/>
      <c r="IQ264" s="184"/>
      <c r="IR264" s="184"/>
      <c r="IS264" s="184"/>
      <c r="IT264" s="184"/>
      <c r="IU264" s="184"/>
      <c r="IV264" s="184"/>
      <c r="IW264" s="184"/>
      <c r="IX264" s="184"/>
      <c r="IY264" s="184"/>
      <c r="IZ264" s="184"/>
      <c r="JA264" s="184"/>
      <c r="JB264" s="184"/>
      <c r="JC264" s="184"/>
      <c r="JD264" s="184"/>
      <c r="JE264" s="184"/>
      <c r="JF264" s="184"/>
      <c r="JG264" s="184"/>
      <c r="JH264" s="184"/>
      <c r="JI264" s="184"/>
      <c r="JJ264" s="184"/>
      <c r="JK264" s="184"/>
      <c r="JL264" s="184"/>
      <c r="JM264" s="184"/>
      <c r="JN264" s="184"/>
      <c r="JO264" s="184"/>
      <c r="JP264" s="184"/>
      <c r="JQ264" s="184"/>
      <c r="JR264" s="184"/>
      <c r="JS264" s="184"/>
      <c r="JT264" s="184"/>
      <c r="JU264" s="184"/>
      <c r="JV264" s="184"/>
      <c r="JW264" s="184"/>
      <c r="JX264" s="184"/>
      <c r="JY264" s="184"/>
      <c r="JZ264" s="184"/>
      <c r="KA264" s="184"/>
      <c r="KB264" s="184"/>
      <c r="KC264" s="184"/>
      <c r="KD264" s="184"/>
      <c r="KE264" s="184"/>
      <c r="KF264" s="184"/>
      <c r="KG264" s="184"/>
      <c r="KH264" s="184"/>
      <c r="KI264" s="184"/>
      <c r="KJ264" s="184"/>
      <c r="KK264" s="184"/>
      <c r="KL264" s="184"/>
      <c r="KM264" s="184"/>
      <c r="KN264" s="184"/>
      <c r="KO264" s="184"/>
      <c r="KP264" s="184"/>
      <c r="KQ264" s="184"/>
      <c r="KR264" s="184"/>
      <c r="KS264" s="184"/>
      <c r="KT264" s="184"/>
      <c r="KU264" s="184"/>
      <c r="KV264" s="184"/>
      <c r="KW264" s="184"/>
      <c r="KX264" s="184"/>
      <c r="KY264" s="184"/>
      <c r="KZ264" s="184"/>
      <c r="LA264" s="184"/>
      <c r="LB264" s="184"/>
      <c r="LC264" s="184"/>
      <c r="LD264" s="184"/>
      <c r="LE264" s="184"/>
      <c r="LF264" s="184"/>
      <c r="LG264" s="184"/>
      <c r="LH264" s="184"/>
      <c r="LI264" s="184"/>
      <c r="LJ264" s="184"/>
      <c r="LK264" s="184"/>
      <c r="LL264" s="184"/>
      <c r="LM264" s="184"/>
      <c r="LN264" s="184"/>
      <c r="LO264" s="184"/>
      <c r="LP264" s="184"/>
      <c r="LQ264" s="184"/>
      <c r="LR264" s="184"/>
      <c r="LS264" s="184"/>
      <c r="LT264" s="184"/>
      <c r="LU264" s="184"/>
      <c r="LV264" s="184"/>
      <c r="LW264" s="184"/>
      <c r="LX264" s="184"/>
      <c r="LY264" s="184"/>
      <c r="LZ264" s="184"/>
      <c r="MA264" s="184"/>
      <c r="MB264" s="184"/>
      <c r="MC264" s="184"/>
      <c r="MD264" s="184"/>
      <c r="ME264" s="184"/>
      <c r="MF264" s="184"/>
      <c r="MG264" s="184"/>
      <c r="MH264" s="184"/>
      <c r="MI264" s="184"/>
      <c r="MJ264" s="184"/>
      <c r="MK264" s="184"/>
      <c r="ML264" s="184"/>
      <c r="MM264" s="184"/>
      <c r="MN264" s="184"/>
      <c r="MO264" s="184"/>
      <c r="MP264" s="184"/>
      <c r="MQ264" s="184"/>
      <c r="MR264" s="184"/>
      <c r="MS264" s="184"/>
      <c r="MT264" s="184"/>
      <c r="MU264" s="184"/>
      <c r="MV264" s="184"/>
      <c r="MW264" s="184"/>
      <c r="MX264" s="184"/>
      <c r="MY264" s="184"/>
      <c r="MZ264" s="184"/>
      <c r="NA264" s="184"/>
      <c r="NB264" s="184"/>
      <c r="NC264" s="184"/>
      <c r="ND264" s="184"/>
      <c r="NE264" s="184"/>
      <c r="NF264" s="184"/>
      <c r="NG264" s="184"/>
      <c r="NH264" s="184"/>
      <c r="NI264" s="184"/>
      <c r="NJ264" s="184"/>
      <c r="NK264" s="184"/>
      <c r="NL264" s="184"/>
      <c r="NM264" s="184"/>
      <c r="NN264" s="184"/>
      <c r="NO264" s="184"/>
      <c r="NP264" s="184"/>
      <c r="NQ264" s="184"/>
      <c r="NR264" s="184"/>
      <c r="NS264" s="184"/>
      <c r="NT264" s="184"/>
      <c r="NU264" s="184"/>
      <c r="NV264" s="184"/>
      <c r="NW264" s="184"/>
      <c r="NX264" s="184"/>
      <c r="NY264" s="184"/>
      <c r="NZ264" s="184"/>
      <c r="OA264" s="184"/>
      <c r="OB264" s="184"/>
      <c r="OC264" s="184"/>
      <c r="OD264" s="184"/>
      <c r="OE264" s="184"/>
      <c r="OF264" s="184"/>
      <c r="OG264" s="184"/>
      <c r="OH264" s="184"/>
      <c r="OI264" s="184"/>
      <c r="OJ264" s="184"/>
      <c r="OK264" s="184"/>
      <c r="OL264" s="184"/>
      <c r="OM264" s="184"/>
      <c r="ON264" s="184"/>
      <c r="OO264" s="184"/>
      <c r="OP264" s="184"/>
      <c r="OQ264" s="184"/>
      <c r="OR264" s="184"/>
      <c r="OS264" s="184"/>
      <c r="OT264" s="184"/>
      <c r="OU264" s="184"/>
      <c r="OV264" s="184"/>
      <c r="OW264" s="184"/>
      <c r="OX264" s="184"/>
      <c r="OY264" s="184"/>
      <c r="OZ264" s="184"/>
      <c r="PA264" s="184"/>
      <c r="PB264" s="184"/>
      <c r="PC264" s="184"/>
      <c r="PD264" s="184"/>
      <c r="PE264" s="184"/>
      <c r="PF264" s="184"/>
      <c r="PG264" s="184"/>
      <c r="PH264" s="184"/>
      <c r="PI264" s="184"/>
      <c r="PJ264" s="184"/>
      <c r="PK264" s="184"/>
      <c r="PL264" s="184"/>
      <c r="PM264" s="184"/>
      <c r="PN264" s="184"/>
      <c r="PO264" s="184"/>
      <c r="PP264" s="184"/>
      <c r="PQ264" s="184"/>
      <c r="PR264" s="184"/>
      <c r="PS264" s="184"/>
      <c r="PT264" s="184"/>
      <c r="PU264" s="184"/>
      <c r="PV264" s="184"/>
      <c r="PW264" s="184"/>
      <c r="PX264" s="184"/>
      <c r="PY264" s="184"/>
      <c r="PZ264" s="184"/>
      <c r="QA264" s="184"/>
      <c r="QB264" s="184"/>
      <c r="QC264" s="184"/>
      <c r="QD264" s="184"/>
      <c r="QE264" s="184"/>
      <c r="QF264" s="184"/>
      <c r="QG264" s="184"/>
      <c r="QH264" s="184"/>
      <c r="QI264" s="184"/>
      <c r="QJ264" s="184"/>
      <c r="QK264" s="184"/>
      <c r="QL264" s="184"/>
      <c r="QM264" s="184"/>
      <c r="QN264" s="184"/>
      <c r="QO264" s="184"/>
      <c r="QP264" s="184"/>
      <c r="QQ264" s="184"/>
      <c r="QR264" s="184"/>
      <c r="QS264" s="184"/>
      <c r="QT264" s="184"/>
      <c r="QU264" s="184"/>
      <c r="QV264" s="184"/>
      <c r="QW264" s="184"/>
      <c r="QX264" s="184"/>
      <c r="QY264" s="184"/>
      <c r="QZ264" s="184"/>
      <c r="RA264" s="184"/>
      <c r="RB264" s="184"/>
      <c r="RC264" s="184"/>
      <c r="RD264" s="184"/>
      <c r="RE264" s="184"/>
      <c r="RF264" s="184"/>
      <c r="RG264" s="184"/>
      <c r="RH264" s="184"/>
      <c r="RI264" s="184"/>
      <c r="RJ264" s="184"/>
      <c r="RK264" s="184"/>
      <c r="RL264" s="184"/>
      <c r="RM264" s="184"/>
      <c r="RN264" s="184"/>
      <c r="RO264" s="184"/>
      <c r="RP264" s="184"/>
      <c r="RQ264" s="184"/>
      <c r="RR264" s="184"/>
      <c r="RS264" s="184"/>
      <c r="RT264" s="184"/>
      <c r="RU264" s="184"/>
      <c r="RV264" s="184"/>
      <c r="RW264" s="184"/>
      <c r="RX264" s="184"/>
      <c r="RY264" s="184"/>
      <c r="RZ264" s="184"/>
      <c r="SA264" s="184"/>
      <c r="SB264" s="184"/>
      <c r="SC264" s="184"/>
      <c r="SD264" s="184"/>
      <c r="SE264" s="184"/>
      <c r="SF264" s="184"/>
      <c r="SG264" s="184"/>
      <c r="SH264" s="184"/>
      <c r="SI264" s="184"/>
      <c r="SJ264" s="184"/>
      <c r="SK264" s="184"/>
      <c r="SL264" s="184"/>
    </row>
    <row r="265" spans="1:506" s="184" customFormat="1" x14ac:dyDescent="0.25">
      <c r="A265" s="123" t="s">
        <v>643</v>
      </c>
      <c r="B265" s="143">
        <v>249</v>
      </c>
      <c r="C265" s="187">
        <f t="shared" si="44"/>
        <v>256.15999999999997</v>
      </c>
      <c r="D265" s="283">
        <f t="shared" si="43"/>
        <v>2.8755020080321273E-2</v>
      </c>
      <c r="E265" s="261">
        <f t="shared" si="41"/>
        <v>7.1599999999999966</v>
      </c>
      <c r="F265" s="190">
        <f>+'1B-Banded'!$E$10</f>
        <v>246.16</v>
      </c>
      <c r="G265" s="216">
        <f t="shared" si="46"/>
        <v>9.9999999999999716</v>
      </c>
      <c r="H265" s="185"/>
      <c r="I265" s="184">
        <v>239</v>
      </c>
      <c r="J265" s="229">
        <f t="shared" si="45"/>
        <v>2.8755020080321159E-2</v>
      </c>
    </row>
    <row r="266" spans="1:506" s="184" customFormat="1" x14ac:dyDescent="0.25">
      <c r="A266" s="123" t="s">
        <v>644</v>
      </c>
      <c r="B266" s="143">
        <v>239</v>
      </c>
      <c r="C266" s="187">
        <f t="shared" ref="C266" si="47">B266+E266</f>
        <v>286.15999999999997</v>
      </c>
      <c r="D266" s="283">
        <f t="shared" si="43"/>
        <v>0.19732217573221755</v>
      </c>
      <c r="E266" s="261">
        <f>+(F266-I266)+40</f>
        <v>47.16</v>
      </c>
      <c r="F266" s="190">
        <f>+'1B-Banded'!$E$10</f>
        <v>246.16</v>
      </c>
      <c r="G266" s="216">
        <f t="shared" ref="G266" si="48">+C266-F266</f>
        <v>39.999999999999972</v>
      </c>
      <c r="H266" s="185"/>
      <c r="I266" s="184">
        <v>239</v>
      </c>
      <c r="J266" s="229">
        <f t="shared" si="45"/>
        <v>0.19732217573221744</v>
      </c>
    </row>
    <row r="267" spans="1:506" s="1" customFormat="1" x14ac:dyDescent="0.25">
      <c r="A267" s="123" t="s">
        <v>645</v>
      </c>
      <c r="B267" s="144">
        <v>242</v>
      </c>
      <c r="C267" s="187">
        <f t="shared" si="44"/>
        <v>249.16</v>
      </c>
      <c r="D267" s="283">
        <f t="shared" si="43"/>
        <v>2.9586776859504119E-2</v>
      </c>
      <c r="E267" s="261">
        <f t="shared" si="41"/>
        <v>7.1599999999999966</v>
      </c>
      <c r="F267" s="190">
        <f>+'1B-Banded'!$E$10</f>
        <v>246.16</v>
      </c>
      <c r="G267" s="211">
        <f t="shared" si="46"/>
        <v>3</v>
      </c>
      <c r="H267" s="185"/>
      <c r="I267" s="184">
        <v>239</v>
      </c>
      <c r="J267" s="229">
        <f t="shared" si="45"/>
        <v>2.9586776859504119E-2</v>
      </c>
      <c r="K267" s="184"/>
      <c r="L267" s="184"/>
      <c r="M267" s="184"/>
      <c r="N267" s="184"/>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184"/>
      <c r="AR267" s="184"/>
      <c r="AS267" s="184"/>
      <c r="AT267" s="184"/>
      <c r="AU267" s="184"/>
      <c r="AV267" s="184"/>
      <c r="AW267" s="184"/>
      <c r="AX267" s="184"/>
      <c r="AY267" s="184"/>
      <c r="AZ267" s="184"/>
      <c r="BA267" s="184"/>
      <c r="BB267" s="184"/>
      <c r="BC267" s="184"/>
      <c r="BD267" s="184"/>
      <c r="BE267" s="184"/>
      <c r="BF267" s="184"/>
      <c r="BG267" s="184"/>
      <c r="BH267" s="184"/>
      <c r="BI267" s="184"/>
      <c r="BJ267" s="184"/>
      <c r="BK267" s="184"/>
      <c r="BL267" s="184"/>
      <c r="BM267" s="184"/>
      <c r="BN267" s="184"/>
      <c r="BO267" s="184"/>
      <c r="BP267" s="184"/>
      <c r="BQ267" s="184"/>
      <c r="BR267" s="184"/>
      <c r="BS267" s="184"/>
      <c r="BT267" s="184"/>
      <c r="BU267" s="184"/>
      <c r="BV267" s="184"/>
      <c r="BW267" s="184"/>
      <c r="BX267" s="184"/>
      <c r="BY267" s="184"/>
      <c r="BZ267" s="184"/>
      <c r="CA267" s="184"/>
      <c r="CB267" s="184"/>
      <c r="CC267" s="184"/>
      <c r="CD267" s="184"/>
      <c r="CE267" s="184"/>
      <c r="CF267" s="184"/>
      <c r="CG267" s="184"/>
      <c r="CH267" s="184"/>
      <c r="CI267" s="184"/>
      <c r="CJ267" s="184"/>
      <c r="CK267" s="184"/>
      <c r="CL267" s="184"/>
      <c r="CM267" s="184"/>
      <c r="CN267" s="184"/>
      <c r="CO267" s="184"/>
      <c r="CP267" s="184"/>
      <c r="CQ267" s="184"/>
      <c r="CR267" s="184"/>
      <c r="CS267" s="184"/>
      <c r="CT267" s="184"/>
      <c r="CU267" s="184"/>
      <c r="CV267" s="184"/>
      <c r="CW267" s="184"/>
      <c r="CX267" s="184"/>
      <c r="CY267" s="184"/>
      <c r="CZ267" s="184"/>
      <c r="DA267" s="184"/>
      <c r="DB267" s="184"/>
      <c r="DC267" s="184"/>
      <c r="DD267" s="184"/>
      <c r="DE267" s="184"/>
      <c r="DF267" s="184"/>
      <c r="DG267" s="184"/>
      <c r="DH267" s="184"/>
      <c r="DI267" s="184"/>
      <c r="DJ267" s="184"/>
      <c r="DK267" s="184"/>
      <c r="DL267" s="184"/>
      <c r="DM267" s="184"/>
      <c r="DN267" s="184"/>
      <c r="DO267" s="184"/>
      <c r="DP267" s="184"/>
      <c r="DQ267" s="184"/>
      <c r="DR267" s="184"/>
      <c r="DS267" s="184"/>
      <c r="DT267" s="184"/>
      <c r="DU267" s="184"/>
      <c r="DV267" s="184"/>
      <c r="DW267" s="184"/>
      <c r="DX267" s="184"/>
      <c r="DY267" s="184"/>
      <c r="DZ267" s="184"/>
      <c r="EA267" s="184"/>
      <c r="EB267" s="184"/>
      <c r="EC267" s="184"/>
      <c r="ED267" s="184"/>
      <c r="EE267" s="184"/>
      <c r="EF267" s="184"/>
      <c r="EG267" s="184"/>
      <c r="EH267" s="184"/>
      <c r="EI267" s="184"/>
      <c r="EJ267" s="184"/>
      <c r="EK267" s="184"/>
      <c r="EL267" s="184"/>
      <c r="EM267" s="184"/>
      <c r="EN267" s="184"/>
      <c r="EO267" s="184"/>
      <c r="EP267" s="184"/>
      <c r="EQ267" s="184"/>
      <c r="ER267" s="184"/>
      <c r="ES267" s="184"/>
      <c r="ET267" s="184"/>
      <c r="EU267" s="184"/>
      <c r="EV267" s="184"/>
      <c r="EW267" s="184"/>
      <c r="EX267" s="184"/>
      <c r="EY267" s="184"/>
      <c r="EZ267" s="184"/>
      <c r="FA267" s="184"/>
      <c r="FB267" s="184"/>
      <c r="FC267" s="184"/>
      <c r="FD267" s="184"/>
      <c r="FE267" s="184"/>
      <c r="FF267" s="184"/>
      <c r="FG267" s="184"/>
      <c r="FH267" s="184"/>
      <c r="FI267" s="184"/>
      <c r="FJ267" s="184"/>
      <c r="FK267" s="184"/>
      <c r="FL267" s="184"/>
      <c r="FM267" s="184"/>
      <c r="FN267" s="184"/>
      <c r="FO267" s="184"/>
      <c r="FP267" s="184"/>
      <c r="FQ267" s="184"/>
      <c r="FR267" s="184"/>
      <c r="FS267" s="184"/>
      <c r="FT267" s="184"/>
      <c r="FU267" s="184"/>
      <c r="FV267" s="184"/>
      <c r="FW267" s="184"/>
      <c r="FX267" s="184"/>
      <c r="FY267" s="184"/>
      <c r="FZ267" s="184"/>
      <c r="GA267" s="184"/>
      <c r="GB267" s="184"/>
      <c r="GC267" s="184"/>
      <c r="GD267" s="184"/>
      <c r="GE267" s="184"/>
      <c r="GF267" s="184"/>
      <c r="GG267" s="184"/>
      <c r="GH267" s="184"/>
      <c r="GI267" s="184"/>
      <c r="GJ267" s="184"/>
      <c r="GK267" s="184"/>
      <c r="GL267" s="184"/>
      <c r="GM267" s="184"/>
      <c r="GN267" s="184"/>
      <c r="GO267" s="184"/>
      <c r="GP267" s="184"/>
      <c r="GQ267" s="184"/>
      <c r="GR267" s="184"/>
      <c r="GS267" s="184"/>
      <c r="GT267" s="184"/>
      <c r="GU267" s="184"/>
      <c r="GV267" s="184"/>
      <c r="GW267" s="184"/>
      <c r="GX267" s="184"/>
      <c r="GY267" s="184"/>
      <c r="GZ267" s="184"/>
      <c r="HA267" s="184"/>
      <c r="HB267" s="184"/>
      <c r="HC267" s="184"/>
      <c r="HD267" s="184"/>
      <c r="HE267" s="184"/>
      <c r="HF267" s="184"/>
      <c r="HG267" s="184"/>
      <c r="HH267" s="184"/>
      <c r="HI267" s="184"/>
      <c r="HJ267" s="184"/>
      <c r="HK267" s="184"/>
      <c r="HL267" s="184"/>
      <c r="HM267" s="184"/>
      <c r="HN267" s="184"/>
      <c r="HO267" s="184"/>
      <c r="HP267" s="184"/>
      <c r="HQ267" s="184"/>
      <c r="HR267" s="184"/>
      <c r="HS267" s="184"/>
      <c r="HT267" s="184"/>
      <c r="HU267" s="184"/>
      <c r="HV267" s="184"/>
      <c r="HW267" s="184"/>
      <c r="HX267" s="184"/>
      <c r="HY267" s="184"/>
      <c r="HZ267" s="184"/>
      <c r="IA267" s="184"/>
      <c r="IB267" s="184"/>
      <c r="IC267" s="184"/>
      <c r="ID267" s="184"/>
      <c r="IE267" s="184"/>
      <c r="IF267" s="184"/>
      <c r="IG267" s="184"/>
      <c r="IH267" s="184"/>
      <c r="II267" s="184"/>
      <c r="IJ267" s="184"/>
      <c r="IK267" s="184"/>
      <c r="IL267" s="184"/>
      <c r="IM267" s="184"/>
      <c r="IN267" s="184"/>
      <c r="IO267" s="184"/>
      <c r="IP267" s="184"/>
      <c r="IQ267" s="184"/>
      <c r="IR267" s="184"/>
      <c r="IS267" s="184"/>
      <c r="IT267" s="184"/>
      <c r="IU267" s="184"/>
      <c r="IV267" s="184"/>
      <c r="IW267" s="184"/>
      <c r="IX267" s="184"/>
      <c r="IY267" s="184"/>
      <c r="IZ267" s="184"/>
      <c r="JA267" s="184"/>
      <c r="JB267" s="184"/>
      <c r="JC267" s="184"/>
      <c r="JD267" s="184"/>
      <c r="JE267" s="184"/>
      <c r="JF267" s="184"/>
      <c r="JG267" s="184"/>
      <c r="JH267" s="184"/>
      <c r="JI267" s="184"/>
      <c r="JJ267" s="184"/>
      <c r="JK267" s="184"/>
      <c r="JL267" s="184"/>
      <c r="JM267" s="184"/>
      <c r="JN267" s="184"/>
      <c r="JO267" s="184"/>
      <c r="JP267" s="184"/>
      <c r="JQ267" s="184"/>
      <c r="JR267" s="184"/>
      <c r="JS267" s="184"/>
      <c r="JT267" s="184"/>
      <c r="JU267" s="184"/>
      <c r="JV267" s="184"/>
      <c r="JW267" s="184"/>
      <c r="JX267" s="184"/>
      <c r="JY267" s="184"/>
      <c r="JZ267" s="184"/>
      <c r="KA267" s="184"/>
      <c r="KB267" s="184"/>
      <c r="KC267" s="184"/>
      <c r="KD267" s="184"/>
      <c r="KE267" s="184"/>
      <c r="KF267" s="184"/>
      <c r="KG267" s="184"/>
      <c r="KH267" s="184"/>
      <c r="KI267" s="184"/>
      <c r="KJ267" s="184"/>
      <c r="KK267" s="184"/>
      <c r="KL267" s="184"/>
      <c r="KM267" s="184"/>
      <c r="KN267" s="184"/>
      <c r="KO267" s="184"/>
      <c r="KP267" s="184"/>
      <c r="KQ267" s="184"/>
      <c r="KR267" s="184"/>
      <c r="KS267" s="184"/>
      <c r="KT267" s="184"/>
      <c r="KU267" s="184"/>
      <c r="KV267" s="184"/>
      <c r="KW267" s="184"/>
      <c r="KX267" s="184"/>
      <c r="KY267" s="184"/>
      <c r="KZ267" s="184"/>
      <c r="LA267" s="184"/>
      <c r="LB267" s="184"/>
      <c r="LC267" s="184"/>
      <c r="LD267" s="184"/>
      <c r="LE267" s="184"/>
      <c r="LF267" s="184"/>
      <c r="LG267" s="184"/>
      <c r="LH267" s="184"/>
      <c r="LI267" s="184"/>
      <c r="LJ267" s="184"/>
      <c r="LK267" s="184"/>
      <c r="LL267" s="184"/>
      <c r="LM267" s="184"/>
      <c r="LN267" s="184"/>
      <c r="LO267" s="184"/>
      <c r="LP267" s="184"/>
      <c r="LQ267" s="184"/>
      <c r="LR267" s="184"/>
      <c r="LS267" s="184"/>
      <c r="LT267" s="184"/>
      <c r="LU267" s="184"/>
      <c r="LV267" s="184"/>
      <c r="LW267" s="184"/>
      <c r="LX267" s="184"/>
      <c r="LY267" s="184"/>
      <c r="LZ267" s="184"/>
      <c r="MA267" s="184"/>
      <c r="MB267" s="184"/>
      <c r="MC267" s="184"/>
      <c r="MD267" s="184"/>
      <c r="ME267" s="184"/>
      <c r="MF267" s="184"/>
      <c r="MG267" s="184"/>
      <c r="MH267" s="184"/>
      <c r="MI267" s="184"/>
      <c r="MJ267" s="184"/>
      <c r="MK267" s="184"/>
      <c r="ML267" s="184"/>
      <c r="MM267" s="184"/>
      <c r="MN267" s="184"/>
      <c r="MO267" s="184"/>
      <c r="MP267" s="184"/>
      <c r="MQ267" s="184"/>
      <c r="MR267" s="184"/>
      <c r="MS267" s="184"/>
      <c r="MT267" s="184"/>
      <c r="MU267" s="184"/>
      <c r="MV267" s="184"/>
      <c r="MW267" s="184"/>
      <c r="MX267" s="184"/>
      <c r="MY267" s="184"/>
      <c r="MZ267" s="184"/>
      <c r="NA267" s="184"/>
      <c r="NB267" s="184"/>
      <c r="NC267" s="184"/>
      <c r="ND267" s="184"/>
      <c r="NE267" s="184"/>
      <c r="NF267" s="184"/>
      <c r="NG267" s="184"/>
      <c r="NH267" s="184"/>
      <c r="NI267" s="184"/>
      <c r="NJ267" s="184"/>
      <c r="NK267" s="184"/>
      <c r="NL267" s="184"/>
      <c r="NM267" s="184"/>
      <c r="NN267" s="184"/>
      <c r="NO267" s="184"/>
      <c r="NP267" s="184"/>
      <c r="NQ267" s="184"/>
      <c r="NR267" s="184"/>
      <c r="NS267" s="184"/>
      <c r="NT267" s="184"/>
      <c r="NU267" s="184"/>
      <c r="NV267" s="184"/>
      <c r="NW267" s="184"/>
      <c r="NX267" s="184"/>
      <c r="NY267" s="184"/>
      <c r="NZ267" s="184"/>
      <c r="OA267" s="184"/>
      <c r="OB267" s="184"/>
      <c r="OC267" s="184"/>
      <c r="OD267" s="184"/>
      <c r="OE267" s="184"/>
      <c r="OF267" s="184"/>
      <c r="OG267" s="184"/>
      <c r="OH267" s="184"/>
      <c r="OI267" s="184"/>
      <c r="OJ267" s="184"/>
      <c r="OK267" s="184"/>
      <c r="OL267" s="184"/>
      <c r="OM267" s="184"/>
      <c r="ON267" s="184"/>
      <c r="OO267" s="184"/>
      <c r="OP267" s="184"/>
      <c r="OQ267" s="184"/>
      <c r="OR267" s="184"/>
      <c r="OS267" s="184"/>
      <c r="OT267" s="184"/>
      <c r="OU267" s="184"/>
      <c r="OV267" s="184"/>
      <c r="OW267" s="184"/>
      <c r="OX267" s="184"/>
      <c r="OY267" s="184"/>
      <c r="OZ267" s="184"/>
      <c r="PA267" s="184"/>
      <c r="PB267" s="184"/>
      <c r="PC267" s="184"/>
      <c r="PD267" s="184"/>
      <c r="PE267" s="184"/>
      <c r="PF267" s="184"/>
      <c r="PG267" s="184"/>
      <c r="PH267" s="184"/>
      <c r="PI267" s="184"/>
      <c r="PJ267" s="184"/>
      <c r="PK267" s="184"/>
      <c r="PL267" s="184"/>
      <c r="PM267" s="184"/>
      <c r="PN267" s="184"/>
      <c r="PO267" s="184"/>
      <c r="PP267" s="184"/>
      <c r="PQ267" s="184"/>
      <c r="PR267" s="184"/>
      <c r="PS267" s="184"/>
      <c r="PT267" s="184"/>
      <c r="PU267" s="184"/>
      <c r="PV267" s="184"/>
      <c r="PW267" s="184"/>
      <c r="PX267" s="184"/>
      <c r="PY267" s="184"/>
      <c r="PZ267" s="184"/>
      <c r="QA267" s="184"/>
      <c r="QB267" s="184"/>
      <c r="QC267" s="184"/>
      <c r="QD267" s="184"/>
      <c r="QE267" s="184"/>
      <c r="QF267" s="184"/>
      <c r="QG267" s="184"/>
      <c r="QH267" s="184"/>
      <c r="QI267" s="184"/>
      <c r="QJ267" s="184"/>
      <c r="QK267" s="184"/>
      <c r="QL267" s="184"/>
      <c r="QM267" s="184"/>
      <c r="QN267" s="184"/>
      <c r="QO267" s="184"/>
      <c r="QP267" s="184"/>
      <c r="QQ267" s="184"/>
      <c r="QR267" s="184"/>
      <c r="QS267" s="184"/>
      <c r="QT267" s="184"/>
      <c r="QU267" s="184"/>
      <c r="QV267" s="184"/>
      <c r="QW267" s="184"/>
      <c r="QX267" s="184"/>
      <c r="QY267" s="184"/>
      <c r="QZ267" s="184"/>
      <c r="RA267" s="184"/>
      <c r="RB267" s="184"/>
      <c r="RC267" s="184"/>
      <c r="RD267" s="184"/>
      <c r="RE267" s="184"/>
      <c r="RF267" s="184"/>
      <c r="RG267" s="184"/>
      <c r="RH267" s="184"/>
      <c r="RI267" s="184"/>
      <c r="RJ267" s="184"/>
      <c r="RK267" s="184"/>
      <c r="RL267" s="184"/>
      <c r="RM267" s="184"/>
      <c r="RN267" s="184"/>
      <c r="RO267" s="184"/>
      <c r="RP267" s="184"/>
      <c r="RQ267" s="184"/>
      <c r="RR267" s="184"/>
      <c r="RS267" s="184"/>
      <c r="RT267" s="184"/>
      <c r="RU267" s="184"/>
      <c r="RV267" s="184"/>
      <c r="RW267" s="184"/>
      <c r="RX267" s="184"/>
      <c r="RY267" s="184"/>
      <c r="RZ267" s="184"/>
      <c r="SA267" s="184"/>
      <c r="SB267" s="184"/>
      <c r="SC267" s="184"/>
      <c r="SD267" s="184"/>
      <c r="SE267" s="184"/>
      <c r="SF267" s="184"/>
      <c r="SG267" s="184"/>
      <c r="SH267" s="184"/>
      <c r="SI267" s="184"/>
      <c r="SJ267" s="184"/>
      <c r="SK267" s="184"/>
      <c r="SL267" s="184"/>
    </row>
    <row r="268" spans="1:506" s="1" customFormat="1" ht="31.5" x14ac:dyDescent="0.25">
      <c r="A268" s="128" t="s">
        <v>646</v>
      </c>
      <c r="B268" s="145">
        <v>246</v>
      </c>
      <c r="C268" s="136">
        <f t="shared" si="44"/>
        <v>253.16</v>
      </c>
      <c r="D268" s="290">
        <f t="shared" si="43"/>
        <v>2.9105691056910556E-2</v>
      </c>
      <c r="E268" s="286">
        <f t="shared" si="41"/>
        <v>7.1599999999999966</v>
      </c>
      <c r="F268" s="285">
        <f>+'1B-Banded'!$E$10</f>
        <v>246.16</v>
      </c>
      <c r="G268" s="214">
        <f t="shared" si="46"/>
        <v>7</v>
      </c>
      <c r="H268" s="185"/>
      <c r="I268" s="8">
        <v>239</v>
      </c>
      <c r="J268" s="229">
        <f t="shared" si="45"/>
        <v>2.9105691056910556E-2</v>
      </c>
      <c r="K268" s="8"/>
      <c r="L268" s="8"/>
      <c r="M268" s="8"/>
      <c r="N268" s="8"/>
      <c r="O268" s="8"/>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184"/>
      <c r="AR268" s="184"/>
      <c r="AS268" s="184"/>
      <c r="AT268" s="184"/>
      <c r="AU268" s="184"/>
      <c r="AV268" s="184"/>
      <c r="AW268" s="184"/>
      <c r="AX268" s="184"/>
      <c r="AY268" s="184"/>
      <c r="AZ268" s="184"/>
      <c r="BA268" s="184"/>
      <c r="BB268" s="184"/>
      <c r="BC268" s="184"/>
      <c r="BD268" s="184"/>
      <c r="BE268" s="184"/>
      <c r="BF268" s="184"/>
      <c r="BG268" s="184"/>
      <c r="BH268" s="184"/>
      <c r="BI268" s="184"/>
      <c r="BJ268" s="184"/>
      <c r="BK268" s="184"/>
      <c r="BL268" s="184"/>
      <c r="BM268" s="184"/>
      <c r="BN268" s="184"/>
      <c r="BO268" s="184"/>
      <c r="BP268" s="184"/>
      <c r="BQ268" s="184"/>
      <c r="BR268" s="184"/>
      <c r="BS268" s="184"/>
      <c r="BT268" s="184"/>
      <c r="BU268" s="184"/>
      <c r="BV268" s="184"/>
      <c r="BW268" s="184"/>
      <c r="BX268" s="184"/>
      <c r="BY268" s="184"/>
      <c r="BZ268" s="184"/>
      <c r="CA268" s="184"/>
      <c r="CB268" s="184"/>
      <c r="CC268" s="184"/>
      <c r="CD268" s="184"/>
      <c r="CE268" s="184"/>
      <c r="CF268" s="184"/>
      <c r="CG268" s="184"/>
      <c r="CH268" s="184"/>
      <c r="CI268" s="184"/>
      <c r="CJ268" s="184"/>
      <c r="CK268" s="184"/>
      <c r="CL268" s="184"/>
      <c r="CM268" s="184"/>
      <c r="CN268" s="184"/>
      <c r="CO268" s="184"/>
      <c r="CP268" s="184"/>
      <c r="CQ268" s="184"/>
      <c r="CR268" s="184"/>
      <c r="CS268" s="184"/>
      <c r="CT268" s="184"/>
      <c r="CU268" s="184"/>
      <c r="CV268" s="184"/>
      <c r="CW268" s="184"/>
      <c r="CX268" s="184"/>
      <c r="CY268" s="184"/>
      <c r="CZ268" s="184"/>
      <c r="DA268" s="184"/>
      <c r="DB268" s="184"/>
      <c r="DC268" s="184"/>
      <c r="DD268" s="184"/>
      <c r="DE268" s="184"/>
      <c r="DF268" s="184"/>
      <c r="DG268" s="184"/>
      <c r="DH268" s="184"/>
      <c r="DI268" s="184"/>
      <c r="DJ268" s="184"/>
      <c r="DK268" s="184"/>
      <c r="DL268" s="184"/>
      <c r="DM268" s="184"/>
      <c r="DN268" s="184"/>
      <c r="DO268" s="184"/>
      <c r="DP268" s="184"/>
      <c r="DQ268" s="184"/>
      <c r="DR268" s="184"/>
      <c r="DS268" s="184"/>
      <c r="DT268" s="184"/>
      <c r="DU268" s="184"/>
      <c r="DV268" s="184"/>
      <c r="DW268" s="184"/>
      <c r="DX268" s="184"/>
      <c r="DY268" s="184"/>
      <c r="DZ268" s="184"/>
      <c r="EA268" s="184"/>
      <c r="EB268" s="184"/>
      <c r="EC268" s="184"/>
      <c r="ED268" s="184"/>
      <c r="EE268" s="184"/>
      <c r="EF268" s="184"/>
      <c r="EG268" s="184"/>
      <c r="EH268" s="184"/>
      <c r="EI268" s="184"/>
      <c r="EJ268" s="184"/>
      <c r="EK268" s="184"/>
      <c r="EL268" s="184"/>
      <c r="EM268" s="184"/>
      <c r="EN268" s="184"/>
      <c r="EO268" s="184"/>
      <c r="EP268" s="184"/>
      <c r="EQ268" s="184"/>
      <c r="ER268" s="184"/>
      <c r="ES268" s="184"/>
      <c r="ET268" s="184"/>
      <c r="EU268" s="184"/>
      <c r="EV268" s="184"/>
      <c r="EW268" s="184"/>
      <c r="EX268" s="184"/>
      <c r="EY268" s="184"/>
      <c r="EZ268" s="184"/>
      <c r="FA268" s="184"/>
      <c r="FB268" s="184"/>
      <c r="FC268" s="184"/>
      <c r="FD268" s="184"/>
      <c r="FE268" s="184"/>
      <c r="FF268" s="184"/>
      <c r="FG268" s="184"/>
      <c r="FH268" s="184"/>
      <c r="FI268" s="184"/>
      <c r="FJ268" s="184"/>
      <c r="FK268" s="184"/>
      <c r="FL268" s="184"/>
      <c r="FM268" s="184"/>
      <c r="FN268" s="184"/>
      <c r="FO268" s="184"/>
      <c r="FP268" s="184"/>
      <c r="FQ268" s="184"/>
      <c r="FR268" s="184"/>
      <c r="FS268" s="184"/>
      <c r="FT268" s="184"/>
      <c r="FU268" s="184"/>
      <c r="FV268" s="184"/>
      <c r="FW268" s="184"/>
      <c r="FX268" s="184"/>
      <c r="FY268" s="184"/>
      <c r="FZ268" s="184"/>
      <c r="GA268" s="184"/>
      <c r="GB268" s="184"/>
      <c r="GC268" s="184"/>
      <c r="GD268" s="184"/>
      <c r="GE268" s="184"/>
      <c r="GF268" s="184"/>
      <c r="GG268" s="184"/>
      <c r="GH268" s="184"/>
      <c r="GI268" s="184"/>
      <c r="GJ268" s="184"/>
      <c r="GK268" s="184"/>
      <c r="GL268" s="184"/>
      <c r="GM268" s="184"/>
      <c r="GN268" s="184"/>
      <c r="GO268" s="184"/>
      <c r="GP268" s="184"/>
      <c r="GQ268" s="184"/>
      <c r="GR268" s="184"/>
      <c r="GS268" s="184"/>
      <c r="GT268" s="184"/>
      <c r="GU268" s="184"/>
      <c r="GV268" s="184"/>
      <c r="GW268" s="184"/>
      <c r="GX268" s="184"/>
      <c r="GY268" s="184"/>
      <c r="GZ268" s="184"/>
      <c r="HA268" s="184"/>
      <c r="HB268" s="184"/>
      <c r="HC268" s="184"/>
      <c r="HD268" s="184"/>
      <c r="HE268" s="184"/>
      <c r="HF268" s="184"/>
      <c r="HG268" s="184"/>
      <c r="HH268" s="184"/>
      <c r="HI268" s="184"/>
      <c r="HJ268" s="184"/>
      <c r="HK268" s="184"/>
      <c r="HL268" s="184"/>
      <c r="HM268" s="184"/>
      <c r="HN268" s="184"/>
      <c r="HO268" s="184"/>
      <c r="HP268" s="184"/>
      <c r="HQ268" s="184"/>
      <c r="HR268" s="184"/>
      <c r="HS268" s="184"/>
      <c r="HT268" s="184"/>
      <c r="HU268" s="184"/>
      <c r="HV268" s="184"/>
      <c r="HW268" s="184"/>
      <c r="HX268" s="184"/>
      <c r="HY268" s="184"/>
      <c r="HZ268" s="184"/>
      <c r="IA268" s="184"/>
      <c r="IB268" s="184"/>
      <c r="IC268" s="184"/>
      <c r="ID268" s="184"/>
      <c r="IE268" s="184"/>
      <c r="IF268" s="184"/>
      <c r="IG268" s="184"/>
      <c r="IH268" s="184"/>
      <c r="II268" s="184"/>
      <c r="IJ268" s="184"/>
      <c r="IK268" s="184"/>
      <c r="IL268" s="184"/>
      <c r="IM268" s="184"/>
      <c r="IN268" s="184"/>
      <c r="IO268" s="184"/>
      <c r="IP268" s="184"/>
      <c r="IQ268" s="184"/>
      <c r="IR268" s="184"/>
      <c r="IS268" s="184"/>
      <c r="IT268" s="184"/>
      <c r="IU268" s="184"/>
      <c r="IV268" s="184"/>
      <c r="IW268" s="184"/>
      <c r="IX268" s="184"/>
      <c r="IY268" s="184"/>
      <c r="IZ268" s="184"/>
      <c r="JA268" s="184"/>
      <c r="JB268" s="184"/>
      <c r="JC268" s="184"/>
      <c r="JD268" s="184"/>
      <c r="JE268" s="184"/>
      <c r="JF268" s="184"/>
      <c r="JG268" s="184"/>
      <c r="JH268" s="184"/>
      <c r="JI268" s="184"/>
      <c r="JJ268" s="184"/>
      <c r="JK268" s="184"/>
      <c r="JL268" s="184"/>
      <c r="JM268" s="184"/>
      <c r="JN268" s="184"/>
      <c r="JO268" s="184"/>
      <c r="JP268" s="184"/>
      <c r="JQ268" s="184"/>
      <c r="JR268" s="184"/>
      <c r="JS268" s="184"/>
      <c r="JT268" s="184"/>
      <c r="JU268" s="184"/>
      <c r="JV268" s="184"/>
      <c r="JW268" s="184"/>
      <c r="JX268" s="184"/>
      <c r="JY268" s="184"/>
      <c r="JZ268" s="184"/>
      <c r="KA268" s="184"/>
      <c r="KB268" s="184"/>
      <c r="KC268" s="184"/>
      <c r="KD268" s="184"/>
      <c r="KE268" s="184"/>
      <c r="KF268" s="184"/>
      <c r="KG268" s="184"/>
      <c r="KH268" s="184"/>
      <c r="KI268" s="184"/>
      <c r="KJ268" s="184"/>
      <c r="KK268" s="184"/>
      <c r="KL268" s="184"/>
      <c r="KM268" s="184"/>
      <c r="KN268" s="184"/>
      <c r="KO268" s="184"/>
      <c r="KP268" s="184"/>
      <c r="KQ268" s="184"/>
      <c r="KR268" s="184"/>
      <c r="KS268" s="184"/>
      <c r="KT268" s="184"/>
      <c r="KU268" s="184"/>
      <c r="KV268" s="184"/>
      <c r="KW268" s="184"/>
      <c r="KX268" s="184"/>
      <c r="KY268" s="184"/>
      <c r="KZ268" s="184"/>
      <c r="LA268" s="184"/>
      <c r="LB268" s="184"/>
      <c r="LC268" s="184"/>
      <c r="LD268" s="184"/>
      <c r="LE268" s="184"/>
      <c r="LF268" s="184"/>
      <c r="LG268" s="184"/>
      <c r="LH268" s="184"/>
      <c r="LI268" s="184"/>
      <c r="LJ268" s="184"/>
      <c r="LK268" s="184"/>
      <c r="LL268" s="184"/>
      <c r="LM268" s="184"/>
      <c r="LN268" s="184"/>
      <c r="LO268" s="184"/>
      <c r="LP268" s="184"/>
      <c r="LQ268" s="184"/>
      <c r="LR268" s="184"/>
      <c r="LS268" s="184"/>
      <c r="LT268" s="184"/>
      <c r="LU268" s="184"/>
      <c r="LV268" s="184"/>
      <c r="LW268" s="184"/>
      <c r="LX268" s="184"/>
      <c r="LY268" s="184"/>
      <c r="LZ268" s="184"/>
      <c r="MA268" s="184"/>
      <c r="MB268" s="184"/>
      <c r="MC268" s="184"/>
      <c r="MD268" s="184"/>
      <c r="ME268" s="184"/>
      <c r="MF268" s="184"/>
      <c r="MG268" s="184"/>
      <c r="MH268" s="184"/>
      <c r="MI268" s="184"/>
      <c r="MJ268" s="184"/>
      <c r="MK268" s="184"/>
      <c r="ML268" s="184"/>
      <c r="MM268" s="184"/>
      <c r="MN268" s="184"/>
      <c r="MO268" s="184"/>
      <c r="MP268" s="184"/>
      <c r="MQ268" s="184"/>
      <c r="MR268" s="184"/>
      <c r="MS268" s="184"/>
      <c r="MT268" s="184"/>
      <c r="MU268" s="184"/>
      <c r="MV268" s="184"/>
      <c r="MW268" s="184"/>
      <c r="MX268" s="184"/>
      <c r="MY268" s="184"/>
      <c r="MZ268" s="184"/>
      <c r="NA268" s="184"/>
      <c r="NB268" s="184"/>
      <c r="NC268" s="184"/>
      <c r="ND268" s="184"/>
      <c r="NE268" s="184"/>
      <c r="NF268" s="184"/>
      <c r="NG268" s="184"/>
      <c r="NH268" s="184"/>
      <c r="NI268" s="184"/>
      <c r="NJ268" s="184"/>
      <c r="NK268" s="184"/>
      <c r="NL268" s="184"/>
      <c r="NM268" s="184"/>
      <c r="NN268" s="184"/>
      <c r="NO268" s="184"/>
      <c r="NP268" s="184"/>
      <c r="NQ268" s="184"/>
      <c r="NR268" s="184"/>
      <c r="NS268" s="184"/>
      <c r="NT268" s="184"/>
      <c r="NU268" s="184"/>
      <c r="NV268" s="184"/>
      <c r="NW268" s="184"/>
      <c r="NX268" s="184"/>
      <c r="NY268" s="184"/>
      <c r="NZ268" s="184"/>
      <c r="OA268" s="184"/>
      <c r="OB268" s="184"/>
      <c r="OC268" s="184"/>
      <c r="OD268" s="184"/>
      <c r="OE268" s="184"/>
      <c r="OF268" s="184"/>
      <c r="OG268" s="184"/>
      <c r="OH268" s="184"/>
      <c r="OI268" s="184"/>
      <c r="OJ268" s="184"/>
      <c r="OK268" s="184"/>
      <c r="OL268" s="184"/>
      <c r="OM268" s="184"/>
      <c r="ON268" s="184"/>
      <c r="OO268" s="184"/>
      <c r="OP268" s="184"/>
      <c r="OQ268" s="184"/>
      <c r="OR268" s="184"/>
      <c r="OS268" s="184"/>
      <c r="OT268" s="184"/>
      <c r="OU268" s="184"/>
      <c r="OV268" s="184"/>
      <c r="OW268" s="184"/>
      <c r="OX268" s="184"/>
      <c r="OY268" s="184"/>
      <c r="OZ268" s="184"/>
      <c r="PA268" s="184"/>
      <c r="PB268" s="184"/>
      <c r="PC268" s="184"/>
      <c r="PD268" s="184"/>
      <c r="PE268" s="184"/>
      <c r="PF268" s="184"/>
      <c r="PG268" s="184"/>
      <c r="PH268" s="184"/>
      <c r="PI268" s="184"/>
      <c r="PJ268" s="184"/>
      <c r="PK268" s="184"/>
      <c r="PL268" s="184"/>
      <c r="PM268" s="184"/>
      <c r="PN268" s="184"/>
      <c r="PO268" s="184"/>
      <c r="PP268" s="184"/>
      <c r="PQ268" s="184"/>
      <c r="PR268" s="184"/>
      <c r="PS268" s="184"/>
      <c r="PT268" s="184"/>
      <c r="PU268" s="184"/>
      <c r="PV268" s="184"/>
      <c r="PW268" s="184"/>
      <c r="PX268" s="184"/>
      <c r="PY268" s="184"/>
      <c r="PZ268" s="184"/>
      <c r="QA268" s="184"/>
      <c r="QB268" s="184"/>
      <c r="QC268" s="184"/>
      <c r="QD268" s="184"/>
      <c r="QE268" s="184"/>
      <c r="QF268" s="184"/>
      <c r="QG268" s="184"/>
      <c r="QH268" s="184"/>
      <c r="QI268" s="184"/>
      <c r="QJ268" s="184"/>
      <c r="QK268" s="184"/>
      <c r="QL268" s="184"/>
      <c r="QM268" s="184"/>
      <c r="QN268" s="184"/>
      <c r="QO268" s="184"/>
      <c r="QP268" s="184"/>
      <c r="QQ268" s="184"/>
      <c r="QR268" s="184"/>
      <c r="QS268" s="184"/>
      <c r="QT268" s="184"/>
      <c r="QU268" s="184"/>
      <c r="QV268" s="184"/>
      <c r="QW268" s="184"/>
      <c r="QX268" s="184"/>
      <c r="QY268" s="184"/>
      <c r="QZ268" s="184"/>
      <c r="RA268" s="184"/>
      <c r="RB268" s="184"/>
      <c r="RC268" s="184"/>
      <c r="RD268" s="184"/>
      <c r="RE268" s="184"/>
      <c r="RF268" s="184"/>
      <c r="RG268" s="184"/>
      <c r="RH268" s="184"/>
      <c r="RI268" s="184"/>
      <c r="RJ268" s="184"/>
      <c r="RK268" s="184"/>
      <c r="RL268" s="184"/>
      <c r="RM268" s="184"/>
      <c r="RN268" s="184"/>
      <c r="RO268" s="184"/>
      <c r="RP268" s="184"/>
      <c r="RQ268" s="184"/>
      <c r="RR268" s="184"/>
      <c r="RS268" s="184"/>
      <c r="RT268" s="184"/>
      <c r="RU268" s="184"/>
      <c r="RV268" s="184"/>
      <c r="RW268" s="184"/>
      <c r="RX268" s="184"/>
      <c r="RY268" s="184"/>
      <c r="RZ268" s="184"/>
      <c r="SA268" s="184"/>
      <c r="SB268" s="184"/>
      <c r="SC268" s="184"/>
      <c r="SD268" s="184"/>
      <c r="SE268" s="184"/>
      <c r="SF268" s="184"/>
      <c r="SG268" s="184"/>
      <c r="SH268" s="184"/>
      <c r="SI268" s="184"/>
      <c r="SJ268" s="184"/>
      <c r="SK268" s="184"/>
      <c r="SL268" s="184"/>
    </row>
    <row r="269" spans="1:506" s="1" customFormat="1" ht="15.75" customHeight="1" x14ac:dyDescent="0.25">
      <c r="A269" s="123" t="s">
        <v>647</v>
      </c>
      <c r="B269" s="144">
        <v>244</v>
      </c>
      <c r="C269" s="187">
        <f t="shared" si="44"/>
        <v>251.16</v>
      </c>
      <c r="D269" s="283">
        <f t="shared" si="43"/>
        <v>2.9344262295081955E-2</v>
      </c>
      <c r="E269" s="261">
        <f t="shared" si="41"/>
        <v>7.1599999999999966</v>
      </c>
      <c r="F269" s="190">
        <f>+'1B-Banded'!$E$10</f>
        <v>246.16</v>
      </c>
      <c r="G269" s="211">
        <f t="shared" si="46"/>
        <v>5</v>
      </c>
      <c r="H269" s="185"/>
      <c r="I269" s="184">
        <v>239</v>
      </c>
      <c r="J269" s="229">
        <f t="shared" si="45"/>
        <v>2.9344262295081955E-2</v>
      </c>
      <c r="K269" s="184"/>
      <c r="L269" s="184"/>
      <c r="M269" s="184"/>
      <c r="N269" s="184"/>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184"/>
      <c r="AR269" s="184"/>
      <c r="AS269" s="184"/>
      <c r="AT269" s="184"/>
      <c r="AU269" s="184"/>
      <c r="AV269" s="184"/>
      <c r="AW269" s="184"/>
      <c r="AX269" s="184"/>
      <c r="AY269" s="184"/>
      <c r="AZ269" s="184"/>
      <c r="BA269" s="184"/>
      <c r="BB269" s="184"/>
      <c r="BC269" s="184"/>
      <c r="BD269" s="184"/>
      <c r="BE269" s="184"/>
      <c r="BF269" s="184"/>
      <c r="BG269" s="184"/>
      <c r="BH269" s="184"/>
      <c r="BI269" s="184"/>
      <c r="BJ269" s="184"/>
      <c r="BK269" s="184"/>
      <c r="BL269" s="184"/>
      <c r="BM269" s="184"/>
      <c r="BN269" s="184"/>
      <c r="BO269" s="184"/>
      <c r="BP269" s="184"/>
      <c r="BQ269" s="184"/>
      <c r="BR269" s="184"/>
      <c r="BS269" s="184"/>
      <c r="BT269" s="184"/>
      <c r="BU269" s="184"/>
      <c r="BV269" s="184"/>
      <c r="BW269" s="184"/>
      <c r="BX269" s="184"/>
      <c r="BY269" s="184"/>
      <c r="BZ269" s="184"/>
      <c r="CA269" s="184"/>
      <c r="CB269" s="184"/>
      <c r="CC269" s="184"/>
      <c r="CD269" s="184"/>
      <c r="CE269" s="184"/>
      <c r="CF269" s="184"/>
      <c r="CG269" s="184"/>
      <c r="CH269" s="184"/>
      <c r="CI269" s="184"/>
      <c r="CJ269" s="184"/>
      <c r="CK269" s="184"/>
      <c r="CL269" s="184"/>
      <c r="CM269" s="184"/>
      <c r="CN269" s="184"/>
      <c r="CO269" s="184"/>
      <c r="CP269" s="184"/>
      <c r="CQ269" s="184"/>
      <c r="CR269" s="184"/>
      <c r="CS269" s="184"/>
      <c r="CT269" s="184"/>
      <c r="CU269" s="184"/>
      <c r="CV269" s="184"/>
      <c r="CW269" s="184"/>
      <c r="CX269" s="184"/>
      <c r="CY269" s="184"/>
      <c r="CZ269" s="184"/>
      <c r="DA269" s="184"/>
      <c r="DB269" s="184"/>
      <c r="DC269" s="184"/>
      <c r="DD269" s="184"/>
      <c r="DE269" s="184"/>
      <c r="DF269" s="184"/>
      <c r="DG269" s="184"/>
      <c r="DH269" s="184"/>
      <c r="DI269" s="184"/>
      <c r="DJ269" s="184"/>
      <c r="DK269" s="184"/>
      <c r="DL269" s="184"/>
      <c r="DM269" s="184"/>
      <c r="DN269" s="184"/>
      <c r="DO269" s="184"/>
      <c r="DP269" s="184"/>
      <c r="DQ269" s="184"/>
      <c r="DR269" s="184"/>
      <c r="DS269" s="184"/>
      <c r="DT269" s="184"/>
      <c r="DU269" s="184"/>
      <c r="DV269" s="184"/>
      <c r="DW269" s="184"/>
      <c r="DX269" s="184"/>
      <c r="DY269" s="184"/>
      <c r="DZ269" s="184"/>
      <c r="EA269" s="184"/>
      <c r="EB269" s="184"/>
      <c r="EC269" s="184"/>
      <c r="ED269" s="184"/>
      <c r="EE269" s="184"/>
      <c r="EF269" s="184"/>
      <c r="EG269" s="184"/>
      <c r="EH269" s="184"/>
      <c r="EI269" s="184"/>
      <c r="EJ269" s="184"/>
      <c r="EK269" s="184"/>
      <c r="EL269" s="184"/>
      <c r="EM269" s="184"/>
      <c r="EN269" s="184"/>
      <c r="EO269" s="184"/>
      <c r="EP269" s="184"/>
      <c r="EQ269" s="184"/>
      <c r="ER269" s="184"/>
      <c r="ES269" s="184"/>
      <c r="ET269" s="184"/>
      <c r="EU269" s="184"/>
      <c r="EV269" s="184"/>
      <c r="EW269" s="184"/>
      <c r="EX269" s="184"/>
      <c r="EY269" s="184"/>
      <c r="EZ269" s="184"/>
      <c r="FA269" s="184"/>
      <c r="FB269" s="184"/>
      <c r="FC269" s="184"/>
      <c r="FD269" s="184"/>
      <c r="FE269" s="184"/>
      <c r="FF269" s="184"/>
      <c r="FG269" s="184"/>
      <c r="FH269" s="184"/>
      <c r="FI269" s="184"/>
      <c r="FJ269" s="184"/>
      <c r="FK269" s="184"/>
      <c r="FL269" s="184"/>
      <c r="FM269" s="184"/>
      <c r="FN269" s="184"/>
      <c r="FO269" s="184"/>
      <c r="FP269" s="184"/>
      <c r="FQ269" s="184"/>
      <c r="FR269" s="184"/>
      <c r="FS269" s="184"/>
      <c r="FT269" s="184"/>
      <c r="FU269" s="184"/>
      <c r="FV269" s="184"/>
      <c r="FW269" s="184"/>
      <c r="FX269" s="184"/>
      <c r="FY269" s="184"/>
      <c r="FZ269" s="184"/>
      <c r="GA269" s="184"/>
      <c r="GB269" s="184"/>
      <c r="GC269" s="184"/>
      <c r="GD269" s="184"/>
      <c r="GE269" s="184"/>
      <c r="GF269" s="184"/>
      <c r="GG269" s="184"/>
      <c r="GH269" s="184"/>
      <c r="GI269" s="184"/>
      <c r="GJ269" s="184"/>
      <c r="GK269" s="184"/>
      <c r="GL269" s="184"/>
      <c r="GM269" s="184"/>
      <c r="GN269" s="184"/>
      <c r="GO269" s="184"/>
      <c r="GP269" s="184"/>
      <c r="GQ269" s="184"/>
      <c r="GR269" s="184"/>
      <c r="GS269" s="184"/>
      <c r="GT269" s="184"/>
      <c r="GU269" s="184"/>
      <c r="GV269" s="184"/>
      <c r="GW269" s="184"/>
      <c r="GX269" s="184"/>
      <c r="GY269" s="184"/>
      <c r="GZ269" s="184"/>
      <c r="HA269" s="184"/>
      <c r="HB269" s="184"/>
      <c r="HC269" s="184"/>
      <c r="HD269" s="184"/>
      <c r="HE269" s="184"/>
      <c r="HF269" s="184"/>
      <c r="HG269" s="184"/>
      <c r="HH269" s="184"/>
      <c r="HI269" s="184"/>
      <c r="HJ269" s="184"/>
      <c r="HK269" s="184"/>
      <c r="HL269" s="184"/>
      <c r="HM269" s="184"/>
      <c r="HN269" s="184"/>
      <c r="HO269" s="184"/>
      <c r="HP269" s="184"/>
      <c r="HQ269" s="184"/>
      <c r="HR269" s="184"/>
      <c r="HS269" s="184"/>
      <c r="HT269" s="184"/>
      <c r="HU269" s="184"/>
      <c r="HV269" s="184"/>
      <c r="HW269" s="184"/>
      <c r="HX269" s="184"/>
      <c r="HY269" s="184"/>
      <c r="HZ269" s="184"/>
      <c r="IA269" s="184"/>
      <c r="IB269" s="184"/>
      <c r="IC269" s="184"/>
      <c r="ID269" s="184"/>
      <c r="IE269" s="184"/>
      <c r="IF269" s="184"/>
      <c r="IG269" s="184"/>
      <c r="IH269" s="184"/>
      <c r="II269" s="184"/>
      <c r="IJ269" s="184"/>
      <c r="IK269" s="184"/>
      <c r="IL269" s="184"/>
      <c r="IM269" s="184"/>
      <c r="IN269" s="184"/>
      <c r="IO269" s="184"/>
      <c r="IP269" s="184"/>
      <c r="IQ269" s="184"/>
      <c r="IR269" s="184"/>
      <c r="IS269" s="184"/>
      <c r="IT269" s="184"/>
      <c r="IU269" s="184"/>
      <c r="IV269" s="184"/>
      <c r="IW269" s="184"/>
      <c r="IX269" s="184"/>
      <c r="IY269" s="184"/>
      <c r="IZ269" s="184"/>
      <c r="JA269" s="184"/>
      <c r="JB269" s="184"/>
      <c r="JC269" s="184"/>
      <c r="JD269" s="184"/>
      <c r="JE269" s="184"/>
      <c r="JF269" s="184"/>
      <c r="JG269" s="184"/>
      <c r="JH269" s="184"/>
      <c r="JI269" s="184"/>
      <c r="JJ269" s="184"/>
      <c r="JK269" s="184"/>
      <c r="JL269" s="184"/>
      <c r="JM269" s="184"/>
      <c r="JN269" s="184"/>
      <c r="JO269" s="184"/>
      <c r="JP269" s="184"/>
      <c r="JQ269" s="184"/>
      <c r="JR269" s="184"/>
      <c r="JS269" s="184"/>
      <c r="JT269" s="184"/>
      <c r="JU269" s="184"/>
      <c r="JV269" s="184"/>
      <c r="JW269" s="184"/>
      <c r="JX269" s="184"/>
      <c r="JY269" s="184"/>
      <c r="JZ269" s="184"/>
      <c r="KA269" s="184"/>
      <c r="KB269" s="184"/>
      <c r="KC269" s="184"/>
      <c r="KD269" s="184"/>
      <c r="KE269" s="184"/>
      <c r="KF269" s="184"/>
      <c r="KG269" s="184"/>
      <c r="KH269" s="184"/>
      <c r="KI269" s="184"/>
      <c r="KJ269" s="184"/>
      <c r="KK269" s="184"/>
      <c r="KL269" s="184"/>
      <c r="KM269" s="184"/>
      <c r="KN269" s="184"/>
      <c r="KO269" s="184"/>
      <c r="KP269" s="184"/>
      <c r="KQ269" s="184"/>
      <c r="KR269" s="184"/>
      <c r="KS269" s="184"/>
      <c r="KT269" s="184"/>
      <c r="KU269" s="184"/>
      <c r="KV269" s="184"/>
      <c r="KW269" s="184"/>
      <c r="KX269" s="184"/>
      <c r="KY269" s="184"/>
      <c r="KZ269" s="184"/>
      <c r="LA269" s="184"/>
      <c r="LB269" s="184"/>
      <c r="LC269" s="184"/>
      <c r="LD269" s="184"/>
      <c r="LE269" s="184"/>
      <c r="LF269" s="184"/>
      <c r="LG269" s="184"/>
      <c r="LH269" s="184"/>
      <c r="LI269" s="184"/>
      <c r="LJ269" s="184"/>
      <c r="LK269" s="184"/>
      <c r="LL269" s="184"/>
      <c r="LM269" s="184"/>
      <c r="LN269" s="184"/>
      <c r="LO269" s="184"/>
      <c r="LP269" s="184"/>
      <c r="LQ269" s="184"/>
      <c r="LR269" s="184"/>
      <c r="LS269" s="184"/>
      <c r="LT269" s="184"/>
      <c r="LU269" s="184"/>
      <c r="LV269" s="184"/>
      <c r="LW269" s="184"/>
      <c r="LX269" s="184"/>
      <c r="LY269" s="184"/>
      <c r="LZ269" s="184"/>
      <c r="MA269" s="184"/>
      <c r="MB269" s="184"/>
      <c r="MC269" s="184"/>
      <c r="MD269" s="184"/>
      <c r="ME269" s="184"/>
      <c r="MF269" s="184"/>
      <c r="MG269" s="184"/>
      <c r="MH269" s="184"/>
      <c r="MI269" s="184"/>
      <c r="MJ269" s="184"/>
      <c r="MK269" s="184"/>
      <c r="ML269" s="184"/>
      <c r="MM269" s="184"/>
      <c r="MN269" s="184"/>
      <c r="MO269" s="184"/>
      <c r="MP269" s="184"/>
      <c r="MQ269" s="184"/>
      <c r="MR269" s="184"/>
      <c r="MS269" s="184"/>
      <c r="MT269" s="184"/>
      <c r="MU269" s="184"/>
      <c r="MV269" s="184"/>
      <c r="MW269" s="184"/>
      <c r="MX269" s="184"/>
      <c r="MY269" s="184"/>
      <c r="MZ269" s="184"/>
      <c r="NA269" s="184"/>
      <c r="NB269" s="184"/>
      <c r="NC269" s="184"/>
      <c r="ND269" s="184"/>
      <c r="NE269" s="184"/>
      <c r="NF269" s="184"/>
      <c r="NG269" s="184"/>
      <c r="NH269" s="184"/>
      <c r="NI269" s="184"/>
      <c r="NJ269" s="184"/>
      <c r="NK269" s="184"/>
      <c r="NL269" s="184"/>
      <c r="NM269" s="184"/>
      <c r="NN269" s="184"/>
      <c r="NO269" s="184"/>
      <c r="NP269" s="184"/>
      <c r="NQ269" s="184"/>
      <c r="NR269" s="184"/>
      <c r="NS269" s="184"/>
      <c r="NT269" s="184"/>
      <c r="NU269" s="184"/>
      <c r="NV269" s="184"/>
      <c r="NW269" s="184"/>
      <c r="NX269" s="184"/>
      <c r="NY269" s="184"/>
      <c r="NZ269" s="184"/>
      <c r="OA269" s="184"/>
      <c r="OB269" s="184"/>
      <c r="OC269" s="184"/>
      <c r="OD269" s="184"/>
      <c r="OE269" s="184"/>
      <c r="OF269" s="184"/>
      <c r="OG269" s="184"/>
      <c r="OH269" s="184"/>
      <c r="OI269" s="184"/>
      <c r="OJ269" s="184"/>
      <c r="OK269" s="184"/>
      <c r="OL269" s="184"/>
      <c r="OM269" s="184"/>
      <c r="ON269" s="184"/>
      <c r="OO269" s="184"/>
      <c r="OP269" s="184"/>
      <c r="OQ269" s="184"/>
      <c r="OR269" s="184"/>
      <c r="OS269" s="184"/>
      <c r="OT269" s="184"/>
      <c r="OU269" s="184"/>
      <c r="OV269" s="184"/>
      <c r="OW269" s="184"/>
      <c r="OX269" s="184"/>
      <c r="OY269" s="184"/>
      <c r="OZ269" s="184"/>
      <c r="PA269" s="184"/>
      <c r="PB269" s="184"/>
      <c r="PC269" s="184"/>
      <c r="PD269" s="184"/>
      <c r="PE269" s="184"/>
      <c r="PF269" s="184"/>
      <c r="PG269" s="184"/>
      <c r="PH269" s="184"/>
      <c r="PI269" s="184"/>
      <c r="PJ269" s="184"/>
      <c r="PK269" s="184"/>
      <c r="PL269" s="184"/>
      <c r="PM269" s="184"/>
      <c r="PN269" s="184"/>
      <c r="PO269" s="184"/>
      <c r="PP269" s="184"/>
      <c r="PQ269" s="184"/>
      <c r="PR269" s="184"/>
      <c r="PS269" s="184"/>
      <c r="PT269" s="184"/>
      <c r="PU269" s="184"/>
      <c r="PV269" s="184"/>
      <c r="PW269" s="184"/>
      <c r="PX269" s="184"/>
      <c r="PY269" s="184"/>
      <c r="PZ269" s="184"/>
      <c r="QA269" s="184"/>
      <c r="QB269" s="184"/>
      <c r="QC269" s="184"/>
      <c r="QD269" s="184"/>
      <c r="QE269" s="184"/>
      <c r="QF269" s="184"/>
      <c r="QG269" s="184"/>
      <c r="QH269" s="184"/>
      <c r="QI269" s="184"/>
      <c r="QJ269" s="184"/>
      <c r="QK269" s="184"/>
      <c r="QL269" s="184"/>
      <c r="QM269" s="184"/>
      <c r="QN269" s="184"/>
      <c r="QO269" s="184"/>
      <c r="QP269" s="184"/>
      <c r="QQ269" s="184"/>
      <c r="QR269" s="184"/>
      <c r="QS269" s="184"/>
      <c r="QT269" s="184"/>
      <c r="QU269" s="184"/>
      <c r="QV269" s="184"/>
      <c r="QW269" s="184"/>
      <c r="QX269" s="184"/>
      <c r="QY269" s="184"/>
      <c r="QZ269" s="184"/>
      <c r="RA269" s="184"/>
      <c r="RB269" s="184"/>
      <c r="RC269" s="184"/>
      <c r="RD269" s="184"/>
      <c r="RE269" s="184"/>
      <c r="RF269" s="184"/>
      <c r="RG269" s="184"/>
      <c r="RH269" s="184"/>
      <c r="RI269" s="184"/>
      <c r="RJ269" s="184"/>
      <c r="RK269" s="184"/>
      <c r="RL269" s="184"/>
      <c r="RM269" s="184"/>
      <c r="RN269" s="184"/>
      <c r="RO269" s="184"/>
      <c r="RP269" s="184"/>
      <c r="RQ269" s="184"/>
      <c r="RR269" s="184"/>
      <c r="RS269" s="184"/>
      <c r="RT269" s="184"/>
      <c r="RU269" s="184"/>
      <c r="RV269" s="184"/>
      <c r="RW269" s="184"/>
      <c r="RX269" s="184"/>
      <c r="RY269" s="184"/>
      <c r="RZ269" s="184"/>
      <c r="SA269" s="184"/>
      <c r="SB269" s="184"/>
      <c r="SC269" s="184"/>
      <c r="SD269" s="184"/>
      <c r="SE269" s="184"/>
      <c r="SF269" s="184"/>
      <c r="SG269" s="184"/>
      <c r="SH269" s="184"/>
      <c r="SI269" s="184"/>
      <c r="SJ269" s="184"/>
      <c r="SK269" s="184"/>
      <c r="SL269" s="184"/>
    </row>
    <row r="270" spans="1:506" s="1" customFormat="1" ht="15.75" customHeight="1" x14ac:dyDescent="0.25">
      <c r="A270" s="123" t="s">
        <v>648</v>
      </c>
      <c r="B270" s="144">
        <v>245</v>
      </c>
      <c r="C270" s="187">
        <f t="shared" si="44"/>
        <v>252.16</v>
      </c>
      <c r="D270" s="283">
        <f t="shared" si="43"/>
        <v>2.9224489795918355E-2</v>
      </c>
      <c r="E270" s="261">
        <f t="shared" si="41"/>
        <v>7.1599999999999966</v>
      </c>
      <c r="F270" s="190">
        <f>+'1B-Banded'!$E$10</f>
        <v>246.16</v>
      </c>
      <c r="G270" s="211">
        <f t="shared" si="46"/>
        <v>6</v>
      </c>
      <c r="H270" s="185"/>
      <c r="I270" s="184">
        <v>239</v>
      </c>
      <c r="J270" s="229">
        <f t="shared" si="45"/>
        <v>2.9224489795918355E-2</v>
      </c>
      <c r="K270" s="184"/>
      <c r="L270" s="184"/>
      <c r="M270" s="184"/>
      <c r="N270" s="184"/>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184"/>
      <c r="AR270" s="184"/>
      <c r="AS270" s="184"/>
      <c r="AT270" s="184"/>
      <c r="AU270" s="184"/>
      <c r="AV270" s="184"/>
      <c r="AW270" s="184"/>
      <c r="AX270" s="184"/>
      <c r="AY270" s="184"/>
      <c r="AZ270" s="184"/>
      <c r="BA270" s="184"/>
      <c r="BB270" s="184"/>
      <c r="BC270" s="184"/>
      <c r="BD270" s="184"/>
      <c r="BE270" s="184"/>
      <c r="BF270" s="184"/>
      <c r="BG270" s="184"/>
      <c r="BH270" s="184"/>
      <c r="BI270" s="184"/>
      <c r="BJ270" s="184"/>
      <c r="BK270" s="184"/>
      <c r="BL270" s="184"/>
      <c r="BM270" s="184"/>
      <c r="BN270" s="184"/>
      <c r="BO270" s="184"/>
      <c r="BP270" s="184"/>
      <c r="BQ270" s="184"/>
      <c r="BR270" s="184"/>
      <c r="BS270" s="184"/>
      <c r="BT270" s="184"/>
      <c r="BU270" s="184"/>
      <c r="BV270" s="184"/>
      <c r="BW270" s="184"/>
      <c r="BX270" s="184"/>
      <c r="BY270" s="184"/>
      <c r="BZ270" s="184"/>
      <c r="CA270" s="184"/>
      <c r="CB270" s="184"/>
      <c r="CC270" s="184"/>
      <c r="CD270" s="184"/>
      <c r="CE270" s="184"/>
      <c r="CF270" s="184"/>
      <c r="CG270" s="184"/>
      <c r="CH270" s="184"/>
      <c r="CI270" s="184"/>
      <c r="CJ270" s="184"/>
      <c r="CK270" s="184"/>
      <c r="CL270" s="184"/>
      <c r="CM270" s="184"/>
      <c r="CN270" s="184"/>
      <c r="CO270" s="184"/>
      <c r="CP270" s="184"/>
      <c r="CQ270" s="184"/>
      <c r="CR270" s="184"/>
      <c r="CS270" s="184"/>
      <c r="CT270" s="184"/>
      <c r="CU270" s="184"/>
      <c r="CV270" s="184"/>
      <c r="CW270" s="184"/>
      <c r="CX270" s="184"/>
      <c r="CY270" s="184"/>
      <c r="CZ270" s="184"/>
      <c r="DA270" s="184"/>
      <c r="DB270" s="184"/>
      <c r="DC270" s="184"/>
      <c r="DD270" s="184"/>
      <c r="DE270" s="184"/>
      <c r="DF270" s="184"/>
      <c r="DG270" s="184"/>
      <c r="DH270" s="184"/>
      <c r="DI270" s="184"/>
      <c r="DJ270" s="184"/>
      <c r="DK270" s="184"/>
      <c r="DL270" s="184"/>
      <c r="DM270" s="184"/>
      <c r="DN270" s="184"/>
      <c r="DO270" s="184"/>
      <c r="DP270" s="184"/>
      <c r="DQ270" s="184"/>
      <c r="DR270" s="184"/>
      <c r="DS270" s="184"/>
      <c r="DT270" s="184"/>
      <c r="DU270" s="184"/>
      <c r="DV270" s="184"/>
      <c r="DW270" s="184"/>
      <c r="DX270" s="184"/>
      <c r="DY270" s="184"/>
      <c r="DZ270" s="184"/>
      <c r="EA270" s="184"/>
      <c r="EB270" s="184"/>
      <c r="EC270" s="184"/>
      <c r="ED270" s="184"/>
      <c r="EE270" s="184"/>
      <c r="EF270" s="184"/>
      <c r="EG270" s="184"/>
      <c r="EH270" s="184"/>
      <c r="EI270" s="184"/>
      <c r="EJ270" s="184"/>
      <c r="EK270" s="184"/>
      <c r="EL270" s="184"/>
      <c r="EM270" s="184"/>
      <c r="EN270" s="184"/>
      <c r="EO270" s="184"/>
      <c r="EP270" s="184"/>
      <c r="EQ270" s="184"/>
      <c r="ER270" s="184"/>
      <c r="ES270" s="184"/>
      <c r="ET270" s="184"/>
      <c r="EU270" s="184"/>
      <c r="EV270" s="184"/>
      <c r="EW270" s="184"/>
      <c r="EX270" s="184"/>
      <c r="EY270" s="184"/>
      <c r="EZ270" s="184"/>
      <c r="FA270" s="184"/>
      <c r="FB270" s="184"/>
      <c r="FC270" s="184"/>
      <c r="FD270" s="184"/>
      <c r="FE270" s="184"/>
      <c r="FF270" s="184"/>
      <c r="FG270" s="184"/>
      <c r="FH270" s="184"/>
      <c r="FI270" s="184"/>
      <c r="FJ270" s="184"/>
      <c r="FK270" s="184"/>
      <c r="FL270" s="184"/>
      <c r="FM270" s="184"/>
      <c r="FN270" s="184"/>
      <c r="FO270" s="184"/>
      <c r="FP270" s="184"/>
      <c r="FQ270" s="184"/>
      <c r="FR270" s="184"/>
      <c r="FS270" s="184"/>
      <c r="FT270" s="184"/>
      <c r="FU270" s="184"/>
      <c r="FV270" s="184"/>
      <c r="FW270" s="184"/>
      <c r="FX270" s="184"/>
      <c r="FY270" s="184"/>
      <c r="FZ270" s="184"/>
      <c r="GA270" s="184"/>
      <c r="GB270" s="184"/>
      <c r="GC270" s="184"/>
      <c r="GD270" s="184"/>
      <c r="GE270" s="184"/>
      <c r="GF270" s="184"/>
      <c r="GG270" s="184"/>
      <c r="GH270" s="184"/>
      <c r="GI270" s="184"/>
      <c r="GJ270" s="184"/>
      <c r="GK270" s="184"/>
      <c r="GL270" s="184"/>
      <c r="GM270" s="184"/>
      <c r="GN270" s="184"/>
      <c r="GO270" s="184"/>
      <c r="GP270" s="184"/>
      <c r="GQ270" s="184"/>
      <c r="GR270" s="184"/>
      <c r="GS270" s="184"/>
      <c r="GT270" s="184"/>
      <c r="GU270" s="184"/>
      <c r="GV270" s="184"/>
      <c r="GW270" s="184"/>
      <c r="GX270" s="184"/>
      <c r="GY270" s="184"/>
      <c r="GZ270" s="184"/>
      <c r="HA270" s="184"/>
      <c r="HB270" s="184"/>
      <c r="HC270" s="184"/>
      <c r="HD270" s="184"/>
      <c r="HE270" s="184"/>
      <c r="HF270" s="184"/>
      <c r="HG270" s="184"/>
      <c r="HH270" s="184"/>
      <c r="HI270" s="184"/>
      <c r="HJ270" s="184"/>
      <c r="HK270" s="184"/>
      <c r="HL270" s="184"/>
      <c r="HM270" s="184"/>
      <c r="HN270" s="184"/>
      <c r="HO270" s="184"/>
      <c r="HP270" s="184"/>
      <c r="HQ270" s="184"/>
      <c r="HR270" s="184"/>
      <c r="HS270" s="184"/>
      <c r="HT270" s="184"/>
      <c r="HU270" s="184"/>
      <c r="HV270" s="184"/>
      <c r="HW270" s="184"/>
      <c r="HX270" s="184"/>
      <c r="HY270" s="184"/>
      <c r="HZ270" s="184"/>
      <c r="IA270" s="184"/>
      <c r="IB270" s="184"/>
      <c r="IC270" s="184"/>
      <c r="ID270" s="184"/>
      <c r="IE270" s="184"/>
      <c r="IF270" s="184"/>
      <c r="IG270" s="184"/>
      <c r="IH270" s="184"/>
      <c r="II270" s="184"/>
      <c r="IJ270" s="184"/>
      <c r="IK270" s="184"/>
      <c r="IL270" s="184"/>
      <c r="IM270" s="184"/>
      <c r="IN270" s="184"/>
      <c r="IO270" s="184"/>
      <c r="IP270" s="184"/>
      <c r="IQ270" s="184"/>
      <c r="IR270" s="184"/>
      <c r="IS270" s="184"/>
      <c r="IT270" s="184"/>
      <c r="IU270" s="184"/>
      <c r="IV270" s="184"/>
      <c r="IW270" s="184"/>
      <c r="IX270" s="184"/>
      <c r="IY270" s="184"/>
      <c r="IZ270" s="184"/>
      <c r="JA270" s="184"/>
      <c r="JB270" s="184"/>
      <c r="JC270" s="184"/>
      <c r="JD270" s="184"/>
      <c r="JE270" s="184"/>
      <c r="JF270" s="184"/>
      <c r="JG270" s="184"/>
      <c r="JH270" s="184"/>
      <c r="JI270" s="184"/>
      <c r="JJ270" s="184"/>
      <c r="JK270" s="184"/>
      <c r="JL270" s="184"/>
      <c r="JM270" s="184"/>
      <c r="JN270" s="184"/>
      <c r="JO270" s="184"/>
      <c r="JP270" s="184"/>
      <c r="JQ270" s="184"/>
      <c r="JR270" s="184"/>
      <c r="JS270" s="184"/>
      <c r="JT270" s="184"/>
      <c r="JU270" s="184"/>
      <c r="JV270" s="184"/>
      <c r="JW270" s="184"/>
      <c r="JX270" s="184"/>
      <c r="JY270" s="184"/>
      <c r="JZ270" s="184"/>
      <c r="KA270" s="184"/>
      <c r="KB270" s="184"/>
      <c r="KC270" s="184"/>
      <c r="KD270" s="184"/>
      <c r="KE270" s="184"/>
      <c r="KF270" s="184"/>
      <c r="KG270" s="184"/>
      <c r="KH270" s="184"/>
      <c r="KI270" s="184"/>
      <c r="KJ270" s="184"/>
      <c r="KK270" s="184"/>
      <c r="KL270" s="184"/>
      <c r="KM270" s="184"/>
      <c r="KN270" s="184"/>
      <c r="KO270" s="184"/>
      <c r="KP270" s="184"/>
      <c r="KQ270" s="184"/>
      <c r="KR270" s="184"/>
      <c r="KS270" s="184"/>
      <c r="KT270" s="184"/>
      <c r="KU270" s="184"/>
      <c r="KV270" s="184"/>
      <c r="KW270" s="184"/>
      <c r="KX270" s="184"/>
      <c r="KY270" s="184"/>
      <c r="KZ270" s="184"/>
      <c r="LA270" s="184"/>
      <c r="LB270" s="184"/>
      <c r="LC270" s="184"/>
      <c r="LD270" s="184"/>
      <c r="LE270" s="184"/>
      <c r="LF270" s="184"/>
      <c r="LG270" s="184"/>
      <c r="LH270" s="184"/>
      <c r="LI270" s="184"/>
      <c r="LJ270" s="184"/>
      <c r="LK270" s="184"/>
      <c r="LL270" s="184"/>
      <c r="LM270" s="184"/>
      <c r="LN270" s="184"/>
      <c r="LO270" s="184"/>
      <c r="LP270" s="184"/>
      <c r="LQ270" s="184"/>
      <c r="LR270" s="184"/>
      <c r="LS270" s="184"/>
      <c r="LT270" s="184"/>
      <c r="LU270" s="184"/>
      <c r="LV270" s="184"/>
      <c r="LW270" s="184"/>
      <c r="LX270" s="184"/>
      <c r="LY270" s="184"/>
      <c r="LZ270" s="184"/>
      <c r="MA270" s="184"/>
      <c r="MB270" s="184"/>
      <c r="MC270" s="184"/>
      <c r="MD270" s="184"/>
      <c r="ME270" s="184"/>
      <c r="MF270" s="184"/>
      <c r="MG270" s="184"/>
      <c r="MH270" s="184"/>
      <c r="MI270" s="184"/>
      <c r="MJ270" s="184"/>
      <c r="MK270" s="184"/>
      <c r="ML270" s="184"/>
      <c r="MM270" s="184"/>
      <c r="MN270" s="184"/>
      <c r="MO270" s="184"/>
      <c r="MP270" s="184"/>
      <c r="MQ270" s="184"/>
      <c r="MR270" s="184"/>
      <c r="MS270" s="184"/>
      <c r="MT270" s="184"/>
      <c r="MU270" s="184"/>
      <c r="MV270" s="184"/>
      <c r="MW270" s="184"/>
      <c r="MX270" s="184"/>
      <c r="MY270" s="184"/>
      <c r="MZ270" s="184"/>
      <c r="NA270" s="184"/>
      <c r="NB270" s="184"/>
      <c r="NC270" s="184"/>
      <c r="ND270" s="184"/>
      <c r="NE270" s="184"/>
      <c r="NF270" s="184"/>
      <c r="NG270" s="184"/>
      <c r="NH270" s="184"/>
      <c r="NI270" s="184"/>
      <c r="NJ270" s="184"/>
      <c r="NK270" s="184"/>
      <c r="NL270" s="184"/>
      <c r="NM270" s="184"/>
      <c r="NN270" s="184"/>
      <c r="NO270" s="184"/>
      <c r="NP270" s="184"/>
      <c r="NQ270" s="184"/>
      <c r="NR270" s="184"/>
      <c r="NS270" s="184"/>
      <c r="NT270" s="184"/>
      <c r="NU270" s="184"/>
      <c r="NV270" s="184"/>
      <c r="NW270" s="184"/>
      <c r="NX270" s="184"/>
      <c r="NY270" s="184"/>
      <c r="NZ270" s="184"/>
      <c r="OA270" s="184"/>
      <c r="OB270" s="184"/>
      <c r="OC270" s="184"/>
      <c r="OD270" s="184"/>
      <c r="OE270" s="184"/>
      <c r="OF270" s="184"/>
      <c r="OG270" s="184"/>
      <c r="OH270" s="184"/>
      <c r="OI270" s="184"/>
      <c r="OJ270" s="184"/>
      <c r="OK270" s="184"/>
      <c r="OL270" s="184"/>
      <c r="OM270" s="184"/>
      <c r="ON270" s="184"/>
      <c r="OO270" s="184"/>
      <c r="OP270" s="184"/>
      <c r="OQ270" s="184"/>
      <c r="OR270" s="184"/>
      <c r="OS270" s="184"/>
      <c r="OT270" s="184"/>
      <c r="OU270" s="184"/>
      <c r="OV270" s="184"/>
      <c r="OW270" s="184"/>
      <c r="OX270" s="184"/>
      <c r="OY270" s="184"/>
      <c r="OZ270" s="184"/>
      <c r="PA270" s="184"/>
      <c r="PB270" s="184"/>
      <c r="PC270" s="184"/>
      <c r="PD270" s="184"/>
      <c r="PE270" s="184"/>
      <c r="PF270" s="184"/>
      <c r="PG270" s="184"/>
      <c r="PH270" s="184"/>
      <c r="PI270" s="184"/>
      <c r="PJ270" s="184"/>
      <c r="PK270" s="184"/>
      <c r="PL270" s="184"/>
      <c r="PM270" s="184"/>
      <c r="PN270" s="184"/>
      <c r="PO270" s="184"/>
      <c r="PP270" s="184"/>
      <c r="PQ270" s="184"/>
      <c r="PR270" s="184"/>
      <c r="PS270" s="184"/>
      <c r="PT270" s="184"/>
      <c r="PU270" s="184"/>
      <c r="PV270" s="184"/>
      <c r="PW270" s="184"/>
      <c r="PX270" s="184"/>
      <c r="PY270" s="184"/>
      <c r="PZ270" s="184"/>
      <c r="QA270" s="184"/>
      <c r="QB270" s="184"/>
      <c r="QC270" s="184"/>
      <c r="QD270" s="184"/>
      <c r="QE270" s="184"/>
      <c r="QF270" s="184"/>
      <c r="QG270" s="184"/>
      <c r="QH270" s="184"/>
      <c r="QI270" s="184"/>
      <c r="QJ270" s="184"/>
      <c r="QK270" s="184"/>
      <c r="QL270" s="184"/>
      <c r="QM270" s="184"/>
      <c r="QN270" s="184"/>
      <c r="QO270" s="184"/>
      <c r="QP270" s="184"/>
      <c r="QQ270" s="184"/>
      <c r="QR270" s="184"/>
      <c r="QS270" s="184"/>
      <c r="QT270" s="184"/>
      <c r="QU270" s="184"/>
      <c r="QV270" s="184"/>
      <c r="QW270" s="184"/>
      <c r="QX270" s="184"/>
      <c r="QY270" s="184"/>
      <c r="QZ270" s="184"/>
      <c r="RA270" s="184"/>
      <c r="RB270" s="184"/>
      <c r="RC270" s="184"/>
      <c r="RD270" s="184"/>
      <c r="RE270" s="184"/>
      <c r="RF270" s="184"/>
      <c r="RG270" s="184"/>
      <c r="RH270" s="184"/>
      <c r="RI270" s="184"/>
      <c r="RJ270" s="184"/>
      <c r="RK270" s="184"/>
      <c r="RL270" s="184"/>
      <c r="RM270" s="184"/>
      <c r="RN270" s="184"/>
      <c r="RO270" s="184"/>
      <c r="RP270" s="184"/>
      <c r="RQ270" s="184"/>
      <c r="RR270" s="184"/>
      <c r="RS270" s="184"/>
      <c r="RT270" s="184"/>
      <c r="RU270" s="184"/>
      <c r="RV270" s="184"/>
      <c r="RW270" s="184"/>
      <c r="RX270" s="184"/>
      <c r="RY270" s="184"/>
      <c r="RZ270" s="184"/>
      <c r="SA270" s="184"/>
      <c r="SB270" s="184"/>
      <c r="SC270" s="184"/>
      <c r="SD270" s="184"/>
      <c r="SE270" s="184"/>
      <c r="SF270" s="184"/>
      <c r="SG270" s="184"/>
      <c r="SH270" s="184"/>
      <c r="SI270" s="184"/>
      <c r="SJ270" s="184"/>
      <c r="SK270" s="184"/>
      <c r="SL270" s="184"/>
    </row>
    <row r="271" spans="1:506" s="1" customFormat="1" ht="15.75" customHeight="1" x14ac:dyDescent="0.25">
      <c r="A271" s="123" t="s">
        <v>649</v>
      </c>
      <c r="B271" s="144">
        <v>245</v>
      </c>
      <c r="C271" s="187">
        <f t="shared" ref="C271:C290" si="49">B271+E271</f>
        <v>252.16</v>
      </c>
      <c r="D271" s="283">
        <f t="shared" si="43"/>
        <v>2.9224489795918355E-2</v>
      </c>
      <c r="E271" s="261">
        <f t="shared" si="41"/>
        <v>7.1599999999999966</v>
      </c>
      <c r="F271" s="190">
        <f>+'1B-Banded'!$E$10</f>
        <v>246.16</v>
      </c>
      <c r="G271" s="216">
        <f t="shared" si="46"/>
        <v>6</v>
      </c>
      <c r="H271" s="185"/>
      <c r="I271" s="184">
        <v>239</v>
      </c>
      <c r="J271" s="229">
        <f t="shared" si="45"/>
        <v>2.9224489795918355E-2</v>
      </c>
      <c r="K271" s="184"/>
      <c r="L271" s="184"/>
      <c r="M271" s="184"/>
      <c r="N271" s="184"/>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184"/>
      <c r="AR271" s="184"/>
      <c r="AS271" s="184"/>
      <c r="AT271" s="184"/>
      <c r="AU271" s="184"/>
      <c r="AV271" s="184"/>
      <c r="AW271" s="184"/>
      <c r="AX271" s="184"/>
      <c r="AY271" s="184"/>
      <c r="AZ271" s="184"/>
      <c r="BA271" s="184"/>
      <c r="BB271" s="184"/>
      <c r="BC271" s="184"/>
      <c r="BD271" s="184"/>
      <c r="BE271" s="184"/>
      <c r="BF271" s="184"/>
      <c r="BG271" s="184"/>
      <c r="BH271" s="184"/>
      <c r="BI271" s="184"/>
      <c r="BJ271" s="184"/>
      <c r="BK271" s="184"/>
      <c r="BL271" s="184"/>
      <c r="BM271" s="184"/>
      <c r="BN271" s="184"/>
      <c r="BO271" s="184"/>
      <c r="BP271" s="184"/>
      <c r="BQ271" s="184"/>
      <c r="BR271" s="184"/>
      <c r="BS271" s="184"/>
      <c r="BT271" s="184"/>
      <c r="BU271" s="184"/>
      <c r="BV271" s="184"/>
      <c r="BW271" s="184"/>
      <c r="BX271" s="184"/>
      <c r="BY271" s="184"/>
      <c r="BZ271" s="184"/>
      <c r="CA271" s="184"/>
      <c r="CB271" s="184"/>
      <c r="CC271" s="184"/>
      <c r="CD271" s="184"/>
      <c r="CE271" s="184"/>
      <c r="CF271" s="184"/>
      <c r="CG271" s="184"/>
      <c r="CH271" s="184"/>
      <c r="CI271" s="184"/>
      <c r="CJ271" s="184"/>
      <c r="CK271" s="184"/>
      <c r="CL271" s="184"/>
      <c r="CM271" s="184"/>
      <c r="CN271" s="184"/>
      <c r="CO271" s="184"/>
      <c r="CP271" s="184"/>
      <c r="CQ271" s="184"/>
      <c r="CR271" s="184"/>
      <c r="CS271" s="184"/>
      <c r="CT271" s="184"/>
      <c r="CU271" s="184"/>
      <c r="CV271" s="184"/>
      <c r="CW271" s="184"/>
      <c r="CX271" s="184"/>
      <c r="CY271" s="184"/>
      <c r="CZ271" s="184"/>
      <c r="DA271" s="184"/>
      <c r="DB271" s="184"/>
      <c r="DC271" s="184"/>
      <c r="DD271" s="184"/>
      <c r="DE271" s="184"/>
      <c r="DF271" s="184"/>
      <c r="DG271" s="184"/>
      <c r="DH271" s="184"/>
      <c r="DI271" s="184"/>
      <c r="DJ271" s="184"/>
      <c r="DK271" s="184"/>
      <c r="DL271" s="184"/>
      <c r="DM271" s="184"/>
      <c r="DN271" s="184"/>
      <c r="DO271" s="184"/>
      <c r="DP271" s="184"/>
      <c r="DQ271" s="184"/>
      <c r="DR271" s="184"/>
      <c r="DS271" s="184"/>
      <c r="DT271" s="184"/>
      <c r="DU271" s="184"/>
      <c r="DV271" s="184"/>
      <c r="DW271" s="184"/>
      <c r="DX271" s="184"/>
      <c r="DY271" s="184"/>
      <c r="DZ271" s="184"/>
      <c r="EA271" s="184"/>
      <c r="EB271" s="184"/>
      <c r="EC271" s="184"/>
      <c r="ED271" s="184"/>
      <c r="EE271" s="184"/>
      <c r="EF271" s="184"/>
      <c r="EG271" s="184"/>
      <c r="EH271" s="184"/>
      <c r="EI271" s="184"/>
      <c r="EJ271" s="184"/>
      <c r="EK271" s="184"/>
      <c r="EL271" s="184"/>
      <c r="EM271" s="184"/>
      <c r="EN271" s="184"/>
      <c r="EO271" s="184"/>
      <c r="EP271" s="184"/>
      <c r="EQ271" s="184"/>
      <c r="ER271" s="184"/>
      <c r="ES271" s="184"/>
      <c r="ET271" s="184"/>
      <c r="EU271" s="184"/>
      <c r="EV271" s="184"/>
      <c r="EW271" s="184"/>
      <c r="EX271" s="184"/>
      <c r="EY271" s="184"/>
      <c r="EZ271" s="184"/>
      <c r="FA271" s="184"/>
      <c r="FB271" s="184"/>
      <c r="FC271" s="184"/>
      <c r="FD271" s="184"/>
      <c r="FE271" s="184"/>
      <c r="FF271" s="184"/>
      <c r="FG271" s="184"/>
      <c r="FH271" s="184"/>
      <c r="FI271" s="184"/>
      <c r="FJ271" s="184"/>
      <c r="FK271" s="184"/>
      <c r="FL271" s="184"/>
      <c r="FM271" s="184"/>
      <c r="FN271" s="184"/>
      <c r="FO271" s="184"/>
      <c r="FP271" s="184"/>
      <c r="FQ271" s="184"/>
      <c r="FR271" s="184"/>
      <c r="FS271" s="184"/>
      <c r="FT271" s="184"/>
      <c r="FU271" s="184"/>
      <c r="FV271" s="184"/>
      <c r="FW271" s="184"/>
      <c r="FX271" s="184"/>
      <c r="FY271" s="184"/>
      <c r="FZ271" s="184"/>
      <c r="GA271" s="184"/>
      <c r="GB271" s="184"/>
      <c r="GC271" s="184"/>
      <c r="GD271" s="184"/>
      <c r="GE271" s="184"/>
      <c r="GF271" s="184"/>
      <c r="GG271" s="184"/>
      <c r="GH271" s="184"/>
      <c r="GI271" s="184"/>
      <c r="GJ271" s="184"/>
      <c r="GK271" s="184"/>
      <c r="GL271" s="184"/>
      <c r="GM271" s="184"/>
      <c r="GN271" s="184"/>
      <c r="GO271" s="184"/>
      <c r="GP271" s="184"/>
      <c r="GQ271" s="184"/>
      <c r="GR271" s="184"/>
      <c r="GS271" s="184"/>
      <c r="GT271" s="184"/>
      <c r="GU271" s="184"/>
      <c r="GV271" s="184"/>
      <c r="GW271" s="184"/>
      <c r="GX271" s="184"/>
      <c r="GY271" s="184"/>
      <c r="GZ271" s="184"/>
      <c r="HA271" s="184"/>
      <c r="HB271" s="184"/>
      <c r="HC271" s="184"/>
      <c r="HD271" s="184"/>
      <c r="HE271" s="184"/>
      <c r="HF271" s="184"/>
      <c r="HG271" s="184"/>
      <c r="HH271" s="184"/>
      <c r="HI271" s="184"/>
      <c r="HJ271" s="184"/>
      <c r="HK271" s="184"/>
      <c r="HL271" s="184"/>
      <c r="HM271" s="184"/>
      <c r="HN271" s="184"/>
      <c r="HO271" s="184"/>
      <c r="HP271" s="184"/>
      <c r="HQ271" s="184"/>
      <c r="HR271" s="184"/>
      <c r="HS271" s="184"/>
      <c r="HT271" s="184"/>
      <c r="HU271" s="184"/>
      <c r="HV271" s="184"/>
      <c r="HW271" s="184"/>
      <c r="HX271" s="184"/>
      <c r="HY271" s="184"/>
      <c r="HZ271" s="184"/>
      <c r="IA271" s="184"/>
      <c r="IB271" s="184"/>
      <c r="IC271" s="184"/>
      <c r="ID271" s="184"/>
      <c r="IE271" s="184"/>
      <c r="IF271" s="184"/>
      <c r="IG271" s="184"/>
      <c r="IH271" s="184"/>
      <c r="II271" s="184"/>
      <c r="IJ271" s="184"/>
      <c r="IK271" s="184"/>
      <c r="IL271" s="184"/>
      <c r="IM271" s="184"/>
      <c r="IN271" s="184"/>
      <c r="IO271" s="184"/>
      <c r="IP271" s="184"/>
      <c r="IQ271" s="184"/>
      <c r="IR271" s="184"/>
      <c r="IS271" s="184"/>
      <c r="IT271" s="184"/>
      <c r="IU271" s="184"/>
      <c r="IV271" s="184"/>
      <c r="IW271" s="184"/>
      <c r="IX271" s="184"/>
      <c r="IY271" s="184"/>
      <c r="IZ271" s="184"/>
      <c r="JA271" s="184"/>
      <c r="JB271" s="184"/>
      <c r="JC271" s="184"/>
      <c r="JD271" s="184"/>
      <c r="JE271" s="184"/>
      <c r="JF271" s="184"/>
      <c r="JG271" s="184"/>
      <c r="JH271" s="184"/>
      <c r="JI271" s="184"/>
      <c r="JJ271" s="184"/>
      <c r="JK271" s="184"/>
      <c r="JL271" s="184"/>
      <c r="JM271" s="184"/>
      <c r="JN271" s="184"/>
      <c r="JO271" s="184"/>
      <c r="JP271" s="184"/>
      <c r="JQ271" s="184"/>
      <c r="JR271" s="184"/>
      <c r="JS271" s="184"/>
      <c r="JT271" s="184"/>
      <c r="JU271" s="184"/>
      <c r="JV271" s="184"/>
      <c r="JW271" s="184"/>
      <c r="JX271" s="184"/>
      <c r="JY271" s="184"/>
      <c r="JZ271" s="184"/>
      <c r="KA271" s="184"/>
      <c r="KB271" s="184"/>
      <c r="KC271" s="184"/>
      <c r="KD271" s="184"/>
      <c r="KE271" s="184"/>
      <c r="KF271" s="184"/>
      <c r="KG271" s="184"/>
      <c r="KH271" s="184"/>
      <c r="KI271" s="184"/>
      <c r="KJ271" s="184"/>
      <c r="KK271" s="184"/>
      <c r="KL271" s="184"/>
      <c r="KM271" s="184"/>
      <c r="KN271" s="184"/>
      <c r="KO271" s="184"/>
      <c r="KP271" s="184"/>
      <c r="KQ271" s="184"/>
      <c r="KR271" s="184"/>
      <c r="KS271" s="184"/>
      <c r="KT271" s="184"/>
      <c r="KU271" s="184"/>
      <c r="KV271" s="184"/>
      <c r="KW271" s="184"/>
      <c r="KX271" s="184"/>
      <c r="KY271" s="184"/>
      <c r="KZ271" s="184"/>
      <c r="LA271" s="184"/>
      <c r="LB271" s="184"/>
      <c r="LC271" s="184"/>
      <c r="LD271" s="184"/>
      <c r="LE271" s="184"/>
      <c r="LF271" s="184"/>
      <c r="LG271" s="184"/>
      <c r="LH271" s="184"/>
      <c r="LI271" s="184"/>
      <c r="LJ271" s="184"/>
      <c r="LK271" s="184"/>
      <c r="LL271" s="184"/>
      <c r="LM271" s="184"/>
      <c r="LN271" s="184"/>
      <c r="LO271" s="184"/>
      <c r="LP271" s="184"/>
      <c r="LQ271" s="184"/>
      <c r="LR271" s="184"/>
      <c r="LS271" s="184"/>
      <c r="LT271" s="184"/>
      <c r="LU271" s="184"/>
      <c r="LV271" s="184"/>
      <c r="LW271" s="184"/>
      <c r="LX271" s="184"/>
      <c r="LY271" s="184"/>
      <c r="LZ271" s="184"/>
      <c r="MA271" s="184"/>
      <c r="MB271" s="184"/>
      <c r="MC271" s="184"/>
      <c r="MD271" s="184"/>
      <c r="ME271" s="184"/>
      <c r="MF271" s="184"/>
      <c r="MG271" s="184"/>
      <c r="MH271" s="184"/>
      <c r="MI271" s="184"/>
      <c r="MJ271" s="184"/>
      <c r="MK271" s="184"/>
      <c r="ML271" s="184"/>
      <c r="MM271" s="184"/>
      <c r="MN271" s="184"/>
      <c r="MO271" s="184"/>
      <c r="MP271" s="184"/>
      <c r="MQ271" s="184"/>
      <c r="MR271" s="184"/>
      <c r="MS271" s="184"/>
      <c r="MT271" s="184"/>
      <c r="MU271" s="184"/>
      <c r="MV271" s="184"/>
      <c r="MW271" s="184"/>
      <c r="MX271" s="184"/>
      <c r="MY271" s="184"/>
      <c r="MZ271" s="184"/>
      <c r="NA271" s="184"/>
      <c r="NB271" s="184"/>
      <c r="NC271" s="184"/>
      <c r="ND271" s="184"/>
      <c r="NE271" s="184"/>
      <c r="NF271" s="184"/>
      <c r="NG271" s="184"/>
      <c r="NH271" s="184"/>
      <c r="NI271" s="184"/>
      <c r="NJ271" s="184"/>
      <c r="NK271" s="184"/>
      <c r="NL271" s="184"/>
      <c r="NM271" s="184"/>
      <c r="NN271" s="184"/>
      <c r="NO271" s="184"/>
      <c r="NP271" s="184"/>
      <c r="NQ271" s="184"/>
      <c r="NR271" s="184"/>
      <c r="NS271" s="184"/>
      <c r="NT271" s="184"/>
      <c r="NU271" s="184"/>
      <c r="NV271" s="184"/>
      <c r="NW271" s="184"/>
      <c r="NX271" s="184"/>
      <c r="NY271" s="184"/>
      <c r="NZ271" s="184"/>
      <c r="OA271" s="184"/>
      <c r="OB271" s="184"/>
      <c r="OC271" s="184"/>
      <c r="OD271" s="184"/>
      <c r="OE271" s="184"/>
      <c r="OF271" s="184"/>
      <c r="OG271" s="184"/>
      <c r="OH271" s="184"/>
      <c r="OI271" s="184"/>
      <c r="OJ271" s="184"/>
      <c r="OK271" s="184"/>
      <c r="OL271" s="184"/>
      <c r="OM271" s="184"/>
      <c r="ON271" s="184"/>
      <c r="OO271" s="184"/>
      <c r="OP271" s="184"/>
      <c r="OQ271" s="184"/>
      <c r="OR271" s="184"/>
      <c r="OS271" s="184"/>
      <c r="OT271" s="184"/>
      <c r="OU271" s="184"/>
      <c r="OV271" s="184"/>
      <c r="OW271" s="184"/>
      <c r="OX271" s="184"/>
      <c r="OY271" s="184"/>
      <c r="OZ271" s="184"/>
      <c r="PA271" s="184"/>
      <c r="PB271" s="184"/>
      <c r="PC271" s="184"/>
      <c r="PD271" s="184"/>
      <c r="PE271" s="184"/>
      <c r="PF271" s="184"/>
      <c r="PG271" s="184"/>
      <c r="PH271" s="184"/>
      <c r="PI271" s="184"/>
      <c r="PJ271" s="184"/>
      <c r="PK271" s="184"/>
      <c r="PL271" s="184"/>
      <c r="PM271" s="184"/>
      <c r="PN271" s="184"/>
      <c r="PO271" s="184"/>
      <c r="PP271" s="184"/>
      <c r="PQ271" s="184"/>
      <c r="PR271" s="184"/>
      <c r="PS271" s="184"/>
      <c r="PT271" s="184"/>
      <c r="PU271" s="184"/>
      <c r="PV271" s="184"/>
      <c r="PW271" s="184"/>
      <c r="PX271" s="184"/>
      <c r="PY271" s="184"/>
      <c r="PZ271" s="184"/>
      <c r="QA271" s="184"/>
      <c r="QB271" s="184"/>
      <c r="QC271" s="184"/>
      <c r="QD271" s="184"/>
      <c r="QE271" s="184"/>
      <c r="QF271" s="184"/>
      <c r="QG271" s="184"/>
      <c r="QH271" s="184"/>
      <c r="QI271" s="184"/>
      <c r="QJ271" s="184"/>
      <c r="QK271" s="184"/>
      <c r="QL271" s="184"/>
      <c r="QM271" s="184"/>
      <c r="QN271" s="184"/>
      <c r="QO271" s="184"/>
      <c r="QP271" s="184"/>
      <c r="QQ271" s="184"/>
      <c r="QR271" s="184"/>
      <c r="QS271" s="184"/>
      <c r="QT271" s="184"/>
      <c r="QU271" s="184"/>
      <c r="QV271" s="184"/>
      <c r="QW271" s="184"/>
      <c r="QX271" s="184"/>
      <c r="QY271" s="184"/>
      <c r="QZ271" s="184"/>
      <c r="RA271" s="184"/>
      <c r="RB271" s="184"/>
      <c r="RC271" s="184"/>
      <c r="RD271" s="184"/>
      <c r="RE271" s="184"/>
      <c r="RF271" s="184"/>
      <c r="RG271" s="184"/>
      <c r="RH271" s="184"/>
      <c r="RI271" s="184"/>
      <c r="RJ271" s="184"/>
      <c r="RK271" s="184"/>
      <c r="RL271" s="184"/>
      <c r="RM271" s="184"/>
      <c r="RN271" s="184"/>
      <c r="RO271" s="184"/>
      <c r="RP271" s="184"/>
      <c r="RQ271" s="184"/>
      <c r="RR271" s="184"/>
      <c r="RS271" s="184"/>
      <c r="RT271" s="184"/>
      <c r="RU271" s="184"/>
      <c r="RV271" s="184"/>
      <c r="RW271" s="184"/>
      <c r="RX271" s="184"/>
      <c r="RY271" s="184"/>
      <c r="RZ271" s="184"/>
      <c r="SA271" s="184"/>
      <c r="SB271" s="184"/>
      <c r="SC271" s="184"/>
      <c r="SD271" s="184"/>
      <c r="SE271" s="184"/>
      <c r="SF271" s="184"/>
      <c r="SG271" s="184"/>
      <c r="SH271" s="184"/>
      <c r="SI271" s="184"/>
      <c r="SJ271" s="184"/>
      <c r="SK271" s="184"/>
      <c r="SL271" s="184"/>
    </row>
    <row r="272" spans="1:506" ht="78.75" x14ac:dyDescent="0.25">
      <c r="A272" s="123" t="s">
        <v>650</v>
      </c>
      <c r="B272" s="145">
        <v>279</v>
      </c>
      <c r="C272" s="136">
        <f t="shared" si="49"/>
        <v>286.15999999999997</v>
      </c>
      <c r="D272" s="290">
        <f t="shared" si="43"/>
        <v>2.5663082437275973E-2</v>
      </c>
      <c r="E272" s="286">
        <f t="shared" si="41"/>
        <v>7.1599999999999966</v>
      </c>
      <c r="F272" s="285">
        <f>+'1B-Banded'!$E$10</f>
        <v>246.16</v>
      </c>
      <c r="G272" s="214">
        <f t="shared" si="46"/>
        <v>39.999999999999972</v>
      </c>
      <c r="H272" s="185"/>
      <c r="I272" s="184">
        <v>239</v>
      </c>
      <c r="J272" s="229">
        <f t="shared" si="45"/>
        <v>2.5663082437275872E-2</v>
      </c>
      <c r="K272" s="184"/>
    </row>
    <row r="273" spans="1:506" x14ac:dyDescent="0.25">
      <c r="A273" s="127" t="s">
        <v>651</v>
      </c>
      <c r="B273" s="144">
        <v>314</v>
      </c>
      <c r="C273" s="187">
        <f t="shared" si="49"/>
        <v>321.15999999999997</v>
      </c>
      <c r="D273" s="283">
        <f t="shared" si="43"/>
        <v>2.2802547770700628E-2</v>
      </c>
      <c r="E273" s="261">
        <f t="shared" si="41"/>
        <v>7.1599999999999966</v>
      </c>
      <c r="F273" s="190">
        <f>+'1B-Banded'!$E$10</f>
        <v>246.16</v>
      </c>
      <c r="G273" s="211">
        <f t="shared" si="46"/>
        <v>74.999999999999972</v>
      </c>
      <c r="H273" s="185"/>
      <c r="I273" s="184">
        <v>239</v>
      </c>
      <c r="J273" s="229">
        <f t="shared" si="45"/>
        <v>2.2802547770700534E-2</v>
      </c>
      <c r="K273" s="184"/>
    </row>
    <row r="274" spans="1:506" s="1" customFormat="1" x14ac:dyDescent="0.25">
      <c r="A274" s="123" t="s">
        <v>652</v>
      </c>
      <c r="B274" s="144">
        <v>261</v>
      </c>
      <c r="C274" s="187">
        <f t="shared" si="49"/>
        <v>268.15999999999997</v>
      </c>
      <c r="D274" s="283">
        <f t="shared" si="43"/>
        <v>2.7432950191570868E-2</v>
      </c>
      <c r="E274" s="261">
        <f t="shared" si="41"/>
        <v>7.1599999999999966</v>
      </c>
      <c r="F274" s="190">
        <f>+'1B-Banded'!$E$10</f>
        <v>246.16</v>
      </c>
      <c r="G274" s="211">
        <f t="shared" si="46"/>
        <v>21.999999999999972</v>
      </c>
      <c r="H274" s="186"/>
      <c r="I274" s="20">
        <v>239</v>
      </c>
      <c r="J274" s="229">
        <f t="shared" si="45"/>
        <v>2.743295019157076E-2</v>
      </c>
      <c r="K274" s="20"/>
      <c r="L274" s="184"/>
      <c r="M274" s="184"/>
      <c r="N274" s="184"/>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184"/>
      <c r="AR274" s="184"/>
      <c r="AS274" s="184"/>
      <c r="AT274" s="184"/>
      <c r="AU274" s="184"/>
      <c r="AV274" s="184"/>
      <c r="AW274" s="184"/>
      <c r="AX274" s="184"/>
      <c r="AY274" s="184"/>
      <c r="AZ274" s="184"/>
      <c r="BA274" s="184"/>
      <c r="BB274" s="184"/>
      <c r="BC274" s="184"/>
      <c r="BD274" s="184"/>
      <c r="BE274" s="184"/>
      <c r="BF274" s="184"/>
      <c r="BG274" s="184"/>
      <c r="BH274" s="184"/>
      <c r="BI274" s="184"/>
      <c r="BJ274" s="184"/>
      <c r="BK274" s="184"/>
      <c r="BL274" s="184"/>
      <c r="BM274" s="184"/>
      <c r="BN274" s="184"/>
      <c r="BO274" s="184"/>
      <c r="BP274" s="184"/>
      <c r="BQ274" s="184"/>
      <c r="BR274" s="184"/>
      <c r="BS274" s="184"/>
      <c r="BT274" s="184"/>
      <c r="BU274" s="184"/>
      <c r="BV274" s="184"/>
      <c r="BW274" s="184"/>
      <c r="BX274" s="184"/>
      <c r="BY274" s="184"/>
      <c r="BZ274" s="184"/>
      <c r="CA274" s="184"/>
      <c r="CB274" s="184"/>
      <c r="CC274" s="184"/>
      <c r="CD274" s="184"/>
      <c r="CE274" s="184"/>
      <c r="CF274" s="184"/>
      <c r="CG274" s="184"/>
      <c r="CH274" s="184"/>
      <c r="CI274" s="184"/>
      <c r="CJ274" s="184"/>
      <c r="CK274" s="184"/>
      <c r="CL274" s="184"/>
      <c r="CM274" s="184"/>
      <c r="CN274" s="184"/>
      <c r="CO274" s="184"/>
      <c r="CP274" s="184"/>
      <c r="CQ274" s="184"/>
      <c r="CR274" s="184"/>
      <c r="CS274" s="184"/>
      <c r="CT274" s="184"/>
      <c r="CU274" s="184"/>
      <c r="CV274" s="184"/>
      <c r="CW274" s="184"/>
      <c r="CX274" s="184"/>
      <c r="CY274" s="184"/>
      <c r="CZ274" s="184"/>
      <c r="DA274" s="184"/>
      <c r="DB274" s="184"/>
      <c r="DC274" s="184"/>
      <c r="DD274" s="184"/>
      <c r="DE274" s="184"/>
      <c r="DF274" s="184"/>
      <c r="DG274" s="184"/>
      <c r="DH274" s="184"/>
      <c r="DI274" s="184"/>
      <c r="DJ274" s="184"/>
      <c r="DK274" s="184"/>
      <c r="DL274" s="184"/>
      <c r="DM274" s="184"/>
      <c r="DN274" s="184"/>
      <c r="DO274" s="184"/>
      <c r="DP274" s="184"/>
      <c r="DQ274" s="184"/>
      <c r="DR274" s="184"/>
      <c r="DS274" s="184"/>
      <c r="DT274" s="184"/>
      <c r="DU274" s="184"/>
      <c r="DV274" s="184"/>
      <c r="DW274" s="184"/>
      <c r="DX274" s="184"/>
      <c r="DY274" s="184"/>
      <c r="DZ274" s="184"/>
      <c r="EA274" s="184"/>
      <c r="EB274" s="184"/>
      <c r="EC274" s="184"/>
      <c r="ED274" s="184"/>
      <c r="EE274" s="184"/>
      <c r="EF274" s="184"/>
      <c r="EG274" s="184"/>
      <c r="EH274" s="184"/>
      <c r="EI274" s="184"/>
      <c r="EJ274" s="184"/>
      <c r="EK274" s="184"/>
      <c r="EL274" s="184"/>
      <c r="EM274" s="184"/>
      <c r="EN274" s="184"/>
      <c r="EO274" s="184"/>
      <c r="EP274" s="184"/>
      <c r="EQ274" s="184"/>
      <c r="ER274" s="184"/>
      <c r="ES274" s="184"/>
      <c r="ET274" s="184"/>
      <c r="EU274" s="184"/>
      <c r="EV274" s="184"/>
      <c r="EW274" s="184"/>
      <c r="EX274" s="184"/>
      <c r="EY274" s="184"/>
      <c r="EZ274" s="184"/>
      <c r="FA274" s="184"/>
      <c r="FB274" s="184"/>
      <c r="FC274" s="184"/>
      <c r="FD274" s="184"/>
      <c r="FE274" s="184"/>
      <c r="FF274" s="184"/>
      <c r="FG274" s="184"/>
      <c r="FH274" s="184"/>
      <c r="FI274" s="184"/>
      <c r="FJ274" s="184"/>
      <c r="FK274" s="184"/>
      <c r="FL274" s="184"/>
      <c r="FM274" s="184"/>
      <c r="FN274" s="184"/>
      <c r="FO274" s="184"/>
      <c r="FP274" s="184"/>
      <c r="FQ274" s="184"/>
      <c r="FR274" s="184"/>
      <c r="FS274" s="184"/>
      <c r="FT274" s="184"/>
      <c r="FU274" s="184"/>
      <c r="FV274" s="184"/>
      <c r="FW274" s="184"/>
      <c r="FX274" s="184"/>
      <c r="FY274" s="184"/>
      <c r="FZ274" s="184"/>
      <c r="GA274" s="184"/>
      <c r="GB274" s="184"/>
      <c r="GC274" s="184"/>
      <c r="GD274" s="184"/>
      <c r="GE274" s="184"/>
      <c r="GF274" s="184"/>
      <c r="GG274" s="184"/>
      <c r="GH274" s="184"/>
      <c r="GI274" s="184"/>
      <c r="GJ274" s="184"/>
      <c r="GK274" s="184"/>
      <c r="GL274" s="184"/>
      <c r="GM274" s="184"/>
      <c r="GN274" s="184"/>
      <c r="GO274" s="184"/>
      <c r="GP274" s="184"/>
      <c r="GQ274" s="184"/>
      <c r="GR274" s="184"/>
      <c r="GS274" s="184"/>
      <c r="GT274" s="184"/>
      <c r="GU274" s="184"/>
      <c r="GV274" s="184"/>
      <c r="GW274" s="184"/>
      <c r="GX274" s="184"/>
      <c r="GY274" s="184"/>
      <c r="GZ274" s="184"/>
      <c r="HA274" s="184"/>
      <c r="HB274" s="184"/>
      <c r="HC274" s="184"/>
      <c r="HD274" s="184"/>
      <c r="HE274" s="184"/>
      <c r="HF274" s="184"/>
      <c r="HG274" s="184"/>
      <c r="HH274" s="184"/>
      <c r="HI274" s="184"/>
      <c r="HJ274" s="184"/>
      <c r="HK274" s="184"/>
      <c r="HL274" s="184"/>
      <c r="HM274" s="184"/>
      <c r="HN274" s="184"/>
      <c r="HO274" s="184"/>
      <c r="HP274" s="184"/>
      <c r="HQ274" s="184"/>
      <c r="HR274" s="184"/>
      <c r="HS274" s="184"/>
      <c r="HT274" s="184"/>
      <c r="HU274" s="184"/>
      <c r="HV274" s="184"/>
      <c r="HW274" s="184"/>
      <c r="HX274" s="184"/>
      <c r="HY274" s="184"/>
      <c r="HZ274" s="184"/>
      <c r="IA274" s="184"/>
      <c r="IB274" s="184"/>
      <c r="IC274" s="184"/>
      <c r="ID274" s="184"/>
      <c r="IE274" s="184"/>
      <c r="IF274" s="184"/>
      <c r="IG274" s="184"/>
      <c r="IH274" s="184"/>
      <c r="II274" s="184"/>
      <c r="IJ274" s="184"/>
      <c r="IK274" s="184"/>
      <c r="IL274" s="184"/>
      <c r="IM274" s="184"/>
      <c r="IN274" s="184"/>
      <c r="IO274" s="184"/>
      <c r="IP274" s="184"/>
      <c r="IQ274" s="184"/>
      <c r="IR274" s="184"/>
      <c r="IS274" s="184"/>
      <c r="IT274" s="184"/>
      <c r="IU274" s="184"/>
      <c r="IV274" s="184"/>
      <c r="IW274" s="184"/>
      <c r="IX274" s="184"/>
      <c r="IY274" s="184"/>
      <c r="IZ274" s="184"/>
      <c r="JA274" s="184"/>
      <c r="JB274" s="184"/>
      <c r="JC274" s="184"/>
      <c r="JD274" s="184"/>
      <c r="JE274" s="184"/>
      <c r="JF274" s="184"/>
      <c r="JG274" s="184"/>
      <c r="JH274" s="184"/>
      <c r="JI274" s="184"/>
      <c r="JJ274" s="184"/>
      <c r="JK274" s="184"/>
      <c r="JL274" s="184"/>
      <c r="JM274" s="184"/>
      <c r="JN274" s="184"/>
      <c r="JO274" s="184"/>
      <c r="JP274" s="184"/>
      <c r="JQ274" s="184"/>
      <c r="JR274" s="184"/>
      <c r="JS274" s="184"/>
      <c r="JT274" s="184"/>
      <c r="JU274" s="184"/>
      <c r="JV274" s="184"/>
      <c r="JW274" s="184"/>
      <c r="JX274" s="184"/>
      <c r="JY274" s="184"/>
      <c r="JZ274" s="184"/>
      <c r="KA274" s="184"/>
      <c r="KB274" s="184"/>
      <c r="KC274" s="184"/>
      <c r="KD274" s="184"/>
      <c r="KE274" s="184"/>
      <c r="KF274" s="184"/>
      <c r="KG274" s="184"/>
      <c r="KH274" s="184"/>
      <c r="KI274" s="184"/>
      <c r="KJ274" s="184"/>
      <c r="KK274" s="184"/>
      <c r="KL274" s="184"/>
      <c r="KM274" s="184"/>
      <c r="KN274" s="184"/>
      <c r="KO274" s="184"/>
      <c r="KP274" s="184"/>
      <c r="KQ274" s="184"/>
      <c r="KR274" s="184"/>
      <c r="KS274" s="184"/>
      <c r="KT274" s="184"/>
      <c r="KU274" s="184"/>
      <c r="KV274" s="184"/>
      <c r="KW274" s="184"/>
      <c r="KX274" s="184"/>
      <c r="KY274" s="184"/>
      <c r="KZ274" s="184"/>
      <c r="LA274" s="184"/>
      <c r="LB274" s="184"/>
      <c r="LC274" s="184"/>
      <c r="LD274" s="184"/>
      <c r="LE274" s="184"/>
      <c r="LF274" s="184"/>
      <c r="LG274" s="184"/>
      <c r="LH274" s="184"/>
      <c r="LI274" s="184"/>
      <c r="LJ274" s="184"/>
      <c r="LK274" s="184"/>
      <c r="LL274" s="184"/>
      <c r="LM274" s="184"/>
      <c r="LN274" s="184"/>
      <c r="LO274" s="184"/>
      <c r="LP274" s="184"/>
      <c r="LQ274" s="184"/>
      <c r="LR274" s="184"/>
      <c r="LS274" s="184"/>
      <c r="LT274" s="184"/>
      <c r="LU274" s="184"/>
      <c r="LV274" s="184"/>
      <c r="LW274" s="184"/>
      <c r="LX274" s="184"/>
      <c r="LY274" s="184"/>
      <c r="LZ274" s="184"/>
      <c r="MA274" s="184"/>
      <c r="MB274" s="184"/>
      <c r="MC274" s="184"/>
      <c r="MD274" s="184"/>
      <c r="ME274" s="184"/>
      <c r="MF274" s="184"/>
      <c r="MG274" s="184"/>
      <c r="MH274" s="184"/>
      <c r="MI274" s="184"/>
      <c r="MJ274" s="184"/>
      <c r="MK274" s="184"/>
      <c r="ML274" s="184"/>
      <c r="MM274" s="184"/>
      <c r="MN274" s="184"/>
      <c r="MO274" s="184"/>
      <c r="MP274" s="184"/>
      <c r="MQ274" s="184"/>
      <c r="MR274" s="184"/>
      <c r="MS274" s="184"/>
      <c r="MT274" s="184"/>
      <c r="MU274" s="184"/>
      <c r="MV274" s="184"/>
      <c r="MW274" s="184"/>
      <c r="MX274" s="184"/>
      <c r="MY274" s="184"/>
      <c r="MZ274" s="184"/>
      <c r="NA274" s="184"/>
      <c r="NB274" s="184"/>
      <c r="NC274" s="184"/>
      <c r="ND274" s="184"/>
      <c r="NE274" s="184"/>
      <c r="NF274" s="184"/>
      <c r="NG274" s="184"/>
      <c r="NH274" s="184"/>
      <c r="NI274" s="184"/>
      <c r="NJ274" s="184"/>
      <c r="NK274" s="184"/>
      <c r="NL274" s="184"/>
      <c r="NM274" s="184"/>
      <c r="NN274" s="184"/>
      <c r="NO274" s="184"/>
      <c r="NP274" s="184"/>
      <c r="NQ274" s="184"/>
      <c r="NR274" s="184"/>
      <c r="NS274" s="184"/>
      <c r="NT274" s="184"/>
      <c r="NU274" s="184"/>
      <c r="NV274" s="184"/>
      <c r="NW274" s="184"/>
      <c r="NX274" s="184"/>
      <c r="NY274" s="184"/>
      <c r="NZ274" s="184"/>
      <c r="OA274" s="184"/>
      <c r="OB274" s="184"/>
      <c r="OC274" s="184"/>
      <c r="OD274" s="184"/>
      <c r="OE274" s="184"/>
      <c r="OF274" s="184"/>
      <c r="OG274" s="184"/>
      <c r="OH274" s="184"/>
      <c r="OI274" s="184"/>
      <c r="OJ274" s="184"/>
      <c r="OK274" s="184"/>
      <c r="OL274" s="184"/>
      <c r="OM274" s="184"/>
      <c r="ON274" s="184"/>
      <c r="OO274" s="184"/>
      <c r="OP274" s="184"/>
      <c r="OQ274" s="184"/>
      <c r="OR274" s="184"/>
      <c r="OS274" s="184"/>
      <c r="OT274" s="184"/>
      <c r="OU274" s="184"/>
      <c r="OV274" s="184"/>
      <c r="OW274" s="184"/>
      <c r="OX274" s="184"/>
      <c r="OY274" s="184"/>
      <c r="OZ274" s="184"/>
      <c r="PA274" s="184"/>
      <c r="PB274" s="184"/>
      <c r="PC274" s="184"/>
      <c r="PD274" s="184"/>
      <c r="PE274" s="184"/>
      <c r="PF274" s="184"/>
      <c r="PG274" s="184"/>
      <c r="PH274" s="184"/>
      <c r="PI274" s="184"/>
      <c r="PJ274" s="184"/>
      <c r="PK274" s="184"/>
      <c r="PL274" s="184"/>
      <c r="PM274" s="184"/>
      <c r="PN274" s="184"/>
      <c r="PO274" s="184"/>
      <c r="PP274" s="184"/>
      <c r="PQ274" s="184"/>
      <c r="PR274" s="184"/>
      <c r="PS274" s="184"/>
      <c r="PT274" s="184"/>
      <c r="PU274" s="184"/>
      <c r="PV274" s="184"/>
      <c r="PW274" s="184"/>
      <c r="PX274" s="184"/>
      <c r="PY274" s="184"/>
      <c r="PZ274" s="184"/>
      <c r="QA274" s="184"/>
      <c r="QB274" s="184"/>
      <c r="QC274" s="184"/>
      <c r="QD274" s="184"/>
      <c r="QE274" s="184"/>
      <c r="QF274" s="184"/>
      <c r="QG274" s="184"/>
      <c r="QH274" s="184"/>
      <c r="QI274" s="184"/>
      <c r="QJ274" s="184"/>
      <c r="QK274" s="184"/>
      <c r="QL274" s="184"/>
      <c r="QM274" s="184"/>
      <c r="QN274" s="184"/>
      <c r="QO274" s="184"/>
      <c r="QP274" s="184"/>
      <c r="QQ274" s="184"/>
      <c r="QR274" s="184"/>
      <c r="QS274" s="184"/>
      <c r="QT274" s="184"/>
      <c r="QU274" s="184"/>
      <c r="QV274" s="184"/>
      <c r="QW274" s="184"/>
      <c r="QX274" s="184"/>
      <c r="QY274" s="184"/>
      <c r="QZ274" s="184"/>
      <c r="RA274" s="184"/>
      <c r="RB274" s="184"/>
      <c r="RC274" s="184"/>
      <c r="RD274" s="184"/>
      <c r="RE274" s="184"/>
      <c r="RF274" s="184"/>
      <c r="RG274" s="184"/>
      <c r="RH274" s="184"/>
      <c r="RI274" s="184"/>
      <c r="RJ274" s="184"/>
      <c r="RK274" s="184"/>
      <c r="RL274" s="184"/>
      <c r="RM274" s="184"/>
      <c r="RN274" s="184"/>
      <c r="RO274" s="184"/>
      <c r="RP274" s="184"/>
      <c r="RQ274" s="184"/>
      <c r="RR274" s="184"/>
      <c r="RS274" s="184"/>
      <c r="RT274" s="184"/>
      <c r="RU274" s="184"/>
      <c r="RV274" s="184"/>
      <c r="RW274" s="184"/>
      <c r="RX274" s="184"/>
      <c r="RY274" s="184"/>
      <c r="RZ274" s="184"/>
      <c r="SA274" s="184"/>
      <c r="SB274" s="184"/>
      <c r="SC274" s="184"/>
      <c r="SD274" s="184"/>
      <c r="SE274" s="184"/>
      <c r="SF274" s="184"/>
      <c r="SG274" s="184"/>
      <c r="SH274" s="184"/>
      <c r="SI274" s="184"/>
      <c r="SJ274" s="184"/>
      <c r="SK274" s="184"/>
      <c r="SL274" s="184"/>
    </row>
    <row r="275" spans="1:506" s="1" customFormat="1" x14ac:dyDescent="0.25">
      <c r="A275" s="123" t="s">
        <v>653</v>
      </c>
      <c r="B275" s="144">
        <v>244</v>
      </c>
      <c r="C275" s="187">
        <f t="shared" si="49"/>
        <v>251.16</v>
      </c>
      <c r="D275" s="283">
        <f t="shared" si="43"/>
        <v>2.9344262295081955E-2</v>
      </c>
      <c r="E275" s="261">
        <f t="shared" si="41"/>
        <v>7.1599999999999966</v>
      </c>
      <c r="F275" s="190">
        <f>+'1B-Banded'!$E$10</f>
        <v>246.16</v>
      </c>
      <c r="G275" s="211">
        <f t="shared" si="46"/>
        <v>5</v>
      </c>
      <c r="H275" s="186"/>
      <c r="I275" s="20">
        <v>239</v>
      </c>
      <c r="J275" s="229">
        <f t="shared" si="45"/>
        <v>2.9344262295081955E-2</v>
      </c>
      <c r="K275" s="20"/>
      <c r="L275" s="184"/>
      <c r="M275" s="184"/>
      <c r="N275" s="184"/>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184"/>
      <c r="AR275" s="184"/>
      <c r="AS275" s="184"/>
      <c r="AT275" s="184"/>
      <c r="AU275" s="184"/>
      <c r="AV275" s="184"/>
      <c r="AW275" s="184"/>
      <c r="AX275" s="184"/>
      <c r="AY275" s="184"/>
      <c r="AZ275" s="184"/>
      <c r="BA275" s="184"/>
      <c r="BB275" s="184"/>
      <c r="BC275" s="184"/>
      <c r="BD275" s="184"/>
      <c r="BE275" s="184"/>
      <c r="BF275" s="184"/>
      <c r="BG275" s="184"/>
      <c r="BH275" s="184"/>
      <c r="BI275" s="184"/>
      <c r="BJ275" s="184"/>
      <c r="BK275" s="184"/>
      <c r="BL275" s="184"/>
      <c r="BM275" s="184"/>
      <c r="BN275" s="184"/>
      <c r="BO275" s="184"/>
      <c r="BP275" s="184"/>
      <c r="BQ275" s="184"/>
      <c r="BR275" s="184"/>
      <c r="BS275" s="184"/>
      <c r="BT275" s="184"/>
      <c r="BU275" s="184"/>
      <c r="BV275" s="184"/>
      <c r="BW275" s="184"/>
      <c r="BX275" s="184"/>
      <c r="BY275" s="184"/>
      <c r="BZ275" s="184"/>
      <c r="CA275" s="184"/>
      <c r="CB275" s="184"/>
      <c r="CC275" s="184"/>
      <c r="CD275" s="184"/>
      <c r="CE275" s="184"/>
      <c r="CF275" s="184"/>
      <c r="CG275" s="184"/>
      <c r="CH275" s="184"/>
      <c r="CI275" s="184"/>
      <c r="CJ275" s="184"/>
      <c r="CK275" s="184"/>
      <c r="CL275" s="184"/>
      <c r="CM275" s="184"/>
      <c r="CN275" s="184"/>
      <c r="CO275" s="184"/>
      <c r="CP275" s="184"/>
      <c r="CQ275" s="184"/>
      <c r="CR275" s="184"/>
      <c r="CS275" s="184"/>
      <c r="CT275" s="184"/>
      <c r="CU275" s="184"/>
      <c r="CV275" s="184"/>
      <c r="CW275" s="184"/>
      <c r="CX275" s="184"/>
      <c r="CY275" s="184"/>
      <c r="CZ275" s="184"/>
      <c r="DA275" s="184"/>
      <c r="DB275" s="184"/>
      <c r="DC275" s="184"/>
      <c r="DD275" s="184"/>
      <c r="DE275" s="184"/>
      <c r="DF275" s="184"/>
      <c r="DG275" s="184"/>
      <c r="DH275" s="184"/>
      <c r="DI275" s="184"/>
      <c r="DJ275" s="184"/>
      <c r="DK275" s="184"/>
      <c r="DL275" s="184"/>
      <c r="DM275" s="184"/>
      <c r="DN275" s="184"/>
      <c r="DO275" s="184"/>
      <c r="DP275" s="184"/>
      <c r="DQ275" s="184"/>
      <c r="DR275" s="184"/>
      <c r="DS275" s="184"/>
      <c r="DT275" s="184"/>
      <c r="DU275" s="184"/>
      <c r="DV275" s="184"/>
      <c r="DW275" s="184"/>
      <c r="DX275" s="184"/>
      <c r="DY275" s="184"/>
      <c r="DZ275" s="184"/>
      <c r="EA275" s="184"/>
      <c r="EB275" s="184"/>
      <c r="EC275" s="184"/>
      <c r="ED275" s="184"/>
      <c r="EE275" s="184"/>
      <c r="EF275" s="184"/>
      <c r="EG275" s="184"/>
      <c r="EH275" s="184"/>
      <c r="EI275" s="184"/>
      <c r="EJ275" s="184"/>
      <c r="EK275" s="184"/>
      <c r="EL275" s="184"/>
      <c r="EM275" s="184"/>
      <c r="EN275" s="184"/>
      <c r="EO275" s="184"/>
      <c r="EP275" s="184"/>
      <c r="EQ275" s="184"/>
      <c r="ER275" s="184"/>
      <c r="ES275" s="184"/>
      <c r="ET275" s="184"/>
      <c r="EU275" s="184"/>
      <c r="EV275" s="184"/>
      <c r="EW275" s="184"/>
      <c r="EX275" s="184"/>
      <c r="EY275" s="184"/>
      <c r="EZ275" s="184"/>
      <c r="FA275" s="184"/>
      <c r="FB275" s="184"/>
      <c r="FC275" s="184"/>
      <c r="FD275" s="184"/>
      <c r="FE275" s="184"/>
      <c r="FF275" s="184"/>
      <c r="FG275" s="184"/>
      <c r="FH275" s="184"/>
      <c r="FI275" s="184"/>
      <c r="FJ275" s="184"/>
      <c r="FK275" s="184"/>
      <c r="FL275" s="184"/>
      <c r="FM275" s="184"/>
      <c r="FN275" s="184"/>
      <c r="FO275" s="184"/>
      <c r="FP275" s="184"/>
      <c r="FQ275" s="184"/>
      <c r="FR275" s="184"/>
      <c r="FS275" s="184"/>
      <c r="FT275" s="184"/>
      <c r="FU275" s="184"/>
      <c r="FV275" s="184"/>
      <c r="FW275" s="184"/>
      <c r="FX275" s="184"/>
      <c r="FY275" s="184"/>
      <c r="FZ275" s="184"/>
      <c r="GA275" s="184"/>
      <c r="GB275" s="184"/>
      <c r="GC275" s="184"/>
      <c r="GD275" s="184"/>
      <c r="GE275" s="184"/>
      <c r="GF275" s="184"/>
      <c r="GG275" s="184"/>
      <c r="GH275" s="184"/>
      <c r="GI275" s="184"/>
      <c r="GJ275" s="184"/>
      <c r="GK275" s="184"/>
      <c r="GL275" s="184"/>
      <c r="GM275" s="184"/>
      <c r="GN275" s="184"/>
      <c r="GO275" s="184"/>
      <c r="GP275" s="184"/>
      <c r="GQ275" s="184"/>
      <c r="GR275" s="184"/>
      <c r="GS275" s="184"/>
      <c r="GT275" s="184"/>
      <c r="GU275" s="184"/>
      <c r="GV275" s="184"/>
      <c r="GW275" s="184"/>
      <c r="GX275" s="184"/>
      <c r="GY275" s="184"/>
      <c r="GZ275" s="184"/>
      <c r="HA275" s="184"/>
      <c r="HB275" s="184"/>
      <c r="HC275" s="184"/>
      <c r="HD275" s="184"/>
      <c r="HE275" s="184"/>
      <c r="HF275" s="184"/>
      <c r="HG275" s="184"/>
      <c r="HH275" s="184"/>
      <c r="HI275" s="184"/>
      <c r="HJ275" s="184"/>
      <c r="HK275" s="184"/>
      <c r="HL275" s="184"/>
      <c r="HM275" s="184"/>
      <c r="HN275" s="184"/>
      <c r="HO275" s="184"/>
      <c r="HP275" s="184"/>
      <c r="HQ275" s="184"/>
      <c r="HR275" s="184"/>
      <c r="HS275" s="184"/>
      <c r="HT275" s="184"/>
      <c r="HU275" s="184"/>
      <c r="HV275" s="184"/>
      <c r="HW275" s="184"/>
      <c r="HX275" s="184"/>
      <c r="HY275" s="184"/>
      <c r="HZ275" s="184"/>
      <c r="IA275" s="184"/>
      <c r="IB275" s="184"/>
      <c r="IC275" s="184"/>
      <c r="ID275" s="184"/>
      <c r="IE275" s="184"/>
      <c r="IF275" s="184"/>
      <c r="IG275" s="184"/>
      <c r="IH275" s="184"/>
      <c r="II275" s="184"/>
      <c r="IJ275" s="184"/>
      <c r="IK275" s="184"/>
      <c r="IL275" s="184"/>
      <c r="IM275" s="184"/>
      <c r="IN275" s="184"/>
      <c r="IO275" s="184"/>
      <c r="IP275" s="184"/>
      <c r="IQ275" s="184"/>
      <c r="IR275" s="184"/>
      <c r="IS275" s="184"/>
      <c r="IT275" s="184"/>
      <c r="IU275" s="184"/>
      <c r="IV275" s="184"/>
      <c r="IW275" s="184"/>
      <c r="IX275" s="184"/>
      <c r="IY275" s="184"/>
      <c r="IZ275" s="184"/>
      <c r="JA275" s="184"/>
      <c r="JB275" s="184"/>
      <c r="JC275" s="184"/>
      <c r="JD275" s="184"/>
      <c r="JE275" s="184"/>
      <c r="JF275" s="184"/>
      <c r="JG275" s="184"/>
      <c r="JH275" s="184"/>
      <c r="JI275" s="184"/>
      <c r="JJ275" s="184"/>
      <c r="JK275" s="184"/>
      <c r="JL275" s="184"/>
      <c r="JM275" s="184"/>
      <c r="JN275" s="184"/>
      <c r="JO275" s="184"/>
      <c r="JP275" s="184"/>
      <c r="JQ275" s="184"/>
      <c r="JR275" s="184"/>
      <c r="JS275" s="184"/>
      <c r="JT275" s="184"/>
      <c r="JU275" s="184"/>
      <c r="JV275" s="184"/>
      <c r="JW275" s="184"/>
      <c r="JX275" s="184"/>
      <c r="JY275" s="184"/>
      <c r="JZ275" s="184"/>
      <c r="KA275" s="184"/>
      <c r="KB275" s="184"/>
      <c r="KC275" s="184"/>
      <c r="KD275" s="184"/>
      <c r="KE275" s="184"/>
      <c r="KF275" s="184"/>
      <c r="KG275" s="184"/>
      <c r="KH275" s="184"/>
      <c r="KI275" s="184"/>
      <c r="KJ275" s="184"/>
      <c r="KK275" s="184"/>
      <c r="KL275" s="184"/>
      <c r="KM275" s="184"/>
      <c r="KN275" s="184"/>
      <c r="KO275" s="184"/>
      <c r="KP275" s="184"/>
      <c r="KQ275" s="184"/>
      <c r="KR275" s="184"/>
      <c r="KS275" s="184"/>
      <c r="KT275" s="184"/>
      <c r="KU275" s="184"/>
      <c r="KV275" s="184"/>
      <c r="KW275" s="184"/>
      <c r="KX275" s="184"/>
      <c r="KY275" s="184"/>
      <c r="KZ275" s="184"/>
      <c r="LA275" s="184"/>
      <c r="LB275" s="184"/>
      <c r="LC275" s="184"/>
      <c r="LD275" s="184"/>
      <c r="LE275" s="184"/>
      <c r="LF275" s="184"/>
      <c r="LG275" s="184"/>
      <c r="LH275" s="184"/>
      <c r="LI275" s="184"/>
      <c r="LJ275" s="184"/>
      <c r="LK275" s="184"/>
      <c r="LL275" s="184"/>
      <c r="LM275" s="184"/>
      <c r="LN275" s="184"/>
      <c r="LO275" s="184"/>
      <c r="LP275" s="184"/>
      <c r="LQ275" s="184"/>
      <c r="LR275" s="184"/>
      <c r="LS275" s="184"/>
      <c r="LT275" s="184"/>
      <c r="LU275" s="184"/>
      <c r="LV275" s="184"/>
      <c r="LW275" s="184"/>
      <c r="LX275" s="184"/>
      <c r="LY275" s="184"/>
      <c r="LZ275" s="184"/>
      <c r="MA275" s="184"/>
      <c r="MB275" s="184"/>
      <c r="MC275" s="184"/>
      <c r="MD275" s="184"/>
      <c r="ME275" s="184"/>
      <c r="MF275" s="184"/>
      <c r="MG275" s="184"/>
      <c r="MH275" s="184"/>
      <c r="MI275" s="184"/>
      <c r="MJ275" s="184"/>
      <c r="MK275" s="184"/>
      <c r="ML275" s="184"/>
      <c r="MM275" s="184"/>
      <c r="MN275" s="184"/>
      <c r="MO275" s="184"/>
      <c r="MP275" s="184"/>
      <c r="MQ275" s="184"/>
      <c r="MR275" s="184"/>
      <c r="MS275" s="184"/>
      <c r="MT275" s="184"/>
      <c r="MU275" s="184"/>
      <c r="MV275" s="184"/>
      <c r="MW275" s="184"/>
      <c r="MX275" s="184"/>
      <c r="MY275" s="184"/>
      <c r="MZ275" s="184"/>
      <c r="NA275" s="184"/>
      <c r="NB275" s="184"/>
      <c r="NC275" s="184"/>
      <c r="ND275" s="184"/>
      <c r="NE275" s="184"/>
      <c r="NF275" s="184"/>
      <c r="NG275" s="184"/>
      <c r="NH275" s="184"/>
      <c r="NI275" s="184"/>
      <c r="NJ275" s="184"/>
      <c r="NK275" s="184"/>
      <c r="NL275" s="184"/>
      <c r="NM275" s="184"/>
      <c r="NN275" s="184"/>
      <c r="NO275" s="184"/>
      <c r="NP275" s="184"/>
      <c r="NQ275" s="184"/>
      <c r="NR275" s="184"/>
      <c r="NS275" s="184"/>
      <c r="NT275" s="184"/>
      <c r="NU275" s="184"/>
      <c r="NV275" s="184"/>
      <c r="NW275" s="184"/>
      <c r="NX275" s="184"/>
      <c r="NY275" s="184"/>
      <c r="NZ275" s="184"/>
      <c r="OA275" s="184"/>
      <c r="OB275" s="184"/>
      <c r="OC275" s="184"/>
      <c r="OD275" s="184"/>
      <c r="OE275" s="184"/>
      <c r="OF275" s="184"/>
      <c r="OG275" s="184"/>
      <c r="OH275" s="184"/>
      <c r="OI275" s="184"/>
      <c r="OJ275" s="184"/>
      <c r="OK275" s="184"/>
      <c r="OL275" s="184"/>
      <c r="OM275" s="184"/>
      <c r="ON275" s="184"/>
      <c r="OO275" s="184"/>
      <c r="OP275" s="184"/>
      <c r="OQ275" s="184"/>
      <c r="OR275" s="184"/>
      <c r="OS275" s="184"/>
      <c r="OT275" s="184"/>
      <c r="OU275" s="184"/>
      <c r="OV275" s="184"/>
      <c r="OW275" s="184"/>
      <c r="OX275" s="184"/>
      <c r="OY275" s="184"/>
      <c r="OZ275" s="184"/>
      <c r="PA275" s="184"/>
      <c r="PB275" s="184"/>
      <c r="PC275" s="184"/>
      <c r="PD275" s="184"/>
      <c r="PE275" s="184"/>
      <c r="PF275" s="184"/>
      <c r="PG275" s="184"/>
      <c r="PH275" s="184"/>
      <c r="PI275" s="184"/>
      <c r="PJ275" s="184"/>
      <c r="PK275" s="184"/>
      <c r="PL275" s="184"/>
      <c r="PM275" s="184"/>
      <c r="PN275" s="184"/>
      <c r="PO275" s="184"/>
      <c r="PP275" s="184"/>
      <c r="PQ275" s="184"/>
      <c r="PR275" s="184"/>
      <c r="PS275" s="184"/>
      <c r="PT275" s="184"/>
      <c r="PU275" s="184"/>
      <c r="PV275" s="184"/>
      <c r="PW275" s="184"/>
      <c r="PX275" s="184"/>
      <c r="PY275" s="184"/>
      <c r="PZ275" s="184"/>
      <c r="QA275" s="184"/>
      <c r="QB275" s="184"/>
      <c r="QC275" s="184"/>
      <c r="QD275" s="184"/>
      <c r="QE275" s="184"/>
      <c r="QF275" s="184"/>
      <c r="QG275" s="184"/>
      <c r="QH275" s="184"/>
      <c r="QI275" s="184"/>
      <c r="QJ275" s="184"/>
      <c r="QK275" s="184"/>
      <c r="QL275" s="184"/>
      <c r="QM275" s="184"/>
      <c r="QN275" s="184"/>
      <c r="QO275" s="184"/>
      <c r="QP275" s="184"/>
      <c r="QQ275" s="184"/>
      <c r="QR275" s="184"/>
      <c r="QS275" s="184"/>
      <c r="QT275" s="184"/>
      <c r="QU275" s="184"/>
      <c r="QV275" s="184"/>
      <c r="QW275" s="184"/>
      <c r="QX275" s="184"/>
      <c r="QY275" s="184"/>
      <c r="QZ275" s="184"/>
      <c r="RA275" s="184"/>
      <c r="RB275" s="184"/>
      <c r="RC275" s="184"/>
      <c r="RD275" s="184"/>
      <c r="RE275" s="184"/>
      <c r="RF275" s="184"/>
      <c r="RG275" s="184"/>
      <c r="RH275" s="184"/>
      <c r="RI275" s="184"/>
      <c r="RJ275" s="184"/>
      <c r="RK275" s="184"/>
      <c r="RL275" s="184"/>
      <c r="RM275" s="184"/>
      <c r="RN275" s="184"/>
      <c r="RO275" s="184"/>
      <c r="RP275" s="184"/>
      <c r="RQ275" s="184"/>
      <c r="RR275" s="184"/>
      <c r="RS275" s="184"/>
      <c r="RT275" s="184"/>
      <c r="RU275" s="184"/>
      <c r="RV275" s="184"/>
      <c r="RW275" s="184"/>
      <c r="RX275" s="184"/>
      <c r="RY275" s="184"/>
      <c r="RZ275" s="184"/>
      <c r="SA275" s="184"/>
      <c r="SB275" s="184"/>
      <c r="SC275" s="184"/>
      <c r="SD275" s="184"/>
      <c r="SE275" s="184"/>
      <c r="SF275" s="184"/>
      <c r="SG275" s="184"/>
      <c r="SH275" s="184"/>
      <c r="SI275" s="184"/>
      <c r="SJ275" s="184"/>
      <c r="SK275" s="184"/>
      <c r="SL275" s="184"/>
    </row>
    <row r="276" spans="1:506" s="1" customFormat="1" x14ac:dyDescent="0.25">
      <c r="A276" s="123" t="s">
        <v>654</v>
      </c>
      <c r="B276" s="144">
        <v>252</v>
      </c>
      <c r="C276" s="187">
        <f t="shared" si="49"/>
        <v>259.15999999999997</v>
      </c>
      <c r="D276" s="283">
        <f t="shared" si="43"/>
        <v>2.84126984126984E-2</v>
      </c>
      <c r="E276" s="261">
        <f t="shared" si="41"/>
        <v>7.1599999999999966</v>
      </c>
      <c r="F276" s="190">
        <f>+'1B-Banded'!$E$10</f>
        <v>246.16</v>
      </c>
      <c r="G276" s="211">
        <f t="shared" si="46"/>
        <v>12.999999999999972</v>
      </c>
      <c r="H276" s="186"/>
      <c r="I276" s="20">
        <v>239</v>
      </c>
      <c r="J276" s="229">
        <f t="shared" si="45"/>
        <v>2.8412698412698285E-2</v>
      </c>
      <c r="K276" s="20"/>
      <c r="L276" s="184"/>
      <c r="M276" s="184"/>
      <c r="N276" s="184"/>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4"/>
      <c r="BK276" s="184"/>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4"/>
      <c r="CM276" s="184"/>
      <c r="CN276" s="184"/>
      <c r="CO276" s="184"/>
      <c r="CP276" s="184"/>
      <c r="CQ276" s="184"/>
      <c r="CR276" s="184"/>
      <c r="CS276" s="184"/>
      <c r="CT276" s="184"/>
      <c r="CU276" s="184"/>
      <c r="CV276" s="184"/>
      <c r="CW276" s="184"/>
      <c r="CX276" s="184"/>
      <c r="CY276" s="184"/>
      <c r="CZ276" s="184"/>
      <c r="DA276" s="184"/>
      <c r="DB276" s="184"/>
      <c r="DC276" s="184"/>
      <c r="DD276" s="184"/>
      <c r="DE276" s="184"/>
      <c r="DF276" s="184"/>
      <c r="DG276" s="184"/>
      <c r="DH276" s="184"/>
      <c r="DI276" s="184"/>
      <c r="DJ276" s="184"/>
      <c r="DK276" s="184"/>
      <c r="DL276" s="184"/>
      <c r="DM276" s="184"/>
      <c r="DN276" s="184"/>
      <c r="DO276" s="184"/>
      <c r="DP276" s="184"/>
      <c r="DQ276" s="184"/>
      <c r="DR276" s="184"/>
      <c r="DS276" s="184"/>
      <c r="DT276" s="184"/>
      <c r="DU276" s="184"/>
      <c r="DV276" s="184"/>
      <c r="DW276" s="184"/>
      <c r="DX276" s="184"/>
      <c r="DY276" s="184"/>
      <c r="DZ276" s="184"/>
      <c r="EA276" s="184"/>
      <c r="EB276" s="184"/>
      <c r="EC276" s="184"/>
      <c r="ED276" s="184"/>
      <c r="EE276" s="184"/>
      <c r="EF276" s="184"/>
      <c r="EG276" s="184"/>
      <c r="EH276" s="184"/>
      <c r="EI276" s="184"/>
      <c r="EJ276" s="184"/>
      <c r="EK276" s="184"/>
      <c r="EL276" s="184"/>
      <c r="EM276" s="184"/>
      <c r="EN276" s="184"/>
      <c r="EO276" s="184"/>
      <c r="EP276" s="184"/>
      <c r="EQ276" s="184"/>
      <c r="ER276" s="184"/>
      <c r="ES276" s="184"/>
      <c r="ET276" s="184"/>
      <c r="EU276" s="184"/>
      <c r="EV276" s="184"/>
      <c r="EW276" s="184"/>
      <c r="EX276" s="184"/>
      <c r="EY276" s="184"/>
      <c r="EZ276" s="184"/>
      <c r="FA276" s="184"/>
      <c r="FB276" s="184"/>
      <c r="FC276" s="184"/>
      <c r="FD276" s="184"/>
      <c r="FE276" s="184"/>
      <c r="FF276" s="184"/>
      <c r="FG276" s="184"/>
      <c r="FH276" s="184"/>
      <c r="FI276" s="184"/>
      <c r="FJ276" s="184"/>
      <c r="FK276" s="184"/>
      <c r="FL276" s="184"/>
      <c r="FM276" s="184"/>
      <c r="FN276" s="184"/>
      <c r="FO276" s="184"/>
      <c r="FP276" s="184"/>
      <c r="FQ276" s="184"/>
      <c r="FR276" s="184"/>
      <c r="FS276" s="184"/>
      <c r="FT276" s="184"/>
      <c r="FU276" s="184"/>
      <c r="FV276" s="184"/>
      <c r="FW276" s="184"/>
      <c r="FX276" s="184"/>
      <c r="FY276" s="184"/>
      <c r="FZ276" s="184"/>
      <c r="GA276" s="184"/>
      <c r="GB276" s="184"/>
      <c r="GC276" s="184"/>
      <c r="GD276" s="184"/>
      <c r="GE276" s="184"/>
      <c r="GF276" s="184"/>
      <c r="GG276" s="184"/>
      <c r="GH276" s="184"/>
      <c r="GI276" s="184"/>
      <c r="GJ276" s="184"/>
      <c r="GK276" s="184"/>
      <c r="GL276" s="184"/>
      <c r="GM276" s="184"/>
      <c r="GN276" s="184"/>
      <c r="GO276" s="184"/>
      <c r="GP276" s="184"/>
      <c r="GQ276" s="184"/>
      <c r="GR276" s="184"/>
      <c r="GS276" s="184"/>
      <c r="GT276" s="184"/>
      <c r="GU276" s="184"/>
      <c r="GV276" s="184"/>
      <c r="GW276" s="184"/>
      <c r="GX276" s="184"/>
      <c r="GY276" s="184"/>
      <c r="GZ276" s="184"/>
      <c r="HA276" s="184"/>
      <c r="HB276" s="184"/>
      <c r="HC276" s="184"/>
      <c r="HD276" s="184"/>
      <c r="HE276" s="184"/>
      <c r="HF276" s="184"/>
      <c r="HG276" s="184"/>
      <c r="HH276" s="184"/>
      <c r="HI276" s="184"/>
      <c r="HJ276" s="184"/>
      <c r="HK276" s="184"/>
      <c r="HL276" s="184"/>
      <c r="HM276" s="184"/>
      <c r="HN276" s="184"/>
      <c r="HO276" s="184"/>
      <c r="HP276" s="184"/>
      <c r="HQ276" s="184"/>
      <c r="HR276" s="184"/>
      <c r="HS276" s="184"/>
      <c r="HT276" s="184"/>
      <c r="HU276" s="184"/>
      <c r="HV276" s="184"/>
      <c r="HW276" s="184"/>
      <c r="HX276" s="184"/>
      <c r="HY276" s="184"/>
      <c r="HZ276" s="184"/>
      <c r="IA276" s="184"/>
      <c r="IB276" s="184"/>
      <c r="IC276" s="184"/>
      <c r="ID276" s="184"/>
      <c r="IE276" s="184"/>
      <c r="IF276" s="184"/>
      <c r="IG276" s="184"/>
      <c r="IH276" s="184"/>
      <c r="II276" s="184"/>
      <c r="IJ276" s="184"/>
      <c r="IK276" s="184"/>
      <c r="IL276" s="184"/>
      <c r="IM276" s="184"/>
      <c r="IN276" s="184"/>
      <c r="IO276" s="184"/>
      <c r="IP276" s="184"/>
      <c r="IQ276" s="184"/>
      <c r="IR276" s="184"/>
      <c r="IS276" s="184"/>
      <c r="IT276" s="184"/>
      <c r="IU276" s="184"/>
      <c r="IV276" s="184"/>
      <c r="IW276" s="184"/>
      <c r="IX276" s="184"/>
      <c r="IY276" s="184"/>
      <c r="IZ276" s="184"/>
      <c r="JA276" s="184"/>
      <c r="JB276" s="184"/>
      <c r="JC276" s="184"/>
      <c r="JD276" s="184"/>
      <c r="JE276" s="184"/>
      <c r="JF276" s="184"/>
      <c r="JG276" s="184"/>
      <c r="JH276" s="184"/>
      <c r="JI276" s="184"/>
      <c r="JJ276" s="184"/>
      <c r="JK276" s="184"/>
      <c r="JL276" s="184"/>
      <c r="JM276" s="184"/>
      <c r="JN276" s="184"/>
      <c r="JO276" s="184"/>
      <c r="JP276" s="184"/>
      <c r="JQ276" s="184"/>
      <c r="JR276" s="184"/>
      <c r="JS276" s="184"/>
      <c r="JT276" s="184"/>
      <c r="JU276" s="184"/>
      <c r="JV276" s="184"/>
      <c r="JW276" s="184"/>
      <c r="JX276" s="184"/>
      <c r="JY276" s="184"/>
      <c r="JZ276" s="184"/>
      <c r="KA276" s="184"/>
      <c r="KB276" s="184"/>
      <c r="KC276" s="184"/>
      <c r="KD276" s="184"/>
      <c r="KE276" s="184"/>
      <c r="KF276" s="184"/>
      <c r="KG276" s="184"/>
      <c r="KH276" s="184"/>
      <c r="KI276" s="184"/>
      <c r="KJ276" s="184"/>
      <c r="KK276" s="184"/>
      <c r="KL276" s="184"/>
      <c r="KM276" s="184"/>
      <c r="KN276" s="184"/>
      <c r="KO276" s="184"/>
      <c r="KP276" s="184"/>
      <c r="KQ276" s="184"/>
      <c r="KR276" s="184"/>
      <c r="KS276" s="184"/>
      <c r="KT276" s="184"/>
      <c r="KU276" s="184"/>
      <c r="KV276" s="184"/>
      <c r="KW276" s="184"/>
      <c r="KX276" s="184"/>
      <c r="KY276" s="184"/>
      <c r="KZ276" s="184"/>
      <c r="LA276" s="184"/>
      <c r="LB276" s="184"/>
      <c r="LC276" s="184"/>
      <c r="LD276" s="184"/>
      <c r="LE276" s="184"/>
      <c r="LF276" s="184"/>
      <c r="LG276" s="184"/>
      <c r="LH276" s="184"/>
      <c r="LI276" s="184"/>
      <c r="LJ276" s="184"/>
      <c r="LK276" s="184"/>
      <c r="LL276" s="184"/>
      <c r="LM276" s="184"/>
      <c r="LN276" s="184"/>
      <c r="LO276" s="184"/>
      <c r="LP276" s="184"/>
      <c r="LQ276" s="184"/>
      <c r="LR276" s="184"/>
      <c r="LS276" s="184"/>
      <c r="LT276" s="184"/>
      <c r="LU276" s="184"/>
      <c r="LV276" s="184"/>
      <c r="LW276" s="184"/>
      <c r="LX276" s="184"/>
      <c r="LY276" s="184"/>
      <c r="LZ276" s="184"/>
      <c r="MA276" s="184"/>
      <c r="MB276" s="184"/>
      <c r="MC276" s="184"/>
      <c r="MD276" s="184"/>
      <c r="ME276" s="184"/>
      <c r="MF276" s="184"/>
      <c r="MG276" s="184"/>
      <c r="MH276" s="184"/>
      <c r="MI276" s="184"/>
      <c r="MJ276" s="184"/>
      <c r="MK276" s="184"/>
      <c r="ML276" s="184"/>
      <c r="MM276" s="184"/>
      <c r="MN276" s="184"/>
      <c r="MO276" s="184"/>
      <c r="MP276" s="184"/>
      <c r="MQ276" s="184"/>
      <c r="MR276" s="184"/>
      <c r="MS276" s="184"/>
      <c r="MT276" s="184"/>
      <c r="MU276" s="184"/>
      <c r="MV276" s="184"/>
      <c r="MW276" s="184"/>
      <c r="MX276" s="184"/>
      <c r="MY276" s="184"/>
      <c r="MZ276" s="184"/>
      <c r="NA276" s="184"/>
      <c r="NB276" s="184"/>
      <c r="NC276" s="184"/>
      <c r="ND276" s="184"/>
      <c r="NE276" s="184"/>
      <c r="NF276" s="184"/>
      <c r="NG276" s="184"/>
      <c r="NH276" s="184"/>
      <c r="NI276" s="184"/>
      <c r="NJ276" s="184"/>
      <c r="NK276" s="184"/>
      <c r="NL276" s="184"/>
      <c r="NM276" s="184"/>
      <c r="NN276" s="184"/>
      <c r="NO276" s="184"/>
      <c r="NP276" s="184"/>
      <c r="NQ276" s="184"/>
      <c r="NR276" s="184"/>
      <c r="NS276" s="184"/>
      <c r="NT276" s="184"/>
      <c r="NU276" s="184"/>
      <c r="NV276" s="184"/>
      <c r="NW276" s="184"/>
      <c r="NX276" s="184"/>
      <c r="NY276" s="184"/>
      <c r="NZ276" s="184"/>
      <c r="OA276" s="184"/>
      <c r="OB276" s="184"/>
      <c r="OC276" s="184"/>
      <c r="OD276" s="184"/>
      <c r="OE276" s="184"/>
      <c r="OF276" s="184"/>
      <c r="OG276" s="184"/>
      <c r="OH276" s="184"/>
      <c r="OI276" s="184"/>
      <c r="OJ276" s="184"/>
      <c r="OK276" s="184"/>
      <c r="OL276" s="184"/>
      <c r="OM276" s="184"/>
      <c r="ON276" s="184"/>
      <c r="OO276" s="184"/>
      <c r="OP276" s="184"/>
      <c r="OQ276" s="184"/>
      <c r="OR276" s="184"/>
      <c r="OS276" s="184"/>
      <c r="OT276" s="184"/>
      <c r="OU276" s="184"/>
      <c r="OV276" s="184"/>
      <c r="OW276" s="184"/>
      <c r="OX276" s="184"/>
      <c r="OY276" s="184"/>
      <c r="OZ276" s="184"/>
      <c r="PA276" s="184"/>
      <c r="PB276" s="184"/>
      <c r="PC276" s="184"/>
      <c r="PD276" s="184"/>
      <c r="PE276" s="184"/>
      <c r="PF276" s="184"/>
      <c r="PG276" s="184"/>
      <c r="PH276" s="184"/>
      <c r="PI276" s="184"/>
      <c r="PJ276" s="184"/>
      <c r="PK276" s="184"/>
      <c r="PL276" s="184"/>
      <c r="PM276" s="184"/>
      <c r="PN276" s="184"/>
      <c r="PO276" s="184"/>
      <c r="PP276" s="184"/>
      <c r="PQ276" s="184"/>
      <c r="PR276" s="184"/>
      <c r="PS276" s="184"/>
      <c r="PT276" s="184"/>
      <c r="PU276" s="184"/>
      <c r="PV276" s="184"/>
      <c r="PW276" s="184"/>
      <c r="PX276" s="184"/>
      <c r="PY276" s="184"/>
      <c r="PZ276" s="184"/>
      <c r="QA276" s="184"/>
      <c r="QB276" s="184"/>
      <c r="QC276" s="184"/>
      <c r="QD276" s="184"/>
      <c r="QE276" s="184"/>
      <c r="QF276" s="184"/>
      <c r="QG276" s="184"/>
      <c r="QH276" s="184"/>
      <c r="QI276" s="184"/>
      <c r="QJ276" s="184"/>
      <c r="QK276" s="184"/>
      <c r="QL276" s="184"/>
      <c r="QM276" s="184"/>
      <c r="QN276" s="184"/>
      <c r="QO276" s="184"/>
      <c r="QP276" s="184"/>
      <c r="QQ276" s="184"/>
      <c r="QR276" s="184"/>
      <c r="QS276" s="184"/>
      <c r="QT276" s="184"/>
      <c r="QU276" s="184"/>
      <c r="QV276" s="184"/>
      <c r="QW276" s="184"/>
      <c r="QX276" s="184"/>
      <c r="QY276" s="184"/>
      <c r="QZ276" s="184"/>
      <c r="RA276" s="184"/>
      <c r="RB276" s="184"/>
      <c r="RC276" s="184"/>
      <c r="RD276" s="184"/>
      <c r="RE276" s="184"/>
      <c r="RF276" s="184"/>
      <c r="RG276" s="184"/>
      <c r="RH276" s="184"/>
      <c r="RI276" s="184"/>
      <c r="RJ276" s="184"/>
      <c r="RK276" s="184"/>
      <c r="RL276" s="184"/>
      <c r="RM276" s="184"/>
      <c r="RN276" s="184"/>
      <c r="RO276" s="184"/>
      <c r="RP276" s="184"/>
      <c r="RQ276" s="184"/>
      <c r="RR276" s="184"/>
      <c r="RS276" s="184"/>
      <c r="RT276" s="184"/>
      <c r="RU276" s="184"/>
      <c r="RV276" s="184"/>
      <c r="RW276" s="184"/>
      <c r="RX276" s="184"/>
      <c r="RY276" s="184"/>
      <c r="RZ276" s="184"/>
      <c r="SA276" s="184"/>
      <c r="SB276" s="184"/>
      <c r="SC276" s="184"/>
      <c r="SD276" s="184"/>
      <c r="SE276" s="184"/>
      <c r="SF276" s="184"/>
      <c r="SG276" s="184"/>
      <c r="SH276" s="184"/>
      <c r="SI276" s="184"/>
      <c r="SJ276" s="184"/>
      <c r="SK276" s="184"/>
      <c r="SL276" s="184"/>
    </row>
    <row r="277" spans="1:506" s="1" customFormat="1" x14ac:dyDescent="0.25">
      <c r="A277" s="123" t="s">
        <v>655</v>
      </c>
      <c r="B277" s="144">
        <v>249</v>
      </c>
      <c r="C277" s="187">
        <f t="shared" si="49"/>
        <v>256.15999999999997</v>
      </c>
      <c r="D277" s="283">
        <f t="shared" si="43"/>
        <v>2.8755020080321273E-2</v>
      </c>
      <c r="E277" s="261">
        <f t="shared" si="41"/>
        <v>7.1599999999999966</v>
      </c>
      <c r="F277" s="190">
        <f>+'1B-Banded'!$E$10</f>
        <v>246.16</v>
      </c>
      <c r="G277" s="211">
        <f t="shared" si="46"/>
        <v>9.9999999999999716</v>
      </c>
      <c r="H277" s="185"/>
      <c r="I277" s="184">
        <v>239</v>
      </c>
      <c r="J277" s="229">
        <f t="shared" si="45"/>
        <v>2.8755020080321159E-2</v>
      </c>
      <c r="K277" s="184"/>
      <c r="L277" s="184"/>
      <c r="M277" s="184"/>
      <c r="N277" s="184"/>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184"/>
      <c r="AR277" s="184"/>
      <c r="AS277" s="184"/>
      <c r="AT277" s="184"/>
      <c r="AU277" s="184"/>
      <c r="AV277" s="184"/>
      <c r="AW277" s="184"/>
      <c r="AX277" s="184"/>
      <c r="AY277" s="184"/>
      <c r="AZ277" s="184"/>
      <c r="BA277" s="184"/>
      <c r="BB277" s="184"/>
      <c r="BC277" s="184"/>
      <c r="BD277" s="184"/>
      <c r="BE277" s="184"/>
      <c r="BF277" s="184"/>
      <c r="BG277" s="184"/>
      <c r="BH277" s="184"/>
      <c r="BI277" s="184"/>
      <c r="BJ277" s="184"/>
      <c r="BK277" s="184"/>
      <c r="BL277" s="184"/>
      <c r="BM277" s="184"/>
      <c r="BN277" s="184"/>
      <c r="BO277" s="184"/>
      <c r="BP277" s="184"/>
      <c r="BQ277" s="184"/>
      <c r="BR277" s="184"/>
      <c r="BS277" s="184"/>
      <c r="BT277" s="184"/>
      <c r="BU277" s="184"/>
      <c r="BV277" s="184"/>
      <c r="BW277" s="184"/>
      <c r="BX277" s="184"/>
      <c r="BY277" s="184"/>
      <c r="BZ277" s="184"/>
      <c r="CA277" s="184"/>
      <c r="CB277" s="184"/>
      <c r="CC277" s="184"/>
      <c r="CD277" s="184"/>
      <c r="CE277" s="184"/>
      <c r="CF277" s="184"/>
      <c r="CG277" s="184"/>
      <c r="CH277" s="184"/>
      <c r="CI277" s="184"/>
      <c r="CJ277" s="184"/>
      <c r="CK277" s="184"/>
      <c r="CL277" s="184"/>
      <c r="CM277" s="184"/>
      <c r="CN277" s="184"/>
      <c r="CO277" s="184"/>
      <c r="CP277" s="184"/>
      <c r="CQ277" s="184"/>
      <c r="CR277" s="184"/>
      <c r="CS277" s="184"/>
      <c r="CT277" s="184"/>
      <c r="CU277" s="184"/>
      <c r="CV277" s="184"/>
      <c r="CW277" s="184"/>
      <c r="CX277" s="184"/>
      <c r="CY277" s="184"/>
      <c r="CZ277" s="184"/>
      <c r="DA277" s="184"/>
      <c r="DB277" s="184"/>
      <c r="DC277" s="184"/>
      <c r="DD277" s="184"/>
      <c r="DE277" s="184"/>
      <c r="DF277" s="184"/>
      <c r="DG277" s="184"/>
      <c r="DH277" s="184"/>
      <c r="DI277" s="184"/>
      <c r="DJ277" s="184"/>
      <c r="DK277" s="184"/>
      <c r="DL277" s="184"/>
      <c r="DM277" s="184"/>
      <c r="DN277" s="184"/>
      <c r="DO277" s="184"/>
      <c r="DP277" s="184"/>
      <c r="DQ277" s="184"/>
      <c r="DR277" s="184"/>
      <c r="DS277" s="184"/>
      <c r="DT277" s="184"/>
      <c r="DU277" s="184"/>
      <c r="DV277" s="184"/>
      <c r="DW277" s="184"/>
      <c r="DX277" s="184"/>
      <c r="DY277" s="184"/>
      <c r="DZ277" s="184"/>
      <c r="EA277" s="184"/>
      <c r="EB277" s="184"/>
      <c r="EC277" s="184"/>
      <c r="ED277" s="184"/>
      <c r="EE277" s="184"/>
      <c r="EF277" s="184"/>
      <c r="EG277" s="184"/>
      <c r="EH277" s="184"/>
      <c r="EI277" s="184"/>
      <c r="EJ277" s="184"/>
      <c r="EK277" s="184"/>
      <c r="EL277" s="184"/>
      <c r="EM277" s="184"/>
      <c r="EN277" s="184"/>
      <c r="EO277" s="184"/>
      <c r="EP277" s="184"/>
      <c r="EQ277" s="184"/>
      <c r="ER277" s="184"/>
      <c r="ES277" s="184"/>
      <c r="ET277" s="184"/>
      <c r="EU277" s="184"/>
      <c r="EV277" s="184"/>
      <c r="EW277" s="184"/>
      <c r="EX277" s="184"/>
      <c r="EY277" s="184"/>
      <c r="EZ277" s="184"/>
      <c r="FA277" s="184"/>
      <c r="FB277" s="184"/>
      <c r="FC277" s="184"/>
      <c r="FD277" s="184"/>
      <c r="FE277" s="184"/>
      <c r="FF277" s="184"/>
      <c r="FG277" s="184"/>
      <c r="FH277" s="184"/>
      <c r="FI277" s="184"/>
      <c r="FJ277" s="184"/>
      <c r="FK277" s="184"/>
      <c r="FL277" s="184"/>
      <c r="FM277" s="184"/>
      <c r="FN277" s="184"/>
      <c r="FO277" s="184"/>
      <c r="FP277" s="184"/>
      <c r="FQ277" s="184"/>
      <c r="FR277" s="184"/>
      <c r="FS277" s="184"/>
      <c r="FT277" s="184"/>
      <c r="FU277" s="184"/>
      <c r="FV277" s="184"/>
      <c r="FW277" s="184"/>
      <c r="FX277" s="184"/>
      <c r="FY277" s="184"/>
      <c r="FZ277" s="184"/>
      <c r="GA277" s="184"/>
      <c r="GB277" s="184"/>
      <c r="GC277" s="184"/>
      <c r="GD277" s="184"/>
      <c r="GE277" s="184"/>
      <c r="GF277" s="184"/>
      <c r="GG277" s="184"/>
      <c r="GH277" s="184"/>
      <c r="GI277" s="184"/>
      <c r="GJ277" s="184"/>
      <c r="GK277" s="184"/>
      <c r="GL277" s="184"/>
      <c r="GM277" s="184"/>
      <c r="GN277" s="184"/>
      <c r="GO277" s="184"/>
      <c r="GP277" s="184"/>
      <c r="GQ277" s="184"/>
      <c r="GR277" s="184"/>
      <c r="GS277" s="184"/>
      <c r="GT277" s="184"/>
      <c r="GU277" s="184"/>
      <c r="GV277" s="184"/>
      <c r="GW277" s="184"/>
      <c r="GX277" s="184"/>
      <c r="GY277" s="184"/>
      <c r="GZ277" s="184"/>
      <c r="HA277" s="184"/>
      <c r="HB277" s="184"/>
      <c r="HC277" s="184"/>
      <c r="HD277" s="184"/>
      <c r="HE277" s="184"/>
      <c r="HF277" s="184"/>
      <c r="HG277" s="184"/>
      <c r="HH277" s="184"/>
      <c r="HI277" s="184"/>
      <c r="HJ277" s="184"/>
      <c r="HK277" s="184"/>
      <c r="HL277" s="184"/>
      <c r="HM277" s="184"/>
      <c r="HN277" s="184"/>
      <c r="HO277" s="184"/>
      <c r="HP277" s="184"/>
      <c r="HQ277" s="184"/>
      <c r="HR277" s="184"/>
      <c r="HS277" s="184"/>
      <c r="HT277" s="184"/>
      <c r="HU277" s="184"/>
      <c r="HV277" s="184"/>
      <c r="HW277" s="184"/>
      <c r="HX277" s="184"/>
      <c r="HY277" s="184"/>
      <c r="HZ277" s="184"/>
      <c r="IA277" s="184"/>
      <c r="IB277" s="184"/>
      <c r="IC277" s="184"/>
      <c r="ID277" s="184"/>
      <c r="IE277" s="184"/>
      <c r="IF277" s="184"/>
      <c r="IG277" s="184"/>
      <c r="IH277" s="184"/>
      <c r="II277" s="184"/>
      <c r="IJ277" s="184"/>
      <c r="IK277" s="184"/>
      <c r="IL277" s="184"/>
      <c r="IM277" s="184"/>
      <c r="IN277" s="184"/>
      <c r="IO277" s="184"/>
      <c r="IP277" s="184"/>
      <c r="IQ277" s="184"/>
      <c r="IR277" s="184"/>
      <c r="IS277" s="184"/>
      <c r="IT277" s="184"/>
      <c r="IU277" s="184"/>
      <c r="IV277" s="184"/>
      <c r="IW277" s="184"/>
      <c r="IX277" s="184"/>
      <c r="IY277" s="184"/>
      <c r="IZ277" s="184"/>
      <c r="JA277" s="184"/>
      <c r="JB277" s="184"/>
      <c r="JC277" s="184"/>
      <c r="JD277" s="184"/>
      <c r="JE277" s="184"/>
      <c r="JF277" s="184"/>
      <c r="JG277" s="184"/>
      <c r="JH277" s="184"/>
      <c r="JI277" s="184"/>
      <c r="JJ277" s="184"/>
      <c r="JK277" s="184"/>
      <c r="JL277" s="184"/>
      <c r="JM277" s="184"/>
      <c r="JN277" s="184"/>
      <c r="JO277" s="184"/>
      <c r="JP277" s="184"/>
      <c r="JQ277" s="184"/>
      <c r="JR277" s="184"/>
      <c r="JS277" s="184"/>
      <c r="JT277" s="184"/>
      <c r="JU277" s="184"/>
      <c r="JV277" s="184"/>
      <c r="JW277" s="184"/>
      <c r="JX277" s="184"/>
      <c r="JY277" s="184"/>
      <c r="JZ277" s="184"/>
      <c r="KA277" s="184"/>
      <c r="KB277" s="184"/>
      <c r="KC277" s="184"/>
      <c r="KD277" s="184"/>
      <c r="KE277" s="184"/>
      <c r="KF277" s="184"/>
      <c r="KG277" s="184"/>
      <c r="KH277" s="184"/>
      <c r="KI277" s="184"/>
      <c r="KJ277" s="184"/>
      <c r="KK277" s="184"/>
      <c r="KL277" s="184"/>
      <c r="KM277" s="184"/>
      <c r="KN277" s="184"/>
      <c r="KO277" s="184"/>
      <c r="KP277" s="184"/>
      <c r="KQ277" s="184"/>
      <c r="KR277" s="184"/>
      <c r="KS277" s="184"/>
      <c r="KT277" s="184"/>
      <c r="KU277" s="184"/>
      <c r="KV277" s="184"/>
      <c r="KW277" s="184"/>
      <c r="KX277" s="184"/>
      <c r="KY277" s="184"/>
      <c r="KZ277" s="184"/>
      <c r="LA277" s="184"/>
      <c r="LB277" s="184"/>
      <c r="LC277" s="184"/>
      <c r="LD277" s="184"/>
      <c r="LE277" s="184"/>
      <c r="LF277" s="184"/>
      <c r="LG277" s="184"/>
      <c r="LH277" s="184"/>
      <c r="LI277" s="184"/>
      <c r="LJ277" s="184"/>
      <c r="LK277" s="184"/>
      <c r="LL277" s="184"/>
      <c r="LM277" s="184"/>
      <c r="LN277" s="184"/>
      <c r="LO277" s="184"/>
      <c r="LP277" s="184"/>
      <c r="LQ277" s="184"/>
      <c r="LR277" s="184"/>
      <c r="LS277" s="184"/>
      <c r="LT277" s="184"/>
      <c r="LU277" s="184"/>
      <c r="LV277" s="184"/>
      <c r="LW277" s="184"/>
      <c r="LX277" s="184"/>
      <c r="LY277" s="184"/>
      <c r="LZ277" s="184"/>
      <c r="MA277" s="184"/>
      <c r="MB277" s="184"/>
      <c r="MC277" s="184"/>
      <c r="MD277" s="184"/>
      <c r="ME277" s="184"/>
      <c r="MF277" s="184"/>
      <c r="MG277" s="184"/>
      <c r="MH277" s="184"/>
      <c r="MI277" s="184"/>
      <c r="MJ277" s="184"/>
      <c r="MK277" s="184"/>
      <c r="ML277" s="184"/>
      <c r="MM277" s="184"/>
      <c r="MN277" s="184"/>
      <c r="MO277" s="184"/>
      <c r="MP277" s="184"/>
      <c r="MQ277" s="184"/>
      <c r="MR277" s="184"/>
      <c r="MS277" s="184"/>
      <c r="MT277" s="184"/>
      <c r="MU277" s="184"/>
      <c r="MV277" s="184"/>
      <c r="MW277" s="184"/>
      <c r="MX277" s="184"/>
      <c r="MY277" s="184"/>
      <c r="MZ277" s="184"/>
      <c r="NA277" s="184"/>
      <c r="NB277" s="184"/>
      <c r="NC277" s="184"/>
      <c r="ND277" s="184"/>
      <c r="NE277" s="184"/>
      <c r="NF277" s="184"/>
      <c r="NG277" s="184"/>
      <c r="NH277" s="184"/>
      <c r="NI277" s="184"/>
      <c r="NJ277" s="184"/>
      <c r="NK277" s="184"/>
      <c r="NL277" s="184"/>
      <c r="NM277" s="184"/>
      <c r="NN277" s="184"/>
      <c r="NO277" s="184"/>
      <c r="NP277" s="184"/>
      <c r="NQ277" s="184"/>
      <c r="NR277" s="184"/>
      <c r="NS277" s="184"/>
      <c r="NT277" s="184"/>
      <c r="NU277" s="184"/>
      <c r="NV277" s="184"/>
      <c r="NW277" s="184"/>
      <c r="NX277" s="184"/>
      <c r="NY277" s="184"/>
      <c r="NZ277" s="184"/>
      <c r="OA277" s="184"/>
      <c r="OB277" s="184"/>
      <c r="OC277" s="184"/>
      <c r="OD277" s="184"/>
      <c r="OE277" s="184"/>
      <c r="OF277" s="184"/>
      <c r="OG277" s="184"/>
      <c r="OH277" s="184"/>
      <c r="OI277" s="184"/>
      <c r="OJ277" s="184"/>
      <c r="OK277" s="184"/>
      <c r="OL277" s="184"/>
      <c r="OM277" s="184"/>
      <c r="ON277" s="184"/>
      <c r="OO277" s="184"/>
      <c r="OP277" s="184"/>
      <c r="OQ277" s="184"/>
      <c r="OR277" s="184"/>
      <c r="OS277" s="184"/>
      <c r="OT277" s="184"/>
      <c r="OU277" s="184"/>
      <c r="OV277" s="184"/>
      <c r="OW277" s="184"/>
      <c r="OX277" s="184"/>
      <c r="OY277" s="184"/>
      <c r="OZ277" s="184"/>
      <c r="PA277" s="184"/>
      <c r="PB277" s="184"/>
      <c r="PC277" s="184"/>
      <c r="PD277" s="184"/>
      <c r="PE277" s="184"/>
      <c r="PF277" s="184"/>
      <c r="PG277" s="184"/>
      <c r="PH277" s="184"/>
      <c r="PI277" s="184"/>
      <c r="PJ277" s="184"/>
      <c r="PK277" s="184"/>
      <c r="PL277" s="184"/>
      <c r="PM277" s="184"/>
      <c r="PN277" s="184"/>
      <c r="PO277" s="184"/>
      <c r="PP277" s="184"/>
      <c r="PQ277" s="184"/>
      <c r="PR277" s="184"/>
      <c r="PS277" s="184"/>
      <c r="PT277" s="184"/>
      <c r="PU277" s="184"/>
      <c r="PV277" s="184"/>
      <c r="PW277" s="184"/>
      <c r="PX277" s="184"/>
      <c r="PY277" s="184"/>
      <c r="PZ277" s="184"/>
      <c r="QA277" s="184"/>
      <c r="QB277" s="184"/>
      <c r="QC277" s="184"/>
      <c r="QD277" s="184"/>
      <c r="QE277" s="184"/>
      <c r="QF277" s="184"/>
      <c r="QG277" s="184"/>
      <c r="QH277" s="184"/>
      <c r="QI277" s="184"/>
      <c r="QJ277" s="184"/>
      <c r="QK277" s="184"/>
      <c r="QL277" s="184"/>
      <c r="QM277" s="184"/>
      <c r="QN277" s="184"/>
      <c r="QO277" s="184"/>
      <c r="QP277" s="184"/>
      <c r="QQ277" s="184"/>
      <c r="QR277" s="184"/>
      <c r="QS277" s="184"/>
      <c r="QT277" s="184"/>
      <c r="QU277" s="184"/>
      <c r="QV277" s="184"/>
      <c r="QW277" s="184"/>
      <c r="QX277" s="184"/>
      <c r="QY277" s="184"/>
      <c r="QZ277" s="184"/>
      <c r="RA277" s="184"/>
      <c r="RB277" s="184"/>
      <c r="RC277" s="184"/>
      <c r="RD277" s="184"/>
      <c r="RE277" s="184"/>
      <c r="RF277" s="184"/>
      <c r="RG277" s="184"/>
      <c r="RH277" s="184"/>
      <c r="RI277" s="184"/>
      <c r="RJ277" s="184"/>
      <c r="RK277" s="184"/>
      <c r="RL277" s="184"/>
      <c r="RM277" s="184"/>
      <c r="RN277" s="184"/>
      <c r="RO277" s="184"/>
      <c r="RP277" s="184"/>
      <c r="RQ277" s="184"/>
      <c r="RR277" s="184"/>
      <c r="RS277" s="184"/>
      <c r="RT277" s="184"/>
      <c r="RU277" s="184"/>
      <c r="RV277" s="184"/>
      <c r="RW277" s="184"/>
      <c r="RX277" s="184"/>
      <c r="RY277" s="184"/>
      <c r="RZ277" s="184"/>
      <c r="SA277" s="184"/>
      <c r="SB277" s="184"/>
      <c r="SC277" s="184"/>
      <c r="SD277" s="184"/>
      <c r="SE277" s="184"/>
      <c r="SF277" s="184"/>
      <c r="SG277" s="184"/>
      <c r="SH277" s="184"/>
      <c r="SI277" s="184"/>
      <c r="SJ277" s="184"/>
      <c r="SK277" s="184"/>
      <c r="SL277" s="184"/>
    </row>
    <row r="278" spans="1:506" s="1" customFormat="1" x14ac:dyDescent="0.25">
      <c r="A278" s="123" t="s">
        <v>656</v>
      </c>
      <c r="B278" s="144">
        <v>252</v>
      </c>
      <c r="C278" s="187">
        <f t="shared" si="49"/>
        <v>259.15999999999997</v>
      </c>
      <c r="D278" s="283">
        <f t="shared" si="43"/>
        <v>2.84126984126984E-2</v>
      </c>
      <c r="E278" s="261">
        <f t="shared" si="41"/>
        <v>7.1599999999999966</v>
      </c>
      <c r="F278" s="190">
        <f>+'1B-Banded'!$E$10</f>
        <v>246.16</v>
      </c>
      <c r="G278" s="211">
        <f t="shared" si="46"/>
        <v>12.999999999999972</v>
      </c>
      <c r="H278" s="185"/>
      <c r="I278" s="184">
        <v>239</v>
      </c>
      <c r="J278" s="229">
        <f t="shared" si="45"/>
        <v>2.8412698412698285E-2</v>
      </c>
      <c r="K278" s="184"/>
      <c r="L278" s="184"/>
      <c r="M278" s="184"/>
      <c r="N278" s="184"/>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184"/>
      <c r="AR278" s="184"/>
      <c r="AS278" s="184"/>
      <c r="AT278" s="184"/>
      <c r="AU278" s="184"/>
      <c r="AV278" s="184"/>
      <c r="AW278" s="184"/>
      <c r="AX278" s="184"/>
      <c r="AY278" s="184"/>
      <c r="AZ278" s="184"/>
      <c r="BA278" s="184"/>
      <c r="BB278" s="184"/>
      <c r="BC278" s="184"/>
      <c r="BD278" s="184"/>
      <c r="BE278" s="184"/>
      <c r="BF278" s="184"/>
      <c r="BG278" s="184"/>
      <c r="BH278" s="184"/>
      <c r="BI278" s="184"/>
      <c r="BJ278" s="184"/>
      <c r="BK278" s="184"/>
      <c r="BL278" s="184"/>
      <c r="BM278" s="184"/>
      <c r="BN278" s="184"/>
      <c r="BO278" s="184"/>
      <c r="BP278" s="184"/>
      <c r="BQ278" s="184"/>
      <c r="BR278" s="184"/>
      <c r="BS278" s="184"/>
      <c r="BT278" s="184"/>
      <c r="BU278" s="184"/>
      <c r="BV278" s="184"/>
      <c r="BW278" s="184"/>
      <c r="BX278" s="184"/>
      <c r="BY278" s="184"/>
      <c r="BZ278" s="184"/>
      <c r="CA278" s="184"/>
      <c r="CB278" s="184"/>
      <c r="CC278" s="184"/>
      <c r="CD278" s="184"/>
      <c r="CE278" s="184"/>
      <c r="CF278" s="184"/>
      <c r="CG278" s="184"/>
      <c r="CH278" s="184"/>
      <c r="CI278" s="184"/>
      <c r="CJ278" s="184"/>
      <c r="CK278" s="184"/>
      <c r="CL278" s="184"/>
      <c r="CM278" s="184"/>
      <c r="CN278" s="184"/>
      <c r="CO278" s="184"/>
      <c r="CP278" s="184"/>
      <c r="CQ278" s="184"/>
      <c r="CR278" s="184"/>
      <c r="CS278" s="184"/>
      <c r="CT278" s="184"/>
      <c r="CU278" s="184"/>
      <c r="CV278" s="184"/>
      <c r="CW278" s="184"/>
      <c r="CX278" s="184"/>
      <c r="CY278" s="184"/>
      <c r="CZ278" s="184"/>
      <c r="DA278" s="184"/>
      <c r="DB278" s="184"/>
      <c r="DC278" s="184"/>
      <c r="DD278" s="184"/>
      <c r="DE278" s="184"/>
      <c r="DF278" s="184"/>
      <c r="DG278" s="184"/>
      <c r="DH278" s="184"/>
      <c r="DI278" s="184"/>
      <c r="DJ278" s="184"/>
      <c r="DK278" s="184"/>
      <c r="DL278" s="184"/>
      <c r="DM278" s="184"/>
      <c r="DN278" s="184"/>
      <c r="DO278" s="184"/>
      <c r="DP278" s="184"/>
      <c r="DQ278" s="184"/>
      <c r="DR278" s="184"/>
      <c r="DS278" s="184"/>
      <c r="DT278" s="184"/>
      <c r="DU278" s="184"/>
      <c r="DV278" s="184"/>
      <c r="DW278" s="184"/>
      <c r="DX278" s="184"/>
      <c r="DY278" s="184"/>
      <c r="DZ278" s="184"/>
      <c r="EA278" s="184"/>
      <c r="EB278" s="184"/>
      <c r="EC278" s="184"/>
      <c r="ED278" s="184"/>
      <c r="EE278" s="184"/>
      <c r="EF278" s="184"/>
      <c r="EG278" s="184"/>
      <c r="EH278" s="184"/>
      <c r="EI278" s="184"/>
      <c r="EJ278" s="184"/>
      <c r="EK278" s="184"/>
      <c r="EL278" s="184"/>
      <c r="EM278" s="184"/>
      <c r="EN278" s="184"/>
      <c r="EO278" s="184"/>
      <c r="EP278" s="184"/>
      <c r="EQ278" s="184"/>
      <c r="ER278" s="184"/>
      <c r="ES278" s="184"/>
      <c r="ET278" s="184"/>
      <c r="EU278" s="184"/>
      <c r="EV278" s="184"/>
      <c r="EW278" s="184"/>
      <c r="EX278" s="184"/>
      <c r="EY278" s="184"/>
      <c r="EZ278" s="184"/>
      <c r="FA278" s="184"/>
      <c r="FB278" s="184"/>
      <c r="FC278" s="184"/>
      <c r="FD278" s="184"/>
      <c r="FE278" s="184"/>
      <c r="FF278" s="184"/>
      <c r="FG278" s="184"/>
      <c r="FH278" s="184"/>
      <c r="FI278" s="184"/>
      <c r="FJ278" s="184"/>
      <c r="FK278" s="184"/>
      <c r="FL278" s="184"/>
      <c r="FM278" s="184"/>
      <c r="FN278" s="184"/>
      <c r="FO278" s="184"/>
      <c r="FP278" s="184"/>
      <c r="FQ278" s="184"/>
      <c r="FR278" s="184"/>
      <c r="FS278" s="184"/>
      <c r="FT278" s="184"/>
      <c r="FU278" s="184"/>
      <c r="FV278" s="184"/>
      <c r="FW278" s="184"/>
      <c r="FX278" s="184"/>
      <c r="FY278" s="184"/>
      <c r="FZ278" s="184"/>
      <c r="GA278" s="184"/>
      <c r="GB278" s="184"/>
      <c r="GC278" s="184"/>
      <c r="GD278" s="184"/>
      <c r="GE278" s="184"/>
      <c r="GF278" s="184"/>
      <c r="GG278" s="184"/>
      <c r="GH278" s="184"/>
      <c r="GI278" s="184"/>
      <c r="GJ278" s="184"/>
      <c r="GK278" s="184"/>
      <c r="GL278" s="184"/>
      <c r="GM278" s="184"/>
      <c r="GN278" s="184"/>
      <c r="GO278" s="184"/>
      <c r="GP278" s="184"/>
      <c r="GQ278" s="184"/>
      <c r="GR278" s="184"/>
      <c r="GS278" s="184"/>
      <c r="GT278" s="184"/>
      <c r="GU278" s="184"/>
      <c r="GV278" s="184"/>
      <c r="GW278" s="184"/>
      <c r="GX278" s="184"/>
      <c r="GY278" s="184"/>
      <c r="GZ278" s="184"/>
      <c r="HA278" s="184"/>
      <c r="HB278" s="184"/>
      <c r="HC278" s="184"/>
      <c r="HD278" s="184"/>
      <c r="HE278" s="184"/>
      <c r="HF278" s="184"/>
      <c r="HG278" s="184"/>
      <c r="HH278" s="184"/>
      <c r="HI278" s="184"/>
      <c r="HJ278" s="184"/>
      <c r="HK278" s="184"/>
      <c r="HL278" s="184"/>
      <c r="HM278" s="184"/>
      <c r="HN278" s="184"/>
      <c r="HO278" s="184"/>
      <c r="HP278" s="184"/>
      <c r="HQ278" s="184"/>
      <c r="HR278" s="184"/>
      <c r="HS278" s="184"/>
      <c r="HT278" s="184"/>
      <c r="HU278" s="184"/>
      <c r="HV278" s="184"/>
      <c r="HW278" s="184"/>
      <c r="HX278" s="184"/>
      <c r="HY278" s="184"/>
      <c r="HZ278" s="184"/>
      <c r="IA278" s="184"/>
      <c r="IB278" s="184"/>
      <c r="IC278" s="184"/>
      <c r="ID278" s="184"/>
      <c r="IE278" s="184"/>
      <c r="IF278" s="184"/>
      <c r="IG278" s="184"/>
      <c r="IH278" s="184"/>
      <c r="II278" s="184"/>
      <c r="IJ278" s="184"/>
      <c r="IK278" s="184"/>
      <c r="IL278" s="184"/>
      <c r="IM278" s="184"/>
      <c r="IN278" s="184"/>
      <c r="IO278" s="184"/>
      <c r="IP278" s="184"/>
      <c r="IQ278" s="184"/>
      <c r="IR278" s="184"/>
      <c r="IS278" s="184"/>
      <c r="IT278" s="184"/>
      <c r="IU278" s="184"/>
      <c r="IV278" s="184"/>
      <c r="IW278" s="184"/>
      <c r="IX278" s="184"/>
      <c r="IY278" s="184"/>
      <c r="IZ278" s="184"/>
      <c r="JA278" s="184"/>
      <c r="JB278" s="184"/>
      <c r="JC278" s="184"/>
      <c r="JD278" s="184"/>
      <c r="JE278" s="184"/>
      <c r="JF278" s="184"/>
      <c r="JG278" s="184"/>
      <c r="JH278" s="184"/>
      <c r="JI278" s="184"/>
      <c r="JJ278" s="184"/>
      <c r="JK278" s="184"/>
      <c r="JL278" s="184"/>
      <c r="JM278" s="184"/>
      <c r="JN278" s="184"/>
      <c r="JO278" s="184"/>
      <c r="JP278" s="184"/>
      <c r="JQ278" s="184"/>
      <c r="JR278" s="184"/>
      <c r="JS278" s="184"/>
      <c r="JT278" s="184"/>
      <c r="JU278" s="184"/>
      <c r="JV278" s="184"/>
      <c r="JW278" s="184"/>
      <c r="JX278" s="184"/>
      <c r="JY278" s="184"/>
      <c r="JZ278" s="184"/>
      <c r="KA278" s="184"/>
      <c r="KB278" s="184"/>
      <c r="KC278" s="184"/>
      <c r="KD278" s="184"/>
      <c r="KE278" s="184"/>
      <c r="KF278" s="184"/>
      <c r="KG278" s="184"/>
      <c r="KH278" s="184"/>
      <c r="KI278" s="184"/>
      <c r="KJ278" s="184"/>
      <c r="KK278" s="184"/>
      <c r="KL278" s="184"/>
      <c r="KM278" s="184"/>
      <c r="KN278" s="184"/>
      <c r="KO278" s="184"/>
      <c r="KP278" s="184"/>
      <c r="KQ278" s="184"/>
      <c r="KR278" s="184"/>
      <c r="KS278" s="184"/>
      <c r="KT278" s="184"/>
      <c r="KU278" s="184"/>
      <c r="KV278" s="184"/>
      <c r="KW278" s="184"/>
      <c r="KX278" s="184"/>
      <c r="KY278" s="184"/>
      <c r="KZ278" s="184"/>
      <c r="LA278" s="184"/>
      <c r="LB278" s="184"/>
      <c r="LC278" s="184"/>
      <c r="LD278" s="184"/>
      <c r="LE278" s="184"/>
      <c r="LF278" s="184"/>
      <c r="LG278" s="184"/>
      <c r="LH278" s="184"/>
      <c r="LI278" s="184"/>
      <c r="LJ278" s="184"/>
      <c r="LK278" s="184"/>
      <c r="LL278" s="184"/>
      <c r="LM278" s="184"/>
      <c r="LN278" s="184"/>
      <c r="LO278" s="184"/>
      <c r="LP278" s="184"/>
      <c r="LQ278" s="184"/>
      <c r="LR278" s="184"/>
      <c r="LS278" s="184"/>
      <c r="LT278" s="184"/>
      <c r="LU278" s="184"/>
      <c r="LV278" s="184"/>
      <c r="LW278" s="184"/>
      <c r="LX278" s="184"/>
      <c r="LY278" s="184"/>
      <c r="LZ278" s="184"/>
      <c r="MA278" s="184"/>
      <c r="MB278" s="184"/>
      <c r="MC278" s="184"/>
      <c r="MD278" s="184"/>
      <c r="ME278" s="184"/>
      <c r="MF278" s="184"/>
      <c r="MG278" s="184"/>
      <c r="MH278" s="184"/>
      <c r="MI278" s="184"/>
      <c r="MJ278" s="184"/>
      <c r="MK278" s="184"/>
      <c r="ML278" s="184"/>
      <c r="MM278" s="184"/>
      <c r="MN278" s="184"/>
      <c r="MO278" s="184"/>
      <c r="MP278" s="184"/>
      <c r="MQ278" s="184"/>
      <c r="MR278" s="184"/>
      <c r="MS278" s="184"/>
      <c r="MT278" s="184"/>
      <c r="MU278" s="184"/>
      <c r="MV278" s="184"/>
      <c r="MW278" s="184"/>
      <c r="MX278" s="184"/>
      <c r="MY278" s="184"/>
      <c r="MZ278" s="184"/>
      <c r="NA278" s="184"/>
      <c r="NB278" s="184"/>
      <c r="NC278" s="184"/>
      <c r="ND278" s="184"/>
      <c r="NE278" s="184"/>
      <c r="NF278" s="184"/>
      <c r="NG278" s="184"/>
      <c r="NH278" s="184"/>
      <c r="NI278" s="184"/>
      <c r="NJ278" s="184"/>
      <c r="NK278" s="184"/>
      <c r="NL278" s="184"/>
      <c r="NM278" s="184"/>
      <c r="NN278" s="184"/>
      <c r="NO278" s="184"/>
      <c r="NP278" s="184"/>
      <c r="NQ278" s="184"/>
      <c r="NR278" s="184"/>
      <c r="NS278" s="184"/>
      <c r="NT278" s="184"/>
      <c r="NU278" s="184"/>
      <c r="NV278" s="184"/>
      <c r="NW278" s="184"/>
      <c r="NX278" s="184"/>
      <c r="NY278" s="184"/>
      <c r="NZ278" s="184"/>
      <c r="OA278" s="184"/>
      <c r="OB278" s="184"/>
      <c r="OC278" s="184"/>
      <c r="OD278" s="184"/>
      <c r="OE278" s="184"/>
      <c r="OF278" s="184"/>
      <c r="OG278" s="184"/>
      <c r="OH278" s="184"/>
      <c r="OI278" s="184"/>
      <c r="OJ278" s="184"/>
      <c r="OK278" s="184"/>
      <c r="OL278" s="184"/>
      <c r="OM278" s="184"/>
      <c r="ON278" s="184"/>
      <c r="OO278" s="184"/>
      <c r="OP278" s="184"/>
      <c r="OQ278" s="184"/>
      <c r="OR278" s="184"/>
      <c r="OS278" s="184"/>
      <c r="OT278" s="184"/>
      <c r="OU278" s="184"/>
      <c r="OV278" s="184"/>
      <c r="OW278" s="184"/>
      <c r="OX278" s="184"/>
      <c r="OY278" s="184"/>
      <c r="OZ278" s="184"/>
      <c r="PA278" s="184"/>
      <c r="PB278" s="184"/>
      <c r="PC278" s="184"/>
      <c r="PD278" s="184"/>
      <c r="PE278" s="184"/>
      <c r="PF278" s="184"/>
      <c r="PG278" s="184"/>
      <c r="PH278" s="184"/>
      <c r="PI278" s="184"/>
      <c r="PJ278" s="184"/>
      <c r="PK278" s="184"/>
      <c r="PL278" s="184"/>
      <c r="PM278" s="184"/>
      <c r="PN278" s="184"/>
      <c r="PO278" s="184"/>
      <c r="PP278" s="184"/>
      <c r="PQ278" s="184"/>
      <c r="PR278" s="184"/>
      <c r="PS278" s="184"/>
      <c r="PT278" s="184"/>
      <c r="PU278" s="184"/>
      <c r="PV278" s="184"/>
      <c r="PW278" s="184"/>
      <c r="PX278" s="184"/>
      <c r="PY278" s="184"/>
      <c r="PZ278" s="184"/>
      <c r="QA278" s="184"/>
      <c r="QB278" s="184"/>
      <c r="QC278" s="184"/>
      <c r="QD278" s="184"/>
      <c r="QE278" s="184"/>
      <c r="QF278" s="184"/>
      <c r="QG278" s="184"/>
      <c r="QH278" s="184"/>
      <c r="QI278" s="184"/>
      <c r="QJ278" s="184"/>
      <c r="QK278" s="184"/>
      <c r="QL278" s="184"/>
      <c r="QM278" s="184"/>
      <c r="QN278" s="184"/>
      <c r="QO278" s="184"/>
      <c r="QP278" s="184"/>
      <c r="QQ278" s="184"/>
      <c r="QR278" s="184"/>
      <c r="QS278" s="184"/>
      <c r="QT278" s="184"/>
      <c r="QU278" s="184"/>
      <c r="QV278" s="184"/>
      <c r="QW278" s="184"/>
      <c r="QX278" s="184"/>
      <c r="QY278" s="184"/>
      <c r="QZ278" s="184"/>
      <c r="RA278" s="184"/>
      <c r="RB278" s="184"/>
      <c r="RC278" s="184"/>
      <c r="RD278" s="184"/>
      <c r="RE278" s="184"/>
      <c r="RF278" s="184"/>
      <c r="RG278" s="184"/>
      <c r="RH278" s="184"/>
      <c r="RI278" s="184"/>
      <c r="RJ278" s="184"/>
      <c r="RK278" s="184"/>
      <c r="RL278" s="184"/>
      <c r="RM278" s="184"/>
      <c r="RN278" s="184"/>
      <c r="RO278" s="184"/>
      <c r="RP278" s="184"/>
      <c r="RQ278" s="184"/>
      <c r="RR278" s="184"/>
      <c r="RS278" s="184"/>
      <c r="RT278" s="184"/>
      <c r="RU278" s="184"/>
      <c r="RV278" s="184"/>
      <c r="RW278" s="184"/>
      <c r="RX278" s="184"/>
      <c r="RY278" s="184"/>
      <c r="RZ278" s="184"/>
      <c r="SA278" s="184"/>
      <c r="SB278" s="184"/>
      <c r="SC278" s="184"/>
      <c r="SD278" s="184"/>
      <c r="SE278" s="184"/>
      <c r="SF278" s="184"/>
      <c r="SG278" s="184"/>
      <c r="SH278" s="184"/>
      <c r="SI278" s="184"/>
      <c r="SJ278" s="184"/>
      <c r="SK278" s="184"/>
      <c r="SL278" s="184"/>
    </row>
    <row r="279" spans="1:506" s="1" customFormat="1" x14ac:dyDescent="0.25">
      <c r="A279" s="123" t="s">
        <v>657</v>
      </c>
      <c r="B279" s="144">
        <v>244</v>
      </c>
      <c r="C279" s="187">
        <f t="shared" si="49"/>
        <v>251.16</v>
      </c>
      <c r="D279" s="283">
        <f t="shared" si="43"/>
        <v>2.9344262295081955E-2</v>
      </c>
      <c r="E279" s="261">
        <f t="shared" si="41"/>
        <v>7.1599999999999966</v>
      </c>
      <c r="F279" s="190">
        <f>+'1B-Banded'!$E$10</f>
        <v>246.16</v>
      </c>
      <c r="G279" s="211">
        <f t="shared" si="46"/>
        <v>5</v>
      </c>
      <c r="H279" s="185"/>
      <c r="I279" s="184">
        <v>239</v>
      </c>
      <c r="J279" s="229">
        <f t="shared" si="45"/>
        <v>2.9344262295081955E-2</v>
      </c>
      <c r="K279" s="184"/>
      <c r="L279" s="184"/>
      <c r="M279" s="184"/>
      <c r="N279" s="184"/>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184"/>
      <c r="AR279" s="184"/>
      <c r="AS279" s="184"/>
      <c r="AT279" s="184"/>
      <c r="AU279" s="184"/>
      <c r="AV279" s="184"/>
      <c r="AW279" s="184"/>
      <c r="AX279" s="184"/>
      <c r="AY279" s="184"/>
      <c r="AZ279" s="184"/>
      <c r="BA279" s="184"/>
      <c r="BB279" s="184"/>
      <c r="BC279" s="184"/>
      <c r="BD279" s="184"/>
      <c r="BE279" s="184"/>
      <c r="BF279" s="184"/>
      <c r="BG279" s="184"/>
      <c r="BH279" s="184"/>
      <c r="BI279" s="184"/>
      <c r="BJ279" s="184"/>
      <c r="BK279" s="184"/>
      <c r="BL279" s="184"/>
      <c r="BM279" s="184"/>
      <c r="BN279" s="184"/>
      <c r="BO279" s="184"/>
      <c r="BP279" s="184"/>
      <c r="BQ279" s="184"/>
      <c r="BR279" s="184"/>
      <c r="BS279" s="184"/>
      <c r="BT279" s="184"/>
      <c r="BU279" s="184"/>
      <c r="BV279" s="184"/>
      <c r="BW279" s="184"/>
      <c r="BX279" s="184"/>
      <c r="BY279" s="184"/>
      <c r="BZ279" s="184"/>
      <c r="CA279" s="184"/>
      <c r="CB279" s="184"/>
      <c r="CC279" s="184"/>
      <c r="CD279" s="184"/>
      <c r="CE279" s="184"/>
      <c r="CF279" s="184"/>
      <c r="CG279" s="184"/>
      <c r="CH279" s="184"/>
      <c r="CI279" s="184"/>
      <c r="CJ279" s="184"/>
      <c r="CK279" s="184"/>
      <c r="CL279" s="184"/>
      <c r="CM279" s="184"/>
      <c r="CN279" s="184"/>
      <c r="CO279" s="184"/>
      <c r="CP279" s="184"/>
      <c r="CQ279" s="184"/>
      <c r="CR279" s="184"/>
      <c r="CS279" s="184"/>
      <c r="CT279" s="184"/>
      <c r="CU279" s="184"/>
      <c r="CV279" s="184"/>
      <c r="CW279" s="184"/>
      <c r="CX279" s="184"/>
      <c r="CY279" s="184"/>
      <c r="CZ279" s="184"/>
      <c r="DA279" s="184"/>
      <c r="DB279" s="184"/>
      <c r="DC279" s="184"/>
      <c r="DD279" s="184"/>
      <c r="DE279" s="184"/>
      <c r="DF279" s="184"/>
      <c r="DG279" s="184"/>
      <c r="DH279" s="184"/>
      <c r="DI279" s="184"/>
      <c r="DJ279" s="184"/>
      <c r="DK279" s="184"/>
      <c r="DL279" s="184"/>
      <c r="DM279" s="184"/>
      <c r="DN279" s="184"/>
      <c r="DO279" s="184"/>
      <c r="DP279" s="184"/>
      <c r="DQ279" s="184"/>
      <c r="DR279" s="184"/>
      <c r="DS279" s="184"/>
      <c r="DT279" s="184"/>
      <c r="DU279" s="184"/>
      <c r="DV279" s="184"/>
      <c r="DW279" s="184"/>
      <c r="DX279" s="184"/>
      <c r="DY279" s="184"/>
      <c r="DZ279" s="184"/>
      <c r="EA279" s="184"/>
      <c r="EB279" s="184"/>
      <c r="EC279" s="184"/>
      <c r="ED279" s="184"/>
      <c r="EE279" s="184"/>
      <c r="EF279" s="184"/>
      <c r="EG279" s="184"/>
      <c r="EH279" s="184"/>
      <c r="EI279" s="184"/>
      <c r="EJ279" s="184"/>
      <c r="EK279" s="184"/>
      <c r="EL279" s="184"/>
      <c r="EM279" s="184"/>
      <c r="EN279" s="184"/>
      <c r="EO279" s="184"/>
      <c r="EP279" s="184"/>
      <c r="EQ279" s="184"/>
      <c r="ER279" s="184"/>
      <c r="ES279" s="184"/>
      <c r="ET279" s="184"/>
      <c r="EU279" s="184"/>
      <c r="EV279" s="184"/>
      <c r="EW279" s="184"/>
      <c r="EX279" s="184"/>
      <c r="EY279" s="184"/>
      <c r="EZ279" s="184"/>
      <c r="FA279" s="184"/>
      <c r="FB279" s="184"/>
      <c r="FC279" s="184"/>
      <c r="FD279" s="184"/>
      <c r="FE279" s="184"/>
      <c r="FF279" s="184"/>
      <c r="FG279" s="184"/>
      <c r="FH279" s="184"/>
      <c r="FI279" s="184"/>
      <c r="FJ279" s="184"/>
      <c r="FK279" s="184"/>
      <c r="FL279" s="184"/>
      <c r="FM279" s="184"/>
      <c r="FN279" s="184"/>
      <c r="FO279" s="184"/>
      <c r="FP279" s="184"/>
      <c r="FQ279" s="184"/>
      <c r="FR279" s="184"/>
      <c r="FS279" s="184"/>
      <c r="FT279" s="184"/>
      <c r="FU279" s="184"/>
      <c r="FV279" s="184"/>
      <c r="FW279" s="184"/>
      <c r="FX279" s="184"/>
      <c r="FY279" s="184"/>
      <c r="FZ279" s="184"/>
      <c r="GA279" s="184"/>
      <c r="GB279" s="184"/>
      <c r="GC279" s="184"/>
      <c r="GD279" s="184"/>
      <c r="GE279" s="184"/>
      <c r="GF279" s="184"/>
      <c r="GG279" s="184"/>
      <c r="GH279" s="184"/>
      <c r="GI279" s="184"/>
      <c r="GJ279" s="184"/>
      <c r="GK279" s="184"/>
      <c r="GL279" s="184"/>
      <c r="GM279" s="184"/>
      <c r="GN279" s="184"/>
      <c r="GO279" s="184"/>
      <c r="GP279" s="184"/>
      <c r="GQ279" s="184"/>
      <c r="GR279" s="184"/>
      <c r="GS279" s="184"/>
      <c r="GT279" s="184"/>
      <c r="GU279" s="184"/>
      <c r="GV279" s="184"/>
      <c r="GW279" s="184"/>
      <c r="GX279" s="184"/>
      <c r="GY279" s="184"/>
      <c r="GZ279" s="184"/>
      <c r="HA279" s="184"/>
      <c r="HB279" s="184"/>
      <c r="HC279" s="184"/>
      <c r="HD279" s="184"/>
      <c r="HE279" s="184"/>
      <c r="HF279" s="184"/>
      <c r="HG279" s="184"/>
      <c r="HH279" s="184"/>
      <c r="HI279" s="184"/>
      <c r="HJ279" s="184"/>
      <c r="HK279" s="184"/>
      <c r="HL279" s="184"/>
      <c r="HM279" s="184"/>
      <c r="HN279" s="184"/>
      <c r="HO279" s="184"/>
      <c r="HP279" s="184"/>
      <c r="HQ279" s="184"/>
      <c r="HR279" s="184"/>
      <c r="HS279" s="184"/>
      <c r="HT279" s="184"/>
      <c r="HU279" s="184"/>
      <c r="HV279" s="184"/>
      <c r="HW279" s="184"/>
      <c r="HX279" s="184"/>
      <c r="HY279" s="184"/>
      <c r="HZ279" s="184"/>
      <c r="IA279" s="184"/>
      <c r="IB279" s="184"/>
      <c r="IC279" s="184"/>
      <c r="ID279" s="184"/>
      <c r="IE279" s="184"/>
      <c r="IF279" s="184"/>
      <c r="IG279" s="184"/>
      <c r="IH279" s="184"/>
      <c r="II279" s="184"/>
      <c r="IJ279" s="184"/>
      <c r="IK279" s="184"/>
      <c r="IL279" s="184"/>
      <c r="IM279" s="184"/>
      <c r="IN279" s="184"/>
      <c r="IO279" s="184"/>
      <c r="IP279" s="184"/>
      <c r="IQ279" s="184"/>
      <c r="IR279" s="184"/>
      <c r="IS279" s="184"/>
      <c r="IT279" s="184"/>
      <c r="IU279" s="184"/>
      <c r="IV279" s="184"/>
      <c r="IW279" s="184"/>
      <c r="IX279" s="184"/>
      <c r="IY279" s="184"/>
      <c r="IZ279" s="184"/>
      <c r="JA279" s="184"/>
      <c r="JB279" s="184"/>
      <c r="JC279" s="184"/>
      <c r="JD279" s="184"/>
      <c r="JE279" s="184"/>
      <c r="JF279" s="184"/>
      <c r="JG279" s="184"/>
      <c r="JH279" s="184"/>
      <c r="JI279" s="184"/>
      <c r="JJ279" s="184"/>
      <c r="JK279" s="184"/>
      <c r="JL279" s="184"/>
      <c r="JM279" s="184"/>
      <c r="JN279" s="184"/>
      <c r="JO279" s="184"/>
      <c r="JP279" s="184"/>
      <c r="JQ279" s="184"/>
      <c r="JR279" s="184"/>
      <c r="JS279" s="184"/>
      <c r="JT279" s="184"/>
      <c r="JU279" s="184"/>
      <c r="JV279" s="184"/>
      <c r="JW279" s="184"/>
      <c r="JX279" s="184"/>
      <c r="JY279" s="184"/>
      <c r="JZ279" s="184"/>
      <c r="KA279" s="184"/>
      <c r="KB279" s="184"/>
      <c r="KC279" s="184"/>
      <c r="KD279" s="184"/>
      <c r="KE279" s="184"/>
      <c r="KF279" s="184"/>
      <c r="KG279" s="184"/>
      <c r="KH279" s="184"/>
      <c r="KI279" s="184"/>
      <c r="KJ279" s="184"/>
      <c r="KK279" s="184"/>
      <c r="KL279" s="184"/>
      <c r="KM279" s="184"/>
      <c r="KN279" s="184"/>
      <c r="KO279" s="184"/>
      <c r="KP279" s="184"/>
      <c r="KQ279" s="184"/>
      <c r="KR279" s="184"/>
      <c r="KS279" s="184"/>
      <c r="KT279" s="184"/>
      <c r="KU279" s="184"/>
      <c r="KV279" s="184"/>
      <c r="KW279" s="184"/>
      <c r="KX279" s="184"/>
      <c r="KY279" s="184"/>
      <c r="KZ279" s="184"/>
      <c r="LA279" s="184"/>
      <c r="LB279" s="184"/>
      <c r="LC279" s="184"/>
      <c r="LD279" s="184"/>
      <c r="LE279" s="184"/>
      <c r="LF279" s="184"/>
      <c r="LG279" s="184"/>
      <c r="LH279" s="184"/>
      <c r="LI279" s="184"/>
      <c r="LJ279" s="184"/>
      <c r="LK279" s="184"/>
      <c r="LL279" s="184"/>
      <c r="LM279" s="184"/>
      <c r="LN279" s="184"/>
      <c r="LO279" s="184"/>
      <c r="LP279" s="184"/>
      <c r="LQ279" s="184"/>
      <c r="LR279" s="184"/>
      <c r="LS279" s="184"/>
      <c r="LT279" s="184"/>
      <c r="LU279" s="184"/>
      <c r="LV279" s="184"/>
      <c r="LW279" s="184"/>
      <c r="LX279" s="184"/>
      <c r="LY279" s="184"/>
      <c r="LZ279" s="184"/>
      <c r="MA279" s="184"/>
      <c r="MB279" s="184"/>
      <c r="MC279" s="184"/>
      <c r="MD279" s="184"/>
      <c r="ME279" s="184"/>
      <c r="MF279" s="184"/>
      <c r="MG279" s="184"/>
      <c r="MH279" s="184"/>
      <c r="MI279" s="184"/>
      <c r="MJ279" s="184"/>
      <c r="MK279" s="184"/>
      <c r="ML279" s="184"/>
      <c r="MM279" s="184"/>
      <c r="MN279" s="184"/>
      <c r="MO279" s="184"/>
      <c r="MP279" s="184"/>
      <c r="MQ279" s="184"/>
      <c r="MR279" s="184"/>
      <c r="MS279" s="184"/>
      <c r="MT279" s="184"/>
      <c r="MU279" s="184"/>
      <c r="MV279" s="184"/>
      <c r="MW279" s="184"/>
      <c r="MX279" s="184"/>
      <c r="MY279" s="184"/>
      <c r="MZ279" s="184"/>
      <c r="NA279" s="184"/>
      <c r="NB279" s="184"/>
      <c r="NC279" s="184"/>
      <c r="ND279" s="184"/>
      <c r="NE279" s="184"/>
      <c r="NF279" s="184"/>
      <c r="NG279" s="184"/>
      <c r="NH279" s="184"/>
      <c r="NI279" s="184"/>
      <c r="NJ279" s="184"/>
      <c r="NK279" s="184"/>
      <c r="NL279" s="184"/>
      <c r="NM279" s="184"/>
      <c r="NN279" s="184"/>
      <c r="NO279" s="184"/>
      <c r="NP279" s="184"/>
      <c r="NQ279" s="184"/>
      <c r="NR279" s="184"/>
      <c r="NS279" s="184"/>
      <c r="NT279" s="184"/>
      <c r="NU279" s="184"/>
      <c r="NV279" s="184"/>
      <c r="NW279" s="184"/>
      <c r="NX279" s="184"/>
      <c r="NY279" s="184"/>
      <c r="NZ279" s="184"/>
      <c r="OA279" s="184"/>
      <c r="OB279" s="184"/>
      <c r="OC279" s="184"/>
      <c r="OD279" s="184"/>
      <c r="OE279" s="184"/>
      <c r="OF279" s="184"/>
      <c r="OG279" s="184"/>
      <c r="OH279" s="184"/>
      <c r="OI279" s="184"/>
      <c r="OJ279" s="184"/>
      <c r="OK279" s="184"/>
      <c r="OL279" s="184"/>
      <c r="OM279" s="184"/>
      <c r="ON279" s="184"/>
      <c r="OO279" s="184"/>
      <c r="OP279" s="184"/>
      <c r="OQ279" s="184"/>
      <c r="OR279" s="184"/>
      <c r="OS279" s="184"/>
      <c r="OT279" s="184"/>
      <c r="OU279" s="184"/>
      <c r="OV279" s="184"/>
      <c r="OW279" s="184"/>
      <c r="OX279" s="184"/>
      <c r="OY279" s="184"/>
      <c r="OZ279" s="184"/>
      <c r="PA279" s="184"/>
      <c r="PB279" s="184"/>
      <c r="PC279" s="184"/>
      <c r="PD279" s="184"/>
      <c r="PE279" s="184"/>
      <c r="PF279" s="184"/>
      <c r="PG279" s="184"/>
      <c r="PH279" s="184"/>
      <c r="PI279" s="184"/>
      <c r="PJ279" s="184"/>
      <c r="PK279" s="184"/>
      <c r="PL279" s="184"/>
      <c r="PM279" s="184"/>
      <c r="PN279" s="184"/>
      <c r="PO279" s="184"/>
      <c r="PP279" s="184"/>
      <c r="PQ279" s="184"/>
      <c r="PR279" s="184"/>
      <c r="PS279" s="184"/>
      <c r="PT279" s="184"/>
      <c r="PU279" s="184"/>
      <c r="PV279" s="184"/>
      <c r="PW279" s="184"/>
      <c r="PX279" s="184"/>
      <c r="PY279" s="184"/>
      <c r="PZ279" s="184"/>
      <c r="QA279" s="184"/>
      <c r="QB279" s="184"/>
      <c r="QC279" s="184"/>
      <c r="QD279" s="184"/>
      <c r="QE279" s="184"/>
      <c r="QF279" s="184"/>
      <c r="QG279" s="184"/>
      <c r="QH279" s="184"/>
      <c r="QI279" s="184"/>
      <c r="QJ279" s="184"/>
      <c r="QK279" s="184"/>
      <c r="QL279" s="184"/>
      <c r="QM279" s="184"/>
      <c r="QN279" s="184"/>
      <c r="QO279" s="184"/>
      <c r="QP279" s="184"/>
      <c r="QQ279" s="184"/>
      <c r="QR279" s="184"/>
      <c r="QS279" s="184"/>
      <c r="QT279" s="184"/>
      <c r="QU279" s="184"/>
      <c r="QV279" s="184"/>
      <c r="QW279" s="184"/>
      <c r="QX279" s="184"/>
      <c r="QY279" s="184"/>
      <c r="QZ279" s="184"/>
      <c r="RA279" s="184"/>
      <c r="RB279" s="184"/>
      <c r="RC279" s="184"/>
      <c r="RD279" s="184"/>
      <c r="RE279" s="184"/>
      <c r="RF279" s="184"/>
      <c r="RG279" s="184"/>
      <c r="RH279" s="184"/>
      <c r="RI279" s="184"/>
      <c r="RJ279" s="184"/>
      <c r="RK279" s="184"/>
      <c r="RL279" s="184"/>
      <c r="RM279" s="184"/>
      <c r="RN279" s="184"/>
      <c r="RO279" s="184"/>
      <c r="RP279" s="184"/>
      <c r="RQ279" s="184"/>
      <c r="RR279" s="184"/>
      <c r="RS279" s="184"/>
      <c r="RT279" s="184"/>
      <c r="RU279" s="184"/>
      <c r="RV279" s="184"/>
      <c r="RW279" s="184"/>
      <c r="RX279" s="184"/>
      <c r="RY279" s="184"/>
      <c r="RZ279" s="184"/>
      <c r="SA279" s="184"/>
      <c r="SB279" s="184"/>
      <c r="SC279" s="184"/>
      <c r="SD279" s="184"/>
      <c r="SE279" s="184"/>
      <c r="SF279" s="184"/>
      <c r="SG279" s="184"/>
      <c r="SH279" s="184"/>
      <c r="SI279" s="184"/>
      <c r="SJ279" s="184"/>
      <c r="SK279" s="184"/>
      <c r="SL279" s="184"/>
    </row>
    <row r="280" spans="1:506" s="1" customFormat="1" x14ac:dyDescent="0.25">
      <c r="A280" s="123" t="s">
        <v>658</v>
      </c>
      <c r="B280" s="144">
        <v>259</v>
      </c>
      <c r="C280" s="187">
        <f t="shared" si="49"/>
        <v>266.15999999999997</v>
      </c>
      <c r="D280" s="283">
        <f t="shared" si="43"/>
        <v>2.764478764478763E-2</v>
      </c>
      <c r="E280" s="261">
        <f>+(F280-I280)</f>
        <v>7.1599999999999966</v>
      </c>
      <c r="F280" s="190">
        <f>+'1B-Banded'!$E$10</f>
        <v>246.16</v>
      </c>
      <c r="G280" s="211">
        <f t="shared" si="46"/>
        <v>19.999999999999972</v>
      </c>
      <c r="H280" s="185"/>
      <c r="I280" s="184">
        <v>239</v>
      </c>
      <c r="J280" s="229">
        <f t="shared" si="45"/>
        <v>2.7644787644787523E-2</v>
      </c>
      <c r="K280" s="184"/>
      <c r="L280" s="184"/>
      <c r="M280" s="184"/>
      <c r="N280" s="184"/>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184"/>
      <c r="AR280" s="184"/>
      <c r="AS280" s="184"/>
      <c r="AT280" s="184"/>
      <c r="AU280" s="184"/>
      <c r="AV280" s="184"/>
      <c r="AW280" s="184"/>
      <c r="AX280" s="184"/>
      <c r="AY280" s="184"/>
      <c r="AZ280" s="184"/>
      <c r="BA280" s="184"/>
      <c r="BB280" s="184"/>
      <c r="BC280" s="184"/>
      <c r="BD280" s="184"/>
      <c r="BE280" s="184"/>
      <c r="BF280" s="184"/>
      <c r="BG280" s="184"/>
      <c r="BH280" s="184"/>
      <c r="BI280" s="184"/>
      <c r="BJ280" s="184"/>
      <c r="BK280" s="184"/>
      <c r="BL280" s="184"/>
      <c r="BM280" s="184"/>
      <c r="BN280" s="184"/>
      <c r="BO280" s="184"/>
      <c r="BP280" s="184"/>
      <c r="BQ280" s="184"/>
      <c r="BR280" s="184"/>
      <c r="BS280" s="184"/>
      <c r="BT280" s="184"/>
      <c r="BU280" s="184"/>
      <c r="BV280" s="184"/>
      <c r="BW280" s="184"/>
      <c r="BX280" s="184"/>
      <c r="BY280" s="184"/>
      <c r="BZ280" s="184"/>
      <c r="CA280" s="184"/>
      <c r="CB280" s="184"/>
      <c r="CC280" s="184"/>
      <c r="CD280" s="184"/>
      <c r="CE280" s="184"/>
      <c r="CF280" s="184"/>
      <c r="CG280" s="184"/>
      <c r="CH280" s="184"/>
      <c r="CI280" s="184"/>
      <c r="CJ280" s="184"/>
      <c r="CK280" s="184"/>
      <c r="CL280" s="184"/>
      <c r="CM280" s="184"/>
      <c r="CN280" s="184"/>
      <c r="CO280" s="184"/>
      <c r="CP280" s="184"/>
      <c r="CQ280" s="184"/>
      <c r="CR280" s="184"/>
      <c r="CS280" s="184"/>
      <c r="CT280" s="184"/>
      <c r="CU280" s="184"/>
      <c r="CV280" s="184"/>
      <c r="CW280" s="184"/>
      <c r="CX280" s="184"/>
      <c r="CY280" s="184"/>
      <c r="CZ280" s="184"/>
      <c r="DA280" s="184"/>
      <c r="DB280" s="184"/>
      <c r="DC280" s="184"/>
      <c r="DD280" s="184"/>
      <c r="DE280" s="184"/>
      <c r="DF280" s="184"/>
      <c r="DG280" s="184"/>
      <c r="DH280" s="184"/>
      <c r="DI280" s="184"/>
      <c r="DJ280" s="184"/>
      <c r="DK280" s="184"/>
      <c r="DL280" s="184"/>
      <c r="DM280" s="184"/>
      <c r="DN280" s="184"/>
      <c r="DO280" s="184"/>
      <c r="DP280" s="184"/>
      <c r="DQ280" s="184"/>
      <c r="DR280" s="184"/>
      <c r="DS280" s="184"/>
      <c r="DT280" s="184"/>
      <c r="DU280" s="184"/>
      <c r="DV280" s="184"/>
      <c r="DW280" s="184"/>
      <c r="DX280" s="184"/>
      <c r="DY280" s="184"/>
      <c r="DZ280" s="184"/>
      <c r="EA280" s="184"/>
      <c r="EB280" s="184"/>
      <c r="EC280" s="184"/>
      <c r="ED280" s="184"/>
      <c r="EE280" s="184"/>
      <c r="EF280" s="184"/>
      <c r="EG280" s="184"/>
      <c r="EH280" s="184"/>
      <c r="EI280" s="184"/>
      <c r="EJ280" s="184"/>
      <c r="EK280" s="184"/>
      <c r="EL280" s="184"/>
      <c r="EM280" s="184"/>
      <c r="EN280" s="184"/>
      <c r="EO280" s="184"/>
      <c r="EP280" s="184"/>
      <c r="EQ280" s="184"/>
      <c r="ER280" s="184"/>
      <c r="ES280" s="184"/>
      <c r="ET280" s="184"/>
      <c r="EU280" s="184"/>
      <c r="EV280" s="184"/>
      <c r="EW280" s="184"/>
      <c r="EX280" s="184"/>
      <c r="EY280" s="184"/>
      <c r="EZ280" s="184"/>
      <c r="FA280" s="184"/>
      <c r="FB280" s="184"/>
      <c r="FC280" s="184"/>
      <c r="FD280" s="184"/>
      <c r="FE280" s="184"/>
      <c r="FF280" s="184"/>
      <c r="FG280" s="184"/>
      <c r="FH280" s="184"/>
      <c r="FI280" s="184"/>
      <c r="FJ280" s="184"/>
      <c r="FK280" s="184"/>
      <c r="FL280" s="184"/>
      <c r="FM280" s="184"/>
      <c r="FN280" s="184"/>
      <c r="FO280" s="184"/>
      <c r="FP280" s="184"/>
      <c r="FQ280" s="184"/>
      <c r="FR280" s="184"/>
      <c r="FS280" s="184"/>
      <c r="FT280" s="184"/>
      <c r="FU280" s="184"/>
      <c r="FV280" s="184"/>
      <c r="FW280" s="184"/>
      <c r="FX280" s="184"/>
      <c r="FY280" s="184"/>
      <c r="FZ280" s="184"/>
      <c r="GA280" s="184"/>
      <c r="GB280" s="184"/>
      <c r="GC280" s="184"/>
      <c r="GD280" s="184"/>
      <c r="GE280" s="184"/>
      <c r="GF280" s="184"/>
      <c r="GG280" s="184"/>
      <c r="GH280" s="184"/>
      <c r="GI280" s="184"/>
      <c r="GJ280" s="184"/>
      <c r="GK280" s="184"/>
      <c r="GL280" s="184"/>
      <c r="GM280" s="184"/>
      <c r="GN280" s="184"/>
      <c r="GO280" s="184"/>
      <c r="GP280" s="184"/>
      <c r="GQ280" s="184"/>
      <c r="GR280" s="184"/>
      <c r="GS280" s="184"/>
      <c r="GT280" s="184"/>
      <c r="GU280" s="184"/>
      <c r="GV280" s="184"/>
      <c r="GW280" s="184"/>
      <c r="GX280" s="184"/>
      <c r="GY280" s="184"/>
      <c r="GZ280" s="184"/>
      <c r="HA280" s="184"/>
      <c r="HB280" s="184"/>
      <c r="HC280" s="184"/>
      <c r="HD280" s="184"/>
      <c r="HE280" s="184"/>
      <c r="HF280" s="184"/>
      <c r="HG280" s="184"/>
      <c r="HH280" s="184"/>
      <c r="HI280" s="184"/>
      <c r="HJ280" s="184"/>
      <c r="HK280" s="184"/>
      <c r="HL280" s="184"/>
      <c r="HM280" s="184"/>
      <c r="HN280" s="184"/>
      <c r="HO280" s="184"/>
      <c r="HP280" s="184"/>
      <c r="HQ280" s="184"/>
      <c r="HR280" s="184"/>
      <c r="HS280" s="184"/>
      <c r="HT280" s="184"/>
      <c r="HU280" s="184"/>
      <c r="HV280" s="184"/>
      <c r="HW280" s="184"/>
      <c r="HX280" s="184"/>
      <c r="HY280" s="184"/>
      <c r="HZ280" s="184"/>
      <c r="IA280" s="184"/>
      <c r="IB280" s="184"/>
      <c r="IC280" s="184"/>
      <c r="ID280" s="184"/>
      <c r="IE280" s="184"/>
      <c r="IF280" s="184"/>
      <c r="IG280" s="184"/>
      <c r="IH280" s="184"/>
      <c r="II280" s="184"/>
      <c r="IJ280" s="184"/>
      <c r="IK280" s="184"/>
      <c r="IL280" s="184"/>
      <c r="IM280" s="184"/>
      <c r="IN280" s="184"/>
      <c r="IO280" s="184"/>
      <c r="IP280" s="184"/>
      <c r="IQ280" s="184"/>
      <c r="IR280" s="184"/>
      <c r="IS280" s="184"/>
      <c r="IT280" s="184"/>
      <c r="IU280" s="184"/>
      <c r="IV280" s="184"/>
      <c r="IW280" s="184"/>
      <c r="IX280" s="184"/>
      <c r="IY280" s="184"/>
      <c r="IZ280" s="184"/>
      <c r="JA280" s="184"/>
      <c r="JB280" s="184"/>
      <c r="JC280" s="184"/>
      <c r="JD280" s="184"/>
      <c r="JE280" s="184"/>
      <c r="JF280" s="184"/>
      <c r="JG280" s="184"/>
      <c r="JH280" s="184"/>
      <c r="JI280" s="184"/>
      <c r="JJ280" s="184"/>
      <c r="JK280" s="184"/>
      <c r="JL280" s="184"/>
      <c r="JM280" s="184"/>
      <c r="JN280" s="184"/>
      <c r="JO280" s="184"/>
      <c r="JP280" s="184"/>
      <c r="JQ280" s="184"/>
      <c r="JR280" s="184"/>
      <c r="JS280" s="184"/>
      <c r="JT280" s="184"/>
      <c r="JU280" s="184"/>
      <c r="JV280" s="184"/>
      <c r="JW280" s="184"/>
      <c r="JX280" s="184"/>
      <c r="JY280" s="184"/>
      <c r="JZ280" s="184"/>
      <c r="KA280" s="184"/>
      <c r="KB280" s="184"/>
      <c r="KC280" s="184"/>
      <c r="KD280" s="184"/>
      <c r="KE280" s="184"/>
      <c r="KF280" s="184"/>
      <c r="KG280" s="184"/>
      <c r="KH280" s="184"/>
      <c r="KI280" s="184"/>
      <c r="KJ280" s="184"/>
      <c r="KK280" s="184"/>
      <c r="KL280" s="184"/>
      <c r="KM280" s="184"/>
      <c r="KN280" s="184"/>
      <c r="KO280" s="184"/>
      <c r="KP280" s="184"/>
      <c r="KQ280" s="184"/>
      <c r="KR280" s="184"/>
      <c r="KS280" s="184"/>
      <c r="KT280" s="184"/>
      <c r="KU280" s="184"/>
      <c r="KV280" s="184"/>
      <c r="KW280" s="184"/>
      <c r="KX280" s="184"/>
      <c r="KY280" s="184"/>
      <c r="KZ280" s="184"/>
      <c r="LA280" s="184"/>
      <c r="LB280" s="184"/>
      <c r="LC280" s="184"/>
      <c r="LD280" s="184"/>
      <c r="LE280" s="184"/>
      <c r="LF280" s="184"/>
      <c r="LG280" s="184"/>
      <c r="LH280" s="184"/>
      <c r="LI280" s="184"/>
      <c r="LJ280" s="184"/>
      <c r="LK280" s="184"/>
      <c r="LL280" s="184"/>
      <c r="LM280" s="184"/>
      <c r="LN280" s="184"/>
      <c r="LO280" s="184"/>
      <c r="LP280" s="184"/>
      <c r="LQ280" s="184"/>
      <c r="LR280" s="184"/>
      <c r="LS280" s="184"/>
      <c r="LT280" s="184"/>
      <c r="LU280" s="184"/>
      <c r="LV280" s="184"/>
      <c r="LW280" s="184"/>
      <c r="LX280" s="184"/>
      <c r="LY280" s="184"/>
      <c r="LZ280" s="184"/>
      <c r="MA280" s="184"/>
      <c r="MB280" s="184"/>
      <c r="MC280" s="184"/>
      <c r="MD280" s="184"/>
      <c r="ME280" s="184"/>
      <c r="MF280" s="184"/>
      <c r="MG280" s="184"/>
      <c r="MH280" s="184"/>
      <c r="MI280" s="184"/>
      <c r="MJ280" s="184"/>
      <c r="MK280" s="184"/>
      <c r="ML280" s="184"/>
      <c r="MM280" s="184"/>
      <c r="MN280" s="184"/>
      <c r="MO280" s="184"/>
      <c r="MP280" s="184"/>
      <c r="MQ280" s="184"/>
      <c r="MR280" s="184"/>
      <c r="MS280" s="184"/>
      <c r="MT280" s="184"/>
      <c r="MU280" s="184"/>
      <c r="MV280" s="184"/>
      <c r="MW280" s="184"/>
      <c r="MX280" s="184"/>
      <c r="MY280" s="184"/>
      <c r="MZ280" s="184"/>
      <c r="NA280" s="184"/>
      <c r="NB280" s="184"/>
      <c r="NC280" s="184"/>
      <c r="ND280" s="184"/>
      <c r="NE280" s="184"/>
      <c r="NF280" s="184"/>
      <c r="NG280" s="184"/>
      <c r="NH280" s="184"/>
      <c r="NI280" s="184"/>
      <c r="NJ280" s="184"/>
      <c r="NK280" s="184"/>
      <c r="NL280" s="184"/>
      <c r="NM280" s="184"/>
      <c r="NN280" s="184"/>
      <c r="NO280" s="184"/>
      <c r="NP280" s="184"/>
      <c r="NQ280" s="184"/>
      <c r="NR280" s="184"/>
      <c r="NS280" s="184"/>
      <c r="NT280" s="184"/>
      <c r="NU280" s="184"/>
      <c r="NV280" s="184"/>
      <c r="NW280" s="184"/>
      <c r="NX280" s="184"/>
      <c r="NY280" s="184"/>
      <c r="NZ280" s="184"/>
      <c r="OA280" s="184"/>
      <c r="OB280" s="184"/>
      <c r="OC280" s="184"/>
      <c r="OD280" s="184"/>
      <c r="OE280" s="184"/>
      <c r="OF280" s="184"/>
      <c r="OG280" s="184"/>
      <c r="OH280" s="184"/>
      <c r="OI280" s="184"/>
      <c r="OJ280" s="184"/>
      <c r="OK280" s="184"/>
      <c r="OL280" s="184"/>
      <c r="OM280" s="184"/>
      <c r="ON280" s="184"/>
      <c r="OO280" s="184"/>
      <c r="OP280" s="184"/>
      <c r="OQ280" s="184"/>
      <c r="OR280" s="184"/>
      <c r="OS280" s="184"/>
      <c r="OT280" s="184"/>
      <c r="OU280" s="184"/>
      <c r="OV280" s="184"/>
      <c r="OW280" s="184"/>
      <c r="OX280" s="184"/>
      <c r="OY280" s="184"/>
      <c r="OZ280" s="184"/>
      <c r="PA280" s="184"/>
      <c r="PB280" s="184"/>
      <c r="PC280" s="184"/>
      <c r="PD280" s="184"/>
      <c r="PE280" s="184"/>
      <c r="PF280" s="184"/>
      <c r="PG280" s="184"/>
      <c r="PH280" s="184"/>
      <c r="PI280" s="184"/>
      <c r="PJ280" s="184"/>
      <c r="PK280" s="184"/>
      <c r="PL280" s="184"/>
      <c r="PM280" s="184"/>
      <c r="PN280" s="184"/>
      <c r="PO280" s="184"/>
      <c r="PP280" s="184"/>
      <c r="PQ280" s="184"/>
      <c r="PR280" s="184"/>
      <c r="PS280" s="184"/>
      <c r="PT280" s="184"/>
      <c r="PU280" s="184"/>
      <c r="PV280" s="184"/>
      <c r="PW280" s="184"/>
      <c r="PX280" s="184"/>
      <c r="PY280" s="184"/>
      <c r="PZ280" s="184"/>
      <c r="QA280" s="184"/>
      <c r="QB280" s="184"/>
      <c r="QC280" s="184"/>
      <c r="QD280" s="184"/>
      <c r="QE280" s="184"/>
      <c r="QF280" s="184"/>
      <c r="QG280" s="184"/>
      <c r="QH280" s="184"/>
      <c r="QI280" s="184"/>
      <c r="QJ280" s="184"/>
      <c r="QK280" s="184"/>
      <c r="QL280" s="184"/>
      <c r="QM280" s="184"/>
      <c r="QN280" s="184"/>
      <c r="QO280" s="184"/>
      <c r="QP280" s="184"/>
      <c r="QQ280" s="184"/>
      <c r="QR280" s="184"/>
      <c r="QS280" s="184"/>
      <c r="QT280" s="184"/>
      <c r="QU280" s="184"/>
      <c r="QV280" s="184"/>
      <c r="QW280" s="184"/>
      <c r="QX280" s="184"/>
      <c r="QY280" s="184"/>
      <c r="QZ280" s="184"/>
      <c r="RA280" s="184"/>
      <c r="RB280" s="184"/>
      <c r="RC280" s="184"/>
      <c r="RD280" s="184"/>
      <c r="RE280" s="184"/>
      <c r="RF280" s="184"/>
      <c r="RG280" s="184"/>
      <c r="RH280" s="184"/>
      <c r="RI280" s="184"/>
      <c r="RJ280" s="184"/>
      <c r="RK280" s="184"/>
      <c r="RL280" s="184"/>
      <c r="RM280" s="184"/>
      <c r="RN280" s="184"/>
      <c r="RO280" s="184"/>
      <c r="RP280" s="184"/>
      <c r="RQ280" s="184"/>
      <c r="RR280" s="184"/>
      <c r="RS280" s="184"/>
      <c r="RT280" s="184"/>
      <c r="RU280" s="184"/>
      <c r="RV280" s="184"/>
      <c r="RW280" s="184"/>
      <c r="RX280" s="184"/>
      <c r="RY280" s="184"/>
      <c r="RZ280" s="184"/>
      <c r="SA280" s="184"/>
      <c r="SB280" s="184"/>
      <c r="SC280" s="184"/>
      <c r="SD280" s="184"/>
      <c r="SE280" s="184"/>
      <c r="SF280" s="184"/>
      <c r="SG280" s="184"/>
      <c r="SH280" s="184"/>
      <c r="SI280" s="184"/>
      <c r="SJ280" s="184"/>
      <c r="SK280" s="184"/>
      <c r="SL280" s="184"/>
    </row>
    <row r="281" spans="1:506" s="1" customFormat="1" x14ac:dyDescent="0.25">
      <c r="A281" s="123" t="s">
        <v>659</v>
      </c>
      <c r="B281" s="144">
        <v>242</v>
      </c>
      <c r="C281" s="187">
        <f>B281+E281</f>
        <v>256.15999999999997</v>
      </c>
      <c r="D281" s="283">
        <f t="shared" si="43"/>
        <v>5.851239669421486E-2</v>
      </c>
      <c r="E281" s="261">
        <f>+(F281-I281)+7</f>
        <v>14.159999999999997</v>
      </c>
      <c r="F281" s="190">
        <f>+'1B-Banded'!$E$10</f>
        <v>246.16</v>
      </c>
      <c r="G281" s="211">
        <f t="shared" si="46"/>
        <v>9.9999999999999716</v>
      </c>
      <c r="H281" s="185" t="s">
        <v>660</v>
      </c>
      <c r="I281" s="184">
        <v>239</v>
      </c>
      <c r="J281" s="229">
        <f t="shared" si="45"/>
        <v>5.8512396694214742E-2</v>
      </c>
      <c r="K281" s="184"/>
      <c r="L281" s="184"/>
      <c r="M281" s="184"/>
      <c r="N281" s="184"/>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184"/>
      <c r="AR281" s="184"/>
      <c r="AS281" s="184"/>
      <c r="AT281" s="184"/>
      <c r="AU281" s="184"/>
      <c r="AV281" s="184"/>
      <c r="AW281" s="184"/>
      <c r="AX281" s="184"/>
      <c r="AY281" s="184"/>
      <c r="AZ281" s="184"/>
      <c r="BA281" s="184"/>
      <c r="BB281" s="184"/>
      <c r="BC281" s="184"/>
      <c r="BD281" s="184"/>
      <c r="BE281" s="184"/>
      <c r="BF281" s="184"/>
      <c r="BG281" s="184"/>
      <c r="BH281" s="184"/>
      <c r="BI281" s="184"/>
      <c r="BJ281" s="184"/>
      <c r="BK281" s="184"/>
      <c r="BL281" s="184"/>
      <c r="BM281" s="184"/>
      <c r="BN281" s="184"/>
      <c r="BO281" s="184"/>
      <c r="BP281" s="184"/>
      <c r="BQ281" s="184"/>
      <c r="BR281" s="184"/>
      <c r="BS281" s="184"/>
      <c r="BT281" s="184"/>
      <c r="BU281" s="184"/>
      <c r="BV281" s="184"/>
      <c r="BW281" s="184"/>
      <c r="BX281" s="184"/>
      <c r="BY281" s="184"/>
      <c r="BZ281" s="184"/>
      <c r="CA281" s="184"/>
      <c r="CB281" s="184"/>
      <c r="CC281" s="184"/>
      <c r="CD281" s="184"/>
      <c r="CE281" s="184"/>
      <c r="CF281" s="184"/>
      <c r="CG281" s="184"/>
      <c r="CH281" s="184"/>
      <c r="CI281" s="184"/>
      <c r="CJ281" s="184"/>
      <c r="CK281" s="184"/>
      <c r="CL281" s="184"/>
      <c r="CM281" s="184"/>
      <c r="CN281" s="184"/>
      <c r="CO281" s="184"/>
      <c r="CP281" s="184"/>
      <c r="CQ281" s="184"/>
      <c r="CR281" s="184"/>
      <c r="CS281" s="184"/>
      <c r="CT281" s="184"/>
      <c r="CU281" s="184"/>
      <c r="CV281" s="184"/>
      <c r="CW281" s="184"/>
      <c r="CX281" s="184"/>
      <c r="CY281" s="184"/>
      <c r="CZ281" s="184"/>
      <c r="DA281" s="184"/>
      <c r="DB281" s="184"/>
      <c r="DC281" s="184"/>
      <c r="DD281" s="184"/>
      <c r="DE281" s="184"/>
      <c r="DF281" s="184"/>
      <c r="DG281" s="184"/>
      <c r="DH281" s="184"/>
      <c r="DI281" s="184"/>
      <c r="DJ281" s="184"/>
      <c r="DK281" s="184"/>
      <c r="DL281" s="184"/>
      <c r="DM281" s="184"/>
      <c r="DN281" s="184"/>
      <c r="DO281" s="184"/>
      <c r="DP281" s="184"/>
      <c r="DQ281" s="184"/>
      <c r="DR281" s="184"/>
      <c r="DS281" s="184"/>
      <c r="DT281" s="184"/>
      <c r="DU281" s="184"/>
      <c r="DV281" s="184"/>
      <c r="DW281" s="184"/>
      <c r="DX281" s="184"/>
      <c r="DY281" s="184"/>
      <c r="DZ281" s="184"/>
      <c r="EA281" s="184"/>
      <c r="EB281" s="184"/>
      <c r="EC281" s="184"/>
      <c r="ED281" s="184"/>
      <c r="EE281" s="184"/>
      <c r="EF281" s="184"/>
      <c r="EG281" s="184"/>
      <c r="EH281" s="184"/>
      <c r="EI281" s="184"/>
      <c r="EJ281" s="184"/>
      <c r="EK281" s="184"/>
      <c r="EL281" s="184"/>
      <c r="EM281" s="184"/>
      <c r="EN281" s="184"/>
      <c r="EO281" s="184"/>
      <c r="EP281" s="184"/>
      <c r="EQ281" s="184"/>
      <c r="ER281" s="184"/>
      <c r="ES281" s="184"/>
      <c r="ET281" s="184"/>
      <c r="EU281" s="184"/>
      <c r="EV281" s="184"/>
      <c r="EW281" s="184"/>
      <c r="EX281" s="184"/>
      <c r="EY281" s="184"/>
      <c r="EZ281" s="184"/>
      <c r="FA281" s="184"/>
      <c r="FB281" s="184"/>
      <c r="FC281" s="184"/>
      <c r="FD281" s="184"/>
      <c r="FE281" s="184"/>
      <c r="FF281" s="184"/>
      <c r="FG281" s="184"/>
      <c r="FH281" s="184"/>
      <c r="FI281" s="184"/>
      <c r="FJ281" s="184"/>
      <c r="FK281" s="184"/>
      <c r="FL281" s="184"/>
      <c r="FM281" s="184"/>
      <c r="FN281" s="184"/>
      <c r="FO281" s="184"/>
      <c r="FP281" s="184"/>
      <c r="FQ281" s="184"/>
      <c r="FR281" s="184"/>
      <c r="FS281" s="184"/>
      <c r="FT281" s="184"/>
      <c r="FU281" s="184"/>
      <c r="FV281" s="184"/>
      <c r="FW281" s="184"/>
      <c r="FX281" s="184"/>
      <c r="FY281" s="184"/>
      <c r="FZ281" s="184"/>
      <c r="GA281" s="184"/>
      <c r="GB281" s="184"/>
      <c r="GC281" s="184"/>
      <c r="GD281" s="184"/>
      <c r="GE281" s="184"/>
      <c r="GF281" s="184"/>
      <c r="GG281" s="184"/>
      <c r="GH281" s="184"/>
      <c r="GI281" s="184"/>
      <c r="GJ281" s="184"/>
      <c r="GK281" s="184"/>
      <c r="GL281" s="184"/>
      <c r="GM281" s="184"/>
      <c r="GN281" s="184"/>
      <c r="GO281" s="184"/>
      <c r="GP281" s="184"/>
      <c r="GQ281" s="184"/>
      <c r="GR281" s="184"/>
      <c r="GS281" s="184"/>
      <c r="GT281" s="184"/>
      <c r="GU281" s="184"/>
      <c r="GV281" s="184"/>
      <c r="GW281" s="184"/>
      <c r="GX281" s="184"/>
      <c r="GY281" s="184"/>
      <c r="GZ281" s="184"/>
      <c r="HA281" s="184"/>
      <c r="HB281" s="184"/>
      <c r="HC281" s="184"/>
      <c r="HD281" s="184"/>
      <c r="HE281" s="184"/>
      <c r="HF281" s="184"/>
      <c r="HG281" s="184"/>
      <c r="HH281" s="184"/>
      <c r="HI281" s="184"/>
      <c r="HJ281" s="184"/>
      <c r="HK281" s="184"/>
      <c r="HL281" s="184"/>
      <c r="HM281" s="184"/>
      <c r="HN281" s="184"/>
      <c r="HO281" s="184"/>
      <c r="HP281" s="184"/>
      <c r="HQ281" s="184"/>
      <c r="HR281" s="184"/>
      <c r="HS281" s="184"/>
      <c r="HT281" s="184"/>
      <c r="HU281" s="184"/>
      <c r="HV281" s="184"/>
      <c r="HW281" s="184"/>
      <c r="HX281" s="184"/>
      <c r="HY281" s="184"/>
      <c r="HZ281" s="184"/>
      <c r="IA281" s="184"/>
      <c r="IB281" s="184"/>
      <c r="IC281" s="184"/>
      <c r="ID281" s="184"/>
      <c r="IE281" s="184"/>
      <c r="IF281" s="184"/>
      <c r="IG281" s="184"/>
      <c r="IH281" s="184"/>
      <c r="II281" s="184"/>
      <c r="IJ281" s="184"/>
      <c r="IK281" s="184"/>
      <c r="IL281" s="184"/>
      <c r="IM281" s="184"/>
      <c r="IN281" s="184"/>
      <c r="IO281" s="184"/>
      <c r="IP281" s="184"/>
      <c r="IQ281" s="184"/>
      <c r="IR281" s="184"/>
      <c r="IS281" s="184"/>
      <c r="IT281" s="184"/>
      <c r="IU281" s="184"/>
      <c r="IV281" s="184"/>
      <c r="IW281" s="184"/>
      <c r="IX281" s="184"/>
      <c r="IY281" s="184"/>
      <c r="IZ281" s="184"/>
      <c r="JA281" s="184"/>
      <c r="JB281" s="184"/>
      <c r="JC281" s="184"/>
      <c r="JD281" s="184"/>
      <c r="JE281" s="184"/>
      <c r="JF281" s="184"/>
      <c r="JG281" s="184"/>
      <c r="JH281" s="184"/>
      <c r="JI281" s="184"/>
      <c r="JJ281" s="184"/>
      <c r="JK281" s="184"/>
      <c r="JL281" s="184"/>
      <c r="JM281" s="184"/>
      <c r="JN281" s="184"/>
      <c r="JO281" s="184"/>
      <c r="JP281" s="184"/>
      <c r="JQ281" s="184"/>
      <c r="JR281" s="184"/>
      <c r="JS281" s="184"/>
      <c r="JT281" s="184"/>
      <c r="JU281" s="184"/>
      <c r="JV281" s="184"/>
      <c r="JW281" s="184"/>
      <c r="JX281" s="184"/>
      <c r="JY281" s="184"/>
      <c r="JZ281" s="184"/>
      <c r="KA281" s="184"/>
      <c r="KB281" s="184"/>
      <c r="KC281" s="184"/>
      <c r="KD281" s="184"/>
      <c r="KE281" s="184"/>
      <c r="KF281" s="184"/>
      <c r="KG281" s="184"/>
      <c r="KH281" s="184"/>
      <c r="KI281" s="184"/>
      <c r="KJ281" s="184"/>
      <c r="KK281" s="184"/>
      <c r="KL281" s="184"/>
      <c r="KM281" s="184"/>
      <c r="KN281" s="184"/>
      <c r="KO281" s="184"/>
      <c r="KP281" s="184"/>
      <c r="KQ281" s="184"/>
      <c r="KR281" s="184"/>
      <c r="KS281" s="184"/>
      <c r="KT281" s="184"/>
      <c r="KU281" s="184"/>
      <c r="KV281" s="184"/>
      <c r="KW281" s="184"/>
      <c r="KX281" s="184"/>
      <c r="KY281" s="184"/>
      <c r="KZ281" s="184"/>
      <c r="LA281" s="184"/>
      <c r="LB281" s="184"/>
      <c r="LC281" s="184"/>
      <c r="LD281" s="184"/>
      <c r="LE281" s="184"/>
      <c r="LF281" s="184"/>
      <c r="LG281" s="184"/>
      <c r="LH281" s="184"/>
      <c r="LI281" s="184"/>
      <c r="LJ281" s="184"/>
      <c r="LK281" s="184"/>
      <c r="LL281" s="184"/>
      <c r="LM281" s="184"/>
      <c r="LN281" s="184"/>
      <c r="LO281" s="184"/>
      <c r="LP281" s="184"/>
      <c r="LQ281" s="184"/>
      <c r="LR281" s="184"/>
      <c r="LS281" s="184"/>
      <c r="LT281" s="184"/>
      <c r="LU281" s="184"/>
      <c r="LV281" s="184"/>
      <c r="LW281" s="184"/>
      <c r="LX281" s="184"/>
      <c r="LY281" s="184"/>
      <c r="LZ281" s="184"/>
      <c r="MA281" s="184"/>
      <c r="MB281" s="184"/>
      <c r="MC281" s="184"/>
      <c r="MD281" s="184"/>
      <c r="ME281" s="184"/>
      <c r="MF281" s="184"/>
      <c r="MG281" s="184"/>
      <c r="MH281" s="184"/>
      <c r="MI281" s="184"/>
      <c r="MJ281" s="184"/>
      <c r="MK281" s="184"/>
      <c r="ML281" s="184"/>
      <c r="MM281" s="184"/>
      <c r="MN281" s="184"/>
      <c r="MO281" s="184"/>
      <c r="MP281" s="184"/>
      <c r="MQ281" s="184"/>
      <c r="MR281" s="184"/>
      <c r="MS281" s="184"/>
      <c r="MT281" s="184"/>
      <c r="MU281" s="184"/>
      <c r="MV281" s="184"/>
      <c r="MW281" s="184"/>
      <c r="MX281" s="184"/>
      <c r="MY281" s="184"/>
      <c r="MZ281" s="184"/>
      <c r="NA281" s="184"/>
      <c r="NB281" s="184"/>
      <c r="NC281" s="184"/>
      <c r="ND281" s="184"/>
      <c r="NE281" s="184"/>
      <c r="NF281" s="184"/>
      <c r="NG281" s="184"/>
      <c r="NH281" s="184"/>
      <c r="NI281" s="184"/>
      <c r="NJ281" s="184"/>
      <c r="NK281" s="184"/>
      <c r="NL281" s="184"/>
      <c r="NM281" s="184"/>
      <c r="NN281" s="184"/>
      <c r="NO281" s="184"/>
      <c r="NP281" s="184"/>
      <c r="NQ281" s="184"/>
      <c r="NR281" s="184"/>
      <c r="NS281" s="184"/>
      <c r="NT281" s="184"/>
      <c r="NU281" s="184"/>
      <c r="NV281" s="184"/>
      <c r="NW281" s="184"/>
      <c r="NX281" s="184"/>
      <c r="NY281" s="184"/>
      <c r="NZ281" s="184"/>
      <c r="OA281" s="184"/>
      <c r="OB281" s="184"/>
      <c r="OC281" s="184"/>
      <c r="OD281" s="184"/>
      <c r="OE281" s="184"/>
      <c r="OF281" s="184"/>
      <c r="OG281" s="184"/>
      <c r="OH281" s="184"/>
      <c r="OI281" s="184"/>
      <c r="OJ281" s="184"/>
      <c r="OK281" s="184"/>
      <c r="OL281" s="184"/>
      <c r="OM281" s="184"/>
      <c r="ON281" s="184"/>
      <c r="OO281" s="184"/>
      <c r="OP281" s="184"/>
      <c r="OQ281" s="184"/>
      <c r="OR281" s="184"/>
      <c r="OS281" s="184"/>
      <c r="OT281" s="184"/>
      <c r="OU281" s="184"/>
      <c r="OV281" s="184"/>
      <c r="OW281" s="184"/>
      <c r="OX281" s="184"/>
      <c r="OY281" s="184"/>
      <c r="OZ281" s="184"/>
      <c r="PA281" s="184"/>
      <c r="PB281" s="184"/>
      <c r="PC281" s="184"/>
      <c r="PD281" s="184"/>
      <c r="PE281" s="184"/>
      <c r="PF281" s="184"/>
      <c r="PG281" s="184"/>
      <c r="PH281" s="184"/>
      <c r="PI281" s="184"/>
      <c r="PJ281" s="184"/>
      <c r="PK281" s="184"/>
      <c r="PL281" s="184"/>
      <c r="PM281" s="184"/>
      <c r="PN281" s="184"/>
      <c r="PO281" s="184"/>
      <c r="PP281" s="184"/>
      <c r="PQ281" s="184"/>
      <c r="PR281" s="184"/>
      <c r="PS281" s="184"/>
      <c r="PT281" s="184"/>
      <c r="PU281" s="184"/>
      <c r="PV281" s="184"/>
      <c r="PW281" s="184"/>
      <c r="PX281" s="184"/>
      <c r="PY281" s="184"/>
      <c r="PZ281" s="184"/>
      <c r="QA281" s="184"/>
      <c r="QB281" s="184"/>
      <c r="QC281" s="184"/>
      <c r="QD281" s="184"/>
      <c r="QE281" s="184"/>
      <c r="QF281" s="184"/>
      <c r="QG281" s="184"/>
      <c r="QH281" s="184"/>
      <c r="QI281" s="184"/>
      <c r="QJ281" s="184"/>
      <c r="QK281" s="184"/>
      <c r="QL281" s="184"/>
      <c r="QM281" s="184"/>
      <c r="QN281" s="184"/>
      <c r="QO281" s="184"/>
      <c r="QP281" s="184"/>
      <c r="QQ281" s="184"/>
      <c r="QR281" s="184"/>
      <c r="QS281" s="184"/>
      <c r="QT281" s="184"/>
      <c r="QU281" s="184"/>
      <c r="QV281" s="184"/>
      <c r="QW281" s="184"/>
      <c r="QX281" s="184"/>
      <c r="QY281" s="184"/>
      <c r="QZ281" s="184"/>
      <c r="RA281" s="184"/>
      <c r="RB281" s="184"/>
      <c r="RC281" s="184"/>
      <c r="RD281" s="184"/>
      <c r="RE281" s="184"/>
      <c r="RF281" s="184"/>
      <c r="RG281" s="184"/>
      <c r="RH281" s="184"/>
      <c r="RI281" s="184"/>
      <c r="RJ281" s="184"/>
      <c r="RK281" s="184"/>
      <c r="RL281" s="184"/>
      <c r="RM281" s="184"/>
      <c r="RN281" s="184"/>
      <c r="RO281" s="184"/>
      <c r="RP281" s="184"/>
      <c r="RQ281" s="184"/>
      <c r="RR281" s="184"/>
      <c r="RS281" s="184"/>
      <c r="RT281" s="184"/>
      <c r="RU281" s="184"/>
      <c r="RV281" s="184"/>
      <c r="RW281" s="184"/>
      <c r="RX281" s="184"/>
      <c r="RY281" s="184"/>
      <c r="RZ281" s="184"/>
      <c r="SA281" s="184"/>
      <c r="SB281" s="184"/>
      <c r="SC281" s="184"/>
      <c r="SD281" s="184"/>
      <c r="SE281" s="184"/>
      <c r="SF281" s="184"/>
      <c r="SG281" s="184"/>
      <c r="SH281" s="184"/>
      <c r="SI281" s="184"/>
      <c r="SJ281" s="184"/>
      <c r="SK281" s="184"/>
      <c r="SL281" s="184"/>
    </row>
    <row r="282" spans="1:506" s="184" customFormat="1" x14ac:dyDescent="0.25">
      <c r="A282" s="123" t="s">
        <v>661</v>
      </c>
      <c r="B282" s="144">
        <v>239</v>
      </c>
      <c r="C282" s="187">
        <f>+B282+E282</f>
        <v>253.16</v>
      </c>
      <c r="D282" s="283">
        <f t="shared" si="43"/>
        <v>5.9246861924686194E-2</v>
      </c>
      <c r="E282" s="261">
        <f>7.16+7</f>
        <v>14.16</v>
      </c>
      <c r="F282" s="190">
        <f>'1B-Banded'!E10</f>
        <v>246.16</v>
      </c>
      <c r="G282" s="211">
        <f>+C282-F282</f>
        <v>7</v>
      </c>
      <c r="H282" s="240" t="s">
        <v>624</v>
      </c>
      <c r="J282" s="229">
        <f>+(C282-B282)/B282</f>
        <v>5.924686192468618E-2</v>
      </c>
    </row>
    <row r="283" spans="1:506" s="1" customFormat="1" ht="31.5" x14ac:dyDescent="0.25">
      <c r="A283" s="123" t="s">
        <v>662</v>
      </c>
      <c r="B283" s="145">
        <v>245</v>
      </c>
      <c r="C283" s="136">
        <f t="shared" si="49"/>
        <v>252.16</v>
      </c>
      <c r="D283" s="290">
        <f t="shared" si="43"/>
        <v>2.9224489795918355E-2</v>
      </c>
      <c r="E283" s="286">
        <f t="shared" si="41"/>
        <v>7.1599999999999966</v>
      </c>
      <c r="F283" s="285">
        <f>+'1B-Banded'!$E$10</f>
        <v>246.16</v>
      </c>
      <c r="G283" s="214">
        <f t="shared" si="46"/>
        <v>6</v>
      </c>
      <c r="H283" s="185"/>
      <c r="I283" s="184">
        <v>239</v>
      </c>
      <c r="J283" s="229">
        <f t="shared" si="45"/>
        <v>2.9224489795918355E-2</v>
      </c>
      <c r="K283" s="184"/>
      <c r="L283" s="184"/>
      <c r="M283" s="184"/>
      <c r="N283" s="184"/>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184"/>
      <c r="AR283" s="184"/>
      <c r="AS283" s="184"/>
      <c r="AT283" s="184"/>
      <c r="AU283" s="184"/>
      <c r="AV283" s="184"/>
      <c r="AW283" s="184"/>
      <c r="AX283" s="184"/>
      <c r="AY283" s="184"/>
      <c r="AZ283" s="184"/>
      <c r="BA283" s="184"/>
      <c r="BB283" s="184"/>
      <c r="BC283" s="184"/>
      <c r="BD283" s="184"/>
      <c r="BE283" s="184"/>
      <c r="BF283" s="184"/>
      <c r="BG283" s="184"/>
      <c r="BH283" s="184"/>
      <c r="BI283" s="184"/>
      <c r="BJ283" s="184"/>
      <c r="BK283" s="184"/>
      <c r="BL283" s="184"/>
      <c r="BM283" s="184"/>
      <c r="BN283" s="184"/>
      <c r="BO283" s="184"/>
      <c r="BP283" s="184"/>
      <c r="BQ283" s="184"/>
      <c r="BR283" s="184"/>
      <c r="BS283" s="184"/>
      <c r="BT283" s="184"/>
      <c r="BU283" s="184"/>
      <c r="BV283" s="184"/>
      <c r="BW283" s="184"/>
      <c r="BX283" s="184"/>
      <c r="BY283" s="184"/>
      <c r="BZ283" s="184"/>
      <c r="CA283" s="184"/>
      <c r="CB283" s="184"/>
      <c r="CC283" s="184"/>
      <c r="CD283" s="184"/>
      <c r="CE283" s="184"/>
      <c r="CF283" s="184"/>
      <c r="CG283" s="184"/>
      <c r="CH283" s="184"/>
      <c r="CI283" s="184"/>
      <c r="CJ283" s="184"/>
      <c r="CK283" s="184"/>
      <c r="CL283" s="184"/>
      <c r="CM283" s="184"/>
      <c r="CN283" s="184"/>
      <c r="CO283" s="184"/>
      <c r="CP283" s="184"/>
      <c r="CQ283" s="184"/>
      <c r="CR283" s="184"/>
      <c r="CS283" s="184"/>
      <c r="CT283" s="184"/>
      <c r="CU283" s="184"/>
      <c r="CV283" s="184"/>
      <c r="CW283" s="184"/>
      <c r="CX283" s="184"/>
      <c r="CY283" s="184"/>
      <c r="CZ283" s="184"/>
      <c r="DA283" s="184"/>
      <c r="DB283" s="184"/>
      <c r="DC283" s="184"/>
      <c r="DD283" s="184"/>
      <c r="DE283" s="184"/>
      <c r="DF283" s="184"/>
      <c r="DG283" s="184"/>
      <c r="DH283" s="184"/>
      <c r="DI283" s="184"/>
      <c r="DJ283" s="184"/>
      <c r="DK283" s="184"/>
      <c r="DL283" s="184"/>
      <c r="DM283" s="184"/>
      <c r="DN283" s="184"/>
      <c r="DO283" s="184"/>
      <c r="DP283" s="184"/>
      <c r="DQ283" s="184"/>
      <c r="DR283" s="184"/>
      <c r="DS283" s="184"/>
      <c r="DT283" s="184"/>
      <c r="DU283" s="184"/>
      <c r="DV283" s="184"/>
      <c r="DW283" s="184"/>
      <c r="DX283" s="184"/>
      <c r="DY283" s="184"/>
      <c r="DZ283" s="184"/>
      <c r="EA283" s="184"/>
      <c r="EB283" s="184"/>
      <c r="EC283" s="184"/>
      <c r="ED283" s="184"/>
      <c r="EE283" s="184"/>
      <c r="EF283" s="184"/>
      <c r="EG283" s="184"/>
      <c r="EH283" s="184"/>
      <c r="EI283" s="184"/>
      <c r="EJ283" s="184"/>
      <c r="EK283" s="184"/>
      <c r="EL283" s="184"/>
      <c r="EM283" s="184"/>
      <c r="EN283" s="184"/>
      <c r="EO283" s="184"/>
      <c r="EP283" s="184"/>
      <c r="EQ283" s="184"/>
      <c r="ER283" s="184"/>
      <c r="ES283" s="184"/>
      <c r="ET283" s="184"/>
      <c r="EU283" s="184"/>
      <c r="EV283" s="184"/>
      <c r="EW283" s="184"/>
      <c r="EX283" s="184"/>
      <c r="EY283" s="184"/>
      <c r="EZ283" s="184"/>
      <c r="FA283" s="184"/>
      <c r="FB283" s="184"/>
      <c r="FC283" s="184"/>
      <c r="FD283" s="184"/>
      <c r="FE283" s="184"/>
      <c r="FF283" s="184"/>
      <c r="FG283" s="184"/>
      <c r="FH283" s="184"/>
      <c r="FI283" s="184"/>
      <c r="FJ283" s="184"/>
      <c r="FK283" s="184"/>
      <c r="FL283" s="184"/>
      <c r="FM283" s="184"/>
      <c r="FN283" s="184"/>
      <c r="FO283" s="184"/>
      <c r="FP283" s="184"/>
      <c r="FQ283" s="184"/>
      <c r="FR283" s="184"/>
      <c r="FS283" s="184"/>
      <c r="FT283" s="184"/>
      <c r="FU283" s="184"/>
      <c r="FV283" s="184"/>
      <c r="FW283" s="184"/>
      <c r="FX283" s="184"/>
      <c r="FY283" s="184"/>
      <c r="FZ283" s="184"/>
      <c r="GA283" s="184"/>
      <c r="GB283" s="184"/>
      <c r="GC283" s="184"/>
      <c r="GD283" s="184"/>
      <c r="GE283" s="184"/>
      <c r="GF283" s="184"/>
      <c r="GG283" s="184"/>
      <c r="GH283" s="184"/>
      <c r="GI283" s="184"/>
      <c r="GJ283" s="184"/>
      <c r="GK283" s="184"/>
      <c r="GL283" s="184"/>
      <c r="GM283" s="184"/>
      <c r="GN283" s="184"/>
      <c r="GO283" s="184"/>
      <c r="GP283" s="184"/>
      <c r="GQ283" s="184"/>
      <c r="GR283" s="184"/>
      <c r="GS283" s="184"/>
      <c r="GT283" s="184"/>
      <c r="GU283" s="184"/>
      <c r="GV283" s="184"/>
      <c r="GW283" s="184"/>
      <c r="GX283" s="184"/>
      <c r="GY283" s="184"/>
      <c r="GZ283" s="184"/>
      <c r="HA283" s="184"/>
      <c r="HB283" s="184"/>
      <c r="HC283" s="184"/>
      <c r="HD283" s="184"/>
      <c r="HE283" s="184"/>
      <c r="HF283" s="184"/>
      <c r="HG283" s="184"/>
      <c r="HH283" s="184"/>
      <c r="HI283" s="184"/>
      <c r="HJ283" s="184"/>
      <c r="HK283" s="184"/>
      <c r="HL283" s="184"/>
      <c r="HM283" s="184"/>
      <c r="HN283" s="184"/>
      <c r="HO283" s="184"/>
      <c r="HP283" s="184"/>
      <c r="HQ283" s="184"/>
      <c r="HR283" s="184"/>
      <c r="HS283" s="184"/>
      <c r="HT283" s="184"/>
      <c r="HU283" s="184"/>
      <c r="HV283" s="184"/>
      <c r="HW283" s="184"/>
      <c r="HX283" s="184"/>
      <c r="HY283" s="184"/>
      <c r="HZ283" s="184"/>
      <c r="IA283" s="184"/>
      <c r="IB283" s="184"/>
      <c r="IC283" s="184"/>
      <c r="ID283" s="184"/>
      <c r="IE283" s="184"/>
      <c r="IF283" s="184"/>
      <c r="IG283" s="184"/>
      <c r="IH283" s="184"/>
      <c r="II283" s="184"/>
      <c r="IJ283" s="184"/>
      <c r="IK283" s="184"/>
      <c r="IL283" s="184"/>
      <c r="IM283" s="184"/>
      <c r="IN283" s="184"/>
      <c r="IO283" s="184"/>
      <c r="IP283" s="184"/>
      <c r="IQ283" s="184"/>
      <c r="IR283" s="184"/>
      <c r="IS283" s="184"/>
      <c r="IT283" s="184"/>
      <c r="IU283" s="184"/>
      <c r="IV283" s="184"/>
      <c r="IW283" s="184"/>
      <c r="IX283" s="184"/>
      <c r="IY283" s="184"/>
      <c r="IZ283" s="184"/>
      <c r="JA283" s="184"/>
      <c r="JB283" s="184"/>
      <c r="JC283" s="184"/>
      <c r="JD283" s="184"/>
      <c r="JE283" s="184"/>
      <c r="JF283" s="184"/>
      <c r="JG283" s="184"/>
      <c r="JH283" s="184"/>
      <c r="JI283" s="184"/>
      <c r="JJ283" s="184"/>
      <c r="JK283" s="184"/>
      <c r="JL283" s="184"/>
      <c r="JM283" s="184"/>
      <c r="JN283" s="184"/>
      <c r="JO283" s="184"/>
      <c r="JP283" s="184"/>
      <c r="JQ283" s="184"/>
      <c r="JR283" s="184"/>
      <c r="JS283" s="184"/>
      <c r="JT283" s="184"/>
      <c r="JU283" s="184"/>
      <c r="JV283" s="184"/>
      <c r="JW283" s="184"/>
      <c r="JX283" s="184"/>
      <c r="JY283" s="184"/>
      <c r="JZ283" s="184"/>
      <c r="KA283" s="184"/>
      <c r="KB283" s="184"/>
      <c r="KC283" s="184"/>
      <c r="KD283" s="184"/>
      <c r="KE283" s="184"/>
      <c r="KF283" s="184"/>
      <c r="KG283" s="184"/>
      <c r="KH283" s="184"/>
      <c r="KI283" s="184"/>
      <c r="KJ283" s="184"/>
      <c r="KK283" s="184"/>
      <c r="KL283" s="184"/>
      <c r="KM283" s="184"/>
      <c r="KN283" s="184"/>
      <c r="KO283" s="184"/>
      <c r="KP283" s="184"/>
      <c r="KQ283" s="184"/>
      <c r="KR283" s="184"/>
      <c r="KS283" s="184"/>
      <c r="KT283" s="184"/>
      <c r="KU283" s="184"/>
      <c r="KV283" s="184"/>
      <c r="KW283" s="184"/>
      <c r="KX283" s="184"/>
      <c r="KY283" s="184"/>
      <c r="KZ283" s="184"/>
      <c r="LA283" s="184"/>
      <c r="LB283" s="184"/>
      <c r="LC283" s="184"/>
      <c r="LD283" s="184"/>
      <c r="LE283" s="184"/>
      <c r="LF283" s="184"/>
      <c r="LG283" s="184"/>
      <c r="LH283" s="184"/>
      <c r="LI283" s="184"/>
      <c r="LJ283" s="184"/>
      <c r="LK283" s="184"/>
      <c r="LL283" s="184"/>
      <c r="LM283" s="184"/>
      <c r="LN283" s="184"/>
      <c r="LO283" s="184"/>
      <c r="LP283" s="184"/>
      <c r="LQ283" s="184"/>
      <c r="LR283" s="184"/>
      <c r="LS283" s="184"/>
      <c r="LT283" s="184"/>
      <c r="LU283" s="184"/>
      <c r="LV283" s="184"/>
      <c r="LW283" s="184"/>
      <c r="LX283" s="184"/>
      <c r="LY283" s="184"/>
      <c r="LZ283" s="184"/>
      <c r="MA283" s="184"/>
      <c r="MB283" s="184"/>
      <c r="MC283" s="184"/>
      <c r="MD283" s="184"/>
      <c r="ME283" s="184"/>
      <c r="MF283" s="184"/>
      <c r="MG283" s="184"/>
      <c r="MH283" s="184"/>
      <c r="MI283" s="184"/>
      <c r="MJ283" s="184"/>
      <c r="MK283" s="184"/>
      <c r="ML283" s="184"/>
      <c r="MM283" s="184"/>
      <c r="MN283" s="184"/>
      <c r="MO283" s="184"/>
      <c r="MP283" s="184"/>
      <c r="MQ283" s="184"/>
      <c r="MR283" s="184"/>
      <c r="MS283" s="184"/>
      <c r="MT283" s="184"/>
      <c r="MU283" s="184"/>
      <c r="MV283" s="184"/>
      <c r="MW283" s="184"/>
      <c r="MX283" s="184"/>
      <c r="MY283" s="184"/>
      <c r="MZ283" s="184"/>
      <c r="NA283" s="184"/>
      <c r="NB283" s="184"/>
      <c r="NC283" s="184"/>
      <c r="ND283" s="184"/>
      <c r="NE283" s="184"/>
      <c r="NF283" s="184"/>
      <c r="NG283" s="184"/>
      <c r="NH283" s="184"/>
      <c r="NI283" s="184"/>
      <c r="NJ283" s="184"/>
      <c r="NK283" s="184"/>
      <c r="NL283" s="184"/>
      <c r="NM283" s="184"/>
      <c r="NN283" s="184"/>
      <c r="NO283" s="184"/>
      <c r="NP283" s="184"/>
      <c r="NQ283" s="184"/>
      <c r="NR283" s="184"/>
      <c r="NS283" s="184"/>
      <c r="NT283" s="184"/>
      <c r="NU283" s="184"/>
      <c r="NV283" s="184"/>
      <c r="NW283" s="184"/>
      <c r="NX283" s="184"/>
      <c r="NY283" s="184"/>
      <c r="NZ283" s="184"/>
      <c r="OA283" s="184"/>
      <c r="OB283" s="184"/>
      <c r="OC283" s="184"/>
      <c r="OD283" s="184"/>
      <c r="OE283" s="184"/>
      <c r="OF283" s="184"/>
      <c r="OG283" s="184"/>
      <c r="OH283" s="184"/>
      <c r="OI283" s="184"/>
      <c r="OJ283" s="184"/>
      <c r="OK283" s="184"/>
      <c r="OL283" s="184"/>
      <c r="OM283" s="184"/>
      <c r="ON283" s="184"/>
      <c r="OO283" s="184"/>
      <c r="OP283" s="184"/>
      <c r="OQ283" s="184"/>
      <c r="OR283" s="184"/>
      <c r="OS283" s="184"/>
      <c r="OT283" s="184"/>
      <c r="OU283" s="184"/>
      <c r="OV283" s="184"/>
      <c r="OW283" s="184"/>
      <c r="OX283" s="184"/>
      <c r="OY283" s="184"/>
      <c r="OZ283" s="184"/>
      <c r="PA283" s="184"/>
      <c r="PB283" s="184"/>
      <c r="PC283" s="184"/>
      <c r="PD283" s="184"/>
      <c r="PE283" s="184"/>
      <c r="PF283" s="184"/>
      <c r="PG283" s="184"/>
      <c r="PH283" s="184"/>
      <c r="PI283" s="184"/>
      <c r="PJ283" s="184"/>
      <c r="PK283" s="184"/>
      <c r="PL283" s="184"/>
      <c r="PM283" s="184"/>
      <c r="PN283" s="184"/>
      <c r="PO283" s="184"/>
      <c r="PP283" s="184"/>
      <c r="PQ283" s="184"/>
      <c r="PR283" s="184"/>
      <c r="PS283" s="184"/>
      <c r="PT283" s="184"/>
      <c r="PU283" s="184"/>
      <c r="PV283" s="184"/>
      <c r="PW283" s="184"/>
      <c r="PX283" s="184"/>
      <c r="PY283" s="184"/>
      <c r="PZ283" s="184"/>
      <c r="QA283" s="184"/>
      <c r="QB283" s="184"/>
      <c r="QC283" s="184"/>
      <c r="QD283" s="184"/>
      <c r="QE283" s="184"/>
      <c r="QF283" s="184"/>
      <c r="QG283" s="184"/>
      <c r="QH283" s="184"/>
      <c r="QI283" s="184"/>
      <c r="QJ283" s="184"/>
      <c r="QK283" s="184"/>
      <c r="QL283" s="184"/>
      <c r="QM283" s="184"/>
      <c r="QN283" s="184"/>
      <c r="QO283" s="184"/>
      <c r="QP283" s="184"/>
      <c r="QQ283" s="184"/>
      <c r="QR283" s="184"/>
      <c r="QS283" s="184"/>
      <c r="QT283" s="184"/>
      <c r="QU283" s="184"/>
      <c r="QV283" s="184"/>
      <c r="QW283" s="184"/>
      <c r="QX283" s="184"/>
      <c r="QY283" s="184"/>
      <c r="QZ283" s="184"/>
      <c r="RA283" s="184"/>
      <c r="RB283" s="184"/>
      <c r="RC283" s="184"/>
      <c r="RD283" s="184"/>
      <c r="RE283" s="184"/>
      <c r="RF283" s="184"/>
      <c r="RG283" s="184"/>
      <c r="RH283" s="184"/>
      <c r="RI283" s="184"/>
      <c r="RJ283" s="184"/>
      <c r="RK283" s="184"/>
      <c r="RL283" s="184"/>
      <c r="RM283" s="184"/>
      <c r="RN283" s="184"/>
      <c r="RO283" s="184"/>
      <c r="RP283" s="184"/>
      <c r="RQ283" s="184"/>
      <c r="RR283" s="184"/>
      <c r="RS283" s="184"/>
      <c r="RT283" s="184"/>
      <c r="RU283" s="184"/>
      <c r="RV283" s="184"/>
      <c r="RW283" s="184"/>
      <c r="RX283" s="184"/>
      <c r="RY283" s="184"/>
      <c r="RZ283" s="184"/>
      <c r="SA283" s="184"/>
      <c r="SB283" s="184"/>
      <c r="SC283" s="184"/>
      <c r="SD283" s="184"/>
      <c r="SE283" s="184"/>
      <c r="SF283" s="184"/>
      <c r="SG283" s="184"/>
      <c r="SH283" s="184"/>
      <c r="SI283" s="184"/>
      <c r="SJ283" s="184"/>
      <c r="SK283" s="184"/>
      <c r="SL283" s="184"/>
    </row>
    <row r="284" spans="1:506" s="1" customFormat="1" x14ac:dyDescent="0.25">
      <c r="A284" s="123" t="s">
        <v>663</v>
      </c>
      <c r="B284" s="144">
        <v>254</v>
      </c>
      <c r="C284" s="187">
        <f t="shared" si="49"/>
        <v>261.15999999999997</v>
      </c>
      <c r="D284" s="283">
        <f t="shared" si="43"/>
        <v>2.8188976377952743E-2</v>
      </c>
      <c r="E284" s="261">
        <f t="shared" si="41"/>
        <v>7.1599999999999966</v>
      </c>
      <c r="F284" s="190">
        <f>+'1B-Banded'!$E$10</f>
        <v>246.16</v>
      </c>
      <c r="G284" s="211">
        <f t="shared" si="46"/>
        <v>14.999999999999972</v>
      </c>
      <c r="H284" s="185"/>
      <c r="I284" s="184">
        <v>239</v>
      </c>
      <c r="J284" s="229">
        <f t="shared" si="45"/>
        <v>2.8188976377952632E-2</v>
      </c>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184"/>
      <c r="AR284" s="184"/>
      <c r="AS284" s="184"/>
      <c r="AT284" s="184"/>
      <c r="AU284" s="184"/>
      <c r="AV284" s="184"/>
      <c r="AW284" s="184"/>
      <c r="AX284" s="184"/>
      <c r="AY284" s="184"/>
      <c r="AZ284" s="184"/>
      <c r="BA284" s="184"/>
      <c r="BB284" s="184"/>
      <c r="BC284" s="184"/>
      <c r="BD284" s="184"/>
      <c r="BE284" s="184"/>
      <c r="BF284" s="184"/>
      <c r="BG284" s="184"/>
      <c r="BH284" s="184"/>
      <c r="BI284" s="184"/>
      <c r="BJ284" s="184"/>
      <c r="BK284" s="184"/>
      <c r="BL284" s="184"/>
      <c r="BM284" s="184"/>
      <c r="BN284" s="184"/>
      <c r="BO284" s="184"/>
      <c r="BP284" s="184"/>
      <c r="BQ284" s="184"/>
      <c r="BR284" s="184"/>
      <c r="BS284" s="184"/>
      <c r="BT284" s="184"/>
      <c r="BU284" s="184"/>
      <c r="BV284" s="184"/>
      <c r="BW284" s="184"/>
      <c r="BX284" s="184"/>
      <c r="BY284" s="184"/>
      <c r="BZ284" s="184"/>
      <c r="CA284" s="184"/>
      <c r="CB284" s="184"/>
      <c r="CC284" s="184"/>
      <c r="CD284" s="184"/>
      <c r="CE284" s="184"/>
      <c r="CF284" s="184"/>
      <c r="CG284" s="184"/>
      <c r="CH284" s="184"/>
      <c r="CI284" s="184"/>
      <c r="CJ284" s="184"/>
      <c r="CK284" s="184"/>
      <c r="CL284" s="184"/>
      <c r="CM284" s="184"/>
      <c r="CN284" s="184"/>
      <c r="CO284" s="184"/>
      <c r="CP284" s="184"/>
      <c r="CQ284" s="184"/>
      <c r="CR284" s="184"/>
      <c r="CS284" s="184"/>
      <c r="CT284" s="184"/>
      <c r="CU284" s="184"/>
      <c r="CV284" s="184"/>
      <c r="CW284" s="184"/>
      <c r="CX284" s="184"/>
      <c r="CY284" s="184"/>
      <c r="CZ284" s="184"/>
      <c r="DA284" s="184"/>
      <c r="DB284" s="184"/>
      <c r="DC284" s="184"/>
      <c r="DD284" s="184"/>
      <c r="DE284" s="184"/>
      <c r="DF284" s="184"/>
      <c r="DG284" s="184"/>
      <c r="DH284" s="184"/>
      <c r="DI284" s="184"/>
      <c r="DJ284" s="184"/>
      <c r="DK284" s="184"/>
      <c r="DL284" s="184"/>
      <c r="DM284" s="184"/>
      <c r="DN284" s="184"/>
      <c r="DO284" s="184"/>
      <c r="DP284" s="184"/>
      <c r="DQ284" s="184"/>
      <c r="DR284" s="184"/>
      <c r="DS284" s="184"/>
      <c r="DT284" s="184"/>
      <c r="DU284" s="184"/>
      <c r="DV284" s="184"/>
      <c r="DW284" s="184"/>
      <c r="DX284" s="184"/>
      <c r="DY284" s="184"/>
      <c r="DZ284" s="184"/>
      <c r="EA284" s="184"/>
      <c r="EB284" s="184"/>
      <c r="EC284" s="184"/>
      <c r="ED284" s="184"/>
      <c r="EE284" s="184"/>
      <c r="EF284" s="184"/>
      <c r="EG284" s="184"/>
      <c r="EH284" s="184"/>
      <c r="EI284" s="184"/>
      <c r="EJ284" s="184"/>
      <c r="EK284" s="184"/>
      <c r="EL284" s="184"/>
      <c r="EM284" s="184"/>
      <c r="EN284" s="184"/>
      <c r="EO284" s="184"/>
      <c r="EP284" s="184"/>
      <c r="EQ284" s="184"/>
      <c r="ER284" s="184"/>
      <c r="ES284" s="184"/>
      <c r="ET284" s="184"/>
      <c r="EU284" s="184"/>
      <c r="EV284" s="184"/>
      <c r="EW284" s="184"/>
      <c r="EX284" s="184"/>
      <c r="EY284" s="184"/>
      <c r="EZ284" s="184"/>
      <c r="FA284" s="184"/>
      <c r="FB284" s="184"/>
      <c r="FC284" s="184"/>
      <c r="FD284" s="184"/>
      <c r="FE284" s="184"/>
      <c r="FF284" s="184"/>
      <c r="FG284" s="184"/>
      <c r="FH284" s="184"/>
      <c r="FI284" s="184"/>
      <c r="FJ284" s="184"/>
      <c r="FK284" s="184"/>
      <c r="FL284" s="184"/>
      <c r="FM284" s="184"/>
      <c r="FN284" s="184"/>
      <c r="FO284" s="184"/>
      <c r="FP284" s="184"/>
      <c r="FQ284" s="184"/>
      <c r="FR284" s="184"/>
      <c r="FS284" s="184"/>
      <c r="FT284" s="184"/>
      <c r="FU284" s="184"/>
      <c r="FV284" s="184"/>
      <c r="FW284" s="184"/>
      <c r="FX284" s="184"/>
      <c r="FY284" s="184"/>
      <c r="FZ284" s="184"/>
      <c r="GA284" s="184"/>
      <c r="GB284" s="184"/>
      <c r="GC284" s="184"/>
      <c r="GD284" s="184"/>
      <c r="GE284" s="184"/>
      <c r="GF284" s="184"/>
      <c r="GG284" s="184"/>
      <c r="GH284" s="184"/>
      <c r="GI284" s="184"/>
      <c r="GJ284" s="184"/>
      <c r="GK284" s="184"/>
      <c r="GL284" s="184"/>
      <c r="GM284" s="184"/>
      <c r="GN284" s="184"/>
      <c r="GO284" s="184"/>
      <c r="GP284" s="184"/>
      <c r="GQ284" s="184"/>
      <c r="GR284" s="184"/>
      <c r="GS284" s="184"/>
      <c r="GT284" s="184"/>
      <c r="GU284" s="184"/>
      <c r="GV284" s="184"/>
      <c r="GW284" s="184"/>
      <c r="GX284" s="184"/>
      <c r="GY284" s="184"/>
      <c r="GZ284" s="184"/>
      <c r="HA284" s="184"/>
      <c r="HB284" s="184"/>
      <c r="HC284" s="184"/>
      <c r="HD284" s="184"/>
      <c r="HE284" s="184"/>
      <c r="HF284" s="184"/>
      <c r="HG284" s="184"/>
      <c r="HH284" s="184"/>
      <c r="HI284" s="184"/>
      <c r="HJ284" s="184"/>
      <c r="HK284" s="184"/>
      <c r="HL284" s="184"/>
      <c r="HM284" s="184"/>
      <c r="HN284" s="184"/>
      <c r="HO284" s="184"/>
      <c r="HP284" s="184"/>
      <c r="HQ284" s="184"/>
      <c r="HR284" s="184"/>
      <c r="HS284" s="184"/>
      <c r="HT284" s="184"/>
      <c r="HU284" s="184"/>
      <c r="HV284" s="184"/>
      <c r="HW284" s="184"/>
      <c r="HX284" s="184"/>
      <c r="HY284" s="184"/>
      <c r="HZ284" s="184"/>
      <c r="IA284" s="184"/>
      <c r="IB284" s="184"/>
      <c r="IC284" s="184"/>
      <c r="ID284" s="184"/>
      <c r="IE284" s="184"/>
      <c r="IF284" s="184"/>
      <c r="IG284" s="184"/>
      <c r="IH284" s="184"/>
      <c r="II284" s="184"/>
      <c r="IJ284" s="184"/>
      <c r="IK284" s="184"/>
      <c r="IL284" s="184"/>
      <c r="IM284" s="184"/>
      <c r="IN284" s="184"/>
      <c r="IO284" s="184"/>
      <c r="IP284" s="184"/>
      <c r="IQ284" s="184"/>
      <c r="IR284" s="184"/>
      <c r="IS284" s="184"/>
      <c r="IT284" s="184"/>
      <c r="IU284" s="184"/>
      <c r="IV284" s="184"/>
      <c r="IW284" s="184"/>
      <c r="IX284" s="184"/>
      <c r="IY284" s="184"/>
      <c r="IZ284" s="184"/>
      <c r="JA284" s="184"/>
      <c r="JB284" s="184"/>
      <c r="JC284" s="184"/>
      <c r="JD284" s="184"/>
      <c r="JE284" s="184"/>
      <c r="JF284" s="184"/>
      <c r="JG284" s="184"/>
      <c r="JH284" s="184"/>
      <c r="JI284" s="184"/>
      <c r="JJ284" s="184"/>
      <c r="JK284" s="184"/>
      <c r="JL284" s="184"/>
      <c r="JM284" s="184"/>
      <c r="JN284" s="184"/>
      <c r="JO284" s="184"/>
      <c r="JP284" s="184"/>
      <c r="JQ284" s="184"/>
      <c r="JR284" s="184"/>
      <c r="JS284" s="184"/>
      <c r="JT284" s="184"/>
      <c r="JU284" s="184"/>
      <c r="JV284" s="184"/>
      <c r="JW284" s="184"/>
      <c r="JX284" s="184"/>
      <c r="JY284" s="184"/>
      <c r="JZ284" s="184"/>
      <c r="KA284" s="184"/>
      <c r="KB284" s="184"/>
      <c r="KC284" s="184"/>
      <c r="KD284" s="184"/>
      <c r="KE284" s="184"/>
      <c r="KF284" s="184"/>
      <c r="KG284" s="184"/>
      <c r="KH284" s="184"/>
      <c r="KI284" s="184"/>
      <c r="KJ284" s="184"/>
      <c r="KK284" s="184"/>
      <c r="KL284" s="184"/>
      <c r="KM284" s="184"/>
      <c r="KN284" s="184"/>
      <c r="KO284" s="184"/>
      <c r="KP284" s="184"/>
      <c r="KQ284" s="184"/>
      <c r="KR284" s="184"/>
      <c r="KS284" s="184"/>
      <c r="KT284" s="184"/>
      <c r="KU284" s="184"/>
      <c r="KV284" s="184"/>
      <c r="KW284" s="184"/>
      <c r="KX284" s="184"/>
      <c r="KY284" s="184"/>
      <c r="KZ284" s="184"/>
      <c r="LA284" s="184"/>
      <c r="LB284" s="184"/>
      <c r="LC284" s="184"/>
      <c r="LD284" s="184"/>
      <c r="LE284" s="184"/>
      <c r="LF284" s="184"/>
      <c r="LG284" s="184"/>
      <c r="LH284" s="184"/>
      <c r="LI284" s="184"/>
      <c r="LJ284" s="184"/>
      <c r="LK284" s="184"/>
      <c r="LL284" s="184"/>
      <c r="LM284" s="184"/>
      <c r="LN284" s="184"/>
      <c r="LO284" s="184"/>
      <c r="LP284" s="184"/>
      <c r="LQ284" s="184"/>
      <c r="LR284" s="184"/>
      <c r="LS284" s="184"/>
      <c r="LT284" s="184"/>
      <c r="LU284" s="184"/>
      <c r="LV284" s="184"/>
      <c r="LW284" s="184"/>
      <c r="LX284" s="184"/>
      <c r="LY284" s="184"/>
      <c r="LZ284" s="184"/>
      <c r="MA284" s="184"/>
      <c r="MB284" s="184"/>
      <c r="MC284" s="184"/>
      <c r="MD284" s="184"/>
      <c r="ME284" s="184"/>
      <c r="MF284" s="184"/>
      <c r="MG284" s="184"/>
      <c r="MH284" s="184"/>
      <c r="MI284" s="184"/>
      <c r="MJ284" s="184"/>
      <c r="MK284" s="184"/>
      <c r="ML284" s="184"/>
      <c r="MM284" s="184"/>
      <c r="MN284" s="184"/>
      <c r="MO284" s="184"/>
      <c r="MP284" s="184"/>
      <c r="MQ284" s="184"/>
      <c r="MR284" s="184"/>
      <c r="MS284" s="184"/>
      <c r="MT284" s="184"/>
      <c r="MU284" s="184"/>
      <c r="MV284" s="184"/>
      <c r="MW284" s="184"/>
      <c r="MX284" s="184"/>
      <c r="MY284" s="184"/>
      <c r="MZ284" s="184"/>
      <c r="NA284" s="184"/>
      <c r="NB284" s="184"/>
      <c r="NC284" s="184"/>
      <c r="ND284" s="184"/>
      <c r="NE284" s="184"/>
      <c r="NF284" s="184"/>
      <c r="NG284" s="184"/>
      <c r="NH284" s="184"/>
      <c r="NI284" s="184"/>
      <c r="NJ284" s="184"/>
      <c r="NK284" s="184"/>
      <c r="NL284" s="184"/>
      <c r="NM284" s="184"/>
      <c r="NN284" s="184"/>
      <c r="NO284" s="184"/>
      <c r="NP284" s="184"/>
      <c r="NQ284" s="184"/>
      <c r="NR284" s="184"/>
      <c r="NS284" s="184"/>
      <c r="NT284" s="184"/>
      <c r="NU284" s="184"/>
      <c r="NV284" s="184"/>
      <c r="NW284" s="184"/>
      <c r="NX284" s="184"/>
      <c r="NY284" s="184"/>
      <c r="NZ284" s="184"/>
      <c r="OA284" s="184"/>
      <c r="OB284" s="184"/>
      <c r="OC284" s="184"/>
      <c r="OD284" s="184"/>
      <c r="OE284" s="184"/>
      <c r="OF284" s="184"/>
      <c r="OG284" s="184"/>
      <c r="OH284" s="184"/>
      <c r="OI284" s="184"/>
      <c r="OJ284" s="184"/>
      <c r="OK284" s="184"/>
      <c r="OL284" s="184"/>
      <c r="OM284" s="184"/>
      <c r="ON284" s="184"/>
      <c r="OO284" s="184"/>
      <c r="OP284" s="184"/>
      <c r="OQ284" s="184"/>
      <c r="OR284" s="184"/>
      <c r="OS284" s="184"/>
      <c r="OT284" s="184"/>
      <c r="OU284" s="184"/>
      <c r="OV284" s="184"/>
      <c r="OW284" s="184"/>
      <c r="OX284" s="184"/>
      <c r="OY284" s="184"/>
      <c r="OZ284" s="184"/>
      <c r="PA284" s="184"/>
      <c r="PB284" s="184"/>
      <c r="PC284" s="184"/>
      <c r="PD284" s="184"/>
      <c r="PE284" s="184"/>
      <c r="PF284" s="184"/>
      <c r="PG284" s="184"/>
      <c r="PH284" s="184"/>
      <c r="PI284" s="184"/>
      <c r="PJ284" s="184"/>
      <c r="PK284" s="184"/>
      <c r="PL284" s="184"/>
      <c r="PM284" s="184"/>
      <c r="PN284" s="184"/>
      <c r="PO284" s="184"/>
      <c r="PP284" s="184"/>
      <c r="PQ284" s="184"/>
      <c r="PR284" s="184"/>
      <c r="PS284" s="184"/>
      <c r="PT284" s="184"/>
      <c r="PU284" s="184"/>
      <c r="PV284" s="184"/>
      <c r="PW284" s="184"/>
      <c r="PX284" s="184"/>
      <c r="PY284" s="184"/>
      <c r="PZ284" s="184"/>
      <c r="QA284" s="184"/>
      <c r="QB284" s="184"/>
      <c r="QC284" s="184"/>
      <c r="QD284" s="184"/>
      <c r="QE284" s="184"/>
      <c r="QF284" s="184"/>
      <c r="QG284" s="184"/>
      <c r="QH284" s="184"/>
      <c r="QI284" s="184"/>
      <c r="QJ284" s="184"/>
      <c r="QK284" s="184"/>
      <c r="QL284" s="184"/>
      <c r="QM284" s="184"/>
      <c r="QN284" s="184"/>
      <c r="QO284" s="184"/>
      <c r="QP284" s="184"/>
      <c r="QQ284" s="184"/>
      <c r="QR284" s="184"/>
      <c r="QS284" s="184"/>
      <c r="QT284" s="184"/>
      <c r="QU284" s="184"/>
      <c r="QV284" s="184"/>
      <c r="QW284" s="184"/>
      <c r="QX284" s="184"/>
      <c r="QY284" s="184"/>
      <c r="QZ284" s="184"/>
      <c r="RA284" s="184"/>
      <c r="RB284" s="184"/>
      <c r="RC284" s="184"/>
      <c r="RD284" s="184"/>
      <c r="RE284" s="184"/>
      <c r="RF284" s="184"/>
      <c r="RG284" s="184"/>
      <c r="RH284" s="184"/>
      <c r="RI284" s="184"/>
      <c r="RJ284" s="184"/>
      <c r="RK284" s="184"/>
      <c r="RL284" s="184"/>
      <c r="RM284" s="184"/>
      <c r="RN284" s="184"/>
      <c r="RO284" s="184"/>
      <c r="RP284" s="184"/>
      <c r="RQ284" s="184"/>
      <c r="RR284" s="184"/>
      <c r="RS284" s="184"/>
      <c r="RT284" s="184"/>
      <c r="RU284" s="184"/>
      <c r="RV284" s="184"/>
      <c r="RW284" s="184"/>
      <c r="RX284" s="184"/>
      <c r="RY284" s="184"/>
      <c r="RZ284" s="184"/>
      <c r="SA284" s="184"/>
      <c r="SB284" s="184"/>
      <c r="SC284" s="184"/>
      <c r="SD284" s="184"/>
      <c r="SE284" s="184"/>
      <c r="SF284" s="184"/>
      <c r="SG284" s="184"/>
      <c r="SH284" s="184"/>
      <c r="SI284" s="184"/>
      <c r="SJ284" s="184"/>
      <c r="SK284" s="184"/>
      <c r="SL284" s="184"/>
    </row>
    <row r="285" spans="1:506" s="1" customFormat="1" x14ac:dyDescent="0.25">
      <c r="A285" s="123" t="s">
        <v>664</v>
      </c>
      <c r="B285" s="144">
        <v>274</v>
      </c>
      <c r="C285" s="187">
        <f t="shared" si="49"/>
        <v>281.15999999999997</v>
      </c>
      <c r="D285" s="283">
        <f t="shared" si="43"/>
        <v>2.6131386861313857E-2</v>
      </c>
      <c r="E285" s="261">
        <f t="shared" si="41"/>
        <v>7.1599999999999966</v>
      </c>
      <c r="F285" s="190">
        <f>+'1B-Banded'!$E$10</f>
        <v>246.16</v>
      </c>
      <c r="G285" s="211">
        <f t="shared" si="46"/>
        <v>34.999999999999972</v>
      </c>
      <c r="H285" s="185"/>
      <c r="I285" s="184">
        <v>239</v>
      </c>
      <c r="J285" s="229">
        <f t="shared" si="45"/>
        <v>2.6131386861313752E-2</v>
      </c>
      <c r="K285" s="184"/>
      <c r="L285" s="184"/>
      <c r="M285" s="184"/>
      <c r="N285" s="184"/>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184"/>
      <c r="AR285" s="184"/>
      <c r="AS285" s="184"/>
      <c r="AT285" s="184"/>
      <c r="AU285" s="184"/>
      <c r="AV285" s="184"/>
      <c r="AW285" s="184"/>
      <c r="AX285" s="184"/>
      <c r="AY285" s="184"/>
      <c r="AZ285" s="184"/>
      <c r="BA285" s="184"/>
      <c r="BB285" s="184"/>
      <c r="BC285" s="184"/>
      <c r="BD285" s="184"/>
      <c r="BE285" s="184"/>
      <c r="BF285" s="184"/>
      <c r="BG285" s="184"/>
      <c r="BH285" s="184"/>
      <c r="BI285" s="184"/>
      <c r="BJ285" s="184"/>
      <c r="BK285" s="184"/>
      <c r="BL285" s="184"/>
      <c r="BM285" s="184"/>
      <c r="BN285" s="184"/>
      <c r="BO285" s="184"/>
      <c r="BP285" s="184"/>
      <c r="BQ285" s="184"/>
      <c r="BR285" s="184"/>
      <c r="BS285" s="184"/>
      <c r="BT285" s="184"/>
      <c r="BU285" s="184"/>
      <c r="BV285" s="184"/>
      <c r="BW285" s="184"/>
      <c r="BX285" s="184"/>
      <c r="BY285" s="184"/>
      <c r="BZ285" s="184"/>
      <c r="CA285" s="184"/>
      <c r="CB285" s="184"/>
      <c r="CC285" s="184"/>
      <c r="CD285" s="184"/>
      <c r="CE285" s="184"/>
      <c r="CF285" s="184"/>
      <c r="CG285" s="184"/>
      <c r="CH285" s="184"/>
      <c r="CI285" s="184"/>
      <c r="CJ285" s="184"/>
      <c r="CK285" s="184"/>
      <c r="CL285" s="184"/>
      <c r="CM285" s="184"/>
      <c r="CN285" s="184"/>
      <c r="CO285" s="184"/>
      <c r="CP285" s="184"/>
      <c r="CQ285" s="184"/>
      <c r="CR285" s="184"/>
      <c r="CS285" s="184"/>
      <c r="CT285" s="184"/>
      <c r="CU285" s="184"/>
      <c r="CV285" s="184"/>
      <c r="CW285" s="184"/>
      <c r="CX285" s="184"/>
      <c r="CY285" s="184"/>
      <c r="CZ285" s="184"/>
      <c r="DA285" s="184"/>
      <c r="DB285" s="184"/>
      <c r="DC285" s="184"/>
      <c r="DD285" s="184"/>
      <c r="DE285" s="184"/>
      <c r="DF285" s="184"/>
      <c r="DG285" s="184"/>
      <c r="DH285" s="184"/>
      <c r="DI285" s="184"/>
      <c r="DJ285" s="184"/>
      <c r="DK285" s="184"/>
      <c r="DL285" s="184"/>
      <c r="DM285" s="184"/>
      <c r="DN285" s="184"/>
      <c r="DO285" s="184"/>
      <c r="DP285" s="184"/>
      <c r="DQ285" s="184"/>
      <c r="DR285" s="184"/>
      <c r="DS285" s="184"/>
      <c r="DT285" s="184"/>
      <c r="DU285" s="184"/>
      <c r="DV285" s="184"/>
      <c r="DW285" s="184"/>
      <c r="DX285" s="184"/>
      <c r="DY285" s="184"/>
      <c r="DZ285" s="184"/>
      <c r="EA285" s="184"/>
      <c r="EB285" s="184"/>
      <c r="EC285" s="184"/>
      <c r="ED285" s="184"/>
      <c r="EE285" s="184"/>
      <c r="EF285" s="184"/>
      <c r="EG285" s="184"/>
      <c r="EH285" s="184"/>
      <c r="EI285" s="184"/>
      <c r="EJ285" s="184"/>
      <c r="EK285" s="184"/>
      <c r="EL285" s="184"/>
      <c r="EM285" s="184"/>
      <c r="EN285" s="184"/>
      <c r="EO285" s="184"/>
      <c r="EP285" s="184"/>
      <c r="EQ285" s="184"/>
      <c r="ER285" s="184"/>
      <c r="ES285" s="184"/>
      <c r="ET285" s="184"/>
      <c r="EU285" s="184"/>
      <c r="EV285" s="184"/>
      <c r="EW285" s="184"/>
      <c r="EX285" s="184"/>
      <c r="EY285" s="184"/>
      <c r="EZ285" s="184"/>
      <c r="FA285" s="184"/>
      <c r="FB285" s="184"/>
      <c r="FC285" s="184"/>
      <c r="FD285" s="184"/>
      <c r="FE285" s="184"/>
      <c r="FF285" s="184"/>
      <c r="FG285" s="184"/>
      <c r="FH285" s="184"/>
      <c r="FI285" s="184"/>
      <c r="FJ285" s="184"/>
      <c r="FK285" s="184"/>
      <c r="FL285" s="184"/>
      <c r="FM285" s="184"/>
      <c r="FN285" s="184"/>
      <c r="FO285" s="184"/>
      <c r="FP285" s="184"/>
      <c r="FQ285" s="184"/>
      <c r="FR285" s="184"/>
      <c r="FS285" s="184"/>
      <c r="FT285" s="184"/>
      <c r="FU285" s="184"/>
      <c r="FV285" s="184"/>
      <c r="FW285" s="184"/>
      <c r="FX285" s="184"/>
      <c r="FY285" s="184"/>
      <c r="FZ285" s="184"/>
      <c r="GA285" s="184"/>
      <c r="GB285" s="184"/>
      <c r="GC285" s="184"/>
      <c r="GD285" s="184"/>
      <c r="GE285" s="184"/>
      <c r="GF285" s="184"/>
      <c r="GG285" s="184"/>
      <c r="GH285" s="184"/>
      <c r="GI285" s="184"/>
      <c r="GJ285" s="184"/>
      <c r="GK285" s="184"/>
      <c r="GL285" s="184"/>
      <c r="GM285" s="184"/>
      <c r="GN285" s="184"/>
      <c r="GO285" s="184"/>
      <c r="GP285" s="184"/>
      <c r="GQ285" s="184"/>
      <c r="GR285" s="184"/>
      <c r="GS285" s="184"/>
      <c r="GT285" s="184"/>
      <c r="GU285" s="184"/>
      <c r="GV285" s="184"/>
      <c r="GW285" s="184"/>
      <c r="GX285" s="184"/>
      <c r="GY285" s="184"/>
      <c r="GZ285" s="184"/>
      <c r="HA285" s="184"/>
      <c r="HB285" s="184"/>
      <c r="HC285" s="184"/>
      <c r="HD285" s="184"/>
      <c r="HE285" s="184"/>
      <c r="HF285" s="184"/>
      <c r="HG285" s="184"/>
      <c r="HH285" s="184"/>
      <c r="HI285" s="184"/>
      <c r="HJ285" s="184"/>
      <c r="HK285" s="184"/>
      <c r="HL285" s="184"/>
      <c r="HM285" s="184"/>
      <c r="HN285" s="184"/>
      <c r="HO285" s="184"/>
      <c r="HP285" s="184"/>
      <c r="HQ285" s="184"/>
      <c r="HR285" s="184"/>
      <c r="HS285" s="184"/>
      <c r="HT285" s="184"/>
      <c r="HU285" s="184"/>
      <c r="HV285" s="184"/>
      <c r="HW285" s="184"/>
      <c r="HX285" s="184"/>
      <c r="HY285" s="184"/>
      <c r="HZ285" s="184"/>
      <c r="IA285" s="184"/>
      <c r="IB285" s="184"/>
      <c r="IC285" s="184"/>
      <c r="ID285" s="184"/>
      <c r="IE285" s="184"/>
      <c r="IF285" s="184"/>
      <c r="IG285" s="184"/>
      <c r="IH285" s="184"/>
      <c r="II285" s="184"/>
      <c r="IJ285" s="184"/>
      <c r="IK285" s="184"/>
      <c r="IL285" s="184"/>
      <c r="IM285" s="184"/>
      <c r="IN285" s="184"/>
      <c r="IO285" s="184"/>
      <c r="IP285" s="184"/>
      <c r="IQ285" s="184"/>
      <c r="IR285" s="184"/>
      <c r="IS285" s="184"/>
      <c r="IT285" s="184"/>
      <c r="IU285" s="184"/>
      <c r="IV285" s="184"/>
      <c r="IW285" s="184"/>
      <c r="IX285" s="184"/>
      <c r="IY285" s="184"/>
      <c r="IZ285" s="184"/>
      <c r="JA285" s="184"/>
      <c r="JB285" s="184"/>
      <c r="JC285" s="184"/>
      <c r="JD285" s="184"/>
      <c r="JE285" s="184"/>
      <c r="JF285" s="184"/>
      <c r="JG285" s="184"/>
      <c r="JH285" s="184"/>
      <c r="JI285" s="184"/>
      <c r="JJ285" s="184"/>
      <c r="JK285" s="184"/>
      <c r="JL285" s="184"/>
      <c r="JM285" s="184"/>
      <c r="JN285" s="184"/>
      <c r="JO285" s="184"/>
      <c r="JP285" s="184"/>
      <c r="JQ285" s="184"/>
      <c r="JR285" s="184"/>
      <c r="JS285" s="184"/>
      <c r="JT285" s="184"/>
      <c r="JU285" s="184"/>
      <c r="JV285" s="184"/>
      <c r="JW285" s="184"/>
      <c r="JX285" s="184"/>
      <c r="JY285" s="184"/>
      <c r="JZ285" s="184"/>
      <c r="KA285" s="184"/>
      <c r="KB285" s="184"/>
      <c r="KC285" s="184"/>
      <c r="KD285" s="184"/>
      <c r="KE285" s="184"/>
      <c r="KF285" s="184"/>
      <c r="KG285" s="184"/>
      <c r="KH285" s="184"/>
      <c r="KI285" s="184"/>
      <c r="KJ285" s="184"/>
      <c r="KK285" s="184"/>
      <c r="KL285" s="184"/>
      <c r="KM285" s="184"/>
      <c r="KN285" s="184"/>
      <c r="KO285" s="184"/>
      <c r="KP285" s="184"/>
      <c r="KQ285" s="184"/>
      <c r="KR285" s="184"/>
      <c r="KS285" s="184"/>
      <c r="KT285" s="184"/>
      <c r="KU285" s="184"/>
      <c r="KV285" s="184"/>
      <c r="KW285" s="184"/>
      <c r="KX285" s="184"/>
      <c r="KY285" s="184"/>
      <c r="KZ285" s="184"/>
      <c r="LA285" s="184"/>
      <c r="LB285" s="184"/>
      <c r="LC285" s="184"/>
      <c r="LD285" s="184"/>
      <c r="LE285" s="184"/>
      <c r="LF285" s="184"/>
      <c r="LG285" s="184"/>
      <c r="LH285" s="184"/>
      <c r="LI285" s="184"/>
      <c r="LJ285" s="184"/>
      <c r="LK285" s="184"/>
      <c r="LL285" s="184"/>
      <c r="LM285" s="184"/>
      <c r="LN285" s="184"/>
      <c r="LO285" s="184"/>
      <c r="LP285" s="184"/>
      <c r="LQ285" s="184"/>
      <c r="LR285" s="184"/>
      <c r="LS285" s="184"/>
      <c r="LT285" s="184"/>
      <c r="LU285" s="184"/>
      <c r="LV285" s="184"/>
      <c r="LW285" s="184"/>
      <c r="LX285" s="184"/>
      <c r="LY285" s="184"/>
      <c r="LZ285" s="184"/>
      <c r="MA285" s="184"/>
      <c r="MB285" s="184"/>
      <c r="MC285" s="184"/>
      <c r="MD285" s="184"/>
      <c r="ME285" s="184"/>
      <c r="MF285" s="184"/>
      <c r="MG285" s="184"/>
      <c r="MH285" s="184"/>
      <c r="MI285" s="184"/>
      <c r="MJ285" s="184"/>
      <c r="MK285" s="184"/>
      <c r="ML285" s="184"/>
      <c r="MM285" s="184"/>
      <c r="MN285" s="184"/>
      <c r="MO285" s="184"/>
      <c r="MP285" s="184"/>
      <c r="MQ285" s="184"/>
      <c r="MR285" s="184"/>
      <c r="MS285" s="184"/>
      <c r="MT285" s="184"/>
      <c r="MU285" s="184"/>
      <c r="MV285" s="184"/>
      <c r="MW285" s="184"/>
      <c r="MX285" s="184"/>
      <c r="MY285" s="184"/>
      <c r="MZ285" s="184"/>
      <c r="NA285" s="184"/>
      <c r="NB285" s="184"/>
      <c r="NC285" s="184"/>
      <c r="ND285" s="184"/>
      <c r="NE285" s="184"/>
      <c r="NF285" s="184"/>
      <c r="NG285" s="184"/>
      <c r="NH285" s="184"/>
      <c r="NI285" s="184"/>
      <c r="NJ285" s="184"/>
      <c r="NK285" s="184"/>
      <c r="NL285" s="184"/>
      <c r="NM285" s="184"/>
      <c r="NN285" s="184"/>
      <c r="NO285" s="184"/>
      <c r="NP285" s="184"/>
      <c r="NQ285" s="184"/>
      <c r="NR285" s="184"/>
      <c r="NS285" s="184"/>
      <c r="NT285" s="184"/>
      <c r="NU285" s="184"/>
      <c r="NV285" s="184"/>
      <c r="NW285" s="184"/>
      <c r="NX285" s="184"/>
      <c r="NY285" s="184"/>
      <c r="NZ285" s="184"/>
      <c r="OA285" s="184"/>
      <c r="OB285" s="184"/>
      <c r="OC285" s="184"/>
      <c r="OD285" s="184"/>
      <c r="OE285" s="184"/>
      <c r="OF285" s="184"/>
      <c r="OG285" s="184"/>
      <c r="OH285" s="184"/>
      <c r="OI285" s="184"/>
      <c r="OJ285" s="184"/>
      <c r="OK285" s="184"/>
      <c r="OL285" s="184"/>
      <c r="OM285" s="184"/>
      <c r="ON285" s="184"/>
      <c r="OO285" s="184"/>
      <c r="OP285" s="184"/>
      <c r="OQ285" s="184"/>
      <c r="OR285" s="184"/>
      <c r="OS285" s="184"/>
      <c r="OT285" s="184"/>
      <c r="OU285" s="184"/>
      <c r="OV285" s="184"/>
      <c r="OW285" s="184"/>
      <c r="OX285" s="184"/>
      <c r="OY285" s="184"/>
      <c r="OZ285" s="184"/>
      <c r="PA285" s="184"/>
      <c r="PB285" s="184"/>
      <c r="PC285" s="184"/>
      <c r="PD285" s="184"/>
      <c r="PE285" s="184"/>
      <c r="PF285" s="184"/>
      <c r="PG285" s="184"/>
      <c r="PH285" s="184"/>
      <c r="PI285" s="184"/>
      <c r="PJ285" s="184"/>
      <c r="PK285" s="184"/>
      <c r="PL285" s="184"/>
      <c r="PM285" s="184"/>
      <c r="PN285" s="184"/>
      <c r="PO285" s="184"/>
      <c r="PP285" s="184"/>
      <c r="PQ285" s="184"/>
      <c r="PR285" s="184"/>
      <c r="PS285" s="184"/>
      <c r="PT285" s="184"/>
      <c r="PU285" s="184"/>
      <c r="PV285" s="184"/>
      <c r="PW285" s="184"/>
      <c r="PX285" s="184"/>
      <c r="PY285" s="184"/>
      <c r="PZ285" s="184"/>
      <c r="QA285" s="184"/>
      <c r="QB285" s="184"/>
      <c r="QC285" s="184"/>
      <c r="QD285" s="184"/>
      <c r="QE285" s="184"/>
      <c r="QF285" s="184"/>
      <c r="QG285" s="184"/>
      <c r="QH285" s="184"/>
      <c r="QI285" s="184"/>
      <c r="QJ285" s="184"/>
      <c r="QK285" s="184"/>
      <c r="QL285" s="184"/>
      <c r="QM285" s="184"/>
      <c r="QN285" s="184"/>
      <c r="QO285" s="184"/>
      <c r="QP285" s="184"/>
      <c r="QQ285" s="184"/>
      <c r="QR285" s="184"/>
      <c r="QS285" s="184"/>
      <c r="QT285" s="184"/>
      <c r="QU285" s="184"/>
      <c r="QV285" s="184"/>
      <c r="QW285" s="184"/>
      <c r="QX285" s="184"/>
      <c r="QY285" s="184"/>
      <c r="QZ285" s="184"/>
      <c r="RA285" s="184"/>
      <c r="RB285" s="184"/>
      <c r="RC285" s="184"/>
      <c r="RD285" s="184"/>
      <c r="RE285" s="184"/>
      <c r="RF285" s="184"/>
      <c r="RG285" s="184"/>
      <c r="RH285" s="184"/>
      <c r="RI285" s="184"/>
      <c r="RJ285" s="184"/>
      <c r="RK285" s="184"/>
      <c r="RL285" s="184"/>
      <c r="RM285" s="184"/>
      <c r="RN285" s="184"/>
      <c r="RO285" s="184"/>
      <c r="RP285" s="184"/>
      <c r="RQ285" s="184"/>
      <c r="RR285" s="184"/>
      <c r="RS285" s="184"/>
      <c r="RT285" s="184"/>
      <c r="RU285" s="184"/>
      <c r="RV285" s="184"/>
      <c r="RW285" s="184"/>
      <c r="RX285" s="184"/>
      <c r="RY285" s="184"/>
      <c r="RZ285" s="184"/>
      <c r="SA285" s="184"/>
      <c r="SB285" s="184"/>
      <c r="SC285" s="184"/>
      <c r="SD285" s="184"/>
      <c r="SE285" s="184"/>
      <c r="SF285" s="184"/>
      <c r="SG285" s="184"/>
      <c r="SH285" s="184"/>
      <c r="SI285" s="184"/>
      <c r="SJ285" s="184"/>
      <c r="SK285" s="184"/>
      <c r="SL285" s="184"/>
    </row>
    <row r="286" spans="1:506" x14ac:dyDescent="0.25">
      <c r="A286" s="123" t="s">
        <v>665</v>
      </c>
      <c r="B286" s="144">
        <v>269</v>
      </c>
      <c r="C286" s="187">
        <f t="shared" si="49"/>
        <v>276.15999999999997</v>
      </c>
      <c r="D286" s="283">
        <f t="shared" si="43"/>
        <v>2.66171003717472E-2</v>
      </c>
      <c r="E286" s="261">
        <f t="shared" si="41"/>
        <v>7.1599999999999966</v>
      </c>
      <c r="F286" s="190">
        <f>+'1B-Banded'!$E$10</f>
        <v>246.16</v>
      </c>
      <c r="G286" s="211">
        <f t="shared" si="46"/>
        <v>29.999999999999972</v>
      </c>
      <c r="H286" s="186"/>
      <c r="I286" s="20">
        <v>239</v>
      </c>
      <c r="J286" s="229">
        <f t="shared" si="45"/>
        <v>2.6617100371747093E-2</v>
      </c>
    </row>
    <row r="287" spans="1:506" x14ac:dyDescent="0.25">
      <c r="A287" s="123" t="s">
        <v>666</v>
      </c>
      <c r="B287" s="144">
        <v>244</v>
      </c>
      <c r="C287" s="187">
        <f t="shared" si="49"/>
        <v>251.16</v>
      </c>
      <c r="D287" s="283">
        <f t="shared" si="43"/>
        <v>2.9344262295081955E-2</v>
      </c>
      <c r="E287" s="261">
        <f t="shared" si="41"/>
        <v>7.1599999999999966</v>
      </c>
      <c r="F287" s="190">
        <f>+'1B-Banded'!$E$10</f>
        <v>246.16</v>
      </c>
      <c r="G287" s="211">
        <f t="shared" si="46"/>
        <v>5</v>
      </c>
      <c r="H287" s="186"/>
      <c r="I287" s="20">
        <v>239</v>
      </c>
      <c r="J287" s="229">
        <f t="shared" si="45"/>
        <v>2.9344262295081955E-2</v>
      </c>
    </row>
    <row r="288" spans="1:506" x14ac:dyDescent="0.25">
      <c r="A288" s="123" t="s">
        <v>667</v>
      </c>
      <c r="B288" s="144">
        <v>269</v>
      </c>
      <c r="C288" s="187">
        <f t="shared" si="49"/>
        <v>276.15999999999997</v>
      </c>
      <c r="D288" s="283">
        <f t="shared" si="43"/>
        <v>2.66171003717472E-2</v>
      </c>
      <c r="E288" s="261">
        <f t="shared" si="41"/>
        <v>7.1599999999999966</v>
      </c>
      <c r="F288" s="190">
        <f>+'1B-Banded'!$E$10</f>
        <v>246.16</v>
      </c>
      <c r="G288" s="211">
        <f t="shared" si="46"/>
        <v>29.999999999999972</v>
      </c>
      <c r="H288" s="186"/>
      <c r="I288" s="20">
        <v>239</v>
      </c>
      <c r="J288" s="229">
        <f t="shared" si="45"/>
        <v>2.6617100371747093E-2</v>
      </c>
    </row>
    <row r="289" spans="1:10" x14ac:dyDescent="0.25">
      <c r="A289" s="123" t="s">
        <v>668</v>
      </c>
      <c r="B289" s="144">
        <v>249</v>
      </c>
      <c r="C289" s="187">
        <f t="shared" si="49"/>
        <v>256.15999999999997</v>
      </c>
      <c r="D289" s="283">
        <f t="shared" si="43"/>
        <v>2.8755020080321273E-2</v>
      </c>
      <c r="E289" s="261">
        <f t="shared" si="41"/>
        <v>7.1599999999999966</v>
      </c>
      <c r="F289" s="190">
        <f>+'1B-Banded'!$E$10</f>
        <v>246.16</v>
      </c>
      <c r="G289" s="211">
        <f t="shared" si="46"/>
        <v>9.9999999999999716</v>
      </c>
      <c r="H289" s="186"/>
      <c r="I289" s="20">
        <v>239</v>
      </c>
      <c r="J289" s="229">
        <f t="shared" si="45"/>
        <v>2.8755020080321159E-2</v>
      </c>
    </row>
    <row r="290" spans="1:10" ht="16.5" thickBot="1" x14ac:dyDescent="0.3">
      <c r="A290" s="43" t="s">
        <v>669</v>
      </c>
      <c r="B290" s="146">
        <v>253</v>
      </c>
      <c r="C290" s="187">
        <f t="shared" si="49"/>
        <v>260.15999999999997</v>
      </c>
      <c r="D290" s="289">
        <f>+E290/B290</f>
        <v>2.8300395256916983E-2</v>
      </c>
      <c r="E290" s="261">
        <f t="shared" si="41"/>
        <v>7.1599999999999966</v>
      </c>
      <c r="F290" s="190">
        <f>+'1B-Banded'!$E$10</f>
        <v>246.16</v>
      </c>
      <c r="G290" s="211">
        <f t="shared" si="46"/>
        <v>13.999999999999972</v>
      </c>
      <c r="H290" s="186"/>
      <c r="I290" s="20">
        <v>239</v>
      </c>
      <c r="J290" s="229">
        <f t="shared" si="45"/>
        <v>2.8300395256916869E-2</v>
      </c>
    </row>
    <row r="291" spans="1:10" ht="16.5" thickBot="1" x14ac:dyDescent="0.3">
      <c r="A291" s="82" t="s">
        <v>22</v>
      </c>
      <c r="B291" s="83"/>
      <c r="C291" s="83"/>
      <c r="D291" s="265"/>
      <c r="E291" s="83"/>
      <c r="F291" s="100"/>
      <c r="G291" s="151"/>
      <c r="H291" s="186"/>
      <c r="J291" s="229"/>
    </row>
    <row r="292" spans="1:10" x14ac:dyDescent="0.25">
      <c r="A292" s="188" t="s">
        <v>1111</v>
      </c>
      <c r="B292" s="189">
        <v>184.03</v>
      </c>
      <c r="C292" s="187">
        <f t="shared" ref="C292:C318" si="50">B292+E292</f>
        <v>189.18</v>
      </c>
      <c r="D292" s="266">
        <f>+E292/B292</f>
        <v>2.7984567733521738E-2</v>
      </c>
      <c r="E292" s="261">
        <f t="shared" ref="E292:E318" si="51">+(F292-I292)</f>
        <v>5.1500000000000057</v>
      </c>
      <c r="F292" s="110">
        <f>+'1A-Per Credit'!$D$20</f>
        <v>176.68</v>
      </c>
      <c r="G292" s="211">
        <f t="shared" ref="G292:G318" si="52">+C292-F292</f>
        <v>12.5</v>
      </c>
      <c r="H292" s="186"/>
      <c r="I292" s="20">
        <v>171.53</v>
      </c>
      <c r="J292" s="229">
        <f t="shared" si="45"/>
        <v>2.7984567733521738E-2</v>
      </c>
    </row>
    <row r="293" spans="1:10" x14ac:dyDescent="0.25">
      <c r="A293" s="188" t="s">
        <v>670</v>
      </c>
      <c r="B293" s="189">
        <v>197.94</v>
      </c>
      <c r="C293" s="187">
        <f t="shared" si="50"/>
        <v>203.09</v>
      </c>
      <c r="D293" s="283">
        <f t="shared" ref="D293:D317" si="53">+E293/B293</f>
        <v>2.6017985248054994E-2</v>
      </c>
      <c r="E293" s="261">
        <f t="shared" si="51"/>
        <v>5.1500000000000057</v>
      </c>
      <c r="F293" s="110">
        <f>+'1A-Per Credit'!$D$20</f>
        <v>176.68</v>
      </c>
      <c r="G293" s="211">
        <f t="shared" si="52"/>
        <v>26.409999999999997</v>
      </c>
      <c r="H293" s="186"/>
      <c r="I293" s="20">
        <v>171.53</v>
      </c>
      <c r="J293" s="229">
        <f t="shared" si="45"/>
        <v>2.6017985248054994E-2</v>
      </c>
    </row>
    <row r="294" spans="1:10" x14ac:dyDescent="0.25">
      <c r="A294" s="188" t="s">
        <v>671</v>
      </c>
      <c r="B294" s="189">
        <v>181.43</v>
      </c>
      <c r="C294" s="187">
        <f t="shared" si="50"/>
        <v>186.58</v>
      </c>
      <c r="D294" s="283">
        <f t="shared" si="53"/>
        <v>2.8385603262966463E-2</v>
      </c>
      <c r="E294" s="261">
        <f t="shared" si="51"/>
        <v>5.1500000000000057</v>
      </c>
      <c r="F294" s="110">
        <f>+'1A-Per Credit'!$D$20</f>
        <v>176.68</v>
      </c>
      <c r="G294" s="211">
        <f t="shared" si="52"/>
        <v>9.9000000000000057</v>
      </c>
      <c r="H294" s="186"/>
      <c r="I294" s="20">
        <v>171.53</v>
      </c>
      <c r="J294" s="229">
        <f t="shared" si="45"/>
        <v>2.8385603262966463E-2</v>
      </c>
    </row>
    <row r="295" spans="1:10" x14ac:dyDescent="0.25">
      <c r="A295" s="188" t="s">
        <v>672</v>
      </c>
      <c r="B295" s="189">
        <v>181.43</v>
      </c>
      <c r="C295" s="187">
        <f t="shared" si="50"/>
        <v>186.58</v>
      </c>
      <c r="D295" s="283">
        <f t="shared" si="53"/>
        <v>2.8385603262966463E-2</v>
      </c>
      <c r="E295" s="261">
        <f t="shared" si="51"/>
        <v>5.1500000000000057</v>
      </c>
      <c r="F295" s="110">
        <f>+'1A-Per Credit'!$D$20</f>
        <v>176.68</v>
      </c>
      <c r="G295" s="211">
        <f t="shared" si="52"/>
        <v>9.9000000000000057</v>
      </c>
      <c r="H295" s="186"/>
      <c r="I295" s="20">
        <v>171.53</v>
      </c>
      <c r="J295" s="229">
        <f t="shared" si="45"/>
        <v>2.8385603262966463E-2</v>
      </c>
    </row>
    <row r="296" spans="1:10" x14ac:dyDescent="0.25">
      <c r="A296" s="188" t="s">
        <v>673</v>
      </c>
      <c r="B296" s="189">
        <v>184.73</v>
      </c>
      <c r="C296" s="187">
        <f t="shared" si="50"/>
        <v>189.88</v>
      </c>
      <c r="D296" s="283">
        <f t="shared" si="53"/>
        <v>2.7878525415471259E-2</v>
      </c>
      <c r="E296" s="261">
        <f t="shared" si="51"/>
        <v>5.1500000000000057</v>
      </c>
      <c r="F296" s="110">
        <f>+'1A-Per Credit'!$D$20</f>
        <v>176.68</v>
      </c>
      <c r="G296" s="211">
        <f t="shared" si="52"/>
        <v>13.199999999999989</v>
      </c>
      <c r="H296" s="186"/>
      <c r="I296" s="20">
        <v>171.53</v>
      </c>
      <c r="J296" s="229">
        <f t="shared" si="45"/>
        <v>2.7878525415471259E-2</v>
      </c>
    </row>
    <row r="297" spans="1:10" x14ac:dyDescent="0.25">
      <c r="A297" s="188" t="s">
        <v>674</v>
      </c>
      <c r="B297" s="189">
        <v>197.94</v>
      </c>
      <c r="C297" s="187">
        <f t="shared" si="50"/>
        <v>203.09</v>
      </c>
      <c r="D297" s="283">
        <f t="shared" si="53"/>
        <v>2.6017985248054994E-2</v>
      </c>
      <c r="E297" s="261">
        <f t="shared" si="51"/>
        <v>5.1500000000000057</v>
      </c>
      <c r="F297" s="110">
        <f>+'1A-Per Credit'!$D$20</f>
        <v>176.68</v>
      </c>
      <c r="G297" s="211">
        <f t="shared" si="52"/>
        <v>26.409999999999997</v>
      </c>
      <c r="H297" s="186"/>
      <c r="I297" s="20">
        <v>171.53</v>
      </c>
      <c r="J297" s="229">
        <f t="shared" si="45"/>
        <v>2.6017985248054994E-2</v>
      </c>
    </row>
    <row r="298" spans="1:10" x14ac:dyDescent="0.25">
      <c r="A298" s="188" t="s">
        <v>675</v>
      </c>
      <c r="B298" s="189">
        <v>197.94</v>
      </c>
      <c r="C298" s="187">
        <f t="shared" si="50"/>
        <v>203.09</v>
      </c>
      <c r="D298" s="283">
        <f t="shared" si="53"/>
        <v>2.6017985248054994E-2</v>
      </c>
      <c r="E298" s="261">
        <f t="shared" si="51"/>
        <v>5.1500000000000057</v>
      </c>
      <c r="F298" s="110">
        <f>+'1A-Per Credit'!$D$20</f>
        <v>176.68</v>
      </c>
      <c r="G298" s="211">
        <f t="shared" si="52"/>
        <v>26.409999999999997</v>
      </c>
      <c r="H298" s="186"/>
      <c r="I298" s="20">
        <v>171.53</v>
      </c>
      <c r="J298" s="229">
        <f t="shared" si="45"/>
        <v>2.6017985248054994E-2</v>
      </c>
    </row>
    <row r="299" spans="1:10" x14ac:dyDescent="0.25">
      <c r="A299" s="188" t="s">
        <v>676</v>
      </c>
      <c r="B299" s="189">
        <v>181.97</v>
      </c>
      <c r="C299" s="187">
        <f t="shared" si="50"/>
        <v>187.12</v>
      </c>
      <c r="D299" s="283">
        <f t="shared" si="53"/>
        <v>2.8301368357421586E-2</v>
      </c>
      <c r="E299" s="261">
        <f t="shared" si="51"/>
        <v>5.1500000000000057</v>
      </c>
      <c r="F299" s="110">
        <f>+'1A-Per Credit'!$D$20</f>
        <v>176.68</v>
      </c>
      <c r="G299" s="211">
        <f t="shared" si="52"/>
        <v>10.439999999999998</v>
      </c>
      <c r="H299" s="186"/>
      <c r="I299" s="20">
        <v>171.53</v>
      </c>
      <c r="J299" s="229">
        <f t="shared" si="45"/>
        <v>2.8301368357421586E-2</v>
      </c>
    </row>
    <row r="300" spans="1:10" x14ac:dyDescent="0.25">
      <c r="A300" s="188" t="s">
        <v>677</v>
      </c>
      <c r="B300" s="189">
        <v>276.92</v>
      </c>
      <c r="C300" s="187">
        <f t="shared" si="50"/>
        <v>282.07000000000005</v>
      </c>
      <c r="D300" s="283">
        <f t="shared" si="53"/>
        <v>1.8597428860320689E-2</v>
      </c>
      <c r="E300" s="261">
        <f t="shared" si="51"/>
        <v>5.1500000000000057</v>
      </c>
      <c r="F300" s="110">
        <f>+'1A-Per Credit'!$D$20</f>
        <v>176.68</v>
      </c>
      <c r="G300" s="211">
        <f t="shared" si="52"/>
        <v>105.39000000000004</v>
      </c>
      <c r="H300" s="186"/>
      <c r="I300" s="20">
        <v>171.53</v>
      </c>
      <c r="J300" s="229">
        <f t="shared" si="45"/>
        <v>1.8597428860320793E-2</v>
      </c>
    </row>
    <row r="301" spans="1:10" x14ac:dyDescent="0.25">
      <c r="A301" s="188" t="s">
        <v>678</v>
      </c>
      <c r="B301" s="189">
        <v>221.03</v>
      </c>
      <c r="C301" s="187">
        <f t="shared" si="50"/>
        <v>226.18</v>
      </c>
      <c r="D301" s="283">
        <f t="shared" si="53"/>
        <v>2.3300004524272749E-2</v>
      </c>
      <c r="E301" s="261">
        <f t="shared" si="51"/>
        <v>5.1500000000000057</v>
      </c>
      <c r="F301" s="110">
        <f>+'1A-Per Credit'!$D$20</f>
        <v>176.68</v>
      </c>
      <c r="G301" s="211">
        <f t="shared" si="52"/>
        <v>49.5</v>
      </c>
      <c r="H301" s="186"/>
      <c r="I301" s="20">
        <v>171.53</v>
      </c>
      <c r="J301" s="229">
        <f t="shared" si="45"/>
        <v>2.3300004524272749E-2</v>
      </c>
    </row>
    <row r="302" spans="1:10" x14ac:dyDescent="0.25">
      <c r="A302" s="188" t="s">
        <v>679</v>
      </c>
      <c r="B302" s="189">
        <v>221.03</v>
      </c>
      <c r="C302" s="187">
        <f t="shared" si="50"/>
        <v>226.18</v>
      </c>
      <c r="D302" s="283">
        <f t="shared" si="53"/>
        <v>2.3300004524272749E-2</v>
      </c>
      <c r="E302" s="261">
        <f t="shared" si="51"/>
        <v>5.1500000000000057</v>
      </c>
      <c r="F302" s="110">
        <f>+'1A-Per Credit'!$D$20</f>
        <v>176.68</v>
      </c>
      <c r="G302" s="211">
        <f t="shared" si="52"/>
        <v>49.5</v>
      </c>
      <c r="H302" s="186"/>
      <c r="I302" s="20">
        <v>171.53</v>
      </c>
      <c r="J302" s="229">
        <f t="shared" si="45"/>
        <v>2.3300004524272749E-2</v>
      </c>
    </row>
    <row r="303" spans="1:10" x14ac:dyDescent="0.25">
      <c r="A303" s="188" t="s">
        <v>680</v>
      </c>
      <c r="B303" s="189">
        <v>221.03</v>
      </c>
      <c r="C303" s="187">
        <f t="shared" si="50"/>
        <v>226.18</v>
      </c>
      <c r="D303" s="283">
        <f t="shared" si="53"/>
        <v>2.3300004524272749E-2</v>
      </c>
      <c r="E303" s="261">
        <f t="shared" si="51"/>
        <v>5.1500000000000057</v>
      </c>
      <c r="F303" s="110">
        <f>+'1A-Per Credit'!$D$20</f>
        <v>176.68</v>
      </c>
      <c r="G303" s="211">
        <f t="shared" si="52"/>
        <v>49.5</v>
      </c>
      <c r="H303" s="186"/>
      <c r="I303" s="20">
        <v>171.53</v>
      </c>
      <c r="J303" s="229">
        <f t="shared" si="45"/>
        <v>2.3300004524272749E-2</v>
      </c>
    </row>
    <row r="304" spans="1:10" x14ac:dyDescent="0.25">
      <c r="A304" s="188" t="s">
        <v>681</v>
      </c>
      <c r="B304" s="189">
        <v>221.03</v>
      </c>
      <c r="C304" s="187">
        <f t="shared" si="50"/>
        <v>226.18</v>
      </c>
      <c r="D304" s="283">
        <f t="shared" si="53"/>
        <v>2.3300004524272749E-2</v>
      </c>
      <c r="E304" s="261">
        <f t="shared" si="51"/>
        <v>5.1500000000000057</v>
      </c>
      <c r="F304" s="110">
        <f>+'1A-Per Credit'!$D$20</f>
        <v>176.68</v>
      </c>
      <c r="G304" s="211">
        <f t="shared" si="52"/>
        <v>49.5</v>
      </c>
      <c r="H304" s="186"/>
      <c r="I304" s="20">
        <v>171.53</v>
      </c>
      <c r="J304" s="229">
        <f t="shared" si="45"/>
        <v>2.3300004524272749E-2</v>
      </c>
    </row>
    <row r="305" spans="1:506" x14ac:dyDescent="0.25">
      <c r="A305" s="188" t="s">
        <v>682</v>
      </c>
      <c r="B305" s="189">
        <v>221.03</v>
      </c>
      <c r="C305" s="187">
        <f t="shared" si="50"/>
        <v>226.18</v>
      </c>
      <c r="D305" s="283">
        <f t="shared" si="53"/>
        <v>2.3300004524272749E-2</v>
      </c>
      <c r="E305" s="261">
        <f t="shared" si="51"/>
        <v>5.1500000000000057</v>
      </c>
      <c r="F305" s="110">
        <f>+'1A-Per Credit'!$D$20</f>
        <v>176.68</v>
      </c>
      <c r="G305" s="211">
        <f t="shared" si="52"/>
        <v>49.5</v>
      </c>
      <c r="H305" s="186"/>
      <c r="I305" s="20">
        <v>171.53</v>
      </c>
      <c r="J305" s="229">
        <f t="shared" si="45"/>
        <v>2.3300004524272749E-2</v>
      </c>
    </row>
    <row r="306" spans="1:506" x14ac:dyDescent="0.25">
      <c r="A306" s="188" t="s">
        <v>683</v>
      </c>
      <c r="B306" s="189">
        <v>221.03</v>
      </c>
      <c r="C306" s="187">
        <f t="shared" si="50"/>
        <v>226.18</v>
      </c>
      <c r="D306" s="283">
        <f t="shared" si="53"/>
        <v>2.3300004524272749E-2</v>
      </c>
      <c r="E306" s="261">
        <f t="shared" si="51"/>
        <v>5.1500000000000057</v>
      </c>
      <c r="F306" s="110">
        <f>+'1A-Per Credit'!$D$20</f>
        <v>176.68</v>
      </c>
      <c r="G306" s="211">
        <f t="shared" si="52"/>
        <v>49.5</v>
      </c>
      <c r="H306" s="186"/>
      <c r="I306" s="20">
        <v>171.53</v>
      </c>
      <c r="J306" s="229">
        <f t="shared" si="45"/>
        <v>2.3300004524272749E-2</v>
      </c>
    </row>
    <row r="307" spans="1:506" x14ac:dyDescent="0.25">
      <c r="A307" s="188" t="s">
        <v>684</v>
      </c>
      <c r="B307" s="189">
        <v>221.03</v>
      </c>
      <c r="C307" s="187">
        <f t="shared" si="50"/>
        <v>226.18</v>
      </c>
      <c r="D307" s="283">
        <f t="shared" si="53"/>
        <v>2.3300004524272749E-2</v>
      </c>
      <c r="E307" s="261">
        <f t="shared" si="51"/>
        <v>5.1500000000000057</v>
      </c>
      <c r="F307" s="110">
        <f>+'1A-Per Credit'!$D$20</f>
        <v>176.68</v>
      </c>
      <c r="G307" s="211">
        <f t="shared" si="52"/>
        <v>49.5</v>
      </c>
      <c r="H307" s="186"/>
      <c r="I307" s="20">
        <v>171.53</v>
      </c>
      <c r="J307" s="229">
        <f t="shared" si="45"/>
        <v>2.3300004524272749E-2</v>
      </c>
    </row>
    <row r="308" spans="1:506" x14ac:dyDescent="0.25">
      <c r="A308" s="188" t="s">
        <v>685</v>
      </c>
      <c r="B308" s="189">
        <v>221.03</v>
      </c>
      <c r="C308" s="187">
        <f t="shared" si="50"/>
        <v>226.18</v>
      </c>
      <c r="D308" s="283">
        <f t="shared" si="53"/>
        <v>2.3300004524272749E-2</v>
      </c>
      <c r="E308" s="261">
        <f t="shared" si="51"/>
        <v>5.1500000000000057</v>
      </c>
      <c r="F308" s="110">
        <f>+'1A-Per Credit'!$D$20</f>
        <v>176.68</v>
      </c>
      <c r="G308" s="211">
        <f t="shared" si="52"/>
        <v>49.5</v>
      </c>
      <c r="H308" s="186"/>
      <c r="I308" s="20">
        <v>171.53</v>
      </c>
      <c r="J308" s="229">
        <f t="shared" si="45"/>
        <v>2.3300004524272749E-2</v>
      </c>
    </row>
    <row r="309" spans="1:506" x14ac:dyDescent="0.25">
      <c r="A309" s="188" t="s">
        <v>686</v>
      </c>
      <c r="B309" s="189">
        <v>221.03</v>
      </c>
      <c r="C309" s="187">
        <f t="shared" si="50"/>
        <v>226.18</v>
      </c>
      <c r="D309" s="283">
        <f t="shared" si="53"/>
        <v>2.3300004524272749E-2</v>
      </c>
      <c r="E309" s="261">
        <f t="shared" si="51"/>
        <v>5.1500000000000057</v>
      </c>
      <c r="F309" s="110">
        <f>+'1A-Per Credit'!$D$20</f>
        <v>176.68</v>
      </c>
      <c r="G309" s="211">
        <f t="shared" si="52"/>
        <v>49.5</v>
      </c>
      <c r="H309" s="186"/>
      <c r="I309" s="20">
        <v>171.53</v>
      </c>
      <c r="J309" s="229">
        <f t="shared" si="45"/>
        <v>2.3300004524272749E-2</v>
      </c>
    </row>
    <row r="310" spans="1:506" x14ac:dyDescent="0.25">
      <c r="A310" s="188" t="s">
        <v>687</v>
      </c>
      <c r="B310" s="189">
        <v>221.03</v>
      </c>
      <c r="C310" s="187">
        <f t="shared" si="50"/>
        <v>226.18</v>
      </c>
      <c r="D310" s="283">
        <f t="shared" si="53"/>
        <v>2.3300004524272749E-2</v>
      </c>
      <c r="E310" s="261">
        <f t="shared" si="51"/>
        <v>5.1500000000000057</v>
      </c>
      <c r="F310" s="110">
        <f>+'1A-Per Credit'!$D$20</f>
        <v>176.68</v>
      </c>
      <c r="G310" s="211">
        <f t="shared" si="52"/>
        <v>49.5</v>
      </c>
      <c r="H310" s="186"/>
      <c r="I310" s="20">
        <v>171.53</v>
      </c>
      <c r="J310" s="229">
        <f t="shared" si="45"/>
        <v>2.3300004524272749E-2</v>
      </c>
    </row>
    <row r="311" spans="1:506" x14ac:dyDescent="0.25">
      <c r="A311" s="188" t="s">
        <v>688</v>
      </c>
      <c r="B311" s="189">
        <v>320.02999999999997</v>
      </c>
      <c r="C311" s="187">
        <f t="shared" si="50"/>
        <v>325.17999999999995</v>
      </c>
      <c r="D311" s="283">
        <f t="shared" si="53"/>
        <v>1.6092241352373235E-2</v>
      </c>
      <c r="E311" s="261">
        <f t="shared" si="51"/>
        <v>5.1500000000000057</v>
      </c>
      <c r="F311" s="110">
        <f>+'1A-Per Credit'!$D$20</f>
        <v>176.68</v>
      </c>
      <c r="G311" s="211">
        <f t="shared" si="52"/>
        <v>148.49999999999994</v>
      </c>
      <c r="H311" s="186"/>
      <c r="I311" s="20">
        <v>171.53</v>
      </c>
      <c r="J311" s="229">
        <f t="shared" si="45"/>
        <v>1.6092241352373145E-2</v>
      </c>
    </row>
    <row r="312" spans="1:506" x14ac:dyDescent="0.25">
      <c r="A312" s="188" t="s">
        <v>689</v>
      </c>
      <c r="B312" s="189">
        <v>320.02999999999997</v>
      </c>
      <c r="C312" s="187">
        <f t="shared" si="50"/>
        <v>325.17999999999995</v>
      </c>
      <c r="D312" s="283">
        <f t="shared" si="53"/>
        <v>1.6092241352373235E-2</v>
      </c>
      <c r="E312" s="261">
        <f t="shared" si="51"/>
        <v>5.1500000000000057</v>
      </c>
      <c r="F312" s="110">
        <f>+'1A-Per Credit'!$D$20</f>
        <v>176.68</v>
      </c>
      <c r="G312" s="211">
        <f t="shared" si="52"/>
        <v>148.49999999999994</v>
      </c>
      <c r="H312" s="186"/>
      <c r="I312" s="20">
        <v>171.53</v>
      </c>
      <c r="J312" s="229">
        <f t="shared" si="45"/>
        <v>1.6092241352373145E-2</v>
      </c>
    </row>
    <row r="313" spans="1:506" x14ac:dyDescent="0.25">
      <c r="A313" s="188" t="s">
        <v>690</v>
      </c>
      <c r="B313" s="189">
        <v>320.02999999999997</v>
      </c>
      <c r="C313" s="187">
        <f t="shared" si="50"/>
        <v>325.17999999999995</v>
      </c>
      <c r="D313" s="283">
        <f t="shared" si="53"/>
        <v>1.6092241352373235E-2</v>
      </c>
      <c r="E313" s="261">
        <f t="shared" si="51"/>
        <v>5.1500000000000057</v>
      </c>
      <c r="F313" s="110">
        <f>+'1A-Per Credit'!$D$20</f>
        <v>176.68</v>
      </c>
      <c r="G313" s="211">
        <f t="shared" si="52"/>
        <v>148.49999999999994</v>
      </c>
      <c r="H313" s="186"/>
      <c r="I313" s="20">
        <v>171.53</v>
      </c>
      <c r="J313" s="229">
        <f t="shared" si="45"/>
        <v>1.6092241352373145E-2</v>
      </c>
    </row>
    <row r="314" spans="1:506" x14ac:dyDescent="0.25">
      <c r="A314" s="188" t="s">
        <v>691</v>
      </c>
      <c r="B314" s="189">
        <v>320.02999999999997</v>
      </c>
      <c r="C314" s="187">
        <f t="shared" si="50"/>
        <v>325.17999999999995</v>
      </c>
      <c r="D314" s="283">
        <f t="shared" si="53"/>
        <v>1.6092241352373235E-2</v>
      </c>
      <c r="E314" s="261">
        <f t="shared" si="51"/>
        <v>5.1500000000000057</v>
      </c>
      <c r="F314" s="110">
        <f>+'1A-Per Credit'!$D$20</f>
        <v>176.68</v>
      </c>
      <c r="G314" s="211">
        <f t="shared" si="52"/>
        <v>148.49999999999994</v>
      </c>
      <c r="H314" s="186"/>
      <c r="I314" s="20">
        <v>171.53</v>
      </c>
      <c r="J314" s="229">
        <f t="shared" si="45"/>
        <v>1.6092241352373145E-2</v>
      </c>
    </row>
    <row r="315" spans="1:506" x14ac:dyDescent="0.25">
      <c r="A315" s="188" t="s">
        <v>692</v>
      </c>
      <c r="B315" s="189">
        <v>320.02999999999997</v>
      </c>
      <c r="C315" s="187">
        <f t="shared" si="50"/>
        <v>325.17999999999995</v>
      </c>
      <c r="D315" s="283">
        <f t="shared" si="53"/>
        <v>1.6092241352373235E-2</v>
      </c>
      <c r="E315" s="261">
        <f t="shared" si="51"/>
        <v>5.1500000000000057</v>
      </c>
      <c r="F315" s="110">
        <f>+'1A-Per Credit'!$D$20</f>
        <v>176.68</v>
      </c>
      <c r="G315" s="211">
        <f t="shared" si="52"/>
        <v>148.49999999999994</v>
      </c>
      <c r="H315" s="186"/>
      <c r="I315" s="20">
        <v>171.53</v>
      </c>
      <c r="J315" s="229">
        <f t="shared" si="45"/>
        <v>1.6092241352373145E-2</v>
      </c>
    </row>
    <row r="316" spans="1:506" x14ac:dyDescent="0.25">
      <c r="A316" s="188" t="s">
        <v>693</v>
      </c>
      <c r="B316" s="189">
        <v>320.02999999999997</v>
      </c>
      <c r="C316" s="187">
        <f t="shared" si="50"/>
        <v>325.17999999999995</v>
      </c>
      <c r="D316" s="283">
        <f t="shared" si="53"/>
        <v>1.6092241352373235E-2</v>
      </c>
      <c r="E316" s="261">
        <f t="shared" si="51"/>
        <v>5.1500000000000057</v>
      </c>
      <c r="F316" s="110">
        <f>+'1A-Per Credit'!$D$20</f>
        <v>176.68</v>
      </c>
      <c r="G316" s="211">
        <f t="shared" si="52"/>
        <v>148.49999999999994</v>
      </c>
      <c r="H316" s="186"/>
      <c r="I316" s="20">
        <v>171.53</v>
      </c>
      <c r="J316" s="229">
        <f t="shared" si="45"/>
        <v>1.6092241352373145E-2</v>
      </c>
    </row>
    <row r="317" spans="1:506" x14ac:dyDescent="0.25">
      <c r="A317" s="188" t="s">
        <v>694</v>
      </c>
      <c r="B317" s="189">
        <v>320.02999999999997</v>
      </c>
      <c r="C317" s="187">
        <f t="shared" si="50"/>
        <v>325.17999999999995</v>
      </c>
      <c r="D317" s="283">
        <f t="shared" si="53"/>
        <v>1.6092241352373235E-2</v>
      </c>
      <c r="E317" s="261">
        <f t="shared" si="51"/>
        <v>5.1500000000000057</v>
      </c>
      <c r="F317" s="110">
        <f>+'1A-Per Credit'!$D$20</f>
        <v>176.68</v>
      </c>
      <c r="G317" s="211">
        <f t="shared" si="52"/>
        <v>148.49999999999994</v>
      </c>
      <c r="H317" s="186"/>
      <c r="I317" s="20">
        <v>171.53</v>
      </c>
      <c r="J317" s="229">
        <f t="shared" si="45"/>
        <v>1.6092241352373145E-2</v>
      </c>
    </row>
    <row r="318" spans="1:506" ht="16.5" thickBot="1" x14ac:dyDescent="0.3">
      <c r="A318" s="188" t="s">
        <v>695</v>
      </c>
      <c r="B318" s="189">
        <v>320.02999999999997</v>
      </c>
      <c r="C318" s="187">
        <f t="shared" si="50"/>
        <v>325.17999999999995</v>
      </c>
      <c r="D318" s="289">
        <f>+E318/B318</f>
        <v>1.6092241352373235E-2</v>
      </c>
      <c r="E318" s="261">
        <f t="shared" si="51"/>
        <v>5.1500000000000057</v>
      </c>
      <c r="F318" s="110">
        <f>+'1A-Per Credit'!$D$20</f>
        <v>176.68</v>
      </c>
      <c r="G318" s="211">
        <f t="shared" si="52"/>
        <v>148.49999999999994</v>
      </c>
      <c r="H318" s="186"/>
      <c r="I318" s="20">
        <v>171.53</v>
      </c>
      <c r="J318" s="229">
        <f t="shared" si="45"/>
        <v>1.6092241352373145E-2</v>
      </c>
    </row>
    <row r="319" spans="1:506" ht="16.5" thickBot="1" x14ac:dyDescent="0.3">
      <c r="A319" s="82" t="s">
        <v>31</v>
      </c>
      <c r="B319" s="83"/>
      <c r="C319" s="83"/>
      <c r="D319" s="265"/>
      <c r="E319" s="83"/>
      <c r="F319" s="100"/>
      <c r="G319" s="151"/>
      <c r="H319" s="186"/>
      <c r="J319" s="229"/>
    </row>
    <row r="320" spans="1:506" s="1" customFormat="1" x14ac:dyDescent="0.25">
      <c r="A320" s="188" t="s">
        <v>696</v>
      </c>
      <c r="B320" s="189">
        <v>285</v>
      </c>
      <c r="C320" s="187">
        <f>B320+E320</f>
        <v>293.55</v>
      </c>
      <c r="D320" s="266">
        <f>+E320/B320</f>
        <v>3.0000000000000002E-2</v>
      </c>
      <c r="E320" s="261">
        <v>8.5500000000000007</v>
      </c>
      <c r="F320" s="212">
        <f>+'1A-Per Credit'!$D$29</f>
        <v>169.95</v>
      </c>
      <c r="G320" s="211">
        <f>+C320-F320</f>
        <v>123.60000000000002</v>
      </c>
      <c r="H320" s="185" t="s">
        <v>697</v>
      </c>
      <c r="I320" s="184">
        <v>165</v>
      </c>
      <c r="J320" s="229">
        <f t="shared" si="45"/>
        <v>3.0000000000000041E-2</v>
      </c>
      <c r="K320" s="184"/>
      <c r="L320" s="184"/>
      <c r="M320" s="184"/>
      <c r="N320" s="184"/>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184"/>
      <c r="AR320" s="184"/>
      <c r="AS320" s="184"/>
      <c r="AT320" s="184"/>
      <c r="AU320" s="184"/>
      <c r="AV320" s="184"/>
      <c r="AW320" s="184"/>
      <c r="AX320" s="184"/>
      <c r="AY320" s="184"/>
      <c r="AZ320" s="184"/>
      <c r="BA320" s="184"/>
      <c r="BB320" s="184"/>
      <c r="BC320" s="184"/>
      <c r="BD320" s="184"/>
      <c r="BE320" s="184"/>
      <c r="BF320" s="184"/>
      <c r="BG320" s="184"/>
      <c r="BH320" s="184"/>
      <c r="BI320" s="184"/>
      <c r="BJ320" s="184"/>
      <c r="BK320" s="184"/>
      <c r="BL320" s="184"/>
      <c r="BM320" s="184"/>
      <c r="BN320" s="184"/>
      <c r="BO320" s="184"/>
      <c r="BP320" s="184"/>
      <c r="BQ320" s="184"/>
      <c r="BR320" s="184"/>
      <c r="BS320" s="184"/>
      <c r="BT320" s="184"/>
      <c r="BU320" s="184"/>
      <c r="BV320" s="184"/>
      <c r="BW320" s="184"/>
      <c r="BX320" s="184"/>
      <c r="BY320" s="184"/>
      <c r="BZ320" s="184"/>
      <c r="CA320" s="184"/>
      <c r="CB320" s="184"/>
      <c r="CC320" s="184"/>
      <c r="CD320" s="184"/>
      <c r="CE320" s="184"/>
      <c r="CF320" s="184"/>
      <c r="CG320" s="184"/>
      <c r="CH320" s="184"/>
      <c r="CI320" s="184"/>
      <c r="CJ320" s="184"/>
      <c r="CK320" s="184"/>
      <c r="CL320" s="184"/>
      <c r="CM320" s="184"/>
      <c r="CN320" s="184"/>
      <c r="CO320" s="184"/>
      <c r="CP320" s="184"/>
      <c r="CQ320" s="184"/>
      <c r="CR320" s="184"/>
      <c r="CS320" s="184"/>
      <c r="CT320" s="184"/>
      <c r="CU320" s="184"/>
      <c r="CV320" s="184"/>
      <c r="CW320" s="184"/>
      <c r="CX320" s="184"/>
      <c r="CY320" s="184"/>
      <c r="CZ320" s="184"/>
      <c r="DA320" s="184"/>
      <c r="DB320" s="184"/>
      <c r="DC320" s="184"/>
      <c r="DD320" s="184"/>
      <c r="DE320" s="184"/>
      <c r="DF320" s="184"/>
      <c r="DG320" s="184"/>
      <c r="DH320" s="184"/>
      <c r="DI320" s="184"/>
      <c r="DJ320" s="184"/>
      <c r="DK320" s="184"/>
      <c r="DL320" s="184"/>
      <c r="DM320" s="184"/>
      <c r="DN320" s="184"/>
      <c r="DO320" s="184"/>
      <c r="DP320" s="184"/>
      <c r="DQ320" s="184"/>
      <c r="DR320" s="184"/>
      <c r="DS320" s="184"/>
      <c r="DT320" s="184"/>
      <c r="DU320" s="184"/>
      <c r="DV320" s="184"/>
      <c r="DW320" s="184"/>
      <c r="DX320" s="184"/>
      <c r="DY320" s="184"/>
      <c r="DZ320" s="184"/>
      <c r="EA320" s="184"/>
      <c r="EB320" s="184"/>
      <c r="EC320" s="184"/>
      <c r="ED320" s="184"/>
      <c r="EE320" s="184"/>
      <c r="EF320" s="184"/>
      <c r="EG320" s="184"/>
      <c r="EH320" s="184"/>
      <c r="EI320" s="184"/>
      <c r="EJ320" s="184"/>
      <c r="EK320" s="184"/>
      <c r="EL320" s="184"/>
      <c r="EM320" s="184"/>
      <c r="EN320" s="184"/>
      <c r="EO320" s="184"/>
      <c r="EP320" s="184"/>
      <c r="EQ320" s="184"/>
      <c r="ER320" s="184"/>
      <c r="ES320" s="184"/>
      <c r="ET320" s="184"/>
      <c r="EU320" s="184"/>
      <c r="EV320" s="184"/>
      <c r="EW320" s="184"/>
      <c r="EX320" s="184"/>
      <c r="EY320" s="184"/>
      <c r="EZ320" s="184"/>
      <c r="FA320" s="184"/>
      <c r="FB320" s="184"/>
      <c r="FC320" s="184"/>
      <c r="FD320" s="184"/>
      <c r="FE320" s="184"/>
      <c r="FF320" s="184"/>
      <c r="FG320" s="184"/>
      <c r="FH320" s="184"/>
      <c r="FI320" s="184"/>
      <c r="FJ320" s="184"/>
      <c r="FK320" s="184"/>
      <c r="FL320" s="184"/>
      <c r="FM320" s="184"/>
      <c r="FN320" s="184"/>
      <c r="FO320" s="184"/>
      <c r="FP320" s="184"/>
      <c r="FQ320" s="184"/>
      <c r="FR320" s="184"/>
      <c r="FS320" s="184"/>
      <c r="FT320" s="184"/>
      <c r="FU320" s="184"/>
      <c r="FV320" s="184"/>
      <c r="FW320" s="184"/>
      <c r="FX320" s="184"/>
      <c r="FY320" s="184"/>
      <c r="FZ320" s="184"/>
      <c r="GA320" s="184"/>
      <c r="GB320" s="184"/>
      <c r="GC320" s="184"/>
      <c r="GD320" s="184"/>
      <c r="GE320" s="184"/>
      <c r="GF320" s="184"/>
      <c r="GG320" s="184"/>
      <c r="GH320" s="184"/>
      <c r="GI320" s="184"/>
      <c r="GJ320" s="184"/>
      <c r="GK320" s="184"/>
      <c r="GL320" s="184"/>
      <c r="GM320" s="184"/>
      <c r="GN320" s="184"/>
      <c r="GO320" s="184"/>
      <c r="GP320" s="184"/>
      <c r="GQ320" s="184"/>
      <c r="GR320" s="184"/>
      <c r="GS320" s="184"/>
      <c r="GT320" s="184"/>
      <c r="GU320" s="184"/>
      <c r="GV320" s="184"/>
      <c r="GW320" s="184"/>
      <c r="GX320" s="184"/>
      <c r="GY320" s="184"/>
      <c r="GZ320" s="184"/>
      <c r="HA320" s="184"/>
      <c r="HB320" s="184"/>
      <c r="HC320" s="184"/>
      <c r="HD320" s="184"/>
      <c r="HE320" s="184"/>
      <c r="HF320" s="184"/>
      <c r="HG320" s="184"/>
      <c r="HH320" s="184"/>
      <c r="HI320" s="184"/>
      <c r="HJ320" s="184"/>
      <c r="HK320" s="184"/>
      <c r="HL320" s="184"/>
      <c r="HM320" s="184"/>
      <c r="HN320" s="184"/>
      <c r="HO320" s="184"/>
      <c r="HP320" s="184"/>
      <c r="HQ320" s="184"/>
      <c r="HR320" s="184"/>
      <c r="HS320" s="184"/>
      <c r="HT320" s="184"/>
      <c r="HU320" s="184"/>
      <c r="HV320" s="184"/>
      <c r="HW320" s="184"/>
      <c r="HX320" s="184"/>
      <c r="HY320" s="184"/>
      <c r="HZ320" s="184"/>
      <c r="IA320" s="184"/>
      <c r="IB320" s="184"/>
      <c r="IC320" s="184"/>
      <c r="ID320" s="184"/>
      <c r="IE320" s="184"/>
      <c r="IF320" s="184"/>
      <c r="IG320" s="184"/>
      <c r="IH320" s="184"/>
      <c r="II320" s="184"/>
      <c r="IJ320" s="184"/>
      <c r="IK320" s="184"/>
      <c r="IL320" s="184"/>
      <c r="IM320" s="184"/>
      <c r="IN320" s="184"/>
      <c r="IO320" s="184"/>
      <c r="IP320" s="184"/>
      <c r="IQ320" s="184"/>
      <c r="IR320" s="184"/>
      <c r="IS320" s="184"/>
      <c r="IT320" s="184"/>
      <c r="IU320" s="184"/>
      <c r="IV320" s="184"/>
      <c r="IW320" s="184"/>
      <c r="IX320" s="184"/>
      <c r="IY320" s="184"/>
      <c r="IZ320" s="184"/>
      <c r="JA320" s="184"/>
      <c r="JB320" s="184"/>
      <c r="JC320" s="184"/>
      <c r="JD320" s="184"/>
      <c r="JE320" s="184"/>
      <c r="JF320" s="184"/>
      <c r="JG320" s="184"/>
      <c r="JH320" s="184"/>
      <c r="JI320" s="184"/>
      <c r="JJ320" s="184"/>
      <c r="JK320" s="184"/>
      <c r="JL320" s="184"/>
      <c r="JM320" s="184"/>
      <c r="JN320" s="184"/>
      <c r="JO320" s="184"/>
      <c r="JP320" s="184"/>
      <c r="JQ320" s="184"/>
      <c r="JR320" s="184"/>
      <c r="JS320" s="184"/>
      <c r="JT320" s="184"/>
      <c r="JU320" s="184"/>
      <c r="JV320" s="184"/>
      <c r="JW320" s="184"/>
      <c r="JX320" s="184"/>
      <c r="JY320" s="184"/>
      <c r="JZ320" s="184"/>
      <c r="KA320" s="184"/>
      <c r="KB320" s="184"/>
      <c r="KC320" s="184"/>
      <c r="KD320" s="184"/>
      <c r="KE320" s="184"/>
      <c r="KF320" s="184"/>
      <c r="KG320" s="184"/>
      <c r="KH320" s="184"/>
      <c r="KI320" s="184"/>
      <c r="KJ320" s="184"/>
      <c r="KK320" s="184"/>
      <c r="KL320" s="184"/>
      <c r="KM320" s="184"/>
      <c r="KN320" s="184"/>
      <c r="KO320" s="184"/>
      <c r="KP320" s="184"/>
      <c r="KQ320" s="184"/>
      <c r="KR320" s="184"/>
      <c r="KS320" s="184"/>
      <c r="KT320" s="184"/>
      <c r="KU320" s="184"/>
      <c r="KV320" s="184"/>
      <c r="KW320" s="184"/>
      <c r="KX320" s="184"/>
      <c r="KY320" s="184"/>
      <c r="KZ320" s="184"/>
      <c r="LA320" s="184"/>
      <c r="LB320" s="184"/>
      <c r="LC320" s="184"/>
      <c r="LD320" s="184"/>
      <c r="LE320" s="184"/>
      <c r="LF320" s="184"/>
      <c r="LG320" s="184"/>
      <c r="LH320" s="184"/>
      <c r="LI320" s="184"/>
      <c r="LJ320" s="184"/>
      <c r="LK320" s="184"/>
      <c r="LL320" s="184"/>
      <c r="LM320" s="184"/>
      <c r="LN320" s="184"/>
      <c r="LO320" s="184"/>
      <c r="LP320" s="184"/>
      <c r="LQ320" s="184"/>
      <c r="LR320" s="184"/>
      <c r="LS320" s="184"/>
      <c r="LT320" s="184"/>
      <c r="LU320" s="184"/>
      <c r="LV320" s="184"/>
      <c r="LW320" s="184"/>
      <c r="LX320" s="184"/>
      <c r="LY320" s="184"/>
      <c r="LZ320" s="184"/>
      <c r="MA320" s="184"/>
      <c r="MB320" s="184"/>
      <c r="MC320" s="184"/>
      <c r="MD320" s="184"/>
      <c r="ME320" s="184"/>
      <c r="MF320" s="184"/>
      <c r="MG320" s="184"/>
      <c r="MH320" s="184"/>
      <c r="MI320" s="184"/>
      <c r="MJ320" s="184"/>
      <c r="MK320" s="184"/>
      <c r="ML320" s="184"/>
      <c r="MM320" s="184"/>
      <c r="MN320" s="184"/>
      <c r="MO320" s="184"/>
      <c r="MP320" s="184"/>
      <c r="MQ320" s="184"/>
      <c r="MR320" s="184"/>
      <c r="MS320" s="184"/>
      <c r="MT320" s="184"/>
      <c r="MU320" s="184"/>
      <c r="MV320" s="184"/>
      <c r="MW320" s="184"/>
      <c r="MX320" s="184"/>
      <c r="MY320" s="184"/>
      <c r="MZ320" s="184"/>
      <c r="NA320" s="184"/>
      <c r="NB320" s="184"/>
      <c r="NC320" s="184"/>
      <c r="ND320" s="184"/>
      <c r="NE320" s="184"/>
      <c r="NF320" s="184"/>
      <c r="NG320" s="184"/>
      <c r="NH320" s="184"/>
      <c r="NI320" s="184"/>
      <c r="NJ320" s="184"/>
      <c r="NK320" s="184"/>
      <c r="NL320" s="184"/>
      <c r="NM320" s="184"/>
      <c r="NN320" s="184"/>
      <c r="NO320" s="184"/>
      <c r="NP320" s="184"/>
      <c r="NQ320" s="184"/>
      <c r="NR320" s="184"/>
      <c r="NS320" s="184"/>
      <c r="NT320" s="184"/>
      <c r="NU320" s="184"/>
      <c r="NV320" s="184"/>
      <c r="NW320" s="184"/>
      <c r="NX320" s="184"/>
      <c r="NY320" s="184"/>
      <c r="NZ320" s="184"/>
      <c r="OA320" s="184"/>
      <c r="OB320" s="184"/>
      <c r="OC320" s="184"/>
      <c r="OD320" s="184"/>
      <c r="OE320" s="184"/>
      <c r="OF320" s="184"/>
      <c r="OG320" s="184"/>
      <c r="OH320" s="184"/>
      <c r="OI320" s="184"/>
      <c r="OJ320" s="184"/>
      <c r="OK320" s="184"/>
      <c r="OL320" s="184"/>
      <c r="OM320" s="184"/>
      <c r="ON320" s="184"/>
      <c r="OO320" s="184"/>
      <c r="OP320" s="184"/>
      <c r="OQ320" s="184"/>
      <c r="OR320" s="184"/>
      <c r="OS320" s="184"/>
      <c r="OT320" s="184"/>
      <c r="OU320" s="184"/>
      <c r="OV320" s="184"/>
      <c r="OW320" s="184"/>
      <c r="OX320" s="184"/>
      <c r="OY320" s="184"/>
      <c r="OZ320" s="184"/>
      <c r="PA320" s="184"/>
      <c r="PB320" s="184"/>
      <c r="PC320" s="184"/>
      <c r="PD320" s="184"/>
      <c r="PE320" s="184"/>
      <c r="PF320" s="184"/>
      <c r="PG320" s="184"/>
      <c r="PH320" s="184"/>
      <c r="PI320" s="184"/>
      <c r="PJ320" s="184"/>
      <c r="PK320" s="184"/>
      <c r="PL320" s="184"/>
      <c r="PM320" s="184"/>
      <c r="PN320" s="184"/>
      <c r="PO320" s="184"/>
      <c r="PP320" s="184"/>
      <c r="PQ320" s="184"/>
      <c r="PR320" s="184"/>
      <c r="PS320" s="184"/>
      <c r="PT320" s="184"/>
      <c r="PU320" s="184"/>
      <c r="PV320" s="184"/>
      <c r="PW320" s="184"/>
      <c r="PX320" s="184"/>
      <c r="PY320" s="184"/>
      <c r="PZ320" s="184"/>
      <c r="QA320" s="184"/>
      <c r="QB320" s="184"/>
      <c r="QC320" s="184"/>
      <c r="QD320" s="184"/>
      <c r="QE320" s="184"/>
      <c r="QF320" s="184"/>
      <c r="QG320" s="184"/>
      <c r="QH320" s="184"/>
      <c r="QI320" s="184"/>
      <c r="QJ320" s="184"/>
      <c r="QK320" s="184"/>
      <c r="QL320" s="184"/>
      <c r="QM320" s="184"/>
      <c r="QN320" s="184"/>
      <c r="QO320" s="184"/>
      <c r="QP320" s="184"/>
      <c r="QQ320" s="184"/>
      <c r="QR320" s="184"/>
      <c r="QS320" s="184"/>
      <c r="QT320" s="184"/>
      <c r="QU320" s="184"/>
      <c r="QV320" s="184"/>
      <c r="QW320" s="184"/>
      <c r="QX320" s="184"/>
      <c r="QY320" s="184"/>
      <c r="QZ320" s="184"/>
      <c r="RA320" s="184"/>
      <c r="RB320" s="184"/>
      <c r="RC320" s="184"/>
      <c r="RD320" s="184"/>
      <c r="RE320" s="184"/>
      <c r="RF320" s="184"/>
      <c r="RG320" s="184"/>
      <c r="RH320" s="184"/>
      <c r="RI320" s="184"/>
      <c r="RJ320" s="184"/>
      <c r="RK320" s="184"/>
      <c r="RL320" s="184"/>
      <c r="RM320" s="184"/>
      <c r="RN320" s="184"/>
      <c r="RO320" s="184"/>
      <c r="RP320" s="184"/>
      <c r="RQ320" s="184"/>
      <c r="RR320" s="184"/>
      <c r="RS320" s="184"/>
      <c r="RT320" s="184"/>
      <c r="RU320" s="184"/>
      <c r="RV320" s="184"/>
      <c r="RW320" s="184"/>
      <c r="RX320" s="184"/>
      <c r="RY320" s="184"/>
      <c r="RZ320" s="184"/>
      <c r="SA320" s="184"/>
      <c r="SB320" s="184"/>
      <c r="SC320" s="184"/>
      <c r="SD320" s="184"/>
      <c r="SE320" s="184"/>
      <c r="SF320" s="184"/>
      <c r="SG320" s="184"/>
      <c r="SH320" s="184"/>
      <c r="SI320" s="184"/>
      <c r="SJ320" s="184"/>
      <c r="SK320" s="184"/>
      <c r="SL320" s="184"/>
    </row>
    <row r="321" spans="1:10" ht="16.5" thickBot="1" x14ac:dyDescent="0.3">
      <c r="A321" s="188" t="s">
        <v>698</v>
      </c>
      <c r="B321" s="189">
        <v>246.13</v>
      </c>
      <c r="C321" s="187">
        <f>B321+E321</f>
        <v>253.51999999999998</v>
      </c>
      <c r="D321" s="289">
        <f>+E321/B321</f>
        <v>3.0024783650916181E-2</v>
      </c>
      <c r="E321" s="261">
        <v>7.39</v>
      </c>
      <c r="F321" s="212">
        <f>+'1A-Per Credit'!$D$29</f>
        <v>169.95</v>
      </c>
      <c r="G321" s="211">
        <f>+C321-F321</f>
        <v>83.57</v>
      </c>
      <c r="H321" s="186" t="s">
        <v>699</v>
      </c>
      <c r="I321" s="20">
        <v>165</v>
      </c>
      <c r="J321" s="229">
        <f t="shared" si="45"/>
        <v>3.0024783650916129E-2</v>
      </c>
    </row>
    <row r="322" spans="1:10" ht="16.5" thickBot="1" x14ac:dyDescent="0.3">
      <c r="A322" s="82" t="s">
        <v>700</v>
      </c>
      <c r="B322" s="83"/>
      <c r="C322" s="83"/>
      <c r="D322" s="265"/>
      <c r="E322" s="83"/>
      <c r="F322" s="100"/>
      <c r="G322" s="151"/>
      <c r="H322" s="186"/>
      <c r="J322" s="229"/>
    </row>
    <row r="323" spans="1:10" ht="16.5" thickBot="1" x14ac:dyDescent="0.3">
      <c r="A323" s="188" t="s">
        <v>701</v>
      </c>
      <c r="B323" s="189">
        <v>184.98</v>
      </c>
      <c r="C323" s="187">
        <f>B323+E323</f>
        <v>190.15</v>
      </c>
      <c r="D323" s="273">
        <f>+E323/B323</f>
        <v>2.7948967455941269E-2</v>
      </c>
      <c r="E323" s="261">
        <f t="shared" ref="E323" si="54">+(F323-I323)</f>
        <v>5.1700000000000159</v>
      </c>
      <c r="F323" s="110">
        <f>+'1A-Per Credit'!$D$30</f>
        <v>178.15</v>
      </c>
      <c r="G323" s="211">
        <f>+C323-F323</f>
        <v>12</v>
      </c>
      <c r="H323" s="186"/>
      <c r="I323" s="20">
        <v>172.98</v>
      </c>
      <c r="J323" s="229">
        <f t="shared" si="45"/>
        <v>2.7948967455941269E-2</v>
      </c>
    </row>
    <row r="324" spans="1:10" ht="16.5" thickBot="1" x14ac:dyDescent="0.3">
      <c r="A324" s="82" t="s">
        <v>35</v>
      </c>
      <c r="B324" s="83"/>
      <c r="C324" s="83"/>
      <c r="D324" s="265"/>
      <c r="E324" s="83"/>
      <c r="F324" s="100"/>
      <c r="G324" s="151"/>
      <c r="H324" s="186"/>
      <c r="J324" s="229"/>
    </row>
    <row r="325" spans="1:10" x14ac:dyDescent="0.25">
      <c r="A325" s="188" t="s">
        <v>702</v>
      </c>
      <c r="B325" s="189">
        <v>174.6</v>
      </c>
      <c r="C325" s="187">
        <f t="shared" ref="C325:C359" si="55">B325+E325</f>
        <v>179.54</v>
      </c>
      <c r="D325" s="266">
        <f>+E325/B325</f>
        <v>2.8293241695303537E-2</v>
      </c>
      <c r="E325" s="261">
        <f t="shared" ref="E325:E359" si="56">+(F325-I325)</f>
        <v>4.9399999999999977</v>
      </c>
      <c r="F325" s="110">
        <f>+'1A-Per Credit'!$D$33</f>
        <v>169.54</v>
      </c>
      <c r="G325" s="211">
        <f t="shared" ref="G325:G359" si="57">+C325-F325</f>
        <v>10</v>
      </c>
      <c r="H325" s="186"/>
      <c r="I325" s="20">
        <v>164.6</v>
      </c>
      <c r="J325" s="229">
        <f t="shared" ref="J325:J393" si="58">(C325-B325)/B325</f>
        <v>2.8293241695303537E-2</v>
      </c>
    </row>
    <row r="326" spans="1:10" x14ac:dyDescent="0.25">
      <c r="A326" s="188" t="s">
        <v>703</v>
      </c>
      <c r="B326" s="189">
        <v>174.6</v>
      </c>
      <c r="C326" s="187">
        <f t="shared" si="55"/>
        <v>179.54</v>
      </c>
      <c r="D326" s="283">
        <f t="shared" ref="D326:D358" si="59">+E326/B326</f>
        <v>2.8293241695303537E-2</v>
      </c>
      <c r="E326" s="261">
        <f t="shared" si="56"/>
        <v>4.9399999999999977</v>
      </c>
      <c r="F326" s="110">
        <f>+'1A-Per Credit'!$D$33</f>
        <v>169.54</v>
      </c>
      <c r="G326" s="211">
        <f t="shared" si="57"/>
        <v>10</v>
      </c>
      <c r="H326" s="186"/>
      <c r="I326" s="20">
        <v>164.6</v>
      </c>
      <c r="J326" s="229">
        <f t="shared" si="58"/>
        <v>2.8293241695303537E-2</v>
      </c>
    </row>
    <row r="327" spans="1:10" x14ac:dyDescent="0.25">
      <c r="A327" s="188" t="s">
        <v>704</v>
      </c>
      <c r="B327" s="189">
        <v>198.48</v>
      </c>
      <c r="C327" s="187">
        <f t="shared" si="55"/>
        <v>203.42</v>
      </c>
      <c r="D327" s="283">
        <f t="shared" si="59"/>
        <v>2.4889157597742836E-2</v>
      </c>
      <c r="E327" s="261">
        <f t="shared" si="56"/>
        <v>4.9399999999999977</v>
      </c>
      <c r="F327" s="110">
        <f>+'1A-Per Credit'!$D$33</f>
        <v>169.54</v>
      </c>
      <c r="G327" s="211">
        <f t="shared" si="57"/>
        <v>33.879999999999995</v>
      </c>
      <c r="H327" s="186"/>
      <c r="I327" s="20">
        <v>164.6</v>
      </c>
      <c r="J327" s="229">
        <f t="shared" si="58"/>
        <v>2.4889157597742836E-2</v>
      </c>
    </row>
    <row r="328" spans="1:10" x14ac:dyDescent="0.25">
      <c r="A328" s="188" t="s">
        <v>705</v>
      </c>
      <c r="B328" s="189">
        <v>189.6</v>
      </c>
      <c r="C328" s="187">
        <f t="shared" si="55"/>
        <v>194.54</v>
      </c>
      <c r="D328" s="283">
        <f t="shared" si="59"/>
        <v>2.6054852320675094E-2</v>
      </c>
      <c r="E328" s="261">
        <f t="shared" si="56"/>
        <v>4.9399999999999977</v>
      </c>
      <c r="F328" s="110">
        <f>+'1A-Per Credit'!$D$33</f>
        <v>169.54</v>
      </c>
      <c r="G328" s="211">
        <f t="shared" si="57"/>
        <v>25</v>
      </c>
      <c r="H328" s="186"/>
      <c r="I328" s="20">
        <v>164.6</v>
      </c>
      <c r="J328" s="229">
        <f t="shared" si="58"/>
        <v>2.6054852320675094E-2</v>
      </c>
    </row>
    <row r="329" spans="1:10" x14ac:dyDescent="0.25">
      <c r="A329" s="188" t="s">
        <v>706</v>
      </c>
      <c r="B329" s="189">
        <v>214.6</v>
      </c>
      <c r="C329" s="187">
        <f t="shared" si="55"/>
        <v>219.54</v>
      </c>
      <c r="D329" s="283">
        <f t="shared" si="59"/>
        <v>2.3019571295433354E-2</v>
      </c>
      <c r="E329" s="261">
        <f t="shared" si="56"/>
        <v>4.9399999999999977</v>
      </c>
      <c r="F329" s="110">
        <f>+'1A-Per Credit'!$D$33</f>
        <v>169.54</v>
      </c>
      <c r="G329" s="211">
        <f t="shared" si="57"/>
        <v>50</v>
      </c>
      <c r="H329" s="186"/>
      <c r="I329" s="20">
        <v>164.6</v>
      </c>
      <c r="J329" s="229">
        <f t="shared" si="58"/>
        <v>2.3019571295433354E-2</v>
      </c>
    </row>
    <row r="330" spans="1:10" x14ac:dyDescent="0.25">
      <c r="A330" s="188" t="s">
        <v>707</v>
      </c>
      <c r="B330" s="189">
        <v>197.42</v>
      </c>
      <c r="C330" s="187">
        <f t="shared" si="55"/>
        <v>202.35999999999999</v>
      </c>
      <c r="D330" s="283">
        <f t="shared" si="59"/>
        <v>2.5022794043156712E-2</v>
      </c>
      <c r="E330" s="261">
        <f t="shared" si="56"/>
        <v>4.9399999999999977</v>
      </c>
      <c r="F330" s="110">
        <f>+'1A-Per Credit'!$D$33</f>
        <v>169.54</v>
      </c>
      <c r="G330" s="211">
        <f t="shared" si="57"/>
        <v>32.819999999999993</v>
      </c>
      <c r="H330" s="186"/>
      <c r="I330" s="20">
        <v>164.6</v>
      </c>
      <c r="J330" s="229">
        <f t="shared" si="58"/>
        <v>2.5022794043156712E-2</v>
      </c>
    </row>
    <row r="331" spans="1:10" x14ac:dyDescent="0.25">
      <c r="A331" s="188" t="s">
        <v>708</v>
      </c>
      <c r="B331" s="189">
        <v>198.48</v>
      </c>
      <c r="C331" s="187">
        <f t="shared" si="55"/>
        <v>203.42</v>
      </c>
      <c r="D331" s="283">
        <f t="shared" si="59"/>
        <v>2.4889157597742836E-2</v>
      </c>
      <c r="E331" s="261">
        <f t="shared" si="56"/>
        <v>4.9399999999999977</v>
      </c>
      <c r="F331" s="110">
        <f>+'1A-Per Credit'!$D$33</f>
        <v>169.54</v>
      </c>
      <c r="G331" s="211">
        <f t="shared" si="57"/>
        <v>33.879999999999995</v>
      </c>
      <c r="H331" s="186"/>
      <c r="I331" s="20">
        <v>164.6</v>
      </c>
      <c r="J331" s="229">
        <f t="shared" si="58"/>
        <v>2.4889157597742836E-2</v>
      </c>
    </row>
    <row r="332" spans="1:10" x14ac:dyDescent="0.25">
      <c r="A332" s="188" t="s">
        <v>709</v>
      </c>
      <c r="B332" s="189">
        <v>214.6</v>
      </c>
      <c r="C332" s="187">
        <f t="shared" si="55"/>
        <v>219.54</v>
      </c>
      <c r="D332" s="283">
        <f t="shared" si="59"/>
        <v>2.3019571295433354E-2</v>
      </c>
      <c r="E332" s="261">
        <f t="shared" si="56"/>
        <v>4.9399999999999977</v>
      </c>
      <c r="F332" s="110">
        <f>+'1A-Per Credit'!$D$33</f>
        <v>169.54</v>
      </c>
      <c r="G332" s="211">
        <f t="shared" si="57"/>
        <v>50</v>
      </c>
      <c r="H332" s="186"/>
      <c r="I332" s="20">
        <v>164.6</v>
      </c>
      <c r="J332" s="229">
        <f t="shared" si="58"/>
        <v>2.3019571295433354E-2</v>
      </c>
    </row>
    <row r="333" spans="1:10" x14ac:dyDescent="0.25">
      <c r="A333" s="188" t="s">
        <v>710</v>
      </c>
      <c r="B333" s="189">
        <v>214.6</v>
      </c>
      <c r="C333" s="187">
        <f t="shared" si="55"/>
        <v>219.54</v>
      </c>
      <c r="D333" s="283">
        <f t="shared" si="59"/>
        <v>2.3019571295433354E-2</v>
      </c>
      <c r="E333" s="261">
        <f t="shared" si="56"/>
        <v>4.9399999999999977</v>
      </c>
      <c r="F333" s="110">
        <f>+'1A-Per Credit'!$D$33</f>
        <v>169.54</v>
      </c>
      <c r="G333" s="211">
        <f t="shared" si="57"/>
        <v>50</v>
      </c>
      <c r="H333" s="186"/>
      <c r="I333" s="20">
        <v>164.6</v>
      </c>
      <c r="J333" s="229">
        <f t="shared" si="58"/>
        <v>2.3019571295433354E-2</v>
      </c>
    </row>
    <row r="334" spans="1:10" x14ac:dyDescent="0.25">
      <c r="A334" s="188" t="s">
        <v>711</v>
      </c>
      <c r="B334" s="189">
        <v>169.76</v>
      </c>
      <c r="C334" s="187">
        <f t="shared" si="55"/>
        <v>174.7</v>
      </c>
      <c r="D334" s="283">
        <f t="shared" si="59"/>
        <v>2.9099905749293109E-2</v>
      </c>
      <c r="E334" s="261">
        <f t="shared" si="56"/>
        <v>4.9399999999999977</v>
      </c>
      <c r="F334" s="110">
        <f>+'1A-Per Credit'!$D$33</f>
        <v>169.54</v>
      </c>
      <c r="G334" s="211">
        <f t="shared" si="57"/>
        <v>5.1599999999999966</v>
      </c>
      <c r="H334" s="186"/>
      <c r="I334" s="20">
        <v>164.6</v>
      </c>
      <c r="J334" s="229">
        <f t="shared" si="58"/>
        <v>2.9099905749293109E-2</v>
      </c>
    </row>
    <row r="335" spans="1:10" x14ac:dyDescent="0.25">
      <c r="A335" s="188" t="s">
        <v>712</v>
      </c>
      <c r="B335" s="189">
        <v>174.6</v>
      </c>
      <c r="C335" s="187">
        <f t="shared" si="55"/>
        <v>179.54</v>
      </c>
      <c r="D335" s="283">
        <f t="shared" si="59"/>
        <v>2.8293241695303537E-2</v>
      </c>
      <c r="E335" s="261">
        <f t="shared" si="56"/>
        <v>4.9399999999999977</v>
      </c>
      <c r="F335" s="110">
        <f>+'1A-Per Credit'!$D$33</f>
        <v>169.54</v>
      </c>
      <c r="G335" s="211">
        <f t="shared" si="57"/>
        <v>10</v>
      </c>
      <c r="H335" s="186"/>
      <c r="I335" s="20">
        <v>164.6</v>
      </c>
      <c r="J335" s="229">
        <f t="shared" si="58"/>
        <v>2.8293241695303537E-2</v>
      </c>
    </row>
    <row r="336" spans="1:10" x14ac:dyDescent="0.25">
      <c r="A336" s="188" t="s">
        <v>713</v>
      </c>
      <c r="B336" s="189">
        <v>189.6</v>
      </c>
      <c r="C336" s="187">
        <f t="shared" si="55"/>
        <v>194.54</v>
      </c>
      <c r="D336" s="283">
        <f t="shared" si="59"/>
        <v>2.6054852320675094E-2</v>
      </c>
      <c r="E336" s="261">
        <f t="shared" si="56"/>
        <v>4.9399999999999977</v>
      </c>
      <c r="F336" s="110">
        <f>+'1A-Per Credit'!$D$33</f>
        <v>169.54</v>
      </c>
      <c r="G336" s="211">
        <f t="shared" si="57"/>
        <v>25</v>
      </c>
      <c r="H336" s="186"/>
      <c r="I336" s="20">
        <v>164.6</v>
      </c>
      <c r="J336" s="229">
        <f t="shared" si="58"/>
        <v>2.6054852320675094E-2</v>
      </c>
    </row>
    <row r="337" spans="1:10" x14ac:dyDescent="0.25">
      <c r="A337" s="188" t="s">
        <v>714</v>
      </c>
      <c r="B337" s="189">
        <v>189.6</v>
      </c>
      <c r="C337" s="187">
        <f t="shared" si="55"/>
        <v>194.54</v>
      </c>
      <c r="D337" s="283">
        <f t="shared" si="59"/>
        <v>2.6054852320675094E-2</v>
      </c>
      <c r="E337" s="261">
        <f t="shared" si="56"/>
        <v>4.9399999999999977</v>
      </c>
      <c r="F337" s="110">
        <f>+'1A-Per Credit'!$D$33</f>
        <v>169.54</v>
      </c>
      <c r="G337" s="211">
        <f t="shared" si="57"/>
        <v>25</v>
      </c>
      <c r="H337" s="186"/>
      <c r="I337" s="20">
        <v>164.6</v>
      </c>
      <c r="J337" s="229">
        <f t="shared" si="58"/>
        <v>2.6054852320675094E-2</v>
      </c>
    </row>
    <row r="338" spans="1:10" x14ac:dyDescent="0.25">
      <c r="A338" s="188" t="s">
        <v>715</v>
      </c>
      <c r="B338" s="189">
        <v>189.6</v>
      </c>
      <c r="C338" s="187">
        <f t="shared" si="55"/>
        <v>194.54</v>
      </c>
      <c r="D338" s="283">
        <f t="shared" si="59"/>
        <v>2.6054852320675094E-2</v>
      </c>
      <c r="E338" s="261">
        <f t="shared" si="56"/>
        <v>4.9399999999999977</v>
      </c>
      <c r="F338" s="110">
        <f>+'1A-Per Credit'!$D$33</f>
        <v>169.54</v>
      </c>
      <c r="G338" s="211">
        <f t="shared" si="57"/>
        <v>25</v>
      </c>
      <c r="H338" s="186"/>
      <c r="I338" s="20">
        <v>164.6</v>
      </c>
      <c r="J338" s="229">
        <f t="shared" si="58"/>
        <v>2.6054852320675094E-2</v>
      </c>
    </row>
    <row r="339" spans="1:10" x14ac:dyDescent="0.25">
      <c r="A339" s="188" t="s">
        <v>716</v>
      </c>
      <c r="B339" s="189">
        <v>189.6</v>
      </c>
      <c r="C339" s="187">
        <f t="shared" si="55"/>
        <v>194.54</v>
      </c>
      <c r="D339" s="283">
        <f t="shared" si="59"/>
        <v>2.6054852320675094E-2</v>
      </c>
      <c r="E339" s="261">
        <f t="shared" si="56"/>
        <v>4.9399999999999977</v>
      </c>
      <c r="F339" s="110">
        <f>+'1A-Per Credit'!$D$33</f>
        <v>169.54</v>
      </c>
      <c r="G339" s="211">
        <f t="shared" si="57"/>
        <v>25</v>
      </c>
      <c r="H339" s="186"/>
      <c r="I339" s="20">
        <v>164.6</v>
      </c>
      <c r="J339" s="229">
        <f t="shared" si="58"/>
        <v>2.6054852320675094E-2</v>
      </c>
    </row>
    <row r="340" spans="1:10" x14ac:dyDescent="0.25">
      <c r="A340" s="188" t="s">
        <v>717</v>
      </c>
      <c r="B340" s="189">
        <v>189.6</v>
      </c>
      <c r="C340" s="187">
        <f t="shared" si="55"/>
        <v>194.54</v>
      </c>
      <c r="D340" s="283">
        <f t="shared" si="59"/>
        <v>2.6054852320675094E-2</v>
      </c>
      <c r="E340" s="261">
        <f t="shared" si="56"/>
        <v>4.9399999999999977</v>
      </c>
      <c r="F340" s="110">
        <f>+'1A-Per Credit'!$D$33</f>
        <v>169.54</v>
      </c>
      <c r="G340" s="211">
        <f t="shared" si="57"/>
        <v>25</v>
      </c>
      <c r="H340" s="186"/>
      <c r="I340" s="20">
        <v>164.6</v>
      </c>
      <c r="J340" s="229">
        <f t="shared" si="58"/>
        <v>2.6054852320675094E-2</v>
      </c>
    </row>
    <row r="341" spans="1:10" x14ac:dyDescent="0.25">
      <c r="A341" s="188" t="s">
        <v>718</v>
      </c>
      <c r="B341" s="189">
        <v>174.6</v>
      </c>
      <c r="C341" s="187">
        <f t="shared" si="55"/>
        <v>179.54</v>
      </c>
      <c r="D341" s="283">
        <f t="shared" si="59"/>
        <v>2.8293241695303537E-2</v>
      </c>
      <c r="E341" s="261">
        <f t="shared" si="56"/>
        <v>4.9399999999999977</v>
      </c>
      <c r="F341" s="110">
        <f>+'1A-Per Credit'!$D$33</f>
        <v>169.54</v>
      </c>
      <c r="G341" s="211">
        <f t="shared" si="57"/>
        <v>10</v>
      </c>
      <c r="H341" s="186"/>
      <c r="I341" s="20">
        <v>164.6</v>
      </c>
      <c r="J341" s="229">
        <f t="shared" si="58"/>
        <v>2.8293241695303537E-2</v>
      </c>
    </row>
    <row r="342" spans="1:10" x14ac:dyDescent="0.25">
      <c r="A342" s="188" t="s">
        <v>719</v>
      </c>
      <c r="B342" s="189">
        <v>174.6</v>
      </c>
      <c r="C342" s="187">
        <f t="shared" si="55"/>
        <v>179.54</v>
      </c>
      <c r="D342" s="283">
        <f t="shared" si="59"/>
        <v>2.8293241695303537E-2</v>
      </c>
      <c r="E342" s="261">
        <f t="shared" si="56"/>
        <v>4.9399999999999977</v>
      </c>
      <c r="F342" s="110">
        <f>+'1A-Per Credit'!$D$33</f>
        <v>169.54</v>
      </c>
      <c r="G342" s="211">
        <f t="shared" si="57"/>
        <v>10</v>
      </c>
      <c r="H342" s="186"/>
      <c r="I342" s="20">
        <v>164.6</v>
      </c>
      <c r="J342" s="229">
        <f t="shared" si="58"/>
        <v>2.8293241695303537E-2</v>
      </c>
    </row>
    <row r="343" spans="1:10" x14ac:dyDescent="0.25">
      <c r="A343" s="188" t="s">
        <v>720</v>
      </c>
      <c r="B343" s="189">
        <v>195.65</v>
      </c>
      <c r="C343" s="187">
        <f t="shared" si="55"/>
        <v>200.59</v>
      </c>
      <c r="D343" s="283">
        <f t="shared" si="59"/>
        <v>2.5249169435215935E-2</v>
      </c>
      <c r="E343" s="261">
        <f t="shared" si="56"/>
        <v>4.9399999999999977</v>
      </c>
      <c r="F343" s="110">
        <f>+'1A-Per Credit'!$D$33</f>
        <v>169.54</v>
      </c>
      <c r="G343" s="211">
        <f t="shared" si="57"/>
        <v>31.050000000000011</v>
      </c>
      <c r="H343" s="186"/>
      <c r="I343" s="20">
        <v>164.6</v>
      </c>
      <c r="J343" s="229">
        <f t="shared" si="58"/>
        <v>2.5249169435215935E-2</v>
      </c>
    </row>
    <row r="344" spans="1:10" x14ac:dyDescent="0.25">
      <c r="A344" s="188" t="s">
        <v>721</v>
      </c>
      <c r="B344" s="189">
        <v>189.6</v>
      </c>
      <c r="C344" s="187">
        <f t="shared" si="55"/>
        <v>194.54</v>
      </c>
      <c r="D344" s="283">
        <f t="shared" si="59"/>
        <v>2.6054852320675094E-2</v>
      </c>
      <c r="E344" s="261">
        <f t="shared" si="56"/>
        <v>4.9399999999999977</v>
      </c>
      <c r="F344" s="110">
        <f>+'1A-Per Credit'!$D$33</f>
        <v>169.54</v>
      </c>
      <c r="G344" s="211">
        <f t="shared" si="57"/>
        <v>25</v>
      </c>
      <c r="H344" s="186"/>
      <c r="I344" s="20">
        <v>164.6</v>
      </c>
      <c r="J344" s="229">
        <f t="shared" si="58"/>
        <v>2.6054852320675094E-2</v>
      </c>
    </row>
    <row r="345" spans="1:10" x14ac:dyDescent="0.25">
      <c r="A345" s="188" t="s">
        <v>722</v>
      </c>
      <c r="B345" s="189">
        <v>172.36</v>
      </c>
      <c r="C345" s="187">
        <f t="shared" si="55"/>
        <v>177.3</v>
      </c>
      <c r="D345" s="283">
        <f t="shared" si="59"/>
        <v>2.8660942213970742E-2</v>
      </c>
      <c r="E345" s="261">
        <f t="shared" si="56"/>
        <v>4.9399999999999977</v>
      </c>
      <c r="F345" s="110">
        <f>+'1A-Per Credit'!$D$33</f>
        <v>169.54</v>
      </c>
      <c r="G345" s="211">
        <f t="shared" si="57"/>
        <v>7.7600000000000193</v>
      </c>
      <c r="H345" s="186"/>
      <c r="I345" s="20">
        <v>164.6</v>
      </c>
      <c r="J345" s="229">
        <f t="shared" si="58"/>
        <v>2.8660942213970742E-2</v>
      </c>
    </row>
    <row r="346" spans="1:10" x14ac:dyDescent="0.25">
      <c r="A346" s="188" t="s">
        <v>723</v>
      </c>
      <c r="B346" s="189">
        <v>172.36</v>
      </c>
      <c r="C346" s="187">
        <f t="shared" si="55"/>
        <v>177.3</v>
      </c>
      <c r="D346" s="283">
        <f t="shared" si="59"/>
        <v>2.8660942213970742E-2</v>
      </c>
      <c r="E346" s="261">
        <f t="shared" si="56"/>
        <v>4.9399999999999977</v>
      </c>
      <c r="F346" s="110">
        <f>+'1A-Per Credit'!$D$33</f>
        <v>169.54</v>
      </c>
      <c r="G346" s="211">
        <f t="shared" si="57"/>
        <v>7.7600000000000193</v>
      </c>
      <c r="H346" s="186"/>
      <c r="I346" s="20">
        <v>164.6</v>
      </c>
      <c r="J346" s="229">
        <f t="shared" si="58"/>
        <v>2.8660942213970742E-2</v>
      </c>
    </row>
    <row r="347" spans="1:10" x14ac:dyDescent="0.25">
      <c r="A347" s="188" t="s">
        <v>724</v>
      </c>
      <c r="B347" s="189">
        <v>168.48</v>
      </c>
      <c r="C347" s="187">
        <f t="shared" si="55"/>
        <v>173.42</v>
      </c>
      <c r="D347" s="283">
        <f t="shared" si="59"/>
        <v>2.9320987654320976E-2</v>
      </c>
      <c r="E347" s="261">
        <f t="shared" si="56"/>
        <v>4.9399999999999977</v>
      </c>
      <c r="F347" s="110">
        <f>+'1A-Per Credit'!$D$33</f>
        <v>169.54</v>
      </c>
      <c r="G347" s="211">
        <f t="shared" si="57"/>
        <v>3.8799999999999955</v>
      </c>
      <c r="H347" s="186"/>
      <c r="I347" s="20">
        <v>164.6</v>
      </c>
      <c r="J347" s="229">
        <f t="shared" si="58"/>
        <v>2.9320987654320976E-2</v>
      </c>
    </row>
    <row r="348" spans="1:10" x14ac:dyDescent="0.25">
      <c r="A348" s="188" t="s">
        <v>725</v>
      </c>
      <c r="B348" s="189">
        <v>180.12</v>
      </c>
      <c r="C348" s="187">
        <f t="shared" si="55"/>
        <v>185.06</v>
      </c>
      <c r="D348" s="283">
        <f t="shared" si="59"/>
        <v>2.742616033755273E-2</v>
      </c>
      <c r="E348" s="261">
        <f t="shared" si="56"/>
        <v>4.9399999999999977</v>
      </c>
      <c r="F348" s="110">
        <f>+'1A-Per Credit'!$D$33</f>
        <v>169.54</v>
      </c>
      <c r="G348" s="211">
        <f t="shared" si="57"/>
        <v>15.52000000000001</v>
      </c>
      <c r="H348" s="186"/>
      <c r="I348" s="20">
        <v>164.6</v>
      </c>
      <c r="J348" s="229">
        <f t="shared" si="58"/>
        <v>2.742616033755273E-2</v>
      </c>
    </row>
    <row r="349" spans="1:10" x14ac:dyDescent="0.25">
      <c r="A349" s="188" t="s">
        <v>726</v>
      </c>
      <c r="B349" s="189">
        <v>202.36</v>
      </c>
      <c r="C349" s="187">
        <f t="shared" si="55"/>
        <v>207.3</v>
      </c>
      <c r="D349" s="283">
        <f t="shared" si="59"/>
        <v>2.4411939118402833E-2</v>
      </c>
      <c r="E349" s="261">
        <f t="shared" si="56"/>
        <v>4.9399999999999977</v>
      </c>
      <c r="F349" s="110">
        <f>+'1A-Per Credit'!$D$33</f>
        <v>169.54</v>
      </c>
      <c r="G349" s="211">
        <f t="shared" si="57"/>
        <v>37.760000000000019</v>
      </c>
      <c r="H349" s="186"/>
      <c r="I349" s="20">
        <v>164.6</v>
      </c>
      <c r="J349" s="229">
        <f t="shared" si="58"/>
        <v>2.4411939118402833E-2</v>
      </c>
    </row>
    <row r="350" spans="1:10" x14ac:dyDescent="0.25">
      <c r="A350" s="188" t="s">
        <v>727</v>
      </c>
      <c r="B350" s="189">
        <v>174.6</v>
      </c>
      <c r="C350" s="187">
        <f t="shared" si="55"/>
        <v>179.54</v>
      </c>
      <c r="D350" s="283">
        <f t="shared" si="59"/>
        <v>2.8293241695303537E-2</v>
      </c>
      <c r="E350" s="261">
        <f t="shared" si="56"/>
        <v>4.9399999999999977</v>
      </c>
      <c r="F350" s="110">
        <f>+'1A-Per Credit'!$D$33</f>
        <v>169.54</v>
      </c>
      <c r="G350" s="211">
        <f t="shared" si="57"/>
        <v>10</v>
      </c>
      <c r="H350" s="186"/>
      <c r="I350" s="20">
        <v>164.6</v>
      </c>
      <c r="J350" s="229">
        <f t="shared" si="58"/>
        <v>2.8293241695303537E-2</v>
      </c>
    </row>
    <row r="351" spans="1:10" x14ac:dyDescent="0.25">
      <c r="A351" s="188" t="s">
        <v>728</v>
      </c>
      <c r="B351" s="189">
        <v>189.6</v>
      </c>
      <c r="C351" s="187">
        <f t="shared" si="55"/>
        <v>194.54</v>
      </c>
      <c r="D351" s="283">
        <f t="shared" si="59"/>
        <v>2.6054852320675094E-2</v>
      </c>
      <c r="E351" s="261">
        <f t="shared" si="56"/>
        <v>4.9399999999999977</v>
      </c>
      <c r="F351" s="110">
        <f>+'1A-Per Credit'!$D$33</f>
        <v>169.54</v>
      </c>
      <c r="G351" s="211">
        <f t="shared" si="57"/>
        <v>25</v>
      </c>
      <c r="H351" s="186"/>
      <c r="I351" s="20">
        <v>164.6</v>
      </c>
      <c r="J351" s="229">
        <f t="shared" si="58"/>
        <v>2.6054852320675094E-2</v>
      </c>
    </row>
    <row r="352" spans="1:10" x14ac:dyDescent="0.25">
      <c r="A352" s="188" t="s">
        <v>729</v>
      </c>
      <c r="B352" s="189">
        <v>182.36</v>
      </c>
      <c r="C352" s="187">
        <f t="shared" si="55"/>
        <v>187.3</v>
      </c>
      <c r="D352" s="283">
        <f t="shared" si="59"/>
        <v>2.7089273963588491E-2</v>
      </c>
      <c r="E352" s="261">
        <f t="shared" si="56"/>
        <v>4.9399999999999977</v>
      </c>
      <c r="F352" s="110">
        <f>+'1A-Per Credit'!$D$33</f>
        <v>169.54</v>
      </c>
      <c r="G352" s="211">
        <f t="shared" si="57"/>
        <v>17.760000000000019</v>
      </c>
      <c r="H352" s="186"/>
      <c r="I352" s="20">
        <v>164.6</v>
      </c>
      <c r="J352" s="229">
        <f t="shared" si="58"/>
        <v>2.7089273963588491E-2</v>
      </c>
    </row>
    <row r="353" spans="1:10" x14ac:dyDescent="0.25">
      <c r="A353" s="188" t="s">
        <v>730</v>
      </c>
      <c r="B353" s="189">
        <v>174.6</v>
      </c>
      <c r="C353" s="187">
        <f t="shared" si="55"/>
        <v>179.54</v>
      </c>
      <c r="D353" s="283">
        <f t="shared" si="59"/>
        <v>2.8293241695303537E-2</v>
      </c>
      <c r="E353" s="261">
        <f t="shared" si="56"/>
        <v>4.9399999999999977</v>
      </c>
      <c r="F353" s="110">
        <f>+'1A-Per Credit'!$D$33</f>
        <v>169.54</v>
      </c>
      <c r="G353" s="211">
        <f t="shared" si="57"/>
        <v>10</v>
      </c>
      <c r="H353" s="186"/>
      <c r="I353" s="20">
        <v>164.6</v>
      </c>
      <c r="J353" s="229">
        <f t="shared" si="58"/>
        <v>2.8293241695303537E-2</v>
      </c>
    </row>
    <row r="354" spans="1:10" x14ac:dyDescent="0.25">
      <c r="A354" s="188" t="s">
        <v>731</v>
      </c>
      <c r="B354" s="189">
        <v>214.6</v>
      </c>
      <c r="C354" s="187">
        <f t="shared" si="55"/>
        <v>219.54</v>
      </c>
      <c r="D354" s="283">
        <f t="shared" si="59"/>
        <v>2.3019571295433354E-2</v>
      </c>
      <c r="E354" s="261">
        <f t="shared" si="56"/>
        <v>4.9399999999999977</v>
      </c>
      <c r="F354" s="110">
        <f>+'1A-Per Credit'!$D$33</f>
        <v>169.54</v>
      </c>
      <c r="G354" s="211">
        <f t="shared" si="57"/>
        <v>50</v>
      </c>
      <c r="H354" s="186"/>
      <c r="I354" s="20">
        <v>164.6</v>
      </c>
      <c r="J354" s="229">
        <f t="shared" si="58"/>
        <v>2.3019571295433354E-2</v>
      </c>
    </row>
    <row r="355" spans="1:10" x14ac:dyDescent="0.25">
      <c r="A355" s="188" t="s">
        <v>732</v>
      </c>
      <c r="B355" s="189">
        <v>287.2</v>
      </c>
      <c r="C355" s="187">
        <f t="shared" si="55"/>
        <v>292.14</v>
      </c>
      <c r="D355" s="283">
        <f t="shared" si="59"/>
        <v>1.7200557103064059E-2</v>
      </c>
      <c r="E355" s="261">
        <f t="shared" si="56"/>
        <v>4.9399999999999977</v>
      </c>
      <c r="F355" s="110">
        <f>+'1A-Per Credit'!$D$33</f>
        <v>169.54</v>
      </c>
      <c r="G355" s="211">
        <f t="shared" si="57"/>
        <v>122.6</v>
      </c>
      <c r="H355" s="186"/>
      <c r="I355" s="20">
        <v>164.6</v>
      </c>
      <c r="J355" s="229">
        <f t="shared" si="58"/>
        <v>1.7200557103064059E-2</v>
      </c>
    </row>
    <row r="356" spans="1:10" x14ac:dyDescent="0.25">
      <c r="A356" s="188" t="s">
        <v>733</v>
      </c>
      <c r="B356" s="189">
        <v>287.2</v>
      </c>
      <c r="C356" s="187">
        <f t="shared" si="55"/>
        <v>292.14</v>
      </c>
      <c r="D356" s="283">
        <f t="shared" si="59"/>
        <v>1.7200557103064059E-2</v>
      </c>
      <c r="E356" s="261">
        <f t="shared" si="56"/>
        <v>4.9399999999999977</v>
      </c>
      <c r="F356" s="110">
        <f>+'1A-Per Credit'!$D$33</f>
        <v>169.54</v>
      </c>
      <c r="G356" s="211">
        <f t="shared" si="57"/>
        <v>122.6</v>
      </c>
      <c r="H356" s="186"/>
      <c r="I356" s="20">
        <v>164.6</v>
      </c>
      <c r="J356" s="229">
        <f t="shared" si="58"/>
        <v>1.7200557103064059E-2</v>
      </c>
    </row>
    <row r="357" spans="1:10" x14ac:dyDescent="0.25">
      <c r="A357" s="188" t="s">
        <v>734</v>
      </c>
      <c r="B357" s="189">
        <v>287.2</v>
      </c>
      <c r="C357" s="187">
        <f t="shared" si="55"/>
        <v>292.14</v>
      </c>
      <c r="D357" s="283">
        <f t="shared" si="59"/>
        <v>1.7200557103064059E-2</v>
      </c>
      <c r="E357" s="261">
        <f t="shared" si="56"/>
        <v>4.9399999999999977</v>
      </c>
      <c r="F357" s="110">
        <f>+'1A-Per Credit'!$D$33</f>
        <v>169.54</v>
      </c>
      <c r="G357" s="211">
        <f t="shared" si="57"/>
        <v>122.6</v>
      </c>
      <c r="H357" s="186"/>
      <c r="I357" s="20">
        <v>164.6</v>
      </c>
      <c r="J357" s="229">
        <f t="shared" si="58"/>
        <v>1.7200557103064059E-2</v>
      </c>
    </row>
    <row r="358" spans="1:10" x14ac:dyDescent="0.25">
      <c r="A358" s="188" t="s">
        <v>735</v>
      </c>
      <c r="B358" s="189">
        <v>287.2</v>
      </c>
      <c r="C358" s="187">
        <f t="shared" si="55"/>
        <v>292.14</v>
      </c>
      <c r="D358" s="283">
        <f t="shared" si="59"/>
        <v>1.7200557103064059E-2</v>
      </c>
      <c r="E358" s="261">
        <f t="shared" si="56"/>
        <v>4.9399999999999977</v>
      </c>
      <c r="F358" s="110">
        <f>+'1A-Per Credit'!$D$33</f>
        <v>169.54</v>
      </c>
      <c r="G358" s="211">
        <f t="shared" si="57"/>
        <v>122.6</v>
      </c>
      <c r="H358" s="186"/>
      <c r="I358" s="20">
        <v>164.6</v>
      </c>
      <c r="J358" s="229">
        <f t="shared" si="58"/>
        <v>1.7200557103064059E-2</v>
      </c>
    </row>
    <row r="359" spans="1:10" ht="16.5" thickBot="1" x14ac:dyDescent="0.3">
      <c r="A359" s="188" t="s">
        <v>736</v>
      </c>
      <c r="B359" s="189">
        <v>214.6</v>
      </c>
      <c r="C359" s="187">
        <f t="shared" si="55"/>
        <v>219.54</v>
      </c>
      <c r="D359" s="289">
        <f>+E359/B359</f>
        <v>2.3019571295433354E-2</v>
      </c>
      <c r="E359" s="261">
        <f t="shared" si="56"/>
        <v>4.9399999999999977</v>
      </c>
      <c r="F359" s="110">
        <f>+'1A-Per Credit'!$D$33</f>
        <v>169.54</v>
      </c>
      <c r="G359" s="211">
        <f t="shared" si="57"/>
        <v>50</v>
      </c>
      <c r="H359" s="186"/>
      <c r="I359" s="20">
        <v>164.6</v>
      </c>
      <c r="J359" s="229">
        <f t="shared" si="58"/>
        <v>2.3019571295433354E-2</v>
      </c>
    </row>
    <row r="360" spans="1:10" ht="16.5" thickBot="1" x14ac:dyDescent="0.3">
      <c r="A360" s="82" t="s">
        <v>353</v>
      </c>
      <c r="B360" s="83"/>
      <c r="C360" s="83"/>
      <c r="D360" s="265"/>
      <c r="E360" s="83"/>
      <c r="F360" s="100"/>
      <c r="G360" s="151"/>
      <c r="H360" s="186"/>
      <c r="J360" s="229"/>
    </row>
    <row r="361" spans="1:10" x14ac:dyDescent="0.25">
      <c r="A361" s="129" t="s">
        <v>737</v>
      </c>
      <c r="B361" s="189">
        <v>214.08</v>
      </c>
      <c r="C361" s="187">
        <f t="shared" ref="C361:C371" si="60">B361+E361</f>
        <v>219</v>
      </c>
      <c r="D361" s="266">
        <f>+E361/B361</f>
        <v>2.2982062780269E-2</v>
      </c>
      <c r="E361" s="261">
        <f t="shared" ref="E361:E371" si="61">+(F361-I361)</f>
        <v>4.9199999999999875</v>
      </c>
      <c r="F361" s="110">
        <f>+'1A-Per Credit'!$D$34</f>
        <v>169</v>
      </c>
      <c r="G361" s="211">
        <f t="shared" ref="G361:G371" si="62">+C361-F361</f>
        <v>50</v>
      </c>
      <c r="H361" s="186"/>
      <c r="I361" s="20">
        <v>164.08</v>
      </c>
      <c r="J361" s="229">
        <f t="shared" si="58"/>
        <v>2.2982062780269E-2</v>
      </c>
    </row>
    <row r="362" spans="1:10" x14ac:dyDescent="0.25">
      <c r="A362" s="129" t="s">
        <v>738</v>
      </c>
      <c r="B362" s="189">
        <v>164.08</v>
      </c>
      <c r="C362" s="187">
        <f t="shared" ref="C362:C365" si="63">B362+E362</f>
        <v>219</v>
      </c>
      <c r="D362" s="283">
        <f t="shared" ref="D362:D371" si="64">+E362/B362</f>
        <v>0.33471477328132609</v>
      </c>
      <c r="E362" s="261">
        <f>+(F362-I362)+50</f>
        <v>54.919999999999987</v>
      </c>
      <c r="F362" s="110">
        <f>+'1A-Per Credit'!$D$34</f>
        <v>169</v>
      </c>
      <c r="G362" s="211">
        <f t="shared" ref="G362:G365" si="65">+C362-F362</f>
        <v>50</v>
      </c>
      <c r="H362" s="186"/>
      <c r="I362" s="20">
        <v>164.08</v>
      </c>
      <c r="J362" s="229">
        <f t="shared" si="58"/>
        <v>0.33471477328132609</v>
      </c>
    </row>
    <row r="363" spans="1:10" x14ac:dyDescent="0.25">
      <c r="A363" s="129" t="s">
        <v>739</v>
      </c>
      <c r="B363" s="189">
        <v>164.08</v>
      </c>
      <c r="C363" s="187">
        <f t="shared" si="63"/>
        <v>219</v>
      </c>
      <c r="D363" s="283">
        <f t="shared" si="64"/>
        <v>0.33471477328132609</v>
      </c>
      <c r="E363" s="261">
        <f>+(F363-I363)+50</f>
        <v>54.919999999999987</v>
      </c>
      <c r="F363" s="110">
        <f>+'1A-Per Credit'!$D$34</f>
        <v>169</v>
      </c>
      <c r="G363" s="211">
        <f t="shared" si="65"/>
        <v>50</v>
      </c>
      <c r="H363" s="186"/>
      <c r="I363" s="20">
        <v>164.08</v>
      </c>
      <c r="J363" s="229">
        <f t="shared" si="58"/>
        <v>0.33471477328132609</v>
      </c>
    </row>
    <row r="364" spans="1:10" x14ac:dyDescent="0.25">
      <c r="A364" s="129" t="s">
        <v>740</v>
      </c>
      <c r="B364" s="189">
        <v>164.08</v>
      </c>
      <c r="C364" s="187">
        <f t="shared" si="63"/>
        <v>219</v>
      </c>
      <c r="D364" s="283">
        <f t="shared" si="64"/>
        <v>0.33471477328132609</v>
      </c>
      <c r="E364" s="261">
        <f>+(F364-I364)+50</f>
        <v>54.919999999999987</v>
      </c>
      <c r="F364" s="110">
        <f>+'1A-Per Credit'!$D$34</f>
        <v>169</v>
      </c>
      <c r="G364" s="211">
        <f t="shared" si="65"/>
        <v>50</v>
      </c>
      <c r="H364" s="186"/>
      <c r="I364" s="20">
        <v>164.08</v>
      </c>
      <c r="J364" s="229">
        <f t="shared" si="58"/>
        <v>0.33471477328132609</v>
      </c>
    </row>
    <row r="365" spans="1:10" x14ac:dyDescent="0.25">
      <c r="A365" s="129" t="s">
        <v>741</v>
      </c>
      <c r="B365" s="189">
        <v>164.08</v>
      </c>
      <c r="C365" s="187">
        <f t="shared" si="63"/>
        <v>219</v>
      </c>
      <c r="D365" s="283">
        <f t="shared" si="64"/>
        <v>0.33471477328132609</v>
      </c>
      <c r="E365" s="261">
        <f>+(F365-I365)+50</f>
        <v>54.919999999999987</v>
      </c>
      <c r="F365" s="110">
        <f>+'1A-Per Credit'!$D$34</f>
        <v>169</v>
      </c>
      <c r="G365" s="211">
        <f t="shared" si="65"/>
        <v>50</v>
      </c>
      <c r="H365" s="186"/>
      <c r="I365" s="20">
        <v>164.08</v>
      </c>
      <c r="J365" s="229">
        <f t="shared" si="58"/>
        <v>0.33471477328132609</v>
      </c>
    </row>
    <row r="366" spans="1:10" x14ac:dyDescent="0.25">
      <c r="A366" s="129" t="s">
        <v>742</v>
      </c>
      <c r="B366" s="189">
        <v>184.08</v>
      </c>
      <c r="C366" s="187">
        <f t="shared" si="60"/>
        <v>189</v>
      </c>
      <c r="D366" s="283">
        <f t="shared" si="64"/>
        <v>2.6727509778357167E-2</v>
      </c>
      <c r="E366" s="261">
        <f t="shared" si="61"/>
        <v>4.9199999999999875</v>
      </c>
      <c r="F366" s="110">
        <f>+'1A-Per Credit'!$D$34</f>
        <v>169</v>
      </c>
      <c r="G366" s="211">
        <f t="shared" si="62"/>
        <v>20</v>
      </c>
      <c r="H366" s="186"/>
      <c r="I366" s="20">
        <v>164.08</v>
      </c>
      <c r="J366" s="229">
        <f t="shared" si="58"/>
        <v>2.6727509778357167E-2</v>
      </c>
    </row>
    <row r="367" spans="1:10" x14ac:dyDescent="0.25">
      <c r="A367" s="129" t="s">
        <v>743</v>
      </c>
      <c r="B367" s="189">
        <v>274.07</v>
      </c>
      <c r="C367" s="187">
        <f t="shared" si="60"/>
        <v>278.99</v>
      </c>
      <c r="D367" s="283">
        <f t="shared" si="64"/>
        <v>1.795161819972995E-2</v>
      </c>
      <c r="E367" s="261">
        <f t="shared" si="61"/>
        <v>4.9199999999999875</v>
      </c>
      <c r="F367" s="110">
        <f>+'1A-Per Credit'!$D$34</f>
        <v>169</v>
      </c>
      <c r="G367" s="211">
        <f t="shared" si="62"/>
        <v>109.99000000000001</v>
      </c>
      <c r="H367" s="186"/>
      <c r="I367" s="20">
        <v>164.08</v>
      </c>
      <c r="J367" s="229">
        <f t="shared" si="58"/>
        <v>1.7951618199730054E-2</v>
      </c>
    </row>
    <row r="368" spans="1:10" x14ac:dyDescent="0.25">
      <c r="A368" s="129" t="s">
        <v>744</v>
      </c>
      <c r="B368" s="189">
        <v>194.08</v>
      </c>
      <c r="C368" s="187">
        <f t="shared" si="60"/>
        <v>199</v>
      </c>
      <c r="D368" s="283">
        <f t="shared" si="64"/>
        <v>2.5350370981038681E-2</v>
      </c>
      <c r="E368" s="261">
        <f t="shared" si="61"/>
        <v>4.9199999999999875</v>
      </c>
      <c r="F368" s="110">
        <f>+'1A-Per Credit'!$D$34</f>
        <v>169</v>
      </c>
      <c r="G368" s="211">
        <f t="shared" si="62"/>
        <v>30</v>
      </c>
      <c r="H368" s="186"/>
      <c r="I368" s="20">
        <v>164.08</v>
      </c>
      <c r="J368" s="229">
        <f t="shared" si="58"/>
        <v>2.5350370981038681E-2</v>
      </c>
    </row>
    <row r="369" spans="1:10" x14ac:dyDescent="0.25">
      <c r="A369" s="129" t="s">
        <v>745</v>
      </c>
      <c r="B369" s="189">
        <v>419.06</v>
      </c>
      <c r="C369" s="187">
        <f t="shared" si="60"/>
        <v>423.98</v>
      </c>
      <c r="D369" s="283">
        <f t="shared" si="64"/>
        <v>1.1740562210661928E-2</v>
      </c>
      <c r="E369" s="261">
        <f t="shared" si="61"/>
        <v>4.9199999999999875</v>
      </c>
      <c r="F369" s="110">
        <f>+'1A-Per Credit'!$D$34</f>
        <v>169</v>
      </c>
      <c r="G369" s="211">
        <f t="shared" si="62"/>
        <v>254.98000000000002</v>
      </c>
      <c r="H369" s="186"/>
      <c r="I369" s="20">
        <v>164.08</v>
      </c>
      <c r="J369" s="229">
        <f t="shared" si="58"/>
        <v>1.1740562210661996E-2</v>
      </c>
    </row>
    <row r="370" spans="1:10" x14ac:dyDescent="0.25">
      <c r="A370" s="129" t="s">
        <v>746</v>
      </c>
      <c r="B370" s="189">
        <v>264.07</v>
      </c>
      <c r="C370" s="187">
        <f t="shared" si="60"/>
        <v>268.99</v>
      </c>
      <c r="D370" s="283">
        <f t="shared" si="64"/>
        <v>1.8631423486196796E-2</v>
      </c>
      <c r="E370" s="261">
        <f t="shared" si="61"/>
        <v>4.9199999999999875</v>
      </c>
      <c r="F370" s="110">
        <f>+'1A-Per Credit'!$D$34</f>
        <v>169</v>
      </c>
      <c r="G370" s="211">
        <f t="shared" si="62"/>
        <v>99.990000000000009</v>
      </c>
      <c r="H370" s="186"/>
      <c r="I370" s="20">
        <v>164.08</v>
      </c>
      <c r="J370" s="229">
        <f t="shared" si="58"/>
        <v>1.8631423486196903E-2</v>
      </c>
    </row>
    <row r="371" spans="1:10" x14ac:dyDescent="0.25">
      <c r="A371" s="129" t="s">
        <v>747</v>
      </c>
      <c r="B371" s="189">
        <v>419.06</v>
      </c>
      <c r="C371" s="187">
        <f t="shared" si="60"/>
        <v>423.98</v>
      </c>
      <c r="D371" s="283">
        <f t="shared" si="64"/>
        <v>1.1740562210661928E-2</v>
      </c>
      <c r="E371" s="261">
        <f t="shared" si="61"/>
        <v>4.9199999999999875</v>
      </c>
      <c r="F371" s="110">
        <f>+'1A-Per Credit'!$D$34</f>
        <v>169</v>
      </c>
      <c r="G371" s="211">
        <f t="shared" si="62"/>
        <v>254.98000000000002</v>
      </c>
      <c r="H371" s="186"/>
      <c r="I371" s="20">
        <v>164.08</v>
      </c>
      <c r="J371" s="229">
        <f t="shared" si="58"/>
        <v>1.1740562210661996E-2</v>
      </c>
    </row>
    <row r="372" spans="1:10" ht="16.5" thickBot="1" x14ac:dyDescent="0.3">
      <c r="A372" s="239" t="s">
        <v>748</v>
      </c>
      <c r="B372" s="189">
        <v>164.08</v>
      </c>
      <c r="C372" s="187">
        <f t="shared" ref="C372" si="66">B372+E372</f>
        <v>184.63</v>
      </c>
      <c r="D372" s="289">
        <f>+E372/B372</f>
        <v>0.12524378352023396</v>
      </c>
      <c r="E372" s="261">
        <f>+(F372-I372)+15.63</f>
        <v>20.54999999999999</v>
      </c>
      <c r="F372" s="110">
        <f>+'1A-Per Credit'!$D$34</f>
        <v>169</v>
      </c>
      <c r="G372" s="211">
        <f t="shared" ref="G372" si="67">+C372-F372</f>
        <v>15.629999999999995</v>
      </c>
      <c r="H372" s="186"/>
      <c r="I372" s="20">
        <v>164.08</v>
      </c>
      <c r="J372" s="229">
        <f t="shared" si="58"/>
        <v>0.12524378352023391</v>
      </c>
    </row>
    <row r="373" spans="1:10" ht="16.5" thickBot="1" x14ac:dyDescent="0.3">
      <c r="A373" s="82" t="s">
        <v>37</v>
      </c>
      <c r="B373" s="83"/>
      <c r="C373" s="83"/>
      <c r="D373" s="265"/>
      <c r="E373" s="83"/>
      <c r="F373" s="100"/>
      <c r="G373" s="151"/>
      <c r="H373" s="186"/>
      <c r="J373" s="229"/>
    </row>
    <row r="374" spans="1:10" x14ac:dyDescent="0.25">
      <c r="A374" s="188" t="s">
        <v>749</v>
      </c>
      <c r="B374" s="147">
        <v>186.69</v>
      </c>
      <c r="C374" s="187">
        <f t="shared" ref="C374:C405" si="68">B374+E374</f>
        <v>191.54</v>
      </c>
      <c r="D374" s="266">
        <f>+E374/B374</f>
        <v>2.5978895495205927E-2</v>
      </c>
      <c r="E374" s="261">
        <f t="shared" ref="E374:E430" si="69">+(F374-I374)</f>
        <v>4.8499999999999943</v>
      </c>
      <c r="F374" s="110">
        <f>+'1A-Per Credit'!$D$35</f>
        <v>166.54</v>
      </c>
      <c r="G374" s="211">
        <f t="shared" ref="G374:G405" si="70">+C374-F374</f>
        <v>25</v>
      </c>
      <c r="H374" s="186"/>
      <c r="I374" s="20">
        <v>161.69</v>
      </c>
      <c r="J374" s="229">
        <f t="shared" si="58"/>
        <v>2.5978895495205927E-2</v>
      </c>
    </row>
    <row r="375" spans="1:10" x14ac:dyDescent="0.25">
      <c r="A375" s="188" t="s">
        <v>750</v>
      </c>
      <c r="B375" s="147">
        <v>168.43</v>
      </c>
      <c r="C375" s="187">
        <f t="shared" si="68"/>
        <v>173.28</v>
      </c>
      <c r="D375" s="283">
        <f t="shared" ref="D375:D429" si="71">+E375/B375</f>
        <v>2.8795345247283704E-2</v>
      </c>
      <c r="E375" s="261">
        <f t="shared" si="69"/>
        <v>4.8499999999999943</v>
      </c>
      <c r="F375" s="110">
        <f>+'1A-Per Credit'!$D$35</f>
        <v>166.54</v>
      </c>
      <c r="G375" s="211">
        <f t="shared" si="70"/>
        <v>6.7400000000000091</v>
      </c>
      <c r="H375" s="186"/>
      <c r="I375" s="20">
        <v>161.69</v>
      </c>
      <c r="J375" s="229">
        <f t="shared" si="58"/>
        <v>2.8795345247283704E-2</v>
      </c>
    </row>
    <row r="376" spans="1:10" x14ac:dyDescent="0.25">
      <c r="A376" s="188" t="s">
        <v>751</v>
      </c>
      <c r="B376" s="147">
        <v>175.88</v>
      </c>
      <c r="C376" s="187">
        <f t="shared" si="68"/>
        <v>180.73</v>
      </c>
      <c r="D376" s="283">
        <f t="shared" si="71"/>
        <v>2.7575619740732287E-2</v>
      </c>
      <c r="E376" s="261">
        <f t="shared" si="69"/>
        <v>4.8499999999999943</v>
      </c>
      <c r="F376" s="110">
        <f>+'1A-Per Credit'!$D$35</f>
        <v>166.54</v>
      </c>
      <c r="G376" s="211">
        <f t="shared" si="70"/>
        <v>14.189999999999998</v>
      </c>
      <c r="H376" s="186"/>
      <c r="I376" s="20">
        <v>161.69</v>
      </c>
      <c r="J376" s="229">
        <f t="shared" si="58"/>
        <v>2.7575619740732287E-2</v>
      </c>
    </row>
    <row r="377" spans="1:10" x14ac:dyDescent="0.25">
      <c r="A377" s="188" t="s">
        <v>752</v>
      </c>
      <c r="B377" s="147">
        <v>175.88</v>
      </c>
      <c r="C377" s="187">
        <f t="shared" si="68"/>
        <v>180.73</v>
      </c>
      <c r="D377" s="283">
        <f t="shared" si="71"/>
        <v>2.7575619740732287E-2</v>
      </c>
      <c r="E377" s="261">
        <f t="shared" si="69"/>
        <v>4.8499999999999943</v>
      </c>
      <c r="F377" s="110">
        <f>+'1A-Per Credit'!$D$35</f>
        <v>166.54</v>
      </c>
      <c r="G377" s="211">
        <f t="shared" si="70"/>
        <v>14.189999999999998</v>
      </c>
      <c r="H377" s="186"/>
      <c r="I377" s="20">
        <v>161.69</v>
      </c>
      <c r="J377" s="229">
        <f t="shared" si="58"/>
        <v>2.7575619740732287E-2</v>
      </c>
    </row>
    <row r="378" spans="1:10" x14ac:dyDescent="0.25">
      <c r="A378" s="188" t="s">
        <v>753</v>
      </c>
      <c r="B378" s="147">
        <v>175.88</v>
      </c>
      <c r="C378" s="187">
        <f t="shared" si="68"/>
        <v>180.73</v>
      </c>
      <c r="D378" s="283">
        <f t="shared" si="71"/>
        <v>2.7575619740732287E-2</v>
      </c>
      <c r="E378" s="261">
        <f t="shared" si="69"/>
        <v>4.8499999999999943</v>
      </c>
      <c r="F378" s="110">
        <f>+'1A-Per Credit'!$D$35</f>
        <v>166.54</v>
      </c>
      <c r="G378" s="211">
        <f t="shared" si="70"/>
        <v>14.189999999999998</v>
      </c>
      <c r="H378" s="186"/>
      <c r="I378" s="20">
        <v>161.69</v>
      </c>
      <c r="J378" s="229">
        <f t="shared" si="58"/>
        <v>2.7575619740732287E-2</v>
      </c>
    </row>
    <row r="379" spans="1:10" x14ac:dyDescent="0.25">
      <c r="A379" s="188" t="s">
        <v>754</v>
      </c>
      <c r="B379" s="147">
        <v>175.88</v>
      </c>
      <c r="C379" s="187">
        <f t="shared" si="68"/>
        <v>180.73</v>
      </c>
      <c r="D379" s="283">
        <f t="shared" si="71"/>
        <v>2.7575619740732287E-2</v>
      </c>
      <c r="E379" s="261">
        <f t="shared" si="69"/>
        <v>4.8499999999999943</v>
      </c>
      <c r="F379" s="110">
        <f>+'1A-Per Credit'!$D$35</f>
        <v>166.54</v>
      </c>
      <c r="G379" s="211">
        <f t="shared" si="70"/>
        <v>14.189999999999998</v>
      </c>
      <c r="H379" s="186"/>
      <c r="I379" s="20">
        <v>161.69</v>
      </c>
      <c r="J379" s="229">
        <f t="shared" si="58"/>
        <v>2.7575619740732287E-2</v>
      </c>
    </row>
    <row r="380" spans="1:10" x14ac:dyDescent="0.25">
      <c r="A380" s="188" t="s">
        <v>755</v>
      </c>
      <c r="B380" s="147">
        <v>175.88</v>
      </c>
      <c r="C380" s="187">
        <f t="shared" si="68"/>
        <v>180.73</v>
      </c>
      <c r="D380" s="283">
        <f t="shared" si="71"/>
        <v>2.7575619740732287E-2</v>
      </c>
      <c r="E380" s="261">
        <f t="shared" si="69"/>
        <v>4.8499999999999943</v>
      </c>
      <c r="F380" s="110">
        <f>+'1A-Per Credit'!$D$35</f>
        <v>166.54</v>
      </c>
      <c r="G380" s="211">
        <f t="shared" si="70"/>
        <v>14.189999999999998</v>
      </c>
      <c r="H380" s="186"/>
      <c r="I380" s="20">
        <v>161.69</v>
      </c>
      <c r="J380" s="229">
        <f t="shared" si="58"/>
        <v>2.7575619740732287E-2</v>
      </c>
    </row>
    <row r="381" spans="1:10" x14ac:dyDescent="0.25">
      <c r="A381" s="188" t="s">
        <v>756</v>
      </c>
      <c r="B381" s="147">
        <v>175.88</v>
      </c>
      <c r="C381" s="187">
        <f t="shared" si="68"/>
        <v>180.73</v>
      </c>
      <c r="D381" s="283">
        <f t="shared" si="71"/>
        <v>2.7575619740732287E-2</v>
      </c>
      <c r="E381" s="261">
        <f t="shared" si="69"/>
        <v>4.8499999999999943</v>
      </c>
      <c r="F381" s="110">
        <f>+'1A-Per Credit'!$D$35</f>
        <v>166.54</v>
      </c>
      <c r="G381" s="211">
        <f t="shared" si="70"/>
        <v>14.189999999999998</v>
      </c>
      <c r="H381" s="186"/>
      <c r="I381" s="20">
        <v>161.69</v>
      </c>
      <c r="J381" s="229">
        <f t="shared" si="58"/>
        <v>2.7575619740732287E-2</v>
      </c>
    </row>
    <row r="382" spans="1:10" x14ac:dyDescent="0.25">
      <c r="A382" s="188" t="s">
        <v>757</v>
      </c>
      <c r="B382" s="147">
        <v>175.88</v>
      </c>
      <c r="C382" s="187">
        <f t="shared" si="68"/>
        <v>180.73</v>
      </c>
      <c r="D382" s="283">
        <f t="shared" si="71"/>
        <v>2.7575619740732287E-2</v>
      </c>
      <c r="E382" s="261">
        <f t="shared" si="69"/>
        <v>4.8499999999999943</v>
      </c>
      <c r="F382" s="110">
        <f>+'1A-Per Credit'!$D$35</f>
        <v>166.54</v>
      </c>
      <c r="G382" s="211">
        <f t="shared" si="70"/>
        <v>14.189999999999998</v>
      </c>
      <c r="H382" s="186"/>
      <c r="I382" s="20">
        <v>161.69</v>
      </c>
      <c r="J382" s="229">
        <f t="shared" si="58"/>
        <v>2.7575619740732287E-2</v>
      </c>
    </row>
    <row r="383" spans="1:10" x14ac:dyDescent="0.25">
      <c r="A383" s="188" t="s">
        <v>758</v>
      </c>
      <c r="B383" s="147">
        <v>175.88</v>
      </c>
      <c r="C383" s="187">
        <f t="shared" si="68"/>
        <v>180.73</v>
      </c>
      <c r="D383" s="283">
        <f t="shared" si="71"/>
        <v>2.7575619740732287E-2</v>
      </c>
      <c r="E383" s="261">
        <f t="shared" si="69"/>
        <v>4.8499999999999943</v>
      </c>
      <c r="F383" s="110">
        <f>+'1A-Per Credit'!$D$35</f>
        <v>166.54</v>
      </c>
      <c r="G383" s="211">
        <f t="shared" si="70"/>
        <v>14.189999999999998</v>
      </c>
      <c r="H383" s="186"/>
      <c r="I383" s="20">
        <v>161.69</v>
      </c>
      <c r="J383" s="229">
        <f t="shared" si="58"/>
        <v>2.7575619740732287E-2</v>
      </c>
    </row>
    <row r="384" spans="1:10" x14ac:dyDescent="0.25">
      <c r="A384" s="188" t="s">
        <v>759</v>
      </c>
      <c r="B384" s="147">
        <v>175.88</v>
      </c>
      <c r="C384" s="187">
        <f t="shared" si="68"/>
        <v>180.73</v>
      </c>
      <c r="D384" s="283">
        <f t="shared" si="71"/>
        <v>2.7575619740732287E-2</v>
      </c>
      <c r="E384" s="261">
        <f t="shared" si="69"/>
        <v>4.8499999999999943</v>
      </c>
      <c r="F384" s="110">
        <f>+'1A-Per Credit'!$D$35</f>
        <v>166.54</v>
      </c>
      <c r="G384" s="211">
        <f t="shared" si="70"/>
        <v>14.189999999999998</v>
      </c>
      <c r="H384" s="186"/>
      <c r="I384" s="20">
        <v>161.69</v>
      </c>
      <c r="J384" s="229">
        <f t="shared" si="58"/>
        <v>2.7575619740732287E-2</v>
      </c>
    </row>
    <row r="385" spans="1:506" x14ac:dyDescent="0.25">
      <c r="A385" s="188" t="s">
        <v>760</v>
      </c>
      <c r="B385" s="147">
        <v>175.88</v>
      </c>
      <c r="C385" s="187">
        <f t="shared" si="68"/>
        <v>180.73</v>
      </c>
      <c r="D385" s="283">
        <f t="shared" si="71"/>
        <v>2.7575619740732287E-2</v>
      </c>
      <c r="E385" s="261">
        <f t="shared" si="69"/>
        <v>4.8499999999999943</v>
      </c>
      <c r="F385" s="110">
        <f>+'1A-Per Credit'!$D$35</f>
        <v>166.54</v>
      </c>
      <c r="G385" s="211">
        <f t="shared" si="70"/>
        <v>14.189999999999998</v>
      </c>
      <c r="H385" s="186"/>
      <c r="I385" s="20">
        <v>161.69</v>
      </c>
      <c r="J385" s="229">
        <f t="shared" si="58"/>
        <v>2.7575619740732287E-2</v>
      </c>
    </row>
    <row r="386" spans="1:506" x14ac:dyDescent="0.25">
      <c r="A386" s="188" t="s">
        <v>761</v>
      </c>
      <c r="B386" s="147">
        <v>175.88</v>
      </c>
      <c r="C386" s="187">
        <f t="shared" si="68"/>
        <v>180.73</v>
      </c>
      <c r="D386" s="283">
        <f t="shared" si="71"/>
        <v>2.7575619740732287E-2</v>
      </c>
      <c r="E386" s="261">
        <f t="shared" si="69"/>
        <v>4.8499999999999943</v>
      </c>
      <c r="F386" s="110">
        <f>+'1A-Per Credit'!$D$35</f>
        <v>166.54</v>
      </c>
      <c r="G386" s="211">
        <f t="shared" si="70"/>
        <v>14.189999999999998</v>
      </c>
      <c r="H386" s="186"/>
      <c r="I386" s="20">
        <v>161.69</v>
      </c>
      <c r="J386" s="229">
        <f t="shared" si="58"/>
        <v>2.7575619740732287E-2</v>
      </c>
    </row>
    <row r="387" spans="1:506" x14ac:dyDescent="0.25">
      <c r="A387" s="188" t="s">
        <v>762</v>
      </c>
      <c r="B387" s="147">
        <v>175.88</v>
      </c>
      <c r="C387" s="187">
        <f t="shared" si="68"/>
        <v>180.73</v>
      </c>
      <c r="D387" s="283">
        <f t="shared" si="71"/>
        <v>2.7575619740732287E-2</v>
      </c>
      <c r="E387" s="261">
        <f t="shared" si="69"/>
        <v>4.8499999999999943</v>
      </c>
      <c r="F387" s="110">
        <f>+'1A-Per Credit'!$D$35</f>
        <v>166.54</v>
      </c>
      <c r="G387" s="211">
        <f t="shared" si="70"/>
        <v>14.189999999999998</v>
      </c>
      <c r="H387" s="186"/>
      <c r="I387" s="20">
        <v>161.69</v>
      </c>
      <c r="J387" s="229">
        <f t="shared" si="58"/>
        <v>2.7575619740732287E-2</v>
      </c>
    </row>
    <row r="388" spans="1:506" x14ac:dyDescent="0.25">
      <c r="A388" s="188" t="s">
        <v>763</v>
      </c>
      <c r="B388" s="147">
        <v>175.88</v>
      </c>
      <c r="C388" s="187">
        <f t="shared" si="68"/>
        <v>180.73</v>
      </c>
      <c r="D388" s="283">
        <f t="shared" si="71"/>
        <v>2.7575619740732287E-2</v>
      </c>
      <c r="E388" s="261">
        <f t="shared" si="69"/>
        <v>4.8499999999999943</v>
      </c>
      <c r="F388" s="110">
        <f>+'1A-Per Credit'!$D$35</f>
        <v>166.54</v>
      </c>
      <c r="G388" s="211">
        <f t="shared" si="70"/>
        <v>14.189999999999998</v>
      </c>
      <c r="H388" s="186"/>
      <c r="I388" s="20">
        <v>161.69</v>
      </c>
      <c r="J388" s="229">
        <f t="shared" si="58"/>
        <v>2.7575619740732287E-2</v>
      </c>
    </row>
    <row r="389" spans="1:506" x14ac:dyDescent="0.25">
      <c r="A389" s="188" t="s">
        <v>764</v>
      </c>
      <c r="B389" s="147">
        <v>175.88</v>
      </c>
      <c r="C389" s="187">
        <f t="shared" si="68"/>
        <v>180.73</v>
      </c>
      <c r="D389" s="283">
        <f t="shared" si="71"/>
        <v>2.7575619740732287E-2</v>
      </c>
      <c r="E389" s="261">
        <f t="shared" si="69"/>
        <v>4.8499999999999943</v>
      </c>
      <c r="F389" s="110">
        <f>+'1A-Per Credit'!$D$35</f>
        <v>166.54</v>
      </c>
      <c r="G389" s="211">
        <f t="shared" si="70"/>
        <v>14.189999999999998</v>
      </c>
      <c r="H389" s="186"/>
      <c r="I389" s="20">
        <v>161.69</v>
      </c>
      <c r="J389" s="229">
        <f t="shared" si="58"/>
        <v>2.7575619740732287E-2</v>
      </c>
    </row>
    <row r="390" spans="1:506" x14ac:dyDescent="0.25">
      <c r="A390" s="188" t="s">
        <v>765</v>
      </c>
      <c r="B390" s="147">
        <v>175.88</v>
      </c>
      <c r="C390" s="187">
        <f t="shared" si="68"/>
        <v>180.73</v>
      </c>
      <c r="D390" s="283">
        <f t="shared" si="71"/>
        <v>2.7575619740732287E-2</v>
      </c>
      <c r="E390" s="261">
        <f t="shared" si="69"/>
        <v>4.8499999999999943</v>
      </c>
      <c r="F390" s="110">
        <f>+'1A-Per Credit'!$D$35</f>
        <v>166.54</v>
      </c>
      <c r="G390" s="211">
        <f t="shared" si="70"/>
        <v>14.189999999999998</v>
      </c>
      <c r="H390" s="186"/>
      <c r="I390" s="20">
        <v>161.69</v>
      </c>
      <c r="J390" s="229">
        <f t="shared" si="58"/>
        <v>2.7575619740732287E-2</v>
      </c>
    </row>
    <row r="391" spans="1:506" s="1" customFormat="1" x14ac:dyDescent="0.25">
      <c r="A391" s="188" t="s">
        <v>766</v>
      </c>
      <c r="B391" s="147">
        <v>195.85999999999999</v>
      </c>
      <c r="C391" s="187">
        <f t="shared" si="68"/>
        <v>200.70999999999998</v>
      </c>
      <c r="D391" s="283">
        <f t="shared" si="71"/>
        <v>2.4762585520269553E-2</v>
      </c>
      <c r="E391" s="261">
        <f t="shared" si="69"/>
        <v>4.8499999999999943</v>
      </c>
      <c r="F391" s="110">
        <f>+'1A-Per Credit'!$D$35</f>
        <v>166.54</v>
      </c>
      <c r="G391" s="211">
        <f t="shared" si="70"/>
        <v>34.169999999999987</v>
      </c>
      <c r="H391" s="185"/>
      <c r="I391" s="184">
        <v>161.69</v>
      </c>
      <c r="J391" s="229">
        <f t="shared" si="58"/>
        <v>2.4762585520269553E-2</v>
      </c>
      <c r="K391" s="184"/>
      <c r="L391" s="184"/>
      <c r="M391" s="184"/>
      <c r="N391" s="184"/>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184"/>
      <c r="AQ391" s="184"/>
      <c r="AR391" s="184"/>
      <c r="AS391" s="184"/>
      <c r="AT391" s="184"/>
      <c r="AU391" s="184"/>
      <c r="AV391" s="184"/>
      <c r="AW391" s="184"/>
      <c r="AX391" s="184"/>
      <c r="AY391" s="184"/>
      <c r="AZ391" s="184"/>
      <c r="BA391" s="184"/>
      <c r="BB391" s="184"/>
      <c r="BC391" s="184"/>
      <c r="BD391" s="184"/>
      <c r="BE391" s="184"/>
      <c r="BF391" s="184"/>
      <c r="BG391" s="184"/>
      <c r="BH391" s="184"/>
      <c r="BI391" s="184"/>
      <c r="BJ391" s="184"/>
      <c r="BK391" s="184"/>
      <c r="BL391" s="184"/>
      <c r="BM391" s="184"/>
      <c r="BN391" s="184"/>
      <c r="BO391" s="184"/>
      <c r="BP391" s="184"/>
      <c r="BQ391" s="184"/>
      <c r="BR391" s="184"/>
      <c r="BS391" s="184"/>
      <c r="BT391" s="184"/>
      <c r="BU391" s="184"/>
      <c r="BV391" s="184"/>
      <c r="BW391" s="184"/>
      <c r="BX391" s="184"/>
      <c r="BY391" s="184"/>
      <c r="BZ391" s="184"/>
      <c r="CA391" s="184"/>
      <c r="CB391" s="184"/>
      <c r="CC391" s="184"/>
      <c r="CD391" s="184"/>
      <c r="CE391" s="184"/>
      <c r="CF391" s="184"/>
      <c r="CG391" s="184"/>
      <c r="CH391" s="184"/>
      <c r="CI391" s="184"/>
      <c r="CJ391" s="184"/>
      <c r="CK391" s="184"/>
      <c r="CL391" s="184"/>
      <c r="CM391" s="184"/>
      <c r="CN391" s="184"/>
      <c r="CO391" s="184"/>
      <c r="CP391" s="184"/>
      <c r="CQ391" s="184"/>
      <c r="CR391" s="184"/>
      <c r="CS391" s="184"/>
      <c r="CT391" s="184"/>
      <c r="CU391" s="184"/>
      <c r="CV391" s="184"/>
      <c r="CW391" s="184"/>
      <c r="CX391" s="184"/>
      <c r="CY391" s="184"/>
      <c r="CZ391" s="184"/>
      <c r="DA391" s="184"/>
      <c r="DB391" s="184"/>
      <c r="DC391" s="184"/>
      <c r="DD391" s="184"/>
      <c r="DE391" s="184"/>
      <c r="DF391" s="184"/>
      <c r="DG391" s="184"/>
      <c r="DH391" s="184"/>
      <c r="DI391" s="184"/>
      <c r="DJ391" s="184"/>
      <c r="DK391" s="184"/>
      <c r="DL391" s="184"/>
      <c r="DM391" s="184"/>
      <c r="DN391" s="184"/>
      <c r="DO391" s="184"/>
      <c r="DP391" s="184"/>
      <c r="DQ391" s="184"/>
      <c r="DR391" s="184"/>
      <c r="DS391" s="184"/>
      <c r="DT391" s="184"/>
      <c r="DU391" s="184"/>
      <c r="DV391" s="184"/>
      <c r="DW391" s="184"/>
      <c r="DX391" s="184"/>
      <c r="DY391" s="184"/>
      <c r="DZ391" s="184"/>
      <c r="EA391" s="184"/>
      <c r="EB391" s="184"/>
      <c r="EC391" s="184"/>
      <c r="ED391" s="184"/>
      <c r="EE391" s="184"/>
      <c r="EF391" s="184"/>
      <c r="EG391" s="184"/>
      <c r="EH391" s="184"/>
      <c r="EI391" s="184"/>
      <c r="EJ391" s="184"/>
      <c r="EK391" s="184"/>
      <c r="EL391" s="184"/>
      <c r="EM391" s="184"/>
      <c r="EN391" s="184"/>
      <c r="EO391" s="184"/>
      <c r="EP391" s="184"/>
      <c r="EQ391" s="184"/>
      <c r="ER391" s="184"/>
      <c r="ES391" s="184"/>
      <c r="ET391" s="184"/>
      <c r="EU391" s="184"/>
      <c r="EV391" s="184"/>
      <c r="EW391" s="184"/>
      <c r="EX391" s="184"/>
      <c r="EY391" s="184"/>
      <c r="EZ391" s="184"/>
      <c r="FA391" s="184"/>
      <c r="FB391" s="184"/>
      <c r="FC391" s="184"/>
      <c r="FD391" s="184"/>
      <c r="FE391" s="184"/>
      <c r="FF391" s="184"/>
      <c r="FG391" s="184"/>
      <c r="FH391" s="184"/>
      <c r="FI391" s="184"/>
      <c r="FJ391" s="184"/>
      <c r="FK391" s="184"/>
      <c r="FL391" s="184"/>
      <c r="FM391" s="184"/>
      <c r="FN391" s="184"/>
      <c r="FO391" s="184"/>
      <c r="FP391" s="184"/>
      <c r="FQ391" s="184"/>
      <c r="FR391" s="184"/>
      <c r="FS391" s="184"/>
      <c r="FT391" s="184"/>
      <c r="FU391" s="184"/>
      <c r="FV391" s="184"/>
      <c r="FW391" s="184"/>
      <c r="FX391" s="184"/>
      <c r="FY391" s="184"/>
      <c r="FZ391" s="184"/>
      <c r="GA391" s="184"/>
      <c r="GB391" s="184"/>
      <c r="GC391" s="184"/>
      <c r="GD391" s="184"/>
      <c r="GE391" s="184"/>
      <c r="GF391" s="184"/>
      <c r="GG391" s="184"/>
      <c r="GH391" s="184"/>
      <c r="GI391" s="184"/>
      <c r="GJ391" s="184"/>
      <c r="GK391" s="184"/>
      <c r="GL391" s="184"/>
      <c r="GM391" s="184"/>
      <c r="GN391" s="184"/>
      <c r="GO391" s="184"/>
      <c r="GP391" s="184"/>
      <c r="GQ391" s="184"/>
      <c r="GR391" s="184"/>
      <c r="GS391" s="184"/>
      <c r="GT391" s="184"/>
      <c r="GU391" s="184"/>
      <c r="GV391" s="184"/>
      <c r="GW391" s="184"/>
      <c r="GX391" s="184"/>
      <c r="GY391" s="184"/>
      <c r="GZ391" s="184"/>
      <c r="HA391" s="184"/>
      <c r="HB391" s="184"/>
      <c r="HC391" s="184"/>
      <c r="HD391" s="184"/>
      <c r="HE391" s="184"/>
      <c r="HF391" s="184"/>
      <c r="HG391" s="184"/>
      <c r="HH391" s="184"/>
      <c r="HI391" s="184"/>
      <c r="HJ391" s="184"/>
      <c r="HK391" s="184"/>
      <c r="HL391" s="184"/>
      <c r="HM391" s="184"/>
      <c r="HN391" s="184"/>
      <c r="HO391" s="184"/>
      <c r="HP391" s="184"/>
      <c r="HQ391" s="184"/>
      <c r="HR391" s="184"/>
      <c r="HS391" s="184"/>
      <c r="HT391" s="184"/>
      <c r="HU391" s="184"/>
      <c r="HV391" s="184"/>
      <c r="HW391" s="184"/>
      <c r="HX391" s="184"/>
      <c r="HY391" s="184"/>
      <c r="HZ391" s="184"/>
      <c r="IA391" s="184"/>
      <c r="IB391" s="184"/>
      <c r="IC391" s="184"/>
      <c r="ID391" s="184"/>
      <c r="IE391" s="184"/>
      <c r="IF391" s="184"/>
      <c r="IG391" s="184"/>
      <c r="IH391" s="184"/>
      <c r="II391" s="184"/>
      <c r="IJ391" s="184"/>
      <c r="IK391" s="184"/>
      <c r="IL391" s="184"/>
      <c r="IM391" s="184"/>
      <c r="IN391" s="184"/>
      <c r="IO391" s="184"/>
      <c r="IP391" s="184"/>
      <c r="IQ391" s="184"/>
      <c r="IR391" s="184"/>
      <c r="IS391" s="184"/>
      <c r="IT391" s="184"/>
      <c r="IU391" s="184"/>
      <c r="IV391" s="184"/>
      <c r="IW391" s="184"/>
      <c r="IX391" s="184"/>
      <c r="IY391" s="184"/>
      <c r="IZ391" s="184"/>
      <c r="JA391" s="184"/>
      <c r="JB391" s="184"/>
      <c r="JC391" s="184"/>
      <c r="JD391" s="184"/>
      <c r="JE391" s="184"/>
      <c r="JF391" s="184"/>
      <c r="JG391" s="184"/>
      <c r="JH391" s="184"/>
      <c r="JI391" s="184"/>
      <c r="JJ391" s="184"/>
      <c r="JK391" s="184"/>
      <c r="JL391" s="184"/>
      <c r="JM391" s="184"/>
      <c r="JN391" s="184"/>
      <c r="JO391" s="184"/>
      <c r="JP391" s="184"/>
      <c r="JQ391" s="184"/>
      <c r="JR391" s="184"/>
      <c r="JS391" s="184"/>
      <c r="JT391" s="184"/>
      <c r="JU391" s="184"/>
      <c r="JV391" s="184"/>
      <c r="JW391" s="184"/>
      <c r="JX391" s="184"/>
      <c r="JY391" s="184"/>
      <c r="JZ391" s="184"/>
      <c r="KA391" s="184"/>
      <c r="KB391" s="184"/>
      <c r="KC391" s="184"/>
      <c r="KD391" s="184"/>
      <c r="KE391" s="184"/>
      <c r="KF391" s="184"/>
      <c r="KG391" s="184"/>
      <c r="KH391" s="184"/>
      <c r="KI391" s="184"/>
      <c r="KJ391" s="184"/>
      <c r="KK391" s="184"/>
      <c r="KL391" s="184"/>
      <c r="KM391" s="184"/>
      <c r="KN391" s="184"/>
      <c r="KO391" s="184"/>
      <c r="KP391" s="184"/>
      <c r="KQ391" s="184"/>
      <c r="KR391" s="184"/>
      <c r="KS391" s="184"/>
      <c r="KT391" s="184"/>
      <c r="KU391" s="184"/>
      <c r="KV391" s="184"/>
      <c r="KW391" s="184"/>
      <c r="KX391" s="184"/>
      <c r="KY391" s="184"/>
      <c r="KZ391" s="184"/>
      <c r="LA391" s="184"/>
      <c r="LB391" s="184"/>
      <c r="LC391" s="184"/>
      <c r="LD391" s="184"/>
      <c r="LE391" s="184"/>
      <c r="LF391" s="184"/>
      <c r="LG391" s="184"/>
      <c r="LH391" s="184"/>
      <c r="LI391" s="184"/>
      <c r="LJ391" s="184"/>
      <c r="LK391" s="184"/>
      <c r="LL391" s="184"/>
      <c r="LM391" s="184"/>
      <c r="LN391" s="184"/>
      <c r="LO391" s="184"/>
      <c r="LP391" s="184"/>
      <c r="LQ391" s="184"/>
      <c r="LR391" s="184"/>
      <c r="LS391" s="184"/>
      <c r="LT391" s="184"/>
      <c r="LU391" s="184"/>
      <c r="LV391" s="184"/>
      <c r="LW391" s="184"/>
      <c r="LX391" s="184"/>
      <c r="LY391" s="184"/>
      <c r="LZ391" s="184"/>
      <c r="MA391" s="184"/>
      <c r="MB391" s="184"/>
      <c r="MC391" s="184"/>
      <c r="MD391" s="184"/>
      <c r="ME391" s="184"/>
      <c r="MF391" s="184"/>
      <c r="MG391" s="184"/>
      <c r="MH391" s="184"/>
      <c r="MI391" s="184"/>
      <c r="MJ391" s="184"/>
      <c r="MK391" s="184"/>
      <c r="ML391" s="184"/>
      <c r="MM391" s="184"/>
      <c r="MN391" s="184"/>
      <c r="MO391" s="184"/>
      <c r="MP391" s="184"/>
      <c r="MQ391" s="184"/>
      <c r="MR391" s="184"/>
      <c r="MS391" s="184"/>
      <c r="MT391" s="184"/>
      <c r="MU391" s="184"/>
      <c r="MV391" s="184"/>
      <c r="MW391" s="184"/>
      <c r="MX391" s="184"/>
      <c r="MY391" s="184"/>
      <c r="MZ391" s="184"/>
      <c r="NA391" s="184"/>
      <c r="NB391" s="184"/>
      <c r="NC391" s="184"/>
      <c r="ND391" s="184"/>
      <c r="NE391" s="184"/>
      <c r="NF391" s="184"/>
      <c r="NG391" s="184"/>
      <c r="NH391" s="184"/>
      <c r="NI391" s="184"/>
      <c r="NJ391" s="184"/>
      <c r="NK391" s="184"/>
      <c r="NL391" s="184"/>
      <c r="NM391" s="184"/>
      <c r="NN391" s="184"/>
      <c r="NO391" s="184"/>
      <c r="NP391" s="184"/>
      <c r="NQ391" s="184"/>
      <c r="NR391" s="184"/>
      <c r="NS391" s="184"/>
      <c r="NT391" s="184"/>
      <c r="NU391" s="184"/>
      <c r="NV391" s="184"/>
      <c r="NW391" s="184"/>
      <c r="NX391" s="184"/>
      <c r="NY391" s="184"/>
      <c r="NZ391" s="184"/>
      <c r="OA391" s="184"/>
      <c r="OB391" s="184"/>
      <c r="OC391" s="184"/>
      <c r="OD391" s="184"/>
      <c r="OE391" s="184"/>
      <c r="OF391" s="184"/>
      <c r="OG391" s="184"/>
      <c r="OH391" s="184"/>
      <c r="OI391" s="184"/>
      <c r="OJ391" s="184"/>
      <c r="OK391" s="184"/>
      <c r="OL391" s="184"/>
      <c r="OM391" s="184"/>
      <c r="ON391" s="184"/>
      <c r="OO391" s="184"/>
      <c r="OP391" s="184"/>
      <c r="OQ391" s="184"/>
      <c r="OR391" s="184"/>
      <c r="OS391" s="184"/>
      <c r="OT391" s="184"/>
      <c r="OU391" s="184"/>
      <c r="OV391" s="184"/>
      <c r="OW391" s="184"/>
      <c r="OX391" s="184"/>
      <c r="OY391" s="184"/>
      <c r="OZ391" s="184"/>
      <c r="PA391" s="184"/>
      <c r="PB391" s="184"/>
      <c r="PC391" s="184"/>
      <c r="PD391" s="184"/>
      <c r="PE391" s="184"/>
      <c r="PF391" s="184"/>
      <c r="PG391" s="184"/>
      <c r="PH391" s="184"/>
      <c r="PI391" s="184"/>
      <c r="PJ391" s="184"/>
      <c r="PK391" s="184"/>
      <c r="PL391" s="184"/>
      <c r="PM391" s="184"/>
      <c r="PN391" s="184"/>
      <c r="PO391" s="184"/>
      <c r="PP391" s="184"/>
      <c r="PQ391" s="184"/>
      <c r="PR391" s="184"/>
      <c r="PS391" s="184"/>
      <c r="PT391" s="184"/>
      <c r="PU391" s="184"/>
      <c r="PV391" s="184"/>
      <c r="PW391" s="184"/>
      <c r="PX391" s="184"/>
      <c r="PY391" s="184"/>
      <c r="PZ391" s="184"/>
      <c r="QA391" s="184"/>
      <c r="QB391" s="184"/>
      <c r="QC391" s="184"/>
      <c r="QD391" s="184"/>
      <c r="QE391" s="184"/>
      <c r="QF391" s="184"/>
      <c r="QG391" s="184"/>
      <c r="QH391" s="184"/>
      <c r="QI391" s="184"/>
      <c r="QJ391" s="184"/>
      <c r="QK391" s="184"/>
      <c r="QL391" s="184"/>
      <c r="QM391" s="184"/>
      <c r="QN391" s="184"/>
      <c r="QO391" s="184"/>
      <c r="QP391" s="184"/>
      <c r="QQ391" s="184"/>
      <c r="QR391" s="184"/>
      <c r="QS391" s="184"/>
      <c r="QT391" s="184"/>
      <c r="QU391" s="184"/>
      <c r="QV391" s="184"/>
      <c r="QW391" s="184"/>
      <c r="QX391" s="184"/>
      <c r="QY391" s="184"/>
      <c r="QZ391" s="184"/>
      <c r="RA391" s="184"/>
      <c r="RB391" s="184"/>
      <c r="RC391" s="184"/>
      <c r="RD391" s="184"/>
      <c r="RE391" s="184"/>
      <c r="RF391" s="184"/>
      <c r="RG391" s="184"/>
      <c r="RH391" s="184"/>
      <c r="RI391" s="184"/>
      <c r="RJ391" s="184"/>
      <c r="RK391" s="184"/>
      <c r="RL391" s="184"/>
      <c r="RM391" s="184"/>
      <c r="RN391" s="184"/>
      <c r="RO391" s="184"/>
      <c r="RP391" s="184"/>
      <c r="RQ391" s="184"/>
      <c r="RR391" s="184"/>
      <c r="RS391" s="184"/>
      <c r="RT391" s="184"/>
      <c r="RU391" s="184"/>
      <c r="RV391" s="184"/>
      <c r="RW391" s="184"/>
      <c r="RX391" s="184"/>
      <c r="RY391" s="184"/>
      <c r="RZ391" s="184"/>
      <c r="SA391" s="184"/>
      <c r="SB391" s="184"/>
      <c r="SC391" s="184"/>
      <c r="SD391" s="184"/>
      <c r="SE391" s="184"/>
      <c r="SF391" s="184"/>
      <c r="SG391" s="184"/>
      <c r="SH391" s="184"/>
      <c r="SI391" s="184"/>
      <c r="SJ391" s="184"/>
      <c r="SK391" s="184"/>
      <c r="SL391" s="184"/>
    </row>
    <row r="392" spans="1:506" s="1" customFormat="1" x14ac:dyDescent="0.25">
      <c r="A392" s="188" t="s">
        <v>767</v>
      </c>
      <c r="B392" s="147">
        <v>195.85999999999999</v>
      </c>
      <c r="C392" s="187">
        <f t="shared" si="68"/>
        <v>200.70999999999998</v>
      </c>
      <c r="D392" s="283">
        <f t="shared" si="71"/>
        <v>2.4762585520269553E-2</v>
      </c>
      <c r="E392" s="261">
        <f t="shared" si="69"/>
        <v>4.8499999999999943</v>
      </c>
      <c r="F392" s="110">
        <f>+'1A-Per Credit'!$D$35</f>
        <v>166.54</v>
      </c>
      <c r="G392" s="211">
        <f t="shared" si="70"/>
        <v>34.169999999999987</v>
      </c>
      <c r="H392" s="185"/>
      <c r="I392" s="184">
        <v>161.69</v>
      </c>
      <c r="J392" s="229">
        <f t="shared" si="58"/>
        <v>2.4762585520269553E-2</v>
      </c>
      <c r="K392" s="184"/>
      <c r="L392" s="184"/>
      <c r="M392" s="184"/>
      <c r="N392" s="184"/>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184"/>
      <c r="AR392" s="184"/>
      <c r="AS392" s="184"/>
      <c r="AT392" s="184"/>
      <c r="AU392" s="184"/>
      <c r="AV392" s="184"/>
      <c r="AW392" s="184"/>
      <c r="AX392" s="184"/>
      <c r="AY392" s="184"/>
      <c r="AZ392" s="184"/>
      <c r="BA392" s="184"/>
      <c r="BB392" s="184"/>
      <c r="BC392" s="184"/>
      <c r="BD392" s="184"/>
      <c r="BE392" s="184"/>
      <c r="BF392" s="184"/>
      <c r="BG392" s="184"/>
      <c r="BH392" s="184"/>
      <c r="BI392" s="184"/>
      <c r="BJ392" s="184"/>
      <c r="BK392" s="184"/>
      <c r="BL392" s="184"/>
      <c r="BM392" s="184"/>
      <c r="BN392" s="184"/>
      <c r="BO392" s="184"/>
      <c r="BP392" s="184"/>
      <c r="BQ392" s="184"/>
      <c r="BR392" s="184"/>
      <c r="BS392" s="184"/>
      <c r="BT392" s="184"/>
      <c r="BU392" s="184"/>
      <c r="BV392" s="184"/>
      <c r="BW392" s="184"/>
      <c r="BX392" s="184"/>
      <c r="BY392" s="184"/>
      <c r="BZ392" s="184"/>
      <c r="CA392" s="184"/>
      <c r="CB392" s="184"/>
      <c r="CC392" s="184"/>
      <c r="CD392" s="184"/>
      <c r="CE392" s="184"/>
      <c r="CF392" s="184"/>
      <c r="CG392" s="184"/>
      <c r="CH392" s="184"/>
      <c r="CI392" s="184"/>
      <c r="CJ392" s="184"/>
      <c r="CK392" s="184"/>
      <c r="CL392" s="184"/>
      <c r="CM392" s="184"/>
      <c r="CN392" s="184"/>
      <c r="CO392" s="184"/>
      <c r="CP392" s="184"/>
      <c r="CQ392" s="184"/>
      <c r="CR392" s="184"/>
      <c r="CS392" s="184"/>
      <c r="CT392" s="184"/>
      <c r="CU392" s="184"/>
      <c r="CV392" s="184"/>
      <c r="CW392" s="184"/>
      <c r="CX392" s="184"/>
      <c r="CY392" s="184"/>
      <c r="CZ392" s="184"/>
      <c r="DA392" s="184"/>
      <c r="DB392" s="184"/>
      <c r="DC392" s="184"/>
      <c r="DD392" s="184"/>
      <c r="DE392" s="184"/>
      <c r="DF392" s="184"/>
      <c r="DG392" s="184"/>
      <c r="DH392" s="184"/>
      <c r="DI392" s="184"/>
      <c r="DJ392" s="184"/>
      <c r="DK392" s="184"/>
      <c r="DL392" s="184"/>
      <c r="DM392" s="184"/>
      <c r="DN392" s="184"/>
      <c r="DO392" s="184"/>
      <c r="DP392" s="184"/>
      <c r="DQ392" s="184"/>
      <c r="DR392" s="184"/>
      <c r="DS392" s="184"/>
      <c r="DT392" s="184"/>
      <c r="DU392" s="184"/>
      <c r="DV392" s="184"/>
      <c r="DW392" s="184"/>
      <c r="DX392" s="184"/>
      <c r="DY392" s="184"/>
      <c r="DZ392" s="184"/>
      <c r="EA392" s="184"/>
      <c r="EB392" s="184"/>
      <c r="EC392" s="184"/>
      <c r="ED392" s="184"/>
      <c r="EE392" s="184"/>
      <c r="EF392" s="184"/>
      <c r="EG392" s="184"/>
      <c r="EH392" s="184"/>
      <c r="EI392" s="184"/>
      <c r="EJ392" s="184"/>
      <c r="EK392" s="184"/>
      <c r="EL392" s="184"/>
      <c r="EM392" s="184"/>
      <c r="EN392" s="184"/>
      <c r="EO392" s="184"/>
      <c r="EP392" s="184"/>
      <c r="EQ392" s="184"/>
      <c r="ER392" s="184"/>
      <c r="ES392" s="184"/>
      <c r="ET392" s="184"/>
      <c r="EU392" s="184"/>
      <c r="EV392" s="184"/>
      <c r="EW392" s="184"/>
      <c r="EX392" s="184"/>
      <c r="EY392" s="184"/>
      <c r="EZ392" s="184"/>
      <c r="FA392" s="184"/>
      <c r="FB392" s="184"/>
      <c r="FC392" s="184"/>
      <c r="FD392" s="184"/>
      <c r="FE392" s="184"/>
      <c r="FF392" s="184"/>
      <c r="FG392" s="184"/>
      <c r="FH392" s="184"/>
      <c r="FI392" s="184"/>
      <c r="FJ392" s="184"/>
      <c r="FK392" s="184"/>
      <c r="FL392" s="184"/>
      <c r="FM392" s="184"/>
      <c r="FN392" s="184"/>
      <c r="FO392" s="184"/>
      <c r="FP392" s="184"/>
      <c r="FQ392" s="184"/>
      <c r="FR392" s="184"/>
      <c r="FS392" s="184"/>
      <c r="FT392" s="184"/>
      <c r="FU392" s="184"/>
      <c r="FV392" s="184"/>
      <c r="FW392" s="184"/>
      <c r="FX392" s="184"/>
      <c r="FY392" s="184"/>
      <c r="FZ392" s="184"/>
      <c r="GA392" s="184"/>
      <c r="GB392" s="184"/>
      <c r="GC392" s="184"/>
      <c r="GD392" s="184"/>
      <c r="GE392" s="184"/>
      <c r="GF392" s="184"/>
      <c r="GG392" s="184"/>
      <c r="GH392" s="184"/>
      <c r="GI392" s="184"/>
      <c r="GJ392" s="184"/>
      <c r="GK392" s="184"/>
      <c r="GL392" s="184"/>
      <c r="GM392" s="184"/>
      <c r="GN392" s="184"/>
      <c r="GO392" s="184"/>
      <c r="GP392" s="184"/>
      <c r="GQ392" s="184"/>
      <c r="GR392" s="184"/>
      <c r="GS392" s="184"/>
      <c r="GT392" s="184"/>
      <c r="GU392" s="184"/>
      <c r="GV392" s="184"/>
      <c r="GW392" s="184"/>
      <c r="GX392" s="184"/>
      <c r="GY392" s="184"/>
      <c r="GZ392" s="184"/>
      <c r="HA392" s="184"/>
      <c r="HB392" s="184"/>
      <c r="HC392" s="184"/>
      <c r="HD392" s="184"/>
      <c r="HE392" s="184"/>
      <c r="HF392" s="184"/>
      <c r="HG392" s="184"/>
      <c r="HH392" s="184"/>
      <c r="HI392" s="184"/>
      <c r="HJ392" s="184"/>
      <c r="HK392" s="184"/>
      <c r="HL392" s="184"/>
      <c r="HM392" s="184"/>
      <c r="HN392" s="184"/>
      <c r="HO392" s="184"/>
      <c r="HP392" s="184"/>
      <c r="HQ392" s="184"/>
      <c r="HR392" s="184"/>
      <c r="HS392" s="184"/>
      <c r="HT392" s="184"/>
      <c r="HU392" s="184"/>
      <c r="HV392" s="184"/>
      <c r="HW392" s="184"/>
      <c r="HX392" s="184"/>
      <c r="HY392" s="184"/>
      <c r="HZ392" s="184"/>
      <c r="IA392" s="184"/>
      <c r="IB392" s="184"/>
      <c r="IC392" s="184"/>
      <c r="ID392" s="184"/>
      <c r="IE392" s="184"/>
      <c r="IF392" s="184"/>
      <c r="IG392" s="184"/>
      <c r="IH392" s="184"/>
      <c r="II392" s="184"/>
      <c r="IJ392" s="184"/>
      <c r="IK392" s="184"/>
      <c r="IL392" s="184"/>
      <c r="IM392" s="184"/>
      <c r="IN392" s="184"/>
      <c r="IO392" s="184"/>
      <c r="IP392" s="184"/>
      <c r="IQ392" s="184"/>
      <c r="IR392" s="184"/>
      <c r="IS392" s="184"/>
      <c r="IT392" s="184"/>
      <c r="IU392" s="184"/>
      <c r="IV392" s="184"/>
      <c r="IW392" s="184"/>
      <c r="IX392" s="184"/>
      <c r="IY392" s="184"/>
      <c r="IZ392" s="184"/>
      <c r="JA392" s="184"/>
      <c r="JB392" s="184"/>
      <c r="JC392" s="184"/>
      <c r="JD392" s="184"/>
      <c r="JE392" s="184"/>
      <c r="JF392" s="184"/>
      <c r="JG392" s="184"/>
      <c r="JH392" s="184"/>
      <c r="JI392" s="184"/>
      <c r="JJ392" s="184"/>
      <c r="JK392" s="184"/>
      <c r="JL392" s="184"/>
      <c r="JM392" s="184"/>
      <c r="JN392" s="184"/>
      <c r="JO392" s="184"/>
      <c r="JP392" s="184"/>
      <c r="JQ392" s="184"/>
      <c r="JR392" s="184"/>
      <c r="JS392" s="184"/>
      <c r="JT392" s="184"/>
      <c r="JU392" s="184"/>
      <c r="JV392" s="184"/>
      <c r="JW392" s="184"/>
      <c r="JX392" s="184"/>
      <c r="JY392" s="184"/>
      <c r="JZ392" s="184"/>
      <c r="KA392" s="184"/>
      <c r="KB392" s="184"/>
      <c r="KC392" s="184"/>
      <c r="KD392" s="184"/>
      <c r="KE392" s="184"/>
      <c r="KF392" s="184"/>
      <c r="KG392" s="184"/>
      <c r="KH392" s="184"/>
      <c r="KI392" s="184"/>
      <c r="KJ392" s="184"/>
      <c r="KK392" s="184"/>
      <c r="KL392" s="184"/>
      <c r="KM392" s="184"/>
      <c r="KN392" s="184"/>
      <c r="KO392" s="184"/>
      <c r="KP392" s="184"/>
      <c r="KQ392" s="184"/>
      <c r="KR392" s="184"/>
      <c r="KS392" s="184"/>
      <c r="KT392" s="184"/>
      <c r="KU392" s="184"/>
      <c r="KV392" s="184"/>
      <c r="KW392" s="184"/>
      <c r="KX392" s="184"/>
      <c r="KY392" s="184"/>
      <c r="KZ392" s="184"/>
      <c r="LA392" s="184"/>
      <c r="LB392" s="184"/>
      <c r="LC392" s="184"/>
      <c r="LD392" s="184"/>
      <c r="LE392" s="184"/>
      <c r="LF392" s="184"/>
      <c r="LG392" s="184"/>
      <c r="LH392" s="184"/>
      <c r="LI392" s="184"/>
      <c r="LJ392" s="184"/>
      <c r="LK392" s="184"/>
      <c r="LL392" s="184"/>
      <c r="LM392" s="184"/>
      <c r="LN392" s="184"/>
      <c r="LO392" s="184"/>
      <c r="LP392" s="184"/>
      <c r="LQ392" s="184"/>
      <c r="LR392" s="184"/>
      <c r="LS392" s="184"/>
      <c r="LT392" s="184"/>
      <c r="LU392" s="184"/>
      <c r="LV392" s="184"/>
      <c r="LW392" s="184"/>
      <c r="LX392" s="184"/>
      <c r="LY392" s="184"/>
      <c r="LZ392" s="184"/>
      <c r="MA392" s="184"/>
      <c r="MB392" s="184"/>
      <c r="MC392" s="184"/>
      <c r="MD392" s="184"/>
      <c r="ME392" s="184"/>
      <c r="MF392" s="184"/>
      <c r="MG392" s="184"/>
      <c r="MH392" s="184"/>
      <c r="MI392" s="184"/>
      <c r="MJ392" s="184"/>
      <c r="MK392" s="184"/>
      <c r="ML392" s="184"/>
      <c r="MM392" s="184"/>
      <c r="MN392" s="184"/>
      <c r="MO392" s="184"/>
      <c r="MP392" s="184"/>
      <c r="MQ392" s="184"/>
      <c r="MR392" s="184"/>
      <c r="MS392" s="184"/>
      <c r="MT392" s="184"/>
      <c r="MU392" s="184"/>
      <c r="MV392" s="184"/>
      <c r="MW392" s="184"/>
      <c r="MX392" s="184"/>
      <c r="MY392" s="184"/>
      <c r="MZ392" s="184"/>
      <c r="NA392" s="184"/>
      <c r="NB392" s="184"/>
      <c r="NC392" s="184"/>
      <c r="ND392" s="184"/>
      <c r="NE392" s="184"/>
      <c r="NF392" s="184"/>
      <c r="NG392" s="184"/>
      <c r="NH392" s="184"/>
      <c r="NI392" s="184"/>
      <c r="NJ392" s="184"/>
      <c r="NK392" s="184"/>
      <c r="NL392" s="184"/>
      <c r="NM392" s="184"/>
      <c r="NN392" s="184"/>
      <c r="NO392" s="184"/>
      <c r="NP392" s="184"/>
      <c r="NQ392" s="184"/>
      <c r="NR392" s="184"/>
      <c r="NS392" s="184"/>
      <c r="NT392" s="184"/>
      <c r="NU392" s="184"/>
      <c r="NV392" s="184"/>
      <c r="NW392" s="184"/>
      <c r="NX392" s="184"/>
      <c r="NY392" s="184"/>
      <c r="NZ392" s="184"/>
      <c r="OA392" s="184"/>
      <c r="OB392" s="184"/>
      <c r="OC392" s="184"/>
      <c r="OD392" s="184"/>
      <c r="OE392" s="184"/>
      <c r="OF392" s="184"/>
      <c r="OG392" s="184"/>
      <c r="OH392" s="184"/>
      <c r="OI392" s="184"/>
      <c r="OJ392" s="184"/>
      <c r="OK392" s="184"/>
      <c r="OL392" s="184"/>
      <c r="OM392" s="184"/>
      <c r="ON392" s="184"/>
      <c r="OO392" s="184"/>
      <c r="OP392" s="184"/>
      <c r="OQ392" s="184"/>
      <c r="OR392" s="184"/>
      <c r="OS392" s="184"/>
      <c r="OT392" s="184"/>
      <c r="OU392" s="184"/>
      <c r="OV392" s="184"/>
      <c r="OW392" s="184"/>
      <c r="OX392" s="184"/>
      <c r="OY392" s="184"/>
      <c r="OZ392" s="184"/>
      <c r="PA392" s="184"/>
      <c r="PB392" s="184"/>
      <c r="PC392" s="184"/>
      <c r="PD392" s="184"/>
      <c r="PE392" s="184"/>
      <c r="PF392" s="184"/>
      <c r="PG392" s="184"/>
      <c r="PH392" s="184"/>
      <c r="PI392" s="184"/>
      <c r="PJ392" s="184"/>
      <c r="PK392" s="184"/>
      <c r="PL392" s="184"/>
      <c r="PM392" s="184"/>
      <c r="PN392" s="184"/>
      <c r="PO392" s="184"/>
      <c r="PP392" s="184"/>
      <c r="PQ392" s="184"/>
      <c r="PR392" s="184"/>
      <c r="PS392" s="184"/>
      <c r="PT392" s="184"/>
      <c r="PU392" s="184"/>
      <c r="PV392" s="184"/>
      <c r="PW392" s="184"/>
      <c r="PX392" s="184"/>
      <c r="PY392" s="184"/>
      <c r="PZ392" s="184"/>
      <c r="QA392" s="184"/>
      <c r="QB392" s="184"/>
      <c r="QC392" s="184"/>
      <c r="QD392" s="184"/>
      <c r="QE392" s="184"/>
      <c r="QF392" s="184"/>
      <c r="QG392" s="184"/>
      <c r="QH392" s="184"/>
      <c r="QI392" s="184"/>
      <c r="QJ392" s="184"/>
      <c r="QK392" s="184"/>
      <c r="QL392" s="184"/>
      <c r="QM392" s="184"/>
      <c r="QN392" s="184"/>
      <c r="QO392" s="184"/>
      <c r="QP392" s="184"/>
      <c r="QQ392" s="184"/>
      <c r="QR392" s="184"/>
      <c r="QS392" s="184"/>
      <c r="QT392" s="184"/>
      <c r="QU392" s="184"/>
      <c r="QV392" s="184"/>
      <c r="QW392" s="184"/>
      <c r="QX392" s="184"/>
      <c r="QY392" s="184"/>
      <c r="QZ392" s="184"/>
      <c r="RA392" s="184"/>
      <c r="RB392" s="184"/>
      <c r="RC392" s="184"/>
      <c r="RD392" s="184"/>
      <c r="RE392" s="184"/>
      <c r="RF392" s="184"/>
      <c r="RG392" s="184"/>
      <c r="RH392" s="184"/>
      <c r="RI392" s="184"/>
      <c r="RJ392" s="184"/>
      <c r="RK392" s="184"/>
      <c r="RL392" s="184"/>
      <c r="RM392" s="184"/>
      <c r="RN392" s="184"/>
      <c r="RO392" s="184"/>
      <c r="RP392" s="184"/>
      <c r="RQ392" s="184"/>
      <c r="RR392" s="184"/>
      <c r="RS392" s="184"/>
      <c r="RT392" s="184"/>
      <c r="RU392" s="184"/>
      <c r="RV392" s="184"/>
      <c r="RW392" s="184"/>
      <c r="RX392" s="184"/>
      <c r="RY392" s="184"/>
      <c r="RZ392" s="184"/>
      <c r="SA392" s="184"/>
      <c r="SB392" s="184"/>
      <c r="SC392" s="184"/>
      <c r="SD392" s="184"/>
      <c r="SE392" s="184"/>
      <c r="SF392" s="184"/>
      <c r="SG392" s="184"/>
      <c r="SH392" s="184"/>
      <c r="SI392" s="184"/>
      <c r="SJ392" s="184"/>
      <c r="SK392" s="184"/>
      <c r="SL392" s="184"/>
    </row>
    <row r="393" spans="1:506" s="1" customFormat="1" x14ac:dyDescent="0.25">
      <c r="A393" s="188" t="s">
        <v>768</v>
      </c>
      <c r="B393" s="147">
        <v>195.85999999999999</v>
      </c>
      <c r="C393" s="187">
        <f t="shared" si="68"/>
        <v>200.70999999999998</v>
      </c>
      <c r="D393" s="283">
        <f t="shared" si="71"/>
        <v>2.4762585520269553E-2</v>
      </c>
      <c r="E393" s="261">
        <f t="shared" si="69"/>
        <v>4.8499999999999943</v>
      </c>
      <c r="F393" s="110">
        <f>+'1A-Per Credit'!$D$35</f>
        <v>166.54</v>
      </c>
      <c r="G393" s="211">
        <f t="shared" si="70"/>
        <v>34.169999999999987</v>
      </c>
      <c r="H393" s="185"/>
      <c r="I393" s="184">
        <v>161.69</v>
      </c>
      <c r="J393" s="229">
        <f t="shared" si="58"/>
        <v>2.4762585520269553E-2</v>
      </c>
      <c r="K393" s="184"/>
      <c r="L393" s="184"/>
      <c r="M393" s="184"/>
      <c r="N393" s="184"/>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184"/>
      <c r="AR393" s="184"/>
      <c r="AS393" s="184"/>
      <c r="AT393" s="184"/>
      <c r="AU393" s="184"/>
      <c r="AV393" s="184"/>
      <c r="AW393" s="184"/>
      <c r="AX393" s="184"/>
      <c r="AY393" s="184"/>
      <c r="AZ393" s="184"/>
      <c r="BA393" s="184"/>
      <c r="BB393" s="184"/>
      <c r="BC393" s="184"/>
      <c r="BD393" s="184"/>
      <c r="BE393" s="184"/>
      <c r="BF393" s="184"/>
      <c r="BG393" s="184"/>
      <c r="BH393" s="184"/>
      <c r="BI393" s="184"/>
      <c r="BJ393" s="184"/>
      <c r="BK393" s="184"/>
      <c r="BL393" s="184"/>
      <c r="BM393" s="184"/>
      <c r="BN393" s="184"/>
      <c r="BO393" s="184"/>
      <c r="BP393" s="184"/>
      <c r="BQ393" s="184"/>
      <c r="BR393" s="184"/>
      <c r="BS393" s="184"/>
      <c r="BT393" s="184"/>
      <c r="BU393" s="184"/>
      <c r="BV393" s="184"/>
      <c r="BW393" s="184"/>
      <c r="BX393" s="184"/>
      <c r="BY393" s="184"/>
      <c r="BZ393" s="184"/>
      <c r="CA393" s="184"/>
      <c r="CB393" s="184"/>
      <c r="CC393" s="184"/>
      <c r="CD393" s="184"/>
      <c r="CE393" s="184"/>
      <c r="CF393" s="184"/>
      <c r="CG393" s="184"/>
      <c r="CH393" s="184"/>
      <c r="CI393" s="184"/>
      <c r="CJ393" s="184"/>
      <c r="CK393" s="184"/>
      <c r="CL393" s="184"/>
      <c r="CM393" s="184"/>
      <c r="CN393" s="184"/>
      <c r="CO393" s="184"/>
      <c r="CP393" s="184"/>
      <c r="CQ393" s="184"/>
      <c r="CR393" s="184"/>
      <c r="CS393" s="184"/>
      <c r="CT393" s="184"/>
      <c r="CU393" s="184"/>
      <c r="CV393" s="184"/>
      <c r="CW393" s="184"/>
      <c r="CX393" s="184"/>
      <c r="CY393" s="184"/>
      <c r="CZ393" s="184"/>
      <c r="DA393" s="184"/>
      <c r="DB393" s="184"/>
      <c r="DC393" s="184"/>
      <c r="DD393" s="184"/>
      <c r="DE393" s="184"/>
      <c r="DF393" s="184"/>
      <c r="DG393" s="184"/>
      <c r="DH393" s="184"/>
      <c r="DI393" s="184"/>
      <c r="DJ393" s="184"/>
      <c r="DK393" s="184"/>
      <c r="DL393" s="184"/>
      <c r="DM393" s="184"/>
      <c r="DN393" s="184"/>
      <c r="DO393" s="184"/>
      <c r="DP393" s="184"/>
      <c r="DQ393" s="184"/>
      <c r="DR393" s="184"/>
      <c r="DS393" s="184"/>
      <c r="DT393" s="184"/>
      <c r="DU393" s="184"/>
      <c r="DV393" s="184"/>
      <c r="DW393" s="184"/>
      <c r="DX393" s="184"/>
      <c r="DY393" s="184"/>
      <c r="DZ393" s="184"/>
      <c r="EA393" s="184"/>
      <c r="EB393" s="184"/>
      <c r="EC393" s="184"/>
      <c r="ED393" s="184"/>
      <c r="EE393" s="184"/>
      <c r="EF393" s="184"/>
      <c r="EG393" s="184"/>
      <c r="EH393" s="184"/>
      <c r="EI393" s="184"/>
      <c r="EJ393" s="184"/>
      <c r="EK393" s="184"/>
      <c r="EL393" s="184"/>
      <c r="EM393" s="184"/>
      <c r="EN393" s="184"/>
      <c r="EO393" s="184"/>
      <c r="EP393" s="184"/>
      <c r="EQ393" s="184"/>
      <c r="ER393" s="184"/>
      <c r="ES393" s="184"/>
      <c r="ET393" s="184"/>
      <c r="EU393" s="184"/>
      <c r="EV393" s="184"/>
      <c r="EW393" s="184"/>
      <c r="EX393" s="184"/>
      <c r="EY393" s="184"/>
      <c r="EZ393" s="184"/>
      <c r="FA393" s="184"/>
      <c r="FB393" s="184"/>
      <c r="FC393" s="184"/>
      <c r="FD393" s="184"/>
      <c r="FE393" s="184"/>
      <c r="FF393" s="184"/>
      <c r="FG393" s="184"/>
      <c r="FH393" s="184"/>
      <c r="FI393" s="184"/>
      <c r="FJ393" s="184"/>
      <c r="FK393" s="184"/>
      <c r="FL393" s="184"/>
      <c r="FM393" s="184"/>
      <c r="FN393" s="184"/>
      <c r="FO393" s="184"/>
      <c r="FP393" s="184"/>
      <c r="FQ393" s="184"/>
      <c r="FR393" s="184"/>
      <c r="FS393" s="184"/>
      <c r="FT393" s="184"/>
      <c r="FU393" s="184"/>
      <c r="FV393" s="184"/>
      <c r="FW393" s="184"/>
      <c r="FX393" s="184"/>
      <c r="FY393" s="184"/>
      <c r="FZ393" s="184"/>
      <c r="GA393" s="184"/>
      <c r="GB393" s="184"/>
      <c r="GC393" s="184"/>
      <c r="GD393" s="184"/>
      <c r="GE393" s="184"/>
      <c r="GF393" s="184"/>
      <c r="GG393" s="184"/>
      <c r="GH393" s="184"/>
      <c r="GI393" s="184"/>
      <c r="GJ393" s="184"/>
      <c r="GK393" s="184"/>
      <c r="GL393" s="184"/>
      <c r="GM393" s="184"/>
      <c r="GN393" s="184"/>
      <c r="GO393" s="184"/>
      <c r="GP393" s="184"/>
      <c r="GQ393" s="184"/>
      <c r="GR393" s="184"/>
      <c r="GS393" s="184"/>
      <c r="GT393" s="184"/>
      <c r="GU393" s="184"/>
      <c r="GV393" s="184"/>
      <c r="GW393" s="184"/>
      <c r="GX393" s="184"/>
      <c r="GY393" s="184"/>
      <c r="GZ393" s="184"/>
      <c r="HA393" s="184"/>
      <c r="HB393" s="184"/>
      <c r="HC393" s="184"/>
      <c r="HD393" s="184"/>
      <c r="HE393" s="184"/>
      <c r="HF393" s="184"/>
      <c r="HG393" s="184"/>
      <c r="HH393" s="184"/>
      <c r="HI393" s="184"/>
      <c r="HJ393" s="184"/>
      <c r="HK393" s="184"/>
      <c r="HL393" s="184"/>
      <c r="HM393" s="184"/>
      <c r="HN393" s="184"/>
      <c r="HO393" s="184"/>
      <c r="HP393" s="184"/>
      <c r="HQ393" s="184"/>
      <c r="HR393" s="184"/>
      <c r="HS393" s="184"/>
      <c r="HT393" s="184"/>
      <c r="HU393" s="184"/>
      <c r="HV393" s="184"/>
      <c r="HW393" s="184"/>
      <c r="HX393" s="184"/>
      <c r="HY393" s="184"/>
      <c r="HZ393" s="184"/>
      <c r="IA393" s="184"/>
      <c r="IB393" s="184"/>
      <c r="IC393" s="184"/>
      <c r="ID393" s="184"/>
      <c r="IE393" s="184"/>
      <c r="IF393" s="184"/>
      <c r="IG393" s="184"/>
      <c r="IH393" s="184"/>
      <c r="II393" s="184"/>
      <c r="IJ393" s="184"/>
      <c r="IK393" s="184"/>
      <c r="IL393" s="184"/>
      <c r="IM393" s="184"/>
      <c r="IN393" s="184"/>
      <c r="IO393" s="184"/>
      <c r="IP393" s="184"/>
      <c r="IQ393" s="184"/>
      <c r="IR393" s="184"/>
      <c r="IS393" s="184"/>
      <c r="IT393" s="184"/>
      <c r="IU393" s="184"/>
      <c r="IV393" s="184"/>
      <c r="IW393" s="184"/>
      <c r="IX393" s="184"/>
      <c r="IY393" s="184"/>
      <c r="IZ393" s="184"/>
      <c r="JA393" s="184"/>
      <c r="JB393" s="184"/>
      <c r="JC393" s="184"/>
      <c r="JD393" s="184"/>
      <c r="JE393" s="184"/>
      <c r="JF393" s="184"/>
      <c r="JG393" s="184"/>
      <c r="JH393" s="184"/>
      <c r="JI393" s="184"/>
      <c r="JJ393" s="184"/>
      <c r="JK393" s="184"/>
      <c r="JL393" s="184"/>
      <c r="JM393" s="184"/>
      <c r="JN393" s="184"/>
      <c r="JO393" s="184"/>
      <c r="JP393" s="184"/>
      <c r="JQ393" s="184"/>
      <c r="JR393" s="184"/>
      <c r="JS393" s="184"/>
      <c r="JT393" s="184"/>
      <c r="JU393" s="184"/>
      <c r="JV393" s="184"/>
      <c r="JW393" s="184"/>
      <c r="JX393" s="184"/>
      <c r="JY393" s="184"/>
      <c r="JZ393" s="184"/>
      <c r="KA393" s="184"/>
      <c r="KB393" s="184"/>
      <c r="KC393" s="184"/>
      <c r="KD393" s="184"/>
      <c r="KE393" s="184"/>
      <c r="KF393" s="184"/>
      <c r="KG393" s="184"/>
      <c r="KH393" s="184"/>
      <c r="KI393" s="184"/>
      <c r="KJ393" s="184"/>
      <c r="KK393" s="184"/>
      <c r="KL393" s="184"/>
      <c r="KM393" s="184"/>
      <c r="KN393" s="184"/>
      <c r="KO393" s="184"/>
      <c r="KP393" s="184"/>
      <c r="KQ393" s="184"/>
      <c r="KR393" s="184"/>
      <c r="KS393" s="184"/>
      <c r="KT393" s="184"/>
      <c r="KU393" s="184"/>
      <c r="KV393" s="184"/>
      <c r="KW393" s="184"/>
      <c r="KX393" s="184"/>
      <c r="KY393" s="184"/>
      <c r="KZ393" s="184"/>
      <c r="LA393" s="184"/>
      <c r="LB393" s="184"/>
      <c r="LC393" s="184"/>
      <c r="LD393" s="184"/>
      <c r="LE393" s="184"/>
      <c r="LF393" s="184"/>
      <c r="LG393" s="184"/>
      <c r="LH393" s="184"/>
      <c r="LI393" s="184"/>
      <c r="LJ393" s="184"/>
      <c r="LK393" s="184"/>
      <c r="LL393" s="184"/>
      <c r="LM393" s="184"/>
      <c r="LN393" s="184"/>
      <c r="LO393" s="184"/>
      <c r="LP393" s="184"/>
      <c r="LQ393" s="184"/>
      <c r="LR393" s="184"/>
      <c r="LS393" s="184"/>
      <c r="LT393" s="184"/>
      <c r="LU393" s="184"/>
      <c r="LV393" s="184"/>
      <c r="LW393" s="184"/>
      <c r="LX393" s="184"/>
      <c r="LY393" s="184"/>
      <c r="LZ393" s="184"/>
      <c r="MA393" s="184"/>
      <c r="MB393" s="184"/>
      <c r="MC393" s="184"/>
      <c r="MD393" s="184"/>
      <c r="ME393" s="184"/>
      <c r="MF393" s="184"/>
      <c r="MG393" s="184"/>
      <c r="MH393" s="184"/>
      <c r="MI393" s="184"/>
      <c r="MJ393" s="184"/>
      <c r="MK393" s="184"/>
      <c r="ML393" s="184"/>
      <c r="MM393" s="184"/>
      <c r="MN393" s="184"/>
      <c r="MO393" s="184"/>
      <c r="MP393" s="184"/>
      <c r="MQ393" s="184"/>
      <c r="MR393" s="184"/>
      <c r="MS393" s="184"/>
      <c r="MT393" s="184"/>
      <c r="MU393" s="184"/>
      <c r="MV393" s="184"/>
      <c r="MW393" s="184"/>
      <c r="MX393" s="184"/>
      <c r="MY393" s="184"/>
      <c r="MZ393" s="184"/>
      <c r="NA393" s="184"/>
      <c r="NB393" s="184"/>
      <c r="NC393" s="184"/>
      <c r="ND393" s="184"/>
      <c r="NE393" s="184"/>
      <c r="NF393" s="184"/>
      <c r="NG393" s="184"/>
      <c r="NH393" s="184"/>
      <c r="NI393" s="184"/>
      <c r="NJ393" s="184"/>
      <c r="NK393" s="184"/>
      <c r="NL393" s="184"/>
      <c r="NM393" s="184"/>
      <c r="NN393" s="184"/>
      <c r="NO393" s="184"/>
      <c r="NP393" s="184"/>
      <c r="NQ393" s="184"/>
      <c r="NR393" s="184"/>
      <c r="NS393" s="184"/>
      <c r="NT393" s="184"/>
      <c r="NU393" s="184"/>
      <c r="NV393" s="184"/>
      <c r="NW393" s="184"/>
      <c r="NX393" s="184"/>
      <c r="NY393" s="184"/>
      <c r="NZ393" s="184"/>
      <c r="OA393" s="184"/>
      <c r="OB393" s="184"/>
      <c r="OC393" s="184"/>
      <c r="OD393" s="184"/>
      <c r="OE393" s="184"/>
      <c r="OF393" s="184"/>
      <c r="OG393" s="184"/>
      <c r="OH393" s="184"/>
      <c r="OI393" s="184"/>
      <c r="OJ393" s="184"/>
      <c r="OK393" s="184"/>
      <c r="OL393" s="184"/>
      <c r="OM393" s="184"/>
      <c r="ON393" s="184"/>
      <c r="OO393" s="184"/>
      <c r="OP393" s="184"/>
      <c r="OQ393" s="184"/>
      <c r="OR393" s="184"/>
      <c r="OS393" s="184"/>
      <c r="OT393" s="184"/>
      <c r="OU393" s="184"/>
      <c r="OV393" s="184"/>
      <c r="OW393" s="184"/>
      <c r="OX393" s="184"/>
      <c r="OY393" s="184"/>
      <c r="OZ393" s="184"/>
      <c r="PA393" s="184"/>
      <c r="PB393" s="184"/>
      <c r="PC393" s="184"/>
      <c r="PD393" s="184"/>
      <c r="PE393" s="184"/>
      <c r="PF393" s="184"/>
      <c r="PG393" s="184"/>
      <c r="PH393" s="184"/>
      <c r="PI393" s="184"/>
      <c r="PJ393" s="184"/>
      <c r="PK393" s="184"/>
      <c r="PL393" s="184"/>
      <c r="PM393" s="184"/>
      <c r="PN393" s="184"/>
      <c r="PO393" s="184"/>
      <c r="PP393" s="184"/>
      <c r="PQ393" s="184"/>
      <c r="PR393" s="184"/>
      <c r="PS393" s="184"/>
      <c r="PT393" s="184"/>
      <c r="PU393" s="184"/>
      <c r="PV393" s="184"/>
      <c r="PW393" s="184"/>
      <c r="PX393" s="184"/>
      <c r="PY393" s="184"/>
      <c r="PZ393" s="184"/>
      <c r="QA393" s="184"/>
      <c r="QB393" s="184"/>
      <c r="QC393" s="184"/>
      <c r="QD393" s="184"/>
      <c r="QE393" s="184"/>
      <c r="QF393" s="184"/>
      <c r="QG393" s="184"/>
      <c r="QH393" s="184"/>
      <c r="QI393" s="184"/>
      <c r="QJ393" s="184"/>
      <c r="QK393" s="184"/>
      <c r="QL393" s="184"/>
      <c r="QM393" s="184"/>
      <c r="QN393" s="184"/>
      <c r="QO393" s="184"/>
      <c r="QP393" s="184"/>
      <c r="QQ393" s="184"/>
      <c r="QR393" s="184"/>
      <c r="QS393" s="184"/>
      <c r="QT393" s="184"/>
      <c r="QU393" s="184"/>
      <c r="QV393" s="184"/>
      <c r="QW393" s="184"/>
      <c r="QX393" s="184"/>
      <c r="QY393" s="184"/>
      <c r="QZ393" s="184"/>
      <c r="RA393" s="184"/>
      <c r="RB393" s="184"/>
      <c r="RC393" s="184"/>
      <c r="RD393" s="184"/>
      <c r="RE393" s="184"/>
      <c r="RF393" s="184"/>
      <c r="RG393" s="184"/>
      <c r="RH393" s="184"/>
      <c r="RI393" s="184"/>
      <c r="RJ393" s="184"/>
      <c r="RK393" s="184"/>
      <c r="RL393" s="184"/>
      <c r="RM393" s="184"/>
      <c r="RN393" s="184"/>
      <c r="RO393" s="184"/>
      <c r="RP393" s="184"/>
      <c r="RQ393" s="184"/>
      <c r="RR393" s="184"/>
      <c r="RS393" s="184"/>
      <c r="RT393" s="184"/>
      <c r="RU393" s="184"/>
      <c r="RV393" s="184"/>
      <c r="RW393" s="184"/>
      <c r="RX393" s="184"/>
      <c r="RY393" s="184"/>
      <c r="RZ393" s="184"/>
      <c r="SA393" s="184"/>
      <c r="SB393" s="184"/>
      <c r="SC393" s="184"/>
      <c r="SD393" s="184"/>
      <c r="SE393" s="184"/>
      <c r="SF393" s="184"/>
      <c r="SG393" s="184"/>
      <c r="SH393" s="184"/>
      <c r="SI393" s="184"/>
      <c r="SJ393" s="184"/>
      <c r="SK393" s="184"/>
      <c r="SL393" s="184"/>
    </row>
    <row r="394" spans="1:506" s="1" customFormat="1" x14ac:dyDescent="0.25">
      <c r="A394" s="188" t="s">
        <v>769</v>
      </c>
      <c r="B394" s="147">
        <v>195.85999999999999</v>
      </c>
      <c r="C394" s="187">
        <f t="shared" si="68"/>
        <v>200.70999999999998</v>
      </c>
      <c r="D394" s="283">
        <f t="shared" si="71"/>
        <v>2.4762585520269553E-2</v>
      </c>
      <c r="E394" s="261">
        <f t="shared" si="69"/>
        <v>4.8499999999999943</v>
      </c>
      <c r="F394" s="110">
        <f>+'1A-Per Credit'!$D$35</f>
        <v>166.54</v>
      </c>
      <c r="G394" s="211">
        <f t="shared" si="70"/>
        <v>34.169999999999987</v>
      </c>
      <c r="H394" s="185"/>
      <c r="I394" s="184">
        <v>161.69</v>
      </c>
      <c r="J394" s="229">
        <f t="shared" ref="J394:J430" si="72">(C394-B394)/B394</f>
        <v>2.4762585520269553E-2</v>
      </c>
      <c r="K394" s="184"/>
      <c r="L394" s="184"/>
      <c r="M394" s="184"/>
      <c r="N394" s="184"/>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184"/>
      <c r="AQ394" s="184"/>
      <c r="AR394" s="184"/>
      <c r="AS394" s="184"/>
      <c r="AT394" s="184"/>
      <c r="AU394" s="184"/>
      <c r="AV394" s="184"/>
      <c r="AW394" s="184"/>
      <c r="AX394" s="184"/>
      <c r="AY394" s="184"/>
      <c r="AZ394" s="184"/>
      <c r="BA394" s="184"/>
      <c r="BB394" s="184"/>
      <c r="BC394" s="184"/>
      <c r="BD394" s="184"/>
      <c r="BE394" s="184"/>
      <c r="BF394" s="184"/>
      <c r="BG394" s="184"/>
      <c r="BH394" s="184"/>
      <c r="BI394" s="184"/>
      <c r="BJ394" s="184"/>
      <c r="BK394" s="184"/>
      <c r="BL394" s="184"/>
      <c r="BM394" s="184"/>
      <c r="BN394" s="184"/>
      <c r="BO394" s="184"/>
      <c r="BP394" s="184"/>
      <c r="BQ394" s="184"/>
      <c r="BR394" s="184"/>
      <c r="BS394" s="184"/>
      <c r="BT394" s="184"/>
      <c r="BU394" s="184"/>
      <c r="BV394" s="184"/>
      <c r="BW394" s="184"/>
      <c r="BX394" s="184"/>
      <c r="BY394" s="184"/>
      <c r="BZ394" s="184"/>
      <c r="CA394" s="184"/>
      <c r="CB394" s="184"/>
      <c r="CC394" s="184"/>
      <c r="CD394" s="184"/>
      <c r="CE394" s="184"/>
      <c r="CF394" s="184"/>
      <c r="CG394" s="184"/>
      <c r="CH394" s="184"/>
      <c r="CI394" s="184"/>
      <c r="CJ394" s="184"/>
      <c r="CK394" s="184"/>
      <c r="CL394" s="184"/>
      <c r="CM394" s="184"/>
      <c r="CN394" s="184"/>
      <c r="CO394" s="184"/>
      <c r="CP394" s="184"/>
      <c r="CQ394" s="184"/>
      <c r="CR394" s="184"/>
      <c r="CS394" s="184"/>
      <c r="CT394" s="184"/>
      <c r="CU394" s="184"/>
      <c r="CV394" s="184"/>
      <c r="CW394" s="184"/>
      <c r="CX394" s="184"/>
      <c r="CY394" s="184"/>
      <c r="CZ394" s="184"/>
      <c r="DA394" s="184"/>
      <c r="DB394" s="184"/>
      <c r="DC394" s="184"/>
      <c r="DD394" s="184"/>
      <c r="DE394" s="184"/>
      <c r="DF394" s="184"/>
      <c r="DG394" s="184"/>
      <c r="DH394" s="184"/>
      <c r="DI394" s="184"/>
      <c r="DJ394" s="184"/>
      <c r="DK394" s="184"/>
      <c r="DL394" s="184"/>
      <c r="DM394" s="184"/>
      <c r="DN394" s="184"/>
      <c r="DO394" s="184"/>
      <c r="DP394" s="184"/>
      <c r="DQ394" s="184"/>
      <c r="DR394" s="184"/>
      <c r="DS394" s="184"/>
      <c r="DT394" s="184"/>
      <c r="DU394" s="184"/>
      <c r="DV394" s="184"/>
      <c r="DW394" s="184"/>
      <c r="DX394" s="184"/>
      <c r="DY394" s="184"/>
      <c r="DZ394" s="184"/>
      <c r="EA394" s="184"/>
      <c r="EB394" s="184"/>
      <c r="EC394" s="184"/>
      <c r="ED394" s="184"/>
      <c r="EE394" s="184"/>
      <c r="EF394" s="184"/>
      <c r="EG394" s="184"/>
      <c r="EH394" s="184"/>
      <c r="EI394" s="184"/>
      <c r="EJ394" s="184"/>
      <c r="EK394" s="184"/>
      <c r="EL394" s="184"/>
      <c r="EM394" s="184"/>
      <c r="EN394" s="184"/>
      <c r="EO394" s="184"/>
      <c r="EP394" s="184"/>
      <c r="EQ394" s="184"/>
      <c r="ER394" s="184"/>
      <c r="ES394" s="184"/>
      <c r="ET394" s="184"/>
      <c r="EU394" s="184"/>
      <c r="EV394" s="184"/>
      <c r="EW394" s="184"/>
      <c r="EX394" s="184"/>
      <c r="EY394" s="184"/>
      <c r="EZ394" s="184"/>
      <c r="FA394" s="184"/>
      <c r="FB394" s="184"/>
      <c r="FC394" s="184"/>
      <c r="FD394" s="184"/>
      <c r="FE394" s="184"/>
      <c r="FF394" s="184"/>
      <c r="FG394" s="184"/>
      <c r="FH394" s="184"/>
      <c r="FI394" s="184"/>
      <c r="FJ394" s="184"/>
      <c r="FK394" s="184"/>
      <c r="FL394" s="184"/>
      <c r="FM394" s="184"/>
      <c r="FN394" s="184"/>
      <c r="FO394" s="184"/>
      <c r="FP394" s="184"/>
      <c r="FQ394" s="184"/>
      <c r="FR394" s="184"/>
      <c r="FS394" s="184"/>
      <c r="FT394" s="184"/>
      <c r="FU394" s="184"/>
      <c r="FV394" s="184"/>
      <c r="FW394" s="184"/>
      <c r="FX394" s="184"/>
      <c r="FY394" s="184"/>
      <c r="FZ394" s="184"/>
      <c r="GA394" s="184"/>
      <c r="GB394" s="184"/>
      <c r="GC394" s="184"/>
      <c r="GD394" s="184"/>
      <c r="GE394" s="184"/>
      <c r="GF394" s="184"/>
      <c r="GG394" s="184"/>
      <c r="GH394" s="184"/>
      <c r="GI394" s="184"/>
      <c r="GJ394" s="184"/>
      <c r="GK394" s="184"/>
      <c r="GL394" s="184"/>
      <c r="GM394" s="184"/>
      <c r="GN394" s="184"/>
      <c r="GO394" s="184"/>
      <c r="GP394" s="184"/>
      <c r="GQ394" s="184"/>
      <c r="GR394" s="184"/>
      <c r="GS394" s="184"/>
      <c r="GT394" s="184"/>
      <c r="GU394" s="184"/>
      <c r="GV394" s="184"/>
      <c r="GW394" s="184"/>
      <c r="GX394" s="184"/>
      <c r="GY394" s="184"/>
      <c r="GZ394" s="184"/>
      <c r="HA394" s="184"/>
      <c r="HB394" s="184"/>
      <c r="HC394" s="184"/>
      <c r="HD394" s="184"/>
      <c r="HE394" s="184"/>
      <c r="HF394" s="184"/>
      <c r="HG394" s="184"/>
      <c r="HH394" s="184"/>
      <c r="HI394" s="184"/>
      <c r="HJ394" s="184"/>
      <c r="HK394" s="184"/>
      <c r="HL394" s="184"/>
      <c r="HM394" s="184"/>
      <c r="HN394" s="184"/>
      <c r="HO394" s="184"/>
      <c r="HP394" s="184"/>
      <c r="HQ394" s="184"/>
      <c r="HR394" s="184"/>
      <c r="HS394" s="184"/>
      <c r="HT394" s="184"/>
      <c r="HU394" s="184"/>
      <c r="HV394" s="184"/>
      <c r="HW394" s="184"/>
      <c r="HX394" s="184"/>
      <c r="HY394" s="184"/>
      <c r="HZ394" s="184"/>
      <c r="IA394" s="184"/>
      <c r="IB394" s="184"/>
      <c r="IC394" s="184"/>
      <c r="ID394" s="184"/>
      <c r="IE394" s="184"/>
      <c r="IF394" s="184"/>
      <c r="IG394" s="184"/>
      <c r="IH394" s="184"/>
      <c r="II394" s="184"/>
      <c r="IJ394" s="184"/>
      <c r="IK394" s="184"/>
      <c r="IL394" s="184"/>
      <c r="IM394" s="184"/>
      <c r="IN394" s="184"/>
      <c r="IO394" s="184"/>
      <c r="IP394" s="184"/>
      <c r="IQ394" s="184"/>
      <c r="IR394" s="184"/>
      <c r="IS394" s="184"/>
      <c r="IT394" s="184"/>
      <c r="IU394" s="184"/>
      <c r="IV394" s="184"/>
      <c r="IW394" s="184"/>
      <c r="IX394" s="184"/>
      <c r="IY394" s="184"/>
      <c r="IZ394" s="184"/>
      <c r="JA394" s="184"/>
      <c r="JB394" s="184"/>
      <c r="JC394" s="184"/>
      <c r="JD394" s="184"/>
      <c r="JE394" s="184"/>
      <c r="JF394" s="184"/>
      <c r="JG394" s="184"/>
      <c r="JH394" s="184"/>
      <c r="JI394" s="184"/>
      <c r="JJ394" s="184"/>
      <c r="JK394" s="184"/>
      <c r="JL394" s="184"/>
      <c r="JM394" s="184"/>
      <c r="JN394" s="184"/>
      <c r="JO394" s="184"/>
      <c r="JP394" s="184"/>
      <c r="JQ394" s="184"/>
      <c r="JR394" s="184"/>
      <c r="JS394" s="184"/>
      <c r="JT394" s="184"/>
      <c r="JU394" s="184"/>
      <c r="JV394" s="184"/>
      <c r="JW394" s="184"/>
      <c r="JX394" s="184"/>
      <c r="JY394" s="184"/>
      <c r="JZ394" s="184"/>
      <c r="KA394" s="184"/>
      <c r="KB394" s="184"/>
      <c r="KC394" s="184"/>
      <c r="KD394" s="184"/>
      <c r="KE394" s="184"/>
      <c r="KF394" s="184"/>
      <c r="KG394" s="184"/>
      <c r="KH394" s="184"/>
      <c r="KI394" s="184"/>
      <c r="KJ394" s="184"/>
      <c r="KK394" s="184"/>
      <c r="KL394" s="184"/>
      <c r="KM394" s="184"/>
      <c r="KN394" s="184"/>
      <c r="KO394" s="184"/>
      <c r="KP394" s="184"/>
      <c r="KQ394" s="184"/>
      <c r="KR394" s="184"/>
      <c r="KS394" s="184"/>
      <c r="KT394" s="184"/>
      <c r="KU394" s="184"/>
      <c r="KV394" s="184"/>
      <c r="KW394" s="184"/>
      <c r="KX394" s="184"/>
      <c r="KY394" s="184"/>
      <c r="KZ394" s="184"/>
      <c r="LA394" s="184"/>
      <c r="LB394" s="184"/>
      <c r="LC394" s="184"/>
      <c r="LD394" s="184"/>
      <c r="LE394" s="184"/>
      <c r="LF394" s="184"/>
      <c r="LG394" s="184"/>
      <c r="LH394" s="184"/>
      <c r="LI394" s="184"/>
      <c r="LJ394" s="184"/>
      <c r="LK394" s="184"/>
      <c r="LL394" s="184"/>
      <c r="LM394" s="184"/>
      <c r="LN394" s="184"/>
      <c r="LO394" s="184"/>
      <c r="LP394" s="184"/>
      <c r="LQ394" s="184"/>
      <c r="LR394" s="184"/>
      <c r="LS394" s="184"/>
      <c r="LT394" s="184"/>
      <c r="LU394" s="184"/>
      <c r="LV394" s="184"/>
      <c r="LW394" s="184"/>
      <c r="LX394" s="184"/>
      <c r="LY394" s="184"/>
      <c r="LZ394" s="184"/>
      <c r="MA394" s="184"/>
      <c r="MB394" s="184"/>
      <c r="MC394" s="184"/>
      <c r="MD394" s="184"/>
      <c r="ME394" s="184"/>
      <c r="MF394" s="184"/>
      <c r="MG394" s="184"/>
      <c r="MH394" s="184"/>
      <c r="MI394" s="184"/>
      <c r="MJ394" s="184"/>
      <c r="MK394" s="184"/>
      <c r="ML394" s="184"/>
      <c r="MM394" s="184"/>
      <c r="MN394" s="184"/>
      <c r="MO394" s="184"/>
      <c r="MP394" s="184"/>
      <c r="MQ394" s="184"/>
      <c r="MR394" s="184"/>
      <c r="MS394" s="184"/>
      <c r="MT394" s="184"/>
      <c r="MU394" s="184"/>
      <c r="MV394" s="184"/>
      <c r="MW394" s="184"/>
      <c r="MX394" s="184"/>
      <c r="MY394" s="184"/>
      <c r="MZ394" s="184"/>
      <c r="NA394" s="184"/>
      <c r="NB394" s="184"/>
      <c r="NC394" s="184"/>
      <c r="ND394" s="184"/>
      <c r="NE394" s="184"/>
      <c r="NF394" s="184"/>
      <c r="NG394" s="184"/>
      <c r="NH394" s="184"/>
      <c r="NI394" s="184"/>
      <c r="NJ394" s="184"/>
      <c r="NK394" s="184"/>
      <c r="NL394" s="184"/>
      <c r="NM394" s="184"/>
      <c r="NN394" s="184"/>
      <c r="NO394" s="184"/>
      <c r="NP394" s="184"/>
      <c r="NQ394" s="184"/>
      <c r="NR394" s="184"/>
      <c r="NS394" s="184"/>
      <c r="NT394" s="184"/>
      <c r="NU394" s="184"/>
      <c r="NV394" s="184"/>
      <c r="NW394" s="184"/>
      <c r="NX394" s="184"/>
      <c r="NY394" s="184"/>
      <c r="NZ394" s="184"/>
      <c r="OA394" s="184"/>
      <c r="OB394" s="184"/>
      <c r="OC394" s="184"/>
      <c r="OD394" s="184"/>
      <c r="OE394" s="184"/>
      <c r="OF394" s="184"/>
      <c r="OG394" s="184"/>
      <c r="OH394" s="184"/>
      <c r="OI394" s="184"/>
      <c r="OJ394" s="184"/>
      <c r="OK394" s="184"/>
      <c r="OL394" s="184"/>
      <c r="OM394" s="184"/>
      <c r="ON394" s="184"/>
      <c r="OO394" s="184"/>
      <c r="OP394" s="184"/>
      <c r="OQ394" s="184"/>
      <c r="OR394" s="184"/>
      <c r="OS394" s="184"/>
      <c r="OT394" s="184"/>
      <c r="OU394" s="184"/>
      <c r="OV394" s="184"/>
      <c r="OW394" s="184"/>
      <c r="OX394" s="184"/>
      <c r="OY394" s="184"/>
      <c r="OZ394" s="184"/>
      <c r="PA394" s="184"/>
      <c r="PB394" s="184"/>
      <c r="PC394" s="184"/>
      <c r="PD394" s="184"/>
      <c r="PE394" s="184"/>
      <c r="PF394" s="184"/>
      <c r="PG394" s="184"/>
      <c r="PH394" s="184"/>
      <c r="PI394" s="184"/>
      <c r="PJ394" s="184"/>
      <c r="PK394" s="184"/>
      <c r="PL394" s="184"/>
      <c r="PM394" s="184"/>
      <c r="PN394" s="184"/>
      <c r="PO394" s="184"/>
      <c r="PP394" s="184"/>
      <c r="PQ394" s="184"/>
      <c r="PR394" s="184"/>
      <c r="PS394" s="184"/>
      <c r="PT394" s="184"/>
      <c r="PU394" s="184"/>
      <c r="PV394" s="184"/>
      <c r="PW394" s="184"/>
      <c r="PX394" s="184"/>
      <c r="PY394" s="184"/>
      <c r="PZ394" s="184"/>
      <c r="QA394" s="184"/>
      <c r="QB394" s="184"/>
      <c r="QC394" s="184"/>
      <c r="QD394" s="184"/>
      <c r="QE394" s="184"/>
      <c r="QF394" s="184"/>
      <c r="QG394" s="184"/>
      <c r="QH394" s="184"/>
      <c r="QI394" s="184"/>
      <c r="QJ394" s="184"/>
      <c r="QK394" s="184"/>
      <c r="QL394" s="184"/>
      <c r="QM394" s="184"/>
      <c r="QN394" s="184"/>
      <c r="QO394" s="184"/>
      <c r="QP394" s="184"/>
      <c r="QQ394" s="184"/>
      <c r="QR394" s="184"/>
      <c r="QS394" s="184"/>
      <c r="QT394" s="184"/>
      <c r="QU394" s="184"/>
      <c r="QV394" s="184"/>
      <c r="QW394" s="184"/>
      <c r="QX394" s="184"/>
      <c r="QY394" s="184"/>
      <c r="QZ394" s="184"/>
      <c r="RA394" s="184"/>
      <c r="RB394" s="184"/>
      <c r="RC394" s="184"/>
      <c r="RD394" s="184"/>
      <c r="RE394" s="184"/>
      <c r="RF394" s="184"/>
      <c r="RG394" s="184"/>
      <c r="RH394" s="184"/>
      <c r="RI394" s="184"/>
      <c r="RJ394" s="184"/>
      <c r="RK394" s="184"/>
      <c r="RL394" s="184"/>
      <c r="RM394" s="184"/>
      <c r="RN394" s="184"/>
      <c r="RO394" s="184"/>
      <c r="RP394" s="184"/>
      <c r="RQ394" s="184"/>
      <c r="RR394" s="184"/>
      <c r="RS394" s="184"/>
      <c r="RT394" s="184"/>
      <c r="RU394" s="184"/>
      <c r="RV394" s="184"/>
      <c r="RW394" s="184"/>
      <c r="RX394" s="184"/>
      <c r="RY394" s="184"/>
      <c r="RZ394" s="184"/>
      <c r="SA394" s="184"/>
      <c r="SB394" s="184"/>
      <c r="SC394" s="184"/>
      <c r="SD394" s="184"/>
      <c r="SE394" s="184"/>
      <c r="SF394" s="184"/>
      <c r="SG394" s="184"/>
      <c r="SH394" s="184"/>
      <c r="SI394" s="184"/>
      <c r="SJ394" s="184"/>
      <c r="SK394" s="184"/>
      <c r="SL394" s="184"/>
    </row>
    <row r="395" spans="1:506" s="1" customFormat="1" x14ac:dyDescent="0.25">
      <c r="A395" s="188" t="s">
        <v>770</v>
      </c>
      <c r="B395" s="147">
        <v>195.85999999999999</v>
      </c>
      <c r="C395" s="187">
        <f t="shared" si="68"/>
        <v>200.70999999999998</v>
      </c>
      <c r="D395" s="283">
        <f t="shared" si="71"/>
        <v>2.4762585520269553E-2</v>
      </c>
      <c r="E395" s="261">
        <f t="shared" si="69"/>
        <v>4.8499999999999943</v>
      </c>
      <c r="F395" s="110">
        <f>+'1A-Per Credit'!$D$35</f>
        <v>166.54</v>
      </c>
      <c r="G395" s="211">
        <f t="shared" si="70"/>
        <v>34.169999999999987</v>
      </c>
      <c r="H395" s="185"/>
      <c r="I395" s="184">
        <v>161.69</v>
      </c>
      <c r="J395" s="229">
        <f t="shared" si="72"/>
        <v>2.4762585520269553E-2</v>
      </c>
      <c r="K395" s="184"/>
      <c r="L395" s="184"/>
      <c r="M395" s="184"/>
      <c r="N395" s="184"/>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184"/>
      <c r="AR395" s="184"/>
      <c r="AS395" s="184"/>
      <c r="AT395" s="184"/>
      <c r="AU395" s="184"/>
      <c r="AV395" s="184"/>
      <c r="AW395" s="184"/>
      <c r="AX395" s="184"/>
      <c r="AY395" s="184"/>
      <c r="AZ395" s="184"/>
      <c r="BA395" s="184"/>
      <c r="BB395" s="184"/>
      <c r="BC395" s="184"/>
      <c r="BD395" s="184"/>
      <c r="BE395" s="184"/>
      <c r="BF395" s="184"/>
      <c r="BG395" s="184"/>
      <c r="BH395" s="184"/>
      <c r="BI395" s="184"/>
      <c r="BJ395" s="184"/>
      <c r="BK395" s="184"/>
      <c r="BL395" s="184"/>
      <c r="BM395" s="184"/>
      <c r="BN395" s="184"/>
      <c r="BO395" s="184"/>
      <c r="BP395" s="184"/>
      <c r="BQ395" s="184"/>
      <c r="BR395" s="184"/>
      <c r="BS395" s="184"/>
      <c r="BT395" s="184"/>
      <c r="BU395" s="184"/>
      <c r="BV395" s="184"/>
      <c r="BW395" s="184"/>
      <c r="BX395" s="184"/>
      <c r="BY395" s="184"/>
      <c r="BZ395" s="184"/>
      <c r="CA395" s="184"/>
      <c r="CB395" s="184"/>
      <c r="CC395" s="184"/>
      <c r="CD395" s="184"/>
      <c r="CE395" s="184"/>
      <c r="CF395" s="184"/>
      <c r="CG395" s="184"/>
      <c r="CH395" s="184"/>
      <c r="CI395" s="184"/>
      <c r="CJ395" s="184"/>
      <c r="CK395" s="184"/>
      <c r="CL395" s="184"/>
      <c r="CM395" s="184"/>
      <c r="CN395" s="184"/>
      <c r="CO395" s="184"/>
      <c r="CP395" s="184"/>
      <c r="CQ395" s="184"/>
      <c r="CR395" s="184"/>
      <c r="CS395" s="184"/>
      <c r="CT395" s="184"/>
      <c r="CU395" s="184"/>
      <c r="CV395" s="184"/>
      <c r="CW395" s="184"/>
      <c r="CX395" s="184"/>
      <c r="CY395" s="184"/>
      <c r="CZ395" s="184"/>
      <c r="DA395" s="184"/>
      <c r="DB395" s="184"/>
      <c r="DC395" s="184"/>
      <c r="DD395" s="184"/>
      <c r="DE395" s="184"/>
      <c r="DF395" s="184"/>
      <c r="DG395" s="184"/>
      <c r="DH395" s="184"/>
      <c r="DI395" s="184"/>
      <c r="DJ395" s="184"/>
      <c r="DK395" s="184"/>
      <c r="DL395" s="184"/>
      <c r="DM395" s="184"/>
      <c r="DN395" s="184"/>
      <c r="DO395" s="184"/>
      <c r="DP395" s="184"/>
      <c r="DQ395" s="184"/>
      <c r="DR395" s="184"/>
      <c r="DS395" s="184"/>
      <c r="DT395" s="184"/>
      <c r="DU395" s="184"/>
      <c r="DV395" s="184"/>
      <c r="DW395" s="184"/>
      <c r="DX395" s="184"/>
      <c r="DY395" s="184"/>
      <c r="DZ395" s="184"/>
      <c r="EA395" s="184"/>
      <c r="EB395" s="184"/>
      <c r="EC395" s="184"/>
      <c r="ED395" s="184"/>
      <c r="EE395" s="184"/>
      <c r="EF395" s="184"/>
      <c r="EG395" s="184"/>
      <c r="EH395" s="184"/>
      <c r="EI395" s="184"/>
      <c r="EJ395" s="184"/>
      <c r="EK395" s="184"/>
      <c r="EL395" s="184"/>
      <c r="EM395" s="184"/>
      <c r="EN395" s="184"/>
      <c r="EO395" s="184"/>
      <c r="EP395" s="184"/>
      <c r="EQ395" s="184"/>
      <c r="ER395" s="184"/>
      <c r="ES395" s="184"/>
      <c r="ET395" s="184"/>
      <c r="EU395" s="184"/>
      <c r="EV395" s="184"/>
      <c r="EW395" s="184"/>
      <c r="EX395" s="184"/>
      <c r="EY395" s="184"/>
      <c r="EZ395" s="184"/>
      <c r="FA395" s="184"/>
      <c r="FB395" s="184"/>
      <c r="FC395" s="184"/>
      <c r="FD395" s="184"/>
      <c r="FE395" s="184"/>
      <c r="FF395" s="184"/>
      <c r="FG395" s="184"/>
      <c r="FH395" s="184"/>
      <c r="FI395" s="184"/>
      <c r="FJ395" s="184"/>
      <c r="FK395" s="184"/>
      <c r="FL395" s="184"/>
      <c r="FM395" s="184"/>
      <c r="FN395" s="184"/>
      <c r="FO395" s="184"/>
      <c r="FP395" s="184"/>
      <c r="FQ395" s="184"/>
      <c r="FR395" s="184"/>
      <c r="FS395" s="184"/>
      <c r="FT395" s="184"/>
      <c r="FU395" s="184"/>
      <c r="FV395" s="184"/>
      <c r="FW395" s="184"/>
      <c r="FX395" s="184"/>
      <c r="FY395" s="184"/>
      <c r="FZ395" s="184"/>
      <c r="GA395" s="184"/>
      <c r="GB395" s="184"/>
      <c r="GC395" s="184"/>
      <c r="GD395" s="184"/>
      <c r="GE395" s="184"/>
      <c r="GF395" s="184"/>
      <c r="GG395" s="184"/>
      <c r="GH395" s="184"/>
      <c r="GI395" s="184"/>
      <c r="GJ395" s="184"/>
      <c r="GK395" s="184"/>
      <c r="GL395" s="184"/>
      <c r="GM395" s="184"/>
      <c r="GN395" s="184"/>
      <c r="GO395" s="184"/>
      <c r="GP395" s="184"/>
      <c r="GQ395" s="184"/>
      <c r="GR395" s="184"/>
      <c r="GS395" s="184"/>
      <c r="GT395" s="184"/>
      <c r="GU395" s="184"/>
      <c r="GV395" s="184"/>
      <c r="GW395" s="184"/>
      <c r="GX395" s="184"/>
      <c r="GY395" s="184"/>
      <c r="GZ395" s="184"/>
      <c r="HA395" s="184"/>
      <c r="HB395" s="184"/>
      <c r="HC395" s="184"/>
      <c r="HD395" s="184"/>
      <c r="HE395" s="184"/>
      <c r="HF395" s="184"/>
      <c r="HG395" s="184"/>
      <c r="HH395" s="184"/>
      <c r="HI395" s="184"/>
      <c r="HJ395" s="184"/>
      <c r="HK395" s="184"/>
      <c r="HL395" s="184"/>
      <c r="HM395" s="184"/>
      <c r="HN395" s="184"/>
      <c r="HO395" s="184"/>
      <c r="HP395" s="184"/>
      <c r="HQ395" s="184"/>
      <c r="HR395" s="184"/>
      <c r="HS395" s="184"/>
      <c r="HT395" s="184"/>
      <c r="HU395" s="184"/>
      <c r="HV395" s="184"/>
      <c r="HW395" s="184"/>
      <c r="HX395" s="184"/>
      <c r="HY395" s="184"/>
      <c r="HZ395" s="184"/>
      <c r="IA395" s="184"/>
      <c r="IB395" s="184"/>
      <c r="IC395" s="184"/>
      <c r="ID395" s="184"/>
      <c r="IE395" s="184"/>
      <c r="IF395" s="184"/>
      <c r="IG395" s="184"/>
      <c r="IH395" s="184"/>
      <c r="II395" s="184"/>
      <c r="IJ395" s="184"/>
      <c r="IK395" s="184"/>
      <c r="IL395" s="184"/>
      <c r="IM395" s="184"/>
      <c r="IN395" s="184"/>
      <c r="IO395" s="184"/>
      <c r="IP395" s="184"/>
      <c r="IQ395" s="184"/>
      <c r="IR395" s="184"/>
      <c r="IS395" s="184"/>
      <c r="IT395" s="184"/>
      <c r="IU395" s="184"/>
      <c r="IV395" s="184"/>
      <c r="IW395" s="184"/>
      <c r="IX395" s="184"/>
      <c r="IY395" s="184"/>
      <c r="IZ395" s="184"/>
      <c r="JA395" s="184"/>
      <c r="JB395" s="184"/>
      <c r="JC395" s="184"/>
      <c r="JD395" s="184"/>
      <c r="JE395" s="184"/>
      <c r="JF395" s="184"/>
      <c r="JG395" s="184"/>
      <c r="JH395" s="184"/>
      <c r="JI395" s="184"/>
      <c r="JJ395" s="184"/>
      <c r="JK395" s="184"/>
      <c r="JL395" s="184"/>
      <c r="JM395" s="184"/>
      <c r="JN395" s="184"/>
      <c r="JO395" s="184"/>
      <c r="JP395" s="184"/>
      <c r="JQ395" s="184"/>
      <c r="JR395" s="184"/>
      <c r="JS395" s="184"/>
      <c r="JT395" s="184"/>
      <c r="JU395" s="184"/>
      <c r="JV395" s="184"/>
      <c r="JW395" s="184"/>
      <c r="JX395" s="184"/>
      <c r="JY395" s="184"/>
      <c r="JZ395" s="184"/>
      <c r="KA395" s="184"/>
      <c r="KB395" s="184"/>
      <c r="KC395" s="184"/>
      <c r="KD395" s="184"/>
      <c r="KE395" s="184"/>
      <c r="KF395" s="184"/>
      <c r="KG395" s="184"/>
      <c r="KH395" s="184"/>
      <c r="KI395" s="184"/>
      <c r="KJ395" s="184"/>
      <c r="KK395" s="184"/>
      <c r="KL395" s="184"/>
      <c r="KM395" s="184"/>
      <c r="KN395" s="184"/>
      <c r="KO395" s="184"/>
      <c r="KP395" s="184"/>
      <c r="KQ395" s="184"/>
      <c r="KR395" s="184"/>
      <c r="KS395" s="184"/>
      <c r="KT395" s="184"/>
      <c r="KU395" s="184"/>
      <c r="KV395" s="184"/>
      <c r="KW395" s="184"/>
      <c r="KX395" s="184"/>
      <c r="KY395" s="184"/>
      <c r="KZ395" s="184"/>
      <c r="LA395" s="184"/>
      <c r="LB395" s="184"/>
      <c r="LC395" s="184"/>
      <c r="LD395" s="184"/>
      <c r="LE395" s="184"/>
      <c r="LF395" s="184"/>
      <c r="LG395" s="184"/>
      <c r="LH395" s="184"/>
      <c r="LI395" s="184"/>
      <c r="LJ395" s="184"/>
      <c r="LK395" s="184"/>
      <c r="LL395" s="184"/>
      <c r="LM395" s="184"/>
      <c r="LN395" s="184"/>
      <c r="LO395" s="184"/>
      <c r="LP395" s="184"/>
      <c r="LQ395" s="184"/>
      <c r="LR395" s="184"/>
      <c r="LS395" s="184"/>
      <c r="LT395" s="184"/>
      <c r="LU395" s="184"/>
      <c r="LV395" s="184"/>
      <c r="LW395" s="184"/>
      <c r="LX395" s="184"/>
      <c r="LY395" s="184"/>
      <c r="LZ395" s="184"/>
      <c r="MA395" s="184"/>
      <c r="MB395" s="184"/>
      <c r="MC395" s="184"/>
      <c r="MD395" s="184"/>
      <c r="ME395" s="184"/>
      <c r="MF395" s="184"/>
      <c r="MG395" s="184"/>
      <c r="MH395" s="184"/>
      <c r="MI395" s="184"/>
      <c r="MJ395" s="184"/>
      <c r="MK395" s="184"/>
      <c r="ML395" s="184"/>
      <c r="MM395" s="184"/>
      <c r="MN395" s="184"/>
      <c r="MO395" s="184"/>
      <c r="MP395" s="184"/>
      <c r="MQ395" s="184"/>
      <c r="MR395" s="184"/>
      <c r="MS395" s="184"/>
      <c r="MT395" s="184"/>
      <c r="MU395" s="184"/>
      <c r="MV395" s="184"/>
      <c r="MW395" s="184"/>
      <c r="MX395" s="184"/>
      <c r="MY395" s="184"/>
      <c r="MZ395" s="184"/>
      <c r="NA395" s="184"/>
      <c r="NB395" s="184"/>
      <c r="NC395" s="184"/>
      <c r="ND395" s="184"/>
      <c r="NE395" s="184"/>
      <c r="NF395" s="184"/>
      <c r="NG395" s="184"/>
      <c r="NH395" s="184"/>
      <c r="NI395" s="184"/>
      <c r="NJ395" s="184"/>
      <c r="NK395" s="184"/>
      <c r="NL395" s="184"/>
      <c r="NM395" s="184"/>
      <c r="NN395" s="184"/>
      <c r="NO395" s="184"/>
      <c r="NP395" s="184"/>
      <c r="NQ395" s="184"/>
      <c r="NR395" s="184"/>
      <c r="NS395" s="184"/>
      <c r="NT395" s="184"/>
      <c r="NU395" s="184"/>
      <c r="NV395" s="184"/>
      <c r="NW395" s="184"/>
      <c r="NX395" s="184"/>
      <c r="NY395" s="184"/>
      <c r="NZ395" s="184"/>
      <c r="OA395" s="184"/>
      <c r="OB395" s="184"/>
      <c r="OC395" s="184"/>
      <c r="OD395" s="184"/>
      <c r="OE395" s="184"/>
      <c r="OF395" s="184"/>
      <c r="OG395" s="184"/>
      <c r="OH395" s="184"/>
      <c r="OI395" s="184"/>
      <c r="OJ395" s="184"/>
      <c r="OK395" s="184"/>
      <c r="OL395" s="184"/>
      <c r="OM395" s="184"/>
      <c r="ON395" s="184"/>
      <c r="OO395" s="184"/>
      <c r="OP395" s="184"/>
      <c r="OQ395" s="184"/>
      <c r="OR395" s="184"/>
      <c r="OS395" s="184"/>
      <c r="OT395" s="184"/>
      <c r="OU395" s="184"/>
      <c r="OV395" s="184"/>
      <c r="OW395" s="184"/>
      <c r="OX395" s="184"/>
      <c r="OY395" s="184"/>
      <c r="OZ395" s="184"/>
      <c r="PA395" s="184"/>
      <c r="PB395" s="184"/>
      <c r="PC395" s="184"/>
      <c r="PD395" s="184"/>
      <c r="PE395" s="184"/>
      <c r="PF395" s="184"/>
      <c r="PG395" s="184"/>
      <c r="PH395" s="184"/>
      <c r="PI395" s="184"/>
      <c r="PJ395" s="184"/>
      <c r="PK395" s="184"/>
      <c r="PL395" s="184"/>
      <c r="PM395" s="184"/>
      <c r="PN395" s="184"/>
      <c r="PO395" s="184"/>
      <c r="PP395" s="184"/>
      <c r="PQ395" s="184"/>
      <c r="PR395" s="184"/>
      <c r="PS395" s="184"/>
      <c r="PT395" s="184"/>
      <c r="PU395" s="184"/>
      <c r="PV395" s="184"/>
      <c r="PW395" s="184"/>
      <c r="PX395" s="184"/>
      <c r="PY395" s="184"/>
      <c r="PZ395" s="184"/>
      <c r="QA395" s="184"/>
      <c r="QB395" s="184"/>
      <c r="QC395" s="184"/>
      <c r="QD395" s="184"/>
      <c r="QE395" s="184"/>
      <c r="QF395" s="184"/>
      <c r="QG395" s="184"/>
      <c r="QH395" s="184"/>
      <c r="QI395" s="184"/>
      <c r="QJ395" s="184"/>
      <c r="QK395" s="184"/>
      <c r="QL395" s="184"/>
      <c r="QM395" s="184"/>
      <c r="QN395" s="184"/>
      <c r="QO395" s="184"/>
      <c r="QP395" s="184"/>
      <c r="QQ395" s="184"/>
      <c r="QR395" s="184"/>
      <c r="QS395" s="184"/>
      <c r="QT395" s="184"/>
      <c r="QU395" s="184"/>
      <c r="QV395" s="184"/>
      <c r="QW395" s="184"/>
      <c r="QX395" s="184"/>
      <c r="QY395" s="184"/>
      <c r="QZ395" s="184"/>
      <c r="RA395" s="184"/>
      <c r="RB395" s="184"/>
      <c r="RC395" s="184"/>
      <c r="RD395" s="184"/>
      <c r="RE395" s="184"/>
      <c r="RF395" s="184"/>
      <c r="RG395" s="184"/>
      <c r="RH395" s="184"/>
      <c r="RI395" s="184"/>
      <c r="RJ395" s="184"/>
      <c r="RK395" s="184"/>
      <c r="RL395" s="184"/>
      <c r="RM395" s="184"/>
      <c r="RN395" s="184"/>
      <c r="RO395" s="184"/>
      <c r="RP395" s="184"/>
      <c r="RQ395" s="184"/>
      <c r="RR395" s="184"/>
      <c r="RS395" s="184"/>
      <c r="RT395" s="184"/>
      <c r="RU395" s="184"/>
      <c r="RV395" s="184"/>
      <c r="RW395" s="184"/>
      <c r="RX395" s="184"/>
      <c r="RY395" s="184"/>
      <c r="RZ395" s="184"/>
      <c r="SA395" s="184"/>
      <c r="SB395" s="184"/>
      <c r="SC395" s="184"/>
      <c r="SD395" s="184"/>
      <c r="SE395" s="184"/>
      <c r="SF395" s="184"/>
      <c r="SG395" s="184"/>
      <c r="SH395" s="184"/>
      <c r="SI395" s="184"/>
      <c r="SJ395" s="184"/>
      <c r="SK395" s="184"/>
      <c r="SL395" s="184"/>
    </row>
    <row r="396" spans="1:506" s="1" customFormat="1" x14ac:dyDescent="0.25">
      <c r="A396" s="188" t="s">
        <v>771</v>
      </c>
      <c r="B396" s="147">
        <v>195.85999999999999</v>
      </c>
      <c r="C396" s="187">
        <f t="shared" si="68"/>
        <v>200.70999999999998</v>
      </c>
      <c r="D396" s="283">
        <f t="shared" si="71"/>
        <v>2.4762585520269553E-2</v>
      </c>
      <c r="E396" s="261">
        <f t="shared" si="69"/>
        <v>4.8499999999999943</v>
      </c>
      <c r="F396" s="110">
        <f>+'1A-Per Credit'!$D$35</f>
        <v>166.54</v>
      </c>
      <c r="G396" s="211">
        <f t="shared" si="70"/>
        <v>34.169999999999987</v>
      </c>
      <c r="H396" s="185"/>
      <c r="I396" s="184">
        <v>161.69</v>
      </c>
      <c r="J396" s="229">
        <f t="shared" si="72"/>
        <v>2.4762585520269553E-2</v>
      </c>
      <c r="K396" s="184"/>
      <c r="L396" s="184"/>
      <c r="M396" s="184"/>
      <c r="N396" s="184"/>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184"/>
      <c r="AR396" s="184"/>
      <c r="AS396" s="184"/>
      <c r="AT396" s="184"/>
      <c r="AU396" s="184"/>
      <c r="AV396" s="184"/>
      <c r="AW396" s="184"/>
      <c r="AX396" s="184"/>
      <c r="AY396" s="184"/>
      <c r="AZ396" s="184"/>
      <c r="BA396" s="184"/>
      <c r="BB396" s="184"/>
      <c r="BC396" s="184"/>
      <c r="BD396" s="184"/>
      <c r="BE396" s="184"/>
      <c r="BF396" s="184"/>
      <c r="BG396" s="184"/>
      <c r="BH396" s="184"/>
      <c r="BI396" s="184"/>
      <c r="BJ396" s="184"/>
      <c r="BK396" s="184"/>
      <c r="BL396" s="184"/>
      <c r="BM396" s="184"/>
      <c r="BN396" s="184"/>
      <c r="BO396" s="184"/>
      <c r="BP396" s="184"/>
      <c r="BQ396" s="184"/>
      <c r="BR396" s="184"/>
      <c r="BS396" s="184"/>
      <c r="BT396" s="184"/>
      <c r="BU396" s="184"/>
      <c r="BV396" s="184"/>
      <c r="BW396" s="184"/>
      <c r="BX396" s="184"/>
      <c r="BY396" s="184"/>
      <c r="BZ396" s="184"/>
      <c r="CA396" s="184"/>
      <c r="CB396" s="184"/>
      <c r="CC396" s="184"/>
      <c r="CD396" s="184"/>
      <c r="CE396" s="184"/>
      <c r="CF396" s="184"/>
      <c r="CG396" s="184"/>
      <c r="CH396" s="184"/>
      <c r="CI396" s="184"/>
      <c r="CJ396" s="184"/>
      <c r="CK396" s="184"/>
      <c r="CL396" s="184"/>
      <c r="CM396" s="184"/>
      <c r="CN396" s="184"/>
      <c r="CO396" s="184"/>
      <c r="CP396" s="184"/>
      <c r="CQ396" s="184"/>
      <c r="CR396" s="184"/>
      <c r="CS396" s="184"/>
      <c r="CT396" s="184"/>
      <c r="CU396" s="184"/>
      <c r="CV396" s="184"/>
      <c r="CW396" s="184"/>
      <c r="CX396" s="184"/>
      <c r="CY396" s="184"/>
      <c r="CZ396" s="184"/>
      <c r="DA396" s="184"/>
      <c r="DB396" s="184"/>
      <c r="DC396" s="184"/>
      <c r="DD396" s="184"/>
      <c r="DE396" s="184"/>
      <c r="DF396" s="184"/>
      <c r="DG396" s="184"/>
      <c r="DH396" s="184"/>
      <c r="DI396" s="184"/>
      <c r="DJ396" s="184"/>
      <c r="DK396" s="184"/>
      <c r="DL396" s="184"/>
      <c r="DM396" s="184"/>
      <c r="DN396" s="184"/>
      <c r="DO396" s="184"/>
      <c r="DP396" s="184"/>
      <c r="DQ396" s="184"/>
      <c r="DR396" s="184"/>
      <c r="DS396" s="184"/>
      <c r="DT396" s="184"/>
      <c r="DU396" s="184"/>
      <c r="DV396" s="184"/>
      <c r="DW396" s="184"/>
      <c r="DX396" s="184"/>
      <c r="DY396" s="184"/>
      <c r="DZ396" s="184"/>
      <c r="EA396" s="184"/>
      <c r="EB396" s="184"/>
      <c r="EC396" s="184"/>
      <c r="ED396" s="184"/>
      <c r="EE396" s="184"/>
      <c r="EF396" s="184"/>
      <c r="EG396" s="184"/>
      <c r="EH396" s="184"/>
      <c r="EI396" s="184"/>
      <c r="EJ396" s="184"/>
      <c r="EK396" s="184"/>
      <c r="EL396" s="184"/>
      <c r="EM396" s="184"/>
      <c r="EN396" s="184"/>
      <c r="EO396" s="184"/>
      <c r="EP396" s="184"/>
      <c r="EQ396" s="184"/>
      <c r="ER396" s="184"/>
      <c r="ES396" s="184"/>
      <c r="ET396" s="184"/>
      <c r="EU396" s="184"/>
      <c r="EV396" s="184"/>
      <c r="EW396" s="184"/>
      <c r="EX396" s="184"/>
      <c r="EY396" s="184"/>
      <c r="EZ396" s="184"/>
      <c r="FA396" s="184"/>
      <c r="FB396" s="184"/>
      <c r="FC396" s="184"/>
      <c r="FD396" s="184"/>
      <c r="FE396" s="184"/>
      <c r="FF396" s="184"/>
      <c r="FG396" s="184"/>
      <c r="FH396" s="184"/>
      <c r="FI396" s="184"/>
      <c r="FJ396" s="184"/>
      <c r="FK396" s="184"/>
      <c r="FL396" s="184"/>
      <c r="FM396" s="184"/>
      <c r="FN396" s="184"/>
      <c r="FO396" s="184"/>
      <c r="FP396" s="184"/>
      <c r="FQ396" s="184"/>
      <c r="FR396" s="184"/>
      <c r="FS396" s="184"/>
      <c r="FT396" s="184"/>
      <c r="FU396" s="184"/>
      <c r="FV396" s="184"/>
      <c r="FW396" s="184"/>
      <c r="FX396" s="184"/>
      <c r="FY396" s="184"/>
      <c r="FZ396" s="184"/>
      <c r="GA396" s="184"/>
      <c r="GB396" s="184"/>
      <c r="GC396" s="184"/>
      <c r="GD396" s="184"/>
      <c r="GE396" s="184"/>
      <c r="GF396" s="184"/>
      <c r="GG396" s="184"/>
      <c r="GH396" s="184"/>
      <c r="GI396" s="184"/>
      <c r="GJ396" s="184"/>
      <c r="GK396" s="184"/>
      <c r="GL396" s="184"/>
      <c r="GM396" s="184"/>
      <c r="GN396" s="184"/>
      <c r="GO396" s="184"/>
      <c r="GP396" s="184"/>
      <c r="GQ396" s="184"/>
      <c r="GR396" s="184"/>
      <c r="GS396" s="184"/>
      <c r="GT396" s="184"/>
      <c r="GU396" s="184"/>
      <c r="GV396" s="184"/>
      <c r="GW396" s="184"/>
      <c r="GX396" s="184"/>
      <c r="GY396" s="184"/>
      <c r="GZ396" s="184"/>
      <c r="HA396" s="184"/>
      <c r="HB396" s="184"/>
      <c r="HC396" s="184"/>
      <c r="HD396" s="184"/>
      <c r="HE396" s="184"/>
      <c r="HF396" s="184"/>
      <c r="HG396" s="184"/>
      <c r="HH396" s="184"/>
      <c r="HI396" s="184"/>
      <c r="HJ396" s="184"/>
      <c r="HK396" s="184"/>
      <c r="HL396" s="184"/>
      <c r="HM396" s="184"/>
      <c r="HN396" s="184"/>
      <c r="HO396" s="184"/>
      <c r="HP396" s="184"/>
      <c r="HQ396" s="184"/>
      <c r="HR396" s="184"/>
      <c r="HS396" s="184"/>
      <c r="HT396" s="184"/>
      <c r="HU396" s="184"/>
      <c r="HV396" s="184"/>
      <c r="HW396" s="184"/>
      <c r="HX396" s="184"/>
      <c r="HY396" s="184"/>
      <c r="HZ396" s="184"/>
      <c r="IA396" s="184"/>
      <c r="IB396" s="184"/>
      <c r="IC396" s="184"/>
      <c r="ID396" s="184"/>
      <c r="IE396" s="184"/>
      <c r="IF396" s="184"/>
      <c r="IG396" s="184"/>
      <c r="IH396" s="184"/>
      <c r="II396" s="184"/>
      <c r="IJ396" s="184"/>
      <c r="IK396" s="184"/>
      <c r="IL396" s="184"/>
      <c r="IM396" s="184"/>
      <c r="IN396" s="184"/>
      <c r="IO396" s="184"/>
      <c r="IP396" s="184"/>
      <c r="IQ396" s="184"/>
      <c r="IR396" s="184"/>
      <c r="IS396" s="184"/>
      <c r="IT396" s="184"/>
      <c r="IU396" s="184"/>
      <c r="IV396" s="184"/>
      <c r="IW396" s="184"/>
      <c r="IX396" s="184"/>
      <c r="IY396" s="184"/>
      <c r="IZ396" s="184"/>
      <c r="JA396" s="184"/>
      <c r="JB396" s="184"/>
      <c r="JC396" s="184"/>
      <c r="JD396" s="184"/>
      <c r="JE396" s="184"/>
      <c r="JF396" s="184"/>
      <c r="JG396" s="184"/>
      <c r="JH396" s="184"/>
      <c r="JI396" s="184"/>
      <c r="JJ396" s="184"/>
      <c r="JK396" s="184"/>
      <c r="JL396" s="184"/>
      <c r="JM396" s="184"/>
      <c r="JN396" s="184"/>
      <c r="JO396" s="184"/>
      <c r="JP396" s="184"/>
      <c r="JQ396" s="184"/>
      <c r="JR396" s="184"/>
      <c r="JS396" s="184"/>
      <c r="JT396" s="184"/>
      <c r="JU396" s="184"/>
      <c r="JV396" s="184"/>
      <c r="JW396" s="184"/>
      <c r="JX396" s="184"/>
      <c r="JY396" s="184"/>
      <c r="JZ396" s="184"/>
      <c r="KA396" s="184"/>
      <c r="KB396" s="184"/>
      <c r="KC396" s="184"/>
      <c r="KD396" s="184"/>
      <c r="KE396" s="184"/>
      <c r="KF396" s="184"/>
      <c r="KG396" s="184"/>
      <c r="KH396" s="184"/>
      <c r="KI396" s="184"/>
      <c r="KJ396" s="184"/>
      <c r="KK396" s="184"/>
      <c r="KL396" s="184"/>
      <c r="KM396" s="184"/>
      <c r="KN396" s="184"/>
      <c r="KO396" s="184"/>
      <c r="KP396" s="184"/>
      <c r="KQ396" s="184"/>
      <c r="KR396" s="184"/>
      <c r="KS396" s="184"/>
      <c r="KT396" s="184"/>
      <c r="KU396" s="184"/>
      <c r="KV396" s="184"/>
      <c r="KW396" s="184"/>
      <c r="KX396" s="184"/>
      <c r="KY396" s="184"/>
      <c r="KZ396" s="184"/>
      <c r="LA396" s="184"/>
      <c r="LB396" s="184"/>
      <c r="LC396" s="184"/>
      <c r="LD396" s="184"/>
      <c r="LE396" s="184"/>
      <c r="LF396" s="184"/>
      <c r="LG396" s="184"/>
      <c r="LH396" s="184"/>
      <c r="LI396" s="184"/>
      <c r="LJ396" s="184"/>
      <c r="LK396" s="184"/>
      <c r="LL396" s="184"/>
      <c r="LM396" s="184"/>
      <c r="LN396" s="184"/>
      <c r="LO396" s="184"/>
      <c r="LP396" s="184"/>
      <c r="LQ396" s="184"/>
      <c r="LR396" s="184"/>
      <c r="LS396" s="184"/>
      <c r="LT396" s="184"/>
      <c r="LU396" s="184"/>
      <c r="LV396" s="184"/>
      <c r="LW396" s="184"/>
      <c r="LX396" s="184"/>
      <c r="LY396" s="184"/>
      <c r="LZ396" s="184"/>
      <c r="MA396" s="184"/>
      <c r="MB396" s="184"/>
      <c r="MC396" s="184"/>
      <c r="MD396" s="184"/>
      <c r="ME396" s="184"/>
      <c r="MF396" s="184"/>
      <c r="MG396" s="184"/>
      <c r="MH396" s="184"/>
      <c r="MI396" s="184"/>
      <c r="MJ396" s="184"/>
      <c r="MK396" s="184"/>
      <c r="ML396" s="184"/>
      <c r="MM396" s="184"/>
      <c r="MN396" s="184"/>
      <c r="MO396" s="184"/>
      <c r="MP396" s="184"/>
      <c r="MQ396" s="184"/>
      <c r="MR396" s="184"/>
      <c r="MS396" s="184"/>
      <c r="MT396" s="184"/>
      <c r="MU396" s="184"/>
      <c r="MV396" s="184"/>
      <c r="MW396" s="184"/>
      <c r="MX396" s="184"/>
      <c r="MY396" s="184"/>
      <c r="MZ396" s="184"/>
      <c r="NA396" s="184"/>
      <c r="NB396" s="184"/>
      <c r="NC396" s="184"/>
      <c r="ND396" s="184"/>
      <c r="NE396" s="184"/>
      <c r="NF396" s="184"/>
      <c r="NG396" s="184"/>
      <c r="NH396" s="184"/>
      <c r="NI396" s="184"/>
      <c r="NJ396" s="184"/>
      <c r="NK396" s="184"/>
      <c r="NL396" s="184"/>
      <c r="NM396" s="184"/>
      <c r="NN396" s="184"/>
      <c r="NO396" s="184"/>
      <c r="NP396" s="184"/>
      <c r="NQ396" s="184"/>
      <c r="NR396" s="184"/>
      <c r="NS396" s="184"/>
      <c r="NT396" s="184"/>
      <c r="NU396" s="184"/>
      <c r="NV396" s="184"/>
      <c r="NW396" s="184"/>
      <c r="NX396" s="184"/>
      <c r="NY396" s="184"/>
      <c r="NZ396" s="184"/>
      <c r="OA396" s="184"/>
      <c r="OB396" s="184"/>
      <c r="OC396" s="184"/>
      <c r="OD396" s="184"/>
      <c r="OE396" s="184"/>
      <c r="OF396" s="184"/>
      <c r="OG396" s="184"/>
      <c r="OH396" s="184"/>
      <c r="OI396" s="184"/>
      <c r="OJ396" s="184"/>
      <c r="OK396" s="184"/>
      <c r="OL396" s="184"/>
      <c r="OM396" s="184"/>
      <c r="ON396" s="184"/>
      <c r="OO396" s="184"/>
      <c r="OP396" s="184"/>
      <c r="OQ396" s="184"/>
      <c r="OR396" s="184"/>
      <c r="OS396" s="184"/>
      <c r="OT396" s="184"/>
      <c r="OU396" s="184"/>
      <c r="OV396" s="184"/>
      <c r="OW396" s="184"/>
      <c r="OX396" s="184"/>
      <c r="OY396" s="184"/>
      <c r="OZ396" s="184"/>
      <c r="PA396" s="184"/>
      <c r="PB396" s="184"/>
      <c r="PC396" s="184"/>
      <c r="PD396" s="184"/>
      <c r="PE396" s="184"/>
      <c r="PF396" s="184"/>
      <c r="PG396" s="184"/>
      <c r="PH396" s="184"/>
      <c r="PI396" s="184"/>
      <c r="PJ396" s="184"/>
      <c r="PK396" s="184"/>
      <c r="PL396" s="184"/>
      <c r="PM396" s="184"/>
      <c r="PN396" s="184"/>
      <c r="PO396" s="184"/>
      <c r="PP396" s="184"/>
      <c r="PQ396" s="184"/>
      <c r="PR396" s="184"/>
      <c r="PS396" s="184"/>
      <c r="PT396" s="184"/>
      <c r="PU396" s="184"/>
      <c r="PV396" s="184"/>
      <c r="PW396" s="184"/>
      <c r="PX396" s="184"/>
      <c r="PY396" s="184"/>
      <c r="PZ396" s="184"/>
      <c r="QA396" s="184"/>
      <c r="QB396" s="184"/>
      <c r="QC396" s="184"/>
      <c r="QD396" s="184"/>
      <c r="QE396" s="184"/>
      <c r="QF396" s="184"/>
      <c r="QG396" s="184"/>
      <c r="QH396" s="184"/>
      <c r="QI396" s="184"/>
      <c r="QJ396" s="184"/>
      <c r="QK396" s="184"/>
      <c r="QL396" s="184"/>
      <c r="QM396" s="184"/>
      <c r="QN396" s="184"/>
      <c r="QO396" s="184"/>
      <c r="QP396" s="184"/>
      <c r="QQ396" s="184"/>
      <c r="QR396" s="184"/>
      <c r="QS396" s="184"/>
      <c r="QT396" s="184"/>
      <c r="QU396" s="184"/>
      <c r="QV396" s="184"/>
      <c r="QW396" s="184"/>
      <c r="QX396" s="184"/>
      <c r="QY396" s="184"/>
      <c r="QZ396" s="184"/>
      <c r="RA396" s="184"/>
      <c r="RB396" s="184"/>
      <c r="RC396" s="184"/>
      <c r="RD396" s="184"/>
      <c r="RE396" s="184"/>
      <c r="RF396" s="184"/>
      <c r="RG396" s="184"/>
      <c r="RH396" s="184"/>
      <c r="RI396" s="184"/>
      <c r="RJ396" s="184"/>
      <c r="RK396" s="184"/>
      <c r="RL396" s="184"/>
      <c r="RM396" s="184"/>
      <c r="RN396" s="184"/>
      <c r="RO396" s="184"/>
      <c r="RP396" s="184"/>
      <c r="RQ396" s="184"/>
      <c r="RR396" s="184"/>
      <c r="RS396" s="184"/>
      <c r="RT396" s="184"/>
      <c r="RU396" s="184"/>
      <c r="RV396" s="184"/>
      <c r="RW396" s="184"/>
      <c r="RX396" s="184"/>
      <c r="RY396" s="184"/>
      <c r="RZ396" s="184"/>
      <c r="SA396" s="184"/>
      <c r="SB396" s="184"/>
      <c r="SC396" s="184"/>
      <c r="SD396" s="184"/>
      <c r="SE396" s="184"/>
      <c r="SF396" s="184"/>
      <c r="SG396" s="184"/>
      <c r="SH396" s="184"/>
      <c r="SI396" s="184"/>
      <c r="SJ396" s="184"/>
      <c r="SK396" s="184"/>
      <c r="SL396" s="184"/>
    </row>
    <row r="397" spans="1:506" s="1" customFormat="1" x14ac:dyDescent="0.25">
      <c r="A397" s="188" t="s">
        <v>772</v>
      </c>
      <c r="B397" s="147">
        <v>195.85999999999999</v>
      </c>
      <c r="C397" s="187">
        <f t="shared" si="68"/>
        <v>200.70999999999998</v>
      </c>
      <c r="D397" s="283">
        <f t="shared" si="71"/>
        <v>2.4762585520269553E-2</v>
      </c>
      <c r="E397" s="261">
        <f t="shared" si="69"/>
        <v>4.8499999999999943</v>
      </c>
      <c r="F397" s="110">
        <f>+'1A-Per Credit'!$D$35</f>
        <v>166.54</v>
      </c>
      <c r="G397" s="211">
        <f t="shared" si="70"/>
        <v>34.169999999999987</v>
      </c>
      <c r="H397" s="185"/>
      <c r="I397" s="184">
        <v>161.69</v>
      </c>
      <c r="J397" s="229">
        <f t="shared" si="72"/>
        <v>2.4762585520269553E-2</v>
      </c>
      <c r="K397" s="184"/>
      <c r="L397" s="184"/>
      <c r="M397" s="184"/>
      <c r="N397" s="184"/>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184"/>
      <c r="AQ397" s="184"/>
      <c r="AR397" s="184"/>
      <c r="AS397" s="184"/>
      <c r="AT397" s="184"/>
      <c r="AU397" s="184"/>
      <c r="AV397" s="184"/>
      <c r="AW397" s="184"/>
      <c r="AX397" s="184"/>
      <c r="AY397" s="184"/>
      <c r="AZ397" s="184"/>
      <c r="BA397" s="184"/>
      <c r="BB397" s="184"/>
      <c r="BC397" s="184"/>
      <c r="BD397" s="184"/>
      <c r="BE397" s="184"/>
      <c r="BF397" s="184"/>
      <c r="BG397" s="184"/>
      <c r="BH397" s="184"/>
      <c r="BI397" s="184"/>
      <c r="BJ397" s="184"/>
      <c r="BK397" s="184"/>
      <c r="BL397" s="184"/>
      <c r="BM397" s="184"/>
      <c r="BN397" s="184"/>
      <c r="BO397" s="184"/>
      <c r="BP397" s="184"/>
      <c r="BQ397" s="184"/>
      <c r="BR397" s="184"/>
      <c r="BS397" s="184"/>
      <c r="BT397" s="184"/>
      <c r="BU397" s="184"/>
      <c r="BV397" s="184"/>
      <c r="BW397" s="184"/>
      <c r="BX397" s="184"/>
      <c r="BY397" s="184"/>
      <c r="BZ397" s="184"/>
      <c r="CA397" s="184"/>
      <c r="CB397" s="184"/>
      <c r="CC397" s="184"/>
      <c r="CD397" s="184"/>
      <c r="CE397" s="184"/>
      <c r="CF397" s="184"/>
      <c r="CG397" s="184"/>
      <c r="CH397" s="184"/>
      <c r="CI397" s="184"/>
      <c r="CJ397" s="184"/>
      <c r="CK397" s="184"/>
      <c r="CL397" s="184"/>
      <c r="CM397" s="184"/>
      <c r="CN397" s="184"/>
      <c r="CO397" s="184"/>
      <c r="CP397" s="184"/>
      <c r="CQ397" s="184"/>
      <c r="CR397" s="184"/>
      <c r="CS397" s="184"/>
      <c r="CT397" s="184"/>
      <c r="CU397" s="184"/>
      <c r="CV397" s="184"/>
      <c r="CW397" s="184"/>
      <c r="CX397" s="184"/>
      <c r="CY397" s="184"/>
      <c r="CZ397" s="184"/>
      <c r="DA397" s="184"/>
      <c r="DB397" s="184"/>
      <c r="DC397" s="184"/>
      <c r="DD397" s="184"/>
      <c r="DE397" s="184"/>
      <c r="DF397" s="184"/>
      <c r="DG397" s="184"/>
      <c r="DH397" s="184"/>
      <c r="DI397" s="184"/>
      <c r="DJ397" s="184"/>
      <c r="DK397" s="184"/>
      <c r="DL397" s="184"/>
      <c r="DM397" s="184"/>
      <c r="DN397" s="184"/>
      <c r="DO397" s="184"/>
      <c r="DP397" s="184"/>
      <c r="DQ397" s="184"/>
      <c r="DR397" s="184"/>
      <c r="DS397" s="184"/>
      <c r="DT397" s="184"/>
      <c r="DU397" s="184"/>
      <c r="DV397" s="184"/>
      <c r="DW397" s="184"/>
      <c r="DX397" s="184"/>
      <c r="DY397" s="184"/>
      <c r="DZ397" s="184"/>
      <c r="EA397" s="184"/>
      <c r="EB397" s="184"/>
      <c r="EC397" s="184"/>
      <c r="ED397" s="184"/>
      <c r="EE397" s="184"/>
      <c r="EF397" s="184"/>
      <c r="EG397" s="184"/>
      <c r="EH397" s="184"/>
      <c r="EI397" s="184"/>
      <c r="EJ397" s="184"/>
      <c r="EK397" s="184"/>
      <c r="EL397" s="184"/>
      <c r="EM397" s="184"/>
      <c r="EN397" s="184"/>
      <c r="EO397" s="184"/>
      <c r="EP397" s="184"/>
      <c r="EQ397" s="184"/>
      <c r="ER397" s="184"/>
      <c r="ES397" s="184"/>
      <c r="ET397" s="184"/>
      <c r="EU397" s="184"/>
      <c r="EV397" s="184"/>
      <c r="EW397" s="184"/>
      <c r="EX397" s="184"/>
      <c r="EY397" s="184"/>
      <c r="EZ397" s="184"/>
      <c r="FA397" s="184"/>
      <c r="FB397" s="184"/>
      <c r="FC397" s="184"/>
      <c r="FD397" s="184"/>
      <c r="FE397" s="184"/>
      <c r="FF397" s="184"/>
      <c r="FG397" s="184"/>
      <c r="FH397" s="184"/>
      <c r="FI397" s="184"/>
      <c r="FJ397" s="184"/>
      <c r="FK397" s="184"/>
      <c r="FL397" s="184"/>
      <c r="FM397" s="184"/>
      <c r="FN397" s="184"/>
      <c r="FO397" s="184"/>
      <c r="FP397" s="184"/>
      <c r="FQ397" s="184"/>
      <c r="FR397" s="184"/>
      <c r="FS397" s="184"/>
      <c r="FT397" s="184"/>
      <c r="FU397" s="184"/>
      <c r="FV397" s="184"/>
      <c r="FW397" s="184"/>
      <c r="FX397" s="184"/>
      <c r="FY397" s="184"/>
      <c r="FZ397" s="184"/>
      <c r="GA397" s="184"/>
      <c r="GB397" s="184"/>
      <c r="GC397" s="184"/>
      <c r="GD397" s="184"/>
      <c r="GE397" s="184"/>
      <c r="GF397" s="184"/>
      <c r="GG397" s="184"/>
      <c r="GH397" s="184"/>
      <c r="GI397" s="184"/>
      <c r="GJ397" s="184"/>
      <c r="GK397" s="184"/>
      <c r="GL397" s="184"/>
      <c r="GM397" s="184"/>
      <c r="GN397" s="184"/>
      <c r="GO397" s="184"/>
      <c r="GP397" s="184"/>
      <c r="GQ397" s="184"/>
      <c r="GR397" s="184"/>
      <c r="GS397" s="184"/>
      <c r="GT397" s="184"/>
      <c r="GU397" s="184"/>
      <c r="GV397" s="184"/>
      <c r="GW397" s="184"/>
      <c r="GX397" s="184"/>
      <c r="GY397" s="184"/>
      <c r="GZ397" s="184"/>
      <c r="HA397" s="184"/>
      <c r="HB397" s="184"/>
      <c r="HC397" s="184"/>
      <c r="HD397" s="184"/>
      <c r="HE397" s="184"/>
      <c r="HF397" s="184"/>
      <c r="HG397" s="184"/>
      <c r="HH397" s="184"/>
      <c r="HI397" s="184"/>
      <c r="HJ397" s="184"/>
      <c r="HK397" s="184"/>
      <c r="HL397" s="184"/>
      <c r="HM397" s="184"/>
      <c r="HN397" s="184"/>
      <c r="HO397" s="184"/>
      <c r="HP397" s="184"/>
      <c r="HQ397" s="184"/>
      <c r="HR397" s="184"/>
      <c r="HS397" s="184"/>
      <c r="HT397" s="184"/>
      <c r="HU397" s="184"/>
      <c r="HV397" s="184"/>
      <c r="HW397" s="184"/>
      <c r="HX397" s="184"/>
      <c r="HY397" s="184"/>
      <c r="HZ397" s="184"/>
      <c r="IA397" s="184"/>
      <c r="IB397" s="184"/>
      <c r="IC397" s="184"/>
      <c r="ID397" s="184"/>
      <c r="IE397" s="184"/>
      <c r="IF397" s="184"/>
      <c r="IG397" s="184"/>
      <c r="IH397" s="184"/>
      <c r="II397" s="184"/>
      <c r="IJ397" s="184"/>
      <c r="IK397" s="184"/>
      <c r="IL397" s="184"/>
      <c r="IM397" s="184"/>
      <c r="IN397" s="184"/>
      <c r="IO397" s="184"/>
      <c r="IP397" s="184"/>
      <c r="IQ397" s="184"/>
      <c r="IR397" s="184"/>
      <c r="IS397" s="184"/>
      <c r="IT397" s="184"/>
      <c r="IU397" s="184"/>
      <c r="IV397" s="184"/>
      <c r="IW397" s="184"/>
      <c r="IX397" s="184"/>
      <c r="IY397" s="184"/>
      <c r="IZ397" s="184"/>
      <c r="JA397" s="184"/>
      <c r="JB397" s="184"/>
      <c r="JC397" s="184"/>
      <c r="JD397" s="184"/>
      <c r="JE397" s="184"/>
      <c r="JF397" s="184"/>
      <c r="JG397" s="184"/>
      <c r="JH397" s="184"/>
      <c r="JI397" s="184"/>
      <c r="JJ397" s="184"/>
      <c r="JK397" s="184"/>
      <c r="JL397" s="184"/>
      <c r="JM397" s="184"/>
      <c r="JN397" s="184"/>
      <c r="JO397" s="184"/>
      <c r="JP397" s="184"/>
      <c r="JQ397" s="184"/>
      <c r="JR397" s="184"/>
      <c r="JS397" s="184"/>
      <c r="JT397" s="184"/>
      <c r="JU397" s="184"/>
      <c r="JV397" s="184"/>
      <c r="JW397" s="184"/>
      <c r="JX397" s="184"/>
      <c r="JY397" s="184"/>
      <c r="JZ397" s="184"/>
      <c r="KA397" s="184"/>
      <c r="KB397" s="184"/>
      <c r="KC397" s="184"/>
      <c r="KD397" s="184"/>
      <c r="KE397" s="184"/>
      <c r="KF397" s="184"/>
      <c r="KG397" s="184"/>
      <c r="KH397" s="184"/>
      <c r="KI397" s="184"/>
      <c r="KJ397" s="184"/>
      <c r="KK397" s="184"/>
      <c r="KL397" s="184"/>
      <c r="KM397" s="184"/>
      <c r="KN397" s="184"/>
      <c r="KO397" s="184"/>
      <c r="KP397" s="184"/>
      <c r="KQ397" s="184"/>
      <c r="KR397" s="184"/>
      <c r="KS397" s="184"/>
      <c r="KT397" s="184"/>
      <c r="KU397" s="184"/>
      <c r="KV397" s="184"/>
      <c r="KW397" s="184"/>
      <c r="KX397" s="184"/>
      <c r="KY397" s="184"/>
      <c r="KZ397" s="184"/>
      <c r="LA397" s="184"/>
      <c r="LB397" s="184"/>
      <c r="LC397" s="184"/>
      <c r="LD397" s="184"/>
      <c r="LE397" s="184"/>
      <c r="LF397" s="184"/>
      <c r="LG397" s="184"/>
      <c r="LH397" s="184"/>
      <c r="LI397" s="184"/>
      <c r="LJ397" s="184"/>
      <c r="LK397" s="184"/>
      <c r="LL397" s="184"/>
      <c r="LM397" s="184"/>
      <c r="LN397" s="184"/>
      <c r="LO397" s="184"/>
      <c r="LP397" s="184"/>
      <c r="LQ397" s="184"/>
      <c r="LR397" s="184"/>
      <c r="LS397" s="184"/>
      <c r="LT397" s="184"/>
      <c r="LU397" s="184"/>
      <c r="LV397" s="184"/>
      <c r="LW397" s="184"/>
      <c r="LX397" s="184"/>
      <c r="LY397" s="184"/>
      <c r="LZ397" s="184"/>
      <c r="MA397" s="184"/>
      <c r="MB397" s="184"/>
      <c r="MC397" s="184"/>
      <c r="MD397" s="184"/>
      <c r="ME397" s="184"/>
      <c r="MF397" s="184"/>
      <c r="MG397" s="184"/>
      <c r="MH397" s="184"/>
      <c r="MI397" s="184"/>
      <c r="MJ397" s="184"/>
      <c r="MK397" s="184"/>
      <c r="ML397" s="184"/>
      <c r="MM397" s="184"/>
      <c r="MN397" s="184"/>
      <c r="MO397" s="184"/>
      <c r="MP397" s="184"/>
      <c r="MQ397" s="184"/>
      <c r="MR397" s="184"/>
      <c r="MS397" s="184"/>
      <c r="MT397" s="184"/>
      <c r="MU397" s="184"/>
      <c r="MV397" s="184"/>
      <c r="MW397" s="184"/>
      <c r="MX397" s="184"/>
      <c r="MY397" s="184"/>
      <c r="MZ397" s="184"/>
      <c r="NA397" s="184"/>
      <c r="NB397" s="184"/>
      <c r="NC397" s="184"/>
      <c r="ND397" s="184"/>
      <c r="NE397" s="184"/>
      <c r="NF397" s="184"/>
      <c r="NG397" s="184"/>
      <c r="NH397" s="184"/>
      <c r="NI397" s="184"/>
      <c r="NJ397" s="184"/>
      <c r="NK397" s="184"/>
      <c r="NL397" s="184"/>
      <c r="NM397" s="184"/>
      <c r="NN397" s="184"/>
      <c r="NO397" s="184"/>
      <c r="NP397" s="184"/>
      <c r="NQ397" s="184"/>
      <c r="NR397" s="184"/>
      <c r="NS397" s="184"/>
      <c r="NT397" s="184"/>
      <c r="NU397" s="184"/>
      <c r="NV397" s="184"/>
      <c r="NW397" s="184"/>
      <c r="NX397" s="184"/>
      <c r="NY397" s="184"/>
      <c r="NZ397" s="184"/>
      <c r="OA397" s="184"/>
      <c r="OB397" s="184"/>
      <c r="OC397" s="184"/>
      <c r="OD397" s="184"/>
      <c r="OE397" s="184"/>
      <c r="OF397" s="184"/>
      <c r="OG397" s="184"/>
      <c r="OH397" s="184"/>
      <c r="OI397" s="184"/>
      <c r="OJ397" s="184"/>
      <c r="OK397" s="184"/>
      <c r="OL397" s="184"/>
      <c r="OM397" s="184"/>
      <c r="ON397" s="184"/>
      <c r="OO397" s="184"/>
      <c r="OP397" s="184"/>
      <c r="OQ397" s="184"/>
      <c r="OR397" s="184"/>
      <c r="OS397" s="184"/>
      <c r="OT397" s="184"/>
      <c r="OU397" s="184"/>
      <c r="OV397" s="184"/>
      <c r="OW397" s="184"/>
      <c r="OX397" s="184"/>
      <c r="OY397" s="184"/>
      <c r="OZ397" s="184"/>
      <c r="PA397" s="184"/>
      <c r="PB397" s="184"/>
      <c r="PC397" s="184"/>
      <c r="PD397" s="184"/>
      <c r="PE397" s="184"/>
      <c r="PF397" s="184"/>
      <c r="PG397" s="184"/>
      <c r="PH397" s="184"/>
      <c r="PI397" s="184"/>
      <c r="PJ397" s="184"/>
      <c r="PK397" s="184"/>
      <c r="PL397" s="184"/>
      <c r="PM397" s="184"/>
      <c r="PN397" s="184"/>
      <c r="PO397" s="184"/>
      <c r="PP397" s="184"/>
      <c r="PQ397" s="184"/>
      <c r="PR397" s="184"/>
      <c r="PS397" s="184"/>
      <c r="PT397" s="184"/>
      <c r="PU397" s="184"/>
      <c r="PV397" s="184"/>
      <c r="PW397" s="184"/>
      <c r="PX397" s="184"/>
      <c r="PY397" s="184"/>
      <c r="PZ397" s="184"/>
      <c r="QA397" s="184"/>
      <c r="QB397" s="184"/>
      <c r="QC397" s="184"/>
      <c r="QD397" s="184"/>
      <c r="QE397" s="184"/>
      <c r="QF397" s="184"/>
      <c r="QG397" s="184"/>
      <c r="QH397" s="184"/>
      <c r="QI397" s="184"/>
      <c r="QJ397" s="184"/>
      <c r="QK397" s="184"/>
      <c r="QL397" s="184"/>
      <c r="QM397" s="184"/>
      <c r="QN397" s="184"/>
      <c r="QO397" s="184"/>
      <c r="QP397" s="184"/>
      <c r="QQ397" s="184"/>
      <c r="QR397" s="184"/>
      <c r="QS397" s="184"/>
      <c r="QT397" s="184"/>
      <c r="QU397" s="184"/>
      <c r="QV397" s="184"/>
      <c r="QW397" s="184"/>
      <c r="QX397" s="184"/>
      <c r="QY397" s="184"/>
      <c r="QZ397" s="184"/>
      <c r="RA397" s="184"/>
      <c r="RB397" s="184"/>
      <c r="RC397" s="184"/>
      <c r="RD397" s="184"/>
      <c r="RE397" s="184"/>
      <c r="RF397" s="184"/>
      <c r="RG397" s="184"/>
      <c r="RH397" s="184"/>
      <c r="RI397" s="184"/>
      <c r="RJ397" s="184"/>
      <c r="RK397" s="184"/>
      <c r="RL397" s="184"/>
      <c r="RM397" s="184"/>
      <c r="RN397" s="184"/>
      <c r="RO397" s="184"/>
      <c r="RP397" s="184"/>
      <c r="RQ397" s="184"/>
      <c r="RR397" s="184"/>
      <c r="RS397" s="184"/>
      <c r="RT397" s="184"/>
      <c r="RU397" s="184"/>
      <c r="RV397" s="184"/>
      <c r="RW397" s="184"/>
      <c r="RX397" s="184"/>
      <c r="RY397" s="184"/>
      <c r="RZ397" s="184"/>
      <c r="SA397" s="184"/>
      <c r="SB397" s="184"/>
      <c r="SC397" s="184"/>
      <c r="SD397" s="184"/>
      <c r="SE397" s="184"/>
      <c r="SF397" s="184"/>
      <c r="SG397" s="184"/>
      <c r="SH397" s="184"/>
      <c r="SI397" s="184"/>
      <c r="SJ397" s="184"/>
      <c r="SK397" s="184"/>
      <c r="SL397" s="184"/>
    </row>
    <row r="398" spans="1:506" s="1" customFormat="1" x14ac:dyDescent="0.25">
      <c r="A398" s="188" t="s">
        <v>773</v>
      </c>
      <c r="B398" s="147">
        <v>195.85999999999999</v>
      </c>
      <c r="C398" s="187">
        <f t="shared" si="68"/>
        <v>200.70999999999998</v>
      </c>
      <c r="D398" s="283">
        <f t="shared" si="71"/>
        <v>2.4762585520269553E-2</v>
      </c>
      <c r="E398" s="261">
        <f t="shared" si="69"/>
        <v>4.8499999999999943</v>
      </c>
      <c r="F398" s="110">
        <f>+'1A-Per Credit'!$D$35</f>
        <v>166.54</v>
      </c>
      <c r="G398" s="211">
        <f t="shared" si="70"/>
        <v>34.169999999999987</v>
      </c>
      <c r="H398" s="185"/>
      <c r="I398" s="184">
        <v>161.69</v>
      </c>
      <c r="J398" s="229">
        <f t="shared" si="72"/>
        <v>2.4762585520269553E-2</v>
      </c>
      <c r="K398" s="184"/>
      <c r="L398" s="184"/>
      <c r="M398" s="184"/>
      <c r="N398" s="184"/>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184"/>
      <c r="AR398" s="184"/>
      <c r="AS398" s="184"/>
      <c r="AT398" s="184"/>
      <c r="AU398" s="184"/>
      <c r="AV398" s="184"/>
      <c r="AW398" s="184"/>
      <c r="AX398" s="184"/>
      <c r="AY398" s="184"/>
      <c r="AZ398" s="184"/>
      <c r="BA398" s="184"/>
      <c r="BB398" s="184"/>
      <c r="BC398" s="184"/>
      <c r="BD398" s="184"/>
      <c r="BE398" s="184"/>
      <c r="BF398" s="184"/>
      <c r="BG398" s="184"/>
      <c r="BH398" s="184"/>
      <c r="BI398" s="184"/>
      <c r="BJ398" s="184"/>
      <c r="BK398" s="184"/>
      <c r="BL398" s="184"/>
      <c r="BM398" s="184"/>
      <c r="BN398" s="184"/>
      <c r="BO398" s="184"/>
      <c r="BP398" s="184"/>
      <c r="BQ398" s="184"/>
      <c r="BR398" s="184"/>
      <c r="BS398" s="184"/>
      <c r="BT398" s="184"/>
      <c r="BU398" s="184"/>
      <c r="BV398" s="184"/>
      <c r="BW398" s="184"/>
      <c r="BX398" s="184"/>
      <c r="BY398" s="184"/>
      <c r="BZ398" s="184"/>
      <c r="CA398" s="184"/>
      <c r="CB398" s="184"/>
      <c r="CC398" s="184"/>
      <c r="CD398" s="184"/>
      <c r="CE398" s="184"/>
      <c r="CF398" s="184"/>
      <c r="CG398" s="184"/>
      <c r="CH398" s="184"/>
      <c r="CI398" s="184"/>
      <c r="CJ398" s="184"/>
      <c r="CK398" s="184"/>
      <c r="CL398" s="184"/>
      <c r="CM398" s="184"/>
      <c r="CN398" s="184"/>
      <c r="CO398" s="184"/>
      <c r="CP398" s="184"/>
      <c r="CQ398" s="184"/>
      <c r="CR398" s="184"/>
      <c r="CS398" s="184"/>
      <c r="CT398" s="184"/>
      <c r="CU398" s="184"/>
      <c r="CV398" s="184"/>
      <c r="CW398" s="184"/>
      <c r="CX398" s="184"/>
      <c r="CY398" s="184"/>
      <c r="CZ398" s="184"/>
      <c r="DA398" s="184"/>
      <c r="DB398" s="184"/>
      <c r="DC398" s="184"/>
      <c r="DD398" s="184"/>
      <c r="DE398" s="184"/>
      <c r="DF398" s="184"/>
      <c r="DG398" s="184"/>
      <c r="DH398" s="184"/>
      <c r="DI398" s="184"/>
      <c r="DJ398" s="184"/>
      <c r="DK398" s="184"/>
      <c r="DL398" s="184"/>
      <c r="DM398" s="184"/>
      <c r="DN398" s="184"/>
      <c r="DO398" s="184"/>
      <c r="DP398" s="184"/>
      <c r="DQ398" s="184"/>
      <c r="DR398" s="184"/>
      <c r="DS398" s="184"/>
      <c r="DT398" s="184"/>
      <c r="DU398" s="184"/>
      <c r="DV398" s="184"/>
      <c r="DW398" s="184"/>
      <c r="DX398" s="184"/>
      <c r="DY398" s="184"/>
      <c r="DZ398" s="184"/>
      <c r="EA398" s="184"/>
      <c r="EB398" s="184"/>
      <c r="EC398" s="184"/>
      <c r="ED398" s="184"/>
      <c r="EE398" s="184"/>
      <c r="EF398" s="184"/>
      <c r="EG398" s="184"/>
      <c r="EH398" s="184"/>
      <c r="EI398" s="184"/>
      <c r="EJ398" s="184"/>
      <c r="EK398" s="184"/>
      <c r="EL398" s="184"/>
      <c r="EM398" s="184"/>
      <c r="EN398" s="184"/>
      <c r="EO398" s="184"/>
      <c r="EP398" s="184"/>
      <c r="EQ398" s="184"/>
      <c r="ER398" s="184"/>
      <c r="ES398" s="184"/>
      <c r="ET398" s="184"/>
      <c r="EU398" s="184"/>
      <c r="EV398" s="184"/>
      <c r="EW398" s="184"/>
      <c r="EX398" s="184"/>
      <c r="EY398" s="184"/>
      <c r="EZ398" s="184"/>
      <c r="FA398" s="184"/>
      <c r="FB398" s="184"/>
      <c r="FC398" s="184"/>
      <c r="FD398" s="184"/>
      <c r="FE398" s="184"/>
      <c r="FF398" s="184"/>
      <c r="FG398" s="184"/>
      <c r="FH398" s="184"/>
      <c r="FI398" s="184"/>
      <c r="FJ398" s="184"/>
      <c r="FK398" s="184"/>
      <c r="FL398" s="184"/>
      <c r="FM398" s="184"/>
      <c r="FN398" s="184"/>
      <c r="FO398" s="184"/>
      <c r="FP398" s="184"/>
      <c r="FQ398" s="184"/>
      <c r="FR398" s="184"/>
      <c r="FS398" s="184"/>
      <c r="FT398" s="184"/>
      <c r="FU398" s="184"/>
      <c r="FV398" s="184"/>
      <c r="FW398" s="184"/>
      <c r="FX398" s="184"/>
      <c r="FY398" s="184"/>
      <c r="FZ398" s="184"/>
      <c r="GA398" s="184"/>
      <c r="GB398" s="184"/>
      <c r="GC398" s="184"/>
      <c r="GD398" s="184"/>
      <c r="GE398" s="184"/>
      <c r="GF398" s="184"/>
      <c r="GG398" s="184"/>
      <c r="GH398" s="184"/>
      <c r="GI398" s="184"/>
      <c r="GJ398" s="184"/>
      <c r="GK398" s="184"/>
      <c r="GL398" s="184"/>
      <c r="GM398" s="184"/>
      <c r="GN398" s="184"/>
      <c r="GO398" s="184"/>
      <c r="GP398" s="184"/>
      <c r="GQ398" s="184"/>
      <c r="GR398" s="184"/>
      <c r="GS398" s="184"/>
      <c r="GT398" s="184"/>
      <c r="GU398" s="184"/>
      <c r="GV398" s="184"/>
      <c r="GW398" s="184"/>
      <c r="GX398" s="184"/>
      <c r="GY398" s="184"/>
      <c r="GZ398" s="184"/>
      <c r="HA398" s="184"/>
      <c r="HB398" s="184"/>
      <c r="HC398" s="184"/>
      <c r="HD398" s="184"/>
      <c r="HE398" s="184"/>
      <c r="HF398" s="184"/>
      <c r="HG398" s="184"/>
      <c r="HH398" s="184"/>
      <c r="HI398" s="184"/>
      <c r="HJ398" s="184"/>
      <c r="HK398" s="184"/>
      <c r="HL398" s="184"/>
      <c r="HM398" s="184"/>
      <c r="HN398" s="184"/>
      <c r="HO398" s="184"/>
      <c r="HP398" s="184"/>
      <c r="HQ398" s="184"/>
      <c r="HR398" s="184"/>
      <c r="HS398" s="184"/>
      <c r="HT398" s="184"/>
      <c r="HU398" s="184"/>
      <c r="HV398" s="184"/>
      <c r="HW398" s="184"/>
      <c r="HX398" s="184"/>
      <c r="HY398" s="184"/>
      <c r="HZ398" s="184"/>
      <c r="IA398" s="184"/>
      <c r="IB398" s="184"/>
      <c r="IC398" s="184"/>
      <c r="ID398" s="184"/>
      <c r="IE398" s="184"/>
      <c r="IF398" s="184"/>
      <c r="IG398" s="184"/>
      <c r="IH398" s="184"/>
      <c r="II398" s="184"/>
      <c r="IJ398" s="184"/>
      <c r="IK398" s="184"/>
      <c r="IL398" s="184"/>
      <c r="IM398" s="184"/>
      <c r="IN398" s="184"/>
      <c r="IO398" s="184"/>
      <c r="IP398" s="184"/>
      <c r="IQ398" s="184"/>
      <c r="IR398" s="184"/>
      <c r="IS398" s="184"/>
      <c r="IT398" s="184"/>
      <c r="IU398" s="184"/>
      <c r="IV398" s="184"/>
      <c r="IW398" s="184"/>
      <c r="IX398" s="184"/>
      <c r="IY398" s="184"/>
      <c r="IZ398" s="184"/>
      <c r="JA398" s="184"/>
      <c r="JB398" s="184"/>
      <c r="JC398" s="184"/>
      <c r="JD398" s="184"/>
      <c r="JE398" s="184"/>
      <c r="JF398" s="184"/>
      <c r="JG398" s="184"/>
      <c r="JH398" s="184"/>
      <c r="JI398" s="184"/>
      <c r="JJ398" s="184"/>
      <c r="JK398" s="184"/>
      <c r="JL398" s="184"/>
      <c r="JM398" s="184"/>
      <c r="JN398" s="184"/>
      <c r="JO398" s="184"/>
      <c r="JP398" s="184"/>
      <c r="JQ398" s="184"/>
      <c r="JR398" s="184"/>
      <c r="JS398" s="184"/>
      <c r="JT398" s="184"/>
      <c r="JU398" s="184"/>
      <c r="JV398" s="184"/>
      <c r="JW398" s="184"/>
      <c r="JX398" s="184"/>
      <c r="JY398" s="184"/>
      <c r="JZ398" s="184"/>
      <c r="KA398" s="184"/>
      <c r="KB398" s="184"/>
      <c r="KC398" s="184"/>
      <c r="KD398" s="184"/>
      <c r="KE398" s="184"/>
      <c r="KF398" s="184"/>
      <c r="KG398" s="184"/>
      <c r="KH398" s="184"/>
      <c r="KI398" s="184"/>
      <c r="KJ398" s="184"/>
      <c r="KK398" s="184"/>
      <c r="KL398" s="184"/>
      <c r="KM398" s="184"/>
      <c r="KN398" s="184"/>
      <c r="KO398" s="184"/>
      <c r="KP398" s="184"/>
      <c r="KQ398" s="184"/>
      <c r="KR398" s="184"/>
      <c r="KS398" s="184"/>
      <c r="KT398" s="184"/>
      <c r="KU398" s="184"/>
      <c r="KV398" s="184"/>
      <c r="KW398" s="184"/>
      <c r="KX398" s="184"/>
      <c r="KY398" s="184"/>
      <c r="KZ398" s="184"/>
      <c r="LA398" s="184"/>
      <c r="LB398" s="184"/>
      <c r="LC398" s="184"/>
      <c r="LD398" s="184"/>
      <c r="LE398" s="184"/>
      <c r="LF398" s="184"/>
      <c r="LG398" s="184"/>
      <c r="LH398" s="184"/>
      <c r="LI398" s="184"/>
      <c r="LJ398" s="184"/>
      <c r="LK398" s="184"/>
      <c r="LL398" s="184"/>
      <c r="LM398" s="184"/>
      <c r="LN398" s="184"/>
      <c r="LO398" s="184"/>
      <c r="LP398" s="184"/>
      <c r="LQ398" s="184"/>
      <c r="LR398" s="184"/>
      <c r="LS398" s="184"/>
      <c r="LT398" s="184"/>
      <c r="LU398" s="184"/>
      <c r="LV398" s="184"/>
      <c r="LW398" s="184"/>
      <c r="LX398" s="184"/>
      <c r="LY398" s="184"/>
      <c r="LZ398" s="184"/>
      <c r="MA398" s="184"/>
      <c r="MB398" s="184"/>
      <c r="MC398" s="184"/>
      <c r="MD398" s="184"/>
      <c r="ME398" s="184"/>
      <c r="MF398" s="184"/>
      <c r="MG398" s="184"/>
      <c r="MH398" s="184"/>
      <c r="MI398" s="184"/>
      <c r="MJ398" s="184"/>
      <c r="MK398" s="184"/>
      <c r="ML398" s="184"/>
      <c r="MM398" s="184"/>
      <c r="MN398" s="184"/>
      <c r="MO398" s="184"/>
      <c r="MP398" s="184"/>
      <c r="MQ398" s="184"/>
      <c r="MR398" s="184"/>
      <c r="MS398" s="184"/>
      <c r="MT398" s="184"/>
      <c r="MU398" s="184"/>
      <c r="MV398" s="184"/>
      <c r="MW398" s="184"/>
      <c r="MX398" s="184"/>
      <c r="MY398" s="184"/>
      <c r="MZ398" s="184"/>
      <c r="NA398" s="184"/>
      <c r="NB398" s="184"/>
      <c r="NC398" s="184"/>
      <c r="ND398" s="184"/>
      <c r="NE398" s="184"/>
      <c r="NF398" s="184"/>
      <c r="NG398" s="184"/>
      <c r="NH398" s="184"/>
      <c r="NI398" s="184"/>
      <c r="NJ398" s="184"/>
      <c r="NK398" s="184"/>
      <c r="NL398" s="184"/>
      <c r="NM398" s="184"/>
      <c r="NN398" s="184"/>
      <c r="NO398" s="184"/>
      <c r="NP398" s="184"/>
      <c r="NQ398" s="184"/>
      <c r="NR398" s="184"/>
      <c r="NS398" s="184"/>
      <c r="NT398" s="184"/>
      <c r="NU398" s="184"/>
      <c r="NV398" s="184"/>
      <c r="NW398" s="184"/>
      <c r="NX398" s="184"/>
      <c r="NY398" s="184"/>
      <c r="NZ398" s="184"/>
      <c r="OA398" s="184"/>
      <c r="OB398" s="184"/>
      <c r="OC398" s="184"/>
      <c r="OD398" s="184"/>
      <c r="OE398" s="184"/>
      <c r="OF398" s="184"/>
      <c r="OG398" s="184"/>
      <c r="OH398" s="184"/>
      <c r="OI398" s="184"/>
      <c r="OJ398" s="184"/>
      <c r="OK398" s="184"/>
      <c r="OL398" s="184"/>
      <c r="OM398" s="184"/>
      <c r="ON398" s="184"/>
      <c r="OO398" s="184"/>
      <c r="OP398" s="184"/>
      <c r="OQ398" s="184"/>
      <c r="OR398" s="184"/>
      <c r="OS398" s="184"/>
      <c r="OT398" s="184"/>
      <c r="OU398" s="184"/>
      <c r="OV398" s="184"/>
      <c r="OW398" s="184"/>
      <c r="OX398" s="184"/>
      <c r="OY398" s="184"/>
      <c r="OZ398" s="184"/>
      <c r="PA398" s="184"/>
      <c r="PB398" s="184"/>
      <c r="PC398" s="184"/>
      <c r="PD398" s="184"/>
      <c r="PE398" s="184"/>
      <c r="PF398" s="184"/>
      <c r="PG398" s="184"/>
      <c r="PH398" s="184"/>
      <c r="PI398" s="184"/>
      <c r="PJ398" s="184"/>
      <c r="PK398" s="184"/>
      <c r="PL398" s="184"/>
      <c r="PM398" s="184"/>
      <c r="PN398" s="184"/>
      <c r="PO398" s="184"/>
      <c r="PP398" s="184"/>
      <c r="PQ398" s="184"/>
      <c r="PR398" s="184"/>
      <c r="PS398" s="184"/>
      <c r="PT398" s="184"/>
      <c r="PU398" s="184"/>
      <c r="PV398" s="184"/>
      <c r="PW398" s="184"/>
      <c r="PX398" s="184"/>
      <c r="PY398" s="184"/>
      <c r="PZ398" s="184"/>
      <c r="QA398" s="184"/>
      <c r="QB398" s="184"/>
      <c r="QC398" s="184"/>
      <c r="QD398" s="184"/>
      <c r="QE398" s="184"/>
      <c r="QF398" s="184"/>
      <c r="QG398" s="184"/>
      <c r="QH398" s="184"/>
      <c r="QI398" s="184"/>
      <c r="QJ398" s="184"/>
      <c r="QK398" s="184"/>
      <c r="QL398" s="184"/>
      <c r="QM398" s="184"/>
      <c r="QN398" s="184"/>
      <c r="QO398" s="184"/>
      <c r="QP398" s="184"/>
      <c r="QQ398" s="184"/>
      <c r="QR398" s="184"/>
      <c r="QS398" s="184"/>
      <c r="QT398" s="184"/>
      <c r="QU398" s="184"/>
      <c r="QV398" s="184"/>
      <c r="QW398" s="184"/>
      <c r="QX398" s="184"/>
      <c r="QY398" s="184"/>
      <c r="QZ398" s="184"/>
      <c r="RA398" s="184"/>
      <c r="RB398" s="184"/>
      <c r="RC398" s="184"/>
      <c r="RD398" s="184"/>
      <c r="RE398" s="184"/>
      <c r="RF398" s="184"/>
      <c r="RG398" s="184"/>
      <c r="RH398" s="184"/>
      <c r="RI398" s="184"/>
      <c r="RJ398" s="184"/>
      <c r="RK398" s="184"/>
      <c r="RL398" s="184"/>
      <c r="RM398" s="184"/>
      <c r="RN398" s="184"/>
      <c r="RO398" s="184"/>
      <c r="RP398" s="184"/>
      <c r="RQ398" s="184"/>
      <c r="RR398" s="184"/>
      <c r="RS398" s="184"/>
      <c r="RT398" s="184"/>
      <c r="RU398" s="184"/>
      <c r="RV398" s="184"/>
      <c r="RW398" s="184"/>
      <c r="RX398" s="184"/>
      <c r="RY398" s="184"/>
      <c r="RZ398" s="184"/>
      <c r="SA398" s="184"/>
      <c r="SB398" s="184"/>
      <c r="SC398" s="184"/>
      <c r="SD398" s="184"/>
      <c r="SE398" s="184"/>
      <c r="SF398" s="184"/>
      <c r="SG398" s="184"/>
      <c r="SH398" s="184"/>
      <c r="SI398" s="184"/>
      <c r="SJ398" s="184"/>
      <c r="SK398" s="184"/>
      <c r="SL398" s="184"/>
    </row>
    <row r="399" spans="1:506" s="1" customFormat="1" x14ac:dyDescent="0.25">
      <c r="A399" s="188" t="s">
        <v>1113</v>
      </c>
      <c r="B399" s="147">
        <v>195.85999999999999</v>
      </c>
      <c r="C399" s="187">
        <f t="shared" si="68"/>
        <v>200.70999999999998</v>
      </c>
      <c r="D399" s="283">
        <f t="shared" si="71"/>
        <v>2.4762585520269553E-2</v>
      </c>
      <c r="E399" s="261">
        <f t="shared" si="69"/>
        <v>4.8499999999999943</v>
      </c>
      <c r="F399" s="110">
        <f>+'1A-Per Credit'!$D$35</f>
        <v>166.54</v>
      </c>
      <c r="G399" s="211">
        <f t="shared" si="70"/>
        <v>34.169999999999987</v>
      </c>
      <c r="H399" s="185"/>
      <c r="I399" s="184">
        <v>161.69</v>
      </c>
      <c r="J399" s="229">
        <f t="shared" si="72"/>
        <v>2.4762585520269553E-2</v>
      </c>
      <c r="K399" s="184"/>
      <c r="L399" s="184"/>
      <c r="M399" s="184"/>
      <c r="N399" s="184"/>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184"/>
      <c r="AR399" s="184"/>
      <c r="AS399" s="184"/>
      <c r="AT399" s="184"/>
      <c r="AU399" s="184"/>
      <c r="AV399" s="184"/>
      <c r="AW399" s="184"/>
      <c r="AX399" s="184"/>
      <c r="AY399" s="184"/>
      <c r="AZ399" s="184"/>
      <c r="BA399" s="184"/>
      <c r="BB399" s="184"/>
      <c r="BC399" s="184"/>
      <c r="BD399" s="184"/>
      <c r="BE399" s="184"/>
      <c r="BF399" s="184"/>
      <c r="BG399" s="184"/>
      <c r="BH399" s="184"/>
      <c r="BI399" s="184"/>
      <c r="BJ399" s="184"/>
      <c r="BK399" s="184"/>
      <c r="BL399" s="184"/>
      <c r="BM399" s="184"/>
      <c r="BN399" s="184"/>
      <c r="BO399" s="184"/>
      <c r="BP399" s="184"/>
      <c r="BQ399" s="184"/>
      <c r="BR399" s="184"/>
      <c r="BS399" s="184"/>
      <c r="BT399" s="184"/>
      <c r="BU399" s="184"/>
      <c r="BV399" s="184"/>
      <c r="BW399" s="184"/>
      <c r="BX399" s="184"/>
      <c r="BY399" s="184"/>
      <c r="BZ399" s="184"/>
      <c r="CA399" s="184"/>
      <c r="CB399" s="184"/>
      <c r="CC399" s="184"/>
      <c r="CD399" s="184"/>
      <c r="CE399" s="184"/>
      <c r="CF399" s="184"/>
      <c r="CG399" s="184"/>
      <c r="CH399" s="184"/>
      <c r="CI399" s="184"/>
      <c r="CJ399" s="184"/>
      <c r="CK399" s="184"/>
      <c r="CL399" s="184"/>
      <c r="CM399" s="184"/>
      <c r="CN399" s="184"/>
      <c r="CO399" s="184"/>
      <c r="CP399" s="184"/>
      <c r="CQ399" s="184"/>
      <c r="CR399" s="184"/>
      <c r="CS399" s="184"/>
      <c r="CT399" s="184"/>
      <c r="CU399" s="184"/>
      <c r="CV399" s="184"/>
      <c r="CW399" s="184"/>
      <c r="CX399" s="184"/>
      <c r="CY399" s="184"/>
      <c r="CZ399" s="184"/>
      <c r="DA399" s="184"/>
      <c r="DB399" s="184"/>
      <c r="DC399" s="184"/>
      <c r="DD399" s="184"/>
      <c r="DE399" s="184"/>
      <c r="DF399" s="184"/>
      <c r="DG399" s="184"/>
      <c r="DH399" s="184"/>
      <c r="DI399" s="184"/>
      <c r="DJ399" s="184"/>
      <c r="DK399" s="184"/>
      <c r="DL399" s="184"/>
      <c r="DM399" s="184"/>
      <c r="DN399" s="184"/>
      <c r="DO399" s="184"/>
      <c r="DP399" s="184"/>
      <c r="DQ399" s="184"/>
      <c r="DR399" s="184"/>
      <c r="DS399" s="184"/>
      <c r="DT399" s="184"/>
      <c r="DU399" s="184"/>
      <c r="DV399" s="184"/>
      <c r="DW399" s="184"/>
      <c r="DX399" s="184"/>
      <c r="DY399" s="184"/>
      <c r="DZ399" s="184"/>
      <c r="EA399" s="184"/>
      <c r="EB399" s="184"/>
      <c r="EC399" s="184"/>
      <c r="ED399" s="184"/>
      <c r="EE399" s="184"/>
      <c r="EF399" s="184"/>
      <c r="EG399" s="184"/>
      <c r="EH399" s="184"/>
      <c r="EI399" s="184"/>
      <c r="EJ399" s="184"/>
      <c r="EK399" s="184"/>
      <c r="EL399" s="184"/>
      <c r="EM399" s="184"/>
      <c r="EN399" s="184"/>
      <c r="EO399" s="184"/>
      <c r="EP399" s="184"/>
      <c r="EQ399" s="184"/>
      <c r="ER399" s="184"/>
      <c r="ES399" s="184"/>
      <c r="ET399" s="184"/>
      <c r="EU399" s="184"/>
      <c r="EV399" s="184"/>
      <c r="EW399" s="184"/>
      <c r="EX399" s="184"/>
      <c r="EY399" s="184"/>
      <c r="EZ399" s="184"/>
      <c r="FA399" s="184"/>
      <c r="FB399" s="184"/>
      <c r="FC399" s="184"/>
      <c r="FD399" s="184"/>
      <c r="FE399" s="184"/>
      <c r="FF399" s="184"/>
      <c r="FG399" s="184"/>
      <c r="FH399" s="184"/>
      <c r="FI399" s="184"/>
      <c r="FJ399" s="184"/>
      <c r="FK399" s="184"/>
      <c r="FL399" s="184"/>
      <c r="FM399" s="184"/>
      <c r="FN399" s="184"/>
      <c r="FO399" s="184"/>
      <c r="FP399" s="184"/>
      <c r="FQ399" s="184"/>
      <c r="FR399" s="184"/>
      <c r="FS399" s="184"/>
      <c r="FT399" s="184"/>
      <c r="FU399" s="184"/>
      <c r="FV399" s="184"/>
      <c r="FW399" s="184"/>
      <c r="FX399" s="184"/>
      <c r="FY399" s="184"/>
      <c r="FZ399" s="184"/>
      <c r="GA399" s="184"/>
      <c r="GB399" s="184"/>
      <c r="GC399" s="184"/>
      <c r="GD399" s="184"/>
      <c r="GE399" s="184"/>
      <c r="GF399" s="184"/>
      <c r="GG399" s="184"/>
      <c r="GH399" s="184"/>
      <c r="GI399" s="184"/>
      <c r="GJ399" s="184"/>
      <c r="GK399" s="184"/>
      <c r="GL399" s="184"/>
      <c r="GM399" s="184"/>
      <c r="GN399" s="184"/>
      <c r="GO399" s="184"/>
      <c r="GP399" s="184"/>
      <c r="GQ399" s="184"/>
      <c r="GR399" s="184"/>
      <c r="GS399" s="184"/>
      <c r="GT399" s="184"/>
      <c r="GU399" s="184"/>
      <c r="GV399" s="184"/>
      <c r="GW399" s="184"/>
      <c r="GX399" s="184"/>
      <c r="GY399" s="184"/>
      <c r="GZ399" s="184"/>
      <c r="HA399" s="184"/>
      <c r="HB399" s="184"/>
      <c r="HC399" s="184"/>
      <c r="HD399" s="184"/>
      <c r="HE399" s="184"/>
      <c r="HF399" s="184"/>
      <c r="HG399" s="184"/>
      <c r="HH399" s="184"/>
      <c r="HI399" s="184"/>
      <c r="HJ399" s="184"/>
      <c r="HK399" s="184"/>
      <c r="HL399" s="184"/>
      <c r="HM399" s="184"/>
      <c r="HN399" s="184"/>
      <c r="HO399" s="184"/>
      <c r="HP399" s="184"/>
      <c r="HQ399" s="184"/>
      <c r="HR399" s="184"/>
      <c r="HS399" s="184"/>
      <c r="HT399" s="184"/>
      <c r="HU399" s="184"/>
      <c r="HV399" s="184"/>
      <c r="HW399" s="184"/>
      <c r="HX399" s="184"/>
      <c r="HY399" s="184"/>
      <c r="HZ399" s="184"/>
      <c r="IA399" s="184"/>
      <c r="IB399" s="184"/>
      <c r="IC399" s="184"/>
      <c r="ID399" s="184"/>
      <c r="IE399" s="184"/>
      <c r="IF399" s="184"/>
      <c r="IG399" s="184"/>
      <c r="IH399" s="184"/>
      <c r="II399" s="184"/>
      <c r="IJ399" s="184"/>
      <c r="IK399" s="184"/>
      <c r="IL399" s="184"/>
      <c r="IM399" s="184"/>
      <c r="IN399" s="184"/>
      <c r="IO399" s="184"/>
      <c r="IP399" s="184"/>
      <c r="IQ399" s="184"/>
      <c r="IR399" s="184"/>
      <c r="IS399" s="184"/>
      <c r="IT399" s="184"/>
      <c r="IU399" s="184"/>
      <c r="IV399" s="184"/>
      <c r="IW399" s="184"/>
      <c r="IX399" s="184"/>
      <c r="IY399" s="184"/>
      <c r="IZ399" s="184"/>
      <c r="JA399" s="184"/>
      <c r="JB399" s="184"/>
      <c r="JC399" s="184"/>
      <c r="JD399" s="184"/>
      <c r="JE399" s="184"/>
      <c r="JF399" s="184"/>
      <c r="JG399" s="184"/>
      <c r="JH399" s="184"/>
      <c r="JI399" s="184"/>
      <c r="JJ399" s="184"/>
      <c r="JK399" s="184"/>
      <c r="JL399" s="184"/>
      <c r="JM399" s="184"/>
      <c r="JN399" s="184"/>
      <c r="JO399" s="184"/>
      <c r="JP399" s="184"/>
      <c r="JQ399" s="184"/>
      <c r="JR399" s="184"/>
      <c r="JS399" s="184"/>
      <c r="JT399" s="184"/>
      <c r="JU399" s="184"/>
      <c r="JV399" s="184"/>
      <c r="JW399" s="184"/>
      <c r="JX399" s="184"/>
      <c r="JY399" s="184"/>
      <c r="JZ399" s="184"/>
      <c r="KA399" s="184"/>
      <c r="KB399" s="184"/>
      <c r="KC399" s="184"/>
      <c r="KD399" s="184"/>
      <c r="KE399" s="184"/>
      <c r="KF399" s="184"/>
      <c r="KG399" s="184"/>
      <c r="KH399" s="184"/>
      <c r="KI399" s="184"/>
      <c r="KJ399" s="184"/>
      <c r="KK399" s="184"/>
      <c r="KL399" s="184"/>
      <c r="KM399" s="184"/>
      <c r="KN399" s="184"/>
      <c r="KO399" s="184"/>
      <c r="KP399" s="184"/>
      <c r="KQ399" s="184"/>
      <c r="KR399" s="184"/>
      <c r="KS399" s="184"/>
      <c r="KT399" s="184"/>
      <c r="KU399" s="184"/>
      <c r="KV399" s="184"/>
      <c r="KW399" s="184"/>
      <c r="KX399" s="184"/>
      <c r="KY399" s="184"/>
      <c r="KZ399" s="184"/>
      <c r="LA399" s="184"/>
      <c r="LB399" s="184"/>
      <c r="LC399" s="184"/>
      <c r="LD399" s="184"/>
      <c r="LE399" s="184"/>
      <c r="LF399" s="184"/>
      <c r="LG399" s="184"/>
      <c r="LH399" s="184"/>
      <c r="LI399" s="184"/>
      <c r="LJ399" s="184"/>
      <c r="LK399" s="184"/>
      <c r="LL399" s="184"/>
      <c r="LM399" s="184"/>
      <c r="LN399" s="184"/>
      <c r="LO399" s="184"/>
      <c r="LP399" s="184"/>
      <c r="LQ399" s="184"/>
      <c r="LR399" s="184"/>
      <c r="LS399" s="184"/>
      <c r="LT399" s="184"/>
      <c r="LU399" s="184"/>
      <c r="LV399" s="184"/>
      <c r="LW399" s="184"/>
      <c r="LX399" s="184"/>
      <c r="LY399" s="184"/>
      <c r="LZ399" s="184"/>
      <c r="MA399" s="184"/>
      <c r="MB399" s="184"/>
      <c r="MC399" s="184"/>
      <c r="MD399" s="184"/>
      <c r="ME399" s="184"/>
      <c r="MF399" s="184"/>
      <c r="MG399" s="184"/>
      <c r="MH399" s="184"/>
      <c r="MI399" s="184"/>
      <c r="MJ399" s="184"/>
      <c r="MK399" s="184"/>
      <c r="ML399" s="184"/>
      <c r="MM399" s="184"/>
      <c r="MN399" s="184"/>
      <c r="MO399" s="184"/>
      <c r="MP399" s="184"/>
      <c r="MQ399" s="184"/>
      <c r="MR399" s="184"/>
      <c r="MS399" s="184"/>
      <c r="MT399" s="184"/>
      <c r="MU399" s="184"/>
      <c r="MV399" s="184"/>
      <c r="MW399" s="184"/>
      <c r="MX399" s="184"/>
      <c r="MY399" s="184"/>
      <c r="MZ399" s="184"/>
      <c r="NA399" s="184"/>
      <c r="NB399" s="184"/>
      <c r="NC399" s="184"/>
      <c r="ND399" s="184"/>
      <c r="NE399" s="184"/>
      <c r="NF399" s="184"/>
      <c r="NG399" s="184"/>
      <c r="NH399" s="184"/>
      <c r="NI399" s="184"/>
      <c r="NJ399" s="184"/>
      <c r="NK399" s="184"/>
      <c r="NL399" s="184"/>
      <c r="NM399" s="184"/>
      <c r="NN399" s="184"/>
      <c r="NO399" s="184"/>
      <c r="NP399" s="184"/>
      <c r="NQ399" s="184"/>
      <c r="NR399" s="184"/>
      <c r="NS399" s="184"/>
      <c r="NT399" s="184"/>
      <c r="NU399" s="184"/>
      <c r="NV399" s="184"/>
      <c r="NW399" s="184"/>
      <c r="NX399" s="184"/>
      <c r="NY399" s="184"/>
      <c r="NZ399" s="184"/>
      <c r="OA399" s="184"/>
      <c r="OB399" s="184"/>
      <c r="OC399" s="184"/>
      <c r="OD399" s="184"/>
      <c r="OE399" s="184"/>
      <c r="OF399" s="184"/>
      <c r="OG399" s="184"/>
      <c r="OH399" s="184"/>
      <c r="OI399" s="184"/>
      <c r="OJ399" s="184"/>
      <c r="OK399" s="184"/>
      <c r="OL399" s="184"/>
      <c r="OM399" s="184"/>
      <c r="ON399" s="184"/>
      <c r="OO399" s="184"/>
      <c r="OP399" s="184"/>
      <c r="OQ399" s="184"/>
      <c r="OR399" s="184"/>
      <c r="OS399" s="184"/>
      <c r="OT399" s="184"/>
      <c r="OU399" s="184"/>
      <c r="OV399" s="184"/>
      <c r="OW399" s="184"/>
      <c r="OX399" s="184"/>
      <c r="OY399" s="184"/>
      <c r="OZ399" s="184"/>
      <c r="PA399" s="184"/>
      <c r="PB399" s="184"/>
      <c r="PC399" s="184"/>
      <c r="PD399" s="184"/>
      <c r="PE399" s="184"/>
      <c r="PF399" s="184"/>
      <c r="PG399" s="184"/>
      <c r="PH399" s="184"/>
      <c r="PI399" s="184"/>
      <c r="PJ399" s="184"/>
      <c r="PK399" s="184"/>
      <c r="PL399" s="184"/>
      <c r="PM399" s="184"/>
      <c r="PN399" s="184"/>
      <c r="PO399" s="184"/>
      <c r="PP399" s="184"/>
      <c r="PQ399" s="184"/>
      <c r="PR399" s="184"/>
      <c r="PS399" s="184"/>
      <c r="PT399" s="184"/>
      <c r="PU399" s="184"/>
      <c r="PV399" s="184"/>
      <c r="PW399" s="184"/>
      <c r="PX399" s="184"/>
      <c r="PY399" s="184"/>
      <c r="PZ399" s="184"/>
      <c r="QA399" s="184"/>
      <c r="QB399" s="184"/>
      <c r="QC399" s="184"/>
      <c r="QD399" s="184"/>
      <c r="QE399" s="184"/>
      <c r="QF399" s="184"/>
      <c r="QG399" s="184"/>
      <c r="QH399" s="184"/>
      <c r="QI399" s="184"/>
      <c r="QJ399" s="184"/>
      <c r="QK399" s="184"/>
      <c r="QL399" s="184"/>
      <c r="QM399" s="184"/>
      <c r="QN399" s="184"/>
      <c r="QO399" s="184"/>
      <c r="QP399" s="184"/>
      <c r="QQ399" s="184"/>
      <c r="QR399" s="184"/>
      <c r="QS399" s="184"/>
      <c r="QT399" s="184"/>
      <c r="QU399" s="184"/>
      <c r="QV399" s="184"/>
      <c r="QW399" s="184"/>
      <c r="QX399" s="184"/>
      <c r="QY399" s="184"/>
      <c r="QZ399" s="184"/>
      <c r="RA399" s="184"/>
      <c r="RB399" s="184"/>
      <c r="RC399" s="184"/>
      <c r="RD399" s="184"/>
      <c r="RE399" s="184"/>
      <c r="RF399" s="184"/>
      <c r="RG399" s="184"/>
      <c r="RH399" s="184"/>
      <c r="RI399" s="184"/>
      <c r="RJ399" s="184"/>
      <c r="RK399" s="184"/>
      <c r="RL399" s="184"/>
      <c r="RM399" s="184"/>
      <c r="RN399" s="184"/>
      <c r="RO399" s="184"/>
      <c r="RP399" s="184"/>
      <c r="RQ399" s="184"/>
      <c r="RR399" s="184"/>
      <c r="RS399" s="184"/>
      <c r="RT399" s="184"/>
      <c r="RU399" s="184"/>
      <c r="RV399" s="184"/>
      <c r="RW399" s="184"/>
      <c r="RX399" s="184"/>
      <c r="RY399" s="184"/>
      <c r="RZ399" s="184"/>
      <c r="SA399" s="184"/>
      <c r="SB399" s="184"/>
      <c r="SC399" s="184"/>
      <c r="SD399" s="184"/>
      <c r="SE399" s="184"/>
      <c r="SF399" s="184"/>
      <c r="SG399" s="184"/>
      <c r="SH399" s="184"/>
      <c r="SI399" s="184"/>
      <c r="SJ399" s="184"/>
      <c r="SK399" s="184"/>
      <c r="SL399" s="184"/>
    </row>
    <row r="400" spans="1:506" s="1" customFormat="1" x14ac:dyDescent="0.25">
      <c r="A400" s="188" t="s">
        <v>1114</v>
      </c>
      <c r="B400" s="147">
        <v>195.85999999999999</v>
      </c>
      <c r="C400" s="187">
        <f t="shared" si="68"/>
        <v>200.70999999999998</v>
      </c>
      <c r="D400" s="283">
        <f t="shared" si="71"/>
        <v>2.4762585520269553E-2</v>
      </c>
      <c r="E400" s="261">
        <f t="shared" si="69"/>
        <v>4.8499999999999943</v>
      </c>
      <c r="F400" s="110">
        <f>+'1A-Per Credit'!$D$35</f>
        <v>166.54</v>
      </c>
      <c r="G400" s="211">
        <f t="shared" si="70"/>
        <v>34.169999999999987</v>
      </c>
      <c r="H400" s="185"/>
      <c r="I400" s="184">
        <v>161.69</v>
      </c>
      <c r="J400" s="229">
        <f t="shared" si="72"/>
        <v>2.4762585520269553E-2</v>
      </c>
      <c r="K400" s="184"/>
      <c r="L400" s="184"/>
      <c r="M400" s="184"/>
      <c r="N400" s="184"/>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184"/>
      <c r="AQ400" s="184"/>
      <c r="AR400" s="184"/>
      <c r="AS400" s="184"/>
      <c r="AT400" s="184"/>
      <c r="AU400" s="184"/>
      <c r="AV400" s="184"/>
      <c r="AW400" s="184"/>
      <c r="AX400" s="184"/>
      <c r="AY400" s="184"/>
      <c r="AZ400" s="184"/>
      <c r="BA400" s="184"/>
      <c r="BB400" s="184"/>
      <c r="BC400" s="184"/>
      <c r="BD400" s="184"/>
      <c r="BE400" s="184"/>
      <c r="BF400" s="184"/>
      <c r="BG400" s="184"/>
      <c r="BH400" s="184"/>
      <c r="BI400" s="184"/>
      <c r="BJ400" s="184"/>
      <c r="BK400" s="184"/>
      <c r="BL400" s="184"/>
      <c r="BM400" s="184"/>
      <c r="BN400" s="184"/>
      <c r="BO400" s="184"/>
      <c r="BP400" s="184"/>
      <c r="BQ400" s="184"/>
      <c r="BR400" s="184"/>
      <c r="BS400" s="184"/>
      <c r="BT400" s="184"/>
      <c r="BU400" s="184"/>
      <c r="BV400" s="184"/>
      <c r="BW400" s="184"/>
      <c r="BX400" s="184"/>
      <c r="BY400" s="184"/>
      <c r="BZ400" s="184"/>
      <c r="CA400" s="184"/>
      <c r="CB400" s="184"/>
      <c r="CC400" s="184"/>
      <c r="CD400" s="184"/>
      <c r="CE400" s="184"/>
      <c r="CF400" s="184"/>
      <c r="CG400" s="184"/>
      <c r="CH400" s="184"/>
      <c r="CI400" s="184"/>
      <c r="CJ400" s="184"/>
      <c r="CK400" s="184"/>
      <c r="CL400" s="184"/>
      <c r="CM400" s="184"/>
      <c r="CN400" s="184"/>
      <c r="CO400" s="184"/>
      <c r="CP400" s="184"/>
      <c r="CQ400" s="184"/>
      <c r="CR400" s="184"/>
      <c r="CS400" s="184"/>
      <c r="CT400" s="184"/>
      <c r="CU400" s="184"/>
      <c r="CV400" s="184"/>
      <c r="CW400" s="184"/>
      <c r="CX400" s="184"/>
      <c r="CY400" s="184"/>
      <c r="CZ400" s="184"/>
      <c r="DA400" s="184"/>
      <c r="DB400" s="184"/>
      <c r="DC400" s="184"/>
      <c r="DD400" s="184"/>
      <c r="DE400" s="184"/>
      <c r="DF400" s="184"/>
      <c r="DG400" s="184"/>
      <c r="DH400" s="184"/>
      <c r="DI400" s="184"/>
      <c r="DJ400" s="184"/>
      <c r="DK400" s="184"/>
      <c r="DL400" s="184"/>
      <c r="DM400" s="184"/>
      <c r="DN400" s="184"/>
      <c r="DO400" s="184"/>
      <c r="DP400" s="184"/>
      <c r="DQ400" s="184"/>
      <c r="DR400" s="184"/>
      <c r="DS400" s="184"/>
      <c r="DT400" s="184"/>
      <c r="DU400" s="184"/>
      <c r="DV400" s="184"/>
      <c r="DW400" s="184"/>
      <c r="DX400" s="184"/>
      <c r="DY400" s="184"/>
      <c r="DZ400" s="184"/>
      <c r="EA400" s="184"/>
      <c r="EB400" s="184"/>
      <c r="EC400" s="184"/>
      <c r="ED400" s="184"/>
      <c r="EE400" s="184"/>
      <c r="EF400" s="184"/>
      <c r="EG400" s="184"/>
      <c r="EH400" s="184"/>
      <c r="EI400" s="184"/>
      <c r="EJ400" s="184"/>
      <c r="EK400" s="184"/>
      <c r="EL400" s="184"/>
      <c r="EM400" s="184"/>
      <c r="EN400" s="184"/>
      <c r="EO400" s="184"/>
      <c r="EP400" s="184"/>
      <c r="EQ400" s="184"/>
      <c r="ER400" s="184"/>
      <c r="ES400" s="184"/>
      <c r="ET400" s="184"/>
      <c r="EU400" s="184"/>
      <c r="EV400" s="184"/>
      <c r="EW400" s="184"/>
      <c r="EX400" s="184"/>
      <c r="EY400" s="184"/>
      <c r="EZ400" s="184"/>
      <c r="FA400" s="184"/>
      <c r="FB400" s="184"/>
      <c r="FC400" s="184"/>
      <c r="FD400" s="184"/>
      <c r="FE400" s="184"/>
      <c r="FF400" s="184"/>
      <c r="FG400" s="184"/>
      <c r="FH400" s="184"/>
      <c r="FI400" s="184"/>
      <c r="FJ400" s="184"/>
      <c r="FK400" s="184"/>
      <c r="FL400" s="184"/>
      <c r="FM400" s="184"/>
      <c r="FN400" s="184"/>
      <c r="FO400" s="184"/>
      <c r="FP400" s="184"/>
      <c r="FQ400" s="184"/>
      <c r="FR400" s="184"/>
      <c r="FS400" s="184"/>
      <c r="FT400" s="184"/>
      <c r="FU400" s="184"/>
      <c r="FV400" s="184"/>
      <c r="FW400" s="184"/>
      <c r="FX400" s="184"/>
      <c r="FY400" s="184"/>
      <c r="FZ400" s="184"/>
      <c r="GA400" s="184"/>
      <c r="GB400" s="184"/>
      <c r="GC400" s="184"/>
      <c r="GD400" s="184"/>
      <c r="GE400" s="184"/>
      <c r="GF400" s="184"/>
      <c r="GG400" s="184"/>
      <c r="GH400" s="184"/>
      <c r="GI400" s="184"/>
      <c r="GJ400" s="184"/>
      <c r="GK400" s="184"/>
      <c r="GL400" s="184"/>
      <c r="GM400" s="184"/>
      <c r="GN400" s="184"/>
      <c r="GO400" s="184"/>
      <c r="GP400" s="184"/>
      <c r="GQ400" s="184"/>
      <c r="GR400" s="184"/>
      <c r="GS400" s="184"/>
      <c r="GT400" s="184"/>
      <c r="GU400" s="184"/>
      <c r="GV400" s="184"/>
      <c r="GW400" s="184"/>
      <c r="GX400" s="184"/>
      <c r="GY400" s="184"/>
      <c r="GZ400" s="184"/>
      <c r="HA400" s="184"/>
      <c r="HB400" s="184"/>
      <c r="HC400" s="184"/>
      <c r="HD400" s="184"/>
      <c r="HE400" s="184"/>
      <c r="HF400" s="184"/>
      <c r="HG400" s="184"/>
      <c r="HH400" s="184"/>
      <c r="HI400" s="184"/>
      <c r="HJ400" s="184"/>
      <c r="HK400" s="184"/>
      <c r="HL400" s="184"/>
      <c r="HM400" s="184"/>
      <c r="HN400" s="184"/>
      <c r="HO400" s="184"/>
      <c r="HP400" s="184"/>
      <c r="HQ400" s="184"/>
      <c r="HR400" s="184"/>
      <c r="HS400" s="184"/>
      <c r="HT400" s="184"/>
      <c r="HU400" s="184"/>
      <c r="HV400" s="184"/>
      <c r="HW400" s="184"/>
      <c r="HX400" s="184"/>
      <c r="HY400" s="184"/>
      <c r="HZ400" s="184"/>
      <c r="IA400" s="184"/>
      <c r="IB400" s="184"/>
      <c r="IC400" s="184"/>
      <c r="ID400" s="184"/>
      <c r="IE400" s="184"/>
      <c r="IF400" s="184"/>
      <c r="IG400" s="184"/>
      <c r="IH400" s="184"/>
      <c r="II400" s="184"/>
      <c r="IJ400" s="184"/>
      <c r="IK400" s="184"/>
      <c r="IL400" s="184"/>
      <c r="IM400" s="184"/>
      <c r="IN400" s="184"/>
      <c r="IO400" s="184"/>
      <c r="IP400" s="184"/>
      <c r="IQ400" s="184"/>
      <c r="IR400" s="184"/>
      <c r="IS400" s="184"/>
      <c r="IT400" s="184"/>
      <c r="IU400" s="184"/>
      <c r="IV400" s="184"/>
      <c r="IW400" s="184"/>
      <c r="IX400" s="184"/>
      <c r="IY400" s="184"/>
      <c r="IZ400" s="184"/>
      <c r="JA400" s="184"/>
      <c r="JB400" s="184"/>
      <c r="JC400" s="184"/>
      <c r="JD400" s="184"/>
      <c r="JE400" s="184"/>
      <c r="JF400" s="184"/>
      <c r="JG400" s="184"/>
      <c r="JH400" s="184"/>
      <c r="JI400" s="184"/>
      <c r="JJ400" s="184"/>
      <c r="JK400" s="184"/>
      <c r="JL400" s="184"/>
      <c r="JM400" s="184"/>
      <c r="JN400" s="184"/>
      <c r="JO400" s="184"/>
      <c r="JP400" s="184"/>
      <c r="JQ400" s="184"/>
      <c r="JR400" s="184"/>
      <c r="JS400" s="184"/>
      <c r="JT400" s="184"/>
      <c r="JU400" s="184"/>
      <c r="JV400" s="184"/>
      <c r="JW400" s="184"/>
      <c r="JX400" s="184"/>
      <c r="JY400" s="184"/>
      <c r="JZ400" s="184"/>
      <c r="KA400" s="184"/>
      <c r="KB400" s="184"/>
      <c r="KC400" s="184"/>
      <c r="KD400" s="184"/>
      <c r="KE400" s="184"/>
      <c r="KF400" s="184"/>
      <c r="KG400" s="184"/>
      <c r="KH400" s="184"/>
      <c r="KI400" s="184"/>
      <c r="KJ400" s="184"/>
      <c r="KK400" s="184"/>
      <c r="KL400" s="184"/>
      <c r="KM400" s="184"/>
      <c r="KN400" s="184"/>
      <c r="KO400" s="184"/>
      <c r="KP400" s="184"/>
      <c r="KQ400" s="184"/>
      <c r="KR400" s="184"/>
      <c r="KS400" s="184"/>
      <c r="KT400" s="184"/>
      <c r="KU400" s="184"/>
      <c r="KV400" s="184"/>
      <c r="KW400" s="184"/>
      <c r="KX400" s="184"/>
      <c r="KY400" s="184"/>
      <c r="KZ400" s="184"/>
      <c r="LA400" s="184"/>
      <c r="LB400" s="184"/>
      <c r="LC400" s="184"/>
      <c r="LD400" s="184"/>
      <c r="LE400" s="184"/>
      <c r="LF400" s="184"/>
      <c r="LG400" s="184"/>
      <c r="LH400" s="184"/>
      <c r="LI400" s="184"/>
      <c r="LJ400" s="184"/>
      <c r="LK400" s="184"/>
      <c r="LL400" s="184"/>
      <c r="LM400" s="184"/>
      <c r="LN400" s="184"/>
      <c r="LO400" s="184"/>
      <c r="LP400" s="184"/>
      <c r="LQ400" s="184"/>
      <c r="LR400" s="184"/>
      <c r="LS400" s="184"/>
      <c r="LT400" s="184"/>
      <c r="LU400" s="184"/>
      <c r="LV400" s="184"/>
      <c r="LW400" s="184"/>
      <c r="LX400" s="184"/>
      <c r="LY400" s="184"/>
      <c r="LZ400" s="184"/>
      <c r="MA400" s="184"/>
      <c r="MB400" s="184"/>
      <c r="MC400" s="184"/>
      <c r="MD400" s="184"/>
      <c r="ME400" s="184"/>
      <c r="MF400" s="184"/>
      <c r="MG400" s="184"/>
      <c r="MH400" s="184"/>
      <c r="MI400" s="184"/>
      <c r="MJ400" s="184"/>
      <c r="MK400" s="184"/>
      <c r="ML400" s="184"/>
      <c r="MM400" s="184"/>
      <c r="MN400" s="184"/>
      <c r="MO400" s="184"/>
      <c r="MP400" s="184"/>
      <c r="MQ400" s="184"/>
      <c r="MR400" s="184"/>
      <c r="MS400" s="184"/>
      <c r="MT400" s="184"/>
      <c r="MU400" s="184"/>
      <c r="MV400" s="184"/>
      <c r="MW400" s="184"/>
      <c r="MX400" s="184"/>
      <c r="MY400" s="184"/>
      <c r="MZ400" s="184"/>
      <c r="NA400" s="184"/>
      <c r="NB400" s="184"/>
      <c r="NC400" s="184"/>
      <c r="ND400" s="184"/>
      <c r="NE400" s="184"/>
      <c r="NF400" s="184"/>
      <c r="NG400" s="184"/>
      <c r="NH400" s="184"/>
      <c r="NI400" s="184"/>
      <c r="NJ400" s="184"/>
      <c r="NK400" s="184"/>
      <c r="NL400" s="184"/>
      <c r="NM400" s="184"/>
      <c r="NN400" s="184"/>
      <c r="NO400" s="184"/>
      <c r="NP400" s="184"/>
      <c r="NQ400" s="184"/>
      <c r="NR400" s="184"/>
      <c r="NS400" s="184"/>
      <c r="NT400" s="184"/>
      <c r="NU400" s="184"/>
      <c r="NV400" s="184"/>
      <c r="NW400" s="184"/>
      <c r="NX400" s="184"/>
      <c r="NY400" s="184"/>
      <c r="NZ400" s="184"/>
      <c r="OA400" s="184"/>
      <c r="OB400" s="184"/>
      <c r="OC400" s="184"/>
      <c r="OD400" s="184"/>
      <c r="OE400" s="184"/>
      <c r="OF400" s="184"/>
      <c r="OG400" s="184"/>
      <c r="OH400" s="184"/>
      <c r="OI400" s="184"/>
      <c r="OJ400" s="184"/>
      <c r="OK400" s="184"/>
      <c r="OL400" s="184"/>
      <c r="OM400" s="184"/>
      <c r="ON400" s="184"/>
      <c r="OO400" s="184"/>
      <c r="OP400" s="184"/>
      <c r="OQ400" s="184"/>
      <c r="OR400" s="184"/>
      <c r="OS400" s="184"/>
      <c r="OT400" s="184"/>
      <c r="OU400" s="184"/>
      <c r="OV400" s="184"/>
      <c r="OW400" s="184"/>
      <c r="OX400" s="184"/>
      <c r="OY400" s="184"/>
      <c r="OZ400" s="184"/>
      <c r="PA400" s="184"/>
      <c r="PB400" s="184"/>
      <c r="PC400" s="184"/>
      <c r="PD400" s="184"/>
      <c r="PE400" s="184"/>
      <c r="PF400" s="184"/>
      <c r="PG400" s="184"/>
      <c r="PH400" s="184"/>
      <c r="PI400" s="184"/>
      <c r="PJ400" s="184"/>
      <c r="PK400" s="184"/>
      <c r="PL400" s="184"/>
      <c r="PM400" s="184"/>
      <c r="PN400" s="184"/>
      <c r="PO400" s="184"/>
      <c r="PP400" s="184"/>
      <c r="PQ400" s="184"/>
      <c r="PR400" s="184"/>
      <c r="PS400" s="184"/>
      <c r="PT400" s="184"/>
      <c r="PU400" s="184"/>
      <c r="PV400" s="184"/>
      <c r="PW400" s="184"/>
      <c r="PX400" s="184"/>
      <c r="PY400" s="184"/>
      <c r="PZ400" s="184"/>
      <c r="QA400" s="184"/>
      <c r="QB400" s="184"/>
      <c r="QC400" s="184"/>
      <c r="QD400" s="184"/>
      <c r="QE400" s="184"/>
      <c r="QF400" s="184"/>
      <c r="QG400" s="184"/>
      <c r="QH400" s="184"/>
      <c r="QI400" s="184"/>
      <c r="QJ400" s="184"/>
      <c r="QK400" s="184"/>
      <c r="QL400" s="184"/>
      <c r="QM400" s="184"/>
      <c r="QN400" s="184"/>
      <c r="QO400" s="184"/>
      <c r="QP400" s="184"/>
      <c r="QQ400" s="184"/>
      <c r="QR400" s="184"/>
      <c r="QS400" s="184"/>
      <c r="QT400" s="184"/>
      <c r="QU400" s="184"/>
      <c r="QV400" s="184"/>
      <c r="QW400" s="184"/>
      <c r="QX400" s="184"/>
      <c r="QY400" s="184"/>
      <c r="QZ400" s="184"/>
      <c r="RA400" s="184"/>
      <c r="RB400" s="184"/>
      <c r="RC400" s="184"/>
      <c r="RD400" s="184"/>
      <c r="RE400" s="184"/>
      <c r="RF400" s="184"/>
      <c r="RG400" s="184"/>
      <c r="RH400" s="184"/>
      <c r="RI400" s="184"/>
      <c r="RJ400" s="184"/>
      <c r="RK400" s="184"/>
      <c r="RL400" s="184"/>
      <c r="RM400" s="184"/>
      <c r="RN400" s="184"/>
      <c r="RO400" s="184"/>
      <c r="RP400" s="184"/>
      <c r="RQ400" s="184"/>
      <c r="RR400" s="184"/>
      <c r="RS400" s="184"/>
      <c r="RT400" s="184"/>
      <c r="RU400" s="184"/>
      <c r="RV400" s="184"/>
      <c r="RW400" s="184"/>
      <c r="RX400" s="184"/>
      <c r="RY400" s="184"/>
      <c r="RZ400" s="184"/>
      <c r="SA400" s="184"/>
      <c r="SB400" s="184"/>
      <c r="SC400" s="184"/>
      <c r="SD400" s="184"/>
      <c r="SE400" s="184"/>
      <c r="SF400" s="184"/>
      <c r="SG400" s="184"/>
      <c r="SH400" s="184"/>
      <c r="SI400" s="184"/>
      <c r="SJ400" s="184"/>
      <c r="SK400" s="184"/>
      <c r="SL400" s="184"/>
    </row>
    <row r="401" spans="1:506" s="1" customFormat="1" x14ac:dyDescent="0.25">
      <c r="A401" s="188" t="s">
        <v>774</v>
      </c>
      <c r="B401" s="147">
        <v>195.85999999999999</v>
      </c>
      <c r="C401" s="187">
        <f t="shared" si="68"/>
        <v>200.70999999999998</v>
      </c>
      <c r="D401" s="283">
        <f t="shared" si="71"/>
        <v>2.4762585520269553E-2</v>
      </c>
      <c r="E401" s="261">
        <f t="shared" si="69"/>
        <v>4.8499999999999943</v>
      </c>
      <c r="F401" s="110">
        <f>+'1A-Per Credit'!$D$35</f>
        <v>166.54</v>
      </c>
      <c r="G401" s="211">
        <f t="shared" si="70"/>
        <v>34.169999999999987</v>
      </c>
      <c r="H401" s="185"/>
      <c r="I401" s="184">
        <v>161.69</v>
      </c>
      <c r="J401" s="229">
        <f t="shared" si="72"/>
        <v>2.4762585520269553E-2</v>
      </c>
      <c r="K401" s="184"/>
      <c r="L401" s="184"/>
      <c r="M401" s="184"/>
      <c r="N401" s="184"/>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184"/>
      <c r="AR401" s="184"/>
      <c r="AS401" s="184"/>
      <c r="AT401" s="184"/>
      <c r="AU401" s="184"/>
      <c r="AV401" s="184"/>
      <c r="AW401" s="184"/>
      <c r="AX401" s="184"/>
      <c r="AY401" s="184"/>
      <c r="AZ401" s="184"/>
      <c r="BA401" s="184"/>
      <c r="BB401" s="184"/>
      <c r="BC401" s="184"/>
      <c r="BD401" s="184"/>
      <c r="BE401" s="184"/>
      <c r="BF401" s="184"/>
      <c r="BG401" s="184"/>
      <c r="BH401" s="184"/>
      <c r="BI401" s="184"/>
      <c r="BJ401" s="184"/>
      <c r="BK401" s="184"/>
      <c r="BL401" s="184"/>
      <c r="BM401" s="184"/>
      <c r="BN401" s="184"/>
      <c r="BO401" s="184"/>
      <c r="BP401" s="184"/>
      <c r="BQ401" s="184"/>
      <c r="BR401" s="184"/>
      <c r="BS401" s="184"/>
      <c r="BT401" s="184"/>
      <c r="BU401" s="184"/>
      <c r="BV401" s="184"/>
      <c r="BW401" s="184"/>
      <c r="BX401" s="184"/>
      <c r="BY401" s="184"/>
      <c r="BZ401" s="184"/>
      <c r="CA401" s="184"/>
      <c r="CB401" s="184"/>
      <c r="CC401" s="184"/>
      <c r="CD401" s="184"/>
      <c r="CE401" s="184"/>
      <c r="CF401" s="184"/>
      <c r="CG401" s="184"/>
      <c r="CH401" s="184"/>
      <c r="CI401" s="184"/>
      <c r="CJ401" s="184"/>
      <c r="CK401" s="184"/>
      <c r="CL401" s="184"/>
      <c r="CM401" s="184"/>
      <c r="CN401" s="184"/>
      <c r="CO401" s="184"/>
      <c r="CP401" s="184"/>
      <c r="CQ401" s="184"/>
      <c r="CR401" s="184"/>
      <c r="CS401" s="184"/>
      <c r="CT401" s="184"/>
      <c r="CU401" s="184"/>
      <c r="CV401" s="184"/>
      <c r="CW401" s="184"/>
      <c r="CX401" s="184"/>
      <c r="CY401" s="184"/>
      <c r="CZ401" s="184"/>
      <c r="DA401" s="184"/>
      <c r="DB401" s="184"/>
      <c r="DC401" s="184"/>
      <c r="DD401" s="184"/>
      <c r="DE401" s="184"/>
      <c r="DF401" s="184"/>
      <c r="DG401" s="184"/>
      <c r="DH401" s="184"/>
      <c r="DI401" s="184"/>
      <c r="DJ401" s="184"/>
      <c r="DK401" s="184"/>
      <c r="DL401" s="184"/>
      <c r="DM401" s="184"/>
      <c r="DN401" s="184"/>
      <c r="DO401" s="184"/>
      <c r="DP401" s="184"/>
      <c r="DQ401" s="184"/>
      <c r="DR401" s="184"/>
      <c r="DS401" s="184"/>
      <c r="DT401" s="184"/>
      <c r="DU401" s="184"/>
      <c r="DV401" s="184"/>
      <c r="DW401" s="184"/>
      <c r="DX401" s="184"/>
      <c r="DY401" s="184"/>
      <c r="DZ401" s="184"/>
      <c r="EA401" s="184"/>
      <c r="EB401" s="184"/>
      <c r="EC401" s="184"/>
      <c r="ED401" s="184"/>
      <c r="EE401" s="184"/>
      <c r="EF401" s="184"/>
      <c r="EG401" s="184"/>
      <c r="EH401" s="184"/>
      <c r="EI401" s="184"/>
      <c r="EJ401" s="184"/>
      <c r="EK401" s="184"/>
      <c r="EL401" s="184"/>
      <c r="EM401" s="184"/>
      <c r="EN401" s="184"/>
      <c r="EO401" s="184"/>
      <c r="EP401" s="184"/>
      <c r="EQ401" s="184"/>
      <c r="ER401" s="184"/>
      <c r="ES401" s="184"/>
      <c r="ET401" s="184"/>
      <c r="EU401" s="184"/>
      <c r="EV401" s="184"/>
      <c r="EW401" s="184"/>
      <c r="EX401" s="184"/>
      <c r="EY401" s="184"/>
      <c r="EZ401" s="184"/>
      <c r="FA401" s="184"/>
      <c r="FB401" s="184"/>
      <c r="FC401" s="184"/>
      <c r="FD401" s="184"/>
      <c r="FE401" s="184"/>
      <c r="FF401" s="184"/>
      <c r="FG401" s="184"/>
      <c r="FH401" s="184"/>
      <c r="FI401" s="184"/>
      <c r="FJ401" s="184"/>
      <c r="FK401" s="184"/>
      <c r="FL401" s="184"/>
      <c r="FM401" s="184"/>
      <c r="FN401" s="184"/>
      <c r="FO401" s="184"/>
      <c r="FP401" s="184"/>
      <c r="FQ401" s="184"/>
      <c r="FR401" s="184"/>
      <c r="FS401" s="184"/>
      <c r="FT401" s="184"/>
      <c r="FU401" s="184"/>
      <c r="FV401" s="184"/>
      <c r="FW401" s="184"/>
      <c r="FX401" s="184"/>
      <c r="FY401" s="184"/>
      <c r="FZ401" s="184"/>
      <c r="GA401" s="184"/>
      <c r="GB401" s="184"/>
      <c r="GC401" s="184"/>
      <c r="GD401" s="184"/>
      <c r="GE401" s="184"/>
      <c r="GF401" s="184"/>
      <c r="GG401" s="184"/>
      <c r="GH401" s="184"/>
      <c r="GI401" s="184"/>
      <c r="GJ401" s="184"/>
      <c r="GK401" s="184"/>
      <c r="GL401" s="184"/>
      <c r="GM401" s="184"/>
      <c r="GN401" s="184"/>
      <c r="GO401" s="184"/>
      <c r="GP401" s="184"/>
      <c r="GQ401" s="184"/>
      <c r="GR401" s="184"/>
      <c r="GS401" s="184"/>
      <c r="GT401" s="184"/>
      <c r="GU401" s="184"/>
      <c r="GV401" s="184"/>
      <c r="GW401" s="184"/>
      <c r="GX401" s="184"/>
      <c r="GY401" s="184"/>
      <c r="GZ401" s="184"/>
      <c r="HA401" s="184"/>
      <c r="HB401" s="184"/>
      <c r="HC401" s="184"/>
      <c r="HD401" s="184"/>
      <c r="HE401" s="184"/>
      <c r="HF401" s="184"/>
      <c r="HG401" s="184"/>
      <c r="HH401" s="184"/>
      <c r="HI401" s="184"/>
      <c r="HJ401" s="184"/>
      <c r="HK401" s="184"/>
      <c r="HL401" s="184"/>
      <c r="HM401" s="184"/>
      <c r="HN401" s="184"/>
      <c r="HO401" s="184"/>
      <c r="HP401" s="184"/>
      <c r="HQ401" s="184"/>
      <c r="HR401" s="184"/>
      <c r="HS401" s="184"/>
      <c r="HT401" s="184"/>
      <c r="HU401" s="184"/>
      <c r="HV401" s="184"/>
      <c r="HW401" s="184"/>
      <c r="HX401" s="184"/>
      <c r="HY401" s="184"/>
      <c r="HZ401" s="184"/>
      <c r="IA401" s="184"/>
      <c r="IB401" s="184"/>
      <c r="IC401" s="184"/>
      <c r="ID401" s="184"/>
      <c r="IE401" s="184"/>
      <c r="IF401" s="184"/>
      <c r="IG401" s="184"/>
      <c r="IH401" s="184"/>
      <c r="II401" s="184"/>
      <c r="IJ401" s="184"/>
      <c r="IK401" s="184"/>
      <c r="IL401" s="184"/>
      <c r="IM401" s="184"/>
      <c r="IN401" s="184"/>
      <c r="IO401" s="184"/>
      <c r="IP401" s="184"/>
      <c r="IQ401" s="184"/>
      <c r="IR401" s="184"/>
      <c r="IS401" s="184"/>
      <c r="IT401" s="184"/>
      <c r="IU401" s="184"/>
      <c r="IV401" s="184"/>
      <c r="IW401" s="184"/>
      <c r="IX401" s="184"/>
      <c r="IY401" s="184"/>
      <c r="IZ401" s="184"/>
      <c r="JA401" s="184"/>
      <c r="JB401" s="184"/>
      <c r="JC401" s="184"/>
      <c r="JD401" s="184"/>
      <c r="JE401" s="184"/>
      <c r="JF401" s="184"/>
      <c r="JG401" s="184"/>
      <c r="JH401" s="184"/>
      <c r="JI401" s="184"/>
      <c r="JJ401" s="184"/>
      <c r="JK401" s="184"/>
      <c r="JL401" s="184"/>
      <c r="JM401" s="184"/>
      <c r="JN401" s="184"/>
      <c r="JO401" s="184"/>
      <c r="JP401" s="184"/>
      <c r="JQ401" s="184"/>
      <c r="JR401" s="184"/>
      <c r="JS401" s="184"/>
      <c r="JT401" s="184"/>
      <c r="JU401" s="184"/>
      <c r="JV401" s="184"/>
      <c r="JW401" s="184"/>
      <c r="JX401" s="184"/>
      <c r="JY401" s="184"/>
      <c r="JZ401" s="184"/>
      <c r="KA401" s="184"/>
      <c r="KB401" s="184"/>
      <c r="KC401" s="184"/>
      <c r="KD401" s="184"/>
      <c r="KE401" s="184"/>
      <c r="KF401" s="184"/>
      <c r="KG401" s="184"/>
      <c r="KH401" s="184"/>
      <c r="KI401" s="184"/>
      <c r="KJ401" s="184"/>
      <c r="KK401" s="184"/>
      <c r="KL401" s="184"/>
      <c r="KM401" s="184"/>
      <c r="KN401" s="184"/>
      <c r="KO401" s="184"/>
      <c r="KP401" s="184"/>
      <c r="KQ401" s="184"/>
      <c r="KR401" s="184"/>
      <c r="KS401" s="184"/>
      <c r="KT401" s="184"/>
      <c r="KU401" s="184"/>
      <c r="KV401" s="184"/>
      <c r="KW401" s="184"/>
      <c r="KX401" s="184"/>
      <c r="KY401" s="184"/>
      <c r="KZ401" s="184"/>
      <c r="LA401" s="184"/>
      <c r="LB401" s="184"/>
      <c r="LC401" s="184"/>
      <c r="LD401" s="184"/>
      <c r="LE401" s="184"/>
      <c r="LF401" s="184"/>
      <c r="LG401" s="184"/>
      <c r="LH401" s="184"/>
      <c r="LI401" s="184"/>
      <c r="LJ401" s="184"/>
      <c r="LK401" s="184"/>
      <c r="LL401" s="184"/>
      <c r="LM401" s="184"/>
      <c r="LN401" s="184"/>
      <c r="LO401" s="184"/>
      <c r="LP401" s="184"/>
      <c r="LQ401" s="184"/>
      <c r="LR401" s="184"/>
      <c r="LS401" s="184"/>
      <c r="LT401" s="184"/>
      <c r="LU401" s="184"/>
      <c r="LV401" s="184"/>
      <c r="LW401" s="184"/>
      <c r="LX401" s="184"/>
      <c r="LY401" s="184"/>
      <c r="LZ401" s="184"/>
      <c r="MA401" s="184"/>
      <c r="MB401" s="184"/>
      <c r="MC401" s="184"/>
      <c r="MD401" s="184"/>
      <c r="ME401" s="184"/>
      <c r="MF401" s="184"/>
      <c r="MG401" s="184"/>
      <c r="MH401" s="184"/>
      <c r="MI401" s="184"/>
      <c r="MJ401" s="184"/>
      <c r="MK401" s="184"/>
      <c r="ML401" s="184"/>
      <c r="MM401" s="184"/>
      <c r="MN401" s="184"/>
      <c r="MO401" s="184"/>
      <c r="MP401" s="184"/>
      <c r="MQ401" s="184"/>
      <c r="MR401" s="184"/>
      <c r="MS401" s="184"/>
      <c r="MT401" s="184"/>
      <c r="MU401" s="184"/>
      <c r="MV401" s="184"/>
      <c r="MW401" s="184"/>
      <c r="MX401" s="184"/>
      <c r="MY401" s="184"/>
      <c r="MZ401" s="184"/>
      <c r="NA401" s="184"/>
      <c r="NB401" s="184"/>
      <c r="NC401" s="184"/>
      <c r="ND401" s="184"/>
      <c r="NE401" s="184"/>
      <c r="NF401" s="184"/>
      <c r="NG401" s="184"/>
      <c r="NH401" s="184"/>
      <c r="NI401" s="184"/>
      <c r="NJ401" s="184"/>
      <c r="NK401" s="184"/>
      <c r="NL401" s="184"/>
      <c r="NM401" s="184"/>
      <c r="NN401" s="184"/>
      <c r="NO401" s="184"/>
      <c r="NP401" s="184"/>
      <c r="NQ401" s="184"/>
      <c r="NR401" s="184"/>
      <c r="NS401" s="184"/>
      <c r="NT401" s="184"/>
      <c r="NU401" s="184"/>
      <c r="NV401" s="184"/>
      <c r="NW401" s="184"/>
      <c r="NX401" s="184"/>
      <c r="NY401" s="184"/>
      <c r="NZ401" s="184"/>
      <c r="OA401" s="184"/>
      <c r="OB401" s="184"/>
      <c r="OC401" s="184"/>
      <c r="OD401" s="184"/>
      <c r="OE401" s="184"/>
      <c r="OF401" s="184"/>
      <c r="OG401" s="184"/>
      <c r="OH401" s="184"/>
      <c r="OI401" s="184"/>
      <c r="OJ401" s="184"/>
      <c r="OK401" s="184"/>
      <c r="OL401" s="184"/>
      <c r="OM401" s="184"/>
      <c r="ON401" s="184"/>
      <c r="OO401" s="184"/>
      <c r="OP401" s="184"/>
      <c r="OQ401" s="184"/>
      <c r="OR401" s="184"/>
      <c r="OS401" s="184"/>
      <c r="OT401" s="184"/>
      <c r="OU401" s="184"/>
      <c r="OV401" s="184"/>
      <c r="OW401" s="184"/>
      <c r="OX401" s="184"/>
      <c r="OY401" s="184"/>
      <c r="OZ401" s="184"/>
      <c r="PA401" s="184"/>
      <c r="PB401" s="184"/>
      <c r="PC401" s="184"/>
      <c r="PD401" s="184"/>
      <c r="PE401" s="184"/>
      <c r="PF401" s="184"/>
      <c r="PG401" s="184"/>
      <c r="PH401" s="184"/>
      <c r="PI401" s="184"/>
      <c r="PJ401" s="184"/>
      <c r="PK401" s="184"/>
      <c r="PL401" s="184"/>
      <c r="PM401" s="184"/>
      <c r="PN401" s="184"/>
      <c r="PO401" s="184"/>
      <c r="PP401" s="184"/>
      <c r="PQ401" s="184"/>
      <c r="PR401" s="184"/>
      <c r="PS401" s="184"/>
      <c r="PT401" s="184"/>
      <c r="PU401" s="184"/>
      <c r="PV401" s="184"/>
      <c r="PW401" s="184"/>
      <c r="PX401" s="184"/>
      <c r="PY401" s="184"/>
      <c r="PZ401" s="184"/>
      <c r="QA401" s="184"/>
      <c r="QB401" s="184"/>
      <c r="QC401" s="184"/>
      <c r="QD401" s="184"/>
      <c r="QE401" s="184"/>
      <c r="QF401" s="184"/>
      <c r="QG401" s="184"/>
      <c r="QH401" s="184"/>
      <c r="QI401" s="184"/>
      <c r="QJ401" s="184"/>
      <c r="QK401" s="184"/>
      <c r="QL401" s="184"/>
      <c r="QM401" s="184"/>
      <c r="QN401" s="184"/>
      <c r="QO401" s="184"/>
      <c r="QP401" s="184"/>
      <c r="QQ401" s="184"/>
      <c r="QR401" s="184"/>
      <c r="QS401" s="184"/>
      <c r="QT401" s="184"/>
      <c r="QU401" s="184"/>
      <c r="QV401" s="184"/>
      <c r="QW401" s="184"/>
      <c r="QX401" s="184"/>
      <c r="QY401" s="184"/>
      <c r="QZ401" s="184"/>
      <c r="RA401" s="184"/>
      <c r="RB401" s="184"/>
      <c r="RC401" s="184"/>
      <c r="RD401" s="184"/>
      <c r="RE401" s="184"/>
      <c r="RF401" s="184"/>
      <c r="RG401" s="184"/>
      <c r="RH401" s="184"/>
      <c r="RI401" s="184"/>
      <c r="RJ401" s="184"/>
      <c r="RK401" s="184"/>
      <c r="RL401" s="184"/>
      <c r="RM401" s="184"/>
      <c r="RN401" s="184"/>
      <c r="RO401" s="184"/>
      <c r="RP401" s="184"/>
      <c r="RQ401" s="184"/>
      <c r="RR401" s="184"/>
      <c r="RS401" s="184"/>
      <c r="RT401" s="184"/>
      <c r="RU401" s="184"/>
      <c r="RV401" s="184"/>
      <c r="RW401" s="184"/>
      <c r="RX401" s="184"/>
      <c r="RY401" s="184"/>
      <c r="RZ401" s="184"/>
      <c r="SA401" s="184"/>
      <c r="SB401" s="184"/>
      <c r="SC401" s="184"/>
      <c r="SD401" s="184"/>
      <c r="SE401" s="184"/>
      <c r="SF401" s="184"/>
      <c r="SG401" s="184"/>
      <c r="SH401" s="184"/>
      <c r="SI401" s="184"/>
      <c r="SJ401" s="184"/>
      <c r="SK401" s="184"/>
      <c r="SL401" s="184"/>
    </row>
    <row r="402" spans="1:506" s="1" customFormat="1" x14ac:dyDescent="0.25">
      <c r="A402" s="188" t="s">
        <v>775</v>
      </c>
      <c r="B402" s="147">
        <v>195.85999999999999</v>
      </c>
      <c r="C402" s="187">
        <f t="shared" si="68"/>
        <v>200.70999999999998</v>
      </c>
      <c r="D402" s="283">
        <f t="shared" si="71"/>
        <v>2.4762585520269553E-2</v>
      </c>
      <c r="E402" s="261">
        <f t="shared" si="69"/>
        <v>4.8499999999999943</v>
      </c>
      <c r="F402" s="110">
        <f>+'1A-Per Credit'!$D$35</f>
        <v>166.54</v>
      </c>
      <c r="G402" s="211">
        <f t="shared" si="70"/>
        <v>34.169999999999987</v>
      </c>
      <c r="H402" s="185"/>
      <c r="I402" s="184">
        <v>161.69</v>
      </c>
      <c r="J402" s="229">
        <f t="shared" si="72"/>
        <v>2.4762585520269553E-2</v>
      </c>
      <c r="K402" s="184"/>
      <c r="L402" s="184"/>
      <c r="M402" s="184"/>
      <c r="N402" s="184"/>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184"/>
      <c r="AR402" s="184"/>
      <c r="AS402" s="184"/>
      <c r="AT402" s="184"/>
      <c r="AU402" s="184"/>
      <c r="AV402" s="184"/>
      <c r="AW402" s="184"/>
      <c r="AX402" s="184"/>
      <c r="AY402" s="184"/>
      <c r="AZ402" s="184"/>
      <c r="BA402" s="184"/>
      <c r="BB402" s="184"/>
      <c r="BC402" s="184"/>
      <c r="BD402" s="184"/>
      <c r="BE402" s="184"/>
      <c r="BF402" s="184"/>
      <c r="BG402" s="184"/>
      <c r="BH402" s="184"/>
      <c r="BI402" s="184"/>
      <c r="BJ402" s="184"/>
      <c r="BK402" s="184"/>
      <c r="BL402" s="184"/>
      <c r="BM402" s="184"/>
      <c r="BN402" s="184"/>
      <c r="BO402" s="184"/>
      <c r="BP402" s="184"/>
      <c r="BQ402" s="184"/>
      <c r="BR402" s="184"/>
      <c r="BS402" s="184"/>
      <c r="BT402" s="184"/>
      <c r="BU402" s="184"/>
      <c r="BV402" s="184"/>
      <c r="BW402" s="184"/>
      <c r="BX402" s="184"/>
      <c r="BY402" s="184"/>
      <c r="BZ402" s="184"/>
      <c r="CA402" s="184"/>
      <c r="CB402" s="184"/>
      <c r="CC402" s="184"/>
      <c r="CD402" s="184"/>
      <c r="CE402" s="184"/>
      <c r="CF402" s="184"/>
      <c r="CG402" s="184"/>
      <c r="CH402" s="184"/>
      <c r="CI402" s="184"/>
      <c r="CJ402" s="184"/>
      <c r="CK402" s="184"/>
      <c r="CL402" s="184"/>
      <c r="CM402" s="184"/>
      <c r="CN402" s="184"/>
      <c r="CO402" s="184"/>
      <c r="CP402" s="184"/>
      <c r="CQ402" s="184"/>
      <c r="CR402" s="184"/>
      <c r="CS402" s="184"/>
      <c r="CT402" s="184"/>
      <c r="CU402" s="184"/>
      <c r="CV402" s="184"/>
      <c r="CW402" s="184"/>
      <c r="CX402" s="184"/>
      <c r="CY402" s="184"/>
      <c r="CZ402" s="184"/>
      <c r="DA402" s="184"/>
      <c r="DB402" s="184"/>
      <c r="DC402" s="184"/>
      <c r="DD402" s="184"/>
      <c r="DE402" s="184"/>
      <c r="DF402" s="184"/>
      <c r="DG402" s="184"/>
      <c r="DH402" s="184"/>
      <c r="DI402" s="184"/>
      <c r="DJ402" s="184"/>
      <c r="DK402" s="184"/>
      <c r="DL402" s="184"/>
      <c r="DM402" s="184"/>
      <c r="DN402" s="184"/>
      <c r="DO402" s="184"/>
      <c r="DP402" s="184"/>
      <c r="DQ402" s="184"/>
      <c r="DR402" s="184"/>
      <c r="DS402" s="184"/>
      <c r="DT402" s="184"/>
      <c r="DU402" s="184"/>
      <c r="DV402" s="184"/>
      <c r="DW402" s="184"/>
      <c r="DX402" s="184"/>
      <c r="DY402" s="184"/>
      <c r="DZ402" s="184"/>
      <c r="EA402" s="184"/>
      <c r="EB402" s="184"/>
      <c r="EC402" s="184"/>
      <c r="ED402" s="184"/>
      <c r="EE402" s="184"/>
      <c r="EF402" s="184"/>
      <c r="EG402" s="184"/>
      <c r="EH402" s="184"/>
      <c r="EI402" s="184"/>
      <c r="EJ402" s="184"/>
      <c r="EK402" s="184"/>
      <c r="EL402" s="184"/>
      <c r="EM402" s="184"/>
      <c r="EN402" s="184"/>
      <c r="EO402" s="184"/>
      <c r="EP402" s="184"/>
      <c r="EQ402" s="184"/>
      <c r="ER402" s="184"/>
      <c r="ES402" s="184"/>
      <c r="ET402" s="184"/>
      <c r="EU402" s="184"/>
      <c r="EV402" s="184"/>
      <c r="EW402" s="184"/>
      <c r="EX402" s="184"/>
      <c r="EY402" s="184"/>
      <c r="EZ402" s="184"/>
      <c r="FA402" s="184"/>
      <c r="FB402" s="184"/>
      <c r="FC402" s="184"/>
      <c r="FD402" s="184"/>
      <c r="FE402" s="184"/>
      <c r="FF402" s="184"/>
      <c r="FG402" s="184"/>
      <c r="FH402" s="184"/>
      <c r="FI402" s="184"/>
      <c r="FJ402" s="184"/>
      <c r="FK402" s="184"/>
      <c r="FL402" s="184"/>
      <c r="FM402" s="184"/>
      <c r="FN402" s="184"/>
      <c r="FO402" s="184"/>
      <c r="FP402" s="184"/>
      <c r="FQ402" s="184"/>
      <c r="FR402" s="184"/>
      <c r="FS402" s="184"/>
      <c r="FT402" s="184"/>
      <c r="FU402" s="184"/>
      <c r="FV402" s="184"/>
      <c r="FW402" s="184"/>
      <c r="FX402" s="184"/>
      <c r="FY402" s="184"/>
      <c r="FZ402" s="184"/>
      <c r="GA402" s="184"/>
      <c r="GB402" s="184"/>
      <c r="GC402" s="184"/>
      <c r="GD402" s="184"/>
      <c r="GE402" s="184"/>
      <c r="GF402" s="184"/>
      <c r="GG402" s="184"/>
      <c r="GH402" s="184"/>
      <c r="GI402" s="184"/>
      <c r="GJ402" s="184"/>
      <c r="GK402" s="184"/>
      <c r="GL402" s="184"/>
      <c r="GM402" s="184"/>
      <c r="GN402" s="184"/>
      <c r="GO402" s="184"/>
      <c r="GP402" s="184"/>
      <c r="GQ402" s="184"/>
      <c r="GR402" s="184"/>
      <c r="GS402" s="184"/>
      <c r="GT402" s="184"/>
      <c r="GU402" s="184"/>
      <c r="GV402" s="184"/>
      <c r="GW402" s="184"/>
      <c r="GX402" s="184"/>
      <c r="GY402" s="184"/>
      <c r="GZ402" s="184"/>
      <c r="HA402" s="184"/>
      <c r="HB402" s="184"/>
      <c r="HC402" s="184"/>
      <c r="HD402" s="184"/>
      <c r="HE402" s="184"/>
      <c r="HF402" s="184"/>
      <c r="HG402" s="184"/>
      <c r="HH402" s="184"/>
      <c r="HI402" s="184"/>
      <c r="HJ402" s="184"/>
      <c r="HK402" s="184"/>
      <c r="HL402" s="184"/>
      <c r="HM402" s="184"/>
      <c r="HN402" s="184"/>
      <c r="HO402" s="184"/>
      <c r="HP402" s="184"/>
      <c r="HQ402" s="184"/>
      <c r="HR402" s="184"/>
      <c r="HS402" s="184"/>
      <c r="HT402" s="184"/>
      <c r="HU402" s="184"/>
      <c r="HV402" s="184"/>
      <c r="HW402" s="184"/>
      <c r="HX402" s="184"/>
      <c r="HY402" s="184"/>
      <c r="HZ402" s="184"/>
      <c r="IA402" s="184"/>
      <c r="IB402" s="184"/>
      <c r="IC402" s="184"/>
      <c r="ID402" s="184"/>
      <c r="IE402" s="184"/>
      <c r="IF402" s="184"/>
      <c r="IG402" s="184"/>
      <c r="IH402" s="184"/>
      <c r="II402" s="184"/>
      <c r="IJ402" s="184"/>
      <c r="IK402" s="184"/>
      <c r="IL402" s="184"/>
      <c r="IM402" s="184"/>
      <c r="IN402" s="184"/>
      <c r="IO402" s="184"/>
      <c r="IP402" s="184"/>
      <c r="IQ402" s="184"/>
      <c r="IR402" s="184"/>
      <c r="IS402" s="184"/>
      <c r="IT402" s="184"/>
      <c r="IU402" s="184"/>
      <c r="IV402" s="184"/>
      <c r="IW402" s="184"/>
      <c r="IX402" s="184"/>
      <c r="IY402" s="184"/>
      <c r="IZ402" s="184"/>
      <c r="JA402" s="184"/>
      <c r="JB402" s="184"/>
      <c r="JC402" s="184"/>
      <c r="JD402" s="184"/>
      <c r="JE402" s="184"/>
      <c r="JF402" s="184"/>
      <c r="JG402" s="184"/>
      <c r="JH402" s="184"/>
      <c r="JI402" s="184"/>
      <c r="JJ402" s="184"/>
      <c r="JK402" s="184"/>
      <c r="JL402" s="184"/>
      <c r="JM402" s="184"/>
      <c r="JN402" s="184"/>
      <c r="JO402" s="184"/>
      <c r="JP402" s="184"/>
      <c r="JQ402" s="184"/>
      <c r="JR402" s="184"/>
      <c r="JS402" s="184"/>
      <c r="JT402" s="184"/>
      <c r="JU402" s="184"/>
      <c r="JV402" s="184"/>
      <c r="JW402" s="184"/>
      <c r="JX402" s="184"/>
      <c r="JY402" s="184"/>
      <c r="JZ402" s="184"/>
      <c r="KA402" s="184"/>
      <c r="KB402" s="184"/>
      <c r="KC402" s="184"/>
      <c r="KD402" s="184"/>
      <c r="KE402" s="184"/>
      <c r="KF402" s="184"/>
      <c r="KG402" s="184"/>
      <c r="KH402" s="184"/>
      <c r="KI402" s="184"/>
      <c r="KJ402" s="184"/>
      <c r="KK402" s="184"/>
      <c r="KL402" s="184"/>
      <c r="KM402" s="184"/>
      <c r="KN402" s="184"/>
      <c r="KO402" s="184"/>
      <c r="KP402" s="184"/>
      <c r="KQ402" s="184"/>
      <c r="KR402" s="184"/>
      <c r="KS402" s="184"/>
      <c r="KT402" s="184"/>
      <c r="KU402" s="184"/>
      <c r="KV402" s="184"/>
      <c r="KW402" s="184"/>
      <c r="KX402" s="184"/>
      <c r="KY402" s="184"/>
      <c r="KZ402" s="184"/>
      <c r="LA402" s="184"/>
      <c r="LB402" s="184"/>
      <c r="LC402" s="184"/>
      <c r="LD402" s="184"/>
      <c r="LE402" s="184"/>
      <c r="LF402" s="184"/>
      <c r="LG402" s="184"/>
      <c r="LH402" s="184"/>
      <c r="LI402" s="184"/>
      <c r="LJ402" s="184"/>
      <c r="LK402" s="184"/>
      <c r="LL402" s="184"/>
      <c r="LM402" s="184"/>
      <c r="LN402" s="184"/>
      <c r="LO402" s="184"/>
      <c r="LP402" s="184"/>
      <c r="LQ402" s="184"/>
      <c r="LR402" s="184"/>
      <c r="LS402" s="184"/>
      <c r="LT402" s="184"/>
      <c r="LU402" s="184"/>
      <c r="LV402" s="184"/>
      <c r="LW402" s="184"/>
      <c r="LX402" s="184"/>
      <c r="LY402" s="184"/>
      <c r="LZ402" s="184"/>
      <c r="MA402" s="184"/>
      <c r="MB402" s="184"/>
      <c r="MC402" s="184"/>
      <c r="MD402" s="184"/>
      <c r="ME402" s="184"/>
      <c r="MF402" s="184"/>
      <c r="MG402" s="184"/>
      <c r="MH402" s="184"/>
      <c r="MI402" s="184"/>
      <c r="MJ402" s="184"/>
      <c r="MK402" s="184"/>
      <c r="ML402" s="184"/>
      <c r="MM402" s="184"/>
      <c r="MN402" s="184"/>
      <c r="MO402" s="184"/>
      <c r="MP402" s="184"/>
      <c r="MQ402" s="184"/>
      <c r="MR402" s="184"/>
      <c r="MS402" s="184"/>
      <c r="MT402" s="184"/>
      <c r="MU402" s="184"/>
      <c r="MV402" s="184"/>
      <c r="MW402" s="184"/>
      <c r="MX402" s="184"/>
      <c r="MY402" s="184"/>
      <c r="MZ402" s="184"/>
      <c r="NA402" s="184"/>
      <c r="NB402" s="184"/>
      <c r="NC402" s="184"/>
      <c r="ND402" s="184"/>
      <c r="NE402" s="184"/>
      <c r="NF402" s="184"/>
      <c r="NG402" s="184"/>
      <c r="NH402" s="184"/>
      <c r="NI402" s="184"/>
      <c r="NJ402" s="184"/>
      <c r="NK402" s="184"/>
      <c r="NL402" s="184"/>
      <c r="NM402" s="184"/>
      <c r="NN402" s="184"/>
      <c r="NO402" s="184"/>
      <c r="NP402" s="184"/>
      <c r="NQ402" s="184"/>
      <c r="NR402" s="184"/>
      <c r="NS402" s="184"/>
      <c r="NT402" s="184"/>
      <c r="NU402" s="184"/>
      <c r="NV402" s="184"/>
      <c r="NW402" s="184"/>
      <c r="NX402" s="184"/>
      <c r="NY402" s="184"/>
      <c r="NZ402" s="184"/>
      <c r="OA402" s="184"/>
      <c r="OB402" s="184"/>
      <c r="OC402" s="184"/>
      <c r="OD402" s="184"/>
      <c r="OE402" s="184"/>
      <c r="OF402" s="184"/>
      <c r="OG402" s="184"/>
      <c r="OH402" s="184"/>
      <c r="OI402" s="184"/>
      <c r="OJ402" s="184"/>
      <c r="OK402" s="184"/>
      <c r="OL402" s="184"/>
      <c r="OM402" s="184"/>
      <c r="ON402" s="184"/>
      <c r="OO402" s="184"/>
      <c r="OP402" s="184"/>
      <c r="OQ402" s="184"/>
      <c r="OR402" s="184"/>
      <c r="OS402" s="184"/>
      <c r="OT402" s="184"/>
      <c r="OU402" s="184"/>
      <c r="OV402" s="184"/>
      <c r="OW402" s="184"/>
      <c r="OX402" s="184"/>
      <c r="OY402" s="184"/>
      <c r="OZ402" s="184"/>
      <c r="PA402" s="184"/>
      <c r="PB402" s="184"/>
      <c r="PC402" s="184"/>
      <c r="PD402" s="184"/>
      <c r="PE402" s="184"/>
      <c r="PF402" s="184"/>
      <c r="PG402" s="184"/>
      <c r="PH402" s="184"/>
      <c r="PI402" s="184"/>
      <c r="PJ402" s="184"/>
      <c r="PK402" s="184"/>
      <c r="PL402" s="184"/>
      <c r="PM402" s="184"/>
      <c r="PN402" s="184"/>
      <c r="PO402" s="184"/>
      <c r="PP402" s="184"/>
      <c r="PQ402" s="184"/>
      <c r="PR402" s="184"/>
      <c r="PS402" s="184"/>
      <c r="PT402" s="184"/>
      <c r="PU402" s="184"/>
      <c r="PV402" s="184"/>
      <c r="PW402" s="184"/>
      <c r="PX402" s="184"/>
      <c r="PY402" s="184"/>
      <c r="PZ402" s="184"/>
      <c r="QA402" s="184"/>
      <c r="QB402" s="184"/>
      <c r="QC402" s="184"/>
      <c r="QD402" s="184"/>
      <c r="QE402" s="184"/>
      <c r="QF402" s="184"/>
      <c r="QG402" s="184"/>
      <c r="QH402" s="184"/>
      <c r="QI402" s="184"/>
      <c r="QJ402" s="184"/>
      <c r="QK402" s="184"/>
      <c r="QL402" s="184"/>
      <c r="QM402" s="184"/>
      <c r="QN402" s="184"/>
      <c r="QO402" s="184"/>
      <c r="QP402" s="184"/>
      <c r="QQ402" s="184"/>
      <c r="QR402" s="184"/>
      <c r="QS402" s="184"/>
      <c r="QT402" s="184"/>
      <c r="QU402" s="184"/>
      <c r="QV402" s="184"/>
      <c r="QW402" s="184"/>
      <c r="QX402" s="184"/>
      <c r="QY402" s="184"/>
      <c r="QZ402" s="184"/>
      <c r="RA402" s="184"/>
      <c r="RB402" s="184"/>
      <c r="RC402" s="184"/>
      <c r="RD402" s="184"/>
      <c r="RE402" s="184"/>
      <c r="RF402" s="184"/>
      <c r="RG402" s="184"/>
      <c r="RH402" s="184"/>
      <c r="RI402" s="184"/>
      <c r="RJ402" s="184"/>
      <c r="RK402" s="184"/>
      <c r="RL402" s="184"/>
      <c r="RM402" s="184"/>
      <c r="RN402" s="184"/>
      <c r="RO402" s="184"/>
      <c r="RP402" s="184"/>
      <c r="RQ402" s="184"/>
      <c r="RR402" s="184"/>
      <c r="RS402" s="184"/>
      <c r="RT402" s="184"/>
      <c r="RU402" s="184"/>
      <c r="RV402" s="184"/>
      <c r="RW402" s="184"/>
      <c r="RX402" s="184"/>
      <c r="RY402" s="184"/>
      <c r="RZ402" s="184"/>
      <c r="SA402" s="184"/>
      <c r="SB402" s="184"/>
      <c r="SC402" s="184"/>
      <c r="SD402" s="184"/>
      <c r="SE402" s="184"/>
      <c r="SF402" s="184"/>
      <c r="SG402" s="184"/>
      <c r="SH402" s="184"/>
      <c r="SI402" s="184"/>
      <c r="SJ402" s="184"/>
      <c r="SK402" s="184"/>
      <c r="SL402" s="184"/>
    </row>
    <row r="403" spans="1:506" s="1" customFormat="1" x14ac:dyDescent="0.25">
      <c r="A403" s="188" t="s">
        <v>776</v>
      </c>
      <c r="B403" s="147">
        <v>191.69</v>
      </c>
      <c r="C403" s="187">
        <f t="shared" si="68"/>
        <v>196.54</v>
      </c>
      <c r="D403" s="283">
        <f t="shared" si="71"/>
        <v>2.5301267671761669E-2</v>
      </c>
      <c r="E403" s="261">
        <f t="shared" si="69"/>
        <v>4.8499999999999943</v>
      </c>
      <c r="F403" s="110">
        <f>+'1A-Per Credit'!$D$35</f>
        <v>166.54</v>
      </c>
      <c r="G403" s="211">
        <f t="shared" si="70"/>
        <v>30</v>
      </c>
      <c r="H403" s="185"/>
      <c r="I403" s="184">
        <v>161.69</v>
      </c>
      <c r="J403" s="229">
        <f t="shared" si="72"/>
        <v>2.5301267671761669E-2</v>
      </c>
      <c r="K403" s="184"/>
      <c r="L403" s="184"/>
      <c r="M403" s="184"/>
      <c r="N403" s="184"/>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184"/>
      <c r="AQ403" s="184"/>
      <c r="AR403" s="184"/>
      <c r="AS403" s="184"/>
      <c r="AT403" s="184"/>
      <c r="AU403" s="184"/>
      <c r="AV403" s="184"/>
      <c r="AW403" s="184"/>
      <c r="AX403" s="184"/>
      <c r="AY403" s="184"/>
      <c r="AZ403" s="184"/>
      <c r="BA403" s="184"/>
      <c r="BB403" s="184"/>
      <c r="BC403" s="184"/>
      <c r="BD403" s="184"/>
      <c r="BE403" s="184"/>
      <c r="BF403" s="184"/>
      <c r="BG403" s="184"/>
      <c r="BH403" s="184"/>
      <c r="BI403" s="184"/>
      <c r="BJ403" s="184"/>
      <c r="BK403" s="184"/>
      <c r="BL403" s="184"/>
      <c r="BM403" s="184"/>
      <c r="BN403" s="184"/>
      <c r="BO403" s="184"/>
      <c r="BP403" s="184"/>
      <c r="BQ403" s="184"/>
      <c r="BR403" s="184"/>
      <c r="BS403" s="184"/>
      <c r="BT403" s="184"/>
      <c r="BU403" s="184"/>
      <c r="BV403" s="184"/>
      <c r="BW403" s="184"/>
      <c r="BX403" s="184"/>
      <c r="BY403" s="184"/>
      <c r="BZ403" s="184"/>
      <c r="CA403" s="184"/>
      <c r="CB403" s="184"/>
      <c r="CC403" s="184"/>
      <c r="CD403" s="184"/>
      <c r="CE403" s="184"/>
      <c r="CF403" s="184"/>
      <c r="CG403" s="184"/>
      <c r="CH403" s="184"/>
      <c r="CI403" s="184"/>
      <c r="CJ403" s="184"/>
      <c r="CK403" s="184"/>
      <c r="CL403" s="184"/>
      <c r="CM403" s="184"/>
      <c r="CN403" s="184"/>
      <c r="CO403" s="184"/>
      <c r="CP403" s="184"/>
      <c r="CQ403" s="184"/>
      <c r="CR403" s="184"/>
      <c r="CS403" s="184"/>
      <c r="CT403" s="184"/>
      <c r="CU403" s="184"/>
      <c r="CV403" s="184"/>
      <c r="CW403" s="184"/>
      <c r="CX403" s="184"/>
      <c r="CY403" s="184"/>
      <c r="CZ403" s="184"/>
      <c r="DA403" s="184"/>
      <c r="DB403" s="184"/>
      <c r="DC403" s="184"/>
      <c r="DD403" s="184"/>
      <c r="DE403" s="184"/>
      <c r="DF403" s="184"/>
      <c r="DG403" s="184"/>
      <c r="DH403" s="184"/>
      <c r="DI403" s="184"/>
      <c r="DJ403" s="184"/>
      <c r="DK403" s="184"/>
      <c r="DL403" s="184"/>
      <c r="DM403" s="184"/>
      <c r="DN403" s="184"/>
      <c r="DO403" s="184"/>
      <c r="DP403" s="184"/>
      <c r="DQ403" s="184"/>
      <c r="DR403" s="184"/>
      <c r="DS403" s="184"/>
      <c r="DT403" s="184"/>
      <c r="DU403" s="184"/>
      <c r="DV403" s="184"/>
      <c r="DW403" s="184"/>
      <c r="DX403" s="184"/>
      <c r="DY403" s="184"/>
      <c r="DZ403" s="184"/>
      <c r="EA403" s="184"/>
      <c r="EB403" s="184"/>
      <c r="EC403" s="184"/>
      <c r="ED403" s="184"/>
      <c r="EE403" s="184"/>
      <c r="EF403" s="184"/>
      <c r="EG403" s="184"/>
      <c r="EH403" s="184"/>
      <c r="EI403" s="184"/>
      <c r="EJ403" s="184"/>
      <c r="EK403" s="184"/>
      <c r="EL403" s="184"/>
      <c r="EM403" s="184"/>
      <c r="EN403" s="184"/>
      <c r="EO403" s="184"/>
      <c r="EP403" s="184"/>
      <c r="EQ403" s="184"/>
      <c r="ER403" s="184"/>
      <c r="ES403" s="184"/>
      <c r="ET403" s="184"/>
      <c r="EU403" s="184"/>
      <c r="EV403" s="184"/>
      <c r="EW403" s="184"/>
      <c r="EX403" s="184"/>
      <c r="EY403" s="184"/>
      <c r="EZ403" s="184"/>
      <c r="FA403" s="184"/>
      <c r="FB403" s="184"/>
      <c r="FC403" s="184"/>
      <c r="FD403" s="184"/>
      <c r="FE403" s="184"/>
      <c r="FF403" s="184"/>
      <c r="FG403" s="184"/>
      <c r="FH403" s="184"/>
      <c r="FI403" s="184"/>
      <c r="FJ403" s="184"/>
      <c r="FK403" s="184"/>
      <c r="FL403" s="184"/>
      <c r="FM403" s="184"/>
      <c r="FN403" s="184"/>
      <c r="FO403" s="184"/>
      <c r="FP403" s="184"/>
      <c r="FQ403" s="184"/>
      <c r="FR403" s="184"/>
      <c r="FS403" s="184"/>
      <c r="FT403" s="184"/>
      <c r="FU403" s="184"/>
      <c r="FV403" s="184"/>
      <c r="FW403" s="184"/>
      <c r="FX403" s="184"/>
      <c r="FY403" s="184"/>
      <c r="FZ403" s="184"/>
      <c r="GA403" s="184"/>
      <c r="GB403" s="184"/>
      <c r="GC403" s="184"/>
      <c r="GD403" s="184"/>
      <c r="GE403" s="184"/>
      <c r="GF403" s="184"/>
      <c r="GG403" s="184"/>
      <c r="GH403" s="184"/>
      <c r="GI403" s="184"/>
      <c r="GJ403" s="184"/>
      <c r="GK403" s="184"/>
      <c r="GL403" s="184"/>
      <c r="GM403" s="184"/>
      <c r="GN403" s="184"/>
      <c r="GO403" s="184"/>
      <c r="GP403" s="184"/>
      <c r="GQ403" s="184"/>
      <c r="GR403" s="184"/>
      <c r="GS403" s="184"/>
      <c r="GT403" s="184"/>
      <c r="GU403" s="184"/>
      <c r="GV403" s="184"/>
      <c r="GW403" s="184"/>
      <c r="GX403" s="184"/>
      <c r="GY403" s="184"/>
      <c r="GZ403" s="184"/>
      <c r="HA403" s="184"/>
      <c r="HB403" s="184"/>
      <c r="HC403" s="184"/>
      <c r="HD403" s="184"/>
      <c r="HE403" s="184"/>
      <c r="HF403" s="184"/>
      <c r="HG403" s="184"/>
      <c r="HH403" s="184"/>
      <c r="HI403" s="184"/>
      <c r="HJ403" s="184"/>
      <c r="HK403" s="184"/>
      <c r="HL403" s="184"/>
      <c r="HM403" s="184"/>
      <c r="HN403" s="184"/>
      <c r="HO403" s="184"/>
      <c r="HP403" s="184"/>
      <c r="HQ403" s="184"/>
      <c r="HR403" s="184"/>
      <c r="HS403" s="184"/>
      <c r="HT403" s="184"/>
      <c r="HU403" s="184"/>
      <c r="HV403" s="184"/>
      <c r="HW403" s="184"/>
      <c r="HX403" s="184"/>
      <c r="HY403" s="184"/>
      <c r="HZ403" s="184"/>
      <c r="IA403" s="184"/>
      <c r="IB403" s="184"/>
      <c r="IC403" s="184"/>
      <c r="ID403" s="184"/>
      <c r="IE403" s="184"/>
      <c r="IF403" s="184"/>
      <c r="IG403" s="184"/>
      <c r="IH403" s="184"/>
      <c r="II403" s="184"/>
      <c r="IJ403" s="184"/>
      <c r="IK403" s="184"/>
      <c r="IL403" s="184"/>
      <c r="IM403" s="184"/>
      <c r="IN403" s="184"/>
      <c r="IO403" s="184"/>
      <c r="IP403" s="184"/>
      <c r="IQ403" s="184"/>
      <c r="IR403" s="184"/>
      <c r="IS403" s="184"/>
      <c r="IT403" s="184"/>
      <c r="IU403" s="184"/>
      <c r="IV403" s="184"/>
      <c r="IW403" s="184"/>
      <c r="IX403" s="184"/>
      <c r="IY403" s="184"/>
      <c r="IZ403" s="184"/>
      <c r="JA403" s="184"/>
      <c r="JB403" s="184"/>
      <c r="JC403" s="184"/>
      <c r="JD403" s="184"/>
      <c r="JE403" s="184"/>
      <c r="JF403" s="184"/>
      <c r="JG403" s="184"/>
      <c r="JH403" s="184"/>
      <c r="JI403" s="184"/>
      <c r="JJ403" s="184"/>
      <c r="JK403" s="184"/>
      <c r="JL403" s="184"/>
      <c r="JM403" s="184"/>
      <c r="JN403" s="184"/>
      <c r="JO403" s="184"/>
      <c r="JP403" s="184"/>
      <c r="JQ403" s="184"/>
      <c r="JR403" s="184"/>
      <c r="JS403" s="184"/>
      <c r="JT403" s="184"/>
      <c r="JU403" s="184"/>
      <c r="JV403" s="184"/>
      <c r="JW403" s="184"/>
      <c r="JX403" s="184"/>
      <c r="JY403" s="184"/>
      <c r="JZ403" s="184"/>
      <c r="KA403" s="184"/>
      <c r="KB403" s="184"/>
      <c r="KC403" s="184"/>
      <c r="KD403" s="184"/>
      <c r="KE403" s="184"/>
      <c r="KF403" s="184"/>
      <c r="KG403" s="184"/>
      <c r="KH403" s="184"/>
      <c r="KI403" s="184"/>
      <c r="KJ403" s="184"/>
      <c r="KK403" s="184"/>
      <c r="KL403" s="184"/>
      <c r="KM403" s="184"/>
      <c r="KN403" s="184"/>
      <c r="KO403" s="184"/>
      <c r="KP403" s="184"/>
      <c r="KQ403" s="184"/>
      <c r="KR403" s="184"/>
      <c r="KS403" s="184"/>
      <c r="KT403" s="184"/>
      <c r="KU403" s="184"/>
      <c r="KV403" s="184"/>
      <c r="KW403" s="184"/>
      <c r="KX403" s="184"/>
      <c r="KY403" s="184"/>
      <c r="KZ403" s="184"/>
      <c r="LA403" s="184"/>
      <c r="LB403" s="184"/>
      <c r="LC403" s="184"/>
      <c r="LD403" s="184"/>
      <c r="LE403" s="184"/>
      <c r="LF403" s="184"/>
      <c r="LG403" s="184"/>
      <c r="LH403" s="184"/>
      <c r="LI403" s="184"/>
      <c r="LJ403" s="184"/>
      <c r="LK403" s="184"/>
      <c r="LL403" s="184"/>
      <c r="LM403" s="184"/>
      <c r="LN403" s="184"/>
      <c r="LO403" s="184"/>
      <c r="LP403" s="184"/>
      <c r="LQ403" s="184"/>
      <c r="LR403" s="184"/>
      <c r="LS403" s="184"/>
      <c r="LT403" s="184"/>
      <c r="LU403" s="184"/>
      <c r="LV403" s="184"/>
      <c r="LW403" s="184"/>
      <c r="LX403" s="184"/>
      <c r="LY403" s="184"/>
      <c r="LZ403" s="184"/>
      <c r="MA403" s="184"/>
      <c r="MB403" s="184"/>
      <c r="MC403" s="184"/>
      <c r="MD403" s="184"/>
      <c r="ME403" s="184"/>
      <c r="MF403" s="184"/>
      <c r="MG403" s="184"/>
      <c r="MH403" s="184"/>
      <c r="MI403" s="184"/>
      <c r="MJ403" s="184"/>
      <c r="MK403" s="184"/>
      <c r="ML403" s="184"/>
      <c r="MM403" s="184"/>
      <c r="MN403" s="184"/>
      <c r="MO403" s="184"/>
      <c r="MP403" s="184"/>
      <c r="MQ403" s="184"/>
      <c r="MR403" s="184"/>
      <c r="MS403" s="184"/>
      <c r="MT403" s="184"/>
      <c r="MU403" s="184"/>
      <c r="MV403" s="184"/>
      <c r="MW403" s="184"/>
      <c r="MX403" s="184"/>
      <c r="MY403" s="184"/>
      <c r="MZ403" s="184"/>
      <c r="NA403" s="184"/>
      <c r="NB403" s="184"/>
      <c r="NC403" s="184"/>
      <c r="ND403" s="184"/>
      <c r="NE403" s="184"/>
      <c r="NF403" s="184"/>
      <c r="NG403" s="184"/>
      <c r="NH403" s="184"/>
      <c r="NI403" s="184"/>
      <c r="NJ403" s="184"/>
      <c r="NK403" s="184"/>
      <c r="NL403" s="184"/>
      <c r="NM403" s="184"/>
      <c r="NN403" s="184"/>
      <c r="NO403" s="184"/>
      <c r="NP403" s="184"/>
      <c r="NQ403" s="184"/>
      <c r="NR403" s="184"/>
      <c r="NS403" s="184"/>
      <c r="NT403" s="184"/>
      <c r="NU403" s="184"/>
      <c r="NV403" s="184"/>
      <c r="NW403" s="184"/>
      <c r="NX403" s="184"/>
      <c r="NY403" s="184"/>
      <c r="NZ403" s="184"/>
      <c r="OA403" s="184"/>
      <c r="OB403" s="184"/>
      <c r="OC403" s="184"/>
      <c r="OD403" s="184"/>
      <c r="OE403" s="184"/>
      <c r="OF403" s="184"/>
      <c r="OG403" s="184"/>
      <c r="OH403" s="184"/>
      <c r="OI403" s="184"/>
      <c r="OJ403" s="184"/>
      <c r="OK403" s="184"/>
      <c r="OL403" s="184"/>
      <c r="OM403" s="184"/>
      <c r="ON403" s="184"/>
      <c r="OO403" s="184"/>
      <c r="OP403" s="184"/>
      <c r="OQ403" s="184"/>
      <c r="OR403" s="184"/>
      <c r="OS403" s="184"/>
      <c r="OT403" s="184"/>
      <c r="OU403" s="184"/>
      <c r="OV403" s="184"/>
      <c r="OW403" s="184"/>
      <c r="OX403" s="184"/>
      <c r="OY403" s="184"/>
      <c r="OZ403" s="184"/>
      <c r="PA403" s="184"/>
      <c r="PB403" s="184"/>
      <c r="PC403" s="184"/>
      <c r="PD403" s="184"/>
      <c r="PE403" s="184"/>
      <c r="PF403" s="184"/>
      <c r="PG403" s="184"/>
      <c r="PH403" s="184"/>
      <c r="PI403" s="184"/>
      <c r="PJ403" s="184"/>
      <c r="PK403" s="184"/>
      <c r="PL403" s="184"/>
      <c r="PM403" s="184"/>
      <c r="PN403" s="184"/>
      <c r="PO403" s="184"/>
      <c r="PP403" s="184"/>
      <c r="PQ403" s="184"/>
      <c r="PR403" s="184"/>
      <c r="PS403" s="184"/>
      <c r="PT403" s="184"/>
      <c r="PU403" s="184"/>
      <c r="PV403" s="184"/>
      <c r="PW403" s="184"/>
      <c r="PX403" s="184"/>
      <c r="PY403" s="184"/>
      <c r="PZ403" s="184"/>
      <c r="QA403" s="184"/>
      <c r="QB403" s="184"/>
      <c r="QC403" s="184"/>
      <c r="QD403" s="184"/>
      <c r="QE403" s="184"/>
      <c r="QF403" s="184"/>
      <c r="QG403" s="184"/>
      <c r="QH403" s="184"/>
      <c r="QI403" s="184"/>
      <c r="QJ403" s="184"/>
      <c r="QK403" s="184"/>
      <c r="QL403" s="184"/>
      <c r="QM403" s="184"/>
      <c r="QN403" s="184"/>
      <c r="QO403" s="184"/>
      <c r="QP403" s="184"/>
      <c r="QQ403" s="184"/>
      <c r="QR403" s="184"/>
      <c r="QS403" s="184"/>
      <c r="QT403" s="184"/>
      <c r="QU403" s="184"/>
      <c r="QV403" s="184"/>
      <c r="QW403" s="184"/>
      <c r="QX403" s="184"/>
      <c r="QY403" s="184"/>
      <c r="QZ403" s="184"/>
      <c r="RA403" s="184"/>
      <c r="RB403" s="184"/>
      <c r="RC403" s="184"/>
      <c r="RD403" s="184"/>
      <c r="RE403" s="184"/>
      <c r="RF403" s="184"/>
      <c r="RG403" s="184"/>
      <c r="RH403" s="184"/>
      <c r="RI403" s="184"/>
      <c r="RJ403" s="184"/>
      <c r="RK403" s="184"/>
      <c r="RL403" s="184"/>
      <c r="RM403" s="184"/>
      <c r="RN403" s="184"/>
      <c r="RO403" s="184"/>
      <c r="RP403" s="184"/>
      <c r="RQ403" s="184"/>
      <c r="RR403" s="184"/>
      <c r="RS403" s="184"/>
      <c r="RT403" s="184"/>
      <c r="RU403" s="184"/>
      <c r="RV403" s="184"/>
      <c r="RW403" s="184"/>
      <c r="RX403" s="184"/>
      <c r="RY403" s="184"/>
      <c r="RZ403" s="184"/>
      <c r="SA403" s="184"/>
      <c r="SB403" s="184"/>
      <c r="SC403" s="184"/>
      <c r="SD403" s="184"/>
      <c r="SE403" s="184"/>
      <c r="SF403" s="184"/>
      <c r="SG403" s="184"/>
      <c r="SH403" s="184"/>
      <c r="SI403" s="184"/>
      <c r="SJ403" s="184"/>
      <c r="SK403" s="184"/>
      <c r="SL403" s="184"/>
    </row>
    <row r="404" spans="1:506" x14ac:dyDescent="0.25">
      <c r="A404" s="188" t="s">
        <v>777</v>
      </c>
      <c r="B404" s="147">
        <v>191.69</v>
      </c>
      <c r="C404" s="187">
        <f t="shared" si="68"/>
        <v>196.54</v>
      </c>
      <c r="D404" s="283">
        <f t="shared" si="71"/>
        <v>2.5301267671761669E-2</v>
      </c>
      <c r="E404" s="261">
        <f t="shared" si="69"/>
        <v>4.8499999999999943</v>
      </c>
      <c r="F404" s="110">
        <f>+'1A-Per Credit'!$D$35</f>
        <v>166.54</v>
      </c>
      <c r="G404" s="211">
        <f t="shared" si="70"/>
        <v>30</v>
      </c>
      <c r="H404" s="186"/>
      <c r="I404" s="20">
        <v>161.69</v>
      </c>
      <c r="J404" s="229">
        <f t="shared" si="72"/>
        <v>2.5301267671761669E-2</v>
      </c>
    </row>
    <row r="405" spans="1:506" x14ac:dyDescent="0.25">
      <c r="A405" s="188" t="s">
        <v>778</v>
      </c>
      <c r="B405" s="147">
        <v>191.69</v>
      </c>
      <c r="C405" s="187">
        <f t="shared" si="68"/>
        <v>196.54</v>
      </c>
      <c r="D405" s="283">
        <f t="shared" si="71"/>
        <v>2.5301267671761669E-2</v>
      </c>
      <c r="E405" s="261">
        <f t="shared" si="69"/>
        <v>4.8499999999999943</v>
      </c>
      <c r="F405" s="110">
        <f>+'1A-Per Credit'!$D$35</f>
        <v>166.54</v>
      </c>
      <c r="G405" s="211">
        <f t="shared" si="70"/>
        <v>30</v>
      </c>
      <c r="H405" s="186"/>
      <c r="I405" s="20">
        <v>161.69</v>
      </c>
      <c r="J405" s="229">
        <f t="shared" si="72"/>
        <v>2.5301267671761669E-2</v>
      </c>
    </row>
    <row r="406" spans="1:506" x14ac:dyDescent="0.25">
      <c r="A406" s="188" t="s">
        <v>779</v>
      </c>
      <c r="B406" s="147">
        <v>191.69</v>
      </c>
      <c r="C406" s="187">
        <f t="shared" ref="C406:C430" si="73">B406+E406</f>
        <v>196.54</v>
      </c>
      <c r="D406" s="283">
        <f t="shared" si="71"/>
        <v>2.5301267671761669E-2</v>
      </c>
      <c r="E406" s="261">
        <f t="shared" si="69"/>
        <v>4.8499999999999943</v>
      </c>
      <c r="F406" s="110">
        <f>+'1A-Per Credit'!$D$35</f>
        <v>166.54</v>
      </c>
      <c r="G406" s="211">
        <f t="shared" ref="G406:G430" si="74">+C406-F406</f>
        <v>30</v>
      </c>
      <c r="H406" s="186"/>
      <c r="I406" s="20">
        <v>161.69</v>
      </c>
      <c r="J406" s="229">
        <f t="shared" si="72"/>
        <v>2.5301267671761669E-2</v>
      </c>
    </row>
    <row r="407" spans="1:506" x14ac:dyDescent="0.25">
      <c r="A407" s="188" t="s">
        <v>780</v>
      </c>
      <c r="B407" s="147">
        <v>191.69</v>
      </c>
      <c r="C407" s="187">
        <f t="shared" si="73"/>
        <v>196.54</v>
      </c>
      <c r="D407" s="283">
        <f t="shared" si="71"/>
        <v>2.5301267671761669E-2</v>
      </c>
      <c r="E407" s="261">
        <f t="shared" si="69"/>
        <v>4.8499999999999943</v>
      </c>
      <c r="F407" s="110">
        <f>+'1A-Per Credit'!$D$35</f>
        <v>166.54</v>
      </c>
      <c r="G407" s="211">
        <f t="shared" si="74"/>
        <v>30</v>
      </c>
      <c r="H407" s="186"/>
      <c r="I407" s="20">
        <v>161.69</v>
      </c>
      <c r="J407" s="229">
        <f t="shared" si="72"/>
        <v>2.5301267671761669E-2</v>
      </c>
    </row>
    <row r="408" spans="1:506" x14ac:dyDescent="0.25">
      <c r="A408" s="188" t="s">
        <v>781</v>
      </c>
      <c r="B408" s="147">
        <v>175.88</v>
      </c>
      <c r="C408" s="187">
        <f t="shared" si="73"/>
        <v>180.73</v>
      </c>
      <c r="D408" s="283">
        <f t="shared" si="71"/>
        <v>2.7575619740732287E-2</v>
      </c>
      <c r="E408" s="261">
        <f t="shared" si="69"/>
        <v>4.8499999999999943</v>
      </c>
      <c r="F408" s="110">
        <f>+'1A-Per Credit'!$D$35</f>
        <v>166.54</v>
      </c>
      <c r="G408" s="211">
        <f t="shared" si="74"/>
        <v>14.189999999999998</v>
      </c>
      <c r="H408" s="186"/>
      <c r="I408" s="20">
        <v>161.69</v>
      </c>
      <c r="J408" s="229">
        <f t="shared" si="72"/>
        <v>2.7575619740732287E-2</v>
      </c>
    </row>
    <row r="409" spans="1:506" x14ac:dyDescent="0.25">
      <c r="A409" s="188" t="s">
        <v>782</v>
      </c>
      <c r="B409" s="147">
        <v>175.88</v>
      </c>
      <c r="C409" s="187">
        <f t="shared" si="73"/>
        <v>180.73</v>
      </c>
      <c r="D409" s="283">
        <f t="shared" si="71"/>
        <v>2.7575619740732287E-2</v>
      </c>
      <c r="E409" s="261">
        <f t="shared" si="69"/>
        <v>4.8499999999999943</v>
      </c>
      <c r="F409" s="110">
        <f>+'1A-Per Credit'!$D$35</f>
        <v>166.54</v>
      </c>
      <c r="G409" s="211">
        <f t="shared" si="74"/>
        <v>14.189999999999998</v>
      </c>
      <c r="H409" s="186"/>
      <c r="I409" s="20">
        <v>161.69</v>
      </c>
      <c r="J409" s="229">
        <f t="shared" si="72"/>
        <v>2.7575619740732287E-2</v>
      </c>
    </row>
    <row r="410" spans="1:506" x14ac:dyDescent="0.25">
      <c r="A410" s="188" t="s">
        <v>783</v>
      </c>
      <c r="B410" s="147">
        <v>175.88</v>
      </c>
      <c r="C410" s="187">
        <f t="shared" si="73"/>
        <v>180.73</v>
      </c>
      <c r="D410" s="283">
        <f t="shared" si="71"/>
        <v>2.7575619740732287E-2</v>
      </c>
      <c r="E410" s="261">
        <f t="shared" si="69"/>
        <v>4.8499999999999943</v>
      </c>
      <c r="F410" s="110">
        <f>+'1A-Per Credit'!$D$35</f>
        <v>166.54</v>
      </c>
      <c r="G410" s="211">
        <f t="shared" si="74"/>
        <v>14.189999999999998</v>
      </c>
      <c r="H410" s="186"/>
      <c r="I410" s="20">
        <v>161.69</v>
      </c>
      <c r="J410" s="229">
        <f t="shared" si="72"/>
        <v>2.7575619740732287E-2</v>
      </c>
    </row>
    <row r="411" spans="1:506" x14ac:dyDescent="0.25">
      <c r="A411" s="188" t="s">
        <v>784</v>
      </c>
      <c r="B411" s="147">
        <v>175.88</v>
      </c>
      <c r="C411" s="187">
        <f t="shared" si="73"/>
        <v>180.73</v>
      </c>
      <c r="D411" s="283">
        <f t="shared" si="71"/>
        <v>2.7575619740732287E-2</v>
      </c>
      <c r="E411" s="261">
        <f t="shared" si="69"/>
        <v>4.8499999999999943</v>
      </c>
      <c r="F411" s="110">
        <f>+'1A-Per Credit'!$D$35</f>
        <v>166.54</v>
      </c>
      <c r="G411" s="211">
        <f t="shared" si="74"/>
        <v>14.189999999999998</v>
      </c>
      <c r="H411" s="186"/>
      <c r="I411" s="20">
        <v>161.69</v>
      </c>
      <c r="J411" s="229">
        <f t="shared" si="72"/>
        <v>2.7575619740732287E-2</v>
      </c>
    </row>
    <row r="412" spans="1:506" x14ac:dyDescent="0.25">
      <c r="A412" s="188" t="s">
        <v>785</v>
      </c>
      <c r="B412" s="147">
        <v>175.88</v>
      </c>
      <c r="C412" s="187">
        <f t="shared" si="73"/>
        <v>180.73</v>
      </c>
      <c r="D412" s="283">
        <f t="shared" si="71"/>
        <v>2.7575619740732287E-2</v>
      </c>
      <c r="E412" s="261">
        <f t="shared" si="69"/>
        <v>4.8499999999999943</v>
      </c>
      <c r="F412" s="110">
        <f>+'1A-Per Credit'!$D$35</f>
        <v>166.54</v>
      </c>
      <c r="G412" s="211">
        <f t="shared" si="74"/>
        <v>14.189999999999998</v>
      </c>
      <c r="H412" s="186"/>
      <c r="I412" s="20">
        <v>161.69</v>
      </c>
      <c r="J412" s="229">
        <f t="shared" si="72"/>
        <v>2.7575619740732287E-2</v>
      </c>
    </row>
    <row r="413" spans="1:506" x14ac:dyDescent="0.25">
      <c r="A413" s="188" t="s">
        <v>786</v>
      </c>
      <c r="B413" s="147">
        <v>175.88</v>
      </c>
      <c r="C413" s="187">
        <f t="shared" si="73"/>
        <v>180.73</v>
      </c>
      <c r="D413" s="283">
        <f t="shared" si="71"/>
        <v>2.7575619740732287E-2</v>
      </c>
      <c r="E413" s="261">
        <f t="shared" si="69"/>
        <v>4.8499999999999943</v>
      </c>
      <c r="F413" s="110">
        <f>+'1A-Per Credit'!$D$35</f>
        <v>166.54</v>
      </c>
      <c r="G413" s="211">
        <f t="shared" si="74"/>
        <v>14.189999999999998</v>
      </c>
      <c r="H413" s="186"/>
      <c r="I413" s="20">
        <v>161.69</v>
      </c>
      <c r="J413" s="229">
        <f t="shared" si="72"/>
        <v>2.7575619740732287E-2</v>
      </c>
    </row>
    <row r="414" spans="1:506" x14ac:dyDescent="0.25">
      <c r="A414" s="188" t="s">
        <v>787</v>
      </c>
      <c r="B414" s="147">
        <v>211.69</v>
      </c>
      <c r="C414" s="187">
        <f t="shared" si="73"/>
        <v>216.54</v>
      </c>
      <c r="D414" s="283">
        <f t="shared" si="71"/>
        <v>2.2910860220133188E-2</v>
      </c>
      <c r="E414" s="261">
        <f t="shared" si="69"/>
        <v>4.8499999999999943</v>
      </c>
      <c r="F414" s="110">
        <f>+'1A-Per Credit'!$D$35</f>
        <v>166.54</v>
      </c>
      <c r="G414" s="211">
        <f t="shared" si="74"/>
        <v>50</v>
      </c>
      <c r="H414" s="186"/>
      <c r="I414" s="20">
        <v>161.69</v>
      </c>
      <c r="J414" s="229">
        <f t="shared" si="72"/>
        <v>2.2910860220133188E-2</v>
      </c>
    </row>
    <row r="415" spans="1:506" x14ac:dyDescent="0.25">
      <c r="A415" s="188" t="s">
        <v>788</v>
      </c>
      <c r="B415" s="147">
        <v>211.69</v>
      </c>
      <c r="C415" s="187">
        <f t="shared" si="73"/>
        <v>216.54</v>
      </c>
      <c r="D415" s="283">
        <f t="shared" si="71"/>
        <v>2.2910860220133188E-2</v>
      </c>
      <c r="E415" s="261">
        <f t="shared" si="69"/>
        <v>4.8499999999999943</v>
      </c>
      <c r="F415" s="110">
        <f>+'1A-Per Credit'!$D$35</f>
        <v>166.54</v>
      </c>
      <c r="G415" s="211">
        <f t="shared" si="74"/>
        <v>50</v>
      </c>
      <c r="H415" s="186"/>
      <c r="I415" s="20">
        <v>161.69</v>
      </c>
      <c r="J415" s="229">
        <f t="shared" si="72"/>
        <v>2.2910860220133188E-2</v>
      </c>
    </row>
    <row r="416" spans="1:506" x14ac:dyDescent="0.25">
      <c r="A416" s="188" t="s">
        <v>789</v>
      </c>
      <c r="B416" s="147">
        <v>211.69</v>
      </c>
      <c r="C416" s="187">
        <f t="shared" si="73"/>
        <v>216.54</v>
      </c>
      <c r="D416" s="283">
        <f t="shared" si="71"/>
        <v>2.2910860220133188E-2</v>
      </c>
      <c r="E416" s="261">
        <f t="shared" si="69"/>
        <v>4.8499999999999943</v>
      </c>
      <c r="F416" s="110">
        <f>+'1A-Per Credit'!$D$35</f>
        <v>166.54</v>
      </c>
      <c r="G416" s="211">
        <f t="shared" si="74"/>
        <v>50</v>
      </c>
      <c r="H416" s="186"/>
      <c r="I416" s="20">
        <v>161.69</v>
      </c>
      <c r="J416" s="229">
        <f t="shared" si="72"/>
        <v>2.2910860220133188E-2</v>
      </c>
    </row>
    <row r="417" spans="1:10" x14ac:dyDescent="0.25">
      <c r="A417" s="188" t="s">
        <v>790</v>
      </c>
      <c r="B417" s="147">
        <v>211.69</v>
      </c>
      <c r="C417" s="187">
        <f t="shared" si="73"/>
        <v>216.54</v>
      </c>
      <c r="D417" s="283">
        <f t="shared" si="71"/>
        <v>2.2910860220133188E-2</v>
      </c>
      <c r="E417" s="261">
        <f t="shared" si="69"/>
        <v>4.8499999999999943</v>
      </c>
      <c r="F417" s="110">
        <f>+'1A-Per Credit'!$D$35</f>
        <v>166.54</v>
      </c>
      <c r="G417" s="211">
        <f t="shared" si="74"/>
        <v>50</v>
      </c>
      <c r="H417" s="186"/>
      <c r="I417" s="20">
        <v>161.69</v>
      </c>
      <c r="J417" s="229">
        <f t="shared" si="72"/>
        <v>2.2910860220133188E-2</v>
      </c>
    </row>
    <row r="418" spans="1:10" x14ac:dyDescent="0.25">
      <c r="A418" s="188" t="s">
        <v>791</v>
      </c>
      <c r="B418" s="147">
        <v>211.69</v>
      </c>
      <c r="C418" s="187">
        <f t="shared" si="73"/>
        <v>216.54</v>
      </c>
      <c r="D418" s="283">
        <f t="shared" si="71"/>
        <v>2.2910860220133188E-2</v>
      </c>
      <c r="E418" s="261">
        <f t="shared" si="69"/>
        <v>4.8499999999999943</v>
      </c>
      <c r="F418" s="110">
        <f>+'1A-Per Credit'!$D$35</f>
        <v>166.54</v>
      </c>
      <c r="G418" s="211">
        <f t="shared" si="74"/>
        <v>50</v>
      </c>
      <c r="H418" s="186"/>
      <c r="I418" s="20">
        <v>161.69</v>
      </c>
      <c r="J418" s="229">
        <f t="shared" si="72"/>
        <v>2.2910860220133188E-2</v>
      </c>
    </row>
    <row r="419" spans="1:10" x14ac:dyDescent="0.25">
      <c r="A419" s="188" t="s">
        <v>792</v>
      </c>
      <c r="B419" s="147">
        <v>211.69</v>
      </c>
      <c r="C419" s="187">
        <f t="shared" si="73"/>
        <v>216.54</v>
      </c>
      <c r="D419" s="283">
        <f t="shared" si="71"/>
        <v>2.2910860220133188E-2</v>
      </c>
      <c r="E419" s="261">
        <f t="shared" si="69"/>
        <v>4.8499999999999943</v>
      </c>
      <c r="F419" s="110">
        <f>+'1A-Per Credit'!$D$35</f>
        <v>166.54</v>
      </c>
      <c r="G419" s="211">
        <f t="shared" si="74"/>
        <v>50</v>
      </c>
      <c r="H419" s="186"/>
      <c r="I419" s="20">
        <v>161.69</v>
      </c>
      <c r="J419" s="229">
        <f t="shared" si="72"/>
        <v>2.2910860220133188E-2</v>
      </c>
    </row>
    <row r="420" spans="1:10" x14ac:dyDescent="0.25">
      <c r="A420" s="188" t="s">
        <v>793</v>
      </c>
      <c r="B420" s="147">
        <v>211.69</v>
      </c>
      <c r="C420" s="187">
        <f t="shared" si="73"/>
        <v>216.54</v>
      </c>
      <c r="D420" s="283">
        <f t="shared" si="71"/>
        <v>2.2910860220133188E-2</v>
      </c>
      <c r="E420" s="261">
        <f t="shared" si="69"/>
        <v>4.8499999999999943</v>
      </c>
      <c r="F420" s="110">
        <f>+'1A-Per Credit'!$D$35</f>
        <v>166.54</v>
      </c>
      <c r="G420" s="211">
        <f t="shared" si="74"/>
        <v>50</v>
      </c>
      <c r="H420" s="186"/>
      <c r="I420" s="20">
        <v>161.69</v>
      </c>
      <c r="J420" s="229">
        <f t="shared" si="72"/>
        <v>2.2910860220133188E-2</v>
      </c>
    </row>
    <row r="421" spans="1:10" x14ac:dyDescent="0.25">
      <c r="A421" s="188" t="s">
        <v>794</v>
      </c>
      <c r="B421" s="147">
        <v>211.69</v>
      </c>
      <c r="C421" s="187">
        <f t="shared" si="73"/>
        <v>216.54</v>
      </c>
      <c r="D421" s="283">
        <f t="shared" si="71"/>
        <v>2.2910860220133188E-2</v>
      </c>
      <c r="E421" s="261">
        <f t="shared" si="69"/>
        <v>4.8499999999999943</v>
      </c>
      <c r="F421" s="110">
        <f>+'1A-Per Credit'!$D$35</f>
        <v>166.54</v>
      </c>
      <c r="G421" s="211">
        <f t="shared" si="74"/>
        <v>50</v>
      </c>
      <c r="H421" s="186"/>
      <c r="I421" s="20">
        <v>161.69</v>
      </c>
      <c r="J421" s="229">
        <f t="shared" si="72"/>
        <v>2.2910860220133188E-2</v>
      </c>
    </row>
    <row r="422" spans="1:10" x14ac:dyDescent="0.25">
      <c r="A422" s="188" t="s">
        <v>795</v>
      </c>
      <c r="B422" s="147">
        <v>211.69</v>
      </c>
      <c r="C422" s="187">
        <f t="shared" si="73"/>
        <v>216.54</v>
      </c>
      <c r="D422" s="283">
        <f t="shared" si="71"/>
        <v>2.2910860220133188E-2</v>
      </c>
      <c r="E422" s="261">
        <f t="shared" si="69"/>
        <v>4.8499999999999943</v>
      </c>
      <c r="F422" s="110">
        <f>+'1A-Per Credit'!$D$35</f>
        <v>166.54</v>
      </c>
      <c r="G422" s="211">
        <f t="shared" si="74"/>
        <v>50</v>
      </c>
      <c r="H422" s="186"/>
      <c r="I422" s="20">
        <v>161.69</v>
      </c>
      <c r="J422" s="229">
        <f t="shared" si="72"/>
        <v>2.2910860220133188E-2</v>
      </c>
    </row>
    <row r="423" spans="1:10" x14ac:dyDescent="0.25">
      <c r="A423" s="188" t="s">
        <v>796</v>
      </c>
      <c r="B423" s="147">
        <v>211.69</v>
      </c>
      <c r="C423" s="187">
        <f t="shared" si="73"/>
        <v>216.54</v>
      </c>
      <c r="D423" s="283">
        <f t="shared" si="71"/>
        <v>2.2910860220133188E-2</v>
      </c>
      <c r="E423" s="261">
        <f t="shared" si="69"/>
        <v>4.8499999999999943</v>
      </c>
      <c r="F423" s="110">
        <f>+'1A-Per Credit'!$D$35</f>
        <v>166.54</v>
      </c>
      <c r="G423" s="211">
        <f t="shared" si="74"/>
        <v>50</v>
      </c>
      <c r="H423" s="186"/>
      <c r="I423" s="20">
        <v>161.69</v>
      </c>
      <c r="J423" s="229">
        <f t="shared" si="72"/>
        <v>2.2910860220133188E-2</v>
      </c>
    </row>
    <row r="424" spans="1:10" x14ac:dyDescent="0.25">
      <c r="A424" s="188" t="s">
        <v>797</v>
      </c>
      <c r="B424" s="147">
        <v>247.54</v>
      </c>
      <c r="C424" s="187">
        <f t="shared" si="73"/>
        <v>252.39</v>
      </c>
      <c r="D424" s="283">
        <f t="shared" si="71"/>
        <v>1.9592793083946007E-2</v>
      </c>
      <c r="E424" s="261">
        <f t="shared" si="69"/>
        <v>4.8499999999999943</v>
      </c>
      <c r="F424" s="110">
        <f>+'1A-Per Credit'!$D$35</f>
        <v>166.54</v>
      </c>
      <c r="G424" s="211">
        <f t="shared" si="74"/>
        <v>85.85</v>
      </c>
      <c r="H424" s="186"/>
      <c r="I424" s="20">
        <v>161.69</v>
      </c>
      <c r="J424" s="229">
        <f t="shared" si="72"/>
        <v>1.9592793083946007E-2</v>
      </c>
    </row>
    <row r="425" spans="1:10" x14ac:dyDescent="0.25">
      <c r="A425" s="188" t="s">
        <v>798</v>
      </c>
      <c r="B425" s="147">
        <v>247.54</v>
      </c>
      <c r="C425" s="187">
        <f t="shared" si="73"/>
        <v>252.39</v>
      </c>
      <c r="D425" s="283">
        <f t="shared" si="71"/>
        <v>1.9592793083946007E-2</v>
      </c>
      <c r="E425" s="261">
        <f t="shared" si="69"/>
        <v>4.8499999999999943</v>
      </c>
      <c r="F425" s="110">
        <f>+'1A-Per Credit'!$D$35</f>
        <v>166.54</v>
      </c>
      <c r="G425" s="211">
        <f t="shared" si="74"/>
        <v>85.85</v>
      </c>
      <c r="H425" s="186"/>
      <c r="I425" s="20">
        <v>161.69</v>
      </c>
      <c r="J425" s="229">
        <f t="shared" si="72"/>
        <v>1.9592793083946007E-2</v>
      </c>
    </row>
    <row r="426" spans="1:10" x14ac:dyDescent="0.25">
      <c r="A426" s="188" t="s">
        <v>799</v>
      </c>
      <c r="B426" s="147">
        <v>175.88</v>
      </c>
      <c r="C426" s="187">
        <f t="shared" si="73"/>
        <v>180.73</v>
      </c>
      <c r="D426" s="283">
        <f t="shared" si="71"/>
        <v>2.7575619740732287E-2</v>
      </c>
      <c r="E426" s="261">
        <f t="shared" si="69"/>
        <v>4.8499999999999943</v>
      </c>
      <c r="F426" s="110">
        <f>+'1A-Per Credit'!$D$35</f>
        <v>166.54</v>
      </c>
      <c r="G426" s="211">
        <f t="shared" si="74"/>
        <v>14.189999999999998</v>
      </c>
      <c r="H426" s="186"/>
      <c r="I426" s="20">
        <v>161.69</v>
      </c>
      <c r="J426" s="229">
        <f t="shared" si="72"/>
        <v>2.7575619740732287E-2</v>
      </c>
    </row>
    <row r="427" spans="1:10" x14ac:dyDescent="0.25">
      <c r="A427" s="188" t="s">
        <v>800</v>
      </c>
      <c r="B427" s="147">
        <v>175.88</v>
      </c>
      <c r="C427" s="187">
        <f t="shared" si="73"/>
        <v>180.73</v>
      </c>
      <c r="D427" s="283">
        <f t="shared" si="71"/>
        <v>2.7575619740732287E-2</v>
      </c>
      <c r="E427" s="261">
        <f t="shared" si="69"/>
        <v>4.8499999999999943</v>
      </c>
      <c r="F427" s="110">
        <f>+'1A-Per Credit'!$D$35</f>
        <v>166.54</v>
      </c>
      <c r="G427" s="211">
        <f t="shared" si="74"/>
        <v>14.189999999999998</v>
      </c>
      <c r="H427" s="186"/>
      <c r="I427" s="20">
        <v>161.69</v>
      </c>
      <c r="J427" s="229">
        <f t="shared" si="72"/>
        <v>2.7575619740732287E-2</v>
      </c>
    </row>
    <row r="428" spans="1:10" x14ac:dyDescent="0.25">
      <c r="A428" s="188" t="s">
        <v>801</v>
      </c>
      <c r="B428" s="147">
        <v>211.69</v>
      </c>
      <c r="C428" s="187">
        <f t="shared" si="73"/>
        <v>216.54</v>
      </c>
      <c r="D428" s="283">
        <f>+E428/B428</f>
        <v>2.2910860220133188E-2</v>
      </c>
      <c r="E428" s="261">
        <f t="shared" si="69"/>
        <v>4.8499999999999943</v>
      </c>
      <c r="F428" s="110">
        <f>+'1A-Per Credit'!$D$35</f>
        <v>166.54</v>
      </c>
      <c r="G428" s="211">
        <f t="shared" si="74"/>
        <v>50</v>
      </c>
      <c r="H428" s="186"/>
      <c r="I428" s="20">
        <v>161.69</v>
      </c>
      <c r="J428" s="229">
        <f t="shared" si="72"/>
        <v>2.2910860220133188E-2</v>
      </c>
    </row>
    <row r="429" spans="1:10" x14ac:dyDescent="0.25">
      <c r="A429" s="188" t="s">
        <v>802</v>
      </c>
      <c r="B429" s="147">
        <v>211.69</v>
      </c>
      <c r="C429" s="187">
        <f t="shared" si="73"/>
        <v>216.54</v>
      </c>
      <c r="D429" s="283">
        <f t="shared" si="71"/>
        <v>2.2910860220133188E-2</v>
      </c>
      <c r="E429" s="261">
        <f t="shared" si="69"/>
        <v>4.8499999999999943</v>
      </c>
      <c r="F429" s="110">
        <f>+'1A-Per Credit'!$D$35</f>
        <v>166.54</v>
      </c>
      <c r="G429" s="211">
        <f t="shared" si="74"/>
        <v>50</v>
      </c>
      <c r="H429" s="186"/>
      <c r="I429" s="20">
        <v>161.69</v>
      </c>
      <c r="J429" s="229">
        <f t="shared" si="72"/>
        <v>2.2910860220133188E-2</v>
      </c>
    </row>
    <row r="430" spans="1:10" ht="16.5" thickBot="1" x14ac:dyDescent="0.3">
      <c r="A430" s="188" t="s">
        <v>803</v>
      </c>
      <c r="B430" s="147">
        <v>211.69</v>
      </c>
      <c r="C430" s="187">
        <f t="shared" si="73"/>
        <v>216.54</v>
      </c>
      <c r="D430" s="289">
        <f>+E430/B430</f>
        <v>2.2910860220133188E-2</v>
      </c>
      <c r="E430" s="261">
        <f t="shared" si="69"/>
        <v>4.8499999999999943</v>
      </c>
      <c r="F430" s="110">
        <f>+'1A-Per Credit'!$D$35</f>
        <v>166.54</v>
      </c>
      <c r="G430" s="211">
        <f t="shared" si="74"/>
        <v>50</v>
      </c>
      <c r="H430" s="186"/>
      <c r="I430" s="20">
        <v>161.69</v>
      </c>
      <c r="J430" s="229">
        <f t="shared" si="72"/>
        <v>2.2910860220133188E-2</v>
      </c>
    </row>
    <row r="431" spans="1:10" ht="16.5" thickBot="1" x14ac:dyDescent="0.3">
      <c r="A431" s="82" t="s">
        <v>39</v>
      </c>
      <c r="B431" s="83"/>
      <c r="C431" s="368"/>
      <c r="D431" s="357"/>
      <c r="E431" s="83"/>
      <c r="F431" s="100"/>
      <c r="G431" s="151"/>
      <c r="H431" s="186"/>
      <c r="J431" s="229"/>
    </row>
    <row r="432" spans="1:10" s="353" customFormat="1" x14ac:dyDescent="0.2">
      <c r="A432" s="359" t="s">
        <v>804</v>
      </c>
      <c r="B432" s="363">
        <v>165.98</v>
      </c>
      <c r="C432" s="370">
        <v>170.82</v>
      </c>
      <c r="D432" s="371">
        <f>(C432-B432)/B432</f>
        <v>2.9160139775876635E-2</v>
      </c>
      <c r="E432" s="352"/>
      <c r="F432" s="352"/>
      <c r="G432" s="352"/>
      <c r="H432" s="352"/>
    </row>
    <row r="433" spans="1:8" s="353" customFormat="1" x14ac:dyDescent="0.2">
      <c r="A433" s="359" t="s">
        <v>805</v>
      </c>
      <c r="B433" s="364">
        <v>163.47999999999999</v>
      </c>
      <c r="C433" s="372">
        <v>168.32</v>
      </c>
      <c r="D433" s="373">
        <f t="shared" ref="D433:D496" si="75">(C433-B433)/B433</f>
        <v>2.9606068020552996E-2</v>
      </c>
      <c r="E433" s="352"/>
      <c r="F433" s="352"/>
      <c r="G433" s="352"/>
      <c r="H433" s="352"/>
    </row>
    <row r="434" spans="1:8" s="353" customFormat="1" x14ac:dyDescent="0.2">
      <c r="A434" s="359" t="s">
        <v>806</v>
      </c>
      <c r="B434" s="364">
        <v>163.87</v>
      </c>
      <c r="C434" s="372">
        <v>168.71</v>
      </c>
      <c r="D434" s="373">
        <f t="shared" si="75"/>
        <v>2.9535607493745061E-2</v>
      </c>
      <c r="E434" s="352"/>
      <c r="F434" s="352"/>
      <c r="G434" s="352"/>
      <c r="H434" s="352"/>
    </row>
    <row r="435" spans="1:8" s="353" customFormat="1" x14ac:dyDescent="0.2">
      <c r="A435" s="359" t="s">
        <v>807</v>
      </c>
      <c r="B435" s="364">
        <v>168.74</v>
      </c>
      <c r="C435" s="372">
        <v>173.58</v>
      </c>
      <c r="D435" s="373">
        <f t="shared" si="75"/>
        <v>2.8683181225554126E-2</v>
      </c>
      <c r="E435" s="352"/>
      <c r="F435" s="352"/>
      <c r="G435" s="352"/>
      <c r="H435" s="352"/>
    </row>
    <row r="436" spans="1:8" s="353" customFormat="1" x14ac:dyDescent="0.2">
      <c r="A436" s="359" t="s">
        <v>808</v>
      </c>
      <c r="B436" s="364">
        <v>164</v>
      </c>
      <c r="C436" s="372">
        <v>168.84</v>
      </c>
      <c r="D436" s="373">
        <f t="shared" si="75"/>
        <v>2.9512195121951239E-2</v>
      </c>
      <c r="E436" s="352"/>
      <c r="F436" s="352"/>
      <c r="G436" s="352"/>
      <c r="H436" s="352"/>
    </row>
    <row r="437" spans="1:8" s="353" customFormat="1" x14ac:dyDescent="0.2">
      <c r="A437" s="359" t="s">
        <v>809</v>
      </c>
      <c r="B437" s="364">
        <v>169.96</v>
      </c>
      <c r="C437" s="372">
        <v>174.8</v>
      </c>
      <c r="D437" s="373">
        <f t="shared" si="75"/>
        <v>2.8477288773829153E-2</v>
      </c>
      <c r="E437" s="352"/>
      <c r="F437" s="352"/>
      <c r="G437" s="352"/>
      <c r="H437" s="352"/>
    </row>
    <row r="438" spans="1:8" s="353" customFormat="1" x14ac:dyDescent="0.2">
      <c r="A438" s="359" t="s">
        <v>810</v>
      </c>
      <c r="B438" s="364">
        <v>172.93</v>
      </c>
      <c r="C438" s="372">
        <v>177.77</v>
      </c>
      <c r="D438" s="373">
        <f t="shared" si="75"/>
        <v>2.7988203319262148E-2</v>
      </c>
      <c r="E438" s="352"/>
      <c r="F438" s="352"/>
      <c r="G438" s="352"/>
      <c r="H438" s="352"/>
    </row>
    <row r="439" spans="1:8" s="353" customFormat="1" x14ac:dyDescent="0.2">
      <c r="A439" s="359" t="s">
        <v>811</v>
      </c>
      <c r="B439" s="364">
        <v>170.64</v>
      </c>
      <c r="C439" s="372">
        <v>175.48</v>
      </c>
      <c r="D439" s="373">
        <f t="shared" si="75"/>
        <v>2.8363806844819525E-2</v>
      </c>
      <c r="E439" s="352"/>
      <c r="F439" s="352"/>
      <c r="G439" s="352"/>
      <c r="H439" s="352"/>
    </row>
    <row r="440" spans="1:8" s="352" customFormat="1" x14ac:dyDescent="0.2">
      <c r="A440" s="359" t="s">
        <v>812</v>
      </c>
      <c r="B440" s="364">
        <v>169.04</v>
      </c>
      <c r="C440" s="372">
        <v>173.88</v>
      </c>
      <c r="D440" s="373">
        <f t="shared" si="75"/>
        <v>2.8632276384287763E-2</v>
      </c>
    </row>
    <row r="441" spans="1:8" s="352" customFormat="1" x14ac:dyDescent="0.2">
      <c r="A441" s="359" t="s">
        <v>813</v>
      </c>
      <c r="B441" s="364">
        <v>175.18</v>
      </c>
      <c r="C441" s="372">
        <v>180.02</v>
      </c>
      <c r="D441" s="373">
        <f t="shared" si="75"/>
        <v>2.7628724740267171E-2</v>
      </c>
    </row>
    <row r="442" spans="1:8" s="352" customFormat="1" x14ac:dyDescent="0.2">
      <c r="A442" s="359" t="s">
        <v>814</v>
      </c>
      <c r="B442" s="364">
        <v>186.18</v>
      </c>
      <c r="C442" s="372">
        <v>191.02</v>
      </c>
      <c r="D442" s="373">
        <f t="shared" si="75"/>
        <v>2.5996347620582248E-2</v>
      </c>
    </row>
    <row r="443" spans="1:8" s="352" customFormat="1" x14ac:dyDescent="0.2">
      <c r="A443" s="360" t="s">
        <v>815</v>
      </c>
      <c r="B443" s="364">
        <v>177.84</v>
      </c>
      <c r="C443" s="372">
        <v>182.68</v>
      </c>
      <c r="D443" s="373">
        <f t="shared" si="75"/>
        <v>2.7215474583895654E-2</v>
      </c>
    </row>
    <row r="444" spans="1:8" s="352" customFormat="1" x14ac:dyDescent="0.2">
      <c r="A444" s="360" t="s">
        <v>816</v>
      </c>
      <c r="B444" s="364">
        <v>186.18</v>
      </c>
      <c r="C444" s="372">
        <v>191.02</v>
      </c>
      <c r="D444" s="373">
        <f t="shared" si="75"/>
        <v>2.5996347620582248E-2</v>
      </c>
    </row>
    <row r="445" spans="1:8" s="352" customFormat="1" x14ac:dyDescent="0.2">
      <c r="A445" s="359" t="s">
        <v>817</v>
      </c>
      <c r="B445" s="364">
        <v>167.84</v>
      </c>
      <c r="C445" s="372">
        <v>172.68</v>
      </c>
      <c r="D445" s="373">
        <f t="shared" si="75"/>
        <v>2.8836987607245016E-2</v>
      </c>
    </row>
    <row r="446" spans="1:8" s="352" customFormat="1" x14ac:dyDescent="0.2">
      <c r="A446" s="359" t="s">
        <v>818</v>
      </c>
      <c r="B446" s="364">
        <v>167.84</v>
      </c>
      <c r="C446" s="372">
        <v>172.68</v>
      </c>
      <c r="D446" s="373">
        <f t="shared" si="75"/>
        <v>2.8836987607245016E-2</v>
      </c>
    </row>
    <row r="447" spans="1:8" s="352" customFormat="1" x14ac:dyDescent="0.2">
      <c r="A447" s="359" t="s">
        <v>1156</v>
      </c>
      <c r="B447" s="364">
        <v>176.97</v>
      </c>
      <c r="C447" s="372">
        <v>181.81</v>
      </c>
      <c r="D447" s="373">
        <f t="shared" si="75"/>
        <v>2.7349268237554406E-2</v>
      </c>
    </row>
    <row r="448" spans="1:8" s="352" customFormat="1" x14ac:dyDescent="0.2">
      <c r="A448" s="359" t="s">
        <v>1157</v>
      </c>
      <c r="B448" s="364">
        <v>188.68</v>
      </c>
      <c r="C448" s="372">
        <v>193.52</v>
      </c>
      <c r="D448" s="373">
        <f t="shared" si="75"/>
        <v>2.5651897392410448E-2</v>
      </c>
    </row>
    <row r="449" spans="1:4" s="352" customFormat="1" x14ac:dyDescent="0.2">
      <c r="A449" s="359" t="s">
        <v>819</v>
      </c>
      <c r="B449" s="364">
        <v>193.46</v>
      </c>
      <c r="C449" s="372">
        <v>198.3</v>
      </c>
      <c r="D449" s="373">
        <f t="shared" si="75"/>
        <v>2.5018091595161808E-2</v>
      </c>
    </row>
    <row r="450" spans="1:4" s="352" customFormat="1" x14ac:dyDescent="0.2">
      <c r="A450" s="359" t="s">
        <v>820</v>
      </c>
      <c r="B450" s="364">
        <v>193.46</v>
      </c>
      <c r="C450" s="372">
        <v>198.3</v>
      </c>
      <c r="D450" s="373">
        <f t="shared" si="75"/>
        <v>2.5018091595161808E-2</v>
      </c>
    </row>
    <row r="451" spans="1:4" s="352" customFormat="1" x14ac:dyDescent="0.2">
      <c r="A451" s="359" t="s">
        <v>821</v>
      </c>
      <c r="B451" s="364">
        <v>193.46</v>
      </c>
      <c r="C451" s="372">
        <v>198.3</v>
      </c>
      <c r="D451" s="373">
        <f t="shared" si="75"/>
        <v>2.5018091595161808E-2</v>
      </c>
    </row>
    <row r="452" spans="1:4" s="352" customFormat="1" x14ac:dyDescent="0.2">
      <c r="A452" s="359" t="s">
        <v>822</v>
      </c>
      <c r="B452" s="364">
        <v>193.46</v>
      </c>
      <c r="C452" s="372">
        <v>198.3</v>
      </c>
      <c r="D452" s="373">
        <f t="shared" si="75"/>
        <v>2.5018091595161808E-2</v>
      </c>
    </row>
    <row r="453" spans="1:4" s="352" customFormat="1" x14ac:dyDescent="0.2">
      <c r="A453" s="359" t="s">
        <v>823</v>
      </c>
      <c r="B453" s="364">
        <v>168.62</v>
      </c>
      <c r="C453" s="372">
        <v>173.46</v>
      </c>
      <c r="D453" s="373">
        <f t="shared" si="75"/>
        <v>2.8703593879729587E-2</v>
      </c>
    </row>
    <row r="454" spans="1:4" s="352" customFormat="1" x14ac:dyDescent="0.2">
      <c r="A454" s="359" t="s">
        <v>1158</v>
      </c>
      <c r="B454" s="364">
        <v>190.18</v>
      </c>
      <c r="C454" s="372">
        <v>195.02</v>
      </c>
      <c r="D454" s="373">
        <f t="shared" si="75"/>
        <v>2.54495740877064E-2</v>
      </c>
    </row>
    <row r="455" spans="1:4" s="352" customFormat="1" x14ac:dyDescent="0.2">
      <c r="A455" s="359" t="s">
        <v>824</v>
      </c>
      <c r="B455" s="364">
        <v>190.18</v>
      </c>
      <c r="C455" s="372">
        <v>195.02</v>
      </c>
      <c r="D455" s="373">
        <f t="shared" si="75"/>
        <v>2.54495740877064E-2</v>
      </c>
    </row>
    <row r="456" spans="1:4" s="352" customFormat="1" x14ac:dyDescent="0.2">
      <c r="A456" s="359" t="s">
        <v>1159</v>
      </c>
      <c r="B456" s="364">
        <v>190.18</v>
      </c>
      <c r="C456" s="372">
        <v>195.02</v>
      </c>
      <c r="D456" s="373">
        <f t="shared" si="75"/>
        <v>2.54495740877064E-2</v>
      </c>
    </row>
    <row r="457" spans="1:4" s="352" customFormat="1" x14ac:dyDescent="0.2">
      <c r="A457" s="359" t="s">
        <v>825</v>
      </c>
      <c r="B457" s="364">
        <v>173.68</v>
      </c>
      <c r="C457" s="372">
        <v>178.52</v>
      </c>
      <c r="D457" s="373">
        <f t="shared" si="75"/>
        <v>2.786734223859974E-2</v>
      </c>
    </row>
    <row r="458" spans="1:4" s="352" customFormat="1" x14ac:dyDescent="0.2">
      <c r="A458" s="359" t="s">
        <v>826</v>
      </c>
      <c r="B458" s="364">
        <v>173.68</v>
      </c>
      <c r="C458" s="372">
        <v>178.52</v>
      </c>
      <c r="D458" s="373">
        <f t="shared" si="75"/>
        <v>2.786734223859974E-2</v>
      </c>
    </row>
    <row r="459" spans="1:4" s="352" customFormat="1" x14ac:dyDescent="0.2">
      <c r="A459" s="359" t="s">
        <v>827</v>
      </c>
      <c r="B459" s="364">
        <v>179.93</v>
      </c>
      <c r="C459" s="372">
        <v>184.77</v>
      </c>
      <c r="D459" s="373">
        <f t="shared" si="75"/>
        <v>2.68993497471239E-2</v>
      </c>
    </row>
    <row r="460" spans="1:4" s="352" customFormat="1" x14ac:dyDescent="0.2">
      <c r="A460" s="359" t="s">
        <v>1160</v>
      </c>
      <c r="B460" s="364">
        <v>173.68</v>
      </c>
      <c r="C460" s="372">
        <v>178.52</v>
      </c>
      <c r="D460" s="373">
        <f t="shared" si="75"/>
        <v>2.786734223859974E-2</v>
      </c>
    </row>
    <row r="461" spans="1:4" s="352" customFormat="1" x14ac:dyDescent="0.2">
      <c r="A461" s="359" t="s">
        <v>828</v>
      </c>
      <c r="B461" s="364">
        <v>177.84</v>
      </c>
      <c r="C461" s="372">
        <v>182.68</v>
      </c>
      <c r="D461" s="373">
        <f t="shared" si="75"/>
        <v>2.7215474583895654E-2</v>
      </c>
    </row>
    <row r="462" spans="1:4" s="352" customFormat="1" x14ac:dyDescent="0.2">
      <c r="A462" s="359" t="s">
        <v>829</v>
      </c>
      <c r="B462" s="364">
        <v>177.84</v>
      </c>
      <c r="C462" s="372">
        <v>182.68</v>
      </c>
      <c r="D462" s="373">
        <f t="shared" si="75"/>
        <v>2.7215474583895654E-2</v>
      </c>
    </row>
    <row r="463" spans="1:4" s="352" customFormat="1" x14ac:dyDescent="0.2">
      <c r="A463" s="359" t="s">
        <v>830</v>
      </c>
      <c r="B463" s="364">
        <v>167.43</v>
      </c>
      <c r="C463" s="372">
        <v>172.27</v>
      </c>
      <c r="D463" s="373">
        <f t="shared" si="75"/>
        <v>2.8907603177447311E-2</v>
      </c>
    </row>
    <row r="464" spans="1:4" s="352" customFormat="1" x14ac:dyDescent="0.2">
      <c r="A464" s="359" t="s">
        <v>831</v>
      </c>
      <c r="B464" s="364">
        <v>171.18</v>
      </c>
      <c r="C464" s="372">
        <v>176.02</v>
      </c>
      <c r="D464" s="373">
        <f t="shared" si="75"/>
        <v>2.8274331113447852E-2</v>
      </c>
    </row>
    <row r="465" spans="1:4" s="352" customFormat="1" x14ac:dyDescent="0.2">
      <c r="A465" s="359" t="s">
        <v>832</v>
      </c>
      <c r="B465" s="364">
        <v>177.84</v>
      </c>
      <c r="C465" s="372">
        <v>182.68</v>
      </c>
      <c r="D465" s="373">
        <f t="shared" si="75"/>
        <v>2.7215474583895654E-2</v>
      </c>
    </row>
    <row r="466" spans="1:4" s="352" customFormat="1" x14ac:dyDescent="0.2">
      <c r="A466" s="359" t="s">
        <v>833</v>
      </c>
      <c r="B466" s="364">
        <v>173.68</v>
      </c>
      <c r="C466" s="372">
        <v>178.52</v>
      </c>
      <c r="D466" s="373">
        <f t="shared" si="75"/>
        <v>2.786734223859974E-2</v>
      </c>
    </row>
    <row r="467" spans="1:4" s="352" customFormat="1" x14ac:dyDescent="0.2">
      <c r="A467" s="359" t="s">
        <v>834</v>
      </c>
      <c r="B467" s="364">
        <v>164.79</v>
      </c>
      <c r="C467" s="372">
        <v>169.63</v>
      </c>
      <c r="D467" s="373">
        <f t="shared" si="75"/>
        <v>2.93707142423691E-2</v>
      </c>
    </row>
    <row r="468" spans="1:4" s="352" customFormat="1" x14ac:dyDescent="0.2">
      <c r="A468" s="359" t="s">
        <v>835</v>
      </c>
      <c r="B468" s="364">
        <v>186.18</v>
      </c>
      <c r="C468" s="372">
        <v>186.18</v>
      </c>
      <c r="D468" s="373">
        <f t="shared" si="75"/>
        <v>0</v>
      </c>
    </row>
    <row r="469" spans="1:4" s="352" customFormat="1" x14ac:dyDescent="0.2">
      <c r="A469" s="359" t="s">
        <v>836</v>
      </c>
      <c r="B469" s="364">
        <v>173.18</v>
      </c>
      <c r="C469" s="372">
        <v>173.18</v>
      </c>
      <c r="D469" s="373">
        <f t="shared" si="75"/>
        <v>0</v>
      </c>
    </row>
    <row r="470" spans="1:4" s="352" customFormat="1" x14ac:dyDescent="0.2">
      <c r="A470" s="359" t="s">
        <v>837</v>
      </c>
      <c r="B470" s="364">
        <v>178.18</v>
      </c>
      <c r="C470" s="372">
        <v>178.18</v>
      </c>
      <c r="D470" s="373">
        <f t="shared" si="75"/>
        <v>0</v>
      </c>
    </row>
    <row r="471" spans="1:4" s="352" customFormat="1" x14ac:dyDescent="0.2">
      <c r="A471" s="359" t="s">
        <v>1161</v>
      </c>
      <c r="B471" s="364">
        <v>226.18</v>
      </c>
      <c r="C471" s="372">
        <v>231.02</v>
      </c>
      <c r="D471" s="373">
        <f t="shared" si="75"/>
        <v>2.1398885843133802E-2</v>
      </c>
    </row>
    <row r="472" spans="1:4" s="352" customFormat="1" x14ac:dyDescent="0.2">
      <c r="A472" s="359" t="s">
        <v>1162</v>
      </c>
      <c r="B472" s="364">
        <v>261.17</v>
      </c>
      <c r="C472" s="372">
        <v>266.01</v>
      </c>
      <c r="D472" s="373">
        <f t="shared" si="75"/>
        <v>1.8531990657426101E-2</v>
      </c>
    </row>
    <row r="473" spans="1:4" s="352" customFormat="1" x14ac:dyDescent="0.2">
      <c r="A473" s="359" t="s">
        <v>838</v>
      </c>
      <c r="B473" s="364">
        <v>261.17</v>
      </c>
      <c r="C473" s="372">
        <v>266.01</v>
      </c>
      <c r="D473" s="373">
        <f t="shared" si="75"/>
        <v>1.8531990657426101E-2</v>
      </c>
    </row>
    <row r="474" spans="1:4" s="352" customFormat="1" x14ac:dyDescent="0.2">
      <c r="A474" s="359" t="s">
        <v>839</v>
      </c>
      <c r="B474" s="364">
        <v>261.17</v>
      </c>
      <c r="C474" s="372">
        <v>266.01</v>
      </c>
      <c r="D474" s="373">
        <f t="shared" si="75"/>
        <v>1.8531990657426101E-2</v>
      </c>
    </row>
    <row r="475" spans="1:4" s="352" customFormat="1" x14ac:dyDescent="0.2">
      <c r="A475" s="359" t="s">
        <v>840</v>
      </c>
      <c r="B475" s="364">
        <v>169.93</v>
      </c>
      <c r="C475" s="372">
        <v>174.77</v>
      </c>
      <c r="D475" s="373">
        <f t="shared" si="75"/>
        <v>2.8482316247866787E-2</v>
      </c>
    </row>
    <row r="476" spans="1:4" s="352" customFormat="1" x14ac:dyDescent="0.2">
      <c r="A476" s="359" t="s">
        <v>841</v>
      </c>
      <c r="B476" s="364">
        <v>169.93</v>
      </c>
      <c r="C476" s="372">
        <v>174.77</v>
      </c>
      <c r="D476" s="373">
        <f t="shared" si="75"/>
        <v>2.8482316247866787E-2</v>
      </c>
    </row>
    <row r="477" spans="1:4" s="352" customFormat="1" x14ac:dyDescent="0.2">
      <c r="A477" s="359" t="s">
        <v>842</v>
      </c>
      <c r="B477" s="364">
        <v>176.18</v>
      </c>
      <c r="C477" s="372">
        <v>181.02</v>
      </c>
      <c r="D477" s="373">
        <f t="shared" si="75"/>
        <v>2.7471903734816682E-2</v>
      </c>
    </row>
    <row r="478" spans="1:4" s="352" customFormat="1" x14ac:dyDescent="0.2">
      <c r="A478" s="359" t="s">
        <v>843</v>
      </c>
      <c r="B478" s="364">
        <v>169.93</v>
      </c>
      <c r="C478" s="372">
        <v>174.77</v>
      </c>
      <c r="D478" s="373">
        <f t="shared" si="75"/>
        <v>2.8482316247866787E-2</v>
      </c>
    </row>
    <row r="479" spans="1:4" s="352" customFormat="1" x14ac:dyDescent="0.2">
      <c r="A479" s="359" t="s">
        <v>844</v>
      </c>
      <c r="B479" s="364">
        <v>176.18</v>
      </c>
      <c r="C479" s="372">
        <v>181.02</v>
      </c>
      <c r="D479" s="373">
        <f t="shared" si="75"/>
        <v>2.7471903734816682E-2</v>
      </c>
    </row>
    <row r="480" spans="1:4" s="352" customFormat="1" x14ac:dyDescent="0.2">
      <c r="A480" s="359" t="s">
        <v>845</v>
      </c>
      <c r="B480" s="364">
        <v>182.43</v>
      </c>
      <c r="C480" s="372">
        <v>187.27</v>
      </c>
      <c r="D480" s="373">
        <f t="shared" si="75"/>
        <v>2.6530724113358568E-2</v>
      </c>
    </row>
    <row r="481" spans="1:4" s="352" customFormat="1" x14ac:dyDescent="0.2">
      <c r="A481" s="359" t="s">
        <v>1163</v>
      </c>
      <c r="B481" s="364">
        <v>168.62</v>
      </c>
      <c r="C481" s="372">
        <v>173.46</v>
      </c>
      <c r="D481" s="373">
        <f t="shared" si="75"/>
        <v>2.8703593879729587E-2</v>
      </c>
    </row>
    <row r="482" spans="1:4" s="352" customFormat="1" x14ac:dyDescent="0.2">
      <c r="A482" s="359" t="s">
        <v>846</v>
      </c>
      <c r="B482" s="364">
        <v>180.02</v>
      </c>
      <c r="C482" s="372">
        <v>184.86</v>
      </c>
      <c r="D482" s="373">
        <f t="shared" si="75"/>
        <v>2.6885901566492631E-2</v>
      </c>
    </row>
    <row r="483" spans="1:4" s="352" customFormat="1" x14ac:dyDescent="0.2">
      <c r="A483" s="359" t="s">
        <v>847</v>
      </c>
      <c r="B483" s="364">
        <v>179.06</v>
      </c>
      <c r="C483" s="372">
        <v>183.9</v>
      </c>
      <c r="D483" s="373">
        <f t="shared" si="75"/>
        <v>2.7030045794705703E-2</v>
      </c>
    </row>
    <row r="484" spans="1:4" s="352" customFormat="1" x14ac:dyDescent="0.2">
      <c r="A484" s="359" t="s">
        <v>848</v>
      </c>
      <c r="B484" s="364">
        <v>211.19</v>
      </c>
      <c r="C484" s="372">
        <v>216.03</v>
      </c>
      <c r="D484" s="373">
        <f t="shared" si="75"/>
        <v>2.2917751787489955E-2</v>
      </c>
    </row>
    <row r="485" spans="1:4" s="352" customFormat="1" x14ac:dyDescent="0.2">
      <c r="A485" s="359" t="s">
        <v>849</v>
      </c>
      <c r="B485" s="364">
        <v>178.68</v>
      </c>
      <c r="C485" s="372">
        <v>183.52</v>
      </c>
      <c r="D485" s="373">
        <f t="shared" si="75"/>
        <v>2.7087530781284997E-2</v>
      </c>
    </row>
    <row r="486" spans="1:4" s="352" customFormat="1" x14ac:dyDescent="0.2">
      <c r="A486" s="359" t="s">
        <v>1164</v>
      </c>
      <c r="B486" s="364">
        <v>168.64</v>
      </c>
      <c r="C486" s="372">
        <v>173.48</v>
      </c>
      <c r="D486" s="373">
        <f t="shared" si="75"/>
        <v>2.8700189753320705E-2</v>
      </c>
    </row>
    <row r="487" spans="1:4" s="352" customFormat="1" x14ac:dyDescent="0.2">
      <c r="A487" s="359" t="s">
        <v>850</v>
      </c>
      <c r="B487" s="364">
        <v>207.84</v>
      </c>
      <c r="C487" s="372">
        <v>212.68</v>
      </c>
      <c r="D487" s="373">
        <f t="shared" si="75"/>
        <v>2.3287143956889932E-2</v>
      </c>
    </row>
    <row r="488" spans="1:4" s="352" customFormat="1" x14ac:dyDescent="0.2">
      <c r="A488" s="359" t="s">
        <v>851</v>
      </c>
      <c r="B488" s="364">
        <v>165.18</v>
      </c>
      <c r="C488" s="372">
        <v>170.02</v>
      </c>
      <c r="D488" s="373">
        <f t="shared" si="75"/>
        <v>2.9301368204383116E-2</v>
      </c>
    </row>
    <row r="489" spans="1:4" s="352" customFormat="1" x14ac:dyDescent="0.2">
      <c r="A489" s="359" t="s">
        <v>852</v>
      </c>
      <c r="B489" s="364">
        <v>164.43</v>
      </c>
      <c r="C489" s="372">
        <v>169.27</v>
      </c>
      <c r="D489" s="373">
        <f t="shared" si="75"/>
        <v>2.9435017940765088E-2</v>
      </c>
    </row>
    <row r="490" spans="1:4" s="352" customFormat="1" x14ac:dyDescent="0.2">
      <c r="A490" s="359" t="s">
        <v>853</v>
      </c>
      <c r="B490" s="364">
        <v>177.84</v>
      </c>
      <c r="C490" s="372">
        <v>182.68</v>
      </c>
      <c r="D490" s="373">
        <f t="shared" si="75"/>
        <v>2.7215474583895654E-2</v>
      </c>
    </row>
    <row r="491" spans="1:4" s="352" customFormat="1" x14ac:dyDescent="0.2">
      <c r="A491" s="359" t="s">
        <v>854</v>
      </c>
      <c r="B491" s="364">
        <v>177.84</v>
      </c>
      <c r="C491" s="372">
        <v>182.68</v>
      </c>
      <c r="D491" s="373">
        <f t="shared" si="75"/>
        <v>2.7215474583895654E-2</v>
      </c>
    </row>
    <row r="492" spans="1:4" s="352" customFormat="1" x14ac:dyDescent="0.2">
      <c r="A492" s="359" t="s">
        <v>855</v>
      </c>
      <c r="B492" s="364">
        <v>167.84</v>
      </c>
      <c r="C492" s="372">
        <v>172.68</v>
      </c>
      <c r="D492" s="373">
        <f t="shared" si="75"/>
        <v>2.8836987607245016E-2</v>
      </c>
    </row>
    <row r="493" spans="1:4" s="352" customFormat="1" x14ac:dyDescent="0.2">
      <c r="A493" s="359" t="s">
        <v>856</v>
      </c>
      <c r="B493" s="364">
        <v>164.43</v>
      </c>
      <c r="C493" s="372">
        <v>169.27</v>
      </c>
      <c r="D493" s="373">
        <f t="shared" si="75"/>
        <v>2.9435017940765088E-2</v>
      </c>
    </row>
    <row r="494" spans="1:4" s="352" customFormat="1" x14ac:dyDescent="0.2">
      <c r="A494" s="359" t="s">
        <v>857</v>
      </c>
      <c r="B494" s="364">
        <v>167.85</v>
      </c>
      <c r="C494" s="372">
        <v>172.69</v>
      </c>
      <c r="D494" s="373">
        <f t="shared" si="75"/>
        <v>2.8835269585939849E-2</v>
      </c>
    </row>
    <row r="495" spans="1:4" s="352" customFormat="1" x14ac:dyDescent="0.2">
      <c r="A495" s="359" t="s">
        <v>858</v>
      </c>
      <c r="B495" s="364">
        <v>171.1</v>
      </c>
      <c r="C495" s="372">
        <v>175.94</v>
      </c>
      <c r="D495" s="373">
        <f t="shared" si="75"/>
        <v>2.8287551139684414E-2</v>
      </c>
    </row>
    <row r="496" spans="1:4" s="352" customFormat="1" x14ac:dyDescent="0.2">
      <c r="A496" s="359" t="s">
        <v>859</v>
      </c>
      <c r="B496" s="364">
        <v>192.43</v>
      </c>
      <c r="C496" s="372">
        <v>197.27</v>
      </c>
      <c r="D496" s="373">
        <f t="shared" si="75"/>
        <v>2.5152003325884756E-2</v>
      </c>
    </row>
    <row r="497" spans="1:8" s="352" customFormat="1" x14ac:dyDescent="0.2">
      <c r="A497" s="359" t="s">
        <v>860</v>
      </c>
      <c r="B497" s="364">
        <v>181.1</v>
      </c>
      <c r="C497" s="372">
        <v>185.94</v>
      </c>
      <c r="D497" s="373">
        <f t="shared" ref="D497:D512" si="76">(C497-B497)/B497</f>
        <v>2.672556598564331E-2</v>
      </c>
    </row>
    <row r="498" spans="1:8" s="352" customFormat="1" x14ac:dyDescent="0.2">
      <c r="A498" s="359" t="s">
        <v>861</v>
      </c>
      <c r="B498" s="364">
        <v>171.18</v>
      </c>
      <c r="C498" s="372">
        <v>176.02</v>
      </c>
      <c r="D498" s="373">
        <f t="shared" si="76"/>
        <v>2.8274331113447852E-2</v>
      </c>
    </row>
    <row r="499" spans="1:8" s="353" customFormat="1" x14ac:dyDescent="0.2">
      <c r="A499" s="359" t="s">
        <v>862</v>
      </c>
      <c r="B499" s="364">
        <v>171.18</v>
      </c>
      <c r="C499" s="372">
        <v>176.02</v>
      </c>
      <c r="D499" s="373">
        <f t="shared" si="76"/>
        <v>2.8274331113447852E-2</v>
      </c>
      <c r="E499" s="352"/>
      <c r="F499" s="352"/>
      <c r="G499" s="352"/>
      <c r="H499" s="352"/>
    </row>
    <row r="500" spans="1:8" s="353" customFormat="1" x14ac:dyDescent="0.2">
      <c r="A500" s="359" t="s">
        <v>863</v>
      </c>
      <c r="B500" s="364">
        <v>171.18</v>
      </c>
      <c r="C500" s="372">
        <v>176.02</v>
      </c>
      <c r="D500" s="373">
        <f t="shared" si="76"/>
        <v>2.8274331113447852E-2</v>
      </c>
      <c r="E500" s="352"/>
      <c r="F500" s="352"/>
      <c r="G500" s="352"/>
      <c r="H500" s="352"/>
    </row>
    <row r="501" spans="1:8" s="355" customFormat="1" x14ac:dyDescent="0.2">
      <c r="A501" s="361" t="s">
        <v>1165</v>
      </c>
      <c r="B501" s="365">
        <v>201.18</v>
      </c>
      <c r="C501" s="374">
        <v>206.02</v>
      </c>
      <c r="D501" s="373">
        <f t="shared" si="76"/>
        <v>2.4058057460980234E-2</v>
      </c>
      <c r="E501" s="354"/>
      <c r="F501" s="354"/>
      <c r="G501" s="354"/>
      <c r="H501" s="354"/>
    </row>
    <row r="502" spans="1:8" s="353" customFormat="1" x14ac:dyDescent="0.2">
      <c r="A502" s="188" t="s">
        <v>1166</v>
      </c>
      <c r="B502" s="365">
        <v>201.18</v>
      </c>
      <c r="C502" s="372">
        <v>206.02</v>
      </c>
      <c r="D502" s="373">
        <f t="shared" si="76"/>
        <v>2.4058057460980234E-2</v>
      </c>
      <c r="E502" s="352"/>
      <c r="F502" s="352"/>
      <c r="G502" s="352"/>
      <c r="H502" s="352"/>
    </row>
    <row r="503" spans="1:8" s="353" customFormat="1" x14ac:dyDescent="0.2">
      <c r="A503" s="95" t="s">
        <v>864</v>
      </c>
      <c r="B503" s="364">
        <v>186.06</v>
      </c>
      <c r="C503" s="372">
        <v>190.9</v>
      </c>
      <c r="D503" s="373">
        <f t="shared" si="76"/>
        <v>2.6013114049231449E-2</v>
      </c>
      <c r="E503" s="352"/>
      <c r="F503" s="352"/>
      <c r="G503" s="352"/>
      <c r="H503" s="352"/>
    </row>
    <row r="504" spans="1:8" s="54" customFormat="1" x14ac:dyDescent="0.2">
      <c r="A504" s="95" t="s">
        <v>865</v>
      </c>
      <c r="B504" s="366">
        <v>171.18</v>
      </c>
      <c r="C504" s="375">
        <v>176.02</v>
      </c>
      <c r="D504" s="373">
        <f t="shared" si="76"/>
        <v>2.8274331113447852E-2</v>
      </c>
      <c r="E504" s="356"/>
      <c r="F504" s="356"/>
      <c r="G504" s="356"/>
      <c r="H504" s="356"/>
    </row>
    <row r="505" spans="1:8" s="353" customFormat="1" x14ac:dyDescent="0.2">
      <c r="A505" s="361" t="s">
        <v>1167</v>
      </c>
      <c r="B505" s="366">
        <v>191.18</v>
      </c>
      <c r="C505" s="375">
        <v>196.02</v>
      </c>
      <c r="D505" s="373">
        <f t="shared" si="76"/>
        <v>2.5316455696202549E-2</v>
      </c>
      <c r="E505" s="352"/>
      <c r="F505" s="352"/>
      <c r="G505" s="352"/>
      <c r="H505" s="352"/>
    </row>
    <row r="506" spans="1:8" s="353" customFormat="1" x14ac:dyDescent="0.2">
      <c r="A506" s="95" t="s">
        <v>1168</v>
      </c>
      <c r="B506" s="364">
        <v>171.18</v>
      </c>
      <c r="C506" s="372">
        <v>176.02</v>
      </c>
      <c r="D506" s="373">
        <f t="shared" si="76"/>
        <v>2.8274331113447852E-2</v>
      </c>
      <c r="E506" s="352"/>
      <c r="F506" s="352"/>
      <c r="G506" s="352"/>
      <c r="H506" s="352"/>
    </row>
    <row r="507" spans="1:8" s="353" customFormat="1" x14ac:dyDescent="0.2">
      <c r="A507" s="95" t="s">
        <v>1169</v>
      </c>
      <c r="B507" s="364">
        <v>171.18</v>
      </c>
      <c r="C507" s="372">
        <v>176.02</v>
      </c>
      <c r="D507" s="373">
        <f t="shared" si="76"/>
        <v>2.8274331113447852E-2</v>
      </c>
      <c r="E507" s="352"/>
      <c r="F507" s="352"/>
      <c r="G507" s="352"/>
      <c r="H507" s="352"/>
    </row>
    <row r="508" spans="1:8" s="353" customFormat="1" x14ac:dyDescent="0.2">
      <c r="A508" s="362" t="s">
        <v>866</v>
      </c>
      <c r="B508" s="365">
        <v>178.62</v>
      </c>
      <c r="C508" s="374">
        <v>183.46</v>
      </c>
      <c r="D508" s="373">
        <f t="shared" si="76"/>
        <v>2.7096629716717072E-2</v>
      </c>
      <c r="E508" s="352"/>
      <c r="F508" s="352"/>
      <c r="G508" s="352"/>
      <c r="H508" s="352"/>
    </row>
    <row r="509" spans="1:8" s="352" customFormat="1" x14ac:dyDescent="0.2">
      <c r="A509" s="359" t="s">
        <v>1170</v>
      </c>
      <c r="B509" s="365">
        <v>171.18</v>
      </c>
      <c r="C509" s="374">
        <v>176.02</v>
      </c>
      <c r="D509" s="373">
        <f t="shared" si="76"/>
        <v>2.8274331113447852E-2</v>
      </c>
    </row>
    <row r="510" spans="1:8" s="352" customFormat="1" x14ac:dyDescent="0.2">
      <c r="A510" s="359" t="s">
        <v>1171</v>
      </c>
      <c r="B510" s="364">
        <v>195.68</v>
      </c>
      <c r="C510" s="372">
        <v>200.52</v>
      </c>
      <c r="D510" s="373">
        <f t="shared" si="76"/>
        <v>2.4734260016353246E-2</v>
      </c>
    </row>
    <row r="511" spans="1:8" s="352" customFormat="1" x14ac:dyDescent="0.2">
      <c r="A511" s="359" t="s">
        <v>867</v>
      </c>
      <c r="B511" s="364">
        <v>199.53</v>
      </c>
      <c r="C511" s="372">
        <v>204.37</v>
      </c>
      <c r="D511" s="373">
        <f t="shared" si="76"/>
        <v>2.4257003959304382E-2</v>
      </c>
    </row>
    <row r="512" spans="1:8" s="352" customFormat="1" ht="16.5" thickBot="1" x14ac:dyDescent="0.25">
      <c r="A512" s="359" t="s">
        <v>868</v>
      </c>
      <c r="B512" s="367">
        <v>192.43</v>
      </c>
      <c r="C512" s="376">
        <v>197.27</v>
      </c>
      <c r="D512" s="377">
        <f t="shared" si="76"/>
        <v>2.5152003325884756E-2</v>
      </c>
    </row>
    <row r="513" spans="1:11" ht="16.5" thickBot="1" x14ac:dyDescent="0.3">
      <c r="A513" s="82" t="s">
        <v>378</v>
      </c>
      <c r="B513" s="83"/>
      <c r="C513" s="369"/>
      <c r="D513" s="358"/>
      <c r="E513" s="83"/>
      <c r="F513" s="100"/>
      <c r="G513" s="151"/>
      <c r="H513" s="186"/>
      <c r="J513" s="229"/>
    </row>
    <row r="514" spans="1:11" ht="31.5" x14ac:dyDescent="0.25">
      <c r="A514" s="188" t="s">
        <v>869</v>
      </c>
      <c r="B514" s="243">
        <v>250</v>
      </c>
      <c r="C514" s="136">
        <f t="shared" ref="C514:C519" si="77">B514+E514</f>
        <v>257.25</v>
      </c>
      <c r="D514" s="291">
        <f>+E514/B514</f>
        <v>2.9000000000000001E-2</v>
      </c>
      <c r="E514" s="286">
        <f t="shared" ref="E514:E519" si="78">+(F514-I514)</f>
        <v>7.25</v>
      </c>
      <c r="F514" s="285">
        <f>+'1B-Banded'!$E$22</f>
        <v>250.25</v>
      </c>
      <c r="G514" s="214">
        <f t="shared" ref="G514:G519" si="79">+C514-F514</f>
        <v>7</v>
      </c>
      <c r="H514" s="185"/>
      <c r="I514" s="184">
        <v>243</v>
      </c>
      <c r="J514" s="229">
        <f t="shared" ref="J514:J521" si="80">(C514-B514)/B514</f>
        <v>2.9000000000000001E-2</v>
      </c>
      <c r="K514" s="184"/>
    </row>
    <row r="515" spans="1:11" s="184" customFormat="1" x14ac:dyDescent="0.25">
      <c r="A515" s="188" t="s">
        <v>870</v>
      </c>
      <c r="B515" s="189">
        <v>432.5</v>
      </c>
      <c r="C515" s="187">
        <f t="shared" si="77"/>
        <v>439.75</v>
      </c>
      <c r="D515" s="283">
        <f t="shared" ref="D515:D518" si="81">+E515/B515</f>
        <v>1.6763005780346819E-2</v>
      </c>
      <c r="E515" s="261">
        <f t="shared" si="78"/>
        <v>7.25</v>
      </c>
      <c r="F515" s="190">
        <f>+'1B-Banded'!$E$22</f>
        <v>250.25</v>
      </c>
      <c r="G515" s="216">
        <f t="shared" si="79"/>
        <v>189.5</v>
      </c>
      <c r="H515" s="185"/>
      <c r="I515" s="184">
        <v>243</v>
      </c>
      <c r="J515" s="229">
        <f t="shared" si="80"/>
        <v>1.6763005780346819E-2</v>
      </c>
    </row>
    <row r="516" spans="1:11" x14ac:dyDescent="0.25">
      <c r="A516" s="188" t="s">
        <v>1115</v>
      </c>
      <c r="B516" s="189">
        <v>306.5</v>
      </c>
      <c r="C516" s="187">
        <f t="shared" si="77"/>
        <v>313.75</v>
      </c>
      <c r="D516" s="283">
        <f t="shared" si="81"/>
        <v>2.365415986949429E-2</v>
      </c>
      <c r="E516" s="261">
        <f t="shared" si="78"/>
        <v>7.25</v>
      </c>
      <c r="F516" s="190">
        <f>+'1B-Banded'!$E$22</f>
        <v>250.25</v>
      </c>
      <c r="G516" s="211">
        <f t="shared" si="79"/>
        <v>63.5</v>
      </c>
      <c r="H516" s="186"/>
      <c r="I516" s="20">
        <v>243</v>
      </c>
      <c r="J516" s="229">
        <f t="shared" si="80"/>
        <v>2.365415986949429E-2</v>
      </c>
    </row>
    <row r="517" spans="1:11" x14ac:dyDescent="0.25">
      <c r="A517" s="188" t="s">
        <v>871</v>
      </c>
      <c r="B517" s="189">
        <v>258.5</v>
      </c>
      <c r="C517" s="187">
        <f t="shared" si="77"/>
        <v>265.75</v>
      </c>
      <c r="D517" s="283">
        <f t="shared" si="81"/>
        <v>2.8046421663442941E-2</v>
      </c>
      <c r="E517" s="261">
        <f t="shared" si="78"/>
        <v>7.25</v>
      </c>
      <c r="F517" s="190">
        <f>+'1B-Banded'!$E$22</f>
        <v>250.25</v>
      </c>
      <c r="G517" s="211">
        <f t="shared" si="79"/>
        <v>15.5</v>
      </c>
      <c r="H517" s="186"/>
      <c r="I517" s="20">
        <v>243</v>
      </c>
      <c r="J517" s="229">
        <f t="shared" si="80"/>
        <v>2.8046421663442941E-2</v>
      </c>
    </row>
    <row r="518" spans="1:11" x14ac:dyDescent="0.25">
      <c r="A518" s="188" t="s">
        <v>872</v>
      </c>
      <c r="B518" s="189">
        <v>258.5</v>
      </c>
      <c r="C518" s="187">
        <f t="shared" si="77"/>
        <v>265.75</v>
      </c>
      <c r="D518" s="283">
        <f t="shared" si="81"/>
        <v>2.8046421663442941E-2</v>
      </c>
      <c r="E518" s="261">
        <f t="shared" si="78"/>
        <v>7.25</v>
      </c>
      <c r="F518" s="190">
        <f>+'1B-Banded'!$E$22</f>
        <v>250.25</v>
      </c>
      <c r="G518" s="211">
        <f t="shared" si="79"/>
        <v>15.5</v>
      </c>
      <c r="H518" s="186"/>
      <c r="I518" s="20">
        <v>243</v>
      </c>
      <c r="J518" s="229">
        <f t="shared" si="80"/>
        <v>2.8046421663442941E-2</v>
      </c>
    </row>
    <row r="519" spans="1:11" ht="16.5" thickBot="1" x14ac:dyDescent="0.3">
      <c r="A519" s="188" t="s">
        <v>873</v>
      </c>
      <c r="B519" s="189">
        <v>246.1</v>
      </c>
      <c r="C519" s="187">
        <f t="shared" si="77"/>
        <v>253.35</v>
      </c>
      <c r="D519" s="289">
        <f>+E519/B519</f>
        <v>2.9459569280780171E-2</v>
      </c>
      <c r="E519" s="261">
        <f t="shared" si="78"/>
        <v>7.25</v>
      </c>
      <c r="F519" s="190">
        <f>+'1B-Banded'!$E$22</f>
        <v>250.25</v>
      </c>
      <c r="G519" s="211">
        <f t="shared" si="79"/>
        <v>3.0999999999999943</v>
      </c>
      <c r="H519" s="186"/>
      <c r="I519" s="20">
        <v>243</v>
      </c>
      <c r="J519" s="229">
        <f t="shared" si="80"/>
        <v>2.9459569280780171E-2</v>
      </c>
    </row>
    <row r="520" spans="1:11" ht="16.5" thickBot="1" x14ac:dyDescent="0.3">
      <c r="A520" s="82" t="s">
        <v>38</v>
      </c>
      <c r="B520" s="83"/>
      <c r="C520" s="83"/>
      <c r="D520" s="265"/>
      <c r="E520" s="83"/>
      <c r="F520" s="100"/>
      <c r="G520" s="151"/>
      <c r="H520" s="186"/>
      <c r="J520" s="229"/>
    </row>
    <row r="521" spans="1:11" x14ac:dyDescent="0.25">
      <c r="A521" s="130" t="s">
        <v>874</v>
      </c>
      <c r="B521" s="189">
        <v>192.84</v>
      </c>
      <c r="C521" s="187">
        <f t="shared" ref="C521:C536" si="82">B521+E521</f>
        <v>197.61</v>
      </c>
      <c r="D521" s="266">
        <f>+E521/B521</f>
        <v>2.4735532047293146E-2</v>
      </c>
      <c r="E521" s="261">
        <f t="shared" ref="E521:E536" si="83">+(F521-I521)</f>
        <v>4.7700000000000102</v>
      </c>
      <c r="F521" s="110">
        <f>+'1A-Per Credit'!$D$36</f>
        <v>163.66</v>
      </c>
      <c r="G521" s="211">
        <f t="shared" ref="G521:G536" si="84">+C521-F521</f>
        <v>33.950000000000017</v>
      </c>
      <c r="H521" s="186"/>
      <c r="I521" s="20">
        <v>158.88999999999999</v>
      </c>
      <c r="J521" s="229">
        <f t="shared" si="80"/>
        <v>2.4735532047293146E-2</v>
      </c>
    </row>
    <row r="522" spans="1:11" x14ac:dyDescent="0.25">
      <c r="A522" s="130" t="s">
        <v>875</v>
      </c>
      <c r="B522" s="189">
        <v>192.84</v>
      </c>
      <c r="C522" s="187">
        <f t="shared" si="82"/>
        <v>197.61</v>
      </c>
      <c r="D522" s="283">
        <f t="shared" ref="D522:D535" si="85">+E522/B522</f>
        <v>2.4735532047293146E-2</v>
      </c>
      <c r="E522" s="261">
        <f t="shared" si="83"/>
        <v>4.7700000000000102</v>
      </c>
      <c r="F522" s="110">
        <f>+'1A-Per Credit'!$D$36</f>
        <v>163.66</v>
      </c>
      <c r="G522" s="211">
        <f t="shared" si="84"/>
        <v>33.950000000000017</v>
      </c>
      <c r="H522" s="186"/>
      <c r="I522" s="20">
        <v>158.88999999999999</v>
      </c>
      <c r="J522" s="229">
        <f t="shared" ref="J522:J548" si="86">(C522-B522)/B522</f>
        <v>2.4735532047293146E-2</v>
      </c>
    </row>
    <row r="523" spans="1:11" x14ac:dyDescent="0.25">
      <c r="A523" s="130" t="s">
        <v>876</v>
      </c>
      <c r="B523" s="189">
        <v>192.84</v>
      </c>
      <c r="C523" s="187">
        <f t="shared" si="82"/>
        <v>197.61</v>
      </c>
      <c r="D523" s="283">
        <f t="shared" si="85"/>
        <v>2.4735532047293146E-2</v>
      </c>
      <c r="E523" s="261">
        <f t="shared" si="83"/>
        <v>4.7700000000000102</v>
      </c>
      <c r="F523" s="110">
        <f>+'1A-Per Credit'!$D$36</f>
        <v>163.66</v>
      </c>
      <c r="G523" s="211">
        <f t="shared" si="84"/>
        <v>33.950000000000017</v>
      </c>
      <c r="H523" s="186"/>
      <c r="I523" s="20">
        <v>158.88999999999999</v>
      </c>
      <c r="J523" s="229">
        <f t="shared" si="86"/>
        <v>2.4735532047293146E-2</v>
      </c>
    </row>
    <row r="524" spans="1:11" x14ac:dyDescent="0.25">
      <c r="A524" s="130" t="s">
        <v>877</v>
      </c>
      <c r="B524" s="189">
        <v>192.84</v>
      </c>
      <c r="C524" s="187">
        <f t="shared" si="82"/>
        <v>197.61</v>
      </c>
      <c r="D524" s="283">
        <f t="shared" si="85"/>
        <v>2.4735532047293146E-2</v>
      </c>
      <c r="E524" s="261">
        <f t="shared" si="83"/>
        <v>4.7700000000000102</v>
      </c>
      <c r="F524" s="110">
        <f>+'1A-Per Credit'!$D$36</f>
        <v>163.66</v>
      </c>
      <c r="G524" s="211">
        <f t="shared" si="84"/>
        <v>33.950000000000017</v>
      </c>
      <c r="H524" s="186"/>
      <c r="I524" s="20">
        <v>158.88999999999999</v>
      </c>
      <c r="J524" s="229">
        <f t="shared" si="86"/>
        <v>2.4735532047293146E-2</v>
      </c>
    </row>
    <row r="525" spans="1:11" x14ac:dyDescent="0.25">
      <c r="A525" s="130" t="s">
        <v>878</v>
      </c>
      <c r="B525" s="189">
        <v>192.84</v>
      </c>
      <c r="C525" s="187">
        <f t="shared" si="82"/>
        <v>197.61</v>
      </c>
      <c r="D525" s="283">
        <f t="shared" si="85"/>
        <v>2.4735532047293146E-2</v>
      </c>
      <c r="E525" s="261">
        <f t="shared" si="83"/>
        <v>4.7700000000000102</v>
      </c>
      <c r="F525" s="110">
        <f>+'1A-Per Credit'!$D$36</f>
        <v>163.66</v>
      </c>
      <c r="G525" s="211">
        <f t="shared" si="84"/>
        <v>33.950000000000017</v>
      </c>
      <c r="H525" s="186"/>
      <c r="I525" s="20">
        <v>158.88999999999999</v>
      </c>
      <c r="J525" s="229">
        <f t="shared" si="86"/>
        <v>2.4735532047293146E-2</v>
      </c>
    </row>
    <row r="526" spans="1:11" x14ac:dyDescent="0.25">
      <c r="A526" s="130" t="s">
        <v>879</v>
      </c>
      <c r="B526" s="189">
        <v>192.84</v>
      </c>
      <c r="C526" s="187">
        <f t="shared" si="82"/>
        <v>197.61</v>
      </c>
      <c r="D526" s="283">
        <f t="shared" si="85"/>
        <v>2.4735532047293146E-2</v>
      </c>
      <c r="E526" s="261">
        <f t="shared" si="83"/>
        <v>4.7700000000000102</v>
      </c>
      <c r="F526" s="110">
        <f>+'1A-Per Credit'!$D$36</f>
        <v>163.66</v>
      </c>
      <c r="G526" s="211">
        <f t="shared" si="84"/>
        <v>33.950000000000017</v>
      </c>
      <c r="H526" s="186"/>
      <c r="I526" s="20">
        <v>158.88999999999999</v>
      </c>
      <c r="J526" s="229">
        <f t="shared" si="86"/>
        <v>2.4735532047293146E-2</v>
      </c>
    </row>
    <row r="527" spans="1:11" x14ac:dyDescent="0.25">
      <c r="A527" s="130" t="s">
        <v>880</v>
      </c>
      <c r="B527" s="189">
        <v>192.84</v>
      </c>
      <c r="C527" s="187">
        <f t="shared" si="82"/>
        <v>197.61</v>
      </c>
      <c r="D527" s="283">
        <f t="shared" si="85"/>
        <v>2.4735532047293146E-2</v>
      </c>
      <c r="E527" s="261">
        <f t="shared" si="83"/>
        <v>4.7700000000000102</v>
      </c>
      <c r="F527" s="110">
        <f>+'1A-Per Credit'!$D$36</f>
        <v>163.66</v>
      </c>
      <c r="G527" s="211">
        <f t="shared" si="84"/>
        <v>33.950000000000017</v>
      </c>
      <c r="H527" s="186"/>
      <c r="I527" s="20">
        <v>158.88999999999999</v>
      </c>
      <c r="J527" s="229">
        <f t="shared" si="86"/>
        <v>2.4735532047293146E-2</v>
      </c>
    </row>
    <row r="528" spans="1:11" x14ac:dyDescent="0.25">
      <c r="A528" s="130" t="s">
        <v>881</v>
      </c>
      <c r="B528" s="189">
        <v>192.84</v>
      </c>
      <c r="C528" s="187">
        <f t="shared" si="82"/>
        <v>197.61</v>
      </c>
      <c r="D528" s="283">
        <f t="shared" si="85"/>
        <v>2.4735532047293146E-2</v>
      </c>
      <c r="E528" s="261">
        <f t="shared" si="83"/>
        <v>4.7700000000000102</v>
      </c>
      <c r="F528" s="110">
        <f>+'1A-Per Credit'!$D$36</f>
        <v>163.66</v>
      </c>
      <c r="G528" s="211">
        <f t="shared" si="84"/>
        <v>33.950000000000017</v>
      </c>
      <c r="H528" s="186"/>
      <c r="I528" s="20">
        <v>158.88999999999999</v>
      </c>
      <c r="J528" s="229">
        <f t="shared" si="86"/>
        <v>2.4735532047293146E-2</v>
      </c>
    </row>
    <row r="529" spans="1:10" x14ac:dyDescent="0.25">
      <c r="A529" s="130" t="s">
        <v>882</v>
      </c>
      <c r="B529" s="189">
        <v>192.84</v>
      </c>
      <c r="C529" s="187">
        <f t="shared" si="82"/>
        <v>197.61</v>
      </c>
      <c r="D529" s="283">
        <f t="shared" si="85"/>
        <v>2.4735532047293146E-2</v>
      </c>
      <c r="E529" s="261">
        <f t="shared" si="83"/>
        <v>4.7700000000000102</v>
      </c>
      <c r="F529" s="110">
        <f>+'1A-Per Credit'!$D$36</f>
        <v>163.66</v>
      </c>
      <c r="G529" s="211">
        <f t="shared" si="84"/>
        <v>33.950000000000017</v>
      </c>
      <c r="H529" s="186"/>
      <c r="I529" s="20">
        <v>158.88999999999999</v>
      </c>
      <c r="J529" s="229">
        <f t="shared" si="86"/>
        <v>2.4735532047293146E-2</v>
      </c>
    </row>
    <row r="530" spans="1:10" ht="15.75" customHeight="1" x14ac:dyDescent="0.25">
      <c r="A530" s="188" t="s">
        <v>1116</v>
      </c>
      <c r="B530" s="189">
        <v>192.84</v>
      </c>
      <c r="C530" s="187">
        <f t="shared" si="82"/>
        <v>197.61</v>
      </c>
      <c r="D530" s="283">
        <f t="shared" si="85"/>
        <v>2.4735532047293146E-2</v>
      </c>
      <c r="E530" s="261">
        <f t="shared" si="83"/>
        <v>4.7700000000000102</v>
      </c>
      <c r="F530" s="110">
        <f>+'1A-Per Credit'!$D$36</f>
        <v>163.66</v>
      </c>
      <c r="G530" s="211">
        <f t="shared" si="84"/>
        <v>33.950000000000017</v>
      </c>
      <c r="H530" s="186"/>
      <c r="I530" s="20">
        <v>158.88999999999999</v>
      </c>
      <c r="J530" s="229">
        <f t="shared" si="86"/>
        <v>2.4735532047293146E-2</v>
      </c>
    </row>
    <row r="531" spans="1:10" x14ac:dyDescent="0.25">
      <c r="A531" s="130" t="s">
        <v>883</v>
      </c>
      <c r="B531" s="189">
        <v>192.84</v>
      </c>
      <c r="C531" s="187">
        <f t="shared" si="82"/>
        <v>197.61</v>
      </c>
      <c r="D531" s="283">
        <f t="shared" si="85"/>
        <v>2.4735532047293146E-2</v>
      </c>
      <c r="E531" s="261">
        <f t="shared" si="83"/>
        <v>4.7700000000000102</v>
      </c>
      <c r="F531" s="110">
        <f>+'1A-Per Credit'!$D$36</f>
        <v>163.66</v>
      </c>
      <c r="G531" s="211">
        <f t="shared" si="84"/>
        <v>33.950000000000017</v>
      </c>
      <c r="H531" s="186"/>
      <c r="I531" s="20">
        <v>158.88999999999999</v>
      </c>
      <c r="J531" s="229">
        <f t="shared" si="86"/>
        <v>2.4735532047293146E-2</v>
      </c>
    </row>
    <row r="532" spans="1:10" x14ac:dyDescent="0.25">
      <c r="A532" s="130" t="s">
        <v>884</v>
      </c>
      <c r="B532" s="189">
        <v>192.84</v>
      </c>
      <c r="C532" s="187">
        <f t="shared" si="82"/>
        <v>197.61</v>
      </c>
      <c r="D532" s="283">
        <f t="shared" si="85"/>
        <v>2.4735532047293146E-2</v>
      </c>
      <c r="E532" s="261">
        <f t="shared" si="83"/>
        <v>4.7700000000000102</v>
      </c>
      <c r="F532" s="110">
        <f>+'1A-Per Credit'!$D$36</f>
        <v>163.66</v>
      </c>
      <c r="G532" s="211">
        <f t="shared" si="84"/>
        <v>33.950000000000017</v>
      </c>
      <c r="H532" s="186"/>
      <c r="I532" s="20">
        <v>158.88999999999999</v>
      </c>
      <c r="J532" s="229">
        <f t="shared" si="86"/>
        <v>2.4735532047293146E-2</v>
      </c>
    </row>
    <row r="533" spans="1:10" x14ac:dyDescent="0.25">
      <c r="A533" s="130" t="s">
        <v>885</v>
      </c>
      <c r="B533" s="189">
        <v>192.84</v>
      </c>
      <c r="C533" s="187">
        <f t="shared" si="82"/>
        <v>197.61</v>
      </c>
      <c r="D533" s="283">
        <f t="shared" si="85"/>
        <v>2.4735532047293146E-2</v>
      </c>
      <c r="E533" s="261">
        <f t="shared" si="83"/>
        <v>4.7700000000000102</v>
      </c>
      <c r="F533" s="110">
        <f>+'1A-Per Credit'!$D$36</f>
        <v>163.66</v>
      </c>
      <c r="G533" s="211">
        <f t="shared" si="84"/>
        <v>33.950000000000017</v>
      </c>
      <c r="H533" s="186"/>
      <c r="I533" s="20">
        <v>158.88999999999999</v>
      </c>
      <c r="J533" s="229">
        <f t="shared" si="86"/>
        <v>2.4735532047293146E-2</v>
      </c>
    </row>
    <row r="534" spans="1:10" x14ac:dyDescent="0.25">
      <c r="A534" s="130" t="s">
        <v>886</v>
      </c>
      <c r="B534" s="189">
        <v>192.84</v>
      </c>
      <c r="C534" s="187">
        <f t="shared" si="82"/>
        <v>197.61</v>
      </c>
      <c r="D534" s="283">
        <f t="shared" si="85"/>
        <v>2.4735532047293146E-2</v>
      </c>
      <c r="E534" s="261">
        <f t="shared" si="83"/>
        <v>4.7700000000000102</v>
      </c>
      <c r="F534" s="110">
        <f>+'1A-Per Credit'!$D$36</f>
        <v>163.66</v>
      </c>
      <c r="G534" s="211">
        <f t="shared" si="84"/>
        <v>33.950000000000017</v>
      </c>
      <c r="H534" s="186"/>
      <c r="I534" s="20">
        <v>158.88999999999999</v>
      </c>
      <c r="J534" s="229">
        <f t="shared" si="86"/>
        <v>2.4735532047293146E-2</v>
      </c>
    </row>
    <row r="535" spans="1:10" x14ac:dyDescent="0.25">
      <c r="A535" s="130" t="s">
        <v>887</v>
      </c>
      <c r="B535" s="189">
        <v>192.84</v>
      </c>
      <c r="C535" s="187">
        <f t="shared" si="82"/>
        <v>197.61</v>
      </c>
      <c r="D535" s="283">
        <f t="shared" si="85"/>
        <v>2.4735532047293146E-2</v>
      </c>
      <c r="E535" s="261">
        <f t="shared" si="83"/>
        <v>4.7700000000000102</v>
      </c>
      <c r="F535" s="110">
        <f>+'1A-Per Credit'!$D$36</f>
        <v>163.66</v>
      </c>
      <c r="G535" s="211">
        <f t="shared" si="84"/>
        <v>33.950000000000017</v>
      </c>
      <c r="H535" s="186"/>
      <c r="I535" s="20">
        <v>158.88999999999999</v>
      </c>
      <c r="J535" s="229">
        <f t="shared" si="86"/>
        <v>2.4735532047293146E-2</v>
      </c>
    </row>
    <row r="536" spans="1:10" ht="16.5" thickBot="1" x14ac:dyDescent="0.3">
      <c r="A536" s="130" t="s">
        <v>888</v>
      </c>
      <c r="B536" s="189">
        <v>192.84</v>
      </c>
      <c r="C536" s="187">
        <f t="shared" si="82"/>
        <v>197.61</v>
      </c>
      <c r="D536" s="289">
        <f>+E536/B536</f>
        <v>2.4735532047293146E-2</v>
      </c>
      <c r="E536" s="261">
        <f t="shared" si="83"/>
        <v>4.7700000000000102</v>
      </c>
      <c r="F536" s="110">
        <f>+'1A-Per Credit'!$D$36</f>
        <v>163.66</v>
      </c>
      <c r="G536" s="211">
        <f t="shared" si="84"/>
        <v>33.950000000000017</v>
      </c>
      <c r="H536" s="186"/>
      <c r="I536" s="20">
        <v>158.88999999999999</v>
      </c>
      <c r="J536" s="229">
        <f t="shared" si="86"/>
        <v>2.4735532047293146E-2</v>
      </c>
    </row>
    <row r="537" spans="1:10" ht="16.5" thickBot="1" x14ac:dyDescent="0.3">
      <c r="A537" s="82" t="s">
        <v>30</v>
      </c>
      <c r="B537" s="83"/>
      <c r="C537" s="83"/>
      <c r="D537" s="265"/>
      <c r="E537" s="83"/>
      <c r="F537" s="100"/>
      <c r="G537" s="151"/>
      <c r="H537" s="186"/>
      <c r="J537" s="229"/>
    </row>
    <row r="538" spans="1:10" x14ac:dyDescent="0.25">
      <c r="A538" s="188" t="s">
        <v>889</v>
      </c>
      <c r="B538" s="189">
        <v>273.83999999999997</v>
      </c>
      <c r="C538" s="187">
        <f t="shared" ref="C538:C548" si="87">B538+E538</f>
        <v>278.56999999999994</v>
      </c>
      <c r="D538" s="266">
        <f>+E538/B538</f>
        <v>1.7272860064271072E-2</v>
      </c>
      <c r="E538" s="261">
        <f t="shared" ref="E538:E548" si="88">+(F538-I538)</f>
        <v>4.7299999999999898</v>
      </c>
      <c r="F538" s="110">
        <f>+'1A-Per Credit'!$D$28</f>
        <v>162.35</v>
      </c>
      <c r="G538" s="211">
        <f t="shared" ref="G538:G548" si="89">+C538-F538</f>
        <v>116.21999999999994</v>
      </c>
      <c r="H538" s="186"/>
      <c r="I538" s="20">
        <v>157.62</v>
      </c>
      <c r="J538" s="229">
        <f t="shared" si="86"/>
        <v>1.7272860064270968E-2</v>
      </c>
    </row>
    <row r="539" spans="1:10" x14ac:dyDescent="0.25">
      <c r="A539" s="188" t="s">
        <v>890</v>
      </c>
      <c r="B539" s="189">
        <v>273.83999999999997</v>
      </c>
      <c r="C539" s="187">
        <f t="shared" si="87"/>
        <v>278.56999999999994</v>
      </c>
      <c r="D539" s="283">
        <f t="shared" ref="D539:D547" si="90">+E539/B539</f>
        <v>1.7272860064271072E-2</v>
      </c>
      <c r="E539" s="261">
        <f t="shared" si="88"/>
        <v>4.7299999999999898</v>
      </c>
      <c r="F539" s="110">
        <f>+'1A-Per Credit'!$D$28</f>
        <v>162.35</v>
      </c>
      <c r="G539" s="211">
        <f t="shared" si="89"/>
        <v>116.21999999999994</v>
      </c>
      <c r="H539" s="186"/>
      <c r="I539" s="20">
        <v>157.62</v>
      </c>
      <c r="J539" s="229">
        <f t="shared" si="86"/>
        <v>1.7272860064270968E-2</v>
      </c>
    </row>
    <row r="540" spans="1:10" x14ac:dyDescent="0.25">
      <c r="A540" s="188" t="s">
        <v>891</v>
      </c>
      <c r="B540" s="189">
        <v>350.75</v>
      </c>
      <c r="C540" s="187">
        <f t="shared" si="87"/>
        <v>355.48</v>
      </c>
      <c r="D540" s="283">
        <f t="shared" si="90"/>
        <v>1.3485388453314297E-2</v>
      </c>
      <c r="E540" s="261">
        <f t="shared" si="88"/>
        <v>4.7299999999999898</v>
      </c>
      <c r="F540" s="110">
        <f>+'1A-Per Credit'!$D$28</f>
        <v>162.35</v>
      </c>
      <c r="G540" s="211">
        <f t="shared" si="89"/>
        <v>193.13000000000002</v>
      </c>
      <c r="H540" s="186"/>
      <c r="I540" s="20">
        <v>157.62</v>
      </c>
      <c r="J540" s="229">
        <f t="shared" si="86"/>
        <v>1.3485388453314378E-2</v>
      </c>
    </row>
    <row r="541" spans="1:10" x14ac:dyDescent="0.25">
      <c r="A541" s="188" t="s">
        <v>892</v>
      </c>
      <c r="B541" s="189">
        <v>350.75</v>
      </c>
      <c r="C541" s="187">
        <f t="shared" si="87"/>
        <v>355.48</v>
      </c>
      <c r="D541" s="283">
        <f t="shared" si="90"/>
        <v>1.3485388453314297E-2</v>
      </c>
      <c r="E541" s="261">
        <f t="shared" si="88"/>
        <v>4.7299999999999898</v>
      </c>
      <c r="F541" s="110">
        <f>+'1A-Per Credit'!$D$28</f>
        <v>162.35</v>
      </c>
      <c r="G541" s="211">
        <f t="shared" si="89"/>
        <v>193.13000000000002</v>
      </c>
      <c r="H541" s="186"/>
      <c r="I541" s="20">
        <v>157.62</v>
      </c>
      <c r="J541" s="229">
        <f t="shared" si="86"/>
        <v>1.3485388453314378E-2</v>
      </c>
    </row>
    <row r="542" spans="1:10" x14ac:dyDescent="0.25">
      <c r="A542" s="188" t="s">
        <v>893</v>
      </c>
      <c r="B542" s="189">
        <v>350.75</v>
      </c>
      <c r="C542" s="187">
        <f t="shared" si="87"/>
        <v>355.48</v>
      </c>
      <c r="D542" s="283">
        <f t="shared" si="90"/>
        <v>1.3485388453314297E-2</v>
      </c>
      <c r="E542" s="261">
        <f t="shared" si="88"/>
        <v>4.7299999999999898</v>
      </c>
      <c r="F542" s="110">
        <f>+'1A-Per Credit'!$D$28</f>
        <v>162.35</v>
      </c>
      <c r="G542" s="211">
        <f t="shared" si="89"/>
        <v>193.13000000000002</v>
      </c>
      <c r="H542" s="186"/>
      <c r="I542" s="20">
        <v>157.62</v>
      </c>
      <c r="J542" s="229">
        <f t="shared" si="86"/>
        <v>1.3485388453314378E-2</v>
      </c>
    </row>
    <row r="543" spans="1:10" x14ac:dyDescent="0.25">
      <c r="A543" s="188" t="s">
        <v>894</v>
      </c>
      <c r="B543" s="189">
        <v>350.75</v>
      </c>
      <c r="C543" s="187">
        <f t="shared" si="87"/>
        <v>355.48</v>
      </c>
      <c r="D543" s="283">
        <f t="shared" si="90"/>
        <v>1.3485388453314297E-2</v>
      </c>
      <c r="E543" s="261">
        <f t="shared" si="88"/>
        <v>4.7299999999999898</v>
      </c>
      <c r="F543" s="110">
        <f>+'1A-Per Credit'!$D$28</f>
        <v>162.35</v>
      </c>
      <c r="G543" s="211">
        <f t="shared" si="89"/>
        <v>193.13000000000002</v>
      </c>
      <c r="H543" s="186"/>
      <c r="I543" s="20">
        <v>157.62</v>
      </c>
      <c r="J543" s="229">
        <f t="shared" si="86"/>
        <v>1.3485388453314378E-2</v>
      </c>
    </row>
    <row r="544" spans="1:10" x14ac:dyDescent="0.25">
      <c r="A544" s="188" t="s">
        <v>895</v>
      </c>
      <c r="B544" s="189">
        <v>273.83999999999997</v>
      </c>
      <c r="C544" s="187">
        <f t="shared" si="87"/>
        <v>278.56999999999994</v>
      </c>
      <c r="D544" s="283">
        <f t="shared" si="90"/>
        <v>1.7272860064271072E-2</v>
      </c>
      <c r="E544" s="261">
        <f t="shared" si="88"/>
        <v>4.7299999999999898</v>
      </c>
      <c r="F544" s="110">
        <f>+'1A-Per Credit'!$D$28</f>
        <v>162.35</v>
      </c>
      <c r="G544" s="211">
        <f t="shared" si="89"/>
        <v>116.21999999999994</v>
      </c>
      <c r="H544" s="186"/>
      <c r="I544" s="20">
        <v>157.62</v>
      </c>
      <c r="J544" s="229">
        <f t="shared" si="86"/>
        <v>1.7272860064270968E-2</v>
      </c>
    </row>
    <row r="545" spans="1:10" x14ac:dyDescent="0.25">
      <c r="A545" s="188" t="s">
        <v>896</v>
      </c>
      <c r="B545" s="189">
        <v>213.06</v>
      </c>
      <c r="C545" s="187">
        <f t="shared" si="87"/>
        <v>217.79</v>
      </c>
      <c r="D545" s="283">
        <f t="shared" si="90"/>
        <v>2.2200319158922319E-2</v>
      </c>
      <c r="E545" s="261">
        <f t="shared" si="88"/>
        <v>4.7299999999999898</v>
      </c>
      <c r="F545" s="110">
        <f>+'1A-Per Credit'!$D$28</f>
        <v>162.35</v>
      </c>
      <c r="G545" s="211">
        <f t="shared" si="89"/>
        <v>55.44</v>
      </c>
      <c r="H545" s="186"/>
      <c r="I545" s="20">
        <v>157.62</v>
      </c>
      <c r="J545" s="229">
        <f t="shared" si="86"/>
        <v>2.2200319158922319E-2</v>
      </c>
    </row>
    <row r="546" spans="1:10" x14ac:dyDescent="0.25">
      <c r="A546" s="188" t="s">
        <v>897</v>
      </c>
      <c r="B546" s="189">
        <v>213.06</v>
      </c>
      <c r="C546" s="187">
        <f t="shared" si="87"/>
        <v>217.79</v>
      </c>
      <c r="D546" s="283">
        <f t="shared" si="90"/>
        <v>2.2200319158922319E-2</v>
      </c>
      <c r="E546" s="261">
        <f t="shared" si="88"/>
        <v>4.7299999999999898</v>
      </c>
      <c r="F546" s="110">
        <f>+'1A-Per Credit'!$D$28</f>
        <v>162.35</v>
      </c>
      <c r="G546" s="211">
        <f t="shared" si="89"/>
        <v>55.44</v>
      </c>
      <c r="H546" s="186"/>
      <c r="I546" s="20">
        <v>157.62</v>
      </c>
      <c r="J546" s="229">
        <f t="shared" si="86"/>
        <v>2.2200319158922319E-2</v>
      </c>
    </row>
    <row r="547" spans="1:10" x14ac:dyDescent="0.25">
      <c r="A547" s="188" t="s">
        <v>898</v>
      </c>
      <c r="B547" s="189">
        <v>213.06</v>
      </c>
      <c r="C547" s="187">
        <f t="shared" si="87"/>
        <v>217.79</v>
      </c>
      <c r="D547" s="283">
        <f t="shared" si="90"/>
        <v>2.2200319158922319E-2</v>
      </c>
      <c r="E547" s="261">
        <f t="shared" si="88"/>
        <v>4.7299999999999898</v>
      </c>
      <c r="F547" s="110">
        <f>+'1A-Per Credit'!$D$28</f>
        <v>162.35</v>
      </c>
      <c r="G547" s="211">
        <f t="shared" si="89"/>
        <v>55.44</v>
      </c>
      <c r="H547" s="186"/>
      <c r="I547" s="20">
        <v>157.62</v>
      </c>
      <c r="J547" s="229">
        <f t="shared" si="86"/>
        <v>2.2200319158922319E-2</v>
      </c>
    </row>
    <row r="548" spans="1:10" ht="16.5" thickBot="1" x14ac:dyDescent="0.3">
      <c r="A548" s="188" t="s">
        <v>899</v>
      </c>
      <c r="B548" s="189">
        <v>269.06</v>
      </c>
      <c r="C548" s="187">
        <f t="shared" si="87"/>
        <v>273.78999999999996</v>
      </c>
      <c r="D548" s="289">
        <f>+E548/B548</f>
        <v>1.7579721995093993E-2</v>
      </c>
      <c r="E548" s="261">
        <f t="shared" si="88"/>
        <v>4.7299999999999898</v>
      </c>
      <c r="F548" s="110">
        <f>+'1A-Per Credit'!$D$28</f>
        <v>162.35</v>
      </c>
      <c r="G548" s="211">
        <f t="shared" si="89"/>
        <v>111.43999999999997</v>
      </c>
      <c r="H548" s="186"/>
      <c r="I548" s="20">
        <v>157.62</v>
      </c>
      <c r="J548" s="229">
        <f t="shared" si="86"/>
        <v>1.7579721995093889E-2</v>
      </c>
    </row>
    <row r="549" spans="1:10" ht="16.5" thickBot="1" x14ac:dyDescent="0.3">
      <c r="A549" s="82" t="s">
        <v>70</v>
      </c>
      <c r="B549" s="83"/>
      <c r="C549" s="83"/>
      <c r="D549" s="265"/>
      <c r="E549" s="83"/>
      <c r="F549" s="100"/>
      <c r="G549" s="109"/>
    </row>
  </sheetData>
  <sortState ref="A48:XFD86">
    <sortCondition ref="A48:A86"/>
  </sortState>
  <mergeCells count="1">
    <mergeCell ref="C2:D2"/>
  </mergeCells>
  <conditionalFormatting sqref="J1:J1048576">
    <cfRule type="cellIs" dxfId="0" priority="1" operator="greaterThan">
      <formula>0.0301</formula>
    </cfRule>
  </conditionalFormatting>
  <pageMargins left="0.7" right="0.7" top="0.75" bottom="0.75" header="0.3" footer="0.3"/>
  <pageSetup scale="96" fitToHeight="0" orientation="portrait" r:id="rId1"/>
  <headerFooter alignWithMargins="0">
    <oddHeader>&amp;RAttachment 1D</oddHeader>
    <oddFooter>&amp;L&amp;"Calibri,Regular"* Online rate: no increase in differential portion of tuition</oddFooter>
  </headerFooter>
  <rowBreaks count="4" manualBreakCount="4">
    <brk id="164" max="6" man="1"/>
    <brk id="201" max="6" man="1"/>
    <brk id="310" max="6" man="1"/>
    <brk id="430" max="6"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pageSetUpPr fitToPage="1"/>
  </sheetPr>
  <dimension ref="A1:BT65"/>
  <sheetViews>
    <sheetView zoomScaleNormal="100" workbookViewId="0">
      <selection activeCell="F45" sqref="F45"/>
    </sheetView>
  </sheetViews>
  <sheetFormatPr defaultRowHeight="15.75" x14ac:dyDescent="0.25"/>
  <cols>
    <col min="1" max="1" width="55.42578125" style="54" bestFit="1" customWidth="1"/>
    <col min="2" max="2" width="16.28515625" style="45" bestFit="1" customWidth="1"/>
    <col min="3" max="3" width="16.28515625" style="1" bestFit="1" customWidth="1"/>
    <col min="4" max="4" width="2.140625" style="1" customWidth="1"/>
    <col min="5" max="6" width="10.140625" style="18" bestFit="1" customWidth="1"/>
    <col min="7" max="7" width="9.140625" style="18"/>
    <col min="8" max="9" width="10" style="18" bestFit="1" customWidth="1"/>
    <col min="10" max="72" width="9.140625" style="18"/>
    <col min="73" max="254" width="9.140625" style="1"/>
    <col min="255" max="255" width="28.42578125" style="1" customWidth="1"/>
    <col min="256" max="256" width="12.140625" style="1" customWidth="1"/>
    <col min="257" max="257" width="11.85546875" style="1" customWidth="1"/>
    <col min="258" max="258" width="2.140625" style="1" customWidth="1"/>
    <col min="259" max="259" width="12.42578125" style="1" bestFit="1" customWidth="1"/>
    <col min="260" max="260" width="15.7109375" style="1" customWidth="1"/>
    <col min="261" max="510" width="9.140625" style="1"/>
    <col min="511" max="511" width="28.42578125" style="1" customWidth="1"/>
    <col min="512" max="512" width="12.140625" style="1" customWidth="1"/>
    <col min="513" max="513" width="11.85546875" style="1" customWidth="1"/>
    <col min="514" max="514" width="2.140625" style="1" customWidth="1"/>
    <col min="515" max="515" width="12.42578125" style="1" bestFit="1" customWidth="1"/>
    <col min="516" max="516" width="15.7109375" style="1" customWidth="1"/>
    <col min="517" max="766" width="9.140625" style="1"/>
    <col min="767" max="767" width="28.42578125" style="1" customWidth="1"/>
    <col min="768" max="768" width="12.140625" style="1" customWidth="1"/>
    <col min="769" max="769" width="11.85546875" style="1" customWidth="1"/>
    <col min="770" max="770" width="2.140625" style="1" customWidth="1"/>
    <col min="771" max="771" width="12.42578125" style="1" bestFit="1" customWidth="1"/>
    <col min="772" max="772" width="15.7109375" style="1" customWidth="1"/>
    <col min="773" max="1022" width="9.140625" style="1"/>
    <col min="1023" max="1023" width="28.42578125" style="1" customWidth="1"/>
    <col min="1024" max="1024" width="12.140625" style="1" customWidth="1"/>
    <col min="1025" max="1025" width="11.85546875" style="1" customWidth="1"/>
    <col min="1026" max="1026" width="2.140625" style="1" customWidth="1"/>
    <col min="1027" max="1027" width="12.42578125" style="1" bestFit="1" customWidth="1"/>
    <col min="1028" max="1028" width="15.7109375" style="1" customWidth="1"/>
    <col min="1029" max="1278" width="9.140625" style="1"/>
    <col min="1279" max="1279" width="28.42578125" style="1" customWidth="1"/>
    <col min="1280" max="1280" width="12.140625" style="1" customWidth="1"/>
    <col min="1281" max="1281" width="11.85546875" style="1" customWidth="1"/>
    <col min="1282" max="1282" width="2.140625" style="1" customWidth="1"/>
    <col min="1283" max="1283" width="12.42578125" style="1" bestFit="1" customWidth="1"/>
    <col min="1284" max="1284" width="15.7109375" style="1" customWidth="1"/>
    <col min="1285" max="1534" width="9.140625" style="1"/>
    <col min="1535" max="1535" width="28.42578125" style="1" customWidth="1"/>
    <col min="1536" max="1536" width="12.140625" style="1" customWidth="1"/>
    <col min="1537" max="1537" width="11.85546875" style="1" customWidth="1"/>
    <col min="1538" max="1538" width="2.140625" style="1" customWidth="1"/>
    <col min="1539" max="1539" width="12.42578125" style="1" bestFit="1" customWidth="1"/>
    <col min="1540" max="1540" width="15.7109375" style="1" customWidth="1"/>
    <col min="1541" max="1790" width="9.140625" style="1"/>
    <col min="1791" max="1791" width="28.42578125" style="1" customWidth="1"/>
    <col min="1792" max="1792" width="12.140625" style="1" customWidth="1"/>
    <col min="1793" max="1793" width="11.85546875" style="1" customWidth="1"/>
    <col min="1794" max="1794" width="2.140625" style="1" customWidth="1"/>
    <col min="1795" max="1795" width="12.42578125" style="1" bestFit="1" customWidth="1"/>
    <col min="1796" max="1796" width="15.7109375" style="1" customWidth="1"/>
    <col min="1797" max="2046" width="9.140625" style="1"/>
    <col min="2047" max="2047" width="28.42578125" style="1" customWidth="1"/>
    <col min="2048" max="2048" width="12.140625" style="1" customWidth="1"/>
    <col min="2049" max="2049" width="11.85546875" style="1" customWidth="1"/>
    <col min="2050" max="2050" width="2.140625" style="1" customWidth="1"/>
    <col min="2051" max="2051" width="12.42578125" style="1" bestFit="1" customWidth="1"/>
    <col min="2052" max="2052" width="15.7109375" style="1" customWidth="1"/>
    <col min="2053" max="2302" width="9.140625" style="1"/>
    <col min="2303" max="2303" width="28.42578125" style="1" customWidth="1"/>
    <col min="2304" max="2304" width="12.140625" style="1" customWidth="1"/>
    <col min="2305" max="2305" width="11.85546875" style="1" customWidth="1"/>
    <col min="2306" max="2306" width="2.140625" style="1" customWidth="1"/>
    <col min="2307" max="2307" width="12.42578125" style="1" bestFit="1" customWidth="1"/>
    <col min="2308" max="2308" width="15.7109375" style="1" customWidth="1"/>
    <col min="2309" max="2558" width="9.140625" style="1"/>
    <col min="2559" max="2559" width="28.42578125" style="1" customWidth="1"/>
    <col min="2560" max="2560" width="12.140625" style="1" customWidth="1"/>
    <col min="2561" max="2561" width="11.85546875" style="1" customWidth="1"/>
    <col min="2562" max="2562" width="2.140625" style="1" customWidth="1"/>
    <col min="2563" max="2563" width="12.42578125" style="1" bestFit="1" customWidth="1"/>
    <col min="2564" max="2564" width="15.7109375" style="1" customWidth="1"/>
    <col min="2565" max="2814" width="9.140625" style="1"/>
    <col min="2815" max="2815" width="28.42578125" style="1" customWidth="1"/>
    <col min="2816" max="2816" width="12.140625" style="1" customWidth="1"/>
    <col min="2817" max="2817" width="11.85546875" style="1" customWidth="1"/>
    <col min="2818" max="2818" width="2.140625" style="1" customWidth="1"/>
    <col min="2819" max="2819" width="12.42578125" style="1" bestFit="1" customWidth="1"/>
    <col min="2820" max="2820" width="15.7109375" style="1" customWidth="1"/>
    <col min="2821" max="3070" width="9.140625" style="1"/>
    <col min="3071" max="3071" width="28.42578125" style="1" customWidth="1"/>
    <col min="3072" max="3072" width="12.140625" style="1" customWidth="1"/>
    <col min="3073" max="3073" width="11.85546875" style="1" customWidth="1"/>
    <col min="3074" max="3074" width="2.140625" style="1" customWidth="1"/>
    <col min="3075" max="3075" width="12.42578125" style="1" bestFit="1" customWidth="1"/>
    <col min="3076" max="3076" width="15.7109375" style="1" customWidth="1"/>
    <col min="3077" max="3326" width="9.140625" style="1"/>
    <col min="3327" max="3327" width="28.42578125" style="1" customWidth="1"/>
    <col min="3328" max="3328" width="12.140625" style="1" customWidth="1"/>
    <col min="3329" max="3329" width="11.85546875" style="1" customWidth="1"/>
    <col min="3330" max="3330" width="2.140625" style="1" customWidth="1"/>
    <col min="3331" max="3331" width="12.42578125" style="1" bestFit="1" customWidth="1"/>
    <col min="3332" max="3332" width="15.7109375" style="1" customWidth="1"/>
    <col min="3333" max="3582" width="9.140625" style="1"/>
    <col min="3583" max="3583" width="28.42578125" style="1" customWidth="1"/>
    <col min="3584" max="3584" width="12.140625" style="1" customWidth="1"/>
    <col min="3585" max="3585" width="11.85546875" style="1" customWidth="1"/>
    <col min="3586" max="3586" width="2.140625" style="1" customWidth="1"/>
    <col min="3587" max="3587" width="12.42578125" style="1" bestFit="1" customWidth="1"/>
    <col min="3588" max="3588" width="15.7109375" style="1" customWidth="1"/>
    <col min="3589" max="3838" width="9.140625" style="1"/>
    <col min="3839" max="3839" width="28.42578125" style="1" customWidth="1"/>
    <col min="3840" max="3840" width="12.140625" style="1" customWidth="1"/>
    <col min="3841" max="3841" width="11.85546875" style="1" customWidth="1"/>
    <col min="3842" max="3842" width="2.140625" style="1" customWidth="1"/>
    <col min="3843" max="3843" width="12.42578125" style="1" bestFit="1" customWidth="1"/>
    <col min="3844" max="3844" width="15.7109375" style="1" customWidth="1"/>
    <col min="3845" max="4094" width="9.140625" style="1"/>
    <col min="4095" max="4095" width="28.42578125" style="1" customWidth="1"/>
    <col min="4096" max="4096" width="12.140625" style="1" customWidth="1"/>
    <col min="4097" max="4097" width="11.85546875" style="1" customWidth="1"/>
    <col min="4098" max="4098" width="2.140625" style="1" customWidth="1"/>
    <col min="4099" max="4099" width="12.42578125" style="1" bestFit="1" customWidth="1"/>
    <col min="4100" max="4100" width="15.7109375" style="1" customWidth="1"/>
    <col min="4101" max="4350" width="9.140625" style="1"/>
    <col min="4351" max="4351" width="28.42578125" style="1" customWidth="1"/>
    <col min="4352" max="4352" width="12.140625" style="1" customWidth="1"/>
    <col min="4353" max="4353" width="11.85546875" style="1" customWidth="1"/>
    <col min="4354" max="4354" width="2.140625" style="1" customWidth="1"/>
    <col min="4355" max="4355" width="12.42578125" style="1" bestFit="1" customWidth="1"/>
    <col min="4356" max="4356" width="15.7109375" style="1" customWidth="1"/>
    <col min="4357" max="4606" width="9.140625" style="1"/>
    <col min="4607" max="4607" width="28.42578125" style="1" customWidth="1"/>
    <col min="4608" max="4608" width="12.140625" style="1" customWidth="1"/>
    <col min="4609" max="4609" width="11.85546875" style="1" customWidth="1"/>
    <col min="4610" max="4610" width="2.140625" style="1" customWidth="1"/>
    <col min="4611" max="4611" width="12.42578125" style="1" bestFit="1" customWidth="1"/>
    <col min="4612" max="4612" width="15.7109375" style="1" customWidth="1"/>
    <col min="4613" max="4862" width="9.140625" style="1"/>
    <col min="4863" max="4863" width="28.42578125" style="1" customWidth="1"/>
    <col min="4864" max="4864" width="12.140625" style="1" customWidth="1"/>
    <col min="4865" max="4865" width="11.85546875" style="1" customWidth="1"/>
    <col min="4866" max="4866" width="2.140625" style="1" customWidth="1"/>
    <col min="4867" max="4867" width="12.42578125" style="1" bestFit="1" customWidth="1"/>
    <col min="4868" max="4868" width="15.7109375" style="1" customWidth="1"/>
    <col min="4869" max="5118" width="9.140625" style="1"/>
    <col min="5119" max="5119" width="28.42578125" style="1" customWidth="1"/>
    <col min="5120" max="5120" width="12.140625" style="1" customWidth="1"/>
    <col min="5121" max="5121" width="11.85546875" style="1" customWidth="1"/>
    <col min="5122" max="5122" width="2.140625" style="1" customWidth="1"/>
    <col min="5123" max="5123" width="12.42578125" style="1" bestFit="1" customWidth="1"/>
    <col min="5124" max="5124" width="15.7109375" style="1" customWidth="1"/>
    <col min="5125" max="5374" width="9.140625" style="1"/>
    <col min="5375" max="5375" width="28.42578125" style="1" customWidth="1"/>
    <col min="5376" max="5376" width="12.140625" style="1" customWidth="1"/>
    <col min="5377" max="5377" width="11.85546875" style="1" customWidth="1"/>
    <col min="5378" max="5378" width="2.140625" style="1" customWidth="1"/>
    <col min="5379" max="5379" width="12.42578125" style="1" bestFit="1" customWidth="1"/>
    <col min="5380" max="5380" width="15.7109375" style="1" customWidth="1"/>
    <col min="5381" max="5630" width="9.140625" style="1"/>
    <col min="5631" max="5631" width="28.42578125" style="1" customWidth="1"/>
    <col min="5632" max="5632" width="12.140625" style="1" customWidth="1"/>
    <col min="5633" max="5633" width="11.85546875" style="1" customWidth="1"/>
    <col min="5634" max="5634" width="2.140625" style="1" customWidth="1"/>
    <col min="5635" max="5635" width="12.42578125" style="1" bestFit="1" customWidth="1"/>
    <col min="5636" max="5636" width="15.7109375" style="1" customWidth="1"/>
    <col min="5637" max="5886" width="9.140625" style="1"/>
    <col min="5887" max="5887" width="28.42578125" style="1" customWidth="1"/>
    <col min="5888" max="5888" width="12.140625" style="1" customWidth="1"/>
    <col min="5889" max="5889" width="11.85546875" style="1" customWidth="1"/>
    <col min="5890" max="5890" width="2.140625" style="1" customWidth="1"/>
    <col min="5891" max="5891" width="12.42578125" style="1" bestFit="1" customWidth="1"/>
    <col min="5892" max="5892" width="15.7109375" style="1" customWidth="1"/>
    <col min="5893" max="6142" width="9.140625" style="1"/>
    <col min="6143" max="6143" width="28.42578125" style="1" customWidth="1"/>
    <col min="6144" max="6144" width="12.140625" style="1" customWidth="1"/>
    <col min="6145" max="6145" width="11.85546875" style="1" customWidth="1"/>
    <col min="6146" max="6146" width="2.140625" style="1" customWidth="1"/>
    <col min="6147" max="6147" width="12.42578125" style="1" bestFit="1" customWidth="1"/>
    <col min="6148" max="6148" width="15.7109375" style="1" customWidth="1"/>
    <col min="6149" max="6398" width="9.140625" style="1"/>
    <col min="6399" max="6399" width="28.42578125" style="1" customWidth="1"/>
    <col min="6400" max="6400" width="12.140625" style="1" customWidth="1"/>
    <col min="6401" max="6401" width="11.85546875" style="1" customWidth="1"/>
    <col min="6402" max="6402" width="2.140625" style="1" customWidth="1"/>
    <col min="6403" max="6403" width="12.42578125" style="1" bestFit="1" customWidth="1"/>
    <col min="6404" max="6404" width="15.7109375" style="1" customWidth="1"/>
    <col min="6405" max="6654" width="9.140625" style="1"/>
    <col min="6655" max="6655" width="28.42578125" style="1" customWidth="1"/>
    <col min="6656" max="6656" width="12.140625" style="1" customWidth="1"/>
    <col min="6657" max="6657" width="11.85546875" style="1" customWidth="1"/>
    <col min="6658" max="6658" width="2.140625" style="1" customWidth="1"/>
    <col min="6659" max="6659" width="12.42578125" style="1" bestFit="1" customWidth="1"/>
    <col min="6660" max="6660" width="15.7109375" style="1" customWidth="1"/>
    <col min="6661" max="6910" width="9.140625" style="1"/>
    <col min="6911" max="6911" width="28.42578125" style="1" customWidth="1"/>
    <col min="6912" max="6912" width="12.140625" style="1" customWidth="1"/>
    <col min="6913" max="6913" width="11.85546875" style="1" customWidth="1"/>
    <col min="6914" max="6914" width="2.140625" style="1" customWidth="1"/>
    <col min="6915" max="6915" width="12.42578125" style="1" bestFit="1" customWidth="1"/>
    <col min="6916" max="6916" width="15.7109375" style="1" customWidth="1"/>
    <col min="6917" max="7166" width="9.140625" style="1"/>
    <col min="7167" max="7167" width="28.42578125" style="1" customWidth="1"/>
    <col min="7168" max="7168" width="12.140625" style="1" customWidth="1"/>
    <col min="7169" max="7169" width="11.85546875" style="1" customWidth="1"/>
    <col min="7170" max="7170" width="2.140625" style="1" customWidth="1"/>
    <col min="7171" max="7171" width="12.42578125" style="1" bestFit="1" customWidth="1"/>
    <col min="7172" max="7172" width="15.7109375" style="1" customWidth="1"/>
    <col min="7173" max="7422" width="9.140625" style="1"/>
    <col min="7423" max="7423" width="28.42578125" style="1" customWidth="1"/>
    <col min="7424" max="7424" width="12.140625" style="1" customWidth="1"/>
    <col min="7425" max="7425" width="11.85546875" style="1" customWidth="1"/>
    <col min="7426" max="7426" width="2.140625" style="1" customWidth="1"/>
    <col min="7427" max="7427" width="12.42578125" style="1" bestFit="1" customWidth="1"/>
    <col min="7428" max="7428" width="15.7109375" style="1" customWidth="1"/>
    <col min="7429" max="7678" width="9.140625" style="1"/>
    <col min="7679" max="7679" width="28.42578125" style="1" customWidth="1"/>
    <col min="7680" max="7680" width="12.140625" style="1" customWidth="1"/>
    <col min="7681" max="7681" width="11.85546875" style="1" customWidth="1"/>
    <col min="7682" max="7682" width="2.140625" style="1" customWidth="1"/>
    <col min="7683" max="7683" width="12.42578125" style="1" bestFit="1" customWidth="1"/>
    <col min="7684" max="7684" width="15.7109375" style="1" customWidth="1"/>
    <col min="7685" max="7934" width="9.140625" style="1"/>
    <col min="7935" max="7935" width="28.42578125" style="1" customWidth="1"/>
    <col min="7936" max="7936" width="12.140625" style="1" customWidth="1"/>
    <col min="7937" max="7937" width="11.85546875" style="1" customWidth="1"/>
    <col min="7938" max="7938" width="2.140625" style="1" customWidth="1"/>
    <col min="7939" max="7939" width="12.42578125" style="1" bestFit="1" customWidth="1"/>
    <col min="7940" max="7940" width="15.7109375" style="1" customWidth="1"/>
    <col min="7941" max="8190" width="9.140625" style="1"/>
    <col min="8191" max="8191" width="28.42578125" style="1" customWidth="1"/>
    <col min="8192" max="8192" width="12.140625" style="1" customWidth="1"/>
    <col min="8193" max="8193" width="11.85546875" style="1" customWidth="1"/>
    <col min="8194" max="8194" width="2.140625" style="1" customWidth="1"/>
    <col min="8195" max="8195" width="12.42578125" style="1" bestFit="1" customWidth="1"/>
    <col min="8196" max="8196" width="15.7109375" style="1" customWidth="1"/>
    <col min="8197" max="8446" width="9.140625" style="1"/>
    <col min="8447" max="8447" width="28.42578125" style="1" customWidth="1"/>
    <col min="8448" max="8448" width="12.140625" style="1" customWidth="1"/>
    <col min="8449" max="8449" width="11.85546875" style="1" customWidth="1"/>
    <col min="8450" max="8450" width="2.140625" style="1" customWidth="1"/>
    <col min="8451" max="8451" width="12.42578125" style="1" bestFit="1" customWidth="1"/>
    <col min="8452" max="8452" width="15.7109375" style="1" customWidth="1"/>
    <col min="8453" max="8702" width="9.140625" style="1"/>
    <col min="8703" max="8703" width="28.42578125" style="1" customWidth="1"/>
    <col min="8704" max="8704" width="12.140625" style="1" customWidth="1"/>
    <col min="8705" max="8705" width="11.85546875" style="1" customWidth="1"/>
    <col min="8706" max="8706" width="2.140625" style="1" customWidth="1"/>
    <col min="8707" max="8707" width="12.42578125" style="1" bestFit="1" customWidth="1"/>
    <col min="8708" max="8708" width="15.7109375" style="1" customWidth="1"/>
    <col min="8709" max="8958" width="9.140625" style="1"/>
    <col min="8959" max="8959" width="28.42578125" style="1" customWidth="1"/>
    <col min="8960" max="8960" width="12.140625" style="1" customWidth="1"/>
    <col min="8961" max="8961" width="11.85546875" style="1" customWidth="1"/>
    <col min="8962" max="8962" width="2.140625" style="1" customWidth="1"/>
    <col min="8963" max="8963" width="12.42578125" style="1" bestFit="1" customWidth="1"/>
    <col min="8964" max="8964" width="15.7109375" style="1" customWidth="1"/>
    <col min="8965" max="9214" width="9.140625" style="1"/>
    <col min="9215" max="9215" width="28.42578125" style="1" customWidth="1"/>
    <col min="9216" max="9216" width="12.140625" style="1" customWidth="1"/>
    <col min="9217" max="9217" width="11.85546875" style="1" customWidth="1"/>
    <col min="9218" max="9218" width="2.140625" style="1" customWidth="1"/>
    <col min="9219" max="9219" width="12.42578125" style="1" bestFit="1" customWidth="1"/>
    <col min="9220" max="9220" width="15.7109375" style="1" customWidth="1"/>
    <col min="9221" max="9470" width="9.140625" style="1"/>
    <col min="9471" max="9471" width="28.42578125" style="1" customWidth="1"/>
    <col min="9472" max="9472" width="12.140625" style="1" customWidth="1"/>
    <col min="9473" max="9473" width="11.85546875" style="1" customWidth="1"/>
    <col min="9474" max="9474" width="2.140625" style="1" customWidth="1"/>
    <col min="9475" max="9475" width="12.42578125" style="1" bestFit="1" customWidth="1"/>
    <col min="9476" max="9476" width="15.7109375" style="1" customWidth="1"/>
    <col min="9477" max="9726" width="9.140625" style="1"/>
    <col min="9727" max="9727" width="28.42578125" style="1" customWidth="1"/>
    <col min="9728" max="9728" width="12.140625" style="1" customWidth="1"/>
    <col min="9729" max="9729" width="11.85546875" style="1" customWidth="1"/>
    <col min="9730" max="9730" width="2.140625" style="1" customWidth="1"/>
    <col min="9731" max="9731" width="12.42578125" style="1" bestFit="1" customWidth="1"/>
    <col min="9732" max="9732" width="15.7109375" style="1" customWidth="1"/>
    <col min="9733" max="9982" width="9.140625" style="1"/>
    <col min="9983" max="9983" width="28.42578125" style="1" customWidth="1"/>
    <col min="9984" max="9984" width="12.140625" style="1" customWidth="1"/>
    <col min="9985" max="9985" width="11.85546875" style="1" customWidth="1"/>
    <col min="9986" max="9986" width="2.140625" style="1" customWidth="1"/>
    <col min="9987" max="9987" width="12.42578125" style="1" bestFit="1" customWidth="1"/>
    <col min="9988" max="9988" width="15.7109375" style="1" customWidth="1"/>
    <col min="9989" max="10238" width="9.140625" style="1"/>
    <col min="10239" max="10239" width="28.42578125" style="1" customWidth="1"/>
    <col min="10240" max="10240" width="12.140625" style="1" customWidth="1"/>
    <col min="10241" max="10241" width="11.85546875" style="1" customWidth="1"/>
    <col min="10242" max="10242" width="2.140625" style="1" customWidth="1"/>
    <col min="10243" max="10243" width="12.42578125" style="1" bestFit="1" customWidth="1"/>
    <col min="10244" max="10244" width="15.7109375" style="1" customWidth="1"/>
    <col min="10245" max="10494" width="9.140625" style="1"/>
    <col min="10495" max="10495" width="28.42578125" style="1" customWidth="1"/>
    <col min="10496" max="10496" width="12.140625" style="1" customWidth="1"/>
    <col min="10497" max="10497" width="11.85546875" style="1" customWidth="1"/>
    <col min="10498" max="10498" width="2.140625" style="1" customWidth="1"/>
    <col min="10499" max="10499" width="12.42578125" style="1" bestFit="1" customWidth="1"/>
    <col min="10500" max="10500" width="15.7109375" style="1" customWidth="1"/>
    <col min="10501" max="10750" width="9.140625" style="1"/>
    <col min="10751" max="10751" width="28.42578125" style="1" customWidth="1"/>
    <col min="10752" max="10752" width="12.140625" style="1" customWidth="1"/>
    <col min="10753" max="10753" width="11.85546875" style="1" customWidth="1"/>
    <col min="10754" max="10754" width="2.140625" style="1" customWidth="1"/>
    <col min="10755" max="10755" width="12.42578125" style="1" bestFit="1" customWidth="1"/>
    <col min="10756" max="10756" width="15.7109375" style="1" customWidth="1"/>
    <col min="10757" max="11006" width="9.140625" style="1"/>
    <col min="11007" max="11007" width="28.42578125" style="1" customWidth="1"/>
    <col min="11008" max="11008" width="12.140625" style="1" customWidth="1"/>
    <col min="11009" max="11009" width="11.85546875" style="1" customWidth="1"/>
    <col min="11010" max="11010" width="2.140625" style="1" customWidth="1"/>
    <col min="11011" max="11011" width="12.42578125" style="1" bestFit="1" customWidth="1"/>
    <col min="11012" max="11012" width="15.7109375" style="1" customWidth="1"/>
    <col min="11013" max="11262" width="9.140625" style="1"/>
    <col min="11263" max="11263" width="28.42578125" style="1" customWidth="1"/>
    <col min="11264" max="11264" width="12.140625" style="1" customWidth="1"/>
    <col min="11265" max="11265" width="11.85546875" style="1" customWidth="1"/>
    <col min="11266" max="11266" width="2.140625" style="1" customWidth="1"/>
    <col min="11267" max="11267" width="12.42578125" style="1" bestFit="1" customWidth="1"/>
    <col min="11268" max="11268" width="15.7109375" style="1" customWidth="1"/>
    <col min="11269" max="11518" width="9.140625" style="1"/>
    <col min="11519" max="11519" width="28.42578125" style="1" customWidth="1"/>
    <col min="11520" max="11520" width="12.140625" style="1" customWidth="1"/>
    <col min="11521" max="11521" width="11.85546875" style="1" customWidth="1"/>
    <col min="11522" max="11522" width="2.140625" style="1" customWidth="1"/>
    <col min="11523" max="11523" width="12.42578125" style="1" bestFit="1" customWidth="1"/>
    <col min="11524" max="11524" width="15.7109375" style="1" customWidth="1"/>
    <col min="11525" max="11774" width="9.140625" style="1"/>
    <col min="11775" max="11775" width="28.42578125" style="1" customWidth="1"/>
    <col min="11776" max="11776" width="12.140625" style="1" customWidth="1"/>
    <col min="11777" max="11777" width="11.85546875" style="1" customWidth="1"/>
    <col min="11778" max="11778" width="2.140625" style="1" customWidth="1"/>
    <col min="11779" max="11779" width="12.42578125" style="1" bestFit="1" customWidth="1"/>
    <col min="11780" max="11780" width="15.7109375" style="1" customWidth="1"/>
    <col min="11781" max="12030" width="9.140625" style="1"/>
    <col min="12031" max="12031" width="28.42578125" style="1" customWidth="1"/>
    <col min="12032" max="12032" width="12.140625" style="1" customWidth="1"/>
    <col min="12033" max="12033" width="11.85546875" style="1" customWidth="1"/>
    <col min="12034" max="12034" width="2.140625" style="1" customWidth="1"/>
    <col min="12035" max="12035" width="12.42578125" style="1" bestFit="1" customWidth="1"/>
    <col min="12036" max="12036" width="15.7109375" style="1" customWidth="1"/>
    <col min="12037" max="12286" width="9.140625" style="1"/>
    <col min="12287" max="12287" width="28.42578125" style="1" customWidth="1"/>
    <col min="12288" max="12288" width="12.140625" style="1" customWidth="1"/>
    <col min="12289" max="12289" width="11.85546875" style="1" customWidth="1"/>
    <col min="12290" max="12290" width="2.140625" style="1" customWidth="1"/>
    <col min="12291" max="12291" width="12.42578125" style="1" bestFit="1" customWidth="1"/>
    <col min="12292" max="12292" width="15.7109375" style="1" customWidth="1"/>
    <col min="12293" max="12542" width="9.140625" style="1"/>
    <col min="12543" max="12543" width="28.42578125" style="1" customWidth="1"/>
    <col min="12544" max="12544" width="12.140625" style="1" customWidth="1"/>
    <col min="12545" max="12545" width="11.85546875" style="1" customWidth="1"/>
    <col min="12546" max="12546" width="2.140625" style="1" customWidth="1"/>
    <col min="12547" max="12547" width="12.42578125" style="1" bestFit="1" customWidth="1"/>
    <col min="12548" max="12548" width="15.7109375" style="1" customWidth="1"/>
    <col min="12549" max="12798" width="9.140625" style="1"/>
    <col min="12799" max="12799" width="28.42578125" style="1" customWidth="1"/>
    <col min="12800" max="12800" width="12.140625" style="1" customWidth="1"/>
    <col min="12801" max="12801" width="11.85546875" style="1" customWidth="1"/>
    <col min="12802" max="12802" width="2.140625" style="1" customWidth="1"/>
    <col min="12803" max="12803" width="12.42578125" style="1" bestFit="1" customWidth="1"/>
    <col min="12804" max="12804" width="15.7109375" style="1" customWidth="1"/>
    <col min="12805" max="13054" width="9.140625" style="1"/>
    <col min="13055" max="13055" width="28.42578125" style="1" customWidth="1"/>
    <col min="13056" max="13056" width="12.140625" style="1" customWidth="1"/>
    <col min="13057" max="13057" width="11.85546875" style="1" customWidth="1"/>
    <col min="13058" max="13058" width="2.140625" style="1" customWidth="1"/>
    <col min="13059" max="13059" width="12.42578125" style="1" bestFit="1" customWidth="1"/>
    <col min="13060" max="13060" width="15.7109375" style="1" customWidth="1"/>
    <col min="13061" max="13310" width="9.140625" style="1"/>
    <col min="13311" max="13311" width="28.42578125" style="1" customWidth="1"/>
    <col min="13312" max="13312" width="12.140625" style="1" customWidth="1"/>
    <col min="13313" max="13313" width="11.85546875" style="1" customWidth="1"/>
    <col min="13314" max="13314" width="2.140625" style="1" customWidth="1"/>
    <col min="13315" max="13315" width="12.42578125" style="1" bestFit="1" customWidth="1"/>
    <col min="13316" max="13316" width="15.7109375" style="1" customWidth="1"/>
    <col min="13317" max="13566" width="9.140625" style="1"/>
    <col min="13567" max="13567" width="28.42578125" style="1" customWidth="1"/>
    <col min="13568" max="13568" width="12.140625" style="1" customWidth="1"/>
    <col min="13569" max="13569" width="11.85546875" style="1" customWidth="1"/>
    <col min="13570" max="13570" width="2.140625" style="1" customWidth="1"/>
    <col min="13571" max="13571" width="12.42578125" style="1" bestFit="1" customWidth="1"/>
    <col min="13572" max="13572" width="15.7109375" style="1" customWidth="1"/>
    <col min="13573" max="13822" width="9.140625" style="1"/>
    <col min="13823" max="13823" width="28.42578125" style="1" customWidth="1"/>
    <col min="13824" max="13824" width="12.140625" style="1" customWidth="1"/>
    <col min="13825" max="13825" width="11.85546875" style="1" customWidth="1"/>
    <col min="13826" max="13826" width="2.140625" style="1" customWidth="1"/>
    <col min="13827" max="13827" width="12.42578125" style="1" bestFit="1" customWidth="1"/>
    <col min="13828" max="13828" width="15.7109375" style="1" customWidth="1"/>
    <col min="13829" max="14078" width="9.140625" style="1"/>
    <col min="14079" max="14079" width="28.42578125" style="1" customWidth="1"/>
    <col min="14080" max="14080" width="12.140625" style="1" customWidth="1"/>
    <col min="14081" max="14081" width="11.85546875" style="1" customWidth="1"/>
    <col min="14082" max="14082" width="2.140625" style="1" customWidth="1"/>
    <col min="14083" max="14083" width="12.42578125" style="1" bestFit="1" customWidth="1"/>
    <col min="14084" max="14084" width="15.7109375" style="1" customWidth="1"/>
    <col min="14085" max="14334" width="9.140625" style="1"/>
    <col min="14335" max="14335" width="28.42578125" style="1" customWidth="1"/>
    <col min="14336" max="14336" width="12.140625" style="1" customWidth="1"/>
    <col min="14337" max="14337" width="11.85546875" style="1" customWidth="1"/>
    <col min="14338" max="14338" width="2.140625" style="1" customWidth="1"/>
    <col min="14339" max="14339" width="12.42578125" style="1" bestFit="1" customWidth="1"/>
    <col min="14340" max="14340" width="15.7109375" style="1" customWidth="1"/>
    <col min="14341" max="14590" width="9.140625" style="1"/>
    <col min="14591" max="14591" width="28.42578125" style="1" customWidth="1"/>
    <col min="14592" max="14592" width="12.140625" style="1" customWidth="1"/>
    <col min="14593" max="14593" width="11.85546875" style="1" customWidth="1"/>
    <col min="14594" max="14594" width="2.140625" style="1" customWidth="1"/>
    <col min="14595" max="14595" width="12.42578125" style="1" bestFit="1" customWidth="1"/>
    <col min="14596" max="14596" width="15.7109375" style="1" customWidth="1"/>
    <col min="14597" max="14846" width="9.140625" style="1"/>
    <col min="14847" max="14847" width="28.42578125" style="1" customWidth="1"/>
    <col min="14848" max="14848" width="12.140625" style="1" customWidth="1"/>
    <col min="14849" max="14849" width="11.85546875" style="1" customWidth="1"/>
    <col min="14850" max="14850" width="2.140625" style="1" customWidth="1"/>
    <col min="14851" max="14851" width="12.42578125" style="1" bestFit="1" customWidth="1"/>
    <col min="14852" max="14852" width="15.7109375" style="1" customWidth="1"/>
    <col min="14853" max="15102" width="9.140625" style="1"/>
    <col min="15103" max="15103" width="28.42578125" style="1" customWidth="1"/>
    <col min="15104" max="15104" width="12.140625" style="1" customWidth="1"/>
    <col min="15105" max="15105" width="11.85546875" style="1" customWidth="1"/>
    <col min="15106" max="15106" width="2.140625" style="1" customWidth="1"/>
    <col min="15107" max="15107" width="12.42578125" style="1" bestFit="1" customWidth="1"/>
    <col min="15108" max="15108" width="15.7109375" style="1" customWidth="1"/>
    <col min="15109" max="15358" width="9.140625" style="1"/>
    <col min="15359" max="15359" width="28.42578125" style="1" customWidth="1"/>
    <col min="15360" max="15360" width="12.140625" style="1" customWidth="1"/>
    <col min="15361" max="15361" width="11.85546875" style="1" customWidth="1"/>
    <col min="15362" max="15362" width="2.140625" style="1" customWidth="1"/>
    <col min="15363" max="15363" width="12.42578125" style="1" bestFit="1" customWidth="1"/>
    <col min="15364" max="15364" width="15.7109375" style="1" customWidth="1"/>
    <col min="15365" max="15614" width="9.140625" style="1"/>
    <col min="15615" max="15615" width="28.42578125" style="1" customWidth="1"/>
    <col min="15616" max="15616" width="12.140625" style="1" customWidth="1"/>
    <col min="15617" max="15617" width="11.85546875" style="1" customWidth="1"/>
    <col min="15618" max="15618" width="2.140625" style="1" customWidth="1"/>
    <col min="15619" max="15619" width="12.42578125" style="1" bestFit="1" customWidth="1"/>
    <col min="15620" max="15620" width="15.7109375" style="1" customWidth="1"/>
    <col min="15621" max="15870" width="9.140625" style="1"/>
    <col min="15871" max="15871" width="28.42578125" style="1" customWidth="1"/>
    <col min="15872" max="15872" width="12.140625" style="1" customWidth="1"/>
    <col min="15873" max="15873" width="11.85546875" style="1" customWidth="1"/>
    <col min="15874" max="15874" width="2.140625" style="1" customWidth="1"/>
    <col min="15875" max="15875" width="12.42578125" style="1" bestFit="1" customWidth="1"/>
    <col min="15876" max="15876" width="15.7109375" style="1" customWidth="1"/>
    <col min="15877" max="16126" width="9.140625" style="1"/>
    <col min="16127" max="16127" width="28.42578125" style="1" customWidth="1"/>
    <col min="16128" max="16128" width="12.140625" style="1" customWidth="1"/>
    <col min="16129" max="16129" width="11.85546875" style="1" customWidth="1"/>
    <col min="16130" max="16130" width="2.140625" style="1" customWidth="1"/>
    <col min="16131" max="16131" width="12.42578125" style="1" bestFit="1" customWidth="1"/>
    <col min="16132" max="16132" width="15.7109375" style="1" customWidth="1"/>
    <col min="16133" max="16384" width="9.140625" style="1"/>
  </cols>
  <sheetData>
    <row r="1" spans="1:72" x14ac:dyDescent="0.25">
      <c r="A1" s="68" t="s">
        <v>0</v>
      </c>
      <c r="B1" s="68"/>
      <c r="C1" s="68"/>
      <c r="D1" s="184"/>
    </row>
    <row r="2" spans="1:72" x14ac:dyDescent="0.25">
      <c r="A2" s="81" t="s">
        <v>900</v>
      </c>
      <c r="B2" s="81"/>
      <c r="C2" s="81"/>
      <c r="D2" s="18"/>
      <c r="BT2" s="184"/>
    </row>
    <row r="3" spans="1:72" ht="9.75" customHeight="1" thickBot="1" x14ac:dyDescent="0.3">
      <c r="A3" s="293"/>
      <c r="C3" s="184"/>
      <c r="D3" s="18"/>
      <c r="BT3" s="184"/>
    </row>
    <row r="4" spans="1:72" s="8" customFormat="1" ht="36" customHeight="1" thickBot="1" x14ac:dyDescent="0.25">
      <c r="A4" s="46" t="s">
        <v>8</v>
      </c>
      <c r="B4" s="47" t="s">
        <v>901</v>
      </c>
      <c r="C4" s="47" t="s">
        <v>902</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row>
    <row r="5" spans="1:72" ht="4.5" customHeight="1" x14ac:dyDescent="0.25">
      <c r="A5" s="49"/>
      <c r="C5" s="184"/>
      <c r="D5" s="18"/>
      <c r="BT5" s="184"/>
    </row>
    <row r="6" spans="1:72" x14ac:dyDescent="0.25">
      <c r="A6" s="197" t="s">
        <v>1048</v>
      </c>
      <c r="B6" s="199">
        <v>160.53</v>
      </c>
      <c r="C6" s="199">
        <v>165.42</v>
      </c>
      <c r="D6" s="18"/>
      <c r="E6" s="98"/>
      <c r="G6" s="66"/>
      <c r="H6" s="31"/>
      <c r="BT6" s="184"/>
    </row>
    <row r="7" spans="1:72" x14ac:dyDescent="0.25">
      <c r="A7" s="197" t="s">
        <v>1049</v>
      </c>
      <c r="B7" s="199">
        <v>144.94999999999999</v>
      </c>
      <c r="C7" s="199">
        <v>149.29</v>
      </c>
      <c r="D7" s="18"/>
      <c r="E7" s="98"/>
      <c r="G7" s="66"/>
      <c r="H7" s="31"/>
      <c r="BT7" s="184"/>
    </row>
    <row r="8" spans="1:72" x14ac:dyDescent="0.25">
      <c r="A8" s="197" t="s">
        <v>1050</v>
      </c>
      <c r="B8" s="199">
        <v>166.97</v>
      </c>
      <c r="C8" s="199">
        <v>171.97</v>
      </c>
      <c r="D8" s="18"/>
      <c r="E8" s="98"/>
      <c r="G8" s="66"/>
      <c r="H8" s="31"/>
      <c r="BT8" s="184"/>
    </row>
    <row r="9" spans="1:72" x14ac:dyDescent="0.25">
      <c r="A9" s="91" t="s">
        <v>1051</v>
      </c>
      <c r="B9" s="199">
        <v>159.08000000000001</v>
      </c>
      <c r="C9" s="199">
        <f>159.08+4.77</f>
        <v>163.85000000000002</v>
      </c>
      <c r="D9" s="18"/>
      <c r="E9" s="98"/>
      <c r="G9" s="66"/>
      <c r="H9" s="31"/>
      <c r="BT9" s="184"/>
    </row>
    <row r="10" spans="1:72" x14ac:dyDescent="0.25">
      <c r="A10" s="91" t="s">
        <v>1052</v>
      </c>
      <c r="B10" s="199">
        <v>160.58000000000001</v>
      </c>
      <c r="C10" s="199">
        <v>165.4</v>
      </c>
      <c r="D10" s="18"/>
      <c r="E10" s="98"/>
      <c r="G10" s="66"/>
      <c r="H10" s="31"/>
      <c r="BT10" s="184"/>
    </row>
    <row r="11" spans="1:72" x14ac:dyDescent="0.25">
      <c r="A11" s="92" t="s">
        <v>1053</v>
      </c>
      <c r="B11" s="199">
        <v>168.93</v>
      </c>
      <c r="C11" s="199">
        <v>174</v>
      </c>
      <c r="D11" s="18"/>
      <c r="E11" s="98"/>
      <c r="G11" s="66"/>
      <c r="H11" s="31"/>
      <c r="BT11" s="184"/>
    </row>
    <row r="12" spans="1:72" x14ac:dyDescent="0.25">
      <c r="A12" s="197" t="s">
        <v>1054</v>
      </c>
      <c r="B12" s="199">
        <v>158.9</v>
      </c>
      <c r="C12" s="199">
        <v>163.66999999999999</v>
      </c>
      <c r="D12" s="18"/>
      <c r="E12" s="98"/>
      <c r="G12" s="66"/>
      <c r="H12" s="31"/>
      <c r="BT12" s="184"/>
    </row>
    <row r="13" spans="1:72" x14ac:dyDescent="0.25">
      <c r="A13" s="197" t="s">
        <v>1055</v>
      </c>
      <c r="B13" s="199">
        <v>156.68</v>
      </c>
      <c r="C13" s="199">
        <v>161.38</v>
      </c>
      <c r="D13" s="18"/>
      <c r="E13" s="98"/>
      <c r="G13" s="66"/>
      <c r="H13" s="31"/>
      <c r="BT13" s="184"/>
    </row>
    <row r="14" spans="1:72" x14ac:dyDescent="0.25">
      <c r="A14" s="197" t="s">
        <v>1056</v>
      </c>
      <c r="B14" s="199">
        <v>158.97999999999999</v>
      </c>
      <c r="C14" s="199">
        <v>163.75</v>
      </c>
      <c r="D14" s="18"/>
      <c r="E14" s="98"/>
      <c r="G14" s="66"/>
      <c r="H14" s="31"/>
      <c r="BT14" s="184"/>
    </row>
    <row r="15" spans="1:72" x14ac:dyDescent="0.25">
      <c r="A15" s="217" t="s">
        <v>1057</v>
      </c>
      <c r="B15" s="199">
        <v>147.24</v>
      </c>
      <c r="C15" s="199">
        <v>151.65</v>
      </c>
      <c r="D15" s="18"/>
      <c r="E15" s="98"/>
      <c r="F15" s="184"/>
      <c r="G15" s="66"/>
      <c r="H15" s="31"/>
      <c r="BT15" s="1"/>
    </row>
    <row r="16" spans="1:72" x14ac:dyDescent="0.25">
      <c r="A16" s="197" t="s">
        <v>1058</v>
      </c>
      <c r="B16" s="199">
        <v>155.25</v>
      </c>
      <c r="C16" s="199">
        <v>159.9</v>
      </c>
      <c r="D16" s="18"/>
      <c r="E16" s="98"/>
      <c r="F16" s="184"/>
      <c r="G16" s="66"/>
      <c r="H16" s="31"/>
      <c r="BT16" s="1"/>
    </row>
    <row r="17" spans="1:72" x14ac:dyDescent="0.25">
      <c r="A17" s="197" t="s">
        <v>1059</v>
      </c>
      <c r="B17" s="199">
        <v>167.29</v>
      </c>
      <c r="C17" s="199">
        <v>172.3</v>
      </c>
      <c r="D17" s="18"/>
      <c r="E17" s="98"/>
      <c r="F17" s="184"/>
      <c r="G17" s="66"/>
      <c r="H17" s="31"/>
      <c r="BT17" s="1"/>
    </row>
    <row r="18" spans="1:72" x14ac:dyDescent="0.25">
      <c r="A18" s="197" t="s">
        <v>1060</v>
      </c>
      <c r="B18" s="199">
        <v>160.69999999999999</v>
      </c>
      <c r="C18" s="199">
        <v>165.5</v>
      </c>
      <c r="D18" s="18"/>
      <c r="E18" s="98"/>
      <c r="F18" s="184"/>
      <c r="G18" s="66"/>
      <c r="H18" s="31"/>
      <c r="BT18" s="1"/>
    </row>
    <row r="19" spans="1:72" x14ac:dyDescent="0.25">
      <c r="A19" s="218" t="s">
        <v>1047</v>
      </c>
      <c r="B19" s="199">
        <v>343.06</v>
      </c>
      <c r="C19" s="199">
        <v>353.36</v>
      </c>
      <c r="D19" s="18"/>
      <c r="E19" s="98"/>
      <c r="F19" s="184"/>
      <c r="G19" s="66"/>
      <c r="H19" s="31"/>
      <c r="BT19" s="1"/>
    </row>
    <row r="20" spans="1:72" x14ac:dyDescent="0.25">
      <c r="A20" s="197" t="s">
        <v>1061</v>
      </c>
      <c r="B20" s="199">
        <v>161.47999999999999</v>
      </c>
      <c r="C20" s="199">
        <v>166.32</v>
      </c>
      <c r="D20" s="18"/>
      <c r="E20" s="98"/>
      <c r="F20" s="184"/>
      <c r="G20" s="66"/>
      <c r="H20" s="31"/>
      <c r="BT20" s="1"/>
    </row>
    <row r="21" spans="1:72" s="14" customFormat="1" x14ac:dyDescent="0.25">
      <c r="A21" s="197" t="s">
        <v>1062</v>
      </c>
      <c r="B21" s="219">
        <v>165.06</v>
      </c>
      <c r="C21" s="219">
        <f>165.06*1.03</f>
        <v>170.01179999999999</v>
      </c>
      <c r="D21" s="50"/>
      <c r="E21" s="98"/>
      <c r="G21" s="66"/>
      <c r="H21" s="31"/>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row>
    <row r="22" spans="1:72" x14ac:dyDescent="0.25">
      <c r="A22" s="217" t="s">
        <v>903</v>
      </c>
      <c r="B22" s="199"/>
      <c r="C22" s="199"/>
      <c r="D22" s="18"/>
      <c r="E22" s="98"/>
      <c r="F22" s="184"/>
      <c r="G22" s="66"/>
      <c r="H22" s="31"/>
      <c r="BT22" s="1"/>
    </row>
    <row r="23" spans="1:72" x14ac:dyDescent="0.25">
      <c r="A23" s="197" t="s">
        <v>904</v>
      </c>
      <c r="B23" s="199">
        <v>197.02</v>
      </c>
      <c r="C23" s="199">
        <f>B23*1.03</f>
        <v>202.93060000000003</v>
      </c>
      <c r="D23" s="18"/>
      <c r="E23" s="98"/>
      <c r="F23" s="184"/>
      <c r="G23" s="66"/>
      <c r="H23" s="31"/>
      <c r="BT23" s="1"/>
    </row>
    <row r="24" spans="1:72" x14ac:dyDescent="0.25">
      <c r="A24" s="197" t="s">
        <v>905</v>
      </c>
      <c r="B24" s="199">
        <v>197.02</v>
      </c>
      <c r="C24" s="199">
        <f>B24*1.03</f>
        <v>202.93060000000003</v>
      </c>
      <c r="D24" s="18"/>
      <c r="E24" s="98"/>
      <c r="F24" s="184"/>
      <c r="G24" s="66"/>
      <c r="H24" s="31"/>
      <c r="BT24" s="1"/>
    </row>
    <row r="25" spans="1:72" x14ac:dyDescent="0.25">
      <c r="A25" s="197" t="s">
        <v>906</v>
      </c>
      <c r="B25" s="199">
        <v>197.02</v>
      </c>
      <c r="C25" s="199">
        <f>B25*1.03</f>
        <v>202.93060000000003</v>
      </c>
      <c r="D25" s="18"/>
      <c r="E25" s="98"/>
      <c r="F25" s="184"/>
      <c r="G25" s="66"/>
      <c r="H25" s="31"/>
      <c r="BT25" s="1"/>
    </row>
    <row r="26" spans="1:72" x14ac:dyDescent="0.25">
      <c r="A26" s="197" t="s">
        <v>907</v>
      </c>
      <c r="B26" s="199">
        <v>197.02</v>
      </c>
      <c r="C26" s="199">
        <f>B26*1.03</f>
        <v>202.93060000000003</v>
      </c>
      <c r="D26" s="18"/>
      <c r="E26" s="98"/>
      <c r="F26" s="184"/>
      <c r="G26" s="66"/>
      <c r="H26" s="31"/>
      <c r="BT26" s="1"/>
    </row>
    <row r="27" spans="1:72" x14ac:dyDescent="0.25">
      <c r="A27" s="197" t="s">
        <v>908</v>
      </c>
      <c r="B27" s="199">
        <v>197.02</v>
      </c>
      <c r="C27" s="199">
        <f>B27*1.03</f>
        <v>202.93060000000003</v>
      </c>
      <c r="D27" s="18"/>
      <c r="E27" s="98"/>
      <c r="F27" s="184"/>
      <c r="G27" s="66"/>
      <c r="H27" s="31"/>
      <c r="BT27" s="1"/>
    </row>
    <row r="28" spans="1:72" x14ac:dyDescent="0.25">
      <c r="A28" s="197" t="s">
        <v>1063</v>
      </c>
      <c r="B28" s="199">
        <v>165</v>
      </c>
      <c r="C28" s="199">
        <v>169.95</v>
      </c>
      <c r="D28" s="18"/>
      <c r="E28" s="98"/>
      <c r="F28" s="184"/>
      <c r="G28" s="66"/>
      <c r="H28" s="31"/>
      <c r="BT28" s="1"/>
    </row>
    <row r="29" spans="1:72" x14ac:dyDescent="0.25">
      <c r="A29" s="197" t="s">
        <v>1064</v>
      </c>
      <c r="B29" s="199">
        <v>172.98</v>
      </c>
      <c r="C29" s="199">
        <v>178.15</v>
      </c>
      <c r="D29" s="18"/>
      <c r="E29" s="98"/>
      <c r="F29" s="184"/>
      <c r="G29" s="66"/>
      <c r="H29" s="31"/>
      <c r="BT29" s="1"/>
    </row>
    <row r="30" spans="1:72" x14ac:dyDescent="0.25">
      <c r="A30" s="217" t="s">
        <v>33</v>
      </c>
      <c r="B30" s="199">
        <v>306.3</v>
      </c>
      <c r="C30" s="199">
        <v>315.48</v>
      </c>
      <c r="D30" s="18"/>
      <c r="E30" s="98"/>
      <c r="F30" s="184"/>
      <c r="G30" s="66"/>
      <c r="H30" s="31"/>
      <c r="BT30" s="1"/>
    </row>
    <row r="31" spans="1:72" x14ac:dyDescent="0.25">
      <c r="A31" s="217" t="s">
        <v>1065</v>
      </c>
      <c r="B31" s="199">
        <v>161.29</v>
      </c>
      <c r="C31" s="199">
        <v>166.13</v>
      </c>
      <c r="D31" s="18"/>
      <c r="E31" s="98"/>
      <c r="G31" s="66"/>
      <c r="H31" s="31"/>
      <c r="BT31" s="184"/>
    </row>
    <row r="32" spans="1:72" x14ac:dyDescent="0.25">
      <c r="A32" s="197" t="s">
        <v>1066</v>
      </c>
      <c r="B32" s="199">
        <v>164.6</v>
      </c>
      <c r="C32" s="199">
        <v>169.54</v>
      </c>
      <c r="D32" s="18"/>
      <c r="E32" s="98"/>
      <c r="G32" s="66"/>
      <c r="H32" s="31"/>
      <c r="BT32" s="184"/>
    </row>
    <row r="33" spans="1:72" x14ac:dyDescent="0.25">
      <c r="A33" s="197" t="s">
        <v>1067</v>
      </c>
      <c r="B33" s="199">
        <v>164.08</v>
      </c>
      <c r="C33" s="199">
        <f>164.08+4.92</f>
        <v>169</v>
      </c>
      <c r="D33" s="18"/>
      <c r="E33" s="98"/>
      <c r="G33" s="66"/>
      <c r="H33" s="31"/>
      <c r="BT33" s="184"/>
    </row>
    <row r="34" spans="1:72" x14ac:dyDescent="0.25">
      <c r="A34" s="217" t="s">
        <v>1068</v>
      </c>
      <c r="B34" s="199">
        <v>161.69</v>
      </c>
      <c r="C34" s="199">
        <v>166.54</v>
      </c>
      <c r="D34" s="18"/>
      <c r="E34" s="98"/>
      <c r="G34" s="66"/>
      <c r="H34" s="31"/>
      <c r="BT34" s="184"/>
    </row>
    <row r="35" spans="1:72" x14ac:dyDescent="0.25">
      <c r="A35" s="197" t="s">
        <v>1069</v>
      </c>
      <c r="B35" s="199">
        <v>158.88999999999999</v>
      </c>
      <c r="C35" s="199">
        <v>163.66</v>
      </c>
      <c r="D35" s="18"/>
      <c r="E35" s="98"/>
      <c r="G35" s="66"/>
      <c r="H35" s="31"/>
      <c r="BT35" s="184"/>
    </row>
    <row r="36" spans="1:72" x14ac:dyDescent="0.25">
      <c r="A36" s="217" t="s">
        <v>1070</v>
      </c>
      <c r="B36" s="199">
        <v>161.18</v>
      </c>
      <c r="C36" s="199">
        <v>166.02</v>
      </c>
      <c r="D36" s="18"/>
      <c r="E36" s="98"/>
      <c r="G36" s="66"/>
      <c r="H36" s="31"/>
      <c r="BT36" s="184"/>
    </row>
    <row r="37" spans="1:72" s="184" customFormat="1" x14ac:dyDescent="0.25">
      <c r="A37" s="51" t="s">
        <v>1071</v>
      </c>
      <c r="B37" s="30"/>
      <c r="C37" s="30"/>
      <c r="D37" s="18"/>
      <c r="E37" s="98"/>
      <c r="F37" s="18"/>
      <c r="G37" s="66"/>
      <c r="H37" s="31"/>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row>
    <row r="38" spans="1:72" ht="49.5" customHeight="1" x14ac:dyDescent="0.25">
      <c r="A38" s="380" t="s">
        <v>1072</v>
      </c>
      <c r="B38" s="380"/>
      <c r="C38" s="380"/>
      <c r="D38" s="184"/>
    </row>
    <row r="39" spans="1:72" s="184" customFormat="1" ht="16.5" thickBot="1" x14ac:dyDescent="0.3">
      <c r="A39" s="292"/>
      <c r="B39" s="292"/>
      <c r="C39" s="292"/>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row>
    <row r="40" spans="1:72" s="8" customFormat="1" ht="36" customHeight="1" thickBot="1" x14ac:dyDescent="0.25">
      <c r="A40" s="16" t="s">
        <v>40</v>
      </c>
      <c r="B40" s="53" t="s">
        <v>909</v>
      </c>
      <c r="C40" s="53" t="s">
        <v>910</v>
      </c>
      <c r="E40" s="53" t="s">
        <v>911</v>
      </c>
      <c r="F40" s="53" t="s">
        <v>912</v>
      </c>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row>
    <row r="41" spans="1:72" ht="6" customHeight="1" x14ac:dyDescent="0.25">
      <c r="B41" s="52"/>
      <c r="C41" s="184"/>
      <c r="D41" s="184"/>
      <c r="E41" s="41"/>
    </row>
    <row r="42" spans="1:72" x14ac:dyDescent="0.25">
      <c r="A42" s="94" t="s">
        <v>1078</v>
      </c>
      <c r="B42" s="220">
        <v>266.45</v>
      </c>
      <c r="C42" s="220">
        <v>274.39999999999998</v>
      </c>
      <c r="D42" s="55"/>
      <c r="E42" s="221">
        <v>419.6</v>
      </c>
      <c r="F42" s="222">
        <v>432.15</v>
      </c>
      <c r="G42" s="67"/>
      <c r="H42" s="56"/>
      <c r="I42" s="67"/>
      <c r="J42" s="67"/>
    </row>
    <row r="43" spans="1:72" x14ac:dyDescent="0.25">
      <c r="A43" s="94" t="s">
        <v>1079</v>
      </c>
      <c r="B43" s="220">
        <v>3815</v>
      </c>
      <c r="C43" s="220">
        <v>3929</v>
      </c>
      <c r="D43" s="55"/>
      <c r="E43" s="221" t="s">
        <v>257</v>
      </c>
      <c r="F43" s="221" t="s">
        <v>257</v>
      </c>
      <c r="G43" s="67"/>
      <c r="H43" s="56"/>
      <c r="I43" s="67"/>
      <c r="J43" s="67"/>
    </row>
    <row r="44" spans="1:72" x14ac:dyDescent="0.25">
      <c r="A44" s="94" t="s">
        <v>1080</v>
      </c>
      <c r="B44" s="222" t="s">
        <v>913</v>
      </c>
      <c r="C44" s="222" t="s">
        <v>914</v>
      </c>
      <c r="D44" s="55"/>
      <c r="E44" s="221" t="s">
        <v>257</v>
      </c>
      <c r="F44" s="221" t="s">
        <v>257</v>
      </c>
      <c r="G44" s="67"/>
      <c r="H44" s="56"/>
      <c r="I44" s="67"/>
      <c r="J44" s="67"/>
    </row>
    <row r="45" spans="1:72" x14ac:dyDescent="0.25">
      <c r="A45" s="95" t="s">
        <v>41</v>
      </c>
      <c r="B45" s="223">
        <v>464.23</v>
      </c>
      <c r="C45" s="223">
        <v>478.16</v>
      </c>
      <c r="D45" s="55"/>
      <c r="E45" s="221">
        <v>777.11</v>
      </c>
      <c r="F45" s="221">
        <v>808.19</v>
      </c>
      <c r="G45" s="67"/>
      <c r="H45" s="297"/>
      <c r="I45" s="297"/>
      <c r="J45" s="67"/>
    </row>
    <row r="46" spans="1:72" x14ac:dyDescent="0.25">
      <c r="A46" s="95" t="s">
        <v>915</v>
      </c>
      <c r="B46" s="223">
        <v>603.70000000000005</v>
      </c>
      <c r="C46" s="223">
        <v>621.85</v>
      </c>
      <c r="D46" s="55"/>
      <c r="E46" s="221">
        <v>411.4</v>
      </c>
      <c r="F46" s="221">
        <v>427.45</v>
      </c>
      <c r="G46" s="67"/>
      <c r="H46" s="56"/>
      <c r="I46" s="67"/>
      <c r="J46" s="67"/>
    </row>
    <row r="47" spans="1:72" x14ac:dyDescent="0.25">
      <c r="A47" s="96" t="s">
        <v>916</v>
      </c>
      <c r="B47" s="223">
        <v>7614.8</v>
      </c>
      <c r="C47" s="223">
        <v>7843.25</v>
      </c>
      <c r="D47" s="55"/>
      <c r="E47" s="221" t="s">
        <v>257</v>
      </c>
      <c r="F47" s="221" t="s">
        <v>257</v>
      </c>
      <c r="G47" s="67"/>
      <c r="H47" s="56"/>
      <c r="I47" s="67"/>
      <c r="J47" s="67"/>
    </row>
    <row r="48" spans="1:72" x14ac:dyDescent="0.25">
      <c r="A48" s="96" t="s">
        <v>917</v>
      </c>
      <c r="B48" s="221" t="s">
        <v>918</v>
      </c>
      <c r="C48" s="234" t="s">
        <v>919</v>
      </c>
      <c r="D48" s="55"/>
      <c r="E48" s="221" t="s">
        <v>257</v>
      </c>
      <c r="F48" s="221" t="s">
        <v>257</v>
      </c>
      <c r="G48" s="67"/>
      <c r="H48" s="56"/>
      <c r="I48" s="67"/>
      <c r="J48" s="67"/>
    </row>
    <row r="49" spans="1:72" x14ac:dyDescent="0.25">
      <c r="A49" s="224" t="s">
        <v>920</v>
      </c>
      <c r="B49" s="223">
        <v>478</v>
      </c>
      <c r="C49" s="223">
        <f>246.16*2</f>
        <v>492.32</v>
      </c>
      <c r="D49" s="55"/>
      <c r="E49" s="221">
        <v>388.9</v>
      </c>
      <c r="F49" s="221">
        <v>404.45</v>
      </c>
      <c r="G49" s="67"/>
      <c r="H49" s="97"/>
      <c r="I49" s="67"/>
      <c r="J49" s="67"/>
    </row>
    <row r="50" spans="1:72" x14ac:dyDescent="0.25">
      <c r="A50" s="224" t="s">
        <v>921</v>
      </c>
      <c r="B50" s="223">
        <v>7409</v>
      </c>
      <c r="C50" s="223">
        <f>3815.5*2</f>
        <v>7631</v>
      </c>
      <c r="D50" s="55"/>
      <c r="E50" s="221"/>
      <c r="F50" s="221"/>
      <c r="G50" s="67"/>
      <c r="H50" s="56"/>
      <c r="I50" s="67"/>
      <c r="J50" s="67"/>
    </row>
    <row r="51" spans="1:72" x14ac:dyDescent="0.25">
      <c r="A51" s="224" t="s">
        <v>922</v>
      </c>
      <c r="B51" s="221" t="s">
        <v>923</v>
      </c>
      <c r="C51" s="221" t="s">
        <v>924</v>
      </c>
      <c r="D51" s="55"/>
      <c r="E51" s="221"/>
      <c r="F51" s="221"/>
      <c r="G51" s="67"/>
      <c r="I51" s="67"/>
      <c r="J51" s="67"/>
    </row>
    <row r="52" spans="1:72" x14ac:dyDescent="0.25">
      <c r="A52" s="57" t="s">
        <v>1074</v>
      </c>
      <c r="B52" s="220">
        <v>520.75</v>
      </c>
      <c r="C52" s="220">
        <v>621.85</v>
      </c>
      <c r="D52" s="55"/>
      <c r="E52" s="221">
        <v>605.79</v>
      </c>
      <c r="F52" s="222">
        <v>629.65</v>
      </c>
      <c r="G52" s="67"/>
      <c r="H52" s="56"/>
      <c r="I52" s="67"/>
      <c r="J52" s="67"/>
      <c r="O52" s="58"/>
    </row>
    <row r="53" spans="1:72" x14ac:dyDescent="0.25">
      <c r="A53" s="57" t="s">
        <v>1075</v>
      </c>
      <c r="B53" s="220">
        <v>7663.81</v>
      </c>
      <c r="C53" s="220">
        <v>7843.25</v>
      </c>
      <c r="D53" s="55"/>
      <c r="E53" s="221"/>
      <c r="F53" s="221"/>
      <c r="G53" s="67"/>
      <c r="H53" s="56"/>
      <c r="I53" s="67" t="s">
        <v>284</v>
      </c>
      <c r="J53" s="67"/>
      <c r="O53" s="58"/>
    </row>
    <row r="54" spans="1:72" x14ac:dyDescent="0.25">
      <c r="A54" s="57" t="s">
        <v>1076</v>
      </c>
      <c r="B54" s="225" t="s">
        <v>925</v>
      </c>
      <c r="C54" s="225" t="s">
        <v>926</v>
      </c>
      <c r="D54" s="55"/>
      <c r="E54" s="221"/>
      <c r="F54" s="221"/>
      <c r="G54" s="67"/>
      <c r="H54" s="56"/>
      <c r="I54" s="67"/>
      <c r="J54" s="67"/>
      <c r="O54" s="58"/>
    </row>
    <row r="55" spans="1:72" x14ac:dyDescent="0.25">
      <c r="A55" s="91" t="s">
        <v>1077</v>
      </c>
      <c r="B55" s="220">
        <v>243</v>
      </c>
      <c r="C55" s="220">
        <v>250.25</v>
      </c>
      <c r="D55" s="55"/>
      <c r="E55" s="221">
        <v>402.5</v>
      </c>
      <c r="F55" s="222">
        <v>414.5</v>
      </c>
      <c r="G55" s="67"/>
      <c r="H55" s="56"/>
      <c r="I55" s="67"/>
      <c r="J55" s="67"/>
    </row>
    <row r="56" spans="1:72" x14ac:dyDescent="0.25">
      <c r="A56" s="91" t="s">
        <v>70</v>
      </c>
      <c r="B56" s="220">
        <v>442.95</v>
      </c>
      <c r="C56" s="220">
        <v>456.24</v>
      </c>
      <c r="D56" s="55"/>
      <c r="E56" s="221">
        <v>609.07000000000005</v>
      </c>
      <c r="F56" s="222">
        <v>627.35</v>
      </c>
      <c r="G56" s="67"/>
      <c r="H56" s="56"/>
      <c r="I56" s="67"/>
      <c r="J56" s="67"/>
    </row>
    <row r="57" spans="1:72" x14ac:dyDescent="0.25">
      <c r="A57" s="91" t="s">
        <v>927</v>
      </c>
      <c r="B57" s="220">
        <v>6649.18</v>
      </c>
      <c r="C57" s="220">
        <v>6848.66</v>
      </c>
      <c r="D57" s="55"/>
      <c r="E57" s="221" t="s">
        <v>257</v>
      </c>
      <c r="F57" s="221" t="s">
        <v>257</v>
      </c>
      <c r="G57" s="67"/>
      <c r="I57" s="67"/>
      <c r="J57" s="67"/>
    </row>
    <row r="58" spans="1:72" x14ac:dyDescent="0.25">
      <c r="A58" s="91" t="s">
        <v>928</v>
      </c>
      <c r="B58" s="220" t="s">
        <v>929</v>
      </c>
      <c r="C58" s="220" t="s">
        <v>930</v>
      </c>
      <c r="D58" s="55"/>
      <c r="E58" s="221" t="s">
        <v>257</v>
      </c>
      <c r="F58" s="221" t="s">
        <v>257</v>
      </c>
      <c r="G58" s="67"/>
      <c r="H58" s="56"/>
      <c r="I58" s="67"/>
      <c r="O58" s="58"/>
    </row>
    <row r="59" spans="1:72" ht="7.15" customHeight="1" x14ac:dyDescent="0.25">
      <c r="A59" s="93"/>
      <c r="C59" s="184"/>
      <c r="D59" s="184"/>
    </row>
    <row r="60" spans="1:72" x14ac:dyDescent="0.25">
      <c r="A60" s="42" t="s">
        <v>931</v>
      </c>
      <c r="C60" s="184"/>
      <c r="D60" s="184"/>
    </row>
    <row r="61" spans="1:72" s="184" customFormat="1" x14ac:dyDescent="0.25">
      <c r="A61" s="51" t="s">
        <v>1071</v>
      </c>
      <c r="B61" s="45"/>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row>
    <row r="62" spans="1:72" ht="31.5" customHeight="1" x14ac:dyDescent="0.25">
      <c r="A62" s="381" t="s">
        <v>1073</v>
      </c>
      <c r="B62" s="381"/>
      <c r="C62" s="381"/>
      <c r="D62" s="381"/>
      <c r="E62" s="381"/>
      <c r="F62" s="381"/>
      <c r="G62" s="59"/>
      <c r="H62" s="59"/>
    </row>
    <row r="63" spans="1:72" s="36" customFormat="1" x14ac:dyDescent="0.25">
      <c r="A63" s="62"/>
      <c r="B63" s="59"/>
      <c r="C63" s="59"/>
      <c r="D63" s="59"/>
      <c r="E63" s="59"/>
      <c r="F63" s="59" t="s">
        <v>284</v>
      </c>
      <c r="G63" s="60"/>
      <c r="H63" s="60"/>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row>
    <row r="64" spans="1:72" x14ac:dyDescent="0.25">
      <c r="A64" s="62" t="s">
        <v>42</v>
      </c>
      <c r="B64" s="59"/>
      <c r="C64" s="184"/>
      <c r="D64" s="184"/>
    </row>
    <row r="65" spans="2:4" x14ac:dyDescent="0.25">
      <c r="B65" s="59"/>
      <c r="C65" s="184"/>
      <c r="D65" s="184"/>
    </row>
  </sheetData>
  <mergeCells count="2">
    <mergeCell ref="A38:C38"/>
    <mergeCell ref="A62:F62"/>
  </mergeCells>
  <phoneticPr fontId="6" type="noConversion"/>
  <pageMargins left="0.7" right="0.7" top="0.75" bottom="0.75" header="0.3" footer="0.3"/>
  <pageSetup scale="83" fitToHeight="0" orientation="portrait" r:id="rId1"/>
  <headerFooter alignWithMargins="0">
    <oddHeader>&amp;RAttachment 1E</oddHeader>
  </headerFooter>
  <rowBreaks count="1" manualBreakCount="1">
    <brk id="39"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WVM132"/>
  <sheetViews>
    <sheetView view="pageBreakPreview" zoomScaleNormal="100" zoomScaleSheetLayoutView="100" workbookViewId="0">
      <selection activeCell="C7" sqref="C7"/>
    </sheetView>
  </sheetViews>
  <sheetFormatPr defaultRowHeight="15.75" x14ac:dyDescent="0.25"/>
  <cols>
    <col min="1" max="1" width="76.5703125" style="1" customWidth="1"/>
    <col min="2" max="2" width="12.5703125" style="1" bestFit="1" customWidth="1"/>
    <col min="3" max="3" width="10.42578125" style="1" customWidth="1"/>
    <col min="4" max="4" width="12.5703125" style="1" bestFit="1" customWidth="1"/>
    <col min="5" max="5" width="10.7109375" style="27" customWidth="1"/>
    <col min="6" max="6" width="9.140625" style="1"/>
    <col min="7" max="7" width="5.7109375" style="36" customWidth="1"/>
    <col min="8" max="254" width="9.140625" style="1"/>
    <col min="255" max="255" width="40.28515625" style="1" bestFit="1" customWidth="1"/>
    <col min="256" max="256" width="13.85546875" style="1" customWidth="1"/>
    <col min="257" max="257" width="12.5703125" style="1" customWidth="1"/>
    <col min="258" max="258" width="13.7109375" style="1" customWidth="1"/>
    <col min="259" max="259" width="14" style="1" customWidth="1"/>
    <col min="260" max="260" width="1.7109375" style="1" customWidth="1"/>
    <col min="261" max="261" width="10.42578125" style="1" customWidth="1"/>
    <col min="262" max="510" width="9.140625" style="1"/>
    <col min="511" max="511" width="40.28515625" style="1" bestFit="1" customWidth="1"/>
    <col min="512" max="512" width="13.85546875" style="1" customWidth="1"/>
    <col min="513" max="513" width="12.5703125" style="1" customWidth="1"/>
    <col min="514" max="514" width="13.7109375" style="1" customWidth="1"/>
    <col min="515" max="515" width="14" style="1" customWidth="1"/>
    <col min="516" max="516" width="1.7109375" style="1" customWidth="1"/>
    <col min="517" max="517" width="10.42578125" style="1" customWidth="1"/>
    <col min="518" max="766" width="9.140625" style="1"/>
    <col min="767" max="767" width="40.28515625" style="1" bestFit="1" customWidth="1"/>
    <col min="768" max="768" width="13.85546875" style="1" customWidth="1"/>
    <col min="769" max="769" width="12.5703125" style="1" customWidth="1"/>
    <col min="770" max="770" width="13.7109375" style="1" customWidth="1"/>
    <col min="771" max="771" width="14" style="1" customWidth="1"/>
    <col min="772" max="772" width="1.7109375" style="1" customWidth="1"/>
    <col min="773" max="773" width="10.42578125" style="1" customWidth="1"/>
    <col min="774" max="1022" width="9.140625" style="1"/>
    <col min="1023" max="1023" width="40.28515625" style="1" bestFit="1" customWidth="1"/>
    <col min="1024" max="1024" width="13.85546875" style="1" customWidth="1"/>
    <col min="1025" max="1025" width="12.5703125" style="1" customWidth="1"/>
    <col min="1026" max="1026" width="13.7109375" style="1" customWidth="1"/>
    <col min="1027" max="1027" width="14" style="1" customWidth="1"/>
    <col min="1028" max="1028" width="1.7109375" style="1" customWidth="1"/>
    <col min="1029" max="1029" width="10.42578125" style="1" customWidth="1"/>
    <col min="1030" max="1278" width="9.140625" style="1"/>
    <col min="1279" max="1279" width="40.28515625" style="1" bestFit="1" customWidth="1"/>
    <col min="1280" max="1280" width="13.85546875" style="1" customWidth="1"/>
    <col min="1281" max="1281" width="12.5703125" style="1" customWidth="1"/>
    <col min="1282" max="1282" width="13.7109375" style="1" customWidth="1"/>
    <col min="1283" max="1283" width="14" style="1" customWidth="1"/>
    <col min="1284" max="1284" width="1.7109375" style="1" customWidth="1"/>
    <col min="1285" max="1285" width="10.42578125" style="1" customWidth="1"/>
    <col min="1286" max="1534" width="9.140625" style="1"/>
    <col min="1535" max="1535" width="40.28515625" style="1" bestFit="1" customWidth="1"/>
    <col min="1536" max="1536" width="13.85546875" style="1" customWidth="1"/>
    <col min="1537" max="1537" width="12.5703125" style="1" customWidth="1"/>
    <col min="1538" max="1538" width="13.7109375" style="1" customWidth="1"/>
    <col min="1539" max="1539" width="14" style="1" customWidth="1"/>
    <col min="1540" max="1540" width="1.7109375" style="1" customWidth="1"/>
    <col min="1541" max="1541" width="10.42578125" style="1" customWidth="1"/>
    <col min="1542" max="1790" width="9.140625" style="1"/>
    <col min="1791" max="1791" width="40.28515625" style="1" bestFit="1" customWidth="1"/>
    <col min="1792" max="1792" width="13.85546875" style="1" customWidth="1"/>
    <col min="1793" max="1793" width="12.5703125" style="1" customWidth="1"/>
    <col min="1794" max="1794" width="13.7109375" style="1" customWidth="1"/>
    <col min="1795" max="1795" width="14" style="1" customWidth="1"/>
    <col min="1796" max="1796" width="1.7109375" style="1" customWidth="1"/>
    <col min="1797" max="1797" width="10.42578125" style="1" customWidth="1"/>
    <col min="1798" max="2046" width="9.140625" style="1"/>
    <col min="2047" max="2047" width="40.28515625" style="1" bestFit="1" customWidth="1"/>
    <col min="2048" max="2048" width="13.85546875" style="1" customWidth="1"/>
    <col min="2049" max="2049" width="12.5703125" style="1" customWidth="1"/>
    <col min="2050" max="2050" width="13.7109375" style="1" customWidth="1"/>
    <col min="2051" max="2051" width="14" style="1" customWidth="1"/>
    <col min="2052" max="2052" width="1.7109375" style="1" customWidth="1"/>
    <col min="2053" max="2053" width="10.42578125" style="1" customWidth="1"/>
    <col min="2054" max="2302" width="9.140625" style="1"/>
    <col min="2303" max="2303" width="40.28515625" style="1" bestFit="1" customWidth="1"/>
    <col min="2304" max="2304" width="13.85546875" style="1" customWidth="1"/>
    <col min="2305" max="2305" width="12.5703125" style="1" customWidth="1"/>
    <col min="2306" max="2306" width="13.7109375" style="1" customWidth="1"/>
    <col min="2307" max="2307" width="14" style="1" customWidth="1"/>
    <col min="2308" max="2308" width="1.7109375" style="1" customWidth="1"/>
    <col min="2309" max="2309" width="10.42578125" style="1" customWidth="1"/>
    <col min="2310" max="2558" width="9.140625" style="1"/>
    <col min="2559" max="2559" width="40.28515625" style="1" bestFit="1" customWidth="1"/>
    <col min="2560" max="2560" width="13.85546875" style="1" customWidth="1"/>
    <col min="2561" max="2561" width="12.5703125" style="1" customWidth="1"/>
    <col min="2562" max="2562" width="13.7109375" style="1" customWidth="1"/>
    <col min="2563" max="2563" width="14" style="1" customWidth="1"/>
    <col min="2564" max="2564" width="1.7109375" style="1" customWidth="1"/>
    <col min="2565" max="2565" width="10.42578125" style="1" customWidth="1"/>
    <col min="2566" max="2814" width="9.140625" style="1"/>
    <col min="2815" max="2815" width="40.28515625" style="1" bestFit="1" customWidth="1"/>
    <col min="2816" max="2816" width="13.85546875" style="1" customWidth="1"/>
    <col min="2817" max="2817" width="12.5703125" style="1" customWidth="1"/>
    <col min="2818" max="2818" width="13.7109375" style="1" customWidth="1"/>
    <col min="2819" max="2819" width="14" style="1" customWidth="1"/>
    <col min="2820" max="2820" width="1.7109375" style="1" customWidth="1"/>
    <col min="2821" max="2821" width="10.42578125" style="1" customWidth="1"/>
    <col min="2822" max="3070" width="9.140625" style="1"/>
    <col min="3071" max="3071" width="40.28515625" style="1" bestFit="1" customWidth="1"/>
    <col min="3072" max="3072" width="13.85546875" style="1" customWidth="1"/>
    <col min="3073" max="3073" width="12.5703125" style="1" customWidth="1"/>
    <col min="3074" max="3074" width="13.7109375" style="1" customWidth="1"/>
    <col min="3075" max="3075" width="14" style="1" customWidth="1"/>
    <col min="3076" max="3076" width="1.7109375" style="1" customWidth="1"/>
    <col min="3077" max="3077" width="10.42578125" style="1" customWidth="1"/>
    <col min="3078" max="3326" width="9.140625" style="1"/>
    <col min="3327" max="3327" width="40.28515625" style="1" bestFit="1" customWidth="1"/>
    <col min="3328" max="3328" width="13.85546875" style="1" customWidth="1"/>
    <col min="3329" max="3329" width="12.5703125" style="1" customWidth="1"/>
    <col min="3330" max="3330" width="13.7109375" style="1" customWidth="1"/>
    <col min="3331" max="3331" width="14" style="1" customWidth="1"/>
    <col min="3332" max="3332" width="1.7109375" style="1" customWidth="1"/>
    <col min="3333" max="3333" width="10.42578125" style="1" customWidth="1"/>
    <col min="3334" max="3582" width="9.140625" style="1"/>
    <col min="3583" max="3583" width="40.28515625" style="1" bestFit="1" customWidth="1"/>
    <col min="3584" max="3584" width="13.85546875" style="1" customWidth="1"/>
    <col min="3585" max="3585" width="12.5703125" style="1" customWidth="1"/>
    <col min="3586" max="3586" width="13.7109375" style="1" customWidth="1"/>
    <col min="3587" max="3587" width="14" style="1" customWidth="1"/>
    <col min="3588" max="3588" width="1.7109375" style="1" customWidth="1"/>
    <col min="3589" max="3589" width="10.42578125" style="1" customWidth="1"/>
    <col min="3590" max="3838" width="9.140625" style="1"/>
    <col min="3839" max="3839" width="40.28515625" style="1" bestFit="1" customWidth="1"/>
    <col min="3840" max="3840" width="13.85546875" style="1" customWidth="1"/>
    <col min="3841" max="3841" width="12.5703125" style="1" customWidth="1"/>
    <col min="3842" max="3842" width="13.7109375" style="1" customWidth="1"/>
    <col min="3843" max="3843" width="14" style="1" customWidth="1"/>
    <col min="3844" max="3844" width="1.7109375" style="1" customWidth="1"/>
    <col min="3845" max="3845" width="10.42578125" style="1" customWidth="1"/>
    <col min="3846" max="4094" width="9.140625" style="1"/>
    <col min="4095" max="4095" width="40.28515625" style="1" bestFit="1" customWidth="1"/>
    <col min="4096" max="4096" width="13.85546875" style="1" customWidth="1"/>
    <col min="4097" max="4097" width="12.5703125" style="1" customWidth="1"/>
    <col min="4098" max="4098" width="13.7109375" style="1" customWidth="1"/>
    <col min="4099" max="4099" width="14" style="1" customWidth="1"/>
    <col min="4100" max="4100" width="1.7109375" style="1" customWidth="1"/>
    <col min="4101" max="4101" width="10.42578125" style="1" customWidth="1"/>
    <col min="4102" max="4350" width="9.140625" style="1"/>
    <col min="4351" max="4351" width="40.28515625" style="1" bestFit="1" customWidth="1"/>
    <col min="4352" max="4352" width="13.85546875" style="1" customWidth="1"/>
    <col min="4353" max="4353" width="12.5703125" style="1" customWidth="1"/>
    <col min="4354" max="4354" width="13.7109375" style="1" customWidth="1"/>
    <col min="4355" max="4355" width="14" style="1" customWidth="1"/>
    <col min="4356" max="4356" width="1.7109375" style="1" customWidth="1"/>
    <col min="4357" max="4357" width="10.42578125" style="1" customWidth="1"/>
    <col min="4358" max="4606" width="9.140625" style="1"/>
    <col min="4607" max="4607" width="40.28515625" style="1" bestFit="1" customWidth="1"/>
    <col min="4608" max="4608" width="13.85546875" style="1" customWidth="1"/>
    <col min="4609" max="4609" width="12.5703125" style="1" customWidth="1"/>
    <col min="4610" max="4610" width="13.7109375" style="1" customWidth="1"/>
    <col min="4611" max="4611" width="14" style="1" customWidth="1"/>
    <col min="4612" max="4612" width="1.7109375" style="1" customWidth="1"/>
    <col min="4613" max="4613" width="10.42578125" style="1" customWidth="1"/>
    <col min="4614" max="4862" width="9.140625" style="1"/>
    <col min="4863" max="4863" width="40.28515625" style="1" bestFit="1" customWidth="1"/>
    <col min="4864" max="4864" width="13.85546875" style="1" customWidth="1"/>
    <col min="4865" max="4865" width="12.5703125" style="1" customWidth="1"/>
    <col min="4866" max="4866" width="13.7109375" style="1" customWidth="1"/>
    <col min="4867" max="4867" width="14" style="1" customWidth="1"/>
    <col min="4868" max="4868" width="1.7109375" style="1" customWidth="1"/>
    <col min="4869" max="4869" width="10.42578125" style="1" customWidth="1"/>
    <col min="4870" max="5118" width="9.140625" style="1"/>
    <col min="5119" max="5119" width="40.28515625" style="1" bestFit="1" customWidth="1"/>
    <col min="5120" max="5120" width="13.85546875" style="1" customWidth="1"/>
    <col min="5121" max="5121" width="12.5703125" style="1" customWidth="1"/>
    <col min="5122" max="5122" width="13.7109375" style="1" customWidth="1"/>
    <col min="5123" max="5123" width="14" style="1" customWidth="1"/>
    <col min="5124" max="5124" width="1.7109375" style="1" customWidth="1"/>
    <col min="5125" max="5125" width="10.42578125" style="1" customWidth="1"/>
    <col min="5126" max="5374" width="9.140625" style="1"/>
    <col min="5375" max="5375" width="40.28515625" style="1" bestFit="1" customWidth="1"/>
    <col min="5376" max="5376" width="13.85546875" style="1" customWidth="1"/>
    <col min="5377" max="5377" width="12.5703125" style="1" customWidth="1"/>
    <col min="5378" max="5378" width="13.7109375" style="1" customWidth="1"/>
    <col min="5379" max="5379" width="14" style="1" customWidth="1"/>
    <col min="5380" max="5380" width="1.7109375" style="1" customWidth="1"/>
    <col min="5381" max="5381" width="10.42578125" style="1" customWidth="1"/>
    <col min="5382" max="5630" width="9.140625" style="1"/>
    <col min="5631" max="5631" width="40.28515625" style="1" bestFit="1" customWidth="1"/>
    <col min="5632" max="5632" width="13.85546875" style="1" customWidth="1"/>
    <col min="5633" max="5633" width="12.5703125" style="1" customWidth="1"/>
    <col min="5634" max="5634" width="13.7109375" style="1" customWidth="1"/>
    <col min="5635" max="5635" width="14" style="1" customWidth="1"/>
    <col min="5636" max="5636" width="1.7109375" style="1" customWidth="1"/>
    <col min="5637" max="5637" width="10.42578125" style="1" customWidth="1"/>
    <col min="5638" max="5886" width="9.140625" style="1"/>
    <col min="5887" max="5887" width="40.28515625" style="1" bestFit="1" customWidth="1"/>
    <col min="5888" max="5888" width="13.85546875" style="1" customWidth="1"/>
    <col min="5889" max="5889" width="12.5703125" style="1" customWidth="1"/>
    <col min="5890" max="5890" width="13.7109375" style="1" customWidth="1"/>
    <col min="5891" max="5891" width="14" style="1" customWidth="1"/>
    <col min="5892" max="5892" width="1.7109375" style="1" customWidth="1"/>
    <col min="5893" max="5893" width="10.42578125" style="1" customWidth="1"/>
    <col min="5894" max="6142" width="9.140625" style="1"/>
    <col min="6143" max="6143" width="40.28515625" style="1" bestFit="1" customWidth="1"/>
    <col min="6144" max="6144" width="13.85546875" style="1" customWidth="1"/>
    <col min="6145" max="6145" width="12.5703125" style="1" customWidth="1"/>
    <col min="6146" max="6146" width="13.7109375" style="1" customWidth="1"/>
    <col min="6147" max="6147" width="14" style="1" customWidth="1"/>
    <col min="6148" max="6148" width="1.7109375" style="1" customWidth="1"/>
    <col min="6149" max="6149" width="10.42578125" style="1" customWidth="1"/>
    <col min="6150" max="6398" width="9.140625" style="1"/>
    <col min="6399" max="6399" width="40.28515625" style="1" bestFit="1" customWidth="1"/>
    <col min="6400" max="6400" width="13.85546875" style="1" customWidth="1"/>
    <col min="6401" max="6401" width="12.5703125" style="1" customWidth="1"/>
    <col min="6402" max="6402" width="13.7109375" style="1" customWidth="1"/>
    <col min="6403" max="6403" width="14" style="1" customWidth="1"/>
    <col min="6404" max="6404" width="1.7109375" style="1" customWidth="1"/>
    <col min="6405" max="6405" width="10.42578125" style="1" customWidth="1"/>
    <col min="6406" max="6654" width="9.140625" style="1"/>
    <col min="6655" max="6655" width="40.28515625" style="1" bestFit="1" customWidth="1"/>
    <col min="6656" max="6656" width="13.85546875" style="1" customWidth="1"/>
    <col min="6657" max="6657" width="12.5703125" style="1" customWidth="1"/>
    <col min="6658" max="6658" width="13.7109375" style="1" customWidth="1"/>
    <col min="6659" max="6659" width="14" style="1" customWidth="1"/>
    <col min="6660" max="6660" width="1.7109375" style="1" customWidth="1"/>
    <col min="6661" max="6661" width="10.42578125" style="1" customWidth="1"/>
    <col min="6662" max="6910" width="9.140625" style="1"/>
    <col min="6911" max="6911" width="40.28515625" style="1" bestFit="1" customWidth="1"/>
    <col min="6912" max="6912" width="13.85546875" style="1" customWidth="1"/>
    <col min="6913" max="6913" width="12.5703125" style="1" customWidth="1"/>
    <col min="6914" max="6914" width="13.7109375" style="1" customWidth="1"/>
    <col min="6915" max="6915" width="14" style="1" customWidth="1"/>
    <col min="6916" max="6916" width="1.7109375" style="1" customWidth="1"/>
    <col min="6917" max="6917" width="10.42578125" style="1" customWidth="1"/>
    <col min="6918" max="7166" width="9.140625" style="1"/>
    <col min="7167" max="7167" width="40.28515625" style="1" bestFit="1" customWidth="1"/>
    <col min="7168" max="7168" width="13.85546875" style="1" customWidth="1"/>
    <col min="7169" max="7169" width="12.5703125" style="1" customWidth="1"/>
    <col min="7170" max="7170" width="13.7109375" style="1" customWidth="1"/>
    <col min="7171" max="7171" width="14" style="1" customWidth="1"/>
    <col min="7172" max="7172" width="1.7109375" style="1" customWidth="1"/>
    <col min="7173" max="7173" width="10.42578125" style="1" customWidth="1"/>
    <col min="7174" max="7422" width="9.140625" style="1"/>
    <col min="7423" max="7423" width="40.28515625" style="1" bestFit="1" customWidth="1"/>
    <col min="7424" max="7424" width="13.85546875" style="1" customWidth="1"/>
    <col min="7425" max="7425" width="12.5703125" style="1" customWidth="1"/>
    <col min="7426" max="7426" width="13.7109375" style="1" customWidth="1"/>
    <col min="7427" max="7427" width="14" style="1" customWidth="1"/>
    <col min="7428" max="7428" width="1.7109375" style="1" customWidth="1"/>
    <col min="7429" max="7429" width="10.42578125" style="1" customWidth="1"/>
    <col min="7430" max="7678" width="9.140625" style="1"/>
    <col min="7679" max="7679" width="40.28515625" style="1" bestFit="1" customWidth="1"/>
    <col min="7680" max="7680" width="13.85546875" style="1" customWidth="1"/>
    <col min="7681" max="7681" width="12.5703125" style="1" customWidth="1"/>
    <col min="7682" max="7682" width="13.7109375" style="1" customWidth="1"/>
    <col min="7683" max="7683" width="14" style="1" customWidth="1"/>
    <col min="7684" max="7684" width="1.7109375" style="1" customWidth="1"/>
    <col min="7685" max="7685" width="10.42578125" style="1" customWidth="1"/>
    <col min="7686" max="7934" width="9.140625" style="1"/>
    <col min="7935" max="7935" width="40.28515625" style="1" bestFit="1" customWidth="1"/>
    <col min="7936" max="7936" width="13.85546875" style="1" customWidth="1"/>
    <col min="7937" max="7937" width="12.5703125" style="1" customWidth="1"/>
    <col min="7938" max="7938" width="13.7109375" style="1" customWidth="1"/>
    <col min="7939" max="7939" width="14" style="1" customWidth="1"/>
    <col min="7940" max="7940" width="1.7109375" style="1" customWidth="1"/>
    <col min="7941" max="7941" width="10.42578125" style="1" customWidth="1"/>
    <col min="7942" max="8190" width="9.140625" style="1"/>
    <col min="8191" max="8191" width="40.28515625" style="1" bestFit="1" customWidth="1"/>
    <col min="8192" max="8192" width="13.85546875" style="1" customWidth="1"/>
    <col min="8193" max="8193" width="12.5703125" style="1" customWidth="1"/>
    <col min="8194" max="8194" width="13.7109375" style="1" customWidth="1"/>
    <col min="8195" max="8195" width="14" style="1" customWidth="1"/>
    <col min="8196" max="8196" width="1.7109375" style="1" customWidth="1"/>
    <col min="8197" max="8197" width="10.42578125" style="1" customWidth="1"/>
    <col min="8198" max="8446" width="9.140625" style="1"/>
    <col min="8447" max="8447" width="40.28515625" style="1" bestFit="1" customWidth="1"/>
    <col min="8448" max="8448" width="13.85546875" style="1" customWidth="1"/>
    <col min="8449" max="8449" width="12.5703125" style="1" customWidth="1"/>
    <col min="8450" max="8450" width="13.7109375" style="1" customWidth="1"/>
    <col min="8451" max="8451" width="14" style="1" customWidth="1"/>
    <col min="8452" max="8452" width="1.7109375" style="1" customWidth="1"/>
    <col min="8453" max="8453" width="10.42578125" style="1" customWidth="1"/>
    <col min="8454" max="8702" width="9.140625" style="1"/>
    <col min="8703" max="8703" width="40.28515625" style="1" bestFit="1" customWidth="1"/>
    <col min="8704" max="8704" width="13.85546875" style="1" customWidth="1"/>
    <col min="8705" max="8705" width="12.5703125" style="1" customWidth="1"/>
    <col min="8706" max="8706" width="13.7109375" style="1" customWidth="1"/>
    <col min="8707" max="8707" width="14" style="1" customWidth="1"/>
    <col min="8708" max="8708" width="1.7109375" style="1" customWidth="1"/>
    <col min="8709" max="8709" width="10.42578125" style="1" customWidth="1"/>
    <col min="8710" max="8958" width="9.140625" style="1"/>
    <col min="8959" max="8959" width="40.28515625" style="1" bestFit="1" customWidth="1"/>
    <col min="8960" max="8960" width="13.85546875" style="1" customWidth="1"/>
    <col min="8961" max="8961" width="12.5703125" style="1" customWidth="1"/>
    <col min="8962" max="8962" width="13.7109375" style="1" customWidth="1"/>
    <col min="8963" max="8963" width="14" style="1" customWidth="1"/>
    <col min="8964" max="8964" width="1.7109375" style="1" customWidth="1"/>
    <col min="8965" max="8965" width="10.42578125" style="1" customWidth="1"/>
    <col min="8966" max="9214" width="9.140625" style="1"/>
    <col min="9215" max="9215" width="40.28515625" style="1" bestFit="1" customWidth="1"/>
    <col min="9216" max="9216" width="13.85546875" style="1" customWidth="1"/>
    <col min="9217" max="9217" width="12.5703125" style="1" customWidth="1"/>
    <col min="9218" max="9218" width="13.7109375" style="1" customWidth="1"/>
    <col min="9219" max="9219" width="14" style="1" customWidth="1"/>
    <col min="9220" max="9220" width="1.7109375" style="1" customWidth="1"/>
    <col min="9221" max="9221" width="10.42578125" style="1" customWidth="1"/>
    <col min="9222" max="9470" width="9.140625" style="1"/>
    <col min="9471" max="9471" width="40.28515625" style="1" bestFit="1" customWidth="1"/>
    <col min="9472" max="9472" width="13.85546875" style="1" customWidth="1"/>
    <col min="9473" max="9473" width="12.5703125" style="1" customWidth="1"/>
    <col min="9474" max="9474" width="13.7109375" style="1" customWidth="1"/>
    <col min="9475" max="9475" width="14" style="1" customWidth="1"/>
    <col min="9476" max="9476" width="1.7109375" style="1" customWidth="1"/>
    <col min="9477" max="9477" width="10.42578125" style="1" customWidth="1"/>
    <col min="9478" max="9726" width="9.140625" style="1"/>
    <col min="9727" max="9727" width="40.28515625" style="1" bestFit="1" customWidth="1"/>
    <col min="9728" max="9728" width="13.85546875" style="1" customWidth="1"/>
    <col min="9729" max="9729" width="12.5703125" style="1" customWidth="1"/>
    <col min="9730" max="9730" width="13.7109375" style="1" customWidth="1"/>
    <col min="9731" max="9731" width="14" style="1" customWidth="1"/>
    <col min="9732" max="9732" width="1.7109375" style="1" customWidth="1"/>
    <col min="9733" max="9733" width="10.42578125" style="1" customWidth="1"/>
    <col min="9734" max="9982" width="9.140625" style="1"/>
    <col min="9983" max="9983" width="40.28515625" style="1" bestFit="1" customWidth="1"/>
    <col min="9984" max="9984" width="13.85546875" style="1" customWidth="1"/>
    <col min="9985" max="9985" width="12.5703125" style="1" customWidth="1"/>
    <col min="9986" max="9986" width="13.7109375" style="1" customWidth="1"/>
    <col min="9987" max="9987" width="14" style="1" customWidth="1"/>
    <col min="9988" max="9988" width="1.7109375" style="1" customWidth="1"/>
    <col min="9989" max="9989" width="10.42578125" style="1" customWidth="1"/>
    <col min="9990" max="10238" width="9.140625" style="1"/>
    <col min="10239" max="10239" width="40.28515625" style="1" bestFit="1" customWidth="1"/>
    <col min="10240" max="10240" width="13.85546875" style="1" customWidth="1"/>
    <col min="10241" max="10241" width="12.5703125" style="1" customWidth="1"/>
    <col min="10242" max="10242" width="13.7109375" style="1" customWidth="1"/>
    <col min="10243" max="10243" width="14" style="1" customWidth="1"/>
    <col min="10244" max="10244" width="1.7109375" style="1" customWidth="1"/>
    <col min="10245" max="10245" width="10.42578125" style="1" customWidth="1"/>
    <col min="10246" max="10494" width="9.140625" style="1"/>
    <col min="10495" max="10495" width="40.28515625" style="1" bestFit="1" customWidth="1"/>
    <col min="10496" max="10496" width="13.85546875" style="1" customWidth="1"/>
    <col min="10497" max="10497" width="12.5703125" style="1" customWidth="1"/>
    <col min="10498" max="10498" width="13.7109375" style="1" customWidth="1"/>
    <col min="10499" max="10499" width="14" style="1" customWidth="1"/>
    <col min="10500" max="10500" width="1.7109375" style="1" customWidth="1"/>
    <col min="10501" max="10501" width="10.42578125" style="1" customWidth="1"/>
    <col min="10502" max="10750" width="9.140625" style="1"/>
    <col min="10751" max="10751" width="40.28515625" style="1" bestFit="1" customWidth="1"/>
    <col min="10752" max="10752" width="13.85546875" style="1" customWidth="1"/>
    <col min="10753" max="10753" width="12.5703125" style="1" customWidth="1"/>
    <col min="10754" max="10754" width="13.7109375" style="1" customWidth="1"/>
    <col min="10755" max="10755" width="14" style="1" customWidth="1"/>
    <col min="10756" max="10756" width="1.7109375" style="1" customWidth="1"/>
    <col min="10757" max="10757" width="10.42578125" style="1" customWidth="1"/>
    <col min="10758" max="11006" width="9.140625" style="1"/>
    <col min="11007" max="11007" width="40.28515625" style="1" bestFit="1" customWidth="1"/>
    <col min="11008" max="11008" width="13.85546875" style="1" customWidth="1"/>
    <col min="11009" max="11009" width="12.5703125" style="1" customWidth="1"/>
    <col min="11010" max="11010" width="13.7109375" style="1" customWidth="1"/>
    <col min="11011" max="11011" width="14" style="1" customWidth="1"/>
    <col min="11012" max="11012" width="1.7109375" style="1" customWidth="1"/>
    <col min="11013" max="11013" width="10.42578125" style="1" customWidth="1"/>
    <col min="11014" max="11262" width="9.140625" style="1"/>
    <col min="11263" max="11263" width="40.28515625" style="1" bestFit="1" customWidth="1"/>
    <col min="11264" max="11264" width="13.85546875" style="1" customWidth="1"/>
    <col min="11265" max="11265" width="12.5703125" style="1" customWidth="1"/>
    <col min="11266" max="11266" width="13.7109375" style="1" customWidth="1"/>
    <col min="11267" max="11267" width="14" style="1" customWidth="1"/>
    <col min="11268" max="11268" width="1.7109375" style="1" customWidth="1"/>
    <col min="11269" max="11269" width="10.42578125" style="1" customWidth="1"/>
    <col min="11270" max="11518" width="9.140625" style="1"/>
    <col min="11519" max="11519" width="40.28515625" style="1" bestFit="1" customWidth="1"/>
    <col min="11520" max="11520" width="13.85546875" style="1" customWidth="1"/>
    <col min="11521" max="11521" width="12.5703125" style="1" customWidth="1"/>
    <col min="11522" max="11522" width="13.7109375" style="1" customWidth="1"/>
    <col min="11523" max="11523" width="14" style="1" customWidth="1"/>
    <col min="11524" max="11524" width="1.7109375" style="1" customWidth="1"/>
    <col min="11525" max="11525" width="10.42578125" style="1" customWidth="1"/>
    <col min="11526" max="11774" width="9.140625" style="1"/>
    <col min="11775" max="11775" width="40.28515625" style="1" bestFit="1" customWidth="1"/>
    <col min="11776" max="11776" width="13.85546875" style="1" customWidth="1"/>
    <col min="11777" max="11777" width="12.5703125" style="1" customWidth="1"/>
    <col min="11778" max="11778" width="13.7109375" style="1" customWidth="1"/>
    <col min="11779" max="11779" width="14" style="1" customWidth="1"/>
    <col min="11780" max="11780" width="1.7109375" style="1" customWidth="1"/>
    <col min="11781" max="11781" width="10.42578125" style="1" customWidth="1"/>
    <col min="11782" max="12030" width="9.140625" style="1"/>
    <col min="12031" max="12031" width="40.28515625" style="1" bestFit="1" customWidth="1"/>
    <col min="12032" max="12032" width="13.85546875" style="1" customWidth="1"/>
    <col min="12033" max="12033" width="12.5703125" style="1" customWidth="1"/>
    <col min="12034" max="12034" width="13.7109375" style="1" customWidth="1"/>
    <col min="12035" max="12035" width="14" style="1" customWidth="1"/>
    <col min="12036" max="12036" width="1.7109375" style="1" customWidth="1"/>
    <col min="12037" max="12037" width="10.42578125" style="1" customWidth="1"/>
    <col min="12038" max="12286" width="9.140625" style="1"/>
    <col min="12287" max="12287" width="40.28515625" style="1" bestFit="1" customWidth="1"/>
    <col min="12288" max="12288" width="13.85546875" style="1" customWidth="1"/>
    <col min="12289" max="12289" width="12.5703125" style="1" customWidth="1"/>
    <col min="12290" max="12290" width="13.7109375" style="1" customWidth="1"/>
    <col min="12291" max="12291" width="14" style="1" customWidth="1"/>
    <col min="12292" max="12292" width="1.7109375" style="1" customWidth="1"/>
    <col min="12293" max="12293" width="10.42578125" style="1" customWidth="1"/>
    <col min="12294" max="12542" width="9.140625" style="1"/>
    <col min="12543" max="12543" width="40.28515625" style="1" bestFit="1" customWidth="1"/>
    <col min="12544" max="12544" width="13.85546875" style="1" customWidth="1"/>
    <col min="12545" max="12545" width="12.5703125" style="1" customWidth="1"/>
    <col min="12546" max="12546" width="13.7109375" style="1" customWidth="1"/>
    <col min="12547" max="12547" width="14" style="1" customWidth="1"/>
    <col min="12548" max="12548" width="1.7109375" style="1" customWidth="1"/>
    <col min="12549" max="12549" width="10.42578125" style="1" customWidth="1"/>
    <col min="12550" max="12798" width="9.140625" style="1"/>
    <col min="12799" max="12799" width="40.28515625" style="1" bestFit="1" customWidth="1"/>
    <col min="12800" max="12800" width="13.85546875" style="1" customWidth="1"/>
    <col min="12801" max="12801" width="12.5703125" style="1" customWidth="1"/>
    <col min="12802" max="12802" width="13.7109375" style="1" customWidth="1"/>
    <col min="12803" max="12803" width="14" style="1" customWidth="1"/>
    <col min="12804" max="12804" width="1.7109375" style="1" customWidth="1"/>
    <col min="12805" max="12805" width="10.42578125" style="1" customWidth="1"/>
    <col min="12806" max="13054" width="9.140625" style="1"/>
    <col min="13055" max="13055" width="40.28515625" style="1" bestFit="1" customWidth="1"/>
    <col min="13056" max="13056" width="13.85546875" style="1" customWidth="1"/>
    <col min="13057" max="13057" width="12.5703125" style="1" customWidth="1"/>
    <col min="13058" max="13058" width="13.7109375" style="1" customWidth="1"/>
    <col min="13059" max="13059" width="14" style="1" customWidth="1"/>
    <col min="13060" max="13060" width="1.7109375" style="1" customWidth="1"/>
    <col min="13061" max="13061" width="10.42578125" style="1" customWidth="1"/>
    <col min="13062" max="13310" width="9.140625" style="1"/>
    <col min="13311" max="13311" width="40.28515625" style="1" bestFit="1" customWidth="1"/>
    <col min="13312" max="13312" width="13.85546875" style="1" customWidth="1"/>
    <col min="13313" max="13313" width="12.5703125" style="1" customWidth="1"/>
    <col min="13314" max="13314" width="13.7109375" style="1" customWidth="1"/>
    <col min="13315" max="13315" width="14" style="1" customWidth="1"/>
    <col min="13316" max="13316" width="1.7109375" style="1" customWidth="1"/>
    <col min="13317" max="13317" width="10.42578125" style="1" customWidth="1"/>
    <col min="13318" max="13566" width="9.140625" style="1"/>
    <col min="13567" max="13567" width="40.28515625" style="1" bestFit="1" customWidth="1"/>
    <col min="13568" max="13568" width="13.85546875" style="1" customWidth="1"/>
    <col min="13569" max="13569" width="12.5703125" style="1" customWidth="1"/>
    <col min="13570" max="13570" width="13.7109375" style="1" customWidth="1"/>
    <col min="13571" max="13571" width="14" style="1" customWidth="1"/>
    <col min="13572" max="13572" width="1.7109375" style="1" customWidth="1"/>
    <col min="13573" max="13573" width="10.42578125" style="1" customWidth="1"/>
    <col min="13574" max="13822" width="9.140625" style="1"/>
    <col min="13823" max="13823" width="40.28515625" style="1" bestFit="1" customWidth="1"/>
    <col min="13824" max="13824" width="13.85546875" style="1" customWidth="1"/>
    <col min="13825" max="13825" width="12.5703125" style="1" customWidth="1"/>
    <col min="13826" max="13826" width="13.7109375" style="1" customWidth="1"/>
    <col min="13827" max="13827" width="14" style="1" customWidth="1"/>
    <col min="13828" max="13828" width="1.7109375" style="1" customWidth="1"/>
    <col min="13829" max="13829" width="10.42578125" style="1" customWidth="1"/>
    <col min="13830" max="14078" width="9.140625" style="1"/>
    <col min="14079" max="14079" width="40.28515625" style="1" bestFit="1" customWidth="1"/>
    <col min="14080" max="14080" width="13.85546875" style="1" customWidth="1"/>
    <col min="14081" max="14081" width="12.5703125" style="1" customWidth="1"/>
    <col min="14082" max="14082" width="13.7109375" style="1" customWidth="1"/>
    <col min="14083" max="14083" width="14" style="1" customWidth="1"/>
    <col min="14084" max="14084" width="1.7109375" style="1" customWidth="1"/>
    <col min="14085" max="14085" width="10.42578125" style="1" customWidth="1"/>
    <col min="14086" max="14334" width="9.140625" style="1"/>
    <col min="14335" max="14335" width="40.28515625" style="1" bestFit="1" customWidth="1"/>
    <col min="14336" max="14336" width="13.85546875" style="1" customWidth="1"/>
    <col min="14337" max="14337" width="12.5703125" style="1" customWidth="1"/>
    <col min="14338" max="14338" width="13.7109375" style="1" customWidth="1"/>
    <col min="14339" max="14339" width="14" style="1" customWidth="1"/>
    <col min="14340" max="14340" width="1.7109375" style="1" customWidth="1"/>
    <col min="14341" max="14341" width="10.42578125" style="1" customWidth="1"/>
    <col min="14342" max="14590" width="9.140625" style="1"/>
    <col min="14591" max="14591" width="40.28515625" style="1" bestFit="1" customWidth="1"/>
    <col min="14592" max="14592" width="13.85546875" style="1" customWidth="1"/>
    <col min="14593" max="14593" width="12.5703125" style="1" customWidth="1"/>
    <col min="14594" max="14594" width="13.7109375" style="1" customWidth="1"/>
    <col min="14595" max="14595" width="14" style="1" customWidth="1"/>
    <col min="14596" max="14596" width="1.7109375" style="1" customWidth="1"/>
    <col min="14597" max="14597" width="10.42578125" style="1" customWidth="1"/>
    <col min="14598" max="14846" width="9.140625" style="1"/>
    <col min="14847" max="14847" width="40.28515625" style="1" bestFit="1" customWidth="1"/>
    <col min="14848" max="14848" width="13.85546875" style="1" customWidth="1"/>
    <col min="14849" max="14849" width="12.5703125" style="1" customWidth="1"/>
    <col min="14850" max="14850" width="13.7109375" style="1" customWidth="1"/>
    <col min="14851" max="14851" width="14" style="1" customWidth="1"/>
    <col min="14852" max="14852" width="1.7109375" style="1" customWidth="1"/>
    <col min="14853" max="14853" width="10.42578125" style="1" customWidth="1"/>
    <col min="14854" max="15102" width="9.140625" style="1"/>
    <col min="15103" max="15103" width="40.28515625" style="1" bestFit="1" customWidth="1"/>
    <col min="15104" max="15104" width="13.85546875" style="1" customWidth="1"/>
    <col min="15105" max="15105" width="12.5703125" style="1" customWidth="1"/>
    <col min="15106" max="15106" width="13.7109375" style="1" customWidth="1"/>
    <col min="15107" max="15107" width="14" style="1" customWidth="1"/>
    <col min="15108" max="15108" width="1.7109375" style="1" customWidth="1"/>
    <col min="15109" max="15109" width="10.42578125" style="1" customWidth="1"/>
    <col min="15110" max="15358" width="9.140625" style="1"/>
    <col min="15359" max="15359" width="40.28515625" style="1" bestFit="1" customWidth="1"/>
    <col min="15360" max="15360" width="13.85546875" style="1" customWidth="1"/>
    <col min="15361" max="15361" width="12.5703125" style="1" customWidth="1"/>
    <col min="15362" max="15362" width="13.7109375" style="1" customWidth="1"/>
    <col min="15363" max="15363" width="14" style="1" customWidth="1"/>
    <col min="15364" max="15364" width="1.7109375" style="1" customWidth="1"/>
    <col min="15365" max="15365" width="10.42578125" style="1" customWidth="1"/>
    <col min="15366" max="15614" width="9.140625" style="1"/>
    <col min="15615" max="15615" width="40.28515625" style="1" bestFit="1" customWidth="1"/>
    <col min="15616" max="15616" width="13.85546875" style="1" customWidth="1"/>
    <col min="15617" max="15617" width="12.5703125" style="1" customWidth="1"/>
    <col min="15618" max="15618" width="13.7109375" style="1" customWidth="1"/>
    <col min="15619" max="15619" width="14" style="1" customWidth="1"/>
    <col min="15620" max="15620" width="1.7109375" style="1" customWidth="1"/>
    <col min="15621" max="15621" width="10.42578125" style="1" customWidth="1"/>
    <col min="15622" max="15870" width="9.140625" style="1"/>
    <col min="15871" max="15871" width="40.28515625" style="1" bestFit="1" customWidth="1"/>
    <col min="15872" max="15872" width="13.85546875" style="1" customWidth="1"/>
    <col min="15873" max="15873" width="12.5703125" style="1" customWidth="1"/>
    <col min="15874" max="15874" width="13.7109375" style="1" customWidth="1"/>
    <col min="15875" max="15875" width="14" style="1" customWidth="1"/>
    <col min="15876" max="15876" width="1.7109375" style="1" customWidth="1"/>
    <col min="15877" max="15877" width="10.42578125" style="1" customWidth="1"/>
    <col min="15878" max="16126" width="9.140625" style="1"/>
    <col min="16127" max="16127" width="40.28515625" style="1" bestFit="1" customWidth="1"/>
    <col min="16128" max="16128" width="13.85546875" style="1" customWidth="1"/>
    <col min="16129" max="16129" width="12.5703125" style="1" customWidth="1"/>
    <col min="16130" max="16130" width="13.7109375" style="1" customWidth="1"/>
    <col min="16131" max="16131" width="14" style="1" customWidth="1"/>
    <col min="16132" max="16132" width="1.7109375" style="1" customWidth="1"/>
    <col min="16133" max="16133" width="10.42578125" style="1" customWidth="1"/>
    <col min="16134" max="16384" width="9.140625" style="1"/>
  </cols>
  <sheetData>
    <row r="1" spans="1:7" x14ac:dyDescent="0.25">
      <c r="A1" s="79" t="s">
        <v>0</v>
      </c>
      <c r="B1" s="69"/>
      <c r="C1" s="69"/>
      <c r="D1" s="69"/>
      <c r="E1" s="69"/>
      <c r="F1" s="184"/>
      <c r="G1" s="69"/>
    </row>
    <row r="2" spans="1:7" x14ac:dyDescent="0.25">
      <c r="A2" s="78" t="s">
        <v>932</v>
      </c>
      <c r="B2" s="70"/>
      <c r="C2" s="70"/>
      <c r="D2" s="70"/>
      <c r="E2" s="70"/>
      <c r="F2" s="184"/>
      <c r="G2" s="69"/>
    </row>
    <row r="3" spans="1:7" ht="16.5" thickBot="1" x14ac:dyDescent="0.3">
      <c r="A3" s="37"/>
      <c r="B3" s="38"/>
      <c r="C3" s="38"/>
      <c r="D3" s="38"/>
      <c r="E3" s="39"/>
      <c r="F3" s="184"/>
      <c r="G3" s="69"/>
    </row>
    <row r="4" spans="1:7" s="8" customFormat="1" ht="79.5" customHeight="1" thickTop="1" thickBot="1" x14ac:dyDescent="0.25">
      <c r="A4" s="85" t="s">
        <v>2</v>
      </c>
      <c r="B4" s="5" t="s">
        <v>3</v>
      </c>
      <c r="C4" s="6" t="s">
        <v>4</v>
      </c>
      <c r="D4" s="5" t="s">
        <v>5</v>
      </c>
      <c r="E4" s="7" t="s">
        <v>933</v>
      </c>
      <c r="F4" s="5" t="s">
        <v>7</v>
      </c>
    </row>
    <row r="5" spans="1:7" ht="16.5" thickTop="1" x14ac:dyDescent="0.25">
      <c r="A5" s="40" t="s">
        <v>934</v>
      </c>
      <c r="B5" s="184"/>
      <c r="C5" s="184"/>
      <c r="D5" s="184"/>
      <c r="F5" s="184"/>
      <c r="G5" s="69"/>
    </row>
    <row r="6" spans="1:7" x14ac:dyDescent="0.25">
      <c r="A6" s="195" t="s">
        <v>48</v>
      </c>
      <c r="B6" s="200">
        <v>419.6</v>
      </c>
      <c r="C6" s="200">
        <f>D6-B6</f>
        <v>12.549999999999955</v>
      </c>
      <c r="D6" s="200">
        <v>432.15</v>
      </c>
      <c r="E6" s="200">
        <f>C6*20</f>
        <v>250.99999999999909</v>
      </c>
      <c r="F6" s="226">
        <f>(C6/B6)</f>
        <v>2.9909437559580442E-2</v>
      </c>
      <c r="G6" s="69"/>
    </row>
    <row r="7" spans="1:7" x14ac:dyDescent="0.25">
      <c r="A7" s="227" t="s">
        <v>41</v>
      </c>
      <c r="B7" s="200">
        <v>388.54999999999995</v>
      </c>
      <c r="C7" s="200">
        <v>15.54</v>
      </c>
      <c r="D7" s="200">
        <f t="shared" ref="D7:D12" si="0">B7+C7</f>
        <v>404.09</v>
      </c>
      <c r="E7" s="200">
        <f t="shared" ref="E7:E12" si="1">C7*20</f>
        <v>310.79999999999995</v>
      </c>
      <c r="F7" s="226">
        <f t="shared" ref="F7:F12" si="2">(C7/B7)</f>
        <v>3.9994852657315665E-2</v>
      </c>
      <c r="G7" s="69"/>
    </row>
    <row r="8" spans="1:7" x14ac:dyDescent="0.25">
      <c r="A8" s="227" t="s">
        <v>262</v>
      </c>
      <c r="B8" s="200">
        <v>388.9</v>
      </c>
      <c r="C8" s="200">
        <v>15.55</v>
      </c>
      <c r="D8" s="200">
        <f t="shared" si="0"/>
        <v>404.45</v>
      </c>
      <c r="E8" s="200">
        <f>C8*20</f>
        <v>311</v>
      </c>
      <c r="F8" s="226">
        <f t="shared" si="2"/>
        <v>3.9984571869375166E-2</v>
      </c>
      <c r="G8" s="69"/>
    </row>
    <row r="9" spans="1:7" x14ac:dyDescent="0.25">
      <c r="A9" s="227" t="s">
        <v>255</v>
      </c>
      <c r="B9" s="200">
        <v>411.40000000000003</v>
      </c>
      <c r="C9" s="200">
        <v>16.05</v>
      </c>
      <c r="D9" s="200">
        <f t="shared" si="0"/>
        <v>427.45000000000005</v>
      </c>
      <c r="E9" s="200">
        <f t="shared" si="1"/>
        <v>321</v>
      </c>
      <c r="F9" s="226">
        <f t="shared" si="2"/>
        <v>3.9013125911521632E-2</v>
      </c>
      <c r="G9" s="69"/>
    </row>
    <row r="10" spans="1:7" x14ac:dyDescent="0.25">
      <c r="A10" s="227" t="s">
        <v>378</v>
      </c>
      <c r="B10" s="200">
        <v>402.5</v>
      </c>
      <c r="C10" s="200">
        <v>12</v>
      </c>
      <c r="D10" s="200">
        <f t="shared" si="0"/>
        <v>414.5</v>
      </c>
      <c r="E10" s="200">
        <f t="shared" si="1"/>
        <v>240</v>
      </c>
      <c r="F10" s="226">
        <f t="shared" si="2"/>
        <v>2.9813664596273291E-2</v>
      </c>
      <c r="G10" s="69"/>
    </row>
    <row r="11" spans="1:7" x14ac:dyDescent="0.25">
      <c r="A11" s="227" t="s">
        <v>385</v>
      </c>
      <c r="B11" s="200">
        <v>398.75</v>
      </c>
      <c r="C11" s="200">
        <v>15.7</v>
      </c>
      <c r="D11" s="200">
        <f t="shared" si="0"/>
        <v>414.45</v>
      </c>
      <c r="E11" s="200">
        <f t="shared" si="1"/>
        <v>314</v>
      </c>
      <c r="F11" s="226">
        <f t="shared" si="2"/>
        <v>3.9373040752351096E-2</v>
      </c>
      <c r="G11" s="69"/>
    </row>
    <row r="12" spans="1:7" x14ac:dyDescent="0.25">
      <c r="A12" s="227" t="s">
        <v>70</v>
      </c>
      <c r="B12" s="200">
        <v>403.69</v>
      </c>
      <c r="C12" s="200">
        <v>12.11</v>
      </c>
      <c r="D12" s="200">
        <f t="shared" si="0"/>
        <v>415.8</v>
      </c>
      <c r="E12" s="200">
        <f t="shared" si="1"/>
        <v>242.2</v>
      </c>
      <c r="F12" s="226">
        <f t="shared" si="2"/>
        <v>2.999826599618519E-2</v>
      </c>
      <c r="G12" s="8"/>
    </row>
    <row r="13" spans="1:7" ht="16.5" thickBot="1" x14ac:dyDescent="0.3">
      <c r="A13" s="184"/>
      <c r="B13" s="3"/>
      <c r="C13" s="3"/>
      <c r="D13" s="3"/>
      <c r="E13" s="3"/>
      <c r="F13" s="13"/>
      <c r="G13" s="69"/>
    </row>
    <row r="14" spans="1:7" customFormat="1" ht="81" customHeight="1" x14ac:dyDescent="0.2">
      <c r="A14" s="84" t="s">
        <v>935</v>
      </c>
      <c r="B14" s="5" t="s">
        <v>3</v>
      </c>
      <c r="C14" s="6" t="s">
        <v>4</v>
      </c>
      <c r="D14" s="5" t="s">
        <v>5</v>
      </c>
      <c r="E14" s="7" t="s">
        <v>933</v>
      </c>
      <c r="F14" s="5" t="s">
        <v>7</v>
      </c>
    </row>
    <row r="15" spans="1:7" customFormat="1" ht="16.5" thickTop="1" x14ac:dyDescent="0.25">
      <c r="A15" s="40" t="s">
        <v>936</v>
      </c>
      <c r="B15" s="184"/>
      <c r="C15" s="184"/>
      <c r="D15" s="184"/>
      <c r="E15" s="184"/>
      <c r="F15" s="13"/>
    </row>
    <row r="16" spans="1:7" customFormat="1" x14ac:dyDescent="0.25">
      <c r="A16" s="228" t="s">
        <v>937</v>
      </c>
      <c r="B16" s="200">
        <v>961.8</v>
      </c>
      <c r="C16" s="204">
        <v>38.47</v>
      </c>
      <c r="D16" s="200">
        <f t="shared" ref="D16:D31" si="3">B16+C16</f>
        <v>1000.27</v>
      </c>
      <c r="E16" s="200">
        <f t="shared" ref="E16:E31" si="4">C16*20</f>
        <v>769.4</v>
      </c>
      <c r="F16" s="226">
        <f t="shared" ref="F16:F31" si="5">(C16/B16)</f>
        <v>3.9997920565606158E-2</v>
      </c>
    </row>
    <row r="17" spans="1:6" customFormat="1" x14ac:dyDescent="0.25">
      <c r="A17" s="228" t="s">
        <v>938</v>
      </c>
      <c r="B17" s="200">
        <v>1000.23</v>
      </c>
      <c r="C17" s="204">
        <v>40</v>
      </c>
      <c r="D17" s="200">
        <f t="shared" si="3"/>
        <v>1040.23</v>
      </c>
      <c r="E17" s="200">
        <f t="shared" si="4"/>
        <v>800</v>
      </c>
      <c r="F17" s="226">
        <f t="shared" si="5"/>
        <v>3.9990802115513431E-2</v>
      </c>
    </row>
    <row r="18" spans="1:6" customFormat="1" ht="15.75" customHeight="1" x14ac:dyDescent="0.2">
      <c r="A18" s="237" t="s">
        <v>939</v>
      </c>
      <c r="B18" s="235">
        <v>966.25</v>
      </c>
      <c r="C18" s="235">
        <v>37.700000000000003</v>
      </c>
      <c r="D18" s="235">
        <f t="shared" si="3"/>
        <v>1003.95</v>
      </c>
      <c r="E18" s="235">
        <f t="shared" si="4"/>
        <v>754</v>
      </c>
      <c r="F18" s="236">
        <f t="shared" si="5"/>
        <v>3.9016817593790429E-2</v>
      </c>
    </row>
    <row r="19" spans="1:6" customFormat="1" ht="15.75" customHeight="1" x14ac:dyDescent="0.2">
      <c r="A19" s="237" t="s">
        <v>940</v>
      </c>
      <c r="B19" s="235">
        <v>1018.0500000000001</v>
      </c>
      <c r="C19" s="235">
        <v>39.25</v>
      </c>
      <c r="D19" s="235">
        <f t="shared" si="3"/>
        <v>1057.3000000000002</v>
      </c>
      <c r="E19" s="235">
        <f t="shared" si="4"/>
        <v>785</v>
      </c>
      <c r="F19" s="236">
        <f t="shared" si="5"/>
        <v>3.8554098521683608E-2</v>
      </c>
    </row>
    <row r="20" spans="1:6" customFormat="1" ht="15.75" customHeight="1" x14ac:dyDescent="0.2">
      <c r="A20" s="237" t="s">
        <v>941</v>
      </c>
      <c r="B20" s="235">
        <v>597.25</v>
      </c>
      <c r="C20" s="235">
        <v>23.3</v>
      </c>
      <c r="D20" s="235">
        <f t="shared" si="3"/>
        <v>620.54999999999995</v>
      </c>
      <c r="E20" s="235">
        <f t="shared" si="4"/>
        <v>466</v>
      </c>
      <c r="F20" s="236">
        <f t="shared" si="5"/>
        <v>3.9012138970280455E-2</v>
      </c>
    </row>
    <row r="21" spans="1:6" customFormat="1" ht="15.75" customHeight="1" x14ac:dyDescent="0.2">
      <c r="A21" s="237" t="s">
        <v>942</v>
      </c>
      <c r="B21" s="235">
        <v>649.05000000000007</v>
      </c>
      <c r="C21" s="235">
        <v>24.85</v>
      </c>
      <c r="D21" s="235">
        <f t="shared" si="3"/>
        <v>673.90000000000009</v>
      </c>
      <c r="E21" s="235">
        <f t="shared" si="4"/>
        <v>497</v>
      </c>
      <c r="F21" s="236">
        <f t="shared" si="5"/>
        <v>3.8286726754487327E-2</v>
      </c>
    </row>
    <row r="22" spans="1:6" customFormat="1" ht="15.75" customHeight="1" x14ac:dyDescent="0.2">
      <c r="A22" s="237" t="s">
        <v>943</v>
      </c>
      <c r="B22" s="235">
        <v>597.25</v>
      </c>
      <c r="C22" s="235">
        <v>23.3</v>
      </c>
      <c r="D22" s="235">
        <f t="shared" si="3"/>
        <v>620.54999999999995</v>
      </c>
      <c r="E22" s="235">
        <f t="shared" si="4"/>
        <v>466</v>
      </c>
      <c r="F22" s="236">
        <f t="shared" si="5"/>
        <v>3.9012138970280455E-2</v>
      </c>
    </row>
    <row r="23" spans="1:6" customFormat="1" ht="15.75" customHeight="1" x14ac:dyDescent="0.2">
      <c r="A23" s="237" t="s">
        <v>944</v>
      </c>
      <c r="B23" s="235">
        <v>649.05000000000007</v>
      </c>
      <c r="C23" s="235">
        <v>24.85</v>
      </c>
      <c r="D23" s="235">
        <f t="shared" si="3"/>
        <v>673.90000000000009</v>
      </c>
      <c r="E23" s="235">
        <f t="shared" si="4"/>
        <v>497</v>
      </c>
      <c r="F23" s="236">
        <f t="shared" si="5"/>
        <v>3.8286726754487327E-2</v>
      </c>
    </row>
    <row r="24" spans="1:6" customFormat="1" ht="15.75" customHeight="1" x14ac:dyDescent="0.2">
      <c r="A24" s="237" t="s">
        <v>945</v>
      </c>
      <c r="B24" s="235">
        <v>597.25</v>
      </c>
      <c r="C24" s="235">
        <v>23.3</v>
      </c>
      <c r="D24" s="235">
        <f t="shared" si="3"/>
        <v>620.54999999999995</v>
      </c>
      <c r="E24" s="235">
        <f t="shared" si="4"/>
        <v>466</v>
      </c>
      <c r="F24" s="236">
        <f t="shared" si="5"/>
        <v>3.9012138970280455E-2</v>
      </c>
    </row>
    <row r="25" spans="1:6" customFormat="1" ht="15.75" customHeight="1" x14ac:dyDescent="0.2">
      <c r="A25" s="237" t="s">
        <v>946</v>
      </c>
      <c r="B25" s="235">
        <v>649.05000000000007</v>
      </c>
      <c r="C25" s="235">
        <v>24.85</v>
      </c>
      <c r="D25" s="235">
        <f t="shared" si="3"/>
        <v>673.90000000000009</v>
      </c>
      <c r="E25" s="235">
        <f t="shared" si="4"/>
        <v>497</v>
      </c>
      <c r="F25" s="236">
        <f t="shared" si="5"/>
        <v>3.8286726754487327E-2</v>
      </c>
    </row>
    <row r="26" spans="1:6" customFormat="1" x14ac:dyDescent="0.25">
      <c r="A26" s="228" t="s">
        <v>947</v>
      </c>
      <c r="B26" s="200">
        <v>545</v>
      </c>
      <c r="C26" s="200">
        <v>21</v>
      </c>
      <c r="D26" s="200">
        <f t="shared" si="3"/>
        <v>566</v>
      </c>
      <c r="E26" s="200">
        <f t="shared" si="4"/>
        <v>420</v>
      </c>
      <c r="F26" s="226">
        <f t="shared" si="5"/>
        <v>3.8532110091743121E-2</v>
      </c>
    </row>
    <row r="27" spans="1:6" customFormat="1" ht="31.5" x14ac:dyDescent="0.25">
      <c r="A27" s="228" t="s">
        <v>948</v>
      </c>
      <c r="B27" s="200">
        <v>625.29</v>
      </c>
      <c r="C27" s="200">
        <v>24.64</v>
      </c>
      <c r="D27" s="200">
        <f t="shared" si="3"/>
        <v>649.92999999999995</v>
      </c>
      <c r="E27" s="200">
        <f t="shared" si="4"/>
        <v>492.8</v>
      </c>
      <c r="F27" s="226">
        <f t="shared" si="5"/>
        <v>3.9405715747892978E-2</v>
      </c>
    </row>
    <row r="28" spans="1:6" customFormat="1" ht="31.5" x14ac:dyDescent="0.25">
      <c r="A28" s="228" t="s">
        <v>949</v>
      </c>
      <c r="B28" s="200">
        <v>715.6</v>
      </c>
      <c r="C28" s="200">
        <v>28.2</v>
      </c>
      <c r="D28" s="200">
        <f t="shared" si="3"/>
        <v>743.80000000000007</v>
      </c>
      <c r="E28" s="200">
        <f t="shared" si="4"/>
        <v>564</v>
      </c>
      <c r="F28" s="226">
        <f t="shared" si="5"/>
        <v>3.9407490217998879E-2</v>
      </c>
    </row>
    <row r="29" spans="1:6" customFormat="1" x14ac:dyDescent="0.25">
      <c r="A29" s="228" t="s">
        <v>950</v>
      </c>
      <c r="B29" s="200">
        <v>625.29</v>
      </c>
      <c r="C29" s="200">
        <v>24.64</v>
      </c>
      <c r="D29" s="200">
        <f t="shared" si="3"/>
        <v>649.92999999999995</v>
      </c>
      <c r="E29" s="200">
        <f t="shared" si="4"/>
        <v>492.8</v>
      </c>
      <c r="F29" s="226">
        <f t="shared" si="5"/>
        <v>3.9405715747892978E-2</v>
      </c>
    </row>
    <row r="30" spans="1:6" customFormat="1" x14ac:dyDescent="0.25">
      <c r="A30" s="228" t="s">
        <v>951</v>
      </c>
      <c r="B30" s="200">
        <v>715.6</v>
      </c>
      <c r="C30" s="200">
        <v>28.2</v>
      </c>
      <c r="D30" s="200">
        <f t="shared" si="3"/>
        <v>743.80000000000007</v>
      </c>
      <c r="E30" s="200">
        <f t="shared" si="4"/>
        <v>564</v>
      </c>
      <c r="F30" s="226">
        <f t="shared" si="5"/>
        <v>3.9407490217998879E-2</v>
      </c>
    </row>
    <row r="31" spans="1:6" customFormat="1" x14ac:dyDescent="0.25">
      <c r="A31" s="228" t="s">
        <v>952</v>
      </c>
      <c r="B31" s="200">
        <v>751.48</v>
      </c>
      <c r="C31" s="204">
        <v>22.54</v>
      </c>
      <c r="D31" s="200">
        <f t="shared" si="3"/>
        <v>774.02</v>
      </c>
      <c r="E31" s="200">
        <f t="shared" si="4"/>
        <v>450.79999999999995</v>
      </c>
      <c r="F31" s="226">
        <f t="shared" si="5"/>
        <v>2.9994144887422153E-2</v>
      </c>
    </row>
    <row r="32" spans="1:6" customFormat="1" x14ac:dyDescent="0.25">
      <c r="A32" s="192"/>
      <c r="B32" s="31"/>
      <c r="C32" s="65"/>
      <c r="D32" s="31"/>
      <c r="E32" s="31"/>
      <c r="F32" s="67"/>
    </row>
    <row r="33" spans="1:9" x14ac:dyDescent="0.25">
      <c r="A33"/>
      <c r="B33"/>
      <c r="C33"/>
      <c r="D33"/>
      <c r="E33"/>
      <c r="F33"/>
      <c r="G33"/>
      <c r="H33"/>
      <c r="I33"/>
    </row>
    <row r="34" spans="1:9" x14ac:dyDescent="0.25">
      <c r="A34"/>
      <c r="B34"/>
      <c r="C34"/>
      <c r="D34"/>
      <c r="E34"/>
      <c r="F34"/>
      <c r="G34"/>
      <c r="H34"/>
      <c r="I34"/>
    </row>
    <row r="35" spans="1:9" x14ac:dyDescent="0.25">
      <c r="A35"/>
      <c r="B35"/>
      <c r="C35"/>
      <c r="D35"/>
      <c r="E35"/>
      <c r="F35"/>
      <c r="G35"/>
      <c r="H35"/>
      <c r="I35"/>
    </row>
    <row r="36" spans="1:9" s="184" customFormat="1" x14ac:dyDescent="0.25">
      <c r="A36"/>
      <c r="B36"/>
      <c r="C36"/>
      <c r="D36"/>
      <c r="E36"/>
      <c r="F36"/>
      <c r="G36"/>
      <c r="H36"/>
      <c r="I36"/>
    </row>
    <row r="37" spans="1:9" s="184" customFormat="1" x14ac:dyDescent="0.25">
      <c r="A37"/>
      <c r="B37"/>
      <c r="C37"/>
      <c r="D37"/>
      <c r="E37"/>
      <c r="F37"/>
      <c r="G37"/>
      <c r="H37"/>
      <c r="I37"/>
    </row>
    <row r="38" spans="1:9" s="184" customFormat="1" x14ac:dyDescent="0.25">
      <c r="A38"/>
      <c r="B38"/>
      <c r="C38"/>
      <c r="D38"/>
      <c r="E38"/>
      <c r="F38"/>
      <c r="G38"/>
      <c r="H38"/>
      <c r="I38"/>
    </row>
    <row r="39" spans="1:9" s="184" customFormat="1" x14ac:dyDescent="0.25">
      <c r="A39"/>
      <c r="B39"/>
      <c r="C39"/>
      <c r="D39"/>
      <c r="E39"/>
      <c r="F39"/>
      <c r="G39"/>
      <c r="H39"/>
      <c r="I39"/>
    </row>
    <row r="40" spans="1:9" s="184" customFormat="1" x14ac:dyDescent="0.25">
      <c r="A40"/>
      <c r="B40"/>
      <c r="C40"/>
      <c r="D40"/>
      <c r="E40"/>
      <c r="F40"/>
      <c r="G40"/>
      <c r="H40"/>
      <c r="I40"/>
    </row>
    <row r="41" spans="1:9" s="184" customFormat="1" x14ac:dyDescent="0.25">
      <c r="A41"/>
      <c r="B41"/>
      <c r="C41"/>
      <c r="D41"/>
      <c r="E41"/>
      <c r="F41"/>
      <c r="G41"/>
      <c r="H41"/>
      <c r="I41"/>
    </row>
    <row r="42" spans="1:9" x14ac:dyDescent="0.25">
      <c r="A42"/>
      <c r="B42"/>
      <c r="C42"/>
      <c r="D42"/>
      <c r="E42"/>
      <c r="F42"/>
      <c r="G42"/>
      <c r="H42"/>
      <c r="I42"/>
    </row>
    <row r="43" spans="1:9" s="20" customFormat="1" x14ac:dyDescent="0.25">
      <c r="A43"/>
      <c r="B43"/>
      <c r="C43"/>
      <c r="D43"/>
      <c r="E43"/>
      <c r="F43"/>
      <c r="G43"/>
      <c r="H43"/>
      <c r="I43"/>
    </row>
    <row r="44" spans="1:9" s="20" customFormat="1"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ht="15.75" customHeight="1" x14ac:dyDescent="0.25">
      <c r="A48"/>
      <c r="B48"/>
      <c r="C48"/>
      <c r="D48"/>
      <c r="E48"/>
      <c r="F48"/>
      <c r="G48"/>
      <c r="H48"/>
      <c r="I48"/>
    </row>
    <row r="49" spans="1:9" ht="15.75" customHeight="1" x14ac:dyDescent="0.25">
      <c r="A49"/>
      <c r="B49"/>
      <c r="C49"/>
      <c r="D49"/>
      <c r="E49"/>
      <c r="F49"/>
      <c r="G49"/>
      <c r="H49"/>
      <c r="I49"/>
    </row>
    <row r="50" spans="1:9" ht="15.75" customHeight="1" x14ac:dyDescent="0.25">
      <c r="A50"/>
      <c r="B50"/>
      <c r="C50"/>
      <c r="D50"/>
      <c r="E50"/>
      <c r="F50"/>
      <c r="G50"/>
      <c r="H50"/>
      <c r="I50"/>
    </row>
    <row r="51" spans="1:9" ht="15.75" customHeight="1" x14ac:dyDescent="0.25">
      <c r="A51"/>
      <c r="B51"/>
      <c r="C51"/>
      <c r="D51"/>
      <c r="E51"/>
      <c r="F51"/>
      <c r="G51"/>
      <c r="H51"/>
      <c r="I51"/>
    </row>
    <row r="52" spans="1:9" ht="15.75" customHeight="1" x14ac:dyDescent="0.25">
      <c r="A52"/>
      <c r="B52"/>
      <c r="C52"/>
      <c r="D52"/>
      <c r="E52"/>
      <c r="F52"/>
      <c r="G52"/>
      <c r="H52"/>
      <c r="I52"/>
    </row>
    <row r="53" spans="1:9" ht="15.75" customHeight="1" x14ac:dyDescent="0.25">
      <c r="A53"/>
      <c r="B53"/>
      <c r="C53"/>
      <c r="D53"/>
      <c r="E53"/>
      <c r="F53"/>
      <c r="G53"/>
      <c r="H53"/>
      <c r="I53"/>
    </row>
    <row r="54" spans="1:9" ht="15.75" customHeight="1" x14ac:dyDescent="0.25">
      <c r="A54"/>
      <c r="B54"/>
      <c r="C54"/>
      <c r="D54"/>
      <c r="E54"/>
      <c r="F54"/>
      <c r="G54"/>
      <c r="H54"/>
      <c r="I54"/>
    </row>
    <row r="55" spans="1:9" ht="15.75" customHeight="1" x14ac:dyDescent="0.25">
      <c r="A55"/>
      <c r="B55"/>
      <c r="C55"/>
      <c r="D55"/>
      <c r="E55"/>
      <c r="F55"/>
      <c r="G55"/>
      <c r="H55"/>
      <c r="I55"/>
    </row>
    <row r="56" spans="1:9" ht="15.75" customHeight="1" x14ac:dyDescent="0.25">
      <c r="A56"/>
      <c r="B56"/>
      <c r="C56"/>
      <c r="D56"/>
      <c r="E56"/>
      <c r="F56"/>
      <c r="G56"/>
      <c r="H56"/>
      <c r="I56"/>
    </row>
    <row r="57" spans="1:9" ht="15.75" customHeight="1" x14ac:dyDescent="0.25">
      <c r="A57"/>
      <c r="B57"/>
      <c r="C57"/>
      <c r="D57"/>
      <c r="E57"/>
      <c r="F57"/>
      <c r="G57"/>
      <c r="H57"/>
      <c r="I57"/>
    </row>
    <row r="58" spans="1:9" ht="15.75" customHeight="1" x14ac:dyDescent="0.25">
      <c r="A58"/>
      <c r="B58"/>
      <c r="C58"/>
      <c r="D58"/>
      <c r="E58"/>
      <c r="F58"/>
      <c r="G58"/>
      <c r="H58"/>
      <c r="I58"/>
    </row>
    <row r="59" spans="1:9" ht="15.75" customHeight="1" x14ac:dyDescent="0.25">
      <c r="A59"/>
      <c r="B59"/>
      <c r="C59"/>
      <c r="D59"/>
      <c r="E59"/>
      <c r="F59"/>
      <c r="G59"/>
      <c r="H59"/>
      <c r="I59"/>
    </row>
    <row r="60" spans="1:9" ht="15.75" customHeight="1" x14ac:dyDescent="0.25">
      <c r="A60"/>
      <c r="B60"/>
      <c r="C60"/>
      <c r="D60"/>
      <c r="E60"/>
      <c r="F60"/>
      <c r="G60"/>
      <c r="H60"/>
      <c r="I60"/>
    </row>
    <row r="61" spans="1:9" ht="15.75" customHeight="1" x14ac:dyDescent="0.25">
      <c r="A61"/>
      <c r="B61"/>
      <c r="C61"/>
      <c r="D61"/>
      <c r="E61"/>
      <c r="F61"/>
      <c r="G61"/>
      <c r="H61"/>
      <c r="I61"/>
    </row>
    <row r="62" spans="1:9" x14ac:dyDescent="0.25">
      <c r="A62"/>
      <c r="B62"/>
      <c r="C62"/>
      <c r="D62"/>
      <c r="E62"/>
      <c r="F62"/>
      <c r="G62"/>
      <c r="H62"/>
      <c r="I62"/>
    </row>
    <row r="63" spans="1:9" x14ac:dyDescent="0.25">
      <c r="A63"/>
      <c r="B63"/>
      <c r="C63"/>
      <c r="D63"/>
      <c r="E63"/>
      <c r="F63"/>
      <c r="G63"/>
      <c r="H63"/>
      <c r="I63"/>
    </row>
    <row r="64" spans="1:9" s="184" customFormat="1" x14ac:dyDescent="0.25">
      <c r="A64"/>
      <c r="B64"/>
      <c r="C64"/>
      <c r="D64"/>
      <c r="E64"/>
      <c r="F64"/>
      <c r="G64"/>
      <c r="H64"/>
      <c r="I64"/>
    </row>
    <row r="65" spans="1:16133" s="184" customFormat="1" x14ac:dyDescent="0.25">
      <c r="A65"/>
      <c r="B65"/>
      <c r="C65"/>
      <c r="D65"/>
      <c r="E65"/>
      <c r="F65"/>
      <c r="G65"/>
      <c r="H65"/>
      <c r="I65"/>
    </row>
    <row r="66" spans="1:16133" x14ac:dyDescent="0.25">
      <c r="A66"/>
      <c r="B66"/>
      <c r="C66"/>
      <c r="D66"/>
      <c r="E66"/>
      <c r="F66"/>
      <c r="G66"/>
      <c r="H66"/>
      <c r="I66"/>
    </row>
    <row r="67" spans="1:16133" x14ac:dyDescent="0.25">
      <c r="A67"/>
      <c r="B67"/>
      <c r="C67"/>
      <c r="D67"/>
      <c r="E67"/>
      <c r="F67"/>
      <c r="G67"/>
      <c r="H67"/>
      <c r="I67"/>
    </row>
    <row r="68" spans="1:16133" x14ac:dyDescent="0.25">
      <c r="A68"/>
      <c r="B68"/>
      <c r="C68"/>
      <c r="D68"/>
      <c r="E68"/>
      <c r="F68"/>
      <c r="G68"/>
      <c r="H68"/>
      <c r="I68"/>
    </row>
    <row r="69" spans="1:16133" x14ac:dyDescent="0.25">
      <c r="A69"/>
      <c r="B69"/>
      <c r="C69"/>
      <c r="D69"/>
      <c r="E69"/>
      <c r="F69"/>
      <c r="G69"/>
      <c r="H69"/>
      <c r="I69"/>
    </row>
    <row r="70" spans="1:16133" s="184" customFormat="1" x14ac:dyDescent="0.25">
      <c r="A70"/>
      <c r="B70"/>
      <c r="C70"/>
      <c r="D70"/>
      <c r="E70"/>
      <c r="F70"/>
      <c r="G70"/>
      <c r="H70"/>
      <c r="I70"/>
    </row>
    <row r="71" spans="1:16133" s="184" customFormat="1" x14ac:dyDescent="0.25">
      <c r="A71"/>
      <c r="B71"/>
      <c r="C71"/>
      <c r="D71"/>
      <c r="E71"/>
      <c r="F71"/>
      <c r="G71"/>
      <c r="H71"/>
      <c r="I71"/>
    </row>
    <row r="72" spans="1:16133" s="184" customFormat="1" x14ac:dyDescent="0.25">
      <c r="A72"/>
      <c r="B72"/>
      <c r="C72"/>
      <c r="D72"/>
      <c r="E72"/>
      <c r="F72"/>
      <c r="G72"/>
      <c r="H72"/>
      <c r="I72"/>
    </row>
    <row r="73" spans="1:16133" x14ac:dyDescent="0.25">
      <c r="A73"/>
      <c r="B73"/>
      <c r="C73"/>
      <c r="D73"/>
      <c r="E73"/>
      <c r="F73"/>
      <c r="G73"/>
      <c r="H73"/>
      <c r="I73"/>
    </row>
    <row r="74" spans="1:16133" x14ac:dyDescent="0.25">
      <c r="A74"/>
      <c r="B74"/>
      <c r="C74"/>
      <c r="D74"/>
      <c r="E74"/>
      <c r="F74"/>
      <c r="G74"/>
      <c r="H74"/>
      <c r="I74"/>
    </row>
    <row r="75" spans="1:16133" x14ac:dyDescent="0.25">
      <c r="A75"/>
      <c r="B75"/>
      <c r="C75"/>
      <c r="D75"/>
      <c r="E75"/>
      <c r="F75"/>
      <c r="G75"/>
      <c r="H75"/>
      <c r="I75"/>
    </row>
    <row r="76" spans="1:16133" x14ac:dyDescent="0.25">
      <c r="A76"/>
      <c r="B76"/>
      <c r="C76"/>
      <c r="D76"/>
      <c r="E76"/>
      <c r="F76"/>
      <c r="G76"/>
      <c r="H76"/>
      <c r="I76"/>
    </row>
    <row r="77" spans="1:16133" x14ac:dyDescent="0.25">
      <c r="A77"/>
      <c r="B77"/>
      <c r="C77"/>
      <c r="D77"/>
      <c r="E77"/>
      <c r="F77"/>
      <c r="G77"/>
      <c r="H77"/>
      <c r="I77"/>
    </row>
    <row r="78" spans="1:16133" x14ac:dyDescent="0.25">
      <c r="A78"/>
      <c r="B78"/>
      <c r="C78"/>
      <c r="D78"/>
      <c r="E78"/>
      <c r="F78"/>
      <c r="G78"/>
      <c r="H78"/>
      <c r="I78"/>
    </row>
    <row r="79" spans="1:16133" x14ac:dyDescent="0.25">
      <c r="A79"/>
      <c r="B79"/>
      <c r="C79"/>
      <c r="D79"/>
      <c r="E79"/>
      <c r="F79"/>
      <c r="G79"/>
      <c r="H79"/>
      <c r="I79"/>
    </row>
    <row r="80" spans="1:16133" x14ac:dyDescent="0.25">
      <c r="A80"/>
      <c r="B80"/>
      <c r="C80"/>
      <c r="D80"/>
      <c r="E80"/>
      <c r="F80"/>
      <c r="G80"/>
      <c r="H80"/>
      <c r="I80"/>
      <c r="J80" s="184"/>
      <c r="K80" s="184"/>
      <c r="L80" s="184"/>
      <c r="M80" s="184"/>
      <c r="N80" s="184"/>
      <c r="O80" s="184"/>
      <c r="P80" s="184"/>
      <c r="Q80" s="184"/>
      <c r="R80" s="184"/>
      <c r="S80" s="184"/>
      <c r="T80" s="184"/>
      <c r="U80" s="184"/>
      <c r="V80" s="184"/>
      <c r="W80" s="184"/>
      <c r="X80" s="184"/>
      <c r="Y80" s="184"/>
      <c r="Z80" s="184"/>
      <c r="AA80" s="184"/>
      <c r="AB80" s="184"/>
      <c r="AC80" s="184"/>
      <c r="AD80" s="184"/>
      <c r="AE80" s="184"/>
      <c r="AF80" s="184"/>
      <c r="AG80" s="184"/>
      <c r="AH80" s="184"/>
      <c r="AI80" s="184"/>
      <c r="AJ80" s="184"/>
      <c r="AK80" s="184"/>
      <c r="AL80" s="184"/>
      <c r="AM80" s="184"/>
      <c r="AN80" s="184"/>
      <c r="AO80" s="184"/>
      <c r="AP80" s="184"/>
      <c r="AQ80" s="184"/>
      <c r="AR80" s="184"/>
      <c r="AS80" s="184"/>
      <c r="AT80" s="184"/>
      <c r="AU80" s="184"/>
      <c r="AV80" s="184"/>
      <c r="AW80" s="184"/>
      <c r="AX80" s="184"/>
      <c r="AY80" s="184"/>
      <c r="AZ80" s="184"/>
      <c r="BA80" s="184"/>
      <c r="BB80" s="184"/>
      <c r="BC80" s="184"/>
      <c r="BD80" s="184"/>
      <c r="BE80" s="184"/>
      <c r="BF80" s="184"/>
      <c r="BG80" s="184"/>
      <c r="BH80" s="184"/>
      <c r="BI80" s="184"/>
      <c r="BJ80" s="184"/>
      <c r="BK80" s="184"/>
      <c r="BL80" s="184"/>
      <c r="BM80" s="184"/>
      <c r="BN80" s="184"/>
      <c r="BO80" s="184"/>
      <c r="BP80" s="184"/>
      <c r="BQ80" s="184"/>
      <c r="BR80" s="184"/>
      <c r="BS80" s="184"/>
      <c r="BT80" s="184"/>
      <c r="BU80" s="184"/>
      <c r="BV80" s="184"/>
      <c r="BW80" s="184"/>
      <c r="BX80" s="184"/>
      <c r="BY80" s="184"/>
      <c r="BZ80" s="184"/>
      <c r="CA80" s="184"/>
      <c r="CB80" s="184"/>
      <c r="CC80" s="184"/>
      <c r="CD80" s="184"/>
      <c r="CE80" s="184"/>
      <c r="CF80" s="184"/>
      <c r="CG80" s="184"/>
      <c r="CH80" s="184"/>
      <c r="CI80" s="184"/>
      <c r="CJ80" s="184"/>
      <c r="CK80" s="184"/>
      <c r="CL80" s="184"/>
      <c r="CM80" s="184"/>
      <c r="CN80" s="184"/>
      <c r="CO80" s="184"/>
      <c r="CP80" s="184"/>
      <c r="CQ80" s="184"/>
      <c r="CR80" s="184"/>
      <c r="CS80" s="184"/>
      <c r="CT80" s="184"/>
      <c r="CU80" s="184"/>
      <c r="CV80" s="184"/>
      <c r="CW80" s="184"/>
      <c r="CX80" s="184"/>
      <c r="CY80" s="184"/>
      <c r="CZ80" s="184"/>
      <c r="DA80" s="184"/>
      <c r="DB80" s="184"/>
      <c r="DC80" s="184"/>
      <c r="DD80" s="184"/>
      <c r="DE80" s="184"/>
      <c r="DF80" s="184"/>
      <c r="DG80" s="184"/>
      <c r="DH80" s="184"/>
      <c r="DI80" s="184"/>
      <c r="DJ80" s="184"/>
      <c r="DK80" s="184"/>
      <c r="DL80" s="184"/>
      <c r="DM80" s="184"/>
      <c r="DN80" s="184"/>
      <c r="DO80" s="184"/>
      <c r="DP80" s="184"/>
      <c r="DQ80" s="184"/>
      <c r="DR80" s="184"/>
      <c r="DS80" s="184"/>
      <c r="DT80" s="184"/>
      <c r="DU80" s="184"/>
      <c r="DV80" s="184"/>
      <c r="DW80" s="184"/>
      <c r="DX80" s="184"/>
      <c r="DY80" s="184"/>
      <c r="DZ80" s="184"/>
      <c r="EA80" s="184"/>
      <c r="EB80" s="184"/>
      <c r="EC80" s="184"/>
      <c r="ED80" s="184"/>
      <c r="EE80" s="184"/>
      <c r="EF80" s="184"/>
      <c r="EG80" s="184"/>
      <c r="EH80" s="184"/>
      <c r="EI80" s="184"/>
      <c r="EJ80" s="184"/>
      <c r="EK80" s="184"/>
      <c r="EL80" s="184"/>
      <c r="EM80" s="184"/>
      <c r="EN80" s="184"/>
      <c r="EO80" s="184"/>
      <c r="EP80" s="184"/>
      <c r="EQ80" s="184"/>
      <c r="ER80" s="184"/>
      <c r="ES80" s="184"/>
      <c r="ET80" s="184"/>
      <c r="EU80" s="184"/>
      <c r="EV80" s="184"/>
      <c r="EW80" s="184"/>
      <c r="EX80" s="184"/>
      <c r="EY80" s="184"/>
      <c r="EZ80" s="184"/>
      <c r="FA80" s="184"/>
      <c r="FB80" s="184"/>
      <c r="FC80" s="184"/>
      <c r="FD80" s="184"/>
      <c r="FE80" s="184"/>
      <c r="FF80" s="184"/>
      <c r="FG80" s="184"/>
      <c r="FH80" s="184"/>
      <c r="FI80" s="184"/>
      <c r="FJ80" s="184"/>
      <c r="FK80" s="184"/>
      <c r="FL80" s="184"/>
      <c r="FM80" s="184"/>
      <c r="FN80" s="184"/>
      <c r="FO80" s="184"/>
      <c r="FP80" s="184"/>
      <c r="FQ80" s="184"/>
      <c r="FR80" s="184"/>
      <c r="FS80" s="184"/>
      <c r="FT80" s="184"/>
      <c r="FU80" s="184"/>
      <c r="FV80" s="184"/>
      <c r="FW80" s="184"/>
      <c r="FX80" s="184"/>
      <c r="FY80" s="184"/>
      <c r="FZ80" s="184"/>
      <c r="GA80" s="184"/>
      <c r="GB80" s="184"/>
      <c r="GC80" s="184"/>
      <c r="GD80" s="184"/>
      <c r="GE80" s="184"/>
      <c r="GF80" s="184"/>
      <c r="GG80" s="184"/>
      <c r="GH80" s="184"/>
      <c r="GI80" s="184"/>
      <c r="GJ80" s="184"/>
      <c r="GK80" s="184"/>
      <c r="GL80" s="184"/>
      <c r="GM80" s="184"/>
      <c r="GN80" s="184"/>
      <c r="GO80" s="184"/>
      <c r="GP80" s="184"/>
      <c r="GQ80" s="184"/>
      <c r="GR80" s="184"/>
      <c r="GS80" s="184"/>
      <c r="GT80" s="184"/>
      <c r="GU80" s="184"/>
      <c r="GV80" s="184"/>
      <c r="GW80" s="184"/>
      <c r="GX80" s="184"/>
      <c r="GY80" s="184"/>
      <c r="GZ80" s="184"/>
      <c r="HA80" s="184"/>
      <c r="HB80" s="184"/>
      <c r="HC80" s="184"/>
      <c r="HD80" s="184"/>
      <c r="HE80" s="184"/>
      <c r="HF80" s="184"/>
      <c r="HG80" s="184"/>
      <c r="HH80" s="184"/>
      <c r="HI80" s="184"/>
      <c r="HJ80" s="184"/>
      <c r="HK80" s="184"/>
      <c r="HL80" s="184"/>
      <c r="HM80" s="184"/>
      <c r="HN80" s="184"/>
      <c r="HO80" s="184"/>
      <c r="HP80" s="184"/>
      <c r="HQ80" s="184"/>
      <c r="HR80" s="184"/>
      <c r="HS80" s="184"/>
      <c r="HT80" s="184"/>
      <c r="HU80" s="184"/>
      <c r="HV80" s="184"/>
      <c r="HW80" s="184"/>
      <c r="HX80" s="184"/>
      <c r="HY80" s="184"/>
      <c r="HZ80" s="184"/>
      <c r="IA80" s="184"/>
      <c r="IB80" s="184"/>
      <c r="IC80" s="184"/>
      <c r="ID80" s="184"/>
      <c r="IE80" s="184"/>
      <c r="IF80" s="184"/>
      <c r="IG80" s="184"/>
      <c r="IH80" s="184"/>
      <c r="II80" s="184"/>
      <c r="IJ80" s="184"/>
      <c r="IK80" s="184"/>
      <c r="IL80" s="184"/>
      <c r="IM80" s="184"/>
      <c r="IN80" s="184"/>
      <c r="IO80" s="184"/>
      <c r="IP80" s="184"/>
      <c r="IQ80" s="184"/>
      <c r="IR80" s="184"/>
      <c r="IS80" s="184"/>
      <c r="IT80" s="184"/>
      <c r="IU80" s="184"/>
      <c r="IV80" s="184"/>
      <c r="IW80" s="184"/>
      <c r="IX80" s="184"/>
      <c r="IY80" s="184"/>
      <c r="IZ80" s="184"/>
      <c r="JA80" s="184"/>
      <c r="JB80" s="184"/>
      <c r="JC80" s="184"/>
      <c r="JD80" s="184"/>
      <c r="JE80" s="184"/>
      <c r="JF80" s="184"/>
      <c r="JG80" s="184"/>
      <c r="JH80" s="184"/>
      <c r="JI80" s="184"/>
      <c r="JJ80" s="184"/>
      <c r="JK80" s="184"/>
      <c r="JL80" s="184"/>
      <c r="JM80" s="184"/>
      <c r="JN80" s="184"/>
      <c r="JO80" s="184"/>
      <c r="JP80" s="184"/>
      <c r="JQ80" s="184"/>
      <c r="JR80" s="184"/>
      <c r="JS80" s="184"/>
      <c r="JT80" s="184"/>
      <c r="JU80" s="184"/>
      <c r="JV80" s="184"/>
      <c r="JW80" s="184"/>
      <c r="JX80" s="184"/>
      <c r="JY80" s="184"/>
      <c r="JZ80" s="184"/>
      <c r="KA80" s="184"/>
      <c r="KB80" s="184"/>
      <c r="KC80" s="184"/>
      <c r="KD80" s="184"/>
      <c r="KE80" s="184"/>
      <c r="KF80" s="184"/>
      <c r="KG80" s="184"/>
      <c r="KH80" s="184"/>
      <c r="KI80" s="184"/>
      <c r="KJ80" s="184"/>
      <c r="KK80" s="184"/>
      <c r="KL80" s="184"/>
      <c r="KM80" s="184"/>
      <c r="KN80" s="184"/>
      <c r="KO80" s="184"/>
      <c r="KP80" s="184"/>
      <c r="KQ80" s="184"/>
      <c r="KR80" s="184"/>
      <c r="KS80" s="184"/>
      <c r="KT80" s="184"/>
      <c r="KU80" s="184"/>
      <c r="KV80" s="184"/>
      <c r="KW80" s="184"/>
      <c r="KX80" s="184"/>
      <c r="KY80" s="184"/>
      <c r="KZ80" s="184"/>
      <c r="LA80" s="184"/>
      <c r="LB80" s="184"/>
      <c r="LC80" s="184"/>
      <c r="LD80" s="184"/>
      <c r="LE80" s="184"/>
      <c r="LF80" s="184"/>
      <c r="LG80" s="184"/>
      <c r="LH80" s="184"/>
      <c r="LI80" s="184"/>
      <c r="LJ80" s="184"/>
      <c r="LK80" s="184"/>
      <c r="LL80" s="184"/>
      <c r="LM80" s="184"/>
      <c r="LN80" s="184"/>
      <c r="LO80" s="184"/>
      <c r="LP80" s="184"/>
      <c r="LQ80" s="184"/>
      <c r="LR80" s="184"/>
      <c r="LS80" s="184"/>
      <c r="LT80" s="184"/>
      <c r="LU80" s="184"/>
      <c r="LV80" s="184"/>
      <c r="LW80" s="184"/>
      <c r="LX80" s="184"/>
      <c r="LY80" s="184"/>
      <c r="LZ80" s="184"/>
      <c r="MA80" s="184"/>
      <c r="MB80" s="184"/>
      <c r="MC80" s="184"/>
      <c r="MD80" s="184"/>
      <c r="ME80" s="184"/>
      <c r="MF80" s="184"/>
      <c r="MG80" s="184"/>
      <c r="MH80" s="184"/>
      <c r="MI80" s="184"/>
      <c r="MJ80" s="184"/>
      <c r="MK80" s="184"/>
      <c r="ML80" s="184"/>
      <c r="MM80" s="184"/>
      <c r="MN80" s="184"/>
      <c r="MO80" s="184"/>
      <c r="MP80" s="184"/>
      <c r="MQ80" s="184"/>
      <c r="MR80" s="184"/>
      <c r="MS80" s="184"/>
      <c r="MT80" s="184"/>
      <c r="MU80" s="184"/>
      <c r="MV80" s="184"/>
      <c r="MW80" s="184"/>
      <c r="MX80" s="184"/>
      <c r="MY80" s="184"/>
      <c r="MZ80" s="184"/>
      <c r="NA80" s="184"/>
      <c r="NB80" s="184"/>
      <c r="NC80" s="184"/>
      <c r="ND80" s="184"/>
      <c r="NE80" s="184"/>
      <c r="NF80" s="184"/>
      <c r="NG80" s="184"/>
      <c r="NH80" s="184"/>
      <c r="NI80" s="184"/>
      <c r="NJ80" s="184"/>
      <c r="NK80" s="184"/>
      <c r="NL80" s="184"/>
      <c r="NM80" s="184"/>
      <c r="NN80" s="184"/>
      <c r="NO80" s="184"/>
      <c r="NP80" s="184"/>
      <c r="NQ80" s="184"/>
      <c r="NR80" s="184"/>
      <c r="NS80" s="184"/>
      <c r="NT80" s="184"/>
      <c r="NU80" s="184"/>
      <c r="NV80" s="184"/>
      <c r="NW80" s="184"/>
      <c r="NX80" s="184"/>
      <c r="NY80" s="184"/>
      <c r="NZ80" s="184"/>
      <c r="OA80" s="184"/>
      <c r="OB80" s="184"/>
      <c r="OC80" s="184"/>
      <c r="OD80" s="184"/>
      <c r="OE80" s="184"/>
      <c r="OF80" s="184"/>
      <c r="OG80" s="184"/>
      <c r="OH80" s="184"/>
      <c r="OI80" s="184"/>
      <c r="OJ80" s="184"/>
      <c r="OK80" s="184"/>
      <c r="OL80" s="184"/>
      <c r="OM80" s="184"/>
      <c r="ON80" s="184"/>
      <c r="OO80" s="184"/>
      <c r="OP80" s="184"/>
      <c r="OQ80" s="184"/>
      <c r="OR80" s="184"/>
      <c r="OS80" s="184"/>
      <c r="OT80" s="184"/>
      <c r="OU80" s="184"/>
      <c r="OV80" s="184"/>
      <c r="OW80" s="184"/>
      <c r="OX80" s="184"/>
      <c r="OY80" s="184"/>
      <c r="OZ80" s="184"/>
      <c r="PA80" s="184"/>
      <c r="PB80" s="184"/>
      <c r="PC80" s="184"/>
      <c r="PD80" s="184"/>
      <c r="PE80" s="184"/>
      <c r="PF80" s="184"/>
      <c r="PG80" s="184"/>
      <c r="PH80" s="184"/>
      <c r="PI80" s="184"/>
      <c r="PJ80" s="184"/>
      <c r="PK80" s="184"/>
      <c r="PL80" s="184"/>
      <c r="PM80" s="184"/>
      <c r="PN80" s="184"/>
      <c r="PO80" s="184"/>
      <c r="PP80" s="184"/>
      <c r="PQ80" s="184"/>
      <c r="PR80" s="184"/>
      <c r="PS80" s="184"/>
      <c r="PT80" s="184"/>
      <c r="PU80" s="184"/>
      <c r="PV80" s="184"/>
      <c r="PW80" s="184"/>
      <c r="PX80" s="184"/>
      <c r="PY80" s="184"/>
      <c r="PZ80" s="184"/>
      <c r="QA80" s="184"/>
      <c r="QB80" s="184"/>
      <c r="QC80" s="184"/>
      <c r="QD80" s="184"/>
      <c r="QE80" s="184"/>
      <c r="QF80" s="184"/>
      <c r="QG80" s="184"/>
      <c r="QH80" s="184"/>
      <c r="QI80" s="184"/>
      <c r="QJ80" s="184"/>
      <c r="QK80" s="184"/>
      <c r="QL80" s="184"/>
      <c r="QM80" s="184"/>
      <c r="QN80" s="184"/>
      <c r="QO80" s="184"/>
      <c r="QP80" s="184"/>
      <c r="QQ80" s="184"/>
      <c r="QR80" s="184"/>
      <c r="QS80" s="184"/>
      <c r="QT80" s="184"/>
      <c r="QU80" s="184"/>
      <c r="QV80" s="184"/>
      <c r="QW80" s="184"/>
      <c r="QX80" s="184"/>
      <c r="QY80" s="184"/>
      <c r="QZ80" s="184"/>
      <c r="RA80" s="184"/>
      <c r="RB80" s="184"/>
      <c r="RC80" s="184"/>
      <c r="RD80" s="184"/>
      <c r="RE80" s="184"/>
      <c r="RF80" s="184"/>
      <c r="RG80" s="184"/>
      <c r="RH80" s="184"/>
      <c r="RI80" s="184"/>
      <c r="RJ80" s="184"/>
      <c r="RK80" s="184"/>
      <c r="RL80" s="184"/>
      <c r="RM80" s="184"/>
      <c r="RN80" s="184"/>
      <c r="RO80" s="184"/>
      <c r="RP80" s="184"/>
      <c r="RQ80" s="184"/>
      <c r="RR80" s="184"/>
      <c r="RS80" s="184"/>
      <c r="RT80" s="184"/>
      <c r="RU80" s="184"/>
      <c r="RV80" s="184"/>
      <c r="RW80" s="184"/>
      <c r="RX80" s="184"/>
      <c r="RY80" s="184"/>
      <c r="RZ80" s="184"/>
      <c r="SA80" s="184"/>
      <c r="SB80" s="184"/>
      <c r="SC80" s="184"/>
      <c r="SD80" s="184"/>
      <c r="SE80" s="184"/>
      <c r="SF80" s="184"/>
      <c r="SG80" s="184"/>
      <c r="SH80" s="184"/>
      <c r="SI80" s="184"/>
      <c r="SJ80" s="184"/>
      <c r="SK80" s="184"/>
      <c r="SL80" s="184"/>
      <c r="SM80" s="184"/>
      <c r="SN80" s="184"/>
      <c r="SO80" s="184"/>
      <c r="SP80" s="184"/>
      <c r="SQ80" s="184"/>
      <c r="SR80" s="184"/>
      <c r="SS80" s="184"/>
      <c r="ST80" s="184"/>
      <c r="SU80" s="184"/>
      <c r="SV80" s="184"/>
      <c r="SW80" s="184"/>
      <c r="SX80" s="184"/>
      <c r="SY80" s="184"/>
      <c r="SZ80" s="184"/>
      <c r="TA80" s="184"/>
      <c r="TB80" s="184"/>
      <c r="TC80" s="184"/>
      <c r="TD80" s="184"/>
      <c r="TE80" s="184"/>
      <c r="TF80" s="184"/>
      <c r="TG80" s="184"/>
      <c r="TH80" s="184"/>
      <c r="TI80" s="184"/>
      <c r="TJ80" s="184"/>
      <c r="TK80" s="184"/>
      <c r="TL80" s="184"/>
      <c r="TM80" s="184"/>
      <c r="TN80" s="184"/>
      <c r="TO80" s="184"/>
      <c r="TP80" s="184"/>
      <c r="TQ80" s="184"/>
      <c r="TR80" s="184"/>
      <c r="TS80" s="184"/>
      <c r="TT80" s="184"/>
      <c r="TU80" s="184"/>
      <c r="TV80" s="184"/>
      <c r="TW80" s="184"/>
      <c r="TX80" s="184"/>
      <c r="TY80" s="184"/>
      <c r="TZ80" s="184"/>
      <c r="UA80" s="184"/>
      <c r="UB80" s="184"/>
      <c r="UC80" s="184"/>
      <c r="UD80" s="184"/>
      <c r="UE80" s="184"/>
      <c r="UF80" s="184"/>
      <c r="UG80" s="184"/>
      <c r="UH80" s="184"/>
      <c r="UI80" s="184"/>
      <c r="UJ80" s="184"/>
      <c r="UK80" s="184"/>
      <c r="UL80" s="184"/>
      <c r="UM80" s="184"/>
      <c r="UN80" s="184"/>
      <c r="UO80" s="184"/>
      <c r="UP80" s="184"/>
      <c r="UQ80" s="184"/>
      <c r="UR80" s="184"/>
      <c r="US80" s="184"/>
      <c r="UT80" s="184"/>
      <c r="UU80" s="184"/>
      <c r="UV80" s="184"/>
      <c r="UW80" s="184"/>
      <c r="UX80" s="184"/>
      <c r="UY80" s="184"/>
      <c r="UZ80" s="184"/>
      <c r="VA80" s="184"/>
      <c r="VB80" s="184"/>
      <c r="VC80" s="184"/>
      <c r="VD80" s="184"/>
      <c r="VE80" s="184"/>
      <c r="VF80" s="184"/>
      <c r="VG80" s="184"/>
      <c r="VH80" s="184"/>
      <c r="VI80" s="184"/>
      <c r="VJ80" s="184"/>
      <c r="VK80" s="184"/>
      <c r="VL80" s="184"/>
      <c r="VM80" s="184"/>
      <c r="VN80" s="184"/>
      <c r="VO80" s="184"/>
      <c r="VP80" s="184"/>
      <c r="VQ80" s="184"/>
      <c r="VR80" s="184"/>
      <c r="VS80" s="184"/>
      <c r="VT80" s="184"/>
      <c r="VU80" s="184"/>
      <c r="VV80" s="184"/>
      <c r="VW80" s="184"/>
      <c r="VX80" s="184"/>
      <c r="VY80" s="184"/>
      <c r="VZ80" s="184"/>
      <c r="WA80" s="184"/>
      <c r="WB80" s="184"/>
      <c r="WC80" s="184"/>
      <c r="WD80" s="184"/>
      <c r="WE80" s="184"/>
      <c r="WF80" s="184"/>
      <c r="WG80" s="184"/>
      <c r="WH80" s="184"/>
      <c r="WI80" s="184"/>
      <c r="WJ80" s="184"/>
      <c r="WK80" s="184"/>
      <c r="WL80" s="184"/>
      <c r="WM80" s="184"/>
      <c r="WN80" s="184"/>
      <c r="WO80" s="184"/>
      <c r="WP80" s="184"/>
      <c r="WQ80" s="184"/>
      <c r="WR80" s="184"/>
      <c r="WS80" s="184"/>
      <c r="WT80" s="184"/>
      <c r="WU80" s="184"/>
      <c r="WV80" s="184"/>
      <c r="WW80" s="184"/>
      <c r="WX80" s="184"/>
      <c r="WY80" s="184"/>
      <c r="WZ80" s="184"/>
      <c r="XA80" s="184"/>
      <c r="XB80" s="184"/>
      <c r="XC80" s="184"/>
      <c r="XD80" s="184"/>
      <c r="XE80" s="184"/>
      <c r="XF80" s="184"/>
      <c r="XG80" s="184"/>
      <c r="XH80" s="184"/>
      <c r="XI80" s="184"/>
      <c r="XJ80" s="184"/>
      <c r="XK80" s="184"/>
      <c r="XL80" s="184"/>
      <c r="XM80" s="184"/>
      <c r="XN80" s="184"/>
      <c r="XO80" s="184"/>
      <c r="XP80" s="184"/>
      <c r="XQ80" s="184"/>
      <c r="XR80" s="184"/>
      <c r="XS80" s="184"/>
      <c r="XT80" s="184"/>
      <c r="XU80" s="184"/>
      <c r="XV80" s="184"/>
      <c r="XW80" s="184"/>
      <c r="XX80" s="184"/>
      <c r="XY80" s="184"/>
      <c r="XZ80" s="184"/>
      <c r="YA80" s="184"/>
      <c r="YB80" s="184"/>
      <c r="YC80" s="184"/>
      <c r="YD80" s="184"/>
      <c r="YE80" s="184"/>
      <c r="YF80" s="184"/>
      <c r="YG80" s="184"/>
      <c r="YH80" s="184"/>
      <c r="YI80" s="184"/>
      <c r="YJ80" s="184"/>
      <c r="YK80" s="184"/>
      <c r="YL80" s="184"/>
      <c r="YM80" s="184"/>
      <c r="YN80" s="184"/>
      <c r="YO80" s="184"/>
      <c r="YP80" s="184"/>
      <c r="YQ80" s="184"/>
      <c r="YR80" s="184"/>
      <c r="YS80" s="184"/>
      <c r="YT80" s="184"/>
      <c r="YU80" s="184"/>
      <c r="YV80" s="184"/>
      <c r="YW80" s="184"/>
      <c r="YX80" s="184"/>
      <c r="YY80" s="184"/>
      <c r="YZ80" s="184"/>
      <c r="ZA80" s="184"/>
      <c r="ZB80" s="184"/>
      <c r="ZC80" s="184"/>
      <c r="ZD80" s="184"/>
      <c r="ZE80" s="184"/>
      <c r="ZF80" s="184"/>
      <c r="ZG80" s="184"/>
      <c r="ZH80" s="184"/>
      <c r="ZI80" s="184"/>
      <c r="ZJ80" s="184"/>
      <c r="ZK80" s="184"/>
      <c r="ZL80" s="184"/>
      <c r="ZM80" s="184"/>
      <c r="ZN80" s="184"/>
      <c r="ZO80" s="184"/>
      <c r="ZP80" s="184"/>
      <c r="ZQ80" s="184"/>
      <c r="ZR80" s="184"/>
      <c r="ZS80" s="184"/>
      <c r="ZT80" s="184"/>
      <c r="ZU80" s="184"/>
      <c r="ZV80" s="184"/>
      <c r="ZW80" s="184"/>
      <c r="ZX80" s="184"/>
      <c r="ZY80" s="184"/>
      <c r="ZZ80" s="184"/>
      <c r="AAA80" s="184"/>
      <c r="AAB80" s="184"/>
      <c r="AAC80" s="184"/>
      <c r="AAD80" s="184"/>
      <c r="AAE80" s="184"/>
      <c r="AAF80" s="184"/>
      <c r="AAG80" s="184"/>
      <c r="AAH80" s="184"/>
      <c r="AAI80" s="184"/>
      <c r="AAJ80" s="184"/>
      <c r="AAK80" s="184"/>
      <c r="AAL80" s="184"/>
      <c r="AAM80" s="184"/>
      <c r="AAN80" s="184"/>
      <c r="AAO80" s="184"/>
      <c r="AAP80" s="184"/>
      <c r="AAQ80" s="184"/>
      <c r="AAR80" s="184"/>
      <c r="AAS80" s="184"/>
      <c r="AAT80" s="184"/>
      <c r="AAU80" s="184"/>
      <c r="AAV80" s="184"/>
      <c r="AAW80" s="184"/>
      <c r="AAX80" s="184"/>
      <c r="AAY80" s="184"/>
      <c r="AAZ80" s="184"/>
      <c r="ABA80" s="184"/>
      <c r="ABB80" s="184"/>
      <c r="ABC80" s="184"/>
      <c r="ABD80" s="184"/>
      <c r="ABE80" s="184"/>
      <c r="ABF80" s="184"/>
      <c r="ABG80" s="184"/>
      <c r="ABH80" s="184"/>
      <c r="ABI80" s="184"/>
      <c r="ABJ80" s="184"/>
      <c r="ABK80" s="184"/>
      <c r="ABL80" s="184"/>
      <c r="ABM80" s="184"/>
      <c r="ABN80" s="184"/>
      <c r="ABO80" s="184"/>
      <c r="ABP80" s="184"/>
      <c r="ABQ80" s="184"/>
      <c r="ABR80" s="184"/>
      <c r="ABS80" s="184"/>
      <c r="ABT80" s="184"/>
      <c r="ABU80" s="184"/>
      <c r="ABV80" s="184"/>
      <c r="ABW80" s="184"/>
      <c r="ABX80" s="184"/>
      <c r="ABY80" s="184"/>
      <c r="ABZ80" s="184"/>
      <c r="ACA80" s="184"/>
      <c r="ACB80" s="184"/>
      <c r="ACC80" s="184"/>
      <c r="ACD80" s="184"/>
      <c r="ACE80" s="184"/>
      <c r="ACF80" s="184"/>
      <c r="ACG80" s="184"/>
      <c r="ACH80" s="184"/>
      <c r="ACI80" s="184"/>
      <c r="ACJ80" s="184"/>
      <c r="ACK80" s="184"/>
      <c r="ACL80" s="184"/>
      <c r="ACM80" s="184"/>
      <c r="ACN80" s="184"/>
      <c r="ACO80" s="184"/>
      <c r="ACP80" s="184"/>
      <c r="ACQ80" s="184"/>
      <c r="ACR80" s="184"/>
      <c r="ACS80" s="184"/>
      <c r="ACT80" s="184"/>
      <c r="ACU80" s="184"/>
      <c r="ACV80" s="184"/>
      <c r="ACW80" s="184"/>
      <c r="ACX80" s="184"/>
      <c r="ACY80" s="184"/>
      <c r="ACZ80" s="184"/>
      <c r="ADA80" s="184"/>
      <c r="ADB80" s="184"/>
      <c r="ADC80" s="184"/>
      <c r="ADD80" s="184"/>
      <c r="ADE80" s="184"/>
      <c r="ADF80" s="184"/>
      <c r="ADG80" s="184"/>
      <c r="ADH80" s="184"/>
      <c r="ADI80" s="184"/>
      <c r="ADJ80" s="184"/>
      <c r="ADK80" s="184"/>
      <c r="ADL80" s="184"/>
      <c r="ADM80" s="184"/>
      <c r="ADN80" s="184"/>
      <c r="ADO80" s="184"/>
      <c r="ADP80" s="184"/>
      <c r="ADQ80" s="184"/>
      <c r="ADR80" s="184"/>
      <c r="ADS80" s="184"/>
      <c r="ADT80" s="184"/>
      <c r="ADU80" s="184"/>
      <c r="ADV80" s="184"/>
      <c r="ADW80" s="184"/>
      <c r="ADX80" s="184"/>
      <c r="ADY80" s="184"/>
      <c r="ADZ80" s="184"/>
      <c r="AEA80" s="184"/>
      <c r="AEB80" s="184"/>
      <c r="AEC80" s="184"/>
      <c r="AED80" s="184"/>
      <c r="AEE80" s="184"/>
      <c r="AEF80" s="184"/>
      <c r="AEG80" s="184"/>
      <c r="AEH80" s="184"/>
      <c r="AEI80" s="184"/>
      <c r="AEJ80" s="184"/>
      <c r="AEK80" s="184"/>
      <c r="AEL80" s="184"/>
      <c r="AEM80" s="184"/>
      <c r="AEN80" s="184"/>
      <c r="AEO80" s="184"/>
      <c r="AEP80" s="184"/>
      <c r="AEQ80" s="184"/>
      <c r="AER80" s="184"/>
      <c r="AES80" s="184"/>
      <c r="AET80" s="184"/>
      <c r="AEU80" s="184"/>
      <c r="AEV80" s="184"/>
      <c r="AEW80" s="184"/>
      <c r="AEX80" s="184"/>
      <c r="AEY80" s="184"/>
      <c r="AEZ80" s="184"/>
      <c r="AFA80" s="184"/>
      <c r="AFB80" s="184"/>
      <c r="AFC80" s="184"/>
      <c r="AFD80" s="184"/>
      <c r="AFE80" s="184"/>
      <c r="AFF80" s="184"/>
      <c r="AFG80" s="184"/>
      <c r="AFH80" s="184"/>
      <c r="AFI80" s="184"/>
      <c r="AFJ80" s="184"/>
      <c r="AFK80" s="184"/>
      <c r="AFL80" s="184"/>
      <c r="AFM80" s="184"/>
      <c r="AFN80" s="184"/>
      <c r="AFO80" s="184"/>
      <c r="AFP80" s="184"/>
      <c r="AFQ80" s="184"/>
      <c r="AFR80" s="184"/>
      <c r="AFS80" s="184"/>
      <c r="AFT80" s="184"/>
      <c r="AFU80" s="184"/>
      <c r="AFV80" s="184"/>
      <c r="AFW80" s="184"/>
      <c r="AFX80" s="184"/>
      <c r="AFY80" s="184"/>
      <c r="AFZ80" s="184"/>
      <c r="AGA80" s="184"/>
      <c r="AGB80" s="184"/>
      <c r="AGC80" s="184"/>
      <c r="AGD80" s="184"/>
      <c r="AGE80" s="184"/>
      <c r="AGF80" s="184"/>
      <c r="AGG80" s="184"/>
      <c r="AGH80" s="184"/>
      <c r="AGI80" s="184"/>
      <c r="AGJ80" s="184"/>
      <c r="AGK80" s="184"/>
      <c r="AGL80" s="184"/>
      <c r="AGM80" s="184"/>
      <c r="AGN80" s="184"/>
      <c r="AGO80" s="184"/>
      <c r="AGP80" s="184"/>
      <c r="AGQ80" s="184"/>
      <c r="AGR80" s="184"/>
      <c r="AGS80" s="184"/>
      <c r="AGT80" s="184"/>
      <c r="AGU80" s="184"/>
      <c r="AGV80" s="184"/>
      <c r="AGW80" s="184"/>
      <c r="AGX80" s="184"/>
      <c r="AGY80" s="184"/>
      <c r="AGZ80" s="184"/>
      <c r="AHA80" s="184"/>
      <c r="AHB80" s="184"/>
      <c r="AHC80" s="184"/>
      <c r="AHD80" s="184"/>
      <c r="AHE80" s="184"/>
      <c r="AHF80" s="184"/>
      <c r="AHG80" s="184"/>
      <c r="AHH80" s="184"/>
      <c r="AHI80" s="184"/>
      <c r="AHJ80" s="184"/>
      <c r="AHK80" s="184"/>
      <c r="AHL80" s="184"/>
      <c r="AHM80" s="184"/>
      <c r="AHN80" s="184"/>
      <c r="AHO80" s="184"/>
      <c r="AHP80" s="184"/>
      <c r="AHQ80" s="184"/>
      <c r="AHR80" s="184"/>
      <c r="AHS80" s="184"/>
      <c r="AHT80" s="184"/>
      <c r="AHU80" s="184"/>
      <c r="AHV80" s="184"/>
      <c r="AHW80" s="184"/>
      <c r="AHX80" s="184"/>
      <c r="AHY80" s="184"/>
      <c r="AHZ80" s="184"/>
      <c r="AIA80" s="184"/>
      <c r="AIB80" s="184"/>
      <c r="AIC80" s="184"/>
      <c r="AID80" s="184"/>
      <c r="AIE80" s="184"/>
      <c r="AIF80" s="184"/>
      <c r="AIG80" s="184"/>
      <c r="AIH80" s="184"/>
      <c r="AII80" s="184"/>
      <c r="AIJ80" s="184"/>
      <c r="AIK80" s="184"/>
      <c r="AIL80" s="184"/>
      <c r="AIM80" s="184"/>
      <c r="AIN80" s="184"/>
      <c r="AIO80" s="184"/>
      <c r="AIP80" s="184"/>
      <c r="AIQ80" s="184"/>
      <c r="AIR80" s="184"/>
      <c r="AIS80" s="184"/>
      <c r="AIT80" s="184"/>
      <c r="AIU80" s="184"/>
      <c r="AIV80" s="184"/>
      <c r="AIW80" s="184"/>
      <c r="AIX80" s="184"/>
      <c r="AIY80" s="184"/>
      <c r="AIZ80" s="184"/>
      <c r="AJA80" s="184"/>
      <c r="AJB80" s="184"/>
      <c r="AJC80" s="184"/>
      <c r="AJD80" s="184"/>
      <c r="AJE80" s="184"/>
      <c r="AJF80" s="184"/>
      <c r="AJG80" s="184"/>
      <c r="AJH80" s="184"/>
      <c r="AJI80" s="184"/>
      <c r="AJJ80" s="184"/>
      <c r="AJK80" s="184"/>
      <c r="AJL80" s="184"/>
      <c r="AJM80" s="184"/>
      <c r="AJN80" s="184"/>
      <c r="AJO80" s="184"/>
      <c r="AJP80" s="184"/>
      <c r="AJQ80" s="184"/>
      <c r="AJR80" s="184"/>
      <c r="AJS80" s="184"/>
      <c r="AJT80" s="184"/>
      <c r="AJU80" s="184"/>
      <c r="AJV80" s="184"/>
      <c r="AJW80" s="184"/>
      <c r="AJX80" s="184"/>
      <c r="AJY80" s="184"/>
      <c r="AJZ80" s="184"/>
      <c r="AKA80" s="184"/>
      <c r="AKB80" s="184"/>
      <c r="AKC80" s="184"/>
      <c r="AKD80" s="184"/>
      <c r="AKE80" s="184"/>
      <c r="AKF80" s="184"/>
      <c r="AKG80" s="184"/>
      <c r="AKH80" s="184"/>
      <c r="AKI80" s="184"/>
      <c r="AKJ80" s="184"/>
      <c r="AKK80" s="184"/>
      <c r="AKL80" s="184"/>
      <c r="AKM80" s="184"/>
      <c r="AKN80" s="184"/>
      <c r="AKO80" s="184"/>
      <c r="AKP80" s="184"/>
      <c r="AKQ80" s="184"/>
      <c r="AKR80" s="184"/>
      <c r="AKS80" s="184"/>
      <c r="AKT80" s="184"/>
      <c r="AKU80" s="184"/>
      <c r="AKV80" s="184"/>
      <c r="AKW80" s="184"/>
      <c r="AKX80" s="184"/>
      <c r="AKY80" s="184"/>
      <c r="AKZ80" s="184"/>
      <c r="ALA80" s="184"/>
      <c r="ALB80" s="184"/>
      <c r="ALC80" s="184"/>
      <c r="ALD80" s="184"/>
      <c r="ALE80" s="184"/>
      <c r="ALF80" s="184"/>
      <c r="ALG80" s="184"/>
      <c r="ALH80" s="184"/>
      <c r="ALI80" s="184"/>
      <c r="ALJ80" s="184"/>
      <c r="ALK80" s="184"/>
      <c r="ALL80" s="184"/>
      <c r="ALM80" s="184"/>
      <c r="ALN80" s="184"/>
      <c r="ALO80" s="184"/>
      <c r="ALP80" s="184"/>
      <c r="ALQ80" s="184"/>
      <c r="ALR80" s="184"/>
      <c r="ALS80" s="184"/>
      <c r="ALT80" s="184"/>
      <c r="ALU80" s="184"/>
      <c r="ALV80" s="184"/>
      <c r="ALW80" s="184"/>
      <c r="ALX80" s="184"/>
      <c r="ALY80" s="184"/>
      <c r="ALZ80" s="184"/>
      <c r="AMA80" s="184"/>
      <c r="AMB80" s="184"/>
      <c r="AMC80" s="184"/>
      <c r="AMD80" s="184"/>
      <c r="AME80" s="184"/>
      <c r="AMF80" s="184"/>
      <c r="AMG80" s="184"/>
      <c r="AMH80" s="184"/>
      <c r="AMI80" s="184"/>
      <c r="AMJ80" s="184"/>
      <c r="AMK80" s="184"/>
      <c r="AML80" s="184"/>
      <c r="AMM80" s="184"/>
      <c r="AMN80" s="184"/>
      <c r="AMO80" s="184"/>
      <c r="AMP80" s="184"/>
      <c r="AMQ80" s="184"/>
      <c r="AMR80" s="184"/>
      <c r="AMS80" s="184"/>
      <c r="AMT80" s="184"/>
      <c r="AMU80" s="184"/>
      <c r="AMV80" s="184"/>
      <c r="AMW80" s="184"/>
      <c r="AMX80" s="184"/>
      <c r="AMY80" s="184"/>
      <c r="AMZ80" s="184"/>
      <c r="ANA80" s="184"/>
      <c r="ANB80" s="184"/>
      <c r="ANC80" s="184"/>
      <c r="AND80" s="184"/>
      <c r="ANE80" s="184"/>
      <c r="ANF80" s="184"/>
      <c r="ANG80" s="184"/>
      <c r="ANH80" s="184"/>
      <c r="ANI80" s="184"/>
      <c r="ANJ80" s="184"/>
      <c r="ANK80" s="184"/>
      <c r="ANL80" s="184"/>
      <c r="ANM80" s="184"/>
      <c r="ANN80" s="184"/>
      <c r="ANO80" s="184"/>
      <c r="ANP80" s="184"/>
      <c r="ANQ80" s="184"/>
      <c r="ANR80" s="184"/>
      <c r="ANS80" s="184"/>
      <c r="ANT80" s="184"/>
      <c r="ANU80" s="184"/>
      <c r="ANV80" s="184"/>
      <c r="ANW80" s="184"/>
      <c r="ANX80" s="184"/>
      <c r="ANY80" s="184"/>
      <c r="ANZ80" s="184"/>
      <c r="AOA80" s="184"/>
      <c r="AOB80" s="184"/>
      <c r="AOC80" s="184"/>
      <c r="AOD80" s="184"/>
      <c r="AOE80" s="184"/>
      <c r="AOF80" s="184"/>
      <c r="AOG80" s="184"/>
      <c r="AOH80" s="184"/>
      <c r="AOI80" s="184"/>
      <c r="AOJ80" s="184"/>
      <c r="AOK80" s="184"/>
      <c r="AOL80" s="184"/>
      <c r="AOM80" s="184"/>
      <c r="AON80" s="184"/>
      <c r="AOO80" s="184"/>
      <c r="AOP80" s="184"/>
      <c r="AOQ80" s="184"/>
      <c r="AOR80" s="184"/>
      <c r="AOS80" s="184"/>
      <c r="AOT80" s="184"/>
      <c r="AOU80" s="184"/>
      <c r="AOV80" s="184"/>
      <c r="AOW80" s="184"/>
      <c r="AOX80" s="184"/>
      <c r="AOY80" s="184"/>
      <c r="AOZ80" s="184"/>
      <c r="APA80" s="184"/>
      <c r="APB80" s="184"/>
      <c r="APC80" s="184"/>
      <c r="APD80" s="184"/>
      <c r="APE80" s="184"/>
      <c r="APF80" s="184"/>
      <c r="APG80" s="184"/>
      <c r="APH80" s="184"/>
      <c r="API80" s="184"/>
      <c r="APJ80" s="184"/>
      <c r="APK80" s="184"/>
      <c r="APL80" s="184"/>
      <c r="APM80" s="184"/>
      <c r="APN80" s="184"/>
      <c r="APO80" s="184"/>
      <c r="APP80" s="184"/>
      <c r="APQ80" s="184"/>
      <c r="APR80" s="184"/>
      <c r="APS80" s="184"/>
      <c r="APT80" s="184"/>
      <c r="APU80" s="184"/>
      <c r="APV80" s="184"/>
      <c r="APW80" s="184"/>
      <c r="APX80" s="184"/>
      <c r="APY80" s="184"/>
      <c r="APZ80" s="184"/>
      <c r="AQA80" s="184"/>
      <c r="AQB80" s="184"/>
      <c r="AQC80" s="184"/>
      <c r="AQD80" s="184"/>
      <c r="AQE80" s="184"/>
      <c r="AQF80" s="184"/>
      <c r="AQG80" s="184"/>
      <c r="AQH80" s="184"/>
      <c r="AQI80" s="184"/>
      <c r="AQJ80" s="184"/>
      <c r="AQK80" s="184"/>
      <c r="AQL80" s="184"/>
      <c r="AQM80" s="184"/>
      <c r="AQN80" s="184"/>
      <c r="AQO80" s="184"/>
      <c r="AQP80" s="184"/>
      <c r="AQQ80" s="184"/>
      <c r="AQR80" s="184"/>
      <c r="AQS80" s="184"/>
      <c r="AQT80" s="184"/>
      <c r="AQU80" s="184"/>
      <c r="AQV80" s="184"/>
      <c r="AQW80" s="184"/>
      <c r="AQX80" s="184"/>
      <c r="AQY80" s="184"/>
      <c r="AQZ80" s="184"/>
      <c r="ARA80" s="184"/>
      <c r="ARB80" s="184"/>
      <c r="ARC80" s="184"/>
      <c r="ARD80" s="184"/>
      <c r="ARE80" s="184"/>
      <c r="ARF80" s="184"/>
      <c r="ARG80" s="184"/>
      <c r="ARH80" s="184"/>
      <c r="ARI80" s="184"/>
      <c r="ARJ80" s="184"/>
      <c r="ARK80" s="184"/>
      <c r="ARL80" s="184"/>
      <c r="ARM80" s="184"/>
      <c r="ARN80" s="184"/>
      <c r="ARO80" s="184"/>
      <c r="ARP80" s="184"/>
      <c r="ARQ80" s="184"/>
      <c r="ARR80" s="184"/>
      <c r="ARS80" s="184"/>
      <c r="ART80" s="184"/>
      <c r="ARU80" s="184"/>
      <c r="ARV80" s="184"/>
      <c r="ARW80" s="184"/>
      <c r="ARX80" s="184"/>
      <c r="ARY80" s="184"/>
      <c r="ARZ80" s="184"/>
      <c r="ASA80" s="184"/>
      <c r="ASB80" s="184"/>
      <c r="ASC80" s="184"/>
      <c r="ASD80" s="184"/>
      <c r="ASE80" s="184"/>
      <c r="ASF80" s="184"/>
      <c r="ASG80" s="184"/>
      <c r="ASH80" s="184"/>
      <c r="ASI80" s="184"/>
      <c r="ASJ80" s="184"/>
      <c r="ASK80" s="184"/>
      <c r="ASL80" s="184"/>
      <c r="ASM80" s="184"/>
      <c r="ASN80" s="184"/>
      <c r="ASO80" s="184"/>
      <c r="ASP80" s="184"/>
      <c r="ASQ80" s="184"/>
      <c r="ASR80" s="184"/>
      <c r="ASS80" s="184"/>
      <c r="AST80" s="184"/>
      <c r="ASU80" s="184"/>
      <c r="ASV80" s="184"/>
      <c r="ASW80" s="184"/>
      <c r="ASX80" s="184"/>
      <c r="ASY80" s="184"/>
      <c r="ASZ80" s="184"/>
      <c r="ATA80" s="184"/>
      <c r="ATB80" s="184"/>
      <c r="ATC80" s="184"/>
      <c r="ATD80" s="184"/>
      <c r="ATE80" s="184"/>
      <c r="ATF80" s="184"/>
      <c r="ATG80" s="184"/>
      <c r="ATH80" s="184"/>
      <c r="ATI80" s="184"/>
      <c r="ATJ80" s="184"/>
      <c r="ATK80" s="184"/>
      <c r="ATL80" s="184"/>
      <c r="ATM80" s="184"/>
      <c r="ATN80" s="184"/>
      <c r="ATO80" s="184"/>
      <c r="ATP80" s="184"/>
      <c r="ATQ80" s="184"/>
      <c r="ATR80" s="184"/>
      <c r="ATS80" s="184"/>
      <c r="ATT80" s="184"/>
      <c r="ATU80" s="184"/>
      <c r="ATV80" s="184"/>
      <c r="ATW80" s="184"/>
      <c r="ATX80" s="184"/>
      <c r="ATY80" s="184"/>
      <c r="ATZ80" s="184"/>
      <c r="AUA80" s="184"/>
      <c r="AUB80" s="184"/>
      <c r="AUC80" s="184"/>
      <c r="AUD80" s="184"/>
      <c r="AUE80" s="184"/>
      <c r="AUF80" s="184"/>
      <c r="AUG80" s="184"/>
      <c r="AUH80" s="184"/>
      <c r="AUI80" s="184"/>
      <c r="AUJ80" s="184"/>
      <c r="AUK80" s="184"/>
      <c r="AUL80" s="184"/>
      <c r="AUM80" s="184"/>
      <c r="AUN80" s="184"/>
      <c r="AUO80" s="184"/>
      <c r="AUP80" s="184"/>
      <c r="AUQ80" s="184"/>
      <c r="AUR80" s="184"/>
      <c r="AUS80" s="184"/>
      <c r="AUT80" s="184"/>
      <c r="AUU80" s="184"/>
      <c r="AUV80" s="184"/>
      <c r="AUW80" s="184"/>
      <c r="AUX80" s="184"/>
      <c r="AUY80" s="184"/>
      <c r="AUZ80" s="184"/>
      <c r="AVA80" s="184"/>
      <c r="AVB80" s="184"/>
      <c r="AVC80" s="184"/>
      <c r="AVD80" s="184"/>
      <c r="AVE80" s="184"/>
      <c r="AVF80" s="184"/>
      <c r="AVG80" s="184"/>
      <c r="AVH80" s="184"/>
      <c r="AVI80" s="184"/>
      <c r="AVJ80" s="184"/>
      <c r="AVK80" s="184"/>
      <c r="AVL80" s="184"/>
      <c r="AVM80" s="184"/>
      <c r="AVN80" s="184"/>
      <c r="AVO80" s="184"/>
      <c r="AVP80" s="184"/>
      <c r="AVQ80" s="184"/>
      <c r="AVR80" s="184"/>
      <c r="AVS80" s="184"/>
      <c r="AVT80" s="184"/>
      <c r="AVU80" s="184"/>
      <c r="AVV80" s="184"/>
      <c r="AVW80" s="184"/>
      <c r="AVX80" s="184"/>
      <c r="AVY80" s="184"/>
      <c r="AVZ80" s="184"/>
      <c r="AWA80" s="184"/>
      <c r="AWB80" s="184"/>
      <c r="AWC80" s="184"/>
      <c r="AWD80" s="184"/>
      <c r="AWE80" s="184"/>
      <c r="AWF80" s="184"/>
      <c r="AWG80" s="184"/>
      <c r="AWH80" s="184"/>
      <c r="AWI80" s="184"/>
      <c r="AWJ80" s="184"/>
      <c r="AWK80" s="184"/>
      <c r="AWL80" s="184"/>
      <c r="AWM80" s="184"/>
      <c r="AWN80" s="184"/>
      <c r="AWO80" s="184"/>
      <c r="AWP80" s="184"/>
      <c r="AWQ80" s="184"/>
      <c r="AWR80" s="184"/>
      <c r="AWS80" s="184"/>
      <c r="AWT80" s="184"/>
      <c r="AWU80" s="184"/>
      <c r="AWV80" s="184"/>
      <c r="AWW80" s="184"/>
      <c r="AWX80" s="184"/>
      <c r="AWY80" s="184"/>
      <c r="AWZ80" s="184"/>
      <c r="AXA80" s="184"/>
      <c r="AXB80" s="184"/>
      <c r="AXC80" s="184"/>
      <c r="AXD80" s="184"/>
      <c r="AXE80" s="184"/>
      <c r="AXF80" s="184"/>
      <c r="AXG80" s="184"/>
      <c r="AXH80" s="184"/>
      <c r="AXI80" s="184"/>
      <c r="AXJ80" s="184"/>
      <c r="AXK80" s="184"/>
      <c r="AXL80" s="184"/>
      <c r="AXM80" s="184"/>
      <c r="AXN80" s="184"/>
      <c r="AXO80" s="184"/>
      <c r="AXP80" s="184"/>
      <c r="AXQ80" s="184"/>
      <c r="AXR80" s="184"/>
      <c r="AXS80" s="184"/>
      <c r="AXT80" s="184"/>
      <c r="AXU80" s="184"/>
      <c r="AXV80" s="184"/>
      <c r="AXW80" s="184"/>
      <c r="AXX80" s="184"/>
      <c r="AXY80" s="184"/>
      <c r="AXZ80" s="184"/>
      <c r="AYA80" s="184"/>
      <c r="AYB80" s="184"/>
      <c r="AYC80" s="184"/>
      <c r="AYD80" s="184"/>
      <c r="AYE80" s="184"/>
      <c r="AYF80" s="184"/>
      <c r="AYG80" s="184"/>
      <c r="AYH80" s="184"/>
      <c r="AYI80" s="184"/>
      <c r="AYJ80" s="184"/>
      <c r="AYK80" s="184"/>
      <c r="AYL80" s="184"/>
      <c r="AYM80" s="184"/>
      <c r="AYN80" s="184"/>
      <c r="AYO80" s="184"/>
      <c r="AYP80" s="184"/>
      <c r="AYQ80" s="184"/>
      <c r="AYR80" s="184"/>
      <c r="AYS80" s="184"/>
      <c r="AYT80" s="184"/>
      <c r="AYU80" s="184"/>
      <c r="AYV80" s="184"/>
      <c r="AYW80" s="184"/>
      <c r="AYX80" s="184"/>
      <c r="AYY80" s="184"/>
      <c r="AYZ80" s="184"/>
      <c r="AZA80" s="184"/>
      <c r="AZB80" s="184"/>
      <c r="AZC80" s="184"/>
      <c r="AZD80" s="184"/>
      <c r="AZE80" s="184"/>
      <c r="AZF80" s="184"/>
      <c r="AZG80" s="184"/>
      <c r="AZH80" s="184"/>
      <c r="AZI80" s="184"/>
      <c r="AZJ80" s="184"/>
      <c r="AZK80" s="184"/>
      <c r="AZL80" s="184"/>
      <c r="AZM80" s="184"/>
      <c r="AZN80" s="184"/>
      <c r="AZO80" s="184"/>
      <c r="AZP80" s="184"/>
      <c r="AZQ80" s="184"/>
      <c r="AZR80" s="184"/>
      <c r="AZS80" s="184"/>
      <c r="AZT80" s="184"/>
      <c r="AZU80" s="184"/>
      <c r="AZV80" s="184"/>
      <c r="AZW80" s="184"/>
      <c r="AZX80" s="184"/>
      <c r="AZY80" s="184"/>
      <c r="AZZ80" s="184"/>
      <c r="BAA80" s="184"/>
      <c r="BAB80" s="184"/>
      <c r="BAC80" s="184"/>
      <c r="BAD80" s="184"/>
      <c r="BAE80" s="184"/>
      <c r="BAF80" s="184"/>
      <c r="BAG80" s="184"/>
      <c r="BAH80" s="184"/>
      <c r="BAI80" s="184"/>
      <c r="BAJ80" s="184"/>
      <c r="BAK80" s="184"/>
      <c r="BAL80" s="184"/>
      <c r="BAM80" s="184"/>
      <c r="BAN80" s="184"/>
      <c r="BAO80" s="184"/>
      <c r="BAP80" s="184"/>
      <c r="BAQ80" s="184"/>
      <c r="BAR80" s="184"/>
      <c r="BAS80" s="184"/>
      <c r="BAT80" s="184"/>
      <c r="BAU80" s="184"/>
      <c r="BAV80" s="184"/>
      <c r="BAW80" s="184"/>
      <c r="BAX80" s="184"/>
      <c r="BAY80" s="184"/>
      <c r="BAZ80" s="184"/>
      <c r="BBA80" s="184"/>
      <c r="BBB80" s="184"/>
      <c r="BBC80" s="184"/>
      <c r="BBD80" s="184"/>
      <c r="BBE80" s="184"/>
      <c r="BBF80" s="184"/>
      <c r="BBG80" s="184"/>
      <c r="BBH80" s="184"/>
      <c r="BBI80" s="184"/>
      <c r="BBJ80" s="184"/>
      <c r="BBK80" s="184"/>
      <c r="BBL80" s="184"/>
      <c r="BBM80" s="184"/>
      <c r="BBN80" s="184"/>
      <c r="BBO80" s="184"/>
      <c r="BBP80" s="184"/>
      <c r="BBQ80" s="184"/>
      <c r="BBR80" s="184"/>
      <c r="BBS80" s="184"/>
      <c r="BBT80" s="184"/>
      <c r="BBU80" s="184"/>
      <c r="BBV80" s="184"/>
      <c r="BBW80" s="184"/>
      <c r="BBX80" s="184"/>
      <c r="BBY80" s="184"/>
      <c r="BBZ80" s="184"/>
      <c r="BCA80" s="184"/>
      <c r="BCB80" s="184"/>
      <c r="BCC80" s="184"/>
      <c r="BCD80" s="184"/>
      <c r="BCE80" s="184"/>
      <c r="BCF80" s="184"/>
      <c r="BCG80" s="184"/>
      <c r="BCH80" s="184"/>
      <c r="BCI80" s="184"/>
      <c r="BCJ80" s="184"/>
      <c r="BCK80" s="184"/>
      <c r="BCL80" s="184"/>
      <c r="BCM80" s="184"/>
      <c r="BCN80" s="184"/>
      <c r="BCO80" s="184"/>
      <c r="BCP80" s="184"/>
      <c r="BCQ80" s="184"/>
      <c r="BCR80" s="184"/>
      <c r="BCS80" s="184"/>
      <c r="BCT80" s="184"/>
      <c r="BCU80" s="184"/>
      <c r="BCV80" s="184"/>
      <c r="BCW80" s="184"/>
      <c r="BCX80" s="184"/>
      <c r="BCY80" s="184"/>
      <c r="BCZ80" s="184"/>
      <c r="BDA80" s="184"/>
      <c r="BDB80" s="184"/>
      <c r="BDC80" s="184"/>
      <c r="BDD80" s="184"/>
      <c r="BDE80" s="184"/>
      <c r="BDF80" s="184"/>
      <c r="BDG80" s="184"/>
      <c r="BDH80" s="184"/>
      <c r="BDI80" s="184"/>
      <c r="BDJ80" s="184"/>
      <c r="BDK80" s="184"/>
      <c r="BDL80" s="184"/>
      <c r="BDM80" s="184"/>
      <c r="BDN80" s="184"/>
      <c r="BDO80" s="184"/>
      <c r="BDP80" s="184"/>
      <c r="BDQ80" s="184"/>
      <c r="BDR80" s="184"/>
      <c r="BDS80" s="184"/>
      <c r="BDT80" s="184"/>
      <c r="BDU80" s="184"/>
      <c r="BDV80" s="184"/>
      <c r="BDW80" s="184"/>
      <c r="BDX80" s="184"/>
      <c r="BDY80" s="184"/>
      <c r="BDZ80" s="184"/>
      <c r="BEA80" s="184"/>
      <c r="BEB80" s="184"/>
      <c r="BEC80" s="184"/>
      <c r="BED80" s="184"/>
      <c r="BEE80" s="184"/>
      <c r="BEF80" s="184"/>
      <c r="BEG80" s="184"/>
      <c r="BEH80" s="184"/>
      <c r="BEI80" s="184"/>
      <c r="BEJ80" s="184"/>
      <c r="BEK80" s="184"/>
      <c r="BEL80" s="184"/>
      <c r="BEM80" s="184"/>
      <c r="BEN80" s="184"/>
      <c r="BEO80" s="184"/>
      <c r="BEP80" s="184"/>
      <c r="BEQ80" s="184"/>
      <c r="BER80" s="184"/>
      <c r="BES80" s="184"/>
      <c r="BET80" s="184"/>
      <c r="BEU80" s="184"/>
      <c r="BEV80" s="184"/>
      <c r="BEW80" s="184"/>
      <c r="BEX80" s="184"/>
      <c r="BEY80" s="184"/>
      <c r="BEZ80" s="184"/>
      <c r="BFA80" s="184"/>
      <c r="BFB80" s="184"/>
      <c r="BFC80" s="184"/>
      <c r="BFD80" s="184"/>
      <c r="BFE80" s="184"/>
      <c r="BFF80" s="184"/>
      <c r="BFG80" s="184"/>
      <c r="BFH80" s="184"/>
      <c r="BFI80" s="184"/>
      <c r="BFJ80" s="184"/>
      <c r="BFK80" s="184"/>
      <c r="BFL80" s="184"/>
      <c r="BFM80" s="184"/>
      <c r="BFN80" s="184"/>
      <c r="BFO80" s="184"/>
      <c r="BFP80" s="184"/>
      <c r="BFQ80" s="184"/>
      <c r="BFR80" s="184"/>
      <c r="BFS80" s="184"/>
      <c r="BFT80" s="184"/>
      <c r="BFU80" s="184"/>
      <c r="BFV80" s="184"/>
      <c r="BFW80" s="184"/>
      <c r="BFX80" s="184"/>
      <c r="BFY80" s="184"/>
      <c r="BFZ80" s="184"/>
      <c r="BGA80" s="184"/>
      <c r="BGB80" s="184"/>
      <c r="BGC80" s="184"/>
      <c r="BGD80" s="184"/>
      <c r="BGE80" s="184"/>
      <c r="BGF80" s="184"/>
      <c r="BGG80" s="184"/>
      <c r="BGH80" s="184"/>
      <c r="BGI80" s="184"/>
      <c r="BGJ80" s="184"/>
      <c r="BGK80" s="184"/>
      <c r="BGL80" s="184"/>
      <c r="BGM80" s="184"/>
      <c r="BGN80" s="184"/>
      <c r="BGO80" s="184"/>
      <c r="BGP80" s="184"/>
      <c r="BGQ80" s="184"/>
      <c r="BGR80" s="184"/>
      <c r="BGS80" s="184"/>
      <c r="BGT80" s="184"/>
      <c r="BGU80" s="184"/>
      <c r="BGV80" s="184"/>
      <c r="BGW80" s="184"/>
      <c r="BGX80" s="184"/>
      <c r="BGY80" s="184"/>
      <c r="BGZ80" s="184"/>
      <c r="BHA80" s="184"/>
      <c r="BHB80" s="184"/>
      <c r="BHC80" s="184"/>
      <c r="BHD80" s="184"/>
      <c r="BHE80" s="184"/>
      <c r="BHF80" s="184"/>
      <c r="BHG80" s="184"/>
      <c r="BHH80" s="184"/>
      <c r="BHI80" s="184"/>
      <c r="BHJ80" s="184"/>
      <c r="BHK80" s="184"/>
      <c r="BHL80" s="184"/>
      <c r="BHM80" s="184"/>
      <c r="BHN80" s="184"/>
      <c r="BHO80" s="184"/>
      <c r="BHP80" s="184"/>
      <c r="BHQ80" s="184"/>
      <c r="BHR80" s="184"/>
      <c r="BHS80" s="184"/>
      <c r="BHT80" s="184"/>
      <c r="BHU80" s="184"/>
      <c r="BHV80" s="184"/>
      <c r="BHW80" s="184"/>
      <c r="BHX80" s="184"/>
      <c r="BHY80" s="184"/>
      <c r="BHZ80" s="184"/>
      <c r="BIA80" s="184"/>
      <c r="BIB80" s="184"/>
      <c r="BIC80" s="184"/>
      <c r="BID80" s="184"/>
      <c r="BIE80" s="184"/>
      <c r="BIF80" s="184"/>
      <c r="BIG80" s="184"/>
      <c r="BIH80" s="184"/>
      <c r="BII80" s="184"/>
      <c r="BIJ80" s="184"/>
      <c r="BIK80" s="184"/>
      <c r="BIL80" s="184"/>
      <c r="BIM80" s="184"/>
      <c r="BIN80" s="184"/>
      <c r="BIO80" s="184"/>
      <c r="BIP80" s="184"/>
      <c r="BIQ80" s="184"/>
      <c r="BIR80" s="184"/>
      <c r="BIS80" s="184"/>
      <c r="BIT80" s="184"/>
      <c r="BIU80" s="184"/>
      <c r="BIV80" s="184"/>
      <c r="BIW80" s="184"/>
      <c r="BIX80" s="184"/>
      <c r="BIY80" s="184"/>
      <c r="BIZ80" s="184"/>
      <c r="BJA80" s="184"/>
      <c r="BJB80" s="184"/>
      <c r="BJC80" s="184"/>
      <c r="BJD80" s="184"/>
      <c r="BJE80" s="184"/>
      <c r="BJF80" s="184"/>
      <c r="BJG80" s="184"/>
      <c r="BJH80" s="184"/>
      <c r="BJI80" s="184"/>
      <c r="BJJ80" s="184"/>
      <c r="BJK80" s="184"/>
      <c r="BJL80" s="184"/>
      <c r="BJM80" s="184"/>
      <c r="BJN80" s="184"/>
      <c r="BJO80" s="184"/>
      <c r="BJP80" s="184"/>
      <c r="BJQ80" s="184"/>
      <c r="BJR80" s="184"/>
      <c r="BJS80" s="184"/>
      <c r="BJT80" s="184"/>
      <c r="BJU80" s="184"/>
      <c r="BJV80" s="184"/>
      <c r="BJW80" s="184"/>
      <c r="BJX80" s="184"/>
      <c r="BJY80" s="184"/>
      <c r="BJZ80" s="184"/>
      <c r="BKA80" s="184"/>
      <c r="BKB80" s="184"/>
      <c r="BKC80" s="184"/>
      <c r="BKD80" s="184"/>
      <c r="BKE80" s="184"/>
      <c r="BKF80" s="184"/>
      <c r="BKG80" s="184"/>
      <c r="BKH80" s="184"/>
      <c r="BKI80" s="184"/>
      <c r="BKJ80" s="184"/>
      <c r="BKK80" s="184"/>
      <c r="BKL80" s="184"/>
      <c r="BKM80" s="184"/>
      <c r="BKN80" s="184"/>
      <c r="BKO80" s="184"/>
      <c r="BKP80" s="184"/>
      <c r="BKQ80" s="184"/>
      <c r="BKR80" s="184"/>
      <c r="BKS80" s="184"/>
      <c r="BKT80" s="184"/>
      <c r="BKU80" s="184"/>
      <c r="BKV80" s="184"/>
      <c r="BKW80" s="184"/>
      <c r="BKX80" s="184"/>
      <c r="BKY80" s="184"/>
      <c r="BKZ80" s="184"/>
      <c r="BLA80" s="184"/>
      <c r="BLB80" s="184"/>
      <c r="BLC80" s="184"/>
      <c r="BLD80" s="184"/>
      <c r="BLE80" s="184"/>
      <c r="BLF80" s="184"/>
      <c r="BLG80" s="184"/>
      <c r="BLH80" s="184"/>
      <c r="BLI80" s="184"/>
      <c r="BLJ80" s="184"/>
      <c r="BLK80" s="184"/>
      <c r="BLL80" s="184"/>
      <c r="BLM80" s="184"/>
      <c r="BLN80" s="184"/>
      <c r="BLO80" s="184"/>
      <c r="BLP80" s="184"/>
      <c r="BLQ80" s="184"/>
      <c r="BLR80" s="184"/>
      <c r="BLS80" s="184"/>
      <c r="BLT80" s="184"/>
      <c r="BLU80" s="184"/>
      <c r="BLV80" s="184"/>
      <c r="BLW80" s="184"/>
      <c r="BLX80" s="184"/>
      <c r="BLY80" s="184"/>
      <c r="BLZ80" s="184"/>
      <c r="BMA80" s="184"/>
      <c r="BMB80" s="184"/>
      <c r="BMC80" s="184"/>
      <c r="BMD80" s="184"/>
      <c r="BME80" s="184"/>
      <c r="BMF80" s="184"/>
      <c r="BMG80" s="184"/>
      <c r="BMH80" s="184"/>
      <c r="BMI80" s="184"/>
      <c r="BMJ80" s="184"/>
      <c r="BMK80" s="184"/>
      <c r="BML80" s="184"/>
      <c r="BMM80" s="184"/>
      <c r="BMN80" s="184"/>
      <c r="BMO80" s="184"/>
      <c r="BMP80" s="184"/>
      <c r="BMQ80" s="184"/>
      <c r="BMR80" s="184"/>
      <c r="BMS80" s="184"/>
      <c r="BMT80" s="184"/>
      <c r="BMU80" s="184"/>
      <c r="BMV80" s="184"/>
      <c r="BMW80" s="184"/>
      <c r="BMX80" s="184"/>
      <c r="BMY80" s="184"/>
      <c r="BMZ80" s="184"/>
      <c r="BNA80" s="184"/>
      <c r="BNB80" s="184"/>
      <c r="BNC80" s="184"/>
      <c r="BND80" s="184"/>
      <c r="BNE80" s="184"/>
      <c r="BNF80" s="184"/>
      <c r="BNG80" s="184"/>
      <c r="BNH80" s="184"/>
      <c r="BNI80" s="184"/>
      <c r="BNJ80" s="184"/>
      <c r="BNK80" s="184"/>
      <c r="BNL80" s="184"/>
      <c r="BNM80" s="184"/>
      <c r="BNN80" s="184"/>
      <c r="BNO80" s="184"/>
      <c r="BNP80" s="184"/>
      <c r="BNQ80" s="184"/>
      <c r="BNR80" s="184"/>
      <c r="BNS80" s="184"/>
      <c r="BNT80" s="184"/>
      <c r="BNU80" s="184"/>
      <c r="BNV80" s="184"/>
      <c r="BNW80" s="184"/>
      <c r="BNX80" s="184"/>
      <c r="BNY80" s="184"/>
      <c r="BNZ80" s="184"/>
      <c r="BOA80" s="184"/>
      <c r="BOB80" s="184"/>
      <c r="BOC80" s="184"/>
      <c r="BOD80" s="184"/>
      <c r="BOE80" s="184"/>
      <c r="BOF80" s="184"/>
      <c r="BOG80" s="184"/>
      <c r="BOH80" s="184"/>
      <c r="BOI80" s="184"/>
      <c r="BOJ80" s="184"/>
      <c r="BOK80" s="184"/>
      <c r="BOL80" s="184"/>
      <c r="BOM80" s="184"/>
      <c r="BON80" s="184"/>
      <c r="BOO80" s="184"/>
      <c r="BOP80" s="184"/>
      <c r="BOQ80" s="184"/>
      <c r="BOR80" s="184"/>
      <c r="BOS80" s="184"/>
      <c r="BOT80" s="184"/>
      <c r="BOU80" s="184"/>
      <c r="BOV80" s="184"/>
      <c r="BOW80" s="184"/>
      <c r="BOX80" s="184"/>
      <c r="BOY80" s="184"/>
      <c r="BOZ80" s="184"/>
      <c r="BPA80" s="184"/>
      <c r="BPB80" s="184"/>
      <c r="BPC80" s="184"/>
      <c r="BPD80" s="184"/>
      <c r="BPE80" s="184"/>
      <c r="BPF80" s="184"/>
      <c r="BPG80" s="184"/>
      <c r="BPH80" s="184"/>
      <c r="BPI80" s="184"/>
      <c r="BPJ80" s="184"/>
      <c r="BPK80" s="184"/>
      <c r="BPL80" s="184"/>
      <c r="BPM80" s="184"/>
      <c r="BPN80" s="184"/>
      <c r="BPO80" s="184"/>
      <c r="BPP80" s="184"/>
      <c r="BPQ80" s="184"/>
      <c r="BPR80" s="184"/>
      <c r="BPS80" s="184"/>
      <c r="BPT80" s="184"/>
      <c r="BPU80" s="184"/>
      <c r="BPV80" s="184"/>
      <c r="BPW80" s="184"/>
      <c r="BPX80" s="184"/>
      <c r="BPY80" s="184"/>
      <c r="BPZ80" s="184"/>
      <c r="BQA80" s="184"/>
      <c r="BQB80" s="184"/>
      <c r="BQC80" s="184"/>
      <c r="BQD80" s="184"/>
      <c r="BQE80" s="184"/>
      <c r="BQF80" s="184"/>
      <c r="BQG80" s="184"/>
      <c r="BQH80" s="184"/>
      <c r="BQI80" s="184"/>
      <c r="BQJ80" s="184"/>
      <c r="BQK80" s="184"/>
      <c r="BQL80" s="184"/>
      <c r="BQM80" s="184"/>
      <c r="BQN80" s="184"/>
      <c r="BQO80" s="184"/>
      <c r="BQP80" s="184"/>
      <c r="BQQ80" s="184"/>
      <c r="BQR80" s="184"/>
      <c r="BQS80" s="184"/>
      <c r="BQT80" s="184"/>
      <c r="BQU80" s="184"/>
      <c r="BQV80" s="184"/>
      <c r="BQW80" s="184"/>
      <c r="BQX80" s="184"/>
      <c r="BQY80" s="184"/>
      <c r="BQZ80" s="184"/>
      <c r="BRA80" s="184"/>
      <c r="BRB80" s="184"/>
      <c r="BRC80" s="184"/>
      <c r="BRD80" s="184"/>
      <c r="BRE80" s="184"/>
      <c r="BRF80" s="184"/>
      <c r="BRG80" s="184"/>
      <c r="BRH80" s="184"/>
      <c r="BRI80" s="184"/>
      <c r="BRJ80" s="184"/>
      <c r="BRK80" s="184"/>
      <c r="BRL80" s="184"/>
      <c r="BRM80" s="184"/>
      <c r="BRN80" s="184"/>
      <c r="BRO80" s="184"/>
      <c r="BRP80" s="184"/>
      <c r="BRQ80" s="184"/>
      <c r="BRR80" s="184"/>
      <c r="BRS80" s="184"/>
      <c r="BRT80" s="184"/>
      <c r="BRU80" s="184"/>
      <c r="BRV80" s="184"/>
      <c r="BRW80" s="184"/>
      <c r="BRX80" s="184"/>
      <c r="BRY80" s="184"/>
      <c r="BRZ80" s="184"/>
      <c r="BSA80" s="184"/>
      <c r="BSB80" s="184"/>
      <c r="BSC80" s="184"/>
      <c r="BSD80" s="184"/>
      <c r="BSE80" s="184"/>
      <c r="BSF80" s="184"/>
      <c r="BSG80" s="184"/>
      <c r="BSH80" s="184"/>
      <c r="BSI80" s="184"/>
      <c r="BSJ80" s="184"/>
      <c r="BSK80" s="184"/>
      <c r="BSL80" s="184"/>
      <c r="BSM80" s="184"/>
      <c r="BSN80" s="184"/>
      <c r="BSO80" s="184"/>
      <c r="BSP80" s="184"/>
      <c r="BSQ80" s="184"/>
      <c r="BSR80" s="184"/>
      <c r="BSS80" s="184"/>
      <c r="BST80" s="184"/>
      <c r="BSU80" s="184"/>
      <c r="BSV80" s="184"/>
      <c r="BSW80" s="184"/>
      <c r="BSX80" s="184"/>
      <c r="BSY80" s="184"/>
      <c r="BSZ80" s="184"/>
      <c r="BTA80" s="184"/>
      <c r="BTB80" s="184"/>
      <c r="BTC80" s="184"/>
      <c r="BTD80" s="184"/>
      <c r="BTE80" s="184"/>
      <c r="BTF80" s="184"/>
      <c r="BTG80" s="184"/>
      <c r="BTH80" s="184"/>
      <c r="BTI80" s="184"/>
      <c r="BTJ80" s="184"/>
      <c r="BTK80" s="184"/>
      <c r="BTL80" s="184"/>
      <c r="BTM80" s="184"/>
      <c r="BTN80" s="184"/>
      <c r="BTO80" s="184"/>
      <c r="BTP80" s="184"/>
      <c r="BTQ80" s="184"/>
      <c r="BTR80" s="184"/>
      <c r="BTS80" s="184"/>
      <c r="BTT80" s="184"/>
      <c r="BTU80" s="184"/>
      <c r="BTV80" s="184"/>
      <c r="BTW80" s="184"/>
      <c r="BTX80" s="184"/>
      <c r="BTY80" s="184"/>
      <c r="BTZ80" s="184"/>
      <c r="BUA80" s="184"/>
      <c r="BUB80" s="184"/>
      <c r="BUC80" s="184"/>
      <c r="BUD80" s="184"/>
      <c r="BUE80" s="184"/>
      <c r="BUF80" s="184"/>
      <c r="BUG80" s="184"/>
      <c r="BUH80" s="184"/>
      <c r="BUI80" s="184"/>
      <c r="BUJ80" s="184"/>
      <c r="BUK80" s="184"/>
      <c r="BUL80" s="184"/>
      <c r="BUM80" s="184"/>
      <c r="BUN80" s="184"/>
      <c r="BUO80" s="184"/>
      <c r="BUP80" s="184"/>
      <c r="BUQ80" s="184"/>
      <c r="BUR80" s="184"/>
      <c r="BUS80" s="184"/>
      <c r="BUT80" s="184"/>
      <c r="BUU80" s="184"/>
      <c r="BUV80" s="184"/>
      <c r="BUW80" s="184"/>
      <c r="BUX80" s="184"/>
      <c r="BUY80" s="184"/>
      <c r="BUZ80" s="184"/>
      <c r="BVA80" s="184"/>
      <c r="BVB80" s="184"/>
      <c r="BVC80" s="184"/>
      <c r="BVD80" s="184"/>
      <c r="BVE80" s="184"/>
      <c r="BVF80" s="184"/>
      <c r="BVG80" s="184"/>
      <c r="BVH80" s="184"/>
      <c r="BVI80" s="184"/>
      <c r="BVJ80" s="184"/>
      <c r="BVK80" s="184"/>
      <c r="BVL80" s="184"/>
      <c r="BVM80" s="184"/>
      <c r="BVN80" s="184"/>
      <c r="BVO80" s="184"/>
      <c r="BVP80" s="184"/>
      <c r="BVQ80" s="184"/>
      <c r="BVR80" s="184"/>
      <c r="BVS80" s="184"/>
      <c r="BVT80" s="184"/>
      <c r="BVU80" s="184"/>
      <c r="BVV80" s="184"/>
      <c r="BVW80" s="184"/>
      <c r="BVX80" s="184"/>
      <c r="BVY80" s="184"/>
      <c r="BVZ80" s="184"/>
      <c r="BWA80" s="184"/>
      <c r="BWB80" s="184"/>
      <c r="BWC80" s="184"/>
      <c r="BWD80" s="184"/>
      <c r="BWE80" s="184"/>
      <c r="BWF80" s="184"/>
      <c r="BWG80" s="184"/>
      <c r="BWH80" s="184"/>
      <c r="BWI80" s="184"/>
      <c r="BWJ80" s="184"/>
      <c r="BWK80" s="184"/>
      <c r="BWL80" s="184"/>
      <c r="BWM80" s="184"/>
      <c r="BWN80" s="184"/>
      <c r="BWO80" s="184"/>
      <c r="BWP80" s="184"/>
      <c r="BWQ80" s="184"/>
      <c r="BWR80" s="184"/>
      <c r="BWS80" s="184"/>
      <c r="BWT80" s="184"/>
      <c r="BWU80" s="184"/>
      <c r="BWV80" s="184"/>
      <c r="BWW80" s="184"/>
      <c r="BWX80" s="184"/>
      <c r="BWY80" s="184"/>
      <c r="BWZ80" s="184"/>
      <c r="BXA80" s="184"/>
      <c r="BXB80" s="184"/>
      <c r="BXC80" s="184"/>
      <c r="BXD80" s="184"/>
      <c r="BXE80" s="184"/>
      <c r="BXF80" s="184"/>
      <c r="BXG80" s="184"/>
      <c r="BXH80" s="184"/>
      <c r="BXI80" s="184"/>
      <c r="BXJ80" s="184"/>
      <c r="BXK80" s="184"/>
      <c r="BXL80" s="184"/>
      <c r="BXM80" s="184"/>
      <c r="BXN80" s="184"/>
      <c r="BXO80" s="184"/>
      <c r="BXP80" s="184"/>
      <c r="BXQ80" s="184"/>
      <c r="BXR80" s="184"/>
      <c r="BXS80" s="184"/>
      <c r="BXT80" s="184"/>
      <c r="BXU80" s="184"/>
      <c r="BXV80" s="184"/>
      <c r="BXW80" s="184"/>
      <c r="BXX80" s="184"/>
      <c r="BXY80" s="184"/>
      <c r="BXZ80" s="184"/>
      <c r="BYA80" s="184"/>
      <c r="BYB80" s="184"/>
      <c r="BYC80" s="184"/>
      <c r="BYD80" s="184"/>
      <c r="BYE80" s="184"/>
      <c r="BYF80" s="184"/>
      <c r="BYG80" s="184"/>
      <c r="BYH80" s="184"/>
      <c r="BYI80" s="184"/>
      <c r="BYJ80" s="184"/>
      <c r="BYK80" s="184"/>
      <c r="BYL80" s="184"/>
      <c r="BYM80" s="184"/>
      <c r="BYN80" s="184"/>
      <c r="BYO80" s="184"/>
      <c r="BYP80" s="184"/>
      <c r="BYQ80" s="184"/>
      <c r="BYR80" s="184"/>
      <c r="BYS80" s="184"/>
      <c r="BYT80" s="184"/>
      <c r="BYU80" s="184"/>
      <c r="BYV80" s="184"/>
      <c r="BYW80" s="184"/>
      <c r="BYX80" s="184"/>
      <c r="BYY80" s="184"/>
      <c r="BYZ80" s="184"/>
      <c r="BZA80" s="184"/>
      <c r="BZB80" s="184"/>
      <c r="BZC80" s="184"/>
      <c r="BZD80" s="184"/>
      <c r="BZE80" s="184"/>
      <c r="BZF80" s="184"/>
      <c r="BZG80" s="184"/>
      <c r="BZH80" s="184"/>
      <c r="BZI80" s="184"/>
      <c r="BZJ80" s="184"/>
      <c r="BZK80" s="184"/>
      <c r="BZL80" s="184"/>
      <c r="BZM80" s="184"/>
      <c r="BZN80" s="184"/>
      <c r="BZO80" s="184"/>
      <c r="BZP80" s="184"/>
      <c r="BZQ80" s="184"/>
      <c r="BZR80" s="184"/>
      <c r="BZS80" s="184"/>
      <c r="BZT80" s="184"/>
      <c r="BZU80" s="184"/>
      <c r="BZV80" s="184"/>
      <c r="BZW80" s="184"/>
      <c r="BZX80" s="184"/>
      <c r="BZY80" s="184"/>
      <c r="BZZ80" s="184"/>
      <c r="CAA80" s="184"/>
      <c r="CAB80" s="184"/>
      <c r="CAC80" s="184"/>
      <c r="CAD80" s="184"/>
      <c r="CAE80" s="184"/>
      <c r="CAF80" s="184"/>
      <c r="CAG80" s="184"/>
      <c r="CAH80" s="184"/>
      <c r="CAI80" s="184"/>
      <c r="CAJ80" s="184"/>
      <c r="CAK80" s="184"/>
      <c r="CAL80" s="184"/>
      <c r="CAM80" s="184"/>
      <c r="CAN80" s="184"/>
      <c r="CAO80" s="184"/>
      <c r="CAP80" s="184"/>
      <c r="CAQ80" s="184"/>
      <c r="CAR80" s="184"/>
      <c r="CAS80" s="184"/>
      <c r="CAT80" s="184"/>
      <c r="CAU80" s="184"/>
      <c r="CAV80" s="184"/>
      <c r="CAW80" s="184"/>
      <c r="CAX80" s="184"/>
      <c r="CAY80" s="184"/>
      <c r="CAZ80" s="184"/>
      <c r="CBA80" s="184"/>
      <c r="CBB80" s="184"/>
      <c r="CBC80" s="184"/>
      <c r="CBD80" s="184"/>
      <c r="CBE80" s="184"/>
      <c r="CBF80" s="184"/>
      <c r="CBG80" s="184"/>
      <c r="CBH80" s="184"/>
      <c r="CBI80" s="184"/>
      <c r="CBJ80" s="184"/>
      <c r="CBK80" s="184"/>
      <c r="CBL80" s="184"/>
      <c r="CBM80" s="184"/>
      <c r="CBN80" s="184"/>
      <c r="CBO80" s="184"/>
      <c r="CBP80" s="184"/>
      <c r="CBQ80" s="184"/>
      <c r="CBR80" s="184"/>
      <c r="CBS80" s="184"/>
      <c r="CBT80" s="184"/>
      <c r="CBU80" s="184"/>
      <c r="CBV80" s="184"/>
      <c r="CBW80" s="184"/>
      <c r="CBX80" s="184"/>
      <c r="CBY80" s="184"/>
      <c r="CBZ80" s="184"/>
      <c r="CCA80" s="184"/>
      <c r="CCB80" s="184"/>
      <c r="CCC80" s="184"/>
      <c r="CCD80" s="184"/>
      <c r="CCE80" s="184"/>
      <c r="CCF80" s="184"/>
      <c r="CCG80" s="184"/>
      <c r="CCH80" s="184"/>
      <c r="CCI80" s="184"/>
      <c r="CCJ80" s="184"/>
      <c r="CCK80" s="184"/>
      <c r="CCL80" s="184"/>
      <c r="CCM80" s="184"/>
      <c r="CCN80" s="184"/>
      <c r="CCO80" s="184"/>
      <c r="CCP80" s="184"/>
      <c r="CCQ80" s="184"/>
      <c r="CCR80" s="184"/>
      <c r="CCS80" s="184"/>
      <c r="CCT80" s="184"/>
      <c r="CCU80" s="184"/>
      <c r="CCV80" s="184"/>
      <c r="CCW80" s="184"/>
      <c r="CCX80" s="184"/>
      <c r="CCY80" s="184"/>
      <c r="CCZ80" s="184"/>
      <c r="CDA80" s="184"/>
      <c r="CDB80" s="184"/>
      <c r="CDC80" s="184"/>
      <c r="CDD80" s="184"/>
      <c r="CDE80" s="184"/>
      <c r="CDF80" s="184"/>
      <c r="CDG80" s="184"/>
      <c r="CDH80" s="184"/>
      <c r="CDI80" s="184"/>
      <c r="CDJ80" s="184"/>
      <c r="CDK80" s="184"/>
      <c r="CDL80" s="184"/>
      <c r="CDM80" s="184"/>
      <c r="CDN80" s="184"/>
      <c r="CDO80" s="184"/>
      <c r="CDP80" s="184"/>
      <c r="CDQ80" s="184"/>
      <c r="CDR80" s="184"/>
      <c r="CDS80" s="184"/>
      <c r="CDT80" s="184"/>
      <c r="CDU80" s="184"/>
      <c r="CDV80" s="184"/>
      <c r="CDW80" s="184"/>
      <c r="CDX80" s="184"/>
      <c r="CDY80" s="184"/>
      <c r="CDZ80" s="184"/>
      <c r="CEA80" s="184"/>
      <c r="CEB80" s="184"/>
      <c r="CEC80" s="184"/>
      <c r="CED80" s="184"/>
      <c r="CEE80" s="184"/>
      <c r="CEF80" s="184"/>
      <c r="CEG80" s="184"/>
      <c r="CEH80" s="184"/>
      <c r="CEI80" s="184"/>
      <c r="CEJ80" s="184"/>
      <c r="CEK80" s="184"/>
      <c r="CEL80" s="184"/>
      <c r="CEM80" s="184"/>
      <c r="CEN80" s="184"/>
      <c r="CEO80" s="184"/>
      <c r="CEP80" s="184"/>
      <c r="CEQ80" s="184"/>
      <c r="CER80" s="184"/>
      <c r="CES80" s="184"/>
      <c r="CET80" s="184"/>
      <c r="CEU80" s="184"/>
      <c r="CEV80" s="184"/>
      <c r="CEW80" s="184"/>
      <c r="CEX80" s="184"/>
      <c r="CEY80" s="184"/>
      <c r="CEZ80" s="184"/>
      <c r="CFA80" s="184"/>
      <c r="CFB80" s="184"/>
      <c r="CFC80" s="184"/>
      <c r="CFD80" s="184"/>
      <c r="CFE80" s="184"/>
      <c r="CFF80" s="184"/>
      <c r="CFG80" s="184"/>
      <c r="CFH80" s="184"/>
      <c r="CFI80" s="184"/>
      <c r="CFJ80" s="184"/>
      <c r="CFK80" s="184"/>
      <c r="CFL80" s="184"/>
      <c r="CFM80" s="184"/>
      <c r="CFN80" s="184"/>
      <c r="CFO80" s="184"/>
      <c r="CFP80" s="184"/>
      <c r="CFQ80" s="184"/>
      <c r="CFR80" s="184"/>
      <c r="CFS80" s="184"/>
      <c r="CFT80" s="184"/>
      <c r="CFU80" s="184"/>
      <c r="CFV80" s="184"/>
      <c r="CFW80" s="184"/>
      <c r="CFX80" s="184"/>
      <c r="CFY80" s="184"/>
      <c r="CFZ80" s="184"/>
      <c r="CGA80" s="184"/>
      <c r="CGB80" s="184"/>
      <c r="CGC80" s="184"/>
      <c r="CGD80" s="184"/>
      <c r="CGE80" s="184"/>
      <c r="CGF80" s="184"/>
      <c r="CGG80" s="184"/>
      <c r="CGH80" s="184"/>
      <c r="CGI80" s="184"/>
      <c r="CGJ80" s="184"/>
      <c r="CGK80" s="184"/>
      <c r="CGL80" s="184"/>
      <c r="CGM80" s="184"/>
      <c r="CGN80" s="184"/>
      <c r="CGO80" s="184"/>
      <c r="CGP80" s="184"/>
      <c r="CGQ80" s="184"/>
      <c r="CGR80" s="184"/>
      <c r="CGS80" s="184"/>
      <c r="CGT80" s="184"/>
      <c r="CGU80" s="184"/>
      <c r="CGV80" s="184"/>
      <c r="CGW80" s="184"/>
      <c r="CGX80" s="184"/>
      <c r="CGY80" s="184"/>
      <c r="CGZ80" s="184"/>
      <c r="CHA80" s="184"/>
      <c r="CHB80" s="184"/>
      <c r="CHC80" s="184"/>
      <c r="CHD80" s="184"/>
      <c r="CHE80" s="184"/>
      <c r="CHF80" s="184"/>
      <c r="CHG80" s="184"/>
      <c r="CHH80" s="184"/>
      <c r="CHI80" s="184"/>
      <c r="CHJ80" s="184"/>
      <c r="CHK80" s="184"/>
      <c r="CHL80" s="184"/>
      <c r="CHM80" s="184"/>
      <c r="CHN80" s="184"/>
      <c r="CHO80" s="184"/>
      <c r="CHP80" s="184"/>
      <c r="CHQ80" s="184"/>
      <c r="CHR80" s="184"/>
      <c r="CHS80" s="184"/>
      <c r="CHT80" s="184"/>
      <c r="CHU80" s="184"/>
      <c r="CHV80" s="184"/>
      <c r="CHW80" s="184"/>
      <c r="CHX80" s="184"/>
      <c r="CHY80" s="184"/>
      <c r="CHZ80" s="184"/>
      <c r="CIA80" s="184"/>
      <c r="CIB80" s="184"/>
      <c r="CIC80" s="184"/>
      <c r="CID80" s="184"/>
      <c r="CIE80" s="184"/>
      <c r="CIF80" s="184"/>
      <c r="CIG80" s="184"/>
      <c r="CIH80" s="184"/>
      <c r="CII80" s="184"/>
      <c r="CIJ80" s="184"/>
      <c r="CIK80" s="184"/>
      <c r="CIL80" s="184"/>
      <c r="CIM80" s="184"/>
      <c r="CIN80" s="184"/>
      <c r="CIO80" s="184"/>
      <c r="CIP80" s="184"/>
      <c r="CIQ80" s="184"/>
      <c r="CIR80" s="184"/>
      <c r="CIS80" s="184"/>
      <c r="CIT80" s="184"/>
      <c r="CIU80" s="184"/>
      <c r="CIV80" s="184"/>
      <c r="CIW80" s="184"/>
      <c r="CIX80" s="184"/>
      <c r="CIY80" s="184"/>
      <c r="CIZ80" s="184"/>
      <c r="CJA80" s="184"/>
      <c r="CJB80" s="184"/>
      <c r="CJC80" s="184"/>
      <c r="CJD80" s="184"/>
      <c r="CJE80" s="184"/>
      <c r="CJF80" s="184"/>
      <c r="CJG80" s="184"/>
      <c r="CJH80" s="184"/>
      <c r="CJI80" s="184"/>
      <c r="CJJ80" s="184"/>
      <c r="CJK80" s="184"/>
      <c r="CJL80" s="184"/>
      <c r="CJM80" s="184"/>
      <c r="CJN80" s="184"/>
      <c r="CJO80" s="184"/>
      <c r="CJP80" s="184"/>
      <c r="CJQ80" s="184"/>
      <c r="CJR80" s="184"/>
      <c r="CJS80" s="184"/>
      <c r="CJT80" s="184"/>
      <c r="CJU80" s="184"/>
      <c r="CJV80" s="184"/>
      <c r="CJW80" s="184"/>
      <c r="CJX80" s="184"/>
      <c r="CJY80" s="184"/>
      <c r="CJZ80" s="184"/>
      <c r="CKA80" s="184"/>
      <c r="CKB80" s="184"/>
      <c r="CKC80" s="184"/>
      <c r="CKD80" s="184"/>
      <c r="CKE80" s="184"/>
      <c r="CKF80" s="184"/>
      <c r="CKG80" s="184"/>
      <c r="CKH80" s="184"/>
      <c r="CKI80" s="184"/>
      <c r="CKJ80" s="184"/>
      <c r="CKK80" s="184"/>
      <c r="CKL80" s="184"/>
      <c r="CKM80" s="184"/>
      <c r="CKN80" s="184"/>
      <c r="CKO80" s="184"/>
      <c r="CKP80" s="184"/>
      <c r="CKQ80" s="184"/>
      <c r="CKR80" s="184"/>
      <c r="CKS80" s="184"/>
      <c r="CKT80" s="184"/>
      <c r="CKU80" s="184"/>
      <c r="CKV80" s="184"/>
      <c r="CKW80" s="184"/>
      <c r="CKX80" s="184"/>
      <c r="CKY80" s="184"/>
      <c r="CKZ80" s="184"/>
      <c r="CLA80" s="184"/>
      <c r="CLB80" s="184"/>
      <c r="CLC80" s="184"/>
      <c r="CLD80" s="184"/>
      <c r="CLE80" s="184"/>
      <c r="CLF80" s="184"/>
      <c r="CLG80" s="184"/>
      <c r="CLH80" s="184"/>
      <c r="CLI80" s="184"/>
      <c r="CLJ80" s="184"/>
      <c r="CLK80" s="184"/>
      <c r="CLL80" s="184"/>
      <c r="CLM80" s="184"/>
      <c r="CLN80" s="184"/>
      <c r="CLO80" s="184"/>
      <c r="CLP80" s="184"/>
      <c r="CLQ80" s="184"/>
      <c r="CLR80" s="184"/>
      <c r="CLS80" s="184"/>
      <c r="CLT80" s="184"/>
      <c r="CLU80" s="184"/>
      <c r="CLV80" s="184"/>
      <c r="CLW80" s="184"/>
      <c r="CLX80" s="184"/>
      <c r="CLY80" s="184"/>
      <c r="CLZ80" s="184"/>
      <c r="CMA80" s="184"/>
      <c r="CMB80" s="184"/>
      <c r="CMC80" s="184"/>
      <c r="CMD80" s="184"/>
      <c r="CME80" s="184"/>
      <c r="CMF80" s="184"/>
      <c r="CMG80" s="184"/>
      <c r="CMH80" s="184"/>
      <c r="CMI80" s="184"/>
      <c r="CMJ80" s="184"/>
      <c r="CMK80" s="184"/>
      <c r="CML80" s="184"/>
      <c r="CMM80" s="184"/>
      <c r="CMN80" s="184"/>
      <c r="CMO80" s="184"/>
      <c r="CMP80" s="184"/>
      <c r="CMQ80" s="184"/>
      <c r="CMR80" s="184"/>
      <c r="CMS80" s="184"/>
      <c r="CMT80" s="184"/>
      <c r="CMU80" s="184"/>
      <c r="CMV80" s="184"/>
      <c r="CMW80" s="184"/>
      <c r="CMX80" s="184"/>
      <c r="CMY80" s="184"/>
      <c r="CMZ80" s="184"/>
      <c r="CNA80" s="184"/>
      <c r="CNB80" s="184"/>
      <c r="CNC80" s="184"/>
      <c r="CND80" s="184"/>
      <c r="CNE80" s="184"/>
      <c r="CNF80" s="184"/>
      <c r="CNG80" s="184"/>
      <c r="CNH80" s="184"/>
      <c r="CNI80" s="184"/>
      <c r="CNJ80" s="184"/>
      <c r="CNK80" s="184"/>
      <c r="CNL80" s="184"/>
      <c r="CNM80" s="184"/>
      <c r="CNN80" s="184"/>
      <c r="CNO80" s="184"/>
      <c r="CNP80" s="184"/>
      <c r="CNQ80" s="184"/>
      <c r="CNR80" s="184"/>
      <c r="CNS80" s="184"/>
      <c r="CNT80" s="184"/>
      <c r="CNU80" s="184"/>
      <c r="CNV80" s="184"/>
      <c r="CNW80" s="184"/>
      <c r="CNX80" s="184"/>
      <c r="CNY80" s="184"/>
      <c r="CNZ80" s="184"/>
      <c r="COA80" s="184"/>
      <c r="COB80" s="184"/>
      <c r="COC80" s="184"/>
      <c r="COD80" s="184"/>
      <c r="COE80" s="184"/>
      <c r="COF80" s="184"/>
      <c r="COG80" s="184"/>
      <c r="COH80" s="184"/>
      <c r="COI80" s="184"/>
      <c r="COJ80" s="184"/>
      <c r="COK80" s="184"/>
      <c r="COL80" s="184"/>
      <c r="COM80" s="184"/>
      <c r="CON80" s="184"/>
      <c r="COO80" s="184"/>
      <c r="COP80" s="184"/>
      <c r="COQ80" s="184"/>
      <c r="COR80" s="184"/>
      <c r="COS80" s="184"/>
      <c r="COT80" s="184"/>
      <c r="COU80" s="184"/>
      <c r="COV80" s="184"/>
      <c r="COW80" s="184"/>
      <c r="COX80" s="184"/>
      <c r="COY80" s="184"/>
      <c r="COZ80" s="184"/>
      <c r="CPA80" s="184"/>
      <c r="CPB80" s="184"/>
      <c r="CPC80" s="184"/>
      <c r="CPD80" s="184"/>
      <c r="CPE80" s="184"/>
      <c r="CPF80" s="184"/>
      <c r="CPG80" s="184"/>
      <c r="CPH80" s="184"/>
      <c r="CPI80" s="184"/>
      <c r="CPJ80" s="184"/>
      <c r="CPK80" s="184"/>
      <c r="CPL80" s="184"/>
      <c r="CPM80" s="184"/>
      <c r="CPN80" s="184"/>
      <c r="CPO80" s="184"/>
      <c r="CPP80" s="184"/>
      <c r="CPQ80" s="184"/>
      <c r="CPR80" s="184"/>
      <c r="CPS80" s="184"/>
      <c r="CPT80" s="184"/>
      <c r="CPU80" s="184"/>
      <c r="CPV80" s="184"/>
      <c r="CPW80" s="184"/>
      <c r="CPX80" s="184"/>
      <c r="CPY80" s="184"/>
      <c r="CPZ80" s="184"/>
      <c r="CQA80" s="184"/>
      <c r="CQB80" s="184"/>
      <c r="CQC80" s="184"/>
      <c r="CQD80" s="184"/>
      <c r="CQE80" s="184"/>
      <c r="CQF80" s="184"/>
      <c r="CQG80" s="184"/>
      <c r="CQH80" s="184"/>
      <c r="CQI80" s="184"/>
      <c r="CQJ80" s="184"/>
      <c r="CQK80" s="184"/>
      <c r="CQL80" s="184"/>
      <c r="CQM80" s="184"/>
      <c r="CQN80" s="184"/>
      <c r="CQO80" s="184"/>
      <c r="CQP80" s="184"/>
      <c r="CQQ80" s="184"/>
      <c r="CQR80" s="184"/>
      <c r="CQS80" s="184"/>
      <c r="CQT80" s="184"/>
      <c r="CQU80" s="184"/>
      <c r="CQV80" s="184"/>
      <c r="CQW80" s="184"/>
      <c r="CQX80" s="184"/>
      <c r="CQY80" s="184"/>
      <c r="CQZ80" s="184"/>
      <c r="CRA80" s="184"/>
      <c r="CRB80" s="184"/>
      <c r="CRC80" s="184"/>
      <c r="CRD80" s="184"/>
      <c r="CRE80" s="184"/>
      <c r="CRF80" s="184"/>
      <c r="CRG80" s="184"/>
      <c r="CRH80" s="184"/>
      <c r="CRI80" s="184"/>
      <c r="CRJ80" s="184"/>
      <c r="CRK80" s="184"/>
      <c r="CRL80" s="184"/>
      <c r="CRM80" s="184"/>
      <c r="CRN80" s="184"/>
      <c r="CRO80" s="184"/>
      <c r="CRP80" s="184"/>
      <c r="CRQ80" s="184"/>
      <c r="CRR80" s="184"/>
      <c r="CRS80" s="184"/>
      <c r="CRT80" s="184"/>
      <c r="CRU80" s="184"/>
      <c r="CRV80" s="184"/>
      <c r="CRW80" s="184"/>
      <c r="CRX80" s="184"/>
      <c r="CRY80" s="184"/>
      <c r="CRZ80" s="184"/>
      <c r="CSA80" s="184"/>
      <c r="CSB80" s="184"/>
      <c r="CSC80" s="184"/>
      <c r="CSD80" s="184"/>
      <c r="CSE80" s="184"/>
      <c r="CSF80" s="184"/>
      <c r="CSG80" s="184"/>
      <c r="CSH80" s="184"/>
      <c r="CSI80" s="184"/>
      <c r="CSJ80" s="184"/>
      <c r="CSK80" s="184"/>
      <c r="CSL80" s="184"/>
      <c r="CSM80" s="184"/>
      <c r="CSN80" s="184"/>
      <c r="CSO80" s="184"/>
      <c r="CSP80" s="184"/>
      <c r="CSQ80" s="184"/>
      <c r="CSR80" s="184"/>
      <c r="CSS80" s="184"/>
      <c r="CST80" s="184"/>
      <c r="CSU80" s="184"/>
      <c r="CSV80" s="184"/>
      <c r="CSW80" s="184"/>
      <c r="CSX80" s="184"/>
      <c r="CSY80" s="184"/>
      <c r="CSZ80" s="184"/>
      <c r="CTA80" s="184"/>
      <c r="CTB80" s="184"/>
      <c r="CTC80" s="184"/>
      <c r="CTD80" s="184"/>
      <c r="CTE80" s="184"/>
      <c r="CTF80" s="184"/>
      <c r="CTG80" s="184"/>
      <c r="CTH80" s="184"/>
      <c r="CTI80" s="184"/>
      <c r="CTJ80" s="184"/>
      <c r="CTK80" s="184"/>
      <c r="CTL80" s="184"/>
      <c r="CTM80" s="184"/>
      <c r="CTN80" s="184"/>
      <c r="CTO80" s="184"/>
      <c r="CTP80" s="184"/>
      <c r="CTQ80" s="184"/>
      <c r="CTR80" s="184"/>
      <c r="CTS80" s="184"/>
      <c r="CTT80" s="184"/>
      <c r="CTU80" s="184"/>
      <c r="CTV80" s="184"/>
      <c r="CTW80" s="184"/>
      <c r="CTX80" s="184"/>
      <c r="CTY80" s="184"/>
      <c r="CTZ80" s="184"/>
      <c r="CUA80" s="184"/>
      <c r="CUB80" s="184"/>
      <c r="CUC80" s="184"/>
      <c r="CUD80" s="184"/>
      <c r="CUE80" s="184"/>
      <c r="CUF80" s="184"/>
      <c r="CUG80" s="184"/>
      <c r="CUH80" s="184"/>
      <c r="CUI80" s="184"/>
      <c r="CUJ80" s="184"/>
      <c r="CUK80" s="184"/>
      <c r="CUL80" s="184"/>
      <c r="CUM80" s="184"/>
      <c r="CUN80" s="184"/>
      <c r="CUO80" s="184"/>
      <c r="CUP80" s="184"/>
      <c r="CUQ80" s="184"/>
      <c r="CUR80" s="184"/>
      <c r="CUS80" s="184"/>
      <c r="CUT80" s="184"/>
      <c r="CUU80" s="184"/>
      <c r="CUV80" s="184"/>
      <c r="CUW80" s="184"/>
      <c r="CUX80" s="184"/>
      <c r="CUY80" s="184"/>
      <c r="CUZ80" s="184"/>
      <c r="CVA80" s="184"/>
      <c r="CVB80" s="184"/>
      <c r="CVC80" s="184"/>
      <c r="CVD80" s="184"/>
      <c r="CVE80" s="184"/>
      <c r="CVF80" s="184"/>
      <c r="CVG80" s="184"/>
      <c r="CVH80" s="184"/>
      <c r="CVI80" s="184"/>
      <c r="CVJ80" s="184"/>
      <c r="CVK80" s="184"/>
      <c r="CVL80" s="184"/>
      <c r="CVM80" s="184"/>
      <c r="CVN80" s="184"/>
      <c r="CVO80" s="184"/>
      <c r="CVP80" s="184"/>
      <c r="CVQ80" s="184"/>
      <c r="CVR80" s="184"/>
      <c r="CVS80" s="184"/>
      <c r="CVT80" s="184"/>
      <c r="CVU80" s="184"/>
      <c r="CVV80" s="184"/>
      <c r="CVW80" s="184"/>
      <c r="CVX80" s="184"/>
      <c r="CVY80" s="184"/>
      <c r="CVZ80" s="184"/>
      <c r="CWA80" s="184"/>
      <c r="CWB80" s="184"/>
      <c r="CWC80" s="184"/>
      <c r="CWD80" s="184"/>
      <c r="CWE80" s="184"/>
      <c r="CWF80" s="184"/>
      <c r="CWG80" s="184"/>
      <c r="CWH80" s="184"/>
      <c r="CWI80" s="184"/>
      <c r="CWJ80" s="184"/>
      <c r="CWK80" s="184"/>
      <c r="CWL80" s="184"/>
      <c r="CWM80" s="184"/>
      <c r="CWN80" s="184"/>
      <c r="CWO80" s="184"/>
      <c r="CWP80" s="184"/>
      <c r="CWQ80" s="184"/>
      <c r="CWR80" s="184"/>
      <c r="CWS80" s="184"/>
      <c r="CWT80" s="184"/>
      <c r="CWU80" s="184"/>
      <c r="CWV80" s="184"/>
      <c r="CWW80" s="184"/>
      <c r="CWX80" s="184"/>
      <c r="CWY80" s="184"/>
      <c r="CWZ80" s="184"/>
      <c r="CXA80" s="184"/>
      <c r="CXB80" s="184"/>
      <c r="CXC80" s="184"/>
      <c r="CXD80" s="184"/>
      <c r="CXE80" s="184"/>
      <c r="CXF80" s="184"/>
      <c r="CXG80" s="184"/>
      <c r="CXH80" s="184"/>
      <c r="CXI80" s="184"/>
      <c r="CXJ80" s="184"/>
      <c r="CXK80" s="184"/>
      <c r="CXL80" s="184"/>
      <c r="CXM80" s="184"/>
      <c r="CXN80" s="184"/>
      <c r="CXO80" s="184"/>
      <c r="CXP80" s="184"/>
      <c r="CXQ80" s="184"/>
      <c r="CXR80" s="184"/>
      <c r="CXS80" s="184"/>
      <c r="CXT80" s="184"/>
      <c r="CXU80" s="184"/>
      <c r="CXV80" s="184"/>
      <c r="CXW80" s="184"/>
      <c r="CXX80" s="184"/>
      <c r="CXY80" s="184"/>
      <c r="CXZ80" s="184"/>
      <c r="CYA80" s="184"/>
      <c r="CYB80" s="184"/>
      <c r="CYC80" s="184"/>
      <c r="CYD80" s="184"/>
      <c r="CYE80" s="184"/>
      <c r="CYF80" s="184"/>
      <c r="CYG80" s="184"/>
      <c r="CYH80" s="184"/>
      <c r="CYI80" s="184"/>
      <c r="CYJ80" s="184"/>
      <c r="CYK80" s="184"/>
      <c r="CYL80" s="184"/>
      <c r="CYM80" s="184"/>
      <c r="CYN80" s="184"/>
      <c r="CYO80" s="184"/>
      <c r="CYP80" s="184"/>
      <c r="CYQ80" s="184"/>
      <c r="CYR80" s="184"/>
      <c r="CYS80" s="184"/>
      <c r="CYT80" s="184"/>
      <c r="CYU80" s="184"/>
      <c r="CYV80" s="184"/>
      <c r="CYW80" s="184"/>
      <c r="CYX80" s="184"/>
      <c r="CYY80" s="184"/>
      <c r="CYZ80" s="184"/>
      <c r="CZA80" s="184"/>
      <c r="CZB80" s="184"/>
      <c r="CZC80" s="184"/>
      <c r="CZD80" s="184"/>
      <c r="CZE80" s="184"/>
      <c r="CZF80" s="184"/>
      <c r="CZG80" s="184"/>
      <c r="CZH80" s="184"/>
      <c r="CZI80" s="184"/>
      <c r="CZJ80" s="184"/>
      <c r="CZK80" s="184"/>
      <c r="CZL80" s="184"/>
      <c r="CZM80" s="184"/>
      <c r="CZN80" s="184"/>
      <c r="CZO80" s="184"/>
      <c r="CZP80" s="184"/>
      <c r="CZQ80" s="184"/>
      <c r="CZR80" s="184"/>
      <c r="CZS80" s="184"/>
      <c r="CZT80" s="184"/>
      <c r="CZU80" s="184"/>
      <c r="CZV80" s="184"/>
      <c r="CZW80" s="184"/>
      <c r="CZX80" s="184"/>
      <c r="CZY80" s="184"/>
      <c r="CZZ80" s="184"/>
      <c r="DAA80" s="184"/>
      <c r="DAB80" s="184"/>
      <c r="DAC80" s="184"/>
      <c r="DAD80" s="184"/>
      <c r="DAE80" s="184"/>
      <c r="DAF80" s="184"/>
      <c r="DAG80" s="184"/>
      <c r="DAH80" s="184"/>
      <c r="DAI80" s="184"/>
      <c r="DAJ80" s="184"/>
      <c r="DAK80" s="184"/>
      <c r="DAL80" s="184"/>
      <c r="DAM80" s="184"/>
      <c r="DAN80" s="184"/>
      <c r="DAO80" s="184"/>
      <c r="DAP80" s="184"/>
      <c r="DAQ80" s="184"/>
      <c r="DAR80" s="184"/>
      <c r="DAS80" s="184"/>
      <c r="DAT80" s="184"/>
      <c r="DAU80" s="184"/>
      <c r="DAV80" s="184"/>
      <c r="DAW80" s="184"/>
      <c r="DAX80" s="184"/>
      <c r="DAY80" s="184"/>
      <c r="DAZ80" s="184"/>
      <c r="DBA80" s="184"/>
      <c r="DBB80" s="184"/>
      <c r="DBC80" s="184"/>
      <c r="DBD80" s="184"/>
      <c r="DBE80" s="184"/>
      <c r="DBF80" s="184"/>
      <c r="DBG80" s="184"/>
      <c r="DBH80" s="184"/>
      <c r="DBI80" s="184"/>
      <c r="DBJ80" s="184"/>
      <c r="DBK80" s="184"/>
      <c r="DBL80" s="184"/>
      <c r="DBM80" s="184"/>
      <c r="DBN80" s="184"/>
      <c r="DBO80" s="184"/>
      <c r="DBP80" s="184"/>
      <c r="DBQ80" s="184"/>
      <c r="DBR80" s="184"/>
      <c r="DBS80" s="184"/>
      <c r="DBT80" s="184"/>
      <c r="DBU80" s="184"/>
      <c r="DBV80" s="184"/>
      <c r="DBW80" s="184"/>
      <c r="DBX80" s="184"/>
      <c r="DBY80" s="184"/>
      <c r="DBZ80" s="184"/>
      <c r="DCA80" s="184"/>
      <c r="DCB80" s="184"/>
      <c r="DCC80" s="184"/>
      <c r="DCD80" s="184"/>
      <c r="DCE80" s="184"/>
      <c r="DCF80" s="184"/>
      <c r="DCG80" s="184"/>
      <c r="DCH80" s="184"/>
      <c r="DCI80" s="184"/>
      <c r="DCJ80" s="184"/>
      <c r="DCK80" s="184"/>
      <c r="DCL80" s="184"/>
      <c r="DCM80" s="184"/>
      <c r="DCN80" s="184"/>
      <c r="DCO80" s="184"/>
      <c r="DCP80" s="184"/>
      <c r="DCQ80" s="184"/>
      <c r="DCR80" s="184"/>
      <c r="DCS80" s="184"/>
      <c r="DCT80" s="184"/>
      <c r="DCU80" s="184"/>
      <c r="DCV80" s="184"/>
      <c r="DCW80" s="184"/>
      <c r="DCX80" s="184"/>
      <c r="DCY80" s="184"/>
      <c r="DCZ80" s="184"/>
      <c r="DDA80" s="184"/>
      <c r="DDB80" s="184"/>
      <c r="DDC80" s="184"/>
      <c r="DDD80" s="184"/>
      <c r="DDE80" s="184"/>
      <c r="DDF80" s="184"/>
      <c r="DDG80" s="184"/>
      <c r="DDH80" s="184"/>
      <c r="DDI80" s="184"/>
      <c r="DDJ80" s="184"/>
      <c r="DDK80" s="184"/>
      <c r="DDL80" s="184"/>
      <c r="DDM80" s="184"/>
      <c r="DDN80" s="184"/>
      <c r="DDO80" s="184"/>
      <c r="DDP80" s="184"/>
      <c r="DDQ80" s="184"/>
      <c r="DDR80" s="184"/>
      <c r="DDS80" s="184"/>
      <c r="DDT80" s="184"/>
      <c r="DDU80" s="184"/>
      <c r="DDV80" s="184"/>
      <c r="DDW80" s="184"/>
      <c r="DDX80" s="184"/>
      <c r="DDY80" s="184"/>
      <c r="DDZ80" s="184"/>
      <c r="DEA80" s="184"/>
      <c r="DEB80" s="184"/>
      <c r="DEC80" s="184"/>
      <c r="DED80" s="184"/>
      <c r="DEE80" s="184"/>
      <c r="DEF80" s="184"/>
      <c r="DEG80" s="184"/>
      <c r="DEH80" s="184"/>
      <c r="DEI80" s="184"/>
      <c r="DEJ80" s="184"/>
      <c r="DEK80" s="184"/>
      <c r="DEL80" s="184"/>
      <c r="DEM80" s="184"/>
      <c r="DEN80" s="184"/>
      <c r="DEO80" s="184"/>
      <c r="DEP80" s="184"/>
      <c r="DEQ80" s="184"/>
      <c r="DER80" s="184"/>
      <c r="DES80" s="184"/>
      <c r="DET80" s="184"/>
      <c r="DEU80" s="184"/>
      <c r="DEV80" s="184"/>
      <c r="DEW80" s="184"/>
      <c r="DEX80" s="184"/>
      <c r="DEY80" s="184"/>
      <c r="DEZ80" s="184"/>
      <c r="DFA80" s="184"/>
      <c r="DFB80" s="184"/>
      <c r="DFC80" s="184"/>
      <c r="DFD80" s="184"/>
      <c r="DFE80" s="184"/>
      <c r="DFF80" s="184"/>
      <c r="DFG80" s="184"/>
      <c r="DFH80" s="184"/>
      <c r="DFI80" s="184"/>
      <c r="DFJ80" s="184"/>
      <c r="DFK80" s="184"/>
      <c r="DFL80" s="184"/>
      <c r="DFM80" s="184"/>
      <c r="DFN80" s="184"/>
      <c r="DFO80" s="184"/>
      <c r="DFP80" s="184"/>
      <c r="DFQ80" s="184"/>
      <c r="DFR80" s="184"/>
      <c r="DFS80" s="184"/>
      <c r="DFT80" s="184"/>
      <c r="DFU80" s="184"/>
      <c r="DFV80" s="184"/>
      <c r="DFW80" s="184"/>
      <c r="DFX80" s="184"/>
      <c r="DFY80" s="184"/>
      <c r="DFZ80" s="184"/>
      <c r="DGA80" s="184"/>
      <c r="DGB80" s="184"/>
      <c r="DGC80" s="184"/>
      <c r="DGD80" s="184"/>
      <c r="DGE80" s="184"/>
      <c r="DGF80" s="184"/>
      <c r="DGG80" s="184"/>
      <c r="DGH80" s="184"/>
      <c r="DGI80" s="184"/>
      <c r="DGJ80" s="184"/>
      <c r="DGK80" s="184"/>
      <c r="DGL80" s="184"/>
      <c r="DGM80" s="184"/>
      <c r="DGN80" s="184"/>
      <c r="DGO80" s="184"/>
      <c r="DGP80" s="184"/>
      <c r="DGQ80" s="184"/>
      <c r="DGR80" s="184"/>
      <c r="DGS80" s="184"/>
      <c r="DGT80" s="184"/>
      <c r="DGU80" s="184"/>
      <c r="DGV80" s="184"/>
      <c r="DGW80" s="184"/>
      <c r="DGX80" s="184"/>
      <c r="DGY80" s="184"/>
      <c r="DGZ80" s="184"/>
      <c r="DHA80" s="184"/>
      <c r="DHB80" s="184"/>
      <c r="DHC80" s="184"/>
      <c r="DHD80" s="184"/>
      <c r="DHE80" s="184"/>
      <c r="DHF80" s="184"/>
      <c r="DHG80" s="184"/>
      <c r="DHH80" s="184"/>
      <c r="DHI80" s="184"/>
      <c r="DHJ80" s="184"/>
      <c r="DHK80" s="184"/>
      <c r="DHL80" s="184"/>
      <c r="DHM80" s="184"/>
      <c r="DHN80" s="184"/>
      <c r="DHO80" s="184"/>
      <c r="DHP80" s="184"/>
      <c r="DHQ80" s="184"/>
      <c r="DHR80" s="184"/>
      <c r="DHS80" s="184"/>
      <c r="DHT80" s="184"/>
      <c r="DHU80" s="184"/>
      <c r="DHV80" s="184"/>
      <c r="DHW80" s="184"/>
      <c r="DHX80" s="184"/>
      <c r="DHY80" s="184"/>
      <c r="DHZ80" s="184"/>
      <c r="DIA80" s="184"/>
      <c r="DIB80" s="184"/>
      <c r="DIC80" s="184"/>
      <c r="DID80" s="184"/>
      <c r="DIE80" s="184"/>
      <c r="DIF80" s="184"/>
      <c r="DIG80" s="184"/>
      <c r="DIH80" s="184"/>
      <c r="DII80" s="184"/>
      <c r="DIJ80" s="184"/>
      <c r="DIK80" s="184"/>
      <c r="DIL80" s="184"/>
      <c r="DIM80" s="184"/>
      <c r="DIN80" s="184"/>
      <c r="DIO80" s="184"/>
      <c r="DIP80" s="184"/>
      <c r="DIQ80" s="184"/>
      <c r="DIR80" s="184"/>
      <c r="DIS80" s="184"/>
      <c r="DIT80" s="184"/>
      <c r="DIU80" s="184"/>
      <c r="DIV80" s="184"/>
      <c r="DIW80" s="184"/>
      <c r="DIX80" s="184"/>
      <c r="DIY80" s="184"/>
      <c r="DIZ80" s="184"/>
      <c r="DJA80" s="184"/>
      <c r="DJB80" s="184"/>
      <c r="DJC80" s="184"/>
      <c r="DJD80" s="184"/>
      <c r="DJE80" s="184"/>
      <c r="DJF80" s="184"/>
      <c r="DJG80" s="184"/>
      <c r="DJH80" s="184"/>
      <c r="DJI80" s="184"/>
      <c r="DJJ80" s="184"/>
      <c r="DJK80" s="184"/>
      <c r="DJL80" s="184"/>
      <c r="DJM80" s="184"/>
      <c r="DJN80" s="184"/>
      <c r="DJO80" s="184"/>
      <c r="DJP80" s="184"/>
      <c r="DJQ80" s="184"/>
      <c r="DJR80" s="184"/>
      <c r="DJS80" s="184"/>
      <c r="DJT80" s="184"/>
      <c r="DJU80" s="184"/>
      <c r="DJV80" s="184"/>
      <c r="DJW80" s="184"/>
      <c r="DJX80" s="184"/>
      <c r="DJY80" s="184"/>
      <c r="DJZ80" s="184"/>
      <c r="DKA80" s="184"/>
      <c r="DKB80" s="184"/>
      <c r="DKC80" s="184"/>
      <c r="DKD80" s="184"/>
      <c r="DKE80" s="184"/>
      <c r="DKF80" s="184"/>
      <c r="DKG80" s="184"/>
      <c r="DKH80" s="184"/>
      <c r="DKI80" s="184"/>
      <c r="DKJ80" s="184"/>
      <c r="DKK80" s="184"/>
      <c r="DKL80" s="184"/>
      <c r="DKM80" s="184"/>
      <c r="DKN80" s="184"/>
      <c r="DKO80" s="184"/>
      <c r="DKP80" s="184"/>
      <c r="DKQ80" s="184"/>
      <c r="DKR80" s="184"/>
      <c r="DKS80" s="184"/>
      <c r="DKT80" s="184"/>
      <c r="DKU80" s="184"/>
      <c r="DKV80" s="184"/>
      <c r="DKW80" s="184"/>
      <c r="DKX80" s="184"/>
      <c r="DKY80" s="184"/>
      <c r="DKZ80" s="184"/>
      <c r="DLA80" s="184"/>
      <c r="DLB80" s="184"/>
      <c r="DLC80" s="184"/>
      <c r="DLD80" s="184"/>
      <c r="DLE80" s="184"/>
      <c r="DLF80" s="184"/>
      <c r="DLG80" s="184"/>
      <c r="DLH80" s="184"/>
      <c r="DLI80" s="184"/>
      <c r="DLJ80" s="184"/>
      <c r="DLK80" s="184"/>
      <c r="DLL80" s="184"/>
      <c r="DLM80" s="184"/>
      <c r="DLN80" s="184"/>
      <c r="DLO80" s="184"/>
      <c r="DLP80" s="184"/>
      <c r="DLQ80" s="184"/>
      <c r="DLR80" s="184"/>
      <c r="DLS80" s="184"/>
      <c r="DLT80" s="184"/>
      <c r="DLU80" s="184"/>
      <c r="DLV80" s="184"/>
      <c r="DLW80" s="184"/>
      <c r="DLX80" s="184"/>
      <c r="DLY80" s="184"/>
      <c r="DLZ80" s="184"/>
      <c r="DMA80" s="184"/>
      <c r="DMB80" s="184"/>
      <c r="DMC80" s="184"/>
      <c r="DMD80" s="184"/>
      <c r="DME80" s="184"/>
      <c r="DMF80" s="184"/>
      <c r="DMG80" s="184"/>
      <c r="DMH80" s="184"/>
      <c r="DMI80" s="184"/>
      <c r="DMJ80" s="184"/>
      <c r="DMK80" s="184"/>
      <c r="DML80" s="184"/>
      <c r="DMM80" s="184"/>
      <c r="DMN80" s="184"/>
      <c r="DMO80" s="184"/>
      <c r="DMP80" s="184"/>
      <c r="DMQ80" s="184"/>
      <c r="DMR80" s="184"/>
      <c r="DMS80" s="184"/>
      <c r="DMT80" s="184"/>
      <c r="DMU80" s="184"/>
      <c r="DMV80" s="184"/>
      <c r="DMW80" s="184"/>
      <c r="DMX80" s="184"/>
      <c r="DMY80" s="184"/>
      <c r="DMZ80" s="184"/>
      <c r="DNA80" s="184"/>
      <c r="DNB80" s="184"/>
      <c r="DNC80" s="184"/>
      <c r="DND80" s="184"/>
      <c r="DNE80" s="184"/>
      <c r="DNF80" s="184"/>
      <c r="DNG80" s="184"/>
      <c r="DNH80" s="184"/>
      <c r="DNI80" s="184"/>
      <c r="DNJ80" s="184"/>
      <c r="DNK80" s="184"/>
      <c r="DNL80" s="184"/>
      <c r="DNM80" s="184"/>
      <c r="DNN80" s="184"/>
      <c r="DNO80" s="184"/>
      <c r="DNP80" s="184"/>
      <c r="DNQ80" s="184"/>
      <c r="DNR80" s="184"/>
      <c r="DNS80" s="184"/>
      <c r="DNT80" s="184"/>
      <c r="DNU80" s="184"/>
      <c r="DNV80" s="184"/>
      <c r="DNW80" s="184"/>
      <c r="DNX80" s="184"/>
      <c r="DNY80" s="184"/>
      <c r="DNZ80" s="184"/>
      <c r="DOA80" s="184"/>
      <c r="DOB80" s="184"/>
      <c r="DOC80" s="184"/>
      <c r="DOD80" s="184"/>
      <c r="DOE80" s="184"/>
      <c r="DOF80" s="184"/>
      <c r="DOG80" s="184"/>
      <c r="DOH80" s="184"/>
      <c r="DOI80" s="184"/>
      <c r="DOJ80" s="184"/>
      <c r="DOK80" s="184"/>
      <c r="DOL80" s="184"/>
      <c r="DOM80" s="184"/>
      <c r="DON80" s="184"/>
      <c r="DOO80" s="184"/>
      <c r="DOP80" s="184"/>
      <c r="DOQ80" s="184"/>
      <c r="DOR80" s="184"/>
      <c r="DOS80" s="184"/>
      <c r="DOT80" s="184"/>
      <c r="DOU80" s="184"/>
      <c r="DOV80" s="184"/>
      <c r="DOW80" s="184"/>
      <c r="DOX80" s="184"/>
      <c r="DOY80" s="184"/>
      <c r="DOZ80" s="184"/>
      <c r="DPA80" s="184"/>
      <c r="DPB80" s="184"/>
      <c r="DPC80" s="184"/>
      <c r="DPD80" s="184"/>
      <c r="DPE80" s="184"/>
      <c r="DPF80" s="184"/>
      <c r="DPG80" s="184"/>
      <c r="DPH80" s="184"/>
      <c r="DPI80" s="184"/>
      <c r="DPJ80" s="184"/>
      <c r="DPK80" s="184"/>
      <c r="DPL80" s="184"/>
      <c r="DPM80" s="184"/>
      <c r="DPN80" s="184"/>
      <c r="DPO80" s="184"/>
      <c r="DPP80" s="184"/>
      <c r="DPQ80" s="184"/>
      <c r="DPR80" s="184"/>
      <c r="DPS80" s="184"/>
      <c r="DPT80" s="184"/>
      <c r="DPU80" s="184"/>
      <c r="DPV80" s="184"/>
      <c r="DPW80" s="184"/>
      <c r="DPX80" s="184"/>
      <c r="DPY80" s="184"/>
      <c r="DPZ80" s="184"/>
      <c r="DQA80" s="184"/>
      <c r="DQB80" s="184"/>
      <c r="DQC80" s="184"/>
      <c r="DQD80" s="184"/>
      <c r="DQE80" s="184"/>
      <c r="DQF80" s="184"/>
      <c r="DQG80" s="184"/>
      <c r="DQH80" s="184"/>
      <c r="DQI80" s="184"/>
      <c r="DQJ80" s="184"/>
      <c r="DQK80" s="184"/>
      <c r="DQL80" s="184"/>
      <c r="DQM80" s="184"/>
      <c r="DQN80" s="184"/>
      <c r="DQO80" s="184"/>
      <c r="DQP80" s="184"/>
      <c r="DQQ80" s="184"/>
      <c r="DQR80" s="184"/>
      <c r="DQS80" s="184"/>
      <c r="DQT80" s="184"/>
      <c r="DQU80" s="184"/>
      <c r="DQV80" s="184"/>
      <c r="DQW80" s="184"/>
      <c r="DQX80" s="184"/>
      <c r="DQY80" s="184"/>
      <c r="DQZ80" s="184"/>
      <c r="DRA80" s="184"/>
      <c r="DRB80" s="184"/>
      <c r="DRC80" s="184"/>
      <c r="DRD80" s="184"/>
      <c r="DRE80" s="184"/>
      <c r="DRF80" s="184"/>
      <c r="DRG80" s="184"/>
      <c r="DRH80" s="184"/>
      <c r="DRI80" s="184"/>
      <c r="DRJ80" s="184"/>
      <c r="DRK80" s="184"/>
      <c r="DRL80" s="184"/>
      <c r="DRM80" s="184"/>
      <c r="DRN80" s="184"/>
      <c r="DRO80" s="184"/>
      <c r="DRP80" s="184"/>
      <c r="DRQ80" s="184"/>
      <c r="DRR80" s="184"/>
      <c r="DRS80" s="184"/>
      <c r="DRT80" s="184"/>
      <c r="DRU80" s="184"/>
      <c r="DRV80" s="184"/>
      <c r="DRW80" s="184"/>
      <c r="DRX80" s="184"/>
      <c r="DRY80" s="184"/>
      <c r="DRZ80" s="184"/>
      <c r="DSA80" s="184"/>
      <c r="DSB80" s="184"/>
      <c r="DSC80" s="184"/>
      <c r="DSD80" s="184"/>
      <c r="DSE80" s="184"/>
      <c r="DSF80" s="184"/>
      <c r="DSG80" s="184"/>
      <c r="DSH80" s="184"/>
      <c r="DSI80" s="184"/>
      <c r="DSJ80" s="184"/>
      <c r="DSK80" s="184"/>
      <c r="DSL80" s="184"/>
      <c r="DSM80" s="184"/>
      <c r="DSN80" s="184"/>
      <c r="DSO80" s="184"/>
      <c r="DSP80" s="184"/>
      <c r="DSQ80" s="184"/>
      <c r="DSR80" s="184"/>
      <c r="DSS80" s="184"/>
      <c r="DST80" s="184"/>
      <c r="DSU80" s="184"/>
      <c r="DSV80" s="184"/>
      <c r="DSW80" s="184"/>
      <c r="DSX80" s="184"/>
      <c r="DSY80" s="184"/>
      <c r="DSZ80" s="184"/>
      <c r="DTA80" s="184"/>
      <c r="DTB80" s="184"/>
      <c r="DTC80" s="184"/>
      <c r="DTD80" s="184"/>
      <c r="DTE80" s="184"/>
      <c r="DTF80" s="184"/>
      <c r="DTG80" s="184"/>
      <c r="DTH80" s="184"/>
      <c r="DTI80" s="184"/>
      <c r="DTJ80" s="184"/>
      <c r="DTK80" s="184"/>
      <c r="DTL80" s="184"/>
      <c r="DTM80" s="184"/>
      <c r="DTN80" s="184"/>
      <c r="DTO80" s="184"/>
      <c r="DTP80" s="184"/>
      <c r="DTQ80" s="184"/>
      <c r="DTR80" s="184"/>
      <c r="DTS80" s="184"/>
      <c r="DTT80" s="184"/>
      <c r="DTU80" s="184"/>
      <c r="DTV80" s="184"/>
      <c r="DTW80" s="184"/>
      <c r="DTX80" s="184"/>
      <c r="DTY80" s="184"/>
      <c r="DTZ80" s="184"/>
      <c r="DUA80" s="184"/>
      <c r="DUB80" s="184"/>
      <c r="DUC80" s="184"/>
      <c r="DUD80" s="184"/>
      <c r="DUE80" s="184"/>
      <c r="DUF80" s="184"/>
      <c r="DUG80" s="184"/>
      <c r="DUH80" s="184"/>
      <c r="DUI80" s="184"/>
      <c r="DUJ80" s="184"/>
      <c r="DUK80" s="184"/>
      <c r="DUL80" s="184"/>
      <c r="DUM80" s="184"/>
      <c r="DUN80" s="184"/>
      <c r="DUO80" s="184"/>
      <c r="DUP80" s="184"/>
      <c r="DUQ80" s="184"/>
      <c r="DUR80" s="184"/>
      <c r="DUS80" s="184"/>
      <c r="DUT80" s="184"/>
      <c r="DUU80" s="184"/>
      <c r="DUV80" s="184"/>
      <c r="DUW80" s="184"/>
      <c r="DUX80" s="184"/>
      <c r="DUY80" s="184"/>
      <c r="DUZ80" s="184"/>
      <c r="DVA80" s="184"/>
      <c r="DVB80" s="184"/>
      <c r="DVC80" s="184"/>
      <c r="DVD80" s="184"/>
      <c r="DVE80" s="184"/>
      <c r="DVF80" s="184"/>
      <c r="DVG80" s="184"/>
      <c r="DVH80" s="184"/>
      <c r="DVI80" s="184"/>
      <c r="DVJ80" s="184"/>
      <c r="DVK80" s="184"/>
      <c r="DVL80" s="184"/>
      <c r="DVM80" s="184"/>
      <c r="DVN80" s="184"/>
      <c r="DVO80" s="184"/>
      <c r="DVP80" s="184"/>
      <c r="DVQ80" s="184"/>
      <c r="DVR80" s="184"/>
      <c r="DVS80" s="184"/>
      <c r="DVT80" s="184"/>
      <c r="DVU80" s="184"/>
      <c r="DVV80" s="184"/>
      <c r="DVW80" s="184"/>
      <c r="DVX80" s="184"/>
      <c r="DVY80" s="184"/>
      <c r="DVZ80" s="184"/>
      <c r="DWA80" s="184"/>
      <c r="DWB80" s="184"/>
      <c r="DWC80" s="184"/>
      <c r="DWD80" s="184"/>
      <c r="DWE80" s="184"/>
      <c r="DWF80" s="184"/>
      <c r="DWG80" s="184"/>
      <c r="DWH80" s="184"/>
      <c r="DWI80" s="184"/>
      <c r="DWJ80" s="184"/>
      <c r="DWK80" s="184"/>
      <c r="DWL80" s="184"/>
      <c r="DWM80" s="184"/>
      <c r="DWN80" s="184"/>
      <c r="DWO80" s="184"/>
      <c r="DWP80" s="184"/>
      <c r="DWQ80" s="184"/>
      <c r="DWR80" s="184"/>
      <c r="DWS80" s="184"/>
      <c r="DWT80" s="184"/>
      <c r="DWU80" s="184"/>
      <c r="DWV80" s="184"/>
      <c r="DWW80" s="184"/>
      <c r="DWX80" s="184"/>
      <c r="DWY80" s="184"/>
      <c r="DWZ80" s="184"/>
      <c r="DXA80" s="184"/>
      <c r="DXB80" s="184"/>
      <c r="DXC80" s="184"/>
      <c r="DXD80" s="184"/>
      <c r="DXE80" s="184"/>
      <c r="DXF80" s="184"/>
      <c r="DXG80" s="184"/>
      <c r="DXH80" s="184"/>
      <c r="DXI80" s="184"/>
      <c r="DXJ80" s="184"/>
      <c r="DXK80" s="184"/>
      <c r="DXL80" s="184"/>
      <c r="DXM80" s="184"/>
      <c r="DXN80" s="184"/>
      <c r="DXO80" s="184"/>
      <c r="DXP80" s="184"/>
      <c r="DXQ80" s="184"/>
      <c r="DXR80" s="184"/>
      <c r="DXS80" s="184"/>
      <c r="DXT80" s="184"/>
      <c r="DXU80" s="184"/>
      <c r="DXV80" s="184"/>
      <c r="DXW80" s="184"/>
      <c r="DXX80" s="184"/>
      <c r="DXY80" s="184"/>
      <c r="DXZ80" s="184"/>
      <c r="DYA80" s="184"/>
      <c r="DYB80" s="184"/>
      <c r="DYC80" s="184"/>
      <c r="DYD80" s="184"/>
      <c r="DYE80" s="184"/>
      <c r="DYF80" s="184"/>
      <c r="DYG80" s="184"/>
      <c r="DYH80" s="184"/>
      <c r="DYI80" s="184"/>
      <c r="DYJ80" s="184"/>
      <c r="DYK80" s="184"/>
      <c r="DYL80" s="184"/>
      <c r="DYM80" s="184"/>
      <c r="DYN80" s="184"/>
      <c r="DYO80" s="184"/>
      <c r="DYP80" s="184"/>
      <c r="DYQ80" s="184"/>
      <c r="DYR80" s="184"/>
      <c r="DYS80" s="184"/>
      <c r="DYT80" s="184"/>
      <c r="DYU80" s="184"/>
      <c r="DYV80" s="184"/>
      <c r="DYW80" s="184"/>
      <c r="DYX80" s="184"/>
      <c r="DYY80" s="184"/>
      <c r="DYZ80" s="184"/>
      <c r="DZA80" s="184"/>
      <c r="DZB80" s="184"/>
      <c r="DZC80" s="184"/>
      <c r="DZD80" s="184"/>
      <c r="DZE80" s="184"/>
      <c r="DZF80" s="184"/>
      <c r="DZG80" s="184"/>
      <c r="DZH80" s="184"/>
      <c r="DZI80" s="184"/>
      <c r="DZJ80" s="184"/>
      <c r="DZK80" s="184"/>
      <c r="DZL80" s="184"/>
      <c r="DZM80" s="184"/>
      <c r="DZN80" s="184"/>
      <c r="DZO80" s="184"/>
      <c r="DZP80" s="184"/>
      <c r="DZQ80" s="184"/>
      <c r="DZR80" s="184"/>
      <c r="DZS80" s="184"/>
      <c r="DZT80" s="184"/>
      <c r="DZU80" s="184"/>
      <c r="DZV80" s="184"/>
      <c r="DZW80" s="184"/>
      <c r="DZX80" s="184"/>
      <c r="DZY80" s="184"/>
      <c r="DZZ80" s="184"/>
      <c r="EAA80" s="184"/>
      <c r="EAB80" s="184"/>
      <c r="EAC80" s="184"/>
      <c r="EAD80" s="184"/>
      <c r="EAE80" s="184"/>
      <c r="EAF80" s="184"/>
      <c r="EAG80" s="184"/>
      <c r="EAH80" s="184"/>
      <c r="EAI80" s="184"/>
      <c r="EAJ80" s="184"/>
      <c r="EAK80" s="184"/>
      <c r="EAL80" s="184"/>
      <c r="EAM80" s="184"/>
      <c r="EAN80" s="184"/>
      <c r="EAO80" s="184"/>
      <c r="EAP80" s="184"/>
      <c r="EAQ80" s="184"/>
      <c r="EAR80" s="184"/>
      <c r="EAS80" s="184"/>
      <c r="EAT80" s="184"/>
      <c r="EAU80" s="184"/>
      <c r="EAV80" s="184"/>
      <c r="EAW80" s="184"/>
      <c r="EAX80" s="184"/>
      <c r="EAY80" s="184"/>
      <c r="EAZ80" s="184"/>
      <c r="EBA80" s="184"/>
      <c r="EBB80" s="184"/>
      <c r="EBC80" s="184"/>
      <c r="EBD80" s="184"/>
      <c r="EBE80" s="184"/>
      <c r="EBF80" s="184"/>
      <c r="EBG80" s="184"/>
      <c r="EBH80" s="184"/>
      <c r="EBI80" s="184"/>
      <c r="EBJ80" s="184"/>
      <c r="EBK80" s="184"/>
      <c r="EBL80" s="184"/>
      <c r="EBM80" s="184"/>
      <c r="EBN80" s="184"/>
      <c r="EBO80" s="184"/>
      <c r="EBP80" s="184"/>
      <c r="EBQ80" s="184"/>
      <c r="EBR80" s="184"/>
      <c r="EBS80" s="184"/>
      <c r="EBT80" s="184"/>
      <c r="EBU80" s="184"/>
      <c r="EBV80" s="184"/>
      <c r="EBW80" s="184"/>
      <c r="EBX80" s="184"/>
      <c r="EBY80" s="184"/>
      <c r="EBZ80" s="184"/>
      <c r="ECA80" s="184"/>
      <c r="ECB80" s="184"/>
      <c r="ECC80" s="184"/>
      <c r="ECD80" s="184"/>
      <c r="ECE80" s="184"/>
      <c r="ECF80" s="184"/>
      <c r="ECG80" s="184"/>
      <c r="ECH80" s="184"/>
      <c r="ECI80" s="184"/>
      <c r="ECJ80" s="184"/>
      <c r="ECK80" s="184"/>
      <c r="ECL80" s="184"/>
      <c r="ECM80" s="184"/>
      <c r="ECN80" s="184"/>
      <c r="ECO80" s="184"/>
      <c r="ECP80" s="184"/>
      <c r="ECQ80" s="184"/>
      <c r="ECR80" s="184"/>
      <c r="ECS80" s="184"/>
      <c r="ECT80" s="184"/>
      <c r="ECU80" s="184"/>
      <c r="ECV80" s="184"/>
      <c r="ECW80" s="184"/>
      <c r="ECX80" s="184"/>
      <c r="ECY80" s="184"/>
      <c r="ECZ80" s="184"/>
      <c r="EDA80" s="184"/>
      <c r="EDB80" s="184"/>
      <c r="EDC80" s="184"/>
      <c r="EDD80" s="184"/>
      <c r="EDE80" s="184"/>
      <c r="EDF80" s="184"/>
      <c r="EDG80" s="184"/>
      <c r="EDH80" s="184"/>
      <c r="EDI80" s="184"/>
      <c r="EDJ80" s="184"/>
      <c r="EDK80" s="184"/>
      <c r="EDL80" s="184"/>
      <c r="EDM80" s="184"/>
      <c r="EDN80" s="184"/>
      <c r="EDO80" s="184"/>
      <c r="EDP80" s="184"/>
      <c r="EDQ80" s="184"/>
      <c r="EDR80" s="184"/>
      <c r="EDS80" s="184"/>
      <c r="EDT80" s="184"/>
      <c r="EDU80" s="184"/>
      <c r="EDV80" s="184"/>
      <c r="EDW80" s="184"/>
      <c r="EDX80" s="184"/>
      <c r="EDY80" s="184"/>
      <c r="EDZ80" s="184"/>
      <c r="EEA80" s="184"/>
      <c r="EEB80" s="184"/>
      <c r="EEC80" s="184"/>
      <c r="EED80" s="184"/>
      <c r="EEE80" s="184"/>
      <c r="EEF80" s="184"/>
      <c r="EEG80" s="184"/>
      <c r="EEH80" s="184"/>
      <c r="EEI80" s="184"/>
      <c r="EEJ80" s="184"/>
      <c r="EEK80" s="184"/>
      <c r="EEL80" s="184"/>
      <c r="EEM80" s="184"/>
      <c r="EEN80" s="184"/>
      <c r="EEO80" s="184"/>
      <c r="EEP80" s="184"/>
      <c r="EEQ80" s="184"/>
      <c r="EER80" s="184"/>
      <c r="EES80" s="184"/>
      <c r="EET80" s="184"/>
      <c r="EEU80" s="184"/>
      <c r="EEV80" s="184"/>
      <c r="EEW80" s="184"/>
      <c r="EEX80" s="184"/>
      <c r="EEY80" s="184"/>
      <c r="EEZ80" s="184"/>
      <c r="EFA80" s="184"/>
      <c r="EFB80" s="184"/>
      <c r="EFC80" s="184"/>
      <c r="EFD80" s="184"/>
      <c r="EFE80" s="184"/>
      <c r="EFF80" s="184"/>
      <c r="EFG80" s="184"/>
      <c r="EFH80" s="184"/>
      <c r="EFI80" s="184"/>
      <c r="EFJ80" s="184"/>
      <c r="EFK80" s="184"/>
      <c r="EFL80" s="184"/>
      <c r="EFM80" s="184"/>
      <c r="EFN80" s="184"/>
      <c r="EFO80" s="184"/>
      <c r="EFP80" s="184"/>
      <c r="EFQ80" s="184"/>
      <c r="EFR80" s="184"/>
      <c r="EFS80" s="184"/>
      <c r="EFT80" s="184"/>
      <c r="EFU80" s="184"/>
      <c r="EFV80" s="184"/>
      <c r="EFW80" s="184"/>
      <c r="EFX80" s="184"/>
      <c r="EFY80" s="184"/>
      <c r="EFZ80" s="184"/>
      <c r="EGA80" s="184"/>
      <c r="EGB80" s="184"/>
      <c r="EGC80" s="184"/>
      <c r="EGD80" s="184"/>
      <c r="EGE80" s="184"/>
      <c r="EGF80" s="184"/>
      <c r="EGG80" s="184"/>
      <c r="EGH80" s="184"/>
      <c r="EGI80" s="184"/>
      <c r="EGJ80" s="184"/>
      <c r="EGK80" s="184"/>
      <c r="EGL80" s="184"/>
      <c r="EGM80" s="184"/>
      <c r="EGN80" s="184"/>
      <c r="EGO80" s="184"/>
      <c r="EGP80" s="184"/>
      <c r="EGQ80" s="184"/>
      <c r="EGR80" s="184"/>
      <c r="EGS80" s="184"/>
      <c r="EGT80" s="184"/>
      <c r="EGU80" s="184"/>
      <c r="EGV80" s="184"/>
      <c r="EGW80" s="184"/>
      <c r="EGX80" s="184"/>
      <c r="EGY80" s="184"/>
      <c r="EGZ80" s="184"/>
      <c r="EHA80" s="184"/>
      <c r="EHB80" s="184"/>
      <c r="EHC80" s="184"/>
      <c r="EHD80" s="184"/>
      <c r="EHE80" s="184"/>
      <c r="EHF80" s="184"/>
      <c r="EHG80" s="184"/>
      <c r="EHH80" s="184"/>
      <c r="EHI80" s="184"/>
      <c r="EHJ80" s="184"/>
      <c r="EHK80" s="184"/>
      <c r="EHL80" s="184"/>
      <c r="EHM80" s="184"/>
      <c r="EHN80" s="184"/>
      <c r="EHO80" s="184"/>
      <c r="EHP80" s="184"/>
      <c r="EHQ80" s="184"/>
      <c r="EHR80" s="184"/>
      <c r="EHS80" s="184"/>
      <c r="EHT80" s="184"/>
      <c r="EHU80" s="184"/>
      <c r="EHV80" s="184"/>
      <c r="EHW80" s="184"/>
      <c r="EHX80" s="184"/>
      <c r="EHY80" s="184"/>
      <c r="EHZ80" s="184"/>
      <c r="EIA80" s="184"/>
      <c r="EIB80" s="184"/>
      <c r="EIC80" s="184"/>
      <c r="EID80" s="184"/>
      <c r="EIE80" s="184"/>
      <c r="EIF80" s="184"/>
      <c r="EIG80" s="184"/>
      <c r="EIH80" s="184"/>
      <c r="EII80" s="184"/>
      <c r="EIJ80" s="184"/>
      <c r="EIK80" s="184"/>
      <c r="EIL80" s="184"/>
      <c r="EIM80" s="184"/>
      <c r="EIN80" s="184"/>
      <c r="EIO80" s="184"/>
      <c r="EIP80" s="184"/>
      <c r="EIQ80" s="184"/>
      <c r="EIR80" s="184"/>
      <c r="EIS80" s="184"/>
      <c r="EIT80" s="184"/>
      <c r="EIU80" s="184"/>
      <c r="EIV80" s="184"/>
      <c r="EIW80" s="184"/>
      <c r="EIX80" s="184"/>
      <c r="EIY80" s="184"/>
      <c r="EIZ80" s="184"/>
      <c r="EJA80" s="184"/>
      <c r="EJB80" s="184"/>
      <c r="EJC80" s="184"/>
      <c r="EJD80" s="184"/>
      <c r="EJE80" s="184"/>
      <c r="EJF80" s="184"/>
      <c r="EJG80" s="184"/>
      <c r="EJH80" s="184"/>
      <c r="EJI80" s="184"/>
      <c r="EJJ80" s="184"/>
      <c r="EJK80" s="184"/>
      <c r="EJL80" s="184"/>
      <c r="EJM80" s="184"/>
      <c r="EJN80" s="184"/>
      <c r="EJO80" s="184"/>
      <c r="EJP80" s="184"/>
      <c r="EJQ80" s="184"/>
      <c r="EJR80" s="184"/>
      <c r="EJS80" s="184"/>
      <c r="EJT80" s="184"/>
      <c r="EJU80" s="184"/>
      <c r="EJV80" s="184"/>
      <c r="EJW80" s="184"/>
      <c r="EJX80" s="184"/>
      <c r="EJY80" s="184"/>
      <c r="EJZ80" s="184"/>
      <c r="EKA80" s="184"/>
      <c r="EKB80" s="184"/>
      <c r="EKC80" s="184"/>
      <c r="EKD80" s="184"/>
      <c r="EKE80" s="184"/>
      <c r="EKF80" s="184"/>
      <c r="EKG80" s="184"/>
      <c r="EKH80" s="184"/>
      <c r="EKI80" s="184"/>
      <c r="EKJ80" s="184"/>
      <c r="EKK80" s="184"/>
      <c r="EKL80" s="184"/>
      <c r="EKM80" s="184"/>
      <c r="EKN80" s="184"/>
      <c r="EKO80" s="184"/>
      <c r="EKP80" s="184"/>
      <c r="EKQ80" s="184"/>
      <c r="EKR80" s="184"/>
      <c r="EKS80" s="184"/>
      <c r="EKT80" s="184"/>
      <c r="EKU80" s="184"/>
      <c r="EKV80" s="184"/>
      <c r="EKW80" s="184"/>
      <c r="EKX80" s="184"/>
      <c r="EKY80" s="184"/>
      <c r="EKZ80" s="184"/>
      <c r="ELA80" s="184"/>
      <c r="ELB80" s="184"/>
      <c r="ELC80" s="184"/>
      <c r="ELD80" s="184"/>
      <c r="ELE80" s="184"/>
      <c r="ELF80" s="184"/>
      <c r="ELG80" s="184"/>
      <c r="ELH80" s="184"/>
      <c r="ELI80" s="184"/>
      <c r="ELJ80" s="184"/>
      <c r="ELK80" s="184"/>
      <c r="ELL80" s="184"/>
      <c r="ELM80" s="184"/>
      <c r="ELN80" s="184"/>
      <c r="ELO80" s="184"/>
      <c r="ELP80" s="184"/>
      <c r="ELQ80" s="184"/>
      <c r="ELR80" s="184"/>
      <c r="ELS80" s="184"/>
      <c r="ELT80" s="184"/>
      <c r="ELU80" s="184"/>
      <c r="ELV80" s="184"/>
      <c r="ELW80" s="184"/>
      <c r="ELX80" s="184"/>
      <c r="ELY80" s="184"/>
      <c r="ELZ80" s="184"/>
      <c r="EMA80" s="184"/>
      <c r="EMB80" s="184"/>
      <c r="EMC80" s="184"/>
      <c r="EMD80" s="184"/>
      <c r="EME80" s="184"/>
      <c r="EMF80" s="184"/>
      <c r="EMG80" s="184"/>
      <c r="EMH80" s="184"/>
      <c r="EMI80" s="184"/>
      <c r="EMJ80" s="184"/>
      <c r="EMK80" s="184"/>
      <c r="EML80" s="184"/>
      <c r="EMM80" s="184"/>
      <c r="EMN80" s="184"/>
      <c r="EMO80" s="184"/>
      <c r="EMP80" s="184"/>
      <c r="EMQ80" s="184"/>
      <c r="EMR80" s="184"/>
      <c r="EMS80" s="184"/>
      <c r="EMT80" s="184"/>
      <c r="EMU80" s="184"/>
      <c r="EMV80" s="184"/>
      <c r="EMW80" s="184"/>
      <c r="EMX80" s="184"/>
      <c r="EMY80" s="184"/>
      <c r="EMZ80" s="184"/>
      <c r="ENA80" s="184"/>
      <c r="ENB80" s="184"/>
      <c r="ENC80" s="184"/>
      <c r="END80" s="184"/>
      <c r="ENE80" s="184"/>
      <c r="ENF80" s="184"/>
      <c r="ENG80" s="184"/>
      <c r="ENH80" s="184"/>
      <c r="ENI80" s="184"/>
      <c r="ENJ80" s="184"/>
      <c r="ENK80" s="184"/>
      <c r="ENL80" s="184"/>
      <c r="ENM80" s="184"/>
      <c r="ENN80" s="184"/>
      <c r="ENO80" s="184"/>
      <c r="ENP80" s="184"/>
      <c r="ENQ80" s="184"/>
      <c r="ENR80" s="184"/>
      <c r="ENS80" s="184"/>
      <c r="ENT80" s="184"/>
      <c r="ENU80" s="184"/>
      <c r="ENV80" s="184"/>
      <c r="ENW80" s="184"/>
      <c r="ENX80" s="184"/>
      <c r="ENY80" s="184"/>
      <c r="ENZ80" s="184"/>
      <c r="EOA80" s="184"/>
      <c r="EOB80" s="184"/>
      <c r="EOC80" s="184"/>
      <c r="EOD80" s="184"/>
      <c r="EOE80" s="184"/>
      <c r="EOF80" s="184"/>
      <c r="EOG80" s="184"/>
      <c r="EOH80" s="184"/>
      <c r="EOI80" s="184"/>
      <c r="EOJ80" s="184"/>
      <c r="EOK80" s="184"/>
      <c r="EOL80" s="184"/>
      <c r="EOM80" s="184"/>
      <c r="EON80" s="184"/>
      <c r="EOO80" s="184"/>
      <c r="EOP80" s="184"/>
      <c r="EOQ80" s="184"/>
      <c r="EOR80" s="184"/>
      <c r="EOS80" s="184"/>
      <c r="EOT80" s="184"/>
      <c r="EOU80" s="184"/>
      <c r="EOV80" s="184"/>
      <c r="EOW80" s="184"/>
      <c r="EOX80" s="184"/>
      <c r="EOY80" s="184"/>
      <c r="EOZ80" s="184"/>
      <c r="EPA80" s="184"/>
      <c r="EPB80" s="184"/>
      <c r="EPC80" s="184"/>
      <c r="EPD80" s="184"/>
      <c r="EPE80" s="184"/>
      <c r="EPF80" s="184"/>
      <c r="EPG80" s="184"/>
      <c r="EPH80" s="184"/>
      <c r="EPI80" s="184"/>
      <c r="EPJ80" s="184"/>
      <c r="EPK80" s="184"/>
      <c r="EPL80" s="184"/>
      <c r="EPM80" s="184"/>
      <c r="EPN80" s="184"/>
      <c r="EPO80" s="184"/>
      <c r="EPP80" s="184"/>
      <c r="EPQ80" s="184"/>
      <c r="EPR80" s="184"/>
      <c r="EPS80" s="184"/>
      <c r="EPT80" s="184"/>
      <c r="EPU80" s="184"/>
      <c r="EPV80" s="184"/>
      <c r="EPW80" s="184"/>
      <c r="EPX80" s="184"/>
      <c r="EPY80" s="184"/>
      <c r="EPZ80" s="184"/>
      <c r="EQA80" s="184"/>
      <c r="EQB80" s="184"/>
      <c r="EQC80" s="184"/>
      <c r="EQD80" s="184"/>
      <c r="EQE80" s="184"/>
      <c r="EQF80" s="184"/>
      <c r="EQG80" s="184"/>
      <c r="EQH80" s="184"/>
      <c r="EQI80" s="184"/>
      <c r="EQJ80" s="184"/>
      <c r="EQK80" s="184"/>
      <c r="EQL80" s="184"/>
      <c r="EQM80" s="184"/>
      <c r="EQN80" s="184"/>
      <c r="EQO80" s="184"/>
      <c r="EQP80" s="184"/>
      <c r="EQQ80" s="184"/>
      <c r="EQR80" s="184"/>
      <c r="EQS80" s="184"/>
      <c r="EQT80" s="184"/>
      <c r="EQU80" s="184"/>
      <c r="EQV80" s="184"/>
      <c r="EQW80" s="184"/>
      <c r="EQX80" s="184"/>
      <c r="EQY80" s="184"/>
      <c r="EQZ80" s="184"/>
      <c r="ERA80" s="184"/>
      <c r="ERB80" s="184"/>
      <c r="ERC80" s="184"/>
      <c r="ERD80" s="184"/>
      <c r="ERE80" s="184"/>
      <c r="ERF80" s="184"/>
      <c r="ERG80" s="184"/>
      <c r="ERH80" s="184"/>
      <c r="ERI80" s="184"/>
      <c r="ERJ80" s="184"/>
      <c r="ERK80" s="184"/>
      <c r="ERL80" s="184"/>
      <c r="ERM80" s="184"/>
      <c r="ERN80" s="184"/>
      <c r="ERO80" s="184"/>
      <c r="ERP80" s="184"/>
      <c r="ERQ80" s="184"/>
      <c r="ERR80" s="184"/>
      <c r="ERS80" s="184"/>
      <c r="ERT80" s="184"/>
      <c r="ERU80" s="184"/>
      <c r="ERV80" s="184"/>
      <c r="ERW80" s="184"/>
      <c r="ERX80" s="184"/>
      <c r="ERY80" s="184"/>
      <c r="ERZ80" s="184"/>
      <c r="ESA80" s="184"/>
      <c r="ESB80" s="184"/>
      <c r="ESC80" s="184"/>
      <c r="ESD80" s="184"/>
      <c r="ESE80" s="184"/>
      <c r="ESF80" s="184"/>
      <c r="ESG80" s="184"/>
      <c r="ESH80" s="184"/>
      <c r="ESI80" s="184"/>
      <c r="ESJ80" s="184"/>
      <c r="ESK80" s="184"/>
      <c r="ESL80" s="184"/>
      <c r="ESM80" s="184"/>
      <c r="ESN80" s="184"/>
      <c r="ESO80" s="184"/>
      <c r="ESP80" s="184"/>
      <c r="ESQ80" s="184"/>
      <c r="ESR80" s="184"/>
      <c r="ESS80" s="184"/>
      <c r="EST80" s="184"/>
      <c r="ESU80" s="184"/>
      <c r="ESV80" s="184"/>
      <c r="ESW80" s="184"/>
      <c r="ESX80" s="184"/>
      <c r="ESY80" s="184"/>
      <c r="ESZ80" s="184"/>
      <c r="ETA80" s="184"/>
      <c r="ETB80" s="184"/>
      <c r="ETC80" s="184"/>
      <c r="ETD80" s="184"/>
      <c r="ETE80" s="184"/>
      <c r="ETF80" s="184"/>
      <c r="ETG80" s="184"/>
      <c r="ETH80" s="184"/>
      <c r="ETI80" s="184"/>
      <c r="ETJ80" s="184"/>
      <c r="ETK80" s="184"/>
      <c r="ETL80" s="184"/>
      <c r="ETM80" s="184"/>
      <c r="ETN80" s="184"/>
      <c r="ETO80" s="184"/>
      <c r="ETP80" s="184"/>
      <c r="ETQ80" s="184"/>
      <c r="ETR80" s="184"/>
      <c r="ETS80" s="184"/>
      <c r="ETT80" s="184"/>
      <c r="ETU80" s="184"/>
      <c r="ETV80" s="184"/>
      <c r="ETW80" s="184"/>
      <c r="ETX80" s="184"/>
      <c r="ETY80" s="184"/>
      <c r="ETZ80" s="184"/>
      <c r="EUA80" s="184"/>
      <c r="EUB80" s="184"/>
      <c r="EUC80" s="184"/>
      <c r="EUD80" s="184"/>
      <c r="EUE80" s="184"/>
      <c r="EUF80" s="184"/>
      <c r="EUG80" s="184"/>
      <c r="EUH80" s="184"/>
      <c r="EUI80" s="184"/>
      <c r="EUJ80" s="184"/>
      <c r="EUK80" s="184"/>
      <c r="EUL80" s="184"/>
      <c r="EUM80" s="184"/>
      <c r="EUN80" s="184"/>
      <c r="EUO80" s="184"/>
      <c r="EUP80" s="184"/>
      <c r="EUQ80" s="184"/>
      <c r="EUR80" s="184"/>
      <c r="EUS80" s="184"/>
      <c r="EUT80" s="184"/>
      <c r="EUU80" s="184"/>
      <c r="EUV80" s="184"/>
      <c r="EUW80" s="184"/>
      <c r="EUX80" s="184"/>
      <c r="EUY80" s="184"/>
      <c r="EUZ80" s="184"/>
      <c r="EVA80" s="184"/>
      <c r="EVB80" s="184"/>
      <c r="EVC80" s="184"/>
      <c r="EVD80" s="184"/>
      <c r="EVE80" s="184"/>
      <c r="EVF80" s="184"/>
      <c r="EVG80" s="184"/>
      <c r="EVH80" s="184"/>
      <c r="EVI80" s="184"/>
      <c r="EVJ80" s="184"/>
      <c r="EVK80" s="184"/>
      <c r="EVL80" s="184"/>
      <c r="EVM80" s="184"/>
      <c r="EVN80" s="184"/>
      <c r="EVO80" s="184"/>
      <c r="EVP80" s="184"/>
      <c r="EVQ80" s="184"/>
      <c r="EVR80" s="184"/>
      <c r="EVS80" s="184"/>
      <c r="EVT80" s="184"/>
      <c r="EVU80" s="184"/>
      <c r="EVV80" s="184"/>
      <c r="EVW80" s="184"/>
      <c r="EVX80" s="184"/>
      <c r="EVY80" s="184"/>
      <c r="EVZ80" s="184"/>
      <c r="EWA80" s="184"/>
      <c r="EWB80" s="184"/>
      <c r="EWC80" s="184"/>
      <c r="EWD80" s="184"/>
      <c r="EWE80" s="184"/>
      <c r="EWF80" s="184"/>
      <c r="EWG80" s="184"/>
      <c r="EWH80" s="184"/>
      <c r="EWI80" s="184"/>
      <c r="EWJ80" s="184"/>
      <c r="EWK80" s="184"/>
      <c r="EWL80" s="184"/>
      <c r="EWM80" s="184"/>
      <c r="EWN80" s="184"/>
      <c r="EWO80" s="184"/>
      <c r="EWP80" s="184"/>
      <c r="EWQ80" s="184"/>
      <c r="EWR80" s="184"/>
      <c r="EWS80" s="184"/>
      <c r="EWT80" s="184"/>
      <c r="EWU80" s="184"/>
      <c r="EWV80" s="184"/>
      <c r="EWW80" s="184"/>
      <c r="EWX80" s="184"/>
      <c r="EWY80" s="184"/>
      <c r="EWZ80" s="184"/>
      <c r="EXA80" s="184"/>
      <c r="EXB80" s="184"/>
      <c r="EXC80" s="184"/>
      <c r="EXD80" s="184"/>
      <c r="EXE80" s="184"/>
      <c r="EXF80" s="184"/>
      <c r="EXG80" s="184"/>
      <c r="EXH80" s="184"/>
      <c r="EXI80" s="184"/>
      <c r="EXJ80" s="184"/>
      <c r="EXK80" s="184"/>
      <c r="EXL80" s="184"/>
      <c r="EXM80" s="184"/>
      <c r="EXN80" s="184"/>
      <c r="EXO80" s="184"/>
      <c r="EXP80" s="184"/>
      <c r="EXQ80" s="184"/>
      <c r="EXR80" s="184"/>
      <c r="EXS80" s="184"/>
      <c r="EXT80" s="184"/>
      <c r="EXU80" s="184"/>
      <c r="EXV80" s="184"/>
      <c r="EXW80" s="184"/>
      <c r="EXX80" s="184"/>
      <c r="EXY80" s="184"/>
      <c r="EXZ80" s="184"/>
      <c r="EYA80" s="184"/>
      <c r="EYB80" s="184"/>
      <c r="EYC80" s="184"/>
      <c r="EYD80" s="184"/>
      <c r="EYE80" s="184"/>
      <c r="EYF80" s="184"/>
      <c r="EYG80" s="184"/>
      <c r="EYH80" s="184"/>
      <c r="EYI80" s="184"/>
      <c r="EYJ80" s="184"/>
      <c r="EYK80" s="184"/>
      <c r="EYL80" s="184"/>
      <c r="EYM80" s="184"/>
      <c r="EYN80" s="184"/>
      <c r="EYO80" s="184"/>
      <c r="EYP80" s="184"/>
      <c r="EYQ80" s="184"/>
      <c r="EYR80" s="184"/>
      <c r="EYS80" s="184"/>
      <c r="EYT80" s="184"/>
      <c r="EYU80" s="184"/>
      <c r="EYV80" s="184"/>
      <c r="EYW80" s="184"/>
      <c r="EYX80" s="184"/>
      <c r="EYY80" s="184"/>
      <c r="EYZ80" s="184"/>
      <c r="EZA80" s="184"/>
      <c r="EZB80" s="184"/>
      <c r="EZC80" s="184"/>
      <c r="EZD80" s="184"/>
      <c r="EZE80" s="184"/>
      <c r="EZF80" s="184"/>
      <c r="EZG80" s="184"/>
      <c r="EZH80" s="184"/>
      <c r="EZI80" s="184"/>
      <c r="EZJ80" s="184"/>
      <c r="EZK80" s="184"/>
      <c r="EZL80" s="184"/>
      <c r="EZM80" s="184"/>
      <c r="EZN80" s="184"/>
      <c r="EZO80" s="184"/>
      <c r="EZP80" s="184"/>
      <c r="EZQ80" s="184"/>
      <c r="EZR80" s="184"/>
      <c r="EZS80" s="184"/>
      <c r="EZT80" s="184"/>
      <c r="EZU80" s="184"/>
      <c r="EZV80" s="184"/>
      <c r="EZW80" s="184"/>
      <c r="EZX80" s="184"/>
      <c r="EZY80" s="184"/>
      <c r="EZZ80" s="184"/>
      <c r="FAA80" s="184"/>
      <c r="FAB80" s="184"/>
      <c r="FAC80" s="184"/>
      <c r="FAD80" s="184"/>
      <c r="FAE80" s="184"/>
      <c r="FAF80" s="184"/>
      <c r="FAG80" s="184"/>
      <c r="FAH80" s="184"/>
      <c r="FAI80" s="184"/>
      <c r="FAJ80" s="184"/>
      <c r="FAK80" s="184"/>
      <c r="FAL80" s="184"/>
      <c r="FAM80" s="184"/>
      <c r="FAN80" s="184"/>
      <c r="FAO80" s="184"/>
      <c r="FAP80" s="184"/>
      <c r="FAQ80" s="184"/>
      <c r="FAR80" s="184"/>
      <c r="FAS80" s="184"/>
      <c r="FAT80" s="184"/>
      <c r="FAU80" s="184"/>
      <c r="FAV80" s="184"/>
      <c r="FAW80" s="184"/>
      <c r="FAX80" s="184"/>
      <c r="FAY80" s="184"/>
      <c r="FAZ80" s="184"/>
      <c r="FBA80" s="184"/>
      <c r="FBB80" s="184"/>
      <c r="FBC80" s="184"/>
      <c r="FBD80" s="184"/>
      <c r="FBE80" s="184"/>
      <c r="FBF80" s="184"/>
      <c r="FBG80" s="184"/>
      <c r="FBH80" s="184"/>
      <c r="FBI80" s="184"/>
      <c r="FBJ80" s="184"/>
      <c r="FBK80" s="184"/>
      <c r="FBL80" s="184"/>
      <c r="FBM80" s="184"/>
      <c r="FBN80" s="184"/>
      <c r="FBO80" s="184"/>
      <c r="FBP80" s="184"/>
      <c r="FBQ80" s="184"/>
      <c r="FBR80" s="184"/>
      <c r="FBS80" s="184"/>
      <c r="FBT80" s="184"/>
      <c r="FBU80" s="184"/>
      <c r="FBV80" s="184"/>
      <c r="FBW80" s="184"/>
      <c r="FBX80" s="184"/>
      <c r="FBY80" s="184"/>
      <c r="FBZ80" s="184"/>
      <c r="FCA80" s="184"/>
      <c r="FCB80" s="184"/>
      <c r="FCC80" s="184"/>
      <c r="FCD80" s="184"/>
      <c r="FCE80" s="184"/>
      <c r="FCF80" s="184"/>
      <c r="FCG80" s="184"/>
      <c r="FCH80" s="184"/>
      <c r="FCI80" s="184"/>
      <c r="FCJ80" s="184"/>
      <c r="FCK80" s="184"/>
      <c r="FCL80" s="184"/>
      <c r="FCM80" s="184"/>
      <c r="FCN80" s="184"/>
      <c r="FCO80" s="184"/>
      <c r="FCP80" s="184"/>
      <c r="FCQ80" s="184"/>
      <c r="FCR80" s="184"/>
      <c r="FCS80" s="184"/>
      <c r="FCT80" s="184"/>
      <c r="FCU80" s="184"/>
      <c r="FCV80" s="184"/>
      <c r="FCW80" s="184"/>
      <c r="FCX80" s="184"/>
      <c r="FCY80" s="184"/>
      <c r="FCZ80" s="184"/>
      <c r="FDA80" s="184"/>
      <c r="FDB80" s="184"/>
      <c r="FDC80" s="184"/>
      <c r="FDD80" s="184"/>
      <c r="FDE80" s="184"/>
      <c r="FDF80" s="184"/>
      <c r="FDG80" s="184"/>
      <c r="FDH80" s="184"/>
      <c r="FDI80" s="184"/>
      <c r="FDJ80" s="184"/>
      <c r="FDK80" s="184"/>
      <c r="FDL80" s="184"/>
      <c r="FDM80" s="184"/>
      <c r="FDN80" s="184"/>
      <c r="FDO80" s="184"/>
      <c r="FDP80" s="184"/>
      <c r="FDQ80" s="184"/>
      <c r="FDR80" s="184"/>
      <c r="FDS80" s="184"/>
      <c r="FDT80" s="184"/>
      <c r="FDU80" s="184"/>
      <c r="FDV80" s="184"/>
      <c r="FDW80" s="184"/>
      <c r="FDX80" s="184"/>
      <c r="FDY80" s="184"/>
      <c r="FDZ80" s="184"/>
      <c r="FEA80" s="184"/>
      <c r="FEB80" s="184"/>
      <c r="FEC80" s="184"/>
      <c r="FED80" s="184"/>
      <c r="FEE80" s="184"/>
      <c r="FEF80" s="184"/>
      <c r="FEG80" s="184"/>
      <c r="FEH80" s="184"/>
      <c r="FEI80" s="184"/>
      <c r="FEJ80" s="184"/>
      <c r="FEK80" s="184"/>
      <c r="FEL80" s="184"/>
      <c r="FEM80" s="184"/>
      <c r="FEN80" s="184"/>
      <c r="FEO80" s="184"/>
      <c r="FEP80" s="184"/>
      <c r="FEQ80" s="184"/>
      <c r="FER80" s="184"/>
      <c r="FES80" s="184"/>
      <c r="FET80" s="184"/>
      <c r="FEU80" s="184"/>
      <c r="FEV80" s="184"/>
      <c r="FEW80" s="184"/>
      <c r="FEX80" s="184"/>
      <c r="FEY80" s="184"/>
      <c r="FEZ80" s="184"/>
      <c r="FFA80" s="184"/>
      <c r="FFB80" s="184"/>
      <c r="FFC80" s="184"/>
      <c r="FFD80" s="184"/>
      <c r="FFE80" s="184"/>
      <c r="FFF80" s="184"/>
      <c r="FFG80" s="184"/>
      <c r="FFH80" s="184"/>
      <c r="FFI80" s="184"/>
      <c r="FFJ80" s="184"/>
      <c r="FFK80" s="184"/>
      <c r="FFL80" s="184"/>
      <c r="FFM80" s="184"/>
      <c r="FFN80" s="184"/>
      <c r="FFO80" s="184"/>
      <c r="FFP80" s="184"/>
      <c r="FFQ80" s="184"/>
      <c r="FFR80" s="184"/>
      <c r="FFS80" s="184"/>
      <c r="FFT80" s="184"/>
      <c r="FFU80" s="184"/>
      <c r="FFV80" s="184"/>
      <c r="FFW80" s="184"/>
      <c r="FFX80" s="184"/>
      <c r="FFY80" s="184"/>
      <c r="FFZ80" s="184"/>
      <c r="FGA80" s="184"/>
      <c r="FGB80" s="184"/>
      <c r="FGC80" s="184"/>
      <c r="FGD80" s="184"/>
      <c r="FGE80" s="184"/>
      <c r="FGF80" s="184"/>
      <c r="FGG80" s="184"/>
      <c r="FGH80" s="184"/>
      <c r="FGI80" s="184"/>
      <c r="FGJ80" s="184"/>
      <c r="FGK80" s="184"/>
      <c r="FGL80" s="184"/>
      <c r="FGM80" s="184"/>
      <c r="FGN80" s="184"/>
      <c r="FGO80" s="184"/>
      <c r="FGP80" s="184"/>
      <c r="FGQ80" s="184"/>
      <c r="FGR80" s="184"/>
      <c r="FGS80" s="184"/>
      <c r="FGT80" s="184"/>
      <c r="FGU80" s="184"/>
      <c r="FGV80" s="184"/>
      <c r="FGW80" s="184"/>
      <c r="FGX80" s="184"/>
      <c r="FGY80" s="184"/>
      <c r="FGZ80" s="184"/>
      <c r="FHA80" s="184"/>
      <c r="FHB80" s="184"/>
      <c r="FHC80" s="184"/>
      <c r="FHD80" s="184"/>
      <c r="FHE80" s="184"/>
      <c r="FHF80" s="184"/>
      <c r="FHG80" s="184"/>
      <c r="FHH80" s="184"/>
      <c r="FHI80" s="184"/>
      <c r="FHJ80" s="184"/>
      <c r="FHK80" s="184"/>
      <c r="FHL80" s="184"/>
      <c r="FHM80" s="184"/>
      <c r="FHN80" s="184"/>
      <c r="FHO80" s="184"/>
      <c r="FHP80" s="184"/>
      <c r="FHQ80" s="184"/>
      <c r="FHR80" s="184"/>
      <c r="FHS80" s="184"/>
      <c r="FHT80" s="184"/>
      <c r="FHU80" s="184"/>
      <c r="FHV80" s="184"/>
      <c r="FHW80" s="184"/>
      <c r="FHX80" s="184"/>
      <c r="FHY80" s="184"/>
      <c r="FHZ80" s="184"/>
      <c r="FIA80" s="184"/>
      <c r="FIB80" s="184"/>
      <c r="FIC80" s="184"/>
      <c r="FID80" s="184"/>
      <c r="FIE80" s="184"/>
      <c r="FIF80" s="184"/>
      <c r="FIG80" s="184"/>
      <c r="FIH80" s="184"/>
      <c r="FII80" s="184"/>
      <c r="FIJ80" s="184"/>
      <c r="FIK80" s="184"/>
      <c r="FIL80" s="184"/>
      <c r="FIM80" s="184"/>
      <c r="FIN80" s="184"/>
      <c r="FIO80" s="184"/>
      <c r="FIP80" s="184"/>
      <c r="FIQ80" s="184"/>
      <c r="FIR80" s="184"/>
      <c r="FIS80" s="184"/>
      <c r="FIT80" s="184"/>
      <c r="FIU80" s="184"/>
      <c r="FIV80" s="184"/>
      <c r="FIW80" s="184"/>
      <c r="FIX80" s="184"/>
      <c r="FIY80" s="184"/>
      <c r="FIZ80" s="184"/>
      <c r="FJA80" s="184"/>
      <c r="FJB80" s="184"/>
      <c r="FJC80" s="184"/>
      <c r="FJD80" s="184"/>
      <c r="FJE80" s="184"/>
      <c r="FJF80" s="184"/>
      <c r="FJG80" s="184"/>
      <c r="FJH80" s="184"/>
      <c r="FJI80" s="184"/>
      <c r="FJJ80" s="184"/>
      <c r="FJK80" s="184"/>
      <c r="FJL80" s="184"/>
      <c r="FJM80" s="184"/>
      <c r="FJN80" s="184"/>
      <c r="FJO80" s="184"/>
      <c r="FJP80" s="184"/>
      <c r="FJQ80" s="184"/>
      <c r="FJR80" s="184"/>
      <c r="FJS80" s="184"/>
      <c r="FJT80" s="184"/>
      <c r="FJU80" s="184"/>
      <c r="FJV80" s="184"/>
      <c r="FJW80" s="184"/>
      <c r="FJX80" s="184"/>
      <c r="FJY80" s="184"/>
      <c r="FJZ80" s="184"/>
      <c r="FKA80" s="184"/>
      <c r="FKB80" s="184"/>
      <c r="FKC80" s="184"/>
      <c r="FKD80" s="184"/>
      <c r="FKE80" s="184"/>
      <c r="FKF80" s="184"/>
      <c r="FKG80" s="184"/>
      <c r="FKH80" s="184"/>
      <c r="FKI80" s="184"/>
      <c r="FKJ80" s="184"/>
      <c r="FKK80" s="184"/>
      <c r="FKL80" s="184"/>
      <c r="FKM80" s="184"/>
      <c r="FKN80" s="184"/>
      <c r="FKO80" s="184"/>
      <c r="FKP80" s="184"/>
      <c r="FKQ80" s="184"/>
      <c r="FKR80" s="184"/>
      <c r="FKS80" s="184"/>
      <c r="FKT80" s="184"/>
      <c r="FKU80" s="184"/>
      <c r="FKV80" s="184"/>
      <c r="FKW80" s="184"/>
      <c r="FKX80" s="184"/>
      <c r="FKY80" s="184"/>
      <c r="FKZ80" s="184"/>
      <c r="FLA80" s="184"/>
      <c r="FLB80" s="184"/>
      <c r="FLC80" s="184"/>
      <c r="FLD80" s="184"/>
      <c r="FLE80" s="184"/>
      <c r="FLF80" s="184"/>
      <c r="FLG80" s="184"/>
      <c r="FLH80" s="184"/>
      <c r="FLI80" s="184"/>
      <c r="FLJ80" s="184"/>
      <c r="FLK80" s="184"/>
      <c r="FLL80" s="184"/>
      <c r="FLM80" s="184"/>
      <c r="FLN80" s="184"/>
      <c r="FLO80" s="184"/>
      <c r="FLP80" s="184"/>
      <c r="FLQ80" s="184"/>
      <c r="FLR80" s="184"/>
      <c r="FLS80" s="184"/>
      <c r="FLT80" s="184"/>
      <c r="FLU80" s="184"/>
      <c r="FLV80" s="184"/>
      <c r="FLW80" s="184"/>
      <c r="FLX80" s="184"/>
      <c r="FLY80" s="184"/>
      <c r="FLZ80" s="184"/>
      <c r="FMA80" s="184"/>
      <c r="FMB80" s="184"/>
      <c r="FMC80" s="184"/>
      <c r="FMD80" s="184"/>
      <c r="FME80" s="184"/>
      <c r="FMF80" s="184"/>
      <c r="FMG80" s="184"/>
      <c r="FMH80" s="184"/>
      <c r="FMI80" s="184"/>
      <c r="FMJ80" s="184"/>
      <c r="FMK80" s="184"/>
      <c r="FML80" s="184"/>
      <c r="FMM80" s="184"/>
      <c r="FMN80" s="184"/>
      <c r="FMO80" s="184"/>
      <c r="FMP80" s="184"/>
      <c r="FMQ80" s="184"/>
      <c r="FMR80" s="184"/>
      <c r="FMS80" s="184"/>
      <c r="FMT80" s="184"/>
      <c r="FMU80" s="184"/>
      <c r="FMV80" s="184"/>
      <c r="FMW80" s="184"/>
      <c r="FMX80" s="184"/>
      <c r="FMY80" s="184"/>
      <c r="FMZ80" s="184"/>
      <c r="FNA80" s="184"/>
      <c r="FNB80" s="184"/>
      <c r="FNC80" s="184"/>
      <c r="FND80" s="184"/>
      <c r="FNE80" s="184"/>
      <c r="FNF80" s="184"/>
      <c r="FNG80" s="184"/>
      <c r="FNH80" s="184"/>
      <c r="FNI80" s="184"/>
      <c r="FNJ80" s="184"/>
      <c r="FNK80" s="184"/>
      <c r="FNL80" s="184"/>
      <c r="FNM80" s="184"/>
      <c r="FNN80" s="184"/>
      <c r="FNO80" s="184"/>
      <c r="FNP80" s="184"/>
      <c r="FNQ80" s="184"/>
      <c r="FNR80" s="184"/>
      <c r="FNS80" s="184"/>
      <c r="FNT80" s="184"/>
      <c r="FNU80" s="184"/>
      <c r="FNV80" s="184"/>
      <c r="FNW80" s="184"/>
      <c r="FNX80" s="184"/>
      <c r="FNY80" s="184"/>
      <c r="FNZ80" s="184"/>
      <c r="FOA80" s="184"/>
      <c r="FOB80" s="184"/>
      <c r="FOC80" s="184"/>
      <c r="FOD80" s="184"/>
      <c r="FOE80" s="184"/>
      <c r="FOF80" s="184"/>
      <c r="FOG80" s="184"/>
      <c r="FOH80" s="184"/>
      <c r="FOI80" s="184"/>
      <c r="FOJ80" s="184"/>
      <c r="FOK80" s="184"/>
      <c r="FOL80" s="184"/>
      <c r="FOM80" s="184"/>
      <c r="FON80" s="184"/>
      <c r="FOO80" s="184"/>
      <c r="FOP80" s="184"/>
      <c r="FOQ80" s="184"/>
      <c r="FOR80" s="184"/>
      <c r="FOS80" s="184"/>
      <c r="FOT80" s="184"/>
      <c r="FOU80" s="184"/>
      <c r="FOV80" s="184"/>
      <c r="FOW80" s="184"/>
      <c r="FOX80" s="184"/>
      <c r="FOY80" s="184"/>
      <c r="FOZ80" s="184"/>
      <c r="FPA80" s="184"/>
      <c r="FPB80" s="184"/>
      <c r="FPC80" s="184"/>
      <c r="FPD80" s="184"/>
      <c r="FPE80" s="184"/>
      <c r="FPF80" s="184"/>
      <c r="FPG80" s="184"/>
      <c r="FPH80" s="184"/>
      <c r="FPI80" s="184"/>
      <c r="FPJ80" s="184"/>
      <c r="FPK80" s="184"/>
      <c r="FPL80" s="184"/>
      <c r="FPM80" s="184"/>
      <c r="FPN80" s="184"/>
      <c r="FPO80" s="184"/>
      <c r="FPP80" s="184"/>
      <c r="FPQ80" s="184"/>
      <c r="FPR80" s="184"/>
      <c r="FPS80" s="184"/>
      <c r="FPT80" s="184"/>
      <c r="FPU80" s="184"/>
      <c r="FPV80" s="184"/>
      <c r="FPW80" s="184"/>
      <c r="FPX80" s="184"/>
      <c r="FPY80" s="184"/>
      <c r="FPZ80" s="184"/>
      <c r="FQA80" s="184"/>
      <c r="FQB80" s="184"/>
      <c r="FQC80" s="184"/>
      <c r="FQD80" s="184"/>
      <c r="FQE80" s="184"/>
      <c r="FQF80" s="184"/>
      <c r="FQG80" s="184"/>
      <c r="FQH80" s="184"/>
      <c r="FQI80" s="184"/>
      <c r="FQJ80" s="184"/>
      <c r="FQK80" s="184"/>
      <c r="FQL80" s="184"/>
      <c r="FQM80" s="184"/>
      <c r="FQN80" s="184"/>
      <c r="FQO80" s="184"/>
      <c r="FQP80" s="184"/>
      <c r="FQQ80" s="184"/>
      <c r="FQR80" s="184"/>
      <c r="FQS80" s="184"/>
      <c r="FQT80" s="184"/>
      <c r="FQU80" s="184"/>
      <c r="FQV80" s="184"/>
      <c r="FQW80" s="184"/>
      <c r="FQX80" s="184"/>
      <c r="FQY80" s="184"/>
      <c r="FQZ80" s="184"/>
      <c r="FRA80" s="184"/>
      <c r="FRB80" s="184"/>
      <c r="FRC80" s="184"/>
      <c r="FRD80" s="184"/>
      <c r="FRE80" s="184"/>
      <c r="FRF80" s="184"/>
      <c r="FRG80" s="184"/>
      <c r="FRH80" s="184"/>
      <c r="FRI80" s="184"/>
      <c r="FRJ80" s="184"/>
      <c r="FRK80" s="184"/>
      <c r="FRL80" s="184"/>
      <c r="FRM80" s="184"/>
      <c r="FRN80" s="184"/>
      <c r="FRO80" s="184"/>
      <c r="FRP80" s="184"/>
      <c r="FRQ80" s="184"/>
      <c r="FRR80" s="184"/>
      <c r="FRS80" s="184"/>
      <c r="FRT80" s="184"/>
      <c r="FRU80" s="184"/>
      <c r="FRV80" s="184"/>
      <c r="FRW80" s="184"/>
      <c r="FRX80" s="184"/>
      <c r="FRY80" s="184"/>
      <c r="FRZ80" s="184"/>
      <c r="FSA80" s="184"/>
      <c r="FSB80" s="184"/>
      <c r="FSC80" s="184"/>
      <c r="FSD80" s="184"/>
      <c r="FSE80" s="184"/>
      <c r="FSF80" s="184"/>
      <c r="FSG80" s="184"/>
      <c r="FSH80" s="184"/>
      <c r="FSI80" s="184"/>
      <c r="FSJ80" s="184"/>
      <c r="FSK80" s="184"/>
      <c r="FSL80" s="184"/>
      <c r="FSM80" s="184"/>
      <c r="FSN80" s="184"/>
      <c r="FSO80" s="184"/>
      <c r="FSP80" s="184"/>
      <c r="FSQ80" s="184"/>
      <c r="FSR80" s="184"/>
      <c r="FSS80" s="184"/>
      <c r="FST80" s="184"/>
      <c r="FSU80" s="184"/>
      <c r="FSV80" s="184"/>
      <c r="FSW80" s="184"/>
      <c r="FSX80" s="184"/>
      <c r="FSY80" s="184"/>
      <c r="FSZ80" s="184"/>
      <c r="FTA80" s="184"/>
      <c r="FTB80" s="184"/>
      <c r="FTC80" s="184"/>
      <c r="FTD80" s="184"/>
      <c r="FTE80" s="184"/>
      <c r="FTF80" s="184"/>
      <c r="FTG80" s="184"/>
      <c r="FTH80" s="184"/>
      <c r="FTI80" s="184"/>
      <c r="FTJ80" s="184"/>
      <c r="FTK80" s="184"/>
      <c r="FTL80" s="184"/>
      <c r="FTM80" s="184"/>
      <c r="FTN80" s="184"/>
      <c r="FTO80" s="184"/>
      <c r="FTP80" s="184"/>
      <c r="FTQ80" s="184"/>
      <c r="FTR80" s="184"/>
      <c r="FTS80" s="184"/>
      <c r="FTT80" s="184"/>
      <c r="FTU80" s="184"/>
      <c r="FTV80" s="184"/>
      <c r="FTW80" s="184"/>
      <c r="FTX80" s="184"/>
      <c r="FTY80" s="184"/>
      <c r="FTZ80" s="184"/>
      <c r="FUA80" s="184"/>
      <c r="FUB80" s="184"/>
      <c r="FUC80" s="184"/>
      <c r="FUD80" s="184"/>
      <c r="FUE80" s="184"/>
      <c r="FUF80" s="184"/>
      <c r="FUG80" s="184"/>
      <c r="FUH80" s="184"/>
      <c r="FUI80" s="184"/>
      <c r="FUJ80" s="184"/>
      <c r="FUK80" s="184"/>
      <c r="FUL80" s="184"/>
      <c r="FUM80" s="184"/>
      <c r="FUN80" s="184"/>
      <c r="FUO80" s="184"/>
      <c r="FUP80" s="184"/>
      <c r="FUQ80" s="184"/>
      <c r="FUR80" s="184"/>
      <c r="FUS80" s="184"/>
      <c r="FUT80" s="184"/>
      <c r="FUU80" s="184"/>
      <c r="FUV80" s="184"/>
      <c r="FUW80" s="184"/>
      <c r="FUX80" s="184"/>
      <c r="FUY80" s="184"/>
      <c r="FUZ80" s="184"/>
      <c r="FVA80" s="184"/>
      <c r="FVB80" s="184"/>
      <c r="FVC80" s="184"/>
      <c r="FVD80" s="184"/>
      <c r="FVE80" s="184"/>
      <c r="FVF80" s="184"/>
      <c r="FVG80" s="184"/>
      <c r="FVH80" s="184"/>
      <c r="FVI80" s="184"/>
      <c r="FVJ80" s="184"/>
      <c r="FVK80" s="184"/>
      <c r="FVL80" s="184"/>
      <c r="FVM80" s="184"/>
      <c r="FVN80" s="184"/>
      <c r="FVO80" s="184"/>
      <c r="FVP80" s="184"/>
      <c r="FVQ80" s="184"/>
      <c r="FVR80" s="184"/>
      <c r="FVS80" s="184"/>
      <c r="FVT80" s="184"/>
      <c r="FVU80" s="184"/>
      <c r="FVV80" s="184"/>
      <c r="FVW80" s="184"/>
      <c r="FVX80" s="184"/>
      <c r="FVY80" s="184"/>
      <c r="FVZ80" s="184"/>
      <c r="FWA80" s="184"/>
      <c r="FWB80" s="184"/>
      <c r="FWC80" s="184"/>
      <c r="FWD80" s="184"/>
      <c r="FWE80" s="184"/>
      <c r="FWF80" s="184"/>
      <c r="FWG80" s="184"/>
      <c r="FWH80" s="184"/>
      <c r="FWI80" s="184"/>
      <c r="FWJ80" s="184"/>
      <c r="FWK80" s="184"/>
      <c r="FWL80" s="184"/>
      <c r="FWM80" s="184"/>
      <c r="FWN80" s="184"/>
      <c r="FWO80" s="184"/>
      <c r="FWP80" s="184"/>
      <c r="FWQ80" s="184"/>
      <c r="FWR80" s="184"/>
      <c r="FWS80" s="184"/>
      <c r="FWT80" s="184"/>
      <c r="FWU80" s="184"/>
      <c r="FWV80" s="184"/>
      <c r="FWW80" s="184"/>
      <c r="FWX80" s="184"/>
      <c r="FWY80" s="184"/>
      <c r="FWZ80" s="184"/>
      <c r="FXA80" s="184"/>
      <c r="FXB80" s="184"/>
      <c r="FXC80" s="184"/>
      <c r="FXD80" s="184"/>
      <c r="FXE80" s="184"/>
      <c r="FXF80" s="184"/>
      <c r="FXG80" s="184"/>
      <c r="FXH80" s="184"/>
      <c r="FXI80" s="184"/>
      <c r="FXJ80" s="184"/>
      <c r="FXK80" s="184"/>
      <c r="FXL80" s="184"/>
      <c r="FXM80" s="184"/>
      <c r="FXN80" s="184"/>
      <c r="FXO80" s="184"/>
      <c r="FXP80" s="184"/>
      <c r="FXQ80" s="184"/>
      <c r="FXR80" s="184"/>
      <c r="FXS80" s="184"/>
      <c r="FXT80" s="184"/>
      <c r="FXU80" s="184"/>
      <c r="FXV80" s="184"/>
      <c r="FXW80" s="184"/>
      <c r="FXX80" s="184"/>
      <c r="FXY80" s="184"/>
      <c r="FXZ80" s="184"/>
      <c r="FYA80" s="184"/>
      <c r="FYB80" s="184"/>
      <c r="FYC80" s="184"/>
      <c r="FYD80" s="184"/>
      <c r="FYE80" s="184"/>
      <c r="FYF80" s="184"/>
      <c r="FYG80" s="184"/>
      <c r="FYH80" s="184"/>
      <c r="FYI80" s="184"/>
      <c r="FYJ80" s="184"/>
      <c r="FYK80" s="184"/>
      <c r="FYL80" s="184"/>
      <c r="FYM80" s="184"/>
      <c r="FYN80" s="184"/>
      <c r="FYO80" s="184"/>
      <c r="FYP80" s="184"/>
      <c r="FYQ80" s="184"/>
      <c r="FYR80" s="184"/>
      <c r="FYS80" s="184"/>
      <c r="FYT80" s="184"/>
      <c r="FYU80" s="184"/>
      <c r="FYV80" s="184"/>
      <c r="FYW80" s="184"/>
      <c r="FYX80" s="184"/>
      <c r="FYY80" s="184"/>
      <c r="FYZ80" s="184"/>
      <c r="FZA80" s="184"/>
      <c r="FZB80" s="184"/>
      <c r="FZC80" s="184"/>
      <c r="FZD80" s="184"/>
      <c r="FZE80" s="184"/>
      <c r="FZF80" s="184"/>
      <c r="FZG80" s="184"/>
      <c r="FZH80" s="184"/>
      <c r="FZI80" s="184"/>
      <c r="FZJ80" s="184"/>
      <c r="FZK80" s="184"/>
      <c r="FZL80" s="184"/>
      <c r="FZM80" s="184"/>
      <c r="FZN80" s="184"/>
      <c r="FZO80" s="184"/>
      <c r="FZP80" s="184"/>
      <c r="FZQ80" s="184"/>
      <c r="FZR80" s="184"/>
      <c r="FZS80" s="184"/>
      <c r="FZT80" s="184"/>
      <c r="FZU80" s="184"/>
      <c r="FZV80" s="184"/>
      <c r="FZW80" s="184"/>
      <c r="FZX80" s="184"/>
      <c r="FZY80" s="184"/>
      <c r="FZZ80" s="184"/>
      <c r="GAA80" s="184"/>
      <c r="GAB80" s="184"/>
      <c r="GAC80" s="184"/>
      <c r="GAD80" s="184"/>
      <c r="GAE80" s="184"/>
      <c r="GAF80" s="184"/>
      <c r="GAG80" s="184"/>
      <c r="GAH80" s="184"/>
      <c r="GAI80" s="184"/>
      <c r="GAJ80" s="184"/>
      <c r="GAK80" s="184"/>
      <c r="GAL80" s="184"/>
      <c r="GAM80" s="184"/>
      <c r="GAN80" s="184"/>
      <c r="GAO80" s="184"/>
      <c r="GAP80" s="184"/>
      <c r="GAQ80" s="184"/>
      <c r="GAR80" s="184"/>
      <c r="GAS80" s="184"/>
      <c r="GAT80" s="184"/>
      <c r="GAU80" s="184"/>
      <c r="GAV80" s="184"/>
      <c r="GAW80" s="184"/>
      <c r="GAX80" s="184"/>
      <c r="GAY80" s="184"/>
      <c r="GAZ80" s="184"/>
      <c r="GBA80" s="184"/>
      <c r="GBB80" s="184"/>
      <c r="GBC80" s="184"/>
      <c r="GBD80" s="184"/>
      <c r="GBE80" s="184"/>
      <c r="GBF80" s="184"/>
      <c r="GBG80" s="184"/>
      <c r="GBH80" s="184"/>
      <c r="GBI80" s="184"/>
      <c r="GBJ80" s="184"/>
      <c r="GBK80" s="184"/>
      <c r="GBL80" s="184"/>
      <c r="GBM80" s="184"/>
      <c r="GBN80" s="184"/>
      <c r="GBO80" s="184"/>
      <c r="GBP80" s="184"/>
      <c r="GBQ80" s="184"/>
      <c r="GBR80" s="184"/>
      <c r="GBS80" s="184"/>
      <c r="GBT80" s="184"/>
      <c r="GBU80" s="184"/>
      <c r="GBV80" s="184"/>
      <c r="GBW80" s="184"/>
      <c r="GBX80" s="184"/>
      <c r="GBY80" s="184"/>
      <c r="GBZ80" s="184"/>
      <c r="GCA80" s="184"/>
      <c r="GCB80" s="184"/>
      <c r="GCC80" s="184"/>
      <c r="GCD80" s="184"/>
      <c r="GCE80" s="184"/>
      <c r="GCF80" s="184"/>
      <c r="GCG80" s="184"/>
      <c r="GCH80" s="184"/>
      <c r="GCI80" s="184"/>
      <c r="GCJ80" s="184"/>
      <c r="GCK80" s="184"/>
      <c r="GCL80" s="184"/>
      <c r="GCM80" s="184"/>
      <c r="GCN80" s="184"/>
      <c r="GCO80" s="184"/>
      <c r="GCP80" s="184"/>
      <c r="GCQ80" s="184"/>
      <c r="GCR80" s="184"/>
      <c r="GCS80" s="184"/>
      <c r="GCT80" s="184"/>
      <c r="GCU80" s="184"/>
      <c r="GCV80" s="184"/>
      <c r="GCW80" s="184"/>
      <c r="GCX80" s="184"/>
      <c r="GCY80" s="184"/>
      <c r="GCZ80" s="184"/>
      <c r="GDA80" s="184"/>
      <c r="GDB80" s="184"/>
      <c r="GDC80" s="184"/>
      <c r="GDD80" s="184"/>
      <c r="GDE80" s="184"/>
      <c r="GDF80" s="184"/>
      <c r="GDG80" s="184"/>
      <c r="GDH80" s="184"/>
      <c r="GDI80" s="184"/>
      <c r="GDJ80" s="184"/>
      <c r="GDK80" s="184"/>
      <c r="GDL80" s="184"/>
      <c r="GDM80" s="184"/>
      <c r="GDN80" s="184"/>
      <c r="GDO80" s="184"/>
      <c r="GDP80" s="184"/>
      <c r="GDQ80" s="184"/>
      <c r="GDR80" s="184"/>
      <c r="GDS80" s="184"/>
      <c r="GDT80" s="184"/>
      <c r="GDU80" s="184"/>
      <c r="GDV80" s="184"/>
      <c r="GDW80" s="184"/>
      <c r="GDX80" s="184"/>
      <c r="GDY80" s="184"/>
      <c r="GDZ80" s="184"/>
      <c r="GEA80" s="184"/>
      <c r="GEB80" s="184"/>
      <c r="GEC80" s="184"/>
      <c r="GED80" s="184"/>
      <c r="GEE80" s="184"/>
      <c r="GEF80" s="184"/>
      <c r="GEG80" s="184"/>
      <c r="GEH80" s="184"/>
      <c r="GEI80" s="184"/>
      <c r="GEJ80" s="184"/>
      <c r="GEK80" s="184"/>
      <c r="GEL80" s="184"/>
      <c r="GEM80" s="184"/>
      <c r="GEN80" s="184"/>
      <c r="GEO80" s="184"/>
      <c r="GEP80" s="184"/>
      <c r="GEQ80" s="184"/>
      <c r="GER80" s="184"/>
      <c r="GES80" s="184"/>
      <c r="GET80" s="184"/>
      <c r="GEU80" s="184"/>
      <c r="GEV80" s="184"/>
      <c r="GEW80" s="184"/>
      <c r="GEX80" s="184"/>
      <c r="GEY80" s="184"/>
      <c r="GEZ80" s="184"/>
      <c r="GFA80" s="184"/>
      <c r="GFB80" s="184"/>
      <c r="GFC80" s="184"/>
      <c r="GFD80" s="184"/>
      <c r="GFE80" s="184"/>
      <c r="GFF80" s="184"/>
      <c r="GFG80" s="184"/>
      <c r="GFH80" s="184"/>
      <c r="GFI80" s="184"/>
      <c r="GFJ80" s="184"/>
      <c r="GFK80" s="184"/>
      <c r="GFL80" s="184"/>
      <c r="GFM80" s="184"/>
      <c r="GFN80" s="184"/>
      <c r="GFO80" s="184"/>
      <c r="GFP80" s="184"/>
      <c r="GFQ80" s="184"/>
      <c r="GFR80" s="184"/>
      <c r="GFS80" s="184"/>
      <c r="GFT80" s="184"/>
      <c r="GFU80" s="184"/>
      <c r="GFV80" s="184"/>
      <c r="GFW80" s="184"/>
      <c r="GFX80" s="184"/>
      <c r="GFY80" s="184"/>
      <c r="GFZ80" s="184"/>
      <c r="GGA80" s="184"/>
      <c r="GGB80" s="184"/>
      <c r="GGC80" s="184"/>
      <c r="GGD80" s="184"/>
      <c r="GGE80" s="184"/>
      <c r="GGF80" s="184"/>
      <c r="GGG80" s="184"/>
      <c r="GGH80" s="184"/>
      <c r="GGI80" s="184"/>
      <c r="GGJ80" s="184"/>
      <c r="GGK80" s="184"/>
      <c r="GGL80" s="184"/>
      <c r="GGM80" s="184"/>
      <c r="GGN80" s="184"/>
      <c r="GGO80" s="184"/>
      <c r="GGP80" s="184"/>
      <c r="GGQ80" s="184"/>
      <c r="GGR80" s="184"/>
      <c r="GGS80" s="184"/>
      <c r="GGT80" s="184"/>
      <c r="GGU80" s="184"/>
      <c r="GGV80" s="184"/>
      <c r="GGW80" s="184"/>
      <c r="GGX80" s="184"/>
      <c r="GGY80" s="184"/>
      <c r="GGZ80" s="184"/>
      <c r="GHA80" s="184"/>
      <c r="GHB80" s="184"/>
      <c r="GHC80" s="184"/>
      <c r="GHD80" s="184"/>
      <c r="GHE80" s="184"/>
      <c r="GHF80" s="184"/>
      <c r="GHG80" s="184"/>
      <c r="GHH80" s="184"/>
      <c r="GHI80" s="184"/>
      <c r="GHJ80" s="184"/>
      <c r="GHK80" s="184"/>
      <c r="GHL80" s="184"/>
      <c r="GHM80" s="184"/>
      <c r="GHN80" s="184"/>
      <c r="GHO80" s="184"/>
      <c r="GHP80" s="184"/>
      <c r="GHQ80" s="184"/>
      <c r="GHR80" s="184"/>
      <c r="GHS80" s="184"/>
      <c r="GHT80" s="184"/>
      <c r="GHU80" s="184"/>
      <c r="GHV80" s="184"/>
      <c r="GHW80" s="184"/>
      <c r="GHX80" s="184"/>
      <c r="GHY80" s="184"/>
      <c r="GHZ80" s="184"/>
      <c r="GIA80" s="184"/>
      <c r="GIB80" s="184"/>
      <c r="GIC80" s="184"/>
      <c r="GID80" s="184"/>
      <c r="GIE80" s="184"/>
      <c r="GIF80" s="184"/>
      <c r="GIG80" s="184"/>
      <c r="GIH80" s="184"/>
      <c r="GII80" s="184"/>
      <c r="GIJ80" s="184"/>
      <c r="GIK80" s="184"/>
      <c r="GIL80" s="184"/>
      <c r="GIM80" s="184"/>
      <c r="GIN80" s="184"/>
      <c r="GIO80" s="184"/>
      <c r="GIP80" s="184"/>
      <c r="GIQ80" s="184"/>
      <c r="GIR80" s="184"/>
      <c r="GIS80" s="184"/>
      <c r="GIT80" s="184"/>
      <c r="GIU80" s="184"/>
      <c r="GIV80" s="184"/>
      <c r="GIW80" s="184"/>
      <c r="GIX80" s="184"/>
      <c r="GIY80" s="184"/>
      <c r="GIZ80" s="184"/>
      <c r="GJA80" s="184"/>
      <c r="GJB80" s="184"/>
      <c r="GJC80" s="184"/>
      <c r="GJD80" s="184"/>
      <c r="GJE80" s="184"/>
      <c r="GJF80" s="184"/>
      <c r="GJG80" s="184"/>
      <c r="GJH80" s="184"/>
      <c r="GJI80" s="184"/>
      <c r="GJJ80" s="184"/>
      <c r="GJK80" s="184"/>
      <c r="GJL80" s="184"/>
      <c r="GJM80" s="184"/>
      <c r="GJN80" s="184"/>
      <c r="GJO80" s="184"/>
      <c r="GJP80" s="184"/>
      <c r="GJQ80" s="184"/>
      <c r="GJR80" s="184"/>
      <c r="GJS80" s="184"/>
      <c r="GJT80" s="184"/>
      <c r="GJU80" s="184"/>
      <c r="GJV80" s="184"/>
      <c r="GJW80" s="184"/>
      <c r="GJX80" s="184"/>
      <c r="GJY80" s="184"/>
      <c r="GJZ80" s="184"/>
      <c r="GKA80" s="184"/>
      <c r="GKB80" s="184"/>
      <c r="GKC80" s="184"/>
      <c r="GKD80" s="184"/>
      <c r="GKE80" s="184"/>
      <c r="GKF80" s="184"/>
      <c r="GKG80" s="184"/>
      <c r="GKH80" s="184"/>
      <c r="GKI80" s="184"/>
      <c r="GKJ80" s="184"/>
      <c r="GKK80" s="184"/>
      <c r="GKL80" s="184"/>
      <c r="GKM80" s="184"/>
      <c r="GKN80" s="184"/>
      <c r="GKO80" s="184"/>
      <c r="GKP80" s="184"/>
      <c r="GKQ80" s="184"/>
      <c r="GKR80" s="184"/>
      <c r="GKS80" s="184"/>
      <c r="GKT80" s="184"/>
      <c r="GKU80" s="184"/>
      <c r="GKV80" s="184"/>
      <c r="GKW80" s="184"/>
      <c r="GKX80" s="184"/>
      <c r="GKY80" s="184"/>
      <c r="GKZ80" s="184"/>
      <c r="GLA80" s="184"/>
      <c r="GLB80" s="184"/>
      <c r="GLC80" s="184"/>
      <c r="GLD80" s="184"/>
      <c r="GLE80" s="184"/>
      <c r="GLF80" s="184"/>
      <c r="GLG80" s="184"/>
      <c r="GLH80" s="184"/>
      <c r="GLI80" s="184"/>
      <c r="GLJ80" s="184"/>
      <c r="GLK80" s="184"/>
      <c r="GLL80" s="184"/>
      <c r="GLM80" s="184"/>
      <c r="GLN80" s="184"/>
      <c r="GLO80" s="184"/>
      <c r="GLP80" s="184"/>
      <c r="GLQ80" s="184"/>
      <c r="GLR80" s="184"/>
      <c r="GLS80" s="184"/>
      <c r="GLT80" s="184"/>
      <c r="GLU80" s="184"/>
      <c r="GLV80" s="184"/>
      <c r="GLW80" s="184"/>
      <c r="GLX80" s="184"/>
      <c r="GLY80" s="184"/>
      <c r="GLZ80" s="184"/>
      <c r="GMA80" s="184"/>
      <c r="GMB80" s="184"/>
      <c r="GMC80" s="184"/>
      <c r="GMD80" s="184"/>
      <c r="GME80" s="184"/>
      <c r="GMF80" s="184"/>
      <c r="GMG80" s="184"/>
      <c r="GMH80" s="184"/>
      <c r="GMI80" s="184"/>
      <c r="GMJ80" s="184"/>
      <c r="GMK80" s="184"/>
      <c r="GML80" s="184"/>
      <c r="GMM80" s="184"/>
      <c r="GMN80" s="184"/>
      <c r="GMO80" s="184"/>
      <c r="GMP80" s="184"/>
      <c r="GMQ80" s="184"/>
      <c r="GMR80" s="184"/>
      <c r="GMS80" s="184"/>
      <c r="GMT80" s="184"/>
      <c r="GMU80" s="184"/>
      <c r="GMV80" s="184"/>
      <c r="GMW80" s="184"/>
      <c r="GMX80" s="184"/>
      <c r="GMY80" s="184"/>
      <c r="GMZ80" s="184"/>
      <c r="GNA80" s="184"/>
      <c r="GNB80" s="184"/>
      <c r="GNC80" s="184"/>
      <c r="GND80" s="184"/>
      <c r="GNE80" s="184"/>
      <c r="GNF80" s="184"/>
      <c r="GNG80" s="184"/>
      <c r="GNH80" s="184"/>
      <c r="GNI80" s="184"/>
      <c r="GNJ80" s="184"/>
      <c r="GNK80" s="184"/>
      <c r="GNL80" s="184"/>
      <c r="GNM80" s="184"/>
      <c r="GNN80" s="184"/>
      <c r="GNO80" s="184"/>
      <c r="GNP80" s="184"/>
      <c r="GNQ80" s="184"/>
      <c r="GNR80" s="184"/>
      <c r="GNS80" s="184"/>
      <c r="GNT80" s="184"/>
      <c r="GNU80" s="184"/>
      <c r="GNV80" s="184"/>
      <c r="GNW80" s="184"/>
      <c r="GNX80" s="184"/>
      <c r="GNY80" s="184"/>
      <c r="GNZ80" s="184"/>
      <c r="GOA80" s="184"/>
      <c r="GOB80" s="184"/>
      <c r="GOC80" s="184"/>
      <c r="GOD80" s="184"/>
      <c r="GOE80" s="184"/>
      <c r="GOF80" s="184"/>
      <c r="GOG80" s="184"/>
      <c r="GOH80" s="184"/>
      <c r="GOI80" s="184"/>
      <c r="GOJ80" s="184"/>
      <c r="GOK80" s="184"/>
      <c r="GOL80" s="184"/>
      <c r="GOM80" s="184"/>
      <c r="GON80" s="184"/>
      <c r="GOO80" s="184"/>
      <c r="GOP80" s="184"/>
      <c r="GOQ80" s="184"/>
      <c r="GOR80" s="184"/>
      <c r="GOS80" s="184"/>
      <c r="GOT80" s="184"/>
      <c r="GOU80" s="184"/>
      <c r="GOV80" s="184"/>
      <c r="GOW80" s="184"/>
      <c r="GOX80" s="184"/>
      <c r="GOY80" s="184"/>
      <c r="GOZ80" s="184"/>
      <c r="GPA80" s="184"/>
      <c r="GPB80" s="184"/>
      <c r="GPC80" s="184"/>
      <c r="GPD80" s="184"/>
      <c r="GPE80" s="184"/>
      <c r="GPF80" s="184"/>
      <c r="GPG80" s="184"/>
      <c r="GPH80" s="184"/>
      <c r="GPI80" s="184"/>
      <c r="GPJ80" s="184"/>
      <c r="GPK80" s="184"/>
      <c r="GPL80" s="184"/>
      <c r="GPM80" s="184"/>
      <c r="GPN80" s="184"/>
      <c r="GPO80" s="184"/>
      <c r="GPP80" s="184"/>
      <c r="GPQ80" s="184"/>
      <c r="GPR80" s="184"/>
      <c r="GPS80" s="184"/>
      <c r="GPT80" s="184"/>
      <c r="GPU80" s="184"/>
      <c r="GPV80" s="184"/>
      <c r="GPW80" s="184"/>
      <c r="GPX80" s="184"/>
      <c r="GPY80" s="184"/>
      <c r="GPZ80" s="184"/>
      <c r="GQA80" s="184"/>
      <c r="GQB80" s="184"/>
      <c r="GQC80" s="184"/>
      <c r="GQD80" s="184"/>
      <c r="GQE80" s="184"/>
      <c r="GQF80" s="184"/>
      <c r="GQG80" s="184"/>
      <c r="GQH80" s="184"/>
      <c r="GQI80" s="184"/>
      <c r="GQJ80" s="184"/>
      <c r="GQK80" s="184"/>
      <c r="GQL80" s="184"/>
      <c r="GQM80" s="184"/>
      <c r="GQN80" s="184"/>
      <c r="GQO80" s="184"/>
      <c r="GQP80" s="184"/>
      <c r="GQQ80" s="184"/>
      <c r="GQR80" s="184"/>
      <c r="GQS80" s="184"/>
      <c r="GQT80" s="184"/>
      <c r="GQU80" s="184"/>
      <c r="GQV80" s="184"/>
      <c r="GQW80" s="184"/>
      <c r="GQX80" s="184"/>
      <c r="GQY80" s="184"/>
      <c r="GQZ80" s="184"/>
      <c r="GRA80" s="184"/>
      <c r="GRB80" s="184"/>
      <c r="GRC80" s="184"/>
      <c r="GRD80" s="184"/>
      <c r="GRE80" s="184"/>
      <c r="GRF80" s="184"/>
      <c r="GRG80" s="184"/>
      <c r="GRH80" s="184"/>
      <c r="GRI80" s="184"/>
      <c r="GRJ80" s="184"/>
      <c r="GRK80" s="184"/>
      <c r="GRL80" s="184"/>
      <c r="GRM80" s="184"/>
      <c r="GRN80" s="184"/>
      <c r="GRO80" s="184"/>
      <c r="GRP80" s="184"/>
      <c r="GRQ80" s="184"/>
      <c r="GRR80" s="184"/>
      <c r="GRS80" s="184"/>
      <c r="GRT80" s="184"/>
      <c r="GRU80" s="184"/>
      <c r="GRV80" s="184"/>
      <c r="GRW80" s="184"/>
      <c r="GRX80" s="184"/>
      <c r="GRY80" s="184"/>
      <c r="GRZ80" s="184"/>
      <c r="GSA80" s="184"/>
      <c r="GSB80" s="184"/>
      <c r="GSC80" s="184"/>
      <c r="GSD80" s="184"/>
      <c r="GSE80" s="184"/>
      <c r="GSF80" s="184"/>
      <c r="GSG80" s="184"/>
      <c r="GSH80" s="184"/>
      <c r="GSI80" s="184"/>
      <c r="GSJ80" s="184"/>
      <c r="GSK80" s="184"/>
      <c r="GSL80" s="184"/>
      <c r="GSM80" s="184"/>
      <c r="GSN80" s="184"/>
      <c r="GSO80" s="184"/>
      <c r="GSP80" s="184"/>
      <c r="GSQ80" s="184"/>
      <c r="GSR80" s="184"/>
      <c r="GSS80" s="184"/>
      <c r="GST80" s="184"/>
      <c r="GSU80" s="184"/>
      <c r="GSV80" s="184"/>
      <c r="GSW80" s="184"/>
      <c r="GSX80" s="184"/>
      <c r="GSY80" s="184"/>
      <c r="GSZ80" s="184"/>
      <c r="GTA80" s="184"/>
      <c r="GTB80" s="184"/>
      <c r="GTC80" s="184"/>
      <c r="GTD80" s="184"/>
      <c r="GTE80" s="184"/>
      <c r="GTF80" s="184"/>
      <c r="GTG80" s="184"/>
      <c r="GTH80" s="184"/>
      <c r="GTI80" s="184"/>
      <c r="GTJ80" s="184"/>
      <c r="GTK80" s="184"/>
      <c r="GTL80" s="184"/>
      <c r="GTM80" s="184"/>
      <c r="GTN80" s="184"/>
      <c r="GTO80" s="184"/>
      <c r="GTP80" s="184"/>
      <c r="GTQ80" s="184"/>
      <c r="GTR80" s="184"/>
      <c r="GTS80" s="184"/>
      <c r="GTT80" s="184"/>
      <c r="GTU80" s="184"/>
      <c r="GTV80" s="184"/>
      <c r="GTW80" s="184"/>
      <c r="GTX80" s="184"/>
      <c r="GTY80" s="184"/>
      <c r="GTZ80" s="184"/>
      <c r="GUA80" s="184"/>
      <c r="GUB80" s="184"/>
      <c r="GUC80" s="184"/>
      <c r="GUD80" s="184"/>
      <c r="GUE80" s="184"/>
      <c r="GUF80" s="184"/>
      <c r="GUG80" s="184"/>
      <c r="GUH80" s="184"/>
      <c r="GUI80" s="184"/>
      <c r="GUJ80" s="184"/>
      <c r="GUK80" s="184"/>
      <c r="GUL80" s="184"/>
      <c r="GUM80" s="184"/>
      <c r="GUN80" s="184"/>
      <c r="GUO80" s="184"/>
      <c r="GUP80" s="184"/>
      <c r="GUQ80" s="184"/>
      <c r="GUR80" s="184"/>
      <c r="GUS80" s="184"/>
      <c r="GUT80" s="184"/>
      <c r="GUU80" s="184"/>
      <c r="GUV80" s="184"/>
      <c r="GUW80" s="184"/>
      <c r="GUX80" s="184"/>
      <c r="GUY80" s="184"/>
      <c r="GUZ80" s="184"/>
      <c r="GVA80" s="184"/>
      <c r="GVB80" s="184"/>
      <c r="GVC80" s="184"/>
      <c r="GVD80" s="184"/>
      <c r="GVE80" s="184"/>
      <c r="GVF80" s="184"/>
      <c r="GVG80" s="184"/>
      <c r="GVH80" s="184"/>
      <c r="GVI80" s="184"/>
      <c r="GVJ80" s="184"/>
      <c r="GVK80" s="184"/>
      <c r="GVL80" s="184"/>
      <c r="GVM80" s="184"/>
      <c r="GVN80" s="184"/>
      <c r="GVO80" s="184"/>
      <c r="GVP80" s="184"/>
      <c r="GVQ80" s="184"/>
      <c r="GVR80" s="184"/>
      <c r="GVS80" s="184"/>
      <c r="GVT80" s="184"/>
      <c r="GVU80" s="184"/>
      <c r="GVV80" s="184"/>
      <c r="GVW80" s="184"/>
      <c r="GVX80" s="184"/>
      <c r="GVY80" s="184"/>
      <c r="GVZ80" s="184"/>
      <c r="GWA80" s="184"/>
      <c r="GWB80" s="184"/>
      <c r="GWC80" s="184"/>
      <c r="GWD80" s="184"/>
      <c r="GWE80" s="184"/>
      <c r="GWF80" s="184"/>
      <c r="GWG80" s="184"/>
      <c r="GWH80" s="184"/>
      <c r="GWI80" s="184"/>
      <c r="GWJ80" s="184"/>
      <c r="GWK80" s="184"/>
      <c r="GWL80" s="184"/>
      <c r="GWM80" s="184"/>
      <c r="GWN80" s="184"/>
      <c r="GWO80" s="184"/>
      <c r="GWP80" s="184"/>
      <c r="GWQ80" s="184"/>
      <c r="GWR80" s="184"/>
      <c r="GWS80" s="184"/>
      <c r="GWT80" s="184"/>
      <c r="GWU80" s="184"/>
      <c r="GWV80" s="184"/>
      <c r="GWW80" s="184"/>
      <c r="GWX80" s="184"/>
      <c r="GWY80" s="184"/>
      <c r="GWZ80" s="184"/>
      <c r="GXA80" s="184"/>
      <c r="GXB80" s="184"/>
      <c r="GXC80" s="184"/>
      <c r="GXD80" s="184"/>
      <c r="GXE80" s="184"/>
      <c r="GXF80" s="184"/>
      <c r="GXG80" s="184"/>
      <c r="GXH80" s="184"/>
      <c r="GXI80" s="184"/>
      <c r="GXJ80" s="184"/>
      <c r="GXK80" s="184"/>
      <c r="GXL80" s="184"/>
      <c r="GXM80" s="184"/>
      <c r="GXN80" s="184"/>
      <c r="GXO80" s="184"/>
      <c r="GXP80" s="184"/>
      <c r="GXQ80" s="184"/>
      <c r="GXR80" s="184"/>
      <c r="GXS80" s="184"/>
      <c r="GXT80" s="184"/>
      <c r="GXU80" s="184"/>
      <c r="GXV80" s="184"/>
      <c r="GXW80" s="184"/>
      <c r="GXX80" s="184"/>
      <c r="GXY80" s="184"/>
      <c r="GXZ80" s="184"/>
      <c r="GYA80" s="184"/>
      <c r="GYB80" s="184"/>
      <c r="GYC80" s="184"/>
      <c r="GYD80" s="184"/>
      <c r="GYE80" s="184"/>
      <c r="GYF80" s="184"/>
      <c r="GYG80" s="184"/>
      <c r="GYH80" s="184"/>
      <c r="GYI80" s="184"/>
      <c r="GYJ80" s="184"/>
      <c r="GYK80" s="184"/>
      <c r="GYL80" s="184"/>
      <c r="GYM80" s="184"/>
      <c r="GYN80" s="184"/>
      <c r="GYO80" s="184"/>
      <c r="GYP80" s="184"/>
      <c r="GYQ80" s="184"/>
      <c r="GYR80" s="184"/>
      <c r="GYS80" s="184"/>
      <c r="GYT80" s="184"/>
      <c r="GYU80" s="184"/>
      <c r="GYV80" s="184"/>
      <c r="GYW80" s="184"/>
      <c r="GYX80" s="184"/>
      <c r="GYY80" s="184"/>
      <c r="GYZ80" s="184"/>
      <c r="GZA80" s="184"/>
      <c r="GZB80" s="184"/>
      <c r="GZC80" s="184"/>
      <c r="GZD80" s="184"/>
      <c r="GZE80" s="184"/>
      <c r="GZF80" s="184"/>
      <c r="GZG80" s="184"/>
      <c r="GZH80" s="184"/>
      <c r="GZI80" s="184"/>
      <c r="GZJ80" s="184"/>
      <c r="GZK80" s="184"/>
      <c r="GZL80" s="184"/>
      <c r="GZM80" s="184"/>
      <c r="GZN80" s="184"/>
      <c r="GZO80" s="184"/>
      <c r="GZP80" s="184"/>
      <c r="GZQ80" s="184"/>
      <c r="GZR80" s="184"/>
      <c r="GZS80" s="184"/>
      <c r="GZT80" s="184"/>
      <c r="GZU80" s="184"/>
      <c r="GZV80" s="184"/>
      <c r="GZW80" s="184"/>
      <c r="GZX80" s="184"/>
      <c r="GZY80" s="184"/>
      <c r="GZZ80" s="184"/>
      <c r="HAA80" s="184"/>
      <c r="HAB80" s="184"/>
      <c r="HAC80" s="184"/>
      <c r="HAD80" s="184"/>
      <c r="HAE80" s="184"/>
      <c r="HAF80" s="184"/>
      <c r="HAG80" s="184"/>
      <c r="HAH80" s="184"/>
      <c r="HAI80" s="184"/>
      <c r="HAJ80" s="184"/>
      <c r="HAK80" s="184"/>
      <c r="HAL80" s="184"/>
      <c r="HAM80" s="184"/>
      <c r="HAN80" s="184"/>
      <c r="HAO80" s="184"/>
      <c r="HAP80" s="184"/>
      <c r="HAQ80" s="184"/>
      <c r="HAR80" s="184"/>
      <c r="HAS80" s="184"/>
      <c r="HAT80" s="184"/>
      <c r="HAU80" s="184"/>
      <c r="HAV80" s="184"/>
      <c r="HAW80" s="184"/>
      <c r="HAX80" s="184"/>
      <c r="HAY80" s="184"/>
      <c r="HAZ80" s="184"/>
      <c r="HBA80" s="184"/>
      <c r="HBB80" s="184"/>
      <c r="HBC80" s="184"/>
      <c r="HBD80" s="184"/>
      <c r="HBE80" s="184"/>
      <c r="HBF80" s="184"/>
      <c r="HBG80" s="184"/>
      <c r="HBH80" s="184"/>
      <c r="HBI80" s="184"/>
      <c r="HBJ80" s="184"/>
      <c r="HBK80" s="184"/>
      <c r="HBL80" s="184"/>
      <c r="HBM80" s="184"/>
      <c r="HBN80" s="184"/>
      <c r="HBO80" s="184"/>
      <c r="HBP80" s="184"/>
      <c r="HBQ80" s="184"/>
      <c r="HBR80" s="184"/>
      <c r="HBS80" s="184"/>
      <c r="HBT80" s="184"/>
      <c r="HBU80" s="184"/>
      <c r="HBV80" s="184"/>
      <c r="HBW80" s="184"/>
      <c r="HBX80" s="184"/>
      <c r="HBY80" s="184"/>
      <c r="HBZ80" s="184"/>
      <c r="HCA80" s="184"/>
      <c r="HCB80" s="184"/>
      <c r="HCC80" s="184"/>
      <c r="HCD80" s="184"/>
      <c r="HCE80" s="184"/>
      <c r="HCF80" s="184"/>
      <c r="HCG80" s="184"/>
      <c r="HCH80" s="184"/>
      <c r="HCI80" s="184"/>
      <c r="HCJ80" s="184"/>
      <c r="HCK80" s="184"/>
      <c r="HCL80" s="184"/>
      <c r="HCM80" s="184"/>
      <c r="HCN80" s="184"/>
      <c r="HCO80" s="184"/>
      <c r="HCP80" s="184"/>
      <c r="HCQ80" s="184"/>
      <c r="HCR80" s="184"/>
      <c r="HCS80" s="184"/>
      <c r="HCT80" s="184"/>
      <c r="HCU80" s="184"/>
      <c r="HCV80" s="184"/>
      <c r="HCW80" s="184"/>
      <c r="HCX80" s="184"/>
      <c r="HCY80" s="184"/>
      <c r="HCZ80" s="184"/>
      <c r="HDA80" s="184"/>
      <c r="HDB80" s="184"/>
      <c r="HDC80" s="184"/>
      <c r="HDD80" s="184"/>
      <c r="HDE80" s="184"/>
      <c r="HDF80" s="184"/>
      <c r="HDG80" s="184"/>
      <c r="HDH80" s="184"/>
      <c r="HDI80" s="184"/>
      <c r="HDJ80" s="184"/>
      <c r="HDK80" s="184"/>
      <c r="HDL80" s="184"/>
      <c r="HDM80" s="184"/>
      <c r="HDN80" s="184"/>
      <c r="HDO80" s="184"/>
      <c r="HDP80" s="184"/>
      <c r="HDQ80" s="184"/>
      <c r="HDR80" s="184"/>
      <c r="HDS80" s="184"/>
      <c r="HDT80" s="184"/>
      <c r="HDU80" s="184"/>
      <c r="HDV80" s="184"/>
      <c r="HDW80" s="184"/>
      <c r="HDX80" s="184"/>
      <c r="HDY80" s="184"/>
      <c r="HDZ80" s="184"/>
      <c r="HEA80" s="184"/>
      <c r="HEB80" s="184"/>
      <c r="HEC80" s="184"/>
      <c r="HED80" s="184"/>
      <c r="HEE80" s="184"/>
      <c r="HEF80" s="184"/>
      <c r="HEG80" s="184"/>
      <c r="HEH80" s="184"/>
      <c r="HEI80" s="184"/>
      <c r="HEJ80" s="184"/>
      <c r="HEK80" s="184"/>
      <c r="HEL80" s="184"/>
      <c r="HEM80" s="184"/>
      <c r="HEN80" s="184"/>
      <c r="HEO80" s="184"/>
      <c r="HEP80" s="184"/>
      <c r="HEQ80" s="184"/>
      <c r="HER80" s="184"/>
      <c r="HES80" s="184"/>
      <c r="HET80" s="184"/>
      <c r="HEU80" s="184"/>
      <c r="HEV80" s="184"/>
      <c r="HEW80" s="184"/>
      <c r="HEX80" s="184"/>
      <c r="HEY80" s="184"/>
      <c r="HEZ80" s="184"/>
      <c r="HFA80" s="184"/>
      <c r="HFB80" s="184"/>
      <c r="HFC80" s="184"/>
      <c r="HFD80" s="184"/>
      <c r="HFE80" s="184"/>
      <c r="HFF80" s="184"/>
      <c r="HFG80" s="184"/>
      <c r="HFH80" s="184"/>
      <c r="HFI80" s="184"/>
      <c r="HFJ80" s="184"/>
      <c r="HFK80" s="184"/>
      <c r="HFL80" s="184"/>
      <c r="HFM80" s="184"/>
      <c r="HFN80" s="184"/>
      <c r="HFO80" s="184"/>
      <c r="HFP80" s="184"/>
      <c r="HFQ80" s="184"/>
      <c r="HFR80" s="184"/>
      <c r="HFS80" s="184"/>
      <c r="HFT80" s="184"/>
      <c r="HFU80" s="184"/>
      <c r="HFV80" s="184"/>
      <c r="HFW80" s="184"/>
      <c r="HFX80" s="184"/>
      <c r="HFY80" s="184"/>
      <c r="HFZ80" s="184"/>
      <c r="HGA80" s="184"/>
      <c r="HGB80" s="184"/>
      <c r="HGC80" s="184"/>
      <c r="HGD80" s="184"/>
      <c r="HGE80" s="184"/>
      <c r="HGF80" s="184"/>
      <c r="HGG80" s="184"/>
      <c r="HGH80" s="184"/>
      <c r="HGI80" s="184"/>
      <c r="HGJ80" s="184"/>
      <c r="HGK80" s="184"/>
      <c r="HGL80" s="184"/>
      <c r="HGM80" s="184"/>
      <c r="HGN80" s="184"/>
      <c r="HGO80" s="184"/>
      <c r="HGP80" s="184"/>
      <c r="HGQ80" s="184"/>
      <c r="HGR80" s="184"/>
      <c r="HGS80" s="184"/>
      <c r="HGT80" s="184"/>
      <c r="HGU80" s="184"/>
      <c r="HGV80" s="184"/>
      <c r="HGW80" s="184"/>
      <c r="HGX80" s="184"/>
      <c r="HGY80" s="184"/>
      <c r="HGZ80" s="184"/>
      <c r="HHA80" s="184"/>
      <c r="HHB80" s="184"/>
      <c r="HHC80" s="184"/>
      <c r="HHD80" s="184"/>
      <c r="HHE80" s="184"/>
      <c r="HHF80" s="184"/>
      <c r="HHG80" s="184"/>
      <c r="HHH80" s="184"/>
      <c r="HHI80" s="184"/>
      <c r="HHJ80" s="184"/>
      <c r="HHK80" s="184"/>
      <c r="HHL80" s="184"/>
      <c r="HHM80" s="184"/>
      <c r="HHN80" s="184"/>
      <c r="HHO80" s="184"/>
      <c r="HHP80" s="184"/>
      <c r="HHQ80" s="184"/>
      <c r="HHR80" s="184"/>
      <c r="HHS80" s="184"/>
      <c r="HHT80" s="184"/>
      <c r="HHU80" s="184"/>
      <c r="HHV80" s="184"/>
      <c r="HHW80" s="184"/>
      <c r="HHX80" s="184"/>
      <c r="HHY80" s="184"/>
      <c r="HHZ80" s="184"/>
      <c r="HIA80" s="184"/>
      <c r="HIB80" s="184"/>
      <c r="HIC80" s="184"/>
      <c r="HID80" s="184"/>
      <c r="HIE80" s="184"/>
      <c r="HIF80" s="184"/>
      <c r="HIG80" s="184"/>
      <c r="HIH80" s="184"/>
      <c r="HII80" s="184"/>
      <c r="HIJ80" s="184"/>
      <c r="HIK80" s="184"/>
      <c r="HIL80" s="184"/>
      <c r="HIM80" s="184"/>
      <c r="HIN80" s="184"/>
      <c r="HIO80" s="184"/>
      <c r="HIP80" s="184"/>
      <c r="HIQ80" s="184"/>
      <c r="HIR80" s="184"/>
      <c r="HIS80" s="184"/>
      <c r="HIT80" s="184"/>
      <c r="HIU80" s="184"/>
      <c r="HIV80" s="184"/>
      <c r="HIW80" s="184"/>
      <c r="HIX80" s="184"/>
      <c r="HIY80" s="184"/>
      <c r="HIZ80" s="184"/>
      <c r="HJA80" s="184"/>
      <c r="HJB80" s="184"/>
      <c r="HJC80" s="184"/>
      <c r="HJD80" s="184"/>
      <c r="HJE80" s="184"/>
      <c r="HJF80" s="184"/>
      <c r="HJG80" s="184"/>
      <c r="HJH80" s="184"/>
      <c r="HJI80" s="184"/>
      <c r="HJJ80" s="184"/>
      <c r="HJK80" s="184"/>
      <c r="HJL80" s="184"/>
      <c r="HJM80" s="184"/>
      <c r="HJN80" s="184"/>
      <c r="HJO80" s="184"/>
      <c r="HJP80" s="184"/>
      <c r="HJQ80" s="184"/>
      <c r="HJR80" s="184"/>
      <c r="HJS80" s="184"/>
      <c r="HJT80" s="184"/>
      <c r="HJU80" s="184"/>
      <c r="HJV80" s="184"/>
      <c r="HJW80" s="184"/>
      <c r="HJX80" s="184"/>
      <c r="HJY80" s="184"/>
      <c r="HJZ80" s="184"/>
      <c r="HKA80" s="184"/>
      <c r="HKB80" s="184"/>
      <c r="HKC80" s="184"/>
      <c r="HKD80" s="184"/>
      <c r="HKE80" s="184"/>
      <c r="HKF80" s="184"/>
      <c r="HKG80" s="184"/>
      <c r="HKH80" s="184"/>
      <c r="HKI80" s="184"/>
      <c r="HKJ80" s="184"/>
      <c r="HKK80" s="184"/>
      <c r="HKL80" s="184"/>
      <c r="HKM80" s="184"/>
      <c r="HKN80" s="184"/>
      <c r="HKO80" s="184"/>
      <c r="HKP80" s="184"/>
      <c r="HKQ80" s="184"/>
      <c r="HKR80" s="184"/>
      <c r="HKS80" s="184"/>
      <c r="HKT80" s="184"/>
      <c r="HKU80" s="184"/>
      <c r="HKV80" s="184"/>
      <c r="HKW80" s="184"/>
      <c r="HKX80" s="184"/>
      <c r="HKY80" s="184"/>
      <c r="HKZ80" s="184"/>
      <c r="HLA80" s="184"/>
      <c r="HLB80" s="184"/>
      <c r="HLC80" s="184"/>
      <c r="HLD80" s="184"/>
      <c r="HLE80" s="184"/>
      <c r="HLF80" s="184"/>
      <c r="HLG80" s="184"/>
      <c r="HLH80" s="184"/>
      <c r="HLI80" s="184"/>
      <c r="HLJ80" s="184"/>
      <c r="HLK80" s="184"/>
      <c r="HLL80" s="184"/>
      <c r="HLM80" s="184"/>
      <c r="HLN80" s="184"/>
      <c r="HLO80" s="184"/>
      <c r="HLP80" s="184"/>
      <c r="HLQ80" s="184"/>
      <c r="HLR80" s="184"/>
      <c r="HLS80" s="184"/>
      <c r="HLT80" s="184"/>
      <c r="HLU80" s="184"/>
      <c r="HLV80" s="184"/>
      <c r="HLW80" s="184"/>
      <c r="HLX80" s="184"/>
      <c r="HLY80" s="184"/>
      <c r="HLZ80" s="184"/>
      <c r="HMA80" s="184"/>
      <c r="HMB80" s="184"/>
      <c r="HMC80" s="184"/>
      <c r="HMD80" s="184"/>
      <c r="HME80" s="184"/>
      <c r="HMF80" s="184"/>
      <c r="HMG80" s="184"/>
      <c r="HMH80" s="184"/>
      <c r="HMI80" s="184"/>
      <c r="HMJ80" s="184"/>
      <c r="HMK80" s="184"/>
      <c r="HML80" s="184"/>
      <c r="HMM80" s="184"/>
      <c r="HMN80" s="184"/>
      <c r="HMO80" s="184"/>
      <c r="HMP80" s="184"/>
      <c r="HMQ80" s="184"/>
      <c r="HMR80" s="184"/>
      <c r="HMS80" s="184"/>
      <c r="HMT80" s="184"/>
      <c r="HMU80" s="184"/>
      <c r="HMV80" s="184"/>
      <c r="HMW80" s="184"/>
      <c r="HMX80" s="184"/>
      <c r="HMY80" s="184"/>
      <c r="HMZ80" s="184"/>
      <c r="HNA80" s="184"/>
      <c r="HNB80" s="184"/>
      <c r="HNC80" s="184"/>
      <c r="HND80" s="184"/>
      <c r="HNE80" s="184"/>
      <c r="HNF80" s="184"/>
      <c r="HNG80" s="184"/>
      <c r="HNH80" s="184"/>
      <c r="HNI80" s="184"/>
      <c r="HNJ80" s="184"/>
      <c r="HNK80" s="184"/>
      <c r="HNL80" s="184"/>
      <c r="HNM80" s="184"/>
      <c r="HNN80" s="184"/>
      <c r="HNO80" s="184"/>
      <c r="HNP80" s="184"/>
      <c r="HNQ80" s="184"/>
      <c r="HNR80" s="184"/>
      <c r="HNS80" s="184"/>
      <c r="HNT80" s="184"/>
      <c r="HNU80" s="184"/>
      <c r="HNV80" s="184"/>
      <c r="HNW80" s="184"/>
      <c r="HNX80" s="184"/>
      <c r="HNY80" s="184"/>
      <c r="HNZ80" s="184"/>
      <c r="HOA80" s="184"/>
      <c r="HOB80" s="184"/>
      <c r="HOC80" s="184"/>
      <c r="HOD80" s="184"/>
      <c r="HOE80" s="184"/>
      <c r="HOF80" s="184"/>
      <c r="HOG80" s="184"/>
      <c r="HOH80" s="184"/>
      <c r="HOI80" s="184"/>
      <c r="HOJ80" s="184"/>
      <c r="HOK80" s="184"/>
      <c r="HOL80" s="184"/>
      <c r="HOM80" s="184"/>
      <c r="HON80" s="184"/>
      <c r="HOO80" s="184"/>
      <c r="HOP80" s="184"/>
      <c r="HOQ80" s="184"/>
      <c r="HOR80" s="184"/>
      <c r="HOS80" s="184"/>
      <c r="HOT80" s="184"/>
      <c r="HOU80" s="184"/>
      <c r="HOV80" s="184"/>
      <c r="HOW80" s="184"/>
      <c r="HOX80" s="184"/>
      <c r="HOY80" s="184"/>
      <c r="HOZ80" s="184"/>
      <c r="HPA80" s="184"/>
      <c r="HPB80" s="184"/>
      <c r="HPC80" s="184"/>
      <c r="HPD80" s="184"/>
      <c r="HPE80" s="184"/>
      <c r="HPF80" s="184"/>
      <c r="HPG80" s="184"/>
      <c r="HPH80" s="184"/>
      <c r="HPI80" s="184"/>
      <c r="HPJ80" s="184"/>
      <c r="HPK80" s="184"/>
      <c r="HPL80" s="184"/>
      <c r="HPM80" s="184"/>
      <c r="HPN80" s="184"/>
      <c r="HPO80" s="184"/>
      <c r="HPP80" s="184"/>
      <c r="HPQ80" s="184"/>
      <c r="HPR80" s="184"/>
      <c r="HPS80" s="184"/>
      <c r="HPT80" s="184"/>
      <c r="HPU80" s="184"/>
      <c r="HPV80" s="184"/>
      <c r="HPW80" s="184"/>
      <c r="HPX80" s="184"/>
      <c r="HPY80" s="184"/>
      <c r="HPZ80" s="184"/>
      <c r="HQA80" s="184"/>
      <c r="HQB80" s="184"/>
      <c r="HQC80" s="184"/>
      <c r="HQD80" s="184"/>
      <c r="HQE80" s="184"/>
      <c r="HQF80" s="184"/>
      <c r="HQG80" s="184"/>
      <c r="HQH80" s="184"/>
      <c r="HQI80" s="184"/>
      <c r="HQJ80" s="184"/>
      <c r="HQK80" s="184"/>
      <c r="HQL80" s="184"/>
      <c r="HQM80" s="184"/>
      <c r="HQN80" s="184"/>
      <c r="HQO80" s="184"/>
      <c r="HQP80" s="184"/>
      <c r="HQQ80" s="184"/>
      <c r="HQR80" s="184"/>
      <c r="HQS80" s="184"/>
      <c r="HQT80" s="184"/>
      <c r="HQU80" s="184"/>
      <c r="HQV80" s="184"/>
      <c r="HQW80" s="184"/>
      <c r="HQX80" s="184"/>
      <c r="HQY80" s="184"/>
      <c r="HQZ80" s="184"/>
      <c r="HRA80" s="184"/>
      <c r="HRB80" s="184"/>
      <c r="HRC80" s="184"/>
      <c r="HRD80" s="184"/>
      <c r="HRE80" s="184"/>
      <c r="HRF80" s="184"/>
      <c r="HRG80" s="184"/>
      <c r="HRH80" s="184"/>
      <c r="HRI80" s="184"/>
      <c r="HRJ80" s="184"/>
      <c r="HRK80" s="184"/>
      <c r="HRL80" s="184"/>
      <c r="HRM80" s="184"/>
      <c r="HRN80" s="184"/>
      <c r="HRO80" s="184"/>
      <c r="HRP80" s="184"/>
      <c r="HRQ80" s="184"/>
      <c r="HRR80" s="184"/>
      <c r="HRS80" s="184"/>
      <c r="HRT80" s="184"/>
      <c r="HRU80" s="184"/>
      <c r="HRV80" s="184"/>
      <c r="HRW80" s="184"/>
      <c r="HRX80" s="184"/>
      <c r="HRY80" s="184"/>
      <c r="HRZ80" s="184"/>
      <c r="HSA80" s="184"/>
      <c r="HSB80" s="184"/>
      <c r="HSC80" s="184"/>
      <c r="HSD80" s="184"/>
      <c r="HSE80" s="184"/>
      <c r="HSF80" s="184"/>
      <c r="HSG80" s="184"/>
      <c r="HSH80" s="184"/>
      <c r="HSI80" s="184"/>
      <c r="HSJ80" s="184"/>
      <c r="HSK80" s="184"/>
      <c r="HSL80" s="184"/>
      <c r="HSM80" s="184"/>
      <c r="HSN80" s="184"/>
      <c r="HSO80" s="184"/>
      <c r="HSP80" s="184"/>
      <c r="HSQ80" s="184"/>
      <c r="HSR80" s="184"/>
      <c r="HSS80" s="184"/>
      <c r="HST80" s="184"/>
      <c r="HSU80" s="184"/>
      <c r="HSV80" s="184"/>
      <c r="HSW80" s="184"/>
      <c r="HSX80" s="184"/>
      <c r="HSY80" s="184"/>
      <c r="HSZ80" s="184"/>
      <c r="HTA80" s="184"/>
      <c r="HTB80" s="184"/>
      <c r="HTC80" s="184"/>
      <c r="HTD80" s="184"/>
      <c r="HTE80" s="184"/>
      <c r="HTF80" s="184"/>
      <c r="HTG80" s="184"/>
      <c r="HTH80" s="184"/>
      <c r="HTI80" s="184"/>
      <c r="HTJ80" s="184"/>
      <c r="HTK80" s="184"/>
      <c r="HTL80" s="184"/>
      <c r="HTM80" s="184"/>
      <c r="HTN80" s="184"/>
      <c r="HTO80" s="184"/>
      <c r="HTP80" s="184"/>
      <c r="HTQ80" s="184"/>
      <c r="HTR80" s="184"/>
      <c r="HTS80" s="184"/>
      <c r="HTT80" s="184"/>
      <c r="HTU80" s="184"/>
      <c r="HTV80" s="184"/>
      <c r="HTW80" s="184"/>
      <c r="HTX80" s="184"/>
      <c r="HTY80" s="184"/>
      <c r="HTZ80" s="184"/>
      <c r="HUA80" s="184"/>
      <c r="HUB80" s="184"/>
      <c r="HUC80" s="184"/>
      <c r="HUD80" s="184"/>
      <c r="HUE80" s="184"/>
      <c r="HUF80" s="184"/>
      <c r="HUG80" s="184"/>
      <c r="HUH80" s="184"/>
      <c r="HUI80" s="184"/>
      <c r="HUJ80" s="184"/>
      <c r="HUK80" s="184"/>
      <c r="HUL80" s="184"/>
      <c r="HUM80" s="184"/>
      <c r="HUN80" s="184"/>
      <c r="HUO80" s="184"/>
      <c r="HUP80" s="184"/>
      <c r="HUQ80" s="184"/>
      <c r="HUR80" s="184"/>
      <c r="HUS80" s="184"/>
      <c r="HUT80" s="184"/>
      <c r="HUU80" s="184"/>
      <c r="HUV80" s="184"/>
      <c r="HUW80" s="184"/>
      <c r="HUX80" s="184"/>
      <c r="HUY80" s="184"/>
      <c r="HUZ80" s="184"/>
      <c r="HVA80" s="184"/>
      <c r="HVB80" s="184"/>
      <c r="HVC80" s="184"/>
      <c r="HVD80" s="184"/>
      <c r="HVE80" s="184"/>
      <c r="HVF80" s="184"/>
      <c r="HVG80" s="184"/>
      <c r="HVH80" s="184"/>
      <c r="HVI80" s="184"/>
      <c r="HVJ80" s="184"/>
      <c r="HVK80" s="184"/>
      <c r="HVL80" s="184"/>
      <c r="HVM80" s="184"/>
      <c r="HVN80" s="184"/>
      <c r="HVO80" s="184"/>
      <c r="HVP80" s="184"/>
      <c r="HVQ80" s="184"/>
      <c r="HVR80" s="184"/>
      <c r="HVS80" s="184"/>
      <c r="HVT80" s="184"/>
      <c r="HVU80" s="184"/>
      <c r="HVV80" s="184"/>
      <c r="HVW80" s="184"/>
      <c r="HVX80" s="184"/>
      <c r="HVY80" s="184"/>
      <c r="HVZ80" s="184"/>
      <c r="HWA80" s="184"/>
      <c r="HWB80" s="184"/>
      <c r="HWC80" s="184"/>
      <c r="HWD80" s="184"/>
      <c r="HWE80" s="184"/>
      <c r="HWF80" s="184"/>
      <c r="HWG80" s="184"/>
      <c r="HWH80" s="184"/>
      <c r="HWI80" s="184"/>
      <c r="HWJ80" s="184"/>
      <c r="HWK80" s="184"/>
      <c r="HWL80" s="184"/>
      <c r="HWM80" s="184"/>
      <c r="HWN80" s="184"/>
      <c r="HWO80" s="184"/>
      <c r="HWP80" s="184"/>
      <c r="HWQ80" s="184"/>
      <c r="HWR80" s="184"/>
      <c r="HWS80" s="184"/>
      <c r="HWT80" s="184"/>
      <c r="HWU80" s="184"/>
      <c r="HWV80" s="184"/>
      <c r="HWW80" s="184"/>
      <c r="HWX80" s="184"/>
      <c r="HWY80" s="184"/>
      <c r="HWZ80" s="184"/>
      <c r="HXA80" s="184"/>
      <c r="HXB80" s="184"/>
      <c r="HXC80" s="184"/>
      <c r="HXD80" s="184"/>
      <c r="HXE80" s="184"/>
      <c r="HXF80" s="184"/>
      <c r="HXG80" s="184"/>
      <c r="HXH80" s="184"/>
      <c r="HXI80" s="184"/>
      <c r="HXJ80" s="184"/>
      <c r="HXK80" s="184"/>
      <c r="HXL80" s="184"/>
      <c r="HXM80" s="184"/>
      <c r="HXN80" s="184"/>
      <c r="HXO80" s="184"/>
      <c r="HXP80" s="184"/>
      <c r="HXQ80" s="184"/>
      <c r="HXR80" s="184"/>
      <c r="HXS80" s="184"/>
      <c r="HXT80" s="184"/>
      <c r="HXU80" s="184"/>
      <c r="HXV80" s="184"/>
      <c r="HXW80" s="184"/>
      <c r="HXX80" s="184"/>
      <c r="HXY80" s="184"/>
      <c r="HXZ80" s="184"/>
      <c r="HYA80" s="184"/>
      <c r="HYB80" s="184"/>
      <c r="HYC80" s="184"/>
      <c r="HYD80" s="184"/>
      <c r="HYE80" s="184"/>
      <c r="HYF80" s="184"/>
      <c r="HYG80" s="184"/>
      <c r="HYH80" s="184"/>
      <c r="HYI80" s="184"/>
      <c r="HYJ80" s="184"/>
      <c r="HYK80" s="184"/>
      <c r="HYL80" s="184"/>
      <c r="HYM80" s="184"/>
      <c r="HYN80" s="184"/>
      <c r="HYO80" s="184"/>
      <c r="HYP80" s="184"/>
      <c r="HYQ80" s="184"/>
      <c r="HYR80" s="184"/>
      <c r="HYS80" s="184"/>
      <c r="HYT80" s="184"/>
      <c r="HYU80" s="184"/>
      <c r="HYV80" s="184"/>
      <c r="HYW80" s="184"/>
      <c r="HYX80" s="184"/>
      <c r="HYY80" s="184"/>
      <c r="HYZ80" s="184"/>
      <c r="HZA80" s="184"/>
      <c r="HZB80" s="184"/>
      <c r="HZC80" s="184"/>
      <c r="HZD80" s="184"/>
      <c r="HZE80" s="184"/>
      <c r="HZF80" s="184"/>
      <c r="HZG80" s="184"/>
      <c r="HZH80" s="184"/>
      <c r="HZI80" s="184"/>
      <c r="HZJ80" s="184"/>
      <c r="HZK80" s="184"/>
      <c r="HZL80" s="184"/>
      <c r="HZM80" s="184"/>
      <c r="HZN80" s="184"/>
      <c r="HZO80" s="184"/>
      <c r="HZP80" s="184"/>
      <c r="HZQ80" s="184"/>
      <c r="HZR80" s="184"/>
      <c r="HZS80" s="184"/>
      <c r="HZT80" s="184"/>
      <c r="HZU80" s="184"/>
      <c r="HZV80" s="184"/>
      <c r="HZW80" s="184"/>
      <c r="HZX80" s="184"/>
      <c r="HZY80" s="184"/>
      <c r="HZZ80" s="184"/>
      <c r="IAA80" s="184"/>
      <c r="IAB80" s="184"/>
      <c r="IAC80" s="184"/>
      <c r="IAD80" s="184"/>
      <c r="IAE80" s="184"/>
      <c r="IAF80" s="184"/>
      <c r="IAG80" s="184"/>
      <c r="IAH80" s="184"/>
      <c r="IAI80" s="184"/>
      <c r="IAJ80" s="184"/>
      <c r="IAK80" s="184"/>
      <c r="IAL80" s="184"/>
      <c r="IAM80" s="184"/>
      <c r="IAN80" s="184"/>
      <c r="IAO80" s="184"/>
      <c r="IAP80" s="184"/>
      <c r="IAQ80" s="184"/>
      <c r="IAR80" s="184"/>
      <c r="IAS80" s="184"/>
      <c r="IAT80" s="184"/>
      <c r="IAU80" s="184"/>
      <c r="IAV80" s="184"/>
      <c r="IAW80" s="184"/>
      <c r="IAX80" s="184"/>
      <c r="IAY80" s="184"/>
      <c r="IAZ80" s="184"/>
      <c r="IBA80" s="184"/>
      <c r="IBB80" s="184"/>
      <c r="IBC80" s="184"/>
      <c r="IBD80" s="184"/>
      <c r="IBE80" s="184"/>
      <c r="IBF80" s="184"/>
      <c r="IBG80" s="184"/>
      <c r="IBH80" s="184"/>
      <c r="IBI80" s="184"/>
      <c r="IBJ80" s="184"/>
      <c r="IBK80" s="184"/>
      <c r="IBL80" s="184"/>
      <c r="IBM80" s="184"/>
      <c r="IBN80" s="184"/>
      <c r="IBO80" s="184"/>
      <c r="IBP80" s="184"/>
      <c r="IBQ80" s="184"/>
      <c r="IBR80" s="184"/>
      <c r="IBS80" s="184"/>
      <c r="IBT80" s="184"/>
      <c r="IBU80" s="184"/>
      <c r="IBV80" s="184"/>
      <c r="IBW80" s="184"/>
      <c r="IBX80" s="184"/>
      <c r="IBY80" s="184"/>
      <c r="IBZ80" s="184"/>
      <c r="ICA80" s="184"/>
      <c r="ICB80" s="184"/>
      <c r="ICC80" s="184"/>
      <c r="ICD80" s="184"/>
      <c r="ICE80" s="184"/>
      <c r="ICF80" s="184"/>
      <c r="ICG80" s="184"/>
      <c r="ICH80" s="184"/>
      <c r="ICI80" s="184"/>
      <c r="ICJ80" s="184"/>
      <c r="ICK80" s="184"/>
      <c r="ICL80" s="184"/>
      <c r="ICM80" s="184"/>
      <c r="ICN80" s="184"/>
      <c r="ICO80" s="184"/>
      <c r="ICP80" s="184"/>
      <c r="ICQ80" s="184"/>
      <c r="ICR80" s="184"/>
      <c r="ICS80" s="184"/>
      <c r="ICT80" s="184"/>
      <c r="ICU80" s="184"/>
      <c r="ICV80" s="184"/>
      <c r="ICW80" s="184"/>
      <c r="ICX80" s="184"/>
      <c r="ICY80" s="184"/>
      <c r="ICZ80" s="184"/>
      <c r="IDA80" s="184"/>
      <c r="IDB80" s="184"/>
      <c r="IDC80" s="184"/>
      <c r="IDD80" s="184"/>
      <c r="IDE80" s="184"/>
      <c r="IDF80" s="184"/>
      <c r="IDG80" s="184"/>
      <c r="IDH80" s="184"/>
      <c r="IDI80" s="184"/>
      <c r="IDJ80" s="184"/>
      <c r="IDK80" s="184"/>
      <c r="IDL80" s="184"/>
      <c r="IDM80" s="184"/>
      <c r="IDN80" s="184"/>
      <c r="IDO80" s="184"/>
      <c r="IDP80" s="184"/>
      <c r="IDQ80" s="184"/>
      <c r="IDR80" s="184"/>
      <c r="IDS80" s="184"/>
      <c r="IDT80" s="184"/>
      <c r="IDU80" s="184"/>
      <c r="IDV80" s="184"/>
      <c r="IDW80" s="184"/>
      <c r="IDX80" s="184"/>
      <c r="IDY80" s="184"/>
      <c r="IDZ80" s="184"/>
      <c r="IEA80" s="184"/>
      <c r="IEB80" s="184"/>
      <c r="IEC80" s="184"/>
      <c r="IED80" s="184"/>
      <c r="IEE80" s="184"/>
      <c r="IEF80" s="184"/>
      <c r="IEG80" s="184"/>
      <c r="IEH80" s="184"/>
      <c r="IEI80" s="184"/>
      <c r="IEJ80" s="184"/>
      <c r="IEK80" s="184"/>
      <c r="IEL80" s="184"/>
      <c r="IEM80" s="184"/>
      <c r="IEN80" s="184"/>
      <c r="IEO80" s="184"/>
      <c r="IEP80" s="184"/>
      <c r="IEQ80" s="184"/>
      <c r="IER80" s="184"/>
      <c r="IES80" s="184"/>
      <c r="IET80" s="184"/>
      <c r="IEU80" s="184"/>
      <c r="IEV80" s="184"/>
      <c r="IEW80" s="184"/>
      <c r="IEX80" s="184"/>
      <c r="IEY80" s="184"/>
      <c r="IEZ80" s="184"/>
      <c r="IFA80" s="184"/>
      <c r="IFB80" s="184"/>
      <c r="IFC80" s="184"/>
      <c r="IFD80" s="184"/>
      <c r="IFE80" s="184"/>
      <c r="IFF80" s="184"/>
      <c r="IFG80" s="184"/>
      <c r="IFH80" s="184"/>
      <c r="IFI80" s="184"/>
      <c r="IFJ80" s="184"/>
      <c r="IFK80" s="184"/>
      <c r="IFL80" s="184"/>
      <c r="IFM80" s="184"/>
      <c r="IFN80" s="184"/>
      <c r="IFO80" s="184"/>
      <c r="IFP80" s="184"/>
      <c r="IFQ80" s="184"/>
      <c r="IFR80" s="184"/>
      <c r="IFS80" s="184"/>
      <c r="IFT80" s="184"/>
      <c r="IFU80" s="184"/>
      <c r="IFV80" s="184"/>
      <c r="IFW80" s="184"/>
      <c r="IFX80" s="184"/>
      <c r="IFY80" s="184"/>
      <c r="IFZ80" s="184"/>
      <c r="IGA80" s="184"/>
      <c r="IGB80" s="184"/>
      <c r="IGC80" s="184"/>
      <c r="IGD80" s="184"/>
      <c r="IGE80" s="184"/>
      <c r="IGF80" s="184"/>
      <c r="IGG80" s="184"/>
      <c r="IGH80" s="184"/>
      <c r="IGI80" s="184"/>
      <c r="IGJ80" s="184"/>
      <c r="IGK80" s="184"/>
      <c r="IGL80" s="184"/>
      <c r="IGM80" s="184"/>
      <c r="IGN80" s="184"/>
      <c r="IGO80" s="184"/>
      <c r="IGP80" s="184"/>
      <c r="IGQ80" s="184"/>
      <c r="IGR80" s="184"/>
      <c r="IGS80" s="184"/>
      <c r="IGT80" s="184"/>
      <c r="IGU80" s="184"/>
      <c r="IGV80" s="184"/>
      <c r="IGW80" s="184"/>
      <c r="IGX80" s="184"/>
      <c r="IGY80" s="184"/>
      <c r="IGZ80" s="184"/>
      <c r="IHA80" s="184"/>
      <c r="IHB80" s="184"/>
      <c r="IHC80" s="184"/>
      <c r="IHD80" s="184"/>
      <c r="IHE80" s="184"/>
      <c r="IHF80" s="184"/>
      <c r="IHG80" s="184"/>
      <c r="IHH80" s="184"/>
      <c r="IHI80" s="184"/>
      <c r="IHJ80" s="184"/>
      <c r="IHK80" s="184"/>
      <c r="IHL80" s="184"/>
      <c r="IHM80" s="184"/>
      <c r="IHN80" s="184"/>
      <c r="IHO80" s="184"/>
      <c r="IHP80" s="184"/>
      <c r="IHQ80" s="184"/>
      <c r="IHR80" s="184"/>
      <c r="IHS80" s="184"/>
      <c r="IHT80" s="184"/>
      <c r="IHU80" s="184"/>
      <c r="IHV80" s="184"/>
      <c r="IHW80" s="184"/>
      <c r="IHX80" s="184"/>
      <c r="IHY80" s="184"/>
      <c r="IHZ80" s="184"/>
      <c r="IIA80" s="184"/>
      <c r="IIB80" s="184"/>
      <c r="IIC80" s="184"/>
      <c r="IID80" s="184"/>
      <c r="IIE80" s="184"/>
      <c r="IIF80" s="184"/>
      <c r="IIG80" s="184"/>
      <c r="IIH80" s="184"/>
      <c r="III80" s="184"/>
      <c r="IIJ80" s="184"/>
      <c r="IIK80" s="184"/>
      <c r="IIL80" s="184"/>
      <c r="IIM80" s="184"/>
      <c r="IIN80" s="184"/>
      <c r="IIO80" s="184"/>
      <c r="IIP80" s="184"/>
      <c r="IIQ80" s="184"/>
      <c r="IIR80" s="184"/>
      <c r="IIS80" s="184"/>
      <c r="IIT80" s="184"/>
      <c r="IIU80" s="184"/>
      <c r="IIV80" s="184"/>
      <c r="IIW80" s="184"/>
      <c r="IIX80" s="184"/>
      <c r="IIY80" s="184"/>
      <c r="IIZ80" s="184"/>
      <c r="IJA80" s="184"/>
      <c r="IJB80" s="184"/>
      <c r="IJC80" s="184"/>
      <c r="IJD80" s="184"/>
      <c r="IJE80" s="184"/>
      <c r="IJF80" s="184"/>
      <c r="IJG80" s="184"/>
      <c r="IJH80" s="184"/>
      <c r="IJI80" s="184"/>
      <c r="IJJ80" s="184"/>
      <c r="IJK80" s="184"/>
      <c r="IJL80" s="184"/>
      <c r="IJM80" s="184"/>
      <c r="IJN80" s="184"/>
      <c r="IJO80" s="184"/>
      <c r="IJP80" s="184"/>
      <c r="IJQ80" s="184"/>
      <c r="IJR80" s="184"/>
      <c r="IJS80" s="184"/>
      <c r="IJT80" s="184"/>
      <c r="IJU80" s="184"/>
      <c r="IJV80" s="184"/>
      <c r="IJW80" s="184"/>
      <c r="IJX80" s="184"/>
      <c r="IJY80" s="184"/>
      <c r="IJZ80" s="184"/>
      <c r="IKA80" s="184"/>
      <c r="IKB80" s="184"/>
      <c r="IKC80" s="184"/>
      <c r="IKD80" s="184"/>
      <c r="IKE80" s="184"/>
      <c r="IKF80" s="184"/>
      <c r="IKG80" s="184"/>
      <c r="IKH80" s="184"/>
      <c r="IKI80" s="184"/>
      <c r="IKJ80" s="184"/>
      <c r="IKK80" s="184"/>
      <c r="IKL80" s="184"/>
      <c r="IKM80" s="184"/>
      <c r="IKN80" s="184"/>
      <c r="IKO80" s="184"/>
      <c r="IKP80" s="184"/>
      <c r="IKQ80" s="184"/>
      <c r="IKR80" s="184"/>
      <c r="IKS80" s="184"/>
      <c r="IKT80" s="184"/>
      <c r="IKU80" s="184"/>
      <c r="IKV80" s="184"/>
      <c r="IKW80" s="184"/>
      <c r="IKX80" s="184"/>
      <c r="IKY80" s="184"/>
      <c r="IKZ80" s="184"/>
      <c r="ILA80" s="184"/>
      <c r="ILB80" s="184"/>
      <c r="ILC80" s="184"/>
      <c r="ILD80" s="184"/>
      <c r="ILE80" s="184"/>
      <c r="ILF80" s="184"/>
      <c r="ILG80" s="184"/>
      <c r="ILH80" s="184"/>
      <c r="ILI80" s="184"/>
      <c r="ILJ80" s="184"/>
      <c r="ILK80" s="184"/>
      <c r="ILL80" s="184"/>
      <c r="ILM80" s="184"/>
      <c r="ILN80" s="184"/>
      <c r="ILO80" s="184"/>
      <c r="ILP80" s="184"/>
      <c r="ILQ80" s="184"/>
      <c r="ILR80" s="184"/>
      <c r="ILS80" s="184"/>
      <c r="ILT80" s="184"/>
      <c r="ILU80" s="184"/>
      <c r="ILV80" s="184"/>
      <c r="ILW80" s="184"/>
      <c r="ILX80" s="184"/>
      <c r="ILY80" s="184"/>
      <c r="ILZ80" s="184"/>
      <c r="IMA80" s="184"/>
      <c r="IMB80" s="184"/>
      <c r="IMC80" s="184"/>
      <c r="IMD80" s="184"/>
      <c r="IME80" s="184"/>
      <c r="IMF80" s="184"/>
      <c r="IMG80" s="184"/>
      <c r="IMH80" s="184"/>
      <c r="IMI80" s="184"/>
      <c r="IMJ80" s="184"/>
      <c r="IMK80" s="184"/>
      <c r="IML80" s="184"/>
      <c r="IMM80" s="184"/>
      <c r="IMN80" s="184"/>
      <c r="IMO80" s="184"/>
      <c r="IMP80" s="184"/>
      <c r="IMQ80" s="184"/>
      <c r="IMR80" s="184"/>
      <c r="IMS80" s="184"/>
      <c r="IMT80" s="184"/>
      <c r="IMU80" s="184"/>
      <c r="IMV80" s="184"/>
      <c r="IMW80" s="184"/>
      <c r="IMX80" s="184"/>
      <c r="IMY80" s="184"/>
      <c r="IMZ80" s="184"/>
      <c r="INA80" s="184"/>
      <c r="INB80" s="184"/>
      <c r="INC80" s="184"/>
      <c r="IND80" s="184"/>
      <c r="INE80" s="184"/>
      <c r="INF80" s="184"/>
      <c r="ING80" s="184"/>
      <c r="INH80" s="184"/>
      <c r="INI80" s="184"/>
      <c r="INJ80" s="184"/>
      <c r="INK80" s="184"/>
      <c r="INL80" s="184"/>
      <c r="INM80" s="184"/>
      <c r="INN80" s="184"/>
      <c r="INO80" s="184"/>
      <c r="INP80" s="184"/>
      <c r="INQ80" s="184"/>
      <c r="INR80" s="184"/>
      <c r="INS80" s="184"/>
      <c r="INT80" s="184"/>
      <c r="INU80" s="184"/>
      <c r="INV80" s="184"/>
      <c r="INW80" s="184"/>
      <c r="INX80" s="184"/>
      <c r="INY80" s="184"/>
      <c r="INZ80" s="184"/>
      <c r="IOA80" s="184"/>
      <c r="IOB80" s="184"/>
      <c r="IOC80" s="184"/>
      <c r="IOD80" s="184"/>
      <c r="IOE80" s="184"/>
      <c r="IOF80" s="184"/>
      <c r="IOG80" s="184"/>
      <c r="IOH80" s="184"/>
      <c r="IOI80" s="184"/>
      <c r="IOJ80" s="184"/>
      <c r="IOK80" s="184"/>
      <c r="IOL80" s="184"/>
      <c r="IOM80" s="184"/>
      <c r="ION80" s="184"/>
      <c r="IOO80" s="184"/>
      <c r="IOP80" s="184"/>
      <c r="IOQ80" s="184"/>
      <c r="IOR80" s="184"/>
      <c r="IOS80" s="184"/>
      <c r="IOT80" s="184"/>
      <c r="IOU80" s="184"/>
      <c r="IOV80" s="184"/>
      <c r="IOW80" s="184"/>
      <c r="IOX80" s="184"/>
      <c r="IOY80" s="184"/>
      <c r="IOZ80" s="184"/>
      <c r="IPA80" s="184"/>
      <c r="IPB80" s="184"/>
      <c r="IPC80" s="184"/>
      <c r="IPD80" s="184"/>
      <c r="IPE80" s="184"/>
      <c r="IPF80" s="184"/>
      <c r="IPG80" s="184"/>
      <c r="IPH80" s="184"/>
      <c r="IPI80" s="184"/>
      <c r="IPJ80" s="184"/>
      <c r="IPK80" s="184"/>
      <c r="IPL80" s="184"/>
      <c r="IPM80" s="184"/>
      <c r="IPN80" s="184"/>
      <c r="IPO80" s="184"/>
      <c r="IPP80" s="184"/>
      <c r="IPQ80" s="184"/>
      <c r="IPR80" s="184"/>
      <c r="IPS80" s="184"/>
      <c r="IPT80" s="184"/>
      <c r="IPU80" s="184"/>
      <c r="IPV80" s="184"/>
      <c r="IPW80" s="184"/>
      <c r="IPX80" s="184"/>
      <c r="IPY80" s="184"/>
      <c r="IPZ80" s="184"/>
      <c r="IQA80" s="184"/>
      <c r="IQB80" s="184"/>
      <c r="IQC80" s="184"/>
      <c r="IQD80" s="184"/>
      <c r="IQE80" s="184"/>
      <c r="IQF80" s="184"/>
      <c r="IQG80" s="184"/>
      <c r="IQH80" s="184"/>
      <c r="IQI80" s="184"/>
      <c r="IQJ80" s="184"/>
      <c r="IQK80" s="184"/>
      <c r="IQL80" s="184"/>
      <c r="IQM80" s="184"/>
      <c r="IQN80" s="184"/>
      <c r="IQO80" s="184"/>
      <c r="IQP80" s="184"/>
      <c r="IQQ80" s="184"/>
      <c r="IQR80" s="184"/>
      <c r="IQS80" s="184"/>
      <c r="IQT80" s="184"/>
      <c r="IQU80" s="184"/>
      <c r="IQV80" s="184"/>
      <c r="IQW80" s="184"/>
      <c r="IQX80" s="184"/>
      <c r="IQY80" s="184"/>
      <c r="IQZ80" s="184"/>
      <c r="IRA80" s="184"/>
      <c r="IRB80" s="184"/>
      <c r="IRC80" s="184"/>
      <c r="IRD80" s="184"/>
      <c r="IRE80" s="184"/>
      <c r="IRF80" s="184"/>
      <c r="IRG80" s="184"/>
      <c r="IRH80" s="184"/>
      <c r="IRI80" s="184"/>
      <c r="IRJ80" s="184"/>
      <c r="IRK80" s="184"/>
      <c r="IRL80" s="184"/>
      <c r="IRM80" s="184"/>
      <c r="IRN80" s="184"/>
      <c r="IRO80" s="184"/>
      <c r="IRP80" s="184"/>
      <c r="IRQ80" s="184"/>
      <c r="IRR80" s="184"/>
      <c r="IRS80" s="184"/>
      <c r="IRT80" s="184"/>
      <c r="IRU80" s="184"/>
      <c r="IRV80" s="184"/>
      <c r="IRW80" s="184"/>
      <c r="IRX80" s="184"/>
      <c r="IRY80" s="184"/>
      <c r="IRZ80" s="184"/>
      <c r="ISA80" s="184"/>
      <c r="ISB80" s="184"/>
      <c r="ISC80" s="184"/>
      <c r="ISD80" s="184"/>
      <c r="ISE80" s="184"/>
      <c r="ISF80" s="184"/>
      <c r="ISG80" s="184"/>
      <c r="ISH80" s="184"/>
      <c r="ISI80" s="184"/>
      <c r="ISJ80" s="184"/>
      <c r="ISK80" s="184"/>
      <c r="ISL80" s="184"/>
      <c r="ISM80" s="184"/>
      <c r="ISN80" s="184"/>
      <c r="ISO80" s="184"/>
      <c r="ISP80" s="184"/>
      <c r="ISQ80" s="184"/>
      <c r="ISR80" s="184"/>
      <c r="ISS80" s="184"/>
      <c r="IST80" s="184"/>
      <c r="ISU80" s="184"/>
      <c r="ISV80" s="184"/>
      <c r="ISW80" s="184"/>
      <c r="ISX80" s="184"/>
      <c r="ISY80" s="184"/>
      <c r="ISZ80" s="184"/>
      <c r="ITA80" s="184"/>
      <c r="ITB80" s="184"/>
      <c r="ITC80" s="184"/>
      <c r="ITD80" s="184"/>
      <c r="ITE80" s="184"/>
      <c r="ITF80" s="184"/>
      <c r="ITG80" s="184"/>
      <c r="ITH80" s="184"/>
      <c r="ITI80" s="184"/>
      <c r="ITJ80" s="184"/>
      <c r="ITK80" s="184"/>
      <c r="ITL80" s="184"/>
      <c r="ITM80" s="184"/>
      <c r="ITN80" s="184"/>
      <c r="ITO80" s="184"/>
      <c r="ITP80" s="184"/>
      <c r="ITQ80" s="184"/>
      <c r="ITR80" s="184"/>
      <c r="ITS80" s="184"/>
      <c r="ITT80" s="184"/>
      <c r="ITU80" s="184"/>
      <c r="ITV80" s="184"/>
      <c r="ITW80" s="184"/>
      <c r="ITX80" s="184"/>
      <c r="ITY80" s="184"/>
      <c r="ITZ80" s="184"/>
      <c r="IUA80" s="184"/>
      <c r="IUB80" s="184"/>
      <c r="IUC80" s="184"/>
      <c r="IUD80" s="184"/>
      <c r="IUE80" s="184"/>
      <c r="IUF80" s="184"/>
      <c r="IUG80" s="184"/>
      <c r="IUH80" s="184"/>
      <c r="IUI80" s="184"/>
      <c r="IUJ80" s="184"/>
      <c r="IUK80" s="184"/>
      <c r="IUL80" s="184"/>
      <c r="IUM80" s="184"/>
      <c r="IUN80" s="184"/>
      <c r="IUO80" s="184"/>
      <c r="IUP80" s="184"/>
      <c r="IUQ80" s="184"/>
      <c r="IUR80" s="184"/>
      <c r="IUS80" s="184"/>
      <c r="IUT80" s="184"/>
      <c r="IUU80" s="184"/>
      <c r="IUV80" s="184"/>
      <c r="IUW80" s="184"/>
      <c r="IUX80" s="184"/>
      <c r="IUY80" s="184"/>
      <c r="IUZ80" s="184"/>
      <c r="IVA80" s="184"/>
      <c r="IVB80" s="184"/>
      <c r="IVC80" s="184"/>
      <c r="IVD80" s="184"/>
      <c r="IVE80" s="184"/>
      <c r="IVF80" s="184"/>
      <c r="IVG80" s="184"/>
      <c r="IVH80" s="184"/>
      <c r="IVI80" s="184"/>
      <c r="IVJ80" s="184"/>
      <c r="IVK80" s="184"/>
      <c r="IVL80" s="184"/>
      <c r="IVM80" s="184"/>
      <c r="IVN80" s="184"/>
      <c r="IVO80" s="184"/>
      <c r="IVP80" s="184"/>
      <c r="IVQ80" s="184"/>
      <c r="IVR80" s="184"/>
      <c r="IVS80" s="184"/>
      <c r="IVT80" s="184"/>
      <c r="IVU80" s="184"/>
      <c r="IVV80" s="184"/>
      <c r="IVW80" s="184"/>
      <c r="IVX80" s="184"/>
      <c r="IVY80" s="184"/>
      <c r="IVZ80" s="184"/>
      <c r="IWA80" s="184"/>
      <c r="IWB80" s="184"/>
      <c r="IWC80" s="184"/>
      <c r="IWD80" s="184"/>
      <c r="IWE80" s="184"/>
      <c r="IWF80" s="184"/>
      <c r="IWG80" s="184"/>
      <c r="IWH80" s="184"/>
      <c r="IWI80" s="184"/>
      <c r="IWJ80" s="184"/>
      <c r="IWK80" s="184"/>
      <c r="IWL80" s="184"/>
      <c r="IWM80" s="184"/>
      <c r="IWN80" s="184"/>
      <c r="IWO80" s="184"/>
      <c r="IWP80" s="184"/>
      <c r="IWQ80" s="184"/>
      <c r="IWR80" s="184"/>
      <c r="IWS80" s="184"/>
      <c r="IWT80" s="184"/>
      <c r="IWU80" s="184"/>
      <c r="IWV80" s="184"/>
      <c r="IWW80" s="184"/>
      <c r="IWX80" s="184"/>
      <c r="IWY80" s="184"/>
      <c r="IWZ80" s="184"/>
      <c r="IXA80" s="184"/>
      <c r="IXB80" s="184"/>
      <c r="IXC80" s="184"/>
      <c r="IXD80" s="184"/>
      <c r="IXE80" s="184"/>
      <c r="IXF80" s="184"/>
      <c r="IXG80" s="184"/>
      <c r="IXH80" s="184"/>
      <c r="IXI80" s="184"/>
      <c r="IXJ80" s="184"/>
      <c r="IXK80" s="184"/>
      <c r="IXL80" s="184"/>
      <c r="IXM80" s="184"/>
      <c r="IXN80" s="184"/>
      <c r="IXO80" s="184"/>
      <c r="IXP80" s="184"/>
      <c r="IXQ80" s="184"/>
      <c r="IXR80" s="184"/>
      <c r="IXS80" s="184"/>
      <c r="IXT80" s="184"/>
      <c r="IXU80" s="184"/>
      <c r="IXV80" s="184"/>
      <c r="IXW80" s="184"/>
      <c r="IXX80" s="184"/>
      <c r="IXY80" s="184"/>
      <c r="IXZ80" s="184"/>
      <c r="IYA80" s="184"/>
      <c r="IYB80" s="184"/>
      <c r="IYC80" s="184"/>
      <c r="IYD80" s="184"/>
      <c r="IYE80" s="184"/>
      <c r="IYF80" s="184"/>
      <c r="IYG80" s="184"/>
      <c r="IYH80" s="184"/>
      <c r="IYI80" s="184"/>
      <c r="IYJ80" s="184"/>
      <c r="IYK80" s="184"/>
      <c r="IYL80" s="184"/>
      <c r="IYM80" s="184"/>
      <c r="IYN80" s="184"/>
      <c r="IYO80" s="184"/>
      <c r="IYP80" s="184"/>
      <c r="IYQ80" s="184"/>
      <c r="IYR80" s="184"/>
      <c r="IYS80" s="184"/>
      <c r="IYT80" s="184"/>
      <c r="IYU80" s="184"/>
      <c r="IYV80" s="184"/>
      <c r="IYW80" s="184"/>
      <c r="IYX80" s="184"/>
      <c r="IYY80" s="184"/>
      <c r="IYZ80" s="184"/>
      <c r="IZA80" s="184"/>
      <c r="IZB80" s="184"/>
      <c r="IZC80" s="184"/>
      <c r="IZD80" s="184"/>
      <c r="IZE80" s="184"/>
      <c r="IZF80" s="184"/>
      <c r="IZG80" s="184"/>
      <c r="IZH80" s="184"/>
      <c r="IZI80" s="184"/>
      <c r="IZJ80" s="184"/>
      <c r="IZK80" s="184"/>
      <c r="IZL80" s="184"/>
      <c r="IZM80" s="184"/>
      <c r="IZN80" s="184"/>
      <c r="IZO80" s="184"/>
      <c r="IZP80" s="184"/>
      <c r="IZQ80" s="184"/>
      <c r="IZR80" s="184"/>
      <c r="IZS80" s="184"/>
      <c r="IZT80" s="184"/>
      <c r="IZU80" s="184"/>
      <c r="IZV80" s="184"/>
      <c r="IZW80" s="184"/>
      <c r="IZX80" s="184"/>
      <c r="IZY80" s="184"/>
      <c r="IZZ80" s="184"/>
      <c r="JAA80" s="184"/>
      <c r="JAB80" s="184"/>
      <c r="JAC80" s="184"/>
      <c r="JAD80" s="184"/>
      <c r="JAE80" s="184"/>
      <c r="JAF80" s="184"/>
      <c r="JAG80" s="184"/>
      <c r="JAH80" s="184"/>
      <c r="JAI80" s="184"/>
      <c r="JAJ80" s="184"/>
      <c r="JAK80" s="184"/>
      <c r="JAL80" s="184"/>
      <c r="JAM80" s="184"/>
      <c r="JAN80" s="184"/>
      <c r="JAO80" s="184"/>
      <c r="JAP80" s="184"/>
      <c r="JAQ80" s="184"/>
      <c r="JAR80" s="184"/>
      <c r="JAS80" s="184"/>
      <c r="JAT80" s="184"/>
      <c r="JAU80" s="184"/>
      <c r="JAV80" s="184"/>
      <c r="JAW80" s="184"/>
      <c r="JAX80" s="184"/>
      <c r="JAY80" s="184"/>
      <c r="JAZ80" s="184"/>
      <c r="JBA80" s="184"/>
      <c r="JBB80" s="184"/>
      <c r="JBC80" s="184"/>
      <c r="JBD80" s="184"/>
      <c r="JBE80" s="184"/>
      <c r="JBF80" s="184"/>
      <c r="JBG80" s="184"/>
      <c r="JBH80" s="184"/>
      <c r="JBI80" s="184"/>
      <c r="JBJ80" s="184"/>
      <c r="JBK80" s="184"/>
      <c r="JBL80" s="184"/>
      <c r="JBM80" s="184"/>
      <c r="JBN80" s="184"/>
      <c r="JBO80" s="184"/>
      <c r="JBP80" s="184"/>
      <c r="JBQ80" s="184"/>
      <c r="JBR80" s="184"/>
      <c r="JBS80" s="184"/>
      <c r="JBT80" s="184"/>
      <c r="JBU80" s="184"/>
      <c r="JBV80" s="184"/>
      <c r="JBW80" s="184"/>
      <c r="JBX80" s="184"/>
      <c r="JBY80" s="184"/>
      <c r="JBZ80" s="184"/>
      <c r="JCA80" s="184"/>
      <c r="JCB80" s="184"/>
      <c r="JCC80" s="184"/>
      <c r="JCD80" s="184"/>
      <c r="JCE80" s="184"/>
      <c r="JCF80" s="184"/>
      <c r="JCG80" s="184"/>
      <c r="JCH80" s="184"/>
      <c r="JCI80" s="184"/>
      <c r="JCJ80" s="184"/>
      <c r="JCK80" s="184"/>
      <c r="JCL80" s="184"/>
      <c r="JCM80" s="184"/>
      <c r="JCN80" s="184"/>
      <c r="JCO80" s="184"/>
      <c r="JCP80" s="184"/>
      <c r="JCQ80" s="184"/>
      <c r="JCR80" s="184"/>
      <c r="JCS80" s="184"/>
      <c r="JCT80" s="184"/>
      <c r="JCU80" s="184"/>
      <c r="JCV80" s="184"/>
      <c r="JCW80" s="184"/>
      <c r="JCX80" s="184"/>
      <c r="JCY80" s="184"/>
      <c r="JCZ80" s="184"/>
      <c r="JDA80" s="184"/>
      <c r="JDB80" s="184"/>
      <c r="JDC80" s="184"/>
      <c r="JDD80" s="184"/>
      <c r="JDE80" s="184"/>
      <c r="JDF80" s="184"/>
      <c r="JDG80" s="184"/>
      <c r="JDH80" s="184"/>
      <c r="JDI80" s="184"/>
      <c r="JDJ80" s="184"/>
      <c r="JDK80" s="184"/>
      <c r="JDL80" s="184"/>
      <c r="JDM80" s="184"/>
      <c r="JDN80" s="184"/>
      <c r="JDO80" s="184"/>
      <c r="JDP80" s="184"/>
      <c r="JDQ80" s="184"/>
      <c r="JDR80" s="184"/>
      <c r="JDS80" s="184"/>
      <c r="JDT80" s="184"/>
      <c r="JDU80" s="184"/>
      <c r="JDV80" s="184"/>
      <c r="JDW80" s="184"/>
      <c r="JDX80" s="184"/>
      <c r="JDY80" s="184"/>
      <c r="JDZ80" s="184"/>
      <c r="JEA80" s="184"/>
      <c r="JEB80" s="184"/>
      <c r="JEC80" s="184"/>
      <c r="JED80" s="184"/>
      <c r="JEE80" s="184"/>
      <c r="JEF80" s="184"/>
      <c r="JEG80" s="184"/>
      <c r="JEH80" s="184"/>
      <c r="JEI80" s="184"/>
      <c r="JEJ80" s="184"/>
      <c r="JEK80" s="184"/>
      <c r="JEL80" s="184"/>
      <c r="JEM80" s="184"/>
      <c r="JEN80" s="184"/>
      <c r="JEO80" s="184"/>
      <c r="JEP80" s="184"/>
      <c r="JEQ80" s="184"/>
      <c r="JER80" s="184"/>
      <c r="JES80" s="184"/>
      <c r="JET80" s="184"/>
      <c r="JEU80" s="184"/>
      <c r="JEV80" s="184"/>
      <c r="JEW80" s="184"/>
      <c r="JEX80" s="184"/>
      <c r="JEY80" s="184"/>
      <c r="JEZ80" s="184"/>
      <c r="JFA80" s="184"/>
      <c r="JFB80" s="184"/>
      <c r="JFC80" s="184"/>
      <c r="JFD80" s="184"/>
      <c r="JFE80" s="184"/>
      <c r="JFF80" s="184"/>
      <c r="JFG80" s="184"/>
      <c r="JFH80" s="184"/>
      <c r="JFI80" s="184"/>
      <c r="JFJ80" s="184"/>
      <c r="JFK80" s="184"/>
      <c r="JFL80" s="184"/>
      <c r="JFM80" s="184"/>
      <c r="JFN80" s="184"/>
      <c r="JFO80" s="184"/>
      <c r="JFP80" s="184"/>
      <c r="JFQ80" s="184"/>
      <c r="JFR80" s="184"/>
      <c r="JFS80" s="184"/>
      <c r="JFT80" s="184"/>
      <c r="JFU80" s="184"/>
      <c r="JFV80" s="184"/>
      <c r="JFW80" s="184"/>
      <c r="JFX80" s="184"/>
      <c r="JFY80" s="184"/>
      <c r="JFZ80" s="184"/>
      <c r="JGA80" s="184"/>
      <c r="JGB80" s="184"/>
      <c r="JGC80" s="184"/>
      <c r="JGD80" s="184"/>
      <c r="JGE80" s="184"/>
      <c r="JGF80" s="184"/>
      <c r="JGG80" s="184"/>
      <c r="JGH80" s="184"/>
      <c r="JGI80" s="184"/>
      <c r="JGJ80" s="184"/>
      <c r="JGK80" s="184"/>
      <c r="JGL80" s="184"/>
      <c r="JGM80" s="184"/>
      <c r="JGN80" s="184"/>
      <c r="JGO80" s="184"/>
      <c r="JGP80" s="184"/>
      <c r="JGQ80" s="184"/>
      <c r="JGR80" s="184"/>
      <c r="JGS80" s="184"/>
      <c r="JGT80" s="184"/>
      <c r="JGU80" s="184"/>
      <c r="JGV80" s="184"/>
      <c r="JGW80" s="184"/>
      <c r="JGX80" s="184"/>
      <c r="JGY80" s="184"/>
      <c r="JGZ80" s="184"/>
      <c r="JHA80" s="184"/>
      <c r="JHB80" s="184"/>
      <c r="JHC80" s="184"/>
      <c r="JHD80" s="184"/>
      <c r="JHE80" s="184"/>
      <c r="JHF80" s="184"/>
      <c r="JHG80" s="184"/>
      <c r="JHH80" s="184"/>
      <c r="JHI80" s="184"/>
      <c r="JHJ80" s="184"/>
      <c r="JHK80" s="184"/>
      <c r="JHL80" s="184"/>
      <c r="JHM80" s="184"/>
      <c r="JHN80" s="184"/>
      <c r="JHO80" s="184"/>
      <c r="JHP80" s="184"/>
      <c r="JHQ80" s="184"/>
      <c r="JHR80" s="184"/>
      <c r="JHS80" s="184"/>
      <c r="JHT80" s="184"/>
      <c r="JHU80" s="184"/>
      <c r="JHV80" s="184"/>
      <c r="JHW80" s="184"/>
      <c r="JHX80" s="184"/>
      <c r="JHY80" s="184"/>
      <c r="JHZ80" s="184"/>
      <c r="JIA80" s="184"/>
      <c r="JIB80" s="184"/>
      <c r="JIC80" s="184"/>
      <c r="JID80" s="184"/>
      <c r="JIE80" s="184"/>
      <c r="JIF80" s="184"/>
      <c r="JIG80" s="184"/>
      <c r="JIH80" s="184"/>
      <c r="JII80" s="184"/>
      <c r="JIJ80" s="184"/>
      <c r="JIK80" s="184"/>
      <c r="JIL80" s="184"/>
      <c r="JIM80" s="184"/>
      <c r="JIN80" s="184"/>
      <c r="JIO80" s="184"/>
      <c r="JIP80" s="184"/>
      <c r="JIQ80" s="184"/>
      <c r="JIR80" s="184"/>
      <c r="JIS80" s="184"/>
      <c r="JIT80" s="184"/>
      <c r="JIU80" s="184"/>
      <c r="JIV80" s="184"/>
      <c r="JIW80" s="184"/>
      <c r="JIX80" s="184"/>
      <c r="JIY80" s="184"/>
      <c r="JIZ80" s="184"/>
      <c r="JJA80" s="184"/>
      <c r="JJB80" s="184"/>
      <c r="JJC80" s="184"/>
      <c r="JJD80" s="184"/>
      <c r="JJE80" s="184"/>
      <c r="JJF80" s="184"/>
      <c r="JJG80" s="184"/>
      <c r="JJH80" s="184"/>
      <c r="JJI80" s="184"/>
      <c r="JJJ80" s="184"/>
      <c r="JJK80" s="184"/>
      <c r="JJL80" s="184"/>
      <c r="JJM80" s="184"/>
      <c r="JJN80" s="184"/>
      <c r="JJO80" s="184"/>
      <c r="JJP80" s="184"/>
      <c r="JJQ80" s="184"/>
      <c r="JJR80" s="184"/>
      <c r="JJS80" s="184"/>
      <c r="JJT80" s="184"/>
      <c r="JJU80" s="184"/>
      <c r="JJV80" s="184"/>
      <c r="JJW80" s="184"/>
      <c r="JJX80" s="184"/>
      <c r="JJY80" s="184"/>
      <c r="JJZ80" s="184"/>
      <c r="JKA80" s="184"/>
      <c r="JKB80" s="184"/>
      <c r="JKC80" s="184"/>
      <c r="JKD80" s="184"/>
      <c r="JKE80" s="184"/>
      <c r="JKF80" s="184"/>
      <c r="JKG80" s="184"/>
      <c r="JKH80" s="184"/>
      <c r="JKI80" s="184"/>
      <c r="JKJ80" s="184"/>
      <c r="JKK80" s="184"/>
      <c r="JKL80" s="184"/>
      <c r="JKM80" s="184"/>
      <c r="JKN80" s="184"/>
      <c r="JKO80" s="184"/>
      <c r="JKP80" s="184"/>
      <c r="JKQ80" s="184"/>
      <c r="JKR80" s="184"/>
      <c r="JKS80" s="184"/>
      <c r="JKT80" s="184"/>
      <c r="JKU80" s="184"/>
      <c r="JKV80" s="184"/>
      <c r="JKW80" s="184"/>
      <c r="JKX80" s="184"/>
      <c r="JKY80" s="184"/>
      <c r="JKZ80" s="184"/>
      <c r="JLA80" s="184"/>
      <c r="JLB80" s="184"/>
      <c r="JLC80" s="184"/>
      <c r="JLD80" s="184"/>
      <c r="JLE80" s="184"/>
      <c r="JLF80" s="184"/>
      <c r="JLG80" s="184"/>
      <c r="JLH80" s="184"/>
      <c r="JLI80" s="184"/>
      <c r="JLJ80" s="184"/>
      <c r="JLK80" s="184"/>
      <c r="JLL80" s="184"/>
      <c r="JLM80" s="184"/>
      <c r="JLN80" s="184"/>
      <c r="JLO80" s="184"/>
      <c r="JLP80" s="184"/>
      <c r="JLQ80" s="184"/>
      <c r="JLR80" s="184"/>
      <c r="JLS80" s="184"/>
      <c r="JLT80" s="184"/>
      <c r="JLU80" s="184"/>
      <c r="JLV80" s="184"/>
      <c r="JLW80" s="184"/>
      <c r="JLX80" s="184"/>
      <c r="JLY80" s="184"/>
      <c r="JLZ80" s="184"/>
      <c r="JMA80" s="184"/>
      <c r="JMB80" s="184"/>
      <c r="JMC80" s="184"/>
      <c r="JMD80" s="184"/>
      <c r="JME80" s="184"/>
      <c r="JMF80" s="184"/>
      <c r="JMG80" s="184"/>
      <c r="JMH80" s="184"/>
      <c r="JMI80" s="184"/>
      <c r="JMJ80" s="184"/>
      <c r="JMK80" s="184"/>
      <c r="JML80" s="184"/>
      <c r="JMM80" s="184"/>
      <c r="JMN80" s="184"/>
      <c r="JMO80" s="184"/>
      <c r="JMP80" s="184"/>
      <c r="JMQ80" s="184"/>
      <c r="JMR80" s="184"/>
      <c r="JMS80" s="184"/>
      <c r="JMT80" s="184"/>
      <c r="JMU80" s="184"/>
      <c r="JMV80" s="184"/>
      <c r="JMW80" s="184"/>
      <c r="JMX80" s="184"/>
      <c r="JMY80" s="184"/>
      <c r="JMZ80" s="184"/>
      <c r="JNA80" s="184"/>
      <c r="JNB80" s="184"/>
      <c r="JNC80" s="184"/>
      <c r="JND80" s="184"/>
      <c r="JNE80" s="184"/>
      <c r="JNF80" s="184"/>
      <c r="JNG80" s="184"/>
      <c r="JNH80" s="184"/>
      <c r="JNI80" s="184"/>
      <c r="JNJ80" s="184"/>
      <c r="JNK80" s="184"/>
      <c r="JNL80" s="184"/>
      <c r="JNM80" s="184"/>
      <c r="JNN80" s="184"/>
      <c r="JNO80" s="184"/>
      <c r="JNP80" s="184"/>
      <c r="JNQ80" s="184"/>
      <c r="JNR80" s="184"/>
      <c r="JNS80" s="184"/>
      <c r="JNT80" s="184"/>
      <c r="JNU80" s="184"/>
      <c r="JNV80" s="184"/>
      <c r="JNW80" s="184"/>
      <c r="JNX80" s="184"/>
      <c r="JNY80" s="184"/>
      <c r="JNZ80" s="184"/>
      <c r="JOA80" s="184"/>
      <c r="JOB80" s="184"/>
      <c r="JOC80" s="184"/>
      <c r="JOD80" s="184"/>
      <c r="JOE80" s="184"/>
      <c r="JOF80" s="184"/>
      <c r="JOG80" s="184"/>
      <c r="JOH80" s="184"/>
      <c r="JOI80" s="184"/>
      <c r="JOJ80" s="184"/>
      <c r="JOK80" s="184"/>
      <c r="JOL80" s="184"/>
      <c r="JOM80" s="184"/>
      <c r="JON80" s="184"/>
      <c r="JOO80" s="184"/>
      <c r="JOP80" s="184"/>
      <c r="JOQ80" s="184"/>
      <c r="JOR80" s="184"/>
      <c r="JOS80" s="184"/>
      <c r="JOT80" s="184"/>
      <c r="JOU80" s="184"/>
      <c r="JOV80" s="184"/>
      <c r="JOW80" s="184"/>
      <c r="JOX80" s="184"/>
      <c r="JOY80" s="184"/>
      <c r="JOZ80" s="184"/>
      <c r="JPA80" s="184"/>
      <c r="JPB80" s="184"/>
      <c r="JPC80" s="184"/>
      <c r="JPD80" s="184"/>
      <c r="JPE80" s="184"/>
      <c r="JPF80" s="184"/>
      <c r="JPG80" s="184"/>
      <c r="JPH80" s="184"/>
      <c r="JPI80" s="184"/>
      <c r="JPJ80" s="184"/>
      <c r="JPK80" s="184"/>
      <c r="JPL80" s="184"/>
      <c r="JPM80" s="184"/>
      <c r="JPN80" s="184"/>
      <c r="JPO80" s="184"/>
      <c r="JPP80" s="184"/>
      <c r="JPQ80" s="184"/>
      <c r="JPR80" s="184"/>
      <c r="JPS80" s="184"/>
      <c r="JPT80" s="184"/>
      <c r="JPU80" s="184"/>
      <c r="JPV80" s="184"/>
      <c r="JPW80" s="184"/>
      <c r="JPX80" s="184"/>
      <c r="JPY80" s="184"/>
      <c r="JPZ80" s="184"/>
      <c r="JQA80" s="184"/>
      <c r="JQB80" s="184"/>
      <c r="JQC80" s="184"/>
      <c r="JQD80" s="184"/>
      <c r="JQE80" s="184"/>
      <c r="JQF80" s="184"/>
      <c r="JQG80" s="184"/>
      <c r="JQH80" s="184"/>
      <c r="JQI80" s="184"/>
      <c r="JQJ80" s="184"/>
      <c r="JQK80" s="184"/>
      <c r="JQL80" s="184"/>
      <c r="JQM80" s="184"/>
      <c r="JQN80" s="184"/>
      <c r="JQO80" s="184"/>
      <c r="JQP80" s="184"/>
      <c r="JQQ80" s="184"/>
      <c r="JQR80" s="184"/>
      <c r="JQS80" s="184"/>
      <c r="JQT80" s="184"/>
      <c r="JQU80" s="184"/>
      <c r="JQV80" s="184"/>
      <c r="JQW80" s="184"/>
      <c r="JQX80" s="184"/>
      <c r="JQY80" s="184"/>
      <c r="JQZ80" s="184"/>
      <c r="JRA80" s="184"/>
      <c r="JRB80" s="184"/>
      <c r="JRC80" s="184"/>
      <c r="JRD80" s="184"/>
      <c r="JRE80" s="184"/>
      <c r="JRF80" s="184"/>
      <c r="JRG80" s="184"/>
      <c r="JRH80" s="184"/>
      <c r="JRI80" s="184"/>
      <c r="JRJ80" s="184"/>
      <c r="JRK80" s="184"/>
      <c r="JRL80" s="184"/>
      <c r="JRM80" s="184"/>
      <c r="JRN80" s="184"/>
      <c r="JRO80" s="184"/>
      <c r="JRP80" s="184"/>
      <c r="JRQ80" s="184"/>
      <c r="JRR80" s="184"/>
      <c r="JRS80" s="184"/>
      <c r="JRT80" s="184"/>
      <c r="JRU80" s="184"/>
      <c r="JRV80" s="184"/>
      <c r="JRW80" s="184"/>
      <c r="JRX80" s="184"/>
      <c r="JRY80" s="184"/>
      <c r="JRZ80" s="184"/>
      <c r="JSA80" s="184"/>
      <c r="JSB80" s="184"/>
      <c r="JSC80" s="184"/>
      <c r="JSD80" s="184"/>
      <c r="JSE80" s="184"/>
      <c r="JSF80" s="184"/>
      <c r="JSG80" s="184"/>
      <c r="JSH80" s="184"/>
      <c r="JSI80" s="184"/>
      <c r="JSJ80" s="184"/>
      <c r="JSK80" s="184"/>
      <c r="JSL80" s="184"/>
      <c r="JSM80" s="184"/>
      <c r="JSN80" s="184"/>
      <c r="JSO80" s="184"/>
      <c r="JSP80" s="184"/>
      <c r="JSQ80" s="184"/>
      <c r="JSR80" s="184"/>
      <c r="JSS80" s="184"/>
      <c r="JST80" s="184"/>
      <c r="JSU80" s="184"/>
      <c r="JSV80" s="184"/>
      <c r="JSW80" s="184"/>
      <c r="JSX80" s="184"/>
      <c r="JSY80" s="184"/>
      <c r="JSZ80" s="184"/>
      <c r="JTA80" s="184"/>
      <c r="JTB80" s="184"/>
      <c r="JTC80" s="184"/>
      <c r="JTD80" s="184"/>
      <c r="JTE80" s="184"/>
      <c r="JTF80" s="184"/>
      <c r="JTG80" s="184"/>
      <c r="JTH80" s="184"/>
      <c r="JTI80" s="184"/>
      <c r="JTJ80" s="184"/>
      <c r="JTK80" s="184"/>
      <c r="JTL80" s="184"/>
      <c r="JTM80" s="184"/>
      <c r="JTN80" s="184"/>
      <c r="JTO80" s="184"/>
      <c r="JTP80" s="184"/>
      <c r="JTQ80" s="184"/>
      <c r="JTR80" s="184"/>
      <c r="JTS80" s="184"/>
      <c r="JTT80" s="184"/>
      <c r="JTU80" s="184"/>
      <c r="JTV80" s="184"/>
      <c r="JTW80" s="184"/>
      <c r="JTX80" s="184"/>
      <c r="JTY80" s="184"/>
      <c r="JTZ80" s="184"/>
      <c r="JUA80" s="184"/>
      <c r="JUB80" s="184"/>
      <c r="JUC80" s="184"/>
      <c r="JUD80" s="184"/>
      <c r="JUE80" s="184"/>
      <c r="JUF80" s="184"/>
      <c r="JUG80" s="184"/>
      <c r="JUH80" s="184"/>
      <c r="JUI80" s="184"/>
      <c r="JUJ80" s="184"/>
      <c r="JUK80" s="184"/>
      <c r="JUL80" s="184"/>
      <c r="JUM80" s="184"/>
      <c r="JUN80" s="184"/>
      <c r="JUO80" s="184"/>
      <c r="JUP80" s="184"/>
      <c r="JUQ80" s="184"/>
      <c r="JUR80" s="184"/>
      <c r="JUS80" s="184"/>
      <c r="JUT80" s="184"/>
      <c r="JUU80" s="184"/>
      <c r="JUV80" s="184"/>
      <c r="JUW80" s="184"/>
      <c r="JUX80" s="184"/>
      <c r="JUY80" s="184"/>
      <c r="JUZ80" s="184"/>
      <c r="JVA80" s="184"/>
      <c r="JVB80" s="184"/>
      <c r="JVC80" s="184"/>
      <c r="JVD80" s="184"/>
      <c r="JVE80" s="184"/>
      <c r="JVF80" s="184"/>
      <c r="JVG80" s="184"/>
      <c r="JVH80" s="184"/>
      <c r="JVI80" s="184"/>
      <c r="JVJ80" s="184"/>
      <c r="JVK80" s="184"/>
      <c r="JVL80" s="184"/>
      <c r="JVM80" s="184"/>
      <c r="JVN80" s="184"/>
      <c r="JVO80" s="184"/>
      <c r="JVP80" s="184"/>
      <c r="JVQ80" s="184"/>
      <c r="JVR80" s="184"/>
      <c r="JVS80" s="184"/>
      <c r="JVT80" s="184"/>
      <c r="JVU80" s="184"/>
      <c r="JVV80" s="184"/>
      <c r="JVW80" s="184"/>
      <c r="JVX80" s="184"/>
      <c r="JVY80" s="184"/>
      <c r="JVZ80" s="184"/>
      <c r="JWA80" s="184"/>
      <c r="JWB80" s="184"/>
      <c r="JWC80" s="184"/>
      <c r="JWD80" s="184"/>
      <c r="JWE80" s="184"/>
      <c r="JWF80" s="184"/>
      <c r="JWG80" s="184"/>
      <c r="JWH80" s="184"/>
      <c r="JWI80" s="184"/>
      <c r="JWJ80" s="184"/>
      <c r="JWK80" s="184"/>
      <c r="JWL80" s="184"/>
      <c r="JWM80" s="184"/>
      <c r="JWN80" s="184"/>
      <c r="JWO80" s="184"/>
      <c r="JWP80" s="184"/>
      <c r="JWQ80" s="184"/>
      <c r="JWR80" s="184"/>
      <c r="JWS80" s="184"/>
      <c r="JWT80" s="184"/>
      <c r="JWU80" s="184"/>
      <c r="JWV80" s="184"/>
      <c r="JWW80" s="184"/>
      <c r="JWX80" s="184"/>
      <c r="JWY80" s="184"/>
      <c r="JWZ80" s="184"/>
      <c r="JXA80" s="184"/>
      <c r="JXB80" s="184"/>
      <c r="JXC80" s="184"/>
      <c r="JXD80" s="184"/>
      <c r="JXE80" s="184"/>
      <c r="JXF80" s="184"/>
      <c r="JXG80" s="184"/>
      <c r="JXH80" s="184"/>
      <c r="JXI80" s="184"/>
      <c r="JXJ80" s="184"/>
      <c r="JXK80" s="184"/>
      <c r="JXL80" s="184"/>
      <c r="JXM80" s="184"/>
      <c r="JXN80" s="184"/>
      <c r="JXO80" s="184"/>
      <c r="JXP80" s="184"/>
      <c r="JXQ80" s="184"/>
      <c r="JXR80" s="184"/>
      <c r="JXS80" s="184"/>
      <c r="JXT80" s="184"/>
      <c r="JXU80" s="184"/>
      <c r="JXV80" s="184"/>
      <c r="JXW80" s="184"/>
      <c r="JXX80" s="184"/>
      <c r="JXY80" s="184"/>
      <c r="JXZ80" s="184"/>
      <c r="JYA80" s="184"/>
      <c r="JYB80" s="184"/>
      <c r="JYC80" s="184"/>
      <c r="JYD80" s="184"/>
      <c r="JYE80" s="184"/>
      <c r="JYF80" s="184"/>
      <c r="JYG80" s="184"/>
      <c r="JYH80" s="184"/>
      <c r="JYI80" s="184"/>
      <c r="JYJ80" s="184"/>
      <c r="JYK80" s="184"/>
      <c r="JYL80" s="184"/>
      <c r="JYM80" s="184"/>
      <c r="JYN80" s="184"/>
      <c r="JYO80" s="184"/>
      <c r="JYP80" s="184"/>
      <c r="JYQ80" s="184"/>
      <c r="JYR80" s="184"/>
      <c r="JYS80" s="184"/>
      <c r="JYT80" s="184"/>
      <c r="JYU80" s="184"/>
      <c r="JYV80" s="184"/>
      <c r="JYW80" s="184"/>
      <c r="JYX80" s="184"/>
      <c r="JYY80" s="184"/>
      <c r="JYZ80" s="184"/>
      <c r="JZA80" s="184"/>
      <c r="JZB80" s="184"/>
      <c r="JZC80" s="184"/>
      <c r="JZD80" s="184"/>
      <c r="JZE80" s="184"/>
      <c r="JZF80" s="184"/>
      <c r="JZG80" s="184"/>
      <c r="JZH80" s="184"/>
      <c r="JZI80" s="184"/>
      <c r="JZJ80" s="184"/>
      <c r="JZK80" s="184"/>
      <c r="JZL80" s="184"/>
      <c r="JZM80" s="184"/>
      <c r="JZN80" s="184"/>
      <c r="JZO80" s="184"/>
      <c r="JZP80" s="184"/>
      <c r="JZQ80" s="184"/>
      <c r="JZR80" s="184"/>
      <c r="JZS80" s="184"/>
      <c r="JZT80" s="184"/>
      <c r="JZU80" s="184"/>
      <c r="JZV80" s="184"/>
      <c r="JZW80" s="184"/>
      <c r="JZX80" s="184"/>
      <c r="JZY80" s="184"/>
      <c r="JZZ80" s="184"/>
      <c r="KAA80" s="184"/>
      <c r="KAB80" s="184"/>
      <c r="KAC80" s="184"/>
      <c r="KAD80" s="184"/>
      <c r="KAE80" s="184"/>
      <c r="KAF80" s="184"/>
      <c r="KAG80" s="184"/>
      <c r="KAH80" s="184"/>
      <c r="KAI80" s="184"/>
      <c r="KAJ80" s="184"/>
      <c r="KAK80" s="184"/>
      <c r="KAL80" s="184"/>
      <c r="KAM80" s="184"/>
      <c r="KAN80" s="184"/>
      <c r="KAO80" s="184"/>
      <c r="KAP80" s="184"/>
      <c r="KAQ80" s="184"/>
      <c r="KAR80" s="184"/>
      <c r="KAS80" s="184"/>
      <c r="KAT80" s="184"/>
      <c r="KAU80" s="184"/>
      <c r="KAV80" s="184"/>
      <c r="KAW80" s="184"/>
      <c r="KAX80" s="184"/>
      <c r="KAY80" s="184"/>
      <c r="KAZ80" s="184"/>
      <c r="KBA80" s="184"/>
      <c r="KBB80" s="184"/>
      <c r="KBC80" s="184"/>
      <c r="KBD80" s="184"/>
      <c r="KBE80" s="184"/>
      <c r="KBF80" s="184"/>
      <c r="KBG80" s="184"/>
      <c r="KBH80" s="184"/>
      <c r="KBI80" s="184"/>
      <c r="KBJ80" s="184"/>
      <c r="KBK80" s="184"/>
      <c r="KBL80" s="184"/>
      <c r="KBM80" s="184"/>
      <c r="KBN80" s="184"/>
      <c r="KBO80" s="184"/>
      <c r="KBP80" s="184"/>
      <c r="KBQ80" s="184"/>
      <c r="KBR80" s="184"/>
      <c r="KBS80" s="184"/>
      <c r="KBT80" s="184"/>
      <c r="KBU80" s="184"/>
      <c r="KBV80" s="184"/>
      <c r="KBW80" s="184"/>
      <c r="KBX80" s="184"/>
      <c r="KBY80" s="184"/>
      <c r="KBZ80" s="184"/>
      <c r="KCA80" s="184"/>
      <c r="KCB80" s="184"/>
      <c r="KCC80" s="184"/>
      <c r="KCD80" s="184"/>
      <c r="KCE80" s="184"/>
      <c r="KCF80" s="184"/>
      <c r="KCG80" s="184"/>
      <c r="KCH80" s="184"/>
      <c r="KCI80" s="184"/>
      <c r="KCJ80" s="184"/>
      <c r="KCK80" s="184"/>
      <c r="KCL80" s="184"/>
      <c r="KCM80" s="184"/>
      <c r="KCN80" s="184"/>
      <c r="KCO80" s="184"/>
      <c r="KCP80" s="184"/>
      <c r="KCQ80" s="184"/>
      <c r="KCR80" s="184"/>
      <c r="KCS80" s="184"/>
      <c r="KCT80" s="184"/>
      <c r="KCU80" s="184"/>
      <c r="KCV80" s="184"/>
      <c r="KCW80" s="184"/>
      <c r="KCX80" s="184"/>
      <c r="KCY80" s="184"/>
      <c r="KCZ80" s="184"/>
      <c r="KDA80" s="184"/>
      <c r="KDB80" s="184"/>
      <c r="KDC80" s="184"/>
      <c r="KDD80" s="184"/>
      <c r="KDE80" s="184"/>
      <c r="KDF80" s="184"/>
      <c r="KDG80" s="184"/>
      <c r="KDH80" s="184"/>
      <c r="KDI80" s="184"/>
      <c r="KDJ80" s="184"/>
      <c r="KDK80" s="184"/>
      <c r="KDL80" s="184"/>
      <c r="KDM80" s="184"/>
      <c r="KDN80" s="184"/>
      <c r="KDO80" s="184"/>
      <c r="KDP80" s="184"/>
      <c r="KDQ80" s="184"/>
      <c r="KDR80" s="184"/>
      <c r="KDS80" s="184"/>
      <c r="KDT80" s="184"/>
      <c r="KDU80" s="184"/>
      <c r="KDV80" s="184"/>
      <c r="KDW80" s="184"/>
      <c r="KDX80" s="184"/>
      <c r="KDY80" s="184"/>
      <c r="KDZ80" s="184"/>
      <c r="KEA80" s="184"/>
      <c r="KEB80" s="184"/>
      <c r="KEC80" s="184"/>
      <c r="KED80" s="184"/>
      <c r="KEE80" s="184"/>
      <c r="KEF80" s="184"/>
      <c r="KEG80" s="184"/>
      <c r="KEH80" s="184"/>
      <c r="KEI80" s="184"/>
      <c r="KEJ80" s="184"/>
      <c r="KEK80" s="184"/>
      <c r="KEL80" s="184"/>
      <c r="KEM80" s="184"/>
      <c r="KEN80" s="184"/>
      <c r="KEO80" s="184"/>
      <c r="KEP80" s="184"/>
      <c r="KEQ80" s="184"/>
      <c r="KER80" s="184"/>
      <c r="KES80" s="184"/>
      <c r="KET80" s="184"/>
      <c r="KEU80" s="184"/>
      <c r="KEV80" s="184"/>
      <c r="KEW80" s="184"/>
      <c r="KEX80" s="184"/>
      <c r="KEY80" s="184"/>
      <c r="KEZ80" s="184"/>
      <c r="KFA80" s="184"/>
      <c r="KFB80" s="184"/>
      <c r="KFC80" s="184"/>
      <c r="KFD80" s="184"/>
      <c r="KFE80" s="184"/>
      <c r="KFF80" s="184"/>
      <c r="KFG80" s="184"/>
      <c r="KFH80" s="184"/>
      <c r="KFI80" s="184"/>
      <c r="KFJ80" s="184"/>
      <c r="KFK80" s="184"/>
      <c r="KFL80" s="184"/>
      <c r="KFM80" s="184"/>
      <c r="KFN80" s="184"/>
      <c r="KFO80" s="184"/>
      <c r="KFP80" s="184"/>
      <c r="KFQ80" s="184"/>
      <c r="KFR80" s="184"/>
      <c r="KFS80" s="184"/>
      <c r="KFT80" s="184"/>
      <c r="KFU80" s="184"/>
      <c r="KFV80" s="184"/>
      <c r="KFW80" s="184"/>
      <c r="KFX80" s="184"/>
      <c r="KFY80" s="184"/>
      <c r="KFZ80" s="184"/>
      <c r="KGA80" s="184"/>
      <c r="KGB80" s="184"/>
      <c r="KGC80" s="184"/>
      <c r="KGD80" s="184"/>
      <c r="KGE80" s="184"/>
      <c r="KGF80" s="184"/>
      <c r="KGG80" s="184"/>
      <c r="KGH80" s="184"/>
      <c r="KGI80" s="184"/>
      <c r="KGJ80" s="184"/>
      <c r="KGK80" s="184"/>
      <c r="KGL80" s="184"/>
      <c r="KGM80" s="184"/>
      <c r="KGN80" s="184"/>
      <c r="KGO80" s="184"/>
      <c r="KGP80" s="184"/>
      <c r="KGQ80" s="184"/>
      <c r="KGR80" s="184"/>
      <c r="KGS80" s="184"/>
      <c r="KGT80" s="184"/>
      <c r="KGU80" s="184"/>
      <c r="KGV80" s="184"/>
      <c r="KGW80" s="184"/>
      <c r="KGX80" s="184"/>
      <c r="KGY80" s="184"/>
      <c r="KGZ80" s="184"/>
      <c r="KHA80" s="184"/>
      <c r="KHB80" s="184"/>
      <c r="KHC80" s="184"/>
      <c r="KHD80" s="184"/>
      <c r="KHE80" s="184"/>
      <c r="KHF80" s="184"/>
      <c r="KHG80" s="184"/>
      <c r="KHH80" s="184"/>
      <c r="KHI80" s="184"/>
      <c r="KHJ80" s="184"/>
      <c r="KHK80" s="184"/>
      <c r="KHL80" s="184"/>
      <c r="KHM80" s="184"/>
      <c r="KHN80" s="184"/>
      <c r="KHO80" s="184"/>
      <c r="KHP80" s="184"/>
      <c r="KHQ80" s="184"/>
      <c r="KHR80" s="184"/>
      <c r="KHS80" s="184"/>
      <c r="KHT80" s="184"/>
      <c r="KHU80" s="184"/>
      <c r="KHV80" s="184"/>
      <c r="KHW80" s="184"/>
      <c r="KHX80" s="184"/>
      <c r="KHY80" s="184"/>
      <c r="KHZ80" s="184"/>
      <c r="KIA80" s="184"/>
      <c r="KIB80" s="184"/>
      <c r="KIC80" s="184"/>
      <c r="KID80" s="184"/>
      <c r="KIE80" s="184"/>
      <c r="KIF80" s="184"/>
      <c r="KIG80" s="184"/>
      <c r="KIH80" s="184"/>
      <c r="KII80" s="184"/>
      <c r="KIJ80" s="184"/>
      <c r="KIK80" s="184"/>
      <c r="KIL80" s="184"/>
      <c r="KIM80" s="184"/>
      <c r="KIN80" s="184"/>
      <c r="KIO80" s="184"/>
      <c r="KIP80" s="184"/>
      <c r="KIQ80" s="184"/>
      <c r="KIR80" s="184"/>
      <c r="KIS80" s="184"/>
      <c r="KIT80" s="184"/>
      <c r="KIU80" s="184"/>
      <c r="KIV80" s="184"/>
      <c r="KIW80" s="184"/>
      <c r="KIX80" s="184"/>
      <c r="KIY80" s="184"/>
      <c r="KIZ80" s="184"/>
      <c r="KJA80" s="184"/>
      <c r="KJB80" s="184"/>
      <c r="KJC80" s="184"/>
      <c r="KJD80" s="184"/>
      <c r="KJE80" s="184"/>
      <c r="KJF80" s="184"/>
      <c r="KJG80" s="184"/>
      <c r="KJH80" s="184"/>
      <c r="KJI80" s="184"/>
      <c r="KJJ80" s="184"/>
      <c r="KJK80" s="184"/>
      <c r="KJL80" s="184"/>
      <c r="KJM80" s="184"/>
      <c r="KJN80" s="184"/>
      <c r="KJO80" s="184"/>
      <c r="KJP80" s="184"/>
      <c r="KJQ80" s="184"/>
      <c r="KJR80" s="184"/>
      <c r="KJS80" s="184"/>
      <c r="KJT80" s="184"/>
      <c r="KJU80" s="184"/>
      <c r="KJV80" s="184"/>
      <c r="KJW80" s="184"/>
      <c r="KJX80" s="184"/>
      <c r="KJY80" s="184"/>
      <c r="KJZ80" s="184"/>
      <c r="KKA80" s="184"/>
      <c r="KKB80" s="184"/>
      <c r="KKC80" s="184"/>
      <c r="KKD80" s="184"/>
      <c r="KKE80" s="184"/>
      <c r="KKF80" s="184"/>
      <c r="KKG80" s="184"/>
      <c r="KKH80" s="184"/>
      <c r="KKI80" s="184"/>
      <c r="KKJ80" s="184"/>
      <c r="KKK80" s="184"/>
      <c r="KKL80" s="184"/>
      <c r="KKM80" s="184"/>
      <c r="KKN80" s="184"/>
      <c r="KKO80" s="184"/>
      <c r="KKP80" s="184"/>
      <c r="KKQ80" s="184"/>
      <c r="KKR80" s="184"/>
      <c r="KKS80" s="184"/>
      <c r="KKT80" s="184"/>
      <c r="KKU80" s="184"/>
      <c r="KKV80" s="184"/>
      <c r="KKW80" s="184"/>
      <c r="KKX80" s="184"/>
      <c r="KKY80" s="184"/>
      <c r="KKZ80" s="184"/>
      <c r="KLA80" s="184"/>
      <c r="KLB80" s="184"/>
      <c r="KLC80" s="184"/>
      <c r="KLD80" s="184"/>
      <c r="KLE80" s="184"/>
      <c r="KLF80" s="184"/>
      <c r="KLG80" s="184"/>
      <c r="KLH80" s="184"/>
      <c r="KLI80" s="184"/>
      <c r="KLJ80" s="184"/>
      <c r="KLK80" s="184"/>
      <c r="KLL80" s="184"/>
      <c r="KLM80" s="184"/>
      <c r="KLN80" s="184"/>
      <c r="KLO80" s="184"/>
      <c r="KLP80" s="184"/>
      <c r="KLQ80" s="184"/>
      <c r="KLR80" s="184"/>
      <c r="KLS80" s="184"/>
      <c r="KLT80" s="184"/>
      <c r="KLU80" s="184"/>
      <c r="KLV80" s="184"/>
      <c r="KLW80" s="184"/>
      <c r="KLX80" s="184"/>
      <c r="KLY80" s="184"/>
      <c r="KLZ80" s="184"/>
      <c r="KMA80" s="184"/>
      <c r="KMB80" s="184"/>
      <c r="KMC80" s="184"/>
      <c r="KMD80" s="184"/>
      <c r="KME80" s="184"/>
      <c r="KMF80" s="184"/>
      <c r="KMG80" s="184"/>
      <c r="KMH80" s="184"/>
      <c r="KMI80" s="184"/>
      <c r="KMJ80" s="184"/>
      <c r="KMK80" s="184"/>
      <c r="KML80" s="184"/>
      <c r="KMM80" s="184"/>
      <c r="KMN80" s="184"/>
      <c r="KMO80" s="184"/>
      <c r="KMP80" s="184"/>
      <c r="KMQ80" s="184"/>
      <c r="KMR80" s="184"/>
      <c r="KMS80" s="184"/>
      <c r="KMT80" s="184"/>
      <c r="KMU80" s="184"/>
      <c r="KMV80" s="184"/>
      <c r="KMW80" s="184"/>
      <c r="KMX80" s="184"/>
      <c r="KMY80" s="184"/>
      <c r="KMZ80" s="184"/>
      <c r="KNA80" s="184"/>
      <c r="KNB80" s="184"/>
      <c r="KNC80" s="184"/>
      <c r="KND80" s="184"/>
      <c r="KNE80" s="184"/>
      <c r="KNF80" s="184"/>
      <c r="KNG80" s="184"/>
      <c r="KNH80" s="184"/>
      <c r="KNI80" s="184"/>
      <c r="KNJ80" s="184"/>
      <c r="KNK80" s="184"/>
      <c r="KNL80" s="184"/>
      <c r="KNM80" s="184"/>
      <c r="KNN80" s="184"/>
      <c r="KNO80" s="184"/>
      <c r="KNP80" s="184"/>
      <c r="KNQ80" s="184"/>
      <c r="KNR80" s="184"/>
      <c r="KNS80" s="184"/>
      <c r="KNT80" s="184"/>
      <c r="KNU80" s="184"/>
      <c r="KNV80" s="184"/>
      <c r="KNW80" s="184"/>
      <c r="KNX80" s="184"/>
      <c r="KNY80" s="184"/>
      <c r="KNZ80" s="184"/>
      <c r="KOA80" s="184"/>
      <c r="KOB80" s="184"/>
      <c r="KOC80" s="184"/>
      <c r="KOD80" s="184"/>
      <c r="KOE80" s="184"/>
      <c r="KOF80" s="184"/>
      <c r="KOG80" s="184"/>
      <c r="KOH80" s="184"/>
      <c r="KOI80" s="184"/>
      <c r="KOJ80" s="184"/>
      <c r="KOK80" s="184"/>
      <c r="KOL80" s="184"/>
      <c r="KOM80" s="184"/>
      <c r="KON80" s="184"/>
      <c r="KOO80" s="184"/>
      <c r="KOP80" s="184"/>
      <c r="KOQ80" s="184"/>
      <c r="KOR80" s="184"/>
      <c r="KOS80" s="184"/>
      <c r="KOT80" s="184"/>
      <c r="KOU80" s="184"/>
      <c r="KOV80" s="184"/>
      <c r="KOW80" s="184"/>
      <c r="KOX80" s="184"/>
      <c r="KOY80" s="184"/>
      <c r="KOZ80" s="184"/>
      <c r="KPA80" s="184"/>
      <c r="KPB80" s="184"/>
      <c r="KPC80" s="184"/>
      <c r="KPD80" s="184"/>
      <c r="KPE80" s="184"/>
      <c r="KPF80" s="184"/>
      <c r="KPG80" s="184"/>
      <c r="KPH80" s="184"/>
      <c r="KPI80" s="184"/>
      <c r="KPJ80" s="184"/>
      <c r="KPK80" s="184"/>
      <c r="KPL80" s="184"/>
      <c r="KPM80" s="184"/>
      <c r="KPN80" s="184"/>
      <c r="KPO80" s="184"/>
      <c r="KPP80" s="184"/>
      <c r="KPQ80" s="184"/>
      <c r="KPR80" s="184"/>
      <c r="KPS80" s="184"/>
      <c r="KPT80" s="184"/>
      <c r="KPU80" s="184"/>
      <c r="KPV80" s="184"/>
      <c r="KPW80" s="184"/>
      <c r="KPX80" s="184"/>
      <c r="KPY80" s="184"/>
      <c r="KPZ80" s="184"/>
      <c r="KQA80" s="184"/>
      <c r="KQB80" s="184"/>
      <c r="KQC80" s="184"/>
      <c r="KQD80" s="184"/>
      <c r="KQE80" s="184"/>
      <c r="KQF80" s="184"/>
      <c r="KQG80" s="184"/>
      <c r="KQH80" s="184"/>
      <c r="KQI80" s="184"/>
      <c r="KQJ80" s="184"/>
      <c r="KQK80" s="184"/>
      <c r="KQL80" s="184"/>
      <c r="KQM80" s="184"/>
      <c r="KQN80" s="184"/>
      <c r="KQO80" s="184"/>
      <c r="KQP80" s="184"/>
      <c r="KQQ80" s="184"/>
      <c r="KQR80" s="184"/>
      <c r="KQS80" s="184"/>
      <c r="KQT80" s="184"/>
      <c r="KQU80" s="184"/>
      <c r="KQV80" s="184"/>
      <c r="KQW80" s="184"/>
      <c r="KQX80" s="184"/>
      <c r="KQY80" s="184"/>
      <c r="KQZ80" s="184"/>
      <c r="KRA80" s="184"/>
      <c r="KRB80" s="184"/>
      <c r="KRC80" s="184"/>
      <c r="KRD80" s="184"/>
      <c r="KRE80" s="184"/>
      <c r="KRF80" s="184"/>
      <c r="KRG80" s="184"/>
      <c r="KRH80" s="184"/>
      <c r="KRI80" s="184"/>
      <c r="KRJ80" s="184"/>
      <c r="KRK80" s="184"/>
      <c r="KRL80" s="184"/>
      <c r="KRM80" s="184"/>
      <c r="KRN80" s="184"/>
      <c r="KRO80" s="184"/>
      <c r="KRP80" s="184"/>
      <c r="KRQ80" s="184"/>
      <c r="KRR80" s="184"/>
      <c r="KRS80" s="184"/>
      <c r="KRT80" s="184"/>
      <c r="KRU80" s="184"/>
      <c r="KRV80" s="184"/>
      <c r="KRW80" s="184"/>
      <c r="KRX80" s="184"/>
      <c r="KRY80" s="184"/>
      <c r="KRZ80" s="184"/>
      <c r="KSA80" s="184"/>
      <c r="KSB80" s="184"/>
      <c r="KSC80" s="184"/>
      <c r="KSD80" s="184"/>
      <c r="KSE80" s="184"/>
      <c r="KSF80" s="184"/>
      <c r="KSG80" s="184"/>
      <c r="KSH80" s="184"/>
      <c r="KSI80" s="184"/>
      <c r="KSJ80" s="184"/>
      <c r="KSK80" s="184"/>
      <c r="KSL80" s="184"/>
      <c r="KSM80" s="184"/>
      <c r="KSN80" s="184"/>
      <c r="KSO80" s="184"/>
      <c r="KSP80" s="184"/>
      <c r="KSQ80" s="184"/>
      <c r="KSR80" s="184"/>
      <c r="KSS80" s="184"/>
      <c r="KST80" s="184"/>
      <c r="KSU80" s="184"/>
      <c r="KSV80" s="184"/>
      <c r="KSW80" s="184"/>
      <c r="KSX80" s="184"/>
      <c r="KSY80" s="184"/>
      <c r="KSZ80" s="184"/>
      <c r="KTA80" s="184"/>
      <c r="KTB80" s="184"/>
      <c r="KTC80" s="184"/>
      <c r="KTD80" s="184"/>
      <c r="KTE80" s="184"/>
      <c r="KTF80" s="184"/>
      <c r="KTG80" s="184"/>
      <c r="KTH80" s="184"/>
      <c r="KTI80" s="184"/>
      <c r="KTJ80" s="184"/>
      <c r="KTK80" s="184"/>
      <c r="KTL80" s="184"/>
      <c r="KTM80" s="184"/>
      <c r="KTN80" s="184"/>
      <c r="KTO80" s="184"/>
      <c r="KTP80" s="184"/>
      <c r="KTQ80" s="184"/>
      <c r="KTR80" s="184"/>
      <c r="KTS80" s="184"/>
      <c r="KTT80" s="184"/>
      <c r="KTU80" s="184"/>
      <c r="KTV80" s="184"/>
      <c r="KTW80" s="184"/>
      <c r="KTX80" s="184"/>
      <c r="KTY80" s="184"/>
      <c r="KTZ80" s="184"/>
      <c r="KUA80" s="184"/>
      <c r="KUB80" s="184"/>
      <c r="KUC80" s="184"/>
      <c r="KUD80" s="184"/>
      <c r="KUE80" s="184"/>
      <c r="KUF80" s="184"/>
      <c r="KUG80" s="184"/>
      <c r="KUH80" s="184"/>
      <c r="KUI80" s="184"/>
      <c r="KUJ80" s="184"/>
      <c r="KUK80" s="184"/>
      <c r="KUL80" s="184"/>
      <c r="KUM80" s="184"/>
      <c r="KUN80" s="184"/>
      <c r="KUO80" s="184"/>
      <c r="KUP80" s="184"/>
      <c r="KUQ80" s="184"/>
      <c r="KUR80" s="184"/>
      <c r="KUS80" s="184"/>
      <c r="KUT80" s="184"/>
      <c r="KUU80" s="184"/>
      <c r="KUV80" s="184"/>
      <c r="KUW80" s="184"/>
      <c r="KUX80" s="184"/>
      <c r="KUY80" s="184"/>
      <c r="KUZ80" s="184"/>
      <c r="KVA80" s="184"/>
      <c r="KVB80" s="184"/>
      <c r="KVC80" s="184"/>
      <c r="KVD80" s="184"/>
      <c r="KVE80" s="184"/>
      <c r="KVF80" s="184"/>
      <c r="KVG80" s="184"/>
      <c r="KVH80" s="184"/>
      <c r="KVI80" s="184"/>
      <c r="KVJ80" s="184"/>
      <c r="KVK80" s="184"/>
      <c r="KVL80" s="184"/>
      <c r="KVM80" s="184"/>
      <c r="KVN80" s="184"/>
      <c r="KVO80" s="184"/>
      <c r="KVP80" s="184"/>
      <c r="KVQ80" s="184"/>
      <c r="KVR80" s="184"/>
      <c r="KVS80" s="184"/>
      <c r="KVT80" s="184"/>
      <c r="KVU80" s="184"/>
      <c r="KVV80" s="184"/>
      <c r="KVW80" s="184"/>
      <c r="KVX80" s="184"/>
      <c r="KVY80" s="184"/>
      <c r="KVZ80" s="184"/>
      <c r="KWA80" s="184"/>
      <c r="KWB80" s="184"/>
      <c r="KWC80" s="184"/>
      <c r="KWD80" s="184"/>
      <c r="KWE80" s="184"/>
      <c r="KWF80" s="184"/>
      <c r="KWG80" s="184"/>
      <c r="KWH80" s="184"/>
      <c r="KWI80" s="184"/>
      <c r="KWJ80" s="184"/>
      <c r="KWK80" s="184"/>
      <c r="KWL80" s="184"/>
      <c r="KWM80" s="184"/>
      <c r="KWN80" s="184"/>
      <c r="KWO80" s="184"/>
      <c r="KWP80" s="184"/>
      <c r="KWQ80" s="184"/>
      <c r="KWR80" s="184"/>
      <c r="KWS80" s="184"/>
      <c r="KWT80" s="184"/>
      <c r="KWU80" s="184"/>
      <c r="KWV80" s="184"/>
      <c r="KWW80" s="184"/>
      <c r="KWX80" s="184"/>
      <c r="KWY80" s="184"/>
      <c r="KWZ80" s="184"/>
      <c r="KXA80" s="184"/>
      <c r="KXB80" s="184"/>
      <c r="KXC80" s="184"/>
      <c r="KXD80" s="184"/>
      <c r="KXE80" s="184"/>
      <c r="KXF80" s="184"/>
      <c r="KXG80" s="184"/>
      <c r="KXH80" s="184"/>
      <c r="KXI80" s="184"/>
      <c r="KXJ80" s="184"/>
      <c r="KXK80" s="184"/>
      <c r="KXL80" s="184"/>
      <c r="KXM80" s="184"/>
      <c r="KXN80" s="184"/>
      <c r="KXO80" s="184"/>
      <c r="KXP80" s="184"/>
      <c r="KXQ80" s="184"/>
      <c r="KXR80" s="184"/>
      <c r="KXS80" s="184"/>
      <c r="KXT80" s="184"/>
      <c r="KXU80" s="184"/>
      <c r="KXV80" s="184"/>
      <c r="KXW80" s="184"/>
      <c r="KXX80" s="184"/>
      <c r="KXY80" s="184"/>
      <c r="KXZ80" s="184"/>
      <c r="KYA80" s="184"/>
      <c r="KYB80" s="184"/>
      <c r="KYC80" s="184"/>
      <c r="KYD80" s="184"/>
      <c r="KYE80" s="184"/>
      <c r="KYF80" s="184"/>
      <c r="KYG80" s="184"/>
      <c r="KYH80" s="184"/>
      <c r="KYI80" s="184"/>
      <c r="KYJ80" s="184"/>
      <c r="KYK80" s="184"/>
      <c r="KYL80" s="184"/>
      <c r="KYM80" s="184"/>
      <c r="KYN80" s="184"/>
      <c r="KYO80" s="184"/>
      <c r="KYP80" s="184"/>
      <c r="KYQ80" s="184"/>
      <c r="KYR80" s="184"/>
      <c r="KYS80" s="184"/>
      <c r="KYT80" s="184"/>
      <c r="KYU80" s="184"/>
      <c r="KYV80" s="184"/>
      <c r="KYW80" s="184"/>
      <c r="KYX80" s="184"/>
      <c r="KYY80" s="184"/>
      <c r="KYZ80" s="184"/>
      <c r="KZA80" s="184"/>
      <c r="KZB80" s="184"/>
      <c r="KZC80" s="184"/>
      <c r="KZD80" s="184"/>
      <c r="KZE80" s="184"/>
      <c r="KZF80" s="184"/>
      <c r="KZG80" s="184"/>
      <c r="KZH80" s="184"/>
      <c r="KZI80" s="184"/>
      <c r="KZJ80" s="184"/>
      <c r="KZK80" s="184"/>
      <c r="KZL80" s="184"/>
      <c r="KZM80" s="184"/>
      <c r="KZN80" s="184"/>
      <c r="KZO80" s="184"/>
      <c r="KZP80" s="184"/>
      <c r="KZQ80" s="184"/>
      <c r="KZR80" s="184"/>
      <c r="KZS80" s="184"/>
      <c r="KZT80" s="184"/>
      <c r="KZU80" s="184"/>
      <c r="KZV80" s="184"/>
      <c r="KZW80" s="184"/>
      <c r="KZX80" s="184"/>
      <c r="KZY80" s="184"/>
      <c r="KZZ80" s="184"/>
      <c r="LAA80" s="184"/>
      <c r="LAB80" s="184"/>
      <c r="LAC80" s="184"/>
      <c r="LAD80" s="184"/>
      <c r="LAE80" s="184"/>
      <c r="LAF80" s="184"/>
      <c r="LAG80" s="184"/>
      <c r="LAH80" s="184"/>
      <c r="LAI80" s="184"/>
      <c r="LAJ80" s="184"/>
      <c r="LAK80" s="184"/>
      <c r="LAL80" s="184"/>
      <c r="LAM80" s="184"/>
      <c r="LAN80" s="184"/>
      <c r="LAO80" s="184"/>
      <c r="LAP80" s="184"/>
      <c r="LAQ80" s="184"/>
      <c r="LAR80" s="184"/>
      <c r="LAS80" s="184"/>
      <c r="LAT80" s="184"/>
      <c r="LAU80" s="184"/>
      <c r="LAV80" s="184"/>
      <c r="LAW80" s="184"/>
      <c r="LAX80" s="184"/>
      <c r="LAY80" s="184"/>
      <c r="LAZ80" s="184"/>
      <c r="LBA80" s="184"/>
      <c r="LBB80" s="184"/>
      <c r="LBC80" s="184"/>
      <c r="LBD80" s="184"/>
      <c r="LBE80" s="184"/>
      <c r="LBF80" s="184"/>
      <c r="LBG80" s="184"/>
      <c r="LBH80" s="184"/>
      <c r="LBI80" s="184"/>
      <c r="LBJ80" s="184"/>
      <c r="LBK80" s="184"/>
      <c r="LBL80" s="184"/>
      <c r="LBM80" s="184"/>
      <c r="LBN80" s="184"/>
      <c r="LBO80" s="184"/>
      <c r="LBP80" s="184"/>
      <c r="LBQ80" s="184"/>
      <c r="LBR80" s="184"/>
      <c r="LBS80" s="184"/>
      <c r="LBT80" s="184"/>
      <c r="LBU80" s="184"/>
      <c r="LBV80" s="184"/>
      <c r="LBW80" s="184"/>
      <c r="LBX80" s="184"/>
      <c r="LBY80" s="184"/>
      <c r="LBZ80" s="184"/>
      <c r="LCA80" s="184"/>
      <c r="LCB80" s="184"/>
      <c r="LCC80" s="184"/>
      <c r="LCD80" s="184"/>
      <c r="LCE80" s="184"/>
      <c r="LCF80" s="184"/>
      <c r="LCG80" s="184"/>
      <c r="LCH80" s="184"/>
      <c r="LCI80" s="184"/>
      <c r="LCJ80" s="184"/>
      <c r="LCK80" s="184"/>
      <c r="LCL80" s="184"/>
      <c r="LCM80" s="184"/>
      <c r="LCN80" s="184"/>
      <c r="LCO80" s="184"/>
      <c r="LCP80" s="184"/>
      <c r="LCQ80" s="184"/>
      <c r="LCR80" s="184"/>
      <c r="LCS80" s="184"/>
      <c r="LCT80" s="184"/>
      <c r="LCU80" s="184"/>
      <c r="LCV80" s="184"/>
      <c r="LCW80" s="184"/>
      <c r="LCX80" s="184"/>
      <c r="LCY80" s="184"/>
      <c r="LCZ80" s="184"/>
      <c r="LDA80" s="184"/>
      <c r="LDB80" s="184"/>
      <c r="LDC80" s="184"/>
      <c r="LDD80" s="184"/>
      <c r="LDE80" s="184"/>
      <c r="LDF80" s="184"/>
      <c r="LDG80" s="184"/>
      <c r="LDH80" s="184"/>
      <c r="LDI80" s="184"/>
      <c r="LDJ80" s="184"/>
      <c r="LDK80" s="184"/>
      <c r="LDL80" s="184"/>
      <c r="LDM80" s="184"/>
      <c r="LDN80" s="184"/>
      <c r="LDO80" s="184"/>
      <c r="LDP80" s="184"/>
      <c r="LDQ80" s="184"/>
      <c r="LDR80" s="184"/>
      <c r="LDS80" s="184"/>
      <c r="LDT80" s="184"/>
      <c r="LDU80" s="184"/>
      <c r="LDV80" s="184"/>
      <c r="LDW80" s="184"/>
      <c r="LDX80" s="184"/>
      <c r="LDY80" s="184"/>
      <c r="LDZ80" s="184"/>
      <c r="LEA80" s="184"/>
      <c r="LEB80" s="184"/>
      <c r="LEC80" s="184"/>
      <c r="LED80" s="184"/>
      <c r="LEE80" s="184"/>
      <c r="LEF80" s="184"/>
      <c r="LEG80" s="184"/>
      <c r="LEH80" s="184"/>
      <c r="LEI80" s="184"/>
      <c r="LEJ80" s="184"/>
      <c r="LEK80" s="184"/>
      <c r="LEL80" s="184"/>
      <c r="LEM80" s="184"/>
      <c r="LEN80" s="184"/>
      <c r="LEO80" s="184"/>
      <c r="LEP80" s="184"/>
      <c r="LEQ80" s="184"/>
      <c r="LER80" s="184"/>
      <c r="LES80" s="184"/>
      <c r="LET80" s="184"/>
      <c r="LEU80" s="184"/>
      <c r="LEV80" s="184"/>
      <c r="LEW80" s="184"/>
      <c r="LEX80" s="184"/>
      <c r="LEY80" s="184"/>
      <c r="LEZ80" s="184"/>
      <c r="LFA80" s="184"/>
      <c r="LFB80" s="184"/>
      <c r="LFC80" s="184"/>
      <c r="LFD80" s="184"/>
      <c r="LFE80" s="184"/>
      <c r="LFF80" s="184"/>
      <c r="LFG80" s="184"/>
      <c r="LFH80" s="184"/>
      <c r="LFI80" s="184"/>
      <c r="LFJ80" s="184"/>
      <c r="LFK80" s="184"/>
      <c r="LFL80" s="184"/>
      <c r="LFM80" s="184"/>
      <c r="LFN80" s="184"/>
      <c r="LFO80" s="184"/>
      <c r="LFP80" s="184"/>
      <c r="LFQ80" s="184"/>
      <c r="LFR80" s="184"/>
      <c r="LFS80" s="184"/>
      <c r="LFT80" s="184"/>
      <c r="LFU80" s="184"/>
      <c r="LFV80" s="184"/>
      <c r="LFW80" s="184"/>
      <c r="LFX80" s="184"/>
      <c r="LFY80" s="184"/>
      <c r="LFZ80" s="184"/>
      <c r="LGA80" s="184"/>
      <c r="LGB80" s="184"/>
      <c r="LGC80" s="184"/>
      <c r="LGD80" s="184"/>
      <c r="LGE80" s="184"/>
      <c r="LGF80" s="184"/>
      <c r="LGG80" s="184"/>
      <c r="LGH80" s="184"/>
      <c r="LGI80" s="184"/>
      <c r="LGJ80" s="184"/>
      <c r="LGK80" s="184"/>
      <c r="LGL80" s="184"/>
      <c r="LGM80" s="184"/>
      <c r="LGN80" s="184"/>
      <c r="LGO80" s="184"/>
      <c r="LGP80" s="184"/>
      <c r="LGQ80" s="184"/>
      <c r="LGR80" s="184"/>
      <c r="LGS80" s="184"/>
      <c r="LGT80" s="184"/>
      <c r="LGU80" s="184"/>
      <c r="LGV80" s="184"/>
      <c r="LGW80" s="184"/>
      <c r="LGX80" s="184"/>
      <c r="LGY80" s="184"/>
      <c r="LGZ80" s="184"/>
      <c r="LHA80" s="184"/>
      <c r="LHB80" s="184"/>
      <c r="LHC80" s="184"/>
      <c r="LHD80" s="184"/>
      <c r="LHE80" s="184"/>
      <c r="LHF80" s="184"/>
      <c r="LHG80" s="184"/>
      <c r="LHH80" s="184"/>
      <c r="LHI80" s="184"/>
      <c r="LHJ80" s="184"/>
      <c r="LHK80" s="184"/>
      <c r="LHL80" s="184"/>
      <c r="LHM80" s="184"/>
      <c r="LHN80" s="184"/>
      <c r="LHO80" s="184"/>
      <c r="LHP80" s="184"/>
      <c r="LHQ80" s="184"/>
      <c r="LHR80" s="184"/>
      <c r="LHS80" s="184"/>
      <c r="LHT80" s="184"/>
      <c r="LHU80" s="184"/>
      <c r="LHV80" s="184"/>
      <c r="LHW80" s="184"/>
      <c r="LHX80" s="184"/>
      <c r="LHY80" s="184"/>
      <c r="LHZ80" s="184"/>
      <c r="LIA80" s="184"/>
      <c r="LIB80" s="184"/>
      <c r="LIC80" s="184"/>
      <c r="LID80" s="184"/>
      <c r="LIE80" s="184"/>
      <c r="LIF80" s="184"/>
      <c r="LIG80" s="184"/>
      <c r="LIH80" s="184"/>
      <c r="LII80" s="184"/>
      <c r="LIJ80" s="184"/>
      <c r="LIK80" s="184"/>
      <c r="LIL80" s="184"/>
      <c r="LIM80" s="184"/>
      <c r="LIN80" s="184"/>
      <c r="LIO80" s="184"/>
      <c r="LIP80" s="184"/>
      <c r="LIQ80" s="184"/>
      <c r="LIR80" s="184"/>
      <c r="LIS80" s="184"/>
      <c r="LIT80" s="184"/>
      <c r="LIU80" s="184"/>
      <c r="LIV80" s="184"/>
      <c r="LIW80" s="184"/>
      <c r="LIX80" s="184"/>
      <c r="LIY80" s="184"/>
      <c r="LIZ80" s="184"/>
      <c r="LJA80" s="184"/>
      <c r="LJB80" s="184"/>
      <c r="LJC80" s="184"/>
      <c r="LJD80" s="184"/>
      <c r="LJE80" s="184"/>
      <c r="LJF80" s="184"/>
      <c r="LJG80" s="184"/>
      <c r="LJH80" s="184"/>
      <c r="LJI80" s="184"/>
      <c r="LJJ80" s="184"/>
      <c r="LJK80" s="184"/>
      <c r="LJL80" s="184"/>
      <c r="LJM80" s="184"/>
      <c r="LJN80" s="184"/>
      <c r="LJO80" s="184"/>
      <c r="LJP80" s="184"/>
      <c r="LJQ80" s="184"/>
      <c r="LJR80" s="184"/>
      <c r="LJS80" s="184"/>
      <c r="LJT80" s="184"/>
      <c r="LJU80" s="184"/>
      <c r="LJV80" s="184"/>
      <c r="LJW80" s="184"/>
      <c r="LJX80" s="184"/>
      <c r="LJY80" s="184"/>
      <c r="LJZ80" s="184"/>
      <c r="LKA80" s="184"/>
      <c r="LKB80" s="184"/>
      <c r="LKC80" s="184"/>
      <c r="LKD80" s="184"/>
      <c r="LKE80" s="184"/>
      <c r="LKF80" s="184"/>
      <c r="LKG80" s="184"/>
      <c r="LKH80" s="184"/>
      <c r="LKI80" s="184"/>
      <c r="LKJ80" s="184"/>
      <c r="LKK80" s="184"/>
      <c r="LKL80" s="184"/>
      <c r="LKM80" s="184"/>
      <c r="LKN80" s="184"/>
      <c r="LKO80" s="184"/>
      <c r="LKP80" s="184"/>
      <c r="LKQ80" s="184"/>
      <c r="LKR80" s="184"/>
      <c r="LKS80" s="184"/>
      <c r="LKT80" s="184"/>
      <c r="LKU80" s="184"/>
      <c r="LKV80" s="184"/>
      <c r="LKW80" s="184"/>
      <c r="LKX80" s="184"/>
      <c r="LKY80" s="184"/>
      <c r="LKZ80" s="184"/>
      <c r="LLA80" s="184"/>
      <c r="LLB80" s="184"/>
      <c r="LLC80" s="184"/>
      <c r="LLD80" s="184"/>
      <c r="LLE80" s="184"/>
      <c r="LLF80" s="184"/>
      <c r="LLG80" s="184"/>
      <c r="LLH80" s="184"/>
      <c r="LLI80" s="184"/>
      <c r="LLJ80" s="184"/>
      <c r="LLK80" s="184"/>
      <c r="LLL80" s="184"/>
      <c r="LLM80" s="184"/>
      <c r="LLN80" s="184"/>
      <c r="LLO80" s="184"/>
      <c r="LLP80" s="184"/>
      <c r="LLQ80" s="184"/>
      <c r="LLR80" s="184"/>
      <c r="LLS80" s="184"/>
      <c r="LLT80" s="184"/>
      <c r="LLU80" s="184"/>
      <c r="LLV80" s="184"/>
      <c r="LLW80" s="184"/>
      <c r="LLX80" s="184"/>
      <c r="LLY80" s="184"/>
      <c r="LLZ80" s="184"/>
      <c r="LMA80" s="184"/>
      <c r="LMB80" s="184"/>
      <c r="LMC80" s="184"/>
      <c r="LMD80" s="184"/>
      <c r="LME80" s="184"/>
      <c r="LMF80" s="184"/>
      <c r="LMG80" s="184"/>
      <c r="LMH80" s="184"/>
      <c r="LMI80" s="184"/>
      <c r="LMJ80" s="184"/>
      <c r="LMK80" s="184"/>
      <c r="LML80" s="184"/>
      <c r="LMM80" s="184"/>
      <c r="LMN80" s="184"/>
      <c r="LMO80" s="184"/>
      <c r="LMP80" s="184"/>
      <c r="LMQ80" s="184"/>
      <c r="LMR80" s="184"/>
      <c r="LMS80" s="184"/>
      <c r="LMT80" s="184"/>
      <c r="LMU80" s="184"/>
      <c r="LMV80" s="184"/>
      <c r="LMW80" s="184"/>
      <c r="LMX80" s="184"/>
      <c r="LMY80" s="184"/>
      <c r="LMZ80" s="184"/>
      <c r="LNA80" s="184"/>
      <c r="LNB80" s="184"/>
      <c r="LNC80" s="184"/>
      <c r="LND80" s="184"/>
      <c r="LNE80" s="184"/>
      <c r="LNF80" s="184"/>
      <c r="LNG80" s="184"/>
      <c r="LNH80" s="184"/>
      <c r="LNI80" s="184"/>
      <c r="LNJ80" s="184"/>
      <c r="LNK80" s="184"/>
      <c r="LNL80" s="184"/>
      <c r="LNM80" s="184"/>
      <c r="LNN80" s="184"/>
      <c r="LNO80" s="184"/>
      <c r="LNP80" s="184"/>
      <c r="LNQ80" s="184"/>
      <c r="LNR80" s="184"/>
      <c r="LNS80" s="184"/>
      <c r="LNT80" s="184"/>
      <c r="LNU80" s="184"/>
      <c r="LNV80" s="184"/>
      <c r="LNW80" s="184"/>
      <c r="LNX80" s="184"/>
      <c r="LNY80" s="184"/>
      <c r="LNZ80" s="184"/>
      <c r="LOA80" s="184"/>
      <c r="LOB80" s="184"/>
      <c r="LOC80" s="184"/>
      <c r="LOD80" s="184"/>
      <c r="LOE80" s="184"/>
      <c r="LOF80" s="184"/>
      <c r="LOG80" s="184"/>
      <c r="LOH80" s="184"/>
      <c r="LOI80" s="184"/>
      <c r="LOJ80" s="184"/>
      <c r="LOK80" s="184"/>
      <c r="LOL80" s="184"/>
      <c r="LOM80" s="184"/>
      <c r="LON80" s="184"/>
      <c r="LOO80" s="184"/>
      <c r="LOP80" s="184"/>
      <c r="LOQ80" s="184"/>
      <c r="LOR80" s="184"/>
      <c r="LOS80" s="184"/>
      <c r="LOT80" s="184"/>
      <c r="LOU80" s="184"/>
      <c r="LOV80" s="184"/>
      <c r="LOW80" s="184"/>
      <c r="LOX80" s="184"/>
      <c r="LOY80" s="184"/>
      <c r="LOZ80" s="184"/>
      <c r="LPA80" s="184"/>
      <c r="LPB80" s="184"/>
      <c r="LPC80" s="184"/>
      <c r="LPD80" s="184"/>
      <c r="LPE80" s="184"/>
      <c r="LPF80" s="184"/>
      <c r="LPG80" s="184"/>
      <c r="LPH80" s="184"/>
      <c r="LPI80" s="184"/>
      <c r="LPJ80" s="184"/>
      <c r="LPK80" s="184"/>
      <c r="LPL80" s="184"/>
      <c r="LPM80" s="184"/>
      <c r="LPN80" s="184"/>
      <c r="LPO80" s="184"/>
      <c r="LPP80" s="184"/>
      <c r="LPQ80" s="184"/>
      <c r="LPR80" s="184"/>
      <c r="LPS80" s="184"/>
      <c r="LPT80" s="184"/>
      <c r="LPU80" s="184"/>
      <c r="LPV80" s="184"/>
      <c r="LPW80" s="184"/>
      <c r="LPX80" s="184"/>
      <c r="LPY80" s="184"/>
      <c r="LPZ80" s="184"/>
      <c r="LQA80" s="184"/>
      <c r="LQB80" s="184"/>
      <c r="LQC80" s="184"/>
      <c r="LQD80" s="184"/>
      <c r="LQE80" s="184"/>
      <c r="LQF80" s="184"/>
      <c r="LQG80" s="184"/>
      <c r="LQH80" s="184"/>
      <c r="LQI80" s="184"/>
      <c r="LQJ80" s="184"/>
      <c r="LQK80" s="184"/>
      <c r="LQL80" s="184"/>
      <c r="LQM80" s="184"/>
      <c r="LQN80" s="184"/>
      <c r="LQO80" s="184"/>
      <c r="LQP80" s="184"/>
      <c r="LQQ80" s="184"/>
      <c r="LQR80" s="184"/>
      <c r="LQS80" s="184"/>
      <c r="LQT80" s="184"/>
      <c r="LQU80" s="184"/>
      <c r="LQV80" s="184"/>
      <c r="LQW80" s="184"/>
      <c r="LQX80" s="184"/>
      <c r="LQY80" s="184"/>
      <c r="LQZ80" s="184"/>
      <c r="LRA80" s="184"/>
      <c r="LRB80" s="184"/>
      <c r="LRC80" s="184"/>
      <c r="LRD80" s="184"/>
      <c r="LRE80" s="184"/>
      <c r="LRF80" s="184"/>
      <c r="LRG80" s="184"/>
      <c r="LRH80" s="184"/>
      <c r="LRI80" s="184"/>
      <c r="LRJ80" s="184"/>
      <c r="LRK80" s="184"/>
      <c r="LRL80" s="184"/>
      <c r="LRM80" s="184"/>
      <c r="LRN80" s="184"/>
      <c r="LRO80" s="184"/>
      <c r="LRP80" s="184"/>
      <c r="LRQ80" s="184"/>
      <c r="LRR80" s="184"/>
      <c r="LRS80" s="184"/>
      <c r="LRT80" s="184"/>
      <c r="LRU80" s="184"/>
      <c r="LRV80" s="184"/>
      <c r="LRW80" s="184"/>
      <c r="LRX80" s="184"/>
      <c r="LRY80" s="184"/>
      <c r="LRZ80" s="184"/>
      <c r="LSA80" s="184"/>
      <c r="LSB80" s="184"/>
      <c r="LSC80" s="184"/>
      <c r="LSD80" s="184"/>
      <c r="LSE80" s="184"/>
      <c r="LSF80" s="184"/>
      <c r="LSG80" s="184"/>
      <c r="LSH80" s="184"/>
      <c r="LSI80" s="184"/>
      <c r="LSJ80" s="184"/>
      <c r="LSK80" s="184"/>
      <c r="LSL80" s="184"/>
      <c r="LSM80" s="184"/>
      <c r="LSN80" s="184"/>
      <c r="LSO80" s="184"/>
      <c r="LSP80" s="184"/>
      <c r="LSQ80" s="184"/>
      <c r="LSR80" s="184"/>
      <c r="LSS80" s="184"/>
      <c r="LST80" s="184"/>
      <c r="LSU80" s="184"/>
      <c r="LSV80" s="184"/>
      <c r="LSW80" s="184"/>
      <c r="LSX80" s="184"/>
      <c r="LSY80" s="184"/>
      <c r="LSZ80" s="184"/>
      <c r="LTA80" s="184"/>
      <c r="LTB80" s="184"/>
      <c r="LTC80" s="184"/>
      <c r="LTD80" s="184"/>
      <c r="LTE80" s="184"/>
      <c r="LTF80" s="184"/>
      <c r="LTG80" s="184"/>
      <c r="LTH80" s="184"/>
      <c r="LTI80" s="184"/>
      <c r="LTJ80" s="184"/>
      <c r="LTK80" s="184"/>
      <c r="LTL80" s="184"/>
      <c r="LTM80" s="184"/>
      <c r="LTN80" s="184"/>
      <c r="LTO80" s="184"/>
      <c r="LTP80" s="184"/>
      <c r="LTQ80" s="184"/>
      <c r="LTR80" s="184"/>
      <c r="LTS80" s="184"/>
      <c r="LTT80" s="184"/>
      <c r="LTU80" s="184"/>
      <c r="LTV80" s="184"/>
      <c r="LTW80" s="184"/>
      <c r="LTX80" s="184"/>
      <c r="LTY80" s="184"/>
      <c r="LTZ80" s="184"/>
      <c r="LUA80" s="184"/>
      <c r="LUB80" s="184"/>
      <c r="LUC80" s="184"/>
      <c r="LUD80" s="184"/>
      <c r="LUE80" s="184"/>
      <c r="LUF80" s="184"/>
      <c r="LUG80" s="184"/>
      <c r="LUH80" s="184"/>
      <c r="LUI80" s="184"/>
      <c r="LUJ80" s="184"/>
      <c r="LUK80" s="184"/>
      <c r="LUL80" s="184"/>
      <c r="LUM80" s="184"/>
      <c r="LUN80" s="184"/>
      <c r="LUO80" s="184"/>
      <c r="LUP80" s="184"/>
      <c r="LUQ80" s="184"/>
      <c r="LUR80" s="184"/>
      <c r="LUS80" s="184"/>
      <c r="LUT80" s="184"/>
      <c r="LUU80" s="184"/>
      <c r="LUV80" s="184"/>
      <c r="LUW80" s="184"/>
      <c r="LUX80" s="184"/>
      <c r="LUY80" s="184"/>
      <c r="LUZ80" s="184"/>
      <c r="LVA80" s="184"/>
      <c r="LVB80" s="184"/>
      <c r="LVC80" s="184"/>
      <c r="LVD80" s="184"/>
      <c r="LVE80" s="184"/>
      <c r="LVF80" s="184"/>
      <c r="LVG80" s="184"/>
      <c r="LVH80" s="184"/>
      <c r="LVI80" s="184"/>
      <c r="LVJ80" s="184"/>
      <c r="LVK80" s="184"/>
      <c r="LVL80" s="184"/>
      <c r="LVM80" s="184"/>
      <c r="LVN80" s="184"/>
      <c r="LVO80" s="184"/>
      <c r="LVP80" s="184"/>
      <c r="LVQ80" s="184"/>
      <c r="LVR80" s="184"/>
      <c r="LVS80" s="184"/>
      <c r="LVT80" s="184"/>
      <c r="LVU80" s="184"/>
      <c r="LVV80" s="184"/>
      <c r="LVW80" s="184"/>
      <c r="LVX80" s="184"/>
      <c r="LVY80" s="184"/>
      <c r="LVZ80" s="184"/>
      <c r="LWA80" s="184"/>
      <c r="LWB80" s="184"/>
      <c r="LWC80" s="184"/>
      <c r="LWD80" s="184"/>
      <c r="LWE80" s="184"/>
      <c r="LWF80" s="184"/>
      <c r="LWG80" s="184"/>
      <c r="LWH80" s="184"/>
      <c r="LWI80" s="184"/>
      <c r="LWJ80" s="184"/>
      <c r="LWK80" s="184"/>
      <c r="LWL80" s="184"/>
      <c r="LWM80" s="184"/>
      <c r="LWN80" s="184"/>
      <c r="LWO80" s="184"/>
      <c r="LWP80" s="184"/>
      <c r="LWQ80" s="184"/>
      <c r="LWR80" s="184"/>
      <c r="LWS80" s="184"/>
      <c r="LWT80" s="184"/>
      <c r="LWU80" s="184"/>
      <c r="LWV80" s="184"/>
      <c r="LWW80" s="184"/>
      <c r="LWX80" s="184"/>
      <c r="LWY80" s="184"/>
      <c r="LWZ80" s="184"/>
      <c r="LXA80" s="184"/>
      <c r="LXB80" s="184"/>
      <c r="LXC80" s="184"/>
      <c r="LXD80" s="184"/>
      <c r="LXE80" s="184"/>
      <c r="LXF80" s="184"/>
      <c r="LXG80" s="184"/>
      <c r="LXH80" s="184"/>
      <c r="LXI80" s="184"/>
      <c r="LXJ80" s="184"/>
      <c r="LXK80" s="184"/>
      <c r="LXL80" s="184"/>
      <c r="LXM80" s="184"/>
      <c r="LXN80" s="184"/>
      <c r="LXO80" s="184"/>
      <c r="LXP80" s="184"/>
      <c r="LXQ80" s="184"/>
      <c r="LXR80" s="184"/>
      <c r="LXS80" s="184"/>
      <c r="LXT80" s="184"/>
      <c r="LXU80" s="184"/>
      <c r="LXV80" s="184"/>
      <c r="LXW80" s="184"/>
      <c r="LXX80" s="184"/>
      <c r="LXY80" s="184"/>
      <c r="LXZ80" s="184"/>
      <c r="LYA80" s="184"/>
      <c r="LYB80" s="184"/>
      <c r="LYC80" s="184"/>
      <c r="LYD80" s="184"/>
      <c r="LYE80" s="184"/>
      <c r="LYF80" s="184"/>
      <c r="LYG80" s="184"/>
      <c r="LYH80" s="184"/>
      <c r="LYI80" s="184"/>
      <c r="LYJ80" s="184"/>
      <c r="LYK80" s="184"/>
      <c r="LYL80" s="184"/>
      <c r="LYM80" s="184"/>
      <c r="LYN80" s="184"/>
      <c r="LYO80" s="184"/>
      <c r="LYP80" s="184"/>
      <c r="LYQ80" s="184"/>
      <c r="LYR80" s="184"/>
      <c r="LYS80" s="184"/>
      <c r="LYT80" s="184"/>
      <c r="LYU80" s="184"/>
      <c r="LYV80" s="184"/>
      <c r="LYW80" s="184"/>
      <c r="LYX80" s="184"/>
      <c r="LYY80" s="184"/>
      <c r="LYZ80" s="184"/>
      <c r="LZA80" s="184"/>
      <c r="LZB80" s="184"/>
      <c r="LZC80" s="184"/>
      <c r="LZD80" s="184"/>
      <c r="LZE80" s="184"/>
      <c r="LZF80" s="184"/>
      <c r="LZG80" s="184"/>
      <c r="LZH80" s="184"/>
      <c r="LZI80" s="184"/>
      <c r="LZJ80" s="184"/>
      <c r="LZK80" s="184"/>
      <c r="LZL80" s="184"/>
      <c r="LZM80" s="184"/>
      <c r="LZN80" s="184"/>
      <c r="LZO80" s="184"/>
      <c r="LZP80" s="184"/>
      <c r="LZQ80" s="184"/>
      <c r="LZR80" s="184"/>
      <c r="LZS80" s="184"/>
      <c r="LZT80" s="184"/>
      <c r="LZU80" s="184"/>
      <c r="LZV80" s="184"/>
      <c r="LZW80" s="184"/>
      <c r="LZX80" s="184"/>
      <c r="LZY80" s="184"/>
      <c r="LZZ80" s="184"/>
      <c r="MAA80" s="184"/>
      <c r="MAB80" s="184"/>
      <c r="MAC80" s="184"/>
      <c r="MAD80" s="184"/>
      <c r="MAE80" s="184"/>
      <c r="MAF80" s="184"/>
      <c r="MAG80" s="184"/>
      <c r="MAH80" s="184"/>
      <c r="MAI80" s="184"/>
      <c r="MAJ80" s="184"/>
      <c r="MAK80" s="184"/>
      <c r="MAL80" s="184"/>
      <c r="MAM80" s="184"/>
      <c r="MAN80" s="184"/>
      <c r="MAO80" s="184"/>
      <c r="MAP80" s="184"/>
      <c r="MAQ80" s="184"/>
      <c r="MAR80" s="184"/>
      <c r="MAS80" s="184"/>
      <c r="MAT80" s="184"/>
      <c r="MAU80" s="184"/>
      <c r="MAV80" s="184"/>
      <c r="MAW80" s="184"/>
      <c r="MAX80" s="184"/>
      <c r="MAY80" s="184"/>
      <c r="MAZ80" s="184"/>
      <c r="MBA80" s="184"/>
      <c r="MBB80" s="184"/>
      <c r="MBC80" s="184"/>
      <c r="MBD80" s="184"/>
      <c r="MBE80" s="184"/>
      <c r="MBF80" s="184"/>
      <c r="MBG80" s="184"/>
      <c r="MBH80" s="184"/>
      <c r="MBI80" s="184"/>
      <c r="MBJ80" s="184"/>
      <c r="MBK80" s="184"/>
      <c r="MBL80" s="184"/>
      <c r="MBM80" s="184"/>
      <c r="MBN80" s="184"/>
      <c r="MBO80" s="184"/>
      <c r="MBP80" s="184"/>
      <c r="MBQ80" s="184"/>
      <c r="MBR80" s="184"/>
      <c r="MBS80" s="184"/>
      <c r="MBT80" s="184"/>
      <c r="MBU80" s="184"/>
      <c r="MBV80" s="184"/>
      <c r="MBW80" s="184"/>
      <c r="MBX80" s="184"/>
      <c r="MBY80" s="184"/>
      <c r="MBZ80" s="184"/>
      <c r="MCA80" s="184"/>
      <c r="MCB80" s="184"/>
      <c r="MCC80" s="184"/>
      <c r="MCD80" s="184"/>
      <c r="MCE80" s="184"/>
      <c r="MCF80" s="184"/>
      <c r="MCG80" s="184"/>
      <c r="MCH80" s="184"/>
      <c r="MCI80" s="184"/>
      <c r="MCJ80" s="184"/>
      <c r="MCK80" s="184"/>
      <c r="MCL80" s="184"/>
      <c r="MCM80" s="184"/>
      <c r="MCN80" s="184"/>
      <c r="MCO80" s="184"/>
      <c r="MCP80" s="184"/>
      <c r="MCQ80" s="184"/>
      <c r="MCR80" s="184"/>
      <c r="MCS80" s="184"/>
      <c r="MCT80" s="184"/>
      <c r="MCU80" s="184"/>
      <c r="MCV80" s="184"/>
      <c r="MCW80" s="184"/>
      <c r="MCX80" s="184"/>
      <c r="MCY80" s="184"/>
      <c r="MCZ80" s="184"/>
      <c r="MDA80" s="184"/>
      <c r="MDB80" s="184"/>
      <c r="MDC80" s="184"/>
      <c r="MDD80" s="184"/>
      <c r="MDE80" s="184"/>
      <c r="MDF80" s="184"/>
      <c r="MDG80" s="184"/>
      <c r="MDH80" s="184"/>
      <c r="MDI80" s="184"/>
      <c r="MDJ80" s="184"/>
      <c r="MDK80" s="184"/>
      <c r="MDL80" s="184"/>
      <c r="MDM80" s="184"/>
      <c r="MDN80" s="184"/>
      <c r="MDO80" s="184"/>
      <c r="MDP80" s="184"/>
      <c r="MDQ80" s="184"/>
      <c r="MDR80" s="184"/>
      <c r="MDS80" s="184"/>
      <c r="MDT80" s="184"/>
      <c r="MDU80" s="184"/>
      <c r="MDV80" s="184"/>
      <c r="MDW80" s="184"/>
      <c r="MDX80" s="184"/>
      <c r="MDY80" s="184"/>
      <c r="MDZ80" s="184"/>
      <c r="MEA80" s="184"/>
      <c r="MEB80" s="184"/>
      <c r="MEC80" s="184"/>
      <c r="MED80" s="184"/>
      <c r="MEE80" s="184"/>
      <c r="MEF80" s="184"/>
      <c r="MEG80" s="184"/>
      <c r="MEH80" s="184"/>
      <c r="MEI80" s="184"/>
      <c r="MEJ80" s="184"/>
      <c r="MEK80" s="184"/>
      <c r="MEL80" s="184"/>
      <c r="MEM80" s="184"/>
      <c r="MEN80" s="184"/>
      <c r="MEO80" s="184"/>
      <c r="MEP80" s="184"/>
      <c r="MEQ80" s="184"/>
      <c r="MER80" s="184"/>
      <c r="MES80" s="184"/>
      <c r="MET80" s="184"/>
      <c r="MEU80" s="184"/>
      <c r="MEV80" s="184"/>
      <c r="MEW80" s="184"/>
      <c r="MEX80" s="184"/>
      <c r="MEY80" s="184"/>
      <c r="MEZ80" s="184"/>
      <c r="MFA80" s="184"/>
      <c r="MFB80" s="184"/>
      <c r="MFC80" s="184"/>
      <c r="MFD80" s="184"/>
      <c r="MFE80" s="184"/>
      <c r="MFF80" s="184"/>
      <c r="MFG80" s="184"/>
      <c r="MFH80" s="184"/>
      <c r="MFI80" s="184"/>
      <c r="MFJ80" s="184"/>
      <c r="MFK80" s="184"/>
      <c r="MFL80" s="184"/>
      <c r="MFM80" s="184"/>
      <c r="MFN80" s="184"/>
      <c r="MFO80" s="184"/>
      <c r="MFP80" s="184"/>
      <c r="MFQ80" s="184"/>
      <c r="MFR80" s="184"/>
      <c r="MFS80" s="184"/>
      <c r="MFT80" s="184"/>
      <c r="MFU80" s="184"/>
      <c r="MFV80" s="184"/>
      <c r="MFW80" s="184"/>
      <c r="MFX80" s="184"/>
      <c r="MFY80" s="184"/>
      <c r="MFZ80" s="184"/>
      <c r="MGA80" s="184"/>
      <c r="MGB80" s="184"/>
      <c r="MGC80" s="184"/>
      <c r="MGD80" s="184"/>
      <c r="MGE80" s="184"/>
      <c r="MGF80" s="184"/>
      <c r="MGG80" s="184"/>
      <c r="MGH80" s="184"/>
      <c r="MGI80" s="184"/>
      <c r="MGJ80" s="184"/>
      <c r="MGK80" s="184"/>
      <c r="MGL80" s="184"/>
      <c r="MGM80" s="184"/>
      <c r="MGN80" s="184"/>
      <c r="MGO80" s="184"/>
      <c r="MGP80" s="184"/>
      <c r="MGQ80" s="184"/>
      <c r="MGR80" s="184"/>
      <c r="MGS80" s="184"/>
      <c r="MGT80" s="184"/>
      <c r="MGU80" s="184"/>
      <c r="MGV80" s="184"/>
      <c r="MGW80" s="184"/>
      <c r="MGX80" s="184"/>
      <c r="MGY80" s="184"/>
      <c r="MGZ80" s="184"/>
      <c r="MHA80" s="184"/>
      <c r="MHB80" s="184"/>
      <c r="MHC80" s="184"/>
      <c r="MHD80" s="184"/>
      <c r="MHE80" s="184"/>
      <c r="MHF80" s="184"/>
      <c r="MHG80" s="184"/>
      <c r="MHH80" s="184"/>
      <c r="MHI80" s="184"/>
      <c r="MHJ80" s="184"/>
      <c r="MHK80" s="184"/>
      <c r="MHL80" s="184"/>
      <c r="MHM80" s="184"/>
      <c r="MHN80" s="184"/>
      <c r="MHO80" s="184"/>
      <c r="MHP80" s="184"/>
      <c r="MHQ80" s="184"/>
      <c r="MHR80" s="184"/>
      <c r="MHS80" s="184"/>
      <c r="MHT80" s="184"/>
      <c r="MHU80" s="184"/>
      <c r="MHV80" s="184"/>
      <c r="MHW80" s="184"/>
      <c r="MHX80" s="184"/>
      <c r="MHY80" s="184"/>
      <c r="MHZ80" s="184"/>
      <c r="MIA80" s="184"/>
      <c r="MIB80" s="184"/>
      <c r="MIC80" s="184"/>
      <c r="MID80" s="184"/>
      <c r="MIE80" s="184"/>
      <c r="MIF80" s="184"/>
      <c r="MIG80" s="184"/>
      <c r="MIH80" s="184"/>
      <c r="MII80" s="184"/>
      <c r="MIJ80" s="184"/>
      <c r="MIK80" s="184"/>
      <c r="MIL80" s="184"/>
      <c r="MIM80" s="184"/>
      <c r="MIN80" s="184"/>
      <c r="MIO80" s="184"/>
      <c r="MIP80" s="184"/>
      <c r="MIQ80" s="184"/>
      <c r="MIR80" s="184"/>
      <c r="MIS80" s="184"/>
      <c r="MIT80" s="184"/>
      <c r="MIU80" s="184"/>
      <c r="MIV80" s="184"/>
      <c r="MIW80" s="184"/>
      <c r="MIX80" s="184"/>
      <c r="MIY80" s="184"/>
      <c r="MIZ80" s="184"/>
      <c r="MJA80" s="184"/>
      <c r="MJB80" s="184"/>
      <c r="MJC80" s="184"/>
      <c r="MJD80" s="184"/>
      <c r="MJE80" s="184"/>
      <c r="MJF80" s="184"/>
      <c r="MJG80" s="184"/>
      <c r="MJH80" s="184"/>
      <c r="MJI80" s="184"/>
      <c r="MJJ80" s="184"/>
      <c r="MJK80" s="184"/>
      <c r="MJL80" s="184"/>
      <c r="MJM80" s="184"/>
      <c r="MJN80" s="184"/>
      <c r="MJO80" s="184"/>
      <c r="MJP80" s="184"/>
      <c r="MJQ80" s="184"/>
      <c r="MJR80" s="184"/>
      <c r="MJS80" s="184"/>
      <c r="MJT80" s="184"/>
      <c r="MJU80" s="184"/>
      <c r="MJV80" s="184"/>
      <c r="MJW80" s="184"/>
      <c r="MJX80" s="184"/>
      <c r="MJY80" s="184"/>
      <c r="MJZ80" s="184"/>
      <c r="MKA80" s="184"/>
      <c r="MKB80" s="184"/>
      <c r="MKC80" s="184"/>
      <c r="MKD80" s="184"/>
      <c r="MKE80" s="184"/>
      <c r="MKF80" s="184"/>
      <c r="MKG80" s="184"/>
      <c r="MKH80" s="184"/>
      <c r="MKI80" s="184"/>
      <c r="MKJ80" s="184"/>
      <c r="MKK80" s="184"/>
      <c r="MKL80" s="184"/>
      <c r="MKM80" s="184"/>
      <c r="MKN80" s="184"/>
      <c r="MKO80" s="184"/>
      <c r="MKP80" s="184"/>
      <c r="MKQ80" s="184"/>
      <c r="MKR80" s="184"/>
      <c r="MKS80" s="184"/>
      <c r="MKT80" s="184"/>
      <c r="MKU80" s="184"/>
      <c r="MKV80" s="184"/>
      <c r="MKW80" s="184"/>
      <c r="MKX80" s="184"/>
      <c r="MKY80" s="184"/>
      <c r="MKZ80" s="184"/>
      <c r="MLA80" s="184"/>
      <c r="MLB80" s="184"/>
      <c r="MLC80" s="184"/>
      <c r="MLD80" s="184"/>
      <c r="MLE80" s="184"/>
      <c r="MLF80" s="184"/>
      <c r="MLG80" s="184"/>
      <c r="MLH80" s="184"/>
      <c r="MLI80" s="184"/>
      <c r="MLJ80" s="184"/>
      <c r="MLK80" s="184"/>
      <c r="MLL80" s="184"/>
      <c r="MLM80" s="184"/>
      <c r="MLN80" s="184"/>
      <c r="MLO80" s="184"/>
      <c r="MLP80" s="184"/>
      <c r="MLQ80" s="184"/>
      <c r="MLR80" s="184"/>
      <c r="MLS80" s="184"/>
      <c r="MLT80" s="184"/>
      <c r="MLU80" s="184"/>
      <c r="MLV80" s="184"/>
      <c r="MLW80" s="184"/>
      <c r="MLX80" s="184"/>
      <c r="MLY80" s="184"/>
      <c r="MLZ80" s="184"/>
      <c r="MMA80" s="184"/>
      <c r="MMB80" s="184"/>
      <c r="MMC80" s="184"/>
      <c r="MMD80" s="184"/>
      <c r="MME80" s="184"/>
      <c r="MMF80" s="184"/>
      <c r="MMG80" s="184"/>
      <c r="MMH80" s="184"/>
      <c r="MMI80" s="184"/>
      <c r="MMJ80" s="184"/>
      <c r="MMK80" s="184"/>
      <c r="MML80" s="184"/>
      <c r="MMM80" s="184"/>
      <c r="MMN80" s="184"/>
      <c r="MMO80" s="184"/>
      <c r="MMP80" s="184"/>
      <c r="MMQ80" s="184"/>
      <c r="MMR80" s="184"/>
      <c r="MMS80" s="184"/>
      <c r="MMT80" s="184"/>
      <c r="MMU80" s="184"/>
      <c r="MMV80" s="184"/>
      <c r="MMW80" s="184"/>
      <c r="MMX80" s="184"/>
      <c r="MMY80" s="184"/>
      <c r="MMZ80" s="184"/>
      <c r="MNA80" s="184"/>
      <c r="MNB80" s="184"/>
      <c r="MNC80" s="184"/>
      <c r="MND80" s="184"/>
      <c r="MNE80" s="184"/>
      <c r="MNF80" s="184"/>
      <c r="MNG80" s="184"/>
      <c r="MNH80" s="184"/>
      <c r="MNI80" s="184"/>
      <c r="MNJ80" s="184"/>
      <c r="MNK80" s="184"/>
      <c r="MNL80" s="184"/>
      <c r="MNM80" s="184"/>
      <c r="MNN80" s="184"/>
      <c r="MNO80" s="184"/>
      <c r="MNP80" s="184"/>
      <c r="MNQ80" s="184"/>
      <c r="MNR80" s="184"/>
      <c r="MNS80" s="184"/>
      <c r="MNT80" s="184"/>
      <c r="MNU80" s="184"/>
      <c r="MNV80" s="184"/>
      <c r="MNW80" s="184"/>
      <c r="MNX80" s="184"/>
      <c r="MNY80" s="184"/>
      <c r="MNZ80" s="184"/>
      <c r="MOA80" s="184"/>
      <c r="MOB80" s="184"/>
      <c r="MOC80" s="184"/>
      <c r="MOD80" s="184"/>
      <c r="MOE80" s="184"/>
      <c r="MOF80" s="184"/>
      <c r="MOG80" s="184"/>
      <c r="MOH80" s="184"/>
      <c r="MOI80" s="184"/>
      <c r="MOJ80" s="184"/>
      <c r="MOK80" s="184"/>
      <c r="MOL80" s="184"/>
      <c r="MOM80" s="184"/>
      <c r="MON80" s="184"/>
      <c r="MOO80" s="184"/>
      <c r="MOP80" s="184"/>
      <c r="MOQ80" s="184"/>
      <c r="MOR80" s="184"/>
      <c r="MOS80" s="184"/>
      <c r="MOT80" s="184"/>
      <c r="MOU80" s="184"/>
      <c r="MOV80" s="184"/>
      <c r="MOW80" s="184"/>
      <c r="MOX80" s="184"/>
      <c r="MOY80" s="184"/>
      <c r="MOZ80" s="184"/>
      <c r="MPA80" s="184"/>
      <c r="MPB80" s="184"/>
      <c r="MPC80" s="184"/>
      <c r="MPD80" s="184"/>
      <c r="MPE80" s="184"/>
      <c r="MPF80" s="184"/>
      <c r="MPG80" s="184"/>
      <c r="MPH80" s="184"/>
      <c r="MPI80" s="184"/>
      <c r="MPJ80" s="184"/>
      <c r="MPK80" s="184"/>
      <c r="MPL80" s="184"/>
      <c r="MPM80" s="184"/>
      <c r="MPN80" s="184"/>
      <c r="MPO80" s="184"/>
      <c r="MPP80" s="184"/>
      <c r="MPQ80" s="184"/>
      <c r="MPR80" s="184"/>
      <c r="MPS80" s="184"/>
      <c r="MPT80" s="184"/>
      <c r="MPU80" s="184"/>
      <c r="MPV80" s="184"/>
      <c r="MPW80" s="184"/>
      <c r="MPX80" s="184"/>
      <c r="MPY80" s="184"/>
      <c r="MPZ80" s="184"/>
      <c r="MQA80" s="184"/>
      <c r="MQB80" s="184"/>
      <c r="MQC80" s="184"/>
      <c r="MQD80" s="184"/>
      <c r="MQE80" s="184"/>
      <c r="MQF80" s="184"/>
      <c r="MQG80" s="184"/>
      <c r="MQH80" s="184"/>
      <c r="MQI80" s="184"/>
      <c r="MQJ80" s="184"/>
      <c r="MQK80" s="184"/>
      <c r="MQL80" s="184"/>
      <c r="MQM80" s="184"/>
      <c r="MQN80" s="184"/>
      <c r="MQO80" s="184"/>
      <c r="MQP80" s="184"/>
      <c r="MQQ80" s="184"/>
      <c r="MQR80" s="184"/>
      <c r="MQS80" s="184"/>
      <c r="MQT80" s="184"/>
      <c r="MQU80" s="184"/>
      <c r="MQV80" s="184"/>
      <c r="MQW80" s="184"/>
      <c r="MQX80" s="184"/>
      <c r="MQY80" s="184"/>
      <c r="MQZ80" s="184"/>
      <c r="MRA80" s="184"/>
      <c r="MRB80" s="184"/>
      <c r="MRC80" s="184"/>
      <c r="MRD80" s="184"/>
      <c r="MRE80" s="184"/>
      <c r="MRF80" s="184"/>
      <c r="MRG80" s="184"/>
      <c r="MRH80" s="184"/>
      <c r="MRI80" s="184"/>
      <c r="MRJ80" s="184"/>
      <c r="MRK80" s="184"/>
      <c r="MRL80" s="184"/>
      <c r="MRM80" s="184"/>
      <c r="MRN80" s="184"/>
      <c r="MRO80" s="184"/>
      <c r="MRP80" s="184"/>
      <c r="MRQ80" s="184"/>
      <c r="MRR80" s="184"/>
      <c r="MRS80" s="184"/>
      <c r="MRT80" s="184"/>
      <c r="MRU80" s="184"/>
      <c r="MRV80" s="184"/>
      <c r="MRW80" s="184"/>
      <c r="MRX80" s="184"/>
      <c r="MRY80" s="184"/>
      <c r="MRZ80" s="184"/>
      <c r="MSA80" s="184"/>
      <c r="MSB80" s="184"/>
      <c r="MSC80" s="184"/>
      <c r="MSD80" s="184"/>
      <c r="MSE80" s="184"/>
      <c r="MSF80" s="184"/>
      <c r="MSG80" s="184"/>
      <c r="MSH80" s="184"/>
      <c r="MSI80" s="184"/>
      <c r="MSJ80" s="184"/>
      <c r="MSK80" s="184"/>
      <c r="MSL80" s="184"/>
      <c r="MSM80" s="184"/>
      <c r="MSN80" s="184"/>
      <c r="MSO80" s="184"/>
      <c r="MSP80" s="184"/>
      <c r="MSQ80" s="184"/>
      <c r="MSR80" s="184"/>
      <c r="MSS80" s="184"/>
      <c r="MST80" s="184"/>
      <c r="MSU80" s="184"/>
      <c r="MSV80" s="184"/>
      <c r="MSW80" s="184"/>
      <c r="MSX80" s="184"/>
      <c r="MSY80" s="184"/>
      <c r="MSZ80" s="184"/>
      <c r="MTA80" s="184"/>
      <c r="MTB80" s="184"/>
      <c r="MTC80" s="184"/>
      <c r="MTD80" s="184"/>
      <c r="MTE80" s="184"/>
      <c r="MTF80" s="184"/>
      <c r="MTG80" s="184"/>
      <c r="MTH80" s="184"/>
      <c r="MTI80" s="184"/>
      <c r="MTJ80" s="184"/>
      <c r="MTK80" s="184"/>
      <c r="MTL80" s="184"/>
      <c r="MTM80" s="184"/>
      <c r="MTN80" s="184"/>
      <c r="MTO80" s="184"/>
      <c r="MTP80" s="184"/>
      <c r="MTQ80" s="184"/>
      <c r="MTR80" s="184"/>
      <c r="MTS80" s="184"/>
      <c r="MTT80" s="184"/>
      <c r="MTU80" s="184"/>
      <c r="MTV80" s="184"/>
      <c r="MTW80" s="184"/>
      <c r="MTX80" s="184"/>
      <c r="MTY80" s="184"/>
      <c r="MTZ80" s="184"/>
      <c r="MUA80" s="184"/>
      <c r="MUB80" s="184"/>
      <c r="MUC80" s="184"/>
      <c r="MUD80" s="184"/>
      <c r="MUE80" s="184"/>
      <c r="MUF80" s="184"/>
      <c r="MUG80" s="184"/>
      <c r="MUH80" s="184"/>
      <c r="MUI80" s="184"/>
      <c r="MUJ80" s="184"/>
      <c r="MUK80" s="184"/>
      <c r="MUL80" s="184"/>
      <c r="MUM80" s="184"/>
      <c r="MUN80" s="184"/>
      <c r="MUO80" s="184"/>
      <c r="MUP80" s="184"/>
      <c r="MUQ80" s="184"/>
      <c r="MUR80" s="184"/>
      <c r="MUS80" s="184"/>
      <c r="MUT80" s="184"/>
      <c r="MUU80" s="184"/>
      <c r="MUV80" s="184"/>
      <c r="MUW80" s="184"/>
      <c r="MUX80" s="184"/>
      <c r="MUY80" s="184"/>
      <c r="MUZ80" s="184"/>
      <c r="MVA80" s="184"/>
      <c r="MVB80" s="184"/>
      <c r="MVC80" s="184"/>
      <c r="MVD80" s="184"/>
      <c r="MVE80" s="184"/>
      <c r="MVF80" s="184"/>
      <c r="MVG80" s="184"/>
      <c r="MVH80" s="184"/>
      <c r="MVI80" s="184"/>
      <c r="MVJ80" s="184"/>
      <c r="MVK80" s="184"/>
      <c r="MVL80" s="184"/>
      <c r="MVM80" s="184"/>
      <c r="MVN80" s="184"/>
      <c r="MVO80" s="184"/>
      <c r="MVP80" s="184"/>
      <c r="MVQ80" s="184"/>
      <c r="MVR80" s="184"/>
      <c r="MVS80" s="184"/>
      <c r="MVT80" s="184"/>
      <c r="MVU80" s="184"/>
      <c r="MVV80" s="184"/>
      <c r="MVW80" s="184"/>
      <c r="MVX80" s="184"/>
      <c r="MVY80" s="184"/>
      <c r="MVZ80" s="184"/>
      <c r="MWA80" s="184"/>
      <c r="MWB80" s="184"/>
      <c r="MWC80" s="184"/>
      <c r="MWD80" s="184"/>
      <c r="MWE80" s="184"/>
      <c r="MWF80" s="184"/>
      <c r="MWG80" s="184"/>
      <c r="MWH80" s="184"/>
      <c r="MWI80" s="184"/>
      <c r="MWJ80" s="184"/>
      <c r="MWK80" s="184"/>
      <c r="MWL80" s="184"/>
      <c r="MWM80" s="184"/>
      <c r="MWN80" s="184"/>
      <c r="MWO80" s="184"/>
      <c r="MWP80" s="184"/>
      <c r="MWQ80" s="184"/>
      <c r="MWR80" s="184"/>
      <c r="MWS80" s="184"/>
      <c r="MWT80" s="184"/>
      <c r="MWU80" s="184"/>
      <c r="MWV80" s="184"/>
      <c r="MWW80" s="184"/>
      <c r="MWX80" s="184"/>
      <c r="MWY80" s="184"/>
      <c r="MWZ80" s="184"/>
      <c r="MXA80" s="184"/>
      <c r="MXB80" s="184"/>
      <c r="MXC80" s="184"/>
      <c r="MXD80" s="184"/>
      <c r="MXE80" s="184"/>
      <c r="MXF80" s="184"/>
      <c r="MXG80" s="184"/>
      <c r="MXH80" s="184"/>
      <c r="MXI80" s="184"/>
      <c r="MXJ80" s="184"/>
      <c r="MXK80" s="184"/>
      <c r="MXL80" s="184"/>
      <c r="MXM80" s="184"/>
      <c r="MXN80" s="184"/>
      <c r="MXO80" s="184"/>
      <c r="MXP80" s="184"/>
      <c r="MXQ80" s="184"/>
      <c r="MXR80" s="184"/>
      <c r="MXS80" s="184"/>
      <c r="MXT80" s="184"/>
      <c r="MXU80" s="184"/>
      <c r="MXV80" s="184"/>
      <c r="MXW80" s="184"/>
      <c r="MXX80" s="184"/>
      <c r="MXY80" s="184"/>
      <c r="MXZ80" s="184"/>
      <c r="MYA80" s="184"/>
      <c r="MYB80" s="184"/>
      <c r="MYC80" s="184"/>
      <c r="MYD80" s="184"/>
      <c r="MYE80" s="184"/>
      <c r="MYF80" s="184"/>
      <c r="MYG80" s="184"/>
      <c r="MYH80" s="184"/>
      <c r="MYI80" s="184"/>
      <c r="MYJ80" s="184"/>
      <c r="MYK80" s="184"/>
      <c r="MYL80" s="184"/>
      <c r="MYM80" s="184"/>
      <c r="MYN80" s="184"/>
      <c r="MYO80" s="184"/>
      <c r="MYP80" s="184"/>
      <c r="MYQ80" s="184"/>
      <c r="MYR80" s="184"/>
      <c r="MYS80" s="184"/>
      <c r="MYT80" s="184"/>
      <c r="MYU80" s="184"/>
      <c r="MYV80" s="184"/>
      <c r="MYW80" s="184"/>
      <c r="MYX80" s="184"/>
      <c r="MYY80" s="184"/>
      <c r="MYZ80" s="184"/>
      <c r="MZA80" s="184"/>
      <c r="MZB80" s="184"/>
      <c r="MZC80" s="184"/>
      <c r="MZD80" s="184"/>
      <c r="MZE80" s="184"/>
      <c r="MZF80" s="184"/>
      <c r="MZG80" s="184"/>
      <c r="MZH80" s="184"/>
      <c r="MZI80" s="184"/>
      <c r="MZJ80" s="184"/>
      <c r="MZK80" s="184"/>
      <c r="MZL80" s="184"/>
      <c r="MZM80" s="184"/>
      <c r="MZN80" s="184"/>
      <c r="MZO80" s="184"/>
      <c r="MZP80" s="184"/>
      <c r="MZQ80" s="184"/>
      <c r="MZR80" s="184"/>
      <c r="MZS80" s="184"/>
      <c r="MZT80" s="184"/>
      <c r="MZU80" s="184"/>
      <c r="MZV80" s="184"/>
      <c r="MZW80" s="184"/>
      <c r="MZX80" s="184"/>
      <c r="MZY80" s="184"/>
      <c r="MZZ80" s="184"/>
      <c r="NAA80" s="184"/>
      <c r="NAB80" s="184"/>
      <c r="NAC80" s="184"/>
      <c r="NAD80" s="184"/>
      <c r="NAE80" s="184"/>
      <c r="NAF80" s="184"/>
      <c r="NAG80" s="184"/>
      <c r="NAH80" s="184"/>
      <c r="NAI80" s="184"/>
      <c r="NAJ80" s="184"/>
      <c r="NAK80" s="184"/>
      <c r="NAL80" s="184"/>
      <c r="NAM80" s="184"/>
      <c r="NAN80" s="184"/>
      <c r="NAO80" s="184"/>
      <c r="NAP80" s="184"/>
      <c r="NAQ80" s="184"/>
      <c r="NAR80" s="184"/>
      <c r="NAS80" s="184"/>
      <c r="NAT80" s="184"/>
      <c r="NAU80" s="184"/>
      <c r="NAV80" s="184"/>
      <c r="NAW80" s="184"/>
      <c r="NAX80" s="184"/>
      <c r="NAY80" s="184"/>
      <c r="NAZ80" s="184"/>
      <c r="NBA80" s="184"/>
      <c r="NBB80" s="184"/>
      <c r="NBC80" s="184"/>
      <c r="NBD80" s="184"/>
      <c r="NBE80" s="184"/>
      <c r="NBF80" s="184"/>
      <c r="NBG80" s="184"/>
      <c r="NBH80" s="184"/>
      <c r="NBI80" s="184"/>
      <c r="NBJ80" s="184"/>
      <c r="NBK80" s="184"/>
      <c r="NBL80" s="184"/>
      <c r="NBM80" s="184"/>
      <c r="NBN80" s="184"/>
      <c r="NBO80" s="184"/>
      <c r="NBP80" s="184"/>
      <c r="NBQ80" s="184"/>
      <c r="NBR80" s="184"/>
      <c r="NBS80" s="184"/>
      <c r="NBT80" s="184"/>
      <c r="NBU80" s="184"/>
      <c r="NBV80" s="184"/>
      <c r="NBW80" s="184"/>
      <c r="NBX80" s="184"/>
      <c r="NBY80" s="184"/>
      <c r="NBZ80" s="184"/>
      <c r="NCA80" s="184"/>
      <c r="NCB80" s="184"/>
      <c r="NCC80" s="184"/>
      <c r="NCD80" s="184"/>
      <c r="NCE80" s="184"/>
      <c r="NCF80" s="184"/>
      <c r="NCG80" s="184"/>
      <c r="NCH80" s="184"/>
      <c r="NCI80" s="184"/>
      <c r="NCJ80" s="184"/>
      <c r="NCK80" s="184"/>
      <c r="NCL80" s="184"/>
      <c r="NCM80" s="184"/>
      <c r="NCN80" s="184"/>
      <c r="NCO80" s="184"/>
      <c r="NCP80" s="184"/>
      <c r="NCQ80" s="184"/>
      <c r="NCR80" s="184"/>
      <c r="NCS80" s="184"/>
      <c r="NCT80" s="184"/>
      <c r="NCU80" s="184"/>
      <c r="NCV80" s="184"/>
      <c r="NCW80" s="184"/>
      <c r="NCX80" s="184"/>
      <c r="NCY80" s="184"/>
      <c r="NCZ80" s="184"/>
      <c r="NDA80" s="184"/>
      <c r="NDB80" s="184"/>
      <c r="NDC80" s="184"/>
      <c r="NDD80" s="184"/>
      <c r="NDE80" s="184"/>
      <c r="NDF80" s="184"/>
      <c r="NDG80" s="184"/>
      <c r="NDH80" s="184"/>
      <c r="NDI80" s="184"/>
      <c r="NDJ80" s="184"/>
      <c r="NDK80" s="184"/>
      <c r="NDL80" s="184"/>
      <c r="NDM80" s="184"/>
      <c r="NDN80" s="184"/>
      <c r="NDO80" s="184"/>
      <c r="NDP80" s="184"/>
      <c r="NDQ80" s="184"/>
      <c r="NDR80" s="184"/>
      <c r="NDS80" s="184"/>
      <c r="NDT80" s="184"/>
      <c r="NDU80" s="184"/>
      <c r="NDV80" s="184"/>
      <c r="NDW80" s="184"/>
      <c r="NDX80" s="184"/>
      <c r="NDY80" s="184"/>
      <c r="NDZ80" s="184"/>
      <c r="NEA80" s="184"/>
      <c r="NEB80" s="184"/>
      <c r="NEC80" s="184"/>
      <c r="NED80" s="184"/>
      <c r="NEE80" s="184"/>
      <c r="NEF80" s="184"/>
      <c r="NEG80" s="184"/>
      <c r="NEH80" s="184"/>
      <c r="NEI80" s="184"/>
      <c r="NEJ80" s="184"/>
      <c r="NEK80" s="184"/>
      <c r="NEL80" s="184"/>
      <c r="NEM80" s="184"/>
      <c r="NEN80" s="184"/>
      <c r="NEO80" s="184"/>
      <c r="NEP80" s="184"/>
      <c r="NEQ80" s="184"/>
      <c r="NER80" s="184"/>
      <c r="NES80" s="184"/>
      <c r="NET80" s="184"/>
      <c r="NEU80" s="184"/>
      <c r="NEV80" s="184"/>
      <c r="NEW80" s="184"/>
      <c r="NEX80" s="184"/>
      <c r="NEY80" s="184"/>
      <c r="NEZ80" s="184"/>
      <c r="NFA80" s="184"/>
      <c r="NFB80" s="184"/>
      <c r="NFC80" s="184"/>
      <c r="NFD80" s="184"/>
      <c r="NFE80" s="184"/>
      <c r="NFF80" s="184"/>
      <c r="NFG80" s="184"/>
      <c r="NFH80" s="184"/>
      <c r="NFI80" s="184"/>
      <c r="NFJ80" s="184"/>
      <c r="NFK80" s="184"/>
      <c r="NFL80" s="184"/>
      <c r="NFM80" s="184"/>
      <c r="NFN80" s="184"/>
      <c r="NFO80" s="184"/>
      <c r="NFP80" s="184"/>
      <c r="NFQ80" s="184"/>
      <c r="NFR80" s="184"/>
      <c r="NFS80" s="184"/>
      <c r="NFT80" s="184"/>
      <c r="NFU80" s="184"/>
      <c r="NFV80" s="184"/>
      <c r="NFW80" s="184"/>
      <c r="NFX80" s="184"/>
      <c r="NFY80" s="184"/>
      <c r="NFZ80" s="184"/>
      <c r="NGA80" s="184"/>
      <c r="NGB80" s="184"/>
      <c r="NGC80" s="184"/>
      <c r="NGD80" s="184"/>
      <c r="NGE80" s="184"/>
      <c r="NGF80" s="184"/>
      <c r="NGG80" s="184"/>
      <c r="NGH80" s="184"/>
      <c r="NGI80" s="184"/>
      <c r="NGJ80" s="184"/>
      <c r="NGK80" s="184"/>
      <c r="NGL80" s="184"/>
      <c r="NGM80" s="184"/>
      <c r="NGN80" s="184"/>
      <c r="NGO80" s="184"/>
      <c r="NGP80" s="184"/>
      <c r="NGQ80" s="184"/>
      <c r="NGR80" s="184"/>
      <c r="NGS80" s="184"/>
      <c r="NGT80" s="184"/>
      <c r="NGU80" s="184"/>
      <c r="NGV80" s="184"/>
      <c r="NGW80" s="184"/>
      <c r="NGX80" s="184"/>
      <c r="NGY80" s="184"/>
      <c r="NGZ80" s="184"/>
      <c r="NHA80" s="184"/>
      <c r="NHB80" s="184"/>
      <c r="NHC80" s="184"/>
      <c r="NHD80" s="184"/>
      <c r="NHE80" s="184"/>
      <c r="NHF80" s="184"/>
      <c r="NHG80" s="184"/>
      <c r="NHH80" s="184"/>
      <c r="NHI80" s="184"/>
      <c r="NHJ80" s="184"/>
      <c r="NHK80" s="184"/>
      <c r="NHL80" s="184"/>
      <c r="NHM80" s="184"/>
      <c r="NHN80" s="184"/>
      <c r="NHO80" s="184"/>
      <c r="NHP80" s="184"/>
      <c r="NHQ80" s="184"/>
      <c r="NHR80" s="184"/>
      <c r="NHS80" s="184"/>
      <c r="NHT80" s="184"/>
      <c r="NHU80" s="184"/>
      <c r="NHV80" s="184"/>
      <c r="NHW80" s="184"/>
      <c r="NHX80" s="184"/>
      <c r="NHY80" s="184"/>
      <c r="NHZ80" s="184"/>
      <c r="NIA80" s="184"/>
      <c r="NIB80" s="184"/>
      <c r="NIC80" s="184"/>
      <c r="NID80" s="184"/>
      <c r="NIE80" s="184"/>
      <c r="NIF80" s="184"/>
      <c r="NIG80" s="184"/>
      <c r="NIH80" s="184"/>
      <c r="NII80" s="184"/>
      <c r="NIJ80" s="184"/>
      <c r="NIK80" s="184"/>
      <c r="NIL80" s="184"/>
      <c r="NIM80" s="184"/>
      <c r="NIN80" s="184"/>
      <c r="NIO80" s="184"/>
      <c r="NIP80" s="184"/>
      <c r="NIQ80" s="184"/>
      <c r="NIR80" s="184"/>
      <c r="NIS80" s="184"/>
      <c r="NIT80" s="184"/>
      <c r="NIU80" s="184"/>
      <c r="NIV80" s="184"/>
      <c r="NIW80" s="184"/>
      <c r="NIX80" s="184"/>
      <c r="NIY80" s="184"/>
      <c r="NIZ80" s="184"/>
      <c r="NJA80" s="184"/>
      <c r="NJB80" s="184"/>
      <c r="NJC80" s="184"/>
      <c r="NJD80" s="184"/>
      <c r="NJE80" s="184"/>
      <c r="NJF80" s="184"/>
      <c r="NJG80" s="184"/>
      <c r="NJH80" s="184"/>
      <c r="NJI80" s="184"/>
      <c r="NJJ80" s="184"/>
      <c r="NJK80" s="184"/>
      <c r="NJL80" s="184"/>
      <c r="NJM80" s="184"/>
      <c r="NJN80" s="184"/>
      <c r="NJO80" s="184"/>
      <c r="NJP80" s="184"/>
      <c r="NJQ80" s="184"/>
      <c r="NJR80" s="184"/>
      <c r="NJS80" s="184"/>
      <c r="NJT80" s="184"/>
      <c r="NJU80" s="184"/>
      <c r="NJV80" s="184"/>
      <c r="NJW80" s="184"/>
      <c r="NJX80" s="184"/>
      <c r="NJY80" s="184"/>
      <c r="NJZ80" s="184"/>
      <c r="NKA80" s="184"/>
      <c r="NKB80" s="184"/>
      <c r="NKC80" s="184"/>
      <c r="NKD80" s="184"/>
      <c r="NKE80" s="184"/>
      <c r="NKF80" s="184"/>
      <c r="NKG80" s="184"/>
      <c r="NKH80" s="184"/>
      <c r="NKI80" s="184"/>
      <c r="NKJ80" s="184"/>
      <c r="NKK80" s="184"/>
      <c r="NKL80" s="184"/>
      <c r="NKM80" s="184"/>
      <c r="NKN80" s="184"/>
      <c r="NKO80" s="184"/>
      <c r="NKP80" s="184"/>
      <c r="NKQ80" s="184"/>
      <c r="NKR80" s="184"/>
      <c r="NKS80" s="184"/>
      <c r="NKT80" s="184"/>
      <c r="NKU80" s="184"/>
      <c r="NKV80" s="184"/>
      <c r="NKW80" s="184"/>
      <c r="NKX80" s="184"/>
      <c r="NKY80" s="184"/>
      <c r="NKZ80" s="184"/>
      <c r="NLA80" s="184"/>
      <c r="NLB80" s="184"/>
      <c r="NLC80" s="184"/>
      <c r="NLD80" s="184"/>
      <c r="NLE80" s="184"/>
      <c r="NLF80" s="184"/>
      <c r="NLG80" s="184"/>
      <c r="NLH80" s="184"/>
      <c r="NLI80" s="184"/>
      <c r="NLJ80" s="184"/>
      <c r="NLK80" s="184"/>
      <c r="NLL80" s="184"/>
      <c r="NLM80" s="184"/>
      <c r="NLN80" s="184"/>
      <c r="NLO80" s="184"/>
      <c r="NLP80" s="184"/>
      <c r="NLQ80" s="184"/>
      <c r="NLR80" s="184"/>
      <c r="NLS80" s="184"/>
      <c r="NLT80" s="184"/>
      <c r="NLU80" s="184"/>
      <c r="NLV80" s="184"/>
      <c r="NLW80" s="184"/>
      <c r="NLX80" s="184"/>
      <c r="NLY80" s="184"/>
      <c r="NLZ80" s="184"/>
      <c r="NMA80" s="184"/>
      <c r="NMB80" s="184"/>
      <c r="NMC80" s="184"/>
      <c r="NMD80" s="184"/>
      <c r="NME80" s="184"/>
      <c r="NMF80" s="184"/>
      <c r="NMG80" s="184"/>
      <c r="NMH80" s="184"/>
      <c r="NMI80" s="184"/>
      <c r="NMJ80" s="184"/>
      <c r="NMK80" s="184"/>
      <c r="NML80" s="184"/>
      <c r="NMM80" s="184"/>
      <c r="NMN80" s="184"/>
      <c r="NMO80" s="184"/>
      <c r="NMP80" s="184"/>
      <c r="NMQ80" s="184"/>
      <c r="NMR80" s="184"/>
      <c r="NMS80" s="184"/>
      <c r="NMT80" s="184"/>
      <c r="NMU80" s="184"/>
      <c r="NMV80" s="184"/>
      <c r="NMW80" s="184"/>
      <c r="NMX80" s="184"/>
      <c r="NMY80" s="184"/>
      <c r="NMZ80" s="184"/>
      <c r="NNA80" s="184"/>
      <c r="NNB80" s="184"/>
      <c r="NNC80" s="184"/>
      <c r="NND80" s="184"/>
      <c r="NNE80" s="184"/>
      <c r="NNF80" s="184"/>
      <c r="NNG80" s="184"/>
      <c r="NNH80" s="184"/>
      <c r="NNI80" s="184"/>
      <c r="NNJ80" s="184"/>
      <c r="NNK80" s="184"/>
      <c r="NNL80" s="184"/>
      <c r="NNM80" s="184"/>
      <c r="NNN80" s="184"/>
      <c r="NNO80" s="184"/>
      <c r="NNP80" s="184"/>
      <c r="NNQ80" s="184"/>
      <c r="NNR80" s="184"/>
      <c r="NNS80" s="184"/>
      <c r="NNT80" s="184"/>
      <c r="NNU80" s="184"/>
      <c r="NNV80" s="184"/>
      <c r="NNW80" s="184"/>
      <c r="NNX80" s="184"/>
      <c r="NNY80" s="184"/>
      <c r="NNZ80" s="184"/>
      <c r="NOA80" s="184"/>
      <c r="NOB80" s="184"/>
      <c r="NOC80" s="184"/>
      <c r="NOD80" s="184"/>
      <c r="NOE80" s="184"/>
      <c r="NOF80" s="184"/>
      <c r="NOG80" s="184"/>
      <c r="NOH80" s="184"/>
      <c r="NOI80" s="184"/>
      <c r="NOJ80" s="184"/>
      <c r="NOK80" s="184"/>
      <c r="NOL80" s="184"/>
      <c r="NOM80" s="184"/>
      <c r="NON80" s="184"/>
      <c r="NOO80" s="184"/>
      <c r="NOP80" s="184"/>
      <c r="NOQ80" s="184"/>
      <c r="NOR80" s="184"/>
      <c r="NOS80" s="184"/>
      <c r="NOT80" s="184"/>
      <c r="NOU80" s="184"/>
      <c r="NOV80" s="184"/>
      <c r="NOW80" s="184"/>
      <c r="NOX80" s="184"/>
      <c r="NOY80" s="184"/>
      <c r="NOZ80" s="184"/>
      <c r="NPA80" s="184"/>
      <c r="NPB80" s="184"/>
      <c r="NPC80" s="184"/>
      <c r="NPD80" s="184"/>
      <c r="NPE80" s="184"/>
      <c r="NPF80" s="184"/>
      <c r="NPG80" s="184"/>
      <c r="NPH80" s="184"/>
      <c r="NPI80" s="184"/>
      <c r="NPJ80" s="184"/>
      <c r="NPK80" s="184"/>
      <c r="NPL80" s="184"/>
      <c r="NPM80" s="184"/>
      <c r="NPN80" s="184"/>
      <c r="NPO80" s="184"/>
      <c r="NPP80" s="184"/>
      <c r="NPQ80" s="184"/>
      <c r="NPR80" s="184"/>
      <c r="NPS80" s="184"/>
      <c r="NPT80" s="184"/>
      <c r="NPU80" s="184"/>
      <c r="NPV80" s="184"/>
      <c r="NPW80" s="184"/>
      <c r="NPX80" s="184"/>
      <c r="NPY80" s="184"/>
      <c r="NPZ80" s="184"/>
      <c r="NQA80" s="184"/>
      <c r="NQB80" s="184"/>
      <c r="NQC80" s="184"/>
      <c r="NQD80" s="184"/>
      <c r="NQE80" s="184"/>
      <c r="NQF80" s="184"/>
      <c r="NQG80" s="184"/>
      <c r="NQH80" s="184"/>
      <c r="NQI80" s="184"/>
      <c r="NQJ80" s="184"/>
      <c r="NQK80" s="184"/>
      <c r="NQL80" s="184"/>
      <c r="NQM80" s="184"/>
      <c r="NQN80" s="184"/>
      <c r="NQO80" s="184"/>
      <c r="NQP80" s="184"/>
      <c r="NQQ80" s="184"/>
      <c r="NQR80" s="184"/>
      <c r="NQS80" s="184"/>
      <c r="NQT80" s="184"/>
      <c r="NQU80" s="184"/>
      <c r="NQV80" s="184"/>
      <c r="NQW80" s="184"/>
      <c r="NQX80" s="184"/>
      <c r="NQY80" s="184"/>
      <c r="NQZ80" s="184"/>
      <c r="NRA80" s="184"/>
      <c r="NRB80" s="184"/>
      <c r="NRC80" s="184"/>
      <c r="NRD80" s="184"/>
      <c r="NRE80" s="184"/>
      <c r="NRF80" s="184"/>
      <c r="NRG80" s="184"/>
      <c r="NRH80" s="184"/>
      <c r="NRI80" s="184"/>
      <c r="NRJ80" s="184"/>
      <c r="NRK80" s="184"/>
      <c r="NRL80" s="184"/>
      <c r="NRM80" s="184"/>
      <c r="NRN80" s="184"/>
      <c r="NRO80" s="184"/>
      <c r="NRP80" s="184"/>
      <c r="NRQ80" s="184"/>
      <c r="NRR80" s="184"/>
      <c r="NRS80" s="184"/>
      <c r="NRT80" s="184"/>
      <c r="NRU80" s="184"/>
      <c r="NRV80" s="184"/>
      <c r="NRW80" s="184"/>
      <c r="NRX80" s="184"/>
      <c r="NRY80" s="184"/>
      <c r="NRZ80" s="184"/>
      <c r="NSA80" s="184"/>
      <c r="NSB80" s="184"/>
      <c r="NSC80" s="184"/>
      <c r="NSD80" s="184"/>
      <c r="NSE80" s="184"/>
      <c r="NSF80" s="184"/>
      <c r="NSG80" s="184"/>
      <c r="NSH80" s="184"/>
      <c r="NSI80" s="184"/>
      <c r="NSJ80" s="184"/>
      <c r="NSK80" s="184"/>
      <c r="NSL80" s="184"/>
      <c r="NSM80" s="184"/>
      <c r="NSN80" s="184"/>
      <c r="NSO80" s="184"/>
      <c r="NSP80" s="184"/>
      <c r="NSQ80" s="184"/>
      <c r="NSR80" s="184"/>
      <c r="NSS80" s="184"/>
      <c r="NST80" s="184"/>
      <c r="NSU80" s="184"/>
      <c r="NSV80" s="184"/>
      <c r="NSW80" s="184"/>
      <c r="NSX80" s="184"/>
      <c r="NSY80" s="184"/>
      <c r="NSZ80" s="184"/>
      <c r="NTA80" s="184"/>
      <c r="NTB80" s="184"/>
      <c r="NTC80" s="184"/>
      <c r="NTD80" s="184"/>
      <c r="NTE80" s="184"/>
      <c r="NTF80" s="184"/>
      <c r="NTG80" s="184"/>
      <c r="NTH80" s="184"/>
      <c r="NTI80" s="184"/>
      <c r="NTJ80" s="184"/>
      <c r="NTK80" s="184"/>
      <c r="NTL80" s="184"/>
      <c r="NTM80" s="184"/>
      <c r="NTN80" s="184"/>
      <c r="NTO80" s="184"/>
      <c r="NTP80" s="184"/>
      <c r="NTQ80" s="184"/>
      <c r="NTR80" s="184"/>
      <c r="NTS80" s="184"/>
      <c r="NTT80" s="184"/>
      <c r="NTU80" s="184"/>
      <c r="NTV80" s="184"/>
      <c r="NTW80" s="184"/>
      <c r="NTX80" s="184"/>
      <c r="NTY80" s="184"/>
      <c r="NTZ80" s="184"/>
      <c r="NUA80" s="184"/>
      <c r="NUB80" s="184"/>
      <c r="NUC80" s="184"/>
      <c r="NUD80" s="184"/>
      <c r="NUE80" s="184"/>
      <c r="NUF80" s="184"/>
      <c r="NUG80" s="184"/>
      <c r="NUH80" s="184"/>
      <c r="NUI80" s="184"/>
      <c r="NUJ80" s="184"/>
      <c r="NUK80" s="184"/>
      <c r="NUL80" s="184"/>
      <c r="NUM80" s="184"/>
      <c r="NUN80" s="184"/>
      <c r="NUO80" s="184"/>
      <c r="NUP80" s="184"/>
      <c r="NUQ80" s="184"/>
      <c r="NUR80" s="184"/>
      <c r="NUS80" s="184"/>
      <c r="NUT80" s="184"/>
      <c r="NUU80" s="184"/>
      <c r="NUV80" s="184"/>
      <c r="NUW80" s="184"/>
      <c r="NUX80" s="184"/>
      <c r="NUY80" s="184"/>
      <c r="NUZ80" s="184"/>
      <c r="NVA80" s="184"/>
      <c r="NVB80" s="184"/>
      <c r="NVC80" s="184"/>
      <c r="NVD80" s="184"/>
      <c r="NVE80" s="184"/>
      <c r="NVF80" s="184"/>
      <c r="NVG80" s="184"/>
      <c r="NVH80" s="184"/>
      <c r="NVI80" s="184"/>
      <c r="NVJ80" s="184"/>
      <c r="NVK80" s="184"/>
      <c r="NVL80" s="184"/>
      <c r="NVM80" s="184"/>
      <c r="NVN80" s="184"/>
      <c r="NVO80" s="184"/>
      <c r="NVP80" s="184"/>
      <c r="NVQ80" s="184"/>
      <c r="NVR80" s="184"/>
      <c r="NVS80" s="184"/>
      <c r="NVT80" s="184"/>
      <c r="NVU80" s="184"/>
      <c r="NVV80" s="184"/>
      <c r="NVW80" s="184"/>
      <c r="NVX80" s="184"/>
      <c r="NVY80" s="184"/>
      <c r="NVZ80" s="184"/>
      <c r="NWA80" s="184"/>
      <c r="NWB80" s="184"/>
      <c r="NWC80" s="184"/>
      <c r="NWD80" s="184"/>
      <c r="NWE80" s="184"/>
      <c r="NWF80" s="184"/>
      <c r="NWG80" s="184"/>
      <c r="NWH80" s="184"/>
      <c r="NWI80" s="184"/>
      <c r="NWJ80" s="184"/>
      <c r="NWK80" s="184"/>
      <c r="NWL80" s="184"/>
      <c r="NWM80" s="184"/>
      <c r="NWN80" s="184"/>
      <c r="NWO80" s="184"/>
      <c r="NWP80" s="184"/>
      <c r="NWQ80" s="184"/>
      <c r="NWR80" s="184"/>
      <c r="NWS80" s="184"/>
      <c r="NWT80" s="184"/>
      <c r="NWU80" s="184"/>
      <c r="NWV80" s="184"/>
      <c r="NWW80" s="184"/>
      <c r="NWX80" s="184"/>
      <c r="NWY80" s="184"/>
      <c r="NWZ80" s="184"/>
      <c r="NXA80" s="184"/>
      <c r="NXB80" s="184"/>
      <c r="NXC80" s="184"/>
      <c r="NXD80" s="184"/>
      <c r="NXE80" s="184"/>
      <c r="NXF80" s="184"/>
      <c r="NXG80" s="184"/>
      <c r="NXH80" s="184"/>
      <c r="NXI80" s="184"/>
      <c r="NXJ80" s="184"/>
      <c r="NXK80" s="184"/>
      <c r="NXL80" s="184"/>
      <c r="NXM80" s="184"/>
      <c r="NXN80" s="184"/>
      <c r="NXO80" s="184"/>
      <c r="NXP80" s="184"/>
      <c r="NXQ80" s="184"/>
      <c r="NXR80" s="184"/>
      <c r="NXS80" s="184"/>
      <c r="NXT80" s="184"/>
      <c r="NXU80" s="184"/>
      <c r="NXV80" s="184"/>
      <c r="NXW80" s="184"/>
      <c r="NXX80" s="184"/>
      <c r="NXY80" s="184"/>
      <c r="NXZ80" s="184"/>
      <c r="NYA80" s="184"/>
      <c r="NYB80" s="184"/>
      <c r="NYC80" s="184"/>
      <c r="NYD80" s="184"/>
      <c r="NYE80" s="184"/>
      <c r="NYF80" s="184"/>
      <c r="NYG80" s="184"/>
      <c r="NYH80" s="184"/>
      <c r="NYI80" s="184"/>
      <c r="NYJ80" s="184"/>
      <c r="NYK80" s="184"/>
      <c r="NYL80" s="184"/>
      <c r="NYM80" s="184"/>
      <c r="NYN80" s="184"/>
      <c r="NYO80" s="184"/>
      <c r="NYP80" s="184"/>
      <c r="NYQ80" s="184"/>
      <c r="NYR80" s="184"/>
      <c r="NYS80" s="184"/>
      <c r="NYT80" s="184"/>
      <c r="NYU80" s="184"/>
      <c r="NYV80" s="184"/>
      <c r="NYW80" s="184"/>
      <c r="NYX80" s="184"/>
      <c r="NYY80" s="184"/>
      <c r="NYZ80" s="184"/>
      <c r="NZA80" s="184"/>
      <c r="NZB80" s="184"/>
      <c r="NZC80" s="184"/>
      <c r="NZD80" s="184"/>
      <c r="NZE80" s="184"/>
      <c r="NZF80" s="184"/>
      <c r="NZG80" s="184"/>
      <c r="NZH80" s="184"/>
      <c r="NZI80" s="184"/>
      <c r="NZJ80" s="184"/>
      <c r="NZK80" s="184"/>
      <c r="NZL80" s="184"/>
      <c r="NZM80" s="184"/>
      <c r="NZN80" s="184"/>
      <c r="NZO80" s="184"/>
      <c r="NZP80" s="184"/>
      <c r="NZQ80" s="184"/>
      <c r="NZR80" s="184"/>
      <c r="NZS80" s="184"/>
      <c r="NZT80" s="184"/>
      <c r="NZU80" s="184"/>
      <c r="NZV80" s="184"/>
      <c r="NZW80" s="184"/>
      <c r="NZX80" s="184"/>
      <c r="NZY80" s="184"/>
      <c r="NZZ80" s="184"/>
      <c r="OAA80" s="184"/>
      <c r="OAB80" s="184"/>
      <c r="OAC80" s="184"/>
      <c r="OAD80" s="184"/>
      <c r="OAE80" s="184"/>
      <c r="OAF80" s="184"/>
      <c r="OAG80" s="184"/>
      <c r="OAH80" s="184"/>
      <c r="OAI80" s="184"/>
      <c r="OAJ80" s="184"/>
      <c r="OAK80" s="184"/>
      <c r="OAL80" s="184"/>
      <c r="OAM80" s="184"/>
      <c r="OAN80" s="184"/>
      <c r="OAO80" s="184"/>
      <c r="OAP80" s="184"/>
      <c r="OAQ80" s="184"/>
      <c r="OAR80" s="184"/>
      <c r="OAS80" s="184"/>
      <c r="OAT80" s="184"/>
      <c r="OAU80" s="184"/>
      <c r="OAV80" s="184"/>
      <c r="OAW80" s="184"/>
      <c r="OAX80" s="184"/>
      <c r="OAY80" s="184"/>
      <c r="OAZ80" s="184"/>
      <c r="OBA80" s="184"/>
      <c r="OBB80" s="184"/>
      <c r="OBC80" s="184"/>
      <c r="OBD80" s="184"/>
      <c r="OBE80" s="184"/>
      <c r="OBF80" s="184"/>
      <c r="OBG80" s="184"/>
      <c r="OBH80" s="184"/>
      <c r="OBI80" s="184"/>
      <c r="OBJ80" s="184"/>
      <c r="OBK80" s="184"/>
      <c r="OBL80" s="184"/>
      <c r="OBM80" s="184"/>
      <c r="OBN80" s="184"/>
      <c r="OBO80" s="184"/>
      <c r="OBP80" s="184"/>
      <c r="OBQ80" s="184"/>
      <c r="OBR80" s="184"/>
      <c r="OBS80" s="184"/>
      <c r="OBT80" s="184"/>
      <c r="OBU80" s="184"/>
      <c r="OBV80" s="184"/>
      <c r="OBW80" s="184"/>
      <c r="OBX80" s="184"/>
      <c r="OBY80" s="184"/>
      <c r="OBZ80" s="184"/>
      <c r="OCA80" s="184"/>
      <c r="OCB80" s="184"/>
      <c r="OCC80" s="184"/>
      <c r="OCD80" s="184"/>
      <c r="OCE80" s="184"/>
      <c r="OCF80" s="184"/>
      <c r="OCG80" s="184"/>
      <c r="OCH80" s="184"/>
      <c r="OCI80" s="184"/>
      <c r="OCJ80" s="184"/>
      <c r="OCK80" s="184"/>
      <c r="OCL80" s="184"/>
      <c r="OCM80" s="184"/>
      <c r="OCN80" s="184"/>
      <c r="OCO80" s="184"/>
      <c r="OCP80" s="184"/>
      <c r="OCQ80" s="184"/>
      <c r="OCR80" s="184"/>
      <c r="OCS80" s="184"/>
      <c r="OCT80" s="184"/>
      <c r="OCU80" s="184"/>
      <c r="OCV80" s="184"/>
      <c r="OCW80" s="184"/>
      <c r="OCX80" s="184"/>
      <c r="OCY80" s="184"/>
      <c r="OCZ80" s="184"/>
      <c r="ODA80" s="184"/>
      <c r="ODB80" s="184"/>
      <c r="ODC80" s="184"/>
      <c r="ODD80" s="184"/>
      <c r="ODE80" s="184"/>
      <c r="ODF80" s="184"/>
      <c r="ODG80" s="184"/>
      <c r="ODH80" s="184"/>
      <c r="ODI80" s="184"/>
      <c r="ODJ80" s="184"/>
      <c r="ODK80" s="184"/>
      <c r="ODL80" s="184"/>
      <c r="ODM80" s="184"/>
      <c r="ODN80" s="184"/>
      <c r="ODO80" s="184"/>
      <c r="ODP80" s="184"/>
      <c r="ODQ80" s="184"/>
      <c r="ODR80" s="184"/>
      <c r="ODS80" s="184"/>
      <c r="ODT80" s="184"/>
      <c r="ODU80" s="184"/>
      <c r="ODV80" s="184"/>
      <c r="ODW80" s="184"/>
      <c r="ODX80" s="184"/>
      <c r="ODY80" s="184"/>
      <c r="ODZ80" s="184"/>
      <c r="OEA80" s="184"/>
      <c r="OEB80" s="184"/>
      <c r="OEC80" s="184"/>
      <c r="OED80" s="184"/>
      <c r="OEE80" s="184"/>
      <c r="OEF80" s="184"/>
      <c r="OEG80" s="184"/>
      <c r="OEH80" s="184"/>
      <c r="OEI80" s="184"/>
      <c r="OEJ80" s="184"/>
      <c r="OEK80" s="184"/>
      <c r="OEL80" s="184"/>
      <c r="OEM80" s="184"/>
      <c r="OEN80" s="184"/>
      <c r="OEO80" s="184"/>
      <c r="OEP80" s="184"/>
      <c r="OEQ80" s="184"/>
      <c r="OER80" s="184"/>
      <c r="OES80" s="184"/>
      <c r="OET80" s="184"/>
      <c r="OEU80" s="184"/>
      <c r="OEV80" s="184"/>
      <c r="OEW80" s="184"/>
      <c r="OEX80" s="184"/>
      <c r="OEY80" s="184"/>
      <c r="OEZ80" s="184"/>
      <c r="OFA80" s="184"/>
      <c r="OFB80" s="184"/>
      <c r="OFC80" s="184"/>
      <c r="OFD80" s="184"/>
      <c r="OFE80" s="184"/>
      <c r="OFF80" s="184"/>
      <c r="OFG80" s="184"/>
      <c r="OFH80" s="184"/>
      <c r="OFI80" s="184"/>
      <c r="OFJ80" s="184"/>
      <c r="OFK80" s="184"/>
      <c r="OFL80" s="184"/>
      <c r="OFM80" s="184"/>
      <c r="OFN80" s="184"/>
      <c r="OFO80" s="184"/>
      <c r="OFP80" s="184"/>
      <c r="OFQ80" s="184"/>
      <c r="OFR80" s="184"/>
      <c r="OFS80" s="184"/>
      <c r="OFT80" s="184"/>
      <c r="OFU80" s="184"/>
      <c r="OFV80" s="184"/>
      <c r="OFW80" s="184"/>
      <c r="OFX80" s="184"/>
      <c r="OFY80" s="184"/>
      <c r="OFZ80" s="184"/>
      <c r="OGA80" s="184"/>
      <c r="OGB80" s="184"/>
      <c r="OGC80" s="184"/>
      <c r="OGD80" s="184"/>
      <c r="OGE80" s="184"/>
      <c r="OGF80" s="184"/>
      <c r="OGG80" s="184"/>
      <c r="OGH80" s="184"/>
      <c r="OGI80" s="184"/>
      <c r="OGJ80" s="184"/>
      <c r="OGK80" s="184"/>
      <c r="OGL80" s="184"/>
      <c r="OGM80" s="184"/>
      <c r="OGN80" s="184"/>
      <c r="OGO80" s="184"/>
      <c r="OGP80" s="184"/>
      <c r="OGQ80" s="184"/>
      <c r="OGR80" s="184"/>
      <c r="OGS80" s="184"/>
      <c r="OGT80" s="184"/>
      <c r="OGU80" s="184"/>
      <c r="OGV80" s="184"/>
      <c r="OGW80" s="184"/>
      <c r="OGX80" s="184"/>
      <c r="OGY80" s="184"/>
      <c r="OGZ80" s="184"/>
      <c r="OHA80" s="184"/>
      <c r="OHB80" s="184"/>
      <c r="OHC80" s="184"/>
      <c r="OHD80" s="184"/>
      <c r="OHE80" s="184"/>
      <c r="OHF80" s="184"/>
      <c r="OHG80" s="184"/>
      <c r="OHH80" s="184"/>
      <c r="OHI80" s="184"/>
      <c r="OHJ80" s="184"/>
      <c r="OHK80" s="184"/>
      <c r="OHL80" s="184"/>
      <c r="OHM80" s="184"/>
      <c r="OHN80" s="184"/>
      <c r="OHO80" s="184"/>
      <c r="OHP80" s="184"/>
      <c r="OHQ80" s="184"/>
      <c r="OHR80" s="184"/>
      <c r="OHS80" s="184"/>
      <c r="OHT80" s="184"/>
      <c r="OHU80" s="184"/>
      <c r="OHV80" s="184"/>
      <c r="OHW80" s="184"/>
      <c r="OHX80" s="184"/>
      <c r="OHY80" s="184"/>
      <c r="OHZ80" s="184"/>
      <c r="OIA80" s="184"/>
      <c r="OIB80" s="184"/>
      <c r="OIC80" s="184"/>
      <c r="OID80" s="184"/>
      <c r="OIE80" s="184"/>
      <c r="OIF80" s="184"/>
      <c r="OIG80" s="184"/>
      <c r="OIH80" s="184"/>
      <c r="OII80" s="184"/>
      <c r="OIJ80" s="184"/>
      <c r="OIK80" s="184"/>
      <c r="OIL80" s="184"/>
      <c r="OIM80" s="184"/>
      <c r="OIN80" s="184"/>
      <c r="OIO80" s="184"/>
      <c r="OIP80" s="184"/>
      <c r="OIQ80" s="184"/>
      <c r="OIR80" s="184"/>
      <c r="OIS80" s="184"/>
      <c r="OIT80" s="184"/>
      <c r="OIU80" s="184"/>
      <c r="OIV80" s="184"/>
      <c r="OIW80" s="184"/>
      <c r="OIX80" s="184"/>
      <c r="OIY80" s="184"/>
      <c r="OIZ80" s="184"/>
      <c r="OJA80" s="184"/>
      <c r="OJB80" s="184"/>
      <c r="OJC80" s="184"/>
      <c r="OJD80" s="184"/>
      <c r="OJE80" s="184"/>
      <c r="OJF80" s="184"/>
      <c r="OJG80" s="184"/>
      <c r="OJH80" s="184"/>
      <c r="OJI80" s="184"/>
      <c r="OJJ80" s="184"/>
      <c r="OJK80" s="184"/>
      <c r="OJL80" s="184"/>
      <c r="OJM80" s="184"/>
      <c r="OJN80" s="184"/>
      <c r="OJO80" s="184"/>
      <c r="OJP80" s="184"/>
      <c r="OJQ80" s="184"/>
      <c r="OJR80" s="184"/>
      <c r="OJS80" s="184"/>
      <c r="OJT80" s="184"/>
      <c r="OJU80" s="184"/>
      <c r="OJV80" s="184"/>
      <c r="OJW80" s="184"/>
      <c r="OJX80" s="184"/>
      <c r="OJY80" s="184"/>
      <c r="OJZ80" s="184"/>
      <c r="OKA80" s="184"/>
      <c r="OKB80" s="184"/>
      <c r="OKC80" s="184"/>
      <c r="OKD80" s="184"/>
      <c r="OKE80" s="184"/>
      <c r="OKF80" s="184"/>
      <c r="OKG80" s="184"/>
      <c r="OKH80" s="184"/>
      <c r="OKI80" s="184"/>
      <c r="OKJ80" s="184"/>
      <c r="OKK80" s="184"/>
      <c r="OKL80" s="184"/>
      <c r="OKM80" s="184"/>
      <c r="OKN80" s="184"/>
      <c r="OKO80" s="184"/>
      <c r="OKP80" s="184"/>
      <c r="OKQ80" s="184"/>
      <c r="OKR80" s="184"/>
      <c r="OKS80" s="184"/>
      <c r="OKT80" s="184"/>
      <c r="OKU80" s="184"/>
      <c r="OKV80" s="184"/>
      <c r="OKW80" s="184"/>
      <c r="OKX80" s="184"/>
      <c r="OKY80" s="184"/>
      <c r="OKZ80" s="184"/>
      <c r="OLA80" s="184"/>
      <c r="OLB80" s="184"/>
      <c r="OLC80" s="184"/>
      <c r="OLD80" s="184"/>
      <c r="OLE80" s="184"/>
      <c r="OLF80" s="184"/>
      <c r="OLG80" s="184"/>
      <c r="OLH80" s="184"/>
      <c r="OLI80" s="184"/>
      <c r="OLJ80" s="184"/>
      <c r="OLK80" s="184"/>
      <c r="OLL80" s="184"/>
      <c r="OLM80" s="184"/>
      <c r="OLN80" s="184"/>
      <c r="OLO80" s="184"/>
      <c r="OLP80" s="184"/>
      <c r="OLQ80" s="184"/>
      <c r="OLR80" s="184"/>
      <c r="OLS80" s="184"/>
      <c r="OLT80" s="184"/>
      <c r="OLU80" s="184"/>
      <c r="OLV80" s="184"/>
      <c r="OLW80" s="184"/>
      <c r="OLX80" s="184"/>
      <c r="OLY80" s="184"/>
      <c r="OLZ80" s="184"/>
      <c r="OMA80" s="184"/>
      <c r="OMB80" s="184"/>
      <c r="OMC80" s="184"/>
      <c r="OMD80" s="184"/>
      <c r="OME80" s="184"/>
      <c r="OMF80" s="184"/>
      <c r="OMG80" s="184"/>
      <c r="OMH80" s="184"/>
      <c r="OMI80" s="184"/>
      <c r="OMJ80" s="184"/>
      <c r="OMK80" s="184"/>
      <c r="OML80" s="184"/>
      <c r="OMM80" s="184"/>
      <c r="OMN80" s="184"/>
      <c r="OMO80" s="184"/>
      <c r="OMP80" s="184"/>
      <c r="OMQ80" s="184"/>
      <c r="OMR80" s="184"/>
      <c r="OMS80" s="184"/>
      <c r="OMT80" s="184"/>
      <c r="OMU80" s="184"/>
      <c r="OMV80" s="184"/>
      <c r="OMW80" s="184"/>
      <c r="OMX80" s="184"/>
      <c r="OMY80" s="184"/>
      <c r="OMZ80" s="184"/>
      <c r="ONA80" s="184"/>
      <c r="ONB80" s="184"/>
      <c r="ONC80" s="184"/>
      <c r="OND80" s="184"/>
      <c r="ONE80" s="184"/>
      <c r="ONF80" s="184"/>
      <c r="ONG80" s="184"/>
      <c r="ONH80" s="184"/>
      <c r="ONI80" s="184"/>
      <c r="ONJ80" s="184"/>
      <c r="ONK80" s="184"/>
      <c r="ONL80" s="184"/>
      <c r="ONM80" s="184"/>
      <c r="ONN80" s="184"/>
      <c r="ONO80" s="184"/>
      <c r="ONP80" s="184"/>
      <c r="ONQ80" s="184"/>
      <c r="ONR80" s="184"/>
      <c r="ONS80" s="184"/>
      <c r="ONT80" s="184"/>
      <c r="ONU80" s="184"/>
      <c r="ONV80" s="184"/>
      <c r="ONW80" s="184"/>
      <c r="ONX80" s="184"/>
      <c r="ONY80" s="184"/>
      <c r="ONZ80" s="184"/>
      <c r="OOA80" s="184"/>
      <c r="OOB80" s="184"/>
      <c r="OOC80" s="184"/>
      <c r="OOD80" s="184"/>
      <c r="OOE80" s="184"/>
      <c r="OOF80" s="184"/>
      <c r="OOG80" s="184"/>
      <c r="OOH80" s="184"/>
      <c r="OOI80" s="184"/>
      <c r="OOJ80" s="184"/>
      <c r="OOK80" s="184"/>
      <c r="OOL80" s="184"/>
      <c r="OOM80" s="184"/>
      <c r="OON80" s="184"/>
      <c r="OOO80" s="184"/>
      <c r="OOP80" s="184"/>
      <c r="OOQ80" s="184"/>
      <c r="OOR80" s="184"/>
      <c r="OOS80" s="184"/>
      <c r="OOT80" s="184"/>
      <c r="OOU80" s="184"/>
      <c r="OOV80" s="184"/>
      <c r="OOW80" s="184"/>
      <c r="OOX80" s="184"/>
      <c r="OOY80" s="184"/>
      <c r="OOZ80" s="184"/>
      <c r="OPA80" s="184"/>
      <c r="OPB80" s="184"/>
      <c r="OPC80" s="184"/>
      <c r="OPD80" s="184"/>
      <c r="OPE80" s="184"/>
      <c r="OPF80" s="184"/>
      <c r="OPG80" s="184"/>
      <c r="OPH80" s="184"/>
      <c r="OPI80" s="184"/>
      <c r="OPJ80" s="184"/>
      <c r="OPK80" s="184"/>
      <c r="OPL80" s="184"/>
      <c r="OPM80" s="184"/>
      <c r="OPN80" s="184"/>
      <c r="OPO80" s="184"/>
      <c r="OPP80" s="184"/>
      <c r="OPQ80" s="184"/>
      <c r="OPR80" s="184"/>
      <c r="OPS80" s="184"/>
      <c r="OPT80" s="184"/>
      <c r="OPU80" s="184"/>
      <c r="OPV80" s="184"/>
      <c r="OPW80" s="184"/>
      <c r="OPX80" s="184"/>
      <c r="OPY80" s="184"/>
      <c r="OPZ80" s="184"/>
      <c r="OQA80" s="184"/>
      <c r="OQB80" s="184"/>
      <c r="OQC80" s="184"/>
      <c r="OQD80" s="184"/>
      <c r="OQE80" s="184"/>
      <c r="OQF80" s="184"/>
      <c r="OQG80" s="184"/>
      <c r="OQH80" s="184"/>
      <c r="OQI80" s="184"/>
      <c r="OQJ80" s="184"/>
      <c r="OQK80" s="184"/>
      <c r="OQL80" s="184"/>
      <c r="OQM80" s="184"/>
      <c r="OQN80" s="184"/>
      <c r="OQO80" s="184"/>
      <c r="OQP80" s="184"/>
      <c r="OQQ80" s="184"/>
      <c r="OQR80" s="184"/>
      <c r="OQS80" s="184"/>
      <c r="OQT80" s="184"/>
      <c r="OQU80" s="184"/>
      <c r="OQV80" s="184"/>
      <c r="OQW80" s="184"/>
      <c r="OQX80" s="184"/>
      <c r="OQY80" s="184"/>
      <c r="OQZ80" s="184"/>
      <c r="ORA80" s="184"/>
      <c r="ORB80" s="184"/>
      <c r="ORC80" s="184"/>
      <c r="ORD80" s="184"/>
      <c r="ORE80" s="184"/>
      <c r="ORF80" s="184"/>
      <c r="ORG80" s="184"/>
      <c r="ORH80" s="184"/>
      <c r="ORI80" s="184"/>
      <c r="ORJ80" s="184"/>
      <c r="ORK80" s="184"/>
      <c r="ORL80" s="184"/>
      <c r="ORM80" s="184"/>
      <c r="ORN80" s="184"/>
      <c r="ORO80" s="184"/>
      <c r="ORP80" s="184"/>
      <c r="ORQ80" s="184"/>
      <c r="ORR80" s="184"/>
      <c r="ORS80" s="184"/>
      <c r="ORT80" s="184"/>
      <c r="ORU80" s="184"/>
      <c r="ORV80" s="184"/>
      <c r="ORW80" s="184"/>
      <c r="ORX80" s="184"/>
      <c r="ORY80" s="184"/>
      <c r="ORZ80" s="184"/>
      <c r="OSA80" s="184"/>
      <c r="OSB80" s="184"/>
      <c r="OSC80" s="184"/>
      <c r="OSD80" s="184"/>
      <c r="OSE80" s="184"/>
      <c r="OSF80" s="184"/>
      <c r="OSG80" s="184"/>
      <c r="OSH80" s="184"/>
      <c r="OSI80" s="184"/>
      <c r="OSJ80" s="184"/>
      <c r="OSK80" s="184"/>
      <c r="OSL80" s="184"/>
      <c r="OSM80" s="184"/>
      <c r="OSN80" s="184"/>
      <c r="OSO80" s="184"/>
      <c r="OSP80" s="184"/>
      <c r="OSQ80" s="184"/>
      <c r="OSR80" s="184"/>
      <c r="OSS80" s="184"/>
      <c r="OST80" s="184"/>
      <c r="OSU80" s="184"/>
      <c r="OSV80" s="184"/>
      <c r="OSW80" s="184"/>
      <c r="OSX80" s="184"/>
      <c r="OSY80" s="184"/>
      <c r="OSZ80" s="184"/>
      <c r="OTA80" s="184"/>
      <c r="OTB80" s="184"/>
      <c r="OTC80" s="184"/>
      <c r="OTD80" s="184"/>
      <c r="OTE80" s="184"/>
      <c r="OTF80" s="184"/>
      <c r="OTG80" s="184"/>
      <c r="OTH80" s="184"/>
      <c r="OTI80" s="184"/>
      <c r="OTJ80" s="184"/>
      <c r="OTK80" s="184"/>
      <c r="OTL80" s="184"/>
      <c r="OTM80" s="184"/>
      <c r="OTN80" s="184"/>
      <c r="OTO80" s="184"/>
      <c r="OTP80" s="184"/>
      <c r="OTQ80" s="184"/>
      <c r="OTR80" s="184"/>
      <c r="OTS80" s="184"/>
      <c r="OTT80" s="184"/>
      <c r="OTU80" s="184"/>
      <c r="OTV80" s="184"/>
      <c r="OTW80" s="184"/>
      <c r="OTX80" s="184"/>
      <c r="OTY80" s="184"/>
      <c r="OTZ80" s="184"/>
      <c r="OUA80" s="184"/>
      <c r="OUB80" s="184"/>
      <c r="OUC80" s="184"/>
      <c r="OUD80" s="184"/>
      <c r="OUE80" s="184"/>
      <c r="OUF80" s="184"/>
      <c r="OUG80" s="184"/>
      <c r="OUH80" s="184"/>
      <c r="OUI80" s="184"/>
      <c r="OUJ80" s="184"/>
      <c r="OUK80" s="184"/>
      <c r="OUL80" s="184"/>
      <c r="OUM80" s="184"/>
      <c r="OUN80" s="184"/>
      <c r="OUO80" s="184"/>
      <c r="OUP80" s="184"/>
      <c r="OUQ80" s="184"/>
      <c r="OUR80" s="184"/>
      <c r="OUS80" s="184"/>
      <c r="OUT80" s="184"/>
      <c r="OUU80" s="184"/>
      <c r="OUV80" s="184"/>
      <c r="OUW80" s="184"/>
      <c r="OUX80" s="184"/>
      <c r="OUY80" s="184"/>
      <c r="OUZ80" s="184"/>
      <c r="OVA80" s="184"/>
      <c r="OVB80" s="184"/>
      <c r="OVC80" s="184"/>
      <c r="OVD80" s="184"/>
      <c r="OVE80" s="184"/>
      <c r="OVF80" s="184"/>
      <c r="OVG80" s="184"/>
      <c r="OVH80" s="184"/>
      <c r="OVI80" s="184"/>
      <c r="OVJ80" s="184"/>
      <c r="OVK80" s="184"/>
      <c r="OVL80" s="184"/>
      <c r="OVM80" s="184"/>
      <c r="OVN80" s="184"/>
      <c r="OVO80" s="184"/>
      <c r="OVP80" s="184"/>
      <c r="OVQ80" s="184"/>
      <c r="OVR80" s="184"/>
      <c r="OVS80" s="184"/>
      <c r="OVT80" s="184"/>
      <c r="OVU80" s="184"/>
      <c r="OVV80" s="184"/>
      <c r="OVW80" s="184"/>
      <c r="OVX80" s="184"/>
      <c r="OVY80" s="184"/>
      <c r="OVZ80" s="184"/>
      <c r="OWA80" s="184"/>
      <c r="OWB80" s="184"/>
      <c r="OWC80" s="184"/>
      <c r="OWD80" s="184"/>
      <c r="OWE80" s="184"/>
      <c r="OWF80" s="184"/>
      <c r="OWG80" s="184"/>
      <c r="OWH80" s="184"/>
      <c r="OWI80" s="184"/>
      <c r="OWJ80" s="184"/>
      <c r="OWK80" s="184"/>
      <c r="OWL80" s="184"/>
      <c r="OWM80" s="184"/>
      <c r="OWN80" s="184"/>
      <c r="OWO80" s="184"/>
      <c r="OWP80" s="184"/>
      <c r="OWQ80" s="184"/>
      <c r="OWR80" s="184"/>
      <c r="OWS80" s="184"/>
      <c r="OWT80" s="184"/>
      <c r="OWU80" s="184"/>
      <c r="OWV80" s="184"/>
      <c r="OWW80" s="184"/>
      <c r="OWX80" s="184"/>
      <c r="OWY80" s="184"/>
      <c r="OWZ80" s="184"/>
      <c r="OXA80" s="184"/>
      <c r="OXB80" s="184"/>
      <c r="OXC80" s="184"/>
      <c r="OXD80" s="184"/>
      <c r="OXE80" s="184"/>
      <c r="OXF80" s="184"/>
      <c r="OXG80" s="184"/>
      <c r="OXH80" s="184"/>
      <c r="OXI80" s="184"/>
      <c r="OXJ80" s="184"/>
      <c r="OXK80" s="184"/>
      <c r="OXL80" s="184"/>
      <c r="OXM80" s="184"/>
      <c r="OXN80" s="184"/>
      <c r="OXO80" s="184"/>
      <c r="OXP80" s="184"/>
      <c r="OXQ80" s="184"/>
      <c r="OXR80" s="184"/>
      <c r="OXS80" s="184"/>
      <c r="OXT80" s="184"/>
      <c r="OXU80" s="184"/>
      <c r="OXV80" s="184"/>
      <c r="OXW80" s="184"/>
      <c r="OXX80" s="184"/>
      <c r="OXY80" s="184"/>
      <c r="OXZ80" s="184"/>
      <c r="OYA80" s="184"/>
      <c r="OYB80" s="184"/>
      <c r="OYC80" s="184"/>
      <c r="OYD80" s="184"/>
      <c r="OYE80" s="184"/>
      <c r="OYF80" s="184"/>
      <c r="OYG80" s="184"/>
      <c r="OYH80" s="184"/>
      <c r="OYI80" s="184"/>
      <c r="OYJ80" s="184"/>
      <c r="OYK80" s="184"/>
      <c r="OYL80" s="184"/>
      <c r="OYM80" s="184"/>
      <c r="OYN80" s="184"/>
      <c r="OYO80" s="184"/>
      <c r="OYP80" s="184"/>
      <c r="OYQ80" s="184"/>
      <c r="OYR80" s="184"/>
      <c r="OYS80" s="184"/>
      <c r="OYT80" s="184"/>
      <c r="OYU80" s="184"/>
      <c r="OYV80" s="184"/>
      <c r="OYW80" s="184"/>
      <c r="OYX80" s="184"/>
      <c r="OYY80" s="184"/>
      <c r="OYZ80" s="184"/>
      <c r="OZA80" s="184"/>
      <c r="OZB80" s="184"/>
      <c r="OZC80" s="184"/>
      <c r="OZD80" s="184"/>
      <c r="OZE80" s="184"/>
      <c r="OZF80" s="184"/>
      <c r="OZG80" s="184"/>
      <c r="OZH80" s="184"/>
      <c r="OZI80" s="184"/>
      <c r="OZJ80" s="184"/>
      <c r="OZK80" s="184"/>
      <c r="OZL80" s="184"/>
      <c r="OZM80" s="184"/>
      <c r="OZN80" s="184"/>
      <c r="OZO80" s="184"/>
      <c r="OZP80" s="184"/>
      <c r="OZQ80" s="184"/>
      <c r="OZR80" s="184"/>
      <c r="OZS80" s="184"/>
      <c r="OZT80" s="184"/>
      <c r="OZU80" s="184"/>
      <c r="OZV80" s="184"/>
      <c r="OZW80" s="184"/>
      <c r="OZX80" s="184"/>
      <c r="OZY80" s="184"/>
      <c r="OZZ80" s="184"/>
      <c r="PAA80" s="184"/>
      <c r="PAB80" s="184"/>
      <c r="PAC80" s="184"/>
      <c r="PAD80" s="184"/>
      <c r="PAE80" s="184"/>
      <c r="PAF80" s="184"/>
      <c r="PAG80" s="184"/>
      <c r="PAH80" s="184"/>
      <c r="PAI80" s="184"/>
      <c r="PAJ80" s="184"/>
      <c r="PAK80" s="184"/>
      <c r="PAL80" s="184"/>
      <c r="PAM80" s="184"/>
      <c r="PAN80" s="184"/>
      <c r="PAO80" s="184"/>
      <c r="PAP80" s="184"/>
      <c r="PAQ80" s="184"/>
      <c r="PAR80" s="184"/>
      <c r="PAS80" s="184"/>
      <c r="PAT80" s="184"/>
      <c r="PAU80" s="184"/>
      <c r="PAV80" s="184"/>
      <c r="PAW80" s="184"/>
      <c r="PAX80" s="184"/>
      <c r="PAY80" s="184"/>
      <c r="PAZ80" s="184"/>
      <c r="PBA80" s="184"/>
      <c r="PBB80" s="184"/>
      <c r="PBC80" s="184"/>
      <c r="PBD80" s="184"/>
      <c r="PBE80" s="184"/>
      <c r="PBF80" s="184"/>
      <c r="PBG80" s="184"/>
      <c r="PBH80" s="184"/>
      <c r="PBI80" s="184"/>
      <c r="PBJ80" s="184"/>
      <c r="PBK80" s="184"/>
      <c r="PBL80" s="184"/>
      <c r="PBM80" s="184"/>
      <c r="PBN80" s="184"/>
      <c r="PBO80" s="184"/>
      <c r="PBP80" s="184"/>
      <c r="PBQ80" s="184"/>
      <c r="PBR80" s="184"/>
      <c r="PBS80" s="184"/>
      <c r="PBT80" s="184"/>
      <c r="PBU80" s="184"/>
      <c r="PBV80" s="184"/>
      <c r="PBW80" s="184"/>
      <c r="PBX80" s="184"/>
      <c r="PBY80" s="184"/>
      <c r="PBZ80" s="184"/>
      <c r="PCA80" s="184"/>
      <c r="PCB80" s="184"/>
      <c r="PCC80" s="184"/>
      <c r="PCD80" s="184"/>
      <c r="PCE80" s="184"/>
      <c r="PCF80" s="184"/>
      <c r="PCG80" s="184"/>
      <c r="PCH80" s="184"/>
      <c r="PCI80" s="184"/>
      <c r="PCJ80" s="184"/>
      <c r="PCK80" s="184"/>
      <c r="PCL80" s="184"/>
      <c r="PCM80" s="184"/>
      <c r="PCN80" s="184"/>
      <c r="PCO80" s="184"/>
      <c r="PCP80" s="184"/>
      <c r="PCQ80" s="184"/>
      <c r="PCR80" s="184"/>
      <c r="PCS80" s="184"/>
      <c r="PCT80" s="184"/>
      <c r="PCU80" s="184"/>
      <c r="PCV80" s="184"/>
      <c r="PCW80" s="184"/>
      <c r="PCX80" s="184"/>
      <c r="PCY80" s="184"/>
      <c r="PCZ80" s="184"/>
      <c r="PDA80" s="184"/>
      <c r="PDB80" s="184"/>
      <c r="PDC80" s="184"/>
      <c r="PDD80" s="184"/>
      <c r="PDE80" s="184"/>
      <c r="PDF80" s="184"/>
      <c r="PDG80" s="184"/>
      <c r="PDH80" s="184"/>
      <c r="PDI80" s="184"/>
      <c r="PDJ80" s="184"/>
      <c r="PDK80" s="184"/>
      <c r="PDL80" s="184"/>
      <c r="PDM80" s="184"/>
      <c r="PDN80" s="184"/>
      <c r="PDO80" s="184"/>
      <c r="PDP80" s="184"/>
      <c r="PDQ80" s="184"/>
      <c r="PDR80" s="184"/>
      <c r="PDS80" s="184"/>
      <c r="PDT80" s="184"/>
      <c r="PDU80" s="184"/>
      <c r="PDV80" s="184"/>
      <c r="PDW80" s="184"/>
      <c r="PDX80" s="184"/>
      <c r="PDY80" s="184"/>
      <c r="PDZ80" s="184"/>
      <c r="PEA80" s="184"/>
      <c r="PEB80" s="184"/>
      <c r="PEC80" s="184"/>
      <c r="PED80" s="184"/>
      <c r="PEE80" s="184"/>
      <c r="PEF80" s="184"/>
      <c r="PEG80" s="184"/>
      <c r="PEH80" s="184"/>
      <c r="PEI80" s="184"/>
      <c r="PEJ80" s="184"/>
      <c r="PEK80" s="184"/>
      <c r="PEL80" s="184"/>
      <c r="PEM80" s="184"/>
      <c r="PEN80" s="184"/>
      <c r="PEO80" s="184"/>
      <c r="PEP80" s="184"/>
      <c r="PEQ80" s="184"/>
      <c r="PER80" s="184"/>
      <c r="PES80" s="184"/>
      <c r="PET80" s="184"/>
      <c r="PEU80" s="184"/>
      <c r="PEV80" s="184"/>
      <c r="PEW80" s="184"/>
      <c r="PEX80" s="184"/>
      <c r="PEY80" s="184"/>
      <c r="PEZ80" s="184"/>
      <c r="PFA80" s="184"/>
      <c r="PFB80" s="184"/>
      <c r="PFC80" s="184"/>
      <c r="PFD80" s="184"/>
      <c r="PFE80" s="184"/>
      <c r="PFF80" s="184"/>
      <c r="PFG80" s="184"/>
      <c r="PFH80" s="184"/>
      <c r="PFI80" s="184"/>
      <c r="PFJ80" s="184"/>
      <c r="PFK80" s="184"/>
      <c r="PFL80" s="184"/>
      <c r="PFM80" s="184"/>
      <c r="PFN80" s="184"/>
      <c r="PFO80" s="184"/>
      <c r="PFP80" s="184"/>
      <c r="PFQ80" s="184"/>
      <c r="PFR80" s="184"/>
      <c r="PFS80" s="184"/>
      <c r="PFT80" s="184"/>
      <c r="PFU80" s="184"/>
      <c r="PFV80" s="184"/>
      <c r="PFW80" s="184"/>
      <c r="PFX80" s="184"/>
      <c r="PFY80" s="184"/>
      <c r="PFZ80" s="184"/>
      <c r="PGA80" s="184"/>
      <c r="PGB80" s="184"/>
      <c r="PGC80" s="184"/>
      <c r="PGD80" s="184"/>
      <c r="PGE80" s="184"/>
      <c r="PGF80" s="184"/>
      <c r="PGG80" s="184"/>
      <c r="PGH80" s="184"/>
      <c r="PGI80" s="184"/>
      <c r="PGJ80" s="184"/>
      <c r="PGK80" s="184"/>
      <c r="PGL80" s="184"/>
      <c r="PGM80" s="184"/>
      <c r="PGN80" s="184"/>
      <c r="PGO80" s="184"/>
      <c r="PGP80" s="184"/>
      <c r="PGQ80" s="184"/>
      <c r="PGR80" s="184"/>
      <c r="PGS80" s="184"/>
      <c r="PGT80" s="184"/>
      <c r="PGU80" s="184"/>
      <c r="PGV80" s="184"/>
      <c r="PGW80" s="184"/>
      <c r="PGX80" s="184"/>
      <c r="PGY80" s="184"/>
      <c r="PGZ80" s="184"/>
      <c r="PHA80" s="184"/>
      <c r="PHB80" s="184"/>
      <c r="PHC80" s="184"/>
      <c r="PHD80" s="184"/>
      <c r="PHE80" s="184"/>
      <c r="PHF80" s="184"/>
      <c r="PHG80" s="184"/>
      <c r="PHH80" s="184"/>
      <c r="PHI80" s="184"/>
      <c r="PHJ80" s="184"/>
      <c r="PHK80" s="184"/>
      <c r="PHL80" s="184"/>
      <c r="PHM80" s="184"/>
      <c r="PHN80" s="184"/>
      <c r="PHO80" s="184"/>
      <c r="PHP80" s="184"/>
      <c r="PHQ80" s="184"/>
      <c r="PHR80" s="184"/>
      <c r="PHS80" s="184"/>
      <c r="PHT80" s="184"/>
      <c r="PHU80" s="184"/>
      <c r="PHV80" s="184"/>
      <c r="PHW80" s="184"/>
      <c r="PHX80" s="184"/>
      <c r="PHY80" s="184"/>
      <c r="PHZ80" s="184"/>
      <c r="PIA80" s="184"/>
      <c r="PIB80" s="184"/>
      <c r="PIC80" s="184"/>
      <c r="PID80" s="184"/>
      <c r="PIE80" s="184"/>
      <c r="PIF80" s="184"/>
      <c r="PIG80" s="184"/>
      <c r="PIH80" s="184"/>
      <c r="PII80" s="184"/>
      <c r="PIJ80" s="184"/>
      <c r="PIK80" s="184"/>
      <c r="PIL80" s="184"/>
      <c r="PIM80" s="184"/>
      <c r="PIN80" s="184"/>
      <c r="PIO80" s="184"/>
      <c r="PIP80" s="184"/>
      <c r="PIQ80" s="184"/>
      <c r="PIR80" s="184"/>
      <c r="PIS80" s="184"/>
      <c r="PIT80" s="184"/>
      <c r="PIU80" s="184"/>
      <c r="PIV80" s="184"/>
      <c r="PIW80" s="184"/>
      <c r="PIX80" s="184"/>
      <c r="PIY80" s="184"/>
      <c r="PIZ80" s="184"/>
      <c r="PJA80" s="184"/>
      <c r="PJB80" s="184"/>
      <c r="PJC80" s="184"/>
      <c r="PJD80" s="184"/>
      <c r="PJE80" s="184"/>
      <c r="PJF80" s="184"/>
      <c r="PJG80" s="184"/>
      <c r="PJH80" s="184"/>
      <c r="PJI80" s="184"/>
      <c r="PJJ80" s="184"/>
      <c r="PJK80" s="184"/>
      <c r="PJL80" s="184"/>
      <c r="PJM80" s="184"/>
      <c r="PJN80" s="184"/>
      <c r="PJO80" s="184"/>
      <c r="PJP80" s="184"/>
      <c r="PJQ80" s="184"/>
      <c r="PJR80" s="184"/>
      <c r="PJS80" s="184"/>
      <c r="PJT80" s="184"/>
      <c r="PJU80" s="184"/>
      <c r="PJV80" s="184"/>
      <c r="PJW80" s="184"/>
      <c r="PJX80" s="184"/>
      <c r="PJY80" s="184"/>
      <c r="PJZ80" s="184"/>
      <c r="PKA80" s="184"/>
      <c r="PKB80" s="184"/>
      <c r="PKC80" s="184"/>
      <c r="PKD80" s="184"/>
      <c r="PKE80" s="184"/>
      <c r="PKF80" s="184"/>
      <c r="PKG80" s="184"/>
      <c r="PKH80" s="184"/>
      <c r="PKI80" s="184"/>
      <c r="PKJ80" s="184"/>
      <c r="PKK80" s="184"/>
      <c r="PKL80" s="184"/>
      <c r="PKM80" s="184"/>
      <c r="PKN80" s="184"/>
      <c r="PKO80" s="184"/>
      <c r="PKP80" s="184"/>
      <c r="PKQ80" s="184"/>
      <c r="PKR80" s="184"/>
      <c r="PKS80" s="184"/>
      <c r="PKT80" s="184"/>
      <c r="PKU80" s="184"/>
      <c r="PKV80" s="184"/>
      <c r="PKW80" s="184"/>
      <c r="PKX80" s="184"/>
      <c r="PKY80" s="184"/>
      <c r="PKZ80" s="184"/>
      <c r="PLA80" s="184"/>
      <c r="PLB80" s="184"/>
      <c r="PLC80" s="184"/>
      <c r="PLD80" s="184"/>
      <c r="PLE80" s="184"/>
      <c r="PLF80" s="184"/>
      <c r="PLG80" s="184"/>
      <c r="PLH80" s="184"/>
      <c r="PLI80" s="184"/>
      <c r="PLJ80" s="184"/>
      <c r="PLK80" s="184"/>
      <c r="PLL80" s="184"/>
      <c r="PLM80" s="184"/>
      <c r="PLN80" s="184"/>
      <c r="PLO80" s="184"/>
      <c r="PLP80" s="184"/>
      <c r="PLQ80" s="184"/>
      <c r="PLR80" s="184"/>
      <c r="PLS80" s="184"/>
      <c r="PLT80" s="184"/>
      <c r="PLU80" s="184"/>
      <c r="PLV80" s="184"/>
      <c r="PLW80" s="184"/>
      <c r="PLX80" s="184"/>
      <c r="PLY80" s="184"/>
      <c r="PLZ80" s="184"/>
      <c r="PMA80" s="184"/>
      <c r="PMB80" s="184"/>
      <c r="PMC80" s="184"/>
      <c r="PMD80" s="184"/>
      <c r="PME80" s="184"/>
      <c r="PMF80" s="184"/>
      <c r="PMG80" s="184"/>
      <c r="PMH80" s="184"/>
      <c r="PMI80" s="184"/>
      <c r="PMJ80" s="184"/>
      <c r="PMK80" s="184"/>
      <c r="PML80" s="184"/>
      <c r="PMM80" s="184"/>
      <c r="PMN80" s="184"/>
      <c r="PMO80" s="184"/>
      <c r="PMP80" s="184"/>
      <c r="PMQ80" s="184"/>
      <c r="PMR80" s="184"/>
      <c r="PMS80" s="184"/>
      <c r="PMT80" s="184"/>
      <c r="PMU80" s="184"/>
      <c r="PMV80" s="184"/>
      <c r="PMW80" s="184"/>
      <c r="PMX80" s="184"/>
      <c r="PMY80" s="184"/>
      <c r="PMZ80" s="184"/>
      <c r="PNA80" s="184"/>
      <c r="PNB80" s="184"/>
      <c r="PNC80" s="184"/>
      <c r="PND80" s="184"/>
      <c r="PNE80" s="184"/>
      <c r="PNF80" s="184"/>
      <c r="PNG80" s="184"/>
      <c r="PNH80" s="184"/>
      <c r="PNI80" s="184"/>
      <c r="PNJ80" s="184"/>
      <c r="PNK80" s="184"/>
      <c r="PNL80" s="184"/>
      <c r="PNM80" s="184"/>
      <c r="PNN80" s="184"/>
      <c r="PNO80" s="184"/>
      <c r="PNP80" s="184"/>
      <c r="PNQ80" s="184"/>
      <c r="PNR80" s="184"/>
      <c r="PNS80" s="184"/>
      <c r="PNT80" s="184"/>
      <c r="PNU80" s="184"/>
      <c r="PNV80" s="184"/>
      <c r="PNW80" s="184"/>
      <c r="PNX80" s="184"/>
      <c r="PNY80" s="184"/>
      <c r="PNZ80" s="184"/>
      <c r="POA80" s="184"/>
      <c r="POB80" s="184"/>
      <c r="POC80" s="184"/>
      <c r="POD80" s="184"/>
      <c r="POE80" s="184"/>
      <c r="POF80" s="184"/>
      <c r="POG80" s="184"/>
      <c r="POH80" s="184"/>
      <c r="POI80" s="184"/>
      <c r="POJ80" s="184"/>
      <c r="POK80" s="184"/>
      <c r="POL80" s="184"/>
      <c r="POM80" s="184"/>
      <c r="PON80" s="184"/>
      <c r="POO80" s="184"/>
      <c r="POP80" s="184"/>
      <c r="POQ80" s="184"/>
      <c r="POR80" s="184"/>
      <c r="POS80" s="184"/>
      <c r="POT80" s="184"/>
      <c r="POU80" s="184"/>
      <c r="POV80" s="184"/>
      <c r="POW80" s="184"/>
      <c r="POX80" s="184"/>
      <c r="POY80" s="184"/>
      <c r="POZ80" s="184"/>
      <c r="PPA80" s="184"/>
      <c r="PPB80" s="184"/>
      <c r="PPC80" s="184"/>
      <c r="PPD80" s="184"/>
      <c r="PPE80" s="184"/>
      <c r="PPF80" s="184"/>
      <c r="PPG80" s="184"/>
      <c r="PPH80" s="184"/>
      <c r="PPI80" s="184"/>
      <c r="PPJ80" s="184"/>
      <c r="PPK80" s="184"/>
      <c r="PPL80" s="184"/>
      <c r="PPM80" s="184"/>
      <c r="PPN80" s="184"/>
      <c r="PPO80" s="184"/>
      <c r="PPP80" s="184"/>
      <c r="PPQ80" s="184"/>
      <c r="PPR80" s="184"/>
      <c r="PPS80" s="184"/>
      <c r="PPT80" s="184"/>
      <c r="PPU80" s="184"/>
      <c r="PPV80" s="184"/>
      <c r="PPW80" s="184"/>
      <c r="PPX80" s="184"/>
      <c r="PPY80" s="184"/>
      <c r="PPZ80" s="184"/>
      <c r="PQA80" s="184"/>
      <c r="PQB80" s="184"/>
      <c r="PQC80" s="184"/>
      <c r="PQD80" s="184"/>
      <c r="PQE80" s="184"/>
      <c r="PQF80" s="184"/>
      <c r="PQG80" s="184"/>
      <c r="PQH80" s="184"/>
      <c r="PQI80" s="184"/>
      <c r="PQJ80" s="184"/>
      <c r="PQK80" s="184"/>
      <c r="PQL80" s="184"/>
      <c r="PQM80" s="184"/>
      <c r="PQN80" s="184"/>
      <c r="PQO80" s="184"/>
      <c r="PQP80" s="184"/>
      <c r="PQQ80" s="184"/>
      <c r="PQR80" s="184"/>
      <c r="PQS80" s="184"/>
      <c r="PQT80" s="184"/>
      <c r="PQU80" s="184"/>
      <c r="PQV80" s="184"/>
      <c r="PQW80" s="184"/>
      <c r="PQX80" s="184"/>
      <c r="PQY80" s="184"/>
      <c r="PQZ80" s="184"/>
      <c r="PRA80" s="184"/>
      <c r="PRB80" s="184"/>
      <c r="PRC80" s="184"/>
      <c r="PRD80" s="184"/>
      <c r="PRE80" s="184"/>
      <c r="PRF80" s="184"/>
      <c r="PRG80" s="184"/>
      <c r="PRH80" s="184"/>
      <c r="PRI80" s="184"/>
      <c r="PRJ80" s="184"/>
      <c r="PRK80" s="184"/>
      <c r="PRL80" s="184"/>
      <c r="PRM80" s="184"/>
      <c r="PRN80" s="184"/>
      <c r="PRO80" s="184"/>
      <c r="PRP80" s="184"/>
      <c r="PRQ80" s="184"/>
      <c r="PRR80" s="184"/>
      <c r="PRS80" s="184"/>
      <c r="PRT80" s="184"/>
      <c r="PRU80" s="184"/>
      <c r="PRV80" s="184"/>
      <c r="PRW80" s="184"/>
      <c r="PRX80" s="184"/>
      <c r="PRY80" s="184"/>
      <c r="PRZ80" s="184"/>
      <c r="PSA80" s="184"/>
      <c r="PSB80" s="184"/>
      <c r="PSC80" s="184"/>
      <c r="PSD80" s="184"/>
      <c r="PSE80" s="184"/>
      <c r="PSF80" s="184"/>
      <c r="PSG80" s="184"/>
      <c r="PSH80" s="184"/>
      <c r="PSI80" s="184"/>
      <c r="PSJ80" s="184"/>
      <c r="PSK80" s="184"/>
      <c r="PSL80" s="184"/>
      <c r="PSM80" s="184"/>
      <c r="PSN80" s="184"/>
      <c r="PSO80" s="184"/>
      <c r="PSP80" s="184"/>
      <c r="PSQ80" s="184"/>
      <c r="PSR80" s="184"/>
      <c r="PSS80" s="184"/>
      <c r="PST80" s="184"/>
      <c r="PSU80" s="184"/>
      <c r="PSV80" s="184"/>
      <c r="PSW80" s="184"/>
      <c r="PSX80" s="184"/>
      <c r="PSY80" s="184"/>
      <c r="PSZ80" s="184"/>
      <c r="PTA80" s="184"/>
      <c r="PTB80" s="184"/>
      <c r="PTC80" s="184"/>
      <c r="PTD80" s="184"/>
      <c r="PTE80" s="184"/>
      <c r="PTF80" s="184"/>
      <c r="PTG80" s="184"/>
      <c r="PTH80" s="184"/>
      <c r="PTI80" s="184"/>
      <c r="PTJ80" s="184"/>
      <c r="PTK80" s="184"/>
      <c r="PTL80" s="184"/>
      <c r="PTM80" s="184"/>
      <c r="PTN80" s="184"/>
      <c r="PTO80" s="184"/>
      <c r="PTP80" s="184"/>
      <c r="PTQ80" s="184"/>
      <c r="PTR80" s="184"/>
      <c r="PTS80" s="184"/>
      <c r="PTT80" s="184"/>
      <c r="PTU80" s="184"/>
      <c r="PTV80" s="184"/>
      <c r="PTW80" s="184"/>
      <c r="PTX80" s="184"/>
      <c r="PTY80" s="184"/>
      <c r="PTZ80" s="184"/>
      <c r="PUA80" s="184"/>
      <c r="PUB80" s="184"/>
      <c r="PUC80" s="184"/>
      <c r="PUD80" s="184"/>
      <c r="PUE80" s="184"/>
      <c r="PUF80" s="184"/>
      <c r="PUG80" s="184"/>
      <c r="PUH80" s="184"/>
      <c r="PUI80" s="184"/>
      <c r="PUJ80" s="184"/>
      <c r="PUK80" s="184"/>
      <c r="PUL80" s="184"/>
      <c r="PUM80" s="184"/>
      <c r="PUN80" s="184"/>
      <c r="PUO80" s="184"/>
      <c r="PUP80" s="184"/>
      <c r="PUQ80" s="184"/>
      <c r="PUR80" s="184"/>
      <c r="PUS80" s="184"/>
      <c r="PUT80" s="184"/>
      <c r="PUU80" s="184"/>
      <c r="PUV80" s="184"/>
      <c r="PUW80" s="184"/>
      <c r="PUX80" s="184"/>
      <c r="PUY80" s="184"/>
      <c r="PUZ80" s="184"/>
      <c r="PVA80" s="184"/>
      <c r="PVB80" s="184"/>
      <c r="PVC80" s="184"/>
      <c r="PVD80" s="184"/>
      <c r="PVE80" s="184"/>
      <c r="PVF80" s="184"/>
      <c r="PVG80" s="184"/>
      <c r="PVH80" s="184"/>
      <c r="PVI80" s="184"/>
      <c r="PVJ80" s="184"/>
      <c r="PVK80" s="184"/>
      <c r="PVL80" s="184"/>
      <c r="PVM80" s="184"/>
      <c r="PVN80" s="184"/>
      <c r="PVO80" s="184"/>
      <c r="PVP80" s="184"/>
      <c r="PVQ80" s="184"/>
      <c r="PVR80" s="184"/>
      <c r="PVS80" s="184"/>
      <c r="PVT80" s="184"/>
      <c r="PVU80" s="184"/>
      <c r="PVV80" s="184"/>
      <c r="PVW80" s="184"/>
      <c r="PVX80" s="184"/>
      <c r="PVY80" s="184"/>
      <c r="PVZ80" s="184"/>
      <c r="PWA80" s="184"/>
      <c r="PWB80" s="184"/>
      <c r="PWC80" s="184"/>
      <c r="PWD80" s="184"/>
      <c r="PWE80" s="184"/>
      <c r="PWF80" s="184"/>
      <c r="PWG80" s="184"/>
      <c r="PWH80" s="184"/>
      <c r="PWI80" s="184"/>
      <c r="PWJ80" s="184"/>
      <c r="PWK80" s="184"/>
      <c r="PWL80" s="184"/>
      <c r="PWM80" s="184"/>
      <c r="PWN80" s="184"/>
      <c r="PWO80" s="184"/>
      <c r="PWP80" s="184"/>
      <c r="PWQ80" s="184"/>
      <c r="PWR80" s="184"/>
      <c r="PWS80" s="184"/>
      <c r="PWT80" s="184"/>
      <c r="PWU80" s="184"/>
      <c r="PWV80" s="184"/>
      <c r="PWW80" s="184"/>
      <c r="PWX80" s="184"/>
      <c r="PWY80" s="184"/>
      <c r="PWZ80" s="184"/>
      <c r="PXA80" s="184"/>
      <c r="PXB80" s="184"/>
      <c r="PXC80" s="184"/>
      <c r="PXD80" s="184"/>
      <c r="PXE80" s="184"/>
      <c r="PXF80" s="184"/>
      <c r="PXG80" s="184"/>
      <c r="PXH80" s="184"/>
      <c r="PXI80" s="184"/>
      <c r="PXJ80" s="184"/>
      <c r="PXK80" s="184"/>
      <c r="PXL80" s="184"/>
      <c r="PXM80" s="184"/>
      <c r="PXN80" s="184"/>
      <c r="PXO80" s="184"/>
      <c r="PXP80" s="184"/>
      <c r="PXQ80" s="184"/>
      <c r="PXR80" s="184"/>
      <c r="PXS80" s="184"/>
      <c r="PXT80" s="184"/>
      <c r="PXU80" s="184"/>
      <c r="PXV80" s="184"/>
      <c r="PXW80" s="184"/>
      <c r="PXX80" s="184"/>
      <c r="PXY80" s="184"/>
      <c r="PXZ80" s="184"/>
      <c r="PYA80" s="184"/>
      <c r="PYB80" s="184"/>
      <c r="PYC80" s="184"/>
      <c r="PYD80" s="184"/>
      <c r="PYE80" s="184"/>
      <c r="PYF80" s="184"/>
      <c r="PYG80" s="184"/>
      <c r="PYH80" s="184"/>
      <c r="PYI80" s="184"/>
      <c r="PYJ80" s="184"/>
      <c r="PYK80" s="184"/>
      <c r="PYL80" s="184"/>
      <c r="PYM80" s="184"/>
      <c r="PYN80" s="184"/>
      <c r="PYO80" s="184"/>
      <c r="PYP80" s="184"/>
      <c r="PYQ80" s="184"/>
      <c r="PYR80" s="184"/>
      <c r="PYS80" s="184"/>
      <c r="PYT80" s="184"/>
      <c r="PYU80" s="184"/>
      <c r="PYV80" s="184"/>
      <c r="PYW80" s="184"/>
      <c r="PYX80" s="184"/>
      <c r="PYY80" s="184"/>
      <c r="PYZ80" s="184"/>
      <c r="PZA80" s="184"/>
      <c r="PZB80" s="184"/>
      <c r="PZC80" s="184"/>
      <c r="PZD80" s="184"/>
      <c r="PZE80" s="184"/>
      <c r="PZF80" s="184"/>
      <c r="PZG80" s="184"/>
      <c r="PZH80" s="184"/>
      <c r="PZI80" s="184"/>
      <c r="PZJ80" s="184"/>
      <c r="PZK80" s="184"/>
      <c r="PZL80" s="184"/>
      <c r="PZM80" s="184"/>
      <c r="PZN80" s="184"/>
      <c r="PZO80" s="184"/>
      <c r="PZP80" s="184"/>
      <c r="PZQ80" s="184"/>
      <c r="PZR80" s="184"/>
      <c r="PZS80" s="184"/>
      <c r="PZT80" s="184"/>
      <c r="PZU80" s="184"/>
      <c r="PZV80" s="184"/>
      <c r="PZW80" s="184"/>
      <c r="PZX80" s="184"/>
      <c r="PZY80" s="184"/>
      <c r="PZZ80" s="184"/>
      <c r="QAA80" s="184"/>
      <c r="QAB80" s="184"/>
      <c r="QAC80" s="184"/>
      <c r="QAD80" s="184"/>
      <c r="QAE80" s="184"/>
      <c r="QAF80" s="184"/>
      <c r="QAG80" s="184"/>
      <c r="QAH80" s="184"/>
      <c r="QAI80" s="184"/>
      <c r="QAJ80" s="184"/>
      <c r="QAK80" s="184"/>
      <c r="QAL80" s="184"/>
      <c r="QAM80" s="184"/>
      <c r="QAN80" s="184"/>
      <c r="QAO80" s="184"/>
      <c r="QAP80" s="184"/>
      <c r="QAQ80" s="184"/>
      <c r="QAR80" s="184"/>
      <c r="QAS80" s="184"/>
      <c r="QAT80" s="184"/>
      <c r="QAU80" s="184"/>
      <c r="QAV80" s="184"/>
      <c r="QAW80" s="184"/>
      <c r="QAX80" s="184"/>
      <c r="QAY80" s="184"/>
      <c r="QAZ80" s="184"/>
      <c r="QBA80" s="184"/>
      <c r="QBB80" s="184"/>
      <c r="QBC80" s="184"/>
      <c r="QBD80" s="184"/>
      <c r="QBE80" s="184"/>
      <c r="QBF80" s="184"/>
      <c r="QBG80" s="184"/>
      <c r="QBH80" s="184"/>
      <c r="QBI80" s="184"/>
      <c r="QBJ80" s="184"/>
      <c r="QBK80" s="184"/>
      <c r="QBL80" s="184"/>
      <c r="QBM80" s="184"/>
      <c r="QBN80" s="184"/>
      <c r="QBO80" s="184"/>
      <c r="QBP80" s="184"/>
      <c r="QBQ80" s="184"/>
      <c r="QBR80" s="184"/>
      <c r="QBS80" s="184"/>
      <c r="QBT80" s="184"/>
      <c r="QBU80" s="184"/>
      <c r="QBV80" s="184"/>
      <c r="QBW80" s="184"/>
      <c r="QBX80" s="184"/>
      <c r="QBY80" s="184"/>
      <c r="QBZ80" s="184"/>
      <c r="QCA80" s="184"/>
      <c r="QCB80" s="184"/>
      <c r="QCC80" s="184"/>
      <c r="QCD80" s="184"/>
      <c r="QCE80" s="184"/>
      <c r="QCF80" s="184"/>
      <c r="QCG80" s="184"/>
      <c r="QCH80" s="184"/>
      <c r="QCI80" s="184"/>
      <c r="QCJ80" s="184"/>
      <c r="QCK80" s="184"/>
      <c r="QCL80" s="184"/>
      <c r="QCM80" s="184"/>
      <c r="QCN80" s="184"/>
      <c r="QCO80" s="184"/>
      <c r="QCP80" s="184"/>
      <c r="QCQ80" s="184"/>
      <c r="QCR80" s="184"/>
      <c r="QCS80" s="184"/>
      <c r="QCT80" s="184"/>
      <c r="QCU80" s="184"/>
      <c r="QCV80" s="184"/>
      <c r="QCW80" s="184"/>
      <c r="QCX80" s="184"/>
      <c r="QCY80" s="184"/>
      <c r="QCZ80" s="184"/>
      <c r="QDA80" s="184"/>
      <c r="QDB80" s="184"/>
      <c r="QDC80" s="184"/>
      <c r="QDD80" s="184"/>
      <c r="QDE80" s="184"/>
      <c r="QDF80" s="184"/>
      <c r="QDG80" s="184"/>
      <c r="QDH80" s="184"/>
      <c r="QDI80" s="184"/>
      <c r="QDJ80" s="184"/>
      <c r="QDK80" s="184"/>
      <c r="QDL80" s="184"/>
      <c r="QDM80" s="184"/>
      <c r="QDN80" s="184"/>
      <c r="QDO80" s="184"/>
      <c r="QDP80" s="184"/>
      <c r="QDQ80" s="184"/>
      <c r="QDR80" s="184"/>
      <c r="QDS80" s="184"/>
      <c r="QDT80" s="184"/>
      <c r="QDU80" s="184"/>
      <c r="QDV80" s="184"/>
      <c r="QDW80" s="184"/>
      <c r="QDX80" s="184"/>
      <c r="QDY80" s="184"/>
      <c r="QDZ80" s="184"/>
      <c r="QEA80" s="184"/>
      <c r="QEB80" s="184"/>
      <c r="QEC80" s="184"/>
      <c r="QED80" s="184"/>
      <c r="QEE80" s="184"/>
      <c r="QEF80" s="184"/>
      <c r="QEG80" s="184"/>
      <c r="QEH80" s="184"/>
      <c r="QEI80" s="184"/>
      <c r="QEJ80" s="184"/>
      <c r="QEK80" s="184"/>
      <c r="QEL80" s="184"/>
      <c r="QEM80" s="184"/>
      <c r="QEN80" s="184"/>
      <c r="QEO80" s="184"/>
      <c r="QEP80" s="184"/>
      <c r="QEQ80" s="184"/>
      <c r="QER80" s="184"/>
      <c r="QES80" s="184"/>
      <c r="QET80" s="184"/>
      <c r="QEU80" s="184"/>
      <c r="QEV80" s="184"/>
      <c r="QEW80" s="184"/>
      <c r="QEX80" s="184"/>
      <c r="QEY80" s="184"/>
      <c r="QEZ80" s="184"/>
      <c r="QFA80" s="184"/>
      <c r="QFB80" s="184"/>
      <c r="QFC80" s="184"/>
      <c r="QFD80" s="184"/>
      <c r="QFE80" s="184"/>
      <c r="QFF80" s="184"/>
      <c r="QFG80" s="184"/>
      <c r="QFH80" s="184"/>
      <c r="QFI80" s="184"/>
      <c r="QFJ80" s="184"/>
      <c r="QFK80" s="184"/>
      <c r="QFL80" s="184"/>
      <c r="QFM80" s="184"/>
      <c r="QFN80" s="184"/>
      <c r="QFO80" s="184"/>
      <c r="QFP80" s="184"/>
      <c r="QFQ80" s="184"/>
      <c r="QFR80" s="184"/>
      <c r="QFS80" s="184"/>
      <c r="QFT80" s="184"/>
      <c r="QFU80" s="184"/>
      <c r="QFV80" s="184"/>
      <c r="QFW80" s="184"/>
      <c r="QFX80" s="184"/>
      <c r="QFY80" s="184"/>
      <c r="QFZ80" s="184"/>
      <c r="QGA80" s="184"/>
      <c r="QGB80" s="184"/>
      <c r="QGC80" s="184"/>
      <c r="QGD80" s="184"/>
      <c r="QGE80" s="184"/>
      <c r="QGF80" s="184"/>
      <c r="QGG80" s="184"/>
      <c r="QGH80" s="184"/>
      <c r="QGI80" s="184"/>
      <c r="QGJ80" s="184"/>
      <c r="QGK80" s="184"/>
      <c r="QGL80" s="184"/>
      <c r="QGM80" s="184"/>
      <c r="QGN80" s="184"/>
      <c r="QGO80" s="184"/>
      <c r="QGP80" s="184"/>
      <c r="QGQ80" s="184"/>
      <c r="QGR80" s="184"/>
      <c r="QGS80" s="184"/>
      <c r="QGT80" s="184"/>
      <c r="QGU80" s="184"/>
      <c r="QGV80" s="184"/>
      <c r="QGW80" s="184"/>
      <c r="QGX80" s="184"/>
      <c r="QGY80" s="184"/>
      <c r="QGZ80" s="184"/>
      <c r="QHA80" s="184"/>
      <c r="QHB80" s="184"/>
      <c r="QHC80" s="184"/>
      <c r="QHD80" s="184"/>
      <c r="QHE80" s="184"/>
      <c r="QHF80" s="184"/>
      <c r="QHG80" s="184"/>
      <c r="QHH80" s="184"/>
      <c r="QHI80" s="184"/>
      <c r="QHJ80" s="184"/>
      <c r="QHK80" s="184"/>
      <c r="QHL80" s="184"/>
      <c r="QHM80" s="184"/>
      <c r="QHN80" s="184"/>
      <c r="QHO80" s="184"/>
      <c r="QHP80" s="184"/>
      <c r="QHQ80" s="184"/>
      <c r="QHR80" s="184"/>
      <c r="QHS80" s="184"/>
      <c r="QHT80" s="184"/>
      <c r="QHU80" s="184"/>
      <c r="QHV80" s="184"/>
      <c r="QHW80" s="184"/>
      <c r="QHX80" s="184"/>
      <c r="QHY80" s="184"/>
      <c r="QHZ80" s="184"/>
      <c r="QIA80" s="184"/>
      <c r="QIB80" s="184"/>
      <c r="QIC80" s="184"/>
      <c r="QID80" s="184"/>
      <c r="QIE80" s="184"/>
      <c r="QIF80" s="184"/>
      <c r="QIG80" s="184"/>
      <c r="QIH80" s="184"/>
      <c r="QII80" s="184"/>
      <c r="QIJ80" s="184"/>
      <c r="QIK80" s="184"/>
      <c r="QIL80" s="184"/>
      <c r="QIM80" s="184"/>
      <c r="QIN80" s="184"/>
      <c r="QIO80" s="184"/>
      <c r="QIP80" s="184"/>
      <c r="QIQ80" s="184"/>
      <c r="QIR80" s="184"/>
      <c r="QIS80" s="184"/>
      <c r="QIT80" s="184"/>
      <c r="QIU80" s="184"/>
      <c r="QIV80" s="184"/>
      <c r="QIW80" s="184"/>
      <c r="QIX80" s="184"/>
      <c r="QIY80" s="184"/>
      <c r="QIZ80" s="184"/>
      <c r="QJA80" s="184"/>
      <c r="QJB80" s="184"/>
      <c r="QJC80" s="184"/>
      <c r="QJD80" s="184"/>
      <c r="QJE80" s="184"/>
      <c r="QJF80" s="184"/>
      <c r="QJG80" s="184"/>
      <c r="QJH80" s="184"/>
      <c r="QJI80" s="184"/>
      <c r="QJJ80" s="184"/>
      <c r="QJK80" s="184"/>
      <c r="QJL80" s="184"/>
      <c r="QJM80" s="184"/>
      <c r="QJN80" s="184"/>
      <c r="QJO80" s="184"/>
      <c r="QJP80" s="184"/>
      <c r="QJQ80" s="184"/>
      <c r="QJR80" s="184"/>
      <c r="QJS80" s="184"/>
      <c r="QJT80" s="184"/>
      <c r="QJU80" s="184"/>
      <c r="QJV80" s="184"/>
      <c r="QJW80" s="184"/>
      <c r="QJX80" s="184"/>
      <c r="QJY80" s="184"/>
      <c r="QJZ80" s="184"/>
      <c r="QKA80" s="184"/>
      <c r="QKB80" s="184"/>
      <c r="QKC80" s="184"/>
      <c r="QKD80" s="184"/>
      <c r="QKE80" s="184"/>
      <c r="QKF80" s="184"/>
      <c r="QKG80" s="184"/>
      <c r="QKH80" s="184"/>
      <c r="QKI80" s="184"/>
      <c r="QKJ80" s="184"/>
      <c r="QKK80" s="184"/>
      <c r="QKL80" s="184"/>
      <c r="QKM80" s="184"/>
      <c r="QKN80" s="184"/>
      <c r="QKO80" s="184"/>
      <c r="QKP80" s="184"/>
      <c r="QKQ80" s="184"/>
      <c r="QKR80" s="184"/>
      <c r="QKS80" s="184"/>
      <c r="QKT80" s="184"/>
      <c r="QKU80" s="184"/>
      <c r="QKV80" s="184"/>
      <c r="QKW80" s="184"/>
      <c r="QKX80" s="184"/>
      <c r="QKY80" s="184"/>
      <c r="QKZ80" s="184"/>
      <c r="QLA80" s="184"/>
      <c r="QLB80" s="184"/>
      <c r="QLC80" s="184"/>
      <c r="QLD80" s="184"/>
      <c r="QLE80" s="184"/>
      <c r="QLF80" s="184"/>
      <c r="QLG80" s="184"/>
      <c r="QLH80" s="184"/>
      <c r="QLI80" s="184"/>
      <c r="QLJ80" s="184"/>
      <c r="QLK80" s="184"/>
      <c r="QLL80" s="184"/>
      <c r="QLM80" s="184"/>
      <c r="QLN80" s="184"/>
      <c r="QLO80" s="184"/>
      <c r="QLP80" s="184"/>
      <c r="QLQ80" s="184"/>
      <c r="QLR80" s="184"/>
      <c r="QLS80" s="184"/>
      <c r="QLT80" s="184"/>
      <c r="QLU80" s="184"/>
      <c r="QLV80" s="184"/>
      <c r="QLW80" s="184"/>
      <c r="QLX80" s="184"/>
      <c r="QLY80" s="184"/>
      <c r="QLZ80" s="184"/>
      <c r="QMA80" s="184"/>
      <c r="QMB80" s="184"/>
      <c r="QMC80" s="184"/>
      <c r="QMD80" s="184"/>
      <c r="QME80" s="184"/>
      <c r="QMF80" s="184"/>
      <c r="QMG80" s="184"/>
      <c r="QMH80" s="184"/>
      <c r="QMI80" s="184"/>
      <c r="QMJ80" s="184"/>
      <c r="QMK80" s="184"/>
      <c r="QML80" s="184"/>
      <c r="QMM80" s="184"/>
      <c r="QMN80" s="184"/>
      <c r="QMO80" s="184"/>
      <c r="QMP80" s="184"/>
      <c r="QMQ80" s="184"/>
      <c r="QMR80" s="184"/>
      <c r="QMS80" s="184"/>
      <c r="QMT80" s="184"/>
      <c r="QMU80" s="184"/>
      <c r="QMV80" s="184"/>
      <c r="QMW80" s="184"/>
      <c r="QMX80" s="184"/>
      <c r="QMY80" s="184"/>
      <c r="QMZ80" s="184"/>
      <c r="QNA80" s="184"/>
      <c r="QNB80" s="184"/>
      <c r="QNC80" s="184"/>
      <c r="QND80" s="184"/>
      <c r="QNE80" s="184"/>
      <c r="QNF80" s="184"/>
      <c r="QNG80" s="184"/>
      <c r="QNH80" s="184"/>
      <c r="QNI80" s="184"/>
      <c r="QNJ80" s="184"/>
      <c r="QNK80" s="184"/>
      <c r="QNL80" s="184"/>
      <c r="QNM80" s="184"/>
      <c r="QNN80" s="184"/>
      <c r="QNO80" s="184"/>
      <c r="QNP80" s="184"/>
      <c r="QNQ80" s="184"/>
      <c r="QNR80" s="184"/>
      <c r="QNS80" s="184"/>
      <c r="QNT80" s="184"/>
      <c r="QNU80" s="184"/>
      <c r="QNV80" s="184"/>
      <c r="QNW80" s="184"/>
      <c r="QNX80" s="184"/>
      <c r="QNY80" s="184"/>
      <c r="QNZ80" s="184"/>
      <c r="QOA80" s="184"/>
      <c r="QOB80" s="184"/>
      <c r="QOC80" s="184"/>
      <c r="QOD80" s="184"/>
      <c r="QOE80" s="184"/>
      <c r="QOF80" s="184"/>
      <c r="QOG80" s="184"/>
      <c r="QOH80" s="184"/>
      <c r="QOI80" s="184"/>
      <c r="QOJ80" s="184"/>
      <c r="QOK80" s="184"/>
      <c r="QOL80" s="184"/>
      <c r="QOM80" s="184"/>
      <c r="QON80" s="184"/>
      <c r="QOO80" s="184"/>
      <c r="QOP80" s="184"/>
      <c r="QOQ80" s="184"/>
      <c r="QOR80" s="184"/>
      <c r="QOS80" s="184"/>
      <c r="QOT80" s="184"/>
      <c r="QOU80" s="184"/>
      <c r="QOV80" s="184"/>
      <c r="QOW80" s="184"/>
      <c r="QOX80" s="184"/>
      <c r="QOY80" s="184"/>
      <c r="QOZ80" s="184"/>
      <c r="QPA80" s="184"/>
      <c r="QPB80" s="184"/>
      <c r="QPC80" s="184"/>
      <c r="QPD80" s="184"/>
      <c r="QPE80" s="184"/>
      <c r="QPF80" s="184"/>
      <c r="QPG80" s="184"/>
      <c r="QPH80" s="184"/>
      <c r="QPI80" s="184"/>
      <c r="QPJ80" s="184"/>
      <c r="QPK80" s="184"/>
      <c r="QPL80" s="184"/>
      <c r="QPM80" s="184"/>
      <c r="QPN80" s="184"/>
      <c r="QPO80" s="184"/>
      <c r="QPP80" s="184"/>
      <c r="QPQ80" s="184"/>
      <c r="QPR80" s="184"/>
      <c r="QPS80" s="184"/>
      <c r="QPT80" s="184"/>
      <c r="QPU80" s="184"/>
      <c r="QPV80" s="184"/>
      <c r="QPW80" s="184"/>
      <c r="QPX80" s="184"/>
      <c r="QPY80" s="184"/>
      <c r="QPZ80" s="184"/>
      <c r="QQA80" s="184"/>
      <c r="QQB80" s="184"/>
      <c r="QQC80" s="184"/>
      <c r="QQD80" s="184"/>
      <c r="QQE80" s="184"/>
      <c r="QQF80" s="184"/>
      <c r="QQG80" s="184"/>
      <c r="QQH80" s="184"/>
      <c r="QQI80" s="184"/>
      <c r="QQJ80" s="184"/>
      <c r="QQK80" s="184"/>
      <c r="QQL80" s="184"/>
      <c r="QQM80" s="184"/>
      <c r="QQN80" s="184"/>
      <c r="QQO80" s="184"/>
      <c r="QQP80" s="184"/>
      <c r="QQQ80" s="184"/>
      <c r="QQR80" s="184"/>
      <c r="QQS80" s="184"/>
      <c r="QQT80" s="184"/>
      <c r="QQU80" s="184"/>
      <c r="QQV80" s="184"/>
      <c r="QQW80" s="184"/>
      <c r="QQX80" s="184"/>
      <c r="QQY80" s="184"/>
      <c r="QQZ80" s="184"/>
      <c r="QRA80" s="184"/>
      <c r="QRB80" s="184"/>
      <c r="QRC80" s="184"/>
      <c r="QRD80" s="184"/>
      <c r="QRE80" s="184"/>
      <c r="QRF80" s="184"/>
      <c r="QRG80" s="184"/>
      <c r="QRH80" s="184"/>
      <c r="QRI80" s="184"/>
      <c r="QRJ80" s="184"/>
      <c r="QRK80" s="184"/>
      <c r="QRL80" s="184"/>
      <c r="QRM80" s="184"/>
      <c r="QRN80" s="184"/>
      <c r="QRO80" s="184"/>
      <c r="QRP80" s="184"/>
      <c r="QRQ80" s="184"/>
      <c r="QRR80" s="184"/>
      <c r="QRS80" s="184"/>
      <c r="QRT80" s="184"/>
      <c r="QRU80" s="184"/>
      <c r="QRV80" s="184"/>
      <c r="QRW80" s="184"/>
      <c r="QRX80" s="184"/>
      <c r="QRY80" s="184"/>
      <c r="QRZ80" s="184"/>
      <c r="QSA80" s="184"/>
      <c r="QSB80" s="184"/>
      <c r="QSC80" s="184"/>
      <c r="QSD80" s="184"/>
      <c r="QSE80" s="184"/>
      <c r="QSF80" s="184"/>
      <c r="QSG80" s="184"/>
      <c r="QSH80" s="184"/>
      <c r="QSI80" s="184"/>
      <c r="QSJ80" s="184"/>
      <c r="QSK80" s="184"/>
      <c r="QSL80" s="184"/>
      <c r="QSM80" s="184"/>
      <c r="QSN80" s="184"/>
      <c r="QSO80" s="184"/>
      <c r="QSP80" s="184"/>
      <c r="QSQ80" s="184"/>
      <c r="QSR80" s="184"/>
      <c r="QSS80" s="184"/>
      <c r="QST80" s="184"/>
      <c r="QSU80" s="184"/>
      <c r="QSV80" s="184"/>
      <c r="QSW80" s="184"/>
      <c r="QSX80" s="184"/>
      <c r="QSY80" s="184"/>
      <c r="QSZ80" s="184"/>
      <c r="QTA80" s="184"/>
      <c r="QTB80" s="184"/>
      <c r="QTC80" s="184"/>
      <c r="QTD80" s="184"/>
      <c r="QTE80" s="184"/>
      <c r="QTF80" s="184"/>
      <c r="QTG80" s="184"/>
      <c r="QTH80" s="184"/>
      <c r="QTI80" s="184"/>
      <c r="QTJ80" s="184"/>
      <c r="QTK80" s="184"/>
      <c r="QTL80" s="184"/>
      <c r="QTM80" s="184"/>
      <c r="QTN80" s="184"/>
      <c r="QTO80" s="184"/>
      <c r="QTP80" s="184"/>
      <c r="QTQ80" s="184"/>
      <c r="QTR80" s="184"/>
      <c r="QTS80" s="184"/>
      <c r="QTT80" s="184"/>
      <c r="QTU80" s="184"/>
      <c r="QTV80" s="184"/>
      <c r="QTW80" s="184"/>
      <c r="QTX80" s="184"/>
      <c r="QTY80" s="184"/>
      <c r="QTZ80" s="184"/>
      <c r="QUA80" s="184"/>
      <c r="QUB80" s="184"/>
      <c r="QUC80" s="184"/>
      <c r="QUD80" s="184"/>
      <c r="QUE80" s="184"/>
      <c r="QUF80" s="184"/>
      <c r="QUG80" s="184"/>
      <c r="QUH80" s="184"/>
      <c r="QUI80" s="184"/>
      <c r="QUJ80" s="184"/>
      <c r="QUK80" s="184"/>
      <c r="QUL80" s="184"/>
      <c r="QUM80" s="184"/>
      <c r="QUN80" s="184"/>
      <c r="QUO80" s="184"/>
      <c r="QUP80" s="184"/>
      <c r="QUQ80" s="184"/>
      <c r="QUR80" s="184"/>
      <c r="QUS80" s="184"/>
      <c r="QUT80" s="184"/>
      <c r="QUU80" s="184"/>
      <c r="QUV80" s="184"/>
      <c r="QUW80" s="184"/>
      <c r="QUX80" s="184"/>
      <c r="QUY80" s="184"/>
      <c r="QUZ80" s="184"/>
      <c r="QVA80" s="184"/>
      <c r="QVB80" s="184"/>
      <c r="QVC80" s="184"/>
      <c r="QVD80" s="184"/>
      <c r="QVE80" s="184"/>
      <c r="QVF80" s="184"/>
      <c r="QVG80" s="184"/>
      <c r="QVH80" s="184"/>
      <c r="QVI80" s="184"/>
      <c r="QVJ80" s="184"/>
      <c r="QVK80" s="184"/>
      <c r="QVL80" s="184"/>
      <c r="QVM80" s="184"/>
      <c r="QVN80" s="184"/>
      <c r="QVO80" s="184"/>
      <c r="QVP80" s="184"/>
      <c r="QVQ80" s="184"/>
      <c r="QVR80" s="184"/>
      <c r="QVS80" s="184"/>
      <c r="QVT80" s="184"/>
      <c r="QVU80" s="184"/>
      <c r="QVV80" s="184"/>
      <c r="QVW80" s="184"/>
      <c r="QVX80" s="184"/>
      <c r="QVY80" s="184"/>
      <c r="QVZ80" s="184"/>
      <c r="QWA80" s="184"/>
      <c r="QWB80" s="184"/>
      <c r="QWC80" s="184"/>
      <c r="QWD80" s="184"/>
      <c r="QWE80" s="184"/>
      <c r="QWF80" s="184"/>
      <c r="QWG80" s="184"/>
      <c r="QWH80" s="184"/>
      <c r="QWI80" s="184"/>
      <c r="QWJ80" s="184"/>
      <c r="QWK80" s="184"/>
      <c r="QWL80" s="184"/>
      <c r="QWM80" s="184"/>
      <c r="QWN80" s="184"/>
      <c r="QWO80" s="184"/>
      <c r="QWP80" s="184"/>
      <c r="QWQ80" s="184"/>
      <c r="QWR80" s="184"/>
      <c r="QWS80" s="184"/>
      <c r="QWT80" s="184"/>
      <c r="QWU80" s="184"/>
      <c r="QWV80" s="184"/>
      <c r="QWW80" s="184"/>
      <c r="QWX80" s="184"/>
      <c r="QWY80" s="184"/>
      <c r="QWZ80" s="184"/>
      <c r="QXA80" s="184"/>
      <c r="QXB80" s="184"/>
      <c r="QXC80" s="184"/>
      <c r="QXD80" s="184"/>
      <c r="QXE80" s="184"/>
      <c r="QXF80" s="184"/>
      <c r="QXG80" s="184"/>
      <c r="QXH80" s="184"/>
      <c r="QXI80" s="184"/>
      <c r="QXJ80" s="184"/>
      <c r="QXK80" s="184"/>
      <c r="QXL80" s="184"/>
      <c r="QXM80" s="184"/>
      <c r="QXN80" s="184"/>
      <c r="QXO80" s="184"/>
      <c r="QXP80" s="184"/>
      <c r="QXQ80" s="184"/>
      <c r="QXR80" s="184"/>
      <c r="QXS80" s="184"/>
      <c r="QXT80" s="184"/>
      <c r="QXU80" s="184"/>
      <c r="QXV80" s="184"/>
      <c r="QXW80" s="184"/>
      <c r="QXX80" s="184"/>
      <c r="QXY80" s="184"/>
      <c r="QXZ80" s="184"/>
      <c r="QYA80" s="184"/>
      <c r="QYB80" s="184"/>
      <c r="QYC80" s="184"/>
      <c r="QYD80" s="184"/>
      <c r="QYE80" s="184"/>
      <c r="QYF80" s="184"/>
      <c r="QYG80" s="184"/>
      <c r="QYH80" s="184"/>
      <c r="QYI80" s="184"/>
      <c r="QYJ80" s="184"/>
      <c r="QYK80" s="184"/>
      <c r="QYL80" s="184"/>
      <c r="QYM80" s="184"/>
      <c r="QYN80" s="184"/>
      <c r="QYO80" s="184"/>
      <c r="QYP80" s="184"/>
      <c r="QYQ80" s="184"/>
      <c r="QYR80" s="184"/>
      <c r="QYS80" s="184"/>
      <c r="QYT80" s="184"/>
      <c r="QYU80" s="184"/>
      <c r="QYV80" s="184"/>
      <c r="QYW80" s="184"/>
      <c r="QYX80" s="184"/>
      <c r="QYY80" s="184"/>
      <c r="QYZ80" s="184"/>
      <c r="QZA80" s="184"/>
      <c r="QZB80" s="184"/>
      <c r="QZC80" s="184"/>
      <c r="QZD80" s="184"/>
      <c r="QZE80" s="184"/>
      <c r="QZF80" s="184"/>
      <c r="QZG80" s="184"/>
      <c r="QZH80" s="184"/>
      <c r="QZI80" s="184"/>
      <c r="QZJ80" s="184"/>
      <c r="QZK80" s="184"/>
      <c r="QZL80" s="184"/>
      <c r="QZM80" s="184"/>
      <c r="QZN80" s="184"/>
      <c r="QZO80" s="184"/>
      <c r="QZP80" s="184"/>
      <c r="QZQ80" s="184"/>
      <c r="QZR80" s="184"/>
      <c r="QZS80" s="184"/>
      <c r="QZT80" s="184"/>
      <c r="QZU80" s="184"/>
      <c r="QZV80" s="184"/>
      <c r="QZW80" s="184"/>
      <c r="QZX80" s="184"/>
      <c r="QZY80" s="184"/>
      <c r="QZZ80" s="184"/>
      <c r="RAA80" s="184"/>
      <c r="RAB80" s="184"/>
      <c r="RAC80" s="184"/>
      <c r="RAD80" s="184"/>
      <c r="RAE80" s="184"/>
      <c r="RAF80" s="184"/>
      <c r="RAG80" s="184"/>
      <c r="RAH80" s="184"/>
      <c r="RAI80" s="184"/>
      <c r="RAJ80" s="184"/>
      <c r="RAK80" s="184"/>
      <c r="RAL80" s="184"/>
      <c r="RAM80" s="184"/>
      <c r="RAN80" s="184"/>
      <c r="RAO80" s="184"/>
      <c r="RAP80" s="184"/>
      <c r="RAQ80" s="184"/>
      <c r="RAR80" s="184"/>
      <c r="RAS80" s="184"/>
      <c r="RAT80" s="184"/>
      <c r="RAU80" s="184"/>
      <c r="RAV80" s="184"/>
      <c r="RAW80" s="184"/>
      <c r="RAX80" s="184"/>
      <c r="RAY80" s="184"/>
      <c r="RAZ80" s="184"/>
      <c r="RBA80" s="184"/>
      <c r="RBB80" s="184"/>
      <c r="RBC80" s="184"/>
      <c r="RBD80" s="184"/>
      <c r="RBE80" s="184"/>
      <c r="RBF80" s="184"/>
      <c r="RBG80" s="184"/>
      <c r="RBH80" s="184"/>
      <c r="RBI80" s="184"/>
      <c r="RBJ80" s="184"/>
      <c r="RBK80" s="184"/>
      <c r="RBL80" s="184"/>
      <c r="RBM80" s="184"/>
      <c r="RBN80" s="184"/>
      <c r="RBO80" s="184"/>
      <c r="RBP80" s="184"/>
      <c r="RBQ80" s="184"/>
      <c r="RBR80" s="184"/>
      <c r="RBS80" s="184"/>
      <c r="RBT80" s="184"/>
      <c r="RBU80" s="184"/>
      <c r="RBV80" s="184"/>
      <c r="RBW80" s="184"/>
      <c r="RBX80" s="184"/>
      <c r="RBY80" s="184"/>
      <c r="RBZ80" s="184"/>
      <c r="RCA80" s="184"/>
      <c r="RCB80" s="184"/>
      <c r="RCC80" s="184"/>
      <c r="RCD80" s="184"/>
      <c r="RCE80" s="184"/>
      <c r="RCF80" s="184"/>
      <c r="RCG80" s="184"/>
      <c r="RCH80" s="184"/>
      <c r="RCI80" s="184"/>
      <c r="RCJ80" s="184"/>
      <c r="RCK80" s="184"/>
      <c r="RCL80" s="184"/>
      <c r="RCM80" s="184"/>
      <c r="RCN80" s="184"/>
      <c r="RCO80" s="184"/>
      <c r="RCP80" s="184"/>
      <c r="RCQ80" s="184"/>
      <c r="RCR80" s="184"/>
      <c r="RCS80" s="184"/>
      <c r="RCT80" s="184"/>
      <c r="RCU80" s="184"/>
      <c r="RCV80" s="184"/>
      <c r="RCW80" s="184"/>
      <c r="RCX80" s="184"/>
      <c r="RCY80" s="184"/>
      <c r="RCZ80" s="184"/>
      <c r="RDA80" s="184"/>
      <c r="RDB80" s="184"/>
      <c r="RDC80" s="184"/>
      <c r="RDD80" s="184"/>
      <c r="RDE80" s="184"/>
      <c r="RDF80" s="184"/>
      <c r="RDG80" s="184"/>
      <c r="RDH80" s="184"/>
      <c r="RDI80" s="184"/>
      <c r="RDJ80" s="184"/>
      <c r="RDK80" s="184"/>
      <c r="RDL80" s="184"/>
      <c r="RDM80" s="184"/>
      <c r="RDN80" s="184"/>
      <c r="RDO80" s="184"/>
      <c r="RDP80" s="184"/>
      <c r="RDQ80" s="184"/>
      <c r="RDR80" s="184"/>
      <c r="RDS80" s="184"/>
      <c r="RDT80" s="184"/>
      <c r="RDU80" s="184"/>
      <c r="RDV80" s="184"/>
      <c r="RDW80" s="184"/>
      <c r="RDX80" s="184"/>
      <c r="RDY80" s="184"/>
      <c r="RDZ80" s="184"/>
      <c r="REA80" s="184"/>
      <c r="REB80" s="184"/>
      <c r="REC80" s="184"/>
      <c r="RED80" s="184"/>
      <c r="REE80" s="184"/>
      <c r="REF80" s="184"/>
      <c r="REG80" s="184"/>
      <c r="REH80" s="184"/>
      <c r="REI80" s="184"/>
      <c r="REJ80" s="184"/>
      <c r="REK80" s="184"/>
      <c r="REL80" s="184"/>
      <c r="REM80" s="184"/>
      <c r="REN80" s="184"/>
      <c r="REO80" s="184"/>
      <c r="REP80" s="184"/>
      <c r="REQ80" s="184"/>
      <c r="RER80" s="184"/>
      <c r="RES80" s="184"/>
      <c r="RET80" s="184"/>
      <c r="REU80" s="184"/>
      <c r="REV80" s="184"/>
      <c r="REW80" s="184"/>
      <c r="REX80" s="184"/>
      <c r="REY80" s="184"/>
      <c r="REZ80" s="184"/>
      <c r="RFA80" s="184"/>
      <c r="RFB80" s="184"/>
      <c r="RFC80" s="184"/>
      <c r="RFD80" s="184"/>
      <c r="RFE80" s="184"/>
      <c r="RFF80" s="184"/>
      <c r="RFG80" s="184"/>
      <c r="RFH80" s="184"/>
      <c r="RFI80" s="184"/>
      <c r="RFJ80" s="184"/>
      <c r="RFK80" s="184"/>
      <c r="RFL80" s="184"/>
      <c r="RFM80" s="184"/>
      <c r="RFN80" s="184"/>
      <c r="RFO80" s="184"/>
      <c r="RFP80" s="184"/>
      <c r="RFQ80" s="184"/>
      <c r="RFR80" s="184"/>
      <c r="RFS80" s="184"/>
      <c r="RFT80" s="184"/>
      <c r="RFU80" s="184"/>
      <c r="RFV80" s="184"/>
      <c r="RFW80" s="184"/>
      <c r="RFX80" s="184"/>
      <c r="RFY80" s="184"/>
      <c r="RFZ80" s="184"/>
      <c r="RGA80" s="184"/>
      <c r="RGB80" s="184"/>
      <c r="RGC80" s="184"/>
      <c r="RGD80" s="184"/>
      <c r="RGE80" s="184"/>
      <c r="RGF80" s="184"/>
      <c r="RGG80" s="184"/>
      <c r="RGH80" s="184"/>
      <c r="RGI80" s="184"/>
      <c r="RGJ80" s="184"/>
      <c r="RGK80" s="184"/>
      <c r="RGL80" s="184"/>
      <c r="RGM80" s="184"/>
      <c r="RGN80" s="184"/>
      <c r="RGO80" s="184"/>
      <c r="RGP80" s="184"/>
      <c r="RGQ80" s="184"/>
      <c r="RGR80" s="184"/>
      <c r="RGS80" s="184"/>
      <c r="RGT80" s="184"/>
      <c r="RGU80" s="184"/>
      <c r="RGV80" s="184"/>
      <c r="RGW80" s="184"/>
      <c r="RGX80" s="184"/>
      <c r="RGY80" s="184"/>
      <c r="RGZ80" s="184"/>
      <c r="RHA80" s="184"/>
      <c r="RHB80" s="184"/>
      <c r="RHC80" s="184"/>
      <c r="RHD80" s="184"/>
      <c r="RHE80" s="184"/>
      <c r="RHF80" s="184"/>
      <c r="RHG80" s="184"/>
      <c r="RHH80" s="184"/>
      <c r="RHI80" s="184"/>
      <c r="RHJ80" s="184"/>
      <c r="RHK80" s="184"/>
      <c r="RHL80" s="184"/>
      <c r="RHM80" s="184"/>
      <c r="RHN80" s="184"/>
      <c r="RHO80" s="184"/>
      <c r="RHP80" s="184"/>
      <c r="RHQ80" s="184"/>
      <c r="RHR80" s="184"/>
      <c r="RHS80" s="184"/>
      <c r="RHT80" s="184"/>
      <c r="RHU80" s="184"/>
      <c r="RHV80" s="184"/>
      <c r="RHW80" s="184"/>
      <c r="RHX80" s="184"/>
      <c r="RHY80" s="184"/>
      <c r="RHZ80" s="184"/>
      <c r="RIA80" s="184"/>
      <c r="RIB80" s="184"/>
      <c r="RIC80" s="184"/>
      <c r="RID80" s="184"/>
      <c r="RIE80" s="184"/>
      <c r="RIF80" s="184"/>
      <c r="RIG80" s="184"/>
      <c r="RIH80" s="184"/>
      <c r="RII80" s="184"/>
      <c r="RIJ80" s="184"/>
      <c r="RIK80" s="184"/>
      <c r="RIL80" s="184"/>
      <c r="RIM80" s="184"/>
      <c r="RIN80" s="184"/>
      <c r="RIO80" s="184"/>
      <c r="RIP80" s="184"/>
      <c r="RIQ80" s="184"/>
      <c r="RIR80" s="184"/>
      <c r="RIS80" s="184"/>
      <c r="RIT80" s="184"/>
      <c r="RIU80" s="184"/>
      <c r="RIV80" s="184"/>
      <c r="RIW80" s="184"/>
      <c r="RIX80" s="184"/>
      <c r="RIY80" s="184"/>
      <c r="RIZ80" s="184"/>
      <c r="RJA80" s="184"/>
      <c r="RJB80" s="184"/>
      <c r="RJC80" s="184"/>
      <c r="RJD80" s="184"/>
      <c r="RJE80" s="184"/>
      <c r="RJF80" s="184"/>
      <c r="RJG80" s="184"/>
      <c r="RJH80" s="184"/>
      <c r="RJI80" s="184"/>
      <c r="RJJ80" s="184"/>
      <c r="RJK80" s="184"/>
      <c r="RJL80" s="184"/>
      <c r="RJM80" s="184"/>
      <c r="RJN80" s="184"/>
      <c r="RJO80" s="184"/>
      <c r="RJP80" s="184"/>
      <c r="RJQ80" s="184"/>
      <c r="RJR80" s="184"/>
      <c r="RJS80" s="184"/>
      <c r="RJT80" s="184"/>
      <c r="RJU80" s="184"/>
      <c r="RJV80" s="184"/>
      <c r="RJW80" s="184"/>
      <c r="RJX80" s="184"/>
      <c r="RJY80" s="184"/>
      <c r="RJZ80" s="184"/>
      <c r="RKA80" s="184"/>
      <c r="RKB80" s="184"/>
      <c r="RKC80" s="184"/>
      <c r="RKD80" s="184"/>
      <c r="RKE80" s="184"/>
      <c r="RKF80" s="184"/>
      <c r="RKG80" s="184"/>
      <c r="RKH80" s="184"/>
      <c r="RKI80" s="184"/>
      <c r="RKJ80" s="184"/>
      <c r="RKK80" s="184"/>
      <c r="RKL80" s="184"/>
      <c r="RKM80" s="184"/>
      <c r="RKN80" s="184"/>
      <c r="RKO80" s="184"/>
      <c r="RKP80" s="184"/>
      <c r="RKQ80" s="184"/>
      <c r="RKR80" s="184"/>
      <c r="RKS80" s="184"/>
      <c r="RKT80" s="184"/>
      <c r="RKU80" s="184"/>
      <c r="RKV80" s="184"/>
      <c r="RKW80" s="184"/>
      <c r="RKX80" s="184"/>
      <c r="RKY80" s="184"/>
      <c r="RKZ80" s="184"/>
      <c r="RLA80" s="184"/>
      <c r="RLB80" s="184"/>
      <c r="RLC80" s="184"/>
      <c r="RLD80" s="184"/>
      <c r="RLE80" s="184"/>
      <c r="RLF80" s="184"/>
      <c r="RLG80" s="184"/>
      <c r="RLH80" s="184"/>
      <c r="RLI80" s="184"/>
      <c r="RLJ80" s="184"/>
      <c r="RLK80" s="184"/>
      <c r="RLL80" s="184"/>
      <c r="RLM80" s="184"/>
      <c r="RLN80" s="184"/>
      <c r="RLO80" s="184"/>
      <c r="RLP80" s="184"/>
      <c r="RLQ80" s="184"/>
      <c r="RLR80" s="184"/>
      <c r="RLS80" s="184"/>
      <c r="RLT80" s="184"/>
      <c r="RLU80" s="184"/>
      <c r="RLV80" s="184"/>
      <c r="RLW80" s="184"/>
      <c r="RLX80" s="184"/>
      <c r="RLY80" s="184"/>
      <c r="RLZ80" s="184"/>
      <c r="RMA80" s="184"/>
      <c r="RMB80" s="184"/>
      <c r="RMC80" s="184"/>
      <c r="RMD80" s="184"/>
      <c r="RME80" s="184"/>
      <c r="RMF80" s="184"/>
      <c r="RMG80" s="184"/>
      <c r="RMH80" s="184"/>
      <c r="RMI80" s="184"/>
      <c r="RMJ80" s="184"/>
      <c r="RMK80" s="184"/>
      <c r="RML80" s="184"/>
      <c r="RMM80" s="184"/>
      <c r="RMN80" s="184"/>
      <c r="RMO80" s="184"/>
      <c r="RMP80" s="184"/>
      <c r="RMQ80" s="184"/>
      <c r="RMR80" s="184"/>
      <c r="RMS80" s="184"/>
      <c r="RMT80" s="184"/>
      <c r="RMU80" s="184"/>
      <c r="RMV80" s="184"/>
      <c r="RMW80" s="184"/>
      <c r="RMX80" s="184"/>
      <c r="RMY80" s="184"/>
      <c r="RMZ80" s="184"/>
      <c r="RNA80" s="184"/>
      <c r="RNB80" s="184"/>
      <c r="RNC80" s="184"/>
      <c r="RND80" s="184"/>
      <c r="RNE80" s="184"/>
      <c r="RNF80" s="184"/>
      <c r="RNG80" s="184"/>
      <c r="RNH80" s="184"/>
      <c r="RNI80" s="184"/>
      <c r="RNJ80" s="184"/>
      <c r="RNK80" s="184"/>
      <c r="RNL80" s="184"/>
      <c r="RNM80" s="184"/>
      <c r="RNN80" s="184"/>
      <c r="RNO80" s="184"/>
      <c r="RNP80" s="184"/>
      <c r="RNQ80" s="184"/>
      <c r="RNR80" s="184"/>
      <c r="RNS80" s="184"/>
      <c r="RNT80" s="184"/>
      <c r="RNU80" s="184"/>
      <c r="RNV80" s="184"/>
      <c r="RNW80" s="184"/>
      <c r="RNX80" s="184"/>
      <c r="RNY80" s="184"/>
      <c r="RNZ80" s="184"/>
      <c r="ROA80" s="184"/>
      <c r="ROB80" s="184"/>
      <c r="ROC80" s="184"/>
      <c r="ROD80" s="184"/>
      <c r="ROE80" s="184"/>
      <c r="ROF80" s="184"/>
      <c r="ROG80" s="184"/>
      <c r="ROH80" s="184"/>
      <c r="ROI80" s="184"/>
      <c r="ROJ80" s="184"/>
      <c r="ROK80" s="184"/>
      <c r="ROL80" s="184"/>
      <c r="ROM80" s="184"/>
      <c r="RON80" s="184"/>
      <c r="ROO80" s="184"/>
      <c r="ROP80" s="184"/>
      <c r="ROQ80" s="184"/>
      <c r="ROR80" s="184"/>
      <c r="ROS80" s="184"/>
      <c r="ROT80" s="184"/>
      <c r="ROU80" s="184"/>
      <c r="ROV80" s="184"/>
      <c r="ROW80" s="184"/>
      <c r="ROX80" s="184"/>
      <c r="ROY80" s="184"/>
      <c r="ROZ80" s="184"/>
      <c r="RPA80" s="184"/>
      <c r="RPB80" s="184"/>
      <c r="RPC80" s="184"/>
      <c r="RPD80" s="184"/>
      <c r="RPE80" s="184"/>
      <c r="RPF80" s="184"/>
      <c r="RPG80" s="184"/>
      <c r="RPH80" s="184"/>
      <c r="RPI80" s="184"/>
      <c r="RPJ80" s="184"/>
      <c r="RPK80" s="184"/>
      <c r="RPL80" s="184"/>
      <c r="RPM80" s="184"/>
      <c r="RPN80" s="184"/>
      <c r="RPO80" s="184"/>
      <c r="RPP80" s="184"/>
      <c r="RPQ80" s="184"/>
      <c r="RPR80" s="184"/>
      <c r="RPS80" s="184"/>
      <c r="RPT80" s="184"/>
      <c r="RPU80" s="184"/>
      <c r="RPV80" s="184"/>
      <c r="RPW80" s="184"/>
      <c r="RPX80" s="184"/>
      <c r="RPY80" s="184"/>
      <c r="RPZ80" s="184"/>
      <c r="RQA80" s="184"/>
      <c r="RQB80" s="184"/>
      <c r="RQC80" s="184"/>
      <c r="RQD80" s="184"/>
      <c r="RQE80" s="184"/>
      <c r="RQF80" s="184"/>
      <c r="RQG80" s="184"/>
      <c r="RQH80" s="184"/>
      <c r="RQI80" s="184"/>
      <c r="RQJ80" s="184"/>
      <c r="RQK80" s="184"/>
      <c r="RQL80" s="184"/>
      <c r="RQM80" s="184"/>
      <c r="RQN80" s="184"/>
      <c r="RQO80" s="184"/>
      <c r="RQP80" s="184"/>
      <c r="RQQ80" s="184"/>
      <c r="RQR80" s="184"/>
      <c r="RQS80" s="184"/>
      <c r="RQT80" s="184"/>
      <c r="RQU80" s="184"/>
      <c r="RQV80" s="184"/>
      <c r="RQW80" s="184"/>
      <c r="RQX80" s="184"/>
      <c r="RQY80" s="184"/>
      <c r="RQZ80" s="184"/>
      <c r="RRA80" s="184"/>
      <c r="RRB80" s="184"/>
      <c r="RRC80" s="184"/>
      <c r="RRD80" s="184"/>
      <c r="RRE80" s="184"/>
      <c r="RRF80" s="184"/>
      <c r="RRG80" s="184"/>
      <c r="RRH80" s="184"/>
      <c r="RRI80" s="184"/>
      <c r="RRJ80" s="184"/>
      <c r="RRK80" s="184"/>
      <c r="RRL80" s="184"/>
      <c r="RRM80" s="184"/>
      <c r="RRN80" s="184"/>
      <c r="RRO80" s="184"/>
      <c r="RRP80" s="184"/>
      <c r="RRQ80" s="184"/>
      <c r="RRR80" s="184"/>
      <c r="RRS80" s="184"/>
      <c r="RRT80" s="184"/>
      <c r="RRU80" s="184"/>
      <c r="RRV80" s="184"/>
      <c r="RRW80" s="184"/>
      <c r="RRX80" s="184"/>
      <c r="RRY80" s="184"/>
      <c r="RRZ80" s="184"/>
      <c r="RSA80" s="184"/>
      <c r="RSB80" s="184"/>
      <c r="RSC80" s="184"/>
      <c r="RSD80" s="184"/>
      <c r="RSE80" s="184"/>
      <c r="RSF80" s="184"/>
      <c r="RSG80" s="184"/>
      <c r="RSH80" s="184"/>
      <c r="RSI80" s="184"/>
      <c r="RSJ80" s="184"/>
      <c r="RSK80" s="184"/>
      <c r="RSL80" s="184"/>
      <c r="RSM80" s="184"/>
      <c r="RSN80" s="184"/>
      <c r="RSO80" s="184"/>
      <c r="RSP80" s="184"/>
      <c r="RSQ80" s="184"/>
      <c r="RSR80" s="184"/>
      <c r="RSS80" s="184"/>
      <c r="RST80" s="184"/>
      <c r="RSU80" s="184"/>
      <c r="RSV80" s="184"/>
      <c r="RSW80" s="184"/>
      <c r="RSX80" s="184"/>
      <c r="RSY80" s="184"/>
      <c r="RSZ80" s="184"/>
      <c r="RTA80" s="184"/>
      <c r="RTB80" s="184"/>
      <c r="RTC80" s="184"/>
      <c r="RTD80" s="184"/>
      <c r="RTE80" s="184"/>
      <c r="RTF80" s="184"/>
      <c r="RTG80" s="184"/>
      <c r="RTH80" s="184"/>
      <c r="RTI80" s="184"/>
      <c r="RTJ80" s="184"/>
      <c r="RTK80" s="184"/>
      <c r="RTL80" s="184"/>
      <c r="RTM80" s="184"/>
      <c r="RTN80" s="184"/>
      <c r="RTO80" s="184"/>
      <c r="RTP80" s="184"/>
      <c r="RTQ80" s="184"/>
      <c r="RTR80" s="184"/>
      <c r="RTS80" s="184"/>
      <c r="RTT80" s="184"/>
      <c r="RTU80" s="184"/>
      <c r="RTV80" s="184"/>
      <c r="RTW80" s="184"/>
      <c r="RTX80" s="184"/>
      <c r="RTY80" s="184"/>
      <c r="RTZ80" s="184"/>
      <c r="RUA80" s="184"/>
      <c r="RUB80" s="184"/>
      <c r="RUC80" s="184"/>
      <c r="RUD80" s="184"/>
      <c r="RUE80" s="184"/>
      <c r="RUF80" s="184"/>
      <c r="RUG80" s="184"/>
      <c r="RUH80" s="184"/>
      <c r="RUI80" s="184"/>
      <c r="RUJ80" s="184"/>
      <c r="RUK80" s="184"/>
      <c r="RUL80" s="184"/>
      <c r="RUM80" s="184"/>
      <c r="RUN80" s="184"/>
      <c r="RUO80" s="184"/>
      <c r="RUP80" s="184"/>
      <c r="RUQ80" s="184"/>
      <c r="RUR80" s="184"/>
      <c r="RUS80" s="184"/>
      <c r="RUT80" s="184"/>
      <c r="RUU80" s="184"/>
      <c r="RUV80" s="184"/>
      <c r="RUW80" s="184"/>
      <c r="RUX80" s="184"/>
      <c r="RUY80" s="184"/>
      <c r="RUZ80" s="184"/>
      <c r="RVA80" s="184"/>
      <c r="RVB80" s="184"/>
      <c r="RVC80" s="184"/>
      <c r="RVD80" s="184"/>
      <c r="RVE80" s="184"/>
      <c r="RVF80" s="184"/>
      <c r="RVG80" s="184"/>
      <c r="RVH80" s="184"/>
      <c r="RVI80" s="184"/>
      <c r="RVJ80" s="184"/>
      <c r="RVK80" s="184"/>
      <c r="RVL80" s="184"/>
      <c r="RVM80" s="184"/>
      <c r="RVN80" s="184"/>
      <c r="RVO80" s="184"/>
      <c r="RVP80" s="184"/>
      <c r="RVQ80" s="184"/>
      <c r="RVR80" s="184"/>
      <c r="RVS80" s="184"/>
      <c r="RVT80" s="184"/>
      <c r="RVU80" s="184"/>
      <c r="RVV80" s="184"/>
      <c r="RVW80" s="184"/>
      <c r="RVX80" s="184"/>
      <c r="RVY80" s="184"/>
      <c r="RVZ80" s="184"/>
      <c r="RWA80" s="184"/>
      <c r="RWB80" s="184"/>
      <c r="RWC80" s="184"/>
      <c r="RWD80" s="184"/>
      <c r="RWE80" s="184"/>
      <c r="RWF80" s="184"/>
      <c r="RWG80" s="184"/>
      <c r="RWH80" s="184"/>
      <c r="RWI80" s="184"/>
      <c r="RWJ80" s="184"/>
      <c r="RWK80" s="184"/>
      <c r="RWL80" s="184"/>
      <c r="RWM80" s="184"/>
      <c r="RWN80" s="184"/>
      <c r="RWO80" s="184"/>
      <c r="RWP80" s="184"/>
      <c r="RWQ80" s="184"/>
      <c r="RWR80" s="184"/>
      <c r="RWS80" s="184"/>
      <c r="RWT80" s="184"/>
      <c r="RWU80" s="184"/>
      <c r="RWV80" s="184"/>
      <c r="RWW80" s="184"/>
      <c r="RWX80" s="184"/>
      <c r="RWY80" s="184"/>
      <c r="RWZ80" s="184"/>
      <c r="RXA80" s="184"/>
      <c r="RXB80" s="184"/>
      <c r="RXC80" s="184"/>
      <c r="RXD80" s="184"/>
      <c r="RXE80" s="184"/>
      <c r="RXF80" s="184"/>
      <c r="RXG80" s="184"/>
      <c r="RXH80" s="184"/>
      <c r="RXI80" s="184"/>
      <c r="RXJ80" s="184"/>
      <c r="RXK80" s="184"/>
      <c r="RXL80" s="184"/>
      <c r="RXM80" s="184"/>
      <c r="RXN80" s="184"/>
      <c r="RXO80" s="184"/>
      <c r="RXP80" s="184"/>
      <c r="RXQ80" s="184"/>
      <c r="RXR80" s="184"/>
      <c r="RXS80" s="184"/>
      <c r="RXT80" s="184"/>
      <c r="RXU80" s="184"/>
      <c r="RXV80" s="184"/>
      <c r="RXW80" s="184"/>
      <c r="RXX80" s="184"/>
      <c r="RXY80" s="184"/>
      <c r="RXZ80" s="184"/>
      <c r="RYA80" s="184"/>
      <c r="RYB80" s="184"/>
      <c r="RYC80" s="184"/>
      <c r="RYD80" s="184"/>
      <c r="RYE80" s="184"/>
      <c r="RYF80" s="184"/>
      <c r="RYG80" s="184"/>
      <c r="RYH80" s="184"/>
      <c r="RYI80" s="184"/>
      <c r="RYJ80" s="184"/>
      <c r="RYK80" s="184"/>
      <c r="RYL80" s="184"/>
      <c r="RYM80" s="184"/>
      <c r="RYN80" s="184"/>
      <c r="RYO80" s="184"/>
      <c r="RYP80" s="184"/>
      <c r="RYQ80" s="184"/>
      <c r="RYR80" s="184"/>
      <c r="RYS80" s="184"/>
      <c r="RYT80" s="184"/>
      <c r="RYU80" s="184"/>
      <c r="RYV80" s="184"/>
      <c r="RYW80" s="184"/>
      <c r="RYX80" s="184"/>
      <c r="RYY80" s="184"/>
      <c r="RYZ80" s="184"/>
      <c r="RZA80" s="184"/>
      <c r="RZB80" s="184"/>
      <c r="RZC80" s="184"/>
      <c r="RZD80" s="184"/>
      <c r="RZE80" s="184"/>
      <c r="RZF80" s="184"/>
      <c r="RZG80" s="184"/>
      <c r="RZH80" s="184"/>
      <c r="RZI80" s="184"/>
      <c r="RZJ80" s="184"/>
      <c r="RZK80" s="184"/>
      <c r="RZL80" s="184"/>
      <c r="RZM80" s="184"/>
      <c r="RZN80" s="184"/>
      <c r="RZO80" s="184"/>
      <c r="RZP80" s="184"/>
      <c r="RZQ80" s="184"/>
      <c r="RZR80" s="184"/>
      <c r="RZS80" s="184"/>
      <c r="RZT80" s="184"/>
      <c r="RZU80" s="184"/>
      <c r="RZV80" s="184"/>
      <c r="RZW80" s="184"/>
      <c r="RZX80" s="184"/>
      <c r="RZY80" s="184"/>
      <c r="RZZ80" s="184"/>
      <c r="SAA80" s="184"/>
      <c r="SAB80" s="184"/>
      <c r="SAC80" s="184"/>
      <c r="SAD80" s="184"/>
      <c r="SAE80" s="184"/>
      <c r="SAF80" s="184"/>
      <c r="SAG80" s="184"/>
      <c r="SAH80" s="184"/>
      <c r="SAI80" s="184"/>
      <c r="SAJ80" s="184"/>
      <c r="SAK80" s="184"/>
      <c r="SAL80" s="184"/>
      <c r="SAM80" s="184"/>
      <c r="SAN80" s="184"/>
      <c r="SAO80" s="184"/>
      <c r="SAP80" s="184"/>
      <c r="SAQ80" s="184"/>
      <c r="SAR80" s="184"/>
      <c r="SAS80" s="184"/>
      <c r="SAT80" s="184"/>
      <c r="SAU80" s="184"/>
      <c r="SAV80" s="184"/>
      <c r="SAW80" s="184"/>
      <c r="SAX80" s="184"/>
      <c r="SAY80" s="184"/>
      <c r="SAZ80" s="184"/>
      <c r="SBA80" s="184"/>
      <c r="SBB80" s="184"/>
      <c r="SBC80" s="184"/>
      <c r="SBD80" s="184"/>
      <c r="SBE80" s="184"/>
      <c r="SBF80" s="184"/>
      <c r="SBG80" s="184"/>
      <c r="SBH80" s="184"/>
      <c r="SBI80" s="184"/>
      <c r="SBJ80" s="184"/>
      <c r="SBK80" s="184"/>
      <c r="SBL80" s="184"/>
      <c r="SBM80" s="184"/>
      <c r="SBN80" s="184"/>
      <c r="SBO80" s="184"/>
      <c r="SBP80" s="184"/>
      <c r="SBQ80" s="184"/>
      <c r="SBR80" s="184"/>
      <c r="SBS80" s="184"/>
      <c r="SBT80" s="184"/>
      <c r="SBU80" s="184"/>
      <c r="SBV80" s="184"/>
      <c r="SBW80" s="184"/>
      <c r="SBX80" s="184"/>
      <c r="SBY80" s="184"/>
      <c r="SBZ80" s="184"/>
      <c r="SCA80" s="184"/>
      <c r="SCB80" s="184"/>
      <c r="SCC80" s="184"/>
      <c r="SCD80" s="184"/>
      <c r="SCE80" s="184"/>
      <c r="SCF80" s="184"/>
      <c r="SCG80" s="184"/>
      <c r="SCH80" s="184"/>
      <c r="SCI80" s="184"/>
      <c r="SCJ80" s="184"/>
      <c r="SCK80" s="184"/>
      <c r="SCL80" s="184"/>
      <c r="SCM80" s="184"/>
      <c r="SCN80" s="184"/>
      <c r="SCO80" s="184"/>
      <c r="SCP80" s="184"/>
      <c r="SCQ80" s="184"/>
      <c r="SCR80" s="184"/>
      <c r="SCS80" s="184"/>
      <c r="SCT80" s="184"/>
      <c r="SCU80" s="184"/>
      <c r="SCV80" s="184"/>
      <c r="SCW80" s="184"/>
      <c r="SCX80" s="184"/>
      <c r="SCY80" s="184"/>
      <c r="SCZ80" s="184"/>
      <c r="SDA80" s="184"/>
      <c r="SDB80" s="184"/>
      <c r="SDC80" s="184"/>
      <c r="SDD80" s="184"/>
      <c r="SDE80" s="184"/>
      <c r="SDF80" s="184"/>
      <c r="SDG80" s="184"/>
      <c r="SDH80" s="184"/>
      <c r="SDI80" s="184"/>
      <c r="SDJ80" s="184"/>
      <c r="SDK80" s="184"/>
      <c r="SDL80" s="184"/>
      <c r="SDM80" s="184"/>
      <c r="SDN80" s="184"/>
      <c r="SDO80" s="184"/>
      <c r="SDP80" s="184"/>
      <c r="SDQ80" s="184"/>
      <c r="SDR80" s="184"/>
      <c r="SDS80" s="184"/>
      <c r="SDT80" s="184"/>
      <c r="SDU80" s="184"/>
      <c r="SDV80" s="184"/>
      <c r="SDW80" s="184"/>
      <c r="SDX80" s="184"/>
      <c r="SDY80" s="184"/>
      <c r="SDZ80" s="184"/>
      <c r="SEA80" s="184"/>
      <c r="SEB80" s="184"/>
      <c r="SEC80" s="184"/>
      <c r="SED80" s="184"/>
      <c r="SEE80" s="184"/>
      <c r="SEF80" s="184"/>
      <c r="SEG80" s="184"/>
      <c r="SEH80" s="184"/>
      <c r="SEI80" s="184"/>
      <c r="SEJ80" s="184"/>
      <c r="SEK80" s="184"/>
      <c r="SEL80" s="184"/>
      <c r="SEM80" s="184"/>
      <c r="SEN80" s="184"/>
      <c r="SEO80" s="184"/>
      <c r="SEP80" s="184"/>
      <c r="SEQ80" s="184"/>
      <c r="SER80" s="184"/>
      <c r="SES80" s="184"/>
      <c r="SET80" s="184"/>
      <c r="SEU80" s="184"/>
      <c r="SEV80" s="184"/>
      <c r="SEW80" s="184"/>
      <c r="SEX80" s="184"/>
      <c r="SEY80" s="184"/>
      <c r="SEZ80" s="184"/>
      <c r="SFA80" s="184"/>
      <c r="SFB80" s="184"/>
      <c r="SFC80" s="184"/>
      <c r="SFD80" s="184"/>
      <c r="SFE80" s="184"/>
      <c r="SFF80" s="184"/>
      <c r="SFG80" s="184"/>
      <c r="SFH80" s="184"/>
      <c r="SFI80" s="184"/>
      <c r="SFJ80" s="184"/>
      <c r="SFK80" s="184"/>
      <c r="SFL80" s="184"/>
      <c r="SFM80" s="184"/>
      <c r="SFN80" s="184"/>
      <c r="SFO80" s="184"/>
      <c r="SFP80" s="184"/>
      <c r="SFQ80" s="184"/>
      <c r="SFR80" s="184"/>
      <c r="SFS80" s="184"/>
      <c r="SFT80" s="184"/>
      <c r="SFU80" s="184"/>
      <c r="SFV80" s="184"/>
      <c r="SFW80" s="184"/>
      <c r="SFX80" s="184"/>
      <c r="SFY80" s="184"/>
      <c r="SFZ80" s="184"/>
      <c r="SGA80" s="184"/>
      <c r="SGB80" s="184"/>
      <c r="SGC80" s="184"/>
      <c r="SGD80" s="184"/>
      <c r="SGE80" s="184"/>
      <c r="SGF80" s="184"/>
      <c r="SGG80" s="184"/>
      <c r="SGH80" s="184"/>
      <c r="SGI80" s="184"/>
      <c r="SGJ80" s="184"/>
      <c r="SGK80" s="184"/>
      <c r="SGL80" s="184"/>
      <c r="SGM80" s="184"/>
      <c r="SGN80" s="184"/>
      <c r="SGO80" s="184"/>
      <c r="SGP80" s="184"/>
      <c r="SGQ80" s="184"/>
      <c r="SGR80" s="184"/>
      <c r="SGS80" s="184"/>
      <c r="SGT80" s="184"/>
      <c r="SGU80" s="184"/>
      <c r="SGV80" s="184"/>
      <c r="SGW80" s="184"/>
      <c r="SGX80" s="184"/>
      <c r="SGY80" s="184"/>
      <c r="SGZ80" s="184"/>
      <c r="SHA80" s="184"/>
      <c r="SHB80" s="184"/>
      <c r="SHC80" s="184"/>
      <c r="SHD80" s="184"/>
      <c r="SHE80" s="184"/>
      <c r="SHF80" s="184"/>
      <c r="SHG80" s="184"/>
      <c r="SHH80" s="184"/>
      <c r="SHI80" s="184"/>
      <c r="SHJ80" s="184"/>
      <c r="SHK80" s="184"/>
      <c r="SHL80" s="184"/>
      <c r="SHM80" s="184"/>
      <c r="SHN80" s="184"/>
      <c r="SHO80" s="184"/>
      <c r="SHP80" s="184"/>
      <c r="SHQ80" s="184"/>
      <c r="SHR80" s="184"/>
      <c r="SHS80" s="184"/>
      <c r="SHT80" s="184"/>
      <c r="SHU80" s="184"/>
      <c r="SHV80" s="184"/>
      <c r="SHW80" s="184"/>
      <c r="SHX80" s="184"/>
      <c r="SHY80" s="184"/>
      <c r="SHZ80" s="184"/>
      <c r="SIA80" s="184"/>
      <c r="SIB80" s="184"/>
      <c r="SIC80" s="184"/>
      <c r="SID80" s="184"/>
      <c r="SIE80" s="184"/>
      <c r="SIF80" s="184"/>
      <c r="SIG80" s="184"/>
      <c r="SIH80" s="184"/>
      <c r="SII80" s="184"/>
      <c r="SIJ80" s="184"/>
      <c r="SIK80" s="184"/>
      <c r="SIL80" s="184"/>
      <c r="SIM80" s="184"/>
      <c r="SIN80" s="184"/>
      <c r="SIO80" s="184"/>
      <c r="SIP80" s="184"/>
      <c r="SIQ80" s="184"/>
      <c r="SIR80" s="184"/>
      <c r="SIS80" s="184"/>
      <c r="SIT80" s="184"/>
      <c r="SIU80" s="184"/>
      <c r="SIV80" s="184"/>
      <c r="SIW80" s="184"/>
      <c r="SIX80" s="184"/>
      <c r="SIY80" s="184"/>
      <c r="SIZ80" s="184"/>
      <c r="SJA80" s="184"/>
      <c r="SJB80" s="184"/>
      <c r="SJC80" s="184"/>
      <c r="SJD80" s="184"/>
      <c r="SJE80" s="184"/>
      <c r="SJF80" s="184"/>
      <c r="SJG80" s="184"/>
      <c r="SJH80" s="184"/>
      <c r="SJI80" s="184"/>
      <c r="SJJ80" s="184"/>
      <c r="SJK80" s="184"/>
      <c r="SJL80" s="184"/>
      <c r="SJM80" s="184"/>
      <c r="SJN80" s="184"/>
      <c r="SJO80" s="184"/>
      <c r="SJP80" s="184"/>
      <c r="SJQ80" s="184"/>
      <c r="SJR80" s="184"/>
      <c r="SJS80" s="184"/>
      <c r="SJT80" s="184"/>
      <c r="SJU80" s="184"/>
      <c r="SJV80" s="184"/>
      <c r="SJW80" s="184"/>
      <c r="SJX80" s="184"/>
      <c r="SJY80" s="184"/>
      <c r="SJZ80" s="184"/>
      <c r="SKA80" s="184"/>
      <c r="SKB80" s="184"/>
      <c r="SKC80" s="184"/>
      <c r="SKD80" s="184"/>
      <c r="SKE80" s="184"/>
      <c r="SKF80" s="184"/>
      <c r="SKG80" s="184"/>
      <c r="SKH80" s="184"/>
      <c r="SKI80" s="184"/>
      <c r="SKJ80" s="184"/>
      <c r="SKK80" s="184"/>
      <c r="SKL80" s="184"/>
      <c r="SKM80" s="184"/>
      <c r="SKN80" s="184"/>
      <c r="SKO80" s="184"/>
      <c r="SKP80" s="184"/>
      <c r="SKQ80" s="184"/>
      <c r="SKR80" s="184"/>
      <c r="SKS80" s="184"/>
      <c r="SKT80" s="184"/>
      <c r="SKU80" s="184"/>
      <c r="SKV80" s="184"/>
      <c r="SKW80" s="184"/>
      <c r="SKX80" s="184"/>
      <c r="SKY80" s="184"/>
      <c r="SKZ80" s="184"/>
      <c r="SLA80" s="184"/>
      <c r="SLB80" s="184"/>
      <c r="SLC80" s="184"/>
      <c r="SLD80" s="184"/>
      <c r="SLE80" s="184"/>
      <c r="SLF80" s="184"/>
      <c r="SLG80" s="184"/>
      <c r="SLH80" s="184"/>
      <c r="SLI80" s="184"/>
      <c r="SLJ80" s="184"/>
      <c r="SLK80" s="184"/>
      <c r="SLL80" s="184"/>
      <c r="SLM80" s="184"/>
      <c r="SLN80" s="184"/>
      <c r="SLO80" s="184"/>
      <c r="SLP80" s="184"/>
      <c r="SLQ80" s="184"/>
      <c r="SLR80" s="184"/>
      <c r="SLS80" s="184"/>
      <c r="SLT80" s="184"/>
      <c r="SLU80" s="184"/>
      <c r="SLV80" s="184"/>
      <c r="SLW80" s="184"/>
      <c r="SLX80" s="184"/>
      <c r="SLY80" s="184"/>
      <c r="SLZ80" s="184"/>
      <c r="SMA80" s="184"/>
      <c r="SMB80" s="184"/>
      <c r="SMC80" s="184"/>
      <c r="SMD80" s="184"/>
      <c r="SME80" s="184"/>
      <c r="SMF80" s="184"/>
      <c r="SMG80" s="184"/>
      <c r="SMH80" s="184"/>
      <c r="SMI80" s="184"/>
      <c r="SMJ80" s="184"/>
      <c r="SMK80" s="184"/>
      <c r="SML80" s="184"/>
      <c r="SMM80" s="184"/>
      <c r="SMN80" s="184"/>
      <c r="SMO80" s="184"/>
      <c r="SMP80" s="184"/>
      <c r="SMQ80" s="184"/>
      <c r="SMR80" s="184"/>
      <c r="SMS80" s="184"/>
      <c r="SMT80" s="184"/>
      <c r="SMU80" s="184"/>
      <c r="SMV80" s="184"/>
      <c r="SMW80" s="184"/>
      <c r="SMX80" s="184"/>
      <c r="SMY80" s="184"/>
      <c r="SMZ80" s="184"/>
      <c r="SNA80" s="184"/>
      <c r="SNB80" s="184"/>
      <c r="SNC80" s="184"/>
      <c r="SND80" s="184"/>
      <c r="SNE80" s="184"/>
      <c r="SNF80" s="184"/>
      <c r="SNG80" s="184"/>
      <c r="SNH80" s="184"/>
      <c r="SNI80" s="184"/>
      <c r="SNJ80" s="184"/>
      <c r="SNK80" s="184"/>
      <c r="SNL80" s="184"/>
      <c r="SNM80" s="184"/>
      <c r="SNN80" s="184"/>
      <c r="SNO80" s="184"/>
      <c r="SNP80" s="184"/>
      <c r="SNQ80" s="184"/>
      <c r="SNR80" s="184"/>
      <c r="SNS80" s="184"/>
      <c r="SNT80" s="184"/>
      <c r="SNU80" s="184"/>
      <c r="SNV80" s="184"/>
      <c r="SNW80" s="184"/>
      <c r="SNX80" s="184"/>
      <c r="SNY80" s="184"/>
      <c r="SNZ80" s="184"/>
      <c r="SOA80" s="184"/>
      <c r="SOB80" s="184"/>
      <c r="SOC80" s="184"/>
      <c r="SOD80" s="184"/>
      <c r="SOE80" s="184"/>
      <c r="SOF80" s="184"/>
      <c r="SOG80" s="184"/>
      <c r="SOH80" s="184"/>
      <c r="SOI80" s="184"/>
      <c r="SOJ80" s="184"/>
      <c r="SOK80" s="184"/>
      <c r="SOL80" s="184"/>
      <c r="SOM80" s="184"/>
      <c r="SON80" s="184"/>
      <c r="SOO80" s="184"/>
      <c r="SOP80" s="184"/>
      <c r="SOQ80" s="184"/>
      <c r="SOR80" s="184"/>
      <c r="SOS80" s="184"/>
      <c r="SOT80" s="184"/>
      <c r="SOU80" s="184"/>
      <c r="SOV80" s="184"/>
      <c r="SOW80" s="184"/>
      <c r="SOX80" s="184"/>
      <c r="SOY80" s="184"/>
      <c r="SOZ80" s="184"/>
      <c r="SPA80" s="184"/>
      <c r="SPB80" s="184"/>
      <c r="SPC80" s="184"/>
      <c r="SPD80" s="184"/>
      <c r="SPE80" s="184"/>
      <c r="SPF80" s="184"/>
      <c r="SPG80" s="184"/>
      <c r="SPH80" s="184"/>
      <c r="SPI80" s="184"/>
      <c r="SPJ80" s="184"/>
      <c r="SPK80" s="184"/>
      <c r="SPL80" s="184"/>
      <c r="SPM80" s="184"/>
      <c r="SPN80" s="184"/>
      <c r="SPO80" s="184"/>
      <c r="SPP80" s="184"/>
      <c r="SPQ80" s="184"/>
      <c r="SPR80" s="184"/>
      <c r="SPS80" s="184"/>
      <c r="SPT80" s="184"/>
      <c r="SPU80" s="184"/>
      <c r="SPV80" s="184"/>
      <c r="SPW80" s="184"/>
      <c r="SPX80" s="184"/>
      <c r="SPY80" s="184"/>
      <c r="SPZ80" s="184"/>
      <c r="SQA80" s="184"/>
      <c r="SQB80" s="184"/>
      <c r="SQC80" s="184"/>
      <c r="SQD80" s="184"/>
      <c r="SQE80" s="184"/>
      <c r="SQF80" s="184"/>
      <c r="SQG80" s="184"/>
      <c r="SQH80" s="184"/>
      <c r="SQI80" s="184"/>
      <c r="SQJ80" s="184"/>
      <c r="SQK80" s="184"/>
      <c r="SQL80" s="184"/>
      <c r="SQM80" s="184"/>
      <c r="SQN80" s="184"/>
      <c r="SQO80" s="184"/>
      <c r="SQP80" s="184"/>
      <c r="SQQ80" s="184"/>
      <c r="SQR80" s="184"/>
      <c r="SQS80" s="184"/>
      <c r="SQT80" s="184"/>
      <c r="SQU80" s="184"/>
      <c r="SQV80" s="184"/>
      <c r="SQW80" s="184"/>
      <c r="SQX80" s="184"/>
      <c r="SQY80" s="184"/>
      <c r="SQZ80" s="184"/>
      <c r="SRA80" s="184"/>
      <c r="SRB80" s="184"/>
      <c r="SRC80" s="184"/>
      <c r="SRD80" s="184"/>
      <c r="SRE80" s="184"/>
      <c r="SRF80" s="184"/>
      <c r="SRG80" s="184"/>
      <c r="SRH80" s="184"/>
      <c r="SRI80" s="184"/>
      <c r="SRJ80" s="184"/>
      <c r="SRK80" s="184"/>
      <c r="SRL80" s="184"/>
      <c r="SRM80" s="184"/>
      <c r="SRN80" s="184"/>
      <c r="SRO80" s="184"/>
      <c r="SRP80" s="184"/>
      <c r="SRQ80" s="184"/>
      <c r="SRR80" s="184"/>
      <c r="SRS80" s="184"/>
      <c r="SRT80" s="184"/>
      <c r="SRU80" s="184"/>
      <c r="SRV80" s="184"/>
      <c r="SRW80" s="184"/>
      <c r="SRX80" s="184"/>
      <c r="SRY80" s="184"/>
      <c r="SRZ80" s="184"/>
      <c r="SSA80" s="184"/>
      <c r="SSB80" s="184"/>
      <c r="SSC80" s="184"/>
      <c r="SSD80" s="184"/>
      <c r="SSE80" s="184"/>
      <c r="SSF80" s="184"/>
      <c r="SSG80" s="184"/>
      <c r="SSH80" s="184"/>
      <c r="SSI80" s="184"/>
      <c r="SSJ80" s="184"/>
      <c r="SSK80" s="184"/>
      <c r="SSL80" s="184"/>
      <c r="SSM80" s="184"/>
      <c r="SSN80" s="184"/>
      <c r="SSO80" s="184"/>
      <c r="SSP80" s="184"/>
      <c r="SSQ80" s="184"/>
      <c r="SSR80" s="184"/>
      <c r="SSS80" s="184"/>
      <c r="SST80" s="184"/>
      <c r="SSU80" s="184"/>
      <c r="SSV80" s="184"/>
      <c r="SSW80" s="184"/>
      <c r="SSX80" s="184"/>
      <c r="SSY80" s="184"/>
      <c r="SSZ80" s="184"/>
      <c r="STA80" s="184"/>
      <c r="STB80" s="184"/>
      <c r="STC80" s="184"/>
      <c r="STD80" s="184"/>
      <c r="STE80" s="184"/>
      <c r="STF80" s="184"/>
      <c r="STG80" s="184"/>
      <c r="STH80" s="184"/>
      <c r="STI80" s="184"/>
      <c r="STJ80" s="184"/>
      <c r="STK80" s="184"/>
      <c r="STL80" s="184"/>
      <c r="STM80" s="184"/>
      <c r="STN80" s="184"/>
      <c r="STO80" s="184"/>
      <c r="STP80" s="184"/>
      <c r="STQ80" s="184"/>
      <c r="STR80" s="184"/>
      <c r="STS80" s="184"/>
      <c r="STT80" s="184"/>
      <c r="STU80" s="184"/>
      <c r="STV80" s="184"/>
      <c r="STW80" s="184"/>
      <c r="STX80" s="184"/>
      <c r="STY80" s="184"/>
      <c r="STZ80" s="184"/>
      <c r="SUA80" s="184"/>
      <c r="SUB80" s="184"/>
      <c r="SUC80" s="184"/>
      <c r="SUD80" s="184"/>
      <c r="SUE80" s="184"/>
      <c r="SUF80" s="184"/>
      <c r="SUG80" s="184"/>
      <c r="SUH80" s="184"/>
      <c r="SUI80" s="184"/>
      <c r="SUJ80" s="184"/>
      <c r="SUK80" s="184"/>
      <c r="SUL80" s="184"/>
      <c r="SUM80" s="184"/>
      <c r="SUN80" s="184"/>
      <c r="SUO80" s="184"/>
      <c r="SUP80" s="184"/>
      <c r="SUQ80" s="184"/>
      <c r="SUR80" s="184"/>
      <c r="SUS80" s="184"/>
      <c r="SUT80" s="184"/>
      <c r="SUU80" s="184"/>
      <c r="SUV80" s="184"/>
      <c r="SUW80" s="184"/>
      <c r="SUX80" s="184"/>
      <c r="SUY80" s="184"/>
      <c r="SUZ80" s="184"/>
      <c r="SVA80" s="184"/>
      <c r="SVB80" s="184"/>
      <c r="SVC80" s="184"/>
      <c r="SVD80" s="184"/>
      <c r="SVE80" s="184"/>
      <c r="SVF80" s="184"/>
      <c r="SVG80" s="184"/>
      <c r="SVH80" s="184"/>
      <c r="SVI80" s="184"/>
      <c r="SVJ80" s="184"/>
      <c r="SVK80" s="184"/>
      <c r="SVL80" s="184"/>
      <c r="SVM80" s="184"/>
      <c r="SVN80" s="184"/>
      <c r="SVO80" s="184"/>
      <c r="SVP80" s="184"/>
      <c r="SVQ80" s="184"/>
      <c r="SVR80" s="184"/>
      <c r="SVS80" s="184"/>
      <c r="SVT80" s="184"/>
      <c r="SVU80" s="184"/>
      <c r="SVV80" s="184"/>
      <c r="SVW80" s="184"/>
      <c r="SVX80" s="184"/>
      <c r="SVY80" s="184"/>
      <c r="SVZ80" s="184"/>
      <c r="SWA80" s="184"/>
      <c r="SWB80" s="184"/>
      <c r="SWC80" s="184"/>
      <c r="SWD80" s="184"/>
      <c r="SWE80" s="184"/>
      <c r="SWF80" s="184"/>
      <c r="SWG80" s="184"/>
      <c r="SWH80" s="184"/>
      <c r="SWI80" s="184"/>
      <c r="SWJ80" s="184"/>
      <c r="SWK80" s="184"/>
      <c r="SWL80" s="184"/>
      <c r="SWM80" s="184"/>
      <c r="SWN80" s="184"/>
      <c r="SWO80" s="184"/>
      <c r="SWP80" s="184"/>
      <c r="SWQ80" s="184"/>
      <c r="SWR80" s="184"/>
      <c r="SWS80" s="184"/>
      <c r="SWT80" s="184"/>
      <c r="SWU80" s="184"/>
      <c r="SWV80" s="184"/>
      <c r="SWW80" s="184"/>
      <c r="SWX80" s="184"/>
      <c r="SWY80" s="184"/>
      <c r="SWZ80" s="184"/>
      <c r="SXA80" s="184"/>
      <c r="SXB80" s="184"/>
      <c r="SXC80" s="184"/>
      <c r="SXD80" s="184"/>
      <c r="SXE80" s="184"/>
      <c r="SXF80" s="184"/>
      <c r="SXG80" s="184"/>
      <c r="SXH80" s="184"/>
      <c r="SXI80" s="184"/>
      <c r="SXJ80" s="184"/>
      <c r="SXK80" s="184"/>
      <c r="SXL80" s="184"/>
      <c r="SXM80" s="184"/>
      <c r="SXN80" s="184"/>
      <c r="SXO80" s="184"/>
      <c r="SXP80" s="184"/>
      <c r="SXQ80" s="184"/>
      <c r="SXR80" s="184"/>
      <c r="SXS80" s="184"/>
      <c r="SXT80" s="184"/>
      <c r="SXU80" s="184"/>
      <c r="SXV80" s="184"/>
      <c r="SXW80" s="184"/>
      <c r="SXX80" s="184"/>
      <c r="SXY80" s="184"/>
      <c r="SXZ80" s="184"/>
      <c r="SYA80" s="184"/>
      <c r="SYB80" s="184"/>
      <c r="SYC80" s="184"/>
      <c r="SYD80" s="184"/>
      <c r="SYE80" s="184"/>
      <c r="SYF80" s="184"/>
      <c r="SYG80" s="184"/>
      <c r="SYH80" s="184"/>
      <c r="SYI80" s="184"/>
      <c r="SYJ80" s="184"/>
      <c r="SYK80" s="184"/>
      <c r="SYL80" s="184"/>
      <c r="SYM80" s="184"/>
      <c r="SYN80" s="184"/>
      <c r="SYO80" s="184"/>
      <c r="SYP80" s="184"/>
      <c r="SYQ80" s="184"/>
      <c r="SYR80" s="184"/>
      <c r="SYS80" s="184"/>
      <c r="SYT80" s="184"/>
      <c r="SYU80" s="184"/>
      <c r="SYV80" s="184"/>
      <c r="SYW80" s="184"/>
      <c r="SYX80" s="184"/>
      <c r="SYY80" s="184"/>
      <c r="SYZ80" s="184"/>
      <c r="SZA80" s="184"/>
      <c r="SZB80" s="184"/>
      <c r="SZC80" s="184"/>
      <c r="SZD80" s="184"/>
      <c r="SZE80" s="184"/>
      <c r="SZF80" s="184"/>
      <c r="SZG80" s="184"/>
      <c r="SZH80" s="184"/>
      <c r="SZI80" s="184"/>
      <c r="SZJ80" s="184"/>
      <c r="SZK80" s="184"/>
      <c r="SZL80" s="184"/>
      <c r="SZM80" s="184"/>
      <c r="SZN80" s="184"/>
      <c r="SZO80" s="184"/>
      <c r="SZP80" s="184"/>
      <c r="SZQ80" s="184"/>
      <c r="SZR80" s="184"/>
      <c r="SZS80" s="184"/>
      <c r="SZT80" s="184"/>
      <c r="SZU80" s="184"/>
      <c r="SZV80" s="184"/>
      <c r="SZW80" s="184"/>
      <c r="SZX80" s="184"/>
      <c r="SZY80" s="184"/>
      <c r="SZZ80" s="184"/>
      <c r="TAA80" s="184"/>
      <c r="TAB80" s="184"/>
      <c r="TAC80" s="184"/>
      <c r="TAD80" s="184"/>
      <c r="TAE80" s="184"/>
      <c r="TAF80" s="184"/>
      <c r="TAG80" s="184"/>
      <c r="TAH80" s="184"/>
      <c r="TAI80" s="184"/>
      <c r="TAJ80" s="184"/>
      <c r="TAK80" s="184"/>
      <c r="TAL80" s="184"/>
      <c r="TAM80" s="184"/>
      <c r="TAN80" s="184"/>
      <c r="TAO80" s="184"/>
      <c r="TAP80" s="184"/>
      <c r="TAQ80" s="184"/>
      <c r="TAR80" s="184"/>
      <c r="TAS80" s="184"/>
      <c r="TAT80" s="184"/>
      <c r="TAU80" s="184"/>
      <c r="TAV80" s="184"/>
      <c r="TAW80" s="184"/>
      <c r="TAX80" s="184"/>
      <c r="TAY80" s="184"/>
      <c r="TAZ80" s="184"/>
      <c r="TBA80" s="184"/>
      <c r="TBB80" s="184"/>
      <c r="TBC80" s="184"/>
      <c r="TBD80" s="184"/>
      <c r="TBE80" s="184"/>
      <c r="TBF80" s="184"/>
      <c r="TBG80" s="184"/>
      <c r="TBH80" s="184"/>
      <c r="TBI80" s="184"/>
      <c r="TBJ80" s="184"/>
      <c r="TBK80" s="184"/>
      <c r="TBL80" s="184"/>
      <c r="TBM80" s="184"/>
      <c r="TBN80" s="184"/>
      <c r="TBO80" s="184"/>
      <c r="TBP80" s="184"/>
      <c r="TBQ80" s="184"/>
      <c r="TBR80" s="184"/>
      <c r="TBS80" s="184"/>
      <c r="TBT80" s="184"/>
      <c r="TBU80" s="184"/>
      <c r="TBV80" s="184"/>
      <c r="TBW80" s="184"/>
      <c r="TBX80" s="184"/>
      <c r="TBY80" s="184"/>
      <c r="TBZ80" s="184"/>
      <c r="TCA80" s="184"/>
      <c r="TCB80" s="184"/>
      <c r="TCC80" s="184"/>
      <c r="TCD80" s="184"/>
      <c r="TCE80" s="184"/>
      <c r="TCF80" s="184"/>
      <c r="TCG80" s="184"/>
      <c r="TCH80" s="184"/>
      <c r="TCI80" s="184"/>
      <c r="TCJ80" s="184"/>
      <c r="TCK80" s="184"/>
      <c r="TCL80" s="184"/>
      <c r="TCM80" s="184"/>
      <c r="TCN80" s="184"/>
      <c r="TCO80" s="184"/>
      <c r="TCP80" s="184"/>
      <c r="TCQ80" s="184"/>
      <c r="TCR80" s="184"/>
      <c r="TCS80" s="184"/>
      <c r="TCT80" s="184"/>
      <c r="TCU80" s="184"/>
      <c r="TCV80" s="184"/>
      <c r="TCW80" s="184"/>
      <c r="TCX80" s="184"/>
      <c r="TCY80" s="184"/>
      <c r="TCZ80" s="184"/>
      <c r="TDA80" s="184"/>
      <c r="TDB80" s="184"/>
      <c r="TDC80" s="184"/>
      <c r="TDD80" s="184"/>
      <c r="TDE80" s="184"/>
      <c r="TDF80" s="184"/>
      <c r="TDG80" s="184"/>
      <c r="TDH80" s="184"/>
      <c r="TDI80" s="184"/>
      <c r="TDJ80" s="184"/>
      <c r="TDK80" s="184"/>
      <c r="TDL80" s="184"/>
      <c r="TDM80" s="184"/>
      <c r="TDN80" s="184"/>
      <c r="TDO80" s="184"/>
      <c r="TDP80" s="184"/>
      <c r="TDQ80" s="184"/>
      <c r="TDR80" s="184"/>
      <c r="TDS80" s="184"/>
      <c r="TDT80" s="184"/>
      <c r="TDU80" s="184"/>
      <c r="TDV80" s="184"/>
      <c r="TDW80" s="184"/>
      <c r="TDX80" s="184"/>
      <c r="TDY80" s="184"/>
      <c r="TDZ80" s="184"/>
      <c r="TEA80" s="184"/>
      <c r="TEB80" s="184"/>
      <c r="TEC80" s="184"/>
      <c r="TED80" s="184"/>
      <c r="TEE80" s="184"/>
      <c r="TEF80" s="184"/>
      <c r="TEG80" s="184"/>
      <c r="TEH80" s="184"/>
      <c r="TEI80" s="184"/>
      <c r="TEJ80" s="184"/>
      <c r="TEK80" s="184"/>
      <c r="TEL80" s="184"/>
      <c r="TEM80" s="184"/>
      <c r="TEN80" s="184"/>
      <c r="TEO80" s="184"/>
      <c r="TEP80" s="184"/>
      <c r="TEQ80" s="184"/>
      <c r="TER80" s="184"/>
      <c r="TES80" s="184"/>
      <c r="TET80" s="184"/>
      <c r="TEU80" s="184"/>
      <c r="TEV80" s="184"/>
      <c r="TEW80" s="184"/>
      <c r="TEX80" s="184"/>
      <c r="TEY80" s="184"/>
      <c r="TEZ80" s="184"/>
      <c r="TFA80" s="184"/>
      <c r="TFB80" s="184"/>
      <c r="TFC80" s="184"/>
      <c r="TFD80" s="184"/>
      <c r="TFE80" s="184"/>
      <c r="TFF80" s="184"/>
      <c r="TFG80" s="184"/>
      <c r="TFH80" s="184"/>
      <c r="TFI80" s="184"/>
      <c r="TFJ80" s="184"/>
      <c r="TFK80" s="184"/>
      <c r="TFL80" s="184"/>
      <c r="TFM80" s="184"/>
      <c r="TFN80" s="184"/>
      <c r="TFO80" s="184"/>
      <c r="TFP80" s="184"/>
      <c r="TFQ80" s="184"/>
      <c r="TFR80" s="184"/>
      <c r="TFS80" s="184"/>
      <c r="TFT80" s="184"/>
      <c r="TFU80" s="184"/>
      <c r="TFV80" s="184"/>
      <c r="TFW80" s="184"/>
      <c r="TFX80" s="184"/>
      <c r="TFY80" s="184"/>
      <c r="TFZ80" s="184"/>
      <c r="TGA80" s="184"/>
      <c r="TGB80" s="184"/>
      <c r="TGC80" s="184"/>
      <c r="TGD80" s="184"/>
      <c r="TGE80" s="184"/>
      <c r="TGF80" s="184"/>
      <c r="TGG80" s="184"/>
      <c r="TGH80" s="184"/>
      <c r="TGI80" s="184"/>
      <c r="TGJ80" s="184"/>
      <c r="TGK80" s="184"/>
      <c r="TGL80" s="184"/>
      <c r="TGM80" s="184"/>
      <c r="TGN80" s="184"/>
      <c r="TGO80" s="184"/>
      <c r="TGP80" s="184"/>
      <c r="TGQ80" s="184"/>
      <c r="TGR80" s="184"/>
      <c r="TGS80" s="184"/>
      <c r="TGT80" s="184"/>
      <c r="TGU80" s="184"/>
      <c r="TGV80" s="184"/>
      <c r="TGW80" s="184"/>
      <c r="TGX80" s="184"/>
      <c r="TGY80" s="184"/>
      <c r="TGZ80" s="184"/>
      <c r="THA80" s="184"/>
      <c r="THB80" s="184"/>
      <c r="THC80" s="184"/>
      <c r="THD80" s="184"/>
      <c r="THE80" s="184"/>
      <c r="THF80" s="184"/>
      <c r="THG80" s="184"/>
      <c r="THH80" s="184"/>
      <c r="THI80" s="184"/>
      <c r="THJ80" s="184"/>
      <c r="THK80" s="184"/>
      <c r="THL80" s="184"/>
      <c r="THM80" s="184"/>
      <c r="THN80" s="184"/>
      <c r="THO80" s="184"/>
      <c r="THP80" s="184"/>
      <c r="THQ80" s="184"/>
      <c r="THR80" s="184"/>
      <c r="THS80" s="184"/>
      <c r="THT80" s="184"/>
      <c r="THU80" s="184"/>
      <c r="THV80" s="184"/>
      <c r="THW80" s="184"/>
      <c r="THX80" s="184"/>
      <c r="THY80" s="184"/>
      <c r="THZ80" s="184"/>
      <c r="TIA80" s="184"/>
      <c r="TIB80" s="184"/>
      <c r="TIC80" s="184"/>
      <c r="TID80" s="184"/>
      <c r="TIE80" s="184"/>
      <c r="TIF80" s="184"/>
      <c r="TIG80" s="184"/>
      <c r="TIH80" s="184"/>
      <c r="TII80" s="184"/>
      <c r="TIJ80" s="184"/>
      <c r="TIK80" s="184"/>
      <c r="TIL80" s="184"/>
      <c r="TIM80" s="184"/>
      <c r="TIN80" s="184"/>
      <c r="TIO80" s="184"/>
      <c r="TIP80" s="184"/>
      <c r="TIQ80" s="184"/>
      <c r="TIR80" s="184"/>
      <c r="TIS80" s="184"/>
      <c r="TIT80" s="184"/>
      <c r="TIU80" s="184"/>
      <c r="TIV80" s="184"/>
      <c r="TIW80" s="184"/>
      <c r="TIX80" s="184"/>
      <c r="TIY80" s="184"/>
      <c r="TIZ80" s="184"/>
      <c r="TJA80" s="184"/>
      <c r="TJB80" s="184"/>
      <c r="TJC80" s="184"/>
      <c r="TJD80" s="184"/>
      <c r="TJE80" s="184"/>
      <c r="TJF80" s="184"/>
      <c r="TJG80" s="184"/>
      <c r="TJH80" s="184"/>
      <c r="TJI80" s="184"/>
      <c r="TJJ80" s="184"/>
      <c r="TJK80" s="184"/>
      <c r="TJL80" s="184"/>
      <c r="TJM80" s="184"/>
      <c r="TJN80" s="184"/>
      <c r="TJO80" s="184"/>
      <c r="TJP80" s="184"/>
      <c r="TJQ80" s="184"/>
      <c r="TJR80" s="184"/>
      <c r="TJS80" s="184"/>
      <c r="TJT80" s="184"/>
      <c r="TJU80" s="184"/>
      <c r="TJV80" s="184"/>
      <c r="TJW80" s="184"/>
      <c r="TJX80" s="184"/>
      <c r="TJY80" s="184"/>
      <c r="TJZ80" s="184"/>
      <c r="TKA80" s="184"/>
      <c r="TKB80" s="184"/>
      <c r="TKC80" s="184"/>
      <c r="TKD80" s="184"/>
      <c r="TKE80" s="184"/>
      <c r="TKF80" s="184"/>
      <c r="TKG80" s="184"/>
      <c r="TKH80" s="184"/>
      <c r="TKI80" s="184"/>
      <c r="TKJ80" s="184"/>
      <c r="TKK80" s="184"/>
      <c r="TKL80" s="184"/>
      <c r="TKM80" s="184"/>
      <c r="TKN80" s="184"/>
      <c r="TKO80" s="184"/>
      <c r="TKP80" s="184"/>
      <c r="TKQ80" s="184"/>
      <c r="TKR80" s="184"/>
      <c r="TKS80" s="184"/>
      <c r="TKT80" s="184"/>
      <c r="TKU80" s="184"/>
      <c r="TKV80" s="184"/>
      <c r="TKW80" s="184"/>
      <c r="TKX80" s="184"/>
      <c r="TKY80" s="184"/>
      <c r="TKZ80" s="184"/>
      <c r="TLA80" s="184"/>
      <c r="TLB80" s="184"/>
      <c r="TLC80" s="184"/>
      <c r="TLD80" s="184"/>
      <c r="TLE80" s="184"/>
      <c r="TLF80" s="184"/>
      <c r="TLG80" s="184"/>
      <c r="TLH80" s="184"/>
      <c r="TLI80" s="184"/>
      <c r="TLJ80" s="184"/>
      <c r="TLK80" s="184"/>
      <c r="TLL80" s="184"/>
      <c r="TLM80" s="184"/>
      <c r="TLN80" s="184"/>
      <c r="TLO80" s="184"/>
      <c r="TLP80" s="184"/>
      <c r="TLQ80" s="184"/>
      <c r="TLR80" s="184"/>
      <c r="TLS80" s="184"/>
      <c r="TLT80" s="184"/>
      <c r="TLU80" s="184"/>
      <c r="TLV80" s="184"/>
      <c r="TLW80" s="184"/>
      <c r="TLX80" s="184"/>
      <c r="TLY80" s="184"/>
      <c r="TLZ80" s="184"/>
      <c r="TMA80" s="184"/>
      <c r="TMB80" s="184"/>
      <c r="TMC80" s="184"/>
      <c r="TMD80" s="184"/>
      <c r="TME80" s="184"/>
      <c r="TMF80" s="184"/>
      <c r="TMG80" s="184"/>
      <c r="TMH80" s="184"/>
      <c r="TMI80" s="184"/>
      <c r="TMJ80" s="184"/>
      <c r="TMK80" s="184"/>
      <c r="TML80" s="184"/>
      <c r="TMM80" s="184"/>
      <c r="TMN80" s="184"/>
      <c r="TMO80" s="184"/>
      <c r="TMP80" s="184"/>
      <c r="TMQ80" s="184"/>
      <c r="TMR80" s="184"/>
      <c r="TMS80" s="184"/>
      <c r="TMT80" s="184"/>
      <c r="TMU80" s="184"/>
      <c r="TMV80" s="184"/>
      <c r="TMW80" s="184"/>
      <c r="TMX80" s="184"/>
      <c r="TMY80" s="184"/>
      <c r="TMZ80" s="184"/>
      <c r="TNA80" s="184"/>
      <c r="TNB80" s="184"/>
      <c r="TNC80" s="184"/>
      <c r="TND80" s="184"/>
      <c r="TNE80" s="184"/>
      <c r="TNF80" s="184"/>
      <c r="TNG80" s="184"/>
      <c r="TNH80" s="184"/>
      <c r="TNI80" s="184"/>
      <c r="TNJ80" s="184"/>
      <c r="TNK80" s="184"/>
      <c r="TNL80" s="184"/>
      <c r="TNM80" s="184"/>
      <c r="TNN80" s="184"/>
      <c r="TNO80" s="184"/>
      <c r="TNP80" s="184"/>
      <c r="TNQ80" s="184"/>
      <c r="TNR80" s="184"/>
      <c r="TNS80" s="184"/>
      <c r="TNT80" s="184"/>
      <c r="TNU80" s="184"/>
      <c r="TNV80" s="184"/>
      <c r="TNW80" s="184"/>
      <c r="TNX80" s="184"/>
      <c r="TNY80" s="184"/>
      <c r="TNZ80" s="184"/>
      <c r="TOA80" s="184"/>
      <c r="TOB80" s="184"/>
      <c r="TOC80" s="184"/>
      <c r="TOD80" s="184"/>
      <c r="TOE80" s="184"/>
      <c r="TOF80" s="184"/>
      <c r="TOG80" s="184"/>
      <c r="TOH80" s="184"/>
      <c r="TOI80" s="184"/>
      <c r="TOJ80" s="184"/>
      <c r="TOK80" s="184"/>
      <c r="TOL80" s="184"/>
      <c r="TOM80" s="184"/>
      <c r="TON80" s="184"/>
      <c r="TOO80" s="184"/>
      <c r="TOP80" s="184"/>
      <c r="TOQ80" s="184"/>
      <c r="TOR80" s="184"/>
      <c r="TOS80" s="184"/>
      <c r="TOT80" s="184"/>
      <c r="TOU80" s="184"/>
      <c r="TOV80" s="184"/>
      <c r="TOW80" s="184"/>
      <c r="TOX80" s="184"/>
      <c r="TOY80" s="184"/>
      <c r="TOZ80" s="184"/>
      <c r="TPA80" s="184"/>
      <c r="TPB80" s="184"/>
      <c r="TPC80" s="184"/>
      <c r="TPD80" s="184"/>
      <c r="TPE80" s="184"/>
      <c r="TPF80" s="184"/>
      <c r="TPG80" s="184"/>
      <c r="TPH80" s="184"/>
      <c r="TPI80" s="184"/>
      <c r="TPJ80" s="184"/>
      <c r="TPK80" s="184"/>
      <c r="TPL80" s="184"/>
      <c r="TPM80" s="184"/>
      <c r="TPN80" s="184"/>
      <c r="TPO80" s="184"/>
      <c r="TPP80" s="184"/>
      <c r="TPQ80" s="184"/>
      <c r="TPR80" s="184"/>
      <c r="TPS80" s="184"/>
      <c r="TPT80" s="184"/>
      <c r="TPU80" s="184"/>
      <c r="TPV80" s="184"/>
      <c r="TPW80" s="184"/>
      <c r="TPX80" s="184"/>
      <c r="TPY80" s="184"/>
      <c r="TPZ80" s="184"/>
      <c r="TQA80" s="184"/>
      <c r="TQB80" s="184"/>
      <c r="TQC80" s="184"/>
      <c r="TQD80" s="184"/>
      <c r="TQE80" s="184"/>
      <c r="TQF80" s="184"/>
      <c r="TQG80" s="184"/>
      <c r="TQH80" s="184"/>
      <c r="TQI80" s="184"/>
      <c r="TQJ80" s="184"/>
      <c r="TQK80" s="184"/>
      <c r="TQL80" s="184"/>
      <c r="TQM80" s="184"/>
      <c r="TQN80" s="184"/>
      <c r="TQO80" s="184"/>
      <c r="TQP80" s="184"/>
      <c r="TQQ80" s="184"/>
      <c r="TQR80" s="184"/>
      <c r="TQS80" s="184"/>
      <c r="TQT80" s="184"/>
      <c r="TQU80" s="184"/>
      <c r="TQV80" s="184"/>
      <c r="TQW80" s="184"/>
      <c r="TQX80" s="184"/>
      <c r="TQY80" s="184"/>
      <c r="TQZ80" s="184"/>
      <c r="TRA80" s="184"/>
      <c r="TRB80" s="184"/>
      <c r="TRC80" s="184"/>
      <c r="TRD80" s="184"/>
      <c r="TRE80" s="184"/>
      <c r="TRF80" s="184"/>
      <c r="TRG80" s="184"/>
      <c r="TRH80" s="184"/>
      <c r="TRI80" s="184"/>
      <c r="TRJ80" s="184"/>
      <c r="TRK80" s="184"/>
      <c r="TRL80" s="184"/>
      <c r="TRM80" s="184"/>
      <c r="TRN80" s="184"/>
      <c r="TRO80" s="184"/>
      <c r="TRP80" s="184"/>
      <c r="TRQ80" s="184"/>
      <c r="TRR80" s="184"/>
      <c r="TRS80" s="184"/>
      <c r="TRT80" s="184"/>
      <c r="TRU80" s="184"/>
      <c r="TRV80" s="184"/>
      <c r="TRW80" s="184"/>
      <c r="TRX80" s="184"/>
      <c r="TRY80" s="184"/>
      <c r="TRZ80" s="184"/>
      <c r="TSA80" s="184"/>
      <c r="TSB80" s="184"/>
      <c r="TSC80" s="184"/>
      <c r="TSD80" s="184"/>
      <c r="TSE80" s="184"/>
      <c r="TSF80" s="184"/>
      <c r="TSG80" s="184"/>
      <c r="TSH80" s="184"/>
      <c r="TSI80" s="184"/>
      <c r="TSJ80" s="184"/>
      <c r="TSK80" s="184"/>
      <c r="TSL80" s="184"/>
      <c r="TSM80" s="184"/>
      <c r="TSN80" s="184"/>
      <c r="TSO80" s="184"/>
      <c r="TSP80" s="184"/>
      <c r="TSQ80" s="184"/>
      <c r="TSR80" s="184"/>
      <c r="TSS80" s="184"/>
      <c r="TST80" s="184"/>
      <c r="TSU80" s="184"/>
      <c r="TSV80" s="184"/>
      <c r="TSW80" s="184"/>
      <c r="TSX80" s="184"/>
      <c r="TSY80" s="184"/>
      <c r="TSZ80" s="184"/>
      <c r="TTA80" s="184"/>
      <c r="TTB80" s="184"/>
      <c r="TTC80" s="184"/>
      <c r="TTD80" s="184"/>
      <c r="TTE80" s="184"/>
      <c r="TTF80" s="184"/>
      <c r="TTG80" s="184"/>
      <c r="TTH80" s="184"/>
      <c r="TTI80" s="184"/>
      <c r="TTJ80" s="184"/>
      <c r="TTK80" s="184"/>
      <c r="TTL80" s="184"/>
      <c r="TTM80" s="184"/>
      <c r="TTN80" s="184"/>
      <c r="TTO80" s="184"/>
      <c r="TTP80" s="184"/>
      <c r="TTQ80" s="184"/>
      <c r="TTR80" s="184"/>
      <c r="TTS80" s="184"/>
      <c r="TTT80" s="184"/>
      <c r="TTU80" s="184"/>
      <c r="TTV80" s="184"/>
      <c r="TTW80" s="184"/>
      <c r="TTX80" s="184"/>
      <c r="TTY80" s="184"/>
      <c r="TTZ80" s="184"/>
      <c r="TUA80" s="184"/>
      <c r="TUB80" s="184"/>
      <c r="TUC80" s="184"/>
      <c r="TUD80" s="184"/>
      <c r="TUE80" s="184"/>
      <c r="TUF80" s="184"/>
      <c r="TUG80" s="184"/>
      <c r="TUH80" s="184"/>
      <c r="TUI80" s="184"/>
      <c r="TUJ80" s="184"/>
      <c r="TUK80" s="184"/>
      <c r="TUL80" s="184"/>
      <c r="TUM80" s="184"/>
      <c r="TUN80" s="184"/>
      <c r="TUO80" s="184"/>
      <c r="TUP80" s="184"/>
      <c r="TUQ80" s="184"/>
      <c r="TUR80" s="184"/>
      <c r="TUS80" s="184"/>
      <c r="TUT80" s="184"/>
      <c r="TUU80" s="184"/>
      <c r="TUV80" s="184"/>
      <c r="TUW80" s="184"/>
      <c r="TUX80" s="184"/>
      <c r="TUY80" s="184"/>
      <c r="TUZ80" s="184"/>
      <c r="TVA80" s="184"/>
      <c r="TVB80" s="184"/>
      <c r="TVC80" s="184"/>
      <c r="TVD80" s="184"/>
      <c r="TVE80" s="184"/>
      <c r="TVF80" s="184"/>
      <c r="TVG80" s="184"/>
      <c r="TVH80" s="184"/>
      <c r="TVI80" s="184"/>
      <c r="TVJ80" s="184"/>
      <c r="TVK80" s="184"/>
      <c r="TVL80" s="184"/>
      <c r="TVM80" s="184"/>
      <c r="TVN80" s="184"/>
      <c r="TVO80" s="184"/>
      <c r="TVP80" s="184"/>
      <c r="TVQ80" s="184"/>
      <c r="TVR80" s="184"/>
      <c r="TVS80" s="184"/>
      <c r="TVT80" s="184"/>
      <c r="TVU80" s="184"/>
      <c r="TVV80" s="184"/>
      <c r="TVW80" s="184"/>
      <c r="TVX80" s="184"/>
      <c r="TVY80" s="184"/>
      <c r="TVZ80" s="184"/>
      <c r="TWA80" s="184"/>
      <c r="TWB80" s="184"/>
      <c r="TWC80" s="184"/>
      <c r="TWD80" s="184"/>
      <c r="TWE80" s="184"/>
      <c r="TWF80" s="184"/>
      <c r="TWG80" s="184"/>
      <c r="TWH80" s="184"/>
      <c r="TWI80" s="184"/>
      <c r="TWJ80" s="184"/>
      <c r="TWK80" s="184"/>
      <c r="TWL80" s="184"/>
      <c r="TWM80" s="184"/>
      <c r="TWN80" s="184"/>
      <c r="TWO80" s="184"/>
      <c r="TWP80" s="184"/>
      <c r="TWQ80" s="184"/>
      <c r="TWR80" s="184"/>
      <c r="TWS80" s="184"/>
      <c r="TWT80" s="184"/>
      <c r="TWU80" s="184"/>
      <c r="TWV80" s="184"/>
      <c r="TWW80" s="184"/>
      <c r="TWX80" s="184"/>
      <c r="TWY80" s="184"/>
      <c r="TWZ80" s="184"/>
      <c r="TXA80" s="184"/>
      <c r="TXB80" s="184"/>
      <c r="TXC80" s="184"/>
      <c r="TXD80" s="184"/>
      <c r="TXE80" s="184"/>
      <c r="TXF80" s="184"/>
      <c r="TXG80" s="184"/>
      <c r="TXH80" s="184"/>
      <c r="TXI80" s="184"/>
      <c r="TXJ80" s="184"/>
      <c r="TXK80" s="184"/>
      <c r="TXL80" s="184"/>
      <c r="TXM80" s="184"/>
      <c r="TXN80" s="184"/>
      <c r="TXO80" s="184"/>
      <c r="TXP80" s="184"/>
      <c r="TXQ80" s="184"/>
      <c r="TXR80" s="184"/>
      <c r="TXS80" s="184"/>
      <c r="TXT80" s="184"/>
      <c r="TXU80" s="184"/>
      <c r="TXV80" s="184"/>
      <c r="TXW80" s="184"/>
      <c r="TXX80" s="184"/>
      <c r="TXY80" s="184"/>
      <c r="TXZ80" s="184"/>
      <c r="TYA80" s="184"/>
      <c r="TYB80" s="184"/>
      <c r="TYC80" s="184"/>
      <c r="TYD80" s="184"/>
      <c r="TYE80" s="184"/>
      <c r="TYF80" s="184"/>
      <c r="TYG80" s="184"/>
      <c r="TYH80" s="184"/>
      <c r="TYI80" s="184"/>
      <c r="TYJ80" s="184"/>
      <c r="TYK80" s="184"/>
      <c r="TYL80" s="184"/>
      <c r="TYM80" s="184"/>
      <c r="TYN80" s="184"/>
      <c r="TYO80" s="184"/>
      <c r="TYP80" s="184"/>
      <c r="TYQ80" s="184"/>
      <c r="TYR80" s="184"/>
      <c r="TYS80" s="184"/>
      <c r="TYT80" s="184"/>
      <c r="TYU80" s="184"/>
      <c r="TYV80" s="184"/>
      <c r="TYW80" s="184"/>
      <c r="TYX80" s="184"/>
      <c r="TYY80" s="184"/>
      <c r="TYZ80" s="184"/>
      <c r="TZA80" s="184"/>
      <c r="TZB80" s="184"/>
      <c r="TZC80" s="184"/>
      <c r="TZD80" s="184"/>
      <c r="TZE80" s="184"/>
      <c r="TZF80" s="184"/>
      <c r="TZG80" s="184"/>
      <c r="TZH80" s="184"/>
      <c r="TZI80" s="184"/>
      <c r="TZJ80" s="184"/>
      <c r="TZK80" s="184"/>
      <c r="TZL80" s="184"/>
      <c r="TZM80" s="184"/>
      <c r="TZN80" s="184"/>
      <c r="TZO80" s="184"/>
      <c r="TZP80" s="184"/>
      <c r="TZQ80" s="184"/>
      <c r="TZR80" s="184"/>
      <c r="TZS80" s="184"/>
      <c r="TZT80" s="184"/>
      <c r="TZU80" s="184"/>
      <c r="TZV80" s="184"/>
      <c r="TZW80" s="184"/>
      <c r="TZX80" s="184"/>
      <c r="TZY80" s="184"/>
      <c r="TZZ80" s="184"/>
      <c r="UAA80" s="184"/>
      <c r="UAB80" s="184"/>
      <c r="UAC80" s="184"/>
      <c r="UAD80" s="184"/>
      <c r="UAE80" s="184"/>
      <c r="UAF80" s="184"/>
      <c r="UAG80" s="184"/>
      <c r="UAH80" s="184"/>
      <c r="UAI80" s="184"/>
      <c r="UAJ80" s="184"/>
      <c r="UAK80" s="184"/>
      <c r="UAL80" s="184"/>
      <c r="UAM80" s="184"/>
      <c r="UAN80" s="184"/>
      <c r="UAO80" s="184"/>
      <c r="UAP80" s="184"/>
      <c r="UAQ80" s="184"/>
      <c r="UAR80" s="184"/>
      <c r="UAS80" s="184"/>
      <c r="UAT80" s="184"/>
      <c r="UAU80" s="184"/>
      <c r="UAV80" s="184"/>
      <c r="UAW80" s="184"/>
      <c r="UAX80" s="184"/>
      <c r="UAY80" s="184"/>
      <c r="UAZ80" s="184"/>
      <c r="UBA80" s="184"/>
      <c r="UBB80" s="184"/>
      <c r="UBC80" s="184"/>
      <c r="UBD80" s="184"/>
      <c r="UBE80" s="184"/>
      <c r="UBF80" s="184"/>
      <c r="UBG80" s="184"/>
      <c r="UBH80" s="184"/>
      <c r="UBI80" s="184"/>
      <c r="UBJ80" s="184"/>
      <c r="UBK80" s="184"/>
      <c r="UBL80" s="184"/>
      <c r="UBM80" s="184"/>
      <c r="UBN80" s="184"/>
      <c r="UBO80" s="184"/>
      <c r="UBP80" s="184"/>
      <c r="UBQ80" s="184"/>
      <c r="UBR80" s="184"/>
      <c r="UBS80" s="184"/>
      <c r="UBT80" s="184"/>
      <c r="UBU80" s="184"/>
      <c r="UBV80" s="184"/>
      <c r="UBW80" s="184"/>
      <c r="UBX80" s="184"/>
      <c r="UBY80" s="184"/>
      <c r="UBZ80" s="184"/>
      <c r="UCA80" s="184"/>
      <c r="UCB80" s="184"/>
      <c r="UCC80" s="184"/>
      <c r="UCD80" s="184"/>
      <c r="UCE80" s="184"/>
      <c r="UCF80" s="184"/>
      <c r="UCG80" s="184"/>
      <c r="UCH80" s="184"/>
      <c r="UCI80" s="184"/>
      <c r="UCJ80" s="184"/>
      <c r="UCK80" s="184"/>
      <c r="UCL80" s="184"/>
      <c r="UCM80" s="184"/>
      <c r="UCN80" s="184"/>
      <c r="UCO80" s="184"/>
      <c r="UCP80" s="184"/>
      <c r="UCQ80" s="184"/>
      <c r="UCR80" s="184"/>
      <c r="UCS80" s="184"/>
      <c r="UCT80" s="184"/>
      <c r="UCU80" s="184"/>
      <c r="UCV80" s="184"/>
      <c r="UCW80" s="184"/>
      <c r="UCX80" s="184"/>
      <c r="UCY80" s="184"/>
      <c r="UCZ80" s="184"/>
      <c r="UDA80" s="184"/>
      <c r="UDB80" s="184"/>
      <c r="UDC80" s="184"/>
      <c r="UDD80" s="184"/>
      <c r="UDE80" s="184"/>
      <c r="UDF80" s="184"/>
      <c r="UDG80" s="184"/>
      <c r="UDH80" s="184"/>
      <c r="UDI80" s="184"/>
      <c r="UDJ80" s="184"/>
      <c r="UDK80" s="184"/>
      <c r="UDL80" s="184"/>
      <c r="UDM80" s="184"/>
      <c r="UDN80" s="184"/>
      <c r="UDO80" s="184"/>
      <c r="UDP80" s="184"/>
      <c r="UDQ80" s="184"/>
      <c r="UDR80" s="184"/>
      <c r="UDS80" s="184"/>
      <c r="UDT80" s="184"/>
      <c r="UDU80" s="184"/>
      <c r="UDV80" s="184"/>
      <c r="UDW80" s="184"/>
      <c r="UDX80" s="184"/>
      <c r="UDY80" s="184"/>
      <c r="UDZ80" s="184"/>
      <c r="UEA80" s="184"/>
      <c r="UEB80" s="184"/>
      <c r="UEC80" s="184"/>
      <c r="UED80" s="184"/>
      <c r="UEE80" s="184"/>
      <c r="UEF80" s="184"/>
      <c r="UEG80" s="184"/>
      <c r="UEH80" s="184"/>
      <c r="UEI80" s="184"/>
      <c r="UEJ80" s="184"/>
      <c r="UEK80" s="184"/>
      <c r="UEL80" s="184"/>
      <c r="UEM80" s="184"/>
      <c r="UEN80" s="184"/>
      <c r="UEO80" s="184"/>
      <c r="UEP80" s="184"/>
      <c r="UEQ80" s="184"/>
      <c r="UER80" s="184"/>
      <c r="UES80" s="184"/>
      <c r="UET80" s="184"/>
      <c r="UEU80" s="184"/>
      <c r="UEV80" s="184"/>
      <c r="UEW80" s="184"/>
      <c r="UEX80" s="184"/>
      <c r="UEY80" s="184"/>
      <c r="UEZ80" s="184"/>
      <c r="UFA80" s="184"/>
      <c r="UFB80" s="184"/>
      <c r="UFC80" s="184"/>
      <c r="UFD80" s="184"/>
      <c r="UFE80" s="184"/>
      <c r="UFF80" s="184"/>
      <c r="UFG80" s="184"/>
      <c r="UFH80" s="184"/>
      <c r="UFI80" s="184"/>
      <c r="UFJ80" s="184"/>
      <c r="UFK80" s="184"/>
      <c r="UFL80" s="184"/>
      <c r="UFM80" s="184"/>
      <c r="UFN80" s="184"/>
      <c r="UFO80" s="184"/>
      <c r="UFP80" s="184"/>
      <c r="UFQ80" s="184"/>
      <c r="UFR80" s="184"/>
      <c r="UFS80" s="184"/>
      <c r="UFT80" s="184"/>
      <c r="UFU80" s="184"/>
      <c r="UFV80" s="184"/>
      <c r="UFW80" s="184"/>
      <c r="UFX80" s="184"/>
      <c r="UFY80" s="184"/>
      <c r="UFZ80" s="184"/>
      <c r="UGA80" s="184"/>
      <c r="UGB80" s="184"/>
      <c r="UGC80" s="184"/>
      <c r="UGD80" s="184"/>
      <c r="UGE80" s="184"/>
      <c r="UGF80" s="184"/>
      <c r="UGG80" s="184"/>
      <c r="UGH80" s="184"/>
      <c r="UGI80" s="184"/>
      <c r="UGJ80" s="184"/>
      <c r="UGK80" s="184"/>
      <c r="UGL80" s="184"/>
      <c r="UGM80" s="184"/>
      <c r="UGN80" s="184"/>
      <c r="UGO80" s="184"/>
      <c r="UGP80" s="184"/>
      <c r="UGQ80" s="184"/>
      <c r="UGR80" s="184"/>
      <c r="UGS80" s="184"/>
      <c r="UGT80" s="184"/>
      <c r="UGU80" s="184"/>
      <c r="UGV80" s="184"/>
      <c r="UGW80" s="184"/>
      <c r="UGX80" s="184"/>
      <c r="UGY80" s="184"/>
      <c r="UGZ80" s="184"/>
      <c r="UHA80" s="184"/>
      <c r="UHB80" s="184"/>
      <c r="UHC80" s="184"/>
      <c r="UHD80" s="184"/>
      <c r="UHE80" s="184"/>
      <c r="UHF80" s="184"/>
      <c r="UHG80" s="184"/>
      <c r="UHH80" s="184"/>
      <c r="UHI80" s="184"/>
      <c r="UHJ80" s="184"/>
      <c r="UHK80" s="184"/>
      <c r="UHL80" s="184"/>
      <c r="UHM80" s="184"/>
      <c r="UHN80" s="184"/>
      <c r="UHO80" s="184"/>
      <c r="UHP80" s="184"/>
      <c r="UHQ80" s="184"/>
      <c r="UHR80" s="184"/>
      <c r="UHS80" s="184"/>
      <c r="UHT80" s="184"/>
      <c r="UHU80" s="184"/>
      <c r="UHV80" s="184"/>
      <c r="UHW80" s="184"/>
      <c r="UHX80" s="184"/>
      <c r="UHY80" s="184"/>
      <c r="UHZ80" s="184"/>
      <c r="UIA80" s="184"/>
      <c r="UIB80" s="184"/>
      <c r="UIC80" s="184"/>
      <c r="UID80" s="184"/>
      <c r="UIE80" s="184"/>
      <c r="UIF80" s="184"/>
      <c r="UIG80" s="184"/>
      <c r="UIH80" s="184"/>
      <c r="UII80" s="184"/>
      <c r="UIJ80" s="184"/>
      <c r="UIK80" s="184"/>
      <c r="UIL80" s="184"/>
      <c r="UIM80" s="184"/>
      <c r="UIN80" s="184"/>
      <c r="UIO80" s="184"/>
      <c r="UIP80" s="184"/>
      <c r="UIQ80" s="184"/>
      <c r="UIR80" s="184"/>
      <c r="UIS80" s="184"/>
      <c r="UIT80" s="184"/>
      <c r="UIU80" s="184"/>
      <c r="UIV80" s="184"/>
      <c r="UIW80" s="184"/>
      <c r="UIX80" s="184"/>
      <c r="UIY80" s="184"/>
      <c r="UIZ80" s="184"/>
      <c r="UJA80" s="184"/>
      <c r="UJB80" s="184"/>
      <c r="UJC80" s="184"/>
      <c r="UJD80" s="184"/>
      <c r="UJE80" s="184"/>
      <c r="UJF80" s="184"/>
      <c r="UJG80" s="184"/>
      <c r="UJH80" s="184"/>
      <c r="UJI80" s="184"/>
      <c r="UJJ80" s="184"/>
      <c r="UJK80" s="184"/>
      <c r="UJL80" s="184"/>
      <c r="UJM80" s="184"/>
      <c r="UJN80" s="184"/>
      <c r="UJO80" s="184"/>
      <c r="UJP80" s="184"/>
      <c r="UJQ80" s="184"/>
      <c r="UJR80" s="184"/>
      <c r="UJS80" s="184"/>
      <c r="UJT80" s="184"/>
      <c r="UJU80" s="184"/>
      <c r="UJV80" s="184"/>
      <c r="UJW80" s="184"/>
      <c r="UJX80" s="184"/>
      <c r="UJY80" s="184"/>
      <c r="UJZ80" s="184"/>
      <c r="UKA80" s="184"/>
      <c r="UKB80" s="184"/>
      <c r="UKC80" s="184"/>
      <c r="UKD80" s="184"/>
      <c r="UKE80" s="184"/>
      <c r="UKF80" s="184"/>
      <c r="UKG80" s="184"/>
      <c r="UKH80" s="184"/>
      <c r="UKI80" s="184"/>
      <c r="UKJ80" s="184"/>
      <c r="UKK80" s="184"/>
      <c r="UKL80" s="184"/>
      <c r="UKM80" s="184"/>
      <c r="UKN80" s="184"/>
      <c r="UKO80" s="184"/>
      <c r="UKP80" s="184"/>
      <c r="UKQ80" s="184"/>
      <c r="UKR80" s="184"/>
      <c r="UKS80" s="184"/>
      <c r="UKT80" s="184"/>
      <c r="UKU80" s="184"/>
      <c r="UKV80" s="184"/>
      <c r="UKW80" s="184"/>
      <c r="UKX80" s="184"/>
      <c r="UKY80" s="184"/>
      <c r="UKZ80" s="184"/>
      <c r="ULA80" s="184"/>
      <c r="ULB80" s="184"/>
      <c r="ULC80" s="184"/>
      <c r="ULD80" s="184"/>
      <c r="ULE80" s="184"/>
      <c r="ULF80" s="184"/>
      <c r="ULG80" s="184"/>
      <c r="ULH80" s="184"/>
      <c r="ULI80" s="184"/>
      <c r="ULJ80" s="184"/>
      <c r="ULK80" s="184"/>
      <c r="ULL80" s="184"/>
      <c r="ULM80" s="184"/>
      <c r="ULN80" s="184"/>
      <c r="ULO80" s="184"/>
      <c r="ULP80" s="184"/>
      <c r="ULQ80" s="184"/>
      <c r="ULR80" s="184"/>
      <c r="ULS80" s="184"/>
      <c r="ULT80" s="184"/>
      <c r="ULU80" s="184"/>
      <c r="ULV80" s="184"/>
      <c r="ULW80" s="184"/>
      <c r="ULX80" s="184"/>
      <c r="ULY80" s="184"/>
      <c r="ULZ80" s="184"/>
      <c r="UMA80" s="184"/>
      <c r="UMB80" s="184"/>
      <c r="UMC80" s="184"/>
      <c r="UMD80" s="184"/>
      <c r="UME80" s="184"/>
      <c r="UMF80" s="184"/>
      <c r="UMG80" s="184"/>
      <c r="UMH80" s="184"/>
      <c r="UMI80" s="184"/>
      <c r="UMJ80" s="184"/>
      <c r="UMK80" s="184"/>
      <c r="UML80" s="184"/>
      <c r="UMM80" s="184"/>
      <c r="UMN80" s="184"/>
      <c r="UMO80" s="184"/>
      <c r="UMP80" s="184"/>
      <c r="UMQ80" s="184"/>
      <c r="UMR80" s="184"/>
      <c r="UMS80" s="184"/>
      <c r="UMT80" s="184"/>
      <c r="UMU80" s="184"/>
      <c r="UMV80" s="184"/>
      <c r="UMW80" s="184"/>
      <c r="UMX80" s="184"/>
      <c r="UMY80" s="184"/>
      <c r="UMZ80" s="184"/>
      <c r="UNA80" s="184"/>
      <c r="UNB80" s="184"/>
      <c r="UNC80" s="184"/>
      <c r="UND80" s="184"/>
      <c r="UNE80" s="184"/>
      <c r="UNF80" s="184"/>
      <c r="UNG80" s="184"/>
      <c r="UNH80" s="184"/>
      <c r="UNI80" s="184"/>
      <c r="UNJ80" s="184"/>
      <c r="UNK80" s="184"/>
      <c r="UNL80" s="184"/>
      <c r="UNM80" s="184"/>
      <c r="UNN80" s="184"/>
      <c r="UNO80" s="184"/>
      <c r="UNP80" s="184"/>
      <c r="UNQ80" s="184"/>
      <c r="UNR80" s="184"/>
      <c r="UNS80" s="184"/>
      <c r="UNT80" s="184"/>
      <c r="UNU80" s="184"/>
      <c r="UNV80" s="184"/>
      <c r="UNW80" s="184"/>
      <c r="UNX80" s="184"/>
      <c r="UNY80" s="184"/>
      <c r="UNZ80" s="184"/>
      <c r="UOA80" s="184"/>
      <c r="UOB80" s="184"/>
      <c r="UOC80" s="184"/>
      <c r="UOD80" s="184"/>
      <c r="UOE80" s="184"/>
      <c r="UOF80" s="184"/>
      <c r="UOG80" s="184"/>
      <c r="UOH80" s="184"/>
      <c r="UOI80" s="184"/>
      <c r="UOJ80" s="184"/>
      <c r="UOK80" s="184"/>
      <c r="UOL80" s="184"/>
      <c r="UOM80" s="184"/>
      <c r="UON80" s="184"/>
      <c r="UOO80" s="184"/>
      <c r="UOP80" s="184"/>
      <c r="UOQ80" s="184"/>
      <c r="UOR80" s="184"/>
      <c r="UOS80" s="184"/>
      <c r="UOT80" s="184"/>
      <c r="UOU80" s="184"/>
      <c r="UOV80" s="184"/>
      <c r="UOW80" s="184"/>
      <c r="UOX80" s="184"/>
      <c r="UOY80" s="184"/>
      <c r="UOZ80" s="184"/>
      <c r="UPA80" s="184"/>
      <c r="UPB80" s="184"/>
      <c r="UPC80" s="184"/>
      <c r="UPD80" s="184"/>
      <c r="UPE80" s="184"/>
      <c r="UPF80" s="184"/>
      <c r="UPG80" s="184"/>
      <c r="UPH80" s="184"/>
      <c r="UPI80" s="184"/>
      <c r="UPJ80" s="184"/>
      <c r="UPK80" s="184"/>
      <c r="UPL80" s="184"/>
      <c r="UPM80" s="184"/>
      <c r="UPN80" s="184"/>
      <c r="UPO80" s="184"/>
      <c r="UPP80" s="184"/>
      <c r="UPQ80" s="184"/>
      <c r="UPR80" s="184"/>
      <c r="UPS80" s="184"/>
      <c r="UPT80" s="184"/>
      <c r="UPU80" s="184"/>
      <c r="UPV80" s="184"/>
      <c r="UPW80" s="184"/>
      <c r="UPX80" s="184"/>
      <c r="UPY80" s="184"/>
      <c r="UPZ80" s="184"/>
      <c r="UQA80" s="184"/>
      <c r="UQB80" s="184"/>
      <c r="UQC80" s="184"/>
      <c r="UQD80" s="184"/>
      <c r="UQE80" s="184"/>
      <c r="UQF80" s="184"/>
      <c r="UQG80" s="184"/>
      <c r="UQH80" s="184"/>
      <c r="UQI80" s="184"/>
      <c r="UQJ80" s="184"/>
      <c r="UQK80" s="184"/>
      <c r="UQL80" s="184"/>
      <c r="UQM80" s="184"/>
      <c r="UQN80" s="184"/>
      <c r="UQO80" s="184"/>
      <c r="UQP80" s="184"/>
      <c r="UQQ80" s="184"/>
      <c r="UQR80" s="184"/>
      <c r="UQS80" s="184"/>
      <c r="UQT80" s="184"/>
      <c r="UQU80" s="184"/>
      <c r="UQV80" s="184"/>
      <c r="UQW80" s="184"/>
      <c r="UQX80" s="184"/>
      <c r="UQY80" s="184"/>
      <c r="UQZ80" s="184"/>
      <c r="URA80" s="184"/>
      <c r="URB80" s="184"/>
      <c r="URC80" s="184"/>
      <c r="URD80" s="184"/>
      <c r="URE80" s="184"/>
      <c r="URF80" s="184"/>
      <c r="URG80" s="184"/>
      <c r="URH80" s="184"/>
      <c r="URI80" s="184"/>
      <c r="URJ80" s="184"/>
      <c r="URK80" s="184"/>
      <c r="URL80" s="184"/>
      <c r="URM80" s="184"/>
      <c r="URN80" s="184"/>
      <c r="URO80" s="184"/>
      <c r="URP80" s="184"/>
      <c r="URQ80" s="184"/>
      <c r="URR80" s="184"/>
      <c r="URS80" s="184"/>
      <c r="URT80" s="184"/>
      <c r="URU80" s="184"/>
      <c r="URV80" s="184"/>
      <c r="URW80" s="184"/>
      <c r="URX80" s="184"/>
      <c r="URY80" s="184"/>
      <c r="URZ80" s="184"/>
      <c r="USA80" s="184"/>
      <c r="USB80" s="184"/>
      <c r="USC80" s="184"/>
      <c r="USD80" s="184"/>
      <c r="USE80" s="184"/>
      <c r="USF80" s="184"/>
      <c r="USG80" s="184"/>
      <c r="USH80" s="184"/>
      <c r="USI80" s="184"/>
      <c r="USJ80" s="184"/>
      <c r="USK80" s="184"/>
      <c r="USL80" s="184"/>
      <c r="USM80" s="184"/>
      <c r="USN80" s="184"/>
      <c r="USO80" s="184"/>
      <c r="USP80" s="184"/>
      <c r="USQ80" s="184"/>
      <c r="USR80" s="184"/>
      <c r="USS80" s="184"/>
      <c r="UST80" s="184"/>
      <c r="USU80" s="184"/>
      <c r="USV80" s="184"/>
      <c r="USW80" s="184"/>
      <c r="USX80" s="184"/>
      <c r="USY80" s="184"/>
      <c r="USZ80" s="184"/>
      <c r="UTA80" s="184"/>
      <c r="UTB80" s="184"/>
      <c r="UTC80" s="184"/>
      <c r="UTD80" s="184"/>
      <c r="UTE80" s="184"/>
      <c r="UTF80" s="184"/>
      <c r="UTG80" s="184"/>
      <c r="UTH80" s="184"/>
      <c r="UTI80" s="184"/>
      <c r="UTJ80" s="184"/>
      <c r="UTK80" s="184"/>
      <c r="UTL80" s="184"/>
      <c r="UTM80" s="184"/>
      <c r="UTN80" s="184"/>
      <c r="UTO80" s="184"/>
      <c r="UTP80" s="184"/>
      <c r="UTQ80" s="184"/>
      <c r="UTR80" s="184"/>
      <c r="UTS80" s="184"/>
      <c r="UTT80" s="184"/>
      <c r="UTU80" s="184"/>
      <c r="UTV80" s="184"/>
      <c r="UTW80" s="184"/>
      <c r="UTX80" s="184"/>
      <c r="UTY80" s="184"/>
      <c r="UTZ80" s="184"/>
      <c r="UUA80" s="184"/>
      <c r="UUB80" s="184"/>
      <c r="UUC80" s="184"/>
      <c r="UUD80" s="184"/>
      <c r="UUE80" s="184"/>
      <c r="UUF80" s="184"/>
      <c r="UUG80" s="184"/>
      <c r="UUH80" s="184"/>
      <c r="UUI80" s="184"/>
      <c r="UUJ80" s="184"/>
      <c r="UUK80" s="184"/>
      <c r="UUL80" s="184"/>
      <c r="UUM80" s="184"/>
      <c r="UUN80" s="184"/>
      <c r="UUO80" s="184"/>
      <c r="UUP80" s="184"/>
      <c r="UUQ80" s="184"/>
      <c r="UUR80" s="184"/>
      <c r="UUS80" s="184"/>
      <c r="UUT80" s="184"/>
      <c r="UUU80" s="184"/>
      <c r="UUV80" s="184"/>
      <c r="UUW80" s="184"/>
      <c r="UUX80" s="184"/>
      <c r="UUY80" s="184"/>
      <c r="UUZ80" s="184"/>
      <c r="UVA80" s="184"/>
      <c r="UVB80" s="184"/>
      <c r="UVC80" s="184"/>
      <c r="UVD80" s="184"/>
      <c r="UVE80" s="184"/>
      <c r="UVF80" s="184"/>
      <c r="UVG80" s="184"/>
      <c r="UVH80" s="184"/>
      <c r="UVI80" s="184"/>
      <c r="UVJ80" s="184"/>
      <c r="UVK80" s="184"/>
      <c r="UVL80" s="184"/>
      <c r="UVM80" s="184"/>
      <c r="UVN80" s="184"/>
      <c r="UVO80" s="184"/>
      <c r="UVP80" s="184"/>
      <c r="UVQ80" s="184"/>
      <c r="UVR80" s="184"/>
      <c r="UVS80" s="184"/>
      <c r="UVT80" s="184"/>
      <c r="UVU80" s="184"/>
      <c r="UVV80" s="184"/>
      <c r="UVW80" s="184"/>
      <c r="UVX80" s="184"/>
      <c r="UVY80" s="184"/>
      <c r="UVZ80" s="184"/>
      <c r="UWA80" s="184"/>
      <c r="UWB80" s="184"/>
      <c r="UWC80" s="184"/>
      <c r="UWD80" s="184"/>
      <c r="UWE80" s="184"/>
      <c r="UWF80" s="184"/>
      <c r="UWG80" s="184"/>
      <c r="UWH80" s="184"/>
      <c r="UWI80" s="184"/>
      <c r="UWJ80" s="184"/>
      <c r="UWK80" s="184"/>
      <c r="UWL80" s="184"/>
      <c r="UWM80" s="184"/>
      <c r="UWN80" s="184"/>
      <c r="UWO80" s="184"/>
      <c r="UWP80" s="184"/>
      <c r="UWQ80" s="184"/>
      <c r="UWR80" s="184"/>
      <c r="UWS80" s="184"/>
      <c r="UWT80" s="184"/>
      <c r="UWU80" s="184"/>
      <c r="UWV80" s="184"/>
      <c r="UWW80" s="184"/>
      <c r="UWX80" s="184"/>
      <c r="UWY80" s="184"/>
      <c r="UWZ80" s="184"/>
      <c r="UXA80" s="184"/>
      <c r="UXB80" s="184"/>
      <c r="UXC80" s="184"/>
      <c r="UXD80" s="184"/>
      <c r="UXE80" s="184"/>
      <c r="UXF80" s="184"/>
      <c r="UXG80" s="184"/>
      <c r="UXH80" s="184"/>
      <c r="UXI80" s="184"/>
      <c r="UXJ80" s="184"/>
      <c r="UXK80" s="184"/>
      <c r="UXL80" s="184"/>
      <c r="UXM80" s="184"/>
      <c r="UXN80" s="184"/>
      <c r="UXO80" s="184"/>
      <c r="UXP80" s="184"/>
      <c r="UXQ80" s="184"/>
      <c r="UXR80" s="184"/>
      <c r="UXS80" s="184"/>
      <c r="UXT80" s="184"/>
      <c r="UXU80" s="184"/>
      <c r="UXV80" s="184"/>
      <c r="UXW80" s="184"/>
      <c r="UXX80" s="184"/>
      <c r="UXY80" s="184"/>
      <c r="UXZ80" s="184"/>
      <c r="UYA80" s="184"/>
      <c r="UYB80" s="184"/>
      <c r="UYC80" s="184"/>
      <c r="UYD80" s="184"/>
      <c r="UYE80" s="184"/>
      <c r="UYF80" s="184"/>
      <c r="UYG80" s="184"/>
      <c r="UYH80" s="184"/>
      <c r="UYI80" s="184"/>
      <c r="UYJ80" s="184"/>
      <c r="UYK80" s="184"/>
      <c r="UYL80" s="184"/>
      <c r="UYM80" s="184"/>
      <c r="UYN80" s="184"/>
      <c r="UYO80" s="184"/>
      <c r="UYP80" s="184"/>
      <c r="UYQ80" s="184"/>
      <c r="UYR80" s="184"/>
      <c r="UYS80" s="184"/>
      <c r="UYT80" s="184"/>
      <c r="UYU80" s="184"/>
      <c r="UYV80" s="184"/>
      <c r="UYW80" s="184"/>
      <c r="UYX80" s="184"/>
      <c r="UYY80" s="184"/>
      <c r="UYZ80" s="184"/>
      <c r="UZA80" s="184"/>
      <c r="UZB80" s="184"/>
      <c r="UZC80" s="184"/>
      <c r="UZD80" s="184"/>
      <c r="UZE80" s="184"/>
      <c r="UZF80" s="184"/>
      <c r="UZG80" s="184"/>
      <c r="UZH80" s="184"/>
      <c r="UZI80" s="184"/>
      <c r="UZJ80" s="184"/>
      <c r="UZK80" s="184"/>
      <c r="UZL80" s="184"/>
      <c r="UZM80" s="184"/>
      <c r="UZN80" s="184"/>
      <c r="UZO80" s="184"/>
      <c r="UZP80" s="184"/>
      <c r="UZQ80" s="184"/>
      <c r="UZR80" s="184"/>
      <c r="UZS80" s="184"/>
      <c r="UZT80" s="184"/>
      <c r="UZU80" s="184"/>
      <c r="UZV80" s="184"/>
      <c r="UZW80" s="184"/>
      <c r="UZX80" s="184"/>
      <c r="UZY80" s="184"/>
      <c r="UZZ80" s="184"/>
      <c r="VAA80" s="184"/>
      <c r="VAB80" s="184"/>
      <c r="VAC80" s="184"/>
      <c r="VAD80" s="184"/>
      <c r="VAE80" s="184"/>
      <c r="VAF80" s="184"/>
      <c r="VAG80" s="184"/>
      <c r="VAH80" s="184"/>
      <c r="VAI80" s="184"/>
      <c r="VAJ80" s="184"/>
      <c r="VAK80" s="184"/>
      <c r="VAL80" s="184"/>
      <c r="VAM80" s="184"/>
      <c r="VAN80" s="184"/>
      <c r="VAO80" s="184"/>
      <c r="VAP80" s="184"/>
      <c r="VAQ80" s="184"/>
      <c r="VAR80" s="184"/>
      <c r="VAS80" s="184"/>
      <c r="VAT80" s="184"/>
      <c r="VAU80" s="184"/>
      <c r="VAV80" s="184"/>
      <c r="VAW80" s="184"/>
      <c r="VAX80" s="184"/>
      <c r="VAY80" s="184"/>
      <c r="VAZ80" s="184"/>
      <c r="VBA80" s="184"/>
      <c r="VBB80" s="184"/>
      <c r="VBC80" s="184"/>
      <c r="VBD80" s="184"/>
      <c r="VBE80" s="184"/>
      <c r="VBF80" s="184"/>
      <c r="VBG80" s="184"/>
      <c r="VBH80" s="184"/>
      <c r="VBI80" s="184"/>
      <c r="VBJ80" s="184"/>
      <c r="VBK80" s="184"/>
      <c r="VBL80" s="184"/>
      <c r="VBM80" s="184"/>
      <c r="VBN80" s="184"/>
      <c r="VBO80" s="184"/>
      <c r="VBP80" s="184"/>
      <c r="VBQ80" s="184"/>
      <c r="VBR80" s="184"/>
      <c r="VBS80" s="184"/>
      <c r="VBT80" s="184"/>
      <c r="VBU80" s="184"/>
      <c r="VBV80" s="184"/>
      <c r="VBW80" s="184"/>
      <c r="VBX80" s="184"/>
      <c r="VBY80" s="184"/>
      <c r="VBZ80" s="184"/>
      <c r="VCA80" s="184"/>
      <c r="VCB80" s="184"/>
      <c r="VCC80" s="184"/>
      <c r="VCD80" s="184"/>
      <c r="VCE80" s="184"/>
      <c r="VCF80" s="184"/>
      <c r="VCG80" s="184"/>
      <c r="VCH80" s="184"/>
      <c r="VCI80" s="184"/>
      <c r="VCJ80" s="184"/>
      <c r="VCK80" s="184"/>
      <c r="VCL80" s="184"/>
      <c r="VCM80" s="184"/>
      <c r="VCN80" s="184"/>
      <c r="VCO80" s="184"/>
      <c r="VCP80" s="184"/>
      <c r="VCQ80" s="184"/>
      <c r="VCR80" s="184"/>
      <c r="VCS80" s="184"/>
      <c r="VCT80" s="184"/>
      <c r="VCU80" s="184"/>
      <c r="VCV80" s="184"/>
      <c r="VCW80" s="184"/>
      <c r="VCX80" s="184"/>
      <c r="VCY80" s="184"/>
      <c r="VCZ80" s="184"/>
      <c r="VDA80" s="184"/>
      <c r="VDB80" s="184"/>
      <c r="VDC80" s="184"/>
      <c r="VDD80" s="184"/>
      <c r="VDE80" s="184"/>
      <c r="VDF80" s="184"/>
      <c r="VDG80" s="184"/>
      <c r="VDH80" s="184"/>
      <c r="VDI80" s="184"/>
      <c r="VDJ80" s="184"/>
      <c r="VDK80" s="184"/>
      <c r="VDL80" s="184"/>
      <c r="VDM80" s="184"/>
      <c r="VDN80" s="184"/>
      <c r="VDO80" s="184"/>
      <c r="VDP80" s="184"/>
      <c r="VDQ80" s="184"/>
      <c r="VDR80" s="184"/>
      <c r="VDS80" s="184"/>
      <c r="VDT80" s="184"/>
      <c r="VDU80" s="184"/>
      <c r="VDV80" s="184"/>
      <c r="VDW80" s="184"/>
      <c r="VDX80" s="184"/>
      <c r="VDY80" s="184"/>
      <c r="VDZ80" s="184"/>
      <c r="VEA80" s="184"/>
      <c r="VEB80" s="184"/>
      <c r="VEC80" s="184"/>
      <c r="VED80" s="184"/>
      <c r="VEE80" s="184"/>
      <c r="VEF80" s="184"/>
      <c r="VEG80" s="184"/>
      <c r="VEH80" s="184"/>
      <c r="VEI80" s="184"/>
      <c r="VEJ80" s="184"/>
      <c r="VEK80" s="184"/>
      <c r="VEL80" s="184"/>
      <c r="VEM80" s="184"/>
      <c r="VEN80" s="184"/>
      <c r="VEO80" s="184"/>
      <c r="VEP80" s="184"/>
      <c r="VEQ80" s="184"/>
      <c r="VER80" s="184"/>
      <c r="VES80" s="184"/>
      <c r="VET80" s="184"/>
      <c r="VEU80" s="184"/>
      <c r="VEV80" s="184"/>
      <c r="VEW80" s="184"/>
      <c r="VEX80" s="184"/>
      <c r="VEY80" s="184"/>
      <c r="VEZ80" s="184"/>
      <c r="VFA80" s="184"/>
      <c r="VFB80" s="184"/>
      <c r="VFC80" s="184"/>
      <c r="VFD80" s="184"/>
      <c r="VFE80" s="184"/>
      <c r="VFF80" s="184"/>
      <c r="VFG80" s="184"/>
      <c r="VFH80" s="184"/>
      <c r="VFI80" s="184"/>
      <c r="VFJ80" s="184"/>
      <c r="VFK80" s="184"/>
      <c r="VFL80" s="184"/>
      <c r="VFM80" s="184"/>
      <c r="VFN80" s="184"/>
      <c r="VFO80" s="184"/>
      <c r="VFP80" s="184"/>
      <c r="VFQ80" s="184"/>
      <c r="VFR80" s="184"/>
      <c r="VFS80" s="184"/>
      <c r="VFT80" s="184"/>
      <c r="VFU80" s="184"/>
      <c r="VFV80" s="184"/>
      <c r="VFW80" s="184"/>
      <c r="VFX80" s="184"/>
      <c r="VFY80" s="184"/>
      <c r="VFZ80" s="184"/>
      <c r="VGA80" s="184"/>
      <c r="VGB80" s="184"/>
      <c r="VGC80" s="184"/>
      <c r="VGD80" s="184"/>
      <c r="VGE80" s="184"/>
      <c r="VGF80" s="184"/>
      <c r="VGG80" s="184"/>
      <c r="VGH80" s="184"/>
      <c r="VGI80" s="184"/>
      <c r="VGJ80" s="184"/>
      <c r="VGK80" s="184"/>
      <c r="VGL80" s="184"/>
      <c r="VGM80" s="184"/>
      <c r="VGN80" s="184"/>
      <c r="VGO80" s="184"/>
      <c r="VGP80" s="184"/>
      <c r="VGQ80" s="184"/>
      <c r="VGR80" s="184"/>
      <c r="VGS80" s="184"/>
      <c r="VGT80" s="184"/>
      <c r="VGU80" s="184"/>
      <c r="VGV80" s="184"/>
      <c r="VGW80" s="184"/>
      <c r="VGX80" s="184"/>
      <c r="VGY80" s="184"/>
      <c r="VGZ80" s="184"/>
      <c r="VHA80" s="184"/>
      <c r="VHB80" s="184"/>
      <c r="VHC80" s="184"/>
      <c r="VHD80" s="184"/>
      <c r="VHE80" s="184"/>
      <c r="VHF80" s="184"/>
      <c r="VHG80" s="184"/>
      <c r="VHH80" s="184"/>
      <c r="VHI80" s="184"/>
      <c r="VHJ80" s="184"/>
      <c r="VHK80" s="184"/>
      <c r="VHL80" s="184"/>
      <c r="VHM80" s="184"/>
      <c r="VHN80" s="184"/>
      <c r="VHO80" s="184"/>
      <c r="VHP80" s="184"/>
      <c r="VHQ80" s="184"/>
      <c r="VHR80" s="184"/>
      <c r="VHS80" s="184"/>
      <c r="VHT80" s="184"/>
      <c r="VHU80" s="184"/>
      <c r="VHV80" s="184"/>
      <c r="VHW80" s="184"/>
      <c r="VHX80" s="184"/>
      <c r="VHY80" s="184"/>
      <c r="VHZ80" s="184"/>
      <c r="VIA80" s="184"/>
      <c r="VIB80" s="184"/>
      <c r="VIC80" s="184"/>
      <c r="VID80" s="184"/>
      <c r="VIE80" s="184"/>
      <c r="VIF80" s="184"/>
      <c r="VIG80" s="184"/>
      <c r="VIH80" s="184"/>
      <c r="VII80" s="184"/>
      <c r="VIJ80" s="184"/>
      <c r="VIK80" s="184"/>
      <c r="VIL80" s="184"/>
      <c r="VIM80" s="184"/>
      <c r="VIN80" s="184"/>
      <c r="VIO80" s="184"/>
      <c r="VIP80" s="184"/>
      <c r="VIQ80" s="184"/>
      <c r="VIR80" s="184"/>
      <c r="VIS80" s="184"/>
      <c r="VIT80" s="184"/>
      <c r="VIU80" s="184"/>
      <c r="VIV80" s="184"/>
      <c r="VIW80" s="184"/>
      <c r="VIX80" s="184"/>
      <c r="VIY80" s="184"/>
      <c r="VIZ80" s="184"/>
      <c r="VJA80" s="184"/>
      <c r="VJB80" s="184"/>
      <c r="VJC80" s="184"/>
      <c r="VJD80" s="184"/>
      <c r="VJE80" s="184"/>
      <c r="VJF80" s="184"/>
      <c r="VJG80" s="184"/>
      <c r="VJH80" s="184"/>
      <c r="VJI80" s="184"/>
      <c r="VJJ80" s="184"/>
      <c r="VJK80" s="184"/>
      <c r="VJL80" s="184"/>
      <c r="VJM80" s="184"/>
      <c r="VJN80" s="184"/>
      <c r="VJO80" s="184"/>
      <c r="VJP80" s="184"/>
      <c r="VJQ80" s="184"/>
      <c r="VJR80" s="184"/>
      <c r="VJS80" s="184"/>
      <c r="VJT80" s="184"/>
      <c r="VJU80" s="184"/>
      <c r="VJV80" s="184"/>
      <c r="VJW80" s="184"/>
      <c r="VJX80" s="184"/>
      <c r="VJY80" s="184"/>
      <c r="VJZ80" s="184"/>
      <c r="VKA80" s="184"/>
      <c r="VKB80" s="184"/>
      <c r="VKC80" s="184"/>
      <c r="VKD80" s="184"/>
      <c r="VKE80" s="184"/>
      <c r="VKF80" s="184"/>
      <c r="VKG80" s="184"/>
      <c r="VKH80" s="184"/>
      <c r="VKI80" s="184"/>
      <c r="VKJ80" s="184"/>
      <c r="VKK80" s="184"/>
      <c r="VKL80" s="184"/>
      <c r="VKM80" s="184"/>
      <c r="VKN80" s="184"/>
      <c r="VKO80" s="184"/>
      <c r="VKP80" s="184"/>
      <c r="VKQ80" s="184"/>
      <c r="VKR80" s="184"/>
      <c r="VKS80" s="184"/>
      <c r="VKT80" s="184"/>
      <c r="VKU80" s="184"/>
      <c r="VKV80" s="184"/>
      <c r="VKW80" s="184"/>
      <c r="VKX80" s="184"/>
      <c r="VKY80" s="184"/>
      <c r="VKZ80" s="184"/>
      <c r="VLA80" s="184"/>
      <c r="VLB80" s="184"/>
      <c r="VLC80" s="184"/>
      <c r="VLD80" s="184"/>
      <c r="VLE80" s="184"/>
      <c r="VLF80" s="184"/>
      <c r="VLG80" s="184"/>
      <c r="VLH80" s="184"/>
      <c r="VLI80" s="184"/>
      <c r="VLJ80" s="184"/>
      <c r="VLK80" s="184"/>
      <c r="VLL80" s="184"/>
      <c r="VLM80" s="184"/>
      <c r="VLN80" s="184"/>
      <c r="VLO80" s="184"/>
      <c r="VLP80" s="184"/>
      <c r="VLQ80" s="184"/>
      <c r="VLR80" s="184"/>
      <c r="VLS80" s="184"/>
      <c r="VLT80" s="184"/>
      <c r="VLU80" s="184"/>
      <c r="VLV80" s="184"/>
      <c r="VLW80" s="184"/>
      <c r="VLX80" s="184"/>
      <c r="VLY80" s="184"/>
      <c r="VLZ80" s="184"/>
      <c r="VMA80" s="184"/>
      <c r="VMB80" s="184"/>
      <c r="VMC80" s="184"/>
      <c r="VMD80" s="184"/>
      <c r="VME80" s="184"/>
      <c r="VMF80" s="184"/>
      <c r="VMG80" s="184"/>
      <c r="VMH80" s="184"/>
      <c r="VMI80" s="184"/>
      <c r="VMJ80" s="184"/>
      <c r="VMK80" s="184"/>
      <c r="VML80" s="184"/>
      <c r="VMM80" s="184"/>
      <c r="VMN80" s="184"/>
      <c r="VMO80" s="184"/>
      <c r="VMP80" s="184"/>
      <c r="VMQ80" s="184"/>
      <c r="VMR80" s="184"/>
      <c r="VMS80" s="184"/>
      <c r="VMT80" s="184"/>
      <c r="VMU80" s="184"/>
      <c r="VMV80" s="184"/>
      <c r="VMW80" s="184"/>
      <c r="VMX80" s="184"/>
      <c r="VMY80" s="184"/>
      <c r="VMZ80" s="184"/>
      <c r="VNA80" s="184"/>
      <c r="VNB80" s="184"/>
      <c r="VNC80" s="184"/>
      <c r="VND80" s="184"/>
      <c r="VNE80" s="184"/>
      <c r="VNF80" s="184"/>
      <c r="VNG80" s="184"/>
      <c r="VNH80" s="184"/>
      <c r="VNI80" s="184"/>
      <c r="VNJ80" s="184"/>
      <c r="VNK80" s="184"/>
      <c r="VNL80" s="184"/>
      <c r="VNM80" s="184"/>
      <c r="VNN80" s="184"/>
      <c r="VNO80" s="184"/>
      <c r="VNP80" s="184"/>
      <c r="VNQ80" s="184"/>
      <c r="VNR80" s="184"/>
      <c r="VNS80" s="184"/>
      <c r="VNT80" s="184"/>
      <c r="VNU80" s="184"/>
      <c r="VNV80" s="184"/>
      <c r="VNW80" s="184"/>
      <c r="VNX80" s="184"/>
      <c r="VNY80" s="184"/>
      <c r="VNZ80" s="184"/>
      <c r="VOA80" s="184"/>
      <c r="VOB80" s="184"/>
      <c r="VOC80" s="184"/>
      <c r="VOD80" s="184"/>
      <c r="VOE80" s="184"/>
      <c r="VOF80" s="184"/>
      <c r="VOG80" s="184"/>
      <c r="VOH80" s="184"/>
      <c r="VOI80" s="184"/>
      <c r="VOJ80" s="184"/>
      <c r="VOK80" s="184"/>
      <c r="VOL80" s="184"/>
      <c r="VOM80" s="184"/>
      <c r="VON80" s="184"/>
      <c r="VOO80" s="184"/>
      <c r="VOP80" s="184"/>
      <c r="VOQ80" s="184"/>
      <c r="VOR80" s="184"/>
      <c r="VOS80" s="184"/>
      <c r="VOT80" s="184"/>
      <c r="VOU80" s="184"/>
      <c r="VOV80" s="184"/>
      <c r="VOW80" s="184"/>
      <c r="VOX80" s="184"/>
      <c r="VOY80" s="184"/>
      <c r="VOZ80" s="184"/>
      <c r="VPA80" s="184"/>
      <c r="VPB80" s="184"/>
      <c r="VPC80" s="184"/>
      <c r="VPD80" s="184"/>
      <c r="VPE80" s="184"/>
      <c r="VPF80" s="184"/>
      <c r="VPG80" s="184"/>
      <c r="VPH80" s="184"/>
      <c r="VPI80" s="184"/>
      <c r="VPJ80" s="184"/>
      <c r="VPK80" s="184"/>
      <c r="VPL80" s="184"/>
      <c r="VPM80" s="184"/>
      <c r="VPN80" s="184"/>
      <c r="VPO80" s="184"/>
      <c r="VPP80" s="184"/>
      <c r="VPQ80" s="184"/>
      <c r="VPR80" s="184"/>
      <c r="VPS80" s="184"/>
      <c r="VPT80" s="184"/>
      <c r="VPU80" s="184"/>
      <c r="VPV80" s="184"/>
      <c r="VPW80" s="184"/>
      <c r="VPX80" s="184"/>
      <c r="VPY80" s="184"/>
      <c r="VPZ80" s="184"/>
      <c r="VQA80" s="184"/>
      <c r="VQB80" s="184"/>
      <c r="VQC80" s="184"/>
      <c r="VQD80" s="184"/>
      <c r="VQE80" s="184"/>
      <c r="VQF80" s="184"/>
      <c r="VQG80" s="184"/>
      <c r="VQH80" s="184"/>
      <c r="VQI80" s="184"/>
      <c r="VQJ80" s="184"/>
      <c r="VQK80" s="184"/>
      <c r="VQL80" s="184"/>
      <c r="VQM80" s="184"/>
      <c r="VQN80" s="184"/>
      <c r="VQO80" s="184"/>
      <c r="VQP80" s="184"/>
      <c r="VQQ80" s="184"/>
      <c r="VQR80" s="184"/>
      <c r="VQS80" s="184"/>
      <c r="VQT80" s="184"/>
      <c r="VQU80" s="184"/>
      <c r="VQV80" s="184"/>
      <c r="VQW80" s="184"/>
      <c r="VQX80" s="184"/>
      <c r="VQY80" s="184"/>
      <c r="VQZ80" s="184"/>
      <c r="VRA80" s="184"/>
      <c r="VRB80" s="184"/>
      <c r="VRC80" s="184"/>
      <c r="VRD80" s="184"/>
      <c r="VRE80" s="184"/>
      <c r="VRF80" s="184"/>
      <c r="VRG80" s="184"/>
      <c r="VRH80" s="184"/>
      <c r="VRI80" s="184"/>
      <c r="VRJ80" s="184"/>
      <c r="VRK80" s="184"/>
      <c r="VRL80" s="184"/>
      <c r="VRM80" s="184"/>
      <c r="VRN80" s="184"/>
      <c r="VRO80" s="184"/>
      <c r="VRP80" s="184"/>
      <c r="VRQ80" s="184"/>
      <c r="VRR80" s="184"/>
      <c r="VRS80" s="184"/>
      <c r="VRT80" s="184"/>
      <c r="VRU80" s="184"/>
      <c r="VRV80" s="184"/>
      <c r="VRW80" s="184"/>
      <c r="VRX80" s="184"/>
      <c r="VRY80" s="184"/>
      <c r="VRZ80" s="184"/>
      <c r="VSA80" s="184"/>
      <c r="VSB80" s="184"/>
      <c r="VSC80" s="184"/>
      <c r="VSD80" s="184"/>
      <c r="VSE80" s="184"/>
      <c r="VSF80" s="184"/>
      <c r="VSG80" s="184"/>
      <c r="VSH80" s="184"/>
      <c r="VSI80" s="184"/>
      <c r="VSJ80" s="184"/>
      <c r="VSK80" s="184"/>
      <c r="VSL80" s="184"/>
      <c r="VSM80" s="184"/>
      <c r="VSN80" s="184"/>
      <c r="VSO80" s="184"/>
      <c r="VSP80" s="184"/>
      <c r="VSQ80" s="184"/>
      <c r="VSR80" s="184"/>
      <c r="VSS80" s="184"/>
      <c r="VST80" s="184"/>
      <c r="VSU80" s="184"/>
      <c r="VSV80" s="184"/>
      <c r="VSW80" s="184"/>
      <c r="VSX80" s="184"/>
      <c r="VSY80" s="184"/>
      <c r="VSZ80" s="184"/>
      <c r="VTA80" s="184"/>
      <c r="VTB80" s="184"/>
      <c r="VTC80" s="184"/>
      <c r="VTD80" s="184"/>
      <c r="VTE80" s="184"/>
      <c r="VTF80" s="184"/>
      <c r="VTG80" s="184"/>
      <c r="VTH80" s="184"/>
      <c r="VTI80" s="184"/>
      <c r="VTJ80" s="184"/>
      <c r="VTK80" s="184"/>
      <c r="VTL80" s="184"/>
      <c r="VTM80" s="184"/>
      <c r="VTN80" s="184"/>
      <c r="VTO80" s="184"/>
      <c r="VTP80" s="184"/>
      <c r="VTQ80" s="184"/>
      <c r="VTR80" s="184"/>
      <c r="VTS80" s="184"/>
      <c r="VTT80" s="184"/>
      <c r="VTU80" s="184"/>
      <c r="VTV80" s="184"/>
      <c r="VTW80" s="184"/>
      <c r="VTX80" s="184"/>
      <c r="VTY80" s="184"/>
      <c r="VTZ80" s="184"/>
      <c r="VUA80" s="184"/>
      <c r="VUB80" s="184"/>
      <c r="VUC80" s="184"/>
      <c r="VUD80" s="184"/>
      <c r="VUE80" s="184"/>
      <c r="VUF80" s="184"/>
      <c r="VUG80" s="184"/>
      <c r="VUH80" s="184"/>
      <c r="VUI80" s="184"/>
      <c r="VUJ80" s="184"/>
      <c r="VUK80" s="184"/>
      <c r="VUL80" s="184"/>
      <c r="VUM80" s="184"/>
      <c r="VUN80" s="184"/>
      <c r="VUO80" s="184"/>
      <c r="VUP80" s="184"/>
      <c r="VUQ80" s="184"/>
      <c r="VUR80" s="184"/>
      <c r="VUS80" s="184"/>
      <c r="VUT80" s="184"/>
      <c r="VUU80" s="184"/>
      <c r="VUV80" s="184"/>
      <c r="VUW80" s="184"/>
      <c r="VUX80" s="184"/>
      <c r="VUY80" s="184"/>
      <c r="VUZ80" s="184"/>
      <c r="VVA80" s="184"/>
      <c r="VVB80" s="184"/>
      <c r="VVC80" s="184"/>
      <c r="VVD80" s="184"/>
      <c r="VVE80" s="184"/>
      <c r="VVF80" s="184"/>
      <c r="VVG80" s="184"/>
      <c r="VVH80" s="184"/>
      <c r="VVI80" s="184"/>
      <c r="VVJ80" s="184"/>
      <c r="VVK80" s="184"/>
      <c r="VVL80" s="184"/>
      <c r="VVM80" s="184"/>
      <c r="VVN80" s="184"/>
      <c r="VVO80" s="184"/>
      <c r="VVP80" s="184"/>
      <c r="VVQ80" s="184"/>
      <c r="VVR80" s="184"/>
      <c r="VVS80" s="184"/>
      <c r="VVT80" s="184"/>
      <c r="VVU80" s="184"/>
      <c r="VVV80" s="184"/>
      <c r="VVW80" s="184"/>
      <c r="VVX80" s="184"/>
      <c r="VVY80" s="184"/>
      <c r="VVZ80" s="184"/>
      <c r="VWA80" s="184"/>
      <c r="VWB80" s="184"/>
      <c r="VWC80" s="184"/>
      <c r="VWD80" s="184"/>
      <c r="VWE80" s="184"/>
      <c r="VWF80" s="184"/>
      <c r="VWG80" s="184"/>
      <c r="VWH80" s="184"/>
      <c r="VWI80" s="184"/>
      <c r="VWJ80" s="184"/>
      <c r="VWK80" s="184"/>
      <c r="VWL80" s="184"/>
      <c r="VWM80" s="184"/>
      <c r="VWN80" s="184"/>
      <c r="VWO80" s="184"/>
      <c r="VWP80" s="184"/>
      <c r="VWQ80" s="184"/>
      <c r="VWR80" s="184"/>
      <c r="VWS80" s="184"/>
      <c r="VWT80" s="184"/>
      <c r="VWU80" s="184"/>
      <c r="VWV80" s="184"/>
      <c r="VWW80" s="184"/>
      <c r="VWX80" s="184"/>
      <c r="VWY80" s="184"/>
      <c r="VWZ80" s="184"/>
      <c r="VXA80" s="184"/>
      <c r="VXB80" s="184"/>
      <c r="VXC80" s="184"/>
      <c r="VXD80" s="184"/>
      <c r="VXE80" s="184"/>
      <c r="VXF80" s="184"/>
      <c r="VXG80" s="184"/>
      <c r="VXH80" s="184"/>
      <c r="VXI80" s="184"/>
      <c r="VXJ80" s="184"/>
      <c r="VXK80" s="184"/>
      <c r="VXL80" s="184"/>
      <c r="VXM80" s="184"/>
      <c r="VXN80" s="184"/>
      <c r="VXO80" s="184"/>
      <c r="VXP80" s="184"/>
      <c r="VXQ80" s="184"/>
      <c r="VXR80" s="184"/>
      <c r="VXS80" s="184"/>
      <c r="VXT80" s="184"/>
      <c r="VXU80" s="184"/>
      <c r="VXV80" s="184"/>
      <c r="VXW80" s="184"/>
      <c r="VXX80" s="184"/>
      <c r="VXY80" s="184"/>
      <c r="VXZ80" s="184"/>
      <c r="VYA80" s="184"/>
      <c r="VYB80" s="184"/>
      <c r="VYC80" s="184"/>
      <c r="VYD80" s="184"/>
      <c r="VYE80" s="184"/>
      <c r="VYF80" s="184"/>
      <c r="VYG80" s="184"/>
      <c r="VYH80" s="184"/>
      <c r="VYI80" s="184"/>
      <c r="VYJ80" s="184"/>
      <c r="VYK80" s="184"/>
      <c r="VYL80" s="184"/>
      <c r="VYM80" s="184"/>
      <c r="VYN80" s="184"/>
      <c r="VYO80" s="184"/>
      <c r="VYP80" s="184"/>
      <c r="VYQ80" s="184"/>
      <c r="VYR80" s="184"/>
      <c r="VYS80" s="184"/>
      <c r="VYT80" s="184"/>
      <c r="VYU80" s="184"/>
      <c r="VYV80" s="184"/>
      <c r="VYW80" s="184"/>
      <c r="VYX80" s="184"/>
      <c r="VYY80" s="184"/>
      <c r="VYZ80" s="184"/>
      <c r="VZA80" s="184"/>
      <c r="VZB80" s="184"/>
      <c r="VZC80" s="184"/>
      <c r="VZD80" s="184"/>
      <c r="VZE80" s="184"/>
      <c r="VZF80" s="184"/>
      <c r="VZG80" s="184"/>
      <c r="VZH80" s="184"/>
      <c r="VZI80" s="184"/>
      <c r="VZJ80" s="184"/>
      <c r="VZK80" s="184"/>
      <c r="VZL80" s="184"/>
      <c r="VZM80" s="184"/>
      <c r="VZN80" s="184"/>
      <c r="VZO80" s="184"/>
      <c r="VZP80" s="184"/>
      <c r="VZQ80" s="184"/>
      <c r="VZR80" s="184"/>
      <c r="VZS80" s="184"/>
      <c r="VZT80" s="184"/>
      <c r="VZU80" s="184"/>
      <c r="VZV80" s="184"/>
      <c r="VZW80" s="184"/>
      <c r="VZX80" s="184"/>
      <c r="VZY80" s="184"/>
      <c r="VZZ80" s="184"/>
      <c r="WAA80" s="184"/>
      <c r="WAB80" s="184"/>
      <c r="WAC80" s="184"/>
      <c r="WAD80" s="184"/>
      <c r="WAE80" s="184"/>
      <c r="WAF80" s="184"/>
      <c r="WAG80" s="184"/>
      <c r="WAH80" s="184"/>
      <c r="WAI80" s="184"/>
      <c r="WAJ80" s="184"/>
      <c r="WAK80" s="184"/>
      <c r="WAL80" s="184"/>
      <c r="WAM80" s="184"/>
      <c r="WAN80" s="184"/>
      <c r="WAO80" s="184"/>
      <c r="WAP80" s="184"/>
      <c r="WAQ80" s="184"/>
      <c r="WAR80" s="184"/>
      <c r="WAS80" s="184"/>
      <c r="WAT80" s="184"/>
      <c r="WAU80" s="184"/>
      <c r="WAV80" s="184"/>
      <c r="WAW80" s="184"/>
      <c r="WAX80" s="184"/>
      <c r="WAY80" s="184"/>
      <c r="WAZ80" s="184"/>
      <c r="WBA80" s="184"/>
      <c r="WBB80" s="184"/>
      <c r="WBC80" s="184"/>
      <c r="WBD80" s="184"/>
      <c r="WBE80" s="184"/>
      <c r="WBF80" s="184"/>
      <c r="WBG80" s="184"/>
      <c r="WBH80" s="184"/>
      <c r="WBI80" s="184"/>
      <c r="WBJ80" s="184"/>
      <c r="WBK80" s="184"/>
      <c r="WBL80" s="184"/>
      <c r="WBM80" s="184"/>
      <c r="WBN80" s="184"/>
      <c r="WBO80" s="184"/>
      <c r="WBP80" s="184"/>
      <c r="WBQ80" s="184"/>
      <c r="WBR80" s="184"/>
      <c r="WBS80" s="184"/>
      <c r="WBT80" s="184"/>
      <c r="WBU80" s="184"/>
      <c r="WBV80" s="184"/>
      <c r="WBW80" s="184"/>
      <c r="WBX80" s="184"/>
      <c r="WBY80" s="184"/>
      <c r="WBZ80" s="184"/>
      <c r="WCA80" s="184"/>
      <c r="WCB80" s="184"/>
      <c r="WCC80" s="184"/>
      <c r="WCD80" s="184"/>
      <c r="WCE80" s="184"/>
      <c r="WCF80" s="184"/>
      <c r="WCG80" s="184"/>
      <c r="WCH80" s="184"/>
      <c r="WCI80" s="184"/>
      <c r="WCJ80" s="184"/>
      <c r="WCK80" s="184"/>
      <c r="WCL80" s="184"/>
      <c r="WCM80" s="184"/>
      <c r="WCN80" s="184"/>
      <c r="WCO80" s="184"/>
      <c r="WCP80" s="184"/>
      <c r="WCQ80" s="184"/>
      <c r="WCR80" s="184"/>
      <c r="WCS80" s="184"/>
      <c r="WCT80" s="184"/>
      <c r="WCU80" s="184"/>
      <c r="WCV80" s="184"/>
      <c r="WCW80" s="184"/>
      <c r="WCX80" s="184"/>
      <c r="WCY80" s="184"/>
      <c r="WCZ80" s="184"/>
      <c r="WDA80" s="184"/>
      <c r="WDB80" s="184"/>
      <c r="WDC80" s="184"/>
      <c r="WDD80" s="184"/>
      <c r="WDE80" s="184"/>
      <c r="WDF80" s="184"/>
      <c r="WDG80" s="184"/>
      <c r="WDH80" s="184"/>
      <c r="WDI80" s="184"/>
      <c r="WDJ80" s="184"/>
      <c r="WDK80" s="184"/>
      <c r="WDL80" s="184"/>
      <c r="WDM80" s="184"/>
      <c r="WDN80" s="184"/>
      <c r="WDO80" s="184"/>
      <c r="WDP80" s="184"/>
      <c r="WDQ80" s="184"/>
      <c r="WDR80" s="184"/>
      <c r="WDS80" s="184"/>
      <c r="WDT80" s="184"/>
      <c r="WDU80" s="184"/>
      <c r="WDV80" s="184"/>
      <c r="WDW80" s="184"/>
      <c r="WDX80" s="184"/>
      <c r="WDY80" s="184"/>
      <c r="WDZ80" s="184"/>
      <c r="WEA80" s="184"/>
      <c r="WEB80" s="184"/>
      <c r="WEC80" s="184"/>
      <c r="WED80" s="184"/>
      <c r="WEE80" s="184"/>
      <c r="WEF80" s="184"/>
      <c r="WEG80" s="184"/>
      <c r="WEH80" s="184"/>
      <c r="WEI80" s="184"/>
      <c r="WEJ80" s="184"/>
      <c r="WEK80" s="184"/>
      <c r="WEL80" s="184"/>
      <c r="WEM80" s="184"/>
      <c r="WEN80" s="184"/>
      <c r="WEO80" s="184"/>
      <c r="WEP80" s="184"/>
      <c r="WEQ80" s="184"/>
      <c r="WER80" s="184"/>
      <c r="WES80" s="184"/>
      <c r="WET80" s="184"/>
      <c r="WEU80" s="184"/>
      <c r="WEV80" s="184"/>
      <c r="WEW80" s="184"/>
      <c r="WEX80" s="184"/>
      <c r="WEY80" s="184"/>
      <c r="WEZ80" s="184"/>
      <c r="WFA80" s="184"/>
      <c r="WFB80" s="184"/>
      <c r="WFC80" s="184"/>
      <c r="WFD80" s="184"/>
      <c r="WFE80" s="184"/>
      <c r="WFF80" s="184"/>
      <c r="WFG80" s="184"/>
      <c r="WFH80" s="184"/>
      <c r="WFI80" s="184"/>
      <c r="WFJ80" s="184"/>
      <c r="WFK80" s="184"/>
      <c r="WFL80" s="184"/>
      <c r="WFM80" s="184"/>
      <c r="WFN80" s="184"/>
      <c r="WFO80" s="184"/>
      <c r="WFP80" s="184"/>
      <c r="WFQ80" s="184"/>
      <c r="WFR80" s="184"/>
      <c r="WFS80" s="184"/>
      <c r="WFT80" s="184"/>
      <c r="WFU80" s="184"/>
      <c r="WFV80" s="184"/>
      <c r="WFW80" s="184"/>
      <c r="WFX80" s="184"/>
      <c r="WFY80" s="184"/>
      <c r="WFZ80" s="184"/>
      <c r="WGA80" s="184"/>
      <c r="WGB80" s="184"/>
      <c r="WGC80" s="184"/>
      <c r="WGD80" s="184"/>
      <c r="WGE80" s="184"/>
      <c r="WGF80" s="184"/>
      <c r="WGG80" s="184"/>
      <c r="WGH80" s="184"/>
      <c r="WGI80" s="184"/>
      <c r="WGJ80" s="184"/>
      <c r="WGK80" s="184"/>
      <c r="WGL80" s="184"/>
      <c r="WGM80" s="184"/>
      <c r="WGN80" s="184"/>
      <c r="WGO80" s="184"/>
      <c r="WGP80" s="184"/>
      <c r="WGQ80" s="184"/>
      <c r="WGR80" s="184"/>
      <c r="WGS80" s="184"/>
      <c r="WGT80" s="184"/>
      <c r="WGU80" s="184"/>
      <c r="WGV80" s="184"/>
      <c r="WGW80" s="184"/>
      <c r="WGX80" s="184"/>
      <c r="WGY80" s="184"/>
      <c r="WGZ80" s="184"/>
      <c r="WHA80" s="184"/>
      <c r="WHB80" s="184"/>
      <c r="WHC80" s="184"/>
      <c r="WHD80" s="184"/>
      <c r="WHE80" s="184"/>
      <c r="WHF80" s="184"/>
      <c r="WHG80" s="184"/>
      <c r="WHH80" s="184"/>
      <c r="WHI80" s="184"/>
      <c r="WHJ80" s="184"/>
      <c r="WHK80" s="184"/>
      <c r="WHL80" s="184"/>
      <c r="WHM80" s="184"/>
      <c r="WHN80" s="184"/>
      <c r="WHO80" s="184"/>
      <c r="WHP80" s="184"/>
      <c r="WHQ80" s="184"/>
      <c r="WHR80" s="184"/>
      <c r="WHS80" s="184"/>
      <c r="WHT80" s="184"/>
      <c r="WHU80" s="184"/>
      <c r="WHV80" s="184"/>
      <c r="WHW80" s="184"/>
      <c r="WHX80" s="184"/>
      <c r="WHY80" s="184"/>
      <c r="WHZ80" s="184"/>
      <c r="WIA80" s="184"/>
      <c r="WIB80" s="184"/>
      <c r="WIC80" s="184"/>
      <c r="WID80" s="184"/>
      <c r="WIE80" s="184"/>
      <c r="WIF80" s="184"/>
      <c r="WIG80" s="184"/>
      <c r="WIH80" s="184"/>
      <c r="WII80" s="184"/>
      <c r="WIJ80" s="184"/>
      <c r="WIK80" s="184"/>
      <c r="WIL80" s="184"/>
      <c r="WIM80" s="184"/>
      <c r="WIN80" s="184"/>
      <c r="WIO80" s="184"/>
      <c r="WIP80" s="184"/>
      <c r="WIQ80" s="184"/>
      <c r="WIR80" s="184"/>
      <c r="WIS80" s="184"/>
      <c r="WIT80" s="184"/>
      <c r="WIU80" s="184"/>
      <c r="WIV80" s="184"/>
      <c r="WIW80" s="184"/>
      <c r="WIX80" s="184"/>
      <c r="WIY80" s="184"/>
      <c r="WIZ80" s="184"/>
      <c r="WJA80" s="184"/>
      <c r="WJB80" s="184"/>
      <c r="WJC80" s="184"/>
      <c r="WJD80" s="184"/>
      <c r="WJE80" s="184"/>
      <c r="WJF80" s="184"/>
      <c r="WJG80" s="184"/>
      <c r="WJH80" s="184"/>
      <c r="WJI80" s="184"/>
      <c r="WJJ80" s="184"/>
      <c r="WJK80" s="184"/>
      <c r="WJL80" s="184"/>
      <c r="WJM80" s="184"/>
      <c r="WJN80" s="184"/>
      <c r="WJO80" s="184"/>
      <c r="WJP80" s="184"/>
      <c r="WJQ80" s="184"/>
      <c r="WJR80" s="184"/>
      <c r="WJS80" s="184"/>
      <c r="WJT80" s="184"/>
      <c r="WJU80" s="184"/>
      <c r="WJV80" s="184"/>
      <c r="WJW80" s="184"/>
      <c r="WJX80" s="184"/>
      <c r="WJY80" s="184"/>
      <c r="WJZ80" s="184"/>
      <c r="WKA80" s="184"/>
      <c r="WKB80" s="184"/>
      <c r="WKC80" s="184"/>
      <c r="WKD80" s="184"/>
      <c r="WKE80" s="184"/>
      <c r="WKF80" s="184"/>
      <c r="WKG80" s="184"/>
      <c r="WKH80" s="184"/>
      <c r="WKI80" s="184"/>
      <c r="WKJ80" s="184"/>
      <c r="WKK80" s="184"/>
      <c r="WKL80" s="184"/>
      <c r="WKM80" s="184"/>
      <c r="WKN80" s="184"/>
      <c r="WKO80" s="184"/>
      <c r="WKP80" s="184"/>
      <c r="WKQ80" s="184"/>
      <c r="WKR80" s="184"/>
      <c r="WKS80" s="184"/>
      <c r="WKT80" s="184"/>
      <c r="WKU80" s="184"/>
      <c r="WKV80" s="184"/>
      <c r="WKW80" s="184"/>
      <c r="WKX80" s="184"/>
      <c r="WKY80" s="184"/>
      <c r="WKZ80" s="184"/>
      <c r="WLA80" s="184"/>
      <c r="WLB80" s="184"/>
      <c r="WLC80" s="184"/>
      <c r="WLD80" s="184"/>
      <c r="WLE80" s="184"/>
      <c r="WLF80" s="184"/>
      <c r="WLG80" s="184"/>
      <c r="WLH80" s="184"/>
      <c r="WLI80" s="184"/>
      <c r="WLJ80" s="184"/>
      <c r="WLK80" s="184"/>
      <c r="WLL80" s="184"/>
      <c r="WLM80" s="184"/>
      <c r="WLN80" s="184"/>
      <c r="WLO80" s="184"/>
      <c r="WLP80" s="184"/>
      <c r="WLQ80" s="184"/>
      <c r="WLR80" s="184"/>
      <c r="WLS80" s="184"/>
      <c r="WLT80" s="184"/>
      <c r="WLU80" s="184"/>
      <c r="WLV80" s="184"/>
      <c r="WLW80" s="184"/>
      <c r="WLX80" s="184"/>
      <c r="WLY80" s="184"/>
      <c r="WLZ80" s="184"/>
      <c r="WMA80" s="184"/>
      <c r="WMB80" s="184"/>
      <c r="WMC80" s="184"/>
      <c r="WMD80" s="184"/>
      <c r="WME80" s="184"/>
      <c r="WMF80" s="184"/>
      <c r="WMG80" s="184"/>
      <c r="WMH80" s="184"/>
      <c r="WMI80" s="184"/>
      <c r="WMJ80" s="184"/>
      <c r="WMK80" s="184"/>
      <c r="WML80" s="184"/>
      <c r="WMM80" s="184"/>
      <c r="WMN80" s="184"/>
      <c r="WMO80" s="184"/>
      <c r="WMP80" s="184"/>
      <c r="WMQ80" s="184"/>
      <c r="WMR80" s="184"/>
      <c r="WMS80" s="184"/>
      <c r="WMT80" s="184"/>
      <c r="WMU80" s="184"/>
      <c r="WMV80" s="184"/>
      <c r="WMW80" s="184"/>
      <c r="WMX80" s="184"/>
      <c r="WMY80" s="184"/>
      <c r="WMZ80" s="184"/>
      <c r="WNA80" s="184"/>
      <c r="WNB80" s="184"/>
      <c r="WNC80" s="184"/>
      <c r="WND80" s="184"/>
      <c r="WNE80" s="184"/>
      <c r="WNF80" s="184"/>
      <c r="WNG80" s="184"/>
      <c r="WNH80" s="184"/>
      <c r="WNI80" s="184"/>
      <c r="WNJ80" s="184"/>
      <c r="WNK80" s="184"/>
      <c r="WNL80" s="184"/>
      <c r="WNM80" s="184"/>
      <c r="WNN80" s="184"/>
      <c r="WNO80" s="184"/>
      <c r="WNP80" s="184"/>
      <c r="WNQ80" s="184"/>
      <c r="WNR80" s="184"/>
      <c r="WNS80" s="184"/>
      <c r="WNT80" s="184"/>
      <c r="WNU80" s="184"/>
      <c r="WNV80" s="184"/>
      <c r="WNW80" s="184"/>
      <c r="WNX80" s="184"/>
      <c r="WNY80" s="184"/>
      <c r="WNZ80" s="184"/>
      <c r="WOA80" s="184"/>
      <c r="WOB80" s="184"/>
      <c r="WOC80" s="184"/>
      <c r="WOD80" s="184"/>
      <c r="WOE80" s="184"/>
      <c r="WOF80" s="184"/>
      <c r="WOG80" s="184"/>
      <c r="WOH80" s="184"/>
      <c r="WOI80" s="184"/>
      <c r="WOJ80" s="184"/>
      <c r="WOK80" s="184"/>
      <c r="WOL80" s="184"/>
      <c r="WOM80" s="184"/>
      <c r="WON80" s="184"/>
      <c r="WOO80" s="184"/>
      <c r="WOP80" s="184"/>
      <c r="WOQ80" s="184"/>
      <c r="WOR80" s="184"/>
      <c r="WOS80" s="184"/>
      <c r="WOT80" s="184"/>
      <c r="WOU80" s="184"/>
      <c r="WOV80" s="184"/>
      <c r="WOW80" s="184"/>
      <c r="WOX80" s="184"/>
      <c r="WOY80" s="184"/>
      <c r="WOZ80" s="184"/>
      <c r="WPA80" s="184"/>
      <c r="WPB80" s="184"/>
      <c r="WPC80" s="184"/>
      <c r="WPD80" s="184"/>
      <c r="WPE80" s="184"/>
      <c r="WPF80" s="184"/>
      <c r="WPG80" s="184"/>
      <c r="WPH80" s="184"/>
      <c r="WPI80" s="184"/>
      <c r="WPJ80" s="184"/>
      <c r="WPK80" s="184"/>
      <c r="WPL80" s="184"/>
      <c r="WPM80" s="184"/>
      <c r="WPN80" s="184"/>
      <c r="WPO80" s="184"/>
      <c r="WPP80" s="184"/>
      <c r="WPQ80" s="184"/>
      <c r="WPR80" s="184"/>
      <c r="WPS80" s="184"/>
      <c r="WPT80" s="184"/>
      <c r="WPU80" s="184"/>
      <c r="WPV80" s="184"/>
      <c r="WPW80" s="184"/>
      <c r="WPX80" s="184"/>
      <c r="WPY80" s="184"/>
      <c r="WPZ80" s="184"/>
      <c r="WQA80" s="184"/>
      <c r="WQB80" s="184"/>
      <c r="WQC80" s="184"/>
      <c r="WQD80" s="184"/>
      <c r="WQE80" s="184"/>
      <c r="WQF80" s="184"/>
      <c r="WQG80" s="184"/>
      <c r="WQH80" s="184"/>
      <c r="WQI80" s="184"/>
      <c r="WQJ80" s="184"/>
      <c r="WQK80" s="184"/>
      <c r="WQL80" s="184"/>
      <c r="WQM80" s="184"/>
      <c r="WQN80" s="184"/>
      <c r="WQO80" s="184"/>
      <c r="WQP80" s="184"/>
      <c r="WQQ80" s="184"/>
      <c r="WQR80" s="184"/>
      <c r="WQS80" s="184"/>
      <c r="WQT80" s="184"/>
      <c r="WQU80" s="184"/>
      <c r="WQV80" s="184"/>
      <c r="WQW80" s="184"/>
      <c r="WQX80" s="184"/>
      <c r="WQY80" s="184"/>
      <c r="WQZ80" s="184"/>
      <c r="WRA80" s="184"/>
      <c r="WRB80" s="184"/>
      <c r="WRC80" s="184"/>
      <c r="WRD80" s="184"/>
      <c r="WRE80" s="184"/>
      <c r="WRF80" s="184"/>
      <c r="WRG80" s="184"/>
      <c r="WRH80" s="184"/>
      <c r="WRI80" s="184"/>
      <c r="WRJ80" s="184"/>
      <c r="WRK80" s="184"/>
      <c r="WRL80" s="184"/>
      <c r="WRM80" s="184"/>
      <c r="WRN80" s="184"/>
      <c r="WRO80" s="184"/>
      <c r="WRP80" s="184"/>
      <c r="WRQ80" s="184"/>
      <c r="WRR80" s="184"/>
      <c r="WRS80" s="184"/>
      <c r="WRT80" s="184"/>
      <c r="WRU80" s="184"/>
      <c r="WRV80" s="184"/>
      <c r="WRW80" s="184"/>
      <c r="WRX80" s="184"/>
      <c r="WRY80" s="184"/>
      <c r="WRZ80" s="184"/>
      <c r="WSA80" s="184"/>
      <c r="WSB80" s="184"/>
      <c r="WSC80" s="184"/>
      <c r="WSD80" s="184"/>
      <c r="WSE80" s="184"/>
      <c r="WSF80" s="184"/>
      <c r="WSG80" s="184"/>
      <c r="WSH80" s="184"/>
      <c r="WSI80" s="184"/>
      <c r="WSJ80" s="184"/>
      <c r="WSK80" s="184"/>
      <c r="WSL80" s="184"/>
      <c r="WSM80" s="184"/>
      <c r="WSN80" s="184"/>
      <c r="WSO80" s="184"/>
      <c r="WSP80" s="184"/>
      <c r="WSQ80" s="184"/>
      <c r="WSR80" s="184"/>
      <c r="WSS80" s="184"/>
      <c r="WST80" s="184"/>
      <c r="WSU80" s="184"/>
      <c r="WSV80" s="184"/>
      <c r="WSW80" s="184"/>
      <c r="WSX80" s="184"/>
      <c r="WSY80" s="184"/>
      <c r="WSZ80" s="184"/>
      <c r="WTA80" s="184"/>
      <c r="WTB80" s="184"/>
      <c r="WTC80" s="184"/>
      <c r="WTD80" s="184"/>
      <c r="WTE80" s="184"/>
      <c r="WTF80" s="184"/>
      <c r="WTG80" s="184"/>
      <c r="WTH80" s="184"/>
      <c r="WTI80" s="184"/>
      <c r="WTJ80" s="184"/>
      <c r="WTK80" s="184"/>
      <c r="WTL80" s="184"/>
      <c r="WTM80" s="184"/>
      <c r="WTN80" s="184"/>
      <c r="WTO80" s="184"/>
      <c r="WTP80" s="184"/>
      <c r="WTQ80" s="184"/>
      <c r="WTR80" s="184"/>
      <c r="WTS80" s="184"/>
      <c r="WTT80" s="184"/>
      <c r="WTU80" s="184"/>
      <c r="WTV80" s="184"/>
      <c r="WTW80" s="184"/>
      <c r="WTX80" s="184"/>
      <c r="WTY80" s="184"/>
      <c r="WTZ80" s="184"/>
      <c r="WUA80" s="184"/>
      <c r="WUB80" s="184"/>
      <c r="WUC80" s="184"/>
      <c r="WUD80" s="184"/>
      <c r="WUE80" s="184"/>
      <c r="WUF80" s="184"/>
      <c r="WUG80" s="184"/>
      <c r="WUH80" s="184"/>
      <c r="WUI80" s="184"/>
      <c r="WUJ80" s="184"/>
      <c r="WUK80" s="184"/>
      <c r="WUL80" s="184"/>
      <c r="WUM80" s="184"/>
      <c r="WUN80" s="184"/>
      <c r="WUO80" s="184"/>
      <c r="WUP80" s="184"/>
      <c r="WUQ80" s="184"/>
      <c r="WUR80" s="184"/>
      <c r="WUS80" s="184"/>
      <c r="WUT80" s="184"/>
      <c r="WUU80" s="184"/>
      <c r="WUV80" s="184"/>
      <c r="WUW80" s="184"/>
      <c r="WUX80" s="184"/>
      <c r="WUY80" s="184"/>
      <c r="WUZ80" s="184"/>
      <c r="WVA80" s="184"/>
      <c r="WVB80" s="184"/>
      <c r="WVC80" s="184"/>
      <c r="WVD80" s="184"/>
      <c r="WVE80" s="184"/>
      <c r="WVF80" s="184"/>
      <c r="WVG80" s="184"/>
      <c r="WVH80" s="184"/>
      <c r="WVI80" s="184"/>
      <c r="WVJ80" s="184"/>
      <c r="WVK80" s="184"/>
      <c r="WVL80" s="184"/>
      <c r="WVM80" s="184"/>
    </row>
    <row r="81" spans="1:16133" x14ac:dyDescent="0.25">
      <c r="A81"/>
      <c r="B81"/>
      <c r="C81"/>
      <c r="D81"/>
      <c r="E81"/>
      <c r="F81"/>
      <c r="G81"/>
      <c r="H81"/>
      <c r="I81"/>
      <c r="J81" s="184"/>
      <c r="K81" s="184"/>
      <c r="L81" s="184"/>
      <c r="M81" s="184"/>
      <c r="N81" s="184"/>
      <c r="O81" s="184"/>
      <c r="P81" s="184"/>
      <c r="Q81" s="184"/>
      <c r="R81" s="184"/>
      <c r="S81" s="184"/>
      <c r="T81" s="184"/>
      <c r="U81" s="184"/>
      <c r="V81" s="184"/>
      <c r="W81" s="184"/>
      <c r="X81" s="184"/>
      <c r="Y81" s="184"/>
      <c r="Z81" s="184"/>
      <c r="AA81" s="184"/>
      <c r="AB81" s="184"/>
      <c r="AC81" s="184"/>
      <c r="AD81" s="184"/>
      <c r="AE81" s="184"/>
      <c r="AF81" s="184"/>
      <c r="AG81" s="184"/>
      <c r="AH81" s="184"/>
      <c r="AI81" s="184"/>
      <c r="AJ81" s="184"/>
      <c r="AK81" s="184"/>
      <c r="AL81" s="184"/>
      <c r="AM81" s="184"/>
      <c r="AN81" s="184"/>
      <c r="AO81" s="184"/>
      <c r="AP81" s="184"/>
      <c r="AQ81" s="184"/>
      <c r="AR81" s="184"/>
      <c r="AS81" s="184"/>
      <c r="AT81" s="184"/>
      <c r="AU81" s="184"/>
      <c r="AV81" s="184"/>
      <c r="AW81" s="184"/>
      <c r="AX81" s="184"/>
      <c r="AY81" s="184"/>
      <c r="AZ81" s="184"/>
      <c r="BA81" s="184"/>
      <c r="BB81" s="184"/>
      <c r="BC81" s="184"/>
      <c r="BD81" s="184"/>
      <c r="BE81" s="184"/>
      <c r="BF81" s="184"/>
      <c r="BG81" s="184"/>
      <c r="BH81" s="184"/>
      <c r="BI81" s="184"/>
      <c r="BJ81" s="184"/>
      <c r="BK81" s="184"/>
      <c r="BL81" s="184"/>
      <c r="BM81" s="184"/>
      <c r="BN81" s="184"/>
      <c r="BO81" s="184"/>
      <c r="BP81" s="184"/>
      <c r="BQ81" s="184"/>
      <c r="BR81" s="184"/>
      <c r="BS81" s="184"/>
      <c r="BT81" s="184"/>
      <c r="BU81" s="184"/>
      <c r="BV81" s="184"/>
      <c r="BW81" s="184"/>
      <c r="BX81" s="184"/>
      <c r="BY81" s="184"/>
      <c r="BZ81" s="184"/>
      <c r="CA81" s="184"/>
      <c r="CB81" s="184"/>
      <c r="CC81" s="184"/>
      <c r="CD81" s="184"/>
      <c r="CE81" s="184"/>
      <c r="CF81" s="184"/>
      <c r="CG81" s="184"/>
      <c r="CH81" s="184"/>
      <c r="CI81" s="184"/>
      <c r="CJ81" s="184"/>
      <c r="CK81" s="184"/>
      <c r="CL81" s="184"/>
      <c r="CM81" s="184"/>
      <c r="CN81" s="184"/>
      <c r="CO81" s="184"/>
      <c r="CP81" s="184"/>
      <c r="CQ81" s="184"/>
      <c r="CR81" s="184"/>
      <c r="CS81" s="184"/>
      <c r="CT81" s="184"/>
      <c r="CU81" s="184"/>
      <c r="CV81" s="184"/>
      <c r="CW81" s="184"/>
      <c r="CX81" s="184"/>
      <c r="CY81" s="184"/>
      <c r="CZ81" s="184"/>
      <c r="DA81" s="184"/>
      <c r="DB81" s="184"/>
      <c r="DC81" s="184"/>
      <c r="DD81" s="184"/>
      <c r="DE81" s="184"/>
      <c r="DF81" s="184"/>
      <c r="DG81" s="184"/>
      <c r="DH81" s="184"/>
      <c r="DI81" s="184"/>
      <c r="DJ81" s="184"/>
      <c r="DK81" s="184"/>
      <c r="DL81" s="184"/>
      <c r="DM81" s="184"/>
      <c r="DN81" s="184"/>
      <c r="DO81" s="184"/>
      <c r="DP81" s="184"/>
      <c r="DQ81" s="184"/>
      <c r="DR81" s="184"/>
      <c r="DS81" s="184"/>
      <c r="DT81" s="184"/>
      <c r="DU81" s="184"/>
      <c r="DV81" s="184"/>
      <c r="DW81" s="184"/>
      <c r="DX81" s="184"/>
      <c r="DY81" s="184"/>
      <c r="DZ81" s="184"/>
      <c r="EA81" s="184"/>
      <c r="EB81" s="184"/>
      <c r="EC81" s="184"/>
      <c r="ED81" s="184"/>
      <c r="EE81" s="184"/>
      <c r="EF81" s="184"/>
      <c r="EG81" s="184"/>
      <c r="EH81" s="184"/>
      <c r="EI81" s="184"/>
      <c r="EJ81" s="184"/>
      <c r="EK81" s="184"/>
      <c r="EL81" s="184"/>
      <c r="EM81" s="184"/>
      <c r="EN81" s="184"/>
      <c r="EO81" s="184"/>
      <c r="EP81" s="184"/>
      <c r="EQ81" s="184"/>
      <c r="ER81" s="184"/>
      <c r="ES81" s="184"/>
      <c r="ET81" s="184"/>
      <c r="EU81" s="184"/>
      <c r="EV81" s="184"/>
      <c r="EW81" s="184"/>
      <c r="EX81" s="184"/>
      <c r="EY81" s="184"/>
      <c r="EZ81" s="184"/>
      <c r="FA81" s="184"/>
      <c r="FB81" s="184"/>
      <c r="FC81" s="184"/>
      <c r="FD81" s="184"/>
      <c r="FE81" s="184"/>
      <c r="FF81" s="184"/>
      <c r="FG81" s="184"/>
      <c r="FH81" s="184"/>
      <c r="FI81" s="184"/>
      <c r="FJ81" s="184"/>
      <c r="FK81" s="184"/>
      <c r="FL81" s="184"/>
      <c r="FM81" s="184"/>
      <c r="FN81" s="184"/>
      <c r="FO81" s="184"/>
      <c r="FP81" s="184"/>
      <c r="FQ81" s="184"/>
      <c r="FR81" s="184"/>
      <c r="FS81" s="184"/>
      <c r="FT81" s="184"/>
      <c r="FU81" s="184"/>
      <c r="FV81" s="184"/>
      <c r="FW81" s="184"/>
      <c r="FX81" s="184"/>
      <c r="FY81" s="184"/>
      <c r="FZ81" s="184"/>
      <c r="GA81" s="184"/>
      <c r="GB81" s="184"/>
      <c r="GC81" s="184"/>
      <c r="GD81" s="184"/>
      <c r="GE81" s="184"/>
      <c r="GF81" s="184"/>
      <c r="GG81" s="184"/>
      <c r="GH81" s="184"/>
      <c r="GI81" s="184"/>
      <c r="GJ81" s="184"/>
      <c r="GK81" s="184"/>
      <c r="GL81" s="184"/>
      <c r="GM81" s="184"/>
      <c r="GN81" s="184"/>
      <c r="GO81" s="184"/>
      <c r="GP81" s="184"/>
      <c r="GQ81" s="184"/>
      <c r="GR81" s="184"/>
      <c r="GS81" s="184"/>
      <c r="GT81" s="184"/>
      <c r="GU81" s="184"/>
      <c r="GV81" s="184"/>
      <c r="GW81" s="184"/>
      <c r="GX81" s="184"/>
      <c r="GY81" s="184"/>
      <c r="GZ81" s="184"/>
      <c r="HA81" s="184"/>
      <c r="HB81" s="184"/>
      <c r="HC81" s="184"/>
      <c r="HD81" s="184"/>
      <c r="HE81" s="184"/>
      <c r="HF81" s="184"/>
      <c r="HG81" s="184"/>
      <c r="HH81" s="184"/>
      <c r="HI81" s="184"/>
      <c r="HJ81" s="184"/>
      <c r="HK81" s="184"/>
      <c r="HL81" s="184"/>
      <c r="HM81" s="184"/>
      <c r="HN81" s="184"/>
      <c r="HO81" s="184"/>
      <c r="HP81" s="184"/>
      <c r="HQ81" s="184"/>
      <c r="HR81" s="184"/>
      <c r="HS81" s="184"/>
      <c r="HT81" s="184"/>
      <c r="HU81" s="184"/>
      <c r="HV81" s="184"/>
      <c r="HW81" s="184"/>
      <c r="HX81" s="184"/>
      <c r="HY81" s="184"/>
      <c r="HZ81" s="184"/>
      <c r="IA81" s="184"/>
      <c r="IB81" s="184"/>
      <c r="IC81" s="184"/>
      <c r="ID81" s="184"/>
      <c r="IE81" s="184"/>
      <c r="IF81" s="184"/>
      <c r="IG81" s="184"/>
      <c r="IH81" s="184"/>
      <c r="II81" s="184"/>
      <c r="IJ81" s="184"/>
      <c r="IK81" s="184"/>
      <c r="IL81" s="184"/>
      <c r="IM81" s="184"/>
      <c r="IN81" s="184"/>
      <c r="IO81" s="184"/>
      <c r="IP81" s="184"/>
      <c r="IQ81" s="184"/>
      <c r="IR81" s="184"/>
      <c r="IS81" s="184"/>
      <c r="IT81" s="184"/>
      <c r="IU81" s="184"/>
      <c r="IV81" s="184"/>
      <c r="IW81" s="184"/>
      <c r="IX81" s="184"/>
      <c r="IY81" s="184"/>
      <c r="IZ81" s="184"/>
      <c r="JA81" s="184"/>
      <c r="JB81" s="184"/>
      <c r="JC81" s="184"/>
      <c r="JD81" s="184"/>
      <c r="JE81" s="184"/>
      <c r="JF81" s="184"/>
      <c r="JG81" s="184"/>
      <c r="JH81" s="184"/>
      <c r="JI81" s="184"/>
      <c r="JJ81" s="184"/>
      <c r="JK81" s="184"/>
      <c r="JL81" s="184"/>
      <c r="JM81" s="184"/>
      <c r="JN81" s="184"/>
      <c r="JO81" s="184"/>
      <c r="JP81" s="184"/>
      <c r="JQ81" s="184"/>
      <c r="JR81" s="184"/>
      <c r="JS81" s="184"/>
      <c r="JT81" s="184"/>
      <c r="JU81" s="184"/>
      <c r="JV81" s="184"/>
      <c r="JW81" s="184"/>
      <c r="JX81" s="184"/>
      <c r="JY81" s="184"/>
      <c r="JZ81" s="184"/>
      <c r="KA81" s="184"/>
      <c r="KB81" s="184"/>
      <c r="KC81" s="184"/>
      <c r="KD81" s="184"/>
      <c r="KE81" s="184"/>
      <c r="KF81" s="184"/>
      <c r="KG81" s="184"/>
      <c r="KH81" s="184"/>
      <c r="KI81" s="184"/>
      <c r="KJ81" s="184"/>
      <c r="KK81" s="184"/>
      <c r="KL81" s="184"/>
      <c r="KM81" s="184"/>
      <c r="KN81" s="184"/>
      <c r="KO81" s="184"/>
      <c r="KP81" s="184"/>
      <c r="KQ81" s="184"/>
      <c r="KR81" s="184"/>
      <c r="KS81" s="184"/>
      <c r="KT81" s="184"/>
      <c r="KU81" s="184"/>
      <c r="KV81" s="184"/>
      <c r="KW81" s="184"/>
      <c r="KX81" s="184"/>
      <c r="KY81" s="184"/>
      <c r="KZ81" s="184"/>
      <c r="LA81" s="184"/>
      <c r="LB81" s="184"/>
      <c r="LC81" s="184"/>
      <c r="LD81" s="184"/>
      <c r="LE81" s="184"/>
      <c r="LF81" s="184"/>
      <c r="LG81" s="184"/>
      <c r="LH81" s="184"/>
      <c r="LI81" s="184"/>
      <c r="LJ81" s="184"/>
      <c r="LK81" s="184"/>
      <c r="LL81" s="184"/>
      <c r="LM81" s="184"/>
      <c r="LN81" s="184"/>
      <c r="LO81" s="184"/>
      <c r="LP81" s="184"/>
      <c r="LQ81" s="184"/>
      <c r="LR81" s="184"/>
      <c r="LS81" s="184"/>
      <c r="LT81" s="184"/>
      <c r="LU81" s="184"/>
      <c r="LV81" s="184"/>
      <c r="LW81" s="184"/>
      <c r="LX81" s="184"/>
      <c r="LY81" s="184"/>
      <c r="LZ81" s="184"/>
      <c r="MA81" s="184"/>
      <c r="MB81" s="184"/>
      <c r="MC81" s="184"/>
      <c r="MD81" s="184"/>
      <c r="ME81" s="184"/>
      <c r="MF81" s="184"/>
      <c r="MG81" s="184"/>
      <c r="MH81" s="184"/>
      <c r="MI81" s="184"/>
      <c r="MJ81" s="184"/>
      <c r="MK81" s="184"/>
      <c r="ML81" s="184"/>
      <c r="MM81" s="184"/>
      <c r="MN81" s="184"/>
      <c r="MO81" s="184"/>
      <c r="MP81" s="184"/>
      <c r="MQ81" s="184"/>
      <c r="MR81" s="184"/>
      <c r="MS81" s="184"/>
      <c r="MT81" s="184"/>
      <c r="MU81" s="184"/>
      <c r="MV81" s="184"/>
      <c r="MW81" s="184"/>
      <c r="MX81" s="184"/>
      <c r="MY81" s="184"/>
      <c r="MZ81" s="184"/>
      <c r="NA81" s="184"/>
      <c r="NB81" s="184"/>
      <c r="NC81" s="184"/>
      <c r="ND81" s="184"/>
      <c r="NE81" s="184"/>
      <c r="NF81" s="184"/>
      <c r="NG81" s="184"/>
      <c r="NH81" s="184"/>
      <c r="NI81" s="184"/>
      <c r="NJ81" s="184"/>
      <c r="NK81" s="184"/>
      <c r="NL81" s="184"/>
      <c r="NM81" s="184"/>
      <c r="NN81" s="184"/>
      <c r="NO81" s="184"/>
      <c r="NP81" s="184"/>
      <c r="NQ81" s="184"/>
      <c r="NR81" s="184"/>
      <c r="NS81" s="184"/>
      <c r="NT81" s="184"/>
      <c r="NU81" s="184"/>
      <c r="NV81" s="184"/>
      <c r="NW81" s="184"/>
      <c r="NX81" s="184"/>
      <c r="NY81" s="184"/>
      <c r="NZ81" s="184"/>
      <c r="OA81" s="184"/>
      <c r="OB81" s="184"/>
      <c r="OC81" s="184"/>
      <c r="OD81" s="184"/>
      <c r="OE81" s="184"/>
      <c r="OF81" s="184"/>
      <c r="OG81" s="184"/>
      <c r="OH81" s="184"/>
      <c r="OI81" s="184"/>
      <c r="OJ81" s="184"/>
      <c r="OK81" s="184"/>
      <c r="OL81" s="184"/>
      <c r="OM81" s="184"/>
      <c r="ON81" s="184"/>
      <c r="OO81" s="184"/>
      <c r="OP81" s="184"/>
      <c r="OQ81" s="184"/>
      <c r="OR81" s="184"/>
      <c r="OS81" s="184"/>
      <c r="OT81" s="184"/>
      <c r="OU81" s="184"/>
      <c r="OV81" s="184"/>
      <c r="OW81" s="184"/>
      <c r="OX81" s="184"/>
      <c r="OY81" s="184"/>
      <c r="OZ81" s="184"/>
      <c r="PA81" s="184"/>
      <c r="PB81" s="184"/>
      <c r="PC81" s="184"/>
      <c r="PD81" s="184"/>
      <c r="PE81" s="184"/>
      <c r="PF81" s="184"/>
      <c r="PG81" s="184"/>
      <c r="PH81" s="184"/>
      <c r="PI81" s="184"/>
      <c r="PJ81" s="184"/>
      <c r="PK81" s="184"/>
      <c r="PL81" s="184"/>
      <c r="PM81" s="184"/>
      <c r="PN81" s="184"/>
      <c r="PO81" s="184"/>
      <c r="PP81" s="184"/>
      <c r="PQ81" s="184"/>
      <c r="PR81" s="184"/>
      <c r="PS81" s="184"/>
      <c r="PT81" s="184"/>
      <c r="PU81" s="184"/>
      <c r="PV81" s="184"/>
      <c r="PW81" s="184"/>
      <c r="PX81" s="184"/>
      <c r="PY81" s="184"/>
      <c r="PZ81" s="184"/>
      <c r="QA81" s="184"/>
      <c r="QB81" s="184"/>
      <c r="QC81" s="184"/>
      <c r="QD81" s="184"/>
      <c r="QE81" s="184"/>
      <c r="QF81" s="184"/>
      <c r="QG81" s="184"/>
      <c r="QH81" s="184"/>
      <c r="QI81" s="184"/>
      <c r="QJ81" s="184"/>
      <c r="QK81" s="184"/>
      <c r="QL81" s="184"/>
      <c r="QM81" s="184"/>
      <c r="QN81" s="184"/>
      <c r="QO81" s="184"/>
      <c r="QP81" s="184"/>
      <c r="QQ81" s="184"/>
      <c r="QR81" s="184"/>
      <c r="QS81" s="184"/>
      <c r="QT81" s="184"/>
      <c r="QU81" s="184"/>
      <c r="QV81" s="184"/>
      <c r="QW81" s="184"/>
      <c r="QX81" s="184"/>
      <c r="QY81" s="184"/>
      <c r="QZ81" s="184"/>
      <c r="RA81" s="184"/>
      <c r="RB81" s="184"/>
      <c r="RC81" s="184"/>
      <c r="RD81" s="184"/>
      <c r="RE81" s="184"/>
      <c r="RF81" s="184"/>
      <c r="RG81" s="184"/>
      <c r="RH81" s="184"/>
      <c r="RI81" s="184"/>
      <c r="RJ81" s="184"/>
      <c r="RK81" s="184"/>
      <c r="RL81" s="184"/>
      <c r="RM81" s="184"/>
      <c r="RN81" s="184"/>
      <c r="RO81" s="184"/>
      <c r="RP81" s="184"/>
      <c r="RQ81" s="184"/>
      <c r="RR81" s="184"/>
      <c r="RS81" s="184"/>
      <c r="RT81" s="184"/>
      <c r="RU81" s="184"/>
      <c r="RV81" s="184"/>
      <c r="RW81" s="184"/>
      <c r="RX81" s="184"/>
      <c r="RY81" s="184"/>
      <c r="RZ81" s="184"/>
      <c r="SA81" s="184"/>
      <c r="SB81" s="184"/>
      <c r="SC81" s="184"/>
      <c r="SD81" s="184"/>
      <c r="SE81" s="184"/>
      <c r="SF81" s="184"/>
      <c r="SG81" s="184"/>
      <c r="SH81" s="184"/>
      <c r="SI81" s="184"/>
      <c r="SJ81" s="184"/>
      <c r="SK81" s="184"/>
      <c r="SL81" s="184"/>
      <c r="SM81" s="184"/>
      <c r="SN81" s="184"/>
      <c r="SO81" s="184"/>
      <c r="SP81" s="184"/>
      <c r="SQ81" s="184"/>
      <c r="SR81" s="184"/>
      <c r="SS81" s="184"/>
      <c r="ST81" s="184"/>
      <c r="SU81" s="184"/>
      <c r="SV81" s="184"/>
      <c r="SW81" s="184"/>
      <c r="SX81" s="184"/>
      <c r="SY81" s="184"/>
      <c r="SZ81" s="184"/>
      <c r="TA81" s="184"/>
      <c r="TB81" s="184"/>
      <c r="TC81" s="184"/>
      <c r="TD81" s="184"/>
      <c r="TE81" s="184"/>
      <c r="TF81" s="184"/>
      <c r="TG81" s="184"/>
      <c r="TH81" s="184"/>
      <c r="TI81" s="184"/>
      <c r="TJ81" s="184"/>
      <c r="TK81" s="184"/>
      <c r="TL81" s="184"/>
      <c r="TM81" s="184"/>
      <c r="TN81" s="184"/>
      <c r="TO81" s="184"/>
      <c r="TP81" s="184"/>
      <c r="TQ81" s="184"/>
      <c r="TR81" s="184"/>
      <c r="TS81" s="184"/>
      <c r="TT81" s="184"/>
      <c r="TU81" s="184"/>
      <c r="TV81" s="184"/>
      <c r="TW81" s="184"/>
      <c r="TX81" s="184"/>
      <c r="TY81" s="184"/>
      <c r="TZ81" s="184"/>
      <c r="UA81" s="184"/>
      <c r="UB81" s="184"/>
      <c r="UC81" s="184"/>
      <c r="UD81" s="184"/>
      <c r="UE81" s="184"/>
      <c r="UF81" s="184"/>
      <c r="UG81" s="184"/>
      <c r="UH81" s="184"/>
      <c r="UI81" s="184"/>
      <c r="UJ81" s="184"/>
      <c r="UK81" s="184"/>
      <c r="UL81" s="184"/>
      <c r="UM81" s="184"/>
      <c r="UN81" s="184"/>
      <c r="UO81" s="184"/>
      <c r="UP81" s="184"/>
      <c r="UQ81" s="184"/>
      <c r="UR81" s="184"/>
      <c r="US81" s="184"/>
      <c r="UT81" s="184"/>
      <c r="UU81" s="184"/>
      <c r="UV81" s="184"/>
      <c r="UW81" s="184"/>
      <c r="UX81" s="184"/>
      <c r="UY81" s="184"/>
      <c r="UZ81" s="184"/>
      <c r="VA81" s="184"/>
      <c r="VB81" s="184"/>
      <c r="VC81" s="184"/>
      <c r="VD81" s="184"/>
      <c r="VE81" s="184"/>
      <c r="VF81" s="184"/>
      <c r="VG81" s="184"/>
      <c r="VH81" s="184"/>
      <c r="VI81" s="184"/>
      <c r="VJ81" s="184"/>
      <c r="VK81" s="184"/>
      <c r="VL81" s="184"/>
      <c r="VM81" s="184"/>
      <c r="VN81" s="184"/>
      <c r="VO81" s="184"/>
      <c r="VP81" s="184"/>
      <c r="VQ81" s="184"/>
      <c r="VR81" s="184"/>
      <c r="VS81" s="184"/>
      <c r="VT81" s="184"/>
      <c r="VU81" s="184"/>
      <c r="VV81" s="184"/>
      <c r="VW81" s="184"/>
      <c r="VX81" s="184"/>
      <c r="VY81" s="184"/>
      <c r="VZ81" s="184"/>
      <c r="WA81" s="184"/>
      <c r="WB81" s="184"/>
      <c r="WC81" s="184"/>
      <c r="WD81" s="184"/>
      <c r="WE81" s="184"/>
      <c r="WF81" s="184"/>
      <c r="WG81" s="184"/>
      <c r="WH81" s="184"/>
      <c r="WI81" s="184"/>
      <c r="WJ81" s="184"/>
      <c r="WK81" s="184"/>
      <c r="WL81" s="184"/>
      <c r="WM81" s="184"/>
      <c r="WN81" s="184"/>
      <c r="WO81" s="184"/>
      <c r="WP81" s="184"/>
      <c r="WQ81" s="184"/>
      <c r="WR81" s="184"/>
      <c r="WS81" s="184"/>
      <c r="WT81" s="184"/>
      <c r="WU81" s="184"/>
      <c r="WV81" s="184"/>
      <c r="WW81" s="184"/>
      <c r="WX81" s="184"/>
      <c r="WY81" s="184"/>
      <c r="WZ81" s="184"/>
      <c r="XA81" s="184"/>
      <c r="XB81" s="184"/>
      <c r="XC81" s="184"/>
      <c r="XD81" s="184"/>
      <c r="XE81" s="184"/>
      <c r="XF81" s="184"/>
      <c r="XG81" s="184"/>
      <c r="XH81" s="184"/>
      <c r="XI81" s="184"/>
      <c r="XJ81" s="184"/>
      <c r="XK81" s="184"/>
      <c r="XL81" s="184"/>
      <c r="XM81" s="184"/>
      <c r="XN81" s="184"/>
      <c r="XO81" s="184"/>
      <c r="XP81" s="184"/>
      <c r="XQ81" s="184"/>
      <c r="XR81" s="184"/>
      <c r="XS81" s="184"/>
      <c r="XT81" s="184"/>
      <c r="XU81" s="184"/>
      <c r="XV81" s="184"/>
      <c r="XW81" s="184"/>
      <c r="XX81" s="184"/>
      <c r="XY81" s="184"/>
      <c r="XZ81" s="184"/>
      <c r="YA81" s="184"/>
      <c r="YB81" s="184"/>
      <c r="YC81" s="184"/>
      <c r="YD81" s="184"/>
      <c r="YE81" s="184"/>
      <c r="YF81" s="184"/>
      <c r="YG81" s="184"/>
      <c r="YH81" s="184"/>
      <c r="YI81" s="184"/>
      <c r="YJ81" s="184"/>
      <c r="YK81" s="184"/>
      <c r="YL81" s="184"/>
      <c r="YM81" s="184"/>
      <c r="YN81" s="184"/>
      <c r="YO81" s="184"/>
      <c r="YP81" s="184"/>
      <c r="YQ81" s="184"/>
      <c r="YR81" s="184"/>
      <c r="YS81" s="184"/>
      <c r="YT81" s="184"/>
      <c r="YU81" s="184"/>
      <c r="YV81" s="184"/>
      <c r="YW81" s="184"/>
      <c r="YX81" s="184"/>
      <c r="YY81" s="184"/>
      <c r="YZ81" s="184"/>
      <c r="ZA81" s="184"/>
      <c r="ZB81" s="184"/>
      <c r="ZC81" s="184"/>
      <c r="ZD81" s="184"/>
      <c r="ZE81" s="184"/>
      <c r="ZF81" s="184"/>
      <c r="ZG81" s="184"/>
      <c r="ZH81" s="184"/>
      <c r="ZI81" s="184"/>
      <c r="ZJ81" s="184"/>
      <c r="ZK81" s="184"/>
      <c r="ZL81" s="184"/>
      <c r="ZM81" s="184"/>
      <c r="ZN81" s="184"/>
      <c r="ZO81" s="184"/>
      <c r="ZP81" s="184"/>
      <c r="ZQ81" s="184"/>
      <c r="ZR81" s="184"/>
      <c r="ZS81" s="184"/>
      <c r="ZT81" s="184"/>
      <c r="ZU81" s="184"/>
      <c r="ZV81" s="184"/>
      <c r="ZW81" s="184"/>
      <c r="ZX81" s="184"/>
      <c r="ZY81" s="184"/>
      <c r="ZZ81" s="184"/>
      <c r="AAA81" s="184"/>
      <c r="AAB81" s="184"/>
      <c r="AAC81" s="184"/>
      <c r="AAD81" s="184"/>
      <c r="AAE81" s="184"/>
      <c r="AAF81" s="184"/>
      <c r="AAG81" s="184"/>
      <c r="AAH81" s="184"/>
      <c r="AAI81" s="184"/>
      <c r="AAJ81" s="184"/>
      <c r="AAK81" s="184"/>
      <c r="AAL81" s="184"/>
      <c r="AAM81" s="184"/>
      <c r="AAN81" s="184"/>
      <c r="AAO81" s="184"/>
      <c r="AAP81" s="184"/>
      <c r="AAQ81" s="184"/>
      <c r="AAR81" s="184"/>
      <c r="AAS81" s="184"/>
      <c r="AAT81" s="184"/>
      <c r="AAU81" s="184"/>
      <c r="AAV81" s="184"/>
      <c r="AAW81" s="184"/>
      <c r="AAX81" s="184"/>
      <c r="AAY81" s="184"/>
      <c r="AAZ81" s="184"/>
      <c r="ABA81" s="184"/>
      <c r="ABB81" s="184"/>
      <c r="ABC81" s="184"/>
      <c r="ABD81" s="184"/>
      <c r="ABE81" s="184"/>
      <c r="ABF81" s="184"/>
      <c r="ABG81" s="184"/>
      <c r="ABH81" s="184"/>
      <c r="ABI81" s="184"/>
      <c r="ABJ81" s="184"/>
      <c r="ABK81" s="184"/>
      <c r="ABL81" s="184"/>
      <c r="ABM81" s="184"/>
      <c r="ABN81" s="184"/>
      <c r="ABO81" s="184"/>
      <c r="ABP81" s="184"/>
      <c r="ABQ81" s="184"/>
      <c r="ABR81" s="184"/>
      <c r="ABS81" s="184"/>
      <c r="ABT81" s="184"/>
      <c r="ABU81" s="184"/>
      <c r="ABV81" s="184"/>
      <c r="ABW81" s="184"/>
      <c r="ABX81" s="184"/>
      <c r="ABY81" s="184"/>
      <c r="ABZ81" s="184"/>
      <c r="ACA81" s="184"/>
      <c r="ACB81" s="184"/>
      <c r="ACC81" s="184"/>
      <c r="ACD81" s="184"/>
      <c r="ACE81" s="184"/>
      <c r="ACF81" s="184"/>
      <c r="ACG81" s="184"/>
      <c r="ACH81" s="184"/>
      <c r="ACI81" s="184"/>
      <c r="ACJ81" s="184"/>
      <c r="ACK81" s="184"/>
      <c r="ACL81" s="184"/>
      <c r="ACM81" s="184"/>
      <c r="ACN81" s="184"/>
      <c r="ACO81" s="184"/>
      <c r="ACP81" s="184"/>
      <c r="ACQ81" s="184"/>
      <c r="ACR81" s="184"/>
      <c r="ACS81" s="184"/>
      <c r="ACT81" s="184"/>
      <c r="ACU81" s="184"/>
      <c r="ACV81" s="184"/>
      <c r="ACW81" s="184"/>
      <c r="ACX81" s="184"/>
      <c r="ACY81" s="184"/>
      <c r="ACZ81" s="184"/>
      <c r="ADA81" s="184"/>
      <c r="ADB81" s="184"/>
      <c r="ADC81" s="184"/>
      <c r="ADD81" s="184"/>
      <c r="ADE81" s="184"/>
      <c r="ADF81" s="184"/>
      <c r="ADG81" s="184"/>
      <c r="ADH81" s="184"/>
      <c r="ADI81" s="184"/>
      <c r="ADJ81" s="184"/>
      <c r="ADK81" s="184"/>
      <c r="ADL81" s="184"/>
      <c r="ADM81" s="184"/>
      <c r="ADN81" s="184"/>
      <c r="ADO81" s="184"/>
      <c r="ADP81" s="184"/>
      <c r="ADQ81" s="184"/>
      <c r="ADR81" s="184"/>
      <c r="ADS81" s="184"/>
      <c r="ADT81" s="184"/>
      <c r="ADU81" s="184"/>
      <c r="ADV81" s="184"/>
      <c r="ADW81" s="184"/>
      <c r="ADX81" s="184"/>
      <c r="ADY81" s="184"/>
      <c r="ADZ81" s="184"/>
      <c r="AEA81" s="184"/>
      <c r="AEB81" s="184"/>
      <c r="AEC81" s="184"/>
      <c r="AED81" s="184"/>
      <c r="AEE81" s="184"/>
      <c r="AEF81" s="184"/>
      <c r="AEG81" s="184"/>
      <c r="AEH81" s="184"/>
      <c r="AEI81" s="184"/>
      <c r="AEJ81" s="184"/>
      <c r="AEK81" s="184"/>
      <c r="AEL81" s="184"/>
      <c r="AEM81" s="184"/>
      <c r="AEN81" s="184"/>
      <c r="AEO81" s="184"/>
      <c r="AEP81" s="184"/>
      <c r="AEQ81" s="184"/>
      <c r="AER81" s="184"/>
      <c r="AES81" s="184"/>
      <c r="AET81" s="184"/>
      <c r="AEU81" s="184"/>
      <c r="AEV81" s="184"/>
      <c r="AEW81" s="184"/>
      <c r="AEX81" s="184"/>
      <c r="AEY81" s="184"/>
      <c r="AEZ81" s="184"/>
      <c r="AFA81" s="184"/>
      <c r="AFB81" s="184"/>
      <c r="AFC81" s="184"/>
      <c r="AFD81" s="184"/>
      <c r="AFE81" s="184"/>
      <c r="AFF81" s="184"/>
      <c r="AFG81" s="184"/>
      <c r="AFH81" s="184"/>
      <c r="AFI81" s="184"/>
      <c r="AFJ81" s="184"/>
      <c r="AFK81" s="184"/>
      <c r="AFL81" s="184"/>
      <c r="AFM81" s="184"/>
      <c r="AFN81" s="184"/>
      <c r="AFO81" s="184"/>
      <c r="AFP81" s="184"/>
      <c r="AFQ81" s="184"/>
      <c r="AFR81" s="184"/>
      <c r="AFS81" s="184"/>
      <c r="AFT81" s="184"/>
      <c r="AFU81" s="184"/>
      <c r="AFV81" s="184"/>
      <c r="AFW81" s="184"/>
      <c r="AFX81" s="184"/>
      <c r="AFY81" s="184"/>
      <c r="AFZ81" s="184"/>
      <c r="AGA81" s="184"/>
      <c r="AGB81" s="184"/>
      <c r="AGC81" s="184"/>
      <c r="AGD81" s="184"/>
      <c r="AGE81" s="184"/>
      <c r="AGF81" s="184"/>
      <c r="AGG81" s="184"/>
      <c r="AGH81" s="184"/>
      <c r="AGI81" s="184"/>
      <c r="AGJ81" s="184"/>
      <c r="AGK81" s="184"/>
      <c r="AGL81" s="184"/>
      <c r="AGM81" s="184"/>
      <c r="AGN81" s="184"/>
      <c r="AGO81" s="184"/>
      <c r="AGP81" s="184"/>
      <c r="AGQ81" s="184"/>
      <c r="AGR81" s="184"/>
      <c r="AGS81" s="184"/>
      <c r="AGT81" s="184"/>
      <c r="AGU81" s="184"/>
      <c r="AGV81" s="184"/>
      <c r="AGW81" s="184"/>
      <c r="AGX81" s="184"/>
      <c r="AGY81" s="184"/>
      <c r="AGZ81" s="184"/>
      <c r="AHA81" s="184"/>
      <c r="AHB81" s="184"/>
      <c r="AHC81" s="184"/>
      <c r="AHD81" s="184"/>
      <c r="AHE81" s="184"/>
      <c r="AHF81" s="184"/>
      <c r="AHG81" s="184"/>
      <c r="AHH81" s="184"/>
      <c r="AHI81" s="184"/>
      <c r="AHJ81" s="184"/>
      <c r="AHK81" s="184"/>
      <c r="AHL81" s="184"/>
      <c r="AHM81" s="184"/>
      <c r="AHN81" s="184"/>
      <c r="AHO81" s="184"/>
      <c r="AHP81" s="184"/>
      <c r="AHQ81" s="184"/>
      <c r="AHR81" s="184"/>
      <c r="AHS81" s="184"/>
      <c r="AHT81" s="184"/>
      <c r="AHU81" s="184"/>
      <c r="AHV81" s="184"/>
      <c r="AHW81" s="184"/>
      <c r="AHX81" s="184"/>
      <c r="AHY81" s="184"/>
      <c r="AHZ81" s="184"/>
      <c r="AIA81" s="184"/>
      <c r="AIB81" s="184"/>
      <c r="AIC81" s="184"/>
      <c r="AID81" s="184"/>
      <c r="AIE81" s="184"/>
      <c r="AIF81" s="184"/>
      <c r="AIG81" s="184"/>
      <c r="AIH81" s="184"/>
      <c r="AII81" s="184"/>
      <c r="AIJ81" s="184"/>
      <c r="AIK81" s="184"/>
      <c r="AIL81" s="184"/>
      <c r="AIM81" s="184"/>
      <c r="AIN81" s="184"/>
      <c r="AIO81" s="184"/>
      <c r="AIP81" s="184"/>
      <c r="AIQ81" s="184"/>
      <c r="AIR81" s="184"/>
      <c r="AIS81" s="184"/>
      <c r="AIT81" s="184"/>
      <c r="AIU81" s="184"/>
      <c r="AIV81" s="184"/>
      <c r="AIW81" s="184"/>
      <c r="AIX81" s="184"/>
      <c r="AIY81" s="184"/>
      <c r="AIZ81" s="184"/>
      <c r="AJA81" s="184"/>
      <c r="AJB81" s="184"/>
      <c r="AJC81" s="184"/>
      <c r="AJD81" s="184"/>
      <c r="AJE81" s="184"/>
      <c r="AJF81" s="184"/>
      <c r="AJG81" s="184"/>
      <c r="AJH81" s="184"/>
      <c r="AJI81" s="184"/>
      <c r="AJJ81" s="184"/>
      <c r="AJK81" s="184"/>
      <c r="AJL81" s="184"/>
      <c r="AJM81" s="184"/>
      <c r="AJN81" s="184"/>
      <c r="AJO81" s="184"/>
      <c r="AJP81" s="184"/>
      <c r="AJQ81" s="184"/>
      <c r="AJR81" s="184"/>
      <c r="AJS81" s="184"/>
      <c r="AJT81" s="184"/>
      <c r="AJU81" s="184"/>
      <c r="AJV81" s="184"/>
      <c r="AJW81" s="184"/>
      <c r="AJX81" s="184"/>
      <c r="AJY81" s="184"/>
      <c r="AJZ81" s="184"/>
      <c r="AKA81" s="184"/>
      <c r="AKB81" s="184"/>
      <c r="AKC81" s="184"/>
      <c r="AKD81" s="184"/>
      <c r="AKE81" s="184"/>
      <c r="AKF81" s="184"/>
      <c r="AKG81" s="184"/>
      <c r="AKH81" s="184"/>
      <c r="AKI81" s="184"/>
      <c r="AKJ81" s="184"/>
      <c r="AKK81" s="184"/>
      <c r="AKL81" s="184"/>
      <c r="AKM81" s="184"/>
      <c r="AKN81" s="184"/>
      <c r="AKO81" s="184"/>
      <c r="AKP81" s="184"/>
      <c r="AKQ81" s="184"/>
      <c r="AKR81" s="184"/>
      <c r="AKS81" s="184"/>
      <c r="AKT81" s="184"/>
      <c r="AKU81" s="184"/>
      <c r="AKV81" s="184"/>
      <c r="AKW81" s="184"/>
      <c r="AKX81" s="184"/>
      <c r="AKY81" s="184"/>
      <c r="AKZ81" s="184"/>
      <c r="ALA81" s="184"/>
      <c r="ALB81" s="184"/>
      <c r="ALC81" s="184"/>
      <c r="ALD81" s="184"/>
      <c r="ALE81" s="184"/>
      <c r="ALF81" s="184"/>
      <c r="ALG81" s="184"/>
      <c r="ALH81" s="184"/>
      <c r="ALI81" s="184"/>
      <c r="ALJ81" s="184"/>
      <c r="ALK81" s="184"/>
      <c r="ALL81" s="184"/>
      <c r="ALM81" s="184"/>
      <c r="ALN81" s="184"/>
      <c r="ALO81" s="184"/>
      <c r="ALP81" s="184"/>
      <c r="ALQ81" s="184"/>
      <c r="ALR81" s="184"/>
      <c r="ALS81" s="184"/>
      <c r="ALT81" s="184"/>
      <c r="ALU81" s="184"/>
      <c r="ALV81" s="184"/>
      <c r="ALW81" s="184"/>
      <c r="ALX81" s="184"/>
      <c r="ALY81" s="184"/>
      <c r="ALZ81" s="184"/>
      <c r="AMA81" s="184"/>
      <c r="AMB81" s="184"/>
      <c r="AMC81" s="184"/>
      <c r="AMD81" s="184"/>
      <c r="AME81" s="184"/>
      <c r="AMF81" s="184"/>
      <c r="AMG81" s="184"/>
      <c r="AMH81" s="184"/>
      <c r="AMI81" s="184"/>
      <c r="AMJ81" s="184"/>
      <c r="AMK81" s="184"/>
      <c r="AML81" s="184"/>
      <c r="AMM81" s="184"/>
      <c r="AMN81" s="184"/>
      <c r="AMO81" s="184"/>
      <c r="AMP81" s="184"/>
      <c r="AMQ81" s="184"/>
      <c r="AMR81" s="184"/>
      <c r="AMS81" s="184"/>
      <c r="AMT81" s="184"/>
      <c r="AMU81" s="184"/>
      <c r="AMV81" s="184"/>
      <c r="AMW81" s="184"/>
      <c r="AMX81" s="184"/>
      <c r="AMY81" s="184"/>
      <c r="AMZ81" s="184"/>
      <c r="ANA81" s="184"/>
      <c r="ANB81" s="184"/>
      <c r="ANC81" s="184"/>
      <c r="AND81" s="184"/>
      <c r="ANE81" s="184"/>
      <c r="ANF81" s="184"/>
      <c r="ANG81" s="184"/>
      <c r="ANH81" s="184"/>
      <c r="ANI81" s="184"/>
      <c r="ANJ81" s="184"/>
      <c r="ANK81" s="184"/>
      <c r="ANL81" s="184"/>
      <c r="ANM81" s="184"/>
      <c r="ANN81" s="184"/>
      <c r="ANO81" s="184"/>
      <c r="ANP81" s="184"/>
      <c r="ANQ81" s="184"/>
      <c r="ANR81" s="184"/>
      <c r="ANS81" s="184"/>
      <c r="ANT81" s="184"/>
      <c r="ANU81" s="184"/>
      <c r="ANV81" s="184"/>
      <c r="ANW81" s="184"/>
      <c r="ANX81" s="184"/>
      <c r="ANY81" s="184"/>
      <c r="ANZ81" s="184"/>
      <c r="AOA81" s="184"/>
      <c r="AOB81" s="184"/>
      <c r="AOC81" s="184"/>
      <c r="AOD81" s="184"/>
      <c r="AOE81" s="184"/>
      <c r="AOF81" s="184"/>
      <c r="AOG81" s="184"/>
      <c r="AOH81" s="184"/>
      <c r="AOI81" s="184"/>
      <c r="AOJ81" s="184"/>
      <c r="AOK81" s="184"/>
      <c r="AOL81" s="184"/>
      <c r="AOM81" s="184"/>
      <c r="AON81" s="184"/>
      <c r="AOO81" s="184"/>
      <c r="AOP81" s="184"/>
      <c r="AOQ81" s="184"/>
      <c r="AOR81" s="184"/>
      <c r="AOS81" s="184"/>
      <c r="AOT81" s="184"/>
      <c r="AOU81" s="184"/>
      <c r="AOV81" s="184"/>
      <c r="AOW81" s="184"/>
      <c r="AOX81" s="184"/>
      <c r="AOY81" s="184"/>
      <c r="AOZ81" s="184"/>
      <c r="APA81" s="184"/>
      <c r="APB81" s="184"/>
      <c r="APC81" s="184"/>
      <c r="APD81" s="184"/>
      <c r="APE81" s="184"/>
      <c r="APF81" s="184"/>
      <c r="APG81" s="184"/>
      <c r="APH81" s="184"/>
      <c r="API81" s="184"/>
      <c r="APJ81" s="184"/>
      <c r="APK81" s="184"/>
      <c r="APL81" s="184"/>
      <c r="APM81" s="184"/>
      <c r="APN81" s="184"/>
      <c r="APO81" s="184"/>
      <c r="APP81" s="184"/>
      <c r="APQ81" s="184"/>
      <c r="APR81" s="184"/>
      <c r="APS81" s="184"/>
      <c r="APT81" s="184"/>
      <c r="APU81" s="184"/>
      <c r="APV81" s="184"/>
      <c r="APW81" s="184"/>
      <c r="APX81" s="184"/>
      <c r="APY81" s="184"/>
      <c r="APZ81" s="184"/>
      <c r="AQA81" s="184"/>
      <c r="AQB81" s="184"/>
      <c r="AQC81" s="184"/>
      <c r="AQD81" s="184"/>
      <c r="AQE81" s="184"/>
      <c r="AQF81" s="184"/>
      <c r="AQG81" s="184"/>
      <c r="AQH81" s="184"/>
      <c r="AQI81" s="184"/>
      <c r="AQJ81" s="184"/>
      <c r="AQK81" s="184"/>
      <c r="AQL81" s="184"/>
      <c r="AQM81" s="184"/>
      <c r="AQN81" s="184"/>
      <c r="AQO81" s="184"/>
      <c r="AQP81" s="184"/>
      <c r="AQQ81" s="184"/>
      <c r="AQR81" s="184"/>
      <c r="AQS81" s="184"/>
      <c r="AQT81" s="184"/>
      <c r="AQU81" s="184"/>
      <c r="AQV81" s="184"/>
      <c r="AQW81" s="184"/>
      <c r="AQX81" s="184"/>
      <c r="AQY81" s="184"/>
      <c r="AQZ81" s="184"/>
      <c r="ARA81" s="184"/>
      <c r="ARB81" s="184"/>
      <c r="ARC81" s="184"/>
      <c r="ARD81" s="184"/>
      <c r="ARE81" s="184"/>
      <c r="ARF81" s="184"/>
      <c r="ARG81" s="184"/>
      <c r="ARH81" s="184"/>
      <c r="ARI81" s="184"/>
      <c r="ARJ81" s="184"/>
      <c r="ARK81" s="184"/>
      <c r="ARL81" s="184"/>
      <c r="ARM81" s="184"/>
      <c r="ARN81" s="184"/>
      <c r="ARO81" s="184"/>
      <c r="ARP81" s="184"/>
      <c r="ARQ81" s="184"/>
      <c r="ARR81" s="184"/>
      <c r="ARS81" s="184"/>
      <c r="ART81" s="184"/>
      <c r="ARU81" s="184"/>
      <c r="ARV81" s="184"/>
      <c r="ARW81" s="184"/>
      <c r="ARX81" s="184"/>
      <c r="ARY81" s="184"/>
      <c r="ARZ81" s="184"/>
      <c r="ASA81" s="184"/>
      <c r="ASB81" s="184"/>
      <c r="ASC81" s="184"/>
      <c r="ASD81" s="184"/>
      <c r="ASE81" s="184"/>
      <c r="ASF81" s="184"/>
      <c r="ASG81" s="184"/>
      <c r="ASH81" s="184"/>
      <c r="ASI81" s="184"/>
      <c r="ASJ81" s="184"/>
      <c r="ASK81" s="184"/>
      <c r="ASL81" s="184"/>
      <c r="ASM81" s="184"/>
      <c r="ASN81" s="184"/>
      <c r="ASO81" s="184"/>
      <c r="ASP81" s="184"/>
      <c r="ASQ81" s="184"/>
      <c r="ASR81" s="184"/>
      <c r="ASS81" s="184"/>
      <c r="AST81" s="184"/>
      <c r="ASU81" s="184"/>
      <c r="ASV81" s="184"/>
      <c r="ASW81" s="184"/>
      <c r="ASX81" s="184"/>
      <c r="ASY81" s="184"/>
      <c r="ASZ81" s="184"/>
      <c r="ATA81" s="184"/>
      <c r="ATB81" s="184"/>
      <c r="ATC81" s="184"/>
      <c r="ATD81" s="184"/>
      <c r="ATE81" s="184"/>
      <c r="ATF81" s="184"/>
      <c r="ATG81" s="184"/>
      <c r="ATH81" s="184"/>
      <c r="ATI81" s="184"/>
      <c r="ATJ81" s="184"/>
      <c r="ATK81" s="184"/>
      <c r="ATL81" s="184"/>
      <c r="ATM81" s="184"/>
      <c r="ATN81" s="184"/>
      <c r="ATO81" s="184"/>
      <c r="ATP81" s="184"/>
      <c r="ATQ81" s="184"/>
      <c r="ATR81" s="184"/>
      <c r="ATS81" s="184"/>
      <c r="ATT81" s="184"/>
      <c r="ATU81" s="184"/>
      <c r="ATV81" s="184"/>
      <c r="ATW81" s="184"/>
      <c r="ATX81" s="184"/>
      <c r="ATY81" s="184"/>
      <c r="ATZ81" s="184"/>
      <c r="AUA81" s="184"/>
      <c r="AUB81" s="184"/>
      <c r="AUC81" s="184"/>
      <c r="AUD81" s="184"/>
      <c r="AUE81" s="184"/>
      <c r="AUF81" s="184"/>
      <c r="AUG81" s="184"/>
      <c r="AUH81" s="184"/>
      <c r="AUI81" s="184"/>
      <c r="AUJ81" s="184"/>
      <c r="AUK81" s="184"/>
      <c r="AUL81" s="184"/>
      <c r="AUM81" s="184"/>
      <c r="AUN81" s="184"/>
      <c r="AUO81" s="184"/>
      <c r="AUP81" s="184"/>
      <c r="AUQ81" s="184"/>
      <c r="AUR81" s="184"/>
      <c r="AUS81" s="184"/>
      <c r="AUT81" s="184"/>
      <c r="AUU81" s="184"/>
      <c r="AUV81" s="184"/>
      <c r="AUW81" s="184"/>
      <c r="AUX81" s="184"/>
      <c r="AUY81" s="184"/>
      <c r="AUZ81" s="184"/>
      <c r="AVA81" s="184"/>
      <c r="AVB81" s="184"/>
      <c r="AVC81" s="184"/>
      <c r="AVD81" s="184"/>
      <c r="AVE81" s="184"/>
      <c r="AVF81" s="184"/>
      <c r="AVG81" s="184"/>
      <c r="AVH81" s="184"/>
      <c r="AVI81" s="184"/>
      <c r="AVJ81" s="184"/>
      <c r="AVK81" s="184"/>
      <c r="AVL81" s="184"/>
      <c r="AVM81" s="184"/>
      <c r="AVN81" s="184"/>
      <c r="AVO81" s="184"/>
      <c r="AVP81" s="184"/>
      <c r="AVQ81" s="184"/>
      <c r="AVR81" s="184"/>
      <c r="AVS81" s="184"/>
      <c r="AVT81" s="184"/>
      <c r="AVU81" s="184"/>
      <c r="AVV81" s="184"/>
      <c r="AVW81" s="184"/>
      <c r="AVX81" s="184"/>
      <c r="AVY81" s="184"/>
      <c r="AVZ81" s="184"/>
      <c r="AWA81" s="184"/>
      <c r="AWB81" s="184"/>
      <c r="AWC81" s="184"/>
      <c r="AWD81" s="184"/>
      <c r="AWE81" s="184"/>
      <c r="AWF81" s="184"/>
      <c r="AWG81" s="184"/>
      <c r="AWH81" s="184"/>
      <c r="AWI81" s="184"/>
      <c r="AWJ81" s="184"/>
      <c r="AWK81" s="184"/>
      <c r="AWL81" s="184"/>
      <c r="AWM81" s="184"/>
      <c r="AWN81" s="184"/>
      <c r="AWO81" s="184"/>
      <c r="AWP81" s="184"/>
      <c r="AWQ81" s="184"/>
      <c r="AWR81" s="184"/>
      <c r="AWS81" s="184"/>
      <c r="AWT81" s="184"/>
      <c r="AWU81" s="184"/>
      <c r="AWV81" s="184"/>
      <c r="AWW81" s="184"/>
      <c r="AWX81" s="184"/>
      <c r="AWY81" s="184"/>
      <c r="AWZ81" s="184"/>
      <c r="AXA81" s="184"/>
      <c r="AXB81" s="184"/>
      <c r="AXC81" s="184"/>
      <c r="AXD81" s="184"/>
      <c r="AXE81" s="184"/>
      <c r="AXF81" s="184"/>
      <c r="AXG81" s="184"/>
      <c r="AXH81" s="184"/>
      <c r="AXI81" s="184"/>
      <c r="AXJ81" s="184"/>
      <c r="AXK81" s="184"/>
      <c r="AXL81" s="184"/>
      <c r="AXM81" s="184"/>
      <c r="AXN81" s="184"/>
      <c r="AXO81" s="184"/>
      <c r="AXP81" s="184"/>
      <c r="AXQ81" s="184"/>
      <c r="AXR81" s="184"/>
      <c r="AXS81" s="184"/>
      <c r="AXT81" s="184"/>
      <c r="AXU81" s="184"/>
      <c r="AXV81" s="184"/>
      <c r="AXW81" s="184"/>
      <c r="AXX81" s="184"/>
      <c r="AXY81" s="184"/>
      <c r="AXZ81" s="184"/>
      <c r="AYA81" s="184"/>
      <c r="AYB81" s="184"/>
      <c r="AYC81" s="184"/>
      <c r="AYD81" s="184"/>
      <c r="AYE81" s="184"/>
      <c r="AYF81" s="184"/>
      <c r="AYG81" s="184"/>
      <c r="AYH81" s="184"/>
      <c r="AYI81" s="184"/>
      <c r="AYJ81" s="184"/>
      <c r="AYK81" s="184"/>
      <c r="AYL81" s="184"/>
      <c r="AYM81" s="184"/>
      <c r="AYN81" s="184"/>
      <c r="AYO81" s="184"/>
      <c r="AYP81" s="184"/>
      <c r="AYQ81" s="184"/>
      <c r="AYR81" s="184"/>
      <c r="AYS81" s="184"/>
      <c r="AYT81" s="184"/>
      <c r="AYU81" s="184"/>
      <c r="AYV81" s="184"/>
      <c r="AYW81" s="184"/>
      <c r="AYX81" s="184"/>
      <c r="AYY81" s="184"/>
      <c r="AYZ81" s="184"/>
      <c r="AZA81" s="184"/>
      <c r="AZB81" s="184"/>
      <c r="AZC81" s="184"/>
      <c r="AZD81" s="184"/>
      <c r="AZE81" s="184"/>
      <c r="AZF81" s="184"/>
      <c r="AZG81" s="184"/>
      <c r="AZH81" s="184"/>
      <c r="AZI81" s="184"/>
      <c r="AZJ81" s="184"/>
      <c r="AZK81" s="184"/>
      <c r="AZL81" s="184"/>
      <c r="AZM81" s="184"/>
      <c r="AZN81" s="184"/>
      <c r="AZO81" s="184"/>
      <c r="AZP81" s="184"/>
      <c r="AZQ81" s="184"/>
      <c r="AZR81" s="184"/>
      <c r="AZS81" s="184"/>
      <c r="AZT81" s="184"/>
      <c r="AZU81" s="184"/>
      <c r="AZV81" s="184"/>
      <c r="AZW81" s="184"/>
      <c r="AZX81" s="184"/>
      <c r="AZY81" s="184"/>
      <c r="AZZ81" s="184"/>
      <c r="BAA81" s="184"/>
      <c r="BAB81" s="184"/>
      <c r="BAC81" s="184"/>
      <c r="BAD81" s="184"/>
      <c r="BAE81" s="184"/>
      <c r="BAF81" s="184"/>
      <c r="BAG81" s="184"/>
      <c r="BAH81" s="184"/>
      <c r="BAI81" s="184"/>
      <c r="BAJ81" s="184"/>
      <c r="BAK81" s="184"/>
      <c r="BAL81" s="184"/>
      <c r="BAM81" s="184"/>
      <c r="BAN81" s="184"/>
      <c r="BAO81" s="184"/>
      <c r="BAP81" s="184"/>
      <c r="BAQ81" s="184"/>
      <c r="BAR81" s="184"/>
      <c r="BAS81" s="184"/>
      <c r="BAT81" s="184"/>
      <c r="BAU81" s="184"/>
      <c r="BAV81" s="184"/>
      <c r="BAW81" s="184"/>
      <c r="BAX81" s="184"/>
      <c r="BAY81" s="184"/>
      <c r="BAZ81" s="184"/>
      <c r="BBA81" s="184"/>
      <c r="BBB81" s="184"/>
      <c r="BBC81" s="184"/>
      <c r="BBD81" s="184"/>
      <c r="BBE81" s="184"/>
      <c r="BBF81" s="184"/>
      <c r="BBG81" s="184"/>
      <c r="BBH81" s="184"/>
      <c r="BBI81" s="184"/>
      <c r="BBJ81" s="184"/>
      <c r="BBK81" s="184"/>
      <c r="BBL81" s="184"/>
      <c r="BBM81" s="184"/>
      <c r="BBN81" s="184"/>
      <c r="BBO81" s="184"/>
      <c r="BBP81" s="184"/>
      <c r="BBQ81" s="184"/>
      <c r="BBR81" s="184"/>
      <c r="BBS81" s="184"/>
      <c r="BBT81" s="184"/>
      <c r="BBU81" s="184"/>
      <c r="BBV81" s="184"/>
      <c r="BBW81" s="184"/>
      <c r="BBX81" s="184"/>
      <c r="BBY81" s="184"/>
      <c r="BBZ81" s="184"/>
      <c r="BCA81" s="184"/>
      <c r="BCB81" s="184"/>
      <c r="BCC81" s="184"/>
      <c r="BCD81" s="184"/>
      <c r="BCE81" s="184"/>
      <c r="BCF81" s="184"/>
      <c r="BCG81" s="184"/>
      <c r="BCH81" s="184"/>
      <c r="BCI81" s="184"/>
      <c r="BCJ81" s="184"/>
      <c r="BCK81" s="184"/>
      <c r="BCL81" s="184"/>
      <c r="BCM81" s="184"/>
      <c r="BCN81" s="184"/>
      <c r="BCO81" s="184"/>
      <c r="BCP81" s="184"/>
      <c r="BCQ81" s="184"/>
      <c r="BCR81" s="184"/>
      <c r="BCS81" s="184"/>
      <c r="BCT81" s="184"/>
      <c r="BCU81" s="184"/>
      <c r="BCV81" s="184"/>
      <c r="BCW81" s="184"/>
      <c r="BCX81" s="184"/>
      <c r="BCY81" s="184"/>
      <c r="BCZ81" s="184"/>
      <c r="BDA81" s="184"/>
      <c r="BDB81" s="184"/>
      <c r="BDC81" s="184"/>
      <c r="BDD81" s="184"/>
      <c r="BDE81" s="184"/>
      <c r="BDF81" s="184"/>
      <c r="BDG81" s="184"/>
      <c r="BDH81" s="184"/>
      <c r="BDI81" s="184"/>
      <c r="BDJ81" s="184"/>
      <c r="BDK81" s="184"/>
      <c r="BDL81" s="184"/>
      <c r="BDM81" s="184"/>
      <c r="BDN81" s="184"/>
      <c r="BDO81" s="184"/>
      <c r="BDP81" s="184"/>
      <c r="BDQ81" s="184"/>
      <c r="BDR81" s="184"/>
      <c r="BDS81" s="184"/>
      <c r="BDT81" s="184"/>
      <c r="BDU81" s="184"/>
      <c r="BDV81" s="184"/>
      <c r="BDW81" s="184"/>
      <c r="BDX81" s="184"/>
      <c r="BDY81" s="184"/>
      <c r="BDZ81" s="184"/>
      <c r="BEA81" s="184"/>
      <c r="BEB81" s="184"/>
      <c r="BEC81" s="184"/>
      <c r="BED81" s="184"/>
      <c r="BEE81" s="184"/>
      <c r="BEF81" s="184"/>
      <c r="BEG81" s="184"/>
      <c r="BEH81" s="184"/>
      <c r="BEI81" s="184"/>
      <c r="BEJ81" s="184"/>
      <c r="BEK81" s="184"/>
      <c r="BEL81" s="184"/>
      <c r="BEM81" s="184"/>
      <c r="BEN81" s="184"/>
      <c r="BEO81" s="184"/>
      <c r="BEP81" s="184"/>
      <c r="BEQ81" s="184"/>
      <c r="BER81" s="184"/>
      <c r="BES81" s="184"/>
      <c r="BET81" s="184"/>
      <c r="BEU81" s="184"/>
      <c r="BEV81" s="184"/>
      <c r="BEW81" s="184"/>
      <c r="BEX81" s="184"/>
      <c r="BEY81" s="184"/>
      <c r="BEZ81" s="184"/>
      <c r="BFA81" s="184"/>
      <c r="BFB81" s="184"/>
      <c r="BFC81" s="184"/>
      <c r="BFD81" s="184"/>
      <c r="BFE81" s="184"/>
      <c r="BFF81" s="184"/>
      <c r="BFG81" s="184"/>
      <c r="BFH81" s="184"/>
      <c r="BFI81" s="184"/>
      <c r="BFJ81" s="184"/>
      <c r="BFK81" s="184"/>
      <c r="BFL81" s="184"/>
      <c r="BFM81" s="184"/>
      <c r="BFN81" s="184"/>
      <c r="BFO81" s="184"/>
      <c r="BFP81" s="184"/>
      <c r="BFQ81" s="184"/>
      <c r="BFR81" s="184"/>
      <c r="BFS81" s="184"/>
      <c r="BFT81" s="184"/>
      <c r="BFU81" s="184"/>
      <c r="BFV81" s="184"/>
      <c r="BFW81" s="184"/>
      <c r="BFX81" s="184"/>
      <c r="BFY81" s="184"/>
      <c r="BFZ81" s="184"/>
      <c r="BGA81" s="184"/>
      <c r="BGB81" s="184"/>
      <c r="BGC81" s="184"/>
      <c r="BGD81" s="184"/>
      <c r="BGE81" s="184"/>
      <c r="BGF81" s="184"/>
      <c r="BGG81" s="184"/>
      <c r="BGH81" s="184"/>
      <c r="BGI81" s="184"/>
      <c r="BGJ81" s="184"/>
      <c r="BGK81" s="184"/>
      <c r="BGL81" s="184"/>
      <c r="BGM81" s="184"/>
      <c r="BGN81" s="184"/>
      <c r="BGO81" s="184"/>
      <c r="BGP81" s="184"/>
      <c r="BGQ81" s="184"/>
      <c r="BGR81" s="184"/>
      <c r="BGS81" s="184"/>
      <c r="BGT81" s="184"/>
      <c r="BGU81" s="184"/>
      <c r="BGV81" s="184"/>
      <c r="BGW81" s="184"/>
      <c r="BGX81" s="184"/>
      <c r="BGY81" s="184"/>
      <c r="BGZ81" s="184"/>
      <c r="BHA81" s="184"/>
      <c r="BHB81" s="184"/>
      <c r="BHC81" s="184"/>
      <c r="BHD81" s="184"/>
      <c r="BHE81" s="184"/>
      <c r="BHF81" s="184"/>
      <c r="BHG81" s="184"/>
      <c r="BHH81" s="184"/>
      <c r="BHI81" s="184"/>
      <c r="BHJ81" s="184"/>
      <c r="BHK81" s="184"/>
      <c r="BHL81" s="184"/>
      <c r="BHM81" s="184"/>
      <c r="BHN81" s="184"/>
      <c r="BHO81" s="184"/>
      <c r="BHP81" s="184"/>
      <c r="BHQ81" s="184"/>
      <c r="BHR81" s="184"/>
      <c r="BHS81" s="184"/>
      <c r="BHT81" s="184"/>
      <c r="BHU81" s="184"/>
      <c r="BHV81" s="184"/>
      <c r="BHW81" s="184"/>
      <c r="BHX81" s="184"/>
      <c r="BHY81" s="184"/>
      <c r="BHZ81" s="184"/>
      <c r="BIA81" s="184"/>
      <c r="BIB81" s="184"/>
      <c r="BIC81" s="184"/>
      <c r="BID81" s="184"/>
      <c r="BIE81" s="184"/>
      <c r="BIF81" s="184"/>
      <c r="BIG81" s="184"/>
      <c r="BIH81" s="184"/>
      <c r="BII81" s="184"/>
      <c r="BIJ81" s="184"/>
      <c r="BIK81" s="184"/>
      <c r="BIL81" s="184"/>
      <c r="BIM81" s="184"/>
      <c r="BIN81" s="184"/>
      <c r="BIO81" s="184"/>
      <c r="BIP81" s="184"/>
      <c r="BIQ81" s="184"/>
      <c r="BIR81" s="184"/>
      <c r="BIS81" s="184"/>
      <c r="BIT81" s="184"/>
      <c r="BIU81" s="184"/>
      <c r="BIV81" s="184"/>
      <c r="BIW81" s="184"/>
      <c r="BIX81" s="184"/>
      <c r="BIY81" s="184"/>
      <c r="BIZ81" s="184"/>
      <c r="BJA81" s="184"/>
      <c r="BJB81" s="184"/>
      <c r="BJC81" s="184"/>
      <c r="BJD81" s="184"/>
      <c r="BJE81" s="184"/>
      <c r="BJF81" s="184"/>
      <c r="BJG81" s="184"/>
      <c r="BJH81" s="184"/>
      <c r="BJI81" s="184"/>
      <c r="BJJ81" s="184"/>
      <c r="BJK81" s="184"/>
      <c r="BJL81" s="184"/>
      <c r="BJM81" s="184"/>
      <c r="BJN81" s="184"/>
      <c r="BJO81" s="184"/>
      <c r="BJP81" s="184"/>
      <c r="BJQ81" s="184"/>
      <c r="BJR81" s="184"/>
      <c r="BJS81" s="184"/>
      <c r="BJT81" s="184"/>
      <c r="BJU81" s="184"/>
      <c r="BJV81" s="184"/>
      <c r="BJW81" s="184"/>
      <c r="BJX81" s="184"/>
      <c r="BJY81" s="184"/>
      <c r="BJZ81" s="184"/>
      <c r="BKA81" s="184"/>
      <c r="BKB81" s="184"/>
      <c r="BKC81" s="184"/>
      <c r="BKD81" s="184"/>
      <c r="BKE81" s="184"/>
      <c r="BKF81" s="184"/>
      <c r="BKG81" s="184"/>
      <c r="BKH81" s="184"/>
      <c r="BKI81" s="184"/>
      <c r="BKJ81" s="184"/>
      <c r="BKK81" s="184"/>
      <c r="BKL81" s="184"/>
      <c r="BKM81" s="184"/>
      <c r="BKN81" s="184"/>
      <c r="BKO81" s="184"/>
      <c r="BKP81" s="184"/>
      <c r="BKQ81" s="184"/>
      <c r="BKR81" s="184"/>
      <c r="BKS81" s="184"/>
      <c r="BKT81" s="184"/>
      <c r="BKU81" s="184"/>
      <c r="BKV81" s="184"/>
      <c r="BKW81" s="184"/>
      <c r="BKX81" s="184"/>
      <c r="BKY81" s="184"/>
      <c r="BKZ81" s="184"/>
      <c r="BLA81" s="184"/>
      <c r="BLB81" s="184"/>
      <c r="BLC81" s="184"/>
      <c r="BLD81" s="184"/>
      <c r="BLE81" s="184"/>
      <c r="BLF81" s="184"/>
      <c r="BLG81" s="184"/>
      <c r="BLH81" s="184"/>
      <c r="BLI81" s="184"/>
      <c r="BLJ81" s="184"/>
      <c r="BLK81" s="184"/>
      <c r="BLL81" s="184"/>
      <c r="BLM81" s="184"/>
      <c r="BLN81" s="184"/>
      <c r="BLO81" s="184"/>
      <c r="BLP81" s="184"/>
      <c r="BLQ81" s="184"/>
      <c r="BLR81" s="184"/>
      <c r="BLS81" s="184"/>
      <c r="BLT81" s="184"/>
      <c r="BLU81" s="184"/>
      <c r="BLV81" s="184"/>
      <c r="BLW81" s="184"/>
      <c r="BLX81" s="184"/>
      <c r="BLY81" s="184"/>
      <c r="BLZ81" s="184"/>
      <c r="BMA81" s="184"/>
      <c r="BMB81" s="184"/>
      <c r="BMC81" s="184"/>
      <c r="BMD81" s="184"/>
      <c r="BME81" s="184"/>
      <c r="BMF81" s="184"/>
      <c r="BMG81" s="184"/>
      <c r="BMH81" s="184"/>
      <c r="BMI81" s="184"/>
      <c r="BMJ81" s="184"/>
      <c r="BMK81" s="184"/>
      <c r="BML81" s="184"/>
      <c r="BMM81" s="184"/>
      <c r="BMN81" s="184"/>
      <c r="BMO81" s="184"/>
      <c r="BMP81" s="184"/>
      <c r="BMQ81" s="184"/>
      <c r="BMR81" s="184"/>
      <c r="BMS81" s="184"/>
      <c r="BMT81" s="184"/>
      <c r="BMU81" s="184"/>
      <c r="BMV81" s="184"/>
      <c r="BMW81" s="184"/>
      <c r="BMX81" s="184"/>
      <c r="BMY81" s="184"/>
      <c r="BMZ81" s="184"/>
      <c r="BNA81" s="184"/>
      <c r="BNB81" s="184"/>
      <c r="BNC81" s="184"/>
      <c r="BND81" s="184"/>
      <c r="BNE81" s="184"/>
      <c r="BNF81" s="184"/>
      <c r="BNG81" s="184"/>
      <c r="BNH81" s="184"/>
      <c r="BNI81" s="184"/>
      <c r="BNJ81" s="184"/>
      <c r="BNK81" s="184"/>
      <c r="BNL81" s="184"/>
      <c r="BNM81" s="184"/>
      <c r="BNN81" s="184"/>
      <c r="BNO81" s="184"/>
      <c r="BNP81" s="184"/>
      <c r="BNQ81" s="184"/>
      <c r="BNR81" s="184"/>
      <c r="BNS81" s="184"/>
      <c r="BNT81" s="184"/>
      <c r="BNU81" s="184"/>
      <c r="BNV81" s="184"/>
      <c r="BNW81" s="184"/>
      <c r="BNX81" s="184"/>
      <c r="BNY81" s="184"/>
      <c r="BNZ81" s="184"/>
      <c r="BOA81" s="184"/>
      <c r="BOB81" s="184"/>
      <c r="BOC81" s="184"/>
      <c r="BOD81" s="184"/>
      <c r="BOE81" s="184"/>
      <c r="BOF81" s="184"/>
      <c r="BOG81" s="184"/>
      <c r="BOH81" s="184"/>
      <c r="BOI81" s="184"/>
      <c r="BOJ81" s="184"/>
      <c r="BOK81" s="184"/>
      <c r="BOL81" s="184"/>
      <c r="BOM81" s="184"/>
      <c r="BON81" s="184"/>
      <c r="BOO81" s="184"/>
      <c r="BOP81" s="184"/>
      <c r="BOQ81" s="184"/>
      <c r="BOR81" s="184"/>
      <c r="BOS81" s="184"/>
      <c r="BOT81" s="184"/>
      <c r="BOU81" s="184"/>
      <c r="BOV81" s="184"/>
      <c r="BOW81" s="184"/>
      <c r="BOX81" s="184"/>
      <c r="BOY81" s="184"/>
      <c r="BOZ81" s="184"/>
      <c r="BPA81" s="184"/>
      <c r="BPB81" s="184"/>
      <c r="BPC81" s="184"/>
      <c r="BPD81" s="184"/>
      <c r="BPE81" s="184"/>
      <c r="BPF81" s="184"/>
      <c r="BPG81" s="184"/>
      <c r="BPH81" s="184"/>
      <c r="BPI81" s="184"/>
      <c r="BPJ81" s="184"/>
      <c r="BPK81" s="184"/>
      <c r="BPL81" s="184"/>
      <c r="BPM81" s="184"/>
      <c r="BPN81" s="184"/>
      <c r="BPO81" s="184"/>
      <c r="BPP81" s="184"/>
      <c r="BPQ81" s="184"/>
      <c r="BPR81" s="184"/>
      <c r="BPS81" s="184"/>
      <c r="BPT81" s="184"/>
      <c r="BPU81" s="184"/>
      <c r="BPV81" s="184"/>
      <c r="BPW81" s="184"/>
      <c r="BPX81" s="184"/>
      <c r="BPY81" s="184"/>
      <c r="BPZ81" s="184"/>
      <c r="BQA81" s="184"/>
      <c r="BQB81" s="184"/>
      <c r="BQC81" s="184"/>
      <c r="BQD81" s="184"/>
      <c r="BQE81" s="184"/>
      <c r="BQF81" s="184"/>
      <c r="BQG81" s="184"/>
      <c r="BQH81" s="184"/>
      <c r="BQI81" s="184"/>
      <c r="BQJ81" s="184"/>
      <c r="BQK81" s="184"/>
      <c r="BQL81" s="184"/>
      <c r="BQM81" s="184"/>
      <c r="BQN81" s="184"/>
      <c r="BQO81" s="184"/>
      <c r="BQP81" s="184"/>
      <c r="BQQ81" s="184"/>
      <c r="BQR81" s="184"/>
      <c r="BQS81" s="184"/>
      <c r="BQT81" s="184"/>
      <c r="BQU81" s="184"/>
      <c r="BQV81" s="184"/>
      <c r="BQW81" s="184"/>
      <c r="BQX81" s="184"/>
      <c r="BQY81" s="184"/>
      <c r="BQZ81" s="184"/>
      <c r="BRA81" s="184"/>
      <c r="BRB81" s="184"/>
      <c r="BRC81" s="184"/>
      <c r="BRD81" s="184"/>
      <c r="BRE81" s="184"/>
      <c r="BRF81" s="184"/>
      <c r="BRG81" s="184"/>
      <c r="BRH81" s="184"/>
      <c r="BRI81" s="184"/>
      <c r="BRJ81" s="184"/>
      <c r="BRK81" s="184"/>
      <c r="BRL81" s="184"/>
      <c r="BRM81" s="184"/>
      <c r="BRN81" s="184"/>
      <c r="BRO81" s="184"/>
      <c r="BRP81" s="184"/>
      <c r="BRQ81" s="184"/>
      <c r="BRR81" s="184"/>
      <c r="BRS81" s="184"/>
      <c r="BRT81" s="184"/>
      <c r="BRU81" s="184"/>
      <c r="BRV81" s="184"/>
      <c r="BRW81" s="184"/>
      <c r="BRX81" s="184"/>
      <c r="BRY81" s="184"/>
      <c r="BRZ81" s="184"/>
      <c r="BSA81" s="184"/>
      <c r="BSB81" s="184"/>
      <c r="BSC81" s="184"/>
      <c r="BSD81" s="184"/>
      <c r="BSE81" s="184"/>
      <c r="BSF81" s="184"/>
      <c r="BSG81" s="184"/>
      <c r="BSH81" s="184"/>
      <c r="BSI81" s="184"/>
      <c r="BSJ81" s="184"/>
      <c r="BSK81" s="184"/>
      <c r="BSL81" s="184"/>
      <c r="BSM81" s="184"/>
      <c r="BSN81" s="184"/>
      <c r="BSO81" s="184"/>
      <c r="BSP81" s="184"/>
      <c r="BSQ81" s="184"/>
      <c r="BSR81" s="184"/>
      <c r="BSS81" s="184"/>
      <c r="BST81" s="184"/>
      <c r="BSU81" s="184"/>
      <c r="BSV81" s="184"/>
      <c r="BSW81" s="184"/>
      <c r="BSX81" s="184"/>
      <c r="BSY81" s="184"/>
      <c r="BSZ81" s="184"/>
      <c r="BTA81" s="184"/>
      <c r="BTB81" s="184"/>
      <c r="BTC81" s="184"/>
      <c r="BTD81" s="184"/>
      <c r="BTE81" s="184"/>
      <c r="BTF81" s="184"/>
      <c r="BTG81" s="184"/>
      <c r="BTH81" s="184"/>
      <c r="BTI81" s="184"/>
      <c r="BTJ81" s="184"/>
      <c r="BTK81" s="184"/>
      <c r="BTL81" s="184"/>
      <c r="BTM81" s="184"/>
      <c r="BTN81" s="184"/>
      <c r="BTO81" s="184"/>
      <c r="BTP81" s="184"/>
      <c r="BTQ81" s="184"/>
      <c r="BTR81" s="184"/>
      <c r="BTS81" s="184"/>
      <c r="BTT81" s="184"/>
      <c r="BTU81" s="184"/>
      <c r="BTV81" s="184"/>
      <c r="BTW81" s="184"/>
      <c r="BTX81" s="184"/>
      <c r="BTY81" s="184"/>
      <c r="BTZ81" s="184"/>
      <c r="BUA81" s="184"/>
      <c r="BUB81" s="184"/>
      <c r="BUC81" s="184"/>
      <c r="BUD81" s="184"/>
      <c r="BUE81" s="184"/>
      <c r="BUF81" s="184"/>
      <c r="BUG81" s="184"/>
      <c r="BUH81" s="184"/>
      <c r="BUI81" s="184"/>
      <c r="BUJ81" s="184"/>
      <c r="BUK81" s="184"/>
      <c r="BUL81" s="184"/>
      <c r="BUM81" s="184"/>
      <c r="BUN81" s="184"/>
      <c r="BUO81" s="184"/>
      <c r="BUP81" s="184"/>
      <c r="BUQ81" s="184"/>
      <c r="BUR81" s="184"/>
      <c r="BUS81" s="184"/>
      <c r="BUT81" s="184"/>
      <c r="BUU81" s="184"/>
      <c r="BUV81" s="184"/>
      <c r="BUW81" s="184"/>
      <c r="BUX81" s="184"/>
      <c r="BUY81" s="184"/>
      <c r="BUZ81" s="184"/>
      <c r="BVA81" s="184"/>
      <c r="BVB81" s="184"/>
      <c r="BVC81" s="184"/>
      <c r="BVD81" s="184"/>
      <c r="BVE81" s="184"/>
      <c r="BVF81" s="184"/>
      <c r="BVG81" s="184"/>
      <c r="BVH81" s="184"/>
      <c r="BVI81" s="184"/>
      <c r="BVJ81" s="184"/>
      <c r="BVK81" s="184"/>
      <c r="BVL81" s="184"/>
      <c r="BVM81" s="184"/>
      <c r="BVN81" s="184"/>
      <c r="BVO81" s="184"/>
      <c r="BVP81" s="184"/>
      <c r="BVQ81" s="184"/>
      <c r="BVR81" s="184"/>
      <c r="BVS81" s="184"/>
      <c r="BVT81" s="184"/>
      <c r="BVU81" s="184"/>
      <c r="BVV81" s="184"/>
      <c r="BVW81" s="184"/>
      <c r="BVX81" s="184"/>
      <c r="BVY81" s="184"/>
      <c r="BVZ81" s="184"/>
      <c r="BWA81" s="184"/>
      <c r="BWB81" s="184"/>
      <c r="BWC81" s="184"/>
      <c r="BWD81" s="184"/>
      <c r="BWE81" s="184"/>
      <c r="BWF81" s="184"/>
      <c r="BWG81" s="184"/>
      <c r="BWH81" s="184"/>
      <c r="BWI81" s="184"/>
      <c r="BWJ81" s="184"/>
      <c r="BWK81" s="184"/>
      <c r="BWL81" s="184"/>
      <c r="BWM81" s="184"/>
      <c r="BWN81" s="184"/>
      <c r="BWO81" s="184"/>
      <c r="BWP81" s="184"/>
      <c r="BWQ81" s="184"/>
      <c r="BWR81" s="184"/>
      <c r="BWS81" s="184"/>
      <c r="BWT81" s="184"/>
      <c r="BWU81" s="184"/>
      <c r="BWV81" s="184"/>
      <c r="BWW81" s="184"/>
      <c r="BWX81" s="184"/>
      <c r="BWY81" s="184"/>
      <c r="BWZ81" s="184"/>
      <c r="BXA81" s="184"/>
      <c r="BXB81" s="184"/>
      <c r="BXC81" s="184"/>
      <c r="BXD81" s="184"/>
      <c r="BXE81" s="184"/>
      <c r="BXF81" s="184"/>
      <c r="BXG81" s="184"/>
      <c r="BXH81" s="184"/>
      <c r="BXI81" s="184"/>
      <c r="BXJ81" s="184"/>
      <c r="BXK81" s="184"/>
      <c r="BXL81" s="184"/>
      <c r="BXM81" s="184"/>
      <c r="BXN81" s="184"/>
      <c r="BXO81" s="184"/>
      <c r="BXP81" s="184"/>
      <c r="BXQ81" s="184"/>
      <c r="BXR81" s="184"/>
      <c r="BXS81" s="184"/>
      <c r="BXT81" s="184"/>
      <c r="BXU81" s="184"/>
      <c r="BXV81" s="184"/>
      <c r="BXW81" s="184"/>
      <c r="BXX81" s="184"/>
      <c r="BXY81" s="184"/>
      <c r="BXZ81" s="184"/>
      <c r="BYA81" s="184"/>
      <c r="BYB81" s="184"/>
      <c r="BYC81" s="184"/>
      <c r="BYD81" s="184"/>
      <c r="BYE81" s="184"/>
      <c r="BYF81" s="184"/>
      <c r="BYG81" s="184"/>
      <c r="BYH81" s="184"/>
      <c r="BYI81" s="184"/>
      <c r="BYJ81" s="184"/>
      <c r="BYK81" s="184"/>
      <c r="BYL81" s="184"/>
      <c r="BYM81" s="184"/>
      <c r="BYN81" s="184"/>
      <c r="BYO81" s="184"/>
      <c r="BYP81" s="184"/>
      <c r="BYQ81" s="184"/>
      <c r="BYR81" s="184"/>
      <c r="BYS81" s="184"/>
      <c r="BYT81" s="184"/>
      <c r="BYU81" s="184"/>
      <c r="BYV81" s="184"/>
      <c r="BYW81" s="184"/>
      <c r="BYX81" s="184"/>
      <c r="BYY81" s="184"/>
      <c r="BYZ81" s="184"/>
      <c r="BZA81" s="184"/>
      <c r="BZB81" s="184"/>
      <c r="BZC81" s="184"/>
      <c r="BZD81" s="184"/>
      <c r="BZE81" s="184"/>
      <c r="BZF81" s="184"/>
      <c r="BZG81" s="184"/>
      <c r="BZH81" s="184"/>
      <c r="BZI81" s="184"/>
      <c r="BZJ81" s="184"/>
      <c r="BZK81" s="184"/>
      <c r="BZL81" s="184"/>
      <c r="BZM81" s="184"/>
      <c r="BZN81" s="184"/>
      <c r="BZO81" s="184"/>
      <c r="BZP81" s="184"/>
      <c r="BZQ81" s="184"/>
      <c r="BZR81" s="184"/>
      <c r="BZS81" s="184"/>
      <c r="BZT81" s="184"/>
      <c r="BZU81" s="184"/>
      <c r="BZV81" s="184"/>
      <c r="BZW81" s="184"/>
      <c r="BZX81" s="184"/>
      <c r="BZY81" s="184"/>
      <c r="BZZ81" s="184"/>
      <c r="CAA81" s="184"/>
      <c r="CAB81" s="184"/>
      <c r="CAC81" s="184"/>
      <c r="CAD81" s="184"/>
      <c r="CAE81" s="184"/>
      <c r="CAF81" s="184"/>
      <c r="CAG81" s="184"/>
      <c r="CAH81" s="184"/>
      <c r="CAI81" s="184"/>
      <c r="CAJ81" s="184"/>
      <c r="CAK81" s="184"/>
      <c r="CAL81" s="184"/>
      <c r="CAM81" s="184"/>
      <c r="CAN81" s="184"/>
      <c r="CAO81" s="184"/>
      <c r="CAP81" s="184"/>
      <c r="CAQ81" s="184"/>
      <c r="CAR81" s="184"/>
      <c r="CAS81" s="184"/>
      <c r="CAT81" s="184"/>
      <c r="CAU81" s="184"/>
      <c r="CAV81" s="184"/>
      <c r="CAW81" s="184"/>
      <c r="CAX81" s="184"/>
      <c r="CAY81" s="184"/>
      <c r="CAZ81" s="184"/>
      <c r="CBA81" s="184"/>
      <c r="CBB81" s="184"/>
      <c r="CBC81" s="184"/>
      <c r="CBD81" s="184"/>
      <c r="CBE81" s="184"/>
      <c r="CBF81" s="184"/>
      <c r="CBG81" s="184"/>
      <c r="CBH81" s="184"/>
      <c r="CBI81" s="184"/>
      <c r="CBJ81" s="184"/>
      <c r="CBK81" s="184"/>
      <c r="CBL81" s="184"/>
      <c r="CBM81" s="184"/>
      <c r="CBN81" s="184"/>
      <c r="CBO81" s="184"/>
      <c r="CBP81" s="184"/>
      <c r="CBQ81" s="184"/>
      <c r="CBR81" s="184"/>
      <c r="CBS81" s="184"/>
      <c r="CBT81" s="184"/>
      <c r="CBU81" s="184"/>
      <c r="CBV81" s="184"/>
      <c r="CBW81" s="184"/>
      <c r="CBX81" s="184"/>
      <c r="CBY81" s="184"/>
      <c r="CBZ81" s="184"/>
      <c r="CCA81" s="184"/>
      <c r="CCB81" s="184"/>
      <c r="CCC81" s="184"/>
      <c r="CCD81" s="184"/>
      <c r="CCE81" s="184"/>
      <c r="CCF81" s="184"/>
      <c r="CCG81" s="184"/>
      <c r="CCH81" s="184"/>
      <c r="CCI81" s="184"/>
      <c r="CCJ81" s="184"/>
      <c r="CCK81" s="184"/>
      <c r="CCL81" s="184"/>
      <c r="CCM81" s="184"/>
      <c r="CCN81" s="184"/>
      <c r="CCO81" s="184"/>
      <c r="CCP81" s="184"/>
      <c r="CCQ81" s="184"/>
      <c r="CCR81" s="184"/>
      <c r="CCS81" s="184"/>
      <c r="CCT81" s="184"/>
      <c r="CCU81" s="184"/>
      <c r="CCV81" s="184"/>
      <c r="CCW81" s="184"/>
      <c r="CCX81" s="184"/>
      <c r="CCY81" s="184"/>
      <c r="CCZ81" s="184"/>
      <c r="CDA81" s="184"/>
      <c r="CDB81" s="184"/>
      <c r="CDC81" s="184"/>
      <c r="CDD81" s="184"/>
      <c r="CDE81" s="184"/>
      <c r="CDF81" s="184"/>
      <c r="CDG81" s="184"/>
      <c r="CDH81" s="184"/>
      <c r="CDI81" s="184"/>
      <c r="CDJ81" s="184"/>
      <c r="CDK81" s="184"/>
      <c r="CDL81" s="184"/>
      <c r="CDM81" s="184"/>
      <c r="CDN81" s="184"/>
      <c r="CDO81" s="184"/>
      <c r="CDP81" s="184"/>
      <c r="CDQ81" s="184"/>
      <c r="CDR81" s="184"/>
      <c r="CDS81" s="184"/>
      <c r="CDT81" s="184"/>
      <c r="CDU81" s="184"/>
      <c r="CDV81" s="184"/>
      <c r="CDW81" s="184"/>
      <c r="CDX81" s="184"/>
      <c r="CDY81" s="184"/>
      <c r="CDZ81" s="184"/>
      <c r="CEA81" s="184"/>
      <c r="CEB81" s="184"/>
      <c r="CEC81" s="184"/>
      <c r="CED81" s="184"/>
      <c r="CEE81" s="184"/>
      <c r="CEF81" s="184"/>
      <c r="CEG81" s="184"/>
      <c r="CEH81" s="184"/>
      <c r="CEI81" s="184"/>
      <c r="CEJ81" s="184"/>
      <c r="CEK81" s="184"/>
      <c r="CEL81" s="184"/>
      <c r="CEM81" s="184"/>
      <c r="CEN81" s="184"/>
      <c r="CEO81" s="184"/>
      <c r="CEP81" s="184"/>
      <c r="CEQ81" s="184"/>
      <c r="CER81" s="184"/>
      <c r="CES81" s="184"/>
      <c r="CET81" s="184"/>
      <c r="CEU81" s="184"/>
      <c r="CEV81" s="184"/>
      <c r="CEW81" s="184"/>
      <c r="CEX81" s="184"/>
      <c r="CEY81" s="184"/>
      <c r="CEZ81" s="184"/>
      <c r="CFA81" s="184"/>
      <c r="CFB81" s="184"/>
      <c r="CFC81" s="184"/>
      <c r="CFD81" s="184"/>
      <c r="CFE81" s="184"/>
      <c r="CFF81" s="184"/>
      <c r="CFG81" s="184"/>
      <c r="CFH81" s="184"/>
      <c r="CFI81" s="184"/>
      <c r="CFJ81" s="184"/>
      <c r="CFK81" s="184"/>
      <c r="CFL81" s="184"/>
      <c r="CFM81" s="184"/>
      <c r="CFN81" s="184"/>
      <c r="CFO81" s="184"/>
      <c r="CFP81" s="184"/>
      <c r="CFQ81" s="184"/>
      <c r="CFR81" s="184"/>
      <c r="CFS81" s="184"/>
      <c r="CFT81" s="184"/>
      <c r="CFU81" s="184"/>
      <c r="CFV81" s="184"/>
      <c r="CFW81" s="184"/>
      <c r="CFX81" s="184"/>
      <c r="CFY81" s="184"/>
      <c r="CFZ81" s="184"/>
      <c r="CGA81" s="184"/>
      <c r="CGB81" s="184"/>
      <c r="CGC81" s="184"/>
      <c r="CGD81" s="184"/>
      <c r="CGE81" s="184"/>
      <c r="CGF81" s="184"/>
      <c r="CGG81" s="184"/>
      <c r="CGH81" s="184"/>
      <c r="CGI81" s="184"/>
      <c r="CGJ81" s="184"/>
      <c r="CGK81" s="184"/>
      <c r="CGL81" s="184"/>
      <c r="CGM81" s="184"/>
      <c r="CGN81" s="184"/>
      <c r="CGO81" s="184"/>
      <c r="CGP81" s="184"/>
      <c r="CGQ81" s="184"/>
      <c r="CGR81" s="184"/>
      <c r="CGS81" s="184"/>
      <c r="CGT81" s="184"/>
      <c r="CGU81" s="184"/>
      <c r="CGV81" s="184"/>
      <c r="CGW81" s="184"/>
      <c r="CGX81" s="184"/>
      <c r="CGY81" s="184"/>
      <c r="CGZ81" s="184"/>
      <c r="CHA81" s="184"/>
      <c r="CHB81" s="184"/>
      <c r="CHC81" s="184"/>
      <c r="CHD81" s="184"/>
      <c r="CHE81" s="184"/>
      <c r="CHF81" s="184"/>
      <c r="CHG81" s="184"/>
      <c r="CHH81" s="184"/>
      <c r="CHI81" s="184"/>
      <c r="CHJ81" s="184"/>
      <c r="CHK81" s="184"/>
      <c r="CHL81" s="184"/>
      <c r="CHM81" s="184"/>
      <c r="CHN81" s="184"/>
      <c r="CHO81" s="184"/>
      <c r="CHP81" s="184"/>
      <c r="CHQ81" s="184"/>
      <c r="CHR81" s="184"/>
      <c r="CHS81" s="184"/>
      <c r="CHT81" s="184"/>
      <c r="CHU81" s="184"/>
      <c r="CHV81" s="184"/>
      <c r="CHW81" s="184"/>
      <c r="CHX81" s="184"/>
      <c r="CHY81" s="184"/>
      <c r="CHZ81" s="184"/>
      <c r="CIA81" s="184"/>
      <c r="CIB81" s="184"/>
      <c r="CIC81" s="184"/>
      <c r="CID81" s="184"/>
      <c r="CIE81" s="184"/>
      <c r="CIF81" s="184"/>
      <c r="CIG81" s="184"/>
      <c r="CIH81" s="184"/>
      <c r="CII81" s="184"/>
      <c r="CIJ81" s="184"/>
      <c r="CIK81" s="184"/>
      <c r="CIL81" s="184"/>
      <c r="CIM81" s="184"/>
      <c r="CIN81" s="184"/>
      <c r="CIO81" s="184"/>
      <c r="CIP81" s="184"/>
      <c r="CIQ81" s="184"/>
      <c r="CIR81" s="184"/>
      <c r="CIS81" s="184"/>
      <c r="CIT81" s="184"/>
      <c r="CIU81" s="184"/>
      <c r="CIV81" s="184"/>
      <c r="CIW81" s="184"/>
      <c r="CIX81" s="184"/>
      <c r="CIY81" s="184"/>
      <c r="CIZ81" s="184"/>
      <c r="CJA81" s="184"/>
      <c r="CJB81" s="184"/>
      <c r="CJC81" s="184"/>
      <c r="CJD81" s="184"/>
      <c r="CJE81" s="184"/>
      <c r="CJF81" s="184"/>
      <c r="CJG81" s="184"/>
      <c r="CJH81" s="184"/>
      <c r="CJI81" s="184"/>
      <c r="CJJ81" s="184"/>
      <c r="CJK81" s="184"/>
      <c r="CJL81" s="184"/>
      <c r="CJM81" s="184"/>
      <c r="CJN81" s="184"/>
      <c r="CJO81" s="184"/>
      <c r="CJP81" s="184"/>
      <c r="CJQ81" s="184"/>
      <c r="CJR81" s="184"/>
      <c r="CJS81" s="184"/>
      <c r="CJT81" s="184"/>
      <c r="CJU81" s="184"/>
      <c r="CJV81" s="184"/>
      <c r="CJW81" s="184"/>
      <c r="CJX81" s="184"/>
      <c r="CJY81" s="184"/>
      <c r="CJZ81" s="184"/>
      <c r="CKA81" s="184"/>
      <c r="CKB81" s="184"/>
      <c r="CKC81" s="184"/>
      <c r="CKD81" s="184"/>
      <c r="CKE81" s="184"/>
      <c r="CKF81" s="184"/>
      <c r="CKG81" s="184"/>
      <c r="CKH81" s="184"/>
      <c r="CKI81" s="184"/>
      <c r="CKJ81" s="184"/>
      <c r="CKK81" s="184"/>
      <c r="CKL81" s="184"/>
      <c r="CKM81" s="184"/>
      <c r="CKN81" s="184"/>
      <c r="CKO81" s="184"/>
      <c r="CKP81" s="184"/>
      <c r="CKQ81" s="184"/>
      <c r="CKR81" s="184"/>
      <c r="CKS81" s="184"/>
      <c r="CKT81" s="184"/>
      <c r="CKU81" s="184"/>
      <c r="CKV81" s="184"/>
      <c r="CKW81" s="184"/>
      <c r="CKX81" s="184"/>
      <c r="CKY81" s="184"/>
      <c r="CKZ81" s="184"/>
      <c r="CLA81" s="184"/>
      <c r="CLB81" s="184"/>
      <c r="CLC81" s="184"/>
      <c r="CLD81" s="184"/>
      <c r="CLE81" s="184"/>
      <c r="CLF81" s="184"/>
      <c r="CLG81" s="184"/>
      <c r="CLH81" s="184"/>
      <c r="CLI81" s="184"/>
      <c r="CLJ81" s="184"/>
      <c r="CLK81" s="184"/>
      <c r="CLL81" s="184"/>
      <c r="CLM81" s="184"/>
      <c r="CLN81" s="184"/>
      <c r="CLO81" s="184"/>
      <c r="CLP81" s="184"/>
      <c r="CLQ81" s="184"/>
      <c r="CLR81" s="184"/>
      <c r="CLS81" s="184"/>
      <c r="CLT81" s="184"/>
      <c r="CLU81" s="184"/>
      <c r="CLV81" s="184"/>
      <c r="CLW81" s="184"/>
      <c r="CLX81" s="184"/>
      <c r="CLY81" s="184"/>
      <c r="CLZ81" s="184"/>
      <c r="CMA81" s="184"/>
      <c r="CMB81" s="184"/>
      <c r="CMC81" s="184"/>
      <c r="CMD81" s="184"/>
      <c r="CME81" s="184"/>
      <c r="CMF81" s="184"/>
      <c r="CMG81" s="184"/>
      <c r="CMH81" s="184"/>
      <c r="CMI81" s="184"/>
      <c r="CMJ81" s="184"/>
      <c r="CMK81" s="184"/>
      <c r="CML81" s="184"/>
      <c r="CMM81" s="184"/>
      <c r="CMN81" s="184"/>
      <c r="CMO81" s="184"/>
      <c r="CMP81" s="184"/>
      <c r="CMQ81" s="184"/>
      <c r="CMR81" s="184"/>
      <c r="CMS81" s="184"/>
      <c r="CMT81" s="184"/>
      <c r="CMU81" s="184"/>
      <c r="CMV81" s="184"/>
      <c r="CMW81" s="184"/>
      <c r="CMX81" s="184"/>
      <c r="CMY81" s="184"/>
      <c r="CMZ81" s="184"/>
      <c r="CNA81" s="184"/>
      <c r="CNB81" s="184"/>
      <c r="CNC81" s="184"/>
      <c r="CND81" s="184"/>
      <c r="CNE81" s="184"/>
      <c r="CNF81" s="184"/>
      <c r="CNG81" s="184"/>
      <c r="CNH81" s="184"/>
      <c r="CNI81" s="184"/>
      <c r="CNJ81" s="184"/>
      <c r="CNK81" s="184"/>
      <c r="CNL81" s="184"/>
      <c r="CNM81" s="184"/>
      <c r="CNN81" s="184"/>
      <c r="CNO81" s="184"/>
      <c r="CNP81" s="184"/>
      <c r="CNQ81" s="184"/>
      <c r="CNR81" s="184"/>
      <c r="CNS81" s="184"/>
      <c r="CNT81" s="184"/>
      <c r="CNU81" s="184"/>
      <c r="CNV81" s="184"/>
      <c r="CNW81" s="184"/>
      <c r="CNX81" s="184"/>
      <c r="CNY81" s="184"/>
      <c r="CNZ81" s="184"/>
      <c r="COA81" s="184"/>
      <c r="COB81" s="184"/>
      <c r="COC81" s="184"/>
      <c r="COD81" s="184"/>
      <c r="COE81" s="184"/>
      <c r="COF81" s="184"/>
      <c r="COG81" s="184"/>
      <c r="COH81" s="184"/>
      <c r="COI81" s="184"/>
      <c r="COJ81" s="184"/>
      <c r="COK81" s="184"/>
      <c r="COL81" s="184"/>
      <c r="COM81" s="184"/>
      <c r="CON81" s="184"/>
      <c r="COO81" s="184"/>
      <c r="COP81" s="184"/>
      <c r="COQ81" s="184"/>
      <c r="COR81" s="184"/>
      <c r="COS81" s="184"/>
      <c r="COT81" s="184"/>
      <c r="COU81" s="184"/>
      <c r="COV81" s="184"/>
      <c r="COW81" s="184"/>
      <c r="COX81" s="184"/>
      <c r="COY81" s="184"/>
      <c r="COZ81" s="184"/>
      <c r="CPA81" s="184"/>
      <c r="CPB81" s="184"/>
      <c r="CPC81" s="184"/>
      <c r="CPD81" s="184"/>
      <c r="CPE81" s="184"/>
      <c r="CPF81" s="184"/>
      <c r="CPG81" s="184"/>
      <c r="CPH81" s="184"/>
      <c r="CPI81" s="184"/>
      <c r="CPJ81" s="184"/>
      <c r="CPK81" s="184"/>
      <c r="CPL81" s="184"/>
      <c r="CPM81" s="184"/>
      <c r="CPN81" s="184"/>
      <c r="CPO81" s="184"/>
      <c r="CPP81" s="184"/>
      <c r="CPQ81" s="184"/>
      <c r="CPR81" s="184"/>
      <c r="CPS81" s="184"/>
      <c r="CPT81" s="184"/>
      <c r="CPU81" s="184"/>
      <c r="CPV81" s="184"/>
      <c r="CPW81" s="184"/>
      <c r="CPX81" s="184"/>
      <c r="CPY81" s="184"/>
      <c r="CPZ81" s="184"/>
      <c r="CQA81" s="184"/>
      <c r="CQB81" s="184"/>
      <c r="CQC81" s="184"/>
      <c r="CQD81" s="184"/>
      <c r="CQE81" s="184"/>
      <c r="CQF81" s="184"/>
      <c r="CQG81" s="184"/>
      <c r="CQH81" s="184"/>
      <c r="CQI81" s="184"/>
      <c r="CQJ81" s="184"/>
      <c r="CQK81" s="184"/>
      <c r="CQL81" s="184"/>
      <c r="CQM81" s="184"/>
      <c r="CQN81" s="184"/>
      <c r="CQO81" s="184"/>
      <c r="CQP81" s="184"/>
      <c r="CQQ81" s="184"/>
      <c r="CQR81" s="184"/>
      <c r="CQS81" s="184"/>
      <c r="CQT81" s="184"/>
      <c r="CQU81" s="184"/>
      <c r="CQV81" s="184"/>
      <c r="CQW81" s="184"/>
      <c r="CQX81" s="184"/>
      <c r="CQY81" s="184"/>
      <c r="CQZ81" s="184"/>
      <c r="CRA81" s="184"/>
      <c r="CRB81" s="184"/>
      <c r="CRC81" s="184"/>
      <c r="CRD81" s="184"/>
      <c r="CRE81" s="184"/>
      <c r="CRF81" s="184"/>
      <c r="CRG81" s="184"/>
      <c r="CRH81" s="184"/>
      <c r="CRI81" s="184"/>
      <c r="CRJ81" s="184"/>
      <c r="CRK81" s="184"/>
      <c r="CRL81" s="184"/>
      <c r="CRM81" s="184"/>
      <c r="CRN81" s="184"/>
      <c r="CRO81" s="184"/>
      <c r="CRP81" s="184"/>
      <c r="CRQ81" s="184"/>
      <c r="CRR81" s="184"/>
      <c r="CRS81" s="184"/>
      <c r="CRT81" s="184"/>
      <c r="CRU81" s="184"/>
      <c r="CRV81" s="184"/>
      <c r="CRW81" s="184"/>
      <c r="CRX81" s="184"/>
      <c r="CRY81" s="184"/>
      <c r="CRZ81" s="184"/>
      <c r="CSA81" s="184"/>
      <c r="CSB81" s="184"/>
      <c r="CSC81" s="184"/>
      <c r="CSD81" s="184"/>
      <c r="CSE81" s="184"/>
      <c r="CSF81" s="184"/>
      <c r="CSG81" s="184"/>
      <c r="CSH81" s="184"/>
      <c r="CSI81" s="184"/>
      <c r="CSJ81" s="184"/>
      <c r="CSK81" s="184"/>
      <c r="CSL81" s="184"/>
      <c r="CSM81" s="184"/>
      <c r="CSN81" s="184"/>
      <c r="CSO81" s="184"/>
      <c r="CSP81" s="184"/>
      <c r="CSQ81" s="184"/>
      <c r="CSR81" s="184"/>
      <c r="CSS81" s="184"/>
      <c r="CST81" s="184"/>
      <c r="CSU81" s="184"/>
      <c r="CSV81" s="184"/>
      <c r="CSW81" s="184"/>
      <c r="CSX81" s="184"/>
      <c r="CSY81" s="184"/>
      <c r="CSZ81" s="184"/>
      <c r="CTA81" s="184"/>
      <c r="CTB81" s="184"/>
      <c r="CTC81" s="184"/>
      <c r="CTD81" s="184"/>
      <c r="CTE81" s="184"/>
      <c r="CTF81" s="184"/>
      <c r="CTG81" s="184"/>
      <c r="CTH81" s="184"/>
      <c r="CTI81" s="184"/>
      <c r="CTJ81" s="184"/>
      <c r="CTK81" s="184"/>
      <c r="CTL81" s="184"/>
      <c r="CTM81" s="184"/>
      <c r="CTN81" s="184"/>
      <c r="CTO81" s="184"/>
      <c r="CTP81" s="184"/>
      <c r="CTQ81" s="184"/>
      <c r="CTR81" s="184"/>
      <c r="CTS81" s="184"/>
      <c r="CTT81" s="184"/>
      <c r="CTU81" s="184"/>
      <c r="CTV81" s="184"/>
      <c r="CTW81" s="184"/>
      <c r="CTX81" s="184"/>
      <c r="CTY81" s="184"/>
      <c r="CTZ81" s="184"/>
      <c r="CUA81" s="184"/>
      <c r="CUB81" s="184"/>
      <c r="CUC81" s="184"/>
      <c r="CUD81" s="184"/>
      <c r="CUE81" s="184"/>
      <c r="CUF81" s="184"/>
      <c r="CUG81" s="184"/>
      <c r="CUH81" s="184"/>
      <c r="CUI81" s="184"/>
      <c r="CUJ81" s="184"/>
      <c r="CUK81" s="184"/>
      <c r="CUL81" s="184"/>
      <c r="CUM81" s="184"/>
      <c r="CUN81" s="184"/>
      <c r="CUO81" s="184"/>
      <c r="CUP81" s="184"/>
      <c r="CUQ81" s="184"/>
      <c r="CUR81" s="184"/>
      <c r="CUS81" s="184"/>
      <c r="CUT81" s="184"/>
      <c r="CUU81" s="184"/>
      <c r="CUV81" s="184"/>
      <c r="CUW81" s="184"/>
      <c r="CUX81" s="184"/>
      <c r="CUY81" s="184"/>
      <c r="CUZ81" s="184"/>
      <c r="CVA81" s="184"/>
      <c r="CVB81" s="184"/>
      <c r="CVC81" s="184"/>
      <c r="CVD81" s="184"/>
      <c r="CVE81" s="184"/>
      <c r="CVF81" s="184"/>
      <c r="CVG81" s="184"/>
      <c r="CVH81" s="184"/>
      <c r="CVI81" s="184"/>
      <c r="CVJ81" s="184"/>
      <c r="CVK81" s="184"/>
      <c r="CVL81" s="184"/>
      <c r="CVM81" s="184"/>
      <c r="CVN81" s="184"/>
      <c r="CVO81" s="184"/>
      <c r="CVP81" s="184"/>
      <c r="CVQ81" s="184"/>
      <c r="CVR81" s="184"/>
      <c r="CVS81" s="184"/>
      <c r="CVT81" s="184"/>
      <c r="CVU81" s="184"/>
      <c r="CVV81" s="184"/>
      <c r="CVW81" s="184"/>
      <c r="CVX81" s="184"/>
      <c r="CVY81" s="184"/>
      <c r="CVZ81" s="184"/>
      <c r="CWA81" s="184"/>
      <c r="CWB81" s="184"/>
      <c r="CWC81" s="184"/>
      <c r="CWD81" s="184"/>
      <c r="CWE81" s="184"/>
      <c r="CWF81" s="184"/>
      <c r="CWG81" s="184"/>
      <c r="CWH81" s="184"/>
      <c r="CWI81" s="184"/>
      <c r="CWJ81" s="184"/>
      <c r="CWK81" s="184"/>
      <c r="CWL81" s="184"/>
      <c r="CWM81" s="184"/>
      <c r="CWN81" s="184"/>
      <c r="CWO81" s="184"/>
      <c r="CWP81" s="184"/>
      <c r="CWQ81" s="184"/>
      <c r="CWR81" s="184"/>
      <c r="CWS81" s="184"/>
      <c r="CWT81" s="184"/>
      <c r="CWU81" s="184"/>
      <c r="CWV81" s="184"/>
      <c r="CWW81" s="184"/>
      <c r="CWX81" s="184"/>
      <c r="CWY81" s="184"/>
      <c r="CWZ81" s="184"/>
      <c r="CXA81" s="184"/>
      <c r="CXB81" s="184"/>
      <c r="CXC81" s="184"/>
      <c r="CXD81" s="184"/>
      <c r="CXE81" s="184"/>
      <c r="CXF81" s="184"/>
      <c r="CXG81" s="184"/>
      <c r="CXH81" s="184"/>
      <c r="CXI81" s="184"/>
      <c r="CXJ81" s="184"/>
      <c r="CXK81" s="184"/>
      <c r="CXL81" s="184"/>
      <c r="CXM81" s="184"/>
      <c r="CXN81" s="184"/>
      <c r="CXO81" s="184"/>
      <c r="CXP81" s="184"/>
      <c r="CXQ81" s="184"/>
      <c r="CXR81" s="184"/>
      <c r="CXS81" s="184"/>
      <c r="CXT81" s="184"/>
      <c r="CXU81" s="184"/>
      <c r="CXV81" s="184"/>
      <c r="CXW81" s="184"/>
      <c r="CXX81" s="184"/>
      <c r="CXY81" s="184"/>
      <c r="CXZ81" s="184"/>
      <c r="CYA81" s="184"/>
      <c r="CYB81" s="184"/>
      <c r="CYC81" s="184"/>
      <c r="CYD81" s="184"/>
      <c r="CYE81" s="184"/>
      <c r="CYF81" s="184"/>
      <c r="CYG81" s="184"/>
      <c r="CYH81" s="184"/>
      <c r="CYI81" s="184"/>
      <c r="CYJ81" s="184"/>
      <c r="CYK81" s="184"/>
      <c r="CYL81" s="184"/>
      <c r="CYM81" s="184"/>
      <c r="CYN81" s="184"/>
      <c r="CYO81" s="184"/>
      <c r="CYP81" s="184"/>
      <c r="CYQ81" s="184"/>
      <c r="CYR81" s="184"/>
      <c r="CYS81" s="184"/>
      <c r="CYT81" s="184"/>
      <c r="CYU81" s="184"/>
      <c r="CYV81" s="184"/>
      <c r="CYW81" s="184"/>
      <c r="CYX81" s="184"/>
      <c r="CYY81" s="184"/>
      <c r="CYZ81" s="184"/>
      <c r="CZA81" s="184"/>
      <c r="CZB81" s="184"/>
      <c r="CZC81" s="184"/>
      <c r="CZD81" s="184"/>
      <c r="CZE81" s="184"/>
      <c r="CZF81" s="184"/>
      <c r="CZG81" s="184"/>
      <c r="CZH81" s="184"/>
      <c r="CZI81" s="184"/>
      <c r="CZJ81" s="184"/>
      <c r="CZK81" s="184"/>
      <c r="CZL81" s="184"/>
      <c r="CZM81" s="184"/>
      <c r="CZN81" s="184"/>
      <c r="CZO81" s="184"/>
      <c r="CZP81" s="184"/>
      <c r="CZQ81" s="184"/>
      <c r="CZR81" s="184"/>
      <c r="CZS81" s="184"/>
      <c r="CZT81" s="184"/>
      <c r="CZU81" s="184"/>
      <c r="CZV81" s="184"/>
      <c r="CZW81" s="184"/>
      <c r="CZX81" s="184"/>
      <c r="CZY81" s="184"/>
      <c r="CZZ81" s="184"/>
      <c r="DAA81" s="184"/>
      <c r="DAB81" s="184"/>
      <c r="DAC81" s="184"/>
      <c r="DAD81" s="184"/>
      <c r="DAE81" s="184"/>
      <c r="DAF81" s="184"/>
      <c r="DAG81" s="184"/>
      <c r="DAH81" s="184"/>
      <c r="DAI81" s="184"/>
      <c r="DAJ81" s="184"/>
      <c r="DAK81" s="184"/>
      <c r="DAL81" s="184"/>
      <c r="DAM81" s="184"/>
      <c r="DAN81" s="184"/>
      <c r="DAO81" s="184"/>
      <c r="DAP81" s="184"/>
      <c r="DAQ81" s="184"/>
      <c r="DAR81" s="184"/>
      <c r="DAS81" s="184"/>
      <c r="DAT81" s="184"/>
      <c r="DAU81" s="184"/>
      <c r="DAV81" s="184"/>
      <c r="DAW81" s="184"/>
      <c r="DAX81" s="184"/>
      <c r="DAY81" s="184"/>
      <c r="DAZ81" s="184"/>
      <c r="DBA81" s="184"/>
      <c r="DBB81" s="184"/>
      <c r="DBC81" s="184"/>
      <c r="DBD81" s="184"/>
      <c r="DBE81" s="184"/>
      <c r="DBF81" s="184"/>
      <c r="DBG81" s="184"/>
      <c r="DBH81" s="184"/>
      <c r="DBI81" s="184"/>
      <c r="DBJ81" s="184"/>
      <c r="DBK81" s="184"/>
      <c r="DBL81" s="184"/>
      <c r="DBM81" s="184"/>
      <c r="DBN81" s="184"/>
      <c r="DBO81" s="184"/>
      <c r="DBP81" s="184"/>
      <c r="DBQ81" s="184"/>
      <c r="DBR81" s="184"/>
      <c r="DBS81" s="184"/>
      <c r="DBT81" s="184"/>
      <c r="DBU81" s="184"/>
      <c r="DBV81" s="184"/>
      <c r="DBW81" s="184"/>
      <c r="DBX81" s="184"/>
      <c r="DBY81" s="184"/>
      <c r="DBZ81" s="184"/>
      <c r="DCA81" s="184"/>
      <c r="DCB81" s="184"/>
      <c r="DCC81" s="184"/>
      <c r="DCD81" s="184"/>
      <c r="DCE81" s="184"/>
      <c r="DCF81" s="184"/>
      <c r="DCG81" s="184"/>
      <c r="DCH81" s="184"/>
      <c r="DCI81" s="184"/>
      <c r="DCJ81" s="184"/>
      <c r="DCK81" s="184"/>
      <c r="DCL81" s="184"/>
      <c r="DCM81" s="184"/>
      <c r="DCN81" s="184"/>
      <c r="DCO81" s="184"/>
      <c r="DCP81" s="184"/>
      <c r="DCQ81" s="184"/>
      <c r="DCR81" s="184"/>
      <c r="DCS81" s="184"/>
      <c r="DCT81" s="184"/>
      <c r="DCU81" s="184"/>
      <c r="DCV81" s="184"/>
      <c r="DCW81" s="184"/>
      <c r="DCX81" s="184"/>
      <c r="DCY81" s="184"/>
      <c r="DCZ81" s="184"/>
      <c r="DDA81" s="184"/>
      <c r="DDB81" s="184"/>
      <c r="DDC81" s="184"/>
      <c r="DDD81" s="184"/>
      <c r="DDE81" s="184"/>
      <c r="DDF81" s="184"/>
      <c r="DDG81" s="184"/>
      <c r="DDH81" s="184"/>
      <c r="DDI81" s="184"/>
      <c r="DDJ81" s="184"/>
      <c r="DDK81" s="184"/>
      <c r="DDL81" s="184"/>
      <c r="DDM81" s="184"/>
      <c r="DDN81" s="184"/>
      <c r="DDO81" s="184"/>
      <c r="DDP81" s="184"/>
      <c r="DDQ81" s="184"/>
      <c r="DDR81" s="184"/>
      <c r="DDS81" s="184"/>
      <c r="DDT81" s="184"/>
      <c r="DDU81" s="184"/>
      <c r="DDV81" s="184"/>
      <c r="DDW81" s="184"/>
      <c r="DDX81" s="184"/>
      <c r="DDY81" s="184"/>
      <c r="DDZ81" s="184"/>
      <c r="DEA81" s="184"/>
      <c r="DEB81" s="184"/>
      <c r="DEC81" s="184"/>
      <c r="DED81" s="184"/>
      <c r="DEE81" s="184"/>
      <c r="DEF81" s="184"/>
      <c r="DEG81" s="184"/>
      <c r="DEH81" s="184"/>
      <c r="DEI81" s="184"/>
      <c r="DEJ81" s="184"/>
      <c r="DEK81" s="184"/>
      <c r="DEL81" s="184"/>
      <c r="DEM81" s="184"/>
      <c r="DEN81" s="184"/>
      <c r="DEO81" s="184"/>
      <c r="DEP81" s="184"/>
      <c r="DEQ81" s="184"/>
      <c r="DER81" s="184"/>
      <c r="DES81" s="184"/>
      <c r="DET81" s="184"/>
      <c r="DEU81" s="184"/>
      <c r="DEV81" s="184"/>
      <c r="DEW81" s="184"/>
      <c r="DEX81" s="184"/>
      <c r="DEY81" s="184"/>
      <c r="DEZ81" s="184"/>
      <c r="DFA81" s="184"/>
      <c r="DFB81" s="184"/>
      <c r="DFC81" s="184"/>
      <c r="DFD81" s="184"/>
      <c r="DFE81" s="184"/>
      <c r="DFF81" s="184"/>
      <c r="DFG81" s="184"/>
      <c r="DFH81" s="184"/>
      <c r="DFI81" s="184"/>
      <c r="DFJ81" s="184"/>
      <c r="DFK81" s="184"/>
      <c r="DFL81" s="184"/>
      <c r="DFM81" s="184"/>
      <c r="DFN81" s="184"/>
      <c r="DFO81" s="184"/>
      <c r="DFP81" s="184"/>
      <c r="DFQ81" s="184"/>
      <c r="DFR81" s="184"/>
      <c r="DFS81" s="184"/>
      <c r="DFT81" s="184"/>
      <c r="DFU81" s="184"/>
      <c r="DFV81" s="184"/>
      <c r="DFW81" s="184"/>
      <c r="DFX81" s="184"/>
      <c r="DFY81" s="184"/>
      <c r="DFZ81" s="184"/>
      <c r="DGA81" s="184"/>
      <c r="DGB81" s="184"/>
      <c r="DGC81" s="184"/>
      <c r="DGD81" s="184"/>
      <c r="DGE81" s="184"/>
      <c r="DGF81" s="184"/>
      <c r="DGG81" s="184"/>
      <c r="DGH81" s="184"/>
      <c r="DGI81" s="184"/>
      <c r="DGJ81" s="184"/>
      <c r="DGK81" s="184"/>
      <c r="DGL81" s="184"/>
      <c r="DGM81" s="184"/>
      <c r="DGN81" s="184"/>
      <c r="DGO81" s="184"/>
      <c r="DGP81" s="184"/>
      <c r="DGQ81" s="184"/>
      <c r="DGR81" s="184"/>
      <c r="DGS81" s="184"/>
      <c r="DGT81" s="184"/>
      <c r="DGU81" s="184"/>
      <c r="DGV81" s="184"/>
      <c r="DGW81" s="184"/>
      <c r="DGX81" s="184"/>
      <c r="DGY81" s="184"/>
      <c r="DGZ81" s="184"/>
      <c r="DHA81" s="184"/>
      <c r="DHB81" s="184"/>
      <c r="DHC81" s="184"/>
      <c r="DHD81" s="184"/>
      <c r="DHE81" s="184"/>
      <c r="DHF81" s="184"/>
      <c r="DHG81" s="184"/>
      <c r="DHH81" s="184"/>
      <c r="DHI81" s="184"/>
      <c r="DHJ81" s="184"/>
      <c r="DHK81" s="184"/>
      <c r="DHL81" s="184"/>
      <c r="DHM81" s="184"/>
      <c r="DHN81" s="184"/>
      <c r="DHO81" s="184"/>
      <c r="DHP81" s="184"/>
      <c r="DHQ81" s="184"/>
      <c r="DHR81" s="184"/>
      <c r="DHS81" s="184"/>
      <c r="DHT81" s="184"/>
      <c r="DHU81" s="184"/>
      <c r="DHV81" s="184"/>
      <c r="DHW81" s="184"/>
      <c r="DHX81" s="184"/>
      <c r="DHY81" s="184"/>
      <c r="DHZ81" s="184"/>
      <c r="DIA81" s="184"/>
      <c r="DIB81" s="184"/>
      <c r="DIC81" s="184"/>
      <c r="DID81" s="184"/>
      <c r="DIE81" s="184"/>
      <c r="DIF81" s="184"/>
      <c r="DIG81" s="184"/>
      <c r="DIH81" s="184"/>
      <c r="DII81" s="184"/>
      <c r="DIJ81" s="184"/>
      <c r="DIK81" s="184"/>
      <c r="DIL81" s="184"/>
      <c r="DIM81" s="184"/>
      <c r="DIN81" s="184"/>
      <c r="DIO81" s="184"/>
      <c r="DIP81" s="184"/>
      <c r="DIQ81" s="184"/>
      <c r="DIR81" s="184"/>
      <c r="DIS81" s="184"/>
      <c r="DIT81" s="184"/>
      <c r="DIU81" s="184"/>
      <c r="DIV81" s="184"/>
      <c r="DIW81" s="184"/>
      <c r="DIX81" s="184"/>
      <c r="DIY81" s="184"/>
      <c r="DIZ81" s="184"/>
      <c r="DJA81" s="184"/>
      <c r="DJB81" s="184"/>
      <c r="DJC81" s="184"/>
      <c r="DJD81" s="184"/>
      <c r="DJE81" s="184"/>
      <c r="DJF81" s="184"/>
      <c r="DJG81" s="184"/>
      <c r="DJH81" s="184"/>
      <c r="DJI81" s="184"/>
      <c r="DJJ81" s="184"/>
      <c r="DJK81" s="184"/>
      <c r="DJL81" s="184"/>
      <c r="DJM81" s="184"/>
      <c r="DJN81" s="184"/>
      <c r="DJO81" s="184"/>
      <c r="DJP81" s="184"/>
      <c r="DJQ81" s="184"/>
      <c r="DJR81" s="184"/>
      <c r="DJS81" s="184"/>
      <c r="DJT81" s="184"/>
      <c r="DJU81" s="184"/>
      <c r="DJV81" s="184"/>
      <c r="DJW81" s="184"/>
      <c r="DJX81" s="184"/>
      <c r="DJY81" s="184"/>
      <c r="DJZ81" s="184"/>
      <c r="DKA81" s="184"/>
      <c r="DKB81" s="184"/>
      <c r="DKC81" s="184"/>
      <c r="DKD81" s="184"/>
      <c r="DKE81" s="184"/>
      <c r="DKF81" s="184"/>
      <c r="DKG81" s="184"/>
      <c r="DKH81" s="184"/>
      <c r="DKI81" s="184"/>
      <c r="DKJ81" s="184"/>
      <c r="DKK81" s="184"/>
      <c r="DKL81" s="184"/>
      <c r="DKM81" s="184"/>
      <c r="DKN81" s="184"/>
      <c r="DKO81" s="184"/>
      <c r="DKP81" s="184"/>
      <c r="DKQ81" s="184"/>
      <c r="DKR81" s="184"/>
      <c r="DKS81" s="184"/>
      <c r="DKT81" s="184"/>
      <c r="DKU81" s="184"/>
      <c r="DKV81" s="184"/>
      <c r="DKW81" s="184"/>
      <c r="DKX81" s="184"/>
      <c r="DKY81" s="184"/>
      <c r="DKZ81" s="184"/>
      <c r="DLA81" s="184"/>
      <c r="DLB81" s="184"/>
      <c r="DLC81" s="184"/>
      <c r="DLD81" s="184"/>
      <c r="DLE81" s="184"/>
      <c r="DLF81" s="184"/>
      <c r="DLG81" s="184"/>
      <c r="DLH81" s="184"/>
      <c r="DLI81" s="184"/>
      <c r="DLJ81" s="184"/>
      <c r="DLK81" s="184"/>
      <c r="DLL81" s="184"/>
      <c r="DLM81" s="184"/>
      <c r="DLN81" s="184"/>
      <c r="DLO81" s="184"/>
      <c r="DLP81" s="184"/>
      <c r="DLQ81" s="184"/>
      <c r="DLR81" s="184"/>
      <c r="DLS81" s="184"/>
      <c r="DLT81" s="184"/>
      <c r="DLU81" s="184"/>
      <c r="DLV81" s="184"/>
      <c r="DLW81" s="184"/>
      <c r="DLX81" s="184"/>
      <c r="DLY81" s="184"/>
      <c r="DLZ81" s="184"/>
      <c r="DMA81" s="184"/>
      <c r="DMB81" s="184"/>
      <c r="DMC81" s="184"/>
      <c r="DMD81" s="184"/>
      <c r="DME81" s="184"/>
      <c r="DMF81" s="184"/>
      <c r="DMG81" s="184"/>
      <c r="DMH81" s="184"/>
      <c r="DMI81" s="184"/>
      <c r="DMJ81" s="184"/>
      <c r="DMK81" s="184"/>
      <c r="DML81" s="184"/>
      <c r="DMM81" s="184"/>
      <c r="DMN81" s="184"/>
      <c r="DMO81" s="184"/>
      <c r="DMP81" s="184"/>
      <c r="DMQ81" s="184"/>
      <c r="DMR81" s="184"/>
      <c r="DMS81" s="184"/>
      <c r="DMT81" s="184"/>
      <c r="DMU81" s="184"/>
      <c r="DMV81" s="184"/>
      <c r="DMW81" s="184"/>
      <c r="DMX81" s="184"/>
      <c r="DMY81" s="184"/>
      <c r="DMZ81" s="184"/>
      <c r="DNA81" s="184"/>
      <c r="DNB81" s="184"/>
      <c r="DNC81" s="184"/>
      <c r="DND81" s="184"/>
      <c r="DNE81" s="184"/>
      <c r="DNF81" s="184"/>
      <c r="DNG81" s="184"/>
      <c r="DNH81" s="184"/>
      <c r="DNI81" s="184"/>
      <c r="DNJ81" s="184"/>
      <c r="DNK81" s="184"/>
      <c r="DNL81" s="184"/>
      <c r="DNM81" s="184"/>
      <c r="DNN81" s="184"/>
      <c r="DNO81" s="184"/>
      <c r="DNP81" s="184"/>
      <c r="DNQ81" s="184"/>
      <c r="DNR81" s="184"/>
      <c r="DNS81" s="184"/>
      <c r="DNT81" s="184"/>
      <c r="DNU81" s="184"/>
      <c r="DNV81" s="184"/>
      <c r="DNW81" s="184"/>
      <c r="DNX81" s="184"/>
      <c r="DNY81" s="184"/>
      <c r="DNZ81" s="184"/>
      <c r="DOA81" s="184"/>
      <c r="DOB81" s="184"/>
      <c r="DOC81" s="184"/>
      <c r="DOD81" s="184"/>
      <c r="DOE81" s="184"/>
      <c r="DOF81" s="184"/>
      <c r="DOG81" s="184"/>
      <c r="DOH81" s="184"/>
      <c r="DOI81" s="184"/>
      <c r="DOJ81" s="184"/>
      <c r="DOK81" s="184"/>
      <c r="DOL81" s="184"/>
      <c r="DOM81" s="184"/>
      <c r="DON81" s="184"/>
      <c r="DOO81" s="184"/>
      <c r="DOP81" s="184"/>
      <c r="DOQ81" s="184"/>
      <c r="DOR81" s="184"/>
      <c r="DOS81" s="184"/>
      <c r="DOT81" s="184"/>
      <c r="DOU81" s="184"/>
      <c r="DOV81" s="184"/>
      <c r="DOW81" s="184"/>
      <c r="DOX81" s="184"/>
      <c r="DOY81" s="184"/>
      <c r="DOZ81" s="184"/>
      <c r="DPA81" s="184"/>
      <c r="DPB81" s="184"/>
      <c r="DPC81" s="184"/>
      <c r="DPD81" s="184"/>
      <c r="DPE81" s="184"/>
      <c r="DPF81" s="184"/>
      <c r="DPG81" s="184"/>
      <c r="DPH81" s="184"/>
      <c r="DPI81" s="184"/>
      <c r="DPJ81" s="184"/>
      <c r="DPK81" s="184"/>
      <c r="DPL81" s="184"/>
      <c r="DPM81" s="184"/>
      <c r="DPN81" s="184"/>
      <c r="DPO81" s="184"/>
      <c r="DPP81" s="184"/>
      <c r="DPQ81" s="184"/>
      <c r="DPR81" s="184"/>
      <c r="DPS81" s="184"/>
      <c r="DPT81" s="184"/>
      <c r="DPU81" s="184"/>
      <c r="DPV81" s="184"/>
      <c r="DPW81" s="184"/>
      <c r="DPX81" s="184"/>
      <c r="DPY81" s="184"/>
      <c r="DPZ81" s="184"/>
      <c r="DQA81" s="184"/>
      <c r="DQB81" s="184"/>
      <c r="DQC81" s="184"/>
      <c r="DQD81" s="184"/>
      <c r="DQE81" s="184"/>
      <c r="DQF81" s="184"/>
      <c r="DQG81" s="184"/>
      <c r="DQH81" s="184"/>
      <c r="DQI81" s="184"/>
      <c r="DQJ81" s="184"/>
      <c r="DQK81" s="184"/>
      <c r="DQL81" s="184"/>
      <c r="DQM81" s="184"/>
      <c r="DQN81" s="184"/>
      <c r="DQO81" s="184"/>
      <c r="DQP81" s="184"/>
      <c r="DQQ81" s="184"/>
      <c r="DQR81" s="184"/>
      <c r="DQS81" s="184"/>
      <c r="DQT81" s="184"/>
      <c r="DQU81" s="184"/>
      <c r="DQV81" s="184"/>
      <c r="DQW81" s="184"/>
      <c r="DQX81" s="184"/>
      <c r="DQY81" s="184"/>
      <c r="DQZ81" s="184"/>
      <c r="DRA81" s="184"/>
      <c r="DRB81" s="184"/>
      <c r="DRC81" s="184"/>
      <c r="DRD81" s="184"/>
      <c r="DRE81" s="184"/>
      <c r="DRF81" s="184"/>
      <c r="DRG81" s="184"/>
      <c r="DRH81" s="184"/>
      <c r="DRI81" s="184"/>
      <c r="DRJ81" s="184"/>
      <c r="DRK81" s="184"/>
      <c r="DRL81" s="184"/>
      <c r="DRM81" s="184"/>
      <c r="DRN81" s="184"/>
      <c r="DRO81" s="184"/>
      <c r="DRP81" s="184"/>
      <c r="DRQ81" s="184"/>
      <c r="DRR81" s="184"/>
      <c r="DRS81" s="184"/>
      <c r="DRT81" s="184"/>
      <c r="DRU81" s="184"/>
      <c r="DRV81" s="184"/>
      <c r="DRW81" s="184"/>
      <c r="DRX81" s="184"/>
      <c r="DRY81" s="184"/>
      <c r="DRZ81" s="184"/>
      <c r="DSA81" s="184"/>
      <c r="DSB81" s="184"/>
      <c r="DSC81" s="184"/>
      <c r="DSD81" s="184"/>
      <c r="DSE81" s="184"/>
      <c r="DSF81" s="184"/>
      <c r="DSG81" s="184"/>
      <c r="DSH81" s="184"/>
      <c r="DSI81" s="184"/>
      <c r="DSJ81" s="184"/>
      <c r="DSK81" s="184"/>
      <c r="DSL81" s="184"/>
      <c r="DSM81" s="184"/>
      <c r="DSN81" s="184"/>
      <c r="DSO81" s="184"/>
      <c r="DSP81" s="184"/>
      <c r="DSQ81" s="184"/>
      <c r="DSR81" s="184"/>
      <c r="DSS81" s="184"/>
      <c r="DST81" s="184"/>
      <c r="DSU81" s="184"/>
      <c r="DSV81" s="184"/>
      <c r="DSW81" s="184"/>
      <c r="DSX81" s="184"/>
      <c r="DSY81" s="184"/>
      <c r="DSZ81" s="184"/>
      <c r="DTA81" s="184"/>
      <c r="DTB81" s="184"/>
      <c r="DTC81" s="184"/>
      <c r="DTD81" s="184"/>
      <c r="DTE81" s="184"/>
      <c r="DTF81" s="184"/>
      <c r="DTG81" s="184"/>
      <c r="DTH81" s="184"/>
      <c r="DTI81" s="184"/>
      <c r="DTJ81" s="184"/>
      <c r="DTK81" s="184"/>
      <c r="DTL81" s="184"/>
      <c r="DTM81" s="184"/>
      <c r="DTN81" s="184"/>
      <c r="DTO81" s="184"/>
      <c r="DTP81" s="184"/>
      <c r="DTQ81" s="184"/>
      <c r="DTR81" s="184"/>
      <c r="DTS81" s="184"/>
      <c r="DTT81" s="184"/>
      <c r="DTU81" s="184"/>
      <c r="DTV81" s="184"/>
      <c r="DTW81" s="184"/>
      <c r="DTX81" s="184"/>
      <c r="DTY81" s="184"/>
      <c r="DTZ81" s="184"/>
      <c r="DUA81" s="184"/>
      <c r="DUB81" s="184"/>
      <c r="DUC81" s="184"/>
      <c r="DUD81" s="184"/>
      <c r="DUE81" s="184"/>
      <c r="DUF81" s="184"/>
      <c r="DUG81" s="184"/>
      <c r="DUH81" s="184"/>
      <c r="DUI81" s="184"/>
      <c r="DUJ81" s="184"/>
      <c r="DUK81" s="184"/>
      <c r="DUL81" s="184"/>
      <c r="DUM81" s="184"/>
      <c r="DUN81" s="184"/>
      <c r="DUO81" s="184"/>
      <c r="DUP81" s="184"/>
      <c r="DUQ81" s="184"/>
      <c r="DUR81" s="184"/>
      <c r="DUS81" s="184"/>
      <c r="DUT81" s="184"/>
      <c r="DUU81" s="184"/>
      <c r="DUV81" s="184"/>
      <c r="DUW81" s="184"/>
      <c r="DUX81" s="184"/>
      <c r="DUY81" s="184"/>
      <c r="DUZ81" s="184"/>
      <c r="DVA81" s="184"/>
      <c r="DVB81" s="184"/>
      <c r="DVC81" s="184"/>
      <c r="DVD81" s="184"/>
      <c r="DVE81" s="184"/>
      <c r="DVF81" s="184"/>
      <c r="DVG81" s="184"/>
      <c r="DVH81" s="184"/>
      <c r="DVI81" s="184"/>
      <c r="DVJ81" s="184"/>
      <c r="DVK81" s="184"/>
      <c r="DVL81" s="184"/>
      <c r="DVM81" s="184"/>
      <c r="DVN81" s="184"/>
      <c r="DVO81" s="184"/>
      <c r="DVP81" s="184"/>
      <c r="DVQ81" s="184"/>
      <c r="DVR81" s="184"/>
      <c r="DVS81" s="184"/>
      <c r="DVT81" s="184"/>
      <c r="DVU81" s="184"/>
      <c r="DVV81" s="184"/>
      <c r="DVW81" s="184"/>
      <c r="DVX81" s="184"/>
      <c r="DVY81" s="184"/>
      <c r="DVZ81" s="184"/>
      <c r="DWA81" s="184"/>
      <c r="DWB81" s="184"/>
      <c r="DWC81" s="184"/>
      <c r="DWD81" s="184"/>
      <c r="DWE81" s="184"/>
      <c r="DWF81" s="184"/>
      <c r="DWG81" s="184"/>
      <c r="DWH81" s="184"/>
      <c r="DWI81" s="184"/>
      <c r="DWJ81" s="184"/>
      <c r="DWK81" s="184"/>
      <c r="DWL81" s="184"/>
      <c r="DWM81" s="184"/>
      <c r="DWN81" s="184"/>
      <c r="DWO81" s="184"/>
      <c r="DWP81" s="184"/>
      <c r="DWQ81" s="184"/>
      <c r="DWR81" s="184"/>
      <c r="DWS81" s="184"/>
      <c r="DWT81" s="184"/>
      <c r="DWU81" s="184"/>
      <c r="DWV81" s="184"/>
      <c r="DWW81" s="184"/>
      <c r="DWX81" s="184"/>
      <c r="DWY81" s="184"/>
      <c r="DWZ81" s="184"/>
      <c r="DXA81" s="184"/>
      <c r="DXB81" s="184"/>
      <c r="DXC81" s="184"/>
      <c r="DXD81" s="184"/>
      <c r="DXE81" s="184"/>
      <c r="DXF81" s="184"/>
      <c r="DXG81" s="184"/>
      <c r="DXH81" s="184"/>
      <c r="DXI81" s="184"/>
      <c r="DXJ81" s="184"/>
      <c r="DXK81" s="184"/>
      <c r="DXL81" s="184"/>
      <c r="DXM81" s="184"/>
      <c r="DXN81" s="184"/>
      <c r="DXO81" s="184"/>
      <c r="DXP81" s="184"/>
      <c r="DXQ81" s="184"/>
      <c r="DXR81" s="184"/>
      <c r="DXS81" s="184"/>
      <c r="DXT81" s="184"/>
      <c r="DXU81" s="184"/>
      <c r="DXV81" s="184"/>
      <c r="DXW81" s="184"/>
      <c r="DXX81" s="184"/>
      <c r="DXY81" s="184"/>
      <c r="DXZ81" s="184"/>
      <c r="DYA81" s="184"/>
      <c r="DYB81" s="184"/>
      <c r="DYC81" s="184"/>
      <c r="DYD81" s="184"/>
      <c r="DYE81" s="184"/>
      <c r="DYF81" s="184"/>
      <c r="DYG81" s="184"/>
      <c r="DYH81" s="184"/>
      <c r="DYI81" s="184"/>
      <c r="DYJ81" s="184"/>
      <c r="DYK81" s="184"/>
      <c r="DYL81" s="184"/>
      <c r="DYM81" s="184"/>
      <c r="DYN81" s="184"/>
      <c r="DYO81" s="184"/>
      <c r="DYP81" s="184"/>
      <c r="DYQ81" s="184"/>
      <c r="DYR81" s="184"/>
      <c r="DYS81" s="184"/>
      <c r="DYT81" s="184"/>
      <c r="DYU81" s="184"/>
      <c r="DYV81" s="184"/>
      <c r="DYW81" s="184"/>
      <c r="DYX81" s="184"/>
      <c r="DYY81" s="184"/>
      <c r="DYZ81" s="184"/>
      <c r="DZA81" s="184"/>
      <c r="DZB81" s="184"/>
      <c r="DZC81" s="184"/>
      <c r="DZD81" s="184"/>
      <c r="DZE81" s="184"/>
      <c r="DZF81" s="184"/>
      <c r="DZG81" s="184"/>
      <c r="DZH81" s="184"/>
      <c r="DZI81" s="184"/>
      <c r="DZJ81" s="184"/>
      <c r="DZK81" s="184"/>
      <c r="DZL81" s="184"/>
      <c r="DZM81" s="184"/>
      <c r="DZN81" s="184"/>
      <c r="DZO81" s="184"/>
      <c r="DZP81" s="184"/>
      <c r="DZQ81" s="184"/>
      <c r="DZR81" s="184"/>
      <c r="DZS81" s="184"/>
      <c r="DZT81" s="184"/>
      <c r="DZU81" s="184"/>
      <c r="DZV81" s="184"/>
      <c r="DZW81" s="184"/>
      <c r="DZX81" s="184"/>
      <c r="DZY81" s="184"/>
      <c r="DZZ81" s="184"/>
      <c r="EAA81" s="184"/>
      <c r="EAB81" s="184"/>
      <c r="EAC81" s="184"/>
      <c r="EAD81" s="184"/>
      <c r="EAE81" s="184"/>
      <c r="EAF81" s="184"/>
      <c r="EAG81" s="184"/>
      <c r="EAH81" s="184"/>
      <c r="EAI81" s="184"/>
      <c r="EAJ81" s="184"/>
      <c r="EAK81" s="184"/>
      <c r="EAL81" s="184"/>
      <c r="EAM81" s="184"/>
      <c r="EAN81" s="184"/>
      <c r="EAO81" s="184"/>
      <c r="EAP81" s="184"/>
      <c r="EAQ81" s="184"/>
      <c r="EAR81" s="184"/>
      <c r="EAS81" s="184"/>
      <c r="EAT81" s="184"/>
      <c r="EAU81" s="184"/>
      <c r="EAV81" s="184"/>
      <c r="EAW81" s="184"/>
      <c r="EAX81" s="184"/>
      <c r="EAY81" s="184"/>
      <c r="EAZ81" s="184"/>
      <c r="EBA81" s="184"/>
      <c r="EBB81" s="184"/>
      <c r="EBC81" s="184"/>
      <c r="EBD81" s="184"/>
      <c r="EBE81" s="184"/>
      <c r="EBF81" s="184"/>
      <c r="EBG81" s="184"/>
      <c r="EBH81" s="184"/>
      <c r="EBI81" s="184"/>
      <c r="EBJ81" s="184"/>
      <c r="EBK81" s="184"/>
      <c r="EBL81" s="184"/>
      <c r="EBM81" s="184"/>
      <c r="EBN81" s="184"/>
      <c r="EBO81" s="184"/>
      <c r="EBP81" s="184"/>
      <c r="EBQ81" s="184"/>
      <c r="EBR81" s="184"/>
      <c r="EBS81" s="184"/>
      <c r="EBT81" s="184"/>
      <c r="EBU81" s="184"/>
      <c r="EBV81" s="184"/>
      <c r="EBW81" s="184"/>
      <c r="EBX81" s="184"/>
      <c r="EBY81" s="184"/>
      <c r="EBZ81" s="184"/>
      <c r="ECA81" s="184"/>
      <c r="ECB81" s="184"/>
      <c r="ECC81" s="184"/>
      <c r="ECD81" s="184"/>
      <c r="ECE81" s="184"/>
      <c r="ECF81" s="184"/>
      <c r="ECG81" s="184"/>
      <c r="ECH81" s="184"/>
      <c r="ECI81" s="184"/>
      <c r="ECJ81" s="184"/>
      <c r="ECK81" s="184"/>
      <c r="ECL81" s="184"/>
      <c r="ECM81" s="184"/>
      <c r="ECN81" s="184"/>
      <c r="ECO81" s="184"/>
      <c r="ECP81" s="184"/>
      <c r="ECQ81" s="184"/>
      <c r="ECR81" s="184"/>
      <c r="ECS81" s="184"/>
      <c r="ECT81" s="184"/>
      <c r="ECU81" s="184"/>
      <c r="ECV81" s="184"/>
      <c r="ECW81" s="184"/>
      <c r="ECX81" s="184"/>
      <c r="ECY81" s="184"/>
      <c r="ECZ81" s="184"/>
      <c r="EDA81" s="184"/>
      <c r="EDB81" s="184"/>
      <c r="EDC81" s="184"/>
      <c r="EDD81" s="184"/>
      <c r="EDE81" s="184"/>
      <c r="EDF81" s="184"/>
      <c r="EDG81" s="184"/>
      <c r="EDH81" s="184"/>
      <c r="EDI81" s="184"/>
      <c r="EDJ81" s="184"/>
      <c r="EDK81" s="184"/>
      <c r="EDL81" s="184"/>
      <c r="EDM81" s="184"/>
      <c r="EDN81" s="184"/>
      <c r="EDO81" s="184"/>
      <c r="EDP81" s="184"/>
      <c r="EDQ81" s="184"/>
      <c r="EDR81" s="184"/>
      <c r="EDS81" s="184"/>
      <c r="EDT81" s="184"/>
      <c r="EDU81" s="184"/>
      <c r="EDV81" s="184"/>
      <c r="EDW81" s="184"/>
      <c r="EDX81" s="184"/>
      <c r="EDY81" s="184"/>
      <c r="EDZ81" s="184"/>
      <c r="EEA81" s="184"/>
      <c r="EEB81" s="184"/>
      <c r="EEC81" s="184"/>
      <c r="EED81" s="184"/>
      <c r="EEE81" s="184"/>
      <c r="EEF81" s="184"/>
      <c r="EEG81" s="184"/>
      <c r="EEH81" s="184"/>
      <c r="EEI81" s="184"/>
      <c r="EEJ81" s="184"/>
      <c r="EEK81" s="184"/>
      <c r="EEL81" s="184"/>
      <c r="EEM81" s="184"/>
      <c r="EEN81" s="184"/>
      <c r="EEO81" s="184"/>
      <c r="EEP81" s="184"/>
      <c r="EEQ81" s="184"/>
      <c r="EER81" s="184"/>
      <c r="EES81" s="184"/>
      <c r="EET81" s="184"/>
      <c r="EEU81" s="184"/>
      <c r="EEV81" s="184"/>
      <c r="EEW81" s="184"/>
      <c r="EEX81" s="184"/>
      <c r="EEY81" s="184"/>
      <c r="EEZ81" s="184"/>
      <c r="EFA81" s="184"/>
      <c r="EFB81" s="184"/>
      <c r="EFC81" s="184"/>
      <c r="EFD81" s="184"/>
      <c r="EFE81" s="184"/>
      <c r="EFF81" s="184"/>
      <c r="EFG81" s="184"/>
      <c r="EFH81" s="184"/>
      <c r="EFI81" s="184"/>
      <c r="EFJ81" s="184"/>
      <c r="EFK81" s="184"/>
      <c r="EFL81" s="184"/>
      <c r="EFM81" s="184"/>
      <c r="EFN81" s="184"/>
      <c r="EFO81" s="184"/>
      <c r="EFP81" s="184"/>
      <c r="EFQ81" s="184"/>
      <c r="EFR81" s="184"/>
      <c r="EFS81" s="184"/>
      <c r="EFT81" s="184"/>
      <c r="EFU81" s="184"/>
      <c r="EFV81" s="184"/>
      <c r="EFW81" s="184"/>
      <c r="EFX81" s="184"/>
      <c r="EFY81" s="184"/>
      <c r="EFZ81" s="184"/>
      <c r="EGA81" s="184"/>
      <c r="EGB81" s="184"/>
      <c r="EGC81" s="184"/>
      <c r="EGD81" s="184"/>
      <c r="EGE81" s="184"/>
      <c r="EGF81" s="184"/>
      <c r="EGG81" s="184"/>
      <c r="EGH81" s="184"/>
      <c r="EGI81" s="184"/>
      <c r="EGJ81" s="184"/>
      <c r="EGK81" s="184"/>
      <c r="EGL81" s="184"/>
      <c r="EGM81" s="184"/>
      <c r="EGN81" s="184"/>
      <c r="EGO81" s="184"/>
      <c r="EGP81" s="184"/>
      <c r="EGQ81" s="184"/>
      <c r="EGR81" s="184"/>
      <c r="EGS81" s="184"/>
      <c r="EGT81" s="184"/>
      <c r="EGU81" s="184"/>
      <c r="EGV81" s="184"/>
      <c r="EGW81" s="184"/>
      <c r="EGX81" s="184"/>
      <c r="EGY81" s="184"/>
      <c r="EGZ81" s="184"/>
      <c r="EHA81" s="184"/>
      <c r="EHB81" s="184"/>
      <c r="EHC81" s="184"/>
      <c r="EHD81" s="184"/>
      <c r="EHE81" s="184"/>
      <c r="EHF81" s="184"/>
      <c r="EHG81" s="184"/>
      <c r="EHH81" s="184"/>
      <c r="EHI81" s="184"/>
      <c r="EHJ81" s="184"/>
      <c r="EHK81" s="184"/>
      <c r="EHL81" s="184"/>
      <c r="EHM81" s="184"/>
      <c r="EHN81" s="184"/>
      <c r="EHO81" s="184"/>
      <c r="EHP81" s="184"/>
      <c r="EHQ81" s="184"/>
      <c r="EHR81" s="184"/>
      <c r="EHS81" s="184"/>
      <c r="EHT81" s="184"/>
      <c r="EHU81" s="184"/>
      <c r="EHV81" s="184"/>
      <c r="EHW81" s="184"/>
      <c r="EHX81" s="184"/>
      <c r="EHY81" s="184"/>
      <c r="EHZ81" s="184"/>
      <c r="EIA81" s="184"/>
      <c r="EIB81" s="184"/>
      <c r="EIC81" s="184"/>
      <c r="EID81" s="184"/>
      <c r="EIE81" s="184"/>
      <c r="EIF81" s="184"/>
      <c r="EIG81" s="184"/>
      <c r="EIH81" s="184"/>
      <c r="EII81" s="184"/>
      <c r="EIJ81" s="184"/>
      <c r="EIK81" s="184"/>
      <c r="EIL81" s="184"/>
      <c r="EIM81" s="184"/>
      <c r="EIN81" s="184"/>
      <c r="EIO81" s="184"/>
      <c r="EIP81" s="184"/>
      <c r="EIQ81" s="184"/>
      <c r="EIR81" s="184"/>
      <c r="EIS81" s="184"/>
      <c r="EIT81" s="184"/>
      <c r="EIU81" s="184"/>
      <c r="EIV81" s="184"/>
      <c r="EIW81" s="184"/>
      <c r="EIX81" s="184"/>
      <c r="EIY81" s="184"/>
      <c r="EIZ81" s="184"/>
      <c r="EJA81" s="184"/>
      <c r="EJB81" s="184"/>
      <c r="EJC81" s="184"/>
      <c r="EJD81" s="184"/>
      <c r="EJE81" s="184"/>
      <c r="EJF81" s="184"/>
      <c r="EJG81" s="184"/>
      <c r="EJH81" s="184"/>
      <c r="EJI81" s="184"/>
      <c r="EJJ81" s="184"/>
      <c r="EJK81" s="184"/>
      <c r="EJL81" s="184"/>
      <c r="EJM81" s="184"/>
      <c r="EJN81" s="184"/>
      <c r="EJO81" s="184"/>
      <c r="EJP81" s="184"/>
      <c r="EJQ81" s="184"/>
      <c r="EJR81" s="184"/>
      <c r="EJS81" s="184"/>
      <c r="EJT81" s="184"/>
      <c r="EJU81" s="184"/>
      <c r="EJV81" s="184"/>
      <c r="EJW81" s="184"/>
      <c r="EJX81" s="184"/>
      <c r="EJY81" s="184"/>
      <c r="EJZ81" s="184"/>
      <c r="EKA81" s="184"/>
      <c r="EKB81" s="184"/>
      <c r="EKC81" s="184"/>
      <c r="EKD81" s="184"/>
      <c r="EKE81" s="184"/>
      <c r="EKF81" s="184"/>
      <c r="EKG81" s="184"/>
      <c r="EKH81" s="184"/>
      <c r="EKI81" s="184"/>
      <c r="EKJ81" s="184"/>
      <c r="EKK81" s="184"/>
      <c r="EKL81" s="184"/>
      <c r="EKM81" s="184"/>
      <c r="EKN81" s="184"/>
      <c r="EKO81" s="184"/>
      <c r="EKP81" s="184"/>
      <c r="EKQ81" s="184"/>
      <c r="EKR81" s="184"/>
      <c r="EKS81" s="184"/>
      <c r="EKT81" s="184"/>
      <c r="EKU81" s="184"/>
      <c r="EKV81" s="184"/>
      <c r="EKW81" s="184"/>
      <c r="EKX81" s="184"/>
      <c r="EKY81" s="184"/>
      <c r="EKZ81" s="184"/>
      <c r="ELA81" s="184"/>
      <c r="ELB81" s="184"/>
      <c r="ELC81" s="184"/>
      <c r="ELD81" s="184"/>
      <c r="ELE81" s="184"/>
      <c r="ELF81" s="184"/>
      <c r="ELG81" s="184"/>
      <c r="ELH81" s="184"/>
      <c r="ELI81" s="184"/>
      <c r="ELJ81" s="184"/>
      <c r="ELK81" s="184"/>
      <c r="ELL81" s="184"/>
      <c r="ELM81" s="184"/>
      <c r="ELN81" s="184"/>
      <c r="ELO81" s="184"/>
      <c r="ELP81" s="184"/>
      <c r="ELQ81" s="184"/>
      <c r="ELR81" s="184"/>
      <c r="ELS81" s="184"/>
      <c r="ELT81" s="184"/>
      <c r="ELU81" s="184"/>
      <c r="ELV81" s="184"/>
      <c r="ELW81" s="184"/>
      <c r="ELX81" s="184"/>
      <c r="ELY81" s="184"/>
      <c r="ELZ81" s="184"/>
      <c r="EMA81" s="184"/>
      <c r="EMB81" s="184"/>
      <c r="EMC81" s="184"/>
      <c r="EMD81" s="184"/>
      <c r="EME81" s="184"/>
      <c r="EMF81" s="184"/>
      <c r="EMG81" s="184"/>
      <c r="EMH81" s="184"/>
      <c r="EMI81" s="184"/>
      <c r="EMJ81" s="184"/>
      <c r="EMK81" s="184"/>
      <c r="EML81" s="184"/>
      <c r="EMM81" s="184"/>
      <c r="EMN81" s="184"/>
      <c r="EMO81" s="184"/>
      <c r="EMP81" s="184"/>
      <c r="EMQ81" s="184"/>
      <c r="EMR81" s="184"/>
      <c r="EMS81" s="184"/>
      <c r="EMT81" s="184"/>
      <c r="EMU81" s="184"/>
      <c r="EMV81" s="184"/>
      <c r="EMW81" s="184"/>
      <c r="EMX81" s="184"/>
      <c r="EMY81" s="184"/>
      <c r="EMZ81" s="184"/>
      <c r="ENA81" s="184"/>
      <c r="ENB81" s="184"/>
      <c r="ENC81" s="184"/>
      <c r="END81" s="184"/>
      <c r="ENE81" s="184"/>
      <c r="ENF81" s="184"/>
      <c r="ENG81" s="184"/>
      <c r="ENH81" s="184"/>
      <c r="ENI81" s="184"/>
      <c r="ENJ81" s="184"/>
      <c r="ENK81" s="184"/>
      <c r="ENL81" s="184"/>
      <c r="ENM81" s="184"/>
      <c r="ENN81" s="184"/>
      <c r="ENO81" s="184"/>
      <c r="ENP81" s="184"/>
      <c r="ENQ81" s="184"/>
      <c r="ENR81" s="184"/>
      <c r="ENS81" s="184"/>
      <c r="ENT81" s="184"/>
      <c r="ENU81" s="184"/>
      <c r="ENV81" s="184"/>
      <c r="ENW81" s="184"/>
      <c r="ENX81" s="184"/>
      <c r="ENY81" s="184"/>
      <c r="ENZ81" s="184"/>
      <c r="EOA81" s="184"/>
      <c r="EOB81" s="184"/>
      <c r="EOC81" s="184"/>
      <c r="EOD81" s="184"/>
      <c r="EOE81" s="184"/>
      <c r="EOF81" s="184"/>
      <c r="EOG81" s="184"/>
      <c r="EOH81" s="184"/>
      <c r="EOI81" s="184"/>
      <c r="EOJ81" s="184"/>
      <c r="EOK81" s="184"/>
      <c r="EOL81" s="184"/>
      <c r="EOM81" s="184"/>
      <c r="EON81" s="184"/>
      <c r="EOO81" s="184"/>
      <c r="EOP81" s="184"/>
      <c r="EOQ81" s="184"/>
      <c r="EOR81" s="184"/>
      <c r="EOS81" s="184"/>
      <c r="EOT81" s="184"/>
      <c r="EOU81" s="184"/>
      <c r="EOV81" s="184"/>
      <c r="EOW81" s="184"/>
      <c r="EOX81" s="184"/>
      <c r="EOY81" s="184"/>
      <c r="EOZ81" s="184"/>
      <c r="EPA81" s="184"/>
      <c r="EPB81" s="184"/>
      <c r="EPC81" s="184"/>
      <c r="EPD81" s="184"/>
      <c r="EPE81" s="184"/>
      <c r="EPF81" s="184"/>
      <c r="EPG81" s="184"/>
      <c r="EPH81" s="184"/>
      <c r="EPI81" s="184"/>
      <c r="EPJ81" s="184"/>
      <c r="EPK81" s="184"/>
      <c r="EPL81" s="184"/>
      <c r="EPM81" s="184"/>
      <c r="EPN81" s="184"/>
      <c r="EPO81" s="184"/>
      <c r="EPP81" s="184"/>
      <c r="EPQ81" s="184"/>
      <c r="EPR81" s="184"/>
      <c r="EPS81" s="184"/>
      <c r="EPT81" s="184"/>
      <c r="EPU81" s="184"/>
      <c r="EPV81" s="184"/>
      <c r="EPW81" s="184"/>
      <c r="EPX81" s="184"/>
      <c r="EPY81" s="184"/>
      <c r="EPZ81" s="184"/>
      <c r="EQA81" s="184"/>
      <c r="EQB81" s="184"/>
      <c r="EQC81" s="184"/>
      <c r="EQD81" s="184"/>
      <c r="EQE81" s="184"/>
      <c r="EQF81" s="184"/>
      <c r="EQG81" s="184"/>
      <c r="EQH81" s="184"/>
      <c r="EQI81" s="184"/>
      <c r="EQJ81" s="184"/>
      <c r="EQK81" s="184"/>
      <c r="EQL81" s="184"/>
      <c r="EQM81" s="184"/>
      <c r="EQN81" s="184"/>
      <c r="EQO81" s="184"/>
      <c r="EQP81" s="184"/>
      <c r="EQQ81" s="184"/>
      <c r="EQR81" s="184"/>
      <c r="EQS81" s="184"/>
      <c r="EQT81" s="184"/>
      <c r="EQU81" s="184"/>
      <c r="EQV81" s="184"/>
      <c r="EQW81" s="184"/>
      <c r="EQX81" s="184"/>
      <c r="EQY81" s="184"/>
      <c r="EQZ81" s="184"/>
      <c r="ERA81" s="184"/>
      <c r="ERB81" s="184"/>
      <c r="ERC81" s="184"/>
      <c r="ERD81" s="184"/>
      <c r="ERE81" s="184"/>
      <c r="ERF81" s="184"/>
      <c r="ERG81" s="184"/>
      <c r="ERH81" s="184"/>
      <c r="ERI81" s="184"/>
      <c r="ERJ81" s="184"/>
      <c r="ERK81" s="184"/>
      <c r="ERL81" s="184"/>
      <c r="ERM81" s="184"/>
      <c r="ERN81" s="184"/>
      <c r="ERO81" s="184"/>
      <c r="ERP81" s="184"/>
      <c r="ERQ81" s="184"/>
      <c r="ERR81" s="184"/>
      <c r="ERS81" s="184"/>
      <c r="ERT81" s="184"/>
      <c r="ERU81" s="184"/>
      <c r="ERV81" s="184"/>
      <c r="ERW81" s="184"/>
      <c r="ERX81" s="184"/>
      <c r="ERY81" s="184"/>
      <c r="ERZ81" s="184"/>
      <c r="ESA81" s="184"/>
      <c r="ESB81" s="184"/>
      <c r="ESC81" s="184"/>
      <c r="ESD81" s="184"/>
      <c r="ESE81" s="184"/>
      <c r="ESF81" s="184"/>
      <c r="ESG81" s="184"/>
      <c r="ESH81" s="184"/>
      <c r="ESI81" s="184"/>
      <c r="ESJ81" s="184"/>
      <c r="ESK81" s="184"/>
      <c r="ESL81" s="184"/>
      <c r="ESM81" s="184"/>
      <c r="ESN81" s="184"/>
      <c r="ESO81" s="184"/>
      <c r="ESP81" s="184"/>
      <c r="ESQ81" s="184"/>
      <c r="ESR81" s="184"/>
      <c r="ESS81" s="184"/>
      <c r="EST81" s="184"/>
      <c r="ESU81" s="184"/>
      <c r="ESV81" s="184"/>
      <c r="ESW81" s="184"/>
      <c r="ESX81" s="184"/>
      <c r="ESY81" s="184"/>
      <c r="ESZ81" s="184"/>
      <c r="ETA81" s="184"/>
      <c r="ETB81" s="184"/>
      <c r="ETC81" s="184"/>
      <c r="ETD81" s="184"/>
      <c r="ETE81" s="184"/>
      <c r="ETF81" s="184"/>
      <c r="ETG81" s="184"/>
      <c r="ETH81" s="184"/>
      <c r="ETI81" s="184"/>
      <c r="ETJ81" s="184"/>
      <c r="ETK81" s="184"/>
      <c r="ETL81" s="184"/>
      <c r="ETM81" s="184"/>
      <c r="ETN81" s="184"/>
      <c r="ETO81" s="184"/>
      <c r="ETP81" s="184"/>
      <c r="ETQ81" s="184"/>
      <c r="ETR81" s="184"/>
      <c r="ETS81" s="184"/>
      <c r="ETT81" s="184"/>
      <c r="ETU81" s="184"/>
      <c r="ETV81" s="184"/>
      <c r="ETW81" s="184"/>
      <c r="ETX81" s="184"/>
      <c r="ETY81" s="184"/>
      <c r="ETZ81" s="184"/>
      <c r="EUA81" s="184"/>
      <c r="EUB81" s="184"/>
      <c r="EUC81" s="184"/>
      <c r="EUD81" s="184"/>
      <c r="EUE81" s="184"/>
      <c r="EUF81" s="184"/>
      <c r="EUG81" s="184"/>
      <c r="EUH81" s="184"/>
      <c r="EUI81" s="184"/>
      <c r="EUJ81" s="184"/>
      <c r="EUK81" s="184"/>
      <c r="EUL81" s="184"/>
      <c r="EUM81" s="184"/>
      <c r="EUN81" s="184"/>
      <c r="EUO81" s="184"/>
      <c r="EUP81" s="184"/>
      <c r="EUQ81" s="184"/>
      <c r="EUR81" s="184"/>
      <c r="EUS81" s="184"/>
      <c r="EUT81" s="184"/>
      <c r="EUU81" s="184"/>
      <c r="EUV81" s="184"/>
      <c r="EUW81" s="184"/>
      <c r="EUX81" s="184"/>
      <c r="EUY81" s="184"/>
      <c r="EUZ81" s="184"/>
      <c r="EVA81" s="184"/>
      <c r="EVB81" s="184"/>
      <c r="EVC81" s="184"/>
      <c r="EVD81" s="184"/>
      <c r="EVE81" s="184"/>
      <c r="EVF81" s="184"/>
      <c r="EVG81" s="184"/>
      <c r="EVH81" s="184"/>
      <c r="EVI81" s="184"/>
      <c r="EVJ81" s="184"/>
      <c r="EVK81" s="184"/>
      <c r="EVL81" s="184"/>
      <c r="EVM81" s="184"/>
      <c r="EVN81" s="184"/>
      <c r="EVO81" s="184"/>
      <c r="EVP81" s="184"/>
      <c r="EVQ81" s="184"/>
      <c r="EVR81" s="184"/>
      <c r="EVS81" s="184"/>
      <c r="EVT81" s="184"/>
      <c r="EVU81" s="184"/>
      <c r="EVV81" s="184"/>
      <c r="EVW81" s="184"/>
      <c r="EVX81" s="184"/>
      <c r="EVY81" s="184"/>
      <c r="EVZ81" s="184"/>
      <c r="EWA81" s="184"/>
      <c r="EWB81" s="184"/>
      <c r="EWC81" s="184"/>
      <c r="EWD81" s="184"/>
      <c r="EWE81" s="184"/>
      <c r="EWF81" s="184"/>
      <c r="EWG81" s="184"/>
      <c r="EWH81" s="184"/>
      <c r="EWI81" s="184"/>
      <c r="EWJ81" s="184"/>
      <c r="EWK81" s="184"/>
      <c r="EWL81" s="184"/>
      <c r="EWM81" s="184"/>
      <c r="EWN81" s="184"/>
      <c r="EWO81" s="184"/>
      <c r="EWP81" s="184"/>
      <c r="EWQ81" s="184"/>
      <c r="EWR81" s="184"/>
      <c r="EWS81" s="184"/>
      <c r="EWT81" s="184"/>
      <c r="EWU81" s="184"/>
      <c r="EWV81" s="184"/>
      <c r="EWW81" s="184"/>
      <c r="EWX81" s="184"/>
      <c r="EWY81" s="184"/>
      <c r="EWZ81" s="184"/>
      <c r="EXA81" s="184"/>
      <c r="EXB81" s="184"/>
      <c r="EXC81" s="184"/>
      <c r="EXD81" s="184"/>
      <c r="EXE81" s="184"/>
      <c r="EXF81" s="184"/>
      <c r="EXG81" s="184"/>
      <c r="EXH81" s="184"/>
      <c r="EXI81" s="184"/>
      <c r="EXJ81" s="184"/>
      <c r="EXK81" s="184"/>
      <c r="EXL81" s="184"/>
      <c r="EXM81" s="184"/>
      <c r="EXN81" s="184"/>
      <c r="EXO81" s="184"/>
      <c r="EXP81" s="184"/>
      <c r="EXQ81" s="184"/>
      <c r="EXR81" s="184"/>
      <c r="EXS81" s="184"/>
      <c r="EXT81" s="184"/>
      <c r="EXU81" s="184"/>
      <c r="EXV81" s="184"/>
      <c r="EXW81" s="184"/>
      <c r="EXX81" s="184"/>
      <c r="EXY81" s="184"/>
      <c r="EXZ81" s="184"/>
      <c r="EYA81" s="184"/>
      <c r="EYB81" s="184"/>
      <c r="EYC81" s="184"/>
      <c r="EYD81" s="184"/>
      <c r="EYE81" s="184"/>
      <c r="EYF81" s="184"/>
      <c r="EYG81" s="184"/>
      <c r="EYH81" s="184"/>
      <c r="EYI81" s="184"/>
      <c r="EYJ81" s="184"/>
      <c r="EYK81" s="184"/>
      <c r="EYL81" s="184"/>
      <c r="EYM81" s="184"/>
      <c r="EYN81" s="184"/>
      <c r="EYO81" s="184"/>
      <c r="EYP81" s="184"/>
      <c r="EYQ81" s="184"/>
      <c r="EYR81" s="184"/>
      <c r="EYS81" s="184"/>
      <c r="EYT81" s="184"/>
      <c r="EYU81" s="184"/>
      <c r="EYV81" s="184"/>
      <c r="EYW81" s="184"/>
      <c r="EYX81" s="184"/>
      <c r="EYY81" s="184"/>
      <c r="EYZ81" s="184"/>
      <c r="EZA81" s="184"/>
      <c r="EZB81" s="184"/>
      <c r="EZC81" s="184"/>
      <c r="EZD81" s="184"/>
      <c r="EZE81" s="184"/>
      <c r="EZF81" s="184"/>
      <c r="EZG81" s="184"/>
      <c r="EZH81" s="184"/>
      <c r="EZI81" s="184"/>
      <c r="EZJ81" s="184"/>
      <c r="EZK81" s="184"/>
      <c r="EZL81" s="184"/>
      <c r="EZM81" s="184"/>
      <c r="EZN81" s="184"/>
      <c r="EZO81" s="184"/>
      <c r="EZP81" s="184"/>
      <c r="EZQ81" s="184"/>
      <c r="EZR81" s="184"/>
      <c r="EZS81" s="184"/>
      <c r="EZT81" s="184"/>
      <c r="EZU81" s="184"/>
      <c r="EZV81" s="184"/>
      <c r="EZW81" s="184"/>
      <c r="EZX81" s="184"/>
      <c r="EZY81" s="184"/>
      <c r="EZZ81" s="184"/>
      <c r="FAA81" s="184"/>
      <c r="FAB81" s="184"/>
      <c r="FAC81" s="184"/>
      <c r="FAD81" s="184"/>
      <c r="FAE81" s="184"/>
      <c r="FAF81" s="184"/>
      <c r="FAG81" s="184"/>
      <c r="FAH81" s="184"/>
      <c r="FAI81" s="184"/>
      <c r="FAJ81" s="184"/>
      <c r="FAK81" s="184"/>
      <c r="FAL81" s="184"/>
      <c r="FAM81" s="184"/>
      <c r="FAN81" s="184"/>
      <c r="FAO81" s="184"/>
      <c r="FAP81" s="184"/>
      <c r="FAQ81" s="184"/>
      <c r="FAR81" s="184"/>
      <c r="FAS81" s="184"/>
      <c r="FAT81" s="184"/>
      <c r="FAU81" s="184"/>
      <c r="FAV81" s="184"/>
      <c r="FAW81" s="184"/>
      <c r="FAX81" s="184"/>
      <c r="FAY81" s="184"/>
      <c r="FAZ81" s="184"/>
      <c r="FBA81" s="184"/>
      <c r="FBB81" s="184"/>
      <c r="FBC81" s="184"/>
      <c r="FBD81" s="184"/>
      <c r="FBE81" s="184"/>
      <c r="FBF81" s="184"/>
      <c r="FBG81" s="184"/>
      <c r="FBH81" s="184"/>
      <c r="FBI81" s="184"/>
      <c r="FBJ81" s="184"/>
      <c r="FBK81" s="184"/>
      <c r="FBL81" s="184"/>
      <c r="FBM81" s="184"/>
      <c r="FBN81" s="184"/>
      <c r="FBO81" s="184"/>
      <c r="FBP81" s="184"/>
      <c r="FBQ81" s="184"/>
      <c r="FBR81" s="184"/>
      <c r="FBS81" s="184"/>
      <c r="FBT81" s="184"/>
      <c r="FBU81" s="184"/>
      <c r="FBV81" s="184"/>
      <c r="FBW81" s="184"/>
      <c r="FBX81" s="184"/>
      <c r="FBY81" s="184"/>
      <c r="FBZ81" s="184"/>
      <c r="FCA81" s="184"/>
      <c r="FCB81" s="184"/>
      <c r="FCC81" s="184"/>
      <c r="FCD81" s="184"/>
      <c r="FCE81" s="184"/>
      <c r="FCF81" s="184"/>
      <c r="FCG81" s="184"/>
      <c r="FCH81" s="184"/>
      <c r="FCI81" s="184"/>
      <c r="FCJ81" s="184"/>
      <c r="FCK81" s="184"/>
      <c r="FCL81" s="184"/>
      <c r="FCM81" s="184"/>
      <c r="FCN81" s="184"/>
      <c r="FCO81" s="184"/>
      <c r="FCP81" s="184"/>
      <c r="FCQ81" s="184"/>
      <c r="FCR81" s="184"/>
      <c r="FCS81" s="184"/>
      <c r="FCT81" s="184"/>
      <c r="FCU81" s="184"/>
      <c r="FCV81" s="184"/>
      <c r="FCW81" s="184"/>
      <c r="FCX81" s="184"/>
      <c r="FCY81" s="184"/>
      <c r="FCZ81" s="184"/>
      <c r="FDA81" s="184"/>
      <c r="FDB81" s="184"/>
      <c r="FDC81" s="184"/>
      <c r="FDD81" s="184"/>
      <c r="FDE81" s="184"/>
      <c r="FDF81" s="184"/>
      <c r="FDG81" s="184"/>
      <c r="FDH81" s="184"/>
      <c r="FDI81" s="184"/>
      <c r="FDJ81" s="184"/>
      <c r="FDK81" s="184"/>
      <c r="FDL81" s="184"/>
      <c r="FDM81" s="184"/>
      <c r="FDN81" s="184"/>
      <c r="FDO81" s="184"/>
      <c r="FDP81" s="184"/>
      <c r="FDQ81" s="184"/>
      <c r="FDR81" s="184"/>
      <c r="FDS81" s="184"/>
      <c r="FDT81" s="184"/>
      <c r="FDU81" s="184"/>
      <c r="FDV81" s="184"/>
      <c r="FDW81" s="184"/>
      <c r="FDX81" s="184"/>
      <c r="FDY81" s="184"/>
      <c r="FDZ81" s="184"/>
      <c r="FEA81" s="184"/>
      <c r="FEB81" s="184"/>
      <c r="FEC81" s="184"/>
      <c r="FED81" s="184"/>
      <c r="FEE81" s="184"/>
      <c r="FEF81" s="184"/>
      <c r="FEG81" s="184"/>
      <c r="FEH81" s="184"/>
      <c r="FEI81" s="184"/>
      <c r="FEJ81" s="184"/>
      <c r="FEK81" s="184"/>
      <c r="FEL81" s="184"/>
      <c r="FEM81" s="184"/>
      <c r="FEN81" s="184"/>
      <c r="FEO81" s="184"/>
      <c r="FEP81" s="184"/>
      <c r="FEQ81" s="184"/>
      <c r="FER81" s="184"/>
      <c r="FES81" s="184"/>
      <c r="FET81" s="184"/>
      <c r="FEU81" s="184"/>
      <c r="FEV81" s="184"/>
      <c r="FEW81" s="184"/>
      <c r="FEX81" s="184"/>
      <c r="FEY81" s="184"/>
      <c r="FEZ81" s="184"/>
      <c r="FFA81" s="184"/>
      <c r="FFB81" s="184"/>
      <c r="FFC81" s="184"/>
      <c r="FFD81" s="184"/>
      <c r="FFE81" s="184"/>
      <c r="FFF81" s="184"/>
      <c r="FFG81" s="184"/>
      <c r="FFH81" s="184"/>
      <c r="FFI81" s="184"/>
      <c r="FFJ81" s="184"/>
      <c r="FFK81" s="184"/>
      <c r="FFL81" s="184"/>
      <c r="FFM81" s="184"/>
      <c r="FFN81" s="184"/>
      <c r="FFO81" s="184"/>
      <c r="FFP81" s="184"/>
      <c r="FFQ81" s="184"/>
      <c r="FFR81" s="184"/>
      <c r="FFS81" s="184"/>
      <c r="FFT81" s="184"/>
      <c r="FFU81" s="184"/>
      <c r="FFV81" s="184"/>
      <c r="FFW81" s="184"/>
      <c r="FFX81" s="184"/>
      <c r="FFY81" s="184"/>
      <c r="FFZ81" s="184"/>
      <c r="FGA81" s="184"/>
      <c r="FGB81" s="184"/>
      <c r="FGC81" s="184"/>
      <c r="FGD81" s="184"/>
      <c r="FGE81" s="184"/>
      <c r="FGF81" s="184"/>
      <c r="FGG81" s="184"/>
      <c r="FGH81" s="184"/>
      <c r="FGI81" s="184"/>
      <c r="FGJ81" s="184"/>
      <c r="FGK81" s="184"/>
      <c r="FGL81" s="184"/>
      <c r="FGM81" s="184"/>
      <c r="FGN81" s="184"/>
      <c r="FGO81" s="184"/>
      <c r="FGP81" s="184"/>
      <c r="FGQ81" s="184"/>
      <c r="FGR81" s="184"/>
      <c r="FGS81" s="184"/>
      <c r="FGT81" s="184"/>
      <c r="FGU81" s="184"/>
      <c r="FGV81" s="184"/>
      <c r="FGW81" s="184"/>
      <c r="FGX81" s="184"/>
      <c r="FGY81" s="184"/>
      <c r="FGZ81" s="184"/>
      <c r="FHA81" s="184"/>
      <c r="FHB81" s="184"/>
      <c r="FHC81" s="184"/>
      <c r="FHD81" s="184"/>
      <c r="FHE81" s="184"/>
      <c r="FHF81" s="184"/>
      <c r="FHG81" s="184"/>
      <c r="FHH81" s="184"/>
      <c r="FHI81" s="184"/>
      <c r="FHJ81" s="184"/>
      <c r="FHK81" s="184"/>
      <c r="FHL81" s="184"/>
      <c r="FHM81" s="184"/>
      <c r="FHN81" s="184"/>
      <c r="FHO81" s="184"/>
      <c r="FHP81" s="184"/>
      <c r="FHQ81" s="184"/>
      <c r="FHR81" s="184"/>
      <c r="FHS81" s="184"/>
      <c r="FHT81" s="184"/>
      <c r="FHU81" s="184"/>
      <c r="FHV81" s="184"/>
      <c r="FHW81" s="184"/>
      <c r="FHX81" s="184"/>
      <c r="FHY81" s="184"/>
      <c r="FHZ81" s="184"/>
      <c r="FIA81" s="184"/>
      <c r="FIB81" s="184"/>
      <c r="FIC81" s="184"/>
      <c r="FID81" s="184"/>
      <c r="FIE81" s="184"/>
      <c r="FIF81" s="184"/>
      <c r="FIG81" s="184"/>
      <c r="FIH81" s="184"/>
      <c r="FII81" s="184"/>
      <c r="FIJ81" s="184"/>
      <c r="FIK81" s="184"/>
      <c r="FIL81" s="184"/>
      <c r="FIM81" s="184"/>
      <c r="FIN81" s="184"/>
      <c r="FIO81" s="184"/>
      <c r="FIP81" s="184"/>
      <c r="FIQ81" s="184"/>
      <c r="FIR81" s="184"/>
      <c r="FIS81" s="184"/>
      <c r="FIT81" s="184"/>
      <c r="FIU81" s="184"/>
      <c r="FIV81" s="184"/>
      <c r="FIW81" s="184"/>
      <c r="FIX81" s="184"/>
      <c r="FIY81" s="184"/>
      <c r="FIZ81" s="184"/>
      <c r="FJA81" s="184"/>
      <c r="FJB81" s="184"/>
      <c r="FJC81" s="184"/>
      <c r="FJD81" s="184"/>
      <c r="FJE81" s="184"/>
      <c r="FJF81" s="184"/>
      <c r="FJG81" s="184"/>
      <c r="FJH81" s="184"/>
      <c r="FJI81" s="184"/>
      <c r="FJJ81" s="184"/>
      <c r="FJK81" s="184"/>
      <c r="FJL81" s="184"/>
      <c r="FJM81" s="184"/>
      <c r="FJN81" s="184"/>
      <c r="FJO81" s="184"/>
      <c r="FJP81" s="184"/>
      <c r="FJQ81" s="184"/>
      <c r="FJR81" s="184"/>
      <c r="FJS81" s="184"/>
      <c r="FJT81" s="184"/>
      <c r="FJU81" s="184"/>
      <c r="FJV81" s="184"/>
      <c r="FJW81" s="184"/>
      <c r="FJX81" s="184"/>
      <c r="FJY81" s="184"/>
      <c r="FJZ81" s="184"/>
      <c r="FKA81" s="184"/>
      <c r="FKB81" s="184"/>
      <c r="FKC81" s="184"/>
      <c r="FKD81" s="184"/>
      <c r="FKE81" s="184"/>
      <c r="FKF81" s="184"/>
      <c r="FKG81" s="184"/>
      <c r="FKH81" s="184"/>
      <c r="FKI81" s="184"/>
      <c r="FKJ81" s="184"/>
      <c r="FKK81" s="184"/>
      <c r="FKL81" s="184"/>
      <c r="FKM81" s="184"/>
      <c r="FKN81" s="184"/>
      <c r="FKO81" s="184"/>
      <c r="FKP81" s="184"/>
      <c r="FKQ81" s="184"/>
      <c r="FKR81" s="184"/>
      <c r="FKS81" s="184"/>
      <c r="FKT81" s="184"/>
      <c r="FKU81" s="184"/>
      <c r="FKV81" s="184"/>
      <c r="FKW81" s="184"/>
      <c r="FKX81" s="184"/>
      <c r="FKY81" s="184"/>
      <c r="FKZ81" s="184"/>
      <c r="FLA81" s="184"/>
      <c r="FLB81" s="184"/>
      <c r="FLC81" s="184"/>
      <c r="FLD81" s="184"/>
      <c r="FLE81" s="184"/>
      <c r="FLF81" s="184"/>
      <c r="FLG81" s="184"/>
      <c r="FLH81" s="184"/>
      <c r="FLI81" s="184"/>
      <c r="FLJ81" s="184"/>
      <c r="FLK81" s="184"/>
      <c r="FLL81" s="184"/>
      <c r="FLM81" s="184"/>
      <c r="FLN81" s="184"/>
      <c r="FLO81" s="184"/>
      <c r="FLP81" s="184"/>
      <c r="FLQ81" s="184"/>
      <c r="FLR81" s="184"/>
      <c r="FLS81" s="184"/>
      <c r="FLT81" s="184"/>
      <c r="FLU81" s="184"/>
      <c r="FLV81" s="184"/>
      <c r="FLW81" s="184"/>
      <c r="FLX81" s="184"/>
      <c r="FLY81" s="184"/>
      <c r="FLZ81" s="184"/>
      <c r="FMA81" s="184"/>
      <c r="FMB81" s="184"/>
      <c r="FMC81" s="184"/>
      <c r="FMD81" s="184"/>
      <c r="FME81" s="184"/>
      <c r="FMF81" s="184"/>
      <c r="FMG81" s="184"/>
      <c r="FMH81" s="184"/>
      <c r="FMI81" s="184"/>
      <c r="FMJ81" s="184"/>
      <c r="FMK81" s="184"/>
      <c r="FML81" s="184"/>
      <c r="FMM81" s="184"/>
      <c r="FMN81" s="184"/>
      <c r="FMO81" s="184"/>
      <c r="FMP81" s="184"/>
      <c r="FMQ81" s="184"/>
      <c r="FMR81" s="184"/>
      <c r="FMS81" s="184"/>
      <c r="FMT81" s="184"/>
      <c r="FMU81" s="184"/>
      <c r="FMV81" s="184"/>
      <c r="FMW81" s="184"/>
      <c r="FMX81" s="184"/>
      <c r="FMY81" s="184"/>
      <c r="FMZ81" s="184"/>
      <c r="FNA81" s="184"/>
      <c r="FNB81" s="184"/>
      <c r="FNC81" s="184"/>
      <c r="FND81" s="184"/>
      <c r="FNE81" s="184"/>
      <c r="FNF81" s="184"/>
      <c r="FNG81" s="184"/>
      <c r="FNH81" s="184"/>
      <c r="FNI81" s="184"/>
      <c r="FNJ81" s="184"/>
      <c r="FNK81" s="184"/>
      <c r="FNL81" s="184"/>
      <c r="FNM81" s="184"/>
      <c r="FNN81" s="184"/>
      <c r="FNO81" s="184"/>
      <c r="FNP81" s="184"/>
      <c r="FNQ81" s="184"/>
      <c r="FNR81" s="184"/>
      <c r="FNS81" s="184"/>
      <c r="FNT81" s="184"/>
      <c r="FNU81" s="184"/>
      <c r="FNV81" s="184"/>
      <c r="FNW81" s="184"/>
      <c r="FNX81" s="184"/>
      <c r="FNY81" s="184"/>
      <c r="FNZ81" s="184"/>
      <c r="FOA81" s="184"/>
      <c r="FOB81" s="184"/>
      <c r="FOC81" s="184"/>
      <c r="FOD81" s="184"/>
      <c r="FOE81" s="184"/>
      <c r="FOF81" s="184"/>
      <c r="FOG81" s="184"/>
      <c r="FOH81" s="184"/>
      <c r="FOI81" s="184"/>
      <c r="FOJ81" s="184"/>
      <c r="FOK81" s="184"/>
      <c r="FOL81" s="184"/>
      <c r="FOM81" s="184"/>
      <c r="FON81" s="184"/>
      <c r="FOO81" s="184"/>
      <c r="FOP81" s="184"/>
      <c r="FOQ81" s="184"/>
      <c r="FOR81" s="184"/>
      <c r="FOS81" s="184"/>
      <c r="FOT81" s="184"/>
      <c r="FOU81" s="184"/>
      <c r="FOV81" s="184"/>
      <c r="FOW81" s="184"/>
      <c r="FOX81" s="184"/>
      <c r="FOY81" s="184"/>
      <c r="FOZ81" s="184"/>
      <c r="FPA81" s="184"/>
      <c r="FPB81" s="184"/>
      <c r="FPC81" s="184"/>
      <c r="FPD81" s="184"/>
      <c r="FPE81" s="184"/>
      <c r="FPF81" s="184"/>
      <c r="FPG81" s="184"/>
      <c r="FPH81" s="184"/>
      <c r="FPI81" s="184"/>
      <c r="FPJ81" s="184"/>
      <c r="FPK81" s="184"/>
      <c r="FPL81" s="184"/>
      <c r="FPM81" s="184"/>
      <c r="FPN81" s="184"/>
      <c r="FPO81" s="184"/>
      <c r="FPP81" s="184"/>
      <c r="FPQ81" s="184"/>
      <c r="FPR81" s="184"/>
      <c r="FPS81" s="184"/>
      <c r="FPT81" s="184"/>
      <c r="FPU81" s="184"/>
      <c r="FPV81" s="184"/>
      <c r="FPW81" s="184"/>
      <c r="FPX81" s="184"/>
      <c r="FPY81" s="184"/>
      <c r="FPZ81" s="184"/>
      <c r="FQA81" s="184"/>
      <c r="FQB81" s="184"/>
      <c r="FQC81" s="184"/>
      <c r="FQD81" s="184"/>
      <c r="FQE81" s="184"/>
      <c r="FQF81" s="184"/>
      <c r="FQG81" s="184"/>
      <c r="FQH81" s="184"/>
      <c r="FQI81" s="184"/>
      <c r="FQJ81" s="184"/>
      <c r="FQK81" s="184"/>
      <c r="FQL81" s="184"/>
      <c r="FQM81" s="184"/>
      <c r="FQN81" s="184"/>
      <c r="FQO81" s="184"/>
      <c r="FQP81" s="184"/>
      <c r="FQQ81" s="184"/>
      <c r="FQR81" s="184"/>
      <c r="FQS81" s="184"/>
      <c r="FQT81" s="184"/>
      <c r="FQU81" s="184"/>
      <c r="FQV81" s="184"/>
      <c r="FQW81" s="184"/>
      <c r="FQX81" s="184"/>
      <c r="FQY81" s="184"/>
      <c r="FQZ81" s="184"/>
      <c r="FRA81" s="184"/>
      <c r="FRB81" s="184"/>
      <c r="FRC81" s="184"/>
      <c r="FRD81" s="184"/>
      <c r="FRE81" s="184"/>
      <c r="FRF81" s="184"/>
      <c r="FRG81" s="184"/>
      <c r="FRH81" s="184"/>
      <c r="FRI81" s="184"/>
      <c r="FRJ81" s="184"/>
      <c r="FRK81" s="184"/>
      <c r="FRL81" s="184"/>
      <c r="FRM81" s="184"/>
      <c r="FRN81" s="184"/>
      <c r="FRO81" s="184"/>
      <c r="FRP81" s="184"/>
      <c r="FRQ81" s="184"/>
      <c r="FRR81" s="184"/>
      <c r="FRS81" s="184"/>
      <c r="FRT81" s="184"/>
      <c r="FRU81" s="184"/>
      <c r="FRV81" s="184"/>
      <c r="FRW81" s="184"/>
      <c r="FRX81" s="184"/>
      <c r="FRY81" s="184"/>
      <c r="FRZ81" s="184"/>
      <c r="FSA81" s="184"/>
      <c r="FSB81" s="184"/>
      <c r="FSC81" s="184"/>
      <c r="FSD81" s="184"/>
      <c r="FSE81" s="184"/>
      <c r="FSF81" s="184"/>
      <c r="FSG81" s="184"/>
      <c r="FSH81" s="184"/>
      <c r="FSI81" s="184"/>
      <c r="FSJ81" s="184"/>
      <c r="FSK81" s="184"/>
      <c r="FSL81" s="184"/>
      <c r="FSM81" s="184"/>
      <c r="FSN81" s="184"/>
      <c r="FSO81" s="184"/>
      <c r="FSP81" s="184"/>
      <c r="FSQ81" s="184"/>
      <c r="FSR81" s="184"/>
      <c r="FSS81" s="184"/>
      <c r="FST81" s="184"/>
      <c r="FSU81" s="184"/>
      <c r="FSV81" s="184"/>
      <c r="FSW81" s="184"/>
      <c r="FSX81" s="184"/>
      <c r="FSY81" s="184"/>
      <c r="FSZ81" s="184"/>
      <c r="FTA81" s="184"/>
      <c r="FTB81" s="184"/>
      <c r="FTC81" s="184"/>
      <c r="FTD81" s="184"/>
      <c r="FTE81" s="184"/>
      <c r="FTF81" s="184"/>
      <c r="FTG81" s="184"/>
      <c r="FTH81" s="184"/>
      <c r="FTI81" s="184"/>
      <c r="FTJ81" s="184"/>
      <c r="FTK81" s="184"/>
      <c r="FTL81" s="184"/>
      <c r="FTM81" s="184"/>
      <c r="FTN81" s="184"/>
      <c r="FTO81" s="184"/>
      <c r="FTP81" s="184"/>
      <c r="FTQ81" s="184"/>
      <c r="FTR81" s="184"/>
      <c r="FTS81" s="184"/>
      <c r="FTT81" s="184"/>
      <c r="FTU81" s="184"/>
      <c r="FTV81" s="184"/>
      <c r="FTW81" s="184"/>
      <c r="FTX81" s="184"/>
      <c r="FTY81" s="184"/>
      <c r="FTZ81" s="184"/>
      <c r="FUA81" s="184"/>
      <c r="FUB81" s="184"/>
      <c r="FUC81" s="184"/>
      <c r="FUD81" s="184"/>
      <c r="FUE81" s="184"/>
      <c r="FUF81" s="184"/>
      <c r="FUG81" s="184"/>
      <c r="FUH81" s="184"/>
      <c r="FUI81" s="184"/>
      <c r="FUJ81" s="184"/>
      <c r="FUK81" s="184"/>
      <c r="FUL81" s="184"/>
      <c r="FUM81" s="184"/>
      <c r="FUN81" s="184"/>
      <c r="FUO81" s="184"/>
      <c r="FUP81" s="184"/>
      <c r="FUQ81" s="184"/>
      <c r="FUR81" s="184"/>
      <c r="FUS81" s="184"/>
      <c r="FUT81" s="184"/>
      <c r="FUU81" s="184"/>
      <c r="FUV81" s="184"/>
      <c r="FUW81" s="184"/>
      <c r="FUX81" s="184"/>
      <c r="FUY81" s="184"/>
      <c r="FUZ81" s="184"/>
      <c r="FVA81" s="184"/>
      <c r="FVB81" s="184"/>
      <c r="FVC81" s="184"/>
      <c r="FVD81" s="184"/>
      <c r="FVE81" s="184"/>
      <c r="FVF81" s="184"/>
      <c r="FVG81" s="184"/>
      <c r="FVH81" s="184"/>
      <c r="FVI81" s="184"/>
      <c r="FVJ81" s="184"/>
      <c r="FVK81" s="184"/>
      <c r="FVL81" s="184"/>
      <c r="FVM81" s="184"/>
      <c r="FVN81" s="184"/>
      <c r="FVO81" s="184"/>
      <c r="FVP81" s="184"/>
      <c r="FVQ81" s="184"/>
      <c r="FVR81" s="184"/>
      <c r="FVS81" s="184"/>
      <c r="FVT81" s="184"/>
      <c r="FVU81" s="184"/>
      <c r="FVV81" s="184"/>
      <c r="FVW81" s="184"/>
      <c r="FVX81" s="184"/>
      <c r="FVY81" s="184"/>
      <c r="FVZ81" s="184"/>
      <c r="FWA81" s="184"/>
      <c r="FWB81" s="184"/>
      <c r="FWC81" s="184"/>
      <c r="FWD81" s="184"/>
      <c r="FWE81" s="184"/>
      <c r="FWF81" s="184"/>
      <c r="FWG81" s="184"/>
      <c r="FWH81" s="184"/>
      <c r="FWI81" s="184"/>
      <c r="FWJ81" s="184"/>
      <c r="FWK81" s="184"/>
      <c r="FWL81" s="184"/>
      <c r="FWM81" s="184"/>
      <c r="FWN81" s="184"/>
      <c r="FWO81" s="184"/>
      <c r="FWP81" s="184"/>
      <c r="FWQ81" s="184"/>
      <c r="FWR81" s="184"/>
      <c r="FWS81" s="184"/>
      <c r="FWT81" s="184"/>
      <c r="FWU81" s="184"/>
      <c r="FWV81" s="184"/>
      <c r="FWW81" s="184"/>
      <c r="FWX81" s="184"/>
      <c r="FWY81" s="184"/>
      <c r="FWZ81" s="184"/>
      <c r="FXA81" s="184"/>
      <c r="FXB81" s="184"/>
      <c r="FXC81" s="184"/>
      <c r="FXD81" s="184"/>
      <c r="FXE81" s="184"/>
      <c r="FXF81" s="184"/>
      <c r="FXG81" s="184"/>
      <c r="FXH81" s="184"/>
      <c r="FXI81" s="184"/>
      <c r="FXJ81" s="184"/>
      <c r="FXK81" s="184"/>
      <c r="FXL81" s="184"/>
      <c r="FXM81" s="184"/>
      <c r="FXN81" s="184"/>
      <c r="FXO81" s="184"/>
      <c r="FXP81" s="184"/>
      <c r="FXQ81" s="184"/>
      <c r="FXR81" s="184"/>
      <c r="FXS81" s="184"/>
      <c r="FXT81" s="184"/>
      <c r="FXU81" s="184"/>
      <c r="FXV81" s="184"/>
      <c r="FXW81" s="184"/>
      <c r="FXX81" s="184"/>
      <c r="FXY81" s="184"/>
      <c r="FXZ81" s="184"/>
      <c r="FYA81" s="184"/>
      <c r="FYB81" s="184"/>
      <c r="FYC81" s="184"/>
      <c r="FYD81" s="184"/>
      <c r="FYE81" s="184"/>
      <c r="FYF81" s="184"/>
      <c r="FYG81" s="184"/>
      <c r="FYH81" s="184"/>
      <c r="FYI81" s="184"/>
      <c r="FYJ81" s="184"/>
      <c r="FYK81" s="184"/>
      <c r="FYL81" s="184"/>
      <c r="FYM81" s="184"/>
      <c r="FYN81" s="184"/>
      <c r="FYO81" s="184"/>
      <c r="FYP81" s="184"/>
      <c r="FYQ81" s="184"/>
      <c r="FYR81" s="184"/>
      <c r="FYS81" s="184"/>
      <c r="FYT81" s="184"/>
      <c r="FYU81" s="184"/>
      <c r="FYV81" s="184"/>
      <c r="FYW81" s="184"/>
      <c r="FYX81" s="184"/>
      <c r="FYY81" s="184"/>
      <c r="FYZ81" s="184"/>
      <c r="FZA81" s="184"/>
      <c r="FZB81" s="184"/>
      <c r="FZC81" s="184"/>
      <c r="FZD81" s="184"/>
      <c r="FZE81" s="184"/>
      <c r="FZF81" s="184"/>
      <c r="FZG81" s="184"/>
      <c r="FZH81" s="184"/>
      <c r="FZI81" s="184"/>
      <c r="FZJ81" s="184"/>
      <c r="FZK81" s="184"/>
      <c r="FZL81" s="184"/>
      <c r="FZM81" s="184"/>
      <c r="FZN81" s="184"/>
      <c r="FZO81" s="184"/>
      <c r="FZP81" s="184"/>
      <c r="FZQ81" s="184"/>
      <c r="FZR81" s="184"/>
      <c r="FZS81" s="184"/>
      <c r="FZT81" s="184"/>
      <c r="FZU81" s="184"/>
      <c r="FZV81" s="184"/>
      <c r="FZW81" s="184"/>
      <c r="FZX81" s="184"/>
      <c r="FZY81" s="184"/>
      <c r="FZZ81" s="184"/>
      <c r="GAA81" s="184"/>
      <c r="GAB81" s="184"/>
      <c r="GAC81" s="184"/>
      <c r="GAD81" s="184"/>
      <c r="GAE81" s="184"/>
      <c r="GAF81" s="184"/>
      <c r="GAG81" s="184"/>
      <c r="GAH81" s="184"/>
      <c r="GAI81" s="184"/>
      <c r="GAJ81" s="184"/>
      <c r="GAK81" s="184"/>
      <c r="GAL81" s="184"/>
      <c r="GAM81" s="184"/>
      <c r="GAN81" s="184"/>
      <c r="GAO81" s="184"/>
      <c r="GAP81" s="184"/>
      <c r="GAQ81" s="184"/>
      <c r="GAR81" s="184"/>
      <c r="GAS81" s="184"/>
      <c r="GAT81" s="184"/>
      <c r="GAU81" s="184"/>
      <c r="GAV81" s="184"/>
      <c r="GAW81" s="184"/>
      <c r="GAX81" s="184"/>
      <c r="GAY81" s="184"/>
      <c r="GAZ81" s="184"/>
      <c r="GBA81" s="184"/>
      <c r="GBB81" s="184"/>
      <c r="GBC81" s="184"/>
      <c r="GBD81" s="184"/>
      <c r="GBE81" s="184"/>
      <c r="GBF81" s="184"/>
      <c r="GBG81" s="184"/>
      <c r="GBH81" s="184"/>
      <c r="GBI81" s="184"/>
      <c r="GBJ81" s="184"/>
      <c r="GBK81" s="184"/>
      <c r="GBL81" s="184"/>
      <c r="GBM81" s="184"/>
      <c r="GBN81" s="184"/>
      <c r="GBO81" s="184"/>
      <c r="GBP81" s="184"/>
      <c r="GBQ81" s="184"/>
      <c r="GBR81" s="184"/>
      <c r="GBS81" s="184"/>
      <c r="GBT81" s="184"/>
      <c r="GBU81" s="184"/>
      <c r="GBV81" s="184"/>
      <c r="GBW81" s="184"/>
      <c r="GBX81" s="184"/>
      <c r="GBY81" s="184"/>
      <c r="GBZ81" s="184"/>
      <c r="GCA81" s="184"/>
      <c r="GCB81" s="184"/>
      <c r="GCC81" s="184"/>
      <c r="GCD81" s="184"/>
      <c r="GCE81" s="184"/>
      <c r="GCF81" s="184"/>
      <c r="GCG81" s="184"/>
      <c r="GCH81" s="184"/>
      <c r="GCI81" s="184"/>
      <c r="GCJ81" s="184"/>
      <c r="GCK81" s="184"/>
      <c r="GCL81" s="184"/>
      <c r="GCM81" s="184"/>
      <c r="GCN81" s="184"/>
      <c r="GCO81" s="184"/>
      <c r="GCP81" s="184"/>
      <c r="GCQ81" s="184"/>
      <c r="GCR81" s="184"/>
      <c r="GCS81" s="184"/>
      <c r="GCT81" s="184"/>
      <c r="GCU81" s="184"/>
      <c r="GCV81" s="184"/>
      <c r="GCW81" s="184"/>
      <c r="GCX81" s="184"/>
      <c r="GCY81" s="184"/>
      <c r="GCZ81" s="184"/>
      <c r="GDA81" s="184"/>
      <c r="GDB81" s="184"/>
      <c r="GDC81" s="184"/>
      <c r="GDD81" s="184"/>
      <c r="GDE81" s="184"/>
      <c r="GDF81" s="184"/>
      <c r="GDG81" s="184"/>
      <c r="GDH81" s="184"/>
      <c r="GDI81" s="184"/>
      <c r="GDJ81" s="184"/>
      <c r="GDK81" s="184"/>
      <c r="GDL81" s="184"/>
      <c r="GDM81" s="184"/>
      <c r="GDN81" s="184"/>
      <c r="GDO81" s="184"/>
      <c r="GDP81" s="184"/>
      <c r="GDQ81" s="184"/>
      <c r="GDR81" s="184"/>
      <c r="GDS81" s="184"/>
      <c r="GDT81" s="184"/>
      <c r="GDU81" s="184"/>
      <c r="GDV81" s="184"/>
      <c r="GDW81" s="184"/>
      <c r="GDX81" s="184"/>
      <c r="GDY81" s="184"/>
      <c r="GDZ81" s="184"/>
      <c r="GEA81" s="184"/>
      <c r="GEB81" s="184"/>
      <c r="GEC81" s="184"/>
      <c r="GED81" s="184"/>
      <c r="GEE81" s="184"/>
      <c r="GEF81" s="184"/>
      <c r="GEG81" s="184"/>
      <c r="GEH81" s="184"/>
      <c r="GEI81" s="184"/>
      <c r="GEJ81" s="184"/>
      <c r="GEK81" s="184"/>
      <c r="GEL81" s="184"/>
      <c r="GEM81" s="184"/>
      <c r="GEN81" s="184"/>
      <c r="GEO81" s="184"/>
      <c r="GEP81" s="184"/>
      <c r="GEQ81" s="184"/>
      <c r="GER81" s="184"/>
      <c r="GES81" s="184"/>
      <c r="GET81" s="184"/>
      <c r="GEU81" s="184"/>
      <c r="GEV81" s="184"/>
      <c r="GEW81" s="184"/>
      <c r="GEX81" s="184"/>
      <c r="GEY81" s="184"/>
      <c r="GEZ81" s="184"/>
      <c r="GFA81" s="184"/>
      <c r="GFB81" s="184"/>
      <c r="GFC81" s="184"/>
      <c r="GFD81" s="184"/>
      <c r="GFE81" s="184"/>
      <c r="GFF81" s="184"/>
      <c r="GFG81" s="184"/>
      <c r="GFH81" s="184"/>
      <c r="GFI81" s="184"/>
      <c r="GFJ81" s="184"/>
      <c r="GFK81" s="184"/>
      <c r="GFL81" s="184"/>
      <c r="GFM81" s="184"/>
      <c r="GFN81" s="184"/>
      <c r="GFO81" s="184"/>
      <c r="GFP81" s="184"/>
      <c r="GFQ81" s="184"/>
      <c r="GFR81" s="184"/>
      <c r="GFS81" s="184"/>
      <c r="GFT81" s="184"/>
      <c r="GFU81" s="184"/>
      <c r="GFV81" s="184"/>
      <c r="GFW81" s="184"/>
      <c r="GFX81" s="184"/>
      <c r="GFY81" s="184"/>
      <c r="GFZ81" s="184"/>
      <c r="GGA81" s="184"/>
      <c r="GGB81" s="184"/>
      <c r="GGC81" s="184"/>
      <c r="GGD81" s="184"/>
      <c r="GGE81" s="184"/>
      <c r="GGF81" s="184"/>
      <c r="GGG81" s="184"/>
      <c r="GGH81" s="184"/>
      <c r="GGI81" s="184"/>
      <c r="GGJ81" s="184"/>
      <c r="GGK81" s="184"/>
      <c r="GGL81" s="184"/>
      <c r="GGM81" s="184"/>
      <c r="GGN81" s="184"/>
      <c r="GGO81" s="184"/>
      <c r="GGP81" s="184"/>
      <c r="GGQ81" s="184"/>
      <c r="GGR81" s="184"/>
      <c r="GGS81" s="184"/>
      <c r="GGT81" s="184"/>
      <c r="GGU81" s="184"/>
      <c r="GGV81" s="184"/>
      <c r="GGW81" s="184"/>
      <c r="GGX81" s="184"/>
      <c r="GGY81" s="184"/>
      <c r="GGZ81" s="184"/>
      <c r="GHA81" s="184"/>
      <c r="GHB81" s="184"/>
      <c r="GHC81" s="184"/>
      <c r="GHD81" s="184"/>
      <c r="GHE81" s="184"/>
      <c r="GHF81" s="184"/>
      <c r="GHG81" s="184"/>
      <c r="GHH81" s="184"/>
      <c r="GHI81" s="184"/>
      <c r="GHJ81" s="184"/>
      <c r="GHK81" s="184"/>
      <c r="GHL81" s="184"/>
      <c r="GHM81" s="184"/>
      <c r="GHN81" s="184"/>
      <c r="GHO81" s="184"/>
      <c r="GHP81" s="184"/>
      <c r="GHQ81" s="184"/>
      <c r="GHR81" s="184"/>
      <c r="GHS81" s="184"/>
      <c r="GHT81" s="184"/>
      <c r="GHU81" s="184"/>
      <c r="GHV81" s="184"/>
      <c r="GHW81" s="184"/>
      <c r="GHX81" s="184"/>
      <c r="GHY81" s="184"/>
      <c r="GHZ81" s="184"/>
      <c r="GIA81" s="184"/>
      <c r="GIB81" s="184"/>
      <c r="GIC81" s="184"/>
      <c r="GID81" s="184"/>
      <c r="GIE81" s="184"/>
      <c r="GIF81" s="184"/>
      <c r="GIG81" s="184"/>
      <c r="GIH81" s="184"/>
      <c r="GII81" s="184"/>
      <c r="GIJ81" s="184"/>
      <c r="GIK81" s="184"/>
      <c r="GIL81" s="184"/>
      <c r="GIM81" s="184"/>
      <c r="GIN81" s="184"/>
      <c r="GIO81" s="184"/>
      <c r="GIP81" s="184"/>
      <c r="GIQ81" s="184"/>
      <c r="GIR81" s="184"/>
      <c r="GIS81" s="184"/>
      <c r="GIT81" s="184"/>
      <c r="GIU81" s="184"/>
      <c r="GIV81" s="184"/>
      <c r="GIW81" s="184"/>
      <c r="GIX81" s="184"/>
      <c r="GIY81" s="184"/>
      <c r="GIZ81" s="184"/>
      <c r="GJA81" s="184"/>
      <c r="GJB81" s="184"/>
      <c r="GJC81" s="184"/>
      <c r="GJD81" s="184"/>
      <c r="GJE81" s="184"/>
      <c r="GJF81" s="184"/>
      <c r="GJG81" s="184"/>
      <c r="GJH81" s="184"/>
      <c r="GJI81" s="184"/>
      <c r="GJJ81" s="184"/>
      <c r="GJK81" s="184"/>
      <c r="GJL81" s="184"/>
      <c r="GJM81" s="184"/>
      <c r="GJN81" s="184"/>
      <c r="GJO81" s="184"/>
      <c r="GJP81" s="184"/>
      <c r="GJQ81" s="184"/>
      <c r="GJR81" s="184"/>
      <c r="GJS81" s="184"/>
      <c r="GJT81" s="184"/>
      <c r="GJU81" s="184"/>
      <c r="GJV81" s="184"/>
      <c r="GJW81" s="184"/>
      <c r="GJX81" s="184"/>
      <c r="GJY81" s="184"/>
      <c r="GJZ81" s="184"/>
      <c r="GKA81" s="184"/>
      <c r="GKB81" s="184"/>
      <c r="GKC81" s="184"/>
      <c r="GKD81" s="184"/>
      <c r="GKE81" s="184"/>
      <c r="GKF81" s="184"/>
      <c r="GKG81" s="184"/>
      <c r="GKH81" s="184"/>
      <c r="GKI81" s="184"/>
      <c r="GKJ81" s="184"/>
      <c r="GKK81" s="184"/>
      <c r="GKL81" s="184"/>
      <c r="GKM81" s="184"/>
      <c r="GKN81" s="184"/>
      <c r="GKO81" s="184"/>
      <c r="GKP81" s="184"/>
      <c r="GKQ81" s="184"/>
      <c r="GKR81" s="184"/>
      <c r="GKS81" s="184"/>
      <c r="GKT81" s="184"/>
      <c r="GKU81" s="184"/>
      <c r="GKV81" s="184"/>
      <c r="GKW81" s="184"/>
      <c r="GKX81" s="184"/>
      <c r="GKY81" s="184"/>
      <c r="GKZ81" s="184"/>
      <c r="GLA81" s="184"/>
      <c r="GLB81" s="184"/>
      <c r="GLC81" s="184"/>
      <c r="GLD81" s="184"/>
      <c r="GLE81" s="184"/>
      <c r="GLF81" s="184"/>
      <c r="GLG81" s="184"/>
      <c r="GLH81" s="184"/>
      <c r="GLI81" s="184"/>
      <c r="GLJ81" s="184"/>
      <c r="GLK81" s="184"/>
      <c r="GLL81" s="184"/>
      <c r="GLM81" s="184"/>
      <c r="GLN81" s="184"/>
      <c r="GLO81" s="184"/>
      <c r="GLP81" s="184"/>
      <c r="GLQ81" s="184"/>
      <c r="GLR81" s="184"/>
      <c r="GLS81" s="184"/>
      <c r="GLT81" s="184"/>
      <c r="GLU81" s="184"/>
      <c r="GLV81" s="184"/>
      <c r="GLW81" s="184"/>
      <c r="GLX81" s="184"/>
      <c r="GLY81" s="184"/>
      <c r="GLZ81" s="184"/>
      <c r="GMA81" s="184"/>
      <c r="GMB81" s="184"/>
      <c r="GMC81" s="184"/>
      <c r="GMD81" s="184"/>
      <c r="GME81" s="184"/>
      <c r="GMF81" s="184"/>
      <c r="GMG81" s="184"/>
      <c r="GMH81" s="184"/>
      <c r="GMI81" s="184"/>
      <c r="GMJ81" s="184"/>
      <c r="GMK81" s="184"/>
      <c r="GML81" s="184"/>
      <c r="GMM81" s="184"/>
      <c r="GMN81" s="184"/>
      <c r="GMO81" s="184"/>
      <c r="GMP81" s="184"/>
      <c r="GMQ81" s="184"/>
      <c r="GMR81" s="184"/>
      <c r="GMS81" s="184"/>
      <c r="GMT81" s="184"/>
      <c r="GMU81" s="184"/>
      <c r="GMV81" s="184"/>
      <c r="GMW81" s="184"/>
      <c r="GMX81" s="184"/>
      <c r="GMY81" s="184"/>
      <c r="GMZ81" s="184"/>
      <c r="GNA81" s="184"/>
      <c r="GNB81" s="184"/>
      <c r="GNC81" s="184"/>
      <c r="GND81" s="184"/>
      <c r="GNE81" s="184"/>
      <c r="GNF81" s="184"/>
      <c r="GNG81" s="184"/>
      <c r="GNH81" s="184"/>
      <c r="GNI81" s="184"/>
      <c r="GNJ81" s="184"/>
      <c r="GNK81" s="184"/>
      <c r="GNL81" s="184"/>
      <c r="GNM81" s="184"/>
      <c r="GNN81" s="184"/>
      <c r="GNO81" s="184"/>
      <c r="GNP81" s="184"/>
      <c r="GNQ81" s="184"/>
      <c r="GNR81" s="184"/>
      <c r="GNS81" s="184"/>
      <c r="GNT81" s="184"/>
      <c r="GNU81" s="184"/>
      <c r="GNV81" s="184"/>
      <c r="GNW81" s="184"/>
      <c r="GNX81" s="184"/>
      <c r="GNY81" s="184"/>
      <c r="GNZ81" s="184"/>
      <c r="GOA81" s="184"/>
      <c r="GOB81" s="184"/>
      <c r="GOC81" s="184"/>
      <c r="GOD81" s="184"/>
      <c r="GOE81" s="184"/>
      <c r="GOF81" s="184"/>
      <c r="GOG81" s="184"/>
      <c r="GOH81" s="184"/>
      <c r="GOI81" s="184"/>
      <c r="GOJ81" s="184"/>
      <c r="GOK81" s="184"/>
      <c r="GOL81" s="184"/>
      <c r="GOM81" s="184"/>
      <c r="GON81" s="184"/>
      <c r="GOO81" s="184"/>
      <c r="GOP81" s="184"/>
      <c r="GOQ81" s="184"/>
      <c r="GOR81" s="184"/>
      <c r="GOS81" s="184"/>
      <c r="GOT81" s="184"/>
      <c r="GOU81" s="184"/>
      <c r="GOV81" s="184"/>
      <c r="GOW81" s="184"/>
      <c r="GOX81" s="184"/>
      <c r="GOY81" s="184"/>
      <c r="GOZ81" s="184"/>
      <c r="GPA81" s="184"/>
      <c r="GPB81" s="184"/>
      <c r="GPC81" s="184"/>
      <c r="GPD81" s="184"/>
      <c r="GPE81" s="184"/>
      <c r="GPF81" s="184"/>
      <c r="GPG81" s="184"/>
      <c r="GPH81" s="184"/>
      <c r="GPI81" s="184"/>
      <c r="GPJ81" s="184"/>
      <c r="GPK81" s="184"/>
      <c r="GPL81" s="184"/>
      <c r="GPM81" s="184"/>
      <c r="GPN81" s="184"/>
      <c r="GPO81" s="184"/>
      <c r="GPP81" s="184"/>
      <c r="GPQ81" s="184"/>
      <c r="GPR81" s="184"/>
      <c r="GPS81" s="184"/>
      <c r="GPT81" s="184"/>
      <c r="GPU81" s="184"/>
      <c r="GPV81" s="184"/>
      <c r="GPW81" s="184"/>
      <c r="GPX81" s="184"/>
      <c r="GPY81" s="184"/>
      <c r="GPZ81" s="184"/>
      <c r="GQA81" s="184"/>
      <c r="GQB81" s="184"/>
      <c r="GQC81" s="184"/>
      <c r="GQD81" s="184"/>
      <c r="GQE81" s="184"/>
      <c r="GQF81" s="184"/>
      <c r="GQG81" s="184"/>
      <c r="GQH81" s="184"/>
      <c r="GQI81" s="184"/>
      <c r="GQJ81" s="184"/>
      <c r="GQK81" s="184"/>
      <c r="GQL81" s="184"/>
      <c r="GQM81" s="184"/>
      <c r="GQN81" s="184"/>
      <c r="GQO81" s="184"/>
      <c r="GQP81" s="184"/>
      <c r="GQQ81" s="184"/>
      <c r="GQR81" s="184"/>
      <c r="GQS81" s="184"/>
      <c r="GQT81" s="184"/>
      <c r="GQU81" s="184"/>
      <c r="GQV81" s="184"/>
      <c r="GQW81" s="184"/>
      <c r="GQX81" s="184"/>
      <c r="GQY81" s="184"/>
      <c r="GQZ81" s="184"/>
      <c r="GRA81" s="184"/>
      <c r="GRB81" s="184"/>
      <c r="GRC81" s="184"/>
      <c r="GRD81" s="184"/>
      <c r="GRE81" s="184"/>
      <c r="GRF81" s="184"/>
      <c r="GRG81" s="184"/>
      <c r="GRH81" s="184"/>
      <c r="GRI81" s="184"/>
      <c r="GRJ81" s="184"/>
      <c r="GRK81" s="184"/>
      <c r="GRL81" s="184"/>
      <c r="GRM81" s="184"/>
      <c r="GRN81" s="184"/>
      <c r="GRO81" s="184"/>
      <c r="GRP81" s="184"/>
      <c r="GRQ81" s="184"/>
      <c r="GRR81" s="184"/>
      <c r="GRS81" s="184"/>
      <c r="GRT81" s="184"/>
      <c r="GRU81" s="184"/>
      <c r="GRV81" s="184"/>
      <c r="GRW81" s="184"/>
      <c r="GRX81" s="184"/>
      <c r="GRY81" s="184"/>
      <c r="GRZ81" s="184"/>
      <c r="GSA81" s="184"/>
      <c r="GSB81" s="184"/>
      <c r="GSC81" s="184"/>
      <c r="GSD81" s="184"/>
      <c r="GSE81" s="184"/>
      <c r="GSF81" s="184"/>
      <c r="GSG81" s="184"/>
      <c r="GSH81" s="184"/>
      <c r="GSI81" s="184"/>
      <c r="GSJ81" s="184"/>
      <c r="GSK81" s="184"/>
      <c r="GSL81" s="184"/>
      <c r="GSM81" s="184"/>
      <c r="GSN81" s="184"/>
      <c r="GSO81" s="184"/>
      <c r="GSP81" s="184"/>
      <c r="GSQ81" s="184"/>
      <c r="GSR81" s="184"/>
      <c r="GSS81" s="184"/>
      <c r="GST81" s="184"/>
      <c r="GSU81" s="184"/>
      <c r="GSV81" s="184"/>
      <c r="GSW81" s="184"/>
      <c r="GSX81" s="184"/>
      <c r="GSY81" s="184"/>
      <c r="GSZ81" s="184"/>
      <c r="GTA81" s="184"/>
      <c r="GTB81" s="184"/>
      <c r="GTC81" s="184"/>
      <c r="GTD81" s="184"/>
      <c r="GTE81" s="184"/>
      <c r="GTF81" s="184"/>
      <c r="GTG81" s="184"/>
      <c r="GTH81" s="184"/>
      <c r="GTI81" s="184"/>
      <c r="GTJ81" s="184"/>
      <c r="GTK81" s="184"/>
      <c r="GTL81" s="184"/>
      <c r="GTM81" s="184"/>
      <c r="GTN81" s="184"/>
      <c r="GTO81" s="184"/>
      <c r="GTP81" s="184"/>
      <c r="GTQ81" s="184"/>
      <c r="GTR81" s="184"/>
      <c r="GTS81" s="184"/>
      <c r="GTT81" s="184"/>
      <c r="GTU81" s="184"/>
      <c r="GTV81" s="184"/>
      <c r="GTW81" s="184"/>
      <c r="GTX81" s="184"/>
      <c r="GTY81" s="184"/>
      <c r="GTZ81" s="184"/>
      <c r="GUA81" s="184"/>
      <c r="GUB81" s="184"/>
      <c r="GUC81" s="184"/>
      <c r="GUD81" s="184"/>
      <c r="GUE81" s="184"/>
      <c r="GUF81" s="184"/>
      <c r="GUG81" s="184"/>
      <c r="GUH81" s="184"/>
      <c r="GUI81" s="184"/>
      <c r="GUJ81" s="184"/>
      <c r="GUK81" s="184"/>
      <c r="GUL81" s="184"/>
      <c r="GUM81" s="184"/>
      <c r="GUN81" s="184"/>
      <c r="GUO81" s="184"/>
      <c r="GUP81" s="184"/>
      <c r="GUQ81" s="184"/>
      <c r="GUR81" s="184"/>
      <c r="GUS81" s="184"/>
      <c r="GUT81" s="184"/>
      <c r="GUU81" s="184"/>
      <c r="GUV81" s="184"/>
      <c r="GUW81" s="184"/>
      <c r="GUX81" s="184"/>
      <c r="GUY81" s="184"/>
      <c r="GUZ81" s="184"/>
      <c r="GVA81" s="184"/>
      <c r="GVB81" s="184"/>
      <c r="GVC81" s="184"/>
      <c r="GVD81" s="184"/>
      <c r="GVE81" s="184"/>
      <c r="GVF81" s="184"/>
      <c r="GVG81" s="184"/>
      <c r="GVH81" s="184"/>
      <c r="GVI81" s="184"/>
      <c r="GVJ81" s="184"/>
      <c r="GVK81" s="184"/>
      <c r="GVL81" s="184"/>
      <c r="GVM81" s="184"/>
      <c r="GVN81" s="184"/>
      <c r="GVO81" s="184"/>
      <c r="GVP81" s="184"/>
      <c r="GVQ81" s="184"/>
      <c r="GVR81" s="184"/>
      <c r="GVS81" s="184"/>
      <c r="GVT81" s="184"/>
      <c r="GVU81" s="184"/>
      <c r="GVV81" s="184"/>
      <c r="GVW81" s="184"/>
      <c r="GVX81" s="184"/>
      <c r="GVY81" s="184"/>
      <c r="GVZ81" s="184"/>
      <c r="GWA81" s="184"/>
      <c r="GWB81" s="184"/>
      <c r="GWC81" s="184"/>
      <c r="GWD81" s="184"/>
      <c r="GWE81" s="184"/>
      <c r="GWF81" s="184"/>
      <c r="GWG81" s="184"/>
      <c r="GWH81" s="184"/>
      <c r="GWI81" s="184"/>
      <c r="GWJ81" s="184"/>
      <c r="GWK81" s="184"/>
      <c r="GWL81" s="184"/>
      <c r="GWM81" s="184"/>
      <c r="GWN81" s="184"/>
      <c r="GWO81" s="184"/>
      <c r="GWP81" s="184"/>
      <c r="GWQ81" s="184"/>
      <c r="GWR81" s="184"/>
      <c r="GWS81" s="184"/>
      <c r="GWT81" s="184"/>
      <c r="GWU81" s="184"/>
      <c r="GWV81" s="184"/>
      <c r="GWW81" s="184"/>
      <c r="GWX81" s="184"/>
      <c r="GWY81" s="184"/>
      <c r="GWZ81" s="184"/>
      <c r="GXA81" s="184"/>
      <c r="GXB81" s="184"/>
      <c r="GXC81" s="184"/>
      <c r="GXD81" s="184"/>
      <c r="GXE81" s="184"/>
      <c r="GXF81" s="184"/>
      <c r="GXG81" s="184"/>
      <c r="GXH81" s="184"/>
      <c r="GXI81" s="184"/>
      <c r="GXJ81" s="184"/>
      <c r="GXK81" s="184"/>
      <c r="GXL81" s="184"/>
      <c r="GXM81" s="184"/>
      <c r="GXN81" s="184"/>
      <c r="GXO81" s="184"/>
      <c r="GXP81" s="184"/>
      <c r="GXQ81" s="184"/>
      <c r="GXR81" s="184"/>
      <c r="GXS81" s="184"/>
      <c r="GXT81" s="184"/>
      <c r="GXU81" s="184"/>
      <c r="GXV81" s="184"/>
      <c r="GXW81" s="184"/>
      <c r="GXX81" s="184"/>
      <c r="GXY81" s="184"/>
      <c r="GXZ81" s="184"/>
      <c r="GYA81" s="184"/>
      <c r="GYB81" s="184"/>
      <c r="GYC81" s="184"/>
      <c r="GYD81" s="184"/>
      <c r="GYE81" s="184"/>
      <c r="GYF81" s="184"/>
      <c r="GYG81" s="184"/>
      <c r="GYH81" s="184"/>
      <c r="GYI81" s="184"/>
      <c r="GYJ81" s="184"/>
      <c r="GYK81" s="184"/>
      <c r="GYL81" s="184"/>
      <c r="GYM81" s="184"/>
      <c r="GYN81" s="184"/>
      <c r="GYO81" s="184"/>
      <c r="GYP81" s="184"/>
      <c r="GYQ81" s="184"/>
      <c r="GYR81" s="184"/>
      <c r="GYS81" s="184"/>
      <c r="GYT81" s="184"/>
      <c r="GYU81" s="184"/>
      <c r="GYV81" s="184"/>
      <c r="GYW81" s="184"/>
      <c r="GYX81" s="184"/>
      <c r="GYY81" s="184"/>
      <c r="GYZ81" s="184"/>
      <c r="GZA81" s="184"/>
      <c r="GZB81" s="184"/>
      <c r="GZC81" s="184"/>
      <c r="GZD81" s="184"/>
      <c r="GZE81" s="184"/>
      <c r="GZF81" s="184"/>
      <c r="GZG81" s="184"/>
      <c r="GZH81" s="184"/>
      <c r="GZI81" s="184"/>
      <c r="GZJ81" s="184"/>
      <c r="GZK81" s="184"/>
      <c r="GZL81" s="184"/>
      <c r="GZM81" s="184"/>
      <c r="GZN81" s="184"/>
      <c r="GZO81" s="184"/>
      <c r="GZP81" s="184"/>
      <c r="GZQ81" s="184"/>
      <c r="GZR81" s="184"/>
      <c r="GZS81" s="184"/>
      <c r="GZT81" s="184"/>
      <c r="GZU81" s="184"/>
      <c r="GZV81" s="184"/>
      <c r="GZW81" s="184"/>
      <c r="GZX81" s="184"/>
      <c r="GZY81" s="184"/>
      <c r="GZZ81" s="184"/>
      <c r="HAA81" s="184"/>
      <c r="HAB81" s="184"/>
      <c r="HAC81" s="184"/>
      <c r="HAD81" s="184"/>
      <c r="HAE81" s="184"/>
      <c r="HAF81" s="184"/>
      <c r="HAG81" s="184"/>
      <c r="HAH81" s="184"/>
      <c r="HAI81" s="184"/>
      <c r="HAJ81" s="184"/>
      <c r="HAK81" s="184"/>
      <c r="HAL81" s="184"/>
      <c r="HAM81" s="184"/>
      <c r="HAN81" s="184"/>
      <c r="HAO81" s="184"/>
      <c r="HAP81" s="184"/>
      <c r="HAQ81" s="184"/>
      <c r="HAR81" s="184"/>
      <c r="HAS81" s="184"/>
      <c r="HAT81" s="184"/>
      <c r="HAU81" s="184"/>
      <c r="HAV81" s="184"/>
      <c r="HAW81" s="184"/>
      <c r="HAX81" s="184"/>
      <c r="HAY81" s="184"/>
      <c r="HAZ81" s="184"/>
      <c r="HBA81" s="184"/>
      <c r="HBB81" s="184"/>
      <c r="HBC81" s="184"/>
      <c r="HBD81" s="184"/>
      <c r="HBE81" s="184"/>
      <c r="HBF81" s="184"/>
      <c r="HBG81" s="184"/>
      <c r="HBH81" s="184"/>
      <c r="HBI81" s="184"/>
      <c r="HBJ81" s="184"/>
      <c r="HBK81" s="184"/>
      <c r="HBL81" s="184"/>
      <c r="HBM81" s="184"/>
      <c r="HBN81" s="184"/>
      <c r="HBO81" s="184"/>
      <c r="HBP81" s="184"/>
      <c r="HBQ81" s="184"/>
      <c r="HBR81" s="184"/>
      <c r="HBS81" s="184"/>
      <c r="HBT81" s="184"/>
      <c r="HBU81" s="184"/>
      <c r="HBV81" s="184"/>
      <c r="HBW81" s="184"/>
      <c r="HBX81" s="184"/>
      <c r="HBY81" s="184"/>
      <c r="HBZ81" s="184"/>
      <c r="HCA81" s="184"/>
      <c r="HCB81" s="184"/>
      <c r="HCC81" s="184"/>
      <c r="HCD81" s="184"/>
      <c r="HCE81" s="184"/>
      <c r="HCF81" s="184"/>
      <c r="HCG81" s="184"/>
      <c r="HCH81" s="184"/>
      <c r="HCI81" s="184"/>
      <c r="HCJ81" s="184"/>
      <c r="HCK81" s="184"/>
      <c r="HCL81" s="184"/>
      <c r="HCM81" s="184"/>
      <c r="HCN81" s="184"/>
      <c r="HCO81" s="184"/>
      <c r="HCP81" s="184"/>
      <c r="HCQ81" s="184"/>
      <c r="HCR81" s="184"/>
      <c r="HCS81" s="184"/>
      <c r="HCT81" s="184"/>
      <c r="HCU81" s="184"/>
      <c r="HCV81" s="184"/>
      <c r="HCW81" s="184"/>
      <c r="HCX81" s="184"/>
      <c r="HCY81" s="184"/>
      <c r="HCZ81" s="184"/>
      <c r="HDA81" s="184"/>
      <c r="HDB81" s="184"/>
      <c r="HDC81" s="184"/>
      <c r="HDD81" s="184"/>
      <c r="HDE81" s="184"/>
      <c r="HDF81" s="184"/>
      <c r="HDG81" s="184"/>
      <c r="HDH81" s="184"/>
      <c r="HDI81" s="184"/>
      <c r="HDJ81" s="184"/>
      <c r="HDK81" s="184"/>
      <c r="HDL81" s="184"/>
      <c r="HDM81" s="184"/>
      <c r="HDN81" s="184"/>
      <c r="HDO81" s="184"/>
      <c r="HDP81" s="184"/>
      <c r="HDQ81" s="184"/>
      <c r="HDR81" s="184"/>
      <c r="HDS81" s="184"/>
      <c r="HDT81" s="184"/>
      <c r="HDU81" s="184"/>
      <c r="HDV81" s="184"/>
      <c r="HDW81" s="184"/>
      <c r="HDX81" s="184"/>
      <c r="HDY81" s="184"/>
      <c r="HDZ81" s="184"/>
      <c r="HEA81" s="184"/>
      <c r="HEB81" s="184"/>
      <c r="HEC81" s="184"/>
      <c r="HED81" s="184"/>
      <c r="HEE81" s="184"/>
      <c r="HEF81" s="184"/>
      <c r="HEG81" s="184"/>
      <c r="HEH81" s="184"/>
      <c r="HEI81" s="184"/>
      <c r="HEJ81" s="184"/>
      <c r="HEK81" s="184"/>
      <c r="HEL81" s="184"/>
      <c r="HEM81" s="184"/>
      <c r="HEN81" s="184"/>
      <c r="HEO81" s="184"/>
      <c r="HEP81" s="184"/>
      <c r="HEQ81" s="184"/>
      <c r="HER81" s="184"/>
      <c r="HES81" s="184"/>
      <c r="HET81" s="184"/>
      <c r="HEU81" s="184"/>
      <c r="HEV81" s="184"/>
      <c r="HEW81" s="184"/>
      <c r="HEX81" s="184"/>
      <c r="HEY81" s="184"/>
      <c r="HEZ81" s="184"/>
      <c r="HFA81" s="184"/>
      <c r="HFB81" s="184"/>
      <c r="HFC81" s="184"/>
      <c r="HFD81" s="184"/>
      <c r="HFE81" s="184"/>
      <c r="HFF81" s="184"/>
      <c r="HFG81" s="184"/>
      <c r="HFH81" s="184"/>
      <c r="HFI81" s="184"/>
      <c r="HFJ81" s="184"/>
      <c r="HFK81" s="184"/>
      <c r="HFL81" s="184"/>
      <c r="HFM81" s="184"/>
      <c r="HFN81" s="184"/>
      <c r="HFO81" s="184"/>
      <c r="HFP81" s="184"/>
      <c r="HFQ81" s="184"/>
      <c r="HFR81" s="184"/>
      <c r="HFS81" s="184"/>
      <c r="HFT81" s="184"/>
      <c r="HFU81" s="184"/>
      <c r="HFV81" s="184"/>
      <c r="HFW81" s="184"/>
      <c r="HFX81" s="184"/>
      <c r="HFY81" s="184"/>
      <c r="HFZ81" s="184"/>
      <c r="HGA81" s="184"/>
      <c r="HGB81" s="184"/>
      <c r="HGC81" s="184"/>
      <c r="HGD81" s="184"/>
      <c r="HGE81" s="184"/>
      <c r="HGF81" s="184"/>
      <c r="HGG81" s="184"/>
      <c r="HGH81" s="184"/>
      <c r="HGI81" s="184"/>
      <c r="HGJ81" s="184"/>
      <c r="HGK81" s="184"/>
      <c r="HGL81" s="184"/>
      <c r="HGM81" s="184"/>
      <c r="HGN81" s="184"/>
      <c r="HGO81" s="184"/>
      <c r="HGP81" s="184"/>
      <c r="HGQ81" s="184"/>
      <c r="HGR81" s="184"/>
      <c r="HGS81" s="184"/>
      <c r="HGT81" s="184"/>
      <c r="HGU81" s="184"/>
      <c r="HGV81" s="184"/>
      <c r="HGW81" s="184"/>
      <c r="HGX81" s="184"/>
      <c r="HGY81" s="184"/>
      <c r="HGZ81" s="184"/>
      <c r="HHA81" s="184"/>
      <c r="HHB81" s="184"/>
      <c r="HHC81" s="184"/>
      <c r="HHD81" s="184"/>
      <c r="HHE81" s="184"/>
      <c r="HHF81" s="184"/>
      <c r="HHG81" s="184"/>
      <c r="HHH81" s="184"/>
      <c r="HHI81" s="184"/>
      <c r="HHJ81" s="184"/>
      <c r="HHK81" s="184"/>
      <c r="HHL81" s="184"/>
      <c r="HHM81" s="184"/>
      <c r="HHN81" s="184"/>
      <c r="HHO81" s="184"/>
      <c r="HHP81" s="184"/>
      <c r="HHQ81" s="184"/>
      <c r="HHR81" s="184"/>
      <c r="HHS81" s="184"/>
      <c r="HHT81" s="184"/>
      <c r="HHU81" s="184"/>
      <c r="HHV81" s="184"/>
      <c r="HHW81" s="184"/>
      <c r="HHX81" s="184"/>
      <c r="HHY81" s="184"/>
      <c r="HHZ81" s="184"/>
      <c r="HIA81" s="184"/>
      <c r="HIB81" s="184"/>
      <c r="HIC81" s="184"/>
      <c r="HID81" s="184"/>
      <c r="HIE81" s="184"/>
      <c r="HIF81" s="184"/>
      <c r="HIG81" s="184"/>
      <c r="HIH81" s="184"/>
      <c r="HII81" s="184"/>
      <c r="HIJ81" s="184"/>
      <c r="HIK81" s="184"/>
      <c r="HIL81" s="184"/>
      <c r="HIM81" s="184"/>
      <c r="HIN81" s="184"/>
      <c r="HIO81" s="184"/>
      <c r="HIP81" s="184"/>
      <c r="HIQ81" s="184"/>
      <c r="HIR81" s="184"/>
      <c r="HIS81" s="184"/>
      <c r="HIT81" s="184"/>
      <c r="HIU81" s="184"/>
      <c r="HIV81" s="184"/>
      <c r="HIW81" s="184"/>
      <c r="HIX81" s="184"/>
      <c r="HIY81" s="184"/>
      <c r="HIZ81" s="184"/>
      <c r="HJA81" s="184"/>
      <c r="HJB81" s="184"/>
      <c r="HJC81" s="184"/>
      <c r="HJD81" s="184"/>
      <c r="HJE81" s="184"/>
      <c r="HJF81" s="184"/>
      <c r="HJG81" s="184"/>
      <c r="HJH81" s="184"/>
      <c r="HJI81" s="184"/>
      <c r="HJJ81" s="184"/>
      <c r="HJK81" s="184"/>
      <c r="HJL81" s="184"/>
      <c r="HJM81" s="184"/>
      <c r="HJN81" s="184"/>
      <c r="HJO81" s="184"/>
      <c r="HJP81" s="184"/>
      <c r="HJQ81" s="184"/>
      <c r="HJR81" s="184"/>
      <c r="HJS81" s="184"/>
      <c r="HJT81" s="184"/>
      <c r="HJU81" s="184"/>
      <c r="HJV81" s="184"/>
      <c r="HJW81" s="184"/>
      <c r="HJX81" s="184"/>
      <c r="HJY81" s="184"/>
      <c r="HJZ81" s="184"/>
      <c r="HKA81" s="184"/>
      <c r="HKB81" s="184"/>
      <c r="HKC81" s="184"/>
      <c r="HKD81" s="184"/>
      <c r="HKE81" s="184"/>
      <c r="HKF81" s="184"/>
      <c r="HKG81" s="184"/>
      <c r="HKH81" s="184"/>
      <c r="HKI81" s="184"/>
      <c r="HKJ81" s="184"/>
      <c r="HKK81" s="184"/>
      <c r="HKL81" s="184"/>
      <c r="HKM81" s="184"/>
      <c r="HKN81" s="184"/>
      <c r="HKO81" s="184"/>
      <c r="HKP81" s="184"/>
      <c r="HKQ81" s="184"/>
      <c r="HKR81" s="184"/>
      <c r="HKS81" s="184"/>
      <c r="HKT81" s="184"/>
      <c r="HKU81" s="184"/>
      <c r="HKV81" s="184"/>
      <c r="HKW81" s="184"/>
      <c r="HKX81" s="184"/>
      <c r="HKY81" s="184"/>
      <c r="HKZ81" s="184"/>
      <c r="HLA81" s="184"/>
      <c r="HLB81" s="184"/>
      <c r="HLC81" s="184"/>
      <c r="HLD81" s="184"/>
      <c r="HLE81" s="184"/>
      <c r="HLF81" s="184"/>
      <c r="HLG81" s="184"/>
      <c r="HLH81" s="184"/>
      <c r="HLI81" s="184"/>
      <c r="HLJ81" s="184"/>
      <c r="HLK81" s="184"/>
      <c r="HLL81" s="184"/>
      <c r="HLM81" s="184"/>
      <c r="HLN81" s="184"/>
      <c r="HLO81" s="184"/>
      <c r="HLP81" s="184"/>
      <c r="HLQ81" s="184"/>
      <c r="HLR81" s="184"/>
      <c r="HLS81" s="184"/>
      <c r="HLT81" s="184"/>
      <c r="HLU81" s="184"/>
      <c r="HLV81" s="184"/>
      <c r="HLW81" s="184"/>
      <c r="HLX81" s="184"/>
      <c r="HLY81" s="184"/>
      <c r="HLZ81" s="184"/>
      <c r="HMA81" s="184"/>
      <c r="HMB81" s="184"/>
      <c r="HMC81" s="184"/>
      <c r="HMD81" s="184"/>
      <c r="HME81" s="184"/>
      <c r="HMF81" s="184"/>
      <c r="HMG81" s="184"/>
      <c r="HMH81" s="184"/>
      <c r="HMI81" s="184"/>
      <c r="HMJ81" s="184"/>
      <c r="HMK81" s="184"/>
      <c r="HML81" s="184"/>
      <c r="HMM81" s="184"/>
      <c r="HMN81" s="184"/>
      <c r="HMO81" s="184"/>
      <c r="HMP81" s="184"/>
      <c r="HMQ81" s="184"/>
      <c r="HMR81" s="184"/>
      <c r="HMS81" s="184"/>
      <c r="HMT81" s="184"/>
      <c r="HMU81" s="184"/>
      <c r="HMV81" s="184"/>
      <c r="HMW81" s="184"/>
      <c r="HMX81" s="184"/>
      <c r="HMY81" s="184"/>
      <c r="HMZ81" s="184"/>
      <c r="HNA81" s="184"/>
      <c r="HNB81" s="184"/>
      <c r="HNC81" s="184"/>
      <c r="HND81" s="184"/>
      <c r="HNE81" s="184"/>
      <c r="HNF81" s="184"/>
      <c r="HNG81" s="184"/>
      <c r="HNH81" s="184"/>
      <c r="HNI81" s="184"/>
      <c r="HNJ81" s="184"/>
      <c r="HNK81" s="184"/>
      <c r="HNL81" s="184"/>
      <c r="HNM81" s="184"/>
      <c r="HNN81" s="184"/>
      <c r="HNO81" s="184"/>
      <c r="HNP81" s="184"/>
      <c r="HNQ81" s="184"/>
      <c r="HNR81" s="184"/>
      <c r="HNS81" s="184"/>
      <c r="HNT81" s="184"/>
      <c r="HNU81" s="184"/>
      <c r="HNV81" s="184"/>
      <c r="HNW81" s="184"/>
      <c r="HNX81" s="184"/>
      <c r="HNY81" s="184"/>
      <c r="HNZ81" s="184"/>
      <c r="HOA81" s="184"/>
      <c r="HOB81" s="184"/>
      <c r="HOC81" s="184"/>
      <c r="HOD81" s="184"/>
      <c r="HOE81" s="184"/>
      <c r="HOF81" s="184"/>
      <c r="HOG81" s="184"/>
      <c r="HOH81" s="184"/>
      <c r="HOI81" s="184"/>
      <c r="HOJ81" s="184"/>
      <c r="HOK81" s="184"/>
      <c r="HOL81" s="184"/>
      <c r="HOM81" s="184"/>
      <c r="HON81" s="184"/>
      <c r="HOO81" s="184"/>
      <c r="HOP81" s="184"/>
      <c r="HOQ81" s="184"/>
      <c r="HOR81" s="184"/>
      <c r="HOS81" s="184"/>
      <c r="HOT81" s="184"/>
      <c r="HOU81" s="184"/>
      <c r="HOV81" s="184"/>
      <c r="HOW81" s="184"/>
      <c r="HOX81" s="184"/>
      <c r="HOY81" s="184"/>
      <c r="HOZ81" s="184"/>
      <c r="HPA81" s="184"/>
      <c r="HPB81" s="184"/>
      <c r="HPC81" s="184"/>
      <c r="HPD81" s="184"/>
      <c r="HPE81" s="184"/>
      <c r="HPF81" s="184"/>
      <c r="HPG81" s="184"/>
      <c r="HPH81" s="184"/>
      <c r="HPI81" s="184"/>
      <c r="HPJ81" s="184"/>
      <c r="HPK81" s="184"/>
      <c r="HPL81" s="184"/>
      <c r="HPM81" s="184"/>
      <c r="HPN81" s="184"/>
      <c r="HPO81" s="184"/>
      <c r="HPP81" s="184"/>
      <c r="HPQ81" s="184"/>
      <c r="HPR81" s="184"/>
      <c r="HPS81" s="184"/>
      <c r="HPT81" s="184"/>
      <c r="HPU81" s="184"/>
      <c r="HPV81" s="184"/>
      <c r="HPW81" s="184"/>
      <c r="HPX81" s="184"/>
      <c r="HPY81" s="184"/>
      <c r="HPZ81" s="184"/>
      <c r="HQA81" s="184"/>
      <c r="HQB81" s="184"/>
      <c r="HQC81" s="184"/>
      <c r="HQD81" s="184"/>
      <c r="HQE81" s="184"/>
      <c r="HQF81" s="184"/>
      <c r="HQG81" s="184"/>
      <c r="HQH81" s="184"/>
      <c r="HQI81" s="184"/>
      <c r="HQJ81" s="184"/>
      <c r="HQK81" s="184"/>
      <c r="HQL81" s="184"/>
      <c r="HQM81" s="184"/>
      <c r="HQN81" s="184"/>
      <c r="HQO81" s="184"/>
      <c r="HQP81" s="184"/>
      <c r="HQQ81" s="184"/>
      <c r="HQR81" s="184"/>
      <c r="HQS81" s="184"/>
      <c r="HQT81" s="184"/>
      <c r="HQU81" s="184"/>
      <c r="HQV81" s="184"/>
      <c r="HQW81" s="184"/>
      <c r="HQX81" s="184"/>
      <c r="HQY81" s="184"/>
      <c r="HQZ81" s="184"/>
      <c r="HRA81" s="184"/>
      <c r="HRB81" s="184"/>
      <c r="HRC81" s="184"/>
      <c r="HRD81" s="184"/>
      <c r="HRE81" s="184"/>
      <c r="HRF81" s="184"/>
      <c r="HRG81" s="184"/>
      <c r="HRH81" s="184"/>
      <c r="HRI81" s="184"/>
      <c r="HRJ81" s="184"/>
      <c r="HRK81" s="184"/>
      <c r="HRL81" s="184"/>
      <c r="HRM81" s="184"/>
      <c r="HRN81" s="184"/>
      <c r="HRO81" s="184"/>
      <c r="HRP81" s="184"/>
      <c r="HRQ81" s="184"/>
      <c r="HRR81" s="184"/>
      <c r="HRS81" s="184"/>
      <c r="HRT81" s="184"/>
      <c r="HRU81" s="184"/>
      <c r="HRV81" s="184"/>
      <c r="HRW81" s="184"/>
      <c r="HRX81" s="184"/>
      <c r="HRY81" s="184"/>
      <c r="HRZ81" s="184"/>
      <c r="HSA81" s="184"/>
      <c r="HSB81" s="184"/>
      <c r="HSC81" s="184"/>
      <c r="HSD81" s="184"/>
      <c r="HSE81" s="184"/>
      <c r="HSF81" s="184"/>
      <c r="HSG81" s="184"/>
      <c r="HSH81" s="184"/>
      <c r="HSI81" s="184"/>
      <c r="HSJ81" s="184"/>
      <c r="HSK81" s="184"/>
      <c r="HSL81" s="184"/>
      <c r="HSM81" s="184"/>
      <c r="HSN81" s="184"/>
      <c r="HSO81" s="184"/>
      <c r="HSP81" s="184"/>
      <c r="HSQ81" s="184"/>
      <c r="HSR81" s="184"/>
      <c r="HSS81" s="184"/>
      <c r="HST81" s="184"/>
      <c r="HSU81" s="184"/>
      <c r="HSV81" s="184"/>
      <c r="HSW81" s="184"/>
      <c r="HSX81" s="184"/>
      <c r="HSY81" s="184"/>
      <c r="HSZ81" s="184"/>
      <c r="HTA81" s="184"/>
      <c r="HTB81" s="184"/>
      <c r="HTC81" s="184"/>
      <c r="HTD81" s="184"/>
      <c r="HTE81" s="184"/>
      <c r="HTF81" s="184"/>
      <c r="HTG81" s="184"/>
      <c r="HTH81" s="184"/>
      <c r="HTI81" s="184"/>
      <c r="HTJ81" s="184"/>
      <c r="HTK81" s="184"/>
      <c r="HTL81" s="184"/>
      <c r="HTM81" s="184"/>
      <c r="HTN81" s="184"/>
      <c r="HTO81" s="184"/>
      <c r="HTP81" s="184"/>
      <c r="HTQ81" s="184"/>
      <c r="HTR81" s="184"/>
      <c r="HTS81" s="184"/>
      <c r="HTT81" s="184"/>
      <c r="HTU81" s="184"/>
      <c r="HTV81" s="184"/>
      <c r="HTW81" s="184"/>
      <c r="HTX81" s="184"/>
      <c r="HTY81" s="184"/>
      <c r="HTZ81" s="184"/>
      <c r="HUA81" s="184"/>
      <c r="HUB81" s="184"/>
      <c r="HUC81" s="184"/>
      <c r="HUD81" s="184"/>
      <c r="HUE81" s="184"/>
      <c r="HUF81" s="184"/>
      <c r="HUG81" s="184"/>
      <c r="HUH81" s="184"/>
      <c r="HUI81" s="184"/>
      <c r="HUJ81" s="184"/>
      <c r="HUK81" s="184"/>
      <c r="HUL81" s="184"/>
      <c r="HUM81" s="184"/>
      <c r="HUN81" s="184"/>
      <c r="HUO81" s="184"/>
      <c r="HUP81" s="184"/>
      <c r="HUQ81" s="184"/>
      <c r="HUR81" s="184"/>
      <c r="HUS81" s="184"/>
      <c r="HUT81" s="184"/>
      <c r="HUU81" s="184"/>
      <c r="HUV81" s="184"/>
      <c r="HUW81" s="184"/>
      <c r="HUX81" s="184"/>
      <c r="HUY81" s="184"/>
      <c r="HUZ81" s="184"/>
      <c r="HVA81" s="184"/>
      <c r="HVB81" s="184"/>
      <c r="HVC81" s="184"/>
      <c r="HVD81" s="184"/>
      <c r="HVE81" s="184"/>
      <c r="HVF81" s="184"/>
      <c r="HVG81" s="184"/>
      <c r="HVH81" s="184"/>
      <c r="HVI81" s="184"/>
      <c r="HVJ81" s="184"/>
      <c r="HVK81" s="184"/>
      <c r="HVL81" s="184"/>
      <c r="HVM81" s="184"/>
      <c r="HVN81" s="184"/>
      <c r="HVO81" s="184"/>
      <c r="HVP81" s="184"/>
      <c r="HVQ81" s="184"/>
      <c r="HVR81" s="184"/>
      <c r="HVS81" s="184"/>
      <c r="HVT81" s="184"/>
      <c r="HVU81" s="184"/>
      <c r="HVV81" s="184"/>
      <c r="HVW81" s="184"/>
      <c r="HVX81" s="184"/>
      <c r="HVY81" s="184"/>
      <c r="HVZ81" s="184"/>
      <c r="HWA81" s="184"/>
      <c r="HWB81" s="184"/>
      <c r="HWC81" s="184"/>
      <c r="HWD81" s="184"/>
      <c r="HWE81" s="184"/>
      <c r="HWF81" s="184"/>
      <c r="HWG81" s="184"/>
      <c r="HWH81" s="184"/>
      <c r="HWI81" s="184"/>
      <c r="HWJ81" s="184"/>
      <c r="HWK81" s="184"/>
      <c r="HWL81" s="184"/>
      <c r="HWM81" s="184"/>
      <c r="HWN81" s="184"/>
      <c r="HWO81" s="184"/>
      <c r="HWP81" s="184"/>
      <c r="HWQ81" s="184"/>
      <c r="HWR81" s="184"/>
      <c r="HWS81" s="184"/>
      <c r="HWT81" s="184"/>
      <c r="HWU81" s="184"/>
      <c r="HWV81" s="184"/>
      <c r="HWW81" s="184"/>
      <c r="HWX81" s="184"/>
      <c r="HWY81" s="184"/>
      <c r="HWZ81" s="184"/>
      <c r="HXA81" s="184"/>
      <c r="HXB81" s="184"/>
      <c r="HXC81" s="184"/>
      <c r="HXD81" s="184"/>
      <c r="HXE81" s="184"/>
      <c r="HXF81" s="184"/>
      <c r="HXG81" s="184"/>
      <c r="HXH81" s="184"/>
      <c r="HXI81" s="184"/>
      <c r="HXJ81" s="184"/>
      <c r="HXK81" s="184"/>
      <c r="HXL81" s="184"/>
      <c r="HXM81" s="184"/>
      <c r="HXN81" s="184"/>
      <c r="HXO81" s="184"/>
      <c r="HXP81" s="184"/>
      <c r="HXQ81" s="184"/>
      <c r="HXR81" s="184"/>
      <c r="HXS81" s="184"/>
      <c r="HXT81" s="184"/>
      <c r="HXU81" s="184"/>
      <c r="HXV81" s="184"/>
      <c r="HXW81" s="184"/>
      <c r="HXX81" s="184"/>
      <c r="HXY81" s="184"/>
      <c r="HXZ81" s="184"/>
      <c r="HYA81" s="184"/>
      <c r="HYB81" s="184"/>
      <c r="HYC81" s="184"/>
      <c r="HYD81" s="184"/>
      <c r="HYE81" s="184"/>
      <c r="HYF81" s="184"/>
      <c r="HYG81" s="184"/>
      <c r="HYH81" s="184"/>
      <c r="HYI81" s="184"/>
      <c r="HYJ81" s="184"/>
      <c r="HYK81" s="184"/>
      <c r="HYL81" s="184"/>
      <c r="HYM81" s="184"/>
      <c r="HYN81" s="184"/>
      <c r="HYO81" s="184"/>
      <c r="HYP81" s="184"/>
      <c r="HYQ81" s="184"/>
      <c r="HYR81" s="184"/>
      <c r="HYS81" s="184"/>
      <c r="HYT81" s="184"/>
      <c r="HYU81" s="184"/>
      <c r="HYV81" s="184"/>
      <c r="HYW81" s="184"/>
      <c r="HYX81" s="184"/>
      <c r="HYY81" s="184"/>
      <c r="HYZ81" s="184"/>
      <c r="HZA81" s="184"/>
      <c r="HZB81" s="184"/>
      <c r="HZC81" s="184"/>
      <c r="HZD81" s="184"/>
      <c r="HZE81" s="184"/>
      <c r="HZF81" s="184"/>
      <c r="HZG81" s="184"/>
      <c r="HZH81" s="184"/>
      <c r="HZI81" s="184"/>
      <c r="HZJ81" s="184"/>
      <c r="HZK81" s="184"/>
      <c r="HZL81" s="184"/>
      <c r="HZM81" s="184"/>
      <c r="HZN81" s="184"/>
      <c r="HZO81" s="184"/>
      <c r="HZP81" s="184"/>
      <c r="HZQ81" s="184"/>
      <c r="HZR81" s="184"/>
      <c r="HZS81" s="184"/>
      <c r="HZT81" s="184"/>
      <c r="HZU81" s="184"/>
      <c r="HZV81" s="184"/>
      <c r="HZW81" s="184"/>
      <c r="HZX81" s="184"/>
      <c r="HZY81" s="184"/>
      <c r="HZZ81" s="184"/>
      <c r="IAA81" s="184"/>
      <c r="IAB81" s="184"/>
      <c r="IAC81" s="184"/>
      <c r="IAD81" s="184"/>
      <c r="IAE81" s="184"/>
      <c r="IAF81" s="184"/>
      <c r="IAG81" s="184"/>
      <c r="IAH81" s="184"/>
      <c r="IAI81" s="184"/>
      <c r="IAJ81" s="184"/>
      <c r="IAK81" s="184"/>
      <c r="IAL81" s="184"/>
      <c r="IAM81" s="184"/>
      <c r="IAN81" s="184"/>
      <c r="IAO81" s="184"/>
      <c r="IAP81" s="184"/>
      <c r="IAQ81" s="184"/>
      <c r="IAR81" s="184"/>
      <c r="IAS81" s="184"/>
      <c r="IAT81" s="184"/>
      <c r="IAU81" s="184"/>
      <c r="IAV81" s="184"/>
      <c r="IAW81" s="184"/>
      <c r="IAX81" s="184"/>
      <c r="IAY81" s="184"/>
      <c r="IAZ81" s="184"/>
      <c r="IBA81" s="184"/>
      <c r="IBB81" s="184"/>
      <c r="IBC81" s="184"/>
      <c r="IBD81" s="184"/>
      <c r="IBE81" s="184"/>
      <c r="IBF81" s="184"/>
      <c r="IBG81" s="184"/>
      <c r="IBH81" s="184"/>
      <c r="IBI81" s="184"/>
      <c r="IBJ81" s="184"/>
      <c r="IBK81" s="184"/>
      <c r="IBL81" s="184"/>
      <c r="IBM81" s="184"/>
      <c r="IBN81" s="184"/>
      <c r="IBO81" s="184"/>
      <c r="IBP81" s="184"/>
      <c r="IBQ81" s="184"/>
      <c r="IBR81" s="184"/>
      <c r="IBS81" s="184"/>
      <c r="IBT81" s="184"/>
      <c r="IBU81" s="184"/>
      <c r="IBV81" s="184"/>
      <c r="IBW81" s="184"/>
      <c r="IBX81" s="184"/>
      <c r="IBY81" s="184"/>
      <c r="IBZ81" s="184"/>
      <c r="ICA81" s="184"/>
      <c r="ICB81" s="184"/>
      <c r="ICC81" s="184"/>
      <c r="ICD81" s="184"/>
      <c r="ICE81" s="184"/>
      <c r="ICF81" s="184"/>
      <c r="ICG81" s="184"/>
      <c r="ICH81" s="184"/>
      <c r="ICI81" s="184"/>
      <c r="ICJ81" s="184"/>
      <c r="ICK81" s="184"/>
      <c r="ICL81" s="184"/>
      <c r="ICM81" s="184"/>
      <c r="ICN81" s="184"/>
      <c r="ICO81" s="184"/>
      <c r="ICP81" s="184"/>
      <c r="ICQ81" s="184"/>
      <c r="ICR81" s="184"/>
      <c r="ICS81" s="184"/>
      <c r="ICT81" s="184"/>
      <c r="ICU81" s="184"/>
      <c r="ICV81" s="184"/>
      <c r="ICW81" s="184"/>
      <c r="ICX81" s="184"/>
      <c r="ICY81" s="184"/>
      <c r="ICZ81" s="184"/>
      <c r="IDA81" s="184"/>
      <c r="IDB81" s="184"/>
      <c r="IDC81" s="184"/>
      <c r="IDD81" s="184"/>
      <c r="IDE81" s="184"/>
      <c r="IDF81" s="184"/>
      <c r="IDG81" s="184"/>
      <c r="IDH81" s="184"/>
      <c r="IDI81" s="184"/>
      <c r="IDJ81" s="184"/>
      <c r="IDK81" s="184"/>
      <c r="IDL81" s="184"/>
      <c r="IDM81" s="184"/>
      <c r="IDN81" s="184"/>
      <c r="IDO81" s="184"/>
      <c r="IDP81" s="184"/>
      <c r="IDQ81" s="184"/>
      <c r="IDR81" s="184"/>
      <c r="IDS81" s="184"/>
      <c r="IDT81" s="184"/>
      <c r="IDU81" s="184"/>
      <c r="IDV81" s="184"/>
      <c r="IDW81" s="184"/>
      <c r="IDX81" s="184"/>
      <c r="IDY81" s="184"/>
      <c r="IDZ81" s="184"/>
      <c r="IEA81" s="184"/>
      <c r="IEB81" s="184"/>
      <c r="IEC81" s="184"/>
      <c r="IED81" s="184"/>
      <c r="IEE81" s="184"/>
      <c r="IEF81" s="184"/>
      <c r="IEG81" s="184"/>
      <c r="IEH81" s="184"/>
      <c r="IEI81" s="184"/>
      <c r="IEJ81" s="184"/>
      <c r="IEK81" s="184"/>
      <c r="IEL81" s="184"/>
      <c r="IEM81" s="184"/>
      <c r="IEN81" s="184"/>
      <c r="IEO81" s="184"/>
      <c r="IEP81" s="184"/>
      <c r="IEQ81" s="184"/>
      <c r="IER81" s="184"/>
      <c r="IES81" s="184"/>
      <c r="IET81" s="184"/>
      <c r="IEU81" s="184"/>
      <c r="IEV81" s="184"/>
      <c r="IEW81" s="184"/>
      <c r="IEX81" s="184"/>
      <c r="IEY81" s="184"/>
      <c r="IEZ81" s="184"/>
      <c r="IFA81" s="184"/>
      <c r="IFB81" s="184"/>
      <c r="IFC81" s="184"/>
      <c r="IFD81" s="184"/>
      <c r="IFE81" s="184"/>
      <c r="IFF81" s="184"/>
      <c r="IFG81" s="184"/>
      <c r="IFH81" s="184"/>
      <c r="IFI81" s="184"/>
      <c r="IFJ81" s="184"/>
      <c r="IFK81" s="184"/>
      <c r="IFL81" s="184"/>
      <c r="IFM81" s="184"/>
      <c r="IFN81" s="184"/>
      <c r="IFO81" s="184"/>
      <c r="IFP81" s="184"/>
      <c r="IFQ81" s="184"/>
      <c r="IFR81" s="184"/>
      <c r="IFS81" s="184"/>
      <c r="IFT81" s="184"/>
      <c r="IFU81" s="184"/>
      <c r="IFV81" s="184"/>
      <c r="IFW81" s="184"/>
      <c r="IFX81" s="184"/>
      <c r="IFY81" s="184"/>
      <c r="IFZ81" s="184"/>
      <c r="IGA81" s="184"/>
      <c r="IGB81" s="184"/>
      <c r="IGC81" s="184"/>
      <c r="IGD81" s="184"/>
      <c r="IGE81" s="184"/>
      <c r="IGF81" s="184"/>
      <c r="IGG81" s="184"/>
      <c r="IGH81" s="184"/>
      <c r="IGI81" s="184"/>
      <c r="IGJ81" s="184"/>
      <c r="IGK81" s="184"/>
      <c r="IGL81" s="184"/>
      <c r="IGM81" s="184"/>
      <c r="IGN81" s="184"/>
      <c r="IGO81" s="184"/>
      <c r="IGP81" s="184"/>
      <c r="IGQ81" s="184"/>
      <c r="IGR81" s="184"/>
      <c r="IGS81" s="184"/>
      <c r="IGT81" s="184"/>
      <c r="IGU81" s="184"/>
      <c r="IGV81" s="184"/>
      <c r="IGW81" s="184"/>
      <c r="IGX81" s="184"/>
      <c r="IGY81" s="184"/>
      <c r="IGZ81" s="184"/>
      <c r="IHA81" s="184"/>
      <c r="IHB81" s="184"/>
      <c r="IHC81" s="184"/>
      <c r="IHD81" s="184"/>
      <c r="IHE81" s="184"/>
      <c r="IHF81" s="184"/>
      <c r="IHG81" s="184"/>
      <c r="IHH81" s="184"/>
      <c r="IHI81" s="184"/>
      <c r="IHJ81" s="184"/>
      <c r="IHK81" s="184"/>
      <c r="IHL81" s="184"/>
      <c r="IHM81" s="184"/>
      <c r="IHN81" s="184"/>
      <c r="IHO81" s="184"/>
      <c r="IHP81" s="184"/>
      <c r="IHQ81" s="184"/>
      <c r="IHR81" s="184"/>
      <c r="IHS81" s="184"/>
      <c r="IHT81" s="184"/>
      <c r="IHU81" s="184"/>
      <c r="IHV81" s="184"/>
      <c r="IHW81" s="184"/>
      <c r="IHX81" s="184"/>
      <c r="IHY81" s="184"/>
      <c r="IHZ81" s="184"/>
      <c r="IIA81" s="184"/>
      <c r="IIB81" s="184"/>
      <c r="IIC81" s="184"/>
      <c r="IID81" s="184"/>
      <c r="IIE81" s="184"/>
      <c r="IIF81" s="184"/>
      <c r="IIG81" s="184"/>
      <c r="IIH81" s="184"/>
      <c r="III81" s="184"/>
      <c r="IIJ81" s="184"/>
      <c r="IIK81" s="184"/>
      <c r="IIL81" s="184"/>
      <c r="IIM81" s="184"/>
      <c r="IIN81" s="184"/>
      <c r="IIO81" s="184"/>
      <c r="IIP81" s="184"/>
      <c r="IIQ81" s="184"/>
      <c r="IIR81" s="184"/>
      <c r="IIS81" s="184"/>
      <c r="IIT81" s="184"/>
      <c r="IIU81" s="184"/>
      <c r="IIV81" s="184"/>
      <c r="IIW81" s="184"/>
      <c r="IIX81" s="184"/>
      <c r="IIY81" s="184"/>
      <c r="IIZ81" s="184"/>
      <c r="IJA81" s="184"/>
      <c r="IJB81" s="184"/>
      <c r="IJC81" s="184"/>
      <c r="IJD81" s="184"/>
      <c r="IJE81" s="184"/>
      <c r="IJF81" s="184"/>
      <c r="IJG81" s="184"/>
      <c r="IJH81" s="184"/>
      <c r="IJI81" s="184"/>
      <c r="IJJ81" s="184"/>
      <c r="IJK81" s="184"/>
      <c r="IJL81" s="184"/>
      <c r="IJM81" s="184"/>
      <c r="IJN81" s="184"/>
      <c r="IJO81" s="184"/>
      <c r="IJP81" s="184"/>
      <c r="IJQ81" s="184"/>
      <c r="IJR81" s="184"/>
      <c r="IJS81" s="184"/>
      <c r="IJT81" s="184"/>
      <c r="IJU81" s="184"/>
      <c r="IJV81" s="184"/>
      <c r="IJW81" s="184"/>
      <c r="IJX81" s="184"/>
      <c r="IJY81" s="184"/>
      <c r="IJZ81" s="184"/>
      <c r="IKA81" s="184"/>
      <c r="IKB81" s="184"/>
      <c r="IKC81" s="184"/>
      <c r="IKD81" s="184"/>
      <c r="IKE81" s="184"/>
      <c r="IKF81" s="184"/>
      <c r="IKG81" s="184"/>
      <c r="IKH81" s="184"/>
      <c r="IKI81" s="184"/>
      <c r="IKJ81" s="184"/>
      <c r="IKK81" s="184"/>
      <c r="IKL81" s="184"/>
      <c r="IKM81" s="184"/>
      <c r="IKN81" s="184"/>
      <c r="IKO81" s="184"/>
      <c r="IKP81" s="184"/>
      <c r="IKQ81" s="184"/>
      <c r="IKR81" s="184"/>
      <c r="IKS81" s="184"/>
      <c r="IKT81" s="184"/>
      <c r="IKU81" s="184"/>
      <c r="IKV81" s="184"/>
      <c r="IKW81" s="184"/>
      <c r="IKX81" s="184"/>
      <c r="IKY81" s="184"/>
      <c r="IKZ81" s="184"/>
      <c r="ILA81" s="184"/>
      <c r="ILB81" s="184"/>
      <c r="ILC81" s="184"/>
      <c r="ILD81" s="184"/>
      <c r="ILE81" s="184"/>
      <c r="ILF81" s="184"/>
      <c r="ILG81" s="184"/>
      <c r="ILH81" s="184"/>
      <c r="ILI81" s="184"/>
      <c r="ILJ81" s="184"/>
      <c r="ILK81" s="184"/>
      <c r="ILL81" s="184"/>
      <c r="ILM81" s="184"/>
      <c r="ILN81" s="184"/>
      <c r="ILO81" s="184"/>
      <c r="ILP81" s="184"/>
      <c r="ILQ81" s="184"/>
      <c r="ILR81" s="184"/>
      <c r="ILS81" s="184"/>
      <c r="ILT81" s="184"/>
      <c r="ILU81" s="184"/>
      <c r="ILV81" s="184"/>
      <c r="ILW81" s="184"/>
      <c r="ILX81" s="184"/>
      <c r="ILY81" s="184"/>
      <c r="ILZ81" s="184"/>
      <c r="IMA81" s="184"/>
      <c r="IMB81" s="184"/>
      <c r="IMC81" s="184"/>
      <c r="IMD81" s="184"/>
      <c r="IME81" s="184"/>
      <c r="IMF81" s="184"/>
      <c r="IMG81" s="184"/>
      <c r="IMH81" s="184"/>
      <c r="IMI81" s="184"/>
      <c r="IMJ81" s="184"/>
      <c r="IMK81" s="184"/>
      <c r="IML81" s="184"/>
      <c r="IMM81" s="184"/>
      <c r="IMN81" s="184"/>
      <c r="IMO81" s="184"/>
      <c r="IMP81" s="184"/>
      <c r="IMQ81" s="184"/>
      <c r="IMR81" s="184"/>
      <c r="IMS81" s="184"/>
      <c r="IMT81" s="184"/>
      <c r="IMU81" s="184"/>
      <c r="IMV81" s="184"/>
      <c r="IMW81" s="184"/>
      <c r="IMX81" s="184"/>
      <c r="IMY81" s="184"/>
      <c r="IMZ81" s="184"/>
      <c r="INA81" s="184"/>
      <c r="INB81" s="184"/>
      <c r="INC81" s="184"/>
      <c r="IND81" s="184"/>
      <c r="INE81" s="184"/>
      <c r="INF81" s="184"/>
      <c r="ING81" s="184"/>
      <c r="INH81" s="184"/>
      <c r="INI81" s="184"/>
      <c r="INJ81" s="184"/>
      <c r="INK81" s="184"/>
      <c r="INL81" s="184"/>
      <c r="INM81" s="184"/>
      <c r="INN81" s="184"/>
      <c r="INO81" s="184"/>
      <c r="INP81" s="184"/>
      <c r="INQ81" s="184"/>
      <c r="INR81" s="184"/>
      <c r="INS81" s="184"/>
      <c r="INT81" s="184"/>
      <c r="INU81" s="184"/>
      <c r="INV81" s="184"/>
      <c r="INW81" s="184"/>
      <c r="INX81" s="184"/>
      <c r="INY81" s="184"/>
      <c r="INZ81" s="184"/>
      <c r="IOA81" s="184"/>
      <c r="IOB81" s="184"/>
      <c r="IOC81" s="184"/>
      <c r="IOD81" s="184"/>
      <c r="IOE81" s="184"/>
      <c r="IOF81" s="184"/>
      <c r="IOG81" s="184"/>
      <c r="IOH81" s="184"/>
      <c r="IOI81" s="184"/>
      <c r="IOJ81" s="184"/>
      <c r="IOK81" s="184"/>
      <c r="IOL81" s="184"/>
      <c r="IOM81" s="184"/>
      <c r="ION81" s="184"/>
      <c r="IOO81" s="184"/>
      <c r="IOP81" s="184"/>
      <c r="IOQ81" s="184"/>
      <c r="IOR81" s="184"/>
      <c r="IOS81" s="184"/>
      <c r="IOT81" s="184"/>
      <c r="IOU81" s="184"/>
      <c r="IOV81" s="184"/>
      <c r="IOW81" s="184"/>
      <c r="IOX81" s="184"/>
      <c r="IOY81" s="184"/>
      <c r="IOZ81" s="184"/>
      <c r="IPA81" s="184"/>
      <c r="IPB81" s="184"/>
      <c r="IPC81" s="184"/>
      <c r="IPD81" s="184"/>
      <c r="IPE81" s="184"/>
      <c r="IPF81" s="184"/>
      <c r="IPG81" s="184"/>
      <c r="IPH81" s="184"/>
      <c r="IPI81" s="184"/>
      <c r="IPJ81" s="184"/>
      <c r="IPK81" s="184"/>
      <c r="IPL81" s="184"/>
      <c r="IPM81" s="184"/>
      <c r="IPN81" s="184"/>
      <c r="IPO81" s="184"/>
      <c r="IPP81" s="184"/>
      <c r="IPQ81" s="184"/>
      <c r="IPR81" s="184"/>
      <c r="IPS81" s="184"/>
      <c r="IPT81" s="184"/>
      <c r="IPU81" s="184"/>
      <c r="IPV81" s="184"/>
      <c r="IPW81" s="184"/>
      <c r="IPX81" s="184"/>
      <c r="IPY81" s="184"/>
      <c r="IPZ81" s="184"/>
      <c r="IQA81" s="184"/>
      <c r="IQB81" s="184"/>
      <c r="IQC81" s="184"/>
      <c r="IQD81" s="184"/>
      <c r="IQE81" s="184"/>
      <c r="IQF81" s="184"/>
      <c r="IQG81" s="184"/>
      <c r="IQH81" s="184"/>
      <c r="IQI81" s="184"/>
      <c r="IQJ81" s="184"/>
      <c r="IQK81" s="184"/>
      <c r="IQL81" s="184"/>
      <c r="IQM81" s="184"/>
      <c r="IQN81" s="184"/>
      <c r="IQO81" s="184"/>
      <c r="IQP81" s="184"/>
      <c r="IQQ81" s="184"/>
      <c r="IQR81" s="184"/>
      <c r="IQS81" s="184"/>
      <c r="IQT81" s="184"/>
      <c r="IQU81" s="184"/>
      <c r="IQV81" s="184"/>
      <c r="IQW81" s="184"/>
      <c r="IQX81" s="184"/>
      <c r="IQY81" s="184"/>
      <c r="IQZ81" s="184"/>
      <c r="IRA81" s="184"/>
      <c r="IRB81" s="184"/>
      <c r="IRC81" s="184"/>
      <c r="IRD81" s="184"/>
      <c r="IRE81" s="184"/>
      <c r="IRF81" s="184"/>
      <c r="IRG81" s="184"/>
      <c r="IRH81" s="184"/>
      <c r="IRI81" s="184"/>
      <c r="IRJ81" s="184"/>
      <c r="IRK81" s="184"/>
      <c r="IRL81" s="184"/>
      <c r="IRM81" s="184"/>
      <c r="IRN81" s="184"/>
      <c r="IRO81" s="184"/>
      <c r="IRP81" s="184"/>
      <c r="IRQ81" s="184"/>
      <c r="IRR81" s="184"/>
      <c r="IRS81" s="184"/>
      <c r="IRT81" s="184"/>
      <c r="IRU81" s="184"/>
      <c r="IRV81" s="184"/>
      <c r="IRW81" s="184"/>
      <c r="IRX81" s="184"/>
      <c r="IRY81" s="184"/>
      <c r="IRZ81" s="184"/>
      <c r="ISA81" s="184"/>
      <c r="ISB81" s="184"/>
      <c r="ISC81" s="184"/>
      <c r="ISD81" s="184"/>
      <c r="ISE81" s="184"/>
      <c r="ISF81" s="184"/>
      <c r="ISG81" s="184"/>
      <c r="ISH81" s="184"/>
      <c r="ISI81" s="184"/>
      <c r="ISJ81" s="184"/>
      <c r="ISK81" s="184"/>
      <c r="ISL81" s="184"/>
      <c r="ISM81" s="184"/>
      <c r="ISN81" s="184"/>
      <c r="ISO81" s="184"/>
      <c r="ISP81" s="184"/>
      <c r="ISQ81" s="184"/>
      <c r="ISR81" s="184"/>
      <c r="ISS81" s="184"/>
      <c r="IST81" s="184"/>
      <c r="ISU81" s="184"/>
      <c r="ISV81" s="184"/>
      <c r="ISW81" s="184"/>
      <c r="ISX81" s="184"/>
      <c r="ISY81" s="184"/>
      <c r="ISZ81" s="184"/>
      <c r="ITA81" s="184"/>
      <c r="ITB81" s="184"/>
      <c r="ITC81" s="184"/>
      <c r="ITD81" s="184"/>
      <c r="ITE81" s="184"/>
      <c r="ITF81" s="184"/>
      <c r="ITG81" s="184"/>
      <c r="ITH81" s="184"/>
      <c r="ITI81" s="184"/>
      <c r="ITJ81" s="184"/>
      <c r="ITK81" s="184"/>
      <c r="ITL81" s="184"/>
      <c r="ITM81" s="184"/>
      <c r="ITN81" s="184"/>
      <c r="ITO81" s="184"/>
      <c r="ITP81" s="184"/>
      <c r="ITQ81" s="184"/>
      <c r="ITR81" s="184"/>
      <c r="ITS81" s="184"/>
      <c r="ITT81" s="184"/>
      <c r="ITU81" s="184"/>
      <c r="ITV81" s="184"/>
      <c r="ITW81" s="184"/>
      <c r="ITX81" s="184"/>
      <c r="ITY81" s="184"/>
      <c r="ITZ81" s="184"/>
      <c r="IUA81" s="184"/>
      <c r="IUB81" s="184"/>
      <c r="IUC81" s="184"/>
      <c r="IUD81" s="184"/>
      <c r="IUE81" s="184"/>
      <c r="IUF81" s="184"/>
      <c r="IUG81" s="184"/>
      <c r="IUH81" s="184"/>
      <c r="IUI81" s="184"/>
      <c r="IUJ81" s="184"/>
      <c r="IUK81" s="184"/>
      <c r="IUL81" s="184"/>
      <c r="IUM81" s="184"/>
      <c r="IUN81" s="184"/>
      <c r="IUO81" s="184"/>
      <c r="IUP81" s="184"/>
      <c r="IUQ81" s="184"/>
      <c r="IUR81" s="184"/>
      <c r="IUS81" s="184"/>
      <c r="IUT81" s="184"/>
      <c r="IUU81" s="184"/>
      <c r="IUV81" s="184"/>
      <c r="IUW81" s="184"/>
      <c r="IUX81" s="184"/>
      <c r="IUY81" s="184"/>
      <c r="IUZ81" s="184"/>
      <c r="IVA81" s="184"/>
      <c r="IVB81" s="184"/>
      <c r="IVC81" s="184"/>
      <c r="IVD81" s="184"/>
      <c r="IVE81" s="184"/>
      <c r="IVF81" s="184"/>
      <c r="IVG81" s="184"/>
      <c r="IVH81" s="184"/>
      <c r="IVI81" s="184"/>
      <c r="IVJ81" s="184"/>
      <c r="IVK81" s="184"/>
      <c r="IVL81" s="184"/>
      <c r="IVM81" s="184"/>
      <c r="IVN81" s="184"/>
      <c r="IVO81" s="184"/>
      <c r="IVP81" s="184"/>
      <c r="IVQ81" s="184"/>
      <c r="IVR81" s="184"/>
      <c r="IVS81" s="184"/>
      <c r="IVT81" s="184"/>
      <c r="IVU81" s="184"/>
      <c r="IVV81" s="184"/>
      <c r="IVW81" s="184"/>
      <c r="IVX81" s="184"/>
      <c r="IVY81" s="184"/>
      <c r="IVZ81" s="184"/>
      <c r="IWA81" s="184"/>
      <c r="IWB81" s="184"/>
      <c r="IWC81" s="184"/>
      <c r="IWD81" s="184"/>
      <c r="IWE81" s="184"/>
      <c r="IWF81" s="184"/>
      <c r="IWG81" s="184"/>
      <c r="IWH81" s="184"/>
      <c r="IWI81" s="184"/>
      <c r="IWJ81" s="184"/>
      <c r="IWK81" s="184"/>
      <c r="IWL81" s="184"/>
      <c r="IWM81" s="184"/>
      <c r="IWN81" s="184"/>
      <c r="IWO81" s="184"/>
      <c r="IWP81" s="184"/>
      <c r="IWQ81" s="184"/>
      <c r="IWR81" s="184"/>
      <c r="IWS81" s="184"/>
      <c r="IWT81" s="184"/>
      <c r="IWU81" s="184"/>
      <c r="IWV81" s="184"/>
      <c r="IWW81" s="184"/>
      <c r="IWX81" s="184"/>
      <c r="IWY81" s="184"/>
      <c r="IWZ81" s="184"/>
      <c r="IXA81" s="184"/>
      <c r="IXB81" s="184"/>
      <c r="IXC81" s="184"/>
      <c r="IXD81" s="184"/>
      <c r="IXE81" s="184"/>
      <c r="IXF81" s="184"/>
      <c r="IXG81" s="184"/>
      <c r="IXH81" s="184"/>
      <c r="IXI81" s="184"/>
      <c r="IXJ81" s="184"/>
      <c r="IXK81" s="184"/>
      <c r="IXL81" s="184"/>
      <c r="IXM81" s="184"/>
      <c r="IXN81" s="184"/>
      <c r="IXO81" s="184"/>
      <c r="IXP81" s="184"/>
      <c r="IXQ81" s="184"/>
      <c r="IXR81" s="184"/>
      <c r="IXS81" s="184"/>
      <c r="IXT81" s="184"/>
      <c r="IXU81" s="184"/>
      <c r="IXV81" s="184"/>
      <c r="IXW81" s="184"/>
      <c r="IXX81" s="184"/>
      <c r="IXY81" s="184"/>
      <c r="IXZ81" s="184"/>
      <c r="IYA81" s="184"/>
      <c r="IYB81" s="184"/>
      <c r="IYC81" s="184"/>
      <c r="IYD81" s="184"/>
      <c r="IYE81" s="184"/>
      <c r="IYF81" s="184"/>
      <c r="IYG81" s="184"/>
      <c r="IYH81" s="184"/>
      <c r="IYI81" s="184"/>
      <c r="IYJ81" s="184"/>
      <c r="IYK81" s="184"/>
      <c r="IYL81" s="184"/>
      <c r="IYM81" s="184"/>
      <c r="IYN81" s="184"/>
      <c r="IYO81" s="184"/>
      <c r="IYP81" s="184"/>
      <c r="IYQ81" s="184"/>
      <c r="IYR81" s="184"/>
      <c r="IYS81" s="184"/>
      <c r="IYT81" s="184"/>
      <c r="IYU81" s="184"/>
      <c r="IYV81" s="184"/>
      <c r="IYW81" s="184"/>
      <c r="IYX81" s="184"/>
      <c r="IYY81" s="184"/>
      <c r="IYZ81" s="184"/>
      <c r="IZA81" s="184"/>
      <c r="IZB81" s="184"/>
      <c r="IZC81" s="184"/>
      <c r="IZD81" s="184"/>
      <c r="IZE81" s="184"/>
      <c r="IZF81" s="184"/>
      <c r="IZG81" s="184"/>
      <c r="IZH81" s="184"/>
      <c r="IZI81" s="184"/>
      <c r="IZJ81" s="184"/>
      <c r="IZK81" s="184"/>
      <c r="IZL81" s="184"/>
      <c r="IZM81" s="184"/>
      <c r="IZN81" s="184"/>
      <c r="IZO81" s="184"/>
      <c r="IZP81" s="184"/>
      <c r="IZQ81" s="184"/>
      <c r="IZR81" s="184"/>
      <c r="IZS81" s="184"/>
      <c r="IZT81" s="184"/>
      <c r="IZU81" s="184"/>
      <c r="IZV81" s="184"/>
      <c r="IZW81" s="184"/>
      <c r="IZX81" s="184"/>
      <c r="IZY81" s="184"/>
      <c r="IZZ81" s="184"/>
      <c r="JAA81" s="184"/>
      <c r="JAB81" s="184"/>
      <c r="JAC81" s="184"/>
      <c r="JAD81" s="184"/>
      <c r="JAE81" s="184"/>
      <c r="JAF81" s="184"/>
      <c r="JAG81" s="184"/>
      <c r="JAH81" s="184"/>
      <c r="JAI81" s="184"/>
      <c r="JAJ81" s="184"/>
      <c r="JAK81" s="184"/>
      <c r="JAL81" s="184"/>
      <c r="JAM81" s="184"/>
      <c r="JAN81" s="184"/>
      <c r="JAO81" s="184"/>
      <c r="JAP81" s="184"/>
      <c r="JAQ81" s="184"/>
      <c r="JAR81" s="184"/>
      <c r="JAS81" s="184"/>
      <c r="JAT81" s="184"/>
      <c r="JAU81" s="184"/>
      <c r="JAV81" s="184"/>
      <c r="JAW81" s="184"/>
      <c r="JAX81" s="184"/>
      <c r="JAY81" s="184"/>
      <c r="JAZ81" s="184"/>
      <c r="JBA81" s="184"/>
      <c r="JBB81" s="184"/>
      <c r="JBC81" s="184"/>
      <c r="JBD81" s="184"/>
      <c r="JBE81" s="184"/>
      <c r="JBF81" s="184"/>
      <c r="JBG81" s="184"/>
      <c r="JBH81" s="184"/>
      <c r="JBI81" s="184"/>
      <c r="JBJ81" s="184"/>
      <c r="JBK81" s="184"/>
      <c r="JBL81" s="184"/>
      <c r="JBM81" s="184"/>
      <c r="JBN81" s="184"/>
      <c r="JBO81" s="184"/>
      <c r="JBP81" s="184"/>
      <c r="JBQ81" s="184"/>
      <c r="JBR81" s="184"/>
      <c r="JBS81" s="184"/>
      <c r="JBT81" s="184"/>
      <c r="JBU81" s="184"/>
      <c r="JBV81" s="184"/>
      <c r="JBW81" s="184"/>
      <c r="JBX81" s="184"/>
      <c r="JBY81" s="184"/>
      <c r="JBZ81" s="184"/>
      <c r="JCA81" s="184"/>
      <c r="JCB81" s="184"/>
      <c r="JCC81" s="184"/>
      <c r="JCD81" s="184"/>
      <c r="JCE81" s="184"/>
      <c r="JCF81" s="184"/>
      <c r="JCG81" s="184"/>
      <c r="JCH81" s="184"/>
      <c r="JCI81" s="184"/>
      <c r="JCJ81" s="184"/>
      <c r="JCK81" s="184"/>
      <c r="JCL81" s="184"/>
      <c r="JCM81" s="184"/>
      <c r="JCN81" s="184"/>
      <c r="JCO81" s="184"/>
      <c r="JCP81" s="184"/>
      <c r="JCQ81" s="184"/>
      <c r="JCR81" s="184"/>
      <c r="JCS81" s="184"/>
      <c r="JCT81" s="184"/>
      <c r="JCU81" s="184"/>
      <c r="JCV81" s="184"/>
      <c r="JCW81" s="184"/>
      <c r="JCX81" s="184"/>
      <c r="JCY81" s="184"/>
      <c r="JCZ81" s="184"/>
      <c r="JDA81" s="184"/>
      <c r="JDB81" s="184"/>
      <c r="JDC81" s="184"/>
      <c r="JDD81" s="184"/>
      <c r="JDE81" s="184"/>
      <c r="JDF81" s="184"/>
      <c r="JDG81" s="184"/>
      <c r="JDH81" s="184"/>
      <c r="JDI81" s="184"/>
      <c r="JDJ81" s="184"/>
      <c r="JDK81" s="184"/>
      <c r="JDL81" s="184"/>
      <c r="JDM81" s="184"/>
      <c r="JDN81" s="184"/>
      <c r="JDO81" s="184"/>
      <c r="JDP81" s="184"/>
      <c r="JDQ81" s="184"/>
      <c r="JDR81" s="184"/>
      <c r="JDS81" s="184"/>
      <c r="JDT81" s="184"/>
      <c r="JDU81" s="184"/>
      <c r="JDV81" s="184"/>
      <c r="JDW81" s="184"/>
      <c r="JDX81" s="184"/>
      <c r="JDY81" s="184"/>
      <c r="JDZ81" s="184"/>
      <c r="JEA81" s="184"/>
      <c r="JEB81" s="184"/>
      <c r="JEC81" s="184"/>
      <c r="JED81" s="184"/>
      <c r="JEE81" s="184"/>
      <c r="JEF81" s="184"/>
      <c r="JEG81" s="184"/>
      <c r="JEH81" s="184"/>
      <c r="JEI81" s="184"/>
      <c r="JEJ81" s="184"/>
      <c r="JEK81" s="184"/>
      <c r="JEL81" s="184"/>
      <c r="JEM81" s="184"/>
      <c r="JEN81" s="184"/>
      <c r="JEO81" s="184"/>
      <c r="JEP81" s="184"/>
      <c r="JEQ81" s="184"/>
      <c r="JER81" s="184"/>
      <c r="JES81" s="184"/>
      <c r="JET81" s="184"/>
      <c r="JEU81" s="184"/>
      <c r="JEV81" s="184"/>
      <c r="JEW81" s="184"/>
      <c r="JEX81" s="184"/>
      <c r="JEY81" s="184"/>
      <c r="JEZ81" s="184"/>
      <c r="JFA81" s="184"/>
      <c r="JFB81" s="184"/>
      <c r="JFC81" s="184"/>
      <c r="JFD81" s="184"/>
      <c r="JFE81" s="184"/>
      <c r="JFF81" s="184"/>
      <c r="JFG81" s="184"/>
      <c r="JFH81" s="184"/>
      <c r="JFI81" s="184"/>
      <c r="JFJ81" s="184"/>
      <c r="JFK81" s="184"/>
      <c r="JFL81" s="184"/>
      <c r="JFM81" s="184"/>
      <c r="JFN81" s="184"/>
      <c r="JFO81" s="184"/>
      <c r="JFP81" s="184"/>
      <c r="JFQ81" s="184"/>
      <c r="JFR81" s="184"/>
      <c r="JFS81" s="184"/>
      <c r="JFT81" s="184"/>
      <c r="JFU81" s="184"/>
      <c r="JFV81" s="184"/>
      <c r="JFW81" s="184"/>
      <c r="JFX81" s="184"/>
      <c r="JFY81" s="184"/>
      <c r="JFZ81" s="184"/>
      <c r="JGA81" s="184"/>
      <c r="JGB81" s="184"/>
      <c r="JGC81" s="184"/>
      <c r="JGD81" s="184"/>
      <c r="JGE81" s="184"/>
      <c r="JGF81" s="184"/>
      <c r="JGG81" s="184"/>
      <c r="JGH81" s="184"/>
      <c r="JGI81" s="184"/>
      <c r="JGJ81" s="184"/>
      <c r="JGK81" s="184"/>
      <c r="JGL81" s="184"/>
      <c r="JGM81" s="184"/>
      <c r="JGN81" s="184"/>
      <c r="JGO81" s="184"/>
      <c r="JGP81" s="184"/>
      <c r="JGQ81" s="184"/>
      <c r="JGR81" s="184"/>
      <c r="JGS81" s="184"/>
      <c r="JGT81" s="184"/>
      <c r="JGU81" s="184"/>
      <c r="JGV81" s="184"/>
      <c r="JGW81" s="184"/>
      <c r="JGX81" s="184"/>
      <c r="JGY81" s="184"/>
      <c r="JGZ81" s="184"/>
      <c r="JHA81" s="184"/>
      <c r="JHB81" s="184"/>
      <c r="JHC81" s="184"/>
      <c r="JHD81" s="184"/>
      <c r="JHE81" s="184"/>
      <c r="JHF81" s="184"/>
      <c r="JHG81" s="184"/>
      <c r="JHH81" s="184"/>
      <c r="JHI81" s="184"/>
      <c r="JHJ81" s="184"/>
      <c r="JHK81" s="184"/>
      <c r="JHL81" s="184"/>
      <c r="JHM81" s="184"/>
      <c r="JHN81" s="184"/>
      <c r="JHO81" s="184"/>
      <c r="JHP81" s="184"/>
      <c r="JHQ81" s="184"/>
      <c r="JHR81" s="184"/>
      <c r="JHS81" s="184"/>
      <c r="JHT81" s="184"/>
      <c r="JHU81" s="184"/>
      <c r="JHV81" s="184"/>
      <c r="JHW81" s="184"/>
      <c r="JHX81" s="184"/>
      <c r="JHY81" s="184"/>
      <c r="JHZ81" s="184"/>
      <c r="JIA81" s="184"/>
      <c r="JIB81" s="184"/>
      <c r="JIC81" s="184"/>
      <c r="JID81" s="184"/>
      <c r="JIE81" s="184"/>
      <c r="JIF81" s="184"/>
      <c r="JIG81" s="184"/>
      <c r="JIH81" s="184"/>
      <c r="JII81" s="184"/>
      <c r="JIJ81" s="184"/>
      <c r="JIK81" s="184"/>
      <c r="JIL81" s="184"/>
      <c r="JIM81" s="184"/>
      <c r="JIN81" s="184"/>
      <c r="JIO81" s="184"/>
      <c r="JIP81" s="184"/>
      <c r="JIQ81" s="184"/>
      <c r="JIR81" s="184"/>
      <c r="JIS81" s="184"/>
      <c r="JIT81" s="184"/>
      <c r="JIU81" s="184"/>
      <c r="JIV81" s="184"/>
      <c r="JIW81" s="184"/>
      <c r="JIX81" s="184"/>
      <c r="JIY81" s="184"/>
      <c r="JIZ81" s="184"/>
      <c r="JJA81" s="184"/>
      <c r="JJB81" s="184"/>
      <c r="JJC81" s="184"/>
      <c r="JJD81" s="184"/>
      <c r="JJE81" s="184"/>
      <c r="JJF81" s="184"/>
      <c r="JJG81" s="184"/>
      <c r="JJH81" s="184"/>
      <c r="JJI81" s="184"/>
      <c r="JJJ81" s="184"/>
      <c r="JJK81" s="184"/>
      <c r="JJL81" s="184"/>
      <c r="JJM81" s="184"/>
      <c r="JJN81" s="184"/>
      <c r="JJO81" s="184"/>
      <c r="JJP81" s="184"/>
      <c r="JJQ81" s="184"/>
      <c r="JJR81" s="184"/>
      <c r="JJS81" s="184"/>
      <c r="JJT81" s="184"/>
      <c r="JJU81" s="184"/>
      <c r="JJV81" s="184"/>
      <c r="JJW81" s="184"/>
      <c r="JJX81" s="184"/>
      <c r="JJY81" s="184"/>
      <c r="JJZ81" s="184"/>
      <c r="JKA81" s="184"/>
      <c r="JKB81" s="184"/>
      <c r="JKC81" s="184"/>
      <c r="JKD81" s="184"/>
      <c r="JKE81" s="184"/>
      <c r="JKF81" s="184"/>
      <c r="JKG81" s="184"/>
      <c r="JKH81" s="184"/>
      <c r="JKI81" s="184"/>
      <c r="JKJ81" s="184"/>
      <c r="JKK81" s="184"/>
      <c r="JKL81" s="184"/>
      <c r="JKM81" s="184"/>
      <c r="JKN81" s="184"/>
      <c r="JKO81" s="184"/>
      <c r="JKP81" s="184"/>
      <c r="JKQ81" s="184"/>
      <c r="JKR81" s="184"/>
      <c r="JKS81" s="184"/>
      <c r="JKT81" s="184"/>
      <c r="JKU81" s="184"/>
      <c r="JKV81" s="184"/>
      <c r="JKW81" s="184"/>
      <c r="JKX81" s="184"/>
      <c r="JKY81" s="184"/>
      <c r="JKZ81" s="184"/>
      <c r="JLA81" s="184"/>
      <c r="JLB81" s="184"/>
      <c r="JLC81" s="184"/>
      <c r="JLD81" s="184"/>
      <c r="JLE81" s="184"/>
      <c r="JLF81" s="184"/>
      <c r="JLG81" s="184"/>
      <c r="JLH81" s="184"/>
      <c r="JLI81" s="184"/>
      <c r="JLJ81" s="184"/>
      <c r="JLK81" s="184"/>
      <c r="JLL81" s="184"/>
      <c r="JLM81" s="184"/>
      <c r="JLN81" s="184"/>
      <c r="JLO81" s="184"/>
      <c r="JLP81" s="184"/>
      <c r="JLQ81" s="184"/>
      <c r="JLR81" s="184"/>
      <c r="JLS81" s="184"/>
      <c r="JLT81" s="184"/>
      <c r="JLU81" s="184"/>
      <c r="JLV81" s="184"/>
      <c r="JLW81" s="184"/>
      <c r="JLX81" s="184"/>
      <c r="JLY81" s="184"/>
      <c r="JLZ81" s="184"/>
      <c r="JMA81" s="184"/>
      <c r="JMB81" s="184"/>
      <c r="JMC81" s="184"/>
      <c r="JMD81" s="184"/>
      <c r="JME81" s="184"/>
      <c r="JMF81" s="184"/>
      <c r="JMG81" s="184"/>
      <c r="JMH81" s="184"/>
      <c r="JMI81" s="184"/>
      <c r="JMJ81" s="184"/>
      <c r="JMK81" s="184"/>
      <c r="JML81" s="184"/>
      <c r="JMM81" s="184"/>
      <c r="JMN81" s="184"/>
      <c r="JMO81" s="184"/>
      <c r="JMP81" s="184"/>
      <c r="JMQ81" s="184"/>
      <c r="JMR81" s="184"/>
      <c r="JMS81" s="184"/>
      <c r="JMT81" s="184"/>
      <c r="JMU81" s="184"/>
      <c r="JMV81" s="184"/>
      <c r="JMW81" s="184"/>
      <c r="JMX81" s="184"/>
      <c r="JMY81" s="184"/>
      <c r="JMZ81" s="184"/>
      <c r="JNA81" s="184"/>
      <c r="JNB81" s="184"/>
      <c r="JNC81" s="184"/>
      <c r="JND81" s="184"/>
      <c r="JNE81" s="184"/>
      <c r="JNF81" s="184"/>
      <c r="JNG81" s="184"/>
      <c r="JNH81" s="184"/>
      <c r="JNI81" s="184"/>
      <c r="JNJ81" s="184"/>
      <c r="JNK81" s="184"/>
      <c r="JNL81" s="184"/>
      <c r="JNM81" s="184"/>
      <c r="JNN81" s="184"/>
      <c r="JNO81" s="184"/>
      <c r="JNP81" s="184"/>
      <c r="JNQ81" s="184"/>
      <c r="JNR81" s="184"/>
      <c r="JNS81" s="184"/>
      <c r="JNT81" s="184"/>
      <c r="JNU81" s="184"/>
      <c r="JNV81" s="184"/>
      <c r="JNW81" s="184"/>
      <c r="JNX81" s="184"/>
      <c r="JNY81" s="184"/>
      <c r="JNZ81" s="184"/>
      <c r="JOA81" s="184"/>
      <c r="JOB81" s="184"/>
      <c r="JOC81" s="184"/>
      <c r="JOD81" s="184"/>
      <c r="JOE81" s="184"/>
      <c r="JOF81" s="184"/>
      <c r="JOG81" s="184"/>
      <c r="JOH81" s="184"/>
      <c r="JOI81" s="184"/>
      <c r="JOJ81" s="184"/>
      <c r="JOK81" s="184"/>
      <c r="JOL81" s="184"/>
      <c r="JOM81" s="184"/>
      <c r="JON81" s="184"/>
      <c r="JOO81" s="184"/>
      <c r="JOP81" s="184"/>
      <c r="JOQ81" s="184"/>
      <c r="JOR81" s="184"/>
      <c r="JOS81" s="184"/>
      <c r="JOT81" s="184"/>
      <c r="JOU81" s="184"/>
      <c r="JOV81" s="184"/>
      <c r="JOW81" s="184"/>
      <c r="JOX81" s="184"/>
      <c r="JOY81" s="184"/>
      <c r="JOZ81" s="184"/>
      <c r="JPA81" s="184"/>
      <c r="JPB81" s="184"/>
      <c r="JPC81" s="184"/>
      <c r="JPD81" s="184"/>
      <c r="JPE81" s="184"/>
      <c r="JPF81" s="184"/>
      <c r="JPG81" s="184"/>
      <c r="JPH81" s="184"/>
      <c r="JPI81" s="184"/>
      <c r="JPJ81" s="184"/>
      <c r="JPK81" s="184"/>
      <c r="JPL81" s="184"/>
      <c r="JPM81" s="184"/>
      <c r="JPN81" s="184"/>
      <c r="JPO81" s="184"/>
      <c r="JPP81" s="184"/>
      <c r="JPQ81" s="184"/>
      <c r="JPR81" s="184"/>
      <c r="JPS81" s="184"/>
      <c r="JPT81" s="184"/>
      <c r="JPU81" s="184"/>
      <c r="JPV81" s="184"/>
      <c r="JPW81" s="184"/>
      <c r="JPX81" s="184"/>
      <c r="JPY81" s="184"/>
      <c r="JPZ81" s="184"/>
      <c r="JQA81" s="184"/>
      <c r="JQB81" s="184"/>
      <c r="JQC81" s="184"/>
      <c r="JQD81" s="184"/>
      <c r="JQE81" s="184"/>
      <c r="JQF81" s="184"/>
      <c r="JQG81" s="184"/>
      <c r="JQH81" s="184"/>
      <c r="JQI81" s="184"/>
      <c r="JQJ81" s="184"/>
      <c r="JQK81" s="184"/>
      <c r="JQL81" s="184"/>
      <c r="JQM81" s="184"/>
      <c r="JQN81" s="184"/>
      <c r="JQO81" s="184"/>
      <c r="JQP81" s="184"/>
      <c r="JQQ81" s="184"/>
      <c r="JQR81" s="184"/>
      <c r="JQS81" s="184"/>
      <c r="JQT81" s="184"/>
      <c r="JQU81" s="184"/>
      <c r="JQV81" s="184"/>
      <c r="JQW81" s="184"/>
      <c r="JQX81" s="184"/>
      <c r="JQY81" s="184"/>
      <c r="JQZ81" s="184"/>
      <c r="JRA81" s="184"/>
      <c r="JRB81" s="184"/>
      <c r="JRC81" s="184"/>
      <c r="JRD81" s="184"/>
      <c r="JRE81" s="184"/>
      <c r="JRF81" s="184"/>
      <c r="JRG81" s="184"/>
      <c r="JRH81" s="184"/>
      <c r="JRI81" s="184"/>
      <c r="JRJ81" s="184"/>
      <c r="JRK81" s="184"/>
      <c r="JRL81" s="184"/>
      <c r="JRM81" s="184"/>
      <c r="JRN81" s="184"/>
      <c r="JRO81" s="184"/>
      <c r="JRP81" s="184"/>
      <c r="JRQ81" s="184"/>
      <c r="JRR81" s="184"/>
      <c r="JRS81" s="184"/>
      <c r="JRT81" s="184"/>
      <c r="JRU81" s="184"/>
      <c r="JRV81" s="184"/>
      <c r="JRW81" s="184"/>
      <c r="JRX81" s="184"/>
      <c r="JRY81" s="184"/>
      <c r="JRZ81" s="184"/>
      <c r="JSA81" s="184"/>
      <c r="JSB81" s="184"/>
      <c r="JSC81" s="184"/>
      <c r="JSD81" s="184"/>
      <c r="JSE81" s="184"/>
      <c r="JSF81" s="184"/>
      <c r="JSG81" s="184"/>
      <c r="JSH81" s="184"/>
      <c r="JSI81" s="184"/>
      <c r="JSJ81" s="184"/>
      <c r="JSK81" s="184"/>
      <c r="JSL81" s="184"/>
      <c r="JSM81" s="184"/>
      <c r="JSN81" s="184"/>
      <c r="JSO81" s="184"/>
      <c r="JSP81" s="184"/>
      <c r="JSQ81" s="184"/>
      <c r="JSR81" s="184"/>
      <c r="JSS81" s="184"/>
      <c r="JST81" s="184"/>
      <c r="JSU81" s="184"/>
      <c r="JSV81" s="184"/>
      <c r="JSW81" s="184"/>
      <c r="JSX81" s="184"/>
      <c r="JSY81" s="184"/>
      <c r="JSZ81" s="184"/>
      <c r="JTA81" s="184"/>
      <c r="JTB81" s="184"/>
      <c r="JTC81" s="184"/>
      <c r="JTD81" s="184"/>
      <c r="JTE81" s="184"/>
      <c r="JTF81" s="184"/>
      <c r="JTG81" s="184"/>
      <c r="JTH81" s="184"/>
      <c r="JTI81" s="184"/>
      <c r="JTJ81" s="184"/>
      <c r="JTK81" s="184"/>
      <c r="JTL81" s="184"/>
      <c r="JTM81" s="184"/>
      <c r="JTN81" s="184"/>
      <c r="JTO81" s="184"/>
      <c r="JTP81" s="184"/>
      <c r="JTQ81" s="184"/>
      <c r="JTR81" s="184"/>
      <c r="JTS81" s="184"/>
      <c r="JTT81" s="184"/>
      <c r="JTU81" s="184"/>
      <c r="JTV81" s="184"/>
      <c r="JTW81" s="184"/>
      <c r="JTX81" s="184"/>
      <c r="JTY81" s="184"/>
      <c r="JTZ81" s="184"/>
      <c r="JUA81" s="184"/>
      <c r="JUB81" s="184"/>
      <c r="JUC81" s="184"/>
      <c r="JUD81" s="184"/>
      <c r="JUE81" s="184"/>
      <c r="JUF81" s="184"/>
      <c r="JUG81" s="184"/>
      <c r="JUH81" s="184"/>
      <c r="JUI81" s="184"/>
      <c r="JUJ81" s="184"/>
      <c r="JUK81" s="184"/>
      <c r="JUL81" s="184"/>
      <c r="JUM81" s="184"/>
      <c r="JUN81" s="184"/>
      <c r="JUO81" s="184"/>
      <c r="JUP81" s="184"/>
      <c r="JUQ81" s="184"/>
      <c r="JUR81" s="184"/>
      <c r="JUS81" s="184"/>
      <c r="JUT81" s="184"/>
      <c r="JUU81" s="184"/>
      <c r="JUV81" s="184"/>
      <c r="JUW81" s="184"/>
      <c r="JUX81" s="184"/>
      <c r="JUY81" s="184"/>
      <c r="JUZ81" s="184"/>
      <c r="JVA81" s="184"/>
      <c r="JVB81" s="184"/>
      <c r="JVC81" s="184"/>
      <c r="JVD81" s="184"/>
      <c r="JVE81" s="184"/>
      <c r="JVF81" s="184"/>
      <c r="JVG81" s="184"/>
      <c r="JVH81" s="184"/>
      <c r="JVI81" s="184"/>
      <c r="JVJ81" s="184"/>
      <c r="JVK81" s="184"/>
      <c r="JVL81" s="184"/>
      <c r="JVM81" s="184"/>
      <c r="JVN81" s="184"/>
      <c r="JVO81" s="184"/>
      <c r="JVP81" s="184"/>
      <c r="JVQ81" s="184"/>
      <c r="JVR81" s="184"/>
      <c r="JVS81" s="184"/>
      <c r="JVT81" s="184"/>
      <c r="JVU81" s="184"/>
      <c r="JVV81" s="184"/>
      <c r="JVW81" s="184"/>
      <c r="JVX81" s="184"/>
      <c r="JVY81" s="184"/>
      <c r="JVZ81" s="184"/>
      <c r="JWA81" s="184"/>
      <c r="JWB81" s="184"/>
      <c r="JWC81" s="184"/>
      <c r="JWD81" s="184"/>
      <c r="JWE81" s="184"/>
      <c r="JWF81" s="184"/>
      <c r="JWG81" s="184"/>
      <c r="JWH81" s="184"/>
      <c r="JWI81" s="184"/>
      <c r="JWJ81" s="184"/>
      <c r="JWK81" s="184"/>
      <c r="JWL81" s="184"/>
      <c r="JWM81" s="184"/>
      <c r="JWN81" s="184"/>
      <c r="JWO81" s="184"/>
      <c r="JWP81" s="184"/>
      <c r="JWQ81" s="184"/>
      <c r="JWR81" s="184"/>
      <c r="JWS81" s="184"/>
      <c r="JWT81" s="184"/>
      <c r="JWU81" s="184"/>
      <c r="JWV81" s="184"/>
      <c r="JWW81" s="184"/>
      <c r="JWX81" s="184"/>
      <c r="JWY81" s="184"/>
      <c r="JWZ81" s="184"/>
      <c r="JXA81" s="184"/>
      <c r="JXB81" s="184"/>
      <c r="JXC81" s="184"/>
      <c r="JXD81" s="184"/>
      <c r="JXE81" s="184"/>
      <c r="JXF81" s="184"/>
      <c r="JXG81" s="184"/>
      <c r="JXH81" s="184"/>
      <c r="JXI81" s="184"/>
      <c r="JXJ81" s="184"/>
      <c r="JXK81" s="184"/>
      <c r="JXL81" s="184"/>
      <c r="JXM81" s="184"/>
      <c r="JXN81" s="184"/>
      <c r="JXO81" s="184"/>
      <c r="JXP81" s="184"/>
      <c r="JXQ81" s="184"/>
      <c r="JXR81" s="184"/>
      <c r="JXS81" s="184"/>
      <c r="JXT81" s="184"/>
      <c r="JXU81" s="184"/>
      <c r="JXV81" s="184"/>
      <c r="JXW81" s="184"/>
      <c r="JXX81" s="184"/>
      <c r="JXY81" s="184"/>
      <c r="JXZ81" s="184"/>
      <c r="JYA81" s="184"/>
      <c r="JYB81" s="184"/>
      <c r="JYC81" s="184"/>
      <c r="JYD81" s="184"/>
      <c r="JYE81" s="184"/>
      <c r="JYF81" s="184"/>
      <c r="JYG81" s="184"/>
      <c r="JYH81" s="184"/>
      <c r="JYI81" s="184"/>
      <c r="JYJ81" s="184"/>
      <c r="JYK81" s="184"/>
      <c r="JYL81" s="184"/>
      <c r="JYM81" s="184"/>
      <c r="JYN81" s="184"/>
      <c r="JYO81" s="184"/>
      <c r="JYP81" s="184"/>
      <c r="JYQ81" s="184"/>
      <c r="JYR81" s="184"/>
      <c r="JYS81" s="184"/>
      <c r="JYT81" s="184"/>
      <c r="JYU81" s="184"/>
      <c r="JYV81" s="184"/>
      <c r="JYW81" s="184"/>
      <c r="JYX81" s="184"/>
      <c r="JYY81" s="184"/>
      <c r="JYZ81" s="184"/>
      <c r="JZA81" s="184"/>
      <c r="JZB81" s="184"/>
      <c r="JZC81" s="184"/>
      <c r="JZD81" s="184"/>
      <c r="JZE81" s="184"/>
      <c r="JZF81" s="184"/>
      <c r="JZG81" s="184"/>
      <c r="JZH81" s="184"/>
      <c r="JZI81" s="184"/>
      <c r="JZJ81" s="184"/>
      <c r="JZK81" s="184"/>
      <c r="JZL81" s="184"/>
      <c r="JZM81" s="184"/>
      <c r="JZN81" s="184"/>
      <c r="JZO81" s="184"/>
      <c r="JZP81" s="184"/>
      <c r="JZQ81" s="184"/>
      <c r="JZR81" s="184"/>
      <c r="JZS81" s="184"/>
      <c r="JZT81" s="184"/>
      <c r="JZU81" s="184"/>
      <c r="JZV81" s="184"/>
      <c r="JZW81" s="184"/>
      <c r="JZX81" s="184"/>
      <c r="JZY81" s="184"/>
      <c r="JZZ81" s="184"/>
      <c r="KAA81" s="184"/>
      <c r="KAB81" s="184"/>
      <c r="KAC81" s="184"/>
      <c r="KAD81" s="184"/>
      <c r="KAE81" s="184"/>
      <c r="KAF81" s="184"/>
      <c r="KAG81" s="184"/>
      <c r="KAH81" s="184"/>
      <c r="KAI81" s="184"/>
      <c r="KAJ81" s="184"/>
      <c r="KAK81" s="184"/>
      <c r="KAL81" s="184"/>
      <c r="KAM81" s="184"/>
      <c r="KAN81" s="184"/>
      <c r="KAO81" s="184"/>
      <c r="KAP81" s="184"/>
      <c r="KAQ81" s="184"/>
      <c r="KAR81" s="184"/>
      <c r="KAS81" s="184"/>
      <c r="KAT81" s="184"/>
      <c r="KAU81" s="184"/>
      <c r="KAV81" s="184"/>
      <c r="KAW81" s="184"/>
      <c r="KAX81" s="184"/>
      <c r="KAY81" s="184"/>
      <c r="KAZ81" s="184"/>
      <c r="KBA81" s="184"/>
      <c r="KBB81" s="184"/>
      <c r="KBC81" s="184"/>
      <c r="KBD81" s="184"/>
      <c r="KBE81" s="184"/>
      <c r="KBF81" s="184"/>
      <c r="KBG81" s="184"/>
      <c r="KBH81" s="184"/>
      <c r="KBI81" s="184"/>
      <c r="KBJ81" s="184"/>
      <c r="KBK81" s="184"/>
      <c r="KBL81" s="184"/>
      <c r="KBM81" s="184"/>
      <c r="KBN81" s="184"/>
      <c r="KBO81" s="184"/>
      <c r="KBP81" s="184"/>
      <c r="KBQ81" s="184"/>
      <c r="KBR81" s="184"/>
      <c r="KBS81" s="184"/>
      <c r="KBT81" s="184"/>
      <c r="KBU81" s="184"/>
      <c r="KBV81" s="184"/>
      <c r="KBW81" s="184"/>
      <c r="KBX81" s="184"/>
      <c r="KBY81" s="184"/>
      <c r="KBZ81" s="184"/>
      <c r="KCA81" s="184"/>
      <c r="KCB81" s="184"/>
      <c r="KCC81" s="184"/>
      <c r="KCD81" s="184"/>
      <c r="KCE81" s="184"/>
      <c r="KCF81" s="184"/>
      <c r="KCG81" s="184"/>
      <c r="KCH81" s="184"/>
      <c r="KCI81" s="184"/>
      <c r="KCJ81" s="184"/>
      <c r="KCK81" s="184"/>
      <c r="KCL81" s="184"/>
      <c r="KCM81" s="184"/>
      <c r="KCN81" s="184"/>
      <c r="KCO81" s="184"/>
      <c r="KCP81" s="184"/>
      <c r="KCQ81" s="184"/>
      <c r="KCR81" s="184"/>
      <c r="KCS81" s="184"/>
      <c r="KCT81" s="184"/>
      <c r="KCU81" s="184"/>
      <c r="KCV81" s="184"/>
      <c r="KCW81" s="184"/>
      <c r="KCX81" s="184"/>
      <c r="KCY81" s="184"/>
      <c r="KCZ81" s="184"/>
      <c r="KDA81" s="184"/>
      <c r="KDB81" s="184"/>
      <c r="KDC81" s="184"/>
      <c r="KDD81" s="184"/>
      <c r="KDE81" s="184"/>
      <c r="KDF81" s="184"/>
      <c r="KDG81" s="184"/>
      <c r="KDH81" s="184"/>
      <c r="KDI81" s="184"/>
      <c r="KDJ81" s="184"/>
      <c r="KDK81" s="184"/>
      <c r="KDL81" s="184"/>
      <c r="KDM81" s="184"/>
      <c r="KDN81" s="184"/>
      <c r="KDO81" s="184"/>
      <c r="KDP81" s="184"/>
      <c r="KDQ81" s="184"/>
      <c r="KDR81" s="184"/>
      <c r="KDS81" s="184"/>
      <c r="KDT81" s="184"/>
      <c r="KDU81" s="184"/>
      <c r="KDV81" s="184"/>
      <c r="KDW81" s="184"/>
      <c r="KDX81" s="184"/>
      <c r="KDY81" s="184"/>
      <c r="KDZ81" s="184"/>
      <c r="KEA81" s="184"/>
      <c r="KEB81" s="184"/>
      <c r="KEC81" s="184"/>
      <c r="KED81" s="184"/>
      <c r="KEE81" s="184"/>
      <c r="KEF81" s="184"/>
      <c r="KEG81" s="184"/>
      <c r="KEH81" s="184"/>
      <c r="KEI81" s="184"/>
      <c r="KEJ81" s="184"/>
      <c r="KEK81" s="184"/>
      <c r="KEL81" s="184"/>
      <c r="KEM81" s="184"/>
      <c r="KEN81" s="184"/>
      <c r="KEO81" s="184"/>
      <c r="KEP81" s="184"/>
      <c r="KEQ81" s="184"/>
      <c r="KER81" s="184"/>
      <c r="KES81" s="184"/>
      <c r="KET81" s="184"/>
      <c r="KEU81" s="184"/>
      <c r="KEV81" s="184"/>
      <c r="KEW81" s="184"/>
      <c r="KEX81" s="184"/>
      <c r="KEY81" s="184"/>
      <c r="KEZ81" s="184"/>
      <c r="KFA81" s="184"/>
      <c r="KFB81" s="184"/>
      <c r="KFC81" s="184"/>
      <c r="KFD81" s="184"/>
      <c r="KFE81" s="184"/>
      <c r="KFF81" s="184"/>
      <c r="KFG81" s="184"/>
      <c r="KFH81" s="184"/>
      <c r="KFI81" s="184"/>
      <c r="KFJ81" s="184"/>
      <c r="KFK81" s="184"/>
      <c r="KFL81" s="184"/>
      <c r="KFM81" s="184"/>
      <c r="KFN81" s="184"/>
      <c r="KFO81" s="184"/>
      <c r="KFP81" s="184"/>
      <c r="KFQ81" s="184"/>
      <c r="KFR81" s="184"/>
      <c r="KFS81" s="184"/>
      <c r="KFT81" s="184"/>
      <c r="KFU81" s="184"/>
      <c r="KFV81" s="184"/>
      <c r="KFW81" s="184"/>
      <c r="KFX81" s="184"/>
      <c r="KFY81" s="184"/>
      <c r="KFZ81" s="184"/>
      <c r="KGA81" s="184"/>
      <c r="KGB81" s="184"/>
      <c r="KGC81" s="184"/>
      <c r="KGD81" s="184"/>
      <c r="KGE81" s="184"/>
      <c r="KGF81" s="184"/>
      <c r="KGG81" s="184"/>
      <c r="KGH81" s="184"/>
      <c r="KGI81" s="184"/>
      <c r="KGJ81" s="184"/>
      <c r="KGK81" s="184"/>
      <c r="KGL81" s="184"/>
      <c r="KGM81" s="184"/>
      <c r="KGN81" s="184"/>
      <c r="KGO81" s="184"/>
      <c r="KGP81" s="184"/>
      <c r="KGQ81" s="184"/>
      <c r="KGR81" s="184"/>
      <c r="KGS81" s="184"/>
      <c r="KGT81" s="184"/>
      <c r="KGU81" s="184"/>
      <c r="KGV81" s="184"/>
      <c r="KGW81" s="184"/>
      <c r="KGX81" s="184"/>
      <c r="KGY81" s="184"/>
      <c r="KGZ81" s="184"/>
      <c r="KHA81" s="184"/>
      <c r="KHB81" s="184"/>
      <c r="KHC81" s="184"/>
      <c r="KHD81" s="184"/>
      <c r="KHE81" s="184"/>
      <c r="KHF81" s="184"/>
      <c r="KHG81" s="184"/>
      <c r="KHH81" s="184"/>
      <c r="KHI81" s="184"/>
      <c r="KHJ81" s="184"/>
      <c r="KHK81" s="184"/>
      <c r="KHL81" s="184"/>
      <c r="KHM81" s="184"/>
      <c r="KHN81" s="184"/>
      <c r="KHO81" s="184"/>
      <c r="KHP81" s="184"/>
      <c r="KHQ81" s="184"/>
      <c r="KHR81" s="184"/>
      <c r="KHS81" s="184"/>
      <c r="KHT81" s="184"/>
      <c r="KHU81" s="184"/>
      <c r="KHV81" s="184"/>
      <c r="KHW81" s="184"/>
      <c r="KHX81" s="184"/>
      <c r="KHY81" s="184"/>
      <c r="KHZ81" s="184"/>
      <c r="KIA81" s="184"/>
      <c r="KIB81" s="184"/>
      <c r="KIC81" s="184"/>
      <c r="KID81" s="184"/>
      <c r="KIE81" s="184"/>
      <c r="KIF81" s="184"/>
      <c r="KIG81" s="184"/>
      <c r="KIH81" s="184"/>
      <c r="KII81" s="184"/>
      <c r="KIJ81" s="184"/>
      <c r="KIK81" s="184"/>
      <c r="KIL81" s="184"/>
      <c r="KIM81" s="184"/>
      <c r="KIN81" s="184"/>
      <c r="KIO81" s="184"/>
      <c r="KIP81" s="184"/>
      <c r="KIQ81" s="184"/>
      <c r="KIR81" s="184"/>
      <c r="KIS81" s="184"/>
      <c r="KIT81" s="184"/>
      <c r="KIU81" s="184"/>
      <c r="KIV81" s="184"/>
      <c r="KIW81" s="184"/>
      <c r="KIX81" s="184"/>
      <c r="KIY81" s="184"/>
      <c r="KIZ81" s="184"/>
      <c r="KJA81" s="184"/>
      <c r="KJB81" s="184"/>
      <c r="KJC81" s="184"/>
      <c r="KJD81" s="184"/>
      <c r="KJE81" s="184"/>
      <c r="KJF81" s="184"/>
      <c r="KJG81" s="184"/>
      <c r="KJH81" s="184"/>
      <c r="KJI81" s="184"/>
      <c r="KJJ81" s="184"/>
      <c r="KJK81" s="184"/>
      <c r="KJL81" s="184"/>
      <c r="KJM81" s="184"/>
      <c r="KJN81" s="184"/>
      <c r="KJO81" s="184"/>
      <c r="KJP81" s="184"/>
      <c r="KJQ81" s="184"/>
      <c r="KJR81" s="184"/>
      <c r="KJS81" s="184"/>
      <c r="KJT81" s="184"/>
      <c r="KJU81" s="184"/>
      <c r="KJV81" s="184"/>
      <c r="KJW81" s="184"/>
      <c r="KJX81" s="184"/>
      <c r="KJY81" s="184"/>
      <c r="KJZ81" s="184"/>
      <c r="KKA81" s="184"/>
      <c r="KKB81" s="184"/>
      <c r="KKC81" s="184"/>
      <c r="KKD81" s="184"/>
      <c r="KKE81" s="184"/>
      <c r="KKF81" s="184"/>
      <c r="KKG81" s="184"/>
      <c r="KKH81" s="184"/>
      <c r="KKI81" s="184"/>
      <c r="KKJ81" s="184"/>
      <c r="KKK81" s="184"/>
      <c r="KKL81" s="184"/>
      <c r="KKM81" s="184"/>
      <c r="KKN81" s="184"/>
      <c r="KKO81" s="184"/>
      <c r="KKP81" s="184"/>
      <c r="KKQ81" s="184"/>
      <c r="KKR81" s="184"/>
      <c r="KKS81" s="184"/>
      <c r="KKT81" s="184"/>
      <c r="KKU81" s="184"/>
      <c r="KKV81" s="184"/>
      <c r="KKW81" s="184"/>
      <c r="KKX81" s="184"/>
      <c r="KKY81" s="184"/>
      <c r="KKZ81" s="184"/>
      <c r="KLA81" s="184"/>
      <c r="KLB81" s="184"/>
      <c r="KLC81" s="184"/>
      <c r="KLD81" s="184"/>
      <c r="KLE81" s="184"/>
      <c r="KLF81" s="184"/>
      <c r="KLG81" s="184"/>
      <c r="KLH81" s="184"/>
      <c r="KLI81" s="184"/>
      <c r="KLJ81" s="184"/>
      <c r="KLK81" s="184"/>
      <c r="KLL81" s="184"/>
      <c r="KLM81" s="184"/>
      <c r="KLN81" s="184"/>
      <c r="KLO81" s="184"/>
      <c r="KLP81" s="184"/>
      <c r="KLQ81" s="184"/>
      <c r="KLR81" s="184"/>
      <c r="KLS81" s="184"/>
      <c r="KLT81" s="184"/>
      <c r="KLU81" s="184"/>
      <c r="KLV81" s="184"/>
      <c r="KLW81" s="184"/>
      <c r="KLX81" s="184"/>
      <c r="KLY81" s="184"/>
      <c r="KLZ81" s="184"/>
      <c r="KMA81" s="184"/>
      <c r="KMB81" s="184"/>
      <c r="KMC81" s="184"/>
      <c r="KMD81" s="184"/>
      <c r="KME81" s="184"/>
      <c r="KMF81" s="184"/>
      <c r="KMG81" s="184"/>
      <c r="KMH81" s="184"/>
      <c r="KMI81" s="184"/>
      <c r="KMJ81" s="184"/>
      <c r="KMK81" s="184"/>
      <c r="KML81" s="184"/>
      <c r="KMM81" s="184"/>
      <c r="KMN81" s="184"/>
      <c r="KMO81" s="184"/>
      <c r="KMP81" s="184"/>
      <c r="KMQ81" s="184"/>
      <c r="KMR81" s="184"/>
      <c r="KMS81" s="184"/>
      <c r="KMT81" s="184"/>
      <c r="KMU81" s="184"/>
      <c r="KMV81" s="184"/>
      <c r="KMW81" s="184"/>
      <c r="KMX81" s="184"/>
      <c r="KMY81" s="184"/>
      <c r="KMZ81" s="184"/>
      <c r="KNA81" s="184"/>
      <c r="KNB81" s="184"/>
      <c r="KNC81" s="184"/>
      <c r="KND81" s="184"/>
      <c r="KNE81" s="184"/>
      <c r="KNF81" s="184"/>
      <c r="KNG81" s="184"/>
      <c r="KNH81" s="184"/>
      <c r="KNI81" s="184"/>
      <c r="KNJ81" s="184"/>
      <c r="KNK81" s="184"/>
      <c r="KNL81" s="184"/>
      <c r="KNM81" s="184"/>
      <c r="KNN81" s="184"/>
      <c r="KNO81" s="184"/>
      <c r="KNP81" s="184"/>
      <c r="KNQ81" s="184"/>
      <c r="KNR81" s="184"/>
      <c r="KNS81" s="184"/>
      <c r="KNT81" s="184"/>
      <c r="KNU81" s="184"/>
      <c r="KNV81" s="184"/>
      <c r="KNW81" s="184"/>
      <c r="KNX81" s="184"/>
      <c r="KNY81" s="184"/>
      <c r="KNZ81" s="184"/>
      <c r="KOA81" s="184"/>
      <c r="KOB81" s="184"/>
      <c r="KOC81" s="184"/>
      <c r="KOD81" s="184"/>
      <c r="KOE81" s="184"/>
      <c r="KOF81" s="184"/>
      <c r="KOG81" s="184"/>
      <c r="KOH81" s="184"/>
      <c r="KOI81" s="184"/>
      <c r="KOJ81" s="184"/>
      <c r="KOK81" s="184"/>
      <c r="KOL81" s="184"/>
      <c r="KOM81" s="184"/>
      <c r="KON81" s="184"/>
      <c r="KOO81" s="184"/>
      <c r="KOP81" s="184"/>
      <c r="KOQ81" s="184"/>
      <c r="KOR81" s="184"/>
      <c r="KOS81" s="184"/>
      <c r="KOT81" s="184"/>
      <c r="KOU81" s="184"/>
      <c r="KOV81" s="184"/>
      <c r="KOW81" s="184"/>
      <c r="KOX81" s="184"/>
      <c r="KOY81" s="184"/>
      <c r="KOZ81" s="184"/>
      <c r="KPA81" s="184"/>
      <c r="KPB81" s="184"/>
      <c r="KPC81" s="184"/>
      <c r="KPD81" s="184"/>
      <c r="KPE81" s="184"/>
      <c r="KPF81" s="184"/>
      <c r="KPG81" s="184"/>
      <c r="KPH81" s="184"/>
      <c r="KPI81" s="184"/>
      <c r="KPJ81" s="184"/>
      <c r="KPK81" s="184"/>
      <c r="KPL81" s="184"/>
      <c r="KPM81" s="184"/>
      <c r="KPN81" s="184"/>
      <c r="KPO81" s="184"/>
      <c r="KPP81" s="184"/>
      <c r="KPQ81" s="184"/>
      <c r="KPR81" s="184"/>
      <c r="KPS81" s="184"/>
      <c r="KPT81" s="184"/>
      <c r="KPU81" s="184"/>
      <c r="KPV81" s="184"/>
      <c r="KPW81" s="184"/>
      <c r="KPX81" s="184"/>
      <c r="KPY81" s="184"/>
      <c r="KPZ81" s="184"/>
      <c r="KQA81" s="184"/>
      <c r="KQB81" s="184"/>
      <c r="KQC81" s="184"/>
      <c r="KQD81" s="184"/>
      <c r="KQE81" s="184"/>
      <c r="KQF81" s="184"/>
      <c r="KQG81" s="184"/>
      <c r="KQH81" s="184"/>
      <c r="KQI81" s="184"/>
      <c r="KQJ81" s="184"/>
      <c r="KQK81" s="184"/>
      <c r="KQL81" s="184"/>
      <c r="KQM81" s="184"/>
      <c r="KQN81" s="184"/>
      <c r="KQO81" s="184"/>
      <c r="KQP81" s="184"/>
      <c r="KQQ81" s="184"/>
      <c r="KQR81" s="184"/>
      <c r="KQS81" s="184"/>
      <c r="KQT81" s="184"/>
      <c r="KQU81" s="184"/>
      <c r="KQV81" s="184"/>
      <c r="KQW81" s="184"/>
      <c r="KQX81" s="184"/>
      <c r="KQY81" s="184"/>
      <c r="KQZ81" s="184"/>
      <c r="KRA81" s="184"/>
      <c r="KRB81" s="184"/>
      <c r="KRC81" s="184"/>
      <c r="KRD81" s="184"/>
      <c r="KRE81" s="184"/>
      <c r="KRF81" s="184"/>
      <c r="KRG81" s="184"/>
      <c r="KRH81" s="184"/>
      <c r="KRI81" s="184"/>
      <c r="KRJ81" s="184"/>
      <c r="KRK81" s="184"/>
      <c r="KRL81" s="184"/>
      <c r="KRM81" s="184"/>
      <c r="KRN81" s="184"/>
      <c r="KRO81" s="184"/>
      <c r="KRP81" s="184"/>
      <c r="KRQ81" s="184"/>
      <c r="KRR81" s="184"/>
      <c r="KRS81" s="184"/>
      <c r="KRT81" s="184"/>
      <c r="KRU81" s="184"/>
      <c r="KRV81" s="184"/>
      <c r="KRW81" s="184"/>
      <c r="KRX81" s="184"/>
      <c r="KRY81" s="184"/>
      <c r="KRZ81" s="184"/>
      <c r="KSA81" s="184"/>
      <c r="KSB81" s="184"/>
      <c r="KSC81" s="184"/>
      <c r="KSD81" s="184"/>
      <c r="KSE81" s="184"/>
      <c r="KSF81" s="184"/>
      <c r="KSG81" s="184"/>
      <c r="KSH81" s="184"/>
      <c r="KSI81" s="184"/>
      <c r="KSJ81" s="184"/>
      <c r="KSK81" s="184"/>
      <c r="KSL81" s="184"/>
      <c r="KSM81" s="184"/>
      <c r="KSN81" s="184"/>
      <c r="KSO81" s="184"/>
      <c r="KSP81" s="184"/>
      <c r="KSQ81" s="184"/>
      <c r="KSR81" s="184"/>
      <c r="KSS81" s="184"/>
      <c r="KST81" s="184"/>
      <c r="KSU81" s="184"/>
      <c r="KSV81" s="184"/>
      <c r="KSW81" s="184"/>
      <c r="KSX81" s="184"/>
      <c r="KSY81" s="184"/>
      <c r="KSZ81" s="184"/>
      <c r="KTA81" s="184"/>
      <c r="KTB81" s="184"/>
      <c r="KTC81" s="184"/>
      <c r="KTD81" s="184"/>
      <c r="KTE81" s="184"/>
      <c r="KTF81" s="184"/>
      <c r="KTG81" s="184"/>
      <c r="KTH81" s="184"/>
      <c r="KTI81" s="184"/>
      <c r="KTJ81" s="184"/>
      <c r="KTK81" s="184"/>
      <c r="KTL81" s="184"/>
      <c r="KTM81" s="184"/>
      <c r="KTN81" s="184"/>
      <c r="KTO81" s="184"/>
      <c r="KTP81" s="184"/>
      <c r="KTQ81" s="184"/>
      <c r="KTR81" s="184"/>
      <c r="KTS81" s="184"/>
      <c r="KTT81" s="184"/>
      <c r="KTU81" s="184"/>
      <c r="KTV81" s="184"/>
      <c r="KTW81" s="184"/>
      <c r="KTX81" s="184"/>
      <c r="KTY81" s="184"/>
      <c r="KTZ81" s="184"/>
      <c r="KUA81" s="184"/>
      <c r="KUB81" s="184"/>
      <c r="KUC81" s="184"/>
      <c r="KUD81" s="184"/>
      <c r="KUE81" s="184"/>
      <c r="KUF81" s="184"/>
      <c r="KUG81" s="184"/>
      <c r="KUH81" s="184"/>
      <c r="KUI81" s="184"/>
      <c r="KUJ81" s="184"/>
      <c r="KUK81" s="184"/>
      <c r="KUL81" s="184"/>
      <c r="KUM81" s="184"/>
      <c r="KUN81" s="184"/>
      <c r="KUO81" s="184"/>
      <c r="KUP81" s="184"/>
      <c r="KUQ81" s="184"/>
      <c r="KUR81" s="184"/>
      <c r="KUS81" s="184"/>
      <c r="KUT81" s="184"/>
      <c r="KUU81" s="184"/>
      <c r="KUV81" s="184"/>
      <c r="KUW81" s="184"/>
      <c r="KUX81" s="184"/>
      <c r="KUY81" s="184"/>
      <c r="KUZ81" s="184"/>
      <c r="KVA81" s="184"/>
      <c r="KVB81" s="184"/>
      <c r="KVC81" s="184"/>
      <c r="KVD81" s="184"/>
      <c r="KVE81" s="184"/>
      <c r="KVF81" s="184"/>
      <c r="KVG81" s="184"/>
      <c r="KVH81" s="184"/>
      <c r="KVI81" s="184"/>
      <c r="KVJ81" s="184"/>
      <c r="KVK81" s="184"/>
      <c r="KVL81" s="184"/>
      <c r="KVM81" s="184"/>
      <c r="KVN81" s="184"/>
      <c r="KVO81" s="184"/>
      <c r="KVP81" s="184"/>
      <c r="KVQ81" s="184"/>
      <c r="KVR81" s="184"/>
      <c r="KVS81" s="184"/>
      <c r="KVT81" s="184"/>
      <c r="KVU81" s="184"/>
      <c r="KVV81" s="184"/>
      <c r="KVW81" s="184"/>
      <c r="KVX81" s="184"/>
      <c r="KVY81" s="184"/>
      <c r="KVZ81" s="184"/>
      <c r="KWA81" s="184"/>
      <c r="KWB81" s="184"/>
      <c r="KWC81" s="184"/>
      <c r="KWD81" s="184"/>
      <c r="KWE81" s="184"/>
      <c r="KWF81" s="184"/>
      <c r="KWG81" s="184"/>
      <c r="KWH81" s="184"/>
      <c r="KWI81" s="184"/>
      <c r="KWJ81" s="184"/>
      <c r="KWK81" s="184"/>
      <c r="KWL81" s="184"/>
      <c r="KWM81" s="184"/>
      <c r="KWN81" s="184"/>
      <c r="KWO81" s="184"/>
      <c r="KWP81" s="184"/>
      <c r="KWQ81" s="184"/>
      <c r="KWR81" s="184"/>
      <c r="KWS81" s="184"/>
      <c r="KWT81" s="184"/>
      <c r="KWU81" s="184"/>
      <c r="KWV81" s="184"/>
      <c r="KWW81" s="184"/>
      <c r="KWX81" s="184"/>
      <c r="KWY81" s="184"/>
      <c r="KWZ81" s="184"/>
      <c r="KXA81" s="184"/>
      <c r="KXB81" s="184"/>
      <c r="KXC81" s="184"/>
      <c r="KXD81" s="184"/>
      <c r="KXE81" s="184"/>
      <c r="KXF81" s="184"/>
      <c r="KXG81" s="184"/>
      <c r="KXH81" s="184"/>
      <c r="KXI81" s="184"/>
      <c r="KXJ81" s="184"/>
      <c r="KXK81" s="184"/>
      <c r="KXL81" s="184"/>
      <c r="KXM81" s="184"/>
      <c r="KXN81" s="184"/>
      <c r="KXO81" s="184"/>
      <c r="KXP81" s="184"/>
      <c r="KXQ81" s="184"/>
      <c r="KXR81" s="184"/>
      <c r="KXS81" s="184"/>
      <c r="KXT81" s="184"/>
      <c r="KXU81" s="184"/>
      <c r="KXV81" s="184"/>
      <c r="KXW81" s="184"/>
      <c r="KXX81" s="184"/>
      <c r="KXY81" s="184"/>
      <c r="KXZ81" s="184"/>
      <c r="KYA81" s="184"/>
      <c r="KYB81" s="184"/>
      <c r="KYC81" s="184"/>
      <c r="KYD81" s="184"/>
      <c r="KYE81" s="184"/>
      <c r="KYF81" s="184"/>
      <c r="KYG81" s="184"/>
      <c r="KYH81" s="184"/>
      <c r="KYI81" s="184"/>
      <c r="KYJ81" s="184"/>
      <c r="KYK81" s="184"/>
      <c r="KYL81" s="184"/>
      <c r="KYM81" s="184"/>
      <c r="KYN81" s="184"/>
      <c r="KYO81" s="184"/>
      <c r="KYP81" s="184"/>
      <c r="KYQ81" s="184"/>
      <c r="KYR81" s="184"/>
      <c r="KYS81" s="184"/>
      <c r="KYT81" s="184"/>
      <c r="KYU81" s="184"/>
      <c r="KYV81" s="184"/>
      <c r="KYW81" s="184"/>
      <c r="KYX81" s="184"/>
      <c r="KYY81" s="184"/>
      <c r="KYZ81" s="184"/>
      <c r="KZA81" s="184"/>
      <c r="KZB81" s="184"/>
      <c r="KZC81" s="184"/>
      <c r="KZD81" s="184"/>
      <c r="KZE81" s="184"/>
      <c r="KZF81" s="184"/>
      <c r="KZG81" s="184"/>
      <c r="KZH81" s="184"/>
      <c r="KZI81" s="184"/>
      <c r="KZJ81" s="184"/>
      <c r="KZK81" s="184"/>
      <c r="KZL81" s="184"/>
      <c r="KZM81" s="184"/>
      <c r="KZN81" s="184"/>
      <c r="KZO81" s="184"/>
      <c r="KZP81" s="184"/>
      <c r="KZQ81" s="184"/>
      <c r="KZR81" s="184"/>
      <c r="KZS81" s="184"/>
      <c r="KZT81" s="184"/>
      <c r="KZU81" s="184"/>
      <c r="KZV81" s="184"/>
      <c r="KZW81" s="184"/>
      <c r="KZX81" s="184"/>
      <c r="KZY81" s="184"/>
      <c r="KZZ81" s="184"/>
      <c r="LAA81" s="184"/>
      <c r="LAB81" s="184"/>
      <c r="LAC81" s="184"/>
      <c r="LAD81" s="184"/>
      <c r="LAE81" s="184"/>
      <c r="LAF81" s="184"/>
      <c r="LAG81" s="184"/>
      <c r="LAH81" s="184"/>
      <c r="LAI81" s="184"/>
      <c r="LAJ81" s="184"/>
      <c r="LAK81" s="184"/>
      <c r="LAL81" s="184"/>
      <c r="LAM81" s="184"/>
      <c r="LAN81" s="184"/>
      <c r="LAO81" s="184"/>
      <c r="LAP81" s="184"/>
      <c r="LAQ81" s="184"/>
      <c r="LAR81" s="184"/>
      <c r="LAS81" s="184"/>
      <c r="LAT81" s="184"/>
      <c r="LAU81" s="184"/>
      <c r="LAV81" s="184"/>
      <c r="LAW81" s="184"/>
      <c r="LAX81" s="184"/>
      <c r="LAY81" s="184"/>
      <c r="LAZ81" s="184"/>
      <c r="LBA81" s="184"/>
      <c r="LBB81" s="184"/>
      <c r="LBC81" s="184"/>
      <c r="LBD81" s="184"/>
      <c r="LBE81" s="184"/>
      <c r="LBF81" s="184"/>
      <c r="LBG81" s="184"/>
      <c r="LBH81" s="184"/>
      <c r="LBI81" s="184"/>
      <c r="LBJ81" s="184"/>
      <c r="LBK81" s="184"/>
      <c r="LBL81" s="184"/>
      <c r="LBM81" s="184"/>
      <c r="LBN81" s="184"/>
      <c r="LBO81" s="184"/>
      <c r="LBP81" s="184"/>
      <c r="LBQ81" s="184"/>
      <c r="LBR81" s="184"/>
      <c r="LBS81" s="184"/>
      <c r="LBT81" s="184"/>
      <c r="LBU81" s="184"/>
      <c r="LBV81" s="184"/>
      <c r="LBW81" s="184"/>
      <c r="LBX81" s="184"/>
      <c r="LBY81" s="184"/>
      <c r="LBZ81" s="184"/>
      <c r="LCA81" s="184"/>
      <c r="LCB81" s="184"/>
      <c r="LCC81" s="184"/>
      <c r="LCD81" s="184"/>
      <c r="LCE81" s="184"/>
      <c r="LCF81" s="184"/>
      <c r="LCG81" s="184"/>
      <c r="LCH81" s="184"/>
      <c r="LCI81" s="184"/>
      <c r="LCJ81" s="184"/>
      <c r="LCK81" s="184"/>
      <c r="LCL81" s="184"/>
      <c r="LCM81" s="184"/>
      <c r="LCN81" s="184"/>
      <c r="LCO81" s="184"/>
      <c r="LCP81" s="184"/>
      <c r="LCQ81" s="184"/>
      <c r="LCR81" s="184"/>
      <c r="LCS81" s="184"/>
      <c r="LCT81" s="184"/>
      <c r="LCU81" s="184"/>
      <c r="LCV81" s="184"/>
      <c r="LCW81" s="184"/>
      <c r="LCX81" s="184"/>
      <c r="LCY81" s="184"/>
      <c r="LCZ81" s="184"/>
      <c r="LDA81" s="184"/>
      <c r="LDB81" s="184"/>
      <c r="LDC81" s="184"/>
      <c r="LDD81" s="184"/>
      <c r="LDE81" s="184"/>
      <c r="LDF81" s="184"/>
      <c r="LDG81" s="184"/>
      <c r="LDH81" s="184"/>
      <c r="LDI81" s="184"/>
      <c r="LDJ81" s="184"/>
      <c r="LDK81" s="184"/>
      <c r="LDL81" s="184"/>
      <c r="LDM81" s="184"/>
      <c r="LDN81" s="184"/>
      <c r="LDO81" s="184"/>
      <c r="LDP81" s="184"/>
      <c r="LDQ81" s="184"/>
      <c r="LDR81" s="184"/>
      <c r="LDS81" s="184"/>
      <c r="LDT81" s="184"/>
      <c r="LDU81" s="184"/>
      <c r="LDV81" s="184"/>
      <c r="LDW81" s="184"/>
      <c r="LDX81" s="184"/>
      <c r="LDY81" s="184"/>
      <c r="LDZ81" s="184"/>
      <c r="LEA81" s="184"/>
      <c r="LEB81" s="184"/>
      <c r="LEC81" s="184"/>
      <c r="LED81" s="184"/>
      <c r="LEE81" s="184"/>
      <c r="LEF81" s="184"/>
      <c r="LEG81" s="184"/>
      <c r="LEH81" s="184"/>
      <c r="LEI81" s="184"/>
      <c r="LEJ81" s="184"/>
      <c r="LEK81" s="184"/>
      <c r="LEL81" s="184"/>
      <c r="LEM81" s="184"/>
      <c r="LEN81" s="184"/>
      <c r="LEO81" s="184"/>
      <c r="LEP81" s="184"/>
      <c r="LEQ81" s="184"/>
      <c r="LER81" s="184"/>
      <c r="LES81" s="184"/>
      <c r="LET81" s="184"/>
      <c r="LEU81" s="184"/>
      <c r="LEV81" s="184"/>
      <c r="LEW81" s="184"/>
      <c r="LEX81" s="184"/>
      <c r="LEY81" s="184"/>
      <c r="LEZ81" s="184"/>
      <c r="LFA81" s="184"/>
      <c r="LFB81" s="184"/>
      <c r="LFC81" s="184"/>
      <c r="LFD81" s="184"/>
      <c r="LFE81" s="184"/>
      <c r="LFF81" s="184"/>
      <c r="LFG81" s="184"/>
      <c r="LFH81" s="184"/>
      <c r="LFI81" s="184"/>
      <c r="LFJ81" s="184"/>
      <c r="LFK81" s="184"/>
      <c r="LFL81" s="184"/>
      <c r="LFM81" s="184"/>
      <c r="LFN81" s="184"/>
      <c r="LFO81" s="184"/>
      <c r="LFP81" s="184"/>
      <c r="LFQ81" s="184"/>
      <c r="LFR81" s="184"/>
      <c r="LFS81" s="184"/>
      <c r="LFT81" s="184"/>
      <c r="LFU81" s="184"/>
      <c r="LFV81" s="184"/>
      <c r="LFW81" s="184"/>
      <c r="LFX81" s="184"/>
      <c r="LFY81" s="184"/>
      <c r="LFZ81" s="184"/>
      <c r="LGA81" s="184"/>
      <c r="LGB81" s="184"/>
      <c r="LGC81" s="184"/>
      <c r="LGD81" s="184"/>
      <c r="LGE81" s="184"/>
      <c r="LGF81" s="184"/>
      <c r="LGG81" s="184"/>
      <c r="LGH81" s="184"/>
      <c r="LGI81" s="184"/>
      <c r="LGJ81" s="184"/>
      <c r="LGK81" s="184"/>
      <c r="LGL81" s="184"/>
      <c r="LGM81" s="184"/>
      <c r="LGN81" s="184"/>
      <c r="LGO81" s="184"/>
      <c r="LGP81" s="184"/>
      <c r="LGQ81" s="184"/>
      <c r="LGR81" s="184"/>
      <c r="LGS81" s="184"/>
      <c r="LGT81" s="184"/>
      <c r="LGU81" s="184"/>
      <c r="LGV81" s="184"/>
      <c r="LGW81" s="184"/>
      <c r="LGX81" s="184"/>
      <c r="LGY81" s="184"/>
      <c r="LGZ81" s="184"/>
      <c r="LHA81" s="184"/>
      <c r="LHB81" s="184"/>
      <c r="LHC81" s="184"/>
      <c r="LHD81" s="184"/>
      <c r="LHE81" s="184"/>
      <c r="LHF81" s="184"/>
      <c r="LHG81" s="184"/>
      <c r="LHH81" s="184"/>
      <c r="LHI81" s="184"/>
      <c r="LHJ81" s="184"/>
      <c r="LHK81" s="184"/>
      <c r="LHL81" s="184"/>
      <c r="LHM81" s="184"/>
      <c r="LHN81" s="184"/>
      <c r="LHO81" s="184"/>
      <c r="LHP81" s="184"/>
      <c r="LHQ81" s="184"/>
      <c r="LHR81" s="184"/>
      <c r="LHS81" s="184"/>
      <c r="LHT81" s="184"/>
      <c r="LHU81" s="184"/>
      <c r="LHV81" s="184"/>
      <c r="LHW81" s="184"/>
      <c r="LHX81" s="184"/>
      <c r="LHY81" s="184"/>
      <c r="LHZ81" s="184"/>
      <c r="LIA81" s="184"/>
      <c r="LIB81" s="184"/>
      <c r="LIC81" s="184"/>
      <c r="LID81" s="184"/>
      <c r="LIE81" s="184"/>
      <c r="LIF81" s="184"/>
      <c r="LIG81" s="184"/>
      <c r="LIH81" s="184"/>
      <c r="LII81" s="184"/>
      <c r="LIJ81" s="184"/>
      <c r="LIK81" s="184"/>
      <c r="LIL81" s="184"/>
      <c r="LIM81" s="184"/>
      <c r="LIN81" s="184"/>
      <c r="LIO81" s="184"/>
      <c r="LIP81" s="184"/>
      <c r="LIQ81" s="184"/>
      <c r="LIR81" s="184"/>
      <c r="LIS81" s="184"/>
      <c r="LIT81" s="184"/>
      <c r="LIU81" s="184"/>
      <c r="LIV81" s="184"/>
      <c r="LIW81" s="184"/>
      <c r="LIX81" s="184"/>
      <c r="LIY81" s="184"/>
      <c r="LIZ81" s="184"/>
      <c r="LJA81" s="184"/>
      <c r="LJB81" s="184"/>
      <c r="LJC81" s="184"/>
      <c r="LJD81" s="184"/>
      <c r="LJE81" s="184"/>
      <c r="LJF81" s="184"/>
      <c r="LJG81" s="184"/>
      <c r="LJH81" s="184"/>
      <c r="LJI81" s="184"/>
      <c r="LJJ81" s="184"/>
      <c r="LJK81" s="184"/>
      <c r="LJL81" s="184"/>
      <c r="LJM81" s="184"/>
      <c r="LJN81" s="184"/>
      <c r="LJO81" s="184"/>
      <c r="LJP81" s="184"/>
      <c r="LJQ81" s="184"/>
      <c r="LJR81" s="184"/>
      <c r="LJS81" s="184"/>
      <c r="LJT81" s="184"/>
      <c r="LJU81" s="184"/>
      <c r="LJV81" s="184"/>
      <c r="LJW81" s="184"/>
      <c r="LJX81" s="184"/>
      <c r="LJY81" s="184"/>
      <c r="LJZ81" s="184"/>
      <c r="LKA81" s="184"/>
      <c r="LKB81" s="184"/>
      <c r="LKC81" s="184"/>
      <c r="LKD81" s="184"/>
      <c r="LKE81" s="184"/>
      <c r="LKF81" s="184"/>
      <c r="LKG81" s="184"/>
      <c r="LKH81" s="184"/>
      <c r="LKI81" s="184"/>
      <c r="LKJ81" s="184"/>
      <c r="LKK81" s="184"/>
      <c r="LKL81" s="184"/>
      <c r="LKM81" s="184"/>
      <c r="LKN81" s="184"/>
      <c r="LKO81" s="184"/>
      <c r="LKP81" s="184"/>
      <c r="LKQ81" s="184"/>
      <c r="LKR81" s="184"/>
      <c r="LKS81" s="184"/>
      <c r="LKT81" s="184"/>
      <c r="LKU81" s="184"/>
      <c r="LKV81" s="184"/>
      <c r="LKW81" s="184"/>
      <c r="LKX81" s="184"/>
      <c r="LKY81" s="184"/>
      <c r="LKZ81" s="184"/>
      <c r="LLA81" s="184"/>
      <c r="LLB81" s="184"/>
      <c r="LLC81" s="184"/>
      <c r="LLD81" s="184"/>
      <c r="LLE81" s="184"/>
      <c r="LLF81" s="184"/>
      <c r="LLG81" s="184"/>
      <c r="LLH81" s="184"/>
      <c r="LLI81" s="184"/>
      <c r="LLJ81" s="184"/>
      <c r="LLK81" s="184"/>
      <c r="LLL81" s="184"/>
      <c r="LLM81" s="184"/>
      <c r="LLN81" s="184"/>
      <c r="LLO81" s="184"/>
      <c r="LLP81" s="184"/>
      <c r="LLQ81" s="184"/>
      <c r="LLR81" s="184"/>
      <c r="LLS81" s="184"/>
      <c r="LLT81" s="184"/>
      <c r="LLU81" s="184"/>
      <c r="LLV81" s="184"/>
      <c r="LLW81" s="184"/>
      <c r="LLX81" s="184"/>
      <c r="LLY81" s="184"/>
      <c r="LLZ81" s="184"/>
      <c r="LMA81" s="184"/>
      <c r="LMB81" s="184"/>
      <c r="LMC81" s="184"/>
      <c r="LMD81" s="184"/>
      <c r="LME81" s="184"/>
      <c r="LMF81" s="184"/>
      <c r="LMG81" s="184"/>
      <c r="LMH81" s="184"/>
      <c r="LMI81" s="184"/>
      <c r="LMJ81" s="184"/>
      <c r="LMK81" s="184"/>
      <c r="LML81" s="184"/>
      <c r="LMM81" s="184"/>
      <c r="LMN81" s="184"/>
      <c r="LMO81" s="184"/>
      <c r="LMP81" s="184"/>
      <c r="LMQ81" s="184"/>
      <c r="LMR81" s="184"/>
      <c r="LMS81" s="184"/>
      <c r="LMT81" s="184"/>
      <c r="LMU81" s="184"/>
      <c r="LMV81" s="184"/>
      <c r="LMW81" s="184"/>
      <c r="LMX81" s="184"/>
      <c r="LMY81" s="184"/>
      <c r="LMZ81" s="184"/>
      <c r="LNA81" s="184"/>
      <c r="LNB81" s="184"/>
      <c r="LNC81" s="184"/>
      <c r="LND81" s="184"/>
      <c r="LNE81" s="184"/>
      <c r="LNF81" s="184"/>
      <c r="LNG81" s="184"/>
      <c r="LNH81" s="184"/>
      <c r="LNI81" s="184"/>
      <c r="LNJ81" s="184"/>
      <c r="LNK81" s="184"/>
      <c r="LNL81" s="184"/>
      <c r="LNM81" s="184"/>
      <c r="LNN81" s="184"/>
      <c r="LNO81" s="184"/>
      <c r="LNP81" s="184"/>
      <c r="LNQ81" s="184"/>
      <c r="LNR81" s="184"/>
      <c r="LNS81" s="184"/>
      <c r="LNT81" s="184"/>
      <c r="LNU81" s="184"/>
      <c r="LNV81" s="184"/>
      <c r="LNW81" s="184"/>
      <c r="LNX81" s="184"/>
      <c r="LNY81" s="184"/>
      <c r="LNZ81" s="184"/>
      <c r="LOA81" s="184"/>
      <c r="LOB81" s="184"/>
      <c r="LOC81" s="184"/>
      <c r="LOD81" s="184"/>
      <c r="LOE81" s="184"/>
      <c r="LOF81" s="184"/>
      <c r="LOG81" s="184"/>
      <c r="LOH81" s="184"/>
      <c r="LOI81" s="184"/>
      <c r="LOJ81" s="184"/>
      <c r="LOK81" s="184"/>
      <c r="LOL81" s="184"/>
      <c r="LOM81" s="184"/>
      <c r="LON81" s="184"/>
      <c r="LOO81" s="184"/>
      <c r="LOP81" s="184"/>
      <c r="LOQ81" s="184"/>
      <c r="LOR81" s="184"/>
      <c r="LOS81" s="184"/>
      <c r="LOT81" s="184"/>
      <c r="LOU81" s="184"/>
      <c r="LOV81" s="184"/>
      <c r="LOW81" s="184"/>
      <c r="LOX81" s="184"/>
      <c r="LOY81" s="184"/>
      <c r="LOZ81" s="184"/>
      <c r="LPA81" s="184"/>
      <c r="LPB81" s="184"/>
      <c r="LPC81" s="184"/>
      <c r="LPD81" s="184"/>
      <c r="LPE81" s="184"/>
      <c r="LPF81" s="184"/>
      <c r="LPG81" s="184"/>
      <c r="LPH81" s="184"/>
      <c r="LPI81" s="184"/>
      <c r="LPJ81" s="184"/>
      <c r="LPK81" s="184"/>
      <c r="LPL81" s="184"/>
      <c r="LPM81" s="184"/>
      <c r="LPN81" s="184"/>
      <c r="LPO81" s="184"/>
      <c r="LPP81" s="184"/>
      <c r="LPQ81" s="184"/>
      <c r="LPR81" s="184"/>
      <c r="LPS81" s="184"/>
      <c r="LPT81" s="184"/>
      <c r="LPU81" s="184"/>
      <c r="LPV81" s="184"/>
      <c r="LPW81" s="184"/>
      <c r="LPX81" s="184"/>
      <c r="LPY81" s="184"/>
      <c r="LPZ81" s="184"/>
      <c r="LQA81" s="184"/>
      <c r="LQB81" s="184"/>
      <c r="LQC81" s="184"/>
      <c r="LQD81" s="184"/>
      <c r="LQE81" s="184"/>
      <c r="LQF81" s="184"/>
      <c r="LQG81" s="184"/>
      <c r="LQH81" s="184"/>
      <c r="LQI81" s="184"/>
      <c r="LQJ81" s="184"/>
      <c r="LQK81" s="184"/>
      <c r="LQL81" s="184"/>
      <c r="LQM81" s="184"/>
      <c r="LQN81" s="184"/>
      <c r="LQO81" s="184"/>
      <c r="LQP81" s="184"/>
      <c r="LQQ81" s="184"/>
      <c r="LQR81" s="184"/>
      <c r="LQS81" s="184"/>
      <c r="LQT81" s="184"/>
      <c r="LQU81" s="184"/>
      <c r="LQV81" s="184"/>
      <c r="LQW81" s="184"/>
      <c r="LQX81" s="184"/>
      <c r="LQY81" s="184"/>
      <c r="LQZ81" s="184"/>
      <c r="LRA81" s="184"/>
      <c r="LRB81" s="184"/>
      <c r="LRC81" s="184"/>
      <c r="LRD81" s="184"/>
      <c r="LRE81" s="184"/>
      <c r="LRF81" s="184"/>
      <c r="LRG81" s="184"/>
      <c r="LRH81" s="184"/>
      <c r="LRI81" s="184"/>
      <c r="LRJ81" s="184"/>
      <c r="LRK81" s="184"/>
      <c r="LRL81" s="184"/>
      <c r="LRM81" s="184"/>
      <c r="LRN81" s="184"/>
      <c r="LRO81" s="184"/>
      <c r="LRP81" s="184"/>
      <c r="LRQ81" s="184"/>
      <c r="LRR81" s="184"/>
      <c r="LRS81" s="184"/>
      <c r="LRT81" s="184"/>
      <c r="LRU81" s="184"/>
      <c r="LRV81" s="184"/>
      <c r="LRW81" s="184"/>
      <c r="LRX81" s="184"/>
      <c r="LRY81" s="184"/>
      <c r="LRZ81" s="184"/>
      <c r="LSA81" s="184"/>
      <c r="LSB81" s="184"/>
      <c r="LSC81" s="184"/>
      <c r="LSD81" s="184"/>
      <c r="LSE81" s="184"/>
      <c r="LSF81" s="184"/>
      <c r="LSG81" s="184"/>
      <c r="LSH81" s="184"/>
      <c r="LSI81" s="184"/>
      <c r="LSJ81" s="184"/>
      <c r="LSK81" s="184"/>
      <c r="LSL81" s="184"/>
      <c r="LSM81" s="184"/>
      <c r="LSN81" s="184"/>
      <c r="LSO81" s="184"/>
      <c r="LSP81" s="184"/>
      <c r="LSQ81" s="184"/>
      <c r="LSR81" s="184"/>
      <c r="LSS81" s="184"/>
      <c r="LST81" s="184"/>
      <c r="LSU81" s="184"/>
      <c r="LSV81" s="184"/>
      <c r="LSW81" s="184"/>
      <c r="LSX81" s="184"/>
      <c r="LSY81" s="184"/>
      <c r="LSZ81" s="184"/>
      <c r="LTA81" s="184"/>
      <c r="LTB81" s="184"/>
      <c r="LTC81" s="184"/>
      <c r="LTD81" s="184"/>
      <c r="LTE81" s="184"/>
      <c r="LTF81" s="184"/>
      <c r="LTG81" s="184"/>
      <c r="LTH81" s="184"/>
      <c r="LTI81" s="184"/>
      <c r="LTJ81" s="184"/>
      <c r="LTK81" s="184"/>
      <c r="LTL81" s="184"/>
      <c r="LTM81" s="184"/>
      <c r="LTN81" s="184"/>
      <c r="LTO81" s="184"/>
      <c r="LTP81" s="184"/>
      <c r="LTQ81" s="184"/>
      <c r="LTR81" s="184"/>
      <c r="LTS81" s="184"/>
      <c r="LTT81" s="184"/>
      <c r="LTU81" s="184"/>
      <c r="LTV81" s="184"/>
      <c r="LTW81" s="184"/>
      <c r="LTX81" s="184"/>
      <c r="LTY81" s="184"/>
      <c r="LTZ81" s="184"/>
      <c r="LUA81" s="184"/>
      <c r="LUB81" s="184"/>
      <c r="LUC81" s="184"/>
      <c r="LUD81" s="184"/>
      <c r="LUE81" s="184"/>
      <c r="LUF81" s="184"/>
      <c r="LUG81" s="184"/>
      <c r="LUH81" s="184"/>
      <c r="LUI81" s="184"/>
      <c r="LUJ81" s="184"/>
      <c r="LUK81" s="184"/>
      <c r="LUL81" s="184"/>
      <c r="LUM81" s="184"/>
      <c r="LUN81" s="184"/>
      <c r="LUO81" s="184"/>
      <c r="LUP81" s="184"/>
      <c r="LUQ81" s="184"/>
      <c r="LUR81" s="184"/>
      <c r="LUS81" s="184"/>
      <c r="LUT81" s="184"/>
      <c r="LUU81" s="184"/>
      <c r="LUV81" s="184"/>
      <c r="LUW81" s="184"/>
      <c r="LUX81" s="184"/>
      <c r="LUY81" s="184"/>
      <c r="LUZ81" s="184"/>
      <c r="LVA81" s="184"/>
      <c r="LVB81" s="184"/>
      <c r="LVC81" s="184"/>
      <c r="LVD81" s="184"/>
      <c r="LVE81" s="184"/>
      <c r="LVF81" s="184"/>
      <c r="LVG81" s="184"/>
      <c r="LVH81" s="184"/>
      <c r="LVI81" s="184"/>
      <c r="LVJ81" s="184"/>
      <c r="LVK81" s="184"/>
      <c r="LVL81" s="184"/>
      <c r="LVM81" s="184"/>
      <c r="LVN81" s="184"/>
      <c r="LVO81" s="184"/>
      <c r="LVP81" s="184"/>
      <c r="LVQ81" s="184"/>
      <c r="LVR81" s="184"/>
      <c r="LVS81" s="184"/>
      <c r="LVT81" s="184"/>
      <c r="LVU81" s="184"/>
      <c r="LVV81" s="184"/>
      <c r="LVW81" s="184"/>
      <c r="LVX81" s="184"/>
      <c r="LVY81" s="184"/>
      <c r="LVZ81" s="184"/>
      <c r="LWA81" s="184"/>
      <c r="LWB81" s="184"/>
      <c r="LWC81" s="184"/>
      <c r="LWD81" s="184"/>
      <c r="LWE81" s="184"/>
      <c r="LWF81" s="184"/>
      <c r="LWG81" s="184"/>
      <c r="LWH81" s="184"/>
      <c r="LWI81" s="184"/>
      <c r="LWJ81" s="184"/>
      <c r="LWK81" s="184"/>
      <c r="LWL81" s="184"/>
      <c r="LWM81" s="184"/>
      <c r="LWN81" s="184"/>
      <c r="LWO81" s="184"/>
      <c r="LWP81" s="184"/>
      <c r="LWQ81" s="184"/>
      <c r="LWR81" s="184"/>
      <c r="LWS81" s="184"/>
      <c r="LWT81" s="184"/>
      <c r="LWU81" s="184"/>
      <c r="LWV81" s="184"/>
      <c r="LWW81" s="184"/>
      <c r="LWX81" s="184"/>
      <c r="LWY81" s="184"/>
      <c r="LWZ81" s="184"/>
      <c r="LXA81" s="184"/>
      <c r="LXB81" s="184"/>
      <c r="LXC81" s="184"/>
      <c r="LXD81" s="184"/>
      <c r="LXE81" s="184"/>
      <c r="LXF81" s="184"/>
      <c r="LXG81" s="184"/>
      <c r="LXH81" s="184"/>
      <c r="LXI81" s="184"/>
      <c r="LXJ81" s="184"/>
      <c r="LXK81" s="184"/>
      <c r="LXL81" s="184"/>
      <c r="LXM81" s="184"/>
      <c r="LXN81" s="184"/>
      <c r="LXO81" s="184"/>
      <c r="LXP81" s="184"/>
      <c r="LXQ81" s="184"/>
      <c r="LXR81" s="184"/>
      <c r="LXS81" s="184"/>
      <c r="LXT81" s="184"/>
      <c r="LXU81" s="184"/>
      <c r="LXV81" s="184"/>
      <c r="LXW81" s="184"/>
      <c r="LXX81" s="184"/>
      <c r="LXY81" s="184"/>
      <c r="LXZ81" s="184"/>
      <c r="LYA81" s="184"/>
      <c r="LYB81" s="184"/>
      <c r="LYC81" s="184"/>
      <c r="LYD81" s="184"/>
      <c r="LYE81" s="184"/>
      <c r="LYF81" s="184"/>
      <c r="LYG81" s="184"/>
      <c r="LYH81" s="184"/>
      <c r="LYI81" s="184"/>
      <c r="LYJ81" s="184"/>
      <c r="LYK81" s="184"/>
      <c r="LYL81" s="184"/>
      <c r="LYM81" s="184"/>
      <c r="LYN81" s="184"/>
      <c r="LYO81" s="184"/>
      <c r="LYP81" s="184"/>
      <c r="LYQ81" s="184"/>
      <c r="LYR81" s="184"/>
      <c r="LYS81" s="184"/>
      <c r="LYT81" s="184"/>
      <c r="LYU81" s="184"/>
      <c r="LYV81" s="184"/>
      <c r="LYW81" s="184"/>
      <c r="LYX81" s="184"/>
      <c r="LYY81" s="184"/>
      <c r="LYZ81" s="184"/>
      <c r="LZA81" s="184"/>
      <c r="LZB81" s="184"/>
      <c r="LZC81" s="184"/>
      <c r="LZD81" s="184"/>
      <c r="LZE81" s="184"/>
      <c r="LZF81" s="184"/>
      <c r="LZG81" s="184"/>
      <c r="LZH81" s="184"/>
      <c r="LZI81" s="184"/>
      <c r="LZJ81" s="184"/>
      <c r="LZK81" s="184"/>
      <c r="LZL81" s="184"/>
      <c r="LZM81" s="184"/>
      <c r="LZN81" s="184"/>
      <c r="LZO81" s="184"/>
      <c r="LZP81" s="184"/>
      <c r="LZQ81" s="184"/>
      <c r="LZR81" s="184"/>
      <c r="LZS81" s="184"/>
      <c r="LZT81" s="184"/>
      <c r="LZU81" s="184"/>
      <c r="LZV81" s="184"/>
      <c r="LZW81" s="184"/>
      <c r="LZX81" s="184"/>
      <c r="LZY81" s="184"/>
      <c r="LZZ81" s="184"/>
      <c r="MAA81" s="184"/>
      <c r="MAB81" s="184"/>
      <c r="MAC81" s="184"/>
      <c r="MAD81" s="184"/>
      <c r="MAE81" s="184"/>
      <c r="MAF81" s="184"/>
      <c r="MAG81" s="184"/>
      <c r="MAH81" s="184"/>
      <c r="MAI81" s="184"/>
      <c r="MAJ81" s="184"/>
      <c r="MAK81" s="184"/>
      <c r="MAL81" s="184"/>
      <c r="MAM81" s="184"/>
      <c r="MAN81" s="184"/>
      <c r="MAO81" s="184"/>
      <c r="MAP81" s="184"/>
      <c r="MAQ81" s="184"/>
      <c r="MAR81" s="184"/>
      <c r="MAS81" s="184"/>
      <c r="MAT81" s="184"/>
      <c r="MAU81" s="184"/>
      <c r="MAV81" s="184"/>
      <c r="MAW81" s="184"/>
      <c r="MAX81" s="184"/>
      <c r="MAY81" s="184"/>
      <c r="MAZ81" s="184"/>
      <c r="MBA81" s="184"/>
      <c r="MBB81" s="184"/>
      <c r="MBC81" s="184"/>
      <c r="MBD81" s="184"/>
      <c r="MBE81" s="184"/>
      <c r="MBF81" s="184"/>
      <c r="MBG81" s="184"/>
      <c r="MBH81" s="184"/>
      <c r="MBI81" s="184"/>
      <c r="MBJ81" s="184"/>
      <c r="MBK81" s="184"/>
      <c r="MBL81" s="184"/>
      <c r="MBM81" s="184"/>
      <c r="MBN81" s="184"/>
      <c r="MBO81" s="184"/>
      <c r="MBP81" s="184"/>
      <c r="MBQ81" s="184"/>
      <c r="MBR81" s="184"/>
      <c r="MBS81" s="184"/>
      <c r="MBT81" s="184"/>
      <c r="MBU81" s="184"/>
      <c r="MBV81" s="184"/>
      <c r="MBW81" s="184"/>
      <c r="MBX81" s="184"/>
      <c r="MBY81" s="184"/>
      <c r="MBZ81" s="184"/>
      <c r="MCA81" s="184"/>
      <c r="MCB81" s="184"/>
      <c r="MCC81" s="184"/>
      <c r="MCD81" s="184"/>
      <c r="MCE81" s="184"/>
      <c r="MCF81" s="184"/>
      <c r="MCG81" s="184"/>
      <c r="MCH81" s="184"/>
      <c r="MCI81" s="184"/>
      <c r="MCJ81" s="184"/>
      <c r="MCK81" s="184"/>
      <c r="MCL81" s="184"/>
      <c r="MCM81" s="184"/>
      <c r="MCN81" s="184"/>
      <c r="MCO81" s="184"/>
      <c r="MCP81" s="184"/>
      <c r="MCQ81" s="184"/>
      <c r="MCR81" s="184"/>
      <c r="MCS81" s="184"/>
      <c r="MCT81" s="184"/>
      <c r="MCU81" s="184"/>
      <c r="MCV81" s="184"/>
      <c r="MCW81" s="184"/>
      <c r="MCX81" s="184"/>
      <c r="MCY81" s="184"/>
      <c r="MCZ81" s="184"/>
      <c r="MDA81" s="184"/>
      <c r="MDB81" s="184"/>
      <c r="MDC81" s="184"/>
      <c r="MDD81" s="184"/>
      <c r="MDE81" s="184"/>
      <c r="MDF81" s="184"/>
      <c r="MDG81" s="184"/>
      <c r="MDH81" s="184"/>
      <c r="MDI81" s="184"/>
      <c r="MDJ81" s="184"/>
      <c r="MDK81" s="184"/>
      <c r="MDL81" s="184"/>
      <c r="MDM81" s="184"/>
      <c r="MDN81" s="184"/>
      <c r="MDO81" s="184"/>
      <c r="MDP81" s="184"/>
      <c r="MDQ81" s="184"/>
      <c r="MDR81" s="184"/>
      <c r="MDS81" s="184"/>
      <c r="MDT81" s="184"/>
      <c r="MDU81" s="184"/>
      <c r="MDV81" s="184"/>
      <c r="MDW81" s="184"/>
      <c r="MDX81" s="184"/>
      <c r="MDY81" s="184"/>
      <c r="MDZ81" s="184"/>
      <c r="MEA81" s="184"/>
      <c r="MEB81" s="184"/>
      <c r="MEC81" s="184"/>
      <c r="MED81" s="184"/>
      <c r="MEE81" s="184"/>
      <c r="MEF81" s="184"/>
      <c r="MEG81" s="184"/>
      <c r="MEH81" s="184"/>
      <c r="MEI81" s="184"/>
      <c r="MEJ81" s="184"/>
      <c r="MEK81" s="184"/>
      <c r="MEL81" s="184"/>
      <c r="MEM81" s="184"/>
      <c r="MEN81" s="184"/>
      <c r="MEO81" s="184"/>
      <c r="MEP81" s="184"/>
      <c r="MEQ81" s="184"/>
      <c r="MER81" s="184"/>
      <c r="MES81" s="184"/>
      <c r="MET81" s="184"/>
      <c r="MEU81" s="184"/>
      <c r="MEV81" s="184"/>
      <c r="MEW81" s="184"/>
      <c r="MEX81" s="184"/>
      <c r="MEY81" s="184"/>
      <c r="MEZ81" s="184"/>
      <c r="MFA81" s="184"/>
      <c r="MFB81" s="184"/>
      <c r="MFC81" s="184"/>
      <c r="MFD81" s="184"/>
      <c r="MFE81" s="184"/>
      <c r="MFF81" s="184"/>
      <c r="MFG81" s="184"/>
      <c r="MFH81" s="184"/>
      <c r="MFI81" s="184"/>
      <c r="MFJ81" s="184"/>
      <c r="MFK81" s="184"/>
      <c r="MFL81" s="184"/>
      <c r="MFM81" s="184"/>
      <c r="MFN81" s="184"/>
      <c r="MFO81" s="184"/>
      <c r="MFP81" s="184"/>
      <c r="MFQ81" s="184"/>
      <c r="MFR81" s="184"/>
      <c r="MFS81" s="184"/>
      <c r="MFT81" s="184"/>
      <c r="MFU81" s="184"/>
      <c r="MFV81" s="184"/>
      <c r="MFW81" s="184"/>
      <c r="MFX81" s="184"/>
      <c r="MFY81" s="184"/>
      <c r="MFZ81" s="184"/>
      <c r="MGA81" s="184"/>
      <c r="MGB81" s="184"/>
      <c r="MGC81" s="184"/>
      <c r="MGD81" s="184"/>
      <c r="MGE81" s="184"/>
      <c r="MGF81" s="184"/>
      <c r="MGG81" s="184"/>
      <c r="MGH81" s="184"/>
      <c r="MGI81" s="184"/>
      <c r="MGJ81" s="184"/>
      <c r="MGK81" s="184"/>
      <c r="MGL81" s="184"/>
      <c r="MGM81" s="184"/>
      <c r="MGN81" s="184"/>
      <c r="MGO81" s="184"/>
      <c r="MGP81" s="184"/>
      <c r="MGQ81" s="184"/>
      <c r="MGR81" s="184"/>
      <c r="MGS81" s="184"/>
      <c r="MGT81" s="184"/>
      <c r="MGU81" s="184"/>
      <c r="MGV81" s="184"/>
      <c r="MGW81" s="184"/>
      <c r="MGX81" s="184"/>
      <c r="MGY81" s="184"/>
      <c r="MGZ81" s="184"/>
      <c r="MHA81" s="184"/>
      <c r="MHB81" s="184"/>
      <c r="MHC81" s="184"/>
      <c r="MHD81" s="184"/>
      <c r="MHE81" s="184"/>
      <c r="MHF81" s="184"/>
      <c r="MHG81" s="184"/>
      <c r="MHH81" s="184"/>
      <c r="MHI81" s="184"/>
      <c r="MHJ81" s="184"/>
      <c r="MHK81" s="184"/>
      <c r="MHL81" s="184"/>
      <c r="MHM81" s="184"/>
      <c r="MHN81" s="184"/>
      <c r="MHO81" s="184"/>
      <c r="MHP81" s="184"/>
      <c r="MHQ81" s="184"/>
      <c r="MHR81" s="184"/>
      <c r="MHS81" s="184"/>
      <c r="MHT81" s="184"/>
      <c r="MHU81" s="184"/>
      <c r="MHV81" s="184"/>
      <c r="MHW81" s="184"/>
      <c r="MHX81" s="184"/>
      <c r="MHY81" s="184"/>
      <c r="MHZ81" s="184"/>
      <c r="MIA81" s="184"/>
      <c r="MIB81" s="184"/>
      <c r="MIC81" s="184"/>
      <c r="MID81" s="184"/>
      <c r="MIE81" s="184"/>
      <c r="MIF81" s="184"/>
      <c r="MIG81" s="184"/>
      <c r="MIH81" s="184"/>
      <c r="MII81" s="184"/>
      <c r="MIJ81" s="184"/>
      <c r="MIK81" s="184"/>
      <c r="MIL81" s="184"/>
      <c r="MIM81" s="184"/>
      <c r="MIN81" s="184"/>
      <c r="MIO81" s="184"/>
      <c r="MIP81" s="184"/>
      <c r="MIQ81" s="184"/>
      <c r="MIR81" s="184"/>
      <c r="MIS81" s="184"/>
      <c r="MIT81" s="184"/>
      <c r="MIU81" s="184"/>
      <c r="MIV81" s="184"/>
      <c r="MIW81" s="184"/>
      <c r="MIX81" s="184"/>
      <c r="MIY81" s="184"/>
      <c r="MIZ81" s="184"/>
      <c r="MJA81" s="184"/>
      <c r="MJB81" s="184"/>
      <c r="MJC81" s="184"/>
      <c r="MJD81" s="184"/>
      <c r="MJE81" s="184"/>
      <c r="MJF81" s="184"/>
      <c r="MJG81" s="184"/>
      <c r="MJH81" s="184"/>
      <c r="MJI81" s="184"/>
      <c r="MJJ81" s="184"/>
      <c r="MJK81" s="184"/>
      <c r="MJL81" s="184"/>
      <c r="MJM81" s="184"/>
      <c r="MJN81" s="184"/>
      <c r="MJO81" s="184"/>
      <c r="MJP81" s="184"/>
      <c r="MJQ81" s="184"/>
      <c r="MJR81" s="184"/>
      <c r="MJS81" s="184"/>
      <c r="MJT81" s="184"/>
      <c r="MJU81" s="184"/>
      <c r="MJV81" s="184"/>
      <c r="MJW81" s="184"/>
      <c r="MJX81" s="184"/>
      <c r="MJY81" s="184"/>
      <c r="MJZ81" s="184"/>
      <c r="MKA81" s="184"/>
      <c r="MKB81" s="184"/>
      <c r="MKC81" s="184"/>
      <c r="MKD81" s="184"/>
      <c r="MKE81" s="184"/>
      <c r="MKF81" s="184"/>
      <c r="MKG81" s="184"/>
      <c r="MKH81" s="184"/>
      <c r="MKI81" s="184"/>
      <c r="MKJ81" s="184"/>
      <c r="MKK81" s="184"/>
      <c r="MKL81" s="184"/>
      <c r="MKM81" s="184"/>
      <c r="MKN81" s="184"/>
      <c r="MKO81" s="184"/>
      <c r="MKP81" s="184"/>
      <c r="MKQ81" s="184"/>
      <c r="MKR81" s="184"/>
      <c r="MKS81" s="184"/>
      <c r="MKT81" s="184"/>
      <c r="MKU81" s="184"/>
      <c r="MKV81" s="184"/>
      <c r="MKW81" s="184"/>
      <c r="MKX81" s="184"/>
      <c r="MKY81" s="184"/>
      <c r="MKZ81" s="184"/>
      <c r="MLA81" s="184"/>
      <c r="MLB81" s="184"/>
      <c r="MLC81" s="184"/>
      <c r="MLD81" s="184"/>
      <c r="MLE81" s="184"/>
      <c r="MLF81" s="184"/>
      <c r="MLG81" s="184"/>
      <c r="MLH81" s="184"/>
      <c r="MLI81" s="184"/>
      <c r="MLJ81" s="184"/>
      <c r="MLK81" s="184"/>
      <c r="MLL81" s="184"/>
      <c r="MLM81" s="184"/>
      <c r="MLN81" s="184"/>
      <c r="MLO81" s="184"/>
      <c r="MLP81" s="184"/>
      <c r="MLQ81" s="184"/>
      <c r="MLR81" s="184"/>
      <c r="MLS81" s="184"/>
      <c r="MLT81" s="184"/>
      <c r="MLU81" s="184"/>
      <c r="MLV81" s="184"/>
      <c r="MLW81" s="184"/>
      <c r="MLX81" s="184"/>
      <c r="MLY81" s="184"/>
      <c r="MLZ81" s="184"/>
      <c r="MMA81" s="184"/>
      <c r="MMB81" s="184"/>
      <c r="MMC81" s="184"/>
      <c r="MMD81" s="184"/>
      <c r="MME81" s="184"/>
      <c r="MMF81" s="184"/>
      <c r="MMG81" s="184"/>
      <c r="MMH81" s="184"/>
      <c r="MMI81" s="184"/>
      <c r="MMJ81" s="184"/>
      <c r="MMK81" s="184"/>
      <c r="MML81" s="184"/>
      <c r="MMM81" s="184"/>
      <c r="MMN81" s="184"/>
      <c r="MMO81" s="184"/>
      <c r="MMP81" s="184"/>
      <c r="MMQ81" s="184"/>
      <c r="MMR81" s="184"/>
      <c r="MMS81" s="184"/>
      <c r="MMT81" s="184"/>
      <c r="MMU81" s="184"/>
      <c r="MMV81" s="184"/>
      <c r="MMW81" s="184"/>
      <c r="MMX81" s="184"/>
      <c r="MMY81" s="184"/>
      <c r="MMZ81" s="184"/>
      <c r="MNA81" s="184"/>
      <c r="MNB81" s="184"/>
      <c r="MNC81" s="184"/>
      <c r="MND81" s="184"/>
      <c r="MNE81" s="184"/>
      <c r="MNF81" s="184"/>
      <c r="MNG81" s="184"/>
      <c r="MNH81" s="184"/>
      <c r="MNI81" s="184"/>
      <c r="MNJ81" s="184"/>
      <c r="MNK81" s="184"/>
      <c r="MNL81" s="184"/>
      <c r="MNM81" s="184"/>
      <c r="MNN81" s="184"/>
      <c r="MNO81" s="184"/>
      <c r="MNP81" s="184"/>
      <c r="MNQ81" s="184"/>
      <c r="MNR81" s="184"/>
      <c r="MNS81" s="184"/>
      <c r="MNT81" s="184"/>
      <c r="MNU81" s="184"/>
      <c r="MNV81" s="184"/>
      <c r="MNW81" s="184"/>
      <c r="MNX81" s="184"/>
      <c r="MNY81" s="184"/>
      <c r="MNZ81" s="184"/>
      <c r="MOA81" s="184"/>
      <c r="MOB81" s="184"/>
      <c r="MOC81" s="184"/>
      <c r="MOD81" s="184"/>
      <c r="MOE81" s="184"/>
      <c r="MOF81" s="184"/>
      <c r="MOG81" s="184"/>
      <c r="MOH81" s="184"/>
      <c r="MOI81" s="184"/>
      <c r="MOJ81" s="184"/>
      <c r="MOK81" s="184"/>
      <c r="MOL81" s="184"/>
      <c r="MOM81" s="184"/>
      <c r="MON81" s="184"/>
      <c r="MOO81" s="184"/>
      <c r="MOP81" s="184"/>
      <c r="MOQ81" s="184"/>
      <c r="MOR81" s="184"/>
      <c r="MOS81" s="184"/>
      <c r="MOT81" s="184"/>
      <c r="MOU81" s="184"/>
      <c r="MOV81" s="184"/>
      <c r="MOW81" s="184"/>
      <c r="MOX81" s="184"/>
      <c r="MOY81" s="184"/>
      <c r="MOZ81" s="184"/>
      <c r="MPA81" s="184"/>
      <c r="MPB81" s="184"/>
      <c r="MPC81" s="184"/>
      <c r="MPD81" s="184"/>
      <c r="MPE81" s="184"/>
      <c r="MPF81" s="184"/>
      <c r="MPG81" s="184"/>
      <c r="MPH81" s="184"/>
      <c r="MPI81" s="184"/>
      <c r="MPJ81" s="184"/>
      <c r="MPK81" s="184"/>
      <c r="MPL81" s="184"/>
      <c r="MPM81" s="184"/>
      <c r="MPN81" s="184"/>
      <c r="MPO81" s="184"/>
      <c r="MPP81" s="184"/>
      <c r="MPQ81" s="184"/>
      <c r="MPR81" s="184"/>
      <c r="MPS81" s="184"/>
      <c r="MPT81" s="184"/>
      <c r="MPU81" s="184"/>
      <c r="MPV81" s="184"/>
      <c r="MPW81" s="184"/>
      <c r="MPX81" s="184"/>
      <c r="MPY81" s="184"/>
      <c r="MPZ81" s="184"/>
      <c r="MQA81" s="184"/>
      <c r="MQB81" s="184"/>
      <c r="MQC81" s="184"/>
      <c r="MQD81" s="184"/>
      <c r="MQE81" s="184"/>
      <c r="MQF81" s="184"/>
      <c r="MQG81" s="184"/>
      <c r="MQH81" s="184"/>
      <c r="MQI81" s="184"/>
      <c r="MQJ81" s="184"/>
      <c r="MQK81" s="184"/>
      <c r="MQL81" s="184"/>
      <c r="MQM81" s="184"/>
      <c r="MQN81" s="184"/>
      <c r="MQO81" s="184"/>
      <c r="MQP81" s="184"/>
      <c r="MQQ81" s="184"/>
      <c r="MQR81" s="184"/>
      <c r="MQS81" s="184"/>
      <c r="MQT81" s="184"/>
      <c r="MQU81" s="184"/>
      <c r="MQV81" s="184"/>
      <c r="MQW81" s="184"/>
      <c r="MQX81" s="184"/>
      <c r="MQY81" s="184"/>
      <c r="MQZ81" s="184"/>
      <c r="MRA81" s="184"/>
      <c r="MRB81" s="184"/>
      <c r="MRC81" s="184"/>
      <c r="MRD81" s="184"/>
      <c r="MRE81" s="184"/>
      <c r="MRF81" s="184"/>
      <c r="MRG81" s="184"/>
      <c r="MRH81" s="184"/>
      <c r="MRI81" s="184"/>
      <c r="MRJ81" s="184"/>
      <c r="MRK81" s="184"/>
      <c r="MRL81" s="184"/>
      <c r="MRM81" s="184"/>
      <c r="MRN81" s="184"/>
      <c r="MRO81" s="184"/>
      <c r="MRP81" s="184"/>
      <c r="MRQ81" s="184"/>
      <c r="MRR81" s="184"/>
      <c r="MRS81" s="184"/>
      <c r="MRT81" s="184"/>
      <c r="MRU81" s="184"/>
      <c r="MRV81" s="184"/>
      <c r="MRW81" s="184"/>
      <c r="MRX81" s="184"/>
      <c r="MRY81" s="184"/>
      <c r="MRZ81" s="184"/>
      <c r="MSA81" s="184"/>
      <c r="MSB81" s="184"/>
      <c r="MSC81" s="184"/>
      <c r="MSD81" s="184"/>
      <c r="MSE81" s="184"/>
      <c r="MSF81" s="184"/>
      <c r="MSG81" s="184"/>
      <c r="MSH81" s="184"/>
      <c r="MSI81" s="184"/>
      <c r="MSJ81" s="184"/>
      <c r="MSK81" s="184"/>
      <c r="MSL81" s="184"/>
      <c r="MSM81" s="184"/>
      <c r="MSN81" s="184"/>
      <c r="MSO81" s="184"/>
      <c r="MSP81" s="184"/>
      <c r="MSQ81" s="184"/>
      <c r="MSR81" s="184"/>
      <c r="MSS81" s="184"/>
      <c r="MST81" s="184"/>
      <c r="MSU81" s="184"/>
      <c r="MSV81" s="184"/>
      <c r="MSW81" s="184"/>
      <c r="MSX81" s="184"/>
      <c r="MSY81" s="184"/>
      <c r="MSZ81" s="184"/>
      <c r="MTA81" s="184"/>
      <c r="MTB81" s="184"/>
      <c r="MTC81" s="184"/>
      <c r="MTD81" s="184"/>
      <c r="MTE81" s="184"/>
      <c r="MTF81" s="184"/>
      <c r="MTG81" s="184"/>
      <c r="MTH81" s="184"/>
      <c r="MTI81" s="184"/>
      <c r="MTJ81" s="184"/>
      <c r="MTK81" s="184"/>
      <c r="MTL81" s="184"/>
      <c r="MTM81" s="184"/>
      <c r="MTN81" s="184"/>
      <c r="MTO81" s="184"/>
      <c r="MTP81" s="184"/>
      <c r="MTQ81" s="184"/>
      <c r="MTR81" s="184"/>
      <c r="MTS81" s="184"/>
      <c r="MTT81" s="184"/>
      <c r="MTU81" s="184"/>
      <c r="MTV81" s="184"/>
      <c r="MTW81" s="184"/>
      <c r="MTX81" s="184"/>
      <c r="MTY81" s="184"/>
      <c r="MTZ81" s="184"/>
      <c r="MUA81" s="184"/>
      <c r="MUB81" s="184"/>
      <c r="MUC81" s="184"/>
      <c r="MUD81" s="184"/>
      <c r="MUE81" s="184"/>
      <c r="MUF81" s="184"/>
      <c r="MUG81" s="184"/>
      <c r="MUH81" s="184"/>
      <c r="MUI81" s="184"/>
      <c r="MUJ81" s="184"/>
      <c r="MUK81" s="184"/>
      <c r="MUL81" s="184"/>
      <c r="MUM81" s="184"/>
      <c r="MUN81" s="184"/>
      <c r="MUO81" s="184"/>
      <c r="MUP81" s="184"/>
      <c r="MUQ81" s="184"/>
      <c r="MUR81" s="184"/>
      <c r="MUS81" s="184"/>
      <c r="MUT81" s="184"/>
      <c r="MUU81" s="184"/>
      <c r="MUV81" s="184"/>
      <c r="MUW81" s="184"/>
      <c r="MUX81" s="184"/>
      <c r="MUY81" s="184"/>
      <c r="MUZ81" s="184"/>
      <c r="MVA81" s="184"/>
      <c r="MVB81" s="184"/>
      <c r="MVC81" s="184"/>
      <c r="MVD81" s="184"/>
      <c r="MVE81" s="184"/>
      <c r="MVF81" s="184"/>
      <c r="MVG81" s="184"/>
      <c r="MVH81" s="184"/>
      <c r="MVI81" s="184"/>
      <c r="MVJ81" s="184"/>
      <c r="MVK81" s="184"/>
      <c r="MVL81" s="184"/>
      <c r="MVM81" s="184"/>
      <c r="MVN81" s="184"/>
      <c r="MVO81" s="184"/>
      <c r="MVP81" s="184"/>
      <c r="MVQ81" s="184"/>
      <c r="MVR81" s="184"/>
      <c r="MVS81" s="184"/>
      <c r="MVT81" s="184"/>
      <c r="MVU81" s="184"/>
      <c r="MVV81" s="184"/>
      <c r="MVW81" s="184"/>
      <c r="MVX81" s="184"/>
      <c r="MVY81" s="184"/>
      <c r="MVZ81" s="184"/>
      <c r="MWA81" s="184"/>
      <c r="MWB81" s="184"/>
      <c r="MWC81" s="184"/>
      <c r="MWD81" s="184"/>
      <c r="MWE81" s="184"/>
      <c r="MWF81" s="184"/>
      <c r="MWG81" s="184"/>
      <c r="MWH81" s="184"/>
      <c r="MWI81" s="184"/>
      <c r="MWJ81" s="184"/>
      <c r="MWK81" s="184"/>
      <c r="MWL81" s="184"/>
      <c r="MWM81" s="184"/>
      <c r="MWN81" s="184"/>
      <c r="MWO81" s="184"/>
      <c r="MWP81" s="184"/>
      <c r="MWQ81" s="184"/>
      <c r="MWR81" s="184"/>
      <c r="MWS81" s="184"/>
      <c r="MWT81" s="184"/>
      <c r="MWU81" s="184"/>
      <c r="MWV81" s="184"/>
      <c r="MWW81" s="184"/>
      <c r="MWX81" s="184"/>
      <c r="MWY81" s="184"/>
      <c r="MWZ81" s="184"/>
      <c r="MXA81" s="184"/>
      <c r="MXB81" s="184"/>
      <c r="MXC81" s="184"/>
      <c r="MXD81" s="184"/>
      <c r="MXE81" s="184"/>
      <c r="MXF81" s="184"/>
      <c r="MXG81" s="184"/>
      <c r="MXH81" s="184"/>
      <c r="MXI81" s="184"/>
      <c r="MXJ81" s="184"/>
      <c r="MXK81" s="184"/>
      <c r="MXL81" s="184"/>
      <c r="MXM81" s="184"/>
      <c r="MXN81" s="184"/>
      <c r="MXO81" s="184"/>
      <c r="MXP81" s="184"/>
      <c r="MXQ81" s="184"/>
      <c r="MXR81" s="184"/>
      <c r="MXS81" s="184"/>
      <c r="MXT81" s="184"/>
      <c r="MXU81" s="184"/>
      <c r="MXV81" s="184"/>
      <c r="MXW81" s="184"/>
      <c r="MXX81" s="184"/>
      <c r="MXY81" s="184"/>
      <c r="MXZ81" s="184"/>
      <c r="MYA81" s="184"/>
      <c r="MYB81" s="184"/>
      <c r="MYC81" s="184"/>
      <c r="MYD81" s="184"/>
      <c r="MYE81" s="184"/>
      <c r="MYF81" s="184"/>
      <c r="MYG81" s="184"/>
      <c r="MYH81" s="184"/>
      <c r="MYI81" s="184"/>
      <c r="MYJ81" s="184"/>
      <c r="MYK81" s="184"/>
      <c r="MYL81" s="184"/>
      <c r="MYM81" s="184"/>
      <c r="MYN81" s="184"/>
      <c r="MYO81" s="184"/>
      <c r="MYP81" s="184"/>
      <c r="MYQ81" s="184"/>
      <c r="MYR81" s="184"/>
      <c r="MYS81" s="184"/>
      <c r="MYT81" s="184"/>
      <c r="MYU81" s="184"/>
      <c r="MYV81" s="184"/>
      <c r="MYW81" s="184"/>
      <c r="MYX81" s="184"/>
      <c r="MYY81" s="184"/>
      <c r="MYZ81" s="184"/>
      <c r="MZA81" s="184"/>
      <c r="MZB81" s="184"/>
      <c r="MZC81" s="184"/>
      <c r="MZD81" s="184"/>
      <c r="MZE81" s="184"/>
      <c r="MZF81" s="184"/>
      <c r="MZG81" s="184"/>
      <c r="MZH81" s="184"/>
      <c r="MZI81" s="184"/>
      <c r="MZJ81" s="184"/>
      <c r="MZK81" s="184"/>
      <c r="MZL81" s="184"/>
      <c r="MZM81" s="184"/>
      <c r="MZN81" s="184"/>
      <c r="MZO81" s="184"/>
      <c r="MZP81" s="184"/>
      <c r="MZQ81" s="184"/>
      <c r="MZR81" s="184"/>
      <c r="MZS81" s="184"/>
      <c r="MZT81" s="184"/>
      <c r="MZU81" s="184"/>
      <c r="MZV81" s="184"/>
      <c r="MZW81" s="184"/>
      <c r="MZX81" s="184"/>
      <c r="MZY81" s="184"/>
      <c r="MZZ81" s="184"/>
      <c r="NAA81" s="184"/>
      <c r="NAB81" s="184"/>
      <c r="NAC81" s="184"/>
      <c r="NAD81" s="184"/>
      <c r="NAE81" s="184"/>
      <c r="NAF81" s="184"/>
      <c r="NAG81" s="184"/>
      <c r="NAH81" s="184"/>
      <c r="NAI81" s="184"/>
      <c r="NAJ81" s="184"/>
      <c r="NAK81" s="184"/>
      <c r="NAL81" s="184"/>
      <c r="NAM81" s="184"/>
      <c r="NAN81" s="184"/>
      <c r="NAO81" s="184"/>
      <c r="NAP81" s="184"/>
      <c r="NAQ81" s="184"/>
      <c r="NAR81" s="184"/>
      <c r="NAS81" s="184"/>
      <c r="NAT81" s="184"/>
      <c r="NAU81" s="184"/>
      <c r="NAV81" s="184"/>
      <c r="NAW81" s="184"/>
      <c r="NAX81" s="184"/>
      <c r="NAY81" s="184"/>
      <c r="NAZ81" s="184"/>
      <c r="NBA81" s="184"/>
      <c r="NBB81" s="184"/>
      <c r="NBC81" s="184"/>
      <c r="NBD81" s="184"/>
      <c r="NBE81" s="184"/>
      <c r="NBF81" s="184"/>
      <c r="NBG81" s="184"/>
      <c r="NBH81" s="184"/>
      <c r="NBI81" s="184"/>
      <c r="NBJ81" s="184"/>
      <c r="NBK81" s="184"/>
      <c r="NBL81" s="184"/>
      <c r="NBM81" s="184"/>
      <c r="NBN81" s="184"/>
      <c r="NBO81" s="184"/>
      <c r="NBP81" s="184"/>
      <c r="NBQ81" s="184"/>
      <c r="NBR81" s="184"/>
      <c r="NBS81" s="184"/>
      <c r="NBT81" s="184"/>
      <c r="NBU81" s="184"/>
      <c r="NBV81" s="184"/>
      <c r="NBW81" s="184"/>
      <c r="NBX81" s="184"/>
      <c r="NBY81" s="184"/>
      <c r="NBZ81" s="184"/>
      <c r="NCA81" s="184"/>
      <c r="NCB81" s="184"/>
      <c r="NCC81" s="184"/>
      <c r="NCD81" s="184"/>
      <c r="NCE81" s="184"/>
      <c r="NCF81" s="184"/>
      <c r="NCG81" s="184"/>
      <c r="NCH81" s="184"/>
      <c r="NCI81" s="184"/>
      <c r="NCJ81" s="184"/>
      <c r="NCK81" s="184"/>
      <c r="NCL81" s="184"/>
      <c r="NCM81" s="184"/>
      <c r="NCN81" s="184"/>
      <c r="NCO81" s="184"/>
      <c r="NCP81" s="184"/>
      <c r="NCQ81" s="184"/>
      <c r="NCR81" s="184"/>
      <c r="NCS81" s="184"/>
      <c r="NCT81" s="184"/>
      <c r="NCU81" s="184"/>
      <c r="NCV81" s="184"/>
      <c r="NCW81" s="184"/>
      <c r="NCX81" s="184"/>
      <c r="NCY81" s="184"/>
      <c r="NCZ81" s="184"/>
      <c r="NDA81" s="184"/>
      <c r="NDB81" s="184"/>
      <c r="NDC81" s="184"/>
      <c r="NDD81" s="184"/>
      <c r="NDE81" s="184"/>
      <c r="NDF81" s="184"/>
      <c r="NDG81" s="184"/>
      <c r="NDH81" s="184"/>
      <c r="NDI81" s="184"/>
      <c r="NDJ81" s="184"/>
      <c r="NDK81" s="184"/>
      <c r="NDL81" s="184"/>
      <c r="NDM81" s="184"/>
      <c r="NDN81" s="184"/>
      <c r="NDO81" s="184"/>
      <c r="NDP81" s="184"/>
      <c r="NDQ81" s="184"/>
      <c r="NDR81" s="184"/>
      <c r="NDS81" s="184"/>
      <c r="NDT81" s="184"/>
      <c r="NDU81" s="184"/>
      <c r="NDV81" s="184"/>
      <c r="NDW81" s="184"/>
      <c r="NDX81" s="184"/>
      <c r="NDY81" s="184"/>
      <c r="NDZ81" s="184"/>
      <c r="NEA81" s="184"/>
      <c r="NEB81" s="184"/>
      <c r="NEC81" s="184"/>
      <c r="NED81" s="184"/>
      <c r="NEE81" s="184"/>
      <c r="NEF81" s="184"/>
      <c r="NEG81" s="184"/>
      <c r="NEH81" s="184"/>
      <c r="NEI81" s="184"/>
      <c r="NEJ81" s="184"/>
      <c r="NEK81" s="184"/>
      <c r="NEL81" s="184"/>
      <c r="NEM81" s="184"/>
      <c r="NEN81" s="184"/>
      <c r="NEO81" s="184"/>
      <c r="NEP81" s="184"/>
      <c r="NEQ81" s="184"/>
      <c r="NER81" s="184"/>
      <c r="NES81" s="184"/>
      <c r="NET81" s="184"/>
      <c r="NEU81" s="184"/>
      <c r="NEV81" s="184"/>
      <c r="NEW81" s="184"/>
      <c r="NEX81" s="184"/>
      <c r="NEY81" s="184"/>
      <c r="NEZ81" s="184"/>
      <c r="NFA81" s="184"/>
      <c r="NFB81" s="184"/>
      <c r="NFC81" s="184"/>
      <c r="NFD81" s="184"/>
      <c r="NFE81" s="184"/>
      <c r="NFF81" s="184"/>
      <c r="NFG81" s="184"/>
      <c r="NFH81" s="184"/>
      <c r="NFI81" s="184"/>
      <c r="NFJ81" s="184"/>
      <c r="NFK81" s="184"/>
      <c r="NFL81" s="184"/>
      <c r="NFM81" s="184"/>
      <c r="NFN81" s="184"/>
      <c r="NFO81" s="184"/>
      <c r="NFP81" s="184"/>
      <c r="NFQ81" s="184"/>
      <c r="NFR81" s="184"/>
      <c r="NFS81" s="184"/>
      <c r="NFT81" s="184"/>
      <c r="NFU81" s="184"/>
      <c r="NFV81" s="184"/>
      <c r="NFW81" s="184"/>
      <c r="NFX81" s="184"/>
      <c r="NFY81" s="184"/>
      <c r="NFZ81" s="184"/>
      <c r="NGA81" s="184"/>
      <c r="NGB81" s="184"/>
      <c r="NGC81" s="184"/>
      <c r="NGD81" s="184"/>
      <c r="NGE81" s="184"/>
      <c r="NGF81" s="184"/>
      <c r="NGG81" s="184"/>
      <c r="NGH81" s="184"/>
      <c r="NGI81" s="184"/>
      <c r="NGJ81" s="184"/>
      <c r="NGK81" s="184"/>
      <c r="NGL81" s="184"/>
      <c r="NGM81" s="184"/>
      <c r="NGN81" s="184"/>
      <c r="NGO81" s="184"/>
      <c r="NGP81" s="184"/>
      <c r="NGQ81" s="184"/>
      <c r="NGR81" s="184"/>
      <c r="NGS81" s="184"/>
      <c r="NGT81" s="184"/>
      <c r="NGU81" s="184"/>
      <c r="NGV81" s="184"/>
      <c r="NGW81" s="184"/>
      <c r="NGX81" s="184"/>
      <c r="NGY81" s="184"/>
      <c r="NGZ81" s="184"/>
      <c r="NHA81" s="184"/>
      <c r="NHB81" s="184"/>
      <c r="NHC81" s="184"/>
      <c r="NHD81" s="184"/>
      <c r="NHE81" s="184"/>
      <c r="NHF81" s="184"/>
      <c r="NHG81" s="184"/>
      <c r="NHH81" s="184"/>
      <c r="NHI81" s="184"/>
      <c r="NHJ81" s="184"/>
      <c r="NHK81" s="184"/>
      <c r="NHL81" s="184"/>
      <c r="NHM81" s="184"/>
      <c r="NHN81" s="184"/>
      <c r="NHO81" s="184"/>
      <c r="NHP81" s="184"/>
      <c r="NHQ81" s="184"/>
      <c r="NHR81" s="184"/>
      <c r="NHS81" s="184"/>
      <c r="NHT81" s="184"/>
      <c r="NHU81" s="184"/>
      <c r="NHV81" s="184"/>
      <c r="NHW81" s="184"/>
      <c r="NHX81" s="184"/>
      <c r="NHY81" s="184"/>
      <c r="NHZ81" s="184"/>
      <c r="NIA81" s="184"/>
      <c r="NIB81" s="184"/>
      <c r="NIC81" s="184"/>
      <c r="NID81" s="184"/>
      <c r="NIE81" s="184"/>
      <c r="NIF81" s="184"/>
      <c r="NIG81" s="184"/>
      <c r="NIH81" s="184"/>
      <c r="NII81" s="184"/>
      <c r="NIJ81" s="184"/>
      <c r="NIK81" s="184"/>
      <c r="NIL81" s="184"/>
      <c r="NIM81" s="184"/>
      <c r="NIN81" s="184"/>
      <c r="NIO81" s="184"/>
      <c r="NIP81" s="184"/>
      <c r="NIQ81" s="184"/>
      <c r="NIR81" s="184"/>
      <c r="NIS81" s="184"/>
      <c r="NIT81" s="184"/>
      <c r="NIU81" s="184"/>
      <c r="NIV81" s="184"/>
      <c r="NIW81" s="184"/>
      <c r="NIX81" s="184"/>
      <c r="NIY81" s="184"/>
      <c r="NIZ81" s="184"/>
      <c r="NJA81" s="184"/>
      <c r="NJB81" s="184"/>
      <c r="NJC81" s="184"/>
      <c r="NJD81" s="184"/>
      <c r="NJE81" s="184"/>
      <c r="NJF81" s="184"/>
      <c r="NJG81" s="184"/>
      <c r="NJH81" s="184"/>
      <c r="NJI81" s="184"/>
      <c r="NJJ81" s="184"/>
      <c r="NJK81" s="184"/>
      <c r="NJL81" s="184"/>
      <c r="NJM81" s="184"/>
      <c r="NJN81" s="184"/>
      <c r="NJO81" s="184"/>
      <c r="NJP81" s="184"/>
      <c r="NJQ81" s="184"/>
      <c r="NJR81" s="184"/>
      <c r="NJS81" s="184"/>
      <c r="NJT81" s="184"/>
      <c r="NJU81" s="184"/>
      <c r="NJV81" s="184"/>
      <c r="NJW81" s="184"/>
      <c r="NJX81" s="184"/>
      <c r="NJY81" s="184"/>
      <c r="NJZ81" s="184"/>
      <c r="NKA81" s="184"/>
      <c r="NKB81" s="184"/>
      <c r="NKC81" s="184"/>
      <c r="NKD81" s="184"/>
      <c r="NKE81" s="184"/>
      <c r="NKF81" s="184"/>
      <c r="NKG81" s="184"/>
      <c r="NKH81" s="184"/>
      <c r="NKI81" s="184"/>
      <c r="NKJ81" s="184"/>
      <c r="NKK81" s="184"/>
      <c r="NKL81" s="184"/>
      <c r="NKM81" s="184"/>
      <c r="NKN81" s="184"/>
      <c r="NKO81" s="184"/>
      <c r="NKP81" s="184"/>
      <c r="NKQ81" s="184"/>
      <c r="NKR81" s="184"/>
      <c r="NKS81" s="184"/>
      <c r="NKT81" s="184"/>
      <c r="NKU81" s="184"/>
      <c r="NKV81" s="184"/>
      <c r="NKW81" s="184"/>
      <c r="NKX81" s="184"/>
      <c r="NKY81" s="184"/>
      <c r="NKZ81" s="184"/>
      <c r="NLA81" s="184"/>
      <c r="NLB81" s="184"/>
      <c r="NLC81" s="184"/>
      <c r="NLD81" s="184"/>
      <c r="NLE81" s="184"/>
      <c r="NLF81" s="184"/>
      <c r="NLG81" s="184"/>
      <c r="NLH81" s="184"/>
      <c r="NLI81" s="184"/>
      <c r="NLJ81" s="184"/>
      <c r="NLK81" s="184"/>
      <c r="NLL81" s="184"/>
      <c r="NLM81" s="184"/>
      <c r="NLN81" s="184"/>
      <c r="NLO81" s="184"/>
      <c r="NLP81" s="184"/>
      <c r="NLQ81" s="184"/>
      <c r="NLR81" s="184"/>
      <c r="NLS81" s="184"/>
      <c r="NLT81" s="184"/>
      <c r="NLU81" s="184"/>
      <c r="NLV81" s="184"/>
      <c r="NLW81" s="184"/>
      <c r="NLX81" s="184"/>
      <c r="NLY81" s="184"/>
      <c r="NLZ81" s="184"/>
      <c r="NMA81" s="184"/>
      <c r="NMB81" s="184"/>
      <c r="NMC81" s="184"/>
      <c r="NMD81" s="184"/>
      <c r="NME81" s="184"/>
      <c r="NMF81" s="184"/>
      <c r="NMG81" s="184"/>
      <c r="NMH81" s="184"/>
      <c r="NMI81" s="184"/>
      <c r="NMJ81" s="184"/>
      <c r="NMK81" s="184"/>
      <c r="NML81" s="184"/>
      <c r="NMM81" s="184"/>
      <c r="NMN81" s="184"/>
      <c r="NMO81" s="184"/>
      <c r="NMP81" s="184"/>
      <c r="NMQ81" s="184"/>
      <c r="NMR81" s="184"/>
      <c r="NMS81" s="184"/>
      <c r="NMT81" s="184"/>
      <c r="NMU81" s="184"/>
      <c r="NMV81" s="184"/>
      <c r="NMW81" s="184"/>
      <c r="NMX81" s="184"/>
      <c r="NMY81" s="184"/>
      <c r="NMZ81" s="184"/>
      <c r="NNA81" s="184"/>
      <c r="NNB81" s="184"/>
      <c r="NNC81" s="184"/>
      <c r="NND81" s="184"/>
      <c r="NNE81" s="184"/>
      <c r="NNF81" s="184"/>
      <c r="NNG81" s="184"/>
      <c r="NNH81" s="184"/>
      <c r="NNI81" s="184"/>
      <c r="NNJ81" s="184"/>
      <c r="NNK81" s="184"/>
      <c r="NNL81" s="184"/>
      <c r="NNM81" s="184"/>
      <c r="NNN81" s="184"/>
      <c r="NNO81" s="184"/>
      <c r="NNP81" s="184"/>
      <c r="NNQ81" s="184"/>
      <c r="NNR81" s="184"/>
      <c r="NNS81" s="184"/>
      <c r="NNT81" s="184"/>
      <c r="NNU81" s="184"/>
      <c r="NNV81" s="184"/>
      <c r="NNW81" s="184"/>
      <c r="NNX81" s="184"/>
      <c r="NNY81" s="184"/>
      <c r="NNZ81" s="184"/>
      <c r="NOA81" s="184"/>
      <c r="NOB81" s="184"/>
      <c r="NOC81" s="184"/>
      <c r="NOD81" s="184"/>
      <c r="NOE81" s="184"/>
      <c r="NOF81" s="184"/>
      <c r="NOG81" s="184"/>
      <c r="NOH81" s="184"/>
      <c r="NOI81" s="184"/>
      <c r="NOJ81" s="184"/>
      <c r="NOK81" s="184"/>
      <c r="NOL81" s="184"/>
      <c r="NOM81" s="184"/>
      <c r="NON81" s="184"/>
      <c r="NOO81" s="184"/>
      <c r="NOP81" s="184"/>
      <c r="NOQ81" s="184"/>
      <c r="NOR81" s="184"/>
      <c r="NOS81" s="184"/>
      <c r="NOT81" s="184"/>
      <c r="NOU81" s="184"/>
      <c r="NOV81" s="184"/>
      <c r="NOW81" s="184"/>
      <c r="NOX81" s="184"/>
      <c r="NOY81" s="184"/>
      <c r="NOZ81" s="184"/>
      <c r="NPA81" s="184"/>
      <c r="NPB81" s="184"/>
      <c r="NPC81" s="184"/>
      <c r="NPD81" s="184"/>
      <c r="NPE81" s="184"/>
      <c r="NPF81" s="184"/>
      <c r="NPG81" s="184"/>
      <c r="NPH81" s="184"/>
      <c r="NPI81" s="184"/>
      <c r="NPJ81" s="184"/>
      <c r="NPK81" s="184"/>
      <c r="NPL81" s="184"/>
      <c r="NPM81" s="184"/>
      <c r="NPN81" s="184"/>
      <c r="NPO81" s="184"/>
      <c r="NPP81" s="184"/>
      <c r="NPQ81" s="184"/>
      <c r="NPR81" s="184"/>
      <c r="NPS81" s="184"/>
      <c r="NPT81" s="184"/>
      <c r="NPU81" s="184"/>
      <c r="NPV81" s="184"/>
      <c r="NPW81" s="184"/>
      <c r="NPX81" s="184"/>
      <c r="NPY81" s="184"/>
      <c r="NPZ81" s="184"/>
      <c r="NQA81" s="184"/>
      <c r="NQB81" s="184"/>
      <c r="NQC81" s="184"/>
      <c r="NQD81" s="184"/>
      <c r="NQE81" s="184"/>
      <c r="NQF81" s="184"/>
      <c r="NQG81" s="184"/>
      <c r="NQH81" s="184"/>
      <c r="NQI81" s="184"/>
      <c r="NQJ81" s="184"/>
      <c r="NQK81" s="184"/>
      <c r="NQL81" s="184"/>
      <c r="NQM81" s="184"/>
      <c r="NQN81" s="184"/>
      <c r="NQO81" s="184"/>
      <c r="NQP81" s="184"/>
      <c r="NQQ81" s="184"/>
      <c r="NQR81" s="184"/>
      <c r="NQS81" s="184"/>
      <c r="NQT81" s="184"/>
      <c r="NQU81" s="184"/>
      <c r="NQV81" s="184"/>
      <c r="NQW81" s="184"/>
      <c r="NQX81" s="184"/>
      <c r="NQY81" s="184"/>
      <c r="NQZ81" s="184"/>
      <c r="NRA81" s="184"/>
      <c r="NRB81" s="184"/>
      <c r="NRC81" s="184"/>
      <c r="NRD81" s="184"/>
      <c r="NRE81" s="184"/>
      <c r="NRF81" s="184"/>
      <c r="NRG81" s="184"/>
      <c r="NRH81" s="184"/>
      <c r="NRI81" s="184"/>
      <c r="NRJ81" s="184"/>
      <c r="NRK81" s="184"/>
      <c r="NRL81" s="184"/>
      <c r="NRM81" s="184"/>
      <c r="NRN81" s="184"/>
      <c r="NRO81" s="184"/>
      <c r="NRP81" s="184"/>
      <c r="NRQ81" s="184"/>
      <c r="NRR81" s="184"/>
      <c r="NRS81" s="184"/>
      <c r="NRT81" s="184"/>
      <c r="NRU81" s="184"/>
      <c r="NRV81" s="184"/>
      <c r="NRW81" s="184"/>
      <c r="NRX81" s="184"/>
      <c r="NRY81" s="184"/>
      <c r="NRZ81" s="184"/>
      <c r="NSA81" s="184"/>
      <c r="NSB81" s="184"/>
      <c r="NSC81" s="184"/>
      <c r="NSD81" s="184"/>
      <c r="NSE81" s="184"/>
      <c r="NSF81" s="184"/>
      <c r="NSG81" s="184"/>
      <c r="NSH81" s="184"/>
      <c r="NSI81" s="184"/>
      <c r="NSJ81" s="184"/>
      <c r="NSK81" s="184"/>
      <c r="NSL81" s="184"/>
      <c r="NSM81" s="184"/>
      <c r="NSN81" s="184"/>
      <c r="NSO81" s="184"/>
      <c r="NSP81" s="184"/>
      <c r="NSQ81" s="184"/>
      <c r="NSR81" s="184"/>
      <c r="NSS81" s="184"/>
      <c r="NST81" s="184"/>
      <c r="NSU81" s="184"/>
      <c r="NSV81" s="184"/>
      <c r="NSW81" s="184"/>
      <c r="NSX81" s="184"/>
      <c r="NSY81" s="184"/>
      <c r="NSZ81" s="184"/>
      <c r="NTA81" s="184"/>
      <c r="NTB81" s="184"/>
      <c r="NTC81" s="184"/>
      <c r="NTD81" s="184"/>
      <c r="NTE81" s="184"/>
      <c r="NTF81" s="184"/>
      <c r="NTG81" s="184"/>
      <c r="NTH81" s="184"/>
      <c r="NTI81" s="184"/>
      <c r="NTJ81" s="184"/>
      <c r="NTK81" s="184"/>
      <c r="NTL81" s="184"/>
      <c r="NTM81" s="184"/>
      <c r="NTN81" s="184"/>
      <c r="NTO81" s="184"/>
      <c r="NTP81" s="184"/>
      <c r="NTQ81" s="184"/>
      <c r="NTR81" s="184"/>
      <c r="NTS81" s="184"/>
      <c r="NTT81" s="184"/>
      <c r="NTU81" s="184"/>
      <c r="NTV81" s="184"/>
      <c r="NTW81" s="184"/>
      <c r="NTX81" s="184"/>
      <c r="NTY81" s="184"/>
      <c r="NTZ81" s="184"/>
      <c r="NUA81" s="184"/>
      <c r="NUB81" s="184"/>
      <c r="NUC81" s="184"/>
      <c r="NUD81" s="184"/>
      <c r="NUE81" s="184"/>
      <c r="NUF81" s="184"/>
      <c r="NUG81" s="184"/>
      <c r="NUH81" s="184"/>
      <c r="NUI81" s="184"/>
      <c r="NUJ81" s="184"/>
      <c r="NUK81" s="184"/>
      <c r="NUL81" s="184"/>
      <c r="NUM81" s="184"/>
      <c r="NUN81" s="184"/>
      <c r="NUO81" s="184"/>
      <c r="NUP81" s="184"/>
      <c r="NUQ81" s="184"/>
      <c r="NUR81" s="184"/>
      <c r="NUS81" s="184"/>
      <c r="NUT81" s="184"/>
      <c r="NUU81" s="184"/>
      <c r="NUV81" s="184"/>
      <c r="NUW81" s="184"/>
      <c r="NUX81" s="184"/>
      <c r="NUY81" s="184"/>
      <c r="NUZ81" s="184"/>
      <c r="NVA81" s="184"/>
      <c r="NVB81" s="184"/>
      <c r="NVC81" s="184"/>
      <c r="NVD81" s="184"/>
      <c r="NVE81" s="184"/>
      <c r="NVF81" s="184"/>
      <c r="NVG81" s="184"/>
      <c r="NVH81" s="184"/>
      <c r="NVI81" s="184"/>
      <c r="NVJ81" s="184"/>
      <c r="NVK81" s="184"/>
      <c r="NVL81" s="184"/>
      <c r="NVM81" s="184"/>
      <c r="NVN81" s="184"/>
      <c r="NVO81" s="184"/>
      <c r="NVP81" s="184"/>
      <c r="NVQ81" s="184"/>
      <c r="NVR81" s="184"/>
      <c r="NVS81" s="184"/>
      <c r="NVT81" s="184"/>
      <c r="NVU81" s="184"/>
      <c r="NVV81" s="184"/>
      <c r="NVW81" s="184"/>
      <c r="NVX81" s="184"/>
      <c r="NVY81" s="184"/>
      <c r="NVZ81" s="184"/>
      <c r="NWA81" s="184"/>
      <c r="NWB81" s="184"/>
      <c r="NWC81" s="184"/>
      <c r="NWD81" s="184"/>
      <c r="NWE81" s="184"/>
      <c r="NWF81" s="184"/>
      <c r="NWG81" s="184"/>
      <c r="NWH81" s="184"/>
      <c r="NWI81" s="184"/>
      <c r="NWJ81" s="184"/>
      <c r="NWK81" s="184"/>
      <c r="NWL81" s="184"/>
      <c r="NWM81" s="184"/>
      <c r="NWN81" s="184"/>
      <c r="NWO81" s="184"/>
      <c r="NWP81" s="184"/>
      <c r="NWQ81" s="184"/>
      <c r="NWR81" s="184"/>
      <c r="NWS81" s="184"/>
      <c r="NWT81" s="184"/>
      <c r="NWU81" s="184"/>
      <c r="NWV81" s="184"/>
      <c r="NWW81" s="184"/>
      <c r="NWX81" s="184"/>
      <c r="NWY81" s="184"/>
      <c r="NWZ81" s="184"/>
      <c r="NXA81" s="184"/>
      <c r="NXB81" s="184"/>
      <c r="NXC81" s="184"/>
      <c r="NXD81" s="184"/>
      <c r="NXE81" s="184"/>
      <c r="NXF81" s="184"/>
      <c r="NXG81" s="184"/>
      <c r="NXH81" s="184"/>
      <c r="NXI81" s="184"/>
      <c r="NXJ81" s="184"/>
      <c r="NXK81" s="184"/>
      <c r="NXL81" s="184"/>
      <c r="NXM81" s="184"/>
      <c r="NXN81" s="184"/>
      <c r="NXO81" s="184"/>
      <c r="NXP81" s="184"/>
      <c r="NXQ81" s="184"/>
      <c r="NXR81" s="184"/>
      <c r="NXS81" s="184"/>
      <c r="NXT81" s="184"/>
      <c r="NXU81" s="184"/>
      <c r="NXV81" s="184"/>
      <c r="NXW81" s="184"/>
      <c r="NXX81" s="184"/>
      <c r="NXY81" s="184"/>
      <c r="NXZ81" s="184"/>
      <c r="NYA81" s="184"/>
      <c r="NYB81" s="184"/>
      <c r="NYC81" s="184"/>
      <c r="NYD81" s="184"/>
      <c r="NYE81" s="184"/>
      <c r="NYF81" s="184"/>
      <c r="NYG81" s="184"/>
      <c r="NYH81" s="184"/>
      <c r="NYI81" s="184"/>
      <c r="NYJ81" s="184"/>
      <c r="NYK81" s="184"/>
      <c r="NYL81" s="184"/>
      <c r="NYM81" s="184"/>
      <c r="NYN81" s="184"/>
      <c r="NYO81" s="184"/>
      <c r="NYP81" s="184"/>
      <c r="NYQ81" s="184"/>
      <c r="NYR81" s="184"/>
      <c r="NYS81" s="184"/>
      <c r="NYT81" s="184"/>
      <c r="NYU81" s="184"/>
      <c r="NYV81" s="184"/>
      <c r="NYW81" s="184"/>
      <c r="NYX81" s="184"/>
      <c r="NYY81" s="184"/>
      <c r="NYZ81" s="184"/>
      <c r="NZA81" s="184"/>
      <c r="NZB81" s="184"/>
      <c r="NZC81" s="184"/>
      <c r="NZD81" s="184"/>
      <c r="NZE81" s="184"/>
      <c r="NZF81" s="184"/>
      <c r="NZG81" s="184"/>
      <c r="NZH81" s="184"/>
      <c r="NZI81" s="184"/>
      <c r="NZJ81" s="184"/>
      <c r="NZK81" s="184"/>
      <c r="NZL81" s="184"/>
      <c r="NZM81" s="184"/>
      <c r="NZN81" s="184"/>
      <c r="NZO81" s="184"/>
      <c r="NZP81" s="184"/>
      <c r="NZQ81" s="184"/>
      <c r="NZR81" s="184"/>
      <c r="NZS81" s="184"/>
      <c r="NZT81" s="184"/>
      <c r="NZU81" s="184"/>
      <c r="NZV81" s="184"/>
      <c r="NZW81" s="184"/>
      <c r="NZX81" s="184"/>
      <c r="NZY81" s="184"/>
      <c r="NZZ81" s="184"/>
      <c r="OAA81" s="184"/>
      <c r="OAB81" s="184"/>
      <c r="OAC81" s="184"/>
      <c r="OAD81" s="184"/>
      <c r="OAE81" s="184"/>
      <c r="OAF81" s="184"/>
      <c r="OAG81" s="184"/>
      <c r="OAH81" s="184"/>
      <c r="OAI81" s="184"/>
      <c r="OAJ81" s="184"/>
      <c r="OAK81" s="184"/>
      <c r="OAL81" s="184"/>
      <c r="OAM81" s="184"/>
      <c r="OAN81" s="184"/>
      <c r="OAO81" s="184"/>
      <c r="OAP81" s="184"/>
      <c r="OAQ81" s="184"/>
      <c r="OAR81" s="184"/>
      <c r="OAS81" s="184"/>
      <c r="OAT81" s="184"/>
      <c r="OAU81" s="184"/>
      <c r="OAV81" s="184"/>
      <c r="OAW81" s="184"/>
      <c r="OAX81" s="184"/>
      <c r="OAY81" s="184"/>
      <c r="OAZ81" s="184"/>
      <c r="OBA81" s="184"/>
      <c r="OBB81" s="184"/>
      <c r="OBC81" s="184"/>
      <c r="OBD81" s="184"/>
      <c r="OBE81" s="184"/>
      <c r="OBF81" s="184"/>
      <c r="OBG81" s="184"/>
      <c r="OBH81" s="184"/>
      <c r="OBI81" s="184"/>
      <c r="OBJ81" s="184"/>
      <c r="OBK81" s="184"/>
      <c r="OBL81" s="184"/>
      <c r="OBM81" s="184"/>
      <c r="OBN81" s="184"/>
      <c r="OBO81" s="184"/>
      <c r="OBP81" s="184"/>
      <c r="OBQ81" s="184"/>
      <c r="OBR81" s="184"/>
      <c r="OBS81" s="184"/>
      <c r="OBT81" s="184"/>
      <c r="OBU81" s="184"/>
      <c r="OBV81" s="184"/>
      <c r="OBW81" s="184"/>
      <c r="OBX81" s="184"/>
      <c r="OBY81" s="184"/>
      <c r="OBZ81" s="184"/>
      <c r="OCA81" s="184"/>
      <c r="OCB81" s="184"/>
      <c r="OCC81" s="184"/>
      <c r="OCD81" s="184"/>
      <c r="OCE81" s="184"/>
      <c r="OCF81" s="184"/>
      <c r="OCG81" s="184"/>
      <c r="OCH81" s="184"/>
      <c r="OCI81" s="184"/>
      <c r="OCJ81" s="184"/>
      <c r="OCK81" s="184"/>
      <c r="OCL81" s="184"/>
      <c r="OCM81" s="184"/>
      <c r="OCN81" s="184"/>
      <c r="OCO81" s="184"/>
      <c r="OCP81" s="184"/>
      <c r="OCQ81" s="184"/>
      <c r="OCR81" s="184"/>
      <c r="OCS81" s="184"/>
      <c r="OCT81" s="184"/>
      <c r="OCU81" s="184"/>
      <c r="OCV81" s="184"/>
      <c r="OCW81" s="184"/>
      <c r="OCX81" s="184"/>
      <c r="OCY81" s="184"/>
      <c r="OCZ81" s="184"/>
      <c r="ODA81" s="184"/>
      <c r="ODB81" s="184"/>
      <c r="ODC81" s="184"/>
      <c r="ODD81" s="184"/>
      <c r="ODE81" s="184"/>
      <c r="ODF81" s="184"/>
      <c r="ODG81" s="184"/>
      <c r="ODH81" s="184"/>
      <c r="ODI81" s="184"/>
      <c r="ODJ81" s="184"/>
      <c r="ODK81" s="184"/>
      <c r="ODL81" s="184"/>
      <c r="ODM81" s="184"/>
      <c r="ODN81" s="184"/>
      <c r="ODO81" s="184"/>
      <c r="ODP81" s="184"/>
      <c r="ODQ81" s="184"/>
      <c r="ODR81" s="184"/>
      <c r="ODS81" s="184"/>
      <c r="ODT81" s="184"/>
      <c r="ODU81" s="184"/>
      <c r="ODV81" s="184"/>
      <c r="ODW81" s="184"/>
      <c r="ODX81" s="184"/>
      <c r="ODY81" s="184"/>
      <c r="ODZ81" s="184"/>
      <c r="OEA81" s="184"/>
      <c r="OEB81" s="184"/>
      <c r="OEC81" s="184"/>
      <c r="OED81" s="184"/>
      <c r="OEE81" s="184"/>
      <c r="OEF81" s="184"/>
      <c r="OEG81" s="184"/>
      <c r="OEH81" s="184"/>
      <c r="OEI81" s="184"/>
      <c r="OEJ81" s="184"/>
      <c r="OEK81" s="184"/>
      <c r="OEL81" s="184"/>
      <c r="OEM81" s="184"/>
      <c r="OEN81" s="184"/>
      <c r="OEO81" s="184"/>
      <c r="OEP81" s="184"/>
      <c r="OEQ81" s="184"/>
      <c r="OER81" s="184"/>
      <c r="OES81" s="184"/>
      <c r="OET81" s="184"/>
      <c r="OEU81" s="184"/>
      <c r="OEV81" s="184"/>
      <c r="OEW81" s="184"/>
      <c r="OEX81" s="184"/>
      <c r="OEY81" s="184"/>
      <c r="OEZ81" s="184"/>
      <c r="OFA81" s="184"/>
      <c r="OFB81" s="184"/>
      <c r="OFC81" s="184"/>
      <c r="OFD81" s="184"/>
      <c r="OFE81" s="184"/>
      <c r="OFF81" s="184"/>
      <c r="OFG81" s="184"/>
      <c r="OFH81" s="184"/>
      <c r="OFI81" s="184"/>
      <c r="OFJ81" s="184"/>
      <c r="OFK81" s="184"/>
      <c r="OFL81" s="184"/>
      <c r="OFM81" s="184"/>
      <c r="OFN81" s="184"/>
      <c r="OFO81" s="184"/>
      <c r="OFP81" s="184"/>
      <c r="OFQ81" s="184"/>
      <c r="OFR81" s="184"/>
      <c r="OFS81" s="184"/>
      <c r="OFT81" s="184"/>
      <c r="OFU81" s="184"/>
      <c r="OFV81" s="184"/>
      <c r="OFW81" s="184"/>
      <c r="OFX81" s="184"/>
      <c r="OFY81" s="184"/>
      <c r="OFZ81" s="184"/>
      <c r="OGA81" s="184"/>
      <c r="OGB81" s="184"/>
      <c r="OGC81" s="184"/>
      <c r="OGD81" s="184"/>
      <c r="OGE81" s="184"/>
      <c r="OGF81" s="184"/>
      <c r="OGG81" s="184"/>
      <c r="OGH81" s="184"/>
      <c r="OGI81" s="184"/>
      <c r="OGJ81" s="184"/>
      <c r="OGK81" s="184"/>
      <c r="OGL81" s="184"/>
      <c r="OGM81" s="184"/>
      <c r="OGN81" s="184"/>
      <c r="OGO81" s="184"/>
      <c r="OGP81" s="184"/>
      <c r="OGQ81" s="184"/>
      <c r="OGR81" s="184"/>
      <c r="OGS81" s="184"/>
      <c r="OGT81" s="184"/>
      <c r="OGU81" s="184"/>
      <c r="OGV81" s="184"/>
      <c r="OGW81" s="184"/>
      <c r="OGX81" s="184"/>
      <c r="OGY81" s="184"/>
      <c r="OGZ81" s="184"/>
      <c r="OHA81" s="184"/>
      <c r="OHB81" s="184"/>
      <c r="OHC81" s="184"/>
      <c r="OHD81" s="184"/>
      <c r="OHE81" s="184"/>
      <c r="OHF81" s="184"/>
      <c r="OHG81" s="184"/>
      <c r="OHH81" s="184"/>
      <c r="OHI81" s="184"/>
      <c r="OHJ81" s="184"/>
      <c r="OHK81" s="184"/>
      <c r="OHL81" s="184"/>
      <c r="OHM81" s="184"/>
      <c r="OHN81" s="184"/>
      <c r="OHO81" s="184"/>
      <c r="OHP81" s="184"/>
      <c r="OHQ81" s="184"/>
      <c r="OHR81" s="184"/>
      <c r="OHS81" s="184"/>
      <c r="OHT81" s="184"/>
      <c r="OHU81" s="184"/>
      <c r="OHV81" s="184"/>
      <c r="OHW81" s="184"/>
      <c r="OHX81" s="184"/>
      <c r="OHY81" s="184"/>
      <c r="OHZ81" s="184"/>
      <c r="OIA81" s="184"/>
      <c r="OIB81" s="184"/>
      <c r="OIC81" s="184"/>
      <c r="OID81" s="184"/>
      <c r="OIE81" s="184"/>
      <c r="OIF81" s="184"/>
      <c r="OIG81" s="184"/>
      <c r="OIH81" s="184"/>
      <c r="OII81" s="184"/>
      <c r="OIJ81" s="184"/>
      <c r="OIK81" s="184"/>
      <c r="OIL81" s="184"/>
      <c r="OIM81" s="184"/>
      <c r="OIN81" s="184"/>
      <c r="OIO81" s="184"/>
      <c r="OIP81" s="184"/>
      <c r="OIQ81" s="184"/>
      <c r="OIR81" s="184"/>
      <c r="OIS81" s="184"/>
      <c r="OIT81" s="184"/>
      <c r="OIU81" s="184"/>
      <c r="OIV81" s="184"/>
      <c r="OIW81" s="184"/>
      <c r="OIX81" s="184"/>
      <c r="OIY81" s="184"/>
      <c r="OIZ81" s="184"/>
      <c r="OJA81" s="184"/>
      <c r="OJB81" s="184"/>
      <c r="OJC81" s="184"/>
      <c r="OJD81" s="184"/>
      <c r="OJE81" s="184"/>
      <c r="OJF81" s="184"/>
      <c r="OJG81" s="184"/>
      <c r="OJH81" s="184"/>
      <c r="OJI81" s="184"/>
      <c r="OJJ81" s="184"/>
      <c r="OJK81" s="184"/>
      <c r="OJL81" s="184"/>
      <c r="OJM81" s="184"/>
      <c r="OJN81" s="184"/>
      <c r="OJO81" s="184"/>
      <c r="OJP81" s="184"/>
      <c r="OJQ81" s="184"/>
      <c r="OJR81" s="184"/>
      <c r="OJS81" s="184"/>
      <c r="OJT81" s="184"/>
      <c r="OJU81" s="184"/>
      <c r="OJV81" s="184"/>
      <c r="OJW81" s="184"/>
      <c r="OJX81" s="184"/>
      <c r="OJY81" s="184"/>
      <c r="OJZ81" s="184"/>
      <c r="OKA81" s="184"/>
      <c r="OKB81" s="184"/>
      <c r="OKC81" s="184"/>
      <c r="OKD81" s="184"/>
      <c r="OKE81" s="184"/>
      <c r="OKF81" s="184"/>
      <c r="OKG81" s="184"/>
      <c r="OKH81" s="184"/>
      <c r="OKI81" s="184"/>
      <c r="OKJ81" s="184"/>
      <c r="OKK81" s="184"/>
      <c r="OKL81" s="184"/>
      <c r="OKM81" s="184"/>
      <c r="OKN81" s="184"/>
      <c r="OKO81" s="184"/>
      <c r="OKP81" s="184"/>
      <c r="OKQ81" s="184"/>
      <c r="OKR81" s="184"/>
      <c r="OKS81" s="184"/>
      <c r="OKT81" s="184"/>
      <c r="OKU81" s="184"/>
      <c r="OKV81" s="184"/>
      <c r="OKW81" s="184"/>
      <c r="OKX81" s="184"/>
      <c r="OKY81" s="184"/>
      <c r="OKZ81" s="184"/>
      <c r="OLA81" s="184"/>
      <c r="OLB81" s="184"/>
      <c r="OLC81" s="184"/>
      <c r="OLD81" s="184"/>
      <c r="OLE81" s="184"/>
      <c r="OLF81" s="184"/>
      <c r="OLG81" s="184"/>
      <c r="OLH81" s="184"/>
      <c r="OLI81" s="184"/>
      <c r="OLJ81" s="184"/>
      <c r="OLK81" s="184"/>
      <c r="OLL81" s="184"/>
      <c r="OLM81" s="184"/>
      <c r="OLN81" s="184"/>
      <c r="OLO81" s="184"/>
      <c r="OLP81" s="184"/>
      <c r="OLQ81" s="184"/>
      <c r="OLR81" s="184"/>
      <c r="OLS81" s="184"/>
      <c r="OLT81" s="184"/>
      <c r="OLU81" s="184"/>
      <c r="OLV81" s="184"/>
      <c r="OLW81" s="184"/>
      <c r="OLX81" s="184"/>
      <c r="OLY81" s="184"/>
      <c r="OLZ81" s="184"/>
      <c r="OMA81" s="184"/>
      <c r="OMB81" s="184"/>
      <c r="OMC81" s="184"/>
      <c r="OMD81" s="184"/>
      <c r="OME81" s="184"/>
      <c r="OMF81" s="184"/>
      <c r="OMG81" s="184"/>
      <c r="OMH81" s="184"/>
      <c r="OMI81" s="184"/>
      <c r="OMJ81" s="184"/>
      <c r="OMK81" s="184"/>
      <c r="OML81" s="184"/>
      <c r="OMM81" s="184"/>
      <c r="OMN81" s="184"/>
      <c r="OMO81" s="184"/>
      <c r="OMP81" s="184"/>
      <c r="OMQ81" s="184"/>
      <c r="OMR81" s="184"/>
      <c r="OMS81" s="184"/>
      <c r="OMT81" s="184"/>
      <c r="OMU81" s="184"/>
      <c r="OMV81" s="184"/>
      <c r="OMW81" s="184"/>
      <c r="OMX81" s="184"/>
      <c r="OMY81" s="184"/>
      <c r="OMZ81" s="184"/>
      <c r="ONA81" s="184"/>
      <c r="ONB81" s="184"/>
      <c r="ONC81" s="184"/>
      <c r="OND81" s="184"/>
      <c r="ONE81" s="184"/>
      <c r="ONF81" s="184"/>
      <c r="ONG81" s="184"/>
      <c r="ONH81" s="184"/>
      <c r="ONI81" s="184"/>
      <c r="ONJ81" s="184"/>
      <c r="ONK81" s="184"/>
      <c r="ONL81" s="184"/>
      <c r="ONM81" s="184"/>
      <c r="ONN81" s="184"/>
      <c r="ONO81" s="184"/>
      <c r="ONP81" s="184"/>
      <c r="ONQ81" s="184"/>
      <c r="ONR81" s="184"/>
      <c r="ONS81" s="184"/>
      <c r="ONT81" s="184"/>
      <c r="ONU81" s="184"/>
      <c r="ONV81" s="184"/>
      <c r="ONW81" s="184"/>
      <c r="ONX81" s="184"/>
      <c r="ONY81" s="184"/>
      <c r="ONZ81" s="184"/>
      <c r="OOA81" s="184"/>
      <c r="OOB81" s="184"/>
      <c r="OOC81" s="184"/>
      <c r="OOD81" s="184"/>
      <c r="OOE81" s="184"/>
      <c r="OOF81" s="184"/>
      <c r="OOG81" s="184"/>
      <c r="OOH81" s="184"/>
      <c r="OOI81" s="184"/>
      <c r="OOJ81" s="184"/>
      <c r="OOK81" s="184"/>
      <c r="OOL81" s="184"/>
      <c r="OOM81" s="184"/>
      <c r="OON81" s="184"/>
      <c r="OOO81" s="184"/>
      <c r="OOP81" s="184"/>
      <c r="OOQ81" s="184"/>
      <c r="OOR81" s="184"/>
      <c r="OOS81" s="184"/>
      <c r="OOT81" s="184"/>
      <c r="OOU81" s="184"/>
      <c r="OOV81" s="184"/>
      <c r="OOW81" s="184"/>
      <c r="OOX81" s="184"/>
      <c r="OOY81" s="184"/>
      <c r="OOZ81" s="184"/>
      <c r="OPA81" s="184"/>
      <c r="OPB81" s="184"/>
      <c r="OPC81" s="184"/>
      <c r="OPD81" s="184"/>
      <c r="OPE81" s="184"/>
      <c r="OPF81" s="184"/>
      <c r="OPG81" s="184"/>
      <c r="OPH81" s="184"/>
      <c r="OPI81" s="184"/>
      <c r="OPJ81" s="184"/>
      <c r="OPK81" s="184"/>
      <c r="OPL81" s="184"/>
      <c r="OPM81" s="184"/>
      <c r="OPN81" s="184"/>
      <c r="OPO81" s="184"/>
      <c r="OPP81" s="184"/>
      <c r="OPQ81" s="184"/>
      <c r="OPR81" s="184"/>
      <c r="OPS81" s="184"/>
      <c r="OPT81" s="184"/>
      <c r="OPU81" s="184"/>
      <c r="OPV81" s="184"/>
      <c r="OPW81" s="184"/>
      <c r="OPX81" s="184"/>
      <c r="OPY81" s="184"/>
      <c r="OPZ81" s="184"/>
      <c r="OQA81" s="184"/>
      <c r="OQB81" s="184"/>
      <c r="OQC81" s="184"/>
      <c r="OQD81" s="184"/>
      <c r="OQE81" s="184"/>
      <c r="OQF81" s="184"/>
      <c r="OQG81" s="184"/>
      <c r="OQH81" s="184"/>
      <c r="OQI81" s="184"/>
      <c r="OQJ81" s="184"/>
      <c r="OQK81" s="184"/>
      <c r="OQL81" s="184"/>
      <c r="OQM81" s="184"/>
      <c r="OQN81" s="184"/>
      <c r="OQO81" s="184"/>
      <c r="OQP81" s="184"/>
      <c r="OQQ81" s="184"/>
      <c r="OQR81" s="184"/>
      <c r="OQS81" s="184"/>
      <c r="OQT81" s="184"/>
      <c r="OQU81" s="184"/>
      <c r="OQV81" s="184"/>
      <c r="OQW81" s="184"/>
      <c r="OQX81" s="184"/>
      <c r="OQY81" s="184"/>
      <c r="OQZ81" s="184"/>
      <c r="ORA81" s="184"/>
      <c r="ORB81" s="184"/>
      <c r="ORC81" s="184"/>
      <c r="ORD81" s="184"/>
      <c r="ORE81" s="184"/>
      <c r="ORF81" s="184"/>
      <c r="ORG81" s="184"/>
      <c r="ORH81" s="184"/>
      <c r="ORI81" s="184"/>
      <c r="ORJ81" s="184"/>
      <c r="ORK81" s="184"/>
      <c r="ORL81" s="184"/>
      <c r="ORM81" s="184"/>
      <c r="ORN81" s="184"/>
      <c r="ORO81" s="184"/>
      <c r="ORP81" s="184"/>
      <c r="ORQ81" s="184"/>
      <c r="ORR81" s="184"/>
      <c r="ORS81" s="184"/>
      <c r="ORT81" s="184"/>
      <c r="ORU81" s="184"/>
      <c r="ORV81" s="184"/>
      <c r="ORW81" s="184"/>
      <c r="ORX81" s="184"/>
      <c r="ORY81" s="184"/>
      <c r="ORZ81" s="184"/>
      <c r="OSA81" s="184"/>
      <c r="OSB81" s="184"/>
      <c r="OSC81" s="184"/>
      <c r="OSD81" s="184"/>
      <c r="OSE81" s="184"/>
      <c r="OSF81" s="184"/>
      <c r="OSG81" s="184"/>
      <c r="OSH81" s="184"/>
      <c r="OSI81" s="184"/>
      <c r="OSJ81" s="184"/>
      <c r="OSK81" s="184"/>
      <c r="OSL81" s="184"/>
      <c r="OSM81" s="184"/>
      <c r="OSN81" s="184"/>
      <c r="OSO81" s="184"/>
      <c r="OSP81" s="184"/>
      <c r="OSQ81" s="184"/>
      <c r="OSR81" s="184"/>
      <c r="OSS81" s="184"/>
      <c r="OST81" s="184"/>
      <c r="OSU81" s="184"/>
      <c r="OSV81" s="184"/>
      <c r="OSW81" s="184"/>
      <c r="OSX81" s="184"/>
      <c r="OSY81" s="184"/>
      <c r="OSZ81" s="184"/>
      <c r="OTA81" s="184"/>
      <c r="OTB81" s="184"/>
      <c r="OTC81" s="184"/>
      <c r="OTD81" s="184"/>
      <c r="OTE81" s="184"/>
      <c r="OTF81" s="184"/>
      <c r="OTG81" s="184"/>
      <c r="OTH81" s="184"/>
      <c r="OTI81" s="184"/>
      <c r="OTJ81" s="184"/>
      <c r="OTK81" s="184"/>
      <c r="OTL81" s="184"/>
      <c r="OTM81" s="184"/>
      <c r="OTN81" s="184"/>
      <c r="OTO81" s="184"/>
      <c r="OTP81" s="184"/>
      <c r="OTQ81" s="184"/>
      <c r="OTR81" s="184"/>
      <c r="OTS81" s="184"/>
      <c r="OTT81" s="184"/>
      <c r="OTU81" s="184"/>
      <c r="OTV81" s="184"/>
      <c r="OTW81" s="184"/>
      <c r="OTX81" s="184"/>
      <c r="OTY81" s="184"/>
      <c r="OTZ81" s="184"/>
      <c r="OUA81" s="184"/>
      <c r="OUB81" s="184"/>
      <c r="OUC81" s="184"/>
      <c r="OUD81" s="184"/>
      <c r="OUE81" s="184"/>
      <c r="OUF81" s="184"/>
      <c r="OUG81" s="184"/>
      <c r="OUH81" s="184"/>
      <c r="OUI81" s="184"/>
      <c r="OUJ81" s="184"/>
      <c r="OUK81" s="184"/>
      <c r="OUL81" s="184"/>
      <c r="OUM81" s="184"/>
      <c r="OUN81" s="184"/>
      <c r="OUO81" s="184"/>
      <c r="OUP81" s="184"/>
      <c r="OUQ81" s="184"/>
      <c r="OUR81" s="184"/>
      <c r="OUS81" s="184"/>
      <c r="OUT81" s="184"/>
      <c r="OUU81" s="184"/>
      <c r="OUV81" s="184"/>
      <c r="OUW81" s="184"/>
      <c r="OUX81" s="184"/>
      <c r="OUY81" s="184"/>
      <c r="OUZ81" s="184"/>
      <c r="OVA81" s="184"/>
      <c r="OVB81" s="184"/>
      <c r="OVC81" s="184"/>
      <c r="OVD81" s="184"/>
      <c r="OVE81" s="184"/>
      <c r="OVF81" s="184"/>
      <c r="OVG81" s="184"/>
      <c r="OVH81" s="184"/>
      <c r="OVI81" s="184"/>
      <c r="OVJ81" s="184"/>
      <c r="OVK81" s="184"/>
      <c r="OVL81" s="184"/>
      <c r="OVM81" s="184"/>
      <c r="OVN81" s="184"/>
      <c r="OVO81" s="184"/>
      <c r="OVP81" s="184"/>
      <c r="OVQ81" s="184"/>
      <c r="OVR81" s="184"/>
      <c r="OVS81" s="184"/>
      <c r="OVT81" s="184"/>
      <c r="OVU81" s="184"/>
      <c r="OVV81" s="184"/>
      <c r="OVW81" s="184"/>
      <c r="OVX81" s="184"/>
      <c r="OVY81" s="184"/>
      <c r="OVZ81" s="184"/>
      <c r="OWA81" s="184"/>
      <c r="OWB81" s="184"/>
      <c r="OWC81" s="184"/>
      <c r="OWD81" s="184"/>
      <c r="OWE81" s="184"/>
      <c r="OWF81" s="184"/>
      <c r="OWG81" s="184"/>
      <c r="OWH81" s="184"/>
      <c r="OWI81" s="184"/>
      <c r="OWJ81" s="184"/>
      <c r="OWK81" s="184"/>
      <c r="OWL81" s="184"/>
      <c r="OWM81" s="184"/>
      <c r="OWN81" s="184"/>
      <c r="OWO81" s="184"/>
      <c r="OWP81" s="184"/>
      <c r="OWQ81" s="184"/>
      <c r="OWR81" s="184"/>
      <c r="OWS81" s="184"/>
      <c r="OWT81" s="184"/>
      <c r="OWU81" s="184"/>
      <c r="OWV81" s="184"/>
      <c r="OWW81" s="184"/>
      <c r="OWX81" s="184"/>
      <c r="OWY81" s="184"/>
      <c r="OWZ81" s="184"/>
      <c r="OXA81" s="184"/>
      <c r="OXB81" s="184"/>
      <c r="OXC81" s="184"/>
      <c r="OXD81" s="184"/>
      <c r="OXE81" s="184"/>
      <c r="OXF81" s="184"/>
      <c r="OXG81" s="184"/>
      <c r="OXH81" s="184"/>
      <c r="OXI81" s="184"/>
      <c r="OXJ81" s="184"/>
      <c r="OXK81" s="184"/>
      <c r="OXL81" s="184"/>
      <c r="OXM81" s="184"/>
      <c r="OXN81" s="184"/>
      <c r="OXO81" s="184"/>
      <c r="OXP81" s="184"/>
      <c r="OXQ81" s="184"/>
      <c r="OXR81" s="184"/>
      <c r="OXS81" s="184"/>
      <c r="OXT81" s="184"/>
      <c r="OXU81" s="184"/>
      <c r="OXV81" s="184"/>
      <c r="OXW81" s="184"/>
      <c r="OXX81" s="184"/>
      <c r="OXY81" s="184"/>
      <c r="OXZ81" s="184"/>
      <c r="OYA81" s="184"/>
      <c r="OYB81" s="184"/>
      <c r="OYC81" s="184"/>
      <c r="OYD81" s="184"/>
      <c r="OYE81" s="184"/>
      <c r="OYF81" s="184"/>
      <c r="OYG81" s="184"/>
      <c r="OYH81" s="184"/>
      <c r="OYI81" s="184"/>
      <c r="OYJ81" s="184"/>
      <c r="OYK81" s="184"/>
      <c r="OYL81" s="184"/>
      <c r="OYM81" s="184"/>
      <c r="OYN81" s="184"/>
      <c r="OYO81" s="184"/>
      <c r="OYP81" s="184"/>
      <c r="OYQ81" s="184"/>
      <c r="OYR81" s="184"/>
      <c r="OYS81" s="184"/>
      <c r="OYT81" s="184"/>
      <c r="OYU81" s="184"/>
      <c r="OYV81" s="184"/>
      <c r="OYW81" s="184"/>
      <c r="OYX81" s="184"/>
      <c r="OYY81" s="184"/>
      <c r="OYZ81" s="184"/>
      <c r="OZA81" s="184"/>
      <c r="OZB81" s="184"/>
      <c r="OZC81" s="184"/>
      <c r="OZD81" s="184"/>
      <c r="OZE81" s="184"/>
      <c r="OZF81" s="184"/>
      <c r="OZG81" s="184"/>
      <c r="OZH81" s="184"/>
      <c r="OZI81" s="184"/>
      <c r="OZJ81" s="184"/>
      <c r="OZK81" s="184"/>
      <c r="OZL81" s="184"/>
      <c r="OZM81" s="184"/>
      <c r="OZN81" s="184"/>
      <c r="OZO81" s="184"/>
      <c r="OZP81" s="184"/>
      <c r="OZQ81" s="184"/>
      <c r="OZR81" s="184"/>
      <c r="OZS81" s="184"/>
      <c r="OZT81" s="184"/>
      <c r="OZU81" s="184"/>
      <c r="OZV81" s="184"/>
      <c r="OZW81" s="184"/>
      <c r="OZX81" s="184"/>
      <c r="OZY81" s="184"/>
      <c r="OZZ81" s="184"/>
      <c r="PAA81" s="184"/>
      <c r="PAB81" s="184"/>
      <c r="PAC81" s="184"/>
      <c r="PAD81" s="184"/>
      <c r="PAE81" s="184"/>
      <c r="PAF81" s="184"/>
      <c r="PAG81" s="184"/>
      <c r="PAH81" s="184"/>
      <c r="PAI81" s="184"/>
      <c r="PAJ81" s="184"/>
      <c r="PAK81" s="184"/>
      <c r="PAL81" s="184"/>
      <c r="PAM81" s="184"/>
      <c r="PAN81" s="184"/>
      <c r="PAO81" s="184"/>
      <c r="PAP81" s="184"/>
      <c r="PAQ81" s="184"/>
      <c r="PAR81" s="184"/>
      <c r="PAS81" s="184"/>
      <c r="PAT81" s="184"/>
      <c r="PAU81" s="184"/>
      <c r="PAV81" s="184"/>
      <c r="PAW81" s="184"/>
      <c r="PAX81" s="184"/>
      <c r="PAY81" s="184"/>
      <c r="PAZ81" s="184"/>
      <c r="PBA81" s="184"/>
      <c r="PBB81" s="184"/>
      <c r="PBC81" s="184"/>
      <c r="PBD81" s="184"/>
      <c r="PBE81" s="184"/>
      <c r="PBF81" s="184"/>
      <c r="PBG81" s="184"/>
      <c r="PBH81" s="184"/>
      <c r="PBI81" s="184"/>
      <c r="PBJ81" s="184"/>
      <c r="PBK81" s="184"/>
      <c r="PBL81" s="184"/>
      <c r="PBM81" s="184"/>
      <c r="PBN81" s="184"/>
      <c r="PBO81" s="184"/>
      <c r="PBP81" s="184"/>
      <c r="PBQ81" s="184"/>
      <c r="PBR81" s="184"/>
      <c r="PBS81" s="184"/>
      <c r="PBT81" s="184"/>
      <c r="PBU81" s="184"/>
      <c r="PBV81" s="184"/>
      <c r="PBW81" s="184"/>
      <c r="PBX81" s="184"/>
      <c r="PBY81" s="184"/>
      <c r="PBZ81" s="184"/>
      <c r="PCA81" s="184"/>
      <c r="PCB81" s="184"/>
      <c r="PCC81" s="184"/>
      <c r="PCD81" s="184"/>
      <c r="PCE81" s="184"/>
      <c r="PCF81" s="184"/>
      <c r="PCG81" s="184"/>
      <c r="PCH81" s="184"/>
      <c r="PCI81" s="184"/>
      <c r="PCJ81" s="184"/>
      <c r="PCK81" s="184"/>
      <c r="PCL81" s="184"/>
      <c r="PCM81" s="184"/>
      <c r="PCN81" s="184"/>
      <c r="PCO81" s="184"/>
      <c r="PCP81" s="184"/>
      <c r="PCQ81" s="184"/>
      <c r="PCR81" s="184"/>
      <c r="PCS81" s="184"/>
      <c r="PCT81" s="184"/>
      <c r="PCU81" s="184"/>
      <c r="PCV81" s="184"/>
      <c r="PCW81" s="184"/>
      <c r="PCX81" s="184"/>
      <c r="PCY81" s="184"/>
      <c r="PCZ81" s="184"/>
      <c r="PDA81" s="184"/>
      <c r="PDB81" s="184"/>
      <c r="PDC81" s="184"/>
      <c r="PDD81" s="184"/>
      <c r="PDE81" s="184"/>
      <c r="PDF81" s="184"/>
      <c r="PDG81" s="184"/>
      <c r="PDH81" s="184"/>
      <c r="PDI81" s="184"/>
      <c r="PDJ81" s="184"/>
      <c r="PDK81" s="184"/>
      <c r="PDL81" s="184"/>
      <c r="PDM81" s="184"/>
      <c r="PDN81" s="184"/>
      <c r="PDO81" s="184"/>
      <c r="PDP81" s="184"/>
      <c r="PDQ81" s="184"/>
      <c r="PDR81" s="184"/>
      <c r="PDS81" s="184"/>
      <c r="PDT81" s="184"/>
      <c r="PDU81" s="184"/>
      <c r="PDV81" s="184"/>
      <c r="PDW81" s="184"/>
      <c r="PDX81" s="184"/>
      <c r="PDY81" s="184"/>
      <c r="PDZ81" s="184"/>
      <c r="PEA81" s="184"/>
      <c r="PEB81" s="184"/>
      <c r="PEC81" s="184"/>
      <c r="PED81" s="184"/>
      <c r="PEE81" s="184"/>
      <c r="PEF81" s="184"/>
      <c r="PEG81" s="184"/>
      <c r="PEH81" s="184"/>
      <c r="PEI81" s="184"/>
      <c r="PEJ81" s="184"/>
      <c r="PEK81" s="184"/>
      <c r="PEL81" s="184"/>
      <c r="PEM81" s="184"/>
      <c r="PEN81" s="184"/>
      <c r="PEO81" s="184"/>
      <c r="PEP81" s="184"/>
      <c r="PEQ81" s="184"/>
      <c r="PER81" s="184"/>
      <c r="PES81" s="184"/>
      <c r="PET81" s="184"/>
      <c r="PEU81" s="184"/>
      <c r="PEV81" s="184"/>
      <c r="PEW81" s="184"/>
      <c r="PEX81" s="184"/>
      <c r="PEY81" s="184"/>
      <c r="PEZ81" s="184"/>
      <c r="PFA81" s="184"/>
      <c r="PFB81" s="184"/>
      <c r="PFC81" s="184"/>
      <c r="PFD81" s="184"/>
      <c r="PFE81" s="184"/>
      <c r="PFF81" s="184"/>
      <c r="PFG81" s="184"/>
      <c r="PFH81" s="184"/>
      <c r="PFI81" s="184"/>
      <c r="PFJ81" s="184"/>
      <c r="PFK81" s="184"/>
      <c r="PFL81" s="184"/>
      <c r="PFM81" s="184"/>
      <c r="PFN81" s="184"/>
      <c r="PFO81" s="184"/>
      <c r="PFP81" s="184"/>
      <c r="PFQ81" s="184"/>
      <c r="PFR81" s="184"/>
      <c r="PFS81" s="184"/>
      <c r="PFT81" s="184"/>
      <c r="PFU81" s="184"/>
      <c r="PFV81" s="184"/>
      <c r="PFW81" s="184"/>
      <c r="PFX81" s="184"/>
      <c r="PFY81" s="184"/>
      <c r="PFZ81" s="184"/>
      <c r="PGA81" s="184"/>
      <c r="PGB81" s="184"/>
      <c r="PGC81" s="184"/>
      <c r="PGD81" s="184"/>
      <c r="PGE81" s="184"/>
      <c r="PGF81" s="184"/>
      <c r="PGG81" s="184"/>
      <c r="PGH81" s="184"/>
      <c r="PGI81" s="184"/>
      <c r="PGJ81" s="184"/>
      <c r="PGK81" s="184"/>
      <c r="PGL81" s="184"/>
      <c r="PGM81" s="184"/>
      <c r="PGN81" s="184"/>
      <c r="PGO81" s="184"/>
      <c r="PGP81" s="184"/>
      <c r="PGQ81" s="184"/>
      <c r="PGR81" s="184"/>
      <c r="PGS81" s="184"/>
      <c r="PGT81" s="184"/>
      <c r="PGU81" s="184"/>
      <c r="PGV81" s="184"/>
      <c r="PGW81" s="184"/>
      <c r="PGX81" s="184"/>
      <c r="PGY81" s="184"/>
      <c r="PGZ81" s="184"/>
      <c r="PHA81" s="184"/>
      <c r="PHB81" s="184"/>
      <c r="PHC81" s="184"/>
      <c r="PHD81" s="184"/>
      <c r="PHE81" s="184"/>
      <c r="PHF81" s="184"/>
      <c r="PHG81" s="184"/>
      <c r="PHH81" s="184"/>
      <c r="PHI81" s="184"/>
      <c r="PHJ81" s="184"/>
      <c r="PHK81" s="184"/>
      <c r="PHL81" s="184"/>
      <c r="PHM81" s="184"/>
      <c r="PHN81" s="184"/>
      <c r="PHO81" s="184"/>
      <c r="PHP81" s="184"/>
      <c r="PHQ81" s="184"/>
      <c r="PHR81" s="184"/>
      <c r="PHS81" s="184"/>
      <c r="PHT81" s="184"/>
      <c r="PHU81" s="184"/>
      <c r="PHV81" s="184"/>
      <c r="PHW81" s="184"/>
      <c r="PHX81" s="184"/>
      <c r="PHY81" s="184"/>
      <c r="PHZ81" s="184"/>
      <c r="PIA81" s="184"/>
      <c r="PIB81" s="184"/>
      <c r="PIC81" s="184"/>
      <c r="PID81" s="184"/>
      <c r="PIE81" s="184"/>
      <c r="PIF81" s="184"/>
      <c r="PIG81" s="184"/>
      <c r="PIH81" s="184"/>
      <c r="PII81" s="184"/>
      <c r="PIJ81" s="184"/>
      <c r="PIK81" s="184"/>
      <c r="PIL81" s="184"/>
      <c r="PIM81" s="184"/>
      <c r="PIN81" s="184"/>
      <c r="PIO81" s="184"/>
      <c r="PIP81" s="184"/>
      <c r="PIQ81" s="184"/>
      <c r="PIR81" s="184"/>
      <c r="PIS81" s="184"/>
      <c r="PIT81" s="184"/>
      <c r="PIU81" s="184"/>
      <c r="PIV81" s="184"/>
      <c r="PIW81" s="184"/>
      <c r="PIX81" s="184"/>
      <c r="PIY81" s="184"/>
      <c r="PIZ81" s="184"/>
      <c r="PJA81" s="184"/>
      <c r="PJB81" s="184"/>
      <c r="PJC81" s="184"/>
      <c r="PJD81" s="184"/>
      <c r="PJE81" s="184"/>
      <c r="PJF81" s="184"/>
      <c r="PJG81" s="184"/>
      <c r="PJH81" s="184"/>
      <c r="PJI81" s="184"/>
      <c r="PJJ81" s="184"/>
      <c r="PJK81" s="184"/>
      <c r="PJL81" s="184"/>
      <c r="PJM81" s="184"/>
      <c r="PJN81" s="184"/>
      <c r="PJO81" s="184"/>
      <c r="PJP81" s="184"/>
      <c r="PJQ81" s="184"/>
      <c r="PJR81" s="184"/>
      <c r="PJS81" s="184"/>
      <c r="PJT81" s="184"/>
      <c r="PJU81" s="184"/>
      <c r="PJV81" s="184"/>
      <c r="PJW81" s="184"/>
      <c r="PJX81" s="184"/>
      <c r="PJY81" s="184"/>
      <c r="PJZ81" s="184"/>
      <c r="PKA81" s="184"/>
      <c r="PKB81" s="184"/>
      <c r="PKC81" s="184"/>
      <c r="PKD81" s="184"/>
      <c r="PKE81" s="184"/>
      <c r="PKF81" s="184"/>
      <c r="PKG81" s="184"/>
      <c r="PKH81" s="184"/>
      <c r="PKI81" s="184"/>
      <c r="PKJ81" s="184"/>
      <c r="PKK81" s="184"/>
      <c r="PKL81" s="184"/>
      <c r="PKM81" s="184"/>
      <c r="PKN81" s="184"/>
      <c r="PKO81" s="184"/>
      <c r="PKP81" s="184"/>
      <c r="PKQ81" s="184"/>
      <c r="PKR81" s="184"/>
      <c r="PKS81" s="184"/>
      <c r="PKT81" s="184"/>
      <c r="PKU81" s="184"/>
      <c r="PKV81" s="184"/>
      <c r="PKW81" s="184"/>
      <c r="PKX81" s="184"/>
      <c r="PKY81" s="184"/>
      <c r="PKZ81" s="184"/>
      <c r="PLA81" s="184"/>
      <c r="PLB81" s="184"/>
      <c r="PLC81" s="184"/>
      <c r="PLD81" s="184"/>
      <c r="PLE81" s="184"/>
      <c r="PLF81" s="184"/>
      <c r="PLG81" s="184"/>
      <c r="PLH81" s="184"/>
      <c r="PLI81" s="184"/>
      <c r="PLJ81" s="184"/>
      <c r="PLK81" s="184"/>
      <c r="PLL81" s="184"/>
      <c r="PLM81" s="184"/>
      <c r="PLN81" s="184"/>
      <c r="PLO81" s="184"/>
      <c r="PLP81" s="184"/>
      <c r="PLQ81" s="184"/>
      <c r="PLR81" s="184"/>
      <c r="PLS81" s="184"/>
      <c r="PLT81" s="184"/>
      <c r="PLU81" s="184"/>
      <c r="PLV81" s="184"/>
      <c r="PLW81" s="184"/>
      <c r="PLX81" s="184"/>
      <c r="PLY81" s="184"/>
      <c r="PLZ81" s="184"/>
      <c r="PMA81" s="184"/>
      <c r="PMB81" s="184"/>
      <c r="PMC81" s="184"/>
      <c r="PMD81" s="184"/>
      <c r="PME81" s="184"/>
      <c r="PMF81" s="184"/>
      <c r="PMG81" s="184"/>
      <c r="PMH81" s="184"/>
      <c r="PMI81" s="184"/>
      <c r="PMJ81" s="184"/>
      <c r="PMK81" s="184"/>
      <c r="PML81" s="184"/>
      <c r="PMM81" s="184"/>
      <c r="PMN81" s="184"/>
      <c r="PMO81" s="184"/>
      <c r="PMP81" s="184"/>
      <c r="PMQ81" s="184"/>
      <c r="PMR81" s="184"/>
      <c r="PMS81" s="184"/>
      <c r="PMT81" s="184"/>
      <c r="PMU81" s="184"/>
      <c r="PMV81" s="184"/>
      <c r="PMW81" s="184"/>
      <c r="PMX81" s="184"/>
      <c r="PMY81" s="184"/>
      <c r="PMZ81" s="184"/>
      <c r="PNA81" s="184"/>
      <c r="PNB81" s="184"/>
      <c r="PNC81" s="184"/>
      <c r="PND81" s="184"/>
      <c r="PNE81" s="184"/>
      <c r="PNF81" s="184"/>
      <c r="PNG81" s="184"/>
      <c r="PNH81" s="184"/>
      <c r="PNI81" s="184"/>
      <c r="PNJ81" s="184"/>
      <c r="PNK81" s="184"/>
      <c r="PNL81" s="184"/>
      <c r="PNM81" s="184"/>
      <c r="PNN81" s="184"/>
      <c r="PNO81" s="184"/>
      <c r="PNP81" s="184"/>
      <c r="PNQ81" s="184"/>
      <c r="PNR81" s="184"/>
      <c r="PNS81" s="184"/>
      <c r="PNT81" s="184"/>
      <c r="PNU81" s="184"/>
      <c r="PNV81" s="184"/>
      <c r="PNW81" s="184"/>
      <c r="PNX81" s="184"/>
      <c r="PNY81" s="184"/>
      <c r="PNZ81" s="184"/>
      <c r="POA81" s="184"/>
      <c r="POB81" s="184"/>
      <c r="POC81" s="184"/>
      <c r="POD81" s="184"/>
      <c r="POE81" s="184"/>
      <c r="POF81" s="184"/>
      <c r="POG81" s="184"/>
      <c r="POH81" s="184"/>
      <c r="POI81" s="184"/>
      <c r="POJ81" s="184"/>
      <c r="POK81" s="184"/>
      <c r="POL81" s="184"/>
      <c r="POM81" s="184"/>
      <c r="PON81" s="184"/>
      <c r="POO81" s="184"/>
      <c r="POP81" s="184"/>
      <c r="POQ81" s="184"/>
      <c r="POR81" s="184"/>
      <c r="POS81" s="184"/>
      <c r="POT81" s="184"/>
      <c r="POU81" s="184"/>
      <c r="POV81" s="184"/>
      <c r="POW81" s="184"/>
      <c r="POX81" s="184"/>
      <c r="POY81" s="184"/>
      <c r="POZ81" s="184"/>
      <c r="PPA81" s="184"/>
      <c r="PPB81" s="184"/>
      <c r="PPC81" s="184"/>
      <c r="PPD81" s="184"/>
      <c r="PPE81" s="184"/>
      <c r="PPF81" s="184"/>
      <c r="PPG81" s="184"/>
      <c r="PPH81" s="184"/>
      <c r="PPI81" s="184"/>
      <c r="PPJ81" s="184"/>
      <c r="PPK81" s="184"/>
      <c r="PPL81" s="184"/>
      <c r="PPM81" s="184"/>
      <c r="PPN81" s="184"/>
      <c r="PPO81" s="184"/>
      <c r="PPP81" s="184"/>
      <c r="PPQ81" s="184"/>
      <c r="PPR81" s="184"/>
      <c r="PPS81" s="184"/>
      <c r="PPT81" s="184"/>
      <c r="PPU81" s="184"/>
      <c r="PPV81" s="184"/>
      <c r="PPW81" s="184"/>
      <c r="PPX81" s="184"/>
      <c r="PPY81" s="184"/>
      <c r="PPZ81" s="184"/>
      <c r="PQA81" s="184"/>
      <c r="PQB81" s="184"/>
      <c r="PQC81" s="184"/>
      <c r="PQD81" s="184"/>
      <c r="PQE81" s="184"/>
      <c r="PQF81" s="184"/>
      <c r="PQG81" s="184"/>
      <c r="PQH81" s="184"/>
      <c r="PQI81" s="184"/>
      <c r="PQJ81" s="184"/>
      <c r="PQK81" s="184"/>
      <c r="PQL81" s="184"/>
      <c r="PQM81" s="184"/>
      <c r="PQN81" s="184"/>
      <c r="PQO81" s="184"/>
      <c r="PQP81" s="184"/>
      <c r="PQQ81" s="184"/>
      <c r="PQR81" s="184"/>
      <c r="PQS81" s="184"/>
      <c r="PQT81" s="184"/>
      <c r="PQU81" s="184"/>
      <c r="PQV81" s="184"/>
      <c r="PQW81" s="184"/>
      <c r="PQX81" s="184"/>
      <c r="PQY81" s="184"/>
      <c r="PQZ81" s="184"/>
      <c r="PRA81" s="184"/>
      <c r="PRB81" s="184"/>
      <c r="PRC81" s="184"/>
      <c r="PRD81" s="184"/>
      <c r="PRE81" s="184"/>
      <c r="PRF81" s="184"/>
      <c r="PRG81" s="184"/>
      <c r="PRH81" s="184"/>
      <c r="PRI81" s="184"/>
      <c r="PRJ81" s="184"/>
      <c r="PRK81" s="184"/>
      <c r="PRL81" s="184"/>
      <c r="PRM81" s="184"/>
      <c r="PRN81" s="184"/>
      <c r="PRO81" s="184"/>
      <c r="PRP81" s="184"/>
      <c r="PRQ81" s="184"/>
      <c r="PRR81" s="184"/>
      <c r="PRS81" s="184"/>
      <c r="PRT81" s="184"/>
      <c r="PRU81" s="184"/>
      <c r="PRV81" s="184"/>
      <c r="PRW81" s="184"/>
      <c r="PRX81" s="184"/>
      <c r="PRY81" s="184"/>
      <c r="PRZ81" s="184"/>
      <c r="PSA81" s="184"/>
      <c r="PSB81" s="184"/>
      <c r="PSC81" s="184"/>
      <c r="PSD81" s="184"/>
      <c r="PSE81" s="184"/>
      <c r="PSF81" s="184"/>
      <c r="PSG81" s="184"/>
      <c r="PSH81" s="184"/>
      <c r="PSI81" s="184"/>
      <c r="PSJ81" s="184"/>
      <c r="PSK81" s="184"/>
      <c r="PSL81" s="184"/>
      <c r="PSM81" s="184"/>
      <c r="PSN81" s="184"/>
      <c r="PSO81" s="184"/>
      <c r="PSP81" s="184"/>
      <c r="PSQ81" s="184"/>
      <c r="PSR81" s="184"/>
      <c r="PSS81" s="184"/>
      <c r="PST81" s="184"/>
      <c r="PSU81" s="184"/>
      <c r="PSV81" s="184"/>
      <c r="PSW81" s="184"/>
      <c r="PSX81" s="184"/>
      <c r="PSY81" s="184"/>
      <c r="PSZ81" s="184"/>
      <c r="PTA81" s="184"/>
      <c r="PTB81" s="184"/>
      <c r="PTC81" s="184"/>
      <c r="PTD81" s="184"/>
      <c r="PTE81" s="184"/>
      <c r="PTF81" s="184"/>
      <c r="PTG81" s="184"/>
      <c r="PTH81" s="184"/>
      <c r="PTI81" s="184"/>
      <c r="PTJ81" s="184"/>
      <c r="PTK81" s="184"/>
      <c r="PTL81" s="184"/>
      <c r="PTM81" s="184"/>
      <c r="PTN81" s="184"/>
      <c r="PTO81" s="184"/>
      <c r="PTP81" s="184"/>
      <c r="PTQ81" s="184"/>
      <c r="PTR81" s="184"/>
      <c r="PTS81" s="184"/>
      <c r="PTT81" s="184"/>
      <c r="PTU81" s="184"/>
      <c r="PTV81" s="184"/>
      <c r="PTW81" s="184"/>
      <c r="PTX81" s="184"/>
      <c r="PTY81" s="184"/>
      <c r="PTZ81" s="184"/>
      <c r="PUA81" s="184"/>
      <c r="PUB81" s="184"/>
      <c r="PUC81" s="184"/>
      <c r="PUD81" s="184"/>
      <c r="PUE81" s="184"/>
      <c r="PUF81" s="184"/>
      <c r="PUG81" s="184"/>
      <c r="PUH81" s="184"/>
      <c r="PUI81" s="184"/>
      <c r="PUJ81" s="184"/>
      <c r="PUK81" s="184"/>
      <c r="PUL81" s="184"/>
      <c r="PUM81" s="184"/>
      <c r="PUN81" s="184"/>
      <c r="PUO81" s="184"/>
      <c r="PUP81" s="184"/>
      <c r="PUQ81" s="184"/>
      <c r="PUR81" s="184"/>
      <c r="PUS81" s="184"/>
      <c r="PUT81" s="184"/>
      <c r="PUU81" s="184"/>
      <c r="PUV81" s="184"/>
      <c r="PUW81" s="184"/>
      <c r="PUX81" s="184"/>
      <c r="PUY81" s="184"/>
      <c r="PUZ81" s="184"/>
      <c r="PVA81" s="184"/>
      <c r="PVB81" s="184"/>
      <c r="PVC81" s="184"/>
      <c r="PVD81" s="184"/>
      <c r="PVE81" s="184"/>
      <c r="PVF81" s="184"/>
      <c r="PVG81" s="184"/>
      <c r="PVH81" s="184"/>
      <c r="PVI81" s="184"/>
      <c r="PVJ81" s="184"/>
      <c r="PVK81" s="184"/>
      <c r="PVL81" s="184"/>
      <c r="PVM81" s="184"/>
      <c r="PVN81" s="184"/>
      <c r="PVO81" s="184"/>
      <c r="PVP81" s="184"/>
      <c r="PVQ81" s="184"/>
      <c r="PVR81" s="184"/>
      <c r="PVS81" s="184"/>
      <c r="PVT81" s="184"/>
      <c r="PVU81" s="184"/>
      <c r="PVV81" s="184"/>
      <c r="PVW81" s="184"/>
      <c r="PVX81" s="184"/>
      <c r="PVY81" s="184"/>
      <c r="PVZ81" s="184"/>
      <c r="PWA81" s="184"/>
      <c r="PWB81" s="184"/>
      <c r="PWC81" s="184"/>
      <c r="PWD81" s="184"/>
      <c r="PWE81" s="184"/>
      <c r="PWF81" s="184"/>
      <c r="PWG81" s="184"/>
      <c r="PWH81" s="184"/>
      <c r="PWI81" s="184"/>
      <c r="PWJ81" s="184"/>
      <c r="PWK81" s="184"/>
      <c r="PWL81" s="184"/>
      <c r="PWM81" s="184"/>
      <c r="PWN81" s="184"/>
      <c r="PWO81" s="184"/>
      <c r="PWP81" s="184"/>
      <c r="PWQ81" s="184"/>
      <c r="PWR81" s="184"/>
      <c r="PWS81" s="184"/>
      <c r="PWT81" s="184"/>
      <c r="PWU81" s="184"/>
      <c r="PWV81" s="184"/>
      <c r="PWW81" s="184"/>
      <c r="PWX81" s="184"/>
      <c r="PWY81" s="184"/>
      <c r="PWZ81" s="184"/>
      <c r="PXA81" s="184"/>
      <c r="PXB81" s="184"/>
      <c r="PXC81" s="184"/>
      <c r="PXD81" s="184"/>
      <c r="PXE81" s="184"/>
      <c r="PXF81" s="184"/>
      <c r="PXG81" s="184"/>
      <c r="PXH81" s="184"/>
      <c r="PXI81" s="184"/>
      <c r="PXJ81" s="184"/>
      <c r="PXK81" s="184"/>
      <c r="PXL81" s="184"/>
      <c r="PXM81" s="184"/>
      <c r="PXN81" s="184"/>
      <c r="PXO81" s="184"/>
      <c r="PXP81" s="184"/>
      <c r="PXQ81" s="184"/>
      <c r="PXR81" s="184"/>
      <c r="PXS81" s="184"/>
      <c r="PXT81" s="184"/>
      <c r="PXU81" s="184"/>
      <c r="PXV81" s="184"/>
      <c r="PXW81" s="184"/>
      <c r="PXX81" s="184"/>
      <c r="PXY81" s="184"/>
      <c r="PXZ81" s="184"/>
      <c r="PYA81" s="184"/>
      <c r="PYB81" s="184"/>
      <c r="PYC81" s="184"/>
      <c r="PYD81" s="184"/>
      <c r="PYE81" s="184"/>
      <c r="PYF81" s="184"/>
      <c r="PYG81" s="184"/>
      <c r="PYH81" s="184"/>
      <c r="PYI81" s="184"/>
      <c r="PYJ81" s="184"/>
      <c r="PYK81" s="184"/>
      <c r="PYL81" s="184"/>
      <c r="PYM81" s="184"/>
      <c r="PYN81" s="184"/>
      <c r="PYO81" s="184"/>
      <c r="PYP81" s="184"/>
      <c r="PYQ81" s="184"/>
      <c r="PYR81" s="184"/>
      <c r="PYS81" s="184"/>
      <c r="PYT81" s="184"/>
      <c r="PYU81" s="184"/>
      <c r="PYV81" s="184"/>
      <c r="PYW81" s="184"/>
      <c r="PYX81" s="184"/>
      <c r="PYY81" s="184"/>
      <c r="PYZ81" s="184"/>
      <c r="PZA81" s="184"/>
      <c r="PZB81" s="184"/>
      <c r="PZC81" s="184"/>
      <c r="PZD81" s="184"/>
      <c r="PZE81" s="184"/>
      <c r="PZF81" s="184"/>
      <c r="PZG81" s="184"/>
      <c r="PZH81" s="184"/>
      <c r="PZI81" s="184"/>
      <c r="PZJ81" s="184"/>
      <c r="PZK81" s="184"/>
      <c r="PZL81" s="184"/>
      <c r="PZM81" s="184"/>
      <c r="PZN81" s="184"/>
      <c r="PZO81" s="184"/>
      <c r="PZP81" s="184"/>
      <c r="PZQ81" s="184"/>
      <c r="PZR81" s="184"/>
      <c r="PZS81" s="184"/>
      <c r="PZT81" s="184"/>
      <c r="PZU81" s="184"/>
      <c r="PZV81" s="184"/>
      <c r="PZW81" s="184"/>
      <c r="PZX81" s="184"/>
      <c r="PZY81" s="184"/>
      <c r="PZZ81" s="184"/>
      <c r="QAA81" s="184"/>
      <c r="QAB81" s="184"/>
      <c r="QAC81" s="184"/>
      <c r="QAD81" s="184"/>
      <c r="QAE81" s="184"/>
      <c r="QAF81" s="184"/>
      <c r="QAG81" s="184"/>
      <c r="QAH81" s="184"/>
      <c r="QAI81" s="184"/>
      <c r="QAJ81" s="184"/>
      <c r="QAK81" s="184"/>
      <c r="QAL81" s="184"/>
      <c r="QAM81" s="184"/>
      <c r="QAN81" s="184"/>
      <c r="QAO81" s="184"/>
      <c r="QAP81" s="184"/>
      <c r="QAQ81" s="184"/>
      <c r="QAR81" s="184"/>
      <c r="QAS81" s="184"/>
      <c r="QAT81" s="184"/>
      <c r="QAU81" s="184"/>
      <c r="QAV81" s="184"/>
      <c r="QAW81" s="184"/>
      <c r="QAX81" s="184"/>
      <c r="QAY81" s="184"/>
      <c r="QAZ81" s="184"/>
      <c r="QBA81" s="184"/>
      <c r="QBB81" s="184"/>
      <c r="QBC81" s="184"/>
      <c r="QBD81" s="184"/>
      <c r="QBE81" s="184"/>
      <c r="QBF81" s="184"/>
      <c r="QBG81" s="184"/>
      <c r="QBH81" s="184"/>
      <c r="QBI81" s="184"/>
      <c r="QBJ81" s="184"/>
      <c r="QBK81" s="184"/>
      <c r="QBL81" s="184"/>
      <c r="QBM81" s="184"/>
      <c r="QBN81" s="184"/>
      <c r="QBO81" s="184"/>
      <c r="QBP81" s="184"/>
      <c r="QBQ81" s="184"/>
      <c r="QBR81" s="184"/>
      <c r="QBS81" s="184"/>
      <c r="QBT81" s="184"/>
      <c r="QBU81" s="184"/>
      <c r="QBV81" s="184"/>
      <c r="QBW81" s="184"/>
      <c r="QBX81" s="184"/>
      <c r="QBY81" s="184"/>
      <c r="QBZ81" s="184"/>
      <c r="QCA81" s="184"/>
      <c r="QCB81" s="184"/>
      <c r="QCC81" s="184"/>
      <c r="QCD81" s="184"/>
      <c r="QCE81" s="184"/>
      <c r="QCF81" s="184"/>
      <c r="QCG81" s="184"/>
      <c r="QCH81" s="184"/>
      <c r="QCI81" s="184"/>
      <c r="QCJ81" s="184"/>
      <c r="QCK81" s="184"/>
      <c r="QCL81" s="184"/>
      <c r="QCM81" s="184"/>
      <c r="QCN81" s="184"/>
      <c r="QCO81" s="184"/>
      <c r="QCP81" s="184"/>
      <c r="QCQ81" s="184"/>
      <c r="QCR81" s="184"/>
      <c r="QCS81" s="184"/>
      <c r="QCT81" s="184"/>
      <c r="QCU81" s="184"/>
      <c r="QCV81" s="184"/>
      <c r="QCW81" s="184"/>
      <c r="QCX81" s="184"/>
      <c r="QCY81" s="184"/>
      <c r="QCZ81" s="184"/>
      <c r="QDA81" s="184"/>
      <c r="QDB81" s="184"/>
      <c r="QDC81" s="184"/>
      <c r="QDD81" s="184"/>
      <c r="QDE81" s="184"/>
      <c r="QDF81" s="184"/>
      <c r="QDG81" s="184"/>
      <c r="QDH81" s="184"/>
      <c r="QDI81" s="184"/>
      <c r="QDJ81" s="184"/>
      <c r="QDK81" s="184"/>
      <c r="QDL81" s="184"/>
      <c r="QDM81" s="184"/>
      <c r="QDN81" s="184"/>
      <c r="QDO81" s="184"/>
      <c r="QDP81" s="184"/>
      <c r="QDQ81" s="184"/>
      <c r="QDR81" s="184"/>
      <c r="QDS81" s="184"/>
      <c r="QDT81" s="184"/>
      <c r="QDU81" s="184"/>
      <c r="QDV81" s="184"/>
      <c r="QDW81" s="184"/>
      <c r="QDX81" s="184"/>
      <c r="QDY81" s="184"/>
      <c r="QDZ81" s="184"/>
      <c r="QEA81" s="184"/>
      <c r="QEB81" s="184"/>
      <c r="QEC81" s="184"/>
      <c r="QED81" s="184"/>
      <c r="QEE81" s="184"/>
      <c r="QEF81" s="184"/>
      <c r="QEG81" s="184"/>
      <c r="QEH81" s="184"/>
      <c r="QEI81" s="184"/>
      <c r="QEJ81" s="184"/>
      <c r="QEK81" s="184"/>
      <c r="QEL81" s="184"/>
      <c r="QEM81" s="184"/>
      <c r="QEN81" s="184"/>
      <c r="QEO81" s="184"/>
      <c r="QEP81" s="184"/>
      <c r="QEQ81" s="184"/>
      <c r="QER81" s="184"/>
      <c r="QES81" s="184"/>
      <c r="QET81" s="184"/>
      <c r="QEU81" s="184"/>
      <c r="QEV81" s="184"/>
      <c r="QEW81" s="184"/>
      <c r="QEX81" s="184"/>
      <c r="QEY81" s="184"/>
      <c r="QEZ81" s="184"/>
      <c r="QFA81" s="184"/>
      <c r="QFB81" s="184"/>
      <c r="QFC81" s="184"/>
      <c r="QFD81" s="184"/>
      <c r="QFE81" s="184"/>
      <c r="QFF81" s="184"/>
      <c r="QFG81" s="184"/>
      <c r="QFH81" s="184"/>
      <c r="QFI81" s="184"/>
      <c r="QFJ81" s="184"/>
      <c r="QFK81" s="184"/>
      <c r="QFL81" s="184"/>
      <c r="QFM81" s="184"/>
      <c r="QFN81" s="184"/>
      <c r="QFO81" s="184"/>
      <c r="QFP81" s="184"/>
      <c r="QFQ81" s="184"/>
      <c r="QFR81" s="184"/>
      <c r="QFS81" s="184"/>
      <c r="QFT81" s="184"/>
      <c r="QFU81" s="184"/>
      <c r="QFV81" s="184"/>
      <c r="QFW81" s="184"/>
      <c r="QFX81" s="184"/>
      <c r="QFY81" s="184"/>
      <c r="QFZ81" s="184"/>
      <c r="QGA81" s="184"/>
      <c r="QGB81" s="184"/>
      <c r="QGC81" s="184"/>
      <c r="QGD81" s="184"/>
      <c r="QGE81" s="184"/>
      <c r="QGF81" s="184"/>
      <c r="QGG81" s="184"/>
      <c r="QGH81" s="184"/>
      <c r="QGI81" s="184"/>
      <c r="QGJ81" s="184"/>
      <c r="QGK81" s="184"/>
      <c r="QGL81" s="184"/>
      <c r="QGM81" s="184"/>
      <c r="QGN81" s="184"/>
      <c r="QGO81" s="184"/>
      <c r="QGP81" s="184"/>
      <c r="QGQ81" s="184"/>
      <c r="QGR81" s="184"/>
      <c r="QGS81" s="184"/>
      <c r="QGT81" s="184"/>
      <c r="QGU81" s="184"/>
      <c r="QGV81" s="184"/>
      <c r="QGW81" s="184"/>
      <c r="QGX81" s="184"/>
      <c r="QGY81" s="184"/>
      <c r="QGZ81" s="184"/>
      <c r="QHA81" s="184"/>
      <c r="QHB81" s="184"/>
      <c r="QHC81" s="184"/>
      <c r="QHD81" s="184"/>
      <c r="QHE81" s="184"/>
      <c r="QHF81" s="184"/>
      <c r="QHG81" s="184"/>
      <c r="QHH81" s="184"/>
      <c r="QHI81" s="184"/>
      <c r="QHJ81" s="184"/>
      <c r="QHK81" s="184"/>
      <c r="QHL81" s="184"/>
      <c r="QHM81" s="184"/>
      <c r="QHN81" s="184"/>
      <c r="QHO81" s="184"/>
      <c r="QHP81" s="184"/>
      <c r="QHQ81" s="184"/>
      <c r="QHR81" s="184"/>
      <c r="QHS81" s="184"/>
      <c r="QHT81" s="184"/>
      <c r="QHU81" s="184"/>
      <c r="QHV81" s="184"/>
      <c r="QHW81" s="184"/>
      <c r="QHX81" s="184"/>
      <c r="QHY81" s="184"/>
      <c r="QHZ81" s="184"/>
      <c r="QIA81" s="184"/>
      <c r="QIB81" s="184"/>
      <c r="QIC81" s="184"/>
      <c r="QID81" s="184"/>
      <c r="QIE81" s="184"/>
      <c r="QIF81" s="184"/>
      <c r="QIG81" s="184"/>
      <c r="QIH81" s="184"/>
      <c r="QII81" s="184"/>
      <c r="QIJ81" s="184"/>
      <c r="QIK81" s="184"/>
      <c r="QIL81" s="184"/>
      <c r="QIM81" s="184"/>
      <c r="QIN81" s="184"/>
      <c r="QIO81" s="184"/>
      <c r="QIP81" s="184"/>
      <c r="QIQ81" s="184"/>
      <c r="QIR81" s="184"/>
      <c r="QIS81" s="184"/>
      <c r="QIT81" s="184"/>
      <c r="QIU81" s="184"/>
      <c r="QIV81" s="184"/>
      <c r="QIW81" s="184"/>
      <c r="QIX81" s="184"/>
      <c r="QIY81" s="184"/>
      <c r="QIZ81" s="184"/>
      <c r="QJA81" s="184"/>
      <c r="QJB81" s="184"/>
      <c r="QJC81" s="184"/>
      <c r="QJD81" s="184"/>
      <c r="QJE81" s="184"/>
      <c r="QJF81" s="184"/>
      <c r="QJG81" s="184"/>
      <c r="QJH81" s="184"/>
      <c r="QJI81" s="184"/>
      <c r="QJJ81" s="184"/>
      <c r="QJK81" s="184"/>
      <c r="QJL81" s="184"/>
      <c r="QJM81" s="184"/>
      <c r="QJN81" s="184"/>
      <c r="QJO81" s="184"/>
      <c r="QJP81" s="184"/>
      <c r="QJQ81" s="184"/>
      <c r="QJR81" s="184"/>
      <c r="QJS81" s="184"/>
      <c r="QJT81" s="184"/>
      <c r="QJU81" s="184"/>
      <c r="QJV81" s="184"/>
      <c r="QJW81" s="184"/>
      <c r="QJX81" s="184"/>
      <c r="QJY81" s="184"/>
      <c r="QJZ81" s="184"/>
      <c r="QKA81" s="184"/>
      <c r="QKB81" s="184"/>
      <c r="QKC81" s="184"/>
      <c r="QKD81" s="184"/>
      <c r="QKE81" s="184"/>
      <c r="QKF81" s="184"/>
      <c r="QKG81" s="184"/>
      <c r="QKH81" s="184"/>
      <c r="QKI81" s="184"/>
      <c r="QKJ81" s="184"/>
      <c r="QKK81" s="184"/>
      <c r="QKL81" s="184"/>
      <c r="QKM81" s="184"/>
      <c r="QKN81" s="184"/>
      <c r="QKO81" s="184"/>
      <c r="QKP81" s="184"/>
      <c r="QKQ81" s="184"/>
      <c r="QKR81" s="184"/>
      <c r="QKS81" s="184"/>
      <c r="QKT81" s="184"/>
      <c r="QKU81" s="184"/>
      <c r="QKV81" s="184"/>
      <c r="QKW81" s="184"/>
      <c r="QKX81" s="184"/>
      <c r="QKY81" s="184"/>
      <c r="QKZ81" s="184"/>
      <c r="QLA81" s="184"/>
      <c r="QLB81" s="184"/>
      <c r="QLC81" s="184"/>
      <c r="QLD81" s="184"/>
      <c r="QLE81" s="184"/>
      <c r="QLF81" s="184"/>
      <c r="QLG81" s="184"/>
      <c r="QLH81" s="184"/>
      <c r="QLI81" s="184"/>
      <c r="QLJ81" s="184"/>
      <c r="QLK81" s="184"/>
      <c r="QLL81" s="184"/>
      <c r="QLM81" s="184"/>
      <c r="QLN81" s="184"/>
      <c r="QLO81" s="184"/>
      <c r="QLP81" s="184"/>
      <c r="QLQ81" s="184"/>
      <c r="QLR81" s="184"/>
      <c r="QLS81" s="184"/>
      <c r="QLT81" s="184"/>
      <c r="QLU81" s="184"/>
      <c r="QLV81" s="184"/>
      <c r="QLW81" s="184"/>
      <c r="QLX81" s="184"/>
      <c r="QLY81" s="184"/>
      <c r="QLZ81" s="184"/>
      <c r="QMA81" s="184"/>
      <c r="QMB81" s="184"/>
      <c r="QMC81" s="184"/>
      <c r="QMD81" s="184"/>
      <c r="QME81" s="184"/>
      <c r="QMF81" s="184"/>
      <c r="QMG81" s="184"/>
      <c r="QMH81" s="184"/>
      <c r="QMI81" s="184"/>
      <c r="QMJ81" s="184"/>
      <c r="QMK81" s="184"/>
      <c r="QML81" s="184"/>
      <c r="QMM81" s="184"/>
      <c r="QMN81" s="184"/>
      <c r="QMO81" s="184"/>
      <c r="QMP81" s="184"/>
      <c r="QMQ81" s="184"/>
      <c r="QMR81" s="184"/>
      <c r="QMS81" s="184"/>
      <c r="QMT81" s="184"/>
      <c r="QMU81" s="184"/>
      <c r="QMV81" s="184"/>
      <c r="QMW81" s="184"/>
      <c r="QMX81" s="184"/>
      <c r="QMY81" s="184"/>
      <c r="QMZ81" s="184"/>
      <c r="QNA81" s="184"/>
      <c r="QNB81" s="184"/>
      <c r="QNC81" s="184"/>
      <c r="QND81" s="184"/>
      <c r="QNE81" s="184"/>
      <c r="QNF81" s="184"/>
      <c r="QNG81" s="184"/>
      <c r="QNH81" s="184"/>
      <c r="QNI81" s="184"/>
      <c r="QNJ81" s="184"/>
      <c r="QNK81" s="184"/>
      <c r="QNL81" s="184"/>
      <c r="QNM81" s="184"/>
      <c r="QNN81" s="184"/>
      <c r="QNO81" s="184"/>
      <c r="QNP81" s="184"/>
      <c r="QNQ81" s="184"/>
      <c r="QNR81" s="184"/>
      <c r="QNS81" s="184"/>
      <c r="QNT81" s="184"/>
      <c r="QNU81" s="184"/>
      <c r="QNV81" s="184"/>
      <c r="QNW81" s="184"/>
      <c r="QNX81" s="184"/>
      <c r="QNY81" s="184"/>
      <c r="QNZ81" s="184"/>
      <c r="QOA81" s="184"/>
      <c r="QOB81" s="184"/>
      <c r="QOC81" s="184"/>
      <c r="QOD81" s="184"/>
      <c r="QOE81" s="184"/>
      <c r="QOF81" s="184"/>
      <c r="QOG81" s="184"/>
      <c r="QOH81" s="184"/>
      <c r="QOI81" s="184"/>
      <c r="QOJ81" s="184"/>
      <c r="QOK81" s="184"/>
      <c r="QOL81" s="184"/>
      <c r="QOM81" s="184"/>
      <c r="QON81" s="184"/>
      <c r="QOO81" s="184"/>
      <c r="QOP81" s="184"/>
      <c r="QOQ81" s="184"/>
      <c r="QOR81" s="184"/>
      <c r="QOS81" s="184"/>
      <c r="QOT81" s="184"/>
      <c r="QOU81" s="184"/>
      <c r="QOV81" s="184"/>
      <c r="QOW81" s="184"/>
      <c r="QOX81" s="184"/>
      <c r="QOY81" s="184"/>
      <c r="QOZ81" s="184"/>
      <c r="QPA81" s="184"/>
      <c r="QPB81" s="184"/>
      <c r="QPC81" s="184"/>
      <c r="QPD81" s="184"/>
      <c r="QPE81" s="184"/>
      <c r="QPF81" s="184"/>
      <c r="QPG81" s="184"/>
      <c r="QPH81" s="184"/>
      <c r="QPI81" s="184"/>
      <c r="QPJ81" s="184"/>
      <c r="QPK81" s="184"/>
      <c r="QPL81" s="184"/>
      <c r="QPM81" s="184"/>
      <c r="QPN81" s="184"/>
      <c r="QPO81" s="184"/>
      <c r="QPP81" s="184"/>
      <c r="QPQ81" s="184"/>
      <c r="QPR81" s="184"/>
      <c r="QPS81" s="184"/>
      <c r="QPT81" s="184"/>
      <c r="QPU81" s="184"/>
      <c r="QPV81" s="184"/>
      <c r="QPW81" s="184"/>
      <c r="QPX81" s="184"/>
      <c r="QPY81" s="184"/>
      <c r="QPZ81" s="184"/>
      <c r="QQA81" s="184"/>
      <c r="QQB81" s="184"/>
      <c r="QQC81" s="184"/>
      <c r="QQD81" s="184"/>
      <c r="QQE81" s="184"/>
      <c r="QQF81" s="184"/>
      <c r="QQG81" s="184"/>
      <c r="QQH81" s="184"/>
      <c r="QQI81" s="184"/>
      <c r="QQJ81" s="184"/>
      <c r="QQK81" s="184"/>
      <c r="QQL81" s="184"/>
      <c r="QQM81" s="184"/>
      <c r="QQN81" s="184"/>
      <c r="QQO81" s="184"/>
      <c r="QQP81" s="184"/>
      <c r="QQQ81" s="184"/>
      <c r="QQR81" s="184"/>
      <c r="QQS81" s="184"/>
      <c r="QQT81" s="184"/>
      <c r="QQU81" s="184"/>
      <c r="QQV81" s="184"/>
      <c r="QQW81" s="184"/>
      <c r="QQX81" s="184"/>
      <c r="QQY81" s="184"/>
      <c r="QQZ81" s="184"/>
      <c r="QRA81" s="184"/>
      <c r="QRB81" s="184"/>
      <c r="QRC81" s="184"/>
      <c r="QRD81" s="184"/>
      <c r="QRE81" s="184"/>
      <c r="QRF81" s="184"/>
      <c r="QRG81" s="184"/>
      <c r="QRH81" s="184"/>
      <c r="QRI81" s="184"/>
      <c r="QRJ81" s="184"/>
      <c r="QRK81" s="184"/>
      <c r="QRL81" s="184"/>
      <c r="QRM81" s="184"/>
      <c r="QRN81" s="184"/>
      <c r="QRO81" s="184"/>
      <c r="QRP81" s="184"/>
      <c r="QRQ81" s="184"/>
      <c r="QRR81" s="184"/>
      <c r="QRS81" s="184"/>
      <c r="QRT81" s="184"/>
      <c r="QRU81" s="184"/>
      <c r="QRV81" s="184"/>
      <c r="QRW81" s="184"/>
      <c r="QRX81" s="184"/>
      <c r="QRY81" s="184"/>
      <c r="QRZ81" s="184"/>
      <c r="QSA81" s="184"/>
      <c r="QSB81" s="184"/>
      <c r="QSC81" s="184"/>
      <c r="QSD81" s="184"/>
      <c r="QSE81" s="184"/>
      <c r="QSF81" s="184"/>
      <c r="QSG81" s="184"/>
      <c r="QSH81" s="184"/>
      <c r="QSI81" s="184"/>
      <c r="QSJ81" s="184"/>
      <c r="QSK81" s="184"/>
      <c r="QSL81" s="184"/>
      <c r="QSM81" s="184"/>
      <c r="QSN81" s="184"/>
      <c r="QSO81" s="184"/>
      <c r="QSP81" s="184"/>
      <c r="QSQ81" s="184"/>
      <c r="QSR81" s="184"/>
      <c r="QSS81" s="184"/>
      <c r="QST81" s="184"/>
      <c r="QSU81" s="184"/>
      <c r="QSV81" s="184"/>
      <c r="QSW81" s="184"/>
      <c r="QSX81" s="184"/>
      <c r="QSY81" s="184"/>
      <c r="QSZ81" s="184"/>
      <c r="QTA81" s="184"/>
      <c r="QTB81" s="184"/>
      <c r="QTC81" s="184"/>
      <c r="QTD81" s="184"/>
      <c r="QTE81" s="184"/>
      <c r="QTF81" s="184"/>
      <c r="QTG81" s="184"/>
      <c r="QTH81" s="184"/>
      <c r="QTI81" s="184"/>
      <c r="QTJ81" s="184"/>
      <c r="QTK81" s="184"/>
      <c r="QTL81" s="184"/>
      <c r="QTM81" s="184"/>
      <c r="QTN81" s="184"/>
      <c r="QTO81" s="184"/>
      <c r="QTP81" s="184"/>
      <c r="QTQ81" s="184"/>
      <c r="QTR81" s="184"/>
      <c r="QTS81" s="184"/>
      <c r="QTT81" s="184"/>
      <c r="QTU81" s="184"/>
      <c r="QTV81" s="184"/>
      <c r="QTW81" s="184"/>
      <c r="QTX81" s="184"/>
      <c r="QTY81" s="184"/>
      <c r="QTZ81" s="184"/>
      <c r="QUA81" s="184"/>
      <c r="QUB81" s="184"/>
      <c r="QUC81" s="184"/>
      <c r="QUD81" s="184"/>
      <c r="QUE81" s="184"/>
      <c r="QUF81" s="184"/>
      <c r="QUG81" s="184"/>
      <c r="QUH81" s="184"/>
      <c r="QUI81" s="184"/>
      <c r="QUJ81" s="184"/>
      <c r="QUK81" s="184"/>
      <c r="QUL81" s="184"/>
      <c r="QUM81" s="184"/>
      <c r="QUN81" s="184"/>
      <c r="QUO81" s="184"/>
      <c r="QUP81" s="184"/>
      <c r="QUQ81" s="184"/>
      <c r="QUR81" s="184"/>
      <c r="QUS81" s="184"/>
      <c r="QUT81" s="184"/>
      <c r="QUU81" s="184"/>
      <c r="QUV81" s="184"/>
      <c r="QUW81" s="184"/>
      <c r="QUX81" s="184"/>
      <c r="QUY81" s="184"/>
      <c r="QUZ81" s="184"/>
      <c r="QVA81" s="184"/>
      <c r="QVB81" s="184"/>
      <c r="QVC81" s="184"/>
      <c r="QVD81" s="184"/>
      <c r="QVE81" s="184"/>
      <c r="QVF81" s="184"/>
      <c r="QVG81" s="184"/>
      <c r="QVH81" s="184"/>
      <c r="QVI81" s="184"/>
      <c r="QVJ81" s="184"/>
      <c r="QVK81" s="184"/>
      <c r="QVL81" s="184"/>
      <c r="QVM81" s="184"/>
      <c r="QVN81" s="184"/>
      <c r="QVO81" s="184"/>
      <c r="QVP81" s="184"/>
      <c r="QVQ81" s="184"/>
      <c r="QVR81" s="184"/>
      <c r="QVS81" s="184"/>
      <c r="QVT81" s="184"/>
      <c r="QVU81" s="184"/>
      <c r="QVV81" s="184"/>
      <c r="QVW81" s="184"/>
      <c r="QVX81" s="184"/>
      <c r="QVY81" s="184"/>
      <c r="QVZ81" s="184"/>
      <c r="QWA81" s="184"/>
      <c r="QWB81" s="184"/>
      <c r="QWC81" s="184"/>
      <c r="QWD81" s="184"/>
      <c r="QWE81" s="184"/>
      <c r="QWF81" s="184"/>
      <c r="QWG81" s="184"/>
      <c r="QWH81" s="184"/>
      <c r="QWI81" s="184"/>
      <c r="QWJ81" s="184"/>
      <c r="QWK81" s="184"/>
      <c r="QWL81" s="184"/>
      <c r="QWM81" s="184"/>
      <c r="QWN81" s="184"/>
      <c r="QWO81" s="184"/>
      <c r="QWP81" s="184"/>
      <c r="QWQ81" s="184"/>
      <c r="QWR81" s="184"/>
      <c r="QWS81" s="184"/>
      <c r="QWT81" s="184"/>
      <c r="QWU81" s="184"/>
      <c r="QWV81" s="184"/>
      <c r="QWW81" s="184"/>
      <c r="QWX81" s="184"/>
      <c r="QWY81" s="184"/>
      <c r="QWZ81" s="184"/>
      <c r="QXA81" s="184"/>
      <c r="QXB81" s="184"/>
      <c r="QXC81" s="184"/>
      <c r="QXD81" s="184"/>
      <c r="QXE81" s="184"/>
      <c r="QXF81" s="184"/>
      <c r="QXG81" s="184"/>
      <c r="QXH81" s="184"/>
      <c r="QXI81" s="184"/>
      <c r="QXJ81" s="184"/>
      <c r="QXK81" s="184"/>
      <c r="QXL81" s="184"/>
      <c r="QXM81" s="184"/>
      <c r="QXN81" s="184"/>
      <c r="QXO81" s="184"/>
      <c r="QXP81" s="184"/>
      <c r="QXQ81" s="184"/>
      <c r="QXR81" s="184"/>
      <c r="QXS81" s="184"/>
      <c r="QXT81" s="184"/>
      <c r="QXU81" s="184"/>
      <c r="QXV81" s="184"/>
      <c r="QXW81" s="184"/>
      <c r="QXX81" s="184"/>
      <c r="QXY81" s="184"/>
      <c r="QXZ81" s="184"/>
      <c r="QYA81" s="184"/>
      <c r="QYB81" s="184"/>
      <c r="QYC81" s="184"/>
      <c r="QYD81" s="184"/>
      <c r="QYE81" s="184"/>
      <c r="QYF81" s="184"/>
      <c r="QYG81" s="184"/>
      <c r="QYH81" s="184"/>
      <c r="QYI81" s="184"/>
      <c r="QYJ81" s="184"/>
      <c r="QYK81" s="184"/>
      <c r="QYL81" s="184"/>
      <c r="QYM81" s="184"/>
      <c r="QYN81" s="184"/>
      <c r="QYO81" s="184"/>
      <c r="QYP81" s="184"/>
      <c r="QYQ81" s="184"/>
      <c r="QYR81" s="184"/>
      <c r="QYS81" s="184"/>
      <c r="QYT81" s="184"/>
      <c r="QYU81" s="184"/>
      <c r="QYV81" s="184"/>
      <c r="QYW81" s="184"/>
      <c r="QYX81" s="184"/>
      <c r="QYY81" s="184"/>
      <c r="QYZ81" s="184"/>
      <c r="QZA81" s="184"/>
      <c r="QZB81" s="184"/>
      <c r="QZC81" s="184"/>
      <c r="QZD81" s="184"/>
      <c r="QZE81" s="184"/>
      <c r="QZF81" s="184"/>
      <c r="QZG81" s="184"/>
      <c r="QZH81" s="184"/>
      <c r="QZI81" s="184"/>
      <c r="QZJ81" s="184"/>
      <c r="QZK81" s="184"/>
      <c r="QZL81" s="184"/>
      <c r="QZM81" s="184"/>
      <c r="QZN81" s="184"/>
      <c r="QZO81" s="184"/>
      <c r="QZP81" s="184"/>
      <c r="QZQ81" s="184"/>
      <c r="QZR81" s="184"/>
      <c r="QZS81" s="184"/>
      <c r="QZT81" s="184"/>
      <c r="QZU81" s="184"/>
      <c r="QZV81" s="184"/>
      <c r="QZW81" s="184"/>
      <c r="QZX81" s="184"/>
      <c r="QZY81" s="184"/>
      <c r="QZZ81" s="184"/>
      <c r="RAA81" s="184"/>
      <c r="RAB81" s="184"/>
      <c r="RAC81" s="184"/>
      <c r="RAD81" s="184"/>
      <c r="RAE81" s="184"/>
      <c r="RAF81" s="184"/>
      <c r="RAG81" s="184"/>
      <c r="RAH81" s="184"/>
      <c r="RAI81" s="184"/>
      <c r="RAJ81" s="184"/>
      <c r="RAK81" s="184"/>
      <c r="RAL81" s="184"/>
      <c r="RAM81" s="184"/>
      <c r="RAN81" s="184"/>
      <c r="RAO81" s="184"/>
      <c r="RAP81" s="184"/>
      <c r="RAQ81" s="184"/>
      <c r="RAR81" s="184"/>
      <c r="RAS81" s="184"/>
      <c r="RAT81" s="184"/>
      <c r="RAU81" s="184"/>
      <c r="RAV81" s="184"/>
      <c r="RAW81" s="184"/>
      <c r="RAX81" s="184"/>
      <c r="RAY81" s="184"/>
      <c r="RAZ81" s="184"/>
      <c r="RBA81" s="184"/>
      <c r="RBB81" s="184"/>
      <c r="RBC81" s="184"/>
      <c r="RBD81" s="184"/>
      <c r="RBE81" s="184"/>
      <c r="RBF81" s="184"/>
      <c r="RBG81" s="184"/>
      <c r="RBH81" s="184"/>
      <c r="RBI81" s="184"/>
      <c r="RBJ81" s="184"/>
      <c r="RBK81" s="184"/>
      <c r="RBL81" s="184"/>
      <c r="RBM81" s="184"/>
      <c r="RBN81" s="184"/>
      <c r="RBO81" s="184"/>
      <c r="RBP81" s="184"/>
      <c r="RBQ81" s="184"/>
      <c r="RBR81" s="184"/>
      <c r="RBS81" s="184"/>
      <c r="RBT81" s="184"/>
      <c r="RBU81" s="184"/>
      <c r="RBV81" s="184"/>
      <c r="RBW81" s="184"/>
      <c r="RBX81" s="184"/>
      <c r="RBY81" s="184"/>
      <c r="RBZ81" s="184"/>
      <c r="RCA81" s="184"/>
      <c r="RCB81" s="184"/>
      <c r="RCC81" s="184"/>
      <c r="RCD81" s="184"/>
      <c r="RCE81" s="184"/>
      <c r="RCF81" s="184"/>
      <c r="RCG81" s="184"/>
      <c r="RCH81" s="184"/>
      <c r="RCI81" s="184"/>
      <c r="RCJ81" s="184"/>
      <c r="RCK81" s="184"/>
      <c r="RCL81" s="184"/>
      <c r="RCM81" s="184"/>
      <c r="RCN81" s="184"/>
      <c r="RCO81" s="184"/>
      <c r="RCP81" s="184"/>
      <c r="RCQ81" s="184"/>
      <c r="RCR81" s="184"/>
      <c r="RCS81" s="184"/>
      <c r="RCT81" s="184"/>
      <c r="RCU81" s="184"/>
      <c r="RCV81" s="184"/>
      <c r="RCW81" s="184"/>
      <c r="RCX81" s="184"/>
      <c r="RCY81" s="184"/>
      <c r="RCZ81" s="184"/>
      <c r="RDA81" s="184"/>
      <c r="RDB81" s="184"/>
      <c r="RDC81" s="184"/>
      <c r="RDD81" s="184"/>
      <c r="RDE81" s="184"/>
      <c r="RDF81" s="184"/>
      <c r="RDG81" s="184"/>
      <c r="RDH81" s="184"/>
      <c r="RDI81" s="184"/>
      <c r="RDJ81" s="184"/>
      <c r="RDK81" s="184"/>
      <c r="RDL81" s="184"/>
      <c r="RDM81" s="184"/>
      <c r="RDN81" s="184"/>
      <c r="RDO81" s="184"/>
      <c r="RDP81" s="184"/>
      <c r="RDQ81" s="184"/>
      <c r="RDR81" s="184"/>
      <c r="RDS81" s="184"/>
      <c r="RDT81" s="184"/>
      <c r="RDU81" s="184"/>
      <c r="RDV81" s="184"/>
      <c r="RDW81" s="184"/>
      <c r="RDX81" s="184"/>
      <c r="RDY81" s="184"/>
      <c r="RDZ81" s="184"/>
      <c r="REA81" s="184"/>
      <c r="REB81" s="184"/>
      <c r="REC81" s="184"/>
      <c r="RED81" s="184"/>
      <c r="REE81" s="184"/>
      <c r="REF81" s="184"/>
      <c r="REG81" s="184"/>
      <c r="REH81" s="184"/>
      <c r="REI81" s="184"/>
      <c r="REJ81" s="184"/>
      <c r="REK81" s="184"/>
      <c r="REL81" s="184"/>
      <c r="REM81" s="184"/>
      <c r="REN81" s="184"/>
      <c r="REO81" s="184"/>
      <c r="REP81" s="184"/>
      <c r="REQ81" s="184"/>
      <c r="RER81" s="184"/>
      <c r="RES81" s="184"/>
      <c r="RET81" s="184"/>
      <c r="REU81" s="184"/>
      <c r="REV81" s="184"/>
      <c r="REW81" s="184"/>
      <c r="REX81" s="184"/>
      <c r="REY81" s="184"/>
      <c r="REZ81" s="184"/>
      <c r="RFA81" s="184"/>
      <c r="RFB81" s="184"/>
      <c r="RFC81" s="184"/>
      <c r="RFD81" s="184"/>
      <c r="RFE81" s="184"/>
      <c r="RFF81" s="184"/>
      <c r="RFG81" s="184"/>
      <c r="RFH81" s="184"/>
      <c r="RFI81" s="184"/>
      <c r="RFJ81" s="184"/>
      <c r="RFK81" s="184"/>
      <c r="RFL81" s="184"/>
      <c r="RFM81" s="184"/>
      <c r="RFN81" s="184"/>
      <c r="RFO81" s="184"/>
      <c r="RFP81" s="184"/>
      <c r="RFQ81" s="184"/>
      <c r="RFR81" s="184"/>
      <c r="RFS81" s="184"/>
      <c r="RFT81" s="184"/>
      <c r="RFU81" s="184"/>
      <c r="RFV81" s="184"/>
      <c r="RFW81" s="184"/>
      <c r="RFX81" s="184"/>
      <c r="RFY81" s="184"/>
      <c r="RFZ81" s="184"/>
      <c r="RGA81" s="184"/>
      <c r="RGB81" s="184"/>
      <c r="RGC81" s="184"/>
      <c r="RGD81" s="184"/>
      <c r="RGE81" s="184"/>
      <c r="RGF81" s="184"/>
      <c r="RGG81" s="184"/>
      <c r="RGH81" s="184"/>
      <c r="RGI81" s="184"/>
      <c r="RGJ81" s="184"/>
      <c r="RGK81" s="184"/>
      <c r="RGL81" s="184"/>
      <c r="RGM81" s="184"/>
      <c r="RGN81" s="184"/>
      <c r="RGO81" s="184"/>
      <c r="RGP81" s="184"/>
      <c r="RGQ81" s="184"/>
      <c r="RGR81" s="184"/>
      <c r="RGS81" s="184"/>
      <c r="RGT81" s="184"/>
      <c r="RGU81" s="184"/>
      <c r="RGV81" s="184"/>
      <c r="RGW81" s="184"/>
      <c r="RGX81" s="184"/>
      <c r="RGY81" s="184"/>
      <c r="RGZ81" s="184"/>
      <c r="RHA81" s="184"/>
      <c r="RHB81" s="184"/>
      <c r="RHC81" s="184"/>
      <c r="RHD81" s="184"/>
      <c r="RHE81" s="184"/>
      <c r="RHF81" s="184"/>
      <c r="RHG81" s="184"/>
      <c r="RHH81" s="184"/>
      <c r="RHI81" s="184"/>
      <c r="RHJ81" s="184"/>
      <c r="RHK81" s="184"/>
      <c r="RHL81" s="184"/>
      <c r="RHM81" s="184"/>
      <c r="RHN81" s="184"/>
      <c r="RHO81" s="184"/>
      <c r="RHP81" s="184"/>
      <c r="RHQ81" s="184"/>
      <c r="RHR81" s="184"/>
      <c r="RHS81" s="184"/>
      <c r="RHT81" s="184"/>
      <c r="RHU81" s="184"/>
      <c r="RHV81" s="184"/>
      <c r="RHW81" s="184"/>
      <c r="RHX81" s="184"/>
      <c r="RHY81" s="184"/>
      <c r="RHZ81" s="184"/>
      <c r="RIA81" s="184"/>
      <c r="RIB81" s="184"/>
      <c r="RIC81" s="184"/>
      <c r="RID81" s="184"/>
      <c r="RIE81" s="184"/>
      <c r="RIF81" s="184"/>
      <c r="RIG81" s="184"/>
      <c r="RIH81" s="184"/>
      <c r="RII81" s="184"/>
      <c r="RIJ81" s="184"/>
      <c r="RIK81" s="184"/>
      <c r="RIL81" s="184"/>
      <c r="RIM81" s="184"/>
      <c r="RIN81" s="184"/>
      <c r="RIO81" s="184"/>
      <c r="RIP81" s="184"/>
      <c r="RIQ81" s="184"/>
      <c r="RIR81" s="184"/>
      <c r="RIS81" s="184"/>
      <c r="RIT81" s="184"/>
      <c r="RIU81" s="184"/>
      <c r="RIV81" s="184"/>
      <c r="RIW81" s="184"/>
      <c r="RIX81" s="184"/>
      <c r="RIY81" s="184"/>
      <c r="RIZ81" s="184"/>
      <c r="RJA81" s="184"/>
      <c r="RJB81" s="184"/>
      <c r="RJC81" s="184"/>
      <c r="RJD81" s="184"/>
      <c r="RJE81" s="184"/>
      <c r="RJF81" s="184"/>
      <c r="RJG81" s="184"/>
      <c r="RJH81" s="184"/>
      <c r="RJI81" s="184"/>
      <c r="RJJ81" s="184"/>
      <c r="RJK81" s="184"/>
      <c r="RJL81" s="184"/>
      <c r="RJM81" s="184"/>
      <c r="RJN81" s="184"/>
      <c r="RJO81" s="184"/>
      <c r="RJP81" s="184"/>
      <c r="RJQ81" s="184"/>
      <c r="RJR81" s="184"/>
      <c r="RJS81" s="184"/>
      <c r="RJT81" s="184"/>
      <c r="RJU81" s="184"/>
      <c r="RJV81" s="184"/>
      <c r="RJW81" s="184"/>
      <c r="RJX81" s="184"/>
      <c r="RJY81" s="184"/>
      <c r="RJZ81" s="184"/>
      <c r="RKA81" s="184"/>
      <c r="RKB81" s="184"/>
      <c r="RKC81" s="184"/>
      <c r="RKD81" s="184"/>
      <c r="RKE81" s="184"/>
      <c r="RKF81" s="184"/>
      <c r="RKG81" s="184"/>
      <c r="RKH81" s="184"/>
      <c r="RKI81" s="184"/>
      <c r="RKJ81" s="184"/>
      <c r="RKK81" s="184"/>
      <c r="RKL81" s="184"/>
      <c r="RKM81" s="184"/>
      <c r="RKN81" s="184"/>
      <c r="RKO81" s="184"/>
      <c r="RKP81" s="184"/>
      <c r="RKQ81" s="184"/>
      <c r="RKR81" s="184"/>
      <c r="RKS81" s="184"/>
      <c r="RKT81" s="184"/>
      <c r="RKU81" s="184"/>
      <c r="RKV81" s="184"/>
      <c r="RKW81" s="184"/>
      <c r="RKX81" s="184"/>
      <c r="RKY81" s="184"/>
      <c r="RKZ81" s="184"/>
      <c r="RLA81" s="184"/>
      <c r="RLB81" s="184"/>
      <c r="RLC81" s="184"/>
      <c r="RLD81" s="184"/>
      <c r="RLE81" s="184"/>
      <c r="RLF81" s="184"/>
      <c r="RLG81" s="184"/>
      <c r="RLH81" s="184"/>
      <c r="RLI81" s="184"/>
      <c r="RLJ81" s="184"/>
      <c r="RLK81" s="184"/>
      <c r="RLL81" s="184"/>
      <c r="RLM81" s="184"/>
      <c r="RLN81" s="184"/>
      <c r="RLO81" s="184"/>
      <c r="RLP81" s="184"/>
      <c r="RLQ81" s="184"/>
      <c r="RLR81" s="184"/>
      <c r="RLS81" s="184"/>
      <c r="RLT81" s="184"/>
      <c r="RLU81" s="184"/>
      <c r="RLV81" s="184"/>
      <c r="RLW81" s="184"/>
      <c r="RLX81" s="184"/>
      <c r="RLY81" s="184"/>
      <c r="RLZ81" s="184"/>
      <c r="RMA81" s="184"/>
      <c r="RMB81" s="184"/>
      <c r="RMC81" s="184"/>
      <c r="RMD81" s="184"/>
      <c r="RME81" s="184"/>
      <c r="RMF81" s="184"/>
      <c r="RMG81" s="184"/>
      <c r="RMH81" s="184"/>
      <c r="RMI81" s="184"/>
      <c r="RMJ81" s="184"/>
      <c r="RMK81" s="184"/>
      <c r="RML81" s="184"/>
      <c r="RMM81" s="184"/>
      <c r="RMN81" s="184"/>
      <c r="RMO81" s="184"/>
      <c r="RMP81" s="184"/>
      <c r="RMQ81" s="184"/>
      <c r="RMR81" s="184"/>
      <c r="RMS81" s="184"/>
      <c r="RMT81" s="184"/>
      <c r="RMU81" s="184"/>
      <c r="RMV81" s="184"/>
      <c r="RMW81" s="184"/>
      <c r="RMX81" s="184"/>
      <c r="RMY81" s="184"/>
      <c r="RMZ81" s="184"/>
      <c r="RNA81" s="184"/>
      <c r="RNB81" s="184"/>
      <c r="RNC81" s="184"/>
      <c r="RND81" s="184"/>
      <c r="RNE81" s="184"/>
      <c r="RNF81" s="184"/>
      <c r="RNG81" s="184"/>
      <c r="RNH81" s="184"/>
      <c r="RNI81" s="184"/>
      <c r="RNJ81" s="184"/>
      <c r="RNK81" s="184"/>
      <c r="RNL81" s="184"/>
      <c r="RNM81" s="184"/>
      <c r="RNN81" s="184"/>
      <c r="RNO81" s="184"/>
      <c r="RNP81" s="184"/>
      <c r="RNQ81" s="184"/>
      <c r="RNR81" s="184"/>
      <c r="RNS81" s="184"/>
      <c r="RNT81" s="184"/>
      <c r="RNU81" s="184"/>
      <c r="RNV81" s="184"/>
      <c r="RNW81" s="184"/>
      <c r="RNX81" s="184"/>
      <c r="RNY81" s="184"/>
      <c r="RNZ81" s="184"/>
      <c r="ROA81" s="184"/>
      <c r="ROB81" s="184"/>
      <c r="ROC81" s="184"/>
      <c r="ROD81" s="184"/>
      <c r="ROE81" s="184"/>
      <c r="ROF81" s="184"/>
      <c r="ROG81" s="184"/>
      <c r="ROH81" s="184"/>
      <c r="ROI81" s="184"/>
      <c r="ROJ81" s="184"/>
      <c r="ROK81" s="184"/>
      <c r="ROL81" s="184"/>
      <c r="ROM81" s="184"/>
      <c r="RON81" s="184"/>
      <c r="ROO81" s="184"/>
      <c r="ROP81" s="184"/>
      <c r="ROQ81" s="184"/>
      <c r="ROR81" s="184"/>
      <c r="ROS81" s="184"/>
      <c r="ROT81" s="184"/>
      <c r="ROU81" s="184"/>
      <c r="ROV81" s="184"/>
      <c r="ROW81" s="184"/>
      <c r="ROX81" s="184"/>
      <c r="ROY81" s="184"/>
      <c r="ROZ81" s="184"/>
      <c r="RPA81" s="184"/>
      <c r="RPB81" s="184"/>
      <c r="RPC81" s="184"/>
      <c r="RPD81" s="184"/>
      <c r="RPE81" s="184"/>
      <c r="RPF81" s="184"/>
      <c r="RPG81" s="184"/>
      <c r="RPH81" s="184"/>
      <c r="RPI81" s="184"/>
      <c r="RPJ81" s="184"/>
      <c r="RPK81" s="184"/>
      <c r="RPL81" s="184"/>
      <c r="RPM81" s="184"/>
      <c r="RPN81" s="184"/>
      <c r="RPO81" s="184"/>
      <c r="RPP81" s="184"/>
      <c r="RPQ81" s="184"/>
      <c r="RPR81" s="184"/>
      <c r="RPS81" s="184"/>
      <c r="RPT81" s="184"/>
      <c r="RPU81" s="184"/>
      <c r="RPV81" s="184"/>
      <c r="RPW81" s="184"/>
      <c r="RPX81" s="184"/>
      <c r="RPY81" s="184"/>
      <c r="RPZ81" s="184"/>
      <c r="RQA81" s="184"/>
      <c r="RQB81" s="184"/>
      <c r="RQC81" s="184"/>
      <c r="RQD81" s="184"/>
      <c r="RQE81" s="184"/>
      <c r="RQF81" s="184"/>
      <c r="RQG81" s="184"/>
      <c r="RQH81" s="184"/>
      <c r="RQI81" s="184"/>
      <c r="RQJ81" s="184"/>
      <c r="RQK81" s="184"/>
      <c r="RQL81" s="184"/>
      <c r="RQM81" s="184"/>
      <c r="RQN81" s="184"/>
      <c r="RQO81" s="184"/>
      <c r="RQP81" s="184"/>
      <c r="RQQ81" s="184"/>
      <c r="RQR81" s="184"/>
      <c r="RQS81" s="184"/>
      <c r="RQT81" s="184"/>
      <c r="RQU81" s="184"/>
      <c r="RQV81" s="184"/>
      <c r="RQW81" s="184"/>
      <c r="RQX81" s="184"/>
      <c r="RQY81" s="184"/>
      <c r="RQZ81" s="184"/>
      <c r="RRA81" s="184"/>
      <c r="RRB81" s="184"/>
      <c r="RRC81" s="184"/>
      <c r="RRD81" s="184"/>
      <c r="RRE81" s="184"/>
      <c r="RRF81" s="184"/>
      <c r="RRG81" s="184"/>
      <c r="RRH81" s="184"/>
      <c r="RRI81" s="184"/>
      <c r="RRJ81" s="184"/>
      <c r="RRK81" s="184"/>
      <c r="RRL81" s="184"/>
      <c r="RRM81" s="184"/>
      <c r="RRN81" s="184"/>
      <c r="RRO81" s="184"/>
      <c r="RRP81" s="184"/>
      <c r="RRQ81" s="184"/>
      <c r="RRR81" s="184"/>
      <c r="RRS81" s="184"/>
      <c r="RRT81" s="184"/>
      <c r="RRU81" s="184"/>
      <c r="RRV81" s="184"/>
      <c r="RRW81" s="184"/>
      <c r="RRX81" s="184"/>
      <c r="RRY81" s="184"/>
      <c r="RRZ81" s="184"/>
      <c r="RSA81" s="184"/>
      <c r="RSB81" s="184"/>
      <c r="RSC81" s="184"/>
      <c r="RSD81" s="184"/>
      <c r="RSE81" s="184"/>
      <c r="RSF81" s="184"/>
      <c r="RSG81" s="184"/>
      <c r="RSH81" s="184"/>
      <c r="RSI81" s="184"/>
      <c r="RSJ81" s="184"/>
      <c r="RSK81" s="184"/>
      <c r="RSL81" s="184"/>
      <c r="RSM81" s="184"/>
      <c r="RSN81" s="184"/>
      <c r="RSO81" s="184"/>
      <c r="RSP81" s="184"/>
      <c r="RSQ81" s="184"/>
      <c r="RSR81" s="184"/>
      <c r="RSS81" s="184"/>
      <c r="RST81" s="184"/>
      <c r="RSU81" s="184"/>
      <c r="RSV81" s="184"/>
      <c r="RSW81" s="184"/>
      <c r="RSX81" s="184"/>
      <c r="RSY81" s="184"/>
      <c r="RSZ81" s="184"/>
      <c r="RTA81" s="184"/>
      <c r="RTB81" s="184"/>
      <c r="RTC81" s="184"/>
      <c r="RTD81" s="184"/>
      <c r="RTE81" s="184"/>
      <c r="RTF81" s="184"/>
      <c r="RTG81" s="184"/>
      <c r="RTH81" s="184"/>
      <c r="RTI81" s="184"/>
      <c r="RTJ81" s="184"/>
      <c r="RTK81" s="184"/>
      <c r="RTL81" s="184"/>
      <c r="RTM81" s="184"/>
      <c r="RTN81" s="184"/>
      <c r="RTO81" s="184"/>
      <c r="RTP81" s="184"/>
      <c r="RTQ81" s="184"/>
      <c r="RTR81" s="184"/>
      <c r="RTS81" s="184"/>
      <c r="RTT81" s="184"/>
      <c r="RTU81" s="184"/>
      <c r="RTV81" s="184"/>
      <c r="RTW81" s="184"/>
      <c r="RTX81" s="184"/>
      <c r="RTY81" s="184"/>
      <c r="RTZ81" s="184"/>
      <c r="RUA81" s="184"/>
      <c r="RUB81" s="184"/>
      <c r="RUC81" s="184"/>
      <c r="RUD81" s="184"/>
      <c r="RUE81" s="184"/>
      <c r="RUF81" s="184"/>
      <c r="RUG81" s="184"/>
      <c r="RUH81" s="184"/>
      <c r="RUI81" s="184"/>
      <c r="RUJ81" s="184"/>
      <c r="RUK81" s="184"/>
      <c r="RUL81" s="184"/>
      <c r="RUM81" s="184"/>
      <c r="RUN81" s="184"/>
      <c r="RUO81" s="184"/>
      <c r="RUP81" s="184"/>
      <c r="RUQ81" s="184"/>
      <c r="RUR81" s="184"/>
      <c r="RUS81" s="184"/>
      <c r="RUT81" s="184"/>
      <c r="RUU81" s="184"/>
      <c r="RUV81" s="184"/>
      <c r="RUW81" s="184"/>
      <c r="RUX81" s="184"/>
      <c r="RUY81" s="184"/>
      <c r="RUZ81" s="184"/>
      <c r="RVA81" s="184"/>
      <c r="RVB81" s="184"/>
      <c r="RVC81" s="184"/>
      <c r="RVD81" s="184"/>
      <c r="RVE81" s="184"/>
      <c r="RVF81" s="184"/>
      <c r="RVG81" s="184"/>
      <c r="RVH81" s="184"/>
      <c r="RVI81" s="184"/>
      <c r="RVJ81" s="184"/>
      <c r="RVK81" s="184"/>
      <c r="RVL81" s="184"/>
      <c r="RVM81" s="184"/>
      <c r="RVN81" s="184"/>
      <c r="RVO81" s="184"/>
      <c r="RVP81" s="184"/>
      <c r="RVQ81" s="184"/>
      <c r="RVR81" s="184"/>
      <c r="RVS81" s="184"/>
      <c r="RVT81" s="184"/>
      <c r="RVU81" s="184"/>
      <c r="RVV81" s="184"/>
      <c r="RVW81" s="184"/>
      <c r="RVX81" s="184"/>
      <c r="RVY81" s="184"/>
      <c r="RVZ81" s="184"/>
      <c r="RWA81" s="184"/>
      <c r="RWB81" s="184"/>
      <c r="RWC81" s="184"/>
      <c r="RWD81" s="184"/>
      <c r="RWE81" s="184"/>
      <c r="RWF81" s="184"/>
      <c r="RWG81" s="184"/>
      <c r="RWH81" s="184"/>
      <c r="RWI81" s="184"/>
      <c r="RWJ81" s="184"/>
      <c r="RWK81" s="184"/>
      <c r="RWL81" s="184"/>
      <c r="RWM81" s="184"/>
      <c r="RWN81" s="184"/>
      <c r="RWO81" s="184"/>
      <c r="RWP81" s="184"/>
      <c r="RWQ81" s="184"/>
      <c r="RWR81" s="184"/>
      <c r="RWS81" s="184"/>
      <c r="RWT81" s="184"/>
      <c r="RWU81" s="184"/>
      <c r="RWV81" s="184"/>
      <c r="RWW81" s="184"/>
      <c r="RWX81" s="184"/>
      <c r="RWY81" s="184"/>
      <c r="RWZ81" s="184"/>
      <c r="RXA81" s="184"/>
      <c r="RXB81" s="184"/>
      <c r="RXC81" s="184"/>
      <c r="RXD81" s="184"/>
      <c r="RXE81" s="184"/>
      <c r="RXF81" s="184"/>
      <c r="RXG81" s="184"/>
      <c r="RXH81" s="184"/>
      <c r="RXI81" s="184"/>
      <c r="RXJ81" s="184"/>
      <c r="RXK81" s="184"/>
      <c r="RXL81" s="184"/>
      <c r="RXM81" s="184"/>
      <c r="RXN81" s="184"/>
      <c r="RXO81" s="184"/>
      <c r="RXP81" s="184"/>
      <c r="RXQ81" s="184"/>
      <c r="RXR81" s="184"/>
      <c r="RXS81" s="184"/>
      <c r="RXT81" s="184"/>
      <c r="RXU81" s="184"/>
      <c r="RXV81" s="184"/>
      <c r="RXW81" s="184"/>
      <c r="RXX81" s="184"/>
      <c r="RXY81" s="184"/>
      <c r="RXZ81" s="184"/>
      <c r="RYA81" s="184"/>
      <c r="RYB81" s="184"/>
      <c r="RYC81" s="184"/>
      <c r="RYD81" s="184"/>
      <c r="RYE81" s="184"/>
      <c r="RYF81" s="184"/>
      <c r="RYG81" s="184"/>
      <c r="RYH81" s="184"/>
      <c r="RYI81" s="184"/>
      <c r="RYJ81" s="184"/>
      <c r="RYK81" s="184"/>
      <c r="RYL81" s="184"/>
      <c r="RYM81" s="184"/>
      <c r="RYN81" s="184"/>
      <c r="RYO81" s="184"/>
      <c r="RYP81" s="184"/>
      <c r="RYQ81" s="184"/>
      <c r="RYR81" s="184"/>
      <c r="RYS81" s="184"/>
      <c r="RYT81" s="184"/>
      <c r="RYU81" s="184"/>
      <c r="RYV81" s="184"/>
      <c r="RYW81" s="184"/>
      <c r="RYX81" s="184"/>
      <c r="RYY81" s="184"/>
      <c r="RYZ81" s="184"/>
      <c r="RZA81" s="184"/>
      <c r="RZB81" s="184"/>
      <c r="RZC81" s="184"/>
      <c r="RZD81" s="184"/>
      <c r="RZE81" s="184"/>
      <c r="RZF81" s="184"/>
      <c r="RZG81" s="184"/>
      <c r="RZH81" s="184"/>
      <c r="RZI81" s="184"/>
      <c r="RZJ81" s="184"/>
      <c r="RZK81" s="184"/>
      <c r="RZL81" s="184"/>
      <c r="RZM81" s="184"/>
      <c r="RZN81" s="184"/>
      <c r="RZO81" s="184"/>
      <c r="RZP81" s="184"/>
      <c r="RZQ81" s="184"/>
      <c r="RZR81" s="184"/>
      <c r="RZS81" s="184"/>
      <c r="RZT81" s="184"/>
      <c r="RZU81" s="184"/>
      <c r="RZV81" s="184"/>
      <c r="RZW81" s="184"/>
      <c r="RZX81" s="184"/>
      <c r="RZY81" s="184"/>
      <c r="RZZ81" s="184"/>
      <c r="SAA81" s="184"/>
      <c r="SAB81" s="184"/>
      <c r="SAC81" s="184"/>
      <c r="SAD81" s="184"/>
      <c r="SAE81" s="184"/>
      <c r="SAF81" s="184"/>
      <c r="SAG81" s="184"/>
      <c r="SAH81" s="184"/>
      <c r="SAI81" s="184"/>
      <c r="SAJ81" s="184"/>
      <c r="SAK81" s="184"/>
      <c r="SAL81" s="184"/>
      <c r="SAM81" s="184"/>
      <c r="SAN81" s="184"/>
      <c r="SAO81" s="184"/>
      <c r="SAP81" s="184"/>
      <c r="SAQ81" s="184"/>
      <c r="SAR81" s="184"/>
      <c r="SAS81" s="184"/>
      <c r="SAT81" s="184"/>
      <c r="SAU81" s="184"/>
      <c r="SAV81" s="184"/>
      <c r="SAW81" s="184"/>
      <c r="SAX81" s="184"/>
      <c r="SAY81" s="184"/>
      <c r="SAZ81" s="184"/>
      <c r="SBA81" s="184"/>
      <c r="SBB81" s="184"/>
      <c r="SBC81" s="184"/>
      <c r="SBD81" s="184"/>
      <c r="SBE81" s="184"/>
      <c r="SBF81" s="184"/>
      <c r="SBG81" s="184"/>
      <c r="SBH81" s="184"/>
      <c r="SBI81" s="184"/>
      <c r="SBJ81" s="184"/>
      <c r="SBK81" s="184"/>
      <c r="SBL81" s="184"/>
      <c r="SBM81" s="184"/>
      <c r="SBN81" s="184"/>
      <c r="SBO81" s="184"/>
      <c r="SBP81" s="184"/>
      <c r="SBQ81" s="184"/>
      <c r="SBR81" s="184"/>
      <c r="SBS81" s="184"/>
      <c r="SBT81" s="184"/>
      <c r="SBU81" s="184"/>
      <c r="SBV81" s="184"/>
      <c r="SBW81" s="184"/>
      <c r="SBX81" s="184"/>
      <c r="SBY81" s="184"/>
      <c r="SBZ81" s="184"/>
      <c r="SCA81" s="184"/>
      <c r="SCB81" s="184"/>
      <c r="SCC81" s="184"/>
      <c r="SCD81" s="184"/>
      <c r="SCE81" s="184"/>
      <c r="SCF81" s="184"/>
      <c r="SCG81" s="184"/>
      <c r="SCH81" s="184"/>
      <c r="SCI81" s="184"/>
      <c r="SCJ81" s="184"/>
      <c r="SCK81" s="184"/>
      <c r="SCL81" s="184"/>
      <c r="SCM81" s="184"/>
      <c r="SCN81" s="184"/>
      <c r="SCO81" s="184"/>
      <c r="SCP81" s="184"/>
      <c r="SCQ81" s="184"/>
      <c r="SCR81" s="184"/>
      <c r="SCS81" s="184"/>
      <c r="SCT81" s="184"/>
      <c r="SCU81" s="184"/>
      <c r="SCV81" s="184"/>
      <c r="SCW81" s="184"/>
      <c r="SCX81" s="184"/>
      <c r="SCY81" s="184"/>
      <c r="SCZ81" s="184"/>
      <c r="SDA81" s="184"/>
      <c r="SDB81" s="184"/>
      <c r="SDC81" s="184"/>
      <c r="SDD81" s="184"/>
      <c r="SDE81" s="184"/>
      <c r="SDF81" s="184"/>
      <c r="SDG81" s="184"/>
      <c r="SDH81" s="184"/>
      <c r="SDI81" s="184"/>
      <c r="SDJ81" s="184"/>
      <c r="SDK81" s="184"/>
      <c r="SDL81" s="184"/>
      <c r="SDM81" s="184"/>
      <c r="SDN81" s="184"/>
      <c r="SDO81" s="184"/>
      <c r="SDP81" s="184"/>
      <c r="SDQ81" s="184"/>
      <c r="SDR81" s="184"/>
      <c r="SDS81" s="184"/>
      <c r="SDT81" s="184"/>
      <c r="SDU81" s="184"/>
      <c r="SDV81" s="184"/>
      <c r="SDW81" s="184"/>
      <c r="SDX81" s="184"/>
      <c r="SDY81" s="184"/>
      <c r="SDZ81" s="184"/>
      <c r="SEA81" s="184"/>
      <c r="SEB81" s="184"/>
      <c r="SEC81" s="184"/>
      <c r="SED81" s="184"/>
      <c r="SEE81" s="184"/>
      <c r="SEF81" s="184"/>
      <c r="SEG81" s="184"/>
      <c r="SEH81" s="184"/>
      <c r="SEI81" s="184"/>
      <c r="SEJ81" s="184"/>
      <c r="SEK81" s="184"/>
      <c r="SEL81" s="184"/>
      <c r="SEM81" s="184"/>
      <c r="SEN81" s="184"/>
      <c r="SEO81" s="184"/>
      <c r="SEP81" s="184"/>
      <c r="SEQ81" s="184"/>
      <c r="SER81" s="184"/>
      <c r="SES81" s="184"/>
      <c r="SET81" s="184"/>
      <c r="SEU81" s="184"/>
      <c r="SEV81" s="184"/>
      <c r="SEW81" s="184"/>
      <c r="SEX81" s="184"/>
      <c r="SEY81" s="184"/>
      <c r="SEZ81" s="184"/>
      <c r="SFA81" s="184"/>
      <c r="SFB81" s="184"/>
      <c r="SFC81" s="184"/>
      <c r="SFD81" s="184"/>
      <c r="SFE81" s="184"/>
      <c r="SFF81" s="184"/>
      <c r="SFG81" s="184"/>
      <c r="SFH81" s="184"/>
      <c r="SFI81" s="184"/>
      <c r="SFJ81" s="184"/>
      <c r="SFK81" s="184"/>
      <c r="SFL81" s="184"/>
      <c r="SFM81" s="184"/>
      <c r="SFN81" s="184"/>
      <c r="SFO81" s="184"/>
      <c r="SFP81" s="184"/>
      <c r="SFQ81" s="184"/>
      <c r="SFR81" s="184"/>
      <c r="SFS81" s="184"/>
      <c r="SFT81" s="184"/>
      <c r="SFU81" s="184"/>
      <c r="SFV81" s="184"/>
      <c r="SFW81" s="184"/>
      <c r="SFX81" s="184"/>
      <c r="SFY81" s="184"/>
      <c r="SFZ81" s="184"/>
      <c r="SGA81" s="184"/>
      <c r="SGB81" s="184"/>
      <c r="SGC81" s="184"/>
      <c r="SGD81" s="184"/>
      <c r="SGE81" s="184"/>
      <c r="SGF81" s="184"/>
      <c r="SGG81" s="184"/>
      <c r="SGH81" s="184"/>
      <c r="SGI81" s="184"/>
      <c r="SGJ81" s="184"/>
      <c r="SGK81" s="184"/>
      <c r="SGL81" s="184"/>
      <c r="SGM81" s="184"/>
      <c r="SGN81" s="184"/>
      <c r="SGO81" s="184"/>
      <c r="SGP81" s="184"/>
      <c r="SGQ81" s="184"/>
      <c r="SGR81" s="184"/>
      <c r="SGS81" s="184"/>
      <c r="SGT81" s="184"/>
      <c r="SGU81" s="184"/>
      <c r="SGV81" s="184"/>
      <c r="SGW81" s="184"/>
      <c r="SGX81" s="184"/>
      <c r="SGY81" s="184"/>
      <c r="SGZ81" s="184"/>
      <c r="SHA81" s="184"/>
      <c r="SHB81" s="184"/>
      <c r="SHC81" s="184"/>
      <c r="SHD81" s="184"/>
      <c r="SHE81" s="184"/>
      <c r="SHF81" s="184"/>
      <c r="SHG81" s="184"/>
      <c r="SHH81" s="184"/>
      <c r="SHI81" s="184"/>
      <c r="SHJ81" s="184"/>
      <c r="SHK81" s="184"/>
      <c r="SHL81" s="184"/>
      <c r="SHM81" s="184"/>
      <c r="SHN81" s="184"/>
      <c r="SHO81" s="184"/>
      <c r="SHP81" s="184"/>
      <c r="SHQ81" s="184"/>
      <c r="SHR81" s="184"/>
      <c r="SHS81" s="184"/>
      <c r="SHT81" s="184"/>
      <c r="SHU81" s="184"/>
      <c r="SHV81" s="184"/>
      <c r="SHW81" s="184"/>
      <c r="SHX81" s="184"/>
      <c r="SHY81" s="184"/>
      <c r="SHZ81" s="184"/>
      <c r="SIA81" s="184"/>
      <c r="SIB81" s="184"/>
      <c r="SIC81" s="184"/>
      <c r="SID81" s="184"/>
      <c r="SIE81" s="184"/>
      <c r="SIF81" s="184"/>
      <c r="SIG81" s="184"/>
      <c r="SIH81" s="184"/>
      <c r="SII81" s="184"/>
      <c r="SIJ81" s="184"/>
      <c r="SIK81" s="184"/>
      <c r="SIL81" s="184"/>
      <c r="SIM81" s="184"/>
      <c r="SIN81" s="184"/>
      <c r="SIO81" s="184"/>
      <c r="SIP81" s="184"/>
      <c r="SIQ81" s="184"/>
      <c r="SIR81" s="184"/>
      <c r="SIS81" s="184"/>
      <c r="SIT81" s="184"/>
      <c r="SIU81" s="184"/>
      <c r="SIV81" s="184"/>
      <c r="SIW81" s="184"/>
      <c r="SIX81" s="184"/>
      <c r="SIY81" s="184"/>
      <c r="SIZ81" s="184"/>
      <c r="SJA81" s="184"/>
      <c r="SJB81" s="184"/>
      <c r="SJC81" s="184"/>
      <c r="SJD81" s="184"/>
      <c r="SJE81" s="184"/>
      <c r="SJF81" s="184"/>
      <c r="SJG81" s="184"/>
      <c r="SJH81" s="184"/>
      <c r="SJI81" s="184"/>
      <c r="SJJ81" s="184"/>
      <c r="SJK81" s="184"/>
      <c r="SJL81" s="184"/>
      <c r="SJM81" s="184"/>
      <c r="SJN81" s="184"/>
      <c r="SJO81" s="184"/>
      <c r="SJP81" s="184"/>
      <c r="SJQ81" s="184"/>
      <c r="SJR81" s="184"/>
      <c r="SJS81" s="184"/>
      <c r="SJT81" s="184"/>
      <c r="SJU81" s="184"/>
      <c r="SJV81" s="184"/>
      <c r="SJW81" s="184"/>
      <c r="SJX81" s="184"/>
      <c r="SJY81" s="184"/>
      <c r="SJZ81" s="184"/>
      <c r="SKA81" s="184"/>
      <c r="SKB81" s="184"/>
      <c r="SKC81" s="184"/>
      <c r="SKD81" s="184"/>
      <c r="SKE81" s="184"/>
      <c r="SKF81" s="184"/>
      <c r="SKG81" s="184"/>
      <c r="SKH81" s="184"/>
      <c r="SKI81" s="184"/>
      <c r="SKJ81" s="184"/>
      <c r="SKK81" s="184"/>
      <c r="SKL81" s="184"/>
      <c r="SKM81" s="184"/>
      <c r="SKN81" s="184"/>
      <c r="SKO81" s="184"/>
      <c r="SKP81" s="184"/>
      <c r="SKQ81" s="184"/>
      <c r="SKR81" s="184"/>
      <c r="SKS81" s="184"/>
      <c r="SKT81" s="184"/>
      <c r="SKU81" s="184"/>
      <c r="SKV81" s="184"/>
      <c r="SKW81" s="184"/>
      <c r="SKX81" s="184"/>
      <c r="SKY81" s="184"/>
      <c r="SKZ81" s="184"/>
      <c r="SLA81" s="184"/>
      <c r="SLB81" s="184"/>
      <c r="SLC81" s="184"/>
      <c r="SLD81" s="184"/>
      <c r="SLE81" s="184"/>
      <c r="SLF81" s="184"/>
      <c r="SLG81" s="184"/>
      <c r="SLH81" s="184"/>
      <c r="SLI81" s="184"/>
      <c r="SLJ81" s="184"/>
      <c r="SLK81" s="184"/>
      <c r="SLL81" s="184"/>
      <c r="SLM81" s="184"/>
      <c r="SLN81" s="184"/>
      <c r="SLO81" s="184"/>
      <c r="SLP81" s="184"/>
      <c r="SLQ81" s="184"/>
      <c r="SLR81" s="184"/>
      <c r="SLS81" s="184"/>
      <c r="SLT81" s="184"/>
      <c r="SLU81" s="184"/>
      <c r="SLV81" s="184"/>
      <c r="SLW81" s="184"/>
      <c r="SLX81" s="184"/>
      <c r="SLY81" s="184"/>
      <c r="SLZ81" s="184"/>
      <c r="SMA81" s="184"/>
      <c r="SMB81" s="184"/>
      <c r="SMC81" s="184"/>
      <c r="SMD81" s="184"/>
      <c r="SME81" s="184"/>
      <c r="SMF81" s="184"/>
      <c r="SMG81" s="184"/>
      <c r="SMH81" s="184"/>
      <c r="SMI81" s="184"/>
      <c r="SMJ81" s="184"/>
      <c r="SMK81" s="184"/>
      <c r="SML81" s="184"/>
      <c r="SMM81" s="184"/>
      <c r="SMN81" s="184"/>
      <c r="SMO81" s="184"/>
      <c r="SMP81" s="184"/>
      <c r="SMQ81" s="184"/>
      <c r="SMR81" s="184"/>
      <c r="SMS81" s="184"/>
      <c r="SMT81" s="184"/>
      <c r="SMU81" s="184"/>
      <c r="SMV81" s="184"/>
      <c r="SMW81" s="184"/>
      <c r="SMX81" s="184"/>
      <c r="SMY81" s="184"/>
      <c r="SMZ81" s="184"/>
      <c r="SNA81" s="184"/>
      <c r="SNB81" s="184"/>
      <c r="SNC81" s="184"/>
      <c r="SND81" s="184"/>
      <c r="SNE81" s="184"/>
      <c r="SNF81" s="184"/>
      <c r="SNG81" s="184"/>
      <c r="SNH81" s="184"/>
      <c r="SNI81" s="184"/>
      <c r="SNJ81" s="184"/>
      <c r="SNK81" s="184"/>
      <c r="SNL81" s="184"/>
      <c r="SNM81" s="184"/>
      <c r="SNN81" s="184"/>
      <c r="SNO81" s="184"/>
      <c r="SNP81" s="184"/>
      <c r="SNQ81" s="184"/>
      <c r="SNR81" s="184"/>
      <c r="SNS81" s="184"/>
      <c r="SNT81" s="184"/>
      <c r="SNU81" s="184"/>
      <c r="SNV81" s="184"/>
      <c r="SNW81" s="184"/>
      <c r="SNX81" s="184"/>
      <c r="SNY81" s="184"/>
      <c r="SNZ81" s="184"/>
      <c r="SOA81" s="184"/>
      <c r="SOB81" s="184"/>
      <c r="SOC81" s="184"/>
      <c r="SOD81" s="184"/>
      <c r="SOE81" s="184"/>
      <c r="SOF81" s="184"/>
      <c r="SOG81" s="184"/>
      <c r="SOH81" s="184"/>
      <c r="SOI81" s="184"/>
      <c r="SOJ81" s="184"/>
      <c r="SOK81" s="184"/>
      <c r="SOL81" s="184"/>
      <c r="SOM81" s="184"/>
      <c r="SON81" s="184"/>
      <c r="SOO81" s="184"/>
      <c r="SOP81" s="184"/>
      <c r="SOQ81" s="184"/>
      <c r="SOR81" s="184"/>
      <c r="SOS81" s="184"/>
      <c r="SOT81" s="184"/>
      <c r="SOU81" s="184"/>
      <c r="SOV81" s="184"/>
      <c r="SOW81" s="184"/>
      <c r="SOX81" s="184"/>
      <c r="SOY81" s="184"/>
      <c r="SOZ81" s="184"/>
      <c r="SPA81" s="184"/>
      <c r="SPB81" s="184"/>
      <c r="SPC81" s="184"/>
      <c r="SPD81" s="184"/>
      <c r="SPE81" s="184"/>
      <c r="SPF81" s="184"/>
      <c r="SPG81" s="184"/>
      <c r="SPH81" s="184"/>
      <c r="SPI81" s="184"/>
      <c r="SPJ81" s="184"/>
      <c r="SPK81" s="184"/>
      <c r="SPL81" s="184"/>
      <c r="SPM81" s="184"/>
      <c r="SPN81" s="184"/>
      <c r="SPO81" s="184"/>
      <c r="SPP81" s="184"/>
      <c r="SPQ81" s="184"/>
      <c r="SPR81" s="184"/>
      <c r="SPS81" s="184"/>
      <c r="SPT81" s="184"/>
      <c r="SPU81" s="184"/>
      <c r="SPV81" s="184"/>
      <c r="SPW81" s="184"/>
      <c r="SPX81" s="184"/>
      <c r="SPY81" s="184"/>
      <c r="SPZ81" s="184"/>
      <c r="SQA81" s="184"/>
      <c r="SQB81" s="184"/>
      <c r="SQC81" s="184"/>
      <c r="SQD81" s="184"/>
      <c r="SQE81" s="184"/>
      <c r="SQF81" s="184"/>
      <c r="SQG81" s="184"/>
      <c r="SQH81" s="184"/>
      <c r="SQI81" s="184"/>
      <c r="SQJ81" s="184"/>
      <c r="SQK81" s="184"/>
      <c r="SQL81" s="184"/>
      <c r="SQM81" s="184"/>
      <c r="SQN81" s="184"/>
      <c r="SQO81" s="184"/>
      <c r="SQP81" s="184"/>
      <c r="SQQ81" s="184"/>
      <c r="SQR81" s="184"/>
      <c r="SQS81" s="184"/>
      <c r="SQT81" s="184"/>
      <c r="SQU81" s="184"/>
      <c r="SQV81" s="184"/>
      <c r="SQW81" s="184"/>
      <c r="SQX81" s="184"/>
      <c r="SQY81" s="184"/>
      <c r="SQZ81" s="184"/>
      <c r="SRA81" s="184"/>
      <c r="SRB81" s="184"/>
      <c r="SRC81" s="184"/>
      <c r="SRD81" s="184"/>
      <c r="SRE81" s="184"/>
      <c r="SRF81" s="184"/>
      <c r="SRG81" s="184"/>
      <c r="SRH81" s="184"/>
      <c r="SRI81" s="184"/>
      <c r="SRJ81" s="184"/>
      <c r="SRK81" s="184"/>
      <c r="SRL81" s="184"/>
      <c r="SRM81" s="184"/>
      <c r="SRN81" s="184"/>
      <c r="SRO81" s="184"/>
      <c r="SRP81" s="184"/>
      <c r="SRQ81" s="184"/>
      <c r="SRR81" s="184"/>
      <c r="SRS81" s="184"/>
      <c r="SRT81" s="184"/>
      <c r="SRU81" s="184"/>
      <c r="SRV81" s="184"/>
      <c r="SRW81" s="184"/>
      <c r="SRX81" s="184"/>
      <c r="SRY81" s="184"/>
      <c r="SRZ81" s="184"/>
      <c r="SSA81" s="184"/>
      <c r="SSB81" s="184"/>
      <c r="SSC81" s="184"/>
      <c r="SSD81" s="184"/>
      <c r="SSE81" s="184"/>
      <c r="SSF81" s="184"/>
      <c r="SSG81" s="184"/>
      <c r="SSH81" s="184"/>
      <c r="SSI81" s="184"/>
      <c r="SSJ81" s="184"/>
      <c r="SSK81" s="184"/>
      <c r="SSL81" s="184"/>
      <c r="SSM81" s="184"/>
      <c r="SSN81" s="184"/>
      <c r="SSO81" s="184"/>
      <c r="SSP81" s="184"/>
      <c r="SSQ81" s="184"/>
      <c r="SSR81" s="184"/>
      <c r="SSS81" s="184"/>
      <c r="SST81" s="184"/>
      <c r="SSU81" s="184"/>
      <c r="SSV81" s="184"/>
      <c r="SSW81" s="184"/>
      <c r="SSX81" s="184"/>
      <c r="SSY81" s="184"/>
      <c r="SSZ81" s="184"/>
      <c r="STA81" s="184"/>
      <c r="STB81" s="184"/>
      <c r="STC81" s="184"/>
      <c r="STD81" s="184"/>
      <c r="STE81" s="184"/>
      <c r="STF81" s="184"/>
      <c r="STG81" s="184"/>
      <c r="STH81" s="184"/>
      <c r="STI81" s="184"/>
      <c r="STJ81" s="184"/>
      <c r="STK81" s="184"/>
      <c r="STL81" s="184"/>
      <c r="STM81" s="184"/>
      <c r="STN81" s="184"/>
      <c r="STO81" s="184"/>
      <c r="STP81" s="184"/>
      <c r="STQ81" s="184"/>
      <c r="STR81" s="184"/>
      <c r="STS81" s="184"/>
      <c r="STT81" s="184"/>
      <c r="STU81" s="184"/>
      <c r="STV81" s="184"/>
      <c r="STW81" s="184"/>
      <c r="STX81" s="184"/>
      <c r="STY81" s="184"/>
      <c r="STZ81" s="184"/>
      <c r="SUA81" s="184"/>
      <c r="SUB81" s="184"/>
      <c r="SUC81" s="184"/>
      <c r="SUD81" s="184"/>
      <c r="SUE81" s="184"/>
      <c r="SUF81" s="184"/>
      <c r="SUG81" s="184"/>
      <c r="SUH81" s="184"/>
      <c r="SUI81" s="184"/>
      <c r="SUJ81" s="184"/>
      <c r="SUK81" s="184"/>
      <c r="SUL81" s="184"/>
      <c r="SUM81" s="184"/>
      <c r="SUN81" s="184"/>
      <c r="SUO81" s="184"/>
      <c r="SUP81" s="184"/>
      <c r="SUQ81" s="184"/>
      <c r="SUR81" s="184"/>
      <c r="SUS81" s="184"/>
      <c r="SUT81" s="184"/>
      <c r="SUU81" s="184"/>
      <c r="SUV81" s="184"/>
      <c r="SUW81" s="184"/>
      <c r="SUX81" s="184"/>
      <c r="SUY81" s="184"/>
      <c r="SUZ81" s="184"/>
      <c r="SVA81" s="184"/>
      <c r="SVB81" s="184"/>
      <c r="SVC81" s="184"/>
      <c r="SVD81" s="184"/>
      <c r="SVE81" s="184"/>
      <c r="SVF81" s="184"/>
      <c r="SVG81" s="184"/>
      <c r="SVH81" s="184"/>
      <c r="SVI81" s="184"/>
      <c r="SVJ81" s="184"/>
      <c r="SVK81" s="184"/>
      <c r="SVL81" s="184"/>
      <c r="SVM81" s="184"/>
      <c r="SVN81" s="184"/>
      <c r="SVO81" s="184"/>
      <c r="SVP81" s="184"/>
      <c r="SVQ81" s="184"/>
      <c r="SVR81" s="184"/>
      <c r="SVS81" s="184"/>
      <c r="SVT81" s="184"/>
      <c r="SVU81" s="184"/>
      <c r="SVV81" s="184"/>
      <c r="SVW81" s="184"/>
      <c r="SVX81" s="184"/>
      <c r="SVY81" s="184"/>
      <c r="SVZ81" s="184"/>
      <c r="SWA81" s="184"/>
      <c r="SWB81" s="184"/>
      <c r="SWC81" s="184"/>
      <c r="SWD81" s="184"/>
      <c r="SWE81" s="184"/>
      <c r="SWF81" s="184"/>
      <c r="SWG81" s="184"/>
      <c r="SWH81" s="184"/>
      <c r="SWI81" s="184"/>
      <c r="SWJ81" s="184"/>
      <c r="SWK81" s="184"/>
      <c r="SWL81" s="184"/>
      <c r="SWM81" s="184"/>
      <c r="SWN81" s="184"/>
      <c r="SWO81" s="184"/>
      <c r="SWP81" s="184"/>
      <c r="SWQ81" s="184"/>
      <c r="SWR81" s="184"/>
      <c r="SWS81" s="184"/>
      <c r="SWT81" s="184"/>
      <c r="SWU81" s="184"/>
      <c r="SWV81" s="184"/>
      <c r="SWW81" s="184"/>
      <c r="SWX81" s="184"/>
      <c r="SWY81" s="184"/>
      <c r="SWZ81" s="184"/>
      <c r="SXA81" s="184"/>
      <c r="SXB81" s="184"/>
      <c r="SXC81" s="184"/>
      <c r="SXD81" s="184"/>
      <c r="SXE81" s="184"/>
      <c r="SXF81" s="184"/>
      <c r="SXG81" s="184"/>
      <c r="SXH81" s="184"/>
      <c r="SXI81" s="184"/>
      <c r="SXJ81" s="184"/>
      <c r="SXK81" s="184"/>
      <c r="SXL81" s="184"/>
      <c r="SXM81" s="184"/>
      <c r="SXN81" s="184"/>
      <c r="SXO81" s="184"/>
      <c r="SXP81" s="184"/>
      <c r="SXQ81" s="184"/>
      <c r="SXR81" s="184"/>
      <c r="SXS81" s="184"/>
      <c r="SXT81" s="184"/>
      <c r="SXU81" s="184"/>
      <c r="SXV81" s="184"/>
      <c r="SXW81" s="184"/>
      <c r="SXX81" s="184"/>
      <c r="SXY81" s="184"/>
      <c r="SXZ81" s="184"/>
      <c r="SYA81" s="184"/>
      <c r="SYB81" s="184"/>
      <c r="SYC81" s="184"/>
      <c r="SYD81" s="184"/>
      <c r="SYE81" s="184"/>
      <c r="SYF81" s="184"/>
      <c r="SYG81" s="184"/>
      <c r="SYH81" s="184"/>
      <c r="SYI81" s="184"/>
      <c r="SYJ81" s="184"/>
      <c r="SYK81" s="184"/>
      <c r="SYL81" s="184"/>
      <c r="SYM81" s="184"/>
      <c r="SYN81" s="184"/>
      <c r="SYO81" s="184"/>
      <c r="SYP81" s="184"/>
      <c r="SYQ81" s="184"/>
      <c r="SYR81" s="184"/>
      <c r="SYS81" s="184"/>
      <c r="SYT81" s="184"/>
      <c r="SYU81" s="184"/>
      <c r="SYV81" s="184"/>
      <c r="SYW81" s="184"/>
      <c r="SYX81" s="184"/>
      <c r="SYY81" s="184"/>
      <c r="SYZ81" s="184"/>
      <c r="SZA81" s="184"/>
      <c r="SZB81" s="184"/>
      <c r="SZC81" s="184"/>
      <c r="SZD81" s="184"/>
      <c r="SZE81" s="184"/>
      <c r="SZF81" s="184"/>
      <c r="SZG81" s="184"/>
      <c r="SZH81" s="184"/>
      <c r="SZI81" s="184"/>
      <c r="SZJ81" s="184"/>
      <c r="SZK81" s="184"/>
      <c r="SZL81" s="184"/>
      <c r="SZM81" s="184"/>
      <c r="SZN81" s="184"/>
      <c r="SZO81" s="184"/>
      <c r="SZP81" s="184"/>
      <c r="SZQ81" s="184"/>
      <c r="SZR81" s="184"/>
      <c r="SZS81" s="184"/>
      <c r="SZT81" s="184"/>
      <c r="SZU81" s="184"/>
      <c r="SZV81" s="184"/>
      <c r="SZW81" s="184"/>
      <c r="SZX81" s="184"/>
      <c r="SZY81" s="184"/>
      <c r="SZZ81" s="184"/>
      <c r="TAA81" s="184"/>
      <c r="TAB81" s="184"/>
      <c r="TAC81" s="184"/>
      <c r="TAD81" s="184"/>
      <c r="TAE81" s="184"/>
      <c r="TAF81" s="184"/>
      <c r="TAG81" s="184"/>
      <c r="TAH81" s="184"/>
      <c r="TAI81" s="184"/>
      <c r="TAJ81" s="184"/>
      <c r="TAK81" s="184"/>
      <c r="TAL81" s="184"/>
      <c r="TAM81" s="184"/>
      <c r="TAN81" s="184"/>
      <c r="TAO81" s="184"/>
      <c r="TAP81" s="184"/>
      <c r="TAQ81" s="184"/>
      <c r="TAR81" s="184"/>
      <c r="TAS81" s="184"/>
      <c r="TAT81" s="184"/>
      <c r="TAU81" s="184"/>
      <c r="TAV81" s="184"/>
      <c r="TAW81" s="184"/>
      <c r="TAX81" s="184"/>
      <c r="TAY81" s="184"/>
      <c r="TAZ81" s="184"/>
      <c r="TBA81" s="184"/>
      <c r="TBB81" s="184"/>
      <c r="TBC81" s="184"/>
      <c r="TBD81" s="184"/>
      <c r="TBE81" s="184"/>
      <c r="TBF81" s="184"/>
      <c r="TBG81" s="184"/>
      <c r="TBH81" s="184"/>
      <c r="TBI81" s="184"/>
      <c r="TBJ81" s="184"/>
      <c r="TBK81" s="184"/>
      <c r="TBL81" s="184"/>
      <c r="TBM81" s="184"/>
      <c r="TBN81" s="184"/>
      <c r="TBO81" s="184"/>
      <c r="TBP81" s="184"/>
      <c r="TBQ81" s="184"/>
      <c r="TBR81" s="184"/>
      <c r="TBS81" s="184"/>
      <c r="TBT81" s="184"/>
      <c r="TBU81" s="184"/>
      <c r="TBV81" s="184"/>
      <c r="TBW81" s="184"/>
      <c r="TBX81" s="184"/>
      <c r="TBY81" s="184"/>
      <c r="TBZ81" s="184"/>
      <c r="TCA81" s="184"/>
      <c r="TCB81" s="184"/>
      <c r="TCC81" s="184"/>
      <c r="TCD81" s="184"/>
      <c r="TCE81" s="184"/>
      <c r="TCF81" s="184"/>
      <c r="TCG81" s="184"/>
      <c r="TCH81" s="184"/>
      <c r="TCI81" s="184"/>
      <c r="TCJ81" s="184"/>
      <c r="TCK81" s="184"/>
      <c r="TCL81" s="184"/>
      <c r="TCM81" s="184"/>
      <c r="TCN81" s="184"/>
      <c r="TCO81" s="184"/>
      <c r="TCP81" s="184"/>
      <c r="TCQ81" s="184"/>
      <c r="TCR81" s="184"/>
      <c r="TCS81" s="184"/>
      <c r="TCT81" s="184"/>
      <c r="TCU81" s="184"/>
      <c r="TCV81" s="184"/>
      <c r="TCW81" s="184"/>
      <c r="TCX81" s="184"/>
      <c r="TCY81" s="184"/>
      <c r="TCZ81" s="184"/>
      <c r="TDA81" s="184"/>
      <c r="TDB81" s="184"/>
      <c r="TDC81" s="184"/>
      <c r="TDD81" s="184"/>
      <c r="TDE81" s="184"/>
      <c r="TDF81" s="184"/>
      <c r="TDG81" s="184"/>
      <c r="TDH81" s="184"/>
      <c r="TDI81" s="184"/>
      <c r="TDJ81" s="184"/>
      <c r="TDK81" s="184"/>
      <c r="TDL81" s="184"/>
      <c r="TDM81" s="184"/>
      <c r="TDN81" s="184"/>
      <c r="TDO81" s="184"/>
      <c r="TDP81" s="184"/>
      <c r="TDQ81" s="184"/>
      <c r="TDR81" s="184"/>
      <c r="TDS81" s="184"/>
      <c r="TDT81" s="184"/>
      <c r="TDU81" s="184"/>
      <c r="TDV81" s="184"/>
      <c r="TDW81" s="184"/>
      <c r="TDX81" s="184"/>
      <c r="TDY81" s="184"/>
      <c r="TDZ81" s="184"/>
      <c r="TEA81" s="184"/>
      <c r="TEB81" s="184"/>
      <c r="TEC81" s="184"/>
      <c r="TED81" s="184"/>
      <c r="TEE81" s="184"/>
      <c r="TEF81" s="184"/>
      <c r="TEG81" s="184"/>
      <c r="TEH81" s="184"/>
      <c r="TEI81" s="184"/>
      <c r="TEJ81" s="184"/>
      <c r="TEK81" s="184"/>
      <c r="TEL81" s="184"/>
      <c r="TEM81" s="184"/>
      <c r="TEN81" s="184"/>
      <c r="TEO81" s="184"/>
      <c r="TEP81" s="184"/>
      <c r="TEQ81" s="184"/>
      <c r="TER81" s="184"/>
      <c r="TES81" s="184"/>
      <c r="TET81" s="184"/>
      <c r="TEU81" s="184"/>
      <c r="TEV81" s="184"/>
      <c r="TEW81" s="184"/>
      <c r="TEX81" s="184"/>
      <c r="TEY81" s="184"/>
      <c r="TEZ81" s="184"/>
      <c r="TFA81" s="184"/>
      <c r="TFB81" s="184"/>
      <c r="TFC81" s="184"/>
      <c r="TFD81" s="184"/>
      <c r="TFE81" s="184"/>
      <c r="TFF81" s="184"/>
      <c r="TFG81" s="184"/>
      <c r="TFH81" s="184"/>
      <c r="TFI81" s="184"/>
      <c r="TFJ81" s="184"/>
      <c r="TFK81" s="184"/>
      <c r="TFL81" s="184"/>
      <c r="TFM81" s="184"/>
      <c r="TFN81" s="184"/>
      <c r="TFO81" s="184"/>
      <c r="TFP81" s="184"/>
      <c r="TFQ81" s="184"/>
      <c r="TFR81" s="184"/>
      <c r="TFS81" s="184"/>
      <c r="TFT81" s="184"/>
      <c r="TFU81" s="184"/>
      <c r="TFV81" s="184"/>
      <c r="TFW81" s="184"/>
      <c r="TFX81" s="184"/>
      <c r="TFY81" s="184"/>
      <c r="TFZ81" s="184"/>
      <c r="TGA81" s="184"/>
      <c r="TGB81" s="184"/>
      <c r="TGC81" s="184"/>
      <c r="TGD81" s="184"/>
      <c r="TGE81" s="184"/>
      <c r="TGF81" s="184"/>
      <c r="TGG81" s="184"/>
      <c r="TGH81" s="184"/>
      <c r="TGI81" s="184"/>
      <c r="TGJ81" s="184"/>
      <c r="TGK81" s="184"/>
      <c r="TGL81" s="184"/>
      <c r="TGM81" s="184"/>
      <c r="TGN81" s="184"/>
      <c r="TGO81" s="184"/>
      <c r="TGP81" s="184"/>
      <c r="TGQ81" s="184"/>
      <c r="TGR81" s="184"/>
      <c r="TGS81" s="184"/>
      <c r="TGT81" s="184"/>
      <c r="TGU81" s="184"/>
      <c r="TGV81" s="184"/>
      <c r="TGW81" s="184"/>
      <c r="TGX81" s="184"/>
      <c r="TGY81" s="184"/>
      <c r="TGZ81" s="184"/>
      <c r="THA81" s="184"/>
      <c r="THB81" s="184"/>
      <c r="THC81" s="184"/>
      <c r="THD81" s="184"/>
      <c r="THE81" s="184"/>
      <c r="THF81" s="184"/>
      <c r="THG81" s="184"/>
      <c r="THH81" s="184"/>
      <c r="THI81" s="184"/>
      <c r="THJ81" s="184"/>
      <c r="THK81" s="184"/>
      <c r="THL81" s="184"/>
      <c r="THM81" s="184"/>
      <c r="THN81" s="184"/>
      <c r="THO81" s="184"/>
      <c r="THP81" s="184"/>
      <c r="THQ81" s="184"/>
      <c r="THR81" s="184"/>
      <c r="THS81" s="184"/>
      <c r="THT81" s="184"/>
      <c r="THU81" s="184"/>
      <c r="THV81" s="184"/>
      <c r="THW81" s="184"/>
      <c r="THX81" s="184"/>
      <c r="THY81" s="184"/>
      <c r="THZ81" s="184"/>
      <c r="TIA81" s="184"/>
      <c r="TIB81" s="184"/>
      <c r="TIC81" s="184"/>
      <c r="TID81" s="184"/>
      <c r="TIE81" s="184"/>
      <c r="TIF81" s="184"/>
      <c r="TIG81" s="184"/>
      <c r="TIH81" s="184"/>
      <c r="TII81" s="184"/>
      <c r="TIJ81" s="184"/>
      <c r="TIK81" s="184"/>
      <c r="TIL81" s="184"/>
      <c r="TIM81" s="184"/>
      <c r="TIN81" s="184"/>
      <c r="TIO81" s="184"/>
      <c r="TIP81" s="184"/>
      <c r="TIQ81" s="184"/>
      <c r="TIR81" s="184"/>
      <c r="TIS81" s="184"/>
      <c r="TIT81" s="184"/>
      <c r="TIU81" s="184"/>
      <c r="TIV81" s="184"/>
      <c r="TIW81" s="184"/>
      <c r="TIX81" s="184"/>
      <c r="TIY81" s="184"/>
      <c r="TIZ81" s="184"/>
      <c r="TJA81" s="184"/>
      <c r="TJB81" s="184"/>
      <c r="TJC81" s="184"/>
      <c r="TJD81" s="184"/>
      <c r="TJE81" s="184"/>
      <c r="TJF81" s="184"/>
      <c r="TJG81" s="184"/>
      <c r="TJH81" s="184"/>
      <c r="TJI81" s="184"/>
      <c r="TJJ81" s="184"/>
      <c r="TJK81" s="184"/>
      <c r="TJL81" s="184"/>
      <c r="TJM81" s="184"/>
      <c r="TJN81" s="184"/>
      <c r="TJO81" s="184"/>
      <c r="TJP81" s="184"/>
      <c r="TJQ81" s="184"/>
      <c r="TJR81" s="184"/>
      <c r="TJS81" s="184"/>
      <c r="TJT81" s="184"/>
      <c r="TJU81" s="184"/>
      <c r="TJV81" s="184"/>
      <c r="TJW81" s="184"/>
      <c r="TJX81" s="184"/>
      <c r="TJY81" s="184"/>
      <c r="TJZ81" s="184"/>
      <c r="TKA81" s="184"/>
      <c r="TKB81" s="184"/>
      <c r="TKC81" s="184"/>
      <c r="TKD81" s="184"/>
      <c r="TKE81" s="184"/>
      <c r="TKF81" s="184"/>
      <c r="TKG81" s="184"/>
      <c r="TKH81" s="184"/>
      <c r="TKI81" s="184"/>
      <c r="TKJ81" s="184"/>
      <c r="TKK81" s="184"/>
      <c r="TKL81" s="184"/>
      <c r="TKM81" s="184"/>
      <c r="TKN81" s="184"/>
      <c r="TKO81" s="184"/>
      <c r="TKP81" s="184"/>
      <c r="TKQ81" s="184"/>
      <c r="TKR81" s="184"/>
      <c r="TKS81" s="184"/>
      <c r="TKT81" s="184"/>
      <c r="TKU81" s="184"/>
      <c r="TKV81" s="184"/>
      <c r="TKW81" s="184"/>
      <c r="TKX81" s="184"/>
      <c r="TKY81" s="184"/>
      <c r="TKZ81" s="184"/>
      <c r="TLA81" s="184"/>
      <c r="TLB81" s="184"/>
      <c r="TLC81" s="184"/>
      <c r="TLD81" s="184"/>
      <c r="TLE81" s="184"/>
      <c r="TLF81" s="184"/>
      <c r="TLG81" s="184"/>
      <c r="TLH81" s="184"/>
      <c r="TLI81" s="184"/>
      <c r="TLJ81" s="184"/>
      <c r="TLK81" s="184"/>
      <c r="TLL81" s="184"/>
      <c r="TLM81" s="184"/>
      <c r="TLN81" s="184"/>
      <c r="TLO81" s="184"/>
      <c r="TLP81" s="184"/>
      <c r="TLQ81" s="184"/>
      <c r="TLR81" s="184"/>
      <c r="TLS81" s="184"/>
      <c r="TLT81" s="184"/>
      <c r="TLU81" s="184"/>
      <c r="TLV81" s="184"/>
      <c r="TLW81" s="184"/>
      <c r="TLX81" s="184"/>
      <c r="TLY81" s="184"/>
      <c r="TLZ81" s="184"/>
      <c r="TMA81" s="184"/>
      <c r="TMB81" s="184"/>
      <c r="TMC81" s="184"/>
      <c r="TMD81" s="184"/>
      <c r="TME81" s="184"/>
      <c r="TMF81" s="184"/>
      <c r="TMG81" s="184"/>
      <c r="TMH81" s="184"/>
      <c r="TMI81" s="184"/>
      <c r="TMJ81" s="184"/>
      <c r="TMK81" s="184"/>
      <c r="TML81" s="184"/>
      <c r="TMM81" s="184"/>
      <c r="TMN81" s="184"/>
      <c r="TMO81" s="184"/>
      <c r="TMP81" s="184"/>
      <c r="TMQ81" s="184"/>
      <c r="TMR81" s="184"/>
      <c r="TMS81" s="184"/>
      <c r="TMT81" s="184"/>
      <c r="TMU81" s="184"/>
      <c r="TMV81" s="184"/>
      <c r="TMW81" s="184"/>
      <c r="TMX81" s="184"/>
      <c r="TMY81" s="184"/>
      <c r="TMZ81" s="184"/>
      <c r="TNA81" s="184"/>
      <c r="TNB81" s="184"/>
      <c r="TNC81" s="184"/>
      <c r="TND81" s="184"/>
      <c r="TNE81" s="184"/>
      <c r="TNF81" s="184"/>
      <c r="TNG81" s="184"/>
      <c r="TNH81" s="184"/>
      <c r="TNI81" s="184"/>
      <c r="TNJ81" s="184"/>
      <c r="TNK81" s="184"/>
      <c r="TNL81" s="184"/>
      <c r="TNM81" s="184"/>
      <c r="TNN81" s="184"/>
      <c r="TNO81" s="184"/>
      <c r="TNP81" s="184"/>
      <c r="TNQ81" s="184"/>
      <c r="TNR81" s="184"/>
      <c r="TNS81" s="184"/>
      <c r="TNT81" s="184"/>
      <c r="TNU81" s="184"/>
      <c r="TNV81" s="184"/>
      <c r="TNW81" s="184"/>
      <c r="TNX81" s="184"/>
      <c r="TNY81" s="184"/>
      <c r="TNZ81" s="184"/>
      <c r="TOA81" s="184"/>
      <c r="TOB81" s="184"/>
      <c r="TOC81" s="184"/>
      <c r="TOD81" s="184"/>
      <c r="TOE81" s="184"/>
      <c r="TOF81" s="184"/>
      <c r="TOG81" s="184"/>
      <c r="TOH81" s="184"/>
      <c r="TOI81" s="184"/>
      <c r="TOJ81" s="184"/>
      <c r="TOK81" s="184"/>
      <c r="TOL81" s="184"/>
      <c r="TOM81" s="184"/>
      <c r="TON81" s="184"/>
      <c r="TOO81" s="184"/>
      <c r="TOP81" s="184"/>
      <c r="TOQ81" s="184"/>
      <c r="TOR81" s="184"/>
      <c r="TOS81" s="184"/>
      <c r="TOT81" s="184"/>
      <c r="TOU81" s="184"/>
      <c r="TOV81" s="184"/>
      <c r="TOW81" s="184"/>
      <c r="TOX81" s="184"/>
      <c r="TOY81" s="184"/>
      <c r="TOZ81" s="184"/>
      <c r="TPA81" s="184"/>
      <c r="TPB81" s="184"/>
      <c r="TPC81" s="184"/>
      <c r="TPD81" s="184"/>
      <c r="TPE81" s="184"/>
      <c r="TPF81" s="184"/>
      <c r="TPG81" s="184"/>
      <c r="TPH81" s="184"/>
      <c r="TPI81" s="184"/>
      <c r="TPJ81" s="184"/>
      <c r="TPK81" s="184"/>
      <c r="TPL81" s="184"/>
      <c r="TPM81" s="184"/>
      <c r="TPN81" s="184"/>
      <c r="TPO81" s="184"/>
      <c r="TPP81" s="184"/>
      <c r="TPQ81" s="184"/>
      <c r="TPR81" s="184"/>
      <c r="TPS81" s="184"/>
      <c r="TPT81" s="184"/>
      <c r="TPU81" s="184"/>
      <c r="TPV81" s="184"/>
      <c r="TPW81" s="184"/>
      <c r="TPX81" s="184"/>
      <c r="TPY81" s="184"/>
      <c r="TPZ81" s="184"/>
      <c r="TQA81" s="184"/>
      <c r="TQB81" s="184"/>
      <c r="TQC81" s="184"/>
      <c r="TQD81" s="184"/>
      <c r="TQE81" s="184"/>
      <c r="TQF81" s="184"/>
      <c r="TQG81" s="184"/>
      <c r="TQH81" s="184"/>
      <c r="TQI81" s="184"/>
      <c r="TQJ81" s="184"/>
      <c r="TQK81" s="184"/>
      <c r="TQL81" s="184"/>
      <c r="TQM81" s="184"/>
      <c r="TQN81" s="184"/>
      <c r="TQO81" s="184"/>
      <c r="TQP81" s="184"/>
      <c r="TQQ81" s="184"/>
      <c r="TQR81" s="184"/>
      <c r="TQS81" s="184"/>
      <c r="TQT81" s="184"/>
      <c r="TQU81" s="184"/>
      <c r="TQV81" s="184"/>
      <c r="TQW81" s="184"/>
      <c r="TQX81" s="184"/>
      <c r="TQY81" s="184"/>
      <c r="TQZ81" s="184"/>
      <c r="TRA81" s="184"/>
      <c r="TRB81" s="184"/>
      <c r="TRC81" s="184"/>
      <c r="TRD81" s="184"/>
      <c r="TRE81" s="184"/>
      <c r="TRF81" s="184"/>
      <c r="TRG81" s="184"/>
      <c r="TRH81" s="184"/>
      <c r="TRI81" s="184"/>
      <c r="TRJ81" s="184"/>
      <c r="TRK81" s="184"/>
      <c r="TRL81" s="184"/>
      <c r="TRM81" s="184"/>
      <c r="TRN81" s="184"/>
      <c r="TRO81" s="184"/>
      <c r="TRP81" s="184"/>
      <c r="TRQ81" s="184"/>
      <c r="TRR81" s="184"/>
      <c r="TRS81" s="184"/>
      <c r="TRT81" s="184"/>
      <c r="TRU81" s="184"/>
      <c r="TRV81" s="184"/>
      <c r="TRW81" s="184"/>
      <c r="TRX81" s="184"/>
      <c r="TRY81" s="184"/>
      <c r="TRZ81" s="184"/>
      <c r="TSA81" s="184"/>
      <c r="TSB81" s="184"/>
      <c r="TSC81" s="184"/>
      <c r="TSD81" s="184"/>
      <c r="TSE81" s="184"/>
      <c r="TSF81" s="184"/>
      <c r="TSG81" s="184"/>
      <c r="TSH81" s="184"/>
      <c r="TSI81" s="184"/>
      <c r="TSJ81" s="184"/>
      <c r="TSK81" s="184"/>
      <c r="TSL81" s="184"/>
      <c r="TSM81" s="184"/>
      <c r="TSN81" s="184"/>
      <c r="TSO81" s="184"/>
      <c r="TSP81" s="184"/>
      <c r="TSQ81" s="184"/>
      <c r="TSR81" s="184"/>
      <c r="TSS81" s="184"/>
      <c r="TST81" s="184"/>
      <c r="TSU81" s="184"/>
      <c r="TSV81" s="184"/>
      <c r="TSW81" s="184"/>
      <c r="TSX81" s="184"/>
      <c r="TSY81" s="184"/>
      <c r="TSZ81" s="184"/>
      <c r="TTA81" s="184"/>
      <c r="TTB81" s="184"/>
      <c r="TTC81" s="184"/>
      <c r="TTD81" s="184"/>
      <c r="TTE81" s="184"/>
      <c r="TTF81" s="184"/>
      <c r="TTG81" s="184"/>
      <c r="TTH81" s="184"/>
      <c r="TTI81" s="184"/>
      <c r="TTJ81" s="184"/>
      <c r="TTK81" s="184"/>
      <c r="TTL81" s="184"/>
      <c r="TTM81" s="184"/>
      <c r="TTN81" s="184"/>
      <c r="TTO81" s="184"/>
      <c r="TTP81" s="184"/>
      <c r="TTQ81" s="184"/>
      <c r="TTR81" s="184"/>
      <c r="TTS81" s="184"/>
      <c r="TTT81" s="184"/>
      <c r="TTU81" s="184"/>
      <c r="TTV81" s="184"/>
      <c r="TTW81" s="184"/>
      <c r="TTX81" s="184"/>
      <c r="TTY81" s="184"/>
      <c r="TTZ81" s="184"/>
      <c r="TUA81" s="184"/>
      <c r="TUB81" s="184"/>
      <c r="TUC81" s="184"/>
      <c r="TUD81" s="184"/>
      <c r="TUE81" s="184"/>
      <c r="TUF81" s="184"/>
      <c r="TUG81" s="184"/>
      <c r="TUH81" s="184"/>
      <c r="TUI81" s="184"/>
      <c r="TUJ81" s="184"/>
      <c r="TUK81" s="184"/>
      <c r="TUL81" s="184"/>
      <c r="TUM81" s="184"/>
      <c r="TUN81" s="184"/>
      <c r="TUO81" s="184"/>
      <c r="TUP81" s="184"/>
      <c r="TUQ81" s="184"/>
      <c r="TUR81" s="184"/>
      <c r="TUS81" s="184"/>
      <c r="TUT81" s="184"/>
      <c r="TUU81" s="184"/>
      <c r="TUV81" s="184"/>
      <c r="TUW81" s="184"/>
      <c r="TUX81" s="184"/>
      <c r="TUY81" s="184"/>
      <c r="TUZ81" s="184"/>
      <c r="TVA81" s="184"/>
      <c r="TVB81" s="184"/>
      <c r="TVC81" s="184"/>
      <c r="TVD81" s="184"/>
      <c r="TVE81" s="184"/>
      <c r="TVF81" s="184"/>
      <c r="TVG81" s="184"/>
      <c r="TVH81" s="184"/>
      <c r="TVI81" s="184"/>
      <c r="TVJ81" s="184"/>
      <c r="TVK81" s="184"/>
      <c r="TVL81" s="184"/>
      <c r="TVM81" s="184"/>
      <c r="TVN81" s="184"/>
      <c r="TVO81" s="184"/>
      <c r="TVP81" s="184"/>
      <c r="TVQ81" s="184"/>
      <c r="TVR81" s="184"/>
      <c r="TVS81" s="184"/>
      <c r="TVT81" s="184"/>
      <c r="TVU81" s="184"/>
      <c r="TVV81" s="184"/>
      <c r="TVW81" s="184"/>
      <c r="TVX81" s="184"/>
      <c r="TVY81" s="184"/>
      <c r="TVZ81" s="184"/>
      <c r="TWA81" s="184"/>
      <c r="TWB81" s="184"/>
      <c r="TWC81" s="184"/>
      <c r="TWD81" s="184"/>
      <c r="TWE81" s="184"/>
      <c r="TWF81" s="184"/>
      <c r="TWG81" s="184"/>
      <c r="TWH81" s="184"/>
      <c r="TWI81" s="184"/>
      <c r="TWJ81" s="184"/>
      <c r="TWK81" s="184"/>
      <c r="TWL81" s="184"/>
      <c r="TWM81" s="184"/>
      <c r="TWN81" s="184"/>
      <c r="TWO81" s="184"/>
      <c r="TWP81" s="184"/>
      <c r="TWQ81" s="184"/>
      <c r="TWR81" s="184"/>
      <c r="TWS81" s="184"/>
      <c r="TWT81" s="184"/>
      <c r="TWU81" s="184"/>
      <c r="TWV81" s="184"/>
      <c r="TWW81" s="184"/>
      <c r="TWX81" s="184"/>
      <c r="TWY81" s="184"/>
      <c r="TWZ81" s="184"/>
      <c r="TXA81" s="184"/>
      <c r="TXB81" s="184"/>
      <c r="TXC81" s="184"/>
      <c r="TXD81" s="184"/>
      <c r="TXE81" s="184"/>
      <c r="TXF81" s="184"/>
      <c r="TXG81" s="184"/>
      <c r="TXH81" s="184"/>
      <c r="TXI81" s="184"/>
      <c r="TXJ81" s="184"/>
      <c r="TXK81" s="184"/>
      <c r="TXL81" s="184"/>
      <c r="TXM81" s="184"/>
      <c r="TXN81" s="184"/>
      <c r="TXO81" s="184"/>
      <c r="TXP81" s="184"/>
      <c r="TXQ81" s="184"/>
      <c r="TXR81" s="184"/>
      <c r="TXS81" s="184"/>
      <c r="TXT81" s="184"/>
      <c r="TXU81" s="184"/>
      <c r="TXV81" s="184"/>
      <c r="TXW81" s="184"/>
      <c r="TXX81" s="184"/>
      <c r="TXY81" s="184"/>
      <c r="TXZ81" s="184"/>
      <c r="TYA81" s="184"/>
      <c r="TYB81" s="184"/>
      <c r="TYC81" s="184"/>
      <c r="TYD81" s="184"/>
      <c r="TYE81" s="184"/>
      <c r="TYF81" s="184"/>
      <c r="TYG81" s="184"/>
      <c r="TYH81" s="184"/>
      <c r="TYI81" s="184"/>
      <c r="TYJ81" s="184"/>
      <c r="TYK81" s="184"/>
      <c r="TYL81" s="184"/>
      <c r="TYM81" s="184"/>
      <c r="TYN81" s="184"/>
      <c r="TYO81" s="184"/>
      <c r="TYP81" s="184"/>
      <c r="TYQ81" s="184"/>
      <c r="TYR81" s="184"/>
      <c r="TYS81" s="184"/>
      <c r="TYT81" s="184"/>
      <c r="TYU81" s="184"/>
      <c r="TYV81" s="184"/>
      <c r="TYW81" s="184"/>
      <c r="TYX81" s="184"/>
      <c r="TYY81" s="184"/>
      <c r="TYZ81" s="184"/>
      <c r="TZA81" s="184"/>
      <c r="TZB81" s="184"/>
      <c r="TZC81" s="184"/>
      <c r="TZD81" s="184"/>
      <c r="TZE81" s="184"/>
      <c r="TZF81" s="184"/>
      <c r="TZG81" s="184"/>
      <c r="TZH81" s="184"/>
      <c r="TZI81" s="184"/>
      <c r="TZJ81" s="184"/>
      <c r="TZK81" s="184"/>
      <c r="TZL81" s="184"/>
      <c r="TZM81" s="184"/>
      <c r="TZN81" s="184"/>
      <c r="TZO81" s="184"/>
      <c r="TZP81" s="184"/>
      <c r="TZQ81" s="184"/>
      <c r="TZR81" s="184"/>
      <c r="TZS81" s="184"/>
      <c r="TZT81" s="184"/>
      <c r="TZU81" s="184"/>
      <c r="TZV81" s="184"/>
      <c r="TZW81" s="184"/>
      <c r="TZX81" s="184"/>
      <c r="TZY81" s="184"/>
      <c r="TZZ81" s="184"/>
      <c r="UAA81" s="184"/>
      <c r="UAB81" s="184"/>
      <c r="UAC81" s="184"/>
      <c r="UAD81" s="184"/>
      <c r="UAE81" s="184"/>
      <c r="UAF81" s="184"/>
      <c r="UAG81" s="184"/>
      <c r="UAH81" s="184"/>
      <c r="UAI81" s="184"/>
      <c r="UAJ81" s="184"/>
      <c r="UAK81" s="184"/>
      <c r="UAL81" s="184"/>
      <c r="UAM81" s="184"/>
      <c r="UAN81" s="184"/>
      <c r="UAO81" s="184"/>
      <c r="UAP81" s="184"/>
      <c r="UAQ81" s="184"/>
      <c r="UAR81" s="184"/>
      <c r="UAS81" s="184"/>
      <c r="UAT81" s="184"/>
      <c r="UAU81" s="184"/>
      <c r="UAV81" s="184"/>
      <c r="UAW81" s="184"/>
      <c r="UAX81" s="184"/>
      <c r="UAY81" s="184"/>
      <c r="UAZ81" s="184"/>
      <c r="UBA81" s="184"/>
      <c r="UBB81" s="184"/>
      <c r="UBC81" s="184"/>
      <c r="UBD81" s="184"/>
      <c r="UBE81" s="184"/>
      <c r="UBF81" s="184"/>
      <c r="UBG81" s="184"/>
      <c r="UBH81" s="184"/>
      <c r="UBI81" s="184"/>
      <c r="UBJ81" s="184"/>
      <c r="UBK81" s="184"/>
      <c r="UBL81" s="184"/>
      <c r="UBM81" s="184"/>
      <c r="UBN81" s="184"/>
      <c r="UBO81" s="184"/>
      <c r="UBP81" s="184"/>
      <c r="UBQ81" s="184"/>
      <c r="UBR81" s="184"/>
      <c r="UBS81" s="184"/>
      <c r="UBT81" s="184"/>
      <c r="UBU81" s="184"/>
      <c r="UBV81" s="184"/>
      <c r="UBW81" s="184"/>
      <c r="UBX81" s="184"/>
      <c r="UBY81" s="184"/>
      <c r="UBZ81" s="184"/>
      <c r="UCA81" s="184"/>
      <c r="UCB81" s="184"/>
      <c r="UCC81" s="184"/>
      <c r="UCD81" s="184"/>
      <c r="UCE81" s="184"/>
      <c r="UCF81" s="184"/>
      <c r="UCG81" s="184"/>
      <c r="UCH81" s="184"/>
      <c r="UCI81" s="184"/>
      <c r="UCJ81" s="184"/>
      <c r="UCK81" s="184"/>
      <c r="UCL81" s="184"/>
      <c r="UCM81" s="184"/>
      <c r="UCN81" s="184"/>
      <c r="UCO81" s="184"/>
      <c r="UCP81" s="184"/>
      <c r="UCQ81" s="184"/>
      <c r="UCR81" s="184"/>
      <c r="UCS81" s="184"/>
      <c r="UCT81" s="184"/>
      <c r="UCU81" s="184"/>
      <c r="UCV81" s="184"/>
      <c r="UCW81" s="184"/>
      <c r="UCX81" s="184"/>
      <c r="UCY81" s="184"/>
      <c r="UCZ81" s="184"/>
      <c r="UDA81" s="184"/>
      <c r="UDB81" s="184"/>
      <c r="UDC81" s="184"/>
      <c r="UDD81" s="184"/>
      <c r="UDE81" s="184"/>
      <c r="UDF81" s="184"/>
      <c r="UDG81" s="184"/>
      <c r="UDH81" s="184"/>
      <c r="UDI81" s="184"/>
      <c r="UDJ81" s="184"/>
      <c r="UDK81" s="184"/>
      <c r="UDL81" s="184"/>
      <c r="UDM81" s="184"/>
      <c r="UDN81" s="184"/>
      <c r="UDO81" s="184"/>
      <c r="UDP81" s="184"/>
      <c r="UDQ81" s="184"/>
      <c r="UDR81" s="184"/>
      <c r="UDS81" s="184"/>
      <c r="UDT81" s="184"/>
      <c r="UDU81" s="184"/>
      <c r="UDV81" s="184"/>
      <c r="UDW81" s="184"/>
      <c r="UDX81" s="184"/>
      <c r="UDY81" s="184"/>
      <c r="UDZ81" s="184"/>
      <c r="UEA81" s="184"/>
      <c r="UEB81" s="184"/>
      <c r="UEC81" s="184"/>
      <c r="UED81" s="184"/>
      <c r="UEE81" s="184"/>
      <c r="UEF81" s="184"/>
      <c r="UEG81" s="184"/>
      <c r="UEH81" s="184"/>
      <c r="UEI81" s="184"/>
      <c r="UEJ81" s="184"/>
      <c r="UEK81" s="184"/>
      <c r="UEL81" s="184"/>
      <c r="UEM81" s="184"/>
      <c r="UEN81" s="184"/>
      <c r="UEO81" s="184"/>
      <c r="UEP81" s="184"/>
      <c r="UEQ81" s="184"/>
      <c r="UER81" s="184"/>
      <c r="UES81" s="184"/>
      <c r="UET81" s="184"/>
      <c r="UEU81" s="184"/>
      <c r="UEV81" s="184"/>
      <c r="UEW81" s="184"/>
      <c r="UEX81" s="184"/>
      <c r="UEY81" s="184"/>
      <c r="UEZ81" s="184"/>
      <c r="UFA81" s="184"/>
      <c r="UFB81" s="184"/>
      <c r="UFC81" s="184"/>
      <c r="UFD81" s="184"/>
      <c r="UFE81" s="184"/>
      <c r="UFF81" s="184"/>
      <c r="UFG81" s="184"/>
      <c r="UFH81" s="184"/>
      <c r="UFI81" s="184"/>
      <c r="UFJ81" s="184"/>
      <c r="UFK81" s="184"/>
      <c r="UFL81" s="184"/>
      <c r="UFM81" s="184"/>
      <c r="UFN81" s="184"/>
      <c r="UFO81" s="184"/>
      <c r="UFP81" s="184"/>
      <c r="UFQ81" s="184"/>
      <c r="UFR81" s="184"/>
      <c r="UFS81" s="184"/>
      <c r="UFT81" s="184"/>
      <c r="UFU81" s="184"/>
      <c r="UFV81" s="184"/>
      <c r="UFW81" s="184"/>
      <c r="UFX81" s="184"/>
      <c r="UFY81" s="184"/>
      <c r="UFZ81" s="184"/>
      <c r="UGA81" s="184"/>
      <c r="UGB81" s="184"/>
      <c r="UGC81" s="184"/>
      <c r="UGD81" s="184"/>
      <c r="UGE81" s="184"/>
      <c r="UGF81" s="184"/>
      <c r="UGG81" s="184"/>
      <c r="UGH81" s="184"/>
      <c r="UGI81" s="184"/>
      <c r="UGJ81" s="184"/>
      <c r="UGK81" s="184"/>
      <c r="UGL81" s="184"/>
      <c r="UGM81" s="184"/>
      <c r="UGN81" s="184"/>
      <c r="UGO81" s="184"/>
      <c r="UGP81" s="184"/>
      <c r="UGQ81" s="184"/>
      <c r="UGR81" s="184"/>
      <c r="UGS81" s="184"/>
      <c r="UGT81" s="184"/>
      <c r="UGU81" s="184"/>
      <c r="UGV81" s="184"/>
      <c r="UGW81" s="184"/>
      <c r="UGX81" s="184"/>
      <c r="UGY81" s="184"/>
      <c r="UGZ81" s="184"/>
      <c r="UHA81" s="184"/>
      <c r="UHB81" s="184"/>
      <c r="UHC81" s="184"/>
      <c r="UHD81" s="184"/>
      <c r="UHE81" s="184"/>
      <c r="UHF81" s="184"/>
      <c r="UHG81" s="184"/>
      <c r="UHH81" s="184"/>
      <c r="UHI81" s="184"/>
      <c r="UHJ81" s="184"/>
      <c r="UHK81" s="184"/>
      <c r="UHL81" s="184"/>
      <c r="UHM81" s="184"/>
      <c r="UHN81" s="184"/>
      <c r="UHO81" s="184"/>
      <c r="UHP81" s="184"/>
      <c r="UHQ81" s="184"/>
      <c r="UHR81" s="184"/>
      <c r="UHS81" s="184"/>
      <c r="UHT81" s="184"/>
      <c r="UHU81" s="184"/>
      <c r="UHV81" s="184"/>
      <c r="UHW81" s="184"/>
      <c r="UHX81" s="184"/>
      <c r="UHY81" s="184"/>
      <c r="UHZ81" s="184"/>
      <c r="UIA81" s="184"/>
      <c r="UIB81" s="184"/>
      <c r="UIC81" s="184"/>
      <c r="UID81" s="184"/>
      <c r="UIE81" s="184"/>
      <c r="UIF81" s="184"/>
      <c r="UIG81" s="184"/>
      <c r="UIH81" s="184"/>
      <c r="UII81" s="184"/>
      <c r="UIJ81" s="184"/>
      <c r="UIK81" s="184"/>
      <c r="UIL81" s="184"/>
      <c r="UIM81" s="184"/>
      <c r="UIN81" s="184"/>
      <c r="UIO81" s="184"/>
      <c r="UIP81" s="184"/>
      <c r="UIQ81" s="184"/>
      <c r="UIR81" s="184"/>
      <c r="UIS81" s="184"/>
      <c r="UIT81" s="184"/>
      <c r="UIU81" s="184"/>
      <c r="UIV81" s="184"/>
      <c r="UIW81" s="184"/>
      <c r="UIX81" s="184"/>
      <c r="UIY81" s="184"/>
      <c r="UIZ81" s="184"/>
      <c r="UJA81" s="184"/>
      <c r="UJB81" s="184"/>
      <c r="UJC81" s="184"/>
      <c r="UJD81" s="184"/>
      <c r="UJE81" s="184"/>
      <c r="UJF81" s="184"/>
      <c r="UJG81" s="184"/>
      <c r="UJH81" s="184"/>
      <c r="UJI81" s="184"/>
      <c r="UJJ81" s="184"/>
      <c r="UJK81" s="184"/>
      <c r="UJL81" s="184"/>
      <c r="UJM81" s="184"/>
      <c r="UJN81" s="184"/>
      <c r="UJO81" s="184"/>
      <c r="UJP81" s="184"/>
      <c r="UJQ81" s="184"/>
      <c r="UJR81" s="184"/>
      <c r="UJS81" s="184"/>
      <c r="UJT81" s="184"/>
      <c r="UJU81" s="184"/>
      <c r="UJV81" s="184"/>
      <c r="UJW81" s="184"/>
      <c r="UJX81" s="184"/>
      <c r="UJY81" s="184"/>
      <c r="UJZ81" s="184"/>
      <c r="UKA81" s="184"/>
      <c r="UKB81" s="184"/>
      <c r="UKC81" s="184"/>
      <c r="UKD81" s="184"/>
      <c r="UKE81" s="184"/>
      <c r="UKF81" s="184"/>
      <c r="UKG81" s="184"/>
      <c r="UKH81" s="184"/>
      <c r="UKI81" s="184"/>
      <c r="UKJ81" s="184"/>
      <c r="UKK81" s="184"/>
      <c r="UKL81" s="184"/>
      <c r="UKM81" s="184"/>
      <c r="UKN81" s="184"/>
      <c r="UKO81" s="184"/>
      <c r="UKP81" s="184"/>
      <c r="UKQ81" s="184"/>
      <c r="UKR81" s="184"/>
      <c r="UKS81" s="184"/>
      <c r="UKT81" s="184"/>
      <c r="UKU81" s="184"/>
      <c r="UKV81" s="184"/>
      <c r="UKW81" s="184"/>
      <c r="UKX81" s="184"/>
      <c r="UKY81" s="184"/>
      <c r="UKZ81" s="184"/>
      <c r="ULA81" s="184"/>
      <c r="ULB81" s="184"/>
      <c r="ULC81" s="184"/>
      <c r="ULD81" s="184"/>
      <c r="ULE81" s="184"/>
      <c r="ULF81" s="184"/>
      <c r="ULG81" s="184"/>
      <c r="ULH81" s="184"/>
      <c r="ULI81" s="184"/>
      <c r="ULJ81" s="184"/>
      <c r="ULK81" s="184"/>
      <c r="ULL81" s="184"/>
      <c r="ULM81" s="184"/>
      <c r="ULN81" s="184"/>
      <c r="ULO81" s="184"/>
      <c r="ULP81" s="184"/>
      <c r="ULQ81" s="184"/>
      <c r="ULR81" s="184"/>
      <c r="ULS81" s="184"/>
      <c r="ULT81" s="184"/>
      <c r="ULU81" s="184"/>
      <c r="ULV81" s="184"/>
      <c r="ULW81" s="184"/>
      <c r="ULX81" s="184"/>
      <c r="ULY81" s="184"/>
      <c r="ULZ81" s="184"/>
      <c r="UMA81" s="184"/>
      <c r="UMB81" s="184"/>
      <c r="UMC81" s="184"/>
      <c r="UMD81" s="184"/>
      <c r="UME81" s="184"/>
      <c r="UMF81" s="184"/>
      <c r="UMG81" s="184"/>
      <c r="UMH81" s="184"/>
      <c r="UMI81" s="184"/>
      <c r="UMJ81" s="184"/>
      <c r="UMK81" s="184"/>
      <c r="UML81" s="184"/>
      <c r="UMM81" s="184"/>
      <c r="UMN81" s="184"/>
      <c r="UMO81" s="184"/>
      <c r="UMP81" s="184"/>
      <c r="UMQ81" s="184"/>
      <c r="UMR81" s="184"/>
      <c r="UMS81" s="184"/>
      <c r="UMT81" s="184"/>
      <c r="UMU81" s="184"/>
      <c r="UMV81" s="184"/>
      <c r="UMW81" s="184"/>
      <c r="UMX81" s="184"/>
      <c r="UMY81" s="184"/>
      <c r="UMZ81" s="184"/>
      <c r="UNA81" s="184"/>
      <c r="UNB81" s="184"/>
      <c r="UNC81" s="184"/>
      <c r="UND81" s="184"/>
      <c r="UNE81" s="184"/>
      <c r="UNF81" s="184"/>
      <c r="UNG81" s="184"/>
      <c r="UNH81" s="184"/>
      <c r="UNI81" s="184"/>
      <c r="UNJ81" s="184"/>
      <c r="UNK81" s="184"/>
      <c r="UNL81" s="184"/>
      <c r="UNM81" s="184"/>
      <c r="UNN81" s="184"/>
      <c r="UNO81" s="184"/>
      <c r="UNP81" s="184"/>
      <c r="UNQ81" s="184"/>
      <c r="UNR81" s="184"/>
      <c r="UNS81" s="184"/>
      <c r="UNT81" s="184"/>
      <c r="UNU81" s="184"/>
      <c r="UNV81" s="184"/>
      <c r="UNW81" s="184"/>
      <c r="UNX81" s="184"/>
      <c r="UNY81" s="184"/>
      <c r="UNZ81" s="184"/>
      <c r="UOA81" s="184"/>
      <c r="UOB81" s="184"/>
      <c r="UOC81" s="184"/>
      <c r="UOD81" s="184"/>
      <c r="UOE81" s="184"/>
      <c r="UOF81" s="184"/>
      <c r="UOG81" s="184"/>
      <c r="UOH81" s="184"/>
      <c r="UOI81" s="184"/>
      <c r="UOJ81" s="184"/>
      <c r="UOK81" s="184"/>
      <c r="UOL81" s="184"/>
      <c r="UOM81" s="184"/>
      <c r="UON81" s="184"/>
      <c r="UOO81" s="184"/>
      <c r="UOP81" s="184"/>
      <c r="UOQ81" s="184"/>
      <c r="UOR81" s="184"/>
      <c r="UOS81" s="184"/>
      <c r="UOT81" s="184"/>
      <c r="UOU81" s="184"/>
      <c r="UOV81" s="184"/>
      <c r="UOW81" s="184"/>
      <c r="UOX81" s="184"/>
      <c r="UOY81" s="184"/>
      <c r="UOZ81" s="184"/>
      <c r="UPA81" s="184"/>
      <c r="UPB81" s="184"/>
      <c r="UPC81" s="184"/>
      <c r="UPD81" s="184"/>
      <c r="UPE81" s="184"/>
      <c r="UPF81" s="184"/>
      <c r="UPG81" s="184"/>
      <c r="UPH81" s="184"/>
      <c r="UPI81" s="184"/>
      <c r="UPJ81" s="184"/>
      <c r="UPK81" s="184"/>
      <c r="UPL81" s="184"/>
      <c r="UPM81" s="184"/>
      <c r="UPN81" s="184"/>
      <c r="UPO81" s="184"/>
      <c r="UPP81" s="184"/>
      <c r="UPQ81" s="184"/>
      <c r="UPR81" s="184"/>
      <c r="UPS81" s="184"/>
      <c r="UPT81" s="184"/>
      <c r="UPU81" s="184"/>
      <c r="UPV81" s="184"/>
      <c r="UPW81" s="184"/>
      <c r="UPX81" s="184"/>
      <c r="UPY81" s="184"/>
      <c r="UPZ81" s="184"/>
      <c r="UQA81" s="184"/>
      <c r="UQB81" s="184"/>
      <c r="UQC81" s="184"/>
      <c r="UQD81" s="184"/>
      <c r="UQE81" s="184"/>
      <c r="UQF81" s="184"/>
      <c r="UQG81" s="184"/>
      <c r="UQH81" s="184"/>
      <c r="UQI81" s="184"/>
      <c r="UQJ81" s="184"/>
      <c r="UQK81" s="184"/>
      <c r="UQL81" s="184"/>
      <c r="UQM81" s="184"/>
      <c r="UQN81" s="184"/>
      <c r="UQO81" s="184"/>
      <c r="UQP81" s="184"/>
      <c r="UQQ81" s="184"/>
      <c r="UQR81" s="184"/>
      <c r="UQS81" s="184"/>
      <c r="UQT81" s="184"/>
      <c r="UQU81" s="184"/>
      <c r="UQV81" s="184"/>
      <c r="UQW81" s="184"/>
      <c r="UQX81" s="184"/>
      <c r="UQY81" s="184"/>
      <c r="UQZ81" s="184"/>
      <c r="URA81" s="184"/>
      <c r="URB81" s="184"/>
      <c r="URC81" s="184"/>
      <c r="URD81" s="184"/>
      <c r="URE81" s="184"/>
      <c r="URF81" s="184"/>
      <c r="URG81" s="184"/>
      <c r="URH81" s="184"/>
      <c r="URI81" s="184"/>
      <c r="URJ81" s="184"/>
      <c r="URK81" s="184"/>
      <c r="URL81" s="184"/>
      <c r="URM81" s="184"/>
      <c r="URN81" s="184"/>
      <c r="URO81" s="184"/>
      <c r="URP81" s="184"/>
      <c r="URQ81" s="184"/>
      <c r="URR81" s="184"/>
      <c r="URS81" s="184"/>
      <c r="URT81" s="184"/>
      <c r="URU81" s="184"/>
      <c r="URV81" s="184"/>
      <c r="URW81" s="184"/>
      <c r="URX81" s="184"/>
      <c r="URY81" s="184"/>
      <c r="URZ81" s="184"/>
      <c r="USA81" s="184"/>
      <c r="USB81" s="184"/>
      <c r="USC81" s="184"/>
      <c r="USD81" s="184"/>
      <c r="USE81" s="184"/>
      <c r="USF81" s="184"/>
      <c r="USG81" s="184"/>
      <c r="USH81" s="184"/>
      <c r="USI81" s="184"/>
      <c r="USJ81" s="184"/>
      <c r="USK81" s="184"/>
      <c r="USL81" s="184"/>
      <c r="USM81" s="184"/>
      <c r="USN81" s="184"/>
      <c r="USO81" s="184"/>
      <c r="USP81" s="184"/>
      <c r="USQ81" s="184"/>
      <c r="USR81" s="184"/>
      <c r="USS81" s="184"/>
      <c r="UST81" s="184"/>
      <c r="USU81" s="184"/>
      <c r="USV81" s="184"/>
      <c r="USW81" s="184"/>
      <c r="USX81" s="184"/>
      <c r="USY81" s="184"/>
      <c r="USZ81" s="184"/>
      <c r="UTA81" s="184"/>
      <c r="UTB81" s="184"/>
      <c r="UTC81" s="184"/>
      <c r="UTD81" s="184"/>
      <c r="UTE81" s="184"/>
      <c r="UTF81" s="184"/>
      <c r="UTG81" s="184"/>
      <c r="UTH81" s="184"/>
      <c r="UTI81" s="184"/>
      <c r="UTJ81" s="184"/>
      <c r="UTK81" s="184"/>
      <c r="UTL81" s="184"/>
      <c r="UTM81" s="184"/>
      <c r="UTN81" s="184"/>
      <c r="UTO81" s="184"/>
      <c r="UTP81" s="184"/>
      <c r="UTQ81" s="184"/>
      <c r="UTR81" s="184"/>
      <c r="UTS81" s="184"/>
      <c r="UTT81" s="184"/>
      <c r="UTU81" s="184"/>
      <c r="UTV81" s="184"/>
      <c r="UTW81" s="184"/>
      <c r="UTX81" s="184"/>
      <c r="UTY81" s="184"/>
      <c r="UTZ81" s="184"/>
      <c r="UUA81" s="184"/>
      <c r="UUB81" s="184"/>
      <c r="UUC81" s="184"/>
      <c r="UUD81" s="184"/>
      <c r="UUE81" s="184"/>
      <c r="UUF81" s="184"/>
      <c r="UUG81" s="184"/>
      <c r="UUH81" s="184"/>
      <c r="UUI81" s="184"/>
      <c r="UUJ81" s="184"/>
      <c r="UUK81" s="184"/>
      <c r="UUL81" s="184"/>
      <c r="UUM81" s="184"/>
      <c r="UUN81" s="184"/>
      <c r="UUO81" s="184"/>
      <c r="UUP81" s="184"/>
      <c r="UUQ81" s="184"/>
      <c r="UUR81" s="184"/>
      <c r="UUS81" s="184"/>
      <c r="UUT81" s="184"/>
      <c r="UUU81" s="184"/>
      <c r="UUV81" s="184"/>
      <c r="UUW81" s="184"/>
      <c r="UUX81" s="184"/>
      <c r="UUY81" s="184"/>
      <c r="UUZ81" s="184"/>
      <c r="UVA81" s="184"/>
      <c r="UVB81" s="184"/>
      <c r="UVC81" s="184"/>
      <c r="UVD81" s="184"/>
      <c r="UVE81" s="184"/>
      <c r="UVF81" s="184"/>
      <c r="UVG81" s="184"/>
      <c r="UVH81" s="184"/>
      <c r="UVI81" s="184"/>
      <c r="UVJ81" s="184"/>
      <c r="UVK81" s="184"/>
      <c r="UVL81" s="184"/>
      <c r="UVM81" s="184"/>
      <c r="UVN81" s="184"/>
      <c r="UVO81" s="184"/>
      <c r="UVP81" s="184"/>
      <c r="UVQ81" s="184"/>
      <c r="UVR81" s="184"/>
      <c r="UVS81" s="184"/>
      <c r="UVT81" s="184"/>
      <c r="UVU81" s="184"/>
      <c r="UVV81" s="184"/>
      <c r="UVW81" s="184"/>
      <c r="UVX81" s="184"/>
      <c r="UVY81" s="184"/>
      <c r="UVZ81" s="184"/>
      <c r="UWA81" s="184"/>
      <c r="UWB81" s="184"/>
      <c r="UWC81" s="184"/>
      <c r="UWD81" s="184"/>
      <c r="UWE81" s="184"/>
      <c r="UWF81" s="184"/>
      <c r="UWG81" s="184"/>
      <c r="UWH81" s="184"/>
      <c r="UWI81" s="184"/>
      <c r="UWJ81" s="184"/>
      <c r="UWK81" s="184"/>
      <c r="UWL81" s="184"/>
      <c r="UWM81" s="184"/>
      <c r="UWN81" s="184"/>
      <c r="UWO81" s="184"/>
      <c r="UWP81" s="184"/>
      <c r="UWQ81" s="184"/>
      <c r="UWR81" s="184"/>
      <c r="UWS81" s="184"/>
      <c r="UWT81" s="184"/>
      <c r="UWU81" s="184"/>
      <c r="UWV81" s="184"/>
      <c r="UWW81" s="184"/>
      <c r="UWX81" s="184"/>
      <c r="UWY81" s="184"/>
      <c r="UWZ81" s="184"/>
      <c r="UXA81" s="184"/>
      <c r="UXB81" s="184"/>
      <c r="UXC81" s="184"/>
      <c r="UXD81" s="184"/>
      <c r="UXE81" s="184"/>
      <c r="UXF81" s="184"/>
      <c r="UXG81" s="184"/>
      <c r="UXH81" s="184"/>
      <c r="UXI81" s="184"/>
      <c r="UXJ81" s="184"/>
      <c r="UXK81" s="184"/>
      <c r="UXL81" s="184"/>
      <c r="UXM81" s="184"/>
      <c r="UXN81" s="184"/>
      <c r="UXO81" s="184"/>
      <c r="UXP81" s="184"/>
      <c r="UXQ81" s="184"/>
      <c r="UXR81" s="184"/>
      <c r="UXS81" s="184"/>
      <c r="UXT81" s="184"/>
      <c r="UXU81" s="184"/>
      <c r="UXV81" s="184"/>
      <c r="UXW81" s="184"/>
      <c r="UXX81" s="184"/>
      <c r="UXY81" s="184"/>
      <c r="UXZ81" s="184"/>
      <c r="UYA81" s="184"/>
      <c r="UYB81" s="184"/>
      <c r="UYC81" s="184"/>
      <c r="UYD81" s="184"/>
      <c r="UYE81" s="184"/>
      <c r="UYF81" s="184"/>
      <c r="UYG81" s="184"/>
      <c r="UYH81" s="184"/>
      <c r="UYI81" s="184"/>
      <c r="UYJ81" s="184"/>
      <c r="UYK81" s="184"/>
      <c r="UYL81" s="184"/>
      <c r="UYM81" s="184"/>
      <c r="UYN81" s="184"/>
      <c r="UYO81" s="184"/>
      <c r="UYP81" s="184"/>
      <c r="UYQ81" s="184"/>
      <c r="UYR81" s="184"/>
      <c r="UYS81" s="184"/>
      <c r="UYT81" s="184"/>
      <c r="UYU81" s="184"/>
      <c r="UYV81" s="184"/>
      <c r="UYW81" s="184"/>
      <c r="UYX81" s="184"/>
      <c r="UYY81" s="184"/>
      <c r="UYZ81" s="184"/>
      <c r="UZA81" s="184"/>
      <c r="UZB81" s="184"/>
      <c r="UZC81" s="184"/>
      <c r="UZD81" s="184"/>
      <c r="UZE81" s="184"/>
      <c r="UZF81" s="184"/>
      <c r="UZG81" s="184"/>
      <c r="UZH81" s="184"/>
      <c r="UZI81" s="184"/>
      <c r="UZJ81" s="184"/>
      <c r="UZK81" s="184"/>
      <c r="UZL81" s="184"/>
      <c r="UZM81" s="184"/>
      <c r="UZN81" s="184"/>
      <c r="UZO81" s="184"/>
      <c r="UZP81" s="184"/>
      <c r="UZQ81" s="184"/>
      <c r="UZR81" s="184"/>
      <c r="UZS81" s="184"/>
      <c r="UZT81" s="184"/>
      <c r="UZU81" s="184"/>
      <c r="UZV81" s="184"/>
      <c r="UZW81" s="184"/>
      <c r="UZX81" s="184"/>
      <c r="UZY81" s="184"/>
      <c r="UZZ81" s="184"/>
      <c r="VAA81" s="184"/>
      <c r="VAB81" s="184"/>
      <c r="VAC81" s="184"/>
      <c r="VAD81" s="184"/>
      <c r="VAE81" s="184"/>
      <c r="VAF81" s="184"/>
      <c r="VAG81" s="184"/>
      <c r="VAH81" s="184"/>
      <c r="VAI81" s="184"/>
      <c r="VAJ81" s="184"/>
      <c r="VAK81" s="184"/>
      <c r="VAL81" s="184"/>
      <c r="VAM81" s="184"/>
      <c r="VAN81" s="184"/>
      <c r="VAO81" s="184"/>
      <c r="VAP81" s="184"/>
      <c r="VAQ81" s="184"/>
      <c r="VAR81" s="184"/>
      <c r="VAS81" s="184"/>
      <c r="VAT81" s="184"/>
      <c r="VAU81" s="184"/>
      <c r="VAV81" s="184"/>
      <c r="VAW81" s="184"/>
      <c r="VAX81" s="184"/>
      <c r="VAY81" s="184"/>
      <c r="VAZ81" s="184"/>
      <c r="VBA81" s="184"/>
      <c r="VBB81" s="184"/>
      <c r="VBC81" s="184"/>
      <c r="VBD81" s="184"/>
      <c r="VBE81" s="184"/>
      <c r="VBF81" s="184"/>
      <c r="VBG81" s="184"/>
      <c r="VBH81" s="184"/>
      <c r="VBI81" s="184"/>
      <c r="VBJ81" s="184"/>
      <c r="VBK81" s="184"/>
      <c r="VBL81" s="184"/>
      <c r="VBM81" s="184"/>
      <c r="VBN81" s="184"/>
      <c r="VBO81" s="184"/>
      <c r="VBP81" s="184"/>
      <c r="VBQ81" s="184"/>
      <c r="VBR81" s="184"/>
      <c r="VBS81" s="184"/>
      <c r="VBT81" s="184"/>
      <c r="VBU81" s="184"/>
      <c r="VBV81" s="184"/>
      <c r="VBW81" s="184"/>
      <c r="VBX81" s="184"/>
      <c r="VBY81" s="184"/>
      <c r="VBZ81" s="184"/>
      <c r="VCA81" s="184"/>
      <c r="VCB81" s="184"/>
      <c r="VCC81" s="184"/>
      <c r="VCD81" s="184"/>
      <c r="VCE81" s="184"/>
      <c r="VCF81" s="184"/>
      <c r="VCG81" s="184"/>
      <c r="VCH81" s="184"/>
      <c r="VCI81" s="184"/>
      <c r="VCJ81" s="184"/>
      <c r="VCK81" s="184"/>
      <c r="VCL81" s="184"/>
      <c r="VCM81" s="184"/>
      <c r="VCN81" s="184"/>
      <c r="VCO81" s="184"/>
      <c r="VCP81" s="184"/>
      <c r="VCQ81" s="184"/>
      <c r="VCR81" s="184"/>
      <c r="VCS81" s="184"/>
      <c r="VCT81" s="184"/>
      <c r="VCU81" s="184"/>
      <c r="VCV81" s="184"/>
      <c r="VCW81" s="184"/>
      <c r="VCX81" s="184"/>
      <c r="VCY81" s="184"/>
      <c r="VCZ81" s="184"/>
      <c r="VDA81" s="184"/>
      <c r="VDB81" s="184"/>
      <c r="VDC81" s="184"/>
      <c r="VDD81" s="184"/>
      <c r="VDE81" s="184"/>
      <c r="VDF81" s="184"/>
      <c r="VDG81" s="184"/>
      <c r="VDH81" s="184"/>
      <c r="VDI81" s="184"/>
      <c r="VDJ81" s="184"/>
      <c r="VDK81" s="184"/>
      <c r="VDL81" s="184"/>
      <c r="VDM81" s="184"/>
      <c r="VDN81" s="184"/>
      <c r="VDO81" s="184"/>
      <c r="VDP81" s="184"/>
      <c r="VDQ81" s="184"/>
      <c r="VDR81" s="184"/>
      <c r="VDS81" s="184"/>
      <c r="VDT81" s="184"/>
      <c r="VDU81" s="184"/>
      <c r="VDV81" s="184"/>
      <c r="VDW81" s="184"/>
      <c r="VDX81" s="184"/>
      <c r="VDY81" s="184"/>
      <c r="VDZ81" s="184"/>
      <c r="VEA81" s="184"/>
      <c r="VEB81" s="184"/>
      <c r="VEC81" s="184"/>
      <c r="VED81" s="184"/>
      <c r="VEE81" s="184"/>
      <c r="VEF81" s="184"/>
      <c r="VEG81" s="184"/>
      <c r="VEH81" s="184"/>
      <c r="VEI81" s="184"/>
      <c r="VEJ81" s="184"/>
      <c r="VEK81" s="184"/>
      <c r="VEL81" s="184"/>
      <c r="VEM81" s="184"/>
      <c r="VEN81" s="184"/>
      <c r="VEO81" s="184"/>
      <c r="VEP81" s="184"/>
      <c r="VEQ81" s="184"/>
      <c r="VER81" s="184"/>
      <c r="VES81" s="184"/>
      <c r="VET81" s="184"/>
      <c r="VEU81" s="184"/>
      <c r="VEV81" s="184"/>
      <c r="VEW81" s="184"/>
      <c r="VEX81" s="184"/>
      <c r="VEY81" s="184"/>
      <c r="VEZ81" s="184"/>
      <c r="VFA81" s="184"/>
      <c r="VFB81" s="184"/>
      <c r="VFC81" s="184"/>
      <c r="VFD81" s="184"/>
      <c r="VFE81" s="184"/>
      <c r="VFF81" s="184"/>
      <c r="VFG81" s="184"/>
      <c r="VFH81" s="184"/>
      <c r="VFI81" s="184"/>
      <c r="VFJ81" s="184"/>
      <c r="VFK81" s="184"/>
      <c r="VFL81" s="184"/>
      <c r="VFM81" s="184"/>
      <c r="VFN81" s="184"/>
      <c r="VFO81" s="184"/>
      <c r="VFP81" s="184"/>
      <c r="VFQ81" s="184"/>
      <c r="VFR81" s="184"/>
      <c r="VFS81" s="184"/>
      <c r="VFT81" s="184"/>
      <c r="VFU81" s="184"/>
      <c r="VFV81" s="184"/>
      <c r="VFW81" s="184"/>
      <c r="VFX81" s="184"/>
      <c r="VFY81" s="184"/>
      <c r="VFZ81" s="184"/>
      <c r="VGA81" s="184"/>
      <c r="VGB81" s="184"/>
      <c r="VGC81" s="184"/>
      <c r="VGD81" s="184"/>
      <c r="VGE81" s="184"/>
      <c r="VGF81" s="184"/>
      <c r="VGG81" s="184"/>
      <c r="VGH81" s="184"/>
      <c r="VGI81" s="184"/>
      <c r="VGJ81" s="184"/>
      <c r="VGK81" s="184"/>
      <c r="VGL81" s="184"/>
      <c r="VGM81" s="184"/>
      <c r="VGN81" s="184"/>
      <c r="VGO81" s="184"/>
      <c r="VGP81" s="184"/>
      <c r="VGQ81" s="184"/>
      <c r="VGR81" s="184"/>
      <c r="VGS81" s="184"/>
      <c r="VGT81" s="184"/>
      <c r="VGU81" s="184"/>
      <c r="VGV81" s="184"/>
      <c r="VGW81" s="184"/>
      <c r="VGX81" s="184"/>
      <c r="VGY81" s="184"/>
      <c r="VGZ81" s="184"/>
      <c r="VHA81" s="184"/>
      <c r="VHB81" s="184"/>
      <c r="VHC81" s="184"/>
      <c r="VHD81" s="184"/>
      <c r="VHE81" s="184"/>
      <c r="VHF81" s="184"/>
      <c r="VHG81" s="184"/>
      <c r="VHH81" s="184"/>
      <c r="VHI81" s="184"/>
      <c r="VHJ81" s="184"/>
      <c r="VHK81" s="184"/>
      <c r="VHL81" s="184"/>
      <c r="VHM81" s="184"/>
      <c r="VHN81" s="184"/>
      <c r="VHO81" s="184"/>
      <c r="VHP81" s="184"/>
      <c r="VHQ81" s="184"/>
      <c r="VHR81" s="184"/>
      <c r="VHS81" s="184"/>
      <c r="VHT81" s="184"/>
      <c r="VHU81" s="184"/>
      <c r="VHV81" s="184"/>
      <c r="VHW81" s="184"/>
      <c r="VHX81" s="184"/>
      <c r="VHY81" s="184"/>
      <c r="VHZ81" s="184"/>
      <c r="VIA81" s="184"/>
      <c r="VIB81" s="184"/>
      <c r="VIC81" s="184"/>
      <c r="VID81" s="184"/>
      <c r="VIE81" s="184"/>
      <c r="VIF81" s="184"/>
      <c r="VIG81" s="184"/>
      <c r="VIH81" s="184"/>
      <c r="VII81" s="184"/>
      <c r="VIJ81" s="184"/>
      <c r="VIK81" s="184"/>
      <c r="VIL81" s="184"/>
      <c r="VIM81" s="184"/>
      <c r="VIN81" s="184"/>
      <c r="VIO81" s="184"/>
      <c r="VIP81" s="184"/>
      <c r="VIQ81" s="184"/>
      <c r="VIR81" s="184"/>
      <c r="VIS81" s="184"/>
      <c r="VIT81" s="184"/>
      <c r="VIU81" s="184"/>
      <c r="VIV81" s="184"/>
      <c r="VIW81" s="184"/>
      <c r="VIX81" s="184"/>
      <c r="VIY81" s="184"/>
      <c r="VIZ81" s="184"/>
      <c r="VJA81" s="184"/>
      <c r="VJB81" s="184"/>
      <c r="VJC81" s="184"/>
      <c r="VJD81" s="184"/>
      <c r="VJE81" s="184"/>
      <c r="VJF81" s="184"/>
      <c r="VJG81" s="184"/>
      <c r="VJH81" s="184"/>
      <c r="VJI81" s="184"/>
      <c r="VJJ81" s="184"/>
      <c r="VJK81" s="184"/>
      <c r="VJL81" s="184"/>
      <c r="VJM81" s="184"/>
      <c r="VJN81" s="184"/>
      <c r="VJO81" s="184"/>
      <c r="VJP81" s="184"/>
      <c r="VJQ81" s="184"/>
      <c r="VJR81" s="184"/>
      <c r="VJS81" s="184"/>
      <c r="VJT81" s="184"/>
      <c r="VJU81" s="184"/>
      <c r="VJV81" s="184"/>
      <c r="VJW81" s="184"/>
      <c r="VJX81" s="184"/>
      <c r="VJY81" s="184"/>
      <c r="VJZ81" s="184"/>
      <c r="VKA81" s="184"/>
      <c r="VKB81" s="184"/>
      <c r="VKC81" s="184"/>
      <c r="VKD81" s="184"/>
      <c r="VKE81" s="184"/>
      <c r="VKF81" s="184"/>
      <c r="VKG81" s="184"/>
      <c r="VKH81" s="184"/>
      <c r="VKI81" s="184"/>
      <c r="VKJ81" s="184"/>
      <c r="VKK81" s="184"/>
      <c r="VKL81" s="184"/>
      <c r="VKM81" s="184"/>
      <c r="VKN81" s="184"/>
      <c r="VKO81" s="184"/>
      <c r="VKP81" s="184"/>
      <c r="VKQ81" s="184"/>
      <c r="VKR81" s="184"/>
      <c r="VKS81" s="184"/>
      <c r="VKT81" s="184"/>
      <c r="VKU81" s="184"/>
      <c r="VKV81" s="184"/>
      <c r="VKW81" s="184"/>
      <c r="VKX81" s="184"/>
      <c r="VKY81" s="184"/>
      <c r="VKZ81" s="184"/>
      <c r="VLA81" s="184"/>
      <c r="VLB81" s="184"/>
      <c r="VLC81" s="184"/>
      <c r="VLD81" s="184"/>
      <c r="VLE81" s="184"/>
      <c r="VLF81" s="184"/>
      <c r="VLG81" s="184"/>
      <c r="VLH81" s="184"/>
      <c r="VLI81" s="184"/>
      <c r="VLJ81" s="184"/>
      <c r="VLK81" s="184"/>
      <c r="VLL81" s="184"/>
      <c r="VLM81" s="184"/>
      <c r="VLN81" s="184"/>
      <c r="VLO81" s="184"/>
      <c r="VLP81" s="184"/>
      <c r="VLQ81" s="184"/>
      <c r="VLR81" s="184"/>
      <c r="VLS81" s="184"/>
      <c r="VLT81" s="184"/>
      <c r="VLU81" s="184"/>
      <c r="VLV81" s="184"/>
      <c r="VLW81" s="184"/>
      <c r="VLX81" s="184"/>
      <c r="VLY81" s="184"/>
      <c r="VLZ81" s="184"/>
      <c r="VMA81" s="184"/>
      <c r="VMB81" s="184"/>
      <c r="VMC81" s="184"/>
      <c r="VMD81" s="184"/>
      <c r="VME81" s="184"/>
      <c r="VMF81" s="184"/>
      <c r="VMG81" s="184"/>
      <c r="VMH81" s="184"/>
      <c r="VMI81" s="184"/>
      <c r="VMJ81" s="184"/>
      <c r="VMK81" s="184"/>
      <c r="VML81" s="184"/>
      <c r="VMM81" s="184"/>
      <c r="VMN81" s="184"/>
      <c r="VMO81" s="184"/>
      <c r="VMP81" s="184"/>
      <c r="VMQ81" s="184"/>
      <c r="VMR81" s="184"/>
      <c r="VMS81" s="184"/>
      <c r="VMT81" s="184"/>
      <c r="VMU81" s="184"/>
      <c r="VMV81" s="184"/>
      <c r="VMW81" s="184"/>
      <c r="VMX81" s="184"/>
      <c r="VMY81" s="184"/>
      <c r="VMZ81" s="184"/>
      <c r="VNA81" s="184"/>
      <c r="VNB81" s="184"/>
      <c r="VNC81" s="184"/>
      <c r="VND81" s="184"/>
      <c r="VNE81" s="184"/>
      <c r="VNF81" s="184"/>
      <c r="VNG81" s="184"/>
      <c r="VNH81" s="184"/>
      <c r="VNI81" s="184"/>
      <c r="VNJ81" s="184"/>
      <c r="VNK81" s="184"/>
      <c r="VNL81" s="184"/>
      <c r="VNM81" s="184"/>
      <c r="VNN81" s="184"/>
      <c r="VNO81" s="184"/>
      <c r="VNP81" s="184"/>
      <c r="VNQ81" s="184"/>
      <c r="VNR81" s="184"/>
      <c r="VNS81" s="184"/>
      <c r="VNT81" s="184"/>
      <c r="VNU81" s="184"/>
      <c r="VNV81" s="184"/>
      <c r="VNW81" s="184"/>
      <c r="VNX81" s="184"/>
      <c r="VNY81" s="184"/>
      <c r="VNZ81" s="184"/>
      <c r="VOA81" s="184"/>
      <c r="VOB81" s="184"/>
      <c r="VOC81" s="184"/>
      <c r="VOD81" s="184"/>
      <c r="VOE81" s="184"/>
      <c r="VOF81" s="184"/>
      <c r="VOG81" s="184"/>
      <c r="VOH81" s="184"/>
      <c r="VOI81" s="184"/>
      <c r="VOJ81" s="184"/>
      <c r="VOK81" s="184"/>
      <c r="VOL81" s="184"/>
      <c r="VOM81" s="184"/>
      <c r="VON81" s="184"/>
      <c r="VOO81" s="184"/>
      <c r="VOP81" s="184"/>
      <c r="VOQ81" s="184"/>
      <c r="VOR81" s="184"/>
      <c r="VOS81" s="184"/>
      <c r="VOT81" s="184"/>
      <c r="VOU81" s="184"/>
      <c r="VOV81" s="184"/>
      <c r="VOW81" s="184"/>
      <c r="VOX81" s="184"/>
      <c r="VOY81" s="184"/>
      <c r="VOZ81" s="184"/>
      <c r="VPA81" s="184"/>
      <c r="VPB81" s="184"/>
      <c r="VPC81" s="184"/>
      <c r="VPD81" s="184"/>
      <c r="VPE81" s="184"/>
      <c r="VPF81" s="184"/>
      <c r="VPG81" s="184"/>
      <c r="VPH81" s="184"/>
      <c r="VPI81" s="184"/>
      <c r="VPJ81" s="184"/>
      <c r="VPK81" s="184"/>
      <c r="VPL81" s="184"/>
      <c r="VPM81" s="184"/>
      <c r="VPN81" s="184"/>
      <c r="VPO81" s="184"/>
      <c r="VPP81" s="184"/>
      <c r="VPQ81" s="184"/>
      <c r="VPR81" s="184"/>
      <c r="VPS81" s="184"/>
      <c r="VPT81" s="184"/>
      <c r="VPU81" s="184"/>
      <c r="VPV81" s="184"/>
      <c r="VPW81" s="184"/>
      <c r="VPX81" s="184"/>
      <c r="VPY81" s="184"/>
      <c r="VPZ81" s="184"/>
      <c r="VQA81" s="184"/>
      <c r="VQB81" s="184"/>
      <c r="VQC81" s="184"/>
      <c r="VQD81" s="184"/>
      <c r="VQE81" s="184"/>
      <c r="VQF81" s="184"/>
      <c r="VQG81" s="184"/>
      <c r="VQH81" s="184"/>
      <c r="VQI81" s="184"/>
      <c r="VQJ81" s="184"/>
      <c r="VQK81" s="184"/>
      <c r="VQL81" s="184"/>
      <c r="VQM81" s="184"/>
      <c r="VQN81" s="184"/>
      <c r="VQO81" s="184"/>
      <c r="VQP81" s="184"/>
      <c r="VQQ81" s="184"/>
      <c r="VQR81" s="184"/>
      <c r="VQS81" s="184"/>
      <c r="VQT81" s="184"/>
      <c r="VQU81" s="184"/>
      <c r="VQV81" s="184"/>
      <c r="VQW81" s="184"/>
      <c r="VQX81" s="184"/>
      <c r="VQY81" s="184"/>
      <c r="VQZ81" s="184"/>
      <c r="VRA81" s="184"/>
      <c r="VRB81" s="184"/>
      <c r="VRC81" s="184"/>
      <c r="VRD81" s="184"/>
      <c r="VRE81" s="184"/>
      <c r="VRF81" s="184"/>
      <c r="VRG81" s="184"/>
      <c r="VRH81" s="184"/>
      <c r="VRI81" s="184"/>
      <c r="VRJ81" s="184"/>
      <c r="VRK81" s="184"/>
      <c r="VRL81" s="184"/>
      <c r="VRM81" s="184"/>
      <c r="VRN81" s="184"/>
      <c r="VRO81" s="184"/>
      <c r="VRP81" s="184"/>
      <c r="VRQ81" s="184"/>
      <c r="VRR81" s="184"/>
      <c r="VRS81" s="184"/>
      <c r="VRT81" s="184"/>
      <c r="VRU81" s="184"/>
      <c r="VRV81" s="184"/>
      <c r="VRW81" s="184"/>
      <c r="VRX81" s="184"/>
      <c r="VRY81" s="184"/>
      <c r="VRZ81" s="184"/>
      <c r="VSA81" s="184"/>
      <c r="VSB81" s="184"/>
      <c r="VSC81" s="184"/>
      <c r="VSD81" s="184"/>
      <c r="VSE81" s="184"/>
      <c r="VSF81" s="184"/>
      <c r="VSG81" s="184"/>
      <c r="VSH81" s="184"/>
      <c r="VSI81" s="184"/>
      <c r="VSJ81" s="184"/>
      <c r="VSK81" s="184"/>
      <c r="VSL81" s="184"/>
      <c r="VSM81" s="184"/>
      <c r="VSN81" s="184"/>
      <c r="VSO81" s="184"/>
      <c r="VSP81" s="184"/>
      <c r="VSQ81" s="184"/>
      <c r="VSR81" s="184"/>
      <c r="VSS81" s="184"/>
      <c r="VST81" s="184"/>
      <c r="VSU81" s="184"/>
      <c r="VSV81" s="184"/>
      <c r="VSW81" s="184"/>
      <c r="VSX81" s="184"/>
      <c r="VSY81" s="184"/>
      <c r="VSZ81" s="184"/>
      <c r="VTA81" s="184"/>
      <c r="VTB81" s="184"/>
      <c r="VTC81" s="184"/>
      <c r="VTD81" s="184"/>
      <c r="VTE81" s="184"/>
      <c r="VTF81" s="184"/>
      <c r="VTG81" s="184"/>
      <c r="VTH81" s="184"/>
      <c r="VTI81" s="184"/>
      <c r="VTJ81" s="184"/>
      <c r="VTK81" s="184"/>
      <c r="VTL81" s="184"/>
      <c r="VTM81" s="184"/>
      <c r="VTN81" s="184"/>
      <c r="VTO81" s="184"/>
      <c r="VTP81" s="184"/>
      <c r="VTQ81" s="184"/>
      <c r="VTR81" s="184"/>
      <c r="VTS81" s="184"/>
      <c r="VTT81" s="184"/>
      <c r="VTU81" s="184"/>
      <c r="VTV81" s="184"/>
      <c r="VTW81" s="184"/>
      <c r="VTX81" s="184"/>
      <c r="VTY81" s="184"/>
      <c r="VTZ81" s="184"/>
      <c r="VUA81" s="184"/>
      <c r="VUB81" s="184"/>
      <c r="VUC81" s="184"/>
      <c r="VUD81" s="184"/>
      <c r="VUE81" s="184"/>
      <c r="VUF81" s="184"/>
      <c r="VUG81" s="184"/>
      <c r="VUH81" s="184"/>
      <c r="VUI81" s="184"/>
      <c r="VUJ81" s="184"/>
      <c r="VUK81" s="184"/>
      <c r="VUL81" s="184"/>
      <c r="VUM81" s="184"/>
      <c r="VUN81" s="184"/>
      <c r="VUO81" s="184"/>
      <c r="VUP81" s="184"/>
      <c r="VUQ81" s="184"/>
      <c r="VUR81" s="184"/>
      <c r="VUS81" s="184"/>
      <c r="VUT81" s="184"/>
      <c r="VUU81" s="184"/>
      <c r="VUV81" s="184"/>
      <c r="VUW81" s="184"/>
      <c r="VUX81" s="184"/>
      <c r="VUY81" s="184"/>
      <c r="VUZ81" s="184"/>
      <c r="VVA81" s="184"/>
      <c r="VVB81" s="184"/>
      <c r="VVC81" s="184"/>
      <c r="VVD81" s="184"/>
      <c r="VVE81" s="184"/>
      <c r="VVF81" s="184"/>
      <c r="VVG81" s="184"/>
      <c r="VVH81" s="184"/>
      <c r="VVI81" s="184"/>
      <c r="VVJ81" s="184"/>
      <c r="VVK81" s="184"/>
      <c r="VVL81" s="184"/>
      <c r="VVM81" s="184"/>
      <c r="VVN81" s="184"/>
      <c r="VVO81" s="184"/>
      <c r="VVP81" s="184"/>
      <c r="VVQ81" s="184"/>
      <c r="VVR81" s="184"/>
      <c r="VVS81" s="184"/>
      <c r="VVT81" s="184"/>
      <c r="VVU81" s="184"/>
      <c r="VVV81" s="184"/>
      <c r="VVW81" s="184"/>
      <c r="VVX81" s="184"/>
      <c r="VVY81" s="184"/>
      <c r="VVZ81" s="184"/>
      <c r="VWA81" s="184"/>
      <c r="VWB81" s="184"/>
      <c r="VWC81" s="184"/>
      <c r="VWD81" s="184"/>
      <c r="VWE81" s="184"/>
      <c r="VWF81" s="184"/>
      <c r="VWG81" s="184"/>
      <c r="VWH81" s="184"/>
      <c r="VWI81" s="184"/>
      <c r="VWJ81" s="184"/>
      <c r="VWK81" s="184"/>
      <c r="VWL81" s="184"/>
      <c r="VWM81" s="184"/>
      <c r="VWN81" s="184"/>
      <c r="VWO81" s="184"/>
      <c r="VWP81" s="184"/>
      <c r="VWQ81" s="184"/>
      <c r="VWR81" s="184"/>
      <c r="VWS81" s="184"/>
      <c r="VWT81" s="184"/>
      <c r="VWU81" s="184"/>
      <c r="VWV81" s="184"/>
      <c r="VWW81" s="184"/>
      <c r="VWX81" s="184"/>
      <c r="VWY81" s="184"/>
      <c r="VWZ81" s="184"/>
      <c r="VXA81" s="184"/>
      <c r="VXB81" s="184"/>
      <c r="VXC81" s="184"/>
      <c r="VXD81" s="184"/>
      <c r="VXE81" s="184"/>
      <c r="VXF81" s="184"/>
      <c r="VXG81" s="184"/>
      <c r="VXH81" s="184"/>
      <c r="VXI81" s="184"/>
      <c r="VXJ81" s="184"/>
      <c r="VXK81" s="184"/>
      <c r="VXL81" s="184"/>
      <c r="VXM81" s="184"/>
      <c r="VXN81" s="184"/>
      <c r="VXO81" s="184"/>
      <c r="VXP81" s="184"/>
      <c r="VXQ81" s="184"/>
      <c r="VXR81" s="184"/>
      <c r="VXS81" s="184"/>
      <c r="VXT81" s="184"/>
      <c r="VXU81" s="184"/>
      <c r="VXV81" s="184"/>
      <c r="VXW81" s="184"/>
      <c r="VXX81" s="184"/>
      <c r="VXY81" s="184"/>
      <c r="VXZ81" s="184"/>
      <c r="VYA81" s="184"/>
      <c r="VYB81" s="184"/>
      <c r="VYC81" s="184"/>
      <c r="VYD81" s="184"/>
      <c r="VYE81" s="184"/>
      <c r="VYF81" s="184"/>
      <c r="VYG81" s="184"/>
      <c r="VYH81" s="184"/>
      <c r="VYI81" s="184"/>
      <c r="VYJ81" s="184"/>
      <c r="VYK81" s="184"/>
      <c r="VYL81" s="184"/>
      <c r="VYM81" s="184"/>
      <c r="VYN81" s="184"/>
      <c r="VYO81" s="184"/>
      <c r="VYP81" s="184"/>
      <c r="VYQ81" s="184"/>
      <c r="VYR81" s="184"/>
      <c r="VYS81" s="184"/>
      <c r="VYT81" s="184"/>
      <c r="VYU81" s="184"/>
      <c r="VYV81" s="184"/>
      <c r="VYW81" s="184"/>
      <c r="VYX81" s="184"/>
      <c r="VYY81" s="184"/>
      <c r="VYZ81" s="184"/>
      <c r="VZA81" s="184"/>
      <c r="VZB81" s="184"/>
      <c r="VZC81" s="184"/>
      <c r="VZD81" s="184"/>
      <c r="VZE81" s="184"/>
      <c r="VZF81" s="184"/>
      <c r="VZG81" s="184"/>
      <c r="VZH81" s="184"/>
      <c r="VZI81" s="184"/>
      <c r="VZJ81" s="184"/>
      <c r="VZK81" s="184"/>
      <c r="VZL81" s="184"/>
      <c r="VZM81" s="184"/>
      <c r="VZN81" s="184"/>
      <c r="VZO81" s="184"/>
      <c r="VZP81" s="184"/>
      <c r="VZQ81" s="184"/>
      <c r="VZR81" s="184"/>
      <c r="VZS81" s="184"/>
      <c r="VZT81" s="184"/>
      <c r="VZU81" s="184"/>
      <c r="VZV81" s="184"/>
      <c r="VZW81" s="184"/>
      <c r="VZX81" s="184"/>
      <c r="VZY81" s="184"/>
      <c r="VZZ81" s="184"/>
      <c r="WAA81" s="184"/>
      <c r="WAB81" s="184"/>
      <c r="WAC81" s="184"/>
      <c r="WAD81" s="184"/>
      <c r="WAE81" s="184"/>
      <c r="WAF81" s="184"/>
      <c r="WAG81" s="184"/>
      <c r="WAH81" s="184"/>
      <c r="WAI81" s="184"/>
      <c r="WAJ81" s="184"/>
      <c r="WAK81" s="184"/>
      <c r="WAL81" s="184"/>
      <c r="WAM81" s="184"/>
      <c r="WAN81" s="184"/>
      <c r="WAO81" s="184"/>
      <c r="WAP81" s="184"/>
      <c r="WAQ81" s="184"/>
      <c r="WAR81" s="184"/>
      <c r="WAS81" s="184"/>
      <c r="WAT81" s="184"/>
      <c r="WAU81" s="184"/>
      <c r="WAV81" s="184"/>
      <c r="WAW81" s="184"/>
      <c r="WAX81" s="184"/>
      <c r="WAY81" s="184"/>
      <c r="WAZ81" s="184"/>
      <c r="WBA81" s="184"/>
      <c r="WBB81" s="184"/>
      <c r="WBC81" s="184"/>
      <c r="WBD81" s="184"/>
      <c r="WBE81" s="184"/>
      <c r="WBF81" s="184"/>
      <c r="WBG81" s="184"/>
      <c r="WBH81" s="184"/>
      <c r="WBI81" s="184"/>
      <c r="WBJ81" s="184"/>
      <c r="WBK81" s="184"/>
      <c r="WBL81" s="184"/>
      <c r="WBM81" s="184"/>
      <c r="WBN81" s="184"/>
      <c r="WBO81" s="184"/>
      <c r="WBP81" s="184"/>
      <c r="WBQ81" s="184"/>
      <c r="WBR81" s="184"/>
      <c r="WBS81" s="184"/>
      <c r="WBT81" s="184"/>
      <c r="WBU81" s="184"/>
      <c r="WBV81" s="184"/>
      <c r="WBW81" s="184"/>
      <c r="WBX81" s="184"/>
      <c r="WBY81" s="184"/>
      <c r="WBZ81" s="184"/>
      <c r="WCA81" s="184"/>
      <c r="WCB81" s="184"/>
      <c r="WCC81" s="184"/>
      <c r="WCD81" s="184"/>
      <c r="WCE81" s="184"/>
      <c r="WCF81" s="184"/>
      <c r="WCG81" s="184"/>
      <c r="WCH81" s="184"/>
      <c r="WCI81" s="184"/>
      <c r="WCJ81" s="184"/>
      <c r="WCK81" s="184"/>
      <c r="WCL81" s="184"/>
      <c r="WCM81" s="184"/>
      <c r="WCN81" s="184"/>
      <c r="WCO81" s="184"/>
      <c r="WCP81" s="184"/>
      <c r="WCQ81" s="184"/>
      <c r="WCR81" s="184"/>
      <c r="WCS81" s="184"/>
      <c r="WCT81" s="184"/>
      <c r="WCU81" s="184"/>
      <c r="WCV81" s="184"/>
      <c r="WCW81" s="184"/>
      <c r="WCX81" s="184"/>
      <c r="WCY81" s="184"/>
      <c r="WCZ81" s="184"/>
      <c r="WDA81" s="184"/>
      <c r="WDB81" s="184"/>
      <c r="WDC81" s="184"/>
      <c r="WDD81" s="184"/>
      <c r="WDE81" s="184"/>
      <c r="WDF81" s="184"/>
      <c r="WDG81" s="184"/>
      <c r="WDH81" s="184"/>
      <c r="WDI81" s="184"/>
      <c r="WDJ81" s="184"/>
      <c r="WDK81" s="184"/>
      <c r="WDL81" s="184"/>
      <c r="WDM81" s="184"/>
      <c r="WDN81" s="184"/>
      <c r="WDO81" s="184"/>
      <c r="WDP81" s="184"/>
      <c r="WDQ81" s="184"/>
      <c r="WDR81" s="184"/>
      <c r="WDS81" s="184"/>
      <c r="WDT81" s="184"/>
      <c r="WDU81" s="184"/>
      <c r="WDV81" s="184"/>
      <c r="WDW81" s="184"/>
      <c r="WDX81" s="184"/>
      <c r="WDY81" s="184"/>
      <c r="WDZ81" s="184"/>
      <c r="WEA81" s="184"/>
      <c r="WEB81" s="184"/>
      <c r="WEC81" s="184"/>
      <c r="WED81" s="184"/>
      <c r="WEE81" s="184"/>
      <c r="WEF81" s="184"/>
      <c r="WEG81" s="184"/>
      <c r="WEH81" s="184"/>
      <c r="WEI81" s="184"/>
      <c r="WEJ81" s="184"/>
      <c r="WEK81" s="184"/>
      <c r="WEL81" s="184"/>
      <c r="WEM81" s="184"/>
      <c r="WEN81" s="184"/>
      <c r="WEO81" s="184"/>
      <c r="WEP81" s="184"/>
      <c r="WEQ81" s="184"/>
      <c r="WER81" s="184"/>
      <c r="WES81" s="184"/>
      <c r="WET81" s="184"/>
      <c r="WEU81" s="184"/>
      <c r="WEV81" s="184"/>
      <c r="WEW81" s="184"/>
      <c r="WEX81" s="184"/>
      <c r="WEY81" s="184"/>
      <c r="WEZ81" s="184"/>
      <c r="WFA81" s="184"/>
      <c r="WFB81" s="184"/>
      <c r="WFC81" s="184"/>
      <c r="WFD81" s="184"/>
      <c r="WFE81" s="184"/>
      <c r="WFF81" s="184"/>
      <c r="WFG81" s="184"/>
      <c r="WFH81" s="184"/>
      <c r="WFI81" s="184"/>
      <c r="WFJ81" s="184"/>
      <c r="WFK81" s="184"/>
      <c r="WFL81" s="184"/>
      <c r="WFM81" s="184"/>
      <c r="WFN81" s="184"/>
      <c r="WFO81" s="184"/>
      <c r="WFP81" s="184"/>
      <c r="WFQ81" s="184"/>
      <c r="WFR81" s="184"/>
      <c r="WFS81" s="184"/>
      <c r="WFT81" s="184"/>
      <c r="WFU81" s="184"/>
      <c r="WFV81" s="184"/>
      <c r="WFW81" s="184"/>
      <c r="WFX81" s="184"/>
      <c r="WFY81" s="184"/>
      <c r="WFZ81" s="184"/>
      <c r="WGA81" s="184"/>
      <c r="WGB81" s="184"/>
      <c r="WGC81" s="184"/>
      <c r="WGD81" s="184"/>
      <c r="WGE81" s="184"/>
      <c r="WGF81" s="184"/>
      <c r="WGG81" s="184"/>
      <c r="WGH81" s="184"/>
      <c r="WGI81" s="184"/>
      <c r="WGJ81" s="184"/>
      <c r="WGK81" s="184"/>
      <c r="WGL81" s="184"/>
      <c r="WGM81" s="184"/>
      <c r="WGN81" s="184"/>
      <c r="WGO81" s="184"/>
      <c r="WGP81" s="184"/>
      <c r="WGQ81" s="184"/>
      <c r="WGR81" s="184"/>
      <c r="WGS81" s="184"/>
      <c r="WGT81" s="184"/>
      <c r="WGU81" s="184"/>
      <c r="WGV81" s="184"/>
      <c r="WGW81" s="184"/>
      <c r="WGX81" s="184"/>
      <c r="WGY81" s="184"/>
      <c r="WGZ81" s="184"/>
      <c r="WHA81" s="184"/>
      <c r="WHB81" s="184"/>
      <c r="WHC81" s="184"/>
      <c r="WHD81" s="184"/>
      <c r="WHE81" s="184"/>
      <c r="WHF81" s="184"/>
      <c r="WHG81" s="184"/>
      <c r="WHH81" s="184"/>
      <c r="WHI81" s="184"/>
      <c r="WHJ81" s="184"/>
      <c r="WHK81" s="184"/>
      <c r="WHL81" s="184"/>
      <c r="WHM81" s="184"/>
      <c r="WHN81" s="184"/>
      <c r="WHO81" s="184"/>
      <c r="WHP81" s="184"/>
      <c r="WHQ81" s="184"/>
      <c r="WHR81" s="184"/>
      <c r="WHS81" s="184"/>
      <c r="WHT81" s="184"/>
      <c r="WHU81" s="184"/>
      <c r="WHV81" s="184"/>
      <c r="WHW81" s="184"/>
      <c r="WHX81" s="184"/>
      <c r="WHY81" s="184"/>
      <c r="WHZ81" s="184"/>
      <c r="WIA81" s="184"/>
      <c r="WIB81" s="184"/>
      <c r="WIC81" s="184"/>
      <c r="WID81" s="184"/>
      <c r="WIE81" s="184"/>
      <c r="WIF81" s="184"/>
      <c r="WIG81" s="184"/>
      <c r="WIH81" s="184"/>
      <c r="WII81" s="184"/>
      <c r="WIJ81" s="184"/>
      <c r="WIK81" s="184"/>
      <c r="WIL81" s="184"/>
      <c r="WIM81" s="184"/>
      <c r="WIN81" s="184"/>
      <c r="WIO81" s="184"/>
      <c r="WIP81" s="184"/>
      <c r="WIQ81" s="184"/>
      <c r="WIR81" s="184"/>
      <c r="WIS81" s="184"/>
      <c r="WIT81" s="184"/>
      <c r="WIU81" s="184"/>
      <c r="WIV81" s="184"/>
      <c r="WIW81" s="184"/>
      <c r="WIX81" s="184"/>
      <c r="WIY81" s="184"/>
      <c r="WIZ81" s="184"/>
      <c r="WJA81" s="184"/>
      <c r="WJB81" s="184"/>
      <c r="WJC81" s="184"/>
      <c r="WJD81" s="184"/>
      <c r="WJE81" s="184"/>
      <c r="WJF81" s="184"/>
      <c r="WJG81" s="184"/>
      <c r="WJH81" s="184"/>
      <c r="WJI81" s="184"/>
      <c r="WJJ81" s="184"/>
      <c r="WJK81" s="184"/>
      <c r="WJL81" s="184"/>
      <c r="WJM81" s="184"/>
      <c r="WJN81" s="184"/>
      <c r="WJO81" s="184"/>
      <c r="WJP81" s="184"/>
      <c r="WJQ81" s="184"/>
      <c r="WJR81" s="184"/>
      <c r="WJS81" s="184"/>
      <c r="WJT81" s="184"/>
      <c r="WJU81" s="184"/>
      <c r="WJV81" s="184"/>
      <c r="WJW81" s="184"/>
      <c r="WJX81" s="184"/>
      <c r="WJY81" s="184"/>
      <c r="WJZ81" s="184"/>
      <c r="WKA81" s="184"/>
      <c r="WKB81" s="184"/>
      <c r="WKC81" s="184"/>
      <c r="WKD81" s="184"/>
      <c r="WKE81" s="184"/>
      <c r="WKF81" s="184"/>
      <c r="WKG81" s="184"/>
      <c r="WKH81" s="184"/>
      <c r="WKI81" s="184"/>
      <c r="WKJ81" s="184"/>
      <c r="WKK81" s="184"/>
      <c r="WKL81" s="184"/>
      <c r="WKM81" s="184"/>
      <c r="WKN81" s="184"/>
      <c r="WKO81" s="184"/>
      <c r="WKP81" s="184"/>
      <c r="WKQ81" s="184"/>
      <c r="WKR81" s="184"/>
      <c r="WKS81" s="184"/>
      <c r="WKT81" s="184"/>
      <c r="WKU81" s="184"/>
      <c r="WKV81" s="184"/>
      <c r="WKW81" s="184"/>
      <c r="WKX81" s="184"/>
      <c r="WKY81" s="184"/>
      <c r="WKZ81" s="184"/>
      <c r="WLA81" s="184"/>
      <c r="WLB81" s="184"/>
      <c r="WLC81" s="184"/>
      <c r="WLD81" s="184"/>
      <c r="WLE81" s="184"/>
      <c r="WLF81" s="184"/>
      <c r="WLG81" s="184"/>
      <c r="WLH81" s="184"/>
      <c r="WLI81" s="184"/>
      <c r="WLJ81" s="184"/>
      <c r="WLK81" s="184"/>
      <c r="WLL81" s="184"/>
      <c r="WLM81" s="184"/>
      <c r="WLN81" s="184"/>
      <c r="WLO81" s="184"/>
      <c r="WLP81" s="184"/>
      <c r="WLQ81" s="184"/>
      <c r="WLR81" s="184"/>
      <c r="WLS81" s="184"/>
      <c r="WLT81" s="184"/>
      <c r="WLU81" s="184"/>
      <c r="WLV81" s="184"/>
      <c r="WLW81" s="184"/>
      <c r="WLX81" s="184"/>
      <c r="WLY81" s="184"/>
      <c r="WLZ81" s="184"/>
      <c r="WMA81" s="184"/>
      <c r="WMB81" s="184"/>
      <c r="WMC81" s="184"/>
      <c r="WMD81" s="184"/>
      <c r="WME81" s="184"/>
      <c r="WMF81" s="184"/>
      <c r="WMG81" s="184"/>
      <c r="WMH81" s="184"/>
      <c r="WMI81" s="184"/>
      <c r="WMJ81" s="184"/>
      <c r="WMK81" s="184"/>
      <c r="WML81" s="184"/>
      <c r="WMM81" s="184"/>
      <c r="WMN81" s="184"/>
      <c r="WMO81" s="184"/>
      <c r="WMP81" s="184"/>
      <c r="WMQ81" s="184"/>
      <c r="WMR81" s="184"/>
      <c r="WMS81" s="184"/>
      <c r="WMT81" s="184"/>
      <c r="WMU81" s="184"/>
      <c r="WMV81" s="184"/>
      <c r="WMW81" s="184"/>
      <c r="WMX81" s="184"/>
      <c r="WMY81" s="184"/>
      <c r="WMZ81" s="184"/>
      <c r="WNA81" s="184"/>
      <c r="WNB81" s="184"/>
      <c r="WNC81" s="184"/>
      <c r="WND81" s="184"/>
      <c r="WNE81" s="184"/>
      <c r="WNF81" s="184"/>
      <c r="WNG81" s="184"/>
      <c r="WNH81" s="184"/>
      <c r="WNI81" s="184"/>
      <c r="WNJ81" s="184"/>
      <c r="WNK81" s="184"/>
      <c r="WNL81" s="184"/>
      <c r="WNM81" s="184"/>
      <c r="WNN81" s="184"/>
      <c r="WNO81" s="184"/>
      <c r="WNP81" s="184"/>
      <c r="WNQ81" s="184"/>
      <c r="WNR81" s="184"/>
      <c r="WNS81" s="184"/>
      <c r="WNT81" s="184"/>
      <c r="WNU81" s="184"/>
      <c r="WNV81" s="184"/>
      <c r="WNW81" s="184"/>
      <c r="WNX81" s="184"/>
      <c r="WNY81" s="184"/>
      <c r="WNZ81" s="184"/>
      <c r="WOA81" s="184"/>
      <c r="WOB81" s="184"/>
      <c r="WOC81" s="184"/>
      <c r="WOD81" s="184"/>
      <c r="WOE81" s="184"/>
      <c r="WOF81" s="184"/>
      <c r="WOG81" s="184"/>
      <c r="WOH81" s="184"/>
      <c r="WOI81" s="184"/>
      <c r="WOJ81" s="184"/>
      <c r="WOK81" s="184"/>
      <c r="WOL81" s="184"/>
      <c r="WOM81" s="184"/>
      <c r="WON81" s="184"/>
      <c r="WOO81" s="184"/>
      <c r="WOP81" s="184"/>
      <c r="WOQ81" s="184"/>
      <c r="WOR81" s="184"/>
      <c r="WOS81" s="184"/>
      <c r="WOT81" s="184"/>
      <c r="WOU81" s="184"/>
      <c r="WOV81" s="184"/>
      <c r="WOW81" s="184"/>
      <c r="WOX81" s="184"/>
      <c r="WOY81" s="184"/>
      <c r="WOZ81" s="184"/>
      <c r="WPA81" s="184"/>
      <c r="WPB81" s="184"/>
      <c r="WPC81" s="184"/>
      <c r="WPD81" s="184"/>
      <c r="WPE81" s="184"/>
      <c r="WPF81" s="184"/>
      <c r="WPG81" s="184"/>
      <c r="WPH81" s="184"/>
      <c r="WPI81" s="184"/>
      <c r="WPJ81" s="184"/>
      <c r="WPK81" s="184"/>
      <c r="WPL81" s="184"/>
      <c r="WPM81" s="184"/>
      <c r="WPN81" s="184"/>
      <c r="WPO81" s="184"/>
      <c r="WPP81" s="184"/>
      <c r="WPQ81" s="184"/>
      <c r="WPR81" s="184"/>
      <c r="WPS81" s="184"/>
      <c r="WPT81" s="184"/>
      <c r="WPU81" s="184"/>
      <c r="WPV81" s="184"/>
      <c r="WPW81" s="184"/>
      <c r="WPX81" s="184"/>
      <c r="WPY81" s="184"/>
      <c r="WPZ81" s="184"/>
      <c r="WQA81" s="184"/>
      <c r="WQB81" s="184"/>
      <c r="WQC81" s="184"/>
      <c r="WQD81" s="184"/>
      <c r="WQE81" s="184"/>
      <c r="WQF81" s="184"/>
      <c r="WQG81" s="184"/>
      <c r="WQH81" s="184"/>
      <c r="WQI81" s="184"/>
      <c r="WQJ81" s="184"/>
      <c r="WQK81" s="184"/>
      <c r="WQL81" s="184"/>
      <c r="WQM81" s="184"/>
      <c r="WQN81" s="184"/>
      <c r="WQO81" s="184"/>
      <c r="WQP81" s="184"/>
      <c r="WQQ81" s="184"/>
      <c r="WQR81" s="184"/>
      <c r="WQS81" s="184"/>
      <c r="WQT81" s="184"/>
      <c r="WQU81" s="184"/>
      <c r="WQV81" s="184"/>
      <c r="WQW81" s="184"/>
      <c r="WQX81" s="184"/>
      <c r="WQY81" s="184"/>
      <c r="WQZ81" s="184"/>
      <c r="WRA81" s="184"/>
      <c r="WRB81" s="184"/>
      <c r="WRC81" s="184"/>
      <c r="WRD81" s="184"/>
      <c r="WRE81" s="184"/>
      <c r="WRF81" s="184"/>
      <c r="WRG81" s="184"/>
      <c r="WRH81" s="184"/>
      <c r="WRI81" s="184"/>
      <c r="WRJ81" s="184"/>
      <c r="WRK81" s="184"/>
      <c r="WRL81" s="184"/>
      <c r="WRM81" s="184"/>
      <c r="WRN81" s="184"/>
      <c r="WRO81" s="184"/>
      <c r="WRP81" s="184"/>
      <c r="WRQ81" s="184"/>
      <c r="WRR81" s="184"/>
      <c r="WRS81" s="184"/>
      <c r="WRT81" s="184"/>
      <c r="WRU81" s="184"/>
      <c r="WRV81" s="184"/>
      <c r="WRW81" s="184"/>
      <c r="WRX81" s="184"/>
      <c r="WRY81" s="184"/>
      <c r="WRZ81" s="184"/>
      <c r="WSA81" s="184"/>
      <c r="WSB81" s="184"/>
      <c r="WSC81" s="184"/>
      <c r="WSD81" s="184"/>
      <c r="WSE81" s="184"/>
      <c r="WSF81" s="184"/>
      <c r="WSG81" s="184"/>
      <c r="WSH81" s="184"/>
      <c r="WSI81" s="184"/>
      <c r="WSJ81" s="184"/>
      <c r="WSK81" s="184"/>
      <c r="WSL81" s="184"/>
      <c r="WSM81" s="184"/>
      <c r="WSN81" s="184"/>
      <c r="WSO81" s="184"/>
      <c r="WSP81" s="184"/>
      <c r="WSQ81" s="184"/>
      <c r="WSR81" s="184"/>
      <c r="WSS81" s="184"/>
      <c r="WST81" s="184"/>
      <c r="WSU81" s="184"/>
      <c r="WSV81" s="184"/>
      <c r="WSW81" s="184"/>
      <c r="WSX81" s="184"/>
      <c r="WSY81" s="184"/>
      <c r="WSZ81" s="184"/>
      <c r="WTA81" s="184"/>
      <c r="WTB81" s="184"/>
      <c r="WTC81" s="184"/>
      <c r="WTD81" s="184"/>
      <c r="WTE81" s="184"/>
      <c r="WTF81" s="184"/>
      <c r="WTG81" s="184"/>
      <c r="WTH81" s="184"/>
      <c r="WTI81" s="184"/>
      <c r="WTJ81" s="184"/>
      <c r="WTK81" s="184"/>
      <c r="WTL81" s="184"/>
      <c r="WTM81" s="184"/>
      <c r="WTN81" s="184"/>
      <c r="WTO81" s="184"/>
      <c r="WTP81" s="184"/>
      <c r="WTQ81" s="184"/>
      <c r="WTR81" s="184"/>
      <c r="WTS81" s="184"/>
      <c r="WTT81" s="184"/>
      <c r="WTU81" s="184"/>
      <c r="WTV81" s="184"/>
      <c r="WTW81" s="184"/>
      <c r="WTX81" s="184"/>
      <c r="WTY81" s="184"/>
      <c r="WTZ81" s="184"/>
      <c r="WUA81" s="184"/>
      <c r="WUB81" s="184"/>
      <c r="WUC81" s="184"/>
      <c r="WUD81" s="184"/>
      <c r="WUE81" s="184"/>
      <c r="WUF81" s="184"/>
      <c r="WUG81" s="184"/>
      <c r="WUH81" s="184"/>
      <c r="WUI81" s="184"/>
      <c r="WUJ81" s="184"/>
      <c r="WUK81" s="184"/>
      <c r="WUL81" s="184"/>
      <c r="WUM81" s="184"/>
      <c r="WUN81" s="184"/>
      <c r="WUO81" s="184"/>
      <c r="WUP81" s="184"/>
      <c r="WUQ81" s="184"/>
      <c r="WUR81" s="184"/>
      <c r="WUS81" s="184"/>
      <c r="WUT81" s="184"/>
      <c r="WUU81" s="184"/>
      <c r="WUV81" s="184"/>
      <c r="WUW81" s="184"/>
      <c r="WUX81" s="184"/>
      <c r="WUY81" s="184"/>
      <c r="WUZ81" s="184"/>
      <c r="WVA81" s="184"/>
      <c r="WVB81" s="184"/>
      <c r="WVC81" s="184"/>
      <c r="WVD81" s="184"/>
      <c r="WVE81" s="184"/>
      <c r="WVF81" s="184"/>
      <c r="WVG81" s="184"/>
      <c r="WVH81" s="184"/>
      <c r="WVI81" s="184"/>
      <c r="WVJ81" s="184"/>
      <c r="WVK81" s="184"/>
      <c r="WVL81" s="184"/>
      <c r="WVM81" s="184"/>
    </row>
    <row r="82" spans="1:16133" x14ac:dyDescent="0.25">
      <c r="A82"/>
      <c r="B82"/>
      <c r="C82"/>
      <c r="D82"/>
      <c r="E82"/>
      <c r="F82"/>
      <c r="G82"/>
      <c r="H82"/>
      <c r="I82"/>
      <c r="J82" s="184"/>
      <c r="K82" s="184"/>
      <c r="L82" s="184"/>
      <c r="M82" s="184"/>
      <c r="N82" s="184"/>
      <c r="O82" s="184"/>
      <c r="P82" s="184"/>
      <c r="Q82" s="184"/>
      <c r="R82" s="184"/>
      <c r="S82" s="184"/>
      <c r="T82" s="184"/>
      <c r="U82" s="184"/>
      <c r="V82" s="184"/>
      <c r="W82" s="184"/>
      <c r="X82" s="184"/>
      <c r="Y82" s="184"/>
      <c r="Z82" s="184"/>
      <c r="AA82" s="184"/>
      <c r="AB82" s="184"/>
      <c r="AC82" s="184"/>
      <c r="AD82" s="184"/>
      <c r="AE82" s="184"/>
      <c r="AF82" s="184"/>
      <c r="AG82" s="184"/>
      <c r="AH82" s="184"/>
      <c r="AI82" s="184"/>
      <c r="AJ82" s="184"/>
      <c r="AK82" s="184"/>
      <c r="AL82" s="184"/>
      <c r="AM82" s="184"/>
      <c r="AN82" s="184"/>
      <c r="AO82" s="184"/>
      <c r="AP82" s="184"/>
      <c r="AQ82" s="184"/>
      <c r="AR82" s="184"/>
      <c r="AS82" s="184"/>
      <c r="AT82" s="184"/>
      <c r="AU82" s="184"/>
      <c r="AV82" s="184"/>
      <c r="AW82" s="184"/>
      <c r="AX82" s="184"/>
      <c r="AY82" s="184"/>
      <c r="AZ82" s="184"/>
      <c r="BA82" s="184"/>
      <c r="BB82" s="184"/>
      <c r="BC82" s="184"/>
      <c r="BD82" s="184"/>
      <c r="BE82" s="184"/>
      <c r="BF82" s="184"/>
      <c r="BG82" s="184"/>
      <c r="BH82" s="184"/>
      <c r="BI82" s="184"/>
      <c r="BJ82" s="184"/>
      <c r="BK82" s="184"/>
      <c r="BL82" s="184"/>
      <c r="BM82" s="184"/>
      <c r="BN82" s="184"/>
      <c r="BO82" s="184"/>
      <c r="BP82" s="184"/>
      <c r="BQ82" s="184"/>
      <c r="BR82" s="184"/>
      <c r="BS82" s="184"/>
      <c r="BT82" s="184"/>
      <c r="BU82" s="184"/>
      <c r="BV82" s="184"/>
      <c r="BW82" s="184"/>
      <c r="BX82" s="184"/>
      <c r="BY82" s="184"/>
      <c r="BZ82" s="184"/>
      <c r="CA82" s="184"/>
      <c r="CB82" s="184"/>
      <c r="CC82" s="184"/>
      <c r="CD82" s="184"/>
      <c r="CE82" s="184"/>
      <c r="CF82" s="184"/>
      <c r="CG82" s="184"/>
      <c r="CH82" s="184"/>
      <c r="CI82" s="184"/>
      <c r="CJ82" s="184"/>
      <c r="CK82" s="184"/>
      <c r="CL82" s="184"/>
      <c r="CM82" s="184"/>
      <c r="CN82" s="184"/>
      <c r="CO82" s="184"/>
      <c r="CP82" s="184"/>
      <c r="CQ82" s="184"/>
      <c r="CR82" s="184"/>
      <c r="CS82" s="184"/>
      <c r="CT82" s="184"/>
      <c r="CU82" s="184"/>
      <c r="CV82" s="184"/>
      <c r="CW82" s="184"/>
      <c r="CX82" s="184"/>
      <c r="CY82" s="184"/>
      <c r="CZ82" s="184"/>
      <c r="DA82" s="184"/>
      <c r="DB82" s="184"/>
      <c r="DC82" s="184"/>
      <c r="DD82" s="184"/>
      <c r="DE82" s="184"/>
      <c r="DF82" s="184"/>
      <c r="DG82" s="184"/>
      <c r="DH82" s="184"/>
      <c r="DI82" s="184"/>
      <c r="DJ82" s="184"/>
      <c r="DK82" s="184"/>
      <c r="DL82" s="184"/>
      <c r="DM82" s="184"/>
      <c r="DN82" s="184"/>
      <c r="DO82" s="184"/>
      <c r="DP82" s="184"/>
      <c r="DQ82" s="184"/>
      <c r="DR82" s="184"/>
      <c r="DS82" s="184"/>
      <c r="DT82" s="184"/>
      <c r="DU82" s="184"/>
      <c r="DV82" s="184"/>
      <c r="DW82" s="184"/>
      <c r="DX82" s="184"/>
      <c r="DY82" s="184"/>
      <c r="DZ82" s="184"/>
      <c r="EA82" s="184"/>
      <c r="EB82" s="184"/>
      <c r="EC82" s="184"/>
      <c r="ED82" s="184"/>
      <c r="EE82" s="184"/>
      <c r="EF82" s="184"/>
      <c r="EG82" s="184"/>
      <c r="EH82" s="184"/>
      <c r="EI82" s="184"/>
      <c r="EJ82" s="184"/>
      <c r="EK82" s="184"/>
      <c r="EL82" s="184"/>
      <c r="EM82" s="184"/>
      <c r="EN82" s="184"/>
      <c r="EO82" s="184"/>
      <c r="EP82" s="184"/>
      <c r="EQ82" s="184"/>
      <c r="ER82" s="184"/>
      <c r="ES82" s="184"/>
      <c r="ET82" s="184"/>
      <c r="EU82" s="184"/>
      <c r="EV82" s="184"/>
      <c r="EW82" s="184"/>
      <c r="EX82" s="184"/>
      <c r="EY82" s="184"/>
      <c r="EZ82" s="184"/>
      <c r="FA82" s="184"/>
      <c r="FB82" s="184"/>
      <c r="FC82" s="184"/>
      <c r="FD82" s="184"/>
      <c r="FE82" s="184"/>
      <c r="FF82" s="184"/>
      <c r="FG82" s="184"/>
      <c r="FH82" s="184"/>
      <c r="FI82" s="184"/>
      <c r="FJ82" s="184"/>
      <c r="FK82" s="184"/>
      <c r="FL82" s="184"/>
      <c r="FM82" s="184"/>
      <c r="FN82" s="184"/>
      <c r="FO82" s="184"/>
      <c r="FP82" s="184"/>
      <c r="FQ82" s="184"/>
      <c r="FR82" s="184"/>
      <c r="FS82" s="184"/>
      <c r="FT82" s="184"/>
      <c r="FU82" s="184"/>
      <c r="FV82" s="184"/>
      <c r="FW82" s="184"/>
      <c r="FX82" s="184"/>
      <c r="FY82" s="184"/>
      <c r="FZ82" s="184"/>
      <c r="GA82" s="184"/>
      <c r="GB82" s="184"/>
      <c r="GC82" s="184"/>
      <c r="GD82" s="184"/>
      <c r="GE82" s="184"/>
      <c r="GF82" s="184"/>
      <c r="GG82" s="184"/>
      <c r="GH82" s="184"/>
      <c r="GI82" s="184"/>
      <c r="GJ82" s="184"/>
      <c r="GK82" s="184"/>
      <c r="GL82" s="184"/>
      <c r="GM82" s="184"/>
      <c r="GN82" s="184"/>
      <c r="GO82" s="184"/>
      <c r="GP82" s="184"/>
      <c r="GQ82" s="184"/>
      <c r="GR82" s="184"/>
      <c r="GS82" s="184"/>
      <c r="GT82" s="184"/>
      <c r="GU82" s="184"/>
      <c r="GV82" s="184"/>
      <c r="GW82" s="184"/>
      <c r="GX82" s="184"/>
      <c r="GY82" s="184"/>
      <c r="GZ82" s="184"/>
      <c r="HA82" s="184"/>
      <c r="HB82" s="184"/>
      <c r="HC82" s="184"/>
      <c r="HD82" s="184"/>
      <c r="HE82" s="184"/>
      <c r="HF82" s="184"/>
      <c r="HG82" s="184"/>
      <c r="HH82" s="184"/>
      <c r="HI82" s="184"/>
      <c r="HJ82" s="184"/>
      <c r="HK82" s="184"/>
      <c r="HL82" s="184"/>
      <c r="HM82" s="184"/>
      <c r="HN82" s="184"/>
      <c r="HO82" s="184"/>
      <c r="HP82" s="184"/>
      <c r="HQ82" s="184"/>
      <c r="HR82" s="184"/>
      <c r="HS82" s="184"/>
      <c r="HT82" s="184"/>
      <c r="HU82" s="184"/>
      <c r="HV82" s="184"/>
      <c r="HW82" s="184"/>
      <c r="HX82" s="184"/>
      <c r="HY82" s="184"/>
      <c r="HZ82" s="184"/>
      <c r="IA82" s="184"/>
      <c r="IB82" s="184"/>
      <c r="IC82" s="184"/>
      <c r="ID82" s="184"/>
      <c r="IE82" s="184"/>
      <c r="IF82" s="184"/>
      <c r="IG82" s="184"/>
      <c r="IH82" s="184"/>
      <c r="II82" s="184"/>
      <c r="IJ82" s="184"/>
      <c r="IK82" s="184"/>
      <c r="IL82" s="184"/>
      <c r="IM82" s="184"/>
      <c r="IN82" s="184"/>
      <c r="IO82" s="184"/>
      <c r="IP82" s="184"/>
      <c r="IQ82" s="184"/>
      <c r="IR82" s="184"/>
      <c r="IS82" s="184"/>
      <c r="IT82" s="184"/>
      <c r="IU82" s="184"/>
      <c r="IV82" s="184"/>
      <c r="IW82" s="184"/>
      <c r="IX82" s="184"/>
      <c r="IY82" s="184"/>
      <c r="IZ82" s="184"/>
      <c r="JA82" s="184"/>
      <c r="JB82" s="184"/>
      <c r="JC82" s="184"/>
      <c r="JD82" s="184"/>
      <c r="JE82" s="184"/>
      <c r="JF82" s="184"/>
      <c r="JG82" s="184"/>
      <c r="JH82" s="184"/>
      <c r="JI82" s="184"/>
      <c r="JJ82" s="184"/>
      <c r="JK82" s="184"/>
      <c r="JL82" s="184"/>
      <c r="JM82" s="184"/>
      <c r="JN82" s="184"/>
      <c r="JO82" s="184"/>
      <c r="JP82" s="184"/>
      <c r="JQ82" s="184"/>
      <c r="JR82" s="184"/>
      <c r="JS82" s="184"/>
      <c r="JT82" s="184"/>
      <c r="JU82" s="184"/>
      <c r="JV82" s="184"/>
      <c r="JW82" s="184"/>
      <c r="JX82" s="184"/>
      <c r="JY82" s="184"/>
      <c r="JZ82" s="184"/>
      <c r="KA82" s="184"/>
      <c r="KB82" s="184"/>
      <c r="KC82" s="184"/>
      <c r="KD82" s="184"/>
      <c r="KE82" s="184"/>
      <c r="KF82" s="184"/>
      <c r="KG82" s="184"/>
      <c r="KH82" s="184"/>
      <c r="KI82" s="184"/>
      <c r="KJ82" s="184"/>
      <c r="KK82" s="184"/>
      <c r="KL82" s="184"/>
      <c r="KM82" s="184"/>
      <c r="KN82" s="184"/>
      <c r="KO82" s="184"/>
      <c r="KP82" s="184"/>
      <c r="KQ82" s="184"/>
      <c r="KR82" s="184"/>
      <c r="KS82" s="184"/>
      <c r="KT82" s="184"/>
      <c r="KU82" s="184"/>
      <c r="KV82" s="184"/>
      <c r="KW82" s="184"/>
      <c r="KX82" s="184"/>
      <c r="KY82" s="184"/>
      <c r="KZ82" s="184"/>
      <c r="LA82" s="184"/>
      <c r="LB82" s="184"/>
      <c r="LC82" s="184"/>
      <c r="LD82" s="184"/>
      <c r="LE82" s="184"/>
      <c r="LF82" s="184"/>
      <c r="LG82" s="184"/>
      <c r="LH82" s="184"/>
      <c r="LI82" s="184"/>
      <c r="LJ82" s="184"/>
      <c r="LK82" s="184"/>
      <c r="LL82" s="184"/>
      <c r="LM82" s="184"/>
      <c r="LN82" s="184"/>
      <c r="LO82" s="184"/>
      <c r="LP82" s="184"/>
      <c r="LQ82" s="184"/>
      <c r="LR82" s="184"/>
      <c r="LS82" s="184"/>
      <c r="LT82" s="184"/>
      <c r="LU82" s="184"/>
      <c r="LV82" s="184"/>
      <c r="LW82" s="184"/>
      <c r="LX82" s="184"/>
      <c r="LY82" s="184"/>
      <c r="LZ82" s="184"/>
      <c r="MA82" s="184"/>
      <c r="MB82" s="184"/>
      <c r="MC82" s="184"/>
      <c r="MD82" s="184"/>
      <c r="ME82" s="184"/>
      <c r="MF82" s="184"/>
      <c r="MG82" s="184"/>
      <c r="MH82" s="184"/>
      <c r="MI82" s="184"/>
      <c r="MJ82" s="184"/>
      <c r="MK82" s="184"/>
      <c r="ML82" s="184"/>
      <c r="MM82" s="184"/>
      <c r="MN82" s="184"/>
      <c r="MO82" s="184"/>
      <c r="MP82" s="184"/>
      <c r="MQ82" s="184"/>
      <c r="MR82" s="184"/>
      <c r="MS82" s="184"/>
      <c r="MT82" s="184"/>
      <c r="MU82" s="184"/>
      <c r="MV82" s="184"/>
      <c r="MW82" s="184"/>
      <c r="MX82" s="184"/>
      <c r="MY82" s="184"/>
      <c r="MZ82" s="184"/>
      <c r="NA82" s="184"/>
      <c r="NB82" s="184"/>
      <c r="NC82" s="184"/>
      <c r="ND82" s="184"/>
      <c r="NE82" s="184"/>
      <c r="NF82" s="184"/>
      <c r="NG82" s="184"/>
      <c r="NH82" s="184"/>
      <c r="NI82" s="184"/>
      <c r="NJ82" s="184"/>
      <c r="NK82" s="184"/>
      <c r="NL82" s="184"/>
      <c r="NM82" s="184"/>
      <c r="NN82" s="184"/>
      <c r="NO82" s="184"/>
      <c r="NP82" s="184"/>
      <c r="NQ82" s="184"/>
      <c r="NR82" s="184"/>
      <c r="NS82" s="184"/>
      <c r="NT82" s="184"/>
      <c r="NU82" s="184"/>
      <c r="NV82" s="184"/>
      <c r="NW82" s="184"/>
      <c r="NX82" s="184"/>
      <c r="NY82" s="184"/>
      <c r="NZ82" s="184"/>
      <c r="OA82" s="184"/>
      <c r="OB82" s="184"/>
      <c r="OC82" s="184"/>
      <c r="OD82" s="184"/>
      <c r="OE82" s="184"/>
      <c r="OF82" s="184"/>
      <c r="OG82" s="184"/>
      <c r="OH82" s="184"/>
      <c r="OI82" s="184"/>
      <c r="OJ82" s="184"/>
      <c r="OK82" s="184"/>
      <c r="OL82" s="184"/>
      <c r="OM82" s="184"/>
      <c r="ON82" s="184"/>
      <c r="OO82" s="184"/>
      <c r="OP82" s="184"/>
      <c r="OQ82" s="184"/>
      <c r="OR82" s="184"/>
      <c r="OS82" s="184"/>
      <c r="OT82" s="184"/>
      <c r="OU82" s="184"/>
      <c r="OV82" s="184"/>
      <c r="OW82" s="184"/>
      <c r="OX82" s="184"/>
      <c r="OY82" s="184"/>
      <c r="OZ82" s="184"/>
      <c r="PA82" s="184"/>
      <c r="PB82" s="184"/>
      <c r="PC82" s="184"/>
      <c r="PD82" s="184"/>
      <c r="PE82" s="184"/>
      <c r="PF82" s="184"/>
      <c r="PG82" s="184"/>
      <c r="PH82" s="184"/>
      <c r="PI82" s="184"/>
      <c r="PJ82" s="184"/>
      <c r="PK82" s="184"/>
      <c r="PL82" s="184"/>
      <c r="PM82" s="184"/>
      <c r="PN82" s="184"/>
      <c r="PO82" s="184"/>
      <c r="PP82" s="184"/>
      <c r="PQ82" s="184"/>
      <c r="PR82" s="184"/>
      <c r="PS82" s="184"/>
      <c r="PT82" s="184"/>
      <c r="PU82" s="184"/>
      <c r="PV82" s="184"/>
      <c r="PW82" s="184"/>
      <c r="PX82" s="184"/>
      <c r="PY82" s="184"/>
      <c r="PZ82" s="184"/>
      <c r="QA82" s="184"/>
      <c r="QB82" s="184"/>
      <c r="QC82" s="184"/>
      <c r="QD82" s="184"/>
      <c r="QE82" s="184"/>
      <c r="QF82" s="184"/>
      <c r="QG82" s="184"/>
      <c r="QH82" s="184"/>
      <c r="QI82" s="184"/>
      <c r="QJ82" s="184"/>
      <c r="QK82" s="184"/>
      <c r="QL82" s="184"/>
      <c r="QM82" s="184"/>
      <c r="QN82" s="184"/>
      <c r="QO82" s="184"/>
      <c r="QP82" s="184"/>
      <c r="QQ82" s="184"/>
      <c r="QR82" s="184"/>
      <c r="QS82" s="184"/>
      <c r="QT82" s="184"/>
      <c r="QU82" s="184"/>
      <c r="QV82" s="184"/>
      <c r="QW82" s="184"/>
      <c r="QX82" s="184"/>
      <c r="QY82" s="184"/>
      <c r="QZ82" s="184"/>
      <c r="RA82" s="184"/>
      <c r="RB82" s="184"/>
      <c r="RC82" s="184"/>
      <c r="RD82" s="184"/>
      <c r="RE82" s="184"/>
      <c r="RF82" s="184"/>
      <c r="RG82" s="184"/>
      <c r="RH82" s="184"/>
      <c r="RI82" s="184"/>
      <c r="RJ82" s="184"/>
      <c r="RK82" s="184"/>
      <c r="RL82" s="184"/>
      <c r="RM82" s="184"/>
      <c r="RN82" s="184"/>
      <c r="RO82" s="184"/>
      <c r="RP82" s="184"/>
      <c r="RQ82" s="184"/>
      <c r="RR82" s="184"/>
      <c r="RS82" s="184"/>
      <c r="RT82" s="184"/>
      <c r="RU82" s="184"/>
      <c r="RV82" s="184"/>
      <c r="RW82" s="184"/>
      <c r="RX82" s="184"/>
      <c r="RY82" s="184"/>
      <c r="RZ82" s="184"/>
      <c r="SA82" s="184"/>
      <c r="SB82" s="184"/>
      <c r="SC82" s="184"/>
      <c r="SD82" s="184"/>
      <c r="SE82" s="184"/>
      <c r="SF82" s="184"/>
      <c r="SG82" s="184"/>
      <c r="SH82" s="184"/>
      <c r="SI82" s="184"/>
      <c r="SJ82" s="184"/>
      <c r="SK82" s="184"/>
      <c r="SL82" s="184"/>
      <c r="SM82" s="184"/>
      <c r="SN82" s="184"/>
      <c r="SO82" s="184"/>
      <c r="SP82" s="184"/>
      <c r="SQ82" s="184"/>
      <c r="SR82" s="184"/>
      <c r="SS82" s="184"/>
      <c r="ST82" s="184"/>
      <c r="SU82" s="184"/>
      <c r="SV82" s="184"/>
      <c r="SW82" s="184"/>
      <c r="SX82" s="184"/>
      <c r="SY82" s="184"/>
      <c r="SZ82" s="184"/>
      <c r="TA82" s="184"/>
      <c r="TB82" s="184"/>
      <c r="TC82" s="184"/>
      <c r="TD82" s="184"/>
      <c r="TE82" s="184"/>
      <c r="TF82" s="184"/>
      <c r="TG82" s="184"/>
      <c r="TH82" s="184"/>
      <c r="TI82" s="184"/>
      <c r="TJ82" s="184"/>
      <c r="TK82" s="184"/>
      <c r="TL82" s="184"/>
      <c r="TM82" s="184"/>
      <c r="TN82" s="184"/>
      <c r="TO82" s="184"/>
      <c r="TP82" s="184"/>
      <c r="TQ82" s="184"/>
      <c r="TR82" s="184"/>
      <c r="TS82" s="184"/>
      <c r="TT82" s="184"/>
      <c r="TU82" s="184"/>
      <c r="TV82" s="184"/>
      <c r="TW82" s="184"/>
      <c r="TX82" s="184"/>
      <c r="TY82" s="184"/>
      <c r="TZ82" s="184"/>
      <c r="UA82" s="184"/>
      <c r="UB82" s="184"/>
      <c r="UC82" s="184"/>
      <c r="UD82" s="184"/>
      <c r="UE82" s="184"/>
      <c r="UF82" s="184"/>
      <c r="UG82" s="184"/>
      <c r="UH82" s="184"/>
      <c r="UI82" s="184"/>
      <c r="UJ82" s="184"/>
      <c r="UK82" s="184"/>
      <c r="UL82" s="184"/>
      <c r="UM82" s="184"/>
      <c r="UN82" s="184"/>
      <c r="UO82" s="184"/>
      <c r="UP82" s="184"/>
      <c r="UQ82" s="184"/>
      <c r="UR82" s="184"/>
      <c r="US82" s="184"/>
      <c r="UT82" s="184"/>
      <c r="UU82" s="184"/>
      <c r="UV82" s="184"/>
      <c r="UW82" s="184"/>
      <c r="UX82" s="184"/>
      <c r="UY82" s="184"/>
      <c r="UZ82" s="184"/>
      <c r="VA82" s="184"/>
      <c r="VB82" s="184"/>
      <c r="VC82" s="184"/>
      <c r="VD82" s="184"/>
      <c r="VE82" s="184"/>
      <c r="VF82" s="184"/>
      <c r="VG82" s="184"/>
      <c r="VH82" s="184"/>
      <c r="VI82" s="184"/>
      <c r="VJ82" s="184"/>
      <c r="VK82" s="184"/>
      <c r="VL82" s="184"/>
      <c r="VM82" s="184"/>
      <c r="VN82" s="184"/>
      <c r="VO82" s="184"/>
      <c r="VP82" s="184"/>
      <c r="VQ82" s="184"/>
      <c r="VR82" s="184"/>
      <c r="VS82" s="184"/>
      <c r="VT82" s="184"/>
      <c r="VU82" s="184"/>
      <c r="VV82" s="184"/>
      <c r="VW82" s="184"/>
      <c r="VX82" s="184"/>
      <c r="VY82" s="184"/>
      <c r="VZ82" s="184"/>
      <c r="WA82" s="184"/>
      <c r="WB82" s="184"/>
      <c r="WC82" s="184"/>
      <c r="WD82" s="184"/>
      <c r="WE82" s="184"/>
      <c r="WF82" s="184"/>
      <c r="WG82" s="184"/>
      <c r="WH82" s="184"/>
      <c r="WI82" s="184"/>
      <c r="WJ82" s="184"/>
      <c r="WK82" s="184"/>
      <c r="WL82" s="184"/>
      <c r="WM82" s="184"/>
      <c r="WN82" s="184"/>
      <c r="WO82" s="184"/>
      <c r="WP82" s="184"/>
      <c r="WQ82" s="184"/>
      <c r="WR82" s="184"/>
      <c r="WS82" s="184"/>
      <c r="WT82" s="184"/>
      <c r="WU82" s="184"/>
      <c r="WV82" s="184"/>
      <c r="WW82" s="184"/>
      <c r="WX82" s="184"/>
      <c r="WY82" s="184"/>
      <c r="WZ82" s="184"/>
      <c r="XA82" s="184"/>
      <c r="XB82" s="184"/>
      <c r="XC82" s="184"/>
      <c r="XD82" s="184"/>
      <c r="XE82" s="184"/>
      <c r="XF82" s="184"/>
      <c r="XG82" s="184"/>
      <c r="XH82" s="184"/>
      <c r="XI82" s="184"/>
      <c r="XJ82" s="184"/>
      <c r="XK82" s="184"/>
      <c r="XL82" s="184"/>
      <c r="XM82" s="184"/>
      <c r="XN82" s="184"/>
      <c r="XO82" s="184"/>
      <c r="XP82" s="184"/>
      <c r="XQ82" s="184"/>
      <c r="XR82" s="184"/>
      <c r="XS82" s="184"/>
      <c r="XT82" s="184"/>
      <c r="XU82" s="184"/>
      <c r="XV82" s="184"/>
      <c r="XW82" s="184"/>
      <c r="XX82" s="184"/>
      <c r="XY82" s="184"/>
      <c r="XZ82" s="184"/>
      <c r="YA82" s="184"/>
      <c r="YB82" s="184"/>
      <c r="YC82" s="184"/>
      <c r="YD82" s="184"/>
      <c r="YE82" s="184"/>
      <c r="YF82" s="184"/>
      <c r="YG82" s="184"/>
      <c r="YH82" s="184"/>
      <c r="YI82" s="184"/>
      <c r="YJ82" s="184"/>
      <c r="YK82" s="184"/>
      <c r="YL82" s="184"/>
      <c r="YM82" s="184"/>
      <c r="YN82" s="184"/>
      <c r="YO82" s="184"/>
      <c r="YP82" s="184"/>
      <c r="YQ82" s="184"/>
      <c r="YR82" s="184"/>
      <c r="YS82" s="184"/>
      <c r="YT82" s="184"/>
      <c r="YU82" s="184"/>
      <c r="YV82" s="184"/>
      <c r="YW82" s="184"/>
      <c r="YX82" s="184"/>
      <c r="YY82" s="184"/>
      <c r="YZ82" s="184"/>
      <c r="ZA82" s="184"/>
      <c r="ZB82" s="184"/>
      <c r="ZC82" s="184"/>
      <c r="ZD82" s="184"/>
      <c r="ZE82" s="184"/>
      <c r="ZF82" s="184"/>
      <c r="ZG82" s="184"/>
      <c r="ZH82" s="184"/>
      <c r="ZI82" s="184"/>
      <c r="ZJ82" s="184"/>
      <c r="ZK82" s="184"/>
      <c r="ZL82" s="184"/>
      <c r="ZM82" s="184"/>
      <c r="ZN82" s="184"/>
      <c r="ZO82" s="184"/>
      <c r="ZP82" s="184"/>
      <c r="ZQ82" s="184"/>
      <c r="ZR82" s="184"/>
      <c r="ZS82" s="184"/>
      <c r="ZT82" s="184"/>
      <c r="ZU82" s="184"/>
      <c r="ZV82" s="184"/>
      <c r="ZW82" s="184"/>
      <c r="ZX82" s="184"/>
      <c r="ZY82" s="184"/>
      <c r="ZZ82" s="184"/>
      <c r="AAA82" s="184"/>
      <c r="AAB82" s="184"/>
      <c r="AAC82" s="184"/>
      <c r="AAD82" s="184"/>
      <c r="AAE82" s="184"/>
      <c r="AAF82" s="184"/>
      <c r="AAG82" s="184"/>
      <c r="AAH82" s="184"/>
      <c r="AAI82" s="184"/>
      <c r="AAJ82" s="184"/>
      <c r="AAK82" s="184"/>
      <c r="AAL82" s="184"/>
      <c r="AAM82" s="184"/>
      <c r="AAN82" s="184"/>
      <c r="AAO82" s="184"/>
      <c r="AAP82" s="184"/>
      <c r="AAQ82" s="184"/>
      <c r="AAR82" s="184"/>
      <c r="AAS82" s="184"/>
      <c r="AAT82" s="184"/>
      <c r="AAU82" s="184"/>
      <c r="AAV82" s="184"/>
      <c r="AAW82" s="184"/>
      <c r="AAX82" s="184"/>
      <c r="AAY82" s="184"/>
      <c r="AAZ82" s="184"/>
      <c r="ABA82" s="184"/>
      <c r="ABB82" s="184"/>
      <c r="ABC82" s="184"/>
      <c r="ABD82" s="184"/>
      <c r="ABE82" s="184"/>
      <c r="ABF82" s="184"/>
      <c r="ABG82" s="184"/>
      <c r="ABH82" s="184"/>
      <c r="ABI82" s="184"/>
      <c r="ABJ82" s="184"/>
      <c r="ABK82" s="184"/>
      <c r="ABL82" s="184"/>
      <c r="ABM82" s="184"/>
      <c r="ABN82" s="184"/>
      <c r="ABO82" s="184"/>
      <c r="ABP82" s="184"/>
      <c r="ABQ82" s="184"/>
      <c r="ABR82" s="184"/>
      <c r="ABS82" s="184"/>
      <c r="ABT82" s="184"/>
      <c r="ABU82" s="184"/>
      <c r="ABV82" s="184"/>
      <c r="ABW82" s="184"/>
      <c r="ABX82" s="184"/>
      <c r="ABY82" s="184"/>
      <c r="ABZ82" s="184"/>
      <c r="ACA82" s="184"/>
      <c r="ACB82" s="184"/>
      <c r="ACC82" s="184"/>
      <c r="ACD82" s="184"/>
      <c r="ACE82" s="184"/>
      <c r="ACF82" s="184"/>
      <c r="ACG82" s="184"/>
      <c r="ACH82" s="184"/>
      <c r="ACI82" s="184"/>
      <c r="ACJ82" s="184"/>
      <c r="ACK82" s="184"/>
      <c r="ACL82" s="184"/>
      <c r="ACM82" s="184"/>
      <c r="ACN82" s="184"/>
      <c r="ACO82" s="184"/>
      <c r="ACP82" s="184"/>
      <c r="ACQ82" s="184"/>
      <c r="ACR82" s="184"/>
      <c r="ACS82" s="184"/>
      <c r="ACT82" s="184"/>
      <c r="ACU82" s="184"/>
      <c r="ACV82" s="184"/>
      <c r="ACW82" s="184"/>
      <c r="ACX82" s="184"/>
      <c r="ACY82" s="184"/>
      <c r="ACZ82" s="184"/>
      <c r="ADA82" s="184"/>
      <c r="ADB82" s="184"/>
      <c r="ADC82" s="184"/>
      <c r="ADD82" s="184"/>
      <c r="ADE82" s="184"/>
      <c r="ADF82" s="184"/>
      <c r="ADG82" s="184"/>
      <c r="ADH82" s="184"/>
      <c r="ADI82" s="184"/>
      <c r="ADJ82" s="184"/>
      <c r="ADK82" s="184"/>
      <c r="ADL82" s="184"/>
      <c r="ADM82" s="184"/>
      <c r="ADN82" s="184"/>
      <c r="ADO82" s="184"/>
      <c r="ADP82" s="184"/>
      <c r="ADQ82" s="184"/>
      <c r="ADR82" s="184"/>
      <c r="ADS82" s="184"/>
      <c r="ADT82" s="184"/>
      <c r="ADU82" s="184"/>
      <c r="ADV82" s="184"/>
      <c r="ADW82" s="184"/>
      <c r="ADX82" s="184"/>
      <c r="ADY82" s="184"/>
      <c r="ADZ82" s="184"/>
      <c r="AEA82" s="184"/>
      <c r="AEB82" s="184"/>
      <c r="AEC82" s="184"/>
      <c r="AED82" s="184"/>
      <c r="AEE82" s="184"/>
      <c r="AEF82" s="184"/>
      <c r="AEG82" s="184"/>
      <c r="AEH82" s="184"/>
      <c r="AEI82" s="184"/>
      <c r="AEJ82" s="184"/>
      <c r="AEK82" s="184"/>
      <c r="AEL82" s="184"/>
      <c r="AEM82" s="184"/>
      <c r="AEN82" s="184"/>
      <c r="AEO82" s="184"/>
      <c r="AEP82" s="184"/>
      <c r="AEQ82" s="184"/>
      <c r="AER82" s="184"/>
      <c r="AES82" s="184"/>
      <c r="AET82" s="184"/>
      <c r="AEU82" s="184"/>
      <c r="AEV82" s="184"/>
      <c r="AEW82" s="184"/>
      <c r="AEX82" s="184"/>
      <c r="AEY82" s="184"/>
      <c r="AEZ82" s="184"/>
      <c r="AFA82" s="184"/>
      <c r="AFB82" s="184"/>
      <c r="AFC82" s="184"/>
      <c r="AFD82" s="184"/>
      <c r="AFE82" s="184"/>
      <c r="AFF82" s="184"/>
      <c r="AFG82" s="184"/>
      <c r="AFH82" s="184"/>
      <c r="AFI82" s="184"/>
      <c r="AFJ82" s="184"/>
      <c r="AFK82" s="184"/>
      <c r="AFL82" s="184"/>
      <c r="AFM82" s="184"/>
      <c r="AFN82" s="184"/>
      <c r="AFO82" s="184"/>
      <c r="AFP82" s="184"/>
      <c r="AFQ82" s="184"/>
      <c r="AFR82" s="184"/>
      <c r="AFS82" s="184"/>
      <c r="AFT82" s="184"/>
      <c r="AFU82" s="184"/>
      <c r="AFV82" s="184"/>
      <c r="AFW82" s="184"/>
      <c r="AFX82" s="184"/>
      <c r="AFY82" s="184"/>
      <c r="AFZ82" s="184"/>
      <c r="AGA82" s="184"/>
      <c r="AGB82" s="184"/>
      <c r="AGC82" s="184"/>
      <c r="AGD82" s="184"/>
      <c r="AGE82" s="184"/>
      <c r="AGF82" s="184"/>
      <c r="AGG82" s="184"/>
      <c r="AGH82" s="184"/>
      <c r="AGI82" s="184"/>
      <c r="AGJ82" s="184"/>
      <c r="AGK82" s="184"/>
      <c r="AGL82" s="184"/>
      <c r="AGM82" s="184"/>
      <c r="AGN82" s="184"/>
      <c r="AGO82" s="184"/>
      <c r="AGP82" s="184"/>
      <c r="AGQ82" s="184"/>
      <c r="AGR82" s="184"/>
      <c r="AGS82" s="184"/>
      <c r="AGT82" s="184"/>
      <c r="AGU82" s="184"/>
      <c r="AGV82" s="184"/>
      <c r="AGW82" s="184"/>
      <c r="AGX82" s="184"/>
      <c r="AGY82" s="184"/>
      <c r="AGZ82" s="184"/>
      <c r="AHA82" s="184"/>
      <c r="AHB82" s="184"/>
      <c r="AHC82" s="184"/>
      <c r="AHD82" s="184"/>
      <c r="AHE82" s="184"/>
      <c r="AHF82" s="184"/>
      <c r="AHG82" s="184"/>
      <c r="AHH82" s="184"/>
      <c r="AHI82" s="184"/>
      <c r="AHJ82" s="184"/>
      <c r="AHK82" s="184"/>
      <c r="AHL82" s="184"/>
      <c r="AHM82" s="184"/>
      <c r="AHN82" s="184"/>
      <c r="AHO82" s="184"/>
      <c r="AHP82" s="184"/>
      <c r="AHQ82" s="184"/>
      <c r="AHR82" s="184"/>
      <c r="AHS82" s="184"/>
      <c r="AHT82" s="184"/>
      <c r="AHU82" s="184"/>
      <c r="AHV82" s="184"/>
      <c r="AHW82" s="184"/>
      <c r="AHX82" s="184"/>
      <c r="AHY82" s="184"/>
      <c r="AHZ82" s="184"/>
      <c r="AIA82" s="184"/>
      <c r="AIB82" s="184"/>
      <c r="AIC82" s="184"/>
      <c r="AID82" s="184"/>
      <c r="AIE82" s="184"/>
      <c r="AIF82" s="184"/>
      <c r="AIG82" s="184"/>
      <c r="AIH82" s="184"/>
      <c r="AII82" s="184"/>
      <c r="AIJ82" s="184"/>
      <c r="AIK82" s="184"/>
      <c r="AIL82" s="184"/>
      <c r="AIM82" s="184"/>
      <c r="AIN82" s="184"/>
      <c r="AIO82" s="184"/>
      <c r="AIP82" s="184"/>
      <c r="AIQ82" s="184"/>
      <c r="AIR82" s="184"/>
      <c r="AIS82" s="184"/>
      <c r="AIT82" s="184"/>
      <c r="AIU82" s="184"/>
      <c r="AIV82" s="184"/>
      <c r="AIW82" s="184"/>
      <c r="AIX82" s="184"/>
      <c r="AIY82" s="184"/>
      <c r="AIZ82" s="184"/>
      <c r="AJA82" s="184"/>
      <c r="AJB82" s="184"/>
      <c r="AJC82" s="184"/>
      <c r="AJD82" s="184"/>
      <c r="AJE82" s="184"/>
      <c r="AJF82" s="184"/>
      <c r="AJG82" s="184"/>
      <c r="AJH82" s="184"/>
      <c r="AJI82" s="184"/>
      <c r="AJJ82" s="184"/>
      <c r="AJK82" s="184"/>
      <c r="AJL82" s="184"/>
      <c r="AJM82" s="184"/>
      <c r="AJN82" s="184"/>
      <c r="AJO82" s="184"/>
      <c r="AJP82" s="184"/>
      <c r="AJQ82" s="184"/>
      <c r="AJR82" s="184"/>
      <c r="AJS82" s="184"/>
      <c r="AJT82" s="184"/>
      <c r="AJU82" s="184"/>
      <c r="AJV82" s="184"/>
      <c r="AJW82" s="184"/>
      <c r="AJX82" s="184"/>
      <c r="AJY82" s="184"/>
      <c r="AJZ82" s="184"/>
      <c r="AKA82" s="184"/>
      <c r="AKB82" s="184"/>
      <c r="AKC82" s="184"/>
      <c r="AKD82" s="184"/>
      <c r="AKE82" s="184"/>
      <c r="AKF82" s="184"/>
      <c r="AKG82" s="184"/>
      <c r="AKH82" s="184"/>
      <c r="AKI82" s="184"/>
      <c r="AKJ82" s="184"/>
      <c r="AKK82" s="184"/>
      <c r="AKL82" s="184"/>
      <c r="AKM82" s="184"/>
      <c r="AKN82" s="184"/>
      <c r="AKO82" s="184"/>
      <c r="AKP82" s="184"/>
      <c r="AKQ82" s="184"/>
      <c r="AKR82" s="184"/>
      <c r="AKS82" s="184"/>
      <c r="AKT82" s="184"/>
      <c r="AKU82" s="184"/>
      <c r="AKV82" s="184"/>
      <c r="AKW82" s="184"/>
      <c r="AKX82" s="184"/>
      <c r="AKY82" s="184"/>
      <c r="AKZ82" s="184"/>
      <c r="ALA82" s="184"/>
      <c r="ALB82" s="184"/>
      <c r="ALC82" s="184"/>
      <c r="ALD82" s="184"/>
      <c r="ALE82" s="184"/>
      <c r="ALF82" s="184"/>
      <c r="ALG82" s="184"/>
      <c r="ALH82" s="184"/>
      <c r="ALI82" s="184"/>
      <c r="ALJ82" s="184"/>
      <c r="ALK82" s="184"/>
      <c r="ALL82" s="184"/>
      <c r="ALM82" s="184"/>
      <c r="ALN82" s="184"/>
      <c r="ALO82" s="184"/>
      <c r="ALP82" s="184"/>
      <c r="ALQ82" s="184"/>
      <c r="ALR82" s="184"/>
      <c r="ALS82" s="184"/>
      <c r="ALT82" s="184"/>
      <c r="ALU82" s="184"/>
      <c r="ALV82" s="184"/>
      <c r="ALW82" s="184"/>
      <c r="ALX82" s="184"/>
      <c r="ALY82" s="184"/>
      <c r="ALZ82" s="184"/>
      <c r="AMA82" s="184"/>
      <c r="AMB82" s="184"/>
      <c r="AMC82" s="184"/>
      <c r="AMD82" s="184"/>
      <c r="AME82" s="184"/>
      <c r="AMF82" s="184"/>
      <c r="AMG82" s="184"/>
      <c r="AMH82" s="184"/>
      <c r="AMI82" s="184"/>
      <c r="AMJ82" s="184"/>
      <c r="AMK82" s="184"/>
      <c r="AML82" s="184"/>
      <c r="AMM82" s="184"/>
      <c r="AMN82" s="184"/>
      <c r="AMO82" s="184"/>
      <c r="AMP82" s="184"/>
      <c r="AMQ82" s="184"/>
      <c r="AMR82" s="184"/>
      <c r="AMS82" s="184"/>
      <c r="AMT82" s="184"/>
      <c r="AMU82" s="184"/>
      <c r="AMV82" s="184"/>
      <c r="AMW82" s="184"/>
      <c r="AMX82" s="184"/>
      <c r="AMY82" s="184"/>
      <c r="AMZ82" s="184"/>
      <c r="ANA82" s="184"/>
      <c r="ANB82" s="184"/>
      <c r="ANC82" s="184"/>
      <c r="AND82" s="184"/>
      <c r="ANE82" s="184"/>
      <c r="ANF82" s="184"/>
      <c r="ANG82" s="184"/>
      <c r="ANH82" s="184"/>
      <c r="ANI82" s="184"/>
      <c r="ANJ82" s="184"/>
      <c r="ANK82" s="184"/>
      <c r="ANL82" s="184"/>
      <c r="ANM82" s="184"/>
      <c r="ANN82" s="184"/>
      <c r="ANO82" s="184"/>
      <c r="ANP82" s="184"/>
      <c r="ANQ82" s="184"/>
      <c r="ANR82" s="184"/>
      <c r="ANS82" s="184"/>
      <c r="ANT82" s="184"/>
      <c r="ANU82" s="184"/>
      <c r="ANV82" s="184"/>
      <c r="ANW82" s="184"/>
      <c r="ANX82" s="184"/>
      <c r="ANY82" s="184"/>
      <c r="ANZ82" s="184"/>
      <c r="AOA82" s="184"/>
      <c r="AOB82" s="184"/>
      <c r="AOC82" s="184"/>
      <c r="AOD82" s="184"/>
      <c r="AOE82" s="184"/>
      <c r="AOF82" s="184"/>
      <c r="AOG82" s="184"/>
      <c r="AOH82" s="184"/>
      <c r="AOI82" s="184"/>
      <c r="AOJ82" s="184"/>
      <c r="AOK82" s="184"/>
      <c r="AOL82" s="184"/>
      <c r="AOM82" s="184"/>
      <c r="AON82" s="184"/>
      <c r="AOO82" s="184"/>
      <c r="AOP82" s="184"/>
      <c r="AOQ82" s="184"/>
      <c r="AOR82" s="184"/>
      <c r="AOS82" s="184"/>
      <c r="AOT82" s="184"/>
      <c r="AOU82" s="184"/>
      <c r="AOV82" s="184"/>
      <c r="AOW82" s="184"/>
      <c r="AOX82" s="184"/>
      <c r="AOY82" s="184"/>
      <c r="AOZ82" s="184"/>
      <c r="APA82" s="184"/>
      <c r="APB82" s="184"/>
      <c r="APC82" s="184"/>
      <c r="APD82" s="184"/>
      <c r="APE82" s="184"/>
      <c r="APF82" s="184"/>
      <c r="APG82" s="184"/>
      <c r="APH82" s="184"/>
      <c r="API82" s="184"/>
      <c r="APJ82" s="184"/>
      <c r="APK82" s="184"/>
      <c r="APL82" s="184"/>
      <c r="APM82" s="184"/>
      <c r="APN82" s="184"/>
      <c r="APO82" s="184"/>
      <c r="APP82" s="184"/>
      <c r="APQ82" s="184"/>
      <c r="APR82" s="184"/>
      <c r="APS82" s="184"/>
      <c r="APT82" s="184"/>
      <c r="APU82" s="184"/>
      <c r="APV82" s="184"/>
      <c r="APW82" s="184"/>
      <c r="APX82" s="184"/>
      <c r="APY82" s="184"/>
      <c r="APZ82" s="184"/>
      <c r="AQA82" s="184"/>
      <c r="AQB82" s="184"/>
      <c r="AQC82" s="184"/>
      <c r="AQD82" s="184"/>
      <c r="AQE82" s="184"/>
      <c r="AQF82" s="184"/>
      <c r="AQG82" s="184"/>
      <c r="AQH82" s="184"/>
      <c r="AQI82" s="184"/>
      <c r="AQJ82" s="184"/>
      <c r="AQK82" s="184"/>
      <c r="AQL82" s="184"/>
      <c r="AQM82" s="184"/>
      <c r="AQN82" s="184"/>
      <c r="AQO82" s="184"/>
      <c r="AQP82" s="184"/>
      <c r="AQQ82" s="184"/>
      <c r="AQR82" s="184"/>
      <c r="AQS82" s="184"/>
      <c r="AQT82" s="184"/>
      <c r="AQU82" s="184"/>
      <c r="AQV82" s="184"/>
      <c r="AQW82" s="184"/>
      <c r="AQX82" s="184"/>
      <c r="AQY82" s="184"/>
      <c r="AQZ82" s="184"/>
      <c r="ARA82" s="184"/>
      <c r="ARB82" s="184"/>
      <c r="ARC82" s="184"/>
      <c r="ARD82" s="184"/>
      <c r="ARE82" s="184"/>
      <c r="ARF82" s="184"/>
      <c r="ARG82" s="184"/>
      <c r="ARH82" s="184"/>
      <c r="ARI82" s="184"/>
      <c r="ARJ82" s="184"/>
      <c r="ARK82" s="184"/>
      <c r="ARL82" s="184"/>
      <c r="ARM82" s="184"/>
      <c r="ARN82" s="184"/>
      <c r="ARO82" s="184"/>
      <c r="ARP82" s="184"/>
      <c r="ARQ82" s="184"/>
      <c r="ARR82" s="184"/>
      <c r="ARS82" s="184"/>
      <c r="ART82" s="184"/>
      <c r="ARU82" s="184"/>
      <c r="ARV82" s="184"/>
      <c r="ARW82" s="184"/>
      <c r="ARX82" s="184"/>
      <c r="ARY82" s="184"/>
      <c r="ARZ82" s="184"/>
      <c r="ASA82" s="184"/>
      <c r="ASB82" s="184"/>
      <c r="ASC82" s="184"/>
      <c r="ASD82" s="184"/>
      <c r="ASE82" s="184"/>
      <c r="ASF82" s="184"/>
      <c r="ASG82" s="184"/>
      <c r="ASH82" s="184"/>
      <c r="ASI82" s="184"/>
      <c r="ASJ82" s="184"/>
      <c r="ASK82" s="184"/>
      <c r="ASL82" s="184"/>
      <c r="ASM82" s="184"/>
      <c r="ASN82" s="184"/>
      <c r="ASO82" s="184"/>
      <c r="ASP82" s="184"/>
      <c r="ASQ82" s="184"/>
      <c r="ASR82" s="184"/>
      <c r="ASS82" s="184"/>
      <c r="AST82" s="184"/>
      <c r="ASU82" s="184"/>
      <c r="ASV82" s="184"/>
      <c r="ASW82" s="184"/>
      <c r="ASX82" s="184"/>
      <c r="ASY82" s="184"/>
      <c r="ASZ82" s="184"/>
      <c r="ATA82" s="184"/>
      <c r="ATB82" s="184"/>
      <c r="ATC82" s="184"/>
      <c r="ATD82" s="184"/>
      <c r="ATE82" s="184"/>
      <c r="ATF82" s="184"/>
      <c r="ATG82" s="184"/>
      <c r="ATH82" s="184"/>
      <c r="ATI82" s="184"/>
      <c r="ATJ82" s="184"/>
      <c r="ATK82" s="184"/>
      <c r="ATL82" s="184"/>
      <c r="ATM82" s="184"/>
      <c r="ATN82" s="184"/>
      <c r="ATO82" s="184"/>
      <c r="ATP82" s="184"/>
      <c r="ATQ82" s="184"/>
      <c r="ATR82" s="184"/>
      <c r="ATS82" s="184"/>
      <c r="ATT82" s="184"/>
      <c r="ATU82" s="184"/>
      <c r="ATV82" s="184"/>
      <c r="ATW82" s="184"/>
      <c r="ATX82" s="184"/>
      <c r="ATY82" s="184"/>
      <c r="ATZ82" s="184"/>
      <c r="AUA82" s="184"/>
      <c r="AUB82" s="184"/>
      <c r="AUC82" s="184"/>
      <c r="AUD82" s="184"/>
      <c r="AUE82" s="184"/>
      <c r="AUF82" s="184"/>
      <c r="AUG82" s="184"/>
      <c r="AUH82" s="184"/>
      <c r="AUI82" s="184"/>
      <c r="AUJ82" s="184"/>
      <c r="AUK82" s="184"/>
      <c r="AUL82" s="184"/>
      <c r="AUM82" s="184"/>
      <c r="AUN82" s="184"/>
      <c r="AUO82" s="184"/>
      <c r="AUP82" s="184"/>
      <c r="AUQ82" s="184"/>
      <c r="AUR82" s="184"/>
      <c r="AUS82" s="184"/>
      <c r="AUT82" s="184"/>
      <c r="AUU82" s="184"/>
      <c r="AUV82" s="184"/>
      <c r="AUW82" s="184"/>
      <c r="AUX82" s="184"/>
      <c r="AUY82" s="184"/>
      <c r="AUZ82" s="184"/>
      <c r="AVA82" s="184"/>
      <c r="AVB82" s="184"/>
      <c r="AVC82" s="184"/>
      <c r="AVD82" s="184"/>
      <c r="AVE82" s="184"/>
      <c r="AVF82" s="184"/>
      <c r="AVG82" s="184"/>
      <c r="AVH82" s="184"/>
      <c r="AVI82" s="184"/>
      <c r="AVJ82" s="184"/>
      <c r="AVK82" s="184"/>
      <c r="AVL82" s="184"/>
      <c r="AVM82" s="184"/>
      <c r="AVN82" s="184"/>
      <c r="AVO82" s="184"/>
      <c r="AVP82" s="184"/>
      <c r="AVQ82" s="184"/>
      <c r="AVR82" s="184"/>
      <c r="AVS82" s="184"/>
      <c r="AVT82" s="184"/>
      <c r="AVU82" s="184"/>
      <c r="AVV82" s="184"/>
      <c r="AVW82" s="184"/>
      <c r="AVX82" s="184"/>
      <c r="AVY82" s="184"/>
      <c r="AVZ82" s="184"/>
      <c r="AWA82" s="184"/>
      <c r="AWB82" s="184"/>
      <c r="AWC82" s="184"/>
      <c r="AWD82" s="184"/>
      <c r="AWE82" s="184"/>
      <c r="AWF82" s="184"/>
      <c r="AWG82" s="184"/>
      <c r="AWH82" s="184"/>
      <c r="AWI82" s="184"/>
      <c r="AWJ82" s="184"/>
      <c r="AWK82" s="184"/>
      <c r="AWL82" s="184"/>
      <c r="AWM82" s="184"/>
      <c r="AWN82" s="184"/>
      <c r="AWO82" s="184"/>
      <c r="AWP82" s="184"/>
      <c r="AWQ82" s="184"/>
      <c r="AWR82" s="184"/>
      <c r="AWS82" s="184"/>
      <c r="AWT82" s="184"/>
      <c r="AWU82" s="184"/>
      <c r="AWV82" s="184"/>
      <c r="AWW82" s="184"/>
      <c r="AWX82" s="184"/>
      <c r="AWY82" s="184"/>
      <c r="AWZ82" s="184"/>
      <c r="AXA82" s="184"/>
      <c r="AXB82" s="184"/>
      <c r="AXC82" s="184"/>
      <c r="AXD82" s="184"/>
      <c r="AXE82" s="184"/>
      <c r="AXF82" s="184"/>
      <c r="AXG82" s="184"/>
      <c r="AXH82" s="184"/>
      <c r="AXI82" s="184"/>
      <c r="AXJ82" s="184"/>
      <c r="AXK82" s="184"/>
      <c r="AXL82" s="184"/>
      <c r="AXM82" s="184"/>
      <c r="AXN82" s="184"/>
      <c r="AXO82" s="184"/>
      <c r="AXP82" s="184"/>
      <c r="AXQ82" s="184"/>
      <c r="AXR82" s="184"/>
      <c r="AXS82" s="184"/>
      <c r="AXT82" s="184"/>
      <c r="AXU82" s="184"/>
      <c r="AXV82" s="184"/>
      <c r="AXW82" s="184"/>
      <c r="AXX82" s="184"/>
      <c r="AXY82" s="184"/>
      <c r="AXZ82" s="184"/>
      <c r="AYA82" s="184"/>
      <c r="AYB82" s="184"/>
      <c r="AYC82" s="184"/>
      <c r="AYD82" s="184"/>
      <c r="AYE82" s="184"/>
      <c r="AYF82" s="184"/>
      <c r="AYG82" s="184"/>
      <c r="AYH82" s="184"/>
      <c r="AYI82" s="184"/>
      <c r="AYJ82" s="184"/>
      <c r="AYK82" s="184"/>
      <c r="AYL82" s="184"/>
      <c r="AYM82" s="184"/>
      <c r="AYN82" s="184"/>
      <c r="AYO82" s="184"/>
      <c r="AYP82" s="184"/>
      <c r="AYQ82" s="184"/>
      <c r="AYR82" s="184"/>
      <c r="AYS82" s="184"/>
      <c r="AYT82" s="184"/>
      <c r="AYU82" s="184"/>
      <c r="AYV82" s="184"/>
      <c r="AYW82" s="184"/>
      <c r="AYX82" s="184"/>
      <c r="AYY82" s="184"/>
      <c r="AYZ82" s="184"/>
      <c r="AZA82" s="184"/>
      <c r="AZB82" s="184"/>
      <c r="AZC82" s="184"/>
      <c r="AZD82" s="184"/>
      <c r="AZE82" s="184"/>
      <c r="AZF82" s="184"/>
      <c r="AZG82" s="184"/>
      <c r="AZH82" s="184"/>
      <c r="AZI82" s="184"/>
      <c r="AZJ82" s="184"/>
      <c r="AZK82" s="184"/>
      <c r="AZL82" s="184"/>
      <c r="AZM82" s="184"/>
      <c r="AZN82" s="184"/>
      <c r="AZO82" s="184"/>
      <c r="AZP82" s="184"/>
      <c r="AZQ82" s="184"/>
      <c r="AZR82" s="184"/>
      <c r="AZS82" s="184"/>
      <c r="AZT82" s="184"/>
      <c r="AZU82" s="184"/>
      <c r="AZV82" s="184"/>
      <c r="AZW82" s="184"/>
      <c r="AZX82" s="184"/>
      <c r="AZY82" s="184"/>
      <c r="AZZ82" s="184"/>
      <c r="BAA82" s="184"/>
      <c r="BAB82" s="184"/>
      <c r="BAC82" s="184"/>
      <c r="BAD82" s="184"/>
      <c r="BAE82" s="184"/>
      <c r="BAF82" s="184"/>
      <c r="BAG82" s="184"/>
      <c r="BAH82" s="184"/>
      <c r="BAI82" s="184"/>
      <c r="BAJ82" s="184"/>
      <c r="BAK82" s="184"/>
      <c r="BAL82" s="184"/>
      <c r="BAM82" s="184"/>
      <c r="BAN82" s="184"/>
      <c r="BAO82" s="184"/>
      <c r="BAP82" s="184"/>
      <c r="BAQ82" s="184"/>
      <c r="BAR82" s="184"/>
      <c r="BAS82" s="184"/>
      <c r="BAT82" s="184"/>
      <c r="BAU82" s="184"/>
      <c r="BAV82" s="184"/>
      <c r="BAW82" s="184"/>
      <c r="BAX82" s="184"/>
      <c r="BAY82" s="184"/>
      <c r="BAZ82" s="184"/>
      <c r="BBA82" s="184"/>
      <c r="BBB82" s="184"/>
      <c r="BBC82" s="184"/>
      <c r="BBD82" s="184"/>
      <c r="BBE82" s="184"/>
      <c r="BBF82" s="184"/>
      <c r="BBG82" s="184"/>
      <c r="BBH82" s="184"/>
      <c r="BBI82" s="184"/>
      <c r="BBJ82" s="184"/>
      <c r="BBK82" s="184"/>
      <c r="BBL82" s="184"/>
      <c r="BBM82" s="184"/>
      <c r="BBN82" s="184"/>
      <c r="BBO82" s="184"/>
      <c r="BBP82" s="184"/>
      <c r="BBQ82" s="184"/>
      <c r="BBR82" s="184"/>
      <c r="BBS82" s="184"/>
      <c r="BBT82" s="184"/>
      <c r="BBU82" s="184"/>
      <c r="BBV82" s="184"/>
      <c r="BBW82" s="184"/>
      <c r="BBX82" s="184"/>
      <c r="BBY82" s="184"/>
      <c r="BBZ82" s="184"/>
      <c r="BCA82" s="184"/>
      <c r="BCB82" s="184"/>
      <c r="BCC82" s="184"/>
      <c r="BCD82" s="184"/>
      <c r="BCE82" s="184"/>
      <c r="BCF82" s="184"/>
      <c r="BCG82" s="184"/>
      <c r="BCH82" s="184"/>
      <c r="BCI82" s="184"/>
      <c r="BCJ82" s="184"/>
      <c r="BCK82" s="184"/>
      <c r="BCL82" s="184"/>
      <c r="BCM82" s="184"/>
      <c r="BCN82" s="184"/>
      <c r="BCO82" s="184"/>
      <c r="BCP82" s="184"/>
      <c r="BCQ82" s="184"/>
      <c r="BCR82" s="184"/>
      <c r="BCS82" s="184"/>
      <c r="BCT82" s="184"/>
      <c r="BCU82" s="184"/>
      <c r="BCV82" s="184"/>
      <c r="BCW82" s="184"/>
      <c r="BCX82" s="184"/>
      <c r="BCY82" s="184"/>
      <c r="BCZ82" s="184"/>
      <c r="BDA82" s="184"/>
      <c r="BDB82" s="184"/>
      <c r="BDC82" s="184"/>
      <c r="BDD82" s="184"/>
      <c r="BDE82" s="184"/>
      <c r="BDF82" s="184"/>
      <c r="BDG82" s="184"/>
      <c r="BDH82" s="184"/>
      <c r="BDI82" s="184"/>
      <c r="BDJ82" s="184"/>
      <c r="BDK82" s="184"/>
      <c r="BDL82" s="184"/>
      <c r="BDM82" s="184"/>
      <c r="BDN82" s="184"/>
      <c r="BDO82" s="184"/>
      <c r="BDP82" s="184"/>
      <c r="BDQ82" s="184"/>
      <c r="BDR82" s="184"/>
      <c r="BDS82" s="184"/>
      <c r="BDT82" s="184"/>
      <c r="BDU82" s="184"/>
      <c r="BDV82" s="184"/>
      <c r="BDW82" s="184"/>
      <c r="BDX82" s="184"/>
      <c r="BDY82" s="184"/>
      <c r="BDZ82" s="184"/>
      <c r="BEA82" s="184"/>
      <c r="BEB82" s="184"/>
      <c r="BEC82" s="184"/>
      <c r="BED82" s="184"/>
      <c r="BEE82" s="184"/>
      <c r="BEF82" s="184"/>
      <c r="BEG82" s="184"/>
      <c r="BEH82" s="184"/>
      <c r="BEI82" s="184"/>
      <c r="BEJ82" s="184"/>
      <c r="BEK82" s="184"/>
      <c r="BEL82" s="184"/>
      <c r="BEM82" s="184"/>
      <c r="BEN82" s="184"/>
      <c r="BEO82" s="184"/>
      <c r="BEP82" s="184"/>
      <c r="BEQ82" s="184"/>
      <c r="BER82" s="184"/>
      <c r="BES82" s="184"/>
      <c r="BET82" s="184"/>
      <c r="BEU82" s="184"/>
      <c r="BEV82" s="184"/>
      <c r="BEW82" s="184"/>
      <c r="BEX82" s="184"/>
      <c r="BEY82" s="184"/>
      <c r="BEZ82" s="184"/>
      <c r="BFA82" s="184"/>
      <c r="BFB82" s="184"/>
      <c r="BFC82" s="184"/>
      <c r="BFD82" s="184"/>
      <c r="BFE82" s="184"/>
      <c r="BFF82" s="184"/>
      <c r="BFG82" s="184"/>
      <c r="BFH82" s="184"/>
      <c r="BFI82" s="184"/>
      <c r="BFJ82" s="184"/>
      <c r="BFK82" s="184"/>
      <c r="BFL82" s="184"/>
      <c r="BFM82" s="184"/>
      <c r="BFN82" s="184"/>
      <c r="BFO82" s="184"/>
      <c r="BFP82" s="184"/>
      <c r="BFQ82" s="184"/>
      <c r="BFR82" s="184"/>
      <c r="BFS82" s="184"/>
      <c r="BFT82" s="184"/>
      <c r="BFU82" s="184"/>
      <c r="BFV82" s="184"/>
      <c r="BFW82" s="184"/>
      <c r="BFX82" s="184"/>
      <c r="BFY82" s="184"/>
      <c r="BFZ82" s="184"/>
      <c r="BGA82" s="184"/>
      <c r="BGB82" s="184"/>
      <c r="BGC82" s="184"/>
      <c r="BGD82" s="184"/>
      <c r="BGE82" s="184"/>
      <c r="BGF82" s="184"/>
      <c r="BGG82" s="184"/>
      <c r="BGH82" s="184"/>
      <c r="BGI82" s="184"/>
      <c r="BGJ82" s="184"/>
      <c r="BGK82" s="184"/>
      <c r="BGL82" s="184"/>
      <c r="BGM82" s="184"/>
      <c r="BGN82" s="184"/>
      <c r="BGO82" s="184"/>
      <c r="BGP82" s="184"/>
      <c r="BGQ82" s="184"/>
      <c r="BGR82" s="184"/>
      <c r="BGS82" s="184"/>
      <c r="BGT82" s="184"/>
      <c r="BGU82" s="184"/>
      <c r="BGV82" s="184"/>
      <c r="BGW82" s="184"/>
      <c r="BGX82" s="184"/>
      <c r="BGY82" s="184"/>
      <c r="BGZ82" s="184"/>
      <c r="BHA82" s="184"/>
      <c r="BHB82" s="184"/>
      <c r="BHC82" s="184"/>
      <c r="BHD82" s="184"/>
      <c r="BHE82" s="184"/>
      <c r="BHF82" s="184"/>
      <c r="BHG82" s="184"/>
      <c r="BHH82" s="184"/>
      <c r="BHI82" s="184"/>
      <c r="BHJ82" s="184"/>
      <c r="BHK82" s="184"/>
      <c r="BHL82" s="184"/>
      <c r="BHM82" s="184"/>
      <c r="BHN82" s="184"/>
      <c r="BHO82" s="184"/>
      <c r="BHP82" s="184"/>
      <c r="BHQ82" s="184"/>
      <c r="BHR82" s="184"/>
      <c r="BHS82" s="184"/>
      <c r="BHT82" s="184"/>
      <c r="BHU82" s="184"/>
      <c r="BHV82" s="184"/>
      <c r="BHW82" s="184"/>
      <c r="BHX82" s="184"/>
      <c r="BHY82" s="184"/>
      <c r="BHZ82" s="184"/>
      <c r="BIA82" s="184"/>
      <c r="BIB82" s="184"/>
      <c r="BIC82" s="184"/>
      <c r="BID82" s="184"/>
      <c r="BIE82" s="184"/>
      <c r="BIF82" s="184"/>
      <c r="BIG82" s="184"/>
      <c r="BIH82" s="184"/>
      <c r="BII82" s="184"/>
      <c r="BIJ82" s="184"/>
      <c r="BIK82" s="184"/>
      <c r="BIL82" s="184"/>
      <c r="BIM82" s="184"/>
      <c r="BIN82" s="184"/>
      <c r="BIO82" s="184"/>
      <c r="BIP82" s="184"/>
      <c r="BIQ82" s="184"/>
      <c r="BIR82" s="184"/>
      <c r="BIS82" s="184"/>
      <c r="BIT82" s="184"/>
      <c r="BIU82" s="184"/>
      <c r="BIV82" s="184"/>
      <c r="BIW82" s="184"/>
      <c r="BIX82" s="184"/>
      <c r="BIY82" s="184"/>
      <c r="BIZ82" s="184"/>
      <c r="BJA82" s="184"/>
      <c r="BJB82" s="184"/>
      <c r="BJC82" s="184"/>
      <c r="BJD82" s="184"/>
      <c r="BJE82" s="184"/>
      <c r="BJF82" s="184"/>
      <c r="BJG82" s="184"/>
      <c r="BJH82" s="184"/>
      <c r="BJI82" s="184"/>
      <c r="BJJ82" s="184"/>
      <c r="BJK82" s="184"/>
      <c r="BJL82" s="184"/>
      <c r="BJM82" s="184"/>
      <c r="BJN82" s="184"/>
      <c r="BJO82" s="184"/>
      <c r="BJP82" s="184"/>
      <c r="BJQ82" s="184"/>
      <c r="BJR82" s="184"/>
      <c r="BJS82" s="184"/>
      <c r="BJT82" s="184"/>
      <c r="BJU82" s="184"/>
      <c r="BJV82" s="184"/>
      <c r="BJW82" s="184"/>
      <c r="BJX82" s="184"/>
      <c r="BJY82" s="184"/>
      <c r="BJZ82" s="184"/>
      <c r="BKA82" s="184"/>
      <c r="BKB82" s="184"/>
      <c r="BKC82" s="184"/>
      <c r="BKD82" s="184"/>
      <c r="BKE82" s="184"/>
      <c r="BKF82" s="184"/>
      <c r="BKG82" s="184"/>
      <c r="BKH82" s="184"/>
      <c r="BKI82" s="184"/>
      <c r="BKJ82" s="184"/>
      <c r="BKK82" s="184"/>
      <c r="BKL82" s="184"/>
      <c r="BKM82" s="184"/>
      <c r="BKN82" s="184"/>
      <c r="BKO82" s="184"/>
      <c r="BKP82" s="184"/>
      <c r="BKQ82" s="184"/>
      <c r="BKR82" s="184"/>
      <c r="BKS82" s="184"/>
      <c r="BKT82" s="184"/>
      <c r="BKU82" s="184"/>
      <c r="BKV82" s="184"/>
      <c r="BKW82" s="184"/>
      <c r="BKX82" s="184"/>
      <c r="BKY82" s="184"/>
      <c r="BKZ82" s="184"/>
      <c r="BLA82" s="184"/>
      <c r="BLB82" s="184"/>
      <c r="BLC82" s="184"/>
      <c r="BLD82" s="184"/>
      <c r="BLE82" s="184"/>
      <c r="BLF82" s="184"/>
      <c r="BLG82" s="184"/>
      <c r="BLH82" s="184"/>
      <c r="BLI82" s="184"/>
      <c r="BLJ82" s="184"/>
      <c r="BLK82" s="184"/>
      <c r="BLL82" s="184"/>
      <c r="BLM82" s="184"/>
      <c r="BLN82" s="184"/>
      <c r="BLO82" s="184"/>
      <c r="BLP82" s="184"/>
      <c r="BLQ82" s="184"/>
      <c r="BLR82" s="184"/>
      <c r="BLS82" s="184"/>
      <c r="BLT82" s="184"/>
      <c r="BLU82" s="184"/>
      <c r="BLV82" s="184"/>
      <c r="BLW82" s="184"/>
      <c r="BLX82" s="184"/>
      <c r="BLY82" s="184"/>
      <c r="BLZ82" s="184"/>
      <c r="BMA82" s="184"/>
      <c r="BMB82" s="184"/>
      <c r="BMC82" s="184"/>
      <c r="BMD82" s="184"/>
      <c r="BME82" s="184"/>
      <c r="BMF82" s="184"/>
      <c r="BMG82" s="184"/>
      <c r="BMH82" s="184"/>
      <c r="BMI82" s="184"/>
      <c r="BMJ82" s="184"/>
      <c r="BMK82" s="184"/>
      <c r="BML82" s="184"/>
      <c r="BMM82" s="184"/>
      <c r="BMN82" s="184"/>
      <c r="BMO82" s="184"/>
      <c r="BMP82" s="184"/>
      <c r="BMQ82" s="184"/>
      <c r="BMR82" s="184"/>
      <c r="BMS82" s="184"/>
      <c r="BMT82" s="184"/>
      <c r="BMU82" s="184"/>
      <c r="BMV82" s="184"/>
      <c r="BMW82" s="184"/>
      <c r="BMX82" s="184"/>
      <c r="BMY82" s="184"/>
      <c r="BMZ82" s="184"/>
      <c r="BNA82" s="184"/>
      <c r="BNB82" s="184"/>
      <c r="BNC82" s="184"/>
      <c r="BND82" s="184"/>
      <c r="BNE82" s="184"/>
      <c r="BNF82" s="184"/>
      <c r="BNG82" s="184"/>
      <c r="BNH82" s="184"/>
      <c r="BNI82" s="184"/>
      <c r="BNJ82" s="184"/>
      <c r="BNK82" s="184"/>
      <c r="BNL82" s="184"/>
      <c r="BNM82" s="184"/>
      <c r="BNN82" s="184"/>
      <c r="BNO82" s="184"/>
      <c r="BNP82" s="184"/>
      <c r="BNQ82" s="184"/>
      <c r="BNR82" s="184"/>
      <c r="BNS82" s="184"/>
      <c r="BNT82" s="184"/>
      <c r="BNU82" s="184"/>
      <c r="BNV82" s="184"/>
      <c r="BNW82" s="184"/>
      <c r="BNX82" s="184"/>
      <c r="BNY82" s="184"/>
      <c r="BNZ82" s="184"/>
      <c r="BOA82" s="184"/>
      <c r="BOB82" s="184"/>
      <c r="BOC82" s="184"/>
      <c r="BOD82" s="184"/>
      <c r="BOE82" s="184"/>
      <c r="BOF82" s="184"/>
      <c r="BOG82" s="184"/>
      <c r="BOH82" s="184"/>
      <c r="BOI82" s="184"/>
      <c r="BOJ82" s="184"/>
      <c r="BOK82" s="184"/>
      <c r="BOL82" s="184"/>
      <c r="BOM82" s="184"/>
      <c r="BON82" s="184"/>
      <c r="BOO82" s="184"/>
      <c r="BOP82" s="184"/>
      <c r="BOQ82" s="184"/>
      <c r="BOR82" s="184"/>
      <c r="BOS82" s="184"/>
      <c r="BOT82" s="184"/>
      <c r="BOU82" s="184"/>
      <c r="BOV82" s="184"/>
      <c r="BOW82" s="184"/>
      <c r="BOX82" s="184"/>
      <c r="BOY82" s="184"/>
      <c r="BOZ82" s="184"/>
      <c r="BPA82" s="184"/>
      <c r="BPB82" s="184"/>
      <c r="BPC82" s="184"/>
      <c r="BPD82" s="184"/>
      <c r="BPE82" s="184"/>
      <c r="BPF82" s="184"/>
      <c r="BPG82" s="184"/>
      <c r="BPH82" s="184"/>
      <c r="BPI82" s="184"/>
      <c r="BPJ82" s="184"/>
      <c r="BPK82" s="184"/>
      <c r="BPL82" s="184"/>
      <c r="BPM82" s="184"/>
      <c r="BPN82" s="184"/>
      <c r="BPO82" s="184"/>
      <c r="BPP82" s="184"/>
      <c r="BPQ82" s="184"/>
      <c r="BPR82" s="184"/>
      <c r="BPS82" s="184"/>
      <c r="BPT82" s="184"/>
      <c r="BPU82" s="184"/>
      <c r="BPV82" s="184"/>
      <c r="BPW82" s="184"/>
      <c r="BPX82" s="184"/>
      <c r="BPY82" s="184"/>
      <c r="BPZ82" s="184"/>
      <c r="BQA82" s="184"/>
      <c r="BQB82" s="184"/>
      <c r="BQC82" s="184"/>
      <c r="BQD82" s="184"/>
      <c r="BQE82" s="184"/>
      <c r="BQF82" s="184"/>
      <c r="BQG82" s="184"/>
      <c r="BQH82" s="184"/>
      <c r="BQI82" s="184"/>
      <c r="BQJ82" s="184"/>
      <c r="BQK82" s="184"/>
      <c r="BQL82" s="184"/>
      <c r="BQM82" s="184"/>
      <c r="BQN82" s="184"/>
      <c r="BQO82" s="184"/>
      <c r="BQP82" s="184"/>
      <c r="BQQ82" s="184"/>
      <c r="BQR82" s="184"/>
      <c r="BQS82" s="184"/>
      <c r="BQT82" s="184"/>
      <c r="BQU82" s="184"/>
      <c r="BQV82" s="184"/>
      <c r="BQW82" s="184"/>
      <c r="BQX82" s="184"/>
      <c r="BQY82" s="184"/>
      <c r="BQZ82" s="184"/>
      <c r="BRA82" s="184"/>
      <c r="BRB82" s="184"/>
      <c r="BRC82" s="184"/>
      <c r="BRD82" s="184"/>
      <c r="BRE82" s="184"/>
      <c r="BRF82" s="184"/>
      <c r="BRG82" s="184"/>
      <c r="BRH82" s="184"/>
      <c r="BRI82" s="184"/>
      <c r="BRJ82" s="184"/>
      <c r="BRK82" s="184"/>
      <c r="BRL82" s="184"/>
      <c r="BRM82" s="184"/>
      <c r="BRN82" s="184"/>
      <c r="BRO82" s="184"/>
      <c r="BRP82" s="184"/>
      <c r="BRQ82" s="184"/>
      <c r="BRR82" s="184"/>
      <c r="BRS82" s="184"/>
      <c r="BRT82" s="184"/>
      <c r="BRU82" s="184"/>
      <c r="BRV82" s="184"/>
      <c r="BRW82" s="184"/>
      <c r="BRX82" s="184"/>
      <c r="BRY82" s="184"/>
      <c r="BRZ82" s="184"/>
      <c r="BSA82" s="184"/>
      <c r="BSB82" s="184"/>
      <c r="BSC82" s="184"/>
      <c r="BSD82" s="184"/>
      <c r="BSE82" s="184"/>
      <c r="BSF82" s="184"/>
      <c r="BSG82" s="184"/>
      <c r="BSH82" s="184"/>
      <c r="BSI82" s="184"/>
      <c r="BSJ82" s="184"/>
      <c r="BSK82" s="184"/>
      <c r="BSL82" s="184"/>
      <c r="BSM82" s="184"/>
      <c r="BSN82" s="184"/>
      <c r="BSO82" s="184"/>
      <c r="BSP82" s="184"/>
      <c r="BSQ82" s="184"/>
      <c r="BSR82" s="184"/>
      <c r="BSS82" s="184"/>
      <c r="BST82" s="184"/>
      <c r="BSU82" s="184"/>
      <c r="BSV82" s="184"/>
      <c r="BSW82" s="184"/>
      <c r="BSX82" s="184"/>
      <c r="BSY82" s="184"/>
      <c r="BSZ82" s="184"/>
      <c r="BTA82" s="184"/>
      <c r="BTB82" s="184"/>
      <c r="BTC82" s="184"/>
      <c r="BTD82" s="184"/>
      <c r="BTE82" s="184"/>
      <c r="BTF82" s="184"/>
      <c r="BTG82" s="184"/>
      <c r="BTH82" s="184"/>
      <c r="BTI82" s="184"/>
      <c r="BTJ82" s="184"/>
      <c r="BTK82" s="184"/>
      <c r="BTL82" s="184"/>
      <c r="BTM82" s="184"/>
      <c r="BTN82" s="184"/>
      <c r="BTO82" s="184"/>
      <c r="BTP82" s="184"/>
      <c r="BTQ82" s="184"/>
      <c r="BTR82" s="184"/>
      <c r="BTS82" s="184"/>
      <c r="BTT82" s="184"/>
      <c r="BTU82" s="184"/>
      <c r="BTV82" s="184"/>
      <c r="BTW82" s="184"/>
      <c r="BTX82" s="184"/>
      <c r="BTY82" s="184"/>
      <c r="BTZ82" s="184"/>
      <c r="BUA82" s="184"/>
      <c r="BUB82" s="184"/>
      <c r="BUC82" s="184"/>
      <c r="BUD82" s="184"/>
      <c r="BUE82" s="184"/>
      <c r="BUF82" s="184"/>
      <c r="BUG82" s="184"/>
      <c r="BUH82" s="184"/>
      <c r="BUI82" s="184"/>
      <c r="BUJ82" s="184"/>
      <c r="BUK82" s="184"/>
      <c r="BUL82" s="184"/>
      <c r="BUM82" s="184"/>
      <c r="BUN82" s="184"/>
      <c r="BUO82" s="184"/>
      <c r="BUP82" s="184"/>
      <c r="BUQ82" s="184"/>
      <c r="BUR82" s="184"/>
      <c r="BUS82" s="184"/>
      <c r="BUT82" s="184"/>
      <c r="BUU82" s="184"/>
      <c r="BUV82" s="184"/>
      <c r="BUW82" s="184"/>
      <c r="BUX82" s="184"/>
      <c r="BUY82" s="184"/>
      <c r="BUZ82" s="184"/>
      <c r="BVA82" s="184"/>
      <c r="BVB82" s="184"/>
      <c r="BVC82" s="184"/>
      <c r="BVD82" s="184"/>
      <c r="BVE82" s="184"/>
      <c r="BVF82" s="184"/>
      <c r="BVG82" s="184"/>
      <c r="BVH82" s="184"/>
      <c r="BVI82" s="184"/>
      <c r="BVJ82" s="184"/>
      <c r="BVK82" s="184"/>
      <c r="BVL82" s="184"/>
      <c r="BVM82" s="184"/>
      <c r="BVN82" s="184"/>
      <c r="BVO82" s="184"/>
      <c r="BVP82" s="184"/>
      <c r="BVQ82" s="184"/>
      <c r="BVR82" s="184"/>
      <c r="BVS82" s="184"/>
      <c r="BVT82" s="184"/>
      <c r="BVU82" s="184"/>
      <c r="BVV82" s="184"/>
      <c r="BVW82" s="184"/>
      <c r="BVX82" s="184"/>
      <c r="BVY82" s="184"/>
      <c r="BVZ82" s="184"/>
      <c r="BWA82" s="184"/>
      <c r="BWB82" s="184"/>
      <c r="BWC82" s="184"/>
      <c r="BWD82" s="184"/>
      <c r="BWE82" s="184"/>
      <c r="BWF82" s="184"/>
      <c r="BWG82" s="184"/>
      <c r="BWH82" s="184"/>
      <c r="BWI82" s="184"/>
      <c r="BWJ82" s="184"/>
      <c r="BWK82" s="184"/>
      <c r="BWL82" s="184"/>
      <c r="BWM82" s="184"/>
      <c r="BWN82" s="184"/>
      <c r="BWO82" s="184"/>
      <c r="BWP82" s="184"/>
      <c r="BWQ82" s="184"/>
      <c r="BWR82" s="184"/>
      <c r="BWS82" s="184"/>
      <c r="BWT82" s="184"/>
      <c r="BWU82" s="184"/>
      <c r="BWV82" s="184"/>
      <c r="BWW82" s="184"/>
      <c r="BWX82" s="184"/>
      <c r="BWY82" s="184"/>
      <c r="BWZ82" s="184"/>
      <c r="BXA82" s="184"/>
      <c r="BXB82" s="184"/>
      <c r="BXC82" s="184"/>
      <c r="BXD82" s="184"/>
      <c r="BXE82" s="184"/>
      <c r="BXF82" s="184"/>
      <c r="BXG82" s="184"/>
      <c r="BXH82" s="184"/>
      <c r="BXI82" s="184"/>
      <c r="BXJ82" s="184"/>
      <c r="BXK82" s="184"/>
      <c r="BXL82" s="184"/>
      <c r="BXM82" s="184"/>
      <c r="BXN82" s="184"/>
      <c r="BXO82" s="184"/>
      <c r="BXP82" s="184"/>
      <c r="BXQ82" s="184"/>
      <c r="BXR82" s="184"/>
      <c r="BXS82" s="184"/>
      <c r="BXT82" s="184"/>
      <c r="BXU82" s="184"/>
      <c r="BXV82" s="184"/>
      <c r="BXW82" s="184"/>
      <c r="BXX82" s="184"/>
      <c r="BXY82" s="184"/>
      <c r="BXZ82" s="184"/>
      <c r="BYA82" s="184"/>
      <c r="BYB82" s="184"/>
      <c r="BYC82" s="184"/>
      <c r="BYD82" s="184"/>
      <c r="BYE82" s="184"/>
      <c r="BYF82" s="184"/>
      <c r="BYG82" s="184"/>
      <c r="BYH82" s="184"/>
      <c r="BYI82" s="184"/>
      <c r="BYJ82" s="184"/>
      <c r="BYK82" s="184"/>
      <c r="BYL82" s="184"/>
      <c r="BYM82" s="184"/>
      <c r="BYN82" s="184"/>
      <c r="BYO82" s="184"/>
      <c r="BYP82" s="184"/>
      <c r="BYQ82" s="184"/>
      <c r="BYR82" s="184"/>
      <c r="BYS82" s="184"/>
      <c r="BYT82" s="184"/>
      <c r="BYU82" s="184"/>
      <c r="BYV82" s="184"/>
      <c r="BYW82" s="184"/>
      <c r="BYX82" s="184"/>
      <c r="BYY82" s="184"/>
      <c r="BYZ82" s="184"/>
      <c r="BZA82" s="184"/>
      <c r="BZB82" s="184"/>
      <c r="BZC82" s="184"/>
      <c r="BZD82" s="184"/>
      <c r="BZE82" s="184"/>
      <c r="BZF82" s="184"/>
      <c r="BZG82" s="184"/>
      <c r="BZH82" s="184"/>
      <c r="BZI82" s="184"/>
      <c r="BZJ82" s="184"/>
      <c r="BZK82" s="184"/>
      <c r="BZL82" s="184"/>
      <c r="BZM82" s="184"/>
      <c r="BZN82" s="184"/>
      <c r="BZO82" s="184"/>
      <c r="BZP82" s="184"/>
      <c r="BZQ82" s="184"/>
      <c r="BZR82" s="184"/>
      <c r="BZS82" s="184"/>
      <c r="BZT82" s="184"/>
      <c r="BZU82" s="184"/>
      <c r="BZV82" s="184"/>
      <c r="BZW82" s="184"/>
      <c r="BZX82" s="184"/>
      <c r="BZY82" s="184"/>
      <c r="BZZ82" s="184"/>
      <c r="CAA82" s="184"/>
      <c r="CAB82" s="184"/>
      <c r="CAC82" s="184"/>
      <c r="CAD82" s="184"/>
      <c r="CAE82" s="184"/>
      <c r="CAF82" s="184"/>
      <c r="CAG82" s="184"/>
      <c r="CAH82" s="184"/>
      <c r="CAI82" s="184"/>
      <c r="CAJ82" s="184"/>
      <c r="CAK82" s="184"/>
      <c r="CAL82" s="184"/>
      <c r="CAM82" s="184"/>
      <c r="CAN82" s="184"/>
      <c r="CAO82" s="184"/>
      <c r="CAP82" s="184"/>
      <c r="CAQ82" s="184"/>
      <c r="CAR82" s="184"/>
      <c r="CAS82" s="184"/>
      <c r="CAT82" s="184"/>
      <c r="CAU82" s="184"/>
      <c r="CAV82" s="184"/>
      <c r="CAW82" s="184"/>
      <c r="CAX82" s="184"/>
      <c r="CAY82" s="184"/>
      <c r="CAZ82" s="184"/>
      <c r="CBA82" s="184"/>
      <c r="CBB82" s="184"/>
      <c r="CBC82" s="184"/>
      <c r="CBD82" s="184"/>
      <c r="CBE82" s="184"/>
      <c r="CBF82" s="184"/>
      <c r="CBG82" s="184"/>
      <c r="CBH82" s="184"/>
      <c r="CBI82" s="184"/>
      <c r="CBJ82" s="184"/>
      <c r="CBK82" s="184"/>
      <c r="CBL82" s="184"/>
      <c r="CBM82" s="184"/>
      <c r="CBN82" s="184"/>
      <c r="CBO82" s="184"/>
      <c r="CBP82" s="184"/>
      <c r="CBQ82" s="184"/>
      <c r="CBR82" s="184"/>
      <c r="CBS82" s="184"/>
      <c r="CBT82" s="184"/>
      <c r="CBU82" s="184"/>
      <c r="CBV82" s="184"/>
      <c r="CBW82" s="184"/>
      <c r="CBX82" s="184"/>
      <c r="CBY82" s="184"/>
      <c r="CBZ82" s="184"/>
      <c r="CCA82" s="184"/>
      <c r="CCB82" s="184"/>
      <c r="CCC82" s="184"/>
      <c r="CCD82" s="184"/>
      <c r="CCE82" s="184"/>
      <c r="CCF82" s="184"/>
      <c r="CCG82" s="184"/>
      <c r="CCH82" s="184"/>
      <c r="CCI82" s="184"/>
      <c r="CCJ82" s="184"/>
      <c r="CCK82" s="184"/>
      <c r="CCL82" s="184"/>
      <c r="CCM82" s="184"/>
      <c r="CCN82" s="184"/>
      <c r="CCO82" s="184"/>
      <c r="CCP82" s="184"/>
      <c r="CCQ82" s="184"/>
      <c r="CCR82" s="184"/>
      <c r="CCS82" s="184"/>
      <c r="CCT82" s="184"/>
      <c r="CCU82" s="184"/>
      <c r="CCV82" s="184"/>
      <c r="CCW82" s="184"/>
      <c r="CCX82" s="184"/>
      <c r="CCY82" s="184"/>
      <c r="CCZ82" s="184"/>
      <c r="CDA82" s="184"/>
      <c r="CDB82" s="184"/>
      <c r="CDC82" s="184"/>
      <c r="CDD82" s="184"/>
      <c r="CDE82" s="184"/>
      <c r="CDF82" s="184"/>
      <c r="CDG82" s="184"/>
      <c r="CDH82" s="184"/>
      <c r="CDI82" s="184"/>
      <c r="CDJ82" s="184"/>
      <c r="CDK82" s="184"/>
      <c r="CDL82" s="184"/>
      <c r="CDM82" s="184"/>
      <c r="CDN82" s="184"/>
      <c r="CDO82" s="184"/>
      <c r="CDP82" s="184"/>
      <c r="CDQ82" s="184"/>
      <c r="CDR82" s="184"/>
      <c r="CDS82" s="184"/>
      <c r="CDT82" s="184"/>
      <c r="CDU82" s="184"/>
      <c r="CDV82" s="184"/>
      <c r="CDW82" s="184"/>
      <c r="CDX82" s="184"/>
      <c r="CDY82" s="184"/>
      <c r="CDZ82" s="184"/>
      <c r="CEA82" s="184"/>
      <c r="CEB82" s="184"/>
      <c r="CEC82" s="184"/>
      <c r="CED82" s="184"/>
      <c r="CEE82" s="184"/>
      <c r="CEF82" s="184"/>
      <c r="CEG82" s="184"/>
      <c r="CEH82" s="184"/>
      <c r="CEI82" s="184"/>
      <c r="CEJ82" s="184"/>
      <c r="CEK82" s="184"/>
      <c r="CEL82" s="184"/>
      <c r="CEM82" s="184"/>
      <c r="CEN82" s="184"/>
      <c r="CEO82" s="184"/>
      <c r="CEP82" s="184"/>
      <c r="CEQ82" s="184"/>
      <c r="CER82" s="184"/>
      <c r="CES82" s="184"/>
      <c r="CET82" s="184"/>
      <c r="CEU82" s="184"/>
      <c r="CEV82" s="184"/>
      <c r="CEW82" s="184"/>
      <c r="CEX82" s="184"/>
      <c r="CEY82" s="184"/>
      <c r="CEZ82" s="184"/>
      <c r="CFA82" s="184"/>
      <c r="CFB82" s="184"/>
      <c r="CFC82" s="184"/>
      <c r="CFD82" s="184"/>
      <c r="CFE82" s="184"/>
      <c r="CFF82" s="184"/>
      <c r="CFG82" s="184"/>
      <c r="CFH82" s="184"/>
      <c r="CFI82" s="184"/>
      <c r="CFJ82" s="184"/>
      <c r="CFK82" s="184"/>
      <c r="CFL82" s="184"/>
      <c r="CFM82" s="184"/>
      <c r="CFN82" s="184"/>
      <c r="CFO82" s="184"/>
      <c r="CFP82" s="184"/>
      <c r="CFQ82" s="184"/>
      <c r="CFR82" s="184"/>
      <c r="CFS82" s="184"/>
      <c r="CFT82" s="184"/>
      <c r="CFU82" s="184"/>
      <c r="CFV82" s="184"/>
      <c r="CFW82" s="184"/>
      <c r="CFX82" s="184"/>
      <c r="CFY82" s="184"/>
      <c r="CFZ82" s="184"/>
      <c r="CGA82" s="184"/>
      <c r="CGB82" s="184"/>
      <c r="CGC82" s="184"/>
      <c r="CGD82" s="184"/>
      <c r="CGE82" s="184"/>
      <c r="CGF82" s="184"/>
      <c r="CGG82" s="184"/>
      <c r="CGH82" s="184"/>
      <c r="CGI82" s="184"/>
      <c r="CGJ82" s="184"/>
      <c r="CGK82" s="184"/>
      <c r="CGL82" s="184"/>
      <c r="CGM82" s="184"/>
      <c r="CGN82" s="184"/>
      <c r="CGO82" s="184"/>
      <c r="CGP82" s="184"/>
      <c r="CGQ82" s="184"/>
      <c r="CGR82" s="184"/>
      <c r="CGS82" s="184"/>
      <c r="CGT82" s="184"/>
      <c r="CGU82" s="184"/>
      <c r="CGV82" s="184"/>
      <c r="CGW82" s="184"/>
      <c r="CGX82" s="184"/>
      <c r="CGY82" s="184"/>
      <c r="CGZ82" s="184"/>
      <c r="CHA82" s="184"/>
      <c r="CHB82" s="184"/>
      <c r="CHC82" s="184"/>
      <c r="CHD82" s="184"/>
      <c r="CHE82" s="184"/>
      <c r="CHF82" s="184"/>
      <c r="CHG82" s="184"/>
      <c r="CHH82" s="184"/>
      <c r="CHI82" s="184"/>
      <c r="CHJ82" s="184"/>
      <c r="CHK82" s="184"/>
      <c r="CHL82" s="184"/>
      <c r="CHM82" s="184"/>
      <c r="CHN82" s="184"/>
      <c r="CHO82" s="184"/>
      <c r="CHP82" s="184"/>
      <c r="CHQ82" s="184"/>
      <c r="CHR82" s="184"/>
      <c r="CHS82" s="184"/>
      <c r="CHT82" s="184"/>
      <c r="CHU82" s="184"/>
      <c r="CHV82" s="184"/>
      <c r="CHW82" s="184"/>
      <c r="CHX82" s="184"/>
      <c r="CHY82" s="184"/>
      <c r="CHZ82" s="184"/>
      <c r="CIA82" s="184"/>
      <c r="CIB82" s="184"/>
      <c r="CIC82" s="184"/>
      <c r="CID82" s="184"/>
      <c r="CIE82" s="184"/>
      <c r="CIF82" s="184"/>
      <c r="CIG82" s="184"/>
      <c r="CIH82" s="184"/>
      <c r="CII82" s="184"/>
      <c r="CIJ82" s="184"/>
      <c r="CIK82" s="184"/>
      <c r="CIL82" s="184"/>
      <c r="CIM82" s="184"/>
      <c r="CIN82" s="184"/>
      <c r="CIO82" s="184"/>
      <c r="CIP82" s="184"/>
      <c r="CIQ82" s="184"/>
      <c r="CIR82" s="184"/>
      <c r="CIS82" s="184"/>
      <c r="CIT82" s="184"/>
      <c r="CIU82" s="184"/>
      <c r="CIV82" s="184"/>
      <c r="CIW82" s="184"/>
      <c r="CIX82" s="184"/>
      <c r="CIY82" s="184"/>
      <c r="CIZ82" s="184"/>
      <c r="CJA82" s="184"/>
      <c r="CJB82" s="184"/>
      <c r="CJC82" s="184"/>
      <c r="CJD82" s="184"/>
      <c r="CJE82" s="184"/>
      <c r="CJF82" s="184"/>
      <c r="CJG82" s="184"/>
      <c r="CJH82" s="184"/>
      <c r="CJI82" s="184"/>
      <c r="CJJ82" s="184"/>
      <c r="CJK82" s="184"/>
      <c r="CJL82" s="184"/>
      <c r="CJM82" s="184"/>
      <c r="CJN82" s="184"/>
      <c r="CJO82" s="184"/>
      <c r="CJP82" s="184"/>
      <c r="CJQ82" s="184"/>
      <c r="CJR82" s="184"/>
      <c r="CJS82" s="184"/>
      <c r="CJT82" s="184"/>
      <c r="CJU82" s="184"/>
      <c r="CJV82" s="184"/>
      <c r="CJW82" s="184"/>
      <c r="CJX82" s="184"/>
      <c r="CJY82" s="184"/>
      <c r="CJZ82" s="184"/>
      <c r="CKA82" s="184"/>
      <c r="CKB82" s="184"/>
      <c r="CKC82" s="184"/>
      <c r="CKD82" s="184"/>
      <c r="CKE82" s="184"/>
      <c r="CKF82" s="184"/>
      <c r="CKG82" s="184"/>
      <c r="CKH82" s="184"/>
      <c r="CKI82" s="184"/>
      <c r="CKJ82" s="184"/>
      <c r="CKK82" s="184"/>
      <c r="CKL82" s="184"/>
      <c r="CKM82" s="184"/>
      <c r="CKN82" s="184"/>
      <c r="CKO82" s="184"/>
      <c r="CKP82" s="184"/>
      <c r="CKQ82" s="184"/>
      <c r="CKR82" s="184"/>
      <c r="CKS82" s="184"/>
      <c r="CKT82" s="184"/>
      <c r="CKU82" s="184"/>
      <c r="CKV82" s="184"/>
      <c r="CKW82" s="184"/>
      <c r="CKX82" s="184"/>
      <c r="CKY82" s="184"/>
      <c r="CKZ82" s="184"/>
      <c r="CLA82" s="184"/>
      <c r="CLB82" s="184"/>
      <c r="CLC82" s="184"/>
      <c r="CLD82" s="184"/>
      <c r="CLE82" s="184"/>
      <c r="CLF82" s="184"/>
      <c r="CLG82" s="184"/>
      <c r="CLH82" s="184"/>
      <c r="CLI82" s="184"/>
      <c r="CLJ82" s="184"/>
      <c r="CLK82" s="184"/>
      <c r="CLL82" s="184"/>
      <c r="CLM82" s="184"/>
      <c r="CLN82" s="184"/>
      <c r="CLO82" s="184"/>
      <c r="CLP82" s="184"/>
      <c r="CLQ82" s="184"/>
      <c r="CLR82" s="184"/>
      <c r="CLS82" s="184"/>
      <c r="CLT82" s="184"/>
      <c r="CLU82" s="184"/>
      <c r="CLV82" s="184"/>
      <c r="CLW82" s="184"/>
      <c r="CLX82" s="184"/>
      <c r="CLY82" s="184"/>
      <c r="CLZ82" s="184"/>
      <c r="CMA82" s="184"/>
      <c r="CMB82" s="184"/>
      <c r="CMC82" s="184"/>
      <c r="CMD82" s="184"/>
      <c r="CME82" s="184"/>
      <c r="CMF82" s="184"/>
      <c r="CMG82" s="184"/>
      <c r="CMH82" s="184"/>
      <c r="CMI82" s="184"/>
      <c r="CMJ82" s="184"/>
      <c r="CMK82" s="184"/>
      <c r="CML82" s="184"/>
      <c r="CMM82" s="184"/>
      <c r="CMN82" s="184"/>
      <c r="CMO82" s="184"/>
      <c r="CMP82" s="184"/>
      <c r="CMQ82" s="184"/>
      <c r="CMR82" s="184"/>
      <c r="CMS82" s="184"/>
      <c r="CMT82" s="184"/>
      <c r="CMU82" s="184"/>
      <c r="CMV82" s="184"/>
      <c r="CMW82" s="184"/>
      <c r="CMX82" s="184"/>
      <c r="CMY82" s="184"/>
      <c r="CMZ82" s="184"/>
      <c r="CNA82" s="184"/>
      <c r="CNB82" s="184"/>
      <c r="CNC82" s="184"/>
      <c r="CND82" s="184"/>
      <c r="CNE82" s="184"/>
      <c r="CNF82" s="184"/>
      <c r="CNG82" s="184"/>
      <c r="CNH82" s="184"/>
      <c r="CNI82" s="184"/>
      <c r="CNJ82" s="184"/>
      <c r="CNK82" s="184"/>
      <c r="CNL82" s="184"/>
      <c r="CNM82" s="184"/>
      <c r="CNN82" s="184"/>
      <c r="CNO82" s="184"/>
      <c r="CNP82" s="184"/>
      <c r="CNQ82" s="184"/>
      <c r="CNR82" s="184"/>
      <c r="CNS82" s="184"/>
      <c r="CNT82" s="184"/>
      <c r="CNU82" s="184"/>
      <c r="CNV82" s="184"/>
      <c r="CNW82" s="184"/>
      <c r="CNX82" s="184"/>
      <c r="CNY82" s="184"/>
      <c r="CNZ82" s="184"/>
      <c r="COA82" s="184"/>
      <c r="COB82" s="184"/>
      <c r="COC82" s="184"/>
      <c r="COD82" s="184"/>
      <c r="COE82" s="184"/>
      <c r="COF82" s="184"/>
      <c r="COG82" s="184"/>
      <c r="COH82" s="184"/>
      <c r="COI82" s="184"/>
      <c r="COJ82" s="184"/>
      <c r="COK82" s="184"/>
      <c r="COL82" s="184"/>
      <c r="COM82" s="184"/>
      <c r="CON82" s="184"/>
      <c r="COO82" s="184"/>
      <c r="COP82" s="184"/>
      <c r="COQ82" s="184"/>
      <c r="COR82" s="184"/>
      <c r="COS82" s="184"/>
      <c r="COT82" s="184"/>
      <c r="COU82" s="184"/>
      <c r="COV82" s="184"/>
      <c r="COW82" s="184"/>
      <c r="COX82" s="184"/>
      <c r="COY82" s="184"/>
      <c r="COZ82" s="184"/>
      <c r="CPA82" s="184"/>
      <c r="CPB82" s="184"/>
      <c r="CPC82" s="184"/>
      <c r="CPD82" s="184"/>
      <c r="CPE82" s="184"/>
      <c r="CPF82" s="184"/>
      <c r="CPG82" s="184"/>
      <c r="CPH82" s="184"/>
      <c r="CPI82" s="184"/>
      <c r="CPJ82" s="184"/>
      <c r="CPK82" s="184"/>
      <c r="CPL82" s="184"/>
      <c r="CPM82" s="184"/>
      <c r="CPN82" s="184"/>
      <c r="CPO82" s="184"/>
      <c r="CPP82" s="184"/>
      <c r="CPQ82" s="184"/>
      <c r="CPR82" s="184"/>
      <c r="CPS82" s="184"/>
      <c r="CPT82" s="184"/>
      <c r="CPU82" s="184"/>
      <c r="CPV82" s="184"/>
      <c r="CPW82" s="184"/>
      <c r="CPX82" s="184"/>
      <c r="CPY82" s="184"/>
      <c r="CPZ82" s="184"/>
      <c r="CQA82" s="184"/>
      <c r="CQB82" s="184"/>
      <c r="CQC82" s="184"/>
      <c r="CQD82" s="184"/>
      <c r="CQE82" s="184"/>
      <c r="CQF82" s="184"/>
      <c r="CQG82" s="184"/>
      <c r="CQH82" s="184"/>
      <c r="CQI82" s="184"/>
      <c r="CQJ82" s="184"/>
      <c r="CQK82" s="184"/>
      <c r="CQL82" s="184"/>
      <c r="CQM82" s="184"/>
      <c r="CQN82" s="184"/>
      <c r="CQO82" s="184"/>
      <c r="CQP82" s="184"/>
      <c r="CQQ82" s="184"/>
      <c r="CQR82" s="184"/>
      <c r="CQS82" s="184"/>
      <c r="CQT82" s="184"/>
      <c r="CQU82" s="184"/>
      <c r="CQV82" s="184"/>
      <c r="CQW82" s="184"/>
      <c r="CQX82" s="184"/>
      <c r="CQY82" s="184"/>
      <c r="CQZ82" s="184"/>
      <c r="CRA82" s="184"/>
      <c r="CRB82" s="184"/>
      <c r="CRC82" s="184"/>
      <c r="CRD82" s="184"/>
      <c r="CRE82" s="184"/>
      <c r="CRF82" s="184"/>
      <c r="CRG82" s="184"/>
      <c r="CRH82" s="184"/>
      <c r="CRI82" s="184"/>
      <c r="CRJ82" s="184"/>
      <c r="CRK82" s="184"/>
      <c r="CRL82" s="184"/>
      <c r="CRM82" s="184"/>
      <c r="CRN82" s="184"/>
      <c r="CRO82" s="184"/>
      <c r="CRP82" s="184"/>
      <c r="CRQ82" s="184"/>
      <c r="CRR82" s="184"/>
      <c r="CRS82" s="184"/>
      <c r="CRT82" s="184"/>
      <c r="CRU82" s="184"/>
      <c r="CRV82" s="184"/>
      <c r="CRW82" s="184"/>
      <c r="CRX82" s="184"/>
      <c r="CRY82" s="184"/>
      <c r="CRZ82" s="184"/>
      <c r="CSA82" s="184"/>
      <c r="CSB82" s="184"/>
      <c r="CSC82" s="184"/>
      <c r="CSD82" s="184"/>
      <c r="CSE82" s="184"/>
      <c r="CSF82" s="184"/>
      <c r="CSG82" s="184"/>
      <c r="CSH82" s="184"/>
      <c r="CSI82" s="184"/>
      <c r="CSJ82" s="184"/>
      <c r="CSK82" s="184"/>
      <c r="CSL82" s="184"/>
      <c r="CSM82" s="184"/>
      <c r="CSN82" s="184"/>
      <c r="CSO82" s="184"/>
      <c r="CSP82" s="184"/>
      <c r="CSQ82" s="184"/>
      <c r="CSR82" s="184"/>
      <c r="CSS82" s="184"/>
      <c r="CST82" s="184"/>
      <c r="CSU82" s="184"/>
      <c r="CSV82" s="184"/>
      <c r="CSW82" s="184"/>
      <c r="CSX82" s="184"/>
      <c r="CSY82" s="184"/>
      <c r="CSZ82" s="184"/>
      <c r="CTA82" s="184"/>
      <c r="CTB82" s="184"/>
      <c r="CTC82" s="184"/>
      <c r="CTD82" s="184"/>
      <c r="CTE82" s="184"/>
      <c r="CTF82" s="184"/>
      <c r="CTG82" s="184"/>
      <c r="CTH82" s="184"/>
      <c r="CTI82" s="184"/>
      <c r="CTJ82" s="184"/>
      <c r="CTK82" s="184"/>
      <c r="CTL82" s="184"/>
      <c r="CTM82" s="184"/>
      <c r="CTN82" s="184"/>
      <c r="CTO82" s="184"/>
      <c r="CTP82" s="184"/>
      <c r="CTQ82" s="184"/>
      <c r="CTR82" s="184"/>
      <c r="CTS82" s="184"/>
      <c r="CTT82" s="184"/>
      <c r="CTU82" s="184"/>
      <c r="CTV82" s="184"/>
      <c r="CTW82" s="184"/>
      <c r="CTX82" s="184"/>
      <c r="CTY82" s="184"/>
      <c r="CTZ82" s="184"/>
      <c r="CUA82" s="184"/>
      <c r="CUB82" s="184"/>
      <c r="CUC82" s="184"/>
      <c r="CUD82" s="184"/>
      <c r="CUE82" s="184"/>
      <c r="CUF82" s="184"/>
      <c r="CUG82" s="184"/>
      <c r="CUH82" s="184"/>
      <c r="CUI82" s="184"/>
      <c r="CUJ82" s="184"/>
      <c r="CUK82" s="184"/>
      <c r="CUL82" s="184"/>
      <c r="CUM82" s="184"/>
      <c r="CUN82" s="184"/>
      <c r="CUO82" s="184"/>
      <c r="CUP82" s="184"/>
      <c r="CUQ82" s="184"/>
      <c r="CUR82" s="184"/>
      <c r="CUS82" s="184"/>
      <c r="CUT82" s="184"/>
      <c r="CUU82" s="184"/>
      <c r="CUV82" s="184"/>
      <c r="CUW82" s="184"/>
      <c r="CUX82" s="184"/>
      <c r="CUY82" s="184"/>
      <c r="CUZ82" s="184"/>
      <c r="CVA82" s="184"/>
      <c r="CVB82" s="184"/>
      <c r="CVC82" s="184"/>
      <c r="CVD82" s="184"/>
      <c r="CVE82" s="184"/>
      <c r="CVF82" s="184"/>
      <c r="CVG82" s="184"/>
      <c r="CVH82" s="184"/>
      <c r="CVI82" s="184"/>
      <c r="CVJ82" s="184"/>
      <c r="CVK82" s="184"/>
      <c r="CVL82" s="184"/>
      <c r="CVM82" s="184"/>
      <c r="CVN82" s="184"/>
      <c r="CVO82" s="184"/>
      <c r="CVP82" s="184"/>
      <c r="CVQ82" s="184"/>
      <c r="CVR82" s="184"/>
      <c r="CVS82" s="184"/>
      <c r="CVT82" s="184"/>
      <c r="CVU82" s="184"/>
      <c r="CVV82" s="184"/>
      <c r="CVW82" s="184"/>
      <c r="CVX82" s="184"/>
      <c r="CVY82" s="184"/>
      <c r="CVZ82" s="184"/>
      <c r="CWA82" s="184"/>
      <c r="CWB82" s="184"/>
      <c r="CWC82" s="184"/>
      <c r="CWD82" s="184"/>
      <c r="CWE82" s="184"/>
      <c r="CWF82" s="184"/>
      <c r="CWG82" s="184"/>
      <c r="CWH82" s="184"/>
      <c r="CWI82" s="184"/>
      <c r="CWJ82" s="184"/>
      <c r="CWK82" s="184"/>
      <c r="CWL82" s="184"/>
      <c r="CWM82" s="184"/>
      <c r="CWN82" s="184"/>
      <c r="CWO82" s="184"/>
      <c r="CWP82" s="184"/>
      <c r="CWQ82" s="184"/>
      <c r="CWR82" s="184"/>
      <c r="CWS82" s="184"/>
      <c r="CWT82" s="184"/>
      <c r="CWU82" s="184"/>
      <c r="CWV82" s="184"/>
      <c r="CWW82" s="184"/>
      <c r="CWX82" s="184"/>
      <c r="CWY82" s="184"/>
      <c r="CWZ82" s="184"/>
      <c r="CXA82" s="184"/>
      <c r="CXB82" s="184"/>
      <c r="CXC82" s="184"/>
      <c r="CXD82" s="184"/>
      <c r="CXE82" s="184"/>
      <c r="CXF82" s="184"/>
      <c r="CXG82" s="184"/>
      <c r="CXH82" s="184"/>
      <c r="CXI82" s="184"/>
      <c r="CXJ82" s="184"/>
      <c r="CXK82" s="184"/>
      <c r="CXL82" s="184"/>
      <c r="CXM82" s="184"/>
      <c r="CXN82" s="184"/>
      <c r="CXO82" s="184"/>
      <c r="CXP82" s="184"/>
      <c r="CXQ82" s="184"/>
      <c r="CXR82" s="184"/>
      <c r="CXS82" s="184"/>
      <c r="CXT82" s="184"/>
      <c r="CXU82" s="184"/>
      <c r="CXV82" s="184"/>
      <c r="CXW82" s="184"/>
      <c r="CXX82" s="184"/>
      <c r="CXY82" s="184"/>
      <c r="CXZ82" s="184"/>
      <c r="CYA82" s="184"/>
      <c r="CYB82" s="184"/>
      <c r="CYC82" s="184"/>
      <c r="CYD82" s="184"/>
      <c r="CYE82" s="184"/>
      <c r="CYF82" s="184"/>
      <c r="CYG82" s="184"/>
      <c r="CYH82" s="184"/>
      <c r="CYI82" s="184"/>
      <c r="CYJ82" s="184"/>
      <c r="CYK82" s="184"/>
      <c r="CYL82" s="184"/>
      <c r="CYM82" s="184"/>
      <c r="CYN82" s="184"/>
      <c r="CYO82" s="184"/>
      <c r="CYP82" s="184"/>
      <c r="CYQ82" s="184"/>
      <c r="CYR82" s="184"/>
      <c r="CYS82" s="184"/>
      <c r="CYT82" s="184"/>
      <c r="CYU82" s="184"/>
      <c r="CYV82" s="184"/>
      <c r="CYW82" s="184"/>
      <c r="CYX82" s="184"/>
      <c r="CYY82" s="184"/>
      <c r="CYZ82" s="184"/>
      <c r="CZA82" s="184"/>
      <c r="CZB82" s="184"/>
      <c r="CZC82" s="184"/>
      <c r="CZD82" s="184"/>
      <c r="CZE82" s="184"/>
      <c r="CZF82" s="184"/>
      <c r="CZG82" s="184"/>
      <c r="CZH82" s="184"/>
      <c r="CZI82" s="184"/>
      <c r="CZJ82" s="184"/>
      <c r="CZK82" s="184"/>
      <c r="CZL82" s="184"/>
      <c r="CZM82" s="184"/>
      <c r="CZN82" s="184"/>
      <c r="CZO82" s="184"/>
      <c r="CZP82" s="184"/>
      <c r="CZQ82" s="184"/>
      <c r="CZR82" s="184"/>
      <c r="CZS82" s="184"/>
      <c r="CZT82" s="184"/>
      <c r="CZU82" s="184"/>
      <c r="CZV82" s="184"/>
      <c r="CZW82" s="184"/>
      <c r="CZX82" s="184"/>
      <c r="CZY82" s="184"/>
      <c r="CZZ82" s="184"/>
      <c r="DAA82" s="184"/>
      <c r="DAB82" s="184"/>
      <c r="DAC82" s="184"/>
      <c r="DAD82" s="184"/>
      <c r="DAE82" s="184"/>
      <c r="DAF82" s="184"/>
      <c r="DAG82" s="184"/>
      <c r="DAH82" s="184"/>
      <c r="DAI82" s="184"/>
      <c r="DAJ82" s="184"/>
      <c r="DAK82" s="184"/>
      <c r="DAL82" s="184"/>
      <c r="DAM82" s="184"/>
      <c r="DAN82" s="184"/>
      <c r="DAO82" s="184"/>
      <c r="DAP82" s="184"/>
      <c r="DAQ82" s="184"/>
      <c r="DAR82" s="184"/>
      <c r="DAS82" s="184"/>
      <c r="DAT82" s="184"/>
      <c r="DAU82" s="184"/>
      <c r="DAV82" s="184"/>
      <c r="DAW82" s="184"/>
      <c r="DAX82" s="184"/>
      <c r="DAY82" s="184"/>
      <c r="DAZ82" s="184"/>
      <c r="DBA82" s="184"/>
      <c r="DBB82" s="184"/>
      <c r="DBC82" s="184"/>
      <c r="DBD82" s="184"/>
      <c r="DBE82" s="184"/>
      <c r="DBF82" s="184"/>
      <c r="DBG82" s="184"/>
      <c r="DBH82" s="184"/>
      <c r="DBI82" s="184"/>
      <c r="DBJ82" s="184"/>
      <c r="DBK82" s="184"/>
      <c r="DBL82" s="184"/>
      <c r="DBM82" s="184"/>
      <c r="DBN82" s="184"/>
      <c r="DBO82" s="184"/>
      <c r="DBP82" s="184"/>
      <c r="DBQ82" s="184"/>
      <c r="DBR82" s="184"/>
      <c r="DBS82" s="184"/>
      <c r="DBT82" s="184"/>
      <c r="DBU82" s="184"/>
      <c r="DBV82" s="184"/>
      <c r="DBW82" s="184"/>
      <c r="DBX82" s="184"/>
      <c r="DBY82" s="184"/>
      <c r="DBZ82" s="184"/>
      <c r="DCA82" s="184"/>
      <c r="DCB82" s="184"/>
      <c r="DCC82" s="184"/>
      <c r="DCD82" s="184"/>
      <c r="DCE82" s="184"/>
      <c r="DCF82" s="184"/>
      <c r="DCG82" s="184"/>
      <c r="DCH82" s="184"/>
      <c r="DCI82" s="184"/>
      <c r="DCJ82" s="184"/>
      <c r="DCK82" s="184"/>
      <c r="DCL82" s="184"/>
      <c r="DCM82" s="184"/>
      <c r="DCN82" s="184"/>
      <c r="DCO82" s="184"/>
      <c r="DCP82" s="184"/>
      <c r="DCQ82" s="184"/>
      <c r="DCR82" s="184"/>
      <c r="DCS82" s="184"/>
      <c r="DCT82" s="184"/>
      <c r="DCU82" s="184"/>
      <c r="DCV82" s="184"/>
      <c r="DCW82" s="184"/>
      <c r="DCX82" s="184"/>
      <c r="DCY82" s="184"/>
      <c r="DCZ82" s="184"/>
      <c r="DDA82" s="184"/>
      <c r="DDB82" s="184"/>
      <c r="DDC82" s="184"/>
      <c r="DDD82" s="184"/>
      <c r="DDE82" s="184"/>
      <c r="DDF82" s="184"/>
      <c r="DDG82" s="184"/>
      <c r="DDH82" s="184"/>
      <c r="DDI82" s="184"/>
      <c r="DDJ82" s="184"/>
      <c r="DDK82" s="184"/>
      <c r="DDL82" s="184"/>
      <c r="DDM82" s="184"/>
      <c r="DDN82" s="184"/>
      <c r="DDO82" s="184"/>
      <c r="DDP82" s="184"/>
      <c r="DDQ82" s="184"/>
      <c r="DDR82" s="184"/>
      <c r="DDS82" s="184"/>
      <c r="DDT82" s="184"/>
      <c r="DDU82" s="184"/>
      <c r="DDV82" s="184"/>
      <c r="DDW82" s="184"/>
      <c r="DDX82" s="184"/>
      <c r="DDY82" s="184"/>
      <c r="DDZ82" s="184"/>
      <c r="DEA82" s="184"/>
      <c r="DEB82" s="184"/>
      <c r="DEC82" s="184"/>
      <c r="DED82" s="184"/>
      <c r="DEE82" s="184"/>
      <c r="DEF82" s="184"/>
      <c r="DEG82" s="184"/>
      <c r="DEH82" s="184"/>
      <c r="DEI82" s="184"/>
      <c r="DEJ82" s="184"/>
      <c r="DEK82" s="184"/>
      <c r="DEL82" s="184"/>
      <c r="DEM82" s="184"/>
      <c r="DEN82" s="184"/>
      <c r="DEO82" s="184"/>
      <c r="DEP82" s="184"/>
      <c r="DEQ82" s="184"/>
      <c r="DER82" s="184"/>
      <c r="DES82" s="184"/>
      <c r="DET82" s="184"/>
      <c r="DEU82" s="184"/>
      <c r="DEV82" s="184"/>
      <c r="DEW82" s="184"/>
      <c r="DEX82" s="184"/>
      <c r="DEY82" s="184"/>
      <c r="DEZ82" s="184"/>
      <c r="DFA82" s="184"/>
      <c r="DFB82" s="184"/>
      <c r="DFC82" s="184"/>
      <c r="DFD82" s="184"/>
      <c r="DFE82" s="184"/>
      <c r="DFF82" s="184"/>
      <c r="DFG82" s="184"/>
      <c r="DFH82" s="184"/>
      <c r="DFI82" s="184"/>
      <c r="DFJ82" s="184"/>
      <c r="DFK82" s="184"/>
      <c r="DFL82" s="184"/>
      <c r="DFM82" s="184"/>
      <c r="DFN82" s="184"/>
      <c r="DFO82" s="184"/>
      <c r="DFP82" s="184"/>
      <c r="DFQ82" s="184"/>
      <c r="DFR82" s="184"/>
      <c r="DFS82" s="184"/>
      <c r="DFT82" s="184"/>
      <c r="DFU82" s="184"/>
      <c r="DFV82" s="184"/>
      <c r="DFW82" s="184"/>
      <c r="DFX82" s="184"/>
      <c r="DFY82" s="184"/>
      <c r="DFZ82" s="184"/>
      <c r="DGA82" s="184"/>
      <c r="DGB82" s="184"/>
      <c r="DGC82" s="184"/>
      <c r="DGD82" s="184"/>
      <c r="DGE82" s="184"/>
      <c r="DGF82" s="184"/>
      <c r="DGG82" s="184"/>
      <c r="DGH82" s="184"/>
      <c r="DGI82" s="184"/>
      <c r="DGJ82" s="184"/>
      <c r="DGK82" s="184"/>
      <c r="DGL82" s="184"/>
      <c r="DGM82" s="184"/>
      <c r="DGN82" s="184"/>
      <c r="DGO82" s="184"/>
      <c r="DGP82" s="184"/>
      <c r="DGQ82" s="184"/>
      <c r="DGR82" s="184"/>
      <c r="DGS82" s="184"/>
      <c r="DGT82" s="184"/>
      <c r="DGU82" s="184"/>
      <c r="DGV82" s="184"/>
      <c r="DGW82" s="184"/>
      <c r="DGX82" s="184"/>
      <c r="DGY82" s="184"/>
      <c r="DGZ82" s="184"/>
      <c r="DHA82" s="184"/>
      <c r="DHB82" s="184"/>
      <c r="DHC82" s="184"/>
      <c r="DHD82" s="184"/>
      <c r="DHE82" s="184"/>
      <c r="DHF82" s="184"/>
      <c r="DHG82" s="184"/>
      <c r="DHH82" s="184"/>
      <c r="DHI82" s="184"/>
      <c r="DHJ82" s="184"/>
      <c r="DHK82" s="184"/>
      <c r="DHL82" s="184"/>
      <c r="DHM82" s="184"/>
      <c r="DHN82" s="184"/>
      <c r="DHO82" s="184"/>
      <c r="DHP82" s="184"/>
      <c r="DHQ82" s="184"/>
      <c r="DHR82" s="184"/>
      <c r="DHS82" s="184"/>
      <c r="DHT82" s="184"/>
      <c r="DHU82" s="184"/>
      <c r="DHV82" s="184"/>
      <c r="DHW82" s="184"/>
      <c r="DHX82" s="184"/>
      <c r="DHY82" s="184"/>
      <c r="DHZ82" s="184"/>
      <c r="DIA82" s="184"/>
      <c r="DIB82" s="184"/>
      <c r="DIC82" s="184"/>
      <c r="DID82" s="184"/>
      <c r="DIE82" s="184"/>
      <c r="DIF82" s="184"/>
      <c r="DIG82" s="184"/>
      <c r="DIH82" s="184"/>
      <c r="DII82" s="184"/>
      <c r="DIJ82" s="184"/>
      <c r="DIK82" s="184"/>
      <c r="DIL82" s="184"/>
      <c r="DIM82" s="184"/>
      <c r="DIN82" s="184"/>
      <c r="DIO82" s="184"/>
      <c r="DIP82" s="184"/>
      <c r="DIQ82" s="184"/>
      <c r="DIR82" s="184"/>
      <c r="DIS82" s="184"/>
      <c r="DIT82" s="184"/>
      <c r="DIU82" s="184"/>
      <c r="DIV82" s="184"/>
      <c r="DIW82" s="184"/>
      <c r="DIX82" s="184"/>
      <c r="DIY82" s="184"/>
      <c r="DIZ82" s="184"/>
      <c r="DJA82" s="184"/>
      <c r="DJB82" s="184"/>
      <c r="DJC82" s="184"/>
      <c r="DJD82" s="184"/>
      <c r="DJE82" s="184"/>
      <c r="DJF82" s="184"/>
      <c r="DJG82" s="184"/>
      <c r="DJH82" s="184"/>
      <c r="DJI82" s="184"/>
      <c r="DJJ82" s="184"/>
      <c r="DJK82" s="184"/>
      <c r="DJL82" s="184"/>
      <c r="DJM82" s="184"/>
      <c r="DJN82" s="184"/>
      <c r="DJO82" s="184"/>
      <c r="DJP82" s="184"/>
      <c r="DJQ82" s="184"/>
      <c r="DJR82" s="184"/>
      <c r="DJS82" s="184"/>
      <c r="DJT82" s="184"/>
      <c r="DJU82" s="184"/>
      <c r="DJV82" s="184"/>
      <c r="DJW82" s="184"/>
      <c r="DJX82" s="184"/>
      <c r="DJY82" s="184"/>
      <c r="DJZ82" s="184"/>
      <c r="DKA82" s="184"/>
      <c r="DKB82" s="184"/>
      <c r="DKC82" s="184"/>
      <c r="DKD82" s="184"/>
      <c r="DKE82" s="184"/>
      <c r="DKF82" s="184"/>
      <c r="DKG82" s="184"/>
      <c r="DKH82" s="184"/>
      <c r="DKI82" s="184"/>
      <c r="DKJ82" s="184"/>
      <c r="DKK82" s="184"/>
      <c r="DKL82" s="184"/>
      <c r="DKM82" s="184"/>
      <c r="DKN82" s="184"/>
      <c r="DKO82" s="184"/>
      <c r="DKP82" s="184"/>
      <c r="DKQ82" s="184"/>
      <c r="DKR82" s="184"/>
      <c r="DKS82" s="184"/>
      <c r="DKT82" s="184"/>
      <c r="DKU82" s="184"/>
      <c r="DKV82" s="184"/>
      <c r="DKW82" s="184"/>
      <c r="DKX82" s="184"/>
      <c r="DKY82" s="184"/>
      <c r="DKZ82" s="184"/>
      <c r="DLA82" s="184"/>
      <c r="DLB82" s="184"/>
      <c r="DLC82" s="184"/>
      <c r="DLD82" s="184"/>
      <c r="DLE82" s="184"/>
      <c r="DLF82" s="184"/>
      <c r="DLG82" s="184"/>
      <c r="DLH82" s="184"/>
      <c r="DLI82" s="184"/>
      <c r="DLJ82" s="184"/>
      <c r="DLK82" s="184"/>
      <c r="DLL82" s="184"/>
      <c r="DLM82" s="184"/>
      <c r="DLN82" s="184"/>
      <c r="DLO82" s="184"/>
      <c r="DLP82" s="184"/>
      <c r="DLQ82" s="184"/>
      <c r="DLR82" s="184"/>
      <c r="DLS82" s="184"/>
      <c r="DLT82" s="184"/>
      <c r="DLU82" s="184"/>
      <c r="DLV82" s="184"/>
      <c r="DLW82" s="184"/>
      <c r="DLX82" s="184"/>
      <c r="DLY82" s="184"/>
      <c r="DLZ82" s="184"/>
      <c r="DMA82" s="184"/>
      <c r="DMB82" s="184"/>
      <c r="DMC82" s="184"/>
      <c r="DMD82" s="184"/>
      <c r="DME82" s="184"/>
      <c r="DMF82" s="184"/>
      <c r="DMG82" s="184"/>
      <c r="DMH82" s="184"/>
      <c r="DMI82" s="184"/>
      <c r="DMJ82" s="184"/>
      <c r="DMK82" s="184"/>
      <c r="DML82" s="184"/>
      <c r="DMM82" s="184"/>
      <c r="DMN82" s="184"/>
      <c r="DMO82" s="184"/>
      <c r="DMP82" s="184"/>
      <c r="DMQ82" s="184"/>
      <c r="DMR82" s="184"/>
      <c r="DMS82" s="184"/>
      <c r="DMT82" s="184"/>
      <c r="DMU82" s="184"/>
      <c r="DMV82" s="184"/>
      <c r="DMW82" s="184"/>
      <c r="DMX82" s="184"/>
      <c r="DMY82" s="184"/>
      <c r="DMZ82" s="184"/>
      <c r="DNA82" s="184"/>
      <c r="DNB82" s="184"/>
      <c r="DNC82" s="184"/>
      <c r="DND82" s="184"/>
      <c r="DNE82" s="184"/>
      <c r="DNF82" s="184"/>
      <c r="DNG82" s="184"/>
      <c r="DNH82" s="184"/>
      <c r="DNI82" s="184"/>
      <c r="DNJ82" s="184"/>
      <c r="DNK82" s="184"/>
      <c r="DNL82" s="184"/>
      <c r="DNM82" s="184"/>
      <c r="DNN82" s="184"/>
      <c r="DNO82" s="184"/>
      <c r="DNP82" s="184"/>
      <c r="DNQ82" s="184"/>
      <c r="DNR82" s="184"/>
      <c r="DNS82" s="184"/>
      <c r="DNT82" s="184"/>
      <c r="DNU82" s="184"/>
      <c r="DNV82" s="184"/>
      <c r="DNW82" s="184"/>
      <c r="DNX82" s="184"/>
      <c r="DNY82" s="184"/>
      <c r="DNZ82" s="184"/>
      <c r="DOA82" s="184"/>
      <c r="DOB82" s="184"/>
      <c r="DOC82" s="184"/>
      <c r="DOD82" s="184"/>
      <c r="DOE82" s="184"/>
      <c r="DOF82" s="184"/>
      <c r="DOG82" s="184"/>
      <c r="DOH82" s="184"/>
      <c r="DOI82" s="184"/>
      <c r="DOJ82" s="184"/>
      <c r="DOK82" s="184"/>
      <c r="DOL82" s="184"/>
      <c r="DOM82" s="184"/>
      <c r="DON82" s="184"/>
      <c r="DOO82" s="184"/>
      <c r="DOP82" s="184"/>
      <c r="DOQ82" s="184"/>
      <c r="DOR82" s="184"/>
      <c r="DOS82" s="184"/>
      <c r="DOT82" s="184"/>
      <c r="DOU82" s="184"/>
      <c r="DOV82" s="184"/>
      <c r="DOW82" s="184"/>
      <c r="DOX82" s="184"/>
      <c r="DOY82" s="184"/>
      <c r="DOZ82" s="184"/>
      <c r="DPA82" s="184"/>
      <c r="DPB82" s="184"/>
      <c r="DPC82" s="184"/>
      <c r="DPD82" s="184"/>
      <c r="DPE82" s="184"/>
      <c r="DPF82" s="184"/>
      <c r="DPG82" s="184"/>
      <c r="DPH82" s="184"/>
      <c r="DPI82" s="184"/>
      <c r="DPJ82" s="184"/>
      <c r="DPK82" s="184"/>
      <c r="DPL82" s="184"/>
      <c r="DPM82" s="184"/>
      <c r="DPN82" s="184"/>
      <c r="DPO82" s="184"/>
      <c r="DPP82" s="184"/>
      <c r="DPQ82" s="184"/>
      <c r="DPR82" s="184"/>
      <c r="DPS82" s="184"/>
      <c r="DPT82" s="184"/>
      <c r="DPU82" s="184"/>
      <c r="DPV82" s="184"/>
      <c r="DPW82" s="184"/>
      <c r="DPX82" s="184"/>
      <c r="DPY82" s="184"/>
      <c r="DPZ82" s="184"/>
      <c r="DQA82" s="184"/>
      <c r="DQB82" s="184"/>
      <c r="DQC82" s="184"/>
      <c r="DQD82" s="184"/>
      <c r="DQE82" s="184"/>
      <c r="DQF82" s="184"/>
      <c r="DQG82" s="184"/>
      <c r="DQH82" s="184"/>
      <c r="DQI82" s="184"/>
      <c r="DQJ82" s="184"/>
      <c r="DQK82" s="184"/>
      <c r="DQL82" s="184"/>
      <c r="DQM82" s="184"/>
      <c r="DQN82" s="184"/>
      <c r="DQO82" s="184"/>
      <c r="DQP82" s="184"/>
      <c r="DQQ82" s="184"/>
      <c r="DQR82" s="184"/>
      <c r="DQS82" s="184"/>
      <c r="DQT82" s="184"/>
      <c r="DQU82" s="184"/>
      <c r="DQV82" s="184"/>
      <c r="DQW82" s="184"/>
      <c r="DQX82" s="184"/>
      <c r="DQY82" s="184"/>
      <c r="DQZ82" s="184"/>
      <c r="DRA82" s="184"/>
      <c r="DRB82" s="184"/>
      <c r="DRC82" s="184"/>
      <c r="DRD82" s="184"/>
      <c r="DRE82" s="184"/>
      <c r="DRF82" s="184"/>
      <c r="DRG82" s="184"/>
      <c r="DRH82" s="184"/>
      <c r="DRI82" s="184"/>
      <c r="DRJ82" s="184"/>
      <c r="DRK82" s="184"/>
      <c r="DRL82" s="184"/>
      <c r="DRM82" s="184"/>
      <c r="DRN82" s="184"/>
      <c r="DRO82" s="184"/>
      <c r="DRP82" s="184"/>
      <c r="DRQ82" s="184"/>
      <c r="DRR82" s="184"/>
      <c r="DRS82" s="184"/>
      <c r="DRT82" s="184"/>
      <c r="DRU82" s="184"/>
      <c r="DRV82" s="184"/>
      <c r="DRW82" s="184"/>
      <c r="DRX82" s="184"/>
      <c r="DRY82" s="184"/>
      <c r="DRZ82" s="184"/>
      <c r="DSA82" s="184"/>
      <c r="DSB82" s="184"/>
      <c r="DSC82" s="184"/>
      <c r="DSD82" s="184"/>
      <c r="DSE82" s="184"/>
      <c r="DSF82" s="184"/>
      <c r="DSG82" s="184"/>
      <c r="DSH82" s="184"/>
      <c r="DSI82" s="184"/>
      <c r="DSJ82" s="184"/>
      <c r="DSK82" s="184"/>
      <c r="DSL82" s="184"/>
      <c r="DSM82" s="184"/>
      <c r="DSN82" s="184"/>
      <c r="DSO82" s="184"/>
      <c r="DSP82" s="184"/>
      <c r="DSQ82" s="184"/>
      <c r="DSR82" s="184"/>
      <c r="DSS82" s="184"/>
      <c r="DST82" s="184"/>
      <c r="DSU82" s="184"/>
      <c r="DSV82" s="184"/>
      <c r="DSW82" s="184"/>
      <c r="DSX82" s="184"/>
      <c r="DSY82" s="184"/>
      <c r="DSZ82" s="184"/>
      <c r="DTA82" s="184"/>
      <c r="DTB82" s="184"/>
      <c r="DTC82" s="184"/>
      <c r="DTD82" s="184"/>
      <c r="DTE82" s="184"/>
      <c r="DTF82" s="184"/>
      <c r="DTG82" s="184"/>
      <c r="DTH82" s="184"/>
      <c r="DTI82" s="184"/>
      <c r="DTJ82" s="184"/>
      <c r="DTK82" s="184"/>
      <c r="DTL82" s="184"/>
      <c r="DTM82" s="184"/>
      <c r="DTN82" s="184"/>
      <c r="DTO82" s="184"/>
      <c r="DTP82" s="184"/>
      <c r="DTQ82" s="184"/>
      <c r="DTR82" s="184"/>
      <c r="DTS82" s="184"/>
      <c r="DTT82" s="184"/>
      <c r="DTU82" s="184"/>
      <c r="DTV82" s="184"/>
      <c r="DTW82" s="184"/>
      <c r="DTX82" s="184"/>
      <c r="DTY82" s="184"/>
      <c r="DTZ82" s="184"/>
      <c r="DUA82" s="184"/>
      <c r="DUB82" s="184"/>
      <c r="DUC82" s="184"/>
      <c r="DUD82" s="184"/>
      <c r="DUE82" s="184"/>
      <c r="DUF82" s="184"/>
      <c r="DUG82" s="184"/>
      <c r="DUH82" s="184"/>
      <c r="DUI82" s="184"/>
      <c r="DUJ82" s="184"/>
      <c r="DUK82" s="184"/>
      <c r="DUL82" s="184"/>
      <c r="DUM82" s="184"/>
      <c r="DUN82" s="184"/>
      <c r="DUO82" s="184"/>
      <c r="DUP82" s="184"/>
      <c r="DUQ82" s="184"/>
      <c r="DUR82" s="184"/>
      <c r="DUS82" s="184"/>
      <c r="DUT82" s="184"/>
      <c r="DUU82" s="184"/>
      <c r="DUV82" s="184"/>
      <c r="DUW82" s="184"/>
      <c r="DUX82" s="184"/>
      <c r="DUY82" s="184"/>
      <c r="DUZ82" s="184"/>
      <c r="DVA82" s="184"/>
      <c r="DVB82" s="184"/>
      <c r="DVC82" s="184"/>
      <c r="DVD82" s="184"/>
      <c r="DVE82" s="184"/>
      <c r="DVF82" s="184"/>
      <c r="DVG82" s="184"/>
      <c r="DVH82" s="184"/>
      <c r="DVI82" s="184"/>
      <c r="DVJ82" s="184"/>
      <c r="DVK82" s="184"/>
      <c r="DVL82" s="184"/>
      <c r="DVM82" s="184"/>
      <c r="DVN82" s="184"/>
      <c r="DVO82" s="184"/>
      <c r="DVP82" s="184"/>
      <c r="DVQ82" s="184"/>
      <c r="DVR82" s="184"/>
      <c r="DVS82" s="184"/>
      <c r="DVT82" s="184"/>
      <c r="DVU82" s="184"/>
      <c r="DVV82" s="184"/>
      <c r="DVW82" s="184"/>
      <c r="DVX82" s="184"/>
      <c r="DVY82" s="184"/>
      <c r="DVZ82" s="184"/>
      <c r="DWA82" s="184"/>
      <c r="DWB82" s="184"/>
      <c r="DWC82" s="184"/>
      <c r="DWD82" s="184"/>
      <c r="DWE82" s="184"/>
      <c r="DWF82" s="184"/>
      <c r="DWG82" s="184"/>
      <c r="DWH82" s="184"/>
      <c r="DWI82" s="184"/>
      <c r="DWJ82" s="184"/>
      <c r="DWK82" s="184"/>
      <c r="DWL82" s="184"/>
      <c r="DWM82" s="184"/>
      <c r="DWN82" s="184"/>
      <c r="DWO82" s="184"/>
      <c r="DWP82" s="184"/>
      <c r="DWQ82" s="184"/>
      <c r="DWR82" s="184"/>
      <c r="DWS82" s="184"/>
      <c r="DWT82" s="184"/>
      <c r="DWU82" s="184"/>
      <c r="DWV82" s="184"/>
      <c r="DWW82" s="184"/>
      <c r="DWX82" s="184"/>
      <c r="DWY82" s="184"/>
      <c r="DWZ82" s="184"/>
      <c r="DXA82" s="184"/>
      <c r="DXB82" s="184"/>
      <c r="DXC82" s="184"/>
      <c r="DXD82" s="184"/>
      <c r="DXE82" s="184"/>
      <c r="DXF82" s="184"/>
      <c r="DXG82" s="184"/>
      <c r="DXH82" s="184"/>
      <c r="DXI82" s="184"/>
      <c r="DXJ82" s="184"/>
      <c r="DXK82" s="184"/>
      <c r="DXL82" s="184"/>
      <c r="DXM82" s="184"/>
      <c r="DXN82" s="184"/>
      <c r="DXO82" s="184"/>
      <c r="DXP82" s="184"/>
      <c r="DXQ82" s="184"/>
      <c r="DXR82" s="184"/>
      <c r="DXS82" s="184"/>
      <c r="DXT82" s="184"/>
      <c r="DXU82" s="184"/>
      <c r="DXV82" s="184"/>
      <c r="DXW82" s="184"/>
      <c r="DXX82" s="184"/>
      <c r="DXY82" s="184"/>
      <c r="DXZ82" s="184"/>
      <c r="DYA82" s="184"/>
      <c r="DYB82" s="184"/>
      <c r="DYC82" s="184"/>
      <c r="DYD82" s="184"/>
      <c r="DYE82" s="184"/>
      <c r="DYF82" s="184"/>
      <c r="DYG82" s="184"/>
      <c r="DYH82" s="184"/>
      <c r="DYI82" s="184"/>
      <c r="DYJ82" s="184"/>
      <c r="DYK82" s="184"/>
      <c r="DYL82" s="184"/>
      <c r="DYM82" s="184"/>
      <c r="DYN82" s="184"/>
      <c r="DYO82" s="184"/>
      <c r="DYP82" s="184"/>
      <c r="DYQ82" s="184"/>
      <c r="DYR82" s="184"/>
      <c r="DYS82" s="184"/>
      <c r="DYT82" s="184"/>
      <c r="DYU82" s="184"/>
      <c r="DYV82" s="184"/>
      <c r="DYW82" s="184"/>
      <c r="DYX82" s="184"/>
      <c r="DYY82" s="184"/>
      <c r="DYZ82" s="184"/>
      <c r="DZA82" s="184"/>
      <c r="DZB82" s="184"/>
      <c r="DZC82" s="184"/>
      <c r="DZD82" s="184"/>
      <c r="DZE82" s="184"/>
      <c r="DZF82" s="184"/>
      <c r="DZG82" s="184"/>
      <c r="DZH82" s="184"/>
      <c r="DZI82" s="184"/>
      <c r="DZJ82" s="184"/>
      <c r="DZK82" s="184"/>
      <c r="DZL82" s="184"/>
      <c r="DZM82" s="184"/>
      <c r="DZN82" s="184"/>
      <c r="DZO82" s="184"/>
      <c r="DZP82" s="184"/>
      <c r="DZQ82" s="184"/>
      <c r="DZR82" s="184"/>
      <c r="DZS82" s="184"/>
      <c r="DZT82" s="184"/>
      <c r="DZU82" s="184"/>
      <c r="DZV82" s="184"/>
      <c r="DZW82" s="184"/>
      <c r="DZX82" s="184"/>
      <c r="DZY82" s="184"/>
      <c r="DZZ82" s="184"/>
      <c r="EAA82" s="184"/>
      <c r="EAB82" s="184"/>
      <c r="EAC82" s="184"/>
      <c r="EAD82" s="184"/>
      <c r="EAE82" s="184"/>
      <c r="EAF82" s="184"/>
      <c r="EAG82" s="184"/>
      <c r="EAH82" s="184"/>
      <c r="EAI82" s="184"/>
      <c r="EAJ82" s="184"/>
      <c r="EAK82" s="184"/>
      <c r="EAL82" s="184"/>
      <c r="EAM82" s="184"/>
      <c r="EAN82" s="184"/>
      <c r="EAO82" s="184"/>
      <c r="EAP82" s="184"/>
      <c r="EAQ82" s="184"/>
      <c r="EAR82" s="184"/>
      <c r="EAS82" s="184"/>
      <c r="EAT82" s="184"/>
      <c r="EAU82" s="184"/>
      <c r="EAV82" s="184"/>
      <c r="EAW82" s="184"/>
      <c r="EAX82" s="184"/>
      <c r="EAY82" s="184"/>
      <c r="EAZ82" s="184"/>
      <c r="EBA82" s="184"/>
      <c r="EBB82" s="184"/>
      <c r="EBC82" s="184"/>
      <c r="EBD82" s="184"/>
      <c r="EBE82" s="184"/>
      <c r="EBF82" s="184"/>
      <c r="EBG82" s="184"/>
      <c r="EBH82" s="184"/>
      <c r="EBI82" s="184"/>
      <c r="EBJ82" s="184"/>
      <c r="EBK82" s="184"/>
      <c r="EBL82" s="184"/>
      <c r="EBM82" s="184"/>
      <c r="EBN82" s="184"/>
      <c r="EBO82" s="184"/>
      <c r="EBP82" s="184"/>
      <c r="EBQ82" s="184"/>
      <c r="EBR82" s="184"/>
      <c r="EBS82" s="184"/>
      <c r="EBT82" s="184"/>
      <c r="EBU82" s="184"/>
      <c r="EBV82" s="184"/>
      <c r="EBW82" s="184"/>
      <c r="EBX82" s="184"/>
      <c r="EBY82" s="184"/>
      <c r="EBZ82" s="184"/>
      <c r="ECA82" s="184"/>
      <c r="ECB82" s="184"/>
      <c r="ECC82" s="184"/>
      <c r="ECD82" s="184"/>
      <c r="ECE82" s="184"/>
      <c r="ECF82" s="184"/>
      <c r="ECG82" s="184"/>
      <c r="ECH82" s="184"/>
      <c r="ECI82" s="184"/>
      <c r="ECJ82" s="184"/>
      <c r="ECK82" s="184"/>
      <c r="ECL82" s="184"/>
      <c r="ECM82" s="184"/>
      <c r="ECN82" s="184"/>
      <c r="ECO82" s="184"/>
      <c r="ECP82" s="184"/>
      <c r="ECQ82" s="184"/>
      <c r="ECR82" s="184"/>
      <c r="ECS82" s="184"/>
      <c r="ECT82" s="184"/>
      <c r="ECU82" s="184"/>
      <c r="ECV82" s="184"/>
      <c r="ECW82" s="184"/>
      <c r="ECX82" s="184"/>
      <c r="ECY82" s="184"/>
      <c r="ECZ82" s="184"/>
      <c r="EDA82" s="184"/>
      <c r="EDB82" s="184"/>
      <c r="EDC82" s="184"/>
      <c r="EDD82" s="184"/>
      <c r="EDE82" s="184"/>
      <c r="EDF82" s="184"/>
      <c r="EDG82" s="184"/>
      <c r="EDH82" s="184"/>
      <c r="EDI82" s="184"/>
      <c r="EDJ82" s="184"/>
      <c r="EDK82" s="184"/>
      <c r="EDL82" s="184"/>
      <c r="EDM82" s="184"/>
      <c r="EDN82" s="184"/>
      <c r="EDO82" s="184"/>
      <c r="EDP82" s="184"/>
      <c r="EDQ82" s="184"/>
      <c r="EDR82" s="184"/>
      <c r="EDS82" s="184"/>
      <c r="EDT82" s="184"/>
      <c r="EDU82" s="184"/>
      <c r="EDV82" s="184"/>
      <c r="EDW82" s="184"/>
      <c r="EDX82" s="184"/>
      <c r="EDY82" s="184"/>
      <c r="EDZ82" s="184"/>
      <c r="EEA82" s="184"/>
      <c r="EEB82" s="184"/>
      <c r="EEC82" s="184"/>
      <c r="EED82" s="184"/>
      <c r="EEE82" s="184"/>
      <c r="EEF82" s="184"/>
      <c r="EEG82" s="184"/>
      <c r="EEH82" s="184"/>
      <c r="EEI82" s="184"/>
      <c r="EEJ82" s="184"/>
      <c r="EEK82" s="184"/>
      <c r="EEL82" s="184"/>
      <c r="EEM82" s="184"/>
      <c r="EEN82" s="184"/>
      <c r="EEO82" s="184"/>
      <c r="EEP82" s="184"/>
      <c r="EEQ82" s="184"/>
      <c r="EER82" s="184"/>
      <c r="EES82" s="184"/>
      <c r="EET82" s="184"/>
      <c r="EEU82" s="184"/>
      <c r="EEV82" s="184"/>
      <c r="EEW82" s="184"/>
      <c r="EEX82" s="184"/>
      <c r="EEY82" s="184"/>
      <c r="EEZ82" s="184"/>
      <c r="EFA82" s="184"/>
      <c r="EFB82" s="184"/>
      <c r="EFC82" s="184"/>
      <c r="EFD82" s="184"/>
      <c r="EFE82" s="184"/>
      <c r="EFF82" s="184"/>
      <c r="EFG82" s="184"/>
      <c r="EFH82" s="184"/>
      <c r="EFI82" s="184"/>
      <c r="EFJ82" s="184"/>
      <c r="EFK82" s="184"/>
      <c r="EFL82" s="184"/>
      <c r="EFM82" s="184"/>
      <c r="EFN82" s="184"/>
      <c r="EFO82" s="184"/>
      <c r="EFP82" s="184"/>
      <c r="EFQ82" s="184"/>
      <c r="EFR82" s="184"/>
      <c r="EFS82" s="184"/>
      <c r="EFT82" s="184"/>
      <c r="EFU82" s="184"/>
      <c r="EFV82" s="184"/>
      <c r="EFW82" s="184"/>
      <c r="EFX82" s="184"/>
      <c r="EFY82" s="184"/>
      <c r="EFZ82" s="184"/>
      <c r="EGA82" s="184"/>
      <c r="EGB82" s="184"/>
      <c r="EGC82" s="184"/>
      <c r="EGD82" s="184"/>
      <c r="EGE82" s="184"/>
      <c r="EGF82" s="184"/>
      <c r="EGG82" s="184"/>
      <c r="EGH82" s="184"/>
      <c r="EGI82" s="184"/>
      <c r="EGJ82" s="184"/>
      <c r="EGK82" s="184"/>
      <c r="EGL82" s="184"/>
      <c r="EGM82" s="184"/>
      <c r="EGN82" s="184"/>
      <c r="EGO82" s="184"/>
      <c r="EGP82" s="184"/>
      <c r="EGQ82" s="184"/>
      <c r="EGR82" s="184"/>
      <c r="EGS82" s="184"/>
      <c r="EGT82" s="184"/>
      <c r="EGU82" s="184"/>
      <c r="EGV82" s="184"/>
      <c r="EGW82" s="184"/>
      <c r="EGX82" s="184"/>
      <c r="EGY82" s="184"/>
      <c r="EGZ82" s="184"/>
      <c r="EHA82" s="184"/>
      <c r="EHB82" s="184"/>
      <c r="EHC82" s="184"/>
      <c r="EHD82" s="184"/>
      <c r="EHE82" s="184"/>
      <c r="EHF82" s="184"/>
      <c r="EHG82" s="184"/>
      <c r="EHH82" s="184"/>
      <c r="EHI82" s="184"/>
      <c r="EHJ82" s="184"/>
      <c r="EHK82" s="184"/>
      <c r="EHL82" s="184"/>
      <c r="EHM82" s="184"/>
      <c r="EHN82" s="184"/>
      <c r="EHO82" s="184"/>
      <c r="EHP82" s="184"/>
      <c r="EHQ82" s="184"/>
      <c r="EHR82" s="184"/>
      <c r="EHS82" s="184"/>
      <c r="EHT82" s="184"/>
      <c r="EHU82" s="184"/>
      <c r="EHV82" s="184"/>
      <c r="EHW82" s="184"/>
      <c r="EHX82" s="184"/>
      <c r="EHY82" s="184"/>
      <c r="EHZ82" s="184"/>
      <c r="EIA82" s="184"/>
      <c r="EIB82" s="184"/>
      <c r="EIC82" s="184"/>
      <c r="EID82" s="184"/>
      <c r="EIE82" s="184"/>
      <c r="EIF82" s="184"/>
      <c r="EIG82" s="184"/>
      <c r="EIH82" s="184"/>
      <c r="EII82" s="184"/>
      <c r="EIJ82" s="184"/>
      <c r="EIK82" s="184"/>
      <c r="EIL82" s="184"/>
      <c r="EIM82" s="184"/>
      <c r="EIN82" s="184"/>
      <c r="EIO82" s="184"/>
      <c r="EIP82" s="184"/>
      <c r="EIQ82" s="184"/>
      <c r="EIR82" s="184"/>
      <c r="EIS82" s="184"/>
      <c r="EIT82" s="184"/>
      <c r="EIU82" s="184"/>
      <c r="EIV82" s="184"/>
      <c r="EIW82" s="184"/>
      <c r="EIX82" s="184"/>
      <c r="EIY82" s="184"/>
      <c r="EIZ82" s="184"/>
      <c r="EJA82" s="184"/>
      <c r="EJB82" s="184"/>
      <c r="EJC82" s="184"/>
      <c r="EJD82" s="184"/>
      <c r="EJE82" s="184"/>
      <c r="EJF82" s="184"/>
      <c r="EJG82" s="184"/>
      <c r="EJH82" s="184"/>
      <c r="EJI82" s="184"/>
      <c r="EJJ82" s="184"/>
      <c r="EJK82" s="184"/>
      <c r="EJL82" s="184"/>
      <c r="EJM82" s="184"/>
      <c r="EJN82" s="184"/>
      <c r="EJO82" s="184"/>
      <c r="EJP82" s="184"/>
      <c r="EJQ82" s="184"/>
      <c r="EJR82" s="184"/>
      <c r="EJS82" s="184"/>
      <c r="EJT82" s="184"/>
      <c r="EJU82" s="184"/>
      <c r="EJV82" s="184"/>
      <c r="EJW82" s="184"/>
      <c r="EJX82" s="184"/>
      <c r="EJY82" s="184"/>
      <c r="EJZ82" s="184"/>
      <c r="EKA82" s="184"/>
      <c r="EKB82" s="184"/>
      <c r="EKC82" s="184"/>
      <c r="EKD82" s="184"/>
      <c r="EKE82" s="184"/>
      <c r="EKF82" s="184"/>
      <c r="EKG82" s="184"/>
      <c r="EKH82" s="184"/>
      <c r="EKI82" s="184"/>
      <c r="EKJ82" s="184"/>
      <c r="EKK82" s="184"/>
      <c r="EKL82" s="184"/>
      <c r="EKM82" s="184"/>
      <c r="EKN82" s="184"/>
      <c r="EKO82" s="184"/>
      <c r="EKP82" s="184"/>
      <c r="EKQ82" s="184"/>
      <c r="EKR82" s="184"/>
      <c r="EKS82" s="184"/>
      <c r="EKT82" s="184"/>
      <c r="EKU82" s="184"/>
      <c r="EKV82" s="184"/>
      <c r="EKW82" s="184"/>
      <c r="EKX82" s="184"/>
      <c r="EKY82" s="184"/>
      <c r="EKZ82" s="184"/>
      <c r="ELA82" s="184"/>
      <c r="ELB82" s="184"/>
      <c r="ELC82" s="184"/>
      <c r="ELD82" s="184"/>
      <c r="ELE82" s="184"/>
      <c r="ELF82" s="184"/>
      <c r="ELG82" s="184"/>
      <c r="ELH82" s="184"/>
      <c r="ELI82" s="184"/>
      <c r="ELJ82" s="184"/>
      <c r="ELK82" s="184"/>
      <c r="ELL82" s="184"/>
      <c r="ELM82" s="184"/>
      <c r="ELN82" s="184"/>
      <c r="ELO82" s="184"/>
      <c r="ELP82" s="184"/>
      <c r="ELQ82" s="184"/>
      <c r="ELR82" s="184"/>
      <c r="ELS82" s="184"/>
      <c r="ELT82" s="184"/>
      <c r="ELU82" s="184"/>
      <c r="ELV82" s="184"/>
      <c r="ELW82" s="184"/>
      <c r="ELX82" s="184"/>
      <c r="ELY82" s="184"/>
      <c r="ELZ82" s="184"/>
      <c r="EMA82" s="184"/>
      <c r="EMB82" s="184"/>
      <c r="EMC82" s="184"/>
      <c r="EMD82" s="184"/>
      <c r="EME82" s="184"/>
      <c r="EMF82" s="184"/>
      <c r="EMG82" s="184"/>
      <c r="EMH82" s="184"/>
      <c r="EMI82" s="184"/>
      <c r="EMJ82" s="184"/>
      <c r="EMK82" s="184"/>
      <c r="EML82" s="184"/>
      <c r="EMM82" s="184"/>
      <c r="EMN82" s="184"/>
      <c r="EMO82" s="184"/>
      <c r="EMP82" s="184"/>
      <c r="EMQ82" s="184"/>
      <c r="EMR82" s="184"/>
      <c r="EMS82" s="184"/>
      <c r="EMT82" s="184"/>
      <c r="EMU82" s="184"/>
      <c r="EMV82" s="184"/>
      <c r="EMW82" s="184"/>
      <c r="EMX82" s="184"/>
      <c r="EMY82" s="184"/>
      <c r="EMZ82" s="184"/>
      <c r="ENA82" s="184"/>
      <c r="ENB82" s="184"/>
      <c r="ENC82" s="184"/>
      <c r="END82" s="184"/>
      <c r="ENE82" s="184"/>
      <c r="ENF82" s="184"/>
      <c r="ENG82" s="184"/>
      <c r="ENH82" s="184"/>
      <c r="ENI82" s="184"/>
      <c r="ENJ82" s="184"/>
      <c r="ENK82" s="184"/>
      <c r="ENL82" s="184"/>
      <c r="ENM82" s="184"/>
      <c r="ENN82" s="184"/>
      <c r="ENO82" s="184"/>
      <c r="ENP82" s="184"/>
      <c r="ENQ82" s="184"/>
      <c r="ENR82" s="184"/>
      <c r="ENS82" s="184"/>
      <c r="ENT82" s="184"/>
      <c r="ENU82" s="184"/>
      <c r="ENV82" s="184"/>
      <c r="ENW82" s="184"/>
      <c r="ENX82" s="184"/>
      <c r="ENY82" s="184"/>
      <c r="ENZ82" s="184"/>
      <c r="EOA82" s="184"/>
      <c r="EOB82" s="184"/>
      <c r="EOC82" s="184"/>
      <c r="EOD82" s="184"/>
      <c r="EOE82" s="184"/>
      <c r="EOF82" s="184"/>
      <c r="EOG82" s="184"/>
      <c r="EOH82" s="184"/>
      <c r="EOI82" s="184"/>
      <c r="EOJ82" s="184"/>
      <c r="EOK82" s="184"/>
      <c r="EOL82" s="184"/>
      <c r="EOM82" s="184"/>
      <c r="EON82" s="184"/>
      <c r="EOO82" s="184"/>
      <c r="EOP82" s="184"/>
      <c r="EOQ82" s="184"/>
      <c r="EOR82" s="184"/>
      <c r="EOS82" s="184"/>
      <c r="EOT82" s="184"/>
      <c r="EOU82" s="184"/>
      <c r="EOV82" s="184"/>
      <c r="EOW82" s="184"/>
      <c r="EOX82" s="184"/>
      <c r="EOY82" s="184"/>
      <c r="EOZ82" s="184"/>
      <c r="EPA82" s="184"/>
      <c r="EPB82" s="184"/>
      <c r="EPC82" s="184"/>
      <c r="EPD82" s="184"/>
      <c r="EPE82" s="184"/>
      <c r="EPF82" s="184"/>
      <c r="EPG82" s="184"/>
      <c r="EPH82" s="184"/>
      <c r="EPI82" s="184"/>
      <c r="EPJ82" s="184"/>
      <c r="EPK82" s="184"/>
      <c r="EPL82" s="184"/>
      <c r="EPM82" s="184"/>
      <c r="EPN82" s="184"/>
      <c r="EPO82" s="184"/>
      <c r="EPP82" s="184"/>
      <c r="EPQ82" s="184"/>
      <c r="EPR82" s="184"/>
      <c r="EPS82" s="184"/>
      <c r="EPT82" s="184"/>
      <c r="EPU82" s="184"/>
      <c r="EPV82" s="184"/>
      <c r="EPW82" s="184"/>
      <c r="EPX82" s="184"/>
      <c r="EPY82" s="184"/>
      <c r="EPZ82" s="184"/>
      <c r="EQA82" s="184"/>
      <c r="EQB82" s="184"/>
      <c r="EQC82" s="184"/>
      <c r="EQD82" s="184"/>
      <c r="EQE82" s="184"/>
      <c r="EQF82" s="184"/>
      <c r="EQG82" s="184"/>
      <c r="EQH82" s="184"/>
      <c r="EQI82" s="184"/>
      <c r="EQJ82" s="184"/>
      <c r="EQK82" s="184"/>
      <c r="EQL82" s="184"/>
      <c r="EQM82" s="184"/>
      <c r="EQN82" s="184"/>
      <c r="EQO82" s="184"/>
      <c r="EQP82" s="184"/>
      <c r="EQQ82" s="184"/>
      <c r="EQR82" s="184"/>
      <c r="EQS82" s="184"/>
      <c r="EQT82" s="184"/>
      <c r="EQU82" s="184"/>
      <c r="EQV82" s="184"/>
      <c r="EQW82" s="184"/>
      <c r="EQX82" s="184"/>
      <c r="EQY82" s="184"/>
      <c r="EQZ82" s="184"/>
      <c r="ERA82" s="184"/>
      <c r="ERB82" s="184"/>
      <c r="ERC82" s="184"/>
      <c r="ERD82" s="184"/>
      <c r="ERE82" s="184"/>
      <c r="ERF82" s="184"/>
      <c r="ERG82" s="184"/>
      <c r="ERH82" s="184"/>
      <c r="ERI82" s="184"/>
      <c r="ERJ82" s="184"/>
      <c r="ERK82" s="184"/>
      <c r="ERL82" s="184"/>
      <c r="ERM82" s="184"/>
      <c r="ERN82" s="184"/>
      <c r="ERO82" s="184"/>
      <c r="ERP82" s="184"/>
      <c r="ERQ82" s="184"/>
      <c r="ERR82" s="184"/>
      <c r="ERS82" s="184"/>
      <c r="ERT82" s="184"/>
      <c r="ERU82" s="184"/>
      <c r="ERV82" s="184"/>
      <c r="ERW82" s="184"/>
      <c r="ERX82" s="184"/>
      <c r="ERY82" s="184"/>
      <c r="ERZ82" s="184"/>
      <c r="ESA82" s="184"/>
      <c r="ESB82" s="184"/>
      <c r="ESC82" s="184"/>
      <c r="ESD82" s="184"/>
      <c r="ESE82" s="184"/>
      <c r="ESF82" s="184"/>
      <c r="ESG82" s="184"/>
      <c r="ESH82" s="184"/>
      <c r="ESI82" s="184"/>
      <c r="ESJ82" s="184"/>
      <c r="ESK82" s="184"/>
      <c r="ESL82" s="184"/>
      <c r="ESM82" s="184"/>
      <c r="ESN82" s="184"/>
      <c r="ESO82" s="184"/>
      <c r="ESP82" s="184"/>
      <c r="ESQ82" s="184"/>
      <c r="ESR82" s="184"/>
      <c r="ESS82" s="184"/>
      <c r="EST82" s="184"/>
      <c r="ESU82" s="184"/>
      <c r="ESV82" s="184"/>
      <c r="ESW82" s="184"/>
      <c r="ESX82" s="184"/>
      <c r="ESY82" s="184"/>
      <c r="ESZ82" s="184"/>
      <c r="ETA82" s="184"/>
      <c r="ETB82" s="184"/>
      <c r="ETC82" s="184"/>
      <c r="ETD82" s="184"/>
      <c r="ETE82" s="184"/>
      <c r="ETF82" s="184"/>
      <c r="ETG82" s="184"/>
      <c r="ETH82" s="184"/>
      <c r="ETI82" s="184"/>
      <c r="ETJ82" s="184"/>
      <c r="ETK82" s="184"/>
      <c r="ETL82" s="184"/>
      <c r="ETM82" s="184"/>
      <c r="ETN82" s="184"/>
      <c r="ETO82" s="184"/>
      <c r="ETP82" s="184"/>
      <c r="ETQ82" s="184"/>
      <c r="ETR82" s="184"/>
      <c r="ETS82" s="184"/>
      <c r="ETT82" s="184"/>
      <c r="ETU82" s="184"/>
      <c r="ETV82" s="184"/>
      <c r="ETW82" s="184"/>
      <c r="ETX82" s="184"/>
      <c r="ETY82" s="184"/>
      <c r="ETZ82" s="184"/>
      <c r="EUA82" s="184"/>
      <c r="EUB82" s="184"/>
      <c r="EUC82" s="184"/>
      <c r="EUD82" s="184"/>
      <c r="EUE82" s="184"/>
      <c r="EUF82" s="184"/>
      <c r="EUG82" s="184"/>
      <c r="EUH82" s="184"/>
      <c r="EUI82" s="184"/>
      <c r="EUJ82" s="184"/>
      <c r="EUK82" s="184"/>
      <c r="EUL82" s="184"/>
      <c r="EUM82" s="184"/>
      <c r="EUN82" s="184"/>
      <c r="EUO82" s="184"/>
      <c r="EUP82" s="184"/>
      <c r="EUQ82" s="184"/>
      <c r="EUR82" s="184"/>
      <c r="EUS82" s="184"/>
      <c r="EUT82" s="184"/>
      <c r="EUU82" s="184"/>
      <c r="EUV82" s="184"/>
      <c r="EUW82" s="184"/>
      <c r="EUX82" s="184"/>
      <c r="EUY82" s="184"/>
      <c r="EUZ82" s="184"/>
      <c r="EVA82" s="184"/>
      <c r="EVB82" s="184"/>
      <c r="EVC82" s="184"/>
      <c r="EVD82" s="184"/>
      <c r="EVE82" s="184"/>
      <c r="EVF82" s="184"/>
      <c r="EVG82" s="184"/>
      <c r="EVH82" s="184"/>
      <c r="EVI82" s="184"/>
      <c r="EVJ82" s="184"/>
      <c r="EVK82" s="184"/>
      <c r="EVL82" s="184"/>
      <c r="EVM82" s="184"/>
      <c r="EVN82" s="184"/>
      <c r="EVO82" s="184"/>
      <c r="EVP82" s="184"/>
      <c r="EVQ82" s="184"/>
      <c r="EVR82" s="184"/>
      <c r="EVS82" s="184"/>
      <c r="EVT82" s="184"/>
      <c r="EVU82" s="184"/>
      <c r="EVV82" s="184"/>
      <c r="EVW82" s="184"/>
      <c r="EVX82" s="184"/>
      <c r="EVY82" s="184"/>
      <c r="EVZ82" s="184"/>
      <c r="EWA82" s="184"/>
      <c r="EWB82" s="184"/>
      <c r="EWC82" s="184"/>
      <c r="EWD82" s="184"/>
      <c r="EWE82" s="184"/>
      <c r="EWF82" s="184"/>
      <c r="EWG82" s="184"/>
      <c r="EWH82" s="184"/>
      <c r="EWI82" s="184"/>
      <c r="EWJ82" s="184"/>
      <c r="EWK82" s="184"/>
      <c r="EWL82" s="184"/>
      <c r="EWM82" s="184"/>
      <c r="EWN82" s="184"/>
      <c r="EWO82" s="184"/>
      <c r="EWP82" s="184"/>
      <c r="EWQ82" s="184"/>
      <c r="EWR82" s="184"/>
      <c r="EWS82" s="184"/>
      <c r="EWT82" s="184"/>
      <c r="EWU82" s="184"/>
      <c r="EWV82" s="184"/>
      <c r="EWW82" s="184"/>
      <c r="EWX82" s="184"/>
      <c r="EWY82" s="184"/>
      <c r="EWZ82" s="184"/>
      <c r="EXA82" s="184"/>
      <c r="EXB82" s="184"/>
      <c r="EXC82" s="184"/>
      <c r="EXD82" s="184"/>
      <c r="EXE82" s="184"/>
      <c r="EXF82" s="184"/>
      <c r="EXG82" s="184"/>
      <c r="EXH82" s="184"/>
      <c r="EXI82" s="184"/>
      <c r="EXJ82" s="184"/>
      <c r="EXK82" s="184"/>
      <c r="EXL82" s="184"/>
      <c r="EXM82" s="184"/>
      <c r="EXN82" s="184"/>
      <c r="EXO82" s="184"/>
      <c r="EXP82" s="184"/>
      <c r="EXQ82" s="184"/>
      <c r="EXR82" s="184"/>
      <c r="EXS82" s="184"/>
      <c r="EXT82" s="184"/>
      <c r="EXU82" s="184"/>
      <c r="EXV82" s="184"/>
      <c r="EXW82" s="184"/>
      <c r="EXX82" s="184"/>
      <c r="EXY82" s="184"/>
      <c r="EXZ82" s="184"/>
      <c r="EYA82" s="184"/>
      <c r="EYB82" s="184"/>
      <c r="EYC82" s="184"/>
      <c r="EYD82" s="184"/>
      <c r="EYE82" s="184"/>
      <c r="EYF82" s="184"/>
      <c r="EYG82" s="184"/>
      <c r="EYH82" s="184"/>
      <c r="EYI82" s="184"/>
      <c r="EYJ82" s="184"/>
      <c r="EYK82" s="184"/>
      <c r="EYL82" s="184"/>
      <c r="EYM82" s="184"/>
      <c r="EYN82" s="184"/>
      <c r="EYO82" s="184"/>
      <c r="EYP82" s="184"/>
      <c r="EYQ82" s="184"/>
      <c r="EYR82" s="184"/>
      <c r="EYS82" s="184"/>
      <c r="EYT82" s="184"/>
      <c r="EYU82" s="184"/>
      <c r="EYV82" s="184"/>
      <c r="EYW82" s="184"/>
      <c r="EYX82" s="184"/>
      <c r="EYY82" s="184"/>
      <c r="EYZ82" s="184"/>
      <c r="EZA82" s="184"/>
      <c r="EZB82" s="184"/>
      <c r="EZC82" s="184"/>
      <c r="EZD82" s="184"/>
      <c r="EZE82" s="184"/>
      <c r="EZF82" s="184"/>
      <c r="EZG82" s="184"/>
      <c r="EZH82" s="184"/>
      <c r="EZI82" s="184"/>
      <c r="EZJ82" s="184"/>
      <c r="EZK82" s="184"/>
      <c r="EZL82" s="184"/>
      <c r="EZM82" s="184"/>
      <c r="EZN82" s="184"/>
      <c r="EZO82" s="184"/>
      <c r="EZP82" s="184"/>
      <c r="EZQ82" s="184"/>
      <c r="EZR82" s="184"/>
      <c r="EZS82" s="184"/>
      <c r="EZT82" s="184"/>
      <c r="EZU82" s="184"/>
      <c r="EZV82" s="184"/>
      <c r="EZW82" s="184"/>
      <c r="EZX82" s="184"/>
      <c r="EZY82" s="184"/>
      <c r="EZZ82" s="184"/>
      <c r="FAA82" s="184"/>
      <c r="FAB82" s="184"/>
      <c r="FAC82" s="184"/>
      <c r="FAD82" s="184"/>
      <c r="FAE82" s="184"/>
      <c r="FAF82" s="184"/>
      <c r="FAG82" s="184"/>
      <c r="FAH82" s="184"/>
      <c r="FAI82" s="184"/>
      <c r="FAJ82" s="184"/>
      <c r="FAK82" s="184"/>
      <c r="FAL82" s="184"/>
      <c r="FAM82" s="184"/>
      <c r="FAN82" s="184"/>
      <c r="FAO82" s="184"/>
      <c r="FAP82" s="184"/>
      <c r="FAQ82" s="184"/>
      <c r="FAR82" s="184"/>
      <c r="FAS82" s="184"/>
      <c r="FAT82" s="184"/>
      <c r="FAU82" s="184"/>
      <c r="FAV82" s="184"/>
      <c r="FAW82" s="184"/>
      <c r="FAX82" s="184"/>
      <c r="FAY82" s="184"/>
      <c r="FAZ82" s="184"/>
      <c r="FBA82" s="184"/>
      <c r="FBB82" s="184"/>
      <c r="FBC82" s="184"/>
      <c r="FBD82" s="184"/>
      <c r="FBE82" s="184"/>
      <c r="FBF82" s="184"/>
      <c r="FBG82" s="184"/>
      <c r="FBH82" s="184"/>
      <c r="FBI82" s="184"/>
      <c r="FBJ82" s="184"/>
      <c r="FBK82" s="184"/>
      <c r="FBL82" s="184"/>
      <c r="FBM82" s="184"/>
      <c r="FBN82" s="184"/>
      <c r="FBO82" s="184"/>
      <c r="FBP82" s="184"/>
      <c r="FBQ82" s="184"/>
      <c r="FBR82" s="184"/>
      <c r="FBS82" s="184"/>
      <c r="FBT82" s="184"/>
      <c r="FBU82" s="184"/>
      <c r="FBV82" s="184"/>
      <c r="FBW82" s="184"/>
      <c r="FBX82" s="184"/>
      <c r="FBY82" s="184"/>
      <c r="FBZ82" s="184"/>
      <c r="FCA82" s="184"/>
      <c r="FCB82" s="184"/>
      <c r="FCC82" s="184"/>
      <c r="FCD82" s="184"/>
      <c r="FCE82" s="184"/>
      <c r="FCF82" s="184"/>
      <c r="FCG82" s="184"/>
      <c r="FCH82" s="184"/>
      <c r="FCI82" s="184"/>
      <c r="FCJ82" s="184"/>
      <c r="FCK82" s="184"/>
      <c r="FCL82" s="184"/>
      <c r="FCM82" s="184"/>
      <c r="FCN82" s="184"/>
      <c r="FCO82" s="184"/>
      <c r="FCP82" s="184"/>
      <c r="FCQ82" s="184"/>
      <c r="FCR82" s="184"/>
      <c r="FCS82" s="184"/>
      <c r="FCT82" s="184"/>
      <c r="FCU82" s="184"/>
      <c r="FCV82" s="184"/>
      <c r="FCW82" s="184"/>
      <c r="FCX82" s="184"/>
      <c r="FCY82" s="184"/>
      <c r="FCZ82" s="184"/>
      <c r="FDA82" s="184"/>
      <c r="FDB82" s="184"/>
      <c r="FDC82" s="184"/>
      <c r="FDD82" s="184"/>
      <c r="FDE82" s="184"/>
      <c r="FDF82" s="184"/>
      <c r="FDG82" s="184"/>
      <c r="FDH82" s="184"/>
      <c r="FDI82" s="184"/>
      <c r="FDJ82" s="184"/>
      <c r="FDK82" s="184"/>
      <c r="FDL82" s="184"/>
      <c r="FDM82" s="184"/>
      <c r="FDN82" s="184"/>
      <c r="FDO82" s="184"/>
      <c r="FDP82" s="184"/>
      <c r="FDQ82" s="184"/>
      <c r="FDR82" s="184"/>
      <c r="FDS82" s="184"/>
      <c r="FDT82" s="184"/>
      <c r="FDU82" s="184"/>
      <c r="FDV82" s="184"/>
      <c r="FDW82" s="184"/>
      <c r="FDX82" s="184"/>
      <c r="FDY82" s="184"/>
      <c r="FDZ82" s="184"/>
      <c r="FEA82" s="184"/>
      <c r="FEB82" s="184"/>
      <c r="FEC82" s="184"/>
      <c r="FED82" s="184"/>
      <c r="FEE82" s="184"/>
      <c r="FEF82" s="184"/>
      <c r="FEG82" s="184"/>
      <c r="FEH82" s="184"/>
      <c r="FEI82" s="184"/>
      <c r="FEJ82" s="184"/>
      <c r="FEK82" s="184"/>
      <c r="FEL82" s="184"/>
      <c r="FEM82" s="184"/>
      <c r="FEN82" s="184"/>
      <c r="FEO82" s="184"/>
      <c r="FEP82" s="184"/>
      <c r="FEQ82" s="184"/>
      <c r="FER82" s="184"/>
      <c r="FES82" s="184"/>
      <c r="FET82" s="184"/>
      <c r="FEU82" s="184"/>
      <c r="FEV82" s="184"/>
      <c r="FEW82" s="184"/>
      <c r="FEX82" s="184"/>
      <c r="FEY82" s="184"/>
      <c r="FEZ82" s="184"/>
      <c r="FFA82" s="184"/>
      <c r="FFB82" s="184"/>
      <c r="FFC82" s="184"/>
      <c r="FFD82" s="184"/>
      <c r="FFE82" s="184"/>
      <c r="FFF82" s="184"/>
      <c r="FFG82" s="184"/>
      <c r="FFH82" s="184"/>
      <c r="FFI82" s="184"/>
      <c r="FFJ82" s="184"/>
      <c r="FFK82" s="184"/>
      <c r="FFL82" s="184"/>
      <c r="FFM82" s="184"/>
      <c r="FFN82" s="184"/>
      <c r="FFO82" s="184"/>
      <c r="FFP82" s="184"/>
      <c r="FFQ82" s="184"/>
      <c r="FFR82" s="184"/>
      <c r="FFS82" s="184"/>
      <c r="FFT82" s="184"/>
      <c r="FFU82" s="184"/>
      <c r="FFV82" s="184"/>
      <c r="FFW82" s="184"/>
      <c r="FFX82" s="184"/>
      <c r="FFY82" s="184"/>
      <c r="FFZ82" s="184"/>
      <c r="FGA82" s="184"/>
      <c r="FGB82" s="184"/>
      <c r="FGC82" s="184"/>
      <c r="FGD82" s="184"/>
      <c r="FGE82" s="184"/>
      <c r="FGF82" s="184"/>
      <c r="FGG82" s="184"/>
      <c r="FGH82" s="184"/>
      <c r="FGI82" s="184"/>
      <c r="FGJ82" s="184"/>
      <c r="FGK82" s="184"/>
      <c r="FGL82" s="184"/>
      <c r="FGM82" s="184"/>
      <c r="FGN82" s="184"/>
      <c r="FGO82" s="184"/>
      <c r="FGP82" s="184"/>
      <c r="FGQ82" s="184"/>
      <c r="FGR82" s="184"/>
      <c r="FGS82" s="184"/>
      <c r="FGT82" s="184"/>
      <c r="FGU82" s="184"/>
      <c r="FGV82" s="184"/>
      <c r="FGW82" s="184"/>
      <c r="FGX82" s="184"/>
      <c r="FGY82" s="184"/>
      <c r="FGZ82" s="184"/>
      <c r="FHA82" s="184"/>
      <c r="FHB82" s="184"/>
      <c r="FHC82" s="184"/>
      <c r="FHD82" s="184"/>
      <c r="FHE82" s="184"/>
      <c r="FHF82" s="184"/>
      <c r="FHG82" s="184"/>
      <c r="FHH82" s="184"/>
      <c r="FHI82" s="184"/>
      <c r="FHJ82" s="184"/>
      <c r="FHK82" s="184"/>
      <c r="FHL82" s="184"/>
      <c r="FHM82" s="184"/>
      <c r="FHN82" s="184"/>
      <c r="FHO82" s="184"/>
      <c r="FHP82" s="184"/>
      <c r="FHQ82" s="184"/>
      <c r="FHR82" s="184"/>
      <c r="FHS82" s="184"/>
      <c r="FHT82" s="184"/>
      <c r="FHU82" s="184"/>
      <c r="FHV82" s="184"/>
      <c r="FHW82" s="184"/>
      <c r="FHX82" s="184"/>
      <c r="FHY82" s="184"/>
      <c r="FHZ82" s="184"/>
      <c r="FIA82" s="184"/>
      <c r="FIB82" s="184"/>
      <c r="FIC82" s="184"/>
      <c r="FID82" s="184"/>
      <c r="FIE82" s="184"/>
      <c r="FIF82" s="184"/>
      <c r="FIG82" s="184"/>
      <c r="FIH82" s="184"/>
      <c r="FII82" s="184"/>
      <c r="FIJ82" s="184"/>
      <c r="FIK82" s="184"/>
      <c r="FIL82" s="184"/>
      <c r="FIM82" s="184"/>
      <c r="FIN82" s="184"/>
      <c r="FIO82" s="184"/>
      <c r="FIP82" s="184"/>
      <c r="FIQ82" s="184"/>
      <c r="FIR82" s="184"/>
      <c r="FIS82" s="184"/>
      <c r="FIT82" s="184"/>
      <c r="FIU82" s="184"/>
      <c r="FIV82" s="184"/>
      <c r="FIW82" s="184"/>
      <c r="FIX82" s="184"/>
      <c r="FIY82" s="184"/>
      <c r="FIZ82" s="184"/>
      <c r="FJA82" s="184"/>
      <c r="FJB82" s="184"/>
      <c r="FJC82" s="184"/>
      <c r="FJD82" s="184"/>
      <c r="FJE82" s="184"/>
      <c r="FJF82" s="184"/>
      <c r="FJG82" s="184"/>
      <c r="FJH82" s="184"/>
      <c r="FJI82" s="184"/>
      <c r="FJJ82" s="184"/>
      <c r="FJK82" s="184"/>
      <c r="FJL82" s="184"/>
      <c r="FJM82" s="184"/>
      <c r="FJN82" s="184"/>
      <c r="FJO82" s="184"/>
      <c r="FJP82" s="184"/>
      <c r="FJQ82" s="184"/>
      <c r="FJR82" s="184"/>
      <c r="FJS82" s="184"/>
      <c r="FJT82" s="184"/>
      <c r="FJU82" s="184"/>
      <c r="FJV82" s="184"/>
      <c r="FJW82" s="184"/>
      <c r="FJX82" s="184"/>
      <c r="FJY82" s="184"/>
      <c r="FJZ82" s="184"/>
      <c r="FKA82" s="184"/>
      <c r="FKB82" s="184"/>
      <c r="FKC82" s="184"/>
      <c r="FKD82" s="184"/>
      <c r="FKE82" s="184"/>
      <c r="FKF82" s="184"/>
      <c r="FKG82" s="184"/>
      <c r="FKH82" s="184"/>
      <c r="FKI82" s="184"/>
      <c r="FKJ82" s="184"/>
      <c r="FKK82" s="184"/>
      <c r="FKL82" s="184"/>
      <c r="FKM82" s="184"/>
      <c r="FKN82" s="184"/>
      <c r="FKO82" s="184"/>
      <c r="FKP82" s="184"/>
      <c r="FKQ82" s="184"/>
      <c r="FKR82" s="184"/>
      <c r="FKS82" s="184"/>
      <c r="FKT82" s="184"/>
      <c r="FKU82" s="184"/>
      <c r="FKV82" s="184"/>
      <c r="FKW82" s="184"/>
      <c r="FKX82" s="184"/>
      <c r="FKY82" s="184"/>
      <c r="FKZ82" s="184"/>
      <c r="FLA82" s="184"/>
      <c r="FLB82" s="184"/>
      <c r="FLC82" s="184"/>
      <c r="FLD82" s="184"/>
      <c r="FLE82" s="184"/>
      <c r="FLF82" s="184"/>
      <c r="FLG82" s="184"/>
      <c r="FLH82" s="184"/>
      <c r="FLI82" s="184"/>
      <c r="FLJ82" s="184"/>
      <c r="FLK82" s="184"/>
      <c r="FLL82" s="184"/>
      <c r="FLM82" s="184"/>
      <c r="FLN82" s="184"/>
      <c r="FLO82" s="184"/>
      <c r="FLP82" s="184"/>
      <c r="FLQ82" s="184"/>
      <c r="FLR82" s="184"/>
      <c r="FLS82" s="184"/>
      <c r="FLT82" s="184"/>
      <c r="FLU82" s="184"/>
      <c r="FLV82" s="184"/>
      <c r="FLW82" s="184"/>
      <c r="FLX82" s="184"/>
      <c r="FLY82" s="184"/>
      <c r="FLZ82" s="184"/>
      <c r="FMA82" s="184"/>
      <c r="FMB82" s="184"/>
      <c r="FMC82" s="184"/>
      <c r="FMD82" s="184"/>
      <c r="FME82" s="184"/>
      <c r="FMF82" s="184"/>
      <c r="FMG82" s="184"/>
      <c r="FMH82" s="184"/>
      <c r="FMI82" s="184"/>
      <c r="FMJ82" s="184"/>
      <c r="FMK82" s="184"/>
      <c r="FML82" s="184"/>
      <c r="FMM82" s="184"/>
      <c r="FMN82" s="184"/>
      <c r="FMO82" s="184"/>
      <c r="FMP82" s="184"/>
      <c r="FMQ82" s="184"/>
      <c r="FMR82" s="184"/>
      <c r="FMS82" s="184"/>
      <c r="FMT82" s="184"/>
      <c r="FMU82" s="184"/>
      <c r="FMV82" s="184"/>
      <c r="FMW82" s="184"/>
      <c r="FMX82" s="184"/>
      <c r="FMY82" s="184"/>
      <c r="FMZ82" s="184"/>
      <c r="FNA82" s="184"/>
      <c r="FNB82" s="184"/>
      <c r="FNC82" s="184"/>
      <c r="FND82" s="184"/>
      <c r="FNE82" s="184"/>
      <c r="FNF82" s="184"/>
      <c r="FNG82" s="184"/>
      <c r="FNH82" s="184"/>
      <c r="FNI82" s="184"/>
      <c r="FNJ82" s="184"/>
      <c r="FNK82" s="184"/>
      <c r="FNL82" s="184"/>
      <c r="FNM82" s="184"/>
      <c r="FNN82" s="184"/>
      <c r="FNO82" s="184"/>
      <c r="FNP82" s="184"/>
      <c r="FNQ82" s="184"/>
      <c r="FNR82" s="184"/>
      <c r="FNS82" s="184"/>
      <c r="FNT82" s="184"/>
      <c r="FNU82" s="184"/>
      <c r="FNV82" s="184"/>
      <c r="FNW82" s="184"/>
      <c r="FNX82" s="184"/>
      <c r="FNY82" s="184"/>
      <c r="FNZ82" s="184"/>
      <c r="FOA82" s="184"/>
      <c r="FOB82" s="184"/>
      <c r="FOC82" s="184"/>
      <c r="FOD82" s="184"/>
      <c r="FOE82" s="184"/>
      <c r="FOF82" s="184"/>
      <c r="FOG82" s="184"/>
      <c r="FOH82" s="184"/>
      <c r="FOI82" s="184"/>
      <c r="FOJ82" s="184"/>
      <c r="FOK82" s="184"/>
      <c r="FOL82" s="184"/>
      <c r="FOM82" s="184"/>
      <c r="FON82" s="184"/>
      <c r="FOO82" s="184"/>
      <c r="FOP82" s="184"/>
      <c r="FOQ82" s="184"/>
      <c r="FOR82" s="184"/>
      <c r="FOS82" s="184"/>
      <c r="FOT82" s="184"/>
      <c r="FOU82" s="184"/>
      <c r="FOV82" s="184"/>
      <c r="FOW82" s="184"/>
      <c r="FOX82" s="184"/>
      <c r="FOY82" s="184"/>
      <c r="FOZ82" s="184"/>
      <c r="FPA82" s="184"/>
      <c r="FPB82" s="184"/>
      <c r="FPC82" s="184"/>
      <c r="FPD82" s="184"/>
      <c r="FPE82" s="184"/>
      <c r="FPF82" s="184"/>
      <c r="FPG82" s="184"/>
      <c r="FPH82" s="184"/>
      <c r="FPI82" s="184"/>
      <c r="FPJ82" s="184"/>
      <c r="FPK82" s="184"/>
      <c r="FPL82" s="184"/>
      <c r="FPM82" s="184"/>
      <c r="FPN82" s="184"/>
      <c r="FPO82" s="184"/>
      <c r="FPP82" s="184"/>
      <c r="FPQ82" s="184"/>
      <c r="FPR82" s="184"/>
      <c r="FPS82" s="184"/>
      <c r="FPT82" s="184"/>
      <c r="FPU82" s="184"/>
      <c r="FPV82" s="184"/>
      <c r="FPW82" s="184"/>
      <c r="FPX82" s="184"/>
      <c r="FPY82" s="184"/>
      <c r="FPZ82" s="184"/>
      <c r="FQA82" s="184"/>
      <c r="FQB82" s="184"/>
      <c r="FQC82" s="184"/>
      <c r="FQD82" s="184"/>
      <c r="FQE82" s="184"/>
      <c r="FQF82" s="184"/>
      <c r="FQG82" s="184"/>
      <c r="FQH82" s="184"/>
      <c r="FQI82" s="184"/>
      <c r="FQJ82" s="184"/>
      <c r="FQK82" s="184"/>
      <c r="FQL82" s="184"/>
      <c r="FQM82" s="184"/>
      <c r="FQN82" s="184"/>
      <c r="FQO82" s="184"/>
      <c r="FQP82" s="184"/>
      <c r="FQQ82" s="184"/>
      <c r="FQR82" s="184"/>
      <c r="FQS82" s="184"/>
      <c r="FQT82" s="184"/>
      <c r="FQU82" s="184"/>
      <c r="FQV82" s="184"/>
      <c r="FQW82" s="184"/>
      <c r="FQX82" s="184"/>
      <c r="FQY82" s="184"/>
      <c r="FQZ82" s="184"/>
      <c r="FRA82" s="184"/>
      <c r="FRB82" s="184"/>
      <c r="FRC82" s="184"/>
      <c r="FRD82" s="184"/>
      <c r="FRE82" s="184"/>
      <c r="FRF82" s="184"/>
      <c r="FRG82" s="184"/>
      <c r="FRH82" s="184"/>
      <c r="FRI82" s="184"/>
      <c r="FRJ82" s="184"/>
      <c r="FRK82" s="184"/>
      <c r="FRL82" s="184"/>
      <c r="FRM82" s="184"/>
      <c r="FRN82" s="184"/>
      <c r="FRO82" s="184"/>
      <c r="FRP82" s="184"/>
      <c r="FRQ82" s="184"/>
      <c r="FRR82" s="184"/>
      <c r="FRS82" s="184"/>
      <c r="FRT82" s="184"/>
      <c r="FRU82" s="184"/>
      <c r="FRV82" s="184"/>
      <c r="FRW82" s="184"/>
      <c r="FRX82" s="184"/>
      <c r="FRY82" s="184"/>
      <c r="FRZ82" s="184"/>
      <c r="FSA82" s="184"/>
      <c r="FSB82" s="184"/>
      <c r="FSC82" s="184"/>
      <c r="FSD82" s="184"/>
      <c r="FSE82" s="184"/>
      <c r="FSF82" s="184"/>
      <c r="FSG82" s="184"/>
      <c r="FSH82" s="184"/>
      <c r="FSI82" s="184"/>
      <c r="FSJ82" s="184"/>
      <c r="FSK82" s="184"/>
      <c r="FSL82" s="184"/>
      <c r="FSM82" s="184"/>
      <c r="FSN82" s="184"/>
      <c r="FSO82" s="184"/>
      <c r="FSP82" s="184"/>
      <c r="FSQ82" s="184"/>
      <c r="FSR82" s="184"/>
      <c r="FSS82" s="184"/>
      <c r="FST82" s="184"/>
      <c r="FSU82" s="184"/>
      <c r="FSV82" s="184"/>
      <c r="FSW82" s="184"/>
      <c r="FSX82" s="184"/>
      <c r="FSY82" s="184"/>
      <c r="FSZ82" s="184"/>
      <c r="FTA82" s="184"/>
      <c r="FTB82" s="184"/>
      <c r="FTC82" s="184"/>
      <c r="FTD82" s="184"/>
      <c r="FTE82" s="184"/>
      <c r="FTF82" s="184"/>
      <c r="FTG82" s="184"/>
      <c r="FTH82" s="184"/>
      <c r="FTI82" s="184"/>
      <c r="FTJ82" s="184"/>
      <c r="FTK82" s="184"/>
      <c r="FTL82" s="184"/>
      <c r="FTM82" s="184"/>
      <c r="FTN82" s="184"/>
      <c r="FTO82" s="184"/>
      <c r="FTP82" s="184"/>
      <c r="FTQ82" s="184"/>
      <c r="FTR82" s="184"/>
      <c r="FTS82" s="184"/>
      <c r="FTT82" s="184"/>
      <c r="FTU82" s="184"/>
      <c r="FTV82" s="184"/>
      <c r="FTW82" s="184"/>
      <c r="FTX82" s="184"/>
      <c r="FTY82" s="184"/>
      <c r="FTZ82" s="184"/>
      <c r="FUA82" s="184"/>
      <c r="FUB82" s="184"/>
      <c r="FUC82" s="184"/>
      <c r="FUD82" s="184"/>
      <c r="FUE82" s="184"/>
      <c r="FUF82" s="184"/>
      <c r="FUG82" s="184"/>
      <c r="FUH82" s="184"/>
      <c r="FUI82" s="184"/>
      <c r="FUJ82" s="184"/>
      <c r="FUK82" s="184"/>
      <c r="FUL82" s="184"/>
      <c r="FUM82" s="184"/>
      <c r="FUN82" s="184"/>
      <c r="FUO82" s="184"/>
      <c r="FUP82" s="184"/>
      <c r="FUQ82" s="184"/>
      <c r="FUR82" s="184"/>
      <c r="FUS82" s="184"/>
      <c r="FUT82" s="184"/>
      <c r="FUU82" s="184"/>
      <c r="FUV82" s="184"/>
      <c r="FUW82" s="184"/>
      <c r="FUX82" s="184"/>
      <c r="FUY82" s="184"/>
      <c r="FUZ82" s="184"/>
      <c r="FVA82" s="184"/>
      <c r="FVB82" s="184"/>
      <c r="FVC82" s="184"/>
      <c r="FVD82" s="184"/>
      <c r="FVE82" s="184"/>
      <c r="FVF82" s="184"/>
      <c r="FVG82" s="184"/>
      <c r="FVH82" s="184"/>
      <c r="FVI82" s="184"/>
      <c r="FVJ82" s="184"/>
      <c r="FVK82" s="184"/>
      <c r="FVL82" s="184"/>
      <c r="FVM82" s="184"/>
      <c r="FVN82" s="184"/>
      <c r="FVO82" s="184"/>
      <c r="FVP82" s="184"/>
      <c r="FVQ82" s="184"/>
      <c r="FVR82" s="184"/>
      <c r="FVS82" s="184"/>
      <c r="FVT82" s="184"/>
      <c r="FVU82" s="184"/>
      <c r="FVV82" s="184"/>
      <c r="FVW82" s="184"/>
      <c r="FVX82" s="184"/>
      <c r="FVY82" s="184"/>
      <c r="FVZ82" s="184"/>
      <c r="FWA82" s="184"/>
      <c r="FWB82" s="184"/>
      <c r="FWC82" s="184"/>
      <c r="FWD82" s="184"/>
      <c r="FWE82" s="184"/>
      <c r="FWF82" s="184"/>
      <c r="FWG82" s="184"/>
      <c r="FWH82" s="184"/>
      <c r="FWI82" s="184"/>
      <c r="FWJ82" s="184"/>
      <c r="FWK82" s="184"/>
      <c r="FWL82" s="184"/>
      <c r="FWM82" s="184"/>
      <c r="FWN82" s="184"/>
      <c r="FWO82" s="184"/>
      <c r="FWP82" s="184"/>
      <c r="FWQ82" s="184"/>
      <c r="FWR82" s="184"/>
      <c r="FWS82" s="184"/>
      <c r="FWT82" s="184"/>
      <c r="FWU82" s="184"/>
      <c r="FWV82" s="184"/>
      <c r="FWW82" s="184"/>
      <c r="FWX82" s="184"/>
      <c r="FWY82" s="184"/>
      <c r="FWZ82" s="184"/>
      <c r="FXA82" s="184"/>
      <c r="FXB82" s="184"/>
      <c r="FXC82" s="184"/>
      <c r="FXD82" s="184"/>
      <c r="FXE82" s="184"/>
      <c r="FXF82" s="184"/>
      <c r="FXG82" s="184"/>
      <c r="FXH82" s="184"/>
      <c r="FXI82" s="184"/>
      <c r="FXJ82" s="184"/>
      <c r="FXK82" s="184"/>
      <c r="FXL82" s="184"/>
      <c r="FXM82" s="184"/>
      <c r="FXN82" s="184"/>
      <c r="FXO82" s="184"/>
      <c r="FXP82" s="184"/>
      <c r="FXQ82" s="184"/>
      <c r="FXR82" s="184"/>
      <c r="FXS82" s="184"/>
      <c r="FXT82" s="184"/>
      <c r="FXU82" s="184"/>
      <c r="FXV82" s="184"/>
      <c r="FXW82" s="184"/>
      <c r="FXX82" s="184"/>
      <c r="FXY82" s="184"/>
      <c r="FXZ82" s="184"/>
      <c r="FYA82" s="184"/>
      <c r="FYB82" s="184"/>
      <c r="FYC82" s="184"/>
      <c r="FYD82" s="184"/>
      <c r="FYE82" s="184"/>
      <c r="FYF82" s="184"/>
      <c r="FYG82" s="184"/>
      <c r="FYH82" s="184"/>
      <c r="FYI82" s="184"/>
      <c r="FYJ82" s="184"/>
      <c r="FYK82" s="184"/>
      <c r="FYL82" s="184"/>
      <c r="FYM82" s="184"/>
      <c r="FYN82" s="184"/>
      <c r="FYO82" s="184"/>
      <c r="FYP82" s="184"/>
      <c r="FYQ82" s="184"/>
      <c r="FYR82" s="184"/>
      <c r="FYS82" s="184"/>
      <c r="FYT82" s="184"/>
      <c r="FYU82" s="184"/>
      <c r="FYV82" s="184"/>
      <c r="FYW82" s="184"/>
      <c r="FYX82" s="184"/>
      <c r="FYY82" s="184"/>
      <c r="FYZ82" s="184"/>
      <c r="FZA82" s="184"/>
      <c r="FZB82" s="184"/>
      <c r="FZC82" s="184"/>
      <c r="FZD82" s="184"/>
      <c r="FZE82" s="184"/>
      <c r="FZF82" s="184"/>
      <c r="FZG82" s="184"/>
      <c r="FZH82" s="184"/>
      <c r="FZI82" s="184"/>
      <c r="FZJ82" s="184"/>
      <c r="FZK82" s="184"/>
      <c r="FZL82" s="184"/>
      <c r="FZM82" s="184"/>
      <c r="FZN82" s="184"/>
      <c r="FZO82" s="184"/>
      <c r="FZP82" s="184"/>
      <c r="FZQ82" s="184"/>
      <c r="FZR82" s="184"/>
      <c r="FZS82" s="184"/>
      <c r="FZT82" s="184"/>
      <c r="FZU82" s="184"/>
      <c r="FZV82" s="184"/>
      <c r="FZW82" s="184"/>
      <c r="FZX82" s="184"/>
      <c r="FZY82" s="184"/>
      <c r="FZZ82" s="184"/>
      <c r="GAA82" s="184"/>
      <c r="GAB82" s="184"/>
      <c r="GAC82" s="184"/>
      <c r="GAD82" s="184"/>
      <c r="GAE82" s="184"/>
      <c r="GAF82" s="184"/>
      <c r="GAG82" s="184"/>
      <c r="GAH82" s="184"/>
      <c r="GAI82" s="184"/>
      <c r="GAJ82" s="184"/>
      <c r="GAK82" s="184"/>
      <c r="GAL82" s="184"/>
      <c r="GAM82" s="184"/>
      <c r="GAN82" s="184"/>
      <c r="GAO82" s="184"/>
      <c r="GAP82" s="184"/>
      <c r="GAQ82" s="184"/>
      <c r="GAR82" s="184"/>
      <c r="GAS82" s="184"/>
      <c r="GAT82" s="184"/>
      <c r="GAU82" s="184"/>
      <c r="GAV82" s="184"/>
      <c r="GAW82" s="184"/>
      <c r="GAX82" s="184"/>
      <c r="GAY82" s="184"/>
      <c r="GAZ82" s="184"/>
      <c r="GBA82" s="184"/>
      <c r="GBB82" s="184"/>
      <c r="GBC82" s="184"/>
      <c r="GBD82" s="184"/>
      <c r="GBE82" s="184"/>
      <c r="GBF82" s="184"/>
      <c r="GBG82" s="184"/>
      <c r="GBH82" s="184"/>
      <c r="GBI82" s="184"/>
      <c r="GBJ82" s="184"/>
      <c r="GBK82" s="184"/>
      <c r="GBL82" s="184"/>
      <c r="GBM82" s="184"/>
      <c r="GBN82" s="184"/>
      <c r="GBO82" s="184"/>
      <c r="GBP82" s="184"/>
      <c r="GBQ82" s="184"/>
      <c r="GBR82" s="184"/>
      <c r="GBS82" s="184"/>
      <c r="GBT82" s="184"/>
      <c r="GBU82" s="184"/>
      <c r="GBV82" s="184"/>
      <c r="GBW82" s="184"/>
      <c r="GBX82" s="184"/>
      <c r="GBY82" s="184"/>
      <c r="GBZ82" s="184"/>
      <c r="GCA82" s="184"/>
      <c r="GCB82" s="184"/>
      <c r="GCC82" s="184"/>
      <c r="GCD82" s="184"/>
      <c r="GCE82" s="184"/>
      <c r="GCF82" s="184"/>
      <c r="GCG82" s="184"/>
      <c r="GCH82" s="184"/>
      <c r="GCI82" s="184"/>
      <c r="GCJ82" s="184"/>
      <c r="GCK82" s="184"/>
      <c r="GCL82" s="184"/>
      <c r="GCM82" s="184"/>
      <c r="GCN82" s="184"/>
      <c r="GCO82" s="184"/>
      <c r="GCP82" s="184"/>
      <c r="GCQ82" s="184"/>
      <c r="GCR82" s="184"/>
      <c r="GCS82" s="184"/>
      <c r="GCT82" s="184"/>
      <c r="GCU82" s="184"/>
      <c r="GCV82" s="184"/>
      <c r="GCW82" s="184"/>
      <c r="GCX82" s="184"/>
      <c r="GCY82" s="184"/>
      <c r="GCZ82" s="184"/>
      <c r="GDA82" s="184"/>
      <c r="GDB82" s="184"/>
      <c r="GDC82" s="184"/>
      <c r="GDD82" s="184"/>
      <c r="GDE82" s="184"/>
      <c r="GDF82" s="184"/>
      <c r="GDG82" s="184"/>
      <c r="GDH82" s="184"/>
      <c r="GDI82" s="184"/>
      <c r="GDJ82" s="184"/>
      <c r="GDK82" s="184"/>
      <c r="GDL82" s="184"/>
      <c r="GDM82" s="184"/>
      <c r="GDN82" s="184"/>
      <c r="GDO82" s="184"/>
      <c r="GDP82" s="184"/>
      <c r="GDQ82" s="184"/>
      <c r="GDR82" s="184"/>
      <c r="GDS82" s="184"/>
      <c r="GDT82" s="184"/>
      <c r="GDU82" s="184"/>
      <c r="GDV82" s="184"/>
      <c r="GDW82" s="184"/>
      <c r="GDX82" s="184"/>
      <c r="GDY82" s="184"/>
      <c r="GDZ82" s="184"/>
      <c r="GEA82" s="184"/>
      <c r="GEB82" s="184"/>
      <c r="GEC82" s="184"/>
      <c r="GED82" s="184"/>
      <c r="GEE82" s="184"/>
      <c r="GEF82" s="184"/>
      <c r="GEG82" s="184"/>
      <c r="GEH82" s="184"/>
      <c r="GEI82" s="184"/>
      <c r="GEJ82" s="184"/>
      <c r="GEK82" s="184"/>
      <c r="GEL82" s="184"/>
      <c r="GEM82" s="184"/>
      <c r="GEN82" s="184"/>
      <c r="GEO82" s="184"/>
      <c r="GEP82" s="184"/>
      <c r="GEQ82" s="184"/>
      <c r="GER82" s="184"/>
      <c r="GES82" s="184"/>
      <c r="GET82" s="184"/>
      <c r="GEU82" s="184"/>
      <c r="GEV82" s="184"/>
      <c r="GEW82" s="184"/>
      <c r="GEX82" s="184"/>
      <c r="GEY82" s="184"/>
      <c r="GEZ82" s="184"/>
      <c r="GFA82" s="184"/>
      <c r="GFB82" s="184"/>
      <c r="GFC82" s="184"/>
      <c r="GFD82" s="184"/>
      <c r="GFE82" s="184"/>
      <c r="GFF82" s="184"/>
      <c r="GFG82" s="184"/>
      <c r="GFH82" s="184"/>
      <c r="GFI82" s="184"/>
      <c r="GFJ82" s="184"/>
      <c r="GFK82" s="184"/>
      <c r="GFL82" s="184"/>
      <c r="GFM82" s="184"/>
      <c r="GFN82" s="184"/>
      <c r="GFO82" s="184"/>
      <c r="GFP82" s="184"/>
      <c r="GFQ82" s="184"/>
      <c r="GFR82" s="184"/>
      <c r="GFS82" s="184"/>
      <c r="GFT82" s="184"/>
      <c r="GFU82" s="184"/>
      <c r="GFV82" s="184"/>
      <c r="GFW82" s="184"/>
      <c r="GFX82" s="184"/>
      <c r="GFY82" s="184"/>
      <c r="GFZ82" s="184"/>
      <c r="GGA82" s="184"/>
      <c r="GGB82" s="184"/>
      <c r="GGC82" s="184"/>
      <c r="GGD82" s="184"/>
      <c r="GGE82" s="184"/>
      <c r="GGF82" s="184"/>
      <c r="GGG82" s="184"/>
      <c r="GGH82" s="184"/>
      <c r="GGI82" s="184"/>
      <c r="GGJ82" s="184"/>
      <c r="GGK82" s="184"/>
      <c r="GGL82" s="184"/>
      <c r="GGM82" s="184"/>
      <c r="GGN82" s="184"/>
      <c r="GGO82" s="184"/>
      <c r="GGP82" s="184"/>
      <c r="GGQ82" s="184"/>
      <c r="GGR82" s="184"/>
      <c r="GGS82" s="184"/>
      <c r="GGT82" s="184"/>
      <c r="GGU82" s="184"/>
      <c r="GGV82" s="184"/>
      <c r="GGW82" s="184"/>
      <c r="GGX82" s="184"/>
      <c r="GGY82" s="184"/>
      <c r="GGZ82" s="184"/>
      <c r="GHA82" s="184"/>
      <c r="GHB82" s="184"/>
      <c r="GHC82" s="184"/>
      <c r="GHD82" s="184"/>
      <c r="GHE82" s="184"/>
      <c r="GHF82" s="184"/>
      <c r="GHG82" s="184"/>
      <c r="GHH82" s="184"/>
      <c r="GHI82" s="184"/>
      <c r="GHJ82" s="184"/>
      <c r="GHK82" s="184"/>
      <c r="GHL82" s="184"/>
      <c r="GHM82" s="184"/>
      <c r="GHN82" s="184"/>
      <c r="GHO82" s="184"/>
      <c r="GHP82" s="184"/>
      <c r="GHQ82" s="184"/>
      <c r="GHR82" s="184"/>
      <c r="GHS82" s="184"/>
      <c r="GHT82" s="184"/>
      <c r="GHU82" s="184"/>
      <c r="GHV82" s="184"/>
      <c r="GHW82" s="184"/>
      <c r="GHX82" s="184"/>
      <c r="GHY82" s="184"/>
      <c r="GHZ82" s="184"/>
      <c r="GIA82" s="184"/>
      <c r="GIB82" s="184"/>
      <c r="GIC82" s="184"/>
      <c r="GID82" s="184"/>
      <c r="GIE82" s="184"/>
      <c r="GIF82" s="184"/>
      <c r="GIG82" s="184"/>
      <c r="GIH82" s="184"/>
      <c r="GII82" s="184"/>
      <c r="GIJ82" s="184"/>
      <c r="GIK82" s="184"/>
      <c r="GIL82" s="184"/>
      <c r="GIM82" s="184"/>
      <c r="GIN82" s="184"/>
      <c r="GIO82" s="184"/>
      <c r="GIP82" s="184"/>
      <c r="GIQ82" s="184"/>
      <c r="GIR82" s="184"/>
      <c r="GIS82" s="184"/>
      <c r="GIT82" s="184"/>
      <c r="GIU82" s="184"/>
      <c r="GIV82" s="184"/>
      <c r="GIW82" s="184"/>
      <c r="GIX82" s="184"/>
      <c r="GIY82" s="184"/>
      <c r="GIZ82" s="184"/>
      <c r="GJA82" s="184"/>
      <c r="GJB82" s="184"/>
      <c r="GJC82" s="184"/>
      <c r="GJD82" s="184"/>
      <c r="GJE82" s="184"/>
      <c r="GJF82" s="184"/>
      <c r="GJG82" s="184"/>
      <c r="GJH82" s="184"/>
      <c r="GJI82" s="184"/>
      <c r="GJJ82" s="184"/>
      <c r="GJK82" s="184"/>
      <c r="GJL82" s="184"/>
      <c r="GJM82" s="184"/>
      <c r="GJN82" s="184"/>
      <c r="GJO82" s="184"/>
      <c r="GJP82" s="184"/>
      <c r="GJQ82" s="184"/>
      <c r="GJR82" s="184"/>
      <c r="GJS82" s="184"/>
      <c r="GJT82" s="184"/>
      <c r="GJU82" s="184"/>
      <c r="GJV82" s="184"/>
      <c r="GJW82" s="184"/>
      <c r="GJX82" s="184"/>
      <c r="GJY82" s="184"/>
      <c r="GJZ82" s="184"/>
      <c r="GKA82" s="184"/>
      <c r="GKB82" s="184"/>
      <c r="GKC82" s="184"/>
      <c r="GKD82" s="184"/>
      <c r="GKE82" s="184"/>
      <c r="GKF82" s="184"/>
      <c r="GKG82" s="184"/>
      <c r="GKH82" s="184"/>
      <c r="GKI82" s="184"/>
      <c r="GKJ82" s="184"/>
      <c r="GKK82" s="184"/>
      <c r="GKL82" s="184"/>
      <c r="GKM82" s="184"/>
      <c r="GKN82" s="184"/>
      <c r="GKO82" s="184"/>
      <c r="GKP82" s="184"/>
      <c r="GKQ82" s="184"/>
      <c r="GKR82" s="184"/>
      <c r="GKS82" s="184"/>
      <c r="GKT82" s="184"/>
      <c r="GKU82" s="184"/>
      <c r="GKV82" s="184"/>
      <c r="GKW82" s="184"/>
      <c r="GKX82" s="184"/>
      <c r="GKY82" s="184"/>
      <c r="GKZ82" s="184"/>
      <c r="GLA82" s="184"/>
      <c r="GLB82" s="184"/>
      <c r="GLC82" s="184"/>
      <c r="GLD82" s="184"/>
      <c r="GLE82" s="184"/>
      <c r="GLF82" s="184"/>
      <c r="GLG82" s="184"/>
      <c r="GLH82" s="184"/>
      <c r="GLI82" s="184"/>
      <c r="GLJ82" s="184"/>
      <c r="GLK82" s="184"/>
      <c r="GLL82" s="184"/>
      <c r="GLM82" s="184"/>
      <c r="GLN82" s="184"/>
      <c r="GLO82" s="184"/>
      <c r="GLP82" s="184"/>
      <c r="GLQ82" s="184"/>
      <c r="GLR82" s="184"/>
      <c r="GLS82" s="184"/>
      <c r="GLT82" s="184"/>
      <c r="GLU82" s="184"/>
      <c r="GLV82" s="184"/>
      <c r="GLW82" s="184"/>
      <c r="GLX82" s="184"/>
      <c r="GLY82" s="184"/>
      <c r="GLZ82" s="184"/>
      <c r="GMA82" s="184"/>
      <c r="GMB82" s="184"/>
      <c r="GMC82" s="184"/>
      <c r="GMD82" s="184"/>
      <c r="GME82" s="184"/>
      <c r="GMF82" s="184"/>
      <c r="GMG82" s="184"/>
      <c r="GMH82" s="184"/>
      <c r="GMI82" s="184"/>
      <c r="GMJ82" s="184"/>
      <c r="GMK82" s="184"/>
      <c r="GML82" s="184"/>
      <c r="GMM82" s="184"/>
      <c r="GMN82" s="184"/>
      <c r="GMO82" s="184"/>
      <c r="GMP82" s="184"/>
      <c r="GMQ82" s="184"/>
      <c r="GMR82" s="184"/>
      <c r="GMS82" s="184"/>
      <c r="GMT82" s="184"/>
      <c r="GMU82" s="184"/>
      <c r="GMV82" s="184"/>
      <c r="GMW82" s="184"/>
      <c r="GMX82" s="184"/>
      <c r="GMY82" s="184"/>
      <c r="GMZ82" s="184"/>
      <c r="GNA82" s="184"/>
      <c r="GNB82" s="184"/>
      <c r="GNC82" s="184"/>
      <c r="GND82" s="184"/>
      <c r="GNE82" s="184"/>
      <c r="GNF82" s="184"/>
      <c r="GNG82" s="184"/>
      <c r="GNH82" s="184"/>
      <c r="GNI82" s="184"/>
      <c r="GNJ82" s="184"/>
      <c r="GNK82" s="184"/>
      <c r="GNL82" s="184"/>
      <c r="GNM82" s="184"/>
      <c r="GNN82" s="184"/>
      <c r="GNO82" s="184"/>
      <c r="GNP82" s="184"/>
      <c r="GNQ82" s="184"/>
      <c r="GNR82" s="184"/>
      <c r="GNS82" s="184"/>
      <c r="GNT82" s="184"/>
      <c r="GNU82" s="184"/>
      <c r="GNV82" s="184"/>
      <c r="GNW82" s="184"/>
      <c r="GNX82" s="184"/>
      <c r="GNY82" s="184"/>
      <c r="GNZ82" s="184"/>
      <c r="GOA82" s="184"/>
      <c r="GOB82" s="184"/>
      <c r="GOC82" s="184"/>
      <c r="GOD82" s="184"/>
      <c r="GOE82" s="184"/>
      <c r="GOF82" s="184"/>
      <c r="GOG82" s="184"/>
      <c r="GOH82" s="184"/>
      <c r="GOI82" s="184"/>
      <c r="GOJ82" s="184"/>
      <c r="GOK82" s="184"/>
      <c r="GOL82" s="184"/>
      <c r="GOM82" s="184"/>
      <c r="GON82" s="184"/>
      <c r="GOO82" s="184"/>
      <c r="GOP82" s="184"/>
      <c r="GOQ82" s="184"/>
      <c r="GOR82" s="184"/>
      <c r="GOS82" s="184"/>
      <c r="GOT82" s="184"/>
      <c r="GOU82" s="184"/>
      <c r="GOV82" s="184"/>
      <c r="GOW82" s="184"/>
      <c r="GOX82" s="184"/>
      <c r="GOY82" s="184"/>
      <c r="GOZ82" s="184"/>
      <c r="GPA82" s="184"/>
      <c r="GPB82" s="184"/>
      <c r="GPC82" s="184"/>
      <c r="GPD82" s="184"/>
      <c r="GPE82" s="184"/>
      <c r="GPF82" s="184"/>
      <c r="GPG82" s="184"/>
      <c r="GPH82" s="184"/>
      <c r="GPI82" s="184"/>
      <c r="GPJ82" s="184"/>
      <c r="GPK82" s="184"/>
      <c r="GPL82" s="184"/>
      <c r="GPM82" s="184"/>
      <c r="GPN82" s="184"/>
      <c r="GPO82" s="184"/>
      <c r="GPP82" s="184"/>
      <c r="GPQ82" s="184"/>
      <c r="GPR82" s="184"/>
      <c r="GPS82" s="184"/>
      <c r="GPT82" s="184"/>
      <c r="GPU82" s="184"/>
      <c r="GPV82" s="184"/>
      <c r="GPW82" s="184"/>
      <c r="GPX82" s="184"/>
      <c r="GPY82" s="184"/>
      <c r="GPZ82" s="184"/>
      <c r="GQA82" s="184"/>
      <c r="GQB82" s="184"/>
      <c r="GQC82" s="184"/>
      <c r="GQD82" s="184"/>
      <c r="GQE82" s="184"/>
      <c r="GQF82" s="184"/>
      <c r="GQG82" s="184"/>
      <c r="GQH82" s="184"/>
      <c r="GQI82" s="184"/>
      <c r="GQJ82" s="184"/>
      <c r="GQK82" s="184"/>
      <c r="GQL82" s="184"/>
      <c r="GQM82" s="184"/>
      <c r="GQN82" s="184"/>
      <c r="GQO82" s="184"/>
      <c r="GQP82" s="184"/>
      <c r="GQQ82" s="184"/>
      <c r="GQR82" s="184"/>
      <c r="GQS82" s="184"/>
      <c r="GQT82" s="184"/>
      <c r="GQU82" s="184"/>
      <c r="GQV82" s="184"/>
      <c r="GQW82" s="184"/>
      <c r="GQX82" s="184"/>
      <c r="GQY82" s="184"/>
      <c r="GQZ82" s="184"/>
      <c r="GRA82" s="184"/>
      <c r="GRB82" s="184"/>
      <c r="GRC82" s="184"/>
      <c r="GRD82" s="184"/>
      <c r="GRE82" s="184"/>
      <c r="GRF82" s="184"/>
      <c r="GRG82" s="184"/>
      <c r="GRH82" s="184"/>
      <c r="GRI82" s="184"/>
      <c r="GRJ82" s="184"/>
      <c r="GRK82" s="184"/>
      <c r="GRL82" s="184"/>
      <c r="GRM82" s="184"/>
      <c r="GRN82" s="184"/>
      <c r="GRO82" s="184"/>
      <c r="GRP82" s="184"/>
      <c r="GRQ82" s="184"/>
      <c r="GRR82" s="184"/>
      <c r="GRS82" s="184"/>
      <c r="GRT82" s="184"/>
      <c r="GRU82" s="184"/>
      <c r="GRV82" s="184"/>
      <c r="GRW82" s="184"/>
      <c r="GRX82" s="184"/>
      <c r="GRY82" s="184"/>
      <c r="GRZ82" s="184"/>
      <c r="GSA82" s="184"/>
      <c r="GSB82" s="184"/>
      <c r="GSC82" s="184"/>
      <c r="GSD82" s="184"/>
      <c r="GSE82" s="184"/>
      <c r="GSF82" s="184"/>
      <c r="GSG82" s="184"/>
      <c r="GSH82" s="184"/>
      <c r="GSI82" s="184"/>
      <c r="GSJ82" s="184"/>
      <c r="GSK82" s="184"/>
      <c r="GSL82" s="184"/>
      <c r="GSM82" s="184"/>
      <c r="GSN82" s="184"/>
      <c r="GSO82" s="184"/>
      <c r="GSP82" s="184"/>
      <c r="GSQ82" s="184"/>
      <c r="GSR82" s="184"/>
      <c r="GSS82" s="184"/>
      <c r="GST82" s="184"/>
      <c r="GSU82" s="184"/>
      <c r="GSV82" s="184"/>
      <c r="GSW82" s="184"/>
      <c r="GSX82" s="184"/>
      <c r="GSY82" s="184"/>
      <c r="GSZ82" s="184"/>
      <c r="GTA82" s="184"/>
      <c r="GTB82" s="184"/>
      <c r="GTC82" s="184"/>
      <c r="GTD82" s="184"/>
      <c r="GTE82" s="184"/>
      <c r="GTF82" s="184"/>
      <c r="GTG82" s="184"/>
      <c r="GTH82" s="184"/>
      <c r="GTI82" s="184"/>
      <c r="GTJ82" s="184"/>
      <c r="GTK82" s="184"/>
      <c r="GTL82" s="184"/>
      <c r="GTM82" s="184"/>
      <c r="GTN82" s="184"/>
      <c r="GTO82" s="184"/>
      <c r="GTP82" s="184"/>
      <c r="GTQ82" s="184"/>
      <c r="GTR82" s="184"/>
      <c r="GTS82" s="184"/>
      <c r="GTT82" s="184"/>
      <c r="GTU82" s="184"/>
      <c r="GTV82" s="184"/>
      <c r="GTW82" s="184"/>
      <c r="GTX82" s="184"/>
      <c r="GTY82" s="184"/>
      <c r="GTZ82" s="184"/>
      <c r="GUA82" s="184"/>
      <c r="GUB82" s="184"/>
      <c r="GUC82" s="184"/>
      <c r="GUD82" s="184"/>
      <c r="GUE82" s="184"/>
      <c r="GUF82" s="184"/>
      <c r="GUG82" s="184"/>
      <c r="GUH82" s="184"/>
      <c r="GUI82" s="184"/>
      <c r="GUJ82" s="184"/>
      <c r="GUK82" s="184"/>
      <c r="GUL82" s="184"/>
      <c r="GUM82" s="184"/>
      <c r="GUN82" s="184"/>
      <c r="GUO82" s="184"/>
      <c r="GUP82" s="184"/>
      <c r="GUQ82" s="184"/>
      <c r="GUR82" s="184"/>
      <c r="GUS82" s="184"/>
      <c r="GUT82" s="184"/>
      <c r="GUU82" s="184"/>
      <c r="GUV82" s="184"/>
      <c r="GUW82" s="184"/>
      <c r="GUX82" s="184"/>
      <c r="GUY82" s="184"/>
      <c r="GUZ82" s="184"/>
      <c r="GVA82" s="184"/>
      <c r="GVB82" s="184"/>
      <c r="GVC82" s="184"/>
      <c r="GVD82" s="184"/>
      <c r="GVE82" s="184"/>
      <c r="GVF82" s="184"/>
      <c r="GVG82" s="184"/>
      <c r="GVH82" s="184"/>
      <c r="GVI82" s="184"/>
      <c r="GVJ82" s="184"/>
      <c r="GVK82" s="184"/>
      <c r="GVL82" s="184"/>
      <c r="GVM82" s="184"/>
      <c r="GVN82" s="184"/>
      <c r="GVO82" s="184"/>
      <c r="GVP82" s="184"/>
      <c r="GVQ82" s="184"/>
      <c r="GVR82" s="184"/>
      <c r="GVS82" s="184"/>
      <c r="GVT82" s="184"/>
      <c r="GVU82" s="184"/>
      <c r="GVV82" s="184"/>
      <c r="GVW82" s="184"/>
      <c r="GVX82" s="184"/>
      <c r="GVY82" s="184"/>
      <c r="GVZ82" s="184"/>
      <c r="GWA82" s="184"/>
      <c r="GWB82" s="184"/>
      <c r="GWC82" s="184"/>
      <c r="GWD82" s="184"/>
      <c r="GWE82" s="184"/>
      <c r="GWF82" s="184"/>
      <c r="GWG82" s="184"/>
      <c r="GWH82" s="184"/>
      <c r="GWI82" s="184"/>
      <c r="GWJ82" s="184"/>
      <c r="GWK82" s="184"/>
      <c r="GWL82" s="184"/>
      <c r="GWM82" s="184"/>
      <c r="GWN82" s="184"/>
      <c r="GWO82" s="184"/>
      <c r="GWP82" s="184"/>
      <c r="GWQ82" s="184"/>
      <c r="GWR82" s="184"/>
      <c r="GWS82" s="184"/>
      <c r="GWT82" s="184"/>
      <c r="GWU82" s="184"/>
      <c r="GWV82" s="184"/>
      <c r="GWW82" s="184"/>
      <c r="GWX82" s="184"/>
      <c r="GWY82" s="184"/>
      <c r="GWZ82" s="184"/>
      <c r="GXA82" s="184"/>
      <c r="GXB82" s="184"/>
      <c r="GXC82" s="184"/>
      <c r="GXD82" s="184"/>
      <c r="GXE82" s="184"/>
      <c r="GXF82" s="184"/>
      <c r="GXG82" s="184"/>
      <c r="GXH82" s="184"/>
      <c r="GXI82" s="184"/>
      <c r="GXJ82" s="184"/>
      <c r="GXK82" s="184"/>
      <c r="GXL82" s="184"/>
      <c r="GXM82" s="184"/>
      <c r="GXN82" s="184"/>
      <c r="GXO82" s="184"/>
      <c r="GXP82" s="184"/>
      <c r="GXQ82" s="184"/>
      <c r="GXR82" s="184"/>
      <c r="GXS82" s="184"/>
      <c r="GXT82" s="184"/>
      <c r="GXU82" s="184"/>
      <c r="GXV82" s="184"/>
      <c r="GXW82" s="184"/>
      <c r="GXX82" s="184"/>
      <c r="GXY82" s="184"/>
      <c r="GXZ82" s="184"/>
      <c r="GYA82" s="184"/>
      <c r="GYB82" s="184"/>
      <c r="GYC82" s="184"/>
      <c r="GYD82" s="184"/>
      <c r="GYE82" s="184"/>
      <c r="GYF82" s="184"/>
      <c r="GYG82" s="184"/>
      <c r="GYH82" s="184"/>
      <c r="GYI82" s="184"/>
      <c r="GYJ82" s="184"/>
      <c r="GYK82" s="184"/>
      <c r="GYL82" s="184"/>
      <c r="GYM82" s="184"/>
      <c r="GYN82" s="184"/>
      <c r="GYO82" s="184"/>
      <c r="GYP82" s="184"/>
      <c r="GYQ82" s="184"/>
      <c r="GYR82" s="184"/>
      <c r="GYS82" s="184"/>
      <c r="GYT82" s="184"/>
      <c r="GYU82" s="184"/>
      <c r="GYV82" s="184"/>
      <c r="GYW82" s="184"/>
      <c r="GYX82" s="184"/>
      <c r="GYY82" s="184"/>
      <c r="GYZ82" s="184"/>
      <c r="GZA82" s="184"/>
      <c r="GZB82" s="184"/>
      <c r="GZC82" s="184"/>
      <c r="GZD82" s="184"/>
      <c r="GZE82" s="184"/>
      <c r="GZF82" s="184"/>
      <c r="GZG82" s="184"/>
      <c r="GZH82" s="184"/>
      <c r="GZI82" s="184"/>
      <c r="GZJ82" s="184"/>
      <c r="GZK82" s="184"/>
      <c r="GZL82" s="184"/>
      <c r="GZM82" s="184"/>
      <c r="GZN82" s="184"/>
      <c r="GZO82" s="184"/>
      <c r="GZP82" s="184"/>
      <c r="GZQ82" s="184"/>
      <c r="GZR82" s="184"/>
      <c r="GZS82" s="184"/>
      <c r="GZT82" s="184"/>
      <c r="GZU82" s="184"/>
      <c r="GZV82" s="184"/>
      <c r="GZW82" s="184"/>
      <c r="GZX82" s="184"/>
      <c r="GZY82" s="184"/>
      <c r="GZZ82" s="184"/>
      <c r="HAA82" s="184"/>
      <c r="HAB82" s="184"/>
      <c r="HAC82" s="184"/>
      <c r="HAD82" s="184"/>
      <c r="HAE82" s="184"/>
      <c r="HAF82" s="184"/>
      <c r="HAG82" s="184"/>
      <c r="HAH82" s="184"/>
      <c r="HAI82" s="184"/>
      <c r="HAJ82" s="184"/>
      <c r="HAK82" s="184"/>
      <c r="HAL82" s="184"/>
      <c r="HAM82" s="184"/>
      <c r="HAN82" s="184"/>
      <c r="HAO82" s="184"/>
      <c r="HAP82" s="184"/>
      <c r="HAQ82" s="184"/>
      <c r="HAR82" s="184"/>
      <c r="HAS82" s="184"/>
      <c r="HAT82" s="184"/>
      <c r="HAU82" s="184"/>
      <c r="HAV82" s="184"/>
      <c r="HAW82" s="184"/>
      <c r="HAX82" s="184"/>
      <c r="HAY82" s="184"/>
      <c r="HAZ82" s="184"/>
      <c r="HBA82" s="184"/>
      <c r="HBB82" s="184"/>
      <c r="HBC82" s="184"/>
      <c r="HBD82" s="184"/>
      <c r="HBE82" s="184"/>
      <c r="HBF82" s="184"/>
      <c r="HBG82" s="184"/>
      <c r="HBH82" s="184"/>
      <c r="HBI82" s="184"/>
      <c r="HBJ82" s="184"/>
      <c r="HBK82" s="184"/>
      <c r="HBL82" s="184"/>
      <c r="HBM82" s="184"/>
      <c r="HBN82" s="184"/>
      <c r="HBO82" s="184"/>
      <c r="HBP82" s="184"/>
      <c r="HBQ82" s="184"/>
      <c r="HBR82" s="184"/>
      <c r="HBS82" s="184"/>
      <c r="HBT82" s="184"/>
      <c r="HBU82" s="184"/>
      <c r="HBV82" s="184"/>
      <c r="HBW82" s="184"/>
      <c r="HBX82" s="184"/>
      <c r="HBY82" s="184"/>
      <c r="HBZ82" s="184"/>
      <c r="HCA82" s="184"/>
      <c r="HCB82" s="184"/>
      <c r="HCC82" s="184"/>
      <c r="HCD82" s="184"/>
      <c r="HCE82" s="184"/>
      <c r="HCF82" s="184"/>
      <c r="HCG82" s="184"/>
      <c r="HCH82" s="184"/>
      <c r="HCI82" s="184"/>
      <c r="HCJ82" s="184"/>
      <c r="HCK82" s="184"/>
      <c r="HCL82" s="184"/>
      <c r="HCM82" s="184"/>
      <c r="HCN82" s="184"/>
      <c r="HCO82" s="184"/>
      <c r="HCP82" s="184"/>
      <c r="HCQ82" s="184"/>
      <c r="HCR82" s="184"/>
      <c r="HCS82" s="184"/>
      <c r="HCT82" s="184"/>
      <c r="HCU82" s="184"/>
      <c r="HCV82" s="184"/>
      <c r="HCW82" s="184"/>
      <c r="HCX82" s="184"/>
      <c r="HCY82" s="184"/>
      <c r="HCZ82" s="184"/>
      <c r="HDA82" s="184"/>
      <c r="HDB82" s="184"/>
      <c r="HDC82" s="184"/>
      <c r="HDD82" s="184"/>
      <c r="HDE82" s="184"/>
      <c r="HDF82" s="184"/>
      <c r="HDG82" s="184"/>
      <c r="HDH82" s="184"/>
      <c r="HDI82" s="184"/>
      <c r="HDJ82" s="184"/>
      <c r="HDK82" s="184"/>
      <c r="HDL82" s="184"/>
      <c r="HDM82" s="184"/>
      <c r="HDN82" s="184"/>
      <c r="HDO82" s="184"/>
      <c r="HDP82" s="184"/>
      <c r="HDQ82" s="184"/>
      <c r="HDR82" s="184"/>
      <c r="HDS82" s="184"/>
      <c r="HDT82" s="184"/>
      <c r="HDU82" s="184"/>
      <c r="HDV82" s="184"/>
      <c r="HDW82" s="184"/>
      <c r="HDX82" s="184"/>
      <c r="HDY82" s="184"/>
      <c r="HDZ82" s="184"/>
      <c r="HEA82" s="184"/>
      <c r="HEB82" s="184"/>
      <c r="HEC82" s="184"/>
      <c r="HED82" s="184"/>
      <c r="HEE82" s="184"/>
      <c r="HEF82" s="184"/>
      <c r="HEG82" s="184"/>
      <c r="HEH82" s="184"/>
      <c r="HEI82" s="184"/>
      <c r="HEJ82" s="184"/>
      <c r="HEK82" s="184"/>
      <c r="HEL82" s="184"/>
      <c r="HEM82" s="184"/>
      <c r="HEN82" s="184"/>
      <c r="HEO82" s="184"/>
      <c r="HEP82" s="184"/>
      <c r="HEQ82" s="184"/>
      <c r="HER82" s="184"/>
      <c r="HES82" s="184"/>
      <c r="HET82" s="184"/>
      <c r="HEU82" s="184"/>
      <c r="HEV82" s="184"/>
      <c r="HEW82" s="184"/>
      <c r="HEX82" s="184"/>
      <c r="HEY82" s="184"/>
      <c r="HEZ82" s="184"/>
      <c r="HFA82" s="184"/>
      <c r="HFB82" s="184"/>
      <c r="HFC82" s="184"/>
      <c r="HFD82" s="184"/>
      <c r="HFE82" s="184"/>
      <c r="HFF82" s="184"/>
      <c r="HFG82" s="184"/>
      <c r="HFH82" s="184"/>
      <c r="HFI82" s="184"/>
      <c r="HFJ82" s="184"/>
      <c r="HFK82" s="184"/>
      <c r="HFL82" s="184"/>
      <c r="HFM82" s="184"/>
      <c r="HFN82" s="184"/>
      <c r="HFO82" s="184"/>
      <c r="HFP82" s="184"/>
      <c r="HFQ82" s="184"/>
      <c r="HFR82" s="184"/>
      <c r="HFS82" s="184"/>
      <c r="HFT82" s="184"/>
      <c r="HFU82" s="184"/>
      <c r="HFV82" s="184"/>
      <c r="HFW82" s="184"/>
      <c r="HFX82" s="184"/>
      <c r="HFY82" s="184"/>
      <c r="HFZ82" s="184"/>
      <c r="HGA82" s="184"/>
      <c r="HGB82" s="184"/>
      <c r="HGC82" s="184"/>
      <c r="HGD82" s="184"/>
      <c r="HGE82" s="184"/>
      <c r="HGF82" s="184"/>
      <c r="HGG82" s="184"/>
      <c r="HGH82" s="184"/>
      <c r="HGI82" s="184"/>
      <c r="HGJ82" s="184"/>
      <c r="HGK82" s="184"/>
      <c r="HGL82" s="184"/>
      <c r="HGM82" s="184"/>
      <c r="HGN82" s="184"/>
      <c r="HGO82" s="184"/>
      <c r="HGP82" s="184"/>
      <c r="HGQ82" s="184"/>
      <c r="HGR82" s="184"/>
      <c r="HGS82" s="184"/>
      <c r="HGT82" s="184"/>
      <c r="HGU82" s="184"/>
      <c r="HGV82" s="184"/>
      <c r="HGW82" s="184"/>
      <c r="HGX82" s="184"/>
      <c r="HGY82" s="184"/>
      <c r="HGZ82" s="184"/>
      <c r="HHA82" s="184"/>
      <c r="HHB82" s="184"/>
      <c r="HHC82" s="184"/>
      <c r="HHD82" s="184"/>
      <c r="HHE82" s="184"/>
      <c r="HHF82" s="184"/>
      <c r="HHG82" s="184"/>
      <c r="HHH82" s="184"/>
      <c r="HHI82" s="184"/>
      <c r="HHJ82" s="184"/>
      <c r="HHK82" s="184"/>
      <c r="HHL82" s="184"/>
      <c r="HHM82" s="184"/>
      <c r="HHN82" s="184"/>
      <c r="HHO82" s="184"/>
      <c r="HHP82" s="184"/>
      <c r="HHQ82" s="184"/>
      <c r="HHR82" s="184"/>
      <c r="HHS82" s="184"/>
      <c r="HHT82" s="184"/>
      <c r="HHU82" s="184"/>
      <c r="HHV82" s="184"/>
      <c r="HHW82" s="184"/>
      <c r="HHX82" s="184"/>
      <c r="HHY82" s="184"/>
      <c r="HHZ82" s="184"/>
      <c r="HIA82" s="184"/>
      <c r="HIB82" s="184"/>
      <c r="HIC82" s="184"/>
      <c r="HID82" s="184"/>
      <c r="HIE82" s="184"/>
      <c r="HIF82" s="184"/>
      <c r="HIG82" s="184"/>
      <c r="HIH82" s="184"/>
      <c r="HII82" s="184"/>
      <c r="HIJ82" s="184"/>
      <c r="HIK82" s="184"/>
      <c r="HIL82" s="184"/>
      <c r="HIM82" s="184"/>
      <c r="HIN82" s="184"/>
      <c r="HIO82" s="184"/>
      <c r="HIP82" s="184"/>
      <c r="HIQ82" s="184"/>
      <c r="HIR82" s="184"/>
      <c r="HIS82" s="184"/>
      <c r="HIT82" s="184"/>
      <c r="HIU82" s="184"/>
      <c r="HIV82" s="184"/>
      <c r="HIW82" s="184"/>
      <c r="HIX82" s="184"/>
      <c r="HIY82" s="184"/>
      <c r="HIZ82" s="184"/>
      <c r="HJA82" s="184"/>
      <c r="HJB82" s="184"/>
      <c r="HJC82" s="184"/>
      <c r="HJD82" s="184"/>
      <c r="HJE82" s="184"/>
      <c r="HJF82" s="184"/>
      <c r="HJG82" s="184"/>
      <c r="HJH82" s="184"/>
      <c r="HJI82" s="184"/>
      <c r="HJJ82" s="184"/>
      <c r="HJK82" s="184"/>
      <c r="HJL82" s="184"/>
      <c r="HJM82" s="184"/>
      <c r="HJN82" s="184"/>
      <c r="HJO82" s="184"/>
      <c r="HJP82" s="184"/>
      <c r="HJQ82" s="184"/>
      <c r="HJR82" s="184"/>
      <c r="HJS82" s="184"/>
      <c r="HJT82" s="184"/>
      <c r="HJU82" s="184"/>
      <c r="HJV82" s="184"/>
      <c r="HJW82" s="184"/>
      <c r="HJX82" s="184"/>
      <c r="HJY82" s="184"/>
      <c r="HJZ82" s="184"/>
      <c r="HKA82" s="184"/>
      <c r="HKB82" s="184"/>
      <c r="HKC82" s="184"/>
      <c r="HKD82" s="184"/>
      <c r="HKE82" s="184"/>
      <c r="HKF82" s="184"/>
      <c r="HKG82" s="184"/>
      <c r="HKH82" s="184"/>
      <c r="HKI82" s="184"/>
      <c r="HKJ82" s="184"/>
      <c r="HKK82" s="184"/>
      <c r="HKL82" s="184"/>
      <c r="HKM82" s="184"/>
      <c r="HKN82" s="184"/>
      <c r="HKO82" s="184"/>
      <c r="HKP82" s="184"/>
      <c r="HKQ82" s="184"/>
      <c r="HKR82" s="184"/>
      <c r="HKS82" s="184"/>
      <c r="HKT82" s="184"/>
      <c r="HKU82" s="184"/>
      <c r="HKV82" s="184"/>
      <c r="HKW82" s="184"/>
      <c r="HKX82" s="184"/>
      <c r="HKY82" s="184"/>
      <c r="HKZ82" s="184"/>
      <c r="HLA82" s="184"/>
      <c r="HLB82" s="184"/>
      <c r="HLC82" s="184"/>
      <c r="HLD82" s="184"/>
      <c r="HLE82" s="184"/>
      <c r="HLF82" s="184"/>
      <c r="HLG82" s="184"/>
      <c r="HLH82" s="184"/>
      <c r="HLI82" s="184"/>
      <c r="HLJ82" s="184"/>
      <c r="HLK82" s="184"/>
      <c r="HLL82" s="184"/>
      <c r="HLM82" s="184"/>
      <c r="HLN82" s="184"/>
      <c r="HLO82" s="184"/>
      <c r="HLP82" s="184"/>
      <c r="HLQ82" s="184"/>
      <c r="HLR82" s="184"/>
      <c r="HLS82" s="184"/>
      <c r="HLT82" s="184"/>
      <c r="HLU82" s="184"/>
      <c r="HLV82" s="184"/>
      <c r="HLW82" s="184"/>
      <c r="HLX82" s="184"/>
      <c r="HLY82" s="184"/>
      <c r="HLZ82" s="184"/>
      <c r="HMA82" s="184"/>
      <c r="HMB82" s="184"/>
      <c r="HMC82" s="184"/>
      <c r="HMD82" s="184"/>
      <c r="HME82" s="184"/>
      <c r="HMF82" s="184"/>
      <c r="HMG82" s="184"/>
      <c r="HMH82" s="184"/>
      <c r="HMI82" s="184"/>
      <c r="HMJ82" s="184"/>
      <c r="HMK82" s="184"/>
      <c r="HML82" s="184"/>
      <c r="HMM82" s="184"/>
      <c r="HMN82" s="184"/>
      <c r="HMO82" s="184"/>
      <c r="HMP82" s="184"/>
      <c r="HMQ82" s="184"/>
      <c r="HMR82" s="184"/>
      <c r="HMS82" s="184"/>
      <c r="HMT82" s="184"/>
      <c r="HMU82" s="184"/>
      <c r="HMV82" s="184"/>
      <c r="HMW82" s="184"/>
      <c r="HMX82" s="184"/>
      <c r="HMY82" s="184"/>
      <c r="HMZ82" s="184"/>
      <c r="HNA82" s="184"/>
      <c r="HNB82" s="184"/>
      <c r="HNC82" s="184"/>
      <c r="HND82" s="184"/>
      <c r="HNE82" s="184"/>
      <c r="HNF82" s="184"/>
      <c r="HNG82" s="184"/>
      <c r="HNH82" s="184"/>
      <c r="HNI82" s="184"/>
      <c r="HNJ82" s="184"/>
      <c r="HNK82" s="184"/>
      <c r="HNL82" s="184"/>
      <c r="HNM82" s="184"/>
      <c r="HNN82" s="184"/>
      <c r="HNO82" s="184"/>
      <c r="HNP82" s="184"/>
      <c r="HNQ82" s="184"/>
      <c r="HNR82" s="184"/>
      <c r="HNS82" s="184"/>
      <c r="HNT82" s="184"/>
      <c r="HNU82" s="184"/>
      <c r="HNV82" s="184"/>
      <c r="HNW82" s="184"/>
      <c r="HNX82" s="184"/>
      <c r="HNY82" s="184"/>
      <c r="HNZ82" s="184"/>
      <c r="HOA82" s="184"/>
      <c r="HOB82" s="184"/>
      <c r="HOC82" s="184"/>
      <c r="HOD82" s="184"/>
      <c r="HOE82" s="184"/>
      <c r="HOF82" s="184"/>
      <c r="HOG82" s="184"/>
      <c r="HOH82" s="184"/>
      <c r="HOI82" s="184"/>
      <c r="HOJ82" s="184"/>
      <c r="HOK82" s="184"/>
      <c r="HOL82" s="184"/>
      <c r="HOM82" s="184"/>
      <c r="HON82" s="184"/>
      <c r="HOO82" s="184"/>
      <c r="HOP82" s="184"/>
      <c r="HOQ82" s="184"/>
      <c r="HOR82" s="184"/>
      <c r="HOS82" s="184"/>
      <c r="HOT82" s="184"/>
      <c r="HOU82" s="184"/>
      <c r="HOV82" s="184"/>
      <c r="HOW82" s="184"/>
      <c r="HOX82" s="184"/>
      <c r="HOY82" s="184"/>
      <c r="HOZ82" s="184"/>
      <c r="HPA82" s="184"/>
      <c r="HPB82" s="184"/>
      <c r="HPC82" s="184"/>
      <c r="HPD82" s="184"/>
      <c r="HPE82" s="184"/>
      <c r="HPF82" s="184"/>
      <c r="HPG82" s="184"/>
      <c r="HPH82" s="184"/>
      <c r="HPI82" s="184"/>
      <c r="HPJ82" s="184"/>
      <c r="HPK82" s="184"/>
      <c r="HPL82" s="184"/>
      <c r="HPM82" s="184"/>
      <c r="HPN82" s="184"/>
      <c r="HPO82" s="184"/>
      <c r="HPP82" s="184"/>
      <c r="HPQ82" s="184"/>
      <c r="HPR82" s="184"/>
      <c r="HPS82" s="184"/>
      <c r="HPT82" s="184"/>
      <c r="HPU82" s="184"/>
      <c r="HPV82" s="184"/>
      <c r="HPW82" s="184"/>
      <c r="HPX82" s="184"/>
      <c r="HPY82" s="184"/>
      <c r="HPZ82" s="184"/>
      <c r="HQA82" s="184"/>
      <c r="HQB82" s="184"/>
      <c r="HQC82" s="184"/>
      <c r="HQD82" s="184"/>
      <c r="HQE82" s="184"/>
      <c r="HQF82" s="184"/>
      <c r="HQG82" s="184"/>
      <c r="HQH82" s="184"/>
      <c r="HQI82" s="184"/>
      <c r="HQJ82" s="184"/>
      <c r="HQK82" s="184"/>
      <c r="HQL82" s="184"/>
      <c r="HQM82" s="184"/>
      <c r="HQN82" s="184"/>
      <c r="HQO82" s="184"/>
      <c r="HQP82" s="184"/>
      <c r="HQQ82" s="184"/>
      <c r="HQR82" s="184"/>
      <c r="HQS82" s="184"/>
      <c r="HQT82" s="184"/>
      <c r="HQU82" s="184"/>
      <c r="HQV82" s="184"/>
      <c r="HQW82" s="184"/>
      <c r="HQX82" s="184"/>
      <c r="HQY82" s="184"/>
      <c r="HQZ82" s="184"/>
      <c r="HRA82" s="184"/>
      <c r="HRB82" s="184"/>
      <c r="HRC82" s="184"/>
      <c r="HRD82" s="184"/>
      <c r="HRE82" s="184"/>
      <c r="HRF82" s="184"/>
      <c r="HRG82" s="184"/>
      <c r="HRH82" s="184"/>
      <c r="HRI82" s="184"/>
      <c r="HRJ82" s="184"/>
      <c r="HRK82" s="184"/>
      <c r="HRL82" s="184"/>
      <c r="HRM82" s="184"/>
      <c r="HRN82" s="184"/>
      <c r="HRO82" s="184"/>
      <c r="HRP82" s="184"/>
      <c r="HRQ82" s="184"/>
      <c r="HRR82" s="184"/>
      <c r="HRS82" s="184"/>
      <c r="HRT82" s="184"/>
      <c r="HRU82" s="184"/>
      <c r="HRV82" s="184"/>
      <c r="HRW82" s="184"/>
      <c r="HRX82" s="184"/>
      <c r="HRY82" s="184"/>
      <c r="HRZ82" s="184"/>
      <c r="HSA82" s="184"/>
      <c r="HSB82" s="184"/>
      <c r="HSC82" s="184"/>
      <c r="HSD82" s="184"/>
      <c r="HSE82" s="184"/>
      <c r="HSF82" s="184"/>
      <c r="HSG82" s="184"/>
      <c r="HSH82" s="184"/>
      <c r="HSI82" s="184"/>
      <c r="HSJ82" s="184"/>
      <c r="HSK82" s="184"/>
      <c r="HSL82" s="184"/>
      <c r="HSM82" s="184"/>
      <c r="HSN82" s="184"/>
      <c r="HSO82" s="184"/>
      <c r="HSP82" s="184"/>
      <c r="HSQ82" s="184"/>
      <c r="HSR82" s="184"/>
      <c r="HSS82" s="184"/>
      <c r="HST82" s="184"/>
      <c r="HSU82" s="184"/>
      <c r="HSV82" s="184"/>
      <c r="HSW82" s="184"/>
      <c r="HSX82" s="184"/>
      <c r="HSY82" s="184"/>
      <c r="HSZ82" s="184"/>
      <c r="HTA82" s="184"/>
      <c r="HTB82" s="184"/>
      <c r="HTC82" s="184"/>
      <c r="HTD82" s="184"/>
      <c r="HTE82" s="184"/>
      <c r="HTF82" s="184"/>
      <c r="HTG82" s="184"/>
      <c r="HTH82" s="184"/>
      <c r="HTI82" s="184"/>
      <c r="HTJ82" s="184"/>
      <c r="HTK82" s="184"/>
      <c r="HTL82" s="184"/>
      <c r="HTM82" s="184"/>
      <c r="HTN82" s="184"/>
      <c r="HTO82" s="184"/>
      <c r="HTP82" s="184"/>
      <c r="HTQ82" s="184"/>
      <c r="HTR82" s="184"/>
      <c r="HTS82" s="184"/>
      <c r="HTT82" s="184"/>
      <c r="HTU82" s="184"/>
      <c r="HTV82" s="184"/>
      <c r="HTW82" s="184"/>
      <c r="HTX82" s="184"/>
      <c r="HTY82" s="184"/>
      <c r="HTZ82" s="184"/>
      <c r="HUA82" s="184"/>
      <c r="HUB82" s="184"/>
      <c r="HUC82" s="184"/>
      <c r="HUD82" s="184"/>
      <c r="HUE82" s="184"/>
      <c r="HUF82" s="184"/>
      <c r="HUG82" s="184"/>
      <c r="HUH82" s="184"/>
      <c r="HUI82" s="184"/>
      <c r="HUJ82" s="184"/>
      <c r="HUK82" s="184"/>
      <c r="HUL82" s="184"/>
      <c r="HUM82" s="184"/>
      <c r="HUN82" s="184"/>
      <c r="HUO82" s="184"/>
      <c r="HUP82" s="184"/>
      <c r="HUQ82" s="184"/>
      <c r="HUR82" s="184"/>
      <c r="HUS82" s="184"/>
      <c r="HUT82" s="184"/>
      <c r="HUU82" s="184"/>
      <c r="HUV82" s="184"/>
      <c r="HUW82" s="184"/>
      <c r="HUX82" s="184"/>
      <c r="HUY82" s="184"/>
      <c r="HUZ82" s="184"/>
      <c r="HVA82" s="184"/>
      <c r="HVB82" s="184"/>
      <c r="HVC82" s="184"/>
      <c r="HVD82" s="184"/>
      <c r="HVE82" s="184"/>
      <c r="HVF82" s="184"/>
      <c r="HVG82" s="184"/>
      <c r="HVH82" s="184"/>
      <c r="HVI82" s="184"/>
      <c r="HVJ82" s="184"/>
      <c r="HVK82" s="184"/>
      <c r="HVL82" s="184"/>
      <c r="HVM82" s="184"/>
      <c r="HVN82" s="184"/>
      <c r="HVO82" s="184"/>
      <c r="HVP82" s="184"/>
      <c r="HVQ82" s="184"/>
      <c r="HVR82" s="184"/>
      <c r="HVS82" s="184"/>
      <c r="HVT82" s="184"/>
      <c r="HVU82" s="184"/>
      <c r="HVV82" s="184"/>
      <c r="HVW82" s="184"/>
      <c r="HVX82" s="184"/>
      <c r="HVY82" s="184"/>
      <c r="HVZ82" s="184"/>
      <c r="HWA82" s="184"/>
      <c r="HWB82" s="184"/>
      <c r="HWC82" s="184"/>
      <c r="HWD82" s="184"/>
      <c r="HWE82" s="184"/>
      <c r="HWF82" s="184"/>
      <c r="HWG82" s="184"/>
      <c r="HWH82" s="184"/>
      <c r="HWI82" s="184"/>
      <c r="HWJ82" s="184"/>
      <c r="HWK82" s="184"/>
      <c r="HWL82" s="184"/>
      <c r="HWM82" s="184"/>
      <c r="HWN82" s="184"/>
      <c r="HWO82" s="184"/>
      <c r="HWP82" s="184"/>
      <c r="HWQ82" s="184"/>
      <c r="HWR82" s="184"/>
      <c r="HWS82" s="184"/>
      <c r="HWT82" s="184"/>
      <c r="HWU82" s="184"/>
      <c r="HWV82" s="184"/>
      <c r="HWW82" s="184"/>
      <c r="HWX82" s="184"/>
      <c r="HWY82" s="184"/>
      <c r="HWZ82" s="184"/>
      <c r="HXA82" s="184"/>
      <c r="HXB82" s="184"/>
      <c r="HXC82" s="184"/>
      <c r="HXD82" s="184"/>
      <c r="HXE82" s="184"/>
      <c r="HXF82" s="184"/>
      <c r="HXG82" s="184"/>
      <c r="HXH82" s="184"/>
      <c r="HXI82" s="184"/>
      <c r="HXJ82" s="184"/>
      <c r="HXK82" s="184"/>
      <c r="HXL82" s="184"/>
      <c r="HXM82" s="184"/>
      <c r="HXN82" s="184"/>
      <c r="HXO82" s="184"/>
      <c r="HXP82" s="184"/>
      <c r="HXQ82" s="184"/>
      <c r="HXR82" s="184"/>
      <c r="HXS82" s="184"/>
      <c r="HXT82" s="184"/>
      <c r="HXU82" s="184"/>
      <c r="HXV82" s="184"/>
      <c r="HXW82" s="184"/>
      <c r="HXX82" s="184"/>
      <c r="HXY82" s="184"/>
      <c r="HXZ82" s="184"/>
      <c r="HYA82" s="184"/>
      <c r="HYB82" s="184"/>
      <c r="HYC82" s="184"/>
      <c r="HYD82" s="184"/>
      <c r="HYE82" s="184"/>
      <c r="HYF82" s="184"/>
      <c r="HYG82" s="184"/>
      <c r="HYH82" s="184"/>
      <c r="HYI82" s="184"/>
      <c r="HYJ82" s="184"/>
      <c r="HYK82" s="184"/>
      <c r="HYL82" s="184"/>
      <c r="HYM82" s="184"/>
      <c r="HYN82" s="184"/>
      <c r="HYO82" s="184"/>
      <c r="HYP82" s="184"/>
      <c r="HYQ82" s="184"/>
      <c r="HYR82" s="184"/>
      <c r="HYS82" s="184"/>
      <c r="HYT82" s="184"/>
      <c r="HYU82" s="184"/>
      <c r="HYV82" s="184"/>
      <c r="HYW82" s="184"/>
      <c r="HYX82" s="184"/>
      <c r="HYY82" s="184"/>
      <c r="HYZ82" s="184"/>
      <c r="HZA82" s="184"/>
      <c r="HZB82" s="184"/>
      <c r="HZC82" s="184"/>
      <c r="HZD82" s="184"/>
      <c r="HZE82" s="184"/>
      <c r="HZF82" s="184"/>
      <c r="HZG82" s="184"/>
      <c r="HZH82" s="184"/>
      <c r="HZI82" s="184"/>
      <c r="HZJ82" s="184"/>
      <c r="HZK82" s="184"/>
      <c r="HZL82" s="184"/>
      <c r="HZM82" s="184"/>
      <c r="HZN82" s="184"/>
      <c r="HZO82" s="184"/>
      <c r="HZP82" s="184"/>
      <c r="HZQ82" s="184"/>
      <c r="HZR82" s="184"/>
      <c r="HZS82" s="184"/>
      <c r="HZT82" s="184"/>
      <c r="HZU82" s="184"/>
      <c r="HZV82" s="184"/>
      <c r="HZW82" s="184"/>
      <c r="HZX82" s="184"/>
      <c r="HZY82" s="184"/>
      <c r="HZZ82" s="184"/>
      <c r="IAA82" s="184"/>
      <c r="IAB82" s="184"/>
      <c r="IAC82" s="184"/>
      <c r="IAD82" s="184"/>
      <c r="IAE82" s="184"/>
      <c r="IAF82" s="184"/>
      <c r="IAG82" s="184"/>
      <c r="IAH82" s="184"/>
      <c r="IAI82" s="184"/>
      <c r="IAJ82" s="184"/>
      <c r="IAK82" s="184"/>
      <c r="IAL82" s="184"/>
      <c r="IAM82" s="184"/>
      <c r="IAN82" s="184"/>
      <c r="IAO82" s="184"/>
      <c r="IAP82" s="184"/>
      <c r="IAQ82" s="184"/>
      <c r="IAR82" s="184"/>
      <c r="IAS82" s="184"/>
      <c r="IAT82" s="184"/>
      <c r="IAU82" s="184"/>
      <c r="IAV82" s="184"/>
      <c r="IAW82" s="184"/>
      <c r="IAX82" s="184"/>
      <c r="IAY82" s="184"/>
      <c r="IAZ82" s="184"/>
      <c r="IBA82" s="184"/>
      <c r="IBB82" s="184"/>
      <c r="IBC82" s="184"/>
      <c r="IBD82" s="184"/>
      <c r="IBE82" s="184"/>
      <c r="IBF82" s="184"/>
      <c r="IBG82" s="184"/>
      <c r="IBH82" s="184"/>
      <c r="IBI82" s="184"/>
      <c r="IBJ82" s="184"/>
      <c r="IBK82" s="184"/>
      <c r="IBL82" s="184"/>
      <c r="IBM82" s="184"/>
      <c r="IBN82" s="184"/>
      <c r="IBO82" s="184"/>
      <c r="IBP82" s="184"/>
      <c r="IBQ82" s="184"/>
      <c r="IBR82" s="184"/>
      <c r="IBS82" s="184"/>
      <c r="IBT82" s="184"/>
      <c r="IBU82" s="184"/>
      <c r="IBV82" s="184"/>
      <c r="IBW82" s="184"/>
      <c r="IBX82" s="184"/>
      <c r="IBY82" s="184"/>
      <c r="IBZ82" s="184"/>
      <c r="ICA82" s="184"/>
      <c r="ICB82" s="184"/>
      <c r="ICC82" s="184"/>
      <c r="ICD82" s="184"/>
      <c r="ICE82" s="184"/>
      <c r="ICF82" s="184"/>
      <c r="ICG82" s="184"/>
      <c r="ICH82" s="184"/>
      <c r="ICI82" s="184"/>
      <c r="ICJ82" s="184"/>
      <c r="ICK82" s="184"/>
      <c r="ICL82" s="184"/>
      <c r="ICM82" s="184"/>
      <c r="ICN82" s="184"/>
      <c r="ICO82" s="184"/>
      <c r="ICP82" s="184"/>
      <c r="ICQ82" s="184"/>
      <c r="ICR82" s="184"/>
      <c r="ICS82" s="184"/>
      <c r="ICT82" s="184"/>
      <c r="ICU82" s="184"/>
      <c r="ICV82" s="184"/>
      <c r="ICW82" s="184"/>
      <c r="ICX82" s="184"/>
      <c r="ICY82" s="184"/>
      <c r="ICZ82" s="184"/>
      <c r="IDA82" s="184"/>
      <c r="IDB82" s="184"/>
      <c r="IDC82" s="184"/>
      <c r="IDD82" s="184"/>
      <c r="IDE82" s="184"/>
      <c r="IDF82" s="184"/>
      <c r="IDG82" s="184"/>
      <c r="IDH82" s="184"/>
      <c r="IDI82" s="184"/>
      <c r="IDJ82" s="184"/>
      <c r="IDK82" s="184"/>
      <c r="IDL82" s="184"/>
      <c r="IDM82" s="184"/>
      <c r="IDN82" s="184"/>
      <c r="IDO82" s="184"/>
      <c r="IDP82" s="184"/>
      <c r="IDQ82" s="184"/>
      <c r="IDR82" s="184"/>
      <c r="IDS82" s="184"/>
      <c r="IDT82" s="184"/>
      <c r="IDU82" s="184"/>
      <c r="IDV82" s="184"/>
      <c r="IDW82" s="184"/>
      <c r="IDX82" s="184"/>
      <c r="IDY82" s="184"/>
      <c r="IDZ82" s="184"/>
      <c r="IEA82" s="184"/>
      <c r="IEB82" s="184"/>
      <c r="IEC82" s="184"/>
      <c r="IED82" s="184"/>
      <c r="IEE82" s="184"/>
      <c r="IEF82" s="184"/>
      <c r="IEG82" s="184"/>
      <c r="IEH82" s="184"/>
      <c r="IEI82" s="184"/>
      <c r="IEJ82" s="184"/>
      <c r="IEK82" s="184"/>
      <c r="IEL82" s="184"/>
      <c r="IEM82" s="184"/>
      <c r="IEN82" s="184"/>
      <c r="IEO82" s="184"/>
      <c r="IEP82" s="184"/>
      <c r="IEQ82" s="184"/>
      <c r="IER82" s="184"/>
      <c r="IES82" s="184"/>
      <c r="IET82" s="184"/>
      <c r="IEU82" s="184"/>
      <c r="IEV82" s="184"/>
      <c r="IEW82" s="184"/>
      <c r="IEX82" s="184"/>
      <c r="IEY82" s="184"/>
      <c r="IEZ82" s="184"/>
      <c r="IFA82" s="184"/>
      <c r="IFB82" s="184"/>
      <c r="IFC82" s="184"/>
      <c r="IFD82" s="184"/>
      <c r="IFE82" s="184"/>
      <c r="IFF82" s="184"/>
      <c r="IFG82" s="184"/>
      <c r="IFH82" s="184"/>
      <c r="IFI82" s="184"/>
      <c r="IFJ82" s="184"/>
      <c r="IFK82" s="184"/>
      <c r="IFL82" s="184"/>
      <c r="IFM82" s="184"/>
      <c r="IFN82" s="184"/>
      <c r="IFO82" s="184"/>
      <c r="IFP82" s="184"/>
      <c r="IFQ82" s="184"/>
      <c r="IFR82" s="184"/>
      <c r="IFS82" s="184"/>
      <c r="IFT82" s="184"/>
      <c r="IFU82" s="184"/>
      <c r="IFV82" s="184"/>
      <c r="IFW82" s="184"/>
      <c r="IFX82" s="184"/>
      <c r="IFY82" s="184"/>
      <c r="IFZ82" s="184"/>
      <c r="IGA82" s="184"/>
      <c r="IGB82" s="184"/>
      <c r="IGC82" s="184"/>
      <c r="IGD82" s="184"/>
      <c r="IGE82" s="184"/>
      <c r="IGF82" s="184"/>
      <c r="IGG82" s="184"/>
      <c r="IGH82" s="184"/>
      <c r="IGI82" s="184"/>
      <c r="IGJ82" s="184"/>
      <c r="IGK82" s="184"/>
      <c r="IGL82" s="184"/>
      <c r="IGM82" s="184"/>
      <c r="IGN82" s="184"/>
      <c r="IGO82" s="184"/>
      <c r="IGP82" s="184"/>
      <c r="IGQ82" s="184"/>
      <c r="IGR82" s="184"/>
      <c r="IGS82" s="184"/>
      <c r="IGT82" s="184"/>
      <c r="IGU82" s="184"/>
      <c r="IGV82" s="184"/>
      <c r="IGW82" s="184"/>
      <c r="IGX82" s="184"/>
      <c r="IGY82" s="184"/>
      <c r="IGZ82" s="184"/>
      <c r="IHA82" s="184"/>
      <c r="IHB82" s="184"/>
      <c r="IHC82" s="184"/>
      <c r="IHD82" s="184"/>
      <c r="IHE82" s="184"/>
      <c r="IHF82" s="184"/>
      <c r="IHG82" s="184"/>
      <c r="IHH82" s="184"/>
      <c r="IHI82" s="184"/>
      <c r="IHJ82" s="184"/>
      <c r="IHK82" s="184"/>
      <c r="IHL82" s="184"/>
      <c r="IHM82" s="184"/>
      <c r="IHN82" s="184"/>
      <c r="IHO82" s="184"/>
      <c r="IHP82" s="184"/>
      <c r="IHQ82" s="184"/>
      <c r="IHR82" s="184"/>
      <c r="IHS82" s="184"/>
      <c r="IHT82" s="184"/>
      <c r="IHU82" s="184"/>
      <c r="IHV82" s="184"/>
      <c r="IHW82" s="184"/>
      <c r="IHX82" s="184"/>
      <c r="IHY82" s="184"/>
      <c r="IHZ82" s="184"/>
      <c r="IIA82" s="184"/>
      <c r="IIB82" s="184"/>
      <c r="IIC82" s="184"/>
      <c r="IID82" s="184"/>
      <c r="IIE82" s="184"/>
      <c r="IIF82" s="184"/>
      <c r="IIG82" s="184"/>
      <c r="IIH82" s="184"/>
      <c r="III82" s="184"/>
      <c r="IIJ82" s="184"/>
      <c r="IIK82" s="184"/>
      <c r="IIL82" s="184"/>
      <c r="IIM82" s="184"/>
      <c r="IIN82" s="184"/>
      <c r="IIO82" s="184"/>
      <c r="IIP82" s="184"/>
      <c r="IIQ82" s="184"/>
      <c r="IIR82" s="184"/>
      <c r="IIS82" s="184"/>
      <c r="IIT82" s="184"/>
      <c r="IIU82" s="184"/>
      <c r="IIV82" s="184"/>
      <c r="IIW82" s="184"/>
      <c r="IIX82" s="184"/>
      <c r="IIY82" s="184"/>
      <c r="IIZ82" s="184"/>
      <c r="IJA82" s="184"/>
      <c r="IJB82" s="184"/>
      <c r="IJC82" s="184"/>
      <c r="IJD82" s="184"/>
      <c r="IJE82" s="184"/>
      <c r="IJF82" s="184"/>
      <c r="IJG82" s="184"/>
      <c r="IJH82" s="184"/>
      <c r="IJI82" s="184"/>
      <c r="IJJ82" s="184"/>
      <c r="IJK82" s="184"/>
      <c r="IJL82" s="184"/>
      <c r="IJM82" s="184"/>
      <c r="IJN82" s="184"/>
      <c r="IJO82" s="184"/>
      <c r="IJP82" s="184"/>
      <c r="IJQ82" s="184"/>
      <c r="IJR82" s="184"/>
      <c r="IJS82" s="184"/>
      <c r="IJT82" s="184"/>
      <c r="IJU82" s="184"/>
      <c r="IJV82" s="184"/>
      <c r="IJW82" s="184"/>
      <c r="IJX82" s="184"/>
      <c r="IJY82" s="184"/>
      <c r="IJZ82" s="184"/>
      <c r="IKA82" s="184"/>
      <c r="IKB82" s="184"/>
      <c r="IKC82" s="184"/>
      <c r="IKD82" s="184"/>
      <c r="IKE82" s="184"/>
      <c r="IKF82" s="184"/>
      <c r="IKG82" s="184"/>
      <c r="IKH82" s="184"/>
      <c r="IKI82" s="184"/>
      <c r="IKJ82" s="184"/>
      <c r="IKK82" s="184"/>
      <c r="IKL82" s="184"/>
      <c r="IKM82" s="184"/>
      <c r="IKN82" s="184"/>
      <c r="IKO82" s="184"/>
      <c r="IKP82" s="184"/>
      <c r="IKQ82" s="184"/>
      <c r="IKR82" s="184"/>
      <c r="IKS82" s="184"/>
      <c r="IKT82" s="184"/>
      <c r="IKU82" s="184"/>
      <c r="IKV82" s="184"/>
      <c r="IKW82" s="184"/>
      <c r="IKX82" s="184"/>
      <c r="IKY82" s="184"/>
      <c r="IKZ82" s="184"/>
      <c r="ILA82" s="184"/>
      <c r="ILB82" s="184"/>
      <c r="ILC82" s="184"/>
      <c r="ILD82" s="184"/>
      <c r="ILE82" s="184"/>
      <c r="ILF82" s="184"/>
      <c r="ILG82" s="184"/>
      <c r="ILH82" s="184"/>
      <c r="ILI82" s="184"/>
      <c r="ILJ82" s="184"/>
      <c r="ILK82" s="184"/>
      <c r="ILL82" s="184"/>
      <c r="ILM82" s="184"/>
      <c r="ILN82" s="184"/>
      <c r="ILO82" s="184"/>
      <c r="ILP82" s="184"/>
      <c r="ILQ82" s="184"/>
      <c r="ILR82" s="184"/>
      <c r="ILS82" s="184"/>
      <c r="ILT82" s="184"/>
      <c r="ILU82" s="184"/>
      <c r="ILV82" s="184"/>
      <c r="ILW82" s="184"/>
      <c r="ILX82" s="184"/>
      <c r="ILY82" s="184"/>
      <c r="ILZ82" s="184"/>
      <c r="IMA82" s="184"/>
      <c r="IMB82" s="184"/>
      <c r="IMC82" s="184"/>
      <c r="IMD82" s="184"/>
      <c r="IME82" s="184"/>
      <c r="IMF82" s="184"/>
      <c r="IMG82" s="184"/>
      <c r="IMH82" s="184"/>
      <c r="IMI82" s="184"/>
      <c r="IMJ82" s="184"/>
      <c r="IMK82" s="184"/>
      <c r="IML82" s="184"/>
      <c r="IMM82" s="184"/>
      <c r="IMN82" s="184"/>
      <c r="IMO82" s="184"/>
      <c r="IMP82" s="184"/>
      <c r="IMQ82" s="184"/>
      <c r="IMR82" s="184"/>
      <c r="IMS82" s="184"/>
      <c r="IMT82" s="184"/>
      <c r="IMU82" s="184"/>
      <c r="IMV82" s="184"/>
      <c r="IMW82" s="184"/>
      <c r="IMX82" s="184"/>
      <c r="IMY82" s="184"/>
      <c r="IMZ82" s="184"/>
      <c r="INA82" s="184"/>
      <c r="INB82" s="184"/>
      <c r="INC82" s="184"/>
      <c r="IND82" s="184"/>
      <c r="INE82" s="184"/>
      <c r="INF82" s="184"/>
      <c r="ING82" s="184"/>
      <c r="INH82" s="184"/>
      <c r="INI82" s="184"/>
      <c r="INJ82" s="184"/>
      <c r="INK82" s="184"/>
      <c r="INL82" s="184"/>
      <c r="INM82" s="184"/>
      <c r="INN82" s="184"/>
      <c r="INO82" s="184"/>
      <c r="INP82" s="184"/>
      <c r="INQ82" s="184"/>
      <c r="INR82" s="184"/>
      <c r="INS82" s="184"/>
      <c r="INT82" s="184"/>
      <c r="INU82" s="184"/>
      <c r="INV82" s="184"/>
      <c r="INW82" s="184"/>
      <c r="INX82" s="184"/>
      <c r="INY82" s="184"/>
      <c r="INZ82" s="184"/>
      <c r="IOA82" s="184"/>
      <c r="IOB82" s="184"/>
      <c r="IOC82" s="184"/>
      <c r="IOD82" s="184"/>
      <c r="IOE82" s="184"/>
      <c r="IOF82" s="184"/>
      <c r="IOG82" s="184"/>
      <c r="IOH82" s="184"/>
      <c r="IOI82" s="184"/>
      <c r="IOJ82" s="184"/>
      <c r="IOK82" s="184"/>
      <c r="IOL82" s="184"/>
      <c r="IOM82" s="184"/>
      <c r="ION82" s="184"/>
      <c r="IOO82" s="184"/>
      <c r="IOP82" s="184"/>
      <c r="IOQ82" s="184"/>
      <c r="IOR82" s="184"/>
      <c r="IOS82" s="184"/>
      <c r="IOT82" s="184"/>
      <c r="IOU82" s="184"/>
      <c r="IOV82" s="184"/>
      <c r="IOW82" s="184"/>
      <c r="IOX82" s="184"/>
      <c r="IOY82" s="184"/>
      <c r="IOZ82" s="184"/>
      <c r="IPA82" s="184"/>
      <c r="IPB82" s="184"/>
      <c r="IPC82" s="184"/>
      <c r="IPD82" s="184"/>
      <c r="IPE82" s="184"/>
      <c r="IPF82" s="184"/>
      <c r="IPG82" s="184"/>
      <c r="IPH82" s="184"/>
      <c r="IPI82" s="184"/>
      <c r="IPJ82" s="184"/>
      <c r="IPK82" s="184"/>
      <c r="IPL82" s="184"/>
      <c r="IPM82" s="184"/>
      <c r="IPN82" s="184"/>
      <c r="IPO82" s="184"/>
      <c r="IPP82" s="184"/>
      <c r="IPQ82" s="184"/>
      <c r="IPR82" s="184"/>
      <c r="IPS82" s="184"/>
      <c r="IPT82" s="184"/>
      <c r="IPU82" s="184"/>
      <c r="IPV82" s="184"/>
      <c r="IPW82" s="184"/>
      <c r="IPX82" s="184"/>
      <c r="IPY82" s="184"/>
      <c r="IPZ82" s="184"/>
      <c r="IQA82" s="184"/>
      <c r="IQB82" s="184"/>
      <c r="IQC82" s="184"/>
      <c r="IQD82" s="184"/>
      <c r="IQE82" s="184"/>
      <c r="IQF82" s="184"/>
      <c r="IQG82" s="184"/>
      <c r="IQH82" s="184"/>
      <c r="IQI82" s="184"/>
      <c r="IQJ82" s="184"/>
      <c r="IQK82" s="184"/>
      <c r="IQL82" s="184"/>
      <c r="IQM82" s="184"/>
      <c r="IQN82" s="184"/>
      <c r="IQO82" s="184"/>
      <c r="IQP82" s="184"/>
      <c r="IQQ82" s="184"/>
      <c r="IQR82" s="184"/>
      <c r="IQS82" s="184"/>
      <c r="IQT82" s="184"/>
      <c r="IQU82" s="184"/>
      <c r="IQV82" s="184"/>
      <c r="IQW82" s="184"/>
      <c r="IQX82" s="184"/>
      <c r="IQY82" s="184"/>
      <c r="IQZ82" s="184"/>
      <c r="IRA82" s="184"/>
      <c r="IRB82" s="184"/>
      <c r="IRC82" s="184"/>
      <c r="IRD82" s="184"/>
      <c r="IRE82" s="184"/>
      <c r="IRF82" s="184"/>
      <c r="IRG82" s="184"/>
      <c r="IRH82" s="184"/>
      <c r="IRI82" s="184"/>
      <c r="IRJ82" s="184"/>
      <c r="IRK82" s="184"/>
      <c r="IRL82" s="184"/>
      <c r="IRM82" s="184"/>
      <c r="IRN82" s="184"/>
      <c r="IRO82" s="184"/>
      <c r="IRP82" s="184"/>
      <c r="IRQ82" s="184"/>
      <c r="IRR82" s="184"/>
      <c r="IRS82" s="184"/>
      <c r="IRT82" s="184"/>
      <c r="IRU82" s="184"/>
      <c r="IRV82" s="184"/>
      <c r="IRW82" s="184"/>
      <c r="IRX82" s="184"/>
      <c r="IRY82" s="184"/>
      <c r="IRZ82" s="184"/>
      <c r="ISA82" s="184"/>
      <c r="ISB82" s="184"/>
      <c r="ISC82" s="184"/>
      <c r="ISD82" s="184"/>
      <c r="ISE82" s="184"/>
      <c r="ISF82" s="184"/>
      <c r="ISG82" s="184"/>
      <c r="ISH82" s="184"/>
      <c r="ISI82" s="184"/>
      <c r="ISJ82" s="184"/>
      <c r="ISK82" s="184"/>
      <c r="ISL82" s="184"/>
      <c r="ISM82" s="184"/>
      <c r="ISN82" s="184"/>
      <c r="ISO82" s="184"/>
      <c r="ISP82" s="184"/>
      <c r="ISQ82" s="184"/>
      <c r="ISR82" s="184"/>
      <c r="ISS82" s="184"/>
      <c r="IST82" s="184"/>
      <c r="ISU82" s="184"/>
      <c r="ISV82" s="184"/>
      <c r="ISW82" s="184"/>
      <c r="ISX82" s="184"/>
      <c r="ISY82" s="184"/>
      <c r="ISZ82" s="184"/>
      <c r="ITA82" s="184"/>
      <c r="ITB82" s="184"/>
      <c r="ITC82" s="184"/>
      <c r="ITD82" s="184"/>
      <c r="ITE82" s="184"/>
      <c r="ITF82" s="184"/>
      <c r="ITG82" s="184"/>
      <c r="ITH82" s="184"/>
      <c r="ITI82" s="184"/>
      <c r="ITJ82" s="184"/>
      <c r="ITK82" s="184"/>
      <c r="ITL82" s="184"/>
      <c r="ITM82" s="184"/>
      <c r="ITN82" s="184"/>
      <c r="ITO82" s="184"/>
      <c r="ITP82" s="184"/>
      <c r="ITQ82" s="184"/>
      <c r="ITR82" s="184"/>
      <c r="ITS82" s="184"/>
      <c r="ITT82" s="184"/>
      <c r="ITU82" s="184"/>
      <c r="ITV82" s="184"/>
      <c r="ITW82" s="184"/>
      <c r="ITX82" s="184"/>
      <c r="ITY82" s="184"/>
      <c r="ITZ82" s="184"/>
      <c r="IUA82" s="184"/>
      <c r="IUB82" s="184"/>
      <c r="IUC82" s="184"/>
      <c r="IUD82" s="184"/>
      <c r="IUE82" s="184"/>
      <c r="IUF82" s="184"/>
      <c r="IUG82" s="184"/>
      <c r="IUH82" s="184"/>
      <c r="IUI82" s="184"/>
      <c r="IUJ82" s="184"/>
      <c r="IUK82" s="184"/>
      <c r="IUL82" s="184"/>
      <c r="IUM82" s="184"/>
      <c r="IUN82" s="184"/>
      <c r="IUO82" s="184"/>
      <c r="IUP82" s="184"/>
      <c r="IUQ82" s="184"/>
      <c r="IUR82" s="184"/>
      <c r="IUS82" s="184"/>
      <c r="IUT82" s="184"/>
      <c r="IUU82" s="184"/>
      <c r="IUV82" s="184"/>
      <c r="IUW82" s="184"/>
      <c r="IUX82" s="184"/>
      <c r="IUY82" s="184"/>
      <c r="IUZ82" s="184"/>
      <c r="IVA82" s="184"/>
      <c r="IVB82" s="184"/>
      <c r="IVC82" s="184"/>
      <c r="IVD82" s="184"/>
      <c r="IVE82" s="184"/>
      <c r="IVF82" s="184"/>
      <c r="IVG82" s="184"/>
      <c r="IVH82" s="184"/>
      <c r="IVI82" s="184"/>
      <c r="IVJ82" s="184"/>
      <c r="IVK82" s="184"/>
      <c r="IVL82" s="184"/>
      <c r="IVM82" s="184"/>
      <c r="IVN82" s="184"/>
      <c r="IVO82" s="184"/>
      <c r="IVP82" s="184"/>
      <c r="IVQ82" s="184"/>
      <c r="IVR82" s="184"/>
      <c r="IVS82" s="184"/>
      <c r="IVT82" s="184"/>
      <c r="IVU82" s="184"/>
      <c r="IVV82" s="184"/>
      <c r="IVW82" s="184"/>
      <c r="IVX82" s="184"/>
      <c r="IVY82" s="184"/>
      <c r="IVZ82" s="184"/>
      <c r="IWA82" s="184"/>
      <c r="IWB82" s="184"/>
      <c r="IWC82" s="184"/>
      <c r="IWD82" s="184"/>
      <c r="IWE82" s="184"/>
      <c r="IWF82" s="184"/>
      <c r="IWG82" s="184"/>
      <c r="IWH82" s="184"/>
      <c r="IWI82" s="184"/>
      <c r="IWJ82" s="184"/>
      <c r="IWK82" s="184"/>
      <c r="IWL82" s="184"/>
      <c r="IWM82" s="184"/>
      <c r="IWN82" s="184"/>
      <c r="IWO82" s="184"/>
      <c r="IWP82" s="184"/>
      <c r="IWQ82" s="184"/>
      <c r="IWR82" s="184"/>
      <c r="IWS82" s="184"/>
      <c r="IWT82" s="184"/>
      <c r="IWU82" s="184"/>
      <c r="IWV82" s="184"/>
      <c r="IWW82" s="184"/>
      <c r="IWX82" s="184"/>
      <c r="IWY82" s="184"/>
      <c r="IWZ82" s="184"/>
      <c r="IXA82" s="184"/>
      <c r="IXB82" s="184"/>
      <c r="IXC82" s="184"/>
      <c r="IXD82" s="184"/>
      <c r="IXE82" s="184"/>
      <c r="IXF82" s="184"/>
      <c r="IXG82" s="184"/>
      <c r="IXH82" s="184"/>
      <c r="IXI82" s="184"/>
      <c r="IXJ82" s="184"/>
      <c r="IXK82" s="184"/>
      <c r="IXL82" s="184"/>
      <c r="IXM82" s="184"/>
      <c r="IXN82" s="184"/>
      <c r="IXO82" s="184"/>
      <c r="IXP82" s="184"/>
      <c r="IXQ82" s="184"/>
      <c r="IXR82" s="184"/>
      <c r="IXS82" s="184"/>
      <c r="IXT82" s="184"/>
      <c r="IXU82" s="184"/>
      <c r="IXV82" s="184"/>
      <c r="IXW82" s="184"/>
      <c r="IXX82" s="184"/>
      <c r="IXY82" s="184"/>
      <c r="IXZ82" s="184"/>
      <c r="IYA82" s="184"/>
      <c r="IYB82" s="184"/>
      <c r="IYC82" s="184"/>
      <c r="IYD82" s="184"/>
      <c r="IYE82" s="184"/>
      <c r="IYF82" s="184"/>
      <c r="IYG82" s="184"/>
      <c r="IYH82" s="184"/>
      <c r="IYI82" s="184"/>
      <c r="IYJ82" s="184"/>
      <c r="IYK82" s="184"/>
      <c r="IYL82" s="184"/>
      <c r="IYM82" s="184"/>
      <c r="IYN82" s="184"/>
      <c r="IYO82" s="184"/>
      <c r="IYP82" s="184"/>
      <c r="IYQ82" s="184"/>
      <c r="IYR82" s="184"/>
      <c r="IYS82" s="184"/>
      <c r="IYT82" s="184"/>
      <c r="IYU82" s="184"/>
      <c r="IYV82" s="184"/>
      <c r="IYW82" s="184"/>
      <c r="IYX82" s="184"/>
      <c r="IYY82" s="184"/>
      <c r="IYZ82" s="184"/>
      <c r="IZA82" s="184"/>
      <c r="IZB82" s="184"/>
      <c r="IZC82" s="184"/>
      <c r="IZD82" s="184"/>
      <c r="IZE82" s="184"/>
      <c r="IZF82" s="184"/>
      <c r="IZG82" s="184"/>
      <c r="IZH82" s="184"/>
      <c r="IZI82" s="184"/>
      <c r="IZJ82" s="184"/>
      <c r="IZK82" s="184"/>
      <c r="IZL82" s="184"/>
      <c r="IZM82" s="184"/>
      <c r="IZN82" s="184"/>
      <c r="IZO82" s="184"/>
      <c r="IZP82" s="184"/>
      <c r="IZQ82" s="184"/>
      <c r="IZR82" s="184"/>
      <c r="IZS82" s="184"/>
      <c r="IZT82" s="184"/>
      <c r="IZU82" s="184"/>
      <c r="IZV82" s="184"/>
      <c r="IZW82" s="184"/>
      <c r="IZX82" s="184"/>
      <c r="IZY82" s="184"/>
      <c r="IZZ82" s="184"/>
      <c r="JAA82" s="184"/>
      <c r="JAB82" s="184"/>
      <c r="JAC82" s="184"/>
      <c r="JAD82" s="184"/>
      <c r="JAE82" s="184"/>
      <c r="JAF82" s="184"/>
      <c r="JAG82" s="184"/>
      <c r="JAH82" s="184"/>
      <c r="JAI82" s="184"/>
      <c r="JAJ82" s="184"/>
      <c r="JAK82" s="184"/>
      <c r="JAL82" s="184"/>
      <c r="JAM82" s="184"/>
      <c r="JAN82" s="184"/>
      <c r="JAO82" s="184"/>
      <c r="JAP82" s="184"/>
      <c r="JAQ82" s="184"/>
      <c r="JAR82" s="184"/>
      <c r="JAS82" s="184"/>
      <c r="JAT82" s="184"/>
      <c r="JAU82" s="184"/>
      <c r="JAV82" s="184"/>
      <c r="JAW82" s="184"/>
      <c r="JAX82" s="184"/>
      <c r="JAY82" s="184"/>
      <c r="JAZ82" s="184"/>
      <c r="JBA82" s="184"/>
      <c r="JBB82" s="184"/>
      <c r="JBC82" s="184"/>
      <c r="JBD82" s="184"/>
      <c r="JBE82" s="184"/>
      <c r="JBF82" s="184"/>
      <c r="JBG82" s="184"/>
      <c r="JBH82" s="184"/>
      <c r="JBI82" s="184"/>
      <c r="JBJ82" s="184"/>
      <c r="JBK82" s="184"/>
      <c r="JBL82" s="184"/>
      <c r="JBM82" s="184"/>
      <c r="JBN82" s="184"/>
      <c r="JBO82" s="184"/>
      <c r="JBP82" s="184"/>
      <c r="JBQ82" s="184"/>
      <c r="JBR82" s="184"/>
      <c r="JBS82" s="184"/>
      <c r="JBT82" s="184"/>
      <c r="JBU82" s="184"/>
      <c r="JBV82" s="184"/>
      <c r="JBW82" s="184"/>
      <c r="JBX82" s="184"/>
      <c r="JBY82" s="184"/>
      <c r="JBZ82" s="184"/>
      <c r="JCA82" s="184"/>
      <c r="JCB82" s="184"/>
      <c r="JCC82" s="184"/>
      <c r="JCD82" s="184"/>
      <c r="JCE82" s="184"/>
      <c r="JCF82" s="184"/>
      <c r="JCG82" s="184"/>
      <c r="JCH82" s="184"/>
      <c r="JCI82" s="184"/>
      <c r="JCJ82" s="184"/>
      <c r="JCK82" s="184"/>
      <c r="JCL82" s="184"/>
      <c r="JCM82" s="184"/>
      <c r="JCN82" s="184"/>
      <c r="JCO82" s="184"/>
      <c r="JCP82" s="184"/>
      <c r="JCQ82" s="184"/>
      <c r="JCR82" s="184"/>
      <c r="JCS82" s="184"/>
      <c r="JCT82" s="184"/>
      <c r="JCU82" s="184"/>
      <c r="JCV82" s="184"/>
      <c r="JCW82" s="184"/>
      <c r="JCX82" s="184"/>
      <c r="JCY82" s="184"/>
      <c r="JCZ82" s="184"/>
      <c r="JDA82" s="184"/>
      <c r="JDB82" s="184"/>
      <c r="JDC82" s="184"/>
      <c r="JDD82" s="184"/>
      <c r="JDE82" s="184"/>
      <c r="JDF82" s="184"/>
      <c r="JDG82" s="184"/>
      <c r="JDH82" s="184"/>
      <c r="JDI82" s="184"/>
      <c r="JDJ82" s="184"/>
      <c r="JDK82" s="184"/>
      <c r="JDL82" s="184"/>
      <c r="JDM82" s="184"/>
      <c r="JDN82" s="184"/>
      <c r="JDO82" s="184"/>
      <c r="JDP82" s="184"/>
      <c r="JDQ82" s="184"/>
      <c r="JDR82" s="184"/>
      <c r="JDS82" s="184"/>
      <c r="JDT82" s="184"/>
      <c r="JDU82" s="184"/>
      <c r="JDV82" s="184"/>
      <c r="JDW82" s="184"/>
      <c r="JDX82" s="184"/>
      <c r="JDY82" s="184"/>
      <c r="JDZ82" s="184"/>
      <c r="JEA82" s="184"/>
      <c r="JEB82" s="184"/>
      <c r="JEC82" s="184"/>
      <c r="JED82" s="184"/>
      <c r="JEE82" s="184"/>
      <c r="JEF82" s="184"/>
      <c r="JEG82" s="184"/>
      <c r="JEH82" s="184"/>
      <c r="JEI82" s="184"/>
      <c r="JEJ82" s="184"/>
      <c r="JEK82" s="184"/>
      <c r="JEL82" s="184"/>
      <c r="JEM82" s="184"/>
      <c r="JEN82" s="184"/>
      <c r="JEO82" s="184"/>
      <c r="JEP82" s="184"/>
      <c r="JEQ82" s="184"/>
      <c r="JER82" s="184"/>
      <c r="JES82" s="184"/>
      <c r="JET82" s="184"/>
      <c r="JEU82" s="184"/>
      <c r="JEV82" s="184"/>
      <c r="JEW82" s="184"/>
      <c r="JEX82" s="184"/>
      <c r="JEY82" s="184"/>
      <c r="JEZ82" s="184"/>
      <c r="JFA82" s="184"/>
      <c r="JFB82" s="184"/>
      <c r="JFC82" s="184"/>
      <c r="JFD82" s="184"/>
      <c r="JFE82" s="184"/>
      <c r="JFF82" s="184"/>
      <c r="JFG82" s="184"/>
      <c r="JFH82" s="184"/>
      <c r="JFI82" s="184"/>
      <c r="JFJ82" s="184"/>
      <c r="JFK82" s="184"/>
      <c r="JFL82" s="184"/>
      <c r="JFM82" s="184"/>
      <c r="JFN82" s="184"/>
      <c r="JFO82" s="184"/>
      <c r="JFP82" s="184"/>
      <c r="JFQ82" s="184"/>
      <c r="JFR82" s="184"/>
      <c r="JFS82" s="184"/>
      <c r="JFT82" s="184"/>
      <c r="JFU82" s="184"/>
      <c r="JFV82" s="184"/>
      <c r="JFW82" s="184"/>
      <c r="JFX82" s="184"/>
      <c r="JFY82" s="184"/>
      <c r="JFZ82" s="184"/>
      <c r="JGA82" s="184"/>
      <c r="JGB82" s="184"/>
      <c r="JGC82" s="184"/>
      <c r="JGD82" s="184"/>
      <c r="JGE82" s="184"/>
      <c r="JGF82" s="184"/>
      <c r="JGG82" s="184"/>
      <c r="JGH82" s="184"/>
      <c r="JGI82" s="184"/>
      <c r="JGJ82" s="184"/>
      <c r="JGK82" s="184"/>
      <c r="JGL82" s="184"/>
      <c r="JGM82" s="184"/>
      <c r="JGN82" s="184"/>
      <c r="JGO82" s="184"/>
      <c r="JGP82" s="184"/>
      <c r="JGQ82" s="184"/>
      <c r="JGR82" s="184"/>
      <c r="JGS82" s="184"/>
      <c r="JGT82" s="184"/>
      <c r="JGU82" s="184"/>
      <c r="JGV82" s="184"/>
      <c r="JGW82" s="184"/>
      <c r="JGX82" s="184"/>
      <c r="JGY82" s="184"/>
      <c r="JGZ82" s="184"/>
      <c r="JHA82" s="184"/>
      <c r="JHB82" s="184"/>
      <c r="JHC82" s="184"/>
      <c r="JHD82" s="184"/>
      <c r="JHE82" s="184"/>
      <c r="JHF82" s="184"/>
      <c r="JHG82" s="184"/>
      <c r="JHH82" s="184"/>
      <c r="JHI82" s="184"/>
      <c r="JHJ82" s="184"/>
      <c r="JHK82" s="184"/>
      <c r="JHL82" s="184"/>
      <c r="JHM82" s="184"/>
      <c r="JHN82" s="184"/>
      <c r="JHO82" s="184"/>
      <c r="JHP82" s="184"/>
      <c r="JHQ82" s="184"/>
      <c r="JHR82" s="184"/>
      <c r="JHS82" s="184"/>
      <c r="JHT82" s="184"/>
      <c r="JHU82" s="184"/>
      <c r="JHV82" s="184"/>
      <c r="JHW82" s="184"/>
      <c r="JHX82" s="184"/>
      <c r="JHY82" s="184"/>
      <c r="JHZ82" s="184"/>
      <c r="JIA82" s="184"/>
      <c r="JIB82" s="184"/>
      <c r="JIC82" s="184"/>
      <c r="JID82" s="184"/>
      <c r="JIE82" s="184"/>
      <c r="JIF82" s="184"/>
      <c r="JIG82" s="184"/>
      <c r="JIH82" s="184"/>
      <c r="JII82" s="184"/>
      <c r="JIJ82" s="184"/>
      <c r="JIK82" s="184"/>
      <c r="JIL82" s="184"/>
      <c r="JIM82" s="184"/>
      <c r="JIN82" s="184"/>
      <c r="JIO82" s="184"/>
      <c r="JIP82" s="184"/>
      <c r="JIQ82" s="184"/>
      <c r="JIR82" s="184"/>
      <c r="JIS82" s="184"/>
      <c r="JIT82" s="184"/>
      <c r="JIU82" s="184"/>
      <c r="JIV82" s="184"/>
      <c r="JIW82" s="184"/>
      <c r="JIX82" s="184"/>
      <c r="JIY82" s="184"/>
      <c r="JIZ82" s="184"/>
      <c r="JJA82" s="184"/>
      <c r="JJB82" s="184"/>
      <c r="JJC82" s="184"/>
      <c r="JJD82" s="184"/>
      <c r="JJE82" s="184"/>
      <c r="JJF82" s="184"/>
      <c r="JJG82" s="184"/>
      <c r="JJH82" s="184"/>
      <c r="JJI82" s="184"/>
      <c r="JJJ82" s="184"/>
      <c r="JJK82" s="184"/>
      <c r="JJL82" s="184"/>
      <c r="JJM82" s="184"/>
      <c r="JJN82" s="184"/>
      <c r="JJO82" s="184"/>
      <c r="JJP82" s="184"/>
      <c r="JJQ82" s="184"/>
      <c r="JJR82" s="184"/>
      <c r="JJS82" s="184"/>
      <c r="JJT82" s="184"/>
      <c r="JJU82" s="184"/>
      <c r="JJV82" s="184"/>
      <c r="JJW82" s="184"/>
      <c r="JJX82" s="184"/>
      <c r="JJY82" s="184"/>
      <c r="JJZ82" s="184"/>
      <c r="JKA82" s="184"/>
      <c r="JKB82" s="184"/>
      <c r="JKC82" s="184"/>
      <c r="JKD82" s="184"/>
      <c r="JKE82" s="184"/>
      <c r="JKF82" s="184"/>
      <c r="JKG82" s="184"/>
      <c r="JKH82" s="184"/>
      <c r="JKI82" s="184"/>
      <c r="JKJ82" s="184"/>
      <c r="JKK82" s="184"/>
      <c r="JKL82" s="184"/>
      <c r="JKM82" s="184"/>
      <c r="JKN82" s="184"/>
      <c r="JKO82" s="184"/>
      <c r="JKP82" s="184"/>
      <c r="JKQ82" s="184"/>
      <c r="JKR82" s="184"/>
      <c r="JKS82" s="184"/>
      <c r="JKT82" s="184"/>
      <c r="JKU82" s="184"/>
      <c r="JKV82" s="184"/>
      <c r="JKW82" s="184"/>
      <c r="JKX82" s="184"/>
      <c r="JKY82" s="184"/>
      <c r="JKZ82" s="184"/>
      <c r="JLA82" s="184"/>
      <c r="JLB82" s="184"/>
      <c r="JLC82" s="184"/>
      <c r="JLD82" s="184"/>
      <c r="JLE82" s="184"/>
      <c r="JLF82" s="184"/>
      <c r="JLG82" s="184"/>
      <c r="JLH82" s="184"/>
      <c r="JLI82" s="184"/>
      <c r="JLJ82" s="184"/>
      <c r="JLK82" s="184"/>
      <c r="JLL82" s="184"/>
      <c r="JLM82" s="184"/>
      <c r="JLN82" s="184"/>
      <c r="JLO82" s="184"/>
      <c r="JLP82" s="184"/>
      <c r="JLQ82" s="184"/>
      <c r="JLR82" s="184"/>
      <c r="JLS82" s="184"/>
      <c r="JLT82" s="184"/>
      <c r="JLU82" s="184"/>
      <c r="JLV82" s="184"/>
      <c r="JLW82" s="184"/>
      <c r="JLX82" s="184"/>
      <c r="JLY82" s="184"/>
      <c r="JLZ82" s="184"/>
      <c r="JMA82" s="184"/>
      <c r="JMB82" s="184"/>
      <c r="JMC82" s="184"/>
      <c r="JMD82" s="184"/>
      <c r="JME82" s="184"/>
      <c r="JMF82" s="184"/>
      <c r="JMG82" s="184"/>
      <c r="JMH82" s="184"/>
      <c r="JMI82" s="184"/>
      <c r="JMJ82" s="184"/>
      <c r="JMK82" s="184"/>
      <c r="JML82" s="184"/>
      <c r="JMM82" s="184"/>
      <c r="JMN82" s="184"/>
      <c r="JMO82" s="184"/>
      <c r="JMP82" s="184"/>
      <c r="JMQ82" s="184"/>
      <c r="JMR82" s="184"/>
      <c r="JMS82" s="184"/>
      <c r="JMT82" s="184"/>
      <c r="JMU82" s="184"/>
      <c r="JMV82" s="184"/>
      <c r="JMW82" s="184"/>
      <c r="JMX82" s="184"/>
      <c r="JMY82" s="184"/>
      <c r="JMZ82" s="184"/>
      <c r="JNA82" s="184"/>
      <c r="JNB82" s="184"/>
      <c r="JNC82" s="184"/>
      <c r="JND82" s="184"/>
      <c r="JNE82" s="184"/>
      <c r="JNF82" s="184"/>
      <c r="JNG82" s="184"/>
      <c r="JNH82" s="184"/>
      <c r="JNI82" s="184"/>
      <c r="JNJ82" s="184"/>
      <c r="JNK82" s="184"/>
      <c r="JNL82" s="184"/>
      <c r="JNM82" s="184"/>
      <c r="JNN82" s="184"/>
      <c r="JNO82" s="184"/>
      <c r="JNP82" s="184"/>
      <c r="JNQ82" s="184"/>
      <c r="JNR82" s="184"/>
      <c r="JNS82" s="184"/>
      <c r="JNT82" s="184"/>
      <c r="JNU82" s="184"/>
      <c r="JNV82" s="184"/>
      <c r="JNW82" s="184"/>
      <c r="JNX82" s="184"/>
      <c r="JNY82" s="184"/>
      <c r="JNZ82" s="184"/>
      <c r="JOA82" s="184"/>
      <c r="JOB82" s="184"/>
      <c r="JOC82" s="184"/>
      <c r="JOD82" s="184"/>
      <c r="JOE82" s="184"/>
      <c r="JOF82" s="184"/>
      <c r="JOG82" s="184"/>
      <c r="JOH82" s="184"/>
      <c r="JOI82" s="184"/>
      <c r="JOJ82" s="184"/>
      <c r="JOK82" s="184"/>
      <c r="JOL82" s="184"/>
      <c r="JOM82" s="184"/>
      <c r="JON82" s="184"/>
      <c r="JOO82" s="184"/>
      <c r="JOP82" s="184"/>
      <c r="JOQ82" s="184"/>
      <c r="JOR82" s="184"/>
      <c r="JOS82" s="184"/>
      <c r="JOT82" s="184"/>
      <c r="JOU82" s="184"/>
      <c r="JOV82" s="184"/>
      <c r="JOW82" s="184"/>
      <c r="JOX82" s="184"/>
      <c r="JOY82" s="184"/>
      <c r="JOZ82" s="184"/>
      <c r="JPA82" s="184"/>
      <c r="JPB82" s="184"/>
      <c r="JPC82" s="184"/>
      <c r="JPD82" s="184"/>
      <c r="JPE82" s="184"/>
      <c r="JPF82" s="184"/>
      <c r="JPG82" s="184"/>
      <c r="JPH82" s="184"/>
      <c r="JPI82" s="184"/>
      <c r="JPJ82" s="184"/>
      <c r="JPK82" s="184"/>
      <c r="JPL82" s="184"/>
      <c r="JPM82" s="184"/>
      <c r="JPN82" s="184"/>
      <c r="JPO82" s="184"/>
      <c r="JPP82" s="184"/>
      <c r="JPQ82" s="184"/>
      <c r="JPR82" s="184"/>
      <c r="JPS82" s="184"/>
      <c r="JPT82" s="184"/>
      <c r="JPU82" s="184"/>
      <c r="JPV82" s="184"/>
      <c r="JPW82" s="184"/>
      <c r="JPX82" s="184"/>
      <c r="JPY82" s="184"/>
      <c r="JPZ82" s="184"/>
      <c r="JQA82" s="184"/>
      <c r="JQB82" s="184"/>
      <c r="JQC82" s="184"/>
      <c r="JQD82" s="184"/>
      <c r="JQE82" s="184"/>
      <c r="JQF82" s="184"/>
      <c r="JQG82" s="184"/>
      <c r="JQH82" s="184"/>
      <c r="JQI82" s="184"/>
      <c r="JQJ82" s="184"/>
      <c r="JQK82" s="184"/>
      <c r="JQL82" s="184"/>
      <c r="JQM82" s="184"/>
      <c r="JQN82" s="184"/>
      <c r="JQO82" s="184"/>
      <c r="JQP82" s="184"/>
      <c r="JQQ82" s="184"/>
      <c r="JQR82" s="184"/>
      <c r="JQS82" s="184"/>
      <c r="JQT82" s="184"/>
      <c r="JQU82" s="184"/>
      <c r="JQV82" s="184"/>
      <c r="JQW82" s="184"/>
      <c r="JQX82" s="184"/>
      <c r="JQY82" s="184"/>
      <c r="JQZ82" s="184"/>
      <c r="JRA82" s="184"/>
      <c r="JRB82" s="184"/>
      <c r="JRC82" s="184"/>
      <c r="JRD82" s="184"/>
      <c r="JRE82" s="184"/>
      <c r="JRF82" s="184"/>
      <c r="JRG82" s="184"/>
      <c r="JRH82" s="184"/>
      <c r="JRI82" s="184"/>
      <c r="JRJ82" s="184"/>
      <c r="JRK82" s="184"/>
      <c r="JRL82" s="184"/>
      <c r="JRM82" s="184"/>
      <c r="JRN82" s="184"/>
      <c r="JRO82" s="184"/>
      <c r="JRP82" s="184"/>
      <c r="JRQ82" s="184"/>
      <c r="JRR82" s="184"/>
      <c r="JRS82" s="184"/>
      <c r="JRT82" s="184"/>
      <c r="JRU82" s="184"/>
      <c r="JRV82" s="184"/>
      <c r="JRW82" s="184"/>
      <c r="JRX82" s="184"/>
      <c r="JRY82" s="184"/>
      <c r="JRZ82" s="184"/>
      <c r="JSA82" s="184"/>
      <c r="JSB82" s="184"/>
      <c r="JSC82" s="184"/>
      <c r="JSD82" s="184"/>
      <c r="JSE82" s="184"/>
      <c r="JSF82" s="184"/>
      <c r="JSG82" s="184"/>
      <c r="JSH82" s="184"/>
      <c r="JSI82" s="184"/>
      <c r="JSJ82" s="184"/>
      <c r="JSK82" s="184"/>
      <c r="JSL82" s="184"/>
      <c r="JSM82" s="184"/>
      <c r="JSN82" s="184"/>
      <c r="JSO82" s="184"/>
      <c r="JSP82" s="184"/>
      <c r="JSQ82" s="184"/>
      <c r="JSR82" s="184"/>
      <c r="JSS82" s="184"/>
      <c r="JST82" s="184"/>
      <c r="JSU82" s="184"/>
      <c r="JSV82" s="184"/>
      <c r="JSW82" s="184"/>
      <c r="JSX82" s="184"/>
      <c r="JSY82" s="184"/>
      <c r="JSZ82" s="184"/>
      <c r="JTA82" s="184"/>
      <c r="JTB82" s="184"/>
      <c r="JTC82" s="184"/>
      <c r="JTD82" s="184"/>
      <c r="JTE82" s="184"/>
      <c r="JTF82" s="184"/>
      <c r="JTG82" s="184"/>
      <c r="JTH82" s="184"/>
      <c r="JTI82" s="184"/>
      <c r="JTJ82" s="184"/>
      <c r="JTK82" s="184"/>
      <c r="JTL82" s="184"/>
      <c r="JTM82" s="184"/>
      <c r="JTN82" s="184"/>
      <c r="JTO82" s="184"/>
      <c r="JTP82" s="184"/>
      <c r="JTQ82" s="184"/>
      <c r="JTR82" s="184"/>
      <c r="JTS82" s="184"/>
      <c r="JTT82" s="184"/>
      <c r="JTU82" s="184"/>
      <c r="JTV82" s="184"/>
      <c r="JTW82" s="184"/>
      <c r="JTX82" s="184"/>
      <c r="JTY82" s="184"/>
      <c r="JTZ82" s="184"/>
      <c r="JUA82" s="184"/>
      <c r="JUB82" s="184"/>
      <c r="JUC82" s="184"/>
      <c r="JUD82" s="184"/>
      <c r="JUE82" s="184"/>
      <c r="JUF82" s="184"/>
      <c r="JUG82" s="184"/>
      <c r="JUH82" s="184"/>
      <c r="JUI82" s="184"/>
      <c r="JUJ82" s="184"/>
      <c r="JUK82" s="184"/>
      <c r="JUL82" s="184"/>
      <c r="JUM82" s="184"/>
      <c r="JUN82" s="184"/>
      <c r="JUO82" s="184"/>
      <c r="JUP82" s="184"/>
      <c r="JUQ82" s="184"/>
      <c r="JUR82" s="184"/>
      <c r="JUS82" s="184"/>
      <c r="JUT82" s="184"/>
      <c r="JUU82" s="184"/>
      <c r="JUV82" s="184"/>
      <c r="JUW82" s="184"/>
      <c r="JUX82" s="184"/>
      <c r="JUY82" s="184"/>
      <c r="JUZ82" s="184"/>
      <c r="JVA82" s="184"/>
      <c r="JVB82" s="184"/>
      <c r="JVC82" s="184"/>
      <c r="JVD82" s="184"/>
      <c r="JVE82" s="184"/>
      <c r="JVF82" s="184"/>
      <c r="JVG82" s="184"/>
      <c r="JVH82" s="184"/>
      <c r="JVI82" s="184"/>
      <c r="JVJ82" s="184"/>
      <c r="JVK82" s="184"/>
      <c r="JVL82" s="184"/>
      <c r="JVM82" s="184"/>
      <c r="JVN82" s="184"/>
      <c r="JVO82" s="184"/>
      <c r="JVP82" s="184"/>
      <c r="JVQ82" s="184"/>
      <c r="JVR82" s="184"/>
      <c r="JVS82" s="184"/>
      <c r="JVT82" s="184"/>
      <c r="JVU82" s="184"/>
      <c r="JVV82" s="184"/>
      <c r="JVW82" s="184"/>
      <c r="JVX82" s="184"/>
      <c r="JVY82" s="184"/>
      <c r="JVZ82" s="184"/>
      <c r="JWA82" s="184"/>
      <c r="JWB82" s="184"/>
      <c r="JWC82" s="184"/>
      <c r="JWD82" s="184"/>
      <c r="JWE82" s="184"/>
      <c r="JWF82" s="184"/>
      <c r="JWG82" s="184"/>
      <c r="JWH82" s="184"/>
      <c r="JWI82" s="184"/>
      <c r="JWJ82" s="184"/>
      <c r="JWK82" s="184"/>
      <c r="JWL82" s="184"/>
      <c r="JWM82" s="184"/>
      <c r="JWN82" s="184"/>
      <c r="JWO82" s="184"/>
      <c r="JWP82" s="184"/>
      <c r="JWQ82" s="184"/>
      <c r="JWR82" s="184"/>
      <c r="JWS82" s="184"/>
      <c r="JWT82" s="184"/>
      <c r="JWU82" s="184"/>
      <c r="JWV82" s="184"/>
      <c r="JWW82" s="184"/>
      <c r="JWX82" s="184"/>
      <c r="JWY82" s="184"/>
      <c r="JWZ82" s="184"/>
      <c r="JXA82" s="184"/>
      <c r="JXB82" s="184"/>
      <c r="JXC82" s="184"/>
      <c r="JXD82" s="184"/>
      <c r="JXE82" s="184"/>
      <c r="JXF82" s="184"/>
      <c r="JXG82" s="184"/>
      <c r="JXH82" s="184"/>
      <c r="JXI82" s="184"/>
      <c r="JXJ82" s="184"/>
      <c r="JXK82" s="184"/>
      <c r="JXL82" s="184"/>
      <c r="JXM82" s="184"/>
      <c r="JXN82" s="184"/>
      <c r="JXO82" s="184"/>
      <c r="JXP82" s="184"/>
      <c r="JXQ82" s="184"/>
      <c r="JXR82" s="184"/>
      <c r="JXS82" s="184"/>
      <c r="JXT82" s="184"/>
      <c r="JXU82" s="184"/>
      <c r="JXV82" s="184"/>
      <c r="JXW82" s="184"/>
      <c r="JXX82" s="184"/>
      <c r="JXY82" s="184"/>
      <c r="JXZ82" s="184"/>
      <c r="JYA82" s="184"/>
      <c r="JYB82" s="184"/>
      <c r="JYC82" s="184"/>
      <c r="JYD82" s="184"/>
      <c r="JYE82" s="184"/>
      <c r="JYF82" s="184"/>
      <c r="JYG82" s="184"/>
      <c r="JYH82" s="184"/>
      <c r="JYI82" s="184"/>
      <c r="JYJ82" s="184"/>
      <c r="JYK82" s="184"/>
      <c r="JYL82" s="184"/>
      <c r="JYM82" s="184"/>
      <c r="JYN82" s="184"/>
      <c r="JYO82" s="184"/>
      <c r="JYP82" s="184"/>
      <c r="JYQ82" s="184"/>
      <c r="JYR82" s="184"/>
      <c r="JYS82" s="184"/>
      <c r="JYT82" s="184"/>
      <c r="JYU82" s="184"/>
      <c r="JYV82" s="184"/>
      <c r="JYW82" s="184"/>
      <c r="JYX82" s="184"/>
      <c r="JYY82" s="184"/>
      <c r="JYZ82" s="184"/>
      <c r="JZA82" s="184"/>
      <c r="JZB82" s="184"/>
      <c r="JZC82" s="184"/>
      <c r="JZD82" s="184"/>
      <c r="JZE82" s="184"/>
      <c r="JZF82" s="184"/>
      <c r="JZG82" s="184"/>
      <c r="JZH82" s="184"/>
      <c r="JZI82" s="184"/>
      <c r="JZJ82" s="184"/>
      <c r="JZK82" s="184"/>
      <c r="JZL82" s="184"/>
      <c r="JZM82" s="184"/>
      <c r="JZN82" s="184"/>
      <c r="JZO82" s="184"/>
      <c r="JZP82" s="184"/>
      <c r="JZQ82" s="184"/>
      <c r="JZR82" s="184"/>
      <c r="JZS82" s="184"/>
      <c r="JZT82" s="184"/>
      <c r="JZU82" s="184"/>
      <c r="JZV82" s="184"/>
      <c r="JZW82" s="184"/>
      <c r="JZX82" s="184"/>
      <c r="JZY82" s="184"/>
      <c r="JZZ82" s="184"/>
      <c r="KAA82" s="184"/>
      <c r="KAB82" s="184"/>
      <c r="KAC82" s="184"/>
      <c r="KAD82" s="184"/>
      <c r="KAE82" s="184"/>
      <c r="KAF82" s="184"/>
      <c r="KAG82" s="184"/>
      <c r="KAH82" s="184"/>
      <c r="KAI82" s="184"/>
      <c r="KAJ82" s="184"/>
      <c r="KAK82" s="184"/>
      <c r="KAL82" s="184"/>
      <c r="KAM82" s="184"/>
      <c r="KAN82" s="184"/>
      <c r="KAO82" s="184"/>
      <c r="KAP82" s="184"/>
      <c r="KAQ82" s="184"/>
      <c r="KAR82" s="184"/>
      <c r="KAS82" s="184"/>
      <c r="KAT82" s="184"/>
      <c r="KAU82" s="184"/>
      <c r="KAV82" s="184"/>
      <c r="KAW82" s="184"/>
      <c r="KAX82" s="184"/>
      <c r="KAY82" s="184"/>
      <c r="KAZ82" s="184"/>
      <c r="KBA82" s="184"/>
      <c r="KBB82" s="184"/>
      <c r="KBC82" s="184"/>
      <c r="KBD82" s="184"/>
      <c r="KBE82" s="184"/>
      <c r="KBF82" s="184"/>
      <c r="KBG82" s="184"/>
      <c r="KBH82" s="184"/>
      <c r="KBI82" s="184"/>
      <c r="KBJ82" s="184"/>
      <c r="KBK82" s="184"/>
      <c r="KBL82" s="184"/>
      <c r="KBM82" s="184"/>
      <c r="KBN82" s="184"/>
      <c r="KBO82" s="184"/>
      <c r="KBP82" s="184"/>
      <c r="KBQ82" s="184"/>
      <c r="KBR82" s="184"/>
      <c r="KBS82" s="184"/>
      <c r="KBT82" s="184"/>
      <c r="KBU82" s="184"/>
      <c r="KBV82" s="184"/>
      <c r="KBW82" s="184"/>
      <c r="KBX82" s="184"/>
      <c r="KBY82" s="184"/>
      <c r="KBZ82" s="184"/>
      <c r="KCA82" s="184"/>
      <c r="KCB82" s="184"/>
      <c r="KCC82" s="184"/>
      <c r="KCD82" s="184"/>
      <c r="KCE82" s="184"/>
      <c r="KCF82" s="184"/>
      <c r="KCG82" s="184"/>
      <c r="KCH82" s="184"/>
      <c r="KCI82" s="184"/>
      <c r="KCJ82" s="184"/>
      <c r="KCK82" s="184"/>
      <c r="KCL82" s="184"/>
      <c r="KCM82" s="184"/>
      <c r="KCN82" s="184"/>
      <c r="KCO82" s="184"/>
      <c r="KCP82" s="184"/>
      <c r="KCQ82" s="184"/>
      <c r="KCR82" s="184"/>
      <c r="KCS82" s="184"/>
      <c r="KCT82" s="184"/>
      <c r="KCU82" s="184"/>
      <c r="KCV82" s="184"/>
      <c r="KCW82" s="184"/>
      <c r="KCX82" s="184"/>
      <c r="KCY82" s="184"/>
      <c r="KCZ82" s="184"/>
      <c r="KDA82" s="184"/>
      <c r="KDB82" s="184"/>
      <c r="KDC82" s="184"/>
      <c r="KDD82" s="184"/>
      <c r="KDE82" s="184"/>
      <c r="KDF82" s="184"/>
      <c r="KDG82" s="184"/>
      <c r="KDH82" s="184"/>
      <c r="KDI82" s="184"/>
      <c r="KDJ82" s="184"/>
      <c r="KDK82" s="184"/>
      <c r="KDL82" s="184"/>
      <c r="KDM82" s="184"/>
      <c r="KDN82" s="184"/>
      <c r="KDO82" s="184"/>
      <c r="KDP82" s="184"/>
      <c r="KDQ82" s="184"/>
      <c r="KDR82" s="184"/>
      <c r="KDS82" s="184"/>
      <c r="KDT82" s="184"/>
      <c r="KDU82" s="184"/>
      <c r="KDV82" s="184"/>
      <c r="KDW82" s="184"/>
      <c r="KDX82" s="184"/>
      <c r="KDY82" s="184"/>
      <c r="KDZ82" s="184"/>
      <c r="KEA82" s="184"/>
      <c r="KEB82" s="184"/>
      <c r="KEC82" s="184"/>
      <c r="KED82" s="184"/>
      <c r="KEE82" s="184"/>
      <c r="KEF82" s="184"/>
      <c r="KEG82" s="184"/>
      <c r="KEH82" s="184"/>
      <c r="KEI82" s="184"/>
      <c r="KEJ82" s="184"/>
      <c r="KEK82" s="184"/>
      <c r="KEL82" s="184"/>
      <c r="KEM82" s="184"/>
      <c r="KEN82" s="184"/>
      <c r="KEO82" s="184"/>
      <c r="KEP82" s="184"/>
      <c r="KEQ82" s="184"/>
      <c r="KER82" s="184"/>
      <c r="KES82" s="184"/>
      <c r="KET82" s="184"/>
      <c r="KEU82" s="184"/>
      <c r="KEV82" s="184"/>
      <c r="KEW82" s="184"/>
      <c r="KEX82" s="184"/>
      <c r="KEY82" s="184"/>
      <c r="KEZ82" s="184"/>
      <c r="KFA82" s="184"/>
      <c r="KFB82" s="184"/>
      <c r="KFC82" s="184"/>
      <c r="KFD82" s="184"/>
      <c r="KFE82" s="184"/>
      <c r="KFF82" s="184"/>
      <c r="KFG82" s="184"/>
      <c r="KFH82" s="184"/>
      <c r="KFI82" s="184"/>
      <c r="KFJ82" s="184"/>
      <c r="KFK82" s="184"/>
      <c r="KFL82" s="184"/>
      <c r="KFM82" s="184"/>
      <c r="KFN82" s="184"/>
      <c r="KFO82" s="184"/>
      <c r="KFP82" s="184"/>
      <c r="KFQ82" s="184"/>
      <c r="KFR82" s="184"/>
      <c r="KFS82" s="184"/>
      <c r="KFT82" s="184"/>
      <c r="KFU82" s="184"/>
      <c r="KFV82" s="184"/>
      <c r="KFW82" s="184"/>
      <c r="KFX82" s="184"/>
      <c r="KFY82" s="184"/>
      <c r="KFZ82" s="184"/>
      <c r="KGA82" s="184"/>
      <c r="KGB82" s="184"/>
      <c r="KGC82" s="184"/>
      <c r="KGD82" s="184"/>
      <c r="KGE82" s="184"/>
      <c r="KGF82" s="184"/>
      <c r="KGG82" s="184"/>
      <c r="KGH82" s="184"/>
      <c r="KGI82" s="184"/>
      <c r="KGJ82" s="184"/>
      <c r="KGK82" s="184"/>
      <c r="KGL82" s="184"/>
      <c r="KGM82" s="184"/>
      <c r="KGN82" s="184"/>
      <c r="KGO82" s="184"/>
      <c r="KGP82" s="184"/>
      <c r="KGQ82" s="184"/>
      <c r="KGR82" s="184"/>
      <c r="KGS82" s="184"/>
      <c r="KGT82" s="184"/>
      <c r="KGU82" s="184"/>
      <c r="KGV82" s="184"/>
      <c r="KGW82" s="184"/>
      <c r="KGX82" s="184"/>
      <c r="KGY82" s="184"/>
      <c r="KGZ82" s="184"/>
      <c r="KHA82" s="184"/>
      <c r="KHB82" s="184"/>
      <c r="KHC82" s="184"/>
      <c r="KHD82" s="184"/>
      <c r="KHE82" s="184"/>
      <c r="KHF82" s="184"/>
      <c r="KHG82" s="184"/>
      <c r="KHH82" s="184"/>
      <c r="KHI82" s="184"/>
      <c r="KHJ82" s="184"/>
      <c r="KHK82" s="184"/>
      <c r="KHL82" s="184"/>
      <c r="KHM82" s="184"/>
      <c r="KHN82" s="184"/>
      <c r="KHO82" s="184"/>
      <c r="KHP82" s="184"/>
      <c r="KHQ82" s="184"/>
      <c r="KHR82" s="184"/>
      <c r="KHS82" s="184"/>
      <c r="KHT82" s="184"/>
      <c r="KHU82" s="184"/>
      <c r="KHV82" s="184"/>
      <c r="KHW82" s="184"/>
      <c r="KHX82" s="184"/>
      <c r="KHY82" s="184"/>
      <c r="KHZ82" s="184"/>
      <c r="KIA82" s="184"/>
      <c r="KIB82" s="184"/>
      <c r="KIC82" s="184"/>
      <c r="KID82" s="184"/>
      <c r="KIE82" s="184"/>
      <c r="KIF82" s="184"/>
      <c r="KIG82" s="184"/>
      <c r="KIH82" s="184"/>
      <c r="KII82" s="184"/>
      <c r="KIJ82" s="184"/>
      <c r="KIK82" s="184"/>
      <c r="KIL82" s="184"/>
      <c r="KIM82" s="184"/>
      <c r="KIN82" s="184"/>
      <c r="KIO82" s="184"/>
      <c r="KIP82" s="184"/>
      <c r="KIQ82" s="184"/>
      <c r="KIR82" s="184"/>
      <c r="KIS82" s="184"/>
      <c r="KIT82" s="184"/>
      <c r="KIU82" s="184"/>
      <c r="KIV82" s="184"/>
      <c r="KIW82" s="184"/>
      <c r="KIX82" s="184"/>
      <c r="KIY82" s="184"/>
      <c r="KIZ82" s="184"/>
      <c r="KJA82" s="184"/>
      <c r="KJB82" s="184"/>
      <c r="KJC82" s="184"/>
      <c r="KJD82" s="184"/>
      <c r="KJE82" s="184"/>
      <c r="KJF82" s="184"/>
      <c r="KJG82" s="184"/>
      <c r="KJH82" s="184"/>
      <c r="KJI82" s="184"/>
      <c r="KJJ82" s="184"/>
      <c r="KJK82" s="184"/>
      <c r="KJL82" s="184"/>
      <c r="KJM82" s="184"/>
      <c r="KJN82" s="184"/>
      <c r="KJO82" s="184"/>
      <c r="KJP82" s="184"/>
      <c r="KJQ82" s="184"/>
      <c r="KJR82" s="184"/>
      <c r="KJS82" s="184"/>
      <c r="KJT82" s="184"/>
      <c r="KJU82" s="184"/>
      <c r="KJV82" s="184"/>
      <c r="KJW82" s="184"/>
      <c r="KJX82" s="184"/>
      <c r="KJY82" s="184"/>
      <c r="KJZ82" s="184"/>
      <c r="KKA82" s="184"/>
      <c r="KKB82" s="184"/>
      <c r="KKC82" s="184"/>
      <c r="KKD82" s="184"/>
      <c r="KKE82" s="184"/>
      <c r="KKF82" s="184"/>
      <c r="KKG82" s="184"/>
      <c r="KKH82" s="184"/>
      <c r="KKI82" s="184"/>
      <c r="KKJ82" s="184"/>
      <c r="KKK82" s="184"/>
      <c r="KKL82" s="184"/>
      <c r="KKM82" s="184"/>
      <c r="KKN82" s="184"/>
      <c r="KKO82" s="184"/>
      <c r="KKP82" s="184"/>
      <c r="KKQ82" s="184"/>
      <c r="KKR82" s="184"/>
      <c r="KKS82" s="184"/>
      <c r="KKT82" s="184"/>
      <c r="KKU82" s="184"/>
      <c r="KKV82" s="184"/>
      <c r="KKW82" s="184"/>
      <c r="KKX82" s="184"/>
      <c r="KKY82" s="184"/>
      <c r="KKZ82" s="184"/>
      <c r="KLA82" s="184"/>
      <c r="KLB82" s="184"/>
      <c r="KLC82" s="184"/>
      <c r="KLD82" s="184"/>
      <c r="KLE82" s="184"/>
      <c r="KLF82" s="184"/>
      <c r="KLG82" s="184"/>
      <c r="KLH82" s="184"/>
      <c r="KLI82" s="184"/>
      <c r="KLJ82" s="184"/>
      <c r="KLK82" s="184"/>
      <c r="KLL82" s="184"/>
      <c r="KLM82" s="184"/>
      <c r="KLN82" s="184"/>
      <c r="KLO82" s="184"/>
      <c r="KLP82" s="184"/>
      <c r="KLQ82" s="184"/>
      <c r="KLR82" s="184"/>
      <c r="KLS82" s="184"/>
      <c r="KLT82" s="184"/>
      <c r="KLU82" s="184"/>
      <c r="KLV82" s="184"/>
      <c r="KLW82" s="184"/>
      <c r="KLX82" s="184"/>
      <c r="KLY82" s="184"/>
      <c r="KLZ82" s="184"/>
      <c r="KMA82" s="184"/>
      <c r="KMB82" s="184"/>
      <c r="KMC82" s="184"/>
      <c r="KMD82" s="184"/>
      <c r="KME82" s="184"/>
      <c r="KMF82" s="184"/>
      <c r="KMG82" s="184"/>
      <c r="KMH82" s="184"/>
      <c r="KMI82" s="184"/>
      <c r="KMJ82" s="184"/>
      <c r="KMK82" s="184"/>
      <c r="KML82" s="184"/>
      <c r="KMM82" s="184"/>
      <c r="KMN82" s="184"/>
      <c r="KMO82" s="184"/>
      <c r="KMP82" s="184"/>
      <c r="KMQ82" s="184"/>
      <c r="KMR82" s="184"/>
      <c r="KMS82" s="184"/>
      <c r="KMT82" s="184"/>
      <c r="KMU82" s="184"/>
      <c r="KMV82" s="184"/>
      <c r="KMW82" s="184"/>
      <c r="KMX82" s="184"/>
      <c r="KMY82" s="184"/>
      <c r="KMZ82" s="184"/>
      <c r="KNA82" s="184"/>
      <c r="KNB82" s="184"/>
      <c r="KNC82" s="184"/>
      <c r="KND82" s="184"/>
      <c r="KNE82" s="184"/>
      <c r="KNF82" s="184"/>
      <c r="KNG82" s="184"/>
      <c r="KNH82" s="184"/>
      <c r="KNI82" s="184"/>
      <c r="KNJ82" s="184"/>
      <c r="KNK82" s="184"/>
      <c r="KNL82" s="184"/>
      <c r="KNM82" s="184"/>
      <c r="KNN82" s="184"/>
      <c r="KNO82" s="184"/>
      <c r="KNP82" s="184"/>
      <c r="KNQ82" s="184"/>
      <c r="KNR82" s="184"/>
      <c r="KNS82" s="184"/>
      <c r="KNT82" s="184"/>
      <c r="KNU82" s="184"/>
      <c r="KNV82" s="184"/>
      <c r="KNW82" s="184"/>
      <c r="KNX82" s="184"/>
      <c r="KNY82" s="184"/>
      <c r="KNZ82" s="184"/>
      <c r="KOA82" s="184"/>
      <c r="KOB82" s="184"/>
      <c r="KOC82" s="184"/>
      <c r="KOD82" s="184"/>
      <c r="KOE82" s="184"/>
      <c r="KOF82" s="184"/>
      <c r="KOG82" s="184"/>
      <c r="KOH82" s="184"/>
      <c r="KOI82" s="184"/>
      <c r="KOJ82" s="184"/>
      <c r="KOK82" s="184"/>
      <c r="KOL82" s="184"/>
      <c r="KOM82" s="184"/>
      <c r="KON82" s="184"/>
      <c r="KOO82" s="184"/>
      <c r="KOP82" s="184"/>
      <c r="KOQ82" s="184"/>
      <c r="KOR82" s="184"/>
      <c r="KOS82" s="184"/>
      <c r="KOT82" s="184"/>
      <c r="KOU82" s="184"/>
      <c r="KOV82" s="184"/>
      <c r="KOW82" s="184"/>
      <c r="KOX82" s="184"/>
      <c r="KOY82" s="184"/>
      <c r="KOZ82" s="184"/>
      <c r="KPA82" s="184"/>
      <c r="KPB82" s="184"/>
      <c r="KPC82" s="184"/>
      <c r="KPD82" s="184"/>
      <c r="KPE82" s="184"/>
      <c r="KPF82" s="184"/>
      <c r="KPG82" s="184"/>
      <c r="KPH82" s="184"/>
      <c r="KPI82" s="184"/>
      <c r="KPJ82" s="184"/>
      <c r="KPK82" s="184"/>
      <c r="KPL82" s="184"/>
      <c r="KPM82" s="184"/>
      <c r="KPN82" s="184"/>
      <c r="KPO82" s="184"/>
      <c r="KPP82" s="184"/>
      <c r="KPQ82" s="184"/>
      <c r="KPR82" s="184"/>
      <c r="KPS82" s="184"/>
      <c r="KPT82" s="184"/>
      <c r="KPU82" s="184"/>
      <c r="KPV82" s="184"/>
      <c r="KPW82" s="184"/>
      <c r="KPX82" s="184"/>
      <c r="KPY82" s="184"/>
      <c r="KPZ82" s="184"/>
      <c r="KQA82" s="184"/>
      <c r="KQB82" s="184"/>
      <c r="KQC82" s="184"/>
      <c r="KQD82" s="184"/>
      <c r="KQE82" s="184"/>
      <c r="KQF82" s="184"/>
      <c r="KQG82" s="184"/>
      <c r="KQH82" s="184"/>
      <c r="KQI82" s="184"/>
      <c r="KQJ82" s="184"/>
      <c r="KQK82" s="184"/>
      <c r="KQL82" s="184"/>
      <c r="KQM82" s="184"/>
      <c r="KQN82" s="184"/>
      <c r="KQO82" s="184"/>
      <c r="KQP82" s="184"/>
      <c r="KQQ82" s="184"/>
      <c r="KQR82" s="184"/>
      <c r="KQS82" s="184"/>
      <c r="KQT82" s="184"/>
      <c r="KQU82" s="184"/>
      <c r="KQV82" s="184"/>
      <c r="KQW82" s="184"/>
      <c r="KQX82" s="184"/>
      <c r="KQY82" s="184"/>
      <c r="KQZ82" s="184"/>
      <c r="KRA82" s="184"/>
      <c r="KRB82" s="184"/>
      <c r="KRC82" s="184"/>
      <c r="KRD82" s="184"/>
      <c r="KRE82" s="184"/>
      <c r="KRF82" s="184"/>
      <c r="KRG82" s="184"/>
      <c r="KRH82" s="184"/>
      <c r="KRI82" s="184"/>
      <c r="KRJ82" s="184"/>
      <c r="KRK82" s="184"/>
      <c r="KRL82" s="184"/>
      <c r="KRM82" s="184"/>
      <c r="KRN82" s="184"/>
      <c r="KRO82" s="184"/>
      <c r="KRP82" s="184"/>
      <c r="KRQ82" s="184"/>
      <c r="KRR82" s="184"/>
      <c r="KRS82" s="184"/>
      <c r="KRT82" s="184"/>
      <c r="KRU82" s="184"/>
      <c r="KRV82" s="184"/>
      <c r="KRW82" s="184"/>
      <c r="KRX82" s="184"/>
      <c r="KRY82" s="184"/>
      <c r="KRZ82" s="184"/>
      <c r="KSA82" s="184"/>
      <c r="KSB82" s="184"/>
      <c r="KSC82" s="184"/>
      <c r="KSD82" s="184"/>
      <c r="KSE82" s="184"/>
      <c r="KSF82" s="184"/>
      <c r="KSG82" s="184"/>
      <c r="KSH82" s="184"/>
      <c r="KSI82" s="184"/>
      <c r="KSJ82" s="184"/>
      <c r="KSK82" s="184"/>
      <c r="KSL82" s="184"/>
      <c r="KSM82" s="184"/>
      <c r="KSN82" s="184"/>
      <c r="KSO82" s="184"/>
      <c r="KSP82" s="184"/>
      <c r="KSQ82" s="184"/>
      <c r="KSR82" s="184"/>
      <c r="KSS82" s="184"/>
      <c r="KST82" s="184"/>
      <c r="KSU82" s="184"/>
      <c r="KSV82" s="184"/>
      <c r="KSW82" s="184"/>
      <c r="KSX82" s="184"/>
      <c r="KSY82" s="184"/>
      <c r="KSZ82" s="184"/>
      <c r="KTA82" s="184"/>
      <c r="KTB82" s="184"/>
      <c r="KTC82" s="184"/>
      <c r="KTD82" s="184"/>
      <c r="KTE82" s="184"/>
      <c r="KTF82" s="184"/>
      <c r="KTG82" s="184"/>
      <c r="KTH82" s="184"/>
      <c r="KTI82" s="184"/>
      <c r="KTJ82" s="184"/>
      <c r="KTK82" s="184"/>
      <c r="KTL82" s="184"/>
      <c r="KTM82" s="184"/>
      <c r="KTN82" s="184"/>
      <c r="KTO82" s="184"/>
      <c r="KTP82" s="184"/>
      <c r="KTQ82" s="184"/>
      <c r="KTR82" s="184"/>
      <c r="KTS82" s="184"/>
      <c r="KTT82" s="184"/>
      <c r="KTU82" s="184"/>
      <c r="KTV82" s="184"/>
      <c r="KTW82" s="184"/>
      <c r="KTX82" s="184"/>
      <c r="KTY82" s="184"/>
      <c r="KTZ82" s="184"/>
      <c r="KUA82" s="184"/>
      <c r="KUB82" s="184"/>
      <c r="KUC82" s="184"/>
      <c r="KUD82" s="184"/>
      <c r="KUE82" s="184"/>
      <c r="KUF82" s="184"/>
      <c r="KUG82" s="184"/>
      <c r="KUH82" s="184"/>
      <c r="KUI82" s="184"/>
      <c r="KUJ82" s="184"/>
      <c r="KUK82" s="184"/>
      <c r="KUL82" s="184"/>
      <c r="KUM82" s="184"/>
      <c r="KUN82" s="184"/>
      <c r="KUO82" s="184"/>
      <c r="KUP82" s="184"/>
      <c r="KUQ82" s="184"/>
      <c r="KUR82" s="184"/>
      <c r="KUS82" s="184"/>
      <c r="KUT82" s="184"/>
      <c r="KUU82" s="184"/>
      <c r="KUV82" s="184"/>
      <c r="KUW82" s="184"/>
      <c r="KUX82" s="184"/>
      <c r="KUY82" s="184"/>
      <c r="KUZ82" s="184"/>
      <c r="KVA82" s="184"/>
      <c r="KVB82" s="184"/>
      <c r="KVC82" s="184"/>
      <c r="KVD82" s="184"/>
      <c r="KVE82" s="184"/>
      <c r="KVF82" s="184"/>
      <c r="KVG82" s="184"/>
      <c r="KVH82" s="184"/>
      <c r="KVI82" s="184"/>
      <c r="KVJ82" s="184"/>
      <c r="KVK82" s="184"/>
      <c r="KVL82" s="184"/>
      <c r="KVM82" s="184"/>
      <c r="KVN82" s="184"/>
      <c r="KVO82" s="184"/>
      <c r="KVP82" s="184"/>
      <c r="KVQ82" s="184"/>
      <c r="KVR82" s="184"/>
      <c r="KVS82" s="184"/>
      <c r="KVT82" s="184"/>
      <c r="KVU82" s="184"/>
      <c r="KVV82" s="184"/>
      <c r="KVW82" s="184"/>
      <c r="KVX82" s="184"/>
      <c r="KVY82" s="184"/>
      <c r="KVZ82" s="184"/>
      <c r="KWA82" s="184"/>
      <c r="KWB82" s="184"/>
      <c r="KWC82" s="184"/>
      <c r="KWD82" s="184"/>
      <c r="KWE82" s="184"/>
      <c r="KWF82" s="184"/>
      <c r="KWG82" s="184"/>
      <c r="KWH82" s="184"/>
      <c r="KWI82" s="184"/>
      <c r="KWJ82" s="184"/>
      <c r="KWK82" s="184"/>
      <c r="KWL82" s="184"/>
      <c r="KWM82" s="184"/>
      <c r="KWN82" s="184"/>
      <c r="KWO82" s="184"/>
      <c r="KWP82" s="184"/>
      <c r="KWQ82" s="184"/>
      <c r="KWR82" s="184"/>
      <c r="KWS82" s="184"/>
      <c r="KWT82" s="184"/>
      <c r="KWU82" s="184"/>
      <c r="KWV82" s="184"/>
      <c r="KWW82" s="184"/>
      <c r="KWX82" s="184"/>
      <c r="KWY82" s="184"/>
      <c r="KWZ82" s="184"/>
      <c r="KXA82" s="184"/>
      <c r="KXB82" s="184"/>
      <c r="KXC82" s="184"/>
      <c r="KXD82" s="184"/>
      <c r="KXE82" s="184"/>
      <c r="KXF82" s="184"/>
      <c r="KXG82" s="184"/>
      <c r="KXH82" s="184"/>
      <c r="KXI82" s="184"/>
      <c r="KXJ82" s="184"/>
      <c r="KXK82" s="184"/>
      <c r="KXL82" s="184"/>
      <c r="KXM82" s="184"/>
      <c r="KXN82" s="184"/>
      <c r="KXO82" s="184"/>
      <c r="KXP82" s="184"/>
      <c r="KXQ82" s="184"/>
      <c r="KXR82" s="184"/>
      <c r="KXS82" s="184"/>
      <c r="KXT82" s="184"/>
      <c r="KXU82" s="184"/>
      <c r="KXV82" s="184"/>
      <c r="KXW82" s="184"/>
      <c r="KXX82" s="184"/>
      <c r="KXY82" s="184"/>
      <c r="KXZ82" s="184"/>
      <c r="KYA82" s="184"/>
      <c r="KYB82" s="184"/>
      <c r="KYC82" s="184"/>
      <c r="KYD82" s="184"/>
      <c r="KYE82" s="184"/>
      <c r="KYF82" s="184"/>
      <c r="KYG82" s="184"/>
      <c r="KYH82" s="184"/>
      <c r="KYI82" s="184"/>
      <c r="KYJ82" s="184"/>
      <c r="KYK82" s="184"/>
      <c r="KYL82" s="184"/>
      <c r="KYM82" s="184"/>
      <c r="KYN82" s="184"/>
      <c r="KYO82" s="184"/>
      <c r="KYP82" s="184"/>
      <c r="KYQ82" s="184"/>
      <c r="KYR82" s="184"/>
      <c r="KYS82" s="184"/>
      <c r="KYT82" s="184"/>
      <c r="KYU82" s="184"/>
      <c r="KYV82" s="184"/>
      <c r="KYW82" s="184"/>
      <c r="KYX82" s="184"/>
      <c r="KYY82" s="184"/>
      <c r="KYZ82" s="184"/>
      <c r="KZA82" s="184"/>
      <c r="KZB82" s="184"/>
      <c r="KZC82" s="184"/>
      <c r="KZD82" s="184"/>
      <c r="KZE82" s="184"/>
      <c r="KZF82" s="184"/>
      <c r="KZG82" s="184"/>
      <c r="KZH82" s="184"/>
      <c r="KZI82" s="184"/>
      <c r="KZJ82" s="184"/>
      <c r="KZK82" s="184"/>
      <c r="KZL82" s="184"/>
      <c r="KZM82" s="184"/>
      <c r="KZN82" s="184"/>
      <c r="KZO82" s="184"/>
      <c r="KZP82" s="184"/>
      <c r="KZQ82" s="184"/>
      <c r="KZR82" s="184"/>
      <c r="KZS82" s="184"/>
      <c r="KZT82" s="184"/>
      <c r="KZU82" s="184"/>
      <c r="KZV82" s="184"/>
      <c r="KZW82" s="184"/>
      <c r="KZX82" s="184"/>
      <c r="KZY82" s="184"/>
      <c r="KZZ82" s="184"/>
      <c r="LAA82" s="184"/>
      <c r="LAB82" s="184"/>
      <c r="LAC82" s="184"/>
      <c r="LAD82" s="184"/>
      <c r="LAE82" s="184"/>
      <c r="LAF82" s="184"/>
      <c r="LAG82" s="184"/>
      <c r="LAH82" s="184"/>
      <c r="LAI82" s="184"/>
      <c r="LAJ82" s="184"/>
      <c r="LAK82" s="184"/>
      <c r="LAL82" s="184"/>
      <c r="LAM82" s="184"/>
      <c r="LAN82" s="184"/>
      <c r="LAO82" s="184"/>
      <c r="LAP82" s="184"/>
      <c r="LAQ82" s="184"/>
      <c r="LAR82" s="184"/>
      <c r="LAS82" s="184"/>
      <c r="LAT82" s="184"/>
      <c r="LAU82" s="184"/>
      <c r="LAV82" s="184"/>
      <c r="LAW82" s="184"/>
      <c r="LAX82" s="184"/>
      <c r="LAY82" s="184"/>
      <c r="LAZ82" s="184"/>
      <c r="LBA82" s="184"/>
      <c r="LBB82" s="184"/>
      <c r="LBC82" s="184"/>
      <c r="LBD82" s="184"/>
      <c r="LBE82" s="184"/>
      <c r="LBF82" s="184"/>
      <c r="LBG82" s="184"/>
      <c r="LBH82" s="184"/>
      <c r="LBI82" s="184"/>
      <c r="LBJ82" s="184"/>
      <c r="LBK82" s="184"/>
      <c r="LBL82" s="184"/>
      <c r="LBM82" s="184"/>
      <c r="LBN82" s="184"/>
      <c r="LBO82" s="184"/>
      <c r="LBP82" s="184"/>
      <c r="LBQ82" s="184"/>
      <c r="LBR82" s="184"/>
      <c r="LBS82" s="184"/>
      <c r="LBT82" s="184"/>
      <c r="LBU82" s="184"/>
      <c r="LBV82" s="184"/>
      <c r="LBW82" s="184"/>
      <c r="LBX82" s="184"/>
      <c r="LBY82" s="184"/>
      <c r="LBZ82" s="184"/>
      <c r="LCA82" s="184"/>
      <c r="LCB82" s="184"/>
      <c r="LCC82" s="184"/>
      <c r="LCD82" s="184"/>
      <c r="LCE82" s="184"/>
      <c r="LCF82" s="184"/>
      <c r="LCG82" s="184"/>
      <c r="LCH82" s="184"/>
      <c r="LCI82" s="184"/>
      <c r="LCJ82" s="184"/>
      <c r="LCK82" s="184"/>
      <c r="LCL82" s="184"/>
      <c r="LCM82" s="184"/>
      <c r="LCN82" s="184"/>
      <c r="LCO82" s="184"/>
      <c r="LCP82" s="184"/>
      <c r="LCQ82" s="184"/>
      <c r="LCR82" s="184"/>
      <c r="LCS82" s="184"/>
      <c r="LCT82" s="184"/>
      <c r="LCU82" s="184"/>
      <c r="LCV82" s="184"/>
      <c r="LCW82" s="184"/>
      <c r="LCX82" s="184"/>
      <c r="LCY82" s="184"/>
      <c r="LCZ82" s="184"/>
      <c r="LDA82" s="184"/>
      <c r="LDB82" s="184"/>
      <c r="LDC82" s="184"/>
      <c r="LDD82" s="184"/>
      <c r="LDE82" s="184"/>
      <c r="LDF82" s="184"/>
      <c r="LDG82" s="184"/>
      <c r="LDH82" s="184"/>
      <c r="LDI82" s="184"/>
      <c r="LDJ82" s="184"/>
      <c r="LDK82" s="184"/>
      <c r="LDL82" s="184"/>
      <c r="LDM82" s="184"/>
      <c r="LDN82" s="184"/>
      <c r="LDO82" s="184"/>
      <c r="LDP82" s="184"/>
      <c r="LDQ82" s="184"/>
      <c r="LDR82" s="184"/>
      <c r="LDS82" s="184"/>
      <c r="LDT82" s="184"/>
      <c r="LDU82" s="184"/>
      <c r="LDV82" s="184"/>
      <c r="LDW82" s="184"/>
      <c r="LDX82" s="184"/>
      <c r="LDY82" s="184"/>
      <c r="LDZ82" s="184"/>
      <c r="LEA82" s="184"/>
      <c r="LEB82" s="184"/>
      <c r="LEC82" s="184"/>
      <c r="LED82" s="184"/>
      <c r="LEE82" s="184"/>
      <c r="LEF82" s="184"/>
      <c r="LEG82" s="184"/>
      <c r="LEH82" s="184"/>
      <c r="LEI82" s="184"/>
      <c r="LEJ82" s="184"/>
      <c r="LEK82" s="184"/>
      <c r="LEL82" s="184"/>
      <c r="LEM82" s="184"/>
      <c r="LEN82" s="184"/>
      <c r="LEO82" s="184"/>
      <c r="LEP82" s="184"/>
      <c r="LEQ82" s="184"/>
      <c r="LER82" s="184"/>
      <c r="LES82" s="184"/>
      <c r="LET82" s="184"/>
      <c r="LEU82" s="184"/>
      <c r="LEV82" s="184"/>
      <c r="LEW82" s="184"/>
      <c r="LEX82" s="184"/>
      <c r="LEY82" s="184"/>
      <c r="LEZ82" s="184"/>
      <c r="LFA82" s="184"/>
      <c r="LFB82" s="184"/>
      <c r="LFC82" s="184"/>
      <c r="LFD82" s="184"/>
      <c r="LFE82" s="184"/>
      <c r="LFF82" s="184"/>
      <c r="LFG82" s="184"/>
      <c r="LFH82" s="184"/>
      <c r="LFI82" s="184"/>
      <c r="LFJ82" s="184"/>
      <c r="LFK82" s="184"/>
      <c r="LFL82" s="184"/>
      <c r="LFM82" s="184"/>
      <c r="LFN82" s="184"/>
      <c r="LFO82" s="184"/>
      <c r="LFP82" s="184"/>
      <c r="LFQ82" s="184"/>
      <c r="LFR82" s="184"/>
      <c r="LFS82" s="184"/>
      <c r="LFT82" s="184"/>
      <c r="LFU82" s="184"/>
      <c r="LFV82" s="184"/>
      <c r="LFW82" s="184"/>
      <c r="LFX82" s="184"/>
      <c r="LFY82" s="184"/>
      <c r="LFZ82" s="184"/>
      <c r="LGA82" s="184"/>
      <c r="LGB82" s="184"/>
      <c r="LGC82" s="184"/>
      <c r="LGD82" s="184"/>
      <c r="LGE82" s="184"/>
      <c r="LGF82" s="184"/>
      <c r="LGG82" s="184"/>
      <c r="LGH82" s="184"/>
      <c r="LGI82" s="184"/>
      <c r="LGJ82" s="184"/>
      <c r="LGK82" s="184"/>
      <c r="LGL82" s="184"/>
      <c r="LGM82" s="184"/>
      <c r="LGN82" s="184"/>
      <c r="LGO82" s="184"/>
      <c r="LGP82" s="184"/>
      <c r="LGQ82" s="184"/>
      <c r="LGR82" s="184"/>
      <c r="LGS82" s="184"/>
      <c r="LGT82" s="184"/>
      <c r="LGU82" s="184"/>
      <c r="LGV82" s="184"/>
      <c r="LGW82" s="184"/>
      <c r="LGX82" s="184"/>
      <c r="LGY82" s="184"/>
      <c r="LGZ82" s="184"/>
      <c r="LHA82" s="184"/>
      <c r="LHB82" s="184"/>
      <c r="LHC82" s="184"/>
      <c r="LHD82" s="184"/>
      <c r="LHE82" s="184"/>
      <c r="LHF82" s="184"/>
      <c r="LHG82" s="184"/>
      <c r="LHH82" s="184"/>
      <c r="LHI82" s="184"/>
      <c r="LHJ82" s="184"/>
      <c r="LHK82" s="184"/>
      <c r="LHL82" s="184"/>
      <c r="LHM82" s="184"/>
      <c r="LHN82" s="184"/>
      <c r="LHO82" s="184"/>
      <c r="LHP82" s="184"/>
      <c r="LHQ82" s="184"/>
      <c r="LHR82" s="184"/>
      <c r="LHS82" s="184"/>
      <c r="LHT82" s="184"/>
      <c r="LHU82" s="184"/>
      <c r="LHV82" s="184"/>
      <c r="LHW82" s="184"/>
      <c r="LHX82" s="184"/>
      <c r="LHY82" s="184"/>
      <c r="LHZ82" s="184"/>
      <c r="LIA82" s="184"/>
      <c r="LIB82" s="184"/>
      <c r="LIC82" s="184"/>
      <c r="LID82" s="184"/>
      <c r="LIE82" s="184"/>
      <c r="LIF82" s="184"/>
      <c r="LIG82" s="184"/>
      <c r="LIH82" s="184"/>
      <c r="LII82" s="184"/>
      <c r="LIJ82" s="184"/>
      <c r="LIK82" s="184"/>
      <c r="LIL82" s="184"/>
      <c r="LIM82" s="184"/>
      <c r="LIN82" s="184"/>
      <c r="LIO82" s="184"/>
      <c r="LIP82" s="184"/>
      <c r="LIQ82" s="184"/>
      <c r="LIR82" s="184"/>
      <c r="LIS82" s="184"/>
      <c r="LIT82" s="184"/>
      <c r="LIU82" s="184"/>
      <c r="LIV82" s="184"/>
      <c r="LIW82" s="184"/>
      <c r="LIX82" s="184"/>
      <c r="LIY82" s="184"/>
      <c r="LIZ82" s="184"/>
      <c r="LJA82" s="184"/>
      <c r="LJB82" s="184"/>
      <c r="LJC82" s="184"/>
      <c r="LJD82" s="184"/>
      <c r="LJE82" s="184"/>
      <c r="LJF82" s="184"/>
      <c r="LJG82" s="184"/>
      <c r="LJH82" s="184"/>
      <c r="LJI82" s="184"/>
      <c r="LJJ82" s="184"/>
      <c r="LJK82" s="184"/>
      <c r="LJL82" s="184"/>
      <c r="LJM82" s="184"/>
      <c r="LJN82" s="184"/>
      <c r="LJO82" s="184"/>
      <c r="LJP82" s="184"/>
      <c r="LJQ82" s="184"/>
      <c r="LJR82" s="184"/>
      <c r="LJS82" s="184"/>
      <c r="LJT82" s="184"/>
      <c r="LJU82" s="184"/>
      <c r="LJV82" s="184"/>
      <c r="LJW82" s="184"/>
      <c r="LJX82" s="184"/>
      <c r="LJY82" s="184"/>
      <c r="LJZ82" s="184"/>
      <c r="LKA82" s="184"/>
      <c r="LKB82" s="184"/>
      <c r="LKC82" s="184"/>
      <c r="LKD82" s="184"/>
      <c r="LKE82" s="184"/>
      <c r="LKF82" s="184"/>
      <c r="LKG82" s="184"/>
      <c r="LKH82" s="184"/>
      <c r="LKI82" s="184"/>
      <c r="LKJ82" s="184"/>
      <c r="LKK82" s="184"/>
      <c r="LKL82" s="184"/>
      <c r="LKM82" s="184"/>
      <c r="LKN82" s="184"/>
      <c r="LKO82" s="184"/>
      <c r="LKP82" s="184"/>
      <c r="LKQ82" s="184"/>
      <c r="LKR82" s="184"/>
      <c r="LKS82" s="184"/>
      <c r="LKT82" s="184"/>
      <c r="LKU82" s="184"/>
      <c r="LKV82" s="184"/>
      <c r="LKW82" s="184"/>
      <c r="LKX82" s="184"/>
      <c r="LKY82" s="184"/>
      <c r="LKZ82" s="184"/>
      <c r="LLA82" s="184"/>
      <c r="LLB82" s="184"/>
      <c r="LLC82" s="184"/>
      <c r="LLD82" s="184"/>
      <c r="LLE82" s="184"/>
      <c r="LLF82" s="184"/>
      <c r="LLG82" s="184"/>
      <c r="LLH82" s="184"/>
      <c r="LLI82" s="184"/>
      <c r="LLJ82" s="184"/>
      <c r="LLK82" s="184"/>
      <c r="LLL82" s="184"/>
      <c r="LLM82" s="184"/>
      <c r="LLN82" s="184"/>
      <c r="LLO82" s="184"/>
      <c r="LLP82" s="184"/>
      <c r="LLQ82" s="184"/>
      <c r="LLR82" s="184"/>
      <c r="LLS82" s="184"/>
      <c r="LLT82" s="184"/>
      <c r="LLU82" s="184"/>
      <c r="LLV82" s="184"/>
      <c r="LLW82" s="184"/>
      <c r="LLX82" s="184"/>
      <c r="LLY82" s="184"/>
      <c r="LLZ82" s="184"/>
      <c r="LMA82" s="184"/>
      <c r="LMB82" s="184"/>
      <c r="LMC82" s="184"/>
      <c r="LMD82" s="184"/>
      <c r="LME82" s="184"/>
      <c r="LMF82" s="184"/>
      <c r="LMG82" s="184"/>
      <c r="LMH82" s="184"/>
      <c r="LMI82" s="184"/>
      <c r="LMJ82" s="184"/>
      <c r="LMK82" s="184"/>
      <c r="LML82" s="184"/>
      <c r="LMM82" s="184"/>
      <c r="LMN82" s="184"/>
      <c r="LMO82" s="184"/>
      <c r="LMP82" s="184"/>
      <c r="LMQ82" s="184"/>
      <c r="LMR82" s="184"/>
      <c r="LMS82" s="184"/>
      <c r="LMT82" s="184"/>
      <c r="LMU82" s="184"/>
      <c r="LMV82" s="184"/>
      <c r="LMW82" s="184"/>
      <c r="LMX82" s="184"/>
      <c r="LMY82" s="184"/>
      <c r="LMZ82" s="184"/>
      <c r="LNA82" s="184"/>
      <c r="LNB82" s="184"/>
      <c r="LNC82" s="184"/>
      <c r="LND82" s="184"/>
      <c r="LNE82" s="184"/>
      <c r="LNF82" s="184"/>
      <c r="LNG82" s="184"/>
      <c r="LNH82" s="184"/>
      <c r="LNI82" s="184"/>
      <c r="LNJ82" s="184"/>
      <c r="LNK82" s="184"/>
      <c r="LNL82" s="184"/>
      <c r="LNM82" s="184"/>
      <c r="LNN82" s="184"/>
      <c r="LNO82" s="184"/>
      <c r="LNP82" s="184"/>
      <c r="LNQ82" s="184"/>
      <c r="LNR82" s="184"/>
      <c r="LNS82" s="184"/>
      <c r="LNT82" s="184"/>
      <c r="LNU82" s="184"/>
      <c r="LNV82" s="184"/>
      <c r="LNW82" s="184"/>
      <c r="LNX82" s="184"/>
      <c r="LNY82" s="184"/>
      <c r="LNZ82" s="184"/>
      <c r="LOA82" s="184"/>
      <c r="LOB82" s="184"/>
      <c r="LOC82" s="184"/>
      <c r="LOD82" s="184"/>
      <c r="LOE82" s="184"/>
      <c r="LOF82" s="184"/>
      <c r="LOG82" s="184"/>
      <c r="LOH82" s="184"/>
      <c r="LOI82" s="184"/>
      <c r="LOJ82" s="184"/>
      <c r="LOK82" s="184"/>
      <c r="LOL82" s="184"/>
      <c r="LOM82" s="184"/>
      <c r="LON82" s="184"/>
      <c r="LOO82" s="184"/>
      <c r="LOP82" s="184"/>
      <c r="LOQ82" s="184"/>
      <c r="LOR82" s="184"/>
      <c r="LOS82" s="184"/>
      <c r="LOT82" s="184"/>
      <c r="LOU82" s="184"/>
      <c r="LOV82" s="184"/>
      <c r="LOW82" s="184"/>
      <c r="LOX82" s="184"/>
      <c r="LOY82" s="184"/>
      <c r="LOZ82" s="184"/>
      <c r="LPA82" s="184"/>
      <c r="LPB82" s="184"/>
      <c r="LPC82" s="184"/>
      <c r="LPD82" s="184"/>
      <c r="LPE82" s="184"/>
      <c r="LPF82" s="184"/>
      <c r="LPG82" s="184"/>
      <c r="LPH82" s="184"/>
      <c r="LPI82" s="184"/>
      <c r="LPJ82" s="184"/>
      <c r="LPK82" s="184"/>
      <c r="LPL82" s="184"/>
      <c r="LPM82" s="184"/>
      <c r="LPN82" s="184"/>
      <c r="LPO82" s="184"/>
      <c r="LPP82" s="184"/>
      <c r="LPQ82" s="184"/>
      <c r="LPR82" s="184"/>
      <c r="LPS82" s="184"/>
      <c r="LPT82" s="184"/>
      <c r="LPU82" s="184"/>
      <c r="LPV82" s="184"/>
      <c r="LPW82" s="184"/>
      <c r="LPX82" s="184"/>
      <c r="LPY82" s="184"/>
      <c r="LPZ82" s="184"/>
      <c r="LQA82" s="184"/>
      <c r="LQB82" s="184"/>
      <c r="LQC82" s="184"/>
      <c r="LQD82" s="184"/>
      <c r="LQE82" s="184"/>
      <c r="LQF82" s="184"/>
      <c r="LQG82" s="184"/>
      <c r="LQH82" s="184"/>
      <c r="LQI82" s="184"/>
      <c r="LQJ82" s="184"/>
      <c r="LQK82" s="184"/>
      <c r="LQL82" s="184"/>
      <c r="LQM82" s="184"/>
      <c r="LQN82" s="184"/>
      <c r="LQO82" s="184"/>
      <c r="LQP82" s="184"/>
      <c r="LQQ82" s="184"/>
      <c r="LQR82" s="184"/>
      <c r="LQS82" s="184"/>
      <c r="LQT82" s="184"/>
      <c r="LQU82" s="184"/>
      <c r="LQV82" s="184"/>
      <c r="LQW82" s="184"/>
      <c r="LQX82" s="184"/>
      <c r="LQY82" s="184"/>
      <c r="LQZ82" s="184"/>
      <c r="LRA82" s="184"/>
      <c r="LRB82" s="184"/>
      <c r="LRC82" s="184"/>
      <c r="LRD82" s="184"/>
      <c r="LRE82" s="184"/>
      <c r="LRF82" s="184"/>
      <c r="LRG82" s="184"/>
      <c r="LRH82" s="184"/>
      <c r="LRI82" s="184"/>
      <c r="LRJ82" s="184"/>
      <c r="LRK82" s="184"/>
      <c r="LRL82" s="184"/>
      <c r="LRM82" s="184"/>
      <c r="LRN82" s="184"/>
      <c r="LRO82" s="184"/>
      <c r="LRP82" s="184"/>
      <c r="LRQ82" s="184"/>
      <c r="LRR82" s="184"/>
      <c r="LRS82" s="184"/>
      <c r="LRT82" s="184"/>
      <c r="LRU82" s="184"/>
      <c r="LRV82" s="184"/>
      <c r="LRW82" s="184"/>
      <c r="LRX82" s="184"/>
      <c r="LRY82" s="184"/>
      <c r="LRZ82" s="184"/>
      <c r="LSA82" s="184"/>
      <c r="LSB82" s="184"/>
      <c r="LSC82" s="184"/>
      <c r="LSD82" s="184"/>
      <c r="LSE82" s="184"/>
      <c r="LSF82" s="184"/>
      <c r="LSG82" s="184"/>
      <c r="LSH82" s="184"/>
      <c r="LSI82" s="184"/>
      <c r="LSJ82" s="184"/>
      <c r="LSK82" s="184"/>
      <c r="LSL82" s="184"/>
      <c r="LSM82" s="184"/>
      <c r="LSN82" s="184"/>
      <c r="LSO82" s="184"/>
      <c r="LSP82" s="184"/>
      <c r="LSQ82" s="184"/>
      <c r="LSR82" s="184"/>
      <c r="LSS82" s="184"/>
      <c r="LST82" s="184"/>
      <c r="LSU82" s="184"/>
      <c r="LSV82" s="184"/>
      <c r="LSW82" s="184"/>
      <c r="LSX82" s="184"/>
      <c r="LSY82" s="184"/>
      <c r="LSZ82" s="184"/>
      <c r="LTA82" s="184"/>
      <c r="LTB82" s="184"/>
      <c r="LTC82" s="184"/>
      <c r="LTD82" s="184"/>
      <c r="LTE82" s="184"/>
      <c r="LTF82" s="184"/>
      <c r="LTG82" s="184"/>
      <c r="LTH82" s="184"/>
      <c r="LTI82" s="184"/>
      <c r="LTJ82" s="184"/>
      <c r="LTK82" s="184"/>
      <c r="LTL82" s="184"/>
      <c r="LTM82" s="184"/>
      <c r="LTN82" s="184"/>
      <c r="LTO82" s="184"/>
      <c r="LTP82" s="184"/>
      <c r="LTQ82" s="184"/>
      <c r="LTR82" s="184"/>
      <c r="LTS82" s="184"/>
      <c r="LTT82" s="184"/>
      <c r="LTU82" s="184"/>
      <c r="LTV82" s="184"/>
      <c r="LTW82" s="184"/>
      <c r="LTX82" s="184"/>
      <c r="LTY82" s="184"/>
      <c r="LTZ82" s="184"/>
      <c r="LUA82" s="184"/>
      <c r="LUB82" s="184"/>
      <c r="LUC82" s="184"/>
      <c r="LUD82" s="184"/>
      <c r="LUE82" s="184"/>
      <c r="LUF82" s="184"/>
      <c r="LUG82" s="184"/>
      <c r="LUH82" s="184"/>
      <c r="LUI82" s="184"/>
      <c r="LUJ82" s="184"/>
      <c r="LUK82" s="184"/>
      <c r="LUL82" s="184"/>
      <c r="LUM82" s="184"/>
      <c r="LUN82" s="184"/>
      <c r="LUO82" s="184"/>
      <c r="LUP82" s="184"/>
      <c r="LUQ82" s="184"/>
      <c r="LUR82" s="184"/>
      <c r="LUS82" s="184"/>
      <c r="LUT82" s="184"/>
      <c r="LUU82" s="184"/>
      <c r="LUV82" s="184"/>
      <c r="LUW82" s="184"/>
      <c r="LUX82" s="184"/>
      <c r="LUY82" s="184"/>
      <c r="LUZ82" s="184"/>
      <c r="LVA82" s="184"/>
      <c r="LVB82" s="184"/>
      <c r="LVC82" s="184"/>
      <c r="LVD82" s="184"/>
      <c r="LVE82" s="184"/>
      <c r="LVF82" s="184"/>
      <c r="LVG82" s="184"/>
      <c r="LVH82" s="184"/>
      <c r="LVI82" s="184"/>
      <c r="LVJ82" s="184"/>
      <c r="LVK82" s="184"/>
      <c r="LVL82" s="184"/>
      <c r="LVM82" s="184"/>
      <c r="LVN82" s="184"/>
      <c r="LVO82" s="184"/>
      <c r="LVP82" s="184"/>
      <c r="LVQ82" s="184"/>
      <c r="LVR82" s="184"/>
      <c r="LVS82" s="184"/>
      <c r="LVT82" s="184"/>
      <c r="LVU82" s="184"/>
      <c r="LVV82" s="184"/>
      <c r="LVW82" s="184"/>
      <c r="LVX82" s="184"/>
      <c r="LVY82" s="184"/>
      <c r="LVZ82" s="184"/>
      <c r="LWA82" s="184"/>
      <c r="LWB82" s="184"/>
      <c r="LWC82" s="184"/>
      <c r="LWD82" s="184"/>
      <c r="LWE82" s="184"/>
      <c r="LWF82" s="184"/>
      <c r="LWG82" s="184"/>
      <c r="LWH82" s="184"/>
      <c r="LWI82" s="184"/>
      <c r="LWJ82" s="184"/>
      <c r="LWK82" s="184"/>
      <c r="LWL82" s="184"/>
      <c r="LWM82" s="184"/>
      <c r="LWN82" s="184"/>
      <c r="LWO82" s="184"/>
      <c r="LWP82" s="184"/>
      <c r="LWQ82" s="184"/>
      <c r="LWR82" s="184"/>
      <c r="LWS82" s="184"/>
      <c r="LWT82" s="184"/>
      <c r="LWU82" s="184"/>
      <c r="LWV82" s="184"/>
      <c r="LWW82" s="184"/>
      <c r="LWX82" s="184"/>
      <c r="LWY82" s="184"/>
      <c r="LWZ82" s="184"/>
      <c r="LXA82" s="184"/>
      <c r="LXB82" s="184"/>
      <c r="LXC82" s="184"/>
      <c r="LXD82" s="184"/>
      <c r="LXE82" s="184"/>
      <c r="LXF82" s="184"/>
      <c r="LXG82" s="184"/>
      <c r="LXH82" s="184"/>
      <c r="LXI82" s="184"/>
      <c r="LXJ82" s="184"/>
      <c r="LXK82" s="184"/>
      <c r="LXL82" s="184"/>
      <c r="LXM82" s="184"/>
      <c r="LXN82" s="184"/>
      <c r="LXO82" s="184"/>
      <c r="LXP82" s="184"/>
      <c r="LXQ82" s="184"/>
      <c r="LXR82" s="184"/>
      <c r="LXS82" s="184"/>
      <c r="LXT82" s="184"/>
      <c r="LXU82" s="184"/>
      <c r="LXV82" s="184"/>
      <c r="LXW82" s="184"/>
      <c r="LXX82" s="184"/>
      <c r="LXY82" s="184"/>
      <c r="LXZ82" s="184"/>
      <c r="LYA82" s="184"/>
      <c r="LYB82" s="184"/>
      <c r="LYC82" s="184"/>
      <c r="LYD82" s="184"/>
      <c r="LYE82" s="184"/>
      <c r="LYF82" s="184"/>
      <c r="LYG82" s="184"/>
      <c r="LYH82" s="184"/>
      <c r="LYI82" s="184"/>
      <c r="LYJ82" s="184"/>
      <c r="LYK82" s="184"/>
      <c r="LYL82" s="184"/>
      <c r="LYM82" s="184"/>
      <c r="LYN82" s="184"/>
      <c r="LYO82" s="184"/>
      <c r="LYP82" s="184"/>
      <c r="LYQ82" s="184"/>
      <c r="LYR82" s="184"/>
      <c r="LYS82" s="184"/>
      <c r="LYT82" s="184"/>
      <c r="LYU82" s="184"/>
      <c r="LYV82" s="184"/>
      <c r="LYW82" s="184"/>
      <c r="LYX82" s="184"/>
      <c r="LYY82" s="184"/>
      <c r="LYZ82" s="184"/>
      <c r="LZA82" s="184"/>
      <c r="LZB82" s="184"/>
      <c r="LZC82" s="184"/>
      <c r="LZD82" s="184"/>
      <c r="LZE82" s="184"/>
      <c r="LZF82" s="184"/>
      <c r="LZG82" s="184"/>
      <c r="LZH82" s="184"/>
      <c r="LZI82" s="184"/>
      <c r="LZJ82" s="184"/>
      <c r="LZK82" s="184"/>
      <c r="LZL82" s="184"/>
      <c r="LZM82" s="184"/>
      <c r="LZN82" s="184"/>
      <c r="LZO82" s="184"/>
      <c r="LZP82" s="184"/>
      <c r="LZQ82" s="184"/>
      <c r="LZR82" s="184"/>
      <c r="LZS82" s="184"/>
      <c r="LZT82" s="184"/>
      <c r="LZU82" s="184"/>
      <c r="LZV82" s="184"/>
      <c r="LZW82" s="184"/>
      <c r="LZX82" s="184"/>
      <c r="LZY82" s="184"/>
      <c r="LZZ82" s="184"/>
      <c r="MAA82" s="184"/>
      <c r="MAB82" s="184"/>
      <c r="MAC82" s="184"/>
      <c r="MAD82" s="184"/>
      <c r="MAE82" s="184"/>
      <c r="MAF82" s="184"/>
      <c r="MAG82" s="184"/>
      <c r="MAH82" s="184"/>
      <c r="MAI82" s="184"/>
      <c r="MAJ82" s="184"/>
      <c r="MAK82" s="184"/>
      <c r="MAL82" s="184"/>
      <c r="MAM82" s="184"/>
      <c r="MAN82" s="184"/>
      <c r="MAO82" s="184"/>
      <c r="MAP82" s="184"/>
      <c r="MAQ82" s="184"/>
      <c r="MAR82" s="184"/>
      <c r="MAS82" s="184"/>
      <c r="MAT82" s="184"/>
      <c r="MAU82" s="184"/>
      <c r="MAV82" s="184"/>
      <c r="MAW82" s="184"/>
      <c r="MAX82" s="184"/>
      <c r="MAY82" s="184"/>
      <c r="MAZ82" s="184"/>
      <c r="MBA82" s="184"/>
      <c r="MBB82" s="184"/>
      <c r="MBC82" s="184"/>
      <c r="MBD82" s="184"/>
      <c r="MBE82" s="184"/>
      <c r="MBF82" s="184"/>
      <c r="MBG82" s="184"/>
      <c r="MBH82" s="184"/>
      <c r="MBI82" s="184"/>
      <c r="MBJ82" s="184"/>
      <c r="MBK82" s="184"/>
      <c r="MBL82" s="184"/>
      <c r="MBM82" s="184"/>
      <c r="MBN82" s="184"/>
      <c r="MBO82" s="184"/>
      <c r="MBP82" s="184"/>
      <c r="MBQ82" s="184"/>
      <c r="MBR82" s="184"/>
      <c r="MBS82" s="184"/>
      <c r="MBT82" s="184"/>
      <c r="MBU82" s="184"/>
      <c r="MBV82" s="184"/>
      <c r="MBW82" s="184"/>
      <c r="MBX82" s="184"/>
      <c r="MBY82" s="184"/>
      <c r="MBZ82" s="184"/>
      <c r="MCA82" s="184"/>
      <c r="MCB82" s="184"/>
      <c r="MCC82" s="184"/>
      <c r="MCD82" s="184"/>
      <c r="MCE82" s="184"/>
      <c r="MCF82" s="184"/>
      <c r="MCG82" s="184"/>
      <c r="MCH82" s="184"/>
      <c r="MCI82" s="184"/>
      <c r="MCJ82" s="184"/>
      <c r="MCK82" s="184"/>
      <c r="MCL82" s="184"/>
      <c r="MCM82" s="184"/>
      <c r="MCN82" s="184"/>
      <c r="MCO82" s="184"/>
      <c r="MCP82" s="184"/>
      <c r="MCQ82" s="184"/>
      <c r="MCR82" s="184"/>
      <c r="MCS82" s="184"/>
      <c r="MCT82" s="184"/>
      <c r="MCU82" s="184"/>
      <c r="MCV82" s="184"/>
      <c r="MCW82" s="184"/>
      <c r="MCX82" s="184"/>
      <c r="MCY82" s="184"/>
      <c r="MCZ82" s="184"/>
      <c r="MDA82" s="184"/>
      <c r="MDB82" s="184"/>
      <c r="MDC82" s="184"/>
      <c r="MDD82" s="184"/>
      <c r="MDE82" s="184"/>
      <c r="MDF82" s="184"/>
      <c r="MDG82" s="184"/>
      <c r="MDH82" s="184"/>
      <c r="MDI82" s="184"/>
      <c r="MDJ82" s="184"/>
      <c r="MDK82" s="184"/>
      <c r="MDL82" s="184"/>
      <c r="MDM82" s="184"/>
      <c r="MDN82" s="184"/>
      <c r="MDO82" s="184"/>
      <c r="MDP82" s="184"/>
      <c r="MDQ82" s="184"/>
      <c r="MDR82" s="184"/>
      <c r="MDS82" s="184"/>
      <c r="MDT82" s="184"/>
      <c r="MDU82" s="184"/>
      <c r="MDV82" s="184"/>
      <c r="MDW82" s="184"/>
      <c r="MDX82" s="184"/>
      <c r="MDY82" s="184"/>
      <c r="MDZ82" s="184"/>
      <c r="MEA82" s="184"/>
      <c r="MEB82" s="184"/>
      <c r="MEC82" s="184"/>
      <c r="MED82" s="184"/>
      <c r="MEE82" s="184"/>
      <c r="MEF82" s="184"/>
      <c r="MEG82" s="184"/>
      <c r="MEH82" s="184"/>
      <c r="MEI82" s="184"/>
      <c r="MEJ82" s="184"/>
      <c r="MEK82" s="184"/>
      <c r="MEL82" s="184"/>
      <c r="MEM82" s="184"/>
      <c r="MEN82" s="184"/>
      <c r="MEO82" s="184"/>
      <c r="MEP82" s="184"/>
      <c r="MEQ82" s="184"/>
      <c r="MER82" s="184"/>
      <c r="MES82" s="184"/>
      <c r="MET82" s="184"/>
      <c r="MEU82" s="184"/>
      <c r="MEV82" s="184"/>
      <c r="MEW82" s="184"/>
      <c r="MEX82" s="184"/>
      <c r="MEY82" s="184"/>
      <c r="MEZ82" s="184"/>
      <c r="MFA82" s="184"/>
      <c r="MFB82" s="184"/>
      <c r="MFC82" s="184"/>
      <c r="MFD82" s="184"/>
      <c r="MFE82" s="184"/>
      <c r="MFF82" s="184"/>
      <c r="MFG82" s="184"/>
      <c r="MFH82" s="184"/>
      <c r="MFI82" s="184"/>
      <c r="MFJ82" s="184"/>
      <c r="MFK82" s="184"/>
      <c r="MFL82" s="184"/>
      <c r="MFM82" s="184"/>
      <c r="MFN82" s="184"/>
      <c r="MFO82" s="184"/>
      <c r="MFP82" s="184"/>
      <c r="MFQ82" s="184"/>
      <c r="MFR82" s="184"/>
      <c r="MFS82" s="184"/>
      <c r="MFT82" s="184"/>
      <c r="MFU82" s="184"/>
      <c r="MFV82" s="184"/>
      <c r="MFW82" s="184"/>
      <c r="MFX82" s="184"/>
      <c r="MFY82" s="184"/>
      <c r="MFZ82" s="184"/>
      <c r="MGA82" s="184"/>
      <c r="MGB82" s="184"/>
      <c r="MGC82" s="184"/>
      <c r="MGD82" s="184"/>
      <c r="MGE82" s="184"/>
      <c r="MGF82" s="184"/>
      <c r="MGG82" s="184"/>
      <c r="MGH82" s="184"/>
      <c r="MGI82" s="184"/>
      <c r="MGJ82" s="184"/>
      <c r="MGK82" s="184"/>
      <c r="MGL82" s="184"/>
      <c r="MGM82" s="184"/>
      <c r="MGN82" s="184"/>
      <c r="MGO82" s="184"/>
      <c r="MGP82" s="184"/>
      <c r="MGQ82" s="184"/>
      <c r="MGR82" s="184"/>
      <c r="MGS82" s="184"/>
      <c r="MGT82" s="184"/>
      <c r="MGU82" s="184"/>
      <c r="MGV82" s="184"/>
      <c r="MGW82" s="184"/>
      <c r="MGX82" s="184"/>
      <c r="MGY82" s="184"/>
      <c r="MGZ82" s="184"/>
      <c r="MHA82" s="184"/>
      <c r="MHB82" s="184"/>
      <c r="MHC82" s="184"/>
      <c r="MHD82" s="184"/>
      <c r="MHE82" s="184"/>
      <c r="MHF82" s="184"/>
      <c r="MHG82" s="184"/>
      <c r="MHH82" s="184"/>
      <c r="MHI82" s="184"/>
      <c r="MHJ82" s="184"/>
      <c r="MHK82" s="184"/>
      <c r="MHL82" s="184"/>
      <c r="MHM82" s="184"/>
      <c r="MHN82" s="184"/>
      <c r="MHO82" s="184"/>
      <c r="MHP82" s="184"/>
      <c r="MHQ82" s="184"/>
      <c r="MHR82" s="184"/>
      <c r="MHS82" s="184"/>
      <c r="MHT82" s="184"/>
      <c r="MHU82" s="184"/>
      <c r="MHV82" s="184"/>
      <c r="MHW82" s="184"/>
      <c r="MHX82" s="184"/>
      <c r="MHY82" s="184"/>
      <c r="MHZ82" s="184"/>
      <c r="MIA82" s="184"/>
      <c r="MIB82" s="184"/>
      <c r="MIC82" s="184"/>
      <c r="MID82" s="184"/>
      <c r="MIE82" s="184"/>
      <c r="MIF82" s="184"/>
      <c r="MIG82" s="184"/>
      <c r="MIH82" s="184"/>
      <c r="MII82" s="184"/>
      <c r="MIJ82" s="184"/>
      <c r="MIK82" s="184"/>
      <c r="MIL82" s="184"/>
      <c r="MIM82" s="184"/>
      <c r="MIN82" s="184"/>
      <c r="MIO82" s="184"/>
      <c r="MIP82" s="184"/>
      <c r="MIQ82" s="184"/>
      <c r="MIR82" s="184"/>
      <c r="MIS82" s="184"/>
      <c r="MIT82" s="184"/>
      <c r="MIU82" s="184"/>
      <c r="MIV82" s="184"/>
      <c r="MIW82" s="184"/>
      <c r="MIX82" s="184"/>
      <c r="MIY82" s="184"/>
      <c r="MIZ82" s="184"/>
      <c r="MJA82" s="184"/>
      <c r="MJB82" s="184"/>
      <c r="MJC82" s="184"/>
      <c r="MJD82" s="184"/>
      <c r="MJE82" s="184"/>
      <c r="MJF82" s="184"/>
      <c r="MJG82" s="184"/>
      <c r="MJH82" s="184"/>
      <c r="MJI82" s="184"/>
      <c r="MJJ82" s="184"/>
      <c r="MJK82" s="184"/>
      <c r="MJL82" s="184"/>
      <c r="MJM82" s="184"/>
      <c r="MJN82" s="184"/>
      <c r="MJO82" s="184"/>
      <c r="MJP82" s="184"/>
      <c r="MJQ82" s="184"/>
      <c r="MJR82" s="184"/>
      <c r="MJS82" s="184"/>
      <c r="MJT82" s="184"/>
      <c r="MJU82" s="184"/>
      <c r="MJV82" s="184"/>
      <c r="MJW82" s="184"/>
      <c r="MJX82" s="184"/>
      <c r="MJY82" s="184"/>
      <c r="MJZ82" s="184"/>
      <c r="MKA82" s="184"/>
      <c r="MKB82" s="184"/>
      <c r="MKC82" s="184"/>
      <c r="MKD82" s="184"/>
      <c r="MKE82" s="184"/>
      <c r="MKF82" s="184"/>
      <c r="MKG82" s="184"/>
      <c r="MKH82" s="184"/>
      <c r="MKI82" s="184"/>
      <c r="MKJ82" s="184"/>
      <c r="MKK82" s="184"/>
      <c r="MKL82" s="184"/>
      <c r="MKM82" s="184"/>
      <c r="MKN82" s="184"/>
      <c r="MKO82" s="184"/>
      <c r="MKP82" s="184"/>
      <c r="MKQ82" s="184"/>
      <c r="MKR82" s="184"/>
      <c r="MKS82" s="184"/>
      <c r="MKT82" s="184"/>
      <c r="MKU82" s="184"/>
      <c r="MKV82" s="184"/>
      <c r="MKW82" s="184"/>
      <c r="MKX82" s="184"/>
      <c r="MKY82" s="184"/>
      <c r="MKZ82" s="184"/>
      <c r="MLA82" s="184"/>
      <c r="MLB82" s="184"/>
      <c r="MLC82" s="184"/>
      <c r="MLD82" s="184"/>
      <c r="MLE82" s="184"/>
      <c r="MLF82" s="184"/>
      <c r="MLG82" s="184"/>
      <c r="MLH82" s="184"/>
      <c r="MLI82" s="184"/>
      <c r="MLJ82" s="184"/>
      <c r="MLK82" s="184"/>
      <c r="MLL82" s="184"/>
      <c r="MLM82" s="184"/>
      <c r="MLN82" s="184"/>
      <c r="MLO82" s="184"/>
      <c r="MLP82" s="184"/>
      <c r="MLQ82" s="184"/>
      <c r="MLR82" s="184"/>
      <c r="MLS82" s="184"/>
      <c r="MLT82" s="184"/>
      <c r="MLU82" s="184"/>
      <c r="MLV82" s="184"/>
      <c r="MLW82" s="184"/>
      <c r="MLX82" s="184"/>
      <c r="MLY82" s="184"/>
      <c r="MLZ82" s="184"/>
      <c r="MMA82" s="184"/>
      <c r="MMB82" s="184"/>
      <c r="MMC82" s="184"/>
      <c r="MMD82" s="184"/>
      <c r="MME82" s="184"/>
      <c r="MMF82" s="184"/>
      <c r="MMG82" s="184"/>
      <c r="MMH82" s="184"/>
      <c r="MMI82" s="184"/>
      <c r="MMJ82" s="184"/>
      <c r="MMK82" s="184"/>
      <c r="MML82" s="184"/>
      <c r="MMM82" s="184"/>
      <c r="MMN82" s="184"/>
      <c r="MMO82" s="184"/>
      <c r="MMP82" s="184"/>
      <c r="MMQ82" s="184"/>
      <c r="MMR82" s="184"/>
      <c r="MMS82" s="184"/>
      <c r="MMT82" s="184"/>
      <c r="MMU82" s="184"/>
      <c r="MMV82" s="184"/>
      <c r="MMW82" s="184"/>
      <c r="MMX82" s="184"/>
      <c r="MMY82" s="184"/>
      <c r="MMZ82" s="184"/>
      <c r="MNA82" s="184"/>
      <c r="MNB82" s="184"/>
      <c r="MNC82" s="184"/>
      <c r="MND82" s="184"/>
      <c r="MNE82" s="184"/>
      <c r="MNF82" s="184"/>
      <c r="MNG82" s="184"/>
      <c r="MNH82" s="184"/>
      <c r="MNI82" s="184"/>
      <c r="MNJ82" s="184"/>
      <c r="MNK82" s="184"/>
      <c r="MNL82" s="184"/>
      <c r="MNM82" s="184"/>
      <c r="MNN82" s="184"/>
      <c r="MNO82" s="184"/>
      <c r="MNP82" s="184"/>
      <c r="MNQ82" s="184"/>
      <c r="MNR82" s="184"/>
      <c r="MNS82" s="184"/>
      <c r="MNT82" s="184"/>
      <c r="MNU82" s="184"/>
      <c r="MNV82" s="184"/>
      <c r="MNW82" s="184"/>
      <c r="MNX82" s="184"/>
      <c r="MNY82" s="184"/>
      <c r="MNZ82" s="184"/>
      <c r="MOA82" s="184"/>
      <c r="MOB82" s="184"/>
      <c r="MOC82" s="184"/>
      <c r="MOD82" s="184"/>
      <c r="MOE82" s="184"/>
      <c r="MOF82" s="184"/>
      <c r="MOG82" s="184"/>
      <c r="MOH82" s="184"/>
      <c r="MOI82" s="184"/>
      <c r="MOJ82" s="184"/>
      <c r="MOK82" s="184"/>
      <c r="MOL82" s="184"/>
      <c r="MOM82" s="184"/>
      <c r="MON82" s="184"/>
      <c r="MOO82" s="184"/>
      <c r="MOP82" s="184"/>
      <c r="MOQ82" s="184"/>
      <c r="MOR82" s="184"/>
      <c r="MOS82" s="184"/>
      <c r="MOT82" s="184"/>
      <c r="MOU82" s="184"/>
      <c r="MOV82" s="184"/>
      <c r="MOW82" s="184"/>
      <c r="MOX82" s="184"/>
      <c r="MOY82" s="184"/>
      <c r="MOZ82" s="184"/>
      <c r="MPA82" s="184"/>
      <c r="MPB82" s="184"/>
      <c r="MPC82" s="184"/>
      <c r="MPD82" s="184"/>
      <c r="MPE82" s="184"/>
      <c r="MPF82" s="184"/>
      <c r="MPG82" s="184"/>
      <c r="MPH82" s="184"/>
      <c r="MPI82" s="184"/>
      <c r="MPJ82" s="184"/>
      <c r="MPK82" s="184"/>
      <c r="MPL82" s="184"/>
      <c r="MPM82" s="184"/>
      <c r="MPN82" s="184"/>
      <c r="MPO82" s="184"/>
      <c r="MPP82" s="184"/>
      <c r="MPQ82" s="184"/>
      <c r="MPR82" s="184"/>
      <c r="MPS82" s="184"/>
      <c r="MPT82" s="184"/>
      <c r="MPU82" s="184"/>
      <c r="MPV82" s="184"/>
      <c r="MPW82" s="184"/>
      <c r="MPX82" s="184"/>
      <c r="MPY82" s="184"/>
      <c r="MPZ82" s="184"/>
      <c r="MQA82" s="184"/>
      <c r="MQB82" s="184"/>
      <c r="MQC82" s="184"/>
      <c r="MQD82" s="184"/>
      <c r="MQE82" s="184"/>
      <c r="MQF82" s="184"/>
      <c r="MQG82" s="184"/>
      <c r="MQH82" s="184"/>
      <c r="MQI82" s="184"/>
      <c r="MQJ82" s="184"/>
      <c r="MQK82" s="184"/>
      <c r="MQL82" s="184"/>
      <c r="MQM82" s="184"/>
      <c r="MQN82" s="184"/>
      <c r="MQO82" s="184"/>
      <c r="MQP82" s="184"/>
      <c r="MQQ82" s="184"/>
      <c r="MQR82" s="184"/>
      <c r="MQS82" s="184"/>
      <c r="MQT82" s="184"/>
      <c r="MQU82" s="184"/>
      <c r="MQV82" s="184"/>
      <c r="MQW82" s="184"/>
      <c r="MQX82" s="184"/>
      <c r="MQY82" s="184"/>
      <c r="MQZ82" s="184"/>
      <c r="MRA82" s="184"/>
      <c r="MRB82" s="184"/>
      <c r="MRC82" s="184"/>
      <c r="MRD82" s="184"/>
      <c r="MRE82" s="184"/>
      <c r="MRF82" s="184"/>
      <c r="MRG82" s="184"/>
      <c r="MRH82" s="184"/>
      <c r="MRI82" s="184"/>
      <c r="MRJ82" s="184"/>
      <c r="MRK82" s="184"/>
      <c r="MRL82" s="184"/>
      <c r="MRM82" s="184"/>
      <c r="MRN82" s="184"/>
      <c r="MRO82" s="184"/>
      <c r="MRP82" s="184"/>
      <c r="MRQ82" s="184"/>
      <c r="MRR82" s="184"/>
      <c r="MRS82" s="184"/>
      <c r="MRT82" s="184"/>
      <c r="MRU82" s="184"/>
      <c r="MRV82" s="184"/>
      <c r="MRW82" s="184"/>
      <c r="MRX82" s="184"/>
      <c r="MRY82" s="184"/>
      <c r="MRZ82" s="184"/>
      <c r="MSA82" s="184"/>
      <c r="MSB82" s="184"/>
      <c r="MSC82" s="184"/>
      <c r="MSD82" s="184"/>
      <c r="MSE82" s="184"/>
      <c r="MSF82" s="184"/>
      <c r="MSG82" s="184"/>
      <c r="MSH82" s="184"/>
      <c r="MSI82" s="184"/>
      <c r="MSJ82" s="184"/>
      <c r="MSK82" s="184"/>
      <c r="MSL82" s="184"/>
      <c r="MSM82" s="184"/>
      <c r="MSN82" s="184"/>
      <c r="MSO82" s="184"/>
      <c r="MSP82" s="184"/>
      <c r="MSQ82" s="184"/>
      <c r="MSR82" s="184"/>
      <c r="MSS82" s="184"/>
      <c r="MST82" s="184"/>
      <c r="MSU82" s="184"/>
      <c r="MSV82" s="184"/>
      <c r="MSW82" s="184"/>
      <c r="MSX82" s="184"/>
      <c r="MSY82" s="184"/>
      <c r="MSZ82" s="184"/>
      <c r="MTA82" s="184"/>
      <c r="MTB82" s="184"/>
      <c r="MTC82" s="184"/>
      <c r="MTD82" s="184"/>
      <c r="MTE82" s="184"/>
      <c r="MTF82" s="184"/>
      <c r="MTG82" s="184"/>
      <c r="MTH82" s="184"/>
      <c r="MTI82" s="184"/>
      <c r="MTJ82" s="184"/>
      <c r="MTK82" s="184"/>
      <c r="MTL82" s="184"/>
      <c r="MTM82" s="184"/>
      <c r="MTN82" s="184"/>
      <c r="MTO82" s="184"/>
      <c r="MTP82" s="184"/>
      <c r="MTQ82" s="184"/>
      <c r="MTR82" s="184"/>
      <c r="MTS82" s="184"/>
      <c r="MTT82" s="184"/>
      <c r="MTU82" s="184"/>
      <c r="MTV82" s="184"/>
      <c r="MTW82" s="184"/>
      <c r="MTX82" s="184"/>
      <c r="MTY82" s="184"/>
      <c r="MTZ82" s="184"/>
      <c r="MUA82" s="184"/>
      <c r="MUB82" s="184"/>
      <c r="MUC82" s="184"/>
      <c r="MUD82" s="184"/>
      <c r="MUE82" s="184"/>
      <c r="MUF82" s="184"/>
      <c r="MUG82" s="184"/>
      <c r="MUH82" s="184"/>
      <c r="MUI82" s="184"/>
      <c r="MUJ82" s="184"/>
      <c r="MUK82" s="184"/>
      <c r="MUL82" s="184"/>
      <c r="MUM82" s="184"/>
      <c r="MUN82" s="184"/>
      <c r="MUO82" s="184"/>
      <c r="MUP82" s="184"/>
      <c r="MUQ82" s="184"/>
      <c r="MUR82" s="184"/>
      <c r="MUS82" s="184"/>
      <c r="MUT82" s="184"/>
      <c r="MUU82" s="184"/>
      <c r="MUV82" s="184"/>
      <c r="MUW82" s="184"/>
      <c r="MUX82" s="184"/>
      <c r="MUY82" s="184"/>
      <c r="MUZ82" s="184"/>
      <c r="MVA82" s="184"/>
      <c r="MVB82" s="184"/>
      <c r="MVC82" s="184"/>
      <c r="MVD82" s="184"/>
      <c r="MVE82" s="184"/>
      <c r="MVF82" s="184"/>
      <c r="MVG82" s="184"/>
      <c r="MVH82" s="184"/>
      <c r="MVI82" s="184"/>
      <c r="MVJ82" s="184"/>
      <c r="MVK82" s="184"/>
      <c r="MVL82" s="184"/>
      <c r="MVM82" s="184"/>
      <c r="MVN82" s="184"/>
      <c r="MVO82" s="184"/>
      <c r="MVP82" s="184"/>
      <c r="MVQ82" s="184"/>
      <c r="MVR82" s="184"/>
      <c r="MVS82" s="184"/>
      <c r="MVT82" s="184"/>
      <c r="MVU82" s="184"/>
      <c r="MVV82" s="184"/>
      <c r="MVW82" s="184"/>
      <c r="MVX82" s="184"/>
      <c r="MVY82" s="184"/>
      <c r="MVZ82" s="184"/>
      <c r="MWA82" s="184"/>
      <c r="MWB82" s="184"/>
      <c r="MWC82" s="184"/>
      <c r="MWD82" s="184"/>
      <c r="MWE82" s="184"/>
      <c r="MWF82" s="184"/>
      <c r="MWG82" s="184"/>
      <c r="MWH82" s="184"/>
      <c r="MWI82" s="184"/>
      <c r="MWJ82" s="184"/>
      <c r="MWK82" s="184"/>
      <c r="MWL82" s="184"/>
      <c r="MWM82" s="184"/>
      <c r="MWN82" s="184"/>
      <c r="MWO82" s="184"/>
      <c r="MWP82" s="184"/>
      <c r="MWQ82" s="184"/>
      <c r="MWR82" s="184"/>
      <c r="MWS82" s="184"/>
      <c r="MWT82" s="184"/>
      <c r="MWU82" s="184"/>
      <c r="MWV82" s="184"/>
      <c r="MWW82" s="184"/>
      <c r="MWX82" s="184"/>
      <c r="MWY82" s="184"/>
      <c r="MWZ82" s="184"/>
      <c r="MXA82" s="184"/>
      <c r="MXB82" s="184"/>
      <c r="MXC82" s="184"/>
      <c r="MXD82" s="184"/>
      <c r="MXE82" s="184"/>
      <c r="MXF82" s="184"/>
      <c r="MXG82" s="184"/>
      <c r="MXH82" s="184"/>
      <c r="MXI82" s="184"/>
      <c r="MXJ82" s="184"/>
      <c r="MXK82" s="184"/>
      <c r="MXL82" s="184"/>
      <c r="MXM82" s="184"/>
      <c r="MXN82" s="184"/>
      <c r="MXO82" s="184"/>
      <c r="MXP82" s="184"/>
      <c r="MXQ82" s="184"/>
      <c r="MXR82" s="184"/>
      <c r="MXS82" s="184"/>
      <c r="MXT82" s="184"/>
      <c r="MXU82" s="184"/>
      <c r="MXV82" s="184"/>
      <c r="MXW82" s="184"/>
      <c r="MXX82" s="184"/>
      <c r="MXY82" s="184"/>
      <c r="MXZ82" s="184"/>
      <c r="MYA82" s="184"/>
      <c r="MYB82" s="184"/>
      <c r="MYC82" s="184"/>
      <c r="MYD82" s="184"/>
      <c r="MYE82" s="184"/>
      <c r="MYF82" s="184"/>
      <c r="MYG82" s="184"/>
      <c r="MYH82" s="184"/>
      <c r="MYI82" s="184"/>
      <c r="MYJ82" s="184"/>
      <c r="MYK82" s="184"/>
      <c r="MYL82" s="184"/>
      <c r="MYM82" s="184"/>
      <c r="MYN82" s="184"/>
      <c r="MYO82" s="184"/>
      <c r="MYP82" s="184"/>
      <c r="MYQ82" s="184"/>
      <c r="MYR82" s="184"/>
      <c r="MYS82" s="184"/>
      <c r="MYT82" s="184"/>
      <c r="MYU82" s="184"/>
      <c r="MYV82" s="184"/>
      <c r="MYW82" s="184"/>
      <c r="MYX82" s="184"/>
      <c r="MYY82" s="184"/>
      <c r="MYZ82" s="184"/>
      <c r="MZA82" s="184"/>
      <c r="MZB82" s="184"/>
      <c r="MZC82" s="184"/>
      <c r="MZD82" s="184"/>
      <c r="MZE82" s="184"/>
      <c r="MZF82" s="184"/>
      <c r="MZG82" s="184"/>
      <c r="MZH82" s="184"/>
      <c r="MZI82" s="184"/>
      <c r="MZJ82" s="184"/>
      <c r="MZK82" s="184"/>
      <c r="MZL82" s="184"/>
      <c r="MZM82" s="184"/>
      <c r="MZN82" s="184"/>
      <c r="MZO82" s="184"/>
      <c r="MZP82" s="184"/>
      <c r="MZQ82" s="184"/>
      <c r="MZR82" s="184"/>
      <c r="MZS82" s="184"/>
      <c r="MZT82" s="184"/>
      <c r="MZU82" s="184"/>
      <c r="MZV82" s="184"/>
      <c r="MZW82" s="184"/>
      <c r="MZX82" s="184"/>
      <c r="MZY82" s="184"/>
      <c r="MZZ82" s="184"/>
      <c r="NAA82" s="184"/>
      <c r="NAB82" s="184"/>
      <c r="NAC82" s="184"/>
      <c r="NAD82" s="184"/>
      <c r="NAE82" s="184"/>
      <c r="NAF82" s="184"/>
      <c r="NAG82" s="184"/>
      <c r="NAH82" s="184"/>
      <c r="NAI82" s="184"/>
      <c r="NAJ82" s="184"/>
      <c r="NAK82" s="184"/>
      <c r="NAL82" s="184"/>
      <c r="NAM82" s="184"/>
      <c r="NAN82" s="184"/>
      <c r="NAO82" s="184"/>
      <c r="NAP82" s="184"/>
      <c r="NAQ82" s="184"/>
      <c r="NAR82" s="184"/>
      <c r="NAS82" s="184"/>
      <c r="NAT82" s="184"/>
      <c r="NAU82" s="184"/>
      <c r="NAV82" s="184"/>
      <c r="NAW82" s="184"/>
      <c r="NAX82" s="184"/>
      <c r="NAY82" s="184"/>
      <c r="NAZ82" s="184"/>
      <c r="NBA82" s="184"/>
      <c r="NBB82" s="184"/>
      <c r="NBC82" s="184"/>
      <c r="NBD82" s="184"/>
      <c r="NBE82" s="184"/>
      <c r="NBF82" s="184"/>
      <c r="NBG82" s="184"/>
      <c r="NBH82" s="184"/>
      <c r="NBI82" s="184"/>
      <c r="NBJ82" s="184"/>
      <c r="NBK82" s="184"/>
      <c r="NBL82" s="184"/>
      <c r="NBM82" s="184"/>
      <c r="NBN82" s="184"/>
      <c r="NBO82" s="184"/>
      <c r="NBP82" s="184"/>
      <c r="NBQ82" s="184"/>
      <c r="NBR82" s="184"/>
      <c r="NBS82" s="184"/>
      <c r="NBT82" s="184"/>
      <c r="NBU82" s="184"/>
      <c r="NBV82" s="184"/>
      <c r="NBW82" s="184"/>
      <c r="NBX82" s="184"/>
      <c r="NBY82" s="184"/>
      <c r="NBZ82" s="184"/>
      <c r="NCA82" s="184"/>
      <c r="NCB82" s="184"/>
      <c r="NCC82" s="184"/>
      <c r="NCD82" s="184"/>
      <c r="NCE82" s="184"/>
      <c r="NCF82" s="184"/>
      <c r="NCG82" s="184"/>
      <c r="NCH82" s="184"/>
      <c r="NCI82" s="184"/>
      <c r="NCJ82" s="184"/>
      <c r="NCK82" s="184"/>
      <c r="NCL82" s="184"/>
      <c r="NCM82" s="184"/>
      <c r="NCN82" s="184"/>
      <c r="NCO82" s="184"/>
      <c r="NCP82" s="184"/>
      <c r="NCQ82" s="184"/>
      <c r="NCR82" s="184"/>
      <c r="NCS82" s="184"/>
      <c r="NCT82" s="184"/>
      <c r="NCU82" s="184"/>
      <c r="NCV82" s="184"/>
      <c r="NCW82" s="184"/>
      <c r="NCX82" s="184"/>
      <c r="NCY82" s="184"/>
      <c r="NCZ82" s="184"/>
      <c r="NDA82" s="184"/>
      <c r="NDB82" s="184"/>
      <c r="NDC82" s="184"/>
      <c r="NDD82" s="184"/>
      <c r="NDE82" s="184"/>
      <c r="NDF82" s="184"/>
      <c r="NDG82" s="184"/>
      <c r="NDH82" s="184"/>
      <c r="NDI82" s="184"/>
      <c r="NDJ82" s="184"/>
      <c r="NDK82" s="184"/>
      <c r="NDL82" s="184"/>
      <c r="NDM82" s="184"/>
      <c r="NDN82" s="184"/>
      <c r="NDO82" s="184"/>
      <c r="NDP82" s="184"/>
      <c r="NDQ82" s="184"/>
      <c r="NDR82" s="184"/>
      <c r="NDS82" s="184"/>
      <c r="NDT82" s="184"/>
      <c r="NDU82" s="184"/>
      <c r="NDV82" s="184"/>
      <c r="NDW82" s="184"/>
      <c r="NDX82" s="184"/>
      <c r="NDY82" s="184"/>
      <c r="NDZ82" s="184"/>
      <c r="NEA82" s="184"/>
      <c r="NEB82" s="184"/>
      <c r="NEC82" s="184"/>
      <c r="NED82" s="184"/>
      <c r="NEE82" s="184"/>
      <c r="NEF82" s="184"/>
      <c r="NEG82" s="184"/>
      <c r="NEH82" s="184"/>
      <c r="NEI82" s="184"/>
      <c r="NEJ82" s="184"/>
      <c r="NEK82" s="184"/>
      <c r="NEL82" s="184"/>
      <c r="NEM82" s="184"/>
      <c r="NEN82" s="184"/>
      <c r="NEO82" s="184"/>
      <c r="NEP82" s="184"/>
      <c r="NEQ82" s="184"/>
      <c r="NER82" s="184"/>
      <c r="NES82" s="184"/>
      <c r="NET82" s="184"/>
      <c r="NEU82" s="184"/>
      <c r="NEV82" s="184"/>
      <c r="NEW82" s="184"/>
      <c r="NEX82" s="184"/>
      <c r="NEY82" s="184"/>
      <c r="NEZ82" s="184"/>
      <c r="NFA82" s="184"/>
      <c r="NFB82" s="184"/>
      <c r="NFC82" s="184"/>
      <c r="NFD82" s="184"/>
      <c r="NFE82" s="184"/>
      <c r="NFF82" s="184"/>
      <c r="NFG82" s="184"/>
      <c r="NFH82" s="184"/>
      <c r="NFI82" s="184"/>
      <c r="NFJ82" s="184"/>
      <c r="NFK82" s="184"/>
      <c r="NFL82" s="184"/>
      <c r="NFM82" s="184"/>
      <c r="NFN82" s="184"/>
      <c r="NFO82" s="184"/>
      <c r="NFP82" s="184"/>
      <c r="NFQ82" s="184"/>
      <c r="NFR82" s="184"/>
      <c r="NFS82" s="184"/>
      <c r="NFT82" s="184"/>
      <c r="NFU82" s="184"/>
      <c r="NFV82" s="184"/>
      <c r="NFW82" s="184"/>
      <c r="NFX82" s="184"/>
      <c r="NFY82" s="184"/>
      <c r="NFZ82" s="184"/>
      <c r="NGA82" s="184"/>
      <c r="NGB82" s="184"/>
      <c r="NGC82" s="184"/>
      <c r="NGD82" s="184"/>
      <c r="NGE82" s="184"/>
      <c r="NGF82" s="184"/>
      <c r="NGG82" s="184"/>
      <c r="NGH82" s="184"/>
      <c r="NGI82" s="184"/>
      <c r="NGJ82" s="184"/>
      <c r="NGK82" s="184"/>
      <c r="NGL82" s="184"/>
      <c r="NGM82" s="184"/>
      <c r="NGN82" s="184"/>
      <c r="NGO82" s="184"/>
      <c r="NGP82" s="184"/>
      <c r="NGQ82" s="184"/>
      <c r="NGR82" s="184"/>
      <c r="NGS82" s="184"/>
      <c r="NGT82" s="184"/>
      <c r="NGU82" s="184"/>
      <c r="NGV82" s="184"/>
      <c r="NGW82" s="184"/>
      <c r="NGX82" s="184"/>
      <c r="NGY82" s="184"/>
      <c r="NGZ82" s="184"/>
      <c r="NHA82" s="184"/>
      <c r="NHB82" s="184"/>
      <c r="NHC82" s="184"/>
      <c r="NHD82" s="184"/>
      <c r="NHE82" s="184"/>
      <c r="NHF82" s="184"/>
      <c r="NHG82" s="184"/>
      <c r="NHH82" s="184"/>
      <c r="NHI82" s="184"/>
      <c r="NHJ82" s="184"/>
      <c r="NHK82" s="184"/>
      <c r="NHL82" s="184"/>
      <c r="NHM82" s="184"/>
      <c r="NHN82" s="184"/>
      <c r="NHO82" s="184"/>
      <c r="NHP82" s="184"/>
      <c r="NHQ82" s="184"/>
      <c r="NHR82" s="184"/>
      <c r="NHS82" s="184"/>
      <c r="NHT82" s="184"/>
      <c r="NHU82" s="184"/>
      <c r="NHV82" s="184"/>
      <c r="NHW82" s="184"/>
      <c r="NHX82" s="184"/>
      <c r="NHY82" s="184"/>
      <c r="NHZ82" s="184"/>
      <c r="NIA82" s="184"/>
      <c r="NIB82" s="184"/>
      <c r="NIC82" s="184"/>
      <c r="NID82" s="184"/>
      <c r="NIE82" s="184"/>
      <c r="NIF82" s="184"/>
      <c r="NIG82" s="184"/>
      <c r="NIH82" s="184"/>
      <c r="NII82" s="184"/>
      <c r="NIJ82" s="184"/>
      <c r="NIK82" s="184"/>
      <c r="NIL82" s="184"/>
      <c r="NIM82" s="184"/>
      <c r="NIN82" s="184"/>
      <c r="NIO82" s="184"/>
      <c r="NIP82" s="184"/>
      <c r="NIQ82" s="184"/>
      <c r="NIR82" s="184"/>
      <c r="NIS82" s="184"/>
      <c r="NIT82" s="184"/>
      <c r="NIU82" s="184"/>
      <c r="NIV82" s="184"/>
      <c r="NIW82" s="184"/>
      <c r="NIX82" s="184"/>
      <c r="NIY82" s="184"/>
      <c r="NIZ82" s="184"/>
      <c r="NJA82" s="184"/>
      <c r="NJB82" s="184"/>
      <c r="NJC82" s="184"/>
      <c r="NJD82" s="184"/>
      <c r="NJE82" s="184"/>
      <c r="NJF82" s="184"/>
      <c r="NJG82" s="184"/>
      <c r="NJH82" s="184"/>
      <c r="NJI82" s="184"/>
      <c r="NJJ82" s="184"/>
      <c r="NJK82" s="184"/>
      <c r="NJL82" s="184"/>
      <c r="NJM82" s="184"/>
      <c r="NJN82" s="184"/>
      <c r="NJO82" s="184"/>
      <c r="NJP82" s="184"/>
      <c r="NJQ82" s="184"/>
      <c r="NJR82" s="184"/>
      <c r="NJS82" s="184"/>
      <c r="NJT82" s="184"/>
      <c r="NJU82" s="184"/>
      <c r="NJV82" s="184"/>
      <c r="NJW82" s="184"/>
      <c r="NJX82" s="184"/>
      <c r="NJY82" s="184"/>
      <c r="NJZ82" s="184"/>
      <c r="NKA82" s="184"/>
      <c r="NKB82" s="184"/>
      <c r="NKC82" s="184"/>
      <c r="NKD82" s="184"/>
      <c r="NKE82" s="184"/>
      <c r="NKF82" s="184"/>
      <c r="NKG82" s="184"/>
      <c r="NKH82" s="184"/>
      <c r="NKI82" s="184"/>
      <c r="NKJ82" s="184"/>
      <c r="NKK82" s="184"/>
      <c r="NKL82" s="184"/>
      <c r="NKM82" s="184"/>
      <c r="NKN82" s="184"/>
      <c r="NKO82" s="184"/>
      <c r="NKP82" s="184"/>
      <c r="NKQ82" s="184"/>
      <c r="NKR82" s="184"/>
      <c r="NKS82" s="184"/>
      <c r="NKT82" s="184"/>
      <c r="NKU82" s="184"/>
      <c r="NKV82" s="184"/>
      <c r="NKW82" s="184"/>
      <c r="NKX82" s="184"/>
      <c r="NKY82" s="184"/>
      <c r="NKZ82" s="184"/>
      <c r="NLA82" s="184"/>
      <c r="NLB82" s="184"/>
      <c r="NLC82" s="184"/>
      <c r="NLD82" s="184"/>
      <c r="NLE82" s="184"/>
      <c r="NLF82" s="184"/>
      <c r="NLG82" s="184"/>
      <c r="NLH82" s="184"/>
      <c r="NLI82" s="184"/>
      <c r="NLJ82" s="184"/>
      <c r="NLK82" s="184"/>
      <c r="NLL82" s="184"/>
      <c r="NLM82" s="184"/>
      <c r="NLN82" s="184"/>
      <c r="NLO82" s="184"/>
      <c r="NLP82" s="184"/>
      <c r="NLQ82" s="184"/>
      <c r="NLR82" s="184"/>
      <c r="NLS82" s="184"/>
      <c r="NLT82" s="184"/>
      <c r="NLU82" s="184"/>
      <c r="NLV82" s="184"/>
      <c r="NLW82" s="184"/>
      <c r="NLX82" s="184"/>
      <c r="NLY82" s="184"/>
      <c r="NLZ82" s="184"/>
      <c r="NMA82" s="184"/>
      <c r="NMB82" s="184"/>
      <c r="NMC82" s="184"/>
      <c r="NMD82" s="184"/>
      <c r="NME82" s="184"/>
      <c r="NMF82" s="184"/>
      <c r="NMG82" s="184"/>
      <c r="NMH82" s="184"/>
      <c r="NMI82" s="184"/>
      <c r="NMJ82" s="184"/>
      <c r="NMK82" s="184"/>
      <c r="NML82" s="184"/>
      <c r="NMM82" s="184"/>
      <c r="NMN82" s="184"/>
      <c r="NMO82" s="184"/>
      <c r="NMP82" s="184"/>
      <c r="NMQ82" s="184"/>
      <c r="NMR82" s="184"/>
      <c r="NMS82" s="184"/>
      <c r="NMT82" s="184"/>
      <c r="NMU82" s="184"/>
      <c r="NMV82" s="184"/>
      <c r="NMW82" s="184"/>
      <c r="NMX82" s="184"/>
      <c r="NMY82" s="184"/>
      <c r="NMZ82" s="184"/>
      <c r="NNA82" s="184"/>
      <c r="NNB82" s="184"/>
      <c r="NNC82" s="184"/>
      <c r="NND82" s="184"/>
      <c r="NNE82" s="184"/>
      <c r="NNF82" s="184"/>
      <c r="NNG82" s="184"/>
      <c r="NNH82" s="184"/>
      <c r="NNI82" s="184"/>
      <c r="NNJ82" s="184"/>
      <c r="NNK82" s="184"/>
      <c r="NNL82" s="184"/>
      <c r="NNM82" s="184"/>
      <c r="NNN82" s="184"/>
      <c r="NNO82" s="184"/>
      <c r="NNP82" s="184"/>
      <c r="NNQ82" s="184"/>
      <c r="NNR82" s="184"/>
      <c r="NNS82" s="184"/>
      <c r="NNT82" s="184"/>
      <c r="NNU82" s="184"/>
      <c r="NNV82" s="184"/>
      <c r="NNW82" s="184"/>
      <c r="NNX82" s="184"/>
      <c r="NNY82" s="184"/>
      <c r="NNZ82" s="184"/>
      <c r="NOA82" s="184"/>
      <c r="NOB82" s="184"/>
      <c r="NOC82" s="184"/>
      <c r="NOD82" s="184"/>
      <c r="NOE82" s="184"/>
      <c r="NOF82" s="184"/>
      <c r="NOG82" s="184"/>
      <c r="NOH82" s="184"/>
      <c r="NOI82" s="184"/>
      <c r="NOJ82" s="184"/>
      <c r="NOK82" s="184"/>
      <c r="NOL82" s="184"/>
      <c r="NOM82" s="184"/>
      <c r="NON82" s="184"/>
      <c r="NOO82" s="184"/>
      <c r="NOP82" s="184"/>
      <c r="NOQ82" s="184"/>
      <c r="NOR82" s="184"/>
      <c r="NOS82" s="184"/>
      <c r="NOT82" s="184"/>
      <c r="NOU82" s="184"/>
      <c r="NOV82" s="184"/>
      <c r="NOW82" s="184"/>
      <c r="NOX82" s="184"/>
      <c r="NOY82" s="184"/>
      <c r="NOZ82" s="184"/>
      <c r="NPA82" s="184"/>
      <c r="NPB82" s="184"/>
      <c r="NPC82" s="184"/>
      <c r="NPD82" s="184"/>
      <c r="NPE82" s="184"/>
      <c r="NPF82" s="184"/>
      <c r="NPG82" s="184"/>
      <c r="NPH82" s="184"/>
      <c r="NPI82" s="184"/>
      <c r="NPJ82" s="184"/>
      <c r="NPK82" s="184"/>
      <c r="NPL82" s="184"/>
      <c r="NPM82" s="184"/>
      <c r="NPN82" s="184"/>
      <c r="NPO82" s="184"/>
      <c r="NPP82" s="184"/>
      <c r="NPQ82" s="184"/>
      <c r="NPR82" s="184"/>
      <c r="NPS82" s="184"/>
      <c r="NPT82" s="184"/>
      <c r="NPU82" s="184"/>
      <c r="NPV82" s="184"/>
      <c r="NPW82" s="184"/>
      <c r="NPX82" s="184"/>
      <c r="NPY82" s="184"/>
      <c r="NPZ82" s="184"/>
      <c r="NQA82" s="184"/>
      <c r="NQB82" s="184"/>
      <c r="NQC82" s="184"/>
      <c r="NQD82" s="184"/>
      <c r="NQE82" s="184"/>
      <c r="NQF82" s="184"/>
      <c r="NQG82" s="184"/>
      <c r="NQH82" s="184"/>
      <c r="NQI82" s="184"/>
      <c r="NQJ82" s="184"/>
      <c r="NQK82" s="184"/>
      <c r="NQL82" s="184"/>
      <c r="NQM82" s="184"/>
      <c r="NQN82" s="184"/>
      <c r="NQO82" s="184"/>
      <c r="NQP82" s="184"/>
      <c r="NQQ82" s="184"/>
      <c r="NQR82" s="184"/>
      <c r="NQS82" s="184"/>
      <c r="NQT82" s="184"/>
      <c r="NQU82" s="184"/>
      <c r="NQV82" s="184"/>
      <c r="NQW82" s="184"/>
      <c r="NQX82" s="184"/>
      <c r="NQY82" s="184"/>
      <c r="NQZ82" s="184"/>
      <c r="NRA82" s="184"/>
      <c r="NRB82" s="184"/>
      <c r="NRC82" s="184"/>
      <c r="NRD82" s="184"/>
      <c r="NRE82" s="184"/>
      <c r="NRF82" s="184"/>
      <c r="NRG82" s="184"/>
      <c r="NRH82" s="184"/>
      <c r="NRI82" s="184"/>
      <c r="NRJ82" s="184"/>
      <c r="NRK82" s="184"/>
      <c r="NRL82" s="184"/>
      <c r="NRM82" s="184"/>
      <c r="NRN82" s="184"/>
      <c r="NRO82" s="184"/>
      <c r="NRP82" s="184"/>
      <c r="NRQ82" s="184"/>
      <c r="NRR82" s="184"/>
      <c r="NRS82" s="184"/>
      <c r="NRT82" s="184"/>
      <c r="NRU82" s="184"/>
      <c r="NRV82" s="184"/>
      <c r="NRW82" s="184"/>
      <c r="NRX82" s="184"/>
      <c r="NRY82" s="184"/>
      <c r="NRZ82" s="184"/>
      <c r="NSA82" s="184"/>
      <c r="NSB82" s="184"/>
      <c r="NSC82" s="184"/>
      <c r="NSD82" s="184"/>
      <c r="NSE82" s="184"/>
      <c r="NSF82" s="184"/>
      <c r="NSG82" s="184"/>
      <c r="NSH82" s="184"/>
      <c r="NSI82" s="184"/>
      <c r="NSJ82" s="184"/>
      <c r="NSK82" s="184"/>
      <c r="NSL82" s="184"/>
      <c r="NSM82" s="184"/>
      <c r="NSN82" s="184"/>
      <c r="NSO82" s="184"/>
      <c r="NSP82" s="184"/>
      <c r="NSQ82" s="184"/>
      <c r="NSR82" s="184"/>
      <c r="NSS82" s="184"/>
      <c r="NST82" s="184"/>
      <c r="NSU82" s="184"/>
      <c r="NSV82" s="184"/>
      <c r="NSW82" s="184"/>
      <c r="NSX82" s="184"/>
      <c r="NSY82" s="184"/>
      <c r="NSZ82" s="184"/>
      <c r="NTA82" s="184"/>
      <c r="NTB82" s="184"/>
      <c r="NTC82" s="184"/>
      <c r="NTD82" s="184"/>
      <c r="NTE82" s="184"/>
      <c r="NTF82" s="184"/>
      <c r="NTG82" s="184"/>
      <c r="NTH82" s="184"/>
      <c r="NTI82" s="184"/>
      <c r="NTJ82" s="184"/>
      <c r="NTK82" s="184"/>
      <c r="NTL82" s="184"/>
      <c r="NTM82" s="184"/>
      <c r="NTN82" s="184"/>
      <c r="NTO82" s="184"/>
      <c r="NTP82" s="184"/>
      <c r="NTQ82" s="184"/>
      <c r="NTR82" s="184"/>
      <c r="NTS82" s="184"/>
      <c r="NTT82" s="184"/>
      <c r="NTU82" s="184"/>
      <c r="NTV82" s="184"/>
      <c r="NTW82" s="184"/>
      <c r="NTX82" s="184"/>
      <c r="NTY82" s="184"/>
      <c r="NTZ82" s="184"/>
      <c r="NUA82" s="184"/>
      <c r="NUB82" s="184"/>
      <c r="NUC82" s="184"/>
      <c r="NUD82" s="184"/>
      <c r="NUE82" s="184"/>
      <c r="NUF82" s="184"/>
      <c r="NUG82" s="184"/>
      <c r="NUH82" s="184"/>
      <c r="NUI82" s="184"/>
      <c r="NUJ82" s="184"/>
      <c r="NUK82" s="184"/>
      <c r="NUL82" s="184"/>
      <c r="NUM82" s="184"/>
      <c r="NUN82" s="184"/>
      <c r="NUO82" s="184"/>
      <c r="NUP82" s="184"/>
      <c r="NUQ82" s="184"/>
      <c r="NUR82" s="184"/>
      <c r="NUS82" s="184"/>
      <c r="NUT82" s="184"/>
      <c r="NUU82" s="184"/>
      <c r="NUV82" s="184"/>
      <c r="NUW82" s="184"/>
      <c r="NUX82" s="184"/>
      <c r="NUY82" s="184"/>
      <c r="NUZ82" s="184"/>
      <c r="NVA82" s="184"/>
      <c r="NVB82" s="184"/>
      <c r="NVC82" s="184"/>
      <c r="NVD82" s="184"/>
      <c r="NVE82" s="184"/>
      <c r="NVF82" s="184"/>
      <c r="NVG82" s="184"/>
      <c r="NVH82" s="184"/>
      <c r="NVI82" s="184"/>
      <c r="NVJ82" s="184"/>
      <c r="NVK82" s="184"/>
      <c r="NVL82" s="184"/>
      <c r="NVM82" s="184"/>
      <c r="NVN82" s="184"/>
      <c r="NVO82" s="184"/>
      <c r="NVP82" s="184"/>
      <c r="NVQ82" s="184"/>
      <c r="NVR82" s="184"/>
      <c r="NVS82" s="184"/>
      <c r="NVT82" s="184"/>
      <c r="NVU82" s="184"/>
      <c r="NVV82" s="184"/>
      <c r="NVW82" s="184"/>
      <c r="NVX82" s="184"/>
      <c r="NVY82" s="184"/>
      <c r="NVZ82" s="184"/>
      <c r="NWA82" s="184"/>
      <c r="NWB82" s="184"/>
      <c r="NWC82" s="184"/>
      <c r="NWD82" s="184"/>
      <c r="NWE82" s="184"/>
      <c r="NWF82" s="184"/>
      <c r="NWG82" s="184"/>
      <c r="NWH82" s="184"/>
      <c r="NWI82" s="184"/>
      <c r="NWJ82" s="184"/>
      <c r="NWK82" s="184"/>
      <c r="NWL82" s="184"/>
      <c r="NWM82" s="184"/>
      <c r="NWN82" s="184"/>
      <c r="NWO82" s="184"/>
      <c r="NWP82" s="184"/>
      <c r="NWQ82" s="184"/>
      <c r="NWR82" s="184"/>
      <c r="NWS82" s="184"/>
      <c r="NWT82" s="184"/>
      <c r="NWU82" s="184"/>
      <c r="NWV82" s="184"/>
      <c r="NWW82" s="184"/>
      <c r="NWX82" s="184"/>
      <c r="NWY82" s="184"/>
      <c r="NWZ82" s="184"/>
      <c r="NXA82" s="184"/>
      <c r="NXB82" s="184"/>
      <c r="NXC82" s="184"/>
      <c r="NXD82" s="184"/>
      <c r="NXE82" s="184"/>
      <c r="NXF82" s="184"/>
      <c r="NXG82" s="184"/>
      <c r="NXH82" s="184"/>
      <c r="NXI82" s="184"/>
      <c r="NXJ82" s="184"/>
      <c r="NXK82" s="184"/>
      <c r="NXL82" s="184"/>
      <c r="NXM82" s="184"/>
      <c r="NXN82" s="184"/>
      <c r="NXO82" s="184"/>
      <c r="NXP82" s="184"/>
      <c r="NXQ82" s="184"/>
      <c r="NXR82" s="184"/>
      <c r="NXS82" s="184"/>
      <c r="NXT82" s="184"/>
      <c r="NXU82" s="184"/>
      <c r="NXV82" s="184"/>
      <c r="NXW82" s="184"/>
      <c r="NXX82" s="184"/>
      <c r="NXY82" s="184"/>
      <c r="NXZ82" s="184"/>
      <c r="NYA82" s="184"/>
      <c r="NYB82" s="184"/>
      <c r="NYC82" s="184"/>
      <c r="NYD82" s="184"/>
      <c r="NYE82" s="184"/>
      <c r="NYF82" s="184"/>
      <c r="NYG82" s="184"/>
      <c r="NYH82" s="184"/>
      <c r="NYI82" s="184"/>
      <c r="NYJ82" s="184"/>
      <c r="NYK82" s="184"/>
      <c r="NYL82" s="184"/>
      <c r="NYM82" s="184"/>
      <c r="NYN82" s="184"/>
      <c r="NYO82" s="184"/>
      <c r="NYP82" s="184"/>
      <c r="NYQ82" s="184"/>
      <c r="NYR82" s="184"/>
      <c r="NYS82" s="184"/>
      <c r="NYT82" s="184"/>
      <c r="NYU82" s="184"/>
      <c r="NYV82" s="184"/>
      <c r="NYW82" s="184"/>
      <c r="NYX82" s="184"/>
      <c r="NYY82" s="184"/>
      <c r="NYZ82" s="184"/>
      <c r="NZA82" s="184"/>
      <c r="NZB82" s="184"/>
      <c r="NZC82" s="184"/>
      <c r="NZD82" s="184"/>
      <c r="NZE82" s="184"/>
      <c r="NZF82" s="184"/>
      <c r="NZG82" s="184"/>
      <c r="NZH82" s="184"/>
      <c r="NZI82" s="184"/>
      <c r="NZJ82" s="184"/>
      <c r="NZK82" s="184"/>
      <c r="NZL82" s="184"/>
      <c r="NZM82" s="184"/>
      <c r="NZN82" s="184"/>
      <c r="NZO82" s="184"/>
      <c r="NZP82" s="184"/>
      <c r="NZQ82" s="184"/>
      <c r="NZR82" s="184"/>
      <c r="NZS82" s="184"/>
      <c r="NZT82" s="184"/>
      <c r="NZU82" s="184"/>
      <c r="NZV82" s="184"/>
      <c r="NZW82" s="184"/>
      <c r="NZX82" s="184"/>
      <c r="NZY82" s="184"/>
      <c r="NZZ82" s="184"/>
      <c r="OAA82" s="184"/>
      <c r="OAB82" s="184"/>
      <c r="OAC82" s="184"/>
      <c r="OAD82" s="184"/>
      <c r="OAE82" s="184"/>
      <c r="OAF82" s="184"/>
      <c r="OAG82" s="184"/>
      <c r="OAH82" s="184"/>
      <c r="OAI82" s="184"/>
      <c r="OAJ82" s="184"/>
      <c r="OAK82" s="184"/>
      <c r="OAL82" s="184"/>
      <c r="OAM82" s="184"/>
      <c r="OAN82" s="184"/>
      <c r="OAO82" s="184"/>
      <c r="OAP82" s="184"/>
      <c r="OAQ82" s="184"/>
      <c r="OAR82" s="184"/>
      <c r="OAS82" s="184"/>
      <c r="OAT82" s="184"/>
      <c r="OAU82" s="184"/>
      <c r="OAV82" s="184"/>
      <c r="OAW82" s="184"/>
      <c r="OAX82" s="184"/>
      <c r="OAY82" s="184"/>
      <c r="OAZ82" s="184"/>
      <c r="OBA82" s="184"/>
      <c r="OBB82" s="184"/>
      <c r="OBC82" s="184"/>
      <c r="OBD82" s="184"/>
      <c r="OBE82" s="184"/>
      <c r="OBF82" s="184"/>
      <c r="OBG82" s="184"/>
      <c r="OBH82" s="184"/>
      <c r="OBI82" s="184"/>
      <c r="OBJ82" s="184"/>
      <c r="OBK82" s="184"/>
      <c r="OBL82" s="184"/>
      <c r="OBM82" s="184"/>
      <c r="OBN82" s="184"/>
      <c r="OBO82" s="184"/>
      <c r="OBP82" s="184"/>
      <c r="OBQ82" s="184"/>
      <c r="OBR82" s="184"/>
      <c r="OBS82" s="184"/>
      <c r="OBT82" s="184"/>
      <c r="OBU82" s="184"/>
      <c r="OBV82" s="184"/>
      <c r="OBW82" s="184"/>
      <c r="OBX82" s="184"/>
      <c r="OBY82" s="184"/>
      <c r="OBZ82" s="184"/>
      <c r="OCA82" s="184"/>
      <c r="OCB82" s="184"/>
      <c r="OCC82" s="184"/>
      <c r="OCD82" s="184"/>
      <c r="OCE82" s="184"/>
      <c r="OCF82" s="184"/>
      <c r="OCG82" s="184"/>
      <c r="OCH82" s="184"/>
      <c r="OCI82" s="184"/>
      <c r="OCJ82" s="184"/>
      <c r="OCK82" s="184"/>
      <c r="OCL82" s="184"/>
      <c r="OCM82" s="184"/>
      <c r="OCN82" s="184"/>
      <c r="OCO82" s="184"/>
      <c r="OCP82" s="184"/>
      <c r="OCQ82" s="184"/>
      <c r="OCR82" s="184"/>
      <c r="OCS82" s="184"/>
      <c r="OCT82" s="184"/>
      <c r="OCU82" s="184"/>
      <c r="OCV82" s="184"/>
      <c r="OCW82" s="184"/>
      <c r="OCX82" s="184"/>
      <c r="OCY82" s="184"/>
      <c r="OCZ82" s="184"/>
      <c r="ODA82" s="184"/>
      <c r="ODB82" s="184"/>
      <c r="ODC82" s="184"/>
      <c r="ODD82" s="184"/>
      <c r="ODE82" s="184"/>
      <c r="ODF82" s="184"/>
      <c r="ODG82" s="184"/>
      <c r="ODH82" s="184"/>
      <c r="ODI82" s="184"/>
      <c r="ODJ82" s="184"/>
      <c r="ODK82" s="184"/>
      <c r="ODL82" s="184"/>
      <c r="ODM82" s="184"/>
      <c r="ODN82" s="184"/>
      <c r="ODO82" s="184"/>
      <c r="ODP82" s="184"/>
      <c r="ODQ82" s="184"/>
      <c r="ODR82" s="184"/>
      <c r="ODS82" s="184"/>
      <c r="ODT82" s="184"/>
      <c r="ODU82" s="184"/>
      <c r="ODV82" s="184"/>
      <c r="ODW82" s="184"/>
      <c r="ODX82" s="184"/>
      <c r="ODY82" s="184"/>
      <c r="ODZ82" s="184"/>
      <c r="OEA82" s="184"/>
      <c r="OEB82" s="184"/>
      <c r="OEC82" s="184"/>
      <c r="OED82" s="184"/>
      <c r="OEE82" s="184"/>
      <c r="OEF82" s="184"/>
      <c r="OEG82" s="184"/>
      <c r="OEH82" s="184"/>
      <c r="OEI82" s="184"/>
      <c r="OEJ82" s="184"/>
      <c r="OEK82" s="184"/>
      <c r="OEL82" s="184"/>
      <c r="OEM82" s="184"/>
      <c r="OEN82" s="184"/>
      <c r="OEO82" s="184"/>
      <c r="OEP82" s="184"/>
      <c r="OEQ82" s="184"/>
      <c r="OER82" s="184"/>
      <c r="OES82" s="184"/>
      <c r="OET82" s="184"/>
      <c r="OEU82" s="184"/>
      <c r="OEV82" s="184"/>
      <c r="OEW82" s="184"/>
      <c r="OEX82" s="184"/>
      <c r="OEY82" s="184"/>
      <c r="OEZ82" s="184"/>
      <c r="OFA82" s="184"/>
      <c r="OFB82" s="184"/>
      <c r="OFC82" s="184"/>
      <c r="OFD82" s="184"/>
      <c r="OFE82" s="184"/>
      <c r="OFF82" s="184"/>
      <c r="OFG82" s="184"/>
      <c r="OFH82" s="184"/>
      <c r="OFI82" s="184"/>
      <c r="OFJ82" s="184"/>
      <c r="OFK82" s="184"/>
      <c r="OFL82" s="184"/>
      <c r="OFM82" s="184"/>
      <c r="OFN82" s="184"/>
      <c r="OFO82" s="184"/>
      <c r="OFP82" s="184"/>
      <c r="OFQ82" s="184"/>
      <c r="OFR82" s="184"/>
      <c r="OFS82" s="184"/>
      <c r="OFT82" s="184"/>
      <c r="OFU82" s="184"/>
      <c r="OFV82" s="184"/>
      <c r="OFW82" s="184"/>
      <c r="OFX82" s="184"/>
      <c r="OFY82" s="184"/>
      <c r="OFZ82" s="184"/>
      <c r="OGA82" s="184"/>
      <c r="OGB82" s="184"/>
      <c r="OGC82" s="184"/>
      <c r="OGD82" s="184"/>
      <c r="OGE82" s="184"/>
      <c r="OGF82" s="184"/>
      <c r="OGG82" s="184"/>
      <c r="OGH82" s="184"/>
      <c r="OGI82" s="184"/>
      <c r="OGJ82" s="184"/>
      <c r="OGK82" s="184"/>
      <c r="OGL82" s="184"/>
      <c r="OGM82" s="184"/>
      <c r="OGN82" s="184"/>
      <c r="OGO82" s="184"/>
      <c r="OGP82" s="184"/>
      <c r="OGQ82" s="184"/>
      <c r="OGR82" s="184"/>
      <c r="OGS82" s="184"/>
      <c r="OGT82" s="184"/>
      <c r="OGU82" s="184"/>
      <c r="OGV82" s="184"/>
      <c r="OGW82" s="184"/>
      <c r="OGX82" s="184"/>
      <c r="OGY82" s="184"/>
      <c r="OGZ82" s="184"/>
      <c r="OHA82" s="184"/>
      <c r="OHB82" s="184"/>
      <c r="OHC82" s="184"/>
      <c r="OHD82" s="184"/>
      <c r="OHE82" s="184"/>
      <c r="OHF82" s="184"/>
      <c r="OHG82" s="184"/>
      <c r="OHH82" s="184"/>
      <c r="OHI82" s="184"/>
      <c r="OHJ82" s="184"/>
      <c r="OHK82" s="184"/>
      <c r="OHL82" s="184"/>
      <c r="OHM82" s="184"/>
      <c r="OHN82" s="184"/>
      <c r="OHO82" s="184"/>
      <c r="OHP82" s="184"/>
      <c r="OHQ82" s="184"/>
      <c r="OHR82" s="184"/>
      <c r="OHS82" s="184"/>
      <c r="OHT82" s="184"/>
      <c r="OHU82" s="184"/>
      <c r="OHV82" s="184"/>
      <c r="OHW82" s="184"/>
      <c r="OHX82" s="184"/>
      <c r="OHY82" s="184"/>
      <c r="OHZ82" s="184"/>
      <c r="OIA82" s="184"/>
      <c r="OIB82" s="184"/>
      <c r="OIC82" s="184"/>
      <c r="OID82" s="184"/>
      <c r="OIE82" s="184"/>
      <c r="OIF82" s="184"/>
      <c r="OIG82" s="184"/>
      <c r="OIH82" s="184"/>
      <c r="OII82" s="184"/>
      <c r="OIJ82" s="184"/>
      <c r="OIK82" s="184"/>
      <c r="OIL82" s="184"/>
      <c r="OIM82" s="184"/>
      <c r="OIN82" s="184"/>
      <c r="OIO82" s="184"/>
      <c r="OIP82" s="184"/>
      <c r="OIQ82" s="184"/>
      <c r="OIR82" s="184"/>
      <c r="OIS82" s="184"/>
      <c r="OIT82" s="184"/>
      <c r="OIU82" s="184"/>
      <c r="OIV82" s="184"/>
      <c r="OIW82" s="184"/>
      <c r="OIX82" s="184"/>
      <c r="OIY82" s="184"/>
      <c r="OIZ82" s="184"/>
      <c r="OJA82" s="184"/>
      <c r="OJB82" s="184"/>
      <c r="OJC82" s="184"/>
      <c r="OJD82" s="184"/>
      <c r="OJE82" s="184"/>
      <c r="OJF82" s="184"/>
      <c r="OJG82" s="184"/>
      <c r="OJH82" s="184"/>
      <c r="OJI82" s="184"/>
      <c r="OJJ82" s="184"/>
      <c r="OJK82" s="184"/>
      <c r="OJL82" s="184"/>
      <c r="OJM82" s="184"/>
      <c r="OJN82" s="184"/>
      <c r="OJO82" s="184"/>
      <c r="OJP82" s="184"/>
      <c r="OJQ82" s="184"/>
      <c r="OJR82" s="184"/>
      <c r="OJS82" s="184"/>
      <c r="OJT82" s="184"/>
      <c r="OJU82" s="184"/>
      <c r="OJV82" s="184"/>
      <c r="OJW82" s="184"/>
      <c r="OJX82" s="184"/>
      <c r="OJY82" s="184"/>
      <c r="OJZ82" s="184"/>
      <c r="OKA82" s="184"/>
      <c r="OKB82" s="184"/>
      <c r="OKC82" s="184"/>
      <c r="OKD82" s="184"/>
      <c r="OKE82" s="184"/>
      <c r="OKF82" s="184"/>
      <c r="OKG82" s="184"/>
      <c r="OKH82" s="184"/>
      <c r="OKI82" s="184"/>
      <c r="OKJ82" s="184"/>
      <c r="OKK82" s="184"/>
      <c r="OKL82" s="184"/>
      <c r="OKM82" s="184"/>
      <c r="OKN82" s="184"/>
      <c r="OKO82" s="184"/>
      <c r="OKP82" s="184"/>
      <c r="OKQ82" s="184"/>
      <c r="OKR82" s="184"/>
      <c r="OKS82" s="184"/>
      <c r="OKT82" s="184"/>
      <c r="OKU82" s="184"/>
      <c r="OKV82" s="184"/>
      <c r="OKW82" s="184"/>
      <c r="OKX82" s="184"/>
      <c r="OKY82" s="184"/>
      <c r="OKZ82" s="184"/>
      <c r="OLA82" s="184"/>
      <c r="OLB82" s="184"/>
      <c r="OLC82" s="184"/>
      <c r="OLD82" s="184"/>
      <c r="OLE82" s="184"/>
      <c r="OLF82" s="184"/>
      <c r="OLG82" s="184"/>
      <c r="OLH82" s="184"/>
      <c r="OLI82" s="184"/>
      <c r="OLJ82" s="184"/>
      <c r="OLK82" s="184"/>
      <c r="OLL82" s="184"/>
      <c r="OLM82" s="184"/>
      <c r="OLN82" s="184"/>
      <c r="OLO82" s="184"/>
      <c r="OLP82" s="184"/>
      <c r="OLQ82" s="184"/>
      <c r="OLR82" s="184"/>
      <c r="OLS82" s="184"/>
      <c r="OLT82" s="184"/>
      <c r="OLU82" s="184"/>
      <c r="OLV82" s="184"/>
      <c r="OLW82" s="184"/>
      <c r="OLX82" s="184"/>
      <c r="OLY82" s="184"/>
      <c r="OLZ82" s="184"/>
      <c r="OMA82" s="184"/>
      <c r="OMB82" s="184"/>
      <c r="OMC82" s="184"/>
      <c r="OMD82" s="184"/>
      <c r="OME82" s="184"/>
      <c r="OMF82" s="184"/>
      <c r="OMG82" s="184"/>
      <c r="OMH82" s="184"/>
      <c r="OMI82" s="184"/>
      <c r="OMJ82" s="184"/>
      <c r="OMK82" s="184"/>
      <c r="OML82" s="184"/>
      <c r="OMM82" s="184"/>
      <c r="OMN82" s="184"/>
      <c r="OMO82" s="184"/>
      <c r="OMP82" s="184"/>
      <c r="OMQ82" s="184"/>
      <c r="OMR82" s="184"/>
      <c r="OMS82" s="184"/>
      <c r="OMT82" s="184"/>
      <c r="OMU82" s="184"/>
      <c r="OMV82" s="184"/>
      <c r="OMW82" s="184"/>
      <c r="OMX82" s="184"/>
      <c r="OMY82" s="184"/>
      <c r="OMZ82" s="184"/>
      <c r="ONA82" s="184"/>
      <c r="ONB82" s="184"/>
      <c r="ONC82" s="184"/>
      <c r="OND82" s="184"/>
      <c r="ONE82" s="184"/>
      <c r="ONF82" s="184"/>
      <c r="ONG82" s="184"/>
      <c r="ONH82" s="184"/>
      <c r="ONI82" s="184"/>
      <c r="ONJ82" s="184"/>
      <c r="ONK82" s="184"/>
      <c r="ONL82" s="184"/>
      <c r="ONM82" s="184"/>
      <c r="ONN82" s="184"/>
      <c r="ONO82" s="184"/>
      <c r="ONP82" s="184"/>
      <c r="ONQ82" s="184"/>
      <c r="ONR82" s="184"/>
      <c r="ONS82" s="184"/>
      <c r="ONT82" s="184"/>
      <c r="ONU82" s="184"/>
      <c r="ONV82" s="184"/>
      <c r="ONW82" s="184"/>
      <c r="ONX82" s="184"/>
      <c r="ONY82" s="184"/>
      <c r="ONZ82" s="184"/>
      <c r="OOA82" s="184"/>
      <c r="OOB82" s="184"/>
      <c r="OOC82" s="184"/>
      <c r="OOD82" s="184"/>
      <c r="OOE82" s="184"/>
      <c r="OOF82" s="184"/>
      <c r="OOG82" s="184"/>
      <c r="OOH82" s="184"/>
      <c r="OOI82" s="184"/>
      <c r="OOJ82" s="184"/>
      <c r="OOK82" s="184"/>
      <c r="OOL82" s="184"/>
      <c r="OOM82" s="184"/>
      <c r="OON82" s="184"/>
      <c r="OOO82" s="184"/>
      <c r="OOP82" s="184"/>
      <c r="OOQ82" s="184"/>
      <c r="OOR82" s="184"/>
      <c r="OOS82" s="184"/>
      <c r="OOT82" s="184"/>
      <c r="OOU82" s="184"/>
      <c r="OOV82" s="184"/>
      <c r="OOW82" s="184"/>
      <c r="OOX82" s="184"/>
      <c r="OOY82" s="184"/>
      <c r="OOZ82" s="184"/>
      <c r="OPA82" s="184"/>
      <c r="OPB82" s="184"/>
      <c r="OPC82" s="184"/>
      <c r="OPD82" s="184"/>
      <c r="OPE82" s="184"/>
      <c r="OPF82" s="184"/>
      <c r="OPG82" s="184"/>
      <c r="OPH82" s="184"/>
      <c r="OPI82" s="184"/>
      <c r="OPJ82" s="184"/>
      <c r="OPK82" s="184"/>
      <c r="OPL82" s="184"/>
      <c r="OPM82" s="184"/>
      <c r="OPN82" s="184"/>
      <c r="OPO82" s="184"/>
      <c r="OPP82" s="184"/>
      <c r="OPQ82" s="184"/>
      <c r="OPR82" s="184"/>
      <c r="OPS82" s="184"/>
      <c r="OPT82" s="184"/>
      <c r="OPU82" s="184"/>
      <c r="OPV82" s="184"/>
      <c r="OPW82" s="184"/>
      <c r="OPX82" s="184"/>
      <c r="OPY82" s="184"/>
      <c r="OPZ82" s="184"/>
      <c r="OQA82" s="184"/>
      <c r="OQB82" s="184"/>
      <c r="OQC82" s="184"/>
      <c r="OQD82" s="184"/>
      <c r="OQE82" s="184"/>
      <c r="OQF82" s="184"/>
      <c r="OQG82" s="184"/>
      <c r="OQH82" s="184"/>
      <c r="OQI82" s="184"/>
      <c r="OQJ82" s="184"/>
      <c r="OQK82" s="184"/>
      <c r="OQL82" s="184"/>
      <c r="OQM82" s="184"/>
      <c r="OQN82" s="184"/>
      <c r="OQO82" s="184"/>
      <c r="OQP82" s="184"/>
      <c r="OQQ82" s="184"/>
      <c r="OQR82" s="184"/>
      <c r="OQS82" s="184"/>
      <c r="OQT82" s="184"/>
      <c r="OQU82" s="184"/>
      <c r="OQV82" s="184"/>
      <c r="OQW82" s="184"/>
      <c r="OQX82" s="184"/>
      <c r="OQY82" s="184"/>
      <c r="OQZ82" s="184"/>
      <c r="ORA82" s="184"/>
      <c r="ORB82" s="184"/>
      <c r="ORC82" s="184"/>
      <c r="ORD82" s="184"/>
      <c r="ORE82" s="184"/>
      <c r="ORF82" s="184"/>
      <c r="ORG82" s="184"/>
      <c r="ORH82" s="184"/>
      <c r="ORI82" s="184"/>
      <c r="ORJ82" s="184"/>
      <c r="ORK82" s="184"/>
      <c r="ORL82" s="184"/>
      <c r="ORM82" s="184"/>
      <c r="ORN82" s="184"/>
      <c r="ORO82" s="184"/>
      <c r="ORP82" s="184"/>
      <c r="ORQ82" s="184"/>
      <c r="ORR82" s="184"/>
      <c r="ORS82" s="184"/>
      <c r="ORT82" s="184"/>
      <c r="ORU82" s="184"/>
      <c r="ORV82" s="184"/>
      <c r="ORW82" s="184"/>
      <c r="ORX82" s="184"/>
      <c r="ORY82" s="184"/>
      <c r="ORZ82" s="184"/>
      <c r="OSA82" s="184"/>
      <c r="OSB82" s="184"/>
      <c r="OSC82" s="184"/>
      <c r="OSD82" s="184"/>
      <c r="OSE82" s="184"/>
      <c r="OSF82" s="184"/>
      <c r="OSG82" s="184"/>
      <c r="OSH82" s="184"/>
      <c r="OSI82" s="184"/>
      <c r="OSJ82" s="184"/>
      <c r="OSK82" s="184"/>
      <c r="OSL82" s="184"/>
      <c r="OSM82" s="184"/>
      <c r="OSN82" s="184"/>
      <c r="OSO82" s="184"/>
      <c r="OSP82" s="184"/>
      <c r="OSQ82" s="184"/>
      <c r="OSR82" s="184"/>
      <c r="OSS82" s="184"/>
      <c r="OST82" s="184"/>
      <c r="OSU82" s="184"/>
      <c r="OSV82" s="184"/>
      <c r="OSW82" s="184"/>
      <c r="OSX82" s="184"/>
      <c r="OSY82" s="184"/>
      <c r="OSZ82" s="184"/>
      <c r="OTA82" s="184"/>
      <c r="OTB82" s="184"/>
      <c r="OTC82" s="184"/>
      <c r="OTD82" s="184"/>
      <c r="OTE82" s="184"/>
      <c r="OTF82" s="184"/>
      <c r="OTG82" s="184"/>
      <c r="OTH82" s="184"/>
      <c r="OTI82" s="184"/>
      <c r="OTJ82" s="184"/>
      <c r="OTK82" s="184"/>
      <c r="OTL82" s="184"/>
      <c r="OTM82" s="184"/>
      <c r="OTN82" s="184"/>
      <c r="OTO82" s="184"/>
      <c r="OTP82" s="184"/>
      <c r="OTQ82" s="184"/>
      <c r="OTR82" s="184"/>
      <c r="OTS82" s="184"/>
      <c r="OTT82" s="184"/>
      <c r="OTU82" s="184"/>
      <c r="OTV82" s="184"/>
      <c r="OTW82" s="184"/>
      <c r="OTX82" s="184"/>
      <c r="OTY82" s="184"/>
      <c r="OTZ82" s="184"/>
      <c r="OUA82" s="184"/>
      <c r="OUB82" s="184"/>
      <c r="OUC82" s="184"/>
      <c r="OUD82" s="184"/>
      <c r="OUE82" s="184"/>
      <c r="OUF82" s="184"/>
      <c r="OUG82" s="184"/>
      <c r="OUH82" s="184"/>
      <c r="OUI82" s="184"/>
      <c r="OUJ82" s="184"/>
      <c r="OUK82" s="184"/>
      <c r="OUL82" s="184"/>
      <c r="OUM82" s="184"/>
      <c r="OUN82" s="184"/>
      <c r="OUO82" s="184"/>
      <c r="OUP82" s="184"/>
      <c r="OUQ82" s="184"/>
      <c r="OUR82" s="184"/>
      <c r="OUS82" s="184"/>
      <c r="OUT82" s="184"/>
      <c r="OUU82" s="184"/>
      <c r="OUV82" s="184"/>
      <c r="OUW82" s="184"/>
      <c r="OUX82" s="184"/>
      <c r="OUY82" s="184"/>
      <c r="OUZ82" s="184"/>
      <c r="OVA82" s="184"/>
      <c r="OVB82" s="184"/>
      <c r="OVC82" s="184"/>
      <c r="OVD82" s="184"/>
      <c r="OVE82" s="184"/>
      <c r="OVF82" s="184"/>
      <c r="OVG82" s="184"/>
      <c r="OVH82" s="184"/>
      <c r="OVI82" s="184"/>
      <c r="OVJ82" s="184"/>
      <c r="OVK82" s="184"/>
      <c r="OVL82" s="184"/>
      <c r="OVM82" s="184"/>
      <c r="OVN82" s="184"/>
      <c r="OVO82" s="184"/>
      <c r="OVP82" s="184"/>
      <c r="OVQ82" s="184"/>
      <c r="OVR82" s="184"/>
      <c r="OVS82" s="184"/>
      <c r="OVT82" s="184"/>
      <c r="OVU82" s="184"/>
      <c r="OVV82" s="184"/>
      <c r="OVW82" s="184"/>
      <c r="OVX82" s="184"/>
      <c r="OVY82" s="184"/>
      <c r="OVZ82" s="184"/>
      <c r="OWA82" s="184"/>
      <c r="OWB82" s="184"/>
      <c r="OWC82" s="184"/>
      <c r="OWD82" s="184"/>
      <c r="OWE82" s="184"/>
      <c r="OWF82" s="184"/>
      <c r="OWG82" s="184"/>
      <c r="OWH82" s="184"/>
      <c r="OWI82" s="184"/>
      <c r="OWJ82" s="184"/>
      <c r="OWK82" s="184"/>
      <c r="OWL82" s="184"/>
      <c r="OWM82" s="184"/>
      <c r="OWN82" s="184"/>
      <c r="OWO82" s="184"/>
      <c r="OWP82" s="184"/>
      <c r="OWQ82" s="184"/>
      <c r="OWR82" s="184"/>
      <c r="OWS82" s="184"/>
      <c r="OWT82" s="184"/>
      <c r="OWU82" s="184"/>
      <c r="OWV82" s="184"/>
      <c r="OWW82" s="184"/>
      <c r="OWX82" s="184"/>
      <c r="OWY82" s="184"/>
      <c r="OWZ82" s="184"/>
      <c r="OXA82" s="184"/>
      <c r="OXB82" s="184"/>
      <c r="OXC82" s="184"/>
      <c r="OXD82" s="184"/>
      <c r="OXE82" s="184"/>
      <c r="OXF82" s="184"/>
      <c r="OXG82" s="184"/>
      <c r="OXH82" s="184"/>
      <c r="OXI82" s="184"/>
      <c r="OXJ82" s="184"/>
      <c r="OXK82" s="184"/>
      <c r="OXL82" s="184"/>
      <c r="OXM82" s="184"/>
      <c r="OXN82" s="184"/>
      <c r="OXO82" s="184"/>
      <c r="OXP82" s="184"/>
      <c r="OXQ82" s="184"/>
      <c r="OXR82" s="184"/>
      <c r="OXS82" s="184"/>
      <c r="OXT82" s="184"/>
      <c r="OXU82" s="184"/>
      <c r="OXV82" s="184"/>
      <c r="OXW82" s="184"/>
      <c r="OXX82" s="184"/>
      <c r="OXY82" s="184"/>
      <c r="OXZ82" s="184"/>
      <c r="OYA82" s="184"/>
      <c r="OYB82" s="184"/>
      <c r="OYC82" s="184"/>
      <c r="OYD82" s="184"/>
      <c r="OYE82" s="184"/>
      <c r="OYF82" s="184"/>
      <c r="OYG82" s="184"/>
      <c r="OYH82" s="184"/>
      <c r="OYI82" s="184"/>
      <c r="OYJ82" s="184"/>
      <c r="OYK82" s="184"/>
      <c r="OYL82" s="184"/>
      <c r="OYM82" s="184"/>
      <c r="OYN82" s="184"/>
      <c r="OYO82" s="184"/>
      <c r="OYP82" s="184"/>
      <c r="OYQ82" s="184"/>
      <c r="OYR82" s="184"/>
      <c r="OYS82" s="184"/>
      <c r="OYT82" s="184"/>
      <c r="OYU82" s="184"/>
      <c r="OYV82" s="184"/>
      <c r="OYW82" s="184"/>
      <c r="OYX82" s="184"/>
      <c r="OYY82" s="184"/>
      <c r="OYZ82" s="184"/>
      <c r="OZA82" s="184"/>
      <c r="OZB82" s="184"/>
      <c r="OZC82" s="184"/>
      <c r="OZD82" s="184"/>
      <c r="OZE82" s="184"/>
      <c r="OZF82" s="184"/>
      <c r="OZG82" s="184"/>
      <c r="OZH82" s="184"/>
      <c r="OZI82" s="184"/>
      <c r="OZJ82" s="184"/>
      <c r="OZK82" s="184"/>
      <c r="OZL82" s="184"/>
      <c r="OZM82" s="184"/>
      <c r="OZN82" s="184"/>
      <c r="OZO82" s="184"/>
      <c r="OZP82" s="184"/>
      <c r="OZQ82" s="184"/>
      <c r="OZR82" s="184"/>
      <c r="OZS82" s="184"/>
      <c r="OZT82" s="184"/>
      <c r="OZU82" s="184"/>
      <c r="OZV82" s="184"/>
      <c r="OZW82" s="184"/>
      <c r="OZX82" s="184"/>
      <c r="OZY82" s="184"/>
      <c r="OZZ82" s="184"/>
      <c r="PAA82" s="184"/>
      <c r="PAB82" s="184"/>
      <c r="PAC82" s="184"/>
      <c r="PAD82" s="184"/>
      <c r="PAE82" s="184"/>
      <c r="PAF82" s="184"/>
      <c r="PAG82" s="184"/>
      <c r="PAH82" s="184"/>
      <c r="PAI82" s="184"/>
      <c r="PAJ82" s="184"/>
      <c r="PAK82" s="184"/>
      <c r="PAL82" s="184"/>
      <c r="PAM82" s="184"/>
      <c r="PAN82" s="184"/>
      <c r="PAO82" s="184"/>
      <c r="PAP82" s="184"/>
      <c r="PAQ82" s="184"/>
      <c r="PAR82" s="184"/>
      <c r="PAS82" s="184"/>
      <c r="PAT82" s="184"/>
      <c r="PAU82" s="184"/>
      <c r="PAV82" s="184"/>
      <c r="PAW82" s="184"/>
      <c r="PAX82" s="184"/>
      <c r="PAY82" s="184"/>
      <c r="PAZ82" s="184"/>
      <c r="PBA82" s="184"/>
      <c r="PBB82" s="184"/>
      <c r="PBC82" s="184"/>
      <c r="PBD82" s="184"/>
      <c r="PBE82" s="184"/>
      <c r="PBF82" s="184"/>
      <c r="PBG82" s="184"/>
      <c r="PBH82" s="184"/>
      <c r="PBI82" s="184"/>
      <c r="PBJ82" s="184"/>
      <c r="PBK82" s="184"/>
      <c r="PBL82" s="184"/>
      <c r="PBM82" s="184"/>
      <c r="PBN82" s="184"/>
      <c r="PBO82" s="184"/>
      <c r="PBP82" s="184"/>
      <c r="PBQ82" s="184"/>
      <c r="PBR82" s="184"/>
      <c r="PBS82" s="184"/>
      <c r="PBT82" s="184"/>
      <c r="PBU82" s="184"/>
      <c r="PBV82" s="184"/>
      <c r="PBW82" s="184"/>
      <c r="PBX82" s="184"/>
      <c r="PBY82" s="184"/>
      <c r="PBZ82" s="184"/>
      <c r="PCA82" s="184"/>
      <c r="PCB82" s="184"/>
      <c r="PCC82" s="184"/>
      <c r="PCD82" s="184"/>
      <c r="PCE82" s="184"/>
      <c r="PCF82" s="184"/>
      <c r="PCG82" s="184"/>
      <c r="PCH82" s="184"/>
      <c r="PCI82" s="184"/>
      <c r="PCJ82" s="184"/>
      <c r="PCK82" s="184"/>
      <c r="PCL82" s="184"/>
      <c r="PCM82" s="184"/>
      <c r="PCN82" s="184"/>
      <c r="PCO82" s="184"/>
      <c r="PCP82" s="184"/>
      <c r="PCQ82" s="184"/>
      <c r="PCR82" s="184"/>
      <c r="PCS82" s="184"/>
      <c r="PCT82" s="184"/>
      <c r="PCU82" s="184"/>
      <c r="PCV82" s="184"/>
      <c r="PCW82" s="184"/>
      <c r="PCX82" s="184"/>
      <c r="PCY82" s="184"/>
      <c r="PCZ82" s="184"/>
      <c r="PDA82" s="184"/>
      <c r="PDB82" s="184"/>
      <c r="PDC82" s="184"/>
      <c r="PDD82" s="184"/>
      <c r="PDE82" s="184"/>
      <c r="PDF82" s="184"/>
      <c r="PDG82" s="184"/>
      <c r="PDH82" s="184"/>
      <c r="PDI82" s="184"/>
      <c r="PDJ82" s="184"/>
      <c r="PDK82" s="184"/>
      <c r="PDL82" s="184"/>
      <c r="PDM82" s="184"/>
      <c r="PDN82" s="184"/>
      <c r="PDO82" s="184"/>
      <c r="PDP82" s="184"/>
      <c r="PDQ82" s="184"/>
      <c r="PDR82" s="184"/>
      <c r="PDS82" s="184"/>
      <c r="PDT82" s="184"/>
      <c r="PDU82" s="184"/>
      <c r="PDV82" s="184"/>
      <c r="PDW82" s="184"/>
      <c r="PDX82" s="184"/>
      <c r="PDY82" s="184"/>
      <c r="PDZ82" s="184"/>
      <c r="PEA82" s="184"/>
      <c r="PEB82" s="184"/>
      <c r="PEC82" s="184"/>
      <c r="PED82" s="184"/>
      <c r="PEE82" s="184"/>
      <c r="PEF82" s="184"/>
      <c r="PEG82" s="184"/>
      <c r="PEH82" s="184"/>
      <c r="PEI82" s="184"/>
      <c r="PEJ82" s="184"/>
      <c r="PEK82" s="184"/>
      <c r="PEL82" s="184"/>
      <c r="PEM82" s="184"/>
      <c r="PEN82" s="184"/>
      <c r="PEO82" s="184"/>
      <c r="PEP82" s="184"/>
      <c r="PEQ82" s="184"/>
      <c r="PER82" s="184"/>
      <c r="PES82" s="184"/>
      <c r="PET82" s="184"/>
      <c r="PEU82" s="184"/>
      <c r="PEV82" s="184"/>
      <c r="PEW82" s="184"/>
      <c r="PEX82" s="184"/>
      <c r="PEY82" s="184"/>
      <c r="PEZ82" s="184"/>
      <c r="PFA82" s="184"/>
      <c r="PFB82" s="184"/>
      <c r="PFC82" s="184"/>
      <c r="PFD82" s="184"/>
      <c r="PFE82" s="184"/>
      <c r="PFF82" s="184"/>
      <c r="PFG82" s="184"/>
      <c r="PFH82" s="184"/>
      <c r="PFI82" s="184"/>
      <c r="PFJ82" s="184"/>
      <c r="PFK82" s="184"/>
      <c r="PFL82" s="184"/>
      <c r="PFM82" s="184"/>
      <c r="PFN82" s="184"/>
      <c r="PFO82" s="184"/>
      <c r="PFP82" s="184"/>
      <c r="PFQ82" s="184"/>
      <c r="PFR82" s="184"/>
      <c r="PFS82" s="184"/>
      <c r="PFT82" s="184"/>
      <c r="PFU82" s="184"/>
      <c r="PFV82" s="184"/>
      <c r="PFW82" s="184"/>
      <c r="PFX82" s="184"/>
      <c r="PFY82" s="184"/>
      <c r="PFZ82" s="184"/>
      <c r="PGA82" s="184"/>
      <c r="PGB82" s="184"/>
      <c r="PGC82" s="184"/>
      <c r="PGD82" s="184"/>
      <c r="PGE82" s="184"/>
      <c r="PGF82" s="184"/>
      <c r="PGG82" s="184"/>
      <c r="PGH82" s="184"/>
      <c r="PGI82" s="184"/>
      <c r="PGJ82" s="184"/>
      <c r="PGK82" s="184"/>
      <c r="PGL82" s="184"/>
      <c r="PGM82" s="184"/>
      <c r="PGN82" s="184"/>
      <c r="PGO82" s="184"/>
      <c r="PGP82" s="184"/>
      <c r="PGQ82" s="184"/>
      <c r="PGR82" s="184"/>
      <c r="PGS82" s="184"/>
      <c r="PGT82" s="184"/>
      <c r="PGU82" s="184"/>
      <c r="PGV82" s="184"/>
      <c r="PGW82" s="184"/>
      <c r="PGX82" s="184"/>
      <c r="PGY82" s="184"/>
      <c r="PGZ82" s="184"/>
      <c r="PHA82" s="184"/>
      <c r="PHB82" s="184"/>
      <c r="PHC82" s="184"/>
      <c r="PHD82" s="184"/>
      <c r="PHE82" s="184"/>
      <c r="PHF82" s="184"/>
      <c r="PHG82" s="184"/>
      <c r="PHH82" s="184"/>
      <c r="PHI82" s="184"/>
      <c r="PHJ82" s="184"/>
      <c r="PHK82" s="184"/>
      <c r="PHL82" s="184"/>
      <c r="PHM82" s="184"/>
      <c r="PHN82" s="184"/>
      <c r="PHO82" s="184"/>
      <c r="PHP82" s="184"/>
      <c r="PHQ82" s="184"/>
      <c r="PHR82" s="184"/>
      <c r="PHS82" s="184"/>
      <c r="PHT82" s="184"/>
      <c r="PHU82" s="184"/>
      <c r="PHV82" s="184"/>
      <c r="PHW82" s="184"/>
      <c r="PHX82" s="184"/>
      <c r="PHY82" s="184"/>
      <c r="PHZ82" s="184"/>
      <c r="PIA82" s="184"/>
      <c r="PIB82" s="184"/>
      <c r="PIC82" s="184"/>
      <c r="PID82" s="184"/>
      <c r="PIE82" s="184"/>
      <c r="PIF82" s="184"/>
      <c r="PIG82" s="184"/>
      <c r="PIH82" s="184"/>
      <c r="PII82" s="184"/>
      <c r="PIJ82" s="184"/>
      <c r="PIK82" s="184"/>
      <c r="PIL82" s="184"/>
      <c r="PIM82" s="184"/>
      <c r="PIN82" s="184"/>
      <c r="PIO82" s="184"/>
      <c r="PIP82" s="184"/>
      <c r="PIQ82" s="184"/>
      <c r="PIR82" s="184"/>
      <c r="PIS82" s="184"/>
      <c r="PIT82" s="184"/>
      <c r="PIU82" s="184"/>
      <c r="PIV82" s="184"/>
      <c r="PIW82" s="184"/>
      <c r="PIX82" s="184"/>
      <c r="PIY82" s="184"/>
      <c r="PIZ82" s="184"/>
      <c r="PJA82" s="184"/>
      <c r="PJB82" s="184"/>
      <c r="PJC82" s="184"/>
      <c r="PJD82" s="184"/>
      <c r="PJE82" s="184"/>
      <c r="PJF82" s="184"/>
      <c r="PJG82" s="184"/>
      <c r="PJH82" s="184"/>
      <c r="PJI82" s="184"/>
      <c r="PJJ82" s="184"/>
      <c r="PJK82" s="184"/>
      <c r="PJL82" s="184"/>
      <c r="PJM82" s="184"/>
      <c r="PJN82" s="184"/>
      <c r="PJO82" s="184"/>
      <c r="PJP82" s="184"/>
      <c r="PJQ82" s="184"/>
      <c r="PJR82" s="184"/>
      <c r="PJS82" s="184"/>
      <c r="PJT82" s="184"/>
      <c r="PJU82" s="184"/>
      <c r="PJV82" s="184"/>
      <c r="PJW82" s="184"/>
      <c r="PJX82" s="184"/>
      <c r="PJY82" s="184"/>
      <c r="PJZ82" s="184"/>
      <c r="PKA82" s="184"/>
      <c r="PKB82" s="184"/>
      <c r="PKC82" s="184"/>
      <c r="PKD82" s="184"/>
      <c r="PKE82" s="184"/>
      <c r="PKF82" s="184"/>
      <c r="PKG82" s="184"/>
      <c r="PKH82" s="184"/>
      <c r="PKI82" s="184"/>
      <c r="PKJ82" s="184"/>
      <c r="PKK82" s="184"/>
      <c r="PKL82" s="184"/>
      <c r="PKM82" s="184"/>
      <c r="PKN82" s="184"/>
      <c r="PKO82" s="184"/>
      <c r="PKP82" s="184"/>
      <c r="PKQ82" s="184"/>
      <c r="PKR82" s="184"/>
      <c r="PKS82" s="184"/>
      <c r="PKT82" s="184"/>
      <c r="PKU82" s="184"/>
      <c r="PKV82" s="184"/>
      <c r="PKW82" s="184"/>
      <c r="PKX82" s="184"/>
      <c r="PKY82" s="184"/>
      <c r="PKZ82" s="184"/>
      <c r="PLA82" s="184"/>
      <c r="PLB82" s="184"/>
      <c r="PLC82" s="184"/>
      <c r="PLD82" s="184"/>
      <c r="PLE82" s="184"/>
      <c r="PLF82" s="184"/>
      <c r="PLG82" s="184"/>
      <c r="PLH82" s="184"/>
      <c r="PLI82" s="184"/>
      <c r="PLJ82" s="184"/>
      <c r="PLK82" s="184"/>
      <c r="PLL82" s="184"/>
      <c r="PLM82" s="184"/>
      <c r="PLN82" s="184"/>
      <c r="PLO82" s="184"/>
      <c r="PLP82" s="184"/>
      <c r="PLQ82" s="184"/>
      <c r="PLR82" s="184"/>
      <c r="PLS82" s="184"/>
      <c r="PLT82" s="184"/>
      <c r="PLU82" s="184"/>
      <c r="PLV82" s="184"/>
      <c r="PLW82" s="184"/>
      <c r="PLX82" s="184"/>
      <c r="PLY82" s="184"/>
      <c r="PLZ82" s="184"/>
      <c r="PMA82" s="184"/>
      <c r="PMB82" s="184"/>
      <c r="PMC82" s="184"/>
      <c r="PMD82" s="184"/>
      <c r="PME82" s="184"/>
      <c r="PMF82" s="184"/>
      <c r="PMG82" s="184"/>
      <c r="PMH82" s="184"/>
      <c r="PMI82" s="184"/>
      <c r="PMJ82" s="184"/>
      <c r="PMK82" s="184"/>
      <c r="PML82" s="184"/>
      <c r="PMM82" s="184"/>
      <c r="PMN82" s="184"/>
      <c r="PMO82" s="184"/>
      <c r="PMP82" s="184"/>
      <c r="PMQ82" s="184"/>
      <c r="PMR82" s="184"/>
      <c r="PMS82" s="184"/>
      <c r="PMT82" s="184"/>
      <c r="PMU82" s="184"/>
      <c r="PMV82" s="184"/>
      <c r="PMW82" s="184"/>
      <c r="PMX82" s="184"/>
      <c r="PMY82" s="184"/>
      <c r="PMZ82" s="184"/>
      <c r="PNA82" s="184"/>
      <c r="PNB82" s="184"/>
      <c r="PNC82" s="184"/>
      <c r="PND82" s="184"/>
      <c r="PNE82" s="184"/>
      <c r="PNF82" s="184"/>
      <c r="PNG82" s="184"/>
      <c r="PNH82" s="184"/>
      <c r="PNI82" s="184"/>
      <c r="PNJ82" s="184"/>
      <c r="PNK82" s="184"/>
      <c r="PNL82" s="184"/>
      <c r="PNM82" s="184"/>
      <c r="PNN82" s="184"/>
      <c r="PNO82" s="184"/>
      <c r="PNP82" s="184"/>
      <c r="PNQ82" s="184"/>
      <c r="PNR82" s="184"/>
      <c r="PNS82" s="184"/>
      <c r="PNT82" s="184"/>
      <c r="PNU82" s="184"/>
      <c r="PNV82" s="184"/>
      <c r="PNW82" s="184"/>
      <c r="PNX82" s="184"/>
      <c r="PNY82" s="184"/>
      <c r="PNZ82" s="184"/>
      <c r="POA82" s="184"/>
      <c r="POB82" s="184"/>
      <c r="POC82" s="184"/>
      <c r="POD82" s="184"/>
      <c r="POE82" s="184"/>
      <c r="POF82" s="184"/>
      <c r="POG82" s="184"/>
      <c r="POH82" s="184"/>
      <c r="POI82" s="184"/>
      <c r="POJ82" s="184"/>
      <c r="POK82" s="184"/>
      <c r="POL82" s="184"/>
      <c r="POM82" s="184"/>
      <c r="PON82" s="184"/>
      <c r="POO82" s="184"/>
      <c r="POP82" s="184"/>
      <c r="POQ82" s="184"/>
      <c r="POR82" s="184"/>
      <c r="POS82" s="184"/>
      <c r="POT82" s="184"/>
      <c r="POU82" s="184"/>
      <c r="POV82" s="184"/>
      <c r="POW82" s="184"/>
      <c r="POX82" s="184"/>
      <c r="POY82" s="184"/>
      <c r="POZ82" s="184"/>
      <c r="PPA82" s="184"/>
      <c r="PPB82" s="184"/>
      <c r="PPC82" s="184"/>
      <c r="PPD82" s="184"/>
      <c r="PPE82" s="184"/>
      <c r="PPF82" s="184"/>
      <c r="PPG82" s="184"/>
      <c r="PPH82" s="184"/>
      <c r="PPI82" s="184"/>
      <c r="PPJ82" s="184"/>
      <c r="PPK82" s="184"/>
      <c r="PPL82" s="184"/>
      <c r="PPM82" s="184"/>
      <c r="PPN82" s="184"/>
      <c r="PPO82" s="184"/>
      <c r="PPP82" s="184"/>
      <c r="PPQ82" s="184"/>
      <c r="PPR82" s="184"/>
      <c r="PPS82" s="184"/>
      <c r="PPT82" s="184"/>
      <c r="PPU82" s="184"/>
      <c r="PPV82" s="184"/>
      <c r="PPW82" s="184"/>
      <c r="PPX82" s="184"/>
      <c r="PPY82" s="184"/>
      <c r="PPZ82" s="184"/>
      <c r="PQA82" s="184"/>
      <c r="PQB82" s="184"/>
      <c r="PQC82" s="184"/>
      <c r="PQD82" s="184"/>
      <c r="PQE82" s="184"/>
      <c r="PQF82" s="184"/>
      <c r="PQG82" s="184"/>
      <c r="PQH82" s="184"/>
      <c r="PQI82" s="184"/>
      <c r="PQJ82" s="184"/>
      <c r="PQK82" s="184"/>
      <c r="PQL82" s="184"/>
      <c r="PQM82" s="184"/>
      <c r="PQN82" s="184"/>
      <c r="PQO82" s="184"/>
      <c r="PQP82" s="184"/>
      <c r="PQQ82" s="184"/>
      <c r="PQR82" s="184"/>
      <c r="PQS82" s="184"/>
      <c r="PQT82" s="184"/>
      <c r="PQU82" s="184"/>
      <c r="PQV82" s="184"/>
      <c r="PQW82" s="184"/>
      <c r="PQX82" s="184"/>
      <c r="PQY82" s="184"/>
      <c r="PQZ82" s="184"/>
      <c r="PRA82" s="184"/>
      <c r="PRB82" s="184"/>
      <c r="PRC82" s="184"/>
      <c r="PRD82" s="184"/>
      <c r="PRE82" s="184"/>
      <c r="PRF82" s="184"/>
      <c r="PRG82" s="184"/>
      <c r="PRH82" s="184"/>
      <c r="PRI82" s="184"/>
      <c r="PRJ82" s="184"/>
      <c r="PRK82" s="184"/>
      <c r="PRL82" s="184"/>
      <c r="PRM82" s="184"/>
      <c r="PRN82" s="184"/>
      <c r="PRO82" s="184"/>
      <c r="PRP82" s="184"/>
      <c r="PRQ82" s="184"/>
      <c r="PRR82" s="184"/>
      <c r="PRS82" s="184"/>
      <c r="PRT82" s="184"/>
      <c r="PRU82" s="184"/>
      <c r="PRV82" s="184"/>
      <c r="PRW82" s="184"/>
      <c r="PRX82" s="184"/>
      <c r="PRY82" s="184"/>
      <c r="PRZ82" s="184"/>
      <c r="PSA82" s="184"/>
      <c r="PSB82" s="184"/>
      <c r="PSC82" s="184"/>
      <c r="PSD82" s="184"/>
      <c r="PSE82" s="184"/>
      <c r="PSF82" s="184"/>
      <c r="PSG82" s="184"/>
      <c r="PSH82" s="184"/>
      <c r="PSI82" s="184"/>
      <c r="PSJ82" s="184"/>
      <c r="PSK82" s="184"/>
      <c r="PSL82" s="184"/>
      <c r="PSM82" s="184"/>
      <c r="PSN82" s="184"/>
      <c r="PSO82" s="184"/>
      <c r="PSP82" s="184"/>
      <c r="PSQ82" s="184"/>
      <c r="PSR82" s="184"/>
      <c r="PSS82" s="184"/>
      <c r="PST82" s="184"/>
      <c r="PSU82" s="184"/>
      <c r="PSV82" s="184"/>
      <c r="PSW82" s="184"/>
      <c r="PSX82" s="184"/>
      <c r="PSY82" s="184"/>
      <c r="PSZ82" s="184"/>
      <c r="PTA82" s="184"/>
      <c r="PTB82" s="184"/>
      <c r="PTC82" s="184"/>
      <c r="PTD82" s="184"/>
      <c r="PTE82" s="184"/>
      <c r="PTF82" s="184"/>
      <c r="PTG82" s="184"/>
      <c r="PTH82" s="184"/>
      <c r="PTI82" s="184"/>
      <c r="PTJ82" s="184"/>
      <c r="PTK82" s="184"/>
      <c r="PTL82" s="184"/>
      <c r="PTM82" s="184"/>
      <c r="PTN82" s="184"/>
      <c r="PTO82" s="184"/>
      <c r="PTP82" s="184"/>
      <c r="PTQ82" s="184"/>
      <c r="PTR82" s="184"/>
      <c r="PTS82" s="184"/>
      <c r="PTT82" s="184"/>
      <c r="PTU82" s="184"/>
      <c r="PTV82" s="184"/>
      <c r="PTW82" s="184"/>
      <c r="PTX82" s="184"/>
      <c r="PTY82" s="184"/>
      <c r="PTZ82" s="184"/>
      <c r="PUA82" s="184"/>
      <c r="PUB82" s="184"/>
      <c r="PUC82" s="184"/>
      <c r="PUD82" s="184"/>
      <c r="PUE82" s="184"/>
      <c r="PUF82" s="184"/>
      <c r="PUG82" s="184"/>
      <c r="PUH82" s="184"/>
      <c r="PUI82" s="184"/>
      <c r="PUJ82" s="184"/>
      <c r="PUK82" s="184"/>
      <c r="PUL82" s="184"/>
      <c r="PUM82" s="184"/>
      <c r="PUN82" s="184"/>
      <c r="PUO82" s="184"/>
      <c r="PUP82" s="184"/>
      <c r="PUQ82" s="184"/>
      <c r="PUR82" s="184"/>
      <c r="PUS82" s="184"/>
      <c r="PUT82" s="184"/>
      <c r="PUU82" s="184"/>
      <c r="PUV82" s="184"/>
      <c r="PUW82" s="184"/>
      <c r="PUX82" s="184"/>
      <c r="PUY82" s="184"/>
      <c r="PUZ82" s="184"/>
      <c r="PVA82" s="184"/>
      <c r="PVB82" s="184"/>
      <c r="PVC82" s="184"/>
      <c r="PVD82" s="184"/>
      <c r="PVE82" s="184"/>
      <c r="PVF82" s="184"/>
      <c r="PVG82" s="184"/>
      <c r="PVH82" s="184"/>
      <c r="PVI82" s="184"/>
      <c r="PVJ82" s="184"/>
      <c r="PVK82" s="184"/>
      <c r="PVL82" s="184"/>
      <c r="PVM82" s="184"/>
      <c r="PVN82" s="184"/>
      <c r="PVO82" s="184"/>
      <c r="PVP82" s="184"/>
      <c r="PVQ82" s="184"/>
      <c r="PVR82" s="184"/>
      <c r="PVS82" s="184"/>
      <c r="PVT82" s="184"/>
      <c r="PVU82" s="184"/>
      <c r="PVV82" s="184"/>
      <c r="PVW82" s="184"/>
      <c r="PVX82" s="184"/>
      <c r="PVY82" s="184"/>
      <c r="PVZ82" s="184"/>
      <c r="PWA82" s="184"/>
      <c r="PWB82" s="184"/>
      <c r="PWC82" s="184"/>
      <c r="PWD82" s="184"/>
      <c r="PWE82" s="184"/>
      <c r="PWF82" s="184"/>
      <c r="PWG82" s="184"/>
      <c r="PWH82" s="184"/>
      <c r="PWI82" s="184"/>
      <c r="PWJ82" s="184"/>
      <c r="PWK82" s="184"/>
      <c r="PWL82" s="184"/>
      <c r="PWM82" s="184"/>
      <c r="PWN82" s="184"/>
      <c r="PWO82" s="184"/>
      <c r="PWP82" s="184"/>
      <c r="PWQ82" s="184"/>
      <c r="PWR82" s="184"/>
      <c r="PWS82" s="184"/>
      <c r="PWT82" s="184"/>
      <c r="PWU82" s="184"/>
      <c r="PWV82" s="184"/>
      <c r="PWW82" s="184"/>
      <c r="PWX82" s="184"/>
      <c r="PWY82" s="184"/>
      <c r="PWZ82" s="184"/>
      <c r="PXA82" s="184"/>
      <c r="PXB82" s="184"/>
      <c r="PXC82" s="184"/>
      <c r="PXD82" s="184"/>
      <c r="PXE82" s="184"/>
      <c r="PXF82" s="184"/>
      <c r="PXG82" s="184"/>
      <c r="PXH82" s="184"/>
      <c r="PXI82" s="184"/>
      <c r="PXJ82" s="184"/>
      <c r="PXK82" s="184"/>
      <c r="PXL82" s="184"/>
      <c r="PXM82" s="184"/>
      <c r="PXN82" s="184"/>
      <c r="PXO82" s="184"/>
      <c r="PXP82" s="184"/>
      <c r="PXQ82" s="184"/>
      <c r="PXR82" s="184"/>
      <c r="PXS82" s="184"/>
      <c r="PXT82" s="184"/>
      <c r="PXU82" s="184"/>
      <c r="PXV82" s="184"/>
      <c r="PXW82" s="184"/>
      <c r="PXX82" s="184"/>
      <c r="PXY82" s="184"/>
      <c r="PXZ82" s="184"/>
      <c r="PYA82" s="184"/>
      <c r="PYB82" s="184"/>
      <c r="PYC82" s="184"/>
      <c r="PYD82" s="184"/>
      <c r="PYE82" s="184"/>
      <c r="PYF82" s="184"/>
      <c r="PYG82" s="184"/>
      <c r="PYH82" s="184"/>
      <c r="PYI82" s="184"/>
      <c r="PYJ82" s="184"/>
      <c r="PYK82" s="184"/>
      <c r="PYL82" s="184"/>
      <c r="PYM82" s="184"/>
      <c r="PYN82" s="184"/>
      <c r="PYO82" s="184"/>
      <c r="PYP82" s="184"/>
      <c r="PYQ82" s="184"/>
      <c r="PYR82" s="184"/>
      <c r="PYS82" s="184"/>
      <c r="PYT82" s="184"/>
      <c r="PYU82" s="184"/>
      <c r="PYV82" s="184"/>
      <c r="PYW82" s="184"/>
      <c r="PYX82" s="184"/>
      <c r="PYY82" s="184"/>
      <c r="PYZ82" s="184"/>
      <c r="PZA82" s="184"/>
      <c r="PZB82" s="184"/>
      <c r="PZC82" s="184"/>
      <c r="PZD82" s="184"/>
      <c r="PZE82" s="184"/>
      <c r="PZF82" s="184"/>
      <c r="PZG82" s="184"/>
      <c r="PZH82" s="184"/>
      <c r="PZI82" s="184"/>
      <c r="PZJ82" s="184"/>
      <c r="PZK82" s="184"/>
      <c r="PZL82" s="184"/>
      <c r="PZM82" s="184"/>
      <c r="PZN82" s="184"/>
      <c r="PZO82" s="184"/>
      <c r="PZP82" s="184"/>
      <c r="PZQ82" s="184"/>
      <c r="PZR82" s="184"/>
      <c r="PZS82" s="184"/>
      <c r="PZT82" s="184"/>
      <c r="PZU82" s="184"/>
      <c r="PZV82" s="184"/>
      <c r="PZW82" s="184"/>
      <c r="PZX82" s="184"/>
      <c r="PZY82" s="184"/>
      <c r="PZZ82" s="184"/>
      <c r="QAA82" s="184"/>
      <c r="QAB82" s="184"/>
      <c r="QAC82" s="184"/>
      <c r="QAD82" s="184"/>
      <c r="QAE82" s="184"/>
      <c r="QAF82" s="184"/>
      <c r="QAG82" s="184"/>
      <c r="QAH82" s="184"/>
      <c r="QAI82" s="184"/>
      <c r="QAJ82" s="184"/>
      <c r="QAK82" s="184"/>
      <c r="QAL82" s="184"/>
      <c r="QAM82" s="184"/>
      <c r="QAN82" s="184"/>
      <c r="QAO82" s="184"/>
      <c r="QAP82" s="184"/>
      <c r="QAQ82" s="184"/>
      <c r="QAR82" s="184"/>
      <c r="QAS82" s="184"/>
      <c r="QAT82" s="184"/>
      <c r="QAU82" s="184"/>
      <c r="QAV82" s="184"/>
      <c r="QAW82" s="184"/>
      <c r="QAX82" s="184"/>
      <c r="QAY82" s="184"/>
      <c r="QAZ82" s="184"/>
      <c r="QBA82" s="184"/>
      <c r="QBB82" s="184"/>
      <c r="QBC82" s="184"/>
      <c r="QBD82" s="184"/>
      <c r="QBE82" s="184"/>
      <c r="QBF82" s="184"/>
      <c r="QBG82" s="184"/>
      <c r="QBH82" s="184"/>
      <c r="QBI82" s="184"/>
      <c r="QBJ82" s="184"/>
      <c r="QBK82" s="184"/>
      <c r="QBL82" s="184"/>
      <c r="QBM82" s="184"/>
      <c r="QBN82" s="184"/>
      <c r="QBO82" s="184"/>
      <c r="QBP82" s="184"/>
      <c r="QBQ82" s="184"/>
      <c r="QBR82" s="184"/>
      <c r="QBS82" s="184"/>
      <c r="QBT82" s="184"/>
      <c r="QBU82" s="184"/>
      <c r="QBV82" s="184"/>
      <c r="QBW82" s="184"/>
      <c r="QBX82" s="184"/>
      <c r="QBY82" s="184"/>
      <c r="QBZ82" s="184"/>
      <c r="QCA82" s="184"/>
      <c r="QCB82" s="184"/>
      <c r="QCC82" s="184"/>
      <c r="QCD82" s="184"/>
      <c r="QCE82" s="184"/>
      <c r="QCF82" s="184"/>
      <c r="QCG82" s="184"/>
      <c r="QCH82" s="184"/>
      <c r="QCI82" s="184"/>
      <c r="QCJ82" s="184"/>
      <c r="QCK82" s="184"/>
      <c r="QCL82" s="184"/>
      <c r="QCM82" s="184"/>
      <c r="QCN82" s="184"/>
      <c r="QCO82" s="184"/>
      <c r="QCP82" s="184"/>
      <c r="QCQ82" s="184"/>
      <c r="QCR82" s="184"/>
      <c r="QCS82" s="184"/>
      <c r="QCT82" s="184"/>
      <c r="QCU82" s="184"/>
      <c r="QCV82" s="184"/>
      <c r="QCW82" s="184"/>
      <c r="QCX82" s="184"/>
      <c r="QCY82" s="184"/>
      <c r="QCZ82" s="184"/>
      <c r="QDA82" s="184"/>
      <c r="QDB82" s="184"/>
      <c r="QDC82" s="184"/>
      <c r="QDD82" s="184"/>
      <c r="QDE82" s="184"/>
      <c r="QDF82" s="184"/>
      <c r="QDG82" s="184"/>
      <c r="QDH82" s="184"/>
      <c r="QDI82" s="184"/>
      <c r="QDJ82" s="184"/>
      <c r="QDK82" s="184"/>
      <c r="QDL82" s="184"/>
      <c r="QDM82" s="184"/>
      <c r="QDN82" s="184"/>
      <c r="QDO82" s="184"/>
      <c r="QDP82" s="184"/>
      <c r="QDQ82" s="184"/>
      <c r="QDR82" s="184"/>
      <c r="QDS82" s="184"/>
      <c r="QDT82" s="184"/>
      <c r="QDU82" s="184"/>
      <c r="QDV82" s="184"/>
      <c r="QDW82" s="184"/>
      <c r="QDX82" s="184"/>
      <c r="QDY82" s="184"/>
      <c r="QDZ82" s="184"/>
      <c r="QEA82" s="184"/>
      <c r="QEB82" s="184"/>
      <c r="QEC82" s="184"/>
      <c r="QED82" s="184"/>
      <c r="QEE82" s="184"/>
      <c r="QEF82" s="184"/>
      <c r="QEG82" s="184"/>
      <c r="QEH82" s="184"/>
      <c r="QEI82" s="184"/>
      <c r="QEJ82" s="184"/>
      <c r="QEK82" s="184"/>
      <c r="QEL82" s="184"/>
      <c r="QEM82" s="184"/>
      <c r="QEN82" s="184"/>
      <c r="QEO82" s="184"/>
      <c r="QEP82" s="184"/>
      <c r="QEQ82" s="184"/>
      <c r="QER82" s="184"/>
      <c r="QES82" s="184"/>
      <c r="QET82" s="184"/>
      <c r="QEU82" s="184"/>
      <c r="QEV82" s="184"/>
      <c r="QEW82" s="184"/>
      <c r="QEX82" s="184"/>
      <c r="QEY82" s="184"/>
      <c r="QEZ82" s="184"/>
      <c r="QFA82" s="184"/>
      <c r="QFB82" s="184"/>
      <c r="QFC82" s="184"/>
      <c r="QFD82" s="184"/>
      <c r="QFE82" s="184"/>
      <c r="QFF82" s="184"/>
      <c r="QFG82" s="184"/>
      <c r="QFH82" s="184"/>
      <c r="QFI82" s="184"/>
      <c r="QFJ82" s="184"/>
      <c r="QFK82" s="184"/>
      <c r="QFL82" s="184"/>
      <c r="QFM82" s="184"/>
      <c r="QFN82" s="184"/>
      <c r="QFO82" s="184"/>
      <c r="QFP82" s="184"/>
      <c r="QFQ82" s="184"/>
      <c r="QFR82" s="184"/>
      <c r="QFS82" s="184"/>
      <c r="QFT82" s="184"/>
      <c r="QFU82" s="184"/>
      <c r="QFV82" s="184"/>
      <c r="QFW82" s="184"/>
      <c r="QFX82" s="184"/>
      <c r="QFY82" s="184"/>
      <c r="QFZ82" s="184"/>
      <c r="QGA82" s="184"/>
      <c r="QGB82" s="184"/>
      <c r="QGC82" s="184"/>
      <c r="QGD82" s="184"/>
      <c r="QGE82" s="184"/>
      <c r="QGF82" s="184"/>
      <c r="QGG82" s="184"/>
      <c r="QGH82" s="184"/>
      <c r="QGI82" s="184"/>
      <c r="QGJ82" s="184"/>
      <c r="QGK82" s="184"/>
      <c r="QGL82" s="184"/>
      <c r="QGM82" s="184"/>
      <c r="QGN82" s="184"/>
      <c r="QGO82" s="184"/>
      <c r="QGP82" s="184"/>
      <c r="QGQ82" s="184"/>
      <c r="QGR82" s="184"/>
      <c r="QGS82" s="184"/>
      <c r="QGT82" s="184"/>
      <c r="QGU82" s="184"/>
      <c r="QGV82" s="184"/>
      <c r="QGW82" s="184"/>
      <c r="QGX82" s="184"/>
      <c r="QGY82" s="184"/>
      <c r="QGZ82" s="184"/>
      <c r="QHA82" s="184"/>
      <c r="QHB82" s="184"/>
      <c r="QHC82" s="184"/>
      <c r="QHD82" s="184"/>
      <c r="QHE82" s="184"/>
      <c r="QHF82" s="184"/>
      <c r="QHG82" s="184"/>
      <c r="QHH82" s="184"/>
      <c r="QHI82" s="184"/>
      <c r="QHJ82" s="184"/>
      <c r="QHK82" s="184"/>
      <c r="QHL82" s="184"/>
      <c r="QHM82" s="184"/>
      <c r="QHN82" s="184"/>
      <c r="QHO82" s="184"/>
      <c r="QHP82" s="184"/>
      <c r="QHQ82" s="184"/>
      <c r="QHR82" s="184"/>
      <c r="QHS82" s="184"/>
      <c r="QHT82" s="184"/>
      <c r="QHU82" s="184"/>
      <c r="QHV82" s="184"/>
      <c r="QHW82" s="184"/>
      <c r="QHX82" s="184"/>
      <c r="QHY82" s="184"/>
      <c r="QHZ82" s="184"/>
      <c r="QIA82" s="184"/>
      <c r="QIB82" s="184"/>
      <c r="QIC82" s="184"/>
      <c r="QID82" s="184"/>
      <c r="QIE82" s="184"/>
      <c r="QIF82" s="184"/>
      <c r="QIG82" s="184"/>
      <c r="QIH82" s="184"/>
      <c r="QII82" s="184"/>
      <c r="QIJ82" s="184"/>
      <c r="QIK82" s="184"/>
      <c r="QIL82" s="184"/>
      <c r="QIM82" s="184"/>
      <c r="QIN82" s="184"/>
      <c r="QIO82" s="184"/>
      <c r="QIP82" s="184"/>
      <c r="QIQ82" s="184"/>
      <c r="QIR82" s="184"/>
      <c r="QIS82" s="184"/>
      <c r="QIT82" s="184"/>
      <c r="QIU82" s="184"/>
      <c r="QIV82" s="184"/>
      <c r="QIW82" s="184"/>
      <c r="QIX82" s="184"/>
      <c r="QIY82" s="184"/>
      <c r="QIZ82" s="184"/>
      <c r="QJA82" s="184"/>
      <c r="QJB82" s="184"/>
      <c r="QJC82" s="184"/>
      <c r="QJD82" s="184"/>
      <c r="QJE82" s="184"/>
      <c r="QJF82" s="184"/>
      <c r="QJG82" s="184"/>
      <c r="QJH82" s="184"/>
      <c r="QJI82" s="184"/>
      <c r="QJJ82" s="184"/>
      <c r="QJK82" s="184"/>
      <c r="QJL82" s="184"/>
      <c r="QJM82" s="184"/>
      <c r="QJN82" s="184"/>
      <c r="QJO82" s="184"/>
      <c r="QJP82" s="184"/>
      <c r="QJQ82" s="184"/>
      <c r="QJR82" s="184"/>
      <c r="QJS82" s="184"/>
      <c r="QJT82" s="184"/>
      <c r="QJU82" s="184"/>
      <c r="QJV82" s="184"/>
      <c r="QJW82" s="184"/>
      <c r="QJX82" s="184"/>
      <c r="QJY82" s="184"/>
      <c r="QJZ82" s="184"/>
      <c r="QKA82" s="184"/>
      <c r="QKB82" s="184"/>
      <c r="QKC82" s="184"/>
      <c r="QKD82" s="184"/>
      <c r="QKE82" s="184"/>
      <c r="QKF82" s="184"/>
      <c r="QKG82" s="184"/>
      <c r="QKH82" s="184"/>
      <c r="QKI82" s="184"/>
      <c r="QKJ82" s="184"/>
      <c r="QKK82" s="184"/>
      <c r="QKL82" s="184"/>
      <c r="QKM82" s="184"/>
      <c r="QKN82" s="184"/>
      <c r="QKO82" s="184"/>
      <c r="QKP82" s="184"/>
      <c r="QKQ82" s="184"/>
      <c r="QKR82" s="184"/>
      <c r="QKS82" s="184"/>
      <c r="QKT82" s="184"/>
      <c r="QKU82" s="184"/>
      <c r="QKV82" s="184"/>
      <c r="QKW82" s="184"/>
      <c r="QKX82" s="184"/>
      <c r="QKY82" s="184"/>
      <c r="QKZ82" s="184"/>
      <c r="QLA82" s="184"/>
      <c r="QLB82" s="184"/>
      <c r="QLC82" s="184"/>
      <c r="QLD82" s="184"/>
      <c r="QLE82" s="184"/>
      <c r="QLF82" s="184"/>
      <c r="QLG82" s="184"/>
      <c r="QLH82" s="184"/>
      <c r="QLI82" s="184"/>
      <c r="QLJ82" s="184"/>
      <c r="QLK82" s="184"/>
      <c r="QLL82" s="184"/>
      <c r="QLM82" s="184"/>
      <c r="QLN82" s="184"/>
      <c r="QLO82" s="184"/>
      <c r="QLP82" s="184"/>
      <c r="QLQ82" s="184"/>
      <c r="QLR82" s="184"/>
      <c r="QLS82" s="184"/>
      <c r="QLT82" s="184"/>
      <c r="QLU82" s="184"/>
      <c r="QLV82" s="184"/>
      <c r="QLW82" s="184"/>
      <c r="QLX82" s="184"/>
      <c r="QLY82" s="184"/>
      <c r="QLZ82" s="184"/>
      <c r="QMA82" s="184"/>
      <c r="QMB82" s="184"/>
      <c r="QMC82" s="184"/>
      <c r="QMD82" s="184"/>
      <c r="QME82" s="184"/>
      <c r="QMF82" s="184"/>
      <c r="QMG82" s="184"/>
      <c r="QMH82" s="184"/>
      <c r="QMI82" s="184"/>
      <c r="QMJ82" s="184"/>
      <c r="QMK82" s="184"/>
      <c r="QML82" s="184"/>
      <c r="QMM82" s="184"/>
      <c r="QMN82" s="184"/>
      <c r="QMO82" s="184"/>
      <c r="QMP82" s="184"/>
      <c r="QMQ82" s="184"/>
      <c r="QMR82" s="184"/>
      <c r="QMS82" s="184"/>
      <c r="QMT82" s="184"/>
      <c r="QMU82" s="184"/>
      <c r="QMV82" s="184"/>
      <c r="QMW82" s="184"/>
      <c r="QMX82" s="184"/>
      <c r="QMY82" s="184"/>
      <c r="QMZ82" s="184"/>
      <c r="QNA82" s="184"/>
      <c r="QNB82" s="184"/>
      <c r="QNC82" s="184"/>
      <c r="QND82" s="184"/>
      <c r="QNE82" s="184"/>
      <c r="QNF82" s="184"/>
      <c r="QNG82" s="184"/>
      <c r="QNH82" s="184"/>
      <c r="QNI82" s="184"/>
      <c r="QNJ82" s="184"/>
      <c r="QNK82" s="184"/>
      <c r="QNL82" s="184"/>
      <c r="QNM82" s="184"/>
      <c r="QNN82" s="184"/>
      <c r="QNO82" s="184"/>
      <c r="QNP82" s="184"/>
      <c r="QNQ82" s="184"/>
      <c r="QNR82" s="184"/>
      <c r="QNS82" s="184"/>
      <c r="QNT82" s="184"/>
      <c r="QNU82" s="184"/>
      <c r="QNV82" s="184"/>
      <c r="QNW82" s="184"/>
      <c r="QNX82" s="184"/>
      <c r="QNY82" s="184"/>
      <c r="QNZ82" s="184"/>
      <c r="QOA82" s="184"/>
      <c r="QOB82" s="184"/>
      <c r="QOC82" s="184"/>
      <c r="QOD82" s="184"/>
      <c r="QOE82" s="184"/>
      <c r="QOF82" s="184"/>
      <c r="QOG82" s="184"/>
      <c r="QOH82" s="184"/>
      <c r="QOI82" s="184"/>
      <c r="QOJ82" s="184"/>
      <c r="QOK82" s="184"/>
      <c r="QOL82" s="184"/>
      <c r="QOM82" s="184"/>
      <c r="QON82" s="184"/>
      <c r="QOO82" s="184"/>
      <c r="QOP82" s="184"/>
      <c r="QOQ82" s="184"/>
      <c r="QOR82" s="184"/>
      <c r="QOS82" s="184"/>
      <c r="QOT82" s="184"/>
      <c r="QOU82" s="184"/>
      <c r="QOV82" s="184"/>
      <c r="QOW82" s="184"/>
      <c r="QOX82" s="184"/>
      <c r="QOY82" s="184"/>
      <c r="QOZ82" s="184"/>
      <c r="QPA82" s="184"/>
      <c r="QPB82" s="184"/>
      <c r="QPC82" s="184"/>
      <c r="QPD82" s="184"/>
      <c r="QPE82" s="184"/>
      <c r="QPF82" s="184"/>
      <c r="QPG82" s="184"/>
      <c r="QPH82" s="184"/>
      <c r="QPI82" s="184"/>
      <c r="QPJ82" s="184"/>
      <c r="QPK82" s="184"/>
      <c r="QPL82" s="184"/>
      <c r="QPM82" s="184"/>
      <c r="QPN82" s="184"/>
      <c r="QPO82" s="184"/>
      <c r="QPP82" s="184"/>
      <c r="QPQ82" s="184"/>
      <c r="QPR82" s="184"/>
      <c r="QPS82" s="184"/>
      <c r="QPT82" s="184"/>
      <c r="QPU82" s="184"/>
      <c r="QPV82" s="184"/>
      <c r="QPW82" s="184"/>
      <c r="QPX82" s="184"/>
      <c r="QPY82" s="184"/>
      <c r="QPZ82" s="184"/>
      <c r="QQA82" s="184"/>
      <c r="QQB82" s="184"/>
      <c r="QQC82" s="184"/>
      <c r="QQD82" s="184"/>
      <c r="QQE82" s="184"/>
      <c r="QQF82" s="184"/>
      <c r="QQG82" s="184"/>
      <c r="QQH82" s="184"/>
      <c r="QQI82" s="184"/>
      <c r="QQJ82" s="184"/>
      <c r="QQK82" s="184"/>
      <c r="QQL82" s="184"/>
      <c r="QQM82" s="184"/>
      <c r="QQN82" s="184"/>
      <c r="QQO82" s="184"/>
      <c r="QQP82" s="184"/>
      <c r="QQQ82" s="184"/>
      <c r="QQR82" s="184"/>
      <c r="QQS82" s="184"/>
      <c r="QQT82" s="184"/>
      <c r="QQU82" s="184"/>
      <c r="QQV82" s="184"/>
      <c r="QQW82" s="184"/>
      <c r="QQX82" s="184"/>
      <c r="QQY82" s="184"/>
      <c r="QQZ82" s="184"/>
      <c r="QRA82" s="184"/>
      <c r="QRB82" s="184"/>
      <c r="QRC82" s="184"/>
      <c r="QRD82" s="184"/>
      <c r="QRE82" s="184"/>
      <c r="QRF82" s="184"/>
      <c r="QRG82" s="184"/>
      <c r="QRH82" s="184"/>
      <c r="QRI82" s="184"/>
      <c r="QRJ82" s="184"/>
      <c r="QRK82" s="184"/>
      <c r="QRL82" s="184"/>
      <c r="QRM82" s="184"/>
      <c r="QRN82" s="184"/>
      <c r="QRO82" s="184"/>
      <c r="QRP82" s="184"/>
      <c r="QRQ82" s="184"/>
      <c r="QRR82" s="184"/>
      <c r="QRS82" s="184"/>
      <c r="QRT82" s="184"/>
      <c r="QRU82" s="184"/>
      <c r="QRV82" s="184"/>
      <c r="QRW82" s="184"/>
      <c r="QRX82" s="184"/>
      <c r="QRY82" s="184"/>
      <c r="QRZ82" s="184"/>
      <c r="QSA82" s="184"/>
      <c r="QSB82" s="184"/>
      <c r="QSC82" s="184"/>
      <c r="QSD82" s="184"/>
      <c r="QSE82" s="184"/>
      <c r="QSF82" s="184"/>
      <c r="QSG82" s="184"/>
      <c r="QSH82" s="184"/>
      <c r="QSI82" s="184"/>
      <c r="QSJ82" s="184"/>
      <c r="QSK82" s="184"/>
      <c r="QSL82" s="184"/>
      <c r="QSM82" s="184"/>
      <c r="QSN82" s="184"/>
      <c r="QSO82" s="184"/>
      <c r="QSP82" s="184"/>
      <c r="QSQ82" s="184"/>
      <c r="QSR82" s="184"/>
      <c r="QSS82" s="184"/>
      <c r="QST82" s="184"/>
      <c r="QSU82" s="184"/>
      <c r="QSV82" s="184"/>
      <c r="QSW82" s="184"/>
      <c r="QSX82" s="184"/>
      <c r="QSY82" s="184"/>
      <c r="QSZ82" s="184"/>
      <c r="QTA82" s="184"/>
      <c r="QTB82" s="184"/>
      <c r="QTC82" s="184"/>
      <c r="QTD82" s="184"/>
      <c r="QTE82" s="184"/>
      <c r="QTF82" s="184"/>
      <c r="QTG82" s="184"/>
      <c r="QTH82" s="184"/>
      <c r="QTI82" s="184"/>
      <c r="QTJ82" s="184"/>
      <c r="QTK82" s="184"/>
      <c r="QTL82" s="184"/>
      <c r="QTM82" s="184"/>
      <c r="QTN82" s="184"/>
      <c r="QTO82" s="184"/>
      <c r="QTP82" s="184"/>
      <c r="QTQ82" s="184"/>
      <c r="QTR82" s="184"/>
      <c r="QTS82" s="184"/>
      <c r="QTT82" s="184"/>
      <c r="QTU82" s="184"/>
      <c r="QTV82" s="184"/>
      <c r="QTW82" s="184"/>
      <c r="QTX82" s="184"/>
      <c r="QTY82" s="184"/>
      <c r="QTZ82" s="184"/>
      <c r="QUA82" s="184"/>
      <c r="QUB82" s="184"/>
      <c r="QUC82" s="184"/>
      <c r="QUD82" s="184"/>
      <c r="QUE82" s="184"/>
      <c r="QUF82" s="184"/>
      <c r="QUG82" s="184"/>
      <c r="QUH82" s="184"/>
      <c r="QUI82" s="184"/>
      <c r="QUJ82" s="184"/>
      <c r="QUK82" s="184"/>
      <c r="QUL82" s="184"/>
      <c r="QUM82" s="184"/>
      <c r="QUN82" s="184"/>
      <c r="QUO82" s="184"/>
      <c r="QUP82" s="184"/>
      <c r="QUQ82" s="184"/>
      <c r="QUR82" s="184"/>
      <c r="QUS82" s="184"/>
      <c r="QUT82" s="184"/>
      <c r="QUU82" s="184"/>
      <c r="QUV82" s="184"/>
      <c r="QUW82" s="184"/>
      <c r="QUX82" s="184"/>
      <c r="QUY82" s="184"/>
      <c r="QUZ82" s="184"/>
      <c r="QVA82" s="184"/>
      <c r="QVB82" s="184"/>
      <c r="QVC82" s="184"/>
      <c r="QVD82" s="184"/>
      <c r="QVE82" s="184"/>
      <c r="QVF82" s="184"/>
      <c r="QVG82" s="184"/>
      <c r="QVH82" s="184"/>
      <c r="QVI82" s="184"/>
      <c r="QVJ82" s="184"/>
      <c r="QVK82" s="184"/>
      <c r="QVL82" s="184"/>
      <c r="QVM82" s="184"/>
      <c r="QVN82" s="184"/>
      <c r="QVO82" s="184"/>
      <c r="QVP82" s="184"/>
      <c r="QVQ82" s="184"/>
      <c r="QVR82" s="184"/>
      <c r="QVS82" s="184"/>
      <c r="QVT82" s="184"/>
      <c r="QVU82" s="184"/>
      <c r="QVV82" s="184"/>
      <c r="QVW82" s="184"/>
      <c r="QVX82" s="184"/>
      <c r="QVY82" s="184"/>
      <c r="QVZ82" s="184"/>
      <c r="QWA82" s="184"/>
      <c r="QWB82" s="184"/>
      <c r="QWC82" s="184"/>
      <c r="QWD82" s="184"/>
      <c r="QWE82" s="184"/>
      <c r="QWF82" s="184"/>
      <c r="QWG82" s="184"/>
      <c r="QWH82" s="184"/>
      <c r="QWI82" s="184"/>
      <c r="QWJ82" s="184"/>
      <c r="QWK82" s="184"/>
      <c r="QWL82" s="184"/>
      <c r="QWM82" s="184"/>
      <c r="QWN82" s="184"/>
      <c r="QWO82" s="184"/>
      <c r="QWP82" s="184"/>
      <c r="QWQ82" s="184"/>
      <c r="QWR82" s="184"/>
      <c r="QWS82" s="184"/>
      <c r="QWT82" s="184"/>
      <c r="QWU82" s="184"/>
      <c r="QWV82" s="184"/>
      <c r="QWW82" s="184"/>
      <c r="QWX82" s="184"/>
      <c r="QWY82" s="184"/>
      <c r="QWZ82" s="184"/>
      <c r="QXA82" s="184"/>
      <c r="QXB82" s="184"/>
      <c r="QXC82" s="184"/>
      <c r="QXD82" s="184"/>
      <c r="QXE82" s="184"/>
      <c r="QXF82" s="184"/>
      <c r="QXG82" s="184"/>
      <c r="QXH82" s="184"/>
      <c r="QXI82" s="184"/>
      <c r="QXJ82" s="184"/>
      <c r="QXK82" s="184"/>
      <c r="QXL82" s="184"/>
      <c r="QXM82" s="184"/>
      <c r="QXN82" s="184"/>
      <c r="QXO82" s="184"/>
      <c r="QXP82" s="184"/>
      <c r="QXQ82" s="184"/>
      <c r="QXR82" s="184"/>
      <c r="QXS82" s="184"/>
      <c r="QXT82" s="184"/>
      <c r="QXU82" s="184"/>
      <c r="QXV82" s="184"/>
      <c r="QXW82" s="184"/>
      <c r="QXX82" s="184"/>
      <c r="QXY82" s="184"/>
      <c r="QXZ82" s="184"/>
      <c r="QYA82" s="184"/>
      <c r="QYB82" s="184"/>
      <c r="QYC82" s="184"/>
      <c r="QYD82" s="184"/>
      <c r="QYE82" s="184"/>
      <c r="QYF82" s="184"/>
      <c r="QYG82" s="184"/>
      <c r="QYH82" s="184"/>
      <c r="QYI82" s="184"/>
      <c r="QYJ82" s="184"/>
      <c r="QYK82" s="184"/>
      <c r="QYL82" s="184"/>
      <c r="QYM82" s="184"/>
      <c r="QYN82" s="184"/>
      <c r="QYO82" s="184"/>
      <c r="QYP82" s="184"/>
      <c r="QYQ82" s="184"/>
      <c r="QYR82" s="184"/>
      <c r="QYS82" s="184"/>
      <c r="QYT82" s="184"/>
      <c r="QYU82" s="184"/>
      <c r="QYV82" s="184"/>
      <c r="QYW82" s="184"/>
      <c r="QYX82" s="184"/>
      <c r="QYY82" s="184"/>
      <c r="QYZ82" s="184"/>
      <c r="QZA82" s="184"/>
      <c r="QZB82" s="184"/>
      <c r="QZC82" s="184"/>
      <c r="QZD82" s="184"/>
      <c r="QZE82" s="184"/>
      <c r="QZF82" s="184"/>
      <c r="QZG82" s="184"/>
      <c r="QZH82" s="184"/>
      <c r="QZI82" s="184"/>
      <c r="QZJ82" s="184"/>
      <c r="QZK82" s="184"/>
      <c r="QZL82" s="184"/>
      <c r="QZM82" s="184"/>
      <c r="QZN82" s="184"/>
      <c r="QZO82" s="184"/>
      <c r="QZP82" s="184"/>
      <c r="QZQ82" s="184"/>
      <c r="QZR82" s="184"/>
      <c r="QZS82" s="184"/>
      <c r="QZT82" s="184"/>
      <c r="QZU82" s="184"/>
      <c r="QZV82" s="184"/>
      <c r="QZW82" s="184"/>
      <c r="QZX82" s="184"/>
      <c r="QZY82" s="184"/>
      <c r="QZZ82" s="184"/>
      <c r="RAA82" s="184"/>
      <c r="RAB82" s="184"/>
      <c r="RAC82" s="184"/>
      <c r="RAD82" s="184"/>
      <c r="RAE82" s="184"/>
      <c r="RAF82" s="184"/>
      <c r="RAG82" s="184"/>
      <c r="RAH82" s="184"/>
      <c r="RAI82" s="184"/>
      <c r="RAJ82" s="184"/>
      <c r="RAK82" s="184"/>
      <c r="RAL82" s="184"/>
      <c r="RAM82" s="184"/>
      <c r="RAN82" s="184"/>
      <c r="RAO82" s="184"/>
      <c r="RAP82" s="184"/>
      <c r="RAQ82" s="184"/>
      <c r="RAR82" s="184"/>
      <c r="RAS82" s="184"/>
      <c r="RAT82" s="184"/>
      <c r="RAU82" s="184"/>
      <c r="RAV82" s="184"/>
      <c r="RAW82" s="184"/>
      <c r="RAX82" s="184"/>
      <c r="RAY82" s="184"/>
      <c r="RAZ82" s="184"/>
      <c r="RBA82" s="184"/>
      <c r="RBB82" s="184"/>
      <c r="RBC82" s="184"/>
      <c r="RBD82" s="184"/>
      <c r="RBE82" s="184"/>
      <c r="RBF82" s="184"/>
      <c r="RBG82" s="184"/>
      <c r="RBH82" s="184"/>
      <c r="RBI82" s="184"/>
      <c r="RBJ82" s="184"/>
      <c r="RBK82" s="184"/>
      <c r="RBL82" s="184"/>
      <c r="RBM82" s="184"/>
      <c r="RBN82" s="184"/>
      <c r="RBO82" s="184"/>
      <c r="RBP82" s="184"/>
      <c r="RBQ82" s="184"/>
      <c r="RBR82" s="184"/>
      <c r="RBS82" s="184"/>
      <c r="RBT82" s="184"/>
      <c r="RBU82" s="184"/>
      <c r="RBV82" s="184"/>
      <c r="RBW82" s="184"/>
      <c r="RBX82" s="184"/>
      <c r="RBY82" s="184"/>
      <c r="RBZ82" s="184"/>
      <c r="RCA82" s="184"/>
      <c r="RCB82" s="184"/>
      <c r="RCC82" s="184"/>
      <c r="RCD82" s="184"/>
      <c r="RCE82" s="184"/>
      <c r="RCF82" s="184"/>
      <c r="RCG82" s="184"/>
      <c r="RCH82" s="184"/>
      <c r="RCI82" s="184"/>
      <c r="RCJ82" s="184"/>
      <c r="RCK82" s="184"/>
      <c r="RCL82" s="184"/>
      <c r="RCM82" s="184"/>
      <c r="RCN82" s="184"/>
      <c r="RCO82" s="184"/>
      <c r="RCP82" s="184"/>
      <c r="RCQ82" s="184"/>
      <c r="RCR82" s="184"/>
      <c r="RCS82" s="184"/>
      <c r="RCT82" s="184"/>
      <c r="RCU82" s="184"/>
      <c r="RCV82" s="184"/>
      <c r="RCW82" s="184"/>
      <c r="RCX82" s="184"/>
      <c r="RCY82" s="184"/>
      <c r="RCZ82" s="184"/>
      <c r="RDA82" s="184"/>
      <c r="RDB82" s="184"/>
      <c r="RDC82" s="184"/>
      <c r="RDD82" s="184"/>
      <c r="RDE82" s="184"/>
      <c r="RDF82" s="184"/>
      <c r="RDG82" s="184"/>
      <c r="RDH82" s="184"/>
      <c r="RDI82" s="184"/>
      <c r="RDJ82" s="184"/>
      <c r="RDK82" s="184"/>
      <c r="RDL82" s="184"/>
      <c r="RDM82" s="184"/>
      <c r="RDN82" s="184"/>
      <c r="RDO82" s="184"/>
      <c r="RDP82" s="184"/>
      <c r="RDQ82" s="184"/>
      <c r="RDR82" s="184"/>
      <c r="RDS82" s="184"/>
      <c r="RDT82" s="184"/>
      <c r="RDU82" s="184"/>
      <c r="RDV82" s="184"/>
      <c r="RDW82" s="184"/>
      <c r="RDX82" s="184"/>
      <c r="RDY82" s="184"/>
      <c r="RDZ82" s="184"/>
      <c r="REA82" s="184"/>
      <c r="REB82" s="184"/>
      <c r="REC82" s="184"/>
      <c r="RED82" s="184"/>
      <c r="REE82" s="184"/>
      <c r="REF82" s="184"/>
      <c r="REG82" s="184"/>
      <c r="REH82" s="184"/>
      <c r="REI82" s="184"/>
      <c r="REJ82" s="184"/>
      <c r="REK82" s="184"/>
      <c r="REL82" s="184"/>
      <c r="REM82" s="184"/>
      <c r="REN82" s="184"/>
      <c r="REO82" s="184"/>
      <c r="REP82" s="184"/>
      <c r="REQ82" s="184"/>
      <c r="RER82" s="184"/>
      <c r="RES82" s="184"/>
      <c r="RET82" s="184"/>
      <c r="REU82" s="184"/>
      <c r="REV82" s="184"/>
      <c r="REW82" s="184"/>
      <c r="REX82" s="184"/>
      <c r="REY82" s="184"/>
      <c r="REZ82" s="184"/>
      <c r="RFA82" s="184"/>
      <c r="RFB82" s="184"/>
      <c r="RFC82" s="184"/>
      <c r="RFD82" s="184"/>
      <c r="RFE82" s="184"/>
      <c r="RFF82" s="184"/>
      <c r="RFG82" s="184"/>
      <c r="RFH82" s="184"/>
      <c r="RFI82" s="184"/>
      <c r="RFJ82" s="184"/>
      <c r="RFK82" s="184"/>
      <c r="RFL82" s="184"/>
      <c r="RFM82" s="184"/>
      <c r="RFN82" s="184"/>
      <c r="RFO82" s="184"/>
      <c r="RFP82" s="184"/>
      <c r="RFQ82" s="184"/>
      <c r="RFR82" s="184"/>
      <c r="RFS82" s="184"/>
      <c r="RFT82" s="184"/>
      <c r="RFU82" s="184"/>
      <c r="RFV82" s="184"/>
      <c r="RFW82" s="184"/>
      <c r="RFX82" s="184"/>
      <c r="RFY82" s="184"/>
      <c r="RFZ82" s="184"/>
      <c r="RGA82" s="184"/>
      <c r="RGB82" s="184"/>
      <c r="RGC82" s="184"/>
      <c r="RGD82" s="184"/>
      <c r="RGE82" s="184"/>
      <c r="RGF82" s="184"/>
      <c r="RGG82" s="184"/>
      <c r="RGH82" s="184"/>
      <c r="RGI82" s="184"/>
      <c r="RGJ82" s="184"/>
      <c r="RGK82" s="184"/>
      <c r="RGL82" s="184"/>
      <c r="RGM82" s="184"/>
      <c r="RGN82" s="184"/>
      <c r="RGO82" s="184"/>
      <c r="RGP82" s="184"/>
      <c r="RGQ82" s="184"/>
      <c r="RGR82" s="184"/>
      <c r="RGS82" s="184"/>
      <c r="RGT82" s="184"/>
      <c r="RGU82" s="184"/>
      <c r="RGV82" s="184"/>
      <c r="RGW82" s="184"/>
      <c r="RGX82" s="184"/>
      <c r="RGY82" s="184"/>
      <c r="RGZ82" s="184"/>
      <c r="RHA82" s="184"/>
      <c r="RHB82" s="184"/>
      <c r="RHC82" s="184"/>
      <c r="RHD82" s="184"/>
      <c r="RHE82" s="184"/>
      <c r="RHF82" s="184"/>
      <c r="RHG82" s="184"/>
      <c r="RHH82" s="184"/>
      <c r="RHI82" s="184"/>
      <c r="RHJ82" s="184"/>
      <c r="RHK82" s="184"/>
      <c r="RHL82" s="184"/>
      <c r="RHM82" s="184"/>
      <c r="RHN82" s="184"/>
      <c r="RHO82" s="184"/>
      <c r="RHP82" s="184"/>
      <c r="RHQ82" s="184"/>
      <c r="RHR82" s="184"/>
      <c r="RHS82" s="184"/>
      <c r="RHT82" s="184"/>
      <c r="RHU82" s="184"/>
      <c r="RHV82" s="184"/>
      <c r="RHW82" s="184"/>
      <c r="RHX82" s="184"/>
      <c r="RHY82" s="184"/>
      <c r="RHZ82" s="184"/>
      <c r="RIA82" s="184"/>
      <c r="RIB82" s="184"/>
      <c r="RIC82" s="184"/>
      <c r="RID82" s="184"/>
      <c r="RIE82" s="184"/>
      <c r="RIF82" s="184"/>
      <c r="RIG82" s="184"/>
      <c r="RIH82" s="184"/>
      <c r="RII82" s="184"/>
      <c r="RIJ82" s="184"/>
      <c r="RIK82" s="184"/>
      <c r="RIL82" s="184"/>
      <c r="RIM82" s="184"/>
      <c r="RIN82" s="184"/>
      <c r="RIO82" s="184"/>
      <c r="RIP82" s="184"/>
      <c r="RIQ82" s="184"/>
      <c r="RIR82" s="184"/>
      <c r="RIS82" s="184"/>
      <c r="RIT82" s="184"/>
      <c r="RIU82" s="184"/>
      <c r="RIV82" s="184"/>
      <c r="RIW82" s="184"/>
      <c r="RIX82" s="184"/>
      <c r="RIY82" s="184"/>
      <c r="RIZ82" s="184"/>
      <c r="RJA82" s="184"/>
      <c r="RJB82" s="184"/>
      <c r="RJC82" s="184"/>
      <c r="RJD82" s="184"/>
      <c r="RJE82" s="184"/>
      <c r="RJF82" s="184"/>
      <c r="RJG82" s="184"/>
      <c r="RJH82" s="184"/>
      <c r="RJI82" s="184"/>
      <c r="RJJ82" s="184"/>
      <c r="RJK82" s="184"/>
      <c r="RJL82" s="184"/>
      <c r="RJM82" s="184"/>
      <c r="RJN82" s="184"/>
      <c r="RJO82" s="184"/>
      <c r="RJP82" s="184"/>
      <c r="RJQ82" s="184"/>
      <c r="RJR82" s="184"/>
      <c r="RJS82" s="184"/>
      <c r="RJT82" s="184"/>
      <c r="RJU82" s="184"/>
      <c r="RJV82" s="184"/>
      <c r="RJW82" s="184"/>
      <c r="RJX82" s="184"/>
      <c r="RJY82" s="184"/>
      <c r="RJZ82" s="184"/>
      <c r="RKA82" s="184"/>
      <c r="RKB82" s="184"/>
      <c r="RKC82" s="184"/>
      <c r="RKD82" s="184"/>
      <c r="RKE82" s="184"/>
      <c r="RKF82" s="184"/>
      <c r="RKG82" s="184"/>
      <c r="RKH82" s="184"/>
      <c r="RKI82" s="184"/>
      <c r="RKJ82" s="184"/>
      <c r="RKK82" s="184"/>
      <c r="RKL82" s="184"/>
      <c r="RKM82" s="184"/>
      <c r="RKN82" s="184"/>
      <c r="RKO82" s="184"/>
      <c r="RKP82" s="184"/>
      <c r="RKQ82" s="184"/>
      <c r="RKR82" s="184"/>
      <c r="RKS82" s="184"/>
      <c r="RKT82" s="184"/>
      <c r="RKU82" s="184"/>
      <c r="RKV82" s="184"/>
      <c r="RKW82" s="184"/>
      <c r="RKX82" s="184"/>
      <c r="RKY82" s="184"/>
      <c r="RKZ82" s="184"/>
      <c r="RLA82" s="184"/>
      <c r="RLB82" s="184"/>
      <c r="RLC82" s="184"/>
      <c r="RLD82" s="184"/>
      <c r="RLE82" s="184"/>
      <c r="RLF82" s="184"/>
      <c r="RLG82" s="184"/>
      <c r="RLH82" s="184"/>
      <c r="RLI82" s="184"/>
      <c r="RLJ82" s="184"/>
      <c r="RLK82" s="184"/>
      <c r="RLL82" s="184"/>
      <c r="RLM82" s="184"/>
      <c r="RLN82" s="184"/>
      <c r="RLO82" s="184"/>
      <c r="RLP82" s="184"/>
      <c r="RLQ82" s="184"/>
      <c r="RLR82" s="184"/>
      <c r="RLS82" s="184"/>
      <c r="RLT82" s="184"/>
      <c r="RLU82" s="184"/>
      <c r="RLV82" s="184"/>
      <c r="RLW82" s="184"/>
      <c r="RLX82" s="184"/>
      <c r="RLY82" s="184"/>
      <c r="RLZ82" s="184"/>
      <c r="RMA82" s="184"/>
      <c r="RMB82" s="184"/>
      <c r="RMC82" s="184"/>
      <c r="RMD82" s="184"/>
      <c r="RME82" s="184"/>
      <c r="RMF82" s="184"/>
      <c r="RMG82" s="184"/>
      <c r="RMH82" s="184"/>
      <c r="RMI82" s="184"/>
      <c r="RMJ82" s="184"/>
      <c r="RMK82" s="184"/>
      <c r="RML82" s="184"/>
      <c r="RMM82" s="184"/>
      <c r="RMN82" s="184"/>
      <c r="RMO82" s="184"/>
      <c r="RMP82" s="184"/>
      <c r="RMQ82" s="184"/>
      <c r="RMR82" s="184"/>
      <c r="RMS82" s="184"/>
      <c r="RMT82" s="184"/>
      <c r="RMU82" s="184"/>
      <c r="RMV82" s="184"/>
      <c r="RMW82" s="184"/>
      <c r="RMX82" s="184"/>
      <c r="RMY82" s="184"/>
      <c r="RMZ82" s="184"/>
      <c r="RNA82" s="184"/>
      <c r="RNB82" s="184"/>
      <c r="RNC82" s="184"/>
      <c r="RND82" s="184"/>
      <c r="RNE82" s="184"/>
      <c r="RNF82" s="184"/>
      <c r="RNG82" s="184"/>
      <c r="RNH82" s="184"/>
      <c r="RNI82" s="184"/>
      <c r="RNJ82" s="184"/>
      <c r="RNK82" s="184"/>
      <c r="RNL82" s="184"/>
      <c r="RNM82" s="184"/>
      <c r="RNN82" s="184"/>
      <c r="RNO82" s="184"/>
      <c r="RNP82" s="184"/>
      <c r="RNQ82" s="184"/>
      <c r="RNR82" s="184"/>
      <c r="RNS82" s="184"/>
      <c r="RNT82" s="184"/>
      <c r="RNU82" s="184"/>
      <c r="RNV82" s="184"/>
      <c r="RNW82" s="184"/>
      <c r="RNX82" s="184"/>
      <c r="RNY82" s="184"/>
      <c r="RNZ82" s="184"/>
      <c r="ROA82" s="184"/>
      <c r="ROB82" s="184"/>
      <c r="ROC82" s="184"/>
      <c r="ROD82" s="184"/>
      <c r="ROE82" s="184"/>
      <c r="ROF82" s="184"/>
      <c r="ROG82" s="184"/>
      <c r="ROH82" s="184"/>
      <c r="ROI82" s="184"/>
      <c r="ROJ82" s="184"/>
      <c r="ROK82" s="184"/>
      <c r="ROL82" s="184"/>
      <c r="ROM82" s="184"/>
      <c r="RON82" s="184"/>
      <c r="ROO82" s="184"/>
      <c r="ROP82" s="184"/>
      <c r="ROQ82" s="184"/>
      <c r="ROR82" s="184"/>
      <c r="ROS82" s="184"/>
      <c r="ROT82" s="184"/>
      <c r="ROU82" s="184"/>
      <c r="ROV82" s="184"/>
      <c r="ROW82" s="184"/>
      <c r="ROX82" s="184"/>
      <c r="ROY82" s="184"/>
      <c r="ROZ82" s="184"/>
      <c r="RPA82" s="184"/>
      <c r="RPB82" s="184"/>
      <c r="RPC82" s="184"/>
      <c r="RPD82" s="184"/>
      <c r="RPE82" s="184"/>
      <c r="RPF82" s="184"/>
      <c r="RPG82" s="184"/>
      <c r="RPH82" s="184"/>
      <c r="RPI82" s="184"/>
      <c r="RPJ82" s="184"/>
      <c r="RPK82" s="184"/>
      <c r="RPL82" s="184"/>
      <c r="RPM82" s="184"/>
      <c r="RPN82" s="184"/>
      <c r="RPO82" s="184"/>
      <c r="RPP82" s="184"/>
      <c r="RPQ82" s="184"/>
      <c r="RPR82" s="184"/>
      <c r="RPS82" s="184"/>
      <c r="RPT82" s="184"/>
      <c r="RPU82" s="184"/>
      <c r="RPV82" s="184"/>
      <c r="RPW82" s="184"/>
      <c r="RPX82" s="184"/>
      <c r="RPY82" s="184"/>
      <c r="RPZ82" s="184"/>
      <c r="RQA82" s="184"/>
      <c r="RQB82" s="184"/>
      <c r="RQC82" s="184"/>
      <c r="RQD82" s="184"/>
      <c r="RQE82" s="184"/>
      <c r="RQF82" s="184"/>
      <c r="RQG82" s="184"/>
      <c r="RQH82" s="184"/>
      <c r="RQI82" s="184"/>
      <c r="RQJ82" s="184"/>
      <c r="RQK82" s="184"/>
      <c r="RQL82" s="184"/>
      <c r="RQM82" s="184"/>
      <c r="RQN82" s="184"/>
      <c r="RQO82" s="184"/>
      <c r="RQP82" s="184"/>
      <c r="RQQ82" s="184"/>
      <c r="RQR82" s="184"/>
      <c r="RQS82" s="184"/>
      <c r="RQT82" s="184"/>
      <c r="RQU82" s="184"/>
      <c r="RQV82" s="184"/>
      <c r="RQW82" s="184"/>
      <c r="RQX82" s="184"/>
      <c r="RQY82" s="184"/>
      <c r="RQZ82" s="184"/>
      <c r="RRA82" s="184"/>
      <c r="RRB82" s="184"/>
      <c r="RRC82" s="184"/>
      <c r="RRD82" s="184"/>
      <c r="RRE82" s="184"/>
      <c r="RRF82" s="184"/>
      <c r="RRG82" s="184"/>
      <c r="RRH82" s="184"/>
      <c r="RRI82" s="184"/>
      <c r="RRJ82" s="184"/>
      <c r="RRK82" s="184"/>
      <c r="RRL82" s="184"/>
      <c r="RRM82" s="184"/>
      <c r="RRN82" s="184"/>
      <c r="RRO82" s="184"/>
      <c r="RRP82" s="184"/>
      <c r="RRQ82" s="184"/>
      <c r="RRR82" s="184"/>
      <c r="RRS82" s="184"/>
      <c r="RRT82" s="184"/>
      <c r="RRU82" s="184"/>
      <c r="RRV82" s="184"/>
      <c r="RRW82" s="184"/>
      <c r="RRX82" s="184"/>
      <c r="RRY82" s="184"/>
      <c r="RRZ82" s="184"/>
      <c r="RSA82" s="184"/>
      <c r="RSB82" s="184"/>
      <c r="RSC82" s="184"/>
      <c r="RSD82" s="184"/>
      <c r="RSE82" s="184"/>
      <c r="RSF82" s="184"/>
      <c r="RSG82" s="184"/>
      <c r="RSH82" s="184"/>
      <c r="RSI82" s="184"/>
      <c r="RSJ82" s="184"/>
      <c r="RSK82" s="184"/>
      <c r="RSL82" s="184"/>
      <c r="RSM82" s="184"/>
      <c r="RSN82" s="184"/>
      <c r="RSO82" s="184"/>
      <c r="RSP82" s="184"/>
      <c r="RSQ82" s="184"/>
      <c r="RSR82" s="184"/>
      <c r="RSS82" s="184"/>
      <c r="RST82" s="184"/>
      <c r="RSU82" s="184"/>
      <c r="RSV82" s="184"/>
      <c r="RSW82" s="184"/>
      <c r="RSX82" s="184"/>
      <c r="RSY82" s="184"/>
      <c r="RSZ82" s="184"/>
      <c r="RTA82" s="184"/>
      <c r="RTB82" s="184"/>
      <c r="RTC82" s="184"/>
      <c r="RTD82" s="184"/>
      <c r="RTE82" s="184"/>
      <c r="RTF82" s="184"/>
      <c r="RTG82" s="184"/>
      <c r="RTH82" s="184"/>
      <c r="RTI82" s="184"/>
      <c r="RTJ82" s="184"/>
      <c r="RTK82" s="184"/>
      <c r="RTL82" s="184"/>
      <c r="RTM82" s="184"/>
      <c r="RTN82" s="184"/>
      <c r="RTO82" s="184"/>
      <c r="RTP82" s="184"/>
      <c r="RTQ82" s="184"/>
      <c r="RTR82" s="184"/>
      <c r="RTS82" s="184"/>
      <c r="RTT82" s="184"/>
      <c r="RTU82" s="184"/>
      <c r="RTV82" s="184"/>
      <c r="RTW82" s="184"/>
      <c r="RTX82" s="184"/>
      <c r="RTY82" s="184"/>
      <c r="RTZ82" s="184"/>
      <c r="RUA82" s="184"/>
      <c r="RUB82" s="184"/>
      <c r="RUC82" s="184"/>
      <c r="RUD82" s="184"/>
      <c r="RUE82" s="184"/>
      <c r="RUF82" s="184"/>
      <c r="RUG82" s="184"/>
      <c r="RUH82" s="184"/>
      <c r="RUI82" s="184"/>
      <c r="RUJ82" s="184"/>
      <c r="RUK82" s="184"/>
      <c r="RUL82" s="184"/>
      <c r="RUM82" s="184"/>
      <c r="RUN82" s="184"/>
      <c r="RUO82" s="184"/>
      <c r="RUP82" s="184"/>
      <c r="RUQ82" s="184"/>
      <c r="RUR82" s="184"/>
      <c r="RUS82" s="184"/>
      <c r="RUT82" s="184"/>
      <c r="RUU82" s="184"/>
      <c r="RUV82" s="184"/>
      <c r="RUW82" s="184"/>
      <c r="RUX82" s="184"/>
      <c r="RUY82" s="184"/>
      <c r="RUZ82" s="184"/>
      <c r="RVA82" s="184"/>
      <c r="RVB82" s="184"/>
      <c r="RVC82" s="184"/>
      <c r="RVD82" s="184"/>
      <c r="RVE82" s="184"/>
      <c r="RVF82" s="184"/>
      <c r="RVG82" s="184"/>
      <c r="RVH82" s="184"/>
      <c r="RVI82" s="184"/>
      <c r="RVJ82" s="184"/>
      <c r="RVK82" s="184"/>
      <c r="RVL82" s="184"/>
      <c r="RVM82" s="184"/>
      <c r="RVN82" s="184"/>
      <c r="RVO82" s="184"/>
      <c r="RVP82" s="184"/>
      <c r="RVQ82" s="184"/>
      <c r="RVR82" s="184"/>
      <c r="RVS82" s="184"/>
      <c r="RVT82" s="184"/>
      <c r="RVU82" s="184"/>
      <c r="RVV82" s="184"/>
      <c r="RVW82" s="184"/>
      <c r="RVX82" s="184"/>
      <c r="RVY82" s="184"/>
      <c r="RVZ82" s="184"/>
      <c r="RWA82" s="184"/>
      <c r="RWB82" s="184"/>
      <c r="RWC82" s="184"/>
      <c r="RWD82" s="184"/>
      <c r="RWE82" s="184"/>
      <c r="RWF82" s="184"/>
      <c r="RWG82" s="184"/>
      <c r="RWH82" s="184"/>
      <c r="RWI82" s="184"/>
      <c r="RWJ82" s="184"/>
      <c r="RWK82" s="184"/>
      <c r="RWL82" s="184"/>
      <c r="RWM82" s="184"/>
      <c r="RWN82" s="184"/>
      <c r="RWO82" s="184"/>
      <c r="RWP82" s="184"/>
      <c r="RWQ82" s="184"/>
      <c r="RWR82" s="184"/>
      <c r="RWS82" s="184"/>
      <c r="RWT82" s="184"/>
      <c r="RWU82" s="184"/>
      <c r="RWV82" s="184"/>
      <c r="RWW82" s="184"/>
      <c r="RWX82" s="184"/>
      <c r="RWY82" s="184"/>
      <c r="RWZ82" s="184"/>
      <c r="RXA82" s="184"/>
      <c r="RXB82" s="184"/>
      <c r="RXC82" s="184"/>
      <c r="RXD82" s="184"/>
      <c r="RXE82" s="184"/>
      <c r="RXF82" s="184"/>
      <c r="RXG82" s="184"/>
      <c r="RXH82" s="184"/>
      <c r="RXI82" s="184"/>
      <c r="RXJ82" s="184"/>
      <c r="RXK82" s="184"/>
      <c r="RXL82" s="184"/>
      <c r="RXM82" s="184"/>
      <c r="RXN82" s="184"/>
      <c r="RXO82" s="184"/>
      <c r="RXP82" s="184"/>
      <c r="RXQ82" s="184"/>
      <c r="RXR82" s="184"/>
      <c r="RXS82" s="184"/>
      <c r="RXT82" s="184"/>
      <c r="RXU82" s="184"/>
      <c r="RXV82" s="184"/>
      <c r="RXW82" s="184"/>
      <c r="RXX82" s="184"/>
      <c r="RXY82" s="184"/>
      <c r="RXZ82" s="184"/>
      <c r="RYA82" s="184"/>
      <c r="RYB82" s="184"/>
      <c r="RYC82" s="184"/>
      <c r="RYD82" s="184"/>
      <c r="RYE82" s="184"/>
      <c r="RYF82" s="184"/>
      <c r="RYG82" s="184"/>
      <c r="RYH82" s="184"/>
      <c r="RYI82" s="184"/>
      <c r="RYJ82" s="184"/>
      <c r="RYK82" s="184"/>
      <c r="RYL82" s="184"/>
      <c r="RYM82" s="184"/>
      <c r="RYN82" s="184"/>
      <c r="RYO82" s="184"/>
      <c r="RYP82" s="184"/>
      <c r="RYQ82" s="184"/>
      <c r="RYR82" s="184"/>
      <c r="RYS82" s="184"/>
      <c r="RYT82" s="184"/>
      <c r="RYU82" s="184"/>
      <c r="RYV82" s="184"/>
      <c r="RYW82" s="184"/>
      <c r="RYX82" s="184"/>
      <c r="RYY82" s="184"/>
      <c r="RYZ82" s="184"/>
      <c r="RZA82" s="184"/>
      <c r="RZB82" s="184"/>
      <c r="RZC82" s="184"/>
      <c r="RZD82" s="184"/>
      <c r="RZE82" s="184"/>
      <c r="RZF82" s="184"/>
      <c r="RZG82" s="184"/>
      <c r="RZH82" s="184"/>
      <c r="RZI82" s="184"/>
      <c r="RZJ82" s="184"/>
      <c r="RZK82" s="184"/>
      <c r="RZL82" s="184"/>
      <c r="RZM82" s="184"/>
      <c r="RZN82" s="184"/>
      <c r="RZO82" s="184"/>
      <c r="RZP82" s="184"/>
      <c r="RZQ82" s="184"/>
      <c r="RZR82" s="184"/>
      <c r="RZS82" s="184"/>
      <c r="RZT82" s="184"/>
      <c r="RZU82" s="184"/>
      <c r="RZV82" s="184"/>
      <c r="RZW82" s="184"/>
      <c r="RZX82" s="184"/>
      <c r="RZY82" s="184"/>
      <c r="RZZ82" s="184"/>
      <c r="SAA82" s="184"/>
      <c r="SAB82" s="184"/>
      <c r="SAC82" s="184"/>
      <c r="SAD82" s="184"/>
      <c r="SAE82" s="184"/>
      <c r="SAF82" s="184"/>
      <c r="SAG82" s="184"/>
      <c r="SAH82" s="184"/>
      <c r="SAI82" s="184"/>
      <c r="SAJ82" s="184"/>
      <c r="SAK82" s="184"/>
      <c r="SAL82" s="184"/>
      <c r="SAM82" s="184"/>
      <c r="SAN82" s="184"/>
      <c r="SAO82" s="184"/>
      <c r="SAP82" s="184"/>
      <c r="SAQ82" s="184"/>
      <c r="SAR82" s="184"/>
      <c r="SAS82" s="184"/>
      <c r="SAT82" s="184"/>
      <c r="SAU82" s="184"/>
      <c r="SAV82" s="184"/>
      <c r="SAW82" s="184"/>
      <c r="SAX82" s="184"/>
      <c r="SAY82" s="184"/>
      <c r="SAZ82" s="184"/>
      <c r="SBA82" s="184"/>
      <c r="SBB82" s="184"/>
      <c r="SBC82" s="184"/>
      <c r="SBD82" s="184"/>
      <c r="SBE82" s="184"/>
      <c r="SBF82" s="184"/>
      <c r="SBG82" s="184"/>
      <c r="SBH82" s="184"/>
      <c r="SBI82" s="184"/>
      <c r="SBJ82" s="184"/>
      <c r="SBK82" s="184"/>
      <c r="SBL82" s="184"/>
      <c r="SBM82" s="184"/>
      <c r="SBN82" s="184"/>
      <c r="SBO82" s="184"/>
      <c r="SBP82" s="184"/>
      <c r="SBQ82" s="184"/>
      <c r="SBR82" s="184"/>
      <c r="SBS82" s="184"/>
      <c r="SBT82" s="184"/>
      <c r="SBU82" s="184"/>
      <c r="SBV82" s="184"/>
      <c r="SBW82" s="184"/>
      <c r="SBX82" s="184"/>
      <c r="SBY82" s="184"/>
      <c r="SBZ82" s="184"/>
      <c r="SCA82" s="184"/>
      <c r="SCB82" s="184"/>
      <c r="SCC82" s="184"/>
      <c r="SCD82" s="184"/>
      <c r="SCE82" s="184"/>
      <c r="SCF82" s="184"/>
      <c r="SCG82" s="184"/>
      <c r="SCH82" s="184"/>
      <c r="SCI82" s="184"/>
      <c r="SCJ82" s="184"/>
      <c r="SCK82" s="184"/>
      <c r="SCL82" s="184"/>
      <c r="SCM82" s="184"/>
      <c r="SCN82" s="184"/>
      <c r="SCO82" s="184"/>
      <c r="SCP82" s="184"/>
      <c r="SCQ82" s="184"/>
      <c r="SCR82" s="184"/>
      <c r="SCS82" s="184"/>
      <c r="SCT82" s="184"/>
      <c r="SCU82" s="184"/>
      <c r="SCV82" s="184"/>
      <c r="SCW82" s="184"/>
      <c r="SCX82" s="184"/>
      <c r="SCY82" s="184"/>
      <c r="SCZ82" s="184"/>
      <c r="SDA82" s="184"/>
      <c r="SDB82" s="184"/>
      <c r="SDC82" s="184"/>
      <c r="SDD82" s="184"/>
      <c r="SDE82" s="184"/>
      <c r="SDF82" s="184"/>
      <c r="SDG82" s="184"/>
      <c r="SDH82" s="184"/>
      <c r="SDI82" s="184"/>
      <c r="SDJ82" s="184"/>
      <c r="SDK82" s="184"/>
      <c r="SDL82" s="184"/>
      <c r="SDM82" s="184"/>
      <c r="SDN82" s="184"/>
      <c r="SDO82" s="184"/>
      <c r="SDP82" s="184"/>
      <c r="SDQ82" s="184"/>
      <c r="SDR82" s="184"/>
      <c r="SDS82" s="184"/>
      <c r="SDT82" s="184"/>
      <c r="SDU82" s="184"/>
      <c r="SDV82" s="184"/>
      <c r="SDW82" s="184"/>
      <c r="SDX82" s="184"/>
      <c r="SDY82" s="184"/>
      <c r="SDZ82" s="184"/>
      <c r="SEA82" s="184"/>
      <c r="SEB82" s="184"/>
      <c r="SEC82" s="184"/>
      <c r="SED82" s="184"/>
      <c r="SEE82" s="184"/>
      <c r="SEF82" s="184"/>
      <c r="SEG82" s="184"/>
      <c r="SEH82" s="184"/>
      <c r="SEI82" s="184"/>
      <c r="SEJ82" s="184"/>
      <c r="SEK82" s="184"/>
      <c r="SEL82" s="184"/>
      <c r="SEM82" s="184"/>
      <c r="SEN82" s="184"/>
      <c r="SEO82" s="184"/>
      <c r="SEP82" s="184"/>
      <c r="SEQ82" s="184"/>
      <c r="SER82" s="184"/>
      <c r="SES82" s="184"/>
      <c r="SET82" s="184"/>
      <c r="SEU82" s="184"/>
      <c r="SEV82" s="184"/>
      <c r="SEW82" s="184"/>
      <c r="SEX82" s="184"/>
      <c r="SEY82" s="184"/>
      <c r="SEZ82" s="184"/>
      <c r="SFA82" s="184"/>
      <c r="SFB82" s="184"/>
      <c r="SFC82" s="184"/>
      <c r="SFD82" s="184"/>
      <c r="SFE82" s="184"/>
      <c r="SFF82" s="184"/>
      <c r="SFG82" s="184"/>
      <c r="SFH82" s="184"/>
      <c r="SFI82" s="184"/>
      <c r="SFJ82" s="184"/>
      <c r="SFK82" s="184"/>
      <c r="SFL82" s="184"/>
      <c r="SFM82" s="184"/>
      <c r="SFN82" s="184"/>
      <c r="SFO82" s="184"/>
      <c r="SFP82" s="184"/>
      <c r="SFQ82" s="184"/>
      <c r="SFR82" s="184"/>
      <c r="SFS82" s="184"/>
      <c r="SFT82" s="184"/>
      <c r="SFU82" s="184"/>
      <c r="SFV82" s="184"/>
      <c r="SFW82" s="184"/>
      <c r="SFX82" s="184"/>
      <c r="SFY82" s="184"/>
      <c r="SFZ82" s="184"/>
      <c r="SGA82" s="184"/>
      <c r="SGB82" s="184"/>
      <c r="SGC82" s="184"/>
      <c r="SGD82" s="184"/>
      <c r="SGE82" s="184"/>
      <c r="SGF82" s="184"/>
      <c r="SGG82" s="184"/>
      <c r="SGH82" s="184"/>
      <c r="SGI82" s="184"/>
      <c r="SGJ82" s="184"/>
      <c r="SGK82" s="184"/>
      <c r="SGL82" s="184"/>
      <c r="SGM82" s="184"/>
      <c r="SGN82" s="184"/>
      <c r="SGO82" s="184"/>
      <c r="SGP82" s="184"/>
      <c r="SGQ82" s="184"/>
      <c r="SGR82" s="184"/>
      <c r="SGS82" s="184"/>
      <c r="SGT82" s="184"/>
      <c r="SGU82" s="184"/>
      <c r="SGV82" s="184"/>
      <c r="SGW82" s="184"/>
      <c r="SGX82" s="184"/>
      <c r="SGY82" s="184"/>
      <c r="SGZ82" s="184"/>
      <c r="SHA82" s="184"/>
      <c r="SHB82" s="184"/>
      <c r="SHC82" s="184"/>
      <c r="SHD82" s="184"/>
      <c r="SHE82" s="184"/>
      <c r="SHF82" s="184"/>
      <c r="SHG82" s="184"/>
      <c r="SHH82" s="184"/>
      <c r="SHI82" s="184"/>
      <c r="SHJ82" s="184"/>
      <c r="SHK82" s="184"/>
      <c r="SHL82" s="184"/>
      <c r="SHM82" s="184"/>
      <c r="SHN82" s="184"/>
      <c r="SHO82" s="184"/>
      <c r="SHP82" s="184"/>
      <c r="SHQ82" s="184"/>
      <c r="SHR82" s="184"/>
      <c r="SHS82" s="184"/>
      <c r="SHT82" s="184"/>
      <c r="SHU82" s="184"/>
      <c r="SHV82" s="184"/>
      <c r="SHW82" s="184"/>
      <c r="SHX82" s="184"/>
      <c r="SHY82" s="184"/>
      <c r="SHZ82" s="184"/>
      <c r="SIA82" s="184"/>
      <c r="SIB82" s="184"/>
      <c r="SIC82" s="184"/>
      <c r="SID82" s="184"/>
      <c r="SIE82" s="184"/>
      <c r="SIF82" s="184"/>
      <c r="SIG82" s="184"/>
      <c r="SIH82" s="184"/>
      <c r="SII82" s="184"/>
      <c r="SIJ82" s="184"/>
      <c r="SIK82" s="184"/>
      <c r="SIL82" s="184"/>
      <c r="SIM82" s="184"/>
      <c r="SIN82" s="184"/>
      <c r="SIO82" s="184"/>
      <c r="SIP82" s="184"/>
      <c r="SIQ82" s="184"/>
      <c r="SIR82" s="184"/>
      <c r="SIS82" s="184"/>
      <c r="SIT82" s="184"/>
      <c r="SIU82" s="184"/>
      <c r="SIV82" s="184"/>
      <c r="SIW82" s="184"/>
      <c r="SIX82" s="184"/>
      <c r="SIY82" s="184"/>
      <c r="SIZ82" s="184"/>
      <c r="SJA82" s="184"/>
      <c r="SJB82" s="184"/>
      <c r="SJC82" s="184"/>
      <c r="SJD82" s="184"/>
      <c r="SJE82" s="184"/>
      <c r="SJF82" s="184"/>
      <c r="SJG82" s="184"/>
      <c r="SJH82" s="184"/>
      <c r="SJI82" s="184"/>
      <c r="SJJ82" s="184"/>
      <c r="SJK82" s="184"/>
      <c r="SJL82" s="184"/>
      <c r="SJM82" s="184"/>
      <c r="SJN82" s="184"/>
      <c r="SJO82" s="184"/>
      <c r="SJP82" s="184"/>
      <c r="SJQ82" s="184"/>
      <c r="SJR82" s="184"/>
      <c r="SJS82" s="184"/>
      <c r="SJT82" s="184"/>
      <c r="SJU82" s="184"/>
      <c r="SJV82" s="184"/>
      <c r="SJW82" s="184"/>
      <c r="SJX82" s="184"/>
      <c r="SJY82" s="184"/>
      <c r="SJZ82" s="184"/>
      <c r="SKA82" s="184"/>
      <c r="SKB82" s="184"/>
      <c r="SKC82" s="184"/>
      <c r="SKD82" s="184"/>
      <c r="SKE82" s="184"/>
      <c r="SKF82" s="184"/>
      <c r="SKG82" s="184"/>
      <c r="SKH82" s="184"/>
      <c r="SKI82" s="184"/>
      <c r="SKJ82" s="184"/>
      <c r="SKK82" s="184"/>
      <c r="SKL82" s="184"/>
      <c r="SKM82" s="184"/>
      <c r="SKN82" s="184"/>
      <c r="SKO82" s="184"/>
      <c r="SKP82" s="184"/>
      <c r="SKQ82" s="184"/>
      <c r="SKR82" s="184"/>
      <c r="SKS82" s="184"/>
      <c r="SKT82" s="184"/>
      <c r="SKU82" s="184"/>
      <c r="SKV82" s="184"/>
      <c r="SKW82" s="184"/>
      <c r="SKX82" s="184"/>
      <c r="SKY82" s="184"/>
      <c r="SKZ82" s="184"/>
      <c r="SLA82" s="184"/>
      <c r="SLB82" s="184"/>
      <c r="SLC82" s="184"/>
      <c r="SLD82" s="184"/>
      <c r="SLE82" s="184"/>
      <c r="SLF82" s="184"/>
      <c r="SLG82" s="184"/>
      <c r="SLH82" s="184"/>
      <c r="SLI82" s="184"/>
      <c r="SLJ82" s="184"/>
      <c r="SLK82" s="184"/>
      <c r="SLL82" s="184"/>
      <c r="SLM82" s="184"/>
      <c r="SLN82" s="184"/>
      <c r="SLO82" s="184"/>
      <c r="SLP82" s="184"/>
      <c r="SLQ82" s="184"/>
      <c r="SLR82" s="184"/>
      <c r="SLS82" s="184"/>
      <c r="SLT82" s="184"/>
      <c r="SLU82" s="184"/>
      <c r="SLV82" s="184"/>
      <c r="SLW82" s="184"/>
      <c r="SLX82" s="184"/>
      <c r="SLY82" s="184"/>
      <c r="SLZ82" s="184"/>
      <c r="SMA82" s="184"/>
      <c r="SMB82" s="184"/>
      <c r="SMC82" s="184"/>
      <c r="SMD82" s="184"/>
      <c r="SME82" s="184"/>
      <c r="SMF82" s="184"/>
      <c r="SMG82" s="184"/>
      <c r="SMH82" s="184"/>
      <c r="SMI82" s="184"/>
      <c r="SMJ82" s="184"/>
      <c r="SMK82" s="184"/>
      <c r="SML82" s="184"/>
      <c r="SMM82" s="184"/>
      <c r="SMN82" s="184"/>
      <c r="SMO82" s="184"/>
      <c r="SMP82" s="184"/>
      <c r="SMQ82" s="184"/>
      <c r="SMR82" s="184"/>
      <c r="SMS82" s="184"/>
      <c r="SMT82" s="184"/>
      <c r="SMU82" s="184"/>
      <c r="SMV82" s="184"/>
      <c r="SMW82" s="184"/>
      <c r="SMX82" s="184"/>
      <c r="SMY82" s="184"/>
      <c r="SMZ82" s="184"/>
      <c r="SNA82" s="184"/>
      <c r="SNB82" s="184"/>
      <c r="SNC82" s="184"/>
      <c r="SND82" s="184"/>
      <c r="SNE82" s="184"/>
      <c r="SNF82" s="184"/>
      <c r="SNG82" s="184"/>
      <c r="SNH82" s="184"/>
      <c r="SNI82" s="184"/>
      <c r="SNJ82" s="184"/>
      <c r="SNK82" s="184"/>
      <c r="SNL82" s="184"/>
      <c r="SNM82" s="184"/>
      <c r="SNN82" s="184"/>
      <c r="SNO82" s="184"/>
      <c r="SNP82" s="184"/>
      <c r="SNQ82" s="184"/>
      <c r="SNR82" s="184"/>
      <c r="SNS82" s="184"/>
      <c r="SNT82" s="184"/>
      <c r="SNU82" s="184"/>
      <c r="SNV82" s="184"/>
      <c r="SNW82" s="184"/>
      <c r="SNX82" s="184"/>
      <c r="SNY82" s="184"/>
      <c r="SNZ82" s="184"/>
      <c r="SOA82" s="184"/>
      <c r="SOB82" s="184"/>
      <c r="SOC82" s="184"/>
      <c r="SOD82" s="184"/>
      <c r="SOE82" s="184"/>
      <c r="SOF82" s="184"/>
      <c r="SOG82" s="184"/>
      <c r="SOH82" s="184"/>
      <c r="SOI82" s="184"/>
      <c r="SOJ82" s="184"/>
      <c r="SOK82" s="184"/>
      <c r="SOL82" s="184"/>
      <c r="SOM82" s="184"/>
      <c r="SON82" s="184"/>
      <c r="SOO82" s="184"/>
      <c r="SOP82" s="184"/>
      <c r="SOQ82" s="184"/>
      <c r="SOR82" s="184"/>
      <c r="SOS82" s="184"/>
      <c r="SOT82" s="184"/>
      <c r="SOU82" s="184"/>
      <c r="SOV82" s="184"/>
      <c r="SOW82" s="184"/>
      <c r="SOX82" s="184"/>
      <c r="SOY82" s="184"/>
      <c r="SOZ82" s="184"/>
      <c r="SPA82" s="184"/>
      <c r="SPB82" s="184"/>
      <c r="SPC82" s="184"/>
      <c r="SPD82" s="184"/>
      <c r="SPE82" s="184"/>
      <c r="SPF82" s="184"/>
      <c r="SPG82" s="184"/>
      <c r="SPH82" s="184"/>
      <c r="SPI82" s="184"/>
      <c r="SPJ82" s="184"/>
      <c r="SPK82" s="184"/>
      <c r="SPL82" s="184"/>
      <c r="SPM82" s="184"/>
      <c r="SPN82" s="184"/>
      <c r="SPO82" s="184"/>
      <c r="SPP82" s="184"/>
      <c r="SPQ82" s="184"/>
      <c r="SPR82" s="184"/>
      <c r="SPS82" s="184"/>
      <c r="SPT82" s="184"/>
      <c r="SPU82" s="184"/>
      <c r="SPV82" s="184"/>
      <c r="SPW82" s="184"/>
      <c r="SPX82" s="184"/>
      <c r="SPY82" s="184"/>
      <c r="SPZ82" s="184"/>
      <c r="SQA82" s="184"/>
      <c r="SQB82" s="184"/>
      <c r="SQC82" s="184"/>
      <c r="SQD82" s="184"/>
      <c r="SQE82" s="184"/>
      <c r="SQF82" s="184"/>
      <c r="SQG82" s="184"/>
      <c r="SQH82" s="184"/>
      <c r="SQI82" s="184"/>
      <c r="SQJ82" s="184"/>
      <c r="SQK82" s="184"/>
      <c r="SQL82" s="184"/>
      <c r="SQM82" s="184"/>
      <c r="SQN82" s="184"/>
      <c r="SQO82" s="184"/>
      <c r="SQP82" s="184"/>
      <c r="SQQ82" s="184"/>
      <c r="SQR82" s="184"/>
      <c r="SQS82" s="184"/>
      <c r="SQT82" s="184"/>
      <c r="SQU82" s="184"/>
      <c r="SQV82" s="184"/>
      <c r="SQW82" s="184"/>
      <c r="SQX82" s="184"/>
      <c r="SQY82" s="184"/>
      <c r="SQZ82" s="184"/>
      <c r="SRA82" s="184"/>
      <c r="SRB82" s="184"/>
      <c r="SRC82" s="184"/>
      <c r="SRD82" s="184"/>
      <c r="SRE82" s="184"/>
      <c r="SRF82" s="184"/>
      <c r="SRG82" s="184"/>
      <c r="SRH82" s="184"/>
      <c r="SRI82" s="184"/>
      <c r="SRJ82" s="184"/>
      <c r="SRK82" s="184"/>
      <c r="SRL82" s="184"/>
      <c r="SRM82" s="184"/>
      <c r="SRN82" s="184"/>
      <c r="SRO82" s="184"/>
      <c r="SRP82" s="184"/>
      <c r="SRQ82" s="184"/>
      <c r="SRR82" s="184"/>
      <c r="SRS82" s="184"/>
      <c r="SRT82" s="184"/>
      <c r="SRU82" s="184"/>
      <c r="SRV82" s="184"/>
      <c r="SRW82" s="184"/>
      <c r="SRX82" s="184"/>
      <c r="SRY82" s="184"/>
      <c r="SRZ82" s="184"/>
      <c r="SSA82" s="184"/>
      <c r="SSB82" s="184"/>
      <c r="SSC82" s="184"/>
      <c r="SSD82" s="184"/>
      <c r="SSE82" s="184"/>
      <c r="SSF82" s="184"/>
      <c r="SSG82" s="184"/>
      <c r="SSH82" s="184"/>
      <c r="SSI82" s="184"/>
      <c r="SSJ82" s="184"/>
      <c r="SSK82" s="184"/>
      <c r="SSL82" s="184"/>
      <c r="SSM82" s="184"/>
      <c r="SSN82" s="184"/>
      <c r="SSO82" s="184"/>
      <c r="SSP82" s="184"/>
      <c r="SSQ82" s="184"/>
      <c r="SSR82" s="184"/>
      <c r="SSS82" s="184"/>
      <c r="SST82" s="184"/>
      <c r="SSU82" s="184"/>
      <c r="SSV82" s="184"/>
      <c r="SSW82" s="184"/>
      <c r="SSX82" s="184"/>
      <c r="SSY82" s="184"/>
      <c r="SSZ82" s="184"/>
      <c r="STA82" s="184"/>
      <c r="STB82" s="184"/>
      <c r="STC82" s="184"/>
      <c r="STD82" s="184"/>
      <c r="STE82" s="184"/>
      <c r="STF82" s="184"/>
      <c r="STG82" s="184"/>
      <c r="STH82" s="184"/>
      <c r="STI82" s="184"/>
      <c r="STJ82" s="184"/>
      <c r="STK82" s="184"/>
      <c r="STL82" s="184"/>
      <c r="STM82" s="184"/>
      <c r="STN82" s="184"/>
      <c r="STO82" s="184"/>
      <c r="STP82" s="184"/>
      <c r="STQ82" s="184"/>
      <c r="STR82" s="184"/>
      <c r="STS82" s="184"/>
      <c r="STT82" s="184"/>
      <c r="STU82" s="184"/>
      <c r="STV82" s="184"/>
      <c r="STW82" s="184"/>
      <c r="STX82" s="184"/>
      <c r="STY82" s="184"/>
      <c r="STZ82" s="184"/>
      <c r="SUA82" s="184"/>
      <c r="SUB82" s="184"/>
      <c r="SUC82" s="184"/>
      <c r="SUD82" s="184"/>
      <c r="SUE82" s="184"/>
      <c r="SUF82" s="184"/>
      <c r="SUG82" s="184"/>
      <c r="SUH82" s="184"/>
      <c r="SUI82" s="184"/>
      <c r="SUJ82" s="184"/>
      <c r="SUK82" s="184"/>
      <c r="SUL82" s="184"/>
      <c r="SUM82" s="184"/>
      <c r="SUN82" s="184"/>
      <c r="SUO82" s="184"/>
      <c r="SUP82" s="184"/>
      <c r="SUQ82" s="184"/>
      <c r="SUR82" s="184"/>
      <c r="SUS82" s="184"/>
      <c r="SUT82" s="184"/>
      <c r="SUU82" s="184"/>
      <c r="SUV82" s="184"/>
      <c r="SUW82" s="184"/>
      <c r="SUX82" s="184"/>
      <c r="SUY82" s="184"/>
      <c r="SUZ82" s="184"/>
      <c r="SVA82" s="184"/>
      <c r="SVB82" s="184"/>
      <c r="SVC82" s="184"/>
      <c r="SVD82" s="184"/>
      <c r="SVE82" s="184"/>
      <c r="SVF82" s="184"/>
      <c r="SVG82" s="184"/>
      <c r="SVH82" s="184"/>
      <c r="SVI82" s="184"/>
      <c r="SVJ82" s="184"/>
      <c r="SVK82" s="184"/>
      <c r="SVL82" s="184"/>
      <c r="SVM82" s="184"/>
      <c r="SVN82" s="184"/>
      <c r="SVO82" s="184"/>
      <c r="SVP82" s="184"/>
      <c r="SVQ82" s="184"/>
      <c r="SVR82" s="184"/>
      <c r="SVS82" s="184"/>
      <c r="SVT82" s="184"/>
      <c r="SVU82" s="184"/>
      <c r="SVV82" s="184"/>
      <c r="SVW82" s="184"/>
      <c r="SVX82" s="184"/>
      <c r="SVY82" s="184"/>
      <c r="SVZ82" s="184"/>
      <c r="SWA82" s="184"/>
      <c r="SWB82" s="184"/>
      <c r="SWC82" s="184"/>
      <c r="SWD82" s="184"/>
      <c r="SWE82" s="184"/>
      <c r="SWF82" s="184"/>
      <c r="SWG82" s="184"/>
      <c r="SWH82" s="184"/>
      <c r="SWI82" s="184"/>
      <c r="SWJ82" s="184"/>
      <c r="SWK82" s="184"/>
      <c r="SWL82" s="184"/>
      <c r="SWM82" s="184"/>
      <c r="SWN82" s="184"/>
      <c r="SWO82" s="184"/>
      <c r="SWP82" s="184"/>
      <c r="SWQ82" s="184"/>
      <c r="SWR82" s="184"/>
      <c r="SWS82" s="184"/>
      <c r="SWT82" s="184"/>
      <c r="SWU82" s="184"/>
      <c r="SWV82" s="184"/>
      <c r="SWW82" s="184"/>
      <c r="SWX82" s="184"/>
      <c r="SWY82" s="184"/>
      <c r="SWZ82" s="184"/>
      <c r="SXA82" s="184"/>
      <c r="SXB82" s="184"/>
      <c r="SXC82" s="184"/>
      <c r="SXD82" s="184"/>
      <c r="SXE82" s="184"/>
      <c r="SXF82" s="184"/>
      <c r="SXG82" s="184"/>
      <c r="SXH82" s="184"/>
      <c r="SXI82" s="184"/>
      <c r="SXJ82" s="184"/>
      <c r="SXK82" s="184"/>
      <c r="SXL82" s="184"/>
      <c r="SXM82" s="184"/>
      <c r="SXN82" s="184"/>
      <c r="SXO82" s="184"/>
      <c r="SXP82" s="184"/>
      <c r="SXQ82" s="184"/>
      <c r="SXR82" s="184"/>
      <c r="SXS82" s="184"/>
      <c r="SXT82" s="184"/>
      <c r="SXU82" s="184"/>
      <c r="SXV82" s="184"/>
      <c r="SXW82" s="184"/>
      <c r="SXX82" s="184"/>
      <c r="SXY82" s="184"/>
      <c r="SXZ82" s="184"/>
      <c r="SYA82" s="184"/>
      <c r="SYB82" s="184"/>
      <c r="SYC82" s="184"/>
      <c r="SYD82" s="184"/>
      <c r="SYE82" s="184"/>
      <c r="SYF82" s="184"/>
      <c r="SYG82" s="184"/>
      <c r="SYH82" s="184"/>
      <c r="SYI82" s="184"/>
      <c r="SYJ82" s="184"/>
      <c r="SYK82" s="184"/>
      <c r="SYL82" s="184"/>
      <c r="SYM82" s="184"/>
      <c r="SYN82" s="184"/>
      <c r="SYO82" s="184"/>
      <c r="SYP82" s="184"/>
      <c r="SYQ82" s="184"/>
      <c r="SYR82" s="184"/>
      <c r="SYS82" s="184"/>
      <c r="SYT82" s="184"/>
      <c r="SYU82" s="184"/>
      <c r="SYV82" s="184"/>
      <c r="SYW82" s="184"/>
      <c r="SYX82" s="184"/>
      <c r="SYY82" s="184"/>
      <c r="SYZ82" s="184"/>
      <c r="SZA82" s="184"/>
      <c r="SZB82" s="184"/>
      <c r="SZC82" s="184"/>
      <c r="SZD82" s="184"/>
      <c r="SZE82" s="184"/>
      <c r="SZF82" s="184"/>
      <c r="SZG82" s="184"/>
      <c r="SZH82" s="184"/>
      <c r="SZI82" s="184"/>
      <c r="SZJ82" s="184"/>
      <c r="SZK82" s="184"/>
      <c r="SZL82" s="184"/>
      <c r="SZM82" s="184"/>
      <c r="SZN82" s="184"/>
      <c r="SZO82" s="184"/>
      <c r="SZP82" s="184"/>
      <c r="SZQ82" s="184"/>
      <c r="SZR82" s="184"/>
      <c r="SZS82" s="184"/>
      <c r="SZT82" s="184"/>
      <c r="SZU82" s="184"/>
      <c r="SZV82" s="184"/>
      <c r="SZW82" s="184"/>
      <c r="SZX82" s="184"/>
      <c r="SZY82" s="184"/>
      <c r="SZZ82" s="184"/>
      <c r="TAA82" s="184"/>
      <c r="TAB82" s="184"/>
      <c r="TAC82" s="184"/>
      <c r="TAD82" s="184"/>
      <c r="TAE82" s="184"/>
      <c r="TAF82" s="184"/>
      <c r="TAG82" s="184"/>
      <c r="TAH82" s="184"/>
      <c r="TAI82" s="184"/>
      <c r="TAJ82" s="184"/>
      <c r="TAK82" s="184"/>
      <c r="TAL82" s="184"/>
      <c r="TAM82" s="184"/>
      <c r="TAN82" s="184"/>
      <c r="TAO82" s="184"/>
      <c r="TAP82" s="184"/>
      <c r="TAQ82" s="184"/>
      <c r="TAR82" s="184"/>
      <c r="TAS82" s="184"/>
      <c r="TAT82" s="184"/>
      <c r="TAU82" s="184"/>
      <c r="TAV82" s="184"/>
      <c r="TAW82" s="184"/>
      <c r="TAX82" s="184"/>
      <c r="TAY82" s="184"/>
      <c r="TAZ82" s="184"/>
      <c r="TBA82" s="184"/>
      <c r="TBB82" s="184"/>
      <c r="TBC82" s="184"/>
      <c r="TBD82" s="184"/>
      <c r="TBE82" s="184"/>
      <c r="TBF82" s="184"/>
      <c r="TBG82" s="184"/>
      <c r="TBH82" s="184"/>
      <c r="TBI82" s="184"/>
      <c r="TBJ82" s="184"/>
      <c r="TBK82" s="184"/>
      <c r="TBL82" s="184"/>
      <c r="TBM82" s="184"/>
      <c r="TBN82" s="184"/>
      <c r="TBO82" s="184"/>
      <c r="TBP82" s="184"/>
      <c r="TBQ82" s="184"/>
      <c r="TBR82" s="184"/>
      <c r="TBS82" s="184"/>
      <c r="TBT82" s="184"/>
      <c r="TBU82" s="184"/>
      <c r="TBV82" s="184"/>
      <c r="TBW82" s="184"/>
      <c r="TBX82" s="184"/>
      <c r="TBY82" s="184"/>
      <c r="TBZ82" s="184"/>
      <c r="TCA82" s="184"/>
      <c r="TCB82" s="184"/>
      <c r="TCC82" s="184"/>
      <c r="TCD82" s="184"/>
      <c r="TCE82" s="184"/>
      <c r="TCF82" s="184"/>
      <c r="TCG82" s="184"/>
      <c r="TCH82" s="184"/>
      <c r="TCI82" s="184"/>
      <c r="TCJ82" s="184"/>
      <c r="TCK82" s="184"/>
      <c r="TCL82" s="184"/>
      <c r="TCM82" s="184"/>
      <c r="TCN82" s="184"/>
      <c r="TCO82" s="184"/>
      <c r="TCP82" s="184"/>
      <c r="TCQ82" s="184"/>
      <c r="TCR82" s="184"/>
      <c r="TCS82" s="184"/>
      <c r="TCT82" s="184"/>
      <c r="TCU82" s="184"/>
      <c r="TCV82" s="184"/>
      <c r="TCW82" s="184"/>
      <c r="TCX82" s="184"/>
      <c r="TCY82" s="184"/>
      <c r="TCZ82" s="184"/>
      <c r="TDA82" s="184"/>
      <c r="TDB82" s="184"/>
      <c r="TDC82" s="184"/>
      <c r="TDD82" s="184"/>
      <c r="TDE82" s="184"/>
      <c r="TDF82" s="184"/>
      <c r="TDG82" s="184"/>
      <c r="TDH82" s="184"/>
      <c r="TDI82" s="184"/>
      <c r="TDJ82" s="184"/>
      <c r="TDK82" s="184"/>
      <c r="TDL82" s="184"/>
      <c r="TDM82" s="184"/>
      <c r="TDN82" s="184"/>
      <c r="TDO82" s="184"/>
      <c r="TDP82" s="184"/>
      <c r="TDQ82" s="184"/>
      <c r="TDR82" s="184"/>
      <c r="TDS82" s="184"/>
      <c r="TDT82" s="184"/>
      <c r="TDU82" s="184"/>
      <c r="TDV82" s="184"/>
      <c r="TDW82" s="184"/>
      <c r="TDX82" s="184"/>
      <c r="TDY82" s="184"/>
      <c r="TDZ82" s="184"/>
      <c r="TEA82" s="184"/>
      <c r="TEB82" s="184"/>
      <c r="TEC82" s="184"/>
      <c r="TED82" s="184"/>
      <c r="TEE82" s="184"/>
      <c r="TEF82" s="184"/>
      <c r="TEG82" s="184"/>
      <c r="TEH82" s="184"/>
      <c r="TEI82" s="184"/>
      <c r="TEJ82" s="184"/>
      <c r="TEK82" s="184"/>
      <c r="TEL82" s="184"/>
      <c r="TEM82" s="184"/>
      <c r="TEN82" s="184"/>
      <c r="TEO82" s="184"/>
      <c r="TEP82" s="184"/>
      <c r="TEQ82" s="184"/>
      <c r="TER82" s="184"/>
      <c r="TES82" s="184"/>
      <c r="TET82" s="184"/>
      <c r="TEU82" s="184"/>
      <c r="TEV82" s="184"/>
      <c r="TEW82" s="184"/>
      <c r="TEX82" s="184"/>
      <c r="TEY82" s="184"/>
      <c r="TEZ82" s="184"/>
      <c r="TFA82" s="184"/>
      <c r="TFB82" s="184"/>
      <c r="TFC82" s="184"/>
      <c r="TFD82" s="184"/>
      <c r="TFE82" s="184"/>
      <c r="TFF82" s="184"/>
      <c r="TFG82" s="184"/>
      <c r="TFH82" s="184"/>
      <c r="TFI82" s="184"/>
      <c r="TFJ82" s="184"/>
      <c r="TFK82" s="184"/>
      <c r="TFL82" s="184"/>
      <c r="TFM82" s="184"/>
      <c r="TFN82" s="184"/>
      <c r="TFO82" s="184"/>
      <c r="TFP82" s="184"/>
      <c r="TFQ82" s="184"/>
      <c r="TFR82" s="184"/>
      <c r="TFS82" s="184"/>
      <c r="TFT82" s="184"/>
      <c r="TFU82" s="184"/>
      <c r="TFV82" s="184"/>
      <c r="TFW82" s="184"/>
      <c r="TFX82" s="184"/>
      <c r="TFY82" s="184"/>
      <c r="TFZ82" s="184"/>
      <c r="TGA82" s="184"/>
      <c r="TGB82" s="184"/>
      <c r="TGC82" s="184"/>
      <c r="TGD82" s="184"/>
      <c r="TGE82" s="184"/>
      <c r="TGF82" s="184"/>
      <c r="TGG82" s="184"/>
      <c r="TGH82" s="184"/>
      <c r="TGI82" s="184"/>
      <c r="TGJ82" s="184"/>
      <c r="TGK82" s="184"/>
      <c r="TGL82" s="184"/>
      <c r="TGM82" s="184"/>
      <c r="TGN82" s="184"/>
      <c r="TGO82" s="184"/>
      <c r="TGP82" s="184"/>
      <c r="TGQ82" s="184"/>
      <c r="TGR82" s="184"/>
      <c r="TGS82" s="184"/>
      <c r="TGT82" s="184"/>
      <c r="TGU82" s="184"/>
      <c r="TGV82" s="184"/>
      <c r="TGW82" s="184"/>
      <c r="TGX82" s="184"/>
      <c r="TGY82" s="184"/>
      <c r="TGZ82" s="184"/>
      <c r="THA82" s="184"/>
      <c r="THB82" s="184"/>
      <c r="THC82" s="184"/>
      <c r="THD82" s="184"/>
      <c r="THE82" s="184"/>
      <c r="THF82" s="184"/>
      <c r="THG82" s="184"/>
      <c r="THH82" s="184"/>
      <c r="THI82" s="184"/>
      <c r="THJ82" s="184"/>
      <c r="THK82" s="184"/>
      <c r="THL82" s="184"/>
      <c r="THM82" s="184"/>
      <c r="THN82" s="184"/>
      <c r="THO82" s="184"/>
      <c r="THP82" s="184"/>
      <c r="THQ82" s="184"/>
      <c r="THR82" s="184"/>
      <c r="THS82" s="184"/>
      <c r="THT82" s="184"/>
      <c r="THU82" s="184"/>
      <c r="THV82" s="184"/>
      <c r="THW82" s="184"/>
      <c r="THX82" s="184"/>
      <c r="THY82" s="184"/>
      <c r="THZ82" s="184"/>
      <c r="TIA82" s="184"/>
      <c r="TIB82" s="184"/>
      <c r="TIC82" s="184"/>
      <c r="TID82" s="184"/>
      <c r="TIE82" s="184"/>
      <c r="TIF82" s="184"/>
      <c r="TIG82" s="184"/>
      <c r="TIH82" s="184"/>
      <c r="TII82" s="184"/>
      <c r="TIJ82" s="184"/>
      <c r="TIK82" s="184"/>
      <c r="TIL82" s="184"/>
      <c r="TIM82" s="184"/>
      <c r="TIN82" s="184"/>
      <c r="TIO82" s="184"/>
      <c r="TIP82" s="184"/>
      <c r="TIQ82" s="184"/>
      <c r="TIR82" s="184"/>
      <c r="TIS82" s="184"/>
      <c r="TIT82" s="184"/>
      <c r="TIU82" s="184"/>
      <c r="TIV82" s="184"/>
      <c r="TIW82" s="184"/>
      <c r="TIX82" s="184"/>
      <c r="TIY82" s="184"/>
      <c r="TIZ82" s="184"/>
      <c r="TJA82" s="184"/>
      <c r="TJB82" s="184"/>
      <c r="TJC82" s="184"/>
      <c r="TJD82" s="184"/>
      <c r="TJE82" s="184"/>
      <c r="TJF82" s="184"/>
      <c r="TJG82" s="184"/>
      <c r="TJH82" s="184"/>
      <c r="TJI82" s="184"/>
      <c r="TJJ82" s="184"/>
      <c r="TJK82" s="184"/>
      <c r="TJL82" s="184"/>
      <c r="TJM82" s="184"/>
      <c r="TJN82" s="184"/>
      <c r="TJO82" s="184"/>
      <c r="TJP82" s="184"/>
      <c r="TJQ82" s="184"/>
      <c r="TJR82" s="184"/>
      <c r="TJS82" s="184"/>
      <c r="TJT82" s="184"/>
      <c r="TJU82" s="184"/>
      <c r="TJV82" s="184"/>
      <c r="TJW82" s="184"/>
      <c r="TJX82" s="184"/>
      <c r="TJY82" s="184"/>
      <c r="TJZ82" s="184"/>
      <c r="TKA82" s="184"/>
      <c r="TKB82" s="184"/>
      <c r="TKC82" s="184"/>
      <c r="TKD82" s="184"/>
      <c r="TKE82" s="184"/>
      <c r="TKF82" s="184"/>
      <c r="TKG82" s="184"/>
      <c r="TKH82" s="184"/>
      <c r="TKI82" s="184"/>
      <c r="TKJ82" s="184"/>
      <c r="TKK82" s="184"/>
      <c r="TKL82" s="184"/>
      <c r="TKM82" s="184"/>
      <c r="TKN82" s="184"/>
      <c r="TKO82" s="184"/>
      <c r="TKP82" s="184"/>
      <c r="TKQ82" s="184"/>
      <c r="TKR82" s="184"/>
      <c r="TKS82" s="184"/>
      <c r="TKT82" s="184"/>
      <c r="TKU82" s="184"/>
      <c r="TKV82" s="184"/>
      <c r="TKW82" s="184"/>
      <c r="TKX82" s="184"/>
      <c r="TKY82" s="184"/>
      <c r="TKZ82" s="184"/>
      <c r="TLA82" s="184"/>
      <c r="TLB82" s="184"/>
      <c r="TLC82" s="184"/>
      <c r="TLD82" s="184"/>
      <c r="TLE82" s="184"/>
      <c r="TLF82" s="184"/>
      <c r="TLG82" s="184"/>
      <c r="TLH82" s="184"/>
      <c r="TLI82" s="184"/>
      <c r="TLJ82" s="184"/>
      <c r="TLK82" s="184"/>
      <c r="TLL82" s="184"/>
      <c r="TLM82" s="184"/>
      <c r="TLN82" s="184"/>
      <c r="TLO82" s="184"/>
      <c r="TLP82" s="184"/>
      <c r="TLQ82" s="184"/>
      <c r="TLR82" s="184"/>
      <c r="TLS82" s="184"/>
      <c r="TLT82" s="184"/>
      <c r="TLU82" s="184"/>
      <c r="TLV82" s="184"/>
      <c r="TLW82" s="184"/>
      <c r="TLX82" s="184"/>
      <c r="TLY82" s="184"/>
      <c r="TLZ82" s="184"/>
      <c r="TMA82" s="184"/>
      <c r="TMB82" s="184"/>
      <c r="TMC82" s="184"/>
      <c r="TMD82" s="184"/>
      <c r="TME82" s="184"/>
      <c r="TMF82" s="184"/>
      <c r="TMG82" s="184"/>
      <c r="TMH82" s="184"/>
      <c r="TMI82" s="184"/>
      <c r="TMJ82" s="184"/>
      <c r="TMK82" s="184"/>
      <c r="TML82" s="184"/>
      <c r="TMM82" s="184"/>
      <c r="TMN82" s="184"/>
      <c r="TMO82" s="184"/>
      <c r="TMP82" s="184"/>
      <c r="TMQ82" s="184"/>
      <c r="TMR82" s="184"/>
      <c r="TMS82" s="184"/>
      <c r="TMT82" s="184"/>
      <c r="TMU82" s="184"/>
      <c r="TMV82" s="184"/>
      <c r="TMW82" s="184"/>
      <c r="TMX82" s="184"/>
      <c r="TMY82" s="184"/>
      <c r="TMZ82" s="184"/>
      <c r="TNA82" s="184"/>
      <c r="TNB82" s="184"/>
      <c r="TNC82" s="184"/>
      <c r="TND82" s="184"/>
      <c r="TNE82" s="184"/>
      <c r="TNF82" s="184"/>
      <c r="TNG82" s="184"/>
      <c r="TNH82" s="184"/>
      <c r="TNI82" s="184"/>
      <c r="TNJ82" s="184"/>
      <c r="TNK82" s="184"/>
      <c r="TNL82" s="184"/>
      <c r="TNM82" s="184"/>
      <c r="TNN82" s="184"/>
      <c r="TNO82" s="184"/>
      <c r="TNP82" s="184"/>
      <c r="TNQ82" s="184"/>
      <c r="TNR82" s="184"/>
      <c r="TNS82" s="184"/>
      <c r="TNT82" s="184"/>
      <c r="TNU82" s="184"/>
      <c r="TNV82" s="184"/>
      <c r="TNW82" s="184"/>
      <c r="TNX82" s="184"/>
      <c r="TNY82" s="184"/>
      <c r="TNZ82" s="184"/>
      <c r="TOA82" s="184"/>
      <c r="TOB82" s="184"/>
      <c r="TOC82" s="184"/>
      <c r="TOD82" s="184"/>
      <c r="TOE82" s="184"/>
      <c r="TOF82" s="184"/>
      <c r="TOG82" s="184"/>
      <c r="TOH82" s="184"/>
      <c r="TOI82" s="184"/>
      <c r="TOJ82" s="184"/>
      <c r="TOK82" s="184"/>
      <c r="TOL82" s="184"/>
      <c r="TOM82" s="184"/>
      <c r="TON82" s="184"/>
      <c r="TOO82" s="184"/>
      <c r="TOP82" s="184"/>
      <c r="TOQ82" s="184"/>
      <c r="TOR82" s="184"/>
      <c r="TOS82" s="184"/>
      <c r="TOT82" s="184"/>
      <c r="TOU82" s="184"/>
      <c r="TOV82" s="184"/>
      <c r="TOW82" s="184"/>
      <c r="TOX82" s="184"/>
      <c r="TOY82" s="184"/>
      <c r="TOZ82" s="184"/>
      <c r="TPA82" s="184"/>
      <c r="TPB82" s="184"/>
      <c r="TPC82" s="184"/>
      <c r="TPD82" s="184"/>
      <c r="TPE82" s="184"/>
      <c r="TPF82" s="184"/>
      <c r="TPG82" s="184"/>
      <c r="TPH82" s="184"/>
      <c r="TPI82" s="184"/>
      <c r="TPJ82" s="184"/>
      <c r="TPK82" s="184"/>
      <c r="TPL82" s="184"/>
      <c r="TPM82" s="184"/>
      <c r="TPN82" s="184"/>
      <c r="TPO82" s="184"/>
      <c r="TPP82" s="184"/>
      <c r="TPQ82" s="184"/>
      <c r="TPR82" s="184"/>
      <c r="TPS82" s="184"/>
      <c r="TPT82" s="184"/>
      <c r="TPU82" s="184"/>
      <c r="TPV82" s="184"/>
      <c r="TPW82" s="184"/>
      <c r="TPX82" s="184"/>
      <c r="TPY82" s="184"/>
      <c r="TPZ82" s="184"/>
      <c r="TQA82" s="184"/>
      <c r="TQB82" s="184"/>
      <c r="TQC82" s="184"/>
      <c r="TQD82" s="184"/>
      <c r="TQE82" s="184"/>
      <c r="TQF82" s="184"/>
      <c r="TQG82" s="184"/>
      <c r="TQH82" s="184"/>
      <c r="TQI82" s="184"/>
      <c r="TQJ82" s="184"/>
      <c r="TQK82" s="184"/>
      <c r="TQL82" s="184"/>
      <c r="TQM82" s="184"/>
      <c r="TQN82" s="184"/>
      <c r="TQO82" s="184"/>
      <c r="TQP82" s="184"/>
      <c r="TQQ82" s="184"/>
      <c r="TQR82" s="184"/>
      <c r="TQS82" s="184"/>
      <c r="TQT82" s="184"/>
      <c r="TQU82" s="184"/>
      <c r="TQV82" s="184"/>
      <c r="TQW82" s="184"/>
      <c r="TQX82" s="184"/>
      <c r="TQY82" s="184"/>
      <c r="TQZ82" s="184"/>
      <c r="TRA82" s="184"/>
      <c r="TRB82" s="184"/>
      <c r="TRC82" s="184"/>
      <c r="TRD82" s="184"/>
      <c r="TRE82" s="184"/>
      <c r="TRF82" s="184"/>
      <c r="TRG82" s="184"/>
      <c r="TRH82" s="184"/>
      <c r="TRI82" s="184"/>
      <c r="TRJ82" s="184"/>
      <c r="TRK82" s="184"/>
      <c r="TRL82" s="184"/>
      <c r="TRM82" s="184"/>
      <c r="TRN82" s="184"/>
      <c r="TRO82" s="184"/>
      <c r="TRP82" s="184"/>
      <c r="TRQ82" s="184"/>
      <c r="TRR82" s="184"/>
      <c r="TRS82" s="184"/>
      <c r="TRT82" s="184"/>
      <c r="TRU82" s="184"/>
      <c r="TRV82" s="184"/>
      <c r="TRW82" s="184"/>
      <c r="TRX82" s="184"/>
      <c r="TRY82" s="184"/>
      <c r="TRZ82" s="184"/>
      <c r="TSA82" s="184"/>
      <c r="TSB82" s="184"/>
      <c r="TSC82" s="184"/>
      <c r="TSD82" s="184"/>
      <c r="TSE82" s="184"/>
      <c r="TSF82" s="184"/>
      <c r="TSG82" s="184"/>
      <c r="TSH82" s="184"/>
      <c r="TSI82" s="184"/>
      <c r="TSJ82" s="184"/>
      <c r="TSK82" s="184"/>
      <c r="TSL82" s="184"/>
      <c r="TSM82" s="184"/>
      <c r="TSN82" s="184"/>
      <c r="TSO82" s="184"/>
      <c r="TSP82" s="184"/>
      <c r="TSQ82" s="184"/>
      <c r="TSR82" s="184"/>
      <c r="TSS82" s="184"/>
      <c r="TST82" s="184"/>
      <c r="TSU82" s="184"/>
      <c r="TSV82" s="184"/>
      <c r="TSW82" s="184"/>
      <c r="TSX82" s="184"/>
      <c r="TSY82" s="184"/>
      <c r="TSZ82" s="184"/>
      <c r="TTA82" s="184"/>
      <c r="TTB82" s="184"/>
      <c r="TTC82" s="184"/>
      <c r="TTD82" s="184"/>
      <c r="TTE82" s="184"/>
      <c r="TTF82" s="184"/>
      <c r="TTG82" s="184"/>
      <c r="TTH82" s="184"/>
      <c r="TTI82" s="184"/>
      <c r="TTJ82" s="184"/>
      <c r="TTK82" s="184"/>
      <c r="TTL82" s="184"/>
      <c r="TTM82" s="184"/>
      <c r="TTN82" s="184"/>
      <c r="TTO82" s="184"/>
      <c r="TTP82" s="184"/>
      <c r="TTQ82" s="184"/>
      <c r="TTR82" s="184"/>
      <c r="TTS82" s="184"/>
      <c r="TTT82" s="184"/>
      <c r="TTU82" s="184"/>
      <c r="TTV82" s="184"/>
      <c r="TTW82" s="184"/>
      <c r="TTX82" s="184"/>
      <c r="TTY82" s="184"/>
      <c r="TTZ82" s="184"/>
      <c r="TUA82" s="184"/>
      <c r="TUB82" s="184"/>
      <c r="TUC82" s="184"/>
      <c r="TUD82" s="184"/>
      <c r="TUE82" s="184"/>
      <c r="TUF82" s="184"/>
      <c r="TUG82" s="184"/>
      <c r="TUH82" s="184"/>
      <c r="TUI82" s="184"/>
      <c r="TUJ82" s="184"/>
      <c r="TUK82" s="184"/>
      <c r="TUL82" s="184"/>
      <c r="TUM82" s="184"/>
      <c r="TUN82" s="184"/>
      <c r="TUO82" s="184"/>
      <c r="TUP82" s="184"/>
      <c r="TUQ82" s="184"/>
      <c r="TUR82" s="184"/>
      <c r="TUS82" s="184"/>
      <c r="TUT82" s="184"/>
      <c r="TUU82" s="184"/>
      <c r="TUV82" s="184"/>
      <c r="TUW82" s="184"/>
      <c r="TUX82" s="184"/>
      <c r="TUY82" s="184"/>
      <c r="TUZ82" s="184"/>
      <c r="TVA82" s="184"/>
      <c r="TVB82" s="184"/>
      <c r="TVC82" s="184"/>
      <c r="TVD82" s="184"/>
      <c r="TVE82" s="184"/>
      <c r="TVF82" s="184"/>
      <c r="TVG82" s="184"/>
      <c r="TVH82" s="184"/>
      <c r="TVI82" s="184"/>
      <c r="TVJ82" s="184"/>
      <c r="TVK82" s="184"/>
      <c r="TVL82" s="184"/>
      <c r="TVM82" s="184"/>
      <c r="TVN82" s="184"/>
      <c r="TVO82" s="184"/>
      <c r="TVP82" s="184"/>
      <c r="TVQ82" s="184"/>
      <c r="TVR82" s="184"/>
      <c r="TVS82" s="184"/>
      <c r="TVT82" s="184"/>
      <c r="TVU82" s="184"/>
      <c r="TVV82" s="184"/>
      <c r="TVW82" s="184"/>
      <c r="TVX82" s="184"/>
      <c r="TVY82" s="184"/>
      <c r="TVZ82" s="184"/>
      <c r="TWA82" s="184"/>
      <c r="TWB82" s="184"/>
      <c r="TWC82" s="184"/>
      <c r="TWD82" s="184"/>
      <c r="TWE82" s="184"/>
      <c r="TWF82" s="184"/>
      <c r="TWG82" s="184"/>
      <c r="TWH82" s="184"/>
      <c r="TWI82" s="184"/>
      <c r="TWJ82" s="184"/>
      <c r="TWK82" s="184"/>
      <c r="TWL82" s="184"/>
      <c r="TWM82" s="184"/>
      <c r="TWN82" s="184"/>
      <c r="TWO82" s="184"/>
      <c r="TWP82" s="184"/>
      <c r="TWQ82" s="184"/>
      <c r="TWR82" s="184"/>
      <c r="TWS82" s="184"/>
      <c r="TWT82" s="184"/>
      <c r="TWU82" s="184"/>
      <c r="TWV82" s="184"/>
      <c r="TWW82" s="184"/>
      <c r="TWX82" s="184"/>
      <c r="TWY82" s="184"/>
      <c r="TWZ82" s="184"/>
      <c r="TXA82" s="184"/>
      <c r="TXB82" s="184"/>
      <c r="TXC82" s="184"/>
      <c r="TXD82" s="184"/>
      <c r="TXE82" s="184"/>
      <c r="TXF82" s="184"/>
      <c r="TXG82" s="184"/>
      <c r="TXH82" s="184"/>
      <c r="TXI82" s="184"/>
      <c r="TXJ82" s="184"/>
      <c r="TXK82" s="184"/>
      <c r="TXL82" s="184"/>
      <c r="TXM82" s="184"/>
      <c r="TXN82" s="184"/>
      <c r="TXO82" s="184"/>
      <c r="TXP82" s="184"/>
      <c r="TXQ82" s="184"/>
      <c r="TXR82" s="184"/>
      <c r="TXS82" s="184"/>
      <c r="TXT82" s="184"/>
      <c r="TXU82" s="184"/>
      <c r="TXV82" s="184"/>
      <c r="TXW82" s="184"/>
      <c r="TXX82" s="184"/>
      <c r="TXY82" s="184"/>
      <c r="TXZ82" s="184"/>
      <c r="TYA82" s="184"/>
      <c r="TYB82" s="184"/>
      <c r="TYC82" s="184"/>
      <c r="TYD82" s="184"/>
      <c r="TYE82" s="184"/>
      <c r="TYF82" s="184"/>
      <c r="TYG82" s="184"/>
      <c r="TYH82" s="184"/>
      <c r="TYI82" s="184"/>
      <c r="TYJ82" s="184"/>
      <c r="TYK82" s="184"/>
      <c r="TYL82" s="184"/>
      <c r="TYM82" s="184"/>
      <c r="TYN82" s="184"/>
      <c r="TYO82" s="184"/>
      <c r="TYP82" s="184"/>
      <c r="TYQ82" s="184"/>
      <c r="TYR82" s="184"/>
      <c r="TYS82" s="184"/>
      <c r="TYT82" s="184"/>
      <c r="TYU82" s="184"/>
      <c r="TYV82" s="184"/>
      <c r="TYW82" s="184"/>
      <c r="TYX82" s="184"/>
      <c r="TYY82" s="184"/>
      <c r="TYZ82" s="184"/>
      <c r="TZA82" s="184"/>
      <c r="TZB82" s="184"/>
      <c r="TZC82" s="184"/>
      <c r="TZD82" s="184"/>
      <c r="TZE82" s="184"/>
      <c r="TZF82" s="184"/>
      <c r="TZG82" s="184"/>
      <c r="TZH82" s="184"/>
      <c r="TZI82" s="184"/>
      <c r="TZJ82" s="184"/>
      <c r="TZK82" s="184"/>
      <c r="TZL82" s="184"/>
      <c r="TZM82" s="184"/>
      <c r="TZN82" s="184"/>
      <c r="TZO82" s="184"/>
      <c r="TZP82" s="184"/>
      <c r="TZQ82" s="184"/>
      <c r="TZR82" s="184"/>
      <c r="TZS82" s="184"/>
      <c r="TZT82" s="184"/>
      <c r="TZU82" s="184"/>
      <c r="TZV82" s="184"/>
      <c r="TZW82" s="184"/>
      <c r="TZX82" s="184"/>
      <c r="TZY82" s="184"/>
      <c r="TZZ82" s="184"/>
      <c r="UAA82" s="184"/>
      <c r="UAB82" s="184"/>
      <c r="UAC82" s="184"/>
      <c r="UAD82" s="184"/>
      <c r="UAE82" s="184"/>
      <c r="UAF82" s="184"/>
      <c r="UAG82" s="184"/>
      <c r="UAH82" s="184"/>
      <c r="UAI82" s="184"/>
      <c r="UAJ82" s="184"/>
      <c r="UAK82" s="184"/>
      <c r="UAL82" s="184"/>
      <c r="UAM82" s="184"/>
      <c r="UAN82" s="184"/>
      <c r="UAO82" s="184"/>
      <c r="UAP82" s="184"/>
      <c r="UAQ82" s="184"/>
      <c r="UAR82" s="184"/>
      <c r="UAS82" s="184"/>
      <c r="UAT82" s="184"/>
      <c r="UAU82" s="184"/>
      <c r="UAV82" s="184"/>
      <c r="UAW82" s="184"/>
      <c r="UAX82" s="184"/>
      <c r="UAY82" s="184"/>
      <c r="UAZ82" s="184"/>
      <c r="UBA82" s="184"/>
      <c r="UBB82" s="184"/>
      <c r="UBC82" s="184"/>
      <c r="UBD82" s="184"/>
      <c r="UBE82" s="184"/>
      <c r="UBF82" s="184"/>
      <c r="UBG82" s="184"/>
      <c r="UBH82" s="184"/>
      <c r="UBI82" s="184"/>
      <c r="UBJ82" s="184"/>
      <c r="UBK82" s="184"/>
      <c r="UBL82" s="184"/>
      <c r="UBM82" s="184"/>
      <c r="UBN82" s="184"/>
      <c r="UBO82" s="184"/>
      <c r="UBP82" s="184"/>
      <c r="UBQ82" s="184"/>
      <c r="UBR82" s="184"/>
      <c r="UBS82" s="184"/>
      <c r="UBT82" s="184"/>
      <c r="UBU82" s="184"/>
      <c r="UBV82" s="184"/>
      <c r="UBW82" s="184"/>
      <c r="UBX82" s="184"/>
      <c r="UBY82" s="184"/>
      <c r="UBZ82" s="184"/>
      <c r="UCA82" s="184"/>
      <c r="UCB82" s="184"/>
      <c r="UCC82" s="184"/>
      <c r="UCD82" s="184"/>
      <c r="UCE82" s="184"/>
      <c r="UCF82" s="184"/>
      <c r="UCG82" s="184"/>
      <c r="UCH82" s="184"/>
      <c r="UCI82" s="184"/>
      <c r="UCJ82" s="184"/>
      <c r="UCK82" s="184"/>
      <c r="UCL82" s="184"/>
      <c r="UCM82" s="184"/>
      <c r="UCN82" s="184"/>
      <c r="UCO82" s="184"/>
      <c r="UCP82" s="184"/>
      <c r="UCQ82" s="184"/>
      <c r="UCR82" s="184"/>
      <c r="UCS82" s="184"/>
      <c r="UCT82" s="184"/>
      <c r="UCU82" s="184"/>
      <c r="UCV82" s="184"/>
      <c r="UCW82" s="184"/>
      <c r="UCX82" s="184"/>
      <c r="UCY82" s="184"/>
      <c r="UCZ82" s="184"/>
      <c r="UDA82" s="184"/>
      <c r="UDB82" s="184"/>
      <c r="UDC82" s="184"/>
      <c r="UDD82" s="184"/>
      <c r="UDE82" s="184"/>
      <c r="UDF82" s="184"/>
      <c r="UDG82" s="184"/>
      <c r="UDH82" s="184"/>
      <c r="UDI82" s="184"/>
      <c r="UDJ82" s="184"/>
      <c r="UDK82" s="184"/>
      <c r="UDL82" s="184"/>
      <c r="UDM82" s="184"/>
      <c r="UDN82" s="184"/>
      <c r="UDO82" s="184"/>
      <c r="UDP82" s="184"/>
      <c r="UDQ82" s="184"/>
      <c r="UDR82" s="184"/>
      <c r="UDS82" s="184"/>
      <c r="UDT82" s="184"/>
      <c r="UDU82" s="184"/>
      <c r="UDV82" s="184"/>
      <c r="UDW82" s="184"/>
      <c r="UDX82" s="184"/>
      <c r="UDY82" s="184"/>
      <c r="UDZ82" s="184"/>
      <c r="UEA82" s="184"/>
      <c r="UEB82" s="184"/>
      <c r="UEC82" s="184"/>
      <c r="UED82" s="184"/>
      <c r="UEE82" s="184"/>
      <c r="UEF82" s="184"/>
      <c r="UEG82" s="184"/>
      <c r="UEH82" s="184"/>
      <c r="UEI82" s="184"/>
      <c r="UEJ82" s="184"/>
      <c r="UEK82" s="184"/>
      <c r="UEL82" s="184"/>
      <c r="UEM82" s="184"/>
      <c r="UEN82" s="184"/>
      <c r="UEO82" s="184"/>
      <c r="UEP82" s="184"/>
      <c r="UEQ82" s="184"/>
      <c r="UER82" s="184"/>
      <c r="UES82" s="184"/>
      <c r="UET82" s="184"/>
      <c r="UEU82" s="184"/>
      <c r="UEV82" s="184"/>
      <c r="UEW82" s="184"/>
      <c r="UEX82" s="184"/>
      <c r="UEY82" s="184"/>
      <c r="UEZ82" s="184"/>
      <c r="UFA82" s="184"/>
      <c r="UFB82" s="184"/>
      <c r="UFC82" s="184"/>
      <c r="UFD82" s="184"/>
      <c r="UFE82" s="184"/>
      <c r="UFF82" s="184"/>
      <c r="UFG82" s="184"/>
      <c r="UFH82" s="184"/>
      <c r="UFI82" s="184"/>
      <c r="UFJ82" s="184"/>
      <c r="UFK82" s="184"/>
      <c r="UFL82" s="184"/>
      <c r="UFM82" s="184"/>
      <c r="UFN82" s="184"/>
      <c r="UFO82" s="184"/>
      <c r="UFP82" s="184"/>
      <c r="UFQ82" s="184"/>
      <c r="UFR82" s="184"/>
      <c r="UFS82" s="184"/>
      <c r="UFT82" s="184"/>
      <c r="UFU82" s="184"/>
      <c r="UFV82" s="184"/>
      <c r="UFW82" s="184"/>
      <c r="UFX82" s="184"/>
      <c r="UFY82" s="184"/>
      <c r="UFZ82" s="184"/>
      <c r="UGA82" s="184"/>
      <c r="UGB82" s="184"/>
      <c r="UGC82" s="184"/>
      <c r="UGD82" s="184"/>
      <c r="UGE82" s="184"/>
      <c r="UGF82" s="184"/>
      <c r="UGG82" s="184"/>
      <c r="UGH82" s="184"/>
      <c r="UGI82" s="184"/>
      <c r="UGJ82" s="184"/>
      <c r="UGK82" s="184"/>
      <c r="UGL82" s="184"/>
      <c r="UGM82" s="184"/>
      <c r="UGN82" s="184"/>
      <c r="UGO82" s="184"/>
      <c r="UGP82" s="184"/>
      <c r="UGQ82" s="184"/>
      <c r="UGR82" s="184"/>
      <c r="UGS82" s="184"/>
      <c r="UGT82" s="184"/>
      <c r="UGU82" s="184"/>
      <c r="UGV82" s="184"/>
      <c r="UGW82" s="184"/>
      <c r="UGX82" s="184"/>
      <c r="UGY82" s="184"/>
      <c r="UGZ82" s="184"/>
      <c r="UHA82" s="184"/>
      <c r="UHB82" s="184"/>
      <c r="UHC82" s="184"/>
      <c r="UHD82" s="184"/>
      <c r="UHE82" s="184"/>
      <c r="UHF82" s="184"/>
      <c r="UHG82" s="184"/>
      <c r="UHH82" s="184"/>
      <c r="UHI82" s="184"/>
      <c r="UHJ82" s="184"/>
      <c r="UHK82" s="184"/>
      <c r="UHL82" s="184"/>
      <c r="UHM82" s="184"/>
      <c r="UHN82" s="184"/>
      <c r="UHO82" s="184"/>
      <c r="UHP82" s="184"/>
      <c r="UHQ82" s="184"/>
      <c r="UHR82" s="184"/>
      <c r="UHS82" s="184"/>
      <c r="UHT82" s="184"/>
      <c r="UHU82" s="184"/>
      <c r="UHV82" s="184"/>
      <c r="UHW82" s="184"/>
      <c r="UHX82" s="184"/>
      <c r="UHY82" s="184"/>
      <c r="UHZ82" s="184"/>
      <c r="UIA82" s="184"/>
      <c r="UIB82" s="184"/>
      <c r="UIC82" s="184"/>
      <c r="UID82" s="184"/>
      <c r="UIE82" s="184"/>
      <c r="UIF82" s="184"/>
      <c r="UIG82" s="184"/>
      <c r="UIH82" s="184"/>
      <c r="UII82" s="184"/>
      <c r="UIJ82" s="184"/>
      <c r="UIK82" s="184"/>
      <c r="UIL82" s="184"/>
      <c r="UIM82" s="184"/>
      <c r="UIN82" s="184"/>
      <c r="UIO82" s="184"/>
      <c r="UIP82" s="184"/>
      <c r="UIQ82" s="184"/>
      <c r="UIR82" s="184"/>
      <c r="UIS82" s="184"/>
      <c r="UIT82" s="184"/>
      <c r="UIU82" s="184"/>
      <c r="UIV82" s="184"/>
      <c r="UIW82" s="184"/>
      <c r="UIX82" s="184"/>
      <c r="UIY82" s="184"/>
      <c r="UIZ82" s="184"/>
      <c r="UJA82" s="184"/>
      <c r="UJB82" s="184"/>
      <c r="UJC82" s="184"/>
      <c r="UJD82" s="184"/>
      <c r="UJE82" s="184"/>
      <c r="UJF82" s="184"/>
      <c r="UJG82" s="184"/>
      <c r="UJH82" s="184"/>
      <c r="UJI82" s="184"/>
      <c r="UJJ82" s="184"/>
      <c r="UJK82" s="184"/>
      <c r="UJL82" s="184"/>
      <c r="UJM82" s="184"/>
      <c r="UJN82" s="184"/>
      <c r="UJO82" s="184"/>
      <c r="UJP82" s="184"/>
      <c r="UJQ82" s="184"/>
      <c r="UJR82" s="184"/>
      <c r="UJS82" s="184"/>
      <c r="UJT82" s="184"/>
      <c r="UJU82" s="184"/>
      <c r="UJV82" s="184"/>
      <c r="UJW82" s="184"/>
      <c r="UJX82" s="184"/>
      <c r="UJY82" s="184"/>
      <c r="UJZ82" s="184"/>
      <c r="UKA82" s="184"/>
      <c r="UKB82" s="184"/>
      <c r="UKC82" s="184"/>
      <c r="UKD82" s="184"/>
      <c r="UKE82" s="184"/>
      <c r="UKF82" s="184"/>
      <c r="UKG82" s="184"/>
      <c r="UKH82" s="184"/>
      <c r="UKI82" s="184"/>
      <c r="UKJ82" s="184"/>
      <c r="UKK82" s="184"/>
      <c r="UKL82" s="184"/>
      <c r="UKM82" s="184"/>
      <c r="UKN82" s="184"/>
      <c r="UKO82" s="184"/>
      <c r="UKP82" s="184"/>
      <c r="UKQ82" s="184"/>
      <c r="UKR82" s="184"/>
      <c r="UKS82" s="184"/>
      <c r="UKT82" s="184"/>
      <c r="UKU82" s="184"/>
      <c r="UKV82" s="184"/>
      <c r="UKW82" s="184"/>
      <c r="UKX82" s="184"/>
      <c r="UKY82" s="184"/>
      <c r="UKZ82" s="184"/>
      <c r="ULA82" s="184"/>
      <c r="ULB82" s="184"/>
      <c r="ULC82" s="184"/>
      <c r="ULD82" s="184"/>
      <c r="ULE82" s="184"/>
      <c r="ULF82" s="184"/>
      <c r="ULG82" s="184"/>
      <c r="ULH82" s="184"/>
      <c r="ULI82" s="184"/>
      <c r="ULJ82" s="184"/>
      <c r="ULK82" s="184"/>
      <c r="ULL82" s="184"/>
      <c r="ULM82" s="184"/>
      <c r="ULN82" s="184"/>
      <c r="ULO82" s="184"/>
      <c r="ULP82" s="184"/>
      <c r="ULQ82" s="184"/>
      <c r="ULR82" s="184"/>
      <c r="ULS82" s="184"/>
      <c r="ULT82" s="184"/>
      <c r="ULU82" s="184"/>
      <c r="ULV82" s="184"/>
      <c r="ULW82" s="184"/>
      <c r="ULX82" s="184"/>
      <c r="ULY82" s="184"/>
      <c r="ULZ82" s="184"/>
      <c r="UMA82" s="184"/>
      <c r="UMB82" s="184"/>
      <c r="UMC82" s="184"/>
      <c r="UMD82" s="184"/>
      <c r="UME82" s="184"/>
      <c r="UMF82" s="184"/>
      <c r="UMG82" s="184"/>
      <c r="UMH82" s="184"/>
      <c r="UMI82" s="184"/>
      <c r="UMJ82" s="184"/>
      <c r="UMK82" s="184"/>
      <c r="UML82" s="184"/>
      <c r="UMM82" s="184"/>
      <c r="UMN82" s="184"/>
      <c r="UMO82" s="184"/>
      <c r="UMP82" s="184"/>
      <c r="UMQ82" s="184"/>
      <c r="UMR82" s="184"/>
      <c r="UMS82" s="184"/>
      <c r="UMT82" s="184"/>
      <c r="UMU82" s="184"/>
      <c r="UMV82" s="184"/>
      <c r="UMW82" s="184"/>
      <c r="UMX82" s="184"/>
      <c r="UMY82" s="184"/>
      <c r="UMZ82" s="184"/>
      <c r="UNA82" s="184"/>
      <c r="UNB82" s="184"/>
      <c r="UNC82" s="184"/>
      <c r="UND82" s="184"/>
      <c r="UNE82" s="184"/>
      <c r="UNF82" s="184"/>
      <c r="UNG82" s="184"/>
      <c r="UNH82" s="184"/>
      <c r="UNI82" s="184"/>
      <c r="UNJ82" s="184"/>
      <c r="UNK82" s="184"/>
      <c r="UNL82" s="184"/>
      <c r="UNM82" s="184"/>
      <c r="UNN82" s="184"/>
      <c r="UNO82" s="184"/>
      <c r="UNP82" s="184"/>
      <c r="UNQ82" s="184"/>
      <c r="UNR82" s="184"/>
      <c r="UNS82" s="184"/>
      <c r="UNT82" s="184"/>
      <c r="UNU82" s="184"/>
      <c r="UNV82" s="184"/>
      <c r="UNW82" s="184"/>
      <c r="UNX82" s="184"/>
      <c r="UNY82" s="184"/>
      <c r="UNZ82" s="184"/>
      <c r="UOA82" s="184"/>
      <c r="UOB82" s="184"/>
      <c r="UOC82" s="184"/>
      <c r="UOD82" s="184"/>
      <c r="UOE82" s="184"/>
      <c r="UOF82" s="184"/>
      <c r="UOG82" s="184"/>
      <c r="UOH82" s="184"/>
      <c r="UOI82" s="184"/>
      <c r="UOJ82" s="184"/>
      <c r="UOK82" s="184"/>
      <c r="UOL82" s="184"/>
      <c r="UOM82" s="184"/>
      <c r="UON82" s="184"/>
      <c r="UOO82" s="184"/>
      <c r="UOP82" s="184"/>
      <c r="UOQ82" s="184"/>
      <c r="UOR82" s="184"/>
      <c r="UOS82" s="184"/>
      <c r="UOT82" s="184"/>
      <c r="UOU82" s="184"/>
      <c r="UOV82" s="184"/>
      <c r="UOW82" s="184"/>
      <c r="UOX82" s="184"/>
      <c r="UOY82" s="184"/>
      <c r="UOZ82" s="184"/>
      <c r="UPA82" s="184"/>
      <c r="UPB82" s="184"/>
      <c r="UPC82" s="184"/>
      <c r="UPD82" s="184"/>
      <c r="UPE82" s="184"/>
      <c r="UPF82" s="184"/>
      <c r="UPG82" s="184"/>
      <c r="UPH82" s="184"/>
      <c r="UPI82" s="184"/>
      <c r="UPJ82" s="184"/>
      <c r="UPK82" s="184"/>
      <c r="UPL82" s="184"/>
      <c r="UPM82" s="184"/>
      <c r="UPN82" s="184"/>
      <c r="UPO82" s="184"/>
      <c r="UPP82" s="184"/>
      <c r="UPQ82" s="184"/>
      <c r="UPR82" s="184"/>
      <c r="UPS82" s="184"/>
      <c r="UPT82" s="184"/>
      <c r="UPU82" s="184"/>
      <c r="UPV82" s="184"/>
      <c r="UPW82" s="184"/>
      <c r="UPX82" s="184"/>
      <c r="UPY82" s="184"/>
      <c r="UPZ82" s="184"/>
      <c r="UQA82" s="184"/>
      <c r="UQB82" s="184"/>
      <c r="UQC82" s="184"/>
      <c r="UQD82" s="184"/>
      <c r="UQE82" s="184"/>
      <c r="UQF82" s="184"/>
      <c r="UQG82" s="184"/>
      <c r="UQH82" s="184"/>
      <c r="UQI82" s="184"/>
      <c r="UQJ82" s="184"/>
      <c r="UQK82" s="184"/>
      <c r="UQL82" s="184"/>
      <c r="UQM82" s="184"/>
      <c r="UQN82" s="184"/>
      <c r="UQO82" s="184"/>
      <c r="UQP82" s="184"/>
      <c r="UQQ82" s="184"/>
      <c r="UQR82" s="184"/>
      <c r="UQS82" s="184"/>
      <c r="UQT82" s="184"/>
      <c r="UQU82" s="184"/>
      <c r="UQV82" s="184"/>
      <c r="UQW82" s="184"/>
      <c r="UQX82" s="184"/>
      <c r="UQY82" s="184"/>
      <c r="UQZ82" s="184"/>
      <c r="URA82" s="184"/>
      <c r="URB82" s="184"/>
      <c r="URC82" s="184"/>
      <c r="URD82" s="184"/>
      <c r="URE82" s="184"/>
      <c r="URF82" s="184"/>
      <c r="URG82" s="184"/>
      <c r="URH82" s="184"/>
      <c r="URI82" s="184"/>
      <c r="URJ82" s="184"/>
      <c r="URK82" s="184"/>
      <c r="URL82" s="184"/>
      <c r="URM82" s="184"/>
      <c r="URN82" s="184"/>
      <c r="URO82" s="184"/>
      <c r="URP82" s="184"/>
      <c r="URQ82" s="184"/>
      <c r="URR82" s="184"/>
      <c r="URS82" s="184"/>
      <c r="URT82" s="184"/>
      <c r="URU82" s="184"/>
      <c r="URV82" s="184"/>
      <c r="URW82" s="184"/>
      <c r="URX82" s="184"/>
      <c r="URY82" s="184"/>
      <c r="URZ82" s="184"/>
      <c r="USA82" s="184"/>
      <c r="USB82" s="184"/>
      <c r="USC82" s="184"/>
      <c r="USD82" s="184"/>
      <c r="USE82" s="184"/>
      <c r="USF82" s="184"/>
      <c r="USG82" s="184"/>
      <c r="USH82" s="184"/>
      <c r="USI82" s="184"/>
      <c r="USJ82" s="184"/>
      <c r="USK82" s="184"/>
      <c r="USL82" s="184"/>
      <c r="USM82" s="184"/>
      <c r="USN82" s="184"/>
      <c r="USO82" s="184"/>
      <c r="USP82" s="184"/>
      <c r="USQ82" s="184"/>
      <c r="USR82" s="184"/>
      <c r="USS82" s="184"/>
      <c r="UST82" s="184"/>
      <c r="USU82" s="184"/>
      <c r="USV82" s="184"/>
      <c r="USW82" s="184"/>
      <c r="USX82" s="184"/>
      <c r="USY82" s="184"/>
      <c r="USZ82" s="184"/>
      <c r="UTA82" s="184"/>
      <c r="UTB82" s="184"/>
      <c r="UTC82" s="184"/>
      <c r="UTD82" s="184"/>
      <c r="UTE82" s="184"/>
      <c r="UTF82" s="184"/>
      <c r="UTG82" s="184"/>
      <c r="UTH82" s="184"/>
      <c r="UTI82" s="184"/>
      <c r="UTJ82" s="184"/>
      <c r="UTK82" s="184"/>
      <c r="UTL82" s="184"/>
      <c r="UTM82" s="184"/>
      <c r="UTN82" s="184"/>
      <c r="UTO82" s="184"/>
      <c r="UTP82" s="184"/>
      <c r="UTQ82" s="184"/>
      <c r="UTR82" s="184"/>
      <c r="UTS82" s="184"/>
      <c r="UTT82" s="184"/>
      <c r="UTU82" s="184"/>
      <c r="UTV82" s="184"/>
      <c r="UTW82" s="184"/>
      <c r="UTX82" s="184"/>
      <c r="UTY82" s="184"/>
      <c r="UTZ82" s="184"/>
      <c r="UUA82" s="184"/>
      <c r="UUB82" s="184"/>
      <c r="UUC82" s="184"/>
      <c r="UUD82" s="184"/>
      <c r="UUE82" s="184"/>
      <c r="UUF82" s="184"/>
      <c r="UUG82" s="184"/>
      <c r="UUH82" s="184"/>
      <c r="UUI82" s="184"/>
      <c r="UUJ82" s="184"/>
      <c r="UUK82" s="184"/>
      <c r="UUL82" s="184"/>
      <c r="UUM82" s="184"/>
      <c r="UUN82" s="184"/>
      <c r="UUO82" s="184"/>
      <c r="UUP82" s="184"/>
      <c r="UUQ82" s="184"/>
      <c r="UUR82" s="184"/>
      <c r="UUS82" s="184"/>
      <c r="UUT82" s="184"/>
      <c r="UUU82" s="184"/>
      <c r="UUV82" s="184"/>
      <c r="UUW82" s="184"/>
      <c r="UUX82" s="184"/>
      <c r="UUY82" s="184"/>
      <c r="UUZ82" s="184"/>
      <c r="UVA82" s="184"/>
      <c r="UVB82" s="184"/>
      <c r="UVC82" s="184"/>
      <c r="UVD82" s="184"/>
      <c r="UVE82" s="184"/>
      <c r="UVF82" s="184"/>
      <c r="UVG82" s="184"/>
      <c r="UVH82" s="184"/>
      <c r="UVI82" s="184"/>
      <c r="UVJ82" s="184"/>
      <c r="UVK82" s="184"/>
      <c r="UVL82" s="184"/>
      <c r="UVM82" s="184"/>
      <c r="UVN82" s="184"/>
      <c r="UVO82" s="184"/>
      <c r="UVP82" s="184"/>
      <c r="UVQ82" s="184"/>
      <c r="UVR82" s="184"/>
      <c r="UVS82" s="184"/>
      <c r="UVT82" s="184"/>
      <c r="UVU82" s="184"/>
      <c r="UVV82" s="184"/>
      <c r="UVW82" s="184"/>
      <c r="UVX82" s="184"/>
      <c r="UVY82" s="184"/>
      <c r="UVZ82" s="184"/>
      <c r="UWA82" s="184"/>
      <c r="UWB82" s="184"/>
      <c r="UWC82" s="184"/>
      <c r="UWD82" s="184"/>
      <c r="UWE82" s="184"/>
      <c r="UWF82" s="184"/>
      <c r="UWG82" s="184"/>
      <c r="UWH82" s="184"/>
      <c r="UWI82" s="184"/>
      <c r="UWJ82" s="184"/>
      <c r="UWK82" s="184"/>
      <c r="UWL82" s="184"/>
      <c r="UWM82" s="184"/>
      <c r="UWN82" s="184"/>
      <c r="UWO82" s="184"/>
      <c r="UWP82" s="184"/>
      <c r="UWQ82" s="184"/>
      <c r="UWR82" s="184"/>
      <c r="UWS82" s="184"/>
      <c r="UWT82" s="184"/>
      <c r="UWU82" s="184"/>
      <c r="UWV82" s="184"/>
      <c r="UWW82" s="184"/>
      <c r="UWX82" s="184"/>
      <c r="UWY82" s="184"/>
      <c r="UWZ82" s="184"/>
      <c r="UXA82" s="184"/>
      <c r="UXB82" s="184"/>
      <c r="UXC82" s="184"/>
      <c r="UXD82" s="184"/>
      <c r="UXE82" s="184"/>
      <c r="UXF82" s="184"/>
      <c r="UXG82" s="184"/>
      <c r="UXH82" s="184"/>
      <c r="UXI82" s="184"/>
      <c r="UXJ82" s="184"/>
      <c r="UXK82" s="184"/>
      <c r="UXL82" s="184"/>
      <c r="UXM82" s="184"/>
      <c r="UXN82" s="184"/>
      <c r="UXO82" s="184"/>
      <c r="UXP82" s="184"/>
      <c r="UXQ82" s="184"/>
      <c r="UXR82" s="184"/>
      <c r="UXS82" s="184"/>
      <c r="UXT82" s="184"/>
      <c r="UXU82" s="184"/>
      <c r="UXV82" s="184"/>
      <c r="UXW82" s="184"/>
      <c r="UXX82" s="184"/>
      <c r="UXY82" s="184"/>
      <c r="UXZ82" s="184"/>
      <c r="UYA82" s="184"/>
      <c r="UYB82" s="184"/>
      <c r="UYC82" s="184"/>
      <c r="UYD82" s="184"/>
      <c r="UYE82" s="184"/>
      <c r="UYF82" s="184"/>
      <c r="UYG82" s="184"/>
      <c r="UYH82" s="184"/>
      <c r="UYI82" s="184"/>
      <c r="UYJ82" s="184"/>
      <c r="UYK82" s="184"/>
      <c r="UYL82" s="184"/>
      <c r="UYM82" s="184"/>
      <c r="UYN82" s="184"/>
      <c r="UYO82" s="184"/>
      <c r="UYP82" s="184"/>
      <c r="UYQ82" s="184"/>
      <c r="UYR82" s="184"/>
      <c r="UYS82" s="184"/>
      <c r="UYT82" s="184"/>
      <c r="UYU82" s="184"/>
      <c r="UYV82" s="184"/>
      <c r="UYW82" s="184"/>
      <c r="UYX82" s="184"/>
      <c r="UYY82" s="184"/>
      <c r="UYZ82" s="184"/>
      <c r="UZA82" s="184"/>
      <c r="UZB82" s="184"/>
      <c r="UZC82" s="184"/>
      <c r="UZD82" s="184"/>
      <c r="UZE82" s="184"/>
      <c r="UZF82" s="184"/>
      <c r="UZG82" s="184"/>
      <c r="UZH82" s="184"/>
      <c r="UZI82" s="184"/>
      <c r="UZJ82" s="184"/>
      <c r="UZK82" s="184"/>
      <c r="UZL82" s="184"/>
      <c r="UZM82" s="184"/>
      <c r="UZN82" s="184"/>
      <c r="UZO82" s="184"/>
      <c r="UZP82" s="184"/>
      <c r="UZQ82" s="184"/>
      <c r="UZR82" s="184"/>
      <c r="UZS82" s="184"/>
      <c r="UZT82" s="184"/>
      <c r="UZU82" s="184"/>
      <c r="UZV82" s="184"/>
      <c r="UZW82" s="184"/>
      <c r="UZX82" s="184"/>
      <c r="UZY82" s="184"/>
      <c r="UZZ82" s="184"/>
      <c r="VAA82" s="184"/>
      <c r="VAB82" s="184"/>
      <c r="VAC82" s="184"/>
      <c r="VAD82" s="184"/>
      <c r="VAE82" s="184"/>
      <c r="VAF82" s="184"/>
      <c r="VAG82" s="184"/>
      <c r="VAH82" s="184"/>
      <c r="VAI82" s="184"/>
      <c r="VAJ82" s="184"/>
      <c r="VAK82" s="184"/>
      <c r="VAL82" s="184"/>
      <c r="VAM82" s="184"/>
      <c r="VAN82" s="184"/>
      <c r="VAO82" s="184"/>
      <c r="VAP82" s="184"/>
      <c r="VAQ82" s="184"/>
      <c r="VAR82" s="184"/>
      <c r="VAS82" s="184"/>
      <c r="VAT82" s="184"/>
      <c r="VAU82" s="184"/>
      <c r="VAV82" s="184"/>
      <c r="VAW82" s="184"/>
      <c r="VAX82" s="184"/>
      <c r="VAY82" s="184"/>
      <c r="VAZ82" s="184"/>
      <c r="VBA82" s="184"/>
      <c r="VBB82" s="184"/>
      <c r="VBC82" s="184"/>
      <c r="VBD82" s="184"/>
      <c r="VBE82" s="184"/>
      <c r="VBF82" s="184"/>
      <c r="VBG82" s="184"/>
      <c r="VBH82" s="184"/>
      <c r="VBI82" s="184"/>
      <c r="VBJ82" s="184"/>
      <c r="VBK82" s="184"/>
      <c r="VBL82" s="184"/>
      <c r="VBM82" s="184"/>
      <c r="VBN82" s="184"/>
      <c r="VBO82" s="184"/>
      <c r="VBP82" s="184"/>
      <c r="VBQ82" s="184"/>
      <c r="VBR82" s="184"/>
      <c r="VBS82" s="184"/>
      <c r="VBT82" s="184"/>
      <c r="VBU82" s="184"/>
      <c r="VBV82" s="184"/>
      <c r="VBW82" s="184"/>
      <c r="VBX82" s="184"/>
      <c r="VBY82" s="184"/>
      <c r="VBZ82" s="184"/>
      <c r="VCA82" s="184"/>
      <c r="VCB82" s="184"/>
      <c r="VCC82" s="184"/>
      <c r="VCD82" s="184"/>
      <c r="VCE82" s="184"/>
      <c r="VCF82" s="184"/>
      <c r="VCG82" s="184"/>
      <c r="VCH82" s="184"/>
      <c r="VCI82" s="184"/>
      <c r="VCJ82" s="184"/>
      <c r="VCK82" s="184"/>
      <c r="VCL82" s="184"/>
      <c r="VCM82" s="184"/>
      <c r="VCN82" s="184"/>
      <c r="VCO82" s="184"/>
      <c r="VCP82" s="184"/>
      <c r="VCQ82" s="184"/>
      <c r="VCR82" s="184"/>
      <c r="VCS82" s="184"/>
      <c r="VCT82" s="184"/>
      <c r="VCU82" s="184"/>
      <c r="VCV82" s="184"/>
      <c r="VCW82" s="184"/>
      <c r="VCX82" s="184"/>
      <c r="VCY82" s="184"/>
      <c r="VCZ82" s="184"/>
      <c r="VDA82" s="184"/>
      <c r="VDB82" s="184"/>
      <c r="VDC82" s="184"/>
      <c r="VDD82" s="184"/>
      <c r="VDE82" s="184"/>
      <c r="VDF82" s="184"/>
      <c r="VDG82" s="184"/>
      <c r="VDH82" s="184"/>
      <c r="VDI82" s="184"/>
      <c r="VDJ82" s="184"/>
      <c r="VDK82" s="184"/>
      <c r="VDL82" s="184"/>
      <c r="VDM82" s="184"/>
      <c r="VDN82" s="184"/>
      <c r="VDO82" s="184"/>
      <c r="VDP82" s="184"/>
      <c r="VDQ82" s="184"/>
      <c r="VDR82" s="184"/>
      <c r="VDS82" s="184"/>
      <c r="VDT82" s="184"/>
      <c r="VDU82" s="184"/>
      <c r="VDV82" s="184"/>
      <c r="VDW82" s="184"/>
      <c r="VDX82" s="184"/>
      <c r="VDY82" s="184"/>
      <c r="VDZ82" s="184"/>
      <c r="VEA82" s="184"/>
      <c r="VEB82" s="184"/>
      <c r="VEC82" s="184"/>
      <c r="VED82" s="184"/>
      <c r="VEE82" s="184"/>
      <c r="VEF82" s="184"/>
      <c r="VEG82" s="184"/>
      <c r="VEH82" s="184"/>
      <c r="VEI82" s="184"/>
      <c r="VEJ82" s="184"/>
      <c r="VEK82" s="184"/>
      <c r="VEL82" s="184"/>
      <c r="VEM82" s="184"/>
      <c r="VEN82" s="184"/>
      <c r="VEO82" s="184"/>
      <c r="VEP82" s="184"/>
      <c r="VEQ82" s="184"/>
      <c r="VER82" s="184"/>
      <c r="VES82" s="184"/>
      <c r="VET82" s="184"/>
      <c r="VEU82" s="184"/>
      <c r="VEV82" s="184"/>
      <c r="VEW82" s="184"/>
      <c r="VEX82" s="184"/>
      <c r="VEY82" s="184"/>
      <c r="VEZ82" s="184"/>
      <c r="VFA82" s="184"/>
      <c r="VFB82" s="184"/>
      <c r="VFC82" s="184"/>
      <c r="VFD82" s="184"/>
      <c r="VFE82" s="184"/>
      <c r="VFF82" s="184"/>
      <c r="VFG82" s="184"/>
      <c r="VFH82" s="184"/>
      <c r="VFI82" s="184"/>
      <c r="VFJ82" s="184"/>
      <c r="VFK82" s="184"/>
      <c r="VFL82" s="184"/>
      <c r="VFM82" s="184"/>
      <c r="VFN82" s="184"/>
      <c r="VFO82" s="184"/>
      <c r="VFP82" s="184"/>
      <c r="VFQ82" s="184"/>
      <c r="VFR82" s="184"/>
      <c r="VFS82" s="184"/>
      <c r="VFT82" s="184"/>
      <c r="VFU82" s="184"/>
      <c r="VFV82" s="184"/>
      <c r="VFW82" s="184"/>
      <c r="VFX82" s="184"/>
      <c r="VFY82" s="184"/>
      <c r="VFZ82" s="184"/>
      <c r="VGA82" s="184"/>
      <c r="VGB82" s="184"/>
      <c r="VGC82" s="184"/>
      <c r="VGD82" s="184"/>
      <c r="VGE82" s="184"/>
      <c r="VGF82" s="184"/>
      <c r="VGG82" s="184"/>
      <c r="VGH82" s="184"/>
      <c r="VGI82" s="184"/>
      <c r="VGJ82" s="184"/>
      <c r="VGK82" s="184"/>
      <c r="VGL82" s="184"/>
      <c r="VGM82" s="184"/>
      <c r="VGN82" s="184"/>
      <c r="VGO82" s="184"/>
      <c r="VGP82" s="184"/>
      <c r="VGQ82" s="184"/>
      <c r="VGR82" s="184"/>
      <c r="VGS82" s="184"/>
      <c r="VGT82" s="184"/>
      <c r="VGU82" s="184"/>
      <c r="VGV82" s="184"/>
      <c r="VGW82" s="184"/>
      <c r="VGX82" s="184"/>
      <c r="VGY82" s="184"/>
      <c r="VGZ82" s="184"/>
      <c r="VHA82" s="184"/>
      <c r="VHB82" s="184"/>
      <c r="VHC82" s="184"/>
      <c r="VHD82" s="184"/>
      <c r="VHE82" s="184"/>
      <c r="VHF82" s="184"/>
      <c r="VHG82" s="184"/>
      <c r="VHH82" s="184"/>
      <c r="VHI82" s="184"/>
      <c r="VHJ82" s="184"/>
      <c r="VHK82" s="184"/>
      <c r="VHL82" s="184"/>
      <c r="VHM82" s="184"/>
      <c r="VHN82" s="184"/>
      <c r="VHO82" s="184"/>
      <c r="VHP82" s="184"/>
      <c r="VHQ82" s="184"/>
      <c r="VHR82" s="184"/>
      <c r="VHS82" s="184"/>
      <c r="VHT82" s="184"/>
      <c r="VHU82" s="184"/>
      <c r="VHV82" s="184"/>
      <c r="VHW82" s="184"/>
      <c r="VHX82" s="184"/>
      <c r="VHY82" s="184"/>
      <c r="VHZ82" s="184"/>
      <c r="VIA82" s="184"/>
      <c r="VIB82" s="184"/>
      <c r="VIC82" s="184"/>
      <c r="VID82" s="184"/>
      <c r="VIE82" s="184"/>
      <c r="VIF82" s="184"/>
      <c r="VIG82" s="184"/>
      <c r="VIH82" s="184"/>
      <c r="VII82" s="184"/>
      <c r="VIJ82" s="184"/>
      <c r="VIK82" s="184"/>
      <c r="VIL82" s="184"/>
      <c r="VIM82" s="184"/>
      <c r="VIN82" s="184"/>
      <c r="VIO82" s="184"/>
      <c r="VIP82" s="184"/>
      <c r="VIQ82" s="184"/>
      <c r="VIR82" s="184"/>
      <c r="VIS82" s="184"/>
      <c r="VIT82" s="184"/>
      <c r="VIU82" s="184"/>
      <c r="VIV82" s="184"/>
      <c r="VIW82" s="184"/>
      <c r="VIX82" s="184"/>
      <c r="VIY82" s="184"/>
      <c r="VIZ82" s="184"/>
      <c r="VJA82" s="184"/>
      <c r="VJB82" s="184"/>
      <c r="VJC82" s="184"/>
      <c r="VJD82" s="184"/>
      <c r="VJE82" s="184"/>
      <c r="VJF82" s="184"/>
      <c r="VJG82" s="184"/>
      <c r="VJH82" s="184"/>
      <c r="VJI82" s="184"/>
      <c r="VJJ82" s="184"/>
      <c r="VJK82" s="184"/>
      <c r="VJL82" s="184"/>
      <c r="VJM82" s="184"/>
      <c r="VJN82" s="184"/>
      <c r="VJO82" s="184"/>
      <c r="VJP82" s="184"/>
      <c r="VJQ82" s="184"/>
      <c r="VJR82" s="184"/>
      <c r="VJS82" s="184"/>
      <c r="VJT82" s="184"/>
      <c r="VJU82" s="184"/>
      <c r="VJV82" s="184"/>
      <c r="VJW82" s="184"/>
      <c r="VJX82" s="184"/>
      <c r="VJY82" s="184"/>
      <c r="VJZ82" s="184"/>
      <c r="VKA82" s="184"/>
      <c r="VKB82" s="184"/>
      <c r="VKC82" s="184"/>
      <c r="VKD82" s="184"/>
      <c r="VKE82" s="184"/>
      <c r="VKF82" s="184"/>
      <c r="VKG82" s="184"/>
      <c r="VKH82" s="184"/>
      <c r="VKI82" s="184"/>
      <c r="VKJ82" s="184"/>
      <c r="VKK82" s="184"/>
      <c r="VKL82" s="184"/>
      <c r="VKM82" s="184"/>
      <c r="VKN82" s="184"/>
      <c r="VKO82" s="184"/>
      <c r="VKP82" s="184"/>
      <c r="VKQ82" s="184"/>
      <c r="VKR82" s="184"/>
      <c r="VKS82" s="184"/>
      <c r="VKT82" s="184"/>
      <c r="VKU82" s="184"/>
      <c r="VKV82" s="184"/>
      <c r="VKW82" s="184"/>
      <c r="VKX82" s="184"/>
      <c r="VKY82" s="184"/>
      <c r="VKZ82" s="184"/>
      <c r="VLA82" s="184"/>
      <c r="VLB82" s="184"/>
      <c r="VLC82" s="184"/>
      <c r="VLD82" s="184"/>
      <c r="VLE82" s="184"/>
      <c r="VLF82" s="184"/>
      <c r="VLG82" s="184"/>
      <c r="VLH82" s="184"/>
      <c r="VLI82" s="184"/>
      <c r="VLJ82" s="184"/>
      <c r="VLK82" s="184"/>
      <c r="VLL82" s="184"/>
      <c r="VLM82" s="184"/>
      <c r="VLN82" s="184"/>
      <c r="VLO82" s="184"/>
      <c r="VLP82" s="184"/>
      <c r="VLQ82" s="184"/>
      <c r="VLR82" s="184"/>
      <c r="VLS82" s="184"/>
      <c r="VLT82" s="184"/>
      <c r="VLU82" s="184"/>
      <c r="VLV82" s="184"/>
      <c r="VLW82" s="184"/>
      <c r="VLX82" s="184"/>
      <c r="VLY82" s="184"/>
      <c r="VLZ82" s="184"/>
      <c r="VMA82" s="184"/>
      <c r="VMB82" s="184"/>
      <c r="VMC82" s="184"/>
      <c r="VMD82" s="184"/>
      <c r="VME82" s="184"/>
      <c r="VMF82" s="184"/>
      <c r="VMG82" s="184"/>
      <c r="VMH82" s="184"/>
      <c r="VMI82" s="184"/>
      <c r="VMJ82" s="184"/>
      <c r="VMK82" s="184"/>
      <c r="VML82" s="184"/>
      <c r="VMM82" s="184"/>
      <c r="VMN82" s="184"/>
      <c r="VMO82" s="184"/>
      <c r="VMP82" s="184"/>
      <c r="VMQ82" s="184"/>
      <c r="VMR82" s="184"/>
      <c r="VMS82" s="184"/>
      <c r="VMT82" s="184"/>
      <c r="VMU82" s="184"/>
      <c r="VMV82" s="184"/>
      <c r="VMW82" s="184"/>
      <c r="VMX82" s="184"/>
      <c r="VMY82" s="184"/>
      <c r="VMZ82" s="184"/>
      <c r="VNA82" s="184"/>
      <c r="VNB82" s="184"/>
      <c r="VNC82" s="184"/>
      <c r="VND82" s="184"/>
      <c r="VNE82" s="184"/>
      <c r="VNF82" s="184"/>
      <c r="VNG82" s="184"/>
      <c r="VNH82" s="184"/>
      <c r="VNI82" s="184"/>
      <c r="VNJ82" s="184"/>
      <c r="VNK82" s="184"/>
      <c r="VNL82" s="184"/>
      <c r="VNM82" s="184"/>
      <c r="VNN82" s="184"/>
      <c r="VNO82" s="184"/>
      <c r="VNP82" s="184"/>
      <c r="VNQ82" s="184"/>
      <c r="VNR82" s="184"/>
      <c r="VNS82" s="184"/>
      <c r="VNT82" s="184"/>
      <c r="VNU82" s="184"/>
      <c r="VNV82" s="184"/>
      <c r="VNW82" s="184"/>
      <c r="VNX82" s="184"/>
      <c r="VNY82" s="184"/>
      <c r="VNZ82" s="184"/>
      <c r="VOA82" s="184"/>
      <c r="VOB82" s="184"/>
      <c r="VOC82" s="184"/>
      <c r="VOD82" s="184"/>
      <c r="VOE82" s="184"/>
      <c r="VOF82" s="184"/>
      <c r="VOG82" s="184"/>
      <c r="VOH82" s="184"/>
      <c r="VOI82" s="184"/>
      <c r="VOJ82" s="184"/>
      <c r="VOK82" s="184"/>
      <c r="VOL82" s="184"/>
      <c r="VOM82" s="184"/>
      <c r="VON82" s="184"/>
      <c r="VOO82" s="184"/>
      <c r="VOP82" s="184"/>
      <c r="VOQ82" s="184"/>
      <c r="VOR82" s="184"/>
      <c r="VOS82" s="184"/>
      <c r="VOT82" s="184"/>
      <c r="VOU82" s="184"/>
      <c r="VOV82" s="184"/>
      <c r="VOW82" s="184"/>
      <c r="VOX82" s="184"/>
      <c r="VOY82" s="184"/>
      <c r="VOZ82" s="184"/>
      <c r="VPA82" s="184"/>
      <c r="VPB82" s="184"/>
      <c r="VPC82" s="184"/>
      <c r="VPD82" s="184"/>
      <c r="VPE82" s="184"/>
      <c r="VPF82" s="184"/>
      <c r="VPG82" s="184"/>
      <c r="VPH82" s="184"/>
      <c r="VPI82" s="184"/>
      <c r="VPJ82" s="184"/>
      <c r="VPK82" s="184"/>
      <c r="VPL82" s="184"/>
      <c r="VPM82" s="184"/>
      <c r="VPN82" s="184"/>
      <c r="VPO82" s="184"/>
      <c r="VPP82" s="184"/>
      <c r="VPQ82" s="184"/>
      <c r="VPR82" s="184"/>
      <c r="VPS82" s="184"/>
      <c r="VPT82" s="184"/>
      <c r="VPU82" s="184"/>
      <c r="VPV82" s="184"/>
      <c r="VPW82" s="184"/>
      <c r="VPX82" s="184"/>
      <c r="VPY82" s="184"/>
      <c r="VPZ82" s="184"/>
      <c r="VQA82" s="184"/>
      <c r="VQB82" s="184"/>
      <c r="VQC82" s="184"/>
      <c r="VQD82" s="184"/>
      <c r="VQE82" s="184"/>
      <c r="VQF82" s="184"/>
      <c r="VQG82" s="184"/>
      <c r="VQH82" s="184"/>
      <c r="VQI82" s="184"/>
      <c r="VQJ82" s="184"/>
      <c r="VQK82" s="184"/>
      <c r="VQL82" s="184"/>
      <c r="VQM82" s="184"/>
      <c r="VQN82" s="184"/>
      <c r="VQO82" s="184"/>
      <c r="VQP82" s="184"/>
      <c r="VQQ82" s="184"/>
      <c r="VQR82" s="184"/>
      <c r="VQS82" s="184"/>
      <c r="VQT82" s="184"/>
      <c r="VQU82" s="184"/>
      <c r="VQV82" s="184"/>
      <c r="VQW82" s="184"/>
      <c r="VQX82" s="184"/>
      <c r="VQY82" s="184"/>
      <c r="VQZ82" s="184"/>
      <c r="VRA82" s="184"/>
      <c r="VRB82" s="184"/>
      <c r="VRC82" s="184"/>
      <c r="VRD82" s="184"/>
      <c r="VRE82" s="184"/>
      <c r="VRF82" s="184"/>
      <c r="VRG82" s="184"/>
      <c r="VRH82" s="184"/>
      <c r="VRI82" s="184"/>
      <c r="VRJ82" s="184"/>
      <c r="VRK82" s="184"/>
      <c r="VRL82" s="184"/>
      <c r="VRM82" s="184"/>
      <c r="VRN82" s="184"/>
      <c r="VRO82" s="184"/>
      <c r="VRP82" s="184"/>
      <c r="VRQ82" s="184"/>
      <c r="VRR82" s="184"/>
      <c r="VRS82" s="184"/>
      <c r="VRT82" s="184"/>
      <c r="VRU82" s="184"/>
      <c r="VRV82" s="184"/>
      <c r="VRW82" s="184"/>
      <c r="VRX82" s="184"/>
      <c r="VRY82" s="184"/>
      <c r="VRZ82" s="184"/>
      <c r="VSA82" s="184"/>
      <c r="VSB82" s="184"/>
      <c r="VSC82" s="184"/>
      <c r="VSD82" s="184"/>
      <c r="VSE82" s="184"/>
      <c r="VSF82" s="184"/>
      <c r="VSG82" s="184"/>
      <c r="VSH82" s="184"/>
      <c r="VSI82" s="184"/>
      <c r="VSJ82" s="184"/>
      <c r="VSK82" s="184"/>
      <c r="VSL82" s="184"/>
      <c r="VSM82" s="184"/>
      <c r="VSN82" s="184"/>
      <c r="VSO82" s="184"/>
      <c r="VSP82" s="184"/>
      <c r="VSQ82" s="184"/>
      <c r="VSR82" s="184"/>
      <c r="VSS82" s="184"/>
      <c r="VST82" s="184"/>
      <c r="VSU82" s="184"/>
      <c r="VSV82" s="184"/>
      <c r="VSW82" s="184"/>
      <c r="VSX82" s="184"/>
      <c r="VSY82" s="184"/>
      <c r="VSZ82" s="184"/>
      <c r="VTA82" s="184"/>
      <c r="VTB82" s="184"/>
      <c r="VTC82" s="184"/>
      <c r="VTD82" s="184"/>
      <c r="VTE82" s="184"/>
      <c r="VTF82" s="184"/>
      <c r="VTG82" s="184"/>
      <c r="VTH82" s="184"/>
      <c r="VTI82" s="184"/>
      <c r="VTJ82" s="184"/>
      <c r="VTK82" s="184"/>
      <c r="VTL82" s="184"/>
      <c r="VTM82" s="184"/>
      <c r="VTN82" s="184"/>
      <c r="VTO82" s="184"/>
      <c r="VTP82" s="184"/>
      <c r="VTQ82" s="184"/>
      <c r="VTR82" s="184"/>
      <c r="VTS82" s="184"/>
      <c r="VTT82" s="184"/>
      <c r="VTU82" s="184"/>
      <c r="VTV82" s="184"/>
      <c r="VTW82" s="184"/>
      <c r="VTX82" s="184"/>
      <c r="VTY82" s="184"/>
      <c r="VTZ82" s="184"/>
      <c r="VUA82" s="184"/>
      <c r="VUB82" s="184"/>
      <c r="VUC82" s="184"/>
      <c r="VUD82" s="184"/>
      <c r="VUE82" s="184"/>
      <c r="VUF82" s="184"/>
      <c r="VUG82" s="184"/>
      <c r="VUH82" s="184"/>
      <c r="VUI82" s="184"/>
      <c r="VUJ82" s="184"/>
      <c r="VUK82" s="184"/>
      <c r="VUL82" s="184"/>
      <c r="VUM82" s="184"/>
      <c r="VUN82" s="184"/>
      <c r="VUO82" s="184"/>
      <c r="VUP82" s="184"/>
      <c r="VUQ82" s="184"/>
      <c r="VUR82" s="184"/>
      <c r="VUS82" s="184"/>
      <c r="VUT82" s="184"/>
      <c r="VUU82" s="184"/>
      <c r="VUV82" s="184"/>
      <c r="VUW82" s="184"/>
      <c r="VUX82" s="184"/>
      <c r="VUY82" s="184"/>
      <c r="VUZ82" s="184"/>
      <c r="VVA82" s="184"/>
      <c r="VVB82" s="184"/>
      <c r="VVC82" s="184"/>
      <c r="VVD82" s="184"/>
      <c r="VVE82" s="184"/>
      <c r="VVF82" s="184"/>
      <c r="VVG82" s="184"/>
      <c r="VVH82" s="184"/>
      <c r="VVI82" s="184"/>
      <c r="VVJ82" s="184"/>
      <c r="VVK82" s="184"/>
      <c r="VVL82" s="184"/>
      <c r="VVM82" s="184"/>
      <c r="VVN82" s="184"/>
      <c r="VVO82" s="184"/>
      <c r="VVP82" s="184"/>
      <c r="VVQ82" s="184"/>
      <c r="VVR82" s="184"/>
      <c r="VVS82" s="184"/>
      <c r="VVT82" s="184"/>
      <c r="VVU82" s="184"/>
      <c r="VVV82" s="184"/>
      <c r="VVW82" s="184"/>
      <c r="VVX82" s="184"/>
      <c r="VVY82" s="184"/>
      <c r="VVZ82" s="184"/>
      <c r="VWA82" s="184"/>
      <c r="VWB82" s="184"/>
      <c r="VWC82" s="184"/>
      <c r="VWD82" s="184"/>
      <c r="VWE82" s="184"/>
      <c r="VWF82" s="184"/>
      <c r="VWG82" s="184"/>
      <c r="VWH82" s="184"/>
      <c r="VWI82" s="184"/>
      <c r="VWJ82" s="184"/>
      <c r="VWK82" s="184"/>
      <c r="VWL82" s="184"/>
      <c r="VWM82" s="184"/>
      <c r="VWN82" s="184"/>
      <c r="VWO82" s="184"/>
      <c r="VWP82" s="184"/>
      <c r="VWQ82" s="184"/>
      <c r="VWR82" s="184"/>
      <c r="VWS82" s="184"/>
      <c r="VWT82" s="184"/>
      <c r="VWU82" s="184"/>
      <c r="VWV82" s="184"/>
      <c r="VWW82" s="184"/>
      <c r="VWX82" s="184"/>
      <c r="VWY82" s="184"/>
      <c r="VWZ82" s="184"/>
      <c r="VXA82" s="184"/>
      <c r="VXB82" s="184"/>
      <c r="VXC82" s="184"/>
      <c r="VXD82" s="184"/>
      <c r="VXE82" s="184"/>
      <c r="VXF82" s="184"/>
      <c r="VXG82" s="184"/>
      <c r="VXH82" s="184"/>
      <c r="VXI82" s="184"/>
      <c r="VXJ82" s="184"/>
      <c r="VXK82" s="184"/>
      <c r="VXL82" s="184"/>
      <c r="VXM82" s="184"/>
      <c r="VXN82" s="184"/>
      <c r="VXO82" s="184"/>
      <c r="VXP82" s="184"/>
      <c r="VXQ82" s="184"/>
      <c r="VXR82" s="184"/>
      <c r="VXS82" s="184"/>
      <c r="VXT82" s="184"/>
      <c r="VXU82" s="184"/>
      <c r="VXV82" s="184"/>
      <c r="VXW82" s="184"/>
      <c r="VXX82" s="184"/>
      <c r="VXY82" s="184"/>
      <c r="VXZ82" s="184"/>
      <c r="VYA82" s="184"/>
      <c r="VYB82" s="184"/>
      <c r="VYC82" s="184"/>
      <c r="VYD82" s="184"/>
      <c r="VYE82" s="184"/>
      <c r="VYF82" s="184"/>
      <c r="VYG82" s="184"/>
      <c r="VYH82" s="184"/>
      <c r="VYI82" s="184"/>
      <c r="VYJ82" s="184"/>
      <c r="VYK82" s="184"/>
      <c r="VYL82" s="184"/>
      <c r="VYM82" s="184"/>
      <c r="VYN82" s="184"/>
      <c r="VYO82" s="184"/>
      <c r="VYP82" s="184"/>
      <c r="VYQ82" s="184"/>
      <c r="VYR82" s="184"/>
      <c r="VYS82" s="184"/>
      <c r="VYT82" s="184"/>
      <c r="VYU82" s="184"/>
      <c r="VYV82" s="184"/>
      <c r="VYW82" s="184"/>
      <c r="VYX82" s="184"/>
      <c r="VYY82" s="184"/>
      <c r="VYZ82" s="184"/>
      <c r="VZA82" s="184"/>
      <c r="VZB82" s="184"/>
      <c r="VZC82" s="184"/>
      <c r="VZD82" s="184"/>
      <c r="VZE82" s="184"/>
      <c r="VZF82" s="184"/>
      <c r="VZG82" s="184"/>
      <c r="VZH82" s="184"/>
      <c r="VZI82" s="184"/>
      <c r="VZJ82" s="184"/>
      <c r="VZK82" s="184"/>
      <c r="VZL82" s="184"/>
      <c r="VZM82" s="184"/>
      <c r="VZN82" s="184"/>
      <c r="VZO82" s="184"/>
      <c r="VZP82" s="184"/>
      <c r="VZQ82" s="184"/>
      <c r="VZR82" s="184"/>
      <c r="VZS82" s="184"/>
      <c r="VZT82" s="184"/>
      <c r="VZU82" s="184"/>
      <c r="VZV82" s="184"/>
      <c r="VZW82" s="184"/>
      <c r="VZX82" s="184"/>
      <c r="VZY82" s="184"/>
      <c r="VZZ82" s="184"/>
      <c r="WAA82" s="184"/>
      <c r="WAB82" s="184"/>
      <c r="WAC82" s="184"/>
      <c r="WAD82" s="184"/>
      <c r="WAE82" s="184"/>
      <c r="WAF82" s="184"/>
      <c r="WAG82" s="184"/>
      <c r="WAH82" s="184"/>
      <c r="WAI82" s="184"/>
      <c r="WAJ82" s="184"/>
      <c r="WAK82" s="184"/>
      <c r="WAL82" s="184"/>
      <c r="WAM82" s="184"/>
      <c r="WAN82" s="184"/>
      <c r="WAO82" s="184"/>
      <c r="WAP82" s="184"/>
      <c r="WAQ82" s="184"/>
      <c r="WAR82" s="184"/>
      <c r="WAS82" s="184"/>
      <c r="WAT82" s="184"/>
      <c r="WAU82" s="184"/>
      <c r="WAV82" s="184"/>
      <c r="WAW82" s="184"/>
      <c r="WAX82" s="184"/>
      <c r="WAY82" s="184"/>
      <c r="WAZ82" s="184"/>
      <c r="WBA82" s="184"/>
      <c r="WBB82" s="184"/>
      <c r="WBC82" s="184"/>
      <c r="WBD82" s="184"/>
      <c r="WBE82" s="184"/>
      <c r="WBF82" s="184"/>
      <c r="WBG82" s="184"/>
      <c r="WBH82" s="184"/>
      <c r="WBI82" s="184"/>
      <c r="WBJ82" s="184"/>
      <c r="WBK82" s="184"/>
      <c r="WBL82" s="184"/>
      <c r="WBM82" s="184"/>
      <c r="WBN82" s="184"/>
      <c r="WBO82" s="184"/>
      <c r="WBP82" s="184"/>
      <c r="WBQ82" s="184"/>
      <c r="WBR82" s="184"/>
      <c r="WBS82" s="184"/>
      <c r="WBT82" s="184"/>
      <c r="WBU82" s="184"/>
      <c r="WBV82" s="184"/>
      <c r="WBW82" s="184"/>
      <c r="WBX82" s="184"/>
      <c r="WBY82" s="184"/>
      <c r="WBZ82" s="184"/>
      <c r="WCA82" s="184"/>
      <c r="WCB82" s="184"/>
      <c r="WCC82" s="184"/>
      <c r="WCD82" s="184"/>
      <c r="WCE82" s="184"/>
      <c r="WCF82" s="184"/>
      <c r="WCG82" s="184"/>
      <c r="WCH82" s="184"/>
      <c r="WCI82" s="184"/>
      <c r="WCJ82" s="184"/>
      <c r="WCK82" s="184"/>
      <c r="WCL82" s="184"/>
      <c r="WCM82" s="184"/>
      <c r="WCN82" s="184"/>
      <c r="WCO82" s="184"/>
      <c r="WCP82" s="184"/>
      <c r="WCQ82" s="184"/>
      <c r="WCR82" s="184"/>
      <c r="WCS82" s="184"/>
      <c r="WCT82" s="184"/>
      <c r="WCU82" s="184"/>
      <c r="WCV82" s="184"/>
      <c r="WCW82" s="184"/>
      <c r="WCX82" s="184"/>
      <c r="WCY82" s="184"/>
      <c r="WCZ82" s="184"/>
      <c r="WDA82" s="184"/>
      <c r="WDB82" s="184"/>
      <c r="WDC82" s="184"/>
      <c r="WDD82" s="184"/>
      <c r="WDE82" s="184"/>
      <c r="WDF82" s="184"/>
      <c r="WDG82" s="184"/>
      <c r="WDH82" s="184"/>
      <c r="WDI82" s="184"/>
      <c r="WDJ82" s="184"/>
      <c r="WDK82" s="184"/>
      <c r="WDL82" s="184"/>
      <c r="WDM82" s="184"/>
      <c r="WDN82" s="184"/>
      <c r="WDO82" s="184"/>
      <c r="WDP82" s="184"/>
      <c r="WDQ82" s="184"/>
      <c r="WDR82" s="184"/>
      <c r="WDS82" s="184"/>
      <c r="WDT82" s="184"/>
      <c r="WDU82" s="184"/>
      <c r="WDV82" s="184"/>
      <c r="WDW82" s="184"/>
      <c r="WDX82" s="184"/>
      <c r="WDY82" s="184"/>
      <c r="WDZ82" s="184"/>
      <c r="WEA82" s="184"/>
      <c r="WEB82" s="184"/>
      <c r="WEC82" s="184"/>
      <c r="WED82" s="184"/>
      <c r="WEE82" s="184"/>
      <c r="WEF82" s="184"/>
      <c r="WEG82" s="184"/>
      <c r="WEH82" s="184"/>
      <c r="WEI82" s="184"/>
      <c r="WEJ82" s="184"/>
      <c r="WEK82" s="184"/>
      <c r="WEL82" s="184"/>
      <c r="WEM82" s="184"/>
      <c r="WEN82" s="184"/>
      <c r="WEO82" s="184"/>
      <c r="WEP82" s="184"/>
      <c r="WEQ82" s="184"/>
      <c r="WER82" s="184"/>
      <c r="WES82" s="184"/>
      <c r="WET82" s="184"/>
      <c r="WEU82" s="184"/>
      <c r="WEV82" s="184"/>
      <c r="WEW82" s="184"/>
      <c r="WEX82" s="184"/>
      <c r="WEY82" s="184"/>
      <c r="WEZ82" s="184"/>
      <c r="WFA82" s="184"/>
      <c r="WFB82" s="184"/>
      <c r="WFC82" s="184"/>
      <c r="WFD82" s="184"/>
      <c r="WFE82" s="184"/>
      <c r="WFF82" s="184"/>
      <c r="WFG82" s="184"/>
      <c r="WFH82" s="184"/>
      <c r="WFI82" s="184"/>
      <c r="WFJ82" s="184"/>
      <c r="WFK82" s="184"/>
      <c r="WFL82" s="184"/>
      <c r="WFM82" s="184"/>
      <c r="WFN82" s="184"/>
      <c r="WFO82" s="184"/>
      <c r="WFP82" s="184"/>
      <c r="WFQ82" s="184"/>
      <c r="WFR82" s="184"/>
      <c r="WFS82" s="184"/>
      <c r="WFT82" s="184"/>
      <c r="WFU82" s="184"/>
      <c r="WFV82" s="184"/>
      <c r="WFW82" s="184"/>
      <c r="WFX82" s="184"/>
      <c r="WFY82" s="184"/>
      <c r="WFZ82" s="184"/>
      <c r="WGA82" s="184"/>
      <c r="WGB82" s="184"/>
      <c r="WGC82" s="184"/>
      <c r="WGD82" s="184"/>
      <c r="WGE82" s="184"/>
      <c r="WGF82" s="184"/>
      <c r="WGG82" s="184"/>
      <c r="WGH82" s="184"/>
      <c r="WGI82" s="184"/>
      <c r="WGJ82" s="184"/>
      <c r="WGK82" s="184"/>
      <c r="WGL82" s="184"/>
      <c r="WGM82" s="184"/>
      <c r="WGN82" s="184"/>
      <c r="WGO82" s="184"/>
      <c r="WGP82" s="184"/>
      <c r="WGQ82" s="184"/>
      <c r="WGR82" s="184"/>
      <c r="WGS82" s="184"/>
      <c r="WGT82" s="184"/>
      <c r="WGU82" s="184"/>
      <c r="WGV82" s="184"/>
      <c r="WGW82" s="184"/>
      <c r="WGX82" s="184"/>
      <c r="WGY82" s="184"/>
      <c r="WGZ82" s="184"/>
      <c r="WHA82" s="184"/>
      <c r="WHB82" s="184"/>
      <c r="WHC82" s="184"/>
      <c r="WHD82" s="184"/>
      <c r="WHE82" s="184"/>
      <c r="WHF82" s="184"/>
      <c r="WHG82" s="184"/>
      <c r="WHH82" s="184"/>
      <c r="WHI82" s="184"/>
      <c r="WHJ82" s="184"/>
      <c r="WHK82" s="184"/>
      <c r="WHL82" s="184"/>
      <c r="WHM82" s="184"/>
      <c r="WHN82" s="184"/>
      <c r="WHO82" s="184"/>
      <c r="WHP82" s="184"/>
      <c r="WHQ82" s="184"/>
      <c r="WHR82" s="184"/>
      <c r="WHS82" s="184"/>
      <c r="WHT82" s="184"/>
      <c r="WHU82" s="184"/>
      <c r="WHV82" s="184"/>
      <c r="WHW82" s="184"/>
      <c r="WHX82" s="184"/>
      <c r="WHY82" s="184"/>
      <c r="WHZ82" s="184"/>
      <c r="WIA82" s="184"/>
      <c r="WIB82" s="184"/>
      <c r="WIC82" s="184"/>
      <c r="WID82" s="184"/>
      <c r="WIE82" s="184"/>
      <c r="WIF82" s="184"/>
      <c r="WIG82" s="184"/>
      <c r="WIH82" s="184"/>
      <c r="WII82" s="184"/>
      <c r="WIJ82" s="184"/>
      <c r="WIK82" s="184"/>
      <c r="WIL82" s="184"/>
      <c r="WIM82" s="184"/>
      <c r="WIN82" s="184"/>
      <c r="WIO82" s="184"/>
      <c r="WIP82" s="184"/>
      <c r="WIQ82" s="184"/>
      <c r="WIR82" s="184"/>
      <c r="WIS82" s="184"/>
      <c r="WIT82" s="184"/>
      <c r="WIU82" s="184"/>
      <c r="WIV82" s="184"/>
      <c r="WIW82" s="184"/>
      <c r="WIX82" s="184"/>
      <c r="WIY82" s="184"/>
      <c r="WIZ82" s="184"/>
      <c r="WJA82" s="184"/>
      <c r="WJB82" s="184"/>
      <c r="WJC82" s="184"/>
      <c r="WJD82" s="184"/>
      <c r="WJE82" s="184"/>
      <c r="WJF82" s="184"/>
      <c r="WJG82" s="184"/>
      <c r="WJH82" s="184"/>
      <c r="WJI82" s="184"/>
      <c r="WJJ82" s="184"/>
      <c r="WJK82" s="184"/>
      <c r="WJL82" s="184"/>
      <c r="WJM82" s="184"/>
      <c r="WJN82" s="184"/>
      <c r="WJO82" s="184"/>
      <c r="WJP82" s="184"/>
      <c r="WJQ82" s="184"/>
      <c r="WJR82" s="184"/>
      <c r="WJS82" s="184"/>
      <c r="WJT82" s="184"/>
      <c r="WJU82" s="184"/>
      <c r="WJV82" s="184"/>
      <c r="WJW82" s="184"/>
      <c r="WJX82" s="184"/>
      <c r="WJY82" s="184"/>
      <c r="WJZ82" s="184"/>
      <c r="WKA82" s="184"/>
      <c r="WKB82" s="184"/>
      <c r="WKC82" s="184"/>
      <c r="WKD82" s="184"/>
      <c r="WKE82" s="184"/>
      <c r="WKF82" s="184"/>
      <c r="WKG82" s="184"/>
      <c r="WKH82" s="184"/>
      <c r="WKI82" s="184"/>
      <c r="WKJ82" s="184"/>
      <c r="WKK82" s="184"/>
      <c r="WKL82" s="184"/>
      <c r="WKM82" s="184"/>
      <c r="WKN82" s="184"/>
      <c r="WKO82" s="184"/>
      <c r="WKP82" s="184"/>
      <c r="WKQ82" s="184"/>
      <c r="WKR82" s="184"/>
      <c r="WKS82" s="184"/>
      <c r="WKT82" s="184"/>
      <c r="WKU82" s="184"/>
      <c r="WKV82" s="184"/>
      <c r="WKW82" s="184"/>
      <c r="WKX82" s="184"/>
      <c r="WKY82" s="184"/>
      <c r="WKZ82" s="184"/>
      <c r="WLA82" s="184"/>
      <c r="WLB82" s="184"/>
      <c r="WLC82" s="184"/>
      <c r="WLD82" s="184"/>
      <c r="WLE82" s="184"/>
      <c r="WLF82" s="184"/>
      <c r="WLG82" s="184"/>
      <c r="WLH82" s="184"/>
      <c r="WLI82" s="184"/>
      <c r="WLJ82" s="184"/>
      <c r="WLK82" s="184"/>
      <c r="WLL82" s="184"/>
      <c r="WLM82" s="184"/>
      <c r="WLN82" s="184"/>
      <c r="WLO82" s="184"/>
      <c r="WLP82" s="184"/>
      <c r="WLQ82" s="184"/>
      <c r="WLR82" s="184"/>
      <c r="WLS82" s="184"/>
      <c r="WLT82" s="184"/>
      <c r="WLU82" s="184"/>
      <c r="WLV82" s="184"/>
      <c r="WLW82" s="184"/>
      <c r="WLX82" s="184"/>
      <c r="WLY82" s="184"/>
      <c r="WLZ82" s="184"/>
      <c r="WMA82" s="184"/>
      <c r="WMB82" s="184"/>
      <c r="WMC82" s="184"/>
      <c r="WMD82" s="184"/>
      <c r="WME82" s="184"/>
      <c r="WMF82" s="184"/>
      <c r="WMG82" s="184"/>
      <c r="WMH82" s="184"/>
      <c r="WMI82" s="184"/>
      <c r="WMJ82" s="184"/>
      <c r="WMK82" s="184"/>
      <c r="WML82" s="184"/>
      <c r="WMM82" s="184"/>
      <c r="WMN82" s="184"/>
      <c r="WMO82" s="184"/>
      <c r="WMP82" s="184"/>
      <c r="WMQ82" s="184"/>
      <c r="WMR82" s="184"/>
      <c r="WMS82" s="184"/>
      <c r="WMT82" s="184"/>
      <c r="WMU82" s="184"/>
      <c r="WMV82" s="184"/>
      <c r="WMW82" s="184"/>
      <c r="WMX82" s="184"/>
      <c r="WMY82" s="184"/>
      <c r="WMZ82" s="184"/>
      <c r="WNA82" s="184"/>
      <c r="WNB82" s="184"/>
      <c r="WNC82" s="184"/>
      <c r="WND82" s="184"/>
      <c r="WNE82" s="184"/>
      <c r="WNF82" s="184"/>
      <c r="WNG82" s="184"/>
      <c r="WNH82" s="184"/>
      <c r="WNI82" s="184"/>
      <c r="WNJ82" s="184"/>
      <c r="WNK82" s="184"/>
      <c r="WNL82" s="184"/>
      <c r="WNM82" s="184"/>
      <c r="WNN82" s="184"/>
      <c r="WNO82" s="184"/>
      <c r="WNP82" s="184"/>
      <c r="WNQ82" s="184"/>
      <c r="WNR82" s="184"/>
      <c r="WNS82" s="184"/>
      <c r="WNT82" s="184"/>
      <c r="WNU82" s="184"/>
      <c r="WNV82" s="184"/>
      <c r="WNW82" s="184"/>
      <c r="WNX82" s="184"/>
      <c r="WNY82" s="184"/>
      <c r="WNZ82" s="184"/>
      <c r="WOA82" s="184"/>
      <c r="WOB82" s="184"/>
      <c r="WOC82" s="184"/>
      <c r="WOD82" s="184"/>
      <c r="WOE82" s="184"/>
      <c r="WOF82" s="184"/>
      <c r="WOG82" s="184"/>
      <c r="WOH82" s="184"/>
      <c r="WOI82" s="184"/>
      <c r="WOJ82" s="184"/>
      <c r="WOK82" s="184"/>
      <c r="WOL82" s="184"/>
      <c r="WOM82" s="184"/>
      <c r="WON82" s="184"/>
      <c r="WOO82" s="184"/>
      <c r="WOP82" s="184"/>
      <c r="WOQ82" s="184"/>
      <c r="WOR82" s="184"/>
      <c r="WOS82" s="184"/>
      <c r="WOT82" s="184"/>
      <c r="WOU82" s="184"/>
      <c r="WOV82" s="184"/>
      <c r="WOW82" s="184"/>
      <c r="WOX82" s="184"/>
      <c r="WOY82" s="184"/>
      <c r="WOZ82" s="184"/>
      <c r="WPA82" s="184"/>
      <c r="WPB82" s="184"/>
      <c r="WPC82" s="184"/>
      <c r="WPD82" s="184"/>
      <c r="WPE82" s="184"/>
      <c r="WPF82" s="184"/>
      <c r="WPG82" s="184"/>
      <c r="WPH82" s="184"/>
      <c r="WPI82" s="184"/>
      <c r="WPJ82" s="184"/>
      <c r="WPK82" s="184"/>
      <c r="WPL82" s="184"/>
      <c r="WPM82" s="184"/>
      <c r="WPN82" s="184"/>
      <c r="WPO82" s="184"/>
      <c r="WPP82" s="184"/>
      <c r="WPQ82" s="184"/>
      <c r="WPR82" s="184"/>
      <c r="WPS82" s="184"/>
      <c r="WPT82" s="184"/>
      <c r="WPU82" s="184"/>
      <c r="WPV82" s="184"/>
      <c r="WPW82" s="184"/>
      <c r="WPX82" s="184"/>
      <c r="WPY82" s="184"/>
      <c r="WPZ82" s="184"/>
      <c r="WQA82" s="184"/>
      <c r="WQB82" s="184"/>
      <c r="WQC82" s="184"/>
      <c r="WQD82" s="184"/>
      <c r="WQE82" s="184"/>
      <c r="WQF82" s="184"/>
      <c r="WQG82" s="184"/>
      <c r="WQH82" s="184"/>
      <c r="WQI82" s="184"/>
      <c r="WQJ82" s="184"/>
      <c r="WQK82" s="184"/>
      <c r="WQL82" s="184"/>
      <c r="WQM82" s="184"/>
      <c r="WQN82" s="184"/>
      <c r="WQO82" s="184"/>
      <c r="WQP82" s="184"/>
      <c r="WQQ82" s="184"/>
      <c r="WQR82" s="184"/>
      <c r="WQS82" s="184"/>
      <c r="WQT82" s="184"/>
      <c r="WQU82" s="184"/>
      <c r="WQV82" s="184"/>
      <c r="WQW82" s="184"/>
      <c r="WQX82" s="184"/>
      <c r="WQY82" s="184"/>
      <c r="WQZ82" s="184"/>
      <c r="WRA82" s="184"/>
      <c r="WRB82" s="184"/>
      <c r="WRC82" s="184"/>
      <c r="WRD82" s="184"/>
      <c r="WRE82" s="184"/>
      <c r="WRF82" s="184"/>
      <c r="WRG82" s="184"/>
      <c r="WRH82" s="184"/>
      <c r="WRI82" s="184"/>
      <c r="WRJ82" s="184"/>
      <c r="WRK82" s="184"/>
      <c r="WRL82" s="184"/>
      <c r="WRM82" s="184"/>
      <c r="WRN82" s="184"/>
      <c r="WRO82" s="184"/>
      <c r="WRP82" s="184"/>
      <c r="WRQ82" s="184"/>
      <c r="WRR82" s="184"/>
      <c r="WRS82" s="184"/>
      <c r="WRT82" s="184"/>
      <c r="WRU82" s="184"/>
      <c r="WRV82" s="184"/>
      <c r="WRW82" s="184"/>
      <c r="WRX82" s="184"/>
      <c r="WRY82" s="184"/>
      <c r="WRZ82" s="184"/>
      <c r="WSA82" s="184"/>
      <c r="WSB82" s="184"/>
      <c r="WSC82" s="184"/>
      <c r="WSD82" s="184"/>
      <c r="WSE82" s="184"/>
      <c r="WSF82" s="184"/>
      <c r="WSG82" s="184"/>
      <c r="WSH82" s="184"/>
      <c r="WSI82" s="184"/>
      <c r="WSJ82" s="184"/>
      <c r="WSK82" s="184"/>
      <c r="WSL82" s="184"/>
      <c r="WSM82" s="184"/>
      <c r="WSN82" s="184"/>
      <c r="WSO82" s="184"/>
      <c r="WSP82" s="184"/>
      <c r="WSQ82" s="184"/>
      <c r="WSR82" s="184"/>
      <c r="WSS82" s="184"/>
      <c r="WST82" s="184"/>
      <c r="WSU82" s="184"/>
      <c r="WSV82" s="184"/>
      <c r="WSW82" s="184"/>
      <c r="WSX82" s="184"/>
      <c r="WSY82" s="184"/>
      <c r="WSZ82" s="184"/>
      <c r="WTA82" s="184"/>
      <c r="WTB82" s="184"/>
      <c r="WTC82" s="184"/>
      <c r="WTD82" s="184"/>
      <c r="WTE82" s="184"/>
      <c r="WTF82" s="184"/>
      <c r="WTG82" s="184"/>
      <c r="WTH82" s="184"/>
      <c r="WTI82" s="184"/>
      <c r="WTJ82" s="184"/>
      <c r="WTK82" s="184"/>
      <c r="WTL82" s="184"/>
      <c r="WTM82" s="184"/>
      <c r="WTN82" s="184"/>
      <c r="WTO82" s="184"/>
      <c r="WTP82" s="184"/>
      <c r="WTQ82" s="184"/>
      <c r="WTR82" s="184"/>
      <c r="WTS82" s="184"/>
      <c r="WTT82" s="184"/>
      <c r="WTU82" s="184"/>
      <c r="WTV82" s="184"/>
      <c r="WTW82" s="184"/>
      <c r="WTX82" s="184"/>
      <c r="WTY82" s="184"/>
      <c r="WTZ82" s="184"/>
      <c r="WUA82" s="184"/>
      <c r="WUB82" s="184"/>
      <c r="WUC82" s="184"/>
      <c r="WUD82" s="184"/>
      <c r="WUE82" s="184"/>
      <c r="WUF82" s="184"/>
      <c r="WUG82" s="184"/>
      <c r="WUH82" s="184"/>
      <c r="WUI82" s="184"/>
      <c r="WUJ82" s="184"/>
      <c r="WUK82" s="184"/>
      <c r="WUL82" s="184"/>
      <c r="WUM82" s="184"/>
      <c r="WUN82" s="184"/>
      <c r="WUO82" s="184"/>
      <c r="WUP82" s="184"/>
      <c r="WUQ82" s="184"/>
      <c r="WUR82" s="184"/>
      <c r="WUS82" s="184"/>
      <c r="WUT82" s="184"/>
      <c r="WUU82" s="184"/>
      <c r="WUV82" s="184"/>
      <c r="WUW82" s="184"/>
      <c r="WUX82" s="184"/>
      <c r="WUY82" s="184"/>
      <c r="WUZ82" s="184"/>
      <c r="WVA82" s="184"/>
      <c r="WVB82" s="184"/>
      <c r="WVC82" s="184"/>
      <c r="WVD82" s="184"/>
      <c r="WVE82" s="184"/>
      <c r="WVF82" s="184"/>
      <c r="WVG82" s="184"/>
      <c r="WVH82" s="184"/>
      <c r="WVI82" s="184"/>
      <c r="WVJ82" s="184"/>
      <c r="WVK82" s="184"/>
      <c r="WVL82" s="184"/>
      <c r="WVM82" s="184"/>
    </row>
    <row r="83" spans="1:16133" x14ac:dyDescent="0.25">
      <c r="A83"/>
      <c r="B83"/>
      <c r="C83"/>
      <c r="D83"/>
      <c r="E83"/>
      <c r="F83"/>
      <c r="G83"/>
      <c r="H83"/>
      <c r="I83"/>
      <c r="J83" s="184"/>
      <c r="K83" s="184"/>
      <c r="L83" s="184"/>
      <c r="M83" s="184"/>
      <c r="N83" s="184"/>
      <c r="O83" s="184"/>
      <c r="P83" s="184"/>
      <c r="Q83" s="184"/>
      <c r="R83" s="184"/>
      <c r="S83" s="184"/>
      <c r="T83" s="184"/>
      <c r="U83" s="184"/>
      <c r="V83" s="184"/>
      <c r="W83" s="184"/>
      <c r="X83" s="184"/>
      <c r="Y83" s="184"/>
      <c r="Z83" s="184"/>
      <c r="AA83" s="184"/>
      <c r="AB83" s="184"/>
      <c r="AC83" s="184"/>
      <c r="AD83" s="184"/>
      <c r="AE83" s="184"/>
      <c r="AF83" s="184"/>
      <c r="AG83" s="184"/>
      <c r="AH83" s="184"/>
      <c r="AI83" s="184"/>
      <c r="AJ83" s="184"/>
      <c r="AK83" s="184"/>
      <c r="AL83" s="184"/>
      <c r="AM83" s="184"/>
      <c r="AN83" s="184"/>
      <c r="AO83" s="184"/>
      <c r="AP83" s="184"/>
      <c r="AQ83" s="184"/>
      <c r="AR83" s="184"/>
      <c r="AS83" s="184"/>
      <c r="AT83" s="184"/>
      <c r="AU83" s="184"/>
      <c r="AV83" s="184"/>
      <c r="AW83" s="184"/>
      <c r="AX83" s="184"/>
      <c r="AY83" s="184"/>
      <c r="AZ83" s="184"/>
      <c r="BA83" s="184"/>
      <c r="BB83" s="184"/>
      <c r="BC83" s="184"/>
      <c r="BD83" s="184"/>
      <c r="BE83" s="184"/>
      <c r="BF83" s="184"/>
      <c r="BG83" s="184"/>
      <c r="BH83" s="184"/>
      <c r="BI83" s="184"/>
      <c r="BJ83" s="184"/>
      <c r="BK83" s="184"/>
      <c r="BL83" s="184"/>
      <c r="BM83" s="184"/>
      <c r="BN83" s="184"/>
      <c r="BO83" s="184"/>
      <c r="BP83" s="184"/>
      <c r="BQ83" s="184"/>
      <c r="BR83" s="184"/>
      <c r="BS83" s="184"/>
      <c r="BT83" s="184"/>
      <c r="BU83" s="184"/>
      <c r="BV83" s="184"/>
      <c r="BW83" s="184"/>
      <c r="BX83" s="184"/>
      <c r="BY83" s="184"/>
      <c r="BZ83" s="184"/>
      <c r="CA83" s="184"/>
      <c r="CB83" s="184"/>
      <c r="CC83" s="184"/>
      <c r="CD83" s="184"/>
      <c r="CE83" s="184"/>
      <c r="CF83" s="184"/>
      <c r="CG83" s="184"/>
      <c r="CH83" s="184"/>
      <c r="CI83" s="184"/>
      <c r="CJ83" s="184"/>
      <c r="CK83" s="184"/>
      <c r="CL83" s="184"/>
      <c r="CM83" s="184"/>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4"/>
      <c r="DL83" s="184"/>
      <c r="DM83" s="184"/>
      <c r="DN83" s="184"/>
      <c r="DO83" s="184"/>
      <c r="DP83" s="184"/>
      <c r="DQ83" s="184"/>
      <c r="DR83" s="184"/>
      <c r="DS83" s="184"/>
      <c r="DT83" s="184"/>
      <c r="DU83" s="184"/>
      <c r="DV83" s="184"/>
      <c r="DW83" s="184"/>
      <c r="DX83" s="184"/>
      <c r="DY83" s="184"/>
      <c r="DZ83" s="184"/>
      <c r="EA83" s="184"/>
      <c r="EB83" s="184"/>
      <c r="EC83" s="184"/>
      <c r="ED83" s="184"/>
      <c r="EE83" s="184"/>
      <c r="EF83" s="184"/>
      <c r="EG83" s="184"/>
      <c r="EH83" s="184"/>
      <c r="EI83" s="184"/>
      <c r="EJ83" s="184"/>
      <c r="EK83" s="184"/>
      <c r="EL83" s="184"/>
      <c r="EM83" s="184"/>
      <c r="EN83" s="184"/>
      <c r="EO83" s="184"/>
      <c r="EP83" s="184"/>
      <c r="EQ83" s="184"/>
      <c r="ER83" s="184"/>
      <c r="ES83" s="184"/>
      <c r="ET83" s="184"/>
      <c r="EU83" s="184"/>
      <c r="EV83" s="184"/>
      <c r="EW83" s="184"/>
      <c r="EX83" s="184"/>
      <c r="EY83" s="184"/>
      <c r="EZ83" s="184"/>
      <c r="FA83" s="184"/>
      <c r="FB83" s="184"/>
      <c r="FC83" s="184"/>
      <c r="FD83" s="184"/>
      <c r="FE83" s="184"/>
      <c r="FF83" s="184"/>
      <c r="FG83" s="184"/>
      <c r="FH83" s="184"/>
      <c r="FI83" s="184"/>
      <c r="FJ83" s="184"/>
      <c r="FK83" s="184"/>
      <c r="FL83" s="184"/>
      <c r="FM83" s="184"/>
      <c r="FN83" s="184"/>
      <c r="FO83" s="184"/>
      <c r="FP83" s="184"/>
      <c r="FQ83" s="184"/>
      <c r="FR83" s="184"/>
      <c r="FS83" s="184"/>
      <c r="FT83" s="184"/>
      <c r="FU83" s="184"/>
      <c r="FV83" s="184"/>
      <c r="FW83" s="184"/>
      <c r="FX83" s="184"/>
      <c r="FY83" s="184"/>
      <c r="FZ83" s="184"/>
      <c r="GA83" s="184"/>
      <c r="GB83" s="184"/>
      <c r="GC83" s="184"/>
      <c r="GD83" s="184"/>
      <c r="GE83" s="184"/>
      <c r="GF83" s="184"/>
      <c r="GG83" s="184"/>
      <c r="GH83" s="184"/>
      <c r="GI83" s="184"/>
      <c r="GJ83" s="184"/>
      <c r="GK83" s="184"/>
      <c r="GL83" s="184"/>
      <c r="GM83" s="184"/>
      <c r="GN83" s="184"/>
      <c r="GO83" s="184"/>
      <c r="GP83" s="184"/>
      <c r="GQ83" s="184"/>
      <c r="GR83" s="184"/>
      <c r="GS83" s="184"/>
      <c r="GT83" s="184"/>
      <c r="GU83" s="184"/>
      <c r="GV83" s="184"/>
      <c r="GW83" s="184"/>
      <c r="GX83" s="184"/>
      <c r="GY83" s="184"/>
      <c r="GZ83" s="184"/>
      <c r="HA83" s="184"/>
      <c r="HB83" s="184"/>
      <c r="HC83" s="184"/>
      <c r="HD83" s="184"/>
      <c r="HE83" s="184"/>
      <c r="HF83" s="184"/>
      <c r="HG83" s="184"/>
      <c r="HH83" s="184"/>
      <c r="HI83" s="184"/>
      <c r="HJ83" s="184"/>
      <c r="HK83" s="184"/>
      <c r="HL83" s="184"/>
      <c r="HM83" s="184"/>
      <c r="HN83" s="184"/>
      <c r="HO83" s="184"/>
      <c r="HP83" s="184"/>
      <c r="HQ83" s="184"/>
      <c r="HR83" s="184"/>
      <c r="HS83" s="184"/>
      <c r="HT83" s="184"/>
      <c r="HU83" s="184"/>
      <c r="HV83" s="184"/>
      <c r="HW83" s="184"/>
      <c r="HX83" s="184"/>
      <c r="HY83" s="184"/>
      <c r="HZ83" s="184"/>
      <c r="IA83" s="184"/>
      <c r="IB83" s="184"/>
      <c r="IC83" s="184"/>
      <c r="ID83" s="184"/>
      <c r="IE83" s="184"/>
      <c r="IF83" s="184"/>
      <c r="IG83" s="184"/>
      <c r="IH83" s="184"/>
      <c r="II83" s="184"/>
      <c r="IJ83" s="184"/>
      <c r="IK83" s="184"/>
      <c r="IL83" s="184"/>
      <c r="IM83" s="184"/>
      <c r="IN83" s="184"/>
      <c r="IO83" s="184"/>
      <c r="IP83" s="184"/>
      <c r="IQ83" s="184"/>
      <c r="IR83" s="184"/>
      <c r="IS83" s="184"/>
      <c r="IT83" s="184"/>
      <c r="IU83" s="184"/>
      <c r="IV83" s="184"/>
      <c r="IW83" s="184"/>
      <c r="IX83" s="184"/>
      <c r="IY83" s="184"/>
      <c r="IZ83" s="184"/>
      <c r="JA83" s="184"/>
      <c r="JB83" s="184"/>
      <c r="JC83" s="184"/>
      <c r="JD83" s="184"/>
      <c r="JE83" s="184"/>
      <c r="JF83" s="184"/>
      <c r="JG83" s="184"/>
      <c r="JH83" s="184"/>
      <c r="JI83" s="184"/>
      <c r="JJ83" s="184"/>
      <c r="JK83" s="184"/>
      <c r="JL83" s="184"/>
      <c r="JM83" s="184"/>
      <c r="JN83" s="184"/>
      <c r="JO83" s="184"/>
      <c r="JP83" s="184"/>
      <c r="JQ83" s="184"/>
      <c r="JR83" s="184"/>
      <c r="JS83" s="184"/>
      <c r="JT83" s="184"/>
      <c r="JU83" s="184"/>
      <c r="JV83" s="184"/>
      <c r="JW83" s="184"/>
      <c r="JX83" s="184"/>
      <c r="JY83" s="184"/>
      <c r="JZ83" s="184"/>
      <c r="KA83" s="184"/>
      <c r="KB83" s="184"/>
      <c r="KC83" s="184"/>
      <c r="KD83" s="184"/>
      <c r="KE83" s="184"/>
      <c r="KF83" s="184"/>
      <c r="KG83" s="184"/>
      <c r="KH83" s="184"/>
      <c r="KI83" s="184"/>
      <c r="KJ83" s="184"/>
      <c r="KK83" s="184"/>
      <c r="KL83" s="184"/>
      <c r="KM83" s="184"/>
      <c r="KN83" s="184"/>
      <c r="KO83" s="184"/>
      <c r="KP83" s="184"/>
      <c r="KQ83" s="184"/>
      <c r="KR83" s="184"/>
      <c r="KS83" s="184"/>
      <c r="KT83" s="184"/>
      <c r="KU83" s="184"/>
      <c r="KV83" s="184"/>
      <c r="KW83" s="184"/>
      <c r="KX83" s="184"/>
      <c r="KY83" s="184"/>
      <c r="KZ83" s="184"/>
      <c r="LA83" s="184"/>
      <c r="LB83" s="184"/>
      <c r="LC83" s="184"/>
      <c r="LD83" s="184"/>
      <c r="LE83" s="184"/>
      <c r="LF83" s="184"/>
      <c r="LG83" s="184"/>
      <c r="LH83" s="184"/>
      <c r="LI83" s="184"/>
      <c r="LJ83" s="184"/>
      <c r="LK83" s="184"/>
      <c r="LL83" s="184"/>
      <c r="LM83" s="184"/>
      <c r="LN83" s="184"/>
      <c r="LO83" s="184"/>
      <c r="LP83" s="184"/>
      <c r="LQ83" s="184"/>
      <c r="LR83" s="184"/>
      <c r="LS83" s="184"/>
      <c r="LT83" s="184"/>
      <c r="LU83" s="184"/>
      <c r="LV83" s="184"/>
      <c r="LW83" s="184"/>
      <c r="LX83" s="184"/>
      <c r="LY83" s="184"/>
      <c r="LZ83" s="184"/>
      <c r="MA83" s="184"/>
      <c r="MB83" s="184"/>
      <c r="MC83" s="184"/>
      <c r="MD83" s="184"/>
      <c r="ME83" s="184"/>
      <c r="MF83" s="184"/>
      <c r="MG83" s="184"/>
      <c r="MH83" s="184"/>
      <c r="MI83" s="184"/>
      <c r="MJ83" s="184"/>
      <c r="MK83" s="184"/>
      <c r="ML83" s="184"/>
      <c r="MM83" s="184"/>
      <c r="MN83" s="184"/>
      <c r="MO83" s="184"/>
      <c r="MP83" s="184"/>
      <c r="MQ83" s="184"/>
      <c r="MR83" s="184"/>
      <c r="MS83" s="184"/>
      <c r="MT83" s="184"/>
      <c r="MU83" s="184"/>
      <c r="MV83" s="184"/>
      <c r="MW83" s="184"/>
      <c r="MX83" s="184"/>
      <c r="MY83" s="184"/>
      <c r="MZ83" s="184"/>
      <c r="NA83" s="184"/>
      <c r="NB83" s="184"/>
      <c r="NC83" s="184"/>
      <c r="ND83" s="184"/>
      <c r="NE83" s="184"/>
      <c r="NF83" s="184"/>
      <c r="NG83" s="184"/>
      <c r="NH83" s="184"/>
      <c r="NI83" s="184"/>
      <c r="NJ83" s="184"/>
      <c r="NK83" s="184"/>
      <c r="NL83" s="184"/>
      <c r="NM83" s="184"/>
      <c r="NN83" s="184"/>
      <c r="NO83" s="184"/>
      <c r="NP83" s="184"/>
      <c r="NQ83" s="184"/>
      <c r="NR83" s="184"/>
      <c r="NS83" s="184"/>
      <c r="NT83" s="184"/>
      <c r="NU83" s="184"/>
      <c r="NV83" s="184"/>
      <c r="NW83" s="184"/>
      <c r="NX83" s="184"/>
      <c r="NY83" s="184"/>
      <c r="NZ83" s="184"/>
      <c r="OA83" s="184"/>
      <c r="OB83" s="184"/>
      <c r="OC83" s="184"/>
      <c r="OD83" s="184"/>
      <c r="OE83" s="184"/>
      <c r="OF83" s="184"/>
      <c r="OG83" s="184"/>
      <c r="OH83" s="184"/>
      <c r="OI83" s="184"/>
      <c r="OJ83" s="184"/>
      <c r="OK83" s="184"/>
      <c r="OL83" s="184"/>
      <c r="OM83" s="184"/>
      <c r="ON83" s="184"/>
      <c r="OO83" s="184"/>
      <c r="OP83" s="184"/>
      <c r="OQ83" s="184"/>
      <c r="OR83" s="184"/>
      <c r="OS83" s="184"/>
      <c r="OT83" s="184"/>
      <c r="OU83" s="184"/>
      <c r="OV83" s="184"/>
      <c r="OW83" s="184"/>
      <c r="OX83" s="184"/>
      <c r="OY83" s="184"/>
      <c r="OZ83" s="184"/>
      <c r="PA83" s="184"/>
      <c r="PB83" s="184"/>
      <c r="PC83" s="184"/>
      <c r="PD83" s="184"/>
      <c r="PE83" s="184"/>
      <c r="PF83" s="184"/>
      <c r="PG83" s="184"/>
      <c r="PH83" s="184"/>
      <c r="PI83" s="184"/>
      <c r="PJ83" s="184"/>
      <c r="PK83" s="184"/>
      <c r="PL83" s="184"/>
      <c r="PM83" s="184"/>
      <c r="PN83" s="184"/>
      <c r="PO83" s="184"/>
      <c r="PP83" s="184"/>
      <c r="PQ83" s="184"/>
      <c r="PR83" s="184"/>
      <c r="PS83" s="184"/>
      <c r="PT83" s="184"/>
      <c r="PU83" s="184"/>
      <c r="PV83" s="184"/>
      <c r="PW83" s="184"/>
      <c r="PX83" s="184"/>
      <c r="PY83" s="184"/>
      <c r="PZ83" s="184"/>
      <c r="QA83" s="184"/>
      <c r="QB83" s="184"/>
      <c r="QC83" s="184"/>
      <c r="QD83" s="184"/>
      <c r="QE83" s="184"/>
      <c r="QF83" s="184"/>
      <c r="QG83" s="184"/>
      <c r="QH83" s="184"/>
      <c r="QI83" s="184"/>
      <c r="QJ83" s="184"/>
      <c r="QK83" s="184"/>
      <c r="QL83" s="184"/>
      <c r="QM83" s="184"/>
      <c r="QN83" s="184"/>
      <c r="QO83" s="184"/>
      <c r="QP83" s="184"/>
      <c r="QQ83" s="184"/>
      <c r="QR83" s="184"/>
      <c r="QS83" s="184"/>
      <c r="QT83" s="184"/>
      <c r="QU83" s="184"/>
      <c r="QV83" s="184"/>
      <c r="QW83" s="184"/>
      <c r="QX83" s="184"/>
      <c r="QY83" s="184"/>
      <c r="QZ83" s="184"/>
      <c r="RA83" s="184"/>
      <c r="RB83" s="184"/>
      <c r="RC83" s="184"/>
      <c r="RD83" s="184"/>
      <c r="RE83" s="184"/>
      <c r="RF83" s="184"/>
      <c r="RG83" s="184"/>
      <c r="RH83" s="184"/>
      <c r="RI83" s="184"/>
      <c r="RJ83" s="184"/>
      <c r="RK83" s="184"/>
      <c r="RL83" s="184"/>
      <c r="RM83" s="184"/>
      <c r="RN83" s="184"/>
      <c r="RO83" s="184"/>
      <c r="RP83" s="184"/>
      <c r="RQ83" s="184"/>
      <c r="RR83" s="184"/>
      <c r="RS83" s="184"/>
      <c r="RT83" s="184"/>
      <c r="RU83" s="184"/>
      <c r="RV83" s="184"/>
      <c r="RW83" s="184"/>
      <c r="RX83" s="184"/>
      <c r="RY83" s="184"/>
      <c r="RZ83" s="184"/>
      <c r="SA83" s="184"/>
      <c r="SB83" s="184"/>
      <c r="SC83" s="184"/>
      <c r="SD83" s="184"/>
      <c r="SE83" s="184"/>
      <c r="SF83" s="184"/>
      <c r="SG83" s="184"/>
      <c r="SH83" s="184"/>
      <c r="SI83" s="184"/>
      <c r="SJ83" s="184"/>
      <c r="SK83" s="184"/>
      <c r="SL83" s="184"/>
      <c r="SM83" s="184"/>
      <c r="SN83" s="184"/>
      <c r="SO83" s="184"/>
      <c r="SP83" s="184"/>
      <c r="SQ83" s="184"/>
      <c r="SR83" s="184"/>
      <c r="SS83" s="184"/>
      <c r="ST83" s="184"/>
      <c r="SU83" s="184"/>
      <c r="SV83" s="184"/>
      <c r="SW83" s="184"/>
      <c r="SX83" s="184"/>
      <c r="SY83" s="184"/>
      <c r="SZ83" s="184"/>
      <c r="TA83" s="184"/>
      <c r="TB83" s="184"/>
      <c r="TC83" s="184"/>
      <c r="TD83" s="184"/>
      <c r="TE83" s="184"/>
      <c r="TF83" s="184"/>
      <c r="TG83" s="184"/>
      <c r="TH83" s="184"/>
      <c r="TI83" s="184"/>
      <c r="TJ83" s="184"/>
      <c r="TK83" s="184"/>
      <c r="TL83" s="184"/>
      <c r="TM83" s="184"/>
      <c r="TN83" s="184"/>
      <c r="TO83" s="184"/>
      <c r="TP83" s="184"/>
      <c r="TQ83" s="184"/>
      <c r="TR83" s="184"/>
      <c r="TS83" s="184"/>
      <c r="TT83" s="184"/>
      <c r="TU83" s="184"/>
      <c r="TV83" s="184"/>
      <c r="TW83" s="184"/>
      <c r="TX83" s="184"/>
      <c r="TY83" s="184"/>
      <c r="TZ83" s="184"/>
      <c r="UA83" s="184"/>
      <c r="UB83" s="184"/>
      <c r="UC83" s="184"/>
      <c r="UD83" s="184"/>
      <c r="UE83" s="184"/>
      <c r="UF83" s="184"/>
      <c r="UG83" s="184"/>
      <c r="UH83" s="184"/>
      <c r="UI83" s="184"/>
      <c r="UJ83" s="184"/>
      <c r="UK83" s="184"/>
      <c r="UL83" s="184"/>
      <c r="UM83" s="184"/>
      <c r="UN83" s="184"/>
      <c r="UO83" s="184"/>
      <c r="UP83" s="184"/>
      <c r="UQ83" s="184"/>
      <c r="UR83" s="184"/>
      <c r="US83" s="184"/>
      <c r="UT83" s="184"/>
      <c r="UU83" s="184"/>
      <c r="UV83" s="184"/>
      <c r="UW83" s="184"/>
      <c r="UX83" s="184"/>
      <c r="UY83" s="184"/>
      <c r="UZ83" s="184"/>
      <c r="VA83" s="184"/>
      <c r="VB83" s="184"/>
      <c r="VC83" s="184"/>
      <c r="VD83" s="184"/>
      <c r="VE83" s="184"/>
      <c r="VF83" s="184"/>
      <c r="VG83" s="184"/>
      <c r="VH83" s="184"/>
      <c r="VI83" s="184"/>
      <c r="VJ83" s="184"/>
      <c r="VK83" s="184"/>
      <c r="VL83" s="184"/>
      <c r="VM83" s="184"/>
      <c r="VN83" s="184"/>
      <c r="VO83" s="184"/>
      <c r="VP83" s="184"/>
      <c r="VQ83" s="184"/>
      <c r="VR83" s="184"/>
      <c r="VS83" s="184"/>
      <c r="VT83" s="184"/>
      <c r="VU83" s="184"/>
      <c r="VV83" s="184"/>
      <c r="VW83" s="184"/>
      <c r="VX83" s="184"/>
      <c r="VY83" s="184"/>
      <c r="VZ83" s="184"/>
      <c r="WA83" s="184"/>
      <c r="WB83" s="184"/>
      <c r="WC83" s="184"/>
      <c r="WD83" s="184"/>
      <c r="WE83" s="184"/>
      <c r="WF83" s="184"/>
      <c r="WG83" s="184"/>
      <c r="WH83" s="184"/>
      <c r="WI83" s="184"/>
      <c r="WJ83" s="184"/>
      <c r="WK83" s="184"/>
      <c r="WL83" s="184"/>
      <c r="WM83" s="184"/>
      <c r="WN83" s="184"/>
      <c r="WO83" s="184"/>
      <c r="WP83" s="184"/>
      <c r="WQ83" s="184"/>
      <c r="WR83" s="184"/>
      <c r="WS83" s="184"/>
      <c r="WT83" s="184"/>
      <c r="WU83" s="184"/>
      <c r="WV83" s="184"/>
      <c r="WW83" s="184"/>
      <c r="WX83" s="184"/>
      <c r="WY83" s="184"/>
      <c r="WZ83" s="184"/>
      <c r="XA83" s="184"/>
      <c r="XB83" s="184"/>
      <c r="XC83" s="184"/>
      <c r="XD83" s="184"/>
      <c r="XE83" s="184"/>
      <c r="XF83" s="184"/>
      <c r="XG83" s="184"/>
      <c r="XH83" s="184"/>
      <c r="XI83" s="184"/>
      <c r="XJ83" s="184"/>
      <c r="XK83" s="184"/>
      <c r="XL83" s="184"/>
      <c r="XM83" s="184"/>
      <c r="XN83" s="184"/>
      <c r="XO83" s="184"/>
      <c r="XP83" s="184"/>
      <c r="XQ83" s="184"/>
      <c r="XR83" s="184"/>
      <c r="XS83" s="184"/>
      <c r="XT83" s="184"/>
      <c r="XU83" s="184"/>
      <c r="XV83" s="184"/>
      <c r="XW83" s="184"/>
      <c r="XX83" s="184"/>
      <c r="XY83" s="184"/>
      <c r="XZ83" s="184"/>
      <c r="YA83" s="184"/>
      <c r="YB83" s="184"/>
      <c r="YC83" s="184"/>
      <c r="YD83" s="184"/>
      <c r="YE83" s="184"/>
      <c r="YF83" s="184"/>
      <c r="YG83" s="184"/>
      <c r="YH83" s="184"/>
      <c r="YI83" s="184"/>
      <c r="YJ83" s="184"/>
      <c r="YK83" s="184"/>
      <c r="YL83" s="184"/>
      <c r="YM83" s="184"/>
      <c r="YN83" s="184"/>
      <c r="YO83" s="184"/>
      <c r="YP83" s="184"/>
      <c r="YQ83" s="184"/>
      <c r="YR83" s="184"/>
      <c r="YS83" s="184"/>
      <c r="YT83" s="184"/>
      <c r="YU83" s="184"/>
      <c r="YV83" s="184"/>
      <c r="YW83" s="184"/>
      <c r="YX83" s="184"/>
      <c r="YY83" s="184"/>
      <c r="YZ83" s="184"/>
      <c r="ZA83" s="184"/>
      <c r="ZB83" s="184"/>
      <c r="ZC83" s="184"/>
      <c r="ZD83" s="184"/>
      <c r="ZE83" s="184"/>
      <c r="ZF83" s="184"/>
      <c r="ZG83" s="184"/>
      <c r="ZH83" s="184"/>
      <c r="ZI83" s="184"/>
      <c r="ZJ83" s="184"/>
      <c r="ZK83" s="184"/>
      <c r="ZL83" s="184"/>
      <c r="ZM83" s="184"/>
      <c r="ZN83" s="184"/>
      <c r="ZO83" s="184"/>
      <c r="ZP83" s="184"/>
      <c r="ZQ83" s="184"/>
      <c r="ZR83" s="184"/>
      <c r="ZS83" s="184"/>
      <c r="ZT83" s="184"/>
      <c r="ZU83" s="184"/>
      <c r="ZV83" s="184"/>
      <c r="ZW83" s="184"/>
      <c r="ZX83" s="184"/>
      <c r="ZY83" s="184"/>
      <c r="ZZ83" s="184"/>
      <c r="AAA83" s="184"/>
      <c r="AAB83" s="184"/>
      <c r="AAC83" s="184"/>
      <c r="AAD83" s="184"/>
      <c r="AAE83" s="184"/>
      <c r="AAF83" s="184"/>
      <c r="AAG83" s="184"/>
      <c r="AAH83" s="184"/>
      <c r="AAI83" s="184"/>
      <c r="AAJ83" s="184"/>
      <c r="AAK83" s="184"/>
      <c r="AAL83" s="184"/>
      <c r="AAM83" s="184"/>
      <c r="AAN83" s="184"/>
      <c r="AAO83" s="184"/>
      <c r="AAP83" s="184"/>
      <c r="AAQ83" s="184"/>
      <c r="AAR83" s="184"/>
      <c r="AAS83" s="184"/>
      <c r="AAT83" s="184"/>
      <c r="AAU83" s="184"/>
      <c r="AAV83" s="184"/>
      <c r="AAW83" s="184"/>
      <c r="AAX83" s="184"/>
      <c r="AAY83" s="184"/>
      <c r="AAZ83" s="184"/>
      <c r="ABA83" s="184"/>
      <c r="ABB83" s="184"/>
      <c r="ABC83" s="184"/>
      <c r="ABD83" s="184"/>
      <c r="ABE83" s="184"/>
      <c r="ABF83" s="184"/>
      <c r="ABG83" s="184"/>
      <c r="ABH83" s="184"/>
      <c r="ABI83" s="184"/>
      <c r="ABJ83" s="184"/>
      <c r="ABK83" s="184"/>
      <c r="ABL83" s="184"/>
      <c r="ABM83" s="184"/>
      <c r="ABN83" s="184"/>
      <c r="ABO83" s="184"/>
      <c r="ABP83" s="184"/>
      <c r="ABQ83" s="184"/>
      <c r="ABR83" s="184"/>
      <c r="ABS83" s="184"/>
      <c r="ABT83" s="184"/>
      <c r="ABU83" s="184"/>
      <c r="ABV83" s="184"/>
      <c r="ABW83" s="184"/>
      <c r="ABX83" s="184"/>
      <c r="ABY83" s="184"/>
      <c r="ABZ83" s="184"/>
      <c r="ACA83" s="184"/>
      <c r="ACB83" s="184"/>
      <c r="ACC83" s="184"/>
      <c r="ACD83" s="184"/>
      <c r="ACE83" s="184"/>
      <c r="ACF83" s="184"/>
      <c r="ACG83" s="184"/>
      <c r="ACH83" s="184"/>
      <c r="ACI83" s="184"/>
      <c r="ACJ83" s="184"/>
      <c r="ACK83" s="184"/>
      <c r="ACL83" s="184"/>
      <c r="ACM83" s="184"/>
      <c r="ACN83" s="184"/>
      <c r="ACO83" s="184"/>
      <c r="ACP83" s="184"/>
      <c r="ACQ83" s="184"/>
      <c r="ACR83" s="184"/>
      <c r="ACS83" s="184"/>
      <c r="ACT83" s="184"/>
      <c r="ACU83" s="184"/>
      <c r="ACV83" s="184"/>
      <c r="ACW83" s="184"/>
      <c r="ACX83" s="184"/>
      <c r="ACY83" s="184"/>
      <c r="ACZ83" s="184"/>
      <c r="ADA83" s="184"/>
      <c r="ADB83" s="184"/>
      <c r="ADC83" s="184"/>
      <c r="ADD83" s="184"/>
      <c r="ADE83" s="184"/>
      <c r="ADF83" s="184"/>
      <c r="ADG83" s="184"/>
      <c r="ADH83" s="184"/>
      <c r="ADI83" s="184"/>
      <c r="ADJ83" s="184"/>
      <c r="ADK83" s="184"/>
      <c r="ADL83" s="184"/>
      <c r="ADM83" s="184"/>
      <c r="ADN83" s="184"/>
      <c r="ADO83" s="184"/>
      <c r="ADP83" s="184"/>
      <c r="ADQ83" s="184"/>
      <c r="ADR83" s="184"/>
      <c r="ADS83" s="184"/>
      <c r="ADT83" s="184"/>
      <c r="ADU83" s="184"/>
      <c r="ADV83" s="184"/>
      <c r="ADW83" s="184"/>
      <c r="ADX83" s="184"/>
      <c r="ADY83" s="184"/>
      <c r="ADZ83" s="184"/>
      <c r="AEA83" s="184"/>
      <c r="AEB83" s="184"/>
      <c r="AEC83" s="184"/>
      <c r="AED83" s="184"/>
      <c r="AEE83" s="184"/>
      <c r="AEF83" s="184"/>
      <c r="AEG83" s="184"/>
      <c r="AEH83" s="184"/>
      <c r="AEI83" s="184"/>
      <c r="AEJ83" s="184"/>
      <c r="AEK83" s="184"/>
      <c r="AEL83" s="184"/>
      <c r="AEM83" s="184"/>
      <c r="AEN83" s="184"/>
      <c r="AEO83" s="184"/>
      <c r="AEP83" s="184"/>
      <c r="AEQ83" s="184"/>
      <c r="AER83" s="184"/>
      <c r="AES83" s="184"/>
      <c r="AET83" s="184"/>
      <c r="AEU83" s="184"/>
      <c r="AEV83" s="184"/>
      <c r="AEW83" s="184"/>
      <c r="AEX83" s="184"/>
      <c r="AEY83" s="184"/>
      <c r="AEZ83" s="184"/>
      <c r="AFA83" s="184"/>
      <c r="AFB83" s="184"/>
      <c r="AFC83" s="184"/>
      <c r="AFD83" s="184"/>
      <c r="AFE83" s="184"/>
      <c r="AFF83" s="184"/>
      <c r="AFG83" s="184"/>
      <c r="AFH83" s="184"/>
      <c r="AFI83" s="184"/>
      <c r="AFJ83" s="184"/>
      <c r="AFK83" s="184"/>
      <c r="AFL83" s="184"/>
      <c r="AFM83" s="184"/>
      <c r="AFN83" s="184"/>
      <c r="AFO83" s="184"/>
      <c r="AFP83" s="184"/>
      <c r="AFQ83" s="184"/>
      <c r="AFR83" s="184"/>
      <c r="AFS83" s="184"/>
      <c r="AFT83" s="184"/>
      <c r="AFU83" s="184"/>
      <c r="AFV83" s="184"/>
      <c r="AFW83" s="184"/>
      <c r="AFX83" s="184"/>
      <c r="AFY83" s="184"/>
      <c r="AFZ83" s="184"/>
      <c r="AGA83" s="184"/>
      <c r="AGB83" s="184"/>
      <c r="AGC83" s="184"/>
      <c r="AGD83" s="184"/>
      <c r="AGE83" s="184"/>
      <c r="AGF83" s="184"/>
      <c r="AGG83" s="184"/>
      <c r="AGH83" s="184"/>
      <c r="AGI83" s="184"/>
      <c r="AGJ83" s="184"/>
      <c r="AGK83" s="184"/>
      <c r="AGL83" s="184"/>
      <c r="AGM83" s="184"/>
      <c r="AGN83" s="184"/>
      <c r="AGO83" s="184"/>
      <c r="AGP83" s="184"/>
      <c r="AGQ83" s="184"/>
      <c r="AGR83" s="184"/>
      <c r="AGS83" s="184"/>
      <c r="AGT83" s="184"/>
      <c r="AGU83" s="184"/>
      <c r="AGV83" s="184"/>
      <c r="AGW83" s="184"/>
      <c r="AGX83" s="184"/>
      <c r="AGY83" s="184"/>
      <c r="AGZ83" s="184"/>
      <c r="AHA83" s="184"/>
      <c r="AHB83" s="184"/>
      <c r="AHC83" s="184"/>
      <c r="AHD83" s="184"/>
      <c r="AHE83" s="184"/>
      <c r="AHF83" s="184"/>
      <c r="AHG83" s="184"/>
      <c r="AHH83" s="184"/>
      <c r="AHI83" s="184"/>
      <c r="AHJ83" s="184"/>
      <c r="AHK83" s="184"/>
      <c r="AHL83" s="184"/>
      <c r="AHM83" s="184"/>
      <c r="AHN83" s="184"/>
      <c r="AHO83" s="184"/>
      <c r="AHP83" s="184"/>
      <c r="AHQ83" s="184"/>
      <c r="AHR83" s="184"/>
      <c r="AHS83" s="184"/>
      <c r="AHT83" s="184"/>
      <c r="AHU83" s="184"/>
      <c r="AHV83" s="184"/>
      <c r="AHW83" s="184"/>
      <c r="AHX83" s="184"/>
      <c r="AHY83" s="184"/>
      <c r="AHZ83" s="184"/>
      <c r="AIA83" s="184"/>
      <c r="AIB83" s="184"/>
      <c r="AIC83" s="184"/>
      <c r="AID83" s="184"/>
      <c r="AIE83" s="184"/>
      <c r="AIF83" s="184"/>
      <c r="AIG83" s="184"/>
      <c r="AIH83" s="184"/>
      <c r="AII83" s="184"/>
      <c r="AIJ83" s="184"/>
      <c r="AIK83" s="184"/>
      <c r="AIL83" s="184"/>
      <c r="AIM83" s="184"/>
      <c r="AIN83" s="184"/>
      <c r="AIO83" s="184"/>
      <c r="AIP83" s="184"/>
      <c r="AIQ83" s="184"/>
      <c r="AIR83" s="184"/>
      <c r="AIS83" s="184"/>
      <c r="AIT83" s="184"/>
      <c r="AIU83" s="184"/>
      <c r="AIV83" s="184"/>
      <c r="AIW83" s="184"/>
      <c r="AIX83" s="184"/>
      <c r="AIY83" s="184"/>
      <c r="AIZ83" s="184"/>
      <c r="AJA83" s="184"/>
      <c r="AJB83" s="184"/>
      <c r="AJC83" s="184"/>
      <c r="AJD83" s="184"/>
      <c r="AJE83" s="184"/>
      <c r="AJF83" s="184"/>
      <c r="AJG83" s="184"/>
      <c r="AJH83" s="184"/>
      <c r="AJI83" s="184"/>
      <c r="AJJ83" s="184"/>
      <c r="AJK83" s="184"/>
      <c r="AJL83" s="184"/>
      <c r="AJM83" s="184"/>
      <c r="AJN83" s="184"/>
      <c r="AJO83" s="184"/>
      <c r="AJP83" s="184"/>
      <c r="AJQ83" s="184"/>
      <c r="AJR83" s="184"/>
      <c r="AJS83" s="184"/>
      <c r="AJT83" s="184"/>
      <c r="AJU83" s="184"/>
      <c r="AJV83" s="184"/>
      <c r="AJW83" s="184"/>
      <c r="AJX83" s="184"/>
      <c r="AJY83" s="184"/>
      <c r="AJZ83" s="184"/>
      <c r="AKA83" s="184"/>
      <c r="AKB83" s="184"/>
      <c r="AKC83" s="184"/>
      <c r="AKD83" s="184"/>
      <c r="AKE83" s="184"/>
      <c r="AKF83" s="184"/>
      <c r="AKG83" s="184"/>
      <c r="AKH83" s="184"/>
      <c r="AKI83" s="184"/>
      <c r="AKJ83" s="184"/>
      <c r="AKK83" s="184"/>
      <c r="AKL83" s="184"/>
      <c r="AKM83" s="184"/>
      <c r="AKN83" s="184"/>
      <c r="AKO83" s="184"/>
      <c r="AKP83" s="184"/>
      <c r="AKQ83" s="184"/>
      <c r="AKR83" s="184"/>
      <c r="AKS83" s="184"/>
      <c r="AKT83" s="184"/>
      <c r="AKU83" s="184"/>
      <c r="AKV83" s="184"/>
      <c r="AKW83" s="184"/>
      <c r="AKX83" s="184"/>
      <c r="AKY83" s="184"/>
      <c r="AKZ83" s="184"/>
      <c r="ALA83" s="184"/>
      <c r="ALB83" s="184"/>
      <c r="ALC83" s="184"/>
      <c r="ALD83" s="184"/>
      <c r="ALE83" s="184"/>
      <c r="ALF83" s="184"/>
      <c r="ALG83" s="184"/>
      <c r="ALH83" s="184"/>
      <c r="ALI83" s="184"/>
      <c r="ALJ83" s="184"/>
      <c r="ALK83" s="184"/>
      <c r="ALL83" s="184"/>
      <c r="ALM83" s="184"/>
      <c r="ALN83" s="184"/>
      <c r="ALO83" s="184"/>
      <c r="ALP83" s="184"/>
      <c r="ALQ83" s="184"/>
      <c r="ALR83" s="184"/>
      <c r="ALS83" s="184"/>
      <c r="ALT83" s="184"/>
      <c r="ALU83" s="184"/>
      <c r="ALV83" s="184"/>
      <c r="ALW83" s="184"/>
      <c r="ALX83" s="184"/>
      <c r="ALY83" s="184"/>
      <c r="ALZ83" s="184"/>
      <c r="AMA83" s="184"/>
      <c r="AMB83" s="184"/>
      <c r="AMC83" s="184"/>
      <c r="AMD83" s="184"/>
      <c r="AME83" s="184"/>
      <c r="AMF83" s="184"/>
      <c r="AMG83" s="184"/>
      <c r="AMH83" s="184"/>
      <c r="AMI83" s="184"/>
      <c r="AMJ83" s="184"/>
      <c r="AMK83" s="184"/>
      <c r="AML83" s="184"/>
      <c r="AMM83" s="184"/>
      <c r="AMN83" s="184"/>
      <c r="AMO83" s="184"/>
      <c r="AMP83" s="184"/>
      <c r="AMQ83" s="184"/>
      <c r="AMR83" s="184"/>
      <c r="AMS83" s="184"/>
      <c r="AMT83" s="184"/>
      <c r="AMU83" s="184"/>
      <c r="AMV83" s="184"/>
      <c r="AMW83" s="184"/>
      <c r="AMX83" s="184"/>
      <c r="AMY83" s="184"/>
      <c r="AMZ83" s="184"/>
      <c r="ANA83" s="184"/>
      <c r="ANB83" s="184"/>
      <c r="ANC83" s="184"/>
      <c r="AND83" s="184"/>
      <c r="ANE83" s="184"/>
      <c r="ANF83" s="184"/>
      <c r="ANG83" s="184"/>
      <c r="ANH83" s="184"/>
      <c r="ANI83" s="184"/>
      <c r="ANJ83" s="184"/>
      <c r="ANK83" s="184"/>
      <c r="ANL83" s="184"/>
      <c r="ANM83" s="184"/>
      <c r="ANN83" s="184"/>
      <c r="ANO83" s="184"/>
      <c r="ANP83" s="184"/>
      <c r="ANQ83" s="184"/>
      <c r="ANR83" s="184"/>
      <c r="ANS83" s="184"/>
      <c r="ANT83" s="184"/>
      <c r="ANU83" s="184"/>
      <c r="ANV83" s="184"/>
      <c r="ANW83" s="184"/>
      <c r="ANX83" s="184"/>
      <c r="ANY83" s="184"/>
      <c r="ANZ83" s="184"/>
      <c r="AOA83" s="184"/>
      <c r="AOB83" s="184"/>
      <c r="AOC83" s="184"/>
      <c r="AOD83" s="184"/>
      <c r="AOE83" s="184"/>
      <c r="AOF83" s="184"/>
      <c r="AOG83" s="184"/>
      <c r="AOH83" s="184"/>
      <c r="AOI83" s="184"/>
      <c r="AOJ83" s="184"/>
      <c r="AOK83" s="184"/>
      <c r="AOL83" s="184"/>
      <c r="AOM83" s="184"/>
      <c r="AON83" s="184"/>
      <c r="AOO83" s="184"/>
      <c r="AOP83" s="184"/>
      <c r="AOQ83" s="184"/>
      <c r="AOR83" s="184"/>
      <c r="AOS83" s="184"/>
      <c r="AOT83" s="184"/>
      <c r="AOU83" s="184"/>
      <c r="AOV83" s="184"/>
      <c r="AOW83" s="184"/>
      <c r="AOX83" s="184"/>
      <c r="AOY83" s="184"/>
      <c r="AOZ83" s="184"/>
      <c r="APA83" s="184"/>
      <c r="APB83" s="184"/>
      <c r="APC83" s="184"/>
      <c r="APD83" s="184"/>
      <c r="APE83" s="184"/>
      <c r="APF83" s="184"/>
      <c r="APG83" s="184"/>
      <c r="APH83" s="184"/>
      <c r="API83" s="184"/>
      <c r="APJ83" s="184"/>
      <c r="APK83" s="184"/>
      <c r="APL83" s="184"/>
      <c r="APM83" s="184"/>
      <c r="APN83" s="184"/>
      <c r="APO83" s="184"/>
      <c r="APP83" s="184"/>
      <c r="APQ83" s="184"/>
      <c r="APR83" s="184"/>
      <c r="APS83" s="184"/>
      <c r="APT83" s="184"/>
      <c r="APU83" s="184"/>
      <c r="APV83" s="184"/>
      <c r="APW83" s="184"/>
      <c r="APX83" s="184"/>
      <c r="APY83" s="184"/>
      <c r="APZ83" s="184"/>
      <c r="AQA83" s="184"/>
      <c r="AQB83" s="184"/>
      <c r="AQC83" s="184"/>
      <c r="AQD83" s="184"/>
      <c r="AQE83" s="184"/>
      <c r="AQF83" s="184"/>
      <c r="AQG83" s="184"/>
      <c r="AQH83" s="184"/>
      <c r="AQI83" s="184"/>
      <c r="AQJ83" s="184"/>
      <c r="AQK83" s="184"/>
      <c r="AQL83" s="184"/>
      <c r="AQM83" s="184"/>
      <c r="AQN83" s="184"/>
      <c r="AQO83" s="184"/>
      <c r="AQP83" s="184"/>
      <c r="AQQ83" s="184"/>
      <c r="AQR83" s="184"/>
      <c r="AQS83" s="184"/>
      <c r="AQT83" s="184"/>
      <c r="AQU83" s="184"/>
      <c r="AQV83" s="184"/>
      <c r="AQW83" s="184"/>
      <c r="AQX83" s="184"/>
      <c r="AQY83" s="184"/>
      <c r="AQZ83" s="184"/>
      <c r="ARA83" s="184"/>
      <c r="ARB83" s="184"/>
      <c r="ARC83" s="184"/>
      <c r="ARD83" s="184"/>
      <c r="ARE83" s="184"/>
      <c r="ARF83" s="184"/>
      <c r="ARG83" s="184"/>
      <c r="ARH83" s="184"/>
      <c r="ARI83" s="184"/>
      <c r="ARJ83" s="184"/>
      <c r="ARK83" s="184"/>
      <c r="ARL83" s="184"/>
      <c r="ARM83" s="184"/>
      <c r="ARN83" s="184"/>
      <c r="ARO83" s="184"/>
      <c r="ARP83" s="184"/>
      <c r="ARQ83" s="184"/>
      <c r="ARR83" s="184"/>
      <c r="ARS83" s="184"/>
      <c r="ART83" s="184"/>
      <c r="ARU83" s="184"/>
      <c r="ARV83" s="184"/>
      <c r="ARW83" s="184"/>
      <c r="ARX83" s="184"/>
      <c r="ARY83" s="184"/>
      <c r="ARZ83" s="184"/>
      <c r="ASA83" s="184"/>
      <c r="ASB83" s="184"/>
      <c r="ASC83" s="184"/>
      <c r="ASD83" s="184"/>
      <c r="ASE83" s="184"/>
      <c r="ASF83" s="184"/>
      <c r="ASG83" s="184"/>
      <c r="ASH83" s="184"/>
      <c r="ASI83" s="184"/>
      <c r="ASJ83" s="184"/>
      <c r="ASK83" s="184"/>
      <c r="ASL83" s="184"/>
      <c r="ASM83" s="184"/>
      <c r="ASN83" s="184"/>
      <c r="ASO83" s="184"/>
      <c r="ASP83" s="184"/>
      <c r="ASQ83" s="184"/>
      <c r="ASR83" s="184"/>
      <c r="ASS83" s="184"/>
      <c r="AST83" s="184"/>
      <c r="ASU83" s="184"/>
      <c r="ASV83" s="184"/>
      <c r="ASW83" s="184"/>
      <c r="ASX83" s="184"/>
      <c r="ASY83" s="184"/>
      <c r="ASZ83" s="184"/>
      <c r="ATA83" s="184"/>
      <c r="ATB83" s="184"/>
      <c r="ATC83" s="184"/>
      <c r="ATD83" s="184"/>
      <c r="ATE83" s="184"/>
      <c r="ATF83" s="184"/>
      <c r="ATG83" s="184"/>
      <c r="ATH83" s="184"/>
      <c r="ATI83" s="184"/>
      <c r="ATJ83" s="184"/>
      <c r="ATK83" s="184"/>
      <c r="ATL83" s="184"/>
      <c r="ATM83" s="184"/>
      <c r="ATN83" s="184"/>
      <c r="ATO83" s="184"/>
      <c r="ATP83" s="184"/>
      <c r="ATQ83" s="184"/>
      <c r="ATR83" s="184"/>
      <c r="ATS83" s="184"/>
      <c r="ATT83" s="184"/>
      <c r="ATU83" s="184"/>
      <c r="ATV83" s="184"/>
      <c r="ATW83" s="184"/>
      <c r="ATX83" s="184"/>
      <c r="ATY83" s="184"/>
      <c r="ATZ83" s="184"/>
      <c r="AUA83" s="184"/>
      <c r="AUB83" s="184"/>
      <c r="AUC83" s="184"/>
      <c r="AUD83" s="184"/>
      <c r="AUE83" s="184"/>
      <c r="AUF83" s="184"/>
      <c r="AUG83" s="184"/>
      <c r="AUH83" s="184"/>
      <c r="AUI83" s="184"/>
      <c r="AUJ83" s="184"/>
      <c r="AUK83" s="184"/>
      <c r="AUL83" s="184"/>
      <c r="AUM83" s="184"/>
      <c r="AUN83" s="184"/>
      <c r="AUO83" s="184"/>
      <c r="AUP83" s="184"/>
      <c r="AUQ83" s="184"/>
      <c r="AUR83" s="184"/>
      <c r="AUS83" s="184"/>
      <c r="AUT83" s="184"/>
      <c r="AUU83" s="184"/>
      <c r="AUV83" s="184"/>
      <c r="AUW83" s="184"/>
      <c r="AUX83" s="184"/>
      <c r="AUY83" s="184"/>
      <c r="AUZ83" s="184"/>
      <c r="AVA83" s="184"/>
      <c r="AVB83" s="184"/>
      <c r="AVC83" s="184"/>
      <c r="AVD83" s="184"/>
      <c r="AVE83" s="184"/>
      <c r="AVF83" s="184"/>
      <c r="AVG83" s="184"/>
      <c r="AVH83" s="184"/>
      <c r="AVI83" s="184"/>
      <c r="AVJ83" s="184"/>
      <c r="AVK83" s="184"/>
      <c r="AVL83" s="184"/>
      <c r="AVM83" s="184"/>
      <c r="AVN83" s="184"/>
      <c r="AVO83" s="184"/>
      <c r="AVP83" s="184"/>
      <c r="AVQ83" s="184"/>
      <c r="AVR83" s="184"/>
      <c r="AVS83" s="184"/>
      <c r="AVT83" s="184"/>
      <c r="AVU83" s="184"/>
      <c r="AVV83" s="184"/>
      <c r="AVW83" s="184"/>
      <c r="AVX83" s="184"/>
      <c r="AVY83" s="184"/>
      <c r="AVZ83" s="184"/>
      <c r="AWA83" s="184"/>
      <c r="AWB83" s="184"/>
      <c r="AWC83" s="184"/>
      <c r="AWD83" s="184"/>
      <c r="AWE83" s="184"/>
      <c r="AWF83" s="184"/>
      <c r="AWG83" s="184"/>
      <c r="AWH83" s="184"/>
      <c r="AWI83" s="184"/>
      <c r="AWJ83" s="184"/>
      <c r="AWK83" s="184"/>
      <c r="AWL83" s="184"/>
      <c r="AWM83" s="184"/>
      <c r="AWN83" s="184"/>
      <c r="AWO83" s="184"/>
      <c r="AWP83" s="184"/>
      <c r="AWQ83" s="184"/>
      <c r="AWR83" s="184"/>
      <c r="AWS83" s="184"/>
      <c r="AWT83" s="184"/>
      <c r="AWU83" s="184"/>
      <c r="AWV83" s="184"/>
      <c r="AWW83" s="184"/>
      <c r="AWX83" s="184"/>
      <c r="AWY83" s="184"/>
      <c r="AWZ83" s="184"/>
      <c r="AXA83" s="184"/>
      <c r="AXB83" s="184"/>
      <c r="AXC83" s="184"/>
      <c r="AXD83" s="184"/>
      <c r="AXE83" s="184"/>
      <c r="AXF83" s="184"/>
      <c r="AXG83" s="184"/>
      <c r="AXH83" s="184"/>
      <c r="AXI83" s="184"/>
      <c r="AXJ83" s="184"/>
      <c r="AXK83" s="184"/>
      <c r="AXL83" s="184"/>
      <c r="AXM83" s="184"/>
      <c r="AXN83" s="184"/>
      <c r="AXO83" s="184"/>
      <c r="AXP83" s="184"/>
      <c r="AXQ83" s="184"/>
      <c r="AXR83" s="184"/>
      <c r="AXS83" s="184"/>
      <c r="AXT83" s="184"/>
      <c r="AXU83" s="184"/>
      <c r="AXV83" s="184"/>
      <c r="AXW83" s="184"/>
      <c r="AXX83" s="184"/>
      <c r="AXY83" s="184"/>
      <c r="AXZ83" s="184"/>
      <c r="AYA83" s="184"/>
      <c r="AYB83" s="184"/>
      <c r="AYC83" s="184"/>
      <c r="AYD83" s="184"/>
      <c r="AYE83" s="184"/>
      <c r="AYF83" s="184"/>
      <c r="AYG83" s="184"/>
      <c r="AYH83" s="184"/>
      <c r="AYI83" s="184"/>
      <c r="AYJ83" s="184"/>
      <c r="AYK83" s="184"/>
      <c r="AYL83" s="184"/>
      <c r="AYM83" s="184"/>
      <c r="AYN83" s="184"/>
      <c r="AYO83" s="184"/>
      <c r="AYP83" s="184"/>
      <c r="AYQ83" s="184"/>
      <c r="AYR83" s="184"/>
      <c r="AYS83" s="184"/>
      <c r="AYT83" s="184"/>
      <c r="AYU83" s="184"/>
      <c r="AYV83" s="184"/>
      <c r="AYW83" s="184"/>
      <c r="AYX83" s="184"/>
      <c r="AYY83" s="184"/>
      <c r="AYZ83" s="184"/>
      <c r="AZA83" s="184"/>
      <c r="AZB83" s="184"/>
      <c r="AZC83" s="184"/>
      <c r="AZD83" s="184"/>
      <c r="AZE83" s="184"/>
      <c r="AZF83" s="184"/>
      <c r="AZG83" s="184"/>
      <c r="AZH83" s="184"/>
      <c r="AZI83" s="184"/>
      <c r="AZJ83" s="184"/>
      <c r="AZK83" s="184"/>
      <c r="AZL83" s="184"/>
      <c r="AZM83" s="184"/>
      <c r="AZN83" s="184"/>
      <c r="AZO83" s="184"/>
      <c r="AZP83" s="184"/>
      <c r="AZQ83" s="184"/>
      <c r="AZR83" s="184"/>
      <c r="AZS83" s="184"/>
      <c r="AZT83" s="184"/>
      <c r="AZU83" s="184"/>
      <c r="AZV83" s="184"/>
      <c r="AZW83" s="184"/>
      <c r="AZX83" s="184"/>
      <c r="AZY83" s="184"/>
      <c r="AZZ83" s="184"/>
      <c r="BAA83" s="184"/>
      <c r="BAB83" s="184"/>
      <c r="BAC83" s="184"/>
      <c r="BAD83" s="184"/>
      <c r="BAE83" s="184"/>
      <c r="BAF83" s="184"/>
      <c r="BAG83" s="184"/>
      <c r="BAH83" s="184"/>
      <c r="BAI83" s="184"/>
      <c r="BAJ83" s="184"/>
      <c r="BAK83" s="184"/>
      <c r="BAL83" s="184"/>
      <c r="BAM83" s="184"/>
      <c r="BAN83" s="184"/>
      <c r="BAO83" s="184"/>
      <c r="BAP83" s="184"/>
      <c r="BAQ83" s="184"/>
      <c r="BAR83" s="184"/>
      <c r="BAS83" s="184"/>
      <c r="BAT83" s="184"/>
      <c r="BAU83" s="184"/>
      <c r="BAV83" s="184"/>
      <c r="BAW83" s="184"/>
      <c r="BAX83" s="184"/>
      <c r="BAY83" s="184"/>
      <c r="BAZ83" s="184"/>
      <c r="BBA83" s="184"/>
      <c r="BBB83" s="184"/>
      <c r="BBC83" s="184"/>
      <c r="BBD83" s="184"/>
      <c r="BBE83" s="184"/>
      <c r="BBF83" s="184"/>
      <c r="BBG83" s="184"/>
      <c r="BBH83" s="184"/>
      <c r="BBI83" s="184"/>
      <c r="BBJ83" s="184"/>
      <c r="BBK83" s="184"/>
      <c r="BBL83" s="184"/>
      <c r="BBM83" s="184"/>
      <c r="BBN83" s="184"/>
      <c r="BBO83" s="184"/>
      <c r="BBP83" s="184"/>
      <c r="BBQ83" s="184"/>
      <c r="BBR83" s="184"/>
      <c r="BBS83" s="184"/>
      <c r="BBT83" s="184"/>
      <c r="BBU83" s="184"/>
      <c r="BBV83" s="184"/>
      <c r="BBW83" s="184"/>
      <c r="BBX83" s="184"/>
      <c r="BBY83" s="184"/>
      <c r="BBZ83" s="184"/>
      <c r="BCA83" s="184"/>
      <c r="BCB83" s="184"/>
      <c r="BCC83" s="184"/>
      <c r="BCD83" s="184"/>
      <c r="BCE83" s="184"/>
      <c r="BCF83" s="184"/>
      <c r="BCG83" s="184"/>
      <c r="BCH83" s="184"/>
      <c r="BCI83" s="184"/>
      <c r="BCJ83" s="184"/>
      <c r="BCK83" s="184"/>
      <c r="BCL83" s="184"/>
      <c r="BCM83" s="184"/>
      <c r="BCN83" s="184"/>
      <c r="BCO83" s="184"/>
      <c r="BCP83" s="184"/>
      <c r="BCQ83" s="184"/>
      <c r="BCR83" s="184"/>
      <c r="BCS83" s="184"/>
      <c r="BCT83" s="184"/>
      <c r="BCU83" s="184"/>
      <c r="BCV83" s="184"/>
      <c r="BCW83" s="184"/>
      <c r="BCX83" s="184"/>
      <c r="BCY83" s="184"/>
      <c r="BCZ83" s="184"/>
      <c r="BDA83" s="184"/>
      <c r="BDB83" s="184"/>
      <c r="BDC83" s="184"/>
      <c r="BDD83" s="184"/>
      <c r="BDE83" s="184"/>
      <c r="BDF83" s="184"/>
      <c r="BDG83" s="184"/>
      <c r="BDH83" s="184"/>
      <c r="BDI83" s="184"/>
      <c r="BDJ83" s="184"/>
      <c r="BDK83" s="184"/>
      <c r="BDL83" s="184"/>
      <c r="BDM83" s="184"/>
      <c r="BDN83" s="184"/>
      <c r="BDO83" s="184"/>
      <c r="BDP83" s="184"/>
      <c r="BDQ83" s="184"/>
      <c r="BDR83" s="184"/>
      <c r="BDS83" s="184"/>
      <c r="BDT83" s="184"/>
      <c r="BDU83" s="184"/>
      <c r="BDV83" s="184"/>
      <c r="BDW83" s="184"/>
      <c r="BDX83" s="184"/>
      <c r="BDY83" s="184"/>
      <c r="BDZ83" s="184"/>
      <c r="BEA83" s="184"/>
      <c r="BEB83" s="184"/>
      <c r="BEC83" s="184"/>
      <c r="BED83" s="184"/>
      <c r="BEE83" s="184"/>
      <c r="BEF83" s="184"/>
      <c r="BEG83" s="184"/>
      <c r="BEH83" s="184"/>
      <c r="BEI83" s="184"/>
      <c r="BEJ83" s="184"/>
      <c r="BEK83" s="184"/>
      <c r="BEL83" s="184"/>
      <c r="BEM83" s="184"/>
      <c r="BEN83" s="184"/>
      <c r="BEO83" s="184"/>
      <c r="BEP83" s="184"/>
      <c r="BEQ83" s="184"/>
      <c r="BER83" s="184"/>
      <c r="BES83" s="184"/>
      <c r="BET83" s="184"/>
      <c r="BEU83" s="184"/>
      <c r="BEV83" s="184"/>
      <c r="BEW83" s="184"/>
      <c r="BEX83" s="184"/>
      <c r="BEY83" s="184"/>
      <c r="BEZ83" s="184"/>
      <c r="BFA83" s="184"/>
      <c r="BFB83" s="184"/>
      <c r="BFC83" s="184"/>
      <c r="BFD83" s="184"/>
      <c r="BFE83" s="184"/>
      <c r="BFF83" s="184"/>
      <c r="BFG83" s="184"/>
      <c r="BFH83" s="184"/>
      <c r="BFI83" s="184"/>
      <c r="BFJ83" s="184"/>
      <c r="BFK83" s="184"/>
      <c r="BFL83" s="184"/>
      <c r="BFM83" s="184"/>
      <c r="BFN83" s="184"/>
      <c r="BFO83" s="184"/>
      <c r="BFP83" s="184"/>
      <c r="BFQ83" s="184"/>
      <c r="BFR83" s="184"/>
      <c r="BFS83" s="184"/>
      <c r="BFT83" s="184"/>
      <c r="BFU83" s="184"/>
      <c r="BFV83" s="184"/>
      <c r="BFW83" s="184"/>
      <c r="BFX83" s="184"/>
      <c r="BFY83" s="184"/>
      <c r="BFZ83" s="184"/>
      <c r="BGA83" s="184"/>
      <c r="BGB83" s="184"/>
      <c r="BGC83" s="184"/>
      <c r="BGD83" s="184"/>
      <c r="BGE83" s="184"/>
      <c r="BGF83" s="184"/>
      <c r="BGG83" s="184"/>
      <c r="BGH83" s="184"/>
      <c r="BGI83" s="184"/>
      <c r="BGJ83" s="184"/>
      <c r="BGK83" s="184"/>
      <c r="BGL83" s="184"/>
      <c r="BGM83" s="184"/>
      <c r="BGN83" s="184"/>
      <c r="BGO83" s="184"/>
      <c r="BGP83" s="184"/>
      <c r="BGQ83" s="184"/>
      <c r="BGR83" s="184"/>
      <c r="BGS83" s="184"/>
      <c r="BGT83" s="184"/>
      <c r="BGU83" s="184"/>
      <c r="BGV83" s="184"/>
      <c r="BGW83" s="184"/>
      <c r="BGX83" s="184"/>
      <c r="BGY83" s="184"/>
      <c r="BGZ83" s="184"/>
      <c r="BHA83" s="184"/>
      <c r="BHB83" s="184"/>
      <c r="BHC83" s="184"/>
      <c r="BHD83" s="184"/>
      <c r="BHE83" s="184"/>
      <c r="BHF83" s="184"/>
      <c r="BHG83" s="184"/>
      <c r="BHH83" s="184"/>
      <c r="BHI83" s="184"/>
      <c r="BHJ83" s="184"/>
      <c r="BHK83" s="184"/>
      <c r="BHL83" s="184"/>
      <c r="BHM83" s="184"/>
      <c r="BHN83" s="184"/>
      <c r="BHO83" s="184"/>
      <c r="BHP83" s="184"/>
      <c r="BHQ83" s="184"/>
      <c r="BHR83" s="184"/>
      <c r="BHS83" s="184"/>
      <c r="BHT83" s="184"/>
      <c r="BHU83" s="184"/>
      <c r="BHV83" s="184"/>
      <c r="BHW83" s="184"/>
      <c r="BHX83" s="184"/>
      <c r="BHY83" s="184"/>
      <c r="BHZ83" s="184"/>
      <c r="BIA83" s="184"/>
      <c r="BIB83" s="184"/>
      <c r="BIC83" s="184"/>
      <c r="BID83" s="184"/>
      <c r="BIE83" s="184"/>
      <c r="BIF83" s="184"/>
      <c r="BIG83" s="184"/>
      <c r="BIH83" s="184"/>
      <c r="BII83" s="184"/>
      <c r="BIJ83" s="184"/>
      <c r="BIK83" s="184"/>
      <c r="BIL83" s="184"/>
      <c r="BIM83" s="184"/>
      <c r="BIN83" s="184"/>
      <c r="BIO83" s="184"/>
      <c r="BIP83" s="184"/>
      <c r="BIQ83" s="184"/>
      <c r="BIR83" s="184"/>
      <c r="BIS83" s="184"/>
      <c r="BIT83" s="184"/>
      <c r="BIU83" s="184"/>
      <c r="BIV83" s="184"/>
      <c r="BIW83" s="184"/>
      <c r="BIX83" s="184"/>
      <c r="BIY83" s="184"/>
      <c r="BIZ83" s="184"/>
      <c r="BJA83" s="184"/>
      <c r="BJB83" s="184"/>
      <c r="BJC83" s="184"/>
      <c r="BJD83" s="184"/>
      <c r="BJE83" s="184"/>
      <c r="BJF83" s="184"/>
      <c r="BJG83" s="184"/>
      <c r="BJH83" s="184"/>
      <c r="BJI83" s="184"/>
      <c r="BJJ83" s="184"/>
      <c r="BJK83" s="184"/>
      <c r="BJL83" s="184"/>
      <c r="BJM83" s="184"/>
      <c r="BJN83" s="184"/>
      <c r="BJO83" s="184"/>
      <c r="BJP83" s="184"/>
      <c r="BJQ83" s="184"/>
      <c r="BJR83" s="184"/>
      <c r="BJS83" s="184"/>
      <c r="BJT83" s="184"/>
      <c r="BJU83" s="184"/>
      <c r="BJV83" s="184"/>
      <c r="BJW83" s="184"/>
      <c r="BJX83" s="184"/>
      <c r="BJY83" s="184"/>
      <c r="BJZ83" s="184"/>
      <c r="BKA83" s="184"/>
      <c r="BKB83" s="184"/>
      <c r="BKC83" s="184"/>
      <c r="BKD83" s="184"/>
      <c r="BKE83" s="184"/>
      <c r="BKF83" s="184"/>
      <c r="BKG83" s="184"/>
      <c r="BKH83" s="184"/>
      <c r="BKI83" s="184"/>
      <c r="BKJ83" s="184"/>
      <c r="BKK83" s="184"/>
      <c r="BKL83" s="184"/>
      <c r="BKM83" s="184"/>
      <c r="BKN83" s="184"/>
      <c r="BKO83" s="184"/>
      <c r="BKP83" s="184"/>
      <c r="BKQ83" s="184"/>
      <c r="BKR83" s="184"/>
      <c r="BKS83" s="184"/>
      <c r="BKT83" s="184"/>
      <c r="BKU83" s="184"/>
      <c r="BKV83" s="184"/>
      <c r="BKW83" s="184"/>
      <c r="BKX83" s="184"/>
      <c r="BKY83" s="184"/>
      <c r="BKZ83" s="184"/>
      <c r="BLA83" s="184"/>
      <c r="BLB83" s="184"/>
      <c r="BLC83" s="184"/>
      <c r="BLD83" s="184"/>
      <c r="BLE83" s="184"/>
      <c r="BLF83" s="184"/>
      <c r="BLG83" s="184"/>
      <c r="BLH83" s="184"/>
      <c r="BLI83" s="184"/>
      <c r="BLJ83" s="184"/>
      <c r="BLK83" s="184"/>
      <c r="BLL83" s="184"/>
      <c r="BLM83" s="184"/>
      <c r="BLN83" s="184"/>
      <c r="BLO83" s="184"/>
      <c r="BLP83" s="184"/>
      <c r="BLQ83" s="184"/>
      <c r="BLR83" s="184"/>
      <c r="BLS83" s="184"/>
      <c r="BLT83" s="184"/>
      <c r="BLU83" s="184"/>
      <c r="BLV83" s="184"/>
      <c r="BLW83" s="184"/>
      <c r="BLX83" s="184"/>
      <c r="BLY83" s="184"/>
      <c r="BLZ83" s="184"/>
      <c r="BMA83" s="184"/>
      <c r="BMB83" s="184"/>
      <c r="BMC83" s="184"/>
      <c r="BMD83" s="184"/>
      <c r="BME83" s="184"/>
      <c r="BMF83" s="184"/>
      <c r="BMG83" s="184"/>
      <c r="BMH83" s="184"/>
      <c r="BMI83" s="184"/>
      <c r="BMJ83" s="184"/>
      <c r="BMK83" s="184"/>
      <c r="BML83" s="184"/>
      <c r="BMM83" s="184"/>
      <c r="BMN83" s="184"/>
      <c r="BMO83" s="184"/>
      <c r="BMP83" s="184"/>
      <c r="BMQ83" s="184"/>
      <c r="BMR83" s="184"/>
      <c r="BMS83" s="184"/>
      <c r="BMT83" s="184"/>
      <c r="BMU83" s="184"/>
      <c r="BMV83" s="184"/>
      <c r="BMW83" s="184"/>
      <c r="BMX83" s="184"/>
      <c r="BMY83" s="184"/>
      <c r="BMZ83" s="184"/>
      <c r="BNA83" s="184"/>
      <c r="BNB83" s="184"/>
      <c r="BNC83" s="184"/>
      <c r="BND83" s="184"/>
      <c r="BNE83" s="184"/>
      <c r="BNF83" s="184"/>
      <c r="BNG83" s="184"/>
      <c r="BNH83" s="184"/>
      <c r="BNI83" s="184"/>
      <c r="BNJ83" s="184"/>
      <c r="BNK83" s="184"/>
      <c r="BNL83" s="184"/>
      <c r="BNM83" s="184"/>
      <c r="BNN83" s="184"/>
      <c r="BNO83" s="184"/>
      <c r="BNP83" s="184"/>
      <c r="BNQ83" s="184"/>
      <c r="BNR83" s="184"/>
      <c r="BNS83" s="184"/>
      <c r="BNT83" s="184"/>
      <c r="BNU83" s="184"/>
      <c r="BNV83" s="184"/>
      <c r="BNW83" s="184"/>
      <c r="BNX83" s="184"/>
      <c r="BNY83" s="184"/>
      <c r="BNZ83" s="184"/>
      <c r="BOA83" s="184"/>
      <c r="BOB83" s="184"/>
      <c r="BOC83" s="184"/>
      <c r="BOD83" s="184"/>
      <c r="BOE83" s="184"/>
      <c r="BOF83" s="184"/>
      <c r="BOG83" s="184"/>
      <c r="BOH83" s="184"/>
      <c r="BOI83" s="184"/>
      <c r="BOJ83" s="184"/>
      <c r="BOK83" s="184"/>
      <c r="BOL83" s="184"/>
      <c r="BOM83" s="184"/>
      <c r="BON83" s="184"/>
      <c r="BOO83" s="184"/>
      <c r="BOP83" s="184"/>
      <c r="BOQ83" s="184"/>
      <c r="BOR83" s="184"/>
      <c r="BOS83" s="184"/>
      <c r="BOT83" s="184"/>
      <c r="BOU83" s="184"/>
      <c r="BOV83" s="184"/>
      <c r="BOW83" s="184"/>
      <c r="BOX83" s="184"/>
      <c r="BOY83" s="184"/>
      <c r="BOZ83" s="184"/>
      <c r="BPA83" s="184"/>
      <c r="BPB83" s="184"/>
      <c r="BPC83" s="184"/>
      <c r="BPD83" s="184"/>
      <c r="BPE83" s="184"/>
      <c r="BPF83" s="184"/>
      <c r="BPG83" s="184"/>
      <c r="BPH83" s="184"/>
      <c r="BPI83" s="184"/>
      <c r="BPJ83" s="184"/>
      <c r="BPK83" s="184"/>
      <c r="BPL83" s="184"/>
      <c r="BPM83" s="184"/>
      <c r="BPN83" s="184"/>
      <c r="BPO83" s="184"/>
      <c r="BPP83" s="184"/>
      <c r="BPQ83" s="184"/>
      <c r="BPR83" s="184"/>
      <c r="BPS83" s="184"/>
      <c r="BPT83" s="184"/>
      <c r="BPU83" s="184"/>
      <c r="BPV83" s="184"/>
      <c r="BPW83" s="184"/>
      <c r="BPX83" s="184"/>
      <c r="BPY83" s="184"/>
      <c r="BPZ83" s="184"/>
      <c r="BQA83" s="184"/>
      <c r="BQB83" s="184"/>
      <c r="BQC83" s="184"/>
      <c r="BQD83" s="184"/>
      <c r="BQE83" s="184"/>
      <c r="BQF83" s="184"/>
      <c r="BQG83" s="184"/>
      <c r="BQH83" s="184"/>
      <c r="BQI83" s="184"/>
      <c r="BQJ83" s="184"/>
      <c r="BQK83" s="184"/>
      <c r="BQL83" s="184"/>
      <c r="BQM83" s="184"/>
      <c r="BQN83" s="184"/>
      <c r="BQO83" s="184"/>
      <c r="BQP83" s="184"/>
      <c r="BQQ83" s="184"/>
      <c r="BQR83" s="184"/>
      <c r="BQS83" s="184"/>
      <c r="BQT83" s="184"/>
      <c r="BQU83" s="184"/>
      <c r="BQV83" s="184"/>
      <c r="BQW83" s="184"/>
      <c r="BQX83" s="184"/>
      <c r="BQY83" s="184"/>
      <c r="BQZ83" s="184"/>
      <c r="BRA83" s="184"/>
      <c r="BRB83" s="184"/>
      <c r="BRC83" s="184"/>
      <c r="BRD83" s="184"/>
      <c r="BRE83" s="184"/>
      <c r="BRF83" s="184"/>
      <c r="BRG83" s="184"/>
      <c r="BRH83" s="184"/>
      <c r="BRI83" s="184"/>
      <c r="BRJ83" s="184"/>
      <c r="BRK83" s="184"/>
      <c r="BRL83" s="184"/>
      <c r="BRM83" s="184"/>
      <c r="BRN83" s="184"/>
      <c r="BRO83" s="184"/>
      <c r="BRP83" s="184"/>
      <c r="BRQ83" s="184"/>
      <c r="BRR83" s="184"/>
      <c r="BRS83" s="184"/>
      <c r="BRT83" s="184"/>
      <c r="BRU83" s="184"/>
      <c r="BRV83" s="184"/>
      <c r="BRW83" s="184"/>
      <c r="BRX83" s="184"/>
      <c r="BRY83" s="184"/>
      <c r="BRZ83" s="184"/>
      <c r="BSA83" s="184"/>
      <c r="BSB83" s="184"/>
      <c r="BSC83" s="184"/>
      <c r="BSD83" s="184"/>
      <c r="BSE83" s="184"/>
      <c r="BSF83" s="184"/>
      <c r="BSG83" s="184"/>
      <c r="BSH83" s="184"/>
      <c r="BSI83" s="184"/>
      <c r="BSJ83" s="184"/>
      <c r="BSK83" s="184"/>
      <c r="BSL83" s="184"/>
      <c r="BSM83" s="184"/>
      <c r="BSN83" s="184"/>
      <c r="BSO83" s="184"/>
      <c r="BSP83" s="184"/>
      <c r="BSQ83" s="184"/>
      <c r="BSR83" s="184"/>
      <c r="BSS83" s="184"/>
      <c r="BST83" s="184"/>
      <c r="BSU83" s="184"/>
      <c r="BSV83" s="184"/>
      <c r="BSW83" s="184"/>
      <c r="BSX83" s="184"/>
      <c r="BSY83" s="184"/>
      <c r="BSZ83" s="184"/>
      <c r="BTA83" s="184"/>
      <c r="BTB83" s="184"/>
      <c r="BTC83" s="184"/>
      <c r="BTD83" s="184"/>
      <c r="BTE83" s="184"/>
      <c r="BTF83" s="184"/>
      <c r="BTG83" s="184"/>
      <c r="BTH83" s="184"/>
      <c r="BTI83" s="184"/>
      <c r="BTJ83" s="184"/>
      <c r="BTK83" s="184"/>
      <c r="BTL83" s="184"/>
      <c r="BTM83" s="184"/>
      <c r="BTN83" s="184"/>
      <c r="BTO83" s="184"/>
      <c r="BTP83" s="184"/>
      <c r="BTQ83" s="184"/>
      <c r="BTR83" s="184"/>
      <c r="BTS83" s="184"/>
      <c r="BTT83" s="184"/>
      <c r="BTU83" s="184"/>
      <c r="BTV83" s="184"/>
      <c r="BTW83" s="184"/>
      <c r="BTX83" s="184"/>
      <c r="BTY83" s="184"/>
      <c r="BTZ83" s="184"/>
      <c r="BUA83" s="184"/>
      <c r="BUB83" s="184"/>
      <c r="BUC83" s="184"/>
      <c r="BUD83" s="184"/>
      <c r="BUE83" s="184"/>
      <c r="BUF83" s="184"/>
      <c r="BUG83" s="184"/>
      <c r="BUH83" s="184"/>
      <c r="BUI83" s="184"/>
      <c r="BUJ83" s="184"/>
      <c r="BUK83" s="184"/>
      <c r="BUL83" s="184"/>
      <c r="BUM83" s="184"/>
      <c r="BUN83" s="184"/>
      <c r="BUO83" s="184"/>
      <c r="BUP83" s="184"/>
      <c r="BUQ83" s="184"/>
      <c r="BUR83" s="184"/>
      <c r="BUS83" s="184"/>
      <c r="BUT83" s="184"/>
      <c r="BUU83" s="184"/>
      <c r="BUV83" s="184"/>
      <c r="BUW83" s="184"/>
      <c r="BUX83" s="184"/>
      <c r="BUY83" s="184"/>
      <c r="BUZ83" s="184"/>
      <c r="BVA83" s="184"/>
      <c r="BVB83" s="184"/>
      <c r="BVC83" s="184"/>
      <c r="BVD83" s="184"/>
      <c r="BVE83" s="184"/>
      <c r="BVF83" s="184"/>
      <c r="BVG83" s="184"/>
      <c r="BVH83" s="184"/>
      <c r="BVI83" s="184"/>
      <c r="BVJ83" s="184"/>
      <c r="BVK83" s="184"/>
      <c r="BVL83" s="184"/>
      <c r="BVM83" s="184"/>
      <c r="BVN83" s="184"/>
      <c r="BVO83" s="184"/>
      <c r="BVP83" s="184"/>
      <c r="BVQ83" s="184"/>
      <c r="BVR83" s="184"/>
      <c r="BVS83" s="184"/>
      <c r="BVT83" s="184"/>
      <c r="BVU83" s="184"/>
      <c r="BVV83" s="184"/>
      <c r="BVW83" s="184"/>
      <c r="BVX83" s="184"/>
      <c r="BVY83" s="184"/>
      <c r="BVZ83" s="184"/>
      <c r="BWA83" s="184"/>
      <c r="BWB83" s="184"/>
      <c r="BWC83" s="184"/>
      <c r="BWD83" s="184"/>
      <c r="BWE83" s="184"/>
      <c r="BWF83" s="184"/>
      <c r="BWG83" s="184"/>
      <c r="BWH83" s="184"/>
      <c r="BWI83" s="184"/>
      <c r="BWJ83" s="184"/>
      <c r="BWK83" s="184"/>
      <c r="BWL83" s="184"/>
      <c r="BWM83" s="184"/>
      <c r="BWN83" s="184"/>
      <c r="BWO83" s="184"/>
      <c r="BWP83" s="184"/>
      <c r="BWQ83" s="184"/>
      <c r="BWR83" s="184"/>
      <c r="BWS83" s="184"/>
      <c r="BWT83" s="184"/>
      <c r="BWU83" s="184"/>
      <c r="BWV83" s="184"/>
      <c r="BWW83" s="184"/>
      <c r="BWX83" s="184"/>
      <c r="BWY83" s="184"/>
      <c r="BWZ83" s="184"/>
      <c r="BXA83" s="184"/>
      <c r="BXB83" s="184"/>
      <c r="BXC83" s="184"/>
      <c r="BXD83" s="184"/>
      <c r="BXE83" s="184"/>
      <c r="BXF83" s="184"/>
      <c r="BXG83" s="184"/>
      <c r="BXH83" s="184"/>
      <c r="BXI83" s="184"/>
      <c r="BXJ83" s="184"/>
      <c r="BXK83" s="184"/>
      <c r="BXL83" s="184"/>
      <c r="BXM83" s="184"/>
      <c r="BXN83" s="184"/>
      <c r="BXO83" s="184"/>
      <c r="BXP83" s="184"/>
      <c r="BXQ83" s="184"/>
      <c r="BXR83" s="184"/>
      <c r="BXS83" s="184"/>
      <c r="BXT83" s="184"/>
      <c r="BXU83" s="184"/>
      <c r="BXV83" s="184"/>
      <c r="BXW83" s="184"/>
      <c r="BXX83" s="184"/>
      <c r="BXY83" s="184"/>
      <c r="BXZ83" s="184"/>
      <c r="BYA83" s="184"/>
      <c r="BYB83" s="184"/>
      <c r="BYC83" s="184"/>
      <c r="BYD83" s="184"/>
      <c r="BYE83" s="184"/>
      <c r="BYF83" s="184"/>
      <c r="BYG83" s="184"/>
      <c r="BYH83" s="184"/>
      <c r="BYI83" s="184"/>
      <c r="BYJ83" s="184"/>
      <c r="BYK83" s="184"/>
      <c r="BYL83" s="184"/>
      <c r="BYM83" s="184"/>
      <c r="BYN83" s="184"/>
      <c r="BYO83" s="184"/>
      <c r="BYP83" s="184"/>
      <c r="BYQ83" s="184"/>
      <c r="BYR83" s="184"/>
      <c r="BYS83" s="184"/>
      <c r="BYT83" s="184"/>
      <c r="BYU83" s="184"/>
      <c r="BYV83" s="184"/>
      <c r="BYW83" s="184"/>
      <c r="BYX83" s="184"/>
      <c r="BYY83" s="184"/>
      <c r="BYZ83" s="184"/>
      <c r="BZA83" s="184"/>
      <c r="BZB83" s="184"/>
      <c r="BZC83" s="184"/>
      <c r="BZD83" s="184"/>
      <c r="BZE83" s="184"/>
      <c r="BZF83" s="184"/>
      <c r="BZG83" s="184"/>
      <c r="BZH83" s="184"/>
      <c r="BZI83" s="184"/>
      <c r="BZJ83" s="184"/>
      <c r="BZK83" s="184"/>
      <c r="BZL83" s="184"/>
      <c r="BZM83" s="184"/>
      <c r="BZN83" s="184"/>
      <c r="BZO83" s="184"/>
      <c r="BZP83" s="184"/>
      <c r="BZQ83" s="184"/>
      <c r="BZR83" s="184"/>
      <c r="BZS83" s="184"/>
      <c r="BZT83" s="184"/>
      <c r="BZU83" s="184"/>
      <c r="BZV83" s="184"/>
      <c r="BZW83" s="184"/>
      <c r="BZX83" s="184"/>
      <c r="BZY83" s="184"/>
      <c r="BZZ83" s="184"/>
      <c r="CAA83" s="184"/>
      <c r="CAB83" s="184"/>
      <c r="CAC83" s="184"/>
      <c r="CAD83" s="184"/>
      <c r="CAE83" s="184"/>
      <c r="CAF83" s="184"/>
      <c r="CAG83" s="184"/>
      <c r="CAH83" s="184"/>
      <c r="CAI83" s="184"/>
      <c r="CAJ83" s="184"/>
      <c r="CAK83" s="184"/>
      <c r="CAL83" s="184"/>
      <c r="CAM83" s="184"/>
      <c r="CAN83" s="184"/>
      <c r="CAO83" s="184"/>
      <c r="CAP83" s="184"/>
      <c r="CAQ83" s="184"/>
      <c r="CAR83" s="184"/>
      <c r="CAS83" s="184"/>
      <c r="CAT83" s="184"/>
      <c r="CAU83" s="184"/>
      <c r="CAV83" s="184"/>
      <c r="CAW83" s="184"/>
      <c r="CAX83" s="184"/>
      <c r="CAY83" s="184"/>
      <c r="CAZ83" s="184"/>
      <c r="CBA83" s="184"/>
      <c r="CBB83" s="184"/>
      <c r="CBC83" s="184"/>
      <c r="CBD83" s="184"/>
      <c r="CBE83" s="184"/>
      <c r="CBF83" s="184"/>
      <c r="CBG83" s="184"/>
      <c r="CBH83" s="184"/>
      <c r="CBI83" s="184"/>
      <c r="CBJ83" s="184"/>
      <c r="CBK83" s="184"/>
      <c r="CBL83" s="184"/>
      <c r="CBM83" s="184"/>
      <c r="CBN83" s="184"/>
      <c r="CBO83" s="184"/>
      <c r="CBP83" s="184"/>
      <c r="CBQ83" s="184"/>
      <c r="CBR83" s="184"/>
      <c r="CBS83" s="184"/>
      <c r="CBT83" s="184"/>
      <c r="CBU83" s="184"/>
      <c r="CBV83" s="184"/>
      <c r="CBW83" s="184"/>
      <c r="CBX83" s="184"/>
      <c r="CBY83" s="184"/>
      <c r="CBZ83" s="184"/>
      <c r="CCA83" s="184"/>
      <c r="CCB83" s="184"/>
      <c r="CCC83" s="184"/>
      <c r="CCD83" s="184"/>
      <c r="CCE83" s="184"/>
      <c r="CCF83" s="184"/>
      <c r="CCG83" s="184"/>
      <c r="CCH83" s="184"/>
      <c r="CCI83" s="184"/>
      <c r="CCJ83" s="184"/>
      <c r="CCK83" s="184"/>
      <c r="CCL83" s="184"/>
      <c r="CCM83" s="184"/>
      <c r="CCN83" s="184"/>
      <c r="CCO83" s="184"/>
      <c r="CCP83" s="184"/>
      <c r="CCQ83" s="184"/>
      <c r="CCR83" s="184"/>
      <c r="CCS83" s="184"/>
      <c r="CCT83" s="184"/>
      <c r="CCU83" s="184"/>
      <c r="CCV83" s="184"/>
      <c r="CCW83" s="184"/>
      <c r="CCX83" s="184"/>
      <c r="CCY83" s="184"/>
      <c r="CCZ83" s="184"/>
      <c r="CDA83" s="184"/>
      <c r="CDB83" s="184"/>
      <c r="CDC83" s="184"/>
      <c r="CDD83" s="184"/>
      <c r="CDE83" s="184"/>
      <c r="CDF83" s="184"/>
      <c r="CDG83" s="184"/>
      <c r="CDH83" s="184"/>
      <c r="CDI83" s="184"/>
      <c r="CDJ83" s="184"/>
      <c r="CDK83" s="184"/>
      <c r="CDL83" s="184"/>
      <c r="CDM83" s="184"/>
      <c r="CDN83" s="184"/>
      <c r="CDO83" s="184"/>
      <c r="CDP83" s="184"/>
      <c r="CDQ83" s="184"/>
      <c r="CDR83" s="184"/>
      <c r="CDS83" s="184"/>
      <c r="CDT83" s="184"/>
      <c r="CDU83" s="184"/>
      <c r="CDV83" s="184"/>
      <c r="CDW83" s="184"/>
      <c r="CDX83" s="184"/>
      <c r="CDY83" s="184"/>
      <c r="CDZ83" s="184"/>
      <c r="CEA83" s="184"/>
      <c r="CEB83" s="184"/>
      <c r="CEC83" s="184"/>
      <c r="CED83" s="184"/>
      <c r="CEE83" s="184"/>
      <c r="CEF83" s="184"/>
      <c r="CEG83" s="184"/>
      <c r="CEH83" s="184"/>
      <c r="CEI83" s="184"/>
      <c r="CEJ83" s="184"/>
      <c r="CEK83" s="184"/>
      <c r="CEL83" s="184"/>
      <c r="CEM83" s="184"/>
      <c r="CEN83" s="184"/>
      <c r="CEO83" s="184"/>
      <c r="CEP83" s="184"/>
      <c r="CEQ83" s="184"/>
      <c r="CER83" s="184"/>
      <c r="CES83" s="184"/>
      <c r="CET83" s="184"/>
      <c r="CEU83" s="184"/>
      <c r="CEV83" s="184"/>
      <c r="CEW83" s="184"/>
      <c r="CEX83" s="184"/>
      <c r="CEY83" s="184"/>
      <c r="CEZ83" s="184"/>
      <c r="CFA83" s="184"/>
      <c r="CFB83" s="184"/>
      <c r="CFC83" s="184"/>
      <c r="CFD83" s="184"/>
      <c r="CFE83" s="184"/>
      <c r="CFF83" s="184"/>
      <c r="CFG83" s="184"/>
      <c r="CFH83" s="184"/>
      <c r="CFI83" s="184"/>
      <c r="CFJ83" s="184"/>
      <c r="CFK83" s="184"/>
      <c r="CFL83" s="184"/>
      <c r="CFM83" s="184"/>
      <c r="CFN83" s="184"/>
      <c r="CFO83" s="184"/>
      <c r="CFP83" s="184"/>
      <c r="CFQ83" s="184"/>
      <c r="CFR83" s="184"/>
      <c r="CFS83" s="184"/>
      <c r="CFT83" s="184"/>
      <c r="CFU83" s="184"/>
      <c r="CFV83" s="184"/>
      <c r="CFW83" s="184"/>
      <c r="CFX83" s="184"/>
      <c r="CFY83" s="184"/>
      <c r="CFZ83" s="184"/>
      <c r="CGA83" s="184"/>
      <c r="CGB83" s="184"/>
      <c r="CGC83" s="184"/>
      <c r="CGD83" s="184"/>
      <c r="CGE83" s="184"/>
      <c r="CGF83" s="184"/>
      <c r="CGG83" s="184"/>
      <c r="CGH83" s="184"/>
      <c r="CGI83" s="184"/>
      <c r="CGJ83" s="184"/>
      <c r="CGK83" s="184"/>
      <c r="CGL83" s="184"/>
      <c r="CGM83" s="184"/>
      <c r="CGN83" s="184"/>
      <c r="CGO83" s="184"/>
      <c r="CGP83" s="184"/>
      <c r="CGQ83" s="184"/>
      <c r="CGR83" s="184"/>
      <c r="CGS83" s="184"/>
      <c r="CGT83" s="184"/>
      <c r="CGU83" s="184"/>
      <c r="CGV83" s="184"/>
      <c r="CGW83" s="184"/>
      <c r="CGX83" s="184"/>
      <c r="CGY83" s="184"/>
      <c r="CGZ83" s="184"/>
      <c r="CHA83" s="184"/>
      <c r="CHB83" s="184"/>
      <c r="CHC83" s="184"/>
      <c r="CHD83" s="184"/>
      <c r="CHE83" s="184"/>
      <c r="CHF83" s="184"/>
      <c r="CHG83" s="184"/>
      <c r="CHH83" s="184"/>
      <c r="CHI83" s="184"/>
      <c r="CHJ83" s="184"/>
      <c r="CHK83" s="184"/>
      <c r="CHL83" s="184"/>
      <c r="CHM83" s="184"/>
      <c r="CHN83" s="184"/>
      <c r="CHO83" s="184"/>
      <c r="CHP83" s="184"/>
      <c r="CHQ83" s="184"/>
      <c r="CHR83" s="184"/>
      <c r="CHS83" s="184"/>
      <c r="CHT83" s="184"/>
      <c r="CHU83" s="184"/>
      <c r="CHV83" s="184"/>
      <c r="CHW83" s="184"/>
      <c r="CHX83" s="184"/>
      <c r="CHY83" s="184"/>
      <c r="CHZ83" s="184"/>
      <c r="CIA83" s="184"/>
      <c r="CIB83" s="184"/>
      <c r="CIC83" s="184"/>
      <c r="CID83" s="184"/>
      <c r="CIE83" s="184"/>
      <c r="CIF83" s="184"/>
      <c r="CIG83" s="184"/>
      <c r="CIH83" s="184"/>
      <c r="CII83" s="184"/>
      <c r="CIJ83" s="184"/>
      <c r="CIK83" s="184"/>
      <c r="CIL83" s="184"/>
      <c r="CIM83" s="184"/>
      <c r="CIN83" s="184"/>
      <c r="CIO83" s="184"/>
      <c r="CIP83" s="184"/>
      <c r="CIQ83" s="184"/>
      <c r="CIR83" s="184"/>
      <c r="CIS83" s="184"/>
      <c r="CIT83" s="184"/>
      <c r="CIU83" s="184"/>
      <c r="CIV83" s="184"/>
      <c r="CIW83" s="184"/>
      <c r="CIX83" s="184"/>
      <c r="CIY83" s="184"/>
      <c r="CIZ83" s="184"/>
      <c r="CJA83" s="184"/>
      <c r="CJB83" s="184"/>
      <c r="CJC83" s="184"/>
      <c r="CJD83" s="184"/>
      <c r="CJE83" s="184"/>
      <c r="CJF83" s="184"/>
      <c r="CJG83" s="184"/>
      <c r="CJH83" s="184"/>
      <c r="CJI83" s="184"/>
      <c r="CJJ83" s="184"/>
      <c r="CJK83" s="184"/>
      <c r="CJL83" s="184"/>
      <c r="CJM83" s="184"/>
      <c r="CJN83" s="184"/>
      <c r="CJO83" s="184"/>
      <c r="CJP83" s="184"/>
      <c r="CJQ83" s="184"/>
      <c r="CJR83" s="184"/>
      <c r="CJS83" s="184"/>
      <c r="CJT83" s="184"/>
      <c r="CJU83" s="184"/>
      <c r="CJV83" s="184"/>
      <c r="CJW83" s="184"/>
      <c r="CJX83" s="184"/>
      <c r="CJY83" s="184"/>
      <c r="CJZ83" s="184"/>
      <c r="CKA83" s="184"/>
      <c r="CKB83" s="184"/>
      <c r="CKC83" s="184"/>
      <c r="CKD83" s="184"/>
      <c r="CKE83" s="184"/>
      <c r="CKF83" s="184"/>
      <c r="CKG83" s="184"/>
      <c r="CKH83" s="184"/>
      <c r="CKI83" s="184"/>
      <c r="CKJ83" s="184"/>
      <c r="CKK83" s="184"/>
      <c r="CKL83" s="184"/>
      <c r="CKM83" s="184"/>
      <c r="CKN83" s="184"/>
      <c r="CKO83" s="184"/>
      <c r="CKP83" s="184"/>
      <c r="CKQ83" s="184"/>
      <c r="CKR83" s="184"/>
      <c r="CKS83" s="184"/>
      <c r="CKT83" s="184"/>
      <c r="CKU83" s="184"/>
      <c r="CKV83" s="184"/>
      <c r="CKW83" s="184"/>
      <c r="CKX83" s="184"/>
      <c r="CKY83" s="184"/>
      <c r="CKZ83" s="184"/>
      <c r="CLA83" s="184"/>
      <c r="CLB83" s="184"/>
      <c r="CLC83" s="184"/>
      <c r="CLD83" s="184"/>
      <c r="CLE83" s="184"/>
      <c r="CLF83" s="184"/>
      <c r="CLG83" s="184"/>
      <c r="CLH83" s="184"/>
      <c r="CLI83" s="184"/>
      <c r="CLJ83" s="184"/>
      <c r="CLK83" s="184"/>
      <c r="CLL83" s="184"/>
      <c r="CLM83" s="184"/>
      <c r="CLN83" s="184"/>
      <c r="CLO83" s="184"/>
      <c r="CLP83" s="184"/>
      <c r="CLQ83" s="184"/>
      <c r="CLR83" s="184"/>
      <c r="CLS83" s="184"/>
      <c r="CLT83" s="184"/>
      <c r="CLU83" s="184"/>
      <c r="CLV83" s="184"/>
      <c r="CLW83" s="184"/>
      <c r="CLX83" s="184"/>
      <c r="CLY83" s="184"/>
      <c r="CLZ83" s="184"/>
      <c r="CMA83" s="184"/>
      <c r="CMB83" s="184"/>
      <c r="CMC83" s="184"/>
      <c r="CMD83" s="184"/>
      <c r="CME83" s="184"/>
      <c r="CMF83" s="184"/>
      <c r="CMG83" s="184"/>
      <c r="CMH83" s="184"/>
      <c r="CMI83" s="184"/>
      <c r="CMJ83" s="184"/>
      <c r="CMK83" s="184"/>
      <c r="CML83" s="184"/>
      <c r="CMM83" s="184"/>
      <c r="CMN83" s="184"/>
      <c r="CMO83" s="184"/>
      <c r="CMP83" s="184"/>
      <c r="CMQ83" s="184"/>
      <c r="CMR83" s="184"/>
      <c r="CMS83" s="184"/>
      <c r="CMT83" s="184"/>
      <c r="CMU83" s="184"/>
      <c r="CMV83" s="184"/>
      <c r="CMW83" s="184"/>
      <c r="CMX83" s="184"/>
      <c r="CMY83" s="184"/>
      <c r="CMZ83" s="184"/>
      <c r="CNA83" s="184"/>
      <c r="CNB83" s="184"/>
      <c r="CNC83" s="184"/>
      <c r="CND83" s="184"/>
      <c r="CNE83" s="184"/>
      <c r="CNF83" s="184"/>
      <c r="CNG83" s="184"/>
      <c r="CNH83" s="184"/>
      <c r="CNI83" s="184"/>
      <c r="CNJ83" s="184"/>
      <c r="CNK83" s="184"/>
      <c r="CNL83" s="184"/>
      <c r="CNM83" s="184"/>
      <c r="CNN83" s="184"/>
      <c r="CNO83" s="184"/>
      <c r="CNP83" s="184"/>
      <c r="CNQ83" s="184"/>
      <c r="CNR83" s="184"/>
      <c r="CNS83" s="184"/>
      <c r="CNT83" s="184"/>
      <c r="CNU83" s="184"/>
      <c r="CNV83" s="184"/>
      <c r="CNW83" s="184"/>
      <c r="CNX83" s="184"/>
      <c r="CNY83" s="184"/>
      <c r="CNZ83" s="184"/>
      <c r="COA83" s="184"/>
      <c r="COB83" s="184"/>
      <c r="COC83" s="184"/>
      <c r="COD83" s="184"/>
      <c r="COE83" s="184"/>
      <c r="COF83" s="184"/>
      <c r="COG83" s="184"/>
      <c r="COH83" s="184"/>
      <c r="COI83" s="184"/>
      <c r="COJ83" s="184"/>
      <c r="COK83" s="184"/>
      <c r="COL83" s="184"/>
      <c r="COM83" s="184"/>
      <c r="CON83" s="184"/>
      <c r="COO83" s="184"/>
      <c r="COP83" s="184"/>
      <c r="COQ83" s="184"/>
      <c r="COR83" s="184"/>
      <c r="COS83" s="184"/>
      <c r="COT83" s="184"/>
      <c r="COU83" s="184"/>
      <c r="COV83" s="184"/>
      <c r="COW83" s="184"/>
      <c r="COX83" s="184"/>
      <c r="COY83" s="184"/>
      <c r="COZ83" s="184"/>
      <c r="CPA83" s="184"/>
      <c r="CPB83" s="184"/>
      <c r="CPC83" s="184"/>
      <c r="CPD83" s="184"/>
      <c r="CPE83" s="184"/>
      <c r="CPF83" s="184"/>
      <c r="CPG83" s="184"/>
      <c r="CPH83" s="184"/>
      <c r="CPI83" s="184"/>
      <c r="CPJ83" s="184"/>
      <c r="CPK83" s="184"/>
      <c r="CPL83" s="184"/>
      <c r="CPM83" s="184"/>
      <c r="CPN83" s="184"/>
      <c r="CPO83" s="184"/>
      <c r="CPP83" s="184"/>
      <c r="CPQ83" s="184"/>
      <c r="CPR83" s="184"/>
      <c r="CPS83" s="184"/>
      <c r="CPT83" s="184"/>
      <c r="CPU83" s="184"/>
      <c r="CPV83" s="184"/>
      <c r="CPW83" s="184"/>
      <c r="CPX83" s="184"/>
      <c r="CPY83" s="184"/>
      <c r="CPZ83" s="184"/>
      <c r="CQA83" s="184"/>
      <c r="CQB83" s="184"/>
      <c r="CQC83" s="184"/>
      <c r="CQD83" s="184"/>
      <c r="CQE83" s="184"/>
      <c r="CQF83" s="184"/>
      <c r="CQG83" s="184"/>
      <c r="CQH83" s="184"/>
      <c r="CQI83" s="184"/>
      <c r="CQJ83" s="184"/>
      <c r="CQK83" s="184"/>
      <c r="CQL83" s="184"/>
      <c r="CQM83" s="184"/>
      <c r="CQN83" s="184"/>
      <c r="CQO83" s="184"/>
      <c r="CQP83" s="184"/>
      <c r="CQQ83" s="184"/>
      <c r="CQR83" s="184"/>
      <c r="CQS83" s="184"/>
      <c r="CQT83" s="184"/>
      <c r="CQU83" s="184"/>
      <c r="CQV83" s="184"/>
      <c r="CQW83" s="184"/>
      <c r="CQX83" s="184"/>
      <c r="CQY83" s="184"/>
      <c r="CQZ83" s="184"/>
      <c r="CRA83" s="184"/>
      <c r="CRB83" s="184"/>
      <c r="CRC83" s="184"/>
      <c r="CRD83" s="184"/>
      <c r="CRE83" s="184"/>
      <c r="CRF83" s="184"/>
      <c r="CRG83" s="184"/>
      <c r="CRH83" s="184"/>
      <c r="CRI83" s="184"/>
      <c r="CRJ83" s="184"/>
      <c r="CRK83" s="184"/>
      <c r="CRL83" s="184"/>
      <c r="CRM83" s="184"/>
      <c r="CRN83" s="184"/>
      <c r="CRO83" s="184"/>
      <c r="CRP83" s="184"/>
      <c r="CRQ83" s="184"/>
      <c r="CRR83" s="184"/>
      <c r="CRS83" s="184"/>
      <c r="CRT83" s="184"/>
      <c r="CRU83" s="184"/>
      <c r="CRV83" s="184"/>
      <c r="CRW83" s="184"/>
      <c r="CRX83" s="184"/>
      <c r="CRY83" s="184"/>
      <c r="CRZ83" s="184"/>
      <c r="CSA83" s="184"/>
      <c r="CSB83" s="184"/>
      <c r="CSC83" s="184"/>
      <c r="CSD83" s="184"/>
      <c r="CSE83" s="184"/>
      <c r="CSF83" s="184"/>
      <c r="CSG83" s="184"/>
      <c r="CSH83" s="184"/>
      <c r="CSI83" s="184"/>
      <c r="CSJ83" s="184"/>
      <c r="CSK83" s="184"/>
      <c r="CSL83" s="184"/>
      <c r="CSM83" s="184"/>
      <c r="CSN83" s="184"/>
      <c r="CSO83" s="184"/>
      <c r="CSP83" s="184"/>
      <c r="CSQ83" s="184"/>
      <c r="CSR83" s="184"/>
      <c r="CSS83" s="184"/>
      <c r="CST83" s="184"/>
      <c r="CSU83" s="184"/>
      <c r="CSV83" s="184"/>
      <c r="CSW83" s="184"/>
      <c r="CSX83" s="184"/>
      <c r="CSY83" s="184"/>
      <c r="CSZ83" s="184"/>
      <c r="CTA83" s="184"/>
      <c r="CTB83" s="184"/>
      <c r="CTC83" s="184"/>
      <c r="CTD83" s="184"/>
      <c r="CTE83" s="184"/>
      <c r="CTF83" s="184"/>
      <c r="CTG83" s="184"/>
      <c r="CTH83" s="184"/>
      <c r="CTI83" s="184"/>
      <c r="CTJ83" s="184"/>
      <c r="CTK83" s="184"/>
      <c r="CTL83" s="184"/>
      <c r="CTM83" s="184"/>
      <c r="CTN83" s="184"/>
      <c r="CTO83" s="184"/>
      <c r="CTP83" s="184"/>
      <c r="CTQ83" s="184"/>
      <c r="CTR83" s="184"/>
      <c r="CTS83" s="184"/>
      <c r="CTT83" s="184"/>
      <c r="CTU83" s="184"/>
      <c r="CTV83" s="184"/>
      <c r="CTW83" s="184"/>
      <c r="CTX83" s="184"/>
      <c r="CTY83" s="184"/>
      <c r="CTZ83" s="184"/>
      <c r="CUA83" s="184"/>
      <c r="CUB83" s="184"/>
      <c r="CUC83" s="184"/>
      <c r="CUD83" s="184"/>
      <c r="CUE83" s="184"/>
      <c r="CUF83" s="184"/>
      <c r="CUG83" s="184"/>
      <c r="CUH83" s="184"/>
      <c r="CUI83" s="184"/>
      <c r="CUJ83" s="184"/>
      <c r="CUK83" s="184"/>
      <c r="CUL83" s="184"/>
      <c r="CUM83" s="184"/>
      <c r="CUN83" s="184"/>
      <c r="CUO83" s="184"/>
      <c r="CUP83" s="184"/>
      <c r="CUQ83" s="184"/>
      <c r="CUR83" s="184"/>
      <c r="CUS83" s="184"/>
      <c r="CUT83" s="184"/>
      <c r="CUU83" s="184"/>
      <c r="CUV83" s="184"/>
      <c r="CUW83" s="184"/>
      <c r="CUX83" s="184"/>
      <c r="CUY83" s="184"/>
      <c r="CUZ83" s="184"/>
      <c r="CVA83" s="184"/>
      <c r="CVB83" s="184"/>
      <c r="CVC83" s="184"/>
      <c r="CVD83" s="184"/>
      <c r="CVE83" s="184"/>
      <c r="CVF83" s="184"/>
      <c r="CVG83" s="184"/>
      <c r="CVH83" s="184"/>
      <c r="CVI83" s="184"/>
      <c r="CVJ83" s="184"/>
      <c r="CVK83" s="184"/>
      <c r="CVL83" s="184"/>
      <c r="CVM83" s="184"/>
      <c r="CVN83" s="184"/>
      <c r="CVO83" s="184"/>
      <c r="CVP83" s="184"/>
      <c r="CVQ83" s="184"/>
      <c r="CVR83" s="184"/>
      <c r="CVS83" s="184"/>
      <c r="CVT83" s="184"/>
      <c r="CVU83" s="184"/>
      <c r="CVV83" s="184"/>
      <c r="CVW83" s="184"/>
      <c r="CVX83" s="184"/>
      <c r="CVY83" s="184"/>
      <c r="CVZ83" s="184"/>
      <c r="CWA83" s="184"/>
      <c r="CWB83" s="184"/>
      <c r="CWC83" s="184"/>
      <c r="CWD83" s="184"/>
      <c r="CWE83" s="184"/>
      <c r="CWF83" s="184"/>
      <c r="CWG83" s="184"/>
      <c r="CWH83" s="184"/>
      <c r="CWI83" s="184"/>
      <c r="CWJ83" s="184"/>
      <c r="CWK83" s="184"/>
      <c r="CWL83" s="184"/>
      <c r="CWM83" s="184"/>
      <c r="CWN83" s="184"/>
      <c r="CWO83" s="184"/>
      <c r="CWP83" s="184"/>
      <c r="CWQ83" s="184"/>
      <c r="CWR83" s="184"/>
      <c r="CWS83" s="184"/>
      <c r="CWT83" s="184"/>
      <c r="CWU83" s="184"/>
      <c r="CWV83" s="184"/>
      <c r="CWW83" s="184"/>
      <c r="CWX83" s="184"/>
      <c r="CWY83" s="184"/>
      <c r="CWZ83" s="184"/>
      <c r="CXA83" s="184"/>
      <c r="CXB83" s="184"/>
      <c r="CXC83" s="184"/>
      <c r="CXD83" s="184"/>
      <c r="CXE83" s="184"/>
      <c r="CXF83" s="184"/>
      <c r="CXG83" s="184"/>
      <c r="CXH83" s="184"/>
      <c r="CXI83" s="184"/>
      <c r="CXJ83" s="184"/>
      <c r="CXK83" s="184"/>
      <c r="CXL83" s="184"/>
      <c r="CXM83" s="184"/>
      <c r="CXN83" s="184"/>
      <c r="CXO83" s="184"/>
      <c r="CXP83" s="184"/>
      <c r="CXQ83" s="184"/>
      <c r="CXR83" s="184"/>
      <c r="CXS83" s="184"/>
      <c r="CXT83" s="184"/>
      <c r="CXU83" s="184"/>
      <c r="CXV83" s="184"/>
      <c r="CXW83" s="184"/>
      <c r="CXX83" s="184"/>
      <c r="CXY83" s="184"/>
      <c r="CXZ83" s="184"/>
      <c r="CYA83" s="184"/>
      <c r="CYB83" s="184"/>
      <c r="CYC83" s="184"/>
      <c r="CYD83" s="184"/>
      <c r="CYE83" s="184"/>
      <c r="CYF83" s="184"/>
      <c r="CYG83" s="184"/>
      <c r="CYH83" s="184"/>
      <c r="CYI83" s="184"/>
      <c r="CYJ83" s="184"/>
      <c r="CYK83" s="184"/>
      <c r="CYL83" s="184"/>
      <c r="CYM83" s="184"/>
      <c r="CYN83" s="184"/>
      <c r="CYO83" s="184"/>
      <c r="CYP83" s="184"/>
      <c r="CYQ83" s="184"/>
      <c r="CYR83" s="184"/>
      <c r="CYS83" s="184"/>
      <c r="CYT83" s="184"/>
      <c r="CYU83" s="184"/>
      <c r="CYV83" s="184"/>
      <c r="CYW83" s="184"/>
      <c r="CYX83" s="184"/>
      <c r="CYY83" s="184"/>
      <c r="CYZ83" s="184"/>
      <c r="CZA83" s="184"/>
      <c r="CZB83" s="184"/>
      <c r="CZC83" s="184"/>
      <c r="CZD83" s="184"/>
      <c r="CZE83" s="184"/>
      <c r="CZF83" s="184"/>
      <c r="CZG83" s="184"/>
      <c r="CZH83" s="184"/>
      <c r="CZI83" s="184"/>
      <c r="CZJ83" s="184"/>
      <c r="CZK83" s="184"/>
      <c r="CZL83" s="184"/>
      <c r="CZM83" s="184"/>
      <c r="CZN83" s="184"/>
      <c r="CZO83" s="184"/>
      <c r="CZP83" s="184"/>
      <c r="CZQ83" s="184"/>
      <c r="CZR83" s="184"/>
      <c r="CZS83" s="184"/>
      <c r="CZT83" s="184"/>
      <c r="CZU83" s="184"/>
      <c r="CZV83" s="184"/>
      <c r="CZW83" s="184"/>
      <c r="CZX83" s="184"/>
      <c r="CZY83" s="184"/>
      <c r="CZZ83" s="184"/>
      <c r="DAA83" s="184"/>
      <c r="DAB83" s="184"/>
      <c r="DAC83" s="184"/>
      <c r="DAD83" s="184"/>
      <c r="DAE83" s="184"/>
      <c r="DAF83" s="184"/>
      <c r="DAG83" s="184"/>
      <c r="DAH83" s="184"/>
      <c r="DAI83" s="184"/>
      <c r="DAJ83" s="184"/>
      <c r="DAK83" s="184"/>
      <c r="DAL83" s="184"/>
      <c r="DAM83" s="184"/>
      <c r="DAN83" s="184"/>
      <c r="DAO83" s="184"/>
      <c r="DAP83" s="184"/>
      <c r="DAQ83" s="184"/>
      <c r="DAR83" s="184"/>
      <c r="DAS83" s="184"/>
      <c r="DAT83" s="184"/>
      <c r="DAU83" s="184"/>
      <c r="DAV83" s="184"/>
      <c r="DAW83" s="184"/>
      <c r="DAX83" s="184"/>
      <c r="DAY83" s="184"/>
      <c r="DAZ83" s="184"/>
      <c r="DBA83" s="184"/>
      <c r="DBB83" s="184"/>
      <c r="DBC83" s="184"/>
      <c r="DBD83" s="184"/>
      <c r="DBE83" s="184"/>
      <c r="DBF83" s="184"/>
      <c r="DBG83" s="184"/>
      <c r="DBH83" s="184"/>
      <c r="DBI83" s="184"/>
      <c r="DBJ83" s="184"/>
      <c r="DBK83" s="184"/>
      <c r="DBL83" s="184"/>
      <c r="DBM83" s="184"/>
      <c r="DBN83" s="184"/>
      <c r="DBO83" s="184"/>
      <c r="DBP83" s="184"/>
      <c r="DBQ83" s="184"/>
      <c r="DBR83" s="184"/>
      <c r="DBS83" s="184"/>
      <c r="DBT83" s="184"/>
      <c r="DBU83" s="184"/>
      <c r="DBV83" s="184"/>
      <c r="DBW83" s="184"/>
      <c r="DBX83" s="184"/>
      <c r="DBY83" s="184"/>
      <c r="DBZ83" s="184"/>
      <c r="DCA83" s="184"/>
      <c r="DCB83" s="184"/>
      <c r="DCC83" s="184"/>
      <c r="DCD83" s="184"/>
      <c r="DCE83" s="184"/>
      <c r="DCF83" s="184"/>
      <c r="DCG83" s="184"/>
      <c r="DCH83" s="184"/>
      <c r="DCI83" s="184"/>
      <c r="DCJ83" s="184"/>
      <c r="DCK83" s="184"/>
      <c r="DCL83" s="184"/>
      <c r="DCM83" s="184"/>
      <c r="DCN83" s="184"/>
      <c r="DCO83" s="184"/>
      <c r="DCP83" s="184"/>
      <c r="DCQ83" s="184"/>
      <c r="DCR83" s="184"/>
      <c r="DCS83" s="184"/>
      <c r="DCT83" s="184"/>
      <c r="DCU83" s="184"/>
      <c r="DCV83" s="184"/>
      <c r="DCW83" s="184"/>
      <c r="DCX83" s="184"/>
      <c r="DCY83" s="184"/>
      <c r="DCZ83" s="184"/>
      <c r="DDA83" s="184"/>
      <c r="DDB83" s="184"/>
      <c r="DDC83" s="184"/>
      <c r="DDD83" s="184"/>
      <c r="DDE83" s="184"/>
      <c r="DDF83" s="184"/>
      <c r="DDG83" s="184"/>
      <c r="DDH83" s="184"/>
      <c r="DDI83" s="184"/>
      <c r="DDJ83" s="184"/>
      <c r="DDK83" s="184"/>
      <c r="DDL83" s="184"/>
      <c r="DDM83" s="184"/>
      <c r="DDN83" s="184"/>
      <c r="DDO83" s="184"/>
      <c r="DDP83" s="184"/>
      <c r="DDQ83" s="184"/>
      <c r="DDR83" s="184"/>
      <c r="DDS83" s="184"/>
      <c r="DDT83" s="184"/>
      <c r="DDU83" s="184"/>
      <c r="DDV83" s="184"/>
      <c r="DDW83" s="184"/>
      <c r="DDX83" s="184"/>
      <c r="DDY83" s="184"/>
      <c r="DDZ83" s="184"/>
      <c r="DEA83" s="184"/>
      <c r="DEB83" s="184"/>
      <c r="DEC83" s="184"/>
      <c r="DED83" s="184"/>
      <c r="DEE83" s="184"/>
      <c r="DEF83" s="184"/>
      <c r="DEG83" s="184"/>
      <c r="DEH83" s="184"/>
      <c r="DEI83" s="184"/>
      <c r="DEJ83" s="184"/>
      <c r="DEK83" s="184"/>
      <c r="DEL83" s="184"/>
      <c r="DEM83" s="184"/>
      <c r="DEN83" s="184"/>
      <c r="DEO83" s="184"/>
      <c r="DEP83" s="184"/>
      <c r="DEQ83" s="184"/>
      <c r="DER83" s="184"/>
      <c r="DES83" s="184"/>
      <c r="DET83" s="184"/>
      <c r="DEU83" s="184"/>
      <c r="DEV83" s="184"/>
      <c r="DEW83" s="184"/>
      <c r="DEX83" s="184"/>
      <c r="DEY83" s="184"/>
      <c r="DEZ83" s="184"/>
      <c r="DFA83" s="184"/>
      <c r="DFB83" s="184"/>
      <c r="DFC83" s="184"/>
      <c r="DFD83" s="184"/>
      <c r="DFE83" s="184"/>
      <c r="DFF83" s="184"/>
      <c r="DFG83" s="184"/>
      <c r="DFH83" s="184"/>
      <c r="DFI83" s="184"/>
      <c r="DFJ83" s="184"/>
      <c r="DFK83" s="184"/>
      <c r="DFL83" s="184"/>
      <c r="DFM83" s="184"/>
      <c r="DFN83" s="184"/>
      <c r="DFO83" s="184"/>
      <c r="DFP83" s="184"/>
      <c r="DFQ83" s="184"/>
      <c r="DFR83" s="184"/>
      <c r="DFS83" s="184"/>
      <c r="DFT83" s="184"/>
      <c r="DFU83" s="184"/>
      <c r="DFV83" s="184"/>
      <c r="DFW83" s="184"/>
      <c r="DFX83" s="184"/>
      <c r="DFY83" s="184"/>
      <c r="DFZ83" s="184"/>
      <c r="DGA83" s="184"/>
      <c r="DGB83" s="184"/>
      <c r="DGC83" s="184"/>
      <c r="DGD83" s="184"/>
      <c r="DGE83" s="184"/>
      <c r="DGF83" s="184"/>
      <c r="DGG83" s="184"/>
      <c r="DGH83" s="184"/>
      <c r="DGI83" s="184"/>
      <c r="DGJ83" s="184"/>
      <c r="DGK83" s="184"/>
      <c r="DGL83" s="184"/>
      <c r="DGM83" s="184"/>
      <c r="DGN83" s="184"/>
      <c r="DGO83" s="184"/>
      <c r="DGP83" s="184"/>
      <c r="DGQ83" s="184"/>
      <c r="DGR83" s="184"/>
      <c r="DGS83" s="184"/>
      <c r="DGT83" s="184"/>
      <c r="DGU83" s="184"/>
      <c r="DGV83" s="184"/>
      <c r="DGW83" s="184"/>
      <c r="DGX83" s="184"/>
      <c r="DGY83" s="184"/>
      <c r="DGZ83" s="184"/>
      <c r="DHA83" s="184"/>
      <c r="DHB83" s="184"/>
      <c r="DHC83" s="184"/>
      <c r="DHD83" s="184"/>
      <c r="DHE83" s="184"/>
      <c r="DHF83" s="184"/>
      <c r="DHG83" s="184"/>
      <c r="DHH83" s="184"/>
      <c r="DHI83" s="184"/>
      <c r="DHJ83" s="184"/>
      <c r="DHK83" s="184"/>
      <c r="DHL83" s="184"/>
      <c r="DHM83" s="184"/>
      <c r="DHN83" s="184"/>
      <c r="DHO83" s="184"/>
      <c r="DHP83" s="184"/>
      <c r="DHQ83" s="184"/>
      <c r="DHR83" s="184"/>
      <c r="DHS83" s="184"/>
      <c r="DHT83" s="184"/>
      <c r="DHU83" s="184"/>
      <c r="DHV83" s="184"/>
      <c r="DHW83" s="184"/>
      <c r="DHX83" s="184"/>
      <c r="DHY83" s="184"/>
      <c r="DHZ83" s="184"/>
      <c r="DIA83" s="184"/>
      <c r="DIB83" s="184"/>
      <c r="DIC83" s="184"/>
      <c r="DID83" s="184"/>
      <c r="DIE83" s="184"/>
      <c r="DIF83" s="184"/>
      <c r="DIG83" s="184"/>
      <c r="DIH83" s="184"/>
      <c r="DII83" s="184"/>
      <c r="DIJ83" s="184"/>
      <c r="DIK83" s="184"/>
      <c r="DIL83" s="184"/>
      <c r="DIM83" s="184"/>
      <c r="DIN83" s="184"/>
      <c r="DIO83" s="184"/>
      <c r="DIP83" s="184"/>
      <c r="DIQ83" s="184"/>
      <c r="DIR83" s="184"/>
      <c r="DIS83" s="184"/>
      <c r="DIT83" s="184"/>
      <c r="DIU83" s="184"/>
      <c r="DIV83" s="184"/>
      <c r="DIW83" s="184"/>
      <c r="DIX83" s="184"/>
      <c r="DIY83" s="184"/>
      <c r="DIZ83" s="184"/>
      <c r="DJA83" s="184"/>
      <c r="DJB83" s="184"/>
      <c r="DJC83" s="184"/>
      <c r="DJD83" s="184"/>
      <c r="DJE83" s="184"/>
      <c r="DJF83" s="184"/>
      <c r="DJG83" s="184"/>
      <c r="DJH83" s="184"/>
      <c r="DJI83" s="184"/>
      <c r="DJJ83" s="184"/>
      <c r="DJK83" s="184"/>
      <c r="DJL83" s="184"/>
      <c r="DJM83" s="184"/>
      <c r="DJN83" s="184"/>
      <c r="DJO83" s="184"/>
      <c r="DJP83" s="184"/>
      <c r="DJQ83" s="184"/>
      <c r="DJR83" s="184"/>
      <c r="DJS83" s="184"/>
      <c r="DJT83" s="184"/>
      <c r="DJU83" s="184"/>
      <c r="DJV83" s="184"/>
      <c r="DJW83" s="184"/>
      <c r="DJX83" s="184"/>
      <c r="DJY83" s="184"/>
      <c r="DJZ83" s="184"/>
      <c r="DKA83" s="184"/>
      <c r="DKB83" s="184"/>
      <c r="DKC83" s="184"/>
      <c r="DKD83" s="184"/>
      <c r="DKE83" s="184"/>
      <c r="DKF83" s="184"/>
      <c r="DKG83" s="184"/>
      <c r="DKH83" s="184"/>
      <c r="DKI83" s="184"/>
      <c r="DKJ83" s="184"/>
      <c r="DKK83" s="184"/>
      <c r="DKL83" s="184"/>
      <c r="DKM83" s="184"/>
      <c r="DKN83" s="184"/>
      <c r="DKO83" s="184"/>
      <c r="DKP83" s="184"/>
      <c r="DKQ83" s="184"/>
      <c r="DKR83" s="184"/>
      <c r="DKS83" s="184"/>
      <c r="DKT83" s="184"/>
      <c r="DKU83" s="184"/>
      <c r="DKV83" s="184"/>
      <c r="DKW83" s="184"/>
      <c r="DKX83" s="184"/>
      <c r="DKY83" s="184"/>
      <c r="DKZ83" s="184"/>
      <c r="DLA83" s="184"/>
      <c r="DLB83" s="184"/>
      <c r="DLC83" s="184"/>
      <c r="DLD83" s="184"/>
      <c r="DLE83" s="184"/>
      <c r="DLF83" s="184"/>
      <c r="DLG83" s="184"/>
      <c r="DLH83" s="184"/>
      <c r="DLI83" s="184"/>
      <c r="DLJ83" s="184"/>
      <c r="DLK83" s="184"/>
      <c r="DLL83" s="184"/>
      <c r="DLM83" s="184"/>
      <c r="DLN83" s="184"/>
      <c r="DLO83" s="184"/>
      <c r="DLP83" s="184"/>
      <c r="DLQ83" s="184"/>
      <c r="DLR83" s="184"/>
      <c r="DLS83" s="184"/>
      <c r="DLT83" s="184"/>
      <c r="DLU83" s="184"/>
      <c r="DLV83" s="184"/>
      <c r="DLW83" s="184"/>
      <c r="DLX83" s="184"/>
      <c r="DLY83" s="184"/>
      <c r="DLZ83" s="184"/>
      <c r="DMA83" s="184"/>
      <c r="DMB83" s="184"/>
      <c r="DMC83" s="184"/>
      <c r="DMD83" s="184"/>
      <c r="DME83" s="184"/>
      <c r="DMF83" s="184"/>
      <c r="DMG83" s="184"/>
      <c r="DMH83" s="184"/>
      <c r="DMI83" s="184"/>
      <c r="DMJ83" s="184"/>
      <c r="DMK83" s="184"/>
      <c r="DML83" s="184"/>
      <c r="DMM83" s="184"/>
      <c r="DMN83" s="184"/>
      <c r="DMO83" s="184"/>
      <c r="DMP83" s="184"/>
      <c r="DMQ83" s="184"/>
      <c r="DMR83" s="184"/>
      <c r="DMS83" s="184"/>
      <c r="DMT83" s="184"/>
      <c r="DMU83" s="184"/>
      <c r="DMV83" s="184"/>
      <c r="DMW83" s="184"/>
      <c r="DMX83" s="184"/>
      <c r="DMY83" s="184"/>
      <c r="DMZ83" s="184"/>
      <c r="DNA83" s="184"/>
      <c r="DNB83" s="184"/>
      <c r="DNC83" s="184"/>
      <c r="DND83" s="184"/>
      <c r="DNE83" s="184"/>
      <c r="DNF83" s="184"/>
      <c r="DNG83" s="184"/>
      <c r="DNH83" s="184"/>
      <c r="DNI83" s="184"/>
      <c r="DNJ83" s="184"/>
      <c r="DNK83" s="184"/>
      <c r="DNL83" s="184"/>
      <c r="DNM83" s="184"/>
      <c r="DNN83" s="184"/>
      <c r="DNO83" s="184"/>
      <c r="DNP83" s="184"/>
      <c r="DNQ83" s="184"/>
      <c r="DNR83" s="184"/>
      <c r="DNS83" s="184"/>
      <c r="DNT83" s="184"/>
      <c r="DNU83" s="184"/>
      <c r="DNV83" s="184"/>
      <c r="DNW83" s="184"/>
      <c r="DNX83" s="184"/>
      <c r="DNY83" s="184"/>
      <c r="DNZ83" s="184"/>
      <c r="DOA83" s="184"/>
      <c r="DOB83" s="184"/>
      <c r="DOC83" s="184"/>
      <c r="DOD83" s="184"/>
      <c r="DOE83" s="184"/>
      <c r="DOF83" s="184"/>
      <c r="DOG83" s="184"/>
      <c r="DOH83" s="184"/>
      <c r="DOI83" s="184"/>
      <c r="DOJ83" s="184"/>
      <c r="DOK83" s="184"/>
      <c r="DOL83" s="184"/>
      <c r="DOM83" s="184"/>
      <c r="DON83" s="184"/>
      <c r="DOO83" s="184"/>
      <c r="DOP83" s="184"/>
      <c r="DOQ83" s="184"/>
      <c r="DOR83" s="184"/>
      <c r="DOS83" s="184"/>
      <c r="DOT83" s="184"/>
      <c r="DOU83" s="184"/>
      <c r="DOV83" s="184"/>
      <c r="DOW83" s="184"/>
      <c r="DOX83" s="184"/>
      <c r="DOY83" s="184"/>
      <c r="DOZ83" s="184"/>
      <c r="DPA83" s="184"/>
      <c r="DPB83" s="184"/>
      <c r="DPC83" s="184"/>
      <c r="DPD83" s="184"/>
      <c r="DPE83" s="184"/>
      <c r="DPF83" s="184"/>
      <c r="DPG83" s="184"/>
      <c r="DPH83" s="184"/>
      <c r="DPI83" s="184"/>
      <c r="DPJ83" s="184"/>
      <c r="DPK83" s="184"/>
      <c r="DPL83" s="184"/>
      <c r="DPM83" s="184"/>
      <c r="DPN83" s="184"/>
      <c r="DPO83" s="184"/>
      <c r="DPP83" s="184"/>
      <c r="DPQ83" s="184"/>
      <c r="DPR83" s="184"/>
      <c r="DPS83" s="184"/>
      <c r="DPT83" s="184"/>
      <c r="DPU83" s="184"/>
      <c r="DPV83" s="184"/>
      <c r="DPW83" s="184"/>
      <c r="DPX83" s="184"/>
      <c r="DPY83" s="184"/>
      <c r="DPZ83" s="184"/>
      <c r="DQA83" s="184"/>
      <c r="DQB83" s="184"/>
      <c r="DQC83" s="184"/>
      <c r="DQD83" s="184"/>
      <c r="DQE83" s="184"/>
      <c r="DQF83" s="184"/>
      <c r="DQG83" s="184"/>
      <c r="DQH83" s="184"/>
      <c r="DQI83" s="184"/>
      <c r="DQJ83" s="184"/>
      <c r="DQK83" s="184"/>
      <c r="DQL83" s="184"/>
      <c r="DQM83" s="184"/>
      <c r="DQN83" s="184"/>
      <c r="DQO83" s="184"/>
      <c r="DQP83" s="184"/>
      <c r="DQQ83" s="184"/>
      <c r="DQR83" s="184"/>
      <c r="DQS83" s="184"/>
      <c r="DQT83" s="184"/>
      <c r="DQU83" s="184"/>
      <c r="DQV83" s="184"/>
      <c r="DQW83" s="184"/>
      <c r="DQX83" s="184"/>
      <c r="DQY83" s="184"/>
      <c r="DQZ83" s="184"/>
      <c r="DRA83" s="184"/>
      <c r="DRB83" s="184"/>
      <c r="DRC83" s="184"/>
      <c r="DRD83" s="184"/>
      <c r="DRE83" s="184"/>
      <c r="DRF83" s="184"/>
      <c r="DRG83" s="184"/>
      <c r="DRH83" s="184"/>
      <c r="DRI83" s="184"/>
      <c r="DRJ83" s="184"/>
      <c r="DRK83" s="184"/>
      <c r="DRL83" s="184"/>
      <c r="DRM83" s="184"/>
      <c r="DRN83" s="184"/>
      <c r="DRO83" s="184"/>
      <c r="DRP83" s="184"/>
      <c r="DRQ83" s="184"/>
      <c r="DRR83" s="184"/>
      <c r="DRS83" s="184"/>
      <c r="DRT83" s="184"/>
      <c r="DRU83" s="184"/>
      <c r="DRV83" s="184"/>
      <c r="DRW83" s="184"/>
      <c r="DRX83" s="184"/>
      <c r="DRY83" s="184"/>
      <c r="DRZ83" s="184"/>
      <c r="DSA83" s="184"/>
      <c r="DSB83" s="184"/>
      <c r="DSC83" s="184"/>
      <c r="DSD83" s="184"/>
      <c r="DSE83" s="184"/>
      <c r="DSF83" s="184"/>
      <c r="DSG83" s="184"/>
      <c r="DSH83" s="184"/>
      <c r="DSI83" s="184"/>
      <c r="DSJ83" s="184"/>
      <c r="DSK83" s="184"/>
      <c r="DSL83" s="184"/>
      <c r="DSM83" s="184"/>
      <c r="DSN83" s="184"/>
      <c r="DSO83" s="184"/>
      <c r="DSP83" s="184"/>
      <c r="DSQ83" s="184"/>
      <c r="DSR83" s="184"/>
      <c r="DSS83" s="184"/>
      <c r="DST83" s="184"/>
      <c r="DSU83" s="184"/>
      <c r="DSV83" s="184"/>
      <c r="DSW83" s="184"/>
      <c r="DSX83" s="184"/>
      <c r="DSY83" s="184"/>
      <c r="DSZ83" s="184"/>
      <c r="DTA83" s="184"/>
      <c r="DTB83" s="184"/>
      <c r="DTC83" s="184"/>
      <c r="DTD83" s="184"/>
      <c r="DTE83" s="184"/>
      <c r="DTF83" s="184"/>
      <c r="DTG83" s="184"/>
      <c r="DTH83" s="184"/>
      <c r="DTI83" s="184"/>
      <c r="DTJ83" s="184"/>
      <c r="DTK83" s="184"/>
      <c r="DTL83" s="184"/>
      <c r="DTM83" s="184"/>
      <c r="DTN83" s="184"/>
      <c r="DTO83" s="184"/>
      <c r="DTP83" s="184"/>
      <c r="DTQ83" s="184"/>
      <c r="DTR83" s="184"/>
      <c r="DTS83" s="184"/>
      <c r="DTT83" s="184"/>
      <c r="DTU83" s="184"/>
      <c r="DTV83" s="184"/>
      <c r="DTW83" s="184"/>
      <c r="DTX83" s="184"/>
      <c r="DTY83" s="184"/>
      <c r="DTZ83" s="184"/>
      <c r="DUA83" s="184"/>
      <c r="DUB83" s="184"/>
      <c r="DUC83" s="184"/>
      <c r="DUD83" s="184"/>
      <c r="DUE83" s="184"/>
      <c r="DUF83" s="184"/>
      <c r="DUG83" s="184"/>
      <c r="DUH83" s="184"/>
      <c r="DUI83" s="184"/>
      <c r="DUJ83" s="184"/>
      <c r="DUK83" s="184"/>
      <c r="DUL83" s="184"/>
      <c r="DUM83" s="184"/>
      <c r="DUN83" s="184"/>
      <c r="DUO83" s="184"/>
      <c r="DUP83" s="184"/>
      <c r="DUQ83" s="184"/>
      <c r="DUR83" s="184"/>
      <c r="DUS83" s="184"/>
      <c r="DUT83" s="184"/>
      <c r="DUU83" s="184"/>
      <c r="DUV83" s="184"/>
      <c r="DUW83" s="184"/>
      <c r="DUX83" s="184"/>
      <c r="DUY83" s="184"/>
      <c r="DUZ83" s="184"/>
      <c r="DVA83" s="184"/>
      <c r="DVB83" s="184"/>
      <c r="DVC83" s="184"/>
      <c r="DVD83" s="184"/>
      <c r="DVE83" s="184"/>
      <c r="DVF83" s="184"/>
      <c r="DVG83" s="184"/>
      <c r="DVH83" s="184"/>
      <c r="DVI83" s="184"/>
      <c r="DVJ83" s="184"/>
      <c r="DVK83" s="184"/>
      <c r="DVL83" s="184"/>
      <c r="DVM83" s="184"/>
      <c r="DVN83" s="184"/>
      <c r="DVO83" s="184"/>
      <c r="DVP83" s="184"/>
      <c r="DVQ83" s="184"/>
      <c r="DVR83" s="184"/>
      <c r="DVS83" s="184"/>
      <c r="DVT83" s="184"/>
      <c r="DVU83" s="184"/>
      <c r="DVV83" s="184"/>
      <c r="DVW83" s="184"/>
      <c r="DVX83" s="184"/>
      <c r="DVY83" s="184"/>
      <c r="DVZ83" s="184"/>
      <c r="DWA83" s="184"/>
      <c r="DWB83" s="184"/>
      <c r="DWC83" s="184"/>
      <c r="DWD83" s="184"/>
      <c r="DWE83" s="184"/>
      <c r="DWF83" s="184"/>
      <c r="DWG83" s="184"/>
      <c r="DWH83" s="184"/>
      <c r="DWI83" s="184"/>
      <c r="DWJ83" s="184"/>
      <c r="DWK83" s="184"/>
      <c r="DWL83" s="184"/>
      <c r="DWM83" s="184"/>
      <c r="DWN83" s="184"/>
      <c r="DWO83" s="184"/>
      <c r="DWP83" s="184"/>
      <c r="DWQ83" s="184"/>
      <c r="DWR83" s="184"/>
      <c r="DWS83" s="184"/>
      <c r="DWT83" s="184"/>
      <c r="DWU83" s="184"/>
      <c r="DWV83" s="184"/>
      <c r="DWW83" s="184"/>
      <c r="DWX83" s="184"/>
      <c r="DWY83" s="184"/>
      <c r="DWZ83" s="184"/>
      <c r="DXA83" s="184"/>
      <c r="DXB83" s="184"/>
      <c r="DXC83" s="184"/>
      <c r="DXD83" s="184"/>
      <c r="DXE83" s="184"/>
      <c r="DXF83" s="184"/>
      <c r="DXG83" s="184"/>
      <c r="DXH83" s="184"/>
      <c r="DXI83" s="184"/>
      <c r="DXJ83" s="184"/>
      <c r="DXK83" s="184"/>
      <c r="DXL83" s="184"/>
      <c r="DXM83" s="184"/>
      <c r="DXN83" s="184"/>
      <c r="DXO83" s="184"/>
      <c r="DXP83" s="184"/>
      <c r="DXQ83" s="184"/>
      <c r="DXR83" s="184"/>
      <c r="DXS83" s="184"/>
      <c r="DXT83" s="184"/>
      <c r="DXU83" s="184"/>
      <c r="DXV83" s="184"/>
      <c r="DXW83" s="184"/>
      <c r="DXX83" s="184"/>
      <c r="DXY83" s="184"/>
      <c r="DXZ83" s="184"/>
      <c r="DYA83" s="184"/>
      <c r="DYB83" s="184"/>
      <c r="DYC83" s="184"/>
      <c r="DYD83" s="184"/>
      <c r="DYE83" s="184"/>
      <c r="DYF83" s="184"/>
      <c r="DYG83" s="184"/>
      <c r="DYH83" s="184"/>
      <c r="DYI83" s="184"/>
      <c r="DYJ83" s="184"/>
      <c r="DYK83" s="184"/>
      <c r="DYL83" s="184"/>
      <c r="DYM83" s="184"/>
      <c r="DYN83" s="184"/>
      <c r="DYO83" s="184"/>
      <c r="DYP83" s="184"/>
      <c r="DYQ83" s="184"/>
      <c r="DYR83" s="184"/>
      <c r="DYS83" s="184"/>
      <c r="DYT83" s="184"/>
      <c r="DYU83" s="184"/>
      <c r="DYV83" s="184"/>
      <c r="DYW83" s="184"/>
      <c r="DYX83" s="184"/>
      <c r="DYY83" s="184"/>
      <c r="DYZ83" s="184"/>
      <c r="DZA83" s="184"/>
      <c r="DZB83" s="184"/>
      <c r="DZC83" s="184"/>
      <c r="DZD83" s="184"/>
      <c r="DZE83" s="184"/>
      <c r="DZF83" s="184"/>
      <c r="DZG83" s="184"/>
      <c r="DZH83" s="184"/>
      <c r="DZI83" s="184"/>
      <c r="DZJ83" s="184"/>
      <c r="DZK83" s="184"/>
      <c r="DZL83" s="184"/>
      <c r="DZM83" s="184"/>
      <c r="DZN83" s="184"/>
      <c r="DZO83" s="184"/>
      <c r="DZP83" s="184"/>
      <c r="DZQ83" s="184"/>
      <c r="DZR83" s="184"/>
      <c r="DZS83" s="184"/>
      <c r="DZT83" s="184"/>
      <c r="DZU83" s="184"/>
      <c r="DZV83" s="184"/>
      <c r="DZW83" s="184"/>
      <c r="DZX83" s="184"/>
      <c r="DZY83" s="184"/>
      <c r="DZZ83" s="184"/>
      <c r="EAA83" s="184"/>
      <c r="EAB83" s="184"/>
      <c r="EAC83" s="184"/>
      <c r="EAD83" s="184"/>
      <c r="EAE83" s="184"/>
      <c r="EAF83" s="184"/>
      <c r="EAG83" s="184"/>
      <c r="EAH83" s="184"/>
      <c r="EAI83" s="184"/>
      <c r="EAJ83" s="184"/>
      <c r="EAK83" s="184"/>
      <c r="EAL83" s="184"/>
      <c r="EAM83" s="184"/>
      <c r="EAN83" s="184"/>
      <c r="EAO83" s="184"/>
      <c r="EAP83" s="184"/>
      <c r="EAQ83" s="184"/>
      <c r="EAR83" s="184"/>
      <c r="EAS83" s="184"/>
      <c r="EAT83" s="184"/>
      <c r="EAU83" s="184"/>
      <c r="EAV83" s="184"/>
      <c r="EAW83" s="184"/>
      <c r="EAX83" s="184"/>
      <c r="EAY83" s="184"/>
      <c r="EAZ83" s="184"/>
      <c r="EBA83" s="184"/>
      <c r="EBB83" s="184"/>
      <c r="EBC83" s="184"/>
      <c r="EBD83" s="184"/>
      <c r="EBE83" s="184"/>
      <c r="EBF83" s="184"/>
      <c r="EBG83" s="184"/>
      <c r="EBH83" s="184"/>
      <c r="EBI83" s="184"/>
      <c r="EBJ83" s="184"/>
      <c r="EBK83" s="184"/>
      <c r="EBL83" s="184"/>
      <c r="EBM83" s="184"/>
      <c r="EBN83" s="184"/>
      <c r="EBO83" s="184"/>
      <c r="EBP83" s="184"/>
      <c r="EBQ83" s="184"/>
      <c r="EBR83" s="184"/>
      <c r="EBS83" s="184"/>
      <c r="EBT83" s="184"/>
      <c r="EBU83" s="184"/>
      <c r="EBV83" s="184"/>
      <c r="EBW83" s="184"/>
      <c r="EBX83" s="184"/>
      <c r="EBY83" s="184"/>
      <c r="EBZ83" s="184"/>
      <c r="ECA83" s="184"/>
      <c r="ECB83" s="184"/>
      <c r="ECC83" s="184"/>
      <c r="ECD83" s="184"/>
      <c r="ECE83" s="184"/>
      <c r="ECF83" s="184"/>
      <c r="ECG83" s="184"/>
      <c r="ECH83" s="184"/>
      <c r="ECI83" s="184"/>
      <c r="ECJ83" s="184"/>
      <c r="ECK83" s="184"/>
      <c r="ECL83" s="184"/>
      <c r="ECM83" s="184"/>
      <c r="ECN83" s="184"/>
      <c r="ECO83" s="184"/>
      <c r="ECP83" s="184"/>
      <c r="ECQ83" s="184"/>
      <c r="ECR83" s="184"/>
      <c r="ECS83" s="184"/>
      <c r="ECT83" s="184"/>
      <c r="ECU83" s="184"/>
      <c r="ECV83" s="184"/>
      <c r="ECW83" s="184"/>
      <c r="ECX83" s="184"/>
      <c r="ECY83" s="184"/>
      <c r="ECZ83" s="184"/>
      <c r="EDA83" s="184"/>
      <c r="EDB83" s="184"/>
      <c r="EDC83" s="184"/>
      <c r="EDD83" s="184"/>
      <c r="EDE83" s="184"/>
      <c r="EDF83" s="184"/>
      <c r="EDG83" s="184"/>
      <c r="EDH83" s="184"/>
      <c r="EDI83" s="184"/>
      <c r="EDJ83" s="184"/>
      <c r="EDK83" s="184"/>
      <c r="EDL83" s="184"/>
      <c r="EDM83" s="184"/>
      <c r="EDN83" s="184"/>
      <c r="EDO83" s="184"/>
      <c r="EDP83" s="184"/>
      <c r="EDQ83" s="184"/>
      <c r="EDR83" s="184"/>
      <c r="EDS83" s="184"/>
      <c r="EDT83" s="184"/>
      <c r="EDU83" s="184"/>
      <c r="EDV83" s="184"/>
      <c r="EDW83" s="184"/>
      <c r="EDX83" s="184"/>
      <c r="EDY83" s="184"/>
      <c r="EDZ83" s="184"/>
      <c r="EEA83" s="184"/>
      <c r="EEB83" s="184"/>
      <c r="EEC83" s="184"/>
      <c r="EED83" s="184"/>
      <c r="EEE83" s="184"/>
      <c r="EEF83" s="184"/>
      <c r="EEG83" s="184"/>
      <c r="EEH83" s="184"/>
      <c r="EEI83" s="184"/>
      <c r="EEJ83" s="184"/>
      <c r="EEK83" s="184"/>
      <c r="EEL83" s="184"/>
      <c r="EEM83" s="184"/>
      <c r="EEN83" s="184"/>
      <c r="EEO83" s="184"/>
      <c r="EEP83" s="184"/>
      <c r="EEQ83" s="184"/>
      <c r="EER83" s="184"/>
      <c r="EES83" s="184"/>
      <c r="EET83" s="184"/>
      <c r="EEU83" s="184"/>
      <c r="EEV83" s="184"/>
      <c r="EEW83" s="184"/>
      <c r="EEX83" s="184"/>
      <c r="EEY83" s="184"/>
      <c r="EEZ83" s="184"/>
      <c r="EFA83" s="184"/>
      <c r="EFB83" s="184"/>
      <c r="EFC83" s="184"/>
      <c r="EFD83" s="184"/>
      <c r="EFE83" s="184"/>
      <c r="EFF83" s="184"/>
      <c r="EFG83" s="184"/>
      <c r="EFH83" s="184"/>
      <c r="EFI83" s="184"/>
      <c r="EFJ83" s="184"/>
      <c r="EFK83" s="184"/>
      <c r="EFL83" s="184"/>
      <c r="EFM83" s="184"/>
      <c r="EFN83" s="184"/>
      <c r="EFO83" s="184"/>
      <c r="EFP83" s="184"/>
      <c r="EFQ83" s="184"/>
      <c r="EFR83" s="184"/>
      <c r="EFS83" s="184"/>
      <c r="EFT83" s="184"/>
      <c r="EFU83" s="184"/>
      <c r="EFV83" s="184"/>
      <c r="EFW83" s="184"/>
      <c r="EFX83" s="184"/>
      <c r="EFY83" s="184"/>
      <c r="EFZ83" s="184"/>
      <c r="EGA83" s="184"/>
      <c r="EGB83" s="184"/>
      <c r="EGC83" s="184"/>
      <c r="EGD83" s="184"/>
      <c r="EGE83" s="184"/>
      <c r="EGF83" s="184"/>
      <c r="EGG83" s="184"/>
      <c r="EGH83" s="184"/>
      <c r="EGI83" s="184"/>
      <c r="EGJ83" s="184"/>
      <c r="EGK83" s="184"/>
      <c r="EGL83" s="184"/>
      <c r="EGM83" s="184"/>
      <c r="EGN83" s="184"/>
      <c r="EGO83" s="184"/>
      <c r="EGP83" s="184"/>
      <c r="EGQ83" s="184"/>
      <c r="EGR83" s="184"/>
      <c r="EGS83" s="184"/>
      <c r="EGT83" s="184"/>
      <c r="EGU83" s="184"/>
      <c r="EGV83" s="184"/>
      <c r="EGW83" s="184"/>
      <c r="EGX83" s="184"/>
      <c r="EGY83" s="184"/>
      <c r="EGZ83" s="184"/>
      <c r="EHA83" s="184"/>
      <c r="EHB83" s="184"/>
      <c r="EHC83" s="184"/>
      <c r="EHD83" s="184"/>
      <c r="EHE83" s="184"/>
      <c r="EHF83" s="184"/>
      <c r="EHG83" s="184"/>
      <c r="EHH83" s="184"/>
      <c r="EHI83" s="184"/>
      <c r="EHJ83" s="184"/>
      <c r="EHK83" s="184"/>
      <c r="EHL83" s="184"/>
      <c r="EHM83" s="184"/>
      <c r="EHN83" s="184"/>
      <c r="EHO83" s="184"/>
      <c r="EHP83" s="184"/>
      <c r="EHQ83" s="184"/>
      <c r="EHR83" s="184"/>
      <c r="EHS83" s="184"/>
      <c r="EHT83" s="184"/>
      <c r="EHU83" s="184"/>
      <c r="EHV83" s="184"/>
      <c r="EHW83" s="184"/>
      <c r="EHX83" s="184"/>
      <c r="EHY83" s="184"/>
      <c r="EHZ83" s="184"/>
      <c r="EIA83" s="184"/>
      <c r="EIB83" s="184"/>
      <c r="EIC83" s="184"/>
      <c r="EID83" s="184"/>
      <c r="EIE83" s="184"/>
      <c r="EIF83" s="184"/>
      <c r="EIG83" s="184"/>
      <c r="EIH83" s="184"/>
      <c r="EII83" s="184"/>
      <c r="EIJ83" s="184"/>
      <c r="EIK83" s="184"/>
      <c r="EIL83" s="184"/>
      <c r="EIM83" s="184"/>
      <c r="EIN83" s="184"/>
      <c r="EIO83" s="184"/>
      <c r="EIP83" s="184"/>
      <c r="EIQ83" s="184"/>
      <c r="EIR83" s="184"/>
      <c r="EIS83" s="184"/>
      <c r="EIT83" s="184"/>
      <c r="EIU83" s="184"/>
      <c r="EIV83" s="184"/>
      <c r="EIW83" s="184"/>
      <c r="EIX83" s="184"/>
      <c r="EIY83" s="184"/>
      <c r="EIZ83" s="184"/>
      <c r="EJA83" s="184"/>
      <c r="EJB83" s="184"/>
      <c r="EJC83" s="184"/>
      <c r="EJD83" s="184"/>
      <c r="EJE83" s="184"/>
      <c r="EJF83" s="184"/>
      <c r="EJG83" s="184"/>
      <c r="EJH83" s="184"/>
      <c r="EJI83" s="184"/>
      <c r="EJJ83" s="184"/>
      <c r="EJK83" s="184"/>
      <c r="EJL83" s="184"/>
      <c r="EJM83" s="184"/>
      <c r="EJN83" s="184"/>
      <c r="EJO83" s="184"/>
      <c r="EJP83" s="184"/>
      <c r="EJQ83" s="184"/>
      <c r="EJR83" s="184"/>
      <c r="EJS83" s="184"/>
      <c r="EJT83" s="184"/>
      <c r="EJU83" s="184"/>
      <c r="EJV83" s="184"/>
      <c r="EJW83" s="184"/>
      <c r="EJX83" s="184"/>
      <c r="EJY83" s="184"/>
      <c r="EJZ83" s="184"/>
      <c r="EKA83" s="184"/>
      <c r="EKB83" s="184"/>
      <c r="EKC83" s="184"/>
      <c r="EKD83" s="184"/>
      <c r="EKE83" s="184"/>
      <c r="EKF83" s="184"/>
      <c r="EKG83" s="184"/>
      <c r="EKH83" s="184"/>
      <c r="EKI83" s="184"/>
      <c r="EKJ83" s="184"/>
      <c r="EKK83" s="184"/>
      <c r="EKL83" s="184"/>
      <c r="EKM83" s="184"/>
      <c r="EKN83" s="184"/>
      <c r="EKO83" s="184"/>
      <c r="EKP83" s="184"/>
      <c r="EKQ83" s="184"/>
      <c r="EKR83" s="184"/>
      <c r="EKS83" s="184"/>
      <c r="EKT83" s="184"/>
      <c r="EKU83" s="184"/>
      <c r="EKV83" s="184"/>
      <c r="EKW83" s="184"/>
      <c r="EKX83" s="184"/>
      <c r="EKY83" s="184"/>
      <c r="EKZ83" s="184"/>
      <c r="ELA83" s="184"/>
      <c r="ELB83" s="184"/>
      <c r="ELC83" s="184"/>
      <c r="ELD83" s="184"/>
      <c r="ELE83" s="184"/>
      <c r="ELF83" s="184"/>
      <c r="ELG83" s="184"/>
      <c r="ELH83" s="184"/>
      <c r="ELI83" s="184"/>
      <c r="ELJ83" s="184"/>
      <c r="ELK83" s="184"/>
      <c r="ELL83" s="184"/>
      <c r="ELM83" s="184"/>
      <c r="ELN83" s="184"/>
      <c r="ELO83" s="184"/>
      <c r="ELP83" s="184"/>
      <c r="ELQ83" s="184"/>
      <c r="ELR83" s="184"/>
      <c r="ELS83" s="184"/>
      <c r="ELT83" s="184"/>
      <c r="ELU83" s="184"/>
      <c r="ELV83" s="184"/>
      <c r="ELW83" s="184"/>
      <c r="ELX83" s="184"/>
      <c r="ELY83" s="184"/>
      <c r="ELZ83" s="184"/>
      <c r="EMA83" s="184"/>
      <c r="EMB83" s="184"/>
      <c r="EMC83" s="184"/>
      <c r="EMD83" s="184"/>
      <c r="EME83" s="184"/>
      <c r="EMF83" s="184"/>
      <c r="EMG83" s="184"/>
      <c r="EMH83" s="184"/>
      <c r="EMI83" s="184"/>
      <c r="EMJ83" s="184"/>
      <c r="EMK83" s="184"/>
      <c r="EML83" s="184"/>
      <c r="EMM83" s="184"/>
      <c r="EMN83" s="184"/>
      <c r="EMO83" s="184"/>
      <c r="EMP83" s="184"/>
      <c r="EMQ83" s="184"/>
      <c r="EMR83" s="184"/>
      <c r="EMS83" s="184"/>
      <c r="EMT83" s="184"/>
      <c r="EMU83" s="184"/>
      <c r="EMV83" s="184"/>
      <c r="EMW83" s="184"/>
      <c r="EMX83" s="184"/>
      <c r="EMY83" s="184"/>
      <c r="EMZ83" s="184"/>
      <c r="ENA83" s="184"/>
      <c r="ENB83" s="184"/>
      <c r="ENC83" s="184"/>
      <c r="END83" s="184"/>
      <c r="ENE83" s="184"/>
      <c r="ENF83" s="184"/>
      <c r="ENG83" s="184"/>
      <c r="ENH83" s="184"/>
      <c r="ENI83" s="184"/>
      <c r="ENJ83" s="184"/>
      <c r="ENK83" s="184"/>
      <c r="ENL83" s="184"/>
      <c r="ENM83" s="184"/>
      <c r="ENN83" s="184"/>
      <c r="ENO83" s="184"/>
      <c r="ENP83" s="184"/>
      <c r="ENQ83" s="184"/>
      <c r="ENR83" s="184"/>
      <c r="ENS83" s="184"/>
      <c r="ENT83" s="184"/>
      <c r="ENU83" s="184"/>
      <c r="ENV83" s="184"/>
      <c r="ENW83" s="184"/>
      <c r="ENX83" s="184"/>
      <c r="ENY83" s="184"/>
      <c r="ENZ83" s="184"/>
      <c r="EOA83" s="184"/>
      <c r="EOB83" s="184"/>
      <c r="EOC83" s="184"/>
      <c r="EOD83" s="184"/>
      <c r="EOE83" s="184"/>
      <c r="EOF83" s="184"/>
      <c r="EOG83" s="184"/>
      <c r="EOH83" s="184"/>
      <c r="EOI83" s="184"/>
      <c r="EOJ83" s="184"/>
      <c r="EOK83" s="184"/>
      <c r="EOL83" s="184"/>
      <c r="EOM83" s="184"/>
      <c r="EON83" s="184"/>
      <c r="EOO83" s="184"/>
      <c r="EOP83" s="184"/>
      <c r="EOQ83" s="184"/>
      <c r="EOR83" s="184"/>
      <c r="EOS83" s="184"/>
      <c r="EOT83" s="184"/>
      <c r="EOU83" s="184"/>
      <c r="EOV83" s="184"/>
      <c r="EOW83" s="184"/>
      <c r="EOX83" s="184"/>
      <c r="EOY83" s="184"/>
      <c r="EOZ83" s="184"/>
      <c r="EPA83" s="184"/>
      <c r="EPB83" s="184"/>
      <c r="EPC83" s="184"/>
      <c r="EPD83" s="184"/>
      <c r="EPE83" s="184"/>
      <c r="EPF83" s="184"/>
      <c r="EPG83" s="184"/>
      <c r="EPH83" s="184"/>
      <c r="EPI83" s="184"/>
      <c r="EPJ83" s="184"/>
      <c r="EPK83" s="184"/>
      <c r="EPL83" s="184"/>
      <c r="EPM83" s="184"/>
      <c r="EPN83" s="184"/>
      <c r="EPO83" s="184"/>
      <c r="EPP83" s="184"/>
      <c r="EPQ83" s="184"/>
      <c r="EPR83" s="184"/>
      <c r="EPS83" s="184"/>
      <c r="EPT83" s="184"/>
      <c r="EPU83" s="184"/>
      <c r="EPV83" s="184"/>
      <c r="EPW83" s="184"/>
      <c r="EPX83" s="184"/>
      <c r="EPY83" s="184"/>
      <c r="EPZ83" s="184"/>
      <c r="EQA83" s="184"/>
      <c r="EQB83" s="184"/>
      <c r="EQC83" s="184"/>
      <c r="EQD83" s="184"/>
      <c r="EQE83" s="184"/>
      <c r="EQF83" s="184"/>
      <c r="EQG83" s="184"/>
      <c r="EQH83" s="184"/>
      <c r="EQI83" s="184"/>
      <c r="EQJ83" s="184"/>
      <c r="EQK83" s="184"/>
      <c r="EQL83" s="184"/>
      <c r="EQM83" s="184"/>
      <c r="EQN83" s="184"/>
      <c r="EQO83" s="184"/>
      <c r="EQP83" s="184"/>
      <c r="EQQ83" s="184"/>
      <c r="EQR83" s="184"/>
      <c r="EQS83" s="184"/>
      <c r="EQT83" s="184"/>
      <c r="EQU83" s="184"/>
      <c r="EQV83" s="184"/>
      <c r="EQW83" s="184"/>
      <c r="EQX83" s="184"/>
      <c r="EQY83" s="184"/>
      <c r="EQZ83" s="184"/>
      <c r="ERA83" s="184"/>
      <c r="ERB83" s="184"/>
      <c r="ERC83" s="184"/>
      <c r="ERD83" s="184"/>
      <c r="ERE83" s="184"/>
      <c r="ERF83" s="184"/>
      <c r="ERG83" s="184"/>
      <c r="ERH83" s="184"/>
      <c r="ERI83" s="184"/>
      <c r="ERJ83" s="184"/>
      <c r="ERK83" s="184"/>
      <c r="ERL83" s="184"/>
      <c r="ERM83" s="184"/>
      <c r="ERN83" s="184"/>
      <c r="ERO83" s="184"/>
      <c r="ERP83" s="184"/>
      <c r="ERQ83" s="184"/>
      <c r="ERR83" s="184"/>
      <c r="ERS83" s="184"/>
      <c r="ERT83" s="184"/>
      <c r="ERU83" s="184"/>
      <c r="ERV83" s="184"/>
      <c r="ERW83" s="184"/>
      <c r="ERX83" s="184"/>
      <c r="ERY83" s="184"/>
      <c r="ERZ83" s="184"/>
      <c r="ESA83" s="184"/>
      <c r="ESB83" s="184"/>
      <c r="ESC83" s="184"/>
      <c r="ESD83" s="184"/>
      <c r="ESE83" s="184"/>
      <c r="ESF83" s="184"/>
      <c r="ESG83" s="184"/>
      <c r="ESH83" s="184"/>
      <c r="ESI83" s="184"/>
      <c r="ESJ83" s="184"/>
      <c r="ESK83" s="184"/>
      <c r="ESL83" s="184"/>
      <c r="ESM83" s="184"/>
      <c r="ESN83" s="184"/>
      <c r="ESO83" s="184"/>
      <c r="ESP83" s="184"/>
      <c r="ESQ83" s="184"/>
      <c r="ESR83" s="184"/>
      <c r="ESS83" s="184"/>
      <c r="EST83" s="184"/>
      <c r="ESU83" s="184"/>
      <c r="ESV83" s="184"/>
      <c r="ESW83" s="184"/>
      <c r="ESX83" s="184"/>
      <c r="ESY83" s="184"/>
      <c r="ESZ83" s="184"/>
      <c r="ETA83" s="184"/>
      <c r="ETB83" s="184"/>
      <c r="ETC83" s="184"/>
      <c r="ETD83" s="184"/>
      <c r="ETE83" s="184"/>
      <c r="ETF83" s="184"/>
      <c r="ETG83" s="184"/>
      <c r="ETH83" s="184"/>
      <c r="ETI83" s="184"/>
      <c r="ETJ83" s="184"/>
      <c r="ETK83" s="184"/>
      <c r="ETL83" s="184"/>
      <c r="ETM83" s="184"/>
      <c r="ETN83" s="184"/>
      <c r="ETO83" s="184"/>
      <c r="ETP83" s="184"/>
      <c r="ETQ83" s="184"/>
      <c r="ETR83" s="184"/>
      <c r="ETS83" s="184"/>
      <c r="ETT83" s="184"/>
      <c r="ETU83" s="184"/>
      <c r="ETV83" s="184"/>
      <c r="ETW83" s="184"/>
      <c r="ETX83" s="184"/>
      <c r="ETY83" s="184"/>
      <c r="ETZ83" s="184"/>
      <c r="EUA83" s="184"/>
      <c r="EUB83" s="184"/>
      <c r="EUC83" s="184"/>
      <c r="EUD83" s="184"/>
      <c r="EUE83" s="184"/>
      <c r="EUF83" s="184"/>
      <c r="EUG83" s="184"/>
      <c r="EUH83" s="184"/>
      <c r="EUI83" s="184"/>
      <c r="EUJ83" s="184"/>
      <c r="EUK83" s="184"/>
      <c r="EUL83" s="184"/>
      <c r="EUM83" s="184"/>
      <c r="EUN83" s="184"/>
      <c r="EUO83" s="184"/>
      <c r="EUP83" s="184"/>
      <c r="EUQ83" s="184"/>
      <c r="EUR83" s="184"/>
      <c r="EUS83" s="184"/>
      <c r="EUT83" s="184"/>
      <c r="EUU83" s="184"/>
      <c r="EUV83" s="184"/>
      <c r="EUW83" s="184"/>
      <c r="EUX83" s="184"/>
      <c r="EUY83" s="184"/>
      <c r="EUZ83" s="184"/>
      <c r="EVA83" s="184"/>
      <c r="EVB83" s="184"/>
      <c r="EVC83" s="184"/>
      <c r="EVD83" s="184"/>
      <c r="EVE83" s="184"/>
      <c r="EVF83" s="184"/>
      <c r="EVG83" s="184"/>
      <c r="EVH83" s="184"/>
      <c r="EVI83" s="184"/>
      <c r="EVJ83" s="184"/>
      <c r="EVK83" s="184"/>
      <c r="EVL83" s="184"/>
      <c r="EVM83" s="184"/>
      <c r="EVN83" s="184"/>
      <c r="EVO83" s="184"/>
      <c r="EVP83" s="184"/>
      <c r="EVQ83" s="184"/>
      <c r="EVR83" s="184"/>
      <c r="EVS83" s="184"/>
      <c r="EVT83" s="184"/>
      <c r="EVU83" s="184"/>
      <c r="EVV83" s="184"/>
      <c r="EVW83" s="184"/>
      <c r="EVX83" s="184"/>
      <c r="EVY83" s="184"/>
      <c r="EVZ83" s="184"/>
      <c r="EWA83" s="184"/>
      <c r="EWB83" s="184"/>
      <c r="EWC83" s="184"/>
      <c r="EWD83" s="184"/>
      <c r="EWE83" s="184"/>
      <c r="EWF83" s="184"/>
      <c r="EWG83" s="184"/>
      <c r="EWH83" s="184"/>
      <c r="EWI83" s="184"/>
      <c r="EWJ83" s="184"/>
      <c r="EWK83" s="184"/>
      <c r="EWL83" s="184"/>
      <c r="EWM83" s="184"/>
      <c r="EWN83" s="184"/>
      <c r="EWO83" s="184"/>
      <c r="EWP83" s="184"/>
      <c r="EWQ83" s="184"/>
      <c r="EWR83" s="184"/>
      <c r="EWS83" s="184"/>
      <c r="EWT83" s="184"/>
      <c r="EWU83" s="184"/>
      <c r="EWV83" s="184"/>
      <c r="EWW83" s="184"/>
      <c r="EWX83" s="184"/>
      <c r="EWY83" s="184"/>
      <c r="EWZ83" s="184"/>
      <c r="EXA83" s="184"/>
      <c r="EXB83" s="184"/>
      <c r="EXC83" s="184"/>
      <c r="EXD83" s="184"/>
      <c r="EXE83" s="184"/>
      <c r="EXF83" s="184"/>
      <c r="EXG83" s="184"/>
      <c r="EXH83" s="184"/>
      <c r="EXI83" s="184"/>
      <c r="EXJ83" s="184"/>
      <c r="EXK83" s="184"/>
      <c r="EXL83" s="184"/>
      <c r="EXM83" s="184"/>
      <c r="EXN83" s="184"/>
      <c r="EXO83" s="184"/>
      <c r="EXP83" s="184"/>
      <c r="EXQ83" s="184"/>
      <c r="EXR83" s="184"/>
      <c r="EXS83" s="184"/>
      <c r="EXT83" s="184"/>
      <c r="EXU83" s="184"/>
      <c r="EXV83" s="184"/>
      <c r="EXW83" s="184"/>
      <c r="EXX83" s="184"/>
      <c r="EXY83" s="184"/>
      <c r="EXZ83" s="184"/>
      <c r="EYA83" s="184"/>
      <c r="EYB83" s="184"/>
      <c r="EYC83" s="184"/>
      <c r="EYD83" s="184"/>
      <c r="EYE83" s="184"/>
      <c r="EYF83" s="184"/>
      <c r="EYG83" s="184"/>
      <c r="EYH83" s="184"/>
      <c r="EYI83" s="184"/>
      <c r="EYJ83" s="184"/>
      <c r="EYK83" s="184"/>
      <c r="EYL83" s="184"/>
      <c r="EYM83" s="184"/>
      <c r="EYN83" s="184"/>
      <c r="EYO83" s="184"/>
      <c r="EYP83" s="184"/>
      <c r="EYQ83" s="184"/>
      <c r="EYR83" s="184"/>
      <c r="EYS83" s="184"/>
      <c r="EYT83" s="184"/>
      <c r="EYU83" s="184"/>
      <c r="EYV83" s="184"/>
      <c r="EYW83" s="184"/>
      <c r="EYX83" s="184"/>
      <c r="EYY83" s="184"/>
      <c r="EYZ83" s="184"/>
      <c r="EZA83" s="184"/>
      <c r="EZB83" s="184"/>
      <c r="EZC83" s="184"/>
      <c r="EZD83" s="184"/>
      <c r="EZE83" s="184"/>
      <c r="EZF83" s="184"/>
      <c r="EZG83" s="184"/>
      <c r="EZH83" s="184"/>
      <c r="EZI83" s="184"/>
      <c r="EZJ83" s="184"/>
      <c r="EZK83" s="184"/>
      <c r="EZL83" s="184"/>
      <c r="EZM83" s="184"/>
      <c r="EZN83" s="184"/>
      <c r="EZO83" s="184"/>
      <c r="EZP83" s="184"/>
      <c r="EZQ83" s="184"/>
      <c r="EZR83" s="184"/>
      <c r="EZS83" s="184"/>
      <c r="EZT83" s="184"/>
      <c r="EZU83" s="184"/>
      <c r="EZV83" s="184"/>
      <c r="EZW83" s="184"/>
      <c r="EZX83" s="184"/>
      <c r="EZY83" s="184"/>
      <c r="EZZ83" s="184"/>
      <c r="FAA83" s="184"/>
      <c r="FAB83" s="184"/>
      <c r="FAC83" s="184"/>
      <c r="FAD83" s="184"/>
      <c r="FAE83" s="184"/>
      <c r="FAF83" s="184"/>
      <c r="FAG83" s="184"/>
      <c r="FAH83" s="184"/>
      <c r="FAI83" s="184"/>
      <c r="FAJ83" s="184"/>
      <c r="FAK83" s="184"/>
      <c r="FAL83" s="184"/>
      <c r="FAM83" s="184"/>
      <c r="FAN83" s="184"/>
      <c r="FAO83" s="184"/>
      <c r="FAP83" s="184"/>
      <c r="FAQ83" s="184"/>
      <c r="FAR83" s="184"/>
      <c r="FAS83" s="184"/>
      <c r="FAT83" s="184"/>
      <c r="FAU83" s="184"/>
      <c r="FAV83" s="184"/>
      <c r="FAW83" s="184"/>
      <c r="FAX83" s="184"/>
      <c r="FAY83" s="184"/>
      <c r="FAZ83" s="184"/>
      <c r="FBA83" s="184"/>
      <c r="FBB83" s="184"/>
      <c r="FBC83" s="184"/>
      <c r="FBD83" s="184"/>
      <c r="FBE83" s="184"/>
      <c r="FBF83" s="184"/>
      <c r="FBG83" s="184"/>
      <c r="FBH83" s="184"/>
      <c r="FBI83" s="184"/>
      <c r="FBJ83" s="184"/>
      <c r="FBK83" s="184"/>
      <c r="FBL83" s="184"/>
      <c r="FBM83" s="184"/>
      <c r="FBN83" s="184"/>
      <c r="FBO83" s="184"/>
      <c r="FBP83" s="184"/>
      <c r="FBQ83" s="184"/>
      <c r="FBR83" s="184"/>
      <c r="FBS83" s="184"/>
      <c r="FBT83" s="184"/>
      <c r="FBU83" s="184"/>
      <c r="FBV83" s="184"/>
      <c r="FBW83" s="184"/>
      <c r="FBX83" s="184"/>
      <c r="FBY83" s="184"/>
      <c r="FBZ83" s="184"/>
      <c r="FCA83" s="184"/>
      <c r="FCB83" s="184"/>
      <c r="FCC83" s="184"/>
      <c r="FCD83" s="184"/>
      <c r="FCE83" s="184"/>
      <c r="FCF83" s="184"/>
      <c r="FCG83" s="184"/>
      <c r="FCH83" s="184"/>
      <c r="FCI83" s="184"/>
      <c r="FCJ83" s="184"/>
      <c r="FCK83" s="184"/>
      <c r="FCL83" s="184"/>
      <c r="FCM83" s="184"/>
      <c r="FCN83" s="184"/>
      <c r="FCO83" s="184"/>
      <c r="FCP83" s="184"/>
      <c r="FCQ83" s="184"/>
      <c r="FCR83" s="184"/>
      <c r="FCS83" s="184"/>
      <c r="FCT83" s="184"/>
      <c r="FCU83" s="184"/>
      <c r="FCV83" s="184"/>
      <c r="FCW83" s="184"/>
      <c r="FCX83" s="184"/>
      <c r="FCY83" s="184"/>
      <c r="FCZ83" s="184"/>
      <c r="FDA83" s="184"/>
      <c r="FDB83" s="184"/>
      <c r="FDC83" s="184"/>
      <c r="FDD83" s="184"/>
      <c r="FDE83" s="184"/>
      <c r="FDF83" s="184"/>
      <c r="FDG83" s="184"/>
      <c r="FDH83" s="184"/>
      <c r="FDI83" s="184"/>
      <c r="FDJ83" s="184"/>
      <c r="FDK83" s="184"/>
      <c r="FDL83" s="184"/>
      <c r="FDM83" s="184"/>
      <c r="FDN83" s="184"/>
      <c r="FDO83" s="184"/>
      <c r="FDP83" s="184"/>
      <c r="FDQ83" s="184"/>
      <c r="FDR83" s="184"/>
      <c r="FDS83" s="184"/>
      <c r="FDT83" s="184"/>
      <c r="FDU83" s="184"/>
      <c r="FDV83" s="184"/>
      <c r="FDW83" s="184"/>
      <c r="FDX83" s="184"/>
      <c r="FDY83" s="184"/>
      <c r="FDZ83" s="184"/>
      <c r="FEA83" s="184"/>
      <c r="FEB83" s="184"/>
      <c r="FEC83" s="184"/>
      <c r="FED83" s="184"/>
      <c r="FEE83" s="184"/>
      <c r="FEF83" s="184"/>
      <c r="FEG83" s="184"/>
      <c r="FEH83" s="184"/>
      <c r="FEI83" s="184"/>
      <c r="FEJ83" s="184"/>
      <c r="FEK83" s="184"/>
      <c r="FEL83" s="184"/>
      <c r="FEM83" s="184"/>
      <c r="FEN83" s="184"/>
      <c r="FEO83" s="184"/>
      <c r="FEP83" s="184"/>
      <c r="FEQ83" s="184"/>
      <c r="FER83" s="184"/>
      <c r="FES83" s="184"/>
      <c r="FET83" s="184"/>
      <c r="FEU83" s="184"/>
      <c r="FEV83" s="184"/>
      <c r="FEW83" s="184"/>
      <c r="FEX83" s="184"/>
      <c r="FEY83" s="184"/>
      <c r="FEZ83" s="184"/>
      <c r="FFA83" s="184"/>
      <c r="FFB83" s="184"/>
      <c r="FFC83" s="184"/>
      <c r="FFD83" s="184"/>
      <c r="FFE83" s="184"/>
      <c r="FFF83" s="184"/>
      <c r="FFG83" s="184"/>
      <c r="FFH83" s="184"/>
      <c r="FFI83" s="184"/>
      <c r="FFJ83" s="184"/>
      <c r="FFK83" s="184"/>
      <c r="FFL83" s="184"/>
      <c r="FFM83" s="184"/>
      <c r="FFN83" s="184"/>
      <c r="FFO83" s="184"/>
      <c r="FFP83" s="184"/>
      <c r="FFQ83" s="184"/>
      <c r="FFR83" s="184"/>
      <c r="FFS83" s="184"/>
      <c r="FFT83" s="184"/>
      <c r="FFU83" s="184"/>
      <c r="FFV83" s="184"/>
      <c r="FFW83" s="184"/>
      <c r="FFX83" s="184"/>
      <c r="FFY83" s="184"/>
      <c r="FFZ83" s="184"/>
      <c r="FGA83" s="184"/>
      <c r="FGB83" s="184"/>
      <c r="FGC83" s="184"/>
      <c r="FGD83" s="184"/>
      <c r="FGE83" s="184"/>
      <c r="FGF83" s="184"/>
      <c r="FGG83" s="184"/>
      <c r="FGH83" s="184"/>
      <c r="FGI83" s="184"/>
      <c r="FGJ83" s="184"/>
      <c r="FGK83" s="184"/>
      <c r="FGL83" s="184"/>
      <c r="FGM83" s="184"/>
      <c r="FGN83" s="184"/>
      <c r="FGO83" s="184"/>
      <c r="FGP83" s="184"/>
      <c r="FGQ83" s="184"/>
      <c r="FGR83" s="184"/>
      <c r="FGS83" s="184"/>
      <c r="FGT83" s="184"/>
      <c r="FGU83" s="184"/>
      <c r="FGV83" s="184"/>
      <c r="FGW83" s="184"/>
      <c r="FGX83" s="184"/>
      <c r="FGY83" s="184"/>
      <c r="FGZ83" s="184"/>
      <c r="FHA83" s="184"/>
      <c r="FHB83" s="184"/>
      <c r="FHC83" s="184"/>
      <c r="FHD83" s="184"/>
      <c r="FHE83" s="184"/>
      <c r="FHF83" s="184"/>
      <c r="FHG83" s="184"/>
      <c r="FHH83" s="184"/>
      <c r="FHI83" s="184"/>
      <c r="FHJ83" s="184"/>
      <c r="FHK83" s="184"/>
      <c r="FHL83" s="184"/>
      <c r="FHM83" s="184"/>
      <c r="FHN83" s="184"/>
      <c r="FHO83" s="184"/>
      <c r="FHP83" s="184"/>
      <c r="FHQ83" s="184"/>
      <c r="FHR83" s="184"/>
      <c r="FHS83" s="184"/>
      <c r="FHT83" s="184"/>
      <c r="FHU83" s="184"/>
      <c r="FHV83" s="184"/>
      <c r="FHW83" s="184"/>
      <c r="FHX83" s="184"/>
      <c r="FHY83" s="184"/>
      <c r="FHZ83" s="184"/>
      <c r="FIA83" s="184"/>
      <c r="FIB83" s="184"/>
      <c r="FIC83" s="184"/>
      <c r="FID83" s="184"/>
      <c r="FIE83" s="184"/>
      <c r="FIF83" s="184"/>
      <c r="FIG83" s="184"/>
      <c r="FIH83" s="184"/>
      <c r="FII83" s="184"/>
      <c r="FIJ83" s="184"/>
      <c r="FIK83" s="184"/>
      <c r="FIL83" s="184"/>
      <c r="FIM83" s="184"/>
      <c r="FIN83" s="184"/>
      <c r="FIO83" s="184"/>
      <c r="FIP83" s="184"/>
      <c r="FIQ83" s="184"/>
      <c r="FIR83" s="184"/>
      <c r="FIS83" s="184"/>
      <c r="FIT83" s="184"/>
      <c r="FIU83" s="184"/>
      <c r="FIV83" s="184"/>
      <c r="FIW83" s="184"/>
      <c r="FIX83" s="184"/>
      <c r="FIY83" s="184"/>
      <c r="FIZ83" s="184"/>
      <c r="FJA83" s="184"/>
      <c r="FJB83" s="184"/>
      <c r="FJC83" s="184"/>
      <c r="FJD83" s="184"/>
      <c r="FJE83" s="184"/>
      <c r="FJF83" s="184"/>
      <c r="FJG83" s="184"/>
      <c r="FJH83" s="184"/>
      <c r="FJI83" s="184"/>
      <c r="FJJ83" s="184"/>
      <c r="FJK83" s="184"/>
      <c r="FJL83" s="184"/>
      <c r="FJM83" s="184"/>
      <c r="FJN83" s="184"/>
      <c r="FJO83" s="184"/>
      <c r="FJP83" s="184"/>
      <c r="FJQ83" s="184"/>
      <c r="FJR83" s="184"/>
      <c r="FJS83" s="184"/>
      <c r="FJT83" s="184"/>
      <c r="FJU83" s="184"/>
      <c r="FJV83" s="184"/>
      <c r="FJW83" s="184"/>
      <c r="FJX83" s="184"/>
      <c r="FJY83" s="184"/>
      <c r="FJZ83" s="184"/>
      <c r="FKA83" s="184"/>
      <c r="FKB83" s="184"/>
      <c r="FKC83" s="184"/>
      <c r="FKD83" s="184"/>
      <c r="FKE83" s="184"/>
      <c r="FKF83" s="184"/>
      <c r="FKG83" s="184"/>
      <c r="FKH83" s="184"/>
      <c r="FKI83" s="184"/>
      <c r="FKJ83" s="184"/>
      <c r="FKK83" s="184"/>
      <c r="FKL83" s="184"/>
      <c r="FKM83" s="184"/>
      <c r="FKN83" s="184"/>
      <c r="FKO83" s="184"/>
      <c r="FKP83" s="184"/>
      <c r="FKQ83" s="184"/>
      <c r="FKR83" s="184"/>
      <c r="FKS83" s="184"/>
      <c r="FKT83" s="184"/>
      <c r="FKU83" s="184"/>
      <c r="FKV83" s="184"/>
      <c r="FKW83" s="184"/>
      <c r="FKX83" s="184"/>
      <c r="FKY83" s="184"/>
      <c r="FKZ83" s="184"/>
      <c r="FLA83" s="184"/>
      <c r="FLB83" s="184"/>
      <c r="FLC83" s="184"/>
      <c r="FLD83" s="184"/>
      <c r="FLE83" s="184"/>
      <c r="FLF83" s="184"/>
      <c r="FLG83" s="184"/>
      <c r="FLH83" s="184"/>
      <c r="FLI83" s="184"/>
      <c r="FLJ83" s="184"/>
      <c r="FLK83" s="184"/>
      <c r="FLL83" s="184"/>
      <c r="FLM83" s="184"/>
      <c r="FLN83" s="184"/>
      <c r="FLO83" s="184"/>
      <c r="FLP83" s="184"/>
      <c r="FLQ83" s="184"/>
      <c r="FLR83" s="184"/>
      <c r="FLS83" s="184"/>
      <c r="FLT83" s="184"/>
      <c r="FLU83" s="184"/>
      <c r="FLV83" s="184"/>
      <c r="FLW83" s="184"/>
      <c r="FLX83" s="184"/>
      <c r="FLY83" s="184"/>
      <c r="FLZ83" s="184"/>
      <c r="FMA83" s="184"/>
      <c r="FMB83" s="184"/>
      <c r="FMC83" s="184"/>
      <c r="FMD83" s="184"/>
      <c r="FME83" s="184"/>
      <c r="FMF83" s="184"/>
      <c r="FMG83" s="184"/>
      <c r="FMH83" s="184"/>
      <c r="FMI83" s="184"/>
      <c r="FMJ83" s="184"/>
      <c r="FMK83" s="184"/>
      <c r="FML83" s="184"/>
      <c r="FMM83" s="184"/>
      <c r="FMN83" s="184"/>
      <c r="FMO83" s="184"/>
      <c r="FMP83" s="184"/>
      <c r="FMQ83" s="184"/>
      <c r="FMR83" s="184"/>
      <c r="FMS83" s="184"/>
      <c r="FMT83" s="184"/>
      <c r="FMU83" s="184"/>
      <c r="FMV83" s="184"/>
      <c r="FMW83" s="184"/>
      <c r="FMX83" s="184"/>
      <c r="FMY83" s="184"/>
      <c r="FMZ83" s="184"/>
      <c r="FNA83" s="184"/>
      <c r="FNB83" s="184"/>
      <c r="FNC83" s="184"/>
      <c r="FND83" s="184"/>
      <c r="FNE83" s="184"/>
      <c r="FNF83" s="184"/>
      <c r="FNG83" s="184"/>
      <c r="FNH83" s="184"/>
      <c r="FNI83" s="184"/>
      <c r="FNJ83" s="184"/>
      <c r="FNK83" s="184"/>
      <c r="FNL83" s="184"/>
      <c r="FNM83" s="184"/>
      <c r="FNN83" s="184"/>
      <c r="FNO83" s="184"/>
      <c r="FNP83" s="184"/>
      <c r="FNQ83" s="184"/>
      <c r="FNR83" s="184"/>
      <c r="FNS83" s="184"/>
      <c r="FNT83" s="184"/>
      <c r="FNU83" s="184"/>
      <c r="FNV83" s="184"/>
      <c r="FNW83" s="184"/>
      <c r="FNX83" s="184"/>
      <c r="FNY83" s="184"/>
      <c r="FNZ83" s="184"/>
      <c r="FOA83" s="184"/>
      <c r="FOB83" s="184"/>
      <c r="FOC83" s="184"/>
      <c r="FOD83" s="184"/>
      <c r="FOE83" s="184"/>
      <c r="FOF83" s="184"/>
      <c r="FOG83" s="184"/>
      <c r="FOH83" s="184"/>
      <c r="FOI83" s="184"/>
      <c r="FOJ83" s="184"/>
      <c r="FOK83" s="184"/>
      <c r="FOL83" s="184"/>
      <c r="FOM83" s="184"/>
      <c r="FON83" s="184"/>
      <c r="FOO83" s="184"/>
      <c r="FOP83" s="184"/>
      <c r="FOQ83" s="184"/>
      <c r="FOR83" s="184"/>
      <c r="FOS83" s="184"/>
      <c r="FOT83" s="184"/>
      <c r="FOU83" s="184"/>
      <c r="FOV83" s="184"/>
      <c r="FOW83" s="184"/>
      <c r="FOX83" s="184"/>
      <c r="FOY83" s="184"/>
      <c r="FOZ83" s="184"/>
      <c r="FPA83" s="184"/>
      <c r="FPB83" s="184"/>
      <c r="FPC83" s="184"/>
      <c r="FPD83" s="184"/>
      <c r="FPE83" s="184"/>
      <c r="FPF83" s="184"/>
      <c r="FPG83" s="184"/>
      <c r="FPH83" s="184"/>
      <c r="FPI83" s="184"/>
      <c r="FPJ83" s="184"/>
      <c r="FPK83" s="184"/>
      <c r="FPL83" s="184"/>
      <c r="FPM83" s="184"/>
      <c r="FPN83" s="184"/>
      <c r="FPO83" s="184"/>
      <c r="FPP83" s="184"/>
      <c r="FPQ83" s="184"/>
      <c r="FPR83" s="184"/>
      <c r="FPS83" s="184"/>
      <c r="FPT83" s="184"/>
      <c r="FPU83" s="184"/>
      <c r="FPV83" s="184"/>
      <c r="FPW83" s="184"/>
      <c r="FPX83" s="184"/>
      <c r="FPY83" s="184"/>
      <c r="FPZ83" s="184"/>
      <c r="FQA83" s="184"/>
      <c r="FQB83" s="184"/>
      <c r="FQC83" s="184"/>
      <c r="FQD83" s="184"/>
      <c r="FQE83" s="184"/>
      <c r="FQF83" s="184"/>
      <c r="FQG83" s="184"/>
      <c r="FQH83" s="184"/>
      <c r="FQI83" s="184"/>
      <c r="FQJ83" s="184"/>
      <c r="FQK83" s="184"/>
      <c r="FQL83" s="184"/>
      <c r="FQM83" s="184"/>
      <c r="FQN83" s="184"/>
      <c r="FQO83" s="184"/>
      <c r="FQP83" s="184"/>
      <c r="FQQ83" s="184"/>
      <c r="FQR83" s="184"/>
      <c r="FQS83" s="184"/>
      <c r="FQT83" s="184"/>
      <c r="FQU83" s="184"/>
      <c r="FQV83" s="184"/>
      <c r="FQW83" s="184"/>
      <c r="FQX83" s="184"/>
      <c r="FQY83" s="184"/>
      <c r="FQZ83" s="184"/>
      <c r="FRA83" s="184"/>
      <c r="FRB83" s="184"/>
      <c r="FRC83" s="184"/>
      <c r="FRD83" s="184"/>
      <c r="FRE83" s="184"/>
      <c r="FRF83" s="184"/>
      <c r="FRG83" s="184"/>
      <c r="FRH83" s="184"/>
      <c r="FRI83" s="184"/>
      <c r="FRJ83" s="184"/>
      <c r="FRK83" s="184"/>
      <c r="FRL83" s="184"/>
      <c r="FRM83" s="184"/>
      <c r="FRN83" s="184"/>
      <c r="FRO83" s="184"/>
      <c r="FRP83" s="184"/>
      <c r="FRQ83" s="184"/>
      <c r="FRR83" s="184"/>
      <c r="FRS83" s="184"/>
      <c r="FRT83" s="184"/>
      <c r="FRU83" s="184"/>
      <c r="FRV83" s="184"/>
      <c r="FRW83" s="184"/>
      <c r="FRX83" s="184"/>
      <c r="FRY83" s="184"/>
      <c r="FRZ83" s="184"/>
      <c r="FSA83" s="184"/>
      <c r="FSB83" s="184"/>
      <c r="FSC83" s="184"/>
      <c r="FSD83" s="184"/>
      <c r="FSE83" s="184"/>
      <c r="FSF83" s="184"/>
      <c r="FSG83" s="184"/>
      <c r="FSH83" s="184"/>
      <c r="FSI83" s="184"/>
      <c r="FSJ83" s="184"/>
      <c r="FSK83" s="184"/>
      <c r="FSL83" s="184"/>
      <c r="FSM83" s="184"/>
      <c r="FSN83" s="184"/>
      <c r="FSO83" s="184"/>
      <c r="FSP83" s="184"/>
      <c r="FSQ83" s="184"/>
      <c r="FSR83" s="184"/>
      <c r="FSS83" s="184"/>
      <c r="FST83" s="184"/>
      <c r="FSU83" s="184"/>
      <c r="FSV83" s="184"/>
      <c r="FSW83" s="184"/>
      <c r="FSX83" s="184"/>
      <c r="FSY83" s="184"/>
      <c r="FSZ83" s="184"/>
      <c r="FTA83" s="184"/>
      <c r="FTB83" s="184"/>
      <c r="FTC83" s="184"/>
      <c r="FTD83" s="184"/>
      <c r="FTE83" s="184"/>
      <c r="FTF83" s="184"/>
      <c r="FTG83" s="184"/>
      <c r="FTH83" s="184"/>
      <c r="FTI83" s="184"/>
      <c r="FTJ83" s="184"/>
      <c r="FTK83" s="184"/>
      <c r="FTL83" s="184"/>
      <c r="FTM83" s="184"/>
      <c r="FTN83" s="184"/>
      <c r="FTO83" s="184"/>
      <c r="FTP83" s="184"/>
      <c r="FTQ83" s="184"/>
      <c r="FTR83" s="184"/>
      <c r="FTS83" s="184"/>
      <c r="FTT83" s="184"/>
      <c r="FTU83" s="184"/>
      <c r="FTV83" s="184"/>
      <c r="FTW83" s="184"/>
      <c r="FTX83" s="184"/>
      <c r="FTY83" s="184"/>
      <c r="FTZ83" s="184"/>
      <c r="FUA83" s="184"/>
      <c r="FUB83" s="184"/>
      <c r="FUC83" s="184"/>
      <c r="FUD83" s="184"/>
      <c r="FUE83" s="184"/>
      <c r="FUF83" s="184"/>
      <c r="FUG83" s="184"/>
      <c r="FUH83" s="184"/>
      <c r="FUI83" s="184"/>
      <c r="FUJ83" s="184"/>
      <c r="FUK83" s="184"/>
      <c r="FUL83" s="184"/>
      <c r="FUM83" s="184"/>
      <c r="FUN83" s="184"/>
      <c r="FUO83" s="184"/>
      <c r="FUP83" s="184"/>
      <c r="FUQ83" s="184"/>
      <c r="FUR83" s="184"/>
      <c r="FUS83" s="184"/>
      <c r="FUT83" s="184"/>
      <c r="FUU83" s="184"/>
      <c r="FUV83" s="184"/>
      <c r="FUW83" s="184"/>
      <c r="FUX83" s="184"/>
      <c r="FUY83" s="184"/>
      <c r="FUZ83" s="184"/>
      <c r="FVA83" s="184"/>
      <c r="FVB83" s="184"/>
      <c r="FVC83" s="184"/>
      <c r="FVD83" s="184"/>
      <c r="FVE83" s="184"/>
      <c r="FVF83" s="184"/>
      <c r="FVG83" s="184"/>
      <c r="FVH83" s="184"/>
      <c r="FVI83" s="184"/>
      <c r="FVJ83" s="184"/>
      <c r="FVK83" s="184"/>
      <c r="FVL83" s="184"/>
      <c r="FVM83" s="184"/>
      <c r="FVN83" s="184"/>
      <c r="FVO83" s="184"/>
      <c r="FVP83" s="184"/>
      <c r="FVQ83" s="184"/>
      <c r="FVR83" s="184"/>
      <c r="FVS83" s="184"/>
      <c r="FVT83" s="184"/>
      <c r="FVU83" s="184"/>
      <c r="FVV83" s="184"/>
      <c r="FVW83" s="184"/>
      <c r="FVX83" s="184"/>
      <c r="FVY83" s="184"/>
      <c r="FVZ83" s="184"/>
      <c r="FWA83" s="184"/>
      <c r="FWB83" s="184"/>
      <c r="FWC83" s="184"/>
      <c r="FWD83" s="184"/>
      <c r="FWE83" s="184"/>
      <c r="FWF83" s="184"/>
      <c r="FWG83" s="184"/>
      <c r="FWH83" s="184"/>
      <c r="FWI83" s="184"/>
      <c r="FWJ83" s="184"/>
      <c r="FWK83" s="184"/>
      <c r="FWL83" s="184"/>
      <c r="FWM83" s="184"/>
      <c r="FWN83" s="184"/>
      <c r="FWO83" s="184"/>
      <c r="FWP83" s="184"/>
      <c r="FWQ83" s="184"/>
      <c r="FWR83" s="184"/>
      <c r="FWS83" s="184"/>
      <c r="FWT83" s="184"/>
      <c r="FWU83" s="184"/>
      <c r="FWV83" s="184"/>
      <c r="FWW83" s="184"/>
      <c r="FWX83" s="184"/>
      <c r="FWY83" s="184"/>
      <c r="FWZ83" s="184"/>
      <c r="FXA83" s="184"/>
      <c r="FXB83" s="184"/>
      <c r="FXC83" s="184"/>
      <c r="FXD83" s="184"/>
      <c r="FXE83" s="184"/>
      <c r="FXF83" s="184"/>
      <c r="FXG83" s="184"/>
      <c r="FXH83" s="184"/>
      <c r="FXI83" s="184"/>
      <c r="FXJ83" s="184"/>
      <c r="FXK83" s="184"/>
      <c r="FXL83" s="184"/>
      <c r="FXM83" s="184"/>
      <c r="FXN83" s="184"/>
      <c r="FXO83" s="184"/>
      <c r="FXP83" s="184"/>
      <c r="FXQ83" s="184"/>
      <c r="FXR83" s="184"/>
      <c r="FXS83" s="184"/>
      <c r="FXT83" s="184"/>
      <c r="FXU83" s="184"/>
      <c r="FXV83" s="184"/>
      <c r="FXW83" s="184"/>
      <c r="FXX83" s="184"/>
      <c r="FXY83" s="184"/>
      <c r="FXZ83" s="184"/>
      <c r="FYA83" s="184"/>
      <c r="FYB83" s="184"/>
      <c r="FYC83" s="184"/>
      <c r="FYD83" s="184"/>
      <c r="FYE83" s="184"/>
      <c r="FYF83" s="184"/>
      <c r="FYG83" s="184"/>
      <c r="FYH83" s="184"/>
      <c r="FYI83" s="184"/>
      <c r="FYJ83" s="184"/>
      <c r="FYK83" s="184"/>
      <c r="FYL83" s="184"/>
      <c r="FYM83" s="184"/>
      <c r="FYN83" s="184"/>
      <c r="FYO83" s="184"/>
      <c r="FYP83" s="184"/>
      <c r="FYQ83" s="184"/>
      <c r="FYR83" s="184"/>
      <c r="FYS83" s="184"/>
      <c r="FYT83" s="184"/>
      <c r="FYU83" s="184"/>
      <c r="FYV83" s="184"/>
      <c r="FYW83" s="184"/>
      <c r="FYX83" s="184"/>
      <c r="FYY83" s="184"/>
      <c r="FYZ83" s="184"/>
      <c r="FZA83" s="184"/>
      <c r="FZB83" s="184"/>
      <c r="FZC83" s="184"/>
      <c r="FZD83" s="184"/>
      <c r="FZE83" s="184"/>
      <c r="FZF83" s="184"/>
      <c r="FZG83" s="184"/>
      <c r="FZH83" s="184"/>
      <c r="FZI83" s="184"/>
      <c r="FZJ83" s="184"/>
      <c r="FZK83" s="184"/>
      <c r="FZL83" s="184"/>
      <c r="FZM83" s="184"/>
      <c r="FZN83" s="184"/>
      <c r="FZO83" s="184"/>
      <c r="FZP83" s="184"/>
      <c r="FZQ83" s="184"/>
      <c r="FZR83" s="184"/>
      <c r="FZS83" s="184"/>
      <c r="FZT83" s="184"/>
      <c r="FZU83" s="184"/>
      <c r="FZV83" s="184"/>
      <c r="FZW83" s="184"/>
      <c r="FZX83" s="184"/>
      <c r="FZY83" s="184"/>
      <c r="FZZ83" s="184"/>
      <c r="GAA83" s="184"/>
      <c r="GAB83" s="184"/>
      <c r="GAC83" s="184"/>
      <c r="GAD83" s="184"/>
      <c r="GAE83" s="184"/>
      <c r="GAF83" s="184"/>
      <c r="GAG83" s="184"/>
      <c r="GAH83" s="184"/>
      <c r="GAI83" s="184"/>
      <c r="GAJ83" s="184"/>
      <c r="GAK83" s="184"/>
      <c r="GAL83" s="184"/>
      <c r="GAM83" s="184"/>
      <c r="GAN83" s="184"/>
      <c r="GAO83" s="184"/>
      <c r="GAP83" s="184"/>
      <c r="GAQ83" s="184"/>
      <c r="GAR83" s="184"/>
      <c r="GAS83" s="184"/>
      <c r="GAT83" s="184"/>
      <c r="GAU83" s="184"/>
      <c r="GAV83" s="184"/>
      <c r="GAW83" s="184"/>
      <c r="GAX83" s="184"/>
      <c r="GAY83" s="184"/>
      <c r="GAZ83" s="184"/>
      <c r="GBA83" s="184"/>
      <c r="GBB83" s="184"/>
      <c r="GBC83" s="184"/>
      <c r="GBD83" s="184"/>
      <c r="GBE83" s="184"/>
      <c r="GBF83" s="184"/>
      <c r="GBG83" s="184"/>
      <c r="GBH83" s="184"/>
      <c r="GBI83" s="184"/>
      <c r="GBJ83" s="184"/>
      <c r="GBK83" s="184"/>
      <c r="GBL83" s="184"/>
      <c r="GBM83" s="184"/>
      <c r="GBN83" s="184"/>
      <c r="GBO83" s="184"/>
      <c r="GBP83" s="184"/>
      <c r="GBQ83" s="184"/>
      <c r="GBR83" s="184"/>
      <c r="GBS83" s="184"/>
      <c r="GBT83" s="184"/>
      <c r="GBU83" s="184"/>
      <c r="GBV83" s="184"/>
      <c r="GBW83" s="184"/>
      <c r="GBX83" s="184"/>
      <c r="GBY83" s="184"/>
      <c r="GBZ83" s="184"/>
      <c r="GCA83" s="184"/>
      <c r="GCB83" s="184"/>
      <c r="GCC83" s="184"/>
      <c r="GCD83" s="184"/>
      <c r="GCE83" s="184"/>
      <c r="GCF83" s="184"/>
      <c r="GCG83" s="184"/>
      <c r="GCH83" s="184"/>
      <c r="GCI83" s="184"/>
      <c r="GCJ83" s="184"/>
      <c r="GCK83" s="184"/>
      <c r="GCL83" s="184"/>
      <c r="GCM83" s="184"/>
      <c r="GCN83" s="184"/>
      <c r="GCO83" s="184"/>
      <c r="GCP83" s="184"/>
      <c r="GCQ83" s="184"/>
      <c r="GCR83" s="184"/>
      <c r="GCS83" s="184"/>
      <c r="GCT83" s="184"/>
      <c r="GCU83" s="184"/>
      <c r="GCV83" s="184"/>
      <c r="GCW83" s="184"/>
      <c r="GCX83" s="184"/>
      <c r="GCY83" s="184"/>
      <c r="GCZ83" s="184"/>
      <c r="GDA83" s="184"/>
      <c r="GDB83" s="184"/>
      <c r="GDC83" s="184"/>
      <c r="GDD83" s="184"/>
      <c r="GDE83" s="184"/>
      <c r="GDF83" s="184"/>
      <c r="GDG83" s="184"/>
      <c r="GDH83" s="184"/>
      <c r="GDI83" s="184"/>
      <c r="GDJ83" s="184"/>
      <c r="GDK83" s="184"/>
      <c r="GDL83" s="184"/>
      <c r="GDM83" s="184"/>
      <c r="GDN83" s="184"/>
      <c r="GDO83" s="184"/>
      <c r="GDP83" s="184"/>
      <c r="GDQ83" s="184"/>
      <c r="GDR83" s="184"/>
      <c r="GDS83" s="184"/>
      <c r="GDT83" s="184"/>
      <c r="GDU83" s="184"/>
      <c r="GDV83" s="184"/>
      <c r="GDW83" s="184"/>
      <c r="GDX83" s="184"/>
      <c r="GDY83" s="184"/>
      <c r="GDZ83" s="184"/>
      <c r="GEA83" s="184"/>
      <c r="GEB83" s="184"/>
      <c r="GEC83" s="184"/>
      <c r="GED83" s="184"/>
      <c r="GEE83" s="184"/>
      <c r="GEF83" s="184"/>
      <c r="GEG83" s="184"/>
      <c r="GEH83" s="184"/>
      <c r="GEI83" s="184"/>
      <c r="GEJ83" s="184"/>
      <c r="GEK83" s="184"/>
      <c r="GEL83" s="184"/>
      <c r="GEM83" s="184"/>
      <c r="GEN83" s="184"/>
      <c r="GEO83" s="184"/>
      <c r="GEP83" s="184"/>
      <c r="GEQ83" s="184"/>
      <c r="GER83" s="184"/>
      <c r="GES83" s="184"/>
      <c r="GET83" s="184"/>
      <c r="GEU83" s="184"/>
      <c r="GEV83" s="184"/>
      <c r="GEW83" s="184"/>
      <c r="GEX83" s="184"/>
      <c r="GEY83" s="184"/>
      <c r="GEZ83" s="184"/>
      <c r="GFA83" s="184"/>
      <c r="GFB83" s="184"/>
      <c r="GFC83" s="184"/>
      <c r="GFD83" s="184"/>
      <c r="GFE83" s="184"/>
      <c r="GFF83" s="184"/>
      <c r="GFG83" s="184"/>
      <c r="GFH83" s="184"/>
      <c r="GFI83" s="184"/>
      <c r="GFJ83" s="184"/>
      <c r="GFK83" s="184"/>
      <c r="GFL83" s="184"/>
      <c r="GFM83" s="184"/>
      <c r="GFN83" s="184"/>
      <c r="GFO83" s="184"/>
      <c r="GFP83" s="184"/>
      <c r="GFQ83" s="184"/>
      <c r="GFR83" s="184"/>
      <c r="GFS83" s="184"/>
      <c r="GFT83" s="184"/>
      <c r="GFU83" s="184"/>
      <c r="GFV83" s="184"/>
      <c r="GFW83" s="184"/>
      <c r="GFX83" s="184"/>
      <c r="GFY83" s="184"/>
      <c r="GFZ83" s="184"/>
      <c r="GGA83" s="184"/>
      <c r="GGB83" s="184"/>
      <c r="GGC83" s="184"/>
      <c r="GGD83" s="184"/>
      <c r="GGE83" s="184"/>
      <c r="GGF83" s="184"/>
      <c r="GGG83" s="184"/>
      <c r="GGH83" s="184"/>
      <c r="GGI83" s="184"/>
      <c r="GGJ83" s="184"/>
      <c r="GGK83" s="184"/>
      <c r="GGL83" s="184"/>
      <c r="GGM83" s="184"/>
      <c r="GGN83" s="184"/>
      <c r="GGO83" s="184"/>
      <c r="GGP83" s="184"/>
      <c r="GGQ83" s="184"/>
      <c r="GGR83" s="184"/>
      <c r="GGS83" s="184"/>
      <c r="GGT83" s="184"/>
      <c r="GGU83" s="184"/>
      <c r="GGV83" s="184"/>
      <c r="GGW83" s="184"/>
      <c r="GGX83" s="184"/>
      <c r="GGY83" s="184"/>
      <c r="GGZ83" s="184"/>
      <c r="GHA83" s="184"/>
      <c r="GHB83" s="184"/>
      <c r="GHC83" s="184"/>
      <c r="GHD83" s="184"/>
      <c r="GHE83" s="184"/>
      <c r="GHF83" s="184"/>
      <c r="GHG83" s="184"/>
      <c r="GHH83" s="184"/>
      <c r="GHI83" s="184"/>
      <c r="GHJ83" s="184"/>
      <c r="GHK83" s="184"/>
      <c r="GHL83" s="184"/>
      <c r="GHM83" s="184"/>
      <c r="GHN83" s="184"/>
      <c r="GHO83" s="184"/>
      <c r="GHP83" s="184"/>
      <c r="GHQ83" s="184"/>
      <c r="GHR83" s="184"/>
      <c r="GHS83" s="184"/>
      <c r="GHT83" s="184"/>
      <c r="GHU83" s="184"/>
      <c r="GHV83" s="184"/>
      <c r="GHW83" s="184"/>
      <c r="GHX83" s="184"/>
      <c r="GHY83" s="184"/>
      <c r="GHZ83" s="184"/>
      <c r="GIA83" s="184"/>
      <c r="GIB83" s="184"/>
      <c r="GIC83" s="184"/>
      <c r="GID83" s="184"/>
      <c r="GIE83" s="184"/>
      <c r="GIF83" s="184"/>
      <c r="GIG83" s="184"/>
      <c r="GIH83" s="184"/>
      <c r="GII83" s="184"/>
      <c r="GIJ83" s="184"/>
      <c r="GIK83" s="184"/>
      <c r="GIL83" s="184"/>
      <c r="GIM83" s="184"/>
      <c r="GIN83" s="184"/>
      <c r="GIO83" s="184"/>
      <c r="GIP83" s="184"/>
      <c r="GIQ83" s="184"/>
      <c r="GIR83" s="184"/>
      <c r="GIS83" s="184"/>
      <c r="GIT83" s="184"/>
      <c r="GIU83" s="184"/>
      <c r="GIV83" s="184"/>
      <c r="GIW83" s="184"/>
      <c r="GIX83" s="184"/>
      <c r="GIY83" s="184"/>
      <c r="GIZ83" s="184"/>
      <c r="GJA83" s="184"/>
      <c r="GJB83" s="184"/>
      <c r="GJC83" s="184"/>
      <c r="GJD83" s="184"/>
      <c r="GJE83" s="184"/>
      <c r="GJF83" s="184"/>
      <c r="GJG83" s="184"/>
      <c r="GJH83" s="184"/>
      <c r="GJI83" s="184"/>
      <c r="GJJ83" s="184"/>
      <c r="GJK83" s="184"/>
      <c r="GJL83" s="184"/>
      <c r="GJM83" s="184"/>
      <c r="GJN83" s="184"/>
      <c r="GJO83" s="184"/>
      <c r="GJP83" s="184"/>
      <c r="GJQ83" s="184"/>
      <c r="GJR83" s="184"/>
      <c r="GJS83" s="184"/>
      <c r="GJT83" s="184"/>
      <c r="GJU83" s="184"/>
      <c r="GJV83" s="184"/>
      <c r="GJW83" s="184"/>
      <c r="GJX83" s="184"/>
      <c r="GJY83" s="184"/>
      <c r="GJZ83" s="184"/>
      <c r="GKA83" s="184"/>
      <c r="GKB83" s="184"/>
      <c r="GKC83" s="184"/>
      <c r="GKD83" s="184"/>
      <c r="GKE83" s="184"/>
      <c r="GKF83" s="184"/>
      <c r="GKG83" s="184"/>
      <c r="GKH83" s="184"/>
      <c r="GKI83" s="184"/>
      <c r="GKJ83" s="184"/>
      <c r="GKK83" s="184"/>
      <c r="GKL83" s="184"/>
      <c r="GKM83" s="184"/>
      <c r="GKN83" s="184"/>
      <c r="GKO83" s="184"/>
      <c r="GKP83" s="184"/>
      <c r="GKQ83" s="184"/>
      <c r="GKR83" s="184"/>
      <c r="GKS83" s="184"/>
      <c r="GKT83" s="184"/>
      <c r="GKU83" s="184"/>
      <c r="GKV83" s="184"/>
      <c r="GKW83" s="184"/>
      <c r="GKX83" s="184"/>
      <c r="GKY83" s="184"/>
      <c r="GKZ83" s="184"/>
      <c r="GLA83" s="184"/>
      <c r="GLB83" s="184"/>
      <c r="GLC83" s="184"/>
      <c r="GLD83" s="184"/>
      <c r="GLE83" s="184"/>
      <c r="GLF83" s="184"/>
      <c r="GLG83" s="184"/>
      <c r="GLH83" s="184"/>
      <c r="GLI83" s="184"/>
      <c r="GLJ83" s="184"/>
      <c r="GLK83" s="184"/>
      <c r="GLL83" s="184"/>
      <c r="GLM83" s="184"/>
      <c r="GLN83" s="184"/>
      <c r="GLO83" s="184"/>
      <c r="GLP83" s="184"/>
      <c r="GLQ83" s="184"/>
      <c r="GLR83" s="184"/>
      <c r="GLS83" s="184"/>
      <c r="GLT83" s="184"/>
      <c r="GLU83" s="184"/>
      <c r="GLV83" s="184"/>
      <c r="GLW83" s="184"/>
      <c r="GLX83" s="184"/>
      <c r="GLY83" s="184"/>
      <c r="GLZ83" s="184"/>
      <c r="GMA83" s="184"/>
      <c r="GMB83" s="184"/>
      <c r="GMC83" s="184"/>
      <c r="GMD83" s="184"/>
      <c r="GME83" s="184"/>
      <c r="GMF83" s="184"/>
      <c r="GMG83" s="184"/>
      <c r="GMH83" s="184"/>
      <c r="GMI83" s="184"/>
      <c r="GMJ83" s="184"/>
      <c r="GMK83" s="184"/>
      <c r="GML83" s="184"/>
      <c r="GMM83" s="184"/>
      <c r="GMN83" s="184"/>
      <c r="GMO83" s="184"/>
      <c r="GMP83" s="184"/>
      <c r="GMQ83" s="184"/>
      <c r="GMR83" s="184"/>
      <c r="GMS83" s="184"/>
      <c r="GMT83" s="184"/>
      <c r="GMU83" s="184"/>
      <c r="GMV83" s="184"/>
      <c r="GMW83" s="184"/>
      <c r="GMX83" s="184"/>
      <c r="GMY83" s="184"/>
      <c r="GMZ83" s="184"/>
      <c r="GNA83" s="184"/>
      <c r="GNB83" s="184"/>
      <c r="GNC83" s="184"/>
      <c r="GND83" s="184"/>
      <c r="GNE83" s="184"/>
      <c r="GNF83" s="184"/>
      <c r="GNG83" s="184"/>
      <c r="GNH83" s="184"/>
      <c r="GNI83" s="184"/>
      <c r="GNJ83" s="184"/>
      <c r="GNK83" s="184"/>
      <c r="GNL83" s="184"/>
      <c r="GNM83" s="184"/>
      <c r="GNN83" s="184"/>
      <c r="GNO83" s="184"/>
      <c r="GNP83" s="184"/>
      <c r="GNQ83" s="184"/>
      <c r="GNR83" s="184"/>
      <c r="GNS83" s="184"/>
      <c r="GNT83" s="184"/>
      <c r="GNU83" s="184"/>
      <c r="GNV83" s="184"/>
      <c r="GNW83" s="184"/>
      <c r="GNX83" s="184"/>
      <c r="GNY83" s="184"/>
      <c r="GNZ83" s="184"/>
      <c r="GOA83" s="184"/>
      <c r="GOB83" s="184"/>
      <c r="GOC83" s="184"/>
      <c r="GOD83" s="184"/>
      <c r="GOE83" s="184"/>
      <c r="GOF83" s="184"/>
      <c r="GOG83" s="184"/>
      <c r="GOH83" s="184"/>
      <c r="GOI83" s="184"/>
      <c r="GOJ83" s="184"/>
      <c r="GOK83" s="184"/>
      <c r="GOL83" s="184"/>
      <c r="GOM83" s="184"/>
      <c r="GON83" s="184"/>
      <c r="GOO83" s="184"/>
      <c r="GOP83" s="184"/>
      <c r="GOQ83" s="184"/>
      <c r="GOR83" s="184"/>
      <c r="GOS83" s="184"/>
      <c r="GOT83" s="184"/>
      <c r="GOU83" s="184"/>
      <c r="GOV83" s="184"/>
      <c r="GOW83" s="184"/>
      <c r="GOX83" s="184"/>
      <c r="GOY83" s="184"/>
      <c r="GOZ83" s="184"/>
      <c r="GPA83" s="184"/>
      <c r="GPB83" s="184"/>
      <c r="GPC83" s="184"/>
      <c r="GPD83" s="184"/>
      <c r="GPE83" s="184"/>
      <c r="GPF83" s="184"/>
      <c r="GPG83" s="184"/>
      <c r="GPH83" s="184"/>
      <c r="GPI83" s="184"/>
      <c r="GPJ83" s="184"/>
      <c r="GPK83" s="184"/>
      <c r="GPL83" s="184"/>
      <c r="GPM83" s="184"/>
      <c r="GPN83" s="184"/>
      <c r="GPO83" s="184"/>
      <c r="GPP83" s="184"/>
      <c r="GPQ83" s="184"/>
      <c r="GPR83" s="184"/>
      <c r="GPS83" s="184"/>
      <c r="GPT83" s="184"/>
      <c r="GPU83" s="184"/>
      <c r="GPV83" s="184"/>
      <c r="GPW83" s="184"/>
      <c r="GPX83" s="184"/>
      <c r="GPY83" s="184"/>
      <c r="GPZ83" s="184"/>
      <c r="GQA83" s="184"/>
      <c r="GQB83" s="184"/>
      <c r="GQC83" s="184"/>
      <c r="GQD83" s="184"/>
      <c r="GQE83" s="184"/>
      <c r="GQF83" s="184"/>
      <c r="GQG83" s="184"/>
      <c r="GQH83" s="184"/>
      <c r="GQI83" s="184"/>
      <c r="GQJ83" s="184"/>
      <c r="GQK83" s="184"/>
      <c r="GQL83" s="184"/>
      <c r="GQM83" s="184"/>
      <c r="GQN83" s="184"/>
      <c r="GQO83" s="184"/>
      <c r="GQP83" s="184"/>
      <c r="GQQ83" s="184"/>
      <c r="GQR83" s="184"/>
      <c r="GQS83" s="184"/>
      <c r="GQT83" s="184"/>
      <c r="GQU83" s="184"/>
      <c r="GQV83" s="184"/>
      <c r="GQW83" s="184"/>
      <c r="GQX83" s="184"/>
      <c r="GQY83" s="184"/>
      <c r="GQZ83" s="184"/>
      <c r="GRA83" s="184"/>
      <c r="GRB83" s="184"/>
      <c r="GRC83" s="184"/>
      <c r="GRD83" s="184"/>
      <c r="GRE83" s="184"/>
      <c r="GRF83" s="184"/>
      <c r="GRG83" s="184"/>
      <c r="GRH83" s="184"/>
      <c r="GRI83" s="184"/>
      <c r="GRJ83" s="184"/>
      <c r="GRK83" s="184"/>
      <c r="GRL83" s="184"/>
      <c r="GRM83" s="184"/>
      <c r="GRN83" s="184"/>
      <c r="GRO83" s="184"/>
      <c r="GRP83" s="184"/>
      <c r="GRQ83" s="184"/>
      <c r="GRR83" s="184"/>
      <c r="GRS83" s="184"/>
      <c r="GRT83" s="184"/>
      <c r="GRU83" s="184"/>
      <c r="GRV83" s="184"/>
      <c r="GRW83" s="184"/>
      <c r="GRX83" s="184"/>
      <c r="GRY83" s="184"/>
      <c r="GRZ83" s="184"/>
      <c r="GSA83" s="184"/>
      <c r="GSB83" s="184"/>
      <c r="GSC83" s="184"/>
      <c r="GSD83" s="184"/>
      <c r="GSE83" s="184"/>
      <c r="GSF83" s="184"/>
      <c r="GSG83" s="184"/>
      <c r="GSH83" s="184"/>
      <c r="GSI83" s="184"/>
      <c r="GSJ83" s="184"/>
      <c r="GSK83" s="184"/>
      <c r="GSL83" s="184"/>
      <c r="GSM83" s="184"/>
      <c r="GSN83" s="184"/>
      <c r="GSO83" s="184"/>
      <c r="GSP83" s="184"/>
      <c r="GSQ83" s="184"/>
      <c r="GSR83" s="184"/>
      <c r="GSS83" s="184"/>
      <c r="GST83" s="184"/>
      <c r="GSU83" s="184"/>
      <c r="GSV83" s="184"/>
      <c r="GSW83" s="184"/>
      <c r="GSX83" s="184"/>
      <c r="GSY83" s="184"/>
      <c r="GSZ83" s="184"/>
      <c r="GTA83" s="184"/>
      <c r="GTB83" s="184"/>
      <c r="GTC83" s="184"/>
      <c r="GTD83" s="184"/>
      <c r="GTE83" s="184"/>
      <c r="GTF83" s="184"/>
      <c r="GTG83" s="184"/>
      <c r="GTH83" s="184"/>
      <c r="GTI83" s="184"/>
      <c r="GTJ83" s="184"/>
      <c r="GTK83" s="184"/>
      <c r="GTL83" s="184"/>
      <c r="GTM83" s="184"/>
      <c r="GTN83" s="184"/>
      <c r="GTO83" s="184"/>
      <c r="GTP83" s="184"/>
      <c r="GTQ83" s="184"/>
      <c r="GTR83" s="184"/>
      <c r="GTS83" s="184"/>
      <c r="GTT83" s="184"/>
      <c r="GTU83" s="184"/>
      <c r="GTV83" s="184"/>
      <c r="GTW83" s="184"/>
      <c r="GTX83" s="184"/>
      <c r="GTY83" s="184"/>
      <c r="GTZ83" s="184"/>
      <c r="GUA83" s="184"/>
      <c r="GUB83" s="184"/>
      <c r="GUC83" s="184"/>
      <c r="GUD83" s="184"/>
      <c r="GUE83" s="184"/>
      <c r="GUF83" s="184"/>
      <c r="GUG83" s="184"/>
      <c r="GUH83" s="184"/>
      <c r="GUI83" s="184"/>
      <c r="GUJ83" s="184"/>
      <c r="GUK83" s="184"/>
      <c r="GUL83" s="184"/>
      <c r="GUM83" s="184"/>
      <c r="GUN83" s="184"/>
      <c r="GUO83" s="184"/>
      <c r="GUP83" s="184"/>
      <c r="GUQ83" s="184"/>
      <c r="GUR83" s="184"/>
      <c r="GUS83" s="184"/>
      <c r="GUT83" s="184"/>
      <c r="GUU83" s="184"/>
      <c r="GUV83" s="184"/>
      <c r="GUW83" s="184"/>
      <c r="GUX83" s="184"/>
      <c r="GUY83" s="184"/>
      <c r="GUZ83" s="184"/>
      <c r="GVA83" s="184"/>
      <c r="GVB83" s="184"/>
      <c r="GVC83" s="184"/>
      <c r="GVD83" s="184"/>
      <c r="GVE83" s="184"/>
      <c r="GVF83" s="184"/>
      <c r="GVG83" s="184"/>
      <c r="GVH83" s="184"/>
      <c r="GVI83" s="184"/>
      <c r="GVJ83" s="184"/>
      <c r="GVK83" s="184"/>
      <c r="GVL83" s="184"/>
      <c r="GVM83" s="184"/>
      <c r="GVN83" s="184"/>
      <c r="GVO83" s="184"/>
      <c r="GVP83" s="184"/>
      <c r="GVQ83" s="184"/>
      <c r="GVR83" s="184"/>
      <c r="GVS83" s="184"/>
      <c r="GVT83" s="184"/>
      <c r="GVU83" s="184"/>
      <c r="GVV83" s="184"/>
      <c r="GVW83" s="184"/>
      <c r="GVX83" s="184"/>
      <c r="GVY83" s="184"/>
      <c r="GVZ83" s="184"/>
      <c r="GWA83" s="184"/>
      <c r="GWB83" s="184"/>
      <c r="GWC83" s="184"/>
      <c r="GWD83" s="184"/>
      <c r="GWE83" s="184"/>
      <c r="GWF83" s="184"/>
      <c r="GWG83" s="184"/>
      <c r="GWH83" s="184"/>
      <c r="GWI83" s="184"/>
      <c r="GWJ83" s="184"/>
      <c r="GWK83" s="184"/>
      <c r="GWL83" s="184"/>
      <c r="GWM83" s="184"/>
      <c r="GWN83" s="184"/>
      <c r="GWO83" s="184"/>
      <c r="GWP83" s="184"/>
      <c r="GWQ83" s="184"/>
      <c r="GWR83" s="184"/>
      <c r="GWS83" s="184"/>
      <c r="GWT83" s="184"/>
      <c r="GWU83" s="184"/>
      <c r="GWV83" s="184"/>
      <c r="GWW83" s="184"/>
      <c r="GWX83" s="184"/>
      <c r="GWY83" s="184"/>
      <c r="GWZ83" s="184"/>
      <c r="GXA83" s="184"/>
      <c r="GXB83" s="184"/>
      <c r="GXC83" s="184"/>
      <c r="GXD83" s="184"/>
      <c r="GXE83" s="184"/>
      <c r="GXF83" s="184"/>
      <c r="GXG83" s="184"/>
      <c r="GXH83" s="184"/>
      <c r="GXI83" s="184"/>
      <c r="GXJ83" s="184"/>
      <c r="GXK83" s="184"/>
      <c r="GXL83" s="184"/>
      <c r="GXM83" s="184"/>
      <c r="GXN83" s="184"/>
      <c r="GXO83" s="184"/>
      <c r="GXP83" s="184"/>
      <c r="GXQ83" s="184"/>
      <c r="GXR83" s="184"/>
      <c r="GXS83" s="184"/>
      <c r="GXT83" s="184"/>
      <c r="GXU83" s="184"/>
      <c r="GXV83" s="184"/>
      <c r="GXW83" s="184"/>
      <c r="GXX83" s="184"/>
      <c r="GXY83" s="184"/>
      <c r="GXZ83" s="184"/>
      <c r="GYA83" s="184"/>
      <c r="GYB83" s="184"/>
      <c r="GYC83" s="184"/>
      <c r="GYD83" s="184"/>
      <c r="GYE83" s="184"/>
      <c r="GYF83" s="184"/>
      <c r="GYG83" s="184"/>
      <c r="GYH83" s="184"/>
      <c r="GYI83" s="184"/>
      <c r="GYJ83" s="184"/>
      <c r="GYK83" s="184"/>
      <c r="GYL83" s="184"/>
      <c r="GYM83" s="184"/>
      <c r="GYN83" s="184"/>
      <c r="GYO83" s="184"/>
      <c r="GYP83" s="184"/>
      <c r="GYQ83" s="184"/>
      <c r="GYR83" s="184"/>
      <c r="GYS83" s="184"/>
      <c r="GYT83" s="184"/>
      <c r="GYU83" s="184"/>
      <c r="GYV83" s="184"/>
      <c r="GYW83" s="184"/>
      <c r="GYX83" s="184"/>
      <c r="GYY83" s="184"/>
      <c r="GYZ83" s="184"/>
      <c r="GZA83" s="184"/>
      <c r="GZB83" s="184"/>
      <c r="GZC83" s="184"/>
      <c r="GZD83" s="184"/>
      <c r="GZE83" s="184"/>
      <c r="GZF83" s="184"/>
      <c r="GZG83" s="184"/>
      <c r="GZH83" s="184"/>
      <c r="GZI83" s="184"/>
      <c r="GZJ83" s="184"/>
      <c r="GZK83" s="184"/>
      <c r="GZL83" s="184"/>
      <c r="GZM83" s="184"/>
      <c r="GZN83" s="184"/>
      <c r="GZO83" s="184"/>
      <c r="GZP83" s="184"/>
      <c r="GZQ83" s="184"/>
      <c r="GZR83" s="184"/>
      <c r="GZS83" s="184"/>
      <c r="GZT83" s="184"/>
      <c r="GZU83" s="184"/>
      <c r="GZV83" s="184"/>
      <c r="GZW83" s="184"/>
      <c r="GZX83" s="184"/>
      <c r="GZY83" s="184"/>
      <c r="GZZ83" s="184"/>
      <c r="HAA83" s="184"/>
      <c r="HAB83" s="184"/>
      <c r="HAC83" s="184"/>
      <c r="HAD83" s="184"/>
      <c r="HAE83" s="184"/>
      <c r="HAF83" s="184"/>
      <c r="HAG83" s="184"/>
      <c r="HAH83" s="184"/>
      <c r="HAI83" s="184"/>
      <c r="HAJ83" s="184"/>
      <c r="HAK83" s="184"/>
      <c r="HAL83" s="184"/>
      <c r="HAM83" s="184"/>
      <c r="HAN83" s="184"/>
      <c r="HAO83" s="184"/>
      <c r="HAP83" s="184"/>
      <c r="HAQ83" s="184"/>
      <c r="HAR83" s="184"/>
      <c r="HAS83" s="184"/>
      <c r="HAT83" s="184"/>
      <c r="HAU83" s="184"/>
      <c r="HAV83" s="184"/>
      <c r="HAW83" s="184"/>
      <c r="HAX83" s="184"/>
      <c r="HAY83" s="184"/>
      <c r="HAZ83" s="184"/>
      <c r="HBA83" s="184"/>
      <c r="HBB83" s="184"/>
      <c r="HBC83" s="184"/>
      <c r="HBD83" s="184"/>
      <c r="HBE83" s="184"/>
      <c r="HBF83" s="184"/>
      <c r="HBG83" s="184"/>
      <c r="HBH83" s="184"/>
      <c r="HBI83" s="184"/>
      <c r="HBJ83" s="184"/>
      <c r="HBK83" s="184"/>
      <c r="HBL83" s="184"/>
      <c r="HBM83" s="184"/>
      <c r="HBN83" s="184"/>
      <c r="HBO83" s="184"/>
      <c r="HBP83" s="184"/>
      <c r="HBQ83" s="184"/>
      <c r="HBR83" s="184"/>
      <c r="HBS83" s="184"/>
      <c r="HBT83" s="184"/>
      <c r="HBU83" s="184"/>
      <c r="HBV83" s="184"/>
      <c r="HBW83" s="184"/>
      <c r="HBX83" s="184"/>
      <c r="HBY83" s="184"/>
      <c r="HBZ83" s="184"/>
      <c r="HCA83" s="184"/>
      <c r="HCB83" s="184"/>
      <c r="HCC83" s="184"/>
      <c r="HCD83" s="184"/>
      <c r="HCE83" s="184"/>
      <c r="HCF83" s="184"/>
      <c r="HCG83" s="184"/>
      <c r="HCH83" s="184"/>
      <c r="HCI83" s="184"/>
      <c r="HCJ83" s="184"/>
      <c r="HCK83" s="184"/>
      <c r="HCL83" s="184"/>
      <c r="HCM83" s="184"/>
      <c r="HCN83" s="184"/>
      <c r="HCO83" s="184"/>
      <c r="HCP83" s="184"/>
      <c r="HCQ83" s="184"/>
      <c r="HCR83" s="184"/>
      <c r="HCS83" s="184"/>
      <c r="HCT83" s="184"/>
      <c r="HCU83" s="184"/>
      <c r="HCV83" s="184"/>
      <c r="HCW83" s="184"/>
      <c r="HCX83" s="184"/>
      <c r="HCY83" s="184"/>
      <c r="HCZ83" s="184"/>
      <c r="HDA83" s="184"/>
      <c r="HDB83" s="184"/>
      <c r="HDC83" s="184"/>
      <c r="HDD83" s="184"/>
      <c r="HDE83" s="184"/>
      <c r="HDF83" s="184"/>
      <c r="HDG83" s="184"/>
      <c r="HDH83" s="184"/>
      <c r="HDI83" s="184"/>
      <c r="HDJ83" s="184"/>
      <c r="HDK83" s="184"/>
      <c r="HDL83" s="184"/>
      <c r="HDM83" s="184"/>
      <c r="HDN83" s="184"/>
      <c r="HDO83" s="184"/>
      <c r="HDP83" s="184"/>
      <c r="HDQ83" s="184"/>
      <c r="HDR83" s="184"/>
      <c r="HDS83" s="184"/>
      <c r="HDT83" s="184"/>
      <c r="HDU83" s="184"/>
      <c r="HDV83" s="184"/>
      <c r="HDW83" s="184"/>
      <c r="HDX83" s="184"/>
      <c r="HDY83" s="184"/>
      <c r="HDZ83" s="184"/>
      <c r="HEA83" s="184"/>
      <c r="HEB83" s="184"/>
      <c r="HEC83" s="184"/>
      <c r="HED83" s="184"/>
      <c r="HEE83" s="184"/>
      <c r="HEF83" s="184"/>
      <c r="HEG83" s="184"/>
      <c r="HEH83" s="184"/>
      <c r="HEI83" s="184"/>
      <c r="HEJ83" s="184"/>
      <c r="HEK83" s="184"/>
      <c r="HEL83" s="184"/>
      <c r="HEM83" s="184"/>
      <c r="HEN83" s="184"/>
      <c r="HEO83" s="184"/>
      <c r="HEP83" s="184"/>
      <c r="HEQ83" s="184"/>
      <c r="HER83" s="184"/>
      <c r="HES83" s="184"/>
      <c r="HET83" s="184"/>
      <c r="HEU83" s="184"/>
      <c r="HEV83" s="184"/>
      <c r="HEW83" s="184"/>
      <c r="HEX83" s="184"/>
      <c r="HEY83" s="184"/>
      <c r="HEZ83" s="184"/>
      <c r="HFA83" s="184"/>
      <c r="HFB83" s="184"/>
      <c r="HFC83" s="184"/>
      <c r="HFD83" s="184"/>
      <c r="HFE83" s="184"/>
      <c r="HFF83" s="184"/>
      <c r="HFG83" s="184"/>
      <c r="HFH83" s="184"/>
      <c r="HFI83" s="184"/>
      <c r="HFJ83" s="184"/>
      <c r="HFK83" s="184"/>
      <c r="HFL83" s="184"/>
      <c r="HFM83" s="184"/>
      <c r="HFN83" s="184"/>
      <c r="HFO83" s="184"/>
      <c r="HFP83" s="184"/>
      <c r="HFQ83" s="184"/>
      <c r="HFR83" s="184"/>
      <c r="HFS83" s="184"/>
      <c r="HFT83" s="184"/>
      <c r="HFU83" s="184"/>
      <c r="HFV83" s="184"/>
      <c r="HFW83" s="184"/>
      <c r="HFX83" s="184"/>
      <c r="HFY83" s="184"/>
      <c r="HFZ83" s="184"/>
      <c r="HGA83" s="184"/>
      <c r="HGB83" s="184"/>
      <c r="HGC83" s="184"/>
      <c r="HGD83" s="184"/>
      <c r="HGE83" s="184"/>
      <c r="HGF83" s="184"/>
      <c r="HGG83" s="184"/>
      <c r="HGH83" s="184"/>
      <c r="HGI83" s="184"/>
      <c r="HGJ83" s="184"/>
      <c r="HGK83" s="184"/>
      <c r="HGL83" s="184"/>
      <c r="HGM83" s="184"/>
      <c r="HGN83" s="184"/>
      <c r="HGO83" s="184"/>
      <c r="HGP83" s="184"/>
      <c r="HGQ83" s="184"/>
      <c r="HGR83" s="184"/>
      <c r="HGS83" s="184"/>
      <c r="HGT83" s="184"/>
      <c r="HGU83" s="184"/>
      <c r="HGV83" s="184"/>
      <c r="HGW83" s="184"/>
      <c r="HGX83" s="184"/>
      <c r="HGY83" s="184"/>
      <c r="HGZ83" s="184"/>
      <c r="HHA83" s="184"/>
      <c r="HHB83" s="184"/>
      <c r="HHC83" s="184"/>
      <c r="HHD83" s="184"/>
      <c r="HHE83" s="184"/>
      <c r="HHF83" s="184"/>
      <c r="HHG83" s="184"/>
      <c r="HHH83" s="184"/>
      <c r="HHI83" s="184"/>
      <c r="HHJ83" s="184"/>
      <c r="HHK83" s="184"/>
      <c r="HHL83" s="184"/>
      <c r="HHM83" s="184"/>
      <c r="HHN83" s="184"/>
      <c r="HHO83" s="184"/>
      <c r="HHP83" s="184"/>
      <c r="HHQ83" s="184"/>
      <c r="HHR83" s="184"/>
      <c r="HHS83" s="184"/>
      <c r="HHT83" s="184"/>
      <c r="HHU83" s="184"/>
      <c r="HHV83" s="184"/>
      <c r="HHW83" s="184"/>
      <c r="HHX83" s="184"/>
      <c r="HHY83" s="184"/>
      <c r="HHZ83" s="184"/>
      <c r="HIA83" s="184"/>
      <c r="HIB83" s="184"/>
      <c r="HIC83" s="184"/>
      <c r="HID83" s="184"/>
      <c r="HIE83" s="184"/>
      <c r="HIF83" s="184"/>
      <c r="HIG83" s="184"/>
      <c r="HIH83" s="184"/>
      <c r="HII83" s="184"/>
      <c r="HIJ83" s="184"/>
      <c r="HIK83" s="184"/>
      <c r="HIL83" s="184"/>
      <c r="HIM83" s="184"/>
      <c r="HIN83" s="184"/>
      <c r="HIO83" s="184"/>
      <c r="HIP83" s="184"/>
      <c r="HIQ83" s="184"/>
      <c r="HIR83" s="184"/>
      <c r="HIS83" s="184"/>
      <c r="HIT83" s="184"/>
      <c r="HIU83" s="184"/>
      <c r="HIV83" s="184"/>
      <c r="HIW83" s="184"/>
      <c r="HIX83" s="184"/>
      <c r="HIY83" s="184"/>
      <c r="HIZ83" s="184"/>
      <c r="HJA83" s="184"/>
      <c r="HJB83" s="184"/>
      <c r="HJC83" s="184"/>
      <c r="HJD83" s="184"/>
      <c r="HJE83" s="184"/>
      <c r="HJF83" s="184"/>
      <c r="HJG83" s="184"/>
      <c r="HJH83" s="184"/>
      <c r="HJI83" s="184"/>
      <c r="HJJ83" s="184"/>
      <c r="HJK83" s="184"/>
      <c r="HJL83" s="184"/>
      <c r="HJM83" s="184"/>
      <c r="HJN83" s="184"/>
      <c r="HJO83" s="184"/>
      <c r="HJP83" s="184"/>
      <c r="HJQ83" s="184"/>
      <c r="HJR83" s="184"/>
      <c r="HJS83" s="184"/>
      <c r="HJT83" s="184"/>
      <c r="HJU83" s="184"/>
      <c r="HJV83" s="184"/>
      <c r="HJW83" s="184"/>
      <c r="HJX83" s="184"/>
      <c r="HJY83" s="184"/>
      <c r="HJZ83" s="184"/>
      <c r="HKA83" s="184"/>
      <c r="HKB83" s="184"/>
      <c r="HKC83" s="184"/>
      <c r="HKD83" s="184"/>
      <c r="HKE83" s="184"/>
      <c r="HKF83" s="184"/>
      <c r="HKG83" s="184"/>
      <c r="HKH83" s="184"/>
      <c r="HKI83" s="184"/>
      <c r="HKJ83" s="184"/>
      <c r="HKK83" s="184"/>
      <c r="HKL83" s="184"/>
      <c r="HKM83" s="184"/>
      <c r="HKN83" s="184"/>
      <c r="HKO83" s="184"/>
      <c r="HKP83" s="184"/>
      <c r="HKQ83" s="184"/>
      <c r="HKR83" s="184"/>
      <c r="HKS83" s="184"/>
      <c r="HKT83" s="184"/>
      <c r="HKU83" s="184"/>
      <c r="HKV83" s="184"/>
      <c r="HKW83" s="184"/>
      <c r="HKX83" s="184"/>
      <c r="HKY83" s="184"/>
      <c r="HKZ83" s="184"/>
      <c r="HLA83" s="184"/>
      <c r="HLB83" s="184"/>
      <c r="HLC83" s="184"/>
      <c r="HLD83" s="184"/>
      <c r="HLE83" s="184"/>
      <c r="HLF83" s="184"/>
      <c r="HLG83" s="184"/>
      <c r="HLH83" s="184"/>
      <c r="HLI83" s="184"/>
      <c r="HLJ83" s="184"/>
      <c r="HLK83" s="184"/>
      <c r="HLL83" s="184"/>
      <c r="HLM83" s="184"/>
      <c r="HLN83" s="184"/>
      <c r="HLO83" s="184"/>
      <c r="HLP83" s="184"/>
      <c r="HLQ83" s="184"/>
      <c r="HLR83" s="184"/>
      <c r="HLS83" s="184"/>
      <c r="HLT83" s="184"/>
      <c r="HLU83" s="184"/>
      <c r="HLV83" s="184"/>
      <c r="HLW83" s="184"/>
      <c r="HLX83" s="184"/>
      <c r="HLY83" s="184"/>
      <c r="HLZ83" s="184"/>
      <c r="HMA83" s="184"/>
      <c r="HMB83" s="184"/>
      <c r="HMC83" s="184"/>
      <c r="HMD83" s="184"/>
      <c r="HME83" s="184"/>
      <c r="HMF83" s="184"/>
      <c r="HMG83" s="184"/>
      <c r="HMH83" s="184"/>
      <c r="HMI83" s="184"/>
      <c r="HMJ83" s="184"/>
      <c r="HMK83" s="184"/>
      <c r="HML83" s="184"/>
      <c r="HMM83" s="184"/>
      <c r="HMN83" s="184"/>
      <c r="HMO83" s="184"/>
      <c r="HMP83" s="184"/>
      <c r="HMQ83" s="184"/>
      <c r="HMR83" s="184"/>
      <c r="HMS83" s="184"/>
      <c r="HMT83" s="184"/>
      <c r="HMU83" s="184"/>
      <c r="HMV83" s="184"/>
      <c r="HMW83" s="184"/>
      <c r="HMX83" s="184"/>
      <c r="HMY83" s="184"/>
      <c r="HMZ83" s="184"/>
      <c r="HNA83" s="184"/>
      <c r="HNB83" s="184"/>
      <c r="HNC83" s="184"/>
      <c r="HND83" s="184"/>
      <c r="HNE83" s="184"/>
      <c r="HNF83" s="184"/>
      <c r="HNG83" s="184"/>
      <c r="HNH83" s="184"/>
      <c r="HNI83" s="184"/>
      <c r="HNJ83" s="184"/>
      <c r="HNK83" s="184"/>
      <c r="HNL83" s="184"/>
      <c r="HNM83" s="184"/>
      <c r="HNN83" s="184"/>
      <c r="HNO83" s="184"/>
      <c r="HNP83" s="184"/>
      <c r="HNQ83" s="184"/>
      <c r="HNR83" s="184"/>
      <c r="HNS83" s="184"/>
      <c r="HNT83" s="184"/>
      <c r="HNU83" s="184"/>
      <c r="HNV83" s="184"/>
      <c r="HNW83" s="184"/>
      <c r="HNX83" s="184"/>
      <c r="HNY83" s="184"/>
      <c r="HNZ83" s="184"/>
      <c r="HOA83" s="184"/>
      <c r="HOB83" s="184"/>
      <c r="HOC83" s="184"/>
      <c r="HOD83" s="184"/>
      <c r="HOE83" s="184"/>
      <c r="HOF83" s="184"/>
      <c r="HOG83" s="184"/>
      <c r="HOH83" s="184"/>
      <c r="HOI83" s="184"/>
      <c r="HOJ83" s="184"/>
      <c r="HOK83" s="184"/>
      <c r="HOL83" s="184"/>
      <c r="HOM83" s="184"/>
      <c r="HON83" s="184"/>
      <c r="HOO83" s="184"/>
      <c r="HOP83" s="184"/>
      <c r="HOQ83" s="184"/>
      <c r="HOR83" s="184"/>
      <c r="HOS83" s="184"/>
      <c r="HOT83" s="184"/>
      <c r="HOU83" s="184"/>
      <c r="HOV83" s="184"/>
      <c r="HOW83" s="184"/>
      <c r="HOX83" s="184"/>
      <c r="HOY83" s="184"/>
      <c r="HOZ83" s="184"/>
      <c r="HPA83" s="184"/>
      <c r="HPB83" s="184"/>
      <c r="HPC83" s="184"/>
      <c r="HPD83" s="184"/>
      <c r="HPE83" s="184"/>
      <c r="HPF83" s="184"/>
      <c r="HPG83" s="184"/>
      <c r="HPH83" s="184"/>
      <c r="HPI83" s="184"/>
      <c r="HPJ83" s="184"/>
      <c r="HPK83" s="184"/>
      <c r="HPL83" s="184"/>
      <c r="HPM83" s="184"/>
      <c r="HPN83" s="184"/>
      <c r="HPO83" s="184"/>
      <c r="HPP83" s="184"/>
      <c r="HPQ83" s="184"/>
      <c r="HPR83" s="184"/>
      <c r="HPS83" s="184"/>
      <c r="HPT83" s="184"/>
      <c r="HPU83" s="184"/>
      <c r="HPV83" s="184"/>
      <c r="HPW83" s="184"/>
      <c r="HPX83" s="184"/>
      <c r="HPY83" s="184"/>
      <c r="HPZ83" s="184"/>
      <c r="HQA83" s="184"/>
      <c r="HQB83" s="184"/>
      <c r="HQC83" s="184"/>
      <c r="HQD83" s="184"/>
      <c r="HQE83" s="184"/>
      <c r="HQF83" s="184"/>
      <c r="HQG83" s="184"/>
      <c r="HQH83" s="184"/>
      <c r="HQI83" s="184"/>
      <c r="HQJ83" s="184"/>
      <c r="HQK83" s="184"/>
      <c r="HQL83" s="184"/>
      <c r="HQM83" s="184"/>
      <c r="HQN83" s="184"/>
      <c r="HQO83" s="184"/>
      <c r="HQP83" s="184"/>
      <c r="HQQ83" s="184"/>
      <c r="HQR83" s="184"/>
      <c r="HQS83" s="184"/>
      <c r="HQT83" s="184"/>
      <c r="HQU83" s="184"/>
      <c r="HQV83" s="184"/>
      <c r="HQW83" s="184"/>
      <c r="HQX83" s="184"/>
      <c r="HQY83" s="184"/>
      <c r="HQZ83" s="184"/>
      <c r="HRA83" s="184"/>
      <c r="HRB83" s="184"/>
      <c r="HRC83" s="184"/>
      <c r="HRD83" s="184"/>
      <c r="HRE83" s="184"/>
      <c r="HRF83" s="184"/>
      <c r="HRG83" s="184"/>
      <c r="HRH83" s="184"/>
      <c r="HRI83" s="184"/>
      <c r="HRJ83" s="184"/>
      <c r="HRK83" s="184"/>
      <c r="HRL83" s="184"/>
      <c r="HRM83" s="184"/>
      <c r="HRN83" s="184"/>
      <c r="HRO83" s="184"/>
      <c r="HRP83" s="184"/>
      <c r="HRQ83" s="184"/>
      <c r="HRR83" s="184"/>
      <c r="HRS83" s="184"/>
      <c r="HRT83" s="184"/>
      <c r="HRU83" s="184"/>
      <c r="HRV83" s="184"/>
      <c r="HRW83" s="184"/>
      <c r="HRX83" s="184"/>
      <c r="HRY83" s="184"/>
      <c r="HRZ83" s="184"/>
      <c r="HSA83" s="184"/>
      <c r="HSB83" s="184"/>
      <c r="HSC83" s="184"/>
      <c r="HSD83" s="184"/>
      <c r="HSE83" s="184"/>
      <c r="HSF83" s="184"/>
      <c r="HSG83" s="184"/>
      <c r="HSH83" s="184"/>
      <c r="HSI83" s="184"/>
      <c r="HSJ83" s="184"/>
      <c r="HSK83" s="184"/>
      <c r="HSL83" s="184"/>
      <c r="HSM83" s="184"/>
      <c r="HSN83" s="184"/>
      <c r="HSO83" s="184"/>
      <c r="HSP83" s="184"/>
      <c r="HSQ83" s="184"/>
      <c r="HSR83" s="184"/>
      <c r="HSS83" s="184"/>
      <c r="HST83" s="184"/>
      <c r="HSU83" s="184"/>
      <c r="HSV83" s="184"/>
      <c r="HSW83" s="184"/>
      <c r="HSX83" s="184"/>
      <c r="HSY83" s="184"/>
      <c r="HSZ83" s="184"/>
      <c r="HTA83" s="184"/>
      <c r="HTB83" s="184"/>
      <c r="HTC83" s="184"/>
      <c r="HTD83" s="184"/>
      <c r="HTE83" s="184"/>
      <c r="HTF83" s="184"/>
      <c r="HTG83" s="184"/>
      <c r="HTH83" s="184"/>
      <c r="HTI83" s="184"/>
      <c r="HTJ83" s="184"/>
      <c r="HTK83" s="184"/>
      <c r="HTL83" s="184"/>
      <c r="HTM83" s="184"/>
      <c r="HTN83" s="184"/>
      <c r="HTO83" s="184"/>
      <c r="HTP83" s="184"/>
      <c r="HTQ83" s="184"/>
      <c r="HTR83" s="184"/>
      <c r="HTS83" s="184"/>
      <c r="HTT83" s="184"/>
      <c r="HTU83" s="184"/>
      <c r="HTV83" s="184"/>
      <c r="HTW83" s="184"/>
      <c r="HTX83" s="184"/>
      <c r="HTY83" s="184"/>
      <c r="HTZ83" s="184"/>
      <c r="HUA83" s="184"/>
      <c r="HUB83" s="184"/>
      <c r="HUC83" s="184"/>
      <c r="HUD83" s="184"/>
      <c r="HUE83" s="184"/>
      <c r="HUF83" s="184"/>
      <c r="HUG83" s="184"/>
      <c r="HUH83" s="184"/>
      <c r="HUI83" s="184"/>
      <c r="HUJ83" s="184"/>
      <c r="HUK83" s="184"/>
      <c r="HUL83" s="184"/>
      <c r="HUM83" s="184"/>
      <c r="HUN83" s="184"/>
      <c r="HUO83" s="184"/>
      <c r="HUP83" s="184"/>
      <c r="HUQ83" s="184"/>
      <c r="HUR83" s="184"/>
      <c r="HUS83" s="184"/>
      <c r="HUT83" s="184"/>
      <c r="HUU83" s="184"/>
      <c r="HUV83" s="184"/>
      <c r="HUW83" s="184"/>
      <c r="HUX83" s="184"/>
      <c r="HUY83" s="184"/>
      <c r="HUZ83" s="184"/>
      <c r="HVA83" s="184"/>
      <c r="HVB83" s="184"/>
      <c r="HVC83" s="184"/>
      <c r="HVD83" s="184"/>
      <c r="HVE83" s="184"/>
      <c r="HVF83" s="184"/>
      <c r="HVG83" s="184"/>
      <c r="HVH83" s="184"/>
      <c r="HVI83" s="184"/>
      <c r="HVJ83" s="184"/>
      <c r="HVK83" s="184"/>
      <c r="HVL83" s="184"/>
      <c r="HVM83" s="184"/>
      <c r="HVN83" s="184"/>
      <c r="HVO83" s="184"/>
      <c r="HVP83" s="184"/>
      <c r="HVQ83" s="184"/>
      <c r="HVR83" s="184"/>
      <c r="HVS83" s="184"/>
      <c r="HVT83" s="184"/>
      <c r="HVU83" s="184"/>
      <c r="HVV83" s="184"/>
      <c r="HVW83" s="184"/>
      <c r="HVX83" s="184"/>
      <c r="HVY83" s="184"/>
      <c r="HVZ83" s="184"/>
      <c r="HWA83" s="184"/>
      <c r="HWB83" s="184"/>
      <c r="HWC83" s="184"/>
      <c r="HWD83" s="184"/>
      <c r="HWE83" s="184"/>
      <c r="HWF83" s="184"/>
      <c r="HWG83" s="184"/>
      <c r="HWH83" s="184"/>
      <c r="HWI83" s="184"/>
      <c r="HWJ83" s="184"/>
      <c r="HWK83" s="184"/>
      <c r="HWL83" s="184"/>
      <c r="HWM83" s="184"/>
      <c r="HWN83" s="184"/>
      <c r="HWO83" s="184"/>
      <c r="HWP83" s="184"/>
      <c r="HWQ83" s="184"/>
      <c r="HWR83" s="184"/>
      <c r="HWS83" s="184"/>
      <c r="HWT83" s="184"/>
      <c r="HWU83" s="184"/>
      <c r="HWV83" s="184"/>
      <c r="HWW83" s="184"/>
      <c r="HWX83" s="184"/>
      <c r="HWY83" s="184"/>
      <c r="HWZ83" s="184"/>
      <c r="HXA83" s="184"/>
      <c r="HXB83" s="184"/>
      <c r="HXC83" s="184"/>
      <c r="HXD83" s="184"/>
      <c r="HXE83" s="184"/>
      <c r="HXF83" s="184"/>
      <c r="HXG83" s="184"/>
      <c r="HXH83" s="184"/>
      <c r="HXI83" s="184"/>
      <c r="HXJ83" s="184"/>
      <c r="HXK83" s="184"/>
      <c r="HXL83" s="184"/>
      <c r="HXM83" s="184"/>
      <c r="HXN83" s="184"/>
      <c r="HXO83" s="184"/>
      <c r="HXP83" s="184"/>
      <c r="HXQ83" s="184"/>
      <c r="HXR83" s="184"/>
      <c r="HXS83" s="184"/>
      <c r="HXT83" s="184"/>
      <c r="HXU83" s="184"/>
      <c r="HXV83" s="184"/>
      <c r="HXW83" s="184"/>
      <c r="HXX83" s="184"/>
      <c r="HXY83" s="184"/>
      <c r="HXZ83" s="184"/>
      <c r="HYA83" s="184"/>
      <c r="HYB83" s="184"/>
      <c r="HYC83" s="184"/>
      <c r="HYD83" s="184"/>
      <c r="HYE83" s="184"/>
      <c r="HYF83" s="184"/>
      <c r="HYG83" s="184"/>
      <c r="HYH83" s="184"/>
      <c r="HYI83" s="184"/>
      <c r="HYJ83" s="184"/>
      <c r="HYK83" s="184"/>
      <c r="HYL83" s="184"/>
      <c r="HYM83" s="184"/>
      <c r="HYN83" s="184"/>
      <c r="HYO83" s="184"/>
      <c r="HYP83" s="184"/>
      <c r="HYQ83" s="184"/>
      <c r="HYR83" s="184"/>
      <c r="HYS83" s="184"/>
      <c r="HYT83" s="184"/>
      <c r="HYU83" s="184"/>
      <c r="HYV83" s="184"/>
      <c r="HYW83" s="184"/>
      <c r="HYX83" s="184"/>
      <c r="HYY83" s="184"/>
      <c r="HYZ83" s="184"/>
      <c r="HZA83" s="184"/>
      <c r="HZB83" s="184"/>
      <c r="HZC83" s="184"/>
      <c r="HZD83" s="184"/>
      <c r="HZE83" s="184"/>
      <c r="HZF83" s="184"/>
      <c r="HZG83" s="184"/>
      <c r="HZH83" s="184"/>
      <c r="HZI83" s="184"/>
      <c r="HZJ83" s="184"/>
      <c r="HZK83" s="184"/>
      <c r="HZL83" s="184"/>
      <c r="HZM83" s="184"/>
      <c r="HZN83" s="184"/>
      <c r="HZO83" s="184"/>
      <c r="HZP83" s="184"/>
      <c r="HZQ83" s="184"/>
      <c r="HZR83" s="184"/>
      <c r="HZS83" s="184"/>
      <c r="HZT83" s="184"/>
      <c r="HZU83" s="184"/>
      <c r="HZV83" s="184"/>
      <c r="HZW83" s="184"/>
      <c r="HZX83" s="184"/>
      <c r="HZY83" s="184"/>
      <c r="HZZ83" s="184"/>
      <c r="IAA83" s="184"/>
      <c r="IAB83" s="184"/>
      <c r="IAC83" s="184"/>
      <c r="IAD83" s="184"/>
      <c r="IAE83" s="184"/>
      <c r="IAF83" s="184"/>
      <c r="IAG83" s="184"/>
      <c r="IAH83" s="184"/>
      <c r="IAI83" s="184"/>
      <c r="IAJ83" s="184"/>
      <c r="IAK83" s="184"/>
      <c r="IAL83" s="184"/>
      <c r="IAM83" s="184"/>
      <c r="IAN83" s="184"/>
      <c r="IAO83" s="184"/>
      <c r="IAP83" s="184"/>
      <c r="IAQ83" s="184"/>
      <c r="IAR83" s="184"/>
      <c r="IAS83" s="184"/>
      <c r="IAT83" s="184"/>
      <c r="IAU83" s="184"/>
      <c r="IAV83" s="184"/>
      <c r="IAW83" s="184"/>
      <c r="IAX83" s="184"/>
      <c r="IAY83" s="184"/>
      <c r="IAZ83" s="184"/>
      <c r="IBA83" s="184"/>
      <c r="IBB83" s="184"/>
      <c r="IBC83" s="184"/>
      <c r="IBD83" s="184"/>
      <c r="IBE83" s="184"/>
      <c r="IBF83" s="184"/>
      <c r="IBG83" s="184"/>
      <c r="IBH83" s="184"/>
      <c r="IBI83" s="184"/>
      <c r="IBJ83" s="184"/>
      <c r="IBK83" s="184"/>
      <c r="IBL83" s="184"/>
      <c r="IBM83" s="184"/>
      <c r="IBN83" s="184"/>
      <c r="IBO83" s="184"/>
      <c r="IBP83" s="184"/>
      <c r="IBQ83" s="184"/>
      <c r="IBR83" s="184"/>
      <c r="IBS83" s="184"/>
      <c r="IBT83" s="184"/>
      <c r="IBU83" s="184"/>
      <c r="IBV83" s="184"/>
      <c r="IBW83" s="184"/>
      <c r="IBX83" s="184"/>
      <c r="IBY83" s="184"/>
      <c r="IBZ83" s="184"/>
      <c r="ICA83" s="184"/>
      <c r="ICB83" s="184"/>
      <c r="ICC83" s="184"/>
      <c r="ICD83" s="184"/>
      <c r="ICE83" s="184"/>
      <c r="ICF83" s="184"/>
      <c r="ICG83" s="184"/>
      <c r="ICH83" s="184"/>
      <c r="ICI83" s="184"/>
      <c r="ICJ83" s="184"/>
      <c r="ICK83" s="184"/>
      <c r="ICL83" s="184"/>
      <c r="ICM83" s="184"/>
      <c r="ICN83" s="184"/>
      <c r="ICO83" s="184"/>
      <c r="ICP83" s="184"/>
      <c r="ICQ83" s="184"/>
      <c r="ICR83" s="184"/>
      <c r="ICS83" s="184"/>
      <c r="ICT83" s="184"/>
      <c r="ICU83" s="184"/>
      <c r="ICV83" s="184"/>
      <c r="ICW83" s="184"/>
      <c r="ICX83" s="184"/>
      <c r="ICY83" s="184"/>
      <c r="ICZ83" s="184"/>
      <c r="IDA83" s="184"/>
      <c r="IDB83" s="184"/>
      <c r="IDC83" s="184"/>
      <c r="IDD83" s="184"/>
      <c r="IDE83" s="184"/>
      <c r="IDF83" s="184"/>
      <c r="IDG83" s="184"/>
      <c r="IDH83" s="184"/>
      <c r="IDI83" s="184"/>
      <c r="IDJ83" s="184"/>
      <c r="IDK83" s="184"/>
      <c r="IDL83" s="184"/>
      <c r="IDM83" s="184"/>
      <c r="IDN83" s="184"/>
      <c r="IDO83" s="184"/>
      <c r="IDP83" s="184"/>
      <c r="IDQ83" s="184"/>
      <c r="IDR83" s="184"/>
      <c r="IDS83" s="184"/>
      <c r="IDT83" s="184"/>
      <c r="IDU83" s="184"/>
      <c r="IDV83" s="184"/>
      <c r="IDW83" s="184"/>
      <c r="IDX83" s="184"/>
      <c r="IDY83" s="184"/>
      <c r="IDZ83" s="184"/>
      <c r="IEA83" s="184"/>
      <c r="IEB83" s="184"/>
      <c r="IEC83" s="184"/>
      <c r="IED83" s="184"/>
      <c r="IEE83" s="184"/>
      <c r="IEF83" s="184"/>
      <c r="IEG83" s="184"/>
      <c r="IEH83" s="184"/>
      <c r="IEI83" s="184"/>
      <c r="IEJ83" s="184"/>
      <c r="IEK83" s="184"/>
      <c r="IEL83" s="184"/>
      <c r="IEM83" s="184"/>
      <c r="IEN83" s="184"/>
      <c r="IEO83" s="184"/>
      <c r="IEP83" s="184"/>
      <c r="IEQ83" s="184"/>
      <c r="IER83" s="184"/>
      <c r="IES83" s="184"/>
      <c r="IET83" s="184"/>
      <c r="IEU83" s="184"/>
      <c r="IEV83" s="184"/>
      <c r="IEW83" s="184"/>
      <c r="IEX83" s="184"/>
      <c r="IEY83" s="184"/>
      <c r="IEZ83" s="184"/>
      <c r="IFA83" s="184"/>
      <c r="IFB83" s="184"/>
      <c r="IFC83" s="184"/>
      <c r="IFD83" s="184"/>
      <c r="IFE83" s="184"/>
      <c r="IFF83" s="184"/>
      <c r="IFG83" s="184"/>
      <c r="IFH83" s="184"/>
      <c r="IFI83" s="184"/>
      <c r="IFJ83" s="184"/>
      <c r="IFK83" s="184"/>
      <c r="IFL83" s="184"/>
      <c r="IFM83" s="184"/>
      <c r="IFN83" s="184"/>
      <c r="IFO83" s="184"/>
      <c r="IFP83" s="184"/>
      <c r="IFQ83" s="184"/>
      <c r="IFR83" s="184"/>
      <c r="IFS83" s="184"/>
      <c r="IFT83" s="184"/>
      <c r="IFU83" s="184"/>
      <c r="IFV83" s="184"/>
      <c r="IFW83" s="184"/>
      <c r="IFX83" s="184"/>
      <c r="IFY83" s="184"/>
      <c r="IFZ83" s="184"/>
      <c r="IGA83" s="184"/>
      <c r="IGB83" s="184"/>
      <c r="IGC83" s="184"/>
      <c r="IGD83" s="184"/>
      <c r="IGE83" s="184"/>
      <c r="IGF83" s="184"/>
      <c r="IGG83" s="184"/>
      <c r="IGH83" s="184"/>
      <c r="IGI83" s="184"/>
      <c r="IGJ83" s="184"/>
      <c r="IGK83" s="184"/>
      <c r="IGL83" s="184"/>
      <c r="IGM83" s="184"/>
      <c r="IGN83" s="184"/>
      <c r="IGO83" s="184"/>
      <c r="IGP83" s="184"/>
      <c r="IGQ83" s="184"/>
      <c r="IGR83" s="184"/>
      <c r="IGS83" s="184"/>
      <c r="IGT83" s="184"/>
      <c r="IGU83" s="184"/>
      <c r="IGV83" s="184"/>
      <c r="IGW83" s="184"/>
      <c r="IGX83" s="184"/>
      <c r="IGY83" s="184"/>
      <c r="IGZ83" s="184"/>
      <c r="IHA83" s="184"/>
      <c r="IHB83" s="184"/>
      <c r="IHC83" s="184"/>
      <c r="IHD83" s="184"/>
      <c r="IHE83" s="184"/>
      <c r="IHF83" s="184"/>
      <c r="IHG83" s="184"/>
      <c r="IHH83" s="184"/>
      <c r="IHI83" s="184"/>
      <c r="IHJ83" s="184"/>
      <c r="IHK83" s="184"/>
      <c r="IHL83" s="184"/>
      <c r="IHM83" s="184"/>
      <c r="IHN83" s="184"/>
      <c r="IHO83" s="184"/>
      <c r="IHP83" s="184"/>
      <c r="IHQ83" s="184"/>
      <c r="IHR83" s="184"/>
      <c r="IHS83" s="184"/>
      <c r="IHT83" s="184"/>
      <c r="IHU83" s="184"/>
      <c r="IHV83" s="184"/>
      <c r="IHW83" s="184"/>
      <c r="IHX83" s="184"/>
      <c r="IHY83" s="184"/>
      <c r="IHZ83" s="184"/>
      <c r="IIA83" s="184"/>
      <c r="IIB83" s="184"/>
      <c r="IIC83" s="184"/>
      <c r="IID83" s="184"/>
      <c r="IIE83" s="184"/>
      <c r="IIF83" s="184"/>
      <c r="IIG83" s="184"/>
      <c r="IIH83" s="184"/>
      <c r="III83" s="184"/>
      <c r="IIJ83" s="184"/>
      <c r="IIK83" s="184"/>
      <c r="IIL83" s="184"/>
      <c r="IIM83" s="184"/>
      <c r="IIN83" s="184"/>
      <c r="IIO83" s="184"/>
      <c r="IIP83" s="184"/>
      <c r="IIQ83" s="184"/>
      <c r="IIR83" s="184"/>
      <c r="IIS83" s="184"/>
      <c r="IIT83" s="184"/>
      <c r="IIU83" s="184"/>
      <c r="IIV83" s="184"/>
      <c r="IIW83" s="184"/>
      <c r="IIX83" s="184"/>
      <c r="IIY83" s="184"/>
      <c r="IIZ83" s="184"/>
      <c r="IJA83" s="184"/>
      <c r="IJB83" s="184"/>
      <c r="IJC83" s="184"/>
      <c r="IJD83" s="184"/>
      <c r="IJE83" s="184"/>
      <c r="IJF83" s="184"/>
      <c r="IJG83" s="184"/>
      <c r="IJH83" s="184"/>
      <c r="IJI83" s="184"/>
      <c r="IJJ83" s="184"/>
      <c r="IJK83" s="184"/>
      <c r="IJL83" s="184"/>
      <c r="IJM83" s="184"/>
      <c r="IJN83" s="184"/>
      <c r="IJO83" s="184"/>
      <c r="IJP83" s="184"/>
      <c r="IJQ83" s="184"/>
      <c r="IJR83" s="184"/>
      <c r="IJS83" s="184"/>
      <c r="IJT83" s="184"/>
      <c r="IJU83" s="184"/>
      <c r="IJV83" s="184"/>
      <c r="IJW83" s="184"/>
      <c r="IJX83" s="184"/>
      <c r="IJY83" s="184"/>
      <c r="IJZ83" s="184"/>
      <c r="IKA83" s="184"/>
      <c r="IKB83" s="184"/>
      <c r="IKC83" s="184"/>
      <c r="IKD83" s="184"/>
      <c r="IKE83" s="184"/>
      <c r="IKF83" s="184"/>
      <c r="IKG83" s="184"/>
      <c r="IKH83" s="184"/>
      <c r="IKI83" s="184"/>
      <c r="IKJ83" s="184"/>
      <c r="IKK83" s="184"/>
      <c r="IKL83" s="184"/>
      <c r="IKM83" s="184"/>
      <c r="IKN83" s="184"/>
      <c r="IKO83" s="184"/>
      <c r="IKP83" s="184"/>
      <c r="IKQ83" s="184"/>
      <c r="IKR83" s="184"/>
      <c r="IKS83" s="184"/>
      <c r="IKT83" s="184"/>
      <c r="IKU83" s="184"/>
      <c r="IKV83" s="184"/>
      <c r="IKW83" s="184"/>
      <c r="IKX83" s="184"/>
      <c r="IKY83" s="184"/>
      <c r="IKZ83" s="184"/>
      <c r="ILA83" s="184"/>
      <c r="ILB83" s="184"/>
      <c r="ILC83" s="184"/>
      <c r="ILD83" s="184"/>
      <c r="ILE83" s="184"/>
      <c r="ILF83" s="184"/>
      <c r="ILG83" s="184"/>
      <c r="ILH83" s="184"/>
      <c r="ILI83" s="184"/>
      <c r="ILJ83" s="184"/>
      <c r="ILK83" s="184"/>
      <c r="ILL83" s="184"/>
      <c r="ILM83" s="184"/>
      <c r="ILN83" s="184"/>
      <c r="ILO83" s="184"/>
      <c r="ILP83" s="184"/>
      <c r="ILQ83" s="184"/>
      <c r="ILR83" s="184"/>
      <c r="ILS83" s="184"/>
      <c r="ILT83" s="184"/>
      <c r="ILU83" s="184"/>
      <c r="ILV83" s="184"/>
      <c r="ILW83" s="184"/>
      <c r="ILX83" s="184"/>
      <c r="ILY83" s="184"/>
      <c r="ILZ83" s="184"/>
      <c r="IMA83" s="184"/>
      <c r="IMB83" s="184"/>
      <c r="IMC83" s="184"/>
      <c r="IMD83" s="184"/>
      <c r="IME83" s="184"/>
      <c r="IMF83" s="184"/>
      <c r="IMG83" s="184"/>
      <c r="IMH83" s="184"/>
      <c r="IMI83" s="184"/>
      <c r="IMJ83" s="184"/>
      <c r="IMK83" s="184"/>
      <c r="IML83" s="184"/>
      <c r="IMM83" s="184"/>
      <c r="IMN83" s="184"/>
      <c r="IMO83" s="184"/>
      <c r="IMP83" s="184"/>
      <c r="IMQ83" s="184"/>
      <c r="IMR83" s="184"/>
      <c r="IMS83" s="184"/>
      <c r="IMT83" s="184"/>
      <c r="IMU83" s="184"/>
      <c r="IMV83" s="184"/>
      <c r="IMW83" s="184"/>
      <c r="IMX83" s="184"/>
      <c r="IMY83" s="184"/>
      <c r="IMZ83" s="184"/>
      <c r="INA83" s="184"/>
      <c r="INB83" s="184"/>
      <c r="INC83" s="184"/>
      <c r="IND83" s="184"/>
      <c r="INE83" s="184"/>
      <c r="INF83" s="184"/>
      <c r="ING83" s="184"/>
      <c r="INH83" s="184"/>
      <c r="INI83" s="184"/>
      <c r="INJ83" s="184"/>
      <c r="INK83" s="184"/>
      <c r="INL83" s="184"/>
      <c r="INM83" s="184"/>
      <c r="INN83" s="184"/>
      <c r="INO83" s="184"/>
      <c r="INP83" s="184"/>
      <c r="INQ83" s="184"/>
      <c r="INR83" s="184"/>
      <c r="INS83" s="184"/>
      <c r="INT83" s="184"/>
      <c r="INU83" s="184"/>
      <c r="INV83" s="184"/>
      <c r="INW83" s="184"/>
      <c r="INX83" s="184"/>
      <c r="INY83" s="184"/>
      <c r="INZ83" s="184"/>
      <c r="IOA83" s="184"/>
      <c r="IOB83" s="184"/>
      <c r="IOC83" s="184"/>
      <c r="IOD83" s="184"/>
      <c r="IOE83" s="184"/>
      <c r="IOF83" s="184"/>
      <c r="IOG83" s="184"/>
      <c r="IOH83" s="184"/>
      <c r="IOI83" s="184"/>
      <c r="IOJ83" s="184"/>
      <c r="IOK83" s="184"/>
      <c r="IOL83" s="184"/>
      <c r="IOM83" s="184"/>
      <c r="ION83" s="184"/>
      <c r="IOO83" s="184"/>
      <c r="IOP83" s="184"/>
      <c r="IOQ83" s="184"/>
      <c r="IOR83" s="184"/>
      <c r="IOS83" s="184"/>
      <c r="IOT83" s="184"/>
      <c r="IOU83" s="184"/>
      <c r="IOV83" s="184"/>
      <c r="IOW83" s="184"/>
      <c r="IOX83" s="184"/>
      <c r="IOY83" s="184"/>
      <c r="IOZ83" s="184"/>
      <c r="IPA83" s="184"/>
      <c r="IPB83" s="184"/>
      <c r="IPC83" s="184"/>
      <c r="IPD83" s="184"/>
      <c r="IPE83" s="184"/>
      <c r="IPF83" s="184"/>
      <c r="IPG83" s="184"/>
      <c r="IPH83" s="184"/>
      <c r="IPI83" s="184"/>
      <c r="IPJ83" s="184"/>
      <c r="IPK83" s="184"/>
      <c r="IPL83" s="184"/>
      <c r="IPM83" s="184"/>
      <c r="IPN83" s="184"/>
      <c r="IPO83" s="184"/>
      <c r="IPP83" s="184"/>
      <c r="IPQ83" s="184"/>
      <c r="IPR83" s="184"/>
      <c r="IPS83" s="184"/>
      <c r="IPT83" s="184"/>
      <c r="IPU83" s="184"/>
      <c r="IPV83" s="184"/>
      <c r="IPW83" s="184"/>
      <c r="IPX83" s="184"/>
      <c r="IPY83" s="184"/>
      <c r="IPZ83" s="184"/>
      <c r="IQA83" s="184"/>
      <c r="IQB83" s="184"/>
      <c r="IQC83" s="184"/>
      <c r="IQD83" s="184"/>
      <c r="IQE83" s="184"/>
      <c r="IQF83" s="184"/>
      <c r="IQG83" s="184"/>
      <c r="IQH83" s="184"/>
      <c r="IQI83" s="184"/>
      <c r="IQJ83" s="184"/>
      <c r="IQK83" s="184"/>
      <c r="IQL83" s="184"/>
      <c r="IQM83" s="184"/>
      <c r="IQN83" s="184"/>
      <c r="IQO83" s="184"/>
      <c r="IQP83" s="184"/>
      <c r="IQQ83" s="184"/>
      <c r="IQR83" s="184"/>
      <c r="IQS83" s="184"/>
      <c r="IQT83" s="184"/>
      <c r="IQU83" s="184"/>
      <c r="IQV83" s="184"/>
      <c r="IQW83" s="184"/>
      <c r="IQX83" s="184"/>
      <c r="IQY83" s="184"/>
      <c r="IQZ83" s="184"/>
      <c r="IRA83" s="184"/>
      <c r="IRB83" s="184"/>
      <c r="IRC83" s="184"/>
      <c r="IRD83" s="184"/>
      <c r="IRE83" s="184"/>
      <c r="IRF83" s="184"/>
      <c r="IRG83" s="184"/>
      <c r="IRH83" s="184"/>
      <c r="IRI83" s="184"/>
      <c r="IRJ83" s="184"/>
      <c r="IRK83" s="184"/>
      <c r="IRL83" s="184"/>
      <c r="IRM83" s="184"/>
      <c r="IRN83" s="184"/>
      <c r="IRO83" s="184"/>
      <c r="IRP83" s="184"/>
      <c r="IRQ83" s="184"/>
      <c r="IRR83" s="184"/>
      <c r="IRS83" s="184"/>
      <c r="IRT83" s="184"/>
      <c r="IRU83" s="184"/>
      <c r="IRV83" s="184"/>
      <c r="IRW83" s="184"/>
      <c r="IRX83" s="184"/>
      <c r="IRY83" s="184"/>
      <c r="IRZ83" s="184"/>
      <c r="ISA83" s="184"/>
      <c r="ISB83" s="184"/>
      <c r="ISC83" s="184"/>
      <c r="ISD83" s="184"/>
      <c r="ISE83" s="184"/>
      <c r="ISF83" s="184"/>
      <c r="ISG83" s="184"/>
      <c r="ISH83" s="184"/>
      <c r="ISI83" s="184"/>
      <c r="ISJ83" s="184"/>
      <c r="ISK83" s="184"/>
      <c r="ISL83" s="184"/>
      <c r="ISM83" s="184"/>
      <c r="ISN83" s="184"/>
      <c r="ISO83" s="184"/>
      <c r="ISP83" s="184"/>
      <c r="ISQ83" s="184"/>
      <c r="ISR83" s="184"/>
      <c r="ISS83" s="184"/>
      <c r="IST83" s="184"/>
      <c r="ISU83" s="184"/>
      <c r="ISV83" s="184"/>
      <c r="ISW83" s="184"/>
      <c r="ISX83" s="184"/>
      <c r="ISY83" s="184"/>
      <c r="ISZ83" s="184"/>
      <c r="ITA83" s="184"/>
      <c r="ITB83" s="184"/>
      <c r="ITC83" s="184"/>
      <c r="ITD83" s="184"/>
      <c r="ITE83" s="184"/>
      <c r="ITF83" s="184"/>
      <c r="ITG83" s="184"/>
      <c r="ITH83" s="184"/>
      <c r="ITI83" s="184"/>
      <c r="ITJ83" s="184"/>
      <c r="ITK83" s="184"/>
      <c r="ITL83" s="184"/>
      <c r="ITM83" s="184"/>
      <c r="ITN83" s="184"/>
      <c r="ITO83" s="184"/>
      <c r="ITP83" s="184"/>
      <c r="ITQ83" s="184"/>
      <c r="ITR83" s="184"/>
      <c r="ITS83" s="184"/>
      <c r="ITT83" s="184"/>
      <c r="ITU83" s="184"/>
      <c r="ITV83" s="184"/>
      <c r="ITW83" s="184"/>
      <c r="ITX83" s="184"/>
      <c r="ITY83" s="184"/>
      <c r="ITZ83" s="184"/>
      <c r="IUA83" s="184"/>
      <c r="IUB83" s="184"/>
      <c r="IUC83" s="184"/>
      <c r="IUD83" s="184"/>
      <c r="IUE83" s="184"/>
      <c r="IUF83" s="184"/>
      <c r="IUG83" s="184"/>
      <c r="IUH83" s="184"/>
      <c r="IUI83" s="184"/>
      <c r="IUJ83" s="184"/>
      <c r="IUK83" s="184"/>
      <c r="IUL83" s="184"/>
      <c r="IUM83" s="184"/>
      <c r="IUN83" s="184"/>
      <c r="IUO83" s="184"/>
      <c r="IUP83" s="184"/>
      <c r="IUQ83" s="184"/>
      <c r="IUR83" s="184"/>
      <c r="IUS83" s="184"/>
      <c r="IUT83" s="184"/>
      <c r="IUU83" s="184"/>
      <c r="IUV83" s="184"/>
      <c r="IUW83" s="184"/>
      <c r="IUX83" s="184"/>
      <c r="IUY83" s="184"/>
      <c r="IUZ83" s="184"/>
      <c r="IVA83" s="184"/>
      <c r="IVB83" s="184"/>
      <c r="IVC83" s="184"/>
      <c r="IVD83" s="184"/>
      <c r="IVE83" s="184"/>
      <c r="IVF83" s="184"/>
      <c r="IVG83" s="184"/>
      <c r="IVH83" s="184"/>
      <c r="IVI83" s="184"/>
      <c r="IVJ83" s="184"/>
      <c r="IVK83" s="184"/>
      <c r="IVL83" s="184"/>
      <c r="IVM83" s="184"/>
      <c r="IVN83" s="184"/>
      <c r="IVO83" s="184"/>
      <c r="IVP83" s="184"/>
      <c r="IVQ83" s="184"/>
      <c r="IVR83" s="184"/>
      <c r="IVS83" s="184"/>
      <c r="IVT83" s="184"/>
      <c r="IVU83" s="184"/>
      <c r="IVV83" s="184"/>
      <c r="IVW83" s="184"/>
      <c r="IVX83" s="184"/>
      <c r="IVY83" s="184"/>
      <c r="IVZ83" s="184"/>
      <c r="IWA83" s="184"/>
      <c r="IWB83" s="184"/>
      <c r="IWC83" s="184"/>
      <c r="IWD83" s="184"/>
      <c r="IWE83" s="184"/>
      <c r="IWF83" s="184"/>
      <c r="IWG83" s="184"/>
      <c r="IWH83" s="184"/>
      <c r="IWI83" s="184"/>
      <c r="IWJ83" s="184"/>
      <c r="IWK83" s="184"/>
      <c r="IWL83" s="184"/>
      <c r="IWM83" s="184"/>
      <c r="IWN83" s="184"/>
      <c r="IWO83" s="184"/>
      <c r="IWP83" s="184"/>
      <c r="IWQ83" s="184"/>
      <c r="IWR83" s="184"/>
      <c r="IWS83" s="184"/>
      <c r="IWT83" s="184"/>
      <c r="IWU83" s="184"/>
      <c r="IWV83" s="184"/>
      <c r="IWW83" s="184"/>
      <c r="IWX83" s="184"/>
      <c r="IWY83" s="184"/>
      <c r="IWZ83" s="184"/>
      <c r="IXA83" s="184"/>
      <c r="IXB83" s="184"/>
      <c r="IXC83" s="184"/>
      <c r="IXD83" s="184"/>
      <c r="IXE83" s="184"/>
      <c r="IXF83" s="184"/>
      <c r="IXG83" s="184"/>
      <c r="IXH83" s="184"/>
      <c r="IXI83" s="184"/>
      <c r="IXJ83" s="184"/>
      <c r="IXK83" s="184"/>
      <c r="IXL83" s="184"/>
      <c r="IXM83" s="184"/>
      <c r="IXN83" s="184"/>
      <c r="IXO83" s="184"/>
      <c r="IXP83" s="184"/>
      <c r="IXQ83" s="184"/>
      <c r="IXR83" s="184"/>
      <c r="IXS83" s="184"/>
      <c r="IXT83" s="184"/>
      <c r="IXU83" s="184"/>
      <c r="IXV83" s="184"/>
      <c r="IXW83" s="184"/>
      <c r="IXX83" s="184"/>
      <c r="IXY83" s="184"/>
      <c r="IXZ83" s="184"/>
      <c r="IYA83" s="184"/>
      <c r="IYB83" s="184"/>
      <c r="IYC83" s="184"/>
      <c r="IYD83" s="184"/>
      <c r="IYE83" s="184"/>
      <c r="IYF83" s="184"/>
      <c r="IYG83" s="184"/>
      <c r="IYH83" s="184"/>
      <c r="IYI83" s="184"/>
      <c r="IYJ83" s="184"/>
      <c r="IYK83" s="184"/>
      <c r="IYL83" s="184"/>
      <c r="IYM83" s="184"/>
      <c r="IYN83" s="184"/>
      <c r="IYO83" s="184"/>
      <c r="IYP83" s="184"/>
      <c r="IYQ83" s="184"/>
      <c r="IYR83" s="184"/>
      <c r="IYS83" s="184"/>
      <c r="IYT83" s="184"/>
      <c r="IYU83" s="184"/>
      <c r="IYV83" s="184"/>
      <c r="IYW83" s="184"/>
      <c r="IYX83" s="184"/>
      <c r="IYY83" s="184"/>
      <c r="IYZ83" s="184"/>
      <c r="IZA83" s="184"/>
      <c r="IZB83" s="184"/>
      <c r="IZC83" s="184"/>
      <c r="IZD83" s="184"/>
      <c r="IZE83" s="184"/>
      <c r="IZF83" s="184"/>
      <c r="IZG83" s="184"/>
      <c r="IZH83" s="184"/>
      <c r="IZI83" s="184"/>
      <c r="IZJ83" s="184"/>
      <c r="IZK83" s="184"/>
      <c r="IZL83" s="184"/>
      <c r="IZM83" s="184"/>
      <c r="IZN83" s="184"/>
      <c r="IZO83" s="184"/>
      <c r="IZP83" s="184"/>
      <c r="IZQ83" s="184"/>
      <c r="IZR83" s="184"/>
      <c r="IZS83" s="184"/>
      <c r="IZT83" s="184"/>
      <c r="IZU83" s="184"/>
      <c r="IZV83" s="184"/>
      <c r="IZW83" s="184"/>
      <c r="IZX83" s="184"/>
      <c r="IZY83" s="184"/>
      <c r="IZZ83" s="184"/>
      <c r="JAA83" s="184"/>
      <c r="JAB83" s="184"/>
      <c r="JAC83" s="184"/>
      <c r="JAD83" s="184"/>
      <c r="JAE83" s="184"/>
      <c r="JAF83" s="184"/>
      <c r="JAG83" s="184"/>
      <c r="JAH83" s="184"/>
      <c r="JAI83" s="184"/>
      <c r="JAJ83" s="184"/>
      <c r="JAK83" s="184"/>
      <c r="JAL83" s="184"/>
      <c r="JAM83" s="184"/>
      <c r="JAN83" s="184"/>
      <c r="JAO83" s="184"/>
      <c r="JAP83" s="184"/>
      <c r="JAQ83" s="184"/>
      <c r="JAR83" s="184"/>
      <c r="JAS83" s="184"/>
      <c r="JAT83" s="184"/>
      <c r="JAU83" s="184"/>
      <c r="JAV83" s="184"/>
      <c r="JAW83" s="184"/>
      <c r="JAX83" s="184"/>
      <c r="JAY83" s="184"/>
      <c r="JAZ83" s="184"/>
      <c r="JBA83" s="184"/>
      <c r="JBB83" s="184"/>
      <c r="JBC83" s="184"/>
      <c r="JBD83" s="184"/>
      <c r="JBE83" s="184"/>
      <c r="JBF83" s="184"/>
      <c r="JBG83" s="184"/>
      <c r="JBH83" s="184"/>
      <c r="JBI83" s="184"/>
      <c r="JBJ83" s="184"/>
      <c r="JBK83" s="184"/>
      <c r="JBL83" s="184"/>
      <c r="JBM83" s="184"/>
      <c r="JBN83" s="184"/>
      <c r="JBO83" s="184"/>
      <c r="JBP83" s="184"/>
      <c r="JBQ83" s="184"/>
      <c r="JBR83" s="184"/>
      <c r="JBS83" s="184"/>
      <c r="JBT83" s="184"/>
      <c r="JBU83" s="184"/>
      <c r="JBV83" s="184"/>
      <c r="JBW83" s="184"/>
      <c r="JBX83" s="184"/>
      <c r="JBY83" s="184"/>
      <c r="JBZ83" s="184"/>
      <c r="JCA83" s="184"/>
      <c r="JCB83" s="184"/>
      <c r="JCC83" s="184"/>
      <c r="JCD83" s="184"/>
      <c r="JCE83" s="184"/>
      <c r="JCF83" s="184"/>
      <c r="JCG83" s="184"/>
      <c r="JCH83" s="184"/>
      <c r="JCI83" s="184"/>
      <c r="JCJ83" s="184"/>
      <c r="JCK83" s="184"/>
      <c r="JCL83" s="184"/>
      <c r="JCM83" s="184"/>
      <c r="JCN83" s="184"/>
      <c r="JCO83" s="184"/>
      <c r="JCP83" s="184"/>
      <c r="JCQ83" s="184"/>
      <c r="JCR83" s="184"/>
      <c r="JCS83" s="184"/>
      <c r="JCT83" s="184"/>
      <c r="JCU83" s="184"/>
      <c r="JCV83" s="184"/>
      <c r="JCW83" s="184"/>
      <c r="JCX83" s="184"/>
      <c r="JCY83" s="184"/>
      <c r="JCZ83" s="184"/>
      <c r="JDA83" s="184"/>
      <c r="JDB83" s="184"/>
      <c r="JDC83" s="184"/>
      <c r="JDD83" s="184"/>
      <c r="JDE83" s="184"/>
      <c r="JDF83" s="184"/>
      <c r="JDG83" s="184"/>
      <c r="JDH83" s="184"/>
      <c r="JDI83" s="184"/>
      <c r="JDJ83" s="184"/>
      <c r="JDK83" s="184"/>
      <c r="JDL83" s="184"/>
      <c r="JDM83" s="184"/>
      <c r="JDN83" s="184"/>
      <c r="JDO83" s="184"/>
      <c r="JDP83" s="184"/>
      <c r="JDQ83" s="184"/>
      <c r="JDR83" s="184"/>
      <c r="JDS83" s="184"/>
      <c r="JDT83" s="184"/>
      <c r="JDU83" s="184"/>
      <c r="JDV83" s="184"/>
      <c r="JDW83" s="184"/>
      <c r="JDX83" s="184"/>
      <c r="JDY83" s="184"/>
      <c r="JDZ83" s="184"/>
      <c r="JEA83" s="184"/>
      <c r="JEB83" s="184"/>
      <c r="JEC83" s="184"/>
      <c r="JED83" s="184"/>
      <c r="JEE83" s="184"/>
      <c r="JEF83" s="184"/>
      <c r="JEG83" s="184"/>
      <c r="JEH83" s="184"/>
      <c r="JEI83" s="184"/>
      <c r="JEJ83" s="184"/>
      <c r="JEK83" s="184"/>
      <c r="JEL83" s="184"/>
      <c r="JEM83" s="184"/>
      <c r="JEN83" s="184"/>
      <c r="JEO83" s="184"/>
      <c r="JEP83" s="184"/>
      <c r="JEQ83" s="184"/>
      <c r="JER83" s="184"/>
      <c r="JES83" s="184"/>
      <c r="JET83" s="184"/>
      <c r="JEU83" s="184"/>
      <c r="JEV83" s="184"/>
      <c r="JEW83" s="184"/>
      <c r="JEX83" s="184"/>
      <c r="JEY83" s="184"/>
      <c r="JEZ83" s="184"/>
      <c r="JFA83" s="184"/>
      <c r="JFB83" s="184"/>
      <c r="JFC83" s="184"/>
      <c r="JFD83" s="184"/>
      <c r="JFE83" s="184"/>
      <c r="JFF83" s="184"/>
      <c r="JFG83" s="184"/>
      <c r="JFH83" s="184"/>
      <c r="JFI83" s="184"/>
      <c r="JFJ83" s="184"/>
      <c r="JFK83" s="184"/>
      <c r="JFL83" s="184"/>
      <c r="JFM83" s="184"/>
      <c r="JFN83" s="184"/>
      <c r="JFO83" s="184"/>
      <c r="JFP83" s="184"/>
      <c r="JFQ83" s="184"/>
      <c r="JFR83" s="184"/>
      <c r="JFS83" s="184"/>
      <c r="JFT83" s="184"/>
      <c r="JFU83" s="184"/>
      <c r="JFV83" s="184"/>
      <c r="JFW83" s="184"/>
      <c r="JFX83" s="184"/>
      <c r="JFY83" s="184"/>
      <c r="JFZ83" s="184"/>
      <c r="JGA83" s="184"/>
      <c r="JGB83" s="184"/>
      <c r="JGC83" s="184"/>
      <c r="JGD83" s="184"/>
      <c r="JGE83" s="184"/>
      <c r="JGF83" s="184"/>
      <c r="JGG83" s="184"/>
      <c r="JGH83" s="184"/>
      <c r="JGI83" s="184"/>
      <c r="JGJ83" s="184"/>
      <c r="JGK83" s="184"/>
      <c r="JGL83" s="184"/>
      <c r="JGM83" s="184"/>
      <c r="JGN83" s="184"/>
      <c r="JGO83" s="184"/>
      <c r="JGP83" s="184"/>
      <c r="JGQ83" s="184"/>
      <c r="JGR83" s="184"/>
      <c r="JGS83" s="184"/>
      <c r="JGT83" s="184"/>
      <c r="JGU83" s="184"/>
      <c r="JGV83" s="184"/>
      <c r="JGW83" s="184"/>
      <c r="JGX83" s="184"/>
      <c r="JGY83" s="184"/>
      <c r="JGZ83" s="184"/>
      <c r="JHA83" s="184"/>
      <c r="JHB83" s="184"/>
      <c r="JHC83" s="184"/>
      <c r="JHD83" s="184"/>
      <c r="JHE83" s="184"/>
      <c r="JHF83" s="184"/>
      <c r="JHG83" s="184"/>
      <c r="JHH83" s="184"/>
      <c r="JHI83" s="184"/>
      <c r="JHJ83" s="184"/>
      <c r="JHK83" s="184"/>
      <c r="JHL83" s="184"/>
      <c r="JHM83" s="184"/>
      <c r="JHN83" s="184"/>
      <c r="JHO83" s="184"/>
      <c r="JHP83" s="184"/>
      <c r="JHQ83" s="184"/>
      <c r="JHR83" s="184"/>
      <c r="JHS83" s="184"/>
      <c r="JHT83" s="184"/>
      <c r="JHU83" s="184"/>
      <c r="JHV83" s="184"/>
      <c r="JHW83" s="184"/>
      <c r="JHX83" s="184"/>
      <c r="JHY83" s="184"/>
      <c r="JHZ83" s="184"/>
      <c r="JIA83" s="184"/>
      <c r="JIB83" s="184"/>
      <c r="JIC83" s="184"/>
      <c r="JID83" s="184"/>
      <c r="JIE83" s="184"/>
      <c r="JIF83" s="184"/>
      <c r="JIG83" s="184"/>
      <c r="JIH83" s="184"/>
      <c r="JII83" s="184"/>
      <c r="JIJ83" s="184"/>
      <c r="JIK83" s="184"/>
      <c r="JIL83" s="184"/>
      <c r="JIM83" s="184"/>
      <c r="JIN83" s="184"/>
      <c r="JIO83" s="184"/>
      <c r="JIP83" s="184"/>
      <c r="JIQ83" s="184"/>
      <c r="JIR83" s="184"/>
      <c r="JIS83" s="184"/>
      <c r="JIT83" s="184"/>
      <c r="JIU83" s="184"/>
      <c r="JIV83" s="184"/>
      <c r="JIW83" s="184"/>
      <c r="JIX83" s="184"/>
      <c r="JIY83" s="184"/>
      <c r="JIZ83" s="184"/>
      <c r="JJA83" s="184"/>
      <c r="JJB83" s="184"/>
      <c r="JJC83" s="184"/>
      <c r="JJD83" s="184"/>
      <c r="JJE83" s="184"/>
      <c r="JJF83" s="184"/>
      <c r="JJG83" s="184"/>
      <c r="JJH83" s="184"/>
      <c r="JJI83" s="184"/>
      <c r="JJJ83" s="184"/>
      <c r="JJK83" s="184"/>
      <c r="JJL83" s="184"/>
      <c r="JJM83" s="184"/>
      <c r="JJN83" s="184"/>
      <c r="JJO83" s="184"/>
      <c r="JJP83" s="184"/>
      <c r="JJQ83" s="184"/>
      <c r="JJR83" s="184"/>
      <c r="JJS83" s="184"/>
      <c r="JJT83" s="184"/>
      <c r="JJU83" s="184"/>
      <c r="JJV83" s="184"/>
      <c r="JJW83" s="184"/>
      <c r="JJX83" s="184"/>
      <c r="JJY83" s="184"/>
      <c r="JJZ83" s="184"/>
      <c r="JKA83" s="184"/>
      <c r="JKB83" s="184"/>
      <c r="JKC83" s="184"/>
      <c r="JKD83" s="184"/>
      <c r="JKE83" s="184"/>
      <c r="JKF83" s="184"/>
      <c r="JKG83" s="184"/>
      <c r="JKH83" s="184"/>
      <c r="JKI83" s="184"/>
      <c r="JKJ83" s="184"/>
      <c r="JKK83" s="184"/>
      <c r="JKL83" s="184"/>
      <c r="JKM83" s="184"/>
      <c r="JKN83" s="184"/>
      <c r="JKO83" s="184"/>
      <c r="JKP83" s="184"/>
      <c r="JKQ83" s="184"/>
      <c r="JKR83" s="184"/>
      <c r="JKS83" s="184"/>
      <c r="JKT83" s="184"/>
      <c r="JKU83" s="184"/>
      <c r="JKV83" s="184"/>
      <c r="JKW83" s="184"/>
      <c r="JKX83" s="184"/>
      <c r="JKY83" s="184"/>
      <c r="JKZ83" s="184"/>
      <c r="JLA83" s="184"/>
      <c r="JLB83" s="184"/>
      <c r="JLC83" s="184"/>
      <c r="JLD83" s="184"/>
      <c r="JLE83" s="184"/>
      <c r="JLF83" s="184"/>
      <c r="JLG83" s="184"/>
      <c r="JLH83" s="184"/>
      <c r="JLI83" s="184"/>
      <c r="JLJ83" s="184"/>
      <c r="JLK83" s="184"/>
      <c r="JLL83" s="184"/>
      <c r="JLM83" s="184"/>
      <c r="JLN83" s="184"/>
      <c r="JLO83" s="184"/>
      <c r="JLP83" s="184"/>
      <c r="JLQ83" s="184"/>
      <c r="JLR83" s="184"/>
      <c r="JLS83" s="184"/>
      <c r="JLT83" s="184"/>
      <c r="JLU83" s="184"/>
      <c r="JLV83" s="184"/>
      <c r="JLW83" s="184"/>
      <c r="JLX83" s="184"/>
      <c r="JLY83" s="184"/>
      <c r="JLZ83" s="184"/>
      <c r="JMA83" s="184"/>
      <c r="JMB83" s="184"/>
      <c r="JMC83" s="184"/>
      <c r="JMD83" s="184"/>
      <c r="JME83" s="184"/>
      <c r="JMF83" s="184"/>
      <c r="JMG83" s="184"/>
      <c r="JMH83" s="184"/>
      <c r="JMI83" s="184"/>
      <c r="JMJ83" s="184"/>
      <c r="JMK83" s="184"/>
      <c r="JML83" s="184"/>
      <c r="JMM83" s="184"/>
      <c r="JMN83" s="184"/>
      <c r="JMO83" s="184"/>
      <c r="JMP83" s="184"/>
      <c r="JMQ83" s="184"/>
      <c r="JMR83" s="184"/>
      <c r="JMS83" s="184"/>
      <c r="JMT83" s="184"/>
      <c r="JMU83" s="184"/>
      <c r="JMV83" s="184"/>
      <c r="JMW83" s="184"/>
      <c r="JMX83" s="184"/>
      <c r="JMY83" s="184"/>
      <c r="JMZ83" s="184"/>
      <c r="JNA83" s="184"/>
      <c r="JNB83" s="184"/>
      <c r="JNC83" s="184"/>
      <c r="JND83" s="184"/>
      <c r="JNE83" s="184"/>
      <c r="JNF83" s="184"/>
      <c r="JNG83" s="184"/>
      <c r="JNH83" s="184"/>
      <c r="JNI83" s="184"/>
      <c r="JNJ83" s="184"/>
      <c r="JNK83" s="184"/>
      <c r="JNL83" s="184"/>
      <c r="JNM83" s="184"/>
      <c r="JNN83" s="184"/>
      <c r="JNO83" s="184"/>
      <c r="JNP83" s="184"/>
      <c r="JNQ83" s="184"/>
      <c r="JNR83" s="184"/>
      <c r="JNS83" s="184"/>
      <c r="JNT83" s="184"/>
      <c r="JNU83" s="184"/>
      <c r="JNV83" s="184"/>
      <c r="JNW83" s="184"/>
      <c r="JNX83" s="184"/>
      <c r="JNY83" s="184"/>
      <c r="JNZ83" s="184"/>
      <c r="JOA83" s="184"/>
      <c r="JOB83" s="184"/>
      <c r="JOC83" s="184"/>
      <c r="JOD83" s="184"/>
      <c r="JOE83" s="184"/>
      <c r="JOF83" s="184"/>
      <c r="JOG83" s="184"/>
      <c r="JOH83" s="184"/>
      <c r="JOI83" s="184"/>
      <c r="JOJ83" s="184"/>
      <c r="JOK83" s="184"/>
      <c r="JOL83" s="184"/>
      <c r="JOM83" s="184"/>
      <c r="JON83" s="184"/>
      <c r="JOO83" s="184"/>
      <c r="JOP83" s="184"/>
      <c r="JOQ83" s="184"/>
      <c r="JOR83" s="184"/>
      <c r="JOS83" s="184"/>
      <c r="JOT83" s="184"/>
      <c r="JOU83" s="184"/>
      <c r="JOV83" s="184"/>
      <c r="JOW83" s="184"/>
      <c r="JOX83" s="184"/>
      <c r="JOY83" s="184"/>
      <c r="JOZ83" s="184"/>
      <c r="JPA83" s="184"/>
      <c r="JPB83" s="184"/>
      <c r="JPC83" s="184"/>
      <c r="JPD83" s="184"/>
      <c r="JPE83" s="184"/>
      <c r="JPF83" s="184"/>
      <c r="JPG83" s="184"/>
      <c r="JPH83" s="184"/>
      <c r="JPI83" s="184"/>
      <c r="JPJ83" s="184"/>
      <c r="JPK83" s="184"/>
      <c r="JPL83" s="184"/>
      <c r="JPM83" s="184"/>
      <c r="JPN83" s="184"/>
      <c r="JPO83" s="184"/>
      <c r="JPP83" s="184"/>
      <c r="JPQ83" s="184"/>
      <c r="JPR83" s="184"/>
      <c r="JPS83" s="184"/>
      <c r="JPT83" s="184"/>
      <c r="JPU83" s="184"/>
      <c r="JPV83" s="184"/>
      <c r="JPW83" s="184"/>
      <c r="JPX83" s="184"/>
      <c r="JPY83" s="184"/>
      <c r="JPZ83" s="184"/>
      <c r="JQA83" s="184"/>
      <c r="JQB83" s="184"/>
      <c r="JQC83" s="184"/>
      <c r="JQD83" s="184"/>
      <c r="JQE83" s="184"/>
      <c r="JQF83" s="184"/>
      <c r="JQG83" s="184"/>
      <c r="JQH83" s="184"/>
      <c r="JQI83" s="184"/>
      <c r="JQJ83" s="184"/>
      <c r="JQK83" s="184"/>
      <c r="JQL83" s="184"/>
      <c r="JQM83" s="184"/>
      <c r="JQN83" s="184"/>
      <c r="JQO83" s="184"/>
      <c r="JQP83" s="184"/>
      <c r="JQQ83" s="184"/>
      <c r="JQR83" s="184"/>
      <c r="JQS83" s="184"/>
      <c r="JQT83" s="184"/>
      <c r="JQU83" s="184"/>
      <c r="JQV83" s="184"/>
      <c r="JQW83" s="184"/>
      <c r="JQX83" s="184"/>
      <c r="JQY83" s="184"/>
      <c r="JQZ83" s="184"/>
      <c r="JRA83" s="184"/>
      <c r="JRB83" s="184"/>
      <c r="JRC83" s="184"/>
      <c r="JRD83" s="184"/>
      <c r="JRE83" s="184"/>
      <c r="JRF83" s="184"/>
      <c r="JRG83" s="184"/>
      <c r="JRH83" s="184"/>
      <c r="JRI83" s="184"/>
      <c r="JRJ83" s="184"/>
      <c r="JRK83" s="184"/>
      <c r="JRL83" s="184"/>
      <c r="JRM83" s="184"/>
      <c r="JRN83" s="184"/>
      <c r="JRO83" s="184"/>
      <c r="JRP83" s="184"/>
      <c r="JRQ83" s="184"/>
      <c r="JRR83" s="184"/>
      <c r="JRS83" s="184"/>
      <c r="JRT83" s="184"/>
      <c r="JRU83" s="184"/>
      <c r="JRV83" s="184"/>
      <c r="JRW83" s="184"/>
      <c r="JRX83" s="184"/>
      <c r="JRY83" s="184"/>
      <c r="JRZ83" s="184"/>
      <c r="JSA83" s="184"/>
      <c r="JSB83" s="184"/>
      <c r="JSC83" s="184"/>
      <c r="JSD83" s="184"/>
      <c r="JSE83" s="184"/>
      <c r="JSF83" s="184"/>
      <c r="JSG83" s="184"/>
      <c r="JSH83" s="184"/>
      <c r="JSI83" s="184"/>
      <c r="JSJ83" s="184"/>
      <c r="JSK83" s="184"/>
      <c r="JSL83" s="184"/>
      <c r="JSM83" s="184"/>
      <c r="JSN83" s="184"/>
      <c r="JSO83" s="184"/>
      <c r="JSP83" s="184"/>
      <c r="JSQ83" s="184"/>
      <c r="JSR83" s="184"/>
      <c r="JSS83" s="184"/>
      <c r="JST83" s="184"/>
      <c r="JSU83" s="184"/>
      <c r="JSV83" s="184"/>
      <c r="JSW83" s="184"/>
      <c r="JSX83" s="184"/>
      <c r="JSY83" s="184"/>
      <c r="JSZ83" s="184"/>
      <c r="JTA83" s="184"/>
      <c r="JTB83" s="184"/>
      <c r="JTC83" s="184"/>
      <c r="JTD83" s="184"/>
      <c r="JTE83" s="184"/>
      <c r="JTF83" s="184"/>
      <c r="JTG83" s="184"/>
      <c r="JTH83" s="184"/>
      <c r="JTI83" s="184"/>
      <c r="JTJ83" s="184"/>
      <c r="JTK83" s="184"/>
      <c r="JTL83" s="184"/>
      <c r="JTM83" s="184"/>
      <c r="JTN83" s="184"/>
      <c r="JTO83" s="184"/>
      <c r="JTP83" s="184"/>
      <c r="JTQ83" s="184"/>
      <c r="JTR83" s="184"/>
      <c r="JTS83" s="184"/>
      <c r="JTT83" s="184"/>
      <c r="JTU83" s="184"/>
      <c r="JTV83" s="184"/>
      <c r="JTW83" s="184"/>
      <c r="JTX83" s="184"/>
      <c r="JTY83" s="184"/>
      <c r="JTZ83" s="184"/>
      <c r="JUA83" s="184"/>
      <c r="JUB83" s="184"/>
      <c r="JUC83" s="184"/>
      <c r="JUD83" s="184"/>
      <c r="JUE83" s="184"/>
      <c r="JUF83" s="184"/>
      <c r="JUG83" s="184"/>
      <c r="JUH83" s="184"/>
      <c r="JUI83" s="184"/>
      <c r="JUJ83" s="184"/>
      <c r="JUK83" s="184"/>
      <c r="JUL83" s="184"/>
      <c r="JUM83" s="184"/>
      <c r="JUN83" s="184"/>
      <c r="JUO83" s="184"/>
      <c r="JUP83" s="184"/>
      <c r="JUQ83" s="184"/>
      <c r="JUR83" s="184"/>
      <c r="JUS83" s="184"/>
      <c r="JUT83" s="184"/>
      <c r="JUU83" s="184"/>
      <c r="JUV83" s="184"/>
      <c r="JUW83" s="184"/>
      <c r="JUX83" s="184"/>
      <c r="JUY83" s="184"/>
      <c r="JUZ83" s="184"/>
      <c r="JVA83" s="184"/>
      <c r="JVB83" s="184"/>
      <c r="JVC83" s="184"/>
      <c r="JVD83" s="184"/>
      <c r="JVE83" s="184"/>
      <c r="JVF83" s="184"/>
      <c r="JVG83" s="184"/>
      <c r="JVH83" s="184"/>
      <c r="JVI83" s="184"/>
      <c r="JVJ83" s="184"/>
      <c r="JVK83" s="184"/>
      <c r="JVL83" s="184"/>
      <c r="JVM83" s="184"/>
      <c r="JVN83" s="184"/>
      <c r="JVO83" s="184"/>
      <c r="JVP83" s="184"/>
      <c r="JVQ83" s="184"/>
      <c r="JVR83" s="184"/>
      <c r="JVS83" s="184"/>
      <c r="JVT83" s="184"/>
      <c r="JVU83" s="184"/>
      <c r="JVV83" s="184"/>
      <c r="JVW83" s="184"/>
      <c r="JVX83" s="184"/>
      <c r="JVY83" s="184"/>
      <c r="JVZ83" s="184"/>
      <c r="JWA83" s="184"/>
      <c r="JWB83" s="184"/>
      <c r="JWC83" s="184"/>
      <c r="JWD83" s="184"/>
      <c r="JWE83" s="184"/>
      <c r="JWF83" s="184"/>
      <c r="JWG83" s="184"/>
      <c r="JWH83" s="184"/>
      <c r="JWI83" s="184"/>
      <c r="JWJ83" s="184"/>
      <c r="JWK83" s="184"/>
      <c r="JWL83" s="184"/>
      <c r="JWM83" s="184"/>
      <c r="JWN83" s="184"/>
      <c r="JWO83" s="184"/>
      <c r="JWP83" s="184"/>
      <c r="JWQ83" s="184"/>
      <c r="JWR83" s="184"/>
      <c r="JWS83" s="184"/>
      <c r="JWT83" s="184"/>
      <c r="JWU83" s="184"/>
      <c r="JWV83" s="184"/>
      <c r="JWW83" s="184"/>
      <c r="JWX83" s="184"/>
      <c r="JWY83" s="184"/>
      <c r="JWZ83" s="184"/>
      <c r="JXA83" s="184"/>
      <c r="JXB83" s="184"/>
      <c r="JXC83" s="184"/>
      <c r="JXD83" s="184"/>
      <c r="JXE83" s="184"/>
      <c r="JXF83" s="184"/>
      <c r="JXG83" s="184"/>
      <c r="JXH83" s="184"/>
      <c r="JXI83" s="184"/>
      <c r="JXJ83" s="184"/>
      <c r="JXK83" s="184"/>
      <c r="JXL83" s="184"/>
      <c r="JXM83" s="184"/>
      <c r="JXN83" s="184"/>
      <c r="JXO83" s="184"/>
      <c r="JXP83" s="184"/>
      <c r="JXQ83" s="184"/>
      <c r="JXR83" s="184"/>
      <c r="JXS83" s="184"/>
      <c r="JXT83" s="184"/>
      <c r="JXU83" s="184"/>
      <c r="JXV83" s="184"/>
      <c r="JXW83" s="184"/>
      <c r="JXX83" s="184"/>
      <c r="JXY83" s="184"/>
      <c r="JXZ83" s="184"/>
      <c r="JYA83" s="184"/>
      <c r="JYB83" s="184"/>
      <c r="JYC83" s="184"/>
      <c r="JYD83" s="184"/>
      <c r="JYE83" s="184"/>
      <c r="JYF83" s="184"/>
      <c r="JYG83" s="184"/>
      <c r="JYH83" s="184"/>
      <c r="JYI83" s="184"/>
      <c r="JYJ83" s="184"/>
      <c r="JYK83" s="184"/>
      <c r="JYL83" s="184"/>
      <c r="JYM83" s="184"/>
      <c r="JYN83" s="184"/>
      <c r="JYO83" s="184"/>
      <c r="JYP83" s="184"/>
      <c r="JYQ83" s="184"/>
      <c r="JYR83" s="184"/>
      <c r="JYS83" s="184"/>
      <c r="JYT83" s="184"/>
      <c r="JYU83" s="184"/>
      <c r="JYV83" s="184"/>
      <c r="JYW83" s="184"/>
      <c r="JYX83" s="184"/>
      <c r="JYY83" s="184"/>
      <c r="JYZ83" s="184"/>
      <c r="JZA83" s="184"/>
      <c r="JZB83" s="184"/>
      <c r="JZC83" s="184"/>
      <c r="JZD83" s="184"/>
      <c r="JZE83" s="184"/>
      <c r="JZF83" s="184"/>
      <c r="JZG83" s="184"/>
      <c r="JZH83" s="184"/>
      <c r="JZI83" s="184"/>
      <c r="JZJ83" s="184"/>
      <c r="JZK83" s="184"/>
      <c r="JZL83" s="184"/>
      <c r="JZM83" s="184"/>
      <c r="JZN83" s="184"/>
      <c r="JZO83" s="184"/>
      <c r="JZP83" s="184"/>
      <c r="JZQ83" s="184"/>
      <c r="JZR83" s="184"/>
      <c r="JZS83" s="184"/>
      <c r="JZT83" s="184"/>
      <c r="JZU83" s="184"/>
      <c r="JZV83" s="184"/>
      <c r="JZW83" s="184"/>
      <c r="JZX83" s="184"/>
      <c r="JZY83" s="184"/>
      <c r="JZZ83" s="184"/>
      <c r="KAA83" s="184"/>
      <c r="KAB83" s="184"/>
      <c r="KAC83" s="184"/>
      <c r="KAD83" s="184"/>
      <c r="KAE83" s="184"/>
      <c r="KAF83" s="184"/>
      <c r="KAG83" s="184"/>
      <c r="KAH83" s="184"/>
      <c r="KAI83" s="184"/>
      <c r="KAJ83" s="184"/>
      <c r="KAK83" s="184"/>
      <c r="KAL83" s="184"/>
      <c r="KAM83" s="184"/>
      <c r="KAN83" s="184"/>
      <c r="KAO83" s="184"/>
      <c r="KAP83" s="184"/>
      <c r="KAQ83" s="184"/>
      <c r="KAR83" s="184"/>
      <c r="KAS83" s="184"/>
      <c r="KAT83" s="184"/>
      <c r="KAU83" s="184"/>
      <c r="KAV83" s="184"/>
      <c r="KAW83" s="184"/>
      <c r="KAX83" s="184"/>
      <c r="KAY83" s="184"/>
      <c r="KAZ83" s="184"/>
      <c r="KBA83" s="184"/>
      <c r="KBB83" s="184"/>
      <c r="KBC83" s="184"/>
      <c r="KBD83" s="184"/>
      <c r="KBE83" s="184"/>
      <c r="KBF83" s="184"/>
      <c r="KBG83" s="184"/>
      <c r="KBH83" s="184"/>
      <c r="KBI83" s="184"/>
      <c r="KBJ83" s="184"/>
      <c r="KBK83" s="184"/>
      <c r="KBL83" s="184"/>
      <c r="KBM83" s="184"/>
      <c r="KBN83" s="184"/>
      <c r="KBO83" s="184"/>
      <c r="KBP83" s="184"/>
      <c r="KBQ83" s="184"/>
      <c r="KBR83" s="184"/>
      <c r="KBS83" s="184"/>
      <c r="KBT83" s="184"/>
      <c r="KBU83" s="184"/>
      <c r="KBV83" s="184"/>
      <c r="KBW83" s="184"/>
      <c r="KBX83" s="184"/>
      <c r="KBY83" s="184"/>
      <c r="KBZ83" s="184"/>
      <c r="KCA83" s="184"/>
      <c r="KCB83" s="184"/>
      <c r="KCC83" s="184"/>
      <c r="KCD83" s="184"/>
      <c r="KCE83" s="184"/>
      <c r="KCF83" s="184"/>
      <c r="KCG83" s="184"/>
      <c r="KCH83" s="184"/>
      <c r="KCI83" s="184"/>
      <c r="KCJ83" s="184"/>
      <c r="KCK83" s="184"/>
      <c r="KCL83" s="184"/>
      <c r="KCM83" s="184"/>
      <c r="KCN83" s="184"/>
      <c r="KCO83" s="184"/>
      <c r="KCP83" s="184"/>
      <c r="KCQ83" s="184"/>
      <c r="KCR83" s="184"/>
      <c r="KCS83" s="184"/>
      <c r="KCT83" s="184"/>
      <c r="KCU83" s="184"/>
      <c r="KCV83" s="184"/>
      <c r="KCW83" s="184"/>
      <c r="KCX83" s="184"/>
      <c r="KCY83" s="184"/>
      <c r="KCZ83" s="184"/>
      <c r="KDA83" s="184"/>
      <c r="KDB83" s="184"/>
      <c r="KDC83" s="184"/>
      <c r="KDD83" s="184"/>
      <c r="KDE83" s="184"/>
      <c r="KDF83" s="184"/>
      <c r="KDG83" s="184"/>
      <c r="KDH83" s="184"/>
      <c r="KDI83" s="184"/>
      <c r="KDJ83" s="184"/>
      <c r="KDK83" s="184"/>
      <c r="KDL83" s="184"/>
      <c r="KDM83" s="184"/>
      <c r="KDN83" s="184"/>
      <c r="KDO83" s="184"/>
      <c r="KDP83" s="184"/>
      <c r="KDQ83" s="184"/>
      <c r="KDR83" s="184"/>
      <c r="KDS83" s="184"/>
      <c r="KDT83" s="184"/>
      <c r="KDU83" s="184"/>
      <c r="KDV83" s="184"/>
      <c r="KDW83" s="184"/>
      <c r="KDX83" s="184"/>
      <c r="KDY83" s="184"/>
      <c r="KDZ83" s="184"/>
      <c r="KEA83" s="184"/>
      <c r="KEB83" s="184"/>
      <c r="KEC83" s="184"/>
      <c r="KED83" s="184"/>
      <c r="KEE83" s="184"/>
      <c r="KEF83" s="184"/>
      <c r="KEG83" s="184"/>
      <c r="KEH83" s="184"/>
      <c r="KEI83" s="184"/>
      <c r="KEJ83" s="184"/>
      <c r="KEK83" s="184"/>
      <c r="KEL83" s="184"/>
      <c r="KEM83" s="184"/>
      <c r="KEN83" s="184"/>
      <c r="KEO83" s="184"/>
      <c r="KEP83" s="184"/>
      <c r="KEQ83" s="184"/>
      <c r="KER83" s="184"/>
      <c r="KES83" s="184"/>
      <c r="KET83" s="184"/>
      <c r="KEU83" s="184"/>
      <c r="KEV83" s="184"/>
      <c r="KEW83" s="184"/>
      <c r="KEX83" s="184"/>
      <c r="KEY83" s="184"/>
      <c r="KEZ83" s="184"/>
      <c r="KFA83" s="184"/>
      <c r="KFB83" s="184"/>
      <c r="KFC83" s="184"/>
      <c r="KFD83" s="184"/>
      <c r="KFE83" s="184"/>
      <c r="KFF83" s="184"/>
      <c r="KFG83" s="184"/>
      <c r="KFH83" s="184"/>
      <c r="KFI83" s="184"/>
      <c r="KFJ83" s="184"/>
      <c r="KFK83" s="184"/>
      <c r="KFL83" s="184"/>
      <c r="KFM83" s="184"/>
      <c r="KFN83" s="184"/>
      <c r="KFO83" s="184"/>
      <c r="KFP83" s="184"/>
      <c r="KFQ83" s="184"/>
      <c r="KFR83" s="184"/>
      <c r="KFS83" s="184"/>
      <c r="KFT83" s="184"/>
      <c r="KFU83" s="184"/>
      <c r="KFV83" s="184"/>
      <c r="KFW83" s="184"/>
      <c r="KFX83" s="184"/>
      <c r="KFY83" s="184"/>
      <c r="KFZ83" s="184"/>
      <c r="KGA83" s="184"/>
      <c r="KGB83" s="184"/>
      <c r="KGC83" s="184"/>
      <c r="KGD83" s="184"/>
      <c r="KGE83" s="184"/>
      <c r="KGF83" s="184"/>
      <c r="KGG83" s="184"/>
      <c r="KGH83" s="184"/>
      <c r="KGI83" s="184"/>
      <c r="KGJ83" s="184"/>
      <c r="KGK83" s="184"/>
      <c r="KGL83" s="184"/>
      <c r="KGM83" s="184"/>
      <c r="KGN83" s="184"/>
      <c r="KGO83" s="184"/>
      <c r="KGP83" s="184"/>
      <c r="KGQ83" s="184"/>
      <c r="KGR83" s="184"/>
      <c r="KGS83" s="184"/>
      <c r="KGT83" s="184"/>
      <c r="KGU83" s="184"/>
      <c r="KGV83" s="184"/>
      <c r="KGW83" s="184"/>
      <c r="KGX83" s="184"/>
      <c r="KGY83" s="184"/>
      <c r="KGZ83" s="184"/>
      <c r="KHA83" s="184"/>
      <c r="KHB83" s="184"/>
      <c r="KHC83" s="184"/>
      <c r="KHD83" s="184"/>
      <c r="KHE83" s="184"/>
      <c r="KHF83" s="184"/>
      <c r="KHG83" s="184"/>
      <c r="KHH83" s="184"/>
      <c r="KHI83" s="184"/>
      <c r="KHJ83" s="184"/>
      <c r="KHK83" s="184"/>
      <c r="KHL83" s="184"/>
      <c r="KHM83" s="184"/>
      <c r="KHN83" s="184"/>
      <c r="KHO83" s="184"/>
      <c r="KHP83" s="184"/>
      <c r="KHQ83" s="184"/>
      <c r="KHR83" s="184"/>
      <c r="KHS83" s="184"/>
      <c r="KHT83" s="184"/>
      <c r="KHU83" s="184"/>
      <c r="KHV83" s="184"/>
      <c r="KHW83" s="184"/>
      <c r="KHX83" s="184"/>
      <c r="KHY83" s="184"/>
      <c r="KHZ83" s="184"/>
      <c r="KIA83" s="184"/>
      <c r="KIB83" s="184"/>
      <c r="KIC83" s="184"/>
      <c r="KID83" s="184"/>
      <c r="KIE83" s="184"/>
      <c r="KIF83" s="184"/>
      <c r="KIG83" s="184"/>
      <c r="KIH83" s="184"/>
      <c r="KII83" s="184"/>
      <c r="KIJ83" s="184"/>
      <c r="KIK83" s="184"/>
      <c r="KIL83" s="184"/>
      <c r="KIM83" s="184"/>
      <c r="KIN83" s="184"/>
      <c r="KIO83" s="184"/>
      <c r="KIP83" s="184"/>
      <c r="KIQ83" s="184"/>
      <c r="KIR83" s="184"/>
      <c r="KIS83" s="184"/>
      <c r="KIT83" s="184"/>
      <c r="KIU83" s="184"/>
      <c r="KIV83" s="184"/>
      <c r="KIW83" s="184"/>
      <c r="KIX83" s="184"/>
      <c r="KIY83" s="184"/>
      <c r="KIZ83" s="184"/>
      <c r="KJA83" s="184"/>
      <c r="KJB83" s="184"/>
      <c r="KJC83" s="184"/>
      <c r="KJD83" s="184"/>
      <c r="KJE83" s="184"/>
      <c r="KJF83" s="184"/>
      <c r="KJG83" s="184"/>
      <c r="KJH83" s="184"/>
      <c r="KJI83" s="184"/>
      <c r="KJJ83" s="184"/>
      <c r="KJK83" s="184"/>
      <c r="KJL83" s="184"/>
      <c r="KJM83" s="184"/>
      <c r="KJN83" s="184"/>
      <c r="KJO83" s="184"/>
      <c r="KJP83" s="184"/>
      <c r="KJQ83" s="184"/>
      <c r="KJR83" s="184"/>
      <c r="KJS83" s="184"/>
      <c r="KJT83" s="184"/>
      <c r="KJU83" s="184"/>
      <c r="KJV83" s="184"/>
      <c r="KJW83" s="184"/>
      <c r="KJX83" s="184"/>
      <c r="KJY83" s="184"/>
      <c r="KJZ83" s="184"/>
      <c r="KKA83" s="184"/>
      <c r="KKB83" s="184"/>
      <c r="KKC83" s="184"/>
      <c r="KKD83" s="184"/>
      <c r="KKE83" s="184"/>
      <c r="KKF83" s="184"/>
      <c r="KKG83" s="184"/>
      <c r="KKH83" s="184"/>
      <c r="KKI83" s="184"/>
      <c r="KKJ83" s="184"/>
      <c r="KKK83" s="184"/>
      <c r="KKL83" s="184"/>
      <c r="KKM83" s="184"/>
      <c r="KKN83" s="184"/>
      <c r="KKO83" s="184"/>
      <c r="KKP83" s="184"/>
      <c r="KKQ83" s="184"/>
      <c r="KKR83" s="184"/>
      <c r="KKS83" s="184"/>
      <c r="KKT83" s="184"/>
      <c r="KKU83" s="184"/>
      <c r="KKV83" s="184"/>
      <c r="KKW83" s="184"/>
      <c r="KKX83" s="184"/>
      <c r="KKY83" s="184"/>
      <c r="KKZ83" s="184"/>
      <c r="KLA83" s="184"/>
      <c r="KLB83" s="184"/>
      <c r="KLC83" s="184"/>
      <c r="KLD83" s="184"/>
      <c r="KLE83" s="184"/>
      <c r="KLF83" s="184"/>
      <c r="KLG83" s="184"/>
      <c r="KLH83" s="184"/>
      <c r="KLI83" s="184"/>
      <c r="KLJ83" s="184"/>
      <c r="KLK83" s="184"/>
      <c r="KLL83" s="184"/>
      <c r="KLM83" s="184"/>
      <c r="KLN83" s="184"/>
      <c r="KLO83" s="184"/>
      <c r="KLP83" s="184"/>
      <c r="KLQ83" s="184"/>
      <c r="KLR83" s="184"/>
      <c r="KLS83" s="184"/>
      <c r="KLT83" s="184"/>
      <c r="KLU83" s="184"/>
      <c r="KLV83" s="184"/>
      <c r="KLW83" s="184"/>
      <c r="KLX83" s="184"/>
      <c r="KLY83" s="184"/>
      <c r="KLZ83" s="184"/>
      <c r="KMA83" s="184"/>
      <c r="KMB83" s="184"/>
      <c r="KMC83" s="184"/>
      <c r="KMD83" s="184"/>
      <c r="KME83" s="184"/>
      <c r="KMF83" s="184"/>
      <c r="KMG83" s="184"/>
      <c r="KMH83" s="184"/>
      <c r="KMI83" s="184"/>
      <c r="KMJ83" s="184"/>
      <c r="KMK83" s="184"/>
      <c r="KML83" s="184"/>
      <c r="KMM83" s="184"/>
      <c r="KMN83" s="184"/>
      <c r="KMO83" s="184"/>
      <c r="KMP83" s="184"/>
      <c r="KMQ83" s="184"/>
      <c r="KMR83" s="184"/>
      <c r="KMS83" s="184"/>
      <c r="KMT83" s="184"/>
      <c r="KMU83" s="184"/>
      <c r="KMV83" s="184"/>
      <c r="KMW83" s="184"/>
      <c r="KMX83" s="184"/>
      <c r="KMY83" s="184"/>
      <c r="KMZ83" s="184"/>
      <c r="KNA83" s="184"/>
      <c r="KNB83" s="184"/>
      <c r="KNC83" s="184"/>
      <c r="KND83" s="184"/>
      <c r="KNE83" s="184"/>
      <c r="KNF83" s="184"/>
      <c r="KNG83" s="184"/>
      <c r="KNH83" s="184"/>
      <c r="KNI83" s="184"/>
      <c r="KNJ83" s="184"/>
      <c r="KNK83" s="184"/>
      <c r="KNL83" s="184"/>
      <c r="KNM83" s="184"/>
      <c r="KNN83" s="184"/>
      <c r="KNO83" s="184"/>
      <c r="KNP83" s="184"/>
      <c r="KNQ83" s="184"/>
      <c r="KNR83" s="184"/>
      <c r="KNS83" s="184"/>
      <c r="KNT83" s="184"/>
      <c r="KNU83" s="184"/>
      <c r="KNV83" s="184"/>
      <c r="KNW83" s="184"/>
      <c r="KNX83" s="184"/>
      <c r="KNY83" s="184"/>
      <c r="KNZ83" s="184"/>
      <c r="KOA83" s="184"/>
      <c r="KOB83" s="184"/>
      <c r="KOC83" s="184"/>
      <c r="KOD83" s="184"/>
      <c r="KOE83" s="184"/>
      <c r="KOF83" s="184"/>
      <c r="KOG83" s="184"/>
      <c r="KOH83" s="184"/>
      <c r="KOI83" s="184"/>
      <c r="KOJ83" s="184"/>
      <c r="KOK83" s="184"/>
      <c r="KOL83" s="184"/>
      <c r="KOM83" s="184"/>
      <c r="KON83" s="184"/>
      <c r="KOO83" s="184"/>
      <c r="KOP83" s="184"/>
      <c r="KOQ83" s="184"/>
      <c r="KOR83" s="184"/>
      <c r="KOS83" s="184"/>
      <c r="KOT83" s="184"/>
      <c r="KOU83" s="184"/>
      <c r="KOV83" s="184"/>
      <c r="KOW83" s="184"/>
      <c r="KOX83" s="184"/>
      <c r="KOY83" s="184"/>
      <c r="KOZ83" s="184"/>
      <c r="KPA83" s="184"/>
      <c r="KPB83" s="184"/>
      <c r="KPC83" s="184"/>
      <c r="KPD83" s="184"/>
      <c r="KPE83" s="184"/>
      <c r="KPF83" s="184"/>
      <c r="KPG83" s="184"/>
      <c r="KPH83" s="184"/>
      <c r="KPI83" s="184"/>
      <c r="KPJ83" s="184"/>
      <c r="KPK83" s="184"/>
      <c r="KPL83" s="184"/>
      <c r="KPM83" s="184"/>
      <c r="KPN83" s="184"/>
      <c r="KPO83" s="184"/>
      <c r="KPP83" s="184"/>
      <c r="KPQ83" s="184"/>
      <c r="KPR83" s="184"/>
      <c r="KPS83" s="184"/>
      <c r="KPT83" s="184"/>
      <c r="KPU83" s="184"/>
      <c r="KPV83" s="184"/>
      <c r="KPW83" s="184"/>
      <c r="KPX83" s="184"/>
      <c r="KPY83" s="184"/>
      <c r="KPZ83" s="184"/>
      <c r="KQA83" s="184"/>
      <c r="KQB83" s="184"/>
      <c r="KQC83" s="184"/>
      <c r="KQD83" s="184"/>
      <c r="KQE83" s="184"/>
      <c r="KQF83" s="184"/>
      <c r="KQG83" s="184"/>
      <c r="KQH83" s="184"/>
      <c r="KQI83" s="184"/>
      <c r="KQJ83" s="184"/>
      <c r="KQK83" s="184"/>
      <c r="KQL83" s="184"/>
      <c r="KQM83" s="184"/>
      <c r="KQN83" s="184"/>
      <c r="KQO83" s="184"/>
      <c r="KQP83" s="184"/>
      <c r="KQQ83" s="184"/>
      <c r="KQR83" s="184"/>
      <c r="KQS83" s="184"/>
      <c r="KQT83" s="184"/>
      <c r="KQU83" s="184"/>
      <c r="KQV83" s="184"/>
      <c r="KQW83" s="184"/>
      <c r="KQX83" s="184"/>
      <c r="KQY83" s="184"/>
      <c r="KQZ83" s="184"/>
      <c r="KRA83" s="184"/>
      <c r="KRB83" s="184"/>
      <c r="KRC83" s="184"/>
      <c r="KRD83" s="184"/>
      <c r="KRE83" s="184"/>
      <c r="KRF83" s="184"/>
      <c r="KRG83" s="184"/>
      <c r="KRH83" s="184"/>
      <c r="KRI83" s="184"/>
      <c r="KRJ83" s="184"/>
      <c r="KRK83" s="184"/>
      <c r="KRL83" s="184"/>
      <c r="KRM83" s="184"/>
      <c r="KRN83" s="184"/>
      <c r="KRO83" s="184"/>
      <c r="KRP83" s="184"/>
      <c r="KRQ83" s="184"/>
      <c r="KRR83" s="184"/>
      <c r="KRS83" s="184"/>
      <c r="KRT83" s="184"/>
      <c r="KRU83" s="184"/>
      <c r="KRV83" s="184"/>
      <c r="KRW83" s="184"/>
      <c r="KRX83" s="184"/>
      <c r="KRY83" s="184"/>
      <c r="KRZ83" s="184"/>
      <c r="KSA83" s="184"/>
      <c r="KSB83" s="184"/>
      <c r="KSC83" s="184"/>
      <c r="KSD83" s="184"/>
      <c r="KSE83" s="184"/>
      <c r="KSF83" s="184"/>
      <c r="KSG83" s="184"/>
      <c r="KSH83" s="184"/>
      <c r="KSI83" s="184"/>
      <c r="KSJ83" s="184"/>
      <c r="KSK83" s="184"/>
      <c r="KSL83" s="184"/>
      <c r="KSM83" s="184"/>
      <c r="KSN83" s="184"/>
      <c r="KSO83" s="184"/>
      <c r="KSP83" s="184"/>
      <c r="KSQ83" s="184"/>
      <c r="KSR83" s="184"/>
      <c r="KSS83" s="184"/>
      <c r="KST83" s="184"/>
      <c r="KSU83" s="184"/>
      <c r="KSV83" s="184"/>
      <c r="KSW83" s="184"/>
      <c r="KSX83" s="184"/>
      <c r="KSY83" s="184"/>
      <c r="KSZ83" s="184"/>
      <c r="KTA83" s="184"/>
      <c r="KTB83" s="184"/>
      <c r="KTC83" s="184"/>
      <c r="KTD83" s="184"/>
      <c r="KTE83" s="184"/>
      <c r="KTF83" s="184"/>
      <c r="KTG83" s="184"/>
      <c r="KTH83" s="184"/>
      <c r="KTI83" s="184"/>
      <c r="KTJ83" s="184"/>
      <c r="KTK83" s="184"/>
      <c r="KTL83" s="184"/>
      <c r="KTM83" s="184"/>
      <c r="KTN83" s="184"/>
      <c r="KTO83" s="184"/>
      <c r="KTP83" s="184"/>
      <c r="KTQ83" s="184"/>
      <c r="KTR83" s="184"/>
      <c r="KTS83" s="184"/>
      <c r="KTT83" s="184"/>
      <c r="KTU83" s="184"/>
      <c r="KTV83" s="184"/>
      <c r="KTW83" s="184"/>
      <c r="KTX83" s="184"/>
      <c r="KTY83" s="184"/>
      <c r="KTZ83" s="184"/>
      <c r="KUA83" s="184"/>
      <c r="KUB83" s="184"/>
      <c r="KUC83" s="184"/>
      <c r="KUD83" s="184"/>
      <c r="KUE83" s="184"/>
      <c r="KUF83" s="184"/>
      <c r="KUG83" s="184"/>
      <c r="KUH83" s="184"/>
      <c r="KUI83" s="184"/>
      <c r="KUJ83" s="184"/>
      <c r="KUK83" s="184"/>
      <c r="KUL83" s="184"/>
      <c r="KUM83" s="184"/>
      <c r="KUN83" s="184"/>
      <c r="KUO83" s="184"/>
      <c r="KUP83" s="184"/>
      <c r="KUQ83" s="184"/>
      <c r="KUR83" s="184"/>
      <c r="KUS83" s="184"/>
      <c r="KUT83" s="184"/>
      <c r="KUU83" s="184"/>
      <c r="KUV83" s="184"/>
      <c r="KUW83" s="184"/>
      <c r="KUX83" s="184"/>
      <c r="KUY83" s="184"/>
      <c r="KUZ83" s="184"/>
      <c r="KVA83" s="184"/>
      <c r="KVB83" s="184"/>
      <c r="KVC83" s="184"/>
      <c r="KVD83" s="184"/>
      <c r="KVE83" s="184"/>
      <c r="KVF83" s="184"/>
      <c r="KVG83" s="184"/>
      <c r="KVH83" s="184"/>
      <c r="KVI83" s="184"/>
      <c r="KVJ83" s="184"/>
      <c r="KVK83" s="184"/>
      <c r="KVL83" s="184"/>
      <c r="KVM83" s="184"/>
      <c r="KVN83" s="184"/>
      <c r="KVO83" s="184"/>
      <c r="KVP83" s="184"/>
      <c r="KVQ83" s="184"/>
      <c r="KVR83" s="184"/>
      <c r="KVS83" s="184"/>
      <c r="KVT83" s="184"/>
      <c r="KVU83" s="184"/>
      <c r="KVV83" s="184"/>
      <c r="KVW83" s="184"/>
      <c r="KVX83" s="184"/>
      <c r="KVY83" s="184"/>
      <c r="KVZ83" s="184"/>
      <c r="KWA83" s="184"/>
      <c r="KWB83" s="184"/>
      <c r="KWC83" s="184"/>
      <c r="KWD83" s="184"/>
      <c r="KWE83" s="184"/>
      <c r="KWF83" s="184"/>
      <c r="KWG83" s="184"/>
      <c r="KWH83" s="184"/>
      <c r="KWI83" s="184"/>
      <c r="KWJ83" s="184"/>
      <c r="KWK83" s="184"/>
      <c r="KWL83" s="184"/>
      <c r="KWM83" s="184"/>
      <c r="KWN83" s="184"/>
      <c r="KWO83" s="184"/>
      <c r="KWP83" s="184"/>
      <c r="KWQ83" s="184"/>
      <c r="KWR83" s="184"/>
      <c r="KWS83" s="184"/>
      <c r="KWT83" s="184"/>
      <c r="KWU83" s="184"/>
      <c r="KWV83" s="184"/>
      <c r="KWW83" s="184"/>
      <c r="KWX83" s="184"/>
      <c r="KWY83" s="184"/>
      <c r="KWZ83" s="184"/>
      <c r="KXA83" s="184"/>
      <c r="KXB83" s="184"/>
      <c r="KXC83" s="184"/>
      <c r="KXD83" s="184"/>
      <c r="KXE83" s="184"/>
      <c r="KXF83" s="184"/>
      <c r="KXG83" s="184"/>
      <c r="KXH83" s="184"/>
      <c r="KXI83" s="184"/>
      <c r="KXJ83" s="184"/>
      <c r="KXK83" s="184"/>
      <c r="KXL83" s="184"/>
      <c r="KXM83" s="184"/>
      <c r="KXN83" s="184"/>
      <c r="KXO83" s="184"/>
      <c r="KXP83" s="184"/>
      <c r="KXQ83" s="184"/>
      <c r="KXR83" s="184"/>
      <c r="KXS83" s="184"/>
      <c r="KXT83" s="184"/>
      <c r="KXU83" s="184"/>
      <c r="KXV83" s="184"/>
      <c r="KXW83" s="184"/>
      <c r="KXX83" s="184"/>
      <c r="KXY83" s="184"/>
      <c r="KXZ83" s="184"/>
      <c r="KYA83" s="184"/>
      <c r="KYB83" s="184"/>
      <c r="KYC83" s="184"/>
      <c r="KYD83" s="184"/>
      <c r="KYE83" s="184"/>
      <c r="KYF83" s="184"/>
      <c r="KYG83" s="184"/>
      <c r="KYH83" s="184"/>
      <c r="KYI83" s="184"/>
      <c r="KYJ83" s="184"/>
      <c r="KYK83" s="184"/>
      <c r="KYL83" s="184"/>
      <c r="KYM83" s="184"/>
      <c r="KYN83" s="184"/>
      <c r="KYO83" s="184"/>
      <c r="KYP83" s="184"/>
      <c r="KYQ83" s="184"/>
      <c r="KYR83" s="184"/>
      <c r="KYS83" s="184"/>
      <c r="KYT83" s="184"/>
      <c r="KYU83" s="184"/>
      <c r="KYV83" s="184"/>
      <c r="KYW83" s="184"/>
      <c r="KYX83" s="184"/>
      <c r="KYY83" s="184"/>
      <c r="KYZ83" s="184"/>
      <c r="KZA83" s="184"/>
      <c r="KZB83" s="184"/>
      <c r="KZC83" s="184"/>
      <c r="KZD83" s="184"/>
      <c r="KZE83" s="184"/>
      <c r="KZF83" s="184"/>
      <c r="KZG83" s="184"/>
      <c r="KZH83" s="184"/>
      <c r="KZI83" s="184"/>
      <c r="KZJ83" s="184"/>
      <c r="KZK83" s="184"/>
      <c r="KZL83" s="184"/>
      <c r="KZM83" s="184"/>
      <c r="KZN83" s="184"/>
      <c r="KZO83" s="184"/>
      <c r="KZP83" s="184"/>
      <c r="KZQ83" s="184"/>
      <c r="KZR83" s="184"/>
      <c r="KZS83" s="184"/>
      <c r="KZT83" s="184"/>
      <c r="KZU83" s="184"/>
      <c r="KZV83" s="184"/>
      <c r="KZW83" s="184"/>
      <c r="KZX83" s="184"/>
      <c r="KZY83" s="184"/>
      <c r="KZZ83" s="184"/>
      <c r="LAA83" s="184"/>
      <c r="LAB83" s="184"/>
      <c r="LAC83" s="184"/>
      <c r="LAD83" s="184"/>
      <c r="LAE83" s="184"/>
      <c r="LAF83" s="184"/>
      <c r="LAG83" s="184"/>
      <c r="LAH83" s="184"/>
      <c r="LAI83" s="184"/>
      <c r="LAJ83" s="184"/>
      <c r="LAK83" s="184"/>
      <c r="LAL83" s="184"/>
      <c r="LAM83" s="184"/>
      <c r="LAN83" s="184"/>
      <c r="LAO83" s="184"/>
      <c r="LAP83" s="184"/>
      <c r="LAQ83" s="184"/>
      <c r="LAR83" s="184"/>
      <c r="LAS83" s="184"/>
      <c r="LAT83" s="184"/>
      <c r="LAU83" s="184"/>
      <c r="LAV83" s="184"/>
      <c r="LAW83" s="184"/>
      <c r="LAX83" s="184"/>
      <c r="LAY83" s="184"/>
      <c r="LAZ83" s="184"/>
      <c r="LBA83" s="184"/>
      <c r="LBB83" s="184"/>
      <c r="LBC83" s="184"/>
      <c r="LBD83" s="184"/>
      <c r="LBE83" s="184"/>
      <c r="LBF83" s="184"/>
      <c r="LBG83" s="184"/>
      <c r="LBH83" s="184"/>
      <c r="LBI83" s="184"/>
      <c r="LBJ83" s="184"/>
      <c r="LBK83" s="184"/>
      <c r="LBL83" s="184"/>
      <c r="LBM83" s="184"/>
      <c r="LBN83" s="184"/>
      <c r="LBO83" s="184"/>
      <c r="LBP83" s="184"/>
      <c r="LBQ83" s="184"/>
      <c r="LBR83" s="184"/>
      <c r="LBS83" s="184"/>
      <c r="LBT83" s="184"/>
      <c r="LBU83" s="184"/>
      <c r="LBV83" s="184"/>
      <c r="LBW83" s="184"/>
      <c r="LBX83" s="184"/>
      <c r="LBY83" s="184"/>
      <c r="LBZ83" s="184"/>
      <c r="LCA83" s="184"/>
      <c r="LCB83" s="184"/>
      <c r="LCC83" s="184"/>
      <c r="LCD83" s="184"/>
      <c r="LCE83" s="184"/>
      <c r="LCF83" s="184"/>
      <c r="LCG83" s="184"/>
      <c r="LCH83" s="184"/>
      <c r="LCI83" s="184"/>
      <c r="LCJ83" s="184"/>
      <c r="LCK83" s="184"/>
      <c r="LCL83" s="184"/>
      <c r="LCM83" s="184"/>
      <c r="LCN83" s="184"/>
      <c r="LCO83" s="184"/>
      <c r="LCP83" s="184"/>
      <c r="LCQ83" s="184"/>
      <c r="LCR83" s="184"/>
      <c r="LCS83" s="184"/>
      <c r="LCT83" s="184"/>
      <c r="LCU83" s="184"/>
      <c r="LCV83" s="184"/>
      <c r="LCW83" s="184"/>
      <c r="LCX83" s="184"/>
      <c r="LCY83" s="184"/>
      <c r="LCZ83" s="184"/>
      <c r="LDA83" s="184"/>
      <c r="LDB83" s="184"/>
      <c r="LDC83" s="184"/>
      <c r="LDD83" s="184"/>
      <c r="LDE83" s="184"/>
      <c r="LDF83" s="184"/>
      <c r="LDG83" s="184"/>
      <c r="LDH83" s="184"/>
      <c r="LDI83" s="184"/>
      <c r="LDJ83" s="184"/>
      <c r="LDK83" s="184"/>
      <c r="LDL83" s="184"/>
      <c r="LDM83" s="184"/>
      <c r="LDN83" s="184"/>
      <c r="LDO83" s="184"/>
      <c r="LDP83" s="184"/>
      <c r="LDQ83" s="184"/>
      <c r="LDR83" s="184"/>
      <c r="LDS83" s="184"/>
      <c r="LDT83" s="184"/>
      <c r="LDU83" s="184"/>
      <c r="LDV83" s="184"/>
      <c r="LDW83" s="184"/>
      <c r="LDX83" s="184"/>
      <c r="LDY83" s="184"/>
      <c r="LDZ83" s="184"/>
      <c r="LEA83" s="184"/>
      <c r="LEB83" s="184"/>
      <c r="LEC83" s="184"/>
      <c r="LED83" s="184"/>
      <c r="LEE83" s="184"/>
      <c r="LEF83" s="184"/>
      <c r="LEG83" s="184"/>
      <c r="LEH83" s="184"/>
      <c r="LEI83" s="184"/>
      <c r="LEJ83" s="184"/>
      <c r="LEK83" s="184"/>
      <c r="LEL83" s="184"/>
      <c r="LEM83" s="184"/>
      <c r="LEN83" s="184"/>
      <c r="LEO83" s="184"/>
      <c r="LEP83" s="184"/>
      <c r="LEQ83" s="184"/>
      <c r="LER83" s="184"/>
      <c r="LES83" s="184"/>
      <c r="LET83" s="184"/>
      <c r="LEU83" s="184"/>
      <c r="LEV83" s="184"/>
      <c r="LEW83" s="184"/>
      <c r="LEX83" s="184"/>
      <c r="LEY83" s="184"/>
      <c r="LEZ83" s="184"/>
      <c r="LFA83" s="184"/>
      <c r="LFB83" s="184"/>
      <c r="LFC83" s="184"/>
      <c r="LFD83" s="184"/>
      <c r="LFE83" s="184"/>
      <c r="LFF83" s="184"/>
      <c r="LFG83" s="184"/>
      <c r="LFH83" s="184"/>
      <c r="LFI83" s="184"/>
      <c r="LFJ83" s="184"/>
      <c r="LFK83" s="184"/>
      <c r="LFL83" s="184"/>
      <c r="LFM83" s="184"/>
      <c r="LFN83" s="184"/>
      <c r="LFO83" s="184"/>
      <c r="LFP83" s="184"/>
      <c r="LFQ83" s="184"/>
      <c r="LFR83" s="184"/>
      <c r="LFS83" s="184"/>
      <c r="LFT83" s="184"/>
      <c r="LFU83" s="184"/>
      <c r="LFV83" s="184"/>
      <c r="LFW83" s="184"/>
      <c r="LFX83" s="184"/>
      <c r="LFY83" s="184"/>
      <c r="LFZ83" s="184"/>
      <c r="LGA83" s="184"/>
      <c r="LGB83" s="184"/>
      <c r="LGC83" s="184"/>
      <c r="LGD83" s="184"/>
      <c r="LGE83" s="184"/>
      <c r="LGF83" s="184"/>
      <c r="LGG83" s="184"/>
      <c r="LGH83" s="184"/>
      <c r="LGI83" s="184"/>
      <c r="LGJ83" s="184"/>
      <c r="LGK83" s="184"/>
      <c r="LGL83" s="184"/>
      <c r="LGM83" s="184"/>
      <c r="LGN83" s="184"/>
      <c r="LGO83" s="184"/>
      <c r="LGP83" s="184"/>
      <c r="LGQ83" s="184"/>
      <c r="LGR83" s="184"/>
      <c r="LGS83" s="184"/>
      <c r="LGT83" s="184"/>
      <c r="LGU83" s="184"/>
      <c r="LGV83" s="184"/>
      <c r="LGW83" s="184"/>
      <c r="LGX83" s="184"/>
      <c r="LGY83" s="184"/>
      <c r="LGZ83" s="184"/>
      <c r="LHA83" s="184"/>
      <c r="LHB83" s="184"/>
      <c r="LHC83" s="184"/>
      <c r="LHD83" s="184"/>
      <c r="LHE83" s="184"/>
      <c r="LHF83" s="184"/>
      <c r="LHG83" s="184"/>
      <c r="LHH83" s="184"/>
      <c r="LHI83" s="184"/>
      <c r="LHJ83" s="184"/>
      <c r="LHK83" s="184"/>
      <c r="LHL83" s="184"/>
      <c r="LHM83" s="184"/>
      <c r="LHN83" s="184"/>
      <c r="LHO83" s="184"/>
      <c r="LHP83" s="184"/>
      <c r="LHQ83" s="184"/>
      <c r="LHR83" s="184"/>
      <c r="LHS83" s="184"/>
      <c r="LHT83" s="184"/>
      <c r="LHU83" s="184"/>
      <c r="LHV83" s="184"/>
      <c r="LHW83" s="184"/>
      <c r="LHX83" s="184"/>
      <c r="LHY83" s="184"/>
      <c r="LHZ83" s="184"/>
      <c r="LIA83" s="184"/>
      <c r="LIB83" s="184"/>
      <c r="LIC83" s="184"/>
      <c r="LID83" s="184"/>
      <c r="LIE83" s="184"/>
      <c r="LIF83" s="184"/>
      <c r="LIG83" s="184"/>
      <c r="LIH83" s="184"/>
      <c r="LII83" s="184"/>
      <c r="LIJ83" s="184"/>
      <c r="LIK83" s="184"/>
      <c r="LIL83" s="184"/>
      <c r="LIM83" s="184"/>
      <c r="LIN83" s="184"/>
      <c r="LIO83" s="184"/>
      <c r="LIP83" s="184"/>
      <c r="LIQ83" s="184"/>
      <c r="LIR83" s="184"/>
      <c r="LIS83" s="184"/>
      <c r="LIT83" s="184"/>
      <c r="LIU83" s="184"/>
      <c r="LIV83" s="184"/>
      <c r="LIW83" s="184"/>
      <c r="LIX83" s="184"/>
      <c r="LIY83" s="184"/>
      <c r="LIZ83" s="184"/>
      <c r="LJA83" s="184"/>
      <c r="LJB83" s="184"/>
      <c r="LJC83" s="184"/>
      <c r="LJD83" s="184"/>
      <c r="LJE83" s="184"/>
      <c r="LJF83" s="184"/>
      <c r="LJG83" s="184"/>
      <c r="LJH83" s="184"/>
      <c r="LJI83" s="184"/>
      <c r="LJJ83" s="184"/>
      <c r="LJK83" s="184"/>
      <c r="LJL83" s="184"/>
      <c r="LJM83" s="184"/>
      <c r="LJN83" s="184"/>
      <c r="LJO83" s="184"/>
      <c r="LJP83" s="184"/>
      <c r="LJQ83" s="184"/>
      <c r="LJR83" s="184"/>
      <c r="LJS83" s="184"/>
      <c r="LJT83" s="184"/>
      <c r="LJU83" s="184"/>
      <c r="LJV83" s="184"/>
      <c r="LJW83" s="184"/>
      <c r="LJX83" s="184"/>
      <c r="LJY83" s="184"/>
      <c r="LJZ83" s="184"/>
      <c r="LKA83" s="184"/>
      <c r="LKB83" s="184"/>
      <c r="LKC83" s="184"/>
      <c r="LKD83" s="184"/>
      <c r="LKE83" s="184"/>
      <c r="LKF83" s="184"/>
      <c r="LKG83" s="184"/>
      <c r="LKH83" s="184"/>
      <c r="LKI83" s="184"/>
      <c r="LKJ83" s="184"/>
      <c r="LKK83" s="184"/>
      <c r="LKL83" s="184"/>
      <c r="LKM83" s="184"/>
      <c r="LKN83" s="184"/>
      <c r="LKO83" s="184"/>
      <c r="LKP83" s="184"/>
      <c r="LKQ83" s="184"/>
      <c r="LKR83" s="184"/>
      <c r="LKS83" s="184"/>
      <c r="LKT83" s="184"/>
      <c r="LKU83" s="184"/>
      <c r="LKV83" s="184"/>
      <c r="LKW83" s="184"/>
      <c r="LKX83" s="184"/>
      <c r="LKY83" s="184"/>
      <c r="LKZ83" s="184"/>
      <c r="LLA83" s="184"/>
      <c r="LLB83" s="184"/>
      <c r="LLC83" s="184"/>
      <c r="LLD83" s="184"/>
      <c r="LLE83" s="184"/>
      <c r="LLF83" s="184"/>
      <c r="LLG83" s="184"/>
      <c r="LLH83" s="184"/>
      <c r="LLI83" s="184"/>
      <c r="LLJ83" s="184"/>
      <c r="LLK83" s="184"/>
      <c r="LLL83" s="184"/>
      <c r="LLM83" s="184"/>
      <c r="LLN83" s="184"/>
      <c r="LLO83" s="184"/>
      <c r="LLP83" s="184"/>
      <c r="LLQ83" s="184"/>
      <c r="LLR83" s="184"/>
      <c r="LLS83" s="184"/>
      <c r="LLT83" s="184"/>
      <c r="LLU83" s="184"/>
      <c r="LLV83" s="184"/>
      <c r="LLW83" s="184"/>
      <c r="LLX83" s="184"/>
      <c r="LLY83" s="184"/>
      <c r="LLZ83" s="184"/>
      <c r="LMA83" s="184"/>
      <c r="LMB83" s="184"/>
      <c r="LMC83" s="184"/>
      <c r="LMD83" s="184"/>
      <c r="LME83" s="184"/>
      <c r="LMF83" s="184"/>
      <c r="LMG83" s="184"/>
      <c r="LMH83" s="184"/>
      <c r="LMI83" s="184"/>
      <c r="LMJ83" s="184"/>
      <c r="LMK83" s="184"/>
      <c r="LML83" s="184"/>
      <c r="LMM83" s="184"/>
      <c r="LMN83" s="184"/>
      <c r="LMO83" s="184"/>
      <c r="LMP83" s="184"/>
      <c r="LMQ83" s="184"/>
      <c r="LMR83" s="184"/>
      <c r="LMS83" s="184"/>
      <c r="LMT83" s="184"/>
      <c r="LMU83" s="184"/>
      <c r="LMV83" s="184"/>
      <c r="LMW83" s="184"/>
      <c r="LMX83" s="184"/>
      <c r="LMY83" s="184"/>
      <c r="LMZ83" s="184"/>
      <c r="LNA83" s="184"/>
      <c r="LNB83" s="184"/>
      <c r="LNC83" s="184"/>
      <c r="LND83" s="184"/>
      <c r="LNE83" s="184"/>
      <c r="LNF83" s="184"/>
      <c r="LNG83" s="184"/>
      <c r="LNH83" s="184"/>
      <c r="LNI83" s="184"/>
      <c r="LNJ83" s="184"/>
      <c r="LNK83" s="184"/>
      <c r="LNL83" s="184"/>
      <c r="LNM83" s="184"/>
      <c r="LNN83" s="184"/>
      <c r="LNO83" s="184"/>
      <c r="LNP83" s="184"/>
      <c r="LNQ83" s="184"/>
      <c r="LNR83" s="184"/>
      <c r="LNS83" s="184"/>
      <c r="LNT83" s="184"/>
      <c r="LNU83" s="184"/>
      <c r="LNV83" s="184"/>
      <c r="LNW83" s="184"/>
      <c r="LNX83" s="184"/>
      <c r="LNY83" s="184"/>
      <c r="LNZ83" s="184"/>
      <c r="LOA83" s="184"/>
      <c r="LOB83" s="184"/>
      <c r="LOC83" s="184"/>
      <c r="LOD83" s="184"/>
      <c r="LOE83" s="184"/>
      <c r="LOF83" s="184"/>
      <c r="LOG83" s="184"/>
      <c r="LOH83" s="184"/>
      <c r="LOI83" s="184"/>
      <c r="LOJ83" s="184"/>
      <c r="LOK83" s="184"/>
      <c r="LOL83" s="184"/>
      <c r="LOM83" s="184"/>
      <c r="LON83" s="184"/>
      <c r="LOO83" s="184"/>
      <c r="LOP83" s="184"/>
      <c r="LOQ83" s="184"/>
      <c r="LOR83" s="184"/>
      <c r="LOS83" s="184"/>
      <c r="LOT83" s="184"/>
      <c r="LOU83" s="184"/>
      <c r="LOV83" s="184"/>
      <c r="LOW83" s="184"/>
      <c r="LOX83" s="184"/>
      <c r="LOY83" s="184"/>
      <c r="LOZ83" s="184"/>
      <c r="LPA83" s="184"/>
      <c r="LPB83" s="184"/>
      <c r="LPC83" s="184"/>
      <c r="LPD83" s="184"/>
      <c r="LPE83" s="184"/>
      <c r="LPF83" s="184"/>
      <c r="LPG83" s="184"/>
      <c r="LPH83" s="184"/>
      <c r="LPI83" s="184"/>
      <c r="LPJ83" s="184"/>
      <c r="LPK83" s="184"/>
      <c r="LPL83" s="184"/>
      <c r="LPM83" s="184"/>
      <c r="LPN83" s="184"/>
      <c r="LPO83" s="184"/>
      <c r="LPP83" s="184"/>
      <c r="LPQ83" s="184"/>
      <c r="LPR83" s="184"/>
      <c r="LPS83" s="184"/>
      <c r="LPT83" s="184"/>
      <c r="LPU83" s="184"/>
      <c r="LPV83" s="184"/>
      <c r="LPW83" s="184"/>
      <c r="LPX83" s="184"/>
      <c r="LPY83" s="184"/>
      <c r="LPZ83" s="184"/>
      <c r="LQA83" s="184"/>
      <c r="LQB83" s="184"/>
      <c r="LQC83" s="184"/>
      <c r="LQD83" s="184"/>
      <c r="LQE83" s="184"/>
      <c r="LQF83" s="184"/>
      <c r="LQG83" s="184"/>
      <c r="LQH83" s="184"/>
      <c r="LQI83" s="184"/>
      <c r="LQJ83" s="184"/>
      <c r="LQK83" s="184"/>
      <c r="LQL83" s="184"/>
      <c r="LQM83" s="184"/>
      <c r="LQN83" s="184"/>
      <c r="LQO83" s="184"/>
      <c r="LQP83" s="184"/>
      <c r="LQQ83" s="184"/>
      <c r="LQR83" s="184"/>
      <c r="LQS83" s="184"/>
      <c r="LQT83" s="184"/>
      <c r="LQU83" s="184"/>
      <c r="LQV83" s="184"/>
      <c r="LQW83" s="184"/>
      <c r="LQX83" s="184"/>
      <c r="LQY83" s="184"/>
      <c r="LQZ83" s="184"/>
      <c r="LRA83" s="184"/>
      <c r="LRB83" s="184"/>
      <c r="LRC83" s="184"/>
      <c r="LRD83" s="184"/>
      <c r="LRE83" s="184"/>
      <c r="LRF83" s="184"/>
      <c r="LRG83" s="184"/>
      <c r="LRH83" s="184"/>
      <c r="LRI83" s="184"/>
      <c r="LRJ83" s="184"/>
      <c r="LRK83" s="184"/>
      <c r="LRL83" s="184"/>
      <c r="LRM83" s="184"/>
      <c r="LRN83" s="184"/>
      <c r="LRO83" s="184"/>
      <c r="LRP83" s="184"/>
      <c r="LRQ83" s="184"/>
      <c r="LRR83" s="184"/>
      <c r="LRS83" s="184"/>
      <c r="LRT83" s="184"/>
      <c r="LRU83" s="184"/>
      <c r="LRV83" s="184"/>
      <c r="LRW83" s="184"/>
      <c r="LRX83" s="184"/>
      <c r="LRY83" s="184"/>
      <c r="LRZ83" s="184"/>
      <c r="LSA83" s="184"/>
      <c r="LSB83" s="184"/>
      <c r="LSC83" s="184"/>
      <c r="LSD83" s="184"/>
      <c r="LSE83" s="184"/>
      <c r="LSF83" s="184"/>
      <c r="LSG83" s="184"/>
      <c r="LSH83" s="184"/>
      <c r="LSI83" s="184"/>
      <c r="LSJ83" s="184"/>
      <c r="LSK83" s="184"/>
      <c r="LSL83" s="184"/>
      <c r="LSM83" s="184"/>
      <c r="LSN83" s="184"/>
      <c r="LSO83" s="184"/>
      <c r="LSP83" s="184"/>
      <c r="LSQ83" s="184"/>
      <c r="LSR83" s="184"/>
      <c r="LSS83" s="184"/>
      <c r="LST83" s="184"/>
      <c r="LSU83" s="184"/>
      <c r="LSV83" s="184"/>
      <c r="LSW83" s="184"/>
      <c r="LSX83" s="184"/>
      <c r="LSY83" s="184"/>
      <c r="LSZ83" s="184"/>
      <c r="LTA83" s="184"/>
      <c r="LTB83" s="184"/>
      <c r="LTC83" s="184"/>
      <c r="LTD83" s="184"/>
      <c r="LTE83" s="184"/>
      <c r="LTF83" s="184"/>
      <c r="LTG83" s="184"/>
      <c r="LTH83" s="184"/>
      <c r="LTI83" s="184"/>
      <c r="LTJ83" s="184"/>
      <c r="LTK83" s="184"/>
      <c r="LTL83" s="184"/>
      <c r="LTM83" s="184"/>
      <c r="LTN83" s="184"/>
      <c r="LTO83" s="184"/>
      <c r="LTP83" s="184"/>
      <c r="LTQ83" s="184"/>
      <c r="LTR83" s="184"/>
      <c r="LTS83" s="184"/>
      <c r="LTT83" s="184"/>
      <c r="LTU83" s="184"/>
      <c r="LTV83" s="184"/>
      <c r="LTW83" s="184"/>
      <c r="LTX83" s="184"/>
      <c r="LTY83" s="184"/>
      <c r="LTZ83" s="184"/>
      <c r="LUA83" s="184"/>
      <c r="LUB83" s="184"/>
      <c r="LUC83" s="184"/>
      <c r="LUD83" s="184"/>
      <c r="LUE83" s="184"/>
      <c r="LUF83" s="184"/>
      <c r="LUG83" s="184"/>
      <c r="LUH83" s="184"/>
      <c r="LUI83" s="184"/>
      <c r="LUJ83" s="184"/>
      <c r="LUK83" s="184"/>
      <c r="LUL83" s="184"/>
      <c r="LUM83" s="184"/>
      <c r="LUN83" s="184"/>
      <c r="LUO83" s="184"/>
      <c r="LUP83" s="184"/>
      <c r="LUQ83" s="184"/>
      <c r="LUR83" s="184"/>
      <c r="LUS83" s="184"/>
      <c r="LUT83" s="184"/>
      <c r="LUU83" s="184"/>
      <c r="LUV83" s="184"/>
      <c r="LUW83" s="184"/>
      <c r="LUX83" s="184"/>
      <c r="LUY83" s="184"/>
      <c r="LUZ83" s="184"/>
      <c r="LVA83" s="184"/>
      <c r="LVB83" s="184"/>
      <c r="LVC83" s="184"/>
      <c r="LVD83" s="184"/>
      <c r="LVE83" s="184"/>
      <c r="LVF83" s="184"/>
      <c r="LVG83" s="184"/>
      <c r="LVH83" s="184"/>
      <c r="LVI83" s="184"/>
      <c r="LVJ83" s="184"/>
      <c r="LVK83" s="184"/>
      <c r="LVL83" s="184"/>
      <c r="LVM83" s="184"/>
      <c r="LVN83" s="184"/>
      <c r="LVO83" s="184"/>
      <c r="LVP83" s="184"/>
      <c r="LVQ83" s="184"/>
      <c r="LVR83" s="184"/>
      <c r="LVS83" s="184"/>
      <c r="LVT83" s="184"/>
      <c r="LVU83" s="184"/>
      <c r="LVV83" s="184"/>
      <c r="LVW83" s="184"/>
      <c r="LVX83" s="184"/>
      <c r="LVY83" s="184"/>
      <c r="LVZ83" s="184"/>
      <c r="LWA83" s="184"/>
      <c r="LWB83" s="184"/>
      <c r="LWC83" s="184"/>
      <c r="LWD83" s="184"/>
      <c r="LWE83" s="184"/>
      <c r="LWF83" s="184"/>
      <c r="LWG83" s="184"/>
      <c r="LWH83" s="184"/>
      <c r="LWI83" s="184"/>
      <c r="LWJ83" s="184"/>
      <c r="LWK83" s="184"/>
      <c r="LWL83" s="184"/>
      <c r="LWM83" s="184"/>
      <c r="LWN83" s="184"/>
      <c r="LWO83" s="184"/>
      <c r="LWP83" s="184"/>
      <c r="LWQ83" s="184"/>
      <c r="LWR83" s="184"/>
      <c r="LWS83" s="184"/>
      <c r="LWT83" s="184"/>
      <c r="LWU83" s="184"/>
      <c r="LWV83" s="184"/>
      <c r="LWW83" s="184"/>
      <c r="LWX83" s="184"/>
      <c r="LWY83" s="184"/>
      <c r="LWZ83" s="184"/>
      <c r="LXA83" s="184"/>
      <c r="LXB83" s="184"/>
      <c r="LXC83" s="184"/>
      <c r="LXD83" s="184"/>
      <c r="LXE83" s="184"/>
      <c r="LXF83" s="184"/>
      <c r="LXG83" s="184"/>
      <c r="LXH83" s="184"/>
      <c r="LXI83" s="184"/>
      <c r="LXJ83" s="184"/>
      <c r="LXK83" s="184"/>
      <c r="LXL83" s="184"/>
      <c r="LXM83" s="184"/>
      <c r="LXN83" s="184"/>
      <c r="LXO83" s="184"/>
      <c r="LXP83" s="184"/>
      <c r="LXQ83" s="184"/>
      <c r="LXR83" s="184"/>
      <c r="LXS83" s="184"/>
      <c r="LXT83" s="184"/>
      <c r="LXU83" s="184"/>
      <c r="LXV83" s="184"/>
      <c r="LXW83" s="184"/>
      <c r="LXX83" s="184"/>
      <c r="LXY83" s="184"/>
      <c r="LXZ83" s="184"/>
      <c r="LYA83" s="184"/>
      <c r="LYB83" s="184"/>
      <c r="LYC83" s="184"/>
      <c r="LYD83" s="184"/>
      <c r="LYE83" s="184"/>
      <c r="LYF83" s="184"/>
      <c r="LYG83" s="184"/>
      <c r="LYH83" s="184"/>
      <c r="LYI83" s="184"/>
      <c r="LYJ83" s="184"/>
      <c r="LYK83" s="184"/>
      <c r="LYL83" s="184"/>
      <c r="LYM83" s="184"/>
      <c r="LYN83" s="184"/>
      <c r="LYO83" s="184"/>
      <c r="LYP83" s="184"/>
      <c r="LYQ83" s="184"/>
      <c r="LYR83" s="184"/>
      <c r="LYS83" s="184"/>
      <c r="LYT83" s="184"/>
      <c r="LYU83" s="184"/>
      <c r="LYV83" s="184"/>
      <c r="LYW83" s="184"/>
      <c r="LYX83" s="184"/>
      <c r="LYY83" s="184"/>
      <c r="LYZ83" s="184"/>
      <c r="LZA83" s="184"/>
      <c r="LZB83" s="184"/>
      <c r="LZC83" s="184"/>
      <c r="LZD83" s="184"/>
      <c r="LZE83" s="184"/>
      <c r="LZF83" s="184"/>
      <c r="LZG83" s="184"/>
      <c r="LZH83" s="184"/>
      <c r="LZI83" s="184"/>
      <c r="LZJ83" s="184"/>
      <c r="LZK83" s="184"/>
      <c r="LZL83" s="184"/>
      <c r="LZM83" s="184"/>
      <c r="LZN83" s="184"/>
      <c r="LZO83" s="184"/>
      <c r="LZP83" s="184"/>
      <c r="LZQ83" s="184"/>
      <c r="LZR83" s="184"/>
      <c r="LZS83" s="184"/>
      <c r="LZT83" s="184"/>
      <c r="LZU83" s="184"/>
      <c r="LZV83" s="184"/>
      <c r="LZW83" s="184"/>
      <c r="LZX83" s="184"/>
      <c r="LZY83" s="184"/>
      <c r="LZZ83" s="184"/>
      <c r="MAA83" s="184"/>
      <c r="MAB83" s="184"/>
      <c r="MAC83" s="184"/>
      <c r="MAD83" s="184"/>
      <c r="MAE83" s="184"/>
      <c r="MAF83" s="184"/>
      <c r="MAG83" s="184"/>
      <c r="MAH83" s="184"/>
      <c r="MAI83" s="184"/>
      <c r="MAJ83" s="184"/>
      <c r="MAK83" s="184"/>
      <c r="MAL83" s="184"/>
      <c r="MAM83" s="184"/>
      <c r="MAN83" s="184"/>
      <c r="MAO83" s="184"/>
      <c r="MAP83" s="184"/>
      <c r="MAQ83" s="184"/>
      <c r="MAR83" s="184"/>
      <c r="MAS83" s="184"/>
      <c r="MAT83" s="184"/>
      <c r="MAU83" s="184"/>
      <c r="MAV83" s="184"/>
      <c r="MAW83" s="184"/>
      <c r="MAX83" s="184"/>
      <c r="MAY83" s="184"/>
      <c r="MAZ83" s="184"/>
      <c r="MBA83" s="184"/>
      <c r="MBB83" s="184"/>
      <c r="MBC83" s="184"/>
      <c r="MBD83" s="184"/>
      <c r="MBE83" s="184"/>
      <c r="MBF83" s="184"/>
      <c r="MBG83" s="184"/>
      <c r="MBH83" s="184"/>
      <c r="MBI83" s="184"/>
      <c r="MBJ83" s="184"/>
      <c r="MBK83" s="184"/>
      <c r="MBL83" s="184"/>
      <c r="MBM83" s="184"/>
      <c r="MBN83" s="184"/>
      <c r="MBO83" s="184"/>
      <c r="MBP83" s="184"/>
      <c r="MBQ83" s="184"/>
      <c r="MBR83" s="184"/>
      <c r="MBS83" s="184"/>
      <c r="MBT83" s="184"/>
      <c r="MBU83" s="184"/>
      <c r="MBV83" s="184"/>
      <c r="MBW83" s="184"/>
      <c r="MBX83" s="184"/>
      <c r="MBY83" s="184"/>
      <c r="MBZ83" s="184"/>
      <c r="MCA83" s="184"/>
      <c r="MCB83" s="184"/>
      <c r="MCC83" s="184"/>
      <c r="MCD83" s="184"/>
      <c r="MCE83" s="184"/>
      <c r="MCF83" s="184"/>
      <c r="MCG83" s="184"/>
      <c r="MCH83" s="184"/>
      <c r="MCI83" s="184"/>
      <c r="MCJ83" s="184"/>
      <c r="MCK83" s="184"/>
      <c r="MCL83" s="184"/>
      <c r="MCM83" s="184"/>
      <c r="MCN83" s="184"/>
      <c r="MCO83" s="184"/>
      <c r="MCP83" s="184"/>
      <c r="MCQ83" s="184"/>
      <c r="MCR83" s="184"/>
      <c r="MCS83" s="184"/>
      <c r="MCT83" s="184"/>
      <c r="MCU83" s="184"/>
      <c r="MCV83" s="184"/>
      <c r="MCW83" s="184"/>
      <c r="MCX83" s="184"/>
      <c r="MCY83" s="184"/>
      <c r="MCZ83" s="184"/>
      <c r="MDA83" s="184"/>
      <c r="MDB83" s="184"/>
      <c r="MDC83" s="184"/>
      <c r="MDD83" s="184"/>
      <c r="MDE83" s="184"/>
      <c r="MDF83" s="184"/>
      <c r="MDG83" s="184"/>
      <c r="MDH83" s="184"/>
      <c r="MDI83" s="184"/>
      <c r="MDJ83" s="184"/>
      <c r="MDK83" s="184"/>
      <c r="MDL83" s="184"/>
      <c r="MDM83" s="184"/>
      <c r="MDN83" s="184"/>
      <c r="MDO83" s="184"/>
      <c r="MDP83" s="184"/>
      <c r="MDQ83" s="184"/>
      <c r="MDR83" s="184"/>
      <c r="MDS83" s="184"/>
      <c r="MDT83" s="184"/>
      <c r="MDU83" s="184"/>
      <c r="MDV83" s="184"/>
      <c r="MDW83" s="184"/>
      <c r="MDX83" s="184"/>
      <c r="MDY83" s="184"/>
      <c r="MDZ83" s="184"/>
      <c r="MEA83" s="184"/>
      <c r="MEB83" s="184"/>
      <c r="MEC83" s="184"/>
      <c r="MED83" s="184"/>
      <c r="MEE83" s="184"/>
      <c r="MEF83" s="184"/>
      <c r="MEG83" s="184"/>
      <c r="MEH83" s="184"/>
      <c r="MEI83" s="184"/>
      <c r="MEJ83" s="184"/>
      <c r="MEK83" s="184"/>
      <c r="MEL83" s="184"/>
      <c r="MEM83" s="184"/>
      <c r="MEN83" s="184"/>
      <c r="MEO83" s="184"/>
      <c r="MEP83" s="184"/>
      <c r="MEQ83" s="184"/>
      <c r="MER83" s="184"/>
      <c r="MES83" s="184"/>
      <c r="MET83" s="184"/>
      <c r="MEU83" s="184"/>
      <c r="MEV83" s="184"/>
      <c r="MEW83" s="184"/>
      <c r="MEX83" s="184"/>
      <c r="MEY83" s="184"/>
      <c r="MEZ83" s="184"/>
      <c r="MFA83" s="184"/>
      <c r="MFB83" s="184"/>
      <c r="MFC83" s="184"/>
      <c r="MFD83" s="184"/>
      <c r="MFE83" s="184"/>
      <c r="MFF83" s="184"/>
      <c r="MFG83" s="184"/>
      <c r="MFH83" s="184"/>
      <c r="MFI83" s="184"/>
      <c r="MFJ83" s="184"/>
      <c r="MFK83" s="184"/>
      <c r="MFL83" s="184"/>
      <c r="MFM83" s="184"/>
      <c r="MFN83" s="184"/>
      <c r="MFO83" s="184"/>
      <c r="MFP83" s="184"/>
      <c r="MFQ83" s="184"/>
      <c r="MFR83" s="184"/>
      <c r="MFS83" s="184"/>
      <c r="MFT83" s="184"/>
      <c r="MFU83" s="184"/>
      <c r="MFV83" s="184"/>
      <c r="MFW83" s="184"/>
      <c r="MFX83" s="184"/>
      <c r="MFY83" s="184"/>
      <c r="MFZ83" s="184"/>
      <c r="MGA83" s="184"/>
      <c r="MGB83" s="184"/>
      <c r="MGC83" s="184"/>
      <c r="MGD83" s="184"/>
      <c r="MGE83" s="184"/>
      <c r="MGF83" s="184"/>
      <c r="MGG83" s="184"/>
      <c r="MGH83" s="184"/>
      <c r="MGI83" s="184"/>
      <c r="MGJ83" s="184"/>
      <c r="MGK83" s="184"/>
      <c r="MGL83" s="184"/>
      <c r="MGM83" s="184"/>
      <c r="MGN83" s="184"/>
      <c r="MGO83" s="184"/>
      <c r="MGP83" s="184"/>
      <c r="MGQ83" s="184"/>
      <c r="MGR83" s="184"/>
      <c r="MGS83" s="184"/>
      <c r="MGT83" s="184"/>
      <c r="MGU83" s="184"/>
      <c r="MGV83" s="184"/>
      <c r="MGW83" s="184"/>
      <c r="MGX83" s="184"/>
      <c r="MGY83" s="184"/>
      <c r="MGZ83" s="184"/>
      <c r="MHA83" s="184"/>
      <c r="MHB83" s="184"/>
      <c r="MHC83" s="184"/>
      <c r="MHD83" s="184"/>
      <c r="MHE83" s="184"/>
      <c r="MHF83" s="184"/>
      <c r="MHG83" s="184"/>
      <c r="MHH83" s="184"/>
      <c r="MHI83" s="184"/>
      <c r="MHJ83" s="184"/>
      <c r="MHK83" s="184"/>
      <c r="MHL83" s="184"/>
      <c r="MHM83" s="184"/>
      <c r="MHN83" s="184"/>
      <c r="MHO83" s="184"/>
      <c r="MHP83" s="184"/>
      <c r="MHQ83" s="184"/>
      <c r="MHR83" s="184"/>
      <c r="MHS83" s="184"/>
      <c r="MHT83" s="184"/>
      <c r="MHU83" s="184"/>
      <c r="MHV83" s="184"/>
      <c r="MHW83" s="184"/>
      <c r="MHX83" s="184"/>
      <c r="MHY83" s="184"/>
      <c r="MHZ83" s="184"/>
      <c r="MIA83" s="184"/>
      <c r="MIB83" s="184"/>
      <c r="MIC83" s="184"/>
      <c r="MID83" s="184"/>
      <c r="MIE83" s="184"/>
      <c r="MIF83" s="184"/>
      <c r="MIG83" s="184"/>
      <c r="MIH83" s="184"/>
      <c r="MII83" s="184"/>
      <c r="MIJ83" s="184"/>
      <c r="MIK83" s="184"/>
      <c r="MIL83" s="184"/>
      <c r="MIM83" s="184"/>
      <c r="MIN83" s="184"/>
      <c r="MIO83" s="184"/>
      <c r="MIP83" s="184"/>
      <c r="MIQ83" s="184"/>
      <c r="MIR83" s="184"/>
      <c r="MIS83" s="184"/>
      <c r="MIT83" s="184"/>
      <c r="MIU83" s="184"/>
      <c r="MIV83" s="184"/>
      <c r="MIW83" s="184"/>
      <c r="MIX83" s="184"/>
      <c r="MIY83" s="184"/>
      <c r="MIZ83" s="184"/>
      <c r="MJA83" s="184"/>
      <c r="MJB83" s="184"/>
      <c r="MJC83" s="184"/>
      <c r="MJD83" s="184"/>
      <c r="MJE83" s="184"/>
      <c r="MJF83" s="184"/>
      <c r="MJG83" s="184"/>
      <c r="MJH83" s="184"/>
      <c r="MJI83" s="184"/>
      <c r="MJJ83" s="184"/>
      <c r="MJK83" s="184"/>
      <c r="MJL83" s="184"/>
      <c r="MJM83" s="184"/>
      <c r="MJN83" s="184"/>
      <c r="MJO83" s="184"/>
      <c r="MJP83" s="184"/>
      <c r="MJQ83" s="184"/>
      <c r="MJR83" s="184"/>
      <c r="MJS83" s="184"/>
      <c r="MJT83" s="184"/>
      <c r="MJU83" s="184"/>
      <c r="MJV83" s="184"/>
      <c r="MJW83" s="184"/>
      <c r="MJX83" s="184"/>
      <c r="MJY83" s="184"/>
      <c r="MJZ83" s="184"/>
      <c r="MKA83" s="184"/>
      <c r="MKB83" s="184"/>
      <c r="MKC83" s="184"/>
      <c r="MKD83" s="184"/>
      <c r="MKE83" s="184"/>
      <c r="MKF83" s="184"/>
      <c r="MKG83" s="184"/>
      <c r="MKH83" s="184"/>
      <c r="MKI83" s="184"/>
      <c r="MKJ83" s="184"/>
      <c r="MKK83" s="184"/>
      <c r="MKL83" s="184"/>
      <c r="MKM83" s="184"/>
      <c r="MKN83" s="184"/>
      <c r="MKO83" s="184"/>
      <c r="MKP83" s="184"/>
      <c r="MKQ83" s="184"/>
      <c r="MKR83" s="184"/>
      <c r="MKS83" s="184"/>
      <c r="MKT83" s="184"/>
      <c r="MKU83" s="184"/>
      <c r="MKV83" s="184"/>
      <c r="MKW83" s="184"/>
      <c r="MKX83" s="184"/>
      <c r="MKY83" s="184"/>
      <c r="MKZ83" s="184"/>
      <c r="MLA83" s="184"/>
      <c r="MLB83" s="184"/>
      <c r="MLC83" s="184"/>
      <c r="MLD83" s="184"/>
      <c r="MLE83" s="184"/>
      <c r="MLF83" s="184"/>
      <c r="MLG83" s="184"/>
      <c r="MLH83" s="184"/>
      <c r="MLI83" s="184"/>
      <c r="MLJ83" s="184"/>
      <c r="MLK83" s="184"/>
      <c r="MLL83" s="184"/>
      <c r="MLM83" s="184"/>
      <c r="MLN83" s="184"/>
      <c r="MLO83" s="184"/>
      <c r="MLP83" s="184"/>
      <c r="MLQ83" s="184"/>
      <c r="MLR83" s="184"/>
      <c r="MLS83" s="184"/>
      <c r="MLT83" s="184"/>
      <c r="MLU83" s="184"/>
      <c r="MLV83" s="184"/>
      <c r="MLW83" s="184"/>
      <c r="MLX83" s="184"/>
      <c r="MLY83" s="184"/>
      <c r="MLZ83" s="184"/>
      <c r="MMA83" s="184"/>
      <c r="MMB83" s="184"/>
      <c r="MMC83" s="184"/>
      <c r="MMD83" s="184"/>
      <c r="MME83" s="184"/>
      <c r="MMF83" s="184"/>
      <c r="MMG83" s="184"/>
      <c r="MMH83" s="184"/>
      <c r="MMI83" s="184"/>
      <c r="MMJ83" s="184"/>
      <c r="MMK83" s="184"/>
      <c r="MML83" s="184"/>
      <c r="MMM83" s="184"/>
      <c r="MMN83" s="184"/>
      <c r="MMO83" s="184"/>
      <c r="MMP83" s="184"/>
      <c r="MMQ83" s="184"/>
      <c r="MMR83" s="184"/>
      <c r="MMS83" s="184"/>
      <c r="MMT83" s="184"/>
      <c r="MMU83" s="184"/>
      <c r="MMV83" s="184"/>
      <c r="MMW83" s="184"/>
      <c r="MMX83" s="184"/>
      <c r="MMY83" s="184"/>
      <c r="MMZ83" s="184"/>
      <c r="MNA83" s="184"/>
      <c r="MNB83" s="184"/>
      <c r="MNC83" s="184"/>
      <c r="MND83" s="184"/>
      <c r="MNE83" s="184"/>
      <c r="MNF83" s="184"/>
      <c r="MNG83" s="184"/>
      <c r="MNH83" s="184"/>
      <c r="MNI83" s="184"/>
      <c r="MNJ83" s="184"/>
      <c r="MNK83" s="184"/>
      <c r="MNL83" s="184"/>
      <c r="MNM83" s="184"/>
      <c r="MNN83" s="184"/>
      <c r="MNO83" s="184"/>
      <c r="MNP83" s="184"/>
      <c r="MNQ83" s="184"/>
      <c r="MNR83" s="184"/>
      <c r="MNS83" s="184"/>
      <c r="MNT83" s="184"/>
      <c r="MNU83" s="184"/>
      <c r="MNV83" s="184"/>
      <c r="MNW83" s="184"/>
      <c r="MNX83" s="184"/>
      <c r="MNY83" s="184"/>
      <c r="MNZ83" s="184"/>
      <c r="MOA83" s="184"/>
      <c r="MOB83" s="184"/>
      <c r="MOC83" s="184"/>
      <c r="MOD83" s="184"/>
      <c r="MOE83" s="184"/>
      <c r="MOF83" s="184"/>
      <c r="MOG83" s="184"/>
      <c r="MOH83" s="184"/>
      <c r="MOI83" s="184"/>
      <c r="MOJ83" s="184"/>
      <c r="MOK83" s="184"/>
      <c r="MOL83" s="184"/>
      <c r="MOM83" s="184"/>
      <c r="MON83" s="184"/>
      <c r="MOO83" s="184"/>
      <c r="MOP83" s="184"/>
      <c r="MOQ83" s="184"/>
      <c r="MOR83" s="184"/>
      <c r="MOS83" s="184"/>
      <c r="MOT83" s="184"/>
      <c r="MOU83" s="184"/>
      <c r="MOV83" s="184"/>
      <c r="MOW83" s="184"/>
      <c r="MOX83" s="184"/>
      <c r="MOY83" s="184"/>
      <c r="MOZ83" s="184"/>
      <c r="MPA83" s="184"/>
      <c r="MPB83" s="184"/>
      <c r="MPC83" s="184"/>
      <c r="MPD83" s="184"/>
      <c r="MPE83" s="184"/>
      <c r="MPF83" s="184"/>
      <c r="MPG83" s="184"/>
      <c r="MPH83" s="184"/>
      <c r="MPI83" s="184"/>
      <c r="MPJ83" s="184"/>
      <c r="MPK83" s="184"/>
      <c r="MPL83" s="184"/>
      <c r="MPM83" s="184"/>
      <c r="MPN83" s="184"/>
      <c r="MPO83" s="184"/>
      <c r="MPP83" s="184"/>
      <c r="MPQ83" s="184"/>
      <c r="MPR83" s="184"/>
      <c r="MPS83" s="184"/>
      <c r="MPT83" s="184"/>
      <c r="MPU83" s="184"/>
      <c r="MPV83" s="184"/>
      <c r="MPW83" s="184"/>
      <c r="MPX83" s="184"/>
      <c r="MPY83" s="184"/>
      <c r="MPZ83" s="184"/>
      <c r="MQA83" s="184"/>
      <c r="MQB83" s="184"/>
      <c r="MQC83" s="184"/>
      <c r="MQD83" s="184"/>
      <c r="MQE83" s="184"/>
      <c r="MQF83" s="184"/>
      <c r="MQG83" s="184"/>
      <c r="MQH83" s="184"/>
      <c r="MQI83" s="184"/>
      <c r="MQJ83" s="184"/>
      <c r="MQK83" s="184"/>
      <c r="MQL83" s="184"/>
      <c r="MQM83" s="184"/>
      <c r="MQN83" s="184"/>
      <c r="MQO83" s="184"/>
      <c r="MQP83" s="184"/>
      <c r="MQQ83" s="184"/>
      <c r="MQR83" s="184"/>
      <c r="MQS83" s="184"/>
      <c r="MQT83" s="184"/>
      <c r="MQU83" s="184"/>
      <c r="MQV83" s="184"/>
      <c r="MQW83" s="184"/>
      <c r="MQX83" s="184"/>
      <c r="MQY83" s="184"/>
      <c r="MQZ83" s="184"/>
      <c r="MRA83" s="184"/>
      <c r="MRB83" s="184"/>
      <c r="MRC83" s="184"/>
      <c r="MRD83" s="184"/>
      <c r="MRE83" s="184"/>
      <c r="MRF83" s="184"/>
      <c r="MRG83" s="184"/>
      <c r="MRH83" s="184"/>
      <c r="MRI83" s="184"/>
      <c r="MRJ83" s="184"/>
      <c r="MRK83" s="184"/>
      <c r="MRL83" s="184"/>
      <c r="MRM83" s="184"/>
      <c r="MRN83" s="184"/>
      <c r="MRO83" s="184"/>
      <c r="MRP83" s="184"/>
      <c r="MRQ83" s="184"/>
      <c r="MRR83" s="184"/>
      <c r="MRS83" s="184"/>
      <c r="MRT83" s="184"/>
      <c r="MRU83" s="184"/>
      <c r="MRV83" s="184"/>
      <c r="MRW83" s="184"/>
      <c r="MRX83" s="184"/>
      <c r="MRY83" s="184"/>
      <c r="MRZ83" s="184"/>
      <c r="MSA83" s="184"/>
      <c r="MSB83" s="184"/>
      <c r="MSC83" s="184"/>
      <c r="MSD83" s="184"/>
      <c r="MSE83" s="184"/>
      <c r="MSF83" s="184"/>
      <c r="MSG83" s="184"/>
      <c r="MSH83" s="184"/>
      <c r="MSI83" s="184"/>
      <c r="MSJ83" s="184"/>
      <c r="MSK83" s="184"/>
      <c r="MSL83" s="184"/>
      <c r="MSM83" s="184"/>
      <c r="MSN83" s="184"/>
      <c r="MSO83" s="184"/>
      <c r="MSP83" s="184"/>
      <c r="MSQ83" s="184"/>
      <c r="MSR83" s="184"/>
      <c r="MSS83" s="184"/>
      <c r="MST83" s="184"/>
      <c r="MSU83" s="184"/>
      <c r="MSV83" s="184"/>
      <c r="MSW83" s="184"/>
      <c r="MSX83" s="184"/>
      <c r="MSY83" s="184"/>
      <c r="MSZ83" s="184"/>
      <c r="MTA83" s="184"/>
      <c r="MTB83" s="184"/>
      <c r="MTC83" s="184"/>
      <c r="MTD83" s="184"/>
      <c r="MTE83" s="184"/>
      <c r="MTF83" s="184"/>
      <c r="MTG83" s="184"/>
      <c r="MTH83" s="184"/>
      <c r="MTI83" s="184"/>
      <c r="MTJ83" s="184"/>
      <c r="MTK83" s="184"/>
      <c r="MTL83" s="184"/>
      <c r="MTM83" s="184"/>
      <c r="MTN83" s="184"/>
      <c r="MTO83" s="184"/>
      <c r="MTP83" s="184"/>
      <c r="MTQ83" s="184"/>
      <c r="MTR83" s="184"/>
      <c r="MTS83" s="184"/>
      <c r="MTT83" s="184"/>
      <c r="MTU83" s="184"/>
      <c r="MTV83" s="184"/>
      <c r="MTW83" s="184"/>
      <c r="MTX83" s="184"/>
      <c r="MTY83" s="184"/>
      <c r="MTZ83" s="184"/>
      <c r="MUA83" s="184"/>
      <c r="MUB83" s="184"/>
      <c r="MUC83" s="184"/>
      <c r="MUD83" s="184"/>
      <c r="MUE83" s="184"/>
      <c r="MUF83" s="184"/>
      <c r="MUG83" s="184"/>
      <c r="MUH83" s="184"/>
      <c r="MUI83" s="184"/>
      <c r="MUJ83" s="184"/>
      <c r="MUK83" s="184"/>
      <c r="MUL83" s="184"/>
      <c r="MUM83" s="184"/>
      <c r="MUN83" s="184"/>
      <c r="MUO83" s="184"/>
      <c r="MUP83" s="184"/>
      <c r="MUQ83" s="184"/>
      <c r="MUR83" s="184"/>
      <c r="MUS83" s="184"/>
      <c r="MUT83" s="184"/>
      <c r="MUU83" s="184"/>
      <c r="MUV83" s="184"/>
      <c r="MUW83" s="184"/>
      <c r="MUX83" s="184"/>
      <c r="MUY83" s="184"/>
      <c r="MUZ83" s="184"/>
      <c r="MVA83" s="184"/>
      <c r="MVB83" s="184"/>
      <c r="MVC83" s="184"/>
      <c r="MVD83" s="184"/>
      <c r="MVE83" s="184"/>
      <c r="MVF83" s="184"/>
      <c r="MVG83" s="184"/>
      <c r="MVH83" s="184"/>
      <c r="MVI83" s="184"/>
      <c r="MVJ83" s="184"/>
      <c r="MVK83" s="184"/>
      <c r="MVL83" s="184"/>
      <c r="MVM83" s="184"/>
      <c r="MVN83" s="184"/>
      <c r="MVO83" s="184"/>
      <c r="MVP83" s="184"/>
      <c r="MVQ83" s="184"/>
      <c r="MVR83" s="184"/>
      <c r="MVS83" s="184"/>
      <c r="MVT83" s="184"/>
      <c r="MVU83" s="184"/>
      <c r="MVV83" s="184"/>
      <c r="MVW83" s="184"/>
      <c r="MVX83" s="184"/>
      <c r="MVY83" s="184"/>
      <c r="MVZ83" s="184"/>
      <c r="MWA83" s="184"/>
      <c r="MWB83" s="184"/>
      <c r="MWC83" s="184"/>
      <c r="MWD83" s="184"/>
      <c r="MWE83" s="184"/>
      <c r="MWF83" s="184"/>
      <c r="MWG83" s="184"/>
      <c r="MWH83" s="184"/>
      <c r="MWI83" s="184"/>
      <c r="MWJ83" s="184"/>
      <c r="MWK83" s="184"/>
      <c r="MWL83" s="184"/>
      <c r="MWM83" s="184"/>
      <c r="MWN83" s="184"/>
      <c r="MWO83" s="184"/>
      <c r="MWP83" s="184"/>
      <c r="MWQ83" s="184"/>
      <c r="MWR83" s="184"/>
      <c r="MWS83" s="184"/>
      <c r="MWT83" s="184"/>
      <c r="MWU83" s="184"/>
      <c r="MWV83" s="184"/>
      <c r="MWW83" s="184"/>
      <c r="MWX83" s="184"/>
      <c r="MWY83" s="184"/>
      <c r="MWZ83" s="184"/>
      <c r="MXA83" s="184"/>
      <c r="MXB83" s="184"/>
      <c r="MXC83" s="184"/>
      <c r="MXD83" s="184"/>
      <c r="MXE83" s="184"/>
      <c r="MXF83" s="184"/>
      <c r="MXG83" s="184"/>
      <c r="MXH83" s="184"/>
      <c r="MXI83" s="184"/>
      <c r="MXJ83" s="184"/>
      <c r="MXK83" s="184"/>
      <c r="MXL83" s="184"/>
      <c r="MXM83" s="184"/>
      <c r="MXN83" s="184"/>
      <c r="MXO83" s="184"/>
      <c r="MXP83" s="184"/>
      <c r="MXQ83" s="184"/>
      <c r="MXR83" s="184"/>
      <c r="MXS83" s="184"/>
      <c r="MXT83" s="184"/>
      <c r="MXU83" s="184"/>
      <c r="MXV83" s="184"/>
      <c r="MXW83" s="184"/>
      <c r="MXX83" s="184"/>
      <c r="MXY83" s="184"/>
      <c r="MXZ83" s="184"/>
      <c r="MYA83" s="184"/>
      <c r="MYB83" s="184"/>
      <c r="MYC83" s="184"/>
      <c r="MYD83" s="184"/>
      <c r="MYE83" s="184"/>
      <c r="MYF83" s="184"/>
      <c r="MYG83" s="184"/>
      <c r="MYH83" s="184"/>
      <c r="MYI83" s="184"/>
      <c r="MYJ83" s="184"/>
      <c r="MYK83" s="184"/>
      <c r="MYL83" s="184"/>
      <c r="MYM83" s="184"/>
      <c r="MYN83" s="184"/>
      <c r="MYO83" s="184"/>
      <c r="MYP83" s="184"/>
      <c r="MYQ83" s="184"/>
      <c r="MYR83" s="184"/>
      <c r="MYS83" s="184"/>
      <c r="MYT83" s="184"/>
      <c r="MYU83" s="184"/>
      <c r="MYV83" s="184"/>
      <c r="MYW83" s="184"/>
      <c r="MYX83" s="184"/>
      <c r="MYY83" s="184"/>
      <c r="MYZ83" s="184"/>
      <c r="MZA83" s="184"/>
      <c r="MZB83" s="184"/>
      <c r="MZC83" s="184"/>
      <c r="MZD83" s="184"/>
      <c r="MZE83" s="184"/>
      <c r="MZF83" s="184"/>
      <c r="MZG83" s="184"/>
      <c r="MZH83" s="184"/>
      <c r="MZI83" s="184"/>
      <c r="MZJ83" s="184"/>
      <c r="MZK83" s="184"/>
      <c r="MZL83" s="184"/>
      <c r="MZM83" s="184"/>
      <c r="MZN83" s="184"/>
      <c r="MZO83" s="184"/>
      <c r="MZP83" s="184"/>
      <c r="MZQ83" s="184"/>
      <c r="MZR83" s="184"/>
      <c r="MZS83" s="184"/>
      <c r="MZT83" s="184"/>
      <c r="MZU83" s="184"/>
      <c r="MZV83" s="184"/>
      <c r="MZW83" s="184"/>
      <c r="MZX83" s="184"/>
      <c r="MZY83" s="184"/>
      <c r="MZZ83" s="184"/>
      <c r="NAA83" s="184"/>
      <c r="NAB83" s="184"/>
      <c r="NAC83" s="184"/>
      <c r="NAD83" s="184"/>
      <c r="NAE83" s="184"/>
      <c r="NAF83" s="184"/>
      <c r="NAG83" s="184"/>
      <c r="NAH83" s="184"/>
      <c r="NAI83" s="184"/>
      <c r="NAJ83" s="184"/>
      <c r="NAK83" s="184"/>
      <c r="NAL83" s="184"/>
      <c r="NAM83" s="184"/>
      <c r="NAN83" s="184"/>
      <c r="NAO83" s="184"/>
      <c r="NAP83" s="184"/>
      <c r="NAQ83" s="184"/>
      <c r="NAR83" s="184"/>
      <c r="NAS83" s="184"/>
      <c r="NAT83" s="184"/>
      <c r="NAU83" s="184"/>
      <c r="NAV83" s="184"/>
      <c r="NAW83" s="184"/>
      <c r="NAX83" s="184"/>
      <c r="NAY83" s="184"/>
      <c r="NAZ83" s="184"/>
      <c r="NBA83" s="184"/>
      <c r="NBB83" s="184"/>
      <c r="NBC83" s="184"/>
      <c r="NBD83" s="184"/>
      <c r="NBE83" s="184"/>
      <c r="NBF83" s="184"/>
      <c r="NBG83" s="184"/>
      <c r="NBH83" s="184"/>
      <c r="NBI83" s="184"/>
      <c r="NBJ83" s="184"/>
      <c r="NBK83" s="184"/>
      <c r="NBL83" s="184"/>
      <c r="NBM83" s="184"/>
      <c r="NBN83" s="184"/>
      <c r="NBO83" s="184"/>
      <c r="NBP83" s="184"/>
      <c r="NBQ83" s="184"/>
      <c r="NBR83" s="184"/>
      <c r="NBS83" s="184"/>
      <c r="NBT83" s="184"/>
      <c r="NBU83" s="184"/>
      <c r="NBV83" s="184"/>
      <c r="NBW83" s="184"/>
      <c r="NBX83" s="184"/>
      <c r="NBY83" s="184"/>
      <c r="NBZ83" s="184"/>
      <c r="NCA83" s="184"/>
      <c r="NCB83" s="184"/>
      <c r="NCC83" s="184"/>
      <c r="NCD83" s="184"/>
      <c r="NCE83" s="184"/>
      <c r="NCF83" s="184"/>
      <c r="NCG83" s="184"/>
      <c r="NCH83" s="184"/>
      <c r="NCI83" s="184"/>
      <c r="NCJ83" s="184"/>
      <c r="NCK83" s="184"/>
      <c r="NCL83" s="184"/>
      <c r="NCM83" s="184"/>
      <c r="NCN83" s="184"/>
      <c r="NCO83" s="184"/>
      <c r="NCP83" s="184"/>
      <c r="NCQ83" s="184"/>
      <c r="NCR83" s="184"/>
      <c r="NCS83" s="184"/>
      <c r="NCT83" s="184"/>
      <c r="NCU83" s="184"/>
      <c r="NCV83" s="184"/>
      <c r="NCW83" s="184"/>
      <c r="NCX83" s="184"/>
      <c r="NCY83" s="184"/>
      <c r="NCZ83" s="184"/>
      <c r="NDA83" s="184"/>
      <c r="NDB83" s="184"/>
      <c r="NDC83" s="184"/>
      <c r="NDD83" s="184"/>
      <c r="NDE83" s="184"/>
      <c r="NDF83" s="184"/>
      <c r="NDG83" s="184"/>
      <c r="NDH83" s="184"/>
      <c r="NDI83" s="184"/>
      <c r="NDJ83" s="184"/>
      <c r="NDK83" s="184"/>
      <c r="NDL83" s="184"/>
      <c r="NDM83" s="184"/>
      <c r="NDN83" s="184"/>
      <c r="NDO83" s="184"/>
      <c r="NDP83" s="184"/>
      <c r="NDQ83" s="184"/>
      <c r="NDR83" s="184"/>
      <c r="NDS83" s="184"/>
      <c r="NDT83" s="184"/>
      <c r="NDU83" s="184"/>
      <c r="NDV83" s="184"/>
      <c r="NDW83" s="184"/>
      <c r="NDX83" s="184"/>
      <c r="NDY83" s="184"/>
      <c r="NDZ83" s="184"/>
      <c r="NEA83" s="184"/>
      <c r="NEB83" s="184"/>
      <c r="NEC83" s="184"/>
      <c r="NED83" s="184"/>
      <c r="NEE83" s="184"/>
      <c r="NEF83" s="184"/>
      <c r="NEG83" s="184"/>
      <c r="NEH83" s="184"/>
      <c r="NEI83" s="184"/>
      <c r="NEJ83" s="184"/>
      <c r="NEK83" s="184"/>
      <c r="NEL83" s="184"/>
      <c r="NEM83" s="184"/>
      <c r="NEN83" s="184"/>
      <c r="NEO83" s="184"/>
      <c r="NEP83" s="184"/>
      <c r="NEQ83" s="184"/>
      <c r="NER83" s="184"/>
      <c r="NES83" s="184"/>
      <c r="NET83" s="184"/>
      <c r="NEU83" s="184"/>
      <c r="NEV83" s="184"/>
      <c r="NEW83" s="184"/>
      <c r="NEX83" s="184"/>
      <c r="NEY83" s="184"/>
      <c r="NEZ83" s="184"/>
      <c r="NFA83" s="184"/>
      <c r="NFB83" s="184"/>
      <c r="NFC83" s="184"/>
      <c r="NFD83" s="184"/>
      <c r="NFE83" s="184"/>
      <c r="NFF83" s="184"/>
      <c r="NFG83" s="184"/>
      <c r="NFH83" s="184"/>
      <c r="NFI83" s="184"/>
      <c r="NFJ83" s="184"/>
      <c r="NFK83" s="184"/>
      <c r="NFL83" s="184"/>
      <c r="NFM83" s="184"/>
      <c r="NFN83" s="184"/>
      <c r="NFO83" s="184"/>
      <c r="NFP83" s="184"/>
      <c r="NFQ83" s="184"/>
      <c r="NFR83" s="184"/>
      <c r="NFS83" s="184"/>
      <c r="NFT83" s="184"/>
      <c r="NFU83" s="184"/>
      <c r="NFV83" s="184"/>
      <c r="NFW83" s="184"/>
      <c r="NFX83" s="184"/>
      <c r="NFY83" s="184"/>
      <c r="NFZ83" s="184"/>
      <c r="NGA83" s="184"/>
      <c r="NGB83" s="184"/>
      <c r="NGC83" s="184"/>
      <c r="NGD83" s="184"/>
      <c r="NGE83" s="184"/>
      <c r="NGF83" s="184"/>
      <c r="NGG83" s="184"/>
      <c r="NGH83" s="184"/>
      <c r="NGI83" s="184"/>
      <c r="NGJ83" s="184"/>
      <c r="NGK83" s="184"/>
      <c r="NGL83" s="184"/>
      <c r="NGM83" s="184"/>
      <c r="NGN83" s="184"/>
      <c r="NGO83" s="184"/>
      <c r="NGP83" s="184"/>
      <c r="NGQ83" s="184"/>
      <c r="NGR83" s="184"/>
      <c r="NGS83" s="184"/>
      <c r="NGT83" s="184"/>
      <c r="NGU83" s="184"/>
      <c r="NGV83" s="184"/>
      <c r="NGW83" s="184"/>
      <c r="NGX83" s="184"/>
      <c r="NGY83" s="184"/>
      <c r="NGZ83" s="184"/>
      <c r="NHA83" s="184"/>
      <c r="NHB83" s="184"/>
      <c r="NHC83" s="184"/>
      <c r="NHD83" s="184"/>
      <c r="NHE83" s="184"/>
      <c r="NHF83" s="184"/>
      <c r="NHG83" s="184"/>
      <c r="NHH83" s="184"/>
      <c r="NHI83" s="184"/>
      <c r="NHJ83" s="184"/>
      <c r="NHK83" s="184"/>
      <c r="NHL83" s="184"/>
      <c r="NHM83" s="184"/>
      <c r="NHN83" s="184"/>
      <c r="NHO83" s="184"/>
      <c r="NHP83" s="184"/>
      <c r="NHQ83" s="184"/>
      <c r="NHR83" s="184"/>
      <c r="NHS83" s="184"/>
      <c r="NHT83" s="184"/>
      <c r="NHU83" s="184"/>
      <c r="NHV83" s="184"/>
      <c r="NHW83" s="184"/>
      <c r="NHX83" s="184"/>
      <c r="NHY83" s="184"/>
      <c r="NHZ83" s="184"/>
      <c r="NIA83" s="184"/>
      <c r="NIB83" s="184"/>
      <c r="NIC83" s="184"/>
      <c r="NID83" s="184"/>
      <c r="NIE83" s="184"/>
      <c r="NIF83" s="184"/>
      <c r="NIG83" s="184"/>
      <c r="NIH83" s="184"/>
      <c r="NII83" s="184"/>
      <c r="NIJ83" s="184"/>
      <c r="NIK83" s="184"/>
      <c r="NIL83" s="184"/>
      <c r="NIM83" s="184"/>
      <c r="NIN83" s="184"/>
      <c r="NIO83" s="184"/>
      <c r="NIP83" s="184"/>
      <c r="NIQ83" s="184"/>
      <c r="NIR83" s="184"/>
      <c r="NIS83" s="184"/>
      <c r="NIT83" s="184"/>
      <c r="NIU83" s="184"/>
      <c r="NIV83" s="184"/>
      <c r="NIW83" s="184"/>
      <c r="NIX83" s="184"/>
      <c r="NIY83" s="184"/>
      <c r="NIZ83" s="184"/>
      <c r="NJA83" s="184"/>
      <c r="NJB83" s="184"/>
      <c r="NJC83" s="184"/>
      <c r="NJD83" s="184"/>
      <c r="NJE83" s="184"/>
      <c r="NJF83" s="184"/>
      <c r="NJG83" s="184"/>
      <c r="NJH83" s="184"/>
      <c r="NJI83" s="184"/>
      <c r="NJJ83" s="184"/>
      <c r="NJK83" s="184"/>
      <c r="NJL83" s="184"/>
      <c r="NJM83" s="184"/>
      <c r="NJN83" s="184"/>
      <c r="NJO83" s="184"/>
      <c r="NJP83" s="184"/>
      <c r="NJQ83" s="184"/>
      <c r="NJR83" s="184"/>
      <c r="NJS83" s="184"/>
      <c r="NJT83" s="184"/>
      <c r="NJU83" s="184"/>
      <c r="NJV83" s="184"/>
      <c r="NJW83" s="184"/>
      <c r="NJX83" s="184"/>
      <c r="NJY83" s="184"/>
      <c r="NJZ83" s="184"/>
      <c r="NKA83" s="184"/>
      <c r="NKB83" s="184"/>
      <c r="NKC83" s="184"/>
      <c r="NKD83" s="184"/>
      <c r="NKE83" s="184"/>
      <c r="NKF83" s="184"/>
      <c r="NKG83" s="184"/>
      <c r="NKH83" s="184"/>
      <c r="NKI83" s="184"/>
      <c r="NKJ83" s="184"/>
      <c r="NKK83" s="184"/>
      <c r="NKL83" s="184"/>
      <c r="NKM83" s="184"/>
      <c r="NKN83" s="184"/>
      <c r="NKO83" s="184"/>
      <c r="NKP83" s="184"/>
      <c r="NKQ83" s="184"/>
      <c r="NKR83" s="184"/>
      <c r="NKS83" s="184"/>
      <c r="NKT83" s="184"/>
      <c r="NKU83" s="184"/>
      <c r="NKV83" s="184"/>
      <c r="NKW83" s="184"/>
      <c r="NKX83" s="184"/>
      <c r="NKY83" s="184"/>
      <c r="NKZ83" s="184"/>
      <c r="NLA83" s="184"/>
      <c r="NLB83" s="184"/>
      <c r="NLC83" s="184"/>
      <c r="NLD83" s="184"/>
      <c r="NLE83" s="184"/>
      <c r="NLF83" s="184"/>
      <c r="NLG83" s="184"/>
      <c r="NLH83" s="184"/>
      <c r="NLI83" s="184"/>
      <c r="NLJ83" s="184"/>
      <c r="NLK83" s="184"/>
      <c r="NLL83" s="184"/>
      <c r="NLM83" s="184"/>
      <c r="NLN83" s="184"/>
      <c r="NLO83" s="184"/>
      <c r="NLP83" s="184"/>
      <c r="NLQ83" s="184"/>
      <c r="NLR83" s="184"/>
      <c r="NLS83" s="184"/>
      <c r="NLT83" s="184"/>
      <c r="NLU83" s="184"/>
      <c r="NLV83" s="184"/>
      <c r="NLW83" s="184"/>
      <c r="NLX83" s="184"/>
      <c r="NLY83" s="184"/>
      <c r="NLZ83" s="184"/>
      <c r="NMA83" s="184"/>
      <c r="NMB83" s="184"/>
      <c r="NMC83" s="184"/>
      <c r="NMD83" s="184"/>
      <c r="NME83" s="184"/>
      <c r="NMF83" s="184"/>
      <c r="NMG83" s="184"/>
      <c r="NMH83" s="184"/>
      <c r="NMI83" s="184"/>
      <c r="NMJ83" s="184"/>
      <c r="NMK83" s="184"/>
      <c r="NML83" s="184"/>
      <c r="NMM83" s="184"/>
      <c r="NMN83" s="184"/>
      <c r="NMO83" s="184"/>
      <c r="NMP83" s="184"/>
      <c r="NMQ83" s="184"/>
      <c r="NMR83" s="184"/>
      <c r="NMS83" s="184"/>
      <c r="NMT83" s="184"/>
      <c r="NMU83" s="184"/>
      <c r="NMV83" s="184"/>
      <c r="NMW83" s="184"/>
      <c r="NMX83" s="184"/>
      <c r="NMY83" s="184"/>
      <c r="NMZ83" s="184"/>
      <c r="NNA83" s="184"/>
      <c r="NNB83" s="184"/>
      <c r="NNC83" s="184"/>
      <c r="NND83" s="184"/>
      <c r="NNE83" s="184"/>
      <c r="NNF83" s="184"/>
      <c r="NNG83" s="184"/>
      <c r="NNH83" s="184"/>
      <c r="NNI83" s="184"/>
      <c r="NNJ83" s="184"/>
      <c r="NNK83" s="184"/>
      <c r="NNL83" s="184"/>
      <c r="NNM83" s="184"/>
      <c r="NNN83" s="184"/>
      <c r="NNO83" s="184"/>
      <c r="NNP83" s="184"/>
      <c r="NNQ83" s="184"/>
      <c r="NNR83" s="184"/>
      <c r="NNS83" s="184"/>
      <c r="NNT83" s="184"/>
      <c r="NNU83" s="184"/>
      <c r="NNV83" s="184"/>
      <c r="NNW83" s="184"/>
      <c r="NNX83" s="184"/>
      <c r="NNY83" s="184"/>
      <c r="NNZ83" s="184"/>
      <c r="NOA83" s="184"/>
      <c r="NOB83" s="184"/>
      <c r="NOC83" s="184"/>
      <c r="NOD83" s="184"/>
      <c r="NOE83" s="184"/>
      <c r="NOF83" s="184"/>
      <c r="NOG83" s="184"/>
      <c r="NOH83" s="184"/>
      <c r="NOI83" s="184"/>
      <c r="NOJ83" s="184"/>
      <c r="NOK83" s="184"/>
      <c r="NOL83" s="184"/>
      <c r="NOM83" s="184"/>
      <c r="NON83" s="184"/>
      <c r="NOO83" s="184"/>
      <c r="NOP83" s="184"/>
      <c r="NOQ83" s="184"/>
      <c r="NOR83" s="184"/>
      <c r="NOS83" s="184"/>
      <c r="NOT83" s="184"/>
      <c r="NOU83" s="184"/>
      <c r="NOV83" s="184"/>
      <c r="NOW83" s="184"/>
      <c r="NOX83" s="184"/>
      <c r="NOY83" s="184"/>
      <c r="NOZ83" s="184"/>
      <c r="NPA83" s="184"/>
      <c r="NPB83" s="184"/>
      <c r="NPC83" s="184"/>
      <c r="NPD83" s="184"/>
      <c r="NPE83" s="184"/>
      <c r="NPF83" s="184"/>
      <c r="NPG83" s="184"/>
      <c r="NPH83" s="184"/>
      <c r="NPI83" s="184"/>
      <c r="NPJ83" s="184"/>
      <c r="NPK83" s="184"/>
      <c r="NPL83" s="184"/>
      <c r="NPM83" s="184"/>
      <c r="NPN83" s="184"/>
      <c r="NPO83" s="184"/>
      <c r="NPP83" s="184"/>
      <c r="NPQ83" s="184"/>
      <c r="NPR83" s="184"/>
      <c r="NPS83" s="184"/>
      <c r="NPT83" s="184"/>
      <c r="NPU83" s="184"/>
      <c r="NPV83" s="184"/>
      <c r="NPW83" s="184"/>
      <c r="NPX83" s="184"/>
      <c r="NPY83" s="184"/>
      <c r="NPZ83" s="184"/>
      <c r="NQA83" s="184"/>
      <c r="NQB83" s="184"/>
      <c r="NQC83" s="184"/>
      <c r="NQD83" s="184"/>
      <c r="NQE83" s="184"/>
      <c r="NQF83" s="184"/>
      <c r="NQG83" s="184"/>
      <c r="NQH83" s="184"/>
      <c r="NQI83" s="184"/>
      <c r="NQJ83" s="184"/>
      <c r="NQK83" s="184"/>
      <c r="NQL83" s="184"/>
      <c r="NQM83" s="184"/>
      <c r="NQN83" s="184"/>
      <c r="NQO83" s="184"/>
      <c r="NQP83" s="184"/>
      <c r="NQQ83" s="184"/>
      <c r="NQR83" s="184"/>
      <c r="NQS83" s="184"/>
      <c r="NQT83" s="184"/>
      <c r="NQU83" s="184"/>
      <c r="NQV83" s="184"/>
      <c r="NQW83" s="184"/>
      <c r="NQX83" s="184"/>
      <c r="NQY83" s="184"/>
      <c r="NQZ83" s="184"/>
      <c r="NRA83" s="184"/>
      <c r="NRB83" s="184"/>
      <c r="NRC83" s="184"/>
      <c r="NRD83" s="184"/>
      <c r="NRE83" s="184"/>
      <c r="NRF83" s="184"/>
      <c r="NRG83" s="184"/>
      <c r="NRH83" s="184"/>
      <c r="NRI83" s="184"/>
      <c r="NRJ83" s="184"/>
      <c r="NRK83" s="184"/>
      <c r="NRL83" s="184"/>
      <c r="NRM83" s="184"/>
      <c r="NRN83" s="184"/>
      <c r="NRO83" s="184"/>
      <c r="NRP83" s="184"/>
      <c r="NRQ83" s="184"/>
      <c r="NRR83" s="184"/>
      <c r="NRS83" s="184"/>
      <c r="NRT83" s="184"/>
      <c r="NRU83" s="184"/>
      <c r="NRV83" s="184"/>
      <c r="NRW83" s="184"/>
      <c r="NRX83" s="184"/>
      <c r="NRY83" s="184"/>
      <c r="NRZ83" s="184"/>
      <c r="NSA83" s="184"/>
      <c r="NSB83" s="184"/>
      <c r="NSC83" s="184"/>
      <c r="NSD83" s="184"/>
      <c r="NSE83" s="184"/>
      <c r="NSF83" s="184"/>
      <c r="NSG83" s="184"/>
      <c r="NSH83" s="184"/>
      <c r="NSI83" s="184"/>
      <c r="NSJ83" s="184"/>
      <c r="NSK83" s="184"/>
      <c r="NSL83" s="184"/>
      <c r="NSM83" s="184"/>
      <c r="NSN83" s="184"/>
      <c r="NSO83" s="184"/>
      <c r="NSP83" s="184"/>
      <c r="NSQ83" s="184"/>
      <c r="NSR83" s="184"/>
      <c r="NSS83" s="184"/>
      <c r="NST83" s="184"/>
      <c r="NSU83" s="184"/>
      <c r="NSV83" s="184"/>
      <c r="NSW83" s="184"/>
      <c r="NSX83" s="184"/>
      <c r="NSY83" s="184"/>
      <c r="NSZ83" s="184"/>
      <c r="NTA83" s="184"/>
      <c r="NTB83" s="184"/>
      <c r="NTC83" s="184"/>
      <c r="NTD83" s="184"/>
      <c r="NTE83" s="184"/>
      <c r="NTF83" s="184"/>
      <c r="NTG83" s="184"/>
      <c r="NTH83" s="184"/>
      <c r="NTI83" s="184"/>
      <c r="NTJ83" s="184"/>
      <c r="NTK83" s="184"/>
      <c r="NTL83" s="184"/>
      <c r="NTM83" s="184"/>
      <c r="NTN83" s="184"/>
      <c r="NTO83" s="184"/>
      <c r="NTP83" s="184"/>
      <c r="NTQ83" s="184"/>
      <c r="NTR83" s="184"/>
      <c r="NTS83" s="184"/>
      <c r="NTT83" s="184"/>
      <c r="NTU83" s="184"/>
      <c r="NTV83" s="184"/>
      <c r="NTW83" s="184"/>
      <c r="NTX83" s="184"/>
      <c r="NTY83" s="184"/>
      <c r="NTZ83" s="184"/>
      <c r="NUA83" s="184"/>
      <c r="NUB83" s="184"/>
      <c r="NUC83" s="184"/>
      <c r="NUD83" s="184"/>
      <c r="NUE83" s="184"/>
      <c r="NUF83" s="184"/>
      <c r="NUG83" s="184"/>
      <c r="NUH83" s="184"/>
      <c r="NUI83" s="184"/>
      <c r="NUJ83" s="184"/>
      <c r="NUK83" s="184"/>
      <c r="NUL83" s="184"/>
      <c r="NUM83" s="184"/>
      <c r="NUN83" s="184"/>
      <c r="NUO83" s="184"/>
      <c r="NUP83" s="184"/>
      <c r="NUQ83" s="184"/>
      <c r="NUR83" s="184"/>
      <c r="NUS83" s="184"/>
      <c r="NUT83" s="184"/>
      <c r="NUU83" s="184"/>
      <c r="NUV83" s="184"/>
      <c r="NUW83" s="184"/>
      <c r="NUX83" s="184"/>
      <c r="NUY83" s="184"/>
      <c r="NUZ83" s="184"/>
      <c r="NVA83" s="184"/>
      <c r="NVB83" s="184"/>
      <c r="NVC83" s="184"/>
      <c r="NVD83" s="184"/>
      <c r="NVE83" s="184"/>
      <c r="NVF83" s="184"/>
      <c r="NVG83" s="184"/>
      <c r="NVH83" s="184"/>
      <c r="NVI83" s="184"/>
      <c r="NVJ83" s="184"/>
      <c r="NVK83" s="184"/>
      <c r="NVL83" s="184"/>
      <c r="NVM83" s="184"/>
      <c r="NVN83" s="184"/>
      <c r="NVO83" s="184"/>
      <c r="NVP83" s="184"/>
      <c r="NVQ83" s="184"/>
      <c r="NVR83" s="184"/>
      <c r="NVS83" s="184"/>
      <c r="NVT83" s="184"/>
      <c r="NVU83" s="184"/>
      <c r="NVV83" s="184"/>
      <c r="NVW83" s="184"/>
      <c r="NVX83" s="184"/>
      <c r="NVY83" s="184"/>
      <c r="NVZ83" s="184"/>
      <c r="NWA83" s="184"/>
      <c r="NWB83" s="184"/>
      <c r="NWC83" s="184"/>
      <c r="NWD83" s="184"/>
      <c r="NWE83" s="184"/>
      <c r="NWF83" s="184"/>
      <c r="NWG83" s="184"/>
      <c r="NWH83" s="184"/>
      <c r="NWI83" s="184"/>
      <c r="NWJ83" s="184"/>
      <c r="NWK83" s="184"/>
      <c r="NWL83" s="184"/>
      <c r="NWM83" s="184"/>
      <c r="NWN83" s="184"/>
      <c r="NWO83" s="184"/>
      <c r="NWP83" s="184"/>
      <c r="NWQ83" s="184"/>
      <c r="NWR83" s="184"/>
      <c r="NWS83" s="184"/>
      <c r="NWT83" s="184"/>
      <c r="NWU83" s="184"/>
      <c r="NWV83" s="184"/>
      <c r="NWW83" s="184"/>
      <c r="NWX83" s="184"/>
      <c r="NWY83" s="184"/>
      <c r="NWZ83" s="184"/>
      <c r="NXA83" s="184"/>
      <c r="NXB83" s="184"/>
      <c r="NXC83" s="184"/>
      <c r="NXD83" s="184"/>
      <c r="NXE83" s="184"/>
      <c r="NXF83" s="184"/>
      <c r="NXG83" s="184"/>
      <c r="NXH83" s="184"/>
      <c r="NXI83" s="184"/>
      <c r="NXJ83" s="184"/>
      <c r="NXK83" s="184"/>
      <c r="NXL83" s="184"/>
      <c r="NXM83" s="184"/>
      <c r="NXN83" s="184"/>
      <c r="NXO83" s="184"/>
      <c r="NXP83" s="184"/>
      <c r="NXQ83" s="184"/>
      <c r="NXR83" s="184"/>
      <c r="NXS83" s="184"/>
      <c r="NXT83" s="184"/>
      <c r="NXU83" s="184"/>
      <c r="NXV83" s="184"/>
      <c r="NXW83" s="184"/>
      <c r="NXX83" s="184"/>
      <c r="NXY83" s="184"/>
      <c r="NXZ83" s="184"/>
      <c r="NYA83" s="184"/>
      <c r="NYB83" s="184"/>
      <c r="NYC83" s="184"/>
      <c r="NYD83" s="184"/>
      <c r="NYE83" s="184"/>
      <c r="NYF83" s="184"/>
      <c r="NYG83" s="184"/>
      <c r="NYH83" s="184"/>
      <c r="NYI83" s="184"/>
      <c r="NYJ83" s="184"/>
      <c r="NYK83" s="184"/>
      <c r="NYL83" s="184"/>
      <c r="NYM83" s="184"/>
      <c r="NYN83" s="184"/>
      <c r="NYO83" s="184"/>
      <c r="NYP83" s="184"/>
      <c r="NYQ83" s="184"/>
      <c r="NYR83" s="184"/>
      <c r="NYS83" s="184"/>
      <c r="NYT83" s="184"/>
      <c r="NYU83" s="184"/>
      <c r="NYV83" s="184"/>
      <c r="NYW83" s="184"/>
      <c r="NYX83" s="184"/>
      <c r="NYY83" s="184"/>
      <c r="NYZ83" s="184"/>
      <c r="NZA83" s="184"/>
      <c r="NZB83" s="184"/>
      <c r="NZC83" s="184"/>
      <c r="NZD83" s="184"/>
      <c r="NZE83" s="184"/>
      <c r="NZF83" s="184"/>
      <c r="NZG83" s="184"/>
      <c r="NZH83" s="184"/>
      <c r="NZI83" s="184"/>
      <c r="NZJ83" s="184"/>
      <c r="NZK83" s="184"/>
      <c r="NZL83" s="184"/>
      <c r="NZM83" s="184"/>
      <c r="NZN83" s="184"/>
      <c r="NZO83" s="184"/>
      <c r="NZP83" s="184"/>
      <c r="NZQ83" s="184"/>
      <c r="NZR83" s="184"/>
      <c r="NZS83" s="184"/>
      <c r="NZT83" s="184"/>
      <c r="NZU83" s="184"/>
      <c r="NZV83" s="184"/>
      <c r="NZW83" s="184"/>
      <c r="NZX83" s="184"/>
      <c r="NZY83" s="184"/>
      <c r="NZZ83" s="184"/>
      <c r="OAA83" s="184"/>
      <c r="OAB83" s="184"/>
      <c r="OAC83" s="184"/>
      <c r="OAD83" s="184"/>
      <c r="OAE83" s="184"/>
      <c r="OAF83" s="184"/>
      <c r="OAG83" s="184"/>
      <c r="OAH83" s="184"/>
      <c r="OAI83" s="184"/>
      <c r="OAJ83" s="184"/>
      <c r="OAK83" s="184"/>
      <c r="OAL83" s="184"/>
      <c r="OAM83" s="184"/>
      <c r="OAN83" s="184"/>
      <c r="OAO83" s="184"/>
      <c r="OAP83" s="184"/>
      <c r="OAQ83" s="184"/>
      <c r="OAR83" s="184"/>
      <c r="OAS83" s="184"/>
      <c r="OAT83" s="184"/>
      <c r="OAU83" s="184"/>
      <c r="OAV83" s="184"/>
      <c r="OAW83" s="184"/>
      <c r="OAX83" s="184"/>
      <c r="OAY83" s="184"/>
      <c r="OAZ83" s="184"/>
      <c r="OBA83" s="184"/>
      <c r="OBB83" s="184"/>
      <c r="OBC83" s="184"/>
      <c r="OBD83" s="184"/>
      <c r="OBE83" s="184"/>
      <c r="OBF83" s="184"/>
      <c r="OBG83" s="184"/>
      <c r="OBH83" s="184"/>
      <c r="OBI83" s="184"/>
      <c r="OBJ83" s="184"/>
      <c r="OBK83" s="184"/>
      <c r="OBL83" s="184"/>
      <c r="OBM83" s="184"/>
      <c r="OBN83" s="184"/>
      <c r="OBO83" s="184"/>
      <c r="OBP83" s="184"/>
      <c r="OBQ83" s="184"/>
      <c r="OBR83" s="184"/>
      <c r="OBS83" s="184"/>
      <c r="OBT83" s="184"/>
      <c r="OBU83" s="184"/>
      <c r="OBV83" s="184"/>
      <c r="OBW83" s="184"/>
      <c r="OBX83" s="184"/>
      <c r="OBY83" s="184"/>
      <c r="OBZ83" s="184"/>
      <c r="OCA83" s="184"/>
      <c r="OCB83" s="184"/>
      <c r="OCC83" s="184"/>
      <c r="OCD83" s="184"/>
      <c r="OCE83" s="184"/>
      <c r="OCF83" s="184"/>
      <c r="OCG83" s="184"/>
      <c r="OCH83" s="184"/>
      <c r="OCI83" s="184"/>
      <c r="OCJ83" s="184"/>
      <c r="OCK83" s="184"/>
      <c r="OCL83" s="184"/>
      <c r="OCM83" s="184"/>
      <c r="OCN83" s="184"/>
      <c r="OCO83" s="184"/>
      <c r="OCP83" s="184"/>
      <c r="OCQ83" s="184"/>
      <c r="OCR83" s="184"/>
      <c r="OCS83" s="184"/>
      <c r="OCT83" s="184"/>
      <c r="OCU83" s="184"/>
      <c r="OCV83" s="184"/>
      <c r="OCW83" s="184"/>
      <c r="OCX83" s="184"/>
      <c r="OCY83" s="184"/>
      <c r="OCZ83" s="184"/>
      <c r="ODA83" s="184"/>
      <c r="ODB83" s="184"/>
      <c r="ODC83" s="184"/>
      <c r="ODD83" s="184"/>
      <c r="ODE83" s="184"/>
      <c r="ODF83" s="184"/>
      <c r="ODG83" s="184"/>
      <c r="ODH83" s="184"/>
      <c r="ODI83" s="184"/>
      <c r="ODJ83" s="184"/>
      <c r="ODK83" s="184"/>
      <c r="ODL83" s="184"/>
      <c r="ODM83" s="184"/>
      <c r="ODN83" s="184"/>
      <c r="ODO83" s="184"/>
      <c r="ODP83" s="184"/>
      <c r="ODQ83" s="184"/>
      <c r="ODR83" s="184"/>
      <c r="ODS83" s="184"/>
      <c r="ODT83" s="184"/>
      <c r="ODU83" s="184"/>
      <c r="ODV83" s="184"/>
      <c r="ODW83" s="184"/>
      <c r="ODX83" s="184"/>
      <c r="ODY83" s="184"/>
      <c r="ODZ83" s="184"/>
      <c r="OEA83" s="184"/>
      <c r="OEB83" s="184"/>
      <c r="OEC83" s="184"/>
      <c r="OED83" s="184"/>
      <c r="OEE83" s="184"/>
      <c r="OEF83" s="184"/>
      <c r="OEG83" s="184"/>
      <c r="OEH83" s="184"/>
      <c r="OEI83" s="184"/>
      <c r="OEJ83" s="184"/>
      <c r="OEK83" s="184"/>
      <c r="OEL83" s="184"/>
      <c r="OEM83" s="184"/>
      <c r="OEN83" s="184"/>
      <c r="OEO83" s="184"/>
      <c r="OEP83" s="184"/>
      <c r="OEQ83" s="184"/>
      <c r="OER83" s="184"/>
      <c r="OES83" s="184"/>
      <c r="OET83" s="184"/>
      <c r="OEU83" s="184"/>
      <c r="OEV83" s="184"/>
      <c r="OEW83" s="184"/>
      <c r="OEX83" s="184"/>
      <c r="OEY83" s="184"/>
      <c r="OEZ83" s="184"/>
      <c r="OFA83" s="184"/>
      <c r="OFB83" s="184"/>
      <c r="OFC83" s="184"/>
      <c r="OFD83" s="184"/>
      <c r="OFE83" s="184"/>
      <c r="OFF83" s="184"/>
      <c r="OFG83" s="184"/>
      <c r="OFH83" s="184"/>
      <c r="OFI83" s="184"/>
      <c r="OFJ83" s="184"/>
      <c r="OFK83" s="184"/>
      <c r="OFL83" s="184"/>
      <c r="OFM83" s="184"/>
      <c r="OFN83" s="184"/>
      <c r="OFO83" s="184"/>
      <c r="OFP83" s="184"/>
      <c r="OFQ83" s="184"/>
      <c r="OFR83" s="184"/>
      <c r="OFS83" s="184"/>
      <c r="OFT83" s="184"/>
      <c r="OFU83" s="184"/>
      <c r="OFV83" s="184"/>
      <c r="OFW83" s="184"/>
      <c r="OFX83" s="184"/>
      <c r="OFY83" s="184"/>
      <c r="OFZ83" s="184"/>
      <c r="OGA83" s="184"/>
      <c r="OGB83" s="184"/>
      <c r="OGC83" s="184"/>
      <c r="OGD83" s="184"/>
      <c r="OGE83" s="184"/>
      <c r="OGF83" s="184"/>
      <c r="OGG83" s="184"/>
      <c r="OGH83" s="184"/>
      <c r="OGI83" s="184"/>
      <c r="OGJ83" s="184"/>
      <c r="OGK83" s="184"/>
      <c r="OGL83" s="184"/>
      <c r="OGM83" s="184"/>
      <c r="OGN83" s="184"/>
      <c r="OGO83" s="184"/>
      <c r="OGP83" s="184"/>
      <c r="OGQ83" s="184"/>
      <c r="OGR83" s="184"/>
      <c r="OGS83" s="184"/>
      <c r="OGT83" s="184"/>
      <c r="OGU83" s="184"/>
      <c r="OGV83" s="184"/>
      <c r="OGW83" s="184"/>
      <c r="OGX83" s="184"/>
      <c r="OGY83" s="184"/>
      <c r="OGZ83" s="184"/>
      <c r="OHA83" s="184"/>
      <c r="OHB83" s="184"/>
      <c r="OHC83" s="184"/>
      <c r="OHD83" s="184"/>
      <c r="OHE83" s="184"/>
      <c r="OHF83" s="184"/>
      <c r="OHG83" s="184"/>
      <c r="OHH83" s="184"/>
      <c r="OHI83" s="184"/>
      <c r="OHJ83" s="184"/>
      <c r="OHK83" s="184"/>
      <c r="OHL83" s="184"/>
      <c r="OHM83" s="184"/>
      <c r="OHN83" s="184"/>
      <c r="OHO83" s="184"/>
      <c r="OHP83" s="184"/>
      <c r="OHQ83" s="184"/>
      <c r="OHR83" s="184"/>
      <c r="OHS83" s="184"/>
      <c r="OHT83" s="184"/>
      <c r="OHU83" s="184"/>
      <c r="OHV83" s="184"/>
      <c r="OHW83" s="184"/>
      <c r="OHX83" s="184"/>
      <c r="OHY83" s="184"/>
      <c r="OHZ83" s="184"/>
      <c r="OIA83" s="184"/>
      <c r="OIB83" s="184"/>
      <c r="OIC83" s="184"/>
      <c r="OID83" s="184"/>
      <c r="OIE83" s="184"/>
      <c r="OIF83" s="184"/>
      <c r="OIG83" s="184"/>
      <c r="OIH83" s="184"/>
      <c r="OII83" s="184"/>
      <c r="OIJ83" s="184"/>
      <c r="OIK83" s="184"/>
      <c r="OIL83" s="184"/>
      <c r="OIM83" s="184"/>
      <c r="OIN83" s="184"/>
      <c r="OIO83" s="184"/>
      <c r="OIP83" s="184"/>
      <c r="OIQ83" s="184"/>
      <c r="OIR83" s="184"/>
      <c r="OIS83" s="184"/>
      <c r="OIT83" s="184"/>
      <c r="OIU83" s="184"/>
      <c r="OIV83" s="184"/>
      <c r="OIW83" s="184"/>
      <c r="OIX83" s="184"/>
      <c r="OIY83" s="184"/>
      <c r="OIZ83" s="184"/>
      <c r="OJA83" s="184"/>
      <c r="OJB83" s="184"/>
      <c r="OJC83" s="184"/>
      <c r="OJD83" s="184"/>
      <c r="OJE83" s="184"/>
      <c r="OJF83" s="184"/>
      <c r="OJG83" s="184"/>
      <c r="OJH83" s="184"/>
      <c r="OJI83" s="184"/>
      <c r="OJJ83" s="184"/>
      <c r="OJK83" s="184"/>
      <c r="OJL83" s="184"/>
      <c r="OJM83" s="184"/>
      <c r="OJN83" s="184"/>
      <c r="OJO83" s="184"/>
      <c r="OJP83" s="184"/>
      <c r="OJQ83" s="184"/>
      <c r="OJR83" s="184"/>
      <c r="OJS83" s="184"/>
      <c r="OJT83" s="184"/>
      <c r="OJU83" s="184"/>
      <c r="OJV83" s="184"/>
      <c r="OJW83" s="184"/>
      <c r="OJX83" s="184"/>
      <c r="OJY83" s="184"/>
      <c r="OJZ83" s="184"/>
      <c r="OKA83" s="184"/>
      <c r="OKB83" s="184"/>
      <c r="OKC83" s="184"/>
      <c r="OKD83" s="184"/>
      <c r="OKE83" s="184"/>
      <c r="OKF83" s="184"/>
      <c r="OKG83" s="184"/>
      <c r="OKH83" s="184"/>
      <c r="OKI83" s="184"/>
      <c r="OKJ83" s="184"/>
      <c r="OKK83" s="184"/>
      <c r="OKL83" s="184"/>
      <c r="OKM83" s="184"/>
      <c r="OKN83" s="184"/>
      <c r="OKO83" s="184"/>
      <c r="OKP83" s="184"/>
      <c r="OKQ83" s="184"/>
      <c r="OKR83" s="184"/>
      <c r="OKS83" s="184"/>
      <c r="OKT83" s="184"/>
      <c r="OKU83" s="184"/>
      <c r="OKV83" s="184"/>
      <c r="OKW83" s="184"/>
      <c r="OKX83" s="184"/>
      <c r="OKY83" s="184"/>
      <c r="OKZ83" s="184"/>
      <c r="OLA83" s="184"/>
      <c r="OLB83" s="184"/>
      <c r="OLC83" s="184"/>
      <c r="OLD83" s="184"/>
      <c r="OLE83" s="184"/>
      <c r="OLF83" s="184"/>
      <c r="OLG83" s="184"/>
      <c r="OLH83" s="184"/>
      <c r="OLI83" s="184"/>
      <c r="OLJ83" s="184"/>
      <c r="OLK83" s="184"/>
      <c r="OLL83" s="184"/>
      <c r="OLM83" s="184"/>
      <c r="OLN83" s="184"/>
      <c r="OLO83" s="184"/>
      <c r="OLP83" s="184"/>
      <c r="OLQ83" s="184"/>
      <c r="OLR83" s="184"/>
      <c r="OLS83" s="184"/>
      <c r="OLT83" s="184"/>
      <c r="OLU83" s="184"/>
      <c r="OLV83" s="184"/>
      <c r="OLW83" s="184"/>
      <c r="OLX83" s="184"/>
      <c r="OLY83" s="184"/>
      <c r="OLZ83" s="184"/>
      <c r="OMA83" s="184"/>
      <c r="OMB83" s="184"/>
      <c r="OMC83" s="184"/>
      <c r="OMD83" s="184"/>
      <c r="OME83" s="184"/>
      <c r="OMF83" s="184"/>
      <c r="OMG83" s="184"/>
      <c r="OMH83" s="184"/>
      <c r="OMI83" s="184"/>
      <c r="OMJ83" s="184"/>
      <c r="OMK83" s="184"/>
      <c r="OML83" s="184"/>
      <c r="OMM83" s="184"/>
      <c r="OMN83" s="184"/>
      <c r="OMO83" s="184"/>
      <c r="OMP83" s="184"/>
      <c r="OMQ83" s="184"/>
      <c r="OMR83" s="184"/>
      <c r="OMS83" s="184"/>
      <c r="OMT83" s="184"/>
      <c r="OMU83" s="184"/>
      <c r="OMV83" s="184"/>
      <c r="OMW83" s="184"/>
      <c r="OMX83" s="184"/>
      <c r="OMY83" s="184"/>
      <c r="OMZ83" s="184"/>
      <c r="ONA83" s="184"/>
      <c r="ONB83" s="184"/>
      <c r="ONC83" s="184"/>
      <c r="OND83" s="184"/>
      <c r="ONE83" s="184"/>
      <c r="ONF83" s="184"/>
      <c r="ONG83" s="184"/>
      <c r="ONH83" s="184"/>
      <c r="ONI83" s="184"/>
      <c r="ONJ83" s="184"/>
      <c r="ONK83" s="184"/>
      <c r="ONL83" s="184"/>
      <c r="ONM83" s="184"/>
      <c r="ONN83" s="184"/>
      <c r="ONO83" s="184"/>
      <c r="ONP83" s="184"/>
      <c r="ONQ83" s="184"/>
      <c r="ONR83" s="184"/>
      <c r="ONS83" s="184"/>
      <c r="ONT83" s="184"/>
      <c r="ONU83" s="184"/>
      <c r="ONV83" s="184"/>
      <c r="ONW83" s="184"/>
      <c r="ONX83" s="184"/>
      <c r="ONY83" s="184"/>
      <c r="ONZ83" s="184"/>
      <c r="OOA83" s="184"/>
      <c r="OOB83" s="184"/>
      <c r="OOC83" s="184"/>
      <c r="OOD83" s="184"/>
      <c r="OOE83" s="184"/>
      <c r="OOF83" s="184"/>
      <c r="OOG83" s="184"/>
      <c r="OOH83" s="184"/>
      <c r="OOI83" s="184"/>
      <c r="OOJ83" s="184"/>
      <c r="OOK83" s="184"/>
      <c r="OOL83" s="184"/>
      <c r="OOM83" s="184"/>
      <c r="OON83" s="184"/>
      <c r="OOO83" s="184"/>
      <c r="OOP83" s="184"/>
      <c r="OOQ83" s="184"/>
      <c r="OOR83" s="184"/>
      <c r="OOS83" s="184"/>
      <c r="OOT83" s="184"/>
      <c r="OOU83" s="184"/>
      <c r="OOV83" s="184"/>
      <c r="OOW83" s="184"/>
      <c r="OOX83" s="184"/>
      <c r="OOY83" s="184"/>
      <c r="OOZ83" s="184"/>
      <c r="OPA83" s="184"/>
      <c r="OPB83" s="184"/>
      <c r="OPC83" s="184"/>
      <c r="OPD83" s="184"/>
      <c r="OPE83" s="184"/>
      <c r="OPF83" s="184"/>
      <c r="OPG83" s="184"/>
      <c r="OPH83" s="184"/>
      <c r="OPI83" s="184"/>
      <c r="OPJ83" s="184"/>
      <c r="OPK83" s="184"/>
      <c r="OPL83" s="184"/>
      <c r="OPM83" s="184"/>
      <c r="OPN83" s="184"/>
      <c r="OPO83" s="184"/>
      <c r="OPP83" s="184"/>
      <c r="OPQ83" s="184"/>
      <c r="OPR83" s="184"/>
      <c r="OPS83" s="184"/>
      <c r="OPT83" s="184"/>
      <c r="OPU83" s="184"/>
      <c r="OPV83" s="184"/>
      <c r="OPW83" s="184"/>
      <c r="OPX83" s="184"/>
      <c r="OPY83" s="184"/>
      <c r="OPZ83" s="184"/>
      <c r="OQA83" s="184"/>
      <c r="OQB83" s="184"/>
      <c r="OQC83" s="184"/>
      <c r="OQD83" s="184"/>
      <c r="OQE83" s="184"/>
      <c r="OQF83" s="184"/>
      <c r="OQG83" s="184"/>
      <c r="OQH83" s="184"/>
      <c r="OQI83" s="184"/>
      <c r="OQJ83" s="184"/>
      <c r="OQK83" s="184"/>
      <c r="OQL83" s="184"/>
      <c r="OQM83" s="184"/>
      <c r="OQN83" s="184"/>
      <c r="OQO83" s="184"/>
      <c r="OQP83" s="184"/>
      <c r="OQQ83" s="184"/>
      <c r="OQR83" s="184"/>
      <c r="OQS83" s="184"/>
      <c r="OQT83" s="184"/>
      <c r="OQU83" s="184"/>
      <c r="OQV83" s="184"/>
      <c r="OQW83" s="184"/>
      <c r="OQX83" s="184"/>
      <c r="OQY83" s="184"/>
      <c r="OQZ83" s="184"/>
      <c r="ORA83" s="184"/>
      <c r="ORB83" s="184"/>
      <c r="ORC83" s="184"/>
      <c r="ORD83" s="184"/>
      <c r="ORE83" s="184"/>
      <c r="ORF83" s="184"/>
      <c r="ORG83" s="184"/>
      <c r="ORH83" s="184"/>
      <c r="ORI83" s="184"/>
      <c r="ORJ83" s="184"/>
      <c r="ORK83" s="184"/>
      <c r="ORL83" s="184"/>
      <c r="ORM83" s="184"/>
      <c r="ORN83" s="184"/>
      <c r="ORO83" s="184"/>
      <c r="ORP83" s="184"/>
      <c r="ORQ83" s="184"/>
      <c r="ORR83" s="184"/>
      <c r="ORS83" s="184"/>
      <c r="ORT83" s="184"/>
      <c r="ORU83" s="184"/>
      <c r="ORV83" s="184"/>
      <c r="ORW83" s="184"/>
      <c r="ORX83" s="184"/>
      <c r="ORY83" s="184"/>
      <c r="ORZ83" s="184"/>
      <c r="OSA83" s="184"/>
      <c r="OSB83" s="184"/>
      <c r="OSC83" s="184"/>
      <c r="OSD83" s="184"/>
      <c r="OSE83" s="184"/>
      <c r="OSF83" s="184"/>
      <c r="OSG83" s="184"/>
      <c r="OSH83" s="184"/>
      <c r="OSI83" s="184"/>
      <c r="OSJ83" s="184"/>
      <c r="OSK83" s="184"/>
      <c r="OSL83" s="184"/>
      <c r="OSM83" s="184"/>
      <c r="OSN83" s="184"/>
      <c r="OSO83" s="184"/>
      <c r="OSP83" s="184"/>
      <c r="OSQ83" s="184"/>
      <c r="OSR83" s="184"/>
      <c r="OSS83" s="184"/>
      <c r="OST83" s="184"/>
      <c r="OSU83" s="184"/>
      <c r="OSV83" s="184"/>
      <c r="OSW83" s="184"/>
      <c r="OSX83" s="184"/>
      <c r="OSY83" s="184"/>
      <c r="OSZ83" s="184"/>
      <c r="OTA83" s="184"/>
      <c r="OTB83" s="184"/>
      <c r="OTC83" s="184"/>
      <c r="OTD83" s="184"/>
      <c r="OTE83" s="184"/>
      <c r="OTF83" s="184"/>
      <c r="OTG83" s="184"/>
      <c r="OTH83" s="184"/>
      <c r="OTI83" s="184"/>
      <c r="OTJ83" s="184"/>
      <c r="OTK83" s="184"/>
      <c r="OTL83" s="184"/>
      <c r="OTM83" s="184"/>
      <c r="OTN83" s="184"/>
      <c r="OTO83" s="184"/>
      <c r="OTP83" s="184"/>
      <c r="OTQ83" s="184"/>
      <c r="OTR83" s="184"/>
      <c r="OTS83" s="184"/>
      <c r="OTT83" s="184"/>
      <c r="OTU83" s="184"/>
      <c r="OTV83" s="184"/>
      <c r="OTW83" s="184"/>
      <c r="OTX83" s="184"/>
      <c r="OTY83" s="184"/>
      <c r="OTZ83" s="184"/>
      <c r="OUA83" s="184"/>
      <c r="OUB83" s="184"/>
      <c r="OUC83" s="184"/>
      <c r="OUD83" s="184"/>
      <c r="OUE83" s="184"/>
      <c r="OUF83" s="184"/>
      <c r="OUG83" s="184"/>
      <c r="OUH83" s="184"/>
      <c r="OUI83" s="184"/>
      <c r="OUJ83" s="184"/>
      <c r="OUK83" s="184"/>
      <c r="OUL83" s="184"/>
      <c r="OUM83" s="184"/>
      <c r="OUN83" s="184"/>
      <c r="OUO83" s="184"/>
      <c r="OUP83" s="184"/>
      <c r="OUQ83" s="184"/>
      <c r="OUR83" s="184"/>
      <c r="OUS83" s="184"/>
      <c r="OUT83" s="184"/>
      <c r="OUU83" s="184"/>
      <c r="OUV83" s="184"/>
      <c r="OUW83" s="184"/>
      <c r="OUX83" s="184"/>
      <c r="OUY83" s="184"/>
      <c r="OUZ83" s="184"/>
      <c r="OVA83" s="184"/>
      <c r="OVB83" s="184"/>
      <c r="OVC83" s="184"/>
      <c r="OVD83" s="184"/>
      <c r="OVE83" s="184"/>
      <c r="OVF83" s="184"/>
      <c r="OVG83" s="184"/>
      <c r="OVH83" s="184"/>
      <c r="OVI83" s="184"/>
      <c r="OVJ83" s="184"/>
      <c r="OVK83" s="184"/>
      <c r="OVL83" s="184"/>
      <c r="OVM83" s="184"/>
      <c r="OVN83" s="184"/>
      <c r="OVO83" s="184"/>
      <c r="OVP83" s="184"/>
      <c r="OVQ83" s="184"/>
      <c r="OVR83" s="184"/>
      <c r="OVS83" s="184"/>
      <c r="OVT83" s="184"/>
      <c r="OVU83" s="184"/>
      <c r="OVV83" s="184"/>
      <c r="OVW83" s="184"/>
      <c r="OVX83" s="184"/>
      <c r="OVY83" s="184"/>
      <c r="OVZ83" s="184"/>
      <c r="OWA83" s="184"/>
      <c r="OWB83" s="184"/>
      <c r="OWC83" s="184"/>
      <c r="OWD83" s="184"/>
      <c r="OWE83" s="184"/>
      <c r="OWF83" s="184"/>
      <c r="OWG83" s="184"/>
      <c r="OWH83" s="184"/>
      <c r="OWI83" s="184"/>
      <c r="OWJ83" s="184"/>
      <c r="OWK83" s="184"/>
      <c r="OWL83" s="184"/>
      <c r="OWM83" s="184"/>
      <c r="OWN83" s="184"/>
      <c r="OWO83" s="184"/>
      <c r="OWP83" s="184"/>
      <c r="OWQ83" s="184"/>
      <c r="OWR83" s="184"/>
      <c r="OWS83" s="184"/>
      <c r="OWT83" s="184"/>
      <c r="OWU83" s="184"/>
      <c r="OWV83" s="184"/>
      <c r="OWW83" s="184"/>
      <c r="OWX83" s="184"/>
      <c r="OWY83" s="184"/>
      <c r="OWZ83" s="184"/>
      <c r="OXA83" s="184"/>
      <c r="OXB83" s="184"/>
      <c r="OXC83" s="184"/>
      <c r="OXD83" s="184"/>
      <c r="OXE83" s="184"/>
      <c r="OXF83" s="184"/>
      <c r="OXG83" s="184"/>
      <c r="OXH83" s="184"/>
      <c r="OXI83" s="184"/>
      <c r="OXJ83" s="184"/>
      <c r="OXK83" s="184"/>
      <c r="OXL83" s="184"/>
      <c r="OXM83" s="184"/>
      <c r="OXN83" s="184"/>
      <c r="OXO83" s="184"/>
      <c r="OXP83" s="184"/>
      <c r="OXQ83" s="184"/>
      <c r="OXR83" s="184"/>
      <c r="OXS83" s="184"/>
      <c r="OXT83" s="184"/>
      <c r="OXU83" s="184"/>
      <c r="OXV83" s="184"/>
      <c r="OXW83" s="184"/>
      <c r="OXX83" s="184"/>
      <c r="OXY83" s="184"/>
      <c r="OXZ83" s="184"/>
      <c r="OYA83" s="184"/>
      <c r="OYB83" s="184"/>
      <c r="OYC83" s="184"/>
      <c r="OYD83" s="184"/>
      <c r="OYE83" s="184"/>
      <c r="OYF83" s="184"/>
      <c r="OYG83" s="184"/>
      <c r="OYH83" s="184"/>
      <c r="OYI83" s="184"/>
      <c r="OYJ83" s="184"/>
      <c r="OYK83" s="184"/>
      <c r="OYL83" s="184"/>
      <c r="OYM83" s="184"/>
      <c r="OYN83" s="184"/>
      <c r="OYO83" s="184"/>
      <c r="OYP83" s="184"/>
      <c r="OYQ83" s="184"/>
      <c r="OYR83" s="184"/>
      <c r="OYS83" s="184"/>
      <c r="OYT83" s="184"/>
      <c r="OYU83" s="184"/>
      <c r="OYV83" s="184"/>
      <c r="OYW83" s="184"/>
      <c r="OYX83" s="184"/>
      <c r="OYY83" s="184"/>
      <c r="OYZ83" s="184"/>
      <c r="OZA83" s="184"/>
      <c r="OZB83" s="184"/>
      <c r="OZC83" s="184"/>
      <c r="OZD83" s="184"/>
      <c r="OZE83" s="184"/>
      <c r="OZF83" s="184"/>
      <c r="OZG83" s="184"/>
      <c r="OZH83" s="184"/>
      <c r="OZI83" s="184"/>
      <c r="OZJ83" s="184"/>
      <c r="OZK83" s="184"/>
      <c r="OZL83" s="184"/>
      <c r="OZM83" s="184"/>
      <c r="OZN83" s="184"/>
      <c r="OZO83" s="184"/>
      <c r="OZP83" s="184"/>
      <c r="OZQ83" s="184"/>
      <c r="OZR83" s="184"/>
      <c r="OZS83" s="184"/>
      <c r="OZT83" s="184"/>
      <c r="OZU83" s="184"/>
      <c r="OZV83" s="184"/>
      <c r="OZW83" s="184"/>
      <c r="OZX83" s="184"/>
      <c r="OZY83" s="184"/>
      <c r="OZZ83" s="184"/>
      <c r="PAA83" s="184"/>
      <c r="PAB83" s="184"/>
      <c r="PAC83" s="184"/>
      <c r="PAD83" s="184"/>
      <c r="PAE83" s="184"/>
      <c r="PAF83" s="184"/>
      <c r="PAG83" s="184"/>
      <c r="PAH83" s="184"/>
      <c r="PAI83" s="184"/>
      <c r="PAJ83" s="184"/>
      <c r="PAK83" s="184"/>
      <c r="PAL83" s="184"/>
      <c r="PAM83" s="184"/>
      <c r="PAN83" s="184"/>
      <c r="PAO83" s="184"/>
      <c r="PAP83" s="184"/>
      <c r="PAQ83" s="184"/>
      <c r="PAR83" s="184"/>
      <c r="PAS83" s="184"/>
      <c r="PAT83" s="184"/>
      <c r="PAU83" s="184"/>
      <c r="PAV83" s="184"/>
      <c r="PAW83" s="184"/>
      <c r="PAX83" s="184"/>
      <c r="PAY83" s="184"/>
      <c r="PAZ83" s="184"/>
      <c r="PBA83" s="184"/>
      <c r="PBB83" s="184"/>
      <c r="PBC83" s="184"/>
      <c r="PBD83" s="184"/>
      <c r="PBE83" s="184"/>
      <c r="PBF83" s="184"/>
      <c r="PBG83" s="184"/>
      <c r="PBH83" s="184"/>
      <c r="PBI83" s="184"/>
      <c r="PBJ83" s="184"/>
      <c r="PBK83" s="184"/>
      <c r="PBL83" s="184"/>
      <c r="PBM83" s="184"/>
      <c r="PBN83" s="184"/>
      <c r="PBO83" s="184"/>
      <c r="PBP83" s="184"/>
      <c r="PBQ83" s="184"/>
      <c r="PBR83" s="184"/>
      <c r="PBS83" s="184"/>
      <c r="PBT83" s="184"/>
      <c r="PBU83" s="184"/>
      <c r="PBV83" s="184"/>
      <c r="PBW83" s="184"/>
      <c r="PBX83" s="184"/>
      <c r="PBY83" s="184"/>
      <c r="PBZ83" s="184"/>
      <c r="PCA83" s="184"/>
      <c r="PCB83" s="184"/>
      <c r="PCC83" s="184"/>
      <c r="PCD83" s="184"/>
      <c r="PCE83" s="184"/>
      <c r="PCF83" s="184"/>
      <c r="PCG83" s="184"/>
      <c r="PCH83" s="184"/>
      <c r="PCI83" s="184"/>
      <c r="PCJ83" s="184"/>
      <c r="PCK83" s="184"/>
      <c r="PCL83" s="184"/>
      <c r="PCM83" s="184"/>
      <c r="PCN83" s="184"/>
      <c r="PCO83" s="184"/>
      <c r="PCP83" s="184"/>
      <c r="PCQ83" s="184"/>
      <c r="PCR83" s="184"/>
      <c r="PCS83" s="184"/>
      <c r="PCT83" s="184"/>
      <c r="PCU83" s="184"/>
      <c r="PCV83" s="184"/>
      <c r="PCW83" s="184"/>
      <c r="PCX83" s="184"/>
      <c r="PCY83" s="184"/>
      <c r="PCZ83" s="184"/>
      <c r="PDA83" s="184"/>
      <c r="PDB83" s="184"/>
      <c r="PDC83" s="184"/>
      <c r="PDD83" s="184"/>
      <c r="PDE83" s="184"/>
      <c r="PDF83" s="184"/>
      <c r="PDG83" s="184"/>
      <c r="PDH83" s="184"/>
      <c r="PDI83" s="184"/>
      <c r="PDJ83" s="184"/>
      <c r="PDK83" s="184"/>
      <c r="PDL83" s="184"/>
      <c r="PDM83" s="184"/>
      <c r="PDN83" s="184"/>
      <c r="PDO83" s="184"/>
      <c r="PDP83" s="184"/>
      <c r="PDQ83" s="184"/>
      <c r="PDR83" s="184"/>
      <c r="PDS83" s="184"/>
      <c r="PDT83" s="184"/>
      <c r="PDU83" s="184"/>
      <c r="PDV83" s="184"/>
      <c r="PDW83" s="184"/>
      <c r="PDX83" s="184"/>
      <c r="PDY83" s="184"/>
      <c r="PDZ83" s="184"/>
      <c r="PEA83" s="184"/>
      <c r="PEB83" s="184"/>
      <c r="PEC83" s="184"/>
      <c r="PED83" s="184"/>
      <c r="PEE83" s="184"/>
      <c r="PEF83" s="184"/>
      <c r="PEG83" s="184"/>
      <c r="PEH83" s="184"/>
      <c r="PEI83" s="184"/>
      <c r="PEJ83" s="184"/>
      <c r="PEK83" s="184"/>
      <c r="PEL83" s="184"/>
      <c r="PEM83" s="184"/>
      <c r="PEN83" s="184"/>
      <c r="PEO83" s="184"/>
      <c r="PEP83" s="184"/>
      <c r="PEQ83" s="184"/>
      <c r="PER83" s="184"/>
      <c r="PES83" s="184"/>
      <c r="PET83" s="184"/>
      <c r="PEU83" s="184"/>
      <c r="PEV83" s="184"/>
      <c r="PEW83" s="184"/>
      <c r="PEX83" s="184"/>
      <c r="PEY83" s="184"/>
      <c r="PEZ83" s="184"/>
      <c r="PFA83" s="184"/>
      <c r="PFB83" s="184"/>
      <c r="PFC83" s="184"/>
      <c r="PFD83" s="184"/>
      <c r="PFE83" s="184"/>
      <c r="PFF83" s="184"/>
      <c r="PFG83" s="184"/>
      <c r="PFH83" s="184"/>
      <c r="PFI83" s="184"/>
      <c r="PFJ83" s="184"/>
      <c r="PFK83" s="184"/>
      <c r="PFL83" s="184"/>
      <c r="PFM83" s="184"/>
      <c r="PFN83" s="184"/>
      <c r="PFO83" s="184"/>
      <c r="PFP83" s="184"/>
      <c r="PFQ83" s="184"/>
      <c r="PFR83" s="184"/>
      <c r="PFS83" s="184"/>
      <c r="PFT83" s="184"/>
      <c r="PFU83" s="184"/>
      <c r="PFV83" s="184"/>
      <c r="PFW83" s="184"/>
      <c r="PFX83" s="184"/>
      <c r="PFY83" s="184"/>
      <c r="PFZ83" s="184"/>
      <c r="PGA83" s="184"/>
      <c r="PGB83" s="184"/>
      <c r="PGC83" s="184"/>
      <c r="PGD83" s="184"/>
      <c r="PGE83" s="184"/>
      <c r="PGF83" s="184"/>
      <c r="PGG83" s="184"/>
      <c r="PGH83" s="184"/>
      <c r="PGI83" s="184"/>
      <c r="PGJ83" s="184"/>
      <c r="PGK83" s="184"/>
      <c r="PGL83" s="184"/>
      <c r="PGM83" s="184"/>
      <c r="PGN83" s="184"/>
      <c r="PGO83" s="184"/>
      <c r="PGP83" s="184"/>
      <c r="PGQ83" s="184"/>
      <c r="PGR83" s="184"/>
      <c r="PGS83" s="184"/>
      <c r="PGT83" s="184"/>
      <c r="PGU83" s="184"/>
      <c r="PGV83" s="184"/>
      <c r="PGW83" s="184"/>
      <c r="PGX83" s="184"/>
      <c r="PGY83" s="184"/>
      <c r="PGZ83" s="184"/>
      <c r="PHA83" s="184"/>
      <c r="PHB83" s="184"/>
      <c r="PHC83" s="184"/>
      <c r="PHD83" s="184"/>
      <c r="PHE83" s="184"/>
      <c r="PHF83" s="184"/>
      <c r="PHG83" s="184"/>
      <c r="PHH83" s="184"/>
      <c r="PHI83" s="184"/>
      <c r="PHJ83" s="184"/>
      <c r="PHK83" s="184"/>
      <c r="PHL83" s="184"/>
      <c r="PHM83" s="184"/>
      <c r="PHN83" s="184"/>
      <c r="PHO83" s="184"/>
      <c r="PHP83" s="184"/>
      <c r="PHQ83" s="184"/>
      <c r="PHR83" s="184"/>
      <c r="PHS83" s="184"/>
      <c r="PHT83" s="184"/>
      <c r="PHU83" s="184"/>
      <c r="PHV83" s="184"/>
      <c r="PHW83" s="184"/>
      <c r="PHX83" s="184"/>
      <c r="PHY83" s="184"/>
      <c r="PHZ83" s="184"/>
      <c r="PIA83" s="184"/>
      <c r="PIB83" s="184"/>
      <c r="PIC83" s="184"/>
      <c r="PID83" s="184"/>
      <c r="PIE83" s="184"/>
      <c r="PIF83" s="184"/>
      <c r="PIG83" s="184"/>
      <c r="PIH83" s="184"/>
      <c r="PII83" s="184"/>
      <c r="PIJ83" s="184"/>
      <c r="PIK83" s="184"/>
      <c r="PIL83" s="184"/>
      <c r="PIM83" s="184"/>
      <c r="PIN83" s="184"/>
      <c r="PIO83" s="184"/>
      <c r="PIP83" s="184"/>
      <c r="PIQ83" s="184"/>
      <c r="PIR83" s="184"/>
      <c r="PIS83" s="184"/>
      <c r="PIT83" s="184"/>
      <c r="PIU83" s="184"/>
      <c r="PIV83" s="184"/>
      <c r="PIW83" s="184"/>
      <c r="PIX83" s="184"/>
      <c r="PIY83" s="184"/>
      <c r="PIZ83" s="184"/>
      <c r="PJA83" s="184"/>
      <c r="PJB83" s="184"/>
      <c r="PJC83" s="184"/>
      <c r="PJD83" s="184"/>
      <c r="PJE83" s="184"/>
      <c r="PJF83" s="184"/>
      <c r="PJG83" s="184"/>
      <c r="PJH83" s="184"/>
      <c r="PJI83" s="184"/>
      <c r="PJJ83" s="184"/>
      <c r="PJK83" s="184"/>
      <c r="PJL83" s="184"/>
      <c r="PJM83" s="184"/>
      <c r="PJN83" s="184"/>
      <c r="PJO83" s="184"/>
      <c r="PJP83" s="184"/>
      <c r="PJQ83" s="184"/>
      <c r="PJR83" s="184"/>
      <c r="PJS83" s="184"/>
      <c r="PJT83" s="184"/>
      <c r="PJU83" s="184"/>
      <c r="PJV83" s="184"/>
      <c r="PJW83" s="184"/>
      <c r="PJX83" s="184"/>
      <c r="PJY83" s="184"/>
      <c r="PJZ83" s="184"/>
      <c r="PKA83" s="184"/>
      <c r="PKB83" s="184"/>
      <c r="PKC83" s="184"/>
      <c r="PKD83" s="184"/>
      <c r="PKE83" s="184"/>
      <c r="PKF83" s="184"/>
      <c r="PKG83" s="184"/>
      <c r="PKH83" s="184"/>
      <c r="PKI83" s="184"/>
      <c r="PKJ83" s="184"/>
      <c r="PKK83" s="184"/>
      <c r="PKL83" s="184"/>
      <c r="PKM83" s="184"/>
      <c r="PKN83" s="184"/>
      <c r="PKO83" s="184"/>
      <c r="PKP83" s="184"/>
      <c r="PKQ83" s="184"/>
      <c r="PKR83" s="184"/>
      <c r="PKS83" s="184"/>
      <c r="PKT83" s="184"/>
      <c r="PKU83" s="184"/>
      <c r="PKV83" s="184"/>
      <c r="PKW83" s="184"/>
      <c r="PKX83" s="184"/>
      <c r="PKY83" s="184"/>
      <c r="PKZ83" s="184"/>
      <c r="PLA83" s="184"/>
      <c r="PLB83" s="184"/>
      <c r="PLC83" s="184"/>
      <c r="PLD83" s="184"/>
      <c r="PLE83" s="184"/>
      <c r="PLF83" s="184"/>
      <c r="PLG83" s="184"/>
      <c r="PLH83" s="184"/>
      <c r="PLI83" s="184"/>
      <c r="PLJ83" s="184"/>
      <c r="PLK83" s="184"/>
      <c r="PLL83" s="184"/>
      <c r="PLM83" s="184"/>
      <c r="PLN83" s="184"/>
      <c r="PLO83" s="184"/>
      <c r="PLP83" s="184"/>
      <c r="PLQ83" s="184"/>
      <c r="PLR83" s="184"/>
      <c r="PLS83" s="184"/>
      <c r="PLT83" s="184"/>
      <c r="PLU83" s="184"/>
      <c r="PLV83" s="184"/>
      <c r="PLW83" s="184"/>
      <c r="PLX83" s="184"/>
      <c r="PLY83" s="184"/>
      <c r="PLZ83" s="184"/>
      <c r="PMA83" s="184"/>
      <c r="PMB83" s="184"/>
      <c r="PMC83" s="184"/>
      <c r="PMD83" s="184"/>
      <c r="PME83" s="184"/>
      <c r="PMF83" s="184"/>
      <c r="PMG83" s="184"/>
      <c r="PMH83" s="184"/>
      <c r="PMI83" s="184"/>
      <c r="PMJ83" s="184"/>
      <c r="PMK83" s="184"/>
      <c r="PML83" s="184"/>
      <c r="PMM83" s="184"/>
      <c r="PMN83" s="184"/>
      <c r="PMO83" s="184"/>
      <c r="PMP83" s="184"/>
      <c r="PMQ83" s="184"/>
      <c r="PMR83" s="184"/>
      <c r="PMS83" s="184"/>
      <c r="PMT83" s="184"/>
      <c r="PMU83" s="184"/>
      <c r="PMV83" s="184"/>
      <c r="PMW83" s="184"/>
      <c r="PMX83" s="184"/>
      <c r="PMY83" s="184"/>
      <c r="PMZ83" s="184"/>
      <c r="PNA83" s="184"/>
      <c r="PNB83" s="184"/>
      <c r="PNC83" s="184"/>
      <c r="PND83" s="184"/>
      <c r="PNE83" s="184"/>
      <c r="PNF83" s="184"/>
      <c r="PNG83" s="184"/>
      <c r="PNH83" s="184"/>
      <c r="PNI83" s="184"/>
      <c r="PNJ83" s="184"/>
      <c r="PNK83" s="184"/>
      <c r="PNL83" s="184"/>
      <c r="PNM83" s="184"/>
      <c r="PNN83" s="184"/>
      <c r="PNO83" s="184"/>
      <c r="PNP83" s="184"/>
      <c r="PNQ83" s="184"/>
      <c r="PNR83" s="184"/>
      <c r="PNS83" s="184"/>
      <c r="PNT83" s="184"/>
      <c r="PNU83" s="184"/>
      <c r="PNV83" s="184"/>
      <c r="PNW83" s="184"/>
      <c r="PNX83" s="184"/>
      <c r="PNY83" s="184"/>
      <c r="PNZ83" s="184"/>
      <c r="POA83" s="184"/>
      <c r="POB83" s="184"/>
      <c r="POC83" s="184"/>
      <c r="POD83" s="184"/>
      <c r="POE83" s="184"/>
      <c r="POF83" s="184"/>
      <c r="POG83" s="184"/>
      <c r="POH83" s="184"/>
      <c r="POI83" s="184"/>
      <c r="POJ83" s="184"/>
      <c r="POK83" s="184"/>
      <c r="POL83" s="184"/>
      <c r="POM83" s="184"/>
      <c r="PON83" s="184"/>
      <c r="POO83" s="184"/>
      <c r="POP83" s="184"/>
      <c r="POQ83" s="184"/>
      <c r="POR83" s="184"/>
      <c r="POS83" s="184"/>
      <c r="POT83" s="184"/>
      <c r="POU83" s="184"/>
      <c r="POV83" s="184"/>
      <c r="POW83" s="184"/>
      <c r="POX83" s="184"/>
      <c r="POY83" s="184"/>
      <c r="POZ83" s="184"/>
      <c r="PPA83" s="184"/>
      <c r="PPB83" s="184"/>
      <c r="PPC83" s="184"/>
      <c r="PPD83" s="184"/>
      <c r="PPE83" s="184"/>
      <c r="PPF83" s="184"/>
      <c r="PPG83" s="184"/>
      <c r="PPH83" s="184"/>
      <c r="PPI83" s="184"/>
      <c r="PPJ83" s="184"/>
      <c r="PPK83" s="184"/>
      <c r="PPL83" s="184"/>
      <c r="PPM83" s="184"/>
      <c r="PPN83" s="184"/>
      <c r="PPO83" s="184"/>
      <c r="PPP83" s="184"/>
      <c r="PPQ83" s="184"/>
      <c r="PPR83" s="184"/>
      <c r="PPS83" s="184"/>
      <c r="PPT83" s="184"/>
      <c r="PPU83" s="184"/>
      <c r="PPV83" s="184"/>
      <c r="PPW83" s="184"/>
      <c r="PPX83" s="184"/>
      <c r="PPY83" s="184"/>
      <c r="PPZ83" s="184"/>
      <c r="PQA83" s="184"/>
      <c r="PQB83" s="184"/>
      <c r="PQC83" s="184"/>
      <c r="PQD83" s="184"/>
      <c r="PQE83" s="184"/>
      <c r="PQF83" s="184"/>
      <c r="PQG83" s="184"/>
      <c r="PQH83" s="184"/>
      <c r="PQI83" s="184"/>
      <c r="PQJ83" s="184"/>
      <c r="PQK83" s="184"/>
      <c r="PQL83" s="184"/>
      <c r="PQM83" s="184"/>
      <c r="PQN83" s="184"/>
      <c r="PQO83" s="184"/>
      <c r="PQP83" s="184"/>
      <c r="PQQ83" s="184"/>
      <c r="PQR83" s="184"/>
      <c r="PQS83" s="184"/>
      <c r="PQT83" s="184"/>
      <c r="PQU83" s="184"/>
      <c r="PQV83" s="184"/>
      <c r="PQW83" s="184"/>
      <c r="PQX83" s="184"/>
      <c r="PQY83" s="184"/>
      <c r="PQZ83" s="184"/>
      <c r="PRA83" s="184"/>
      <c r="PRB83" s="184"/>
      <c r="PRC83" s="184"/>
      <c r="PRD83" s="184"/>
      <c r="PRE83" s="184"/>
      <c r="PRF83" s="184"/>
      <c r="PRG83" s="184"/>
      <c r="PRH83" s="184"/>
      <c r="PRI83" s="184"/>
      <c r="PRJ83" s="184"/>
      <c r="PRK83" s="184"/>
      <c r="PRL83" s="184"/>
      <c r="PRM83" s="184"/>
      <c r="PRN83" s="184"/>
      <c r="PRO83" s="184"/>
      <c r="PRP83" s="184"/>
      <c r="PRQ83" s="184"/>
      <c r="PRR83" s="184"/>
      <c r="PRS83" s="184"/>
      <c r="PRT83" s="184"/>
      <c r="PRU83" s="184"/>
      <c r="PRV83" s="184"/>
      <c r="PRW83" s="184"/>
      <c r="PRX83" s="184"/>
      <c r="PRY83" s="184"/>
      <c r="PRZ83" s="184"/>
      <c r="PSA83" s="184"/>
      <c r="PSB83" s="184"/>
      <c r="PSC83" s="184"/>
      <c r="PSD83" s="184"/>
      <c r="PSE83" s="184"/>
      <c r="PSF83" s="184"/>
      <c r="PSG83" s="184"/>
      <c r="PSH83" s="184"/>
      <c r="PSI83" s="184"/>
      <c r="PSJ83" s="184"/>
      <c r="PSK83" s="184"/>
      <c r="PSL83" s="184"/>
      <c r="PSM83" s="184"/>
      <c r="PSN83" s="184"/>
      <c r="PSO83" s="184"/>
      <c r="PSP83" s="184"/>
      <c r="PSQ83" s="184"/>
      <c r="PSR83" s="184"/>
      <c r="PSS83" s="184"/>
      <c r="PST83" s="184"/>
      <c r="PSU83" s="184"/>
      <c r="PSV83" s="184"/>
      <c r="PSW83" s="184"/>
      <c r="PSX83" s="184"/>
      <c r="PSY83" s="184"/>
      <c r="PSZ83" s="184"/>
      <c r="PTA83" s="184"/>
      <c r="PTB83" s="184"/>
      <c r="PTC83" s="184"/>
      <c r="PTD83" s="184"/>
      <c r="PTE83" s="184"/>
      <c r="PTF83" s="184"/>
      <c r="PTG83" s="184"/>
      <c r="PTH83" s="184"/>
      <c r="PTI83" s="184"/>
      <c r="PTJ83" s="184"/>
      <c r="PTK83" s="184"/>
      <c r="PTL83" s="184"/>
      <c r="PTM83" s="184"/>
      <c r="PTN83" s="184"/>
      <c r="PTO83" s="184"/>
      <c r="PTP83" s="184"/>
      <c r="PTQ83" s="184"/>
      <c r="PTR83" s="184"/>
      <c r="PTS83" s="184"/>
      <c r="PTT83" s="184"/>
      <c r="PTU83" s="184"/>
      <c r="PTV83" s="184"/>
      <c r="PTW83" s="184"/>
      <c r="PTX83" s="184"/>
      <c r="PTY83" s="184"/>
      <c r="PTZ83" s="184"/>
      <c r="PUA83" s="184"/>
      <c r="PUB83" s="184"/>
      <c r="PUC83" s="184"/>
      <c r="PUD83" s="184"/>
      <c r="PUE83" s="184"/>
      <c r="PUF83" s="184"/>
      <c r="PUG83" s="184"/>
      <c r="PUH83" s="184"/>
      <c r="PUI83" s="184"/>
      <c r="PUJ83" s="184"/>
      <c r="PUK83" s="184"/>
      <c r="PUL83" s="184"/>
      <c r="PUM83" s="184"/>
      <c r="PUN83" s="184"/>
      <c r="PUO83" s="184"/>
      <c r="PUP83" s="184"/>
      <c r="PUQ83" s="184"/>
      <c r="PUR83" s="184"/>
      <c r="PUS83" s="184"/>
      <c r="PUT83" s="184"/>
      <c r="PUU83" s="184"/>
      <c r="PUV83" s="184"/>
      <c r="PUW83" s="184"/>
      <c r="PUX83" s="184"/>
      <c r="PUY83" s="184"/>
      <c r="PUZ83" s="184"/>
      <c r="PVA83" s="184"/>
      <c r="PVB83" s="184"/>
      <c r="PVC83" s="184"/>
      <c r="PVD83" s="184"/>
      <c r="PVE83" s="184"/>
      <c r="PVF83" s="184"/>
      <c r="PVG83" s="184"/>
      <c r="PVH83" s="184"/>
      <c r="PVI83" s="184"/>
      <c r="PVJ83" s="184"/>
      <c r="PVK83" s="184"/>
      <c r="PVL83" s="184"/>
      <c r="PVM83" s="184"/>
      <c r="PVN83" s="184"/>
      <c r="PVO83" s="184"/>
      <c r="PVP83" s="184"/>
      <c r="PVQ83" s="184"/>
      <c r="PVR83" s="184"/>
      <c r="PVS83" s="184"/>
      <c r="PVT83" s="184"/>
      <c r="PVU83" s="184"/>
      <c r="PVV83" s="184"/>
      <c r="PVW83" s="184"/>
      <c r="PVX83" s="184"/>
      <c r="PVY83" s="184"/>
      <c r="PVZ83" s="184"/>
      <c r="PWA83" s="184"/>
      <c r="PWB83" s="184"/>
      <c r="PWC83" s="184"/>
      <c r="PWD83" s="184"/>
      <c r="PWE83" s="184"/>
      <c r="PWF83" s="184"/>
      <c r="PWG83" s="184"/>
      <c r="PWH83" s="184"/>
      <c r="PWI83" s="184"/>
      <c r="PWJ83" s="184"/>
      <c r="PWK83" s="184"/>
      <c r="PWL83" s="184"/>
      <c r="PWM83" s="184"/>
      <c r="PWN83" s="184"/>
      <c r="PWO83" s="184"/>
      <c r="PWP83" s="184"/>
      <c r="PWQ83" s="184"/>
      <c r="PWR83" s="184"/>
      <c r="PWS83" s="184"/>
      <c r="PWT83" s="184"/>
      <c r="PWU83" s="184"/>
      <c r="PWV83" s="184"/>
      <c r="PWW83" s="184"/>
      <c r="PWX83" s="184"/>
      <c r="PWY83" s="184"/>
      <c r="PWZ83" s="184"/>
      <c r="PXA83" s="184"/>
      <c r="PXB83" s="184"/>
      <c r="PXC83" s="184"/>
      <c r="PXD83" s="184"/>
      <c r="PXE83" s="184"/>
      <c r="PXF83" s="184"/>
      <c r="PXG83" s="184"/>
      <c r="PXH83" s="184"/>
      <c r="PXI83" s="184"/>
      <c r="PXJ83" s="184"/>
      <c r="PXK83" s="184"/>
      <c r="PXL83" s="184"/>
      <c r="PXM83" s="184"/>
      <c r="PXN83" s="184"/>
      <c r="PXO83" s="184"/>
      <c r="PXP83" s="184"/>
      <c r="PXQ83" s="184"/>
      <c r="PXR83" s="184"/>
      <c r="PXS83" s="184"/>
      <c r="PXT83" s="184"/>
      <c r="PXU83" s="184"/>
      <c r="PXV83" s="184"/>
      <c r="PXW83" s="184"/>
      <c r="PXX83" s="184"/>
      <c r="PXY83" s="184"/>
      <c r="PXZ83" s="184"/>
      <c r="PYA83" s="184"/>
      <c r="PYB83" s="184"/>
      <c r="PYC83" s="184"/>
      <c r="PYD83" s="184"/>
      <c r="PYE83" s="184"/>
      <c r="PYF83" s="184"/>
      <c r="PYG83" s="184"/>
      <c r="PYH83" s="184"/>
      <c r="PYI83" s="184"/>
      <c r="PYJ83" s="184"/>
      <c r="PYK83" s="184"/>
      <c r="PYL83" s="184"/>
      <c r="PYM83" s="184"/>
      <c r="PYN83" s="184"/>
      <c r="PYO83" s="184"/>
      <c r="PYP83" s="184"/>
      <c r="PYQ83" s="184"/>
      <c r="PYR83" s="184"/>
      <c r="PYS83" s="184"/>
      <c r="PYT83" s="184"/>
      <c r="PYU83" s="184"/>
      <c r="PYV83" s="184"/>
      <c r="PYW83" s="184"/>
      <c r="PYX83" s="184"/>
      <c r="PYY83" s="184"/>
      <c r="PYZ83" s="184"/>
      <c r="PZA83" s="184"/>
      <c r="PZB83" s="184"/>
      <c r="PZC83" s="184"/>
      <c r="PZD83" s="184"/>
      <c r="PZE83" s="184"/>
      <c r="PZF83" s="184"/>
      <c r="PZG83" s="184"/>
      <c r="PZH83" s="184"/>
      <c r="PZI83" s="184"/>
      <c r="PZJ83" s="184"/>
      <c r="PZK83" s="184"/>
      <c r="PZL83" s="184"/>
      <c r="PZM83" s="184"/>
      <c r="PZN83" s="184"/>
      <c r="PZO83" s="184"/>
      <c r="PZP83" s="184"/>
      <c r="PZQ83" s="184"/>
      <c r="PZR83" s="184"/>
      <c r="PZS83" s="184"/>
      <c r="PZT83" s="184"/>
      <c r="PZU83" s="184"/>
      <c r="PZV83" s="184"/>
      <c r="PZW83" s="184"/>
      <c r="PZX83" s="184"/>
      <c r="PZY83" s="184"/>
      <c r="PZZ83" s="184"/>
      <c r="QAA83" s="184"/>
      <c r="QAB83" s="184"/>
      <c r="QAC83" s="184"/>
      <c r="QAD83" s="184"/>
      <c r="QAE83" s="184"/>
      <c r="QAF83" s="184"/>
      <c r="QAG83" s="184"/>
      <c r="QAH83" s="184"/>
      <c r="QAI83" s="184"/>
      <c r="QAJ83" s="184"/>
      <c r="QAK83" s="184"/>
      <c r="QAL83" s="184"/>
      <c r="QAM83" s="184"/>
      <c r="QAN83" s="184"/>
      <c r="QAO83" s="184"/>
      <c r="QAP83" s="184"/>
      <c r="QAQ83" s="184"/>
      <c r="QAR83" s="184"/>
      <c r="QAS83" s="184"/>
      <c r="QAT83" s="184"/>
      <c r="QAU83" s="184"/>
      <c r="QAV83" s="184"/>
      <c r="QAW83" s="184"/>
      <c r="QAX83" s="184"/>
      <c r="QAY83" s="184"/>
      <c r="QAZ83" s="184"/>
      <c r="QBA83" s="184"/>
      <c r="QBB83" s="184"/>
      <c r="QBC83" s="184"/>
      <c r="QBD83" s="184"/>
      <c r="QBE83" s="184"/>
      <c r="QBF83" s="184"/>
      <c r="QBG83" s="184"/>
      <c r="QBH83" s="184"/>
      <c r="QBI83" s="184"/>
      <c r="QBJ83" s="184"/>
      <c r="QBK83" s="184"/>
      <c r="QBL83" s="184"/>
      <c r="QBM83" s="184"/>
      <c r="QBN83" s="184"/>
      <c r="QBO83" s="184"/>
      <c r="QBP83" s="184"/>
      <c r="QBQ83" s="184"/>
      <c r="QBR83" s="184"/>
      <c r="QBS83" s="184"/>
      <c r="QBT83" s="184"/>
      <c r="QBU83" s="184"/>
      <c r="QBV83" s="184"/>
      <c r="QBW83" s="184"/>
      <c r="QBX83" s="184"/>
      <c r="QBY83" s="184"/>
      <c r="QBZ83" s="184"/>
      <c r="QCA83" s="184"/>
      <c r="QCB83" s="184"/>
      <c r="QCC83" s="184"/>
      <c r="QCD83" s="184"/>
      <c r="QCE83" s="184"/>
      <c r="QCF83" s="184"/>
      <c r="QCG83" s="184"/>
      <c r="QCH83" s="184"/>
      <c r="QCI83" s="184"/>
      <c r="QCJ83" s="184"/>
      <c r="QCK83" s="184"/>
      <c r="QCL83" s="184"/>
      <c r="QCM83" s="184"/>
      <c r="QCN83" s="184"/>
      <c r="QCO83" s="184"/>
      <c r="QCP83" s="184"/>
      <c r="QCQ83" s="184"/>
      <c r="QCR83" s="184"/>
      <c r="QCS83" s="184"/>
      <c r="QCT83" s="184"/>
      <c r="QCU83" s="184"/>
      <c r="QCV83" s="184"/>
      <c r="QCW83" s="184"/>
      <c r="QCX83" s="184"/>
      <c r="QCY83" s="184"/>
      <c r="QCZ83" s="184"/>
      <c r="QDA83" s="184"/>
      <c r="QDB83" s="184"/>
      <c r="QDC83" s="184"/>
      <c r="QDD83" s="184"/>
      <c r="QDE83" s="184"/>
      <c r="QDF83" s="184"/>
      <c r="QDG83" s="184"/>
      <c r="QDH83" s="184"/>
      <c r="QDI83" s="184"/>
      <c r="QDJ83" s="184"/>
      <c r="QDK83" s="184"/>
      <c r="QDL83" s="184"/>
      <c r="QDM83" s="184"/>
      <c r="QDN83" s="184"/>
      <c r="QDO83" s="184"/>
      <c r="QDP83" s="184"/>
      <c r="QDQ83" s="184"/>
      <c r="QDR83" s="184"/>
      <c r="QDS83" s="184"/>
      <c r="QDT83" s="184"/>
      <c r="QDU83" s="184"/>
      <c r="QDV83" s="184"/>
      <c r="QDW83" s="184"/>
      <c r="QDX83" s="184"/>
      <c r="QDY83" s="184"/>
      <c r="QDZ83" s="184"/>
      <c r="QEA83" s="184"/>
      <c r="QEB83" s="184"/>
      <c r="QEC83" s="184"/>
      <c r="QED83" s="184"/>
      <c r="QEE83" s="184"/>
      <c r="QEF83" s="184"/>
      <c r="QEG83" s="184"/>
      <c r="QEH83" s="184"/>
      <c r="QEI83" s="184"/>
      <c r="QEJ83" s="184"/>
      <c r="QEK83" s="184"/>
      <c r="QEL83" s="184"/>
      <c r="QEM83" s="184"/>
      <c r="QEN83" s="184"/>
      <c r="QEO83" s="184"/>
      <c r="QEP83" s="184"/>
      <c r="QEQ83" s="184"/>
      <c r="QER83" s="184"/>
      <c r="QES83" s="184"/>
      <c r="QET83" s="184"/>
      <c r="QEU83" s="184"/>
      <c r="QEV83" s="184"/>
      <c r="QEW83" s="184"/>
      <c r="QEX83" s="184"/>
      <c r="QEY83" s="184"/>
      <c r="QEZ83" s="184"/>
      <c r="QFA83" s="184"/>
      <c r="QFB83" s="184"/>
      <c r="QFC83" s="184"/>
      <c r="QFD83" s="184"/>
      <c r="QFE83" s="184"/>
      <c r="QFF83" s="184"/>
      <c r="QFG83" s="184"/>
      <c r="QFH83" s="184"/>
      <c r="QFI83" s="184"/>
      <c r="QFJ83" s="184"/>
      <c r="QFK83" s="184"/>
      <c r="QFL83" s="184"/>
      <c r="QFM83" s="184"/>
      <c r="QFN83" s="184"/>
      <c r="QFO83" s="184"/>
      <c r="QFP83" s="184"/>
      <c r="QFQ83" s="184"/>
      <c r="QFR83" s="184"/>
      <c r="QFS83" s="184"/>
      <c r="QFT83" s="184"/>
      <c r="QFU83" s="184"/>
      <c r="QFV83" s="184"/>
      <c r="QFW83" s="184"/>
      <c r="QFX83" s="184"/>
      <c r="QFY83" s="184"/>
      <c r="QFZ83" s="184"/>
      <c r="QGA83" s="184"/>
      <c r="QGB83" s="184"/>
      <c r="QGC83" s="184"/>
      <c r="QGD83" s="184"/>
      <c r="QGE83" s="184"/>
      <c r="QGF83" s="184"/>
      <c r="QGG83" s="184"/>
      <c r="QGH83" s="184"/>
      <c r="QGI83" s="184"/>
      <c r="QGJ83" s="184"/>
      <c r="QGK83" s="184"/>
      <c r="QGL83" s="184"/>
      <c r="QGM83" s="184"/>
      <c r="QGN83" s="184"/>
      <c r="QGO83" s="184"/>
      <c r="QGP83" s="184"/>
      <c r="QGQ83" s="184"/>
      <c r="QGR83" s="184"/>
      <c r="QGS83" s="184"/>
      <c r="QGT83" s="184"/>
      <c r="QGU83" s="184"/>
      <c r="QGV83" s="184"/>
      <c r="QGW83" s="184"/>
      <c r="QGX83" s="184"/>
      <c r="QGY83" s="184"/>
      <c r="QGZ83" s="184"/>
      <c r="QHA83" s="184"/>
      <c r="QHB83" s="184"/>
      <c r="QHC83" s="184"/>
      <c r="QHD83" s="184"/>
      <c r="QHE83" s="184"/>
      <c r="QHF83" s="184"/>
      <c r="QHG83" s="184"/>
      <c r="QHH83" s="184"/>
      <c r="QHI83" s="184"/>
      <c r="QHJ83" s="184"/>
      <c r="QHK83" s="184"/>
      <c r="QHL83" s="184"/>
      <c r="QHM83" s="184"/>
      <c r="QHN83" s="184"/>
      <c r="QHO83" s="184"/>
      <c r="QHP83" s="184"/>
      <c r="QHQ83" s="184"/>
      <c r="QHR83" s="184"/>
      <c r="QHS83" s="184"/>
      <c r="QHT83" s="184"/>
      <c r="QHU83" s="184"/>
      <c r="QHV83" s="184"/>
      <c r="QHW83" s="184"/>
      <c r="QHX83" s="184"/>
      <c r="QHY83" s="184"/>
      <c r="QHZ83" s="184"/>
      <c r="QIA83" s="184"/>
      <c r="QIB83" s="184"/>
      <c r="QIC83" s="184"/>
      <c r="QID83" s="184"/>
      <c r="QIE83" s="184"/>
      <c r="QIF83" s="184"/>
      <c r="QIG83" s="184"/>
      <c r="QIH83" s="184"/>
      <c r="QII83" s="184"/>
      <c r="QIJ83" s="184"/>
      <c r="QIK83" s="184"/>
      <c r="QIL83" s="184"/>
      <c r="QIM83" s="184"/>
      <c r="QIN83" s="184"/>
      <c r="QIO83" s="184"/>
      <c r="QIP83" s="184"/>
      <c r="QIQ83" s="184"/>
      <c r="QIR83" s="184"/>
      <c r="QIS83" s="184"/>
      <c r="QIT83" s="184"/>
      <c r="QIU83" s="184"/>
      <c r="QIV83" s="184"/>
      <c r="QIW83" s="184"/>
      <c r="QIX83" s="184"/>
      <c r="QIY83" s="184"/>
      <c r="QIZ83" s="184"/>
      <c r="QJA83" s="184"/>
      <c r="QJB83" s="184"/>
      <c r="QJC83" s="184"/>
      <c r="QJD83" s="184"/>
      <c r="QJE83" s="184"/>
      <c r="QJF83" s="184"/>
      <c r="QJG83" s="184"/>
      <c r="QJH83" s="184"/>
      <c r="QJI83" s="184"/>
      <c r="QJJ83" s="184"/>
      <c r="QJK83" s="184"/>
      <c r="QJL83" s="184"/>
      <c r="QJM83" s="184"/>
      <c r="QJN83" s="184"/>
      <c r="QJO83" s="184"/>
      <c r="QJP83" s="184"/>
      <c r="QJQ83" s="184"/>
      <c r="QJR83" s="184"/>
      <c r="QJS83" s="184"/>
      <c r="QJT83" s="184"/>
      <c r="QJU83" s="184"/>
      <c r="QJV83" s="184"/>
      <c r="QJW83" s="184"/>
      <c r="QJX83" s="184"/>
      <c r="QJY83" s="184"/>
      <c r="QJZ83" s="184"/>
      <c r="QKA83" s="184"/>
      <c r="QKB83" s="184"/>
      <c r="QKC83" s="184"/>
      <c r="QKD83" s="184"/>
      <c r="QKE83" s="184"/>
      <c r="QKF83" s="184"/>
      <c r="QKG83" s="184"/>
      <c r="QKH83" s="184"/>
      <c r="QKI83" s="184"/>
      <c r="QKJ83" s="184"/>
      <c r="QKK83" s="184"/>
      <c r="QKL83" s="184"/>
      <c r="QKM83" s="184"/>
      <c r="QKN83" s="184"/>
      <c r="QKO83" s="184"/>
      <c r="QKP83" s="184"/>
      <c r="QKQ83" s="184"/>
      <c r="QKR83" s="184"/>
      <c r="QKS83" s="184"/>
      <c r="QKT83" s="184"/>
      <c r="QKU83" s="184"/>
      <c r="QKV83" s="184"/>
      <c r="QKW83" s="184"/>
      <c r="QKX83" s="184"/>
      <c r="QKY83" s="184"/>
      <c r="QKZ83" s="184"/>
      <c r="QLA83" s="184"/>
      <c r="QLB83" s="184"/>
      <c r="QLC83" s="184"/>
      <c r="QLD83" s="184"/>
      <c r="QLE83" s="184"/>
      <c r="QLF83" s="184"/>
      <c r="QLG83" s="184"/>
      <c r="QLH83" s="184"/>
      <c r="QLI83" s="184"/>
      <c r="QLJ83" s="184"/>
      <c r="QLK83" s="184"/>
      <c r="QLL83" s="184"/>
      <c r="QLM83" s="184"/>
      <c r="QLN83" s="184"/>
      <c r="QLO83" s="184"/>
      <c r="QLP83" s="184"/>
      <c r="QLQ83" s="184"/>
      <c r="QLR83" s="184"/>
      <c r="QLS83" s="184"/>
      <c r="QLT83" s="184"/>
      <c r="QLU83" s="184"/>
      <c r="QLV83" s="184"/>
      <c r="QLW83" s="184"/>
      <c r="QLX83" s="184"/>
      <c r="QLY83" s="184"/>
      <c r="QLZ83" s="184"/>
      <c r="QMA83" s="184"/>
      <c r="QMB83" s="184"/>
      <c r="QMC83" s="184"/>
      <c r="QMD83" s="184"/>
      <c r="QME83" s="184"/>
      <c r="QMF83" s="184"/>
      <c r="QMG83" s="184"/>
      <c r="QMH83" s="184"/>
      <c r="QMI83" s="184"/>
      <c r="QMJ83" s="184"/>
      <c r="QMK83" s="184"/>
      <c r="QML83" s="184"/>
      <c r="QMM83" s="184"/>
      <c r="QMN83" s="184"/>
      <c r="QMO83" s="184"/>
      <c r="QMP83" s="184"/>
      <c r="QMQ83" s="184"/>
      <c r="QMR83" s="184"/>
      <c r="QMS83" s="184"/>
      <c r="QMT83" s="184"/>
      <c r="QMU83" s="184"/>
      <c r="QMV83" s="184"/>
      <c r="QMW83" s="184"/>
      <c r="QMX83" s="184"/>
      <c r="QMY83" s="184"/>
      <c r="QMZ83" s="184"/>
      <c r="QNA83" s="184"/>
      <c r="QNB83" s="184"/>
      <c r="QNC83" s="184"/>
      <c r="QND83" s="184"/>
      <c r="QNE83" s="184"/>
      <c r="QNF83" s="184"/>
      <c r="QNG83" s="184"/>
      <c r="QNH83" s="184"/>
      <c r="QNI83" s="184"/>
      <c r="QNJ83" s="184"/>
      <c r="QNK83" s="184"/>
      <c r="QNL83" s="184"/>
      <c r="QNM83" s="184"/>
      <c r="QNN83" s="184"/>
      <c r="QNO83" s="184"/>
      <c r="QNP83" s="184"/>
      <c r="QNQ83" s="184"/>
      <c r="QNR83" s="184"/>
      <c r="QNS83" s="184"/>
      <c r="QNT83" s="184"/>
      <c r="QNU83" s="184"/>
      <c r="QNV83" s="184"/>
      <c r="QNW83" s="184"/>
      <c r="QNX83" s="184"/>
      <c r="QNY83" s="184"/>
      <c r="QNZ83" s="184"/>
      <c r="QOA83" s="184"/>
      <c r="QOB83" s="184"/>
      <c r="QOC83" s="184"/>
      <c r="QOD83" s="184"/>
      <c r="QOE83" s="184"/>
      <c r="QOF83" s="184"/>
      <c r="QOG83" s="184"/>
      <c r="QOH83" s="184"/>
      <c r="QOI83" s="184"/>
      <c r="QOJ83" s="184"/>
      <c r="QOK83" s="184"/>
      <c r="QOL83" s="184"/>
      <c r="QOM83" s="184"/>
      <c r="QON83" s="184"/>
      <c r="QOO83" s="184"/>
      <c r="QOP83" s="184"/>
      <c r="QOQ83" s="184"/>
      <c r="QOR83" s="184"/>
      <c r="QOS83" s="184"/>
      <c r="QOT83" s="184"/>
      <c r="QOU83" s="184"/>
      <c r="QOV83" s="184"/>
      <c r="QOW83" s="184"/>
      <c r="QOX83" s="184"/>
      <c r="QOY83" s="184"/>
      <c r="QOZ83" s="184"/>
      <c r="QPA83" s="184"/>
      <c r="QPB83" s="184"/>
      <c r="QPC83" s="184"/>
      <c r="QPD83" s="184"/>
      <c r="QPE83" s="184"/>
      <c r="QPF83" s="184"/>
      <c r="QPG83" s="184"/>
      <c r="QPH83" s="184"/>
      <c r="QPI83" s="184"/>
      <c r="QPJ83" s="184"/>
      <c r="QPK83" s="184"/>
      <c r="QPL83" s="184"/>
      <c r="QPM83" s="184"/>
      <c r="QPN83" s="184"/>
      <c r="QPO83" s="184"/>
      <c r="QPP83" s="184"/>
      <c r="QPQ83" s="184"/>
      <c r="QPR83" s="184"/>
      <c r="QPS83" s="184"/>
      <c r="QPT83" s="184"/>
      <c r="QPU83" s="184"/>
      <c r="QPV83" s="184"/>
      <c r="QPW83" s="184"/>
      <c r="QPX83" s="184"/>
      <c r="QPY83" s="184"/>
      <c r="QPZ83" s="184"/>
      <c r="QQA83" s="184"/>
      <c r="QQB83" s="184"/>
      <c r="QQC83" s="184"/>
      <c r="QQD83" s="184"/>
      <c r="QQE83" s="184"/>
      <c r="QQF83" s="184"/>
      <c r="QQG83" s="184"/>
      <c r="QQH83" s="184"/>
      <c r="QQI83" s="184"/>
      <c r="QQJ83" s="184"/>
      <c r="QQK83" s="184"/>
      <c r="QQL83" s="184"/>
      <c r="QQM83" s="184"/>
      <c r="QQN83" s="184"/>
      <c r="QQO83" s="184"/>
      <c r="QQP83" s="184"/>
      <c r="QQQ83" s="184"/>
      <c r="QQR83" s="184"/>
      <c r="QQS83" s="184"/>
      <c r="QQT83" s="184"/>
      <c r="QQU83" s="184"/>
      <c r="QQV83" s="184"/>
      <c r="QQW83" s="184"/>
      <c r="QQX83" s="184"/>
      <c r="QQY83" s="184"/>
      <c r="QQZ83" s="184"/>
      <c r="QRA83" s="184"/>
      <c r="QRB83" s="184"/>
      <c r="QRC83" s="184"/>
      <c r="QRD83" s="184"/>
      <c r="QRE83" s="184"/>
      <c r="QRF83" s="184"/>
      <c r="QRG83" s="184"/>
      <c r="QRH83" s="184"/>
      <c r="QRI83" s="184"/>
      <c r="QRJ83" s="184"/>
      <c r="QRK83" s="184"/>
      <c r="QRL83" s="184"/>
      <c r="QRM83" s="184"/>
      <c r="QRN83" s="184"/>
      <c r="QRO83" s="184"/>
      <c r="QRP83" s="184"/>
      <c r="QRQ83" s="184"/>
      <c r="QRR83" s="184"/>
      <c r="QRS83" s="184"/>
      <c r="QRT83" s="184"/>
      <c r="QRU83" s="184"/>
      <c r="QRV83" s="184"/>
      <c r="QRW83" s="184"/>
      <c r="QRX83" s="184"/>
      <c r="QRY83" s="184"/>
      <c r="QRZ83" s="184"/>
      <c r="QSA83" s="184"/>
      <c r="QSB83" s="184"/>
      <c r="QSC83" s="184"/>
      <c r="QSD83" s="184"/>
      <c r="QSE83" s="184"/>
      <c r="QSF83" s="184"/>
      <c r="QSG83" s="184"/>
      <c r="QSH83" s="184"/>
      <c r="QSI83" s="184"/>
      <c r="QSJ83" s="184"/>
      <c r="QSK83" s="184"/>
      <c r="QSL83" s="184"/>
      <c r="QSM83" s="184"/>
      <c r="QSN83" s="184"/>
      <c r="QSO83" s="184"/>
      <c r="QSP83" s="184"/>
      <c r="QSQ83" s="184"/>
      <c r="QSR83" s="184"/>
      <c r="QSS83" s="184"/>
      <c r="QST83" s="184"/>
      <c r="QSU83" s="184"/>
      <c r="QSV83" s="184"/>
      <c r="QSW83" s="184"/>
      <c r="QSX83" s="184"/>
      <c r="QSY83" s="184"/>
      <c r="QSZ83" s="184"/>
      <c r="QTA83" s="184"/>
      <c r="QTB83" s="184"/>
      <c r="QTC83" s="184"/>
      <c r="QTD83" s="184"/>
      <c r="QTE83" s="184"/>
      <c r="QTF83" s="184"/>
      <c r="QTG83" s="184"/>
      <c r="QTH83" s="184"/>
      <c r="QTI83" s="184"/>
      <c r="QTJ83" s="184"/>
      <c r="QTK83" s="184"/>
      <c r="QTL83" s="184"/>
      <c r="QTM83" s="184"/>
      <c r="QTN83" s="184"/>
      <c r="QTO83" s="184"/>
      <c r="QTP83" s="184"/>
      <c r="QTQ83" s="184"/>
      <c r="QTR83" s="184"/>
      <c r="QTS83" s="184"/>
      <c r="QTT83" s="184"/>
      <c r="QTU83" s="184"/>
      <c r="QTV83" s="184"/>
      <c r="QTW83" s="184"/>
      <c r="QTX83" s="184"/>
      <c r="QTY83" s="184"/>
      <c r="QTZ83" s="184"/>
      <c r="QUA83" s="184"/>
      <c r="QUB83" s="184"/>
      <c r="QUC83" s="184"/>
      <c r="QUD83" s="184"/>
      <c r="QUE83" s="184"/>
      <c r="QUF83" s="184"/>
      <c r="QUG83" s="184"/>
      <c r="QUH83" s="184"/>
      <c r="QUI83" s="184"/>
      <c r="QUJ83" s="184"/>
      <c r="QUK83" s="184"/>
      <c r="QUL83" s="184"/>
      <c r="QUM83" s="184"/>
      <c r="QUN83" s="184"/>
      <c r="QUO83" s="184"/>
      <c r="QUP83" s="184"/>
      <c r="QUQ83" s="184"/>
      <c r="QUR83" s="184"/>
      <c r="QUS83" s="184"/>
      <c r="QUT83" s="184"/>
      <c r="QUU83" s="184"/>
      <c r="QUV83" s="184"/>
      <c r="QUW83" s="184"/>
      <c r="QUX83" s="184"/>
      <c r="QUY83" s="184"/>
      <c r="QUZ83" s="184"/>
      <c r="QVA83" s="184"/>
      <c r="QVB83" s="184"/>
      <c r="QVC83" s="184"/>
      <c r="QVD83" s="184"/>
      <c r="QVE83" s="184"/>
      <c r="QVF83" s="184"/>
      <c r="QVG83" s="184"/>
      <c r="QVH83" s="184"/>
      <c r="QVI83" s="184"/>
      <c r="QVJ83" s="184"/>
      <c r="QVK83" s="184"/>
      <c r="QVL83" s="184"/>
      <c r="QVM83" s="184"/>
      <c r="QVN83" s="184"/>
      <c r="QVO83" s="184"/>
      <c r="QVP83" s="184"/>
      <c r="QVQ83" s="184"/>
      <c r="QVR83" s="184"/>
      <c r="QVS83" s="184"/>
      <c r="QVT83" s="184"/>
      <c r="QVU83" s="184"/>
      <c r="QVV83" s="184"/>
      <c r="QVW83" s="184"/>
      <c r="QVX83" s="184"/>
      <c r="QVY83" s="184"/>
      <c r="QVZ83" s="184"/>
      <c r="QWA83" s="184"/>
      <c r="QWB83" s="184"/>
      <c r="QWC83" s="184"/>
      <c r="QWD83" s="184"/>
      <c r="QWE83" s="184"/>
      <c r="QWF83" s="184"/>
      <c r="QWG83" s="184"/>
      <c r="QWH83" s="184"/>
      <c r="QWI83" s="184"/>
      <c r="QWJ83" s="184"/>
      <c r="QWK83" s="184"/>
      <c r="QWL83" s="184"/>
      <c r="QWM83" s="184"/>
      <c r="QWN83" s="184"/>
      <c r="QWO83" s="184"/>
      <c r="QWP83" s="184"/>
      <c r="QWQ83" s="184"/>
      <c r="QWR83" s="184"/>
      <c r="QWS83" s="184"/>
      <c r="QWT83" s="184"/>
      <c r="QWU83" s="184"/>
      <c r="QWV83" s="184"/>
      <c r="QWW83" s="184"/>
      <c r="QWX83" s="184"/>
      <c r="QWY83" s="184"/>
      <c r="QWZ83" s="184"/>
      <c r="QXA83" s="184"/>
      <c r="QXB83" s="184"/>
      <c r="QXC83" s="184"/>
      <c r="QXD83" s="184"/>
      <c r="QXE83" s="184"/>
      <c r="QXF83" s="184"/>
      <c r="QXG83" s="184"/>
      <c r="QXH83" s="184"/>
      <c r="QXI83" s="184"/>
      <c r="QXJ83" s="184"/>
      <c r="QXK83" s="184"/>
      <c r="QXL83" s="184"/>
      <c r="QXM83" s="184"/>
      <c r="QXN83" s="184"/>
      <c r="QXO83" s="184"/>
      <c r="QXP83" s="184"/>
      <c r="QXQ83" s="184"/>
      <c r="QXR83" s="184"/>
      <c r="QXS83" s="184"/>
      <c r="QXT83" s="184"/>
      <c r="QXU83" s="184"/>
      <c r="QXV83" s="184"/>
      <c r="QXW83" s="184"/>
      <c r="QXX83" s="184"/>
      <c r="QXY83" s="184"/>
      <c r="QXZ83" s="184"/>
      <c r="QYA83" s="184"/>
      <c r="QYB83" s="184"/>
      <c r="QYC83" s="184"/>
      <c r="QYD83" s="184"/>
      <c r="QYE83" s="184"/>
      <c r="QYF83" s="184"/>
      <c r="QYG83" s="184"/>
      <c r="QYH83" s="184"/>
      <c r="QYI83" s="184"/>
      <c r="QYJ83" s="184"/>
      <c r="QYK83" s="184"/>
      <c r="QYL83" s="184"/>
      <c r="QYM83" s="184"/>
      <c r="QYN83" s="184"/>
      <c r="QYO83" s="184"/>
      <c r="QYP83" s="184"/>
      <c r="QYQ83" s="184"/>
      <c r="QYR83" s="184"/>
      <c r="QYS83" s="184"/>
      <c r="QYT83" s="184"/>
      <c r="QYU83" s="184"/>
      <c r="QYV83" s="184"/>
      <c r="QYW83" s="184"/>
      <c r="QYX83" s="184"/>
      <c r="QYY83" s="184"/>
      <c r="QYZ83" s="184"/>
      <c r="QZA83" s="184"/>
      <c r="QZB83" s="184"/>
      <c r="QZC83" s="184"/>
      <c r="QZD83" s="184"/>
      <c r="QZE83" s="184"/>
      <c r="QZF83" s="184"/>
      <c r="QZG83" s="184"/>
      <c r="QZH83" s="184"/>
      <c r="QZI83" s="184"/>
      <c r="QZJ83" s="184"/>
      <c r="QZK83" s="184"/>
      <c r="QZL83" s="184"/>
      <c r="QZM83" s="184"/>
      <c r="QZN83" s="184"/>
      <c r="QZO83" s="184"/>
      <c r="QZP83" s="184"/>
      <c r="QZQ83" s="184"/>
      <c r="QZR83" s="184"/>
      <c r="QZS83" s="184"/>
      <c r="QZT83" s="184"/>
      <c r="QZU83" s="184"/>
      <c r="QZV83" s="184"/>
      <c r="QZW83" s="184"/>
      <c r="QZX83" s="184"/>
      <c r="QZY83" s="184"/>
      <c r="QZZ83" s="184"/>
      <c r="RAA83" s="184"/>
      <c r="RAB83" s="184"/>
      <c r="RAC83" s="184"/>
      <c r="RAD83" s="184"/>
      <c r="RAE83" s="184"/>
      <c r="RAF83" s="184"/>
      <c r="RAG83" s="184"/>
      <c r="RAH83" s="184"/>
      <c r="RAI83" s="184"/>
      <c r="RAJ83" s="184"/>
      <c r="RAK83" s="184"/>
      <c r="RAL83" s="184"/>
      <c r="RAM83" s="184"/>
      <c r="RAN83" s="184"/>
      <c r="RAO83" s="184"/>
      <c r="RAP83" s="184"/>
      <c r="RAQ83" s="184"/>
      <c r="RAR83" s="184"/>
      <c r="RAS83" s="184"/>
      <c r="RAT83" s="184"/>
      <c r="RAU83" s="184"/>
      <c r="RAV83" s="184"/>
      <c r="RAW83" s="184"/>
      <c r="RAX83" s="184"/>
      <c r="RAY83" s="184"/>
      <c r="RAZ83" s="184"/>
      <c r="RBA83" s="184"/>
      <c r="RBB83" s="184"/>
      <c r="RBC83" s="184"/>
      <c r="RBD83" s="184"/>
      <c r="RBE83" s="184"/>
      <c r="RBF83" s="184"/>
      <c r="RBG83" s="184"/>
      <c r="RBH83" s="184"/>
      <c r="RBI83" s="184"/>
      <c r="RBJ83" s="184"/>
      <c r="RBK83" s="184"/>
      <c r="RBL83" s="184"/>
      <c r="RBM83" s="184"/>
      <c r="RBN83" s="184"/>
      <c r="RBO83" s="184"/>
      <c r="RBP83" s="184"/>
      <c r="RBQ83" s="184"/>
      <c r="RBR83" s="184"/>
      <c r="RBS83" s="184"/>
      <c r="RBT83" s="184"/>
      <c r="RBU83" s="184"/>
      <c r="RBV83" s="184"/>
      <c r="RBW83" s="184"/>
      <c r="RBX83" s="184"/>
      <c r="RBY83" s="184"/>
      <c r="RBZ83" s="184"/>
      <c r="RCA83" s="184"/>
      <c r="RCB83" s="184"/>
      <c r="RCC83" s="184"/>
      <c r="RCD83" s="184"/>
      <c r="RCE83" s="184"/>
      <c r="RCF83" s="184"/>
      <c r="RCG83" s="184"/>
      <c r="RCH83" s="184"/>
      <c r="RCI83" s="184"/>
      <c r="RCJ83" s="184"/>
      <c r="RCK83" s="184"/>
      <c r="RCL83" s="184"/>
      <c r="RCM83" s="184"/>
      <c r="RCN83" s="184"/>
      <c r="RCO83" s="184"/>
      <c r="RCP83" s="184"/>
      <c r="RCQ83" s="184"/>
      <c r="RCR83" s="184"/>
      <c r="RCS83" s="184"/>
      <c r="RCT83" s="184"/>
      <c r="RCU83" s="184"/>
      <c r="RCV83" s="184"/>
      <c r="RCW83" s="184"/>
      <c r="RCX83" s="184"/>
      <c r="RCY83" s="184"/>
      <c r="RCZ83" s="184"/>
      <c r="RDA83" s="184"/>
      <c r="RDB83" s="184"/>
      <c r="RDC83" s="184"/>
      <c r="RDD83" s="184"/>
      <c r="RDE83" s="184"/>
      <c r="RDF83" s="184"/>
      <c r="RDG83" s="184"/>
      <c r="RDH83" s="184"/>
      <c r="RDI83" s="184"/>
      <c r="RDJ83" s="184"/>
      <c r="RDK83" s="184"/>
      <c r="RDL83" s="184"/>
      <c r="RDM83" s="184"/>
      <c r="RDN83" s="184"/>
      <c r="RDO83" s="184"/>
      <c r="RDP83" s="184"/>
      <c r="RDQ83" s="184"/>
      <c r="RDR83" s="184"/>
      <c r="RDS83" s="184"/>
      <c r="RDT83" s="184"/>
      <c r="RDU83" s="184"/>
      <c r="RDV83" s="184"/>
      <c r="RDW83" s="184"/>
      <c r="RDX83" s="184"/>
      <c r="RDY83" s="184"/>
      <c r="RDZ83" s="184"/>
      <c r="REA83" s="184"/>
      <c r="REB83" s="184"/>
      <c r="REC83" s="184"/>
      <c r="RED83" s="184"/>
      <c r="REE83" s="184"/>
      <c r="REF83" s="184"/>
      <c r="REG83" s="184"/>
      <c r="REH83" s="184"/>
      <c r="REI83" s="184"/>
      <c r="REJ83" s="184"/>
      <c r="REK83" s="184"/>
      <c r="REL83" s="184"/>
      <c r="REM83" s="184"/>
      <c r="REN83" s="184"/>
      <c r="REO83" s="184"/>
      <c r="REP83" s="184"/>
      <c r="REQ83" s="184"/>
      <c r="RER83" s="184"/>
      <c r="RES83" s="184"/>
      <c r="RET83" s="184"/>
      <c r="REU83" s="184"/>
      <c r="REV83" s="184"/>
      <c r="REW83" s="184"/>
      <c r="REX83" s="184"/>
      <c r="REY83" s="184"/>
      <c r="REZ83" s="184"/>
      <c r="RFA83" s="184"/>
      <c r="RFB83" s="184"/>
      <c r="RFC83" s="184"/>
      <c r="RFD83" s="184"/>
      <c r="RFE83" s="184"/>
      <c r="RFF83" s="184"/>
      <c r="RFG83" s="184"/>
      <c r="RFH83" s="184"/>
      <c r="RFI83" s="184"/>
      <c r="RFJ83" s="184"/>
      <c r="RFK83" s="184"/>
      <c r="RFL83" s="184"/>
      <c r="RFM83" s="184"/>
      <c r="RFN83" s="184"/>
      <c r="RFO83" s="184"/>
      <c r="RFP83" s="184"/>
      <c r="RFQ83" s="184"/>
      <c r="RFR83" s="184"/>
      <c r="RFS83" s="184"/>
      <c r="RFT83" s="184"/>
      <c r="RFU83" s="184"/>
      <c r="RFV83" s="184"/>
      <c r="RFW83" s="184"/>
      <c r="RFX83" s="184"/>
      <c r="RFY83" s="184"/>
      <c r="RFZ83" s="184"/>
      <c r="RGA83" s="184"/>
      <c r="RGB83" s="184"/>
      <c r="RGC83" s="184"/>
      <c r="RGD83" s="184"/>
      <c r="RGE83" s="184"/>
      <c r="RGF83" s="184"/>
      <c r="RGG83" s="184"/>
      <c r="RGH83" s="184"/>
      <c r="RGI83" s="184"/>
      <c r="RGJ83" s="184"/>
      <c r="RGK83" s="184"/>
      <c r="RGL83" s="184"/>
      <c r="RGM83" s="184"/>
      <c r="RGN83" s="184"/>
      <c r="RGO83" s="184"/>
      <c r="RGP83" s="184"/>
      <c r="RGQ83" s="184"/>
      <c r="RGR83" s="184"/>
      <c r="RGS83" s="184"/>
      <c r="RGT83" s="184"/>
      <c r="RGU83" s="184"/>
      <c r="RGV83" s="184"/>
      <c r="RGW83" s="184"/>
      <c r="RGX83" s="184"/>
      <c r="RGY83" s="184"/>
      <c r="RGZ83" s="184"/>
      <c r="RHA83" s="184"/>
      <c r="RHB83" s="184"/>
      <c r="RHC83" s="184"/>
      <c r="RHD83" s="184"/>
      <c r="RHE83" s="184"/>
      <c r="RHF83" s="184"/>
      <c r="RHG83" s="184"/>
      <c r="RHH83" s="184"/>
      <c r="RHI83" s="184"/>
      <c r="RHJ83" s="184"/>
      <c r="RHK83" s="184"/>
      <c r="RHL83" s="184"/>
      <c r="RHM83" s="184"/>
      <c r="RHN83" s="184"/>
      <c r="RHO83" s="184"/>
      <c r="RHP83" s="184"/>
      <c r="RHQ83" s="184"/>
      <c r="RHR83" s="184"/>
      <c r="RHS83" s="184"/>
      <c r="RHT83" s="184"/>
      <c r="RHU83" s="184"/>
      <c r="RHV83" s="184"/>
      <c r="RHW83" s="184"/>
      <c r="RHX83" s="184"/>
      <c r="RHY83" s="184"/>
      <c r="RHZ83" s="184"/>
      <c r="RIA83" s="184"/>
      <c r="RIB83" s="184"/>
      <c r="RIC83" s="184"/>
      <c r="RID83" s="184"/>
      <c r="RIE83" s="184"/>
      <c r="RIF83" s="184"/>
      <c r="RIG83" s="184"/>
      <c r="RIH83" s="184"/>
      <c r="RII83" s="184"/>
      <c r="RIJ83" s="184"/>
      <c r="RIK83" s="184"/>
      <c r="RIL83" s="184"/>
      <c r="RIM83" s="184"/>
      <c r="RIN83" s="184"/>
      <c r="RIO83" s="184"/>
      <c r="RIP83" s="184"/>
      <c r="RIQ83" s="184"/>
      <c r="RIR83" s="184"/>
      <c r="RIS83" s="184"/>
      <c r="RIT83" s="184"/>
      <c r="RIU83" s="184"/>
      <c r="RIV83" s="184"/>
      <c r="RIW83" s="184"/>
      <c r="RIX83" s="184"/>
      <c r="RIY83" s="184"/>
      <c r="RIZ83" s="184"/>
      <c r="RJA83" s="184"/>
      <c r="RJB83" s="184"/>
      <c r="RJC83" s="184"/>
      <c r="RJD83" s="184"/>
      <c r="RJE83" s="184"/>
      <c r="RJF83" s="184"/>
      <c r="RJG83" s="184"/>
      <c r="RJH83" s="184"/>
      <c r="RJI83" s="184"/>
      <c r="RJJ83" s="184"/>
      <c r="RJK83" s="184"/>
      <c r="RJL83" s="184"/>
      <c r="RJM83" s="184"/>
      <c r="RJN83" s="184"/>
      <c r="RJO83" s="184"/>
      <c r="RJP83" s="184"/>
      <c r="RJQ83" s="184"/>
      <c r="RJR83" s="184"/>
      <c r="RJS83" s="184"/>
      <c r="RJT83" s="184"/>
      <c r="RJU83" s="184"/>
      <c r="RJV83" s="184"/>
      <c r="RJW83" s="184"/>
      <c r="RJX83" s="184"/>
      <c r="RJY83" s="184"/>
      <c r="RJZ83" s="184"/>
      <c r="RKA83" s="184"/>
      <c r="RKB83" s="184"/>
      <c r="RKC83" s="184"/>
      <c r="RKD83" s="184"/>
      <c r="RKE83" s="184"/>
      <c r="RKF83" s="184"/>
      <c r="RKG83" s="184"/>
      <c r="RKH83" s="184"/>
      <c r="RKI83" s="184"/>
      <c r="RKJ83" s="184"/>
      <c r="RKK83" s="184"/>
      <c r="RKL83" s="184"/>
      <c r="RKM83" s="184"/>
      <c r="RKN83" s="184"/>
      <c r="RKO83" s="184"/>
      <c r="RKP83" s="184"/>
      <c r="RKQ83" s="184"/>
      <c r="RKR83" s="184"/>
      <c r="RKS83" s="184"/>
      <c r="RKT83" s="184"/>
      <c r="RKU83" s="184"/>
      <c r="RKV83" s="184"/>
      <c r="RKW83" s="184"/>
      <c r="RKX83" s="184"/>
      <c r="RKY83" s="184"/>
      <c r="RKZ83" s="184"/>
      <c r="RLA83" s="184"/>
      <c r="RLB83" s="184"/>
      <c r="RLC83" s="184"/>
      <c r="RLD83" s="184"/>
      <c r="RLE83" s="184"/>
      <c r="RLF83" s="184"/>
      <c r="RLG83" s="184"/>
      <c r="RLH83" s="184"/>
      <c r="RLI83" s="184"/>
      <c r="RLJ83" s="184"/>
      <c r="RLK83" s="184"/>
      <c r="RLL83" s="184"/>
      <c r="RLM83" s="184"/>
      <c r="RLN83" s="184"/>
      <c r="RLO83" s="184"/>
      <c r="RLP83" s="184"/>
      <c r="RLQ83" s="184"/>
      <c r="RLR83" s="184"/>
      <c r="RLS83" s="184"/>
      <c r="RLT83" s="184"/>
      <c r="RLU83" s="184"/>
      <c r="RLV83" s="184"/>
      <c r="RLW83" s="184"/>
      <c r="RLX83" s="184"/>
      <c r="RLY83" s="184"/>
      <c r="RLZ83" s="184"/>
      <c r="RMA83" s="184"/>
      <c r="RMB83" s="184"/>
      <c r="RMC83" s="184"/>
      <c r="RMD83" s="184"/>
      <c r="RME83" s="184"/>
      <c r="RMF83" s="184"/>
      <c r="RMG83" s="184"/>
      <c r="RMH83" s="184"/>
      <c r="RMI83" s="184"/>
      <c r="RMJ83" s="184"/>
      <c r="RMK83" s="184"/>
      <c r="RML83" s="184"/>
      <c r="RMM83" s="184"/>
      <c r="RMN83" s="184"/>
      <c r="RMO83" s="184"/>
      <c r="RMP83" s="184"/>
      <c r="RMQ83" s="184"/>
      <c r="RMR83" s="184"/>
      <c r="RMS83" s="184"/>
      <c r="RMT83" s="184"/>
      <c r="RMU83" s="184"/>
      <c r="RMV83" s="184"/>
      <c r="RMW83" s="184"/>
      <c r="RMX83" s="184"/>
      <c r="RMY83" s="184"/>
      <c r="RMZ83" s="184"/>
      <c r="RNA83" s="184"/>
      <c r="RNB83" s="184"/>
      <c r="RNC83" s="184"/>
      <c r="RND83" s="184"/>
      <c r="RNE83" s="184"/>
      <c r="RNF83" s="184"/>
      <c r="RNG83" s="184"/>
      <c r="RNH83" s="184"/>
      <c r="RNI83" s="184"/>
      <c r="RNJ83" s="184"/>
      <c r="RNK83" s="184"/>
      <c r="RNL83" s="184"/>
      <c r="RNM83" s="184"/>
      <c r="RNN83" s="184"/>
      <c r="RNO83" s="184"/>
      <c r="RNP83" s="184"/>
      <c r="RNQ83" s="184"/>
      <c r="RNR83" s="184"/>
      <c r="RNS83" s="184"/>
      <c r="RNT83" s="184"/>
      <c r="RNU83" s="184"/>
      <c r="RNV83" s="184"/>
      <c r="RNW83" s="184"/>
      <c r="RNX83" s="184"/>
      <c r="RNY83" s="184"/>
      <c r="RNZ83" s="184"/>
      <c r="ROA83" s="184"/>
      <c r="ROB83" s="184"/>
      <c r="ROC83" s="184"/>
      <c r="ROD83" s="184"/>
      <c r="ROE83" s="184"/>
      <c r="ROF83" s="184"/>
      <c r="ROG83" s="184"/>
      <c r="ROH83" s="184"/>
      <c r="ROI83" s="184"/>
      <c r="ROJ83" s="184"/>
      <c r="ROK83" s="184"/>
      <c r="ROL83" s="184"/>
      <c r="ROM83" s="184"/>
      <c r="RON83" s="184"/>
      <c r="ROO83" s="184"/>
      <c r="ROP83" s="184"/>
      <c r="ROQ83" s="184"/>
      <c r="ROR83" s="184"/>
      <c r="ROS83" s="184"/>
      <c r="ROT83" s="184"/>
      <c r="ROU83" s="184"/>
      <c r="ROV83" s="184"/>
      <c r="ROW83" s="184"/>
      <c r="ROX83" s="184"/>
      <c r="ROY83" s="184"/>
      <c r="ROZ83" s="184"/>
      <c r="RPA83" s="184"/>
      <c r="RPB83" s="184"/>
      <c r="RPC83" s="184"/>
      <c r="RPD83" s="184"/>
      <c r="RPE83" s="184"/>
      <c r="RPF83" s="184"/>
      <c r="RPG83" s="184"/>
      <c r="RPH83" s="184"/>
      <c r="RPI83" s="184"/>
      <c r="RPJ83" s="184"/>
      <c r="RPK83" s="184"/>
      <c r="RPL83" s="184"/>
      <c r="RPM83" s="184"/>
      <c r="RPN83" s="184"/>
      <c r="RPO83" s="184"/>
      <c r="RPP83" s="184"/>
      <c r="RPQ83" s="184"/>
      <c r="RPR83" s="184"/>
      <c r="RPS83" s="184"/>
      <c r="RPT83" s="184"/>
      <c r="RPU83" s="184"/>
      <c r="RPV83" s="184"/>
      <c r="RPW83" s="184"/>
      <c r="RPX83" s="184"/>
      <c r="RPY83" s="184"/>
      <c r="RPZ83" s="184"/>
      <c r="RQA83" s="184"/>
      <c r="RQB83" s="184"/>
      <c r="RQC83" s="184"/>
      <c r="RQD83" s="184"/>
      <c r="RQE83" s="184"/>
      <c r="RQF83" s="184"/>
      <c r="RQG83" s="184"/>
      <c r="RQH83" s="184"/>
      <c r="RQI83" s="184"/>
      <c r="RQJ83" s="184"/>
      <c r="RQK83" s="184"/>
      <c r="RQL83" s="184"/>
      <c r="RQM83" s="184"/>
      <c r="RQN83" s="184"/>
      <c r="RQO83" s="184"/>
      <c r="RQP83" s="184"/>
      <c r="RQQ83" s="184"/>
      <c r="RQR83" s="184"/>
      <c r="RQS83" s="184"/>
      <c r="RQT83" s="184"/>
      <c r="RQU83" s="184"/>
      <c r="RQV83" s="184"/>
      <c r="RQW83" s="184"/>
      <c r="RQX83" s="184"/>
      <c r="RQY83" s="184"/>
      <c r="RQZ83" s="184"/>
      <c r="RRA83" s="184"/>
      <c r="RRB83" s="184"/>
      <c r="RRC83" s="184"/>
      <c r="RRD83" s="184"/>
      <c r="RRE83" s="184"/>
      <c r="RRF83" s="184"/>
      <c r="RRG83" s="184"/>
      <c r="RRH83" s="184"/>
      <c r="RRI83" s="184"/>
      <c r="RRJ83" s="184"/>
      <c r="RRK83" s="184"/>
      <c r="RRL83" s="184"/>
      <c r="RRM83" s="184"/>
      <c r="RRN83" s="184"/>
      <c r="RRO83" s="184"/>
      <c r="RRP83" s="184"/>
      <c r="RRQ83" s="184"/>
      <c r="RRR83" s="184"/>
      <c r="RRS83" s="184"/>
      <c r="RRT83" s="184"/>
      <c r="RRU83" s="184"/>
      <c r="RRV83" s="184"/>
      <c r="RRW83" s="184"/>
      <c r="RRX83" s="184"/>
      <c r="RRY83" s="184"/>
      <c r="RRZ83" s="184"/>
      <c r="RSA83" s="184"/>
      <c r="RSB83" s="184"/>
      <c r="RSC83" s="184"/>
      <c r="RSD83" s="184"/>
      <c r="RSE83" s="184"/>
      <c r="RSF83" s="184"/>
      <c r="RSG83" s="184"/>
      <c r="RSH83" s="184"/>
      <c r="RSI83" s="184"/>
      <c r="RSJ83" s="184"/>
      <c r="RSK83" s="184"/>
      <c r="RSL83" s="184"/>
      <c r="RSM83" s="184"/>
      <c r="RSN83" s="184"/>
      <c r="RSO83" s="184"/>
      <c r="RSP83" s="184"/>
      <c r="RSQ83" s="184"/>
      <c r="RSR83" s="184"/>
      <c r="RSS83" s="184"/>
      <c r="RST83" s="184"/>
      <c r="RSU83" s="184"/>
      <c r="RSV83" s="184"/>
      <c r="RSW83" s="184"/>
      <c r="RSX83" s="184"/>
      <c r="RSY83" s="184"/>
      <c r="RSZ83" s="184"/>
      <c r="RTA83" s="184"/>
      <c r="RTB83" s="184"/>
      <c r="RTC83" s="184"/>
      <c r="RTD83" s="184"/>
      <c r="RTE83" s="184"/>
      <c r="RTF83" s="184"/>
      <c r="RTG83" s="184"/>
      <c r="RTH83" s="184"/>
      <c r="RTI83" s="184"/>
      <c r="RTJ83" s="184"/>
      <c r="RTK83" s="184"/>
      <c r="RTL83" s="184"/>
      <c r="RTM83" s="184"/>
      <c r="RTN83" s="184"/>
      <c r="RTO83" s="184"/>
      <c r="RTP83" s="184"/>
      <c r="RTQ83" s="184"/>
      <c r="RTR83" s="184"/>
      <c r="RTS83" s="184"/>
      <c r="RTT83" s="184"/>
      <c r="RTU83" s="184"/>
      <c r="RTV83" s="184"/>
      <c r="RTW83" s="184"/>
      <c r="RTX83" s="184"/>
      <c r="RTY83" s="184"/>
      <c r="RTZ83" s="184"/>
      <c r="RUA83" s="184"/>
      <c r="RUB83" s="184"/>
      <c r="RUC83" s="184"/>
      <c r="RUD83" s="184"/>
      <c r="RUE83" s="184"/>
      <c r="RUF83" s="184"/>
      <c r="RUG83" s="184"/>
      <c r="RUH83" s="184"/>
      <c r="RUI83" s="184"/>
      <c r="RUJ83" s="184"/>
      <c r="RUK83" s="184"/>
      <c r="RUL83" s="184"/>
      <c r="RUM83" s="184"/>
      <c r="RUN83" s="184"/>
      <c r="RUO83" s="184"/>
      <c r="RUP83" s="184"/>
      <c r="RUQ83" s="184"/>
      <c r="RUR83" s="184"/>
      <c r="RUS83" s="184"/>
      <c r="RUT83" s="184"/>
      <c r="RUU83" s="184"/>
      <c r="RUV83" s="184"/>
      <c r="RUW83" s="184"/>
      <c r="RUX83" s="184"/>
      <c r="RUY83" s="184"/>
      <c r="RUZ83" s="184"/>
      <c r="RVA83" s="184"/>
      <c r="RVB83" s="184"/>
      <c r="RVC83" s="184"/>
      <c r="RVD83" s="184"/>
      <c r="RVE83" s="184"/>
      <c r="RVF83" s="184"/>
      <c r="RVG83" s="184"/>
      <c r="RVH83" s="184"/>
      <c r="RVI83" s="184"/>
      <c r="RVJ83" s="184"/>
      <c r="RVK83" s="184"/>
      <c r="RVL83" s="184"/>
      <c r="RVM83" s="184"/>
      <c r="RVN83" s="184"/>
      <c r="RVO83" s="184"/>
      <c r="RVP83" s="184"/>
      <c r="RVQ83" s="184"/>
      <c r="RVR83" s="184"/>
      <c r="RVS83" s="184"/>
      <c r="RVT83" s="184"/>
      <c r="RVU83" s="184"/>
      <c r="RVV83" s="184"/>
      <c r="RVW83" s="184"/>
      <c r="RVX83" s="184"/>
      <c r="RVY83" s="184"/>
      <c r="RVZ83" s="184"/>
      <c r="RWA83" s="184"/>
      <c r="RWB83" s="184"/>
      <c r="RWC83" s="184"/>
      <c r="RWD83" s="184"/>
      <c r="RWE83" s="184"/>
      <c r="RWF83" s="184"/>
      <c r="RWG83" s="184"/>
      <c r="RWH83" s="184"/>
      <c r="RWI83" s="184"/>
      <c r="RWJ83" s="184"/>
      <c r="RWK83" s="184"/>
      <c r="RWL83" s="184"/>
      <c r="RWM83" s="184"/>
      <c r="RWN83" s="184"/>
      <c r="RWO83" s="184"/>
      <c r="RWP83" s="184"/>
      <c r="RWQ83" s="184"/>
      <c r="RWR83" s="184"/>
      <c r="RWS83" s="184"/>
      <c r="RWT83" s="184"/>
      <c r="RWU83" s="184"/>
      <c r="RWV83" s="184"/>
      <c r="RWW83" s="184"/>
      <c r="RWX83" s="184"/>
      <c r="RWY83" s="184"/>
      <c r="RWZ83" s="184"/>
      <c r="RXA83" s="184"/>
      <c r="RXB83" s="184"/>
      <c r="RXC83" s="184"/>
      <c r="RXD83" s="184"/>
      <c r="RXE83" s="184"/>
      <c r="RXF83" s="184"/>
      <c r="RXG83" s="184"/>
      <c r="RXH83" s="184"/>
      <c r="RXI83" s="184"/>
      <c r="RXJ83" s="184"/>
      <c r="RXK83" s="184"/>
      <c r="RXL83" s="184"/>
      <c r="RXM83" s="184"/>
      <c r="RXN83" s="184"/>
      <c r="RXO83" s="184"/>
      <c r="RXP83" s="184"/>
      <c r="RXQ83" s="184"/>
      <c r="RXR83" s="184"/>
      <c r="RXS83" s="184"/>
      <c r="RXT83" s="184"/>
      <c r="RXU83" s="184"/>
      <c r="RXV83" s="184"/>
      <c r="RXW83" s="184"/>
      <c r="RXX83" s="184"/>
      <c r="RXY83" s="184"/>
      <c r="RXZ83" s="184"/>
      <c r="RYA83" s="184"/>
      <c r="RYB83" s="184"/>
      <c r="RYC83" s="184"/>
      <c r="RYD83" s="184"/>
      <c r="RYE83" s="184"/>
      <c r="RYF83" s="184"/>
      <c r="RYG83" s="184"/>
      <c r="RYH83" s="184"/>
      <c r="RYI83" s="184"/>
      <c r="RYJ83" s="184"/>
      <c r="RYK83" s="184"/>
      <c r="RYL83" s="184"/>
      <c r="RYM83" s="184"/>
      <c r="RYN83" s="184"/>
      <c r="RYO83" s="184"/>
      <c r="RYP83" s="184"/>
      <c r="RYQ83" s="184"/>
      <c r="RYR83" s="184"/>
      <c r="RYS83" s="184"/>
      <c r="RYT83" s="184"/>
      <c r="RYU83" s="184"/>
      <c r="RYV83" s="184"/>
      <c r="RYW83" s="184"/>
      <c r="RYX83" s="184"/>
      <c r="RYY83" s="184"/>
      <c r="RYZ83" s="184"/>
      <c r="RZA83" s="184"/>
      <c r="RZB83" s="184"/>
      <c r="RZC83" s="184"/>
      <c r="RZD83" s="184"/>
      <c r="RZE83" s="184"/>
      <c r="RZF83" s="184"/>
      <c r="RZG83" s="184"/>
      <c r="RZH83" s="184"/>
      <c r="RZI83" s="184"/>
      <c r="RZJ83" s="184"/>
      <c r="RZK83" s="184"/>
      <c r="RZL83" s="184"/>
      <c r="RZM83" s="184"/>
      <c r="RZN83" s="184"/>
      <c r="RZO83" s="184"/>
      <c r="RZP83" s="184"/>
      <c r="RZQ83" s="184"/>
      <c r="RZR83" s="184"/>
      <c r="RZS83" s="184"/>
      <c r="RZT83" s="184"/>
      <c r="RZU83" s="184"/>
      <c r="RZV83" s="184"/>
      <c r="RZW83" s="184"/>
      <c r="RZX83" s="184"/>
      <c r="RZY83" s="184"/>
      <c r="RZZ83" s="184"/>
      <c r="SAA83" s="184"/>
      <c r="SAB83" s="184"/>
      <c r="SAC83" s="184"/>
      <c r="SAD83" s="184"/>
      <c r="SAE83" s="184"/>
      <c r="SAF83" s="184"/>
      <c r="SAG83" s="184"/>
      <c r="SAH83" s="184"/>
      <c r="SAI83" s="184"/>
      <c r="SAJ83" s="184"/>
      <c r="SAK83" s="184"/>
      <c r="SAL83" s="184"/>
      <c r="SAM83" s="184"/>
      <c r="SAN83" s="184"/>
      <c r="SAO83" s="184"/>
      <c r="SAP83" s="184"/>
      <c r="SAQ83" s="184"/>
      <c r="SAR83" s="184"/>
      <c r="SAS83" s="184"/>
      <c r="SAT83" s="184"/>
      <c r="SAU83" s="184"/>
      <c r="SAV83" s="184"/>
      <c r="SAW83" s="184"/>
      <c r="SAX83" s="184"/>
      <c r="SAY83" s="184"/>
      <c r="SAZ83" s="184"/>
      <c r="SBA83" s="184"/>
      <c r="SBB83" s="184"/>
      <c r="SBC83" s="184"/>
      <c r="SBD83" s="184"/>
      <c r="SBE83" s="184"/>
      <c r="SBF83" s="184"/>
      <c r="SBG83" s="184"/>
      <c r="SBH83" s="184"/>
      <c r="SBI83" s="184"/>
      <c r="SBJ83" s="184"/>
      <c r="SBK83" s="184"/>
      <c r="SBL83" s="184"/>
      <c r="SBM83" s="184"/>
      <c r="SBN83" s="184"/>
      <c r="SBO83" s="184"/>
      <c r="SBP83" s="184"/>
      <c r="SBQ83" s="184"/>
      <c r="SBR83" s="184"/>
      <c r="SBS83" s="184"/>
      <c r="SBT83" s="184"/>
      <c r="SBU83" s="184"/>
      <c r="SBV83" s="184"/>
      <c r="SBW83" s="184"/>
      <c r="SBX83" s="184"/>
      <c r="SBY83" s="184"/>
      <c r="SBZ83" s="184"/>
      <c r="SCA83" s="184"/>
      <c r="SCB83" s="184"/>
      <c r="SCC83" s="184"/>
      <c r="SCD83" s="184"/>
      <c r="SCE83" s="184"/>
      <c r="SCF83" s="184"/>
      <c r="SCG83" s="184"/>
      <c r="SCH83" s="184"/>
      <c r="SCI83" s="184"/>
      <c r="SCJ83" s="184"/>
      <c r="SCK83" s="184"/>
      <c r="SCL83" s="184"/>
      <c r="SCM83" s="184"/>
      <c r="SCN83" s="184"/>
      <c r="SCO83" s="184"/>
      <c r="SCP83" s="184"/>
      <c r="SCQ83" s="184"/>
      <c r="SCR83" s="184"/>
      <c r="SCS83" s="184"/>
      <c r="SCT83" s="184"/>
      <c r="SCU83" s="184"/>
      <c r="SCV83" s="184"/>
      <c r="SCW83" s="184"/>
      <c r="SCX83" s="184"/>
      <c r="SCY83" s="184"/>
      <c r="SCZ83" s="184"/>
      <c r="SDA83" s="184"/>
      <c r="SDB83" s="184"/>
      <c r="SDC83" s="184"/>
      <c r="SDD83" s="184"/>
      <c r="SDE83" s="184"/>
      <c r="SDF83" s="184"/>
      <c r="SDG83" s="184"/>
      <c r="SDH83" s="184"/>
      <c r="SDI83" s="184"/>
      <c r="SDJ83" s="184"/>
      <c r="SDK83" s="184"/>
      <c r="SDL83" s="184"/>
      <c r="SDM83" s="184"/>
      <c r="SDN83" s="184"/>
      <c r="SDO83" s="184"/>
      <c r="SDP83" s="184"/>
      <c r="SDQ83" s="184"/>
      <c r="SDR83" s="184"/>
      <c r="SDS83" s="184"/>
      <c r="SDT83" s="184"/>
      <c r="SDU83" s="184"/>
      <c r="SDV83" s="184"/>
      <c r="SDW83" s="184"/>
      <c r="SDX83" s="184"/>
      <c r="SDY83" s="184"/>
      <c r="SDZ83" s="184"/>
      <c r="SEA83" s="184"/>
      <c r="SEB83" s="184"/>
      <c r="SEC83" s="184"/>
      <c r="SED83" s="184"/>
      <c r="SEE83" s="184"/>
      <c r="SEF83" s="184"/>
      <c r="SEG83" s="184"/>
      <c r="SEH83" s="184"/>
      <c r="SEI83" s="184"/>
      <c r="SEJ83" s="184"/>
      <c r="SEK83" s="184"/>
      <c r="SEL83" s="184"/>
      <c r="SEM83" s="184"/>
      <c r="SEN83" s="184"/>
      <c r="SEO83" s="184"/>
      <c r="SEP83" s="184"/>
      <c r="SEQ83" s="184"/>
      <c r="SER83" s="184"/>
      <c r="SES83" s="184"/>
      <c r="SET83" s="184"/>
      <c r="SEU83" s="184"/>
      <c r="SEV83" s="184"/>
      <c r="SEW83" s="184"/>
      <c r="SEX83" s="184"/>
      <c r="SEY83" s="184"/>
      <c r="SEZ83" s="184"/>
      <c r="SFA83" s="184"/>
      <c r="SFB83" s="184"/>
      <c r="SFC83" s="184"/>
      <c r="SFD83" s="184"/>
      <c r="SFE83" s="184"/>
      <c r="SFF83" s="184"/>
      <c r="SFG83" s="184"/>
      <c r="SFH83" s="184"/>
      <c r="SFI83" s="184"/>
      <c r="SFJ83" s="184"/>
      <c r="SFK83" s="184"/>
      <c r="SFL83" s="184"/>
      <c r="SFM83" s="184"/>
      <c r="SFN83" s="184"/>
      <c r="SFO83" s="184"/>
      <c r="SFP83" s="184"/>
      <c r="SFQ83" s="184"/>
      <c r="SFR83" s="184"/>
      <c r="SFS83" s="184"/>
      <c r="SFT83" s="184"/>
      <c r="SFU83" s="184"/>
      <c r="SFV83" s="184"/>
      <c r="SFW83" s="184"/>
      <c r="SFX83" s="184"/>
      <c r="SFY83" s="184"/>
      <c r="SFZ83" s="184"/>
      <c r="SGA83" s="184"/>
      <c r="SGB83" s="184"/>
      <c r="SGC83" s="184"/>
      <c r="SGD83" s="184"/>
      <c r="SGE83" s="184"/>
      <c r="SGF83" s="184"/>
      <c r="SGG83" s="184"/>
      <c r="SGH83" s="184"/>
      <c r="SGI83" s="184"/>
      <c r="SGJ83" s="184"/>
      <c r="SGK83" s="184"/>
      <c r="SGL83" s="184"/>
      <c r="SGM83" s="184"/>
      <c r="SGN83" s="184"/>
      <c r="SGO83" s="184"/>
      <c r="SGP83" s="184"/>
      <c r="SGQ83" s="184"/>
      <c r="SGR83" s="184"/>
      <c r="SGS83" s="184"/>
      <c r="SGT83" s="184"/>
      <c r="SGU83" s="184"/>
      <c r="SGV83" s="184"/>
      <c r="SGW83" s="184"/>
      <c r="SGX83" s="184"/>
      <c r="SGY83" s="184"/>
      <c r="SGZ83" s="184"/>
      <c r="SHA83" s="184"/>
      <c r="SHB83" s="184"/>
      <c r="SHC83" s="184"/>
      <c r="SHD83" s="184"/>
      <c r="SHE83" s="184"/>
      <c r="SHF83" s="184"/>
      <c r="SHG83" s="184"/>
      <c r="SHH83" s="184"/>
      <c r="SHI83" s="184"/>
      <c r="SHJ83" s="184"/>
      <c r="SHK83" s="184"/>
      <c r="SHL83" s="184"/>
      <c r="SHM83" s="184"/>
      <c r="SHN83" s="184"/>
      <c r="SHO83" s="184"/>
      <c r="SHP83" s="184"/>
      <c r="SHQ83" s="184"/>
      <c r="SHR83" s="184"/>
      <c r="SHS83" s="184"/>
      <c r="SHT83" s="184"/>
      <c r="SHU83" s="184"/>
      <c r="SHV83" s="184"/>
      <c r="SHW83" s="184"/>
      <c r="SHX83" s="184"/>
      <c r="SHY83" s="184"/>
      <c r="SHZ83" s="184"/>
      <c r="SIA83" s="184"/>
      <c r="SIB83" s="184"/>
      <c r="SIC83" s="184"/>
      <c r="SID83" s="184"/>
      <c r="SIE83" s="184"/>
      <c r="SIF83" s="184"/>
      <c r="SIG83" s="184"/>
      <c r="SIH83" s="184"/>
      <c r="SII83" s="184"/>
      <c r="SIJ83" s="184"/>
      <c r="SIK83" s="184"/>
      <c r="SIL83" s="184"/>
      <c r="SIM83" s="184"/>
      <c r="SIN83" s="184"/>
      <c r="SIO83" s="184"/>
      <c r="SIP83" s="184"/>
      <c r="SIQ83" s="184"/>
      <c r="SIR83" s="184"/>
      <c r="SIS83" s="184"/>
      <c r="SIT83" s="184"/>
      <c r="SIU83" s="184"/>
      <c r="SIV83" s="184"/>
      <c r="SIW83" s="184"/>
      <c r="SIX83" s="184"/>
      <c r="SIY83" s="184"/>
      <c r="SIZ83" s="184"/>
      <c r="SJA83" s="184"/>
      <c r="SJB83" s="184"/>
      <c r="SJC83" s="184"/>
      <c r="SJD83" s="184"/>
      <c r="SJE83" s="184"/>
      <c r="SJF83" s="184"/>
      <c r="SJG83" s="184"/>
      <c r="SJH83" s="184"/>
      <c r="SJI83" s="184"/>
      <c r="SJJ83" s="184"/>
      <c r="SJK83" s="184"/>
      <c r="SJL83" s="184"/>
      <c r="SJM83" s="184"/>
      <c r="SJN83" s="184"/>
      <c r="SJO83" s="184"/>
      <c r="SJP83" s="184"/>
      <c r="SJQ83" s="184"/>
      <c r="SJR83" s="184"/>
      <c r="SJS83" s="184"/>
      <c r="SJT83" s="184"/>
      <c r="SJU83" s="184"/>
      <c r="SJV83" s="184"/>
      <c r="SJW83" s="184"/>
      <c r="SJX83" s="184"/>
      <c r="SJY83" s="184"/>
      <c r="SJZ83" s="184"/>
      <c r="SKA83" s="184"/>
      <c r="SKB83" s="184"/>
      <c r="SKC83" s="184"/>
      <c r="SKD83" s="184"/>
      <c r="SKE83" s="184"/>
      <c r="SKF83" s="184"/>
      <c r="SKG83" s="184"/>
      <c r="SKH83" s="184"/>
      <c r="SKI83" s="184"/>
      <c r="SKJ83" s="184"/>
      <c r="SKK83" s="184"/>
      <c r="SKL83" s="184"/>
      <c r="SKM83" s="184"/>
      <c r="SKN83" s="184"/>
      <c r="SKO83" s="184"/>
      <c r="SKP83" s="184"/>
      <c r="SKQ83" s="184"/>
      <c r="SKR83" s="184"/>
      <c r="SKS83" s="184"/>
      <c r="SKT83" s="184"/>
      <c r="SKU83" s="184"/>
      <c r="SKV83" s="184"/>
      <c r="SKW83" s="184"/>
      <c r="SKX83" s="184"/>
      <c r="SKY83" s="184"/>
      <c r="SKZ83" s="184"/>
      <c r="SLA83" s="184"/>
      <c r="SLB83" s="184"/>
      <c r="SLC83" s="184"/>
      <c r="SLD83" s="184"/>
      <c r="SLE83" s="184"/>
      <c r="SLF83" s="184"/>
      <c r="SLG83" s="184"/>
      <c r="SLH83" s="184"/>
      <c r="SLI83" s="184"/>
      <c r="SLJ83" s="184"/>
      <c r="SLK83" s="184"/>
      <c r="SLL83" s="184"/>
      <c r="SLM83" s="184"/>
      <c r="SLN83" s="184"/>
      <c r="SLO83" s="184"/>
      <c r="SLP83" s="184"/>
      <c r="SLQ83" s="184"/>
      <c r="SLR83" s="184"/>
      <c r="SLS83" s="184"/>
      <c r="SLT83" s="184"/>
      <c r="SLU83" s="184"/>
      <c r="SLV83" s="184"/>
      <c r="SLW83" s="184"/>
      <c r="SLX83" s="184"/>
      <c r="SLY83" s="184"/>
      <c r="SLZ83" s="184"/>
      <c r="SMA83" s="184"/>
      <c r="SMB83" s="184"/>
      <c r="SMC83" s="184"/>
      <c r="SMD83" s="184"/>
      <c r="SME83" s="184"/>
      <c r="SMF83" s="184"/>
      <c r="SMG83" s="184"/>
      <c r="SMH83" s="184"/>
      <c r="SMI83" s="184"/>
      <c r="SMJ83" s="184"/>
      <c r="SMK83" s="184"/>
      <c r="SML83" s="184"/>
      <c r="SMM83" s="184"/>
      <c r="SMN83" s="184"/>
      <c r="SMO83" s="184"/>
      <c r="SMP83" s="184"/>
      <c r="SMQ83" s="184"/>
      <c r="SMR83" s="184"/>
      <c r="SMS83" s="184"/>
      <c r="SMT83" s="184"/>
      <c r="SMU83" s="184"/>
      <c r="SMV83" s="184"/>
      <c r="SMW83" s="184"/>
      <c r="SMX83" s="184"/>
      <c r="SMY83" s="184"/>
      <c r="SMZ83" s="184"/>
      <c r="SNA83" s="184"/>
      <c r="SNB83" s="184"/>
      <c r="SNC83" s="184"/>
      <c r="SND83" s="184"/>
      <c r="SNE83" s="184"/>
      <c r="SNF83" s="184"/>
      <c r="SNG83" s="184"/>
      <c r="SNH83" s="184"/>
      <c r="SNI83" s="184"/>
      <c r="SNJ83" s="184"/>
      <c r="SNK83" s="184"/>
      <c r="SNL83" s="184"/>
      <c r="SNM83" s="184"/>
      <c r="SNN83" s="184"/>
      <c r="SNO83" s="184"/>
      <c r="SNP83" s="184"/>
      <c r="SNQ83" s="184"/>
      <c r="SNR83" s="184"/>
      <c r="SNS83" s="184"/>
      <c r="SNT83" s="184"/>
      <c r="SNU83" s="184"/>
      <c r="SNV83" s="184"/>
      <c r="SNW83" s="184"/>
      <c r="SNX83" s="184"/>
      <c r="SNY83" s="184"/>
      <c r="SNZ83" s="184"/>
      <c r="SOA83" s="184"/>
      <c r="SOB83" s="184"/>
      <c r="SOC83" s="184"/>
      <c r="SOD83" s="184"/>
      <c r="SOE83" s="184"/>
      <c r="SOF83" s="184"/>
      <c r="SOG83" s="184"/>
      <c r="SOH83" s="184"/>
      <c r="SOI83" s="184"/>
      <c r="SOJ83" s="184"/>
      <c r="SOK83" s="184"/>
      <c r="SOL83" s="184"/>
      <c r="SOM83" s="184"/>
      <c r="SON83" s="184"/>
      <c r="SOO83" s="184"/>
      <c r="SOP83" s="184"/>
      <c r="SOQ83" s="184"/>
      <c r="SOR83" s="184"/>
      <c r="SOS83" s="184"/>
      <c r="SOT83" s="184"/>
      <c r="SOU83" s="184"/>
      <c r="SOV83" s="184"/>
      <c r="SOW83" s="184"/>
      <c r="SOX83" s="184"/>
      <c r="SOY83" s="184"/>
      <c r="SOZ83" s="184"/>
      <c r="SPA83" s="184"/>
      <c r="SPB83" s="184"/>
      <c r="SPC83" s="184"/>
      <c r="SPD83" s="184"/>
      <c r="SPE83" s="184"/>
      <c r="SPF83" s="184"/>
      <c r="SPG83" s="184"/>
      <c r="SPH83" s="184"/>
      <c r="SPI83" s="184"/>
      <c r="SPJ83" s="184"/>
      <c r="SPK83" s="184"/>
      <c r="SPL83" s="184"/>
      <c r="SPM83" s="184"/>
      <c r="SPN83" s="184"/>
      <c r="SPO83" s="184"/>
      <c r="SPP83" s="184"/>
      <c r="SPQ83" s="184"/>
      <c r="SPR83" s="184"/>
      <c r="SPS83" s="184"/>
      <c r="SPT83" s="184"/>
      <c r="SPU83" s="184"/>
      <c r="SPV83" s="184"/>
      <c r="SPW83" s="184"/>
      <c r="SPX83" s="184"/>
      <c r="SPY83" s="184"/>
      <c r="SPZ83" s="184"/>
      <c r="SQA83" s="184"/>
      <c r="SQB83" s="184"/>
      <c r="SQC83" s="184"/>
      <c r="SQD83" s="184"/>
      <c r="SQE83" s="184"/>
      <c r="SQF83" s="184"/>
      <c r="SQG83" s="184"/>
      <c r="SQH83" s="184"/>
      <c r="SQI83" s="184"/>
      <c r="SQJ83" s="184"/>
      <c r="SQK83" s="184"/>
      <c r="SQL83" s="184"/>
      <c r="SQM83" s="184"/>
      <c r="SQN83" s="184"/>
      <c r="SQO83" s="184"/>
      <c r="SQP83" s="184"/>
      <c r="SQQ83" s="184"/>
      <c r="SQR83" s="184"/>
      <c r="SQS83" s="184"/>
      <c r="SQT83" s="184"/>
      <c r="SQU83" s="184"/>
      <c r="SQV83" s="184"/>
      <c r="SQW83" s="184"/>
      <c r="SQX83" s="184"/>
      <c r="SQY83" s="184"/>
      <c r="SQZ83" s="184"/>
      <c r="SRA83" s="184"/>
      <c r="SRB83" s="184"/>
      <c r="SRC83" s="184"/>
      <c r="SRD83" s="184"/>
      <c r="SRE83" s="184"/>
      <c r="SRF83" s="184"/>
      <c r="SRG83" s="184"/>
      <c r="SRH83" s="184"/>
      <c r="SRI83" s="184"/>
      <c r="SRJ83" s="184"/>
      <c r="SRK83" s="184"/>
      <c r="SRL83" s="184"/>
      <c r="SRM83" s="184"/>
      <c r="SRN83" s="184"/>
      <c r="SRO83" s="184"/>
      <c r="SRP83" s="184"/>
      <c r="SRQ83" s="184"/>
      <c r="SRR83" s="184"/>
      <c r="SRS83" s="184"/>
      <c r="SRT83" s="184"/>
      <c r="SRU83" s="184"/>
      <c r="SRV83" s="184"/>
      <c r="SRW83" s="184"/>
      <c r="SRX83" s="184"/>
      <c r="SRY83" s="184"/>
      <c r="SRZ83" s="184"/>
      <c r="SSA83" s="184"/>
      <c r="SSB83" s="184"/>
      <c r="SSC83" s="184"/>
      <c r="SSD83" s="184"/>
      <c r="SSE83" s="184"/>
      <c r="SSF83" s="184"/>
      <c r="SSG83" s="184"/>
      <c r="SSH83" s="184"/>
      <c r="SSI83" s="184"/>
      <c r="SSJ83" s="184"/>
      <c r="SSK83" s="184"/>
      <c r="SSL83" s="184"/>
      <c r="SSM83" s="184"/>
      <c r="SSN83" s="184"/>
      <c r="SSO83" s="184"/>
      <c r="SSP83" s="184"/>
      <c r="SSQ83" s="184"/>
      <c r="SSR83" s="184"/>
      <c r="SSS83" s="184"/>
      <c r="SST83" s="184"/>
      <c r="SSU83" s="184"/>
      <c r="SSV83" s="184"/>
      <c r="SSW83" s="184"/>
      <c r="SSX83" s="184"/>
      <c r="SSY83" s="184"/>
      <c r="SSZ83" s="184"/>
      <c r="STA83" s="184"/>
      <c r="STB83" s="184"/>
      <c r="STC83" s="184"/>
      <c r="STD83" s="184"/>
      <c r="STE83" s="184"/>
      <c r="STF83" s="184"/>
      <c r="STG83" s="184"/>
      <c r="STH83" s="184"/>
      <c r="STI83" s="184"/>
      <c r="STJ83" s="184"/>
      <c r="STK83" s="184"/>
      <c r="STL83" s="184"/>
      <c r="STM83" s="184"/>
      <c r="STN83" s="184"/>
      <c r="STO83" s="184"/>
      <c r="STP83" s="184"/>
      <c r="STQ83" s="184"/>
      <c r="STR83" s="184"/>
      <c r="STS83" s="184"/>
      <c r="STT83" s="184"/>
      <c r="STU83" s="184"/>
      <c r="STV83" s="184"/>
      <c r="STW83" s="184"/>
      <c r="STX83" s="184"/>
      <c r="STY83" s="184"/>
      <c r="STZ83" s="184"/>
      <c r="SUA83" s="184"/>
      <c r="SUB83" s="184"/>
      <c r="SUC83" s="184"/>
      <c r="SUD83" s="184"/>
      <c r="SUE83" s="184"/>
      <c r="SUF83" s="184"/>
      <c r="SUG83" s="184"/>
      <c r="SUH83" s="184"/>
      <c r="SUI83" s="184"/>
      <c r="SUJ83" s="184"/>
      <c r="SUK83" s="184"/>
      <c r="SUL83" s="184"/>
      <c r="SUM83" s="184"/>
      <c r="SUN83" s="184"/>
      <c r="SUO83" s="184"/>
      <c r="SUP83" s="184"/>
      <c r="SUQ83" s="184"/>
      <c r="SUR83" s="184"/>
      <c r="SUS83" s="184"/>
      <c r="SUT83" s="184"/>
      <c r="SUU83" s="184"/>
      <c r="SUV83" s="184"/>
      <c r="SUW83" s="184"/>
      <c r="SUX83" s="184"/>
      <c r="SUY83" s="184"/>
      <c r="SUZ83" s="184"/>
      <c r="SVA83" s="184"/>
      <c r="SVB83" s="184"/>
      <c r="SVC83" s="184"/>
      <c r="SVD83" s="184"/>
      <c r="SVE83" s="184"/>
      <c r="SVF83" s="184"/>
      <c r="SVG83" s="184"/>
      <c r="SVH83" s="184"/>
      <c r="SVI83" s="184"/>
      <c r="SVJ83" s="184"/>
      <c r="SVK83" s="184"/>
      <c r="SVL83" s="184"/>
      <c r="SVM83" s="184"/>
      <c r="SVN83" s="184"/>
      <c r="SVO83" s="184"/>
      <c r="SVP83" s="184"/>
      <c r="SVQ83" s="184"/>
      <c r="SVR83" s="184"/>
      <c r="SVS83" s="184"/>
      <c r="SVT83" s="184"/>
      <c r="SVU83" s="184"/>
      <c r="SVV83" s="184"/>
      <c r="SVW83" s="184"/>
      <c r="SVX83" s="184"/>
      <c r="SVY83" s="184"/>
      <c r="SVZ83" s="184"/>
      <c r="SWA83" s="184"/>
      <c r="SWB83" s="184"/>
      <c r="SWC83" s="184"/>
      <c r="SWD83" s="184"/>
      <c r="SWE83" s="184"/>
      <c r="SWF83" s="184"/>
      <c r="SWG83" s="184"/>
      <c r="SWH83" s="184"/>
      <c r="SWI83" s="184"/>
      <c r="SWJ83" s="184"/>
      <c r="SWK83" s="184"/>
      <c r="SWL83" s="184"/>
      <c r="SWM83" s="184"/>
      <c r="SWN83" s="184"/>
      <c r="SWO83" s="184"/>
      <c r="SWP83" s="184"/>
      <c r="SWQ83" s="184"/>
      <c r="SWR83" s="184"/>
      <c r="SWS83" s="184"/>
      <c r="SWT83" s="184"/>
      <c r="SWU83" s="184"/>
      <c r="SWV83" s="184"/>
      <c r="SWW83" s="184"/>
      <c r="SWX83" s="184"/>
      <c r="SWY83" s="184"/>
      <c r="SWZ83" s="184"/>
      <c r="SXA83" s="184"/>
      <c r="SXB83" s="184"/>
      <c r="SXC83" s="184"/>
      <c r="SXD83" s="184"/>
      <c r="SXE83" s="184"/>
      <c r="SXF83" s="184"/>
      <c r="SXG83" s="184"/>
      <c r="SXH83" s="184"/>
      <c r="SXI83" s="184"/>
      <c r="SXJ83" s="184"/>
      <c r="SXK83" s="184"/>
      <c r="SXL83" s="184"/>
      <c r="SXM83" s="184"/>
      <c r="SXN83" s="184"/>
      <c r="SXO83" s="184"/>
      <c r="SXP83" s="184"/>
      <c r="SXQ83" s="184"/>
      <c r="SXR83" s="184"/>
      <c r="SXS83" s="184"/>
      <c r="SXT83" s="184"/>
      <c r="SXU83" s="184"/>
      <c r="SXV83" s="184"/>
      <c r="SXW83" s="184"/>
      <c r="SXX83" s="184"/>
      <c r="SXY83" s="184"/>
      <c r="SXZ83" s="184"/>
      <c r="SYA83" s="184"/>
      <c r="SYB83" s="184"/>
      <c r="SYC83" s="184"/>
      <c r="SYD83" s="184"/>
      <c r="SYE83" s="184"/>
      <c r="SYF83" s="184"/>
      <c r="SYG83" s="184"/>
      <c r="SYH83" s="184"/>
      <c r="SYI83" s="184"/>
      <c r="SYJ83" s="184"/>
      <c r="SYK83" s="184"/>
      <c r="SYL83" s="184"/>
      <c r="SYM83" s="184"/>
      <c r="SYN83" s="184"/>
      <c r="SYO83" s="184"/>
      <c r="SYP83" s="184"/>
      <c r="SYQ83" s="184"/>
      <c r="SYR83" s="184"/>
      <c r="SYS83" s="184"/>
      <c r="SYT83" s="184"/>
      <c r="SYU83" s="184"/>
      <c r="SYV83" s="184"/>
      <c r="SYW83" s="184"/>
      <c r="SYX83" s="184"/>
      <c r="SYY83" s="184"/>
      <c r="SYZ83" s="184"/>
      <c r="SZA83" s="184"/>
      <c r="SZB83" s="184"/>
      <c r="SZC83" s="184"/>
      <c r="SZD83" s="184"/>
      <c r="SZE83" s="184"/>
      <c r="SZF83" s="184"/>
      <c r="SZG83" s="184"/>
      <c r="SZH83" s="184"/>
      <c r="SZI83" s="184"/>
      <c r="SZJ83" s="184"/>
      <c r="SZK83" s="184"/>
      <c r="SZL83" s="184"/>
      <c r="SZM83" s="184"/>
      <c r="SZN83" s="184"/>
      <c r="SZO83" s="184"/>
      <c r="SZP83" s="184"/>
      <c r="SZQ83" s="184"/>
      <c r="SZR83" s="184"/>
      <c r="SZS83" s="184"/>
      <c r="SZT83" s="184"/>
      <c r="SZU83" s="184"/>
      <c r="SZV83" s="184"/>
      <c r="SZW83" s="184"/>
      <c r="SZX83" s="184"/>
      <c r="SZY83" s="184"/>
      <c r="SZZ83" s="184"/>
      <c r="TAA83" s="184"/>
      <c r="TAB83" s="184"/>
      <c r="TAC83" s="184"/>
      <c r="TAD83" s="184"/>
      <c r="TAE83" s="184"/>
      <c r="TAF83" s="184"/>
      <c r="TAG83" s="184"/>
      <c r="TAH83" s="184"/>
      <c r="TAI83" s="184"/>
      <c r="TAJ83" s="184"/>
      <c r="TAK83" s="184"/>
      <c r="TAL83" s="184"/>
      <c r="TAM83" s="184"/>
      <c r="TAN83" s="184"/>
      <c r="TAO83" s="184"/>
      <c r="TAP83" s="184"/>
      <c r="TAQ83" s="184"/>
      <c r="TAR83" s="184"/>
      <c r="TAS83" s="184"/>
      <c r="TAT83" s="184"/>
      <c r="TAU83" s="184"/>
      <c r="TAV83" s="184"/>
      <c r="TAW83" s="184"/>
      <c r="TAX83" s="184"/>
      <c r="TAY83" s="184"/>
      <c r="TAZ83" s="184"/>
      <c r="TBA83" s="184"/>
      <c r="TBB83" s="184"/>
      <c r="TBC83" s="184"/>
      <c r="TBD83" s="184"/>
      <c r="TBE83" s="184"/>
      <c r="TBF83" s="184"/>
      <c r="TBG83" s="184"/>
      <c r="TBH83" s="184"/>
      <c r="TBI83" s="184"/>
      <c r="TBJ83" s="184"/>
      <c r="TBK83" s="184"/>
      <c r="TBL83" s="184"/>
      <c r="TBM83" s="184"/>
      <c r="TBN83" s="184"/>
      <c r="TBO83" s="184"/>
      <c r="TBP83" s="184"/>
      <c r="TBQ83" s="184"/>
      <c r="TBR83" s="184"/>
      <c r="TBS83" s="184"/>
      <c r="TBT83" s="184"/>
      <c r="TBU83" s="184"/>
      <c r="TBV83" s="184"/>
      <c r="TBW83" s="184"/>
      <c r="TBX83" s="184"/>
      <c r="TBY83" s="184"/>
      <c r="TBZ83" s="184"/>
      <c r="TCA83" s="184"/>
      <c r="TCB83" s="184"/>
      <c r="TCC83" s="184"/>
      <c r="TCD83" s="184"/>
      <c r="TCE83" s="184"/>
      <c r="TCF83" s="184"/>
      <c r="TCG83" s="184"/>
      <c r="TCH83" s="184"/>
      <c r="TCI83" s="184"/>
      <c r="TCJ83" s="184"/>
      <c r="TCK83" s="184"/>
      <c r="TCL83" s="184"/>
      <c r="TCM83" s="184"/>
      <c r="TCN83" s="184"/>
      <c r="TCO83" s="184"/>
      <c r="TCP83" s="184"/>
      <c r="TCQ83" s="184"/>
      <c r="TCR83" s="184"/>
      <c r="TCS83" s="184"/>
      <c r="TCT83" s="184"/>
      <c r="TCU83" s="184"/>
      <c r="TCV83" s="184"/>
      <c r="TCW83" s="184"/>
      <c r="TCX83" s="184"/>
      <c r="TCY83" s="184"/>
      <c r="TCZ83" s="184"/>
      <c r="TDA83" s="184"/>
      <c r="TDB83" s="184"/>
      <c r="TDC83" s="184"/>
      <c r="TDD83" s="184"/>
      <c r="TDE83" s="184"/>
      <c r="TDF83" s="184"/>
      <c r="TDG83" s="184"/>
      <c r="TDH83" s="184"/>
      <c r="TDI83" s="184"/>
      <c r="TDJ83" s="184"/>
      <c r="TDK83" s="184"/>
      <c r="TDL83" s="184"/>
      <c r="TDM83" s="184"/>
      <c r="TDN83" s="184"/>
      <c r="TDO83" s="184"/>
      <c r="TDP83" s="184"/>
      <c r="TDQ83" s="184"/>
      <c r="TDR83" s="184"/>
      <c r="TDS83" s="184"/>
      <c r="TDT83" s="184"/>
      <c r="TDU83" s="184"/>
      <c r="TDV83" s="184"/>
      <c r="TDW83" s="184"/>
      <c r="TDX83" s="184"/>
      <c r="TDY83" s="184"/>
      <c r="TDZ83" s="184"/>
      <c r="TEA83" s="184"/>
      <c r="TEB83" s="184"/>
      <c r="TEC83" s="184"/>
      <c r="TED83" s="184"/>
      <c r="TEE83" s="184"/>
      <c r="TEF83" s="184"/>
      <c r="TEG83" s="184"/>
      <c r="TEH83" s="184"/>
      <c r="TEI83" s="184"/>
      <c r="TEJ83" s="184"/>
      <c r="TEK83" s="184"/>
      <c r="TEL83" s="184"/>
      <c r="TEM83" s="184"/>
      <c r="TEN83" s="184"/>
      <c r="TEO83" s="184"/>
      <c r="TEP83" s="184"/>
      <c r="TEQ83" s="184"/>
      <c r="TER83" s="184"/>
      <c r="TES83" s="184"/>
      <c r="TET83" s="184"/>
      <c r="TEU83" s="184"/>
      <c r="TEV83" s="184"/>
      <c r="TEW83" s="184"/>
      <c r="TEX83" s="184"/>
      <c r="TEY83" s="184"/>
      <c r="TEZ83" s="184"/>
      <c r="TFA83" s="184"/>
      <c r="TFB83" s="184"/>
      <c r="TFC83" s="184"/>
      <c r="TFD83" s="184"/>
      <c r="TFE83" s="184"/>
      <c r="TFF83" s="184"/>
      <c r="TFG83" s="184"/>
      <c r="TFH83" s="184"/>
      <c r="TFI83" s="184"/>
      <c r="TFJ83" s="184"/>
      <c r="TFK83" s="184"/>
      <c r="TFL83" s="184"/>
      <c r="TFM83" s="184"/>
      <c r="TFN83" s="184"/>
      <c r="TFO83" s="184"/>
      <c r="TFP83" s="184"/>
      <c r="TFQ83" s="184"/>
      <c r="TFR83" s="184"/>
      <c r="TFS83" s="184"/>
      <c r="TFT83" s="184"/>
      <c r="TFU83" s="184"/>
      <c r="TFV83" s="184"/>
      <c r="TFW83" s="184"/>
      <c r="TFX83" s="184"/>
      <c r="TFY83" s="184"/>
      <c r="TFZ83" s="184"/>
      <c r="TGA83" s="184"/>
      <c r="TGB83" s="184"/>
      <c r="TGC83" s="184"/>
      <c r="TGD83" s="184"/>
      <c r="TGE83" s="184"/>
      <c r="TGF83" s="184"/>
      <c r="TGG83" s="184"/>
      <c r="TGH83" s="184"/>
      <c r="TGI83" s="184"/>
      <c r="TGJ83" s="184"/>
      <c r="TGK83" s="184"/>
      <c r="TGL83" s="184"/>
      <c r="TGM83" s="184"/>
      <c r="TGN83" s="184"/>
      <c r="TGO83" s="184"/>
      <c r="TGP83" s="184"/>
      <c r="TGQ83" s="184"/>
      <c r="TGR83" s="184"/>
      <c r="TGS83" s="184"/>
      <c r="TGT83" s="184"/>
      <c r="TGU83" s="184"/>
      <c r="TGV83" s="184"/>
      <c r="TGW83" s="184"/>
      <c r="TGX83" s="184"/>
      <c r="TGY83" s="184"/>
      <c r="TGZ83" s="184"/>
      <c r="THA83" s="184"/>
      <c r="THB83" s="184"/>
      <c r="THC83" s="184"/>
      <c r="THD83" s="184"/>
      <c r="THE83" s="184"/>
      <c r="THF83" s="184"/>
      <c r="THG83" s="184"/>
      <c r="THH83" s="184"/>
      <c r="THI83" s="184"/>
      <c r="THJ83" s="184"/>
      <c r="THK83" s="184"/>
      <c r="THL83" s="184"/>
      <c r="THM83" s="184"/>
      <c r="THN83" s="184"/>
      <c r="THO83" s="184"/>
      <c r="THP83" s="184"/>
      <c r="THQ83" s="184"/>
      <c r="THR83" s="184"/>
      <c r="THS83" s="184"/>
      <c r="THT83" s="184"/>
      <c r="THU83" s="184"/>
      <c r="THV83" s="184"/>
      <c r="THW83" s="184"/>
      <c r="THX83" s="184"/>
      <c r="THY83" s="184"/>
      <c r="THZ83" s="184"/>
      <c r="TIA83" s="184"/>
      <c r="TIB83" s="184"/>
      <c r="TIC83" s="184"/>
      <c r="TID83" s="184"/>
      <c r="TIE83" s="184"/>
      <c r="TIF83" s="184"/>
      <c r="TIG83" s="184"/>
      <c r="TIH83" s="184"/>
      <c r="TII83" s="184"/>
      <c r="TIJ83" s="184"/>
      <c r="TIK83" s="184"/>
      <c r="TIL83" s="184"/>
      <c r="TIM83" s="184"/>
      <c r="TIN83" s="184"/>
      <c r="TIO83" s="184"/>
      <c r="TIP83" s="184"/>
      <c r="TIQ83" s="184"/>
      <c r="TIR83" s="184"/>
      <c r="TIS83" s="184"/>
      <c r="TIT83" s="184"/>
      <c r="TIU83" s="184"/>
      <c r="TIV83" s="184"/>
      <c r="TIW83" s="184"/>
      <c r="TIX83" s="184"/>
      <c r="TIY83" s="184"/>
      <c r="TIZ83" s="184"/>
      <c r="TJA83" s="184"/>
      <c r="TJB83" s="184"/>
      <c r="TJC83" s="184"/>
      <c r="TJD83" s="184"/>
      <c r="TJE83" s="184"/>
      <c r="TJF83" s="184"/>
      <c r="TJG83" s="184"/>
      <c r="TJH83" s="184"/>
      <c r="TJI83" s="184"/>
      <c r="TJJ83" s="184"/>
      <c r="TJK83" s="184"/>
      <c r="TJL83" s="184"/>
      <c r="TJM83" s="184"/>
      <c r="TJN83" s="184"/>
      <c r="TJO83" s="184"/>
      <c r="TJP83" s="184"/>
      <c r="TJQ83" s="184"/>
      <c r="TJR83" s="184"/>
      <c r="TJS83" s="184"/>
      <c r="TJT83" s="184"/>
      <c r="TJU83" s="184"/>
      <c r="TJV83" s="184"/>
      <c r="TJW83" s="184"/>
      <c r="TJX83" s="184"/>
      <c r="TJY83" s="184"/>
      <c r="TJZ83" s="184"/>
      <c r="TKA83" s="184"/>
      <c r="TKB83" s="184"/>
      <c r="TKC83" s="184"/>
      <c r="TKD83" s="184"/>
      <c r="TKE83" s="184"/>
      <c r="TKF83" s="184"/>
      <c r="TKG83" s="184"/>
      <c r="TKH83" s="184"/>
      <c r="TKI83" s="184"/>
      <c r="TKJ83" s="184"/>
      <c r="TKK83" s="184"/>
      <c r="TKL83" s="184"/>
      <c r="TKM83" s="184"/>
      <c r="TKN83" s="184"/>
      <c r="TKO83" s="184"/>
      <c r="TKP83" s="184"/>
      <c r="TKQ83" s="184"/>
      <c r="TKR83" s="184"/>
      <c r="TKS83" s="184"/>
      <c r="TKT83" s="184"/>
      <c r="TKU83" s="184"/>
      <c r="TKV83" s="184"/>
      <c r="TKW83" s="184"/>
      <c r="TKX83" s="184"/>
      <c r="TKY83" s="184"/>
      <c r="TKZ83" s="184"/>
      <c r="TLA83" s="184"/>
      <c r="TLB83" s="184"/>
      <c r="TLC83" s="184"/>
      <c r="TLD83" s="184"/>
      <c r="TLE83" s="184"/>
      <c r="TLF83" s="184"/>
      <c r="TLG83" s="184"/>
      <c r="TLH83" s="184"/>
      <c r="TLI83" s="184"/>
      <c r="TLJ83" s="184"/>
      <c r="TLK83" s="184"/>
      <c r="TLL83" s="184"/>
      <c r="TLM83" s="184"/>
      <c r="TLN83" s="184"/>
      <c r="TLO83" s="184"/>
      <c r="TLP83" s="184"/>
      <c r="TLQ83" s="184"/>
      <c r="TLR83" s="184"/>
      <c r="TLS83" s="184"/>
      <c r="TLT83" s="184"/>
      <c r="TLU83" s="184"/>
      <c r="TLV83" s="184"/>
      <c r="TLW83" s="184"/>
      <c r="TLX83" s="184"/>
      <c r="TLY83" s="184"/>
      <c r="TLZ83" s="184"/>
      <c r="TMA83" s="184"/>
      <c r="TMB83" s="184"/>
      <c r="TMC83" s="184"/>
      <c r="TMD83" s="184"/>
      <c r="TME83" s="184"/>
      <c r="TMF83" s="184"/>
      <c r="TMG83" s="184"/>
      <c r="TMH83" s="184"/>
      <c r="TMI83" s="184"/>
      <c r="TMJ83" s="184"/>
      <c r="TMK83" s="184"/>
      <c r="TML83" s="184"/>
      <c r="TMM83" s="184"/>
      <c r="TMN83" s="184"/>
      <c r="TMO83" s="184"/>
      <c r="TMP83" s="184"/>
      <c r="TMQ83" s="184"/>
      <c r="TMR83" s="184"/>
      <c r="TMS83" s="184"/>
      <c r="TMT83" s="184"/>
      <c r="TMU83" s="184"/>
      <c r="TMV83" s="184"/>
      <c r="TMW83" s="184"/>
      <c r="TMX83" s="184"/>
      <c r="TMY83" s="184"/>
      <c r="TMZ83" s="184"/>
      <c r="TNA83" s="184"/>
      <c r="TNB83" s="184"/>
      <c r="TNC83" s="184"/>
      <c r="TND83" s="184"/>
      <c r="TNE83" s="184"/>
      <c r="TNF83" s="184"/>
      <c r="TNG83" s="184"/>
      <c r="TNH83" s="184"/>
      <c r="TNI83" s="184"/>
      <c r="TNJ83" s="184"/>
      <c r="TNK83" s="184"/>
      <c r="TNL83" s="184"/>
      <c r="TNM83" s="184"/>
      <c r="TNN83" s="184"/>
      <c r="TNO83" s="184"/>
      <c r="TNP83" s="184"/>
      <c r="TNQ83" s="184"/>
      <c r="TNR83" s="184"/>
      <c r="TNS83" s="184"/>
      <c r="TNT83" s="184"/>
      <c r="TNU83" s="184"/>
      <c r="TNV83" s="184"/>
      <c r="TNW83" s="184"/>
      <c r="TNX83" s="184"/>
      <c r="TNY83" s="184"/>
      <c r="TNZ83" s="184"/>
      <c r="TOA83" s="184"/>
      <c r="TOB83" s="184"/>
      <c r="TOC83" s="184"/>
      <c r="TOD83" s="184"/>
      <c r="TOE83" s="184"/>
      <c r="TOF83" s="184"/>
      <c r="TOG83" s="184"/>
      <c r="TOH83" s="184"/>
      <c r="TOI83" s="184"/>
      <c r="TOJ83" s="184"/>
      <c r="TOK83" s="184"/>
      <c r="TOL83" s="184"/>
      <c r="TOM83" s="184"/>
      <c r="TON83" s="184"/>
      <c r="TOO83" s="184"/>
      <c r="TOP83" s="184"/>
      <c r="TOQ83" s="184"/>
      <c r="TOR83" s="184"/>
      <c r="TOS83" s="184"/>
      <c r="TOT83" s="184"/>
      <c r="TOU83" s="184"/>
      <c r="TOV83" s="184"/>
      <c r="TOW83" s="184"/>
      <c r="TOX83" s="184"/>
      <c r="TOY83" s="184"/>
      <c r="TOZ83" s="184"/>
      <c r="TPA83" s="184"/>
      <c r="TPB83" s="184"/>
      <c r="TPC83" s="184"/>
      <c r="TPD83" s="184"/>
      <c r="TPE83" s="184"/>
      <c r="TPF83" s="184"/>
      <c r="TPG83" s="184"/>
      <c r="TPH83" s="184"/>
      <c r="TPI83" s="184"/>
      <c r="TPJ83" s="184"/>
      <c r="TPK83" s="184"/>
      <c r="TPL83" s="184"/>
      <c r="TPM83" s="184"/>
      <c r="TPN83" s="184"/>
      <c r="TPO83" s="184"/>
      <c r="TPP83" s="184"/>
      <c r="TPQ83" s="184"/>
      <c r="TPR83" s="184"/>
      <c r="TPS83" s="184"/>
      <c r="TPT83" s="184"/>
      <c r="TPU83" s="184"/>
      <c r="TPV83" s="184"/>
      <c r="TPW83" s="184"/>
      <c r="TPX83" s="184"/>
      <c r="TPY83" s="184"/>
      <c r="TPZ83" s="184"/>
      <c r="TQA83" s="184"/>
      <c r="TQB83" s="184"/>
      <c r="TQC83" s="184"/>
      <c r="TQD83" s="184"/>
      <c r="TQE83" s="184"/>
      <c r="TQF83" s="184"/>
      <c r="TQG83" s="184"/>
      <c r="TQH83" s="184"/>
      <c r="TQI83" s="184"/>
      <c r="TQJ83" s="184"/>
      <c r="TQK83" s="184"/>
      <c r="TQL83" s="184"/>
      <c r="TQM83" s="184"/>
      <c r="TQN83" s="184"/>
      <c r="TQO83" s="184"/>
      <c r="TQP83" s="184"/>
      <c r="TQQ83" s="184"/>
      <c r="TQR83" s="184"/>
      <c r="TQS83" s="184"/>
      <c r="TQT83" s="184"/>
      <c r="TQU83" s="184"/>
      <c r="TQV83" s="184"/>
      <c r="TQW83" s="184"/>
      <c r="TQX83" s="184"/>
      <c r="TQY83" s="184"/>
      <c r="TQZ83" s="184"/>
      <c r="TRA83" s="184"/>
      <c r="TRB83" s="184"/>
      <c r="TRC83" s="184"/>
      <c r="TRD83" s="184"/>
      <c r="TRE83" s="184"/>
      <c r="TRF83" s="184"/>
      <c r="TRG83" s="184"/>
      <c r="TRH83" s="184"/>
      <c r="TRI83" s="184"/>
      <c r="TRJ83" s="184"/>
      <c r="TRK83" s="184"/>
      <c r="TRL83" s="184"/>
      <c r="TRM83" s="184"/>
      <c r="TRN83" s="184"/>
      <c r="TRO83" s="184"/>
      <c r="TRP83" s="184"/>
      <c r="TRQ83" s="184"/>
      <c r="TRR83" s="184"/>
      <c r="TRS83" s="184"/>
      <c r="TRT83" s="184"/>
      <c r="TRU83" s="184"/>
      <c r="TRV83" s="184"/>
      <c r="TRW83" s="184"/>
      <c r="TRX83" s="184"/>
      <c r="TRY83" s="184"/>
      <c r="TRZ83" s="184"/>
      <c r="TSA83" s="184"/>
      <c r="TSB83" s="184"/>
      <c r="TSC83" s="184"/>
      <c r="TSD83" s="184"/>
      <c r="TSE83" s="184"/>
      <c r="TSF83" s="184"/>
      <c r="TSG83" s="184"/>
      <c r="TSH83" s="184"/>
      <c r="TSI83" s="184"/>
      <c r="TSJ83" s="184"/>
      <c r="TSK83" s="184"/>
      <c r="TSL83" s="184"/>
      <c r="TSM83" s="184"/>
      <c r="TSN83" s="184"/>
      <c r="TSO83" s="184"/>
      <c r="TSP83" s="184"/>
      <c r="TSQ83" s="184"/>
      <c r="TSR83" s="184"/>
      <c r="TSS83" s="184"/>
      <c r="TST83" s="184"/>
      <c r="TSU83" s="184"/>
      <c r="TSV83" s="184"/>
      <c r="TSW83" s="184"/>
      <c r="TSX83" s="184"/>
      <c r="TSY83" s="184"/>
      <c r="TSZ83" s="184"/>
      <c r="TTA83" s="184"/>
      <c r="TTB83" s="184"/>
      <c r="TTC83" s="184"/>
      <c r="TTD83" s="184"/>
      <c r="TTE83" s="184"/>
      <c r="TTF83" s="184"/>
      <c r="TTG83" s="184"/>
      <c r="TTH83" s="184"/>
      <c r="TTI83" s="184"/>
      <c r="TTJ83" s="184"/>
      <c r="TTK83" s="184"/>
      <c r="TTL83" s="184"/>
      <c r="TTM83" s="184"/>
      <c r="TTN83" s="184"/>
      <c r="TTO83" s="184"/>
      <c r="TTP83" s="184"/>
      <c r="TTQ83" s="184"/>
      <c r="TTR83" s="184"/>
      <c r="TTS83" s="184"/>
      <c r="TTT83" s="184"/>
      <c r="TTU83" s="184"/>
      <c r="TTV83" s="184"/>
      <c r="TTW83" s="184"/>
      <c r="TTX83" s="184"/>
      <c r="TTY83" s="184"/>
      <c r="TTZ83" s="184"/>
      <c r="TUA83" s="184"/>
      <c r="TUB83" s="184"/>
      <c r="TUC83" s="184"/>
      <c r="TUD83" s="184"/>
      <c r="TUE83" s="184"/>
      <c r="TUF83" s="184"/>
      <c r="TUG83" s="184"/>
      <c r="TUH83" s="184"/>
      <c r="TUI83" s="184"/>
      <c r="TUJ83" s="184"/>
      <c r="TUK83" s="184"/>
      <c r="TUL83" s="184"/>
      <c r="TUM83" s="184"/>
      <c r="TUN83" s="184"/>
      <c r="TUO83" s="184"/>
      <c r="TUP83" s="184"/>
      <c r="TUQ83" s="184"/>
      <c r="TUR83" s="184"/>
      <c r="TUS83" s="184"/>
      <c r="TUT83" s="184"/>
      <c r="TUU83" s="184"/>
      <c r="TUV83" s="184"/>
      <c r="TUW83" s="184"/>
      <c r="TUX83" s="184"/>
      <c r="TUY83" s="184"/>
      <c r="TUZ83" s="184"/>
      <c r="TVA83" s="184"/>
      <c r="TVB83" s="184"/>
      <c r="TVC83" s="184"/>
      <c r="TVD83" s="184"/>
      <c r="TVE83" s="184"/>
      <c r="TVF83" s="184"/>
      <c r="TVG83" s="184"/>
      <c r="TVH83" s="184"/>
      <c r="TVI83" s="184"/>
      <c r="TVJ83" s="184"/>
      <c r="TVK83" s="184"/>
      <c r="TVL83" s="184"/>
      <c r="TVM83" s="184"/>
      <c r="TVN83" s="184"/>
      <c r="TVO83" s="184"/>
      <c r="TVP83" s="184"/>
      <c r="TVQ83" s="184"/>
      <c r="TVR83" s="184"/>
      <c r="TVS83" s="184"/>
      <c r="TVT83" s="184"/>
      <c r="TVU83" s="184"/>
      <c r="TVV83" s="184"/>
      <c r="TVW83" s="184"/>
      <c r="TVX83" s="184"/>
      <c r="TVY83" s="184"/>
      <c r="TVZ83" s="184"/>
      <c r="TWA83" s="184"/>
      <c r="TWB83" s="184"/>
      <c r="TWC83" s="184"/>
      <c r="TWD83" s="184"/>
      <c r="TWE83" s="184"/>
      <c r="TWF83" s="184"/>
      <c r="TWG83" s="184"/>
      <c r="TWH83" s="184"/>
      <c r="TWI83" s="184"/>
      <c r="TWJ83" s="184"/>
      <c r="TWK83" s="184"/>
      <c r="TWL83" s="184"/>
      <c r="TWM83" s="184"/>
      <c r="TWN83" s="184"/>
      <c r="TWO83" s="184"/>
      <c r="TWP83" s="184"/>
      <c r="TWQ83" s="184"/>
      <c r="TWR83" s="184"/>
      <c r="TWS83" s="184"/>
      <c r="TWT83" s="184"/>
      <c r="TWU83" s="184"/>
      <c r="TWV83" s="184"/>
      <c r="TWW83" s="184"/>
      <c r="TWX83" s="184"/>
      <c r="TWY83" s="184"/>
      <c r="TWZ83" s="184"/>
      <c r="TXA83" s="184"/>
      <c r="TXB83" s="184"/>
      <c r="TXC83" s="184"/>
      <c r="TXD83" s="184"/>
      <c r="TXE83" s="184"/>
      <c r="TXF83" s="184"/>
      <c r="TXG83" s="184"/>
      <c r="TXH83" s="184"/>
      <c r="TXI83" s="184"/>
      <c r="TXJ83" s="184"/>
      <c r="TXK83" s="184"/>
      <c r="TXL83" s="184"/>
      <c r="TXM83" s="184"/>
      <c r="TXN83" s="184"/>
      <c r="TXO83" s="184"/>
      <c r="TXP83" s="184"/>
      <c r="TXQ83" s="184"/>
      <c r="TXR83" s="184"/>
      <c r="TXS83" s="184"/>
      <c r="TXT83" s="184"/>
      <c r="TXU83" s="184"/>
      <c r="TXV83" s="184"/>
      <c r="TXW83" s="184"/>
      <c r="TXX83" s="184"/>
      <c r="TXY83" s="184"/>
      <c r="TXZ83" s="184"/>
      <c r="TYA83" s="184"/>
      <c r="TYB83" s="184"/>
      <c r="TYC83" s="184"/>
      <c r="TYD83" s="184"/>
      <c r="TYE83" s="184"/>
      <c r="TYF83" s="184"/>
      <c r="TYG83" s="184"/>
      <c r="TYH83" s="184"/>
      <c r="TYI83" s="184"/>
      <c r="TYJ83" s="184"/>
      <c r="TYK83" s="184"/>
      <c r="TYL83" s="184"/>
      <c r="TYM83" s="184"/>
      <c r="TYN83" s="184"/>
      <c r="TYO83" s="184"/>
      <c r="TYP83" s="184"/>
      <c r="TYQ83" s="184"/>
      <c r="TYR83" s="184"/>
      <c r="TYS83" s="184"/>
      <c r="TYT83" s="184"/>
      <c r="TYU83" s="184"/>
      <c r="TYV83" s="184"/>
      <c r="TYW83" s="184"/>
      <c r="TYX83" s="184"/>
      <c r="TYY83" s="184"/>
      <c r="TYZ83" s="184"/>
      <c r="TZA83" s="184"/>
      <c r="TZB83" s="184"/>
      <c r="TZC83" s="184"/>
      <c r="TZD83" s="184"/>
      <c r="TZE83" s="184"/>
      <c r="TZF83" s="184"/>
      <c r="TZG83" s="184"/>
      <c r="TZH83" s="184"/>
      <c r="TZI83" s="184"/>
      <c r="TZJ83" s="184"/>
      <c r="TZK83" s="184"/>
      <c r="TZL83" s="184"/>
      <c r="TZM83" s="184"/>
      <c r="TZN83" s="184"/>
      <c r="TZO83" s="184"/>
      <c r="TZP83" s="184"/>
      <c r="TZQ83" s="184"/>
      <c r="TZR83" s="184"/>
      <c r="TZS83" s="184"/>
      <c r="TZT83" s="184"/>
      <c r="TZU83" s="184"/>
      <c r="TZV83" s="184"/>
      <c r="TZW83" s="184"/>
      <c r="TZX83" s="184"/>
      <c r="TZY83" s="184"/>
      <c r="TZZ83" s="184"/>
      <c r="UAA83" s="184"/>
      <c r="UAB83" s="184"/>
      <c r="UAC83" s="184"/>
      <c r="UAD83" s="184"/>
      <c r="UAE83" s="184"/>
      <c r="UAF83" s="184"/>
      <c r="UAG83" s="184"/>
      <c r="UAH83" s="184"/>
      <c r="UAI83" s="184"/>
      <c r="UAJ83" s="184"/>
      <c r="UAK83" s="184"/>
      <c r="UAL83" s="184"/>
      <c r="UAM83" s="184"/>
      <c r="UAN83" s="184"/>
      <c r="UAO83" s="184"/>
      <c r="UAP83" s="184"/>
      <c r="UAQ83" s="184"/>
      <c r="UAR83" s="184"/>
      <c r="UAS83" s="184"/>
      <c r="UAT83" s="184"/>
      <c r="UAU83" s="184"/>
      <c r="UAV83" s="184"/>
      <c r="UAW83" s="184"/>
      <c r="UAX83" s="184"/>
      <c r="UAY83" s="184"/>
      <c r="UAZ83" s="184"/>
      <c r="UBA83" s="184"/>
      <c r="UBB83" s="184"/>
      <c r="UBC83" s="184"/>
      <c r="UBD83" s="184"/>
      <c r="UBE83" s="184"/>
      <c r="UBF83" s="184"/>
      <c r="UBG83" s="184"/>
      <c r="UBH83" s="184"/>
      <c r="UBI83" s="184"/>
      <c r="UBJ83" s="184"/>
      <c r="UBK83" s="184"/>
      <c r="UBL83" s="184"/>
      <c r="UBM83" s="184"/>
      <c r="UBN83" s="184"/>
      <c r="UBO83" s="184"/>
      <c r="UBP83" s="184"/>
      <c r="UBQ83" s="184"/>
      <c r="UBR83" s="184"/>
      <c r="UBS83" s="184"/>
      <c r="UBT83" s="184"/>
      <c r="UBU83" s="184"/>
      <c r="UBV83" s="184"/>
      <c r="UBW83" s="184"/>
      <c r="UBX83" s="184"/>
      <c r="UBY83" s="184"/>
      <c r="UBZ83" s="184"/>
      <c r="UCA83" s="184"/>
      <c r="UCB83" s="184"/>
      <c r="UCC83" s="184"/>
      <c r="UCD83" s="184"/>
      <c r="UCE83" s="184"/>
      <c r="UCF83" s="184"/>
      <c r="UCG83" s="184"/>
      <c r="UCH83" s="184"/>
      <c r="UCI83" s="184"/>
      <c r="UCJ83" s="184"/>
      <c r="UCK83" s="184"/>
      <c r="UCL83" s="184"/>
      <c r="UCM83" s="184"/>
      <c r="UCN83" s="184"/>
      <c r="UCO83" s="184"/>
      <c r="UCP83" s="184"/>
      <c r="UCQ83" s="184"/>
      <c r="UCR83" s="184"/>
      <c r="UCS83" s="184"/>
      <c r="UCT83" s="184"/>
      <c r="UCU83" s="184"/>
      <c r="UCV83" s="184"/>
      <c r="UCW83" s="184"/>
      <c r="UCX83" s="184"/>
      <c r="UCY83" s="184"/>
      <c r="UCZ83" s="184"/>
      <c r="UDA83" s="184"/>
      <c r="UDB83" s="184"/>
      <c r="UDC83" s="184"/>
      <c r="UDD83" s="184"/>
      <c r="UDE83" s="184"/>
      <c r="UDF83" s="184"/>
      <c r="UDG83" s="184"/>
      <c r="UDH83" s="184"/>
      <c r="UDI83" s="184"/>
      <c r="UDJ83" s="184"/>
      <c r="UDK83" s="184"/>
      <c r="UDL83" s="184"/>
      <c r="UDM83" s="184"/>
      <c r="UDN83" s="184"/>
      <c r="UDO83" s="184"/>
      <c r="UDP83" s="184"/>
      <c r="UDQ83" s="184"/>
      <c r="UDR83" s="184"/>
      <c r="UDS83" s="184"/>
      <c r="UDT83" s="184"/>
      <c r="UDU83" s="184"/>
      <c r="UDV83" s="184"/>
      <c r="UDW83" s="184"/>
      <c r="UDX83" s="184"/>
      <c r="UDY83" s="184"/>
      <c r="UDZ83" s="184"/>
      <c r="UEA83" s="184"/>
      <c r="UEB83" s="184"/>
      <c r="UEC83" s="184"/>
      <c r="UED83" s="184"/>
      <c r="UEE83" s="184"/>
      <c r="UEF83" s="184"/>
      <c r="UEG83" s="184"/>
      <c r="UEH83" s="184"/>
      <c r="UEI83" s="184"/>
      <c r="UEJ83" s="184"/>
      <c r="UEK83" s="184"/>
      <c r="UEL83" s="184"/>
      <c r="UEM83" s="184"/>
      <c r="UEN83" s="184"/>
      <c r="UEO83" s="184"/>
      <c r="UEP83" s="184"/>
      <c r="UEQ83" s="184"/>
      <c r="UER83" s="184"/>
      <c r="UES83" s="184"/>
      <c r="UET83" s="184"/>
      <c r="UEU83" s="184"/>
      <c r="UEV83" s="184"/>
      <c r="UEW83" s="184"/>
      <c r="UEX83" s="184"/>
      <c r="UEY83" s="184"/>
      <c r="UEZ83" s="184"/>
      <c r="UFA83" s="184"/>
      <c r="UFB83" s="184"/>
      <c r="UFC83" s="184"/>
      <c r="UFD83" s="184"/>
      <c r="UFE83" s="184"/>
      <c r="UFF83" s="184"/>
      <c r="UFG83" s="184"/>
      <c r="UFH83" s="184"/>
      <c r="UFI83" s="184"/>
      <c r="UFJ83" s="184"/>
      <c r="UFK83" s="184"/>
      <c r="UFL83" s="184"/>
      <c r="UFM83" s="184"/>
      <c r="UFN83" s="184"/>
      <c r="UFO83" s="184"/>
      <c r="UFP83" s="184"/>
      <c r="UFQ83" s="184"/>
      <c r="UFR83" s="184"/>
      <c r="UFS83" s="184"/>
      <c r="UFT83" s="184"/>
      <c r="UFU83" s="184"/>
      <c r="UFV83" s="184"/>
      <c r="UFW83" s="184"/>
      <c r="UFX83" s="184"/>
      <c r="UFY83" s="184"/>
      <c r="UFZ83" s="184"/>
      <c r="UGA83" s="184"/>
      <c r="UGB83" s="184"/>
      <c r="UGC83" s="184"/>
      <c r="UGD83" s="184"/>
      <c r="UGE83" s="184"/>
      <c r="UGF83" s="184"/>
      <c r="UGG83" s="184"/>
      <c r="UGH83" s="184"/>
      <c r="UGI83" s="184"/>
      <c r="UGJ83" s="184"/>
      <c r="UGK83" s="184"/>
      <c r="UGL83" s="184"/>
      <c r="UGM83" s="184"/>
      <c r="UGN83" s="184"/>
      <c r="UGO83" s="184"/>
      <c r="UGP83" s="184"/>
      <c r="UGQ83" s="184"/>
      <c r="UGR83" s="184"/>
      <c r="UGS83" s="184"/>
      <c r="UGT83" s="184"/>
      <c r="UGU83" s="184"/>
      <c r="UGV83" s="184"/>
      <c r="UGW83" s="184"/>
      <c r="UGX83" s="184"/>
      <c r="UGY83" s="184"/>
      <c r="UGZ83" s="184"/>
      <c r="UHA83" s="184"/>
      <c r="UHB83" s="184"/>
      <c r="UHC83" s="184"/>
      <c r="UHD83" s="184"/>
      <c r="UHE83" s="184"/>
      <c r="UHF83" s="184"/>
      <c r="UHG83" s="184"/>
      <c r="UHH83" s="184"/>
      <c r="UHI83" s="184"/>
      <c r="UHJ83" s="184"/>
      <c r="UHK83" s="184"/>
      <c r="UHL83" s="184"/>
      <c r="UHM83" s="184"/>
      <c r="UHN83" s="184"/>
      <c r="UHO83" s="184"/>
      <c r="UHP83" s="184"/>
      <c r="UHQ83" s="184"/>
      <c r="UHR83" s="184"/>
      <c r="UHS83" s="184"/>
      <c r="UHT83" s="184"/>
      <c r="UHU83" s="184"/>
      <c r="UHV83" s="184"/>
      <c r="UHW83" s="184"/>
      <c r="UHX83" s="184"/>
      <c r="UHY83" s="184"/>
      <c r="UHZ83" s="184"/>
      <c r="UIA83" s="184"/>
      <c r="UIB83" s="184"/>
      <c r="UIC83" s="184"/>
      <c r="UID83" s="184"/>
      <c r="UIE83" s="184"/>
      <c r="UIF83" s="184"/>
      <c r="UIG83" s="184"/>
      <c r="UIH83" s="184"/>
      <c r="UII83" s="184"/>
      <c r="UIJ83" s="184"/>
      <c r="UIK83" s="184"/>
      <c r="UIL83" s="184"/>
      <c r="UIM83" s="184"/>
      <c r="UIN83" s="184"/>
      <c r="UIO83" s="184"/>
      <c r="UIP83" s="184"/>
      <c r="UIQ83" s="184"/>
      <c r="UIR83" s="184"/>
      <c r="UIS83" s="184"/>
      <c r="UIT83" s="184"/>
      <c r="UIU83" s="184"/>
      <c r="UIV83" s="184"/>
      <c r="UIW83" s="184"/>
      <c r="UIX83" s="184"/>
      <c r="UIY83" s="184"/>
      <c r="UIZ83" s="184"/>
      <c r="UJA83" s="184"/>
      <c r="UJB83" s="184"/>
      <c r="UJC83" s="184"/>
      <c r="UJD83" s="184"/>
      <c r="UJE83" s="184"/>
      <c r="UJF83" s="184"/>
      <c r="UJG83" s="184"/>
      <c r="UJH83" s="184"/>
      <c r="UJI83" s="184"/>
      <c r="UJJ83" s="184"/>
      <c r="UJK83" s="184"/>
      <c r="UJL83" s="184"/>
      <c r="UJM83" s="184"/>
      <c r="UJN83" s="184"/>
      <c r="UJO83" s="184"/>
      <c r="UJP83" s="184"/>
      <c r="UJQ83" s="184"/>
      <c r="UJR83" s="184"/>
      <c r="UJS83" s="184"/>
      <c r="UJT83" s="184"/>
      <c r="UJU83" s="184"/>
      <c r="UJV83" s="184"/>
      <c r="UJW83" s="184"/>
      <c r="UJX83" s="184"/>
      <c r="UJY83" s="184"/>
      <c r="UJZ83" s="184"/>
      <c r="UKA83" s="184"/>
      <c r="UKB83" s="184"/>
      <c r="UKC83" s="184"/>
      <c r="UKD83" s="184"/>
      <c r="UKE83" s="184"/>
      <c r="UKF83" s="184"/>
      <c r="UKG83" s="184"/>
      <c r="UKH83" s="184"/>
      <c r="UKI83" s="184"/>
      <c r="UKJ83" s="184"/>
      <c r="UKK83" s="184"/>
      <c r="UKL83" s="184"/>
      <c r="UKM83" s="184"/>
      <c r="UKN83" s="184"/>
      <c r="UKO83" s="184"/>
      <c r="UKP83" s="184"/>
      <c r="UKQ83" s="184"/>
      <c r="UKR83" s="184"/>
      <c r="UKS83" s="184"/>
      <c r="UKT83" s="184"/>
      <c r="UKU83" s="184"/>
      <c r="UKV83" s="184"/>
      <c r="UKW83" s="184"/>
      <c r="UKX83" s="184"/>
      <c r="UKY83" s="184"/>
      <c r="UKZ83" s="184"/>
      <c r="ULA83" s="184"/>
      <c r="ULB83" s="184"/>
      <c r="ULC83" s="184"/>
      <c r="ULD83" s="184"/>
      <c r="ULE83" s="184"/>
      <c r="ULF83" s="184"/>
      <c r="ULG83" s="184"/>
      <c r="ULH83" s="184"/>
      <c r="ULI83" s="184"/>
      <c r="ULJ83" s="184"/>
      <c r="ULK83" s="184"/>
      <c r="ULL83" s="184"/>
      <c r="ULM83" s="184"/>
      <c r="ULN83" s="184"/>
      <c r="ULO83" s="184"/>
      <c r="ULP83" s="184"/>
      <c r="ULQ83" s="184"/>
      <c r="ULR83" s="184"/>
      <c r="ULS83" s="184"/>
      <c r="ULT83" s="184"/>
      <c r="ULU83" s="184"/>
      <c r="ULV83" s="184"/>
      <c r="ULW83" s="184"/>
      <c r="ULX83" s="184"/>
      <c r="ULY83" s="184"/>
      <c r="ULZ83" s="184"/>
      <c r="UMA83" s="184"/>
      <c r="UMB83" s="184"/>
      <c r="UMC83" s="184"/>
      <c r="UMD83" s="184"/>
      <c r="UME83" s="184"/>
      <c r="UMF83" s="184"/>
      <c r="UMG83" s="184"/>
      <c r="UMH83" s="184"/>
      <c r="UMI83" s="184"/>
      <c r="UMJ83" s="184"/>
      <c r="UMK83" s="184"/>
      <c r="UML83" s="184"/>
      <c r="UMM83" s="184"/>
      <c r="UMN83" s="184"/>
      <c r="UMO83" s="184"/>
      <c r="UMP83" s="184"/>
      <c r="UMQ83" s="184"/>
      <c r="UMR83" s="184"/>
      <c r="UMS83" s="184"/>
      <c r="UMT83" s="184"/>
      <c r="UMU83" s="184"/>
      <c r="UMV83" s="184"/>
      <c r="UMW83" s="184"/>
      <c r="UMX83" s="184"/>
      <c r="UMY83" s="184"/>
      <c r="UMZ83" s="184"/>
      <c r="UNA83" s="184"/>
      <c r="UNB83" s="184"/>
      <c r="UNC83" s="184"/>
      <c r="UND83" s="184"/>
      <c r="UNE83" s="184"/>
      <c r="UNF83" s="184"/>
      <c r="UNG83" s="184"/>
      <c r="UNH83" s="184"/>
      <c r="UNI83" s="184"/>
      <c r="UNJ83" s="184"/>
      <c r="UNK83" s="184"/>
      <c r="UNL83" s="184"/>
      <c r="UNM83" s="184"/>
      <c r="UNN83" s="184"/>
      <c r="UNO83" s="184"/>
      <c r="UNP83" s="184"/>
      <c r="UNQ83" s="184"/>
      <c r="UNR83" s="184"/>
      <c r="UNS83" s="184"/>
      <c r="UNT83" s="184"/>
      <c r="UNU83" s="184"/>
      <c r="UNV83" s="184"/>
      <c r="UNW83" s="184"/>
      <c r="UNX83" s="184"/>
      <c r="UNY83" s="184"/>
      <c r="UNZ83" s="184"/>
      <c r="UOA83" s="184"/>
      <c r="UOB83" s="184"/>
      <c r="UOC83" s="184"/>
      <c r="UOD83" s="184"/>
      <c r="UOE83" s="184"/>
      <c r="UOF83" s="184"/>
      <c r="UOG83" s="184"/>
      <c r="UOH83" s="184"/>
      <c r="UOI83" s="184"/>
      <c r="UOJ83" s="184"/>
      <c r="UOK83" s="184"/>
      <c r="UOL83" s="184"/>
      <c r="UOM83" s="184"/>
      <c r="UON83" s="184"/>
      <c r="UOO83" s="184"/>
      <c r="UOP83" s="184"/>
      <c r="UOQ83" s="184"/>
      <c r="UOR83" s="184"/>
      <c r="UOS83" s="184"/>
      <c r="UOT83" s="184"/>
      <c r="UOU83" s="184"/>
      <c r="UOV83" s="184"/>
      <c r="UOW83" s="184"/>
      <c r="UOX83" s="184"/>
      <c r="UOY83" s="184"/>
      <c r="UOZ83" s="184"/>
      <c r="UPA83" s="184"/>
      <c r="UPB83" s="184"/>
      <c r="UPC83" s="184"/>
      <c r="UPD83" s="184"/>
      <c r="UPE83" s="184"/>
      <c r="UPF83" s="184"/>
      <c r="UPG83" s="184"/>
      <c r="UPH83" s="184"/>
      <c r="UPI83" s="184"/>
      <c r="UPJ83" s="184"/>
      <c r="UPK83" s="184"/>
      <c r="UPL83" s="184"/>
      <c r="UPM83" s="184"/>
      <c r="UPN83" s="184"/>
      <c r="UPO83" s="184"/>
      <c r="UPP83" s="184"/>
      <c r="UPQ83" s="184"/>
      <c r="UPR83" s="184"/>
      <c r="UPS83" s="184"/>
      <c r="UPT83" s="184"/>
      <c r="UPU83" s="184"/>
      <c r="UPV83" s="184"/>
      <c r="UPW83" s="184"/>
      <c r="UPX83" s="184"/>
      <c r="UPY83" s="184"/>
      <c r="UPZ83" s="184"/>
      <c r="UQA83" s="184"/>
      <c r="UQB83" s="184"/>
      <c r="UQC83" s="184"/>
      <c r="UQD83" s="184"/>
      <c r="UQE83" s="184"/>
      <c r="UQF83" s="184"/>
      <c r="UQG83" s="184"/>
      <c r="UQH83" s="184"/>
      <c r="UQI83" s="184"/>
      <c r="UQJ83" s="184"/>
      <c r="UQK83" s="184"/>
      <c r="UQL83" s="184"/>
      <c r="UQM83" s="184"/>
      <c r="UQN83" s="184"/>
      <c r="UQO83" s="184"/>
      <c r="UQP83" s="184"/>
      <c r="UQQ83" s="184"/>
      <c r="UQR83" s="184"/>
      <c r="UQS83" s="184"/>
      <c r="UQT83" s="184"/>
      <c r="UQU83" s="184"/>
      <c r="UQV83" s="184"/>
      <c r="UQW83" s="184"/>
      <c r="UQX83" s="184"/>
      <c r="UQY83" s="184"/>
      <c r="UQZ83" s="184"/>
      <c r="URA83" s="184"/>
      <c r="URB83" s="184"/>
      <c r="URC83" s="184"/>
      <c r="URD83" s="184"/>
      <c r="URE83" s="184"/>
      <c r="URF83" s="184"/>
      <c r="URG83" s="184"/>
      <c r="URH83" s="184"/>
      <c r="URI83" s="184"/>
      <c r="URJ83" s="184"/>
      <c r="URK83" s="184"/>
      <c r="URL83" s="184"/>
      <c r="URM83" s="184"/>
      <c r="URN83" s="184"/>
      <c r="URO83" s="184"/>
      <c r="URP83" s="184"/>
      <c r="URQ83" s="184"/>
      <c r="URR83" s="184"/>
      <c r="URS83" s="184"/>
      <c r="URT83" s="184"/>
      <c r="URU83" s="184"/>
      <c r="URV83" s="184"/>
      <c r="URW83" s="184"/>
      <c r="URX83" s="184"/>
      <c r="URY83" s="184"/>
      <c r="URZ83" s="184"/>
      <c r="USA83" s="184"/>
      <c r="USB83" s="184"/>
      <c r="USC83" s="184"/>
      <c r="USD83" s="184"/>
      <c r="USE83" s="184"/>
      <c r="USF83" s="184"/>
      <c r="USG83" s="184"/>
      <c r="USH83" s="184"/>
      <c r="USI83" s="184"/>
      <c r="USJ83" s="184"/>
      <c r="USK83" s="184"/>
      <c r="USL83" s="184"/>
      <c r="USM83" s="184"/>
      <c r="USN83" s="184"/>
      <c r="USO83" s="184"/>
      <c r="USP83" s="184"/>
      <c r="USQ83" s="184"/>
      <c r="USR83" s="184"/>
      <c r="USS83" s="184"/>
      <c r="UST83" s="184"/>
      <c r="USU83" s="184"/>
      <c r="USV83" s="184"/>
      <c r="USW83" s="184"/>
      <c r="USX83" s="184"/>
      <c r="USY83" s="184"/>
      <c r="USZ83" s="184"/>
      <c r="UTA83" s="184"/>
      <c r="UTB83" s="184"/>
      <c r="UTC83" s="184"/>
      <c r="UTD83" s="184"/>
      <c r="UTE83" s="184"/>
      <c r="UTF83" s="184"/>
      <c r="UTG83" s="184"/>
      <c r="UTH83" s="184"/>
      <c r="UTI83" s="184"/>
      <c r="UTJ83" s="184"/>
      <c r="UTK83" s="184"/>
      <c r="UTL83" s="184"/>
      <c r="UTM83" s="184"/>
      <c r="UTN83" s="184"/>
      <c r="UTO83" s="184"/>
      <c r="UTP83" s="184"/>
      <c r="UTQ83" s="184"/>
      <c r="UTR83" s="184"/>
      <c r="UTS83" s="184"/>
      <c r="UTT83" s="184"/>
      <c r="UTU83" s="184"/>
      <c r="UTV83" s="184"/>
      <c r="UTW83" s="184"/>
      <c r="UTX83" s="184"/>
      <c r="UTY83" s="184"/>
      <c r="UTZ83" s="184"/>
      <c r="UUA83" s="184"/>
      <c r="UUB83" s="184"/>
      <c r="UUC83" s="184"/>
      <c r="UUD83" s="184"/>
      <c r="UUE83" s="184"/>
      <c r="UUF83" s="184"/>
      <c r="UUG83" s="184"/>
      <c r="UUH83" s="184"/>
      <c r="UUI83" s="184"/>
      <c r="UUJ83" s="184"/>
      <c r="UUK83" s="184"/>
      <c r="UUL83" s="184"/>
      <c r="UUM83" s="184"/>
      <c r="UUN83" s="184"/>
      <c r="UUO83" s="184"/>
      <c r="UUP83" s="184"/>
      <c r="UUQ83" s="184"/>
      <c r="UUR83" s="184"/>
      <c r="UUS83" s="184"/>
      <c r="UUT83" s="184"/>
      <c r="UUU83" s="184"/>
      <c r="UUV83" s="184"/>
      <c r="UUW83" s="184"/>
      <c r="UUX83" s="184"/>
      <c r="UUY83" s="184"/>
      <c r="UUZ83" s="184"/>
      <c r="UVA83" s="184"/>
      <c r="UVB83" s="184"/>
      <c r="UVC83" s="184"/>
      <c r="UVD83" s="184"/>
      <c r="UVE83" s="184"/>
      <c r="UVF83" s="184"/>
      <c r="UVG83" s="184"/>
      <c r="UVH83" s="184"/>
      <c r="UVI83" s="184"/>
      <c r="UVJ83" s="184"/>
      <c r="UVK83" s="184"/>
      <c r="UVL83" s="184"/>
      <c r="UVM83" s="184"/>
      <c r="UVN83" s="184"/>
      <c r="UVO83" s="184"/>
      <c r="UVP83" s="184"/>
      <c r="UVQ83" s="184"/>
      <c r="UVR83" s="184"/>
      <c r="UVS83" s="184"/>
      <c r="UVT83" s="184"/>
      <c r="UVU83" s="184"/>
      <c r="UVV83" s="184"/>
      <c r="UVW83" s="184"/>
      <c r="UVX83" s="184"/>
      <c r="UVY83" s="184"/>
      <c r="UVZ83" s="184"/>
      <c r="UWA83" s="184"/>
      <c r="UWB83" s="184"/>
      <c r="UWC83" s="184"/>
      <c r="UWD83" s="184"/>
      <c r="UWE83" s="184"/>
      <c r="UWF83" s="184"/>
      <c r="UWG83" s="184"/>
      <c r="UWH83" s="184"/>
      <c r="UWI83" s="184"/>
      <c r="UWJ83" s="184"/>
      <c r="UWK83" s="184"/>
      <c r="UWL83" s="184"/>
      <c r="UWM83" s="184"/>
      <c r="UWN83" s="184"/>
      <c r="UWO83" s="184"/>
      <c r="UWP83" s="184"/>
      <c r="UWQ83" s="184"/>
      <c r="UWR83" s="184"/>
      <c r="UWS83" s="184"/>
      <c r="UWT83" s="184"/>
      <c r="UWU83" s="184"/>
      <c r="UWV83" s="184"/>
      <c r="UWW83" s="184"/>
      <c r="UWX83" s="184"/>
      <c r="UWY83" s="184"/>
      <c r="UWZ83" s="184"/>
      <c r="UXA83" s="184"/>
      <c r="UXB83" s="184"/>
      <c r="UXC83" s="184"/>
      <c r="UXD83" s="184"/>
      <c r="UXE83" s="184"/>
      <c r="UXF83" s="184"/>
      <c r="UXG83" s="184"/>
      <c r="UXH83" s="184"/>
      <c r="UXI83" s="184"/>
      <c r="UXJ83" s="184"/>
      <c r="UXK83" s="184"/>
      <c r="UXL83" s="184"/>
      <c r="UXM83" s="184"/>
      <c r="UXN83" s="184"/>
      <c r="UXO83" s="184"/>
      <c r="UXP83" s="184"/>
      <c r="UXQ83" s="184"/>
      <c r="UXR83" s="184"/>
      <c r="UXS83" s="184"/>
      <c r="UXT83" s="184"/>
      <c r="UXU83" s="184"/>
      <c r="UXV83" s="184"/>
      <c r="UXW83" s="184"/>
      <c r="UXX83" s="184"/>
      <c r="UXY83" s="184"/>
      <c r="UXZ83" s="184"/>
      <c r="UYA83" s="184"/>
      <c r="UYB83" s="184"/>
      <c r="UYC83" s="184"/>
      <c r="UYD83" s="184"/>
      <c r="UYE83" s="184"/>
      <c r="UYF83" s="184"/>
      <c r="UYG83" s="184"/>
      <c r="UYH83" s="184"/>
      <c r="UYI83" s="184"/>
      <c r="UYJ83" s="184"/>
      <c r="UYK83" s="184"/>
      <c r="UYL83" s="184"/>
      <c r="UYM83" s="184"/>
      <c r="UYN83" s="184"/>
      <c r="UYO83" s="184"/>
      <c r="UYP83" s="184"/>
      <c r="UYQ83" s="184"/>
      <c r="UYR83" s="184"/>
      <c r="UYS83" s="184"/>
      <c r="UYT83" s="184"/>
      <c r="UYU83" s="184"/>
      <c r="UYV83" s="184"/>
      <c r="UYW83" s="184"/>
      <c r="UYX83" s="184"/>
      <c r="UYY83" s="184"/>
      <c r="UYZ83" s="184"/>
      <c r="UZA83" s="184"/>
      <c r="UZB83" s="184"/>
      <c r="UZC83" s="184"/>
      <c r="UZD83" s="184"/>
      <c r="UZE83" s="184"/>
      <c r="UZF83" s="184"/>
      <c r="UZG83" s="184"/>
      <c r="UZH83" s="184"/>
      <c r="UZI83" s="184"/>
      <c r="UZJ83" s="184"/>
      <c r="UZK83" s="184"/>
      <c r="UZL83" s="184"/>
      <c r="UZM83" s="184"/>
      <c r="UZN83" s="184"/>
      <c r="UZO83" s="184"/>
      <c r="UZP83" s="184"/>
      <c r="UZQ83" s="184"/>
      <c r="UZR83" s="184"/>
      <c r="UZS83" s="184"/>
      <c r="UZT83" s="184"/>
      <c r="UZU83" s="184"/>
      <c r="UZV83" s="184"/>
      <c r="UZW83" s="184"/>
      <c r="UZX83" s="184"/>
      <c r="UZY83" s="184"/>
      <c r="UZZ83" s="184"/>
      <c r="VAA83" s="184"/>
      <c r="VAB83" s="184"/>
      <c r="VAC83" s="184"/>
      <c r="VAD83" s="184"/>
      <c r="VAE83" s="184"/>
      <c r="VAF83" s="184"/>
      <c r="VAG83" s="184"/>
      <c r="VAH83" s="184"/>
      <c r="VAI83" s="184"/>
      <c r="VAJ83" s="184"/>
      <c r="VAK83" s="184"/>
      <c r="VAL83" s="184"/>
      <c r="VAM83" s="184"/>
      <c r="VAN83" s="184"/>
      <c r="VAO83" s="184"/>
      <c r="VAP83" s="184"/>
      <c r="VAQ83" s="184"/>
      <c r="VAR83" s="184"/>
      <c r="VAS83" s="184"/>
      <c r="VAT83" s="184"/>
      <c r="VAU83" s="184"/>
      <c r="VAV83" s="184"/>
      <c r="VAW83" s="184"/>
      <c r="VAX83" s="184"/>
      <c r="VAY83" s="184"/>
      <c r="VAZ83" s="184"/>
      <c r="VBA83" s="184"/>
      <c r="VBB83" s="184"/>
      <c r="VBC83" s="184"/>
      <c r="VBD83" s="184"/>
      <c r="VBE83" s="184"/>
      <c r="VBF83" s="184"/>
      <c r="VBG83" s="184"/>
      <c r="VBH83" s="184"/>
      <c r="VBI83" s="184"/>
      <c r="VBJ83" s="184"/>
      <c r="VBK83" s="184"/>
      <c r="VBL83" s="184"/>
      <c r="VBM83" s="184"/>
      <c r="VBN83" s="184"/>
      <c r="VBO83" s="184"/>
      <c r="VBP83" s="184"/>
      <c r="VBQ83" s="184"/>
      <c r="VBR83" s="184"/>
      <c r="VBS83" s="184"/>
      <c r="VBT83" s="184"/>
      <c r="VBU83" s="184"/>
      <c r="VBV83" s="184"/>
      <c r="VBW83" s="184"/>
      <c r="VBX83" s="184"/>
      <c r="VBY83" s="184"/>
      <c r="VBZ83" s="184"/>
      <c r="VCA83" s="184"/>
      <c r="VCB83" s="184"/>
      <c r="VCC83" s="184"/>
      <c r="VCD83" s="184"/>
      <c r="VCE83" s="184"/>
      <c r="VCF83" s="184"/>
      <c r="VCG83" s="184"/>
      <c r="VCH83" s="184"/>
      <c r="VCI83" s="184"/>
      <c r="VCJ83" s="184"/>
      <c r="VCK83" s="184"/>
      <c r="VCL83" s="184"/>
      <c r="VCM83" s="184"/>
      <c r="VCN83" s="184"/>
      <c r="VCO83" s="184"/>
      <c r="VCP83" s="184"/>
      <c r="VCQ83" s="184"/>
      <c r="VCR83" s="184"/>
      <c r="VCS83" s="184"/>
      <c r="VCT83" s="184"/>
      <c r="VCU83" s="184"/>
      <c r="VCV83" s="184"/>
      <c r="VCW83" s="184"/>
      <c r="VCX83" s="184"/>
      <c r="VCY83" s="184"/>
      <c r="VCZ83" s="184"/>
      <c r="VDA83" s="184"/>
      <c r="VDB83" s="184"/>
      <c r="VDC83" s="184"/>
      <c r="VDD83" s="184"/>
      <c r="VDE83" s="184"/>
      <c r="VDF83" s="184"/>
      <c r="VDG83" s="184"/>
      <c r="VDH83" s="184"/>
      <c r="VDI83" s="184"/>
      <c r="VDJ83" s="184"/>
      <c r="VDK83" s="184"/>
      <c r="VDL83" s="184"/>
      <c r="VDM83" s="184"/>
      <c r="VDN83" s="184"/>
      <c r="VDO83" s="184"/>
      <c r="VDP83" s="184"/>
      <c r="VDQ83" s="184"/>
      <c r="VDR83" s="184"/>
      <c r="VDS83" s="184"/>
      <c r="VDT83" s="184"/>
      <c r="VDU83" s="184"/>
      <c r="VDV83" s="184"/>
      <c r="VDW83" s="184"/>
      <c r="VDX83" s="184"/>
      <c r="VDY83" s="184"/>
      <c r="VDZ83" s="184"/>
      <c r="VEA83" s="184"/>
      <c r="VEB83" s="184"/>
      <c r="VEC83" s="184"/>
      <c r="VED83" s="184"/>
      <c r="VEE83" s="184"/>
      <c r="VEF83" s="184"/>
      <c r="VEG83" s="184"/>
      <c r="VEH83" s="184"/>
      <c r="VEI83" s="184"/>
      <c r="VEJ83" s="184"/>
      <c r="VEK83" s="184"/>
      <c r="VEL83" s="184"/>
      <c r="VEM83" s="184"/>
      <c r="VEN83" s="184"/>
      <c r="VEO83" s="184"/>
      <c r="VEP83" s="184"/>
      <c r="VEQ83" s="184"/>
      <c r="VER83" s="184"/>
      <c r="VES83" s="184"/>
      <c r="VET83" s="184"/>
      <c r="VEU83" s="184"/>
      <c r="VEV83" s="184"/>
      <c r="VEW83" s="184"/>
      <c r="VEX83" s="184"/>
      <c r="VEY83" s="184"/>
      <c r="VEZ83" s="184"/>
      <c r="VFA83" s="184"/>
      <c r="VFB83" s="184"/>
      <c r="VFC83" s="184"/>
      <c r="VFD83" s="184"/>
      <c r="VFE83" s="184"/>
      <c r="VFF83" s="184"/>
      <c r="VFG83" s="184"/>
      <c r="VFH83" s="184"/>
      <c r="VFI83" s="184"/>
      <c r="VFJ83" s="184"/>
      <c r="VFK83" s="184"/>
      <c r="VFL83" s="184"/>
      <c r="VFM83" s="184"/>
      <c r="VFN83" s="184"/>
      <c r="VFO83" s="184"/>
      <c r="VFP83" s="184"/>
      <c r="VFQ83" s="184"/>
      <c r="VFR83" s="184"/>
      <c r="VFS83" s="184"/>
      <c r="VFT83" s="184"/>
      <c r="VFU83" s="184"/>
      <c r="VFV83" s="184"/>
      <c r="VFW83" s="184"/>
      <c r="VFX83" s="184"/>
      <c r="VFY83" s="184"/>
      <c r="VFZ83" s="184"/>
      <c r="VGA83" s="184"/>
      <c r="VGB83" s="184"/>
      <c r="VGC83" s="184"/>
      <c r="VGD83" s="184"/>
      <c r="VGE83" s="184"/>
      <c r="VGF83" s="184"/>
      <c r="VGG83" s="184"/>
      <c r="VGH83" s="184"/>
      <c r="VGI83" s="184"/>
      <c r="VGJ83" s="184"/>
      <c r="VGK83" s="184"/>
      <c r="VGL83" s="184"/>
      <c r="VGM83" s="184"/>
      <c r="VGN83" s="184"/>
      <c r="VGO83" s="184"/>
      <c r="VGP83" s="184"/>
      <c r="VGQ83" s="184"/>
      <c r="VGR83" s="184"/>
      <c r="VGS83" s="184"/>
      <c r="VGT83" s="184"/>
      <c r="VGU83" s="184"/>
      <c r="VGV83" s="184"/>
      <c r="VGW83" s="184"/>
      <c r="VGX83" s="184"/>
      <c r="VGY83" s="184"/>
      <c r="VGZ83" s="184"/>
      <c r="VHA83" s="184"/>
      <c r="VHB83" s="184"/>
      <c r="VHC83" s="184"/>
      <c r="VHD83" s="184"/>
      <c r="VHE83" s="184"/>
      <c r="VHF83" s="184"/>
      <c r="VHG83" s="184"/>
      <c r="VHH83" s="184"/>
      <c r="VHI83" s="184"/>
      <c r="VHJ83" s="184"/>
      <c r="VHK83" s="184"/>
      <c r="VHL83" s="184"/>
      <c r="VHM83" s="184"/>
      <c r="VHN83" s="184"/>
      <c r="VHO83" s="184"/>
      <c r="VHP83" s="184"/>
      <c r="VHQ83" s="184"/>
      <c r="VHR83" s="184"/>
      <c r="VHS83" s="184"/>
      <c r="VHT83" s="184"/>
      <c r="VHU83" s="184"/>
      <c r="VHV83" s="184"/>
      <c r="VHW83" s="184"/>
      <c r="VHX83" s="184"/>
      <c r="VHY83" s="184"/>
      <c r="VHZ83" s="184"/>
      <c r="VIA83" s="184"/>
      <c r="VIB83" s="184"/>
      <c r="VIC83" s="184"/>
      <c r="VID83" s="184"/>
      <c r="VIE83" s="184"/>
      <c r="VIF83" s="184"/>
      <c r="VIG83" s="184"/>
      <c r="VIH83" s="184"/>
      <c r="VII83" s="184"/>
      <c r="VIJ83" s="184"/>
      <c r="VIK83" s="184"/>
      <c r="VIL83" s="184"/>
      <c r="VIM83" s="184"/>
      <c r="VIN83" s="184"/>
      <c r="VIO83" s="184"/>
      <c r="VIP83" s="184"/>
      <c r="VIQ83" s="184"/>
      <c r="VIR83" s="184"/>
      <c r="VIS83" s="184"/>
      <c r="VIT83" s="184"/>
      <c r="VIU83" s="184"/>
      <c r="VIV83" s="184"/>
      <c r="VIW83" s="184"/>
      <c r="VIX83" s="184"/>
      <c r="VIY83" s="184"/>
      <c r="VIZ83" s="184"/>
      <c r="VJA83" s="184"/>
      <c r="VJB83" s="184"/>
      <c r="VJC83" s="184"/>
      <c r="VJD83" s="184"/>
      <c r="VJE83" s="184"/>
      <c r="VJF83" s="184"/>
      <c r="VJG83" s="184"/>
      <c r="VJH83" s="184"/>
      <c r="VJI83" s="184"/>
      <c r="VJJ83" s="184"/>
      <c r="VJK83" s="184"/>
      <c r="VJL83" s="184"/>
      <c r="VJM83" s="184"/>
      <c r="VJN83" s="184"/>
      <c r="VJO83" s="184"/>
      <c r="VJP83" s="184"/>
      <c r="VJQ83" s="184"/>
      <c r="VJR83" s="184"/>
      <c r="VJS83" s="184"/>
      <c r="VJT83" s="184"/>
      <c r="VJU83" s="184"/>
      <c r="VJV83" s="184"/>
      <c r="VJW83" s="184"/>
      <c r="VJX83" s="184"/>
      <c r="VJY83" s="184"/>
      <c r="VJZ83" s="184"/>
      <c r="VKA83" s="184"/>
      <c r="VKB83" s="184"/>
      <c r="VKC83" s="184"/>
      <c r="VKD83" s="184"/>
      <c r="VKE83" s="184"/>
      <c r="VKF83" s="184"/>
      <c r="VKG83" s="184"/>
      <c r="VKH83" s="184"/>
      <c r="VKI83" s="184"/>
      <c r="VKJ83" s="184"/>
      <c r="VKK83" s="184"/>
      <c r="VKL83" s="184"/>
      <c r="VKM83" s="184"/>
      <c r="VKN83" s="184"/>
      <c r="VKO83" s="184"/>
      <c r="VKP83" s="184"/>
      <c r="VKQ83" s="184"/>
      <c r="VKR83" s="184"/>
      <c r="VKS83" s="184"/>
      <c r="VKT83" s="184"/>
      <c r="VKU83" s="184"/>
      <c r="VKV83" s="184"/>
      <c r="VKW83" s="184"/>
      <c r="VKX83" s="184"/>
      <c r="VKY83" s="184"/>
      <c r="VKZ83" s="184"/>
      <c r="VLA83" s="184"/>
      <c r="VLB83" s="184"/>
      <c r="VLC83" s="184"/>
      <c r="VLD83" s="184"/>
      <c r="VLE83" s="184"/>
      <c r="VLF83" s="184"/>
      <c r="VLG83" s="184"/>
      <c r="VLH83" s="184"/>
      <c r="VLI83" s="184"/>
      <c r="VLJ83" s="184"/>
      <c r="VLK83" s="184"/>
      <c r="VLL83" s="184"/>
      <c r="VLM83" s="184"/>
      <c r="VLN83" s="184"/>
      <c r="VLO83" s="184"/>
      <c r="VLP83" s="184"/>
      <c r="VLQ83" s="184"/>
      <c r="VLR83" s="184"/>
      <c r="VLS83" s="184"/>
      <c r="VLT83" s="184"/>
      <c r="VLU83" s="184"/>
      <c r="VLV83" s="184"/>
      <c r="VLW83" s="184"/>
      <c r="VLX83" s="184"/>
      <c r="VLY83" s="184"/>
      <c r="VLZ83" s="184"/>
      <c r="VMA83" s="184"/>
      <c r="VMB83" s="184"/>
      <c r="VMC83" s="184"/>
      <c r="VMD83" s="184"/>
      <c r="VME83" s="184"/>
      <c r="VMF83" s="184"/>
      <c r="VMG83" s="184"/>
      <c r="VMH83" s="184"/>
      <c r="VMI83" s="184"/>
      <c r="VMJ83" s="184"/>
      <c r="VMK83" s="184"/>
      <c r="VML83" s="184"/>
      <c r="VMM83" s="184"/>
      <c r="VMN83" s="184"/>
      <c r="VMO83" s="184"/>
      <c r="VMP83" s="184"/>
      <c r="VMQ83" s="184"/>
      <c r="VMR83" s="184"/>
      <c r="VMS83" s="184"/>
      <c r="VMT83" s="184"/>
      <c r="VMU83" s="184"/>
      <c r="VMV83" s="184"/>
      <c r="VMW83" s="184"/>
      <c r="VMX83" s="184"/>
      <c r="VMY83" s="184"/>
      <c r="VMZ83" s="184"/>
      <c r="VNA83" s="184"/>
      <c r="VNB83" s="184"/>
      <c r="VNC83" s="184"/>
      <c r="VND83" s="184"/>
      <c r="VNE83" s="184"/>
      <c r="VNF83" s="184"/>
      <c r="VNG83" s="184"/>
      <c r="VNH83" s="184"/>
      <c r="VNI83" s="184"/>
      <c r="VNJ83" s="184"/>
      <c r="VNK83" s="184"/>
      <c r="VNL83" s="184"/>
      <c r="VNM83" s="184"/>
      <c r="VNN83" s="184"/>
      <c r="VNO83" s="184"/>
      <c r="VNP83" s="184"/>
      <c r="VNQ83" s="184"/>
      <c r="VNR83" s="184"/>
      <c r="VNS83" s="184"/>
      <c r="VNT83" s="184"/>
      <c r="VNU83" s="184"/>
      <c r="VNV83" s="184"/>
      <c r="VNW83" s="184"/>
      <c r="VNX83" s="184"/>
      <c r="VNY83" s="184"/>
      <c r="VNZ83" s="184"/>
      <c r="VOA83" s="184"/>
      <c r="VOB83" s="184"/>
      <c r="VOC83" s="184"/>
      <c r="VOD83" s="184"/>
      <c r="VOE83" s="184"/>
      <c r="VOF83" s="184"/>
      <c r="VOG83" s="184"/>
      <c r="VOH83" s="184"/>
      <c r="VOI83" s="184"/>
      <c r="VOJ83" s="184"/>
      <c r="VOK83" s="184"/>
      <c r="VOL83" s="184"/>
      <c r="VOM83" s="184"/>
      <c r="VON83" s="184"/>
      <c r="VOO83" s="184"/>
      <c r="VOP83" s="184"/>
      <c r="VOQ83" s="184"/>
      <c r="VOR83" s="184"/>
      <c r="VOS83" s="184"/>
      <c r="VOT83" s="184"/>
      <c r="VOU83" s="184"/>
      <c r="VOV83" s="184"/>
      <c r="VOW83" s="184"/>
      <c r="VOX83" s="184"/>
      <c r="VOY83" s="184"/>
      <c r="VOZ83" s="184"/>
      <c r="VPA83" s="184"/>
      <c r="VPB83" s="184"/>
      <c r="VPC83" s="184"/>
      <c r="VPD83" s="184"/>
      <c r="VPE83" s="184"/>
      <c r="VPF83" s="184"/>
      <c r="VPG83" s="184"/>
      <c r="VPH83" s="184"/>
      <c r="VPI83" s="184"/>
      <c r="VPJ83" s="184"/>
      <c r="VPK83" s="184"/>
      <c r="VPL83" s="184"/>
      <c r="VPM83" s="184"/>
      <c r="VPN83" s="184"/>
      <c r="VPO83" s="184"/>
      <c r="VPP83" s="184"/>
      <c r="VPQ83" s="184"/>
      <c r="VPR83" s="184"/>
      <c r="VPS83" s="184"/>
      <c r="VPT83" s="184"/>
      <c r="VPU83" s="184"/>
      <c r="VPV83" s="184"/>
      <c r="VPW83" s="184"/>
      <c r="VPX83" s="184"/>
      <c r="VPY83" s="184"/>
      <c r="VPZ83" s="184"/>
      <c r="VQA83" s="184"/>
      <c r="VQB83" s="184"/>
      <c r="VQC83" s="184"/>
      <c r="VQD83" s="184"/>
      <c r="VQE83" s="184"/>
      <c r="VQF83" s="184"/>
      <c r="VQG83" s="184"/>
      <c r="VQH83" s="184"/>
      <c r="VQI83" s="184"/>
      <c r="VQJ83" s="184"/>
      <c r="VQK83" s="184"/>
      <c r="VQL83" s="184"/>
      <c r="VQM83" s="184"/>
      <c r="VQN83" s="184"/>
      <c r="VQO83" s="184"/>
      <c r="VQP83" s="184"/>
      <c r="VQQ83" s="184"/>
      <c r="VQR83" s="184"/>
      <c r="VQS83" s="184"/>
      <c r="VQT83" s="184"/>
      <c r="VQU83" s="184"/>
      <c r="VQV83" s="184"/>
      <c r="VQW83" s="184"/>
      <c r="VQX83" s="184"/>
      <c r="VQY83" s="184"/>
      <c r="VQZ83" s="184"/>
      <c r="VRA83" s="184"/>
      <c r="VRB83" s="184"/>
      <c r="VRC83" s="184"/>
      <c r="VRD83" s="184"/>
      <c r="VRE83" s="184"/>
      <c r="VRF83" s="184"/>
      <c r="VRG83" s="184"/>
      <c r="VRH83" s="184"/>
      <c r="VRI83" s="184"/>
      <c r="VRJ83" s="184"/>
      <c r="VRK83" s="184"/>
      <c r="VRL83" s="184"/>
      <c r="VRM83" s="184"/>
      <c r="VRN83" s="184"/>
      <c r="VRO83" s="184"/>
      <c r="VRP83" s="184"/>
      <c r="VRQ83" s="184"/>
      <c r="VRR83" s="184"/>
      <c r="VRS83" s="184"/>
      <c r="VRT83" s="184"/>
      <c r="VRU83" s="184"/>
      <c r="VRV83" s="184"/>
      <c r="VRW83" s="184"/>
      <c r="VRX83" s="184"/>
      <c r="VRY83" s="184"/>
      <c r="VRZ83" s="184"/>
      <c r="VSA83" s="184"/>
      <c r="VSB83" s="184"/>
      <c r="VSC83" s="184"/>
      <c r="VSD83" s="184"/>
      <c r="VSE83" s="184"/>
      <c r="VSF83" s="184"/>
      <c r="VSG83" s="184"/>
      <c r="VSH83" s="184"/>
      <c r="VSI83" s="184"/>
      <c r="VSJ83" s="184"/>
      <c r="VSK83" s="184"/>
      <c r="VSL83" s="184"/>
      <c r="VSM83" s="184"/>
      <c r="VSN83" s="184"/>
      <c r="VSO83" s="184"/>
      <c r="VSP83" s="184"/>
      <c r="VSQ83" s="184"/>
      <c r="VSR83" s="184"/>
      <c r="VSS83" s="184"/>
      <c r="VST83" s="184"/>
      <c r="VSU83" s="184"/>
      <c r="VSV83" s="184"/>
      <c r="VSW83" s="184"/>
      <c r="VSX83" s="184"/>
      <c r="VSY83" s="184"/>
      <c r="VSZ83" s="184"/>
      <c r="VTA83" s="184"/>
      <c r="VTB83" s="184"/>
      <c r="VTC83" s="184"/>
      <c r="VTD83" s="184"/>
      <c r="VTE83" s="184"/>
      <c r="VTF83" s="184"/>
      <c r="VTG83" s="184"/>
      <c r="VTH83" s="184"/>
      <c r="VTI83" s="184"/>
      <c r="VTJ83" s="184"/>
      <c r="VTK83" s="184"/>
      <c r="VTL83" s="184"/>
      <c r="VTM83" s="184"/>
      <c r="VTN83" s="184"/>
      <c r="VTO83" s="184"/>
      <c r="VTP83" s="184"/>
      <c r="VTQ83" s="184"/>
      <c r="VTR83" s="184"/>
      <c r="VTS83" s="184"/>
      <c r="VTT83" s="184"/>
      <c r="VTU83" s="184"/>
      <c r="VTV83" s="184"/>
      <c r="VTW83" s="184"/>
      <c r="VTX83" s="184"/>
      <c r="VTY83" s="184"/>
      <c r="VTZ83" s="184"/>
      <c r="VUA83" s="184"/>
      <c r="VUB83" s="184"/>
      <c r="VUC83" s="184"/>
      <c r="VUD83" s="184"/>
      <c r="VUE83" s="184"/>
      <c r="VUF83" s="184"/>
      <c r="VUG83" s="184"/>
      <c r="VUH83" s="184"/>
      <c r="VUI83" s="184"/>
      <c r="VUJ83" s="184"/>
      <c r="VUK83" s="184"/>
      <c r="VUL83" s="184"/>
      <c r="VUM83" s="184"/>
      <c r="VUN83" s="184"/>
      <c r="VUO83" s="184"/>
      <c r="VUP83" s="184"/>
      <c r="VUQ83" s="184"/>
      <c r="VUR83" s="184"/>
      <c r="VUS83" s="184"/>
      <c r="VUT83" s="184"/>
      <c r="VUU83" s="184"/>
      <c r="VUV83" s="184"/>
      <c r="VUW83" s="184"/>
      <c r="VUX83" s="184"/>
      <c r="VUY83" s="184"/>
      <c r="VUZ83" s="184"/>
      <c r="VVA83" s="184"/>
      <c r="VVB83" s="184"/>
      <c r="VVC83" s="184"/>
      <c r="VVD83" s="184"/>
      <c r="VVE83" s="184"/>
      <c r="VVF83" s="184"/>
      <c r="VVG83" s="184"/>
      <c r="VVH83" s="184"/>
      <c r="VVI83" s="184"/>
      <c r="VVJ83" s="184"/>
      <c r="VVK83" s="184"/>
      <c r="VVL83" s="184"/>
      <c r="VVM83" s="184"/>
      <c r="VVN83" s="184"/>
      <c r="VVO83" s="184"/>
      <c r="VVP83" s="184"/>
      <c r="VVQ83" s="184"/>
      <c r="VVR83" s="184"/>
      <c r="VVS83" s="184"/>
      <c r="VVT83" s="184"/>
      <c r="VVU83" s="184"/>
      <c r="VVV83" s="184"/>
      <c r="VVW83" s="184"/>
      <c r="VVX83" s="184"/>
      <c r="VVY83" s="184"/>
      <c r="VVZ83" s="184"/>
      <c r="VWA83" s="184"/>
      <c r="VWB83" s="184"/>
      <c r="VWC83" s="184"/>
      <c r="VWD83" s="184"/>
      <c r="VWE83" s="184"/>
      <c r="VWF83" s="184"/>
      <c r="VWG83" s="184"/>
      <c r="VWH83" s="184"/>
      <c r="VWI83" s="184"/>
      <c r="VWJ83" s="184"/>
      <c r="VWK83" s="184"/>
      <c r="VWL83" s="184"/>
      <c r="VWM83" s="184"/>
      <c r="VWN83" s="184"/>
      <c r="VWO83" s="184"/>
      <c r="VWP83" s="184"/>
      <c r="VWQ83" s="184"/>
      <c r="VWR83" s="184"/>
      <c r="VWS83" s="184"/>
      <c r="VWT83" s="184"/>
      <c r="VWU83" s="184"/>
      <c r="VWV83" s="184"/>
      <c r="VWW83" s="184"/>
      <c r="VWX83" s="184"/>
      <c r="VWY83" s="184"/>
      <c r="VWZ83" s="184"/>
      <c r="VXA83" s="184"/>
      <c r="VXB83" s="184"/>
      <c r="VXC83" s="184"/>
      <c r="VXD83" s="184"/>
      <c r="VXE83" s="184"/>
      <c r="VXF83" s="184"/>
      <c r="VXG83" s="184"/>
      <c r="VXH83" s="184"/>
      <c r="VXI83" s="184"/>
      <c r="VXJ83" s="184"/>
      <c r="VXK83" s="184"/>
      <c r="VXL83" s="184"/>
      <c r="VXM83" s="184"/>
      <c r="VXN83" s="184"/>
      <c r="VXO83" s="184"/>
      <c r="VXP83" s="184"/>
      <c r="VXQ83" s="184"/>
      <c r="VXR83" s="184"/>
      <c r="VXS83" s="184"/>
      <c r="VXT83" s="184"/>
      <c r="VXU83" s="184"/>
      <c r="VXV83" s="184"/>
      <c r="VXW83" s="184"/>
      <c r="VXX83" s="184"/>
      <c r="VXY83" s="184"/>
      <c r="VXZ83" s="184"/>
      <c r="VYA83" s="184"/>
      <c r="VYB83" s="184"/>
      <c r="VYC83" s="184"/>
      <c r="VYD83" s="184"/>
      <c r="VYE83" s="184"/>
      <c r="VYF83" s="184"/>
      <c r="VYG83" s="184"/>
      <c r="VYH83" s="184"/>
      <c r="VYI83" s="184"/>
      <c r="VYJ83" s="184"/>
      <c r="VYK83" s="184"/>
      <c r="VYL83" s="184"/>
      <c r="VYM83" s="184"/>
      <c r="VYN83" s="184"/>
      <c r="VYO83" s="184"/>
      <c r="VYP83" s="184"/>
      <c r="VYQ83" s="184"/>
      <c r="VYR83" s="184"/>
      <c r="VYS83" s="184"/>
      <c r="VYT83" s="184"/>
      <c r="VYU83" s="184"/>
      <c r="VYV83" s="184"/>
      <c r="VYW83" s="184"/>
      <c r="VYX83" s="184"/>
      <c r="VYY83" s="184"/>
      <c r="VYZ83" s="184"/>
      <c r="VZA83" s="184"/>
      <c r="VZB83" s="184"/>
      <c r="VZC83" s="184"/>
      <c r="VZD83" s="184"/>
      <c r="VZE83" s="184"/>
      <c r="VZF83" s="184"/>
      <c r="VZG83" s="184"/>
      <c r="VZH83" s="184"/>
      <c r="VZI83" s="184"/>
      <c r="VZJ83" s="184"/>
      <c r="VZK83" s="184"/>
      <c r="VZL83" s="184"/>
      <c r="VZM83" s="184"/>
      <c r="VZN83" s="184"/>
      <c r="VZO83" s="184"/>
      <c r="VZP83" s="184"/>
      <c r="VZQ83" s="184"/>
      <c r="VZR83" s="184"/>
      <c r="VZS83" s="184"/>
      <c r="VZT83" s="184"/>
      <c r="VZU83" s="184"/>
      <c r="VZV83" s="184"/>
      <c r="VZW83" s="184"/>
      <c r="VZX83" s="184"/>
      <c r="VZY83" s="184"/>
      <c r="VZZ83" s="184"/>
      <c r="WAA83" s="184"/>
      <c r="WAB83" s="184"/>
      <c r="WAC83" s="184"/>
      <c r="WAD83" s="184"/>
      <c r="WAE83" s="184"/>
      <c r="WAF83" s="184"/>
      <c r="WAG83" s="184"/>
      <c r="WAH83" s="184"/>
      <c r="WAI83" s="184"/>
      <c r="WAJ83" s="184"/>
      <c r="WAK83" s="184"/>
      <c r="WAL83" s="184"/>
      <c r="WAM83" s="184"/>
      <c r="WAN83" s="184"/>
      <c r="WAO83" s="184"/>
      <c r="WAP83" s="184"/>
      <c r="WAQ83" s="184"/>
      <c r="WAR83" s="184"/>
      <c r="WAS83" s="184"/>
      <c r="WAT83" s="184"/>
      <c r="WAU83" s="184"/>
      <c r="WAV83" s="184"/>
      <c r="WAW83" s="184"/>
      <c r="WAX83" s="184"/>
      <c r="WAY83" s="184"/>
      <c r="WAZ83" s="184"/>
      <c r="WBA83" s="184"/>
      <c r="WBB83" s="184"/>
      <c r="WBC83" s="184"/>
      <c r="WBD83" s="184"/>
      <c r="WBE83" s="184"/>
      <c r="WBF83" s="184"/>
      <c r="WBG83" s="184"/>
      <c r="WBH83" s="184"/>
      <c r="WBI83" s="184"/>
      <c r="WBJ83" s="184"/>
      <c r="WBK83" s="184"/>
      <c r="WBL83" s="184"/>
      <c r="WBM83" s="184"/>
      <c r="WBN83" s="184"/>
      <c r="WBO83" s="184"/>
      <c r="WBP83" s="184"/>
      <c r="WBQ83" s="184"/>
      <c r="WBR83" s="184"/>
      <c r="WBS83" s="184"/>
      <c r="WBT83" s="184"/>
      <c r="WBU83" s="184"/>
      <c r="WBV83" s="184"/>
      <c r="WBW83" s="184"/>
      <c r="WBX83" s="184"/>
      <c r="WBY83" s="184"/>
      <c r="WBZ83" s="184"/>
      <c r="WCA83" s="184"/>
      <c r="WCB83" s="184"/>
      <c r="WCC83" s="184"/>
      <c r="WCD83" s="184"/>
      <c r="WCE83" s="184"/>
      <c r="WCF83" s="184"/>
      <c r="WCG83" s="184"/>
      <c r="WCH83" s="184"/>
      <c r="WCI83" s="184"/>
      <c r="WCJ83" s="184"/>
      <c r="WCK83" s="184"/>
      <c r="WCL83" s="184"/>
      <c r="WCM83" s="184"/>
      <c r="WCN83" s="184"/>
      <c r="WCO83" s="184"/>
      <c r="WCP83" s="184"/>
      <c r="WCQ83" s="184"/>
      <c r="WCR83" s="184"/>
      <c r="WCS83" s="184"/>
      <c r="WCT83" s="184"/>
      <c r="WCU83" s="184"/>
      <c r="WCV83" s="184"/>
      <c r="WCW83" s="184"/>
      <c r="WCX83" s="184"/>
      <c r="WCY83" s="184"/>
      <c r="WCZ83" s="184"/>
      <c r="WDA83" s="184"/>
      <c r="WDB83" s="184"/>
      <c r="WDC83" s="184"/>
      <c r="WDD83" s="184"/>
      <c r="WDE83" s="184"/>
      <c r="WDF83" s="184"/>
      <c r="WDG83" s="184"/>
      <c r="WDH83" s="184"/>
      <c r="WDI83" s="184"/>
      <c r="WDJ83" s="184"/>
      <c r="WDK83" s="184"/>
      <c r="WDL83" s="184"/>
      <c r="WDM83" s="184"/>
      <c r="WDN83" s="184"/>
      <c r="WDO83" s="184"/>
      <c r="WDP83" s="184"/>
      <c r="WDQ83" s="184"/>
      <c r="WDR83" s="184"/>
      <c r="WDS83" s="184"/>
      <c r="WDT83" s="184"/>
      <c r="WDU83" s="184"/>
      <c r="WDV83" s="184"/>
      <c r="WDW83" s="184"/>
      <c r="WDX83" s="184"/>
      <c r="WDY83" s="184"/>
      <c r="WDZ83" s="184"/>
      <c r="WEA83" s="184"/>
      <c r="WEB83" s="184"/>
      <c r="WEC83" s="184"/>
      <c r="WED83" s="184"/>
      <c r="WEE83" s="184"/>
      <c r="WEF83" s="184"/>
      <c r="WEG83" s="184"/>
      <c r="WEH83" s="184"/>
      <c r="WEI83" s="184"/>
      <c r="WEJ83" s="184"/>
      <c r="WEK83" s="184"/>
      <c r="WEL83" s="184"/>
      <c r="WEM83" s="184"/>
      <c r="WEN83" s="184"/>
      <c r="WEO83" s="184"/>
      <c r="WEP83" s="184"/>
      <c r="WEQ83" s="184"/>
      <c r="WER83" s="184"/>
      <c r="WES83" s="184"/>
      <c r="WET83" s="184"/>
      <c r="WEU83" s="184"/>
      <c r="WEV83" s="184"/>
      <c r="WEW83" s="184"/>
      <c r="WEX83" s="184"/>
      <c r="WEY83" s="184"/>
      <c r="WEZ83" s="184"/>
      <c r="WFA83" s="184"/>
      <c r="WFB83" s="184"/>
      <c r="WFC83" s="184"/>
      <c r="WFD83" s="184"/>
      <c r="WFE83" s="184"/>
      <c r="WFF83" s="184"/>
      <c r="WFG83" s="184"/>
      <c r="WFH83" s="184"/>
      <c r="WFI83" s="184"/>
      <c r="WFJ83" s="184"/>
      <c r="WFK83" s="184"/>
      <c r="WFL83" s="184"/>
      <c r="WFM83" s="184"/>
      <c r="WFN83" s="184"/>
      <c r="WFO83" s="184"/>
      <c r="WFP83" s="184"/>
      <c r="WFQ83" s="184"/>
      <c r="WFR83" s="184"/>
      <c r="WFS83" s="184"/>
      <c r="WFT83" s="184"/>
      <c r="WFU83" s="184"/>
      <c r="WFV83" s="184"/>
      <c r="WFW83" s="184"/>
      <c r="WFX83" s="184"/>
      <c r="WFY83" s="184"/>
      <c r="WFZ83" s="184"/>
      <c r="WGA83" s="184"/>
      <c r="WGB83" s="184"/>
      <c r="WGC83" s="184"/>
      <c r="WGD83" s="184"/>
      <c r="WGE83" s="184"/>
      <c r="WGF83" s="184"/>
      <c r="WGG83" s="184"/>
      <c r="WGH83" s="184"/>
      <c r="WGI83" s="184"/>
      <c r="WGJ83" s="184"/>
      <c r="WGK83" s="184"/>
      <c r="WGL83" s="184"/>
      <c r="WGM83" s="184"/>
      <c r="WGN83" s="184"/>
      <c r="WGO83" s="184"/>
      <c r="WGP83" s="184"/>
      <c r="WGQ83" s="184"/>
      <c r="WGR83" s="184"/>
      <c r="WGS83" s="184"/>
      <c r="WGT83" s="184"/>
      <c r="WGU83" s="184"/>
      <c r="WGV83" s="184"/>
      <c r="WGW83" s="184"/>
      <c r="WGX83" s="184"/>
      <c r="WGY83" s="184"/>
      <c r="WGZ83" s="184"/>
      <c r="WHA83" s="184"/>
      <c r="WHB83" s="184"/>
      <c r="WHC83" s="184"/>
      <c r="WHD83" s="184"/>
      <c r="WHE83" s="184"/>
      <c r="WHF83" s="184"/>
      <c r="WHG83" s="184"/>
      <c r="WHH83" s="184"/>
      <c r="WHI83" s="184"/>
      <c r="WHJ83" s="184"/>
      <c r="WHK83" s="184"/>
      <c r="WHL83" s="184"/>
      <c r="WHM83" s="184"/>
      <c r="WHN83" s="184"/>
      <c r="WHO83" s="184"/>
      <c r="WHP83" s="184"/>
      <c r="WHQ83" s="184"/>
      <c r="WHR83" s="184"/>
      <c r="WHS83" s="184"/>
      <c r="WHT83" s="184"/>
      <c r="WHU83" s="184"/>
      <c r="WHV83" s="184"/>
      <c r="WHW83" s="184"/>
      <c r="WHX83" s="184"/>
      <c r="WHY83" s="184"/>
      <c r="WHZ83" s="184"/>
      <c r="WIA83" s="184"/>
      <c r="WIB83" s="184"/>
      <c r="WIC83" s="184"/>
      <c r="WID83" s="184"/>
      <c r="WIE83" s="184"/>
      <c r="WIF83" s="184"/>
      <c r="WIG83" s="184"/>
      <c r="WIH83" s="184"/>
      <c r="WII83" s="184"/>
      <c r="WIJ83" s="184"/>
      <c r="WIK83" s="184"/>
      <c r="WIL83" s="184"/>
      <c r="WIM83" s="184"/>
      <c r="WIN83" s="184"/>
      <c r="WIO83" s="184"/>
      <c r="WIP83" s="184"/>
      <c r="WIQ83" s="184"/>
      <c r="WIR83" s="184"/>
      <c r="WIS83" s="184"/>
      <c r="WIT83" s="184"/>
      <c r="WIU83" s="184"/>
      <c r="WIV83" s="184"/>
      <c r="WIW83" s="184"/>
      <c r="WIX83" s="184"/>
      <c r="WIY83" s="184"/>
      <c r="WIZ83" s="184"/>
      <c r="WJA83" s="184"/>
      <c r="WJB83" s="184"/>
      <c r="WJC83" s="184"/>
      <c r="WJD83" s="184"/>
      <c r="WJE83" s="184"/>
      <c r="WJF83" s="184"/>
      <c r="WJG83" s="184"/>
      <c r="WJH83" s="184"/>
      <c r="WJI83" s="184"/>
      <c r="WJJ83" s="184"/>
      <c r="WJK83" s="184"/>
      <c r="WJL83" s="184"/>
      <c r="WJM83" s="184"/>
      <c r="WJN83" s="184"/>
      <c r="WJO83" s="184"/>
      <c r="WJP83" s="184"/>
      <c r="WJQ83" s="184"/>
      <c r="WJR83" s="184"/>
      <c r="WJS83" s="184"/>
      <c r="WJT83" s="184"/>
      <c r="WJU83" s="184"/>
      <c r="WJV83" s="184"/>
      <c r="WJW83" s="184"/>
      <c r="WJX83" s="184"/>
      <c r="WJY83" s="184"/>
      <c r="WJZ83" s="184"/>
      <c r="WKA83" s="184"/>
      <c r="WKB83" s="184"/>
      <c r="WKC83" s="184"/>
      <c r="WKD83" s="184"/>
      <c r="WKE83" s="184"/>
      <c r="WKF83" s="184"/>
      <c r="WKG83" s="184"/>
      <c r="WKH83" s="184"/>
      <c r="WKI83" s="184"/>
      <c r="WKJ83" s="184"/>
      <c r="WKK83" s="184"/>
      <c r="WKL83" s="184"/>
      <c r="WKM83" s="184"/>
      <c r="WKN83" s="184"/>
      <c r="WKO83" s="184"/>
      <c r="WKP83" s="184"/>
      <c r="WKQ83" s="184"/>
      <c r="WKR83" s="184"/>
      <c r="WKS83" s="184"/>
      <c r="WKT83" s="184"/>
      <c r="WKU83" s="184"/>
      <c r="WKV83" s="184"/>
      <c r="WKW83" s="184"/>
      <c r="WKX83" s="184"/>
      <c r="WKY83" s="184"/>
      <c r="WKZ83" s="184"/>
      <c r="WLA83" s="184"/>
      <c r="WLB83" s="184"/>
      <c r="WLC83" s="184"/>
      <c r="WLD83" s="184"/>
      <c r="WLE83" s="184"/>
      <c r="WLF83" s="184"/>
      <c r="WLG83" s="184"/>
      <c r="WLH83" s="184"/>
      <c r="WLI83" s="184"/>
      <c r="WLJ83" s="184"/>
      <c r="WLK83" s="184"/>
      <c r="WLL83" s="184"/>
      <c r="WLM83" s="184"/>
      <c r="WLN83" s="184"/>
      <c r="WLO83" s="184"/>
      <c r="WLP83" s="184"/>
      <c r="WLQ83" s="184"/>
      <c r="WLR83" s="184"/>
      <c r="WLS83" s="184"/>
      <c r="WLT83" s="184"/>
      <c r="WLU83" s="184"/>
      <c r="WLV83" s="184"/>
      <c r="WLW83" s="184"/>
      <c r="WLX83" s="184"/>
      <c r="WLY83" s="184"/>
      <c r="WLZ83" s="184"/>
      <c r="WMA83" s="184"/>
      <c r="WMB83" s="184"/>
      <c r="WMC83" s="184"/>
      <c r="WMD83" s="184"/>
      <c r="WME83" s="184"/>
      <c r="WMF83" s="184"/>
      <c r="WMG83" s="184"/>
      <c r="WMH83" s="184"/>
      <c r="WMI83" s="184"/>
      <c r="WMJ83" s="184"/>
      <c r="WMK83" s="184"/>
      <c r="WML83" s="184"/>
      <c r="WMM83" s="184"/>
      <c r="WMN83" s="184"/>
      <c r="WMO83" s="184"/>
      <c r="WMP83" s="184"/>
      <c r="WMQ83" s="184"/>
      <c r="WMR83" s="184"/>
      <c r="WMS83" s="184"/>
      <c r="WMT83" s="184"/>
      <c r="WMU83" s="184"/>
      <c r="WMV83" s="184"/>
      <c r="WMW83" s="184"/>
      <c r="WMX83" s="184"/>
      <c r="WMY83" s="184"/>
      <c r="WMZ83" s="184"/>
      <c r="WNA83" s="184"/>
      <c r="WNB83" s="184"/>
      <c r="WNC83" s="184"/>
      <c r="WND83" s="184"/>
      <c r="WNE83" s="184"/>
      <c r="WNF83" s="184"/>
      <c r="WNG83" s="184"/>
      <c r="WNH83" s="184"/>
      <c r="WNI83" s="184"/>
      <c r="WNJ83" s="184"/>
      <c r="WNK83" s="184"/>
      <c r="WNL83" s="184"/>
      <c r="WNM83" s="184"/>
      <c r="WNN83" s="184"/>
      <c r="WNO83" s="184"/>
      <c r="WNP83" s="184"/>
      <c r="WNQ83" s="184"/>
      <c r="WNR83" s="184"/>
      <c r="WNS83" s="184"/>
      <c r="WNT83" s="184"/>
      <c r="WNU83" s="184"/>
      <c r="WNV83" s="184"/>
      <c r="WNW83" s="184"/>
      <c r="WNX83" s="184"/>
      <c r="WNY83" s="184"/>
      <c r="WNZ83" s="184"/>
      <c r="WOA83" s="184"/>
      <c r="WOB83" s="184"/>
      <c r="WOC83" s="184"/>
      <c r="WOD83" s="184"/>
      <c r="WOE83" s="184"/>
      <c r="WOF83" s="184"/>
      <c r="WOG83" s="184"/>
      <c r="WOH83" s="184"/>
      <c r="WOI83" s="184"/>
      <c r="WOJ83" s="184"/>
      <c r="WOK83" s="184"/>
      <c r="WOL83" s="184"/>
      <c r="WOM83" s="184"/>
      <c r="WON83" s="184"/>
      <c r="WOO83" s="184"/>
      <c r="WOP83" s="184"/>
      <c r="WOQ83" s="184"/>
      <c r="WOR83" s="184"/>
      <c r="WOS83" s="184"/>
      <c r="WOT83" s="184"/>
      <c r="WOU83" s="184"/>
      <c r="WOV83" s="184"/>
      <c r="WOW83" s="184"/>
      <c r="WOX83" s="184"/>
      <c r="WOY83" s="184"/>
      <c r="WOZ83" s="184"/>
      <c r="WPA83" s="184"/>
      <c r="WPB83" s="184"/>
      <c r="WPC83" s="184"/>
      <c r="WPD83" s="184"/>
      <c r="WPE83" s="184"/>
      <c r="WPF83" s="184"/>
      <c r="WPG83" s="184"/>
      <c r="WPH83" s="184"/>
      <c r="WPI83" s="184"/>
      <c r="WPJ83" s="184"/>
      <c r="WPK83" s="184"/>
      <c r="WPL83" s="184"/>
      <c r="WPM83" s="184"/>
      <c r="WPN83" s="184"/>
      <c r="WPO83" s="184"/>
      <c r="WPP83" s="184"/>
      <c r="WPQ83" s="184"/>
      <c r="WPR83" s="184"/>
      <c r="WPS83" s="184"/>
      <c r="WPT83" s="184"/>
      <c r="WPU83" s="184"/>
      <c r="WPV83" s="184"/>
      <c r="WPW83" s="184"/>
      <c r="WPX83" s="184"/>
      <c r="WPY83" s="184"/>
      <c r="WPZ83" s="184"/>
      <c r="WQA83" s="184"/>
      <c r="WQB83" s="184"/>
      <c r="WQC83" s="184"/>
      <c r="WQD83" s="184"/>
      <c r="WQE83" s="184"/>
      <c r="WQF83" s="184"/>
      <c r="WQG83" s="184"/>
      <c r="WQH83" s="184"/>
      <c r="WQI83" s="184"/>
      <c r="WQJ83" s="184"/>
      <c r="WQK83" s="184"/>
      <c r="WQL83" s="184"/>
      <c r="WQM83" s="184"/>
      <c r="WQN83" s="184"/>
      <c r="WQO83" s="184"/>
      <c r="WQP83" s="184"/>
      <c r="WQQ83" s="184"/>
      <c r="WQR83" s="184"/>
      <c r="WQS83" s="184"/>
      <c r="WQT83" s="184"/>
      <c r="WQU83" s="184"/>
      <c r="WQV83" s="184"/>
      <c r="WQW83" s="184"/>
      <c r="WQX83" s="184"/>
      <c r="WQY83" s="184"/>
      <c r="WQZ83" s="184"/>
      <c r="WRA83" s="184"/>
      <c r="WRB83" s="184"/>
      <c r="WRC83" s="184"/>
      <c r="WRD83" s="184"/>
      <c r="WRE83" s="184"/>
      <c r="WRF83" s="184"/>
      <c r="WRG83" s="184"/>
      <c r="WRH83" s="184"/>
      <c r="WRI83" s="184"/>
      <c r="WRJ83" s="184"/>
      <c r="WRK83" s="184"/>
      <c r="WRL83" s="184"/>
      <c r="WRM83" s="184"/>
      <c r="WRN83" s="184"/>
      <c r="WRO83" s="184"/>
      <c r="WRP83" s="184"/>
      <c r="WRQ83" s="184"/>
      <c r="WRR83" s="184"/>
      <c r="WRS83" s="184"/>
      <c r="WRT83" s="184"/>
      <c r="WRU83" s="184"/>
      <c r="WRV83" s="184"/>
      <c r="WRW83" s="184"/>
      <c r="WRX83" s="184"/>
      <c r="WRY83" s="184"/>
      <c r="WRZ83" s="184"/>
      <c r="WSA83" s="184"/>
      <c r="WSB83" s="184"/>
      <c r="WSC83" s="184"/>
      <c r="WSD83" s="184"/>
      <c r="WSE83" s="184"/>
      <c r="WSF83" s="184"/>
      <c r="WSG83" s="184"/>
      <c r="WSH83" s="184"/>
      <c r="WSI83" s="184"/>
      <c r="WSJ83" s="184"/>
      <c r="WSK83" s="184"/>
      <c r="WSL83" s="184"/>
      <c r="WSM83" s="184"/>
      <c r="WSN83" s="184"/>
      <c r="WSO83" s="184"/>
      <c r="WSP83" s="184"/>
      <c r="WSQ83" s="184"/>
      <c r="WSR83" s="184"/>
      <c r="WSS83" s="184"/>
      <c r="WST83" s="184"/>
      <c r="WSU83" s="184"/>
      <c r="WSV83" s="184"/>
      <c r="WSW83" s="184"/>
      <c r="WSX83" s="184"/>
      <c r="WSY83" s="184"/>
      <c r="WSZ83" s="184"/>
      <c r="WTA83" s="184"/>
      <c r="WTB83" s="184"/>
      <c r="WTC83" s="184"/>
      <c r="WTD83" s="184"/>
      <c r="WTE83" s="184"/>
      <c r="WTF83" s="184"/>
      <c r="WTG83" s="184"/>
      <c r="WTH83" s="184"/>
      <c r="WTI83" s="184"/>
      <c r="WTJ83" s="184"/>
      <c r="WTK83" s="184"/>
      <c r="WTL83" s="184"/>
      <c r="WTM83" s="184"/>
      <c r="WTN83" s="184"/>
      <c r="WTO83" s="184"/>
      <c r="WTP83" s="184"/>
      <c r="WTQ83" s="184"/>
      <c r="WTR83" s="184"/>
      <c r="WTS83" s="184"/>
      <c r="WTT83" s="184"/>
      <c r="WTU83" s="184"/>
      <c r="WTV83" s="184"/>
      <c r="WTW83" s="184"/>
      <c r="WTX83" s="184"/>
      <c r="WTY83" s="184"/>
      <c r="WTZ83" s="184"/>
      <c r="WUA83" s="184"/>
      <c r="WUB83" s="184"/>
      <c r="WUC83" s="184"/>
      <c r="WUD83" s="184"/>
      <c r="WUE83" s="184"/>
      <c r="WUF83" s="184"/>
      <c r="WUG83" s="184"/>
      <c r="WUH83" s="184"/>
      <c r="WUI83" s="184"/>
      <c r="WUJ83" s="184"/>
      <c r="WUK83" s="184"/>
      <c r="WUL83" s="184"/>
      <c r="WUM83" s="184"/>
      <c r="WUN83" s="184"/>
      <c r="WUO83" s="184"/>
      <c r="WUP83" s="184"/>
      <c r="WUQ83" s="184"/>
      <c r="WUR83" s="184"/>
      <c r="WUS83" s="184"/>
      <c r="WUT83" s="184"/>
      <c r="WUU83" s="184"/>
      <c r="WUV83" s="184"/>
      <c r="WUW83" s="184"/>
      <c r="WUX83" s="184"/>
      <c r="WUY83" s="184"/>
      <c r="WUZ83" s="184"/>
      <c r="WVA83" s="184"/>
      <c r="WVB83" s="184"/>
      <c r="WVC83" s="184"/>
      <c r="WVD83" s="184"/>
      <c r="WVE83" s="184"/>
      <c r="WVF83" s="184"/>
      <c r="WVG83" s="184"/>
      <c r="WVH83" s="184"/>
      <c r="WVI83" s="184"/>
      <c r="WVJ83" s="184"/>
      <c r="WVK83" s="184"/>
      <c r="WVL83" s="184"/>
      <c r="WVM83" s="184"/>
    </row>
    <row r="84" spans="1:16133" x14ac:dyDescent="0.25">
      <c r="A84"/>
      <c r="B84"/>
      <c r="C84"/>
      <c r="D84"/>
      <c r="E84"/>
      <c r="F84"/>
      <c r="G84"/>
      <c r="H84"/>
      <c r="I84"/>
      <c r="J84" s="184"/>
      <c r="K84" s="184"/>
      <c r="L84" s="184"/>
      <c r="M84" s="184"/>
      <c r="N84" s="184"/>
      <c r="O84" s="184"/>
      <c r="P84" s="184"/>
      <c r="Q84" s="184"/>
      <c r="R84" s="184"/>
      <c r="S84" s="184"/>
      <c r="T84" s="184"/>
      <c r="U84" s="184"/>
      <c r="V84" s="184"/>
      <c r="W84" s="184"/>
      <c r="X84" s="184"/>
      <c r="Y84" s="184"/>
      <c r="Z84" s="184"/>
      <c r="AA84" s="184"/>
      <c r="AB84" s="184"/>
      <c r="AC84" s="184"/>
      <c r="AD84" s="184"/>
      <c r="AE84" s="184"/>
      <c r="AF84" s="184"/>
      <c r="AG84" s="184"/>
      <c r="AH84" s="184"/>
      <c r="AI84" s="184"/>
      <c r="AJ84" s="184"/>
      <c r="AK84" s="184"/>
      <c r="AL84" s="184"/>
      <c r="AM84" s="184"/>
      <c r="AN84" s="184"/>
      <c r="AO84" s="184"/>
      <c r="AP84" s="184"/>
      <c r="AQ84" s="184"/>
      <c r="AR84" s="184"/>
      <c r="AS84" s="184"/>
      <c r="AT84" s="184"/>
      <c r="AU84" s="184"/>
      <c r="AV84" s="184"/>
      <c r="AW84" s="184"/>
      <c r="AX84" s="184"/>
      <c r="AY84" s="184"/>
      <c r="AZ84" s="184"/>
      <c r="BA84" s="184"/>
      <c r="BB84" s="184"/>
      <c r="BC84" s="184"/>
      <c r="BD84" s="184"/>
      <c r="BE84" s="184"/>
      <c r="BF84" s="184"/>
      <c r="BG84" s="184"/>
      <c r="BH84" s="184"/>
      <c r="BI84" s="184"/>
      <c r="BJ84" s="184"/>
      <c r="BK84" s="184"/>
      <c r="BL84" s="184"/>
      <c r="BM84" s="184"/>
      <c r="BN84" s="184"/>
      <c r="BO84" s="184"/>
      <c r="BP84" s="184"/>
      <c r="BQ84" s="184"/>
      <c r="BR84" s="184"/>
      <c r="BS84" s="184"/>
      <c r="BT84" s="184"/>
      <c r="BU84" s="184"/>
      <c r="BV84" s="184"/>
      <c r="BW84" s="184"/>
      <c r="BX84" s="184"/>
      <c r="BY84" s="184"/>
      <c r="BZ84" s="184"/>
      <c r="CA84" s="184"/>
      <c r="CB84" s="184"/>
      <c r="CC84" s="184"/>
      <c r="CD84" s="184"/>
      <c r="CE84" s="184"/>
      <c r="CF84" s="184"/>
      <c r="CG84" s="184"/>
      <c r="CH84" s="184"/>
      <c r="CI84" s="184"/>
      <c r="CJ84" s="184"/>
      <c r="CK84" s="184"/>
      <c r="CL84" s="184"/>
      <c r="CM84" s="184"/>
      <c r="CN84" s="184"/>
      <c r="CO84" s="184"/>
      <c r="CP84" s="184"/>
      <c r="CQ84" s="184"/>
      <c r="CR84" s="184"/>
      <c r="CS84" s="184"/>
      <c r="CT84" s="184"/>
      <c r="CU84" s="184"/>
      <c r="CV84" s="184"/>
      <c r="CW84" s="184"/>
      <c r="CX84" s="184"/>
      <c r="CY84" s="184"/>
      <c r="CZ84" s="184"/>
      <c r="DA84" s="184"/>
      <c r="DB84" s="184"/>
      <c r="DC84" s="184"/>
      <c r="DD84" s="184"/>
      <c r="DE84" s="184"/>
      <c r="DF84" s="184"/>
      <c r="DG84" s="184"/>
      <c r="DH84" s="184"/>
      <c r="DI84" s="184"/>
      <c r="DJ84" s="184"/>
      <c r="DK84" s="184"/>
      <c r="DL84" s="184"/>
      <c r="DM84" s="184"/>
      <c r="DN84" s="184"/>
      <c r="DO84" s="184"/>
      <c r="DP84" s="184"/>
      <c r="DQ84" s="184"/>
      <c r="DR84" s="184"/>
      <c r="DS84" s="184"/>
      <c r="DT84" s="184"/>
      <c r="DU84" s="184"/>
      <c r="DV84" s="184"/>
      <c r="DW84" s="184"/>
      <c r="DX84" s="184"/>
      <c r="DY84" s="184"/>
      <c r="DZ84" s="184"/>
      <c r="EA84" s="184"/>
      <c r="EB84" s="184"/>
      <c r="EC84" s="184"/>
      <c r="ED84" s="184"/>
      <c r="EE84" s="184"/>
      <c r="EF84" s="184"/>
      <c r="EG84" s="184"/>
      <c r="EH84" s="184"/>
      <c r="EI84" s="184"/>
      <c r="EJ84" s="184"/>
      <c r="EK84" s="184"/>
      <c r="EL84" s="184"/>
      <c r="EM84" s="184"/>
      <c r="EN84" s="184"/>
      <c r="EO84" s="184"/>
      <c r="EP84" s="184"/>
      <c r="EQ84" s="184"/>
      <c r="ER84" s="184"/>
      <c r="ES84" s="184"/>
      <c r="ET84" s="184"/>
      <c r="EU84" s="184"/>
      <c r="EV84" s="184"/>
      <c r="EW84" s="184"/>
      <c r="EX84" s="184"/>
      <c r="EY84" s="184"/>
      <c r="EZ84" s="184"/>
      <c r="FA84" s="184"/>
      <c r="FB84" s="184"/>
      <c r="FC84" s="184"/>
      <c r="FD84" s="184"/>
      <c r="FE84" s="184"/>
      <c r="FF84" s="184"/>
      <c r="FG84" s="184"/>
      <c r="FH84" s="184"/>
      <c r="FI84" s="184"/>
      <c r="FJ84" s="184"/>
      <c r="FK84" s="184"/>
      <c r="FL84" s="184"/>
      <c r="FM84" s="184"/>
      <c r="FN84" s="184"/>
      <c r="FO84" s="184"/>
      <c r="FP84" s="184"/>
      <c r="FQ84" s="184"/>
      <c r="FR84" s="184"/>
      <c r="FS84" s="184"/>
      <c r="FT84" s="184"/>
      <c r="FU84" s="184"/>
      <c r="FV84" s="184"/>
      <c r="FW84" s="184"/>
      <c r="FX84" s="184"/>
      <c r="FY84" s="184"/>
      <c r="FZ84" s="184"/>
      <c r="GA84" s="184"/>
      <c r="GB84" s="184"/>
      <c r="GC84" s="184"/>
      <c r="GD84" s="184"/>
      <c r="GE84" s="184"/>
      <c r="GF84" s="184"/>
      <c r="GG84" s="184"/>
      <c r="GH84" s="184"/>
      <c r="GI84" s="184"/>
      <c r="GJ84" s="184"/>
      <c r="GK84" s="184"/>
      <c r="GL84" s="184"/>
      <c r="GM84" s="184"/>
      <c r="GN84" s="184"/>
      <c r="GO84" s="184"/>
      <c r="GP84" s="184"/>
      <c r="GQ84" s="184"/>
      <c r="GR84" s="184"/>
      <c r="GS84" s="184"/>
      <c r="GT84" s="184"/>
      <c r="GU84" s="184"/>
      <c r="GV84" s="184"/>
      <c r="GW84" s="184"/>
      <c r="GX84" s="184"/>
      <c r="GY84" s="184"/>
      <c r="GZ84" s="184"/>
      <c r="HA84" s="184"/>
      <c r="HB84" s="184"/>
      <c r="HC84" s="184"/>
      <c r="HD84" s="184"/>
      <c r="HE84" s="184"/>
      <c r="HF84" s="184"/>
      <c r="HG84" s="184"/>
      <c r="HH84" s="184"/>
      <c r="HI84" s="184"/>
      <c r="HJ84" s="184"/>
      <c r="HK84" s="184"/>
      <c r="HL84" s="184"/>
      <c r="HM84" s="184"/>
      <c r="HN84" s="184"/>
      <c r="HO84" s="184"/>
      <c r="HP84" s="184"/>
      <c r="HQ84" s="184"/>
      <c r="HR84" s="184"/>
      <c r="HS84" s="184"/>
      <c r="HT84" s="184"/>
      <c r="HU84" s="184"/>
      <c r="HV84" s="184"/>
      <c r="HW84" s="184"/>
      <c r="HX84" s="184"/>
      <c r="HY84" s="184"/>
      <c r="HZ84" s="184"/>
      <c r="IA84" s="184"/>
      <c r="IB84" s="184"/>
      <c r="IC84" s="184"/>
      <c r="ID84" s="184"/>
      <c r="IE84" s="184"/>
      <c r="IF84" s="184"/>
      <c r="IG84" s="184"/>
      <c r="IH84" s="184"/>
      <c r="II84" s="184"/>
      <c r="IJ84" s="184"/>
      <c r="IK84" s="184"/>
      <c r="IL84" s="184"/>
      <c r="IM84" s="184"/>
      <c r="IN84" s="184"/>
      <c r="IO84" s="184"/>
      <c r="IP84" s="184"/>
      <c r="IQ84" s="184"/>
      <c r="IR84" s="184"/>
      <c r="IS84" s="184"/>
      <c r="IT84" s="184"/>
      <c r="IU84" s="184"/>
      <c r="IV84" s="184"/>
      <c r="IW84" s="184"/>
      <c r="IX84" s="184"/>
      <c r="IY84" s="184"/>
      <c r="IZ84" s="184"/>
      <c r="JA84" s="184"/>
      <c r="JB84" s="184"/>
      <c r="JC84" s="184"/>
      <c r="JD84" s="184"/>
      <c r="JE84" s="184"/>
      <c r="JF84" s="184"/>
      <c r="JG84" s="184"/>
      <c r="JH84" s="184"/>
      <c r="JI84" s="184"/>
      <c r="JJ84" s="184"/>
      <c r="JK84" s="184"/>
      <c r="JL84" s="184"/>
      <c r="JM84" s="184"/>
      <c r="JN84" s="184"/>
      <c r="JO84" s="184"/>
      <c r="JP84" s="184"/>
      <c r="JQ84" s="184"/>
      <c r="JR84" s="184"/>
      <c r="JS84" s="184"/>
      <c r="JT84" s="184"/>
      <c r="JU84" s="184"/>
      <c r="JV84" s="184"/>
      <c r="JW84" s="184"/>
      <c r="JX84" s="184"/>
      <c r="JY84" s="184"/>
      <c r="JZ84" s="184"/>
      <c r="KA84" s="184"/>
      <c r="KB84" s="184"/>
      <c r="KC84" s="184"/>
      <c r="KD84" s="184"/>
      <c r="KE84" s="184"/>
      <c r="KF84" s="184"/>
      <c r="KG84" s="184"/>
      <c r="KH84" s="184"/>
      <c r="KI84" s="184"/>
      <c r="KJ84" s="184"/>
      <c r="KK84" s="184"/>
      <c r="KL84" s="184"/>
      <c r="KM84" s="184"/>
      <c r="KN84" s="184"/>
      <c r="KO84" s="184"/>
      <c r="KP84" s="184"/>
      <c r="KQ84" s="184"/>
      <c r="KR84" s="184"/>
      <c r="KS84" s="184"/>
      <c r="KT84" s="184"/>
      <c r="KU84" s="184"/>
      <c r="KV84" s="184"/>
      <c r="KW84" s="184"/>
      <c r="KX84" s="184"/>
      <c r="KY84" s="184"/>
      <c r="KZ84" s="184"/>
      <c r="LA84" s="184"/>
      <c r="LB84" s="184"/>
      <c r="LC84" s="184"/>
      <c r="LD84" s="184"/>
      <c r="LE84" s="184"/>
      <c r="LF84" s="184"/>
      <c r="LG84" s="184"/>
      <c r="LH84" s="184"/>
      <c r="LI84" s="184"/>
      <c r="LJ84" s="184"/>
      <c r="LK84" s="184"/>
      <c r="LL84" s="184"/>
      <c r="LM84" s="184"/>
      <c r="LN84" s="184"/>
      <c r="LO84" s="184"/>
      <c r="LP84" s="184"/>
      <c r="LQ84" s="184"/>
      <c r="LR84" s="184"/>
      <c r="LS84" s="184"/>
      <c r="LT84" s="184"/>
      <c r="LU84" s="184"/>
      <c r="LV84" s="184"/>
      <c r="LW84" s="184"/>
      <c r="LX84" s="184"/>
      <c r="LY84" s="184"/>
      <c r="LZ84" s="184"/>
      <c r="MA84" s="184"/>
      <c r="MB84" s="184"/>
      <c r="MC84" s="184"/>
      <c r="MD84" s="184"/>
      <c r="ME84" s="184"/>
      <c r="MF84" s="184"/>
      <c r="MG84" s="184"/>
      <c r="MH84" s="184"/>
      <c r="MI84" s="184"/>
      <c r="MJ84" s="184"/>
      <c r="MK84" s="184"/>
      <c r="ML84" s="184"/>
      <c r="MM84" s="184"/>
      <c r="MN84" s="184"/>
      <c r="MO84" s="184"/>
      <c r="MP84" s="184"/>
      <c r="MQ84" s="184"/>
      <c r="MR84" s="184"/>
      <c r="MS84" s="184"/>
      <c r="MT84" s="184"/>
      <c r="MU84" s="184"/>
      <c r="MV84" s="184"/>
      <c r="MW84" s="184"/>
      <c r="MX84" s="184"/>
      <c r="MY84" s="184"/>
      <c r="MZ84" s="184"/>
      <c r="NA84" s="184"/>
      <c r="NB84" s="184"/>
      <c r="NC84" s="184"/>
      <c r="ND84" s="184"/>
      <c r="NE84" s="184"/>
      <c r="NF84" s="184"/>
      <c r="NG84" s="184"/>
      <c r="NH84" s="184"/>
      <c r="NI84" s="184"/>
      <c r="NJ84" s="184"/>
      <c r="NK84" s="184"/>
      <c r="NL84" s="184"/>
      <c r="NM84" s="184"/>
      <c r="NN84" s="184"/>
      <c r="NO84" s="184"/>
      <c r="NP84" s="184"/>
      <c r="NQ84" s="184"/>
      <c r="NR84" s="184"/>
      <c r="NS84" s="184"/>
      <c r="NT84" s="184"/>
      <c r="NU84" s="184"/>
      <c r="NV84" s="184"/>
      <c r="NW84" s="184"/>
      <c r="NX84" s="184"/>
      <c r="NY84" s="184"/>
      <c r="NZ84" s="184"/>
      <c r="OA84" s="184"/>
      <c r="OB84" s="184"/>
      <c r="OC84" s="184"/>
      <c r="OD84" s="184"/>
      <c r="OE84" s="184"/>
      <c r="OF84" s="184"/>
      <c r="OG84" s="184"/>
      <c r="OH84" s="184"/>
      <c r="OI84" s="184"/>
      <c r="OJ84" s="184"/>
      <c r="OK84" s="184"/>
      <c r="OL84" s="184"/>
      <c r="OM84" s="184"/>
      <c r="ON84" s="184"/>
      <c r="OO84" s="184"/>
      <c r="OP84" s="184"/>
      <c r="OQ84" s="184"/>
      <c r="OR84" s="184"/>
      <c r="OS84" s="184"/>
      <c r="OT84" s="184"/>
      <c r="OU84" s="184"/>
      <c r="OV84" s="184"/>
      <c r="OW84" s="184"/>
      <c r="OX84" s="184"/>
      <c r="OY84" s="184"/>
      <c r="OZ84" s="184"/>
      <c r="PA84" s="184"/>
      <c r="PB84" s="184"/>
      <c r="PC84" s="184"/>
      <c r="PD84" s="184"/>
      <c r="PE84" s="184"/>
      <c r="PF84" s="184"/>
      <c r="PG84" s="184"/>
      <c r="PH84" s="184"/>
      <c r="PI84" s="184"/>
      <c r="PJ84" s="184"/>
      <c r="PK84" s="184"/>
      <c r="PL84" s="184"/>
      <c r="PM84" s="184"/>
      <c r="PN84" s="184"/>
      <c r="PO84" s="184"/>
      <c r="PP84" s="184"/>
      <c r="PQ84" s="184"/>
      <c r="PR84" s="184"/>
      <c r="PS84" s="184"/>
      <c r="PT84" s="184"/>
      <c r="PU84" s="184"/>
      <c r="PV84" s="184"/>
      <c r="PW84" s="184"/>
      <c r="PX84" s="184"/>
      <c r="PY84" s="184"/>
      <c r="PZ84" s="184"/>
      <c r="QA84" s="184"/>
      <c r="QB84" s="184"/>
      <c r="QC84" s="184"/>
      <c r="QD84" s="184"/>
      <c r="QE84" s="184"/>
      <c r="QF84" s="184"/>
      <c r="QG84" s="184"/>
      <c r="QH84" s="184"/>
      <c r="QI84" s="184"/>
      <c r="QJ84" s="184"/>
      <c r="QK84" s="184"/>
      <c r="QL84" s="184"/>
      <c r="QM84" s="184"/>
      <c r="QN84" s="184"/>
      <c r="QO84" s="184"/>
      <c r="QP84" s="184"/>
      <c r="QQ84" s="184"/>
      <c r="QR84" s="184"/>
      <c r="QS84" s="184"/>
      <c r="QT84" s="184"/>
      <c r="QU84" s="184"/>
      <c r="QV84" s="184"/>
      <c r="QW84" s="184"/>
      <c r="QX84" s="184"/>
      <c r="QY84" s="184"/>
      <c r="QZ84" s="184"/>
      <c r="RA84" s="184"/>
      <c r="RB84" s="184"/>
      <c r="RC84" s="184"/>
      <c r="RD84" s="184"/>
      <c r="RE84" s="184"/>
      <c r="RF84" s="184"/>
      <c r="RG84" s="184"/>
      <c r="RH84" s="184"/>
      <c r="RI84" s="184"/>
      <c r="RJ84" s="184"/>
      <c r="RK84" s="184"/>
      <c r="RL84" s="184"/>
      <c r="RM84" s="184"/>
      <c r="RN84" s="184"/>
      <c r="RO84" s="184"/>
      <c r="RP84" s="184"/>
      <c r="RQ84" s="184"/>
      <c r="RR84" s="184"/>
      <c r="RS84" s="184"/>
      <c r="RT84" s="184"/>
      <c r="RU84" s="184"/>
      <c r="RV84" s="184"/>
      <c r="RW84" s="184"/>
      <c r="RX84" s="184"/>
      <c r="RY84" s="184"/>
      <c r="RZ84" s="184"/>
      <c r="SA84" s="184"/>
      <c r="SB84" s="184"/>
      <c r="SC84" s="184"/>
      <c r="SD84" s="184"/>
      <c r="SE84" s="184"/>
      <c r="SF84" s="184"/>
      <c r="SG84" s="184"/>
      <c r="SH84" s="184"/>
      <c r="SI84" s="184"/>
      <c r="SJ84" s="184"/>
      <c r="SK84" s="184"/>
      <c r="SL84" s="184"/>
      <c r="SM84" s="184"/>
      <c r="SN84" s="184"/>
      <c r="SO84" s="184"/>
      <c r="SP84" s="184"/>
      <c r="SQ84" s="184"/>
      <c r="SR84" s="184"/>
      <c r="SS84" s="184"/>
      <c r="ST84" s="184"/>
      <c r="SU84" s="184"/>
      <c r="SV84" s="184"/>
      <c r="SW84" s="184"/>
      <c r="SX84" s="184"/>
      <c r="SY84" s="184"/>
      <c r="SZ84" s="184"/>
      <c r="TA84" s="184"/>
      <c r="TB84" s="184"/>
      <c r="TC84" s="184"/>
      <c r="TD84" s="184"/>
      <c r="TE84" s="184"/>
      <c r="TF84" s="184"/>
      <c r="TG84" s="184"/>
      <c r="TH84" s="184"/>
      <c r="TI84" s="184"/>
      <c r="TJ84" s="184"/>
      <c r="TK84" s="184"/>
      <c r="TL84" s="184"/>
      <c r="TM84" s="184"/>
      <c r="TN84" s="184"/>
      <c r="TO84" s="184"/>
      <c r="TP84" s="184"/>
      <c r="TQ84" s="184"/>
      <c r="TR84" s="184"/>
      <c r="TS84" s="184"/>
      <c r="TT84" s="184"/>
      <c r="TU84" s="184"/>
      <c r="TV84" s="184"/>
      <c r="TW84" s="184"/>
      <c r="TX84" s="184"/>
      <c r="TY84" s="184"/>
      <c r="TZ84" s="184"/>
      <c r="UA84" s="184"/>
      <c r="UB84" s="184"/>
      <c r="UC84" s="184"/>
      <c r="UD84" s="184"/>
      <c r="UE84" s="184"/>
      <c r="UF84" s="184"/>
      <c r="UG84" s="184"/>
      <c r="UH84" s="184"/>
      <c r="UI84" s="184"/>
      <c r="UJ84" s="184"/>
      <c r="UK84" s="184"/>
      <c r="UL84" s="184"/>
      <c r="UM84" s="184"/>
      <c r="UN84" s="184"/>
      <c r="UO84" s="184"/>
      <c r="UP84" s="184"/>
      <c r="UQ84" s="184"/>
      <c r="UR84" s="184"/>
      <c r="US84" s="184"/>
      <c r="UT84" s="184"/>
      <c r="UU84" s="184"/>
      <c r="UV84" s="184"/>
      <c r="UW84" s="184"/>
      <c r="UX84" s="184"/>
      <c r="UY84" s="184"/>
      <c r="UZ84" s="184"/>
      <c r="VA84" s="184"/>
      <c r="VB84" s="184"/>
      <c r="VC84" s="184"/>
      <c r="VD84" s="184"/>
      <c r="VE84" s="184"/>
      <c r="VF84" s="184"/>
      <c r="VG84" s="184"/>
      <c r="VH84" s="184"/>
      <c r="VI84" s="184"/>
      <c r="VJ84" s="184"/>
      <c r="VK84" s="184"/>
      <c r="VL84" s="184"/>
      <c r="VM84" s="184"/>
      <c r="VN84" s="184"/>
      <c r="VO84" s="184"/>
      <c r="VP84" s="184"/>
      <c r="VQ84" s="184"/>
      <c r="VR84" s="184"/>
      <c r="VS84" s="184"/>
      <c r="VT84" s="184"/>
      <c r="VU84" s="184"/>
      <c r="VV84" s="184"/>
      <c r="VW84" s="184"/>
      <c r="VX84" s="184"/>
      <c r="VY84" s="184"/>
      <c r="VZ84" s="184"/>
      <c r="WA84" s="184"/>
      <c r="WB84" s="184"/>
      <c r="WC84" s="184"/>
      <c r="WD84" s="184"/>
      <c r="WE84" s="184"/>
      <c r="WF84" s="184"/>
      <c r="WG84" s="184"/>
      <c r="WH84" s="184"/>
      <c r="WI84" s="184"/>
      <c r="WJ84" s="184"/>
      <c r="WK84" s="184"/>
      <c r="WL84" s="184"/>
      <c r="WM84" s="184"/>
      <c r="WN84" s="184"/>
      <c r="WO84" s="184"/>
      <c r="WP84" s="184"/>
      <c r="WQ84" s="184"/>
      <c r="WR84" s="184"/>
      <c r="WS84" s="184"/>
      <c r="WT84" s="184"/>
      <c r="WU84" s="184"/>
      <c r="WV84" s="184"/>
      <c r="WW84" s="184"/>
      <c r="WX84" s="184"/>
      <c r="WY84" s="184"/>
      <c r="WZ84" s="184"/>
      <c r="XA84" s="184"/>
      <c r="XB84" s="184"/>
      <c r="XC84" s="184"/>
      <c r="XD84" s="184"/>
      <c r="XE84" s="184"/>
      <c r="XF84" s="184"/>
      <c r="XG84" s="184"/>
      <c r="XH84" s="184"/>
      <c r="XI84" s="184"/>
      <c r="XJ84" s="184"/>
      <c r="XK84" s="184"/>
      <c r="XL84" s="184"/>
      <c r="XM84" s="184"/>
      <c r="XN84" s="184"/>
      <c r="XO84" s="184"/>
      <c r="XP84" s="184"/>
      <c r="XQ84" s="184"/>
      <c r="XR84" s="184"/>
      <c r="XS84" s="184"/>
      <c r="XT84" s="184"/>
      <c r="XU84" s="184"/>
      <c r="XV84" s="184"/>
      <c r="XW84" s="184"/>
      <c r="XX84" s="184"/>
      <c r="XY84" s="184"/>
      <c r="XZ84" s="184"/>
      <c r="YA84" s="184"/>
      <c r="YB84" s="184"/>
      <c r="YC84" s="184"/>
      <c r="YD84" s="184"/>
      <c r="YE84" s="184"/>
      <c r="YF84" s="184"/>
      <c r="YG84" s="184"/>
      <c r="YH84" s="184"/>
      <c r="YI84" s="184"/>
      <c r="YJ84" s="184"/>
      <c r="YK84" s="184"/>
      <c r="YL84" s="184"/>
      <c r="YM84" s="184"/>
      <c r="YN84" s="184"/>
      <c r="YO84" s="184"/>
      <c r="YP84" s="184"/>
      <c r="YQ84" s="184"/>
      <c r="YR84" s="184"/>
      <c r="YS84" s="184"/>
      <c r="YT84" s="184"/>
      <c r="YU84" s="184"/>
      <c r="YV84" s="184"/>
      <c r="YW84" s="184"/>
      <c r="YX84" s="184"/>
      <c r="YY84" s="184"/>
      <c r="YZ84" s="184"/>
      <c r="ZA84" s="184"/>
      <c r="ZB84" s="184"/>
      <c r="ZC84" s="184"/>
      <c r="ZD84" s="184"/>
      <c r="ZE84" s="184"/>
      <c r="ZF84" s="184"/>
      <c r="ZG84" s="184"/>
      <c r="ZH84" s="184"/>
      <c r="ZI84" s="184"/>
      <c r="ZJ84" s="184"/>
      <c r="ZK84" s="184"/>
      <c r="ZL84" s="184"/>
      <c r="ZM84" s="184"/>
      <c r="ZN84" s="184"/>
      <c r="ZO84" s="184"/>
      <c r="ZP84" s="184"/>
      <c r="ZQ84" s="184"/>
      <c r="ZR84" s="184"/>
      <c r="ZS84" s="184"/>
      <c r="ZT84" s="184"/>
      <c r="ZU84" s="184"/>
      <c r="ZV84" s="184"/>
      <c r="ZW84" s="184"/>
      <c r="ZX84" s="184"/>
      <c r="ZY84" s="184"/>
      <c r="ZZ84" s="184"/>
      <c r="AAA84" s="184"/>
      <c r="AAB84" s="184"/>
      <c r="AAC84" s="184"/>
      <c r="AAD84" s="184"/>
      <c r="AAE84" s="184"/>
      <c r="AAF84" s="184"/>
      <c r="AAG84" s="184"/>
      <c r="AAH84" s="184"/>
      <c r="AAI84" s="184"/>
      <c r="AAJ84" s="184"/>
      <c r="AAK84" s="184"/>
      <c r="AAL84" s="184"/>
      <c r="AAM84" s="184"/>
      <c r="AAN84" s="184"/>
      <c r="AAO84" s="184"/>
      <c r="AAP84" s="184"/>
      <c r="AAQ84" s="184"/>
      <c r="AAR84" s="184"/>
      <c r="AAS84" s="184"/>
      <c r="AAT84" s="184"/>
      <c r="AAU84" s="184"/>
      <c r="AAV84" s="184"/>
      <c r="AAW84" s="184"/>
      <c r="AAX84" s="184"/>
      <c r="AAY84" s="184"/>
      <c r="AAZ84" s="184"/>
      <c r="ABA84" s="184"/>
      <c r="ABB84" s="184"/>
      <c r="ABC84" s="184"/>
      <c r="ABD84" s="184"/>
      <c r="ABE84" s="184"/>
      <c r="ABF84" s="184"/>
      <c r="ABG84" s="184"/>
      <c r="ABH84" s="184"/>
      <c r="ABI84" s="184"/>
      <c r="ABJ84" s="184"/>
      <c r="ABK84" s="184"/>
      <c r="ABL84" s="184"/>
      <c r="ABM84" s="184"/>
      <c r="ABN84" s="184"/>
      <c r="ABO84" s="184"/>
      <c r="ABP84" s="184"/>
      <c r="ABQ84" s="184"/>
      <c r="ABR84" s="184"/>
      <c r="ABS84" s="184"/>
      <c r="ABT84" s="184"/>
      <c r="ABU84" s="184"/>
      <c r="ABV84" s="184"/>
      <c r="ABW84" s="184"/>
      <c r="ABX84" s="184"/>
      <c r="ABY84" s="184"/>
      <c r="ABZ84" s="184"/>
      <c r="ACA84" s="184"/>
      <c r="ACB84" s="184"/>
      <c r="ACC84" s="184"/>
      <c r="ACD84" s="184"/>
      <c r="ACE84" s="184"/>
      <c r="ACF84" s="184"/>
      <c r="ACG84" s="184"/>
      <c r="ACH84" s="184"/>
      <c r="ACI84" s="184"/>
      <c r="ACJ84" s="184"/>
      <c r="ACK84" s="184"/>
      <c r="ACL84" s="184"/>
      <c r="ACM84" s="184"/>
      <c r="ACN84" s="184"/>
      <c r="ACO84" s="184"/>
      <c r="ACP84" s="184"/>
      <c r="ACQ84" s="184"/>
      <c r="ACR84" s="184"/>
      <c r="ACS84" s="184"/>
      <c r="ACT84" s="184"/>
      <c r="ACU84" s="184"/>
      <c r="ACV84" s="184"/>
      <c r="ACW84" s="184"/>
      <c r="ACX84" s="184"/>
      <c r="ACY84" s="184"/>
      <c r="ACZ84" s="184"/>
      <c r="ADA84" s="184"/>
      <c r="ADB84" s="184"/>
      <c r="ADC84" s="184"/>
      <c r="ADD84" s="184"/>
      <c r="ADE84" s="184"/>
      <c r="ADF84" s="184"/>
      <c r="ADG84" s="184"/>
      <c r="ADH84" s="184"/>
      <c r="ADI84" s="184"/>
      <c r="ADJ84" s="184"/>
      <c r="ADK84" s="184"/>
      <c r="ADL84" s="184"/>
      <c r="ADM84" s="184"/>
      <c r="ADN84" s="184"/>
      <c r="ADO84" s="184"/>
      <c r="ADP84" s="184"/>
      <c r="ADQ84" s="184"/>
      <c r="ADR84" s="184"/>
      <c r="ADS84" s="184"/>
      <c r="ADT84" s="184"/>
      <c r="ADU84" s="184"/>
      <c r="ADV84" s="184"/>
      <c r="ADW84" s="184"/>
      <c r="ADX84" s="184"/>
      <c r="ADY84" s="184"/>
      <c r="ADZ84" s="184"/>
      <c r="AEA84" s="184"/>
      <c r="AEB84" s="184"/>
      <c r="AEC84" s="184"/>
      <c r="AED84" s="184"/>
      <c r="AEE84" s="184"/>
      <c r="AEF84" s="184"/>
      <c r="AEG84" s="184"/>
      <c r="AEH84" s="184"/>
      <c r="AEI84" s="184"/>
      <c r="AEJ84" s="184"/>
      <c r="AEK84" s="184"/>
      <c r="AEL84" s="184"/>
      <c r="AEM84" s="184"/>
      <c r="AEN84" s="184"/>
      <c r="AEO84" s="184"/>
      <c r="AEP84" s="184"/>
      <c r="AEQ84" s="184"/>
      <c r="AER84" s="184"/>
      <c r="AES84" s="184"/>
      <c r="AET84" s="184"/>
      <c r="AEU84" s="184"/>
      <c r="AEV84" s="184"/>
      <c r="AEW84" s="184"/>
      <c r="AEX84" s="184"/>
      <c r="AEY84" s="184"/>
      <c r="AEZ84" s="184"/>
      <c r="AFA84" s="184"/>
      <c r="AFB84" s="184"/>
      <c r="AFC84" s="184"/>
      <c r="AFD84" s="184"/>
      <c r="AFE84" s="184"/>
      <c r="AFF84" s="184"/>
      <c r="AFG84" s="184"/>
      <c r="AFH84" s="184"/>
      <c r="AFI84" s="184"/>
      <c r="AFJ84" s="184"/>
      <c r="AFK84" s="184"/>
      <c r="AFL84" s="184"/>
      <c r="AFM84" s="184"/>
      <c r="AFN84" s="184"/>
      <c r="AFO84" s="184"/>
      <c r="AFP84" s="184"/>
      <c r="AFQ84" s="184"/>
      <c r="AFR84" s="184"/>
      <c r="AFS84" s="184"/>
      <c r="AFT84" s="184"/>
      <c r="AFU84" s="184"/>
      <c r="AFV84" s="184"/>
      <c r="AFW84" s="184"/>
      <c r="AFX84" s="184"/>
      <c r="AFY84" s="184"/>
      <c r="AFZ84" s="184"/>
      <c r="AGA84" s="184"/>
      <c r="AGB84" s="184"/>
      <c r="AGC84" s="184"/>
      <c r="AGD84" s="184"/>
      <c r="AGE84" s="184"/>
      <c r="AGF84" s="184"/>
      <c r="AGG84" s="184"/>
      <c r="AGH84" s="184"/>
      <c r="AGI84" s="184"/>
      <c r="AGJ84" s="184"/>
      <c r="AGK84" s="184"/>
      <c r="AGL84" s="184"/>
      <c r="AGM84" s="184"/>
      <c r="AGN84" s="184"/>
      <c r="AGO84" s="184"/>
      <c r="AGP84" s="184"/>
      <c r="AGQ84" s="184"/>
      <c r="AGR84" s="184"/>
      <c r="AGS84" s="184"/>
      <c r="AGT84" s="184"/>
      <c r="AGU84" s="184"/>
      <c r="AGV84" s="184"/>
      <c r="AGW84" s="184"/>
      <c r="AGX84" s="184"/>
      <c r="AGY84" s="184"/>
      <c r="AGZ84" s="184"/>
      <c r="AHA84" s="184"/>
      <c r="AHB84" s="184"/>
      <c r="AHC84" s="184"/>
      <c r="AHD84" s="184"/>
      <c r="AHE84" s="184"/>
      <c r="AHF84" s="184"/>
      <c r="AHG84" s="184"/>
      <c r="AHH84" s="184"/>
      <c r="AHI84" s="184"/>
      <c r="AHJ84" s="184"/>
      <c r="AHK84" s="184"/>
      <c r="AHL84" s="184"/>
      <c r="AHM84" s="184"/>
      <c r="AHN84" s="184"/>
      <c r="AHO84" s="184"/>
      <c r="AHP84" s="184"/>
      <c r="AHQ84" s="184"/>
      <c r="AHR84" s="184"/>
      <c r="AHS84" s="184"/>
      <c r="AHT84" s="184"/>
      <c r="AHU84" s="184"/>
      <c r="AHV84" s="184"/>
      <c r="AHW84" s="184"/>
      <c r="AHX84" s="184"/>
      <c r="AHY84" s="184"/>
      <c r="AHZ84" s="184"/>
      <c r="AIA84" s="184"/>
      <c r="AIB84" s="184"/>
      <c r="AIC84" s="184"/>
      <c r="AID84" s="184"/>
      <c r="AIE84" s="184"/>
      <c r="AIF84" s="184"/>
      <c r="AIG84" s="184"/>
      <c r="AIH84" s="184"/>
      <c r="AII84" s="184"/>
      <c r="AIJ84" s="184"/>
      <c r="AIK84" s="184"/>
      <c r="AIL84" s="184"/>
      <c r="AIM84" s="184"/>
      <c r="AIN84" s="184"/>
      <c r="AIO84" s="184"/>
      <c r="AIP84" s="184"/>
      <c r="AIQ84" s="184"/>
      <c r="AIR84" s="184"/>
      <c r="AIS84" s="184"/>
      <c r="AIT84" s="184"/>
      <c r="AIU84" s="184"/>
      <c r="AIV84" s="184"/>
      <c r="AIW84" s="184"/>
      <c r="AIX84" s="184"/>
      <c r="AIY84" s="184"/>
      <c r="AIZ84" s="184"/>
      <c r="AJA84" s="184"/>
      <c r="AJB84" s="184"/>
      <c r="AJC84" s="184"/>
      <c r="AJD84" s="184"/>
      <c r="AJE84" s="184"/>
      <c r="AJF84" s="184"/>
      <c r="AJG84" s="184"/>
      <c r="AJH84" s="184"/>
      <c r="AJI84" s="184"/>
      <c r="AJJ84" s="184"/>
      <c r="AJK84" s="184"/>
      <c r="AJL84" s="184"/>
      <c r="AJM84" s="184"/>
      <c r="AJN84" s="184"/>
      <c r="AJO84" s="184"/>
      <c r="AJP84" s="184"/>
      <c r="AJQ84" s="184"/>
      <c r="AJR84" s="184"/>
      <c r="AJS84" s="184"/>
      <c r="AJT84" s="184"/>
      <c r="AJU84" s="184"/>
      <c r="AJV84" s="184"/>
      <c r="AJW84" s="184"/>
      <c r="AJX84" s="184"/>
      <c r="AJY84" s="184"/>
      <c r="AJZ84" s="184"/>
      <c r="AKA84" s="184"/>
      <c r="AKB84" s="184"/>
      <c r="AKC84" s="184"/>
      <c r="AKD84" s="184"/>
      <c r="AKE84" s="184"/>
      <c r="AKF84" s="184"/>
      <c r="AKG84" s="184"/>
      <c r="AKH84" s="184"/>
      <c r="AKI84" s="184"/>
      <c r="AKJ84" s="184"/>
      <c r="AKK84" s="184"/>
      <c r="AKL84" s="184"/>
      <c r="AKM84" s="184"/>
      <c r="AKN84" s="184"/>
      <c r="AKO84" s="184"/>
      <c r="AKP84" s="184"/>
      <c r="AKQ84" s="184"/>
      <c r="AKR84" s="184"/>
      <c r="AKS84" s="184"/>
      <c r="AKT84" s="184"/>
      <c r="AKU84" s="184"/>
      <c r="AKV84" s="184"/>
      <c r="AKW84" s="184"/>
      <c r="AKX84" s="184"/>
      <c r="AKY84" s="184"/>
      <c r="AKZ84" s="184"/>
      <c r="ALA84" s="184"/>
      <c r="ALB84" s="184"/>
      <c r="ALC84" s="184"/>
      <c r="ALD84" s="184"/>
      <c r="ALE84" s="184"/>
      <c r="ALF84" s="184"/>
      <c r="ALG84" s="184"/>
      <c r="ALH84" s="184"/>
      <c r="ALI84" s="184"/>
      <c r="ALJ84" s="184"/>
      <c r="ALK84" s="184"/>
      <c r="ALL84" s="184"/>
      <c r="ALM84" s="184"/>
      <c r="ALN84" s="184"/>
      <c r="ALO84" s="184"/>
      <c r="ALP84" s="184"/>
      <c r="ALQ84" s="184"/>
      <c r="ALR84" s="184"/>
      <c r="ALS84" s="184"/>
      <c r="ALT84" s="184"/>
      <c r="ALU84" s="184"/>
      <c r="ALV84" s="184"/>
      <c r="ALW84" s="184"/>
      <c r="ALX84" s="184"/>
      <c r="ALY84" s="184"/>
      <c r="ALZ84" s="184"/>
      <c r="AMA84" s="184"/>
      <c r="AMB84" s="184"/>
      <c r="AMC84" s="184"/>
      <c r="AMD84" s="184"/>
      <c r="AME84" s="184"/>
      <c r="AMF84" s="184"/>
      <c r="AMG84" s="184"/>
      <c r="AMH84" s="184"/>
      <c r="AMI84" s="184"/>
      <c r="AMJ84" s="184"/>
      <c r="AMK84" s="184"/>
      <c r="AML84" s="184"/>
      <c r="AMM84" s="184"/>
      <c r="AMN84" s="184"/>
      <c r="AMO84" s="184"/>
      <c r="AMP84" s="184"/>
      <c r="AMQ84" s="184"/>
      <c r="AMR84" s="184"/>
      <c r="AMS84" s="184"/>
      <c r="AMT84" s="184"/>
      <c r="AMU84" s="184"/>
      <c r="AMV84" s="184"/>
      <c r="AMW84" s="184"/>
      <c r="AMX84" s="184"/>
      <c r="AMY84" s="184"/>
      <c r="AMZ84" s="184"/>
      <c r="ANA84" s="184"/>
      <c r="ANB84" s="184"/>
      <c r="ANC84" s="184"/>
      <c r="AND84" s="184"/>
      <c r="ANE84" s="184"/>
      <c r="ANF84" s="184"/>
      <c r="ANG84" s="184"/>
      <c r="ANH84" s="184"/>
      <c r="ANI84" s="184"/>
      <c r="ANJ84" s="184"/>
      <c r="ANK84" s="184"/>
      <c r="ANL84" s="184"/>
      <c r="ANM84" s="184"/>
      <c r="ANN84" s="184"/>
      <c r="ANO84" s="184"/>
      <c r="ANP84" s="184"/>
      <c r="ANQ84" s="184"/>
      <c r="ANR84" s="184"/>
      <c r="ANS84" s="184"/>
      <c r="ANT84" s="184"/>
      <c r="ANU84" s="184"/>
      <c r="ANV84" s="184"/>
      <c r="ANW84" s="184"/>
      <c r="ANX84" s="184"/>
      <c r="ANY84" s="184"/>
      <c r="ANZ84" s="184"/>
      <c r="AOA84" s="184"/>
      <c r="AOB84" s="184"/>
      <c r="AOC84" s="184"/>
      <c r="AOD84" s="184"/>
      <c r="AOE84" s="184"/>
      <c r="AOF84" s="184"/>
      <c r="AOG84" s="184"/>
      <c r="AOH84" s="184"/>
      <c r="AOI84" s="184"/>
      <c r="AOJ84" s="184"/>
      <c r="AOK84" s="184"/>
      <c r="AOL84" s="184"/>
      <c r="AOM84" s="184"/>
      <c r="AON84" s="184"/>
      <c r="AOO84" s="184"/>
      <c r="AOP84" s="184"/>
      <c r="AOQ84" s="184"/>
      <c r="AOR84" s="184"/>
      <c r="AOS84" s="184"/>
      <c r="AOT84" s="184"/>
      <c r="AOU84" s="184"/>
      <c r="AOV84" s="184"/>
      <c r="AOW84" s="184"/>
      <c r="AOX84" s="184"/>
      <c r="AOY84" s="184"/>
      <c r="AOZ84" s="184"/>
      <c r="APA84" s="184"/>
      <c r="APB84" s="184"/>
      <c r="APC84" s="184"/>
      <c r="APD84" s="184"/>
      <c r="APE84" s="184"/>
      <c r="APF84" s="184"/>
      <c r="APG84" s="184"/>
      <c r="APH84" s="184"/>
      <c r="API84" s="184"/>
      <c r="APJ84" s="184"/>
      <c r="APK84" s="184"/>
      <c r="APL84" s="184"/>
      <c r="APM84" s="184"/>
      <c r="APN84" s="184"/>
      <c r="APO84" s="184"/>
      <c r="APP84" s="184"/>
      <c r="APQ84" s="184"/>
      <c r="APR84" s="184"/>
      <c r="APS84" s="184"/>
      <c r="APT84" s="184"/>
      <c r="APU84" s="184"/>
      <c r="APV84" s="184"/>
      <c r="APW84" s="184"/>
      <c r="APX84" s="184"/>
      <c r="APY84" s="184"/>
      <c r="APZ84" s="184"/>
      <c r="AQA84" s="184"/>
      <c r="AQB84" s="184"/>
      <c r="AQC84" s="184"/>
      <c r="AQD84" s="184"/>
      <c r="AQE84" s="184"/>
      <c r="AQF84" s="184"/>
      <c r="AQG84" s="184"/>
      <c r="AQH84" s="184"/>
      <c r="AQI84" s="184"/>
      <c r="AQJ84" s="184"/>
      <c r="AQK84" s="184"/>
      <c r="AQL84" s="184"/>
      <c r="AQM84" s="184"/>
      <c r="AQN84" s="184"/>
      <c r="AQO84" s="184"/>
      <c r="AQP84" s="184"/>
      <c r="AQQ84" s="184"/>
      <c r="AQR84" s="184"/>
      <c r="AQS84" s="184"/>
      <c r="AQT84" s="184"/>
      <c r="AQU84" s="184"/>
      <c r="AQV84" s="184"/>
      <c r="AQW84" s="184"/>
      <c r="AQX84" s="184"/>
      <c r="AQY84" s="184"/>
      <c r="AQZ84" s="184"/>
      <c r="ARA84" s="184"/>
      <c r="ARB84" s="184"/>
      <c r="ARC84" s="184"/>
      <c r="ARD84" s="184"/>
      <c r="ARE84" s="184"/>
      <c r="ARF84" s="184"/>
      <c r="ARG84" s="184"/>
      <c r="ARH84" s="184"/>
      <c r="ARI84" s="184"/>
      <c r="ARJ84" s="184"/>
      <c r="ARK84" s="184"/>
      <c r="ARL84" s="184"/>
      <c r="ARM84" s="184"/>
      <c r="ARN84" s="184"/>
      <c r="ARO84" s="184"/>
      <c r="ARP84" s="184"/>
      <c r="ARQ84" s="184"/>
      <c r="ARR84" s="184"/>
      <c r="ARS84" s="184"/>
      <c r="ART84" s="184"/>
      <c r="ARU84" s="184"/>
      <c r="ARV84" s="184"/>
      <c r="ARW84" s="184"/>
      <c r="ARX84" s="184"/>
      <c r="ARY84" s="184"/>
      <c r="ARZ84" s="184"/>
      <c r="ASA84" s="184"/>
      <c r="ASB84" s="184"/>
      <c r="ASC84" s="184"/>
      <c r="ASD84" s="184"/>
      <c r="ASE84" s="184"/>
      <c r="ASF84" s="184"/>
      <c r="ASG84" s="184"/>
      <c r="ASH84" s="184"/>
      <c r="ASI84" s="184"/>
      <c r="ASJ84" s="184"/>
      <c r="ASK84" s="184"/>
      <c r="ASL84" s="184"/>
      <c r="ASM84" s="184"/>
      <c r="ASN84" s="184"/>
      <c r="ASO84" s="184"/>
      <c r="ASP84" s="184"/>
      <c r="ASQ84" s="184"/>
      <c r="ASR84" s="184"/>
      <c r="ASS84" s="184"/>
      <c r="AST84" s="184"/>
      <c r="ASU84" s="184"/>
      <c r="ASV84" s="184"/>
      <c r="ASW84" s="184"/>
      <c r="ASX84" s="184"/>
      <c r="ASY84" s="184"/>
      <c r="ASZ84" s="184"/>
      <c r="ATA84" s="184"/>
      <c r="ATB84" s="184"/>
      <c r="ATC84" s="184"/>
      <c r="ATD84" s="184"/>
      <c r="ATE84" s="184"/>
      <c r="ATF84" s="184"/>
      <c r="ATG84" s="184"/>
      <c r="ATH84" s="184"/>
      <c r="ATI84" s="184"/>
      <c r="ATJ84" s="184"/>
      <c r="ATK84" s="184"/>
      <c r="ATL84" s="184"/>
      <c r="ATM84" s="184"/>
      <c r="ATN84" s="184"/>
      <c r="ATO84" s="184"/>
      <c r="ATP84" s="184"/>
      <c r="ATQ84" s="184"/>
      <c r="ATR84" s="184"/>
      <c r="ATS84" s="184"/>
      <c r="ATT84" s="184"/>
      <c r="ATU84" s="184"/>
      <c r="ATV84" s="184"/>
      <c r="ATW84" s="184"/>
      <c r="ATX84" s="184"/>
      <c r="ATY84" s="184"/>
      <c r="ATZ84" s="184"/>
      <c r="AUA84" s="184"/>
      <c r="AUB84" s="184"/>
      <c r="AUC84" s="184"/>
      <c r="AUD84" s="184"/>
      <c r="AUE84" s="184"/>
      <c r="AUF84" s="184"/>
      <c r="AUG84" s="184"/>
      <c r="AUH84" s="184"/>
      <c r="AUI84" s="184"/>
      <c r="AUJ84" s="184"/>
      <c r="AUK84" s="184"/>
      <c r="AUL84" s="184"/>
      <c r="AUM84" s="184"/>
      <c r="AUN84" s="184"/>
      <c r="AUO84" s="184"/>
      <c r="AUP84" s="184"/>
      <c r="AUQ84" s="184"/>
      <c r="AUR84" s="184"/>
      <c r="AUS84" s="184"/>
      <c r="AUT84" s="184"/>
      <c r="AUU84" s="184"/>
      <c r="AUV84" s="184"/>
      <c r="AUW84" s="184"/>
      <c r="AUX84" s="184"/>
      <c r="AUY84" s="184"/>
      <c r="AUZ84" s="184"/>
      <c r="AVA84" s="184"/>
      <c r="AVB84" s="184"/>
      <c r="AVC84" s="184"/>
      <c r="AVD84" s="184"/>
      <c r="AVE84" s="184"/>
      <c r="AVF84" s="184"/>
      <c r="AVG84" s="184"/>
      <c r="AVH84" s="184"/>
      <c r="AVI84" s="184"/>
      <c r="AVJ84" s="184"/>
      <c r="AVK84" s="184"/>
      <c r="AVL84" s="184"/>
      <c r="AVM84" s="184"/>
      <c r="AVN84" s="184"/>
      <c r="AVO84" s="184"/>
      <c r="AVP84" s="184"/>
      <c r="AVQ84" s="184"/>
      <c r="AVR84" s="184"/>
      <c r="AVS84" s="184"/>
      <c r="AVT84" s="184"/>
      <c r="AVU84" s="184"/>
      <c r="AVV84" s="184"/>
      <c r="AVW84" s="184"/>
      <c r="AVX84" s="184"/>
      <c r="AVY84" s="184"/>
      <c r="AVZ84" s="184"/>
      <c r="AWA84" s="184"/>
      <c r="AWB84" s="184"/>
      <c r="AWC84" s="184"/>
      <c r="AWD84" s="184"/>
      <c r="AWE84" s="184"/>
      <c r="AWF84" s="184"/>
      <c r="AWG84" s="184"/>
      <c r="AWH84" s="184"/>
      <c r="AWI84" s="184"/>
      <c r="AWJ84" s="184"/>
      <c r="AWK84" s="184"/>
      <c r="AWL84" s="184"/>
      <c r="AWM84" s="184"/>
      <c r="AWN84" s="184"/>
      <c r="AWO84" s="184"/>
      <c r="AWP84" s="184"/>
      <c r="AWQ84" s="184"/>
      <c r="AWR84" s="184"/>
      <c r="AWS84" s="184"/>
      <c r="AWT84" s="184"/>
      <c r="AWU84" s="184"/>
      <c r="AWV84" s="184"/>
      <c r="AWW84" s="184"/>
      <c r="AWX84" s="184"/>
      <c r="AWY84" s="184"/>
      <c r="AWZ84" s="184"/>
      <c r="AXA84" s="184"/>
      <c r="AXB84" s="184"/>
      <c r="AXC84" s="184"/>
      <c r="AXD84" s="184"/>
      <c r="AXE84" s="184"/>
      <c r="AXF84" s="184"/>
      <c r="AXG84" s="184"/>
      <c r="AXH84" s="184"/>
      <c r="AXI84" s="184"/>
      <c r="AXJ84" s="184"/>
      <c r="AXK84" s="184"/>
      <c r="AXL84" s="184"/>
      <c r="AXM84" s="184"/>
      <c r="AXN84" s="184"/>
      <c r="AXO84" s="184"/>
      <c r="AXP84" s="184"/>
      <c r="AXQ84" s="184"/>
      <c r="AXR84" s="184"/>
      <c r="AXS84" s="184"/>
      <c r="AXT84" s="184"/>
      <c r="AXU84" s="184"/>
      <c r="AXV84" s="184"/>
      <c r="AXW84" s="184"/>
      <c r="AXX84" s="184"/>
      <c r="AXY84" s="184"/>
      <c r="AXZ84" s="184"/>
      <c r="AYA84" s="184"/>
      <c r="AYB84" s="184"/>
      <c r="AYC84" s="184"/>
      <c r="AYD84" s="184"/>
      <c r="AYE84" s="184"/>
      <c r="AYF84" s="184"/>
      <c r="AYG84" s="184"/>
      <c r="AYH84" s="184"/>
      <c r="AYI84" s="184"/>
      <c r="AYJ84" s="184"/>
      <c r="AYK84" s="184"/>
      <c r="AYL84" s="184"/>
      <c r="AYM84" s="184"/>
      <c r="AYN84" s="184"/>
      <c r="AYO84" s="184"/>
      <c r="AYP84" s="184"/>
      <c r="AYQ84" s="184"/>
      <c r="AYR84" s="184"/>
      <c r="AYS84" s="184"/>
      <c r="AYT84" s="184"/>
      <c r="AYU84" s="184"/>
      <c r="AYV84" s="184"/>
      <c r="AYW84" s="184"/>
      <c r="AYX84" s="184"/>
      <c r="AYY84" s="184"/>
      <c r="AYZ84" s="184"/>
      <c r="AZA84" s="184"/>
      <c r="AZB84" s="184"/>
      <c r="AZC84" s="184"/>
      <c r="AZD84" s="184"/>
      <c r="AZE84" s="184"/>
      <c r="AZF84" s="184"/>
      <c r="AZG84" s="184"/>
      <c r="AZH84" s="184"/>
      <c r="AZI84" s="184"/>
      <c r="AZJ84" s="184"/>
      <c r="AZK84" s="184"/>
      <c r="AZL84" s="184"/>
      <c r="AZM84" s="184"/>
      <c r="AZN84" s="184"/>
      <c r="AZO84" s="184"/>
      <c r="AZP84" s="184"/>
      <c r="AZQ84" s="184"/>
      <c r="AZR84" s="184"/>
      <c r="AZS84" s="184"/>
      <c r="AZT84" s="184"/>
      <c r="AZU84" s="184"/>
      <c r="AZV84" s="184"/>
      <c r="AZW84" s="184"/>
      <c r="AZX84" s="184"/>
      <c r="AZY84" s="184"/>
      <c r="AZZ84" s="184"/>
      <c r="BAA84" s="184"/>
      <c r="BAB84" s="184"/>
      <c r="BAC84" s="184"/>
      <c r="BAD84" s="184"/>
      <c r="BAE84" s="184"/>
      <c r="BAF84" s="184"/>
      <c r="BAG84" s="184"/>
      <c r="BAH84" s="184"/>
      <c r="BAI84" s="184"/>
      <c r="BAJ84" s="184"/>
      <c r="BAK84" s="184"/>
      <c r="BAL84" s="184"/>
      <c r="BAM84" s="184"/>
      <c r="BAN84" s="184"/>
      <c r="BAO84" s="184"/>
      <c r="BAP84" s="184"/>
      <c r="BAQ84" s="184"/>
      <c r="BAR84" s="184"/>
      <c r="BAS84" s="184"/>
      <c r="BAT84" s="184"/>
      <c r="BAU84" s="184"/>
      <c r="BAV84" s="184"/>
      <c r="BAW84" s="184"/>
      <c r="BAX84" s="184"/>
      <c r="BAY84" s="184"/>
      <c r="BAZ84" s="184"/>
      <c r="BBA84" s="184"/>
      <c r="BBB84" s="184"/>
      <c r="BBC84" s="184"/>
      <c r="BBD84" s="184"/>
      <c r="BBE84" s="184"/>
      <c r="BBF84" s="184"/>
      <c r="BBG84" s="184"/>
      <c r="BBH84" s="184"/>
      <c r="BBI84" s="184"/>
      <c r="BBJ84" s="184"/>
      <c r="BBK84" s="184"/>
      <c r="BBL84" s="184"/>
      <c r="BBM84" s="184"/>
      <c r="BBN84" s="184"/>
      <c r="BBO84" s="184"/>
      <c r="BBP84" s="184"/>
      <c r="BBQ84" s="184"/>
      <c r="BBR84" s="184"/>
      <c r="BBS84" s="184"/>
      <c r="BBT84" s="184"/>
      <c r="BBU84" s="184"/>
      <c r="BBV84" s="184"/>
      <c r="BBW84" s="184"/>
      <c r="BBX84" s="184"/>
      <c r="BBY84" s="184"/>
      <c r="BBZ84" s="184"/>
      <c r="BCA84" s="184"/>
      <c r="BCB84" s="184"/>
      <c r="BCC84" s="184"/>
      <c r="BCD84" s="184"/>
      <c r="BCE84" s="184"/>
      <c r="BCF84" s="184"/>
      <c r="BCG84" s="184"/>
      <c r="BCH84" s="184"/>
      <c r="BCI84" s="184"/>
      <c r="BCJ84" s="184"/>
      <c r="BCK84" s="184"/>
      <c r="BCL84" s="184"/>
      <c r="BCM84" s="184"/>
      <c r="BCN84" s="184"/>
      <c r="BCO84" s="184"/>
      <c r="BCP84" s="184"/>
      <c r="BCQ84" s="184"/>
      <c r="BCR84" s="184"/>
      <c r="BCS84" s="184"/>
      <c r="BCT84" s="184"/>
      <c r="BCU84" s="184"/>
      <c r="BCV84" s="184"/>
      <c r="BCW84" s="184"/>
      <c r="BCX84" s="184"/>
      <c r="BCY84" s="184"/>
      <c r="BCZ84" s="184"/>
      <c r="BDA84" s="184"/>
      <c r="BDB84" s="184"/>
      <c r="BDC84" s="184"/>
      <c r="BDD84" s="184"/>
      <c r="BDE84" s="184"/>
      <c r="BDF84" s="184"/>
      <c r="BDG84" s="184"/>
      <c r="BDH84" s="184"/>
      <c r="BDI84" s="184"/>
      <c r="BDJ84" s="184"/>
      <c r="BDK84" s="184"/>
      <c r="BDL84" s="184"/>
      <c r="BDM84" s="184"/>
      <c r="BDN84" s="184"/>
      <c r="BDO84" s="184"/>
      <c r="BDP84" s="184"/>
      <c r="BDQ84" s="184"/>
      <c r="BDR84" s="184"/>
      <c r="BDS84" s="184"/>
      <c r="BDT84" s="184"/>
      <c r="BDU84" s="184"/>
      <c r="BDV84" s="184"/>
      <c r="BDW84" s="184"/>
      <c r="BDX84" s="184"/>
      <c r="BDY84" s="184"/>
      <c r="BDZ84" s="184"/>
      <c r="BEA84" s="184"/>
      <c r="BEB84" s="184"/>
      <c r="BEC84" s="184"/>
      <c r="BED84" s="184"/>
      <c r="BEE84" s="184"/>
      <c r="BEF84" s="184"/>
      <c r="BEG84" s="184"/>
      <c r="BEH84" s="184"/>
      <c r="BEI84" s="184"/>
      <c r="BEJ84" s="184"/>
      <c r="BEK84" s="184"/>
      <c r="BEL84" s="184"/>
      <c r="BEM84" s="184"/>
      <c r="BEN84" s="184"/>
      <c r="BEO84" s="184"/>
      <c r="BEP84" s="184"/>
      <c r="BEQ84" s="184"/>
      <c r="BER84" s="184"/>
      <c r="BES84" s="184"/>
      <c r="BET84" s="184"/>
      <c r="BEU84" s="184"/>
      <c r="BEV84" s="184"/>
      <c r="BEW84" s="184"/>
      <c r="BEX84" s="184"/>
      <c r="BEY84" s="184"/>
      <c r="BEZ84" s="184"/>
      <c r="BFA84" s="184"/>
      <c r="BFB84" s="184"/>
      <c r="BFC84" s="184"/>
      <c r="BFD84" s="184"/>
      <c r="BFE84" s="184"/>
      <c r="BFF84" s="184"/>
      <c r="BFG84" s="184"/>
      <c r="BFH84" s="184"/>
      <c r="BFI84" s="184"/>
      <c r="BFJ84" s="184"/>
      <c r="BFK84" s="184"/>
      <c r="BFL84" s="184"/>
      <c r="BFM84" s="184"/>
      <c r="BFN84" s="184"/>
      <c r="BFO84" s="184"/>
      <c r="BFP84" s="184"/>
      <c r="BFQ84" s="184"/>
      <c r="BFR84" s="184"/>
      <c r="BFS84" s="184"/>
      <c r="BFT84" s="184"/>
      <c r="BFU84" s="184"/>
      <c r="BFV84" s="184"/>
      <c r="BFW84" s="184"/>
      <c r="BFX84" s="184"/>
      <c r="BFY84" s="184"/>
      <c r="BFZ84" s="184"/>
      <c r="BGA84" s="184"/>
      <c r="BGB84" s="184"/>
      <c r="BGC84" s="184"/>
      <c r="BGD84" s="184"/>
      <c r="BGE84" s="184"/>
      <c r="BGF84" s="184"/>
      <c r="BGG84" s="184"/>
      <c r="BGH84" s="184"/>
      <c r="BGI84" s="184"/>
      <c r="BGJ84" s="184"/>
      <c r="BGK84" s="184"/>
      <c r="BGL84" s="184"/>
      <c r="BGM84" s="184"/>
      <c r="BGN84" s="184"/>
      <c r="BGO84" s="184"/>
      <c r="BGP84" s="184"/>
      <c r="BGQ84" s="184"/>
      <c r="BGR84" s="184"/>
      <c r="BGS84" s="184"/>
      <c r="BGT84" s="184"/>
      <c r="BGU84" s="184"/>
      <c r="BGV84" s="184"/>
      <c r="BGW84" s="184"/>
      <c r="BGX84" s="184"/>
      <c r="BGY84" s="184"/>
      <c r="BGZ84" s="184"/>
      <c r="BHA84" s="184"/>
      <c r="BHB84" s="184"/>
      <c r="BHC84" s="184"/>
      <c r="BHD84" s="184"/>
      <c r="BHE84" s="184"/>
      <c r="BHF84" s="184"/>
      <c r="BHG84" s="184"/>
      <c r="BHH84" s="184"/>
      <c r="BHI84" s="184"/>
      <c r="BHJ84" s="184"/>
      <c r="BHK84" s="184"/>
      <c r="BHL84" s="184"/>
      <c r="BHM84" s="184"/>
      <c r="BHN84" s="184"/>
      <c r="BHO84" s="184"/>
      <c r="BHP84" s="184"/>
      <c r="BHQ84" s="184"/>
      <c r="BHR84" s="184"/>
      <c r="BHS84" s="184"/>
      <c r="BHT84" s="184"/>
      <c r="BHU84" s="184"/>
      <c r="BHV84" s="184"/>
      <c r="BHW84" s="184"/>
      <c r="BHX84" s="184"/>
      <c r="BHY84" s="184"/>
      <c r="BHZ84" s="184"/>
      <c r="BIA84" s="184"/>
      <c r="BIB84" s="184"/>
      <c r="BIC84" s="184"/>
      <c r="BID84" s="184"/>
      <c r="BIE84" s="184"/>
      <c r="BIF84" s="184"/>
      <c r="BIG84" s="184"/>
      <c r="BIH84" s="184"/>
      <c r="BII84" s="184"/>
      <c r="BIJ84" s="184"/>
      <c r="BIK84" s="184"/>
      <c r="BIL84" s="184"/>
      <c r="BIM84" s="184"/>
      <c r="BIN84" s="184"/>
      <c r="BIO84" s="184"/>
      <c r="BIP84" s="184"/>
      <c r="BIQ84" s="184"/>
      <c r="BIR84" s="184"/>
      <c r="BIS84" s="184"/>
      <c r="BIT84" s="184"/>
      <c r="BIU84" s="184"/>
      <c r="BIV84" s="184"/>
      <c r="BIW84" s="184"/>
      <c r="BIX84" s="184"/>
      <c r="BIY84" s="184"/>
      <c r="BIZ84" s="184"/>
      <c r="BJA84" s="184"/>
      <c r="BJB84" s="184"/>
      <c r="BJC84" s="184"/>
      <c r="BJD84" s="184"/>
      <c r="BJE84" s="184"/>
      <c r="BJF84" s="184"/>
      <c r="BJG84" s="184"/>
      <c r="BJH84" s="184"/>
      <c r="BJI84" s="184"/>
      <c r="BJJ84" s="184"/>
      <c r="BJK84" s="184"/>
      <c r="BJL84" s="184"/>
      <c r="BJM84" s="184"/>
      <c r="BJN84" s="184"/>
      <c r="BJO84" s="184"/>
      <c r="BJP84" s="184"/>
      <c r="BJQ84" s="184"/>
      <c r="BJR84" s="184"/>
      <c r="BJS84" s="184"/>
      <c r="BJT84" s="184"/>
      <c r="BJU84" s="184"/>
      <c r="BJV84" s="184"/>
      <c r="BJW84" s="184"/>
      <c r="BJX84" s="184"/>
      <c r="BJY84" s="184"/>
      <c r="BJZ84" s="184"/>
      <c r="BKA84" s="184"/>
      <c r="BKB84" s="184"/>
      <c r="BKC84" s="184"/>
      <c r="BKD84" s="184"/>
      <c r="BKE84" s="184"/>
      <c r="BKF84" s="184"/>
      <c r="BKG84" s="184"/>
      <c r="BKH84" s="184"/>
      <c r="BKI84" s="184"/>
      <c r="BKJ84" s="184"/>
      <c r="BKK84" s="184"/>
      <c r="BKL84" s="184"/>
      <c r="BKM84" s="184"/>
      <c r="BKN84" s="184"/>
      <c r="BKO84" s="184"/>
      <c r="BKP84" s="184"/>
      <c r="BKQ84" s="184"/>
      <c r="BKR84" s="184"/>
      <c r="BKS84" s="184"/>
      <c r="BKT84" s="184"/>
      <c r="BKU84" s="184"/>
      <c r="BKV84" s="184"/>
      <c r="BKW84" s="184"/>
      <c r="BKX84" s="184"/>
      <c r="BKY84" s="184"/>
      <c r="BKZ84" s="184"/>
      <c r="BLA84" s="184"/>
      <c r="BLB84" s="184"/>
      <c r="BLC84" s="184"/>
      <c r="BLD84" s="184"/>
      <c r="BLE84" s="184"/>
      <c r="BLF84" s="184"/>
      <c r="BLG84" s="184"/>
      <c r="BLH84" s="184"/>
      <c r="BLI84" s="184"/>
      <c r="BLJ84" s="184"/>
      <c r="BLK84" s="184"/>
      <c r="BLL84" s="184"/>
      <c r="BLM84" s="184"/>
      <c r="BLN84" s="184"/>
      <c r="BLO84" s="184"/>
      <c r="BLP84" s="184"/>
      <c r="BLQ84" s="184"/>
      <c r="BLR84" s="184"/>
      <c r="BLS84" s="184"/>
      <c r="BLT84" s="184"/>
      <c r="BLU84" s="184"/>
      <c r="BLV84" s="184"/>
      <c r="BLW84" s="184"/>
      <c r="BLX84" s="184"/>
      <c r="BLY84" s="184"/>
      <c r="BLZ84" s="184"/>
      <c r="BMA84" s="184"/>
      <c r="BMB84" s="184"/>
      <c r="BMC84" s="184"/>
      <c r="BMD84" s="184"/>
      <c r="BME84" s="184"/>
      <c r="BMF84" s="184"/>
      <c r="BMG84" s="184"/>
      <c r="BMH84" s="184"/>
      <c r="BMI84" s="184"/>
      <c r="BMJ84" s="184"/>
      <c r="BMK84" s="184"/>
      <c r="BML84" s="184"/>
      <c r="BMM84" s="184"/>
      <c r="BMN84" s="184"/>
      <c r="BMO84" s="184"/>
      <c r="BMP84" s="184"/>
      <c r="BMQ84" s="184"/>
      <c r="BMR84" s="184"/>
      <c r="BMS84" s="184"/>
      <c r="BMT84" s="184"/>
      <c r="BMU84" s="184"/>
      <c r="BMV84" s="184"/>
      <c r="BMW84" s="184"/>
      <c r="BMX84" s="184"/>
      <c r="BMY84" s="184"/>
      <c r="BMZ84" s="184"/>
      <c r="BNA84" s="184"/>
      <c r="BNB84" s="184"/>
      <c r="BNC84" s="184"/>
      <c r="BND84" s="184"/>
      <c r="BNE84" s="184"/>
      <c r="BNF84" s="184"/>
      <c r="BNG84" s="184"/>
      <c r="BNH84" s="184"/>
      <c r="BNI84" s="184"/>
      <c r="BNJ84" s="184"/>
      <c r="BNK84" s="184"/>
      <c r="BNL84" s="184"/>
      <c r="BNM84" s="184"/>
      <c r="BNN84" s="184"/>
      <c r="BNO84" s="184"/>
      <c r="BNP84" s="184"/>
      <c r="BNQ84" s="184"/>
      <c r="BNR84" s="184"/>
      <c r="BNS84" s="184"/>
      <c r="BNT84" s="184"/>
      <c r="BNU84" s="184"/>
      <c r="BNV84" s="184"/>
      <c r="BNW84" s="184"/>
      <c r="BNX84" s="184"/>
      <c r="BNY84" s="184"/>
      <c r="BNZ84" s="184"/>
      <c r="BOA84" s="184"/>
      <c r="BOB84" s="184"/>
      <c r="BOC84" s="184"/>
      <c r="BOD84" s="184"/>
      <c r="BOE84" s="184"/>
      <c r="BOF84" s="184"/>
      <c r="BOG84" s="184"/>
      <c r="BOH84" s="184"/>
      <c r="BOI84" s="184"/>
      <c r="BOJ84" s="184"/>
      <c r="BOK84" s="184"/>
      <c r="BOL84" s="184"/>
      <c r="BOM84" s="184"/>
      <c r="BON84" s="184"/>
      <c r="BOO84" s="184"/>
      <c r="BOP84" s="184"/>
      <c r="BOQ84" s="184"/>
      <c r="BOR84" s="184"/>
      <c r="BOS84" s="184"/>
      <c r="BOT84" s="184"/>
      <c r="BOU84" s="184"/>
      <c r="BOV84" s="184"/>
      <c r="BOW84" s="184"/>
      <c r="BOX84" s="184"/>
      <c r="BOY84" s="184"/>
      <c r="BOZ84" s="184"/>
      <c r="BPA84" s="184"/>
      <c r="BPB84" s="184"/>
      <c r="BPC84" s="184"/>
      <c r="BPD84" s="184"/>
      <c r="BPE84" s="184"/>
      <c r="BPF84" s="184"/>
      <c r="BPG84" s="184"/>
      <c r="BPH84" s="184"/>
      <c r="BPI84" s="184"/>
      <c r="BPJ84" s="184"/>
      <c r="BPK84" s="184"/>
      <c r="BPL84" s="184"/>
      <c r="BPM84" s="184"/>
      <c r="BPN84" s="184"/>
      <c r="BPO84" s="184"/>
      <c r="BPP84" s="184"/>
      <c r="BPQ84" s="184"/>
      <c r="BPR84" s="184"/>
      <c r="BPS84" s="184"/>
      <c r="BPT84" s="184"/>
      <c r="BPU84" s="184"/>
      <c r="BPV84" s="184"/>
      <c r="BPW84" s="184"/>
      <c r="BPX84" s="184"/>
      <c r="BPY84" s="184"/>
      <c r="BPZ84" s="184"/>
      <c r="BQA84" s="184"/>
      <c r="BQB84" s="184"/>
      <c r="BQC84" s="184"/>
      <c r="BQD84" s="184"/>
      <c r="BQE84" s="184"/>
      <c r="BQF84" s="184"/>
      <c r="BQG84" s="184"/>
      <c r="BQH84" s="184"/>
      <c r="BQI84" s="184"/>
      <c r="BQJ84" s="184"/>
      <c r="BQK84" s="184"/>
      <c r="BQL84" s="184"/>
      <c r="BQM84" s="184"/>
      <c r="BQN84" s="184"/>
      <c r="BQO84" s="184"/>
      <c r="BQP84" s="184"/>
      <c r="BQQ84" s="184"/>
      <c r="BQR84" s="184"/>
      <c r="BQS84" s="184"/>
      <c r="BQT84" s="184"/>
      <c r="BQU84" s="184"/>
      <c r="BQV84" s="184"/>
      <c r="BQW84" s="184"/>
      <c r="BQX84" s="184"/>
      <c r="BQY84" s="184"/>
      <c r="BQZ84" s="184"/>
      <c r="BRA84" s="184"/>
      <c r="BRB84" s="184"/>
      <c r="BRC84" s="184"/>
      <c r="BRD84" s="184"/>
      <c r="BRE84" s="184"/>
      <c r="BRF84" s="184"/>
      <c r="BRG84" s="184"/>
      <c r="BRH84" s="184"/>
      <c r="BRI84" s="184"/>
      <c r="BRJ84" s="184"/>
      <c r="BRK84" s="184"/>
      <c r="BRL84" s="184"/>
      <c r="BRM84" s="184"/>
      <c r="BRN84" s="184"/>
      <c r="BRO84" s="184"/>
      <c r="BRP84" s="184"/>
      <c r="BRQ84" s="184"/>
      <c r="BRR84" s="184"/>
      <c r="BRS84" s="184"/>
      <c r="BRT84" s="184"/>
      <c r="BRU84" s="184"/>
      <c r="BRV84" s="184"/>
      <c r="BRW84" s="184"/>
      <c r="BRX84" s="184"/>
      <c r="BRY84" s="184"/>
      <c r="BRZ84" s="184"/>
      <c r="BSA84" s="184"/>
      <c r="BSB84" s="184"/>
      <c r="BSC84" s="184"/>
      <c r="BSD84" s="184"/>
      <c r="BSE84" s="184"/>
      <c r="BSF84" s="184"/>
      <c r="BSG84" s="184"/>
      <c r="BSH84" s="184"/>
      <c r="BSI84" s="184"/>
      <c r="BSJ84" s="184"/>
      <c r="BSK84" s="184"/>
      <c r="BSL84" s="184"/>
      <c r="BSM84" s="184"/>
      <c r="BSN84" s="184"/>
      <c r="BSO84" s="184"/>
      <c r="BSP84" s="184"/>
      <c r="BSQ84" s="184"/>
      <c r="BSR84" s="184"/>
      <c r="BSS84" s="184"/>
      <c r="BST84" s="184"/>
      <c r="BSU84" s="184"/>
      <c r="BSV84" s="184"/>
      <c r="BSW84" s="184"/>
      <c r="BSX84" s="184"/>
      <c r="BSY84" s="184"/>
      <c r="BSZ84" s="184"/>
      <c r="BTA84" s="184"/>
      <c r="BTB84" s="184"/>
      <c r="BTC84" s="184"/>
      <c r="BTD84" s="184"/>
      <c r="BTE84" s="184"/>
      <c r="BTF84" s="184"/>
      <c r="BTG84" s="184"/>
      <c r="BTH84" s="184"/>
      <c r="BTI84" s="184"/>
      <c r="BTJ84" s="184"/>
      <c r="BTK84" s="184"/>
      <c r="BTL84" s="184"/>
      <c r="BTM84" s="184"/>
      <c r="BTN84" s="184"/>
      <c r="BTO84" s="184"/>
      <c r="BTP84" s="184"/>
      <c r="BTQ84" s="184"/>
      <c r="BTR84" s="184"/>
      <c r="BTS84" s="184"/>
      <c r="BTT84" s="184"/>
      <c r="BTU84" s="184"/>
      <c r="BTV84" s="184"/>
      <c r="BTW84" s="184"/>
      <c r="BTX84" s="184"/>
      <c r="BTY84" s="184"/>
      <c r="BTZ84" s="184"/>
      <c r="BUA84" s="184"/>
      <c r="BUB84" s="184"/>
      <c r="BUC84" s="184"/>
      <c r="BUD84" s="184"/>
      <c r="BUE84" s="184"/>
      <c r="BUF84" s="184"/>
      <c r="BUG84" s="184"/>
      <c r="BUH84" s="184"/>
      <c r="BUI84" s="184"/>
      <c r="BUJ84" s="184"/>
      <c r="BUK84" s="184"/>
      <c r="BUL84" s="184"/>
      <c r="BUM84" s="184"/>
      <c r="BUN84" s="184"/>
      <c r="BUO84" s="184"/>
      <c r="BUP84" s="184"/>
      <c r="BUQ84" s="184"/>
      <c r="BUR84" s="184"/>
      <c r="BUS84" s="184"/>
      <c r="BUT84" s="184"/>
      <c r="BUU84" s="184"/>
      <c r="BUV84" s="184"/>
      <c r="BUW84" s="184"/>
      <c r="BUX84" s="184"/>
      <c r="BUY84" s="184"/>
      <c r="BUZ84" s="184"/>
      <c r="BVA84" s="184"/>
      <c r="BVB84" s="184"/>
      <c r="BVC84" s="184"/>
      <c r="BVD84" s="184"/>
      <c r="BVE84" s="184"/>
      <c r="BVF84" s="184"/>
      <c r="BVG84" s="184"/>
      <c r="BVH84" s="184"/>
      <c r="BVI84" s="184"/>
      <c r="BVJ84" s="184"/>
      <c r="BVK84" s="184"/>
      <c r="BVL84" s="184"/>
      <c r="BVM84" s="184"/>
      <c r="BVN84" s="184"/>
      <c r="BVO84" s="184"/>
      <c r="BVP84" s="184"/>
      <c r="BVQ84" s="184"/>
      <c r="BVR84" s="184"/>
      <c r="BVS84" s="184"/>
      <c r="BVT84" s="184"/>
      <c r="BVU84" s="184"/>
      <c r="BVV84" s="184"/>
      <c r="BVW84" s="184"/>
      <c r="BVX84" s="184"/>
      <c r="BVY84" s="184"/>
      <c r="BVZ84" s="184"/>
      <c r="BWA84" s="184"/>
      <c r="BWB84" s="184"/>
      <c r="BWC84" s="184"/>
      <c r="BWD84" s="184"/>
      <c r="BWE84" s="184"/>
      <c r="BWF84" s="184"/>
      <c r="BWG84" s="184"/>
      <c r="BWH84" s="184"/>
      <c r="BWI84" s="184"/>
      <c r="BWJ84" s="184"/>
      <c r="BWK84" s="184"/>
      <c r="BWL84" s="184"/>
      <c r="BWM84" s="184"/>
      <c r="BWN84" s="184"/>
      <c r="BWO84" s="184"/>
      <c r="BWP84" s="184"/>
      <c r="BWQ84" s="184"/>
      <c r="BWR84" s="184"/>
      <c r="BWS84" s="184"/>
      <c r="BWT84" s="184"/>
      <c r="BWU84" s="184"/>
      <c r="BWV84" s="184"/>
      <c r="BWW84" s="184"/>
      <c r="BWX84" s="184"/>
      <c r="BWY84" s="184"/>
      <c r="BWZ84" s="184"/>
      <c r="BXA84" s="184"/>
      <c r="BXB84" s="184"/>
      <c r="BXC84" s="184"/>
      <c r="BXD84" s="184"/>
      <c r="BXE84" s="184"/>
      <c r="BXF84" s="184"/>
      <c r="BXG84" s="184"/>
      <c r="BXH84" s="184"/>
      <c r="BXI84" s="184"/>
      <c r="BXJ84" s="184"/>
      <c r="BXK84" s="184"/>
      <c r="BXL84" s="184"/>
      <c r="BXM84" s="184"/>
      <c r="BXN84" s="184"/>
      <c r="BXO84" s="184"/>
      <c r="BXP84" s="184"/>
      <c r="BXQ84" s="184"/>
      <c r="BXR84" s="184"/>
      <c r="BXS84" s="184"/>
      <c r="BXT84" s="184"/>
      <c r="BXU84" s="184"/>
      <c r="BXV84" s="184"/>
      <c r="BXW84" s="184"/>
      <c r="BXX84" s="184"/>
      <c r="BXY84" s="184"/>
      <c r="BXZ84" s="184"/>
      <c r="BYA84" s="184"/>
      <c r="BYB84" s="184"/>
      <c r="BYC84" s="184"/>
      <c r="BYD84" s="184"/>
      <c r="BYE84" s="184"/>
      <c r="BYF84" s="184"/>
      <c r="BYG84" s="184"/>
      <c r="BYH84" s="184"/>
      <c r="BYI84" s="184"/>
      <c r="BYJ84" s="184"/>
      <c r="BYK84" s="184"/>
      <c r="BYL84" s="184"/>
      <c r="BYM84" s="184"/>
      <c r="BYN84" s="184"/>
      <c r="BYO84" s="184"/>
      <c r="BYP84" s="184"/>
      <c r="BYQ84" s="184"/>
      <c r="BYR84" s="184"/>
      <c r="BYS84" s="184"/>
      <c r="BYT84" s="184"/>
      <c r="BYU84" s="184"/>
      <c r="BYV84" s="184"/>
      <c r="BYW84" s="184"/>
      <c r="BYX84" s="184"/>
      <c r="BYY84" s="184"/>
      <c r="BYZ84" s="184"/>
      <c r="BZA84" s="184"/>
      <c r="BZB84" s="184"/>
      <c r="BZC84" s="184"/>
      <c r="BZD84" s="184"/>
      <c r="BZE84" s="184"/>
      <c r="BZF84" s="184"/>
      <c r="BZG84" s="184"/>
      <c r="BZH84" s="184"/>
      <c r="BZI84" s="184"/>
      <c r="BZJ84" s="184"/>
      <c r="BZK84" s="184"/>
      <c r="BZL84" s="184"/>
      <c r="BZM84" s="184"/>
      <c r="BZN84" s="184"/>
      <c r="BZO84" s="184"/>
      <c r="BZP84" s="184"/>
      <c r="BZQ84" s="184"/>
      <c r="BZR84" s="184"/>
      <c r="BZS84" s="184"/>
      <c r="BZT84" s="184"/>
      <c r="BZU84" s="184"/>
      <c r="BZV84" s="184"/>
      <c r="BZW84" s="184"/>
      <c r="BZX84" s="184"/>
      <c r="BZY84" s="184"/>
      <c r="BZZ84" s="184"/>
      <c r="CAA84" s="184"/>
      <c r="CAB84" s="184"/>
      <c r="CAC84" s="184"/>
      <c r="CAD84" s="184"/>
      <c r="CAE84" s="184"/>
      <c r="CAF84" s="184"/>
      <c r="CAG84" s="184"/>
      <c r="CAH84" s="184"/>
      <c r="CAI84" s="184"/>
      <c r="CAJ84" s="184"/>
      <c r="CAK84" s="184"/>
      <c r="CAL84" s="184"/>
      <c r="CAM84" s="184"/>
      <c r="CAN84" s="184"/>
      <c r="CAO84" s="184"/>
      <c r="CAP84" s="184"/>
      <c r="CAQ84" s="184"/>
      <c r="CAR84" s="184"/>
      <c r="CAS84" s="184"/>
      <c r="CAT84" s="184"/>
      <c r="CAU84" s="184"/>
      <c r="CAV84" s="184"/>
      <c r="CAW84" s="184"/>
      <c r="CAX84" s="184"/>
      <c r="CAY84" s="184"/>
      <c r="CAZ84" s="184"/>
      <c r="CBA84" s="184"/>
      <c r="CBB84" s="184"/>
      <c r="CBC84" s="184"/>
      <c r="CBD84" s="184"/>
      <c r="CBE84" s="184"/>
      <c r="CBF84" s="184"/>
      <c r="CBG84" s="184"/>
      <c r="CBH84" s="184"/>
      <c r="CBI84" s="184"/>
      <c r="CBJ84" s="184"/>
      <c r="CBK84" s="184"/>
      <c r="CBL84" s="184"/>
      <c r="CBM84" s="184"/>
      <c r="CBN84" s="184"/>
      <c r="CBO84" s="184"/>
      <c r="CBP84" s="184"/>
      <c r="CBQ84" s="184"/>
      <c r="CBR84" s="184"/>
      <c r="CBS84" s="184"/>
      <c r="CBT84" s="184"/>
      <c r="CBU84" s="184"/>
      <c r="CBV84" s="184"/>
      <c r="CBW84" s="184"/>
      <c r="CBX84" s="184"/>
      <c r="CBY84" s="184"/>
      <c r="CBZ84" s="184"/>
      <c r="CCA84" s="184"/>
      <c r="CCB84" s="184"/>
      <c r="CCC84" s="184"/>
      <c r="CCD84" s="184"/>
      <c r="CCE84" s="184"/>
      <c r="CCF84" s="184"/>
      <c r="CCG84" s="184"/>
      <c r="CCH84" s="184"/>
      <c r="CCI84" s="184"/>
      <c r="CCJ84" s="184"/>
      <c r="CCK84" s="184"/>
      <c r="CCL84" s="184"/>
      <c r="CCM84" s="184"/>
      <c r="CCN84" s="184"/>
      <c r="CCO84" s="184"/>
      <c r="CCP84" s="184"/>
      <c r="CCQ84" s="184"/>
      <c r="CCR84" s="184"/>
      <c r="CCS84" s="184"/>
      <c r="CCT84" s="184"/>
      <c r="CCU84" s="184"/>
      <c r="CCV84" s="184"/>
      <c r="CCW84" s="184"/>
      <c r="CCX84" s="184"/>
      <c r="CCY84" s="184"/>
      <c r="CCZ84" s="184"/>
      <c r="CDA84" s="184"/>
      <c r="CDB84" s="184"/>
      <c r="CDC84" s="184"/>
      <c r="CDD84" s="184"/>
      <c r="CDE84" s="184"/>
      <c r="CDF84" s="184"/>
      <c r="CDG84" s="184"/>
      <c r="CDH84" s="184"/>
      <c r="CDI84" s="184"/>
      <c r="CDJ84" s="184"/>
      <c r="CDK84" s="184"/>
      <c r="CDL84" s="184"/>
      <c r="CDM84" s="184"/>
      <c r="CDN84" s="184"/>
      <c r="CDO84" s="184"/>
      <c r="CDP84" s="184"/>
      <c r="CDQ84" s="184"/>
      <c r="CDR84" s="184"/>
      <c r="CDS84" s="184"/>
      <c r="CDT84" s="184"/>
      <c r="CDU84" s="184"/>
      <c r="CDV84" s="184"/>
      <c r="CDW84" s="184"/>
      <c r="CDX84" s="184"/>
      <c r="CDY84" s="184"/>
      <c r="CDZ84" s="184"/>
      <c r="CEA84" s="184"/>
      <c r="CEB84" s="184"/>
      <c r="CEC84" s="184"/>
      <c r="CED84" s="184"/>
      <c r="CEE84" s="184"/>
      <c r="CEF84" s="184"/>
      <c r="CEG84" s="184"/>
      <c r="CEH84" s="184"/>
      <c r="CEI84" s="184"/>
      <c r="CEJ84" s="184"/>
      <c r="CEK84" s="184"/>
      <c r="CEL84" s="184"/>
      <c r="CEM84" s="184"/>
      <c r="CEN84" s="184"/>
      <c r="CEO84" s="184"/>
      <c r="CEP84" s="184"/>
      <c r="CEQ84" s="184"/>
      <c r="CER84" s="184"/>
      <c r="CES84" s="184"/>
      <c r="CET84" s="184"/>
      <c r="CEU84" s="184"/>
      <c r="CEV84" s="184"/>
      <c r="CEW84" s="184"/>
      <c r="CEX84" s="184"/>
      <c r="CEY84" s="184"/>
      <c r="CEZ84" s="184"/>
      <c r="CFA84" s="184"/>
      <c r="CFB84" s="184"/>
      <c r="CFC84" s="184"/>
      <c r="CFD84" s="184"/>
      <c r="CFE84" s="184"/>
      <c r="CFF84" s="184"/>
      <c r="CFG84" s="184"/>
      <c r="CFH84" s="184"/>
      <c r="CFI84" s="184"/>
      <c r="CFJ84" s="184"/>
      <c r="CFK84" s="184"/>
      <c r="CFL84" s="184"/>
      <c r="CFM84" s="184"/>
      <c r="CFN84" s="184"/>
      <c r="CFO84" s="184"/>
      <c r="CFP84" s="184"/>
      <c r="CFQ84" s="184"/>
      <c r="CFR84" s="184"/>
      <c r="CFS84" s="184"/>
      <c r="CFT84" s="184"/>
      <c r="CFU84" s="184"/>
      <c r="CFV84" s="184"/>
      <c r="CFW84" s="184"/>
      <c r="CFX84" s="184"/>
      <c r="CFY84" s="184"/>
      <c r="CFZ84" s="184"/>
      <c r="CGA84" s="184"/>
      <c r="CGB84" s="184"/>
      <c r="CGC84" s="184"/>
      <c r="CGD84" s="184"/>
      <c r="CGE84" s="184"/>
      <c r="CGF84" s="184"/>
      <c r="CGG84" s="184"/>
      <c r="CGH84" s="184"/>
      <c r="CGI84" s="184"/>
      <c r="CGJ84" s="184"/>
      <c r="CGK84" s="184"/>
      <c r="CGL84" s="184"/>
      <c r="CGM84" s="184"/>
      <c r="CGN84" s="184"/>
      <c r="CGO84" s="184"/>
      <c r="CGP84" s="184"/>
      <c r="CGQ84" s="184"/>
      <c r="CGR84" s="184"/>
      <c r="CGS84" s="184"/>
      <c r="CGT84" s="184"/>
      <c r="CGU84" s="184"/>
      <c r="CGV84" s="184"/>
      <c r="CGW84" s="184"/>
      <c r="CGX84" s="184"/>
      <c r="CGY84" s="184"/>
      <c r="CGZ84" s="184"/>
      <c r="CHA84" s="184"/>
      <c r="CHB84" s="184"/>
      <c r="CHC84" s="184"/>
      <c r="CHD84" s="184"/>
      <c r="CHE84" s="184"/>
      <c r="CHF84" s="184"/>
      <c r="CHG84" s="184"/>
      <c r="CHH84" s="184"/>
      <c r="CHI84" s="184"/>
      <c r="CHJ84" s="184"/>
      <c r="CHK84" s="184"/>
      <c r="CHL84" s="184"/>
      <c r="CHM84" s="184"/>
      <c r="CHN84" s="184"/>
      <c r="CHO84" s="184"/>
      <c r="CHP84" s="184"/>
      <c r="CHQ84" s="184"/>
      <c r="CHR84" s="184"/>
      <c r="CHS84" s="184"/>
      <c r="CHT84" s="184"/>
      <c r="CHU84" s="184"/>
      <c r="CHV84" s="184"/>
      <c r="CHW84" s="184"/>
      <c r="CHX84" s="184"/>
      <c r="CHY84" s="184"/>
      <c r="CHZ84" s="184"/>
      <c r="CIA84" s="184"/>
      <c r="CIB84" s="184"/>
      <c r="CIC84" s="184"/>
      <c r="CID84" s="184"/>
      <c r="CIE84" s="184"/>
      <c r="CIF84" s="184"/>
      <c r="CIG84" s="184"/>
      <c r="CIH84" s="184"/>
      <c r="CII84" s="184"/>
      <c r="CIJ84" s="184"/>
      <c r="CIK84" s="184"/>
      <c r="CIL84" s="184"/>
      <c r="CIM84" s="184"/>
      <c r="CIN84" s="184"/>
      <c r="CIO84" s="184"/>
      <c r="CIP84" s="184"/>
      <c r="CIQ84" s="184"/>
      <c r="CIR84" s="184"/>
      <c r="CIS84" s="184"/>
      <c r="CIT84" s="184"/>
      <c r="CIU84" s="184"/>
      <c r="CIV84" s="184"/>
      <c r="CIW84" s="184"/>
      <c r="CIX84" s="184"/>
      <c r="CIY84" s="184"/>
      <c r="CIZ84" s="184"/>
      <c r="CJA84" s="184"/>
      <c r="CJB84" s="184"/>
      <c r="CJC84" s="184"/>
      <c r="CJD84" s="184"/>
      <c r="CJE84" s="184"/>
      <c r="CJF84" s="184"/>
      <c r="CJG84" s="184"/>
      <c r="CJH84" s="184"/>
      <c r="CJI84" s="184"/>
      <c r="CJJ84" s="184"/>
      <c r="CJK84" s="184"/>
      <c r="CJL84" s="184"/>
      <c r="CJM84" s="184"/>
      <c r="CJN84" s="184"/>
      <c r="CJO84" s="184"/>
      <c r="CJP84" s="184"/>
      <c r="CJQ84" s="184"/>
      <c r="CJR84" s="184"/>
      <c r="CJS84" s="184"/>
      <c r="CJT84" s="184"/>
      <c r="CJU84" s="184"/>
      <c r="CJV84" s="184"/>
      <c r="CJW84" s="184"/>
      <c r="CJX84" s="184"/>
      <c r="CJY84" s="184"/>
      <c r="CJZ84" s="184"/>
      <c r="CKA84" s="184"/>
      <c r="CKB84" s="184"/>
      <c r="CKC84" s="184"/>
      <c r="CKD84" s="184"/>
      <c r="CKE84" s="184"/>
      <c r="CKF84" s="184"/>
      <c r="CKG84" s="184"/>
      <c r="CKH84" s="184"/>
      <c r="CKI84" s="184"/>
      <c r="CKJ84" s="184"/>
      <c r="CKK84" s="184"/>
      <c r="CKL84" s="184"/>
      <c r="CKM84" s="184"/>
      <c r="CKN84" s="184"/>
      <c r="CKO84" s="184"/>
      <c r="CKP84" s="184"/>
      <c r="CKQ84" s="184"/>
      <c r="CKR84" s="184"/>
      <c r="CKS84" s="184"/>
      <c r="CKT84" s="184"/>
      <c r="CKU84" s="184"/>
      <c r="CKV84" s="184"/>
      <c r="CKW84" s="184"/>
      <c r="CKX84" s="184"/>
      <c r="CKY84" s="184"/>
      <c r="CKZ84" s="184"/>
      <c r="CLA84" s="184"/>
      <c r="CLB84" s="184"/>
      <c r="CLC84" s="184"/>
      <c r="CLD84" s="184"/>
      <c r="CLE84" s="184"/>
      <c r="CLF84" s="184"/>
      <c r="CLG84" s="184"/>
      <c r="CLH84" s="184"/>
      <c r="CLI84" s="184"/>
      <c r="CLJ84" s="184"/>
      <c r="CLK84" s="184"/>
      <c r="CLL84" s="184"/>
      <c r="CLM84" s="184"/>
      <c r="CLN84" s="184"/>
      <c r="CLO84" s="184"/>
      <c r="CLP84" s="184"/>
      <c r="CLQ84" s="184"/>
      <c r="CLR84" s="184"/>
      <c r="CLS84" s="184"/>
      <c r="CLT84" s="184"/>
      <c r="CLU84" s="184"/>
      <c r="CLV84" s="184"/>
      <c r="CLW84" s="184"/>
      <c r="CLX84" s="184"/>
      <c r="CLY84" s="184"/>
      <c r="CLZ84" s="184"/>
      <c r="CMA84" s="184"/>
      <c r="CMB84" s="184"/>
      <c r="CMC84" s="184"/>
      <c r="CMD84" s="184"/>
      <c r="CME84" s="184"/>
      <c r="CMF84" s="184"/>
      <c r="CMG84" s="184"/>
      <c r="CMH84" s="184"/>
      <c r="CMI84" s="184"/>
      <c r="CMJ84" s="184"/>
      <c r="CMK84" s="184"/>
      <c r="CML84" s="184"/>
      <c r="CMM84" s="184"/>
      <c r="CMN84" s="184"/>
      <c r="CMO84" s="184"/>
      <c r="CMP84" s="184"/>
      <c r="CMQ84" s="184"/>
      <c r="CMR84" s="184"/>
      <c r="CMS84" s="184"/>
      <c r="CMT84" s="184"/>
      <c r="CMU84" s="184"/>
      <c r="CMV84" s="184"/>
      <c r="CMW84" s="184"/>
      <c r="CMX84" s="184"/>
      <c r="CMY84" s="184"/>
      <c r="CMZ84" s="184"/>
      <c r="CNA84" s="184"/>
      <c r="CNB84" s="184"/>
      <c r="CNC84" s="184"/>
      <c r="CND84" s="184"/>
      <c r="CNE84" s="184"/>
      <c r="CNF84" s="184"/>
      <c r="CNG84" s="184"/>
      <c r="CNH84" s="184"/>
      <c r="CNI84" s="184"/>
      <c r="CNJ84" s="184"/>
      <c r="CNK84" s="184"/>
      <c r="CNL84" s="184"/>
      <c r="CNM84" s="184"/>
      <c r="CNN84" s="184"/>
      <c r="CNO84" s="184"/>
      <c r="CNP84" s="184"/>
      <c r="CNQ84" s="184"/>
      <c r="CNR84" s="184"/>
      <c r="CNS84" s="184"/>
      <c r="CNT84" s="184"/>
      <c r="CNU84" s="184"/>
      <c r="CNV84" s="184"/>
      <c r="CNW84" s="184"/>
      <c r="CNX84" s="184"/>
      <c r="CNY84" s="184"/>
      <c r="CNZ84" s="184"/>
      <c r="COA84" s="184"/>
      <c r="COB84" s="184"/>
      <c r="COC84" s="184"/>
      <c r="COD84" s="184"/>
      <c r="COE84" s="184"/>
      <c r="COF84" s="184"/>
      <c r="COG84" s="184"/>
      <c r="COH84" s="184"/>
      <c r="COI84" s="184"/>
      <c r="COJ84" s="184"/>
      <c r="COK84" s="184"/>
      <c r="COL84" s="184"/>
      <c r="COM84" s="184"/>
      <c r="CON84" s="184"/>
      <c r="COO84" s="184"/>
      <c r="COP84" s="184"/>
      <c r="COQ84" s="184"/>
      <c r="COR84" s="184"/>
      <c r="COS84" s="184"/>
      <c r="COT84" s="184"/>
      <c r="COU84" s="184"/>
      <c r="COV84" s="184"/>
      <c r="COW84" s="184"/>
      <c r="COX84" s="184"/>
      <c r="COY84" s="184"/>
      <c r="COZ84" s="184"/>
      <c r="CPA84" s="184"/>
      <c r="CPB84" s="184"/>
      <c r="CPC84" s="184"/>
      <c r="CPD84" s="184"/>
      <c r="CPE84" s="184"/>
      <c r="CPF84" s="184"/>
      <c r="CPG84" s="184"/>
      <c r="CPH84" s="184"/>
      <c r="CPI84" s="184"/>
      <c r="CPJ84" s="184"/>
      <c r="CPK84" s="184"/>
      <c r="CPL84" s="184"/>
      <c r="CPM84" s="184"/>
      <c r="CPN84" s="184"/>
      <c r="CPO84" s="184"/>
      <c r="CPP84" s="184"/>
      <c r="CPQ84" s="184"/>
      <c r="CPR84" s="184"/>
      <c r="CPS84" s="184"/>
      <c r="CPT84" s="184"/>
      <c r="CPU84" s="184"/>
      <c r="CPV84" s="184"/>
      <c r="CPW84" s="184"/>
      <c r="CPX84" s="184"/>
      <c r="CPY84" s="184"/>
      <c r="CPZ84" s="184"/>
      <c r="CQA84" s="184"/>
      <c r="CQB84" s="184"/>
      <c r="CQC84" s="184"/>
      <c r="CQD84" s="184"/>
      <c r="CQE84" s="184"/>
      <c r="CQF84" s="184"/>
      <c r="CQG84" s="184"/>
      <c r="CQH84" s="184"/>
      <c r="CQI84" s="184"/>
      <c r="CQJ84" s="184"/>
      <c r="CQK84" s="184"/>
      <c r="CQL84" s="184"/>
      <c r="CQM84" s="184"/>
      <c r="CQN84" s="184"/>
      <c r="CQO84" s="184"/>
      <c r="CQP84" s="184"/>
      <c r="CQQ84" s="184"/>
      <c r="CQR84" s="184"/>
      <c r="CQS84" s="184"/>
      <c r="CQT84" s="184"/>
      <c r="CQU84" s="184"/>
      <c r="CQV84" s="184"/>
      <c r="CQW84" s="184"/>
      <c r="CQX84" s="184"/>
      <c r="CQY84" s="184"/>
      <c r="CQZ84" s="184"/>
      <c r="CRA84" s="184"/>
      <c r="CRB84" s="184"/>
      <c r="CRC84" s="184"/>
      <c r="CRD84" s="184"/>
      <c r="CRE84" s="184"/>
      <c r="CRF84" s="184"/>
      <c r="CRG84" s="184"/>
      <c r="CRH84" s="184"/>
      <c r="CRI84" s="184"/>
      <c r="CRJ84" s="184"/>
      <c r="CRK84" s="184"/>
      <c r="CRL84" s="184"/>
      <c r="CRM84" s="184"/>
      <c r="CRN84" s="184"/>
      <c r="CRO84" s="184"/>
      <c r="CRP84" s="184"/>
      <c r="CRQ84" s="184"/>
      <c r="CRR84" s="184"/>
      <c r="CRS84" s="184"/>
      <c r="CRT84" s="184"/>
      <c r="CRU84" s="184"/>
      <c r="CRV84" s="184"/>
      <c r="CRW84" s="184"/>
      <c r="CRX84" s="184"/>
      <c r="CRY84" s="184"/>
      <c r="CRZ84" s="184"/>
      <c r="CSA84" s="184"/>
      <c r="CSB84" s="184"/>
      <c r="CSC84" s="184"/>
      <c r="CSD84" s="184"/>
      <c r="CSE84" s="184"/>
      <c r="CSF84" s="184"/>
      <c r="CSG84" s="184"/>
      <c r="CSH84" s="184"/>
      <c r="CSI84" s="184"/>
      <c r="CSJ84" s="184"/>
      <c r="CSK84" s="184"/>
      <c r="CSL84" s="184"/>
      <c r="CSM84" s="184"/>
      <c r="CSN84" s="184"/>
      <c r="CSO84" s="184"/>
      <c r="CSP84" s="184"/>
      <c r="CSQ84" s="184"/>
      <c r="CSR84" s="184"/>
      <c r="CSS84" s="184"/>
      <c r="CST84" s="184"/>
      <c r="CSU84" s="184"/>
      <c r="CSV84" s="184"/>
      <c r="CSW84" s="184"/>
      <c r="CSX84" s="184"/>
      <c r="CSY84" s="184"/>
      <c r="CSZ84" s="184"/>
      <c r="CTA84" s="184"/>
      <c r="CTB84" s="184"/>
      <c r="CTC84" s="184"/>
      <c r="CTD84" s="184"/>
      <c r="CTE84" s="184"/>
      <c r="CTF84" s="184"/>
      <c r="CTG84" s="184"/>
      <c r="CTH84" s="184"/>
      <c r="CTI84" s="184"/>
      <c r="CTJ84" s="184"/>
      <c r="CTK84" s="184"/>
      <c r="CTL84" s="184"/>
      <c r="CTM84" s="184"/>
      <c r="CTN84" s="184"/>
      <c r="CTO84" s="184"/>
      <c r="CTP84" s="184"/>
      <c r="CTQ84" s="184"/>
      <c r="CTR84" s="184"/>
      <c r="CTS84" s="184"/>
      <c r="CTT84" s="184"/>
      <c r="CTU84" s="184"/>
      <c r="CTV84" s="184"/>
      <c r="CTW84" s="184"/>
      <c r="CTX84" s="184"/>
      <c r="CTY84" s="184"/>
      <c r="CTZ84" s="184"/>
      <c r="CUA84" s="184"/>
      <c r="CUB84" s="184"/>
      <c r="CUC84" s="184"/>
      <c r="CUD84" s="184"/>
      <c r="CUE84" s="184"/>
      <c r="CUF84" s="184"/>
      <c r="CUG84" s="184"/>
      <c r="CUH84" s="184"/>
      <c r="CUI84" s="184"/>
      <c r="CUJ84" s="184"/>
      <c r="CUK84" s="184"/>
      <c r="CUL84" s="184"/>
      <c r="CUM84" s="184"/>
      <c r="CUN84" s="184"/>
      <c r="CUO84" s="184"/>
      <c r="CUP84" s="184"/>
      <c r="CUQ84" s="184"/>
      <c r="CUR84" s="184"/>
      <c r="CUS84" s="184"/>
      <c r="CUT84" s="184"/>
      <c r="CUU84" s="184"/>
      <c r="CUV84" s="184"/>
      <c r="CUW84" s="184"/>
      <c r="CUX84" s="184"/>
      <c r="CUY84" s="184"/>
      <c r="CUZ84" s="184"/>
      <c r="CVA84" s="184"/>
      <c r="CVB84" s="184"/>
      <c r="CVC84" s="184"/>
      <c r="CVD84" s="184"/>
      <c r="CVE84" s="184"/>
      <c r="CVF84" s="184"/>
      <c r="CVG84" s="184"/>
      <c r="CVH84" s="184"/>
      <c r="CVI84" s="184"/>
      <c r="CVJ84" s="184"/>
      <c r="CVK84" s="184"/>
      <c r="CVL84" s="184"/>
      <c r="CVM84" s="184"/>
      <c r="CVN84" s="184"/>
      <c r="CVO84" s="184"/>
      <c r="CVP84" s="184"/>
      <c r="CVQ84" s="184"/>
      <c r="CVR84" s="184"/>
      <c r="CVS84" s="184"/>
      <c r="CVT84" s="184"/>
      <c r="CVU84" s="184"/>
      <c r="CVV84" s="184"/>
      <c r="CVW84" s="184"/>
      <c r="CVX84" s="184"/>
      <c r="CVY84" s="184"/>
      <c r="CVZ84" s="184"/>
      <c r="CWA84" s="184"/>
      <c r="CWB84" s="184"/>
      <c r="CWC84" s="184"/>
      <c r="CWD84" s="184"/>
      <c r="CWE84" s="184"/>
      <c r="CWF84" s="184"/>
      <c r="CWG84" s="184"/>
      <c r="CWH84" s="184"/>
      <c r="CWI84" s="184"/>
      <c r="CWJ84" s="184"/>
      <c r="CWK84" s="184"/>
      <c r="CWL84" s="184"/>
      <c r="CWM84" s="184"/>
      <c r="CWN84" s="184"/>
      <c r="CWO84" s="184"/>
      <c r="CWP84" s="184"/>
      <c r="CWQ84" s="184"/>
      <c r="CWR84" s="184"/>
      <c r="CWS84" s="184"/>
      <c r="CWT84" s="184"/>
      <c r="CWU84" s="184"/>
      <c r="CWV84" s="184"/>
      <c r="CWW84" s="184"/>
      <c r="CWX84" s="184"/>
      <c r="CWY84" s="184"/>
      <c r="CWZ84" s="184"/>
      <c r="CXA84" s="184"/>
      <c r="CXB84" s="184"/>
      <c r="CXC84" s="184"/>
      <c r="CXD84" s="184"/>
      <c r="CXE84" s="184"/>
      <c r="CXF84" s="184"/>
      <c r="CXG84" s="184"/>
      <c r="CXH84" s="184"/>
      <c r="CXI84" s="184"/>
      <c r="CXJ84" s="184"/>
      <c r="CXK84" s="184"/>
      <c r="CXL84" s="184"/>
      <c r="CXM84" s="184"/>
      <c r="CXN84" s="184"/>
      <c r="CXO84" s="184"/>
      <c r="CXP84" s="184"/>
      <c r="CXQ84" s="184"/>
      <c r="CXR84" s="184"/>
      <c r="CXS84" s="184"/>
      <c r="CXT84" s="184"/>
      <c r="CXU84" s="184"/>
      <c r="CXV84" s="184"/>
      <c r="CXW84" s="184"/>
      <c r="CXX84" s="184"/>
      <c r="CXY84" s="184"/>
      <c r="CXZ84" s="184"/>
      <c r="CYA84" s="184"/>
      <c r="CYB84" s="184"/>
      <c r="CYC84" s="184"/>
      <c r="CYD84" s="184"/>
      <c r="CYE84" s="184"/>
      <c r="CYF84" s="184"/>
      <c r="CYG84" s="184"/>
      <c r="CYH84" s="184"/>
      <c r="CYI84" s="184"/>
      <c r="CYJ84" s="184"/>
      <c r="CYK84" s="184"/>
      <c r="CYL84" s="184"/>
      <c r="CYM84" s="184"/>
      <c r="CYN84" s="184"/>
      <c r="CYO84" s="184"/>
      <c r="CYP84" s="184"/>
      <c r="CYQ84" s="184"/>
      <c r="CYR84" s="184"/>
      <c r="CYS84" s="184"/>
      <c r="CYT84" s="184"/>
      <c r="CYU84" s="184"/>
      <c r="CYV84" s="184"/>
      <c r="CYW84" s="184"/>
      <c r="CYX84" s="184"/>
      <c r="CYY84" s="184"/>
      <c r="CYZ84" s="184"/>
      <c r="CZA84" s="184"/>
      <c r="CZB84" s="184"/>
      <c r="CZC84" s="184"/>
      <c r="CZD84" s="184"/>
      <c r="CZE84" s="184"/>
      <c r="CZF84" s="184"/>
      <c r="CZG84" s="184"/>
      <c r="CZH84" s="184"/>
      <c r="CZI84" s="184"/>
      <c r="CZJ84" s="184"/>
      <c r="CZK84" s="184"/>
      <c r="CZL84" s="184"/>
      <c r="CZM84" s="184"/>
      <c r="CZN84" s="184"/>
      <c r="CZO84" s="184"/>
      <c r="CZP84" s="184"/>
      <c r="CZQ84" s="184"/>
      <c r="CZR84" s="184"/>
      <c r="CZS84" s="184"/>
      <c r="CZT84" s="184"/>
      <c r="CZU84" s="184"/>
      <c r="CZV84" s="184"/>
      <c r="CZW84" s="184"/>
      <c r="CZX84" s="184"/>
      <c r="CZY84" s="184"/>
      <c r="CZZ84" s="184"/>
      <c r="DAA84" s="184"/>
      <c r="DAB84" s="184"/>
      <c r="DAC84" s="184"/>
      <c r="DAD84" s="184"/>
      <c r="DAE84" s="184"/>
      <c r="DAF84" s="184"/>
      <c r="DAG84" s="184"/>
      <c r="DAH84" s="184"/>
      <c r="DAI84" s="184"/>
      <c r="DAJ84" s="184"/>
      <c r="DAK84" s="184"/>
      <c r="DAL84" s="184"/>
      <c r="DAM84" s="184"/>
      <c r="DAN84" s="184"/>
      <c r="DAO84" s="184"/>
      <c r="DAP84" s="184"/>
      <c r="DAQ84" s="184"/>
      <c r="DAR84" s="184"/>
      <c r="DAS84" s="184"/>
      <c r="DAT84" s="184"/>
      <c r="DAU84" s="184"/>
      <c r="DAV84" s="184"/>
      <c r="DAW84" s="184"/>
      <c r="DAX84" s="184"/>
      <c r="DAY84" s="184"/>
      <c r="DAZ84" s="184"/>
      <c r="DBA84" s="184"/>
      <c r="DBB84" s="184"/>
      <c r="DBC84" s="184"/>
      <c r="DBD84" s="184"/>
      <c r="DBE84" s="184"/>
      <c r="DBF84" s="184"/>
      <c r="DBG84" s="184"/>
      <c r="DBH84" s="184"/>
      <c r="DBI84" s="184"/>
      <c r="DBJ84" s="184"/>
      <c r="DBK84" s="184"/>
      <c r="DBL84" s="184"/>
      <c r="DBM84" s="184"/>
      <c r="DBN84" s="184"/>
      <c r="DBO84" s="184"/>
      <c r="DBP84" s="184"/>
      <c r="DBQ84" s="184"/>
      <c r="DBR84" s="184"/>
      <c r="DBS84" s="184"/>
      <c r="DBT84" s="184"/>
      <c r="DBU84" s="184"/>
      <c r="DBV84" s="184"/>
      <c r="DBW84" s="184"/>
      <c r="DBX84" s="184"/>
      <c r="DBY84" s="184"/>
      <c r="DBZ84" s="184"/>
      <c r="DCA84" s="184"/>
      <c r="DCB84" s="184"/>
      <c r="DCC84" s="184"/>
      <c r="DCD84" s="184"/>
      <c r="DCE84" s="184"/>
      <c r="DCF84" s="184"/>
      <c r="DCG84" s="184"/>
      <c r="DCH84" s="184"/>
      <c r="DCI84" s="184"/>
      <c r="DCJ84" s="184"/>
      <c r="DCK84" s="184"/>
      <c r="DCL84" s="184"/>
      <c r="DCM84" s="184"/>
      <c r="DCN84" s="184"/>
      <c r="DCO84" s="184"/>
      <c r="DCP84" s="184"/>
      <c r="DCQ84" s="184"/>
      <c r="DCR84" s="184"/>
      <c r="DCS84" s="184"/>
      <c r="DCT84" s="184"/>
      <c r="DCU84" s="184"/>
      <c r="DCV84" s="184"/>
      <c r="DCW84" s="184"/>
      <c r="DCX84" s="184"/>
      <c r="DCY84" s="184"/>
      <c r="DCZ84" s="184"/>
      <c r="DDA84" s="184"/>
      <c r="DDB84" s="184"/>
      <c r="DDC84" s="184"/>
      <c r="DDD84" s="184"/>
      <c r="DDE84" s="184"/>
      <c r="DDF84" s="184"/>
      <c r="DDG84" s="184"/>
      <c r="DDH84" s="184"/>
      <c r="DDI84" s="184"/>
      <c r="DDJ84" s="184"/>
      <c r="DDK84" s="184"/>
      <c r="DDL84" s="184"/>
      <c r="DDM84" s="184"/>
      <c r="DDN84" s="184"/>
      <c r="DDO84" s="184"/>
      <c r="DDP84" s="184"/>
      <c r="DDQ84" s="184"/>
      <c r="DDR84" s="184"/>
      <c r="DDS84" s="184"/>
      <c r="DDT84" s="184"/>
      <c r="DDU84" s="184"/>
      <c r="DDV84" s="184"/>
      <c r="DDW84" s="184"/>
      <c r="DDX84" s="184"/>
      <c r="DDY84" s="184"/>
      <c r="DDZ84" s="184"/>
      <c r="DEA84" s="184"/>
      <c r="DEB84" s="184"/>
      <c r="DEC84" s="184"/>
      <c r="DED84" s="184"/>
      <c r="DEE84" s="184"/>
      <c r="DEF84" s="184"/>
      <c r="DEG84" s="184"/>
      <c r="DEH84" s="184"/>
      <c r="DEI84" s="184"/>
      <c r="DEJ84" s="184"/>
      <c r="DEK84" s="184"/>
      <c r="DEL84" s="184"/>
      <c r="DEM84" s="184"/>
      <c r="DEN84" s="184"/>
      <c r="DEO84" s="184"/>
      <c r="DEP84" s="184"/>
      <c r="DEQ84" s="184"/>
      <c r="DER84" s="184"/>
      <c r="DES84" s="184"/>
      <c r="DET84" s="184"/>
      <c r="DEU84" s="184"/>
      <c r="DEV84" s="184"/>
      <c r="DEW84" s="184"/>
      <c r="DEX84" s="184"/>
      <c r="DEY84" s="184"/>
      <c r="DEZ84" s="184"/>
      <c r="DFA84" s="184"/>
      <c r="DFB84" s="184"/>
      <c r="DFC84" s="184"/>
      <c r="DFD84" s="184"/>
      <c r="DFE84" s="184"/>
      <c r="DFF84" s="184"/>
      <c r="DFG84" s="184"/>
      <c r="DFH84" s="184"/>
      <c r="DFI84" s="184"/>
      <c r="DFJ84" s="184"/>
      <c r="DFK84" s="184"/>
      <c r="DFL84" s="184"/>
      <c r="DFM84" s="184"/>
      <c r="DFN84" s="184"/>
      <c r="DFO84" s="184"/>
      <c r="DFP84" s="184"/>
      <c r="DFQ84" s="184"/>
      <c r="DFR84" s="184"/>
      <c r="DFS84" s="184"/>
      <c r="DFT84" s="184"/>
      <c r="DFU84" s="184"/>
      <c r="DFV84" s="184"/>
      <c r="DFW84" s="184"/>
      <c r="DFX84" s="184"/>
      <c r="DFY84" s="184"/>
      <c r="DFZ84" s="184"/>
      <c r="DGA84" s="184"/>
      <c r="DGB84" s="184"/>
      <c r="DGC84" s="184"/>
      <c r="DGD84" s="184"/>
      <c r="DGE84" s="184"/>
      <c r="DGF84" s="184"/>
      <c r="DGG84" s="184"/>
      <c r="DGH84" s="184"/>
      <c r="DGI84" s="184"/>
      <c r="DGJ84" s="184"/>
      <c r="DGK84" s="184"/>
      <c r="DGL84" s="184"/>
      <c r="DGM84" s="184"/>
      <c r="DGN84" s="184"/>
      <c r="DGO84" s="184"/>
      <c r="DGP84" s="184"/>
      <c r="DGQ84" s="184"/>
      <c r="DGR84" s="184"/>
      <c r="DGS84" s="184"/>
      <c r="DGT84" s="184"/>
      <c r="DGU84" s="184"/>
      <c r="DGV84" s="184"/>
      <c r="DGW84" s="184"/>
      <c r="DGX84" s="184"/>
      <c r="DGY84" s="184"/>
      <c r="DGZ84" s="184"/>
      <c r="DHA84" s="184"/>
      <c r="DHB84" s="184"/>
      <c r="DHC84" s="184"/>
      <c r="DHD84" s="184"/>
      <c r="DHE84" s="184"/>
      <c r="DHF84" s="184"/>
      <c r="DHG84" s="184"/>
      <c r="DHH84" s="184"/>
      <c r="DHI84" s="184"/>
      <c r="DHJ84" s="184"/>
      <c r="DHK84" s="184"/>
      <c r="DHL84" s="184"/>
      <c r="DHM84" s="184"/>
      <c r="DHN84" s="184"/>
      <c r="DHO84" s="184"/>
      <c r="DHP84" s="184"/>
      <c r="DHQ84" s="184"/>
      <c r="DHR84" s="184"/>
      <c r="DHS84" s="184"/>
      <c r="DHT84" s="184"/>
      <c r="DHU84" s="184"/>
      <c r="DHV84" s="184"/>
      <c r="DHW84" s="184"/>
      <c r="DHX84" s="184"/>
      <c r="DHY84" s="184"/>
      <c r="DHZ84" s="184"/>
      <c r="DIA84" s="184"/>
      <c r="DIB84" s="184"/>
      <c r="DIC84" s="184"/>
      <c r="DID84" s="184"/>
      <c r="DIE84" s="184"/>
      <c r="DIF84" s="184"/>
      <c r="DIG84" s="184"/>
      <c r="DIH84" s="184"/>
      <c r="DII84" s="184"/>
      <c r="DIJ84" s="184"/>
      <c r="DIK84" s="184"/>
      <c r="DIL84" s="184"/>
      <c r="DIM84" s="184"/>
      <c r="DIN84" s="184"/>
      <c r="DIO84" s="184"/>
      <c r="DIP84" s="184"/>
      <c r="DIQ84" s="184"/>
      <c r="DIR84" s="184"/>
      <c r="DIS84" s="184"/>
      <c r="DIT84" s="184"/>
      <c r="DIU84" s="184"/>
      <c r="DIV84" s="184"/>
      <c r="DIW84" s="184"/>
      <c r="DIX84" s="184"/>
      <c r="DIY84" s="184"/>
      <c r="DIZ84" s="184"/>
      <c r="DJA84" s="184"/>
      <c r="DJB84" s="184"/>
      <c r="DJC84" s="184"/>
      <c r="DJD84" s="184"/>
      <c r="DJE84" s="184"/>
      <c r="DJF84" s="184"/>
      <c r="DJG84" s="184"/>
      <c r="DJH84" s="184"/>
      <c r="DJI84" s="184"/>
      <c r="DJJ84" s="184"/>
      <c r="DJK84" s="184"/>
      <c r="DJL84" s="184"/>
      <c r="DJM84" s="184"/>
      <c r="DJN84" s="184"/>
      <c r="DJO84" s="184"/>
      <c r="DJP84" s="184"/>
      <c r="DJQ84" s="184"/>
      <c r="DJR84" s="184"/>
      <c r="DJS84" s="184"/>
      <c r="DJT84" s="184"/>
      <c r="DJU84" s="184"/>
      <c r="DJV84" s="184"/>
      <c r="DJW84" s="184"/>
      <c r="DJX84" s="184"/>
      <c r="DJY84" s="184"/>
      <c r="DJZ84" s="184"/>
      <c r="DKA84" s="184"/>
      <c r="DKB84" s="184"/>
      <c r="DKC84" s="184"/>
      <c r="DKD84" s="184"/>
      <c r="DKE84" s="184"/>
      <c r="DKF84" s="184"/>
      <c r="DKG84" s="184"/>
      <c r="DKH84" s="184"/>
      <c r="DKI84" s="184"/>
      <c r="DKJ84" s="184"/>
      <c r="DKK84" s="184"/>
      <c r="DKL84" s="184"/>
      <c r="DKM84" s="184"/>
      <c r="DKN84" s="184"/>
      <c r="DKO84" s="184"/>
      <c r="DKP84" s="184"/>
      <c r="DKQ84" s="184"/>
      <c r="DKR84" s="184"/>
      <c r="DKS84" s="184"/>
      <c r="DKT84" s="184"/>
      <c r="DKU84" s="184"/>
      <c r="DKV84" s="184"/>
      <c r="DKW84" s="184"/>
      <c r="DKX84" s="184"/>
      <c r="DKY84" s="184"/>
      <c r="DKZ84" s="184"/>
      <c r="DLA84" s="184"/>
      <c r="DLB84" s="184"/>
      <c r="DLC84" s="184"/>
      <c r="DLD84" s="184"/>
      <c r="DLE84" s="184"/>
      <c r="DLF84" s="184"/>
      <c r="DLG84" s="184"/>
      <c r="DLH84" s="184"/>
      <c r="DLI84" s="184"/>
      <c r="DLJ84" s="184"/>
      <c r="DLK84" s="184"/>
      <c r="DLL84" s="184"/>
      <c r="DLM84" s="184"/>
      <c r="DLN84" s="184"/>
      <c r="DLO84" s="184"/>
      <c r="DLP84" s="184"/>
      <c r="DLQ84" s="184"/>
      <c r="DLR84" s="184"/>
      <c r="DLS84" s="184"/>
      <c r="DLT84" s="184"/>
      <c r="DLU84" s="184"/>
      <c r="DLV84" s="184"/>
      <c r="DLW84" s="184"/>
      <c r="DLX84" s="184"/>
      <c r="DLY84" s="184"/>
      <c r="DLZ84" s="184"/>
      <c r="DMA84" s="184"/>
      <c r="DMB84" s="184"/>
      <c r="DMC84" s="184"/>
      <c r="DMD84" s="184"/>
      <c r="DME84" s="184"/>
      <c r="DMF84" s="184"/>
      <c r="DMG84" s="184"/>
      <c r="DMH84" s="184"/>
      <c r="DMI84" s="184"/>
      <c r="DMJ84" s="184"/>
      <c r="DMK84" s="184"/>
      <c r="DML84" s="184"/>
      <c r="DMM84" s="184"/>
      <c r="DMN84" s="184"/>
      <c r="DMO84" s="184"/>
      <c r="DMP84" s="184"/>
      <c r="DMQ84" s="184"/>
      <c r="DMR84" s="184"/>
      <c r="DMS84" s="184"/>
      <c r="DMT84" s="184"/>
      <c r="DMU84" s="184"/>
      <c r="DMV84" s="184"/>
      <c r="DMW84" s="184"/>
      <c r="DMX84" s="184"/>
      <c r="DMY84" s="184"/>
      <c r="DMZ84" s="184"/>
      <c r="DNA84" s="184"/>
      <c r="DNB84" s="184"/>
      <c r="DNC84" s="184"/>
      <c r="DND84" s="184"/>
      <c r="DNE84" s="184"/>
      <c r="DNF84" s="184"/>
      <c r="DNG84" s="184"/>
      <c r="DNH84" s="184"/>
      <c r="DNI84" s="184"/>
      <c r="DNJ84" s="184"/>
      <c r="DNK84" s="184"/>
      <c r="DNL84" s="184"/>
      <c r="DNM84" s="184"/>
      <c r="DNN84" s="184"/>
      <c r="DNO84" s="184"/>
      <c r="DNP84" s="184"/>
      <c r="DNQ84" s="184"/>
      <c r="DNR84" s="184"/>
      <c r="DNS84" s="184"/>
      <c r="DNT84" s="184"/>
      <c r="DNU84" s="184"/>
      <c r="DNV84" s="184"/>
      <c r="DNW84" s="184"/>
      <c r="DNX84" s="184"/>
      <c r="DNY84" s="184"/>
      <c r="DNZ84" s="184"/>
      <c r="DOA84" s="184"/>
      <c r="DOB84" s="184"/>
      <c r="DOC84" s="184"/>
      <c r="DOD84" s="184"/>
      <c r="DOE84" s="184"/>
      <c r="DOF84" s="184"/>
      <c r="DOG84" s="184"/>
      <c r="DOH84" s="184"/>
      <c r="DOI84" s="184"/>
      <c r="DOJ84" s="184"/>
      <c r="DOK84" s="184"/>
      <c r="DOL84" s="184"/>
      <c r="DOM84" s="184"/>
      <c r="DON84" s="184"/>
      <c r="DOO84" s="184"/>
      <c r="DOP84" s="184"/>
      <c r="DOQ84" s="184"/>
      <c r="DOR84" s="184"/>
      <c r="DOS84" s="184"/>
      <c r="DOT84" s="184"/>
      <c r="DOU84" s="184"/>
      <c r="DOV84" s="184"/>
      <c r="DOW84" s="184"/>
      <c r="DOX84" s="184"/>
      <c r="DOY84" s="184"/>
      <c r="DOZ84" s="184"/>
      <c r="DPA84" s="184"/>
      <c r="DPB84" s="184"/>
      <c r="DPC84" s="184"/>
      <c r="DPD84" s="184"/>
      <c r="DPE84" s="184"/>
      <c r="DPF84" s="184"/>
      <c r="DPG84" s="184"/>
      <c r="DPH84" s="184"/>
      <c r="DPI84" s="184"/>
      <c r="DPJ84" s="184"/>
      <c r="DPK84" s="184"/>
      <c r="DPL84" s="184"/>
      <c r="DPM84" s="184"/>
      <c r="DPN84" s="184"/>
      <c r="DPO84" s="184"/>
      <c r="DPP84" s="184"/>
      <c r="DPQ84" s="184"/>
      <c r="DPR84" s="184"/>
      <c r="DPS84" s="184"/>
      <c r="DPT84" s="184"/>
      <c r="DPU84" s="184"/>
      <c r="DPV84" s="184"/>
      <c r="DPW84" s="184"/>
      <c r="DPX84" s="184"/>
      <c r="DPY84" s="184"/>
      <c r="DPZ84" s="184"/>
      <c r="DQA84" s="184"/>
      <c r="DQB84" s="184"/>
      <c r="DQC84" s="184"/>
      <c r="DQD84" s="184"/>
      <c r="DQE84" s="184"/>
      <c r="DQF84" s="184"/>
      <c r="DQG84" s="184"/>
      <c r="DQH84" s="184"/>
      <c r="DQI84" s="184"/>
      <c r="DQJ84" s="184"/>
      <c r="DQK84" s="184"/>
      <c r="DQL84" s="184"/>
      <c r="DQM84" s="184"/>
      <c r="DQN84" s="184"/>
      <c r="DQO84" s="184"/>
      <c r="DQP84" s="184"/>
      <c r="DQQ84" s="184"/>
      <c r="DQR84" s="184"/>
      <c r="DQS84" s="184"/>
      <c r="DQT84" s="184"/>
      <c r="DQU84" s="184"/>
      <c r="DQV84" s="184"/>
      <c r="DQW84" s="184"/>
      <c r="DQX84" s="184"/>
      <c r="DQY84" s="184"/>
      <c r="DQZ84" s="184"/>
      <c r="DRA84" s="184"/>
      <c r="DRB84" s="184"/>
      <c r="DRC84" s="184"/>
      <c r="DRD84" s="184"/>
      <c r="DRE84" s="184"/>
      <c r="DRF84" s="184"/>
      <c r="DRG84" s="184"/>
      <c r="DRH84" s="184"/>
      <c r="DRI84" s="184"/>
      <c r="DRJ84" s="184"/>
      <c r="DRK84" s="184"/>
      <c r="DRL84" s="184"/>
      <c r="DRM84" s="184"/>
      <c r="DRN84" s="184"/>
      <c r="DRO84" s="184"/>
      <c r="DRP84" s="184"/>
      <c r="DRQ84" s="184"/>
      <c r="DRR84" s="184"/>
      <c r="DRS84" s="184"/>
      <c r="DRT84" s="184"/>
      <c r="DRU84" s="184"/>
      <c r="DRV84" s="184"/>
      <c r="DRW84" s="184"/>
      <c r="DRX84" s="184"/>
      <c r="DRY84" s="184"/>
      <c r="DRZ84" s="184"/>
      <c r="DSA84" s="184"/>
      <c r="DSB84" s="184"/>
      <c r="DSC84" s="184"/>
      <c r="DSD84" s="184"/>
      <c r="DSE84" s="184"/>
      <c r="DSF84" s="184"/>
      <c r="DSG84" s="184"/>
      <c r="DSH84" s="184"/>
      <c r="DSI84" s="184"/>
      <c r="DSJ84" s="184"/>
      <c r="DSK84" s="184"/>
      <c r="DSL84" s="184"/>
      <c r="DSM84" s="184"/>
      <c r="DSN84" s="184"/>
      <c r="DSO84" s="184"/>
      <c r="DSP84" s="184"/>
      <c r="DSQ84" s="184"/>
      <c r="DSR84" s="184"/>
      <c r="DSS84" s="184"/>
      <c r="DST84" s="184"/>
      <c r="DSU84" s="184"/>
      <c r="DSV84" s="184"/>
      <c r="DSW84" s="184"/>
      <c r="DSX84" s="184"/>
      <c r="DSY84" s="184"/>
      <c r="DSZ84" s="184"/>
      <c r="DTA84" s="184"/>
      <c r="DTB84" s="184"/>
      <c r="DTC84" s="184"/>
      <c r="DTD84" s="184"/>
      <c r="DTE84" s="184"/>
      <c r="DTF84" s="184"/>
      <c r="DTG84" s="184"/>
      <c r="DTH84" s="184"/>
      <c r="DTI84" s="184"/>
      <c r="DTJ84" s="184"/>
      <c r="DTK84" s="184"/>
      <c r="DTL84" s="184"/>
      <c r="DTM84" s="184"/>
      <c r="DTN84" s="184"/>
      <c r="DTO84" s="184"/>
      <c r="DTP84" s="184"/>
      <c r="DTQ84" s="184"/>
      <c r="DTR84" s="184"/>
      <c r="DTS84" s="184"/>
      <c r="DTT84" s="184"/>
      <c r="DTU84" s="184"/>
      <c r="DTV84" s="184"/>
      <c r="DTW84" s="184"/>
      <c r="DTX84" s="184"/>
      <c r="DTY84" s="184"/>
      <c r="DTZ84" s="184"/>
      <c r="DUA84" s="184"/>
      <c r="DUB84" s="184"/>
      <c r="DUC84" s="184"/>
      <c r="DUD84" s="184"/>
      <c r="DUE84" s="184"/>
      <c r="DUF84" s="184"/>
      <c r="DUG84" s="184"/>
      <c r="DUH84" s="184"/>
      <c r="DUI84" s="184"/>
      <c r="DUJ84" s="184"/>
      <c r="DUK84" s="184"/>
      <c r="DUL84" s="184"/>
      <c r="DUM84" s="184"/>
      <c r="DUN84" s="184"/>
      <c r="DUO84" s="184"/>
      <c r="DUP84" s="184"/>
      <c r="DUQ84" s="184"/>
      <c r="DUR84" s="184"/>
      <c r="DUS84" s="184"/>
      <c r="DUT84" s="184"/>
      <c r="DUU84" s="184"/>
      <c r="DUV84" s="184"/>
      <c r="DUW84" s="184"/>
      <c r="DUX84" s="184"/>
      <c r="DUY84" s="184"/>
      <c r="DUZ84" s="184"/>
      <c r="DVA84" s="184"/>
      <c r="DVB84" s="184"/>
      <c r="DVC84" s="184"/>
      <c r="DVD84" s="184"/>
      <c r="DVE84" s="184"/>
      <c r="DVF84" s="184"/>
      <c r="DVG84" s="184"/>
      <c r="DVH84" s="184"/>
      <c r="DVI84" s="184"/>
      <c r="DVJ84" s="184"/>
      <c r="DVK84" s="184"/>
      <c r="DVL84" s="184"/>
      <c r="DVM84" s="184"/>
      <c r="DVN84" s="184"/>
      <c r="DVO84" s="184"/>
      <c r="DVP84" s="184"/>
      <c r="DVQ84" s="184"/>
      <c r="DVR84" s="184"/>
      <c r="DVS84" s="184"/>
      <c r="DVT84" s="184"/>
      <c r="DVU84" s="184"/>
      <c r="DVV84" s="184"/>
      <c r="DVW84" s="184"/>
      <c r="DVX84" s="184"/>
      <c r="DVY84" s="184"/>
      <c r="DVZ84" s="184"/>
      <c r="DWA84" s="184"/>
      <c r="DWB84" s="184"/>
      <c r="DWC84" s="184"/>
      <c r="DWD84" s="184"/>
      <c r="DWE84" s="184"/>
      <c r="DWF84" s="184"/>
      <c r="DWG84" s="184"/>
      <c r="DWH84" s="184"/>
      <c r="DWI84" s="184"/>
      <c r="DWJ84" s="184"/>
      <c r="DWK84" s="184"/>
      <c r="DWL84" s="184"/>
      <c r="DWM84" s="184"/>
      <c r="DWN84" s="184"/>
      <c r="DWO84" s="184"/>
      <c r="DWP84" s="184"/>
      <c r="DWQ84" s="184"/>
      <c r="DWR84" s="184"/>
      <c r="DWS84" s="184"/>
      <c r="DWT84" s="184"/>
      <c r="DWU84" s="184"/>
      <c r="DWV84" s="184"/>
      <c r="DWW84" s="184"/>
      <c r="DWX84" s="184"/>
      <c r="DWY84" s="184"/>
      <c r="DWZ84" s="184"/>
      <c r="DXA84" s="184"/>
      <c r="DXB84" s="184"/>
      <c r="DXC84" s="184"/>
      <c r="DXD84" s="184"/>
      <c r="DXE84" s="184"/>
      <c r="DXF84" s="184"/>
      <c r="DXG84" s="184"/>
      <c r="DXH84" s="184"/>
      <c r="DXI84" s="184"/>
      <c r="DXJ84" s="184"/>
      <c r="DXK84" s="184"/>
      <c r="DXL84" s="184"/>
      <c r="DXM84" s="184"/>
      <c r="DXN84" s="184"/>
      <c r="DXO84" s="184"/>
      <c r="DXP84" s="184"/>
      <c r="DXQ84" s="184"/>
      <c r="DXR84" s="184"/>
      <c r="DXS84" s="184"/>
      <c r="DXT84" s="184"/>
      <c r="DXU84" s="184"/>
      <c r="DXV84" s="184"/>
      <c r="DXW84" s="184"/>
      <c r="DXX84" s="184"/>
      <c r="DXY84" s="184"/>
      <c r="DXZ84" s="184"/>
      <c r="DYA84" s="184"/>
      <c r="DYB84" s="184"/>
      <c r="DYC84" s="184"/>
      <c r="DYD84" s="184"/>
      <c r="DYE84" s="184"/>
      <c r="DYF84" s="184"/>
      <c r="DYG84" s="184"/>
      <c r="DYH84" s="184"/>
      <c r="DYI84" s="184"/>
      <c r="DYJ84" s="184"/>
      <c r="DYK84" s="184"/>
      <c r="DYL84" s="184"/>
      <c r="DYM84" s="184"/>
      <c r="DYN84" s="184"/>
      <c r="DYO84" s="184"/>
      <c r="DYP84" s="184"/>
      <c r="DYQ84" s="184"/>
      <c r="DYR84" s="184"/>
      <c r="DYS84" s="184"/>
      <c r="DYT84" s="184"/>
      <c r="DYU84" s="184"/>
      <c r="DYV84" s="184"/>
      <c r="DYW84" s="184"/>
      <c r="DYX84" s="184"/>
      <c r="DYY84" s="184"/>
      <c r="DYZ84" s="184"/>
      <c r="DZA84" s="184"/>
      <c r="DZB84" s="184"/>
      <c r="DZC84" s="184"/>
      <c r="DZD84" s="184"/>
      <c r="DZE84" s="184"/>
      <c r="DZF84" s="184"/>
      <c r="DZG84" s="184"/>
      <c r="DZH84" s="184"/>
      <c r="DZI84" s="184"/>
      <c r="DZJ84" s="184"/>
      <c r="DZK84" s="184"/>
      <c r="DZL84" s="184"/>
      <c r="DZM84" s="184"/>
      <c r="DZN84" s="184"/>
      <c r="DZO84" s="184"/>
      <c r="DZP84" s="184"/>
      <c r="DZQ84" s="184"/>
      <c r="DZR84" s="184"/>
      <c r="DZS84" s="184"/>
      <c r="DZT84" s="184"/>
      <c r="DZU84" s="184"/>
      <c r="DZV84" s="184"/>
      <c r="DZW84" s="184"/>
      <c r="DZX84" s="184"/>
      <c r="DZY84" s="184"/>
      <c r="DZZ84" s="184"/>
      <c r="EAA84" s="184"/>
      <c r="EAB84" s="184"/>
      <c r="EAC84" s="184"/>
      <c r="EAD84" s="184"/>
      <c r="EAE84" s="184"/>
      <c r="EAF84" s="184"/>
      <c r="EAG84" s="184"/>
      <c r="EAH84" s="184"/>
      <c r="EAI84" s="184"/>
      <c r="EAJ84" s="184"/>
      <c r="EAK84" s="184"/>
      <c r="EAL84" s="184"/>
      <c r="EAM84" s="184"/>
      <c r="EAN84" s="184"/>
      <c r="EAO84" s="184"/>
      <c r="EAP84" s="184"/>
      <c r="EAQ84" s="184"/>
      <c r="EAR84" s="184"/>
      <c r="EAS84" s="184"/>
      <c r="EAT84" s="184"/>
      <c r="EAU84" s="184"/>
      <c r="EAV84" s="184"/>
      <c r="EAW84" s="184"/>
      <c r="EAX84" s="184"/>
      <c r="EAY84" s="184"/>
      <c r="EAZ84" s="184"/>
      <c r="EBA84" s="184"/>
      <c r="EBB84" s="184"/>
      <c r="EBC84" s="184"/>
      <c r="EBD84" s="184"/>
      <c r="EBE84" s="184"/>
      <c r="EBF84" s="184"/>
      <c r="EBG84" s="184"/>
      <c r="EBH84" s="184"/>
      <c r="EBI84" s="184"/>
      <c r="EBJ84" s="184"/>
      <c r="EBK84" s="184"/>
      <c r="EBL84" s="184"/>
      <c r="EBM84" s="184"/>
      <c r="EBN84" s="184"/>
      <c r="EBO84" s="184"/>
      <c r="EBP84" s="184"/>
      <c r="EBQ84" s="184"/>
      <c r="EBR84" s="184"/>
      <c r="EBS84" s="184"/>
      <c r="EBT84" s="184"/>
      <c r="EBU84" s="184"/>
      <c r="EBV84" s="184"/>
      <c r="EBW84" s="184"/>
      <c r="EBX84" s="184"/>
      <c r="EBY84" s="184"/>
      <c r="EBZ84" s="184"/>
      <c r="ECA84" s="184"/>
      <c r="ECB84" s="184"/>
      <c r="ECC84" s="184"/>
      <c r="ECD84" s="184"/>
      <c r="ECE84" s="184"/>
      <c r="ECF84" s="184"/>
      <c r="ECG84" s="184"/>
      <c r="ECH84" s="184"/>
      <c r="ECI84" s="184"/>
      <c r="ECJ84" s="184"/>
      <c r="ECK84" s="184"/>
      <c r="ECL84" s="184"/>
      <c r="ECM84" s="184"/>
      <c r="ECN84" s="184"/>
      <c r="ECO84" s="184"/>
      <c r="ECP84" s="184"/>
      <c r="ECQ84" s="184"/>
      <c r="ECR84" s="184"/>
      <c r="ECS84" s="184"/>
      <c r="ECT84" s="184"/>
      <c r="ECU84" s="184"/>
      <c r="ECV84" s="184"/>
      <c r="ECW84" s="184"/>
      <c r="ECX84" s="184"/>
      <c r="ECY84" s="184"/>
      <c r="ECZ84" s="184"/>
      <c r="EDA84" s="184"/>
      <c r="EDB84" s="184"/>
      <c r="EDC84" s="184"/>
      <c r="EDD84" s="184"/>
      <c r="EDE84" s="184"/>
      <c r="EDF84" s="184"/>
      <c r="EDG84" s="184"/>
      <c r="EDH84" s="184"/>
      <c r="EDI84" s="184"/>
      <c r="EDJ84" s="184"/>
      <c r="EDK84" s="184"/>
      <c r="EDL84" s="184"/>
      <c r="EDM84" s="184"/>
      <c r="EDN84" s="184"/>
      <c r="EDO84" s="184"/>
      <c r="EDP84" s="184"/>
      <c r="EDQ84" s="184"/>
      <c r="EDR84" s="184"/>
      <c r="EDS84" s="184"/>
      <c r="EDT84" s="184"/>
      <c r="EDU84" s="184"/>
      <c r="EDV84" s="184"/>
      <c r="EDW84" s="184"/>
      <c r="EDX84" s="184"/>
      <c r="EDY84" s="184"/>
      <c r="EDZ84" s="184"/>
      <c r="EEA84" s="184"/>
      <c r="EEB84" s="184"/>
      <c r="EEC84" s="184"/>
      <c r="EED84" s="184"/>
      <c r="EEE84" s="184"/>
      <c r="EEF84" s="184"/>
      <c r="EEG84" s="184"/>
      <c r="EEH84" s="184"/>
      <c r="EEI84" s="184"/>
      <c r="EEJ84" s="184"/>
      <c r="EEK84" s="184"/>
      <c r="EEL84" s="184"/>
      <c r="EEM84" s="184"/>
      <c r="EEN84" s="184"/>
      <c r="EEO84" s="184"/>
      <c r="EEP84" s="184"/>
      <c r="EEQ84" s="184"/>
      <c r="EER84" s="184"/>
      <c r="EES84" s="184"/>
      <c r="EET84" s="184"/>
      <c r="EEU84" s="184"/>
      <c r="EEV84" s="184"/>
      <c r="EEW84" s="184"/>
      <c r="EEX84" s="184"/>
      <c r="EEY84" s="184"/>
      <c r="EEZ84" s="184"/>
      <c r="EFA84" s="184"/>
      <c r="EFB84" s="184"/>
      <c r="EFC84" s="184"/>
      <c r="EFD84" s="184"/>
      <c r="EFE84" s="184"/>
      <c r="EFF84" s="184"/>
      <c r="EFG84" s="184"/>
      <c r="EFH84" s="184"/>
      <c r="EFI84" s="184"/>
      <c r="EFJ84" s="184"/>
      <c r="EFK84" s="184"/>
      <c r="EFL84" s="184"/>
      <c r="EFM84" s="184"/>
      <c r="EFN84" s="184"/>
      <c r="EFO84" s="184"/>
      <c r="EFP84" s="184"/>
      <c r="EFQ84" s="184"/>
      <c r="EFR84" s="184"/>
      <c r="EFS84" s="184"/>
      <c r="EFT84" s="184"/>
      <c r="EFU84" s="184"/>
      <c r="EFV84" s="184"/>
      <c r="EFW84" s="184"/>
      <c r="EFX84" s="184"/>
      <c r="EFY84" s="184"/>
      <c r="EFZ84" s="184"/>
      <c r="EGA84" s="184"/>
      <c r="EGB84" s="184"/>
      <c r="EGC84" s="184"/>
      <c r="EGD84" s="184"/>
      <c r="EGE84" s="184"/>
      <c r="EGF84" s="184"/>
      <c r="EGG84" s="184"/>
      <c r="EGH84" s="184"/>
      <c r="EGI84" s="184"/>
      <c r="EGJ84" s="184"/>
      <c r="EGK84" s="184"/>
      <c r="EGL84" s="184"/>
      <c r="EGM84" s="184"/>
      <c r="EGN84" s="184"/>
      <c r="EGO84" s="184"/>
      <c r="EGP84" s="184"/>
      <c r="EGQ84" s="184"/>
      <c r="EGR84" s="184"/>
      <c r="EGS84" s="184"/>
      <c r="EGT84" s="184"/>
      <c r="EGU84" s="184"/>
      <c r="EGV84" s="184"/>
      <c r="EGW84" s="184"/>
      <c r="EGX84" s="184"/>
      <c r="EGY84" s="184"/>
      <c r="EGZ84" s="184"/>
      <c r="EHA84" s="184"/>
      <c r="EHB84" s="184"/>
      <c r="EHC84" s="184"/>
      <c r="EHD84" s="184"/>
      <c r="EHE84" s="184"/>
      <c r="EHF84" s="184"/>
      <c r="EHG84" s="184"/>
      <c r="EHH84" s="184"/>
      <c r="EHI84" s="184"/>
      <c r="EHJ84" s="184"/>
      <c r="EHK84" s="184"/>
      <c r="EHL84" s="184"/>
      <c r="EHM84" s="184"/>
      <c r="EHN84" s="184"/>
      <c r="EHO84" s="184"/>
      <c r="EHP84" s="184"/>
      <c r="EHQ84" s="184"/>
      <c r="EHR84" s="184"/>
      <c r="EHS84" s="184"/>
      <c r="EHT84" s="184"/>
      <c r="EHU84" s="184"/>
      <c r="EHV84" s="184"/>
      <c r="EHW84" s="184"/>
      <c r="EHX84" s="184"/>
      <c r="EHY84" s="184"/>
      <c r="EHZ84" s="184"/>
      <c r="EIA84" s="184"/>
      <c r="EIB84" s="184"/>
      <c r="EIC84" s="184"/>
      <c r="EID84" s="184"/>
      <c r="EIE84" s="184"/>
      <c r="EIF84" s="184"/>
      <c r="EIG84" s="184"/>
      <c r="EIH84" s="184"/>
      <c r="EII84" s="184"/>
      <c r="EIJ84" s="184"/>
      <c r="EIK84" s="184"/>
      <c r="EIL84" s="184"/>
      <c r="EIM84" s="184"/>
      <c r="EIN84" s="184"/>
      <c r="EIO84" s="184"/>
      <c r="EIP84" s="184"/>
      <c r="EIQ84" s="184"/>
      <c r="EIR84" s="184"/>
      <c r="EIS84" s="184"/>
      <c r="EIT84" s="184"/>
      <c r="EIU84" s="184"/>
      <c r="EIV84" s="184"/>
      <c r="EIW84" s="184"/>
      <c r="EIX84" s="184"/>
      <c r="EIY84" s="184"/>
      <c r="EIZ84" s="184"/>
      <c r="EJA84" s="184"/>
      <c r="EJB84" s="184"/>
      <c r="EJC84" s="184"/>
      <c r="EJD84" s="184"/>
      <c r="EJE84" s="184"/>
      <c r="EJF84" s="184"/>
      <c r="EJG84" s="184"/>
      <c r="EJH84" s="184"/>
      <c r="EJI84" s="184"/>
      <c r="EJJ84" s="184"/>
      <c r="EJK84" s="184"/>
      <c r="EJL84" s="184"/>
      <c r="EJM84" s="184"/>
      <c r="EJN84" s="184"/>
      <c r="EJO84" s="184"/>
      <c r="EJP84" s="184"/>
      <c r="EJQ84" s="184"/>
      <c r="EJR84" s="184"/>
      <c r="EJS84" s="184"/>
      <c r="EJT84" s="184"/>
      <c r="EJU84" s="184"/>
      <c r="EJV84" s="184"/>
      <c r="EJW84" s="184"/>
      <c r="EJX84" s="184"/>
      <c r="EJY84" s="184"/>
      <c r="EJZ84" s="184"/>
      <c r="EKA84" s="184"/>
      <c r="EKB84" s="184"/>
      <c r="EKC84" s="184"/>
      <c r="EKD84" s="184"/>
      <c r="EKE84" s="184"/>
      <c r="EKF84" s="184"/>
      <c r="EKG84" s="184"/>
      <c r="EKH84" s="184"/>
      <c r="EKI84" s="184"/>
      <c r="EKJ84" s="184"/>
      <c r="EKK84" s="184"/>
      <c r="EKL84" s="184"/>
      <c r="EKM84" s="184"/>
      <c r="EKN84" s="184"/>
      <c r="EKO84" s="184"/>
      <c r="EKP84" s="184"/>
      <c r="EKQ84" s="184"/>
      <c r="EKR84" s="184"/>
      <c r="EKS84" s="184"/>
      <c r="EKT84" s="184"/>
      <c r="EKU84" s="184"/>
      <c r="EKV84" s="184"/>
      <c r="EKW84" s="184"/>
      <c r="EKX84" s="184"/>
      <c r="EKY84" s="184"/>
      <c r="EKZ84" s="184"/>
      <c r="ELA84" s="184"/>
      <c r="ELB84" s="184"/>
      <c r="ELC84" s="184"/>
      <c r="ELD84" s="184"/>
      <c r="ELE84" s="184"/>
      <c r="ELF84" s="184"/>
      <c r="ELG84" s="184"/>
      <c r="ELH84" s="184"/>
      <c r="ELI84" s="184"/>
      <c r="ELJ84" s="184"/>
      <c r="ELK84" s="184"/>
      <c r="ELL84" s="184"/>
      <c r="ELM84" s="184"/>
      <c r="ELN84" s="184"/>
      <c r="ELO84" s="184"/>
      <c r="ELP84" s="184"/>
      <c r="ELQ84" s="184"/>
      <c r="ELR84" s="184"/>
      <c r="ELS84" s="184"/>
      <c r="ELT84" s="184"/>
      <c r="ELU84" s="184"/>
      <c r="ELV84" s="184"/>
      <c r="ELW84" s="184"/>
      <c r="ELX84" s="184"/>
      <c r="ELY84" s="184"/>
      <c r="ELZ84" s="184"/>
      <c r="EMA84" s="184"/>
      <c r="EMB84" s="184"/>
      <c r="EMC84" s="184"/>
      <c r="EMD84" s="184"/>
      <c r="EME84" s="184"/>
      <c r="EMF84" s="184"/>
      <c r="EMG84" s="184"/>
      <c r="EMH84" s="184"/>
      <c r="EMI84" s="184"/>
      <c r="EMJ84" s="184"/>
      <c r="EMK84" s="184"/>
      <c r="EML84" s="184"/>
      <c r="EMM84" s="184"/>
      <c r="EMN84" s="184"/>
      <c r="EMO84" s="184"/>
      <c r="EMP84" s="184"/>
      <c r="EMQ84" s="184"/>
      <c r="EMR84" s="184"/>
      <c r="EMS84" s="184"/>
      <c r="EMT84" s="184"/>
      <c r="EMU84" s="184"/>
      <c r="EMV84" s="184"/>
      <c r="EMW84" s="184"/>
      <c r="EMX84" s="184"/>
      <c r="EMY84" s="184"/>
      <c r="EMZ84" s="184"/>
      <c r="ENA84" s="184"/>
      <c r="ENB84" s="184"/>
      <c r="ENC84" s="184"/>
      <c r="END84" s="184"/>
      <c r="ENE84" s="184"/>
      <c r="ENF84" s="184"/>
      <c r="ENG84" s="184"/>
      <c r="ENH84" s="184"/>
      <c r="ENI84" s="184"/>
      <c r="ENJ84" s="184"/>
      <c r="ENK84" s="184"/>
      <c r="ENL84" s="184"/>
      <c r="ENM84" s="184"/>
      <c r="ENN84" s="184"/>
      <c r="ENO84" s="184"/>
      <c r="ENP84" s="184"/>
      <c r="ENQ84" s="184"/>
      <c r="ENR84" s="184"/>
      <c r="ENS84" s="184"/>
      <c r="ENT84" s="184"/>
      <c r="ENU84" s="184"/>
      <c r="ENV84" s="184"/>
      <c r="ENW84" s="184"/>
      <c r="ENX84" s="184"/>
      <c r="ENY84" s="184"/>
      <c r="ENZ84" s="184"/>
      <c r="EOA84" s="184"/>
      <c r="EOB84" s="184"/>
      <c r="EOC84" s="184"/>
      <c r="EOD84" s="184"/>
      <c r="EOE84" s="184"/>
      <c r="EOF84" s="184"/>
      <c r="EOG84" s="184"/>
      <c r="EOH84" s="184"/>
      <c r="EOI84" s="184"/>
      <c r="EOJ84" s="184"/>
      <c r="EOK84" s="184"/>
      <c r="EOL84" s="184"/>
      <c r="EOM84" s="184"/>
      <c r="EON84" s="184"/>
      <c r="EOO84" s="184"/>
      <c r="EOP84" s="184"/>
      <c r="EOQ84" s="184"/>
      <c r="EOR84" s="184"/>
      <c r="EOS84" s="184"/>
      <c r="EOT84" s="184"/>
      <c r="EOU84" s="184"/>
      <c r="EOV84" s="184"/>
      <c r="EOW84" s="184"/>
      <c r="EOX84" s="184"/>
      <c r="EOY84" s="184"/>
      <c r="EOZ84" s="184"/>
      <c r="EPA84" s="184"/>
      <c r="EPB84" s="184"/>
      <c r="EPC84" s="184"/>
      <c r="EPD84" s="184"/>
      <c r="EPE84" s="184"/>
      <c r="EPF84" s="184"/>
      <c r="EPG84" s="184"/>
      <c r="EPH84" s="184"/>
      <c r="EPI84" s="184"/>
      <c r="EPJ84" s="184"/>
      <c r="EPK84" s="184"/>
      <c r="EPL84" s="184"/>
      <c r="EPM84" s="184"/>
      <c r="EPN84" s="184"/>
      <c r="EPO84" s="184"/>
      <c r="EPP84" s="184"/>
      <c r="EPQ84" s="184"/>
      <c r="EPR84" s="184"/>
      <c r="EPS84" s="184"/>
      <c r="EPT84" s="184"/>
      <c r="EPU84" s="184"/>
      <c r="EPV84" s="184"/>
      <c r="EPW84" s="184"/>
      <c r="EPX84" s="184"/>
      <c r="EPY84" s="184"/>
      <c r="EPZ84" s="184"/>
      <c r="EQA84" s="184"/>
      <c r="EQB84" s="184"/>
      <c r="EQC84" s="184"/>
      <c r="EQD84" s="184"/>
      <c r="EQE84" s="184"/>
      <c r="EQF84" s="184"/>
      <c r="EQG84" s="184"/>
      <c r="EQH84" s="184"/>
      <c r="EQI84" s="184"/>
      <c r="EQJ84" s="184"/>
      <c r="EQK84" s="184"/>
      <c r="EQL84" s="184"/>
      <c r="EQM84" s="184"/>
      <c r="EQN84" s="184"/>
      <c r="EQO84" s="184"/>
      <c r="EQP84" s="184"/>
      <c r="EQQ84" s="184"/>
      <c r="EQR84" s="184"/>
      <c r="EQS84" s="184"/>
      <c r="EQT84" s="184"/>
      <c r="EQU84" s="184"/>
      <c r="EQV84" s="184"/>
      <c r="EQW84" s="184"/>
      <c r="EQX84" s="184"/>
      <c r="EQY84" s="184"/>
      <c r="EQZ84" s="184"/>
      <c r="ERA84" s="184"/>
      <c r="ERB84" s="184"/>
      <c r="ERC84" s="184"/>
      <c r="ERD84" s="184"/>
      <c r="ERE84" s="184"/>
      <c r="ERF84" s="184"/>
      <c r="ERG84" s="184"/>
      <c r="ERH84" s="184"/>
      <c r="ERI84" s="184"/>
      <c r="ERJ84" s="184"/>
      <c r="ERK84" s="184"/>
      <c r="ERL84" s="184"/>
      <c r="ERM84" s="184"/>
      <c r="ERN84" s="184"/>
      <c r="ERO84" s="184"/>
      <c r="ERP84" s="184"/>
      <c r="ERQ84" s="184"/>
      <c r="ERR84" s="184"/>
      <c r="ERS84" s="184"/>
      <c r="ERT84" s="184"/>
      <c r="ERU84" s="184"/>
      <c r="ERV84" s="184"/>
      <c r="ERW84" s="184"/>
      <c r="ERX84" s="184"/>
      <c r="ERY84" s="184"/>
      <c r="ERZ84" s="184"/>
      <c r="ESA84" s="184"/>
      <c r="ESB84" s="184"/>
      <c r="ESC84" s="184"/>
      <c r="ESD84" s="184"/>
      <c r="ESE84" s="184"/>
      <c r="ESF84" s="184"/>
      <c r="ESG84" s="184"/>
      <c r="ESH84" s="184"/>
      <c r="ESI84" s="184"/>
      <c r="ESJ84" s="184"/>
      <c r="ESK84" s="184"/>
      <c r="ESL84" s="184"/>
      <c r="ESM84" s="184"/>
      <c r="ESN84" s="184"/>
      <c r="ESO84" s="184"/>
      <c r="ESP84" s="184"/>
      <c r="ESQ84" s="184"/>
      <c r="ESR84" s="184"/>
      <c r="ESS84" s="184"/>
      <c r="EST84" s="184"/>
      <c r="ESU84" s="184"/>
      <c r="ESV84" s="184"/>
      <c r="ESW84" s="184"/>
      <c r="ESX84" s="184"/>
      <c r="ESY84" s="184"/>
      <c r="ESZ84" s="184"/>
      <c r="ETA84" s="184"/>
      <c r="ETB84" s="184"/>
      <c r="ETC84" s="184"/>
      <c r="ETD84" s="184"/>
      <c r="ETE84" s="184"/>
      <c r="ETF84" s="184"/>
      <c r="ETG84" s="184"/>
      <c r="ETH84" s="184"/>
      <c r="ETI84" s="184"/>
      <c r="ETJ84" s="184"/>
      <c r="ETK84" s="184"/>
      <c r="ETL84" s="184"/>
      <c r="ETM84" s="184"/>
      <c r="ETN84" s="184"/>
      <c r="ETO84" s="184"/>
      <c r="ETP84" s="184"/>
      <c r="ETQ84" s="184"/>
      <c r="ETR84" s="184"/>
      <c r="ETS84" s="184"/>
      <c r="ETT84" s="184"/>
      <c r="ETU84" s="184"/>
      <c r="ETV84" s="184"/>
      <c r="ETW84" s="184"/>
      <c r="ETX84" s="184"/>
      <c r="ETY84" s="184"/>
      <c r="ETZ84" s="184"/>
      <c r="EUA84" s="184"/>
      <c r="EUB84" s="184"/>
      <c r="EUC84" s="184"/>
      <c r="EUD84" s="184"/>
      <c r="EUE84" s="184"/>
      <c r="EUF84" s="184"/>
      <c r="EUG84" s="184"/>
      <c r="EUH84" s="184"/>
      <c r="EUI84" s="184"/>
      <c r="EUJ84" s="184"/>
      <c r="EUK84" s="184"/>
      <c r="EUL84" s="184"/>
      <c r="EUM84" s="184"/>
      <c r="EUN84" s="184"/>
      <c r="EUO84" s="184"/>
      <c r="EUP84" s="184"/>
      <c r="EUQ84" s="184"/>
      <c r="EUR84" s="184"/>
      <c r="EUS84" s="184"/>
      <c r="EUT84" s="184"/>
      <c r="EUU84" s="184"/>
      <c r="EUV84" s="184"/>
      <c r="EUW84" s="184"/>
      <c r="EUX84" s="184"/>
      <c r="EUY84" s="184"/>
      <c r="EUZ84" s="184"/>
      <c r="EVA84" s="184"/>
      <c r="EVB84" s="184"/>
      <c r="EVC84" s="184"/>
      <c r="EVD84" s="184"/>
      <c r="EVE84" s="184"/>
      <c r="EVF84" s="184"/>
      <c r="EVG84" s="184"/>
      <c r="EVH84" s="184"/>
      <c r="EVI84" s="184"/>
      <c r="EVJ84" s="184"/>
      <c r="EVK84" s="184"/>
      <c r="EVL84" s="184"/>
      <c r="EVM84" s="184"/>
      <c r="EVN84" s="184"/>
      <c r="EVO84" s="184"/>
      <c r="EVP84" s="184"/>
      <c r="EVQ84" s="184"/>
      <c r="EVR84" s="184"/>
      <c r="EVS84" s="184"/>
      <c r="EVT84" s="184"/>
      <c r="EVU84" s="184"/>
      <c r="EVV84" s="184"/>
      <c r="EVW84" s="184"/>
      <c r="EVX84" s="184"/>
      <c r="EVY84" s="184"/>
      <c r="EVZ84" s="184"/>
      <c r="EWA84" s="184"/>
      <c r="EWB84" s="184"/>
      <c r="EWC84" s="184"/>
      <c r="EWD84" s="184"/>
      <c r="EWE84" s="184"/>
      <c r="EWF84" s="184"/>
      <c r="EWG84" s="184"/>
      <c r="EWH84" s="184"/>
      <c r="EWI84" s="184"/>
      <c r="EWJ84" s="184"/>
      <c r="EWK84" s="184"/>
      <c r="EWL84" s="184"/>
      <c r="EWM84" s="184"/>
      <c r="EWN84" s="184"/>
      <c r="EWO84" s="184"/>
      <c r="EWP84" s="184"/>
      <c r="EWQ84" s="184"/>
      <c r="EWR84" s="184"/>
      <c r="EWS84" s="184"/>
      <c r="EWT84" s="184"/>
      <c r="EWU84" s="184"/>
      <c r="EWV84" s="184"/>
      <c r="EWW84" s="184"/>
      <c r="EWX84" s="184"/>
      <c r="EWY84" s="184"/>
      <c r="EWZ84" s="184"/>
      <c r="EXA84" s="184"/>
      <c r="EXB84" s="184"/>
      <c r="EXC84" s="184"/>
      <c r="EXD84" s="184"/>
      <c r="EXE84" s="184"/>
      <c r="EXF84" s="184"/>
      <c r="EXG84" s="184"/>
      <c r="EXH84" s="184"/>
      <c r="EXI84" s="184"/>
      <c r="EXJ84" s="184"/>
      <c r="EXK84" s="184"/>
      <c r="EXL84" s="184"/>
      <c r="EXM84" s="184"/>
      <c r="EXN84" s="184"/>
      <c r="EXO84" s="184"/>
      <c r="EXP84" s="184"/>
      <c r="EXQ84" s="184"/>
      <c r="EXR84" s="184"/>
      <c r="EXS84" s="184"/>
      <c r="EXT84" s="184"/>
      <c r="EXU84" s="184"/>
      <c r="EXV84" s="184"/>
      <c r="EXW84" s="184"/>
      <c r="EXX84" s="184"/>
      <c r="EXY84" s="184"/>
      <c r="EXZ84" s="184"/>
      <c r="EYA84" s="184"/>
      <c r="EYB84" s="184"/>
      <c r="EYC84" s="184"/>
      <c r="EYD84" s="184"/>
      <c r="EYE84" s="184"/>
      <c r="EYF84" s="184"/>
      <c r="EYG84" s="184"/>
      <c r="EYH84" s="184"/>
      <c r="EYI84" s="184"/>
      <c r="EYJ84" s="184"/>
      <c r="EYK84" s="184"/>
      <c r="EYL84" s="184"/>
      <c r="EYM84" s="184"/>
      <c r="EYN84" s="184"/>
      <c r="EYO84" s="184"/>
      <c r="EYP84" s="184"/>
      <c r="EYQ84" s="184"/>
      <c r="EYR84" s="184"/>
      <c r="EYS84" s="184"/>
      <c r="EYT84" s="184"/>
      <c r="EYU84" s="184"/>
      <c r="EYV84" s="184"/>
      <c r="EYW84" s="184"/>
      <c r="EYX84" s="184"/>
      <c r="EYY84" s="184"/>
      <c r="EYZ84" s="184"/>
      <c r="EZA84" s="184"/>
      <c r="EZB84" s="184"/>
      <c r="EZC84" s="184"/>
      <c r="EZD84" s="184"/>
      <c r="EZE84" s="184"/>
      <c r="EZF84" s="184"/>
      <c r="EZG84" s="184"/>
      <c r="EZH84" s="184"/>
      <c r="EZI84" s="184"/>
      <c r="EZJ84" s="184"/>
      <c r="EZK84" s="184"/>
      <c r="EZL84" s="184"/>
      <c r="EZM84" s="184"/>
      <c r="EZN84" s="184"/>
      <c r="EZO84" s="184"/>
      <c r="EZP84" s="184"/>
      <c r="EZQ84" s="184"/>
      <c r="EZR84" s="184"/>
      <c r="EZS84" s="184"/>
      <c r="EZT84" s="184"/>
      <c r="EZU84" s="184"/>
      <c r="EZV84" s="184"/>
      <c r="EZW84" s="184"/>
      <c r="EZX84" s="184"/>
      <c r="EZY84" s="184"/>
      <c r="EZZ84" s="184"/>
      <c r="FAA84" s="184"/>
      <c r="FAB84" s="184"/>
      <c r="FAC84" s="184"/>
      <c r="FAD84" s="184"/>
      <c r="FAE84" s="184"/>
      <c r="FAF84" s="184"/>
      <c r="FAG84" s="184"/>
      <c r="FAH84" s="184"/>
      <c r="FAI84" s="184"/>
      <c r="FAJ84" s="184"/>
      <c r="FAK84" s="184"/>
      <c r="FAL84" s="184"/>
      <c r="FAM84" s="184"/>
      <c r="FAN84" s="184"/>
      <c r="FAO84" s="184"/>
      <c r="FAP84" s="184"/>
      <c r="FAQ84" s="184"/>
      <c r="FAR84" s="184"/>
      <c r="FAS84" s="184"/>
      <c r="FAT84" s="184"/>
      <c r="FAU84" s="184"/>
      <c r="FAV84" s="184"/>
      <c r="FAW84" s="184"/>
      <c r="FAX84" s="184"/>
      <c r="FAY84" s="184"/>
      <c r="FAZ84" s="184"/>
      <c r="FBA84" s="184"/>
      <c r="FBB84" s="184"/>
      <c r="FBC84" s="184"/>
      <c r="FBD84" s="184"/>
      <c r="FBE84" s="184"/>
      <c r="FBF84" s="184"/>
      <c r="FBG84" s="184"/>
      <c r="FBH84" s="184"/>
      <c r="FBI84" s="184"/>
      <c r="FBJ84" s="184"/>
      <c r="FBK84" s="184"/>
      <c r="FBL84" s="184"/>
      <c r="FBM84" s="184"/>
      <c r="FBN84" s="184"/>
      <c r="FBO84" s="184"/>
      <c r="FBP84" s="184"/>
      <c r="FBQ84" s="184"/>
      <c r="FBR84" s="184"/>
      <c r="FBS84" s="184"/>
      <c r="FBT84" s="184"/>
      <c r="FBU84" s="184"/>
      <c r="FBV84" s="184"/>
      <c r="FBW84" s="184"/>
      <c r="FBX84" s="184"/>
      <c r="FBY84" s="184"/>
      <c r="FBZ84" s="184"/>
      <c r="FCA84" s="184"/>
      <c r="FCB84" s="184"/>
      <c r="FCC84" s="184"/>
      <c r="FCD84" s="184"/>
      <c r="FCE84" s="184"/>
      <c r="FCF84" s="184"/>
      <c r="FCG84" s="184"/>
      <c r="FCH84" s="184"/>
      <c r="FCI84" s="184"/>
      <c r="FCJ84" s="184"/>
      <c r="FCK84" s="184"/>
      <c r="FCL84" s="184"/>
      <c r="FCM84" s="184"/>
      <c r="FCN84" s="184"/>
      <c r="FCO84" s="184"/>
      <c r="FCP84" s="184"/>
      <c r="FCQ84" s="184"/>
      <c r="FCR84" s="184"/>
      <c r="FCS84" s="184"/>
      <c r="FCT84" s="184"/>
      <c r="FCU84" s="184"/>
      <c r="FCV84" s="184"/>
      <c r="FCW84" s="184"/>
      <c r="FCX84" s="184"/>
      <c r="FCY84" s="184"/>
      <c r="FCZ84" s="184"/>
      <c r="FDA84" s="184"/>
      <c r="FDB84" s="184"/>
      <c r="FDC84" s="184"/>
      <c r="FDD84" s="184"/>
      <c r="FDE84" s="184"/>
      <c r="FDF84" s="184"/>
      <c r="FDG84" s="184"/>
      <c r="FDH84" s="184"/>
      <c r="FDI84" s="184"/>
      <c r="FDJ84" s="184"/>
      <c r="FDK84" s="184"/>
      <c r="FDL84" s="184"/>
      <c r="FDM84" s="184"/>
      <c r="FDN84" s="184"/>
      <c r="FDO84" s="184"/>
      <c r="FDP84" s="184"/>
      <c r="FDQ84" s="184"/>
      <c r="FDR84" s="184"/>
      <c r="FDS84" s="184"/>
      <c r="FDT84" s="184"/>
      <c r="FDU84" s="184"/>
      <c r="FDV84" s="184"/>
      <c r="FDW84" s="184"/>
      <c r="FDX84" s="184"/>
      <c r="FDY84" s="184"/>
      <c r="FDZ84" s="184"/>
      <c r="FEA84" s="184"/>
      <c r="FEB84" s="184"/>
      <c r="FEC84" s="184"/>
      <c r="FED84" s="184"/>
      <c r="FEE84" s="184"/>
      <c r="FEF84" s="184"/>
      <c r="FEG84" s="184"/>
      <c r="FEH84" s="184"/>
      <c r="FEI84" s="184"/>
      <c r="FEJ84" s="184"/>
      <c r="FEK84" s="184"/>
      <c r="FEL84" s="184"/>
      <c r="FEM84" s="184"/>
      <c r="FEN84" s="184"/>
      <c r="FEO84" s="184"/>
      <c r="FEP84" s="184"/>
      <c r="FEQ84" s="184"/>
      <c r="FER84" s="184"/>
      <c r="FES84" s="184"/>
      <c r="FET84" s="184"/>
      <c r="FEU84" s="184"/>
      <c r="FEV84" s="184"/>
      <c r="FEW84" s="184"/>
      <c r="FEX84" s="184"/>
      <c r="FEY84" s="184"/>
      <c r="FEZ84" s="184"/>
      <c r="FFA84" s="184"/>
      <c r="FFB84" s="184"/>
      <c r="FFC84" s="184"/>
      <c r="FFD84" s="184"/>
      <c r="FFE84" s="184"/>
      <c r="FFF84" s="184"/>
      <c r="FFG84" s="184"/>
      <c r="FFH84" s="184"/>
      <c r="FFI84" s="184"/>
      <c r="FFJ84" s="184"/>
      <c r="FFK84" s="184"/>
      <c r="FFL84" s="184"/>
      <c r="FFM84" s="184"/>
      <c r="FFN84" s="184"/>
      <c r="FFO84" s="184"/>
      <c r="FFP84" s="184"/>
      <c r="FFQ84" s="184"/>
      <c r="FFR84" s="184"/>
      <c r="FFS84" s="184"/>
      <c r="FFT84" s="184"/>
      <c r="FFU84" s="184"/>
      <c r="FFV84" s="184"/>
      <c r="FFW84" s="184"/>
      <c r="FFX84" s="184"/>
      <c r="FFY84" s="184"/>
      <c r="FFZ84" s="184"/>
      <c r="FGA84" s="184"/>
      <c r="FGB84" s="184"/>
      <c r="FGC84" s="184"/>
      <c r="FGD84" s="184"/>
      <c r="FGE84" s="184"/>
      <c r="FGF84" s="184"/>
      <c r="FGG84" s="184"/>
      <c r="FGH84" s="184"/>
      <c r="FGI84" s="184"/>
      <c r="FGJ84" s="184"/>
      <c r="FGK84" s="184"/>
      <c r="FGL84" s="184"/>
      <c r="FGM84" s="184"/>
      <c r="FGN84" s="184"/>
      <c r="FGO84" s="184"/>
      <c r="FGP84" s="184"/>
      <c r="FGQ84" s="184"/>
      <c r="FGR84" s="184"/>
      <c r="FGS84" s="184"/>
      <c r="FGT84" s="184"/>
      <c r="FGU84" s="184"/>
      <c r="FGV84" s="184"/>
      <c r="FGW84" s="184"/>
      <c r="FGX84" s="184"/>
      <c r="FGY84" s="184"/>
      <c r="FGZ84" s="184"/>
      <c r="FHA84" s="184"/>
      <c r="FHB84" s="184"/>
      <c r="FHC84" s="184"/>
      <c r="FHD84" s="184"/>
      <c r="FHE84" s="184"/>
      <c r="FHF84" s="184"/>
      <c r="FHG84" s="184"/>
      <c r="FHH84" s="184"/>
      <c r="FHI84" s="184"/>
      <c r="FHJ84" s="184"/>
      <c r="FHK84" s="184"/>
      <c r="FHL84" s="184"/>
      <c r="FHM84" s="184"/>
      <c r="FHN84" s="184"/>
      <c r="FHO84" s="184"/>
      <c r="FHP84" s="184"/>
      <c r="FHQ84" s="184"/>
      <c r="FHR84" s="184"/>
      <c r="FHS84" s="184"/>
      <c r="FHT84" s="184"/>
      <c r="FHU84" s="184"/>
      <c r="FHV84" s="184"/>
      <c r="FHW84" s="184"/>
      <c r="FHX84" s="184"/>
      <c r="FHY84" s="184"/>
      <c r="FHZ84" s="184"/>
      <c r="FIA84" s="184"/>
      <c r="FIB84" s="184"/>
      <c r="FIC84" s="184"/>
      <c r="FID84" s="184"/>
      <c r="FIE84" s="184"/>
      <c r="FIF84" s="184"/>
      <c r="FIG84" s="184"/>
      <c r="FIH84" s="184"/>
      <c r="FII84" s="184"/>
      <c r="FIJ84" s="184"/>
      <c r="FIK84" s="184"/>
      <c r="FIL84" s="184"/>
      <c r="FIM84" s="184"/>
      <c r="FIN84" s="184"/>
      <c r="FIO84" s="184"/>
      <c r="FIP84" s="184"/>
      <c r="FIQ84" s="184"/>
      <c r="FIR84" s="184"/>
      <c r="FIS84" s="184"/>
      <c r="FIT84" s="184"/>
      <c r="FIU84" s="184"/>
      <c r="FIV84" s="184"/>
      <c r="FIW84" s="184"/>
      <c r="FIX84" s="184"/>
      <c r="FIY84" s="184"/>
      <c r="FIZ84" s="184"/>
      <c r="FJA84" s="184"/>
      <c r="FJB84" s="184"/>
      <c r="FJC84" s="184"/>
      <c r="FJD84" s="184"/>
      <c r="FJE84" s="184"/>
      <c r="FJF84" s="184"/>
      <c r="FJG84" s="184"/>
      <c r="FJH84" s="184"/>
      <c r="FJI84" s="184"/>
      <c r="FJJ84" s="184"/>
      <c r="FJK84" s="184"/>
      <c r="FJL84" s="184"/>
      <c r="FJM84" s="184"/>
      <c r="FJN84" s="184"/>
      <c r="FJO84" s="184"/>
      <c r="FJP84" s="184"/>
      <c r="FJQ84" s="184"/>
      <c r="FJR84" s="184"/>
      <c r="FJS84" s="184"/>
      <c r="FJT84" s="184"/>
      <c r="FJU84" s="184"/>
      <c r="FJV84" s="184"/>
      <c r="FJW84" s="184"/>
      <c r="FJX84" s="184"/>
      <c r="FJY84" s="184"/>
      <c r="FJZ84" s="184"/>
      <c r="FKA84" s="184"/>
      <c r="FKB84" s="184"/>
      <c r="FKC84" s="184"/>
      <c r="FKD84" s="184"/>
      <c r="FKE84" s="184"/>
      <c r="FKF84" s="184"/>
      <c r="FKG84" s="184"/>
      <c r="FKH84" s="184"/>
      <c r="FKI84" s="184"/>
      <c r="FKJ84" s="184"/>
      <c r="FKK84" s="184"/>
      <c r="FKL84" s="184"/>
      <c r="FKM84" s="184"/>
      <c r="FKN84" s="184"/>
      <c r="FKO84" s="184"/>
      <c r="FKP84" s="184"/>
      <c r="FKQ84" s="184"/>
      <c r="FKR84" s="184"/>
      <c r="FKS84" s="184"/>
      <c r="FKT84" s="184"/>
      <c r="FKU84" s="184"/>
      <c r="FKV84" s="184"/>
      <c r="FKW84" s="184"/>
      <c r="FKX84" s="184"/>
      <c r="FKY84" s="184"/>
      <c r="FKZ84" s="184"/>
      <c r="FLA84" s="184"/>
      <c r="FLB84" s="184"/>
      <c r="FLC84" s="184"/>
      <c r="FLD84" s="184"/>
      <c r="FLE84" s="184"/>
      <c r="FLF84" s="184"/>
      <c r="FLG84" s="184"/>
      <c r="FLH84" s="184"/>
      <c r="FLI84" s="184"/>
      <c r="FLJ84" s="184"/>
      <c r="FLK84" s="184"/>
      <c r="FLL84" s="184"/>
      <c r="FLM84" s="184"/>
      <c r="FLN84" s="184"/>
      <c r="FLO84" s="184"/>
      <c r="FLP84" s="184"/>
      <c r="FLQ84" s="184"/>
      <c r="FLR84" s="184"/>
      <c r="FLS84" s="184"/>
      <c r="FLT84" s="184"/>
      <c r="FLU84" s="184"/>
      <c r="FLV84" s="184"/>
      <c r="FLW84" s="184"/>
      <c r="FLX84" s="184"/>
      <c r="FLY84" s="184"/>
      <c r="FLZ84" s="184"/>
      <c r="FMA84" s="184"/>
      <c r="FMB84" s="184"/>
      <c r="FMC84" s="184"/>
      <c r="FMD84" s="184"/>
      <c r="FME84" s="184"/>
      <c r="FMF84" s="184"/>
      <c r="FMG84" s="184"/>
      <c r="FMH84" s="184"/>
      <c r="FMI84" s="184"/>
      <c r="FMJ84" s="184"/>
      <c r="FMK84" s="184"/>
      <c r="FML84" s="184"/>
      <c r="FMM84" s="184"/>
      <c r="FMN84" s="184"/>
      <c r="FMO84" s="184"/>
      <c r="FMP84" s="184"/>
      <c r="FMQ84" s="184"/>
      <c r="FMR84" s="184"/>
      <c r="FMS84" s="184"/>
      <c r="FMT84" s="184"/>
      <c r="FMU84" s="184"/>
      <c r="FMV84" s="184"/>
      <c r="FMW84" s="184"/>
      <c r="FMX84" s="184"/>
      <c r="FMY84" s="184"/>
      <c r="FMZ84" s="184"/>
      <c r="FNA84" s="184"/>
      <c r="FNB84" s="184"/>
      <c r="FNC84" s="184"/>
      <c r="FND84" s="184"/>
      <c r="FNE84" s="184"/>
      <c r="FNF84" s="184"/>
      <c r="FNG84" s="184"/>
      <c r="FNH84" s="184"/>
      <c r="FNI84" s="184"/>
      <c r="FNJ84" s="184"/>
      <c r="FNK84" s="184"/>
      <c r="FNL84" s="184"/>
      <c r="FNM84" s="184"/>
      <c r="FNN84" s="184"/>
      <c r="FNO84" s="184"/>
      <c r="FNP84" s="184"/>
      <c r="FNQ84" s="184"/>
      <c r="FNR84" s="184"/>
      <c r="FNS84" s="184"/>
      <c r="FNT84" s="184"/>
      <c r="FNU84" s="184"/>
      <c r="FNV84" s="184"/>
      <c r="FNW84" s="184"/>
      <c r="FNX84" s="184"/>
      <c r="FNY84" s="184"/>
      <c r="FNZ84" s="184"/>
      <c r="FOA84" s="184"/>
      <c r="FOB84" s="184"/>
      <c r="FOC84" s="184"/>
      <c r="FOD84" s="184"/>
      <c r="FOE84" s="184"/>
      <c r="FOF84" s="184"/>
      <c r="FOG84" s="184"/>
      <c r="FOH84" s="184"/>
      <c r="FOI84" s="184"/>
      <c r="FOJ84" s="184"/>
      <c r="FOK84" s="184"/>
      <c r="FOL84" s="184"/>
      <c r="FOM84" s="184"/>
      <c r="FON84" s="184"/>
      <c r="FOO84" s="184"/>
      <c r="FOP84" s="184"/>
      <c r="FOQ84" s="184"/>
      <c r="FOR84" s="184"/>
      <c r="FOS84" s="184"/>
      <c r="FOT84" s="184"/>
      <c r="FOU84" s="184"/>
      <c r="FOV84" s="184"/>
      <c r="FOW84" s="184"/>
      <c r="FOX84" s="184"/>
      <c r="FOY84" s="184"/>
      <c r="FOZ84" s="184"/>
      <c r="FPA84" s="184"/>
      <c r="FPB84" s="184"/>
      <c r="FPC84" s="184"/>
      <c r="FPD84" s="184"/>
      <c r="FPE84" s="184"/>
      <c r="FPF84" s="184"/>
      <c r="FPG84" s="184"/>
      <c r="FPH84" s="184"/>
      <c r="FPI84" s="184"/>
      <c r="FPJ84" s="184"/>
      <c r="FPK84" s="184"/>
      <c r="FPL84" s="184"/>
      <c r="FPM84" s="184"/>
      <c r="FPN84" s="184"/>
      <c r="FPO84" s="184"/>
      <c r="FPP84" s="184"/>
      <c r="FPQ84" s="184"/>
      <c r="FPR84" s="184"/>
      <c r="FPS84" s="184"/>
      <c r="FPT84" s="184"/>
      <c r="FPU84" s="184"/>
      <c r="FPV84" s="184"/>
      <c r="FPW84" s="184"/>
      <c r="FPX84" s="184"/>
      <c r="FPY84" s="184"/>
      <c r="FPZ84" s="184"/>
      <c r="FQA84" s="184"/>
      <c r="FQB84" s="184"/>
      <c r="FQC84" s="184"/>
      <c r="FQD84" s="184"/>
      <c r="FQE84" s="184"/>
      <c r="FQF84" s="184"/>
      <c r="FQG84" s="184"/>
      <c r="FQH84" s="184"/>
      <c r="FQI84" s="184"/>
      <c r="FQJ84" s="184"/>
      <c r="FQK84" s="184"/>
      <c r="FQL84" s="184"/>
      <c r="FQM84" s="184"/>
      <c r="FQN84" s="184"/>
      <c r="FQO84" s="184"/>
      <c r="FQP84" s="184"/>
      <c r="FQQ84" s="184"/>
      <c r="FQR84" s="184"/>
      <c r="FQS84" s="184"/>
      <c r="FQT84" s="184"/>
      <c r="FQU84" s="184"/>
      <c r="FQV84" s="184"/>
      <c r="FQW84" s="184"/>
      <c r="FQX84" s="184"/>
      <c r="FQY84" s="184"/>
      <c r="FQZ84" s="184"/>
      <c r="FRA84" s="184"/>
      <c r="FRB84" s="184"/>
      <c r="FRC84" s="184"/>
      <c r="FRD84" s="184"/>
      <c r="FRE84" s="184"/>
      <c r="FRF84" s="184"/>
      <c r="FRG84" s="184"/>
      <c r="FRH84" s="184"/>
      <c r="FRI84" s="184"/>
      <c r="FRJ84" s="184"/>
      <c r="FRK84" s="184"/>
      <c r="FRL84" s="184"/>
      <c r="FRM84" s="184"/>
      <c r="FRN84" s="184"/>
      <c r="FRO84" s="184"/>
      <c r="FRP84" s="184"/>
      <c r="FRQ84" s="184"/>
      <c r="FRR84" s="184"/>
      <c r="FRS84" s="184"/>
      <c r="FRT84" s="184"/>
      <c r="FRU84" s="184"/>
      <c r="FRV84" s="184"/>
      <c r="FRW84" s="184"/>
      <c r="FRX84" s="184"/>
      <c r="FRY84" s="184"/>
      <c r="FRZ84" s="184"/>
      <c r="FSA84" s="184"/>
      <c r="FSB84" s="184"/>
      <c r="FSC84" s="184"/>
      <c r="FSD84" s="184"/>
      <c r="FSE84" s="184"/>
      <c r="FSF84" s="184"/>
      <c r="FSG84" s="184"/>
      <c r="FSH84" s="184"/>
      <c r="FSI84" s="184"/>
      <c r="FSJ84" s="184"/>
      <c r="FSK84" s="184"/>
      <c r="FSL84" s="184"/>
      <c r="FSM84" s="184"/>
      <c r="FSN84" s="184"/>
      <c r="FSO84" s="184"/>
      <c r="FSP84" s="184"/>
      <c r="FSQ84" s="184"/>
      <c r="FSR84" s="184"/>
      <c r="FSS84" s="184"/>
      <c r="FST84" s="184"/>
      <c r="FSU84" s="184"/>
      <c r="FSV84" s="184"/>
      <c r="FSW84" s="184"/>
      <c r="FSX84" s="184"/>
      <c r="FSY84" s="184"/>
      <c r="FSZ84" s="184"/>
      <c r="FTA84" s="184"/>
      <c r="FTB84" s="184"/>
      <c r="FTC84" s="184"/>
      <c r="FTD84" s="184"/>
      <c r="FTE84" s="184"/>
      <c r="FTF84" s="184"/>
      <c r="FTG84" s="184"/>
      <c r="FTH84" s="184"/>
      <c r="FTI84" s="184"/>
      <c r="FTJ84" s="184"/>
      <c r="FTK84" s="184"/>
      <c r="FTL84" s="184"/>
      <c r="FTM84" s="184"/>
      <c r="FTN84" s="184"/>
      <c r="FTO84" s="184"/>
      <c r="FTP84" s="184"/>
      <c r="FTQ84" s="184"/>
      <c r="FTR84" s="184"/>
      <c r="FTS84" s="184"/>
      <c r="FTT84" s="184"/>
      <c r="FTU84" s="184"/>
      <c r="FTV84" s="184"/>
      <c r="FTW84" s="184"/>
      <c r="FTX84" s="184"/>
      <c r="FTY84" s="184"/>
      <c r="FTZ84" s="184"/>
      <c r="FUA84" s="184"/>
      <c r="FUB84" s="184"/>
      <c r="FUC84" s="184"/>
      <c r="FUD84" s="184"/>
      <c r="FUE84" s="184"/>
      <c r="FUF84" s="184"/>
      <c r="FUG84" s="184"/>
      <c r="FUH84" s="184"/>
      <c r="FUI84" s="184"/>
      <c r="FUJ84" s="184"/>
      <c r="FUK84" s="184"/>
      <c r="FUL84" s="184"/>
      <c r="FUM84" s="184"/>
      <c r="FUN84" s="184"/>
      <c r="FUO84" s="184"/>
      <c r="FUP84" s="184"/>
      <c r="FUQ84" s="184"/>
      <c r="FUR84" s="184"/>
      <c r="FUS84" s="184"/>
      <c r="FUT84" s="184"/>
      <c r="FUU84" s="184"/>
      <c r="FUV84" s="184"/>
      <c r="FUW84" s="184"/>
      <c r="FUX84" s="184"/>
      <c r="FUY84" s="184"/>
      <c r="FUZ84" s="184"/>
      <c r="FVA84" s="184"/>
      <c r="FVB84" s="184"/>
      <c r="FVC84" s="184"/>
      <c r="FVD84" s="184"/>
      <c r="FVE84" s="184"/>
      <c r="FVF84" s="184"/>
      <c r="FVG84" s="184"/>
      <c r="FVH84" s="184"/>
      <c r="FVI84" s="184"/>
      <c r="FVJ84" s="184"/>
      <c r="FVK84" s="184"/>
      <c r="FVL84" s="184"/>
      <c r="FVM84" s="184"/>
      <c r="FVN84" s="184"/>
      <c r="FVO84" s="184"/>
      <c r="FVP84" s="184"/>
      <c r="FVQ84" s="184"/>
      <c r="FVR84" s="184"/>
      <c r="FVS84" s="184"/>
      <c r="FVT84" s="184"/>
      <c r="FVU84" s="184"/>
      <c r="FVV84" s="184"/>
      <c r="FVW84" s="184"/>
      <c r="FVX84" s="184"/>
      <c r="FVY84" s="184"/>
      <c r="FVZ84" s="184"/>
      <c r="FWA84" s="184"/>
      <c r="FWB84" s="184"/>
      <c r="FWC84" s="184"/>
      <c r="FWD84" s="184"/>
      <c r="FWE84" s="184"/>
      <c r="FWF84" s="184"/>
      <c r="FWG84" s="184"/>
      <c r="FWH84" s="184"/>
      <c r="FWI84" s="184"/>
      <c r="FWJ84" s="184"/>
      <c r="FWK84" s="184"/>
      <c r="FWL84" s="184"/>
      <c r="FWM84" s="184"/>
      <c r="FWN84" s="184"/>
      <c r="FWO84" s="184"/>
      <c r="FWP84" s="184"/>
      <c r="FWQ84" s="184"/>
      <c r="FWR84" s="184"/>
      <c r="FWS84" s="184"/>
      <c r="FWT84" s="184"/>
      <c r="FWU84" s="184"/>
      <c r="FWV84" s="184"/>
      <c r="FWW84" s="184"/>
      <c r="FWX84" s="184"/>
      <c r="FWY84" s="184"/>
      <c r="FWZ84" s="184"/>
      <c r="FXA84" s="184"/>
      <c r="FXB84" s="184"/>
      <c r="FXC84" s="184"/>
      <c r="FXD84" s="184"/>
      <c r="FXE84" s="184"/>
      <c r="FXF84" s="184"/>
      <c r="FXG84" s="184"/>
      <c r="FXH84" s="184"/>
      <c r="FXI84" s="184"/>
      <c r="FXJ84" s="184"/>
      <c r="FXK84" s="184"/>
      <c r="FXL84" s="184"/>
      <c r="FXM84" s="184"/>
      <c r="FXN84" s="184"/>
      <c r="FXO84" s="184"/>
      <c r="FXP84" s="184"/>
      <c r="FXQ84" s="184"/>
      <c r="FXR84" s="184"/>
      <c r="FXS84" s="184"/>
      <c r="FXT84" s="184"/>
      <c r="FXU84" s="184"/>
      <c r="FXV84" s="184"/>
      <c r="FXW84" s="184"/>
      <c r="FXX84" s="184"/>
      <c r="FXY84" s="184"/>
      <c r="FXZ84" s="184"/>
      <c r="FYA84" s="184"/>
      <c r="FYB84" s="184"/>
      <c r="FYC84" s="184"/>
      <c r="FYD84" s="184"/>
      <c r="FYE84" s="184"/>
      <c r="FYF84" s="184"/>
      <c r="FYG84" s="184"/>
      <c r="FYH84" s="184"/>
      <c r="FYI84" s="184"/>
      <c r="FYJ84" s="184"/>
      <c r="FYK84" s="184"/>
      <c r="FYL84" s="184"/>
      <c r="FYM84" s="184"/>
      <c r="FYN84" s="184"/>
      <c r="FYO84" s="184"/>
      <c r="FYP84" s="184"/>
      <c r="FYQ84" s="184"/>
      <c r="FYR84" s="184"/>
      <c r="FYS84" s="184"/>
      <c r="FYT84" s="184"/>
      <c r="FYU84" s="184"/>
      <c r="FYV84" s="184"/>
      <c r="FYW84" s="184"/>
      <c r="FYX84" s="184"/>
      <c r="FYY84" s="184"/>
      <c r="FYZ84" s="184"/>
      <c r="FZA84" s="184"/>
      <c r="FZB84" s="184"/>
      <c r="FZC84" s="184"/>
      <c r="FZD84" s="184"/>
      <c r="FZE84" s="184"/>
      <c r="FZF84" s="184"/>
      <c r="FZG84" s="184"/>
      <c r="FZH84" s="184"/>
      <c r="FZI84" s="184"/>
      <c r="FZJ84" s="184"/>
      <c r="FZK84" s="184"/>
      <c r="FZL84" s="184"/>
      <c r="FZM84" s="184"/>
      <c r="FZN84" s="184"/>
      <c r="FZO84" s="184"/>
      <c r="FZP84" s="184"/>
      <c r="FZQ84" s="184"/>
      <c r="FZR84" s="184"/>
      <c r="FZS84" s="184"/>
      <c r="FZT84" s="184"/>
      <c r="FZU84" s="184"/>
      <c r="FZV84" s="184"/>
      <c r="FZW84" s="184"/>
      <c r="FZX84" s="184"/>
      <c r="FZY84" s="184"/>
      <c r="FZZ84" s="184"/>
      <c r="GAA84" s="184"/>
      <c r="GAB84" s="184"/>
      <c r="GAC84" s="184"/>
      <c r="GAD84" s="184"/>
      <c r="GAE84" s="184"/>
      <c r="GAF84" s="184"/>
      <c r="GAG84" s="184"/>
      <c r="GAH84" s="184"/>
      <c r="GAI84" s="184"/>
      <c r="GAJ84" s="184"/>
      <c r="GAK84" s="184"/>
      <c r="GAL84" s="184"/>
      <c r="GAM84" s="184"/>
      <c r="GAN84" s="184"/>
      <c r="GAO84" s="184"/>
      <c r="GAP84" s="184"/>
      <c r="GAQ84" s="184"/>
      <c r="GAR84" s="184"/>
      <c r="GAS84" s="184"/>
      <c r="GAT84" s="184"/>
      <c r="GAU84" s="184"/>
      <c r="GAV84" s="184"/>
      <c r="GAW84" s="184"/>
      <c r="GAX84" s="184"/>
      <c r="GAY84" s="184"/>
      <c r="GAZ84" s="184"/>
      <c r="GBA84" s="184"/>
      <c r="GBB84" s="184"/>
      <c r="GBC84" s="184"/>
      <c r="GBD84" s="184"/>
      <c r="GBE84" s="184"/>
      <c r="GBF84" s="184"/>
      <c r="GBG84" s="184"/>
      <c r="GBH84" s="184"/>
      <c r="GBI84" s="184"/>
      <c r="GBJ84" s="184"/>
      <c r="GBK84" s="184"/>
      <c r="GBL84" s="184"/>
      <c r="GBM84" s="184"/>
      <c r="GBN84" s="184"/>
      <c r="GBO84" s="184"/>
      <c r="GBP84" s="184"/>
      <c r="GBQ84" s="184"/>
      <c r="GBR84" s="184"/>
      <c r="GBS84" s="184"/>
      <c r="GBT84" s="184"/>
      <c r="GBU84" s="184"/>
      <c r="GBV84" s="184"/>
      <c r="GBW84" s="184"/>
      <c r="GBX84" s="184"/>
      <c r="GBY84" s="184"/>
      <c r="GBZ84" s="184"/>
      <c r="GCA84" s="184"/>
      <c r="GCB84" s="184"/>
      <c r="GCC84" s="184"/>
      <c r="GCD84" s="184"/>
      <c r="GCE84" s="184"/>
      <c r="GCF84" s="184"/>
      <c r="GCG84" s="184"/>
      <c r="GCH84" s="184"/>
      <c r="GCI84" s="184"/>
      <c r="GCJ84" s="184"/>
      <c r="GCK84" s="184"/>
      <c r="GCL84" s="184"/>
      <c r="GCM84" s="184"/>
      <c r="GCN84" s="184"/>
      <c r="GCO84" s="184"/>
      <c r="GCP84" s="184"/>
      <c r="GCQ84" s="184"/>
      <c r="GCR84" s="184"/>
      <c r="GCS84" s="184"/>
      <c r="GCT84" s="184"/>
      <c r="GCU84" s="184"/>
      <c r="GCV84" s="184"/>
      <c r="GCW84" s="184"/>
      <c r="GCX84" s="184"/>
      <c r="GCY84" s="184"/>
      <c r="GCZ84" s="184"/>
      <c r="GDA84" s="184"/>
      <c r="GDB84" s="184"/>
      <c r="GDC84" s="184"/>
      <c r="GDD84" s="184"/>
      <c r="GDE84" s="184"/>
      <c r="GDF84" s="184"/>
      <c r="GDG84" s="184"/>
      <c r="GDH84" s="184"/>
      <c r="GDI84" s="184"/>
      <c r="GDJ84" s="184"/>
      <c r="GDK84" s="184"/>
      <c r="GDL84" s="184"/>
      <c r="GDM84" s="184"/>
      <c r="GDN84" s="184"/>
      <c r="GDO84" s="184"/>
      <c r="GDP84" s="184"/>
      <c r="GDQ84" s="184"/>
      <c r="GDR84" s="184"/>
      <c r="GDS84" s="184"/>
      <c r="GDT84" s="184"/>
      <c r="GDU84" s="184"/>
      <c r="GDV84" s="184"/>
      <c r="GDW84" s="184"/>
      <c r="GDX84" s="184"/>
      <c r="GDY84" s="184"/>
      <c r="GDZ84" s="184"/>
      <c r="GEA84" s="184"/>
      <c r="GEB84" s="184"/>
      <c r="GEC84" s="184"/>
      <c r="GED84" s="184"/>
      <c r="GEE84" s="184"/>
      <c r="GEF84" s="184"/>
      <c r="GEG84" s="184"/>
      <c r="GEH84" s="184"/>
      <c r="GEI84" s="184"/>
      <c r="GEJ84" s="184"/>
      <c r="GEK84" s="184"/>
      <c r="GEL84" s="184"/>
      <c r="GEM84" s="184"/>
      <c r="GEN84" s="184"/>
      <c r="GEO84" s="184"/>
      <c r="GEP84" s="184"/>
      <c r="GEQ84" s="184"/>
      <c r="GER84" s="184"/>
      <c r="GES84" s="184"/>
      <c r="GET84" s="184"/>
      <c r="GEU84" s="184"/>
      <c r="GEV84" s="184"/>
      <c r="GEW84" s="184"/>
      <c r="GEX84" s="184"/>
      <c r="GEY84" s="184"/>
      <c r="GEZ84" s="184"/>
      <c r="GFA84" s="184"/>
      <c r="GFB84" s="184"/>
      <c r="GFC84" s="184"/>
      <c r="GFD84" s="184"/>
      <c r="GFE84" s="184"/>
      <c r="GFF84" s="184"/>
      <c r="GFG84" s="184"/>
      <c r="GFH84" s="184"/>
      <c r="GFI84" s="184"/>
      <c r="GFJ84" s="184"/>
      <c r="GFK84" s="184"/>
      <c r="GFL84" s="184"/>
      <c r="GFM84" s="184"/>
      <c r="GFN84" s="184"/>
      <c r="GFO84" s="184"/>
      <c r="GFP84" s="184"/>
      <c r="GFQ84" s="184"/>
      <c r="GFR84" s="184"/>
      <c r="GFS84" s="184"/>
      <c r="GFT84" s="184"/>
      <c r="GFU84" s="184"/>
      <c r="GFV84" s="184"/>
      <c r="GFW84" s="184"/>
      <c r="GFX84" s="184"/>
      <c r="GFY84" s="184"/>
      <c r="GFZ84" s="184"/>
      <c r="GGA84" s="184"/>
      <c r="GGB84" s="184"/>
      <c r="GGC84" s="184"/>
      <c r="GGD84" s="184"/>
      <c r="GGE84" s="184"/>
      <c r="GGF84" s="184"/>
      <c r="GGG84" s="184"/>
      <c r="GGH84" s="184"/>
      <c r="GGI84" s="184"/>
      <c r="GGJ84" s="184"/>
      <c r="GGK84" s="184"/>
      <c r="GGL84" s="184"/>
      <c r="GGM84" s="184"/>
      <c r="GGN84" s="184"/>
      <c r="GGO84" s="184"/>
      <c r="GGP84" s="184"/>
      <c r="GGQ84" s="184"/>
      <c r="GGR84" s="184"/>
      <c r="GGS84" s="184"/>
      <c r="GGT84" s="184"/>
      <c r="GGU84" s="184"/>
      <c r="GGV84" s="184"/>
      <c r="GGW84" s="184"/>
      <c r="GGX84" s="184"/>
      <c r="GGY84" s="184"/>
      <c r="GGZ84" s="184"/>
      <c r="GHA84" s="184"/>
      <c r="GHB84" s="184"/>
      <c r="GHC84" s="184"/>
      <c r="GHD84" s="184"/>
      <c r="GHE84" s="184"/>
      <c r="GHF84" s="184"/>
      <c r="GHG84" s="184"/>
      <c r="GHH84" s="184"/>
      <c r="GHI84" s="184"/>
      <c r="GHJ84" s="184"/>
      <c r="GHK84" s="184"/>
      <c r="GHL84" s="184"/>
      <c r="GHM84" s="184"/>
      <c r="GHN84" s="184"/>
      <c r="GHO84" s="184"/>
      <c r="GHP84" s="184"/>
      <c r="GHQ84" s="184"/>
      <c r="GHR84" s="184"/>
      <c r="GHS84" s="184"/>
      <c r="GHT84" s="184"/>
      <c r="GHU84" s="184"/>
      <c r="GHV84" s="184"/>
      <c r="GHW84" s="184"/>
      <c r="GHX84" s="184"/>
      <c r="GHY84" s="184"/>
      <c r="GHZ84" s="184"/>
      <c r="GIA84" s="184"/>
      <c r="GIB84" s="184"/>
      <c r="GIC84" s="184"/>
      <c r="GID84" s="184"/>
      <c r="GIE84" s="184"/>
      <c r="GIF84" s="184"/>
      <c r="GIG84" s="184"/>
      <c r="GIH84" s="184"/>
      <c r="GII84" s="184"/>
      <c r="GIJ84" s="184"/>
      <c r="GIK84" s="184"/>
      <c r="GIL84" s="184"/>
      <c r="GIM84" s="184"/>
      <c r="GIN84" s="184"/>
      <c r="GIO84" s="184"/>
      <c r="GIP84" s="184"/>
      <c r="GIQ84" s="184"/>
      <c r="GIR84" s="184"/>
      <c r="GIS84" s="184"/>
      <c r="GIT84" s="184"/>
      <c r="GIU84" s="184"/>
      <c r="GIV84" s="184"/>
      <c r="GIW84" s="184"/>
      <c r="GIX84" s="184"/>
      <c r="GIY84" s="184"/>
      <c r="GIZ84" s="184"/>
      <c r="GJA84" s="184"/>
      <c r="GJB84" s="184"/>
      <c r="GJC84" s="184"/>
      <c r="GJD84" s="184"/>
      <c r="GJE84" s="184"/>
      <c r="GJF84" s="184"/>
      <c r="GJG84" s="184"/>
      <c r="GJH84" s="184"/>
      <c r="GJI84" s="184"/>
      <c r="GJJ84" s="184"/>
      <c r="GJK84" s="184"/>
      <c r="GJL84" s="184"/>
      <c r="GJM84" s="184"/>
      <c r="GJN84" s="184"/>
      <c r="GJO84" s="184"/>
      <c r="GJP84" s="184"/>
      <c r="GJQ84" s="184"/>
      <c r="GJR84" s="184"/>
      <c r="GJS84" s="184"/>
      <c r="GJT84" s="184"/>
      <c r="GJU84" s="184"/>
      <c r="GJV84" s="184"/>
      <c r="GJW84" s="184"/>
      <c r="GJX84" s="184"/>
      <c r="GJY84" s="184"/>
      <c r="GJZ84" s="184"/>
      <c r="GKA84" s="184"/>
      <c r="GKB84" s="184"/>
      <c r="GKC84" s="184"/>
      <c r="GKD84" s="184"/>
      <c r="GKE84" s="184"/>
      <c r="GKF84" s="184"/>
      <c r="GKG84" s="184"/>
      <c r="GKH84" s="184"/>
      <c r="GKI84" s="184"/>
      <c r="GKJ84" s="184"/>
      <c r="GKK84" s="184"/>
      <c r="GKL84" s="184"/>
      <c r="GKM84" s="184"/>
      <c r="GKN84" s="184"/>
      <c r="GKO84" s="184"/>
      <c r="GKP84" s="184"/>
      <c r="GKQ84" s="184"/>
      <c r="GKR84" s="184"/>
      <c r="GKS84" s="184"/>
      <c r="GKT84" s="184"/>
      <c r="GKU84" s="184"/>
      <c r="GKV84" s="184"/>
      <c r="GKW84" s="184"/>
      <c r="GKX84" s="184"/>
      <c r="GKY84" s="184"/>
      <c r="GKZ84" s="184"/>
      <c r="GLA84" s="184"/>
      <c r="GLB84" s="184"/>
      <c r="GLC84" s="184"/>
      <c r="GLD84" s="184"/>
      <c r="GLE84" s="184"/>
      <c r="GLF84" s="184"/>
      <c r="GLG84" s="184"/>
      <c r="GLH84" s="184"/>
      <c r="GLI84" s="184"/>
      <c r="GLJ84" s="184"/>
      <c r="GLK84" s="184"/>
      <c r="GLL84" s="184"/>
      <c r="GLM84" s="184"/>
      <c r="GLN84" s="184"/>
      <c r="GLO84" s="184"/>
      <c r="GLP84" s="184"/>
      <c r="GLQ84" s="184"/>
      <c r="GLR84" s="184"/>
      <c r="GLS84" s="184"/>
      <c r="GLT84" s="184"/>
      <c r="GLU84" s="184"/>
      <c r="GLV84" s="184"/>
      <c r="GLW84" s="184"/>
      <c r="GLX84" s="184"/>
      <c r="GLY84" s="184"/>
      <c r="GLZ84" s="184"/>
      <c r="GMA84" s="184"/>
      <c r="GMB84" s="184"/>
      <c r="GMC84" s="184"/>
      <c r="GMD84" s="184"/>
      <c r="GME84" s="184"/>
      <c r="GMF84" s="184"/>
      <c r="GMG84" s="184"/>
      <c r="GMH84" s="184"/>
      <c r="GMI84" s="184"/>
      <c r="GMJ84" s="184"/>
      <c r="GMK84" s="184"/>
      <c r="GML84" s="184"/>
      <c r="GMM84" s="184"/>
      <c r="GMN84" s="184"/>
      <c r="GMO84" s="184"/>
      <c r="GMP84" s="184"/>
      <c r="GMQ84" s="184"/>
      <c r="GMR84" s="184"/>
      <c r="GMS84" s="184"/>
      <c r="GMT84" s="184"/>
      <c r="GMU84" s="184"/>
      <c r="GMV84" s="184"/>
      <c r="GMW84" s="184"/>
      <c r="GMX84" s="184"/>
      <c r="GMY84" s="184"/>
      <c r="GMZ84" s="184"/>
      <c r="GNA84" s="184"/>
      <c r="GNB84" s="184"/>
      <c r="GNC84" s="184"/>
      <c r="GND84" s="184"/>
      <c r="GNE84" s="184"/>
      <c r="GNF84" s="184"/>
      <c r="GNG84" s="184"/>
      <c r="GNH84" s="184"/>
      <c r="GNI84" s="184"/>
      <c r="GNJ84" s="184"/>
      <c r="GNK84" s="184"/>
      <c r="GNL84" s="184"/>
      <c r="GNM84" s="184"/>
      <c r="GNN84" s="184"/>
      <c r="GNO84" s="184"/>
      <c r="GNP84" s="184"/>
      <c r="GNQ84" s="184"/>
      <c r="GNR84" s="184"/>
      <c r="GNS84" s="184"/>
      <c r="GNT84" s="184"/>
      <c r="GNU84" s="184"/>
      <c r="GNV84" s="184"/>
      <c r="GNW84" s="184"/>
      <c r="GNX84" s="184"/>
      <c r="GNY84" s="184"/>
      <c r="GNZ84" s="184"/>
      <c r="GOA84" s="184"/>
      <c r="GOB84" s="184"/>
      <c r="GOC84" s="184"/>
      <c r="GOD84" s="184"/>
      <c r="GOE84" s="184"/>
      <c r="GOF84" s="184"/>
      <c r="GOG84" s="184"/>
      <c r="GOH84" s="184"/>
      <c r="GOI84" s="184"/>
      <c r="GOJ84" s="184"/>
      <c r="GOK84" s="184"/>
      <c r="GOL84" s="184"/>
      <c r="GOM84" s="184"/>
      <c r="GON84" s="184"/>
      <c r="GOO84" s="184"/>
      <c r="GOP84" s="184"/>
      <c r="GOQ84" s="184"/>
      <c r="GOR84" s="184"/>
      <c r="GOS84" s="184"/>
      <c r="GOT84" s="184"/>
      <c r="GOU84" s="184"/>
      <c r="GOV84" s="184"/>
      <c r="GOW84" s="184"/>
      <c r="GOX84" s="184"/>
      <c r="GOY84" s="184"/>
      <c r="GOZ84" s="184"/>
      <c r="GPA84" s="184"/>
      <c r="GPB84" s="184"/>
      <c r="GPC84" s="184"/>
      <c r="GPD84" s="184"/>
      <c r="GPE84" s="184"/>
      <c r="GPF84" s="184"/>
      <c r="GPG84" s="184"/>
      <c r="GPH84" s="184"/>
      <c r="GPI84" s="184"/>
      <c r="GPJ84" s="184"/>
      <c r="GPK84" s="184"/>
      <c r="GPL84" s="184"/>
      <c r="GPM84" s="184"/>
      <c r="GPN84" s="184"/>
      <c r="GPO84" s="184"/>
      <c r="GPP84" s="184"/>
      <c r="GPQ84" s="184"/>
      <c r="GPR84" s="184"/>
      <c r="GPS84" s="184"/>
      <c r="GPT84" s="184"/>
      <c r="GPU84" s="184"/>
      <c r="GPV84" s="184"/>
      <c r="GPW84" s="184"/>
      <c r="GPX84" s="184"/>
      <c r="GPY84" s="184"/>
      <c r="GPZ84" s="184"/>
      <c r="GQA84" s="184"/>
      <c r="GQB84" s="184"/>
      <c r="GQC84" s="184"/>
      <c r="GQD84" s="184"/>
      <c r="GQE84" s="184"/>
      <c r="GQF84" s="184"/>
      <c r="GQG84" s="184"/>
      <c r="GQH84" s="184"/>
      <c r="GQI84" s="184"/>
      <c r="GQJ84" s="184"/>
      <c r="GQK84" s="184"/>
      <c r="GQL84" s="184"/>
      <c r="GQM84" s="184"/>
      <c r="GQN84" s="184"/>
      <c r="GQO84" s="184"/>
      <c r="GQP84" s="184"/>
      <c r="GQQ84" s="184"/>
      <c r="GQR84" s="184"/>
      <c r="GQS84" s="184"/>
      <c r="GQT84" s="184"/>
      <c r="GQU84" s="184"/>
      <c r="GQV84" s="184"/>
      <c r="GQW84" s="184"/>
      <c r="GQX84" s="184"/>
      <c r="GQY84" s="184"/>
      <c r="GQZ84" s="184"/>
      <c r="GRA84" s="184"/>
      <c r="GRB84" s="184"/>
      <c r="GRC84" s="184"/>
      <c r="GRD84" s="184"/>
      <c r="GRE84" s="184"/>
      <c r="GRF84" s="184"/>
      <c r="GRG84" s="184"/>
      <c r="GRH84" s="184"/>
      <c r="GRI84" s="184"/>
      <c r="GRJ84" s="184"/>
      <c r="GRK84" s="184"/>
      <c r="GRL84" s="184"/>
      <c r="GRM84" s="184"/>
      <c r="GRN84" s="184"/>
      <c r="GRO84" s="184"/>
      <c r="GRP84" s="184"/>
      <c r="GRQ84" s="184"/>
      <c r="GRR84" s="184"/>
      <c r="GRS84" s="184"/>
      <c r="GRT84" s="184"/>
      <c r="GRU84" s="184"/>
      <c r="GRV84" s="184"/>
      <c r="GRW84" s="184"/>
      <c r="GRX84" s="184"/>
      <c r="GRY84" s="184"/>
      <c r="GRZ84" s="184"/>
      <c r="GSA84" s="184"/>
      <c r="GSB84" s="184"/>
      <c r="GSC84" s="184"/>
      <c r="GSD84" s="184"/>
      <c r="GSE84" s="184"/>
      <c r="GSF84" s="184"/>
      <c r="GSG84" s="184"/>
      <c r="GSH84" s="184"/>
      <c r="GSI84" s="184"/>
      <c r="GSJ84" s="184"/>
      <c r="GSK84" s="184"/>
      <c r="GSL84" s="184"/>
      <c r="GSM84" s="184"/>
      <c r="GSN84" s="184"/>
      <c r="GSO84" s="184"/>
      <c r="GSP84" s="184"/>
      <c r="GSQ84" s="184"/>
      <c r="GSR84" s="184"/>
      <c r="GSS84" s="184"/>
      <c r="GST84" s="184"/>
      <c r="GSU84" s="184"/>
      <c r="GSV84" s="184"/>
      <c r="GSW84" s="184"/>
      <c r="GSX84" s="184"/>
      <c r="GSY84" s="184"/>
      <c r="GSZ84" s="184"/>
      <c r="GTA84" s="184"/>
      <c r="GTB84" s="184"/>
      <c r="GTC84" s="184"/>
      <c r="GTD84" s="184"/>
      <c r="GTE84" s="184"/>
      <c r="GTF84" s="184"/>
      <c r="GTG84" s="184"/>
      <c r="GTH84" s="184"/>
      <c r="GTI84" s="184"/>
      <c r="GTJ84" s="184"/>
      <c r="GTK84" s="184"/>
      <c r="GTL84" s="184"/>
      <c r="GTM84" s="184"/>
      <c r="GTN84" s="184"/>
      <c r="GTO84" s="184"/>
      <c r="GTP84" s="184"/>
      <c r="GTQ84" s="184"/>
      <c r="GTR84" s="184"/>
      <c r="GTS84" s="184"/>
      <c r="GTT84" s="184"/>
      <c r="GTU84" s="184"/>
      <c r="GTV84" s="184"/>
      <c r="GTW84" s="184"/>
      <c r="GTX84" s="184"/>
      <c r="GTY84" s="184"/>
      <c r="GTZ84" s="184"/>
      <c r="GUA84" s="184"/>
      <c r="GUB84" s="184"/>
      <c r="GUC84" s="184"/>
      <c r="GUD84" s="184"/>
      <c r="GUE84" s="184"/>
      <c r="GUF84" s="184"/>
      <c r="GUG84" s="184"/>
      <c r="GUH84" s="184"/>
      <c r="GUI84" s="184"/>
      <c r="GUJ84" s="184"/>
      <c r="GUK84" s="184"/>
      <c r="GUL84" s="184"/>
      <c r="GUM84" s="184"/>
      <c r="GUN84" s="184"/>
      <c r="GUO84" s="184"/>
      <c r="GUP84" s="184"/>
      <c r="GUQ84" s="184"/>
      <c r="GUR84" s="184"/>
      <c r="GUS84" s="184"/>
      <c r="GUT84" s="184"/>
      <c r="GUU84" s="184"/>
      <c r="GUV84" s="184"/>
      <c r="GUW84" s="184"/>
      <c r="GUX84" s="184"/>
      <c r="GUY84" s="184"/>
      <c r="GUZ84" s="184"/>
      <c r="GVA84" s="184"/>
      <c r="GVB84" s="184"/>
      <c r="GVC84" s="184"/>
      <c r="GVD84" s="184"/>
      <c r="GVE84" s="184"/>
      <c r="GVF84" s="184"/>
      <c r="GVG84" s="184"/>
      <c r="GVH84" s="184"/>
      <c r="GVI84" s="184"/>
      <c r="GVJ84" s="184"/>
      <c r="GVK84" s="184"/>
      <c r="GVL84" s="184"/>
      <c r="GVM84" s="184"/>
      <c r="GVN84" s="184"/>
      <c r="GVO84" s="184"/>
      <c r="GVP84" s="184"/>
      <c r="GVQ84" s="184"/>
      <c r="GVR84" s="184"/>
      <c r="GVS84" s="184"/>
      <c r="GVT84" s="184"/>
      <c r="GVU84" s="184"/>
      <c r="GVV84" s="184"/>
      <c r="GVW84" s="184"/>
      <c r="GVX84" s="184"/>
      <c r="GVY84" s="184"/>
      <c r="GVZ84" s="184"/>
      <c r="GWA84" s="184"/>
      <c r="GWB84" s="184"/>
      <c r="GWC84" s="184"/>
      <c r="GWD84" s="184"/>
      <c r="GWE84" s="184"/>
      <c r="GWF84" s="184"/>
      <c r="GWG84" s="184"/>
      <c r="GWH84" s="184"/>
      <c r="GWI84" s="184"/>
      <c r="GWJ84" s="184"/>
      <c r="GWK84" s="184"/>
      <c r="GWL84" s="184"/>
      <c r="GWM84" s="184"/>
      <c r="GWN84" s="184"/>
      <c r="GWO84" s="184"/>
      <c r="GWP84" s="184"/>
      <c r="GWQ84" s="184"/>
      <c r="GWR84" s="184"/>
      <c r="GWS84" s="184"/>
      <c r="GWT84" s="184"/>
      <c r="GWU84" s="184"/>
      <c r="GWV84" s="184"/>
      <c r="GWW84" s="184"/>
      <c r="GWX84" s="184"/>
      <c r="GWY84" s="184"/>
      <c r="GWZ84" s="184"/>
      <c r="GXA84" s="184"/>
      <c r="GXB84" s="184"/>
      <c r="GXC84" s="184"/>
      <c r="GXD84" s="184"/>
      <c r="GXE84" s="184"/>
      <c r="GXF84" s="184"/>
      <c r="GXG84" s="184"/>
      <c r="GXH84" s="184"/>
      <c r="GXI84" s="184"/>
      <c r="GXJ84" s="184"/>
      <c r="GXK84" s="184"/>
      <c r="GXL84" s="184"/>
      <c r="GXM84" s="184"/>
      <c r="GXN84" s="184"/>
      <c r="GXO84" s="184"/>
      <c r="GXP84" s="184"/>
      <c r="GXQ84" s="184"/>
      <c r="GXR84" s="184"/>
      <c r="GXS84" s="184"/>
      <c r="GXT84" s="184"/>
      <c r="GXU84" s="184"/>
      <c r="GXV84" s="184"/>
      <c r="GXW84" s="184"/>
      <c r="GXX84" s="184"/>
      <c r="GXY84" s="184"/>
      <c r="GXZ84" s="184"/>
      <c r="GYA84" s="184"/>
      <c r="GYB84" s="184"/>
      <c r="GYC84" s="184"/>
      <c r="GYD84" s="184"/>
      <c r="GYE84" s="184"/>
      <c r="GYF84" s="184"/>
      <c r="GYG84" s="184"/>
      <c r="GYH84" s="184"/>
      <c r="GYI84" s="184"/>
      <c r="GYJ84" s="184"/>
      <c r="GYK84" s="184"/>
      <c r="GYL84" s="184"/>
      <c r="GYM84" s="184"/>
      <c r="GYN84" s="184"/>
      <c r="GYO84" s="184"/>
      <c r="GYP84" s="184"/>
      <c r="GYQ84" s="184"/>
      <c r="GYR84" s="184"/>
      <c r="GYS84" s="184"/>
      <c r="GYT84" s="184"/>
      <c r="GYU84" s="184"/>
      <c r="GYV84" s="184"/>
      <c r="GYW84" s="184"/>
      <c r="GYX84" s="184"/>
      <c r="GYY84" s="184"/>
      <c r="GYZ84" s="184"/>
      <c r="GZA84" s="184"/>
      <c r="GZB84" s="184"/>
      <c r="GZC84" s="184"/>
      <c r="GZD84" s="184"/>
      <c r="GZE84" s="184"/>
      <c r="GZF84" s="184"/>
      <c r="GZG84" s="184"/>
      <c r="GZH84" s="184"/>
      <c r="GZI84" s="184"/>
      <c r="GZJ84" s="184"/>
      <c r="GZK84" s="184"/>
      <c r="GZL84" s="184"/>
      <c r="GZM84" s="184"/>
      <c r="GZN84" s="184"/>
      <c r="GZO84" s="184"/>
      <c r="GZP84" s="184"/>
      <c r="GZQ84" s="184"/>
      <c r="GZR84" s="184"/>
      <c r="GZS84" s="184"/>
      <c r="GZT84" s="184"/>
      <c r="GZU84" s="184"/>
      <c r="GZV84" s="184"/>
      <c r="GZW84" s="184"/>
      <c r="GZX84" s="184"/>
      <c r="GZY84" s="184"/>
      <c r="GZZ84" s="184"/>
      <c r="HAA84" s="184"/>
      <c r="HAB84" s="184"/>
      <c r="HAC84" s="184"/>
      <c r="HAD84" s="184"/>
      <c r="HAE84" s="184"/>
      <c r="HAF84" s="184"/>
      <c r="HAG84" s="184"/>
      <c r="HAH84" s="184"/>
      <c r="HAI84" s="184"/>
      <c r="HAJ84" s="184"/>
      <c r="HAK84" s="184"/>
      <c r="HAL84" s="184"/>
      <c r="HAM84" s="184"/>
      <c r="HAN84" s="184"/>
      <c r="HAO84" s="184"/>
      <c r="HAP84" s="184"/>
      <c r="HAQ84" s="184"/>
      <c r="HAR84" s="184"/>
      <c r="HAS84" s="184"/>
      <c r="HAT84" s="184"/>
      <c r="HAU84" s="184"/>
      <c r="HAV84" s="184"/>
      <c r="HAW84" s="184"/>
      <c r="HAX84" s="184"/>
      <c r="HAY84" s="184"/>
      <c r="HAZ84" s="184"/>
      <c r="HBA84" s="184"/>
      <c r="HBB84" s="184"/>
      <c r="HBC84" s="184"/>
      <c r="HBD84" s="184"/>
      <c r="HBE84" s="184"/>
      <c r="HBF84" s="184"/>
      <c r="HBG84" s="184"/>
      <c r="HBH84" s="184"/>
      <c r="HBI84" s="184"/>
      <c r="HBJ84" s="184"/>
      <c r="HBK84" s="184"/>
      <c r="HBL84" s="184"/>
      <c r="HBM84" s="184"/>
      <c r="HBN84" s="184"/>
      <c r="HBO84" s="184"/>
      <c r="HBP84" s="184"/>
      <c r="HBQ84" s="184"/>
      <c r="HBR84" s="184"/>
      <c r="HBS84" s="184"/>
      <c r="HBT84" s="184"/>
      <c r="HBU84" s="184"/>
      <c r="HBV84" s="184"/>
      <c r="HBW84" s="184"/>
      <c r="HBX84" s="184"/>
      <c r="HBY84" s="184"/>
      <c r="HBZ84" s="184"/>
      <c r="HCA84" s="184"/>
      <c r="HCB84" s="184"/>
      <c r="HCC84" s="184"/>
      <c r="HCD84" s="184"/>
      <c r="HCE84" s="184"/>
      <c r="HCF84" s="184"/>
      <c r="HCG84" s="184"/>
      <c r="HCH84" s="184"/>
      <c r="HCI84" s="184"/>
      <c r="HCJ84" s="184"/>
      <c r="HCK84" s="184"/>
      <c r="HCL84" s="184"/>
      <c r="HCM84" s="184"/>
      <c r="HCN84" s="184"/>
      <c r="HCO84" s="184"/>
      <c r="HCP84" s="184"/>
      <c r="HCQ84" s="184"/>
      <c r="HCR84" s="184"/>
      <c r="HCS84" s="184"/>
      <c r="HCT84" s="184"/>
      <c r="HCU84" s="184"/>
      <c r="HCV84" s="184"/>
      <c r="HCW84" s="184"/>
      <c r="HCX84" s="184"/>
      <c r="HCY84" s="184"/>
      <c r="HCZ84" s="184"/>
      <c r="HDA84" s="184"/>
      <c r="HDB84" s="184"/>
      <c r="HDC84" s="184"/>
      <c r="HDD84" s="184"/>
      <c r="HDE84" s="184"/>
      <c r="HDF84" s="184"/>
      <c r="HDG84" s="184"/>
      <c r="HDH84" s="184"/>
      <c r="HDI84" s="184"/>
      <c r="HDJ84" s="184"/>
      <c r="HDK84" s="184"/>
      <c r="HDL84" s="184"/>
      <c r="HDM84" s="184"/>
      <c r="HDN84" s="184"/>
      <c r="HDO84" s="184"/>
      <c r="HDP84" s="184"/>
      <c r="HDQ84" s="184"/>
      <c r="HDR84" s="184"/>
      <c r="HDS84" s="184"/>
      <c r="HDT84" s="184"/>
      <c r="HDU84" s="184"/>
      <c r="HDV84" s="184"/>
      <c r="HDW84" s="184"/>
      <c r="HDX84" s="184"/>
      <c r="HDY84" s="184"/>
      <c r="HDZ84" s="184"/>
      <c r="HEA84" s="184"/>
      <c r="HEB84" s="184"/>
      <c r="HEC84" s="184"/>
      <c r="HED84" s="184"/>
      <c r="HEE84" s="184"/>
      <c r="HEF84" s="184"/>
      <c r="HEG84" s="184"/>
      <c r="HEH84" s="184"/>
      <c r="HEI84" s="184"/>
      <c r="HEJ84" s="184"/>
      <c r="HEK84" s="184"/>
      <c r="HEL84" s="184"/>
      <c r="HEM84" s="184"/>
      <c r="HEN84" s="184"/>
      <c r="HEO84" s="184"/>
      <c r="HEP84" s="184"/>
      <c r="HEQ84" s="184"/>
      <c r="HER84" s="184"/>
      <c r="HES84" s="184"/>
      <c r="HET84" s="184"/>
      <c r="HEU84" s="184"/>
      <c r="HEV84" s="184"/>
      <c r="HEW84" s="184"/>
      <c r="HEX84" s="184"/>
      <c r="HEY84" s="184"/>
      <c r="HEZ84" s="184"/>
      <c r="HFA84" s="184"/>
      <c r="HFB84" s="184"/>
      <c r="HFC84" s="184"/>
      <c r="HFD84" s="184"/>
      <c r="HFE84" s="184"/>
      <c r="HFF84" s="184"/>
      <c r="HFG84" s="184"/>
      <c r="HFH84" s="184"/>
      <c r="HFI84" s="184"/>
      <c r="HFJ84" s="184"/>
      <c r="HFK84" s="184"/>
      <c r="HFL84" s="184"/>
      <c r="HFM84" s="184"/>
      <c r="HFN84" s="184"/>
      <c r="HFO84" s="184"/>
      <c r="HFP84" s="184"/>
      <c r="HFQ84" s="184"/>
      <c r="HFR84" s="184"/>
      <c r="HFS84" s="184"/>
      <c r="HFT84" s="184"/>
      <c r="HFU84" s="184"/>
      <c r="HFV84" s="184"/>
      <c r="HFW84" s="184"/>
      <c r="HFX84" s="184"/>
      <c r="HFY84" s="184"/>
      <c r="HFZ84" s="184"/>
      <c r="HGA84" s="184"/>
      <c r="HGB84" s="184"/>
      <c r="HGC84" s="184"/>
      <c r="HGD84" s="184"/>
      <c r="HGE84" s="184"/>
      <c r="HGF84" s="184"/>
      <c r="HGG84" s="184"/>
      <c r="HGH84" s="184"/>
      <c r="HGI84" s="184"/>
      <c r="HGJ84" s="184"/>
      <c r="HGK84" s="184"/>
      <c r="HGL84" s="184"/>
      <c r="HGM84" s="184"/>
      <c r="HGN84" s="184"/>
      <c r="HGO84" s="184"/>
      <c r="HGP84" s="184"/>
      <c r="HGQ84" s="184"/>
      <c r="HGR84" s="184"/>
      <c r="HGS84" s="184"/>
      <c r="HGT84" s="184"/>
      <c r="HGU84" s="184"/>
      <c r="HGV84" s="184"/>
      <c r="HGW84" s="184"/>
      <c r="HGX84" s="184"/>
      <c r="HGY84" s="184"/>
      <c r="HGZ84" s="184"/>
      <c r="HHA84" s="184"/>
      <c r="HHB84" s="184"/>
      <c r="HHC84" s="184"/>
      <c r="HHD84" s="184"/>
      <c r="HHE84" s="184"/>
      <c r="HHF84" s="184"/>
      <c r="HHG84" s="184"/>
      <c r="HHH84" s="184"/>
      <c r="HHI84" s="184"/>
      <c r="HHJ84" s="184"/>
      <c r="HHK84" s="184"/>
      <c r="HHL84" s="184"/>
      <c r="HHM84" s="184"/>
      <c r="HHN84" s="184"/>
      <c r="HHO84" s="184"/>
      <c r="HHP84" s="184"/>
      <c r="HHQ84" s="184"/>
      <c r="HHR84" s="184"/>
      <c r="HHS84" s="184"/>
      <c r="HHT84" s="184"/>
      <c r="HHU84" s="184"/>
      <c r="HHV84" s="184"/>
      <c r="HHW84" s="184"/>
      <c r="HHX84" s="184"/>
      <c r="HHY84" s="184"/>
      <c r="HHZ84" s="184"/>
      <c r="HIA84" s="184"/>
      <c r="HIB84" s="184"/>
      <c r="HIC84" s="184"/>
      <c r="HID84" s="184"/>
      <c r="HIE84" s="184"/>
      <c r="HIF84" s="184"/>
      <c r="HIG84" s="184"/>
      <c r="HIH84" s="184"/>
      <c r="HII84" s="184"/>
      <c r="HIJ84" s="184"/>
      <c r="HIK84" s="184"/>
      <c r="HIL84" s="184"/>
      <c r="HIM84" s="184"/>
      <c r="HIN84" s="184"/>
      <c r="HIO84" s="184"/>
      <c r="HIP84" s="184"/>
      <c r="HIQ84" s="184"/>
      <c r="HIR84" s="184"/>
      <c r="HIS84" s="184"/>
      <c r="HIT84" s="184"/>
      <c r="HIU84" s="184"/>
      <c r="HIV84" s="184"/>
      <c r="HIW84" s="184"/>
      <c r="HIX84" s="184"/>
      <c r="HIY84" s="184"/>
      <c r="HIZ84" s="184"/>
      <c r="HJA84" s="184"/>
      <c r="HJB84" s="184"/>
      <c r="HJC84" s="184"/>
      <c r="HJD84" s="184"/>
      <c r="HJE84" s="184"/>
      <c r="HJF84" s="184"/>
      <c r="HJG84" s="184"/>
      <c r="HJH84" s="184"/>
      <c r="HJI84" s="184"/>
      <c r="HJJ84" s="184"/>
      <c r="HJK84" s="184"/>
      <c r="HJL84" s="184"/>
      <c r="HJM84" s="184"/>
      <c r="HJN84" s="184"/>
      <c r="HJO84" s="184"/>
      <c r="HJP84" s="184"/>
      <c r="HJQ84" s="184"/>
      <c r="HJR84" s="184"/>
      <c r="HJS84" s="184"/>
      <c r="HJT84" s="184"/>
      <c r="HJU84" s="184"/>
      <c r="HJV84" s="184"/>
      <c r="HJW84" s="184"/>
      <c r="HJX84" s="184"/>
      <c r="HJY84" s="184"/>
      <c r="HJZ84" s="184"/>
      <c r="HKA84" s="184"/>
      <c r="HKB84" s="184"/>
      <c r="HKC84" s="184"/>
      <c r="HKD84" s="184"/>
      <c r="HKE84" s="184"/>
      <c r="HKF84" s="184"/>
      <c r="HKG84" s="184"/>
      <c r="HKH84" s="184"/>
      <c r="HKI84" s="184"/>
      <c r="HKJ84" s="184"/>
      <c r="HKK84" s="184"/>
      <c r="HKL84" s="184"/>
      <c r="HKM84" s="184"/>
      <c r="HKN84" s="184"/>
      <c r="HKO84" s="184"/>
      <c r="HKP84" s="184"/>
      <c r="HKQ84" s="184"/>
      <c r="HKR84" s="184"/>
      <c r="HKS84" s="184"/>
      <c r="HKT84" s="184"/>
      <c r="HKU84" s="184"/>
      <c r="HKV84" s="184"/>
      <c r="HKW84" s="184"/>
      <c r="HKX84" s="184"/>
      <c r="HKY84" s="184"/>
      <c r="HKZ84" s="184"/>
      <c r="HLA84" s="184"/>
      <c r="HLB84" s="184"/>
      <c r="HLC84" s="184"/>
      <c r="HLD84" s="184"/>
      <c r="HLE84" s="184"/>
      <c r="HLF84" s="184"/>
      <c r="HLG84" s="184"/>
      <c r="HLH84" s="184"/>
      <c r="HLI84" s="184"/>
      <c r="HLJ84" s="184"/>
      <c r="HLK84" s="184"/>
      <c r="HLL84" s="184"/>
      <c r="HLM84" s="184"/>
      <c r="HLN84" s="184"/>
      <c r="HLO84" s="184"/>
      <c r="HLP84" s="184"/>
      <c r="HLQ84" s="184"/>
      <c r="HLR84" s="184"/>
      <c r="HLS84" s="184"/>
      <c r="HLT84" s="184"/>
      <c r="HLU84" s="184"/>
      <c r="HLV84" s="184"/>
      <c r="HLW84" s="184"/>
      <c r="HLX84" s="184"/>
      <c r="HLY84" s="184"/>
      <c r="HLZ84" s="184"/>
      <c r="HMA84" s="184"/>
      <c r="HMB84" s="184"/>
      <c r="HMC84" s="184"/>
      <c r="HMD84" s="184"/>
      <c r="HME84" s="184"/>
      <c r="HMF84" s="184"/>
      <c r="HMG84" s="184"/>
      <c r="HMH84" s="184"/>
      <c r="HMI84" s="184"/>
      <c r="HMJ84" s="184"/>
      <c r="HMK84" s="184"/>
      <c r="HML84" s="184"/>
      <c r="HMM84" s="184"/>
      <c r="HMN84" s="184"/>
      <c r="HMO84" s="184"/>
      <c r="HMP84" s="184"/>
      <c r="HMQ84" s="184"/>
      <c r="HMR84" s="184"/>
      <c r="HMS84" s="184"/>
      <c r="HMT84" s="184"/>
      <c r="HMU84" s="184"/>
      <c r="HMV84" s="184"/>
      <c r="HMW84" s="184"/>
      <c r="HMX84" s="184"/>
      <c r="HMY84" s="184"/>
      <c r="HMZ84" s="184"/>
      <c r="HNA84" s="184"/>
      <c r="HNB84" s="184"/>
      <c r="HNC84" s="184"/>
      <c r="HND84" s="184"/>
      <c r="HNE84" s="184"/>
      <c r="HNF84" s="184"/>
      <c r="HNG84" s="184"/>
      <c r="HNH84" s="184"/>
      <c r="HNI84" s="184"/>
      <c r="HNJ84" s="184"/>
      <c r="HNK84" s="184"/>
      <c r="HNL84" s="184"/>
      <c r="HNM84" s="184"/>
      <c r="HNN84" s="184"/>
      <c r="HNO84" s="184"/>
      <c r="HNP84" s="184"/>
      <c r="HNQ84" s="184"/>
      <c r="HNR84" s="184"/>
      <c r="HNS84" s="184"/>
      <c r="HNT84" s="184"/>
      <c r="HNU84" s="184"/>
      <c r="HNV84" s="184"/>
      <c r="HNW84" s="184"/>
      <c r="HNX84" s="184"/>
      <c r="HNY84" s="184"/>
      <c r="HNZ84" s="184"/>
      <c r="HOA84" s="184"/>
      <c r="HOB84" s="184"/>
      <c r="HOC84" s="184"/>
      <c r="HOD84" s="184"/>
      <c r="HOE84" s="184"/>
      <c r="HOF84" s="184"/>
      <c r="HOG84" s="184"/>
      <c r="HOH84" s="184"/>
      <c r="HOI84" s="184"/>
      <c r="HOJ84" s="184"/>
      <c r="HOK84" s="184"/>
      <c r="HOL84" s="184"/>
      <c r="HOM84" s="184"/>
      <c r="HON84" s="184"/>
      <c r="HOO84" s="184"/>
      <c r="HOP84" s="184"/>
      <c r="HOQ84" s="184"/>
      <c r="HOR84" s="184"/>
      <c r="HOS84" s="184"/>
      <c r="HOT84" s="184"/>
      <c r="HOU84" s="184"/>
      <c r="HOV84" s="184"/>
      <c r="HOW84" s="184"/>
      <c r="HOX84" s="184"/>
      <c r="HOY84" s="184"/>
      <c r="HOZ84" s="184"/>
      <c r="HPA84" s="184"/>
      <c r="HPB84" s="184"/>
      <c r="HPC84" s="184"/>
      <c r="HPD84" s="184"/>
      <c r="HPE84" s="184"/>
      <c r="HPF84" s="184"/>
      <c r="HPG84" s="184"/>
      <c r="HPH84" s="184"/>
      <c r="HPI84" s="184"/>
      <c r="HPJ84" s="184"/>
      <c r="HPK84" s="184"/>
      <c r="HPL84" s="184"/>
      <c r="HPM84" s="184"/>
      <c r="HPN84" s="184"/>
      <c r="HPO84" s="184"/>
      <c r="HPP84" s="184"/>
      <c r="HPQ84" s="184"/>
      <c r="HPR84" s="184"/>
      <c r="HPS84" s="184"/>
      <c r="HPT84" s="184"/>
      <c r="HPU84" s="184"/>
      <c r="HPV84" s="184"/>
      <c r="HPW84" s="184"/>
      <c r="HPX84" s="184"/>
      <c r="HPY84" s="184"/>
      <c r="HPZ84" s="184"/>
      <c r="HQA84" s="184"/>
      <c r="HQB84" s="184"/>
      <c r="HQC84" s="184"/>
      <c r="HQD84" s="184"/>
      <c r="HQE84" s="184"/>
      <c r="HQF84" s="184"/>
      <c r="HQG84" s="184"/>
      <c r="HQH84" s="184"/>
      <c r="HQI84" s="184"/>
      <c r="HQJ84" s="184"/>
      <c r="HQK84" s="184"/>
      <c r="HQL84" s="184"/>
      <c r="HQM84" s="184"/>
      <c r="HQN84" s="184"/>
      <c r="HQO84" s="184"/>
      <c r="HQP84" s="184"/>
      <c r="HQQ84" s="184"/>
      <c r="HQR84" s="184"/>
      <c r="HQS84" s="184"/>
      <c r="HQT84" s="184"/>
      <c r="HQU84" s="184"/>
      <c r="HQV84" s="184"/>
      <c r="HQW84" s="184"/>
      <c r="HQX84" s="184"/>
      <c r="HQY84" s="184"/>
      <c r="HQZ84" s="184"/>
      <c r="HRA84" s="184"/>
      <c r="HRB84" s="184"/>
      <c r="HRC84" s="184"/>
      <c r="HRD84" s="184"/>
      <c r="HRE84" s="184"/>
      <c r="HRF84" s="184"/>
      <c r="HRG84" s="184"/>
      <c r="HRH84" s="184"/>
      <c r="HRI84" s="184"/>
      <c r="HRJ84" s="184"/>
      <c r="HRK84" s="184"/>
      <c r="HRL84" s="184"/>
      <c r="HRM84" s="184"/>
      <c r="HRN84" s="184"/>
      <c r="HRO84" s="184"/>
      <c r="HRP84" s="184"/>
      <c r="HRQ84" s="184"/>
      <c r="HRR84" s="184"/>
      <c r="HRS84" s="184"/>
      <c r="HRT84" s="184"/>
      <c r="HRU84" s="184"/>
      <c r="HRV84" s="184"/>
      <c r="HRW84" s="184"/>
      <c r="HRX84" s="184"/>
      <c r="HRY84" s="184"/>
      <c r="HRZ84" s="184"/>
      <c r="HSA84" s="184"/>
      <c r="HSB84" s="184"/>
      <c r="HSC84" s="184"/>
      <c r="HSD84" s="184"/>
      <c r="HSE84" s="184"/>
      <c r="HSF84" s="184"/>
      <c r="HSG84" s="184"/>
      <c r="HSH84" s="184"/>
      <c r="HSI84" s="184"/>
      <c r="HSJ84" s="184"/>
      <c r="HSK84" s="184"/>
      <c r="HSL84" s="184"/>
      <c r="HSM84" s="184"/>
      <c r="HSN84" s="184"/>
      <c r="HSO84" s="184"/>
      <c r="HSP84" s="184"/>
      <c r="HSQ84" s="184"/>
      <c r="HSR84" s="184"/>
      <c r="HSS84" s="184"/>
      <c r="HST84" s="184"/>
      <c r="HSU84" s="184"/>
      <c r="HSV84" s="184"/>
      <c r="HSW84" s="184"/>
      <c r="HSX84" s="184"/>
      <c r="HSY84" s="184"/>
      <c r="HSZ84" s="184"/>
      <c r="HTA84" s="184"/>
      <c r="HTB84" s="184"/>
      <c r="HTC84" s="184"/>
      <c r="HTD84" s="184"/>
      <c r="HTE84" s="184"/>
      <c r="HTF84" s="184"/>
      <c r="HTG84" s="184"/>
      <c r="HTH84" s="184"/>
      <c r="HTI84" s="184"/>
      <c r="HTJ84" s="184"/>
      <c r="HTK84" s="184"/>
      <c r="HTL84" s="184"/>
      <c r="HTM84" s="184"/>
      <c r="HTN84" s="184"/>
      <c r="HTO84" s="184"/>
      <c r="HTP84" s="184"/>
      <c r="HTQ84" s="184"/>
      <c r="HTR84" s="184"/>
      <c r="HTS84" s="184"/>
      <c r="HTT84" s="184"/>
      <c r="HTU84" s="184"/>
      <c r="HTV84" s="184"/>
      <c r="HTW84" s="184"/>
      <c r="HTX84" s="184"/>
      <c r="HTY84" s="184"/>
      <c r="HTZ84" s="184"/>
      <c r="HUA84" s="184"/>
      <c r="HUB84" s="184"/>
      <c r="HUC84" s="184"/>
      <c r="HUD84" s="184"/>
      <c r="HUE84" s="184"/>
      <c r="HUF84" s="184"/>
      <c r="HUG84" s="184"/>
      <c r="HUH84" s="184"/>
      <c r="HUI84" s="184"/>
      <c r="HUJ84" s="184"/>
      <c r="HUK84" s="184"/>
      <c r="HUL84" s="184"/>
      <c r="HUM84" s="184"/>
      <c r="HUN84" s="184"/>
      <c r="HUO84" s="184"/>
      <c r="HUP84" s="184"/>
      <c r="HUQ84" s="184"/>
      <c r="HUR84" s="184"/>
      <c r="HUS84" s="184"/>
      <c r="HUT84" s="184"/>
      <c r="HUU84" s="184"/>
      <c r="HUV84" s="184"/>
      <c r="HUW84" s="184"/>
      <c r="HUX84" s="184"/>
      <c r="HUY84" s="184"/>
      <c r="HUZ84" s="184"/>
      <c r="HVA84" s="184"/>
      <c r="HVB84" s="184"/>
      <c r="HVC84" s="184"/>
      <c r="HVD84" s="184"/>
      <c r="HVE84" s="184"/>
      <c r="HVF84" s="184"/>
      <c r="HVG84" s="184"/>
      <c r="HVH84" s="184"/>
      <c r="HVI84" s="184"/>
      <c r="HVJ84" s="184"/>
      <c r="HVK84" s="184"/>
      <c r="HVL84" s="184"/>
      <c r="HVM84" s="184"/>
      <c r="HVN84" s="184"/>
      <c r="HVO84" s="184"/>
      <c r="HVP84" s="184"/>
      <c r="HVQ84" s="184"/>
      <c r="HVR84" s="184"/>
      <c r="HVS84" s="184"/>
      <c r="HVT84" s="184"/>
      <c r="HVU84" s="184"/>
      <c r="HVV84" s="184"/>
      <c r="HVW84" s="184"/>
      <c r="HVX84" s="184"/>
      <c r="HVY84" s="184"/>
      <c r="HVZ84" s="184"/>
      <c r="HWA84" s="184"/>
      <c r="HWB84" s="184"/>
      <c r="HWC84" s="184"/>
      <c r="HWD84" s="184"/>
      <c r="HWE84" s="184"/>
      <c r="HWF84" s="184"/>
      <c r="HWG84" s="184"/>
      <c r="HWH84" s="184"/>
      <c r="HWI84" s="184"/>
      <c r="HWJ84" s="184"/>
      <c r="HWK84" s="184"/>
      <c r="HWL84" s="184"/>
      <c r="HWM84" s="184"/>
      <c r="HWN84" s="184"/>
      <c r="HWO84" s="184"/>
      <c r="HWP84" s="184"/>
      <c r="HWQ84" s="184"/>
      <c r="HWR84" s="184"/>
      <c r="HWS84" s="184"/>
      <c r="HWT84" s="184"/>
      <c r="HWU84" s="184"/>
      <c r="HWV84" s="184"/>
      <c r="HWW84" s="184"/>
      <c r="HWX84" s="184"/>
      <c r="HWY84" s="184"/>
      <c r="HWZ84" s="184"/>
      <c r="HXA84" s="184"/>
      <c r="HXB84" s="184"/>
      <c r="HXC84" s="184"/>
      <c r="HXD84" s="184"/>
      <c r="HXE84" s="184"/>
      <c r="HXF84" s="184"/>
      <c r="HXG84" s="184"/>
      <c r="HXH84" s="184"/>
      <c r="HXI84" s="184"/>
      <c r="HXJ84" s="184"/>
      <c r="HXK84" s="184"/>
      <c r="HXL84" s="184"/>
      <c r="HXM84" s="184"/>
      <c r="HXN84" s="184"/>
      <c r="HXO84" s="184"/>
      <c r="HXP84" s="184"/>
      <c r="HXQ84" s="184"/>
      <c r="HXR84" s="184"/>
      <c r="HXS84" s="184"/>
      <c r="HXT84" s="184"/>
      <c r="HXU84" s="184"/>
      <c r="HXV84" s="184"/>
      <c r="HXW84" s="184"/>
      <c r="HXX84" s="184"/>
      <c r="HXY84" s="184"/>
      <c r="HXZ84" s="184"/>
      <c r="HYA84" s="184"/>
      <c r="HYB84" s="184"/>
      <c r="HYC84" s="184"/>
      <c r="HYD84" s="184"/>
      <c r="HYE84" s="184"/>
      <c r="HYF84" s="184"/>
      <c r="HYG84" s="184"/>
      <c r="HYH84" s="184"/>
      <c r="HYI84" s="184"/>
      <c r="HYJ84" s="184"/>
      <c r="HYK84" s="184"/>
      <c r="HYL84" s="184"/>
      <c r="HYM84" s="184"/>
      <c r="HYN84" s="184"/>
      <c r="HYO84" s="184"/>
      <c r="HYP84" s="184"/>
      <c r="HYQ84" s="184"/>
      <c r="HYR84" s="184"/>
      <c r="HYS84" s="184"/>
      <c r="HYT84" s="184"/>
      <c r="HYU84" s="184"/>
      <c r="HYV84" s="184"/>
      <c r="HYW84" s="184"/>
      <c r="HYX84" s="184"/>
      <c r="HYY84" s="184"/>
      <c r="HYZ84" s="184"/>
      <c r="HZA84" s="184"/>
      <c r="HZB84" s="184"/>
      <c r="HZC84" s="184"/>
      <c r="HZD84" s="184"/>
      <c r="HZE84" s="184"/>
      <c r="HZF84" s="184"/>
      <c r="HZG84" s="184"/>
      <c r="HZH84" s="184"/>
      <c r="HZI84" s="184"/>
      <c r="HZJ84" s="184"/>
      <c r="HZK84" s="184"/>
      <c r="HZL84" s="184"/>
      <c r="HZM84" s="184"/>
      <c r="HZN84" s="184"/>
      <c r="HZO84" s="184"/>
      <c r="HZP84" s="184"/>
      <c r="HZQ84" s="184"/>
      <c r="HZR84" s="184"/>
      <c r="HZS84" s="184"/>
      <c r="HZT84" s="184"/>
      <c r="HZU84" s="184"/>
      <c r="HZV84" s="184"/>
      <c r="HZW84" s="184"/>
      <c r="HZX84" s="184"/>
      <c r="HZY84" s="184"/>
      <c r="HZZ84" s="184"/>
      <c r="IAA84" s="184"/>
      <c r="IAB84" s="184"/>
      <c r="IAC84" s="184"/>
      <c r="IAD84" s="184"/>
      <c r="IAE84" s="184"/>
      <c r="IAF84" s="184"/>
      <c r="IAG84" s="184"/>
      <c r="IAH84" s="184"/>
      <c r="IAI84" s="184"/>
      <c r="IAJ84" s="184"/>
      <c r="IAK84" s="184"/>
      <c r="IAL84" s="184"/>
      <c r="IAM84" s="184"/>
      <c r="IAN84" s="184"/>
      <c r="IAO84" s="184"/>
      <c r="IAP84" s="184"/>
      <c r="IAQ84" s="184"/>
      <c r="IAR84" s="184"/>
      <c r="IAS84" s="184"/>
      <c r="IAT84" s="184"/>
      <c r="IAU84" s="184"/>
      <c r="IAV84" s="184"/>
      <c r="IAW84" s="184"/>
      <c r="IAX84" s="184"/>
      <c r="IAY84" s="184"/>
      <c r="IAZ84" s="184"/>
      <c r="IBA84" s="184"/>
      <c r="IBB84" s="184"/>
      <c r="IBC84" s="184"/>
      <c r="IBD84" s="184"/>
      <c r="IBE84" s="184"/>
      <c r="IBF84" s="184"/>
      <c r="IBG84" s="184"/>
      <c r="IBH84" s="184"/>
      <c r="IBI84" s="184"/>
      <c r="IBJ84" s="184"/>
      <c r="IBK84" s="184"/>
      <c r="IBL84" s="184"/>
      <c r="IBM84" s="184"/>
      <c r="IBN84" s="184"/>
      <c r="IBO84" s="184"/>
      <c r="IBP84" s="184"/>
      <c r="IBQ84" s="184"/>
      <c r="IBR84" s="184"/>
      <c r="IBS84" s="184"/>
      <c r="IBT84" s="184"/>
      <c r="IBU84" s="184"/>
      <c r="IBV84" s="184"/>
      <c r="IBW84" s="184"/>
      <c r="IBX84" s="184"/>
      <c r="IBY84" s="184"/>
      <c r="IBZ84" s="184"/>
      <c r="ICA84" s="184"/>
      <c r="ICB84" s="184"/>
      <c r="ICC84" s="184"/>
      <c r="ICD84" s="184"/>
      <c r="ICE84" s="184"/>
      <c r="ICF84" s="184"/>
      <c r="ICG84" s="184"/>
      <c r="ICH84" s="184"/>
      <c r="ICI84" s="184"/>
      <c r="ICJ84" s="184"/>
      <c r="ICK84" s="184"/>
      <c r="ICL84" s="184"/>
      <c r="ICM84" s="184"/>
      <c r="ICN84" s="184"/>
      <c r="ICO84" s="184"/>
      <c r="ICP84" s="184"/>
      <c r="ICQ84" s="184"/>
      <c r="ICR84" s="184"/>
      <c r="ICS84" s="184"/>
      <c r="ICT84" s="184"/>
      <c r="ICU84" s="184"/>
      <c r="ICV84" s="184"/>
      <c r="ICW84" s="184"/>
      <c r="ICX84" s="184"/>
      <c r="ICY84" s="184"/>
      <c r="ICZ84" s="184"/>
      <c r="IDA84" s="184"/>
      <c r="IDB84" s="184"/>
      <c r="IDC84" s="184"/>
      <c r="IDD84" s="184"/>
      <c r="IDE84" s="184"/>
      <c r="IDF84" s="184"/>
      <c r="IDG84" s="184"/>
      <c r="IDH84" s="184"/>
      <c r="IDI84" s="184"/>
      <c r="IDJ84" s="184"/>
      <c r="IDK84" s="184"/>
      <c r="IDL84" s="184"/>
      <c r="IDM84" s="184"/>
      <c r="IDN84" s="184"/>
      <c r="IDO84" s="184"/>
      <c r="IDP84" s="184"/>
      <c r="IDQ84" s="184"/>
      <c r="IDR84" s="184"/>
      <c r="IDS84" s="184"/>
      <c r="IDT84" s="184"/>
      <c r="IDU84" s="184"/>
      <c r="IDV84" s="184"/>
      <c r="IDW84" s="184"/>
      <c r="IDX84" s="184"/>
      <c r="IDY84" s="184"/>
      <c r="IDZ84" s="184"/>
      <c r="IEA84" s="184"/>
      <c r="IEB84" s="184"/>
      <c r="IEC84" s="184"/>
      <c r="IED84" s="184"/>
      <c r="IEE84" s="184"/>
      <c r="IEF84" s="184"/>
      <c r="IEG84" s="184"/>
      <c r="IEH84" s="184"/>
      <c r="IEI84" s="184"/>
      <c r="IEJ84" s="184"/>
      <c r="IEK84" s="184"/>
      <c r="IEL84" s="184"/>
      <c r="IEM84" s="184"/>
      <c r="IEN84" s="184"/>
      <c r="IEO84" s="184"/>
      <c r="IEP84" s="184"/>
      <c r="IEQ84" s="184"/>
      <c r="IER84" s="184"/>
      <c r="IES84" s="184"/>
      <c r="IET84" s="184"/>
      <c r="IEU84" s="184"/>
      <c r="IEV84" s="184"/>
      <c r="IEW84" s="184"/>
      <c r="IEX84" s="184"/>
      <c r="IEY84" s="184"/>
      <c r="IEZ84" s="184"/>
      <c r="IFA84" s="184"/>
      <c r="IFB84" s="184"/>
      <c r="IFC84" s="184"/>
      <c r="IFD84" s="184"/>
      <c r="IFE84" s="184"/>
      <c r="IFF84" s="184"/>
      <c r="IFG84" s="184"/>
      <c r="IFH84" s="184"/>
      <c r="IFI84" s="184"/>
      <c r="IFJ84" s="184"/>
      <c r="IFK84" s="184"/>
      <c r="IFL84" s="184"/>
      <c r="IFM84" s="184"/>
      <c r="IFN84" s="184"/>
      <c r="IFO84" s="184"/>
      <c r="IFP84" s="184"/>
      <c r="IFQ84" s="184"/>
      <c r="IFR84" s="184"/>
      <c r="IFS84" s="184"/>
      <c r="IFT84" s="184"/>
      <c r="IFU84" s="184"/>
      <c r="IFV84" s="184"/>
      <c r="IFW84" s="184"/>
      <c r="IFX84" s="184"/>
      <c r="IFY84" s="184"/>
      <c r="IFZ84" s="184"/>
      <c r="IGA84" s="184"/>
      <c r="IGB84" s="184"/>
      <c r="IGC84" s="184"/>
      <c r="IGD84" s="184"/>
      <c r="IGE84" s="184"/>
      <c r="IGF84" s="184"/>
      <c r="IGG84" s="184"/>
      <c r="IGH84" s="184"/>
      <c r="IGI84" s="184"/>
      <c r="IGJ84" s="184"/>
      <c r="IGK84" s="184"/>
      <c r="IGL84" s="184"/>
      <c r="IGM84" s="184"/>
      <c r="IGN84" s="184"/>
      <c r="IGO84" s="184"/>
      <c r="IGP84" s="184"/>
      <c r="IGQ84" s="184"/>
      <c r="IGR84" s="184"/>
      <c r="IGS84" s="184"/>
      <c r="IGT84" s="184"/>
      <c r="IGU84" s="184"/>
      <c r="IGV84" s="184"/>
      <c r="IGW84" s="184"/>
      <c r="IGX84" s="184"/>
      <c r="IGY84" s="184"/>
      <c r="IGZ84" s="184"/>
      <c r="IHA84" s="184"/>
      <c r="IHB84" s="184"/>
      <c r="IHC84" s="184"/>
      <c r="IHD84" s="184"/>
      <c r="IHE84" s="184"/>
      <c r="IHF84" s="184"/>
      <c r="IHG84" s="184"/>
      <c r="IHH84" s="184"/>
      <c r="IHI84" s="184"/>
      <c r="IHJ84" s="184"/>
      <c r="IHK84" s="184"/>
      <c r="IHL84" s="184"/>
      <c r="IHM84" s="184"/>
      <c r="IHN84" s="184"/>
      <c r="IHO84" s="184"/>
      <c r="IHP84" s="184"/>
      <c r="IHQ84" s="184"/>
      <c r="IHR84" s="184"/>
      <c r="IHS84" s="184"/>
      <c r="IHT84" s="184"/>
      <c r="IHU84" s="184"/>
      <c r="IHV84" s="184"/>
      <c r="IHW84" s="184"/>
      <c r="IHX84" s="184"/>
      <c r="IHY84" s="184"/>
      <c r="IHZ84" s="184"/>
      <c r="IIA84" s="184"/>
      <c r="IIB84" s="184"/>
      <c r="IIC84" s="184"/>
      <c r="IID84" s="184"/>
      <c r="IIE84" s="184"/>
      <c r="IIF84" s="184"/>
      <c r="IIG84" s="184"/>
      <c r="IIH84" s="184"/>
      <c r="III84" s="184"/>
      <c r="IIJ84" s="184"/>
      <c r="IIK84" s="184"/>
      <c r="IIL84" s="184"/>
      <c r="IIM84" s="184"/>
      <c r="IIN84" s="184"/>
      <c r="IIO84" s="184"/>
      <c r="IIP84" s="184"/>
      <c r="IIQ84" s="184"/>
      <c r="IIR84" s="184"/>
      <c r="IIS84" s="184"/>
      <c r="IIT84" s="184"/>
      <c r="IIU84" s="184"/>
      <c r="IIV84" s="184"/>
      <c r="IIW84" s="184"/>
      <c r="IIX84" s="184"/>
      <c r="IIY84" s="184"/>
      <c r="IIZ84" s="184"/>
      <c r="IJA84" s="184"/>
      <c r="IJB84" s="184"/>
      <c r="IJC84" s="184"/>
      <c r="IJD84" s="184"/>
      <c r="IJE84" s="184"/>
      <c r="IJF84" s="184"/>
      <c r="IJG84" s="184"/>
      <c r="IJH84" s="184"/>
      <c r="IJI84" s="184"/>
      <c r="IJJ84" s="184"/>
      <c r="IJK84" s="184"/>
      <c r="IJL84" s="184"/>
      <c r="IJM84" s="184"/>
      <c r="IJN84" s="184"/>
      <c r="IJO84" s="184"/>
      <c r="IJP84" s="184"/>
      <c r="IJQ84" s="184"/>
      <c r="IJR84" s="184"/>
      <c r="IJS84" s="184"/>
      <c r="IJT84" s="184"/>
      <c r="IJU84" s="184"/>
      <c r="IJV84" s="184"/>
      <c r="IJW84" s="184"/>
      <c r="IJX84" s="184"/>
      <c r="IJY84" s="184"/>
      <c r="IJZ84" s="184"/>
      <c r="IKA84" s="184"/>
      <c r="IKB84" s="184"/>
      <c r="IKC84" s="184"/>
      <c r="IKD84" s="184"/>
      <c r="IKE84" s="184"/>
      <c r="IKF84" s="184"/>
      <c r="IKG84" s="184"/>
      <c r="IKH84" s="184"/>
      <c r="IKI84" s="184"/>
      <c r="IKJ84" s="184"/>
      <c r="IKK84" s="184"/>
      <c r="IKL84" s="184"/>
      <c r="IKM84" s="184"/>
      <c r="IKN84" s="184"/>
      <c r="IKO84" s="184"/>
      <c r="IKP84" s="184"/>
      <c r="IKQ84" s="184"/>
      <c r="IKR84" s="184"/>
      <c r="IKS84" s="184"/>
      <c r="IKT84" s="184"/>
      <c r="IKU84" s="184"/>
      <c r="IKV84" s="184"/>
      <c r="IKW84" s="184"/>
      <c r="IKX84" s="184"/>
      <c r="IKY84" s="184"/>
      <c r="IKZ84" s="184"/>
      <c r="ILA84" s="184"/>
      <c r="ILB84" s="184"/>
      <c r="ILC84" s="184"/>
      <c r="ILD84" s="184"/>
      <c r="ILE84" s="184"/>
      <c r="ILF84" s="184"/>
      <c r="ILG84" s="184"/>
      <c r="ILH84" s="184"/>
      <c r="ILI84" s="184"/>
      <c r="ILJ84" s="184"/>
      <c r="ILK84" s="184"/>
      <c r="ILL84" s="184"/>
      <c r="ILM84" s="184"/>
      <c r="ILN84" s="184"/>
      <c r="ILO84" s="184"/>
      <c r="ILP84" s="184"/>
      <c r="ILQ84" s="184"/>
      <c r="ILR84" s="184"/>
      <c r="ILS84" s="184"/>
      <c r="ILT84" s="184"/>
      <c r="ILU84" s="184"/>
      <c r="ILV84" s="184"/>
      <c r="ILW84" s="184"/>
      <c r="ILX84" s="184"/>
      <c r="ILY84" s="184"/>
      <c r="ILZ84" s="184"/>
      <c r="IMA84" s="184"/>
      <c r="IMB84" s="184"/>
      <c r="IMC84" s="184"/>
      <c r="IMD84" s="184"/>
      <c r="IME84" s="184"/>
      <c r="IMF84" s="184"/>
      <c r="IMG84" s="184"/>
      <c r="IMH84" s="184"/>
      <c r="IMI84" s="184"/>
      <c r="IMJ84" s="184"/>
      <c r="IMK84" s="184"/>
      <c r="IML84" s="184"/>
      <c r="IMM84" s="184"/>
      <c r="IMN84" s="184"/>
      <c r="IMO84" s="184"/>
      <c r="IMP84" s="184"/>
      <c r="IMQ84" s="184"/>
      <c r="IMR84" s="184"/>
      <c r="IMS84" s="184"/>
      <c r="IMT84" s="184"/>
      <c r="IMU84" s="184"/>
      <c r="IMV84" s="184"/>
      <c r="IMW84" s="184"/>
      <c r="IMX84" s="184"/>
      <c r="IMY84" s="184"/>
      <c r="IMZ84" s="184"/>
      <c r="INA84" s="184"/>
      <c r="INB84" s="184"/>
      <c r="INC84" s="184"/>
      <c r="IND84" s="184"/>
      <c r="INE84" s="184"/>
      <c r="INF84" s="184"/>
      <c r="ING84" s="184"/>
      <c r="INH84" s="184"/>
      <c r="INI84" s="184"/>
      <c r="INJ84" s="184"/>
      <c r="INK84" s="184"/>
      <c r="INL84" s="184"/>
      <c r="INM84" s="184"/>
      <c r="INN84" s="184"/>
      <c r="INO84" s="184"/>
      <c r="INP84" s="184"/>
      <c r="INQ84" s="184"/>
      <c r="INR84" s="184"/>
      <c r="INS84" s="184"/>
      <c r="INT84" s="184"/>
      <c r="INU84" s="184"/>
      <c r="INV84" s="184"/>
      <c r="INW84" s="184"/>
      <c r="INX84" s="184"/>
      <c r="INY84" s="184"/>
      <c r="INZ84" s="184"/>
      <c r="IOA84" s="184"/>
      <c r="IOB84" s="184"/>
      <c r="IOC84" s="184"/>
      <c r="IOD84" s="184"/>
      <c r="IOE84" s="184"/>
      <c r="IOF84" s="184"/>
      <c r="IOG84" s="184"/>
      <c r="IOH84" s="184"/>
      <c r="IOI84" s="184"/>
      <c r="IOJ84" s="184"/>
      <c r="IOK84" s="184"/>
      <c r="IOL84" s="184"/>
      <c r="IOM84" s="184"/>
      <c r="ION84" s="184"/>
      <c r="IOO84" s="184"/>
      <c r="IOP84" s="184"/>
      <c r="IOQ84" s="184"/>
      <c r="IOR84" s="184"/>
      <c r="IOS84" s="184"/>
      <c r="IOT84" s="184"/>
      <c r="IOU84" s="184"/>
      <c r="IOV84" s="184"/>
      <c r="IOW84" s="184"/>
      <c r="IOX84" s="184"/>
      <c r="IOY84" s="184"/>
      <c r="IOZ84" s="184"/>
      <c r="IPA84" s="184"/>
      <c r="IPB84" s="184"/>
      <c r="IPC84" s="184"/>
      <c r="IPD84" s="184"/>
      <c r="IPE84" s="184"/>
      <c r="IPF84" s="184"/>
      <c r="IPG84" s="184"/>
      <c r="IPH84" s="184"/>
      <c r="IPI84" s="184"/>
      <c r="IPJ84" s="184"/>
      <c r="IPK84" s="184"/>
      <c r="IPL84" s="184"/>
      <c r="IPM84" s="184"/>
      <c r="IPN84" s="184"/>
      <c r="IPO84" s="184"/>
      <c r="IPP84" s="184"/>
      <c r="IPQ84" s="184"/>
      <c r="IPR84" s="184"/>
      <c r="IPS84" s="184"/>
      <c r="IPT84" s="184"/>
      <c r="IPU84" s="184"/>
      <c r="IPV84" s="184"/>
      <c r="IPW84" s="184"/>
      <c r="IPX84" s="184"/>
      <c r="IPY84" s="184"/>
      <c r="IPZ84" s="184"/>
      <c r="IQA84" s="184"/>
      <c r="IQB84" s="184"/>
      <c r="IQC84" s="184"/>
      <c r="IQD84" s="184"/>
      <c r="IQE84" s="184"/>
      <c r="IQF84" s="184"/>
      <c r="IQG84" s="184"/>
      <c r="IQH84" s="184"/>
      <c r="IQI84" s="184"/>
      <c r="IQJ84" s="184"/>
      <c r="IQK84" s="184"/>
      <c r="IQL84" s="184"/>
      <c r="IQM84" s="184"/>
      <c r="IQN84" s="184"/>
      <c r="IQO84" s="184"/>
      <c r="IQP84" s="184"/>
      <c r="IQQ84" s="184"/>
      <c r="IQR84" s="184"/>
      <c r="IQS84" s="184"/>
      <c r="IQT84" s="184"/>
      <c r="IQU84" s="184"/>
      <c r="IQV84" s="184"/>
      <c r="IQW84" s="184"/>
      <c r="IQX84" s="184"/>
      <c r="IQY84" s="184"/>
      <c r="IQZ84" s="184"/>
      <c r="IRA84" s="184"/>
      <c r="IRB84" s="184"/>
      <c r="IRC84" s="184"/>
      <c r="IRD84" s="184"/>
      <c r="IRE84" s="184"/>
      <c r="IRF84" s="184"/>
      <c r="IRG84" s="184"/>
      <c r="IRH84" s="184"/>
      <c r="IRI84" s="184"/>
      <c r="IRJ84" s="184"/>
      <c r="IRK84" s="184"/>
      <c r="IRL84" s="184"/>
      <c r="IRM84" s="184"/>
      <c r="IRN84" s="184"/>
      <c r="IRO84" s="184"/>
      <c r="IRP84" s="184"/>
      <c r="IRQ84" s="184"/>
      <c r="IRR84" s="184"/>
      <c r="IRS84" s="184"/>
      <c r="IRT84" s="184"/>
      <c r="IRU84" s="184"/>
      <c r="IRV84" s="184"/>
      <c r="IRW84" s="184"/>
      <c r="IRX84" s="184"/>
      <c r="IRY84" s="184"/>
      <c r="IRZ84" s="184"/>
      <c r="ISA84" s="184"/>
      <c r="ISB84" s="184"/>
      <c r="ISC84" s="184"/>
      <c r="ISD84" s="184"/>
      <c r="ISE84" s="184"/>
      <c r="ISF84" s="184"/>
      <c r="ISG84" s="184"/>
      <c r="ISH84" s="184"/>
      <c r="ISI84" s="184"/>
      <c r="ISJ84" s="184"/>
      <c r="ISK84" s="184"/>
      <c r="ISL84" s="184"/>
      <c r="ISM84" s="184"/>
      <c r="ISN84" s="184"/>
      <c r="ISO84" s="184"/>
      <c r="ISP84" s="184"/>
      <c r="ISQ84" s="184"/>
      <c r="ISR84" s="184"/>
      <c r="ISS84" s="184"/>
      <c r="IST84" s="184"/>
      <c r="ISU84" s="184"/>
      <c r="ISV84" s="184"/>
      <c r="ISW84" s="184"/>
      <c r="ISX84" s="184"/>
      <c r="ISY84" s="184"/>
      <c r="ISZ84" s="184"/>
      <c r="ITA84" s="184"/>
      <c r="ITB84" s="184"/>
      <c r="ITC84" s="184"/>
      <c r="ITD84" s="184"/>
      <c r="ITE84" s="184"/>
      <c r="ITF84" s="184"/>
      <c r="ITG84" s="184"/>
      <c r="ITH84" s="184"/>
      <c r="ITI84" s="184"/>
      <c r="ITJ84" s="184"/>
      <c r="ITK84" s="184"/>
      <c r="ITL84" s="184"/>
      <c r="ITM84" s="184"/>
      <c r="ITN84" s="184"/>
      <c r="ITO84" s="184"/>
      <c r="ITP84" s="184"/>
      <c r="ITQ84" s="184"/>
      <c r="ITR84" s="184"/>
      <c r="ITS84" s="184"/>
      <c r="ITT84" s="184"/>
      <c r="ITU84" s="184"/>
      <c r="ITV84" s="184"/>
      <c r="ITW84" s="184"/>
      <c r="ITX84" s="184"/>
      <c r="ITY84" s="184"/>
      <c r="ITZ84" s="184"/>
      <c r="IUA84" s="184"/>
      <c r="IUB84" s="184"/>
      <c r="IUC84" s="184"/>
      <c r="IUD84" s="184"/>
      <c r="IUE84" s="184"/>
      <c r="IUF84" s="184"/>
      <c r="IUG84" s="184"/>
      <c r="IUH84" s="184"/>
      <c r="IUI84" s="184"/>
      <c r="IUJ84" s="184"/>
      <c r="IUK84" s="184"/>
      <c r="IUL84" s="184"/>
      <c r="IUM84" s="184"/>
      <c r="IUN84" s="184"/>
      <c r="IUO84" s="184"/>
      <c r="IUP84" s="184"/>
      <c r="IUQ84" s="184"/>
      <c r="IUR84" s="184"/>
      <c r="IUS84" s="184"/>
      <c r="IUT84" s="184"/>
      <c r="IUU84" s="184"/>
      <c r="IUV84" s="184"/>
      <c r="IUW84" s="184"/>
      <c r="IUX84" s="184"/>
      <c r="IUY84" s="184"/>
      <c r="IUZ84" s="184"/>
      <c r="IVA84" s="184"/>
      <c r="IVB84" s="184"/>
      <c r="IVC84" s="184"/>
      <c r="IVD84" s="184"/>
      <c r="IVE84" s="184"/>
      <c r="IVF84" s="184"/>
      <c r="IVG84" s="184"/>
      <c r="IVH84" s="184"/>
      <c r="IVI84" s="184"/>
      <c r="IVJ84" s="184"/>
      <c r="IVK84" s="184"/>
      <c r="IVL84" s="184"/>
      <c r="IVM84" s="184"/>
      <c r="IVN84" s="184"/>
      <c r="IVO84" s="184"/>
      <c r="IVP84" s="184"/>
      <c r="IVQ84" s="184"/>
      <c r="IVR84" s="184"/>
      <c r="IVS84" s="184"/>
      <c r="IVT84" s="184"/>
      <c r="IVU84" s="184"/>
      <c r="IVV84" s="184"/>
      <c r="IVW84" s="184"/>
      <c r="IVX84" s="184"/>
      <c r="IVY84" s="184"/>
      <c r="IVZ84" s="184"/>
      <c r="IWA84" s="184"/>
      <c r="IWB84" s="184"/>
      <c r="IWC84" s="184"/>
      <c r="IWD84" s="184"/>
      <c r="IWE84" s="184"/>
      <c r="IWF84" s="184"/>
      <c r="IWG84" s="184"/>
      <c r="IWH84" s="184"/>
      <c r="IWI84" s="184"/>
      <c r="IWJ84" s="184"/>
      <c r="IWK84" s="184"/>
      <c r="IWL84" s="184"/>
      <c r="IWM84" s="184"/>
      <c r="IWN84" s="184"/>
      <c r="IWO84" s="184"/>
      <c r="IWP84" s="184"/>
      <c r="IWQ84" s="184"/>
      <c r="IWR84" s="184"/>
      <c r="IWS84" s="184"/>
      <c r="IWT84" s="184"/>
      <c r="IWU84" s="184"/>
      <c r="IWV84" s="184"/>
      <c r="IWW84" s="184"/>
      <c r="IWX84" s="184"/>
      <c r="IWY84" s="184"/>
      <c r="IWZ84" s="184"/>
      <c r="IXA84" s="184"/>
      <c r="IXB84" s="184"/>
      <c r="IXC84" s="184"/>
      <c r="IXD84" s="184"/>
      <c r="IXE84" s="184"/>
      <c r="IXF84" s="184"/>
      <c r="IXG84" s="184"/>
      <c r="IXH84" s="184"/>
      <c r="IXI84" s="184"/>
      <c r="IXJ84" s="184"/>
      <c r="IXK84" s="184"/>
      <c r="IXL84" s="184"/>
      <c r="IXM84" s="184"/>
      <c r="IXN84" s="184"/>
      <c r="IXO84" s="184"/>
      <c r="IXP84" s="184"/>
      <c r="IXQ84" s="184"/>
      <c r="IXR84" s="184"/>
      <c r="IXS84" s="184"/>
      <c r="IXT84" s="184"/>
      <c r="IXU84" s="184"/>
      <c r="IXV84" s="184"/>
      <c r="IXW84" s="184"/>
      <c r="IXX84" s="184"/>
      <c r="IXY84" s="184"/>
      <c r="IXZ84" s="184"/>
      <c r="IYA84" s="184"/>
      <c r="IYB84" s="184"/>
      <c r="IYC84" s="184"/>
      <c r="IYD84" s="184"/>
      <c r="IYE84" s="184"/>
      <c r="IYF84" s="184"/>
      <c r="IYG84" s="184"/>
      <c r="IYH84" s="184"/>
      <c r="IYI84" s="184"/>
      <c r="IYJ84" s="184"/>
      <c r="IYK84" s="184"/>
      <c r="IYL84" s="184"/>
      <c r="IYM84" s="184"/>
      <c r="IYN84" s="184"/>
      <c r="IYO84" s="184"/>
      <c r="IYP84" s="184"/>
      <c r="IYQ84" s="184"/>
      <c r="IYR84" s="184"/>
      <c r="IYS84" s="184"/>
      <c r="IYT84" s="184"/>
      <c r="IYU84" s="184"/>
      <c r="IYV84" s="184"/>
      <c r="IYW84" s="184"/>
      <c r="IYX84" s="184"/>
      <c r="IYY84" s="184"/>
      <c r="IYZ84" s="184"/>
      <c r="IZA84" s="184"/>
      <c r="IZB84" s="184"/>
      <c r="IZC84" s="184"/>
      <c r="IZD84" s="184"/>
      <c r="IZE84" s="184"/>
      <c r="IZF84" s="184"/>
      <c r="IZG84" s="184"/>
      <c r="IZH84" s="184"/>
      <c r="IZI84" s="184"/>
      <c r="IZJ84" s="184"/>
      <c r="IZK84" s="184"/>
      <c r="IZL84" s="184"/>
      <c r="IZM84" s="184"/>
      <c r="IZN84" s="184"/>
      <c r="IZO84" s="184"/>
      <c r="IZP84" s="184"/>
      <c r="IZQ84" s="184"/>
      <c r="IZR84" s="184"/>
      <c r="IZS84" s="184"/>
      <c r="IZT84" s="184"/>
      <c r="IZU84" s="184"/>
      <c r="IZV84" s="184"/>
      <c r="IZW84" s="184"/>
      <c r="IZX84" s="184"/>
      <c r="IZY84" s="184"/>
      <c r="IZZ84" s="184"/>
      <c r="JAA84" s="184"/>
      <c r="JAB84" s="184"/>
      <c r="JAC84" s="184"/>
      <c r="JAD84" s="184"/>
      <c r="JAE84" s="184"/>
      <c r="JAF84" s="184"/>
      <c r="JAG84" s="184"/>
      <c r="JAH84" s="184"/>
      <c r="JAI84" s="184"/>
      <c r="JAJ84" s="184"/>
      <c r="JAK84" s="184"/>
      <c r="JAL84" s="184"/>
      <c r="JAM84" s="184"/>
      <c r="JAN84" s="184"/>
      <c r="JAO84" s="184"/>
      <c r="JAP84" s="184"/>
      <c r="JAQ84" s="184"/>
      <c r="JAR84" s="184"/>
      <c r="JAS84" s="184"/>
      <c r="JAT84" s="184"/>
      <c r="JAU84" s="184"/>
      <c r="JAV84" s="184"/>
      <c r="JAW84" s="184"/>
      <c r="JAX84" s="184"/>
      <c r="JAY84" s="184"/>
      <c r="JAZ84" s="184"/>
      <c r="JBA84" s="184"/>
      <c r="JBB84" s="184"/>
      <c r="JBC84" s="184"/>
      <c r="JBD84" s="184"/>
      <c r="JBE84" s="184"/>
      <c r="JBF84" s="184"/>
      <c r="JBG84" s="184"/>
      <c r="JBH84" s="184"/>
      <c r="JBI84" s="184"/>
      <c r="JBJ84" s="184"/>
      <c r="JBK84" s="184"/>
      <c r="JBL84" s="184"/>
      <c r="JBM84" s="184"/>
      <c r="JBN84" s="184"/>
      <c r="JBO84" s="184"/>
      <c r="JBP84" s="184"/>
      <c r="JBQ84" s="184"/>
      <c r="JBR84" s="184"/>
      <c r="JBS84" s="184"/>
      <c r="JBT84" s="184"/>
      <c r="JBU84" s="184"/>
      <c r="JBV84" s="184"/>
      <c r="JBW84" s="184"/>
      <c r="JBX84" s="184"/>
      <c r="JBY84" s="184"/>
      <c r="JBZ84" s="184"/>
      <c r="JCA84" s="184"/>
      <c r="JCB84" s="184"/>
      <c r="JCC84" s="184"/>
      <c r="JCD84" s="184"/>
      <c r="JCE84" s="184"/>
      <c r="JCF84" s="184"/>
      <c r="JCG84" s="184"/>
      <c r="JCH84" s="184"/>
      <c r="JCI84" s="184"/>
      <c r="JCJ84" s="184"/>
      <c r="JCK84" s="184"/>
      <c r="JCL84" s="184"/>
      <c r="JCM84" s="184"/>
      <c r="JCN84" s="184"/>
      <c r="JCO84" s="184"/>
      <c r="JCP84" s="184"/>
      <c r="JCQ84" s="184"/>
      <c r="JCR84" s="184"/>
      <c r="JCS84" s="184"/>
      <c r="JCT84" s="184"/>
      <c r="JCU84" s="184"/>
      <c r="JCV84" s="184"/>
      <c r="JCW84" s="184"/>
      <c r="JCX84" s="184"/>
      <c r="JCY84" s="184"/>
      <c r="JCZ84" s="184"/>
      <c r="JDA84" s="184"/>
      <c r="JDB84" s="184"/>
      <c r="JDC84" s="184"/>
      <c r="JDD84" s="184"/>
      <c r="JDE84" s="184"/>
      <c r="JDF84" s="184"/>
      <c r="JDG84" s="184"/>
      <c r="JDH84" s="184"/>
      <c r="JDI84" s="184"/>
      <c r="JDJ84" s="184"/>
      <c r="JDK84" s="184"/>
      <c r="JDL84" s="184"/>
      <c r="JDM84" s="184"/>
      <c r="JDN84" s="184"/>
      <c r="JDO84" s="184"/>
      <c r="JDP84" s="184"/>
      <c r="JDQ84" s="184"/>
      <c r="JDR84" s="184"/>
      <c r="JDS84" s="184"/>
      <c r="JDT84" s="184"/>
      <c r="JDU84" s="184"/>
      <c r="JDV84" s="184"/>
      <c r="JDW84" s="184"/>
      <c r="JDX84" s="184"/>
      <c r="JDY84" s="184"/>
      <c r="JDZ84" s="184"/>
      <c r="JEA84" s="184"/>
      <c r="JEB84" s="184"/>
      <c r="JEC84" s="184"/>
      <c r="JED84" s="184"/>
      <c r="JEE84" s="184"/>
      <c r="JEF84" s="184"/>
      <c r="JEG84" s="184"/>
      <c r="JEH84" s="184"/>
      <c r="JEI84" s="184"/>
      <c r="JEJ84" s="184"/>
      <c r="JEK84" s="184"/>
      <c r="JEL84" s="184"/>
      <c r="JEM84" s="184"/>
      <c r="JEN84" s="184"/>
      <c r="JEO84" s="184"/>
      <c r="JEP84" s="184"/>
      <c r="JEQ84" s="184"/>
      <c r="JER84" s="184"/>
      <c r="JES84" s="184"/>
      <c r="JET84" s="184"/>
      <c r="JEU84" s="184"/>
      <c r="JEV84" s="184"/>
      <c r="JEW84" s="184"/>
      <c r="JEX84" s="184"/>
      <c r="JEY84" s="184"/>
      <c r="JEZ84" s="184"/>
      <c r="JFA84" s="184"/>
      <c r="JFB84" s="184"/>
      <c r="JFC84" s="184"/>
      <c r="JFD84" s="184"/>
      <c r="JFE84" s="184"/>
      <c r="JFF84" s="184"/>
      <c r="JFG84" s="184"/>
      <c r="JFH84" s="184"/>
      <c r="JFI84" s="184"/>
      <c r="JFJ84" s="184"/>
      <c r="JFK84" s="184"/>
      <c r="JFL84" s="184"/>
      <c r="JFM84" s="184"/>
      <c r="JFN84" s="184"/>
      <c r="JFO84" s="184"/>
      <c r="JFP84" s="184"/>
      <c r="JFQ84" s="184"/>
      <c r="JFR84" s="184"/>
      <c r="JFS84" s="184"/>
      <c r="JFT84" s="184"/>
      <c r="JFU84" s="184"/>
      <c r="JFV84" s="184"/>
      <c r="JFW84" s="184"/>
      <c r="JFX84" s="184"/>
      <c r="JFY84" s="184"/>
      <c r="JFZ84" s="184"/>
      <c r="JGA84" s="184"/>
      <c r="JGB84" s="184"/>
      <c r="JGC84" s="184"/>
      <c r="JGD84" s="184"/>
      <c r="JGE84" s="184"/>
      <c r="JGF84" s="184"/>
      <c r="JGG84" s="184"/>
      <c r="JGH84" s="184"/>
      <c r="JGI84" s="184"/>
      <c r="JGJ84" s="184"/>
      <c r="JGK84" s="184"/>
      <c r="JGL84" s="184"/>
      <c r="JGM84" s="184"/>
      <c r="JGN84" s="184"/>
      <c r="JGO84" s="184"/>
      <c r="JGP84" s="184"/>
      <c r="JGQ84" s="184"/>
      <c r="JGR84" s="184"/>
      <c r="JGS84" s="184"/>
      <c r="JGT84" s="184"/>
      <c r="JGU84" s="184"/>
      <c r="JGV84" s="184"/>
      <c r="JGW84" s="184"/>
      <c r="JGX84" s="184"/>
      <c r="JGY84" s="184"/>
      <c r="JGZ84" s="184"/>
      <c r="JHA84" s="184"/>
      <c r="JHB84" s="184"/>
      <c r="JHC84" s="184"/>
      <c r="JHD84" s="184"/>
      <c r="JHE84" s="184"/>
      <c r="JHF84" s="184"/>
      <c r="JHG84" s="184"/>
      <c r="JHH84" s="184"/>
      <c r="JHI84" s="184"/>
      <c r="JHJ84" s="184"/>
      <c r="JHK84" s="184"/>
      <c r="JHL84" s="184"/>
      <c r="JHM84" s="184"/>
      <c r="JHN84" s="184"/>
      <c r="JHO84" s="184"/>
      <c r="JHP84" s="184"/>
      <c r="JHQ84" s="184"/>
      <c r="JHR84" s="184"/>
      <c r="JHS84" s="184"/>
      <c r="JHT84" s="184"/>
      <c r="JHU84" s="184"/>
      <c r="JHV84" s="184"/>
      <c r="JHW84" s="184"/>
      <c r="JHX84" s="184"/>
      <c r="JHY84" s="184"/>
      <c r="JHZ84" s="184"/>
      <c r="JIA84" s="184"/>
      <c r="JIB84" s="184"/>
      <c r="JIC84" s="184"/>
      <c r="JID84" s="184"/>
      <c r="JIE84" s="184"/>
      <c r="JIF84" s="184"/>
      <c r="JIG84" s="184"/>
      <c r="JIH84" s="184"/>
      <c r="JII84" s="184"/>
      <c r="JIJ84" s="184"/>
      <c r="JIK84" s="184"/>
      <c r="JIL84" s="184"/>
      <c r="JIM84" s="184"/>
      <c r="JIN84" s="184"/>
      <c r="JIO84" s="184"/>
      <c r="JIP84" s="184"/>
      <c r="JIQ84" s="184"/>
      <c r="JIR84" s="184"/>
      <c r="JIS84" s="184"/>
      <c r="JIT84" s="184"/>
      <c r="JIU84" s="184"/>
      <c r="JIV84" s="184"/>
      <c r="JIW84" s="184"/>
      <c r="JIX84" s="184"/>
      <c r="JIY84" s="184"/>
      <c r="JIZ84" s="184"/>
      <c r="JJA84" s="184"/>
      <c r="JJB84" s="184"/>
      <c r="JJC84" s="184"/>
      <c r="JJD84" s="184"/>
      <c r="JJE84" s="184"/>
      <c r="JJF84" s="184"/>
      <c r="JJG84" s="184"/>
      <c r="JJH84" s="184"/>
      <c r="JJI84" s="184"/>
      <c r="JJJ84" s="184"/>
      <c r="JJK84" s="184"/>
      <c r="JJL84" s="184"/>
      <c r="JJM84" s="184"/>
      <c r="JJN84" s="184"/>
      <c r="JJO84" s="184"/>
      <c r="JJP84" s="184"/>
      <c r="JJQ84" s="184"/>
      <c r="JJR84" s="184"/>
      <c r="JJS84" s="184"/>
      <c r="JJT84" s="184"/>
      <c r="JJU84" s="184"/>
      <c r="JJV84" s="184"/>
      <c r="JJW84" s="184"/>
      <c r="JJX84" s="184"/>
      <c r="JJY84" s="184"/>
      <c r="JJZ84" s="184"/>
      <c r="JKA84" s="184"/>
      <c r="JKB84" s="184"/>
      <c r="JKC84" s="184"/>
      <c r="JKD84" s="184"/>
      <c r="JKE84" s="184"/>
      <c r="JKF84" s="184"/>
      <c r="JKG84" s="184"/>
      <c r="JKH84" s="184"/>
      <c r="JKI84" s="184"/>
      <c r="JKJ84" s="184"/>
      <c r="JKK84" s="184"/>
      <c r="JKL84" s="184"/>
      <c r="JKM84" s="184"/>
      <c r="JKN84" s="184"/>
      <c r="JKO84" s="184"/>
      <c r="JKP84" s="184"/>
      <c r="JKQ84" s="184"/>
      <c r="JKR84" s="184"/>
      <c r="JKS84" s="184"/>
      <c r="JKT84" s="184"/>
      <c r="JKU84" s="184"/>
      <c r="JKV84" s="184"/>
      <c r="JKW84" s="184"/>
      <c r="JKX84" s="184"/>
      <c r="JKY84" s="184"/>
      <c r="JKZ84" s="184"/>
      <c r="JLA84" s="184"/>
      <c r="JLB84" s="184"/>
      <c r="JLC84" s="184"/>
      <c r="JLD84" s="184"/>
      <c r="JLE84" s="184"/>
      <c r="JLF84" s="184"/>
      <c r="JLG84" s="184"/>
      <c r="JLH84" s="184"/>
      <c r="JLI84" s="184"/>
      <c r="JLJ84" s="184"/>
      <c r="JLK84" s="184"/>
      <c r="JLL84" s="184"/>
      <c r="JLM84" s="184"/>
      <c r="JLN84" s="184"/>
      <c r="JLO84" s="184"/>
      <c r="JLP84" s="184"/>
      <c r="JLQ84" s="184"/>
      <c r="JLR84" s="184"/>
      <c r="JLS84" s="184"/>
      <c r="JLT84" s="184"/>
      <c r="JLU84" s="184"/>
      <c r="JLV84" s="184"/>
      <c r="JLW84" s="184"/>
      <c r="JLX84" s="184"/>
      <c r="JLY84" s="184"/>
      <c r="JLZ84" s="184"/>
      <c r="JMA84" s="184"/>
      <c r="JMB84" s="184"/>
      <c r="JMC84" s="184"/>
      <c r="JMD84" s="184"/>
      <c r="JME84" s="184"/>
      <c r="JMF84" s="184"/>
      <c r="JMG84" s="184"/>
      <c r="JMH84" s="184"/>
      <c r="JMI84" s="184"/>
      <c r="JMJ84" s="184"/>
      <c r="JMK84" s="184"/>
      <c r="JML84" s="184"/>
      <c r="JMM84" s="184"/>
      <c r="JMN84" s="184"/>
      <c r="JMO84" s="184"/>
      <c r="JMP84" s="184"/>
      <c r="JMQ84" s="184"/>
      <c r="JMR84" s="184"/>
      <c r="JMS84" s="184"/>
      <c r="JMT84" s="184"/>
      <c r="JMU84" s="184"/>
      <c r="JMV84" s="184"/>
      <c r="JMW84" s="184"/>
      <c r="JMX84" s="184"/>
      <c r="JMY84" s="184"/>
      <c r="JMZ84" s="184"/>
      <c r="JNA84" s="184"/>
      <c r="JNB84" s="184"/>
      <c r="JNC84" s="184"/>
      <c r="JND84" s="184"/>
      <c r="JNE84" s="184"/>
      <c r="JNF84" s="184"/>
      <c r="JNG84" s="184"/>
      <c r="JNH84" s="184"/>
      <c r="JNI84" s="184"/>
      <c r="JNJ84" s="184"/>
      <c r="JNK84" s="184"/>
      <c r="JNL84" s="184"/>
      <c r="JNM84" s="184"/>
      <c r="JNN84" s="184"/>
      <c r="JNO84" s="184"/>
      <c r="JNP84" s="184"/>
      <c r="JNQ84" s="184"/>
      <c r="JNR84" s="184"/>
      <c r="JNS84" s="184"/>
      <c r="JNT84" s="184"/>
      <c r="JNU84" s="184"/>
      <c r="JNV84" s="184"/>
      <c r="JNW84" s="184"/>
      <c r="JNX84" s="184"/>
      <c r="JNY84" s="184"/>
      <c r="JNZ84" s="184"/>
      <c r="JOA84" s="184"/>
      <c r="JOB84" s="184"/>
      <c r="JOC84" s="184"/>
      <c r="JOD84" s="184"/>
      <c r="JOE84" s="184"/>
      <c r="JOF84" s="184"/>
      <c r="JOG84" s="184"/>
      <c r="JOH84" s="184"/>
      <c r="JOI84" s="184"/>
      <c r="JOJ84" s="184"/>
      <c r="JOK84" s="184"/>
      <c r="JOL84" s="184"/>
      <c r="JOM84" s="184"/>
      <c r="JON84" s="184"/>
      <c r="JOO84" s="184"/>
      <c r="JOP84" s="184"/>
      <c r="JOQ84" s="184"/>
      <c r="JOR84" s="184"/>
      <c r="JOS84" s="184"/>
      <c r="JOT84" s="184"/>
      <c r="JOU84" s="184"/>
      <c r="JOV84" s="184"/>
      <c r="JOW84" s="184"/>
      <c r="JOX84" s="184"/>
      <c r="JOY84" s="184"/>
      <c r="JOZ84" s="184"/>
      <c r="JPA84" s="184"/>
      <c r="JPB84" s="184"/>
      <c r="JPC84" s="184"/>
      <c r="JPD84" s="184"/>
      <c r="JPE84" s="184"/>
      <c r="JPF84" s="184"/>
      <c r="JPG84" s="184"/>
      <c r="JPH84" s="184"/>
      <c r="JPI84" s="184"/>
      <c r="JPJ84" s="184"/>
      <c r="JPK84" s="184"/>
      <c r="JPL84" s="184"/>
      <c r="JPM84" s="184"/>
      <c r="JPN84" s="184"/>
      <c r="JPO84" s="184"/>
      <c r="JPP84" s="184"/>
      <c r="JPQ84" s="184"/>
      <c r="JPR84" s="184"/>
      <c r="JPS84" s="184"/>
      <c r="JPT84" s="184"/>
      <c r="JPU84" s="184"/>
      <c r="JPV84" s="184"/>
      <c r="JPW84" s="184"/>
      <c r="JPX84" s="184"/>
      <c r="JPY84" s="184"/>
      <c r="JPZ84" s="184"/>
      <c r="JQA84" s="184"/>
      <c r="JQB84" s="184"/>
      <c r="JQC84" s="184"/>
      <c r="JQD84" s="184"/>
      <c r="JQE84" s="184"/>
      <c r="JQF84" s="184"/>
      <c r="JQG84" s="184"/>
      <c r="JQH84" s="184"/>
      <c r="JQI84" s="184"/>
      <c r="JQJ84" s="184"/>
      <c r="JQK84" s="184"/>
      <c r="JQL84" s="184"/>
      <c r="JQM84" s="184"/>
      <c r="JQN84" s="184"/>
      <c r="JQO84" s="184"/>
      <c r="JQP84" s="184"/>
      <c r="JQQ84" s="184"/>
      <c r="JQR84" s="184"/>
      <c r="JQS84" s="184"/>
      <c r="JQT84" s="184"/>
      <c r="JQU84" s="184"/>
      <c r="JQV84" s="184"/>
      <c r="JQW84" s="184"/>
      <c r="JQX84" s="184"/>
      <c r="JQY84" s="184"/>
      <c r="JQZ84" s="184"/>
      <c r="JRA84" s="184"/>
      <c r="JRB84" s="184"/>
      <c r="JRC84" s="184"/>
      <c r="JRD84" s="184"/>
      <c r="JRE84" s="184"/>
      <c r="JRF84" s="184"/>
      <c r="JRG84" s="184"/>
      <c r="JRH84" s="184"/>
      <c r="JRI84" s="184"/>
      <c r="JRJ84" s="184"/>
      <c r="JRK84" s="184"/>
      <c r="JRL84" s="184"/>
      <c r="JRM84" s="184"/>
      <c r="JRN84" s="184"/>
      <c r="JRO84" s="184"/>
      <c r="JRP84" s="184"/>
      <c r="JRQ84" s="184"/>
      <c r="JRR84" s="184"/>
      <c r="JRS84" s="184"/>
      <c r="JRT84" s="184"/>
      <c r="JRU84" s="184"/>
      <c r="JRV84" s="184"/>
      <c r="JRW84" s="184"/>
      <c r="JRX84" s="184"/>
      <c r="JRY84" s="184"/>
      <c r="JRZ84" s="184"/>
      <c r="JSA84" s="184"/>
      <c r="JSB84" s="184"/>
      <c r="JSC84" s="184"/>
      <c r="JSD84" s="184"/>
      <c r="JSE84" s="184"/>
      <c r="JSF84" s="184"/>
      <c r="JSG84" s="184"/>
      <c r="JSH84" s="184"/>
      <c r="JSI84" s="184"/>
      <c r="JSJ84" s="184"/>
      <c r="JSK84" s="184"/>
      <c r="JSL84" s="184"/>
      <c r="JSM84" s="184"/>
      <c r="JSN84" s="184"/>
      <c r="JSO84" s="184"/>
      <c r="JSP84" s="184"/>
      <c r="JSQ84" s="184"/>
      <c r="JSR84" s="184"/>
      <c r="JSS84" s="184"/>
      <c r="JST84" s="184"/>
      <c r="JSU84" s="184"/>
      <c r="JSV84" s="184"/>
      <c r="JSW84" s="184"/>
      <c r="JSX84" s="184"/>
      <c r="JSY84" s="184"/>
      <c r="JSZ84" s="184"/>
      <c r="JTA84" s="184"/>
      <c r="JTB84" s="184"/>
      <c r="JTC84" s="184"/>
      <c r="JTD84" s="184"/>
      <c r="JTE84" s="184"/>
      <c r="JTF84" s="184"/>
      <c r="JTG84" s="184"/>
      <c r="JTH84" s="184"/>
      <c r="JTI84" s="184"/>
      <c r="JTJ84" s="184"/>
      <c r="JTK84" s="184"/>
      <c r="JTL84" s="184"/>
      <c r="JTM84" s="184"/>
      <c r="JTN84" s="184"/>
      <c r="JTO84" s="184"/>
      <c r="JTP84" s="184"/>
      <c r="JTQ84" s="184"/>
      <c r="JTR84" s="184"/>
      <c r="JTS84" s="184"/>
      <c r="JTT84" s="184"/>
      <c r="JTU84" s="184"/>
      <c r="JTV84" s="184"/>
      <c r="JTW84" s="184"/>
      <c r="JTX84" s="184"/>
      <c r="JTY84" s="184"/>
      <c r="JTZ84" s="184"/>
      <c r="JUA84" s="184"/>
      <c r="JUB84" s="184"/>
      <c r="JUC84" s="184"/>
      <c r="JUD84" s="184"/>
      <c r="JUE84" s="184"/>
      <c r="JUF84" s="184"/>
      <c r="JUG84" s="184"/>
      <c r="JUH84" s="184"/>
      <c r="JUI84" s="184"/>
      <c r="JUJ84" s="184"/>
      <c r="JUK84" s="184"/>
      <c r="JUL84" s="184"/>
      <c r="JUM84" s="184"/>
      <c r="JUN84" s="184"/>
      <c r="JUO84" s="184"/>
      <c r="JUP84" s="184"/>
      <c r="JUQ84" s="184"/>
      <c r="JUR84" s="184"/>
      <c r="JUS84" s="184"/>
      <c r="JUT84" s="184"/>
      <c r="JUU84" s="184"/>
      <c r="JUV84" s="184"/>
      <c r="JUW84" s="184"/>
      <c r="JUX84" s="184"/>
      <c r="JUY84" s="184"/>
      <c r="JUZ84" s="184"/>
      <c r="JVA84" s="184"/>
      <c r="JVB84" s="184"/>
      <c r="JVC84" s="184"/>
      <c r="JVD84" s="184"/>
      <c r="JVE84" s="184"/>
      <c r="JVF84" s="184"/>
      <c r="JVG84" s="184"/>
      <c r="JVH84" s="184"/>
      <c r="JVI84" s="184"/>
      <c r="JVJ84" s="184"/>
      <c r="JVK84" s="184"/>
      <c r="JVL84" s="184"/>
      <c r="JVM84" s="184"/>
      <c r="JVN84" s="184"/>
      <c r="JVO84" s="184"/>
      <c r="JVP84" s="184"/>
      <c r="JVQ84" s="184"/>
      <c r="JVR84" s="184"/>
      <c r="JVS84" s="184"/>
      <c r="JVT84" s="184"/>
      <c r="JVU84" s="184"/>
      <c r="JVV84" s="184"/>
      <c r="JVW84" s="184"/>
      <c r="JVX84" s="184"/>
      <c r="JVY84" s="184"/>
      <c r="JVZ84" s="184"/>
      <c r="JWA84" s="184"/>
      <c r="JWB84" s="184"/>
      <c r="JWC84" s="184"/>
      <c r="JWD84" s="184"/>
      <c r="JWE84" s="184"/>
      <c r="JWF84" s="184"/>
      <c r="JWG84" s="184"/>
      <c r="JWH84" s="184"/>
      <c r="JWI84" s="184"/>
      <c r="JWJ84" s="184"/>
      <c r="JWK84" s="184"/>
      <c r="JWL84" s="184"/>
      <c r="JWM84" s="184"/>
      <c r="JWN84" s="184"/>
      <c r="JWO84" s="184"/>
      <c r="JWP84" s="184"/>
      <c r="JWQ84" s="184"/>
      <c r="JWR84" s="184"/>
      <c r="JWS84" s="184"/>
      <c r="JWT84" s="184"/>
      <c r="JWU84" s="184"/>
      <c r="JWV84" s="184"/>
      <c r="JWW84" s="184"/>
      <c r="JWX84" s="184"/>
      <c r="JWY84" s="184"/>
      <c r="JWZ84" s="184"/>
      <c r="JXA84" s="184"/>
      <c r="JXB84" s="184"/>
      <c r="JXC84" s="184"/>
      <c r="JXD84" s="184"/>
      <c r="JXE84" s="184"/>
      <c r="JXF84" s="184"/>
      <c r="JXG84" s="184"/>
      <c r="JXH84" s="184"/>
      <c r="JXI84" s="184"/>
      <c r="JXJ84" s="184"/>
      <c r="JXK84" s="184"/>
      <c r="JXL84" s="184"/>
      <c r="JXM84" s="184"/>
      <c r="JXN84" s="184"/>
      <c r="JXO84" s="184"/>
      <c r="JXP84" s="184"/>
      <c r="JXQ84" s="184"/>
      <c r="JXR84" s="184"/>
      <c r="JXS84" s="184"/>
      <c r="JXT84" s="184"/>
      <c r="JXU84" s="184"/>
      <c r="JXV84" s="184"/>
      <c r="JXW84" s="184"/>
      <c r="JXX84" s="184"/>
      <c r="JXY84" s="184"/>
      <c r="JXZ84" s="184"/>
      <c r="JYA84" s="184"/>
      <c r="JYB84" s="184"/>
      <c r="JYC84" s="184"/>
      <c r="JYD84" s="184"/>
      <c r="JYE84" s="184"/>
      <c r="JYF84" s="184"/>
      <c r="JYG84" s="184"/>
      <c r="JYH84" s="184"/>
      <c r="JYI84" s="184"/>
      <c r="JYJ84" s="184"/>
      <c r="JYK84" s="184"/>
      <c r="JYL84" s="184"/>
      <c r="JYM84" s="184"/>
      <c r="JYN84" s="184"/>
      <c r="JYO84" s="184"/>
      <c r="JYP84" s="184"/>
      <c r="JYQ84" s="184"/>
      <c r="JYR84" s="184"/>
      <c r="JYS84" s="184"/>
      <c r="JYT84" s="184"/>
      <c r="JYU84" s="184"/>
      <c r="JYV84" s="184"/>
      <c r="JYW84" s="184"/>
      <c r="JYX84" s="184"/>
      <c r="JYY84" s="184"/>
      <c r="JYZ84" s="184"/>
      <c r="JZA84" s="184"/>
      <c r="JZB84" s="184"/>
      <c r="JZC84" s="184"/>
      <c r="JZD84" s="184"/>
      <c r="JZE84" s="184"/>
      <c r="JZF84" s="184"/>
      <c r="JZG84" s="184"/>
      <c r="JZH84" s="184"/>
      <c r="JZI84" s="184"/>
      <c r="JZJ84" s="184"/>
      <c r="JZK84" s="184"/>
      <c r="JZL84" s="184"/>
      <c r="JZM84" s="184"/>
      <c r="JZN84" s="184"/>
      <c r="JZO84" s="184"/>
      <c r="JZP84" s="184"/>
      <c r="JZQ84" s="184"/>
      <c r="JZR84" s="184"/>
      <c r="JZS84" s="184"/>
      <c r="JZT84" s="184"/>
      <c r="JZU84" s="184"/>
      <c r="JZV84" s="184"/>
      <c r="JZW84" s="184"/>
      <c r="JZX84" s="184"/>
      <c r="JZY84" s="184"/>
      <c r="JZZ84" s="184"/>
      <c r="KAA84" s="184"/>
      <c r="KAB84" s="184"/>
      <c r="KAC84" s="184"/>
      <c r="KAD84" s="184"/>
      <c r="KAE84" s="184"/>
      <c r="KAF84" s="184"/>
      <c r="KAG84" s="184"/>
      <c r="KAH84" s="184"/>
      <c r="KAI84" s="184"/>
      <c r="KAJ84" s="184"/>
      <c r="KAK84" s="184"/>
      <c r="KAL84" s="184"/>
      <c r="KAM84" s="184"/>
      <c r="KAN84" s="184"/>
      <c r="KAO84" s="184"/>
      <c r="KAP84" s="184"/>
      <c r="KAQ84" s="184"/>
      <c r="KAR84" s="184"/>
      <c r="KAS84" s="184"/>
      <c r="KAT84" s="184"/>
      <c r="KAU84" s="184"/>
      <c r="KAV84" s="184"/>
      <c r="KAW84" s="184"/>
      <c r="KAX84" s="184"/>
      <c r="KAY84" s="184"/>
      <c r="KAZ84" s="184"/>
      <c r="KBA84" s="184"/>
      <c r="KBB84" s="184"/>
      <c r="KBC84" s="184"/>
      <c r="KBD84" s="184"/>
      <c r="KBE84" s="184"/>
      <c r="KBF84" s="184"/>
      <c r="KBG84" s="184"/>
      <c r="KBH84" s="184"/>
      <c r="KBI84" s="184"/>
      <c r="KBJ84" s="184"/>
      <c r="KBK84" s="184"/>
      <c r="KBL84" s="184"/>
      <c r="KBM84" s="184"/>
      <c r="KBN84" s="184"/>
      <c r="KBO84" s="184"/>
      <c r="KBP84" s="184"/>
      <c r="KBQ84" s="184"/>
      <c r="KBR84" s="184"/>
      <c r="KBS84" s="184"/>
      <c r="KBT84" s="184"/>
      <c r="KBU84" s="184"/>
      <c r="KBV84" s="184"/>
      <c r="KBW84" s="184"/>
      <c r="KBX84" s="184"/>
      <c r="KBY84" s="184"/>
      <c r="KBZ84" s="184"/>
      <c r="KCA84" s="184"/>
      <c r="KCB84" s="184"/>
      <c r="KCC84" s="184"/>
      <c r="KCD84" s="184"/>
      <c r="KCE84" s="184"/>
      <c r="KCF84" s="184"/>
      <c r="KCG84" s="184"/>
      <c r="KCH84" s="184"/>
      <c r="KCI84" s="184"/>
      <c r="KCJ84" s="184"/>
      <c r="KCK84" s="184"/>
      <c r="KCL84" s="184"/>
      <c r="KCM84" s="184"/>
      <c r="KCN84" s="184"/>
      <c r="KCO84" s="184"/>
      <c r="KCP84" s="184"/>
      <c r="KCQ84" s="184"/>
      <c r="KCR84" s="184"/>
      <c r="KCS84" s="184"/>
      <c r="KCT84" s="184"/>
      <c r="KCU84" s="184"/>
      <c r="KCV84" s="184"/>
      <c r="KCW84" s="184"/>
      <c r="KCX84" s="184"/>
      <c r="KCY84" s="184"/>
      <c r="KCZ84" s="184"/>
      <c r="KDA84" s="184"/>
      <c r="KDB84" s="184"/>
      <c r="KDC84" s="184"/>
      <c r="KDD84" s="184"/>
      <c r="KDE84" s="184"/>
      <c r="KDF84" s="184"/>
      <c r="KDG84" s="184"/>
      <c r="KDH84" s="184"/>
      <c r="KDI84" s="184"/>
      <c r="KDJ84" s="184"/>
      <c r="KDK84" s="184"/>
      <c r="KDL84" s="184"/>
      <c r="KDM84" s="184"/>
      <c r="KDN84" s="184"/>
      <c r="KDO84" s="184"/>
      <c r="KDP84" s="184"/>
      <c r="KDQ84" s="184"/>
      <c r="KDR84" s="184"/>
      <c r="KDS84" s="184"/>
      <c r="KDT84" s="184"/>
      <c r="KDU84" s="184"/>
      <c r="KDV84" s="184"/>
      <c r="KDW84" s="184"/>
      <c r="KDX84" s="184"/>
      <c r="KDY84" s="184"/>
      <c r="KDZ84" s="184"/>
      <c r="KEA84" s="184"/>
      <c r="KEB84" s="184"/>
      <c r="KEC84" s="184"/>
      <c r="KED84" s="184"/>
      <c r="KEE84" s="184"/>
      <c r="KEF84" s="184"/>
      <c r="KEG84" s="184"/>
      <c r="KEH84" s="184"/>
      <c r="KEI84" s="184"/>
      <c r="KEJ84" s="184"/>
      <c r="KEK84" s="184"/>
      <c r="KEL84" s="184"/>
      <c r="KEM84" s="184"/>
      <c r="KEN84" s="184"/>
      <c r="KEO84" s="184"/>
      <c r="KEP84" s="184"/>
      <c r="KEQ84" s="184"/>
      <c r="KER84" s="184"/>
      <c r="KES84" s="184"/>
      <c r="KET84" s="184"/>
      <c r="KEU84" s="184"/>
      <c r="KEV84" s="184"/>
      <c r="KEW84" s="184"/>
      <c r="KEX84" s="184"/>
      <c r="KEY84" s="184"/>
      <c r="KEZ84" s="184"/>
      <c r="KFA84" s="184"/>
      <c r="KFB84" s="184"/>
      <c r="KFC84" s="184"/>
      <c r="KFD84" s="184"/>
      <c r="KFE84" s="184"/>
      <c r="KFF84" s="184"/>
      <c r="KFG84" s="184"/>
      <c r="KFH84" s="184"/>
      <c r="KFI84" s="184"/>
      <c r="KFJ84" s="184"/>
      <c r="KFK84" s="184"/>
      <c r="KFL84" s="184"/>
      <c r="KFM84" s="184"/>
      <c r="KFN84" s="184"/>
      <c r="KFO84" s="184"/>
      <c r="KFP84" s="184"/>
      <c r="KFQ84" s="184"/>
      <c r="KFR84" s="184"/>
      <c r="KFS84" s="184"/>
      <c r="KFT84" s="184"/>
      <c r="KFU84" s="184"/>
      <c r="KFV84" s="184"/>
      <c r="KFW84" s="184"/>
      <c r="KFX84" s="184"/>
      <c r="KFY84" s="184"/>
      <c r="KFZ84" s="184"/>
      <c r="KGA84" s="184"/>
      <c r="KGB84" s="184"/>
      <c r="KGC84" s="184"/>
      <c r="KGD84" s="184"/>
      <c r="KGE84" s="184"/>
      <c r="KGF84" s="184"/>
      <c r="KGG84" s="184"/>
      <c r="KGH84" s="184"/>
      <c r="KGI84" s="184"/>
      <c r="KGJ84" s="184"/>
      <c r="KGK84" s="184"/>
      <c r="KGL84" s="184"/>
      <c r="KGM84" s="184"/>
      <c r="KGN84" s="184"/>
      <c r="KGO84" s="184"/>
      <c r="KGP84" s="184"/>
      <c r="KGQ84" s="184"/>
      <c r="KGR84" s="184"/>
      <c r="KGS84" s="184"/>
      <c r="KGT84" s="184"/>
      <c r="KGU84" s="184"/>
      <c r="KGV84" s="184"/>
      <c r="KGW84" s="184"/>
      <c r="KGX84" s="184"/>
      <c r="KGY84" s="184"/>
      <c r="KGZ84" s="184"/>
      <c r="KHA84" s="184"/>
      <c r="KHB84" s="184"/>
      <c r="KHC84" s="184"/>
      <c r="KHD84" s="184"/>
      <c r="KHE84" s="184"/>
      <c r="KHF84" s="184"/>
      <c r="KHG84" s="184"/>
      <c r="KHH84" s="184"/>
      <c r="KHI84" s="184"/>
      <c r="KHJ84" s="184"/>
      <c r="KHK84" s="184"/>
      <c r="KHL84" s="184"/>
      <c r="KHM84" s="184"/>
      <c r="KHN84" s="184"/>
      <c r="KHO84" s="184"/>
      <c r="KHP84" s="184"/>
      <c r="KHQ84" s="184"/>
      <c r="KHR84" s="184"/>
      <c r="KHS84" s="184"/>
      <c r="KHT84" s="184"/>
      <c r="KHU84" s="184"/>
      <c r="KHV84" s="184"/>
      <c r="KHW84" s="184"/>
      <c r="KHX84" s="184"/>
      <c r="KHY84" s="184"/>
      <c r="KHZ84" s="184"/>
      <c r="KIA84" s="184"/>
      <c r="KIB84" s="184"/>
      <c r="KIC84" s="184"/>
      <c r="KID84" s="184"/>
      <c r="KIE84" s="184"/>
      <c r="KIF84" s="184"/>
      <c r="KIG84" s="184"/>
      <c r="KIH84" s="184"/>
      <c r="KII84" s="184"/>
      <c r="KIJ84" s="184"/>
      <c r="KIK84" s="184"/>
      <c r="KIL84" s="184"/>
      <c r="KIM84" s="184"/>
      <c r="KIN84" s="184"/>
      <c r="KIO84" s="184"/>
      <c r="KIP84" s="184"/>
      <c r="KIQ84" s="184"/>
      <c r="KIR84" s="184"/>
      <c r="KIS84" s="184"/>
      <c r="KIT84" s="184"/>
      <c r="KIU84" s="184"/>
      <c r="KIV84" s="184"/>
      <c r="KIW84" s="184"/>
      <c r="KIX84" s="184"/>
      <c r="KIY84" s="184"/>
      <c r="KIZ84" s="184"/>
      <c r="KJA84" s="184"/>
      <c r="KJB84" s="184"/>
      <c r="KJC84" s="184"/>
      <c r="KJD84" s="184"/>
      <c r="KJE84" s="184"/>
      <c r="KJF84" s="184"/>
      <c r="KJG84" s="184"/>
      <c r="KJH84" s="184"/>
      <c r="KJI84" s="184"/>
      <c r="KJJ84" s="184"/>
      <c r="KJK84" s="184"/>
      <c r="KJL84" s="184"/>
      <c r="KJM84" s="184"/>
      <c r="KJN84" s="184"/>
      <c r="KJO84" s="184"/>
      <c r="KJP84" s="184"/>
      <c r="KJQ84" s="184"/>
      <c r="KJR84" s="184"/>
      <c r="KJS84" s="184"/>
      <c r="KJT84" s="184"/>
      <c r="KJU84" s="184"/>
      <c r="KJV84" s="184"/>
      <c r="KJW84" s="184"/>
      <c r="KJX84" s="184"/>
      <c r="KJY84" s="184"/>
      <c r="KJZ84" s="184"/>
      <c r="KKA84" s="184"/>
      <c r="KKB84" s="184"/>
      <c r="KKC84" s="184"/>
      <c r="KKD84" s="184"/>
      <c r="KKE84" s="184"/>
      <c r="KKF84" s="184"/>
      <c r="KKG84" s="184"/>
      <c r="KKH84" s="184"/>
      <c r="KKI84" s="184"/>
      <c r="KKJ84" s="184"/>
      <c r="KKK84" s="184"/>
      <c r="KKL84" s="184"/>
      <c r="KKM84" s="184"/>
      <c r="KKN84" s="184"/>
      <c r="KKO84" s="184"/>
      <c r="KKP84" s="184"/>
      <c r="KKQ84" s="184"/>
      <c r="KKR84" s="184"/>
      <c r="KKS84" s="184"/>
      <c r="KKT84" s="184"/>
      <c r="KKU84" s="184"/>
      <c r="KKV84" s="184"/>
      <c r="KKW84" s="184"/>
      <c r="KKX84" s="184"/>
      <c r="KKY84" s="184"/>
      <c r="KKZ84" s="184"/>
      <c r="KLA84" s="184"/>
      <c r="KLB84" s="184"/>
      <c r="KLC84" s="184"/>
      <c r="KLD84" s="184"/>
      <c r="KLE84" s="184"/>
      <c r="KLF84" s="184"/>
      <c r="KLG84" s="184"/>
      <c r="KLH84" s="184"/>
      <c r="KLI84" s="184"/>
      <c r="KLJ84" s="184"/>
      <c r="KLK84" s="184"/>
      <c r="KLL84" s="184"/>
      <c r="KLM84" s="184"/>
      <c r="KLN84" s="184"/>
      <c r="KLO84" s="184"/>
      <c r="KLP84" s="184"/>
      <c r="KLQ84" s="184"/>
      <c r="KLR84" s="184"/>
      <c r="KLS84" s="184"/>
      <c r="KLT84" s="184"/>
      <c r="KLU84" s="184"/>
      <c r="KLV84" s="184"/>
      <c r="KLW84" s="184"/>
      <c r="KLX84" s="184"/>
      <c r="KLY84" s="184"/>
      <c r="KLZ84" s="184"/>
      <c r="KMA84" s="184"/>
      <c r="KMB84" s="184"/>
      <c r="KMC84" s="184"/>
      <c r="KMD84" s="184"/>
      <c r="KME84" s="184"/>
      <c r="KMF84" s="184"/>
      <c r="KMG84" s="184"/>
      <c r="KMH84" s="184"/>
      <c r="KMI84" s="184"/>
      <c r="KMJ84" s="184"/>
      <c r="KMK84" s="184"/>
      <c r="KML84" s="184"/>
      <c r="KMM84" s="184"/>
      <c r="KMN84" s="184"/>
      <c r="KMO84" s="184"/>
      <c r="KMP84" s="184"/>
      <c r="KMQ84" s="184"/>
      <c r="KMR84" s="184"/>
      <c r="KMS84" s="184"/>
      <c r="KMT84" s="184"/>
      <c r="KMU84" s="184"/>
      <c r="KMV84" s="184"/>
      <c r="KMW84" s="184"/>
      <c r="KMX84" s="184"/>
      <c r="KMY84" s="184"/>
      <c r="KMZ84" s="184"/>
      <c r="KNA84" s="184"/>
      <c r="KNB84" s="184"/>
      <c r="KNC84" s="184"/>
      <c r="KND84" s="184"/>
      <c r="KNE84" s="184"/>
      <c r="KNF84" s="184"/>
      <c r="KNG84" s="184"/>
      <c r="KNH84" s="184"/>
      <c r="KNI84" s="184"/>
      <c r="KNJ84" s="184"/>
      <c r="KNK84" s="184"/>
      <c r="KNL84" s="184"/>
      <c r="KNM84" s="184"/>
      <c r="KNN84" s="184"/>
      <c r="KNO84" s="184"/>
      <c r="KNP84" s="184"/>
      <c r="KNQ84" s="184"/>
      <c r="KNR84" s="184"/>
      <c r="KNS84" s="184"/>
      <c r="KNT84" s="184"/>
      <c r="KNU84" s="184"/>
      <c r="KNV84" s="184"/>
      <c r="KNW84" s="184"/>
      <c r="KNX84" s="184"/>
      <c r="KNY84" s="184"/>
      <c r="KNZ84" s="184"/>
      <c r="KOA84" s="184"/>
      <c r="KOB84" s="184"/>
      <c r="KOC84" s="184"/>
      <c r="KOD84" s="184"/>
      <c r="KOE84" s="184"/>
      <c r="KOF84" s="184"/>
      <c r="KOG84" s="184"/>
      <c r="KOH84" s="184"/>
      <c r="KOI84" s="184"/>
      <c r="KOJ84" s="184"/>
      <c r="KOK84" s="184"/>
      <c r="KOL84" s="184"/>
      <c r="KOM84" s="184"/>
      <c r="KON84" s="184"/>
      <c r="KOO84" s="184"/>
      <c r="KOP84" s="184"/>
      <c r="KOQ84" s="184"/>
      <c r="KOR84" s="184"/>
      <c r="KOS84" s="184"/>
      <c r="KOT84" s="184"/>
      <c r="KOU84" s="184"/>
      <c r="KOV84" s="184"/>
      <c r="KOW84" s="184"/>
      <c r="KOX84" s="184"/>
      <c r="KOY84" s="184"/>
      <c r="KOZ84" s="184"/>
      <c r="KPA84" s="184"/>
      <c r="KPB84" s="184"/>
      <c r="KPC84" s="184"/>
      <c r="KPD84" s="184"/>
      <c r="KPE84" s="184"/>
      <c r="KPF84" s="184"/>
      <c r="KPG84" s="184"/>
      <c r="KPH84" s="184"/>
      <c r="KPI84" s="184"/>
      <c r="KPJ84" s="184"/>
      <c r="KPK84" s="184"/>
      <c r="KPL84" s="184"/>
      <c r="KPM84" s="184"/>
      <c r="KPN84" s="184"/>
      <c r="KPO84" s="184"/>
      <c r="KPP84" s="184"/>
      <c r="KPQ84" s="184"/>
      <c r="KPR84" s="184"/>
      <c r="KPS84" s="184"/>
      <c r="KPT84" s="184"/>
      <c r="KPU84" s="184"/>
      <c r="KPV84" s="184"/>
      <c r="KPW84" s="184"/>
      <c r="KPX84" s="184"/>
      <c r="KPY84" s="184"/>
      <c r="KPZ84" s="184"/>
      <c r="KQA84" s="184"/>
      <c r="KQB84" s="184"/>
      <c r="KQC84" s="184"/>
      <c r="KQD84" s="184"/>
      <c r="KQE84" s="184"/>
      <c r="KQF84" s="184"/>
      <c r="KQG84" s="184"/>
      <c r="KQH84" s="184"/>
      <c r="KQI84" s="184"/>
      <c r="KQJ84" s="184"/>
      <c r="KQK84" s="184"/>
      <c r="KQL84" s="184"/>
      <c r="KQM84" s="184"/>
      <c r="KQN84" s="184"/>
      <c r="KQO84" s="184"/>
      <c r="KQP84" s="184"/>
      <c r="KQQ84" s="184"/>
      <c r="KQR84" s="184"/>
      <c r="KQS84" s="184"/>
      <c r="KQT84" s="184"/>
      <c r="KQU84" s="184"/>
      <c r="KQV84" s="184"/>
      <c r="KQW84" s="184"/>
      <c r="KQX84" s="184"/>
      <c r="KQY84" s="184"/>
      <c r="KQZ84" s="184"/>
      <c r="KRA84" s="184"/>
      <c r="KRB84" s="184"/>
      <c r="KRC84" s="184"/>
      <c r="KRD84" s="184"/>
      <c r="KRE84" s="184"/>
      <c r="KRF84" s="184"/>
      <c r="KRG84" s="184"/>
      <c r="KRH84" s="184"/>
      <c r="KRI84" s="184"/>
      <c r="KRJ84" s="184"/>
      <c r="KRK84" s="184"/>
      <c r="KRL84" s="184"/>
      <c r="KRM84" s="184"/>
      <c r="KRN84" s="184"/>
      <c r="KRO84" s="184"/>
      <c r="KRP84" s="184"/>
      <c r="KRQ84" s="184"/>
      <c r="KRR84" s="184"/>
      <c r="KRS84" s="184"/>
      <c r="KRT84" s="184"/>
      <c r="KRU84" s="184"/>
      <c r="KRV84" s="184"/>
      <c r="KRW84" s="184"/>
      <c r="KRX84" s="184"/>
      <c r="KRY84" s="184"/>
      <c r="KRZ84" s="184"/>
      <c r="KSA84" s="184"/>
      <c r="KSB84" s="184"/>
      <c r="KSC84" s="184"/>
      <c r="KSD84" s="184"/>
      <c r="KSE84" s="184"/>
      <c r="KSF84" s="184"/>
      <c r="KSG84" s="184"/>
      <c r="KSH84" s="184"/>
      <c r="KSI84" s="184"/>
      <c r="KSJ84" s="184"/>
      <c r="KSK84" s="184"/>
      <c r="KSL84" s="184"/>
      <c r="KSM84" s="184"/>
      <c r="KSN84" s="184"/>
      <c r="KSO84" s="184"/>
      <c r="KSP84" s="184"/>
      <c r="KSQ84" s="184"/>
      <c r="KSR84" s="184"/>
      <c r="KSS84" s="184"/>
      <c r="KST84" s="184"/>
      <c r="KSU84" s="184"/>
      <c r="KSV84" s="184"/>
      <c r="KSW84" s="184"/>
      <c r="KSX84" s="184"/>
      <c r="KSY84" s="184"/>
      <c r="KSZ84" s="184"/>
      <c r="KTA84" s="184"/>
      <c r="KTB84" s="184"/>
      <c r="KTC84" s="184"/>
      <c r="KTD84" s="184"/>
      <c r="KTE84" s="184"/>
      <c r="KTF84" s="184"/>
      <c r="KTG84" s="184"/>
      <c r="KTH84" s="184"/>
      <c r="KTI84" s="184"/>
      <c r="KTJ84" s="184"/>
      <c r="KTK84" s="184"/>
      <c r="KTL84" s="184"/>
      <c r="KTM84" s="184"/>
      <c r="KTN84" s="184"/>
      <c r="KTO84" s="184"/>
      <c r="KTP84" s="184"/>
      <c r="KTQ84" s="184"/>
      <c r="KTR84" s="184"/>
      <c r="KTS84" s="184"/>
      <c r="KTT84" s="184"/>
      <c r="KTU84" s="184"/>
      <c r="KTV84" s="184"/>
      <c r="KTW84" s="184"/>
      <c r="KTX84" s="184"/>
      <c r="KTY84" s="184"/>
      <c r="KTZ84" s="184"/>
      <c r="KUA84" s="184"/>
      <c r="KUB84" s="184"/>
      <c r="KUC84" s="184"/>
      <c r="KUD84" s="184"/>
      <c r="KUE84" s="184"/>
      <c r="KUF84" s="184"/>
      <c r="KUG84" s="184"/>
      <c r="KUH84" s="184"/>
      <c r="KUI84" s="184"/>
      <c r="KUJ84" s="184"/>
      <c r="KUK84" s="184"/>
      <c r="KUL84" s="184"/>
      <c r="KUM84" s="184"/>
      <c r="KUN84" s="184"/>
      <c r="KUO84" s="184"/>
      <c r="KUP84" s="184"/>
      <c r="KUQ84" s="184"/>
      <c r="KUR84" s="184"/>
      <c r="KUS84" s="184"/>
      <c r="KUT84" s="184"/>
      <c r="KUU84" s="184"/>
      <c r="KUV84" s="184"/>
      <c r="KUW84" s="184"/>
      <c r="KUX84" s="184"/>
      <c r="KUY84" s="184"/>
      <c r="KUZ84" s="184"/>
      <c r="KVA84" s="184"/>
      <c r="KVB84" s="184"/>
      <c r="KVC84" s="184"/>
      <c r="KVD84" s="184"/>
      <c r="KVE84" s="184"/>
      <c r="KVF84" s="184"/>
      <c r="KVG84" s="184"/>
      <c r="KVH84" s="184"/>
      <c r="KVI84" s="184"/>
      <c r="KVJ84" s="184"/>
      <c r="KVK84" s="184"/>
      <c r="KVL84" s="184"/>
      <c r="KVM84" s="184"/>
      <c r="KVN84" s="184"/>
      <c r="KVO84" s="184"/>
      <c r="KVP84" s="184"/>
      <c r="KVQ84" s="184"/>
      <c r="KVR84" s="184"/>
      <c r="KVS84" s="184"/>
      <c r="KVT84" s="184"/>
      <c r="KVU84" s="184"/>
      <c r="KVV84" s="184"/>
      <c r="KVW84" s="184"/>
      <c r="KVX84" s="184"/>
      <c r="KVY84" s="184"/>
      <c r="KVZ84" s="184"/>
      <c r="KWA84" s="184"/>
      <c r="KWB84" s="184"/>
      <c r="KWC84" s="184"/>
      <c r="KWD84" s="184"/>
      <c r="KWE84" s="184"/>
      <c r="KWF84" s="184"/>
      <c r="KWG84" s="184"/>
      <c r="KWH84" s="184"/>
      <c r="KWI84" s="184"/>
      <c r="KWJ84" s="184"/>
      <c r="KWK84" s="184"/>
      <c r="KWL84" s="184"/>
      <c r="KWM84" s="184"/>
      <c r="KWN84" s="184"/>
      <c r="KWO84" s="184"/>
      <c r="KWP84" s="184"/>
      <c r="KWQ84" s="184"/>
      <c r="KWR84" s="184"/>
      <c r="KWS84" s="184"/>
      <c r="KWT84" s="184"/>
      <c r="KWU84" s="184"/>
      <c r="KWV84" s="184"/>
      <c r="KWW84" s="184"/>
      <c r="KWX84" s="184"/>
      <c r="KWY84" s="184"/>
      <c r="KWZ84" s="184"/>
      <c r="KXA84" s="184"/>
      <c r="KXB84" s="184"/>
      <c r="KXC84" s="184"/>
      <c r="KXD84" s="184"/>
      <c r="KXE84" s="184"/>
      <c r="KXF84" s="184"/>
      <c r="KXG84" s="184"/>
      <c r="KXH84" s="184"/>
      <c r="KXI84" s="184"/>
      <c r="KXJ84" s="184"/>
      <c r="KXK84" s="184"/>
      <c r="KXL84" s="184"/>
      <c r="KXM84" s="184"/>
      <c r="KXN84" s="184"/>
      <c r="KXO84" s="184"/>
      <c r="KXP84" s="184"/>
      <c r="KXQ84" s="184"/>
      <c r="KXR84" s="184"/>
      <c r="KXS84" s="184"/>
      <c r="KXT84" s="184"/>
      <c r="KXU84" s="184"/>
      <c r="KXV84" s="184"/>
      <c r="KXW84" s="184"/>
      <c r="KXX84" s="184"/>
      <c r="KXY84" s="184"/>
      <c r="KXZ84" s="184"/>
      <c r="KYA84" s="184"/>
      <c r="KYB84" s="184"/>
      <c r="KYC84" s="184"/>
      <c r="KYD84" s="184"/>
      <c r="KYE84" s="184"/>
      <c r="KYF84" s="184"/>
      <c r="KYG84" s="184"/>
      <c r="KYH84" s="184"/>
      <c r="KYI84" s="184"/>
      <c r="KYJ84" s="184"/>
      <c r="KYK84" s="184"/>
      <c r="KYL84" s="184"/>
      <c r="KYM84" s="184"/>
      <c r="KYN84" s="184"/>
      <c r="KYO84" s="184"/>
      <c r="KYP84" s="184"/>
      <c r="KYQ84" s="184"/>
      <c r="KYR84" s="184"/>
      <c r="KYS84" s="184"/>
      <c r="KYT84" s="184"/>
      <c r="KYU84" s="184"/>
      <c r="KYV84" s="184"/>
      <c r="KYW84" s="184"/>
      <c r="KYX84" s="184"/>
      <c r="KYY84" s="184"/>
      <c r="KYZ84" s="184"/>
      <c r="KZA84" s="184"/>
      <c r="KZB84" s="184"/>
      <c r="KZC84" s="184"/>
      <c r="KZD84" s="184"/>
      <c r="KZE84" s="184"/>
      <c r="KZF84" s="184"/>
      <c r="KZG84" s="184"/>
      <c r="KZH84" s="184"/>
      <c r="KZI84" s="184"/>
      <c r="KZJ84" s="184"/>
      <c r="KZK84" s="184"/>
      <c r="KZL84" s="184"/>
      <c r="KZM84" s="184"/>
      <c r="KZN84" s="184"/>
      <c r="KZO84" s="184"/>
      <c r="KZP84" s="184"/>
      <c r="KZQ84" s="184"/>
      <c r="KZR84" s="184"/>
      <c r="KZS84" s="184"/>
      <c r="KZT84" s="184"/>
      <c r="KZU84" s="184"/>
      <c r="KZV84" s="184"/>
      <c r="KZW84" s="184"/>
      <c r="KZX84" s="184"/>
      <c r="KZY84" s="184"/>
      <c r="KZZ84" s="184"/>
      <c r="LAA84" s="184"/>
      <c r="LAB84" s="184"/>
      <c r="LAC84" s="184"/>
      <c r="LAD84" s="184"/>
      <c r="LAE84" s="184"/>
      <c r="LAF84" s="184"/>
      <c r="LAG84" s="184"/>
      <c r="LAH84" s="184"/>
      <c r="LAI84" s="184"/>
      <c r="LAJ84" s="184"/>
      <c r="LAK84" s="184"/>
      <c r="LAL84" s="184"/>
      <c r="LAM84" s="184"/>
      <c r="LAN84" s="184"/>
      <c r="LAO84" s="184"/>
      <c r="LAP84" s="184"/>
      <c r="LAQ84" s="184"/>
      <c r="LAR84" s="184"/>
      <c r="LAS84" s="184"/>
      <c r="LAT84" s="184"/>
      <c r="LAU84" s="184"/>
      <c r="LAV84" s="184"/>
      <c r="LAW84" s="184"/>
      <c r="LAX84" s="184"/>
      <c r="LAY84" s="184"/>
      <c r="LAZ84" s="184"/>
      <c r="LBA84" s="184"/>
      <c r="LBB84" s="184"/>
      <c r="LBC84" s="184"/>
      <c r="LBD84" s="184"/>
      <c r="LBE84" s="184"/>
      <c r="LBF84" s="184"/>
      <c r="LBG84" s="184"/>
      <c r="LBH84" s="184"/>
      <c r="LBI84" s="184"/>
      <c r="LBJ84" s="184"/>
      <c r="LBK84" s="184"/>
      <c r="LBL84" s="184"/>
      <c r="LBM84" s="184"/>
      <c r="LBN84" s="184"/>
      <c r="LBO84" s="184"/>
      <c r="LBP84" s="184"/>
      <c r="LBQ84" s="184"/>
      <c r="LBR84" s="184"/>
      <c r="LBS84" s="184"/>
      <c r="LBT84" s="184"/>
      <c r="LBU84" s="184"/>
      <c r="LBV84" s="184"/>
      <c r="LBW84" s="184"/>
      <c r="LBX84" s="184"/>
      <c r="LBY84" s="184"/>
      <c r="LBZ84" s="184"/>
      <c r="LCA84" s="184"/>
      <c r="LCB84" s="184"/>
      <c r="LCC84" s="184"/>
      <c r="LCD84" s="184"/>
      <c r="LCE84" s="184"/>
      <c r="LCF84" s="184"/>
      <c r="LCG84" s="184"/>
      <c r="LCH84" s="184"/>
      <c r="LCI84" s="184"/>
      <c r="LCJ84" s="184"/>
      <c r="LCK84" s="184"/>
      <c r="LCL84" s="184"/>
      <c r="LCM84" s="184"/>
      <c r="LCN84" s="184"/>
      <c r="LCO84" s="184"/>
      <c r="LCP84" s="184"/>
      <c r="LCQ84" s="184"/>
      <c r="LCR84" s="184"/>
      <c r="LCS84" s="184"/>
      <c r="LCT84" s="184"/>
      <c r="LCU84" s="184"/>
      <c r="LCV84" s="184"/>
      <c r="LCW84" s="184"/>
      <c r="LCX84" s="184"/>
      <c r="LCY84" s="184"/>
      <c r="LCZ84" s="184"/>
      <c r="LDA84" s="184"/>
      <c r="LDB84" s="184"/>
      <c r="LDC84" s="184"/>
      <c r="LDD84" s="184"/>
      <c r="LDE84" s="184"/>
      <c r="LDF84" s="184"/>
      <c r="LDG84" s="184"/>
      <c r="LDH84" s="184"/>
      <c r="LDI84" s="184"/>
      <c r="LDJ84" s="184"/>
      <c r="LDK84" s="184"/>
      <c r="LDL84" s="184"/>
      <c r="LDM84" s="184"/>
      <c r="LDN84" s="184"/>
      <c r="LDO84" s="184"/>
      <c r="LDP84" s="184"/>
      <c r="LDQ84" s="184"/>
      <c r="LDR84" s="184"/>
      <c r="LDS84" s="184"/>
      <c r="LDT84" s="184"/>
      <c r="LDU84" s="184"/>
      <c r="LDV84" s="184"/>
      <c r="LDW84" s="184"/>
      <c r="LDX84" s="184"/>
      <c r="LDY84" s="184"/>
      <c r="LDZ84" s="184"/>
      <c r="LEA84" s="184"/>
      <c r="LEB84" s="184"/>
      <c r="LEC84" s="184"/>
      <c r="LED84" s="184"/>
      <c r="LEE84" s="184"/>
      <c r="LEF84" s="184"/>
      <c r="LEG84" s="184"/>
      <c r="LEH84" s="184"/>
      <c r="LEI84" s="184"/>
      <c r="LEJ84" s="184"/>
      <c r="LEK84" s="184"/>
      <c r="LEL84" s="184"/>
      <c r="LEM84" s="184"/>
      <c r="LEN84" s="184"/>
      <c r="LEO84" s="184"/>
      <c r="LEP84" s="184"/>
      <c r="LEQ84" s="184"/>
      <c r="LER84" s="184"/>
      <c r="LES84" s="184"/>
      <c r="LET84" s="184"/>
      <c r="LEU84" s="184"/>
      <c r="LEV84" s="184"/>
      <c r="LEW84" s="184"/>
      <c r="LEX84" s="184"/>
      <c r="LEY84" s="184"/>
      <c r="LEZ84" s="184"/>
      <c r="LFA84" s="184"/>
      <c r="LFB84" s="184"/>
      <c r="LFC84" s="184"/>
      <c r="LFD84" s="184"/>
      <c r="LFE84" s="184"/>
      <c r="LFF84" s="184"/>
      <c r="LFG84" s="184"/>
      <c r="LFH84" s="184"/>
      <c r="LFI84" s="184"/>
      <c r="LFJ84" s="184"/>
      <c r="LFK84" s="184"/>
      <c r="LFL84" s="184"/>
      <c r="LFM84" s="184"/>
      <c r="LFN84" s="184"/>
      <c r="LFO84" s="184"/>
      <c r="LFP84" s="184"/>
      <c r="LFQ84" s="184"/>
      <c r="LFR84" s="184"/>
      <c r="LFS84" s="184"/>
      <c r="LFT84" s="184"/>
      <c r="LFU84" s="184"/>
      <c r="LFV84" s="184"/>
      <c r="LFW84" s="184"/>
      <c r="LFX84" s="184"/>
      <c r="LFY84" s="184"/>
      <c r="LFZ84" s="184"/>
      <c r="LGA84" s="184"/>
      <c r="LGB84" s="184"/>
      <c r="LGC84" s="184"/>
      <c r="LGD84" s="184"/>
      <c r="LGE84" s="184"/>
      <c r="LGF84" s="184"/>
      <c r="LGG84" s="184"/>
      <c r="LGH84" s="184"/>
      <c r="LGI84" s="184"/>
      <c r="LGJ84" s="184"/>
      <c r="LGK84" s="184"/>
      <c r="LGL84" s="184"/>
      <c r="LGM84" s="184"/>
      <c r="LGN84" s="184"/>
      <c r="LGO84" s="184"/>
      <c r="LGP84" s="184"/>
      <c r="LGQ84" s="184"/>
      <c r="LGR84" s="184"/>
      <c r="LGS84" s="184"/>
      <c r="LGT84" s="184"/>
      <c r="LGU84" s="184"/>
      <c r="LGV84" s="184"/>
      <c r="LGW84" s="184"/>
      <c r="LGX84" s="184"/>
      <c r="LGY84" s="184"/>
      <c r="LGZ84" s="184"/>
      <c r="LHA84" s="184"/>
      <c r="LHB84" s="184"/>
      <c r="LHC84" s="184"/>
      <c r="LHD84" s="184"/>
      <c r="LHE84" s="184"/>
      <c r="LHF84" s="184"/>
      <c r="LHG84" s="184"/>
      <c r="LHH84" s="184"/>
      <c r="LHI84" s="184"/>
      <c r="LHJ84" s="184"/>
      <c r="LHK84" s="184"/>
      <c r="LHL84" s="184"/>
      <c r="LHM84" s="184"/>
      <c r="LHN84" s="184"/>
      <c r="LHO84" s="184"/>
      <c r="LHP84" s="184"/>
      <c r="LHQ84" s="184"/>
      <c r="LHR84" s="184"/>
      <c r="LHS84" s="184"/>
      <c r="LHT84" s="184"/>
      <c r="LHU84" s="184"/>
      <c r="LHV84" s="184"/>
      <c r="LHW84" s="184"/>
      <c r="LHX84" s="184"/>
      <c r="LHY84" s="184"/>
      <c r="LHZ84" s="184"/>
      <c r="LIA84" s="184"/>
      <c r="LIB84" s="184"/>
      <c r="LIC84" s="184"/>
      <c r="LID84" s="184"/>
      <c r="LIE84" s="184"/>
      <c r="LIF84" s="184"/>
      <c r="LIG84" s="184"/>
      <c r="LIH84" s="184"/>
      <c r="LII84" s="184"/>
      <c r="LIJ84" s="184"/>
      <c r="LIK84" s="184"/>
      <c r="LIL84" s="184"/>
      <c r="LIM84" s="184"/>
      <c r="LIN84" s="184"/>
      <c r="LIO84" s="184"/>
      <c r="LIP84" s="184"/>
      <c r="LIQ84" s="184"/>
      <c r="LIR84" s="184"/>
      <c r="LIS84" s="184"/>
      <c r="LIT84" s="184"/>
      <c r="LIU84" s="184"/>
      <c r="LIV84" s="184"/>
      <c r="LIW84" s="184"/>
      <c r="LIX84" s="184"/>
      <c r="LIY84" s="184"/>
      <c r="LIZ84" s="184"/>
      <c r="LJA84" s="184"/>
      <c r="LJB84" s="184"/>
      <c r="LJC84" s="184"/>
      <c r="LJD84" s="184"/>
      <c r="LJE84" s="184"/>
      <c r="LJF84" s="184"/>
      <c r="LJG84" s="184"/>
      <c r="LJH84" s="184"/>
      <c r="LJI84" s="184"/>
      <c r="LJJ84" s="184"/>
      <c r="LJK84" s="184"/>
      <c r="LJL84" s="184"/>
      <c r="LJM84" s="184"/>
      <c r="LJN84" s="184"/>
      <c r="LJO84" s="184"/>
      <c r="LJP84" s="184"/>
      <c r="LJQ84" s="184"/>
      <c r="LJR84" s="184"/>
      <c r="LJS84" s="184"/>
      <c r="LJT84" s="184"/>
      <c r="LJU84" s="184"/>
      <c r="LJV84" s="184"/>
      <c r="LJW84" s="184"/>
      <c r="LJX84" s="184"/>
      <c r="LJY84" s="184"/>
      <c r="LJZ84" s="184"/>
      <c r="LKA84" s="184"/>
      <c r="LKB84" s="184"/>
      <c r="LKC84" s="184"/>
      <c r="LKD84" s="184"/>
      <c r="LKE84" s="184"/>
      <c r="LKF84" s="184"/>
      <c r="LKG84" s="184"/>
      <c r="LKH84" s="184"/>
      <c r="LKI84" s="184"/>
      <c r="LKJ84" s="184"/>
      <c r="LKK84" s="184"/>
      <c r="LKL84" s="184"/>
      <c r="LKM84" s="184"/>
      <c r="LKN84" s="184"/>
      <c r="LKO84" s="184"/>
      <c r="LKP84" s="184"/>
      <c r="LKQ84" s="184"/>
      <c r="LKR84" s="184"/>
      <c r="LKS84" s="184"/>
      <c r="LKT84" s="184"/>
      <c r="LKU84" s="184"/>
      <c r="LKV84" s="184"/>
      <c r="LKW84" s="184"/>
      <c r="LKX84" s="184"/>
      <c r="LKY84" s="184"/>
      <c r="LKZ84" s="184"/>
      <c r="LLA84" s="184"/>
      <c r="LLB84" s="184"/>
      <c r="LLC84" s="184"/>
      <c r="LLD84" s="184"/>
      <c r="LLE84" s="184"/>
      <c r="LLF84" s="184"/>
      <c r="LLG84" s="184"/>
      <c r="LLH84" s="184"/>
      <c r="LLI84" s="184"/>
      <c r="LLJ84" s="184"/>
      <c r="LLK84" s="184"/>
      <c r="LLL84" s="184"/>
      <c r="LLM84" s="184"/>
      <c r="LLN84" s="184"/>
      <c r="LLO84" s="184"/>
      <c r="LLP84" s="184"/>
      <c r="LLQ84" s="184"/>
      <c r="LLR84" s="184"/>
      <c r="LLS84" s="184"/>
      <c r="LLT84" s="184"/>
      <c r="LLU84" s="184"/>
      <c r="LLV84" s="184"/>
      <c r="LLW84" s="184"/>
      <c r="LLX84" s="184"/>
      <c r="LLY84" s="184"/>
      <c r="LLZ84" s="184"/>
      <c r="LMA84" s="184"/>
      <c r="LMB84" s="184"/>
      <c r="LMC84" s="184"/>
      <c r="LMD84" s="184"/>
      <c r="LME84" s="184"/>
      <c r="LMF84" s="184"/>
      <c r="LMG84" s="184"/>
      <c r="LMH84" s="184"/>
      <c r="LMI84" s="184"/>
      <c r="LMJ84" s="184"/>
      <c r="LMK84" s="184"/>
      <c r="LML84" s="184"/>
      <c r="LMM84" s="184"/>
      <c r="LMN84" s="184"/>
      <c r="LMO84" s="184"/>
      <c r="LMP84" s="184"/>
      <c r="LMQ84" s="184"/>
      <c r="LMR84" s="184"/>
      <c r="LMS84" s="184"/>
      <c r="LMT84" s="184"/>
      <c r="LMU84" s="184"/>
      <c r="LMV84" s="184"/>
      <c r="LMW84" s="184"/>
      <c r="LMX84" s="184"/>
      <c r="LMY84" s="184"/>
      <c r="LMZ84" s="184"/>
      <c r="LNA84" s="184"/>
      <c r="LNB84" s="184"/>
      <c r="LNC84" s="184"/>
      <c r="LND84" s="184"/>
      <c r="LNE84" s="184"/>
      <c r="LNF84" s="184"/>
      <c r="LNG84" s="184"/>
      <c r="LNH84" s="184"/>
      <c r="LNI84" s="184"/>
      <c r="LNJ84" s="184"/>
      <c r="LNK84" s="184"/>
      <c r="LNL84" s="184"/>
      <c r="LNM84" s="184"/>
      <c r="LNN84" s="184"/>
      <c r="LNO84" s="184"/>
      <c r="LNP84" s="184"/>
      <c r="LNQ84" s="184"/>
      <c r="LNR84" s="184"/>
      <c r="LNS84" s="184"/>
      <c r="LNT84" s="184"/>
      <c r="LNU84" s="184"/>
      <c r="LNV84" s="184"/>
      <c r="LNW84" s="184"/>
      <c r="LNX84" s="184"/>
      <c r="LNY84" s="184"/>
      <c r="LNZ84" s="184"/>
      <c r="LOA84" s="184"/>
      <c r="LOB84" s="184"/>
      <c r="LOC84" s="184"/>
      <c r="LOD84" s="184"/>
      <c r="LOE84" s="184"/>
      <c r="LOF84" s="184"/>
      <c r="LOG84" s="184"/>
      <c r="LOH84" s="184"/>
      <c r="LOI84" s="184"/>
      <c r="LOJ84" s="184"/>
      <c r="LOK84" s="184"/>
      <c r="LOL84" s="184"/>
      <c r="LOM84" s="184"/>
      <c r="LON84" s="184"/>
      <c r="LOO84" s="184"/>
      <c r="LOP84" s="184"/>
      <c r="LOQ84" s="184"/>
      <c r="LOR84" s="184"/>
      <c r="LOS84" s="184"/>
      <c r="LOT84" s="184"/>
      <c r="LOU84" s="184"/>
      <c r="LOV84" s="184"/>
      <c r="LOW84" s="184"/>
      <c r="LOX84" s="184"/>
      <c r="LOY84" s="184"/>
      <c r="LOZ84" s="184"/>
      <c r="LPA84" s="184"/>
      <c r="LPB84" s="184"/>
      <c r="LPC84" s="184"/>
      <c r="LPD84" s="184"/>
      <c r="LPE84" s="184"/>
      <c r="LPF84" s="184"/>
      <c r="LPG84" s="184"/>
      <c r="LPH84" s="184"/>
      <c r="LPI84" s="184"/>
      <c r="LPJ84" s="184"/>
      <c r="LPK84" s="184"/>
      <c r="LPL84" s="184"/>
      <c r="LPM84" s="184"/>
      <c r="LPN84" s="184"/>
      <c r="LPO84" s="184"/>
      <c r="LPP84" s="184"/>
      <c r="LPQ84" s="184"/>
      <c r="LPR84" s="184"/>
      <c r="LPS84" s="184"/>
      <c r="LPT84" s="184"/>
      <c r="LPU84" s="184"/>
      <c r="LPV84" s="184"/>
      <c r="LPW84" s="184"/>
      <c r="LPX84" s="184"/>
      <c r="LPY84" s="184"/>
      <c r="LPZ84" s="184"/>
      <c r="LQA84" s="184"/>
      <c r="LQB84" s="184"/>
      <c r="LQC84" s="184"/>
      <c r="LQD84" s="184"/>
      <c r="LQE84" s="184"/>
      <c r="LQF84" s="184"/>
      <c r="LQG84" s="184"/>
      <c r="LQH84" s="184"/>
      <c r="LQI84" s="184"/>
      <c r="LQJ84" s="184"/>
      <c r="LQK84" s="184"/>
      <c r="LQL84" s="184"/>
      <c r="LQM84" s="184"/>
      <c r="LQN84" s="184"/>
      <c r="LQO84" s="184"/>
      <c r="LQP84" s="184"/>
      <c r="LQQ84" s="184"/>
      <c r="LQR84" s="184"/>
      <c r="LQS84" s="184"/>
      <c r="LQT84" s="184"/>
      <c r="LQU84" s="184"/>
      <c r="LQV84" s="184"/>
      <c r="LQW84" s="184"/>
      <c r="LQX84" s="184"/>
      <c r="LQY84" s="184"/>
      <c r="LQZ84" s="184"/>
      <c r="LRA84" s="184"/>
      <c r="LRB84" s="184"/>
      <c r="LRC84" s="184"/>
      <c r="LRD84" s="184"/>
      <c r="LRE84" s="184"/>
      <c r="LRF84" s="184"/>
      <c r="LRG84" s="184"/>
      <c r="LRH84" s="184"/>
      <c r="LRI84" s="184"/>
      <c r="LRJ84" s="184"/>
      <c r="LRK84" s="184"/>
      <c r="LRL84" s="184"/>
      <c r="LRM84" s="184"/>
      <c r="LRN84" s="184"/>
      <c r="LRO84" s="184"/>
      <c r="LRP84" s="184"/>
      <c r="LRQ84" s="184"/>
      <c r="LRR84" s="184"/>
      <c r="LRS84" s="184"/>
      <c r="LRT84" s="184"/>
      <c r="LRU84" s="184"/>
      <c r="LRV84" s="184"/>
      <c r="LRW84" s="184"/>
      <c r="LRX84" s="184"/>
      <c r="LRY84" s="184"/>
      <c r="LRZ84" s="184"/>
      <c r="LSA84" s="184"/>
      <c r="LSB84" s="184"/>
      <c r="LSC84" s="184"/>
      <c r="LSD84" s="184"/>
      <c r="LSE84" s="184"/>
      <c r="LSF84" s="184"/>
      <c r="LSG84" s="184"/>
      <c r="LSH84" s="184"/>
      <c r="LSI84" s="184"/>
      <c r="LSJ84" s="184"/>
      <c r="LSK84" s="184"/>
      <c r="LSL84" s="184"/>
      <c r="LSM84" s="184"/>
      <c r="LSN84" s="184"/>
      <c r="LSO84" s="184"/>
      <c r="LSP84" s="184"/>
      <c r="LSQ84" s="184"/>
      <c r="LSR84" s="184"/>
      <c r="LSS84" s="184"/>
      <c r="LST84" s="184"/>
      <c r="LSU84" s="184"/>
      <c r="LSV84" s="184"/>
      <c r="LSW84" s="184"/>
      <c r="LSX84" s="184"/>
      <c r="LSY84" s="184"/>
      <c r="LSZ84" s="184"/>
      <c r="LTA84" s="184"/>
      <c r="LTB84" s="184"/>
      <c r="LTC84" s="184"/>
      <c r="LTD84" s="184"/>
      <c r="LTE84" s="184"/>
      <c r="LTF84" s="184"/>
      <c r="LTG84" s="184"/>
      <c r="LTH84" s="184"/>
      <c r="LTI84" s="184"/>
      <c r="LTJ84" s="184"/>
      <c r="LTK84" s="184"/>
      <c r="LTL84" s="184"/>
      <c r="LTM84" s="184"/>
      <c r="LTN84" s="184"/>
      <c r="LTO84" s="184"/>
      <c r="LTP84" s="184"/>
      <c r="LTQ84" s="184"/>
      <c r="LTR84" s="184"/>
      <c r="LTS84" s="184"/>
      <c r="LTT84" s="184"/>
      <c r="LTU84" s="184"/>
      <c r="LTV84" s="184"/>
      <c r="LTW84" s="184"/>
      <c r="LTX84" s="184"/>
      <c r="LTY84" s="184"/>
      <c r="LTZ84" s="184"/>
      <c r="LUA84" s="184"/>
      <c r="LUB84" s="184"/>
      <c r="LUC84" s="184"/>
      <c r="LUD84" s="184"/>
      <c r="LUE84" s="184"/>
      <c r="LUF84" s="184"/>
      <c r="LUG84" s="184"/>
      <c r="LUH84" s="184"/>
      <c r="LUI84" s="184"/>
      <c r="LUJ84" s="184"/>
      <c r="LUK84" s="184"/>
      <c r="LUL84" s="184"/>
      <c r="LUM84" s="184"/>
      <c r="LUN84" s="184"/>
      <c r="LUO84" s="184"/>
      <c r="LUP84" s="184"/>
      <c r="LUQ84" s="184"/>
      <c r="LUR84" s="184"/>
      <c r="LUS84" s="184"/>
      <c r="LUT84" s="184"/>
      <c r="LUU84" s="184"/>
      <c r="LUV84" s="184"/>
      <c r="LUW84" s="184"/>
      <c r="LUX84" s="184"/>
      <c r="LUY84" s="184"/>
      <c r="LUZ84" s="184"/>
      <c r="LVA84" s="184"/>
      <c r="LVB84" s="184"/>
      <c r="LVC84" s="184"/>
      <c r="LVD84" s="184"/>
      <c r="LVE84" s="184"/>
      <c r="LVF84" s="184"/>
      <c r="LVG84" s="184"/>
      <c r="LVH84" s="184"/>
      <c r="LVI84" s="184"/>
      <c r="LVJ84" s="184"/>
      <c r="LVK84" s="184"/>
      <c r="LVL84" s="184"/>
      <c r="LVM84" s="184"/>
      <c r="LVN84" s="184"/>
      <c r="LVO84" s="184"/>
      <c r="LVP84" s="184"/>
      <c r="LVQ84" s="184"/>
      <c r="LVR84" s="184"/>
      <c r="LVS84" s="184"/>
      <c r="LVT84" s="184"/>
      <c r="LVU84" s="184"/>
      <c r="LVV84" s="184"/>
      <c r="LVW84" s="184"/>
      <c r="LVX84" s="184"/>
      <c r="LVY84" s="184"/>
      <c r="LVZ84" s="184"/>
      <c r="LWA84" s="184"/>
      <c r="LWB84" s="184"/>
      <c r="LWC84" s="184"/>
      <c r="LWD84" s="184"/>
      <c r="LWE84" s="184"/>
      <c r="LWF84" s="184"/>
      <c r="LWG84" s="184"/>
      <c r="LWH84" s="184"/>
      <c r="LWI84" s="184"/>
      <c r="LWJ84" s="184"/>
      <c r="LWK84" s="184"/>
      <c r="LWL84" s="184"/>
      <c r="LWM84" s="184"/>
      <c r="LWN84" s="184"/>
      <c r="LWO84" s="184"/>
      <c r="LWP84" s="184"/>
      <c r="LWQ84" s="184"/>
      <c r="LWR84" s="184"/>
      <c r="LWS84" s="184"/>
      <c r="LWT84" s="184"/>
      <c r="LWU84" s="184"/>
      <c r="LWV84" s="184"/>
      <c r="LWW84" s="184"/>
      <c r="LWX84" s="184"/>
      <c r="LWY84" s="184"/>
      <c r="LWZ84" s="184"/>
      <c r="LXA84" s="184"/>
      <c r="LXB84" s="184"/>
      <c r="LXC84" s="184"/>
      <c r="LXD84" s="184"/>
      <c r="LXE84" s="184"/>
      <c r="LXF84" s="184"/>
      <c r="LXG84" s="184"/>
      <c r="LXH84" s="184"/>
      <c r="LXI84" s="184"/>
      <c r="LXJ84" s="184"/>
      <c r="LXK84" s="184"/>
      <c r="LXL84" s="184"/>
      <c r="LXM84" s="184"/>
      <c r="LXN84" s="184"/>
      <c r="LXO84" s="184"/>
      <c r="LXP84" s="184"/>
      <c r="LXQ84" s="184"/>
      <c r="LXR84" s="184"/>
      <c r="LXS84" s="184"/>
      <c r="LXT84" s="184"/>
      <c r="LXU84" s="184"/>
      <c r="LXV84" s="184"/>
      <c r="LXW84" s="184"/>
      <c r="LXX84" s="184"/>
      <c r="LXY84" s="184"/>
      <c r="LXZ84" s="184"/>
      <c r="LYA84" s="184"/>
      <c r="LYB84" s="184"/>
      <c r="LYC84" s="184"/>
      <c r="LYD84" s="184"/>
      <c r="LYE84" s="184"/>
      <c r="LYF84" s="184"/>
      <c r="LYG84" s="184"/>
      <c r="LYH84" s="184"/>
      <c r="LYI84" s="184"/>
      <c r="LYJ84" s="184"/>
      <c r="LYK84" s="184"/>
      <c r="LYL84" s="184"/>
      <c r="LYM84" s="184"/>
      <c r="LYN84" s="184"/>
      <c r="LYO84" s="184"/>
      <c r="LYP84" s="184"/>
      <c r="LYQ84" s="184"/>
      <c r="LYR84" s="184"/>
      <c r="LYS84" s="184"/>
      <c r="LYT84" s="184"/>
      <c r="LYU84" s="184"/>
      <c r="LYV84" s="184"/>
      <c r="LYW84" s="184"/>
      <c r="LYX84" s="184"/>
      <c r="LYY84" s="184"/>
      <c r="LYZ84" s="184"/>
      <c r="LZA84" s="184"/>
      <c r="LZB84" s="184"/>
      <c r="LZC84" s="184"/>
      <c r="LZD84" s="184"/>
      <c r="LZE84" s="184"/>
      <c r="LZF84" s="184"/>
      <c r="LZG84" s="184"/>
      <c r="LZH84" s="184"/>
      <c r="LZI84" s="184"/>
      <c r="LZJ84" s="184"/>
      <c r="LZK84" s="184"/>
      <c r="LZL84" s="184"/>
      <c r="LZM84" s="184"/>
      <c r="LZN84" s="184"/>
      <c r="LZO84" s="184"/>
      <c r="LZP84" s="184"/>
      <c r="LZQ84" s="184"/>
      <c r="LZR84" s="184"/>
      <c r="LZS84" s="184"/>
      <c r="LZT84" s="184"/>
      <c r="LZU84" s="184"/>
      <c r="LZV84" s="184"/>
      <c r="LZW84" s="184"/>
      <c r="LZX84" s="184"/>
      <c r="LZY84" s="184"/>
      <c r="LZZ84" s="184"/>
      <c r="MAA84" s="184"/>
      <c r="MAB84" s="184"/>
      <c r="MAC84" s="184"/>
      <c r="MAD84" s="184"/>
      <c r="MAE84" s="184"/>
      <c r="MAF84" s="184"/>
      <c r="MAG84" s="184"/>
      <c r="MAH84" s="184"/>
      <c r="MAI84" s="184"/>
      <c r="MAJ84" s="184"/>
      <c r="MAK84" s="184"/>
      <c r="MAL84" s="184"/>
      <c r="MAM84" s="184"/>
      <c r="MAN84" s="184"/>
      <c r="MAO84" s="184"/>
      <c r="MAP84" s="184"/>
      <c r="MAQ84" s="184"/>
      <c r="MAR84" s="184"/>
      <c r="MAS84" s="184"/>
      <c r="MAT84" s="184"/>
      <c r="MAU84" s="184"/>
      <c r="MAV84" s="184"/>
      <c r="MAW84" s="184"/>
      <c r="MAX84" s="184"/>
      <c r="MAY84" s="184"/>
      <c r="MAZ84" s="184"/>
      <c r="MBA84" s="184"/>
      <c r="MBB84" s="184"/>
      <c r="MBC84" s="184"/>
      <c r="MBD84" s="184"/>
      <c r="MBE84" s="184"/>
      <c r="MBF84" s="184"/>
      <c r="MBG84" s="184"/>
      <c r="MBH84" s="184"/>
      <c r="MBI84" s="184"/>
      <c r="MBJ84" s="184"/>
      <c r="MBK84" s="184"/>
      <c r="MBL84" s="184"/>
      <c r="MBM84" s="184"/>
      <c r="MBN84" s="184"/>
      <c r="MBO84" s="184"/>
      <c r="MBP84" s="184"/>
      <c r="MBQ84" s="184"/>
      <c r="MBR84" s="184"/>
      <c r="MBS84" s="184"/>
      <c r="MBT84" s="184"/>
      <c r="MBU84" s="184"/>
      <c r="MBV84" s="184"/>
      <c r="MBW84" s="184"/>
      <c r="MBX84" s="184"/>
      <c r="MBY84" s="184"/>
      <c r="MBZ84" s="184"/>
      <c r="MCA84" s="184"/>
      <c r="MCB84" s="184"/>
      <c r="MCC84" s="184"/>
      <c r="MCD84" s="184"/>
      <c r="MCE84" s="184"/>
      <c r="MCF84" s="184"/>
      <c r="MCG84" s="184"/>
      <c r="MCH84" s="184"/>
      <c r="MCI84" s="184"/>
      <c r="MCJ84" s="184"/>
      <c r="MCK84" s="184"/>
      <c r="MCL84" s="184"/>
      <c r="MCM84" s="184"/>
      <c r="MCN84" s="184"/>
      <c r="MCO84" s="184"/>
      <c r="MCP84" s="184"/>
      <c r="MCQ84" s="184"/>
      <c r="MCR84" s="184"/>
      <c r="MCS84" s="184"/>
      <c r="MCT84" s="184"/>
      <c r="MCU84" s="184"/>
      <c r="MCV84" s="184"/>
      <c r="MCW84" s="184"/>
      <c r="MCX84" s="184"/>
      <c r="MCY84" s="184"/>
      <c r="MCZ84" s="184"/>
      <c r="MDA84" s="184"/>
      <c r="MDB84" s="184"/>
      <c r="MDC84" s="184"/>
      <c r="MDD84" s="184"/>
      <c r="MDE84" s="184"/>
      <c r="MDF84" s="184"/>
      <c r="MDG84" s="184"/>
      <c r="MDH84" s="184"/>
      <c r="MDI84" s="184"/>
      <c r="MDJ84" s="184"/>
      <c r="MDK84" s="184"/>
      <c r="MDL84" s="184"/>
      <c r="MDM84" s="184"/>
      <c r="MDN84" s="184"/>
      <c r="MDO84" s="184"/>
      <c r="MDP84" s="184"/>
      <c r="MDQ84" s="184"/>
      <c r="MDR84" s="184"/>
      <c r="MDS84" s="184"/>
      <c r="MDT84" s="184"/>
      <c r="MDU84" s="184"/>
      <c r="MDV84" s="184"/>
      <c r="MDW84" s="184"/>
      <c r="MDX84" s="184"/>
      <c r="MDY84" s="184"/>
      <c r="MDZ84" s="184"/>
      <c r="MEA84" s="184"/>
      <c r="MEB84" s="184"/>
      <c r="MEC84" s="184"/>
      <c r="MED84" s="184"/>
      <c r="MEE84" s="184"/>
      <c r="MEF84" s="184"/>
      <c r="MEG84" s="184"/>
      <c r="MEH84" s="184"/>
      <c r="MEI84" s="184"/>
      <c r="MEJ84" s="184"/>
      <c r="MEK84" s="184"/>
      <c r="MEL84" s="184"/>
      <c r="MEM84" s="184"/>
      <c r="MEN84" s="184"/>
      <c r="MEO84" s="184"/>
      <c r="MEP84" s="184"/>
      <c r="MEQ84" s="184"/>
      <c r="MER84" s="184"/>
      <c r="MES84" s="184"/>
      <c r="MET84" s="184"/>
      <c r="MEU84" s="184"/>
      <c r="MEV84" s="184"/>
      <c r="MEW84" s="184"/>
      <c r="MEX84" s="184"/>
      <c r="MEY84" s="184"/>
      <c r="MEZ84" s="184"/>
      <c r="MFA84" s="184"/>
      <c r="MFB84" s="184"/>
      <c r="MFC84" s="184"/>
      <c r="MFD84" s="184"/>
      <c r="MFE84" s="184"/>
      <c r="MFF84" s="184"/>
      <c r="MFG84" s="184"/>
      <c r="MFH84" s="184"/>
      <c r="MFI84" s="184"/>
      <c r="MFJ84" s="184"/>
      <c r="MFK84" s="184"/>
      <c r="MFL84" s="184"/>
      <c r="MFM84" s="184"/>
      <c r="MFN84" s="184"/>
      <c r="MFO84" s="184"/>
      <c r="MFP84" s="184"/>
      <c r="MFQ84" s="184"/>
      <c r="MFR84" s="184"/>
      <c r="MFS84" s="184"/>
      <c r="MFT84" s="184"/>
      <c r="MFU84" s="184"/>
      <c r="MFV84" s="184"/>
      <c r="MFW84" s="184"/>
      <c r="MFX84" s="184"/>
      <c r="MFY84" s="184"/>
      <c r="MFZ84" s="184"/>
      <c r="MGA84" s="184"/>
      <c r="MGB84" s="184"/>
      <c r="MGC84" s="184"/>
      <c r="MGD84" s="184"/>
      <c r="MGE84" s="184"/>
      <c r="MGF84" s="184"/>
      <c r="MGG84" s="184"/>
      <c r="MGH84" s="184"/>
      <c r="MGI84" s="184"/>
      <c r="MGJ84" s="184"/>
      <c r="MGK84" s="184"/>
      <c r="MGL84" s="184"/>
      <c r="MGM84" s="184"/>
      <c r="MGN84" s="184"/>
      <c r="MGO84" s="184"/>
      <c r="MGP84" s="184"/>
      <c r="MGQ84" s="184"/>
      <c r="MGR84" s="184"/>
      <c r="MGS84" s="184"/>
      <c r="MGT84" s="184"/>
      <c r="MGU84" s="184"/>
      <c r="MGV84" s="184"/>
      <c r="MGW84" s="184"/>
      <c r="MGX84" s="184"/>
      <c r="MGY84" s="184"/>
      <c r="MGZ84" s="184"/>
      <c r="MHA84" s="184"/>
      <c r="MHB84" s="184"/>
      <c r="MHC84" s="184"/>
      <c r="MHD84" s="184"/>
      <c r="MHE84" s="184"/>
      <c r="MHF84" s="184"/>
      <c r="MHG84" s="184"/>
      <c r="MHH84" s="184"/>
      <c r="MHI84" s="184"/>
      <c r="MHJ84" s="184"/>
      <c r="MHK84" s="184"/>
      <c r="MHL84" s="184"/>
      <c r="MHM84" s="184"/>
      <c r="MHN84" s="184"/>
      <c r="MHO84" s="184"/>
      <c r="MHP84" s="184"/>
      <c r="MHQ84" s="184"/>
      <c r="MHR84" s="184"/>
      <c r="MHS84" s="184"/>
      <c r="MHT84" s="184"/>
      <c r="MHU84" s="184"/>
      <c r="MHV84" s="184"/>
      <c r="MHW84" s="184"/>
      <c r="MHX84" s="184"/>
      <c r="MHY84" s="184"/>
      <c r="MHZ84" s="184"/>
      <c r="MIA84" s="184"/>
      <c r="MIB84" s="184"/>
      <c r="MIC84" s="184"/>
      <c r="MID84" s="184"/>
      <c r="MIE84" s="184"/>
      <c r="MIF84" s="184"/>
      <c r="MIG84" s="184"/>
      <c r="MIH84" s="184"/>
      <c r="MII84" s="184"/>
      <c r="MIJ84" s="184"/>
      <c r="MIK84" s="184"/>
      <c r="MIL84" s="184"/>
      <c r="MIM84" s="184"/>
      <c r="MIN84" s="184"/>
      <c r="MIO84" s="184"/>
      <c r="MIP84" s="184"/>
      <c r="MIQ84" s="184"/>
      <c r="MIR84" s="184"/>
      <c r="MIS84" s="184"/>
      <c r="MIT84" s="184"/>
      <c r="MIU84" s="184"/>
      <c r="MIV84" s="184"/>
      <c r="MIW84" s="184"/>
      <c r="MIX84" s="184"/>
      <c r="MIY84" s="184"/>
      <c r="MIZ84" s="184"/>
      <c r="MJA84" s="184"/>
      <c r="MJB84" s="184"/>
      <c r="MJC84" s="184"/>
      <c r="MJD84" s="184"/>
      <c r="MJE84" s="184"/>
      <c r="MJF84" s="184"/>
      <c r="MJG84" s="184"/>
      <c r="MJH84" s="184"/>
      <c r="MJI84" s="184"/>
      <c r="MJJ84" s="184"/>
      <c r="MJK84" s="184"/>
      <c r="MJL84" s="184"/>
      <c r="MJM84" s="184"/>
      <c r="MJN84" s="184"/>
      <c r="MJO84" s="184"/>
      <c r="MJP84" s="184"/>
      <c r="MJQ84" s="184"/>
      <c r="MJR84" s="184"/>
      <c r="MJS84" s="184"/>
      <c r="MJT84" s="184"/>
      <c r="MJU84" s="184"/>
      <c r="MJV84" s="184"/>
      <c r="MJW84" s="184"/>
      <c r="MJX84" s="184"/>
      <c r="MJY84" s="184"/>
      <c r="MJZ84" s="184"/>
      <c r="MKA84" s="184"/>
      <c r="MKB84" s="184"/>
      <c r="MKC84" s="184"/>
      <c r="MKD84" s="184"/>
      <c r="MKE84" s="184"/>
      <c r="MKF84" s="184"/>
      <c r="MKG84" s="184"/>
      <c r="MKH84" s="184"/>
      <c r="MKI84" s="184"/>
      <c r="MKJ84" s="184"/>
      <c r="MKK84" s="184"/>
      <c r="MKL84" s="184"/>
      <c r="MKM84" s="184"/>
      <c r="MKN84" s="184"/>
      <c r="MKO84" s="184"/>
      <c r="MKP84" s="184"/>
      <c r="MKQ84" s="184"/>
      <c r="MKR84" s="184"/>
      <c r="MKS84" s="184"/>
      <c r="MKT84" s="184"/>
      <c r="MKU84" s="184"/>
      <c r="MKV84" s="184"/>
      <c r="MKW84" s="184"/>
      <c r="MKX84" s="184"/>
      <c r="MKY84" s="184"/>
      <c r="MKZ84" s="184"/>
      <c r="MLA84" s="184"/>
      <c r="MLB84" s="184"/>
      <c r="MLC84" s="184"/>
      <c r="MLD84" s="184"/>
      <c r="MLE84" s="184"/>
      <c r="MLF84" s="184"/>
      <c r="MLG84" s="184"/>
      <c r="MLH84" s="184"/>
      <c r="MLI84" s="184"/>
      <c r="MLJ84" s="184"/>
      <c r="MLK84" s="184"/>
      <c r="MLL84" s="184"/>
      <c r="MLM84" s="184"/>
      <c r="MLN84" s="184"/>
      <c r="MLO84" s="184"/>
      <c r="MLP84" s="184"/>
      <c r="MLQ84" s="184"/>
      <c r="MLR84" s="184"/>
      <c r="MLS84" s="184"/>
      <c r="MLT84" s="184"/>
      <c r="MLU84" s="184"/>
      <c r="MLV84" s="184"/>
      <c r="MLW84" s="184"/>
      <c r="MLX84" s="184"/>
      <c r="MLY84" s="184"/>
      <c r="MLZ84" s="184"/>
      <c r="MMA84" s="184"/>
      <c r="MMB84" s="184"/>
      <c r="MMC84" s="184"/>
      <c r="MMD84" s="184"/>
      <c r="MME84" s="184"/>
      <c r="MMF84" s="184"/>
      <c r="MMG84" s="184"/>
      <c r="MMH84" s="184"/>
      <c r="MMI84" s="184"/>
      <c r="MMJ84" s="184"/>
      <c r="MMK84" s="184"/>
      <c r="MML84" s="184"/>
      <c r="MMM84" s="184"/>
      <c r="MMN84" s="184"/>
      <c r="MMO84" s="184"/>
      <c r="MMP84" s="184"/>
      <c r="MMQ84" s="184"/>
      <c r="MMR84" s="184"/>
      <c r="MMS84" s="184"/>
      <c r="MMT84" s="184"/>
      <c r="MMU84" s="184"/>
      <c r="MMV84" s="184"/>
      <c r="MMW84" s="184"/>
      <c r="MMX84" s="184"/>
      <c r="MMY84" s="184"/>
      <c r="MMZ84" s="184"/>
      <c r="MNA84" s="184"/>
      <c r="MNB84" s="184"/>
      <c r="MNC84" s="184"/>
      <c r="MND84" s="184"/>
      <c r="MNE84" s="184"/>
      <c r="MNF84" s="184"/>
      <c r="MNG84" s="184"/>
      <c r="MNH84" s="184"/>
      <c r="MNI84" s="184"/>
      <c r="MNJ84" s="184"/>
      <c r="MNK84" s="184"/>
      <c r="MNL84" s="184"/>
      <c r="MNM84" s="184"/>
      <c r="MNN84" s="184"/>
      <c r="MNO84" s="184"/>
      <c r="MNP84" s="184"/>
      <c r="MNQ84" s="184"/>
      <c r="MNR84" s="184"/>
      <c r="MNS84" s="184"/>
      <c r="MNT84" s="184"/>
      <c r="MNU84" s="184"/>
      <c r="MNV84" s="184"/>
      <c r="MNW84" s="184"/>
      <c r="MNX84" s="184"/>
      <c r="MNY84" s="184"/>
      <c r="MNZ84" s="184"/>
      <c r="MOA84" s="184"/>
      <c r="MOB84" s="184"/>
      <c r="MOC84" s="184"/>
      <c r="MOD84" s="184"/>
      <c r="MOE84" s="184"/>
      <c r="MOF84" s="184"/>
      <c r="MOG84" s="184"/>
      <c r="MOH84" s="184"/>
      <c r="MOI84" s="184"/>
      <c r="MOJ84" s="184"/>
      <c r="MOK84" s="184"/>
      <c r="MOL84" s="184"/>
      <c r="MOM84" s="184"/>
      <c r="MON84" s="184"/>
      <c r="MOO84" s="184"/>
      <c r="MOP84" s="184"/>
      <c r="MOQ84" s="184"/>
      <c r="MOR84" s="184"/>
      <c r="MOS84" s="184"/>
      <c r="MOT84" s="184"/>
      <c r="MOU84" s="184"/>
      <c r="MOV84" s="184"/>
      <c r="MOW84" s="184"/>
      <c r="MOX84" s="184"/>
      <c r="MOY84" s="184"/>
      <c r="MOZ84" s="184"/>
      <c r="MPA84" s="184"/>
      <c r="MPB84" s="184"/>
      <c r="MPC84" s="184"/>
      <c r="MPD84" s="184"/>
      <c r="MPE84" s="184"/>
      <c r="MPF84" s="184"/>
      <c r="MPG84" s="184"/>
      <c r="MPH84" s="184"/>
      <c r="MPI84" s="184"/>
      <c r="MPJ84" s="184"/>
      <c r="MPK84" s="184"/>
      <c r="MPL84" s="184"/>
      <c r="MPM84" s="184"/>
      <c r="MPN84" s="184"/>
      <c r="MPO84" s="184"/>
      <c r="MPP84" s="184"/>
      <c r="MPQ84" s="184"/>
      <c r="MPR84" s="184"/>
      <c r="MPS84" s="184"/>
      <c r="MPT84" s="184"/>
      <c r="MPU84" s="184"/>
      <c r="MPV84" s="184"/>
      <c r="MPW84" s="184"/>
      <c r="MPX84" s="184"/>
      <c r="MPY84" s="184"/>
      <c r="MPZ84" s="184"/>
      <c r="MQA84" s="184"/>
      <c r="MQB84" s="184"/>
      <c r="MQC84" s="184"/>
      <c r="MQD84" s="184"/>
      <c r="MQE84" s="184"/>
      <c r="MQF84" s="184"/>
      <c r="MQG84" s="184"/>
      <c r="MQH84" s="184"/>
      <c r="MQI84" s="184"/>
      <c r="MQJ84" s="184"/>
      <c r="MQK84" s="184"/>
      <c r="MQL84" s="184"/>
      <c r="MQM84" s="184"/>
      <c r="MQN84" s="184"/>
      <c r="MQO84" s="184"/>
      <c r="MQP84" s="184"/>
      <c r="MQQ84" s="184"/>
      <c r="MQR84" s="184"/>
      <c r="MQS84" s="184"/>
      <c r="MQT84" s="184"/>
      <c r="MQU84" s="184"/>
      <c r="MQV84" s="184"/>
      <c r="MQW84" s="184"/>
      <c r="MQX84" s="184"/>
      <c r="MQY84" s="184"/>
      <c r="MQZ84" s="184"/>
      <c r="MRA84" s="184"/>
      <c r="MRB84" s="184"/>
      <c r="MRC84" s="184"/>
      <c r="MRD84" s="184"/>
      <c r="MRE84" s="184"/>
      <c r="MRF84" s="184"/>
      <c r="MRG84" s="184"/>
      <c r="MRH84" s="184"/>
      <c r="MRI84" s="184"/>
      <c r="MRJ84" s="184"/>
      <c r="MRK84" s="184"/>
      <c r="MRL84" s="184"/>
      <c r="MRM84" s="184"/>
      <c r="MRN84" s="184"/>
      <c r="MRO84" s="184"/>
      <c r="MRP84" s="184"/>
      <c r="MRQ84" s="184"/>
      <c r="MRR84" s="184"/>
      <c r="MRS84" s="184"/>
      <c r="MRT84" s="184"/>
      <c r="MRU84" s="184"/>
      <c r="MRV84" s="184"/>
      <c r="MRW84" s="184"/>
      <c r="MRX84" s="184"/>
      <c r="MRY84" s="184"/>
      <c r="MRZ84" s="184"/>
      <c r="MSA84" s="184"/>
      <c r="MSB84" s="184"/>
      <c r="MSC84" s="184"/>
      <c r="MSD84" s="184"/>
      <c r="MSE84" s="184"/>
      <c r="MSF84" s="184"/>
      <c r="MSG84" s="184"/>
      <c r="MSH84" s="184"/>
      <c r="MSI84" s="184"/>
      <c r="MSJ84" s="184"/>
      <c r="MSK84" s="184"/>
      <c r="MSL84" s="184"/>
      <c r="MSM84" s="184"/>
      <c r="MSN84" s="184"/>
      <c r="MSO84" s="184"/>
      <c r="MSP84" s="184"/>
      <c r="MSQ84" s="184"/>
      <c r="MSR84" s="184"/>
      <c r="MSS84" s="184"/>
      <c r="MST84" s="184"/>
      <c r="MSU84" s="184"/>
      <c r="MSV84" s="184"/>
      <c r="MSW84" s="184"/>
      <c r="MSX84" s="184"/>
      <c r="MSY84" s="184"/>
      <c r="MSZ84" s="184"/>
      <c r="MTA84" s="184"/>
      <c r="MTB84" s="184"/>
      <c r="MTC84" s="184"/>
      <c r="MTD84" s="184"/>
      <c r="MTE84" s="184"/>
      <c r="MTF84" s="184"/>
      <c r="MTG84" s="184"/>
      <c r="MTH84" s="184"/>
      <c r="MTI84" s="184"/>
      <c r="MTJ84" s="184"/>
      <c r="MTK84" s="184"/>
      <c r="MTL84" s="184"/>
      <c r="MTM84" s="184"/>
      <c r="MTN84" s="184"/>
      <c r="MTO84" s="184"/>
      <c r="MTP84" s="184"/>
      <c r="MTQ84" s="184"/>
      <c r="MTR84" s="184"/>
      <c r="MTS84" s="184"/>
      <c r="MTT84" s="184"/>
      <c r="MTU84" s="184"/>
      <c r="MTV84" s="184"/>
      <c r="MTW84" s="184"/>
      <c r="MTX84" s="184"/>
      <c r="MTY84" s="184"/>
      <c r="MTZ84" s="184"/>
      <c r="MUA84" s="184"/>
      <c r="MUB84" s="184"/>
      <c r="MUC84" s="184"/>
      <c r="MUD84" s="184"/>
      <c r="MUE84" s="184"/>
      <c r="MUF84" s="184"/>
      <c r="MUG84" s="184"/>
      <c r="MUH84" s="184"/>
      <c r="MUI84" s="184"/>
      <c r="MUJ84" s="184"/>
      <c r="MUK84" s="184"/>
      <c r="MUL84" s="184"/>
      <c r="MUM84" s="184"/>
      <c r="MUN84" s="184"/>
      <c r="MUO84" s="184"/>
      <c r="MUP84" s="184"/>
      <c r="MUQ84" s="184"/>
      <c r="MUR84" s="184"/>
      <c r="MUS84" s="184"/>
      <c r="MUT84" s="184"/>
      <c r="MUU84" s="184"/>
      <c r="MUV84" s="184"/>
      <c r="MUW84" s="184"/>
      <c r="MUX84" s="184"/>
      <c r="MUY84" s="184"/>
      <c r="MUZ84" s="184"/>
      <c r="MVA84" s="184"/>
      <c r="MVB84" s="184"/>
      <c r="MVC84" s="184"/>
      <c r="MVD84" s="184"/>
      <c r="MVE84" s="184"/>
      <c r="MVF84" s="184"/>
      <c r="MVG84" s="184"/>
      <c r="MVH84" s="184"/>
      <c r="MVI84" s="184"/>
      <c r="MVJ84" s="184"/>
      <c r="MVK84" s="184"/>
      <c r="MVL84" s="184"/>
      <c r="MVM84" s="184"/>
      <c r="MVN84" s="184"/>
      <c r="MVO84" s="184"/>
      <c r="MVP84" s="184"/>
      <c r="MVQ84" s="184"/>
      <c r="MVR84" s="184"/>
      <c r="MVS84" s="184"/>
      <c r="MVT84" s="184"/>
      <c r="MVU84" s="184"/>
      <c r="MVV84" s="184"/>
      <c r="MVW84" s="184"/>
      <c r="MVX84" s="184"/>
      <c r="MVY84" s="184"/>
      <c r="MVZ84" s="184"/>
      <c r="MWA84" s="184"/>
      <c r="MWB84" s="184"/>
      <c r="MWC84" s="184"/>
      <c r="MWD84" s="184"/>
      <c r="MWE84" s="184"/>
      <c r="MWF84" s="184"/>
      <c r="MWG84" s="184"/>
      <c r="MWH84" s="184"/>
      <c r="MWI84" s="184"/>
      <c r="MWJ84" s="184"/>
      <c r="MWK84" s="184"/>
      <c r="MWL84" s="184"/>
      <c r="MWM84" s="184"/>
      <c r="MWN84" s="184"/>
      <c r="MWO84" s="184"/>
      <c r="MWP84" s="184"/>
      <c r="MWQ84" s="184"/>
      <c r="MWR84" s="184"/>
      <c r="MWS84" s="184"/>
      <c r="MWT84" s="184"/>
      <c r="MWU84" s="184"/>
      <c r="MWV84" s="184"/>
      <c r="MWW84" s="184"/>
      <c r="MWX84" s="184"/>
      <c r="MWY84" s="184"/>
      <c r="MWZ84" s="184"/>
      <c r="MXA84" s="184"/>
      <c r="MXB84" s="184"/>
      <c r="MXC84" s="184"/>
      <c r="MXD84" s="184"/>
      <c r="MXE84" s="184"/>
      <c r="MXF84" s="184"/>
      <c r="MXG84" s="184"/>
      <c r="MXH84" s="184"/>
      <c r="MXI84" s="184"/>
      <c r="MXJ84" s="184"/>
      <c r="MXK84" s="184"/>
      <c r="MXL84" s="184"/>
      <c r="MXM84" s="184"/>
      <c r="MXN84" s="184"/>
      <c r="MXO84" s="184"/>
      <c r="MXP84" s="184"/>
      <c r="MXQ84" s="184"/>
      <c r="MXR84" s="184"/>
      <c r="MXS84" s="184"/>
      <c r="MXT84" s="184"/>
      <c r="MXU84" s="184"/>
      <c r="MXV84" s="184"/>
      <c r="MXW84" s="184"/>
      <c r="MXX84" s="184"/>
      <c r="MXY84" s="184"/>
      <c r="MXZ84" s="184"/>
      <c r="MYA84" s="184"/>
      <c r="MYB84" s="184"/>
      <c r="MYC84" s="184"/>
      <c r="MYD84" s="184"/>
      <c r="MYE84" s="184"/>
      <c r="MYF84" s="184"/>
      <c r="MYG84" s="184"/>
      <c r="MYH84" s="184"/>
      <c r="MYI84" s="184"/>
      <c r="MYJ84" s="184"/>
      <c r="MYK84" s="184"/>
      <c r="MYL84" s="184"/>
      <c r="MYM84" s="184"/>
      <c r="MYN84" s="184"/>
      <c r="MYO84" s="184"/>
      <c r="MYP84" s="184"/>
      <c r="MYQ84" s="184"/>
      <c r="MYR84" s="184"/>
      <c r="MYS84" s="184"/>
      <c r="MYT84" s="184"/>
      <c r="MYU84" s="184"/>
      <c r="MYV84" s="184"/>
      <c r="MYW84" s="184"/>
      <c r="MYX84" s="184"/>
      <c r="MYY84" s="184"/>
      <c r="MYZ84" s="184"/>
      <c r="MZA84" s="184"/>
      <c r="MZB84" s="184"/>
      <c r="MZC84" s="184"/>
      <c r="MZD84" s="184"/>
      <c r="MZE84" s="184"/>
      <c r="MZF84" s="184"/>
      <c r="MZG84" s="184"/>
      <c r="MZH84" s="184"/>
      <c r="MZI84" s="184"/>
      <c r="MZJ84" s="184"/>
      <c r="MZK84" s="184"/>
      <c r="MZL84" s="184"/>
      <c r="MZM84" s="184"/>
      <c r="MZN84" s="184"/>
      <c r="MZO84" s="184"/>
      <c r="MZP84" s="184"/>
      <c r="MZQ84" s="184"/>
      <c r="MZR84" s="184"/>
      <c r="MZS84" s="184"/>
      <c r="MZT84" s="184"/>
      <c r="MZU84" s="184"/>
      <c r="MZV84" s="184"/>
      <c r="MZW84" s="184"/>
      <c r="MZX84" s="184"/>
      <c r="MZY84" s="184"/>
      <c r="MZZ84" s="184"/>
      <c r="NAA84" s="184"/>
      <c r="NAB84" s="184"/>
      <c r="NAC84" s="184"/>
      <c r="NAD84" s="184"/>
      <c r="NAE84" s="184"/>
      <c r="NAF84" s="184"/>
      <c r="NAG84" s="184"/>
      <c r="NAH84" s="184"/>
      <c r="NAI84" s="184"/>
      <c r="NAJ84" s="184"/>
      <c r="NAK84" s="184"/>
      <c r="NAL84" s="184"/>
      <c r="NAM84" s="184"/>
      <c r="NAN84" s="184"/>
      <c r="NAO84" s="184"/>
      <c r="NAP84" s="184"/>
      <c r="NAQ84" s="184"/>
      <c r="NAR84" s="184"/>
      <c r="NAS84" s="184"/>
      <c r="NAT84" s="184"/>
      <c r="NAU84" s="184"/>
      <c r="NAV84" s="184"/>
      <c r="NAW84" s="184"/>
      <c r="NAX84" s="184"/>
      <c r="NAY84" s="184"/>
      <c r="NAZ84" s="184"/>
      <c r="NBA84" s="184"/>
      <c r="NBB84" s="184"/>
      <c r="NBC84" s="184"/>
      <c r="NBD84" s="184"/>
      <c r="NBE84" s="184"/>
      <c r="NBF84" s="184"/>
      <c r="NBG84" s="184"/>
      <c r="NBH84" s="184"/>
      <c r="NBI84" s="184"/>
      <c r="NBJ84" s="184"/>
      <c r="NBK84" s="184"/>
      <c r="NBL84" s="184"/>
      <c r="NBM84" s="184"/>
      <c r="NBN84" s="184"/>
      <c r="NBO84" s="184"/>
      <c r="NBP84" s="184"/>
      <c r="NBQ84" s="184"/>
      <c r="NBR84" s="184"/>
      <c r="NBS84" s="184"/>
      <c r="NBT84" s="184"/>
      <c r="NBU84" s="184"/>
      <c r="NBV84" s="184"/>
      <c r="NBW84" s="184"/>
      <c r="NBX84" s="184"/>
      <c r="NBY84" s="184"/>
      <c r="NBZ84" s="184"/>
      <c r="NCA84" s="184"/>
      <c r="NCB84" s="184"/>
      <c r="NCC84" s="184"/>
      <c r="NCD84" s="184"/>
      <c r="NCE84" s="184"/>
      <c r="NCF84" s="184"/>
      <c r="NCG84" s="184"/>
      <c r="NCH84" s="184"/>
      <c r="NCI84" s="184"/>
      <c r="NCJ84" s="184"/>
      <c r="NCK84" s="184"/>
      <c r="NCL84" s="184"/>
      <c r="NCM84" s="184"/>
      <c r="NCN84" s="184"/>
      <c r="NCO84" s="184"/>
      <c r="NCP84" s="184"/>
      <c r="NCQ84" s="184"/>
      <c r="NCR84" s="184"/>
      <c r="NCS84" s="184"/>
      <c r="NCT84" s="184"/>
      <c r="NCU84" s="184"/>
      <c r="NCV84" s="184"/>
      <c r="NCW84" s="184"/>
      <c r="NCX84" s="184"/>
      <c r="NCY84" s="184"/>
      <c r="NCZ84" s="184"/>
      <c r="NDA84" s="184"/>
      <c r="NDB84" s="184"/>
      <c r="NDC84" s="184"/>
      <c r="NDD84" s="184"/>
      <c r="NDE84" s="184"/>
      <c r="NDF84" s="184"/>
      <c r="NDG84" s="184"/>
      <c r="NDH84" s="184"/>
      <c r="NDI84" s="184"/>
      <c r="NDJ84" s="184"/>
      <c r="NDK84" s="184"/>
      <c r="NDL84" s="184"/>
      <c r="NDM84" s="184"/>
      <c r="NDN84" s="184"/>
      <c r="NDO84" s="184"/>
      <c r="NDP84" s="184"/>
      <c r="NDQ84" s="184"/>
      <c r="NDR84" s="184"/>
      <c r="NDS84" s="184"/>
      <c r="NDT84" s="184"/>
      <c r="NDU84" s="184"/>
      <c r="NDV84" s="184"/>
      <c r="NDW84" s="184"/>
      <c r="NDX84" s="184"/>
      <c r="NDY84" s="184"/>
      <c r="NDZ84" s="184"/>
      <c r="NEA84" s="184"/>
      <c r="NEB84" s="184"/>
      <c r="NEC84" s="184"/>
      <c r="NED84" s="184"/>
      <c r="NEE84" s="184"/>
      <c r="NEF84" s="184"/>
      <c r="NEG84" s="184"/>
      <c r="NEH84" s="184"/>
      <c r="NEI84" s="184"/>
      <c r="NEJ84" s="184"/>
      <c r="NEK84" s="184"/>
      <c r="NEL84" s="184"/>
      <c r="NEM84" s="184"/>
      <c r="NEN84" s="184"/>
      <c r="NEO84" s="184"/>
      <c r="NEP84" s="184"/>
      <c r="NEQ84" s="184"/>
      <c r="NER84" s="184"/>
      <c r="NES84" s="184"/>
      <c r="NET84" s="184"/>
      <c r="NEU84" s="184"/>
      <c r="NEV84" s="184"/>
      <c r="NEW84" s="184"/>
      <c r="NEX84" s="184"/>
      <c r="NEY84" s="184"/>
      <c r="NEZ84" s="184"/>
      <c r="NFA84" s="184"/>
      <c r="NFB84" s="184"/>
      <c r="NFC84" s="184"/>
      <c r="NFD84" s="184"/>
      <c r="NFE84" s="184"/>
      <c r="NFF84" s="184"/>
      <c r="NFG84" s="184"/>
      <c r="NFH84" s="184"/>
      <c r="NFI84" s="184"/>
      <c r="NFJ84" s="184"/>
      <c r="NFK84" s="184"/>
      <c r="NFL84" s="184"/>
      <c r="NFM84" s="184"/>
      <c r="NFN84" s="184"/>
      <c r="NFO84" s="184"/>
      <c r="NFP84" s="184"/>
      <c r="NFQ84" s="184"/>
      <c r="NFR84" s="184"/>
      <c r="NFS84" s="184"/>
      <c r="NFT84" s="184"/>
      <c r="NFU84" s="184"/>
      <c r="NFV84" s="184"/>
      <c r="NFW84" s="184"/>
      <c r="NFX84" s="184"/>
      <c r="NFY84" s="184"/>
      <c r="NFZ84" s="184"/>
      <c r="NGA84" s="184"/>
      <c r="NGB84" s="184"/>
      <c r="NGC84" s="184"/>
      <c r="NGD84" s="184"/>
      <c r="NGE84" s="184"/>
      <c r="NGF84" s="184"/>
      <c r="NGG84" s="184"/>
      <c r="NGH84" s="184"/>
      <c r="NGI84" s="184"/>
      <c r="NGJ84" s="184"/>
      <c r="NGK84" s="184"/>
      <c r="NGL84" s="184"/>
      <c r="NGM84" s="184"/>
      <c r="NGN84" s="184"/>
      <c r="NGO84" s="184"/>
      <c r="NGP84" s="184"/>
      <c r="NGQ84" s="184"/>
      <c r="NGR84" s="184"/>
      <c r="NGS84" s="184"/>
      <c r="NGT84" s="184"/>
      <c r="NGU84" s="184"/>
      <c r="NGV84" s="184"/>
      <c r="NGW84" s="184"/>
      <c r="NGX84" s="184"/>
      <c r="NGY84" s="184"/>
      <c r="NGZ84" s="184"/>
      <c r="NHA84" s="184"/>
      <c r="NHB84" s="184"/>
      <c r="NHC84" s="184"/>
      <c r="NHD84" s="184"/>
      <c r="NHE84" s="184"/>
      <c r="NHF84" s="184"/>
      <c r="NHG84" s="184"/>
      <c r="NHH84" s="184"/>
      <c r="NHI84" s="184"/>
      <c r="NHJ84" s="184"/>
      <c r="NHK84" s="184"/>
      <c r="NHL84" s="184"/>
      <c r="NHM84" s="184"/>
      <c r="NHN84" s="184"/>
      <c r="NHO84" s="184"/>
      <c r="NHP84" s="184"/>
      <c r="NHQ84" s="184"/>
      <c r="NHR84" s="184"/>
      <c r="NHS84" s="184"/>
      <c r="NHT84" s="184"/>
      <c r="NHU84" s="184"/>
      <c r="NHV84" s="184"/>
      <c r="NHW84" s="184"/>
      <c r="NHX84" s="184"/>
      <c r="NHY84" s="184"/>
      <c r="NHZ84" s="184"/>
      <c r="NIA84" s="184"/>
      <c r="NIB84" s="184"/>
      <c r="NIC84" s="184"/>
      <c r="NID84" s="184"/>
      <c r="NIE84" s="184"/>
      <c r="NIF84" s="184"/>
      <c r="NIG84" s="184"/>
      <c r="NIH84" s="184"/>
      <c r="NII84" s="184"/>
      <c r="NIJ84" s="184"/>
      <c r="NIK84" s="184"/>
      <c r="NIL84" s="184"/>
      <c r="NIM84" s="184"/>
      <c r="NIN84" s="184"/>
      <c r="NIO84" s="184"/>
      <c r="NIP84" s="184"/>
      <c r="NIQ84" s="184"/>
      <c r="NIR84" s="184"/>
      <c r="NIS84" s="184"/>
      <c r="NIT84" s="184"/>
      <c r="NIU84" s="184"/>
      <c r="NIV84" s="184"/>
      <c r="NIW84" s="184"/>
      <c r="NIX84" s="184"/>
      <c r="NIY84" s="184"/>
      <c r="NIZ84" s="184"/>
      <c r="NJA84" s="184"/>
      <c r="NJB84" s="184"/>
      <c r="NJC84" s="184"/>
      <c r="NJD84" s="184"/>
      <c r="NJE84" s="184"/>
      <c r="NJF84" s="184"/>
      <c r="NJG84" s="184"/>
      <c r="NJH84" s="184"/>
      <c r="NJI84" s="184"/>
      <c r="NJJ84" s="184"/>
      <c r="NJK84" s="184"/>
      <c r="NJL84" s="184"/>
      <c r="NJM84" s="184"/>
      <c r="NJN84" s="184"/>
      <c r="NJO84" s="184"/>
      <c r="NJP84" s="184"/>
      <c r="NJQ84" s="184"/>
      <c r="NJR84" s="184"/>
      <c r="NJS84" s="184"/>
      <c r="NJT84" s="184"/>
      <c r="NJU84" s="184"/>
      <c r="NJV84" s="184"/>
      <c r="NJW84" s="184"/>
      <c r="NJX84" s="184"/>
      <c r="NJY84" s="184"/>
      <c r="NJZ84" s="184"/>
      <c r="NKA84" s="184"/>
      <c r="NKB84" s="184"/>
      <c r="NKC84" s="184"/>
      <c r="NKD84" s="184"/>
      <c r="NKE84" s="184"/>
      <c r="NKF84" s="184"/>
      <c r="NKG84" s="184"/>
      <c r="NKH84" s="184"/>
      <c r="NKI84" s="184"/>
      <c r="NKJ84" s="184"/>
      <c r="NKK84" s="184"/>
      <c r="NKL84" s="184"/>
      <c r="NKM84" s="184"/>
      <c r="NKN84" s="184"/>
      <c r="NKO84" s="184"/>
      <c r="NKP84" s="184"/>
      <c r="NKQ84" s="184"/>
      <c r="NKR84" s="184"/>
      <c r="NKS84" s="184"/>
      <c r="NKT84" s="184"/>
      <c r="NKU84" s="184"/>
      <c r="NKV84" s="184"/>
      <c r="NKW84" s="184"/>
      <c r="NKX84" s="184"/>
      <c r="NKY84" s="184"/>
      <c r="NKZ84" s="184"/>
      <c r="NLA84" s="184"/>
      <c r="NLB84" s="184"/>
      <c r="NLC84" s="184"/>
      <c r="NLD84" s="184"/>
      <c r="NLE84" s="184"/>
      <c r="NLF84" s="184"/>
      <c r="NLG84" s="184"/>
      <c r="NLH84" s="184"/>
      <c r="NLI84" s="184"/>
      <c r="NLJ84" s="184"/>
      <c r="NLK84" s="184"/>
      <c r="NLL84" s="184"/>
      <c r="NLM84" s="184"/>
      <c r="NLN84" s="184"/>
      <c r="NLO84" s="184"/>
      <c r="NLP84" s="184"/>
      <c r="NLQ84" s="184"/>
      <c r="NLR84" s="184"/>
      <c r="NLS84" s="184"/>
      <c r="NLT84" s="184"/>
      <c r="NLU84" s="184"/>
      <c r="NLV84" s="184"/>
      <c r="NLW84" s="184"/>
      <c r="NLX84" s="184"/>
      <c r="NLY84" s="184"/>
      <c r="NLZ84" s="184"/>
      <c r="NMA84" s="184"/>
      <c r="NMB84" s="184"/>
      <c r="NMC84" s="184"/>
      <c r="NMD84" s="184"/>
      <c r="NME84" s="184"/>
      <c r="NMF84" s="184"/>
      <c r="NMG84" s="184"/>
      <c r="NMH84" s="184"/>
      <c r="NMI84" s="184"/>
      <c r="NMJ84" s="184"/>
      <c r="NMK84" s="184"/>
      <c r="NML84" s="184"/>
      <c r="NMM84" s="184"/>
      <c r="NMN84" s="184"/>
      <c r="NMO84" s="184"/>
      <c r="NMP84" s="184"/>
      <c r="NMQ84" s="184"/>
      <c r="NMR84" s="184"/>
      <c r="NMS84" s="184"/>
      <c r="NMT84" s="184"/>
      <c r="NMU84" s="184"/>
      <c r="NMV84" s="184"/>
      <c r="NMW84" s="184"/>
      <c r="NMX84" s="184"/>
      <c r="NMY84" s="184"/>
      <c r="NMZ84" s="184"/>
      <c r="NNA84" s="184"/>
      <c r="NNB84" s="184"/>
      <c r="NNC84" s="184"/>
      <c r="NND84" s="184"/>
      <c r="NNE84" s="184"/>
      <c r="NNF84" s="184"/>
      <c r="NNG84" s="184"/>
      <c r="NNH84" s="184"/>
      <c r="NNI84" s="184"/>
      <c r="NNJ84" s="184"/>
      <c r="NNK84" s="184"/>
      <c r="NNL84" s="184"/>
      <c r="NNM84" s="184"/>
      <c r="NNN84" s="184"/>
      <c r="NNO84" s="184"/>
      <c r="NNP84" s="184"/>
      <c r="NNQ84" s="184"/>
      <c r="NNR84" s="184"/>
      <c r="NNS84" s="184"/>
      <c r="NNT84" s="184"/>
      <c r="NNU84" s="184"/>
      <c r="NNV84" s="184"/>
      <c r="NNW84" s="184"/>
      <c r="NNX84" s="184"/>
      <c r="NNY84" s="184"/>
      <c r="NNZ84" s="184"/>
      <c r="NOA84" s="184"/>
      <c r="NOB84" s="184"/>
      <c r="NOC84" s="184"/>
      <c r="NOD84" s="184"/>
      <c r="NOE84" s="184"/>
      <c r="NOF84" s="184"/>
      <c r="NOG84" s="184"/>
      <c r="NOH84" s="184"/>
      <c r="NOI84" s="184"/>
      <c r="NOJ84" s="184"/>
      <c r="NOK84" s="184"/>
      <c r="NOL84" s="184"/>
      <c r="NOM84" s="184"/>
      <c r="NON84" s="184"/>
      <c r="NOO84" s="184"/>
      <c r="NOP84" s="184"/>
      <c r="NOQ84" s="184"/>
      <c r="NOR84" s="184"/>
      <c r="NOS84" s="184"/>
      <c r="NOT84" s="184"/>
      <c r="NOU84" s="184"/>
      <c r="NOV84" s="184"/>
      <c r="NOW84" s="184"/>
      <c r="NOX84" s="184"/>
      <c r="NOY84" s="184"/>
      <c r="NOZ84" s="184"/>
      <c r="NPA84" s="184"/>
      <c r="NPB84" s="184"/>
      <c r="NPC84" s="184"/>
      <c r="NPD84" s="184"/>
      <c r="NPE84" s="184"/>
      <c r="NPF84" s="184"/>
      <c r="NPG84" s="184"/>
      <c r="NPH84" s="184"/>
      <c r="NPI84" s="184"/>
      <c r="NPJ84" s="184"/>
      <c r="NPK84" s="184"/>
      <c r="NPL84" s="184"/>
      <c r="NPM84" s="184"/>
      <c r="NPN84" s="184"/>
      <c r="NPO84" s="184"/>
      <c r="NPP84" s="184"/>
      <c r="NPQ84" s="184"/>
      <c r="NPR84" s="184"/>
      <c r="NPS84" s="184"/>
      <c r="NPT84" s="184"/>
      <c r="NPU84" s="184"/>
      <c r="NPV84" s="184"/>
      <c r="NPW84" s="184"/>
      <c r="NPX84" s="184"/>
      <c r="NPY84" s="184"/>
      <c r="NPZ84" s="184"/>
      <c r="NQA84" s="184"/>
      <c r="NQB84" s="184"/>
      <c r="NQC84" s="184"/>
      <c r="NQD84" s="184"/>
      <c r="NQE84" s="184"/>
      <c r="NQF84" s="184"/>
      <c r="NQG84" s="184"/>
      <c r="NQH84" s="184"/>
      <c r="NQI84" s="184"/>
      <c r="NQJ84" s="184"/>
      <c r="NQK84" s="184"/>
      <c r="NQL84" s="184"/>
      <c r="NQM84" s="184"/>
      <c r="NQN84" s="184"/>
      <c r="NQO84" s="184"/>
      <c r="NQP84" s="184"/>
      <c r="NQQ84" s="184"/>
      <c r="NQR84" s="184"/>
      <c r="NQS84" s="184"/>
      <c r="NQT84" s="184"/>
      <c r="NQU84" s="184"/>
      <c r="NQV84" s="184"/>
      <c r="NQW84" s="184"/>
      <c r="NQX84" s="184"/>
      <c r="NQY84" s="184"/>
      <c r="NQZ84" s="184"/>
      <c r="NRA84" s="184"/>
      <c r="NRB84" s="184"/>
      <c r="NRC84" s="184"/>
      <c r="NRD84" s="184"/>
      <c r="NRE84" s="184"/>
      <c r="NRF84" s="184"/>
      <c r="NRG84" s="184"/>
      <c r="NRH84" s="184"/>
      <c r="NRI84" s="184"/>
      <c r="NRJ84" s="184"/>
      <c r="NRK84" s="184"/>
      <c r="NRL84" s="184"/>
      <c r="NRM84" s="184"/>
      <c r="NRN84" s="184"/>
      <c r="NRO84" s="184"/>
      <c r="NRP84" s="184"/>
      <c r="NRQ84" s="184"/>
      <c r="NRR84" s="184"/>
      <c r="NRS84" s="184"/>
      <c r="NRT84" s="184"/>
      <c r="NRU84" s="184"/>
      <c r="NRV84" s="184"/>
      <c r="NRW84" s="184"/>
      <c r="NRX84" s="184"/>
      <c r="NRY84" s="184"/>
      <c r="NRZ84" s="184"/>
      <c r="NSA84" s="184"/>
      <c r="NSB84" s="184"/>
      <c r="NSC84" s="184"/>
      <c r="NSD84" s="184"/>
      <c r="NSE84" s="184"/>
      <c r="NSF84" s="184"/>
      <c r="NSG84" s="184"/>
      <c r="NSH84" s="184"/>
      <c r="NSI84" s="184"/>
      <c r="NSJ84" s="184"/>
      <c r="NSK84" s="184"/>
      <c r="NSL84" s="184"/>
      <c r="NSM84" s="184"/>
      <c r="NSN84" s="184"/>
      <c r="NSO84" s="184"/>
      <c r="NSP84" s="184"/>
      <c r="NSQ84" s="184"/>
      <c r="NSR84" s="184"/>
      <c r="NSS84" s="184"/>
      <c r="NST84" s="184"/>
      <c r="NSU84" s="184"/>
      <c r="NSV84" s="184"/>
      <c r="NSW84" s="184"/>
      <c r="NSX84" s="184"/>
      <c r="NSY84" s="184"/>
      <c r="NSZ84" s="184"/>
      <c r="NTA84" s="184"/>
      <c r="NTB84" s="184"/>
      <c r="NTC84" s="184"/>
      <c r="NTD84" s="184"/>
      <c r="NTE84" s="184"/>
      <c r="NTF84" s="184"/>
      <c r="NTG84" s="184"/>
      <c r="NTH84" s="184"/>
      <c r="NTI84" s="184"/>
      <c r="NTJ84" s="184"/>
      <c r="NTK84" s="184"/>
      <c r="NTL84" s="184"/>
      <c r="NTM84" s="184"/>
      <c r="NTN84" s="184"/>
      <c r="NTO84" s="184"/>
      <c r="NTP84" s="184"/>
      <c r="NTQ84" s="184"/>
      <c r="NTR84" s="184"/>
      <c r="NTS84" s="184"/>
      <c r="NTT84" s="184"/>
      <c r="NTU84" s="184"/>
      <c r="NTV84" s="184"/>
      <c r="NTW84" s="184"/>
      <c r="NTX84" s="184"/>
      <c r="NTY84" s="184"/>
      <c r="NTZ84" s="184"/>
      <c r="NUA84" s="184"/>
      <c r="NUB84" s="184"/>
      <c r="NUC84" s="184"/>
      <c r="NUD84" s="184"/>
      <c r="NUE84" s="184"/>
      <c r="NUF84" s="184"/>
      <c r="NUG84" s="184"/>
      <c r="NUH84" s="184"/>
      <c r="NUI84" s="184"/>
      <c r="NUJ84" s="184"/>
      <c r="NUK84" s="184"/>
      <c r="NUL84" s="184"/>
      <c r="NUM84" s="184"/>
      <c r="NUN84" s="184"/>
      <c r="NUO84" s="184"/>
      <c r="NUP84" s="184"/>
      <c r="NUQ84" s="184"/>
      <c r="NUR84" s="184"/>
      <c r="NUS84" s="184"/>
      <c r="NUT84" s="184"/>
      <c r="NUU84" s="184"/>
      <c r="NUV84" s="184"/>
      <c r="NUW84" s="184"/>
      <c r="NUX84" s="184"/>
      <c r="NUY84" s="184"/>
      <c r="NUZ84" s="184"/>
      <c r="NVA84" s="184"/>
      <c r="NVB84" s="184"/>
      <c r="NVC84" s="184"/>
      <c r="NVD84" s="184"/>
      <c r="NVE84" s="184"/>
      <c r="NVF84" s="184"/>
      <c r="NVG84" s="184"/>
      <c r="NVH84" s="184"/>
      <c r="NVI84" s="184"/>
      <c r="NVJ84" s="184"/>
      <c r="NVK84" s="184"/>
      <c r="NVL84" s="184"/>
      <c r="NVM84" s="184"/>
      <c r="NVN84" s="184"/>
      <c r="NVO84" s="184"/>
      <c r="NVP84" s="184"/>
      <c r="NVQ84" s="184"/>
      <c r="NVR84" s="184"/>
      <c r="NVS84" s="184"/>
      <c r="NVT84" s="184"/>
      <c r="NVU84" s="184"/>
      <c r="NVV84" s="184"/>
      <c r="NVW84" s="184"/>
      <c r="NVX84" s="184"/>
      <c r="NVY84" s="184"/>
      <c r="NVZ84" s="184"/>
      <c r="NWA84" s="184"/>
      <c r="NWB84" s="184"/>
      <c r="NWC84" s="184"/>
      <c r="NWD84" s="184"/>
      <c r="NWE84" s="184"/>
      <c r="NWF84" s="184"/>
      <c r="NWG84" s="184"/>
      <c r="NWH84" s="184"/>
      <c r="NWI84" s="184"/>
      <c r="NWJ84" s="184"/>
      <c r="NWK84" s="184"/>
      <c r="NWL84" s="184"/>
      <c r="NWM84" s="184"/>
      <c r="NWN84" s="184"/>
      <c r="NWO84" s="184"/>
      <c r="NWP84" s="184"/>
      <c r="NWQ84" s="184"/>
      <c r="NWR84" s="184"/>
      <c r="NWS84" s="184"/>
      <c r="NWT84" s="184"/>
      <c r="NWU84" s="184"/>
      <c r="NWV84" s="184"/>
      <c r="NWW84" s="184"/>
      <c r="NWX84" s="184"/>
      <c r="NWY84" s="184"/>
      <c r="NWZ84" s="184"/>
      <c r="NXA84" s="184"/>
      <c r="NXB84" s="184"/>
      <c r="NXC84" s="184"/>
      <c r="NXD84" s="184"/>
      <c r="NXE84" s="184"/>
      <c r="NXF84" s="184"/>
      <c r="NXG84" s="184"/>
      <c r="NXH84" s="184"/>
      <c r="NXI84" s="184"/>
      <c r="NXJ84" s="184"/>
      <c r="NXK84" s="184"/>
      <c r="NXL84" s="184"/>
      <c r="NXM84" s="184"/>
      <c r="NXN84" s="184"/>
      <c r="NXO84" s="184"/>
      <c r="NXP84" s="184"/>
      <c r="NXQ84" s="184"/>
      <c r="NXR84" s="184"/>
      <c r="NXS84" s="184"/>
      <c r="NXT84" s="184"/>
      <c r="NXU84" s="184"/>
      <c r="NXV84" s="184"/>
      <c r="NXW84" s="184"/>
      <c r="NXX84" s="184"/>
      <c r="NXY84" s="184"/>
      <c r="NXZ84" s="184"/>
      <c r="NYA84" s="184"/>
      <c r="NYB84" s="184"/>
      <c r="NYC84" s="184"/>
      <c r="NYD84" s="184"/>
      <c r="NYE84" s="184"/>
      <c r="NYF84" s="184"/>
      <c r="NYG84" s="184"/>
      <c r="NYH84" s="184"/>
      <c r="NYI84" s="184"/>
      <c r="NYJ84" s="184"/>
      <c r="NYK84" s="184"/>
      <c r="NYL84" s="184"/>
      <c r="NYM84" s="184"/>
      <c r="NYN84" s="184"/>
      <c r="NYO84" s="184"/>
      <c r="NYP84" s="184"/>
      <c r="NYQ84" s="184"/>
      <c r="NYR84" s="184"/>
      <c r="NYS84" s="184"/>
      <c r="NYT84" s="184"/>
      <c r="NYU84" s="184"/>
      <c r="NYV84" s="184"/>
      <c r="NYW84" s="184"/>
      <c r="NYX84" s="184"/>
      <c r="NYY84" s="184"/>
      <c r="NYZ84" s="184"/>
      <c r="NZA84" s="184"/>
      <c r="NZB84" s="184"/>
      <c r="NZC84" s="184"/>
      <c r="NZD84" s="184"/>
      <c r="NZE84" s="184"/>
      <c r="NZF84" s="184"/>
      <c r="NZG84" s="184"/>
      <c r="NZH84" s="184"/>
      <c r="NZI84" s="184"/>
      <c r="NZJ84" s="184"/>
      <c r="NZK84" s="184"/>
      <c r="NZL84" s="184"/>
      <c r="NZM84" s="184"/>
      <c r="NZN84" s="184"/>
      <c r="NZO84" s="184"/>
      <c r="NZP84" s="184"/>
      <c r="NZQ84" s="184"/>
      <c r="NZR84" s="184"/>
      <c r="NZS84" s="184"/>
      <c r="NZT84" s="184"/>
      <c r="NZU84" s="184"/>
      <c r="NZV84" s="184"/>
      <c r="NZW84" s="184"/>
      <c r="NZX84" s="184"/>
      <c r="NZY84" s="184"/>
      <c r="NZZ84" s="184"/>
      <c r="OAA84" s="184"/>
      <c r="OAB84" s="184"/>
      <c r="OAC84" s="184"/>
      <c r="OAD84" s="184"/>
      <c r="OAE84" s="184"/>
      <c r="OAF84" s="184"/>
      <c r="OAG84" s="184"/>
      <c r="OAH84" s="184"/>
      <c r="OAI84" s="184"/>
      <c r="OAJ84" s="184"/>
      <c r="OAK84" s="184"/>
      <c r="OAL84" s="184"/>
      <c r="OAM84" s="184"/>
      <c r="OAN84" s="184"/>
      <c r="OAO84" s="184"/>
      <c r="OAP84" s="184"/>
      <c r="OAQ84" s="184"/>
      <c r="OAR84" s="184"/>
      <c r="OAS84" s="184"/>
      <c r="OAT84" s="184"/>
      <c r="OAU84" s="184"/>
      <c r="OAV84" s="184"/>
      <c r="OAW84" s="184"/>
      <c r="OAX84" s="184"/>
      <c r="OAY84" s="184"/>
      <c r="OAZ84" s="184"/>
      <c r="OBA84" s="184"/>
      <c r="OBB84" s="184"/>
      <c r="OBC84" s="184"/>
      <c r="OBD84" s="184"/>
      <c r="OBE84" s="184"/>
      <c r="OBF84" s="184"/>
      <c r="OBG84" s="184"/>
      <c r="OBH84" s="184"/>
      <c r="OBI84" s="184"/>
      <c r="OBJ84" s="184"/>
      <c r="OBK84" s="184"/>
      <c r="OBL84" s="184"/>
      <c r="OBM84" s="184"/>
      <c r="OBN84" s="184"/>
      <c r="OBO84" s="184"/>
      <c r="OBP84" s="184"/>
      <c r="OBQ84" s="184"/>
      <c r="OBR84" s="184"/>
      <c r="OBS84" s="184"/>
      <c r="OBT84" s="184"/>
      <c r="OBU84" s="184"/>
      <c r="OBV84" s="184"/>
      <c r="OBW84" s="184"/>
      <c r="OBX84" s="184"/>
      <c r="OBY84" s="184"/>
      <c r="OBZ84" s="184"/>
      <c r="OCA84" s="184"/>
      <c r="OCB84" s="184"/>
      <c r="OCC84" s="184"/>
      <c r="OCD84" s="184"/>
      <c r="OCE84" s="184"/>
      <c r="OCF84" s="184"/>
      <c r="OCG84" s="184"/>
      <c r="OCH84" s="184"/>
      <c r="OCI84" s="184"/>
      <c r="OCJ84" s="184"/>
      <c r="OCK84" s="184"/>
      <c r="OCL84" s="184"/>
      <c r="OCM84" s="184"/>
      <c r="OCN84" s="184"/>
      <c r="OCO84" s="184"/>
      <c r="OCP84" s="184"/>
      <c r="OCQ84" s="184"/>
      <c r="OCR84" s="184"/>
      <c r="OCS84" s="184"/>
      <c r="OCT84" s="184"/>
      <c r="OCU84" s="184"/>
      <c r="OCV84" s="184"/>
      <c r="OCW84" s="184"/>
      <c r="OCX84" s="184"/>
      <c r="OCY84" s="184"/>
      <c r="OCZ84" s="184"/>
      <c r="ODA84" s="184"/>
      <c r="ODB84" s="184"/>
      <c r="ODC84" s="184"/>
      <c r="ODD84" s="184"/>
      <c r="ODE84" s="184"/>
      <c r="ODF84" s="184"/>
      <c r="ODG84" s="184"/>
      <c r="ODH84" s="184"/>
      <c r="ODI84" s="184"/>
      <c r="ODJ84" s="184"/>
      <c r="ODK84" s="184"/>
      <c r="ODL84" s="184"/>
      <c r="ODM84" s="184"/>
      <c r="ODN84" s="184"/>
      <c r="ODO84" s="184"/>
      <c r="ODP84" s="184"/>
      <c r="ODQ84" s="184"/>
      <c r="ODR84" s="184"/>
      <c r="ODS84" s="184"/>
      <c r="ODT84" s="184"/>
      <c r="ODU84" s="184"/>
      <c r="ODV84" s="184"/>
      <c r="ODW84" s="184"/>
      <c r="ODX84" s="184"/>
      <c r="ODY84" s="184"/>
      <c r="ODZ84" s="184"/>
      <c r="OEA84" s="184"/>
      <c r="OEB84" s="184"/>
      <c r="OEC84" s="184"/>
      <c r="OED84" s="184"/>
      <c r="OEE84" s="184"/>
      <c r="OEF84" s="184"/>
      <c r="OEG84" s="184"/>
      <c r="OEH84" s="184"/>
      <c r="OEI84" s="184"/>
      <c r="OEJ84" s="184"/>
      <c r="OEK84" s="184"/>
      <c r="OEL84" s="184"/>
      <c r="OEM84" s="184"/>
      <c r="OEN84" s="184"/>
      <c r="OEO84" s="184"/>
      <c r="OEP84" s="184"/>
      <c r="OEQ84" s="184"/>
      <c r="OER84" s="184"/>
      <c r="OES84" s="184"/>
      <c r="OET84" s="184"/>
      <c r="OEU84" s="184"/>
      <c r="OEV84" s="184"/>
      <c r="OEW84" s="184"/>
      <c r="OEX84" s="184"/>
      <c r="OEY84" s="184"/>
      <c r="OEZ84" s="184"/>
      <c r="OFA84" s="184"/>
      <c r="OFB84" s="184"/>
      <c r="OFC84" s="184"/>
      <c r="OFD84" s="184"/>
      <c r="OFE84" s="184"/>
      <c r="OFF84" s="184"/>
      <c r="OFG84" s="184"/>
      <c r="OFH84" s="184"/>
      <c r="OFI84" s="184"/>
      <c r="OFJ84" s="184"/>
      <c r="OFK84" s="184"/>
      <c r="OFL84" s="184"/>
      <c r="OFM84" s="184"/>
      <c r="OFN84" s="184"/>
      <c r="OFO84" s="184"/>
      <c r="OFP84" s="184"/>
      <c r="OFQ84" s="184"/>
      <c r="OFR84" s="184"/>
      <c r="OFS84" s="184"/>
      <c r="OFT84" s="184"/>
      <c r="OFU84" s="184"/>
      <c r="OFV84" s="184"/>
      <c r="OFW84" s="184"/>
      <c r="OFX84" s="184"/>
      <c r="OFY84" s="184"/>
      <c r="OFZ84" s="184"/>
      <c r="OGA84" s="184"/>
      <c r="OGB84" s="184"/>
      <c r="OGC84" s="184"/>
      <c r="OGD84" s="184"/>
      <c r="OGE84" s="184"/>
      <c r="OGF84" s="184"/>
      <c r="OGG84" s="184"/>
      <c r="OGH84" s="184"/>
      <c r="OGI84" s="184"/>
      <c r="OGJ84" s="184"/>
      <c r="OGK84" s="184"/>
      <c r="OGL84" s="184"/>
      <c r="OGM84" s="184"/>
      <c r="OGN84" s="184"/>
      <c r="OGO84" s="184"/>
      <c r="OGP84" s="184"/>
      <c r="OGQ84" s="184"/>
      <c r="OGR84" s="184"/>
      <c r="OGS84" s="184"/>
      <c r="OGT84" s="184"/>
      <c r="OGU84" s="184"/>
      <c r="OGV84" s="184"/>
      <c r="OGW84" s="184"/>
      <c r="OGX84" s="184"/>
      <c r="OGY84" s="184"/>
      <c r="OGZ84" s="184"/>
      <c r="OHA84" s="184"/>
      <c r="OHB84" s="184"/>
      <c r="OHC84" s="184"/>
      <c r="OHD84" s="184"/>
      <c r="OHE84" s="184"/>
      <c r="OHF84" s="184"/>
      <c r="OHG84" s="184"/>
      <c r="OHH84" s="184"/>
      <c r="OHI84" s="184"/>
      <c r="OHJ84" s="184"/>
      <c r="OHK84" s="184"/>
      <c r="OHL84" s="184"/>
      <c r="OHM84" s="184"/>
      <c r="OHN84" s="184"/>
      <c r="OHO84" s="184"/>
      <c r="OHP84" s="184"/>
      <c r="OHQ84" s="184"/>
      <c r="OHR84" s="184"/>
      <c r="OHS84" s="184"/>
      <c r="OHT84" s="184"/>
      <c r="OHU84" s="184"/>
      <c r="OHV84" s="184"/>
      <c r="OHW84" s="184"/>
      <c r="OHX84" s="184"/>
      <c r="OHY84" s="184"/>
      <c r="OHZ84" s="184"/>
      <c r="OIA84" s="184"/>
      <c r="OIB84" s="184"/>
      <c r="OIC84" s="184"/>
      <c r="OID84" s="184"/>
      <c r="OIE84" s="184"/>
      <c r="OIF84" s="184"/>
      <c r="OIG84" s="184"/>
      <c r="OIH84" s="184"/>
      <c r="OII84" s="184"/>
      <c r="OIJ84" s="184"/>
      <c r="OIK84" s="184"/>
      <c r="OIL84" s="184"/>
      <c r="OIM84" s="184"/>
      <c r="OIN84" s="184"/>
      <c r="OIO84" s="184"/>
      <c r="OIP84" s="184"/>
      <c r="OIQ84" s="184"/>
      <c r="OIR84" s="184"/>
      <c r="OIS84" s="184"/>
      <c r="OIT84" s="184"/>
      <c r="OIU84" s="184"/>
      <c r="OIV84" s="184"/>
      <c r="OIW84" s="184"/>
      <c r="OIX84" s="184"/>
      <c r="OIY84" s="184"/>
      <c r="OIZ84" s="184"/>
      <c r="OJA84" s="184"/>
      <c r="OJB84" s="184"/>
      <c r="OJC84" s="184"/>
      <c r="OJD84" s="184"/>
      <c r="OJE84" s="184"/>
      <c r="OJF84" s="184"/>
      <c r="OJG84" s="184"/>
      <c r="OJH84" s="184"/>
      <c r="OJI84" s="184"/>
      <c r="OJJ84" s="184"/>
      <c r="OJK84" s="184"/>
      <c r="OJL84" s="184"/>
      <c r="OJM84" s="184"/>
      <c r="OJN84" s="184"/>
      <c r="OJO84" s="184"/>
      <c r="OJP84" s="184"/>
      <c r="OJQ84" s="184"/>
      <c r="OJR84" s="184"/>
      <c r="OJS84" s="184"/>
      <c r="OJT84" s="184"/>
      <c r="OJU84" s="184"/>
      <c r="OJV84" s="184"/>
      <c r="OJW84" s="184"/>
      <c r="OJX84" s="184"/>
      <c r="OJY84" s="184"/>
      <c r="OJZ84" s="184"/>
      <c r="OKA84" s="184"/>
      <c r="OKB84" s="184"/>
      <c r="OKC84" s="184"/>
      <c r="OKD84" s="184"/>
      <c r="OKE84" s="184"/>
      <c r="OKF84" s="184"/>
      <c r="OKG84" s="184"/>
      <c r="OKH84" s="184"/>
      <c r="OKI84" s="184"/>
      <c r="OKJ84" s="184"/>
      <c r="OKK84" s="184"/>
      <c r="OKL84" s="184"/>
      <c r="OKM84" s="184"/>
      <c r="OKN84" s="184"/>
      <c r="OKO84" s="184"/>
      <c r="OKP84" s="184"/>
      <c r="OKQ84" s="184"/>
      <c r="OKR84" s="184"/>
      <c r="OKS84" s="184"/>
      <c r="OKT84" s="184"/>
      <c r="OKU84" s="184"/>
      <c r="OKV84" s="184"/>
      <c r="OKW84" s="184"/>
      <c r="OKX84" s="184"/>
      <c r="OKY84" s="184"/>
      <c r="OKZ84" s="184"/>
      <c r="OLA84" s="184"/>
      <c r="OLB84" s="184"/>
      <c r="OLC84" s="184"/>
      <c r="OLD84" s="184"/>
      <c r="OLE84" s="184"/>
      <c r="OLF84" s="184"/>
      <c r="OLG84" s="184"/>
      <c r="OLH84" s="184"/>
      <c r="OLI84" s="184"/>
      <c r="OLJ84" s="184"/>
      <c r="OLK84" s="184"/>
      <c r="OLL84" s="184"/>
      <c r="OLM84" s="184"/>
      <c r="OLN84" s="184"/>
      <c r="OLO84" s="184"/>
      <c r="OLP84" s="184"/>
      <c r="OLQ84" s="184"/>
      <c r="OLR84" s="184"/>
      <c r="OLS84" s="184"/>
      <c r="OLT84" s="184"/>
      <c r="OLU84" s="184"/>
      <c r="OLV84" s="184"/>
      <c r="OLW84" s="184"/>
      <c r="OLX84" s="184"/>
      <c r="OLY84" s="184"/>
      <c r="OLZ84" s="184"/>
      <c r="OMA84" s="184"/>
      <c r="OMB84" s="184"/>
      <c r="OMC84" s="184"/>
      <c r="OMD84" s="184"/>
      <c r="OME84" s="184"/>
      <c r="OMF84" s="184"/>
      <c r="OMG84" s="184"/>
      <c r="OMH84" s="184"/>
      <c r="OMI84" s="184"/>
      <c r="OMJ84" s="184"/>
      <c r="OMK84" s="184"/>
      <c r="OML84" s="184"/>
      <c r="OMM84" s="184"/>
      <c r="OMN84" s="184"/>
      <c r="OMO84" s="184"/>
      <c r="OMP84" s="184"/>
      <c r="OMQ84" s="184"/>
      <c r="OMR84" s="184"/>
      <c r="OMS84" s="184"/>
      <c r="OMT84" s="184"/>
      <c r="OMU84" s="184"/>
      <c r="OMV84" s="184"/>
      <c r="OMW84" s="184"/>
      <c r="OMX84" s="184"/>
      <c r="OMY84" s="184"/>
      <c r="OMZ84" s="184"/>
      <c r="ONA84" s="184"/>
      <c r="ONB84" s="184"/>
      <c r="ONC84" s="184"/>
      <c r="OND84" s="184"/>
      <c r="ONE84" s="184"/>
      <c r="ONF84" s="184"/>
      <c r="ONG84" s="184"/>
      <c r="ONH84" s="184"/>
      <c r="ONI84" s="184"/>
      <c r="ONJ84" s="184"/>
      <c r="ONK84" s="184"/>
      <c r="ONL84" s="184"/>
      <c r="ONM84" s="184"/>
      <c r="ONN84" s="184"/>
      <c r="ONO84" s="184"/>
      <c r="ONP84" s="184"/>
      <c r="ONQ84" s="184"/>
      <c r="ONR84" s="184"/>
      <c r="ONS84" s="184"/>
      <c r="ONT84" s="184"/>
      <c r="ONU84" s="184"/>
      <c r="ONV84" s="184"/>
      <c r="ONW84" s="184"/>
      <c r="ONX84" s="184"/>
      <c r="ONY84" s="184"/>
      <c r="ONZ84" s="184"/>
      <c r="OOA84" s="184"/>
      <c r="OOB84" s="184"/>
      <c r="OOC84" s="184"/>
      <c r="OOD84" s="184"/>
      <c r="OOE84" s="184"/>
      <c r="OOF84" s="184"/>
      <c r="OOG84" s="184"/>
      <c r="OOH84" s="184"/>
      <c r="OOI84" s="184"/>
      <c r="OOJ84" s="184"/>
      <c r="OOK84" s="184"/>
      <c r="OOL84" s="184"/>
      <c r="OOM84" s="184"/>
      <c r="OON84" s="184"/>
      <c r="OOO84" s="184"/>
      <c r="OOP84" s="184"/>
      <c r="OOQ84" s="184"/>
      <c r="OOR84" s="184"/>
      <c r="OOS84" s="184"/>
      <c r="OOT84" s="184"/>
      <c r="OOU84" s="184"/>
      <c r="OOV84" s="184"/>
      <c r="OOW84" s="184"/>
      <c r="OOX84" s="184"/>
      <c r="OOY84" s="184"/>
      <c r="OOZ84" s="184"/>
      <c r="OPA84" s="184"/>
      <c r="OPB84" s="184"/>
      <c r="OPC84" s="184"/>
      <c r="OPD84" s="184"/>
      <c r="OPE84" s="184"/>
      <c r="OPF84" s="184"/>
      <c r="OPG84" s="184"/>
      <c r="OPH84" s="184"/>
      <c r="OPI84" s="184"/>
      <c r="OPJ84" s="184"/>
      <c r="OPK84" s="184"/>
      <c r="OPL84" s="184"/>
      <c r="OPM84" s="184"/>
      <c r="OPN84" s="184"/>
      <c r="OPO84" s="184"/>
      <c r="OPP84" s="184"/>
      <c r="OPQ84" s="184"/>
      <c r="OPR84" s="184"/>
      <c r="OPS84" s="184"/>
      <c r="OPT84" s="184"/>
      <c r="OPU84" s="184"/>
      <c r="OPV84" s="184"/>
      <c r="OPW84" s="184"/>
      <c r="OPX84" s="184"/>
      <c r="OPY84" s="184"/>
      <c r="OPZ84" s="184"/>
      <c r="OQA84" s="184"/>
      <c r="OQB84" s="184"/>
      <c r="OQC84" s="184"/>
      <c r="OQD84" s="184"/>
      <c r="OQE84" s="184"/>
      <c r="OQF84" s="184"/>
      <c r="OQG84" s="184"/>
      <c r="OQH84" s="184"/>
      <c r="OQI84" s="184"/>
      <c r="OQJ84" s="184"/>
      <c r="OQK84" s="184"/>
      <c r="OQL84" s="184"/>
      <c r="OQM84" s="184"/>
      <c r="OQN84" s="184"/>
      <c r="OQO84" s="184"/>
      <c r="OQP84" s="184"/>
      <c r="OQQ84" s="184"/>
      <c r="OQR84" s="184"/>
      <c r="OQS84" s="184"/>
      <c r="OQT84" s="184"/>
      <c r="OQU84" s="184"/>
      <c r="OQV84" s="184"/>
      <c r="OQW84" s="184"/>
      <c r="OQX84" s="184"/>
      <c r="OQY84" s="184"/>
      <c r="OQZ84" s="184"/>
      <c r="ORA84" s="184"/>
      <c r="ORB84" s="184"/>
      <c r="ORC84" s="184"/>
      <c r="ORD84" s="184"/>
      <c r="ORE84" s="184"/>
      <c r="ORF84" s="184"/>
      <c r="ORG84" s="184"/>
      <c r="ORH84" s="184"/>
      <c r="ORI84" s="184"/>
      <c r="ORJ84" s="184"/>
      <c r="ORK84" s="184"/>
      <c r="ORL84" s="184"/>
      <c r="ORM84" s="184"/>
      <c r="ORN84" s="184"/>
      <c r="ORO84" s="184"/>
      <c r="ORP84" s="184"/>
      <c r="ORQ84" s="184"/>
      <c r="ORR84" s="184"/>
      <c r="ORS84" s="184"/>
      <c r="ORT84" s="184"/>
      <c r="ORU84" s="184"/>
      <c r="ORV84" s="184"/>
      <c r="ORW84" s="184"/>
      <c r="ORX84" s="184"/>
      <c r="ORY84" s="184"/>
      <c r="ORZ84" s="184"/>
      <c r="OSA84" s="184"/>
      <c r="OSB84" s="184"/>
      <c r="OSC84" s="184"/>
      <c r="OSD84" s="184"/>
      <c r="OSE84" s="184"/>
      <c r="OSF84" s="184"/>
      <c r="OSG84" s="184"/>
      <c r="OSH84" s="184"/>
      <c r="OSI84" s="184"/>
      <c r="OSJ84" s="184"/>
      <c r="OSK84" s="184"/>
      <c r="OSL84" s="184"/>
      <c r="OSM84" s="184"/>
      <c r="OSN84" s="184"/>
      <c r="OSO84" s="184"/>
      <c r="OSP84" s="184"/>
      <c r="OSQ84" s="184"/>
      <c r="OSR84" s="184"/>
      <c r="OSS84" s="184"/>
      <c r="OST84" s="184"/>
      <c r="OSU84" s="184"/>
      <c r="OSV84" s="184"/>
      <c r="OSW84" s="184"/>
      <c r="OSX84" s="184"/>
      <c r="OSY84" s="184"/>
      <c r="OSZ84" s="184"/>
      <c r="OTA84" s="184"/>
      <c r="OTB84" s="184"/>
      <c r="OTC84" s="184"/>
      <c r="OTD84" s="184"/>
      <c r="OTE84" s="184"/>
      <c r="OTF84" s="184"/>
      <c r="OTG84" s="184"/>
      <c r="OTH84" s="184"/>
      <c r="OTI84" s="184"/>
      <c r="OTJ84" s="184"/>
      <c r="OTK84" s="184"/>
      <c r="OTL84" s="184"/>
      <c r="OTM84" s="184"/>
      <c r="OTN84" s="184"/>
      <c r="OTO84" s="184"/>
      <c r="OTP84" s="184"/>
      <c r="OTQ84" s="184"/>
      <c r="OTR84" s="184"/>
      <c r="OTS84" s="184"/>
      <c r="OTT84" s="184"/>
      <c r="OTU84" s="184"/>
      <c r="OTV84" s="184"/>
      <c r="OTW84" s="184"/>
      <c r="OTX84" s="184"/>
      <c r="OTY84" s="184"/>
      <c r="OTZ84" s="184"/>
      <c r="OUA84" s="184"/>
      <c r="OUB84" s="184"/>
      <c r="OUC84" s="184"/>
      <c r="OUD84" s="184"/>
      <c r="OUE84" s="184"/>
      <c r="OUF84" s="184"/>
      <c r="OUG84" s="184"/>
      <c r="OUH84" s="184"/>
      <c r="OUI84" s="184"/>
      <c r="OUJ84" s="184"/>
      <c r="OUK84" s="184"/>
      <c r="OUL84" s="184"/>
      <c r="OUM84" s="184"/>
      <c r="OUN84" s="184"/>
      <c r="OUO84" s="184"/>
      <c r="OUP84" s="184"/>
      <c r="OUQ84" s="184"/>
      <c r="OUR84" s="184"/>
      <c r="OUS84" s="184"/>
      <c r="OUT84" s="184"/>
      <c r="OUU84" s="184"/>
      <c r="OUV84" s="184"/>
      <c r="OUW84" s="184"/>
      <c r="OUX84" s="184"/>
      <c r="OUY84" s="184"/>
      <c r="OUZ84" s="184"/>
      <c r="OVA84" s="184"/>
      <c r="OVB84" s="184"/>
      <c r="OVC84" s="184"/>
      <c r="OVD84" s="184"/>
      <c r="OVE84" s="184"/>
      <c r="OVF84" s="184"/>
      <c r="OVG84" s="184"/>
      <c r="OVH84" s="184"/>
      <c r="OVI84" s="184"/>
      <c r="OVJ84" s="184"/>
      <c r="OVK84" s="184"/>
      <c r="OVL84" s="184"/>
      <c r="OVM84" s="184"/>
      <c r="OVN84" s="184"/>
      <c r="OVO84" s="184"/>
      <c r="OVP84" s="184"/>
      <c r="OVQ84" s="184"/>
      <c r="OVR84" s="184"/>
      <c r="OVS84" s="184"/>
      <c r="OVT84" s="184"/>
      <c r="OVU84" s="184"/>
      <c r="OVV84" s="184"/>
      <c r="OVW84" s="184"/>
      <c r="OVX84" s="184"/>
      <c r="OVY84" s="184"/>
      <c r="OVZ84" s="184"/>
      <c r="OWA84" s="184"/>
      <c r="OWB84" s="184"/>
      <c r="OWC84" s="184"/>
      <c r="OWD84" s="184"/>
      <c r="OWE84" s="184"/>
      <c r="OWF84" s="184"/>
      <c r="OWG84" s="184"/>
      <c r="OWH84" s="184"/>
      <c r="OWI84" s="184"/>
      <c r="OWJ84" s="184"/>
      <c r="OWK84" s="184"/>
      <c r="OWL84" s="184"/>
      <c r="OWM84" s="184"/>
      <c r="OWN84" s="184"/>
      <c r="OWO84" s="184"/>
      <c r="OWP84" s="184"/>
      <c r="OWQ84" s="184"/>
      <c r="OWR84" s="184"/>
      <c r="OWS84" s="184"/>
      <c r="OWT84" s="184"/>
      <c r="OWU84" s="184"/>
      <c r="OWV84" s="184"/>
      <c r="OWW84" s="184"/>
      <c r="OWX84" s="184"/>
      <c r="OWY84" s="184"/>
      <c r="OWZ84" s="184"/>
      <c r="OXA84" s="184"/>
      <c r="OXB84" s="184"/>
      <c r="OXC84" s="184"/>
      <c r="OXD84" s="184"/>
      <c r="OXE84" s="184"/>
      <c r="OXF84" s="184"/>
      <c r="OXG84" s="184"/>
      <c r="OXH84" s="184"/>
      <c r="OXI84" s="184"/>
      <c r="OXJ84" s="184"/>
      <c r="OXK84" s="184"/>
      <c r="OXL84" s="184"/>
      <c r="OXM84" s="184"/>
      <c r="OXN84" s="184"/>
      <c r="OXO84" s="184"/>
      <c r="OXP84" s="184"/>
      <c r="OXQ84" s="184"/>
      <c r="OXR84" s="184"/>
      <c r="OXS84" s="184"/>
      <c r="OXT84" s="184"/>
      <c r="OXU84" s="184"/>
      <c r="OXV84" s="184"/>
      <c r="OXW84" s="184"/>
      <c r="OXX84" s="184"/>
      <c r="OXY84" s="184"/>
      <c r="OXZ84" s="184"/>
      <c r="OYA84" s="184"/>
      <c r="OYB84" s="184"/>
      <c r="OYC84" s="184"/>
      <c r="OYD84" s="184"/>
      <c r="OYE84" s="184"/>
      <c r="OYF84" s="184"/>
      <c r="OYG84" s="184"/>
      <c r="OYH84" s="184"/>
      <c r="OYI84" s="184"/>
      <c r="OYJ84" s="184"/>
      <c r="OYK84" s="184"/>
      <c r="OYL84" s="184"/>
      <c r="OYM84" s="184"/>
      <c r="OYN84" s="184"/>
      <c r="OYO84" s="184"/>
      <c r="OYP84" s="184"/>
      <c r="OYQ84" s="184"/>
      <c r="OYR84" s="184"/>
      <c r="OYS84" s="184"/>
      <c r="OYT84" s="184"/>
      <c r="OYU84" s="184"/>
      <c r="OYV84" s="184"/>
      <c r="OYW84" s="184"/>
      <c r="OYX84" s="184"/>
      <c r="OYY84" s="184"/>
      <c r="OYZ84" s="184"/>
      <c r="OZA84" s="184"/>
      <c r="OZB84" s="184"/>
      <c r="OZC84" s="184"/>
      <c r="OZD84" s="184"/>
      <c r="OZE84" s="184"/>
      <c r="OZF84" s="184"/>
      <c r="OZG84" s="184"/>
      <c r="OZH84" s="184"/>
      <c r="OZI84" s="184"/>
      <c r="OZJ84" s="184"/>
      <c r="OZK84" s="184"/>
      <c r="OZL84" s="184"/>
      <c r="OZM84" s="184"/>
      <c r="OZN84" s="184"/>
      <c r="OZO84" s="184"/>
      <c r="OZP84" s="184"/>
      <c r="OZQ84" s="184"/>
      <c r="OZR84" s="184"/>
      <c r="OZS84" s="184"/>
      <c r="OZT84" s="184"/>
      <c r="OZU84" s="184"/>
      <c r="OZV84" s="184"/>
      <c r="OZW84" s="184"/>
      <c r="OZX84" s="184"/>
      <c r="OZY84" s="184"/>
      <c r="OZZ84" s="184"/>
      <c r="PAA84" s="184"/>
      <c r="PAB84" s="184"/>
      <c r="PAC84" s="184"/>
      <c r="PAD84" s="184"/>
      <c r="PAE84" s="184"/>
      <c r="PAF84" s="184"/>
      <c r="PAG84" s="184"/>
      <c r="PAH84" s="184"/>
      <c r="PAI84" s="184"/>
      <c r="PAJ84" s="184"/>
      <c r="PAK84" s="184"/>
      <c r="PAL84" s="184"/>
      <c r="PAM84" s="184"/>
      <c r="PAN84" s="184"/>
      <c r="PAO84" s="184"/>
      <c r="PAP84" s="184"/>
      <c r="PAQ84" s="184"/>
      <c r="PAR84" s="184"/>
      <c r="PAS84" s="184"/>
      <c r="PAT84" s="184"/>
      <c r="PAU84" s="184"/>
      <c r="PAV84" s="184"/>
      <c r="PAW84" s="184"/>
      <c r="PAX84" s="184"/>
      <c r="PAY84" s="184"/>
      <c r="PAZ84" s="184"/>
      <c r="PBA84" s="184"/>
      <c r="PBB84" s="184"/>
      <c r="PBC84" s="184"/>
      <c r="PBD84" s="184"/>
      <c r="PBE84" s="184"/>
      <c r="PBF84" s="184"/>
      <c r="PBG84" s="184"/>
      <c r="PBH84" s="184"/>
      <c r="PBI84" s="184"/>
      <c r="PBJ84" s="184"/>
      <c r="PBK84" s="184"/>
      <c r="PBL84" s="184"/>
      <c r="PBM84" s="184"/>
      <c r="PBN84" s="184"/>
      <c r="PBO84" s="184"/>
      <c r="PBP84" s="184"/>
      <c r="PBQ84" s="184"/>
      <c r="PBR84" s="184"/>
      <c r="PBS84" s="184"/>
      <c r="PBT84" s="184"/>
      <c r="PBU84" s="184"/>
      <c r="PBV84" s="184"/>
      <c r="PBW84" s="184"/>
      <c r="PBX84" s="184"/>
      <c r="PBY84" s="184"/>
      <c r="PBZ84" s="184"/>
      <c r="PCA84" s="184"/>
      <c r="PCB84" s="184"/>
      <c r="PCC84" s="184"/>
      <c r="PCD84" s="184"/>
      <c r="PCE84" s="184"/>
      <c r="PCF84" s="184"/>
      <c r="PCG84" s="184"/>
      <c r="PCH84" s="184"/>
      <c r="PCI84" s="184"/>
      <c r="PCJ84" s="184"/>
      <c r="PCK84" s="184"/>
      <c r="PCL84" s="184"/>
      <c r="PCM84" s="184"/>
      <c r="PCN84" s="184"/>
      <c r="PCO84" s="184"/>
      <c r="PCP84" s="184"/>
      <c r="PCQ84" s="184"/>
      <c r="PCR84" s="184"/>
      <c r="PCS84" s="184"/>
      <c r="PCT84" s="184"/>
      <c r="PCU84" s="184"/>
      <c r="PCV84" s="184"/>
      <c r="PCW84" s="184"/>
      <c r="PCX84" s="184"/>
      <c r="PCY84" s="184"/>
      <c r="PCZ84" s="184"/>
      <c r="PDA84" s="184"/>
      <c r="PDB84" s="184"/>
      <c r="PDC84" s="184"/>
      <c r="PDD84" s="184"/>
      <c r="PDE84" s="184"/>
      <c r="PDF84" s="184"/>
      <c r="PDG84" s="184"/>
      <c r="PDH84" s="184"/>
      <c r="PDI84" s="184"/>
      <c r="PDJ84" s="184"/>
      <c r="PDK84" s="184"/>
      <c r="PDL84" s="184"/>
      <c r="PDM84" s="184"/>
      <c r="PDN84" s="184"/>
      <c r="PDO84" s="184"/>
      <c r="PDP84" s="184"/>
      <c r="PDQ84" s="184"/>
      <c r="PDR84" s="184"/>
      <c r="PDS84" s="184"/>
      <c r="PDT84" s="184"/>
      <c r="PDU84" s="184"/>
      <c r="PDV84" s="184"/>
      <c r="PDW84" s="184"/>
      <c r="PDX84" s="184"/>
      <c r="PDY84" s="184"/>
      <c r="PDZ84" s="184"/>
      <c r="PEA84" s="184"/>
      <c r="PEB84" s="184"/>
      <c r="PEC84" s="184"/>
      <c r="PED84" s="184"/>
      <c r="PEE84" s="184"/>
      <c r="PEF84" s="184"/>
      <c r="PEG84" s="184"/>
      <c r="PEH84" s="184"/>
      <c r="PEI84" s="184"/>
      <c r="PEJ84" s="184"/>
      <c r="PEK84" s="184"/>
      <c r="PEL84" s="184"/>
      <c r="PEM84" s="184"/>
      <c r="PEN84" s="184"/>
      <c r="PEO84" s="184"/>
      <c r="PEP84" s="184"/>
      <c r="PEQ84" s="184"/>
      <c r="PER84" s="184"/>
      <c r="PES84" s="184"/>
      <c r="PET84" s="184"/>
      <c r="PEU84" s="184"/>
      <c r="PEV84" s="184"/>
      <c r="PEW84" s="184"/>
      <c r="PEX84" s="184"/>
      <c r="PEY84" s="184"/>
      <c r="PEZ84" s="184"/>
      <c r="PFA84" s="184"/>
      <c r="PFB84" s="184"/>
      <c r="PFC84" s="184"/>
      <c r="PFD84" s="184"/>
      <c r="PFE84" s="184"/>
      <c r="PFF84" s="184"/>
      <c r="PFG84" s="184"/>
      <c r="PFH84" s="184"/>
      <c r="PFI84" s="184"/>
      <c r="PFJ84" s="184"/>
      <c r="PFK84" s="184"/>
      <c r="PFL84" s="184"/>
      <c r="PFM84" s="184"/>
      <c r="PFN84" s="184"/>
      <c r="PFO84" s="184"/>
      <c r="PFP84" s="184"/>
      <c r="PFQ84" s="184"/>
      <c r="PFR84" s="184"/>
      <c r="PFS84" s="184"/>
      <c r="PFT84" s="184"/>
      <c r="PFU84" s="184"/>
      <c r="PFV84" s="184"/>
      <c r="PFW84" s="184"/>
      <c r="PFX84" s="184"/>
      <c r="PFY84" s="184"/>
      <c r="PFZ84" s="184"/>
      <c r="PGA84" s="184"/>
      <c r="PGB84" s="184"/>
      <c r="PGC84" s="184"/>
      <c r="PGD84" s="184"/>
      <c r="PGE84" s="184"/>
      <c r="PGF84" s="184"/>
      <c r="PGG84" s="184"/>
      <c r="PGH84" s="184"/>
      <c r="PGI84" s="184"/>
      <c r="PGJ84" s="184"/>
      <c r="PGK84" s="184"/>
      <c r="PGL84" s="184"/>
      <c r="PGM84" s="184"/>
      <c r="PGN84" s="184"/>
      <c r="PGO84" s="184"/>
      <c r="PGP84" s="184"/>
      <c r="PGQ84" s="184"/>
      <c r="PGR84" s="184"/>
      <c r="PGS84" s="184"/>
      <c r="PGT84" s="184"/>
      <c r="PGU84" s="184"/>
      <c r="PGV84" s="184"/>
      <c r="PGW84" s="184"/>
      <c r="PGX84" s="184"/>
      <c r="PGY84" s="184"/>
      <c r="PGZ84" s="184"/>
      <c r="PHA84" s="184"/>
      <c r="PHB84" s="184"/>
      <c r="PHC84" s="184"/>
      <c r="PHD84" s="184"/>
      <c r="PHE84" s="184"/>
      <c r="PHF84" s="184"/>
      <c r="PHG84" s="184"/>
      <c r="PHH84" s="184"/>
      <c r="PHI84" s="184"/>
      <c r="PHJ84" s="184"/>
      <c r="PHK84" s="184"/>
      <c r="PHL84" s="184"/>
      <c r="PHM84" s="184"/>
      <c r="PHN84" s="184"/>
      <c r="PHO84" s="184"/>
      <c r="PHP84" s="184"/>
      <c r="PHQ84" s="184"/>
      <c r="PHR84" s="184"/>
      <c r="PHS84" s="184"/>
      <c r="PHT84" s="184"/>
      <c r="PHU84" s="184"/>
      <c r="PHV84" s="184"/>
      <c r="PHW84" s="184"/>
      <c r="PHX84" s="184"/>
      <c r="PHY84" s="184"/>
      <c r="PHZ84" s="184"/>
      <c r="PIA84" s="184"/>
      <c r="PIB84" s="184"/>
      <c r="PIC84" s="184"/>
      <c r="PID84" s="184"/>
      <c r="PIE84" s="184"/>
      <c r="PIF84" s="184"/>
      <c r="PIG84" s="184"/>
      <c r="PIH84" s="184"/>
      <c r="PII84" s="184"/>
      <c r="PIJ84" s="184"/>
      <c r="PIK84" s="184"/>
      <c r="PIL84" s="184"/>
      <c r="PIM84" s="184"/>
      <c r="PIN84" s="184"/>
      <c r="PIO84" s="184"/>
      <c r="PIP84" s="184"/>
      <c r="PIQ84" s="184"/>
      <c r="PIR84" s="184"/>
      <c r="PIS84" s="184"/>
      <c r="PIT84" s="184"/>
      <c r="PIU84" s="184"/>
      <c r="PIV84" s="184"/>
      <c r="PIW84" s="184"/>
      <c r="PIX84" s="184"/>
      <c r="PIY84" s="184"/>
      <c r="PIZ84" s="184"/>
      <c r="PJA84" s="184"/>
      <c r="PJB84" s="184"/>
      <c r="PJC84" s="184"/>
      <c r="PJD84" s="184"/>
      <c r="PJE84" s="184"/>
      <c r="PJF84" s="184"/>
      <c r="PJG84" s="184"/>
      <c r="PJH84" s="184"/>
      <c r="PJI84" s="184"/>
      <c r="PJJ84" s="184"/>
      <c r="PJK84" s="184"/>
      <c r="PJL84" s="184"/>
      <c r="PJM84" s="184"/>
      <c r="PJN84" s="184"/>
      <c r="PJO84" s="184"/>
      <c r="PJP84" s="184"/>
      <c r="PJQ84" s="184"/>
      <c r="PJR84" s="184"/>
      <c r="PJS84" s="184"/>
      <c r="PJT84" s="184"/>
      <c r="PJU84" s="184"/>
      <c r="PJV84" s="184"/>
      <c r="PJW84" s="184"/>
      <c r="PJX84" s="184"/>
      <c r="PJY84" s="184"/>
      <c r="PJZ84" s="184"/>
      <c r="PKA84" s="184"/>
      <c r="PKB84" s="184"/>
      <c r="PKC84" s="184"/>
      <c r="PKD84" s="184"/>
      <c r="PKE84" s="184"/>
      <c r="PKF84" s="184"/>
      <c r="PKG84" s="184"/>
      <c r="PKH84" s="184"/>
      <c r="PKI84" s="184"/>
      <c r="PKJ84" s="184"/>
      <c r="PKK84" s="184"/>
      <c r="PKL84" s="184"/>
      <c r="PKM84" s="184"/>
      <c r="PKN84" s="184"/>
      <c r="PKO84" s="184"/>
      <c r="PKP84" s="184"/>
      <c r="PKQ84" s="184"/>
      <c r="PKR84" s="184"/>
      <c r="PKS84" s="184"/>
      <c r="PKT84" s="184"/>
      <c r="PKU84" s="184"/>
      <c r="PKV84" s="184"/>
      <c r="PKW84" s="184"/>
      <c r="PKX84" s="184"/>
      <c r="PKY84" s="184"/>
      <c r="PKZ84" s="184"/>
      <c r="PLA84" s="184"/>
      <c r="PLB84" s="184"/>
      <c r="PLC84" s="184"/>
      <c r="PLD84" s="184"/>
      <c r="PLE84" s="184"/>
      <c r="PLF84" s="184"/>
      <c r="PLG84" s="184"/>
      <c r="PLH84" s="184"/>
      <c r="PLI84" s="184"/>
      <c r="PLJ84" s="184"/>
      <c r="PLK84" s="184"/>
      <c r="PLL84" s="184"/>
      <c r="PLM84" s="184"/>
      <c r="PLN84" s="184"/>
      <c r="PLO84" s="184"/>
      <c r="PLP84" s="184"/>
      <c r="PLQ84" s="184"/>
      <c r="PLR84" s="184"/>
      <c r="PLS84" s="184"/>
      <c r="PLT84" s="184"/>
      <c r="PLU84" s="184"/>
      <c r="PLV84" s="184"/>
      <c r="PLW84" s="184"/>
      <c r="PLX84" s="184"/>
      <c r="PLY84" s="184"/>
      <c r="PLZ84" s="184"/>
      <c r="PMA84" s="184"/>
      <c r="PMB84" s="184"/>
      <c r="PMC84" s="184"/>
      <c r="PMD84" s="184"/>
      <c r="PME84" s="184"/>
      <c r="PMF84" s="184"/>
      <c r="PMG84" s="184"/>
      <c r="PMH84" s="184"/>
      <c r="PMI84" s="184"/>
      <c r="PMJ84" s="184"/>
      <c r="PMK84" s="184"/>
      <c r="PML84" s="184"/>
      <c r="PMM84" s="184"/>
      <c r="PMN84" s="184"/>
      <c r="PMO84" s="184"/>
      <c r="PMP84" s="184"/>
      <c r="PMQ84" s="184"/>
      <c r="PMR84" s="184"/>
      <c r="PMS84" s="184"/>
      <c r="PMT84" s="184"/>
      <c r="PMU84" s="184"/>
      <c r="PMV84" s="184"/>
      <c r="PMW84" s="184"/>
      <c r="PMX84" s="184"/>
      <c r="PMY84" s="184"/>
      <c r="PMZ84" s="184"/>
      <c r="PNA84" s="184"/>
      <c r="PNB84" s="184"/>
      <c r="PNC84" s="184"/>
      <c r="PND84" s="184"/>
      <c r="PNE84" s="184"/>
      <c r="PNF84" s="184"/>
      <c r="PNG84" s="184"/>
      <c r="PNH84" s="184"/>
      <c r="PNI84" s="184"/>
      <c r="PNJ84" s="184"/>
      <c r="PNK84" s="184"/>
      <c r="PNL84" s="184"/>
      <c r="PNM84" s="184"/>
      <c r="PNN84" s="184"/>
      <c r="PNO84" s="184"/>
      <c r="PNP84" s="184"/>
      <c r="PNQ84" s="184"/>
      <c r="PNR84" s="184"/>
      <c r="PNS84" s="184"/>
      <c r="PNT84" s="184"/>
      <c r="PNU84" s="184"/>
      <c r="PNV84" s="184"/>
      <c r="PNW84" s="184"/>
      <c r="PNX84" s="184"/>
      <c r="PNY84" s="184"/>
      <c r="PNZ84" s="184"/>
      <c r="POA84" s="184"/>
      <c r="POB84" s="184"/>
      <c r="POC84" s="184"/>
      <c r="POD84" s="184"/>
      <c r="POE84" s="184"/>
      <c r="POF84" s="184"/>
      <c r="POG84" s="184"/>
      <c r="POH84" s="184"/>
      <c r="POI84" s="184"/>
      <c r="POJ84" s="184"/>
      <c r="POK84" s="184"/>
      <c r="POL84" s="184"/>
      <c r="POM84" s="184"/>
      <c r="PON84" s="184"/>
      <c r="POO84" s="184"/>
      <c r="POP84" s="184"/>
      <c r="POQ84" s="184"/>
      <c r="POR84" s="184"/>
      <c r="POS84" s="184"/>
      <c r="POT84" s="184"/>
      <c r="POU84" s="184"/>
      <c r="POV84" s="184"/>
      <c r="POW84" s="184"/>
      <c r="POX84" s="184"/>
      <c r="POY84" s="184"/>
      <c r="POZ84" s="184"/>
      <c r="PPA84" s="184"/>
      <c r="PPB84" s="184"/>
      <c r="PPC84" s="184"/>
      <c r="PPD84" s="184"/>
      <c r="PPE84" s="184"/>
      <c r="PPF84" s="184"/>
      <c r="PPG84" s="184"/>
      <c r="PPH84" s="184"/>
      <c r="PPI84" s="184"/>
      <c r="PPJ84" s="184"/>
      <c r="PPK84" s="184"/>
      <c r="PPL84" s="184"/>
      <c r="PPM84" s="184"/>
      <c r="PPN84" s="184"/>
      <c r="PPO84" s="184"/>
      <c r="PPP84" s="184"/>
      <c r="PPQ84" s="184"/>
      <c r="PPR84" s="184"/>
      <c r="PPS84" s="184"/>
      <c r="PPT84" s="184"/>
      <c r="PPU84" s="184"/>
      <c r="PPV84" s="184"/>
      <c r="PPW84" s="184"/>
      <c r="PPX84" s="184"/>
      <c r="PPY84" s="184"/>
      <c r="PPZ84" s="184"/>
      <c r="PQA84" s="184"/>
      <c r="PQB84" s="184"/>
      <c r="PQC84" s="184"/>
      <c r="PQD84" s="184"/>
      <c r="PQE84" s="184"/>
      <c r="PQF84" s="184"/>
      <c r="PQG84" s="184"/>
      <c r="PQH84" s="184"/>
      <c r="PQI84" s="184"/>
      <c r="PQJ84" s="184"/>
      <c r="PQK84" s="184"/>
      <c r="PQL84" s="184"/>
      <c r="PQM84" s="184"/>
      <c r="PQN84" s="184"/>
      <c r="PQO84" s="184"/>
      <c r="PQP84" s="184"/>
      <c r="PQQ84" s="184"/>
      <c r="PQR84" s="184"/>
      <c r="PQS84" s="184"/>
      <c r="PQT84" s="184"/>
      <c r="PQU84" s="184"/>
      <c r="PQV84" s="184"/>
      <c r="PQW84" s="184"/>
      <c r="PQX84" s="184"/>
      <c r="PQY84" s="184"/>
      <c r="PQZ84" s="184"/>
      <c r="PRA84" s="184"/>
      <c r="PRB84" s="184"/>
      <c r="PRC84" s="184"/>
      <c r="PRD84" s="184"/>
      <c r="PRE84" s="184"/>
      <c r="PRF84" s="184"/>
      <c r="PRG84" s="184"/>
      <c r="PRH84" s="184"/>
      <c r="PRI84" s="184"/>
      <c r="PRJ84" s="184"/>
      <c r="PRK84" s="184"/>
      <c r="PRL84" s="184"/>
      <c r="PRM84" s="184"/>
      <c r="PRN84" s="184"/>
      <c r="PRO84" s="184"/>
      <c r="PRP84" s="184"/>
      <c r="PRQ84" s="184"/>
      <c r="PRR84" s="184"/>
      <c r="PRS84" s="184"/>
      <c r="PRT84" s="184"/>
      <c r="PRU84" s="184"/>
      <c r="PRV84" s="184"/>
      <c r="PRW84" s="184"/>
      <c r="PRX84" s="184"/>
      <c r="PRY84" s="184"/>
      <c r="PRZ84" s="184"/>
      <c r="PSA84" s="184"/>
      <c r="PSB84" s="184"/>
      <c r="PSC84" s="184"/>
      <c r="PSD84" s="184"/>
      <c r="PSE84" s="184"/>
      <c r="PSF84" s="184"/>
      <c r="PSG84" s="184"/>
      <c r="PSH84" s="184"/>
      <c r="PSI84" s="184"/>
      <c r="PSJ84" s="184"/>
      <c r="PSK84" s="184"/>
      <c r="PSL84" s="184"/>
      <c r="PSM84" s="184"/>
      <c r="PSN84" s="184"/>
      <c r="PSO84" s="184"/>
      <c r="PSP84" s="184"/>
      <c r="PSQ84" s="184"/>
      <c r="PSR84" s="184"/>
      <c r="PSS84" s="184"/>
      <c r="PST84" s="184"/>
      <c r="PSU84" s="184"/>
      <c r="PSV84" s="184"/>
      <c r="PSW84" s="184"/>
      <c r="PSX84" s="184"/>
      <c r="PSY84" s="184"/>
      <c r="PSZ84" s="184"/>
      <c r="PTA84" s="184"/>
      <c r="PTB84" s="184"/>
      <c r="PTC84" s="184"/>
      <c r="PTD84" s="184"/>
      <c r="PTE84" s="184"/>
      <c r="PTF84" s="184"/>
      <c r="PTG84" s="184"/>
      <c r="PTH84" s="184"/>
      <c r="PTI84" s="184"/>
      <c r="PTJ84" s="184"/>
      <c r="PTK84" s="184"/>
      <c r="PTL84" s="184"/>
      <c r="PTM84" s="184"/>
      <c r="PTN84" s="184"/>
      <c r="PTO84" s="184"/>
      <c r="PTP84" s="184"/>
      <c r="PTQ84" s="184"/>
      <c r="PTR84" s="184"/>
      <c r="PTS84" s="184"/>
      <c r="PTT84" s="184"/>
      <c r="PTU84" s="184"/>
      <c r="PTV84" s="184"/>
      <c r="PTW84" s="184"/>
      <c r="PTX84" s="184"/>
      <c r="PTY84" s="184"/>
      <c r="PTZ84" s="184"/>
      <c r="PUA84" s="184"/>
      <c r="PUB84" s="184"/>
      <c r="PUC84" s="184"/>
      <c r="PUD84" s="184"/>
      <c r="PUE84" s="184"/>
      <c r="PUF84" s="184"/>
      <c r="PUG84" s="184"/>
      <c r="PUH84" s="184"/>
      <c r="PUI84" s="184"/>
      <c r="PUJ84" s="184"/>
      <c r="PUK84" s="184"/>
      <c r="PUL84" s="184"/>
      <c r="PUM84" s="184"/>
      <c r="PUN84" s="184"/>
      <c r="PUO84" s="184"/>
      <c r="PUP84" s="184"/>
      <c r="PUQ84" s="184"/>
      <c r="PUR84" s="184"/>
      <c r="PUS84" s="184"/>
      <c r="PUT84" s="184"/>
      <c r="PUU84" s="184"/>
      <c r="PUV84" s="184"/>
      <c r="PUW84" s="184"/>
      <c r="PUX84" s="184"/>
      <c r="PUY84" s="184"/>
      <c r="PUZ84" s="184"/>
      <c r="PVA84" s="184"/>
      <c r="PVB84" s="184"/>
      <c r="PVC84" s="184"/>
      <c r="PVD84" s="184"/>
      <c r="PVE84" s="184"/>
      <c r="PVF84" s="184"/>
      <c r="PVG84" s="184"/>
      <c r="PVH84" s="184"/>
      <c r="PVI84" s="184"/>
      <c r="PVJ84" s="184"/>
      <c r="PVK84" s="184"/>
      <c r="PVL84" s="184"/>
      <c r="PVM84" s="184"/>
      <c r="PVN84" s="184"/>
      <c r="PVO84" s="184"/>
      <c r="PVP84" s="184"/>
      <c r="PVQ84" s="184"/>
      <c r="PVR84" s="184"/>
      <c r="PVS84" s="184"/>
      <c r="PVT84" s="184"/>
      <c r="PVU84" s="184"/>
      <c r="PVV84" s="184"/>
      <c r="PVW84" s="184"/>
      <c r="PVX84" s="184"/>
      <c r="PVY84" s="184"/>
      <c r="PVZ84" s="184"/>
      <c r="PWA84" s="184"/>
      <c r="PWB84" s="184"/>
      <c r="PWC84" s="184"/>
      <c r="PWD84" s="184"/>
      <c r="PWE84" s="184"/>
      <c r="PWF84" s="184"/>
      <c r="PWG84" s="184"/>
      <c r="PWH84" s="184"/>
      <c r="PWI84" s="184"/>
      <c r="PWJ84" s="184"/>
      <c r="PWK84" s="184"/>
      <c r="PWL84" s="184"/>
      <c r="PWM84" s="184"/>
      <c r="PWN84" s="184"/>
      <c r="PWO84" s="184"/>
      <c r="PWP84" s="184"/>
      <c r="PWQ84" s="184"/>
      <c r="PWR84" s="184"/>
      <c r="PWS84" s="184"/>
      <c r="PWT84" s="184"/>
      <c r="PWU84" s="184"/>
      <c r="PWV84" s="184"/>
      <c r="PWW84" s="184"/>
      <c r="PWX84" s="184"/>
      <c r="PWY84" s="184"/>
      <c r="PWZ84" s="184"/>
      <c r="PXA84" s="184"/>
      <c r="PXB84" s="184"/>
      <c r="PXC84" s="184"/>
      <c r="PXD84" s="184"/>
      <c r="PXE84" s="184"/>
      <c r="PXF84" s="184"/>
      <c r="PXG84" s="184"/>
      <c r="PXH84" s="184"/>
      <c r="PXI84" s="184"/>
      <c r="PXJ84" s="184"/>
      <c r="PXK84" s="184"/>
      <c r="PXL84" s="184"/>
      <c r="PXM84" s="184"/>
      <c r="PXN84" s="184"/>
      <c r="PXO84" s="184"/>
      <c r="PXP84" s="184"/>
      <c r="PXQ84" s="184"/>
      <c r="PXR84" s="184"/>
      <c r="PXS84" s="184"/>
      <c r="PXT84" s="184"/>
      <c r="PXU84" s="184"/>
      <c r="PXV84" s="184"/>
      <c r="PXW84" s="184"/>
      <c r="PXX84" s="184"/>
      <c r="PXY84" s="184"/>
      <c r="PXZ84" s="184"/>
      <c r="PYA84" s="184"/>
      <c r="PYB84" s="184"/>
      <c r="PYC84" s="184"/>
      <c r="PYD84" s="184"/>
      <c r="PYE84" s="184"/>
      <c r="PYF84" s="184"/>
      <c r="PYG84" s="184"/>
      <c r="PYH84" s="184"/>
      <c r="PYI84" s="184"/>
      <c r="PYJ84" s="184"/>
      <c r="PYK84" s="184"/>
      <c r="PYL84" s="184"/>
      <c r="PYM84" s="184"/>
      <c r="PYN84" s="184"/>
      <c r="PYO84" s="184"/>
      <c r="PYP84" s="184"/>
      <c r="PYQ84" s="184"/>
      <c r="PYR84" s="184"/>
      <c r="PYS84" s="184"/>
      <c r="PYT84" s="184"/>
      <c r="PYU84" s="184"/>
      <c r="PYV84" s="184"/>
      <c r="PYW84" s="184"/>
      <c r="PYX84" s="184"/>
      <c r="PYY84" s="184"/>
      <c r="PYZ84" s="184"/>
      <c r="PZA84" s="184"/>
      <c r="PZB84" s="184"/>
      <c r="PZC84" s="184"/>
      <c r="PZD84" s="184"/>
      <c r="PZE84" s="184"/>
      <c r="PZF84" s="184"/>
      <c r="PZG84" s="184"/>
      <c r="PZH84" s="184"/>
      <c r="PZI84" s="184"/>
      <c r="PZJ84" s="184"/>
      <c r="PZK84" s="184"/>
      <c r="PZL84" s="184"/>
      <c r="PZM84" s="184"/>
      <c r="PZN84" s="184"/>
      <c r="PZO84" s="184"/>
      <c r="PZP84" s="184"/>
      <c r="PZQ84" s="184"/>
      <c r="PZR84" s="184"/>
      <c r="PZS84" s="184"/>
      <c r="PZT84" s="184"/>
      <c r="PZU84" s="184"/>
      <c r="PZV84" s="184"/>
      <c r="PZW84" s="184"/>
      <c r="PZX84" s="184"/>
      <c r="PZY84" s="184"/>
      <c r="PZZ84" s="184"/>
      <c r="QAA84" s="184"/>
      <c r="QAB84" s="184"/>
      <c r="QAC84" s="184"/>
      <c r="QAD84" s="184"/>
      <c r="QAE84" s="184"/>
      <c r="QAF84" s="184"/>
      <c r="QAG84" s="184"/>
      <c r="QAH84" s="184"/>
      <c r="QAI84" s="184"/>
      <c r="QAJ84" s="184"/>
      <c r="QAK84" s="184"/>
      <c r="QAL84" s="184"/>
      <c r="QAM84" s="184"/>
      <c r="QAN84" s="184"/>
      <c r="QAO84" s="184"/>
      <c r="QAP84" s="184"/>
      <c r="QAQ84" s="184"/>
      <c r="QAR84" s="184"/>
      <c r="QAS84" s="184"/>
      <c r="QAT84" s="184"/>
      <c r="QAU84" s="184"/>
      <c r="QAV84" s="184"/>
      <c r="QAW84" s="184"/>
      <c r="QAX84" s="184"/>
      <c r="QAY84" s="184"/>
      <c r="QAZ84" s="184"/>
      <c r="QBA84" s="184"/>
      <c r="QBB84" s="184"/>
      <c r="QBC84" s="184"/>
      <c r="QBD84" s="184"/>
      <c r="QBE84" s="184"/>
      <c r="QBF84" s="184"/>
      <c r="QBG84" s="184"/>
      <c r="QBH84" s="184"/>
      <c r="QBI84" s="184"/>
      <c r="QBJ84" s="184"/>
      <c r="QBK84" s="184"/>
      <c r="QBL84" s="184"/>
      <c r="QBM84" s="184"/>
      <c r="QBN84" s="184"/>
      <c r="QBO84" s="184"/>
      <c r="QBP84" s="184"/>
      <c r="QBQ84" s="184"/>
      <c r="QBR84" s="184"/>
      <c r="QBS84" s="184"/>
      <c r="QBT84" s="184"/>
      <c r="QBU84" s="184"/>
      <c r="QBV84" s="184"/>
      <c r="QBW84" s="184"/>
      <c r="QBX84" s="184"/>
      <c r="QBY84" s="184"/>
      <c r="QBZ84" s="184"/>
      <c r="QCA84" s="184"/>
      <c r="QCB84" s="184"/>
      <c r="QCC84" s="184"/>
      <c r="QCD84" s="184"/>
      <c r="QCE84" s="184"/>
      <c r="QCF84" s="184"/>
      <c r="QCG84" s="184"/>
      <c r="QCH84" s="184"/>
      <c r="QCI84" s="184"/>
      <c r="QCJ84" s="184"/>
      <c r="QCK84" s="184"/>
      <c r="QCL84" s="184"/>
      <c r="QCM84" s="184"/>
      <c r="QCN84" s="184"/>
      <c r="QCO84" s="184"/>
      <c r="QCP84" s="184"/>
      <c r="QCQ84" s="184"/>
      <c r="QCR84" s="184"/>
      <c r="QCS84" s="184"/>
      <c r="QCT84" s="184"/>
      <c r="QCU84" s="184"/>
      <c r="QCV84" s="184"/>
      <c r="QCW84" s="184"/>
      <c r="QCX84" s="184"/>
      <c r="QCY84" s="184"/>
      <c r="QCZ84" s="184"/>
      <c r="QDA84" s="184"/>
      <c r="QDB84" s="184"/>
      <c r="QDC84" s="184"/>
      <c r="QDD84" s="184"/>
      <c r="QDE84" s="184"/>
      <c r="QDF84" s="184"/>
      <c r="QDG84" s="184"/>
      <c r="QDH84" s="184"/>
      <c r="QDI84" s="184"/>
      <c r="QDJ84" s="184"/>
      <c r="QDK84" s="184"/>
      <c r="QDL84" s="184"/>
      <c r="QDM84" s="184"/>
      <c r="QDN84" s="184"/>
      <c r="QDO84" s="184"/>
      <c r="QDP84" s="184"/>
      <c r="QDQ84" s="184"/>
      <c r="QDR84" s="184"/>
      <c r="QDS84" s="184"/>
      <c r="QDT84" s="184"/>
      <c r="QDU84" s="184"/>
      <c r="QDV84" s="184"/>
      <c r="QDW84" s="184"/>
      <c r="QDX84" s="184"/>
      <c r="QDY84" s="184"/>
      <c r="QDZ84" s="184"/>
      <c r="QEA84" s="184"/>
      <c r="QEB84" s="184"/>
      <c r="QEC84" s="184"/>
      <c r="QED84" s="184"/>
      <c r="QEE84" s="184"/>
      <c r="QEF84" s="184"/>
      <c r="QEG84" s="184"/>
      <c r="QEH84" s="184"/>
      <c r="QEI84" s="184"/>
      <c r="QEJ84" s="184"/>
      <c r="QEK84" s="184"/>
      <c r="QEL84" s="184"/>
      <c r="QEM84" s="184"/>
      <c r="QEN84" s="184"/>
      <c r="QEO84" s="184"/>
      <c r="QEP84" s="184"/>
      <c r="QEQ84" s="184"/>
      <c r="QER84" s="184"/>
      <c r="QES84" s="184"/>
      <c r="QET84" s="184"/>
      <c r="QEU84" s="184"/>
      <c r="QEV84" s="184"/>
      <c r="QEW84" s="184"/>
      <c r="QEX84" s="184"/>
      <c r="QEY84" s="184"/>
      <c r="QEZ84" s="184"/>
      <c r="QFA84" s="184"/>
      <c r="QFB84" s="184"/>
      <c r="QFC84" s="184"/>
      <c r="QFD84" s="184"/>
      <c r="QFE84" s="184"/>
      <c r="QFF84" s="184"/>
      <c r="QFG84" s="184"/>
      <c r="QFH84" s="184"/>
      <c r="QFI84" s="184"/>
      <c r="QFJ84" s="184"/>
      <c r="QFK84" s="184"/>
      <c r="QFL84" s="184"/>
      <c r="QFM84" s="184"/>
      <c r="QFN84" s="184"/>
      <c r="QFO84" s="184"/>
      <c r="QFP84" s="184"/>
      <c r="QFQ84" s="184"/>
      <c r="QFR84" s="184"/>
      <c r="QFS84" s="184"/>
      <c r="QFT84" s="184"/>
      <c r="QFU84" s="184"/>
      <c r="QFV84" s="184"/>
      <c r="QFW84" s="184"/>
      <c r="QFX84" s="184"/>
      <c r="QFY84" s="184"/>
      <c r="QFZ84" s="184"/>
      <c r="QGA84" s="184"/>
      <c r="QGB84" s="184"/>
      <c r="QGC84" s="184"/>
      <c r="QGD84" s="184"/>
      <c r="QGE84" s="184"/>
      <c r="QGF84" s="184"/>
      <c r="QGG84" s="184"/>
      <c r="QGH84" s="184"/>
      <c r="QGI84" s="184"/>
      <c r="QGJ84" s="184"/>
      <c r="QGK84" s="184"/>
      <c r="QGL84" s="184"/>
      <c r="QGM84" s="184"/>
      <c r="QGN84" s="184"/>
      <c r="QGO84" s="184"/>
      <c r="QGP84" s="184"/>
      <c r="QGQ84" s="184"/>
      <c r="QGR84" s="184"/>
      <c r="QGS84" s="184"/>
      <c r="QGT84" s="184"/>
      <c r="QGU84" s="184"/>
      <c r="QGV84" s="184"/>
      <c r="QGW84" s="184"/>
      <c r="QGX84" s="184"/>
      <c r="QGY84" s="184"/>
      <c r="QGZ84" s="184"/>
      <c r="QHA84" s="184"/>
      <c r="QHB84" s="184"/>
      <c r="QHC84" s="184"/>
      <c r="QHD84" s="184"/>
      <c r="QHE84" s="184"/>
      <c r="QHF84" s="184"/>
      <c r="QHG84" s="184"/>
      <c r="QHH84" s="184"/>
      <c r="QHI84" s="184"/>
      <c r="QHJ84" s="184"/>
      <c r="QHK84" s="184"/>
      <c r="QHL84" s="184"/>
      <c r="QHM84" s="184"/>
      <c r="QHN84" s="184"/>
      <c r="QHO84" s="184"/>
      <c r="QHP84" s="184"/>
      <c r="QHQ84" s="184"/>
      <c r="QHR84" s="184"/>
      <c r="QHS84" s="184"/>
      <c r="QHT84" s="184"/>
      <c r="QHU84" s="184"/>
      <c r="QHV84" s="184"/>
      <c r="QHW84" s="184"/>
      <c r="QHX84" s="184"/>
      <c r="QHY84" s="184"/>
      <c r="QHZ84" s="184"/>
      <c r="QIA84" s="184"/>
      <c r="QIB84" s="184"/>
      <c r="QIC84" s="184"/>
      <c r="QID84" s="184"/>
      <c r="QIE84" s="184"/>
      <c r="QIF84" s="184"/>
      <c r="QIG84" s="184"/>
      <c r="QIH84" s="184"/>
      <c r="QII84" s="184"/>
      <c r="QIJ84" s="184"/>
      <c r="QIK84" s="184"/>
      <c r="QIL84" s="184"/>
      <c r="QIM84" s="184"/>
      <c r="QIN84" s="184"/>
      <c r="QIO84" s="184"/>
      <c r="QIP84" s="184"/>
      <c r="QIQ84" s="184"/>
      <c r="QIR84" s="184"/>
      <c r="QIS84" s="184"/>
      <c r="QIT84" s="184"/>
      <c r="QIU84" s="184"/>
      <c r="QIV84" s="184"/>
      <c r="QIW84" s="184"/>
      <c r="QIX84" s="184"/>
      <c r="QIY84" s="184"/>
      <c r="QIZ84" s="184"/>
      <c r="QJA84" s="184"/>
      <c r="QJB84" s="184"/>
      <c r="QJC84" s="184"/>
      <c r="QJD84" s="184"/>
      <c r="QJE84" s="184"/>
      <c r="QJF84" s="184"/>
      <c r="QJG84" s="184"/>
      <c r="QJH84" s="184"/>
      <c r="QJI84" s="184"/>
      <c r="QJJ84" s="184"/>
      <c r="QJK84" s="184"/>
      <c r="QJL84" s="184"/>
      <c r="QJM84" s="184"/>
      <c r="QJN84" s="184"/>
      <c r="QJO84" s="184"/>
      <c r="QJP84" s="184"/>
      <c r="QJQ84" s="184"/>
      <c r="QJR84" s="184"/>
      <c r="QJS84" s="184"/>
      <c r="QJT84" s="184"/>
      <c r="QJU84" s="184"/>
      <c r="QJV84" s="184"/>
      <c r="QJW84" s="184"/>
      <c r="QJX84" s="184"/>
      <c r="QJY84" s="184"/>
      <c r="QJZ84" s="184"/>
      <c r="QKA84" s="184"/>
      <c r="QKB84" s="184"/>
      <c r="QKC84" s="184"/>
      <c r="QKD84" s="184"/>
      <c r="QKE84" s="184"/>
      <c r="QKF84" s="184"/>
      <c r="QKG84" s="184"/>
      <c r="QKH84" s="184"/>
      <c r="QKI84" s="184"/>
      <c r="QKJ84" s="184"/>
      <c r="QKK84" s="184"/>
      <c r="QKL84" s="184"/>
      <c r="QKM84" s="184"/>
      <c r="QKN84" s="184"/>
      <c r="QKO84" s="184"/>
      <c r="QKP84" s="184"/>
      <c r="QKQ84" s="184"/>
      <c r="QKR84" s="184"/>
      <c r="QKS84" s="184"/>
      <c r="QKT84" s="184"/>
      <c r="QKU84" s="184"/>
      <c r="QKV84" s="184"/>
      <c r="QKW84" s="184"/>
      <c r="QKX84" s="184"/>
      <c r="QKY84" s="184"/>
      <c r="QKZ84" s="184"/>
      <c r="QLA84" s="184"/>
      <c r="QLB84" s="184"/>
      <c r="QLC84" s="184"/>
      <c r="QLD84" s="184"/>
      <c r="QLE84" s="184"/>
      <c r="QLF84" s="184"/>
      <c r="QLG84" s="184"/>
      <c r="QLH84" s="184"/>
      <c r="QLI84" s="184"/>
      <c r="QLJ84" s="184"/>
      <c r="QLK84" s="184"/>
      <c r="QLL84" s="184"/>
      <c r="QLM84" s="184"/>
      <c r="QLN84" s="184"/>
      <c r="QLO84" s="184"/>
      <c r="QLP84" s="184"/>
      <c r="QLQ84" s="184"/>
      <c r="QLR84" s="184"/>
      <c r="QLS84" s="184"/>
      <c r="QLT84" s="184"/>
      <c r="QLU84" s="184"/>
      <c r="QLV84" s="184"/>
      <c r="QLW84" s="184"/>
      <c r="QLX84" s="184"/>
      <c r="QLY84" s="184"/>
      <c r="QLZ84" s="184"/>
      <c r="QMA84" s="184"/>
      <c r="QMB84" s="184"/>
      <c r="QMC84" s="184"/>
      <c r="QMD84" s="184"/>
      <c r="QME84" s="184"/>
      <c r="QMF84" s="184"/>
      <c r="QMG84" s="184"/>
      <c r="QMH84" s="184"/>
      <c r="QMI84" s="184"/>
      <c r="QMJ84" s="184"/>
      <c r="QMK84" s="184"/>
      <c r="QML84" s="184"/>
      <c r="QMM84" s="184"/>
      <c r="QMN84" s="184"/>
      <c r="QMO84" s="184"/>
      <c r="QMP84" s="184"/>
      <c r="QMQ84" s="184"/>
      <c r="QMR84" s="184"/>
      <c r="QMS84" s="184"/>
      <c r="QMT84" s="184"/>
      <c r="QMU84" s="184"/>
      <c r="QMV84" s="184"/>
      <c r="QMW84" s="184"/>
      <c r="QMX84" s="184"/>
      <c r="QMY84" s="184"/>
      <c r="QMZ84" s="184"/>
      <c r="QNA84" s="184"/>
      <c r="QNB84" s="184"/>
      <c r="QNC84" s="184"/>
      <c r="QND84" s="184"/>
      <c r="QNE84" s="184"/>
      <c r="QNF84" s="184"/>
      <c r="QNG84" s="184"/>
      <c r="QNH84" s="184"/>
      <c r="QNI84" s="184"/>
      <c r="QNJ84" s="184"/>
      <c r="QNK84" s="184"/>
      <c r="QNL84" s="184"/>
      <c r="QNM84" s="184"/>
      <c r="QNN84" s="184"/>
      <c r="QNO84" s="184"/>
      <c r="QNP84" s="184"/>
      <c r="QNQ84" s="184"/>
      <c r="QNR84" s="184"/>
      <c r="QNS84" s="184"/>
      <c r="QNT84" s="184"/>
      <c r="QNU84" s="184"/>
      <c r="QNV84" s="184"/>
      <c r="QNW84" s="184"/>
      <c r="QNX84" s="184"/>
      <c r="QNY84" s="184"/>
      <c r="QNZ84" s="184"/>
      <c r="QOA84" s="184"/>
      <c r="QOB84" s="184"/>
      <c r="QOC84" s="184"/>
      <c r="QOD84" s="184"/>
      <c r="QOE84" s="184"/>
      <c r="QOF84" s="184"/>
      <c r="QOG84" s="184"/>
      <c r="QOH84" s="184"/>
      <c r="QOI84" s="184"/>
      <c r="QOJ84" s="184"/>
      <c r="QOK84" s="184"/>
      <c r="QOL84" s="184"/>
      <c r="QOM84" s="184"/>
      <c r="QON84" s="184"/>
      <c r="QOO84" s="184"/>
      <c r="QOP84" s="184"/>
      <c r="QOQ84" s="184"/>
      <c r="QOR84" s="184"/>
      <c r="QOS84" s="184"/>
      <c r="QOT84" s="184"/>
      <c r="QOU84" s="184"/>
      <c r="QOV84" s="184"/>
      <c r="QOW84" s="184"/>
      <c r="QOX84" s="184"/>
      <c r="QOY84" s="184"/>
      <c r="QOZ84" s="184"/>
      <c r="QPA84" s="184"/>
      <c r="QPB84" s="184"/>
      <c r="QPC84" s="184"/>
      <c r="QPD84" s="184"/>
      <c r="QPE84" s="184"/>
      <c r="QPF84" s="184"/>
      <c r="QPG84" s="184"/>
      <c r="QPH84" s="184"/>
      <c r="QPI84" s="184"/>
      <c r="QPJ84" s="184"/>
      <c r="QPK84" s="184"/>
      <c r="QPL84" s="184"/>
      <c r="QPM84" s="184"/>
      <c r="QPN84" s="184"/>
      <c r="QPO84" s="184"/>
      <c r="QPP84" s="184"/>
      <c r="QPQ84" s="184"/>
      <c r="QPR84" s="184"/>
      <c r="QPS84" s="184"/>
      <c r="QPT84" s="184"/>
      <c r="QPU84" s="184"/>
      <c r="QPV84" s="184"/>
      <c r="QPW84" s="184"/>
      <c r="QPX84" s="184"/>
      <c r="QPY84" s="184"/>
      <c r="QPZ84" s="184"/>
      <c r="QQA84" s="184"/>
      <c r="QQB84" s="184"/>
      <c r="QQC84" s="184"/>
      <c r="QQD84" s="184"/>
      <c r="QQE84" s="184"/>
      <c r="QQF84" s="184"/>
      <c r="QQG84" s="184"/>
      <c r="QQH84" s="184"/>
      <c r="QQI84" s="184"/>
      <c r="QQJ84" s="184"/>
      <c r="QQK84" s="184"/>
      <c r="QQL84" s="184"/>
      <c r="QQM84" s="184"/>
      <c r="QQN84" s="184"/>
      <c r="QQO84" s="184"/>
      <c r="QQP84" s="184"/>
      <c r="QQQ84" s="184"/>
      <c r="QQR84" s="184"/>
      <c r="QQS84" s="184"/>
      <c r="QQT84" s="184"/>
      <c r="QQU84" s="184"/>
      <c r="QQV84" s="184"/>
      <c r="QQW84" s="184"/>
      <c r="QQX84" s="184"/>
      <c r="QQY84" s="184"/>
      <c r="QQZ84" s="184"/>
      <c r="QRA84" s="184"/>
      <c r="QRB84" s="184"/>
      <c r="QRC84" s="184"/>
      <c r="QRD84" s="184"/>
      <c r="QRE84" s="184"/>
      <c r="QRF84" s="184"/>
      <c r="QRG84" s="184"/>
      <c r="QRH84" s="184"/>
      <c r="QRI84" s="184"/>
      <c r="QRJ84" s="184"/>
      <c r="QRK84" s="184"/>
      <c r="QRL84" s="184"/>
      <c r="QRM84" s="184"/>
      <c r="QRN84" s="184"/>
      <c r="QRO84" s="184"/>
      <c r="QRP84" s="184"/>
      <c r="QRQ84" s="184"/>
      <c r="QRR84" s="184"/>
      <c r="QRS84" s="184"/>
      <c r="QRT84" s="184"/>
      <c r="QRU84" s="184"/>
      <c r="QRV84" s="184"/>
      <c r="QRW84" s="184"/>
      <c r="QRX84" s="184"/>
      <c r="QRY84" s="184"/>
      <c r="QRZ84" s="184"/>
      <c r="QSA84" s="184"/>
      <c r="QSB84" s="184"/>
      <c r="QSC84" s="184"/>
      <c r="QSD84" s="184"/>
      <c r="QSE84" s="184"/>
      <c r="QSF84" s="184"/>
      <c r="QSG84" s="184"/>
      <c r="QSH84" s="184"/>
      <c r="QSI84" s="184"/>
      <c r="QSJ84" s="184"/>
      <c r="QSK84" s="184"/>
      <c r="QSL84" s="184"/>
      <c r="QSM84" s="184"/>
      <c r="QSN84" s="184"/>
      <c r="QSO84" s="184"/>
      <c r="QSP84" s="184"/>
      <c r="QSQ84" s="184"/>
      <c r="QSR84" s="184"/>
      <c r="QSS84" s="184"/>
      <c r="QST84" s="184"/>
      <c r="QSU84" s="184"/>
      <c r="QSV84" s="184"/>
      <c r="QSW84" s="184"/>
      <c r="QSX84" s="184"/>
      <c r="QSY84" s="184"/>
      <c r="QSZ84" s="184"/>
      <c r="QTA84" s="184"/>
      <c r="QTB84" s="184"/>
      <c r="QTC84" s="184"/>
      <c r="QTD84" s="184"/>
      <c r="QTE84" s="184"/>
      <c r="QTF84" s="184"/>
      <c r="QTG84" s="184"/>
      <c r="QTH84" s="184"/>
      <c r="QTI84" s="184"/>
      <c r="QTJ84" s="184"/>
      <c r="QTK84" s="184"/>
      <c r="QTL84" s="184"/>
      <c r="QTM84" s="184"/>
      <c r="QTN84" s="184"/>
      <c r="QTO84" s="184"/>
      <c r="QTP84" s="184"/>
      <c r="QTQ84" s="184"/>
      <c r="QTR84" s="184"/>
      <c r="QTS84" s="184"/>
      <c r="QTT84" s="184"/>
      <c r="QTU84" s="184"/>
      <c r="QTV84" s="184"/>
      <c r="QTW84" s="184"/>
      <c r="QTX84" s="184"/>
      <c r="QTY84" s="184"/>
      <c r="QTZ84" s="184"/>
      <c r="QUA84" s="184"/>
      <c r="QUB84" s="184"/>
      <c r="QUC84" s="184"/>
      <c r="QUD84" s="184"/>
      <c r="QUE84" s="184"/>
      <c r="QUF84" s="184"/>
      <c r="QUG84" s="184"/>
      <c r="QUH84" s="184"/>
      <c r="QUI84" s="184"/>
      <c r="QUJ84" s="184"/>
      <c r="QUK84" s="184"/>
      <c r="QUL84" s="184"/>
      <c r="QUM84" s="184"/>
      <c r="QUN84" s="184"/>
      <c r="QUO84" s="184"/>
      <c r="QUP84" s="184"/>
      <c r="QUQ84" s="184"/>
      <c r="QUR84" s="184"/>
      <c r="QUS84" s="184"/>
      <c r="QUT84" s="184"/>
      <c r="QUU84" s="184"/>
      <c r="QUV84" s="184"/>
      <c r="QUW84" s="184"/>
      <c r="QUX84" s="184"/>
      <c r="QUY84" s="184"/>
      <c r="QUZ84" s="184"/>
      <c r="QVA84" s="184"/>
      <c r="QVB84" s="184"/>
      <c r="QVC84" s="184"/>
      <c r="QVD84" s="184"/>
      <c r="QVE84" s="184"/>
      <c r="QVF84" s="184"/>
      <c r="QVG84" s="184"/>
      <c r="QVH84" s="184"/>
      <c r="QVI84" s="184"/>
      <c r="QVJ84" s="184"/>
      <c r="QVK84" s="184"/>
      <c r="QVL84" s="184"/>
      <c r="QVM84" s="184"/>
      <c r="QVN84" s="184"/>
      <c r="QVO84" s="184"/>
      <c r="QVP84" s="184"/>
      <c r="QVQ84" s="184"/>
      <c r="QVR84" s="184"/>
      <c r="QVS84" s="184"/>
      <c r="QVT84" s="184"/>
      <c r="QVU84" s="184"/>
      <c r="QVV84" s="184"/>
      <c r="QVW84" s="184"/>
      <c r="QVX84" s="184"/>
      <c r="QVY84" s="184"/>
      <c r="QVZ84" s="184"/>
      <c r="QWA84" s="184"/>
      <c r="QWB84" s="184"/>
      <c r="QWC84" s="184"/>
      <c r="QWD84" s="184"/>
      <c r="QWE84" s="184"/>
      <c r="QWF84" s="184"/>
      <c r="QWG84" s="184"/>
      <c r="QWH84" s="184"/>
      <c r="QWI84" s="184"/>
      <c r="QWJ84" s="184"/>
      <c r="QWK84" s="184"/>
      <c r="QWL84" s="184"/>
      <c r="QWM84" s="184"/>
      <c r="QWN84" s="184"/>
      <c r="QWO84" s="184"/>
      <c r="QWP84" s="184"/>
      <c r="QWQ84" s="184"/>
      <c r="QWR84" s="184"/>
      <c r="QWS84" s="184"/>
      <c r="QWT84" s="184"/>
      <c r="QWU84" s="184"/>
      <c r="QWV84" s="184"/>
      <c r="QWW84" s="184"/>
      <c r="QWX84" s="184"/>
      <c r="QWY84" s="184"/>
      <c r="QWZ84" s="184"/>
      <c r="QXA84" s="184"/>
      <c r="QXB84" s="184"/>
      <c r="QXC84" s="184"/>
      <c r="QXD84" s="184"/>
      <c r="QXE84" s="184"/>
      <c r="QXF84" s="184"/>
      <c r="QXG84" s="184"/>
      <c r="QXH84" s="184"/>
      <c r="QXI84" s="184"/>
      <c r="QXJ84" s="184"/>
      <c r="QXK84" s="184"/>
      <c r="QXL84" s="184"/>
      <c r="QXM84" s="184"/>
      <c r="QXN84" s="184"/>
      <c r="QXO84" s="184"/>
      <c r="QXP84" s="184"/>
      <c r="QXQ84" s="184"/>
      <c r="QXR84" s="184"/>
      <c r="QXS84" s="184"/>
      <c r="QXT84" s="184"/>
      <c r="QXU84" s="184"/>
      <c r="QXV84" s="184"/>
      <c r="QXW84" s="184"/>
      <c r="QXX84" s="184"/>
      <c r="QXY84" s="184"/>
      <c r="QXZ84" s="184"/>
      <c r="QYA84" s="184"/>
      <c r="QYB84" s="184"/>
      <c r="QYC84" s="184"/>
      <c r="QYD84" s="184"/>
      <c r="QYE84" s="184"/>
      <c r="QYF84" s="184"/>
      <c r="QYG84" s="184"/>
      <c r="QYH84" s="184"/>
      <c r="QYI84" s="184"/>
      <c r="QYJ84" s="184"/>
      <c r="QYK84" s="184"/>
      <c r="QYL84" s="184"/>
      <c r="QYM84" s="184"/>
      <c r="QYN84" s="184"/>
      <c r="QYO84" s="184"/>
      <c r="QYP84" s="184"/>
      <c r="QYQ84" s="184"/>
      <c r="QYR84" s="184"/>
      <c r="QYS84" s="184"/>
      <c r="QYT84" s="184"/>
      <c r="QYU84" s="184"/>
      <c r="QYV84" s="184"/>
      <c r="QYW84" s="184"/>
      <c r="QYX84" s="184"/>
      <c r="QYY84" s="184"/>
      <c r="QYZ84" s="184"/>
      <c r="QZA84" s="184"/>
      <c r="QZB84" s="184"/>
      <c r="QZC84" s="184"/>
      <c r="QZD84" s="184"/>
      <c r="QZE84" s="184"/>
      <c r="QZF84" s="184"/>
      <c r="QZG84" s="184"/>
      <c r="QZH84" s="184"/>
      <c r="QZI84" s="184"/>
      <c r="QZJ84" s="184"/>
      <c r="QZK84" s="184"/>
      <c r="QZL84" s="184"/>
      <c r="QZM84" s="184"/>
      <c r="QZN84" s="184"/>
      <c r="QZO84" s="184"/>
      <c r="QZP84" s="184"/>
      <c r="QZQ84" s="184"/>
      <c r="QZR84" s="184"/>
      <c r="QZS84" s="184"/>
      <c r="QZT84" s="184"/>
      <c r="QZU84" s="184"/>
      <c r="QZV84" s="184"/>
      <c r="QZW84" s="184"/>
      <c r="QZX84" s="184"/>
      <c r="QZY84" s="184"/>
      <c r="QZZ84" s="184"/>
      <c r="RAA84" s="184"/>
      <c r="RAB84" s="184"/>
      <c r="RAC84" s="184"/>
      <c r="RAD84" s="184"/>
      <c r="RAE84" s="184"/>
      <c r="RAF84" s="184"/>
      <c r="RAG84" s="184"/>
      <c r="RAH84" s="184"/>
      <c r="RAI84" s="184"/>
      <c r="RAJ84" s="184"/>
      <c r="RAK84" s="184"/>
      <c r="RAL84" s="184"/>
      <c r="RAM84" s="184"/>
      <c r="RAN84" s="184"/>
      <c r="RAO84" s="184"/>
      <c r="RAP84" s="184"/>
      <c r="RAQ84" s="184"/>
      <c r="RAR84" s="184"/>
      <c r="RAS84" s="184"/>
      <c r="RAT84" s="184"/>
      <c r="RAU84" s="184"/>
      <c r="RAV84" s="184"/>
      <c r="RAW84" s="184"/>
      <c r="RAX84" s="184"/>
      <c r="RAY84" s="184"/>
      <c r="RAZ84" s="184"/>
      <c r="RBA84" s="184"/>
      <c r="RBB84" s="184"/>
      <c r="RBC84" s="184"/>
      <c r="RBD84" s="184"/>
      <c r="RBE84" s="184"/>
      <c r="RBF84" s="184"/>
      <c r="RBG84" s="184"/>
      <c r="RBH84" s="184"/>
      <c r="RBI84" s="184"/>
      <c r="RBJ84" s="184"/>
      <c r="RBK84" s="184"/>
      <c r="RBL84" s="184"/>
      <c r="RBM84" s="184"/>
      <c r="RBN84" s="184"/>
      <c r="RBO84" s="184"/>
      <c r="RBP84" s="184"/>
      <c r="RBQ84" s="184"/>
      <c r="RBR84" s="184"/>
      <c r="RBS84" s="184"/>
      <c r="RBT84" s="184"/>
      <c r="RBU84" s="184"/>
      <c r="RBV84" s="184"/>
      <c r="RBW84" s="184"/>
      <c r="RBX84" s="184"/>
      <c r="RBY84" s="184"/>
      <c r="RBZ84" s="184"/>
      <c r="RCA84" s="184"/>
      <c r="RCB84" s="184"/>
      <c r="RCC84" s="184"/>
      <c r="RCD84" s="184"/>
      <c r="RCE84" s="184"/>
      <c r="RCF84" s="184"/>
      <c r="RCG84" s="184"/>
      <c r="RCH84" s="184"/>
      <c r="RCI84" s="184"/>
      <c r="RCJ84" s="184"/>
      <c r="RCK84" s="184"/>
      <c r="RCL84" s="184"/>
      <c r="RCM84" s="184"/>
      <c r="RCN84" s="184"/>
      <c r="RCO84" s="184"/>
      <c r="RCP84" s="184"/>
      <c r="RCQ84" s="184"/>
      <c r="RCR84" s="184"/>
      <c r="RCS84" s="184"/>
      <c r="RCT84" s="184"/>
      <c r="RCU84" s="184"/>
      <c r="RCV84" s="184"/>
      <c r="RCW84" s="184"/>
      <c r="RCX84" s="184"/>
      <c r="RCY84" s="184"/>
      <c r="RCZ84" s="184"/>
      <c r="RDA84" s="184"/>
      <c r="RDB84" s="184"/>
      <c r="RDC84" s="184"/>
      <c r="RDD84" s="184"/>
      <c r="RDE84" s="184"/>
      <c r="RDF84" s="184"/>
      <c r="RDG84" s="184"/>
      <c r="RDH84" s="184"/>
      <c r="RDI84" s="184"/>
      <c r="RDJ84" s="184"/>
      <c r="RDK84" s="184"/>
      <c r="RDL84" s="184"/>
      <c r="RDM84" s="184"/>
      <c r="RDN84" s="184"/>
      <c r="RDO84" s="184"/>
      <c r="RDP84" s="184"/>
      <c r="RDQ84" s="184"/>
      <c r="RDR84" s="184"/>
      <c r="RDS84" s="184"/>
      <c r="RDT84" s="184"/>
      <c r="RDU84" s="184"/>
      <c r="RDV84" s="184"/>
      <c r="RDW84" s="184"/>
      <c r="RDX84" s="184"/>
      <c r="RDY84" s="184"/>
      <c r="RDZ84" s="184"/>
      <c r="REA84" s="184"/>
      <c r="REB84" s="184"/>
      <c r="REC84" s="184"/>
      <c r="RED84" s="184"/>
      <c r="REE84" s="184"/>
      <c r="REF84" s="184"/>
      <c r="REG84" s="184"/>
      <c r="REH84" s="184"/>
      <c r="REI84" s="184"/>
      <c r="REJ84" s="184"/>
      <c r="REK84" s="184"/>
      <c r="REL84" s="184"/>
      <c r="REM84" s="184"/>
      <c r="REN84" s="184"/>
      <c r="REO84" s="184"/>
      <c r="REP84" s="184"/>
      <c r="REQ84" s="184"/>
      <c r="RER84" s="184"/>
      <c r="RES84" s="184"/>
      <c r="RET84" s="184"/>
      <c r="REU84" s="184"/>
      <c r="REV84" s="184"/>
      <c r="REW84" s="184"/>
      <c r="REX84" s="184"/>
      <c r="REY84" s="184"/>
      <c r="REZ84" s="184"/>
      <c r="RFA84" s="184"/>
      <c r="RFB84" s="184"/>
      <c r="RFC84" s="184"/>
      <c r="RFD84" s="184"/>
      <c r="RFE84" s="184"/>
      <c r="RFF84" s="184"/>
      <c r="RFG84" s="184"/>
      <c r="RFH84" s="184"/>
      <c r="RFI84" s="184"/>
      <c r="RFJ84" s="184"/>
      <c r="RFK84" s="184"/>
      <c r="RFL84" s="184"/>
      <c r="RFM84" s="184"/>
      <c r="RFN84" s="184"/>
      <c r="RFO84" s="184"/>
      <c r="RFP84" s="184"/>
      <c r="RFQ84" s="184"/>
      <c r="RFR84" s="184"/>
      <c r="RFS84" s="184"/>
      <c r="RFT84" s="184"/>
      <c r="RFU84" s="184"/>
      <c r="RFV84" s="184"/>
      <c r="RFW84" s="184"/>
      <c r="RFX84" s="184"/>
      <c r="RFY84" s="184"/>
      <c r="RFZ84" s="184"/>
      <c r="RGA84" s="184"/>
      <c r="RGB84" s="184"/>
      <c r="RGC84" s="184"/>
      <c r="RGD84" s="184"/>
      <c r="RGE84" s="184"/>
      <c r="RGF84" s="184"/>
      <c r="RGG84" s="184"/>
      <c r="RGH84" s="184"/>
      <c r="RGI84" s="184"/>
      <c r="RGJ84" s="184"/>
      <c r="RGK84" s="184"/>
      <c r="RGL84" s="184"/>
      <c r="RGM84" s="184"/>
      <c r="RGN84" s="184"/>
      <c r="RGO84" s="184"/>
      <c r="RGP84" s="184"/>
      <c r="RGQ84" s="184"/>
      <c r="RGR84" s="184"/>
      <c r="RGS84" s="184"/>
      <c r="RGT84" s="184"/>
      <c r="RGU84" s="184"/>
      <c r="RGV84" s="184"/>
      <c r="RGW84" s="184"/>
      <c r="RGX84" s="184"/>
      <c r="RGY84" s="184"/>
      <c r="RGZ84" s="184"/>
      <c r="RHA84" s="184"/>
      <c r="RHB84" s="184"/>
      <c r="RHC84" s="184"/>
      <c r="RHD84" s="184"/>
      <c r="RHE84" s="184"/>
      <c r="RHF84" s="184"/>
      <c r="RHG84" s="184"/>
      <c r="RHH84" s="184"/>
      <c r="RHI84" s="184"/>
      <c r="RHJ84" s="184"/>
      <c r="RHK84" s="184"/>
      <c r="RHL84" s="184"/>
      <c r="RHM84" s="184"/>
      <c r="RHN84" s="184"/>
      <c r="RHO84" s="184"/>
      <c r="RHP84" s="184"/>
      <c r="RHQ84" s="184"/>
      <c r="RHR84" s="184"/>
      <c r="RHS84" s="184"/>
      <c r="RHT84" s="184"/>
      <c r="RHU84" s="184"/>
      <c r="RHV84" s="184"/>
      <c r="RHW84" s="184"/>
      <c r="RHX84" s="184"/>
      <c r="RHY84" s="184"/>
      <c r="RHZ84" s="184"/>
      <c r="RIA84" s="184"/>
      <c r="RIB84" s="184"/>
      <c r="RIC84" s="184"/>
      <c r="RID84" s="184"/>
      <c r="RIE84" s="184"/>
      <c r="RIF84" s="184"/>
      <c r="RIG84" s="184"/>
      <c r="RIH84" s="184"/>
      <c r="RII84" s="184"/>
      <c r="RIJ84" s="184"/>
      <c r="RIK84" s="184"/>
      <c r="RIL84" s="184"/>
      <c r="RIM84" s="184"/>
      <c r="RIN84" s="184"/>
      <c r="RIO84" s="184"/>
      <c r="RIP84" s="184"/>
      <c r="RIQ84" s="184"/>
      <c r="RIR84" s="184"/>
      <c r="RIS84" s="184"/>
      <c r="RIT84" s="184"/>
      <c r="RIU84" s="184"/>
      <c r="RIV84" s="184"/>
      <c r="RIW84" s="184"/>
      <c r="RIX84" s="184"/>
      <c r="RIY84" s="184"/>
      <c r="RIZ84" s="184"/>
      <c r="RJA84" s="184"/>
      <c r="RJB84" s="184"/>
      <c r="RJC84" s="184"/>
      <c r="RJD84" s="184"/>
      <c r="RJE84" s="184"/>
      <c r="RJF84" s="184"/>
      <c r="RJG84" s="184"/>
      <c r="RJH84" s="184"/>
      <c r="RJI84" s="184"/>
      <c r="RJJ84" s="184"/>
      <c r="RJK84" s="184"/>
      <c r="RJL84" s="184"/>
      <c r="RJM84" s="184"/>
      <c r="RJN84" s="184"/>
      <c r="RJO84" s="184"/>
      <c r="RJP84" s="184"/>
      <c r="RJQ84" s="184"/>
      <c r="RJR84" s="184"/>
      <c r="RJS84" s="184"/>
      <c r="RJT84" s="184"/>
      <c r="RJU84" s="184"/>
      <c r="RJV84" s="184"/>
      <c r="RJW84" s="184"/>
      <c r="RJX84" s="184"/>
      <c r="RJY84" s="184"/>
      <c r="RJZ84" s="184"/>
      <c r="RKA84" s="184"/>
      <c r="RKB84" s="184"/>
      <c r="RKC84" s="184"/>
      <c r="RKD84" s="184"/>
      <c r="RKE84" s="184"/>
      <c r="RKF84" s="184"/>
      <c r="RKG84" s="184"/>
      <c r="RKH84" s="184"/>
      <c r="RKI84" s="184"/>
      <c r="RKJ84" s="184"/>
      <c r="RKK84" s="184"/>
      <c r="RKL84" s="184"/>
      <c r="RKM84" s="184"/>
      <c r="RKN84" s="184"/>
      <c r="RKO84" s="184"/>
      <c r="RKP84" s="184"/>
      <c r="RKQ84" s="184"/>
      <c r="RKR84" s="184"/>
      <c r="RKS84" s="184"/>
      <c r="RKT84" s="184"/>
      <c r="RKU84" s="184"/>
      <c r="RKV84" s="184"/>
      <c r="RKW84" s="184"/>
      <c r="RKX84" s="184"/>
      <c r="RKY84" s="184"/>
      <c r="RKZ84" s="184"/>
      <c r="RLA84" s="184"/>
      <c r="RLB84" s="184"/>
      <c r="RLC84" s="184"/>
      <c r="RLD84" s="184"/>
      <c r="RLE84" s="184"/>
      <c r="RLF84" s="184"/>
      <c r="RLG84" s="184"/>
      <c r="RLH84" s="184"/>
      <c r="RLI84" s="184"/>
      <c r="RLJ84" s="184"/>
      <c r="RLK84" s="184"/>
      <c r="RLL84" s="184"/>
      <c r="RLM84" s="184"/>
      <c r="RLN84" s="184"/>
      <c r="RLO84" s="184"/>
      <c r="RLP84" s="184"/>
      <c r="RLQ84" s="184"/>
      <c r="RLR84" s="184"/>
      <c r="RLS84" s="184"/>
      <c r="RLT84" s="184"/>
      <c r="RLU84" s="184"/>
      <c r="RLV84" s="184"/>
      <c r="RLW84" s="184"/>
      <c r="RLX84" s="184"/>
      <c r="RLY84" s="184"/>
      <c r="RLZ84" s="184"/>
      <c r="RMA84" s="184"/>
      <c r="RMB84" s="184"/>
      <c r="RMC84" s="184"/>
      <c r="RMD84" s="184"/>
      <c r="RME84" s="184"/>
      <c r="RMF84" s="184"/>
      <c r="RMG84" s="184"/>
      <c r="RMH84" s="184"/>
      <c r="RMI84" s="184"/>
      <c r="RMJ84" s="184"/>
      <c r="RMK84" s="184"/>
      <c r="RML84" s="184"/>
      <c r="RMM84" s="184"/>
      <c r="RMN84" s="184"/>
      <c r="RMO84" s="184"/>
      <c r="RMP84" s="184"/>
      <c r="RMQ84" s="184"/>
      <c r="RMR84" s="184"/>
      <c r="RMS84" s="184"/>
      <c r="RMT84" s="184"/>
      <c r="RMU84" s="184"/>
      <c r="RMV84" s="184"/>
      <c r="RMW84" s="184"/>
      <c r="RMX84" s="184"/>
      <c r="RMY84" s="184"/>
      <c r="RMZ84" s="184"/>
      <c r="RNA84" s="184"/>
      <c r="RNB84" s="184"/>
      <c r="RNC84" s="184"/>
      <c r="RND84" s="184"/>
      <c r="RNE84" s="184"/>
      <c r="RNF84" s="184"/>
      <c r="RNG84" s="184"/>
      <c r="RNH84" s="184"/>
      <c r="RNI84" s="184"/>
      <c r="RNJ84" s="184"/>
      <c r="RNK84" s="184"/>
      <c r="RNL84" s="184"/>
      <c r="RNM84" s="184"/>
      <c r="RNN84" s="184"/>
      <c r="RNO84" s="184"/>
      <c r="RNP84" s="184"/>
      <c r="RNQ84" s="184"/>
      <c r="RNR84" s="184"/>
      <c r="RNS84" s="184"/>
      <c r="RNT84" s="184"/>
      <c r="RNU84" s="184"/>
      <c r="RNV84" s="184"/>
      <c r="RNW84" s="184"/>
      <c r="RNX84" s="184"/>
      <c r="RNY84" s="184"/>
      <c r="RNZ84" s="184"/>
      <c r="ROA84" s="184"/>
      <c r="ROB84" s="184"/>
      <c r="ROC84" s="184"/>
      <c r="ROD84" s="184"/>
      <c r="ROE84" s="184"/>
      <c r="ROF84" s="184"/>
      <c r="ROG84" s="184"/>
      <c r="ROH84" s="184"/>
      <c r="ROI84" s="184"/>
      <c r="ROJ84" s="184"/>
      <c r="ROK84" s="184"/>
      <c r="ROL84" s="184"/>
      <c r="ROM84" s="184"/>
      <c r="RON84" s="184"/>
      <c r="ROO84" s="184"/>
      <c r="ROP84" s="184"/>
      <c r="ROQ84" s="184"/>
      <c r="ROR84" s="184"/>
      <c r="ROS84" s="184"/>
      <c r="ROT84" s="184"/>
      <c r="ROU84" s="184"/>
      <c r="ROV84" s="184"/>
      <c r="ROW84" s="184"/>
      <c r="ROX84" s="184"/>
      <c r="ROY84" s="184"/>
      <c r="ROZ84" s="184"/>
      <c r="RPA84" s="184"/>
      <c r="RPB84" s="184"/>
      <c r="RPC84" s="184"/>
      <c r="RPD84" s="184"/>
      <c r="RPE84" s="184"/>
      <c r="RPF84" s="184"/>
      <c r="RPG84" s="184"/>
      <c r="RPH84" s="184"/>
      <c r="RPI84" s="184"/>
      <c r="RPJ84" s="184"/>
      <c r="RPK84" s="184"/>
      <c r="RPL84" s="184"/>
      <c r="RPM84" s="184"/>
      <c r="RPN84" s="184"/>
      <c r="RPO84" s="184"/>
      <c r="RPP84" s="184"/>
      <c r="RPQ84" s="184"/>
      <c r="RPR84" s="184"/>
      <c r="RPS84" s="184"/>
      <c r="RPT84" s="184"/>
      <c r="RPU84" s="184"/>
      <c r="RPV84" s="184"/>
      <c r="RPW84" s="184"/>
      <c r="RPX84" s="184"/>
      <c r="RPY84" s="184"/>
      <c r="RPZ84" s="184"/>
      <c r="RQA84" s="184"/>
      <c r="RQB84" s="184"/>
      <c r="RQC84" s="184"/>
      <c r="RQD84" s="184"/>
      <c r="RQE84" s="184"/>
      <c r="RQF84" s="184"/>
      <c r="RQG84" s="184"/>
      <c r="RQH84" s="184"/>
      <c r="RQI84" s="184"/>
      <c r="RQJ84" s="184"/>
      <c r="RQK84" s="184"/>
      <c r="RQL84" s="184"/>
      <c r="RQM84" s="184"/>
      <c r="RQN84" s="184"/>
      <c r="RQO84" s="184"/>
      <c r="RQP84" s="184"/>
      <c r="RQQ84" s="184"/>
      <c r="RQR84" s="184"/>
      <c r="RQS84" s="184"/>
      <c r="RQT84" s="184"/>
      <c r="RQU84" s="184"/>
      <c r="RQV84" s="184"/>
      <c r="RQW84" s="184"/>
      <c r="RQX84" s="184"/>
      <c r="RQY84" s="184"/>
      <c r="RQZ84" s="184"/>
      <c r="RRA84" s="184"/>
      <c r="RRB84" s="184"/>
      <c r="RRC84" s="184"/>
      <c r="RRD84" s="184"/>
      <c r="RRE84" s="184"/>
      <c r="RRF84" s="184"/>
      <c r="RRG84" s="184"/>
      <c r="RRH84" s="184"/>
      <c r="RRI84" s="184"/>
      <c r="RRJ84" s="184"/>
      <c r="RRK84" s="184"/>
      <c r="RRL84" s="184"/>
      <c r="RRM84" s="184"/>
      <c r="RRN84" s="184"/>
      <c r="RRO84" s="184"/>
      <c r="RRP84" s="184"/>
      <c r="RRQ84" s="184"/>
      <c r="RRR84" s="184"/>
      <c r="RRS84" s="184"/>
      <c r="RRT84" s="184"/>
      <c r="RRU84" s="184"/>
      <c r="RRV84" s="184"/>
      <c r="RRW84" s="184"/>
      <c r="RRX84" s="184"/>
      <c r="RRY84" s="184"/>
      <c r="RRZ84" s="184"/>
      <c r="RSA84" s="184"/>
      <c r="RSB84" s="184"/>
      <c r="RSC84" s="184"/>
      <c r="RSD84" s="184"/>
      <c r="RSE84" s="184"/>
      <c r="RSF84" s="184"/>
      <c r="RSG84" s="184"/>
      <c r="RSH84" s="184"/>
      <c r="RSI84" s="184"/>
      <c r="RSJ84" s="184"/>
      <c r="RSK84" s="184"/>
      <c r="RSL84" s="184"/>
      <c r="RSM84" s="184"/>
      <c r="RSN84" s="184"/>
      <c r="RSO84" s="184"/>
      <c r="RSP84" s="184"/>
      <c r="RSQ84" s="184"/>
      <c r="RSR84" s="184"/>
      <c r="RSS84" s="184"/>
      <c r="RST84" s="184"/>
      <c r="RSU84" s="184"/>
      <c r="RSV84" s="184"/>
      <c r="RSW84" s="184"/>
      <c r="RSX84" s="184"/>
      <c r="RSY84" s="184"/>
      <c r="RSZ84" s="184"/>
      <c r="RTA84" s="184"/>
      <c r="RTB84" s="184"/>
      <c r="RTC84" s="184"/>
      <c r="RTD84" s="184"/>
      <c r="RTE84" s="184"/>
      <c r="RTF84" s="184"/>
      <c r="RTG84" s="184"/>
      <c r="RTH84" s="184"/>
      <c r="RTI84" s="184"/>
      <c r="RTJ84" s="184"/>
      <c r="RTK84" s="184"/>
      <c r="RTL84" s="184"/>
      <c r="RTM84" s="184"/>
      <c r="RTN84" s="184"/>
      <c r="RTO84" s="184"/>
      <c r="RTP84" s="184"/>
      <c r="RTQ84" s="184"/>
      <c r="RTR84" s="184"/>
      <c r="RTS84" s="184"/>
      <c r="RTT84" s="184"/>
      <c r="RTU84" s="184"/>
      <c r="RTV84" s="184"/>
      <c r="RTW84" s="184"/>
      <c r="RTX84" s="184"/>
      <c r="RTY84" s="184"/>
      <c r="RTZ84" s="184"/>
      <c r="RUA84" s="184"/>
      <c r="RUB84" s="184"/>
      <c r="RUC84" s="184"/>
      <c r="RUD84" s="184"/>
      <c r="RUE84" s="184"/>
      <c r="RUF84" s="184"/>
      <c r="RUG84" s="184"/>
      <c r="RUH84" s="184"/>
      <c r="RUI84" s="184"/>
      <c r="RUJ84" s="184"/>
      <c r="RUK84" s="184"/>
      <c r="RUL84" s="184"/>
      <c r="RUM84" s="184"/>
      <c r="RUN84" s="184"/>
      <c r="RUO84" s="184"/>
      <c r="RUP84" s="184"/>
      <c r="RUQ84" s="184"/>
      <c r="RUR84" s="184"/>
      <c r="RUS84" s="184"/>
      <c r="RUT84" s="184"/>
      <c r="RUU84" s="184"/>
      <c r="RUV84" s="184"/>
      <c r="RUW84" s="184"/>
      <c r="RUX84" s="184"/>
      <c r="RUY84" s="184"/>
      <c r="RUZ84" s="184"/>
      <c r="RVA84" s="184"/>
      <c r="RVB84" s="184"/>
      <c r="RVC84" s="184"/>
      <c r="RVD84" s="184"/>
      <c r="RVE84" s="184"/>
      <c r="RVF84" s="184"/>
      <c r="RVG84" s="184"/>
      <c r="RVH84" s="184"/>
      <c r="RVI84" s="184"/>
      <c r="RVJ84" s="184"/>
      <c r="RVK84" s="184"/>
      <c r="RVL84" s="184"/>
      <c r="RVM84" s="184"/>
      <c r="RVN84" s="184"/>
      <c r="RVO84" s="184"/>
      <c r="RVP84" s="184"/>
      <c r="RVQ84" s="184"/>
      <c r="RVR84" s="184"/>
      <c r="RVS84" s="184"/>
      <c r="RVT84" s="184"/>
      <c r="RVU84" s="184"/>
      <c r="RVV84" s="184"/>
      <c r="RVW84" s="184"/>
      <c r="RVX84" s="184"/>
      <c r="RVY84" s="184"/>
      <c r="RVZ84" s="184"/>
      <c r="RWA84" s="184"/>
      <c r="RWB84" s="184"/>
      <c r="RWC84" s="184"/>
      <c r="RWD84" s="184"/>
      <c r="RWE84" s="184"/>
      <c r="RWF84" s="184"/>
      <c r="RWG84" s="184"/>
      <c r="RWH84" s="184"/>
      <c r="RWI84" s="184"/>
      <c r="RWJ84" s="184"/>
      <c r="RWK84" s="184"/>
      <c r="RWL84" s="184"/>
      <c r="RWM84" s="184"/>
      <c r="RWN84" s="184"/>
      <c r="RWO84" s="184"/>
      <c r="RWP84" s="184"/>
      <c r="RWQ84" s="184"/>
      <c r="RWR84" s="184"/>
      <c r="RWS84" s="184"/>
      <c r="RWT84" s="184"/>
      <c r="RWU84" s="184"/>
      <c r="RWV84" s="184"/>
      <c r="RWW84" s="184"/>
      <c r="RWX84" s="184"/>
      <c r="RWY84" s="184"/>
      <c r="RWZ84" s="184"/>
      <c r="RXA84" s="184"/>
      <c r="RXB84" s="184"/>
      <c r="RXC84" s="184"/>
      <c r="RXD84" s="184"/>
      <c r="RXE84" s="184"/>
      <c r="RXF84" s="184"/>
      <c r="RXG84" s="184"/>
      <c r="RXH84" s="184"/>
      <c r="RXI84" s="184"/>
      <c r="RXJ84" s="184"/>
      <c r="RXK84" s="184"/>
      <c r="RXL84" s="184"/>
      <c r="RXM84" s="184"/>
      <c r="RXN84" s="184"/>
      <c r="RXO84" s="184"/>
      <c r="RXP84" s="184"/>
      <c r="RXQ84" s="184"/>
      <c r="RXR84" s="184"/>
      <c r="RXS84" s="184"/>
      <c r="RXT84" s="184"/>
      <c r="RXU84" s="184"/>
      <c r="RXV84" s="184"/>
      <c r="RXW84" s="184"/>
      <c r="RXX84" s="184"/>
      <c r="RXY84" s="184"/>
      <c r="RXZ84" s="184"/>
      <c r="RYA84" s="184"/>
      <c r="RYB84" s="184"/>
      <c r="RYC84" s="184"/>
      <c r="RYD84" s="184"/>
      <c r="RYE84" s="184"/>
      <c r="RYF84" s="184"/>
      <c r="RYG84" s="184"/>
      <c r="RYH84" s="184"/>
      <c r="RYI84" s="184"/>
      <c r="RYJ84" s="184"/>
      <c r="RYK84" s="184"/>
      <c r="RYL84" s="184"/>
      <c r="RYM84" s="184"/>
      <c r="RYN84" s="184"/>
      <c r="RYO84" s="184"/>
      <c r="RYP84" s="184"/>
      <c r="RYQ84" s="184"/>
      <c r="RYR84" s="184"/>
      <c r="RYS84" s="184"/>
      <c r="RYT84" s="184"/>
      <c r="RYU84" s="184"/>
      <c r="RYV84" s="184"/>
      <c r="RYW84" s="184"/>
      <c r="RYX84" s="184"/>
      <c r="RYY84" s="184"/>
      <c r="RYZ84" s="184"/>
      <c r="RZA84" s="184"/>
      <c r="RZB84" s="184"/>
      <c r="RZC84" s="184"/>
      <c r="RZD84" s="184"/>
      <c r="RZE84" s="184"/>
      <c r="RZF84" s="184"/>
      <c r="RZG84" s="184"/>
      <c r="RZH84" s="184"/>
      <c r="RZI84" s="184"/>
      <c r="RZJ84" s="184"/>
      <c r="RZK84" s="184"/>
      <c r="RZL84" s="184"/>
      <c r="RZM84" s="184"/>
      <c r="RZN84" s="184"/>
      <c r="RZO84" s="184"/>
      <c r="RZP84" s="184"/>
      <c r="RZQ84" s="184"/>
      <c r="RZR84" s="184"/>
      <c r="RZS84" s="184"/>
      <c r="RZT84" s="184"/>
      <c r="RZU84" s="184"/>
      <c r="RZV84" s="184"/>
      <c r="RZW84" s="184"/>
      <c r="RZX84" s="184"/>
      <c r="RZY84" s="184"/>
      <c r="RZZ84" s="184"/>
      <c r="SAA84" s="184"/>
      <c r="SAB84" s="184"/>
      <c r="SAC84" s="184"/>
      <c r="SAD84" s="184"/>
      <c r="SAE84" s="184"/>
      <c r="SAF84" s="184"/>
      <c r="SAG84" s="184"/>
      <c r="SAH84" s="184"/>
      <c r="SAI84" s="184"/>
      <c r="SAJ84" s="184"/>
      <c r="SAK84" s="184"/>
      <c r="SAL84" s="184"/>
      <c r="SAM84" s="184"/>
      <c r="SAN84" s="184"/>
      <c r="SAO84" s="184"/>
      <c r="SAP84" s="184"/>
      <c r="SAQ84" s="184"/>
      <c r="SAR84" s="184"/>
      <c r="SAS84" s="184"/>
      <c r="SAT84" s="184"/>
      <c r="SAU84" s="184"/>
      <c r="SAV84" s="184"/>
      <c r="SAW84" s="184"/>
      <c r="SAX84" s="184"/>
      <c r="SAY84" s="184"/>
      <c r="SAZ84" s="184"/>
      <c r="SBA84" s="184"/>
      <c r="SBB84" s="184"/>
      <c r="SBC84" s="184"/>
      <c r="SBD84" s="184"/>
      <c r="SBE84" s="184"/>
      <c r="SBF84" s="184"/>
      <c r="SBG84" s="184"/>
      <c r="SBH84" s="184"/>
      <c r="SBI84" s="184"/>
      <c r="SBJ84" s="184"/>
      <c r="SBK84" s="184"/>
      <c r="SBL84" s="184"/>
      <c r="SBM84" s="184"/>
      <c r="SBN84" s="184"/>
      <c r="SBO84" s="184"/>
      <c r="SBP84" s="184"/>
      <c r="SBQ84" s="184"/>
      <c r="SBR84" s="184"/>
      <c r="SBS84" s="184"/>
      <c r="SBT84" s="184"/>
      <c r="SBU84" s="184"/>
      <c r="SBV84" s="184"/>
      <c r="SBW84" s="184"/>
      <c r="SBX84" s="184"/>
      <c r="SBY84" s="184"/>
      <c r="SBZ84" s="184"/>
      <c r="SCA84" s="184"/>
      <c r="SCB84" s="184"/>
      <c r="SCC84" s="184"/>
      <c r="SCD84" s="184"/>
      <c r="SCE84" s="184"/>
      <c r="SCF84" s="184"/>
      <c r="SCG84" s="184"/>
      <c r="SCH84" s="184"/>
      <c r="SCI84" s="184"/>
      <c r="SCJ84" s="184"/>
      <c r="SCK84" s="184"/>
      <c r="SCL84" s="184"/>
      <c r="SCM84" s="184"/>
      <c r="SCN84" s="184"/>
      <c r="SCO84" s="184"/>
      <c r="SCP84" s="184"/>
      <c r="SCQ84" s="184"/>
      <c r="SCR84" s="184"/>
      <c r="SCS84" s="184"/>
      <c r="SCT84" s="184"/>
      <c r="SCU84" s="184"/>
      <c r="SCV84" s="184"/>
      <c r="SCW84" s="184"/>
      <c r="SCX84" s="184"/>
      <c r="SCY84" s="184"/>
      <c r="SCZ84" s="184"/>
      <c r="SDA84" s="184"/>
      <c r="SDB84" s="184"/>
      <c r="SDC84" s="184"/>
      <c r="SDD84" s="184"/>
      <c r="SDE84" s="184"/>
      <c r="SDF84" s="184"/>
      <c r="SDG84" s="184"/>
      <c r="SDH84" s="184"/>
      <c r="SDI84" s="184"/>
      <c r="SDJ84" s="184"/>
      <c r="SDK84" s="184"/>
      <c r="SDL84" s="184"/>
      <c r="SDM84" s="184"/>
      <c r="SDN84" s="184"/>
      <c r="SDO84" s="184"/>
      <c r="SDP84" s="184"/>
      <c r="SDQ84" s="184"/>
      <c r="SDR84" s="184"/>
      <c r="SDS84" s="184"/>
      <c r="SDT84" s="184"/>
      <c r="SDU84" s="184"/>
      <c r="SDV84" s="184"/>
      <c r="SDW84" s="184"/>
      <c r="SDX84" s="184"/>
      <c r="SDY84" s="184"/>
      <c r="SDZ84" s="184"/>
      <c r="SEA84" s="184"/>
      <c r="SEB84" s="184"/>
      <c r="SEC84" s="184"/>
      <c r="SED84" s="184"/>
      <c r="SEE84" s="184"/>
      <c r="SEF84" s="184"/>
      <c r="SEG84" s="184"/>
      <c r="SEH84" s="184"/>
      <c r="SEI84" s="184"/>
      <c r="SEJ84" s="184"/>
      <c r="SEK84" s="184"/>
      <c r="SEL84" s="184"/>
      <c r="SEM84" s="184"/>
      <c r="SEN84" s="184"/>
      <c r="SEO84" s="184"/>
      <c r="SEP84" s="184"/>
      <c r="SEQ84" s="184"/>
      <c r="SER84" s="184"/>
      <c r="SES84" s="184"/>
      <c r="SET84" s="184"/>
      <c r="SEU84" s="184"/>
      <c r="SEV84" s="184"/>
      <c r="SEW84" s="184"/>
      <c r="SEX84" s="184"/>
      <c r="SEY84" s="184"/>
      <c r="SEZ84" s="184"/>
      <c r="SFA84" s="184"/>
      <c r="SFB84" s="184"/>
      <c r="SFC84" s="184"/>
      <c r="SFD84" s="184"/>
      <c r="SFE84" s="184"/>
      <c r="SFF84" s="184"/>
      <c r="SFG84" s="184"/>
      <c r="SFH84" s="184"/>
      <c r="SFI84" s="184"/>
      <c r="SFJ84" s="184"/>
      <c r="SFK84" s="184"/>
      <c r="SFL84" s="184"/>
      <c r="SFM84" s="184"/>
      <c r="SFN84" s="184"/>
      <c r="SFO84" s="184"/>
      <c r="SFP84" s="184"/>
      <c r="SFQ84" s="184"/>
      <c r="SFR84" s="184"/>
      <c r="SFS84" s="184"/>
      <c r="SFT84" s="184"/>
      <c r="SFU84" s="184"/>
      <c r="SFV84" s="184"/>
      <c r="SFW84" s="184"/>
      <c r="SFX84" s="184"/>
      <c r="SFY84" s="184"/>
      <c r="SFZ84" s="184"/>
      <c r="SGA84" s="184"/>
      <c r="SGB84" s="184"/>
      <c r="SGC84" s="184"/>
      <c r="SGD84" s="184"/>
      <c r="SGE84" s="184"/>
      <c r="SGF84" s="184"/>
      <c r="SGG84" s="184"/>
      <c r="SGH84" s="184"/>
      <c r="SGI84" s="184"/>
      <c r="SGJ84" s="184"/>
      <c r="SGK84" s="184"/>
      <c r="SGL84" s="184"/>
      <c r="SGM84" s="184"/>
      <c r="SGN84" s="184"/>
      <c r="SGO84" s="184"/>
      <c r="SGP84" s="184"/>
      <c r="SGQ84" s="184"/>
      <c r="SGR84" s="184"/>
      <c r="SGS84" s="184"/>
      <c r="SGT84" s="184"/>
      <c r="SGU84" s="184"/>
      <c r="SGV84" s="184"/>
      <c r="SGW84" s="184"/>
      <c r="SGX84" s="184"/>
      <c r="SGY84" s="184"/>
      <c r="SGZ84" s="184"/>
      <c r="SHA84" s="184"/>
      <c r="SHB84" s="184"/>
      <c r="SHC84" s="184"/>
      <c r="SHD84" s="184"/>
      <c r="SHE84" s="184"/>
      <c r="SHF84" s="184"/>
      <c r="SHG84" s="184"/>
      <c r="SHH84" s="184"/>
      <c r="SHI84" s="184"/>
      <c r="SHJ84" s="184"/>
      <c r="SHK84" s="184"/>
      <c r="SHL84" s="184"/>
      <c r="SHM84" s="184"/>
      <c r="SHN84" s="184"/>
      <c r="SHO84" s="184"/>
      <c r="SHP84" s="184"/>
      <c r="SHQ84" s="184"/>
      <c r="SHR84" s="184"/>
      <c r="SHS84" s="184"/>
      <c r="SHT84" s="184"/>
      <c r="SHU84" s="184"/>
      <c r="SHV84" s="184"/>
      <c r="SHW84" s="184"/>
      <c r="SHX84" s="184"/>
      <c r="SHY84" s="184"/>
      <c r="SHZ84" s="184"/>
      <c r="SIA84" s="184"/>
      <c r="SIB84" s="184"/>
      <c r="SIC84" s="184"/>
      <c r="SID84" s="184"/>
      <c r="SIE84" s="184"/>
      <c r="SIF84" s="184"/>
      <c r="SIG84" s="184"/>
      <c r="SIH84" s="184"/>
      <c r="SII84" s="184"/>
      <c r="SIJ84" s="184"/>
      <c r="SIK84" s="184"/>
      <c r="SIL84" s="184"/>
      <c r="SIM84" s="184"/>
      <c r="SIN84" s="184"/>
      <c r="SIO84" s="184"/>
      <c r="SIP84" s="184"/>
      <c r="SIQ84" s="184"/>
      <c r="SIR84" s="184"/>
      <c r="SIS84" s="184"/>
      <c r="SIT84" s="184"/>
      <c r="SIU84" s="184"/>
      <c r="SIV84" s="184"/>
      <c r="SIW84" s="184"/>
      <c r="SIX84" s="184"/>
      <c r="SIY84" s="184"/>
      <c r="SIZ84" s="184"/>
      <c r="SJA84" s="184"/>
      <c r="SJB84" s="184"/>
      <c r="SJC84" s="184"/>
      <c r="SJD84" s="184"/>
      <c r="SJE84" s="184"/>
      <c r="SJF84" s="184"/>
      <c r="SJG84" s="184"/>
      <c r="SJH84" s="184"/>
      <c r="SJI84" s="184"/>
      <c r="SJJ84" s="184"/>
      <c r="SJK84" s="184"/>
      <c r="SJL84" s="184"/>
      <c r="SJM84" s="184"/>
      <c r="SJN84" s="184"/>
      <c r="SJO84" s="184"/>
      <c r="SJP84" s="184"/>
      <c r="SJQ84" s="184"/>
      <c r="SJR84" s="184"/>
      <c r="SJS84" s="184"/>
      <c r="SJT84" s="184"/>
      <c r="SJU84" s="184"/>
      <c r="SJV84" s="184"/>
      <c r="SJW84" s="184"/>
      <c r="SJX84" s="184"/>
      <c r="SJY84" s="184"/>
      <c r="SJZ84" s="184"/>
      <c r="SKA84" s="184"/>
      <c r="SKB84" s="184"/>
      <c r="SKC84" s="184"/>
      <c r="SKD84" s="184"/>
      <c r="SKE84" s="184"/>
      <c r="SKF84" s="184"/>
      <c r="SKG84" s="184"/>
      <c r="SKH84" s="184"/>
      <c r="SKI84" s="184"/>
      <c r="SKJ84" s="184"/>
      <c r="SKK84" s="184"/>
      <c r="SKL84" s="184"/>
      <c r="SKM84" s="184"/>
      <c r="SKN84" s="184"/>
      <c r="SKO84" s="184"/>
      <c r="SKP84" s="184"/>
      <c r="SKQ84" s="184"/>
      <c r="SKR84" s="184"/>
      <c r="SKS84" s="184"/>
      <c r="SKT84" s="184"/>
      <c r="SKU84" s="184"/>
      <c r="SKV84" s="184"/>
      <c r="SKW84" s="184"/>
      <c r="SKX84" s="184"/>
      <c r="SKY84" s="184"/>
      <c r="SKZ84" s="184"/>
      <c r="SLA84" s="184"/>
      <c r="SLB84" s="184"/>
      <c r="SLC84" s="184"/>
      <c r="SLD84" s="184"/>
      <c r="SLE84" s="184"/>
      <c r="SLF84" s="184"/>
      <c r="SLG84" s="184"/>
      <c r="SLH84" s="184"/>
      <c r="SLI84" s="184"/>
      <c r="SLJ84" s="184"/>
      <c r="SLK84" s="184"/>
      <c r="SLL84" s="184"/>
      <c r="SLM84" s="184"/>
      <c r="SLN84" s="184"/>
      <c r="SLO84" s="184"/>
      <c r="SLP84" s="184"/>
      <c r="SLQ84" s="184"/>
      <c r="SLR84" s="184"/>
      <c r="SLS84" s="184"/>
      <c r="SLT84" s="184"/>
      <c r="SLU84" s="184"/>
      <c r="SLV84" s="184"/>
      <c r="SLW84" s="184"/>
      <c r="SLX84" s="184"/>
      <c r="SLY84" s="184"/>
      <c r="SLZ84" s="184"/>
      <c r="SMA84" s="184"/>
      <c r="SMB84" s="184"/>
      <c r="SMC84" s="184"/>
      <c r="SMD84" s="184"/>
      <c r="SME84" s="184"/>
      <c r="SMF84" s="184"/>
      <c r="SMG84" s="184"/>
      <c r="SMH84" s="184"/>
      <c r="SMI84" s="184"/>
      <c r="SMJ84" s="184"/>
      <c r="SMK84" s="184"/>
      <c r="SML84" s="184"/>
      <c r="SMM84" s="184"/>
      <c r="SMN84" s="184"/>
      <c r="SMO84" s="184"/>
      <c r="SMP84" s="184"/>
      <c r="SMQ84" s="184"/>
      <c r="SMR84" s="184"/>
      <c r="SMS84" s="184"/>
      <c r="SMT84" s="184"/>
      <c r="SMU84" s="184"/>
      <c r="SMV84" s="184"/>
      <c r="SMW84" s="184"/>
      <c r="SMX84" s="184"/>
      <c r="SMY84" s="184"/>
      <c r="SMZ84" s="184"/>
      <c r="SNA84" s="184"/>
      <c r="SNB84" s="184"/>
      <c r="SNC84" s="184"/>
      <c r="SND84" s="184"/>
      <c r="SNE84" s="184"/>
      <c r="SNF84" s="184"/>
      <c r="SNG84" s="184"/>
      <c r="SNH84" s="184"/>
      <c r="SNI84" s="184"/>
      <c r="SNJ84" s="184"/>
      <c r="SNK84" s="184"/>
      <c r="SNL84" s="184"/>
      <c r="SNM84" s="184"/>
      <c r="SNN84" s="184"/>
      <c r="SNO84" s="184"/>
      <c r="SNP84" s="184"/>
      <c r="SNQ84" s="184"/>
      <c r="SNR84" s="184"/>
      <c r="SNS84" s="184"/>
      <c r="SNT84" s="184"/>
      <c r="SNU84" s="184"/>
      <c r="SNV84" s="184"/>
      <c r="SNW84" s="184"/>
      <c r="SNX84" s="184"/>
      <c r="SNY84" s="184"/>
      <c r="SNZ84" s="184"/>
      <c r="SOA84" s="184"/>
      <c r="SOB84" s="184"/>
      <c r="SOC84" s="184"/>
      <c r="SOD84" s="184"/>
      <c r="SOE84" s="184"/>
      <c r="SOF84" s="184"/>
      <c r="SOG84" s="184"/>
      <c r="SOH84" s="184"/>
      <c r="SOI84" s="184"/>
      <c r="SOJ84" s="184"/>
      <c r="SOK84" s="184"/>
      <c r="SOL84" s="184"/>
      <c r="SOM84" s="184"/>
      <c r="SON84" s="184"/>
      <c r="SOO84" s="184"/>
      <c r="SOP84" s="184"/>
      <c r="SOQ84" s="184"/>
      <c r="SOR84" s="184"/>
      <c r="SOS84" s="184"/>
      <c r="SOT84" s="184"/>
      <c r="SOU84" s="184"/>
      <c r="SOV84" s="184"/>
      <c r="SOW84" s="184"/>
      <c r="SOX84" s="184"/>
      <c r="SOY84" s="184"/>
      <c r="SOZ84" s="184"/>
      <c r="SPA84" s="184"/>
      <c r="SPB84" s="184"/>
      <c r="SPC84" s="184"/>
      <c r="SPD84" s="184"/>
      <c r="SPE84" s="184"/>
      <c r="SPF84" s="184"/>
      <c r="SPG84" s="184"/>
      <c r="SPH84" s="184"/>
      <c r="SPI84" s="184"/>
      <c r="SPJ84" s="184"/>
      <c r="SPK84" s="184"/>
      <c r="SPL84" s="184"/>
      <c r="SPM84" s="184"/>
      <c r="SPN84" s="184"/>
      <c r="SPO84" s="184"/>
      <c r="SPP84" s="184"/>
      <c r="SPQ84" s="184"/>
      <c r="SPR84" s="184"/>
      <c r="SPS84" s="184"/>
      <c r="SPT84" s="184"/>
      <c r="SPU84" s="184"/>
      <c r="SPV84" s="184"/>
      <c r="SPW84" s="184"/>
      <c r="SPX84" s="184"/>
      <c r="SPY84" s="184"/>
      <c r="SPZ84" s="184"/>
      <c r="SQA84" s="184"/>
      <c r="SQB84" s="184"/>
      <c r="SQC84" s="184"/>
      <c r="SQD84" s="184"/>
      <c r="SQE84" s="184"/>
      <c r="SQF84" s="184"/>
      <c r="SQG84" s="184"/>
      <c r="SQH84" s="184"/>
      <c r="SQI84" s="184"/>
      <c r="SQJ84" s="184"/>
      <c r="SQK84" s="184"/>
      <c r="SQL84" s="184"/>
      <c r="SQM84" s="184"/>
      <c r="SQN84" s="184"/>
      <c r="SQO84" s="184"/>
      <c r="SQP84" s="184"/>
      <c r="SQQ84" s="184"/>
      <c r="SQR84" s="184"/>
      <c r="SQS84" s="184"/>
      <c r="SQT84" s="184"/>
      <c r="SQU84" s="184"/>
      <c r="SQV84" s="184"/>
      <c r="SQW84" s="184"/>
      <c r="SQX84" s="184"/>
      <c r="SQY84" s="184"/>
      <c r="SQZ84" s="184"/>
      <c r="SRA84" s="184"/>
      <c r="SRB84" s="184"/>
      <c r="SRC84" s="184"/>
      <c r="SRD84" s="184"/>
      <c r="SRE84" s="184"/>
      <c r="SRF84" s="184"/>
      <c r="SRG84" s="184"/>
      <c r="SRH84" s="184"/>
      <c r="SRI84" s="184"/>
      <c r="SRJ84" s="184"/>
      <c r="SRK84" s="184"/>
      <c r="SRL84" s="184"/>
      <c r="SRM84" s="184"/>
      <c r="SRN84" s="184"/>
      <c r="SRO84" s="184"/>
      <c r="SRP84" s="184"/>
      <c r="SRQ84" s="184"/>
      <c r="SRR84" s="184"/>
      <c r="SRS84" s="184"/>
      <c r="SRT84" s="184"/>
      <c r="SRU84" s="184"/>
      <c r="SRV84" s="184"/>
      <c r="SRW84" s="184"/>
      <c r="SRX84" s="184"/>
      <c r="SRY84" s="184"/>
      <c r="SRZ84" s="184"/>
      <c r="SSA84" s="184"/>
      <c r="SSB84" s="184"/>
      <c r="SSC84" s="184"/>
      <c r="SSD84" s="184"/>
      <c r="SSE84" s="184"/>
      <c r="SSF84" s="184"/>
      <c r="SSG84" s="184"/>
      <c r="SSH84" s="184"/>
      <c r="SSI84" s="184"/>
      <c r="SSJ84" s="184"/>
      <c r="SSK84" s="184"/>
      <c r="SSL84" s="184"/>
      <c r="SSM84" s="184"/>
      <c r="SSN84" s="184"/>
      <c r="SSO84" s="184"/>
      <c r="SSP84" s="184"/>
      <c r="SSQ84" s="184"/>
      <c r="SSR84" s="184"/>
      <c r="SSS84" s="184"/>
      <c r="SST84" s="184"/>
      <c r="SSU84" s="184"/>
      <c r="SSV84" s="184"/>
      <c r="SSW84" s="184"/>
      <c r="SSX84" s="184"/>
      <c r="SSY84" s="184"/>
      <c r="SSZ84" s="184"/>
      <c r="STA84" s="184"/>
      <c r="STB84" s="184"/>
      <c r="STC84" s="184"/>
      <c r="STD84" s="184"/>
      <c r="STE84" s="184"/>
      <c r="STF84" s="184"/>
      <c r="STG84" s="184"/>
      <c r="STH84" s="184"/>
      <c r="STI84" s="184"/>
      <c r="STJ84" s="184"/>
      <c r="STK84" s="184"/>
      <c r="STL84" s="184"/>
      <c r="STM84" s="184"/>
      <c r="STN84" s="184"/>
      <c r="STO84" s="184"/>
      <c r="STP84" s="184"/>
      <c r="STQ84" s="184"/>
      <c r="STR84" s="184"/>
      <c r="STS84" s="184"/>
      <c r="STT84" s="184"/>
      <c r="STU84" s="184"/>
      <c r="STV84" s="184"/>
      <c r="STW84" s="184"/>
      <c r="STX84" s="184"/>
      <c r="STY84" s="184"/>
      <c r="STZ84" s="184"/>
      <c r="SUA84" s="184"/>
      <c r="SUB84" s="184"/>
      <c r="SUC84" s="184"/>
      <c r="SUD84" s="184"/>
      <c r="SUE84" s="184"/>
      <c r="SUF84" s="184"/>
      <c r="SUG84" s="184"/>
      <c r="SUH84" s="184"/>
      <c r="SUI84" s="184"/>
      <c r="SUJ84" s="184"/>
      <c r="SUK84" s="184"/>
      <c r="SUL84" s="184"/>
      <c r="SUM84" s="184"/>
      <c r="SUN84" s="184"/>
      <c r="SUO84" s="184"/>
      <c r="SUP84" s="184"/>
      <c r="SUQ84" s="184"/>
      <c r="SUR84" s="184"/>
      <c r="SUS84" s="184"/>
      <c r="SUT84" s="184"/>
      <c r="SUU84" s="184"/>
      <c r="SUV84" s="184"/>
      <c r="SUW84" s="184"/>
      <c r="SUX84" s="184"/>
      <c r="SUY84" s="184"/>
      <c r="SUZ84" s="184"/>
      <c r="SVA84" s="184"/>
      <c r="SVB84" s="184"/>
      <c r="SVC84" s="184"/>
      <c r="SVD84" s="184"/>
      <c r="SVE84" s="184"/>
      <c r="SVF84" s="184"/>
      <c r="SVG84" s="184"/>
      <c r="SVH84" s="184"/>
      <c r="SVI84" s="184"/>
      <c r="SVJ84" s="184"/>
      <c r="SVK84" s="184"/>
      <c r="SVL84" s="184"/>
      <c r="SVM84" s="184"/>
      <c r="SVN84" s="184"/>
      <c r="SVO84" s="184"/>
      <c r="SVP84" s="184"/>
      <c r="SVQ84" s="184"/>
      <c r="SVR84" s="184"/>
      <c r="SVS84" s="184"/>
      <c r="SVT84" s="184"/>
      <c r="SVU84" s="184"/>
      <c r="SVV84" s="184"/>
      <c r="SVW84" s="184"/>
      <c r="SVX84" s="184"/>
      <c r="SVY84" s="184"/>
      <c r="SVZ84" s="184"/>
      <c r="SWA84" s="184"/>
      <c r="SWB84" s="184"/>
      <c r="SWC84" s="184"/>
      <c r="SWD84" s="184"/>
      <c r="SWE84" s="184"/>
      <c r="SWF84" s="184"/>
      <c r="SWG84" s="184"/>
      <c r="SWH84" s="184"/>
      <c r="SWI84" s="184"/>
      <c r="SWJ84" s="184"/>
      <c r="SWK84" s="184"/>
      <c r="SWL84" s="184"/>
      <c r="SWM84" s="184"/>
      <c r="SWN84" s="184"/>
      <c r="SWO84" s="184"/>
      <c r="SWP84" s="184"/>
      <c r="SWQ84" s="184"/>
      <c r="SWR84" s="184"/>
      <c r="SWS84" s="184"/>
      <c r="SWT84" s="184"/>
      <c r="SWU84" s="184"/>
      <c r="SWV84" s="184"/>
      <c r="SWW84" s="184"/>
      <c r="SWX84" s="184"/>
      <c r="SWY84" s="184"/>
      <c r="SWZ84" s="184"/>
      <c r="SXA84" s="184"/>
      <c r="SXB84" s="184"/>
      <c r="SXC84" s="184"/>
      <c r="SXD84" s="184"/>
      <c r="SXE84" s="184"/>
      <c r="SXF84" s="184"/>
      <c r="SXG84" s="184"/>
      <c r="SXH84" s="184"/>
      <c r="SXI84" s="184"/>
      <c r="SXJ84" s="184"/>
      <c r="SXK84" s="184"/>
      <c r="SXL84" s="184"/>
      <c r="SXM84" s="184"/>
      <c r="SXN84" s="184"/>
      <c r="SXO84" s="184"/>
      <c r="SXP84" s="184"/>
      <c r="SXQ84" s="184"/>
      <c r="SXR84" s="184"/>
      <c r="SXS84" s="184"/>
      <c r="SXT84" s="184"/>
      <c r="SXU84" s="184"/>
      <c r="SXV84" s="184"/>
      <c r="SXW84" s="184"/>
      <c r="SXX84" s="184"/>
      <c r="SXY84" s="184"/>
      <c r="SXZ84" s="184"/>
      <c r="SYA84" s="184"/>
      <c r="SYB84" s="184"/>
      <c r="SYC84" s="184"/>
      <c r="SYD84" s="184"/>
      <c r="SYE84" s="184"/>
      <c r="SYF84" s="184"/>
      <c r="SYG84" s="184"/>
      <c r="SYH84" s="184"/>
      <c r="SYI84" s="184"/>
      <c r="SYJ84" s="184"/>
      <c r="SYK84" s="184"/>
      <c r="SYL84" s="184"/>
      <c r="SYM84" s="184"/>
      <c r="SYN84" s="184"/>
      <c r="SYO84" s="184"/>
      <c r="SYP84" s="184"/>
      <c r="SYQ84" s="184"/>
      <c r="SYR84" s="184"/>
      <c r="SYS84" s="184"/>
      <c r="SYT84" s="184"/>
      <c r="SYU84" s="184"/>
      <c r="SYV84" s="184"/>
      <c r="SYW84" s="184"/>
      <c r="SYX84" s="184"/>
      <c r="SYY84" s="184"/>
      <c r="SYZ84" s="184"/>
      <c r="SZA84" s="184"/>
      <c r="SZB84" s="184"/>
      <c r="SZC84" s="184"/>
      <c r="SZD84" s="184"/>
      <c r="SZE84" s="184"/>
      <c r="SZF84" s="184"/>
      <c r="SZG84" s="184"/>
      <c r="SZH84" s="184"/>
      <c r="SZI84" s="184"/>
      <c r="SZJ84" s="184"/>
      <c r="SZK84" s="184"/>
      <c r="SZL84" s="184"/>
      <c r="SZM84" s="184"/>
      <c r="SZN84" s="184"/>
      <c r="SZO84" s="184"/>
      <c r="SZP84" s="184"/>
      <c r="SZQ84" s="184"/>
      <c r="SZR84" s="184"/>
      <c r="SZS84" s="184"/>
      <c r="SZT84" s="184"/>
      <c r="SZU84" s="184"/>
      <c r="SZV84" s="184"/>
      <c r="SZW84" s="184"/>
      <c r="SZX84" s="184"/>
      <c r="SZY84" s="184"/>
      <c r="SZZ84" s="184"/>
      <c r="TAA84" s="184"/>
      <c r="TAB84" s="184"/>
      <c r="TAC84" s="184"/>
      <c r="TAD84" s="184"/>
      <c r="TAE84" s="184"/>
      <c r="TAF84" s="184"/>
      <c r="TAG84" s="184"/>
      <c r="TAH84" s="184"/>
      <c r="TAI84" s="184"/>
      <c r="TAJ84" s="184"/>
      <c r="TAK84" s="184"/>
      <c r="TAL84" s="184"/>
      <c r="TAM84" s="184"/>
      <c r="TAN84" s="184"/>
      <c r="TAO84" s="184"/>
      <c r="TAP84" s="184"/>
      <c r="TAQ84" s="184"/>
      <c r="TAR84" s="184"/>
      <c r="TAS84" s="184"/>
      <c r="TAT84" s="184"/>
      <c r="TAU84" s="184"/>
      <c r="TAV84" s="184"/>
      <c r="TAW84" s="184"/>
      <c r="TAX84" s="184"/>
      <c r="TAY84" s="184"/>
      <c r="TAZ84" s="184"/>
      <c r="TBA84" s="184"/>
      <c r="TBB84" s="184"/>
      <c r="TBC84" s="184"/>
      <c r="TBD84" s="184"/>
      <c r="TBE84" s="184"/>
      <c r="TBF84" s="184"/>
      <c r="TBG84" s="184"/>
      <c r="TBH84" s="184"/>
      <c r="TBI84" s="184"/>
      <c r="TBJ84" s="184"/>
      <c r="TBK84" s="184"/>
      <c r="TBL84" s="184"/>
      <c r="TBM84" s="184"/>
      <c r="TBN84" s="184"/>
      <c r="TBO84" s="184"/>
      <c r="TBP84" s="184"/>
      <c r="TBQ84" s="184"/>
      <c r="TBR84" s="184"/>
      <c r="TBS84" s="184"/>
      <c r="TBT84" s="184"/>
      <c r="TBU84" s="184"/>
      <c r="TBV84" s="184"/>
      <c r="TBW84" s="184"/>
      <c r="TBX84" s="184"/>
      <c r="TBY84" s="184"/>
      <c r="TBZ84" s="184"/>
      <c r="TCA84" s="184"/>
      <c r="TCB84" s="184"/>
      <c r="TCC84" s="184"/>
      <c r="TCD84" s="184"/>
      <c r="TCE84" s="184"/>
      <c r="TCF84" s="184"/>
      <c r="TCG84" s="184"/>
      <c r="TCH84" s="184"/>
      <c r="TCI84" s="184"/>
      <c r="TCJ84" s="184"/>
      <c r="TCK84" s="184"/>
      <c r="TCL84" s="184"/>
      <c r="TCM84" s="184"/>
      <c r="TCN84" s="184"/>
      <c r="TCO84" s="184"/>
      <c r="TCP84" s="184"/>
      <c r="TCQ84" s="184"/>
      <c r="TCR84" s="184"/>
      <c r="TCS84" s="184"/>
      <c r="TCT84" s="184"/>
      <c r="TCU84" s="184"/>
      <c r="TCV84" s="184"/>
      <c r="TCW84" s="184"/>
      <c r="TCX84" s="184"/>
      <c r="TCY84" s="184"/>
      <c r="TCZ84" s="184"/>
      <c r="TDA84" s="184"/>
      <c r="TDB84" s="184"/>
      <c r="TDC84" s="184"/>
      <c r="TDD84" s="184"/>
      <c r="TDE84" s="184"/>
      <c r="TDF84" s="184"/>
      <c r="TDG84" s="184"/>
      <c r="TDH84" s="184"/>
      <c r="TDI84" s="184"/>
      <c r="TDJ84" s="184"/>
      <c r="TDK84" s="184"/>
      <c r="TDL84" s="184"/>
      <c r="TDM84" s="184"/>
      <c r="TDN84" s="184"/>
      <c r="TDO84" s="184"/>
      <c r="TDP84" s="184"/>
      <c r="TDQ84" s="184"/>
      <c r="TDR84" s="184"/>
      <c r="TDS84" s="184"/>
      <c r="TDT84" s="184"/>
      <c r="TDU84" s="184"/>
      <c r="TDV84" s="184"/>
      <c r="TDW84" s="184"/>
      <c r="TDX84" s="184"/>
      <c r="TDY84" s="184"/>
      <c r="TDZ84" s="184"/>
      <c r="TEA84" s="184"/>
      <c r="TEB84" s="184"/>
      <c r="TEC84" s="184"/>
      <c r="TED84" s="184"/>
      <c r="TEE84" s="184"/>
      <c r="TEF84" s="184"/>
      <c r="TEG84" s="184"/>
      <c r="TEH84" s="184"/>
      <c r="TEI84" s="184"/>
      <c r="TEJ84" s="184"/>
      <c r="TEK84" s="184"/>
      <c r="TEL84" s="184"/>
      <c r="TEM84" s="184"/>
      <c r="TEN84" s="184"/>
      <c r="TEO84" s="184"/>
      <c r="TEP84" s="184"/>
      <c r="TEQ84" s="184"/>
      <c r="TER84" s="184"/>
      <c r="TES84" s="184"/>
      <c r="TET84" s="184"/>
      <c r="TEU84" s="184"/>
      <c r="TEV84" s="184"/>
      <c r="TEW84" s="184"/>
      <c r="TEX84" s="184"/>
      <c r="TEY84" s="184"/>
      <c r="TEZ84" s="184"/>
      <c r="TFA84" s="184"/>
      <c r="TFB84" s="184"/>
      <c r="TFC84" s="184"/>
      <c r="TFD84" s="184"/>
      <c r="TFE84" s="184"/>
      <c r="TFF84" s="184"/>
      <c r="TFG84" s="184"/>
      <c r="TFH84" s="184"/>
      <c r="TFI84" s="184"/>
      <c r="TFJ84" s="184"/>
      <c r="TFK84" s="184"/>
      <c r="TFL84" s="184"/>
      <c r="TFM84" s="184"/>
      <c r="TFN84" s="184"/>
      <c r="TFO84" s="184"/>
      <c r="TFP84" s="184"/>
      <c r="TFQ84" s="184"/>
      <c r="TFR84" s="184"/>
      <c r="TFS84" s="184"/>
      <c r="TFT84" s="184"/>
      <c r="TFU84" s="184"/>
      <c r="TFV84" s="184"/>
      <c r="TFW84" s="184"/>
      <c r="TFX84" s="184"/>
      <c r="TFY84" s="184"/>
      <c r="TFZ84" s="184"/>
      <c r="TGA84" s="184"/>
      <c r="TGB84" s="184"/>
      <c r="TGC84" s="184"/>
      <c r="TGD84" s="184"/>
      <c r="TGE84" s="184"/>
      <c r="TGF84" s="184"/>
      <c r="TGG84" s="184"/>
      <c r="TGH84" s="184"/>
      <c r="TGI84" s="184"/>
      <c r="TGJ84" s="184"/>
      <c r="TGK84" s="184"/>
      <c r="TGL84" s="184"/>
      <c r="TGM84" s="184"/>
      <c r="TGN84" s="184"/>
      <c r="TGO84" s="184"/>
      <c r="TGP84" s="184"/>
      <c r="TGQ84" s="184"/>
      <c r="TGR84" s="184"/>
      <c r="TGS84" s="184"/>
      <c r="TGT84" s="184"/>
      <c r="TGU84" s="184"/>
      <c r="TGV84" s="184"/>
      <c r="TGW84" s="184"/>
      <c r="TGX84" s="184"/>
      <c r="TGY84" s="184"/>
      <c r="TGZ84" s="184"/>
      <c r="THA84" s="184"/>
      <c r="THB84" s="184"/>
      <c r="THC84" s="184"/>
      <c r="THD84" s="184"/>
      <c r="THE84" s="184"/>
      <c r="THF84" s="184"/>
      <c r="THG84" s="184"/>
      <c r="THH84" s="184"/>
      <c r="THI84" s="184"/>
      <c r="THJ84" s="184"/>
      <c r="THK84" s="184"/>
      <c r="THL84" s="184"/>
      <c r="THM84" s="184"/>
      <c r="THN84" s="184"/>
      <c r="THO84" s="184"/>
      <c r="THP84" s="184"/>
      <c r="THQ84" s="184"/>
      <c r="THR84" s="184"/>
      <c r="THS84" s="184"/>
      <c r="THT84" s="184"/>
      <c r="THU84" s="184"/>
      <c r="THV84" s="184"/>
      <c r="THW84" s="184"/>
      <c r="THX84" s="184"/>
      <c r="THY84" s="184"/>
      <c r="THZ84" s="184"/>
      <c r="TIA84" s="184"/>
      <c r="TIB84" s="184"/>
      <c r="TIC84" s="184"/>
      <c r="TID84" s="184"/>
      <c r="TIE84" s="184"/>
      <c r="TIF84" s="184"/>
      <c r="TIG84" s="184"/>
      <c r="TIH84" s="184"/>
      <c r="TII84" s="184"/>
      <c r="TIJ84" s="184"/>
      <c r="TIK84" s="184"/>
      <c r="TIL84" s="184"/>
      <c r="TIM84" s="184"/>
      <c r="TIN84" s="184"/>
      <c r="TIO84" s="184"/>
      <c r="TIP84" s="184"/>
      <c r="TIQ84" s="184"/>
      <c r="TIR84" s="184"/>
      <c r="TIS84" s="184"/>
      <c r="TIT84" s="184"/>
      <c r="TIU84" s="184"/>
      <c r="TIV84" s="184"/>
      <c r="TIW84" s="184"/>
      <c r="TIX84" s="184"/>
      <c r="TIY84" s="184"/>
      <c r="TIZ84" s="184"/>
      <c r="TJA84" s="184"/>
      <c r="TJB84" s="184"/>
      <c r="TJC84" s="184"/>
      <c r="TJD84" s="184"/>
      <c r="TJE84" s="184"/>
      <c r="TJF84" s="184"/>
      <c r="TJG84" s="184"/>
      <c r="TJH84" s="184"/>
      <c r="TJI84" s="184"/>
      <c r="TJJ84" s="184"/>
      <c r="TJK84" s="184"/>
      <c r="TJL84" s="184"/>
      <c r="TJM84" s="184"/>
      <c r="TJN84" s="184"/>
      <c r="TJO84" s="184"/>
      <c r="TJP84" s="184"/>
      <c r="TJQ84" s="184"/>
      <c r="TJR84" s="184"/>
      <c r="TJS84" s="184"/>
      <c r="TJT84" s="184"/>
      <c r="TJU84" s="184"/>
      <c r="TJV84" s="184"/>
      <c r="TJW84" s="184"/>
      <c r="TJX84" s="184"/>
      <c r="TJY84" s="184"/>
      <c r="TJZ84" s="184"/>
      <c r="TKA84" s="184"/>
      <c r="TKB84" s="184"/>
      <c r="TKC84" s="184"/>
      <c r="TKD84" s="184"/>
      <c r="TKE84" s="184"/>
      <c r="TKF84" s="184"/>
      <c r="TKG84" s="184"/>
      <c r="TKH84" s="184"/>
      <c r="TKI84" s="184"/>
      <c r="TKJ84" s="184"/>
      <c r="TKK84" s="184"/>
      <c r="TKL84" s="184"/>
      <c r="TKM84" s="184"/>
      <c r="TKN84" s="184"/>
      <c r="TKO84" s="184"/>
      <c r="TKP84" s="184"/>
      <c r="TKQ84" s="184"/>
      <c r="TKR84" s="184"/>
      <c r="TKS84" s="184"/>
      <c r="TKT84" s="184"/>
      <c r="TKU84" s="184"/>
      <c r="TKV84" s="184"/>
      <c r="TKW84" s="184"/>
      <c r="TKX84" s="184"/>
      <c r="TKY84" s="184"/>
      <c r="TKZ84" s="184"/>
      <c r="TLA84" s="184"/>
      <c r="TLB84" s="184"/>
      <c r="TLC84" s="184"/>
      <c r="TLD84" s="184"/>
      <c r="TLE84" s="184"/>
      <c r="TLF84" s="184"/>
      <c r="TLG84" s="184"/>
      <c r="TLH84" s="184"/>
      <c r="TLI84" s="184"/>
      <c r="TLJ84" s="184"/>
      <c r="TLK84" s="184"/>
      <c r="TLL84" s="184"/>
      <c r="TLM84" s="184"/>
      <c r="TLN84" s="184"/>
      <c r="TLO84" s="184"/>
      <c r="TLP84" s="184"/>
      <c r="TLQ84" s="184"/>
      <c r="TLR84" s="184"/>
      <c r="TLS84" s="184"/>
      <c r="TLT84" s="184"/>
      <c r="TLU84" s="184"/>
      <c r="TLV84" s="184"/>
      <c r="TLW84" s="184"/>
      <c r="TLX84" s="184"/>
      <c r="TLY84" s="184"/>
      <c r="TLZ84" s="184"/>
      <c r="TMA84" s="184"/>
      <c r="TMB84" s="184"/>
      <c r="TMC84" s="184"/>
      <c r="TMD84" s="184"/>
      <c r="TME84" s="184"/>
      <c r="TMF84" s="184"/>
      <c r="TMG84" s="184"/>
      <c r="TMH84" s="184"/>
      <c r="TMI84" s="184"/>
      <c r="TMJ84" s="184"/>
      <c r="TMK84" s="184"/>
      <c r="TML84" s="184"/>
      <c r="TMM84" s="184"/>
      <c r="TMN84" s="184"/>
      <c r="TMO84" s="184"/>
      <c r="TMP84" s="184"/>
      <c r="TMQ84" s="184"/>
      <c r="TMR84" s="184"/>
      <c r="TMS84" s="184"/>
      <c r="TMT84" s="184"/>
      <c r="TMU84" s="184"/>
      <c r="TMV84" s="184"/>
      <c r="TMW84" s="184"/>
      <c r="TMX84" s="184"/>
      <c r="TMY84" s="184"/>
      <c r="TMZ84" s="184"/>
      <c r="TNA84" s="184"/>
      <c r="TNB84" s="184"/>
      <c r="TNC84" s="184"/>
      <c r="TND84" s="184"/>
      <c r="TNE84" s="184"/>
      <c r="TNF84" s="184"/>
      <c r="TNG84" s="184"/>
      <c r="TNH84" s="184"/>
      <c r="TNI84" s="184"/>
      <c r="TNJ84" s="184"/>
      <c r="TNK84" s="184"/>
      <c r="TNL84" s="184"/>
      <c r="TNM84" s="184"/>
      <c r="TNN84" s="184"/>
      <c r="TNO84" s="184"/>
      <c r="TNP84" s="184"/>
      <c r="TNQ84" s="184"/>
      <c r="TNR84" s="184"/>
      <c r="TNS84" s="184"/>
      <c r="TNT84" s="184"/>
      <c r="TNU84" s="184"/>
      <c r="TNV84" s="184"/>
      <c r="TNW84" s="184"/>
      <c r="TNX84" s="184"/>
      <c r="TNY84" s="184"/>
      <c r="TNZ84" s="184"/>
      <c r="TOA84" s="184"/>
      <c r="TOB84" s="184"/>
      <c r="TOC84" s="184"/>
      <c r="TOD84" s="184"/>
      <c r="TOE84" s="184"/>
      <c r="TOF84" s="184"/>
      <c r="TOG84" s="184"/>
      <c r="TOH84" s="184"/>
      <c r="TOI84" s="184"/>
      <c r="TOJ84" s="184"/>
      <c r="TOK84" s="184"/>
      <c r="TOL84" s="184"/>
      <c r="TOM84" s="184"/>
      <c r="TON84" s="184"/>
      <c r="TOO84" s="184"/>
      <c r="TOP84" s="184"/>
      <c r="TOQ84" s="184"/>
      <c r="TOR84" s="184"/>
      <c r="TOS84" s="184"/>
      <c r="TOT84" s="184"/>
      <c r="TOU84" s="184"/>
      <c r="TOV84" s="184"/>
      <c r="TOW84" s="184"/>
      <c r="TOX84" s="184"/>
      <c r="TOY84" s="184"/>
      <c r="TOZ84" s="184"/>
      <c r="TPA84" s="184"/>
      <c r="TPB84" s="184"/>
      <c r="TPC84" s="184"/>
      <c r="TPD84" s="184"/>
      <c r="TPE84" s="184"/>
      <c r="TPF84" s="184"/>
      <c r="TPG84" s="184"/>
      <c r="TPH84" s="184"/>
      <c r="TPI84" s="184"/>
      <c r="TPJ84" s="184"/>
      <c r="TPK84" s="184"/>
      <c r="TPL84" s="184"/>
      <c r="TPM84" s="184"/>
      <c r="TPN84" s="184"/>
      <c r="TPO84" s="184"/>
      <c r="TPP84" s="184"/>
      <c r="TPQ84" s="184"/>
      <c r="TPR84" s="184"/>
      <c r="TPS84" s="184"/>
      <c r="TPT84" s="184"/>
      <c r="TPU84" s="184"/>
      <c r="TPV84" s="184"/>
      <c r="TPW84" s="184"/>
      <c r="TPX84" s="184"/>
      <c r="TPY84" s="184"/>
      <c r="TPZ84" s="184"/>
      <c r="TQA84" s="184"/>
      <c r="TQB84" s="184"/>
      <c r="TQC84" s="184"/>
      <c r="TQD84" s="184"/>
      <c r="TQE84" s="184"/>
      <c r="TQF84" s="184"/>
      <c r="TQG84" s="184"/>
      <c r="TQH84" s="184"/>
      <c r="TQI84" s="184"/>
      <c r="TQJ84" s="184"/>
      <c r="TQK84" s="184"/>
      <c r="TQL84" s="184"/>
      <c r="TQM84" s="184"/>
      <c r="TQN84" s="184"/>
      <c r="TQO84" s="184"/>
      <c r="TQP84" s="184"/>
      <c r="TQQ84" s="184"/>
      <c r="TQR84" s="184"/>
      <c r="TQS84" s="184"/>
      <c r="TQT84" s="184"/>
      <c r="TQU84" s="184"/>
      <c r="TQV84" s="184"/>
      <c r="TQW84" s="184"/>
      <c r="TQX84" s="184"/>
      <c r="TQY84" s="184"/>
      <c r="TQZ84" s="184"/>
      <c r="TRA84" s="184"/>
      <c r="TRB84" s="184"/>
      <c r="TRC84" s="184"/>
      <c r="TRD84" s="184"/>
      <c r="TRE84" s="184"/>
      <c r="TRF84" s="184"/>
      <c r="TRG84" s="184"/>
      <c r="TRH84" s="184"/>
      <c r="TRI84" s="184"/>
      <c r="TRJ84" s="184"/>
      <c r="TRK84" s="184"/>
      <c r="TRL84" s="184"/>
      <c r="TRM84" s="184"/>
      <c r="TRN84" s="184"/>
      <c r="TRO84" s="184"/>
      <c r="TRP84" s="184"/>
      <c r="TRQ84" s="184"/>
      <c r="TRR84" s="184"/>
      <c r="TRS84" s="184"/>
      <c r="TRT84" s="184"/>
      <c r="TRU84" s="184"/>
      <c r="TRV84" s="184"/>
      <c r="TRW84" s="184"/>
      <c r="TRX84" s="184"/>
      <c r="TRY84" s="184"/>
      <c r="TRZ84" s="184"/>
      <c r="TSA84" s="184"/>
      <c r="TSB84" s="184"/>
      <c r="TSC84" s="184"/>
      <c r="TSD84" s="184"/>
      <c r="TSE84" s="184"/>
      <c r="TSF84" s="184"/>
      <c r="TSG84" s="184"/>
      <c r="TSH84" s="184"/>
      <c r="TSI84" s="184"/>
      <c r="TSJ84" s="184"/>
      <c r="TSK84" s="184"/>
      <c r="TSL84" s="184"/>
      <c r="TSM84" s="184"/>
      <c r="TSN84" s="184"/>
      <c r="TSO84" s="184"/>
      <c r="TSP84" s="184"/>
      <c r="TSQ84" s="184"/>
      <c r="TSR84" s="184"/>
      <c r="TSS84" s="184"/>
      <c r="TST84" s="184"/>
      <c r="TSU84" s="184"/>
      <c r="TSV84" s="184"/>
      <c r="TSW84" s="184"/>
      <c r="TSX84" s="184"/>
      <c r="TSY84" s="184"/>
      <c r="TSZ84" s="184"/>
      <c r="TTA84" s="184"/>
      <c r="TTB84" s="184"/>
      <c r="TTC84" s="184"/>
      <c r="TTD84" s="184"/>
      <c r="TTE84" s="184"/>
      <c r="TTF84" s="184"/>
      <c r="TTG84" s="184"/>
      <c r="TTH84" s="184"/>
      <c r="TTI84" s="184"/>
      <c r="TTJ84" s="184"/>
      <c r="TTK84" s="184"/>
      <c r="TTL84" s="184"/>
      <c r="TTM84" s="184"/>
      <c r="TTN84" s="184"/>
      <c r="TTO84" s="184"/>
      <c r="TTP84" s="184"/>
      <c r="TTQ84" s="184"/>
      <c r="TTR84" s="184"/>
      <c r="TTS84" s="184"/>
      <c r="TTT84" s="184"/>
      <c r="TTU84" s="184"/>
      <c r="TTV84" s="184"/>
      <c r="TTW84" s="184"/>
      <c r="TTX84" s="184"/>
      <c r="TTY84" s="184"/>
      <c r="TTZ84" s="184"/>
      <c r="TUA84" s="184"/>
      <c r="TUB84" s="184"/>
      <c r="TUC84" s="184"/>
      <c r="TUD84" s="184"/>
      <c r="TUE84" s="184"/>
      <c r="TUF84" s="184"/>
      <c r="TUG84" s="184"/>
      <c r="TUH84" s="184"/>
      <c r="TUI84" s="184"/>
      <c r="TUJ84" s="184"/>
      <c r="TUK84" s="184"/>
      <c r="TUL84" s="184"/>
      <c r="TUM84" s="184"/>
      <c r="TUN84" s="184"/>
      <c r="TUO84" s="184"/>
      <c r="TUP84" s="184"/>
      <c r="TUQ84" s="184"/>
      <c r="TUR84" s="184"/>
      <c r="TUS84" s="184"/>
      <c r="TUT84" s="184"/>
      <c r="TUU84" s="184"/>
      <c r="TUV84" s="184"/>
      <c r="TUW84" s="184"/>
      <c r="TUX84" s="184"/>
      <c r="TUY84" s="184"/>
      <c r="TUZ84" s="184"/>
      <c r="TVA84" s="184"/>
      <c r="TVB84" s="184"/>
      <c r="TVC84" s="184"/>
      <c r="TVD84" s="184"/>
      <c r="TVE84" s="184"/>
      <c r="TVF84" s="184"/>
      <c r="TVG84" s="184"/>
      <c r="TVH84" s="184"/>
      <c r="TVI84" s="184"/>
      <c r="TVJ84" s="184"/>
      <c r="TVK84" s="184"/>
      <c r="TVL84" s="184"/>
      <c r="TVM84" s="184"/>
      <c r="TVN84" s="184"/>
      <c r="TVO84" s="184"/>
      <c r="TVP84" s="184"/>
      <c r="TVQ84" s="184"/>
      <c r="TVR84" s="184"/>
      <c r="TVS84" s="184"/>
      <c r="TVT84" s="184"/>
      <c r="TVU84" s="184"/>
      <c r="TVV84" s="184"/>
      <c r="TVW84" s="184"/>
      <c r="TVX84" s="184"/>
      <c r="TVY84" s="184"/>
      <c r="TVZ84" s="184"/>
      <c r="TWA84" s="184"/>
      <c r="TWB84" s="184"/>
      <c r="TWC84" s="184"/>
      <c r="TWD84" s="184"/>
      <c r="TWE84" s="184"/>
      <c r="TWF84" s="184"/>
      <c r="TWG84" s="184"/>
      <c r="TWH84" s="184"/>
      <c r="TWI84" s="184"/>
      <c r="TWJ84" s="184"/>
      <c r="TWK84" s="184"/>
      <c r="TWL84" s="184"/>
      <c r="TWM84" s="184"/>
      <c r="TWN84" s="184"/>
      <c r="TWO84" s="184"/>
      <c r="TWP84" s="184"/>
      <c r="TWQ84" s="184"/>
      <c r="TWR84" s="184"/>
      <c r="TWS84" s="184"/>
      <c r="TWT84" s="184"/>
      <c r="TWU84" s="184"/>
      <c r="TWV84" s="184"/>
      <c r="TWW84" s="184"/>
      <c r="TWX84" s="184"/>
      <c r="TWY84" s="184"/>
      <c r="TWZ84" s="184"/>
      <c r="TXA84" s="184"/>
      <c r="TXB84" s="184"/>
      <c r="TXC84" s="184"/>
      <c r="TXD84" s="184"/>
      <c r="TXE84" s="184"/>
      <c r="TXF84" s="184"/>
      <c r="TXG84" s="184"/>
      <c r="TXH84" s="184"/>
      <c r="TXI84" s="184"/>
      <c r="TXJ84" s="184"/>
      <c r="TXK84" s="184"/>
      <c r="TXL84" s="184"/>
      <c r="TXM84" s="184"/>
      <c r="TXN84" s="184"/>
      <c r="TXO84" s="184"/>
      <c r="TXP84" s="184"/>
      <c r="TXQ84" s="184"/>
      <c r="TXR84" s="184"/>
      <c r="TXS84" s="184"/>
      <c r="TXT84" s="184"/>
      <c r="TXU84" s="184"/>
      <c r="TXV84" s="184"/>
      <c r="TXW84" s="184"/>
      <c r="TXX84" s="184"/>
      <c r="TXY84" s="184"/>
      <c r="TXZ84" s="184"/>
      <c r="TYA84" s="184"/>
      <c r="TYB84" s="184"/>
      <c r="TYC84" s="184"/>
      <c r="TYD84" s="184"/>
      <c r="TYE84" s="184"/>
      <c r="TYF84" s="184"/>
      <c r="TYG84" s="184"/>
      <c r="TYH84" s="184"/>
      <c r="TYI84" s="184"/>
      <c r="TYJ84" s="184"/>
      <c r="TYK84" s="184"/>
      <c r="TYL84" s="184"/>
      <c r="TYM84" s="184"/>
      <c r="TYN84" s="184"/>
      <c r="TYO84" s="184"/>
      <c r="TYP84" s="184"/>
      <c r="TYQ84" s="184"/>
      <c r="TYR84" s="184"/>
      <c r="TYS84" s="184"/>
      <c r="TYT84" s="184"/>
      <c r="TYU84" s="184"/>
      <c r="TYV84" s="184"/>
      <c r="TYW84" s="184"/>
      <c r="TYX84" s="184"/>
      <c r="TYY84" s="184"/>
      <c r="TYZ84" s="184"/>
      <c r="TZA84" s="184"/>
      <c r="TZB84" s="184"/>
      <c r="TZC84" s="184"/>
      <c r="TZD84" s="184"/>
      <c r="TZE84" s="184"/>
      <c r="TZF84" s="184"/>
      <c r="TZG84" s="184"/>
      <c r="TZH84" s="184"/>
      <c r="TZI84" s="184"/>
      <c r="TZJ84" s="184"/>
      <c r="TZK84" s="184"/>
      <c r="TZL84" s="184"/>
      <c r="TZM84" s="184"/>
      <c r="TZN84" s="184"/>
      <c r="TZO84" s="184"/>
      <c r="TZP84" s="184"/>
      <c r="TZQ84" s="184"/>
      <c r="TZR84" s="184"/>
      <c r="TZS84" s="184"/>
      <c r="TZT84" s="184"/>
      <c r="TZU84" s="184"/>
      <c r="TZV84" s="184"/>
      <c r="TZW84" s="184"/>
      <c r="TZX84" s="184"/>
      <c r="TZY84" s="184"/>
      <c r="TZZ84" s="184"/>
      <c r="UAA84" s="184"/>
      <c r="UAB84" s="184"/>
      <c r="UAC84" s="184"/>
      <c r="UAD84" s="184"/>
      <c r="UAE84" s="184"/>
      <c r="UAF84" s="184"/>
      <c r="UAG84" s="184"/>
      <c r="UAH84" s="184"/>
      <c r="UAI84" s="184"/>
      <c r="UAJ84" s="184"/>
      <c r="UAK84" s="184"/>
      <c r="UAL84" s="184"/>
      <c r="UAM84" s="184"/>
      <c r="UAN84" s="184"/>
      <c r="UAO84" s="184"/>
      <c r="UAP84" s="184"/>
      <c r="UAQ84" s="184"/>
      <c r="UAR84" s="184"/>
      <c r="UAS84" s="184"/>
      <c r="UAT84" s="184"/>
      <c r="UAU84" s="184"/>
      <c r="UAV84" s="184"/>
      <c r="UAW84" s="184"/>
      <c r="UAX84" s="184"/>
      <c r="UAY84" s="184"/>
      <c r="UAZ84" s="184"/>
      <c r="UBA84" s="184"/>
      <c r="UBB84" s="184"/>
      <c r="UBC84" s="184"/>
      <c r="UBD84" s="184"/>
      <c r="UBE84" s="184"/>
      <c r="UBF84" s="184"/>
      <c r="UBG84" s="184"/>
      <c r="UBH84" s="184"/>
      <c r="UBI84" s="184"/>
      <c r="UBJ84" s="184"/>
      <c r="UBK84" s="184"/>
      <c r="UBL84" s="184"/>
      <c r="UBM84" s="184"/>
      <c r="UBN84" s="184"/>
      <c r="UBO84" s="184"/>
      <c r="UBP84" s="184"/>
      <c r="UBQ84" s="184"/>
      <c r="UBR84" s="184"/>
      <c r="UBS84" s="184"/>
      <c r="UBT84" s="184"/>
      <c r="UBU84" s="184"/>
      <c r="UBV84" s="184"/>
      <c r="UBW84" s="184"/>
      <c r="UBX84" s="184"/>
      <c r="UBY84" s="184"/>
      <c r="UBZ84" s="184"/>
      <c r="UCA84" s="184"/>
      <c r="UCB84" s="184"/>
      <c r="UCC84" s="184"/>
      <c r="UCD84" s="184"/>
      <c r="UCE84" s="184"/>
      <c r="UCF84" s="184"/>
      <c r="UCG84" s="184"/>
      <c r="UCH84" s="184"/>
      <c r="UCI84" s="184"/>
      <c r="UCJ84" s="184"/>
      <c r="UCK84" s="184"/>
      <c r="UCL84" s="184"/>
      <c r="UCM84" s="184"/>
      <c r="UCN84" s="184"/>
      <c r="UCO84" s="184"/>
      <c r="UCP84" s="184"/>
      <c r="UCQ84" s="184"/>
      <c r="UCR84" s="184"/>
      <c r="UCS84" s="184"/>
      <c r="UCT84" s="184"/>
      <c r="UCU84" s="184"/>
      <c r="UCV84" s="184"/>
      <c r="UCW84" s="184"/>
      <c r="UCX84" s="184"/>
      <c r="UCY84" s="184"/>
      <c r="UCZ84" s="184"/>
      <c r="UDA84" s="184"/>
      <c r="UDB84" s="184"/>
      <c r="UDC84" s="184"/>
      <c r="UDD84" s="184"/>
      <c r="UDE84" s="184"/>
      <c r="UDF84" s="184"/>
      <c r="UDG84" s="184"/>
      <c r="UDH84" s="184"/>
      <c r="UDI84" s="184"/>
      <c r="UDJ84" s="184"/>
      <c r="UDK84" s="184"/>
      <c r="UDL84" s="184"/>
      <c r="UDM84" s="184"/>
      <c r="UDN84" s="184"/>
      <c r="UDO84" s="184"/>
      <c r="UDP84" s="184"/>
      <c r="UDQ84" s="184"/>
      <c r="UDR84" s="184"/>
      <c r="UDS84" s="184"/>
      <c r="UDT84" s="184"/>
      <c r="UDU84" s="184"/>
      <c r="UDV84" s="184"/>
      <c r="UDW84" s="184"/>
      <c r="UDX84" s="184"/>
      <c r="UDY84" s="184"/>
      <c r="UDZ84" s="184"/>
      <c r="UEA84" s="184"/>
      <c r="UEB84" s="184"/>
      <c r="UEC84" s="184"/>
      <c r="UED84" s="184"/>
      <c r="UEE84" s="184"/>
      <c r="UEF84" s="184"/>
      <c r="UEG84" s="184"/>
      <c r="UEH84" s="184"/>
      <c r="UEI84" s="184"/>
      <c r="UEJ84" s="184"/>
      <c r="UEK84" s="184"/>
      <c r="UEL84" s="184"/>
      <c r="UEM84" s="184"/>
      <c r="UEN84" s="184"/>
      <c r="UEO84" s="184"/>
      <c r="UEP84" s="184"/>
      <c r="UEQ84" s="184"/>
      <c r="UER84" s="184"/>
      <c r="UES84" s="184"/>
      <c r="UET84" s="184"/>
      <c r="UEU84" s="184"/>
      <c r="UEV84" s="184"/>
      <c r="UEW84" s="184"/>
      <c r="UEX84" s="184"/>
      <c r="UEY84" s="184"/>
      <c r="UEZ84" s="184"/>
      <c r="UFA84" s="184"/>
      <c r="UFB84" s="184"/>
      <c r="UFC84" s="184"/>
      <c r="UFD84" s="184"/>
      <c r="UFE84" s="184"/>
      <c r="UFF84" s="184"/>
      <c r="UFG84" s="184"/>
      <c r="UFH84" s="184"/>
      <c r="UFI84" s="184"/>
      <c r="UFJ84" s="184"/>
      <c r="UFK84" s="184"/>
      <c r="UFL84" s="184"/>
      <c r="UFM84" s="184"/>
      <c r="UFN84" s="184"/>
      <c r="UFO84" s="184"/>
      <c r="UFP84" s="184"/>
      <c r="UFQ84" s="184"/>
      <c r="UFR84" s="184"/>
      <c r="UFS84" s="184"/>
      <c r="UFT84" s="184"/>
      <c r="UFU84" s="184"/>
      <c r="UFV84" s="184"/>
      <c r="UFW84" s="184"/>
      <c r="UFX84" s="184"/>
      <c r="UFY84" s="184"/>
      <c r="UFZ84" s="184"/>
      <c r="UGA84" s="184"/>
      <c r="UGB84" s="184"/>
      <c r="UGC84" s="184"/>
      <c r="UGD84" s="184"/>
      <c r="UGE84" s="184"/>
      <c r="UGF84" s="184"/>
      <c r="UGG84" s="184"/>
      <c r="UGH84" s="184"/>
      <c r="UGI84" s="184"/>
      <c r="UGJ84" s="184"/>
      <c r="UGK84" s="184"/>
      <c r="UGL84" s="184"/>
      <c r="UGM84" s="184"/>
      <c r="UGN84" s="184"/>
      <c r="UGO84" s="184"/>
      <c r="UGP84" s="184"/>
      <c r="UGQ84" s="184"/>
      <c r="UGR84" s="184"/>
      <c r="UGS84" s="184"/>
      <c r="UGT84" s="184"/>
      <c r="UGU84" s="184"/>
      <c r="UGV84" s="184"/>
      <c r="UGW84" s="184"/>
      <c r="UGX84" s="184"/>
      <c r="UGY84" s="184"/>
      <c r="UGZ84" s="184"/>
      <c r="UHA84" s="184"/>
      <c r="UHB84" s="184"/>
      <c r="UHC84" s="184"/>
      <c r="UHD84" s="184"/>
      <c r="UHE84" s="184"/>
      <c r="UHF84" s="184"/>
      <c r="UHG84" s="184"/>
      <c r="UHH84" s="184"/>
      <c r="UHI84" s="184"/>
      <c r="UHJ84" s="184"/>
      <c r="UHK84" s="184"/>
      <c r="UHL84" s="184"/>
      <c r="UHM84" s="184"/>
      <c r="UHN84" s="184"/>
      <c r="UHO84" s="184"/>
      <c r="UHP84" s="184"/>
      <c r="UHQ84" s="184"/>
      <c r="UHR84" s="184"/>
      <c r="UHS84" s="184"/>
      <c r="UHT84" s="184"/>
      <c r="UHU84" s="184"/>
      <c r="UHV84" s="184"/>
      <c r="UHW84" s="184"/>
      <c r="UHX84" s="184"/>
      <c r="UHY84" s="184"/>
      <c r="UHZ84" s="184"/>
      <c r="UIA84" s="184"/>
      <c r="UIB84" s="184"/>
      <c r="UIC84" s="184"/>
      <c r="UID84" s="184"/>
      <c r="UIE84" s="184"/>
      <c r="UIF84" s="184"/>
      <c r="UIG84" s="184"/>
      <c r="UIH84" s="184"/>
      <c r="UII84" s="184"/>
      <c r="UIJ84" s="184"/>
      <c r="UIK84" s="184"/>
      <c r="UIL84" s="184"/>
      <c r="UIM84" s="184"/>
      <c r="UIN84" s="184"/>
      <c r="UIO84" s="184"/>
      <c r="UIP84" s="184"/>
      <c r="UIQ84" s="184"/>
      <c r="UIR84" s="184"/>
      <c r="UIS84" s="184"/>
      <c r="UIT84" s="184"/>
      <c r="UIU84" s="184"/>
      <c r="UIV84" s="184"/>
      <c r="UIW84" s="184"/>
      <c r="UIX84" s="184"/>
      <c r="UIY84" s="184"/>
      <c r="UIZ84" s="184"/>
      <c r="UJA84" s="184"/>
      <c r="UJB84" s="184"/>
      <c r="UJC84" s="184"/>
      <c r="UJD84" s="184"/>
      <c r="UJE84" s="184"/>
      <c r="UJF84" s="184"/>
      <c r="UJG84" s="184"/>
      <c r="UJH84" s="184"/>
      <c r="UJI84" s="184"/>
      <c r="UJJ84" s="184"/>
      <c r="UJK84" s="184"/>
      <c r="UJL84" s="184"/>
      <c r="UJM84" s="184"/>
      <c r="UJN84" s="184"/>
      <c r="UJO84" s="184"/>
      <c r="UJP84" s="184"/>
      <c r="UJQ84" s="184"/>
      <c r="UJR84" s="184"/>
      <c r="UJS84" s="184"/>
      <c r="UJT84" s="184"/>
      <c r="UJU84" s="184"/>
      <c r="UJV84" s="184"/>
      <c r="UJW84" s="184"/>
      <c r="UJX84" s="184"/>
      <c r="UJY84" s="184"/>
      <c r="UJZ84" s="184"/>
      <c r="UKA84" s="184"/>
      <c r="UKB84" s="184"/>
      <c r="UKC84" s="184"/>
      <c r="UKD84" s="184"/>
      <c r="UKE84" s="184"/>
      <c r="UKF84" s="184"/>
      <c r="UKG84" s="184"/>
      <c r="UKH84" s="184"/>
      <c r="UKI84" s="184"/>
      <c r="UKJ84" s="184"/>
      <c r="UKK84" s="184"/>
      <c r="UKL84" s="184"/>
      <c r="UKM84" s="184"/>
      <c r="UKN84" s="184"/>
      <c r="UKO84" s="184"/>
      <c r="UKP84" s="184"/>
      <c r="UKQ84" s="184"/>
      <c r="UKR84" s="184"/>
      <c r="UKS84" s="184"/>
      <c r="UKT84" s="184"/>
      <c r="UKU84" s="184"/>
      <c r="UKV84" s="184"/>
      <c r="UKW84" s="184"/>
      <c r="UKX84" s="184"/>
      <c r="UKY84" s="184"/>
      <c r="UKZ84" s="184"/>
      <c r="ULA84" s="184"/>
      <c r="ULB84" s="184"/>
      <c r="ULC84" s="184"/>
      <c r="ULD84" s="184"/>
      <c r="ULE84" s="184"/>
      <c r="ULF84" s="184"/>
      <c r="ULG84" s="184"/>
      <c r="ULH84" s="184"/>
      <c r="ULI84" s="184"/>
      <c r="ULJ84" s="184"/>
      <c r="ULK84" s="184"/>
      <c r="ULL84" s="184"/>
      <c r="ULM84" s="184"/>
      <c r="ULN84" s="184"/>
      <c r="ULO84" s="184"/>
      <c r="ULP84" s="184"/>
      <c r="ULQ84" s="184"/>
      <c r="ULR84" s="184"/>
      <c r="ULS84" s="184"/>
      <c r="ULT84" s="184"/>
      <c r="ULU84" s="184"/>
      <c r="ULV84" s="184"/>
      <c r="ULW84" s="184"/>
      <c r="ULX84" s="184"/>
      <c r="ULY84" s="184"/>
      <c r="ULZ84" s="184"/>
      <c r="UMA84" s="184"/>
      <c r="UMB84" s="184"/>
      <c r="UMC84" s="184"/>
      <c r="UMD84" s="184"/>
      <c r="UME84" s="184"/>
      <c r="UMF84" s="184"/>
      <c r="UMG84" s="184"/>
      <c r="UMH84" s="184"/>
      <c r="UMI84" s="184"/>
      <c r="UMJ84" s="184"/>
      <c r="UMK84" s="184"/>
      <c r="UML84" s="184"/>
      <c r="UMM84" s="184"/>
      <c r="UMN84" s="184"/>
      <c r="UMO84" s="184"/>
      <c r="UMP84" s="184"/>
      <c r="UMQ84" s="184"/>
      <c r="UMR84" s="184"/>
      <c r="UMS84" s="184"/>
      <c r="UMT84" s="184"/>
      <c r="UMU84" s="184"/>
      <c r="UMV84" s="184"/>
      <c r="UMW84" s="184"/>
      <c r="UMX84" s="184"/>
      <c r="UMY84" s="184"/>
      <c r="UMZ84" s="184"/>
      <c r="UNA84" s="184"/>
      <c r="UNB84" s="184"/>
      <c r="UNC84" s="184"/>
      <c r="UND84" s="184"/>
      <c r="UNE84" s="184"/>
      <c r="UNF84" s="184"/>
      <c r="UNG84" s="184"/>
      <c r="UNH84" s="184"/>
      <c r="UNI84" s="184"/>
      <c r="UNJ84" s="184"/>
      <c r="UNK84" s="184"/>
      <c r="UNL84" s="184"/>
      <c r="UNM84" s="184"/>
      <c r="UNN84" s="184"/>
      <c r="UNO84" s="184"/>
      <c r="UNP84" s="184"/>
      <c r="UNQ84" s="184"/>
      <c r="UNR84" s="184"/>
      <c r="UNS84" s="184"/>
      <c r="UNT84" s="184"/>
      <c r="UNU84" s="184"/>
      <c r="UNV84" s="184"/>
      <c r="UNW84" s="184"/>
      <c r="UNX84" s="184"/>
      <c r="UNY84" s="184"/>
      <c r="UNZ84" s="184"/>
      <c r="UOA84" s="184"/>
      <c r="UOB84" s="184"/>
      <c r="UOC84" s="184"/>
      <c r="UOD84" s="184"/>
      <c r="UOE84" s="184"/>
      <c r="UOF84" s="184"/>
      <c r="UOG84" s="184"/>
      <c r="UOH84" s="184"/>
      <c r="UOI84" s="184"/>
      <c r="UOJ84" s="184"/>
      <c r="UOK84" s="184"/>
      <c r="UOL84" s="184"/>
      <c r="UOM84" s="184"/>
      <c r="UON84" s="184"/>
      <c r="UOO84" s="184"/>
      <c r="UOP84" s="184"/>
      <c r="UOQ84" s="184"/>
      <c r="UOR84" s="184"/>
      <c r="UOS84" s="184"/>
      <c r="UOT84" s="184"/>
      <c r="UOU84" s="184"/>
      <c r="UOV84" s="184"/>
      <c r="UOW84" s="184"/>
      <c r="UOX84" s="184"/>
      <c r="UOY84" s="184"/>
      <c r="UOZ84" s="184"/>
      <c r="UPA84" s="184"/>
      <c r="UPB84" s="184"/>
      <c r="UPC84" s="184"/>
      <c r="UPD84" s="184"/>
      <c r="UPE84" s="184"/>
      <c r="UPF84" s="184"/>
      <c r="UPG84" s="184"/>
      <c r="UPH84" s="184"/>
      <c r="UPI84" s="184"/>
      <c r="UPJ84" s="184"/>
      <c r="UPK84" s="184"/>
      <c r="UPL84" s="184"/>
      <c r="UPM84" s="184"/>
      <c r="UPN84" s="184"/>
      <c r="UPO84" s="184"/>
      <c r="UPP84" s="184"/>
      <c r="UPQ84" s="184"/>
      <c r="UPR84" s="184"/>
      <c r="UPS84" s="184"/>
      <c r="UPT84" s="184"/>
      <c r="UPU84" s="184"/>
      <c r="UPV84" s="184"/>
      <c r="UPW84" s="184"/>
      <c r="UPX84" s="184"/>
      <c r="UPY84" s="184"/>
      <c r="UPZ84" s="184"/>
      <c r="UQA84" s="184"/>
      <c r="UQB84" s="184"/>
      <c r="UQC84" s="184"/>
      <c r="UQD84" s="184"/>
      <c r="UQE84" s="184"/>
      <c r="UQF84" s="184"/>
      <c r="UQG84" s="184"/>
      <c r="UQH84" s="184"/>
      <c r="UQI84" s="184"/>
      <c r="UQJ84" s="184"/>
      <c r="UQK84" s="184"/>
      <c r="UQL84" s="184"/>
      <c r="UQM84" s="184"/>
      <c r="UQN84" s="184"/>
      <c r="UQO84" s="184"/>
      <c r="UQP84" s="184"/>
      <c r="UQQ84" s="184"/>
      <c r="UQR84" s="184"/>
      <c r="UQS84" s="184"/>
      <c r="UQT84" s="184"/>
      <c r="UQU84" s="184"/>
      <c r="UQV84" s="184"/>
      <c r="UQW84" s="184"/>
      <c r="UQX84" s="184"/>
      <c r="UQY84" s="184"/>
      <c r="UQZ84" s="184"/>
      <c r="URA84" s="184"/>
      <c r="URB84" s="184"/>
      <c r="URC84" s="184"/>
      <c r="URD84" s="184"/>
      <c r="URE84" s="184"/>
      <c r="URF84" s="184"/>
      <c r="URG84" s="184"/>
      <c r="URH84" s="184"/>
      <c r="URI84" s="184"/>
      <c r="URJ84" s="184"/>
      <c r="URK84" s="184"/>
      <c r="URL84" s="184"/>
      <c r="URM84" s="184"/>
      <c r="URN84" s="184"/>
      <c r="URO84" s="184"/>
      <c r="URP84" s="184"/>
      <c r="URQ84" s="184"/>
      <c r="URR84" s="184"/>
      <c r="URS84" s="184"/>
      <c r="URT84" s="184"/>
      <c r="URU84" s="184"/>
      <c r="URV84" s="184"/>
      <c r="URW84" s="184"/>
      <c r="URX84" s="184"/>
      <c r="URY84" s="184"/>
      <c r="URZ84" s="184"/>
      <c r="USA84" s="184"/>
      <c r="USB84" s="184"/>
      <c r="USC84" s="184"/>
      <c r="USD84" s="184"/>
      <c r="USE84" s="184"/>
      <c r="USF84" s="184"/>
      <c r="USG84" s="184"/>
      <c r="USH84" s="184"/>
      <c r="USI84" s="184"/>
      <c r="USJ84" s="184"/>
      <c r="USK84" s="184"/>
      <c r="USL84" s="184"/>
      <c r="USM84" s="184"/>
      <c r="USN84" s="184"/>
      <c r="USO84" s="184"/>
      <c r="USP84" s="184"/>
      <c r="USQ84" s="184"/>
      <c r="USR84" s="184"/>
      <c r="USS84" s="184"/>
      <c r="UST84" s="184"/>
      <c r="USU84" s="184"/>
      <c r="USV84" s="184"/>
      <c r="USW84" s="184"/>
      <c r="USX84" s="184"/>
      <c r="USY84" s="184"/>
      <c r="USZ84" s="184"/>
      <c r="UTA84" s="184"/>
      <c r="UTB84" s="184"/>
      <c r="UTC84" s="184"/>
      <c r="UTD84" s="184"/>
      <c r="UTE84" s="184"/>
      <c r="UTF84" s="184"/>
      <c r="UTG84" s="184"/>
      <c r="UTH84" s="184"/>
      <c r="UTI84" s="184"/>
      <c r="UTJ84" s="184"/>
      <c r="UTK84" s="184"/>
      <c r="UTL84" s="184"/>
      <c r="UTM84" s="184"/>
      <c r="UTN84" s="184"/>
      <c r="UTO84" s="184"/>
      <c r="UTP84" s="184"/>
      <c r="UTQ84" s="184"/>
      <c r="UTR84" s="184"/>
      <c r="UTS84" s="184"/>
      <c r="UTT84" s="184"/>
      <c r="UTU84" s="184"/>
      <c r="UTV84" s="184"/>
      <c r="UTW84" s="184"/>
      <c r="UTX84" s="184"/>
      <c r="UTY84" s="184"/>
      <c r="UTZ84" s="184"/>
      <c r="UUA84" s="184"/>
      <c r="UUB84" s="184"/>
      <c r="UUC84" s="184"/>
      <c r="UUD84" s="184"/>
      <c r="UUE84" s="184"/>
      <c r="UUF84" s="184"/>
      <c r="UUG84" s="184"/>
      <c r="UUH84" s="184"/>
      <c r="UUI84" s="184"/>
      <c r="UUJ84" s="184"/>
      <c r="UUK84" s="184"/>
      <c r="UUL84" s="184"/>
      <c r="UUM84" s="184"/>
      <c r="UUN84" s="184"/>
      <c r="UUO84" s="184"/>
      <c r="UUP84" s="184"/>
      <c r="UUQ84" s="184"/>
      <c r="UUR84" s="184"/>
      <c r="UUS84" s="184"/>
      <c r="UUT84" s="184"/>
      <c r="UUU84" s="184"/>
      <c r="UUV84" s="184"/>
      <c r="UUW84" s="184"/>
      <c r="UUX84" s="184"/>
      <c r="UUY84" s="184"/>
      <c r="UUZ84" s="184"/>
      <c r="UVA84" s="184"/>
      <c r="UVB84" s="184"/>
      <c r="UVC84" s="184"/>
      <c r="UVD84" s="184"/>
      <c r="UVE84" s="184"/>
      <c r="UVF84" s="184"/>
      <c r="UVG84" s="184"/>
      <c r="UVH84" s="184"/>
      <c r="UVI84" s="184"/>
      <c r="UVJ84" s="184"/>
      <c r="UVK84" s="184"/>
      <c r="UVL84" s="184"/>
      <c r="UVM84" s="184"/>
      <c r="UVN84" s="184"/>
      <c r="UVO84" s="184"/>
      <c r="UVP84" s="184"/>
      <c r="UVQ84" s="184"/>
      <c r="UVR84" s="184"/>
      <c r="UVS84" s="184"/>
      <c r="UVT84" s="184"/>
      <c r="UVU84" s="184"/>
      <c r="UVV84" s="184"/>
      <c r="UVW84" s="184"/>
      <c r="UVX84" s="184"/>
      <c r="UVY84" s="184"/>
      <c r="UVZ84" s="184"/>
      <c r="UWA84" s="184"/>
      <c r="UWB84" s="184"/>
      <c r="UWC84" s="184"/>
      <c r="UWD84" s="184"/>
      <c r="UWE84" s="184"/>
      <c r="UWF84" s="184"/>
      <c r="UWG84" s="184"/>
      <c r="UWH84" s="184"/>
      <c r="UWI84" s="184"/>
      <c r="UWJ84" s="184"/>
      <c r="UWK84" s="184"/>
      <c r="UWL84" s="184"/>
      <c r="UWM84" s="184"/>
      <c r="UWN84" s="184"/>
      <c r="UWO84" s="184"/>
      <c r="UWP84" s="184"/>
      <c r="UWQ84" s="184"/>
      <c r="UWR84" s="184"/>
      <c r="UWS84" s="184"/>
      <c r="UWT84" s="184"/>
      <c r="UWU84" s="184"/>
      <c r="UWV84" s="184"/>
      <c r="UWW84" s="184"/>
      <c r="UWX84" s="184"/>
      <c r="UWY84" s="184"/>
      <c r="UWZ84" s="184"/>
      <c r="UXA84" s="184"/>
      <c r="UXB84" s="184"/>
      <c r="UXC84" s="184"/>
      <c r="UXD84" s="184"/>
      <c r="UXE84" s="184"/>
      <c r="UXF84" s="184"/>
      <c r="UXG84" s="184"/>
      <c r="UXH84" s="184"/>
      <c r="UXI84" s="184"/>
      <c r="UXJ84" s="184"/>
      <c r="UXK84" s="184"/>
      <c r="UXL84" s="184"/>
      <c r="UXM84" s="184"/>
      <c r="UXN84" s="184"/>
      <c r="UXO84" s="184"/>
      <c r="UXP84" s="184"/>
      <c r="UXQ84" s="184"/>
      <c r="UXR84" s="184"/>
      <c r="UXS84" s="184"/>
      <c r="UXT84" s="184"/>
      <c r="UXU84" s="184"/>
      <c r="UXV84" s="184"/>
      <c r="UXW84" s="184"/>
      <c r="UXX84" s="184"/>
      <c r="UXY84" s="184"/>
      <c r="UXZ84" s="184"/>
      <c r="UYA84" s="184"/>
      <c r="UYB84" s="184"/>
      <c r="UYC84" s="184"/>
      <c r="UYD84" s="184"/>
      <c r="UYE84" s="184"/>
      <c r="UYF84" s="184"/>
      <c r="UYG84" s="184"/>
      <c r="UYH84" s="184"/>
      <c r="UYI84" s="184"/>
      <c r="UYJ84" s="184"/>
      <c r="UYK84" s="184"/>
      <c r="UYL84" s="184"/>
      <c r="UYM84" s="184"/>
      <c r="UYN84" s="184"/>
      <c r="UYO84" s="184"/>
      <c r="UYP84" s="184"/>
      <c r="UYQ84" s="184"/>
      <c r="UYR84" s="184"/>
      <c r="UYS84" s="184"/>
      <c r="UYT84" s="184"/>
      <c r="UYU84" s="184"/>
      <c r="UYV84" s="184"/>
      <c r="UYW84" s="184"/>
      <c r="UYX84" s="184"/>
      <c r="UYY84" s="184"/>
      <c r="UYZ84" s="184"/>
      <c r="UZA84" s="184"/>
      <c r="UZB84" s="184"/>
      <c r="UZC84" s="184"/>
      <c r="UZD84" s="184"/>
      <c r="UZE84" s="184"/>
      <c r="UZF84" s="184"/>
      <c r="UZG84" s="184"/>
      <c r="UZH84" s="184"/>
      <c r="UZI84" s="184"/>
      <c r="UZJ84" s="184"/>
      <c r="UZK84" s="184"/>
      <c r="UZL84" s="184"/>
      <c r="UZM84" s="184"/>
      <c r="UZN84" s="184"/>
      <c r="UZO84" s="184"/>
      <c r="UZP84" s="184"/>
      <c r="UZQ84" s="184"/>
      <c r="UZR84" s="184"/>
      <c r="UZS84" s="184"/>
      <c r="UZT84" s="184"/>
      <c r="UZU84" s="184"/>
      <c r="UZV84" s="184"/>
      <c r="UZW84" s="184"/>
      <c r="UZX84" s="184"/>
      <c r="UZY84" s="184"/>
      <c r="UZZ84" s="184"/>
      <c r="VAA84" s="184"/>
      <c r="VAB84" s="184"/>
      <c r="VAC84" s="184"/>
      <c r="VAD84" s="184"/>
      <c r="VAE84" s="184"/>
      <c r="VAF84" s="184"/>
      <c r="VAG84" s="184"/>
      <c r="VAH84" s="184"/>
      <c r="VAI84" s="184"/>
      <c r="VAJ84" s="184"/>
      <c r="VAK84" s="184"/>
      <c r="VAL84" s="184"/>
      <c r="VAM84" s="184"/>
      <c r="VAN84" s="184"/>
      <c r="VAO84" s="184"/>
      <c r="VAP84" s="184"/>
      <c r="VAQ84" s="184"/>
      <c r="VAR84" s="184"/>
      <c r="VAS84" s="184"/>
      <c r="VAT84" s="184"/>
      <c r="VAU84" s="184"/>
      <c r="VAV84" s="184"/>
      <c r="VAW84" s="184"/>
      <c r="VAX84" s="184"/>
      <c r="VAY84" s="184"/>
      <c r="VAZ84" s="184"/>
      <c r="VBA84" s="184"/>
      <c r="VBB84" s="184"/>
      <c r="VBC84" s="184"/>
      <c r="VBD84" s="184"/>
      <c r="VBE84" s="184"/>
      <c r="VBF84" s="184"/>
      <c r="VBG84" s="184"/>
      <c r="VBH84" s="184"/>
      <c r="VBI84" s="184"/>
      <c r="VBJ84" s="184"/>
      <c r="VBK84" s="184"/>
      <c r="VBL84" s="184"/>
      <c r="VBM84" s="184"/>
      <c r="VBN84" s="184"/>
      <c r="VBO84" s="184"/>
      <c r="VBP84" s="184"/>
      <c r="VBQ84" s="184"/>
      <c r="VBR84" s="184"/>
      <c r="VBS84" s="184"/>
      <c r="VBT84" s="184"/>
      <c r="VBU84" s="184"/>
      <c r="VBV84" s="184"/>
      <c r="VBW84" s="184"/>
      <c r="VBX84" s="184"/>
      <c r="VBY84" s="184"/>
      <c r="VBZ84" s="184"/>
      <c r="VCA84" s="184"/>
      <c r="VCB84" s="184"/>
      <c r="VCC84" s="184"/>
      <c r="VCD84" s="184"/>
      <c r="VCE84" s="184"/>
      <c r="VCF84" s="184"/>
      <c r="VCG84" s="184"/>
      <c r="VCH84" s="184"/>
      <c r="VCI84" s="184"/>
      <c r="VCJ84" s="184"/>
      <c r="VCK84" s="184"/>
      <c r="VCL84" s="184"/>
      <c r="VCM84" s="184"/>
      <c r="VCN84" s="184"/>
      <c r="VCO84" s="184"/>
      <c r="VCP84" s="184"/>
      <c r="VCQ84" s="184"/>
      <c r="VCR84" s="184"/>
      <c r="VCS84" s="184"/>
      <c r="VCT84" s="184"/>
      <c r="VCU84" s="184"/>
      <c r="VCV84" s="184"/>
      <c r="VCW84" s="184"/>
      <c r="VCX84" s="184"/>
      <c r="VCY84" s="184"/>
      <c r="VCZ84" s="184"/>
      <c r="VDA84" s="184"/>
      <c r="VDB84" s="184"/>
      <c r="VDC84" s="184"/>
      <c r="VDD84" s="184"/>
      <c r="VDE84" s="184"/>
      <c r="VDF84" s="184"/>
      <c r="VDG84" s="184"/>
      <c r="VDH84" s="184"/>
      <c r="VDI84" s="184"/>
      <c r="VDJ84" s="184"/>
      <c r="VDK84" s="184"/>
      <c r="VDL84" s="184"/>
      <c r="VDM84" s="184"/>
      <c r="VDN84" s="184"/>
      <c r="VDO84" s="184"/>
      <c r="VDP84" s="184"/>
      <c r="VDQ84" s="184"/>
      <c r="VDR84" s="184"/>
      <c r="VDS84" s="184"/>
      <c r="VDT84" s="184"/>
      <c r="VDU84" s="184"/>
      <c r="VDV84" s="184"/>
      <c r="VDW84" s="184"/>
      <c r="VDX84" s="184"/>
      <c r="VDY84" s="184"/>
      <c r="VDZ84" s="184"/>
      <c r="VEA84" s="184"/>
      <c r="VEB84" s="184"/>
      <c r="VEC84" s="184"/>
      <c r="VED84" s="184"/>
      <c r="VEE84" s="184"/>
      <c r="VEF84" s="184"/>
      <c r="VEG84" s="184"/>
      <c r="VEH84" s="184"/>
      <c r="VEI84" s="184"/>
      <c r="VEJ84" s="184"/>
      <c r="VEK84" s="184"/>
      <c r="VEL84" s="184"/>
      <c r="VEM84" s="184"/>
      <c r="VEN84" s="184"/>
      <c r="VEO84" s="184"/>
      <c r="VEP84" s="184"/>
      <c r="VEQ84" s="184"/>
      <c r="VER84" s="184"/>
      <c r="VES84" s="184"/>
      <c r="VET84" s="184"/>
      <c r="VEU84" s="184"/>
      <c r="VEV84" s="184"/>
      <c r="VEW84" s="184"/>
      <c r="VEX84" s="184"/>
      <c r="VEY84" s="184"/>
      <c r="VEZ84" s="184"/>
      <c r="VFA84" s="184"/>
      <c r="VFB84" s="184"/>
      <c r="VFC84" s="184"/>
      <c r="VFD84" s="184"/>
      <c r="VFE84" s="184"/>
      <c r="VFF84" s="184"/>
      <c r="VFG84" s="184"/>
      <c r="VFH84" s="184"/>
      <c r="VFI84" s="184"/>
      <c r="VFJ84" s="184"/>
      <c r="VFK84" s="184"/>
      <c r="VFL84" s="184"/>
      <c r="VFM84" s="184"/>
      <c r="VFN84" s="184"/>
      <c r="VFO84" s="184"/>
      <c r="VFP84" s="184"/>
      <c r="VFQ84" s="184"/>
      <c r="VFR84" s="184"/>
      <c r="VFS84" s="184"/>
      <c r="VFT84" s="184"/>
      <c r="VFU84" s="184"/>
      <c r="VFV84" s="184"/>
      <c r="VFW84" s="184"/>
      <c r="VFX84" s="184"/>
      <c r="VFY84" s="184"/>
      <c r="VFZ84" s="184"/>
      <c r="VGA84" s="184"/>
      <c r="VGB84" s="184"/>
      <c r="VGC84" s="184"/>
      <c r="VGD84" s="184"/>
      <c r="VGE84" s="184"/>
      <c r="VGF84" s="184"/>
      <c r="VGG84" s="184"/>
      <c r="VGH84" s="184"/>
      <c r="VGI84" s="184"/>
      <c r="VGJ84" s="184"/>
      <c r="VGK84" s="184"/>
      <c r="VGL84" s="184"/>
      <c r="VGM84" s="184"/>
      <c r="VGN84" s="184"/>
      <c r="VGO84" s="184"/>
      <c r="VGP84" s="184"/>
      <c r="VGQ84" s="184"/>
      <c r="VGR84" s="184"/>
      <c r="VGS84" s="184"/>
      <c r="VGT84" s="184"/>
      <c r="VGU84" s="184"/>
      <c r="VGV84" s="184"/>
      <c r="VGW84" s="184"/>
      <c r="VGX84" s="184"/>
      <c r="VGY84" s="184"/>
      <c r="VGZ84" s="184"/>
      <c r="VHA84" s="184"/>
      <c r="VHB84" s="184"/>
      <c r="VHC84" s="184"/>
      <c r="VHD84" s="184"/>
      <c r="VHE84" s="184"/>
      <c r="VHF84" s="184"/>
      <c r="VHG84" s="184"/>
      <c r="VHH84" s="184"/>
      <c r="VHI84" s="184"/>
      <c r="VHJ84" s="184"/>
      <c r="VHK84" s="184"/>
      <c r="VHL84" s="184"/>
      <c r="VHM84" s="184"/>
      <c r="VHN84" s="184"/>
      <c r="VHO84" s="184"/>
      <c r="VHP84" s="184"/>
      <c r="VHQ84" s="184"/>
      <c r="VHR84" s="184"/>
      <c r="VHS84" s="184"/>
      <c r="VHT84" s="184"/>
      <c r="VHU84" s="184"/>
      <c r="VHV84" s="184"/>
      <c r="VHW84" s="184"/>
      <c r="VHX84" s="184"/>
      <c r="VHY84" s="184"/>
      <c r="VHZ84" s="184"/>
      <c r="VIA84" s="184"/>
      <c r="VIB84" s="184"/>
      <c r="VIC84" s="184"/>
      <c r="VID84" s="184"/>
      <c r="VIE84" s="184"/>
      <c r="VIF84" s="184"/>
      <c r="VIG84" s="184"/>
      <c r="VIH84" s="184"/>
      <c r="VII84" s="184"/>
      <c r="VIJ84" s="184"/>
      <c r="VIK84" s="184"/>
      <c r="VIL84" s="184"/>
      <c r="VIM84" s="184"/>
      <c r="VIN84" s="184"/>
      <c r="VIO84" s="184"/>
      <c r="VIP84" s="184"/>
      <c r="VIQ84" s="184"/>
      <c r="VIR84" s="184"/>
      <c r="VIS84" s="184"/>
      <c r="VIT84" s="184"/>
      <c r="VIU84" s="184"/>
      <c r="VIV84" s="184"/>
      <c r="VIW84" s="184"/>
      <c r="VIX84" s="184"/>
      <c r="VIY84" s="184"/>
      <c r="VIZ84" s="184"/>
      <c r="VJA84" s="184"/>
      <c r="VJB84" s="184"/>
      <c r="VJC84" s="184"/>
      <c r="VJD84" s="184"/>
      <c r="VJE84" s="184"/>
      <c r="VJF84" s="184"/>
      <c r="VJG84" s="184"/>
      <c r="VJH84" s="184"/>
      <c r="VJI84" s="184"/>
      <c r="VJJ84" s="184"/>
      <c r="VJK84" s="184"/>
      <c r="VJL84" s="184"/>
      <c r="VJM84" s="184"/>
      <c r="VJN84" s="184"/>
      <c r="VJO84" s="184"/>
      <c r="VJP84" s="184"/>
      <c r="VJQ84" s="184"/>
      <c r="VJR84" s="184"/>
      <c r="VJS84" s="184"/>
      <c r="VJT84" s="184"/>
      <c r="VJU84" s="184"/>
      <c r="VJV84" s="184"/>
      <c r="VJW84" s="184"/>
      <c r="VJX84" s="184"/>
      <c r="VJY84" s="184"/>
      <c r="VJZ84" s="184"/>
      <c r="VKA84" s="184"/>
      <c r="VKB84" s="184"/>
      <c r="VKC84" s="184"/>
      <c r="VKD84" s="184"/>
      <c r="VKE84" s="184"/>
      <c r="VKF84" s="184"/>
      <c r="VKG84" s="184"/>
      <c r="VKH84" s="184"/>
      <c r="VKI84" s="184"/>
      <c r="VKJ84" s="184"/>
      <c r="VKK84" s="184"/>
      <c r="VKL84" s="184"/>
      <c r="VKM84" s="184"/>
      <c r="VKN84" s="184"/>
      <c r="VKO84" s="184"/>
      <c r="VKP84" s="184"/>
      <c r="VKQ84" s="184"/>
      <c r="VKR84" s="184"/>
      <c r="VKS84" s="184"/>
      <c r="VKT84" s="184"/>
      <c r="VKU84" s="184"/>
      <c r="VKV84" s="184"/>
      <c r="VKW84" s="184"/>
      <c r="VKX84" s="184"/>
      <c r="VKY84" s="184"/>
      <c r="VKZ84" s="184"/>
      <c r="VLA84" s="184"/>
      <c r="VLB84" s="184"/>
      <c r="VLC84" s="184"/>
      <c r="VLD84" s="184"/>
      <c r="VLE84" s="184"/>
      <c r="VLF84" s="184"/>
      <c r="VLG84" s="184"/>
      <c r="VLH84" s="184"/>
      <c r="VLI84" s="184"/>
      <c r="VLJ84" s="184"/>
      <c r="VLK84" s="184"/>
      <c r="VLL84" s="184"/>
      <c r="VLM84" s="184"/>
      <c r="VLN84" s="184"/>
      <c r="VLO84" s="184"/>
      <c r="VLP84" s="184"/>
      <c r="VLQ84" s="184"/>
      <c r="VLR84" s="184"/>
      <c r="VLS84" s="184"/>
      <c r="VLT84" s="184"/>
      <c r="VLU84" s="184"/>
      <c r="VLV84" s="184"/>
      <c r="VLW84" s="184"/>
      <c r="VLX84" s="184"/>
      <c r="VLY84" s="184"/>
      <c r="VLZ84" s="184"/>
      <c r="VMA84" s="184"/>
      <c r="VMB84" s="184"/>
      <c r="VMC84" s="184"/>
      <c r="VMD84" s="184"/>
      <c r="VME84" s="184"/>
      <c r="VMF84" s="184"/>
      <c r="VMG84" s="184"/>
      <c r="VMH84" s="184"/>
      <c r="VMI84" s="184"/>
      <c r="VMJ84" s="184"/>
      <c r="VMK84" s="184"/>
      <c r="VML84" s="184"/>
      <c r="VMM84" s="184"/>
      <c r="VMN84" s="184"/>
      <c r="VMO84" s="184"/>
      <c r="VMP84" s="184"/>
      <c r="VMQ84" s="184"/>
      <c r="VMR84" s="184"/>
      <c r="VMS84" s="184"/>
      <c r="VMT84" s="184"/>
      <c r="VMU84" s="184"/>
      <c r="VMV84" s="184"/>
      <c r="VMW84" s="184"/>
      <c r="VMX84" s="184"/>
      <c r="VMY84" s="184"/>
      <c r="VMZ84" s="184"/>
      <c r="VNA84" s="184"/>
      <c r="VNB84" s="184"/>
      <c r="VNC84" s="184"/>
      <c r="VND84" s="184"/>
      <c r="VNE84" s="184"/>
      <c r="VNF84" s="184"/>
      <c r="VNG84" s="184"/>
      <c r="VNH84" s="184"/>
      <c r="VNI84" s="184"/>
      <c r="VNJ84" s="184"/>
      <c r="VNK84" s="184"/>
      <c r="VNL84" s="184"/>
      <c r="VNM84" s="184"/>
      <c r="VNN84" s="184"/>
      <c r="VNO84" s="184"/>
      <c r="VNP84" s="184"/>
      <c r="VNQ84" s="184"/>
      <c r="VNR84" s="184"/>
      <c r="VNS84" s="184"/>
      <c r="VNT84" s="184"/>
      <c r="VNU84" s="184"/>
      <c r="VNV84" s="184"/>
      <c r="VNW84" s="184"/>
      <c r="VNX84" s="184"/>
      <c r="VNY84" s="184"/>
      <c r="VNZ84" s="184"/>
      <c r="VOA84" s="184"/>
      <c r="VOB84" s="184"/>
      <c r="VOC84" s="184"/>
      <c r="VOD84" s="184"/>
      <c r="VOE84" s="184"/>
      <c r="VOF84" s="184"/>
      <c r="VOG84" s="184"/>
      <c r="VOH84" s="184"/>
      <c r="VOI84" s="184"/>
      <c r="VOJ84" s="184"/>
      <c r="VOK84" s="184"/>
      <c r="VOL84" s="184"/>
      <c r="VOM84" s="184"/>
      <c r="VON84" s="184"/>
      <c r="VOO84" s="184"/>
      <c r="VOP84" s="184"/>
      <c r="VOQ84" s="184"/>
      <c r="VOR84" s="184"/>
      <c r="VOS84" s="184"/>
      <c r="VOT84" s="184"/>
      <c r="VOU84" s="184"/>
      <c r="VOV84" s="184"/>
      <c r="VOW84" s="184"/>
      <c r="VOX84" s="184"/>
      <c r="VOY84" s="184"/>
      <c r="VOZ84" s="184"/>
      <c r="VPA84" s="184"/>
      <c r="VPB84" s="184"/>
      <c r="VPC84" s="184"/>
      <c r="VPD84" s="184"/>
      <c r="VPE84" s="184"/>
      <c r="VPF84" s="184"/>
      <c r="VPG84" s="184"/>
      <c r="VPH84" s="184"/>
      <c r="VPI84" s="184"/>
      <c r="VPJ84" s="184"/>
      <c r="VPK84" s="184"/>
      <c r="VPL84" s="184"/>
      <c r="VPM84" s="184"/>
      <c r="VPN84" s="184"/>
      <c r="VPO84" s="184"/>
      <c r="VPP84" s="184"/>
      <c r="VPQ84" s="184"/>
      <c r="VPR84" s="184"/>
      <c r="VPS84" s="184"/>
      <c r="VPT84" s="184"/>
      <c r="VPU84" s="184"/>
      <c r="VPV84" s="184"/>
      <c r="VPW84" s="184"/>
      <c r="VPX84" s="184"/>
      <c r="VPY84" s="184"/>
      <c r="VPZ84" s="184"/>
      <c r="VQA84" s="184"/>
      <c r="VQB84" s="184"/>
      <c r="VQC84" s="184"/>
      <c r="VQD84" s="184"/>
      <c r="VQE84" s="184"/>
      <c r="VQF84" s="184"/>
      <c r="VQG84" s="184"/>
      <c r="VQH84" s="184"/>
      <c r="VQI84" s="184"/>
      <c r="VQJ84" s="184"/>
      <c r="VQK84" s="184"/>
      <c r="VQL84" s="184"/>
      <c r="VQM84" s="184"/>
      <c r="VQN84" s="184"/>
      <c r="VQO84" s="184"/>
      <c r="VQP84" s="184"/>
      <c r="VQQ84" s="184"/>
      <c r="VQR84" s="184"/>
      <c r="VQS84" s="184"/>
      <c r="VQT84" s="184"/>
      <c r="VQU84" s="184"/>
      <c r="VQV84" s="184"/>
      <c r="VQW84" s="184"/>
      <c r="VQX84" s="184"/>
      <c r="VQY84" s="184"/>
      <c r="VQZ84" s="184"/>
      <c r="VRA84" s="184"/>
      <c r="VRB84" s="184"/>
      <c r="VRC84" s="184"/>
      <c r="VRD84" s="184"/>
      <c r="VRE84" s="184"/>
      <c r="VRF84" s="184"/>
      <c r="VRG84" s="184"/>
      <c r="VRH84" s="184"/>
      <c r="VRI84" s="184"/>
      <c r="VRJ84" s="184"/>
      <c r="VRK84" s="184"/>
      <c r="VRL84" s="184"/>
      <c r="VRM84" s="184"/>
      <c r="VRN84" s="184"/>
      <c r="VRO84" s="184"/>
      <c r="VRP84" s="184"/>
      <c r="VRQ84" s="184"/>
      <c r="VRR84" s="184"/>
      <c r="VRS84" s="184"/>
      <c r="VRT84" s="184"/>
      <c r="VRU84" s="184"/>
      <c r="VRV84" s="184"/>
      <c r="VRW84" s="184"/>
      <c r="VRX84" s="184"/>
      <c r="VRY84" s="184"/>
      <c r="VRZ84" s="184"/>
      <c r="VSA84" s="184"/>
      <c r="VSB84" s="184"/>
      <c r="VSC84" s="184"/>
      <c r="VSD84" s="184"/>
      <c r="VSE84" s="184"/>
      <c r="VSF84" s="184"/>
      <c r="VSG84" s="184"/>
      <c r="VSH84" s="184"/>
      <c r="VSI84" s="184"/>
      <c r="VSJ84" s="184"/>
      <c r="VSK84" s="184"/>
      <c r="VSL84" s="184"/>
      <c r="VSM84" s="184"/>
      <c r="VSN84" s="184"/>
      <c r="VSO84" s="184"/>
      <c r="VSP84" s="184"/>
      <c r="VSQ84" s="184"/>
      <c r="VSR84" s="184"/>
      <c r="VSS84" s="184"/>
      <c r="VST84" s="184"/>
      <c r="VSU84" s="184"/>
      <c r="VSV84" s="184"/>
      <c r="VSW84" s="184"/>
      <c r="VSX84" s="184"/>
      <c r="VSY84" s="184"/>
      <c r="VSZ84" s="184"/>
      <c r="VTA84" s="184"/>
      <c r="VTB84" s="184"/>
      <c r="VTC84" s="184"/>
      <c r="VTD84" s="184"/>
      <c r="VTE84" s="184"/>
      <c r="VTF84" s="184"/>
      <c r="VTG84" s="184"/>
      <c r="VTH84" s="184"/>
      <c r="VTI84" s="184"/>
      <c r="VTJ84" s="184"/>
      <c r="VTK84" s="184"/>
      <c r="VTL84" s="184"/>
      <c r="VTM84" s="184"/>
      <c r="VTN84" s="184"/>
      <c r="VTO84" s="184"/>
      <c r="VTP84" s="184"/>
      <c r="VTQ84" s="184"/>
      <c r="VTR84" s="184"/>
      <c r="VTS84" s="184"/>
      <c r="VTT84" s="184"/>
      <c r="VTU84" s="184"/>
      <c r="VTV84" s="184"/>
      <c r="VTW84" s="184"/>
      <c r="VTX84" s="184"/>
      <c r="VTY84" s="184"/>
      <c r="VTZ84" s="184"/>
      <c r="VUA84" s="184"/>
      <c r="VUB84" s="184"/>
      <c r="VUC84" s="184"/>
      <c r="VUD84" s="184"/>
      <c r="VUE84" s="184"/>
      <c r="VUF84" s="184"/>
      <c r="VUG84" s="184"/>
      <c r="VUH84" s="184"/>
      <c r="VUI84" s="184"/>
      <c r="VUJ84" s="184"/>
      <c r="VUK84" s="184"/>
      <c r="VUL84" s="184"/>
      <c r="VUM84" s="184"/>
      <c r="VUN84" s="184"/>
      <c r="VUO84" s="184"/>
      <c r="VUP84" s="184"/>
      <c r="VUQ84" s="184"/>
      <c r="VUR84" s="184"/>
      <c r="VUS84" s="184"/>
      <c r="VUT84" s="184"/>
      <c r="VUU84" s="184"/>
      <c r="VUV84" s="184"/>
      <c r="VUW84" s="184"/>
      <c r="VUX84" s="184"/>
      <c r="VUY84" s="184"/>
      <c r="VUZ84" s="184"/>
      <c r="VVA84" s="184"/>
      <c r="VVB84" s="184"/>
      <c r="VVC84" s="184"/>
      <c r="VVD84" s="184"/>
      <c r="VVE84" s="184"/>
      <c r="VVF84" s="184"/>
      <c r="VVG84" s="184"/>
      <c r="VVH84" s="184"/>
      <c r="VVI84" s="184"/>
      <c r="VVJ84" s="184"/>
      <c r="VVK84" s="184"/>
      <c r="VVL84" s="184"/>
      <c r="VVM84" s="184"/>
      <c r="VVN84" s="184"/>
      <c r="VVO84" s="184"/>
      <c r="VVP84" s="184"/>
      <c r="VVQ84" s="184"/>
      <c r="VVR84" s="184"/>
      <c r="VVS84" s="184"/>
      <c r="VVT84" s="184"/>
      <c r="VVU84" s="184"/>
      <c r="VVV84" s="184"/>
      <c r="VVW84" s="184"/>
      <c r="VVX84" s="184"/>
      <c r="VVY84" s="184"/>
      <c r="VVZ84" s="184"/>
      <c r="VWA84" s="184"/>
      <c r="VWB84" s="184"/>
      <c r="VWC84" s="184"/>
      <c r="VWD84" s="184"/>
      <c r="VWE84" s="184"/>
      <c r="VWF84" s="184"/>
      <c r="VWG84" s="184"/>
      <c r="VWH84" s="184"/>
      <c r="VWI84" s="184"/>
      <c r="VWJ84" s="184"/>
      <c r="VWK84" s="184"/>
      <c r="VWL84" s="184"/>
      <c r="VWM84" s="184"/>
      <c r="VWN84" s="184"/>
      <c r="VWO84" s="184"/>
      <c r="VWP84" s="184"/>
      <c r="VWQ84" s="184"/>
      <c r="VWR84" s="184"/>
      <c r="VWS84" s="184"/>
      <c r="VWT84" s="184"/>
      <c r="VWU84" s="184"/>
      <c r="VWV84" s="184"/>
      <c r="VWW84" s="184"/>
      <c r="VWX84" s="184"/>
      <c r="VWY84" s="184"/>
      <c r="VWZ84" s="184"/>
      <c r="VXA84" s="184"/>
      <c r="VXB84" s="184"/>
      <c r="VXC84" s="184"/>
      <c r="VXD84" s="184"/>
      <c r="VXE84" s="184"/>
      <c r="VXF84" s="184"/>
      <c r="VXG84" s="184"/>
      <c r="VXH84" s="184"/>
      <c r="VXI84" s="184"/>
      <c r="VXJ84" s="184"/>
      <c r="VXK84" s="184"/>
      <c r="VXL84" s="184"/>
      <c r="VXM84" s="184"/>
      <c r="VXN84" s="184"/>
      <c r="VXO84" s="184"/>
      <c r="VXP84" s="184"/>
      <c r="VXQ84" s="184"/>
      <c r="VXR84" s="184"/>
      <c r="VXS84" s="184"/>
      <c r="VXT84" s="184"/>
      <c r="VXU84" s="184"/>
      <c r="VXV84" s="184"/>
      <c r="VXW84" s="184"/>
      <c r="VXX84" s="184"/>
      <c r="VXY84" s="184"/>
      <c r="VXZ84" s="184"/>
      <c r="VYA84" s="184"/>
      <c r="VYB84" s="184"/>
      <c r="VYC84" s="184"/>
      <c r="VYD84" s="184"/>
      <c r="VYE84" s="184"/>
      <c r="VYF84" s="184"/>
      <c r="VYG84" s="184"/>
      <c r="VYH84" s="184"/>
      <c r="VYI84" s="184"/>
      <c r="VYJ84" s="184"/>
      <c r="VYK84" s="184"/>
      <c r="VYL84" s="184"/>
      <c r="VYM84" s="184"/>
      <c r="VYN84" s="184"/>
      <c r="VYO84" s="184"/>
      <c r="VYP84" s="184"/>
      <c r="VYQ84" s="184"/>
      <c r="VYR84" s="184"/>
      <c r="VYS84" s="184"/>
      <c r="VYT84" s="184"/>
      <c r="VYU84" s="184"/>
      <c r="VYV84" s="184"/>
      <c r="VYW84" s="184"/>
      <c r="VYX84" s="184"/>
      <c r="VYY84" s="184"/>
      <c r="VYZ84" s="184"/>
      <c r="VZA84" s="184"/>
      <c r="VZB84" s="184"/>
      <c r="VZC84" s="184"/>
      <c r="VZD84" s="184"/>
      <c r="VZE84" s="184"/>
      <c r="VZF84" s="184"/>
      <c r="VZG84" s="184"/>
      <c r="VZH84" s="184"/>
      <c r="VZI84" s="184"/>
      <c r="VZJ84" s="184"/>
      <c r="VZK84" s="184"/>
      <c r="VZL84" s="184"/>
      <c r="VZM84" s="184"/>
      <c r="VZN84" s="184"/>
      <c r="VZO84" s="184"/>
      <c r="VZP84" s="184"/>
      <c r="VZQ84" s="184"/>
      <c r="VZR84" s="184"/>
      <c r="VZS84" s="184"/>
      <c r="VZT84" s="184"/>
      <c r="VZU84" s="184"/>
      <c r="VZV84" s="184"/>
      <c r="VZW84" s="184"/>
      <c r="VZX84" s="184"/>
      <c r="VZY84" s="184"/>
      <c r="VZZ84" s="184"/>
      <c r="WAA84" s="184"/>
      <c r="WAB84" s="184"/>
      <c r="WAC84" s="184"/>
      <c r="WAD84" s="184"/>
      <c r="WAE84" s="184"/>
      <c r="WAF84" s="184"/>
      <c r="WAG84" s="184"/>
      <c r="WAH84" s="184"/>
      <c r="WAI84" s="184"/>
      <c r="WAJ84" s="184"/>
      <c r="WAK84" s="184"/>
      <c r="WAL84" s="184"/>
      <c r="WAM84" s="184"/>
      <c r="WAN84" s="184"/>
      <c r="WAO84" s="184"/>
      <c r="WAP84" s="184"/>
      <c r="WAQ84" s="184"/>
      <c r="WAR84" s="184"/>
      <c r="WAS84" s="184"/>
      <c r="WAT84" s="184"/>
      <c r="WAU84" s="184"/>
      <c r="WAV84" s="184"/>
      <c r="WAW84" s="184"/>
      <c r="WAX84" s="184"/>
      <c r="WAY84" s="184"/>
      <c r="WAZ84" s="184"/>
      <c r="WBA84" s="184"/>
      <c r="WBB84" s="184"/>
      <c r="WBC84" s="184"/>
      <c r="WBD84" s="184"/>
      <c r="WBE84" s="184"/>
      <c r="WBF84" s="184"/>
      <c r="WBG84" s="184"/>
      <c r="WBH84" s="184"/>
      <c r="WBI84" s="184"/>
      <c r="WBJ84" s="184"/>
      <c r="WBK84" s="184"/>
      <c r="WBL84" s="184"/>
      <c r="WBM84" s="184"/>
      <c r="WBN84" s="184"/>
      <c r="WBO84" s="184"/>
      <c r="WBP84" s="184"/>
      <c r="WBQ84" s="184"/>
      <c r="WBR84" s="184"/>
      <c r="WBS84" s="184"/>
      <c r="WBT84" s="184"/>
      <c r="WBU84" s="184"/>
      <c r="WBV84" s="184"/>
      <c r="WBW84" s="184"/>
      <c r="WBX84" s="184"/>
      <c r="WBY84" s="184"/>
      <c r="WBZ84" s="184"/>
      <c r="WCA84" s="184"/>
      <c r="WCB84" s="184"/>
      <c r="WCC84" s="184"/>
      <c r="WCD84" s="184"/>
      <c r="WCE84" s="184"/>
      <c r="WCF84" s="184"/>
      <c r="WCG84" s="184"/>
      <c r="WCH84" s="184"/>
      <c r="WCI84" s="184"/>
      <c r="WCJ84" s="184"/>
      <c r="WCK84" s="184"/>
      <c r="WCL84" s="184"/>
      <c r="WCM84" s="184"/>
      <c r="WCN84" s="184"/>
      <c r="WCO84" s="184"/>
      <c r="WCP84" s="184"/>
      <c r="WCQ84" s="184"/>
      <c r="WCR84" s="184"/>
      <c r="WCS84" s="184"/>
      <c r="WCT84" s="184"/>
      <c r="WCU84" s="184"/>
      <c r="WCV84" s="184"/>
      <c r="WCW84" s="184"/>
      <c r="WCX84" s="184"/>
      <c r="WCY84" s="184"/>
      <c r="WCZ84" s="184"/>
      <c r="WDA84" s="184"/>
      <c r="WDB84" s="184"/>
      <c r="WDC84" s="184"/>
      <c r="WDD84" s="184"/>
      <c r="WDE84" s="184"/>
      <c r="WDF84" s="184"/>
      <c r="WDG84" s="184"/>
      <c r="WDH84" s="184"/>
      <c r="WDI84" s="184"/>
      <c r="WDJ84" s="184"/>
      <c r="WDK84" s="184"/>
      <c r="WDL84" s="184"/>
      <c r="WDM84" s="184"/>
      <c r="WDN84" s="184"/>
      <c r="WDO84" s="184"/>
      <c r="WDP84" s="184"/>
      <c r="WDQ84" s="184"/>
      <c r="WDR84" s="184"/>
      <c r="WDS84" s="184"/>
      <c r="WDT84" s="184"/>
      <c r="WDU84" s="184"/>
      <c r="WDV84" s="184"/>
      <c r="WDW84" s="184"/>
      <c r="WDX84" s="184"/>
      <c r="WDY84" s="184"/>
      <c r="WDZ84" s="184"/>
      <c r="WEA84" s="184"/>
      <c r="WEB84" s="184"/>
      <c r="WEC84" s="184"/>
      <c r="WED84" s="184"/>
      <c r="WEE84" s="184"/>
      <c r="WEF84" s="184"/>
      <c r="WEG84" s="184"/>
      <c r="WEH84" s="184"/>
      <c r="WEI84" s="184"/>
      <c r="WEJ84" s="184"/>
      <c r="WEK84" s="184"/>
      <c r="WEL84" s="184"/>
      <c r="WEM84" s="184"/>
      <c r="WEN84" s="184"/>
      <c r="WEO84" s="184"/>
      <c r="WEP84" s="184"/>
      <c r="WEQ84" s="184"/>
      <c r="WER84" s="184"/>
      <c r="WES84" s="184"/>
      <c r="WET84" s="184"/>
      <c r="WEU84" s="184"/>
      <c r="WEV84" s="184"/>
      <c r="WEW84" s="184"/>
      <c r="WEX84" s="184"/>
      <c r="WEY84" s="184"/>
      <c r="WEZ84" s="184"/>
      <c r="WFA84" s="184"/>
      <c r="WFB84" s="184"/>
      <c r="WFC84" s="184"/>
      <c r="WFD84" s="184"/>
      <c r="WFE84" s="184"/>
      <c r="WFF84" s="184"/>
      <c r="WFG84" s="184"/>
      <c r="WFH84" s="184"/>
      <c r="WFI84" s="184"/>
      <c r="WFJ84" s="184"/>
      <c r="WFK84" s="184"/>
      <c r="WFL84" s="184"/>
      <c r="WFM84" s="184"/>
      <c r="WFN84" s="184"/>
      <c r="WFO84" s="184"/>
      <c r="WFP84" s="184"/>
      <c r="WFQ84" s="184"/>
      <c r="WFR84" s="184"/>
      <c r="WFS84" s="184"/>
      <c r="WFT84" s="184"/>
      <c r="WFU84" s="184"/>
      <c r="WFV84" s="184"/>
      <c r="WFW84" s="184"/>
      <c r="WFX84" s="184"/>
      <c r="WFY84" s="184"/>
      <c r="WFZ84" s="184"/>
      <c r="WGA84" s="184"/>
      <c r="WGB84" s="184"/>
      <c r="WGC84" s="184"/>
      <c r="WGD84" s="184"/>
      <c r="WGE84" s="184"/>
      <c r="WGF84" s="184"/>
      <c r="WGG84" s="184"/>
      <c r="WGH84" s="184"/>
      <c r="WGI84" s="184"/>
      <c r="WGJ84" s="184"/>
      <c r="WGK84" s="184"/>
      <c r="WGL84" s="184"/>
      <c r="WGM84" s="184"/>
      <c r="WGN84" s="184"/>
      <c r="WGO84" s="184"/>
      <c r="WGP84" s="184"/>
      <c r="WGQ84" s="184"/>
      <c r="WGR84" s="184"/>
      <c r="WGS84" s="184"/>
      <c r="WGT84" s="184"/>
      <c r="WGU84" s="184"/>
      <c r="WGV84" s="184"/>
      <c r="WGW84" s="184"/>
      <c r="WGX84" s="184"/>
      <c r="WGY84" s="184"/>
      <c r="WGZ84" s="184"/>
      <c r="WHA84" s="184"/>
      <c r="WHB84" s="184"/>
      <c r="WHC84" s="184"/>
      <c r="WHD84" s="184"/>
      <c r="WHE84" s="184"/>
      <c r="WHF84" s="184"/>
      <c r="WHG84" s="184"/>
      <c r="WHH84" s="184"/>
      <c r="WHI84" s="184"/>
      <c r="WHJ84" s="184"/>
      <c r="WHK84" s="184"/>
      <c r="WHL84" s="184"/>
      <c r="WHM84" s="184"/>
      <c r="WHN84" s="184"/>
      <c r="WHO84" s="184"/>
      <c r="WHP84" s="184"/>
      <c r="WHQ84" s="184"/>
      <c r="WHR84" s="184"/>
      <c r="WHS84" s="184"/>
      <c r="WHT84" s="184"/>
      <c r="WHU84" s="184"/>
      <c r="WHV84" s="184"/>
      <c r="WHW84" s="184"/>
      <c r="WHX84" s="184"/>
      <c r="WHY84" s="184"/>
      <c r="WHZ84" s="184"/>
      <c r="WIA84" s="184"/>
      <c r="WIB84" s="184"/>
      <c r="WIC84" s="184"/>
      <c r="WID84" s="184"/>
      <c r="WIE84" s="184"/>
      <c r="WIF84" s="184"/>
      <c r="WIG84" s="184"/>
      <c r="WIH84" s="184"/>
      <c r="WII84" s="184"/>
      <c r="WIJ84" s="184"/>
      <c r="WIK84" s="184"/>
      <c r="WIL84" s="184"/>
      <c r="WIM84" s="184"/>
      <c r="WIN84" s="184"/>
      <c r="WIO84" s="184"/>
      <c r="WIP84" s="184"/>
      <c r="WIQ84" s="184"/>
      <c r="WIR84" s="184"/>
      <c r="WIS84" s="184"/>
      <c r="WIT84" s="184"/>
      <c r="WIU84" s="184"/>
      <c r="WIV84" s="184"/>
      <c r="WIW84" s="184"/>
      <c r="WIX84" s="184"/>
      <c r="WIY84" s="184"/>
      <c r="WIZ84" s="184"/>
      <c r="WJA84" s="184"/>
      <c r="WJB84" s="184"/>
      <c r="WJC84" s="184"/>
      <c r="WJD84" s="184"/>
      <c r="WJE84" s="184"/>
      <c r="WJF84" s="184"/>
      <c r="WJG84" s="184"/>
      <c r="WJH84" s="184"/>
      <c r="WJI84" s="184"/>
      <c r="WJJ84" s="184"/>
      <c r="WJK84" s="184"/>
      <c r="WJL84" s="184"/>
      <c r="WJM84" s="184"/>
      <c r="WJN84" s="184"/>
      <c r="WJO84" s="184"/>
      <c r="WJP84" s="184"/>
      <c r="WJQ84" s="184"/>
      <c r="WJR84" s="184"/>
      <c r="WJS84" s="184"/>
      <c r="WJT84" s="184"/>
      <c r="WJU84" s="184"/>
      <c r="WJV84" s="184"/>
      <c r="WJW84" s="184"/>
      <c r="WJX84" s="184"/>
      <c r="WJY84" s="184"/>
      <c r="WJZ84" s="184"/>
      <c r="WKA84" s="184"/>
      <c r="WKB84" s="184"/>
      <c r="WKC84" s="184"/>
      <c r="WKD84" s="184"/>
      <c r="WKE84" s="184"/>
      <c r="WKF84" s="184"/>
      <c r="WKG84" s="184"/>
      <c r="WKH84" s="184"/>
      <c r="WKI84" s="184"/>
      <c r="WKJ84" s="184"/>
      <c r="WKK84" s="184"/>
      <c r="WKL84" s="184"/>
      <c r="WKM84" s="184"/>
      <c r="WKN84" s="184"/>
      <c r="WKO84" s="184"/>
      <c r="WKP84" s="184"/>
      <c r="WKQ84" s="184"/>
      <c r="WKR84" s="184"/>
      <c r="WKS84" s="184"/>
      <c r="WKT84" s="184"/>
      <c r="WKU84" s="184"/>
      <c r="WKV84" s="184"/>
      <c r="WKW84" s="184"/>
      <c r="WKX84" s="184"/>
      <c r="WKY84" s="184"/>
      <c r="WKZ84" s="184"/>
      <c r="WLA84" s="184"/>
      <c r="WLB84" s="184"/>
      <c r="WLC84" s="184"/>
      <c r="WLD84" s="184"/>
      <c r="WLE84" s="184"/>
      <c r="WLF84" s="184"/>
      <c r="WLG84" s="184"/>
      <c r="WLH84" s="184"/>
      <c r="WLI84" s="184"/>
      <c r="WLJ84" s="184"/>
      <c r="WLK84" s="184"/>
      <c r="WLL84" s="184"/>
      <c r="WLM84" s="184"/>
      <c r="WLN84" s="184"/>
      <c r="WLO84" s="184"/>
      <c r="WLP84" s="184"/>
      <c r="WLQ84" s="184"/>
      <c r="WLR84" s="184"/>
      <c r="WLS84" s="184"/>
      <c r="WLT84" s="184"/>
      <c r="WLU84" s="184"/>
      <c r="WLV84" s="184"/>
      <c r="WLW84" s="184"/>
      <c r="WLX84" s="184"/>
      <c r="WLY84" s="184"/>
      <c r="WLZ84" s="184"/>
      <c r="WMA84" s="184"/>
      <c r="WMB84" s="184"/>
      <c r="WMC84" s="184"/>
      <c r="WMD84" s="184"/>
      <c r="WME84" s="184"/>
      <c r="WMF84" s="184"/>
      <c r="WMG84" s="184"/>
      <c r="WMH84" s="184"/>
      <c r="WMI84" s="184"/>
      <c r="WMJ84" s="184"/>
      <c r="WMK84" s="184"/>
      <c r="WML84" s="184"/>
      <c r="WMM84" s="184"/>
      <c r="WMN84" s="184"/>
      <c r="WMO84" s="184"/>
      <c r="WMP84" s="184"/>
      <c r="WMQ84" s="184"/>
      <c r="WMR84" s="184"/>
      <c r="WMS84" s="184"/>
      <c r="WMT84" s="184"/>
      <c r="WMU84" s="184"/>
      <c r="WMV84" s="184"/>
      <c r="WMW84" s="184"/>
      <c r="WMX84" s="184"/>
      <c r="WMY84" s="184"/>
      <c r="WMZ84" s="184"/>
      <c r="WNA84" s="184"/>
      <c r="WNB84" s="184"/>
      <c r="WNC84" s="184"/>
      <c r="WND84" s="184"/>
      <c r="WNE84" s="184"/>
      <c r="WNF84" s="184"/>
      <c r="WNG84" s="184"/>
      <c r="WNH84" s="184"/>
      <c r="WNI84" s="184"/>
      <c r="WNJ84" s="184"/>
      <c r="WNK84" s="184"/>
      <c r="WNL84" s="184"/>
      <c r="WNM84" s="184"/>
      <c r="WNN84" s="184"/>
      <c r="WNO84" s="184"/>
      <c r="WNP84" s="184"/>
      <c r="WNQ84" s="184"/>
      <c r="WNR84" s="184"/>
      <c r="WNS84" s="184"/>
      <c r="WNT84" s="184"/>
      <c r="WNU84" s="184"/>
      <c r="WNV84" s="184"/>
      <c r="WNW84" s="184"/>
      <c r="WNX84" s="184"/>
      <c r="WNY84" s="184"/>
      <c r="WNZ84" s="184"/>
      <c r="WOA84" s="184"/>
      <c r="WOB84" s="184"/>
      <c r="WOC84" s="184"/>
      <c r="WOD84" s="184"/>
      <c r="WOE84" s="184"/>
      <c r="WOF84" s="184"/>
      <c r="WOG84" s="184"/>
      <c r="WOH84" s="184"/>
      <c r="WOI84" s="184"/>
      <c r="WOJ84" s="184"/>
      <c r="WOK84" s="184"/>
      <c r="WOL84" s="184"/>
      <c r="WOM84" s="184"/>
      <c r="WON84" s="184"/>
      <c r="WOO84" s="184"/>
      <c r="WOP84" s="184"/>
      <c r="WOQ84" s="184"/>
      <c r="WOR84" s="184"/>
      <c r="WOS84" s="184"/>
      <c r="WOT84" s="184"/>
      <c r="WOU84" s="184"/>
      <c r="WOV84" s="184"/>
      <c r="WOW84" s="184"/>
      <c r="WOX84" s="184"/>
      <c r="WOY84" s="184"/>
      <c r="WOZ84" s="184"/>
      <c r="WPA84" s="184"/>
      <c r="WPB84" s="184"/>
      <c r="WPC84" s="184"/>
      <c r="WPD84" s="184"/>
      <c r="WPE84" s="184"/>
      <c r="WPF84" s="184"/>
      <c r="WPG84" s="184"/>
      <c r="WPH84" s="184"/>
      <c r="WPI84" s="184"/>
      <c r="WPJ84" s="184"/>
      <c r="WPK84" s="184"/>
      <c r="WPL84" s="184"/>
      <c r="WPM84" s="184"/>
      <c r="WPN84" s="184"/>
      <c r="WPO84" s="184"/>
      <c r="WPP84" s="184"/>
      <c r="WPQ84" s="184"/>
      <c r="WPR84" s="184"/>
      <c r="WPS84" s="184"/>
      <c r="WPT84" s="184"/>
      <c r="WPU84" s="184"/>
      <c r="WPV84" s="184"/>
      <c r="WPW84" s="184"/>
      <c r="WPX84" s="184"/>
      <c r="WPY84" s="184"/>
      <c r="WPZ84" s="184"/>
      <c r="WQA84" s="184"/>
      <c r="WQB84" s="184"/>
      <c r="WQC84" s="184"/>
      <c r="WQD84" s="184"/>
      <c r="WQE84" s="184"/>
      <c r="WQF84" s="184"/>
      <c r="WQG84" s="184"/>
      <c r="WQH84" s="184"/>
      <c r="WQI84" s="184"/>
      <c r="WQJ84" s="184"/>
      <c r="WQK84" s="184"/>
      <c r="WQL84" s="184"/>
      <c r="WQM84" s="184"/>
      <c r="WQN84" s="184"/>
      <c r="WQO84" s="184"/>
      <c r="WQP84" s="184"/>
      <c r="WQQ84" s="184"/>
      <c r="WQR84" s="184"/>
      <c r="WQS84" s="184"/>
      <c r="WQT84" s="184"/>
      <c r="WQU84" s="184"/>
      <c r="WQV84" s="184"/>
      <c r="WQW84" s="184"/>
      <c r="WQX84" s="184"/>
      <c r="WQY84" s="184"/>
      <c r="WQZ84" s="184"/>
      <c r="WRA84" s="184"/>
      <c r="WRB84" s="184"/>
      <c r="WRC84" s="184"/>
      <c r="WRD84" s="184"/>
      <c r="WRE84" s="184"/>
      <c r="WRF84" s="184"/>
      <c r="WRG84" s="184"/>
      <c r="WRH84" s="184"/>
      <c r="WRI84" s="184"/>
      <c r="WRJ84" s="184"/>
      <c r="WRK84" s="184"/>
      <c r="WRL84" s="184"/>
      <c r="WRM84" s="184"/>
      <c r="WRN84" s="184"/>
      <c r="WRO84" s="184"/>
      <c r="WRP84" s="184"/>
      <c r="WRQ84" s="184"/>
      <c r="WRR84" s="184"/>
      <c r="WRS84" s="184"/>
      <c r="WRT84" s="184"/>
      <c r="WRU84" s="184"/>
      <c r="WRV84" s="184"/>
      <c r="WRW84" s="184"/>
      <c r="WRX84" s="184"/>
      <c r="WRY84" s="184"/>
      <c r="WRZ84" s="184"/>
      <c r="WSA84" s="184"/>
      <c r="WSB84" s="184"/>
      <c r="WSC84" s="184"/>
      <c r="WSD84" s="184"/>
      <c r="WSE84" s="184"/>
      <c r="WSF84" s="184"/>
      <c r="WSG84" s="184"/>
      <c r="WSH84" s="184"/>
      <c r="WSI84" s="184"/>
      <c r="WSJ84" s="184"/>
      <c r="WSK84" s="184"/>
      <c r="WSL84" s="184"/>
      <c r="WSM84" s="184"/>
      <c r="WSN84" s="184"/>
      <c r="WSO84" s="184"/>
      <c r="WSP84" s="184"/>
      <c r="WSQ84" s="184"/>
      <c r="WSR84" s="184"/>
      <c r="WSS84" s="184"/>
      <c r="WST84" s="184"/>
      <c r="WSU84" s="184"/>
      <c r="WSV84" s="184"/>
      <c r="WSW84" s="184"/>
      <c r="WSX84" s="184"/>
      <c r="WSY84" s="184"/>
      <c r="WSZ84" s="184"/>
      <c r="WTA84" s="184"/>
      <c r="WTB84" s="184"/>
      <c r="WTC84" s="184"/>
      <c r="WTD84" s="184"/>
      <c r="WTE84" s="184"/>
      <c r="WTF84" s="184"/>
      <c r="WTG84" s="184"/>
      <c r="WTH84" s="184"/>
      <c r="WTI84" s="184"/>
      <c r="WTJ84" s="184"/>
      <c r="WTK84" s="184"/>
      <c r="WTL84" s="184"/>
      <c r="WTM84" s="184"/>
      <c r="WTN84" s="184"/>
      <c r="WTO84" s="184"/>
      <c r="WTP84" s="184"/>
      <c r="WTQ84" s="184"/>
      <c r="WTR84" s="184"/>
      <c r="WTS84" s="184"/>
      <c r="WTT84" s="184"/>
      <c r="WTU84" s="184"/>
      <c r="WTV84" s="184"/>
      <c r="WTW84" s="184"/>
      <c r="WTX84" s="184"/>
      <c r="WTY84" s="184"/>
      <c r="WTZ84" s="184"/>
      <c r="WUA84" s="184"/>
      <c r="WUB84" s="184"/>
      <c r="WUC84" s="184"/>
      <c r="WUD84" s="184"/>
      <c r="WUE84" s="184"/>
      <c r="WUF84" s="184"/>
      <c r="WUG84" s="184"/>
      <c r="WUH84" s="184"/>
      <c r="WUI84" s="184"/>
      <c r="WUJ84" s="184"/>
      <c r="WUK84" s="184"/>
      <c r="WUL84" s="184"/>
      <c r="WUM84" s="184"/>
      <c r="WUN84" s="184"/>
      <c r="WUO84" s="184"/>
      <c r="WUP84" s="184"/>
      <c r="WUQ84" s="184"/>
      <c r="WUR84" s="184"/>
      <c r="WUS84" s="184"/>
      <c r="WUT84" s="184"/>
      <c r="WUU84" s="184"/>
      <c r="WUV84" s="184"/>
      <c r="WUW84" s="184"/>
      <c r="WUX84" s="184"/>
      <c r="WUY84" s="184"/>
      <c r="WUZ84" s="184"/>
      <c r="WVA84" s="184"/>
      <c r="WVB84" s="184"/>
      <c r="WVC84" s="184"/>
      <c r="WVD84" s="184"/>
      <c r="WVE84" s="184"/>
      <c r="WVF84" s="184"/>
      <c r="WVG84" s="184"/>
      <c r="WVH84" s="184"/>
      <c r="WVI84" s="184"/>
      <c r="WVJ84" s="184"/>
      <c r="WVK84" s="184"/>
      <c r="WVL84" s="184"/>
      <c r="WVM84" s="184"/>
    </row>
    <row r="85" spans="1:16133" x14ac:dyDescent="0.25">
      <c r="A85"/>
      <c r="B85"/>
      <c r="C85"/>
      <c r="D85"/>
      <c r="E85"/>
      <c r="F85"/>
      <c r="G85"/>
      <c r="H85"/>
      <c r="I85"/>
      <c r="J85" s="184"/>
      <c r="K85" s="184"/>
      <c r="L85" s="184"/>
      <c r="M85" s="184"/>
      <c r="N85" s="184"/>
      <c r="O85" s="184"/>
      <c r="P85" s="184"/>
      <c r="Q85" s="184"/>
      <c r="R85" s="184"/>
      <c r="S85" s="184"/>
      <c r="T85" s="184"/>
      <c r="U85" s="184"/>
      <c r="V85" s="184"/>
      <c r="W85" s="184"/>
      <c r="X85" s="184"/>
      <c r="Y85" s="184"/>
      <c r="Z85" s="184"/>
      <c r="AA85" s="184"/>
      <c r="AB85" s="184"/>
      <c r="AC85" s="184"/>
      <c r="AD85" s="184"/>
      <c r="AE85" s="184"/>
      <c r="AF85" s="184"/>
      <c r="AG85" s="184"/>
      <c r="AH85" s="184"/>
      <c r="AI85" s="184"/>
      <c r="AJ85" s="184"/>
      <c r="AK85" s="184"/>
      <c r="AL85" s="184"/>
      <c r="AM85" s="184"/>
      <c r="AN85" s="184"/>
      <c r="AO85" s="184"/>
      <c r="AP85" s="184"/>
      <c r="AQ85" s="184"/>
      <c r="AR85" s="184"/>
      <c r="AS85" s="184"/>
      <c r="AT85" s="184"/>
      <c r="AU85" s="184"/>
      <c r="AV85" s="184"/>
      <c r="AW85" s="184"/>
      <c r="AX85" s="184"/>
      <c r="AY85" s="184"/>
      <c r="AZ85" s="184"/>
      <c r="BA85" s="184"/>
      <c r="BB85" s="184"/>
      <c r="BC85" s="184"/>
      <c r="BD85" s="184"/>
      <c r="BE85" s="184"/>
      <c r="BF85" s="184"/>
      <c r="BG85" s="184"/>
      <c r="BH85" s="184"/>
      <c r="BI85" s="184"/>
      <c r="BJ85" s="184"/>
      <c r="BK85" s="184"/>
      <c r="BL85" s="184"/>
      <c r="BM85" s="184"/>
      <c r="BN85" s="184"/>
      <c r="BO85" s="184"/>
      <c r="BP85" s="184"/>
      <c r="BQ85" s="184"/>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184"/>
      <c r="CO85" s="184"/>
      <c r="CP85" s="184"/>
      <c r="CQ85" s="184"/>
      <c r="CR85" s="184"/>
      <c r="CS85" s="184"/>
      <c r="CT85" s="184"/>
      <c r="CU85" s="184"/>
      <c r="CV85" s="184"/>
      <c r="CW85" s="184"/>
      <c r="CX85" s="184"/>
      <c r="CY85" s="184"/>
      <c r="CZ85" s="184"/>
      <c r="DA85" s="184"/>
      <c r="DB85" s="184"/>
      <c r="DC85" s="184"/>
      <c r="DD85" s="184"/>
      <c r="DE85" s="184"/>
      <c r="DF85" s="184"/>
      <c r="DG85" s="184"/>
      <c r="DH85" s="184"/>
      <c r="DI85" s="184"/>
      <c r="DJ85" s="184"/>
      <c r="DK85" s="184"/>
      <c r="DL85" s="184"/>
      <c r="DM85" s="184"/>
      <c r="DN85" s="184"/>
      <c r="DO85" s="184"/>
      <c r="DP85" s="184"/>
      <c r="DQ85" s="184"/>
      <c r="DR85" s="184"/>
      <c r="DS85" s="184"/>
      <c r="DT85" s="184"/>
      <c r="DU85" s="184"/>
      <c r="DV85" s="184"/>
      <c r="DW85" s="184"/>
      <c r="DX85" s="184"/>
      <c r="DY85" s="184"/>
      <c r="DZ85" s="184"/>
      <c r="EA85" s="184"/>
      <c r="EB85" s="184"/>
      <c r="EC85" s="184"/>
      <c r="ED85" s="184"/>
      <c r="EE85" s="184"/>
      <c r="EF85" s="184"/>
      <c r="EG85" s="184"/>
      <c r="EH85" s="184"/>
      <c r="EI85" s="184"/>
      <c r="EJ85" s="184"/>
      <c r="EK85" s="184"/>
      <c r="EL85" s="184"/>
      <c r="EM85" s="184"/>
      <c r="EN85" s="184"/>
      <c r="EO85" s="184"/>
      <c r="EP85" s="184"/>
      <c r="EQ85" s="184"/>
      <c r="ER85" s="184"/>
      <c r="ES85" s="184"/>
      <c r="ET85" s="184"/>
      <c r="EU85" s="184"/>
      <c r="EV85" s="184"/>
      <c r="EW85" s="184"/>
      <c r="EX85" s="184"/>
      <c r="EY85" s="184"/>
      <c r="EZ85" s="184"/>
      <c r="FA85" s="184"/>
      <c r="FB85" s="184"/>
      <c r="FC85" s="184"/>
      <c r="FD85" s="184"/>
      <c r="FE85" s="184"/>
      <c r="FF85" s="184"/>
      <c r="FG85" s="184"/>
      <c r="FH85" s="184"/>
      <c r="FI85" s="184"/>
      <c r="FJ85" s="184"/>
      <c r="FK85" s="184"/>
      <c r="FL85" s="184"/>
      <c r="FM85" s="184"/>
      <c r="FN85" s="184"/>
      <c r="FO85" s="184"/>
      <c r="FP85" s="184"/>
      <c r="FQ85" s="184"/>
      <c r="FR85" s="184"/>
      <c r="FS85" s="184"/>
      <c r="FT85" s="184"/>
      <c r="FU85" s="184"/>
      <c r="FV85" s="184"/>
      <c r="FW85" s="184"/>
      <c r="FX85" s="184"/>
      <c r="FY85" s="184"/>
      <c r="FZ85" s="184"/>
      <c r="GA85" s="184"/>
      <c r="GB85" s="184"/>
      <c r="GC85" s="184"/>
      <c r="GD85" s="184"/>
      <c r="GE85" s="184"/>
      <c r="GF85" s="184"/>
      <c r="GG85" s="184"/>
      <c r="GH85" s="184"/>
      <c r="GI85" s="184"/>
      <c r="GJ85" s="184"/>
      <c r="GK85" s="184"/>
      <c r="GL85" s="184"/>
      <c r="GM85" s="184"/>
      <c r="GN85" s="184"/>
      <c r="GO85" s="184"/>
      <c r="GP85" s="184"/>
      <c r="GQ85" s="184"/>
      <c r="GR85" s="184"/>
      <c r="GS85" s="184"/>
      <c r="GT85" s="184"/>
      <c r="GU85" s="184"/>
      <c r="GV85" s="184"/>
      <c r="GW85" s="184"/>
      <c r="GX85" s="184"/>
      <c r="GY85" s="184"/>
      <c r="GZ85" s="184"/>
      <c r="HA85" s="184"/>
      <c r="HB85" s="184"/>
      <c r="HC85" s="184"/>
      <c r="HD85" s="184"/>
      <c r="HE85" s="184"/>
      <c r="HF85" s="184"/>
      <c r="HG85" s="184"/>
      <c r="HH85" s="184"/>
      <c r="HI85" s="184"/>
      <c r="HJ85" s="184"/>
      <c r="HK85" s="184"/>
      <c r="HL85" s="184"/>
      <c r="HM85" s="184"/>
      <c r="HN85" s="184"/>
      <c r="HO85" s="184"/>
      <c r="HP85" s="184"/>
      <c r="HQ85" s="184"/>
      <c r="HR85" s="184"/>
      <c r="HS85" s="184"/>
      <c r="HT85" s="184"/>
      <c r="HU85" s="184"/>
      <c r="HV85" s="184"/>
      <c r="HW85" s="184"/>
      <c r="HX85" s="184"/>
      <c r="HY85" s="184"/>
      <c r="HZ85" s="184"/>
      <c r="IA85" s="184"/>
      <c r="IB85" s="184"/>
      <c r="IC85" s="184"/>
      <c r="ID85" s="184"/>
      <c r="IE85" s="184"/>
      <c r="IF85" s="184"/>
      <c r="IG85" s="184"/>
      <c r="IH85" s="184"/>
      <c r="II85" s="184"/>
      <c r="IJ85" s="184"/>
      <c r="IK85" s="184"/>
      <c r="IL85" s="184"/>
      <c r="IM85" s="184"/>
      <c r="IN85" s="184"/>
      <c r="IO85" s="184"/>
      <c r="IP85" s="184"/>
      <c r="IQ85" s="184"/>
      <c r="IR85" s="184"/>
      <c r="IS85" s="184"/>
      <c r="IT85" s="184"/>
      <c r="IU85" s="184"/>
      <c r="IV85" s="184"/>
      <c r="IW85" s="184"/>
      <c r="IX85" s="184"/>
      <c r="IY85" s="184"/>
      <c r="IZ85" s="184"/>
      <c r="JA85" s="184"/>
      <c r="JB85" s="184"/>
      <c r="JC85" s="184"/>
      <c r="JD85" s="184"/>
      <c r="JE85" s="184"/>
      <c r="JF85" s="184"/>
      <c r="JG85" s="184"/>
      <c r="JH85" s="184"/>
      <c r="JI85" s="184"/>
      <c r="JJ85" s="184"/>
      <c r="JK85" s="184"/>
      <c r="JL85" s="184"/>
      <c r="JM85" s="184"/>
      <c r="JN85" s="184"/>
      <c r="JO85" s="184"/>
      <c r="JP85" s="184"/>
      <c r="JQ85" s="184"/>
      <c r="JR85" s="184"/>
      <c r="JS85" s="184"/>
      <c r="JT85" s="184"/>
      <c r="JU85" s="184"/>
      <c r="JV85" s="184"/>
      <c r="JW85" s="184"/>
      <c r="JX85" s="184"/>
      <c r="JY85" s="184"/>
      <c r="JZ85" s="184"/>
      <c r="KA85" s="184"/>
      <c r="KB85" s="184"/>
      <c r="KC85" s="184"/>
      <c r="KD85" s="184"/>
      <c r="KE85" s="184"/>
      <c r="KF85" s="184"/>
      <c r="KG85" s="184"/>
      <c r="KH85" s="184"/>
      <c r="KI85" s="184"/>
      <c r="KJ85" s="184"/>
      <c r="KK85" s="184"/>
      <c r="KL85" s="184"/>
      <c r="KM85" s="184"/>
      <c r="KN85" s="184"/>
      <c r="KO85" s="184"/>
      <c r="KP85" s="184"/>
      <c r="KQ85" s="184"/>
      <c r="KR85" s="184"/>
      <c r="KS85" s="184"/>
      <c r="KT85" s="184"/>
      <c r="KU85" s="184"/>
      <c r="KV85" s="184"/>
      <c r="KW85" s="184"/>
      <c r="KX85" s="184"/>
      <c r="KY85" s="184"/>
      <c r="KZ85" s="184"/>
      <c r="LA85" s="184"/>
      <c r="LB85" s="184"/>
      <c r="LC85" s="184"/>
      <c r="LD85" s="184"/>
      <c r="LE85" s="184"/>
      <c r="LF85" s="184"/>
      <c r="LG85" s="184"/>
      <c r="LH85" s="184"/>
      <c r="LI85" s="184"/>
      <c r="LJ85" s="184"/>
      <c r="LK85" s="184"/>
      <c r="LL85" s="184"/>
      <c r="LM85" s="184"/>
      <c r="LN85" s="184"/>
      <c r="LO85" s="184"/>
      <c r="LP85" s="184"/>
      <c r="LQ85" s="184"/>
      <c r="LR85" s="184"/>
      <c r="LS85" s="184"/>
      <c r="LT85" s="184"/>
      <c r="LU85" s="184"/>
      <c r="LV85" s="184"/>
      <c r="LW85" s="184"/>
      <c r="LX85" s="184"/>
      <c r="LY85" s="184"/>
      <c r="LZ85" s="184"/>
      <c r="MA85" s="184"/>
      <c r="MB85" s="184"/>
      <c r="MC85" s="184"/>
      <c r="MD85" s="184"/>
      <c r="ME85" s="184"/>
      <c r="MF85" s="184"/>
      <c r="MG85" s="184"/>
      <c r="MH85" s="184"/>
      <c r="MI85" s="184"/>
      <c r="MJ85" s="184"/>
      <c r="MK85" s="184"/>
      <c r="ML85" s="184"/>
      <c r="MM85" s="184"/>
      <c r="MN85" s="184"/>
      <c r="MO85" s="184"/>
      <c r="MP85" s="184"/>
      <c r="MQ85" s="184"/>
      <c r="MR85" s="184"/>
      <c r="MS85" s="184"/>
      <c r="MT85" s="184"/>
      <c r="MU85" s="184"/>
      <c r="MV85" s="184"/>
      <c r="MW85" s="184"/>
      <c r="MX85" s="184"/>
      <c r="MY85" s="184"/>
      <c r="MZ85" s="184"/>
      <c r="NA85" s="184"/>
      <c r="NB85" s="184"/>
      <c r="NC85" s="184"/>
      <c r="ND85" s="184"/>
      <c r="NE85" s="184"/>
      <c r="NF85" s="184"/>
      <c r="NG85" s="184"/>
      <c r="NH85" s="184"/>
      <c r="NI85" s="184"/>
      <c r="NJ85" s="184"/>
      <c r="NK85" s="184"/>
      <c r="NL85" s="184"/>
      <c r="NM85" s="184"/>
      <c r="NN85" s="184"/>
      <c r="NO85" s="184"/>
      <c r="NP85" s="184"/>
      <c r="NQ85" s="184"/>
      <c r="NR85" s="184"/>
      <c r="NS85" s="184"/>
      <c r="NT85" s="184"/>
      <c r="NU85" s="184"/>
      <c r="NV85" s="184"/>
      <c r="NW85" s="184"/>
      <c r="NX85" s="184"/>
      <c r="NY85" s="184"/>
      <c r="NZ85" s="184"/>
      <c r="OA85" s="184"/>
      <c r="OB85" s="184"/>
      <c r="OC85" s="184"/>
      <c r="OD85" s="184"/>
      <c r="OE85" s="184"/>
      <c r="OF85" s="184"/>
      <c r="OG85" s="184"/>
      <c r="OH85" s="184"/>
      <c r="OI85" s="184"/>
      <c r="OJ85" s="184"/>
      <c r="OK85" s="184"/>
      <c r="OL85" s="184"/>
      <c r="OM85" s="184"/>
      <c r="ON85" s="184"/>
      <c r="OO85" s="184"/>
      <c r="OP85" s="184"/>
      <c r="OQ85" s="184"/>
      <c r="OR85" s="184"/>
      <c r="OS85" s="184"/>
      <c r="OT85" s="184"/>
      <c r="OU85" s="184"/>
      <c r="OV85" s="184"/>
      <c r="OW85" s="184"/>
      <c r="OX85" s="184"/>
      <c r="OY85" s="184"/>
      <c r="OZ85" s="184"/>
      <c r="PA85" s="184"/>
      <c r="PB85" s="184"/>
      <c r="PC85" s="184"/>
      <c r="PD85" s="184"/>
      <c r="PE85" s="184"/>
      <c r="PF85" s="184"/>
      <c r="PG85" s="184"/>
      <c r="PH85" s="184"/>
      <c r="PI85" s="184"/>
      <c r="PJ85" s="184"/>
      <c r="PK85" s="184"/>
      <c r="PL85" s="184"/>
      <c r="PM85" s="184"/>
      <c r="PN85" s="184"/>
      <c r="PO85" s="184"/>
      <c r="PP85" s="184"/>
      <c r="PQ85" s="184"/>
      <c r="PR85" s="184"/>
      <c r="PS85" s="184"/>
      <c r="PT85" s="184"/>
      <c r="PU85" s="184"/>
      <c r="PV85" s="184"/>
      <c r="PW85" s="184"/>
      <c r="PX85" s="184"/>
      <c r="PY85" s="184"/>
      <c r="PZ85" s="184"/>
      <c r="QA85" s="184"/>
      <c r="QB85" s="184"/>
      <c r="QC85" s="184"/>
      <c r="QD85" s="184"/>
      <c r="QE85" s="184"/>
      <c r="QF85" s="184"/>
      <c r="QG85" s="184"/>
      <c r="QH85" s="184"/>
      <c r="QI85" s="184"/>
      <c r="QJ85" s="184"/>
      <c r="QK85" s="184"/>
      <c r="QL85" s="184"/>
      <c r="QM85" s="184"/>
      <c r="QN85" s="184"/>
      <c r="QO85" s="184"/>
      <c r="QP85" s="184"/>
      <c r="QQ85" s="184"/>
      <c r="QR85" s="184"/>
      <c r="QS85" s="184"/>
      <c r="QT85" s="184"/>
      <c r="QU85" s="184"/>
      <c r="QV85" s="184"/>
      <c r="QW85" s="184"/>
      <c r="QX85" s="184"/>
      <c r="QY85" s="184"/>
      <c r="QZ85" s="184"/>
      <c r="RA85" s="184"/>
      <c r="RB85" s="184"/>
      <c r="RC85" s="184"/>
      <c r="RD85" s="184"/>
      <c r="RE85" s="184"/>
      <c r="RF85" s="184"/>
      <c r="RG85" s="184"/>
      <c r="RH85" s="184"/>
      <c r="RI85" s="184"/>
      <c r="RJ85" s="184"/>
      <c r="RK85" s="184"/>
      <c r="RL85" s="184"/>
      <c r="RM85" s="184"/>
      <c r="RN85" s="184"/>
      <c r="RO85" s="184"/>
      <c r="RP85" s="184"/>
      <c r="RQ85" s="184"/>
      <c r="RR85" s="184"/>
      <c r="RS85" s="184"/>
      <c r="RT85" s="184"/>
      <c r="RU85" s="184"/>
      <c r="RV85" s="184"/>
      <c r="RW85" s="184"/>
      <c r="RX85" s="184"/>
      <c r="RY85" s="184"/>
      <c r="RZ85" s="184"/>
      <c r="SA85" s="184"/>
      <c r="SB85" s="184"/>
      <c r="SC85" s="184"/>
      <c r="SD85" s="184"/>
      <c r="SE85" s="184"/>
      <c r="SF85" s="184"/>
      <c r="SG85" s="184"/>
      <c r="SH85" s="184"/>
      <c r="SI85" s="184"/>
      <c r="SJ85" s="184"/>
      <c r="SK85" s="184"/>
      <c r="SL85" s="184"/>
      <c r="SM85" s="184"/>
      <c r="SN85" s="184"/>
      <c r="SO85" s="184"/>
      <c r="SP85" s="184"/>
      <c r="SQ85" s="184"/>
      <c r="SR85" s="184"/>
      <c r="SS85" s="184"/>
      <c r="ST85" s="184"/>
      <c r="SU85" s="184"/>
      <c r="SV85" s="184"/>
      <c r="SW85" s="184"/>
      <c r="SX85" s="184"/>
      <c r="SY85" s="184"/>
      <c r="SZ85" s="184"/>
      <c r="TA85" s="184"/>
      <c r="TB85" s="184"/>
      <c r="TC85" s="184"/>
      <c r="TD85" s="184"/>
      <c r="TE85" s="184"/>
      <c r="TF85" s="184"/>
      <c r="TG85" s="184"/>
      <c r="TH85" s="184"/>
      <c r="TI85" s="184"/>
      <c r="TJ85" s="184"/>
      <c r="TK85" s="184"/>
      <c r="TL85" s="184"/>
      <c r="TM85" s="184"/>
      <c r="TN85" s="184"/>
      <c r="TO85" s="184"/>
      <c r="TP85" s="184"/>
      <c r="TQ85" s="184"/>
      <c r="TR85" s="184"/>
      <c r="TS85" s="184"/>
      <c r="TT85" s="184"/>
      <c r="TU85" s="184"/>
      <c r="TV85" s="184"/>
      <c r="TW85" s="184"/>
      <c r="TX85" s="184"/>
      <c r="TY85" s="184"/>
      <c r="TZ85" s="184"/>
      <c r="UA85" s="184"/>
      <c r="UB85" s="184"/>
      <c r="UC85" s="184"/>
      <c r="UD85" s="184"/>
      <c r="UE85" s="184"/>
      <c r="UF85" s="184"/>
      <c r="UG85" s="184"/>
      <c r="UH85" s="184"/>
      <c r="UI85" s="184"/>
      <c r="UJ85" s="184"/>
      <c r="UK85" s="184"/>
      <c r="UL85" s="184"/>
      <c r="UM85" s="184"/>
      <c r="UN85" s="184"/>
      <c r="UO85" s="184"/>
      <c r="UP85" s="184"/>
      <c r="UQ85" s="184"/>
      <c r="UR85" s="184"/>
      <c r="US85" s="184"/>
      <c r="UT85" s="184"/>
      <c r="UU85" s="184"/>
      <c r="UV85" s="184"/>
      <c r="UW85" s="184"/>
      <c r="UX85" s="184"/>
      <c r="UY85" s="184"/>
      <c r="UZ85" s="184"/>
      <c r="VA85" s="184"/>
      <c r="VB85" s="184"/>
      <c r="VC85" s="184"/>
      <c r="VD85" s="184"/>
      <c r="VE85" s="184"/>
      <c r="VF85" s="184"/>
      <c r="VG85" s="184"/>
      <c r="VH85" s="184"/>
      <c r="VI85" s="184"/>
      <c r="VJ85" s="184"/>
      <c r="VK85" s="184"/>
      <c r="VL85" s="184"/>
      <c r="VM85" s="184"/>
      <c r="VN85" s="184"/>
      <c r="VO85" s="184"/>
      <c r="VP85" s="184"/>
      <c r="VQ85" s="184"/>
      <c r="VR85" s="184"/>
      <c r="VS85" s="184"/>
      <c r="VT85" s="184"/>
      <c r="VU85" s="184"/>
      <c r="VV85" s="184"/>
      <c r="VW85" s="184"/>
      <c r="VX85" s="184"/>
      <c r="VY85" s="184"/>
      <c r="VZ85" s="184"/>
      <c r="WA85" s="184"/>
      <c r="WB85" s="184"/>
      <c r="WC85" s="184"/>
      <c r="WD85" s="184"/>
      <c r="WE85" s="184"/>
      <c r="WF85" s="184"/>
      <c r="WG85" s="184"/>
      <c r="WH85" s="184"/>
      <c r="WI85" s="184"/>
      <c r="WJ85" s="184"/>
      <c r="WK85" s="184"/>
      <c r="WL85" s="184"/>
      <c r="WM85" s="184"/>
      <c r="WN85" s="184"/>
      <c r="WO85" s="184"/>
      <c r="WP85" s="184"/>
      <c r="WQ85" s="184"/>
      <c r="WR85" s="184"/>
      <c r="WS85" s="184"/>
      <c r="WT85" s="184"/>
      <c r="WU85" s="184"/>
      <c r="WV85" s="184"/>
      <c r="WW85" s="184"/>
      <c r="WX85" s="184"/>
      <c r="WY85" s="184"/>
      <c r="WZ85" s="184"/>
      <c r="XA85" s="184"/>
      <c r="XB85" s="184"/>
      <c r="XC85" s="184"/>
      <c r="XD85" s="184"/>
      <c r="XE85" s="184"/>
      <c r="XF85" s="184"/>
      <c r="XG85" s="184"/>
      <c r="XH85" s="184"/>
      <c r="XI85" s="184"/>
      <c r="XJ85" s="184"/>
      <c r="XK85" s="184"/>
      <c r="XL85" s="184"/>
      <c r="XM85" s="184"/>
      <c r="XN85" s="184"/>
      <c r="XO85" s="184"/>
      <c r="XP85" s="184"/>
      <c r="XQ85" s="184"/>
      <c r="XR85" s="184"/>
      <c r="XS85" s="184"/>
      <c r="XT85" s="184"/>
      <c r="XU85" s="184"/>
      <c r="XV85" s="184"/>
      <c r="XW85" s="184"/>
      <c r="XX85" s="184"/>
      <c r="XY85" s="184"/>
      <c r="XZ85" s="184"/>
      <c r="YA85" s="184"/>
      <c r="YB85" s="184"/>
      <c r="YC85" s="184"/>
      <c r="YD85" s="184"/>
      <c r="YE85" s="184"/>
      <c r="YF85" s="184"/>
      <c r="YG85" s="184"/>
      <c r="YH85" s="184"/>
      <c r="YI85" s="184"/>
      <c r="YJ85" s="184"/>
      <c r="YK85" s="184"/>
      <c r="YL85" s="184"/>
      <c r="YM85" s="184"/>
      <c r="YN85" s="184"/>
      <c r="YO85" s="184"/>
      <c r="YP85" s="184"/>
      <c r="YQ85" s="184"/>
      <c r="YR85" s="184"/>
      <c r="YS85" s="184"/>
      <c r="YT85" s="184"/>
      <c r="YU85" s="184"/>
      <c r="YV85" s="184"/>
      <c r="YW85" s="184"/>
      <c r="YX85" s="184"/>
      <c r="YY85" s="184"/>
      <c r="YZ85" s="184"/>
      <c r="ZA85" s="184"/>
      <c r="ZB85" s="184"/>
      <c r="ZC85" s="184"/>
      <c r="ZD85" s="184"/>
      <c r="ZE85" s="184"/>
      <c r="ZF85" s="184"/>
      <c r="ZG85" s="184"/>
      <c r="ZH85" s="184"/>
      <c r="ZI85" s="184"/>
      <c r="ZJ85" s="184"/>
      <c r="ZK85" s="184"/>
      <c r="ZL85" s="184"/>
      <c r="ZM85" s="184"/>
      <c r="ZN85" s="184"/>
      <c r="ZO85" s="184"/>
      <c r="ZP85" s="184"/>
      <c r="ZQ85" s="184"/>
      <c r="ZR85" s="184"/>
      <c r="ZS85" s="184"/>
      <c r="ZT85" s="184"/>
      <c r="ZU85" s="184"/>
      <c r="ZV85" s="184"/>
      <c r="ZW85" s="184"/>
      <c r="ZX85" s="184"/>
      <c r="ZY85" s="184"/>
      <c r="ZZ85" s="184"/>
      <c r="AAA85" s="184"/>
      <c r="AAB85" s="184"/>
      <c r="AAC85" s="184"/>
      <c r="AAD85" s="184"/>
      <c r="AAE85" s="184"/>
      <c r="AAF85" s="184"/>
      <c r="AAG85" s="184"/>
      <c r="AAH85" s="184"/>
      <c r="AAI85" s="184"/>
      <c r="AAJ85" s="184"/>
      <c r="AAK85" s="184"/>
      <c r="AAL85" s="184"/>
      <c r="AAM85" s="184"/>
      <c r="AAN85" s="184"/>
      <c r="AAO85" s="184"/>
      <c r="AAP85" s="184"/>
      <c r="AAQ85" s="184"/>
      <c r="AAR85" s="184"/>
      <c r="AAS85" s="184"/>
      <c r="AAT85" s="184"/>
      <c r="AAU85" s="184"/>
      <c r="AAV85" s="184"/>
      <c r="AAW85" s="184"/>
      <c r="AAX85" s="184"/>
      <c r="AAY85" s="184"/>
      <c r="AAZ85" s="184"/>
      <c r="ABA85" s="184"/>
      <c r="ABB85" s="184"/>
      <c r="ABC85" s="184"/>
      <c r="ABD85" s="184"/>
      <c r="ABE85" s="184"/>
      <c r="ABF85" s="184"/>
      <c r="ABG85" s="184"/>
      <c r="ABH85" s="184"/>
      <c r="ABI85" s="184"/>
      <c r="ABJ85" s="184"/>
      <c r="ABK85" s="184"/>
      <c r="ABL85" s="184"/>
      <c r="ABM85" s="184"/>
      <c r="ABN85" s="184"/>
      <c r="ABO85" s="184"/>
      <c r="ABP85" s="184"/>
      <c r="ABQ85" s="184"/>
      <c r="ABR85" s="184"/>
      <c r="ABS85" s="184"/>
      <c r="ABT85" s="184"/>
      <c r="ABU85" s="184"/>
      <c r="ABV85" s="184"/>
      <c r="ABW85" s="184"/>
      <c r="ABX85" s="184"/>
      <c r="ABY85" s="184"/>
      <c r="ABZ85" s="184"/>
      <c r="ACA85" s="184"/>
      <c r="ACB85" s="184"/>
      <c r="ACC85" s="184"/>
      <c r="ACD85" s="184"/>
      <c r="ACE85" s="184"/>
      <c r="ACF85" s="184"/>
      <c r="ACG85" s="184"/>
      <c r="ACH85" s="184"/>
      <c r="ACI85" s="184"/>
      <c r="ACJ85" s="184"/>
      <c r="ACK85" s="184"/>
      <c r="ACL85" s="184"/>
      <c r="ACM85" s="184"/>
      <c r="ACN85" s="184"/>
      <c r="ACO85" s="184"/>
      <c r="ACP85" s="184"/>
      <c r="ACQ85" s="184"/>
      <c r="ACR85" s="184"/>
      <c r="ACS85" s="184"/>
      <c r="ACT85" s="184"/>
      <c r="ACU85" s="184"/>
      <c r="ACV85" s="184"/>
      <c r="ACW85" s="184"/>
      <c r="ACX85" s="184"/>
      <c r="ACY85" s="184"/>
      <c r="ACZ85" s="184"/>
      <c r="ADA85" s="184"/>
      <c r="ADB85" s="184"/>
      <c r="ADC85" s="184"/>
      <c r="ADD85" s="184"/>
      <c r="ADE85" s="184"/>
      <c r="ADF85" s="184"/>
      <c r="ADG85" s="184"/>
      <c r="ADH85" s="184"/>
      <c r="ADI85" s="184"/>
      <c r="ADJ85" s="184"/>
      <c r="ADK85" s="184"/>
      <c r="ADL85" s="184"/>
      <c r="ADM85" s="184"/>
      <c r="ADN85" s="184"/>
      <c r="ADO85" s="184"/>
      <c r="ADP85" s="184"/>
      <c r="ADQ85" s="184"/>
      <c r="ADR85" s="184"/>
      <c r="ADS85" s="184"/>
      <c r="ADT85" s="184"/>
      <c r="ADU85" s="184"/>
      <c r="ADV85" s="184"/>
      <c r="ADW85" s="184"/>
      <c r="ADX85" s="184"/>
      <c r="ADY85" s="184"/>
      <c r="ADZ85" s="184"/>
      <c r="AEA85" s="184"/>
      <c r="AEB85" s="184"/>
      <c r="AEC85" s="184"/>
      <c r="AED85" s="184"/>
      <c r="AEE85" s="184"/>
      <c r="AEF85" s="184"/>
      <c r="AEG85" s="184"/>
      <c r="AEH85" s="184"/>
      <c r="AEI85" s="184"/>
      <c r="AEJ85" s="184"/>
      <c r="AEK85" s="184"/>
      <c r="AEL85" s="184"/>
      <c r="AEM85" s="184"/>
      <c r="AEN85" s="184"/>
      <c r="AEO85" s="184"/>
      <c r="AEP85" s="184"/>
      <c r="AEQ85" s="184"/>
      <c r="AER85" s="184"/>
      <c r="AES85" s="184"/>
      <c r="AET85" s="184"/>
      <c r="AEU85" s="184"/>
      <c r="AEV85" s="184"/>
      <c r="AEW85" s="184"/>
      <c r="AEX85" s="184"/>
      <c r="AEY85" s="184"/>
      <c r="AEZ85" s="184"/>
      <c r="AFA85" s="184"/>
      <c r="AFB85" s="184"/>
      <c r="AFC85" s="184"/>
      <c r="AFD85" s="184"/>
      <c r="AFE85" s="184"/>
      <c r="AFF85" s="184"/>
      <c r="AFG85" s="184"/>
      <c r="AFH85" s="184"/>
      <c r="AFI85" s="184"/>
      <c r="AFJ85" s="184"/>
      <c r="AFK85" s="184"/>
      <c r="AFL85" s="184"/>
      <c r="AFM85" s="184"/>
      <c r="AFN85" s="184"/>
      <c r="AFO85" s="184"/>
      <c r="AFP85" s="184"/>
      <c r="AFQ85" s="184"/>
      <c r="AFR85" s="184"/>
      <c r="AFS85" s="184"/>
      <c r="AFT85" s="184"/>
      <c r="AFU85" s="184"/>
      <c r="AFV85" s="184"/>
      <c r="AFW85" s="184"/>
      <c r="AFX85" s="184"/>
      <c r="AFY85" s="184"/>
      <c r="AFZ85" s="184"/>
      <c r="AGA85" s="184"/>
      <c r="AGB85" s="184"/>
      <c r="AGC85" s="184"/>
      <c r="AGD85" s="184"/>
      <c r="AGE85" s="184"/>
      <c r="AGF85" s="184"/>
      <c r="AGG85" s="184"/>
      <c r="AGH85" s="184"/>
      <c r="AGI85" s="184"/>
      <c r="AGJ85" s="184"/>
      <c r="AGK85" s="184"/>
      <c r="AGL85" s="184"/>
      <c r="AGM85" s="184"/>
      <c r="AGN85" s="184"/>
      <c r="AGO85" s="184"/>
      <c r="AGP85" s="184"/>
      <c r="AGQ85" s="184"/>
      <c r="AGR85" s="184"/>
      <c r="AGS85" s="184"/>
      <c r="AGT85" s="184"/>
      <c r="AGU85" s="184"/>
      <c r="AGV85" s="184"/>
      <c r="AGW85" s="184"/>
      <c r="AGX85" s="184"/>
      <c r="AGY85" s="184"/>
      <c r="AGZ85" s="184"/>
      <c r="AHA85" s="184"/>
      <c r="AHB85" s="184"/>
      <c r="AHC85" s="184"/>
      <c r="AHD85" s="184"/>
      <c r="AHE85" s="184"/>
      <c r="AHF85" s="184"/>
      <c r="AHG85" s="184"/>
      <c r="AHH85" s="184"/>
      <c r="AHI85" s="184"/>
      <c r="AHJ85" s="184"/>
      <c r="AHK85" s="184"/>
      <c r="AHL85" s="184"/>
      <c r="AHM85" s="184"/>
      <c r="AHN85" s="184"/>
      <c r="AHO85" s="184"/>
      <c r="AHP85" s="184"/>
      <c r="AHQ85" s="184"/>
      <c r="AHR85" s="184"/>
      <c r="AHS85" s="184"/>
      <c r="AHT85" s="184"/>
      <c r="AHU85" s="184"/>
      <c r="AHV85" s="184"/>
      <c r="AHW85" s="184"/>
      <c r="AHX85" s="184"/>
      <c r="AHY85" s="184"/>
      <c r="AHZ85" s="184"/>
      <c r="AIA85" s="184"/>
      <c r="AIB85" s="184"/>
      <c r="AIC85" s="184"/>
      <c r="AID85" s="184"/>
      <c r="AIE85" s="184"/>
      <c r="AIF85" s="184"/>
      <c r="AIG85" s="184"/>
      <c r="AIH85" s="184"/>
      <c r="AII85" s="184"/>
      <c r="AIJ85" s="184"/>
      <c r="AIK85" s="184"/>
      <c r="AIL85" s="184"/>
      <c r="AIM85" s="184"/>
      <c r="AIN85" s="184"/>
      <c r="AIO85" s="184"/>
      <c r="AIP85" s="184"/>
      <c r="AIQ85" s="184"/>
      <c r="AIR85" s="184"/>
      <c r="AIS85" s="184"/>
      <c r="AIT85" s="184"/>
      <c r="AIU85" s="184"/>
      <c r="AIV85" s="184"/>
      <c r="AIW85" s="184"/>
      <c r="AIX85" s="184"/>
      <c r="AIY85" s="184"/>
      <c r="AIZ85" s="184"/>
      <c r="AJA85" s="184"/>
      <c r="AJB85" s="184"/>
      <c r="AJC85" s="184"/>
      <c r="AJD85" s="184"/>
      <c r="AJE85" s="184"/>
      <c r="AJF85" s="184"/>
      <c r="AJG85" s="184"/>
      <c r="AJH85" s="184"/>
      <c r="AJI85" s="184"/>
      <c r="AJJ85" s="184"/>
      <c r="AJK85" s="184"/>
      <c r="AJL85" s="184"/>
      <c r="AJM85" s="184"/>
      <c r="AJN85" s="184"/>
      <c r="AJO85" s="184"/>
      <c r="AJP85" s="184"/>
      <c r="AJQ85" s="184"/>
      <c r="AJR85" s="184"/>
      <c r="AJS85" s="184"/>
      <c r="AJT85" s="184"/>
      <c r="AJU85" s="184"/>
      <c r="AJV85" s="184"/>
      <c r="AJW85" s="184"/>
      <c r="AJX85" s="184"/>
      <c r="AJY85" s="184"/>
      <c r="AJZ85" s="184"/>
      <c r="AKA85" s="184"/>
      <c r="AKB85" s="184"/>
      <c r="AKC85" s="184"/>
      <c r="AKD85" s="184"/>
      <c r="AKE85" s="184"/>
      <c r="AKF85" s="184"/>
      <c r="AKG85" s="184"/>
      <c r="AKH85" s="184"/>
      <c r="AKI85" s="184"/>
      <c r="AKJ85" s="184"/>
      <c r="AKK85" s="184"/>
      <c r="AKL85" s="184"/>
      <c r="AKM85" s="184"/>
      <c r="AKN85" s="184"/>
      <c r="AKO85" s="184"/>
      <c r="AKP85" s="184"/>
      <c r="AKQ85" s="184"/>
      <c r="AKR85" s="184"/>
      <c r="AKS85" s="184"/>
      <c r="AKT85" s="184"/>
      <c r="AKU85" s="184"/>
      <c r="AKV85" s="184"/>
      <c r="AKW85" s="184"/>
      <c r="AKX85" s="184"/>
      <c r="AKY85" s="184"/>
      <c r="AKZ85" s="184"/>
      <c r="ALA85" s="184"/>
      <c r="ALB85" s="184"/>
      <c r="ALC85" s="184"/>
      <c r="ALD85" s="184"/>
      <c r="ALE85" s="184"/>
      <c r="ALF85" s="184"/>
      <c r="ALG85" s="184"/>
      <c r="ALH85" s="184"/>
      <c r="ALI85" s="184"/>
      <c r="ALJ85" s="184"/>
      <c r="ALK85" s="184"/>
      <c r="ALL85" s="184"/>
      <c r="ALM85" s="184"/>
      <c r="ALN85" s="184"/>
      <c r="ALO85" s="184"/>
      <c r="ALP85" s="184"/>
      <c r="ALQ85" s="184"/>
      <c r="ALR85" s="184"/>
      <c r="ALS85" s="184"/>
      <c r="ALT85" s="184"/>
      <c r="ALU85" s="184"/>
      <c r="ALV85" s="184"/>
      <c r="ALW85" s="184"/>
      <c r="ALX85" s="184"/>
      <c r="ALY85" s="184"/>
      <c r="ALZ85" s="184"/>
      <c r="AMA85" s="184"/>
      <c r="AMB85" s="184"/>
      <c r="AMC85" s="184"/>
      <c r="AMD85" s="184"/>
      <c r="AME85" s="184"/>
      <c r="AMF85" s="184"/>
      <c r="AMG85" s="184"/>
      <c r="AMH85" s="184"/>
      <c r="AMI85" s="184"/>
      <c r="AMJ85" s="184"/>
      <c r="AMK85" s="184"/>
      <c r="AML85" s="184"/>
      <c r="AMM85" s="184"/>
      <c r="AMN85" s="184"/>
      <c r="AMO85" s="184"/>
      <c r="AMP85" s="184"/>
      <c r="AMQ85" s="184"/>
      <c r="AMR85" s="184"/>
      <c r="AMS85" s="184"/>
      <c r="AMT85" s="184"/>
      <c r="AMU85" s="184"/>
      <c r="AMV85" s="184"/>
      <c r="AMW85" s="184"/>
      <c r="AMX85" s="184"/>
      <c r="AMY85" s="184"/>
      <c r="AMZ85" s="184"/>
      <c r="ANA85" s="184"/>
      <c r="ANB85" s="184"/>
      <c r="ANC85" s="184"/>
      <c r="AND85" s="184"/>
      <c r="ANE85" s="184"/>
      <c r="ANF85" s="184"/>
      <c r="ANG85" s="184"/>
      <c r="ANH85" s="184"/>
      <c r="ANI85" s="184"/>
      <c r="ANJ85" s="184"/>
      <c r="ANK85" s="184"/>
      <c r="ANL85" s="184"/>
      <c r="ANM85" s="184"/>
      <c r="ANN85" s="184"/>
      <c r="ANO85" s="184"/>
      <c r="ANP85" s="184"/>
      <c r="ANQ85" s="184"/>
      <c r="ANR85" s="184"/>
      <c r="ANS85" s="184"/>
      <c r="ANT85" s="184"/>
      <c r="ANU85" s="184"/>
      <c r="ANV85" s="184"/>
      <c r="ANW85" s="184"/>
      <c r="ANX85" s="184"/>
      <c r="ANY85" s="184"/>
      <c r="ANZ85" s="184"/>
      <c r="AOA85" s="184"/>
      <c r="AOB85" s="184"/>
      <c r="AOC85" s="184"/>
      <c r="AOD85" s="184"/>
      <c r="AOE85" s="184"/>
      <c r="AOF85" s="184"/>
      <c r="AOG85" s="184"/>
      <c r="AOH85" s="184"/>
      <c r="AOI85" s="184"/>
      <c r="AOJ85" s="184"/>
      <c r="AOK85" s="184"/>
      <c r="AOL85" s="184"/>
      <c r="AOM85" s="184"/>
      <c r="AON85" s="184"/>
      <c r="AOO85" s="184"/>
      <c r="AOP85" s="184"/>
      <c r="AOQ85" s="184"/>
      <c r="AOR85" s="184"/>
      <c r="AOS85" s="184"/>
      <c r="AOT85" s="184"/>
      <c r="AOU85" s="184"/>
      <c r="AOV85" s="184"/>
      <c r="AOW85" s="184"/>
      <c r="AOX85" s="184"/>
      <c r="AOY85" s="184"/>
      <c r="AOZ85" s="184"/>
      <c r="APA85" s="184"/>
      <c r="APB85" s="184"/>
      <c r="APC85" s="184"/>
      <c r="APD85" s="184"/>
      <c r="APE85" s="184"/>
      <c r="APF85" s="184"/>
      <c r="APG85" s="184"/>
      <c r="APH85" s="184"/>
      <c r="API85" s="184"/>
      <c r="APJ85" s="184"/>
      <c r="APK85" s="184"/>
      <c r="APL85" s="184"/>
      <c r="APM85" s="184"/>
      <c r="APN85" s="184"/>
      <c r="APO85" s="184"/>
      <c r="APP85" s="184"/>
      <c r="APQ85" s="184"/>
      <c r="APR85" s="184"/>
      <c r="APS85" s="184"/>
      <c r="APT85" s="184"/>
      <c r="APU85" s="184"/>
      <c r="APV85" s="184"/>
      <c r="APW85" s="184"/>
      <c r="APX85" s="184"/>
      <c r="APY85" s="184"/>
      <c r="APZ85" s="184"/>
      <c r="AQA85" s="184"/>
      <c r="AQB85" s="184"/>
      <c r="AQC85" s="184"/>
      <c r="AQD85" s="184"/>
      <c r="AQE85" s="184"/>
      <c r="AQF85" s="184"/>
      <c r="AQG85" s="184"/>
      <c r="AQH85" s="184"/>
      <c r="AQI85" s="184"/>
      <c r="AQJ85" s="184"/>
      <c r="AQK85" s="184"/>
      <c r="AQL85" s="184"/>
      <c r="AQM85" s="184"/>
      <c r="AQN85" s="184"/>
      <c r="AQO85" s="184"/>
      <c r="AQP85" s="184"/>
      <c r="AQQ85" s="184"/>
      <c r="AQR85" s="184"/>
      <c r="AQS85" s="184"/>
      <c r="AQT85" s="184"/>
      <c r="AQU85" s="184"/>
      <c r="AQV85" s="184"/>
      <c r="AQW85" s="184"/>
      <c r="AQX85" s="184"/>
      <c r="AQY85" s="184"/>
      <c r="AQZ85" s="184"/>
      <c r="ARA85" s="184"/>
      <c r="ARB85" s="184"/>
      <c r="ARC85" s="184"/>
      <c r="ARD85" s="184"/>
      <c r="ARE85" s="184"/>
      <c r="ARF85" s="184"/>
      <c r="ARG85" s="184"/>
      <c r="ARH85" s="184"/>
      <c r="ARI85" s="184"/>
      <c r="ARJ85" s="184"/>
      <c r="ARK85" s="184"/>
      <c r="ARL85" s="184"/>
      <c r="ARM85" s="184"/>
      <c r="ARN85" s="184"/>
      <c r="ARO85" s="184"/>
      <c r="ARP85" s="184"/>
      <c r="ARQ85" s="184"/>
      <c r="ARR85" s="184"/>
      <c r="ARS85" s="184"/>
      <c r="ART85" s="184"/>
      <c r="ARU85" s="184"/>
      <c r="ARV85" s="184"/>
      <c r="ARW85" s="184"/>
      <c r="ARX85" s="184"/>
      <c r="ARY85" s="184"/>
      <c r="ARZ85" s="184"/>
      <c r="ASA85" s="184"/>
      <c r="ASB85" s="184"/>
      <c r="ASC85" s="184"/>
      <c r="ASD85" s="184"/>
      <c r="ASE85" s="184"/>
      <c r="ASF85" s="184"/>
      <c r="ASG85" s="184"/>
      <c r="ASH85" s="184"/>
      <c r="ASI85" s="184"/>
      <c r="ASJ85" s="184"/>
      <c r="ASK85" s="184"/>
      <c r="ASL85" s="184"/>
      <c r="ASM85" s="184"/>
      <c r="ASN85" s="184"/>
      <c r="ASO85" s="184"/>
      <c r="ASP85" s="184"/>
      <c r="ASQ85" s="184"/>
      <c r="ASR85" s="184"/>
      <c r="ASS85" s="184"/>
      <c r="AST85" s="184"/>
      <c r="ASU85" s="184"/>
      <c r="ASV85" s="184"/>
      <c r="ASW85" s="184"/>
      <c r="ASX85" s="184"/>
      <c r="ASY85" s="184"/>
      <c r="ASZ85" s="184"/>
      <c r="ATA85" s="184"/>
      <c r="ATB85" s="184"/>
      <c r="ATC85" s="184"/>
      <c r="ATD85" s="184"/>
      <c r="ATE85" s="184"/>
      <c r="ATF85" s="184"/>
      <c r="ATG85" s="184"/>
      <c r="ATH85" s="184"/>
      <c r="ATI85" s="184"/>
      <c r="ATJ85" s="184"/>
      <c r="ATK85" s="184"/>
      <c r="ATL85" s="184"/>
      <c r="ATM85" s="184"/>
      <c r="ATN85" s="184"/>
      <c r="ATO85" s="184"/>
      <c r="ATP85" s="184"/>
      <c r="ATQ85" s="184"/>
      <c r="ATR85" s="184"/>
      <c r="ATS85" s="184"/>
      <c r="ATT85" s="184"/>
      <c r="ATU85" s="184"/>
      <c r="ATV85" s="184"/>
      <c r="ATW85" s="184"/>
      <c r="ATX85" s="184"/>
      <c r="ATY85" s="184"/>
      <c r="ATZ85" s="184"/>
      <c r="AUA85" s="184"/>
      <c r="AUB85" s="184"/>
      <c r="AUC85" s="184"/>
      <c r="AUD85" s="184"/>
      <c r="AUE85" s="184"/>
      <c r="AUF85" s="184"/>
      <c r="AUG85" s="184"/>
      <c r="AUH85" s="184"/>
      <c r="AUI85" s="184"/>
      <c r="AUJ85" s="184"/>
      <c r="AUK85" s="184"/>
      <c r="AUL85" s="184"/>
      <c r="AUM85" s="184"/>
      <c r="AUN85" s="184"/>
      <c r="AUO85" s="184"/>
      <c r="AUP85" s="184"/>
      <c r="AUQ85" s="184"/>
      <c r="AUR85" s="184"/>
      <c r="AUS85" s="184"/>
      <c r="AUT85" s="184"/>
      <c r="AUU85" s="184"/>
      <c r="AUV85" s="184"/>
      <c r="AUW85" s="184"/>
      <c r="AUX85" s="184"/>
      <c r="AUY85" s="184"/>
      <c r="AUZ85" s="184"/>
      <c r="AVA85" s="184"/>
      <c r="AVB85" s="184"/>
      <c r="AVC85" s="184"/>
      <c r="AVD85" s="184"/>
      <c r="AVE85" s="184"/>
      <c r="AVF85" s="184"/>
      <c r="AVG85" s="184"/>
      <c r="AVH85" s="184"/>
      <c r="AVI85" s="184"/>
      <c r="AVJ85" s="184"/>
      <c r="AVK85" s="184"/>
      <c r="AVL85" s="184"/>
      <c r="AVM85" s="184"/>
      <c r="AVN85" s="184"/>
      <c r="AVO85" s="184"/>
      <c r="AVP85" s="184"/>
      <c r="AVQ85" s="184"/>
      <c r="AVR85" s="184"/>
      <c r="AVS85" s="184"/>
      <c r="AVT85" s="184"/>
      <c r="AVU85" s="184"/>
      <c r="AVV85" s="184"/>
      <c r="AVW85" s="184"/>
      <c r="AVX85" s="184"/>
      <c r="AVY85" s="184"/>
      <c r="AVZ85" s="184"/>
      <c r="AWA85" s="184"/>
      <c r="AWB85" s="184"/>
      <c r="AWC85" s="184"/>
      <c r="AWD85" s="184"/>
      <c r="AWE85" s="184"/>
      <c r="AWF85" s="184"/>
      <c r="AWG85" s="184"/>
      <c r="AWH85" s="184"/>
      <c r="AWI85" s="184"/>
      <c r="AWJ85" s="184"/>
      <c r="AWK85" s="184"/>
      <c r="AWL85" s="184"/>
      <c r="AWM85" s="184"/>
      <c r="AWN85" s="184"/>
      <c r="AWO85" s="184"/>
      <c r="AWP85" s="184"/>
      <c r="AWQ85" s="184"/>
      <c r="AWR85" s="184"/>
      <c r="AWS85" s="184"/>
      <c r="AWT85" s="184"/>
      <c r="AWU85" s="184"/>
      <c r="AWV85" s="184"/>
      <c r="AWW85" s="184"/>
      <c r="AWX85" s="184"/>
      <c r="AWY85" s="184"/>
      <c r="AWZ85" s="184"/>
      <c r="AXA85" s="184"/>
      <c r="AXB85" s="184"/>
      <c r="AXC85" s="184"/>
      <c r="AXD85" s="184"/>
      <c r="AXE85" s="184"/>
      <c r="AXF85" s="184"/>
      <c r="AXG85" s="184"/>
      <c r="AXH85" s="184"/>
      <c r="AXI85" s="184"/>
      <c r="AXJ85" s="184"/>
      <c r="AXK85" s="184"/>
      <c r="AXL85" s="184"/>
      <c r="AXM85" s="184"/>
      <c r="AXN85" s="184"/>
      <c r="AXO85" s="184"/>
      <c r="AXP85" s="184"/>
      <c r="AXQ85" s="184"/>
      <c r="AXR85" s="184"/>
      <c r="AXS85" s="184"/>
      <c r="AXT85" s="184"/>
      <c r="AXU85" s="184"/>
      <c r="AXV85" s="184"/>
      <c r="AXW85" s="184"/>
      <c r="AXX85" s="184"/>
      <c r="AXY85" s="184"/>
      <c r="AXZ85" s="184"/>
      <c r="AYA85" s="184"/>
      <c r="AYB85" s="184"/>
      <c r="AYC85" s="184"/>
      <c r="AYD85" s="184"/>
      <c r="AYE85" s="184"/>
      <c r="AYF85" s="184"/>
      <c r="AYG85" s="184"/>
      <c r="AYH85" s="184"/>
      <c r="AYI85" s="184"/>
      <c r="AYJ85" s="184"/>
      <c r="AYK85" s="184"/>
      <c r="AYL85" s="184"/>
      <c r="AYM85" s="184"/>
      <c r="AYN85" s="184"/>
      <c r="AYO85" s="184"/>
      <c r="AYP85" s="184"/>
      <c r="AYQ85" s="184"/>
      <c r="AYR85" s="184"/>
      <c r="AYS85" s="184"/>
      <c r="AYT85" s="184"/>
      <c r="AYU85" s="184"/>
      <c r="AYV85" s="184"/>
      <c r="AYW85" s="184"/>
      <c r="AYX85" s="184"/>
      <c r="AYY85" s="184"/>
      <c r="AYZ85" s="184"/>
      <c r="AZA85" s="184"/>
      <c r="AZB85" s="184"/>
      <c r="AZC85" s="184"/>
      <c r="AZD85" s="184"/>
      <c r="AZE85" s="184"/>
      <c r="AZF85" s="184"/>
      <c r="AZG85" s="184"/>
      <c r="AZH85" s="184"/>
      <c r="AZI85" s="184"/>
      <c r="AZJ85" s="184"/>
      <c r="AZK85" s="184"/>
      <c r="AZL85" s="184"/>
      <c r="AZM85" s="184"/>
      <c r="AZN85" s="184"/>
      <c r="AZO85" s="184"/>
      <c r="AZP85" s="184"/>
      <c r="AZQ85" s="184"/>
      <c r="AZR85" s="184"/>
      <c r="AZS85" s="184"/>
      <c r="AZT85" s="184"/>
      <c r="AZU85" s="184"/>
      <c r="AZV85" s="184"/>
      <c r="AZW85" s="184"/>
      <c r="AZX85" s="184"/>
      <c r="AZY85" s="184"/>
      <c r="AZZ85" s="184"/>
      <c r="BAA85" s="184"/>
      <c r="BAB85" s="184"/>
      <c r="BAC85" s="184"/>
      <c r="BAD85" s="184"/>
      <c r="BAE85" s="184"/>
      <c r="BAF85" s="184"/>
      <c r="BAG85" s="184"/>
      <c r="BAH85" s="184"/>
      <c r="BAI85" s="184"/>
      <c r="BAJ85" s="184"/>
      <c r="BAK85" s="184"/>
      <c r="BAL85" s="184"/>
      <c r="BAM85" s="184"/>
      <c r="BAN85" s="184"/>
      <c r="BAO85" s="184"/>
      <c r="BAP85" s="184"/>
      <c r="BAQ85" s="184"/>
      <c r="BAR85" s="184"/>
      <c r="BAS85" s="184"/>
      <c r="BAT85" s="184"/>
      <c r="BAU85" s="184"/>
      <c r="BAV85" s="184"/>
      <c r="BAW85" s="184"/>
      <c r="BAX85" s="184"/>
      <c r="BAY85" s="184"/>
      <c r="BAZ85" s="184"/>
      <c r="BBA85" s="184"/>
      <c r="BBB85" s="184"/>
      <c r="BBC85" s="184"/>
      <c r="BBD85" s="184"/>
      <c r="BBE85" s="184"/>
      <c r="BBF85" s="184"/>
      <c r="BBG85" s="184"/>
      <c r="BBH85" s="184"/>
      <c r="BBI85" s="184"/>
      <c r="BBJ85" s="184"/>
      <c r="BBK85" s="184"/>
      <c r="BBL85" s="184"/>
      <c r="BBM85" s="184"/>
      <c r="BBN85" s="184"/>
      <c r="BBO85" s="184"/>
      <c r="BBP85" s="184"/>
      <c r="BBQ85" s="184"/>
      <c r="BBR85" s="184"/>
      <c r="BBS85" s="184"/>
      <c r="BBT85" s="184"/>
      <c r="BBU85" s="184"/>
      <c r="BBV85" s="184"/>
      <c r="BBW85" s="184"/>
      <c r="BBX85" s="184"/>
      <c r="BBY85" s="184"/>
      <c r="BBZ85" s="184"/>
      <c r="BCA85" s="184"/>
      <c r="BCB85" s="184"/>
      <c r="BCC85" s="184"/>
      <c r="BCD85" s="184"/>
      <c r="BCE85" s="184"/>
      <c r="BCF85" s="184"/>
      <c r="BCG85" s="184"/>
      <c r="BCH85" s="184"/>
      <c r="BCI85" s="184"/>
      <c r="BCJ85" s="184"/>
      <c r="BCK85" s="184"/>
      <c r="BCL85" s="184"/>
      <c r="BCM85" s="184"/>
      <c r="BCN85" s="184"/>
      <c r="BCO85" s="184"/>
      <c r="BCP85" s="184"/>
      <c r="BCQ85" s="184"/>
      <c r="BCR85" s="184"/>
      <c r="BCS85" s="184"/>
      <c r="BCT85" s="184"/>
      <c r="BCU85" s="184"/>
      <c r="BCV85" s="184"/>
      <c r="BCW85" s="184"/>
      <c r="BCX85" s="184"/>
      <c r="BCY85" s="184"/>
      <c r="BCZ85" s="184"/>
      <c r="BDA85" s="184"/>
      <c r="BDB85" s="184"/>
      <c r="BDC85" s="184"/>
      <c r="BDD85" s="184"/>
      <c r="BDE85" s="184"/>
      <c r="BDF85" s="184"/>
      <c r="BDG85" s="184"/>
      <c r="BDH85" s="184"/>
      <c r="BDI85" s="184"/>
      <c r="BDJ85" s="184"/>
      <c r="BDK85" s="184"/>
      <c r="BDL85" s="184"/>
      <c r="BDM85" s="184"/>
      <c r="BDN85" s="184"/>
      <c r="BDO85" s="184"/>
      <c r="BDP85" s="184"/>
      <c r="BDQ85" s="184"/>
      <c r="BDR85" s="184"/>
      <c r="BDS85" s="184"/>
      <c r="BDT85" s="184"/>
      <c r="BDU85" s="184"/>
      <c r="BDV85" s="184"/>
      <c r="BDW85" s="184"/>
      <c r="BDX85" s="184"/>
      <c r="BDY85" s="184"/>
      <c r="BDZ85" s="184"/>
      <c r="BEA85" s="184"/>
      <c r="BEB85" s="184"/>
      <c r="BEC85" s="184"/>
      <c r="BED85" s="184"/>
      <c r="BEE85" s="184"/>
      <c r="BEF85" s="184"/>
      <c r="BEG85" s="184"/>
      <c r="BEH85" s="184"/>
      <c r="BEI85" s="184"/>
      <c r="BEJ85" s="184"/>
      <c r="BEK85" s="184"/>
      <c r="BEL85" s="184"/>
      <c r="BEM85" s="184"/>
      <c r="BEN85" s="184"/>
      <c r="BEO85" s="184"/>
      <c r="BEP85" s="184"/>
      <c r="BEQ85" s="184"/>
      <c r="BER85" s="184"/>
      <c r="BES85" s="184"/>
      <c r="BET85" s="184"/>
      <c r="BEU85" s="184"/>
      <c r="BEV85" s="184"/>
      <c r="BEW85" s="184"/>
      <c r="BEX85" s="184"/>
      <c r="BEY85" s="184"/>
      <c r="BEZ85" s="184"/>
      <c r="BFA85" s="184"/>
      <c r="BFB85" s="184"/>
      <c r="BFC85" s="184"/>
      <c r="BFD85" s="184"/>
      <c r="BFE85" s="184"/>
      <c r="BFF85" s="184"/>
      <c r="BFG85" s="184"/>
      <c r="BFH85" s="184"/>
      <c r="BFI85" s="184"/>
      <c r="BFJ85" s="184"/>
      <c r="BFK85" s="184"/>
      <c r="BFL85" s="184"/>
      <c r="BFM85" s="184"/>
      <c r="BFN85" s="184"/>
      <c r="BFO85" s="184"/>
      <c r="BFP85" s="184"/>
      <c r="BFQ85" s="184"/>
      <c r="BFR85" s="184"/>
      <c r="BFS85" s="184"/>
      <c r="BFT85" s="184"/>
      <c r="BFU85" s="184"/>
      <c r="BFV85" s="184"/>
      <c r="BFW85" s="184"/>
      <c r="BFX85" s="184"/>
      <c r="BFY85" s="184"/>
      <c r="BFZ85" s="184"/>
      <c r="BGA85" s="184"/>
      <c r="BGB85" s="184"/>
      <c r="BGC85" s="184"/>
      <c r="BGD85" s="184"/>
      <c r="BGE85" s="184"/>
      <c r="BGF85" s="184"/>
      <c r="BGG85" s="184"/>
      <c r="BGH85" s="184"/>
      <c r="BGI85" s="184"/>
      <c r="BGJ85" s="184"/>
      <c r="BGK85" s="184"/>
      <c r="BGL85" s="184"/>
      <c r="BGM85" s="184"/>
      <c r="BGN85" s="184"/>
      <c r="BGO85" s="184"/>
      <c r="BGP85" s="184"/>
      <c r="BGQ85" s="184"/>
      <c r="BGR85" s="184"/>
      <c r="BGS85" s="184"/>
      <c r="BGT85" s="184"/>
      <c r="BGU85" s="184"/>
      <c r="BGV85" s="184"/>
      <c r="BGW85" s="184"/>
      <c r="BGX85" s="184"/>
      <c r="BGY85" s="184"/>
      <c r="BGZ85" s="184"/>
      <c r="BHA85" s="184"/>
      <c r="BHB85" s="184"/>
      <c r="BHC85" s="184"/>
      <c r="BHD85" s="184"/>
      <c r="BHE85" s="184"/>
      <c r="BHF85" s="184"/>
      <c r="BHG85" s="184"/>
      <c r="BHH85" s="184"/>
      <c r="BHI85" s="184"/>
      <c r="BHJ85" s="184"/>
      <c r="BHK85" s="184"/>
      <c r="BHL85" s="184"/>
      <c r="BHM85" s="184"/>
      <c r="BHN85" s="184"/>
      <c r="BHO85" s="184"/>
      <c r="BHP85" s="184"/>
      <c r="BHQ85" s="184"/>
      <c r="BHR85" s="184"/>
      <c r="BHS85" s="184"/>
      <c r="BHT85" s="184"/>
      <c r="BHU85" s="184"/>
      <c r="BHV85" s="184"/>
      <c r="BHW85" s="184"/>
      <c r="BHX85" s="184"/>
      <c r="BHY85" s="184"/>
      <c r="BHZ85" s="184"/>
      <c r="BIA85" s="184"/>
      <c r="BIB85" s="184"/>
      <c r="BIC85" s="184"/>
      <c r="BID85" s="184"/>
      <c r="BIE85" s="184"/>
      <c r="BIF85" s="184"/>
      <c r="BIG85" s="184"/>
      <c r="BIH85" s="184"/>
      <c r="BII85" s="184"/>
      <c r="BIJ85" s="184"/>
      <c r="BIK85" s="184"/>
      <c r="BIL85" s="184"/>
      <c r="BIM85" s="184"/>
      <c r="BIN85" s="184"/>
      <c r="BIO85" s="184"/>
      <c r="BIP85" s="184"/>
      <c r="BIQ85" s="184"/>
      <c r="BIR85" s="184"/>
      <c r="BIS85" s="184"/>
      <c r="BIT85" s="184"/>
      <c r="BIU85" s="184"/>
      <c r="BIV85" s="184"/>
      <c r="BIW85" s="184"/>
      <c r="BIX85" s="184"/>
      <c r="BIY85" s="184"/>
      <c r="BIZ85" s="184"/>
      <c r="BJA85" s="184"/>
      <c r="BJB85" s="184"/>
      <c r="BJC85" s="184"/>
      <c r="BJD85" s="184"/>
      <c r="BJE85" s="184"/>
      <c r="BJF85" s="184"/>
      <c r="BJG85" s="184"/>
      <c r="BJH85" s="184"/>
      <c r="BJI85" s="184"/>
      <c r="BJJ85" s="184"/>
      <c r="BJK85" s="184"/>
      <c r="BJL85" s="184"/>
      <c r="BJM85" s="184"/>
      <c r="BJN85" s="184"/>
      <c r="BJO85" s="184"/>
      <c r="BJP85" s="184"/>
      <c r="BJQ85" s="184"/>
      <c r="BJR85" s="184"/>
      <c r="BJS85" s="184"/>
      <c r="BJT85" s="184"/>
      <c r="BJU85" s="184"/>
      <c r="BJV85" s="184"/>
      <c r="BJW85" s="184"/>
      <c r="BJX85" s="184"/>
      <c r="BJY85" s="184"/>
      <c r="BJZ85" s="184"/>
      <c r="BKA85" s="184"/>
      <c r="BKB85" s="184"/>
      <c r="BKC85" s="184"/>
      <c r="BKD85" s="184"/>
      <c r="BKE85" s="184"/>
      <c r="BKF85" s="184"/>
      <c r="BKG85" s="184"/>
      <c r="BKH85" s="184"/>
      <c r="BKI85" s="184"/>
      <c r="BKJ85" s="184"/>
      <c r="BKK85" s="184"/>
      <c r="BKL85" s="184"/>
      <c r="BKM85" s="184"/>
      <c r="BKN85" s="184"/>
      <c r="BKO85" s="184"/>
      <c r="BKP85" s="184"/>
      <c r="BKQ85" s="184"/>
      <c r="BKR85" s="184"/>
      <c r="BKS85" s="184"/>
      <c r="BKT85" s="184"/>
      <c r="BKU85" s="184"/>
      <c r="BKV85" s="184"/>
      <c r="BKW85" s="184"/>
      <c r="BKX85" s="184"/>
      <c r="BKY85" s="184"/>
      <c r="BKZ85" s="184"/>
      <c r="BLA85" s="184"/>
      <c r="BLB85" s="184"/>
      <c r="BLC85" s="184"/>
      <c r="BLD85" s="184"/>
      <c r="BLE85" s="184"/>
      <c r="BLF85" s="184"/>
      <c r="BLG85" s="184"/>
      <c r="BLH85" s="184"/>
      <c r="BLI85" s="184"/>
      <c r="BLJ85" s="184"/>
      <c r="BLK85" s="184"/>
      <c r="BLL85" s="184"/>
      <c r="BLM85" s="184"/>
      <c r="BLN85" s="184"/>
      <c r="BLO85" s="184"/>
      <c r="BLP85" s="184"/>
      <c r="BLQ85" s="184"/>
      <c r="BLR85" s="184"/>
      <c r="BLS85" s="184"/>
      <c r="BLT85" s="184"/>
      <c r="BLU85" s="184"/>
      <c r="BLV85" s="184"/>
      <c r="BLW85" s="184"/>
      <c r="BLX85" s="184"/>
      <c r="BLY85" s="184"/>
      <c r="BLZ85" s="184"/>
      <c r="BMA85" s="184"/>
      <c r="BMB85" s="184"/>
      <c r="BMC85" s="184"/>
      <c r="BMD85" s="184"/>
      <c r="BME85" s="184"/>
      <c r="BMF85" s="184"/>
      <c r="BMG85" s="184"/>
      <c r="BMH85" s="184"/>
      <c r="BMI85" s="184"/>
      <c r="BMJ85" s="184"/>
      <c r="BMK85" s="184"/>
      <c r="BML85" s="184"/>
      <c r="BMM85" s="184"/>
      <c r="BMN85" s="184"/>
      <c r="BMO85" s="184"/>
      <c r="BMP85" s="184"/>
      <c r="BMQ85" s="184"/>
      <c r="BMR85" s="184"/>
      <c r="BMS85" s="184"/>
      <c r="BMT85" s="184"/>
      <c r="BMU85" s="184"/>
      <c r="BMV85" s="184"/>
      <c r="BMW85" s="184"/>
      <c r="BMX85" s="184"/>
      <c r="BMY85" s="184"/>
      <c r="BMZ85" s="184"/>
      <c r="BNA85" s="184"/>
      <c r="BNB85" s="184"/>
      <c r="BNC85" s="184"/>
      <c r="BND85" s="184"/>
      <c r="BNE85" s="184"/>
      <c r="BNF85" s="184"/>
      <c r="BNG85" s="184"/>
      <c r="BNH85" s="184"/>
      <c r="BNI85" s="184"/>
      <c r="BNJ85" s="184"/>
      <c r="BNK85" s="184"/>
      <c r="BNL85" s="184"/>
      <c r="BNM85" s="184"/>
      <c r="BNN85" s="184"/>
      <c r="BNO85" s="184"/>
      <c r="BNP85" s="184"/>
      <c r="BNQ85" s="184"/>
      <c r="BNR85" s="184"/>
      <c r="BNS85" s="184"/>
      <c r="BNT85" s="184"/>
      <c r="BNU85" s="184"/>
      <c r="BNV85" s="184"/>
      <c r="BNW85" s="184"/>
      <c r="BNX85" s="184"/>
      <c r="BNY85" s="184"/>
      <c r="BNZ85" s="184"/>
      <c r="BOA85" s="184"/>
      <c r="BOB85" s="184"/>
      <c r="BOC85" s="184"/>
      <c r="BOD85" s="184"/>
      <c r="BOE85" s="184"/>
      <c r="BOF85" s="184"/>
      <c r="BOG85" s="184"/>
      <c r="BOH85" s="184"/>
      <c r="BOI85" s="184"/>
      <c r="BOJ85" s="184"/>
      <c r="BOK85" s="184"/>
      <c r="BOL85" s="184"/>
      <c r="BOM85" s="184"/>
      <c r="BON85" s="184"/>
      <c r="BOO85" s="184"/>
      <c r="BOP85" s="184"/>
      <c r="BOQ85" s="184"/>
      <c r="BOR85" s="184"/>
      <c r="BOS85" s="184"/>
      <c r="BOT85" s="184"/>
      <c r="BOU85" s="184"/>
      <c r="BOV85" s="184"/>
      <c r="BOW85" s="184"/>
      <c r="BOX85" s="184"/>
      <c r="BOY85" s="184"/>
      <c r="BOZ85" s="184"/>
      <c r="BPA85" s="184"/>
      <c r="BPB85" s="184"/>
      <c r="BPC85" s="184"/>
      <c r="BPD85" s="184"/>
      <c r="BPE85" s="184"/>
      <c r="BPF85" s="184"/>
      <c r="BPG85" s="184"/>
      <c r="BPH85" s="184"/>
      <c r="BPI85" s="184"/>
      <c r="BPJ85" s="184"/>
      <c r="BPK85" s="184"/>
      <c r="BPL85" s="184"/>
      <c r="BPM85" s="184"/>
      <c r="BPN85" s="184"/>
      <c r="BPO85" s="184"/>
      <c r="BPP85" s="184"/>
      <c r="BPQ85" s="184"/>
      <c r="BPR85" s="184"/>
      <c r="BPS85" s="184"/>
      <c r="BPT85" s="184"/>
      <c r="BPU85" s="184"/>
      <c r="BPV85" s="184"/>
      <c r="BPW85" s="184"/>
      <c r="BPX85" s="184"/>
      <c r="BPY85" s="184"/>
      <c r="BPZ85" s="184"/>
      <c r="BQA85" s="184"/>
      <c r="BQB85" s="184"/>
      <c r="BQC85" s="184"/>
      <c r="BQD85" s="184"/>
      <c r="BQE85" s="184"/>
      <c r="BQF85" s="184"/>
      <c r="BQG85" s="184"/>
      <c r="BQH85" s="184"/>
      <c r="BQI85" s="184"/>
      <c r="BQJ85" s="184"/>
      <c r="BQK85" s="184"/>
      <c r="BQL85" s="184"/>
      <c r="BQM85" s="184"/>
      <c r="BQN85" s="184"/>
      <c r="BQO85" s="184"/>
      <c r="BQP85" s="184"/>
      <c r="BQQ85" s="184"/>
      <c r="BQR85" s="184"/>
      <c r="BQS85" s="184"/>
      <c r="BQT85" s="184"/>
      <c r="BQU85" s="184"/>
      <c r="BQV85" s="184"/>
      <c r="BQW85" s="184"/>
      <c r="BQX85" s="184"/>
      <c r="BQY85" s="184"/>
      <c r="BQZ85" s="184"/>
      <c r="BRA85" s="184"/>
      <c r="BRB85" s="184"/>
      <c r="BRC85" s="184"/>
      <c r="BRD85" s="184"/>
      <c r="BRE85" s="184"/>
      <c r="BRF85" s="184"/>
      <c r="BRG85" s="184"/>
      <c r="BRH85" s="184"/>
      <c r="BRI85" s="184"/>
      <c r="BRJ85" s="184"/>
      <c r="BRK85" s="184"/>
      <c r="BRL85" s="184"/>
      <c r="BRM85" s="184"/>
      <c r="BRN85" s="184"/>
      <c r="BRO85" s="184"/>
      <c r="BRP85" s="184"/>
      <c r="BRQ85" s="184"/>
      <c r="BRR85" s="184"/>
      <c r="BRS85" s="184"/>
      <c r="BRT85" s="184"/>
      <c r="BRU85" s="184"/>
      <c r="BRV85" s="184"/>
      <c r="BRW85" s="184"/>
      <c r="BRX85" s="184"/>
      <c r="BRY85" s="184"/>
      <c r="BRZ85" s="184"/>
      <c r="BSA85" s="184"/>
      <c r="BSB85" s="184"/>
      <c r="BSC85" s="184"/>
      <c r="BSD85" s="184"/>
      <c r="BSE85" s="184"/>
      <c r="BSF85" s="184"/>
      <c r="BSG85" s="184"/>
      <c r="BSH85" s="184"/>
      <c r="BSI85" s="184"/>
      <c r="BSJ85" s="184"/>
      <c r="BSK85" s="184"/>
      <c r="BSL85" s="184"/>
      <c r="BSM85" s="184"/>
      <c r="BSN85" s="184"/>
      <c r="BSO85" s="184"/>
      <c r="BSP85" s="184"/>
      <c r="BSQ85" s="184"/>
      <c r="BSR85" s="184"/>
      <c r="BSS85" s="184"/>
      <c r="BST85" s="184"/>
      <c r="BSU85" s="184"/>
      <c r="BSV85" s="184"/>
      <c r="BSW85" s="184"/>
      <c r="BSX85" s="184"/>
      <c r="BSY85" s="184"/>
      <c r="BSZ85" s="184"/>
      <c r="BTA85" s="184"/>
      <c r="BTB85" s="184"/>
      <c r="BTC85" s="184"/>
      <c r="BTD85" s="184"/>
      <c r="BTE85" s="184"/>
      <c r="BTF85" s="184"/>
      <c r="BTG85" s="184"/>
      <c r="BTH85" s="184"/>
      <c r="BTI85" s="184"/>
      <c r="BTJ85" s="184"/>
      <c r="BTK85" s="184"/>
      <c r="BTL85" s="184"/>
      <c r="BTM85" s="184"/>
      <c r="BTN85" s="184"/>
      <c r="BTO85" s="184"/>
      <c r="BTP85" s="184"/>
      <c r="BTQ85" s="184"/>
      <c r="BTR85" s="184"/>
      <c r="BTS85" s="184"/>
      <c r="BTT85" s="184"/>
      <c r="BTU85" s="184"/>
      <c r="BTV85" s="184"/>
      <c r="BTW85" s="184"/>
      <c r="BTX85" s="184"/>
      <c r="BTY85" s="184"/>
      <c r="BTZ85" s="184"/>
      <c r="BUA85" s="184"/>
      <c r="BUB85" s="184"/>
      <c r="BUC85" s="184"/>
      <c r="BUD85" s="184"/>
      <c r="BUE85" s="184"/>
      <c r="BUF85" s="184"/>
      <c r="BUG85" s="184"/>
      <c r="BUH85" s="184"/>
      <c r="BUI85" s="184"/>
      <c r="BUJ85" s="184"/>
      <c r="BUK85" s="184"/>
      <c r="BUL85" s="184"/>
      <c r="BUM85" s="184"/>
      <c r="BUN85" s="184"/>
      <c r="BUO85" s="184"/>
      <c r="BUP85" s="184"/>
      <c r="BUQ85" s="184"/>
      <c r="BUR85" s="184"/>
      <c r="BUS85" s="184"/>
      <c r="BUT85" s="184"/>
      <c r="BUU85" s="184"/>
      <c r="BUV85" s="184"/>
      <c r="BUW85" s="184"/>
      <c r="BUX85" s="184"/>
      <c r="BUY85" s="184"/>
      <c r="BUZ85" s="184"/>
      <c r="BVA85" s="184"/>
      <c r="BVB85" s="184"/>
      <c r="BVC85" s="184"/>
      <c r="BVD85" s="184"/>
      <c r="BVE85" s="184"/>
      <c r="BVF85" s="184"/>
      <c r="BVG85" s="184"/>
      <c r="BVH85" s="184"/>
      <c r="BVI85" s="184"/>
      <c r="BVJ85" s="184"/>
      <c r="BVK85" s="184"/>
      <c r="BVL85" s="184"/>
      <c r="BVM85" s="184"/>
      <c r="BVN85" s="184"/>
      <c r="BVO85" s="184"/>
      <c r="BVP85" s="184"/>
      <c r="BVQ85" s="184"/>
      <c r="BVR85" s="184"/>
      <c r="BVS85" s="184"/>
      <c r="BVT85" s="184"/>
      <c r="BVU85" s="184"/>
      <c r="BVV85" s="184"/>
      <c r="BVW85" s="184"/>
      <c r="BVX85" s="184"/>
      <c r="BVY85" s="184"/>
      <c r="BVZ85" s="184"/>
      <c r="BWA85" s="184"/>
      <c r="BWB85" s="184"/>
      <c r="BWC85" s="184"/>
      <c r="BWD85" s="184"/>
      <c r="BWE85" s="184"/>
      <c r="BWF85" s="184"/>
      <c r="BWG85" s="184"/>
      <c r="BWH85" s="184"/>
      <c r="BWI85" s="184"/>
      <c r="BWJ85" s="184"/>
      <c r="BWK85" s="184"/>
      <c r="BWL85" s="184"/>
      <c r="BWM85" s="184"/>
      <c r="BWN85" s="184"/>
      <c r="BWO85" s="184"/>
      <c r="BWP85" s="184"/>
      <c r="BWQ85" s="184"/>
      <c r="BWR85" s="184"/>
      <c r="BWS85" s="184"/>
      <c r="BWT85" s="184"/>
      <c r="BWU85" s="184"/>
      <c r="BWV85" s="184"/>
      <c r="BWW85" s="184"/>
      <c r="BWX85" s="184"/>
      <c r="BWY85" s="184"/>
      <c r="BWZ85" s="184"/>
      <c r="BXA85" s="184"/>
      <c r="BXB85" s="184"/>
      <c r="BXC85" s="184"/>
      <c r="BXD85" s="184"/>
      <c r="BXE85" s="184"/>
      <c r="BXF85" s="184"/>
      <c r="BXG85" s="184"/>
      <c r="BXH85" s="184"/>
      <c r="BXI85" s="184"/>
      <c r="BXJ85" s="184"/>
      <c r="BXK85" s="184"/>
      <c r="BXL85" s="184"/>
      <c r="BXM85" s="184"/>
      <c r="BXN85" s="184"/>
      <c r="BXO85" s="184"/>
      <c r="BXP85" s="184"/>
      <c r="BXQ85" s="184"/>
      <c r="BXR85" s="184"/>
      <c r="BXS85" s="184"/>
      <c r="BXT85" s="184"/>
      <c r="BXU85" s="184"/>
      <c r="BXV85" s="184"/>
      <c r="BXW85" s="184"/>
      <c r="BXX85" s="184"/>
      <c r="BXY85" s="184"/>
      <c r="BXZ85" s="184"/>
      <c r="BYA85" s="184"/>
      <c r="BYB85" s="184"/>
      <c r="BYC85" s="184"/>
      <c r="BYD85" s="184"/>
      <c r="BYE85" s="184"/>
      <c r="BYF85" s="184"/>
      <c r="BYG85" s="184"/>
      <c r="BYH85" s="184"/>
      <c r="BYI85" s="184"/>
      <c r="BYJ85" s="184"/>
      <c r="BYK85" s="184"/>
      <c r="BYL85" s="184"/>
      <c r="BYM85" s="184"/>
      <c r="BYN85" s="184"/>
      <c r="BYO85" s="184"/>
      <c r="BYP85" s="184"/>
      <c r="BYQ85" s="184"/>
      <c r="BYR85" s="184"/>
      <c r="BYS85" s="184"/>
      <c r="BYT85" s="184"/>
      <c r="BYU85" s="184"/>
      <c r="BYV85" s="184"/>
      <c r="BYW85" s="184"/>
      <c r="BYX85" s="184"/>
      <c r="BYY85" s="184"/>
      <c r="BYZ85" s="184"/>
      <c r="BZA85" s="184"/>
      <c r="BZB85" s="184"/>
      <c r="BZC85" s="184"/>
      <c r="BZD85" s="184"/>
      <c r="BZE85" s="184"/>
      <c r="BZF85" s="184"/>
      <c r="BZG85" s="184"/>
      <c r="BZH85" s="184"/>
      <c r="BZI85" s="184"/>
      <c r="BZJ85" s="184"/>
      <c r="BZK85" s="184"/>
      <c r="BZL85" s="184"/>
      <c r="BZM85" s="184"/>
      <c r="BZN85" s="184"/>
      <c r="BZO85" s="184"/>
      <c r="BZP85" s="184"/>
      <c r="BZQ85" s="184"/>
      <c r="BZR85" s="184"/>
      <c r="BZS85" s="184"/>
      <c r="BZT85" s="184"/>
      <c r="BZU85" s="184"/>
      <c r="BZV85" s="184"/>
      <c r="BZW85" s="184"/>
      <c r="BZX85" s="184"/>
      <c r="BZY85" s="184"/>
      <c r="BZZ85" s="184"/>
      <c r="CAA85" s="184"/>
      <c r="CAB85" s="184"/>
      <c r="CAC85" s="184"/>
      <c r="CAD85" s="184"/>
      <c r="CAE85" s="184"/>
      <c r="CAF85" s="184"/>
      <c r="CAG85" s="184"/>
      <c r="CAH85" s="184"/>
      <c r="CAI85" s="184"/>
      <c r="CAJ85" s="184"/>
      <c r="CAK85" s="184"/>
      <c r="CAL85" s="184"/>
      <c r="CAM85" s="184"/>
      <c r="CAN85" s="184"/>
      <c r="CAO85" s="184"/>
      <c r="CAP85" s="184"/>
      <c r="CAQ85" s="184"/>
      <c r="CAR85" s="184"/>
      <c r="CAS85" s="184"/>
      <c r="CAT85" s="184"/>
      <c r="CAU85" s="184"/>
      <c r="CAV85" s="184"/>
      <c r="CAW85" s="184"/>
      <c r="CAX85" s="184"/>
      <c r="CAY85" s="184"/>
      <c r="CAZ85" s="184"/>
      <c r="CBA85" s="184"/>
      <c r="CBB85" s="184"/>
      <c r="CBC85" s="184"/>
      <c r="CBD85" s="184"/>
      <c r="CBE85" s="184"/>
      <c r="CBF85" s="184"/>
      <c r="CBG85" s="184"/>
      <c r="CBH85" s="184"/>
      <c r="CBI85" s="184"/>
      <c r="CBJ85" s="184"/>
      <c r="CBK85" s="184"/>
      <c r="CBL85" s="184"/>
      <c r="CBM85" s="184"/>
      <c r="CBN85" s="184"/>
      <c r="CBO85" s="184"/>
      <c r="CBP85" s="184"/>
      <c r="CBQ85" s="184"/>
      <c r="CBR85" s="184"/>
      <c r="CBS85" s="184"/>
      <c r="CBT85" s="184"/>
      <c r="CBU85" s="184"/>
      <c r="CBV85" s="184"/>
      <c r="CBW85" s="184"/>
      <c r="CBX85" s="184"/>
      <c r="CBY85" s="184"/>
      <c r="CBZ85" s="184"/>
      <c r="CCA85" s="184"/>
      <c r="CCB85" s="184"/>
      <c r="CCC85" s="184"/>
      <c r="CCD85" s="184"/>
      <c r="CCE85" s="184"/>
      <c r="CCF85" s="184"/>
      <c r="CCG85" s="184"/>
      <c r="CCH85" s="184"/>
      <c r="CCI85" s="184"/>
      <c r="CCJ85" s="184"/>
      <c r="CCK85" s="184"/>
      <c r="CCL85" s="184"/>
      <c r="CCM85" s="184"/>
      <c r="CCN85" s="184"/>
      <c r="CCO85" s="184"/>
      <c r="CCP85" s="184"/>
      <c r="CCQ85" s="184"/>
      <c r="CCR85" s="184"/>
      <c r="CCS85" s="184"/>
      <c r="CCT85" s="184"/>
      <c r="CCU85" s="184"/>
      <c r="CCV85" s="184"/>
      <c r="CCW85" s="184"/>
      <c r="CCX85" s="184"/>
      <c r="CCY85" s="184"/>
      <c r="CCZ85" s="184"/>
      <c r="CDA85" s="184"/>
      <c r="CDB85" s="184"/>
      <c r="CDC85" s="184"/>
      <c r="CDD85" s="184"/>
      <c r="CDE85" s="184"/>
      <c r="CDF85" s="184"/>
      <c r="CDG85" s="184"/>
      <c r="CDH85" s="184"/>
      <c r="CDI85" s="184"/>
      <c r="CDJ85" s="184"/>
      <c r="CDK85" s="184"/>
      <c r="CDL85" s="184"/>
      <c r="CDM85" s="184"/>
      <c r="CDN85" s="184"/>
      <c r="CDO85" s="184"/>
      <c r="CDP85" s="184"/>
      <c r="CDQ85" s="184"/>
      <c r="CDR85" s="184"/>
      <c r="CDS85" s="184"/>
      <c r="CDT85" s="184"/>
      <c r="CDU85" s="184"/>
      <c r="CDV85" s="184"/>
      <c r="CDW85" s="184"/>
      <c r="CDX85" s="184"/>
      <c r="CDY85" s="184"/>
      <c r="CDZ85" s="184"/>
      <c r="CEA85" s="184"/>
      <c r="CEB85" s="184"/>
      <c r="CEC85" s="184"/>
      <c r="CED85" s="184"/>
      <c r="CEE85" s="184"/>
      <c r="CEF85" s="184"/>
      <c r="CEG85" s="184"/>
      <c r="CEH85" s="184"/>
      <c r="CEI85" s="184"/>
      <c r="CEJ85" s="184"/>
      <c r="CEK85" s="184"/>
      <c r="CEL85" s="184"/>
      <c r="CEM85" s="184"/>
      <c r="CEN85" s="184"/>
      <c r="CEO85" s="184"/>
      <c r="CEP85" s="184"/>
      <c r="CEQ85" s="184"/>
      <c r="CER85" s="184"/>
      <c r="CES85" s="184"/>
      <c r="CET85" s="184"/>
      <c r="CEU85" s="184"/>
      <c r="CEV85" s="184"/>
      <c r="CEW85" s="184"/>
      <c r="CEX85" s="184"/>
      <c r="CEY85" s="184"/>
      <c r="CEZ85" s="184"/>
      <c r="CFA85" s="184"/>
      <c r="CFB85" s="184"/>
      <c r="CFC85" s="184"/>
      <c r="CFD85" s="184"/>
      <c r="CFE85" s="184"/>
      <c r="CFF85" s="184"/>
      <c r="CFG85" s="184"/>
      <c r="CFH85" s="184"/>
      <c r="CFI85" s="184"/>
      <c r="CFJ85" s="184"/>
      <c r="CFK85" s="184"/>
      <c r="CFL85" s="184"/>
      <c r="CFM85" s="184"/>
      <c r="CFN85" s="184"/>
      <c r="CFO85" s="184"/>
      <c r="CFP85" s="184"/>
      <c r="CFQ85" s="184"/>
      <c r="CFR85" s="184"/>
      <c r="CFS85" s="184"/>
      <c r="CFT85" s="184"/>
      <c r="CFU85" s="184"/>
      <c r="CFV85" s="184"/>
      <c r="CFW85" s="184"/>
      <c r="CFX85" s="184"/>
      <c r="CFY85" s="184"/>
      <c r="CFZ85" s="184"/>
      <c r="CGA85" s="184"/>
      <c r="CGB85" s="184"/>
      <c r="CGC85" s="184"/>
      <c r="CGD85" s="184"/>
      <c r="CGE85" s="184"/>
      <c r="CGF85" s="184"/>
      <c r="CGG85" s="184"/>
      <c r="CGH85" s="184"/>
      <c r="CGI85" s="184"/>
      <c r="CGJ85" s="184"/>
      <c r="CGK85" s="184"/>
      <c r="CGL85" s="184"/>
      <c r="CGM85" s="184"/>
      <c r="CGN85" s="184"/>
      <c r="CGO85" s="184"/>
      <c r="CGP85" s="184"/>
      <c r="CGQ85" s="184"/>
      <c r="CGR85" s="184"/>
      <c r="CGS85" s="184"/>
      <c r="CGT85" s="184"/>
      <c r="CGU85" s="184"/>
      <c r="CGV85" s="184"/>
      <c r="CGW85" s="184"/>
      <c r="CGX85" s="184"/>
      <c r="CGY85" s="184"/>
      <c r="CGZ85" s="184"/>
      <c r="CHA85" s="184"/>
      <c r="CHB85" s="184"/>
      <c r="CHC85" s="184"/>
      <c r="CHD85" s="184"/>
      <c r="CHE85" s="184"/>
      <c r="CHF85" s="184"/>
      <c r="CHG85" s="184"/>
      <c r="CHH85" s="184"/>
      <c r="CHI85" s="184"/>
      <c r="CHJ85" s="184"/>
      <c r="CHK85" s="184"/>
      <c r="CHL85" s="184"/>
      <c r="CHM85" s="184"/>
      <c r="CHN85" s="184"/>
      <c r="CHO85" s="184"/>
      <c r="CHP85" s="184"/>
      <c r="CHQ85" s="184"/>
      <c r="CHR85" s="184"/>
      <c r="CHS85" s="184"/>
      <c r="CHT85" s="184"/>
      <c r="CHU85" s="184"/>
      <c r="CHV85" s="184"/>
      <c r="CHW85" s="184"/>
      <c r="CHX85" s="184"/>
      <c r="CHY85" s="184"/>
      <c r="CHZ85" s="184"/>
      <c r="CIA85" s="184"/>
      <c r="CIB85" s="184"/>
      <c r="CIC85" s="184"/>
      <c r="CID85" s="184"/>
      <c r="CIE85" s="184"/>
      <c r="CIF85" s="184"/>
      <c r="CIG85" s="184"/>
      <c r="CIH85" s="184"/>
      <c r="CII85" s="184"/>
      <c r="CIJ85" s="184"/>
      <c r="CIK85" s="184"/>
      <c r="CIL85" s="184"/>
      <c r="CIM85" s="184"/>
      <c r="CIN85" s="184"/>
      <c r="CIO85" s="184"/>
      <c r="CIP85" s="184"/>
      <c r="CIQ85" s="184"/>
      <c r="CIR85" s="184"/>
      <c r="CIS85" s="184"/>
      <c r="CIT85" s="184"/>
      <c r="CIU85" s="184"/>
      <c r="CIV85" s="184"/>
      <c r="CIW85" s="184"/>
      <c r="CIX85" s="184"/>
      <c r="CIY85" s="184"/>
      <c r="CIZ85" s="184"/>
      <c r="CJA85" s="184"/>
      <c r="CJB85" s="184"/>
      <c r="CJC85" s="184"/>
      <c r="CJD85" s="184"/>
      <c r="CJE85" s="184"/>
      <c r="CJF85" s="184"/>
      <c r="CJG85" s="184"/>
      <c r="CJH85" s="184"/>
      <c r="CJI85" s="184"/>
      <c r="CJJ85" s="184"/>
      <c r="CJK85" s="184"/>
      <c r="CJL85" s="184"/>
      <c r="CJM85" s="184"/>
      <c r="CJN85" s="184"/>
      <c r="CJO85" s="184"/>
      <c r="CJP85" s="184"/>
      <c r="CJQ85" s="184"/>
      <c r="CJR85" s="184"/>
      <c r="CJS85" s="184"/>
      <c r="CJT85" s="184"/>
      <c r="CJU85" s="184"/>
      <c r="CJV85" s="184"/>
      <c r="CJW85" s="184"/>
      <c r="CJX85" s="184"/>
      <c r="CJY85" s="184"/>
      <c r="CJZ85" s="184"/>
      <c r="CKA85" s="184"/>
      <c r="CKB85" s="184"/>
      <c r="CKC85" s="184"/>
      <c r="CKD85" s="184"/>
      <c r="CKE85" s="184"/>
      <c r="CKF85" s="184"/>
      <c r="CKG85" s="184"/>
      <c r="CKH85" s="184"/>
      <c r="CKI85" s="184"/>
      <c r="CKJ85" s="184"/>
      <c r="CKK85" s="184"/>
      <c r="CKL85" s="184"/>
      <c r="CKM85" s="184"/>
      <c r="CKN85" s="184"/>
      <c r="CKO85" s="184"/>
      <c r="CKP85" s="184"/>
      <c r="CKQ85" s="184"/>
      <c r="CKR85" s="184"/>
      <c r="CKS85" s="184"/>
      <c r="CKT85" s="184"/>
      <c r="CKU85" s="184"/>
      <c r="CKV85" s="184"/>
      <c r="CKW85" s="184"/>
      <c r="CKX85" s="184"/>
      <c r="CKY85" s="184"/>
      <c r="CKZ85" s="184"/>
      <c r="CLA85" s="184"/>
      <c r="CLB85" s="184"/>
      <c r="CLC85" s="184"/>
      <c r="CLD85" s="184"/>
      <c r="CLE85" s="184"/>
      <c r="CLF85" s="184"/>
      <c r="CLG85" s="184"/>
      <c r="CLH85" s="184"/>
      <c r="CLI85" s="184"/>
      <c r="CLJ85" s="184"/>
      <c r="CLK85" s="184"/>
      <c r="CLL85" s="184"/>
      <c r="CLM85" s="184"/>
      <c r="CLN85" s="184"/>
      <c r="CLO85" s="184"/>
      <c r="CLP85" s="184"/>
      <c r="CLQ85" s="184"/>
      <c r="CLR85" s="184"/>
      <c r="CLS85" s="184"/>
      <c r="CLT85" s="184"/>
      <c r="CLU85" s="184"/>
      <c r="CLV85" s="184"/>
      <c r="CLW85" s="184"/>
      <c r="CLX85" s="184"/>
      <c r="CLY85" s="184"/>
      <c r="CLZ85" s="184"/>
      <c r="CMA85" s="184"/>
      <c r="CMB85" s="184"/>
      <c r="CMC85" s="184"/>
      <c r="CMD85" s="184"/>
      <c r="CME85" s="184"/>
      <c r="CMF85" s="184"/>
      <c r="CMG85" s="184"/>
      <c r="CMH85" s="184"/>
      <c r="CMI85" s="184"/>
      <c r="CMJ85" s="184"/>
      <c r="CMK85" s="184"/>
      <c r="CML85" s="184"/>
      <c r="CMM85" s="184"/>
      <c r="CMN85" s="184"/>
      <c r="CMO85" s="184"/>
      <c r="CMP85" s="184"/>
      <c r="CMQ85" s="184"/>
      <c r="CMR85" s="184"/>
      <c r="CMS85" s="184"/>
      <c r="CMT85" s="184"/>
      <c r="CMU85" s="184"/>
      <c r="CMV85" s="184"/>
      <c r="CMW85" s="184"/>
      <c r="CMX85" s="184"/>
      <c r="CMY85" s="184"/>
      <c r="CMZ85" s="184"/>
      <c r="CNA85" s="184"/>
      <c r="CNB85" s="184"/>
      <c r="CNC85" s="184"/>
      <c r="CND85" s="184"/>
      <c r="CNE85" s="184"/>
      <c r="CNF85" s="184"/>
      <c r="CNG85" s="184"/>
      <c r="CNH85" s="184"/>
      <c r="CNI85" s="184"/>
      <c r="CNJ85" s="184"/>
      <c r="CNK85" s="184"/>
      <c r="CNL85" s="184"/>
      <c r="CNM85" s="184"/>
      <c r="CNN85" s="184"/>
      <c r="CNO85" s="184"/>
      <c r="CNP85" s="184"/>
      <c r="CNQ85" s="184"/>
      <c r="CNR85" s="184"/>
      <c r="CNS85" s="184"/>
      <c r="CNT85" s="184"/>
      <c r="CNU85" s="184"/>
      <c r="CNV85" s="184"/>
      <c r="CNW85" s="184"/>
      <c r="CNX85" s="184"/>
      <c r="CNY85" s="184"/>
      <c r="CNZ85" s="184"/>
      <c r="COA85" s="184"/>
      <c r="COB85" s="184"/>
      <c r="COC85" s="184"/>
      <c r="COD85" s="184"/>
      <c r="COE85" s="184"/>
      <c r="COF85" s="184"/>
      <c r="COG85" s="184"/>
      <c r="COH85" s="184"/>
      <c r="COI85" s="184"/>
      <c r="COJ85" s="184"/>
      <c r="COK85" s="184"/>
      <c r="COL85" s="184"/>
      <c r="COM85" s="184"/>
      <c r="CON85" s="184"/>
      <c r="COO85" s="184"/>
      <c r="COP85" s="184"/>
      <c r="COQ85" s="184"/>
      <c r="COR85" s="184"/>
      <c r="COS85" s="184"/>
      <c r="COT85" s="184"/>
      <c r="COU85" s="184"/>
      <c r="COV85" s="184"/>
      <c r="COW85" s="184"/>
      <c r="COX85" s="184"/>
      <c r="COY85" s="184"/>
      <c r="COZ85" s="184"/>
      <c r="CPA85" s="184"/>
      <c r="CPB85" s="184"/>
      <c r="CPC85" s="184"/>
      <c r="CPD85" s="184"/>
      <c r="CPE85" s="184"/>
      <c r="CPF85" s="184"/>
      <c r="CPG85" s="184"/>
      <c r="CPH85" s="184"/>
      <c r="CPI85" s="184"/>
      <c r="CPJ85" s="184"/>
      <c r="CPK85" s="184"/>
      <c r="CPL85" s="184"/>
      <c r="CPM85" s="184"/>
      <c r="CPN85" s="184"/>
      <c r="CPO85" s="184"/>
      <c r="CPP85" s="184"/>
      <c r="CPQ85" s="184"/>
      <c r="CPR85" s="184"/>
      <c r="CPS85" s="184"/>
      <c r="CPT85" s="184"/>
      <c r="CPU85" s="184"/>
      <c r="CPV85" s="184"/>
      <c r="CPW85" s="184"/>
      <c r="CPX85" s="184"/>
      <c r="CPY85" s="184"/>
      <c r="CPZ85" s="184"/>
      <c r="CQA85" s="184"/>
      <c r="CQB85" s="184"/>
      <c r="CQC85" s="184"/>
      <c r="CQD85" s="184"/>
      <c r="CQE85" s="184"/>
      <c r="CQF85" s="184"/>
      <c r="CQG85" s="184"/>
      <c r="CQH85" s="184"/>
      <c r="CQI85" s="184"/>
      <c r="CQJ85" s="184"/>
      <c r="CQK85" s="184"/>
      <c r="CQL85" s="184"/>
      <c r="CQM85" s="184"/>
      <c r="CQN85" s="184"/>
      <c r="CQO85" s="184"/>
      <c r="CQP85" s="184"/>
      <c r="CQQ85" s="184"/>
      <c r="CQR85" s="184"/>
      <c r="CQS85" s="184"/>
      <c r="CQT85" s="184"/>
      <c r="CQU85" s="184"/>
      <c r="CQV85" s="184"/>
      <c r="CQW85" s="184"/>
      <c r="CQX85" s="184"/>
      <c r="CQY85" s="184"/>
      <c r="CQZ85" s="184"/>
      <c r="CRA85" s="184"/>
      <c r="CRB85" s="184"/>
      <c r="CRC85" s="184"/>
      <c r="CRD85" s="184"/>
      <c r="CRE85" s="184"/>
      <c r="CRF85" s="184"/>
      <c r="CRG85" s="184"/>
      <c r="CRH85" s="184"/>
      <c r="CRI85" s="184"/>
      <c r="CRJ85" s="184"/>
      <c r="CRK85" s="184"/>
      <c r="CRL85" s="184"/>
      <c r="CRM85" s="184"/>
      <c r="CRN85" s="184"/>
      <c r="CRO85" s="184"/>
      <c r="CRP85" s="184"/>
      <c r="CRQ85" s="184"/>
      <c r="CRR85" s="184"/>
      <c r="CRS85" s="184"/>
      <c r="CRT85" s="184"/>
      <c r="CRU85" s="184"/>
      <c r="CRV85" s="184"/>
      <c r="CRW85" s="184"/>
      <c r="CRX85" s="184"/>
      <c r="CRY85" s="184"/>
      <c r="CRZ85" s="184"/>
      <c r="CSA85" s="184"/>
      <c r="CSB85" s="184"/>
      <c r="CSC85" s="184"/>
      <c r="CSD85" s="184"/>
      <c r="CSE85" s="184"/>
      <c r="CSF85" s="184"/>
      <c r="CSG85" s="184"/>
      <c r="CSH85" s="184"/>
      <c r="CSI85" s="184"/>
      <c r="CSJ85" s="184"/>
      <c r="CSK85" s="184"/>
      <c r="CSL85" s="184"/>
      <c r="CSM85" s="184"/>
      <c r="CSN85" s="184"/>
      <c r="CSO85" s="184"/>
      <c r="CSP85" s="184"/>
      <c r="CSQ85" s="184"/>
      <c r="CSR85" s="184"/>
      <c r="CSS85" s="184"/>
      <c r="CST85" s="184"/>
      <c r="CSU85" s="184"/>
      <c r="CSV85" s="184"/>
      <c r="CSW85" s="184"/>
      <c r="CSX85" s="184"/>
      <c r="CSY85" s="184"/>
      <c r="CSZ85" s="184"/>
      <c r="CTA85" s="184"/>
      <c r="CTB85" s="184"/>
      <c r="CTC85" s="184"/>
      <c r="CTD85" s="184"/>
      <c r="CTE85" s="184"/>
      <c r="CTF85" s="184"/>
      <c r="CTG85" s="184"/>
      <c r="CTH85" s="184"/>
      <c r="CTI85" s="184"/>
      <c r="CTJ85" s="184"/>
      <c r="CTK85" s="184"/>
      <c r="CTL85" s="184"/>
      <c r="CTM85" s="184"/>
      <c r="CTN85" s="184"/>
      <c r="CTO85" s="184"/>
      <c r="CTP85" s="184"/>
      <c r="CTQ85" s="184"/>
      <c r="CTR85" s="184"/>
      <c r="CTS85" s="184"/>
      <c r="CTT85" s="184"/>
      <c r="CTU85" s="184"/>
      <c r="CTV85" s="184"/>
      <c r="CTW85" s="184"/>
      <c r="CTX85" s="184"/>
      <c r="CTY85" s="184"/>
      <c r="CTZ85" s="184"/>
      <c r="CUA85" s="184"/>
      <c r="CUB85" s="184"/>
      <c r="CUC85" s="184"/>
      <c r="CUD85" s="184"/>
      <c r="CUE85" s="184"/>
      <c r="CUF85" s="184"/>
      <c r="CUG85" s="184"/>
      <c r="CUH85" s="184"/>
      <c r="CUI85" s="184"/>
      <c r="CUJ85" s="184"/>
      <c r="CUK85" s="184"/>
      <c r="CUL85" s="184"/>
      <c r="CUM85" s="184"/>
      <c r="CUN85" s="184"/>
      <c r="CUO85" s="184"/>
      <c r="CUP85" s="184"/>
      <c r="CUQ85" s="184"/>
      <c r="CUR85" s="184"/>
      <c r="CUS85" s="184"/>
      <c r="CUT85" s="184"/>
      <c r="CUU85" s="184"/>
      <c r="CUV85" s="184"/>
      <c r="CUW85" s="184"/>
      <c r="CUX85" s="184"/>
      <c r="CUY85" s="184"/>
      <c r="CUZ85" s="184"/>
      <c r="CVA85" s="184"/>
      <c r="CVB85" s="184"/>
      <c r="CVC85" s="184"/>
      <c r="CVD85" s="184"/>
      <c r="CVE85" s="184"/>
      <c r="CVF85" s="184"/>
      <c r="CVG85" s="184"/>
      <c r="CVH85" s="184"/>
      <c r="CVI85" s="184"/>
      <c r="CVJ85" s="184"/>
      <c r="CVK85" s="184"/>
      <c r="CVL85" s="184"/>
      <c r="CVM85" s="184"/>
      <c r="CVN85" s="184"/>
      <c r="CVO85" s="184"/>
      <c r="CVP85" s="184"/>
      <c r="CVQ85" s="184"/>
      <c r="CVR85" s="184"/>
      <c r="CVS85" s="184"/>
      <c r="CVT85" s="184"/>
      <c r="CVU85" s="184"/>
      <c r="CVV85" s="184"/>
      <c r="CVW85" s="184"/>
      <c r="CVX85" s="184"/>
      <c r="CVY85" s="184"/>
      <c r="CVZ85" s="184"/>
      <c r="CWA85" s="184"/>
      <c r="CWB85" s="184"/>
      <c r="CWC85" s="184"/>
      <c r="CWD85" s="184"/>
      <c r="CWE85" s="184"/>
      <c r="CWF85" s="184"/>
      <c r="CWG85" s="184"/>
      <c r="CWH85" s="184"/>
      <c r="CWI85" s="184"/>
      <c r="CWJ85" s="184"/>
      <c r="CWK85" s="184"/>
      <c r="CWL85" s="184"/>
      <c r="CWM85" s="184"/>
      <c r="CWN85" s="184"/>
      <c r="CWO85" s="184"/>
      <c r="CWP85" s="184"/>
      <c r="CWQ85" s="184"/>
      <c r="CWR85" s="184"/>
      <c r="CWS85" s="184"/>
      <c r="CWT85" s="184"/>
      <c r="CWU85" s="184"/>
      <c r="CWV85" s="184"/>
      <c r="CWW85" s="184"/>
      <c r="CWX85" s="184"/>
      <c r="CWY85" s="184"/>
      <c r="CWZ85" s="184"/>
      <c r="CXA85" s="184"/>
      <c r="CXB85" s="184"/>
      <c r="CXC85" s="184"/>
      <c r="CXD85" s="184"/>
      <c r="CXE85" s="184"/>
      <c r="CXF85" s="184"/>
      <c r="CXG85" s="184"/>
      <c r="CXH85" s="184"/>
      <c r="CXI85" s="184"/>
      <c r="CXJ85" s="184"/>
      <c r="CXK85" s="184"/>
      <c r="CXL85" s="184"/>
      <c r="CXM85" s="184"/>
      <c r="CXN85" s="184"/>
      <c r="CXO85" s="184"/>
      <c r="CXP85" s="184"/>
      <c r="CXQ85" s="184"/>
      <c r="CXR85" s="184"/>
      <c r="CXS85" s="184"/>
      <c r="CXT85" s="184"/>
      <c r="CXU85" s="184"/>
      <c r="CXV85" s="184"/>
      <c r="CXW85" s="184"/>
      <c r="CXX85" s="184"/>
      <c r="CXY85" s="184"/>
      <c r="CXZ85" s="184"/>
      <c r="CYA85" s="184"/>
      <c r="CYB85" s="184"/>
      <c r="CYC85" s="184"/>
      <c r="CYD85" s="184"/>
      <c r="CYE85" s="184"/>
      <c r="CYF85" s="184"/>
      <c r="CYG85" s="184"/>
      <c r="CYH85" s="184"/>
      <c r="CYI85" s="184"/>
      <c r="CYJ85" s="184"/>
      <c r="CYK85" s="184"/>
      <c r="CYL85" s="184"/>
      <c r="CYM85" s="184"/>
      <c r="CYN85" s="184"/>
      <c r="CYO85" s="184"/>
      <c r="CYP85" s="184"/>
      <c r="CYQ85" s="184"/>
      <c r="CYR85" s="184"/>
      <c r="CYS85" s="184"/>
      <c r="CYT85" s="184"/>
      <c r="CYU85" s="184"/>
      <c r="CYV85" s="184"/>
      <c r="CYW85" s="184"/>
      <c r="CYX85" s="184"/>
      <c r="CYY85" s="184"/>
      <c r="CYZ85" s="184"/>
      <c r="CZA85" s="184"/>
      <c r="CZB85" s="184"/>
      <c r="CZC85" s="184"/>
      <c r="CZD85" s="184"/>
      <c r="CZE85" s="184"/>
      <c r="CZF85" s="184"/>
      <c r="CZG85" s="184"/>
      <c r="CZH85" s="184"/>
      <c r="CZI85" s="184"/>
      <c r="CZJ85" s="184"/>
      <c r="CZK85" s="184"/>
      <c r="CZL85" s="184"/>
      <c r="CZM85" s="184"/>
      <c r="CZN85" s="184"/>
      <c r="CZO85" s="184"/>
      <c r="CZP85" s="184"/>
      <c r="CZQ85" s="184"/>
      <c r="CZR85" s="184"/>
      <c r="CZS85" s="184"/>
      <c r="CZT85" s="184"/>
      <c r="CZU85" s="184"/>
      <c r="CZV85" s="184"/>
      <c r="CZW85" s="184"/>
      <c r="CZX85" s="184"/>
      <c r="CZY85" s="184"/>
      <c r="CZZ85" s="184"/>
      <c r="DAA85" s="184"/>
      <c r="DAB85" s="184"/>
      <c r="DAC85" s="184"/>
      <c r="DAD85" s="184"/>
      <c r="DAE85" s="184"/>
      <c r="DAF85" s="184"/>
      <c r="DAG85" s="184"/>
      <c r="DAH85" s="184"/>
      <c r="DAI85" s="184"/>
      <c r="DAJ85" s="184"/>
      <c r="DAK85" s="184"/>
      <c r="DAL85" s="184"/>
      <c r="DAM85" s="184"/>
      <c r="DAN85" s="184"/>
      <c r="DAO85" s="184"/>
      <c r="DAP85" s="184"/>
      <c r="DAQ85" s="184"/>
      <c r="DAR85" s="184"/>
      <c r="DAS85" s="184"/>
      <c r="DAT85" s="184"/>
      <c r="DAU85" s="184"/>
      <c r="DAV85" s="184"/>
      <c r="DAW85" s="184"/>
      <c r="DAX85" s="184"/>
      <c r="DAY85" s="184"/>
      <c r="DAZ85" s="184"/>
      <c r="DBA85" s="184"/>
      <c r="DBB85" s="184"/>
      <c r="DBC85" s="184"/>
      <c r="DBD85" s="184"/>
      <c r="DBE85" s="184"/>
      <c r="DBF85" s="184"/>
      <c r="DBG85" s="184"/>
      <c r="DBH85" s="184"/>
      <c r="DBI85" s="184"/>
      <c r="DBJ85" s="184"/>
      <c r="DBK85" s="184"/>
      <c r="DBL85" s="184"/>
      <c r="DBM85" s="184"/>
      <c r="DBN85" s="184"/>
      <c r="DBO85" s="184"/>
      <c r="DBP85" s="184"/>
      <c r="DBQ85" s="184"/>
      <c r="DBR85" s="184"/>
      <c r="DBS85" s="184"/>
      <c r="DBT85" s="184"/>
      <c r="DBU85" s="184"/>
      <c r="DBV85" s="184"/>
      <c r="DBW85" s="184"/>
      <c r="DBX85" s="184"/>
      <c r="DBY85" s="184"/>
      <c r="DBZ85" s="184"/>
      <c r="DCA85" s="184"/>
      <c r="DCB85" s="184"/>
      <c r="DCC85" s="184"/>
      <c r="DCD85" s="184"/>
      <c r="DCE85" s="184"/>
      <c r="DCF85" s="184"/>
      <c r="DCG85" s="184"/>
      <c r="DCH85" s="184"/>
      <c r="DCI85" s="184"/>
      <c r="DCJ85" s="184"/>
      <c r="DCK85" s="184"/>
      <c r="DCL85" s="184"/>
      <c r="DCM85" s="184"/>
      <c r="DCN85" s="184"/>
      <c r="DCO85" s="184"/>
      <c r="DCP85" s="184"/>
      <c r="DCQ85" s="184"/>
      <c r="DCR85" s="184"/>
      <c r="DCS85" s="184"/>
      <c r="DCT85" s="184"/>
      <c r="DCU85" s="184"/>
      <c r="DCV85" s="184"/>
      <c r="DCW85" s="184"/>
      <c r="DCX85" s="184"/>
      <c r="DCY85" s="184"/>
      <c r="DCZ85" s="184"/>
      <c r="DDA85" s="184"/>
      <c r="DDB85" s="184"/>
      <c r="DDC85" s="184"/>
      <c r="DDD85" s="184"/>
      <c r="DDE85" s="184"/>
      <c r="DDF85" s="184"/>
      <c r="DDG85" s="184"/>
      <c r="DDH85" s="184"/>
      <c r="DDI85" s="184"/>
      <c r="DDJ85" s="184"/>
      <c r="DDK85" s="184"/>
      <c r="DDL85" s="184"/>
      <c r="DDM85" s="184"/>
      <c r="DDN85" s="184"/>
      <c r="DDO85" s="184"/>
      <c r="DDP85" s="184"/>
      <c r="DDQ85" s="184"/>
      <c r="DDR85" s="184"/>
      <c r="DDS85" s="184"/>
      <c r="DDT85" s="184"/>
      <c r="DDU85" s="184"/>
      <c r="DDV85" s="184"/>
      <c r="DDW85" s="184"/>
      <c r="DDX85" s="184"/>
      <c r="DDY85" s="184"/>
      <c r="DDZ85" s="184"/>
      <c r="DEA85" s="184"/>
      <c r="DEB85" s="184"/>
      <c r="DEC85" s="184"/>
      <c r="DED85" s="184"/>
      <c r="DEE85" s="184"/>
      <c r="DEF85" s="184"/>
      <c r="DEG85" s="184"/>
      <c r="DEH85" s="184"/>
      <c r="DEI85" s="184"/>
      <c r="DEJ85" s="184"/>
      <c r="DEK85" s="184"/>
      <c r="DEL85" s="184"/>
      <c r="DEM85" s="184"/>
      <c r="DEN85" s="184"/>
      <c r="DEO85" s="184"/>
      <c r="DEP85" s="184"/>
      <c r="DEQ85" s="184"/>
      <c r="DER85" s="184"/>
      <c r="DES85" s="184"/>
      <c r="DET85" s="184"/>
      <c r="DEU85" s="184"/>
      <c r="DEV85" s="184"/>
      <c r="DEW85" s="184"/>
      <c r="DEX85" s="184"/>
      <c r="DEY85" s="184"/>
      <c r="DEZ85" s="184"/>
      <c r="DFA85" s="184"/>
      <c r="DFB85" s="184"/>
      <c r="DFC85" s="184"/>
      <c r="DFD85" s="184"/>
      <c r="DFE85" s="184"/>
      <c r="DFF85" s="184"/>
      <c r="DFG85" s="184"/>
      <c r="DFH85" s="184"/>
      <c r="DFI85" s="184"/>
      <c r="DFJ85" s="184"/>
      <c r="DFK85" s="184"/>
      <c r="DFL85" s="184"/>
      <c r="DFM85" s="184"/>
      <c r="DFN85" s="184"/>
      <c r="DFO85" s="184"/>
      <c r="DFP85" s="184"/>
      <c r="DFQ85" s="184"/>
      <c r="DFR85" s="184"/>
      <c r="DFS85" s="184"/>
      <c r="DFT85" s="184"/>
      <c r="DFU85" s="184"/>
      <c r="DFV85" s="184"/>
      <c r="DFW85" s="184"/>
      <c r="DFX85" s="184"/>
      <c r="DFY85" s="184"/>
      <c r="DFZ85" s="184"/>
      <c r="DGA85" s="184"/>
      <c r="DGB85" s="184"/>
      <c r="DGC85" s="184"/>
      <c r="DGD85" s="184"/>
      <c r="DGE85" s="184"/>
      <c r="DGF85" s="184"/>
      <c r="DGG85" s="184"/>
      <c r="DGH85" s="184"/>
      <c r="DGI85" s="184"/>
      <c r="DGJ85" s="184"/>
      <c r="DGK85" s="184"/>
      <c r="DGL85" s="184"/>
      <c r="DGM85" s="184"/>
      <c r="DGN85" s="184"/>
      <c r="DGO85" s="184"/>
      <c r="DGP85" s="184"/>
      <c r="DGQ85" s="184"/>
      <c r="DGR85" s="184"/>
      <c r="DGS85" s="184"/>
      <c r="DGT85" s="184"/>
      <c r="DGU85" s="184"/>
      <c r="DGV85" s="184"/>
      <c r="DGW85" s="184"/>
      <c r="DGX85" s="184"/>
      <c r="DGY85" s="184"/>
      <c r="DGZ85" s="184"/>
      <c r="DHA85" s="184"/>
      <c r="DHB85" s="184"/>
      <c r="DHC85" s="184"/>
      <c r="DHD85" s="184"/>
      <c r="DHE85" s="184"/>
      <c r="DHF85" s="184"/>
      <c r="DHG85" s="184"/>
      <c r="DHH85" s="184"/>
      <c r="DHI85" s="184"/>
      <c r="DHJ85" s="184"/>
      <c r="DHK85" s="184"/>
      <c r="DHL85" s="184"/>
      <c r="DHM85" s="184"/>
      <c r="DHN85" s="184"/>
      <c r="DHO85" s="184"/>
      <c r="DHP85" s="184"/>
      <c r="DHQ85" s="184"/>
      <c r="DHR85" s="184"/>
      <c r="DHS85" s="184"/>
      <c r="DHT85" s="184"/>
      <c r="DHU85" s="184"/>
      <c r="DHV85" s="184"/>
      <c r="DHW85" s="184"/>
      <c r="DHX85" s="184"/>
      <c r="DHY85" s="184"/>
      <c r="DHZ85" s="184"/>
      <c r="DIA85" s="184"/>
      <c r="DIB85" s="184"/>
      <c r="DIC85" s="184"/>
      <c r="DID85" s="184"/>
      <c r="DIE85" s="184"/>
      <c r="DIF85" s="184"/>
      <c r="DIG85" s="184"/>
      <c r="DIH85" s="184"/>
      <c r="DII85" s="184"/>
      <c r="DIJ85" s="184"/>
      <c r="DIK85" s="184"/>
      <c r="DIL85" s="184"/>
      <c r="DIM85" s="184"/>
      <c r="DIN85" s="184"/>
      <c r="DIO85" s="184"/>
      <c r="DIP85" s="184"/>
      <c r="DIQ85" s="184"/>
      <c r="DIR85" s="184"/>
      <c r="DIS85" s="184"/>
      <c r="DIT85" s="184"/>
      <c r="DIU85" s="184"/>
      <c r="DIV85" s="184"/>
      <c r="DIW85" s="184"/>
      <c r="DIX85" s="184"/>
      <c r="DIY85" s="184"/>
      <c r="DIZ85" s="184"/>
      <c r="DJA85" s="184"/>
      <c r="DJB85" s="184"/>
      <c r="DJC85" s="184"/>
      <c r="DJD85" s="184"/>
      <c r="DJE85" s="184"/>
      <c r="DJF85" s="184"/>
      <c r="DJG85" s="184"/>
      <c r="DJH85" s="184"/>
      <c r="DJI85" s="184"/>
      <c r="DJJ85" s="184"/>
      <c r="DJK85" s="184"/>
      <c r="DJL85" s="184"/>
      <c r="DJM85" s="184"/>
      <c r="DJN85" s="184"/>
      <c r="DJO85" s="184"/>
      <c r="DJP85" s="184"/>
      <c r="DJQ85" s="184"/>
      <c r="DJR85" s="184"/>
      <c r="DJS85" s="184"/>
      <c r="DJT85" s="184"/>
      <c r="DJU85" s="184"/>
      <c r="DJV85" s="184"/>
      <c r="DJW85" s="184"/>
      <c r="DJX85" s="184"/>
      <c r="DJY85" s="184"/>
      <c r="DJZ85" s="184"/>
      <c r="DKA85" s="184"/>
      <c r="DKB85" s="184"/>
      <c r="DKC85" s="184"/>
      <c r="DKD85" s="184"/>
      <c r="DKE85" s="184"/>
      <c r="DKF85" s="184"/>
      <c r="DKG85" s="184"/>
      <c r="DKH85" s="184"/>
      <c r="DKI85" s="184"/>
      <c r="DKJ85" s="184"/>
      <c r="DKK85" s="184"/>
      <c r="DKL85" s="184"/>
      <c r="DKM85" s="184"/>
      <c r="DKN85" s="184"/>
      <c r="DKO85" s="184"/>
      <c r="DKP85" s="184"/>
      <c r="DKQ85" s="184"/>
      <c r="DKR85" s="184"/>
      <c r="DKS85" s="184"/>
      <c r="DKT85" s="184"/>
      <c r="DKU85" s="184"/>
      <c r="DKV85" s="184"/>
      <c r="DKW85" s="184"/>
      <c r="DKX85" s="184"/>
      <c r="DKY85" s="184"/>
      <c r="DKZ85" s="184"/>
      <c r="DLA85" s="184"/>
      <c r="DLB85" s="184"/>
      <c r="DLC85" s="184"/>
      <c r="DLD85" s="184"/>
      <c r="DLE85" s="184"/>
      <c r="DLF85" s="184"/>
      <c r="DLG85" s="184"/>
      <c r="DLH85" s="184"/>
      <c r="DLI85" s="184"/>
      <c r="DLJ85" s="184"/>
      <c r="DLK85" s="184"/>
      <c r="DLL85" s="184"/>
      <c r="DLM85" s="184"/>
      <c r="DLN85" s="184"/>
      <c r="DLO85" s="184"/>
      <c r="DLP85" s="184"/>
      <c r="DLQ85" s="184"/>
      <c r="DLR85" s="184"/>
      <c r="DLS85" s="184"/>
      <c r="DLT85" s="184"/>
      <c r="DLU85" s="184"/>
      <c r="DLV85" s="184"/>
      <c r="DLW85" s="184"/>
      <c r="DLX85" s="184"/>
      <c r="DLY85" s="184"/>
      <c r="DLZ85" s="184"/>
      <c r="DMA85" s="184"/>
      <c r="DMB85" s="184"/>
      <c r="DMC85" s="184"/>
      <c r="DMD85" s="184"/>
      <c r="DME85" s="184"/>
      <c r="DMF85" s="184"/>
      <c r="DMG85" s="184"/>
      <c r="DMH85" s="184"/>
      <c r="DMI85" s="184"/>
      <c r="DMJ85" s="184"/>
      <c r="DMK85" s="184"/>
      <c r="DML85" s="184"/>
      <c r="DMM85" s="184"/>
      <c r="DMN85" s="184"/>
      <c r="DMO85" s="184"/>
      <c r="DMP85" s="184"/>
      <c r="DMQ85" s="184"/>
      <c r="DMR85" s="184"/>
      <c r="DMS85" s="184"/>
      <c r="DMT85" s="184"/>
      <c r="DMU85" s="184"/>
      <c r="DMV85" s="184"/>
      <c r="DMW85" s="184"/>
      <c r="DMX85" s="184"/>
      <c r="DMY85" s="184"/>
      <c r="DMZ85" s="184"/>
      <c r="DNA85" s="184"/>
      <c r="DNB85" s="184"/>
      <c r="DNC85" s="184"/>
      <c r="DND85" s="184"/>
      <c r="DNE85" s="184"/>
      <c r="DNF85" s="184"/>
      <c r="DNG85" s="184"/>
      <c r="DNH85" s="184"/>
      <c r="DNI85" s="184"/>
      <c r="DNJ85" s="184"/>
      <c r="DNK85" s="184"/>
      <c r="DNL85" s="184"/>
      <c r="DNM85" s="184"/>
      <c r="DNN85" s="184"/>
      <c r="DNO85" s="184"/>
      <c r="DNP85" s="184"/>
      <c r="DNQ85" s="184"/>
      <c r="DNR85" s="184"/>
      <c r="DNS85" s="184"/>
      <c r="DNT85" s="184"/>
      <c r="DNU85" s="184"/>
      <c r="DNV85" s="184"/>
      <c r="DNW85" s="184"/>
      <c r="DNX85" s="184"/>
      <c r="DNY85" s="184"/>
      <c r="DNZ85" s="184"/>
      <c r="DOA85" s="184"/>
      <c r="DOB85" s="184"/>
      <c r="DOC85" s="184"/>
      <c r="DOD85" s="184"/>
      <c r="DOE85" s="184"/>
      <c r="DOF85" s="184"/>
      <c r="DOG85" s="184"/>
      <c r="DOH85" s="184"/>
      <c r="DOI85" s="184"/>
      <c r="DOJ85" s="184"/>
      <c r="DOK85" s="184"/>
      <c r="DOL85" s="184"/>
      <c r="DOM85" s="184"/>
      <c r="DON85" s="184"/>
      <c r="DOO85" s="184"/>
      <c r="DOP85" s="184"/>
      <c r="DOQ85" s="184"/>
      <c r="DOR85" s="184"/>
      <c r="DOS85" s="184"/>
      <c r="DOT85" s="184"/>
      <c r="DOU85" s="184"/>
      <c r="DOV85" s="184"/>
      <c r="DOW85" s="184"/>
      <c r="DOX85" s="184"/>
      <c r="DOY85" s="184"/>
      <c r="DOZ85" s="184"/>
      <c r="DPA85" s="184"/>
      <c r="DPB85" s="184"/>
      <c r="DPC85" s="184"/>
      <c r="DPD85" s="184"/>
      <c r="DPE85" s="184"/>
      <c r="DPF85" s="184"/>
      <c r="DPG85" s="184"/>
      <c r="DPH85" s="184"/>
      <c r="DPI85" s="184"/>
      <c r="DPJ85" s="184"/>
      <c r="DPK85" s="184"/>
      <c r="DPL85" s="184"/>
      <c r="DPM85" s="184"/>
      <c r="DPN85" s="184"/>
      <c r="DPO85" s="184"/>
      <c r="DPP85" s="184"/>
      <c r="DPQ85" s="184"/>
      <c r="DPR85" s="184"/>
      <c r="DPS85" s="184"/>
      <c r="DPT85" s="184"/>
      <c r="DPU85" s="184"/>
      <c r="DPV85" s="184"/>
      <c r="DPW85" s="184"/>
      <c r="DPX85" s="184"/>
      <c r="DPY85" s="184"/>
      <c r="DPZ85" s="184"/>
      <c r="DQA85" s="184"/>
      <c r="DQB85" s="184"/>
      <c r="DQC85" s="184"/>
      <c r="DQD85" s="184"/>
      <c r="DQE85" s="184"/>
      <c r="DQF85" s="184"/>
      <c r="DQG85" s="184"/>
      <c r="DQH85" s="184"/>
      <c r="DQI85" s="184"/>
      <c r="DQJ85" s="184"/>
      <c r="DQK85" s="184"/>
      <c r="DQL85" s="184"/>
      <c r="DQM85" s="184"/>
      <c r="DQN85" s="184"/>
      <c r="DQO85" s="184"/>
      <c r="DQP85" s="184"/>
      <c r="DQQ85" s="184"/>
      <c r="DQR85" s="184"/>
      <c r="DQS85" s="184"/>
      <c r="DQT85" s="184"/>
      <c r="DQU85" s="184"/>
      <c r="DQV85" s="184"/>
      <c r="DQW85" s="184"/>
      <c r="DQX85" s="184"/>
      <c r="DQY85" s="184"/>
      <c r="DQZ85" s="184"/>
      <c r="DRA85" s="184"/>
      <c r="DRB85" s="184"/>
      <c r="DRC85" s="184"/>
      <c r="DRD85" s="184"/>
      <c r="DRE85" s="184"/>
      <c r="DRF85" s="184"/>
      <c r="DRG85" s="184"/>
      <c r="DRH85" s="184"/>
      <c r="DRI85" s="184"/>
      <c r="DRJ85" s="184"/>
      <c r="DRK85" s="184"/>
      <c r="DRL85" s="184"/>
      <c r="DRM85" s="184"/>
      <c r="DRN85" s="184"/>
      <c r="DRO85" s="184"/>
      <c r="DRP85" s="184"/>
      <c r="DRQ85" s="184"/>
      <c r="DRR85" s="184"/>
      <c r="DRS85" s="184"/>
      <c r="DRT85" s="184"/>
      <c r="DRU85" s="184"/>
      <c r="DRV85" s="184"/>
      <c r="DRW85" s="184"/>
      <c r="DRX85" s="184"/>
      <c r="DRY85" s="184"/>
      <c r="DRZ85" s="184"/>
      <c r="DSA85" s="184"/>
      <c r="DSB85" s="184"/>
      <c r="DSC85" s="184"/>
      <c r="DSD85" s="184"/>
      <c r="DSE85" s="184"/>
      <c r="DSF85" s="184"/>
      <c r="DSG85" s="184"/>
      <c r="DSH85" s="184"/>
      <c r="DSI85" s="184"/>
      <c r="DSJ85" s="184"/>
      <c r="DSK85" s="184"/>
      <c r="DSL85" s="184"/>
      <c r="DSM85" s="184"/>
      <c r="DSN85" s="184"/>
      <c r="DSO85" s="184"/>
      <c r="DSP85" s="184"/>
      <c r="DSQ85" s="184"/>
      <c r="DSR85" s="184"/>
      <c r="DSS85" s="184"/>
      <c r="DST85" s="184"/>
      <c r="DSU85" s="184"/>
      <c r="DSV85" s="184"/>
      <c r="DSW85" s="184"/>
      <c r="DSX85" s="184"/>
      <c r="DSY85" s="184"/>
      <c r="DSZ85" s="184"/>
      <c r="DTA85" s="184"/>
      <c r="DTB85" s="184"/>
      <c r="DTC85" s="184"/>
      <c r="DTD85" s="184"/>
      <c r="DTE85" s="184"/>
      <c r="DTF85" s="184"/>
      <c r="DTG85" s="184"/>
      <c r="DTH85" s="184"/>
      <c r="DTI85" s="184"/>
      <c r="DTJ85" s="184"/>
      <c r="DTK85" s="184"/>
      <c r="DTL85" s="184"/>
      <c r="DTM85" s="184"/>
      <c r="DTN85" s="184"/>
      <c r="DTO85" s="184"/>
      <c r="DTP85" s="184"/>
      <c r="DTQ85" s="184"/>
      <c r="DTR85" s="184"/>
      <c r="DTS85" s="184"/>
      <c r="DTT85" s="184"/>
      <c r="DTU85" s="184"/>
      <c r="DTV85" s="184"/>
      <c r="DTW85" s="184"/>
      <c r="DTX85" s="184"/>
      <c r="DTY85" s="184"/>
      <c r="DTZ85" s="184"/>
      <c r="DUA85" s="184"/>
      <c r="DUB85" s="184"/>
      <c r="DUC85" s="184"/>
      <c r="DUD85" s="184"/>
      <c r="DUE85" s="184"/>
      <c r="DUF85" s="184"/>
      <c r="DUG85" s="184"/>
      <c r="DUH85" s="184"/>
      <c r="DUI85" s="184"/>
      <c r="DUJ85" s="184"/>
      <c r="DUK85" s="184"/>
      <c r="DUL85" s="184"/>
      <c r="DUM85" s="184"/>
      <c r="DUN85" s="184"/>
      <c r="DUO85" s="184"/>
      <c r="DUP85" s="184"/>
      <c r="DUQ85" s="184"/>
      <c r="DUR85" s="184"/>
      <c r="DUS85" s="184"/>
      <c r="DUT85" s="184"/>
      <c r="DUU85" s="184"/>
      <c r="DUV85" s="184"/>
      <c r="DUW85" s="184"/>
      <c r="DUX85" s="184"/>
      <c r="DUY85" s="184"/>
      <c r="DUZ85" s="184"/>
      <c r="DVA85" s="184"/>
      <c r="DVB85" s="184"/>
      <c r="DVC85" s="184"/>
      <c r="DVD85" s="184"/>
      <c r="DVE85" s="184"/>
      <c r="DVF85" s="184"/>
      <c r="DVG85" s="184"/>
      <c r="DVH85" s="184"/>
      <c r="DVI85" s="184"/>
      <c r="DVJ85" s="184"/>
      <c r="DVK85" s="184"/>
      <c r="DVL85" s="184"/>
      <c r="DVM85" s="184"/>
      <c r="DVN85" s="184"/>
      <c r="DVO85" s="184"/>
      <c r="DVP85" s="184"/>
      <c r="DVQ85" s="184"/>
      <c r="DVR85" s="184"/>
      <c r="DVS85" s="184"/>
      <c r="DVT85" s="184"/>
      <c r="DVU85" s="184"/>
      <c r="DVV85" s="184"/>
      <c r="DVW85" s="184"/>
      <c r="DVX85" s="184"/>
      <c r="DVY85" s="184"/>
      <c r="DVZ85" s="184"/>
      <c r="DWA85" s="184"/>
      <c r="DWB85" s="184"/>
      <c r="DWC85" s="184"/>
      <c r="DWD85" s="184"/>
      <c r="DWE85" s="184"/>
      <c r="DWF85" s="184"/>
      <c r="DWG85" s="184"/>
      <c r="DWH85" s="184"/>
      <c r="DWI85" s="184"/>
      <c r="DWJ85" s="184"/>
      <c r="DWK85" s="184"/>
      <c r="DWL85" s="184"/>
      <c r="DWM85" s="184"/>
      <c r="DWN85" s="184"/>
      <c r="DWO85" s="184"/>
      <c r="DWP85" s="184"/>
      <c r="DWQ85" s="184"/>
      <c r="DWR85" s="184"/>
      <c r="DWS85" s="184"/>
      <c r="DWT85" s="184"/>
      <c r="DWU85" s="184"/>
      <c r="DWV85" s="184"/>
      <c r="DWW85" s="184"/>
      <c r="DWX85" s="184"/>
      <c r="DWY85" s="184"/>
      <c r="DWZ85" s="184"/>
      <c r="DXA85" s="184"/>
      <c r="DXB85" s="184"/>
      <c r="DXC85" s="184"/>
      <c r="DXD85" s="184"/>
      <c r="DXE85" s="184"/>
      <c r="DXF85" s="184"/>
      <c r="DXG85" s="184"/>
      <c r="DXH85" s="184"/>
      <c r="DXI85" s="184"/>
      <c r="DXJ85" s="184"/>
      <c r="DXK85" s="184"/>
      <c r="DXL85" s="184"/>
      <c r="DXM85" s="184"/>
      <c r="DXN85" s="184"/>
      <c r="DXO85" s="184"/>
      <c r="DXP85" s="184"/>
      <c r="DXQ85" s="184"/>
      <c r="DXR85" s="184"/>
      <c r="DXS85" s="184"/>
      <c r="DXT85" s="184"/>
      <c r="DXU85" s="184"/>
      <c r="DXV85" s="184"/>
      <c r="DXW85" s="184"/>
      <c r="DXX85" s="184"/>
      <c r="DXY85" s="184"/>
      <c r="DXZ85" s="184"/>
      <c r="DYA85" s="184"/>
      <c r="DYB85" s="184"/>
      <c r="DYC85" s="184"/>
      <c r="DYD85" s="184"/>
      <c r="DYE85" s="184"/>
      <c r="DYF85" s="184"/>
      <c r="DYG85" s="184"/>
      <c r="DYH85" s="184"/>
      <c r="DYI85" s="184"/>
      <c r="DYJ85" s="184"/>
      <c r="DYK85" s="184"/>
      <c r="DYL85" s="184"/>
      <c r="DYM85" s="184"/>
      <c r="DYN85" s="184"/>
      <c r="DYO85" s="184"/>
      <c r="DYP85" s="184"/>
      <c r="DYQ85" s="184"/>
      <c r="DYR85" s="184"/>
      <c r="DYS85" s="184"/>
      <c r="DYT85" s="184"/>
      <c r="DYU85" s="184"/>
      <c r="DYV85" s="184"/>
      <c r="DYW85" s="184"/>
      <c r="DYX85" s="184"/>
      <c r="DYY85" s="184"/>
      <c r="DYZ85" s="184"/>
      <c r="DZA85" s="184"/>
      <c r="DZB85" s="184"/>
      <c r="DZC85" s="184"/>
      <c r="DZD85" s="184"/>
      <c r="DZE85" s="184"/>
      <c r="DZF85" s="184"/>
      <c r="DZG85" s="184"/>
      <c r="DZH85" s="184"/>
      <c r="DZI85" s="184"/>
      <c r="DZJ85" s="184"/>
      <c r="DZK85" s="184"/>
      <c r="DZL85" s="184"/>
      <c r="DZM85" s="184"/>
      <c r="DZN85" s="184"/>
      <c r="DZO85" s="184"/>
      <c r="DZP85" s="184"/>
      <c r="DZQ85" s="184"/>
      <c r="DZR85" s="184"/>
      <c r="DZS85" s="184"/>
      <c r="DZT85" s="184"/>
      <c r="DZU85" s="184"/>
      <c r="DZV85" s="184"/>
      <c r="DZW85" s="184"/>
      <c r="DZX85" s="184"/>
      <c r="DZY85" s="184"/>
      <c r="DZZ85" s="184"/>
      <c r="EAA85" s="184"/>
      <c r="EAB85" s="184"/>
      <c r="EAC85" s="184"/>
      <c r="EAD85" s="184"/>
      <c r="EAE85" s="184"/>
      <c r="EAF85" s="184"/>
      <c r="EAG85" s="184"/>
      <c r="EAH85" s="184"/>
      <c r="EAI85" s="184"/>
      <c r="EAJ85" s="184"/>
      <c r="EAK85" s="184"/>
      <c r="EAL85" s="184"/>
      <c r="EAM85" s="184"/>
      <c r="EAN85" s="184"/>
      <c r="EAO85" s="184"/>
      <c r="EAP85" s="184"/>
      <c r="EAQ85" s="184"/>
      <c r="EAR85" s="184"/>
      <c r="EAS85" s="184"/>
      <c r="EAT85" s="184"/>
      <c r="EAU85" s="184"/>
      <c r="EAV85" s="184"/>
      <c r="EAW85" s="184"/>
      <c r="EAX85" s="184"/>
      <c r="EAY85" s="184"/>
      <c r="EAZ85" s="184"/>
      <c r="EBA85" s="184"/>
      <c r="EBB85" s="184"/>
      <c r="EBC85" s="184"/>
      <c r="EBD85" s="184"/>
      <c r="EBE85" s="184"/>
      <c r="EBF85" s="184"/>
      <c r="EBG85" s="184"/>
      <c r="EBH85" s="184"/>
      <c r="EBI85" s="184"/>
      <c r="EBJ85" s="184"/>
      <c r="EBK85" s="184"/>
      <c r="EBL85" s="184"/>
      <c r="EBM85" s="184"/>
      <c r="EBN85" s="184"/>
      <c r="EBO85" s="184"/>
      <c r="EBP85" s="184"/>
      <c r="EBQ85" s="184"/>
      <c r="EBR85" s="184"/>
      <c r="EBS85" s="184"/>
      <c r="EBT85" s="184"/>
      <c r="EBU85" s="184"/>
      <c r="EBV85" s="184"/>
      <c r="EBW85" s="184"/>
      <c r="EBX85" s="184"/>
      <c r="EBY85" s="184"/>
      <c r="EBZ85" s="184"/>
      <c r="ECA85" s="184"/>
      <c r="ECB85" s="184"/>
      <c r="ECC85" s="184"/>
      <c r="ECD85" s="184"/>
      <c r="ECE85" s="184"/>
      <c r="ECF85" s="184"/>
      <c r="ECG85" s="184"/>
      <c r="ECH85" s="184"/>
      <c r="ECI85" s="184"/>
      <c r="ECJ85" s="184"/>
      <c r="ECK85" s="184"/>
      <c r="ECL85" s="184"/>
      <c r="ECM85" s="184"/>
      <c r="ECN85" s="184"/>
      <c r="ECO85" s="184"/>
      <c r="ECP85" s="184"/>
      <c r="ECQ85" s="184"/>
      <c r="ECR85" s="184"/>
      <c r="ECS85" s="184"/>
      <c r="ECT85" s="184"/>
      <c r="ECU85" s="184"/>
      <c r="ECV85" s="184"/>
      <c r="ECW85" s="184"/>
      <c r="ECX85" s="184"/>
      <c r="ECY85" s="184"/>
      <c r="ECZ85" s="184"/>
      <c r="EDA85" s="184"/>
      <c r="EDB85" s="184"/>
      <c r="EDC85" s="184"/>
      <c r="EDD85" s="184"/>
      <c r="EDE85" s="184"/>
      <c r="EDF85" s="184"/>
      <c r="EDG85" s="184"/>
      <c r="EDH85" s="184"/>
      <c r="EDI85" s="184"/>
      <c r="EDJ85" s="184"/>
      <c r="EDK85" s="184"/>
      <c r="EDL85" s="184"/>
      <c r="EDM85" s="184"/>
      <c r="EDN85" s="184"/>
      <c r="EDO85" s="184"/>
      <c r="EDP85" s="184"/>
      <c r="EDQ85" s="184"/>
      <c r="EDR85" s="184"/>
      <c r="EDS85" s="184"/>
      <c r="EDT85" s="184"/>
      <c r="EDU85" s="184"/>
      <c r="EDV85" s="184"/>
      <c r="EDW85" s="184"/>
      <c r="EDX85" s="184"/>
      <c r="EDY85" s="184"/>
      <c r="EDZ85" s="184"/>
      <c r="EEA85" s="184"/>
      <c r="EEB85" s="184"/>
      <c r="EEC85" s="184"/>
      <c r="EED85" s="184"/>
      <c r="EEE85" s="184"/>
      <c r="EEF85" s="184"/>
      <c r="EEG85" s="184"/>
      <c r="EEH85" s="184"/>
      <c r="EEI85" s="184"/>
      <c r="EEJ85" s="184"/>
      <c r="EEK85" s="184"/>
      <c r="EEL85" s="184"/>
      <c r="EEM85" s="184"/>
      <c r="EEN85" s="184"/>
      <c r="EEO85" s="184"/>
      <c r="EEP85" s="184"/>
      <c r="EEQ85" s="184"/>
      <c r="EER85" s="184"/>
      <c r="EES85" s="184"/>
      <c r="EET85" s="184"/>
      <c r="EEU85" s="184"/>
      <c r="EEV85" s="184"/>
      <c r="EEW85" s="184"/>
      <c r="EEX85" s="184"/>
      <c r="EEY85" s="184"/>
      <c r="EEZ85" s="184"/>
      <c r="EFA85" s="184"/>
      <c r="EFB85" s="184"/>
      <c r="EFC85" s="184"/>
      <c r="EFD85" s="184"/>
      <c r="EFE85" s="184"/>
      <c r="EFF85" s="184"/>
      <c r="EFG85" s="184"/>
      <c r="EFH85" s="184"/>
      <c r="EFI85" s="184"/>
      <c r="EFJ85" s="184"/>
      <c r="EFK85" s="184"/>
      <c r="EFL85" s="184"/>
      <c r="EFM85" s="184"/>
      <c r="EFN85" s="184"/>
      <c r="EFO85" s="184"/>
      <c r="EFP85" s="184"/>
      <c r="EFQ85" s="184"/>
      <c r="EFR85" s="184"/>
      <c r="EFS85" s="184"/>
      <c r="EFT85" s="184"/>
      <c r="EFU85" s="184"/>
      <c r="EFV85" s="184"/>
      <c r="EFW85" s="184"/>
      <c r="EFX85" s="184"/>
      <c r="EFY85" s="184"/>
      <c r="EFZ85" s="184"/>
      <c r="EGA85" s="184"/>
      <c r="EGB85" s="184"/>
      <c r="EGC85" s="184"/>
      <c r="EGD85" s="184"/>
      <c r="EGE85" s="184"/>
      <c r="EGF85" s="184"/>
      <c r="EGG85" s="184"/>
      <c r="EGH85" s="184"/>
      <c r="EGI85" s="184"/>
      <c r="EGJ85" s="184"/>
      <c r="EGK85" s="184"/>
      <c r="EGL85" s="184"/>
      <c r="EGM85" s="184"/>
      <c r="EGN85" s="184"/>
      <c r="EGO85" s="184"/>
      <c r="EGP85" s="184"/>
      <c r="EGQ85" s="184"/>
      <c r="EGR85" s="184"/>
      <c r="EGS85" s="184"/>
      <c r="EGT85" s="184"/>
      <c r="EGU85" s="184"/>
      <c r="EGV85" s="184"/>
      <c r="EGW85" s="184"/>
      <c r="EGX85" s="184"/>
      <c r="EGY85" s="184"/>
      <c r="EGZ85" s="184"/>
      <c r="EHA85" s="184"/>
      <c r="EHB85" s="184"/>
      <c r="EHC85" s="184"/>
      <c r="EHD85" s="184"/>
      <c r="EHE85" s="184"/>
      <c r="EHF85" s="184"/>
      <c r="EHG85" s="184"/>
      <c r="EHH85" s="184"/>
      <c r="EHI85" s="184"/>
      <c r="EHJ85" s="184"/>
      <c r="EHK85" s="184"/>
      <c r="EHL85" s="184"/>
      <c r="EHM85" s="184"/>
      <c r="EHN85" s="184"/>
      <c r="EHO85" s="184"/>
      <c r="EHP85" s="184"/>
      <c r="EHQ85" s="184"/>
      <c r="EHR85" s="184"/>
      <c r="EHS85" s="184"/>
      <c r="EHT85" s="184"/>
      <c r="EHU85" s="184"/>
      <c r="EHV85" s="184"/>
      <c r="EHW85" s="184"/>
      <c r="EHX85" s="184"/>
      <c r="EHY85" s="184"/>
      <c r="EHZ85" s="184"/>
      <c r="EIA85" s="184"/>
      <c r="EIB85" s="184"/>
      <c r="EIC85" s="184"/>
      <c r="EID85" s="184"/>
      <c r="EIE85" s="184"/>
      <c r="EIF85" s="184"/>
      <c r="EIG85" s="184"/>
      <c r="EIH85" s="184"/>
      <c r="EII85" s="184"/>
      <c r="EIJ85" s="184"/>
      <c r="EIK85" s="184"/>
      <c r="EIL85" s="184"/>
      <c r="EIM85" s="184"/>
      <c r="EIN85" s="184"/>
      <c r="EIO85" s="184"/>
      <c r="EIP85" s="184"/>
      <c r="EIQ85" s="184"/>
      <c r="EIR85" s="184"/>
      <c r="EIS85" s="184"/>
      <c r="EIT85" s="184"/>
      <c r="EIU85" s="184"/>
      <c r="EIV85" s="184"/>
      <c r="EIW85" s="184"/>
      <c r="EIX85" s="184"/>
      <c r="EIY85" s="184"/>
      <c r="EIZ85" s="184"/>
      <c r="EJA85" s="184"/>
      <c r="EJB85" s="184"/>
      <c r="EJC85" s="184"/>
      <c r="EJD85" s="184"/>
      <c r="EJE85" s="184"/>
      <c r="EJF85" s="184"/>
      <c r="EJG85" s="184"/>
      <c r="EJH85" s="184"/>
      <c r="EJI85" s="184"/>
      <c r="EJJ85" s="184"/>
      <c r="EJK85" s="184"/>
      <c r="EJL85" s="184"/>
      <c r="EJM85" s="184"/>
      <c r="EJN85" s="184"/>
      <c r="EJO85" s="184"/>
      <c r="EJP85" s="184"/>
      <c r="EJQ85" s="184"/>
      <c r="EJR85" s="184"/>
      <c r="EJS85" s="184"/>
      <c r="EJT85" s="184"/>
      <c r="EJU85" s="184"/>
      <c r="EJV85" s="184"/>
      <c r="EJW85" s="184"/>
      <c r="EJX85" s="184"/>
      <c r="EJY85" s="184"/>
      <c r="EJZ85" s="184"/>
      <c r="EKA85" s="184"/>
      <c r="EKB85" s="184"/>
      <c r="EKC85" s="184"/>
      <c r="EKD85" s="184"/>
      <c r="EKE85" s="184"/>
      <c r="EKF85" s="184"/>
      <c r="EKG85" s="184"/>
      <c r="EKH85" s="184"/>
      <c r="EKI85" s="184"/>
      <c r="EKJ85" s="184"/>
      <c r="EKK85" s="184"/>
      <c r="EKL85" s="184"/>
      <c r="EKM85" s="184"/>
      <c r="EKN85" s="184"/>
      <c r="EKO85" s="184"/>
      <c r="EKP85" s="184"/>
      <c r="EKQ85" s="184"/>
      <c r="EKR85" s="184"/>
      <c r="EKS85" s="184"/>
      <c r="EKT85" s="184"/>
      <c r="EKU85" s="184"/>
      <c r="EKV85" s="184"/>
      <c r="EKW85" s="184"/>
      <c r="EKX85" s="184"/>
      <c r="EKY85" s="184"/>
      <c r="EKZ85" s="184"/>
      <c r="ELA85" s="184"/>
      <c r="ELB85" s="184"/>
      <c r="ELC85" s="184"/>
      <c r="ELD85" s="184"/>
      <c r="ELE85" s="184"/>
      <c r="ELF85" s="184"/>
      <c r="ELG85" s="184"/>
      <c r="ELH85" s="184"/>
      <c r="ELI85" s="184"/>
      <c r="ELJ85" s="184"/>
      <c r="ELK85" s="184"/>
      <c r="ELL85" s="184"/>
      <c r="ELM85" s="184"/>
      <c r="ELN85" s="184"/>
      <c r="ELO85" s="184"/>
      <c r="ELP85" s="184"/>
      <c r="ELQ85" s="184"/>
      <c r="ELR85" s="184"/>
      <c r="ELS85" s="184"/>
      <c r="ELT85" s="184"/>
      <c r="ELU85" s="184"/>
      <c r="ELV85" s="184"/>
      <c r="ELW85" s="184"/>
      <c r="ELX85" s="184"/>
      <c r="ELY85" s="184"/>
      <c r="ELZ85" s="184"/>
      <c r="EMA85" s="184"/>
      <c r="EMB85" s="184"/>
      <c r="EMC85" s="184"/>
      <c r="EMD85" s="184"/>
      <c r="EME85" s="184"/>
      <c r="EMF85" s="184"/>
      <c r="EMG85" s="184"/>
      <c r="EMH85" s="184"/>
      <c r="EMI85" s="184"/>
      <c r="EMJ85" s="184"/>
      <c r="EMK85" s="184"/>
      <c r="EML85" s="184"/>
      <c r="EMM85" s="184"/>
      <c r="EMN85" s="184"/>
      <c r="EMO85" s="184"/>
      <c r="EMP85" s="184"/>
      <c r="EMQ85" s="184"/>
      <c r="EMR85" s="184"/>
      <c r="EMS85" s="184"/>
      <c r="EMT85" s="184"/>
      <c r="EMU85" s="184"/>
      <c r="EMV85" s="184"/>
      <c r="EMW85" s="184"/>
      <c r="EMX85" s="184"/>
      <c r="EMY85" s="184"/>
      <c r="EMZ85" s="184"/>
      <c r="ENA85" s="184"/>
      <c r="ENB85" s="184"/>
      <c r="ENC85" s="184"/>
      <c r="END85" s="184"/>
      <c r="ENE85" s="184"/>
      <c r="ENF85" s="184"/>
      <c r="ENG85" s="184"/>
      <c r="ENH85" s="184"/>
      <c r="ENI85" s="184"/>
      <c r="ENJ85" s="184"/>
      <c r="ENK85" s="184"/>
      <c r="ENL85" s="184"/>
      <c r="ENM85" s="184"/>
      <c r="ENN85" s="184"/>
      <c r="ENO85" s="184"/>
      <c r="ENP85" s="184"/>
      <c r="ENQ85" s="184"/>
      <c r="ENR85" s="184"/>
      <c r="ENS85" s="184"/>
      <c r="ENT85" s="184"/>
      <c r="ENU85" s="184"/>
      <c r="ENV85" s="184"/>
      <c r="ENW85" s="184"/>
      <c r="ENX85" s="184"/>
      <c r="ENY85" s="184"/>
      <c r="ENZ85" s="184"/>
      <c r="EOA85" s="184"/>
      <c r="EOB85" s="184"/>
      <c r="EOC85" s="184"/>
      <c r="EOD85" s="184"/>
      <c r="EOE85" s="184"/>
      <c r="EOF85" s="184"/>
      <c r="EOG85" s="184"/>
      <c r="EOH85" s="184"/>
      <c r="EOI85" s="184"/>
      <c r="EOJ85" s="184"/>
      <c r="EOK85" s="184"/>
      <c r="EOL85" s="184"/>
      <c r="EOM85" s="184"/>
      <c r="EON85" s="184"/>
      <c r="EOO85" s="184"/>
      <c r="EOP85" s="184"/>
      <c r="EOQ85" s="184"/>
      <c r="EOR85" s="184"/>
      <c r="EOS85" s="184"/>
      <c r="EOT85" s="184"/>
      <c r="EOU85" s="184"/>
      <c r="EOV85" s="184"/>
      <c r="EOW85" s="184"/>
      <c r="EOX85" s="184"/>
      <c r="EOY85" s="184"/>
      <c r="EOZ85" s="184"/>
      <c r="EPA85" s="184"/>
      <c r="EPB85" s="184"/>
      <c r="EPC85" s="184"/>
      <c r="EPD85" s="184"/>
      <c r="EPE85" s="184"/>
      <c r="EPF85" s="184"/>
      <c r="EPG85" s="184"/>
      <c r="EPH85" s="184"/>
      <c r="EPI85" s="184"/>
      <c r="EPJ85" s="184"/>
      <c r="EPK85" s="184"/>
      <c r="EPL85" s="184"/>
      <c r="EPM85" s="184"/>
      <c r="EPN85" s="184"/>
      <c r="EPO85" s="184"/>
      <c r="EPP85" s="184"/>
      <c r="EPQ85" s="184"/>
      <c r="EPR85" s="184"/>
      <c r="EPS85" s="184"/>
      <c r="EPT85" s="184"/>
      <c r="EPU85" s="184"/>
      <c r="EPV85" s="184"/>
      <c r="EPW85" s="184"/>
      <c r="EPX85" s="184"/>
      <c r="EPY85" s="184"/>
      <c r="EPZ85" s="184"/>
      <c r="EQA85" s="184"/>
      <c r="EQB85" s="184"/>
      <c r="EQC85" s="184"/>
      <c r="EQD85" s="184"/>
      <c r="EQE85" s="184"/>
      <c r="EQF85" s="184"/>
      <c r="EQG85" s="184"/>
      <c r="EQH85" s="184"/>
      <c r="EQI85" s="184"/>
      <c r="EQJ85" s="184"/>
      <c r="EQK85" s="184"/>
      <c r="EQL85" s="184"/>
      <c r="EQM85" s="184"/>
      <c r="EQN85" s="184"/>
      <c r="EQO85" s="184"/>
      <c r="EQP85" s="184"/>
      <c r="EQQ85" s="184"/>
      <c r="EQR85" s="184"/>
      <c r="EQS85" s="184"/>
      <c r="EQT85" s="184"/>
      <c r="EQU85" s="184"/>
      <c r="EQV85" s="184"/>
      <c r="EQW85" s="184"/>
      <c r="EQX85" s="184"/>
      <c r="EQY85" s="184"/>
      <c r="EQZ85" s="184"/>
      <c r="ERA85" s="184"/>
      <c r="ERB85" s="184"/>
      <c r="ERC85" s="184"/>
      <c r="ERD85" s="184"/>
      <c r="ERE85" s="184"/>
      <c r="ERF85" s="184"/>
      <c r="ERG85" s="184"/>
      <c r="ERH85" s="184"/>
      <c r="ERI85" s="184"/>
      <c r="ERJ85" s="184"/>
      <c r="ERK85" s="184"/>
      <c r="ERL85" s="184"/>
      <c r="ERM85" s="184"/>
      <c r="ERN85" s="184"/>
      <c r="ERO85" s="184"/>
      <c r="ERP85" s="184"/>
      <c r="ERQ85" s="184"/>
      <c r="ERR85" s="184"/>
      <c r="ERS85" s="184"/>
      <c r="ERT85" s="184"/>
      <c r="ERU85" s="184"/>
      <c r="ERV85" s="184"/>
      <c r="ERW85" s="184"/>
      <c r="ERX85" s="184"/>
      <c r="ERY85" s="184"/>
      <c r="ERZ85" s="184"/>
      <c r="ESA85" s="184"/>
      <c r="ESB85" s="184"/>
      <c r="ESC85" s="184"/>
      <c r="ESD85" s="184"/>
      <c r="ESE85" s="184"/>
      <c r="ESF85" s="184"/>
      <c r="ESG85" s="184"/>
      <c r="ESH85" s="184"/>
      <c r="ESI85" s="184"/>
      <c r="ESJ85" s="184"/>
      <c r="ESK85" s="184"/>
      <c r="ESL85" s="184"/>
      <c r="ESM85" s="184"/>
      <c r="ESN85" s="184"/>
      <c r="ESO85" s="184"/>
      <c r="ESP85" s="184"/>
      <c r="ESQ85" s="184"/>
      <c r="ESR85" s="184"/>
      <c r="ESS85" s="184"/>
      <c r="EST85" s="184"/>
      <c r="ESU85" s="184"/>
      <c r="ESV85" s="184"/>
      <c r="ESW85" s="184"/>
      <c r="ESX85" s="184"/>
      <c r="ESY85" s="184"/>
      <c r="ESZ85" s="184"/>
      <c r="ETA85" s="184"/>
      <c r="ETB85" s="184"/>
      <c r="ETC85" s="184"/>
      <c r="ETD85" s="184"/>
      <c r="ETE85" s="184"/>
      <c r="ETF85" s="184"/>
      <c r="ETG85" s="184"/>
      <c r="ETH85" s="184"/>
      <c r="ETI85" s="184"/>
      <c r="ETJ85" s="184"/>
      <c r="ETK85" s="184"/>
      <c r="ETL85" s="184"/>
      <c r="ETM85" s="184"/>
      <c r="ETN85" s="184"/>
      <c r="ETO85" s="184"/>
      <c r="ETP85" s="184"/>
      <c r="ETQ85" s="184"/>
      <c r="ETR85" s="184"/>
      <c r="ETS85" s="184"/>
      <c r="ETT85" s="184"/>
      <c r="ETU85" s="184"/>
      <c r="ETV85" s="184"/>
      <c r="ETW85" s="184"/>
      <c r="ETX85" s="184"/>
      <c r="ETY85" s="184"/>
      <c r="ETZ85" s="184"/>
      <c r="EUA85" s="184"/>
      <c r="EUB85" s="184"/>
      <c r="EUC85" s="184"/>
      <c r="EUD85" s="184"/>
      <c r="EUE85" s="184"/>
      <c r="EUF85" s="184"/>
      <c r="EUG85" s="184"/>
      <c r="EUH85" s="184"/>
      <c r="EUI85" s="184"/>
      <c r="EUJ85" s="184"/>
      <c r="EUK85" s="184"/>
      <c r="EUL85" s="184"/>
      <c r="EUM85" s="184"/>
      <c r="EUN85" s="184"/>
      <c r="EUO85" s="184"/>
      <c r="EUP85" s="184"/>
      <c r="EUQ85" s="184"/>
      <c r="EUR85" s="184"/>
      <c r="EUS85" s="184"/>
      <c r="EUT85" s="184"/>
      <c r="EUU85" s="184"/>
      <c r="EUV85" s="184"/>
      <c r="EUW85" s="184"/>
      <c r="EUX85" s="184"/>
      <c r="EUY85" s="184"/>
      <c r="EUZ85" s="184"/>
      <c r="EVA85" s="184"/>
      <c r="EVB85" s="184"/>
      <c r="EVC85" s="184"/>
      <c r="EVD85" s="184"/>
      <c r="EVE85" s="184"/>
      <c r="EVF85" s="184"/>
      <c r="EVG85" s="184"/>
      <c r="EVH85" s="184"/>
      <c r="EVI85" s="184"/>
      <c r="EVJ85" s="184"/>
      <c r="EVK85" s="184"/>
      <c r="EVL85" s="184"/>
      <c r="EVM85" s="184"/>
      <c r="EVN85" s="184"/>
      <c r="EVO85" s="184"/>
      <c r="EVP85" s="184"/>
      <c r="EVQ85" s="184"/>
      <c r="EVR85" s="184"/>
      <c r="EVS85" s="184"/>
      <c r="EVT85" s="184"/>
      <c r="EVU85" s="184"/>
      <c r="EVV85" s="184"/>
      <c r="EVW85" s="184"/>
      <c r="EVX85" s="184"/>
      <c r="EVY85" s="184"/>
      <c r="EVZ85" s="184"/>
      <c r="EWA85" s="184"/>
      <c r="EWB85" s="184"/>
      <c r="EWC85" s="184"/>
      <c r="EWD85" s="184"/>
      <c r="EWE85" s="184"/>
      <c r="EWF85" s="184"/>
      <c r="EWG85" s="184"/>
      <c r="EWH85" s="184"/>
      <c r="EWI85" s="184"/>
      <c r="EWJ85" s="184"/>
      <c r="EWK85" s="184"/>
      <c r="EWL85" s="184"/>
      <c r="EWM85" s="184"/>
      <c r="EWN85" s="184"/>
      <c r="EWO85" s="184"/>
      <c r="EWP85" s="184"/>
      <c r="EWQ85" s="184"/>
      <c r="EWR85" s="184"/>
      <c r="EWS85" s="184"/>
      <c r="EWT85" s="184"/>
      <c r="EWU85" s="184"/>
      <c r="EWV85" s="184"/>
      <c r="EWW85" s="184"/>
      <c r="EWX85" s="184"/>
      <c r="EWY85" s="184"/>
      <c r="EWZ85" s="184"/>
      <c r="EXA85" s="184"/>
      <c r="EXB85" s="184"/>
      <c r="EXC85" s="184"/>
      <c r="EXD85" s="184"/>
      <c r="EXE85" s="184"/>
      <c r="EXF85" s="184"/>
      <c r="EXG85" s="184"/>
      <c r="EXH85" s="184"/>
      <c r="EXI85" s="184"/>
      <c r="EXJ85" s="184"/>
      <c r="EXK85" s="184"/>
      <c r="EXL85" s="184"/>
      <c r="EXM85" s="184"/>
      <c r="EXN85" s="184"/>
      <c r="EXO85" s="184"/>
      <c r="EXP85" s="184"/>
      <c r="EXQ85" s="184"/>
      <c r="EXR85" s="184"/>
      <c r="EXS85" s="184"/>
      <c r="EXT85" s="184"/>
      <c r="EXU85" s="184"/>
      <c r="EXV85" s="184"/>
      <c r="EXW85" s="184"/>
      <c r="EXX85" s="184"/>
      <c r="EXY85" s="184"/>
      <c r="EXZ85" s="184"/>
      <c r="EYA85" s="184"/>
      <c r="EYB85" s="184"/>
      <c r="EYC85" s="184"/>
      <c r="EYD85" s="184"/>
      <c r="EYE85" s="184"/>
      <c r="EYF85" s="184"/>
      <c r="EYG85" s="184"/>
      <c r="EYH85" s="184"/>
      <c r="EYI85" s="184"/>
      <c r="EYJ85" s="184"/>
      <c r="EYK85" s="184"/>
      <c r="EYL85" s="184"/>
      <c r="EYM85" s="184"/>
      <c r="EYN85" s="184"/>
      <c r="EYO85" s="184"/>
      <c r="EYP85" s="184"/>
      <c r="EYQ85" s="184"/>
      <c r="EYR85" s="184"/>
      <c r="EYS85" s="184"/>
      <c r="EYT85" s="184"/>
      <c r="EYU85" s="184"/>
      <c r="EYV85" s="184"/>
      <c r="EYW85" s="184"/>
      <c r="EYX85" s="184"/>
      <c r="EYY85" s="184"/>
      <c r="EYZ85" s="184"/>
      <c r="EZA85" s="184"/>
      <c r="EZB85" s="184"/>
      <c r="EZC85" s="184"/>
      <c r="EZD85" s="184"/>
      <c r="EZE85" s="184"/>
      <c r="EZF85" s="184"/>
      <c r="EZG85" s="184"/>
      <c r="EZH85" s="184"/>
      <c r="EZI85" s="184"/>
      <c r="EZJ85" s="184"/>
      <c r="EZK85" s="184"/>
      <c r="EZL85" s="184"/>
      <c r="EZM85" s="184"/>
      <c r="EZN85" s="184"/>
      <c r="EZO85" s="184"/>
      <c r="EZP85" s="184"/>
      <c r="EZQ85" s="184"/>
      <c r="EZR85" s="184"/>
      <c r="EZS85" s="184"/>
      <c r="EZT85" s="184"/>
      <c r="EZU85" s="184"/>
      <c r="EZV85" s="184"/>
      <c r="EZW85" s="184"/>
      <c r="EZX85" s="184"/>
      <c r="EZY85" s="184"/>
      <c r="EZZ85" s="184"/>
      <c r="FAA85" s="184"/>
      <c r="FAB85" s="184"/>
      <c r="FAC85" s="184"/>
      <c r="FAD85" s="184"/>
      <c r="FAE85" s="184"/>
      <c r="FAF85" s="184"/>
      <c r="FAG85" s="184"/>
      <c r="FAH85" s="184"/>
      <c r="FAI85" s="184"/>
      <c r="FAJ85" s="184"/>
      <c r="FAK85" s="184"/>
      <c r="FAL85" s="184"/>
      <c r="FAM85" s="184"/>
      <c r="FAN85" s="184"/>
      <c r="FAO85" s="184"/>
      <c r="FAP85" s="184"/>
      <c r="FAQ85" s="184"/>
      <c r="FAR85" s="184"/>
      <c r="FAS85" s="184"/>
      <c r="FAT85" s="184"/>
      <c r="FAU85" s="184"/>
      <c r="FAV85" s="184"/>
      <c r="FAW85" s="184"/>
      <c r="FAX85" s="184"/>
      <c r="FAY85" s="184"/>
      <c r="FAZ85" s="184"/>
      <c r="FBA85" s="184"/>
      <c r="FBB85" s="184"/>
      <c r="FBC85" s="184"/>
      <c r="FBD85" s="184"/>
      <c r="FBE85" s="184"/>
      <c r="FBF85" s="184"/>
      <c r="FBG85" s="184"/>
      <c r="FBH85" s="184"/>
      <c r="FBI85" s="184"/>
      <c r="FBJ85" s="184"/>
      <c r="FBK85" s="184"/>
      <c r="FBL85" s="184"/>
      <c r="FBM85" s="184"/>
      <c r="FBN85" s="184"/>
      <c r="FBO85" s="184"/>
      <c r="FBP85" s="184"/>
      <c r="FBQ85" s="184"/>
      <c r="FBR85" s="184"/>
      <c r="FBS85" s="184"/>
      <c r="FBT85" s="184"/>
      <c r="FBU85" s="184"/>
      <c r="FBV85" s="184"/>
      <c r="FBW85" s="184"/>
      <c r="FBX85" s="184"/>
      <c r="FBY85" s="184"/>
      <c r="FBZ85" s="184"/>
      <c r="FCA85" s="184"/>
      <c r="FCB85" s="184"/>
      <c r="FCC85" s="184"/>
      <c r="FCD85" s="184"/>
      <c r="FCE85" s="184"/>
      <c r="FCF85" s="184"/>
      <c r="FCG85" s="184"/>
      <c r="FCH85" s="184"/>
      <c r="FCI85" s="184"/>
      <c r="FCJ85" s="184"/>
      <c r="FCK85" s="184"/>
      <c r="FCL85" s="184"/>
      <c r="FCM85" s="184"/>
      <c r="FCN85" s="184"/>
      <c r="FCO85" s="184"/>
      <c r="FCP85" s="184"/>
      <c r="FCQ85" s="184"/>
      <c r="FCR85" s="184"/>
      <c r="FCS85" s="184"/>
      <c r="FCT85" s="184"/>
      <c r="FCU85" s="184"/>
      <c r="FCV85" s="184"/>
      <c r="FCW85" s="184"/>
      <c r="FCX85" s="184"/>
      <c r="FCY85" s="184"/>
      <c r="FCZ85" s="184"/>
      <c r="FDA85" s="184"/>
      <c r="FDB85" s="184"/>
      <c r="FDC85" s="184"/>
      <c r="FDD85" s="184"/>
      <c r="FDE85" s="184"/>
      <c r="FDF85" s="184"/>
      <c r="FDG85" s="184"/>
      <c r="FDH85" s="184"/>
      <c r="FDI85" s="184"/>
      <c r="FDJ85" s="184"/>
      <c r="FDK85" s="184"/>
      <c r="FDL85" s="184"/>
      <c r="FDM85" s="184"/>
      <c r="FDN85" s="184"/>
      <c r="FDO85" s="184"/>
      <c r="FDP85" s="184"/>
      <c r="FDQ85" s="184"/>
      <c r="FDR85" s="184"/>
      <c r="FDS85" s="184"/>
      <c r="FDT85" s="184"/>
      <c r="FDU85" s="184"/>
      <c r="FDV85" s="184"/>
      <c r="FDW85" s="184"/>
      <c r="FDX85" s="184"/>
      <c r="FDY85" s="184"/>
      <c r="FDZ85" s="184"/>
      <c r="FEA85" s="184"/>
      <c r="FEB85" s="184"/>
      <c r="FEC85" s="184"/>
      <c r="FED85" s="184"/>
      <c r="FEE85" s="184"/>
      <c r="FEF85" s="184"/>
      <c r="FEG85" s="184"/>
      <c r="FEH85" s="184"/>
      <c r="FEI85" s="184"/>
      <c r="FEJ85" s="184"/>
      <c r="FEK85" s="184"/>
      <c r="FEL85" s="184"/>
      <c r="FEM85" s="184"/>
      <c r="FEN85" s="184"/>
      <c r="FEO85" s="184"/>
      <c r="FEP85" s="184"/>
      <c r="FEQ85" s="184"/>
      <c r="FER85" s="184"/>
      <c r="FES85" s="184"/>
      <c r="FET85" s="184"/>
      <c r="FEU85" s="184"/>
      <c r="FEV85" s="184"/>
      <c r="FEW85" s="184"/>
      <c r="FEX85" s="184"/>
      <c r="FEY85" s="184"/>
      <c r="FEZ85" s="184"/>
      <c r="FFA85" s="184"/>
      <c r="FFB85" s="184"/>
      <c r="FFC85" s="184"/>
      <c r="FFD85" s="184"/>
      <c r="FFE85" s="184"/>
      <c r="FFF85" s="184"/>
      <c r="FFG85" s="184"/>
      <c r="FFH85" s="184"/>
      <c r="FFI85" s="184"/>
      <c r="FFJ85" s="184"/>
      <c r="FFK85" s="184"/>
      <c r="FFL85" s="184"/>
      <c r="FFM85" s="184"/>
      <c r="FFN85" s="184"/>
      <c r="FFO85" s="184"/>
      <c r="FFP85" s="184"/>
      <c r="FFQ85" s="184"/>
      <c r="FFR85" s="184"/>
      <c r="FFS85" s="184"/>
      <c r="FFT85" s="184"/>
      <c r="FFU85" s="184"/>
      <c r="FFV85" s="184"/>
      <c r="FFW85" s="184"/>
      <c r="FFX85" s="184"/>
      <c r="FFY85" s="184"/>
      <c r="FFZ85" s="184"/>
      <c r="FGA85" s="184"/>
      <c r="FGB85" s="184"/>
      <c r="FGC85" s="184"/>
      <c r="FGD85" s="184"/>
      <c r="FGE85" s="184"/>
      <c r="FGF85" s="184"/>
      <c r="FGG85" s="184"/>
      <c r="FGH85" s="184"/>
      <c r="FGI85" s="184"/>
      <c r="FGJ85" s="184"/>
      <c r="FGK85" s="184"/>
      <c r="FGL85" s="184"/>
      <c r="FGM85" s="184"/>
      <c r="FGN85" s="184"/>
      <c r="FGO85" s="184"/>
      <c r="FGP85" s="184"/>
      <c r="FGQ85" s="184"/>
      <c r="FGR85" s="184"/>
      <c r="FGS85" s="184"/>
      <c r="FGT85" s="184"/>
      <c r="FGU85" s="184"/>
      <c r="FGV85" s="184"/>
      <c r="FGW85" s="184"/>
      <c r="FGX85" s="184"/>
      <c r="FGY85" s="184"/>
      <c r="FGZ85" s="184"/>
      <c r="FHA85" s="184"/>
      <c r="FHB85" s="184"/>
      <c r="FHC85" s="184"/>
      <c r="FHD85" s="184"/>
      <c r="FHE85" s="184"/>
      <c r="FHF85" s="184"/>
      <c r="FHG85" s="184"/>
      <c r="FHH85" s="184"/>
      <c r="FHI85" s="184"/>
      <c r="FHJ85" s="184"/>
      <c r="FHK85" s="184"/>
      <c r="FHL85" s="184"/>
      <c r="FHM85" s="184"/>
      <c r="FHN85" s="184"/>
      <c r="FHO85" s="184"/>
      <c r="FHP85" s="184"/>
      <c r="FHQ85" s="184"/>
      <c r="FHR85" s="184"/>
      <c r="FHS85" s="184"/>
      <c r="FHT85" s="184"/>
      <c r="FHU85" s="184"/>
      <c r="FHV85" s="184"/>
      <c r="FHW85" s="184"/>
      <c r="FHX85" s="184"/>
      <c r="FHY85" s="184"/>
      <c r="FHZ85" s="184"/>
      <c r="FIA85" s="184"/>
      <c r="FIB85" s="184"/>
      <c r="FIC85" s="184"/>
      <c r="FID85" s="184"/>
      <c r="FIE85" s="184"/>
      <c r="FIF85" s="184"/>
      <c r="FIG85" s="184"/>
      <c r="FIH85" s="184"/>
      <c r="FII85" s="184"/>
      <c r="FIJ85" s="184"/>
      <c r="FIK85" s="184"/>
      <c r="FIL85" s="184"/>
      <c r="FIM85" s="184"/>
      <c r="FIN85" s="184"/>
      <c r="FIO85" s="184"/>
      <c r="FIP85" s="184"/>
      <c r="FIQ85" s="184"/>
      <c r="FIR85" s="184"/>
      <c r="FIS85" s="184"/>
      <c r="FIT85" s="184"/>
      <c r="FIU85" s="184"/>
      <c r="FIV85" s="184"/>
      <c r="FIW85" s="184"/>
      <c r="FIX85" s="184"/>
      <c r="FIY85" s="184"/>
      <c r="FIZ85" s="184"/>
      <c r="FJA85" s="184"/>
      <c r="FJB85" s="184"/>
      <c r="FJC85" s="184"/>
      <c r="FJD85" s="184"/>
      <c r="FJE85" s="184"/>
      <c r="FJF85" s="184"/>
      <c r="FJG85" s="184"/>
      <c r="FJH85" s="184"/>
      <c r="FJI85" s="184"/>
      <c r="FJJ85" s="184"/>
      <c r="FJK85" s="184"/>
      <c r="FJL85" s="184"/>
      <c r="FJM85" s="184"/>
      <c r="FJN85" s="184"/>
      <c r="FJO85" s="184"/>
      <c r="FJP85" s="184"/>
      <c r="FJQ85" s="184"/>
      <c r="FJR85" s="184"/>
      <c r="FJS85" s="184"/>
      <c r="FJT85" s="184"/>
      <c r="FJU85" s="184"/>
      <c r="FJV85" s="184"/>
      <c r="FJW85" s="184"/>
      <c r="FJX85" s="184"/>
      <c r="FJY85" s="184"/>
      <c r="FJZ85" s="184"/>
      <c r="FKA85" s="184"/>
      <c r="FKB85" s="184"/>
      <c r="FKC85" s="184"/>
      <c r="FKD85" s="184"/>
      <c r="FKE85" s="184"/>
      <c r="FKF85" s="184"/>
      <c r="FKG85" s="184"/>
      <c r="FKH85" s="184"/>
      <c r="FKI85" s="184"/>
      <c r="FKJ85" s="184"/>
      <c r="FKK85" s="184"/>
      <c r="FKL85" s="184"/>
      <c r="FKM85" s="184"/>
      <c r="FKN85" s="184"/>
      <c r="FKO85" s="184"/>
      <c r="FKP85" s="184"/>
      <c r="FKQ85" s="184"/>
      <c r="FKR85" s="184"/>
      <c r="FKS85" s="184"/>
      <c r="FKT85" s="184"/>
      <c r="FKU85" s="184"/>
      <c r="FKV85" s="184"/>
      <c r="FKW85" s="184"/>
      <c r="FKX85" s="184"/>
      <c r="FKY85" s="184"/>
      <c r="FKZ85" s="184"/>
      <c r="FLA85" s="184"/>
      <c r="FLB85" s="184"/>
      <c r="FLC85" s="184"/>
      <c r="FLD85" s="184"/>
      <c r="FLE85" s="184"/>
      <c r="FLF85" s="184"/>
      <c r="FLG85" s="184"/>
      <c r="FLH85" s="184"/>
      <c r="FLI85" s="184"/>
      <c r="FLJ85" s="184"/>
      <c r="FLK85" s="184"/>
      <c r="FLL85" s="184"/>
      <c r="FLM85" s="184"/>
      <c r="FLN85" s="184"/>
      <c r="FLO85" s="184"/>
      <c r="FLP85" s="184"/>
      <c r="FLQ85" s="184"/>
      <c r="FLR85" s="184"/>
      <c r="FLS85" s="184"/>
      <c r="FLT85" s="184"/>
      <c r="FLU85" s="184"/>
      <c r="FLV85" s="184"/>
      <c r="FLW85" s="184"/>
      <c r="FLX85" s="184"/>
      <c r="FLY85" s="184"/>
      <c r="FLZ85" s="184"/>
      <c r="FMA85" s="184"/>
      <c r="FMB85" s="184"/>
      <c r="FMC85" s="184"/>
      <c r="FMD85" s="184"/>
      <c r="FME85" s="184"/>
      <c r="FMF85" s="184"/>
      <c r="FMG85" s="184"/>
      <c r="FMH85" s="184"/>
      <c r="FMI85" s="184"/>
      <c r="FMJ85" s="184"/>
      <c r="FMK85" s="184"/>
      <c r="FML85" s="184"/>
      <c r="FMM85" s="184"/>
      <c r="FMN85" s="184"/>
      <c r="FMO85" s="184"/>
      <c r="FMP85" s="184"/>
      <c r="FMQ85" s="184"/>
      <c r="FMR85" s="184"/>
      <c r="FMS85" s="184"/>
      <c r="FMT85" s="184"/>
      <c r="FMU85" s="184"/>
      <c r="FMV85" s="184"/>
      <c r="FMW85" s="184"/>
      <c r="FMX85" s="184"/>
      <c r="FMY85" s="184"/>
      <c r="FMZ85" s="184"/>
      <c r="FNA85" s="184"/>
      <c r="FNB85" s="184"/>
      <c r="FNC85" s="184"/>
      <c r="FND85" s="184"/>
      <c r="FNE85" s="184"/>
      <c r="FNF85" s="184"/>
      <c r="FNG85" s="184"/>
      <c r="FNH85" s="184"/>
      <c r="FNI85" s="184"/>
      <c r="FNJ85" s="184"/>
      <c r="FNK85" s="184"/>
      <c r="FNL85" s="184"/>
      <c r="FNM85" s="184"/>
      <c r="FNN85" s="184"/>
      <c r="FNO85" s="184"/>
      <c r="FNP85" s="184"/>
      <c r="FNQ85" s="184"/>
      <c r="FNR85" s="184"/>
      <c r="FNS85" s="184"/>
      <c r="FNT85" s="184"/>
      <c r="FNU85" s="184"/>
      <c r="FNV85" s="184"/>
      <c r="FNW85" s="184"/>
      <c r="FNX85" s="184"/>
      <c r="FNY85" s="184"/>
      <c r="FNZ85" s="184"/>
      <c r="FOA85" s="184"/>
      <c r="FOB85" s="184"/>
      <c r="FOC85" s="184"/>
      <c r="FOD85" s="184"/>
      <c r="FOE85" s="184"/>
      <c r="FOF85" s="184"/>
      <c r="FOG85" s="184"/>
      <c r="FOH85" s="184"/>
      <c r="FOI85" s="184"/>
      <c r="FOJ85" s="184"/>
      <c r="FOK85" s="184"/>
      <c r="FOL85" s="184"/>
      <c r="FOM85" s="184"/>
      <c r="FON85" s="184"/>
      <c r="FOO85" s="184"/>
      <c r="FOP85" s="184"/>
      <c r="FOQ85" s="184"/>
      <c r="FOR85" s="184"/>
      <c r="FOS85" s="184"/>
      <c r="FOT85" s="184"/>
      <c r="FOU85" s="184"/>
      <c r="FOV85" s="184"/>
      <c r="FOW85" s="184"/>
      <c r="FOX85" s="184"/>
      <c r="FOY85" s="184"/>
      <c r="FOZ85" s="184"/>
      <c r="FPA85" s="184"/>
      <c r="FPB85" s="184"/>
      <c r="FPC85" s="184"/>
      <c r="FPD85" s="184"/>
      <c r="FPE85" s="184"/>
      <c r="FPF85" s="184"/>
      <c r="FPG85" s="184"/>
      <c r="FPH85" s="184"/>
      <c r="FPI85" s="184"/>
      <c r="FPJ85" s="184"/>
      <c r="FPK85" s="184"/>
      <c r="FPL85" s="184"/>
      <c r="FPM85" s="184"/>
      <c r="FPN85" s="184"/>
      <c r="FPO85" s="184"/>
      <c r="FPP85" s="184"/>
      <c r="FPQ85" s="184"/>
      <c r="FPR85" s="184"/>
      <c r="FPS85" s="184"/>
      <c r="FPT85" s="184"/>
      <c r="FPU85" s="184"/>
      <c r="FPV85" s="184"/>
      <c r="FPW85" s="184"/>
      <c r="FPX85" s="184"/>
      <c r="FPY85" s="184"/>
      <c r="FPZ85" s="184"/>
      <c r="FQA85" s="184"/>
      <c r="FQB85" s="184"/>
      <c r="FQC85" s="184"/>
      <c r="FQD85" s="184"/>
      <c r="FQE85" s="184"/>
      <c r="FQF85" s="184"/>
      <c r="FQG85" s="184"/>
      <c r="FQH85" s="184"/>
      <c r="FQI85" s="184"/>
      <c r="FQJ85" s="184"/>
      <c r="FQK85" s="184"/>
      <c r="FQL85" s="184"/>
      <c r="FQM85" s="184"/>
      <c r="FQN85" s="184"/>
      <c r="FQO85" s="184"/>
      <c r="FQP85" s="184"/>
      <c r="FQQ85" s="184"/>
      <c r="FQR85" s="184"/>
      <c r="FQS85" s="184"/>
      <c r="FQT85" s="184"/>
      <c r="FQU85" s="184"/>
      <c r="FQV85" s="184"/>
      <c r="FQW85" s="184"/>
      <c r="FQX85" s="184"/>
      <c r="FQY85" s="184"/>
      <c r="FQZ85" s="184"/>
      <c r="FRA85" s="184"/>
      <c r="FRB85" s="184"/>
      <c r="FRC85" s="184"/>
      <c r="FRD85" s="184"/>
      <c r="FRE85" s="184"/>
      <c r="FRF85" s="184"/>
      <c r="FRG85" s="184"/>
      <c r="FRH85" s="184"/>
      <c r="FRI85" s="184"/>
      <c r="FRJ85" s="184"/>
      <c r="FRK85" s="184"/>
      <c r="FRL85" s="184"/>
      <c r="FRM85" s="184"/>
      <c r="FRN85" s="184"/>
      <c r="FRO85" s="184"/>
      <c r="FRP85" s="184"/>
      <c r="FRQ85" s="184"/>
      <c r="FRR85" s="184"/>
      <c r="FRS85" s="184"/>
      <c r="FRT85" s="184"/>
      <c r="FRU85" s="184"/>
      <c r="FRV85" s="184"/>
      <c r="FRW85" s="184"/>
      <c r="FRX85" s="184"/>
      <c r="FRY85" s="184"/>
      <c r="FRZ85" s="184"/>
      <c r="FSA85" s="184"/>
      <c r="FSB85" s="184"/>
      <c r="FSC85" s="184"/>
      <c r="FSD85" s="184"/>
      <c r="FSE85" s="184"/>
      <c r="FSF85" s="184"/>
      <c r="FSG85" s="184"/>
      <c r="FSH85" s="184"/>
      <c r="FSI85" s="184"/>
      <c r="FSJ85" s="184"/>
      <c r="FSK85" s="184"/>
      <c r="FSL85" s="184"/>
      <c r="FSM85" s="184"/>
      <c r="FSN85" s="184"/>
      <c r="FSO85" s="184"/>
      <c r="FSP85" s="184"/>
      <c r="FSQ85" s="184"/>
      <c r="FSR85" s="184"/>
      <c r="FSS85" s="184"/>
      <c r="FST85" s="184"/>
      <c r="FSU85" s="184"/>
      <c r="FSV85" s="184"/>
      <c r="FSW85" s="184"/>
      <c r="FSX85" s="184"/>
      <c r="FSY85" s="184"/>
      <c r="FSZ85" s="184"/>
      <c r="FTA85" s="184"/>
      <c r="FTB85" s="184"/>
      <c r="FTC85" s="184"/>
      <c r="FTD85" s="184"/>
      <c r="FTE85" s="184"/>
      <c r="FTF85" s="184"/>
      <c r="FTG85" s="184"/>
      <c r="FTH85" s="184"/>
      <c r="FTI85" s="184"/>
      <c r="FTJ85" s="184"/>
      <c r="FTK85" s="184"/>
      <c r="FTL85" s="184"/>
      <c r="FTM85" s="184"/>
      <c r="FTN85" s="184"/>
      <c r="FTO85" s="184"/>
      <c r="FTP85" s="184"/>
      <c r="FTQ85" s="184"/>
      <c r="FTR85" s="184"/>
      <c r="FTS85" s="184"/>
      <c r="FTT85" s="184"/>
      <c r="FTU85" s="184"/>
      <c r="FTV85" s="184"/>
      <c r="FTW85" s="184"/>
      <c r="FTX85" s="184"/>
      <c r="FTY85" s="184"/>
      <c r="FTZ85" s="184"/>
      <c r="FUA85" s="184"/>
      <c r="FUB85" s="184"/>
      <c r="FUC85" s="184"/>
      <c r="FUD85" s="184"/>
      <c r="FUE85" s="184"/>
      <c r="FUF85" s="184"/>
      <c r="FUG85" s="184"/>
      <c r="FUH85" s="184"/>
      <c r="FUI85" s="184"/>
      <c r="FUJ85" s="184"/>
      <c r="FUK85" s="184"/>
      <c r="FUL85" s="184"/>
      <c r="FUM85" s="184"/>
      <c r="FUN85" s="184"/>
      <c r="FUO85" s="184"/>
      <c r="FUP85" s="184"/>
      <c r="FUQ85" s="184"/>
      <c r="FUR85" s="184"/>
      <c r="FUS85" s="184"/>
      <c r="FUT85" s="184"/>
      <c r="FUU85" s="184"/>
      <c r="FUV85" s="184"/>
      <c r="FUW85" s="184"/>
      <c r="FUX85" s="184"/>
      <c r="FUY85" s="184"/>
      <c r="FUZ85" s="184"/>
      <c r="FVA85" s="184"/>
      <c r="FVB85" s="184"/>
      <c r="FVC85" s="184"/>
      <c r="FVD85" s="184"/>
      <c r="FVE85" s="184"/>
      <c r="FVF85" s="184"/>
      <c r="FVG85" s="184"/>
      <c r="FVH85" s="184"/>
      <c r="FVI85" s="184"/>
      <c r="FVJ85" s="184"/>
      <c r="FVK85" s="184"/>
      <c r="FVL85" s="184"/>
      <c r="FVM85" s="184"/>
      <c r="FVN85" s="184"/>
      <c r="FVO85" s="184"/>
      <c r="FVP85" s="184"/>
      <c r="FVQ85" s="184"/>
      <c r="FVR85" s="184"/>
      <c r="FVS85" s="184"/>
      <c r="FVT85" s="184"/>
      <c r="FVU85" s="184"/>
      <c r="FVV85" s="184"/>
      <c r="FVW85" s="184"/>
      <c r="FVX85" s="184"/>
      <c r="FVY85" s="184"/>
      <c r="FVZ85" s="184"/>
      <c r="FWA85" s="184"/>
      <c r="FWB85" s="184"/>
      <c r="FWC85" s="184"/>
      <c r="FWD85" s="184"/>
      <c r="FWE85" s="184"/>
      <c r="FWF85" s="184"/>
      <c r="FWG85" s="184"/>
      <c r="FWH85" s="184"/>
      <c r="FWI85" s="184"/>
      <c r="FWJ85" s="184"/>
      <c r="FWK85" s="184"/>
      <c r="FWL85" s="184"/>
      <c r="FWM85" s="184"/>
      <c r="FWN85" s="184"/>
      <c r="FWO85" s="184"/>
      <c r="FWP85" s="184"/>
      <c r="FWQ85" s="184"/>
      <c r="FWR85" s="184"/>
      <c r="FWS85" s="184"/>
      <c r="FWT85" s="184"/>
      <c r="FWU85" s="184"/>
      <c r="FWV85" s="184"/>
      <c r="FWW85" s="184"/>
      <c r="FWX85" s="184"/>
      <c r="FWY85" s="184"/>
      <c r="FWZ85" s="184"/>
      <c r="FXA85" s="184"/>
      <c r="FXB85" s="184"/>
      <c r="FXC85" s="184"/>
      <c r="FXD85" s="184"/>
      <c r="FXE85" s="184"/>
      <c r="FXF85" s="184"/>
      <c r="FXG85" s="184"/>
      <c r="FXH85" s="184"/>
      <c r="FXI85" s="184"/>
      <c r="FXJ85" s="184"/>
      <c r="FXK85" s="184"/>
      <c r="FXL85" s="184"/>
      <c r="FXM85" s="184"/>
      <c r="FXN85" s="184"/>
      <c r="FXO85" s="184"/>
      <c r="FXP85" s="184"/>
      <c r="FXQ85" s="184"/>
      <c r="FXR85" s="184"/>
      <c r="FXS85" s="184"/>
      <c r="FXT85" s="184"/>
      <c r="FXU85" s="184"/>
      <c r="FXV85" s="184"/>
      <c r="FXW85" s="184"/>
      <c r="FXX85" s="184"/>
      <c r="FXY85" s="184"/>
      <c r="FXZ85" s="184"/>
      <c r="FYA85" s="184"/>
      <c r="FYB85" s="184"/>
      <c r="FYC85" s="184"/>
      <c r="FYD85" s="184"/>
      <c r="FYE85" s="184"/>
      <c r="FYF85" s="184"/>
      <c r="FYG85" s="184"/>
      <c r="FYH85" s="184"/>
      <c r="FYI85" s="184"/>
      <c r="FYJ85" s="184"/>
      <c r="FYK85" s="184"/>
      <c r="FYL85" s="184"/>
      <c r="FYM85" s="184"/>
      <c r="FYN85" s="184"/>
      <c r="FYO85" s="184"/>
      <c r="FYP85" s="184"/>
      <c r="FYQ85" s="184"/>
      <c r="FYR85" s="184"/>
      <c r="FYS85" s="184"/>
      <c r="FYT85" s="184"/>
      <c r="FYU85" s="184"/>
      <c r="FYV85" s="184"/>
      <c r="FYW85" s="184"/>
      <c r="FYX85" s="184"/>
      <c r="FYY85" s="184"/>
      <c r="FYZ85" s="184"/>
      <c r="FZA85" s="184"/>
      <c r="FZB85" s="184"/>
      <c r="FZC85" s="184"/>
      <c r="FZD85" s="184"/>
      <c r="FZE85" s="184"/>
      <c r="FZF85" s="184"/>
      <c r="FZG85" s="184"/>
      <c r="FZH85" s="184"/>
      <c r="FZI85" s="184"/>
      <c r="FZJ85" s="184"/>
      <c r="FZK85" s="184"/>
      <c r="FZL85" s="184"/>
      <c r="FZM85" s="184"/>
      <c r="FZN85" s="184"/>
      <c r="FZO85" s="184"/>
      <c r="FZP85" s="184"/>
      <c r="FZQ85" s="184"/>
      <c r="FZR85" s="184"/>
      <c r="FZS85" s="184"/>
      <c r="FZT85" s="184"/>
      <c r="FZU85" s="184"/>
      <c r="FZV85" s="184"/>
      <c r="FZW85" s="184"/>
      <c r="FZX85" s="184"/>
      <c r="FZY85" s="184"/>
      <c r="FZZ85" s="184"/>
      <c r="GAA85" s="184"/>
      <c r="GAB85" s="184"/>
      <c r="GAC85" s="184"/>
      <c r="GAD85" s="184"/>
      <c r="GAE85" s="184"/>
      <c r="GAF85" s="184"/>
      <c r="GAG85" s="184"/>
      <c r="GAH85" s="184"/>
      <c r="GAI85" s="184"/>
      <c r="GAJ85" s="184"/>
      <c r="GAK85" s="184"/>
      <c r="GAL85" s="184"/>
      <c r="GAM85" s="184"/>
      <c r="GAN85" s="184"/>
      <c r="GAO85" s="184"/>
      <c r="GAP85" s="184"/>
      <c r="GAQ85" s="184"/>
      <c r="GAR85" s="184"/>
      <c r="GAS85" s="184"/>
      <c r="GAT85" s="184"/>
      <c r="GAU85" s="184"/>
      <c r="GAV85" s="184"/>
      <c r="GAW85" s="184"/>
      <c r="GAX85" s="184"/>
      <c r="GAY85" s="184"/>
      <c r="GAZ85" s="184"/>
      <c r="GBA85" s="184"/>
      <c r="GBB85" s="184"/>
      <c r="GBC85" s="184"/>
      <c r="GBD85" s="184"/>
      <c r="GBE85" s="184"/>
      <c r="GBF85" s="184"/>
      <c r="GBG85" s="184"/>
      <c r="GBH85" s="184"/>
      <c r="GBI85" s="184"/>
      <c r="GBJ85" s="184"/>
      <c r="GBK85" s="184"/>
      <c r="GBL85" s="184"/>
      <c r="GBM85" s="184"/>
      <c r="GBN85" s="184"/>
      <c r="GBO85" s="184"/>
      <c r="GBP85" s="184"/>
      <c r="GBQ85" s="184"/>
      <c r="GBR85" s="184"/>
      <c r="GBS85" s="184"/>
      <c r="GBT85" s="184"/>
      <c r="GBU85" s="184"/>
      <c r="GBV85" s="184"/>
      <c r="GBW85" s="184"/>
      <c r="GBX85" s="184"/>
      <c r="GBY85" s="184"/>
      <c r="GBZ85" s="184"/>
      <c r="GCA85" s="184"/>
      <c r="GCB85" s="184"/>
      <c r="GCC85" s="184"/>
      <c r="GCD85" s="184"/>
      <c r="GCE85" s="184"/>
      <c r="GCF85" s="184"/>
      <c r="GCG85" s="184"/>
      <c r="GCH85" s="184"/>
      <c r="GCI85" s="184"/>
      <c r="GCJ85" s="184"/>
      <c r="GCK85" s="184"/>
      <c r="GCL85" s="184"/>
      <c r="GCM85" s="184"/>
      <c r="GCN85" s="184"/>
      <c r="GCO85" s="184"/>
      <c r="GCP85" s="184"/>
      <c r="GCQ85" s="184"/>
      <c r="GCR85" s="184"/>
      <c r="GCS85" s="184"/>
      <c r="GCT85" s="184"/>
      <c r="GCU85" s="184"/>
      <c r="GCV85" s="184"/>
      <c r="GCW85" s="184"/>
      <c r="GCX85" s="184"/>
      <c r="GCY85" s="184"/>
      <c r="GCZ85" s="184"/>
      <c r="GDA85" s="184"/>
      <c r="GDB85" s="184"/>
      <c r="GDC85" s="184"/>
      <c r="GDD85" s="184"/>
      <c r="GDE85" s="184"/>
      <c r="GDF85" s="184"/>
      <c r="GDG85" s="184"/>
      <c r="GDH85" s="184"/>
      <c r="GDI85" s="184"/>
      <c r="GDJ85" s="184"/>
      <c r="GDK85" s="184"/>
      <c r="GDL85" s="184"/>
      <c r="GDM85" s="184"/>
      <c r="GDN85" s="184"/>
      <c r="GDO85" s="184"/>
      <c r="GDP85" s="184"/>
      <c r="GDQ85" s="184"/>
      <c r="GDR85" s="184"/>
      <c r="GDS85" s="184"/>
      <c r="GDT85" s="184"/>
      <c r="GDU85" s="184"/>
      <c r="GDV85" s="184"/>
      <c r="GDW85" s="184"/>
      <c r="GDX85" s="184"/>
      <c r="GDY85" s="184"/>
      <c r="GDZ85" s="184"/>
      <c r="GEA85" s="184"/>
      <c r="GEB85" s="184"/>
      <c r="GEC85" s="184"/>
      <c r="GED85" s="184"/>
      <c r="GEE85" s="184"/>
      <c r="GEF85" s="184"/>
      <c r="GEG85" s="184"/>
      <c r="GEH85" s="184"/>
      <c r="GEI85" s="184"/>
      <c r="GEJ85" s="184"/>
      <c r="GEK85" s="184"/>
      <c r="GEL85" s="184"/>
      <c r="GEM85" s="184"/>
      <c r="GEN85" s="184"/>
      <c r="GEO85" s="184"/>
      <c r="GEP85" s="184"/>
      <c r="GEQ85" s="184"/>
      <c r="GER85" s="184"/>
      <c r="GES85" s="184"/>
      <c r="GET85" s="184"/>
      <c r="GEU85" s="184"/>
      <c r="GEV85" s="184"/>
      <c r="GEW85" s="184"/>
      <c r="GEX85" s="184"/>
      <c r="GEY85" s="184"/>
      <c r="GEZ85" s="184"/>
      <c r="GFA85" s="184"/>
      <c r="GFB85" s="184"/>
      <c r="GFC85" s="184"/>
      <c r="GFD85" s="184"/>
      <c r="GFE85" s="184"/>
      <c r="GFF85" s="184"/>
      <c r="GFG85" s="184"/>
      <c r="GFH85" s="184"/>
      <c r="GFI85" s="184"/>
      <c r="GFJ85" s="184"/>
      <c r="GFK85" s="184"/>
      <c r="GFL85" s="184"/>
      <c r="GFM85" s="184"/>
      <c r="GFN85" s="184"/>
      <c r="GFO85" s="184"/>
      <c r="GFP85" s="184"/>
      <c r="GFQ85" s="184"/>
      <c r="GFR85" s="184"/>
      <c r="GFS85" s="184"/>
      <c r="GFT85" s="184"/>
      <c r="GFU85" s="184"/>
      <c r="GFV85" s="184"/>
      <c r="GFW85" s="184"/>
      <c r="GFX85" s="184"/>
      <c r="GFY85" s="184"/>
      <c r="GFZ85" s="184"/>
      <c r="GGA85" s="184"/>
      <c r="GGB85" s="184"/>
      <c r="GGC85" s="184"/>
      <c r="GGD85" s="184"/>
      <c r="GGE85" s="184"/>
      <c r="GGF85" s="184"/>
      <c r="GGG85" s="184"/>
      <c r="GGH85" s="184"/>
      <c r="GGI85" s="184"/>
      <c r="GGJ85" s="184"/>
      <c r="GGK85" s="184"/>
      <c r="GGL85" s="184"/>
      <c r="GGM85" s="184"/>
      <c r="GGN85" s="184"/>
      <c r="GGO85" s="184"/>
      <c r="GGP85" s="184"/>
      <c r="GGQ85" s="184"/>
      <c r="GGR85" s="184"/>
      <c r="GGS85" s="184"/>
      <c r="GGT85" s="184"/>
      <c r="GGU85" s="184"/>
      <c r="GGV85" s="184"/>
      <c r="GGW85" s="184"/>
      <c r="GGX85" s="184"/>
      <c r="GGY85" s="184"/>
      <c r="GGZ85" s="184"/>
      <c r="GHA85" s="184"/>
      <c r="GHB85" s="184"/>
      <c r="GHC85" s="184"/>
      <c r="GHD85" s="184"/>
      <c r="GHE85" s="184"/>
      <c r="GHF85" s="184"/>
      <c r="GHG85" s="184"/>
      <c r="GHH85" s="184"/>
      <c r="GHI85" s="184"/>
      <c r="GHJ85" s="184"/>
      <c r="GHK85" s="184"/>
      <c r="GHL85" s="184"/>
      <c r="GHM85" s="184"/>
      <c r="GHN85" s="184"/>
      <c r="GHO85" s="184"/>
      <c r="GHP85" s="184"/>
      <c r="GHQ85" s="184"/>
      <c r="GHR85" s="184"/>
      <c r="GHS85" s="184"/>
      <c r="GHT85" s="184"/>
      <c r="GHU85" s="184"/>
      <c r="GHV85" s="184"/>
      <c r="GHW85" s="184"/>
      <c r="GHX85" s="184"/>
      <c r="GHY85" s="184"/>
      <c r="GHZ85" s="184"/>
      <c r="GIA85" s="184"/>
      <c r="GIB85" s="184"/>
      <c r="GIC85" s="184"/>
      <c r="GID85" s="184"/>
      <c r="GIE85" s="184"/>
      <c r="GIF85" s="184"/>
      <c r="GIG85" s="184"/>
      <c r="GIH85" s="184"/>
      <c r="GII85" s="184"/>
      <c r="GIJ85" s="184"/>
      <c r="GIK85" s="184"/>
      <c r="GIL85" s="184"/>
      <c r="GIM85" s="184"/>
      <c r="GIN85" s="184"/>
      <c r="GIO85" s="184"/>
      <c r="GIP85" s="184"/>
      <c r="GIQ85" s="184"/>
      <c r="GIR85" s="184"/>
      <c r="GIS85" s="184"/>
      <c r="GIT85" s="184"/>
      <c r="GIU85" s="184"/>
      <c r="GIV85" s="184"/>
      <c r="GIW85" s="184"/>
      <c r="GIX85" s="184"/>
      <c r="GIY85" s="184"/>
      <c r="GIZ85" s="184"/>
      <c r="GJA85" s="184"/>
      <c r="GJB85" s="184"/>
      <c r="GJC85" s="184"/>
      <c r="GJD85" s="184"/>
      <c r="GJE85" s="184"/>
      <c r="GJF85" s="184"/>
      <c r="GJG85" s="184"/>
      <c r="GJH85" s="184"/>
      <c r="GJI85" s="184"/>
      <c r="GJJ85" s="184"/>
      <c r="GJK85" s="184"/>
      <c r="GJL85" s="184"/>
      <c r="GJM85" s="184"/>
      <c r="GJN85" s="184"/>
      <c r="GJO85" s="184"/>
      <c r="GJP85" s="184"/>
      <c r="GJQ85" s="184"/>
      <c r="GJR85" s="184"/>
      <c r="GJS85" s="184"/>
      <c r="GJT85" s="184"/>
      <c r="GJU85" s="184"/>
      <c r="GJV85" s="184"/>
      <c r="GJW85" s="184"/>
      <c r="GJX85" s="184"/>
      <c r="GJY85" s="184"/>
      <c r="GJZ85" s="184"/>
      <c r="GKA85" s="184"/>
      <c r="GKB85" s="184"/>
      <c r="GKC85" s="184"/>
      <c r="GKD85" s="184"/>
      <c r="GKE85" s="184"/>
      <c r="GKF85" s="184"/>
      <c r="GKG85" s="184"/>
      <c r="GKH85" s="184"/>
      <c r="GKI85" s="184"/>
      <c r="GKJ85" s="184"/>
      <c r="GKK85" s="184"/>
      <c r="GKL85" s="184"/>
      <c r="GKM85" s="184"/>
      <c r="GKN85" s="184"/>
      <c r="GKO85" s="184"/>
      <c r="GKP85" s="184"/>
      <c r="GKQ85" s="184"/>
      <c r="GKR85" s="184"/>
      <c r="GKS85" s="184"/>
      <c r="GKT85" s="184"/>
      <c r="GKU85" s="184"/>
      <c r="GKV85" s="184"/>
      <c r="GKW85" s="184"/>
      <c r="GKX85" s="184"/>
      <c r="GKY85" s="184"/>
      <c r="GKZ85" s="184"/>
      <c r="GLA85" s="184"/>
      <c r="GLB85" s="184"/>
      <c r="GLC85" s="184"/>
      <c r="GLD85" s="184"/>
      <c r="GLE85" s="184"/>
      <c r="GLF85" s="184"/>
      <c r="GLG85" s="184"/>
      <c r="GLH85" s="184"/>
      <c r="GLI85" s="184"/>
      <c r="GLJ85" s="184"/>
      <c r="GLK85" s="184"/>
      <c r="GLL85" s="184"/>
      <c r="GLM85" s="184"/>
      <c r="GLN85" s="184"/>
      <c r="GLO85" s="184"/>
      <c r="GLP85" s="184"/>
      <c r="GLQ85" s="184"/>
      <c r="GLR85" s="184"/>
      <c r="GLS85" s="184"/>
      <c r="GLT85" s="184"/>
      <c r="GLU85" s="184"/>
      <c r="GLV85" s="184"/>
      <c r="GLW85" s="184"/>
      <c r="GLX85" s="184"/>
      <c r="GLY85" s="184"/>
      <c r="GLZ85" s="184"/>
      <c r="GMA85" s="184"/>
      <c r="GMB85" s="184"/>
      <c r="GMC85" s="184"/>
      <c r="GMD85" s="184"/>
      <c r="GME85" s="184"/>
      <c r="GMF85" s="184"/>
      <c r="GMG85" s="184"/>
      <c r="GMH85" s="184"/>
      <c r="GMI85" s="184"/>
      <c r="GMJ85" s="184"/>
      <c r="GMK85" s="184"/>
      <c r="GML85" s="184"/>
      <c r="GMM85" s="184"/>
      <c r="GMN85" s="184"/>
      <c r="GMO85" s="184"/>
      <c r="GMP85" s="184"/>
      <c r="GMQ85" s="184"/>
      <c r="GMR85" s="184"/>
      <c r="GMS85" s="184"/>
      <c r="GMT85" s="184"/>
      <c r="GMU85" s="184"/>
      <c r="GMV85" s="184"/>
      <c r="GMW85" s="184"/>
      <c r="GMX85" s="184"/>
      <c r="GMY85" s="184"/>
      <c r="GMZ85" s="184"/>
      <c r="GNA85" s="184"/>
      <c r="GNB85" s="184"/>
      <c r="GNC85" s="184"/>
      <c r="GND85" s="184"/>
      <c r="GNE85" s="184"/>
      <c r="GNF85" s="184"/>
      <c r="GNG85" s="184"/>
      <c r="GNH85" s="184"/>
      <c r="GNI85" s="184"/>
      <c r="GNJ85" s="184"/>
      <c r="GNK85" s="184"/>
      <c r="GNL85" s="184"/>
      <c r="GNM85" s="184"/>
      <c r="GNN85" s="184"/>
      <c r="GNO85" s="184"/>
      <c r="GNP85" s="184"/>
      <c r="GNQ85" s="184"/>
      <c r="GNR85" s="184"/>
      <c r="GNS85" s="184"/>
      <c r="GNT85" s="184"/>
      <c r="GNU85" s="184"/>
      <c r="GNV85" s="184"/>
      <c r="GNW85" s="184"/>
      <c r="GNX85" s="184"/>
      <c r="GNY85" s="184"/>
      <c r="GNZ85" s="184"/>
      <c r="GOA85" s="184"/>
      <c r="GOB85" s="184"/>
      <c r="GOC85" s="184"/>
      <c r="GOD85" s="184"/>
      <c r="GOE85" s="184"/>
      <c r="GOF85" s="184"/>
      <c r="GOG85" s="184"/>
      <c r="GOH85" s="184"/>
      <c r="GOI85" s="184"/>
      <c r="GOJ85" s="184"/>
      <c r="GOK85" s="184"/>
      <c r="GOL85" s="184"/>
      <c r="GOM85" s="184"/>
      <c r="GON85" s="184"/>
      <c r="GOO85" s="184"/>
      <c r="GOP85" s="184"/>
      <c r="GOQ85" s="184"/>
      <c r="GOR85" s="184"/>
      <c r="GOS85" s="184"/>
      <c r="GOT85" s="184"/>
      <c r="GOU85" s="184"/>
      <c r="GOV85" s="184"/>
      <c r="GOW85" s="184"/>
      <c r="GOX85" s="184"/>
      <c r="GOY85" s="184"/>
      <c r="GOZ85" s="184"/>
      <c r="GPA85" s="184"/>
      <c r="GPB85" s="184"/>
      <c r="GPC85" s="184"/>
      <c r="GPD85" s="184"/>
      <c r="GPE85" s="184"/>
      <c r="GPF85" s="184"/>
      <c r="GPG85" s="184"/>
      <c r="GPH85" s="184"/>
      <c r="GPI85" s="184"/>
      <c r="GPJ85" s="184"/>
      <c r="GPK85" s="184"/>
      <c r="GPL85" s="184"/>
      <c r="GPM85" s="184"/>
      <c r="GPN85" s="184"/>
      <c r="GPO85" s="184"/>
      <c r="GPP85" s="184"/>
      <c r="GPQ85" s="184"/>
      <c r="GPR85" s="184"/>
      <c r="GPS85" s="184"/>
      <c r="GPT85" s="184"/>
      <c r="GPU85" s="184"/>
      <c r="GPV85" s="184"/>
      <c r="GPW85" s="184"/>
      <c r="GPX85" s="184"/>
      <c r="GPY85" s="184"/>
      <c r="GPZ85" s="184"/>
      <c r="GQA85" s="184"/>
      <c r="GQB85" s="184"/>
      <c r="GQC85" s="184"/>
      <c r="GQD85" s="184"/>
      <c r="GQE85" s="184"/>
      <c r="GQF85" s="184"/>
      <c r="GQG85" s="184"/>
      <c r="GQH85" s="184"/>
      <c r="GQI85" s="184"/>
      <c r="GQJ85" s="184"/>
      <c r="GQK85" s="184"/>
      <c r="GQL85" s="184"/>
      <c r="GQM85" s="184"/>
      <c r="GQN85" s="184"/>
      <c r="GQO85" s="184"/>
      <c r="GQP85" s="184"/>
      <c r="GQQ85" s="184"/>
      <c r="GQR85" s="184"/>
      <c r="GQS85" s="184"/>
      <c r="GQT85" s="184"/>
      <c r="GQU85" s="184"/>
      <c r="GQV85" s="184"/>
      <c r="GQW85" s="184"/>
      <c r="GQX85" s="184"/>
      <c r="GQY85" s="184"/>
      <c r="GQZ85" s="184"/>
      <c r="GRA85" s="184"/>
      <c r="GRB85" s="184"/>
      <c r="GRC85" s="184"/>
      <c r="GRD85" s="184"/>
      <c r="GRE85" s="184"/>
      <c r="GRF85" s="184"/>
      <c r="GRG85" s="184"/>
      <c r="GRH85" s="184"/>
      <c r="GRI85" s="184"/>
      <c r="GRJ85" s="184"/>
      <c r="GRK85" s="184"/>
      <c r="GRL85" s="184"/>
      <c r="GRM85" s="184"/>
      <c r="GRN85" s="184"/>
      <c r="GRO85" s="184"/>
      <c r="GRP85" s="184"/>
      <c r="GRQ85" s="184"/>
      <c r="GRR85" s="184"/>
      <c r="GRS85" s="184"/>
      <c r="GRT85" s="184"/>
      <c r="GRU85" s="184"/>
      <c r="GRV85" s="184"/>
      <c r="GRW85" s="184"/>
      <c r="GRX85" s="184"/>
      <c r="GRY85" s="184"/>
      <c r="GRZ85" s="184"/>
      <c r="GSA85" s="184"/>
      <c r="GSB85" s="184"/>
      <c r="GSC85" s="184"/>
      <c r="GSD85" s="184"/>
      <c r="GSE85" s="184"/>
      <c r="GSF85" s="184"/>
      <c r="GSG85" s="184"/>
      <c r="GSH85" s="184"/>
      <c r="GSI85" s="184"/>
      <c r="GSJ85" s="184"/>
      <c r="GSK85" s="184"/>
      <c r="GSL85" s="184"/>
      <c r="GSM85" s="184"/>
      <c r="GSN85" s="184"/>
      <c r="GSO85" s="184"/>
      <c r="GSP85" s="184"/>
      <c r="GSQ85" s="184"/>
      <c r="GSR85" s="184"/>
      <c r="GSS85" s="184"/>
      <c r="GST85" s="184"/>
      <c r="GSU85" s="184"/>
      <c r="GSV85" s="184"/>
      <c r="GSW85" s="184"/>
      <c r="GSX85" s="184"/>
      <c r="GSY85" s="184"/>
      <c r="GSZ85" s="184"/>
      <c r="GTA85" s="184"/>
      <c r="GTB85" s="184"/>
      <c r="GTC85" s="184"/>
      <c r="GTD85" s="184"/>
      <c r="GTE85" s="184"/>
      <c r="GTF85" s="184"/>
      <c r="GTG85" s="184"/>
      <c r="GTH85" s="184"/>
      <c r="GTI85" s="184"/>
      <c r="GTJ85" s="184"/>
      <c r="GTK85" s="184"/>
      <c r="GTL85" s="184"/>
      <c r="GTM85" s="184"/>
      <c r="GTN85" s="184"/>
      <c r="GTO85" s="184"/>
      <c r="GTP85" s="184"/>
      <c r="GTQ85" s="184"/>
      <c r="GTR85" s="184"/>
      <c r="GTS85" s="184"/>
      <c r="GTT85" s="184"/>
      <c r="GTU85" s="184"/>
      <c r="GTV85" s="184"/>
      <c r="GTW85" s="184"/>
      <c r="GTX85" s="184"/>
      <c r="GTY85" s="184"/>
      <c r="GTZ85" s="184"/>
      <c r="GUA85" s="184"/>
      <c r="GUB85" s="184"/>
      <c r="GUC85" s="184"/>
      <c r="GUD85" s="184"/>
      <c r="GUE85" s="184"/>
      <c r="GUF85" s="184"/>
      <c r="GUG85" s="184"/>
      <c r="GUH85" s="184"/>
      <c r="GUI85" s="184"/>
      <c r="GUJ85" s="184"/>
      <c r="GUK85" s="184"/>
      <c r="GUL85" s="184"/>
      <c r="GUM85" s="184"/>
      <c r="GUN85" s="184"/>
      <c r="GUO85" s="184"/>
      <c r="GUP85" s="184"/>
      <c r="GUQ85" s="184"/>
      <c r="GUR85" s="184"/>
      <c r="GUS85" s="184"/>
      <c r="GUT85" s="184"/>
      <c r="GUU85" s="184"/>
      <c r="GUV85" s="184"/>
      <c r="GUW85" s="184"/>
      <c r="GUX85" s="184"/>
      <c r="GUY85" s="184"/>
      <c r="GUZ85" s="184"/>
      <c r="GVA85" s="184"/>
      <c r="GVB85" s="184"/>
      <c r="GVC85" s="184"/>
      <c r="GVD85" s="184"/>
      <c r="GVE85" s="184"/>
      <c r="GVF85" s="184"/>
      <c r="GVG85" s="184"/>
      <c r="GVH85" s="184"/>
      <c r="GVI85" s="184"/>
      <c r="GVJ85" s="184"/>
      <c r="GVK85" s="184"/>
      <c r="GVL85" s="184"/>
      <c r="GVM85" s="184"/>
      <c r="GVN85" s="184"/>
      <c r="GVO85" s="184"/>
      <c r="GVP85" s="184"/>
      <c r="GVQ85" s="184"/>
      <c r="GVR85" s="184"/>
      <c r="GVS85" s="184"/>
      <c r="GVT85" s="184"/>
      <c r="GVU85" s="184"/>
      <c r="GVV85" s="184"/>
      <c r="GVW85" s="184"/>
      <c r="GVX85" s="184"/>
      <c r="GVY85" s="184"/>
      <c r="GVZ85" s="184"/>
      <c r="GWA85" s="184"/>
      <c r="GWB85" s="184"/>
      <c r="GWC85" s="184"/>
      <c r="GWD85" s="184"/>
      <c r="GWE85" s="184"/>
      <c r="GWF85" s="184"/>
      <c r="GWG85" s="184"/>
      <c r="GWH85" s="184"/>
      <c r="GWI85" s="184"/>
      <c r="GWJ85" s="184"/>
      <c r="GWK85" s="184"/>
      <c r="GWL85" s="184"/>
      <c r="GWM85" s="184"/>
      <c r="GWN85" s="184"/>
      <c r="GWO85" s="184"/>
      <c r="GWP85" s="184"/>
      <c r="GWQ85" s="184"/>
      <c r="GWR85" s="184"/>
      <c r="GWS85" s="184"/>
      <c r="GWT85" s="184"/>
      <c r="GWU85" s="184"/>
      <c r="GWV85" s="184"/>
      <c r="GWW85" s="184"/>
      <c r="GWX85" s="184"/>
      <c r="GWY85" s="184"/>
      <c r="GWZ85" s="184"/>
      <c r="GXA85" s="184"/>
      <c r="GXB85" s="184"/>
      <c r="GXC85" s="184"/>
      <c r="GXD85" s="184"/>
      <c r="GXE85" s="184"/>
      <c r="GXF85" s="184"/>
      <c r="GXG85" s="184"/>
      <c r="GXH85" s="184"/>
      <c r="GXI85" s="184"/>
      <c r="GXJ85" s="184"/>
      <c r="GXK85" s="184"/>
      <c r="GXL85" s="184"/>
      <c r="GXM85" s="184"/>
      <c r="GXN85" s="184"/>
      <c r="GXO85" s="184"/>
      <c r="GXP85" s="184"/>
      <c r="GXQ85" s="184"/>
      <c r="GXR85" s="184"/>
      <c r="GXS85" s="184"/>
      <c r="GXT85" s="184"/>
      <c r="GXU85" s="184"/>
      <c r="GXV85" s="184"/>
      <c r="GXW85" s="184"/>
      <c r="GXX85" s="184"/>
      <c r="GXY85" s="184"/>
      <c r="GXZ85" s="184"/>
      <c r="GYA85" s="184"/>
      <c r="GYB85" s="184"/>
      <c r="GYC85" s="184"/>
      <c r="GYD85" s="184"/>
      <c r="GYE85" s="184"/>
      <c r="GYF85" s="184"/>
      <c r="GYG85" s="184"/>
      <c r="GYH85" s="184"/>
      <c r="GYI85" s="184"/>
      <c r="GYJ85" s="184"/>
      <c r="GYK85" s="184"/>
      <c r="GYL85" s="184"/>
      <c r="GYM85" s="184"/>
      <c r="GYN85" s="184"/>
      <c r="GYO85" s="184"/>
      <c r="GYP85" s="184"/>
      <c r="GYQ85" s="184"/>
      <c r="GYR85" s="184"/>
      <c r="GYS85" s="184"/>
      <c r="GYT85" s="184"/>
      <c r="GYU85" s="184"/>
      <c r="GYV85" s="184"/>
      <c r="GYW85" s="184"/>
      <c r="GYX85" s="184"/>
      <c r="GYY85" s="184"/>
      <c r="GYZ85" s="184"/>
      <c r="GZA85" s="184"/>
      <c r="GZB85" s="184"/>
      <c r="GZC85" s="184"/>
      <c r="GZD85" s="184"/>
      <c r="GZE85" s="184"/>
      <c r="GZF85" s="184"/>
      <c r="GZG85" s="184"/>
      <c r="GZH85" s="184"/>
      <c r="GZI85" s="184"/>
      <c r="GZJ85" s="184"/>
      <c r="GZK85" s="184"/>
      <c r="GZL85" s="184"/>
      <c r="GZM85" s="184"/>
      <c r="GZN85" s="184"/>
      <c r="GZO85" s="184"/>
      <c r="GZP85" s="184"/>
      <c r="GZQ85" s="184"/>
      <c r="GZR85" s="184"/>
      <c r="GZS85" s="184"/>
      <c r="GZT85" s="184"/>
      <c r="GZU85" s="184"/>
      <c r="GZV85" s="184"/>
      <c r="GZW85" s="184"/>
      <c r="GZX85" s="184"/>
      <c r="GZY85" s="184"/>
      <c r="GZZ85" s="184"/>
      <c r="HAA85" s="184"/>
      <c r="HAB85" s="184"/>
      <c r="HAC85" s="184"/>
      <c r="HAD85" s="184"/>
      <c r="HAE85" s="184"/>
      <c r="HAF85" s="184"/>
      <c r="HAG85" s="184"/>
      <c r="HAH85" s="184"/>
      <c r="HAI85" s="184"/>
      <c r="HAJ85" s="184"/>
      <c r="HAK85" s="184"/>
      <c r="HAL85" s="184"/>
      <c r="HAM85" s="184"/>
      <c r="HAN85" s="184"/>
      <c r="HAO85" s="184"/>
      <c r="HAP85" s="184"/>
      <c r="HAQ85" s="184"/>
      <c r="HAR85" s="184"/>
      <c r="HAS85" s="184"/>
      <c r="HAT85" s="184"/>
      <c r="HAU85" s="184"/>
      <c r="HAV85" s="184"/>
      <c r="HAW85" s="184"/>
      <c r="HAX85" s="184"/>
      <c r="HAY85" s="184"/>
      <c r="HAZ85" s="184"/>
      <c r="HBA85" s="184"/>
      <c r="HBB85" s="184"/>
      <c r="HBC85" s="184"/>
      <c r="HBD85" s="184"/>
      <c r="HBE85" s="184"/>
      <c r="HBF85" s="184"/>
      <c r="HBG85" s="184"/>
      <c r="HBH85" s="184"/>
      <c r="HBI85" s="184"/>
      <c r="HBJ85" s="184"/>
      <c r="HBK85" s="184"/>
      <c r="HBL85" s="184"/>
      <c r="HBM85" s="184"/>
      <c r="HBN85" s="184"/>
      <c r="HBO85" s="184"/>
      <c r="HBP85" s="184"/>
      <c r="HBQ85" s="184"/>
      <c r="HBR85" s="184"/>
      <c r="HBS85" s="184"/>
      <c r="HBT85" s="184"/>
      <c r="HBU85" s="184"/>
      <c r="HBV85" s="184"/>
      <c r="HBW85" s="184"/>
      <c r="HBX85" s="184"/>
      <c r="HBY85" s="184"/>
      <c r="HBZ85" s="184"/>
      <c r="HCA85" s="184"/>
      <c r="HCB85" s="184"/>
      <c r="HCC85" s="184"/>
      <c r="HCD85" s="184"/>
      <c r="HCE85" s="184"/>
      <c r="HCF85" s="184"/>
      <c r="HCG85" s="184"/>
      <c r="HCH85" s="184"/>
      <c r="HCI85" s="184"/>
      <c r="HCJ85" s="184"/>
      <c r="HCK85" s="184"/>
      <c r="HCL85" s="184"/>
      <c r="HCM85" s="184"/>
      <c r="HCN85" s="184"/>
      <c r="HCO85" s="184"/>
      <c r="HCP85" s="184"/>
      <c r="HCQ85" s="184"/>
      <c r="HCR85" s="184"/>
      <c r="HCS85" s="184"/>
      <c r="HCT85" s="184"/>
      <c r="HCU85" s="184"/>
      <c r="HCV85" s="184"/>
      <c r="HCW85" s="184"/>
      <c r="HCX85" s="184"/>
      <c r="HCY85" s="184"/>
      <c r="HCZ85" s="184"/>
      <c r="HDA85" s="184"/>
      <c r="HDB85" s="184"/>
      <c r="HDC85" s="184"/>
      <c r="HDD85" s="184"/>
      <c r="HDE85" s="184"/>
      <c r="HDF85" s="184"/>
      <c r="HDG85" s="184"/>
      <c r="HDH85" s="184"/>
      <c r="HDI85" s="184"/>
      <c r="HDJ85" s="184"/>
      <c r="HDK85" s="184"/>
      <c r="HDL85" s="184"/>
      <c r="HDM85" s="184"/>
      <c r="HDN85" s="184"/>
      <c r="HDO85" s="184"/>
      <c r="HDP85" s="184"/>
      <c r="HDQ85" s="184"/>
      <c r="HDR85" s="184"/>
      <c r="HDS85" s="184"/>
      <c r="HDT85" s="184"/>
      <c r="HDU85" s="184"/>
      <c r="HDV85" s="184"/>
      <c r="HDW85" s="184"/>
      <c r="HDX85" s="184"/>
      <c r="HDY85" s="184"/>
      <c r="HDZ85" s="184"/>
      <c r="HEA85" s="184"/>
      <c r="HEB85" s="184"/>
      <c r="HEC85" s="184"/>
      <c r="HED85" s="184"/>
      <c r="HEE85" s="184"/>
      <c r="HEF85" s="184"/>
      <c r="HEG85" s="184"/>
      <c r="HEH85" s="184"/>
      <c r="HEI85" s="184"/>
      <c r="HEJ85" s="184"/>
      <c r="HEK85" s="184"/>
      <c r="HEL85" s="184"/>
      <c r="HEM85" s="184"/>
      <c r="HEN85" s="184"/>
      <c r="HEO85" s="184"/>
      <c r="HEP85" s="184"/>
      <c r="HEQ85" s="184"/>
      <c r="HER85" s="184"/>
      <c r="HES85" s="184"/>
      <c r="HET85" s="184"/>
      <c r="HEU85" s="184"/>
      <c r="HEV85" s="184"/>
      <c r="HEW85" s="184"/>
      <c r="HEX85" s="184"/>
      <c r="HEY85" s="184"/>
      <c r="HEZ85" s="184"/>
      <c r="HFA85" s="184"/>
      <c r="HFB85" s="184"/>
      <c r="HFC85" s="184"/>
      <c r="HFD85" s="184"/>
      <c r="HFE85" s="184"/>
      <c r="HFF85" s="184"/>
      <c r="HFG85" s="184"/>
      <c r="HFH85" s="184"/>
      <c r="HFI85" s="184"/>
      <c r="HFJ85" s="184"/>
      <c r="HFK85" s="184"/>
      <c r="HFL85" s="184"/>
      <c r="HFM85" s="184"/>
      <c r="HFN85" s="184"/>
      <c r="HFO85" s="184"/>
      <c r="HFP85" s="184"/>
      <c r="HFQ85" s="184"/>
      <c r="HFR85" s="184"/>
      <c r="HFS85" s="184"/>
      <c r="HFT85" s="184"/>
      <c r="HFU85" s="184"/>
      <c r="HFV85" s="184"/>
      <c r="HFW85" s="184"/>
      <c r="HFX85" s="184"/>
      <c r="HFY85" s="184"/>
      <c r="HFZ85" s="184"/>
      <c r="HGA85" s="184"/>
      <c r="HGB85" s="184"/>
      <c r="HGC85" s="184"/>
      <c r="HGD85" s="184"/>
      <c r="HGE85" s="184"/>
      <c r="HGF85" s="184"/>
      <c r="HGG85" s="184"/>
      <c r="HGH85" s="184"/>
      <c r="HGI85" s="184"/>
      <c r="HGJ85" s="184"/>
      <c r="HGK85" s="184"/>
      <c r="HGL85" s="184"/>
      <c r="HGM85" s="184"/>
      <c r="HGN85" s="184"/>
      <c r="HGO85" s="184"/>
      <c r="HGP85" s="184"/>
      <c r="HGQ85" s="184"/>
      <c r="HGR85" s="184"/>
      <c r="HGS85" s="184"/>
      <c r="HGT85" s="184"/>
      <c r="HGU85" s="184"/>
      <c r="HGV85" s="184"/>
      <c r="HGW85" s="184"/>
      <c r="HGX85" s="184"/>
      <c r="HGY85" s="184"/>
      <c r="HGZ85" s="184"/>
      <c r="HHA85" s="184"/>
      <c r="HHB85" s="184"/>
      <c r="HHC85" s="184"/>
      <c r="HHD85" s="184"/>
      <c r="HHE85" s="184"/>
      <c r="HHF85" s="184"/>
      <c r="HHG85" s="184"/>
      <c r="HHH85" s="184"/>
      <c r="HHI85" s="184"/>
      <c r="HHJ85" s="184"/>
      <c r="HHK85" s="184"/>
      <c r="HHL85" s="184"/>
      <c r="HHM85" s="184"/>
      <c r="HHN85" s="184"/>
      <c r="HHO85" s="184"/>
      <c r="HHP85" s="184"/>
      <c r="HHQ85" s="184"/>
      <c r="HHR85" s="184"/>
      <c r="HHS85" s="184"/>
      <c r="HHT85" s="184"/>
      <c r="HHU85" s="184"/>
      <c r="HHV85" s="184"/>
      <c r="HHW85" s="184"/>
      <c r="HHX85" s="184"/>
      <c r="HHY85" s="184"/>
      <c r="HHZ85" s="184"/>
      <c r="HIA85" s="184"/>
      <c r="HIB85" s="184"/>
      <c r="HIC85" s="184"/>
      <c r="HID85" s="184"/>
      <c r="HIE85" s="184"/>
      <c r="HIF85" s="184"/>
      <c r="HIG85" s="184"/>
      <c r="HIH85" s="184"/>
      <c r="HII85" s="184"/>
      <c r="HIJ85" s="184"/>
      <c r="HIK85" s="184"/>
      <c r="HIL85" s="184"/>
      <c r="HIM85" s="184"/>
      <c r="HIN85" s="184"/>
      <c r="HIO85" s="184"/>
      <c r="HIP85" s="184"/>
      <c r="HIQ85" s="184"/>
      <c r="HIR85" s="184"/>
      <c r="HIS85" s="184"/>
      <c r="HIT85" s="184"/>
      <c r="HIU85" s="184"/>
      <c r="HIV85" s="184"/>
      <c r="HIW85" s="184"/>
      <c r="HIX85" s="184"/>
      <c r="HIY85" s="184"/>
      <c r="HIZ85" s="184"/>
      <c r="HJA85" s="184"/>
      <c r="HJB85" s="184"/>
      <c r="HJC85" s="184"/>
      <c r="HJD85" s="184"/>
      <c r="HJE85" s="184"/>
      <c r="HJF85" s="184"/>
      <c r="HJG85" s="184"/>
      <c r="HJH85" s="184"/>
      <c r="HJI85" s="184"/>
      <c r="HJJ85" s="184"/>
      <c r="HJK85" s="184"/>
      <c r="HJL85" s="184"/>
      <c r="HJM85" s="184"/>
      <c r="HJN85" s="184"/>
      <c r="HJO85" s="184"/>
      <c r="HJP85" s="184"/>
      <c r="HJQ85" s="184"/>
      <c r="HJR85" s="184"/>
      <c r="HJS85" s="184"/>
      <c r="HJT85" s="184"/>
      <c r="HJU85" s="184"/>
      <c r="HJV85" s="184"/>
      <c r="HJW85" s="184"/>
      <c r="HJX85" s="184"/>
      <c r="HJY85" s="184"/>
      <c r="HJZ85" s="184"/>
      <c r="HKA85" s="184"/>
      <c r="HKB85" s="184"/>
      <c r="HKC85" s="184"/>
      <c r="HKD85" s="184"/>
      <c r="HKE85" s="184"/>
      <c r="HKF85" s="184"/>
      <c r="HKG85" s="184"/>
      <c r="HKH85" s="184"/>
      <c r="HKI85" s="184"/>
      <c r="HKJ85" s="184"/>
      <c r="HKK85" s="184"/>
      <c r="HKL85" s="184"/>
      <c r="HKM85" s="184"/>
      <c r="HKN85" s="184"/>
      <c r="HKO85" s="184"/>
      <c r="HKP85" s="184"/>
      <c r="HKQ85" s="184"/>
      <c r="HKR85" s="184"/>
      <c r="HKS85" s="184"/>
      <c r="HKT85" s="184"/>
      <c r="HKU85" s="184"/>
      <c r="HKV85" s="184"/>
      <c r="HKW85" s="184"/>
      <c r="HKX85" s="184"/>
      <c r="HKY85" s="184"/>
      <c r="HKZ85" s="184"/>
      <c r="HLA85" s="184"/>
      <c r="HLB85" s="184"/>
      <c r="HLC85" s="184"/>
      <c r="HLD85" s="184"/>
      <c r="HLE85" s="184"/>
      <c r="HLF85" s="184"/>
      <c r="HLG85" s="184"/>
      <c r="HLH85" s="184"/>
      <c r="HLI85" s="184"/>
      <c r="HLJ85" s="184"/>
      <c r="HLK85" s="184"/>
      <c r="HLL85" s="184"/>
      <c r="HLM85" s="184"/>
      <c r="HLN85" s="184"/>
      <c r="HLO85" s="184"/>
      <c r="HLP85" s="184"/>
      <c r="HLQ85" s="184"/>
      <c r="HLR85" s="184"/>
      <c r="HLS85" s="184"/>
      <c r="HLT85" s="184"/>
      <c r="HLU85" s="184"/>
      <c r="HLV85" s="184"/>
      <c r="HLW85" s="184"/>
      <c r="HLX85" s="184"/>
      <c r="HLY85" s="184"/>
      <c r="HLZ85" s="184"/>
      <c r="HMA85" s="184"/>
      <c r="HMB85" s="184"/>
      <c r="HMC85" s="184"/>
      <c r="HMD85" s="184"/>
      <c r="HME85" s="184"/>
      <c r="HMF85" s="184"/>
      <c r="HMG85" s="184"/>
      <c r="HMH85" s="184"/>
      <c r="HMI85" s="184"/>
      <c r="HMJ85" s="184"/>
      <c r="HMK85" s="184"/>
      <c r="HML85" s="184"/>
      <c r="HMM85" s="184"/>
      <c r="HMN85" s="184"/>
      <c r="HMO85" s="184"/>
      <c r="HMP85" s="184"/>
      <c r="HMQ85" s="184"/>
      <c r="HMR85" s="184"/>
      <c r="HMS85" s="184"/>
      <c r="HMT85" s="184"/>
      <c r="HMU85" s="184"/>
      <c r="HMV85" s="184"/>
      <c r="HMW85" s="184"/>
      <c r="HMX85" s="184"/>
      <c r="HMY85" s="184"/>
      <c r="HMZ85" s="184"/>
      <c r="HNA85" s="184"/>
      <c r="HNB85" s="184"/>
      <c r="HNC85" s="184"/>
      <c r="HND85" s="184"/>
      <c r="HNE85" s="184"/>
      <c r="HNF85" s="184"/>
      <c r="HNG85" s="184"/>
      <c r="HNH85" s="184"/>
      <c r="HNI85" s="184"/>
      <c r="HNJ85" s="184"/>
      <c r="HNK85" s="184"/>
      <c r="HNL85" s="184"/>
      <c r="HNM85" s="184"/>
      <c r="HNN85" s="184"/>
      <c r="HNO85" s="184"/>
      <c r="HNP85" s="184"/>
      <c r="HNQ85" s="184"/>
      <c r="HNR85" s="184"/>
      <c r="HNS85" s="184"/>
      <c r="HNT85" s="184"/>
      <c r="HNU85" s="184"/>
      <c r="HNV85" s="184"/>
      <c r="HNW85" s="184"/>
      <c r="HNX85" s="184"/>
      <c r="HNY85" s="184"/>
      <c r="HNZ85" s="184"/>
      <c r="HOA85" s="184"/>
      <c r="HOB85" s="184"/>
      <c r="HOC85" s="184"/>
      <c r="HOD85" s="184"/>
      <c r="HOE85" s="184"/>
      <c r="HOF85" s="184"/>
      <c r="HOG85" s="184"/>
      <c r="HOH85" s="184"/>
      <c r="HOI85" s="184"/>
      <c r="HOJ85" s="184"/>
      <c r="HOK85" s="184"/>
      <c r="HOL85" s="184"/>
      <c r="HOM85" s="184"/>
      <c r="HON85" s="184"/>
      <c r="HOO85" s="184"/>
      <c r="HOP85" s="184"/>
      <c r="HOQ85" s="184"/>
      <c r="HOR85" s="184"/>
      <c r="HOS85" s="184"/>
      <c r="HOT85" s="184"/>
      <c r="HOU85" s="184"/>
      <c r="HOV85" s="184"/>
      <c r="HOW85" s="184"/>
      <c r="HOX85" s="184"/>
      <c r="HOY85" s="184"/>
      <c r="HOZ85" s="184"/>
      <c r="HPA85" s="184"/>
      <c r="HPB85" s="184"/>
      <c r="HPC85" s="184"/>
      <c r="HPD85" s="184"/>
      <c r="HPE85" s="184"/>
      <c r="HPF85" s="184"/>
      <c r="HPG85" s="184"/>
      <c r="HPH85" s="184"/>
      <c r="HPI85" s="184"/>
      <c r="HPJ85" s="184"/>
      <c r="HPK85" s="184"/>
      <c r="HPL85" s="184"/>
      <c r="HPM85" s="184"/>
      <c r="HPN85" s="184"/>
      <c r="HPO85" s="184"/>
      <c r="HPP85" s="184"/>
      <c r="HPQ85" s="184"/>
      <c r="HPR85" s="184"/>
      <c r="HPS85" s="184"/>
      <c r="HPT85" s="184"/>
      <c r="HPU85" s="184"/>
      <c r="HPV85" s="184"/>
      <c r="HPW85" s="184"/>
      <c r="HPX85" s="184"/>
      <c r="HPY85" s="184"/>
      <c r="HPZ85" s="184"/>
      <c r="HQA85" s="184"/>
      <c r="HQB85" s="184"/>
      <c r="HQC85" s="184"/>
      <c r="HQD85" s="184"/>
      <c r="HQE85" s="184"/>
      <c r="HQF85" s="184"/>
      <c r="HQG85" s="184"/>
      <c r="HQH85" s="184"/>
      <c r="HQI85" s="184"/>
      <c r="HQJ85" s="184"/>
      <c r="HQK85" s="184"/>
      <c r="HQL85" s="184"/>
      <c r="HQM85" s="184"/>
      <c r="HQN85" s="184"/>
      <c r="HQO85" s="184"/>
      <c r="HQP85" s="184"/>
      <c r="HQQ85" s="184"/>
      <c r="HQR85" s="184"/>
      <c r="HQS85" s="184"/>
      <c r="HQT85" s="184"/>
      <c r="HQU85" s="184"/>
      <c r="HQV85" s="184"/>
      <c r="HQW85" s="184"/>
      <c r="HQX85" s="184"/>
      <c r="HQY85" s="184"/>
      <c r="HQZ85" s="184"/>
      <c r="HRA85" s="184"/>
      <c r="HRB85" s="184"/>
      <c r="HRC85" s="184"/>
      <c r="HRD85" s="184"/>
      <c r="HRE85" s="184"/>
      <c r="HRF85" s="184"/>
      <c r="HRG85" s="184"/>
      <c r="HRH85" s="184"/>
      <c r="HRI85" s="184"/>
      <c r="HRJ85" s="184"/>
      <c r="HRK85" s="184"/>
      <c r="HRL85" s="184"/>
      <c r="HRM85" s="184"/>
      <c r="HRN85" s="184"/>
      <c r="HRO85" s="184"/>
      <c r="HRP85" s="184"/>
      <c r="HRQ85" s="184"/>
      <c r="HRR85" s="184"/>
      <c r="HRS85" s="184"/>
      <c r="HRT85" s="184"/>
      <c r="HRU85" s="184"/>
      <c r="HRV85" s="184"/>
      <c r="HRW85" s="184"/>
      <c r="HRX85" s="184"/>
      <c r="HRY85" s="184"/>
      <c r="HRZ85" s="184"/>
      <c r="HSA85" s="184"/>
      <c r="HSB85" s="184"/>
      <c r="HSC85" s="184"/>
      <c r="HSD85" s="184"/>
      <c r="HSE85" s="184"/>
      <c r="HSF85" s="184"/>
      <c r="HSG85" s="184"/>
      <c r="HSH85" s="184"/>
      <c r="HSI85" s="184"/>
      <c r="HSJ85" s="184"/>
      <c r="HSK85" s="184"/>
      <c r="HSL85" s="184"/>
      <c r="HSM85" s="184"/>
      <c r="HSN85" s="184"/>
      <c r="HSO85" s="184"/>
      <c r="HSP85" s="184"/>
      <c r="HSQ85" s="184"/>
      <c r="HSR85" s="184"/>
      <c r="HSS85" s="184"/>
      <c r="HST85" s="184"/>
      <c r="HSU85" s="184"/>
      <c r="HSV85" s="184"/>
      <c r="HSW85" s="184"/>
      <c r="HSX85" s="184"/>
      <c r="HSY85" s="184"/>
      <c r="HSZ85" s="184"/>
      <c r="HTA85" s="184"/>
      <c r="HTB85" s="184"/>
      <c r="HTC85" s="184"/>
      <c r="HTD85" s="184"/>
      <c r="HTE85" s="184"/>
      <c r="HTF85" s="184"/>
      <c r="HTG85" s="184"/>
      <c r="HTH85" s="184"/>
      <c r="HTI85" s="184"/>
      <c r="HTJ85" s="184"/>
      <c r="HTK85" s="184"/>
      <c r="HTL85" s="184"/>
      <c r="HTM85" s="184"/>
      <c r="HTN85" s="184"/>
      <c r="HTO85" s="184"/>
      <c r="HTP85" s="184"/>
      <c r="HTQ85" s="184"/>
      <c r="HTR85" s="184"/>
      <c r="HTS85" s="184"/>
      <c r="HTT85" s="184"/>
      <c r="HTU85" s="184"/>
      <c r="HTV85" s="184"/>
      <c r="HTW85" s="184"/>
      <c r="HTX85" s="184"/>
      <c r="HTY85" s="184"/>
      <c r="HTZ85" s="184"/>
      <c r="HUA85" s="184"/>
      <c r="HUB85" s="184"/>
      <c r="HUC85" s="184"/>
      <c r="HUD85" s="184"/>
      <c r="HUE85" s="184"/>
      <c r="HUF85" s="184"/>
      <c r="HUG85" s="184"/>
      <c r="HUH85" s="184"/>
      <c r="HUI85" s="184"/>
      <c r="HUJ85" s="184"/>
      <c r="HUK85" s="184"/>
      <c r="HUL85" s="184"/>
      <c r="HUM85" s="184"/>
      <c r="HUN85" s="184"/>
      <c r="HUO85" s="184"/>
      <c r="HUP85" s="184"/>
      <c r="HUQ85" s="184"/>
      <c r="HUR85" s="184"/>
      <c r="HUS85" s="184"/>
      <c r="HUT85" s="184"/>
      <c r="HUU85" s="184"/>
      <c r="HUV85" s="184"/>
      <c r="HUW85" s="184"/>
      <c r="HUX85" s="184"/>
      <c r="HUY85" s="184"/>
      <c r="HUZ85" s="184"/>
      <c r="HVA85" s="184"/>
      <c r="HVB85" s="184"/>
      <c r="HVC85" s="184"/>
      <c r="HVD85" s="184"/>
      <c r="HVE85" s="184"/>
      <c r="HVF85" s="184"/>
      <c r="HVG85" s="184"/>
      <c r="HVH85" s="184"/>
      <c r="HVI85" s="184"/>
      <c r="HVJ85" s="184"/>
      <c r="HVK85" s="184"/>
      <c r="HVL85" s="184"/>
      <c r="HVM85" s="184"/>
      <c r="HVN85" s="184"/>
      <c r="HVO85" s="184"/>
      <c r="HVP85" s="184"/>
      <c r="HVQ85" s="184"/>
      <c r="HVR85" s="184"/>
      <c r="HVS85" s="184"/>
      <c r="HVT85" s="184"/>
      <c r="HVU85" s="184"/>
      <c r="HVV85" s="184"/>
      <c r="HVW85" s="184"/>
      <c r="HVX85" s="184"/>
      <c r="HVY85" s="184"/>
      <c r="HVZ85" s="184"/>
      <c r="HWA85" s="184"/>
      <c r="HWB85" s="184"/>
      <c r="HWC85" s="184"/>
      <c r="HWD85" s="184"/>
      <c r="HWE85" s="184"/>
      <c r="HWF85" s="184"/>
      <c r="HWG85" s="184"/>
      <c r="HWH85" s="184"/>
      <c r="HWI85" s="184"/>
      <c r="HWJ85" s="184"/>
      <c r="HWK85" s="184"/>
      <c r="HWL85" s="184"/>
      <c r="HWM85" s="184"/>
      <c r="HWN85" s="184"/>
      <c r="HWO85" s="184"/>
      <c r="HWP85" s="184"/>
      <c r="HWQ85" s="184"/>
      <c r="HWR85" s="184"/>
      <c r="HWS85" s="184"/>
      <c r="HWT85" s="184"/>
      <c r="HWU85" s="184"/>
      <c r="HWV85" s="184"/>
      <c r="HWW85" s="184"/>
      <c r="HWX85" s="184"/>
      <c r="HWY85" s="184"/>
      <c r="HWZ85" s="184"/>
      <c r="HXA85" s="184"/>
      <c r="HXB85" s="184"/>
      <c r="HXC85" s="184"/>
      <c r="HXD85" s="184"/>
      <c r="HXE85" s="184"/>
      <c r="HXF85" s="184"/>
      <c r="HXG85" s="184"/>
      <c r="HXH85" s="184"/>
      <c r="HXI85" s="184"/>
      <c r="HXJ85" s="184"/>
      <c r="HXK85" s="184"/>
      <c r="HXL85" s="184"/>
      <c r="HXM85" s="184"/>
      <c r="HXN85" s="184"/>
      <c r="HXO85" s="184"/>
      <c r="HXP85" s="184"/>
      <c r="HXQ85" s="184"/>
      <c r="HXR85" s="184"/>
      <c r="HXS85" s="184"/>
      <c r="HXT85" s="184"/>
      <c r="HXU85" s="184"/>
      <c r="HXV85" s="184"/>
      <c r="HXW85" s="184"/>
      <c r="HXX85" s="184"/>
      <c r="HXY85" s="184"/>
      <c r="HXZ85" s="184"/>
      <c r="HYA85" s="184"/>
      <c r="HYB85" s="184"/>
      <c r="HYC85" s="184"/>
      <c r="HYD85" s="184"/>
      <c r="HYE85" s="184"/>
      <c r="HYF85" s="184"/>
      <c r="HYG85" s="184"/>
      <c r="HYH85" s="184"/>
      <c r="HYI85" s="184"/>
      <c r="HYJ85" s="184"/>
      <c r="HYK85" s="184"/>
      <c r="HYL85" s="184"/>
      <c r="HYM85" s="184"/>
      <c r="HYN85" s="184"/>
      <c r="HYO85" s="184"/>
      <c r="HYP85" s="184"/>
      <c r="HYQ85" s="184"/>
      <c r="HYR85" s="184"/>
      <c r="HYS85" s="184"/>
      <c r="HYT85" s="184"/>
      <c r="HYU85" s="184"/>
      <c r="HYV85" s="184"/>
      <c r="HYW85" s="184"/>
      <c r="HYX85" s="184"/>
      <c r="HYY85" s="184"/>
      <c r="HYZ85" s="184"/>
      <c r="HZA85" s="184"/>
      <c r="HZB85" s="184"/>
      <c r="HZC85" s="184"/>
      <c r="HZD85" s="184"/>
      <c r="HZE85" s="184"/>
      <c r="HZF85" s="184"/>
      <c r="HZG85" s="184"/>
      <c r="HZH85" s="184"/>
      <c r="HZI85" s="184"/>
      <c r="HZJ85" s="184"/>
      <c r="HZK85" s="184"/>
      <c r="HZL85" s="184"/>
      <c r="HZM85" s="184"/>
      <c r="HZN85" s="184"/>
      <c r="HZO85" s="184"/>
      <c r="HZP85" s="184"/>
      <c r="HZQ85" s="184"/>
      <c r="HZR85" s="184"/>
      <c r="HZS85" s="184"/>
      <c r="HZT85" s="184"/>
      <c r="HZU85" s="184"/>
      <c r="HZV85" s="184"/>
      <c r="HZW85" s="184"/>
      <c r="HZX85" s="184"/>
      <c r="HZY85" s="184"/>
      <c r="HZZ85" s="184"/>
      <c r="IAA85" s="184"/>
      <c r="IAB85" s="184"/>
      <c r="IAC85" s="184"/>
      <c r="IAD85" s="184"/>
      <c r="IAE85" s="184"/>
      <c r="IAF85" s="184"/>
      <c r="IAG85" s="184"/>
      <c r="IAH85" s="184"/>
      <c r="IAI85" s="184"/>
      <c r="IAJ85" s="184"/>
      <c r="IAK85" s="184"/>
      <c r="IAL85" s="184"/>
      <c r="IAM85" s="184"/>
      <c r="IAN85" s="184"/>
      <c r="IAO85" s="184"/>
      <c r="IAP85" s="184"/>
      <c r="IAQ85" s="184"/>
      <c r="IAR85" s="184"/>
      <c r="IAS85" s="184"/>
      <c r="IAT85" s="184"/>
      <c r="IAU85" s="184"/>
      <c r="IAV85" s="184"/>
      <c r="IAW85" s="184"/>
      <c r="IAX85" s="184"/>
      <c r="IAY85" s="184"/>
      <c r="IAZ85" s="184"/>
      <c r="IBA85" s="184"/>
      <c r="IBB85" s="184"/>
      <c r="IBC85" s="184"/>
      <c r="IBD85" s="184"/>
      <c r="IBE85" s="184"/>
      <c r="IBF85" s="184"/>
      <c r="IBG85" s="184"/>
      <c r="IBH85" s="184"/>
      <c r="IBI85" s="184"/>
      <c r="IBJ85" s="184"/>
      <c r="IBK85" s="184"/>
      <c r="IBL85" s="184"/>
      <c r="IBM85" s="184"/>
      <c r="IBN85" s="184"/>
      <c r="IBO85" s="184"/>
      <c r="IBP85" s="184"/>
      <c r="IBQ85" s="184"/>
      <c r="IBR85" s="184"/>
      <c r="IBS85" s="184"/>
      <c r="IBT85" s="184"/>
      <c r="IBU85" s="184"/>
      <c r="IBV85" s="184"/>
      <c r="IBW85" s="184"/>
      <c r="IBX85" s="184"/>
      <c r="IBY85" s="184"/>
      <c r="IBZ85" s="184"/>
      <c r="ICA85" s="184"/>
      <c r="ICB85" s="184"/>
      <c r="ICC85" s="184"/>
      <c r="ICD85" s="184"/>
      <c r="ICE85" s="184"/>
      <c r="ICF85" s="184"/>
      <c r="ICG85" s="184"/>
      <c r="ICH85" s="184"/>
      <c r="ICI85" s="184"/>
      <c r="ICJ85" s="184"/>
      <c r="ICK85" s="184"/>
      <c r="ICL85" s="184"/>
      <c r="ICM85" s="184"/>
      <c r="ICN85" s="184"/>
      <c r="ICO85" s="184"/>
      <c r="ICP85" s="184"/>
      <c r="ICQ85" s="184"/>
      <c r="ICR85" s="184"/>
      <c r="ICS85" s="184"/>
      <c r="ICT85" s="184"/>
      <c r="ICU85" s="184"/>
      <c r="ICV85" s="184"/>
      <c r="ICW85" s="184"/>
      <c r="ICX85" s="184"/>
      <c r="ICY85" s="184"/>
      <c r="ICZ85" s="184"/>
      <c r="IDA85" s="184"/>
      <c r="IDB85" s="184"/>
      <c r="IDC85" s="184"/>
      <c r="IDD85" s="184"/>
      <c r="IDE85" s="184"/>
      <c r="IDF85" s="184"/>
      <c r="IDG85" s="184"/>
      <c r="IDH85" s="184"/>
      <c r="IDI85" s="184"/>
      <c r="IDJ85" s="184"/>
      <c r="IDK85" s="184"/>
      <c r="IDL85" s="184"/>
      <c r="IDM85" s="184"/>
      <c r="IDN85" s="184"/>
      <c r="IDO85" s="184"/>
      <c r="IDP85" s="184"/>
      <c r="IDQ85" s="184"/>
      <c r="IDR85" s="184"/>
      <c r="IDS85" s="184"/>
      <c r="IDT85" s="184"/>
      <c r="IDU85" s="184"/>
      <c r="IDV85" s="184"/>
      <c r="IDW85" s="184"/>
      <c r="IDX85" s="184"/>
      <c r="IDY85" s="184"/>
      <c r="IDZ85" s="184"/>
      <c r="IEA85" s="184"/>
      <c r="IEB85" s="184"/>
      <c r="IEC85" s="184"/>
      <c r="IED85" s="184"/>
      <c r="IEE85" s="184"/>
      <c r="IEF85" s="184"/>
      <c r="IEG85" s="184"/>
      <c r="IEH85" s="184"/>
      <c r="IEI85" s="184"/>
      <c r="IEJ85" s="184"/>
      <c r="IEK85" s="184"/>
      <c r="IEL85" s="184"/>
      <c r="IEM85" s="184"/>
      <c r="IEN85" s="184"/>
      <c r="IEO85" s="184"/>
      <c r="IEP85" s="184"/>
      <c r="IEQ85" s="184"/>
      <c r="IER85" s="184"/>
      <c r="IES85" s="184"/>
      <c r="IET85" s="184"/>
      <c r="IEU85" s="184"/>
      <c r="IEV85" s="184"/>
      <c r="IEW85" s="184"/>
      <c r="IEX85" s="184"/>
      <c r="IEY85" s="184"/>
      <c r="IEZ85" s="184"/>
      <c r="IFA85" s="184"/>
      <c r="IFB85" s="184"/>
      <c r="IFC85" s="184"/>
      <c r="IFD85" s="184"/>
      <c r="IFE85" s="184"/>
      <c r="IFF85" s="184"/>
      <c r="IFG85" s="184"/>
      <c r="IFH85" s="184"/>
      <c r="IFI85" s="184"/>
      <c r="IFJ85" s="184"/>
      <c r="IFK85" s="184"/>
      <c r="IFL85" s="184"/>
      <c r="IFM85" s="184"/>
      <c r="IFN85" s="184"/>
      <c r="IFO85" s="184"/>
      <c r="IFP85" s="184"/>
      <c r="IFQ85" s="184"/>
      <c r="IFR85" s="184"/>
      <c r="IFS85" s="184"/>
      <c r="IFT85" s="184"/>
      <c r="IFU85" s="184"/>
      <c r="IFV85" s="184"/>
      <c r="IFW85" s="184"/>
      <c r="IFX85" s="184"/>
      <c r="IFY85" s="184"/>
      <c r="IFZ85" s="184"/>
      <c r="IGA85" s="184"/>
      <c r="IGB85" s="184"/>
      <c r="IGC85" s="184"/>
      <c r="IGD85" s="184"/>
      <c r="IGE85" s="184"/>
      <c r="IGF85" s="184"/>
      <c r="IGG85" s="184"/>
      <c r="IGH85" s="184"/>
      <c r="IGI85" s="184"/>
      <c r="IGJ85" s="184"/>
      <c r="IGK85" s="184"/>
      <c r="IGL85" s="184"/>
      <c r="IGM85" s="184"/>
      <c r="IGN85" s="184"/>
      <c r="IGO85" s="184"/>
      <c r="IGP85" s="184"/>
      <c r="IGQ85" s="184"/>
      <c r="IGR85" s="184"/>
      <c r="IGS85" s="184"/>
      <c r="IGT85" s="184"/>
      <c r="IGU85" s="184"/>
      <c r="IGV85" s="184"/>
      <c r="IGW85" s="184"/>
      <c r="IGX85" s="184"/>
      <c r="IGY85" s="184"/>
      <c r="IGZ85" s="184"/>
      <c r="IHA85" s="184"/>
      <c r="IHB85" s="184"/>
      <c r="IHC85" s="184"/>
      <c r="IHD85" s="184"/>
      <c r="IHE85" s="184"/>
      <c r="IHF85" s="184"/>
      <c r="IHG85" s="184"/>
      <c r="IHH85" s="184"/>
      <c r="IHI85" s="184"/>
      <c r="IHJ85" s="184"/>
      <c r="IHK85" s="184"/>
      <c r="IHL85" s="184"/>
      <c r="IHM85" s="184"/>
      <c r="IHN85" s="184"/>
      <c r="IHO85" s="184"/>
      <c r="IHP85" s="184"/>
      <c r="IHQ85" s="184"/>
      <c r="IHR85" s="184"/>
      <c r="IHS85" s="184"/>
      <c r="IHT85" s="184"/>
      <c r="IHU85" s="184"/>
      <c r="IHV85" s="184"/>
      <c r="IHW85" s="184"/>
      <c r="IHX85" s="184"/>
      <c r="IHY85" s="184"/>
      <c r="IHZ85" s="184"/>
      <c r="IIA85" s="184"/>
      <c r="IIB85" s="184"/>
      <c r="IIC85" s="184"/>
      <c r="IID85" s="184"/>
      <c r="IIE85" s="184"/>
      <c r="IIF85" s="184"/>
      <c r="IIG85" s="184"/>
      <c r="IIH85" s="184"/>
      <c r="III85" s="184"/>
      <c r="IIJ85" s="184"/>
      <c r="IIK85" s="184"/>
      <c r="IIL85" s="184"/>
      <c r="IIM85" s="184"/>
      <c r="IIN85" s="184"/>
      <c r="IIO85" s="184"/>
      <c r="IIP85" s="184"/>
      <c r="IIQ85" s="184"/>
      <c r="IIR85" s="184"/>
      <c r="IIS85" s="184"/>
      <c r="IIT85" s="184"/>
      <c r="IIU85" s="184"/>
      <c r="IIV85" s="184"/>
      <c r="IIW85" s="184"/>
      <c r="IIX85" s="184"/>
      <c r="IIY85" s="184"/>
      <c r="IIZ85" s="184"/>
      <c r="IJA85" s="184"/>
      <c r="IJB85" s="184"/>
      <c r="IJC85" s="184"/>
      <c r="IJD85" s="184"/>
      <c r="IJE85" s="184"/>
      <c r="IJF85" s="184"/>
      <c r="IJG85" s="184"/>
      <c r="IJH85" s="184"/>
      <c r="IJI85" s="184"/>
      <c r="IJJ85" s="184"/>
      <c r="IJK85" s="184"/>
      <c r="IJL85" s="184"/>
      <c r="IJM85" s="184"/>
      <c r="IJN85" s="184"/>
      <c r="IJO85" s="184"/>
      <c r="IJP85" s="184"/>
      <c r="IJQ85" s="184"/>
      <c r="IJR85" s="184"/>
      <c r="IJS85" s="184"/>
      <c r="IJT85" s="184"/>
      <c r="IJU85" s="184"/>
      <c r="IJV85" s="184"/>
      <c r="IJW85" s="184"/>
      <c r="IJX85" s="184"/>
      <c r="IJY85" s="184"/>
      <c r="IJZ85" s="184"/>
      <c r="IKA85" s="184"/>
      <c r="IKB85" s="184"/>
      <c r="IKC85" s="184"/>
      <c r="IKD85" s="184"/>
      <c r="IKE85" s="184"/>
      <c r="IKF85" s="184"/>
      <c r="IKG85" s="184"/>
      <c r="IKH85" s="184"/>
      <c r="IKI85" s="184"/>
      <c r="IKJ85" s="184"/>
      <c r="IKK85" s="184"/>
      <c r="IKL85" s="184"/>
      <c r="IKM85" s="184"/>
      <c r="IKN85" s="184"/>
      <c r="IKO85" s="184"/>
      <c r="IKP85" s="184"/>
      <c r="IKQ85" s="184"/>
      <c r="IKR85" s="184"/>
      <c r="IKS85" s="184"/>
      <c r="IKT85" s="184"/>
      <c r="IKU85" s="184"/>
      <c r="IKV85" s="184"/>
      <c r="IKW85" s="184"/>
      <c r="IKX85" s="184"/>
      <c r="IKY85" s="184"/>
      <c r="IKZ85" s="184"/>
      <c r="ILA85" s="184"/>
      <c r="ILB85" s="184"/>
      <c r="ILC85" s="184"/>
      <c r="ILD85" s="184"/>
      <c r="ILE85" s="184"/>
      <c r="ILF85" s="184"/>
      <c r="ILG85" s="184"/>
      <c r="ILH85" s="184"/>
      <c r="ILI85" s="184"/>
      <c r="ILJ85" s="184"/>
      <c r="ILK85" s="184"/>
      <c r="ILL85" s="184"/>
      <c r="ILM85" s="184"/>
      <c r="ILN85" s="184"/>
      <c r="ILO85" s="184"/>
      <c r="ILP85" s="184"/>
      <c r="ILQ85" s="184"/>
      <c r="ILR85" s="184"/>
      <c r="ILS85" s="184"/>
      <c r="ILT85" s="184"/>
      <c r="ILU85" s="184"/>
      <c r="ILV85" s="184"/>
      <c r="ILW85" s="184"/>
      <c r="ILX85" s="184"/>
      <c r="ILY85" s="184"/>
      <c r="ILZ85" s="184"/>
      <c r="IMA85" s="184"/>
      <c r="IMB85" s="184"/>
      <c r="IMC85" s="184"/>
      <c r="IMD85" s="184"/>
      <c r="IME85" s="184"/>
      <c r="IMF85" s="184"/>
      <c r="IMG85" s="184"/>
      <c r="IMH85" s="184"/>
      <c r="IMI85" s="184"/>
      <c r="IMJ85" s="184"/>
      <c r="IMK85" s="184"/>
      <c r="IML85" s="184"/>
      <c r="IMM85" s="184"/>
      <c r="IMN85" s="184"/>
      <c r="IMO85" s="184"/>
      <c r="IMP85" s="184"/>
      <c r="IMQ85" s="184"/>
      <c r="IMR85" s="184"/>
      <c r="IMS85" s="184"/>
      <c r="IMT85" s="184"/>
      <c r="IMU85" s="184"/>
      <c r="IMV85" s="184"/>
      <c r="IMW85" s="184"/>
      <c r="IMX85" s="184"/>
      <c r="IMY85" s="184"/>
      <c r="IMZ85" s="184"/>
      <c r="INA85" s="184"/>
      <c r="INB85" s="184"/>
      <c r="INC85" s="184"/>
      <c r="IND85" s="184"/>
      <c r="INE85" s="184"/>
      <c r="INF85" s="184"/>
      <c r="ING85" s="184"/>
      <c r="INH85" s="184"/>
      <c r="INI85" s="184"/>
      <c r="INJ85" s="184"/>
      <c r="INK85" s="184"/>
      <c r="INL85" s="184"/>
      <c r="INM85" s="184"/>
      <c r="INN85" s="184"/>
      <c r="INO85" s="184"/>
      <c r="INP85" s="184"/>
      <c r="INQ85" s="184"/>
      <c r="INR85" s="184"/>
      <c r="INS85" s="184"/>
      <c r="INT85" s="184"/>
      <c r="INU85" s="184"/>
      <c r="INV85" s="184"/>
      <c r="INW85" s="184"/>
      <c r="INX85" s="184"/>
      <c r="INY85" s="184"/>
      <c r="INZ85" s="184"/>
      <c r="IOA85" s="184"/>
      <c r="IOB85" s="184"/>
      <c r="IOC85" s="184"/>
      <c r="IOD85" s="184"/>
      <c r="IOE85" s="184"/>
      <c r="IOF85" s="184"/>
      <c r="IOG85" s="184"/>
      <c r="IOH85" s="184"/>
      <c r="IOI85" s="184"/>
      <c r="IOJ85" s="184"/>
      <c r="IOK85" s="184"/>
      <c r="IOL85" s="184"/>
      <c r="IOM85" s="184"/>
      <c r="ION85" s="184"/>
      <c r="IOO85" s="184"/>
      <c r="IOP85" s="184"/>
      <c r="IOQ85" s="184"/>
      <c r="IOR85" s="184"/>
      <c r="IOS85" s="184"/>
      <c r="IOT85" s="184"/>
      <c r="IOU85" s="184"/>
      <c r="IOV85" s="184"/>
      <c r="IOW85" s="184"/>
      <c r="IOX85" s="184"/>
      <c r="IOY85" s="184"/>
      <c r="IOZ85" s="184"/>
      <c r="IPA85" s="184"/>
      <c r="IPB85" s="184"/>
      <c r="IPC85" s="184"/>
      <c r="IPD85" s="184"/>
      <c r="IPE85" s="184"/>
      <c r="IPF85" s="184"/>
      <c r="IPG85" s="184"/>
      <c r="IPH85" s="184"/>
      <c r="IPI85" s="184"/>
      <c r="IPJ85" s="184"/>
      <c r="IPK85" s="184"/>
      <c r="IPL85" s="184"/>
      <c r="IPM85" s="184"/>
      <c r="IPN85" s="184"/>
      <c r="IPO85" s="184"/>
      <c r="IPP85" s="184"/>
      <c r="IPQ85" s="184"/>
      <c r="IPR85" s="184"/>
      <c r="IPS85" s="184"/>
      <c r="IPT85" s="184"/>
      <c r="IPU85" s="184"/>
      <c r="IPV85" s="184"/>
      <c r="IPW85" s="184"/>
      <c r="IPX85" s="184"/>
      <c r="IPY85" s="184"/>
      <c r="IPZ85" s="184"/>
      <c r="IQA85" s="184"/>
      <c r="IQB85" s="184"/>
      <c r="IQC85" s="184"/>
      <c r="IQD85" s="184"/>
      <c r="IQE85" s="184"/>
      <c r="IQF85" s="184"/>
      <c r="IQG85" s="184"/>
      <c r="IQH85" s="184"/>
      <c r="IQI85" s="184"/>
      <c r="IQJ85" s="184"/>
      <c r="IQK85" s="184"/>
      <c r="IQL85" s="184"/>
      <c r="IQM85" s="184"/>
      <c r="IQN85" s="184"/>
      <c r="IQO85" s="184"/>
      <c r="IQP85" s="184"/>
      <c r="IQQ85" s="184"/>
      <c r="IQR85" s="184"/>
      <c r="IQS85" s="184"/>
      <c r="IQT85" s="184"/>
      <c r="IQU85" s="184"/>
      <c r="IQV85" s="184"/>
      <c r="IQW85" s="184"/>
      <c r="IQX85" s="184"/>
      <c r="IQY85" s="184"/>
      <c r="IQZ85" s="184"/>
      <c r="IRA85" s="184"/>
      <c r="IRB85" s="184"/>
      <c r="IRC85" s="184"/>
      <c r="IRD85" s="184"/>
      <c r="IRE85" s="184"/>
      <c r="IRF85" s="184"/>
      <c r="IRG85" s="184"/>
      <c r="IRH85" s="184"/>
      <c r="IRI85" s="184"/>
      <c r="IRJ85" s="184"/>
      <c r="IRK85" s="184"/>
      <c r="IRL85" s="184"/>
      <c r="IRM85" s="184"/>
      <c r="IRN85" s="184"/>
      <c r="IRO85" s="184"/>
      <c r="IRP85" s="184"/>
      <c r="IRQ85" s="184"/>
      <c r="IRR85" s="184"/>
      <c r="IRS85" s="184"/>
      <c r="IRT85" s="184"/>
      <c r="IRU85" s="184"/>
      <c r="IRV85" s="184"/>
      <c r="IRW85" s="184"/>
      <c r="IRX85" s="184"/>
      <c r="IRY85" s="184"/>
      <c r="IRZ85" s="184"/>
      <c r="ISA85" s="184"/>
      <c r="ISB85" s="184"/>
      <c r="ISC85" s="184"/>
      <c r="ISD85" s="184"/>
      <c r="ISE85" s="184"/>
      <c r="ISF85" s="184"/>
      <c r="ISG85" s="184"/>
      <c r="ISH85" s="184"/>
      <c r="ISI85" s="184"/>
      <c r="ISJ85" s="184"/>
      <c r="ISK85" s="184"/>
      <c r="ISL85" s="184"/>
      <c r="ISM85" s="184"/>
      <c r="ISN85" s="184"/>
      <c r="ISO85" s="184"/>
      <c r="ISP85" s="184"/>
      <c r="ISQ85" s="184"/>
      <c r="ISR85" s="184"/>
      <c r="ISS85" s="184"/>
      <c r="IST85" s="184"/>
      <c r="ISU85" s="184"/>
      <c r="ISV85" s="184"/>
      <c r="ISW85" s="184"/>
      <c r="ISX85" s="184"/>
      <c r="ISY85" s="184"/>
      <c r="ISZ85" s="184"/>
      <c r="ITA85" s="184"/>
      <c r="ITB85" s="184"/>
      <c r="ITC85" s="184"/>
      <c r="ITD85" s="184"/>
      <c r="ITE85" s="184"/>
      <c r="ITF85" s="184"/>
      <c r="ITG85" s="184"/>
      <c r="ITH85" s="184"/>
      <c r="ITI85" s="184"/>
      <c r="ITJ85" s="184"/>
      <c r="ITK85" s="184"/>
      <c r="ITL85" s="184"/>
      <c r="ITM85" s="184"/>
      <c r="ITN85" s="184"/>
      <c r="ITO85" s="184"/>
      <c r="ITP85" s="184"/>
      <c r="ITQ85" s="184"/>
      <c r="ITR85" s="184"/>
      <c r="ITS85" s="184"/>
      <c r="ITT85" s="184"/>
      <c r="ITU85" s="184"/>
      <c r="ITV85" s="184"/>
      <c r="ITW85" s="184"/>
      <c r="ITX85" s="184"/>
      <c r="ITY85" s="184"/>
      <c r="ITZ85" s="184"/>
      <c r="IUA85" s="184"/>
      <c r="IUB85" s="184"/>
      <c r="IUC85" s="184"/>
      <c r="IUD85" s="184"/>
      <c r="IUE85" s="184"/>
      <c r="IUF85" s="184"/>
      <c r="IUG85" s="184"/>
      <c r="IUH85" s="184"/>
      <c r="IUI85" s="184"/>
      <c r="IUJ85" s="184"/>
      <c r="IUK85" s="184"/>
      <c r="IUL85" s="184"/>
      <c r="IUM85" s="184"/>
      <c r="IUN85" s="184"/>
      <c r="IUO85" s="184"/>
      <c r="IUP85" s="184"/>
      <c r="IUQ85" s="184"/>
      <c r="IUR85" s="184"/>
      <c r="IUS85" s="184"/>
      <c r="IUT85" s="184"/>
      <c r="IUU85" s="184"/>
      <c r="IUV85" s="184"/>
      <c r="IUW85" s="184"/>
      <c r="IUX85" s="184"/>
      <c r="IUY85" s="184"/>
      <c r="IUZ85" s="184"/>
      <c r="IVA85" s="184"/>
      <c r="IVB85" s="184"/>
      <c r="IVC85" s="184"/>
      <c r="IVD85" s="184"/>
      <c r="IVE85" s="184"/>
      <c r="IVF85" s="184"/>
      <c r="IVG85" s="184"/>
      <c r="IVH85" s="184"/>
      <c r="IVI85" s="184"/>
      <c r="IVJ85" s="184"/>
      <c r="IVK85" s="184"/>
      <c r="IVL85" s="184"/>
      <c r="IVM85" s="184"/>
      <c r="IVN85" s="184"/>
      <c r="IVO85" s="184"/>
      <c r="IVP85" s="184"/>
      <c r="IVQ85" s="184"/>
      <c r="IVR85" s="184"/>
      <c r="IVS85" s="184"/>
      <c r="IVT85" s="184"/>
      <c r="IVU85" s="184"/>
      <c r="IVV85" s="184"/>
      <c r="IVW85" s="184"/>
      <c r="IVX85" s="184"/>
      <c r="IVY85" s="184"/>
      <c r="IVZ85" s="184"/>
      <c r="IWA85" s="184"/>
      <c r="IWB85" s="184"/>
      <c r="IWC85" s="184"/>
      <c r="IWD85" s="184"/>
      <c r="IWE85" s="184"/>
      <c r="IWF85" s="184"/>
      <c r="IWG85" s="184"/>
      <c r="IWH85" s="184"/>
      <c r="IWI85" s="184"/>
      <c r="IWJ85" s="184"/>
      <c r="IWK85" s="184"/>
      <c r="IWL85" s="184"/>
      <c r="IWM85" s="184"/>
      <c r="IWN85" s="184"/>
      <c r="IWO85" s="184"/>
      <c r="IWP85" s="184"/>
      <c r="IWQ85" s="184"/>
      <c r="IWR85" s="184"/>
      <c r="IWS85" s="184"/>
      <c r="IWT85" s="184"/>
      <c r="IWU85" s="184"/>
      <c r="IWV85" s="184"/>
      <c r="IWW85" s="184"/>
      <c r="IWX85" s="184"/>
      <c r="IWY85" s="184"/>
      <c r="IWZ85" s="184"/>
      <c r="IXA85" s="184"/>
      <c r="IXB85" s="184"/>
      <c r="IXC85" s="184"/>
      <c r="IXD85" s="184"/>
      <c r="IXE85" s="184"/>
      <c r="IXF85" s="184"/>
      <c r="IXG85" s="184"/>
      <c r="IXH85" s="184"/>
      <c r="IXI85" s="184"/>
      <c r="IXJ85" s="184"/>
      <c r="IXK85" s="184"/>
      <c r="IXL85" s="184"/>
      <c r="IXM85" s="184"/>
      <c r="IXN85" s="184"/>
      <c r="IXO85" s="184"/>
      <c r="IXP85" s="184"/>
      <c r="IXQ85" s="184"/>
      <c r="IXR85" s="184"/>
      <c r="IXS85" s="184"/>
      <c r="IXT85" s="184"/>
      <c r="IXU85" s="184"/>
      <c r="IXV85" s="184"/>
      <c r="IXW85" s="184"/>
      <c r="IXX85" s="184"/>
      <c r="IXY85" s="184"/>
      <c r="IXZ85" s="184"/>
      <c r="IYA85" s="184"/>
      <c r="IYB85" s="184"/>
      <c r="IYC85" s="184"/>
      <c r="IYD85" s="184"/>
      <c r="IYE85" s="184"/>
      <c r="IYF85" s="184"/>
      <c r="IYG85" s="184"/>
      <c r="IYH85" s="184"/>
      <c r="IYI85" s="184"/>
      <c r="IYJ85" s="184"/>
      <c r="IYK85" s="184"/>
      <c r="IYL85" s="184"/>
      <c r="IYM85" s="184"/>
      <c r="IYN85" s="184"/>
      <c r="IYO85" s="184"/>
      <c r="IYP85" s="184"/>
      <c r="IYQ85" s="184"/>
      <c r="IYR85" s="184"/>
      <c r="IYS85" s="184"/>
      <c r="IYT85" s="184"/>
      <c r="IYU85" s="184"/>
      <c r="IYV85" s="184"/>
      <c r="IYW85" s="184"/>
      <c r="IYX85" s="184"/>
      <c r="IYY85" s="184"/>
      <c r="IYZ85" s="184"/>
      <c r="IZA85" s="184"/>
      <c r="IZB85" s="184"/>
      <c r="IZC85" s="184"/>
      <c r="IZD85" s="184"/>
      <c r="IZE85" s="184"/>
      <c r="IZF85" s="184"/>
      <c r="IZG85" s="184"/>
      <c r="IZH85" s="184"/>
      <c r="IZI85" s="184"/>
      <c r="IZJ85" s="184"/>
      <c r="IZK85" s="184"/>
      <c r="IZL85" s="184"/>
      <c r="IZM85" s="184"/>
      <c r="IZN85" s="184"/>
      <c r="IZO85" s="184"/>
      <c r="IZP85" s="184"/>
      <c r="IZQ85" s="184"/>
      <c r="IZR85" s="184"/>
      <c r="IZS85" s="184"/>
      <c r="IZT85" s="184"/>
      <c r="IZU85" s="184"/>
      <c r="IZV85" s="184"/>
      <c r="IZW85" s="184"/>
      <c r="IZX85" s="184"/>
      <c r="IZY85" s="184"/>
      <c r="IZZ85" s="184"/>
      <c r="JAA85" s="184"/>
      <c r="JAB85" s="184"/>
      <c r="JAC85" s="184"/>
      <c r="JAD85" s="184"/>
      <c r="JAE85" s="184"/>
      <c r="JAF85" s="184"/>
      <c r="JAG85" s="184"/>
      <c r="JAH85" s="184"/>
      <c r="JAI85" s="184"/>
      <c r="JAJ85" s="184"/>
      <c r="JAK85" s="184"/>
      <c r="JAL85" s="184"/>
      <c r="JAM85" s="184"/>
      <c r="JAN85" s="184"/>
      <c r="JAO85" s="184"/>
      <c r="JAP85" s="184"/>
      <c r="JAQ85" s="184"/>
      <c r="JAR85" s="184"/>
      <c r="JAS85" s="184"/>
      <c r="JAT85" s="184"/>
      <c r="JAU85" s="184"/>
      <c r="JAV85" s="184"/>
      <c r="JAW85" s="184"/>
      <c r="JAX85" s="184"/>
      <c r="JAY85" s="184"/>
      <c r="JAZ85" s="184"/>
      <c r="JBA85" s="184"/>
      <c r="JBB85" s="184"/>
      <c r="JBC85" s="184"/>
      <c r="JBD85" s="184"/>
      <c r="JBE85" s="184"/>
      <c r="JBF85" s="184"/>
      <c r="JBG85" s="184"/>
      <c r="JBH85" s="184"/>
      <c r="JBI85" s="184"/>
      <c r="JBJ85" s="184"/>
      <c r="JBK85" s="184"/>
      <c r="JBL85" s="184"/>
      <c r="JBM85" s="184"/>
      <c r="JBN85" s="184"/>
      <c r="JBO85" s="184"/>
      <c r="JBP85" s="184"/>
      <c r="JBQ85" s="184"/>
      <c r="JBR85" s="184"/>
      <c r="JBS85" s="184"/>
      <c r="JBT85" s="184"/>
      <c r="JBU85" s="184"/>
      <c r="JBV85" s="184"/>
      <c r="JBW85" s="184"/>
      <c r="JBX85" s="184"/>
      <c r="JBY85" s="184"/>
      <c r="JBZ85" s="184"/>
      <c r="JCA85" s="184"/>
      <c r="JCB85" s="184"/>
      <c r="JCC85" s="184"/>
      <c r="JCD85" s="184"/>
      <c r="JCE85" s="184"/>
      <c r="JCF85" s="184"/>
      <c r="JCG85" s="184"/>
      <c r="JCH85" s="184"/>
      <c r="JCI85" s="184"/>
      <c r="JCJ85" s="184"/>
      <c r="JCK85" s="184"/>
      <c r="JCL85" s="184"/>
      <c r="JCM85" s="184"/>
      <c r="JCN85" s="184"/>
      <c r="JCO85" s="184"/>
      <c r="JCP85" s="184"/>
      <c r="JCQ85" s="184"/>
      <c r="JCR85" s="184"/>
      <c r="JCS85" s="184"/>
      <c r="JCT85" s="184"/>
      <c r="JCU85" s="184"/>
      <c r="JCV85" s="184"/>
      <c r="JCW85" s="184"/>
      <c r="JCX85" s="184"/>
      <c r="JCY85" s="184"/>
      <c r="JCZ85" s="184"/>
      <c r="JDA85" s="184"/>
      <c r="JDB85" s="184"/>
      <c r="JDC85" s="184"/>
      <c r="JDD85" s="184"/>
      <c r="JDE85" s="184"/>
      <c r="JDF85" s="184"/>
      <c r="JDG85" s="184"/>
      <c r="JDH85" s="184"/>
      <c r="JDI85" s="184"/>
      <c r="JDJ85" s="184"/>
      <c r="JDK85" s="184"/>
      <c r="JDL85" s="184"/>
      <c r="JDM85" s="184"/>
      <c r="JDN85" s="184"/>
      <c r="JDO85" s="184"/>
      <c r="JDP85" s="184"/>
      <c r="JDQ85" s="184"/>
      <c r="JDR85" s="184"/>
      <c r="JDS85" s="184"/>
      <c r="JDT85" s="184"/>
      <c r="JDU85" s="184"/>
      <c r="JDV85" s="184"/>
      <c r="JDW85" s="184"/>
      <c r="JDX85" s="184"/>
      <c r="JDY85" s="184"/>
      <c r="JDZ85" s="184"/>
      <c r="JEA85" s="184"/>
      <c r="JEB85" s="184"/>
      <c r="JEC85" s="184"/>
      <c r="JED85" s="184"/>
      <c r="JEE85" s="184"/>
      <c r="JEF85" s="184"/>
      <c r="JEG85" s="184"/>
      <c r="JEH85" s="184"/>
      <c r="JEI85" s="184"/>
      <c r="JEJ85" s="184"/>
      <c r="JEK85" s="184"/>
      <c r="JEL85" s="184"/>
      <c r="JEM85" s="184"/>
      <c r="JEN85" s="184"/>
      <c r="JEO85" s="184"/>
      <c r="JEP85" s="184"/>
      <c r="JEQ85" s="184"/>
      <c r="JER85" s="184"/>
      <c r="JES85" s="184"/>
      <c r="JET85" s="184"/>
      <c r="JEU85" s="184"/>
      <c r="JEV85" s="184"/>
      <c r="JEW85" s="184"/>
      <c r="JEX85" s="184"/>
      <c r="JEY85" s="184"/>
      <c r="JEZ85" s="184"/>
      <c r="JFA85" s="184"/>
      <c r="JFB85" s="184"/>
      <c r="JFC85" s="184"/>
      <c r="JFD85" s="184"/>
      <c r="JFE85" s="184"/>
      <c r="JFF85" s="184"/>
      <c r="JFG85" s="184"/>
      <c r="JFH85" s="184"/>
      <c r="JFI85" s="184"/>
      <c r="JFJ85" s="184"/>
      <c r="JFK85" s="184"/>
      <c r="JFL85" s="184"/>
      <c r="JFM85" s="184"/>
      <c r="JFN85" s="184"/>
      <c r="JFO85" s="184"/>
      <c r="JFP85" s="184"/>
      <c r="JFQ85" s="184"/>
      <c r="JFR85" s="184"/>
      <c r="JFS85" s="184"/>
      <c r="JFT85" s="184"/>
      <c r="JFU85" s="184"/>
      <c r="JFV85" s="184"/>
      <c r="JFW85" s="184"/>
      <c r="JFX85" s="184"/>
      <c r="JFY85" s="184"/>
      <c r="JFZ85" s="184"/>
      <c r="JGA85" s="184"/>
      <c r="JGB85" s="184"/>
      <c r="JGC85" s="184"/>
      <c r="JGD85" s="184"/>
      <c r="JGE85" s="184"/>
      <c r="JGF85" s="184"/>
      <c r="JGG85" s="184"/>
      <c r="JGH85" s="184"/>
      <c r="JGI85" s="184"/>
      <c r="JGJ85" s="184"/>
      <c r="JGK85" s="184"/>
      <c r="JGL85" s="184"/>
      <c r="JGM85" s="184"/>
      <c r="JGN85" s="184"/>
      <c r="JGO85" s="184"/>
      <c r="JGP85" s="184"/>
      <c r="JGQ85" s="184"/>
      <c r="JGR85" s="184"/>
      <c r="JGS85" s="184"/>
      <c r="JGT85" s="184"/>
      <c r="JGU85" s="184"/>
      <c r="JGV85" s="184"/>
      <c r="JGW85" s="184"/>
      <c r="JGX85" s="184"/>
      <c r="JGY85" s="184"/>
      <c r="JGZ85" s="184"/>
      <c r="JHA85" s="184"/>
      <c r="JHB85" s="184"/>
      <c r="JHC85" s="184"/>
      <c r="JHD85" s="184"/>
      <c r="JHE85" s="184"/>
      <c r="JHF85" s="184"/>
      <c r="JHG85" s="184"/>
      <c r="JHH85" s="184"/>
      <c r="JHI85" s="184"/>
      <c r="JHJ85" s="184"/>
      <c r="JHK85" s="184"/>
      <c r="JHL85" s="184"/>
      <c r="JHM85" s="184"/>
      <c r="JHN85" s="184"/>
      <c r="JHO85" s="184"/>
      <c r="JHP85" s="184"/>
      <c r="JHQ85" s="184"/>
      <c r="JHR85" s="184"/>
      <c r="JHS85" s="184"/>
      <c r="JHT85" s="184"/>
      <c r="JHU85" s="184"/>
      <c r="JHV85" s="184"/>
      <c r="JHW85" s="184"/>
      <c r="JHX85" s="184"/>
      <c r="JHY85" s="184"/>
      <c r="JHZ85" s="184"/>
      <c r="JIA85" s="184"/>
      <c r="JIB85" s="184"/>
      <c r="JIC85" s="184"/>
      <c r="JID85" s="184"/>
      <c r="JIE85" s="184"/>
      <c r="JIF85" s="184"/>
      <c r="JIG85" s="184"/>
      <c r="JIH85" s="184"/>
      <c r="JII85" s="184"/>
      <c r="JIJ85" s="184"/>
      <c r="JIK85" s="184"/>
      <c r="JIL85" s="184"/>
      <c r="JIM85" s="184"/>
      <c r="JIN85" s="184"/>
      <c r="JIO85" s="184"/>
      <c r="JIP85" s="184"/>
      <c r="JIQ85" s="184"/>
      <c r="JIR85" s="184"/>
      <c r="JIS85" s="184"/>
      <c r="JIT85" s="184"/>
      <c r="JIU85" s="184"/>
      <c r="JIV85" s="184"/>
      <c r="JIW85" s="184"/>
      <c r="JIX85" s="184"/>
      <c r="JIY85" s="184"/>
      <c r="JIZ85" s="184"/>
      <c r="JJA85" s="184"/>
      <c r="JJB85" s="184"/>
      <c r="JJC85" s="184"/>
      <c r="JJD85" s="184"/>
      <c r="JJE85" s="184"/>
      <c r="JJF85" s="184"/>
      <c r="JJG85" s="184"/>
      <c r="JJH85" s="184"/>
      <c r="JJI85" s="184"/>
      <c r="JJJ85" s="184"/>
      <c r="JJK85" s="184"/>
      <c r="JJL85" s="184"/>
      <c r="JJM85" s="184"/>
      <c r="JJN85" s="184"/>
      <c r="JJO85" s="184"/>
      <c r="JJP85" s="184"/>
      <c r="JJQ85" s="184"/>
      <c r="JJR85" s="184"/>
      <c r="JJS85" s="184"/>
      <c r="JJT85" s="184"/>
      <c r="JJU85" s="184"/>
      <c r="JJV85" s="184"/>
      <c r="JJW85" s="184"/>
      <c r="JJX85" s="184"/>
      <c r="JJY85" s="184"/>
      <c r="JJZ85" s="184"/>
      <c r="JKA85" s="184"/>
      <c r="JKB85" s="184"/>
      <c r="JKC85" s="184"/>
      <c r="JKD85" s="184"/>
      <c r="JKE85" s="184"/>
      <c r="JKF85" s="184"/>
      <c r="JKG85" s="184"/>
      <c r="JKH85" s="184"/>
      <c r="JKI85" s="184"/>
      <c r="JKJ85" s="184"/>
      <c r="JKK85" s="184"/>
      <c r="JKL85" s="184"/>
      <c r="JKM85" s="184"/>
      <c r="JKN85" s="184"/>
      <c r="JKO85" s="184"/>
      <c r="JKP85" s="184"/>
      <c r="JKQ85" s="184"/>
      <c r="JKR85" s="184"/>
      <c r="JKS85" s="184"/>
      <c r="JKT85" s="184"/>
      <c r="JKU85" s="184"/>
      <c r="JKV85" s="184"/>
      <c r="JKW85" s="184"/>
      <c r="JKX85" s="184"/>
      <c r="JKY85" s="184"/>
      <c r="JKZ85" s="184"/>
      <c r="JLA85" s="184"/>
      <c r="JLB85" s="184"/>
      <c r="JLC85" s="184"/>
      <c r="JLD85" s="184"/>
      <c r="JLE85" s="184"/>
      <c r="JLF85" s="184"/>
      <c r="JLG85" s="184"/>
      <c r="JLH85" s="184"/>
      <c r="JLI85" s="184"/>
      <c r="JLJ85" s="184"/>
      <c r="JLK85" s="184"/>
      <c r="JLL85" s="184"/>
      <c r="JLM85" s="184"/>
      <c r="JLN85" s="184"/>
      <c r="JLO85" s="184"/>
      <c r="JLP85" s="184"/>
      <c r="JLQ85" s="184"/>
      <c r="JLR85" s="184"/>
      <c r="JLS85" s="184"/>
      <c r="JLT85" s="184"/>
      <c r="JLU85" s="184"/>
      <c r="JLV85" s="184"/>
      <c r="JLW85" s="184"/>
      <c r="JLX85" s="184"/>
      <c r="JLY85" s="184"/>
      <c r="JLZ85" s="184"/>
      <c r="JMA85" s="184"/>
      <c r="JMB85" s="184"/>
      <c r="JMC85" s="184"/>
      <c r="JMD85" s="184"/>
      <c r="JME85" s="184"/>
      <c r="JMF85" s="184"/>
      <c r="JMG85" s="184"/>
      <c r="JMH85" s="184"/>
      <c r="JMI85" s="184"/>
      <c r="JMJ85" s="184"/>
      <c r="JMK85" s="184"/>
      <c r="JML85" s="184"/>
      <c r="JMM85" s="184"/>
      <c r="JMN85" s="184"/>
      <c r="JMO85" s="184"/>
      <c r="JMP85" s="184"/>
      <c r="JMQ85" s="184"/>
      <c r="JMR85" s="184"/>
      <c r="JMS85" s="184"/>
      <c r="JMT85" s="184"/>
      <c r="JMU85" s="184"/>
      <c r="JMV85" s="184"/>
      <c r="JMW85" s="184"/>
      <c r="JMX85" s="184"/>
      <c r="JMY85" s="184"/>
      <c r="JMZ85" s="184"/>
      <c r="JNA85" s="184"/>
      <c r="JNB85" s="184"/>
      <c r="JNC85" s="184"/>
      <c r="JND85" s="184"/>
      <c r="JNE85" s="184"/>
      <c r="JNF85" s="184"/>
      <c r="JNG85" s="184"/>
      <c r="JNH85" s="184"/>
      <c r="JNI85" s="184"/>
      <c r="JNJ85" s="184"/>
      <c r="JNK85" s="184"/>
      <c r="JNL85" s="184"/>
      <c r="JNM85" s="184"/>
      <c r="JNN85" s="184"/>
      <c r="JNO85" s="184"/>
      <c r="JNP85" s="184"/>
      <c r="JNQ85" s="184"/>
      <c r="JNR85" s="184"/>
      <c r="JNS85" s="184"/>
      <c r="JNT85" s="184"/>
      <c r="JNU85" s="184"/>
      <c r="JNV85" s="184"/>
      <c r="JNW85" s="184"/>
      <c r="JNX85" s="184"/>
      <c r="JNY85" s="184"/>
      <c r="JNZ85" s="184"/>
      <c r="JOA85" s="184"/>
      <c r="JOB85" s="184"/>
      <c r="JOC85" s="184"/>
      <c r="JOD85" s="184"/>
      <c r="JOE85" s="184"/>
      <c r="JOF85" s="184"/>
      <c r="JOG85" s="184"/>
      <c r="JOH85" s="184"/>
      <c r="JOI85" s="184"/>
      <c r="JOJ85" s="184"/>
      <c r="JOK85" s="184"/>
      <c r="JOL85" s="184"/>
      <c r="JOM85" s="184"/>
      <c r="JON85" s="184"/>
      <c r="JOO85" s="184"/>
      <c r="JOP85" s="184"/>
      <c r="JOQ85" s="184"/>
      <c r="JOR85" s="184"/>
      <c r="JOS85" s="184"/>
      <c r="JOT85" s="184"/>
      <c r="JOU85" s="184"/>
      <c r="JOV85" s="184"/>
      <c r="JOW85" s="184"/>
      <c r="JOX85" s="184"/>
      <c r="JOY85" s="184"/>
      <c r="JOZ85" s="184"/>
      <c r="JPA85" s="184"/>
      <c r="JPB85" s="184"/>
      <c r="JPC85" s="184"/>
      <c r="JPD85" s="184"/>
      <c r="JPE85" s="184"/>
      <c r="JPF85" s="184"/>
      <c r="JPG85" s="184"/>
      <c r="JPH85" s="184"/>
      <c r="JPI85" s="184"/>
      <c r="JPJ85" s="184"/>
      <c r="JPK85" s="184"/>
      <c r="JPL85" s="184"/>
      <c r="JPM85" s="184"/>
      <c r="JPN85" s="184"/>
      <c r="JPO85" s="184"/>
      <c r="JPP85" s="184"/>
      <c r="JPQ85" s="184"/>
      <c r="JPR85" s="184"/>
      <c r="JPS85" s="184"/>
      <c r="JPT85" s="184"/>
      <c r="JPU85" s="184"/>
      <c r="JPV85" s="184"/>
      <c r="JPW85" s="184"/>
      <c r="JPX85" s="184"/>
      <c r="JPY85" s="184"/>
      <c r="JPZ85" s="184"/>
      <c r="JQA85" s="184"/>
      <c r="JQB85" s="184"/>
      <c r="JQC85" s="184"/>
      <c r="JQD85" s="184"/>
      <c r="JQE85" s="184"/>
      <c r="JQF85" s="184"/>
      <c r="JQG85" s="184"/>
      <c r="JQH85" s="184"/>
      <c r="JQI85" s="184"/>
      <c r="JQJ85" s="184"/>
      <c r="JQK85" s="184"/>
      <c r="JQL85" s="184"/>
      <c r="JQM85" s="184"/>
      <c r="JQN85" s="184"/>
      <c r="JQO85" s="184"/>
      <c r="JQP85" s="184"/>
      <c r="JQQ85" s="184"/>
      <c r="JQR85" s="184"/>
      <c r="JQS85" s="184"/>
      <c r="JQT85" s="184"/>
      <c r="JQU85" s="184"/>
      <c r="JQV85" s="184"/>
      <c r="JQW85" s="184"/>
      <c r="JQX85" s="184"/>
      <c r="JQY85" s="184"/>
      <c r="JQZ85" s="184"/>
      <c r="JRA85" s="184"/>
      <c r="JRB85" s="184"/>
      <c r="JRC85" s="184"/>
      <c r="JRD85" s="184"/>
      <c r="JRE85" s="184"/>
      <c r="JRF85" s="184"/>
      <c r="JRG85" s="184"/>
      <c r="JRH85" s="184"/>
      <c r="JRI85" s="184"/>
      <c r="JRJ85" s="184"/>
      <c r="JRK85" s="184"/>
      <c r="JRL85" s="184"/>
      <c r="JRM85" s="184"/>
      <c r="JRN85" s="184"/>
      <c r="JRO85" s="184"/>
      <c r="JRP85" s="184"/>
      <c r="JRQ85" s="184"/>
      <c r="JRR85" s="184"/>
      <c r="JRS85" s="184"/>
      <c r="JRT85" s="184"/>
      <c r="JRU85" s="184"/>
      <c r="JRV85" s="184"/>
      <c r="JRW85" s="184"/>
      <c r="JRX85" s="184"/>
      <c r="JRY85" s="184"/>
      <c r="JRZ85" s="184"/>
      <c r="JSA85" s="184"/>
      <c r="JSB85" s="184"/>
      <c r="JSC85" s="184"/>
      <c r="JSD85" s="184"/>
      <c r="JSE85" s="184"/>
      <c r="JSF85" s="184"/>
      <c r="JSG85" s="184"/>
      <c r="JSH85" s="184"/>
      <c r="JSI85" s="184"/>
      <c r="JSJ85" s="184"/>
      <c r="JSK85" s="184"/>
      <c r="JSL85" s="184"/>
      <c r="JSM85" s="184"/>
      <c r="JSN85" s="184"/>
      <c r="JSO85" s="184"/>
      <c r="JSP85" s="184"/>
      <c r="JSQ85" s="184"/>
      <c r="JSR85" s="184"/>
      <c r="JSS85" s="184"/>
      <c r="JST85" s="184"/>
      <c r="JSU85" s="184"/>
      <c r="JSV85" s="184"/>
      <c r="JSW85" s="184"/>
      <c r="JSX85" s="184"/>
      <c r="JSY85" s="184"/>
      <c r="JSZ85" s="184"/>
      <c r="JTA85" s="184"/>
      <c r="JTB85" s="184"/>
      <c r="JTC85" s="184"/>
      <c r="JTD85" s="184"/>
      <c r="JTE85" s="184"/>
      <c r="JTF85" s="184"/>
      <c r="JTG85" s="184"/>
      <c r="JTH85" s="184"/>
      <c r="JTI85" s="184"/>
      <c r="JTJ85" s="184"/>
      <c r="JTK85" s="184"/>
      <c r="JTL85" s="184"/>
      <c r="JTM85" s="184"/>
      <c r="JTN85" s="184"/>
      <c r="JTO85" s="184"/>
      <c r="JTP85" s="184"/>
      <c r="JTQ85" s="184"/>
      <c r="JTR85" s="184"/>
      <c r="JTS85" s="184"/>
      <c r="JTT85" s="184"/>
      <c r="JTU85" s="184"/>
      <c r="JTV85" s="184"/>
      <c r="JTW85" s="184"/>
      <c r="JTX85" s="184"/>
      <c r="JTY85" s="184"/>
      <c r="JTZ85" s="184"/>
      <c r="JUA85" s="184"/>
      <c r="JUB85" s="184"/>
      <c r="JUC85" s="184"/>
      <c r="JUD85" s="184"/>
      <c r="JUE85" s="184"/>
      <c r="JUF85" s="184"/>
      <c r="JUG85" s="184"/>
      <c r="JUH85" s="184"/>
      <c r="JUI85" s="184"/>
      <c r="JUJ85" s="184"/>
      <c r="JUK85" s="184"/>
      <c r="JUL85" s="184"/>
      <c r="JUM85" s="184"/>
      <c r="JUN85" s="184"/>
      <c r="JUO85" s="184"/>
      <c r="JUP85" s="184"/>
      <c r="JUQ85" s="184"/>
      <c r="JUR85" s="184"/>
      <c r="JUS85" s="184"/>
      <c r="JUT85" s="184"/>
      <c r="JUU85" s="184"/>
      <c r="JUV85" s="184"/>
      <c r="JUW85" s="184"/>
      <c r="JUX85" s="184"/>
      <c r="JUY85" s="184"/>
      <c r="JUZ85" s="184"/>
      <c r="JVA85" s="184"/>
      <c r="JVB85" s="184"/>
      <c r="JVC85" s="184"/>
      <c r="JVD85" s="184"/>
      <c r="JVE85" s="184"/>
      <c r="JVF85" s="184"/>
      <c r="JVG85" s="184"/>
      <c r="JVH85" s="184"/>
      <c r="JVI85" s="184"/>
      <c r="JVJ85" s="184"/>
      <c r="JVK85" s="184"/>
      <c r="JVL85" s="184"/>
      <c r="JVM85" s="184"/>
      <c r="JVN85" s="184"/>
      <c r="JVO85" s="184"/>
      <c r="JVP85" s="184"/>
      <c r="JVQ85" s="184"/>
      <c r="JVR85" s="184"/>
      <c r="JVS85" s="184"/>
      <c r="JVT85" s="184"/>
      <c r="JVU85" s="184"/>
      <c r="JVV85" s="184"/>
      <c r="JVW85" s="184"/>
      <c r="JVX85" s="184"/>
      <c r="JVY85" s="184"/>
      <c r="JVZ85" s="184"/>
      <c r="JWA85" s="184"/>
      <c r="JWB85" s="184"/>
      <c r="JWC85" s="184"/>
      <c r="JWD85" s="184"/>
      <c r="JWE85" s="184"/>
      <c r="JWF85" s="184"/>
      <c r="JWG85" s="184"/>
      <c r="JWH85" s="184"/>
      <c r="JWI85" s="184"/>
      <c r="JWJ85" s="184"/>
      <c r="JWK85" s="184"/>
      <c r="JWL85" s="184"/>
      <c r="JWM85" s="184"/>
      <c r="JWN85" s="184"/>
      <c r="JWO85" s="184"/>
      <c r="JWP85" s="184"/>
      <c r="JWQ85" s="184"/>
      <c r="JWR85" s="184"/>
      <c r="JWS85" s="184"/>
      <c r="JWT85" s="184"/>
      <c r="JWU85" s="184"/>
      <c r="JWV85" s="184"/>
      <c r="JWW85" s="184"/>
      <c r="JWX85" s="184"/>
      <c r="JWY85" s="184"/>
      <c r="JWZ85" s="184"/>
      <c r="JXA85" s="184"/>
      <c r="JXB85" s="184"/>
      <c r="JXC85" s="184"/>
      <c r="JXD85" s="184"/>
      <c r="JXE85" s="184"/>
      <c r="JXF85" s="184"/>
      <c r="JXG85" s="184"/>
      <c r="JXH85" s="184"/>
      <c r="JXI85" s="184"/>
      <c r="JXJ85" s="184"/>
      <c r="JXK85" s="184"/>
      <c r="JXL85" s="184"/>
      <c r="JXM85" s="184"/>
      <c r="JXN85" s="184"/>
      <c r="JXO85" s="184"/>
      <c r="JXP85" s="184"/>
      <c r="JXQ85" s="184"/>
      <c r="JXR85" s="184"/>
      <c r="JXS85" s="184"/>
      <c r="JXT85" s="184"/>
      <c r="JXU85" s="184"/>
      <c r="JXV85" s="184"/>
      <c r="JXW85" s="184"/>
      <c r="JXX85" s="184"/>
      <c r="JXY85" s="184"/>
      <c r="JXZ85" s="184"/>
      <c r="JYA85" s="184"/>
      <c r="JYB85" s="184"/>
      <c r="JYC85" s="184"/>
      <c r="JYD85" s="184"/>
      <c r="JYE85" s="184"/>
      <c r="JYF85" s="184"/>
      <c r="JYG85" s="184"/>
      <c r="JYH85" s="184"/>
      <c r="JYI85" s="184"/>
      <c r="JYJ85" s="184"/>
      <c r="JYK85" s="184"/>
      <c r="JYL85" s="184"/>
      <c r="JYM85" s="184"/>
      <c r="JYN85" s="184"/>
      <c r="JYO85" s="184"/>
      <c r="JYP85" s="184"/>
      <c r="JYQ85" s="184"/>
      <c r="JYR85" s="184"/>
      <c r="JYS85" s="184"/>
      <c r="JYT85" s="184"/>
      <c r="JYU85" s="184"/>
      <c r="JYV85" s="184"/>
      <c r="JYW85" s="184"/>
      <c r="JYX85" s="184"/>
      <c r="JYY85" s="184"/>
      <c r="JYZ85" s="184"/>
      <c r="JZA85" s="184"/>
      <c r="JZB85" s="184"/>
      <c r="JZC85" s="184"/>
      <c r="JZD85" s="184"/>
      <c r="JZE85" s="184"/>
      <c r="JZF85" s="184"/>
      <c r="JZG85" s="184"/>
      <c r="JZH85" s="184"/>
      <c r="JZI85" s="184"/>
      <c r="JZJ85" s="184"/>
      <c r="JZK85" s="184"/>
      <c r="JZL85" s="184"/>
      <c r="JZM85" s="184"/>
      <c r="JZN85" s="184"/>
      <c r="JZO85" s="184"/>
      <c r="JZP85" s="184"/>
      <c r="JZQ85" s="184"/>
      <c r="JZR85" s="184"/>
      <c r="JZS85" s="184"/>
      <c r="JZT85" s="184"/>
      <c r="JZU85" s="184"/>
      <c r="JZV85" s="184"/>
      <c r="JZW85" s="184"/>
      <c r="JZX85" s="184"/>
      <c r="JZY85" s="184"/>
      <c r="JZZ85" s="184"/>
      <c r="KAA85" s="184"/>
      <c r="KAB85" s="184"/>
      <c r="KAC85" s="184"/>
      <c r="KAD85" s="184"/>
      <c r="KAE85" s="184"/>
      <c r="KAF85" s="184"/>
      <c r="KAG85" s="184"/>
      <c r="KAH85" s="184"/>
      <c r="KAI85" s="184"/>
      <c r="KAJ85" s="184"/>
      <c r="KAK85" s="184"/>
      <c r="KAL85" s="184"/>
      <c r="KAM85" s="184"/>
      <c r="KAN85" s="184"/>
      <c r="KAO85" s="184"/>
      <c r="KAP85" s="184"/>
      <c r="KAQ85" s="184"/>
      <c r="KAR85" s="184"/>
      <c r="KAS85" s="184"/>
      <c r="KAT85" s="184"/>
      <c r="KAU85" s="184"/>
      <c r="KAV85" s="184"/>
      <c r="KAW85" s="184"/>
      <c r="KAX85" s="184"/>
      <c r="KAY85" s="184"/>
      <c r="KAZ85" s="184"/>
      <c r="KBA85" s="184"/>
      <c r="KBB85" s="184"/>
      <c r="KBC85" s="184"/>
      <c r="KBD85" s="184"/>
      <c r="KBE85" s="184"/>
      <c r="KBF85" s="184"/>
      <c r="KBG85" s="184"/>
      <c r="KBH85" s="184"/>
      <c r="KBI85" s="184"/>
      <c r="KBJ85" s="184"/>
      <c r="KBK85" s="184"/>
      <c r="KBL85" s="184"/>
      <c r="KBM85" s="184"/>
      <c r="KBN85" s="184"/>
      <c r="KBO85" s="184"/>
      <c r="KBP85" s="184"/>
      <c r="KBQ85" s="184"/>
      <c r="KBR85" s="184"/>
      <c r="KBS85" s="184"/>
      <c r="KBT85" s="184"/>
      <c r="KBU85" s="184"/>
      <c r="KBV85" s="184"/>
      <c r="KBW85" s="184"/>
      <c r="KBX85" s="184"/>
      <c r="KBY85" s="184"/>
      <c r="KBZ85" s="184"/>
      <c r="KCA85" s="184"/>
      <c r="KCB85" s="184"/>
      <c r="KCC85" s="184"/>
      <c r="KCD85" s="184"/>
      <c r="KCE85" s="184"/>
      <c r="KCF85" s="184"/>
      <c r="KCG85" s="184"/>
      <c r="KCH85" s="184"/>
      <c r="KCI85" s="184"/>
      <c r="KCJ85" s="184"/>
      <c r="KCK85" s="184"/>
      <c r="KCL85" s="184"/>
      <c r="KCM85" s="184"/>
      <c r="KCN85" s="184"/>
      <c r="KCO85" s="184"/>
      <c r="KCP85" s="184"/>
      <c r="KCQ85" s="184"/>
      <c r="KCR85" s="184"/>
      <c r="KCS85" s="184"/>
      <c r="KCT85" s="184"/>
      <c r="KCU85" s="184"/>
      <c r="KCV85" s="184"/>
      <c r="KCW85" s="184"/>
      <c r="KCX85" s="184"/>
      <c r="KCY85" s="184"/>
      <c r="KCZ85" s="184"/>
      <c r="KDA85" s="184"/>
      <c r="KDB85" s="184"/>
      <c r="KDC85" s="184"/>
      <c r="KDD85" s="184"/>
      <c r="KDE85" s="184"/>
      <c r="KDF85" s="184"/>
      <c r="KDG85" s="184"/>
      <c r="KDH85" s="184"/>
      <c r="KDI85" s="184"/>
      <c r="KDJ85" s="184"/>
      <c r="KDK85" s="184"/>
      <c r="KDL85" s="184"/>
      <c r="KDM85" s="184"/>
      <c r="KDN85" s="184"/>
      <c r="KDO85" s="184"/>
      <c r="KDP85" s="184"/>
      <c r="KDQ85" s="184"/>
      <c r="KDR85" s="184"/>
      <c r="KDS85" s="184"/>
      <c r="KDT85" s="184"/>
      <c r="KDU85" s="184"/>
      <c r="KDV85" s="184"/>
      <c r="KDW85" s="184"/>
      <c r="KDX85" s="184"/>
      <c r="KDY85" s="184"/>
      <c r="KDZ85" s="184"/>
      <c r="KEA85" s="184"/>
      <c r="KEB85" s="184"/>
      <c r="KEC85" s="184"/>
      <c r="KED85" s="184"/>
      <c r="KEE85" s="184"/>
      <c r="KEF85" s="184"/>
      <c r="KEG85" s="184"/>
      <c r="KEH85" s="184"/>
      <c r="KEI85" s="184"/>
      <c r="KEJ85" s="184"/>
      <c r="KEK85" s="184"/>
      <c r="KEL85" s="184"/>
      <c r="KEM85" s="184"/>
      <c r="KEN85" s="184"/>
      <c r="KEO85" s="184"/>
      <c r="KEP85" s="184"/>
      <c r="KEQ85" s="184"/>
      <c r="KER85" s="184"/>
      <c r="KES85" s="184"/>
      <c r="KET85" s="184"/>
      <c r="KEU85" s="184"/>
      <c r="KEV85" s="184"/>
      <c r="KEW85" s="184"/>
      <c r="KEX85" s="184"/>
      <c r="KEY85" s="184"/>
      <c r="KEZ85" s="184"/>
      <c r="KFA85" s="184"/>
      <c r="KFB85" s="184"/>
      <c r="KFC85" s="184"/>
      <c r="KFD85" s="184"/>
      <c r="KFE85" s="184"/>
      <c r="KFF85" s="184"/>
      <c r="KFG85" s="184"/>
      <c r="KFH85" s="184"/>
      <c r="KFI85" s="184"/>
      <c r="KFJ85" s="184"/>
      <c r="KFK85" s="184"/>
      <c r="KFL85" s="184"/>
      <c r="KFM85" s="184"/>
      <c r="KFN85" s="184"/>
      <c r="KFO85" s="184"/>
      <c r="KFP85" s="184"/>
      <c r="KFQ85" s="184"/>
      <c r="KFR85" s="184"/>
      <c r="KFS85" s="184"/>
      <c r="KFT85" s="184"/>
      <c r="KFU85" s="184"/>
      <c r="KFV85" s="184"/>
      <c r="KFW85" s="184"/>
      <c r="KFX85" s="184"/>
      <c r="KFY85" s="184"/>
      <c r="KFZ85" s="184"/>
      <c r="KGA85" s="184"/>
      <c r="KGB85" s="184"/>
      <c r="KGC85" s="184"/>
      <c r="KGD85" s="184"/>
      <c r="KGE85" s="184"/>
      <c r="KGF85" s="184"/>
      <c r="KGG85" s="184"/>
      <c r="KGH85" s="184"/>
      <c r="KGI85" s="184"/>
      <c r="KGJ85" s="184"/>
      <c r="KGK85" s="184"/>
      <c r="KGL85" s="184"/>
      <c r="KGM85" s="184"/>
      <c r="KGN85" s="184"/>
      <c r="KGO85" s="184"/>
      <c r="KGP85" s="184"/>
      <c r="KGQ85" s="184"/>
      <c r="KGR85" s="184"/>
      <c r="KGS85" s="184"/>
      <c r="KGT85" s="184"/>
      <c r="KGU85" s="184"/>
      <c r="KGV85" s="184"/>
      <c r="KGW85" s="184"/>
      <c r="KGX85" s="184"/>
      <c r="KGY85" s="184"/>
      <c r="KGZ85" s="184"/>
      <c r="KHA85" s="184"/>
      <c r="KHB85" s="184"/>
      <c r="KHC85" s="184"/>
      <c r="KHD85" s="184"/>
      <c r="KHE85" s="184"/>
      <c r="KHF85" s="184"/>
      <c r="KHG85" s="184"/>
      <c r="KHH85" s="184"/>
      <c r="KHI85" s="184"/>
      <c r="KHJ85" s="184"/>
      <c r="KHK85" s="184"/>
      <c r="KHL85" s="184"/>
      <c r="KHM85" s="184"/>
      <c r="KHN85" s="184"/>
      <c r="KHO85" s="184"/>
      <c r="KHP85" s="184"/>
      <c r="KHQ85" s="184"/>
      <c r="KHR85" s="184"/>
      <c r="KHS85" s="184"/>
      <c r="KHT85" s="184"/>
      <c r="KHU85" s="184"/>
      <c r="KHV85" s="184"/>
      <c r="KHW85" s="184"/>
      <c r="KHX85" s="184"/>
      <c r="KHY85" s="184"/>
      <c r="KHZ85" s="184"/>
      <c r="KIA85" s="184"/>
      <c r="KIB85" s="184"/>
      <c r="KIC85" s="184"/>
      <c r="KID85" s="184"/>
      <c r="KIE85" s="184"/>
      <c r="KIF85" s="184"/>
      <c r="KIG85" s="184"/>
      <c r="KIH85" s="184"/>
      <c r="KII85" s="184"/>
      <c r="KIJ85" s="184"/>
      <c r="KIK85" s="184"/>
      <c r="KIL85" s="184"/>
      <c r="KIM85" s="184"/>
      <c r="KIN85" s="184"/>
      <c r="KIO85" s="184"/>
      <c r="KIP85" s="184"/>
      <c r="KIQ85" s="184"/>
      <c r="KIR85" s="184"/>
      <c r="KIS85" s="184"/>
      <c r="KIT85" s="184"/>
      <c r="KIU85" s="184"/>
      <c r="KIV85" s="184"/>
      <c r="KIW85" s="184"/>
      <c r="KIX85" s="184"/>
      <c r="KIY85" s="184"/>
      <c r="KIZ85" s="184"/>
      <c r="KJA85" s="184"/>
      <c r="KJB85" s="184"/>
      <c r="KJC85" s="184"/>
      <c r="KJD85" s="184"/>
      <c r="KJE85" s="184"/>
      <c r="KJF85" s="184"/>
      <c r="KJG85" s="184"/>
      <c r="KJH85" s="184"/>
      <c r="KJI85" s="184"/>
      <c r="KJJ85" s="184"/>
      <c r="KJK85" s="184"/>
      <c r="KJL85" s="184"/>
      <c r="KJM85" s="184"/>
      <c r="KJN85" s="184"/>
      <c r="KJO85" s="184"/>
      <c r="KJP85" s="184"/>
      <c r="KJQ85" s="184"/>
      <c r="KJR85" s="184"/>
      <c r="KJS85" s="184"/>
      <c r="KJT85" s="184"/>
      <c r="KJU85" s="184"/>
      <c r="KJV85" s="184"/>
      <c r="KJW85" s="184"/>
      <c r="KJX85" s="184"/>
      <c r="KJY85" s="184"/>
      <c r="KJZ85" s="184"/>
      <c r="KKA85" s="184"/>
      <c r="KKB85" s="184"/>
      <c r="KKC85" s="184"/>
      <c r="KKD85" s="184"/>
      <c r="KKE85" s="184"/>
      <c r="KKF85" s="184"/>
      <c r="KKG85" s="184"/>
      <c r="KKH85" s="184"/>
      <c r="KKI85" s="184"/>
      <c r="KKJ85" s="184"/>
      <c r="KKK85" s="184"/>
      <c r="KKL85" s="184"/>
      <c r="KKM85" s="184"/>
      <c r="KKN85" s="184"/>
      <c r="KKO85" s="184"/>
      <c r="KKP85" s="184"/>
      <c r="KKQ85" s="184"/>
      <c r="KKR85" s="184"/>
      <c r="KKS85" s="184"/>
      <c r="KKT85" s="184"/>
      <c r="KKU85" s="184"/>
      <c r="KKV85" s="184"/>
      <c r="KKW85" s="184"/>
      <c r="KKX85" s="184"/>
      <c r="KKY85" s="184"/>
      <c r="KKZ85" s="184"/>
      <c r="KLA85" s="184"/>
      <c r="KLB85" s="184"/>
      <c r="KLC85" s="184"/>
      <c r="KLD85" s="184"/>
      <c r="KLE85" s="184"/>
      <c r="KLF85" s="184"/>
      <c r="KLG85" s="184"/>
      <c r="KLH85" s="184"/>
      <c r="KLI85" s="184"/>
      <c r="KLJ85" s="184"/>
      <c r="KLK85" s="184"/>
      <c r="KLL85" s="184"/>
      <c r="KLM85" s="184"/>
      <c r="KLN85" s="184"/>
      <c r="KLO85" s="184"/>
      <c r="KLP85" s="184"/>
      <c r="KLQ85" s="184"/>
      <c r="KLR85" s="184"/>
      <c r="KLS85" s="184"/>
      <c r="KLT85" s="184"/>
      <c r="KLU85" s="184"/>
      <c r="KLV85" s="184"/>
      <c r="KLW85" s="184"/>
      <c r="KLX85" s="184"/>
      <c r="KLY85" s="184"/>
      <c r="KLZ85" s="184"/>
      <c r="KMA85" s="184"/>
      <c r="KMB85" s="184"/>
      <c r="KMC85" s="184"/>
      <c r="KMD85" s="184"/>
      <c r="KME85" s="184"/>
      <c r="KMF85" s="184"/>
      <c r="KMG85" s="184"/>
      <c r="KMH85" s="184"/>
      <c r="KMI85" s="184"/>
      <c r="KMJ85" s="184"/>
      <c r="KMK85" s="184"/>
      <c r="KML85" s="184"/>
      <c r="KMM85" s="184"/>
      <c r="KMN85" s="184"/>
      <c r="KMO85" s="184"/>
      <c r="KMP85" s="184"/>
      <c r="KMQ85" s="184"/>
      <c r="KMR85" s="184"/>
      <c r="KMS85" s="184"/>
      <c r="KMT85" s="184"/>
      <c r="KMU85" s="184"/>
      <c r="KMV85" s="184"/>
      <c r="KMW85" s="184"/>
      <c r="KMX85" s="184"/>
      <c r="KMY85" s="184"/>
      <c r="KMZ85" s="184"/>
      <c r="KNA85" s="184"/>
      <c r="KNB85" s="184"/>
      <c r="KNC85" s="184"/>
      <c r="KND85" s="184"/>
      <c r="KNE85" s="184"/>
      <c r="KNF85" s="184"/>
      <c r="KNG85" s="184"/>
      <c r="KNH85" s="184"/>
      <c r="KNI85" s="184"/>
      <c r="KNJ85" s="184"/>
      <c r="KNK85" s="184"/>
      <c r="KNL85" s="184"/>
      <c r="KNM85" s="184"/>
      <c r="KNN85" s="184"/>
      <c r="KNO85" s="184"/>
      <c r="KNP85" s="184"/>
      <c r="KNQ85" s="184"/>
      <c r="KNR85" s="184"/>
      <c r="KNS85" s="184"/>
      <c r="KNT85" s="184"/>
      <c r="KNU85" s="184"/>
      <c r="KNV85" s="184"/>
      <c r="KNW85" s="184"/>
      <c r="KNX85" s="184"/>
      <c r="KNY85" s="184"/>
      <c r="KNZ85" s="184"/>
      <c r="KOA85" s="184"/>
      <c r="KOB85" s="184"/>
      <c r="KOC85" s="184"/>
      <c r="KOD85" s="184"/>
      <c r="KOE85" s="184"/>
      <c r="KOF85" s="184"/>
      <c r="KOG85" s="184"/>
      <c r="KOH85" s="184"/>
      <c r="KOI85" s="184"/>
      <c r="KOJ85" s="184"/>
      <c r="KOK85" s="184"/>
      <c r="KOL85" s="184"/>
      <c r="KOM85" s="184"/>
      <c r="KON85" s="184"/>
      <c r="KOO85" s="184"/>
      <c r="KOP85" s="184"/>
      <c r="KOQ85" s="184"/>
      <c r="KOR85" s="184"/>
      <c r="KOS85" s="184"/>
      <c r="KOT85" s="184"/>
      <c r="KOU85" s="184"/>
      <c r="KOV85" s="184"/>
      <c r="KOW85" s="184"/>
      <c r="KOX85" s="184"/>
      <c r="KOY85" s="184"/>
      <c r="KOZ85" s="184"/>
      <c r="KPA85" s="184"/>
      <c r="KPB85" s="184"/>
      <c r="KPC85" s="184"/>
      <c r="KPD85" s="184"/>
      <c r="KPE85" s="184"/>
      <c r="KPF85" s="184"/>
      <c r="KPG85" s="184"/>
      <c r="KPH85" s="184"/>
      <c r="KPI85" s="184"/>
      <c r="KPJ85" s="184"/>
      <c r="KPK85" s="184"/>
      <c r="KPL85" s="184"/>
      <c r="KPM85" s="184"/>
      <c r="KPN85" s="184"/>
      <c r="KPO85" s="184"/>
      <c r="KPP85" s="184"/>
      <c r="KPQ85" s="184"/>
      <c r="KPR85" s="184"/>
      <c r="KPS85" s="184"/>
      <c r="KPT85" s="184"/>
      <c r="KPU85" s="184"/>
      <c r="KPV85" s="184"/>
      <c r="KPW85" s="184"/>
      <c r="KPX85" s="184"/>
      <c r="KPY85" s="184"/>
      <c r="KPZ85" s="184"/>
      <c r="KQA85" s="184"/>
      <c r="KQB85" s="184"/>
      <c r="KQC85" s="184"/>
      <c r="KQD85" s="184"/>
      <c r="KQE85" s="184"/>
      <c r="KQF85" s="184"/>
      <c r="KQG85" s="184"/>
      <c r="KQH85" s="184"/>
      <c r="KQI85" s="184"/>
      <c r="KQJ85" s="184"/>
      <c r="KQK85" s="184"/>
      <c r="KQL85" s="184"/>
      <c r="KQM85" s="184"/>
      <c r="KQN85" s="184"/>
      <c r="KQO85" s="184"/>
      <c r="KQP85" s="184"/>
      <c r="KQQ85" s="184"/>
      <c r="KQR85" s="184"/>
      <c r="KQS85" s="184"/>
      <c r="KQT85" s="184"/>
      <c r="KQU85" s="184"/>
      <c r="KQV85" s="184"/>
      <c r="KQW85" s="184"/>
      <c r="KQX85" s="184"/>
      <c r="KQY85" s="184"/>
      <c r="KQZ85" s="184"/>
      <c r="KRA85" s="184"/>
      <c r="KRB85" s="184"/>
      <c r="KRC85" s="184"/>
      <c r="KRD85" s="184"/>
      <c r="KRE85" s="184"/>
      <c r="KRF85" s="184"/>
      <c r="KRG85" s="184"/>
      <c r="KRH85" s="184"/>
      <c r="KRI85" s="184"/>
      <c r="KRJ85" s="184"/>
      <c r="KRK85" s="184"/>
      <c r="KRL85" s="184"/>
      <c r="KRM85" s="184"/>
      <c r="KRN85" s="184"/>
      <c r="KRO85" s="184"/>
      <c r="KRP85" s="184"/>
      <c r="KRQ85" s="184"/>
      <c r="KRR85" s="184"/>
      <c r="KRS85" s="184"/>
      <c r="KRT85" s="184"/>
      <c r="KRU85" s="184"/>
      <c r="KRV85" s="184"/>
      <c r="KRW85" s="184"/>
      <c r="KRX85" s="184"/>
      <c r="KRY85" s="184"/>
      <c r="KRZ85" s="184"/>
      <c r="KSA85" s="184"/>
      <c r="KSB85" s="184"/>
      <c r="KSC85" s="184"/>
      <c r="KSD85" s="184"/>
      <c r="KSE85" s="184"/>
      <c r="KSF85" s="184"/>
      <c r="KSG85" s="184"/>
      <c r="KSH85" s="184"/>
      <c r="KSI85" s="184"/>
      <c r="KSJ85" s="184"/>
      <c r="KSK85" s="184"/>
      <c r="KSL85" s="184"/>
      <c r="KSM85" s="184"/>
      <c r="KSN85" s="184"/>
      <c r="KSO85" s="184"/>
      <c r="KSP85" s="184"/>
      <c r="KSQ85" s="184"/>
      <c r="KSR85" s="184"/>
      <c r="KSS85" s="184"/>
      <c r="KST85" s="184"/>
      <c r="KSU85" s="184"/>
      <c r="KSV85" s="184"/>
      <c r="KSW85" s="184"/>
      <c r="KSX85" s="184"/>
      <c r="KSY85" s="184"/>
      <c r="KSZ85" s="184"/>
      <c r="KTA85" s="184"/>
      <c r="KTB85" s="184"/>
      <c r="KTC85" s="184"/>
      <c r="KTD85" s="184"/>
      <c r="KTE85" s="184"/>
      <c r="KTF85" s="184"/>
      <c r="KTG85" s="184"/>
      <c r="KTH85" s="184"/>
      <c r="KTI85" s="184"/>
      <c r="KTJ85" s="184"/>
      <c r="KTK85" s="184"/>
      <c r="KTL85" s="184"/>
      <c r="KTM85" s="184"/>
      <c r="KTN85" s="184"/>
      <c r="KTO85" s="184"/>
      <c r="KTP85" s="184"/>
      <c r="KTQ85" s="184"/>
      <c r="KTR85" s="184"/>
      <c r="KTS85" s="184"/>
      <c r="KTT85" s="184"/>
      <c r="KTU85" s="184"/>
      <c r="KTV85" s="184"/>
      <c r="KTW85" s="184"/>
      <c r="KTX85" s="184"/>
      <c r="KTY85" s="184"/>
      <c r="KTZ85" s="184"/>
      <c r="KUA85" s="184"/>
      <c r="KUB85" s="184"/>
      <c r="KUC85" s="184"/>
      <c r="KUD85" s="184"/>
      <c r="KUE85" s="184"/>
      <c r="KUF85" s="184"/>
      <c r="KUG85" s="184"/>
      <c r="KUH85" s="184"/>
      <c r="KUI85" s="184"/>
      <c r="KUJ85" s="184"/>
      <c r="KUK85" s="184"/>
      <c r="KUL85" s="184"/>
      <c r="KUM85" s="184"/>
      <c r="KUN85" s="184"/>
      <c r="KUO85" s="184"/>
      <c r="KUP85" s="184"/>
      <c r="KUQ85" s="184"/>
      <c r="KUR85" s="184"/>
      <c r="KUS85" s="184"/>
      <c r="KUT85" s="184"/>
      <c r="KUU85" s="184"/>
      <c r="KUV85" s="184"/>
      <c r="KUW85" s="184"/>
      <c r="KUX85" s="184"/>
      <c r="KUY85" s="184"/>
      <c r="KUZ85" s="184"/>
      <c r="KVA85" s="184"/>
      <c r="KVB85" s="184"/>
      <c r="KVC85" s="184"/>
      <c r="KVD85" s="184"/>
      <c r="KVE85" s="184"/>
      <c r="KVF85" s="184"/>
      <c r="KVG85" s="184"/>
      <c r="KVH85" s="184"/>
      <c r="KVI85" s="184"/>
      <c r="KVJ85" s="184"/>
      <c r="KVK85" s="184"/>
      <c r="KVL85" s="184"/>
      <c r="KVM85" s="184"/>
      <c r="KVN85" s="184"/>
      <c r="KVO85" s="184"/>
      <c r="KVP85" s="184"/>
      <c r="KVQ85" s="184"/>
      <c r="KVR85" s="184"/>
      <c r="KVS85" s="184"/>
      <c r="KVT85" s="184"/>
      <c r="KVU85" s="184"/>
      <c r="KVV85" s="184"/>
      <c r="KVW85" s="184"/>
      <c r="KVX85" s="184"/>
      <c r="KVY85" s="184"/>
      <c r="KVZ85" s="184"/>
      <c r="KWA85" s="184"/>
      <c r="KWB85" s="184"/>
      <c r="KWC85" s="184"/>
      <c r="KWD85" s="184"/>
      <c r="KWE85" s="184"/>
      <c r="KWF85" s="184"/>
      <c r="KWG85" s="184"/>
      <c r="KWH85" s="184"/>
      <c r="KWI85" s="184"/>
      <c r="KWJ85" s="184"/>
      <c r="KWK85" s="184"/>
      <c r="KWL85" s="184"/>
      <c r="KWM85" s="184"/>
      <c r="KWN85" s="184"/>
      <c r="KWO85" s="184"/>
      <c r="KWP85" s="184"/>
      <c r="KWQ85" s="184"/>
      <c r="KWR85" s="184"/>
      <c r="KWS85" s="184"/>
      <c r="KWT85" s="184"/>
      <c r="KWU85" s="184"/>
      <c r="KWV85" s="184"/>
      <c r="KWW85" s="184"/>
      <c r="KWX85" s="184"/>
      <c r="KWY85" s="184"/>
      <c r="KWZ85" s="184"/>
      <c r="KXA85" s="184"/>
      <c r="KXB85" s="184"/>
      <c r="KXC85" s="184"/>
      <c r="KXD85" s="184"/>
      <c r="KXE85" s="184"/>
      <c r="KXF85" s="184"/>
      <c r="KXG85" s="184"/>
      <c r="KXH85" s="184"/>
      <c r="KXI85" s="184"/>
      <c r="KXJ85" s="184"/>
      <c r="KXK85" s="184"/>
      <c r="KXL85" s="184"/>
      <c r="KXM85" s="184"/>
      <c r="KXN85" s="184"/>
      <c r="KXO85" s="184"/>
      <c r="KXP85" s="184"/>
      <c r="KXQ85" s="184"/>
      <c r="KXR85" s="184"/>
      <c r="KXS85" s="184"/>
      <c r="KXT85" s="184"/>
      <c r="KXU85" s="184"/>
      <c r="KXV85" s="184"/>
      <c r="KXW85" s="184"/>
      <c r="KXX85" s="184"/>
      <c r="KXY85" s="184"/>
      <c r="KXZ85" s="184"/>
      <c r="KYA85" s="184"/>
      <c r="KYB85" s="184"/>
      <c r="KYC85" s="184"/>
      <c r="KYD85" s="184"/>
      <c r="KYE85" s="184"/>
      <c r="KYF85" s="184"/>
      <c r="KYG85" s="184"/>
      <c r="KYH85" s="184"/>
      <c r="KYI85" s="184"/>
      <c r="KYJ85" s="184"/>
      <c r="KYK85" s="184"/>
      <c r="KYL85" s="184"/>
      <c r="KYM85" s="184"/>
      <c r="KYN85" s="184"/>
      <c r="KYO85" s="184"/>
      <c r="KYP85" s="184"/>
      <c r="KYQ85" s="184"/>
      <c r="KYR85" s="184"/>
      <c r="KYS85" s="184"/>
      <c r="KYT85" s="184"/>
      <c r="KYU85" s="184"/>
      <c r="KYV85" s="184"/>
      <c r="KYW85" s="184"/>
      <c r="KYX85" s="184"/>
      <c r="KYY85" s="184"/>
      <c r="KYZ85" s="184"/>
      <c r="KZA85" s="184"/>
      <c r="KZB85" s="184"/>
      <c r="KZC85" s="184"/>
      <c r="KZD85" s="184"/>
      <c r="KZE85" s="184"/>
      <c r="KZF85" s="184"/>
      <c r="KZG85" s="184"/>
      <c r="KZH85" s="184"/>
      <c r="KZI85" s="184"/>
      <c r="KZJ85" s="184"/>
      <c r="KZK85" s="184"/>
      <c r="KZL85" s="184"/>
      <c r="KZM85" s="184"/>
      <c r="KZN85" s="184"/>
      <c r="KZO85" s="184"/>
      <c r="KZP85" s="184"/>
      <c r="KZQ85" s="184"/>
      <c r="KZR85" s="184"/>
      <c r="KZS85" s="184"/>
      <c r="KZT85" s="184"/>
      <c r="KZU85" s="184"/>
      <c r="KZV85" s="184"/>
      <c r="KZW85" s="184"/>
      <c r="KZX85" s="184"/>
      <c r="KZY85" s="184"/>
      <c r="KZZ85" s="184"/>
      <c r="LAA85" s="184"/>
      <c r="LAB85" s="184"/>
      <c r="LAC85" s="184"/>
      <c r="LAD85" s="184"/>
      <c r="LAE85" s="184"/>
      <c r="LAF85" s="184"/>
      <c r="LAG85" s="184"/>
      <c r="LAH85" s="184"/>
      <c r="LAI85" s="184"/>
      <c r="LAJ85" s="184"/>
      <c r="LAK85" s="184"/>
      <c r="LAL85" s="184"/>
      <c r="LAM85" s="184"/>
      <c r="LAN85" s="184"/>
      <c r="LAO85" s="184"/>
      <c r="LAP85" s="184"/>
      <c r="LAQ85" s="184"/>
      <c r="LAR85" s="184"/>
      <c r="LAS85" s="184"/>
      <c r="LAT85" s="184"/>
      <c r="LAU85" s="184"/>
      <c r="LAV85" s="184"/>
      <c r="LAW85" s="184"/>
      <c r="LAX85" s="184"/>
      <c r="LAY85" s="184"/>
      <c r="LAZ85" s="184"/>
      <c r="LBA85" s="184"/>
      <c r="LBB85" s="184"/>
      <c r="LBC85" s="184"/>
      <c r="LBD85" s="184"/>
      <c r="LBE85" s="184"/>
      <c r="LBF85" s="184"/>
      <c r="LBG85" s="184"/>
      <c r="LBH85" s="184"/>
      <c r="LBI85" s="184"/>
      <c r="LBJ85" s="184"/>
      <c r="LBK85" s="184"/>
      <c r="LBL85" s="184"/>
      <c r="LBM85" s="184"/>
      <c r="LBN85" s="184"/>
      <c r="LBO85" s="184"/>
      <c r="LBP85" s="184"/>
      <c r="LBQ85" s="184"/>
      <c r="LBR85" s="184"/>
      <c r="LBS85" s="184"/>
      <c r="LBT85" s="184"/>
      <c r="LBU85" s="184"/>
      <c r="LBV85" s="184"/>
      <c r="LBW85" s="184"/>
      <c r="LBX85" s="184"/>
      <c r="LBY85" s="184"/>
      <c r="LBZ85" s="184"/>
      <c r="LCA85" s="184"/>
      <c r="LCB85" s="184"/>
      <c r="LCC85" s="184"/>
      <c r="LCD85" s="184"/>
      <c r="LCE85" s="184"/>
      <c r="LCF85" s="184"/>
      <c r="LCG85" s="184"/>
      <c r="LCH85" s="184"/>
      <c r="LCI85" s="184"/>
      <c r="LCJ85" s="184"/>
      <c r="LCK85" s="184"/>
      <c r="LCL85" s="184"/>
      <c r="LCM85" s="184"/>
      <c r="LCN85" s="184"/>
      <c r="LCO85" s="184"/>
      <c r="LCP85" s="184"/>
      <c r="LCQ85" s="184"/>
      <c r="LCR85" s="184"/>
      <c r="LCS85" s="184"/>
      <c r="LCT85" s="184"/>
      <c r="LCU85" s="184"/>
      <c r="LCV85" s="184"/>
      <c r="LCW85" s="184"/>
      <c r="LCX85" s="184"/>
      <c r="LCY85" s="184"/>
      <c r="LCZ85" s="184"/>
      <c r="LDA85" s="184"/>
      <c r="LDB85" s="184"/>
      <c r="LDC85" s="184"/>
      <c r="LDD85" s="184"/>
      <c r="LDE85" s="184"/>
      <c r="LDF85" s="184"/>
      <c r="LDG85" s="184"/>
      <c r="LDH85" s="184"/>
      <c r="LDI85" s="184"/>
      <c r="LDJ85" s="184"/>
      <c r="LDK85" s="184"/>
      <c r="LDL85" s="184"/>
      <c r="LDM85" s="184"/>
      <c r="LDN85" s="184"/>
      <c r="LDO85" s="184"/>
      <c r="LDP85" s="184"/>
      <c r="LDQ85" s="184"/>
      <c r="LDR85" s="184"/>
      <c r="LDS85" s="184"/>
      <c r="LDT85" s="184"/>
      <c r="LDU85" s="184"/>
      <c r="LDV85" s="184"/>
      <c r="LDW85" s="184"/>
      <c r="LDX85" s="184"/>
      <c r="LDY85" s="184"/>
      <c r="LDZ85" s="184"/>
      <c r="LEA85" s="184"/>
      <c r="LEB85" s="184"/>
      <c r="LEC85" s="184"/>
      <c r="LED85" s="184"/>
      <c r="LEE85" s="184"/>
      <c r="LEF85" s="184"/>
      <c r="LEG85" s="184"/>
      <c r="LEH85" s="184"/>
      <c r="LEI85" s="184"/>
      <c r="LEJ85" s="184"/>
      <c r="LEK85" s="184"/>
      <c r="LEL85" s="184"/>
      <c r="LEM85" s="184"/>
      <c r="LEN85" s="184"/>
      <c r="LEO85" s="184"/>
      <c r="LEP85" s="184"/>
      <c r="LEQ85" s="184"/>
      <c r="LER85" s="184"/>
      <c r="LES85" s="184"/>
      <c r="LET85" s="184"/>
      <c r="LEU85" s="184"/>
      <c r="LEV85" s="184"/>
      <c r="LEW85" s="184"/>
      <c r="LEX85" s="184"/>
      <c r="LEY85" s="184"/>
      <c r="LEZ85" s="184"/>
      <c r="LFA85" s="184"/>
      <c r="LFB85" s="184"/>
      <c r="LFC85" s="184"/>
      <c r="LFD85" s="184"/>
      <c r="LFE85" s="184"/>
      <c r="LFF85" s="184"/>
      <c r="LFG85" s="184"/>
      <c r="LFH85" s="184"/>
      <c r="LFI85" s="184"/>
      <c r="LFJ85" s="184"/>
      <c r="LFK85" s="184"/>
      <c r="LFL85" s="184"/>
      <c r="LFM85" s="184"/>
      <c r="LFN85" s="184"/>
      <c r="LFO85" s="184"/>
      <c r="LFP85" s="184"/>
      <c r="LFQ85" s="184"/>
      <c r="LFR85" s="184"/>
      <c r="LFS85" s="184"/>
      <c r="LFT85" s="184"/>
      <c r="LFU85" s="184"/>
      <c r="LFV85" s="184"/>
      <c r="LFW85" s="184"/>
      <c r="LFX85" s="184"/>
      <c r="LFY85" s="184"/>
      <c r="LFZ85" s="184"/>
      <c r="LGA85" s="184"/>
      <c r="LGB85" s="184"/>
      <c r="LGC85" s="184"/>
      <c r="LGD85" s="184"/>
      <c r="LGE85" s="184"/>
      <c r="LGF85" s="184"/>
      <c r="LGG85" s="184"/>
      <c r="LGH85" s="184"/>
      <c r="LGI85" s="184"/>
      <c r="LGJ85" s="184"/>
      <c r="LGK85" s="184"/>
      <c r="LGL85" s="184"/>
      <c r="LGM85" s="184"/>
      <c r="LGN85" s="184"/>
      <c r="LGO85" s="184"/>
      <c r="LGP85" s="184"/>
      <c r="LGQ85" s="184"/>
      <c r="LGR85" s="184"/>
      <c r="LGS85" s="184"/>
      <c r="LGT85" s="184"/>
      <c r="LGU85" s="184"/>
      <c r="LGV85" s="184"/>
      <c r="LGW85" s="184"/>
      <c r="LGX85" s="184"/>
      <c r="LGY85" s="184"/>
      <c r="LGZ85" s="184"/>
      <c r="LHA85" s="184"/>
      <c r="LHB85" s="184"/>
      <c r="LHC85" s="184"/>
      <c r="LHD85" s="184"/>
      <c r="LHE85" s="184"/>
      <c r="LHF85" s="184"/>
      <c r="LHG85" s="184"/>
      <c r="LHH85" s="184"/>
      <c r="LHI85" s="184"/>
      <c r="LHJ85" s="184"/>
      <c r="LHK85" s="184"/>
      <c r="LHL85" s="184"/>
      <c r="LHM85" s="184"/>
      <c r="LHN85" s="184"/>
      <c r="LHO85" s="184"/>
      <c r="LHP85" s="184"/>
      <c r="LHQ85" s="184"/>
      <c r="LHR85" s="184"/>
      <c r="LHS85" s="184"/>
      <c r="LHT85" s="184"/>
      <c r="LHU85" s="184"/>
      <c r="LHV85" s="184"/>
      <c r="LHW85" s="184"/>
      <c r="LHX85" s="184"/>
      <c r="LHY85" s="184"/>
      <c r="LHZ85" s="184"/>
      <c r="LIA85" s="184"/>
      <c r="LIB85" s="184"/>
      <c r="LIC85" s="184"/>
      <c r="LID85" s="184"/>
      <c r="LIE85" s="184"/>
      <c r="LIF85" s="184"/>
      <c r="LIG85" s="184"/>
      <c r="LIH85" s="184"/>
      <c r="LII85" s="184"/>
      <c r="LIJ85" s="184"/>
      <c r="LIK85" s="184"/>
      <c r="LIL85" s="184"/>
      <c r="LIM85" s="184"/>
      <c r="LIN85" s="184"/>
      <c r="LIO85" s="184"/>
      <c r="LIP85" s="184"/>
      <c r="LIQ85" s="184"/>
      <c r="LIR85" s="184"/>
      <c r="LIS85" s="184"/>
      <c r="LIT85" s="184"/>
      <c r="LIU85" s="184"/>
      <c r="LIV85" s="184"/>
      <c r="LIW85" s="184"/>
      <c r="LIX85" s="184"/>
      <c r="LIY85" s="184"/>
      <c r="LIZ85" s="184"/>
      <c r="LJA85" s="184"/>
      <c r="LJB85" s="184"/>
      <c r="LJC85" s="184"/>
      <c r="LJD85" s="184"/>
      <c r="LJE85" s="184"/>
      <c r="LJF85" s="184"/>
      <c r="LJG85" s="184"/>
      <c r="LJH85" s="184"/>
      <c r="LJI85" s="184"/>
      <c r="LJJ85" s="184"/>
      <c r="LJK85" s="184"/>
      <c r="LJL85" s="184"/>
      <c r="LJM85" s="184"/>
      <c r="LJN85" s="184"/>
      <c r="LJO85" s="184"/>
      <c r="LJP85" s="184"/>
      <c r="LJQ85" s="184"/>
      <c r="LJR85" s="184"/>
      <c r="LJS85" s="184"/>
      <c r="LJT85" s="184"/>
      <c r="LJU85" s="184"/>
      <c r="LJV85" s="184"/>
      <c r="LJW85" s="184"/>
      <c r="LJX85" s="184"/>
      <c r="LJY85" s="184"/>
      <c r="LJZ85" s="184"/>
      <c r="LKA85" s="184"/>
      <c r="LKB85" s="184"/>
      <c r="LKC85" s="184"/>
      <c r="LKD85" s="184"/>
      <c r="LKE85" s="184"/>
      <c r="LKF85" s="184"/>
      <c r="LKG85" s="184"/>
      <c r="LKH85" s="184"/>
      <c r="LKI85" s="184"/>
      <c r="LKJ85" s="184"/>
      <c r="LKK85" s="184"/>
      <c r="LKL85" s="184"/>
      <c r="LKM85" s="184"/>
      <c r="LKN85" s="184"/>
      <c r="LKO85" s="184"/>
      <c r="LKP85" s="184"/>
      <c r="LKQ85" s="184"/>
      <c r="LKR85" s="184"/>
      <c r="LKS85" s="184"/>
      <c r="LKT85" s="184"/>
      <c r="LKU85" s="184"/>
      <c r="LKV85" s="184"/>
      <c r="LKW85" s="184"/>
      <c r="LKX85" s="184"/>
      <c r="LKY85" s="184"/>
      <c r="LKZ85" s="184"/>
      <c r="LLA85" s="184"/>
      <c r="LLB85" s="184"/>
      <c r="LLC85" s="184"/>
      <c r="LLD85" s="184"/>
      <c r="LLE85" s="184"/>
      <c r="LLF85" s="184"/>
      <c r="LLG85" s="184"/>
      <c r="LLH85" s="184"/>
      <c r="LLI85" s="184"/>
      <c r="LLJ85" s="184"/>
      <c r="LLK85" s="184"/>
      <c r="LLL85" s="184"/>
      <c r="LLM85" s="184"/>
      <c r="LLN85" s="184"/>
      <c r="LLO85" s="184"/>
      <c r="LLP85" s="184"/>
      <c r="LLQ85" s="184"/>
      <c r="LLR85" s="184"/>
      <c r="LLS85" s="184"/>
      <c r="LLT85" s="184"/>
      <c r="LLU85" s="184"/>
      <c r="LLV85" s="184"/>
      <c r="LLW85" s="184"/>
      <c r="LLX85" s="184"/>
      <c r="LLY85" s="184"/>
      <c r="LLZ85" s="184"/>
      <c r="LMA85" s="184"/>
      <c r="LMB85" s="184"/>
      <c r="LMC85" s="184"/>
      <c r="LMD85" s="184"/>
      <c r="LME85" s="184"/>
      <c r="LMF85" s="184"/>
      <c r="LMG85" s="184"/>
      <c r="LMH85" s="184"/>
      <c r="LMI85" s="184"/>
      <c r="LMJ85" s="184"/>
      <c r="LMK85" s="184"/>
      <c r="LML85" s="184"/>
      <c r="LMM85" s="184"/>
      <c r="LMN85" s="184"/>
      <c r="LMO85" s="184"/>
      <c r="LMP85" s="184"/>
      <c r="LMQ85" s="184"/>
      <c r="LMR85" s="184"/>
      <c r="LMS85" s="184"/>
      <c r="LMT85" s="184"/>
      <c r="LMU85" s="184"/>
      <c r="LMV85" s="184"/>
      <c r="LMW85" s="184"/>
      <c r="LMX85" s="184"/>
      <c r="LMY85" s="184"/>
      <c r="LMZ85" s="184"/>
      <c r="LNA85" s="184"/>
      <c r="LNB85" s="184"/>
      <c r="LNC85" s="184"/>
      <c r="LND85" s="184"/>
      <c r="LNE85" s="184"/>
      <c r="LNF85" s="184"/>
      <c r="LNG85" s="184"/>
      <c r="LNH85" s="184"/>
      <c r="LNI85" s="184"/>
      <c r="LNJ85" s="184"/>
      <c r="LNK85" s="184"/>
      <c r="LNL85" s="184"/>
      <c r="LNM85" s="184"/>
      <c r="LNN85" s="184"/>
      <c r="LNO85" s="184"/>
      <c r="LNP85" s="184"/>
      <c r="LNQ85" s="184"/>
      <c r="LNR85" s="184"/>
      <c r="LNS85" s="184"/>
      <c r="LNT85" s="184"/>
      <c r="LNU85" s="184"/>
      <c r="LNV85" s="184"/>
      <c r="LNW85" s="184"/>
      <c r="LNX85" s="184"/>
      <c r="LNY85" s="184"/>
      <c r="LNZ85" s="184"/>
      <c r="LOA85" s="184"/>
      <c r="LOB85" s="184"/>
      <c r="LOC85" s="184"/>
      <c r="LOD85" s="184"/>
      <c r="LOE85" s="184"/>
      <c r="LOF85" s="184"/>
      <c r="LOG85" s="184"/>
      <c r="LOH85" s="184"/>
      <c r="LOI85" s="184"/>
      <c r="LOJ85" s="184"/>
      <c r="LOK85" s="184"/>
      <c r="LOL85" s="184"/>
      <c r="LOM85" s="184"/>
      <c r="LON85" s="184"/>
      <c r="LOO85" s="184"/>
      <c r="LOP85" s="184"/>
      <c r="LOQ85" s="184"/>
      <c r="LOR85" s="184"/>
      <c r="LOS85" s="184"/>
      <c r="LOT85" s="184"/>
      <c r="LOU85" s="184"/>
      <c r="LOV85" s="184"/>
      <c r="LOW85" s="184"/>
      <c r="LOX85" s="184"/>
      <c r="LOY85" s="184"/>
      <c r="LOZ85" s="184"/>
      <c r="LPA85" s="184"/>
      <c r="LPB85" s="184"/>
      <c r="LPC85" s="184"/>
      <c r="LPD85" s="184"/>
      <c r="LPE85" s="184"/>
      <c r="LPF85" s="184"/>
      <c r="LPG85" s="184"/>
      <c r="LPH85" s="184"/>
      <c r="LPI85" s="184"/>
      <c r="LPJ85" s="184"/>
      <c r="LPK85" s="184"/>
      <c r="LPL85" s="184"/>
      <c r="LPM85" s="184"/>
      <c r="LPN85" s="184"/>
      <c r="LPO85" s="184"/>
      <c r="LPP85" s="184"/>
      <c r="LPQ85" s="184"/>
      <c r="LPR85" s="184"/>
      <c r="LPS85" s="184"/>
      <c r="LPT85" s="184"/>
      <c r="LPU85" s="184"/>
      <c r="LPV85" s="184"/>
      <c r="LPW85" s="184"/>
      <c r="LPX85" s="184"/>
      <c r="LPY85" s="184"/>
      <c r="LPZ85" s="184"/>
      <c r="LQA85" s="184"/>
      <c r="LQB85" s="184"/>
      <c r="LQC85" s="184"/>
      <c r="LQD85" s="184"/>
      <c r="LQE85" s="184"/>
      <c r="LQF85" s="184"/>
      <c r="LQG85" s="184"/>
      <c r="LQH85" s="184"/>
      <c r="LQI85" s="184"/>
      <c r="LQJ85" s="184"/>
      <c r="LQK85" s="184"/>
      <c r="LQL85" s="184"/>
      <c r="LQM85" s="184"/>
      <c r="LQN85" s="184"/>
      <c r="LQO85" s="184"/>
      <c r="LQP85" s="184"/>
      <c r="LQQ85" s="184"/>
      <c r="LQR85" s="184"/>
      <c r="LQS85" s="184"/>
      <c r="LQT85" s="184"/>
      <c r="LQU85" s="184"/>
      <c r="LQV85" s="184"/>
      <c r="LQW85" s="184"/>
      <c r="LQX85" s="184"/>
      <c r="LQY85" s="184"/>
      <c r="LQZ85" s="184"/>
      <c r="LRA85" s="184"/>
      <c r="LRB85" s="184"/>
      <c r="LRC85" s="184"/>
      <c r="LRD85" s="184"/>
      <c r="LRE85" s="184"/>
      <c r="LRF85" s="184"/>
      <c r="LRG85" s="184"/>
      <c r="LRH85" s="184"/>
      <c r="LRI85" s="184"/>
      <c r="LRJ85" s="184"/>
      <c r="LRK85" s="184"/>
      <c r="LRL85" s="184"/>
      <c r="LRM85" s="184"/>
      <c r="LRN85" s="184"/>
      <c r="LRO85" s="184"/>
      <c r="LRP85" s="184"/>
      <c r="LRQ85" s="184"/>
      <c r="LRR85" s="184"/>
      <c r="LRS85" s="184"/>
      <c r="LRT85" s="184"/>
      <c r="LRU85" s="184"/>
      <c r="LRV85" s="184"/>
      <c r="LRW85" s="184"/>
      <c r="LRX85" s="184"/>
      <c r="LRY85" s="184"/>
      <c r="LRZ85" s="184"/>
      <c r="LSA85" s="184"/>
      <c r="LSB85" s="184"/>
      <c r="LSC85" s="184"/>
      <c r="LSD85" s="184"/>
      <c r="LSE85" s="184"/>
      <c r="LSF85" s="184"/>
      <c r="LSG85" s="184"/>
      <c r="LSH85" s="184"/>
      <c r="LSI85" s="184"/>
      <c r="LSJ85" s="184"/>
      <c r="LSK85" s="184"/>
      <c r="LSL85" s="184"/>
      <c r="LSM85" s="184"/>
      <c r="LSN85" s="184"/>
      <c r="LSO85" s="184"/>
      <c r="LSP85" s="184"/>
      <c r="LSQ85" s="184"/>
      <c r="LSR85" s="184"/>
      <c r="LSS85" s="184"/>
      <c r="LST85" s="184"/>
      <c r="LSU85" s="184"/>
      <c r="LSV85" s="184"/>
      <c r="LSW85" s="184"/>
      <c r="LSX85" s="184"/>
      <c r="LSY85" s="184"/>
      <c r="LSZ85" s="184"/>
      <c r="LTA85" s="184"/>
      <c r="LTB85" s="184"/>
      <c r="LTC85" s="184"/>
      <c r="LTD85" s="184"/>
      <c r="LTE85" s="184"/>
      <c r="LTF85" s="184"/>
      <c r="LTG85" s="184"/>
      <c r="LTH85" s="184"/>
      <c r="LTI85" s="184"/>
      <c r="LTJ85" s="184"/>
      <c r="LTK85" s="184"/>
      <c r="LTL85" s="184"/>
      <c r="LTM85" s="184"/>
      <c r="LTN85" s="184"/>
      <c r="LTO85" s="184"/>
      <c r="LTP85" s="184"/>
      <c r="LTQ85" s="184"/>
      <c r="LTR85" s="184"/>
      <c r="LTS85" s="184"/>
      <c r="LTT85" s="184"/>
      <c r="LTU85" s="184"/>
      <c r="LTV85" s="184"/>
      <c r="LTW85" s="184"/>
      <c r="LTX85" s="184"/>
      <c r="LTY85" s="184"/>
      <c r="LTZ85" s="184"/>
      <c r="LUA85" s="184"/>
      <c r="LUB85" s="184"/>
      <c r="LUC85" s="184"/>
      <c r="LUD85" s="184"/>
      <c r="LUE85" s="184"/>
      <c r="LUF85" s="184"/>
      <c r="LUG85" s="184"/>
      <c r="LUH85" s="184"/>
      <c r="LUI85" s="184"/>
      <c r="LUJ85" s="184"/>
      <c r="LUK85" s="184"/>
      <c r="LUL85" s="184"/>
      <c r="LUM85" s="184"/>
      <c r="LUN85" s="184"/>
      <c r="LUO85" s="184"/>
      <c r="LUP85" s="184"/>
      <c r="LUQ85" s="184"/>
      <c r="LUR85" s="184"/>
      <c r="LUS85" s="184"/>
      <c r="LUT85" s="184"/>
      <c r="LUU85" s="184"/>
      <c r="LUV85" s="184"/>
      <c r="LUW85" s="184"/>
      <c r="LUX85" s="184"/>
      <c r="LUY85" s="184"/>
      <c r="LUZ85" s="184"/>
      <c r="LVA85" s="184"/>
      <c r="LVB85" s="184"/>
      <c r="LVC85" s="184"/>
      <c r="LVD85" s="184"/>
      <c r="LVE85" s="184"/>
      <c r="LVF85" s="184"/>
      <c r="LVG85" s="184"/>
      <c r="LVH85" s="184"/>
      <c r="LVI85" s="184"/>
      <c r="LVJ85" s="184"/>
      <c r="LVK85" s="184"/>
      <c r="LVL85" s="184"/>
      <c r="LVM85" s="184"/>
      <c r="LVN85" s="184"/>
      <c r="LVO85" s="184"/>
      <c r="LVP85" s="184"/>
      <c r="LVQ85" s="184"/>
      <c r="LVR85" s="184"/>
      <c r="LVS85" s="184"/>
      <c r="LVT85" s="184"/>
      <c r="LVU85" s="184"/>
      <c r="LVV85" s="184"/>
      <c r="LVW85" s="184"/>
      <c r="LVX85" s="184"/>
      <c r="LVY85" s="184"/>
      <c r="LVZ85" s="184"/>
      <c r="LWA85" s="184"/>
      <c r="LWB85" s="184"/>
      <c r="LWC85" s="184"/>
      <c r="LWD85" s="184"/>
      <c r="LWE85" s="184"/>
      <c r="LWF85" s="184"/>
      <c r="LWG85" s="184"/>
      <c r="LWH85" s="184"/>
      <c r="LWI85" s="184"/>
      <c r="LWJ85" s="184"/>
      <c r="LWK85" s="184"/>
      <c r="LWL85" s="184"/>
      <c r="LWM85" s="184"/>
      <c r="LWN85" s="184"/>
      <c r="LWO85" s="184"/>
      <c r="LWP85" s="184"/>
      <c r="LWQ85" s="184"/>
      <c r="LWR85" s="184"/>
      <c r="LWS85" s="184"/>
      <c r="LWT85" s="184"/>
      <c r="LWU85" s="184"/>
      <c r="LWV85" s="184"/>
      <c r="LWW85" s="184"/>
      <c r="LWX85" s="184"/>
      <c r="LWY85" s="184"/>
      <c r="LWZ85" s="184"/>
      <c r="LXA85" s="184"/>
      <c r="LXB85" s="184"/>
      <c r="LXC85" s="184"/>
      <c r="LXD85" s="184"/>
      <c r="LXE85" s="184"/>
      <c r="LXF85" s="184"/>
      <c r="LXG85" s="184"/>
      <c r="LXH85" s="184"/>
      <c r="LXI85" s="184"/>
      <c r="LXJ85" s="184"/>
      <c r="LXK85" s="184"/>
      <c r="LXL85" s="184"/>
      <c r="LXM85" s="184"/>
      <c r="LXN85" s="184"/>
      <c r="LXO85" s="184"/>
      <c r="LXP85" s="184"/>
      <c r="LXQ85" s="184"/>
      <c r="LXR85" s="184"/>
      <c r="LXS85" s="184"/>
      <c r="LXT85" s="184"/>
      <c r="LXU85" s="184"/>
      <c r="LXV85" s="184"/>
      <c r="LXW85" s="184"/>
      <c r="LXX85" s="184"/>
      <c r="LXY85" s="184"/>
      <c r="LXZ85" s="184"/>
      <c r="LYA85" s="184"/>
      <c r="LYB85" s="184"/>
      <c r="LYC85" s="184"/>
      <c r="LYD85" s="184"/>
      <c r="LYE85" s="184"/>
      <c r="LYF85" s="184"/>
      <c r="LYG85" s="184"/>
      <c r="LYH85" s="184"/>
      <c r="LYI85" s="184"/>
      <c r="LYJ85" s="184"/>
      <c r="LYK85" s="184"/>
      <c r="LYL85" s="184"/>
      <c r="LYM85" s="184"/>
      <c r="LYN85" s="184"/>
      <c r="LYO85" s="184"/>
      <c r="LYP85" s="184"/>
      <c r="LYQ85" s="184"/>
      <c r="LYR85" s="184"/>
      <c r="LYS85" s="184"/>
      <c r="LYT85" s="184"/>
      <c r="LYU85" s="184"/>
      <c r="LYV85" s="184"/>
      <c r="LYW85" s="184"/>
      <c r="LYX85" s="184"/>
      <c r="LYY85" s="184"/>
      <c r="LYZ85" s="184"/>
      <c r="LZA85" s="184"/>
      <c r="LZB85" s="184"/>
      <c r="LZC85" s="184"/>
      <c r="LZD85" s="184"/>
      <c r="LZE85" s="184"/>
      <c r="LZF85" s="184"/>
      <c r="LZG85" s="184"/>
      <c r="LZH85" s="184"/>
      <c r="LZI85" s="184"/>
      <c r="LZJ85" s="184"/>
      <c r="LZK85" s="184"/>
      <c r="LZL85" s="184"/>
      <c r="LZM85" s="184"/>
      <c r="LZN85" s="184"/>
      <c r="LZO85" s="184"/>
      <c r="LZP85" s="184"/>
      <c r="LZQ85" s="184"/>
      <c r="LZR85" s="184"/>
      <c r="LZS85" s="184"/>
      <c r="LZT85" s="184"/>
      <c r="LZU85" s="184"/>
      <c r="LZV85" s="184"/>
      <c r="LZW85" s="184"/>
      <c r="LZX85" s="184"/>
      <c r="LZY85" s="184"/>
      <c r="LZZ85" s="184"/>
      <c r="MAA85" s="184"/>
      <c r="MAB85" s="184"/>
      <c r="MAC85" s="184"/>
      <c r="MAD85" s="184"/>
      <c r="MAE85" s="184"/>
      <c r="MAF85" s="184"/>
      <c r="MAG85" s="184"/>
      <c r="MAH85" s="184"/>
      <c r="MAI85" s="184"/>
      <c r="MAJ85" s="184"/>
      <c r="MAK85" s="184"/>
      <c r="MAL85" s="184"/>
      <c r="MAM85" s="184"/>
      <c r="MAN85" s="184"/>
      <c r="MAO85" s="184"/>
      <c r="MAP85" s="184"/>
      <c r="MAQ85" s="184"/>
      <c r="MAR85" s="184"/>
      <c r="MAS85" s="184"/>
      <c r="MAT85" s="184"/>
      <c r="MAU85" s="184"/>
      <c r="MAV85" s="184"/>
      <c r="MAW85" s="184"/>
      <c r="MAX85" s="184"/>
      <c r="MAY85" s="184"/>
      <c r="MAZ85" s="184"/>
      <c r="MBA85" s="184"/>
      <c r="MBB85" s="184"/>
      <c r="MBC85" s="184"/>
      <c r="MBD85" s="184"/>
      <c r="MBE85" s="184"/>
      <c r="MBF85" s="184"/>
      <c r="MBG85" s="184"/>
      <c r="MBH85" s="184"/>
      <c r="MBI85" s="184"/>
      <c r="MBJ85" s="184"/>
      <c r="MBK85" s="184"/>
      <c r="MBL85" s="184"/>
      <c r="MBM85" s="184"/>
      <c r="MBN85" s="184"/>
      <c r="MBO85" s="184"/>
      <c r="MBP85" s="184"/>
      <c r="MBQ85" s="184"/>
      <c r="MBR85" s="184"/>
      <c r="MBS85" s="184"/>
      <c r="MBT85" s="184"/>
      <c r="MBU85" s="184"/>
      <c r="MBV85" s="184"/>
      <c r="MBW85" s="184"/>
      <c r="MBX85" s="184"/>
      <c r="MBY85" s="184"/>
      <c r="MBZ85" s="184"/>
      <c r="MCA85" s="184"/>
      <c r="MCB85" s="184"/>
      <c r="MCC85" s="184"/>
      <c r="MCD85" s="184"/>
      <c r="MCE85" s="184"/>
      <c r="MCF85" s="184"/>
      <c r="MCG85" s="184"/>
      <c r="MCH85" s="184"/>
      <c r="MCI85" s="184"/>
      <c r="MCJ85" s="184"/>
      <c r="MCK85" s="184"/>
      <c r="MCL85" s="184"/>
      <c r="MCM85" s="184"/>
      <c r="MCN85" s="184"/>
      <c r="MCO85" s="184"/>
      <c r="MCP85" s="184"/>
      <c r="MCQ85" s="184"/>
      <c r="MCR85" s="184"/>
      <c r="MCS85" s="184"/>
      <c r="MCT85" s="184"/>
      <c r="MCU85" s="184"/>
      <c r="MCV85" s="184"/>
      <c r="MCW85" s="184"/>
      <c r="MCX85" s="184"/>
      <c r="MCY85" s="184"/>
      <c r="MCZ85" s="184"/>
      <c r="MDA85" s="184"/>
      <c r="MDB85" s="184"/>
      <c r="MDC85" s="184"/>
      <c r="MDD85" s="184"/>
      <c r="MDE85" s="184"/>
      <c r="MDF85" s="184"/>
      <c r="MDG85" s="184"/>
      <c r="MDH85" s="184"/>
      <c r="MDI85" s="184"/>
      <c r="MDJ85" s="184"/>
      <c r="MDK85" s="184"/>
      <c r="MDL85" s="184"/>
      <c r="MDM85" s="184"/>
      <c r="MDN85" s="184"/>
      <c r="MDO85" s="184"/>
      <c r="MDP85" s="184"/>
      <c r="MDQ85" s="184"/>
      <c r="MDR85" s="184"/>
      <c r="MDS85" s="184"/>
      <c r="MDT85" s="184"/>
      <c r="MDU85" s="184"/>
      <c r="MDV85" s="184"/>
      <c r="MDW85" s="184"/>
      <c r="MDX85" s="184"/>
      <c r="MDY85" s="184"/>
      <c r="MDZ85" s="184"/>
      <c r="MEA85" s="184"/>
      <c r="MEB85" s="184"/>
      <c r="MEC85" s="184"/>
      <c r="MED85" s="184"/>
      <c r="MEE85" s="184"/>
      <c r="MEF85" s="184"/>
      <c r="MEG85" s="184"/>
      <c r="MEH85" s="184"/>
      <c r="MEI85" s="184"/>
      <c r="MEJ85" s="184"/>
      <c r="MEK85" s="184"/>
      <c r="MEL85" s="184"/>
      <c r="MEM85" s="184"/>
      <c r="MEN85" s="184"/>
      <c r="MEO85" s="184"/>
      <c r="MEP85" s="184"/>
      <c r="MEQ85" s="184"/>
      <c r="MER85" s="184"/>
      <c r="MES85" s="184"/>
      <c r="MET85" s="184"/>
      <c r="MEU85" s="184"/>
      <c r="MEV85" s="184"/>
      <c r="MEW85" s="184"/>
      <c r="MEX85" s="184"/>
      <c r="MEY85" s="184"/>
      <c r="MEZ85" s="184"/>
      <c r="MFA85" s="184"/>
      <c r="MFB85" s="184"/>
      <c r="MFC85" s="184"/>
      <c r="MFD85" s="184"/>
      <c r="MFE85" s="184"/>
      <c r="MFF85" s="184"/>
      <c r="MFG85" s="184"/>
      <c r="MFH85" s="184"/>
      <c r="MFI85" s="184"/>
      <c r="MFJ85" s="184"/>
      <c r="MFK85" s="184"/>
      <c r="MFL85" s="184"/>
      <c r="MFM85" s="184"/>
      <c r="MFN85" s="184"/>
      <c r="MFO85" s="184"/>
      <c r="MFP85" s="184"/>
      <c r="MFQ85" s="184"/>
      <c r="MFR85" s="184"/>
      <c r="MFS85" s="184"/>
      <c r="MFT85" s="184"/>
      <c r="MFU85" s="184"/>
      <c r="MFV85" s="184"/>
      <c r="MFW85" s="184"/>
      <c r="MFX85" s="184"/>
      <c r="MFY85" s="184"/>
      <c r="MFZ85" s="184"/>
      <c r="MGA85" s="184"/>
      <c r="MGB85" s="184"/>
      <c r="MGC85" s="184"/>
      <c r="MGD85" s="184"/>
      <c r="MGE85" s="184"/>
      <c r="MGF85" s="184"/>
      <c r="MGG85" s="184"/>
      <c r="MGH85" s="184"/>
      <c r="MGI85" s="184"/>
      <c r="MGJ85" s="184"/>
      <c r="MGK85" s="184"/>
      <c r="MGL85" s="184"/>
      <c r="MGM85" s="184"/>
      <c r="MGN85" s="184"/>
      <c r="MGO85" s="184"/>
      <c r="MGP85" s="184"/>
      <c r="MGQ85" s="184"/>
      <c r="MGR85" s="184"/>
      <c r="MGS85" s="184"/>
      <c r="MGT85" s="184"/>
      <c r="MGU85" s="184"/>
      <c r="MGV85" s="184"/>
      <c r="MGW85" s="184"/>
      <c r="MGX85" s="184"/>
      <c r="MGY85" s="184"/>
      <c r="MGZ85" s="184"/>
      <c r="MHA85" s="184"/>
      <c r="MHB85" s="184"/>
      <c r="MHC85" s="184"/>
      <c r="MHD85" s="184"/>
      <c r="MHE85" s="184"/>
      <c r="MHF85" s="184"/>
      <c r="MHG85" s="184"/>
      <c r="MHH85" s="184"/>
      <c r="MHI85" s="184"/>
      <c r="MHJ85" s="184"/>
      <c r="MHK85" s="184"/>
      <c r="MHL85" s="184"/>
      <c r="MHM85" s="184"/>
      <c r="MHN85" s="184"/>
      <c r="MHO85" s="184"/>
      <c r="MHP85" s="184"/>
      <c r="MHQ85" s="184"/>
      <c r="MHR85" s="184"/>
      <c r="MHS85" s="184"/>
      <c r="MHT85" s="184"/>
      <c r="MHU85" s="184"/>
      <c r="MHV85" s="184"/>
      <c r="MHW85" s="184"/>
      <c r="MHX85" s="184"/>
      <c r="MHY85" s="184"/>
      <c r="MHZ85" s="184"/>
      <c r="MIA85" s="184"/>
      <c r="MIB85" s="184"/>
      <c r="MIC85" s="184"/>
      <c r="MID85" s="184"/>
      <c r="MIE85" s="184"/>
      <c r="MIF85" s="184"/>
      <c r="MIG85" s="184"/>
      <c r="MIH85" s="184"/>
      <c r="MII85" s="184"/>
      <c r="MIJ85" s="184"/>
      <c r="MIK85" s="184"/>
      <c r="MIL85" s="184"/>
      <c r="MIM85" s="184"/>
      <c r="MIN85" s="184"/>
      <c r="MIO85" s="184"/>
      <c r="MIP85" s="184"/>
      <c r="MIQ85" s="184"/>
      <c r="MIR85" s="184"/>
      <c r="MIS85" s="184"/>
      <c r="MIT85" s="184"/>
      <c r="MIU85" s="184"/>
      <c r="MIV85" s="184"/>
      <c r="MIW85" s="184"/>
      <c r="MIX85" s="184"/>
      <c r="MIY85" s="184"/>
      <c r="MIZ85" s="184"/>
      <c r="MJA85" s="184"/>
      <c r="MJB85" s="184"/>
      <c r="MJC85" s="184"/>
      <c r="MJD85" s="184"/>
      <c r="MJE85" s="184"/>
      <c r="MJF85" s="184"/>
      <c r="MJG85" s="184"/>
      <c r="MJH85" s="184"/>
      <c r="MJI85" s="184"/>
      <c r="MJJ85" s="184"/>
      <c r="MJK85" s="184"/>
      <c r="MJL85" s="184"/>
      <c r="MJM85" s="184"/>
      <c r="MJN85" s="184"/>
      <c r="MJO85" s="184"/>
      <c r="MJP85" s="184"/>
      <c r="MJQ85" s="184"/>
      <c r="MJR85" s="184"/>
      <c r="MJS85" s="184"/>
      <c r="MJT85" s="184"/>
      <c r="MJU85" s="184"/>
      <c r="MJV85" s="184"/>
      <c r="MJW85" s="184"/>
      <c r="MJX85" s="184"/>
      <c r="MJY85" s="184"/>
      <c r="MJZ85" s="184"/>
      <c r="MKA85" s="184"/>
      <c r="MKB85" s="184"/>
      <c r="MKC85" s="184"/>
      <c r="MKD85" s="184"/>
      <c r="MKE85" s="184"/>
      <c r="MKF85" s="184"/>
      <c r="MKG85" s="184"/>
      <c r="MKH85" s="184"/>
      <c r="MKI85" s="184"/>
      <c r="MKJ85" s="184"/>
      <c r="MKK85" s="184"/>
      <c r="MKL85" s="184"/>
      <c r="MKM85" s="184"/>
      <c r="MKN85" s="184"/>
      <c r="MKO85" s="184"/>
      <c r="MKP85" s="184"/>
      <c r="MKQ85" s="184"/>
      <c r="MKR85" s="184"/>
      <c r="MKS85" s="184"/>
      <c r="MKT85" s="184"/>
      <c r="MKU85" s="184"/>
      <c r="MKV85" s="184"/>
      <c r="MKW85" s="184"/>
      <c r="MKX85" s="184"/>
      <c r="MKY85" s="184"/>
      <c r="MKZ85" s="184"/>
      <c r="MLA85" s="184"/>
      <c r="MLB85" s="184"/>
      <c r="MLC85" s="184"/>
      <c r="MLD85" s="184"/>
      <c r="MLE85" s="184"/>
      <c r="MLF85" s="184"/>
      <c r="MLG85" s="184"/>
      <c r="MLH85" s="184"/>
      <c r="MLI85" s="184"/>
      <c r="MLJ85" s="184"/>
      <c r="MLK85" s="184"/>
      <c r="MLL85" s="184"/>
      <c r="MLM85" s="184"/>
      <c r="MLN85" s="184"/>
      <c r="MLO85" s="184"/>
      <c r="MLP85" s="184"/>
      <c r="MLQ85" s="184"/>
      <c r="MLR85" s="184"/>
      <c r="MLS85" s="184"/>
      <c r="MLT85" s="184"/>
      <c r="MLU85" s="184"/>
      <c r="MLV85" s="184"/>
      <c r="MLW85" s="184"/>
      <c r="MLX85" s="184"/>
      <c r="MLY85" s="184"/>
      <c r="MLZ85" s="184"/>
      <c r="MMA85" s="184"/>
      <c r="MMB85" s="184"/>
      <c r="MMC85" s="184"/>
      <c r="MMD85" s="184"/>
      <c r="MME85" s="184"/>
      <c r="MMF85" s="184"/>
      <c r="MMG85" s="184"/>
      <c r="MMH85" s="184"/>
      <c r="MMI85" s="184"/>
      <c r="MMJ85" s="184"/>
      <c r="MMK85" s="184"/>
      <c r="MML85" s="184"/>
      <c r="MMM85" s="184"/>
      <c r="MMN85" s="184"/>
      <c r="MMO85" s="184"/>
      <c r="MMP85" s="184"/>
      <c r="MMQ85" s="184"/>
      <c r="MMR85" s="184"/>
      <c r="MMS85" s="184"/>
      <c r="MMT85" s="184"/>
      <c r="MMU85" s="184"/>
      <c r="MMV85" s="184"/>
      <c r="MMW85" s="184"/>
      <c r="MMX85" s="184"/>
      <c r="MMY85" s="184"/>
      <c r="MMZ85" s="184"/>
      <c r="MNA85" s="184"/>
      <c r="MNB85" s="184"/>
      <c r="MNC85" s="184"/>
      <c r="MND85" s="184"/>
      <c r="MNE85" s="184"/>
      <c r="MNF85" s="184"/>
      <c r="MNG85" s="184"/>
      <c r="MNH85" s="184"/>
      <c r="MNI85" s="184"/>
      <c r="MNJ85" s="184"/>
      <c r="MNK85" s="184"/>
      <c r="MNL85" s="184"/>
      <c r="MNM85" s="184"/>
      <c r="MNN85" s="184"/>
      <c r="MNO85" s="184"/>
      <c r="MNP85" s="184"/>
      <c r="MNQ85" s="184"/>
      <c r="MNR85" s="184"/>
      <c r="MNS85" s="184"/>
      <c r="MNT85" s="184"/>
      <c r="MNU85" s="184"/>
      <c r="MNV85" s="184"/>
      <c r="MNW85" s="184"/>
      <c r="MNX85" s="184"/>
      <c r="MNY85" s="184"/>
      <c r="MNZ85" s="184"/>
      <c r="MOA85" s="184"/>
      <c r="MOB85" s="184"/>
      <c r="MOC85" s="184"/>
      <c r="MOD85" s="184"/>
      <c r="MOE85" s="184"/>
      <c r="MOF85" s="184"/>
      <c r="MOG85" s="184"/>
      <c r="MOH85" s="184"/>
      <c r="MOI85" s="184"/>
      <c r="MOJ85" s="184"/>
      <c r="MOK85" s="184"/>
      <c r="MOL85" s="184"/>
      <c r="MOM85" s="184"/>
      <c r="MON85" s="184"/>
      <c r="MOO85" s="184"/>
      <c r="MOP85" s="184"/>
      <c r="MOQ85" s="184"/>
      <c r="MOR85" s="184"/>
      <c r="MOS85" s="184"/>
      <c r="MOT85" s="184"/>
      <c r="MOU85" s="184"/>
      <c r="MOV85" s="184"/>
      <c r="MOW85" s="184"/>
      <c r="MOX85" s="184"/>
      <c r="MOY85" s="184"/>
      <c r="MOZ85" s="184"/>
      <c r="MPA85" s="184"/>
      <c r="MPB85" s="184"/>
      <c r="MPC85" s="184"/>
      <c r="MPD85" s="184"/>
      <c r="MPE85" s="184"/>
      <c r="MPF85" s="184"/>
      <c r="MPG85" s="184"/>
      <c r="MPH85" s="184"/>
      <c r="MPI85" s="184"/>
      <c r="MPJ85" s="184"/>
      <c r="MPK85" s="184"/>
      <c r="MPL85" s="184"/>
      <c r="MPM85" s="184"/>
      <c r="MPN85" s="184"/>
      <c r="MPO85" s="184"/>
      <c r="MPP85" s="184"/>
      <c r="MPQ85" s="184"/>
      <c r="MPR85" s="184"/>
      <c r="MPS85" s="184"/>
      <c r="MPT85" s="184"/>
      <c r="MPU85" s="184"/>
      <c r="MPV85" s="184"/>
      <c r="MPW85" s="184"/>
      <c r="MPX85" s="184"/>
      <c r="MPY85" s="184"/>
      <c r="MPZ85" s="184"/>
      <c r="MQA85" s="184"/>
      <c r="MQB85" s="184"/>
      <c r="MQC85" s="184"/>
      <c r="MQD85" s="184"/>
      <c r="MQE85" s="184"/>
      <c r="MQF85" s="184"/>
      <c r="MQG85" s="184"/>
      <c r="MQH85" s="184"/>
      <c r="MQI85" s="184"/>
      <c r="MQJ85" s="184"/>
      <c r="MQK85" s="184"/>
      <c r="MQL85" s="184"/>
      <c r="MQM85" s="184"/>
      <c r="MQN85" s="184"/>
      <c r="MQO85" s="184"/>
      <c r="MQP85" s="184"/>
      <c r="MQQ85" s="184"/>
      <c r="MQR85" s="184"/>
      <c r="MQS85" s="184"/>
      <c r="MQT85" s="184"/>
      <c r="MQU85" s="184"/>
      <c r="MQV85" s="184"/>
      <c r="MQW85" s="184"/>
      <c r="MQX85" s="184"/>
      <c r="MQY85" s="184"/>
      <c r="MQZ85" s="184"/>
      <c r="MRA85" s="184"/>
      <c r="MRB85" s="184"/>
      <c r="MRC85" s="184"/>
      <c r="MRD85" s="184"/>
      <c r="MRE85" s="184"/>
      <c r="MRF85" s="184"/>
      <c r="MRG85" s="184"/>
      <c r="MRH85" s="184"/>
      <c r="MRI85" s="184"/>
      <c r="MRJ85" s="184"/>
      <c r="MRK85" s="184"/>
      <c r="MRL85" s="184"/>
      <c r="MRM85" s="184"/>
      <c r="MRN85" s="184"/>
      <c r="MRO85" s="184"/>
      <c r="MRP85" s="184"/>
      <c r="MRQ85" s="184"/>
      <c r="MRR85" s="184"/>
      <c r="MRS85" s="184"/>
      <c r="MRT85" s="184"/>
      <c r="MRU85" s="184"/>
      <c r="MRV85" s="184"/>
      <c r="MRW85" s="184"/>
      <c r="MRX85" s="184"/>
      <c r="MRY85" s="184"/>
      <c r="MRZ85" s="184"/>
      <c r="MSA85" s="184"/>
      <c r="MSB85" s="184"/>
      <c r="MSC85" s="184"/>
      <c r="MSD85" s="184"/>
      <c r="MSE85" s="184"/>
      <c r="MSF85" s="184"/>
      <c r="MSG85" s="184"/>
      <c r="MSH85" s="184"/>
      <c r="MSI85" s="184"/>
      <c r="MSJ85" s="184"/>
      <c r="MSK85" s="184"/>
      <c r="MSL85" s="184"/>
      <c r="MSM85" s="184"/>
      <c r="MSN85" s="184"/>
      <c r="MSO85" s="184"/>
      <c r="MSP85" s="184"/>
      <c r="MSQ85" s="184"/>
      <c r="MSR85" s="184"/>
      <c r="MSS85" s="184"/>
      <c r="MST85" s="184"/>
      <c r="MSU85" s="184"/>
      <c r="MSV85" s="184"/>
      <c r="MSW85" s="184"/>
      <c r="MSX85" s="184"/>
      <c r="MSY85" s="184"/>
      <c r="MSZ85" s="184"/>
      <c r="MTA85" s="184"/>
      <c r="MTB85" s="184"/>
      <c r="MTC85" s="184"/>
      <c r="MTD85" s="184"/>
      <c r="MTE85" s="184"/>
      <c r="MTF85" s="184"/>
      <c r="MTG85" s="184"/>
      <c r="MTH85" s="184"/>
      <c r="MTI85" s="184"/>
      <c r="MTJ85" s="184"/>
      <c r="MTK85" s="184"/>
      <c r="MTL85" s="184"/>
      <c r="MTM85" s="184"/>
      <c r="MTN85" s="184"/>
      <c r="MTO85" s="184"/>
      <c r="MTP85" s="184"/>
      <c r="MTQ85" s="184"/>
      <c r="MTR85" s="184"/>
      <c r="MTS85" s="184"/>
      <c r="MTT85" s="184"/>
      <c r="MTU85" s="184"/>
      <c r="MTV85" s="184"/>
      <c r="MTW85" s="184"/>
      <c r="MTX85" s="184"/>
      <c r="MTY85" s="184"/>
      <c r="MTZ85" s="184"/>
      <c r="MUA85" s="184"/>
      <c r="MUB85" s="184"/>
      <c r="MUC85" s="184"/>
      <c r="MUD85" s="184"/>
      <c r="MUE85" s="184"/>
      <c r="MUF85" s="184"/>
      <c r="MUG85" s="184"/>
      <c r="MUH85" s="184"/>
      <c r="MUI85" s="184"/>
      <c r="MUJ85" s="184"/>
      <c r="MUK85" s="184"/>
      <c r="MUL85" s="184"/>
      <c r="MUM85" s="184"/>
      <c r="MUN85" s="184"/>
      <c r="MUO85" s="184"/>
      <c r="MUP85" s="184"/>
      <c r="MUQ85" s="184"/>
      <c r="MUR85" s="184"/>
      <c r="MUS85" s="184"/>
      <c r="MUT85" s="184"/>
      <c r="MUU85" s="184"/>
      <c r="MUV85" s="184"/>
      <c r="MUW85" s="184"/>
      <c r="MUX85" s="184"/>
      <c r="MUY85" s="184"/>
      <c r="MUZ85" s="184"/>
      <c r="MVA85" s="184"/>
      <c r="MVB85" s="184"/>
      <c r="MVC85" s="184"/>
      <c r="MVD85" s="184"/>
      <c r="MVE85" s="184"/>
      <c r="MVF85" s="184"/>
      <c r="MVG85" s="184"/>
      <c r="MVH85" s="184"/>
      <c r="MVI85" s="184"/>
      <c r="MVJ85" s="184"/>
      <c r="MVK85" s="184"/>
      <c r="MVL85" s="184"/>
      <c r="MVM85" s="184"/>
      <c r="MVN85" s="184"/>
      <c r="MVO85" s="184"/>
      <c r="MVP85" s="184"/>
      <c r="MVQ85" s="184"/>
      <c r="MVR85" s="184"/>
      <c r="MVS85" s="184"/>
      <c r="MVT85" s="184"/>
      <c r="MVU85" s="184"/>
      <c r="MVV85" s="184"/>
      <c r="MVW85" s="184"/>
      <c r="MVX85" s="184"/>
      <c r="MVY85" s="184"/>
      <c r="MVZ85" s="184"/>
      <c r="MWA85" s="184"/>
      <c r="MWB85" s="184"/>
      <c r="MWC85" s="184"/>
      <c r="MWD85" s="184"/>
      <c r="MWE85" s="184"/>
      <c r="MWF85" s="184"/>
      <c r="MWG85" s="184"/>
      <c r="MWH85" s="184"/>
      <c r="MWI85" s="184"/>
      <c r="MWJ85" s="184"/>
      <c r="MWK85" s="184"/>
      <c r="MWL85" s="184"/>
      <c r="MWM85" s="184"/>
      <c r="MWN85" s="184"/>
      <c r="MWO85" s="184"/>
      <c r="MWP85" s="184"/>
      <c r="MWQ85" s="184"/>
      <c r="MWR85" s="184"/>
      <c r="MWS85" s="184"/>
      <c r="MWT85" s="184"/>
      <c r="MWU85" s="184"/>
      <c r="MWV85" s="184"/>
      <c r="MWW85" s="184"/>
      <c r="MWX85" s="184"/>
      <c r="MWY85" s="184"/>
      <c r="MWZ85" s="184"/>
      <c r="MXA85" s="184"/>
      <c r="MXB85" s="184"/>
      <c r="MXC85" s="184"/>
      <c r="MXD85" s="184"/>
      <c r="MXE85" s="184"/>
      <c r="MXF85" s="184"/>
      <c r="MXG85" s="184"/>
      <c r="MXH85" s="184"/>
      <c r="MXI85" s="184"/>
      <c r="MXJ85" s="184"/>
      <c r="MXK85" s="184"/>
      <c r="MXL85" s="184"/>
      <c r="MXM85" s="184"/>
      <c r="MXN85" s="184"/>
      <c r="MXO85" s="184"/>
      <c r="MXP85" s="184"/>
      <c r="MXQ85" s="184"/>
      <c r="MXR85" s="184"/>
      <c r="MXS85" s="184"/>
      <c r="MXT85" s="184"/>
      <c r="MXU85" s="184"/>
      <c r="MXV85" s="184"/>
      <c r="MXW85" s="184"/>
      <c r="MXX85" s="184"/>
      <c r="MXY85" s="184"/>
      <c r="MXZ85" s="184"/>
      <c r="MYA85" s="184"/>
      <c r="MYB85" s="184"/>
      <c r="MYC85" s="184"/>
      <c r="MYD85" s="184"/>
      <c r="MYE85" s="184"/>
      <c r="MYF85" s="184"/>
      <c r="MYG85" s="184"/>
      <c r="MYH85" s="184"/>
      <c r="MYI85" s="184"/>
      <c r="MYJ85" s="184"/>
      <c r="MYK85" s="184"/>
      <c r="MYL85" s="184"/>
      <c r="MYM85" s="184"/>
      <c r="MYN85" s="184"/>
      <c r="MYO85" s="184"/>
      <c r="MYP85" s="184"/>
      <c r="MYQ85" s="184"/>
      <c r="MYR85" s="184"/>
      <c r="MYS85" s="184"/>
      <c r="MYT85" s="184"/>
      <c r="MYU85" s="184"/>
      <c r="MYV85" s="184"/>
      <c r="MYW85" s="184"/>
      <c r="MYX85" s="184"/>
      <c r="MYY85" s="184"/>
      <c r="MYZ85" s="184"/>
      <c r="MZA85" s="184"/>
      <c r="MZB85" s="184"/>
      <c r="MZC85" s="184"/>
      <c r="MZD85" s="184"/>
      <c r="MZE85" s="184"/>
      <c r="MZF85" s="184"/>
      <c r="MZG85" s="184"/>
      <c r="MZH85" s="184"/>
      <c r="MZI85" s="184"/>
      <c r="MZJ85" s="184"/>
      <c r="MZK85" s="184"/>
      <c r="MZL85" s="184"/>
      <c r="MZM85" s="184"/>
      <c r="MZN85" s="184"/>
      <c r="MZO85" s="184"/>
      <c r="MZP85" s="184"/>
      <c r="MZQ85" s="184"/>
      <c r="MZR85" s="184"/>
      <c r="MZS85" s="184"/>
      <c r="MZT85" s="184"/>
      <c r="MZU85" s="184"/>
      <c r="MZV85" s="184"/>
      <c r="MZW85" s="184"/>
      <c r="MZX85" s="184"/>
      <c r="MZY85" s="184"/>
      <c r="MZZ85" s="184"/>
      <c r="NAA85" s="184"/>
      <c r="NAB85" s="184"/>
      <c r="NAC85" s="184"/>
      <c r="NAD85" s="184"/>
      <c r="NAE85" s="184"/>
      <c r="NAF85" s="184"/>
      <c r="NAG85" s="184"/>
      <c r="NAH85" s="184"/>
      <c r="NAI85" s="184"/>
      <c r="NAJ85" s="184"/>
      <c r="NAK85" s="184"/>
      <c r="NAL85" s="184"/>
      <c r="NAM85" s="184"/>
      <c r="NAN85" s="184"/>
      <c r="NAO85" s="184"/>
      <c r="NAP85" s="184"/>
      <c r="NAQ85" s="184"/>
      <c r="NAR85" s="184"/>
      <c r="NAS85" s="184"/>
      <c r="NAT85" s="184"/>
      <c r="NAU85" s="184"/>
      <c r="NAV85" s="184"/>
      <c r="NAW85" s="184"/>
      <c r="NAX85" s="184"/>
      <c r="NAY85" s="184"/>
      <c r="NAZ85" s="184"/>
      <c r="NBA85" s="184"/>
      <c r="NBB85" s="184"/>
      <c r="NBC85" s="184"/>
      <c r="NBD85" s="184"/>
      <c r="NBE85" s="184"/>
      <c r="NBF85" s="184"/>
      <c r="NBG85" s="184"/>
      <c r="NBH85" s="184"/>
      <c r="NBI85" s="184"/>
      <c r="NBJ85" s="184"/>
      <c r="NBK85" s="184"/>
      <c r="NBL85" s="184"/>
      <c r="NBM85" s="184"/>
      <c r="NBN85" s="184"/>
      <c r="NBO85" s="184"/>
      <c r="NBP85" s="184"/>
      <c r="NBQ85" s="184"/>
      <c r="NBR85" s="184"/>
      <c r="NBS85" s="184"/>
      <c r="NBT85" s="184"/>
      <c r="NBU85" s="184"/>
      <c r="NBV85" s="184"/>
      <c r="NBW85" s="184"/>
      <c r="NBX85" s="184"/>
      <c r="NBY85" s="184"/>
      <c r="NBZ85" s="184"/>
      <c r="NCA85" s="184"/>
      <c r="NCB85" s="184"/>
      <c r="NCC85" s="184"/>
      <c r="NCD85" s="184"/>
      <c r="NCE85" s="184"/>
      <c r="NCF85" s="184"/>
      <c r="NCG85" s="184"/>
      <c r="NCH85" s="184"/>
      <c r="NCI85" s="184"/>
      <c r="NCJ85" s="184"/>
      <c r="NCK85" s="184"/>
      <c r="NCL85" s="184"/>
      <c r="NCM85" s="184"/>
      <c r="NCN85" s="184"/>
      <c r="NCO85" s="184"/>
      <c r="NCP85" s="184"/>
      <c r="NCQ85" s="184"/>
      <c r="NCR85" s="184"/>
      <c r="NCS85" s="184"/>
      <c r="NCT85" s="184"/>
      <c r="NCU85" s="184"/>
      <c r="NCV85" s="184"/>
      <c r="NCW85" s="184"/>
      <c r="NCX85" s="184"/>
      <c r="NCY85" s="184"/>
      <c r="NCZ85" s="184"/>
      <c r="NDA85" s="184"/>
      <c r="NDB85" s="184"/>
      <c r="NDC85" s="184"/>
      <c r="NDD85" s="184"/>
      <c r="NDE85" s="184"/>
      <c r="NDF85" s="184"/>
      <c r="NDG85" s="184"/>
      <c r="NDH85" s="184"/>
      <c r="NDI85" s="184"/>
      <c r="NDJ85" s="184"/>
      <c r="NDK85" s="184"/>
      <c r="NDL85" s="184"/>
      <c r="NDM85" s="184"/>
      <c r="NDN85" s="184"/>
      <c r="NDO85" s="184"/>
      <c r="NDP85" s="184"/>
      <c r="NDQ85" s="184"/>
      <c r="NDR85" s="184"/>
      <c r="NDS85" s="184"/>
      <c r="NDT85" s="184"/>
      <c r="NDU85" s="184"/>
      <c r="NDV85" s="184"/>
      <c r="NDW85" s="184"/>
      <c r="NDX85" s="184"/>
      <c r="NDY85" s="184"/>
      <c r="NDZ85" s="184"/>
      <c r="NEA85" s="184"/>
      <c r="NEB85" s="184"/>
      <c r="NEC85" s="184"/>
      <c r="NED85" s="184"/>
      <c r="NEE85" s="184"/>
      <c r="NEF85" s="184"/>
      <c r="NEG85" s="184"/>
      <c r="NEH85" s="184"/>
      <c r="NEI85" s="184"/>
      <c r="NEJ85" s="184"/>
      <c r="NEK85" s="184"/>
      <c r="NEL85" s="184"/>
      <c r="NEM85" s="184"/>
      <c r="NEN85" s="184"/>
      <c r="NEO85" s="184"/>
      <c r="NEP85" s="184"/>
      <c r="NEQ85" s="184"/>
      <c r="NER85" s="184"/>
      <c r="NES85" s="184"/>
      <c r="NET85" s="184"/>
      <c r="NEU85" s="184"/>
      <c r="NEV85" s="184"/>
      <c r="NEW85" s="184"/>
      <c r="NEX85" s="184"/>
      <c r="NEY85" s="184"/>
      <c r="NEZ85" s="184"/>
      <c r="NFA85" s="184"/>
      <c r="NFB85" s="184"/>
      <c r="NFC85" s="184"/>
      <c r="NFD85" s="184"/>
      <c r="NFE85" s="184"/>
      <c r="NFF85" s="184"/>
      <c r="NFG85" s="184"/>
      <c r="NFH85" s="184"/>
      <c r="NFI85" s="184"/>
      <c r="NFJ85" s="184"/>
      <c r="NFK85" s="184"/>
      <c r="NFL85" s="184"/>
      <c r="NFM85" s="184"/>
      <c r="NFN85" s="184"/>
      <c r="NFO85" s="184"/>
      <c r="NFP85" s="184"/>
      <c r="NFQ85" s="184"/>
      <c r="NFR85" s="184"/>
      <c r="NFS85" s="184"/>
      <c r="NFT85" s="184"/>
      <c r="NFU85" s="184"/>
      <c r="NFV85" s="184"/>
      <c r="NFW85" s="184"/>
      <c r="NFX85" s="184"/>
      <c r="NFY85" s="184"/>
      <c r="NFZ85" s="184"/>
      <c r="NGA85" s="184"/>
      <c r="NGB85" s="184"/>
      <c r="NGC85" s="184"/>
      <c r="NGD85" s="184"/>
      <c r="NGE85" s="184"/>
      <c r="NGF85" s="184"/>
      <c r="NGG85" s="184"/>
      <c r="NGH85" s="184"/>
      <c r="NGI85" s="184"/>
      <c r="NGJ85" s="184"/>
      <c r="NGK85" s="184"/>
      <c r="NGL85" s="184"/>
      <c r="NGM85" s="184"/>
      <c r="NGN85" s="184"/>
      <c r="NGO85" s="184"/>
      <c r="NGP85" s="184"/>
      <c r="NGQ85" s="184"/>
      <c r="NGR85" s="184"/>
      <c r="NGS85" s="184"/>
      <c r="NGT85" s="184"/>
      <c r="NGU85" s="184"/>
      <c r="NGV85" s="184"/>
      <c r="NGW85" s="184"/>
      <c r="NGX85" s="184"/>
      <c r="NGY85" s="184"/>
      <c r="NGZ85" s="184"/>
      <c r="NHA85" s="184"/>
      <c r="NHB85" s="184"/>
      <c r="NHC85" s="184"/>
      <c r="NHD85" s="184"/>
      <c r="NHE85" s="184"/>
      <c r="NHF85" s="184"/>
      <c r="NHG85" s="184"/>
      <c r="NHH85" s="184"/>
      <c r="NHI85" s="184"/>
      <c r="NHJ85" s="184"/>
      <c r="NHK85" s="184"/>
      <c r="NHL85" s="184"/>
      <c r="NHM85" s="184"/>
      <c r="NHN85" s="184"/>
      <c r="NHO85" s="184"/>
      <c r="NHP85" s="184"/>
      <c r="NHQ85" s="184"/>
      <c r="NHR85" s="184"/>
      <c r="NHS85" s="184"/>
      <c r="NHT85" s="184"/>
      <c r="NHU85" s="184"/>
      <c r="NHV85" s="184"/>
      <c r="NHW85" s="184"/>
      <c r="NHX85" s="184"/>
      <c r="NHY85" s="184"/>
      <c r="NHZ85" s="184"/>
      <c r="NIA85" s="184"/>
      <c r="NIB85" s="184"/>
      <c r="NIC85" s="184"/>
      <c r="NID85" s="184"/>
      <c r="NIE85" s="184"/>
      <c r="NIF85" s="184"/>
      <c r="NIG85" s="184"/>
      <c r="NIH85" s="184"/>
      <c r="NII85" s="184"/>
      <c r="NIJ85" s="184"/>
      <c r="NIK85" s="184"/>
      <c r="NIL85" s="184"/>
      <c r="NIM85" s="184"/>
      <c r="NIN85" s="184"/>
      <c r="NIO85" s="184"/>
      <c r="NIP85" s="184"/>
      <c r="NIQ85" s="184"/>
      <c r="NIR85" s="184"/>
      <c r="NIS85" s="184"/>
      <c r="NIT85" s="184"/>
      <c r="NIU85" s="184"/>
      <c r="NIV85" s="184"/>
      <c r="NIW85" s="184"/>
      <c r="NIX85" s="184"/>
      <c r="NIY85" s="184"/>
      <c r="NIZ85" s="184"/>
      <c r="NJA85" s="184"/>
      <c r="NJB85" s="184"/>
      <c r="NJC85" s="184"/>
      <c r="NJD85" s="184"/>
      <c r="NJE85" s="184"/>
      <c r="NJF85" s="184"/>
      <c r="NJG85" s="184"/>
      <c r="NJH85" s="184"/>
      <c r="NJI85" s="184"/>
      <c r="NJJ85" s="184"/>
      <c r="NJK85" s="184"/>
      <c r="NJL85" s="184"/>
      <c r="NJM85" s="184"/>
      <c r="NJN85" s="184"/>
      <c r="NJO85" s="184"/>
      <c r="NJP85" s="184"/>
      <c r="NJQ85" s="184"/>
      <c r="NJR85" s="184"/>
      <c r="NJS85" s="184"/>
      <c r="NJT85" s="184"/>
      <c r="NJU85" s="184"/>
      <c r="NJV85" s="184"/>
      <c r="NJW85" s="184"/>
      <c r="NJX85" s="184"/>
      <c r="NJY85" s="184"/>
      <c r="NJZ85" s="184"/>
      <c r="NKA85" s="184"/>
      <c r="NKB85" s="184"/>
      <c r="NKC85" s="184"/>
      <c r="NKD85" s="184"/>
      <c r="NKE85" s="184"/>
      <c r="NKF85" s="184"/>
      <c r="NKG85" s="184"/>
      <c r="NKH85" s="184"/>
      <c r="NKI85" s="184"/>
      <c r="NKJ85" s="184"/>
      <c r="NKK85" s="184"/>
      <c r="NKL85" s="184"/>
      <c r="NKM85" s="184"/>
      <c r="NKN85" s="184"/>
      <c r="NKO85" s="184"/>
      <c r="NKP85" s="184"/>
      <c r="NKQ85" s="184"/>
      <c r="NKR85" s="184"/>
      <c r="NKS85" s="184"/>
      <c r="NKT85" s="184"/>
      <c r="NKU85" s="184"/>
      <c r="NKV85" s="184"/>
      <c r="NKW85" s="184"/>
      <c r="NKX85" s="184"/>
      <c r="NKY85" s="184"/>
      <c r="NKZ85" s="184"/>
      <c r="NLA85" s="184"/>
      <c r="NLB85" s="184"/>
      <c r="NLC85" s="184"/>
      <c r="NLD85" s="184"/>
      <c r="NLE85" s="184"/>
      <c r="NLF85" s="184"/>
      <c r="NLG85" s="184"/>
      <c r="NLH85" s="184"/>
      <c r="NLI85" s="184"/>
      <c r="NLJ85" s="184"/>
      <c r="NLK85" s="184"/>
      <c r="NLL85" s="184"/>
      <c r="NLM85" s="184"/>
      <c r="NLN85" s="184"/>
      <c r="NLO85" s="184"/>
      <c r="NLP85" s="184"/>
      <c r="NLQ85" s="184"/>
      <c r="NLR85" s="184"/>
      <c r="NLS85" s="184"/>
      <c r="NLT85" s="184"/>
      <c r="NLU85" s="184"/>
      <c r="NLV85" s="184"/>
      <c r="NLW85" s="184"/>
      <c r="NLX85" s="184"/>
      <c r="NLY85" s="184"/>
      <c r="NLZ85" s="184"/>
      <c r="NMA85" s="184"/>
      <c r="NMB85" s="184"/>
      <c r="NMC85" s="184"/>
      <c r="NMD85" s="184"/>
      <c r="NME85" s="184"/>
      <c r="NMF85" s="184"/>
      <c r="NMG85" s="184"/>
      <c r="NMH85" s="184"/>
      <c r="NMI85" s="184"/>
      <c r="NMJ85" s="184"/>
      <c r="NMK85" s="184"/>
      <c r="NML85" s="184"/>
      <c r="NMM85" s="184"/>
      <c r="NMN85" s="184"/>
      <c r="NMO85" s="184"/>
      <c r="NMP85" s="184"/>
      <c r="NMQ85" s="184"/>
      <c r="NMR85" s="184"/>
      <c r="NMS85" s="184"/>
      <c r="NMT85" s="184"/>
      <c r="NMU85" s="184"/>
      <c r="NMV85" s="184"/>
      <c r="NMW85" s="184"/>
      <c r="NMX85" s="184"/>
      <c r="NMY85" s="184"/>
      <c r="NMZ85" s="184"/>
      <c r="NNA85" s="184"/>
      <c r="NNB85" s="184"/>
      <c r="NNC85" s="184"/>
      <c r="NND85" s="184"/>
      <c r="NNE85" s="184"/>
      <c r="NNF85" s="184"/>
      <c r="NNG85" s="184"/>
      <c r="NNH85" s="184"/>
      <c r="NNI85" s="184"/>
      <c r="NNJ85" s="184"/>
      <c r="NNK85" s="184"/>
      <c r="NNL85" s="184"/>
      <c r="NNM85" s="184"/>
      <c r="NNN85" s="184"/>
      <c r="NNO85" s="184"/>
      <c r="NNP85" s="184"/>
      <c r="NNQ85" s="184"/>
      <c r="NNR85" s="184"/>
      <c r="NNS85" s="184"/>
      <c r="NNT85" s="184"/>
      <c r="NNU85" s="184"/>
      <c r="NNV85" s="184"/>
      <c r="NNW85" s="184"/>
      <c r="NNX85" s="184"/>
      <c r="NNY85" s="184"/>
      <c r="NNZ85" s="184"/>
      <c r="NOA85" s="184"/>
      <c r="NOB85" s="184"/>
      <c r="NOC85" s="184"/>
      <c r="NOD85" s="184"/>
      <c r="NOE85" s="184"/>
      <c r="NOF85" s="184"/>
      <c r="NOG85" s="184"/>
      <c r="NOH85" s="184"/>
      <c r="NOI85" s="184"/>
      <c r="NOJ85" s="184"/>
      <c r="NOK85" s="184"/>
      <c r="NOL85" s="184"/>
      <c r="NOM85" s="184"/>
      <c r="NON85" s="184"/>
      <c r="NOO85" s="184"/>
      <c r="NOP85" s="184"/>
      <c r="NOQ85" s="184"/>
      <c r="NOR85" s="184"/>
      <c r="NOS85" s="184"/>
      <c r="NOT85" s="184"/>
      <c r="NOU85" s="184"/>
      <c r="NOV85" s="184"/>
      <c r="NOW85" s="184"/>
      <c r="NOX85" s="184"/>
      <c r="NOY85" s="184"/>
      <c r="NOZ85" s="184"/>
      <c r="NPA85" s="184"/>
      <c r="NPB85" s="184"/>
      <c r="NPC85" s="184"/>
      <c r="NPD85" s="184"/>
      <c r="NPE85" s="184"/>
      <c r="NPF85" s="184"/>
      <c r="NPG85" s="184"/>
      <c r="NPH85" s="184"/>
      <c r="NPI85" s="184"/>
      <c r="NPJ85" s="184"/>
      <c r="NPK85" s="184"/>
      <c r="NPL85" s="184"/>
      <c r="NPM85" s="184"/>
      <c r="NPN85" s="184"/>
      <c r="NPO85" s="184"/>
      <c r="NPP85" s="184"/>
      <c r="NPQ85" s="184"/>
      <c r="NPR85" s="184"/>
      <c r="NPS85" s="184"/>
      <c r="NPT85" s="184"/>
      <c r="NPU85" s="184"/>
      <c r="NPV85" s="184"/>
      <c r="NPW85" s="184"/>
      <c r="NPX85" s="184"/>
      <c r="NPY85" s="184"/>
      <c r="NPZ85" s="184"/>
      <c r="NQA85" s="184"/>
      <c r="NQB85" s="184"/>
      <c r="NQC85" s="184"/>
      <c r="NQD85" s="184"/>
      <c r="NQE85" s="184"/>
      <c r="NQF85" s="184"/>
      <c r="NQG85" s="184"/>
      <c r="NQH85" s="184"/>
      <c r="NQI85" s="184"/>
      <c r="NQJ85" s="184"/>
      <c r="NQK85" s="184"/>
      <c r="NQL85" s="184"/>
      <c r="NQM85" s="184"/>
      <c r="NQN85" s="184"/>
      <c r="NQO85" s="184"/>
      <c r="NQP85" s="184"/>
      <c r="NQQ85" s="184"/>
      <c r="NQR85" s="184"/>
      <c r="NQS85" s="184"/>
      <c r="NQT85" s="184"/>
      <c r="NQU85" s="184"/>
      <c r="NQV85" s="184"/>
      <c r="NQW85" s="184"/>
      <c r="NQX85" s="184"/>
      <c r="NQY85" s="184"/>
      <c r="NQZ85" s="184"/>
      <c r="NRA85" s="184"/>
      <c r="NRB85" s="184"/>
      <c r="NRC85" s="184"/>
      <c r="NRD85" s="184"/>
      <c r="NRE85" s="184"/>
      <c r="NRF85" s="184"/>
      <c r="NRG85" s="184"/>
      <c r="NRH85" s="184"/>
      <c r="NRI85" s="184"/>
      <c r="NRJ85" s="184"/>
      <c r="NRK85" s="184"/>
      <c r="NRL85" s="184"/>
      <c r="NRM85" s="184"/>
      <c r="NRN85" s="184"/>
      <c r="NRO85" s="184"/>
      <c r="NRP85" s="184"/>
      <c r="NRQ85" s="184"/>
      <c r="NRR85" s="184"/>
      <c r="NRS85" s="184"/>
      <c r="NRT85" s="184"/>
      <c r="NRU85" s="184"/>
      <c r="NRV85" s="184"/>
      <c r="NRW85" s="184"/>
      <c r="NRX85" s="184"/>
      <c r="NRY85" s="184"/>
      <c r="NRZ85" s="184"/>
      <c r="NSA85" s="184"/>
      <c r="NSB85" s="184"/>
      <c r="NSC85" s="184"/>
      <c r="NSD85" s="184"/>
      <c r="NSE85" s="184"/>
      <c r="NSF85" s="184"/>
      <c r="NSG85" s="184"/>
      <c r="NSH85" s="184"/>
      <c r="NSI85" s="184"/>
      <c r="NSJ85" s="184"/>
      <c r="NSK85" s="184"/>
      <c r="NSL85" s="184"/>
      <c r="NSM85" s="184"/>
      <c r="NSN85" s="184"/>
      <c r="NSO85" s="184"/>
      <c r="NSP85" s="184"/>
      <c r="NSQ85" s="184"/>
      <c r="NSR85" s="184"/>
      <c r="NSS85" s="184"/>
      <c r="NST85" s="184"/>
      <c r="NSU85" s="184"/>
      <c r="NSV85" s="184"/>
      <c r="NSW85" s="184"/>
      <c r="NSX85" s="184"/>
      <c r="NSY85" s="184"/>
      <c r="NSZ85" s="184"/>
      <c r="NTA85" s="184"/>
      <c r="NTB85" s="184"/>
      <c r="NTC85" s="184"/>
      <c r="NTD85" s="184"/>
      <c r="NTE85" s="184"/>
      <c r="NTF85" s="184"/>
      <c r="NTG85" s="184"/>
      <c r="NTH85" s="184"/>
      <c r="NTI85" s="184"/>
      <c r="NTJ85" s="184"/>
      <c r="NTK85" s="184"/>
      <c r="NTL85" s="184"/>
      <c r="NTM85" s="184"/>
      <c r="NTN85" s="184"/>
      <c r="NTO85" s="184"/>
      <c r="NTP85" s="184"/>
      <c r="NTQ85" s="184"/>
      <c r="NTR85" s="184"/>
      <c r="NTS85" s="184"/>
      <c r="NTT85" s="184"/>
      <c r="NTU85" s="184"/>
      <c r="NTV85" s="184"/>
      <c r="NTW85" s="184"/>
      <c r="NTX85" s="184"/>
      <c r="NTY85" s="184"/>
      <c r="NTZ85" s="184"/>
      <c r="NUA85" s="184"/>
      <c r="NUB85" s="184"/>
      <c r="NUC85" s="184"/>
      <c r="NUD85" s="184"/>
      <c r="NUE85" s="184"/>
      <c r="NUF85" s="184"/>
      <c r="NUG85" s="184"/>
      <c r="NUH85" s="184"/>
      <c r="NUI85" s="184"/>
      <c r="NUJ85" s="184"/>
      <c r="NUK85" s="184"/>
      <c r="NUL85" s="184"/>
      <c r="NUM85" s="184"/>
      <c r="NUN85" s="184"/>
      <c r="NUO85" s="184"/>
      <c r="NUP85" s="184"/>
      <c r="NUQ85" s="184"/>
      <c r="NUR85" s="184"/>
      <c r="NUS85" s="184"/>
      <c r="NUT85" s="184"/>
      <c r="NUU85" s="184"/>
      <c r="NUV85" s="184"/>
      <c r="NUW85" s="184"/>
      <c r="NUX85" s="184"/>
      <c r="NUY85" s="184"/>
      <c r="NUZ85" s="184"/>
      <c r="NVA85" s="184"/>
      <c r="NVB85" s="184"/>
      <c r="NVC85" s="184"/>
      <c r="NVD85" s="184"/>
      <c r="NVE85" s="184"/>
      <c r="NVF85" s="184"/>
      <c r="NVG85" s="184"/>
      <c r="NVH85" s="184"/>
      <c r="NVI85" s="184"/>
      <c r="NVJ85" s="184"/>
      <c r="NVK85" s="184"/>
      <c r="NVL85" s="184"/>
      <c r="NVM85" s="184"/>
      <c r="NVN85" s="184"/>
      <c r="NVO85" s="184"/>
      <c r="NVP85" s="184"/>
      <c r="NVQ85" s="184"/>
      <c r="NVR85" s="184"/>
      <c r="NVS85" s="184"/>
      <c r="NVT85" s="184"/>
      <c r="NVU85" s="184"/>
      <c r="NVV85" s="184"/>
      <c r="NVW85" s="184"/>
      <c r="NVX85" s="184"/>
      <c r="NVY85" s="184"/>
      <c r="NVZ85" s="184"/>
      <c r="NWA85" s="184"/>
      <c r="NWB85" s="184"/>
      <c r="NWC85" s="184"/>
      <c r="NWD85" s="184"/>
      <c r="NWE85" s="184"/>
      <c r="NWF85" s="184"/>
      <c r="NWG85" s="184"/>
      <c r="NWH85" s="184"/>
      <c r="NWI85" s="184"/>
      <c r="NWJ85" s="184"/>
      <c r="NWK85" s="184"/>
      <c r="NWL85" s="184"/>
      <c r="NWM85" s="184"/>
      <c r="NWN85" s="184"/>
      <c r="NWO85" s="184"/>
      <c r="NWP85" s="184"/>
      <c r="NWQ85" s="184"/>
      <c r="NWR85" s="184"/>
      <c r="NWS85" s="184"/>
      <c r="NWT85" s="184"/>
      <c r="NWU85" s="184"/>
      <c r="NWV85" s="184"/>
      <c r="NWW85" s="184"/>
      <c r="NWX85" s="184"/>
      <c r="NWY85" s="184"/>
      <c r="NWZ85" s="184"/>
      <c r="NXA85" s="184"/>
      <c r="NXB85" s="184"/>
      <c r="NXC85" s="184"/>
      <c r="NXD85" s="184"/>
      <c r="NXE85" s="184"/>
      <c r="NXF85" s="184"/>
      <c r="NXG85" s="184"/>
      <c r="NXH85" s="184"/>
      <c r="NXI85" s="184"/>
      <c r="NXJ85" s="184"/>
      <c r="NXK85" s="184"/>
      <c r="NXL85" s="184"/>
      <c r="NXM85" s="184"/>
      <c r="NXN85" s="184"/>
      <c r="NXO85" s="184"/>
      <c r="NXP85" s="184"/>
      <c r="NXQ85" s="184"/>
      <c r="NXR85" s="184"/>
      <c r="NXS85" s="184"/>
      <c r="NXT85" s="184"/>
      <c r="NXU85" s="184"/>
      <c r="NXV85" s="184"/>
      <c r="NXW85" s="184"/>
      <c r="NXX85" s="184"/>
      <c r="NXY85" s="184"/>
      <c r="NXZ85" s="184"/>
      <c r="NYA85" s="184"/>
      <c r="NYB85" s="184"/>
      <c r="NYC85" s="184"/>
      <c r="NYD85" s="184"/>
      <c r="NYE85" s="184"/>
      <c r="NYF85" s="184"/>
      <c r="NYG85" s="184"/>
      <c r="NYH85" s="184"/>
      <c r="NYI85" s="184"/>
      <c r="NYJ85" s="184"/>
      <c r="NYK85" s="184"/>
      <c r="NYL85" s="184"/>
      <c r="NYM85" s="184"/>
      <c r="NYN85" s="184"/>
      <c r="NYO85" s="184"/>
      <c r="NYP85" s="184"/>
      <c r="NYQ85" s="184"/>
      <c r="NYR85" s="184"/>
      <c r="NYS85" s="184"/>
      <c r="NYT85" s="184"/>
      <c r="NYU85" s="184"/>
      <c r="NYV85" s="184"/>
      <c r="NYW85" s="184"/>
      <c r="NYX85" s="184"/>
      <c r="NYY85" s="184"/>
      <c r="NYZ85" s="184"/>
      <c r="NZA85" s="184"/>
      <c r="NZB85" s="184"/>
      <c r="NZC85" s="184"/>
      <c r="NZD85" s="184"/>
      <c r="NZE85" s="184"/>
      <c r="NZF85" s="184"/>
      <c r="NZG85" s="184"/>
      <c r="NZH85" s="184"/>
      <c r="NZI85" s="184"/>
      <c r="NZJ85" s="184"/>
      <c r="NZK85" s="184"/>
      <c r="NZL85" s="184"/>
      <c r="NZM85" s="184"/>
      <c r="NZN85" s="184"/>
      <c r="NZO85" s="184"/>
      <c r="NZP85" s="184"/>
      <c r="NZQ85" s="184"/>
      <c r="NZR85" s="184"/>
      <c r="NZS85" s="184"/>
      <c r="NZT85" s="184"/>
      <c r="NZU85" s="184"/>
      <c r="NZV85" s="184"/>
      <c r="NZW85" s="184"/>
      <c r="NZX85" s="184"/>
      <c r="NZY85" s="184"/>
      <c r="NZZ85" s="184"/>
      <c r="OAA85" s="184"/>
      <c r="OAB85" s="184"/>
      <c r="OAC85" s="184"/>
      <c r="OAD85" s="184"/>
      <c r="OAE85" s="184"/>
      <c r="OAF85" s="184"/>
      <c r="OAG85" s="184"/>
      <c r="OAH85" s="184"/>
      <c r="OAI85" s="184"/>
      <c r="OAJ85" s="184"/>
      <c r="OAK85" s="184"/>
      <c r="OAL85" s="184"/>
      <c r="OAM85" s="184"/>
      <c r="OAN85" s="184"/>
      <c r="OAO85" s="184"/>
      <c r="OAP85" s="184"/>
      <c r="OAQ85" s="184"/>
      <c r="OAR85" s="184"/>
      <c r="OAS85" s="184"/>
      <c r="OAT85" s="184"/>
      <c r="OAU85" s="184"/>
      <c r="OAV85" s="184"/>
      <c r="OAW85" s="184"/>
      <c r="OAX85" s="184"/>
      <c r="OAY85" s="184"/>
      <c r="OAZ85" s="184"/>
      <c r="OBA85" s="184"/>
      <c r="OBB85" s="184"/>
      <c r="OBC85" s="184"/>
      <c r="OBD85" s="184"/>
      <c r="OBE85" s="184"/>
      <c r="OBF85" s="184"/>
      <c r="OBG85" s="184"/>
      <c r="OBH85" s="184"/>
      <c r="OBI85" s="184"/>
      <c r="OBJ85" s="184"/>
      <c r="OBK85" s="184"/>
      <c r="OBL85" s="184"/>
      <c r="OBM85" s="184"/>
      <c r="OBN85" s="184"/>
      <c r="OBO85" s="184"/>
      <c r="OBP85" s="184"/>
      <c r="OBQ85" s="184"/>
      <c r="OBR85" s="184"/>
      <c r="OBS85" s="184"/>
      <c r="OBT85" s="184"/>
      <c r="OBU85" s="184"/>
      <c r="OBV85" s="184"/>
      <c r="OBW85" s="184"/>
      <c r="OBX85" s="184"/>
      <c r="OBY85" s="184"/>
      <c r="OBZ85" s="184"/>
      <c r="OCA85" s="184"/>
      <c r="OCB85" s="184"/>
      <c r="OCC85" s="184"/>
      <c r="OCD85" s="184"/>
      <c r="OCE85" s="184"/>
      <c r="OCF85" s="184"/>
      <c r="OCG85" s="184"/>
      <c r="OCH85" s="184"/>
      <c r="OCI85" s="184"/>
      <c r="OCJ85" s="184"/>
      <c r="OCK85" s="184"/>
      <c r="OCL85" s="184"/>
      <c r="OCM85" s="184"/>
      <c r="OCN85" s="184"/>
      <c r="OCO85" s="184"/>
      <c r="OCP85" s="184"/>
      <c r="OCQ85" s="184"/>
      <c r="OCR85" s="184"/>
      <c r="OCS85" s="184"/>
      <c r="OCT85" s="184"/>
      <c r="OCU85" s="184"/>
      <c r="OCV85" s="184"/>
      <c r="OCW85" s="184"/>
      <c r="OCX85" s="184"/>
      <c r="OCY85" s="184"/>
      <c r="OCZ85" s="184"/>
      <c r="ODA85" s="184"/>
      <c r="ODB85" s="184"/>
      <c r="ODC85" s="184"/>
      <c r="ODD85" s="184"/>
      <c r="ODE85" s="184"/>
      <c r="ODF85" s="184"/>
      <c r="ODG85" s="184"/>
      <c r="ODH85" s="184"/>
      <c r="ODI85" s="184"/>
      <c r="ODJ85" s="184"/>
      <c r="ODK85" s="184"/>
      <c r="ODL85" s="184"/>
      <c r="ODM85" s="184"/>
      <c r="ODN85" s="184"/>
      <c r="ODO85" s="184"/>
      <c r="ODP85" s="184"/>
      <c r="ODQ85" s="184"/>
      <c r="ODR85" s="184"/>
      <c r="ODS85" s="184"/>
      <c r="ODT85" s="184"/>
      <c r="ODU85" s="184"/>
      <c r="ODV85" s="184"/>
      <c r="ODW85" s="184"/>
      <c r="ODX85" s="184"/>
      <c r="ODY85" s="184"/>
      <c r="ODZ85" s="184"/>
      <c r="OEA85" s="184"/>
      <c r="OEB85" s="184"/>
      <c r="OEC85" s="184"/>
      <c r="OED85" s="184"/>
      <c r="OEE85" s="184"/>
      <c r="OEF85" s="184"/>
      <c r="OEG85" s="184"/>
      <c r="OEH85" s="184"/>
      <c r="OEI85" s="184"/>
      <c r="OEJ85" s="184"/>
      <c r="OEK85" s="184"/>
      <c r="OEL85" s="184"/>
      <c r="OEM85" s="184"/>
      <c r="OEN85" s="184"/>
      <c r="OEO85" s="184"/>
      <c r="OEP85" s="184"/>
      <c r="OEQ85" s="184"/>
      <c r="OER85" s="184"/>
      <c r="OES85" s="184"/>
      <c r="OET85" s="184"/>
      <c r="OEU85" s="184"/>
      <c r="OEV85" s="184"/>
      <c r="OEW85" s="184"/>
      <c r="OEX85" s="184"/>
      <c r="OEY85" s="184"/>
      <c r="OEZ85" s="184"/>
      <c r="OFA85" s="184"/>
      <c r="OFB85" s="184"/>
      <c r="OFC85" s="184"/>
      <c r="OFD85" s="184"/>
      <c r="OFE85" s="184"/>
      <c r="OFF85" s="184"/>
      <c r="OFG85" s="184"/>
      <c r="OFH85" s="184"/>
      <c r="OFI85" s="184"/>
      <c r="OFJ85" s="184"/>
      <c r="OFK85" s="184"/>
      <c r="OFL85" s="184"/>
      <c r="OFM85" s="184"/>
      <c r="OFN85" s="184"/>
      <c r="OFO85" s="184"/>
      <c r="OFP85" s="184"/>
      <c r="OFQ85" s="184"/>
      <c r="OFR85" s="184"/>
      <c r="OFS85" s="184"/>
      <c r="OFT85" s="184"/>
      <c r="OFU85" s="184"/>
      <c r="OFV85" s="184"/>
      <c r="OFW85" s="184"/>
      <c r="OFX85" s="184"/>
      <c r="OFY85" s="184"/>
      <c r="OFZ85" s="184"/>
      <c r="OGA85" s="184"/>
      <c r="OGB85" s="184"/>
      <c r="OGC85" s="184"/>
      <c r="OGD85" s="184"/>
      <c r="OGE85" s="184"/>
      <c r="OGF85" s="184"/>
      <c r="OGG85" s="184"/>
      <c r="OGH85" s="184"/>
      <c r="OGI85" s="184"/>
      <c r="OGJ85" s="184"/>
      <c r="OGK85" s="184"/>
      <c r="OGL85" s="184"/>
      <c r="OGM85" s="184"/>
      <c r="OGN85" s="184"/>
      <c r="OGO85" s="184"/>
      <c r="OGP85" s="184"/>
      <c r="OGQ85" s="184"/>
      <c r="OGR85" s="184"/>
      <c r="OGS85" s="184"/>
      <c r="OGT85" s="184"/>
      <c r="OGU85" s="184"/>
      <c r="OGV85" s="184"/>
      <c r="OGW85" s="184"/>
      <c r="OGX85" s="184"/>
      <c r="OGY85" s="184"/>
      <c r="OGZ85" s="184"/>
      <c r="OHA85" s="184"/>
      <c r="OHB85" s="184"/>
      <c r="OHC85" s="184"/>
      <c r="OHD85" s="184"/>
      <c r="OHE85" s="184"/>
      <c r="OHF85" s="184"/>
      <c r="OHG85" s="184"/>
      <c r="OHH85" s="184"/>
      <c r="OHI85" s="184"/>
      <c r="OHJ85" s="184"/>
      <c r="OHK85" s="184"/>
      <c r="OHL85" s="184"/>
      <c r="OHM85" s="184"/>
      <c r="OHN85" s="184"/>
      <c r="OHO85" s="184"/>
      <c r="OHP85" s="184"/>
      <c r="OHQ85" s="184"/>
      <c r="OHR85" s="184"/>
      <c r="OHS85" s="184"/>
      <c r="OHT85" s="184"/>
      <c r="OHU85" s="184"/>
      <c r="OHV85" s="184"/>
      <c r="OHW85" s="184"/>
      <c r="OHX85" s="184"/>
      <c r="OHY85" s="184"/>
      <c r="OHZ85" s="184"/>
      <c r="OIA85" s="184"/>
      <c r="OIB85" s="184"/>
      <c r="OIC85" s="184"/>
      <c r="OID85" s="184"/>
      <c r="OIE85" s="184"/>
      <c r="OIF85" s="184"/>
      <c r="OIG85" s="184"/>
      <c r="OIH85" s="184"/>
      <c r="OII85" s="184"/>
      <c r="OIJ85" s="184"/>
      <c r="OIK85" s="184"/>
      <c r="OIL85" s="184"/>
      <c r="OIM85" s="184"/>
      <c r="OIN85" s="184"/>
      <c r="OIO85" s="184"/>
      <c r="OIP85" s="184"/>
      <c r="OIQ85" s="184"/>
      <c r="OIR85" s="184"/>
      <c r="OIS85" s="184"/>
      <c r="OIT85" s="184"/>
      <c r="OIU85" s="184"/>
      <c r="OIV85" s="184"/>
      <c r="OIW85" s="184"/>
      <c r="OIX85" s="184"/>
      <c r="OIY85" s="184"/>
      <c r="OIZ85" s="184"/>
      <c r="OJA85" s="184"/>
      <c r="OJB85" s="184"/>
      <c r="OJC85" s="184"/>
      <c r="OJD85" s="184"/>
      <c r="OJE85" s="184"/>
      <c r="OJF85" s="184"/>
      <c r="OJG85" s="184"/>
      <c r="OJH85" s="184"/>
      <c r="OJI85" s="184"/>
      <c r="OJJ85" s="184"/>
      <c r="OJK85" s="184"/>
      <c r="OJL85" s="184"/>
      <c r="OJM85" s="184"/>
      <c r="OJN85" s="184"/>
      <c r="OJO85" s="184"/>
      <c r="OJP85" s="184"/>
      <c r="OJQ85" s="184"/>
      <c r="OJR85" s="184"/>
      <c r="OJS85" s="184"/>
      <c r="OJT85" s="184"/>
      <c r="OJU85" s="184"/>
      <c r="OJV85" s="184"/>
      <c r="OJW85" s="184"/>
      <c r="OJX85" s="184"/>
      <c r="OJY85" s="184"/>
      <c r="OJZ85" s="184"/>
      <c r="OKA85" s="184"/>
      <c r="OKB85" s="184"/>
      <c r="OKC85" s="184"/>
      <c r="OKD85" s="184"/>
      <c r="OKE85" s="184"/>
      <c r="OKF85" s="184"/>
      <c r="OKG85" s="184"/>
      <c r="OKH85" s="184"/>
      <c r="OKI85" s="184"/>
      <c r="OKJ85" s="184"/>
      <c r="OKK85" s="184"/>
      <c r="OKL85" s="184"/>
      <c r="OKM85" s="184"/>
      <c r="OKN85" s="184"/>
      <c r="OKO85" s="184"/>
      <c r="OKP85" s="184"/>
      <c r="OKQ85" s="184"/>
      <c r="OKR85" s="184"/>
      <c r="OKS85" s="184"/>
      <c r="OKT85" s="184"/>
      <c r="OKU85" s="184"/>
      <c r="OKV85" s="184"/>
      <c r="OKW85" s="184"/>
      <c r="OKX85" s="184"/>
      <c r="OKY85" s="184"/>
      <c r="OKZ85" s="184"/>
      <c r="OLA85" s="184"/>
      <c r="OLB85" s="184"/>
      <c r="OLC85" s="184"/>
      <c r="OLD85" s="184"/>
      <c r="OLE85" s="184"/>
      <c r="OLF85" s="184"/>
      <c r="OLG85" s="184"/>
      <c r="OLH85" s="184"/>
      <c r="OLI85" s="184"/>
      <c r="OLJ85" s="184"/>
      <c r="OLK85" s="184"/>
      <c r="OLL85" s="184"/>
      <c r="OLM85" s="184"/>
      <c r="OLN85" s="184"/>
      <c r="OLO85" s="184"/>
      <c r="OLP85" s="184"/>
      <c r="OLQ85" s="184"/>
      <c r="OLR85" s="184"/>
      <c r="OLS85" s="184"/>
      <c r="OLT85" s="184"/>
      <c r="OLU85" s="184"/>
      <c r="OLV85" s="184"/>
      <c r="OLW85" s="184"/>
      <c r="OLX85" s="184"/>
      <c r="OLY85" s="184"/>
      <c r="OLZ85" s="184"/>
      <c r="OMA85" s="184"/>
      <c r="OMB85" s="184"/>
      <c r="OMC85" s="184"/>
      <c r="OMD85" s="184"/>
      <c r="OME85" s="184"/>
      <c r="OMF85" s="184"/>
      <c r="OMG85" s="184"/>
      <c r="OMH85" s="184"/>
      <c r="OMI85" s="184"/>
      <c r="OMJ85" s="184"/>
      <c r="OMK85" s="184"/>
      <c r="OML85" s="184"/>
      <c r="OMM85" s="184"/>
      <c r="OMN85" s="184"/>
      <c r="OMO85" s="184"/>
      <c r="OMP85" s="184"/>
      <c r="OMQ85" s="184"/>
      <c r="OMR85" s="184"/>
      <c r="OMS85" s="184"/>
      <c r="OMT85" s="184"/>
      <c r="OMU85" s="184"/>
      <c r="OMV85" s="184"/>
      <c r="OMW85" s="184"/>
      <c r="OMX85" s="184"/>
      <c r="OMY85" s="184"/>
      <c r="OMZ85" s="184"/>
      <c r="ONA85" s="184"/>
      <c r="ONB85" s="184"/>
      <c r="ONC85" s="184"/>
      <c r="OND85" s="184"/>
      <c r="ONE85" s="184"/>
      <c r="ONF85" s="184"/>
      <c r="ONG85" s="184"/>
      <c r="ONH85" s="184"/>
      <c r="ONI85" s="184"/>
      <c r="ONJ85" s="184"/>
      <c r="ONK85" s="184"/>
      <c r="ONL85" s="184"/>
      <c r="ONM85" s="184"/>
      <c r="ONN85" s="184"/>
      <c r="ONO85" s="184"/>
      <c r="ONP85" s="184"/>
      <c r="ONQ85" s="184"/>
      <c r="ONR85" s="184"/>
      <c r="ONS85" s="184"/>
      <c r="ONT85" s="184"/>
      <c r="ONU85" s="184"/>
      <c r="ONV85" s="184"/>
      <c r="ONW85" s="184"/>
      <c r="ONX85" s="184"/>
      <c r="ONY85" s="184"/>
      <c r="ONZ85" s="184"/>
      <c r="OOA85" s="184"/>
      <c r="OOB85" s="184"/>
      <c r="OOC85" s="184"/>
      <c r="OOD85" s="184"/>
      <c r="OOE85" s="184"/>
      <c r="OOF85" s="184"/>
      <c r="OOG85" s="184"/>
      <c r="OOH85" s="184"/>
      <c r="OOI85" s="184"/>
      <c r="OOJ85" s="184"/>
      <c r="OOK85" s="184"/>
      <c r="OOL85" s="184"/>
      <c r="OOM85" s="184"/>
      <c r="OON85" s="184"/>
      <c r="OOO85" s="184"/>
      <c r="OOP85" s="184"/>
      <c r="OOQ85" s="184"/>
      <c r="OOR85" s="184"/>
      <c r="OOS85" s="184"/>
      <c r="OOT85" s="184"/>
      <c r="OOU85" s="184"/>
      <c r="OOV85" s="184"/>
      <c r="OOW85" s="184"/>
      <c r="OOX85" s="184"/>
      <c r="OOY85" s="184"/>
      <c r="OOZ85" s="184"/>
      <c r="OPA85" s="184"/>
      <c r="OPB85" s="184"/>
      <c r="OPC85" s="184"/>
      <c r="OPD85" s="184"/>
      <c r="OPE85" s="184"/>
      <c r="OPF85" s="184"/>
      <c r="OPG85" s="184"/>
      <c r="OPH85" s="184"/>
      <c r="OPI85" s="184"/>
      <c r="OPJ85" s="184"/>
      <c r="OPK85" s="184"/>
      <c r="OPL85" s="184"/>
      <c r="OPM85" s="184"/>
      <c r="OPN85" s="184"/>
      <c r="OPO85" s="184"/>
      <c r="OPP85" s="184"/>
      <c r="OPQ85" s="184"/>
      <c r="OPR85" s="184"/>
      <c r="OPS85" s="184"/>
      <c r="OPT85" s="184"/>
      <c r="OPU85" s="184"/>
      <c r="OPV85" s="184"/>
      <c r="OPW85" s="184"/>
      <c r="OPX85" s="184"/>
      <c r="OPY85" s="184"/>
      <c r="OPZ85" s="184"/>
      <c r="OQA85" s="184"/>
      <c r="OQB85" s="184"/>
      <c r="OQC85" s="184"/>
      <c r="OQD85" s="184"/>
      <c r="OQE85" s="184"/>
      <c r="OQF85" s="184"/>
      <c r="OQG85" s="184"/>
      <c r="OQH85" s="184"/>
      <c r="OQI85" s="184"/>
      <c r="OQJ85" s="184"/>
      <c r="OQK85" s="184"/>
      <c r="OQL85" s="184"/>
      <c r="OQM85" s="184"/>
      <c r="OQN85" s="184"/>
      <c r="OQO85" s="184"/>
      <c r="OQP85" s="184"/>
      <c r="OQQ85" s="184"/>
      <c r="OQR85" s="184"/>
      <c r="OQS85" s="184"/>
      <c r="OQT85" s="184"/>
      <c r="OQU85" s="184"/>
      <c r="OQV85" s="184"/>
      <c r="OQW85" s="184"/>
      <c r="OQX85" s="184"/>
      <c r="OQY85" s="184"/>
      <c r="OQZ85" s="184"/>
      <c r="ORA85" s="184"/>
      <c r="ORB85" s="184"/>
      <c r="ORC85" s="184"/>
      <c r="ORD85" s="184"/>
      <c r="ORE85" s="184"/>
      <c r="ORF85" s="184"/>
      <c r="ORG85" s="184"/>
      <c r="ORH85" s="184"/>
      <c r="ORI85" s="184"/>
      <c r="ORJ85" s="184"/>
      <c r="ORK85" s="184"/>
      <c r="ORL85" s="184"/>
      <c r="ORM85" s="184"/>
      <c r="ORN85" s="184"/>
      <c r="ORO85" s="184"/>
      <c r="ORP85" s="184"/>
      <c r="ORQ85" s="184"/>
      <c r="ORR85" s="184"/>
      <c r="ORS85" s="184"/>
      <c r="ORT85" s="184"/>
      <c r="ORU85" s="184"/>
      <c r="ORV85" s="184"/>
      <c r="ORW85" s="184"/>
      <c r="ORX85" s="184"/>
      <c r="ORY85" s="184"/>
      <c r="ORZ85" s="184"/>
      <c r="OSA85" s="184"/>
      <c r="OSB85" s="184"/>
      <c r="OSC85" s="184"/>
      <c r="OSD85" s="184"/>
      <c r="OSE85" s="184"/>
      <c r="OSF85" s="184"/>
      <c r="OSG85" s="184"/>
      <c r="OSH85" s="184"/>
      <c r="OSI85" s="184"/>
      <c r="OSJ85" s="184"/>
      <c r="OSK85" s="184"/>
      <c r="OSL85" s="184"/>
      <c r="OSM85" s="184"/>
      <c r="OSN85" s="184"/>
      <c r="OSO85" s="184"/>
      <c r="OSP85" s="184"/>
      <c r="OSQ85" s="184"/>
      <c r="OSR85" s="184"/>
      <c r="OSS85" s="184"/>
      <c r="OST85" s="184"/>
      <c r="OSU85" s="184"/>
      <c r="OSV85" s="184"/>
      <c r="OSW85" s="184"/>
      <c r="OSX85" s="184"/>
      <c r="OSY85" s="184"/>
      <c r="OSZ85" s="184"/>
      <c r="OTA85" s="184"/>
      <c r="OTB85" s="184"/>
      <c r="OTC85" s="184"/>
      <c r="OTD85" s="184"/>
      <c r="OTE85" s="184"/>
      <c r="OTF85" s="184"/>
      <c r="OTG85" s="184"/>
      <c r="OTH85" s="184"/>
      <c r="OTI85" s="184"/>
      <c r="OTJ85" s="184"/>
      <c r="OTK85" s="184"/>
      <c r="OTL85" s="184"/>
      <c r="OTM85" s="184"/>
      <c r="OTN85" s="184"/>
      <c r="OTO85" s="184"/>
      <c r="OTP85" s="184"/>
      <c r="OTQ85" s="184"/>
      <c r="OTR85" s="184"/>
      <c r="OTS85" s="184"/>
      <c r="OTT85" s="184"/>
      <c r="OTU85" s="184"/>
      <c r="OTV85" s="184"/>
      <c r="OTW85" s="184"/>
      <c r="OTX85" s="184"/>
      <c r="OTY85" s="184"/>
      <c r="OTZ85" s="184"/>
      <c r="OUA85" s="184"/>
      <c r="OUB85" s="184"/>
      <c r="OUC85" s="184"/>
      <c r="OUD85" s="184"/>
      <c r="OUE85" s="184"/>
      <c r="OUF85" s="184"/>
      <c r="OUG85" s="184"/>
      <c r="OUH85" s="184"/>
      <c r="OUI85" s="184"/>
      <c r="OUJ85" s="184"/>
      <c r="OUK85" s="184"/>
      <c r="OUL85" s="184"/>
      <c r="OUM85" s="184"/>
      <c r="OUN85" s="184"/>
      <c r="OUO85" s="184"/>
      <c r="OUP85" s="184"/>
      <c r="OUQ85" s="184"/>
      <c r="OUR85" s="184"/>
      <c r="OUS85" s="184"/>
      <c r="OUT85" s="184"/>
      <c r="OUU85" s="184"/>
      <c r="OUV85" s="184"/>
      <c r="OUW85" s="184"/>
      <c r="OUX85" s="184"/>
      <c r="OUY85" s="184"/>
      <c r="OUZ85" s="184"/>
      <c r="OVA85" s="184"/>
      <c r="OVB85" s="184"/>
      <c r="OVC85" s="184"/>
      <c r="OVD85" s="184"/>
      <c r="OVE85" s="184"/>
      <c r="OVF85" s="184"/>
      <c r="OVG85" s="184"/>
      <c r="OVH85" s="184"/>
      <c r="OVI85" s="184"/>
      <c r="OVJ85" s="184"/>
      <c r="OVK85" s="184"/>
      <c r="OVL85" s="184"/>
      <c r="OVM85" s="184"/>
      <c r="OVN85" s="184"/>
      <c r="OVO85" s="184"/>
      <c r="OVP85" s="184"/>
      <c r="OVQ85" s="184"/>
      <c r="OVR85" s="184"/>
      <c r="OVS85" s="184"/>
      <c r="OVT85" s="184"/>
      <c r="OVU85" s="184"/>
      <c r="OVV85" s="184"/>
      <c r="OVW85" s="184"/>
      <c r="OVX85" s="184"/>
      <c r="OVY85" s="184"/>
      <c r="OVZ85" s="184"/>
      <c r="OWA85" s="184"/>
      <c r="OWB85" s="184"/>
      <c r="OWC85" s="184"/>
      <c r="OWD85" s="184"/>
      <c r="OWE85" s="184"/>
      <c r="OWF85" s="184"/>
      <c r="OWG85" s="184"/>
      <c r="OWH85" s="184"/>
      <c r="OWI85" s="184"/>
      <c r="OWJ85" s="184"/>
      <c r="OWK85" s="184"/>
      <c r="OWL85" s="184"/>
      <c r="OWM85" s="184"/>
      <c r="OWN85" s="184"/>
      <c r="OWO85" s="184"/>
      <c r="OWP85" s="184"/>
      <c r="OWQ85" s="184"/>
      <c r="OWR85" s="184"/>
      <c r="OWS85" s="184"/>
      <c r="OWT85" s="184"/>
      <c r="OWU85" s="184"/>
      <c r="OWV85" s="184"/>
      <c r="OWW85" s="184"/>
      <c r="OWX85" s="184"/>
      <c r="OWY85" s="184"/>
      <c r="OWZ85" s="184"/>
      <c r="OXA85" s="184"/>
      <c r="OXB85" s="184"/>
      <c r="OXC85" s="184"/>
      <c r="OXD85" s="184"/>
      <c r="OXE85" s="184"/>
      <c r="OXF85" s="184"/>
      <c r="OXG85" s="184"/>
      <c r="OXH85" s="184"/>
      <c r="OXI85" s="184"/>
      <c r="OXJ85" s="184"/>
      <c r="OXK85" s="184"/>
      <c r="OXL85" s="184"/>
      <c r="OXM85" s="184"/>
      <c r="OXN85" s="184"/>
      <c r="OXO85" s="184"/>
      <c r="OXP85" s="184"/>
      <c r="OXQ85" s="184"/>
      <c r="OXR85" s="184"/>
      <c r="OXS85" s="184"/>
      <c r="OXT85" s="184"/>
      <c r="OXU85" s="184"/>
      <c r="OXV85" s="184"/>
      <c r="OXW85" s="184"/>
      <c r="OXX85" s="184"/>
      <c r="OXY85" s="184"/>
      <c r="OXZ85" s="184"/>
      <c r="OYA85" s="184"/>
      <c r="OYB85" s="184"/>
      <c r="OYC85" s="184"/>
      <c r="OYD85" s="184"/>
      <c r="OYE85" s="184"/>
      <c r="OYF85" s="184"/>
      <c r="OYG85" s="184"/>
      <c r="OYH85" s="184"/>
      <c r="OYI85" s="184"/>
      <c r="OYJ85" s="184"/>
      <c r="OYK85" s="184"/>
      <c r="OYL85" s="184"/>
      <c r="OYM85" s="184"/>
      <c r="OYN85" s="184"/>
      <c r="OYO85" s="184"/>
      <c r="OYP85" s="184"/>
      <c r="OYQ85" s="184"/>
      <c r="OYR85" s="184"/>
      <c r="OYS85" s="184"/>
      <c r="OYT85" s="184"/>
      <c r="OYU85" s="184"/>
      <c r="OYV85" s="184"/>
      <c r="OYW85" s="184"/>
      <c r="OYX85" s="184"/>
      <c r="OYY85" s="184"/>
      <c r="OYZ85" s="184"/>
      <c r="OZA85" s="184"/>
      <c r="OZB85" s="184"/>
      <c r="OZC85" s="184"/>
      <c r="OZD85" s="184"/>
      <c r="OZE85" s="184"/>
      <c r="OZF85" s="184"/>
      <c r="OZG85" s="184"/>
      <c r="OZH85" s="184"/>
      <c r="OZI85" s="184"/>
      <c r="OZJ85" s="184"/>
      <c r="OZK85" s="184"/>
      <c r="OZL85" s="184"/>
      <c r="OZM85" s="184"/>
      <c r="OZN85" s="184"/>
      <c r="OZO85" s="184"/>
      <c r="OZP85" s="184"/>
      <c r="OZQ85" s="184"/>
      <c r="OZR85" s="184"/>
      <c r="OZS85" s="184"/>
      <c r="OZT85" s="184"/>
      <c r="OZU85" s="184"/>
      <c r="OZV85" s="184"/>
      <c r="OZW85" s="184"/>
      <c r="OZX85" s="184"/>
      <c r="OZY85" s="184"/>
      <c r="OZZ85" s="184"/>
      <c r="PAA85" s="184"/>
      <c r="PAB85" s="184"/>
      <c r="PAC85" s="184"/>
      <c r="PAD85" s="184"/>
      <c r="PAE85" s="184"/>
      <c r="PAF85" s="184"/>
      <c r="PAG85" s="184"/>
      <c r="PAH85" s="184"/>
      <c r="PAI85" s="184"/>
      <c r="PAJ85" s="184"/>
      <c r="PAK85" s="184"/>
      <c r="PAL85" s="184"/>
      <c r="PAM85" s="184"/>
      <c r="PAN85" s="184"/>
      <c r="PAO85" s="184"/>
      <c r="PAP85" s="184"/>
      <c r="PAQ85" s="184"/>
      <c r="PAR85" s="184"/>
      <c r="PAS85" s="184"/>
      <c r="PAT85" s="184"/>
      <c r="PAU85" s="184"/>
      <c r="PAV85" s="184"/>
      <c r="PAW85" s="184"/>
      <c r="PAX85" s="184"/>
      <c r="PAY85" s="184"/>
      <c r="PAZ85" s="184"/>
      <c r="PBA85" s="184"/>
      <c r="PBB85" s="184"/>
      <c r="PBC85" s="184"/>
      <c r="PBD85" s="184"/>
      <c r="PBE85" s="184"/>
      <c r="PBF85" s="184"/>
      <c r="PBG85" s="184"/>
      <c r="PBH85" s="184"/>
      <c r="PBI85" s="184"/>
      <c r="PBJ85" s="184"/>
      <c r="PBK85" s="184"/>
      <c r="PBL85" s="184"/>
      <c r="PBM85" s="184"/>
      <c r="PBN85" s="184"/>
      <c r="PBO85" s="184"/>
      <c r="PBP85" s="184"/>
      <c r="PBQ85" s="184"/>
      <c r="PBR85" s="184"/>
      <c r="PBS85" s="184"/>
      <c r="PBT85" s="184"/>
      <c r="PBU85" s="184"/>
      <c r="PBV85" s="184"/>
      <c r="PBW85" s="184"/>
      <c r="PBX85" s="184"/>
      <c r="PBY85" s="184"/>
      <c r="PBZ85" s="184"/>
      <c r="PCA85" s="184"/>
      <c r="PCB85" s="184"/>
      <c r="PCC85" s="184"/>
      <c r="PCD85" s="184"/>
      <c r="PCE85" s="184"/>
      <c r="PCF85" s="184"/>
      <c r="PCG85" s="184"/>
      <c r="PCH85" s="184"/>
      <c r="PCI85" s="184"/>
      <c r="PCJ85" s="184"/>
      <c r="PCK85" s="184"/>
      <c r="PCL85" s="184"/>
      <c r="PCM85" s="184"/>
      <c r="PCN85" s="184"/>
      <c r="PCO85" s="184"/>
      <c r="PCP85" s="184"/>
      <c r="PCQ85" s="184"/>
      <c r="PCR85" s="184"/>
      <c r="PCS85" s="184"/>
      <c r="PCT85" s="184"/>
      <c r="PCU85" s="184"/>
      <c r="PCV85" s="184"/>
      <c r="PCW85" s="184"/>
      <c r="PCX85" s="184"/>
      <c r="PCY85" s="184"/>
      <c r="PCZ85" s="184"/>
      <c r="PDA85" s="184"/>
      <c r="PDB85" s="184"/>
      <c r="PDC85" s="184"/>
      <c r="PDD85" s="184"/>
      <c r="PDE85" s="184"/>
      <c r="PDF85" s="184"/>
      <c r="PDG85" s="184"/>
      <c r="PDH85" s="184"/>
      <c r="PDI85" s="184"/>
      <c r="PDJ85" s="184"/>
      <c r="PDK85" s="184"/>
      <c r="PDL85" s="184"/>
      <c r="PDM85" s="184"/>
      <c r="PDN85" s="184"/>
      <c r="PDO85" s="184"/>
      <c r="PDP85" s="184"/>
      <c r="PDQ85" s="184"/>
      <c r="PDR85" s="184"/>
      <c r="PDS85" s="184"/>
      <c r="PDT85" s="184"/>
      <c r="PDU85" s="184"/>
      <c r="PDV85" s="184"/>
      <c r="PDW85" s="184"/>
      <c r="PDX85" s="184"/>
      <c r="PDY85" s="184"/>
      <c r="PDZ85" s="184"/>
      <c r="PEA85" s="184"/>
      <c r="PEB85" s="184"/>
      <c r="PEC85" s="184"/>
      <c r="PED85" s="184"/>
      <c r="PEE85" s="184"/>
      <c r="PEF85" s="184"/>
      <c r="PEG85" s="184"/>
      <c r="PEH85" s="184"/>
      <c r="PEI85" s="184"/>
      <c r="PEJ85" s="184"/>
      <c r="PEK85" s="184"/>
      <c r="PEL85" s="184"/>
      <c r="PEM85" s="184"/>
      <c r="PEN85" s="184"/>
      <c r="PEO85" s="184"/>
      <c r="PEP85" s="184"/>
      <c r="PEQ85" s="184"/>
      <c r="PER85" s="184"/>
      <c r="PES85" s="184"/>
      <c r="PET85" s="184"/>
      <c r="PEU85" s="184"/>
      <c r="PEV85" s="184"/>
      <c r="PEW85" s="184"/>
      <c r="PEX85" s="184"/>
      <c r="PEY85" s="184"/>
      <c r="PEZ85" s="184"/>
      <c r="PFA85" s="184"/>
      <c r="PFB85" s="184"/>
      <c r="PFC85" s="184"/>
      <c r="PFD85" s="184"/>
      <c r="PFE85" s="184"/>
      <c r="PFF85" s="184"/>
      <c r="PFG85" s="184"/>
      <c r="PFH85" s="184"/>
      <c r="PFI85" s="184"/>
      <c r="PFJ85" s="184"/>
      <c r="PFK85" s="184"/>
      <c r="PFL85" s="184"/>
      <c r="PFM85" s="184"/>
      <c r="PFN85" s="184"/>
      <c r="PFO85" s="184"/>
      <c r="PFP85" s="184"/>
      <c r="PFQ85" s="184"/>
      <c r="PFR85" s="184"/>
      <c r="PFS85" s="184"/>
      <c r="PFT85" s="184"/>
      <c r="PFU85" s="184"/>
      <c r="PFV85" s="184"/>
      <c r="PFW85" s="184"/>
      <c r="PFX85" s="184"/>
      <c r="PFY85" s="184"/>
      <c r="PFZ85" s="184"/>
      <c r="PGA85" s="184"/>
      <c r="PGB85" s="184"/>
      <c r="PGC85" s="184"/>
      <c r="PGD85" s="184"/>
      <c r="PGE85" s="184"/>
      <c r="PGF85" s="184"/>
      <c r="PGG85" s="184"/>
      <c r="PGH85" s="184"/>
      <c r="PGI85" s="184"/>
      <c r="PGJ85" s="184"/>
      <c r="PGK85" s="184"/>
      <c r="PGL85" s="184"/>
      <c r="PGM85" s="184"/>
      <c r="PGN85" s="184"/>
      <c r="PGO85" s="184"/>
      <c r="PGP85" s="184"/>
      <c r="PGQ85" s="184"/>
      <c r="PGR85" s="184"/>
      <c r="PGS85" s="184"/>
      <c r="PGT85" s="184"/>
      <c r="PGU85" s="184"/>
      <c r="PGV85" s="184"/>
      <c r="PGW85" s="184"/>
      <c r="PGX85" s="184"/>
      <c r="PGY85" s="184"/>
      <c r="PGZ85" s="184"/>
      <c r="PHA85" s="184"/>
      <c r="PHB85" s="184"/>
      <c r="PHC85" s="184"/>
      <c r="PHD85" s="184"/>
      <c r="PHE85" s="184"/>
      <c r="PHF85" s="184"/>
      <c r="PHG85" s="184"/>
      <c r="PHH85" s="184"/>
      <c r="PHI85" s="184"/>
      <c r="PHJ85" s="184"/>
      <c r="PHK85" s="184"/>
      <c r="PHL85" s="184"/>
      <c r="PHM85" s="184"/>
      <c r="PHN85" s="184"/>
      <c r="PHO85" s="184"/>
      <c r="PHP85" s="184"/>
      <c r="PHQ85" s="184"/>
      <c r="PHR85" s="184"/>
      <c r="PHS85" s="184"/>
      <c r="PHT85" s="184"/>
      <c r="PHU85" s="184"/>
      <c r="PHV85" s="184"/>
      <c r="PHW85" s="184"/>
      <c r="PHX85" s="184"/>
      <c r="PHY85" s="184"/>
      <c r="PHZ85" s="184"/>
      <c r="PIA85" s="184"/>
      <c r="PIB85" s="184"/>
      <c r="PIC85" s="184"/>
      <c r="PID85" s="184"/>
      <c r="PIE85" s="184"/>
      <c r="PIF85" s="184"/>
      <c r="PIG85" s="184"/>
      <c r="PIH85" s="184"/>
      <c r="PII85" s="184"/>
      <c r="PIJ85" s="184"/>
      <c r="PIK85" s="184"/>
      <c r="PIL85" s="184"/>
      <c r="PIM85" s="184"/>
      <c r="PIN85" s="184"/>
      <c r="PIO85" s="184"/>
      <c r="PIP85" s="184"/>
      <c r="PIQ85" s="184"/>
      <c r="PIR85" s="184"/>
      <c r="PIS85" s="184"/>
      <c r="PIT85" s="184"/>
      <c r="PIU85" s="184"/>
      <c r="PIV85" s="184"/>
      <c r="PIW85" s="184"/>
      <c r="PIX85" s="184"/>
      <c r="PIY85" s="184"/>
      <c r="PIZ85" s="184"/>
      <c r="PJA85" s="184"/>
      <c r="PJB85" s="184"/>
      <c r="PJC85" s="184"/>
      <c r="PJD85" s="184"/>
      <c r="PJE85" s="184"/>
      <c r="PJF85" s="184"/>
      <c r="PJG85" s="184"/>
      <c r="PJH85" s="184"/>
      <c r="PJI85" s="184"/>
      <c r="PJJ85" s="184"/>
      <c r="PJK85" s="184"/>
      <c r="PJL85" s="184"/>
      <c r="PJM85" s="184"/>
      <c r="PJN85" s="184"/>
      <c r="PJO85" s="184"/>
      <c r="PJP85" s="184"/>
      <c r="PJQ85" s="184"/>
      <c r="PJR85" s="184"/>
      <c r="PJS85" s="184"/>
      <c r="PJT85" s="184"/>
      <c r="PJU85" s="184"/>
      <c r="PJV85" s="184"/>
      <c r="PJW85" s="184"/>
      <c r="PJX85" s="184"/>
      <c r="PJY85" s="184"/>
      <c r="PJZ85" s="184"/>
      <c r="PKA85" s="184"/>
      <c r="PKB85" s="184"/>
      <c r="PKC85" s="184"/>
      <c r="PKD85" s="184"/>
      <c r="PKE85" s="184"/>
      <c r="PKF85" s="184"/>
      <c r="PKG85" s="184"/>
      <c r="PKH85" s="184"/>
      <c r="PKI85" s="184"/>
      <c r="PKJ85" s="184"/>
      <c r="PKK85" s="184"/>
      <c r="PKL85" s="184"/>
      <c r="PKM85" s="184"/>
      <c r="PKN85" s="184"/>
      <c r="PKO85" s="184"/>
      <c r="PKP85" s="184"/>
      <c r="PKQ85" s="184"/>
      <c r="PKR85" s="184"/>
      <c r="PKS85" s="184"/>
      <c r="PKT85" s="184"/>
      <c r="PKU85" s="184"/>
      <c r="PKV85" s="184"/>
      <c r="PKW85" s="184"/>
      <c r="PKX85" s="184"/>
      <c r="PKY85" s="184"/>
      <c r="PKZ85" s="184"/>
      <c r="PLA85" s="184"/>
      <c r="PLB85" s="184"/>
      <c r="PLC85" s="184"/>
      <c r="PLD85" s="184"/>
      <c r="PLE85" s="184"/>
      <c r="PLF85" s="184"/>
      <c r="PLG85" s="184"/>
      <c r="PLH85" s="184"/>
      <c r="PLI85" s="184"/>
      <c r="PLJ85" s="184"/>
      <c r="PLK85" s="184"/>
      <c r="PLL85" s="184"/>
      <c r="PLM85" s="184"/>
      <c r="PLN85" s="184"/>
      <c r="PLO85" s="184"/>
      <c r="PLP85" s="184"/>
      <c r="PLQ85" s="184"/>
      <c r="PLR85" s="184"/>
      <c r="PLS85" s="184"/>
      <c r="PLT85" s="184"/>
      <c r="PLU85" s="184"/>
      <c r="PLV85" s="184"/>
      <c r="PLW85" s="184"/>
      <c r="PLX85" s="184"/>
      <c r="PLY85" s="184"/>
      <c r="PLZ85" s="184"/>
      <c r="PMA85" s="184"/>
      <c r="PMB85" s="184"/>
      <c r="PMC85" s="184"/>
      <c r="PMD85" s="184"/>
      <c r="PME85" s="184"/>
      <c r="PMF85" s="184"/>
      <c r="PMG85" s="184"/>
      <c r="PMH85" s="184"/>
      <c r="PMI85" s="184"/>
      <c r="PMJ85" s="184"/>
      <c r="PMK85" s="184"/>
      <c r="PML85" s="184"/>
      <c r="PMM85" s="184"/>
      <c r="PMN85" s="184"/>
      <c r="PMO85" s="184"/>
      <c r="PMP85" s="184"/>
      <c r="PMQ85" s="184"/>
      <c r="PMR85" s="184"/>
      <c r="PMS85" s="184"/>
      <c r="PMT85" s="184"/>
      <c r="PMU85" s="184"/>
      <c r="PMV85" s="184"/>
      <c r="PMW85" s="184"/>
      <c r="PMX85" s="184"/>
      <c r="PMY85" s="184"/>
      <c r="PMZ85" s="184"/>
      <c r="PNA85" s="184"/>
      <c r="PNB85" s="184"/>
      <c r="PNC85" s="184"/>
      <c r="PND85" s="184"/>
      <c r="PNE85" s="184"/>
      <c r="PNF85" s="184"/>
      <c r="PNG85" s="184"/>
      <c r="PNH85" s="184"/>
      <c r="PNI85" s="184"/>
      <c r="PNJ85" s="184"/>
      <c r="PNK85" s="184"/>
      <c r="PNL85" s="184"/>
      <c r="PNM85" s="184"/>
      <c r="PNN85" s="184"/>
      <c r="PNO85" s="184"/>
      <c r="PNP85" s="184"/>
      <c r="PNQ85" s="184"/>
      <c r="PNR85" s="184"/>
      <c r="PNS85" s="184"/>
      <c r="PNT85" s="184"/>
      <c r="PNU85" s="184"/>
      <c r="PNV85" s="184"/>
      <c r="PNW85" s="184"/>
      <c r="PNX85" s="184"/>
      <c r="PNY85" s="184"/>
      <c r="PNZ85" s="184"/>
      <c r="POA85" s="184"/>
      <c r="POB85" s="184"/>
      <c r="POC85" s="184"/>
      <c r="POD85" s="184"/>
      <c r="POE85" s="184"/>
      <c r="POF85" s="184"/>
      <c r="POG85" s="184"/>
      <c r="POH85" s="184"/>
      <c r="POI85" s="184"/>
      <c r="POJ85" s="184"/>
      <c r="POK85" s="184"/>
      <c r="POL85" s="184"/>
      <c r="POM85" s="184"/>
      <c r="PON85" s="184"/>
      <c r="POO85" s="184"/>
      <c r="POP85" s="184"/>
      <c r="POQ85" s="184"/>
      <c r="POR85" s="184"/>
      <c r="POS85" s="184"/>
      <c r="POT85" s="184"/>
      <c r="POU85" s="184"/>
      <c r="POV85" s="184"/>
      <c r="POW85" s="184"/>
      <c r="POX85" s="184"/>
      <c r="POY85" s="184"/>
      <c r="POZ85" s="184"/>
      <c r="PPA85" s="184"/>
      <c r="PPB85" s="184"/>
      <c r="PPC85" s="184"/>
      <c r="PPD85" s="184"/>
      <c r="PPE85" s="184"/>
      <c r="PPF85" s="184"/>
      <c r="PPG85" s="184"/>
      <c r="PPH85" s="184"/>
      <c r="PPI85" s="184"/>
      <c r="PPJ85" s="184"/>
      <c r="PPK85" s="184"/>
      <c r="PPL85" s="184"/>
      <c r="PPM85" s="184"/>
      <c r="PPN85" s="184"/>
      <c r="PPO85" s="184"/>
      <c r="PPP85" s="184"/>
      <c r="PPQ85" s="184"/>
      <c r="PPR85" s="184"/>
      <c r="PPS85" s="184"/>
      <c r="PPT85" s="184"/>
      <c r="PPU85" s="184"/>
      <c r="PPV85" s="184"/>
      <c r="PPW85" s="184"/>
      <c r="PPX85" s="184"/>
      <c r="PPY85" s="184"/>
      <c r="PPZ85" s="184"/>
      <c r="PQA85" s="184"/>
      <c r="PQB85" s="184"/>
      <c r="PQC85" s="184"/>
      <c r="PQD85" s="184"/>
      <c r="PQE85" s="184"/>
      <c r="PQF85" s="184"/>
      <c r="PQG85" s="184"/>
      <c r="PQH85" s="184"/>
      <c r="PQI85" s="184"/>
      <c r="PQJ85" s="184"/>
      <c r="PQK85" s="184"/>
      <c r="PQL85" s="184"/>
      <c r="PQM85" s="184"/>
      <c r="PQN85" s="184"/>
      <c r="PQO85" s="184"/>
      <c r="PQP85" s="184"/>
      <c r="PQQ85" s="184"/>
      <c r="PQR85" s="184"/>
      <c r="PQS85" s="184"/>
      <c r="PQT85" s="184"/>
      <c r="PQU85" s="184"/>
      <c r="PQV85" s="184"/>
      <c r="PQW85" s="184"/>
      <c r="PQX85" s="184"/>
      <c r="PQY85" s="184"/>
      <c r="PQZ85" s="184"/>
      <c r="PRA85" s="184"/>
      <c r="PRB85" s="184"/>
      <c r="PRC85" s="184"/>
      <c r="PRD85" s="184"/>
      <c r="PRE85" s="184"/>
      <c r="PRF85" s="184"/>
      <c r="PRG85" s="184"/>
      <c r="PRH85" s="184"/>
      <c r="PRI85" s="184"/>
      <c r="PRJ85" s="184"/>
      <c r="PRK85" s="184"/>
      <c r="PRL85" s="184"/>
      <c r="PRM85" s="184"/>
      <c r="PRN85" s="184"/>
      <c r="PRO85" s="184"/>
      <c r="PRP85" s="184"/>
      <c r="PRQ85" s="184"/>
      <c r="PRR85" s="184"/>
      <c r="PRS85" s="184"/>
      <c r="PRT85" s="184"/>
      <c r="PRU85" s="184"/>
      <c r="PRV85" s="184"/>
      <c r="PRW85" s="184"/>
      <c r="PRX85" s="184"/>
      <c r="PRY85" s="184"/>
      <c r="PRZ85" s="184"/>
      <c r="PSA85" s="184"/>
      <c r="PSB85" s="184"/>
      <c r="PSC85" s="184"/>
      <c r="PSD85" s="184"/>
      <c r="PSE85" s="184"/>
      <c r="PSF85" s="184"/>
      <c r="PSG85" s="184"/>
      <c r="PSH85" s="184"/>
      <c r="PSI85" s="184"/>
      <c r="PSJ85" s="184"/>
      <c r="PSK85" s="184"/>
      <c r="PSL85" s="184"/>
      <c r="PSM85" s="184"/>
      <c r="PSN85" s="184"/>
      <c r="PSO85" s="184"/>
      <c r="PSP85" s="184"/>
      <c r="PSQ85" s="184"/>
      <c r="PSR85" s="184"/>
      <c r="PSS85" s="184"/>
      <c r="PST85" s="184"/>
      <c r="PSU85" s="184"/>
      <c r="PSV85" s="184"/>
      <c r="PSW85" s="184"/>
      <c r="PSX85" s="184"/>
      <c r="PSY85" s="184"/>
      <c r="PSZ85" s="184"/>
      <c r="PTA85" s="184"/>
      <c r="PTB85" s="184"/>
      <c r="PTC85" s="184"/>
      <c r="PTD85" s="184"/>
      <c r="PTE85" s="184"/>
      <c r="PTF85" s="184"/>
      <c r="PTG85" s="184"/>
      <c r="PTH85" s="184"/>
      <c r="PTI85" s="184"/>
      <c r="PTJ85" s="184"/>
      <c r="PTK85" s="184"/>
      <c r="PTL85" s="184"/>
      <c r="PTM85" s="184"/>
      <c r="PTN85" s="184"/>
      <c r="PTO85" s="184"/>
      <c r="PTP85" s="184"/>
      <c r="PTQ85" s="184"/>
      <c r="PTR85" s="184"/>
      <c r="PTS85" s="184"/>
      <c r="PTT85" s="184"/>
      <c r="PTU85" s="184"/>
      <c r="PTV85" s="184"/>
      <c r="PTW85" s="184"/>
      <c r="PTX85" s="184"/>
      <c r="PTY85" s="184"/>
      <c r="PTZ85" s="184"/>
      <c r="PUA85" s="184"/>
      <c r="PUB85" s="184"/>
      <c r="PUC85" s="184"/>
      <c r="PUD85" s="184"/>
      <c r="PUE85" s="184"/>
      <c r="PUF85" s="184"/>
      <c r="PUG85" s="184"/>
      <c r="PUH85" s="184"/>
      <c r="PUI85" s="184"/>
      <c r="PUJ85" s="184"/>
      <c r="PUK85" s="184"/>
      <c r="PUL85" s="184"/>
      <c r="PUM85" s="184"/>
      <c r="PUN85" s="184"/>
      <c r="PUO85" s="184"/>
      <c r="PUP85" s="184"/>
      <c r="PUQ85" s="184"/>
      <c r="PUR85" s="184"/>
      <c r="PUS85" s="184"/>
      <c r="PUT85" s="184"/>
      <c r="PUU85" s="184"/>
      <c r="PUV85" s="184"/>
      <c r="PUW85" s="184"/>
      <c r="PUX85" s="184"/>
      <c r="PUY85" s="184"/>
      <c r="PUZ85" s="184"/>
      <c r="PVA85" s="184"/>
      <c r="PVB85" s="184"/>
      <c r="PVC85" s="184"/>
      <c r="PVD85" s="184"/>
      <c r="PVE85" s="184"/>
      <c r="PVF85" s="184"/>
      <c r="PVG85" s="184"/>
      <c r="PVH85" s="184"/>
      <c r="PVI85" s="184"/>
      <c r="PVJ85" s="184"/>
      <c r="PVK85" s="184"/>
      <c r="PVL85" s="184"/>
      <c r="PVM85" s="184"/>
      <c r="PVN85" s="184"/>
      <c r="PVO85" s="184"/>
      <c r="PVP85" s="184"/>
      <c r="PVQ85" s="184"/>
      <c r="PVR85" s="184"/>
      <c r="PVS85" s="184"/>
      <c r="PVT85" s="184"/>
      <c r="PVU85" s="184"/>
      <c r="PVV85" s="184"/>
      <c r="PVW85" s="184"/>
      <c r="PVX85" s="184"/>
      <c r="PVY85" s="184"/>
      <c r="PVZ85" s="184"/>
      <c r="PWA85" s="184"/>
      <c r="PWB85" s="184"/>
      <c r="PWC85" s="184"/>
      <c r="PWD85" s="184"/>
      <c r="PWE85" s="184"/>
      <c r="PWF85" s="184"/>
      <c r="PWG85" s="184"/>
      <c r="PWH85" s="184"/>
      <c r="PWI85" s="184"/>
      <c r="PWJ85" s="184"/>
      <c r="PWK85" s="184"/>
      <c r="PWL85" s="184"/>
      <c r="PWM85" s="184"/>
      <c r="PWN85" s="184"/>
      <c r="PWO85" s="184"/>
      <c r="PWP85" s="184"/>
      <c r="PWQ85" s="184"/>
      <c r="PWR85" s="184"/>
      <c r="PWS85" s="184"/>
      <c r="PWT85" s="184"/>
      <c r="PWU85" s="184"/>
      <c r="PWV85" s="184"/>
      <c r="PWW85" s="184"/>
      <c r="PWX85" s="184"/>
      <c r="PWY85" s="184"/>
      <c r="PWZ85" s="184"/>
      <c r="PXA85" s="184"/>
      <c r="PXB85" s="184"/>
      <c r="PXC85" s="184"/>
      <c r="PXD85" s="184"/>
      <c r="PXE85" s="184"/>
      <c r="PXF85" s="184"/>
      <c r="PXG85" s="184"/>
      <c r="PXH85" s="184"/>
      <c r="PXI85" s="184"/>
      <c r="PXJ85" s="184"/>
      <c r="PXK85" s="184"/>
      <c r="PXL85" s="184"/>
      <c r="PXM85" s="184"/>
      <c r="PXN85" s="184"/>
      <c r="PXO85" s="184"/>
      <c r="PXP85" s="184"/>
      <c r="PXQ85" s="184"/>
      <c r="PXR85" s="184"/>
      <c r="PXS85" s="184"/>
      <c r="PXT85" s="184"/>
      <c r="PXU85" s="184"/>
      <c r="PXV85" s="184"/>
      <c r="PXW85" s="184"/>
      <c r="PXX85" s="184"/>
      <c r="PXY85" s="184"/>
      <c r="PXZ85" s="184"/>
      <c r="PYA85" s="184"/>
      <c r="PYB85" s="184"/>
      <c r="PYC85" s="184"/>
      <c r="PYD85" s="184"/>
      <c r="PYE85" s="184"/>
      <c r="PYF85" s="184"/>
      <c r="PYG85" s="184"/>
      <c r="PYH85" s="184"/>
      <c r="PYI85" s="184"/>
      <c r="PYJ85" s="184"/>
      <c r="PYK85" s="184"/>
      <c r="PYL85" s="184"/>
      <c r="PYM85" s="184"/>
      <c r="PYN85" s="184"/>
      <c r="PYO85" s="184"/>
      <c r="PYP85" s="184"/>
      <c r="PYQ85" s="184"/>
      <c r="PYR85" s="184"/>
      <c r="PYS85" s="184"/>
      <c r="PYT85" s="184"/>
      <c r="PYU85" s="184"/>
      <c r="PYV85" s="184"/>
      <c r="PYW85" s="184"/>
      <c r="PYX85" s="184"/>
      <c r="PYY85" s="184"/>
      <c r="PYZ85" s="184"/>
      <c r="PZA85" s="184"/>
      <c r="PZB85" s="184"/>
      <c r="PZC85" s="184"/>
      <c r="PZD85" s="184"/>
      <c r="PZE85" s="184"/>
      <c r="PZF85" s="184"/>
      <c r="PZG85" s="184"/>
      <c r="PZH85" s="184"/>
      <c r="PZI85" s="184"/>
      <c r="PZJ85" s="184"/>
      <c r="PZK85" s="184"/>
      <c r="PZL85" s="184"/>
      <c r="PZM85" s="184"/>
      <c r="PZN85" s="184"/>
      <c r="PZO85" s="184"/>
      <c r="PZP85" s="184"/>
      <c r="PZQ85" s="184"/>
      <c r="PZR85" s="184"/>
      <c r="PZS85" s="184"/>
      <c r="PZT85" s="184"/>
      <c r="PZU85" s="184"/>
      <c r="PZV85" s="184"/>
      <c r="PZW85" s="184"/>
      <c r="PZX85" s="184"/>
      <c r="PZY85" s="184"/>
      <c r="PZZ85" s="184"/>
      <c r="QAA85" s="184"/>
      <c r="QAB85" s="184"/>
      <c r="QAC85" s="184"/>
      <c r="QAD85" s="184"/>
      <c r="QAE85" s="184"/>
      <c r="QAF85" s="184"/>
      <c r="QAG85" s="184"/>
      <c r="QAH85" s="184"/>
      <c r="QAI85" s="184"/>
      <c r="QAJ85" s="184"/>
      <c r="QAK85" s="184"/>
      <c r="QAL85" s="184"/>
      <c r="QAM85" s="184"/>
      <c r="QAN85" s="184"/>
      <c r="QAO85" s="184"/>
      <c r="QAP85" s="184"/>
      <c r="QAQ85" s="184"/>
      <c r="QAR85" s="184"/>
      <c r="QAS85" s="184"/>
      <c r="QAT85" s="184"/>
      <c r="QAU85" s="184"/>
      <c r="QAV85" s="184"/>
      <c r="QAW85" s="184"/>
      <c r="QAX85" s="184"/>
      <c r="QAY85" s="184"/>
      <c r="QAZ85" s="184"/>
      <c r="QBA85" s="184"/>
      <c r="QBB85" s="184"/>
      <c r="QBC85" s="184"/>
      <c r="QBD85" s="184"/>
      <c r="QBE85" s="184"/>
      <c r="QBF85" s="184"/>
      <c r="QBG85" s="184"/>
      <c r="QBH85" s="184"/>
      <c r="QBI85" s="184"/>
      <c r="QBJ85" s="184"/>
      <c r="QBK85" s="184"/>
      <c r="QBL85" s="184"/>
      <c r="QBM85" s="184"/>
      <c r="QBN85" s="184"/>
      <c r="QBO85" s="184"/>
      <c r="QBP85" s="184"/>
      <c r="QBQ85" s="184"/>
      <c r="QBR85" s="184"/>
      <c r="QBS85" s="184"/>
      <c r="QBT85" s="184"/>
      <c r="QBU85" s="184"/>
      <c r="QBV85" s="184"/>
      <c r="QBW85" s="184"/>
      <c r="QBX85" s="184"/>
      <c r="QBY85" s="184"/>
      <c r="QBZ85" s="184"/>
      <c r="QCA85" s="184"/>
      <c r="QCB85" s="184"/>
      <c r="QCC85" s="184"/>
      <c r="QCD85" s="184"/>
      <c r="QCE85" s="184"/>
      <c r="QCF85" s="184"/>
      <c r="QCG85" s="184"/>
      <c r="QCH85" s="184"/>
      <c r="QCI85" s="184"/>
      <c r="QCJ85" s="184"/>
      <c r="QCK85" s="184"/>
      <c r="QCL85" s="184"/>
      <c r="QCM85" s="184"/>
      <c r="QCN85" s="184"/>
      <c r="QCO85" s="184"/>
      <c r="QCP85" s="184"/>
      <c r="QCQ85" s="184"/>
      <c r="QCR85" s="184"/>
      <c r="QCS85" s="184"/>
      <c r="QCT85" s="184"/>
      <c r="QCU85" s="184"/>
      <c r="QCV85" s="184"/>
      <c r="QCW85" s="184"/>
      <c r="QCX85" s="184"/>
      <c r="QCY85" s="184"/>
      <c r="QCZ85" s="184"/>
      <c r="QDA85" s="184"/>
      <c r="QDB85" s="184"/>
      <c r="QDC85" s="184"/>
      <c r="QDD85" s="184"/>
      <c r="QDE85" s="184"/>
      <c r="QDF85" s="184"/>
      <c r="QDG85" s="184"/>
      <c r="QDH85" s="184"/>
      <c r="QDI85" s="184"/>
      <c r="QDJ85" s="184"/>
      <c r="QDK85" s="184"/>
      <c r="QDL85" s="184"/>
      <c r="QDM85" s="184"/>
      <c r="QDN85" s="184"/>
      <c r="QDO85" s="184"/>
      <c r="QDP85" s="184"/>
      <c r="QDQ85" s="184"/>
      <c r="QDR85" s="184"/>
      <c r="QDS85" s="184"/>
      <c r="QDT85" s="184"/>
      <c r="QDU85" s="184"/>
      <c r="QDV85" s="184"/>
      <c r="QDW85" s="184"/>
      <c r="QDX85" s="184"/>
      <c r="QDY85" s="184"/>
      <c r="QDZ85" s="184"/>
      <c r="QEA85" s="184"/>
      <c r="QEB85" s="184"/>
      <c r="QEC85" s="184"/>
      <c r="QED85" s="184"/>
      <c r="QEE85" s="184"/>
      <c r="QEF85" s="184"/>
      <c r="QEG85" s="184"/>
      <c r="QEH85" s="184"/>
      <c r="QEI85" s="184"/>
      <c r="QEJ85" s="184"/>
      <c r="QEK85" s="184"/>
      <c r="QEL85" s="184"/>
      <c r="QEM85" s="184"/>
      <c r="QEN85" s="184"/>
      <c r="QEO85" s="184"/>
      <c r="QEP85" s="184"/>
      <c r="QEQ85" s="184"/>
      <c r="QER85" s="184"/>
      <c r="QES85" s="184"/>
      <c r="QET85" s="184"/>
      <c r="QEU85" s="184"/>
      <c r="QEV85" s="184"/>
      <c r="QEW85" s="184"/>
      <c r="QEX85" s="184"/>
      <c r="QEY85" s="184"/>
      <c r="QEZ85" s="184"/>
      <c r="QFA85" s="184"/>
      <c r="QFB85" s="184"/>
      <c r="QFC85" s="184"/>
      <c r="QFD85" s="184"/>
      <c r="QFE85" s="184"/>
      <c r="QFF85" s="184"/>
      <c r="QFG85" s="184"/>
      <c r="QFH85" s="184"/>
      <c r="QFI85" s="184"/>
      <c r="QFJ85" s="184"/>
      <c r="QFK85" s="184"/>
      <c r="QFL85" s="184"/>
      <c r="QFM85" s="184"/>
      <c r="QFN85" s="184"/>
      <c r="QFO85" s="184"/>
      <c r="QFP85" s="184"/>
      <c r="QFQ85" s="184"/>
      <c r="QFR85" s="184"/>
      <c r="QFS85" s="184"/>
      <c r="QFT85" s="184"/>
      <c r="QFU85" s="184"/>
      <c r="QFV85" s="184"/>
      <c r="QFW85" s="184"/>
      <c r="QFX85" s="184"/>
      <c r="QFY85" s="184"/>
      <c r="QFZ85" s="184"/>
      <c r="QGA85" s="184"/>
      <c r="QGB85" s="184"/>
      <c r="QGC85" s="184"/>
      <c r="QGD85" s="184"/>
      <c r="QGE85" s="184"/>
      <c r="QGF85" s="184"/>
      <c r="QGG85" s="184"/>
      <c r="QGH85" s="184"/>
      <c r="QGI85" s="184"/>
      <c r="QGJ85" s="184"/>
      <c r="QGK85" s="184"/>
      <c r="QGL85" s="184"/>
      <c r="QGM85" s="184"/>
      <c r="QGN85" s="184"/>
      <c r="QGO85" s="184"/>
      <c r="QGP85" s="184"/>
      <c r="QGQ85" s="184"/>
      <c r="QGR85" s="184"/>
      <c r="QGS85" s="184"/>
      <c r="QGT85" s="184"/>
      <c r="QGU85" s="184"/>
      <c r="QGV85" s="184"/>
      <c r="QGW85" s="184"/>
      <c r="QGX85" s="184"/>
      <c r="QGY85" s="184"/>
      <c r="QGZ85" s="184"/>
      <c r="QHA85" s="184"/>
      <c r="QHB85" s="184"/>
      <c r="QHC85" s="184"/>
      <c r="QHD85" s="184"/>
      <c r="QHE85" s="184"/>
      <c r="QHF85" s="184"/>
      <c r="QHG85" s="184"/>
      <c r="QHH85" s="184"/>
      <c r="QHI85" s="184"/>
      <c r="QHJ85" s="184"/>
      <c r="QHK85" s="184"/>
      <c r="QHL85" s="184"/>
      <c r="QHM85" s="184"/>
      <c r="QHN85" s="184"/>
      <c r="QHO85" s="184"/>
      <c r="QHP85" s="184"/>
      <c r="QHQ85" s="184"/>
      <c r="QHR85" s="184"/>
      <c r="QHS85" s="184"/>
      <c r="QHT85" s="184"/>
      <c r="QHU85" s="184"/>
      <c r="QHV85" s="184"/>
      <c r="QHW85" s="184"/>
      <c r="QHX85" s="184"/>
      <c r="QHY85" s="184"/>
      <c r="QHZ85" s="184"/>
      <c r="QIA85" s="184"/>
      <c r="QIB85" s="184"/>
      <c r="QIC85" s="184"/>
      <c r="QID85" s="184"/>
      <c r="QIE85" s="184"/>
      <c r="QIF85" s="184"/>
      <c r="QIG85" s="184"/>
      <c r="QIH85" s="184"/>
      <c r="QII85" s="184"/>
      <c r="QIJ85" s="184"/>
      <c r="QIK85" s="184"/>
      <c r="QIL85" s="184"/>
      <c r="QIM85" s="184"/>
      <c r="QIN85" s="184"/>
      <c r="QIO85" s="184"/>
      <c r="QIP85" s="184"/>
      <c r="QIQ85" s="184"/>
      <c r="QIR85" s="184"/>
      <c r="QIS85" s="184"/>
      <c r="QIT85" s="184"/>
      <c r="QIU85" s="184"/>
      <c r="QIV85" s="184"/>
      <c r="QIW85" s="184"/>
      <c r="QIX85" s="184"/>
      <c r="QIY85" s="184"/>
      <c r="QIZ85" s="184"/>
      <c r="QJA85" s="184"/>
      <c r="QJB85" s="184"/>
      <c r="QJC85" s="184"/>
      <c r="QJD85" s="184"/>
      <c r="QJE85" s="184"/>
      <c r="QJF85" s="184"/>
      <c r="QJG85" s="184"/>
      <c r="QJH85" s="184"/>
      <c r="QJI85" s="184"/>
      <c r="QJJ85" s="184"/>
      <c r="QJK85" s="184"/>
      <c r="QJL85" s="184"/>
      <c r="QJM85" s="184"/>
      <c r="QJN85" s="184"/>
      <c r="QJO85" s="184"/>
      <c r="QJP85" s="184"/>
      <c r="QJQ85" s="184"/>
      <c r="QJR85" s="184"/>
      <c r="QJS85" s="184"/>
      <c r="QJT85" s="184"/>
      <c r="QJU85" s="184"/>
      <c r="QJV85" s="184"/>
      <c r="QJW85" s="184"/>
      <c r="QJX85" s="184"/>
      <c r="QJY85" s="184"/>
      <c r="QJZ85" s="184"/>
      <c r="QKA85" s="184"/>
      <c r="QKB85" s="184"/>
      <c r="QKC85" s="184"/>
      <c r="QKD85" s="184"/>
      <c r="QKE85" s="184"/>
      <c r="QKF85" s="184"/>
      <c r="QKG85" s="184"/>
      <c r="QKH85" s="184"/>
      <c r="QKI85" s="184"/>
      <c r="QKJ85" s="184"/>
      <c r="QKK85" s="184"/>
      <c r="QKL85" s="184"/>
      <c r="QKM85" s="184"/>
      <c r="QKN85" s="184"/>
      <c r="QKO85" s="184"/>
      <c r="QKP85" s="184"/>
      <c r="QKQ85" s="184"/>
      <c r="QKR85" s="184"/>
      <c r="QKS85" s="184"/>
      <c r="QKT85" s="184"/>
      <c r="QKU85" s="184"/>
      <c r="QKV85" s="184"/>
      <c r="QKW85" s="184"/>
      <c r="QKX85" s="184"/>
      <c r="QKY85" s="184"/>
      <c r="QKZ85" s="184"/>
      <c r="QLA85" s="184"/>
      <c r="QLB85" s="184"/>
      <c r="QLC85" s="184"/>
      <c r="QLD85" s="184"/>
      <c r="QLE85" s="184"/>
      <c r="QLF85" s="184"/>
      <c r="QLG85" s="184"/>
      <c r="QLH85" s="184"/>
      <c r="QLI85" s="184"/>
      <c r="QLJ85" s="184"/>
      <c r="QLK85" s="184"/>
      <c r="QLL85" s="184"/>
      <c r="QLM85" s="184"/>
      <c r="QLN85" s="184"/>
      <c r="QLO85" s="184"/>
      <c r="QLP85" s="184"/>
      <c r="QLQ85" s="184"/>
      <c r="QLR85" s="184"/>
      <c r="QLS85" s="184"/>
      <c r="QLT85" s="184"/>
      <c r="QLU85" s="184"/>
      <c r="QLV85" s="184"/>
      <c r="QLW85" s="184"/>
      <c r="QLX85" s="184"/>
      <c r="QLY85" s="184"/>
      <c r="QLZ85" s="184"/>
      <c r="QMA85" s="184"/>
      <c r="QMB85" s="184"/>
      <c r="QMC85" s="184"/>
      <c r="QMD85" s="184"/>
      <c r="QME85" s="184"/>
      <c r="QMF85" s="184"/>
      <c r="QMG85" s="184"/>
      <c r="QMH85" s="184"/>
      <c r="QMI85" s="184"/>
      <c r="QMJ85" s="184"/>
      <c r="QMK85" s="184"/>
      <c r="QML85" s="184"/>
      <c r="QMM85" s="184"/>
      <c r="QMN85" s="184"/>
      <c r="QMO85" s="184"/>
      <c r="QMP85" s="184"/>
      <c r="QMQ85" s="184"/>
      <c r="QMR85" s="184"/>
      <c r="QMS85" s="184"/>
      <c r="QMT85" s="184"/>
      <c r="QMU85" s="184"/>
      <c r="QMV85" s="184"/>
      <c r="QMW85" s="184"/>
      <c r="QMX85" s="184"/>
      <c r="QMY85" s="184"/>
      <c r="QMZ85" s="184"/>
      <c r="QNA85" s="184"/>
      <c r="QNB85" s="184"/>
      <c r="QNC85" s="184"/>
      <c r="QND85" s="184"/>
      <c r="QNE85" s="184"/>
      <c r="QNF85" s="184"/>
      <c r="QNG85" s="184"/>
      <c r="QNH85" s="184"/>
      <c r="QNI85" s="184"/>
      <c r="QNJ85" s="184"/>
      <c r="QNK85" s="184"/>
      <c r="QNL85" s="184"/>
      <c r="QNM85" s="184"/>
      <c r="QNN85" s="184"/>
      <c r="QNO85" s="184"/>
      <c r="QNP85" s="184"/>
      <c r="QNQ85" s="184"/>
      <c r="QNR85" s="184"/>
      <c r="QNS85" s="184"/>
      <c r="QNT85" s="184"/>
      <c r="QNU85" s="184"/>
      <c r="QNV85" s="184"/>
      <c r="QNW85" s="184"/>
      <c r="QNX85" s="184"/>
      <c r="QNY85" s="184"/>
      <c r="QNZ85" s="184"/>
      <c r="QOA85" s="184"/>
      <c r="QOB85" s="184"/>
      <c r="QOC85" s="184"/>
      <c r="QOD85" s="184"/>
      <c r="QOE85" s="184"/>
      <c r="QOF85" s="184"/>
      <c r="QOG85" s="184"/>
      <c r="QOH85" s="184"/>
      <c r="QOI85" s="184"/>
      <c r="QOJ85" s="184"/>
      <c r="QOK85" s="184"/>
      <c r="QOL85" s="184"/>
      <c r="QOM85" s="184"/>
      <c r="QON85" s="184"/>
      <c r="QOO85" s="184"/>
      <c r="QOP85" s="184"/>
      <c r="QOQ85" s="184"/>
      <c r="QOR85" s="184"/>
      <c r="QOS85" s="184"/>
      <c r="QOT85" s="184"/>
      <c r="QOU85" s="184"/>
      <c r="QOV85" s="184"/>
      <c r="QOW85" s="184"/>
      <c r="QOX85" s="184"/>
      <c r="QOY85" s="184"/>
      <c r="QOZ85" s="184"/>
      <c r="QPA85" s="184"/>
      <c r="QPB85" s="184"/>
      <c r="QPC85" s="184"/>
      <c r="QPD85" s="184"/>
      <c r="QPE85" s="184"/>
      <c r="QPF85" s="184"/>
      <c r="QPG85" s="184"/>
      <c r="QPH85" s="184"/>
      <c r="QPI85" s="184"/>
      <c r="QPJ85" s="184"/>
      <c r="QPK85" s="184"/>
      <c r="QPL85" s="184"/>
      <c r="QPM85" s="184"/>
      <c r="QPN85" s="184"/>
      <c r="QPO85" s="184"/>
      <c r="QPP85" s="184"/>
      <c r="QPQ85" s="184"/>
      <c r="QPR85" s="184"/>
      <c r="QPS85" s="184"/>
      <c r="QPT85" s="184"/>
      <c r="QPU85" s="184"/>
      <c r="QPV85" s="184"/>
      <c r="QPW85" s="184"/>
      <c r="QPX85" s="184"/>
      <c r="QPY85" s="184"/>
      <c r="QPZ85" s="184"/>
      <c r="QQA85" s="184"/>
      <c r="QQB85" s="184"/>
      <c r="QQC85" s="184"/>
      <c r="QQD85" s="184"/>
      <c r="QQE85" s="184"/>
      <c r="QQF85" s="184"/>
      <c r="QQG85" s="184"/>
      <c r="QQH85" s="184"/>
      <c r="QQI85" s="184"/>
      <c r="QQJ85" s="184"/>
      <c r="QQK85" s="184"/>
      <c r="QQL85" s="184"/>
      <c r="QQM85" s="184"/>
      <c r="QQN85" s="184"/>
      <c r="QQO85" s="184"/>
      <c r="QQP85" s="184"/>
      <c r="QQQ85" s="184"/>
      <c r="QQR85" s="184"/>
      <c r="QQS85" s="184"/>
      <c r="QQT85" s="184"/>
      <c r="QQU85" s="184"/>
      <c r="QQV85" s="184"/>
      <c r="QQW85" s="184"/>
      <c r="QQX85" s="184"/>
      <c r="QQY85" s="184"/>
      <c r="QQZ85" s="184"/>
      <c r="QRA85" s="184"/>
      <c r="QRB85" s="184"/>
      <c r="QRC85" s="184"/>
      <c r="QRD85" s="184"/>
      <c r="QRE85" s="184"/>
      <c r="QRF85" s="184"/>
      <c r="QRG85" s="184"/>
      <c r="QRH85" s="184"/>
      <c r="QRI85" s="184"/>
      <c r="QRJ85" s="184"/>
      <c r="QRK85" s="184"/>
      <c r="QRL85" s="184"/>
      <c r="QRM85" s="184"/>
      <c r="QRN85" s="184"/>
      <c r="QRO85" s="184"/>
      <c r="QRP85" s="184"/>
      <c r="QRQ85" s="184"/>
      <c r="QRR85" s="184"/>
      <c r="QRS85" s="184"/>
      <c r="QRT85" s="184"/>
      <c r="QRU85" s="184"/>
      <c r="QRV85" s="184"/>
      <c r="QRW85" s="184"/>
      <c r="QRX85" s="184"/>
      <c r="QRY85" s="184"/>
      <c r="QRZ85" s="184"/>
      <c r="QSA85" s="184"/>
      <c r="QSB85" s="184"/>
      <c r="QSC85" s="184"/>
      <c r="QSD85" s="184"/>
      <c r="QSE85" s="184"/>
      <c r="QSF85" s="184"/>
      <c r="QSG85" s="184"/>
      <c r="QSH85" s="184"/>
      <c r="QSI85" s="184"/>
      <c r="QSJ85" s="184"/>
      <c r="QSK85" s="184"/>
      <c r="QSL85" s="184"/>
      <c r="QSM85" s="184"/>
      <c r="QSN85" s="184"/>
      <c r="QSO85" s="184"/>
      <c r="QSP85" s="184"/>
      <c r="QSQ85" s="184"/>
      <c r="QSR85" s="184"/>
      <c r="QSS85" s="184"/>
      <c r="QST85" s="184"/>
      <c r="QSU85" s="184"/>
      <c r="QSV85" s="184"/>
      <c r="QSW85" s="184"/>
      <c r="QSX85" s="184"/>
      <c r="QSY85" s="184"/>
      <c r="QSZ85" s="184"/>
      <c r="QTA85" s="184"/>
      <c r="QTB85" s="184"/>
      <c r="QTC85" s="184"/>
      <c r="QTD85" s="184"/>
      <c r="QTE85" s="184"/>
      <c r="QTF85" s="184"/>
      <c r="QTG85" s="184"/>
      <c r="QTH85" s="184"/>
      <c r="QTI85" s="184"/>
      <c r="QTJ85" s="184"/>
      <c r="QTK85" s="184"/>
      <c r="QTL85" s="184"/>
      <c r="QTM85" s="184"/>
      <c r="QTN85" s="184"/>
      <c r="QTO85" s="184"/>
      <c r="QTP85" s="184"/>
      <c r="QTQ85" s="184"/>
      <c r="QTR85" s="184"/>
      <c r="QTS85" s="184"/>
      <c r="QTT85" s="184"/>
      <c r="QTU85" s="184"/>
      <c r="QTV85" s="184"/>
      <c r="QTW85" s="184"/>
      <c r="QTX85" s="184"/>
      <c r="QTY85" s="184"/>
      <c r="QTZ85" s="184"/>
      <c r="QUA85" s="184"/>
      <c r="QUB85" s="184"/>
      <c r="QUC85" s="184"/>
      <c r="QUD85" s="184"/>
      <c r="QUE85" s="184"/>
      <c r="QUF85" s="184"/>
      <c r="QUG85" s="184"/>
      <c r="QUH85" s="184"/>
      <c r="QUI85" s="184"/>
      <c r="QUJ85" s="184"/>
      <c r="QUK85" s="184"/>
      <c r="QUL85" s="184"/>
      <c r="QUM85" s="184"/>
      <c r="QUN85" s="184"/>
      <c r="QUO85" s="184"/>
      <c r="QUP85" s="184"/>
      <c r="QUQ85" s="184"/>
      <c r="QUR85" s="184"/>
      <c r="QUS85" s="184"/>
      <c r="QUT85" s="184"/>
      <c r="QUU85" s="184"/>
      <c r="QUV85" s="184"/>
      <c r="QUW85" s="184"/>
      <c r="QUX85" s="184"/>
      <c r="QUY85" s="184"/>
      <c r="QUZ85" s="184"/>
      <c r="QVA85" s="184"/>
      <c r="QVB85" s="184"/>
      <c r="QVC85" s="184"/>
      <c r="QVD85" s="184"/>
      <c r="QVE85" s="184"/>
      <c r="QVF85" s="184"/>
      <c r="QVG85" s="184"/>
      <c r="QVH85" s="184"/>
      <c r="QVI85" s="184"/>
      <c r="QVJ85" s="184"/>
      <c r="QVK85" s="184"/>
      <c r="QVL85" s="184"/>
      <c r="QVM85" s="184"/>
      <c r="QVN85" s="184"/>
      <c r="QVO85" s="184"/>
      <c r="QVP85" s="184"/>
      <c r="QVQ85" s="184"/>
      <c r="QVR85" s="184"/>
      <c r="QVS85" s="184"/>
      <c r="QVT85" s="184"/>
      <c r="QVU85" s="184"/>
      <c r="QVV85" s="184"/>
      <c r="QVW85" s="184"/>
      <c r="QVX85" s="184"/>
      <c r="QVY85" s="184"/>
      <c r="QVZ85" s="184"/>
      <c r="QWA85" s="184"/>
      <c r="QWB85" s="184"/>
      <c r="QWC85" s="184"/>
      <c r="QWD85" s="184"/>
      <c r="QWE85" s="184"/>
      <c r="QWF85" s="184"/>
      <c r="QWG85" s="184"/>
      <c r="QWH85" s="184"/>
      <c r="QWI85" s="184"/>
      <c r="QWJ85" s="184"/>
      <c r="QWK85" s="184"/>
      <c r="QWL85" s="184"/>
      <c r="QWM85" s="184"/>
      <c r="QWN85" s="184"/>
      <c r="QWO85" s="184"/>
      <c r="QWP85" s="184"/>
      <c r="QWQ85" s="184"/>
      <c r="QWR85" s="184"/>
      <c r="QWS85" s="184"/>
      <c r="QWT85" s="184"/>
      <c r="QWU85" s="184"/>
      <c r="QWV85" s="184"/>
      <c r="QWW85" s="184"/>
      <c r="QWX85" s="184"/>
      <c r="QWY85" s="184"/>
      <c r="QWZ85" s="184"/>
      <c r="QXA85" s="184"/>
      <c r="QXB85" s="184"/>
      <c r="QXC85" s="184"/>
      <c r="QXD85" s="184"/>
      <c r="QXE85" s="184"/>
      <c r="QXF85" s="184"/>
      <c r="QXG85" s="184"/>
      <c r="QXH85" s="184"/>
      <c r="QXI85" s="184"/>
      <c r="QXJ85" s="184"/>
      <c r="QXK85" s="184"/>
      <c r="QXL85" s="184"/>
      <c r="QXM85" s="184"/>
      <c r="QXN85" s="184"/>
      <c r="QXO85" s="184"/>
      <c r="QXP85" s="184"/>
      <c r="QXQ85" s="184"/>
      <c r="QXR85" s="184"/>
      <c r="QXS85" s="184"/>
      <c r="QXT85" s="184"/>
      <c r="QXU85" s="184"/>
      <c r="QXV85" s="184"/>
      <c r="QXW85" s="184"/>
      <c r="QXX85" s="184"/>
      <c r="QXY85" s="184"/>
      <c r="QXZ85" s="184"/>
      <c r="QYA85" s="184"/>
      <c r="QYB85" s="184"/>
      <c r="QYC85" s="184"/>
      <c r="QYD85" s="184"/>
      <c r="QYE85" s="184"/>
      <c r="QYF85" s="184"/>
      <c r="QYG85" s="184"/>
      <c r="QYH85" s="184"/>
      <c r="QYI85" s="184"/>
      <c r="QYJ85" s="184"/>
      <c r="QYK85" s="184"/>
      <c r="QYL85" s="184"/>
      <c r="QYM85" s="184"/>
      <c r="QYN85" s="184"/>
      <c r="QYO85" s="184"/>
      <c r="QYP85" s="184"/>
      <c r="QYQ85" s="184"/>
      <c r="QYR85" s="184"/>
      <c r="QYS85" s="184"/>
      <c r="QYT85" s="184"/>
      <c r="QYU85" s="184"/>
      <c r="QYV85" s="184"/>
      <c r="QYW85" s="184"/>
      <c r="QYX85" s="184"/>
      <c r="QYY85" s="184"/>
      <c r="QYZ85" s="184"/>
      <c r="QZA85" s="184"/>
      <c r="QZB85" s="184"/>
      <c r="QZC85" s="184"/>
      <c r="QZD85" s="184"/>
      <c r="QZE85" s="184"/>
      <c r="QZF85" s="184"/>
      <c r="QZG85" s="184"/>
      <c r="QZH85" s="184"/>
      <c r="QZI85" s="184"/>
      <c r="QZJ85" s="184"/>
      <c r="QZK85" s="184"/>
      <c r="QZL85" s="184"/>
      <c r="QZM85" s="184"/>
      <c r="QZN85" s="184"/>
      <c r="QZO85" s="184"/>
      <c r="QZP85" s="184"/>
      <c r="QZQ85" s="184"/>
      <c r="QZR85" s="184"/>
      <c r="QZS85" s="184"/>
      <c r="QZT85" s="184"/>
      <c r="QZU85" s="184"/>
      <c r="QZV85" s="184"/>
      <c r="QZW85" s="184"/>
      <c r="QZX85" s="184"/>
      <c r="QZY85" s="184"/>
      <c r="QZZ85" s="184"/>
      <c r="RAA85" s="184"/>
      <c r="RAB85" s="184"/>
      <c r="RAC85" s="184"/>
      <c r="RAD85" s="184"/>
      <c r="RAE85" s="184"/>
      <c r="RAF85" s="184"/>
      <c r="RAG85" s="184"/>
      <c r="RAH85" s="184"/>
      <c r="RAI85" s="184"/>
      <c r="RAJ85" s="184"/>
      <c r="RAK85" s="184"/>
      <c r="RAL85" s="184"/>
      <c r="RAM85" s="184"/>
      <c r="RAN85" s="184"/>
      <c r="RAO85" s="184"/>
      <c r="RAP85" s="184"/>
      <c r="RAQ85" s="184"/>
      <c r="RAR85" s="184"/>
      <c r="RAS85" s="184"/>
      <c r="RAT85" s="184"/>
      <c r="RAU85" s="184"/>
      <c r="RAV85" s="184"/>
      <c r="RAW85" s="184"/>
      <c r="RAX85" s="184"/>
      <c r="RAY85" s="184"/>
      <c r="RAZ85" s="184"/>
      <c r="RBA85" s="184"/>
      <c r="RBB85" s="184"/>
      <c r="RBC85" s="184"/>
      <c r="RBD85" s="184"/>
      <c r="RBE85" s="184"/>
      <c r="RBF85" s="184"/>
      <c r="RBG85" s="184"/>
      <c r="RBH85" s="184"/>
      <c r="RBI85" s="184"/>
      <c r="RBJ85" s="184"/>
      <c r="RBK85" s="184"/>
      <c r="RBL85" s="184"/>
      <c r="RBM85" s="184"/>
      <c r="RBN85" s="184"/>
      <c r="RBO85" s="184"/>
      <c r="RBP85" s="184"/>
      <c r="RBQ85" s="184"/>
      <c r="RBR85" s="184"/>
      <c r="RBS85" s="184"/>
      <c r="RBT85" s="184"/>
      <c r="RBU85" s="184"/>
      <c r="RBV85" s="184"/>
      <c r="RBW85" s="184"/>
      <c r="RBX85" s="184"/>
      <c r="RBY85" s="184"/>
      <c r="RBZ85" s="184"/>
      <c r="RCA85" s="184"/>
      <c r="RCB85" s="184"/>
      <c r="RCC85" s="184"/>
      <c r="RCD85" s="184"/>
      <c r="RCE85" s="184"/>
      <c r="RCF85" s="184"/>
      <c r="RCG85" s="184"/>
      <c r="RCH85" s="184"/>
      <c r="RCI85" s="184"/>
      <c r="RCJ85" s="184"/>
      <c r="RCK85" s="184"/>
      <c r="RCL85" s="184"/>
      <c r="RCM85" s="184"/>
      <c r="RCN85" s="184"/>
      <c r="RCO85" s="184"/>
      <c r="RCP85" s="184"/>
      <c r="RCQ85" s="184"/>
      <c r="RCR85" s="184"/>
      <c r="RCS85" s="184"/>
      <c r="RCT85" s="184"/>
      <c r="RCU85" s="184"/>
      <c r="RCV85" s="184"/>
      <c r="RCW85" s="184"/>
      <c r="RCX85" s="184"/>
      <c r="RCY85" s="184"/>
      <c r="RCZ85" s="184"/>
      <c r="RDA85" s="184"/>
      <c r="RDB85" s="184"/>
      <c r="RDC85" s="184"/>
      <c r="RDD85" s="184"/>
      <c r="RDE85" s="184"/>
      <c r="RDF85" s="184"/>
      <c r="RDG85" s="184"/>
      <c r="RDH85" s="184"/>
      <c r="RDI85" s="184"/>
      <c r="RDJ85" s="184"/>
      <c r="RDK85" s="184"/>
      <c r="RDL85" s="184"/>
      <c r="RDM85" s="184"/>
      <c r="RDN85" s="184"/>
      <c r="RDO85" s="184"/>
      <c r="RDP85" s="184"/>
      <c r="RDQ85" s="184"/>
      <c r="RDR85" s="184"/>
      <c r="RDS85" s="184"/>
      <c r="RDT85" s="184"/>
      <c r="RDU85" s="184"/>
      <c r="RDV85" s="184"/>
      <c r="RDW85" s="184"/>
      <c r="RDX85" s="184"/>
      <c r="RDY85" s="184"/>
      <c r="RDZ85" s="184"/>
      <c r="REA85" s="184"/>
      <c r="REB85" s="184"/>
      <c r="REC85" s="184"/>
      <c r="RED85" s="184"/>
      <c r="REE85" s="184"/>
      <c r="REF85" s="184"/>
      <c r="REG85" s="184"/>
      <c r="REH85" s="184"/>
      <c r="REI85" s="184"/>
      <c r="REJ85" s="184"/>
      <c r="REK85" s="184"/>
      <c r="REL85" s="184"/>
      <c r="REM85" s="184"/>
      <c r="REN85" s="184"/>
      <c r="REO85" s="184"/>
      <c r="REP85" s="184"/>
      <c r="REQ85" s="184"/>
      <c r="RER85" s="184"/>
      <c r="RES85" s="184"/>
      <c r="RET85" s="184"/>
      <c r="REU85" s="184"/>
      <c r="REV85" s="184"/>
      <c r="REW85" s="184"/>
      <c r="REX85" s="184"/>
      <c r="REY85" s="184"/>
      <c r="REZ85" s="184"/>
      <c r="RFA85" s="184"/>
      <c r="RFB85" s="184"/>
      <c r="RFC85" s="184"/>
      <c r="RFD85" s="184"/>
      <c r="RFE85" s="184"/>
      <c r="RFF85" s="184"/>
      <c r="RFG85" s="184"/>
      <c r="RFH85" s="184"/>
      <c r="RFI85" s="184"/>
      <c r="RFJ85" s="184"/>
      <c r="RFK85" s="184"/>
      <c r="RFL85" s="184"/>
      <c r="RFM85" s="184"/>
      <c r="RFN85" s="184"/>
      <c r="RFO85" s="184"/>
      <c r="RFP85" s="184"/>
      <c r="RFQ85" s="184"/>
      <c r="RFR85" s="184"/>
      <c r="RFS85" s="184"/>
      <c r="RFT85" s="184"/>
      <c r="RFU85" s="184"/>
      <c r="RFV85" s="184"/>
      <c r="RFW85" s="184"/>
      <c r="RFX85" s="184"/>
      <c r="RFY85" s="184"/>
      <c r="RFZ85" s="184"/>
      <c r="RGA85" s="184"/>
      <c r="RGB85" s="184"/>
      <c r="RGC85" s="184"/>
      <c r="RGD85" s="184"/>
      <c r="RGE85" s="184"/>
      <c r="RGF85" s="184"/>
      <c r="RGG85" s="184"/>
      <c r="RGH85" s="184"/>
      <c r="RGI85" s="184"/>
      <c r="RGJ85" s="184"/>
      <c r="RGK85" s="184"/>
      <c r="RGL85" s="184"/>
      <c r="RGM85" s="184"/>
      <c r="RGN85" s="184"/>
      <c r="RGO85" s="184"/>
      <c r="RGP85" s="184"/>
      <c r="RGQ85" s="184"/>
      <c r="RGR85" s="184"/>
      <c r="RGS85" s="184"/>
      <c r="RGT85" s="184"/>
      <c r="RGU85" s="184"/>
      <c r="RGV85" s="184"/>
      <c r="RGW85" s="184"/>
      <c r="RGX85" s="184"/>
      <c r="RGY85" s="184"/>
      <c r="RGZ85" s="184"/>
      <c r="RHA85" s="184"/>
      <c r="RHB85" s="184"/>
      <c r="RHC85" s="184"/>
      <c r="RHD85" s="184"/>
      <c r="RHE85" s="184"/>
      <c r="RHF85" s="184"/>
      <c r="RHG85" s="184"/>
      <c r="RHH85" s="184"/>
      <c r="RHI85" s="184"/>
      <c r="RHJ85" s="184"/>
      <c r="RHK85" s="184"/>
      <c r="RHL85" s="184"/>
      <c r="RHM85" s="184"/>
      <c r="RHN85" s="184"/>
      <c r="RHO85" s="184"/>
      <c r="RHP85" s="184"/>
      <c r="RHQ85" s="184"/>
      <c r="RHR85" s="184"/>
      <c r="RHS85" s="184"/>
      <c r="RHT85" s="184"/>
      <c r="RHU85" s="184"/>
      <c r="RHV85" s="184"/>
      <c r="RHW85" s="184"/>
      <c r="RHX85" s="184"/>
      <c r="RHY85" s="184"/>
      <c r="RHZ85" s="184"/>
      <c r="RIA85" s="184"/>
      <c r="RIB85" s="184"/>
      <c r="RIC85" s="184"/>
      <c r="RID85" s="184"/>
      <c r="RIE85" s="184"/>
      <c r="RIF85" s="184"/>
      <c r="RIG85" s="184"/>
      <c r="RIH85" s="184"/>
      <c r="RII85" s="184"/>
      <c r="RIJ85" s="184"/>
      <c r="RIK85" s="184"/>
      <c r="RIL85" s="184"/>
      <c r="RIM85" s="184"/>
      <c r="RIN85" s="184"/>
      <c r="RIO85" s="184"/>
      <c r="RIP85" s="184"/>
      <c r="RIQ85" s="184"/>
      <c r="RIR85" s="184"/>
      <c r="RIS85" s="184"/>
      <c r="RIT85" s="184"/>
      <c r="RIU85" s="184"/>
      <c r="RIV85" s="184"/>
      <c r="RIW85" s="184"/>
      <c r="RIX85" s="184"/>
      <c r="RIY85" s="184"/>
      <c r="RIZ85" s="184"/>
      <c r="RJA85" s="184"/>
      <c r="RJB85" s="184"/>
      <c r="RJC85" s="184"/>
      <c r="RJD85" s="184"/>
      <c r="RJE85" s="184"/>
      <c r="RJF85" s="184"/>
      <c r="RJG85" s="184"/>
      <c r="RJH85" s="184"/>
      <c r="RJI85" s="184"/>
      <c r="RJJ85" s="184"/>
      <c r="RJK85" s="184"/>
      <c r="RJL85" s="184"/>
      <c r="RJM85" s="184"/>
      <c r="RJN85" s="184"/>
      <c r="RJO85" s="184"/>
      <c r="RJP85" s="184"/>
      <c r="RJQ85" s="184"/>
      <c r="RJR85" s="184"/>
      <c r="RJS85" s="184"/>
      <c r="RJT85" s="184"/>
      <c r="RJU85" s="184"/>
      <c r="RJV85" s="184"/>
      <c r="RJW85" s="184"/>
      <c r="RJX85" s="184"/>
      <c r="RJY85" s="184"/>
      <c r="RJZ85" s="184"/>
      <c r="RKA85" s="184"/>
      <c r="RKB85" s="184"/>
      <c r="RKC85" s="184"/>
      <c r="RKD85" s="184"/>
      <c r="RKE85" s="184"/>
      <c r="RKF85" s="184"/>
      <c r="RKG85" s="184"/>
      <c r="RKH85" s="184"/>
      <c r="RKI85" s="184"/>
      <c r="RKJ85" s="184"/>
      <c r="RKK85" s="184"/>
      <c r="RKL85" s="184"/>
      <c r="RKM85" s="184"/>
      <c r="RKN85" s="184"/>
      <c r="RKO85" s="184"/>
      <c r="RKP85" s="184"/>
      <c r="RKQ85" s="184"/>
      <c r="RKR85" s="184"/>
      <c r="RKS85" s="184"/>
      <c r="RKT85" s="184"/>
      <c r="RKU85" s="184"/>
      <c r="RKV85" s="184"/>
      <c r="RKW85" s="184"/>
      <c r="RKX85" s="184"/>
      <c r="RKY85" s="184"/>
      <c r="RKZ85" s="184"/>
      <c r="RLA85" s="184"/>
      <c r="RLB85" s="184"/>
      <c r="RLC85" s="184"/>
      <c r="RLD85" s="184"/>
      <c r="RLE85" s="184"/>
      <c r="RLF85" s="184"/>
      <c r="RLG85" s="184"/>
      <c r="RLH85" s="184"/>
      <c r="RLI85" s="184"/>
      <c r="RLJ85" s="184"/>
      <c r="RLK85" s="184"/>
      <c r="RLL85" s="184"/>
      <c r="RLM85" s="184"/>
      <c r="RLN85" s="184"/>
      <c r="RLO85" s="184"/>
      <c r="RLP85" s="184"/>
      <c r="RLQ85" s="184"/>
      <c r="RLR85" s="184"/>
      <c r="RLS85" s="184"/>
      <c r="RLT85" s="184"/>
      <c r="RLU85" s="184"/>
      <c r="RLV85" s="184"/>
      <c r="RLW85" s="184"/>
      <c r="RLX85" s="184"/>
      <c r="RLY85" s="184"/>
      <c r="RLZ85" s="184"/>
      <c r="RMA85" s="184"/>
      <c r="RMB85" s="184"/>
      <c r="RMC85" s="184"/>
      <c r="RMD85" s="184"/>
      <c r="RME85" s="184"/>
      <c r="RMF85" s="184"/>
      <c r="RMG85" s="184"/>
      <c r="RMH85" s="184"/>
      <c r="RMI85" s="184"/>
      <c r="RMJ85" s="184"/>
      <c r="RMK85" s="184"/>
      <c r="RML85" s="184"/>
      <c r="RMM85" s="184"/>
      <c r="RMN85" s="184"/>
      <c r="RMO85" s="184"/>
      <c r="RMP85" s="184"/>
      <c r="RMQ85" s="184"/>
      <c r="RMR85" s="184"/>
      <c r="RMS85" s="184"/>
      <c r="RMT85" s="184"/>
      <c r="RMU85" s="184"/>
      <c r="RMV85" s="184"/>
      <c r="RMW85" s="184"/>
      <c r="RMX85" s="184"/>
      <c r="RMY85" s="184"/>
      <c r="RMZ85" s="184"/>
      <c r="RNA85" s="184"/>
      <c r="RNB85" s="184"/>
      <c r="RNC85" s="184"/>
      <c r="RND85" s="184"/>
      <c r="RNE85" s="184"/>
      <c r="RNF85" s="184"/>
      <c r="RNG85" s="184"/>
      <c r="RNH85" s="184"/>
      <c r="RNI85" s="184"/>
      <c r="RNJ85" s="184"/>
      <c r="RNK85" s="184"/>
      <c r="RNL85" s="184"/>
      <c r="RNM85" s="184"/>
      <c r="RNN85" s="184"/>
      <c r="RNO85" s="184"/>
      <c r="RNP85" s="184"/>
      <c r="RNQ85" s="184"/>
      <c r="RNR85" s="184"/>
      <c r="RNS85" s="184"/>
      <c r="RNT85" s="184"/>
      <c r="RNU85" s="184"/>
      <c r="RNV85" s="184"/>
      <c r="RNW85" s="184"/>
      <c r="RNX85" s="184"/>
      <c r="RNY85" s="184"/>
      <c r="RNZ85" s="184"/>
      <c r="ROA85" s="184"/>
      <c r="ROB85" s="184"/>
      <c r="ROC85" s="184"/>
      <c r="ROD85" s="184"/>
      <c r="ROE85" s="184"/>
      <c r="ROF85" s="184"/>
      <c r="ROG85" s="184"/>
      <c r="ROH85" s="184"/>
      <c r="ROI85" s="184"/>
      <c r="ROJ85" s="184"/>
      <c r="ROK85" s="184"/>
      <c r="ROL85" s="184"/>
      <c r="ROM85" s="184"/>
      <c r="RON85" s="184"/>
      <c r="ROO85" s="184"/>
      <c r="ROP85" s="184"/>
      <c r="ROQ85" s="184"/>
      <c r="ROR85" s="184"/>
      <c r="ROS85" s="184"/>
      <c r="ROT85" s="184"/>
      <c r="ROU85" s="184"/>
      <c r="ROV85" s="184"/>
      <c r="ROW85" s="184"/>
      <c r="ROX85" s="184"/>
      <c r="ROY85" s="184"/>
      <c r="ROZ85" s="184"/>
      <c r="RPA85" s="184"/>
      <c r="RPB85" s="184"/>
      <c r="RPC85" s="184"/>
      <c r="RPD85" s="184"/>
      <c r="RPE85" s="184"/>
      <c r="RPF85" s="184"/>
      <c r="RPG85" s="184"/>
      <c r="RPH85" s="184"/>
      <c r="RPI85" s="184"/>
      <c r="RPJ85" s="184"/>
      <c r="RPK85" s="184"/>
      <c r="RPL85" s="184"/>
      <c r="RPM85" s="184"/>
      <c r="RPN85" s="184"/>
      <c r="RPO85" s="184"/>
      <c r="RPP85" s="184"/>
      <c r="RPQ85" s="184"/>
      <c r="RPR85" s="184"/>
      <c r="RPS85" s="184"/>
      <c r="RPT85" s="184"/>
      <c r="RPU85" s="184"/>
      <c r="RPV85" s="184"/>
      <c r="RPW85" s="184"/>
      <c r="RPX85" s="184"/>
      <c r="RPY85" s="184"/>
      <c r="RPZ85" s="184"/>
      <c r="RQA85" s="184"/>
      <c r="RQB85" s="184"/>
      <c r="RQC85" s="184"/>
      <c r="RQD85" s="184"/>
      <c r="RQE85" s="184"/>
      <c r="RQF85" s="184"/>
      <c r="RQG85" s="184"/>
      <c r="RQH85" s="184"/>
      <c r="RQI85" s="184"/>
      <c r="RQJ85" s="184"/>
      <c r="RQK85" s="184"/>
      <c r="RQL85" s="184"/>
      <c r="RQM85" s="184"/>
      <c r="RQN85" s="184"/>
      <c r="RQO85" s="184"/>
      <c r="RQP85" s="184"/>
      <c r="RQQ85" s="184"/>
      <c r="RQR85" s="184"/>
      <c r="RQS85" s="184"/>
      <c r="RQT85" s="184"/>
      <c r="RQU85" s="184"/>
      <c r="RQV85" s="184"/>
      <c r="RQW85" s="184"/>
      <c r="RQX85" s="184"/>
      <c r="RQY85" s="184"/>
      <c r="RQZ85" s="184"/>
      <c r="RRA85" s="184"/>
      <c r="RRB85" s="184"/>
      <c r="RRC85" s="184"/>
      <c r="RRD85" s="184"/>
      <c r="RRE85" s="184"/>
      <c r="RRF85" s="184"/>
      <c r="RRG85" s="184"/>
      <c r="RRH85" s="184"/>
      <c r="RRI85" s="184"/>
      <c r="RRJ85" s="184"/>
      <c r="RRK85" s="184"/>
      <c r="RRL85" s="184"/>
      <c r="RRM85" s="184"/>
      <c r="RRN85" s="184"/>
      <c r="RRO85" s="184"/>
      <c r="RRP85" s="184"/>
      <c r="RRQ85" s="184"/>
      <c r="RRR85" s="184"/>
      <c r="RRS85" s="184"/>
      <c r="RRT85" s="184"/>
      <c r="RRU85" s="184"/>
      <c r="RRV85" s="184"/>
      <c r="RRW85" s="184"/>
      <c r="RRX85" s="184"/>
      <c r="RRY85" s="184"/>
      <c r="RRZ85" s="184"/>
      <c r="RSA85" s="184"/>
      <c r="RSB85" s="184"/>
      <c r="RSC85" s="184"/>
      <c r="RSD85" s="184"/>
      <c r="RSE85" s="184"/>
      <c r="RSF85" s="184"/>
      <c r="RSG85" s="184"/>
      <c r="RSH85" s="184"/>
      <c r="RSI85" s="184"/>
      <c r="RSJ85" s="184"/>
      <c r="RSK85" s="184"/>
      <c r="RSL85" s="184"/>
      <c r="RSM85" s="184"/>
      <c r="RSN85" s="184"/>
      <c r="RSO85" s="184"/>
      <c r="RSP85" s="184"/>
      <c r="RSQ85" s="184"/>
      <c r="RSR85" s="184"/>
      <c r="RSS85" s="184"/>
      <c r="RST85" s="184"/>
      <c r="RSU85" s="184"/>
      <c r="RSV85" s="184"/>
      <c r="RSW85" s="184"/>
      <c r="RSX85" s="184"/>
      <c r="RSY85" s="184"/>
      <c r="RSZ85" s="184"/>
      <c r="RTA85" s="184"/>
      <c r="RTB85" s="184"/>
      <c r="RTC85" s="184"/>
      <c r="RTD85" s="184"/>
      <c r="RTE85" s="184"/>
      <c r="RTF85" s="184"/>
      <c r="RTG85" s="184"/>
      <c r="RTH85" s="184"/>
      <c r="RTI85" s="184"/>
      <c r="RTJ85" s="184"/>
      <c r="RTK85" s="184"/>
      <c r="RTL85" s="184"/>
      <c r="RTM85" s="184"/>
      <c r="RTN85" s="184"/>
      <c r="RTO85" s="184"/>
      <c r="RTP85" s="184"/>
      <c r="RTQ85" s="184"/>
      <c r="RTR85" s="184"/>
      <c r="RTS85" s="184"/>
      <c r="RTT85" s="184"/>
      <c r="RTU85" s="184"/>
      <c r="RTV85" s="184"/>
      <c r="RTW85" s="184"/>
      <c r="RTX85" s="184"/>
      <c r="RTY85" s="184"/>
      <c r="RTZ85" s="184"/>
      <c r="RUA85" s="184"/>
      <c r="RUB85" s="184"/>
      <c r="RUC85" s="184"/>
      <c r="RUD85" s="184"/>
      <c r="RUE85" s="184"/>
      <c r="RUF85" s="184"/>
      <c r="RUG85" s="184"/>
      <c r="RUH85" s="184"/>
      <c r="RUI85" s="184"/>
      <c r="RUJ85" s="184"/>
      <c r="RUK85" s="184"/>
      <c r="RUL85" s="184"/>
      <c r="RUM85" s="184"/>
      <c r="RUN85" s="184"/>
      <c r="RUO85" s="184"/>
      <c r="RUP85" s="184"/>
      <c r="RUQ85" s="184"/>
      <c r="RUR85" s="184"/>
      <c r="RUS85" s="184"/>
      <c r="RUT85" s="184"/>
      <c r="RUU85" s="184"/>
      <c r="RUV85" s="184"/>
      <c r="RUW85" s="184"/>
      <c r="RUX85" s="184"/>
      <c r="RUY85" s="184"/>
      <c r="RUZ85" s="184"/>
      <c r="RVA85" s="184"/>
      <c r="RVB85" s="184"/>
      <c r="RVC85" s="184"/>
      <c r="RVD85" s="184"/>
      <c r="RVE85" s="184"/>
      <c r="RVF85" s="184"/>
      <c r="RVG85" s="184"/>
      <c r="RVH85" s="184"/>
      <c r="RVI85" s="184"/>
      <c r="RVJ85" s="184"/>
      <c r="RVK85" s="184"/>
      <c r="RVL85" s="184"/>
      <c r="RVM85" s="184"/>
      <c r="RVN85" s="184"/>
      <c r="RVO85" s="184"/>
      <c r="RVP85" s="184"/>
      <c r="RVQ85" s="184"/>
      <c r="RVR85" s="184"/>
      <c r="RVS85" s="184"/>
      <c r="RVT85" s="184"/>
      <c r="RVU85" s="184"/>
      <c r="RVV85" s="184"/>
      <c r="RVW85" s="184"/>
      <c r="RVX85" s="184"/>
      <c r="RVY85" s="184"/>
      <c r="RVZ85" s="184"/>
      <c r="RWA85" s="184"/>
      <c r="RWB85" s="184"/>
      <c r="RWC85" s="184"/>
      <c r="RWD85" s="184"/>
      <c r="RWE85" s="184"/>
      <c r="RWF85" s="184"/>
      <c r="RWG85" s="184"/>
      <c r="RWH85" s="184"/>
      <c r="RWI85" s="184"/>
      <c r="RWJ85" s="184"/>
      <c r="RWK85" s="184"/>
      <c r="RWL85" s="184"/>
      <c r="RWM85" s="184"/>
      <c r="RWN85" s="184"/>
      <c r="RWO85" s="184"/>
      <c r="RWP85" s="184"/>
      <c r="RWQ85" s="184"/>
      <c r="RWR85" s="184"/>
      <c r="RWS85" s="184"/>
      <c r="RWT85" s="184"/>
      <c r="RWU85" s="184"/>
      <c r="RWV85" s="184"/>
      <c r="RWW85" s="184"/>
      <c r="RWX85" s="184"/>
      <c r="RWY85" s="184"/>
      <c r="RWZ85" s="184"/>
      <c r="RXA85" s="184"/>
      <c r="RXB85" s="184"/>
      <c r="RXC85" s="184"/>
      <c r="RXD85" s="184"/>
      <c r="RXE85" s="184"/>
      <c r="RXF85" s="184"/>
      <c r="RXG85" s="184"/>
      <c r="RXH85" s="184"/>
      <c r="RXI85" s="184"/>
      <c r="RXJ85" s="184"/>
      <c r="RXK85" s="184"/>
      <c r="RXL85" s="184"/>
      <c r="RXM85" s="184"/>
      <c r="RXN85" s="184"/>
      <c r="RXO85" s="184"/>
      <c r="RXP85" s="184"/>
      <c r="RXQ85" s="184"/>
      <c r="RXR85" s="184"/>
      <c r="RXS85" s="184"/>
      <c r="RXT85" s="184"/>
      <c r="RXU85" s="184"/>
      <c r="RXV85" s="184"/>
      <c r="RXW85" s="184"/>
      <c r="RXX85" s="184"/>
      <c r="RXY85" s="184"/>
      <c r="RXZ85" s="184"/>
      <c r="RYA85" s="184"/>
      <c r="RYB85" s="184"/>
      <c r="RYC85" s="184"/>
      <c r="RYD85" s="184"/>
      <c r="RYE85" s="184"/>
      <c r="RYF85" s="184"/>
      <c r="RYG85" s="184"/>
      <c r="RYH85" s="184"/>
      <c r="RYI85" s="184"/>
      <c r="RYJ85" s="184"/>
      <c r="RYK85" s="184"/>
      <c r="RYL85" s="184"/>
      <c r="RYM85" s="184"/>
      <c r="RYN85" s="184"/>
      <c r="RYO85" s="184"/>
      <c r="RYP85" s="184"/>
      <c r="RYQ85" s="184"/>
      <c r="RYR85" s="184"/>
      <c r="RYS85" s="184"/>
      <c r="RYT85" s="184"/>
      <c r="RYU85" s="184"/>
      <c r="RYV85" s="184"/>
      <c r="RYW85" s="184"/>
      <c r="RYX85" s="184"/>
      <c r="RYY85" s="184"/>
      <c r="RYZ85" s="184"/>
      <c r="RZA85" s="184"/>
      <c r="RZB85" s="184"/>
      <c r="RZC85" s="184"/>
      <c r="RZD85" s="184"/>
      <c r="RZE85" s="184"/>
      <c r="RZF85" s="184"/>
      <c r="RZG85" s="184"/>
      <c r="RZH85" s="184"/>
      <c r="RZI85" s="184"/>
      <c r="RZJ85" s="184"/>
      <c r="RZK85" s="184"/>
      <c r="RZL85" s="184"/>
      <c r="RZM85" s="184"/>
      <c r="RZN85" s="184"/>
      <c r="RZO85" s="184"/>
      <c r="RZP85" s="184"/>
      <c r="RZQ85" s="184"/>
      <c r="RZR85" s="184"/>
      <c r="RZS85" s="184"/>
      <c r="RZT85" s="184"/>
      <c r="RZU85" s="184"/>
      <c r="RZV85" s="184"/>
      <c r="RZW85" s="184"/>
      <c r="RZX85" s="184"/>
      <c r="RZY85" s="184"/>
      <c r="RZZ85" s="184"/>
      <c r="SAA85" s="184"/>
      <c r="SAB85" s="184"/>
      <c r="SAC85" s="184"/>
      <c r="SAD85" s="184"/>
      <c r="SAE85" s="184"/>
      <c r="SAF85" s="184"/>
      <c r="SAG85" s="184"/>
      <c r="SAH85" s="184"/>
      <c r="SAI85" s="184"/>
      <c r="SAJ85" s="184"/>
      <c r="SAK85" s="184"/>
      <c r="SAL85" s="184"/>
      <c r="SAM85" s="184"/>
      <c r="SAN85" s="184"/>
      <c r="SAO85" s="184"/>
      <c r="SAP85" s="184"/>
      <c r="SAQ85" s="184"/>
      <c r="SAR85" s="184"/>
      <c r="SAS85" s="184"/>
      <c r="SAT85" s="184"/>
      <c r="SAU85" s="184"/>
      <c r="SAV85" s="184"/>
      <c r="SAW85" s="184"/>
      <c r="SAX85" s="184"/>
      <c r="SAY85" s="184"/>
      <c r="SAZ85" s="184"/>
      <c r="SBA85" s="184"/>
      <c r="SBB85" s="184"/>
      <c r="SBC85" s="184"/>
      <c r="SBD85" s="184"/>
      <c r="SBE85" s="184"/>
      <c r="SBF85" s="184"/>
      <c r="SBG85" s="184"/>
      <c r="SBH85" s="184"/>
      <c r="SBI85" s="184"/>
      <c r="SBJ85" s="184"/>
      <c r="SBK85" s="184"/>
      <c r="SBL85" s="184"/>
      <c r="SBM85" s="184"/>
      <c r="SBN85" s="184"/>
      <c r="SBO85" s="184"/>
      <c r="SBP85" s="184"/>
      <c r="SBQ85" s="184"/>
      <c r="SBR85" s="184"/>
      <c r="SBS85" s="184"/>
      <c r="SBT85" s="184"/>
      <c r="SBU85" s="184"/>
      <c r="SBV85" s="184"/>
      <c r="SBW85" s="184"/>
      <c r="SBX85" s="184"/>
      <c r="SBY85" s="184"/>
      <c r="SBZ85" s="184"/>
      <c r="SCA85" s="184"/>
      <c r="SCB85" s="184"/>
      <c r="SCC85" s="184"/>
      <c r="SCD85" s="184"/>
      <c r="SCE85" s="184"/>
      <c r="SCF85" s="184"/>
      <c r="SCG85" s="184"/>
      <c r="SCH85" s="184"/>
      <c r="SCI85" s="184"/>
      <c r="SCJ85" s="184"/>
      <c r="SCK85" s="184"/>
      <c r="SCL85" s="184"/>
      <c r="SCM85" s="184"/>
      <c r="SCN85" s="184"/>
      <c r="SCO85" s="184"/>
      <c r="SCP85" s="184"/>
      <c r="SCQ85" s="184"/>
      <c r="SCR85" s="184"/>
      <c r="SCS85" s="184"/>
      <c r="SCT85" s="184"/>
      <c r="SCU85" s="184"/>
      <c r="SCV85" s="184"/>
      <c r="SCW85" s="184"/>
      <c r="SCX85" s="184"/>
      <c r="SCY85" s="184"/>
      <c r="SCZ85" s="184"/>
      <c r="SDA85" s="184"/>
      <c r="SDB85" s="184"/>
      <c r="SDC85" s="184"/>
      <c r="SDD85" s="184"/>
      <c r="SDE85" s="184"/>
      <c r="SDF85" s="184"/>
      <c r="SDG85" s="184"/>
      <c r="SDH85" s="184"/>
      <c r="SDI85" s="184"/>
      <c r="SDJ85" s="184"/>
      <c r="SDK85" s="184"/>
      <c r="SDL85" s="184"/>
      <c r="SDM85" s="184"/>
      <c r="SDN85" s="184"/>
      <c r="SDO85" s="184"/>
      <c r="SDP85" s="184"/>
      <c r="SDQ85" s="184"/>
      <c r="SDR85" s="184"/>
      <c r="SDS85" s="184"/>
      <c r="SDT85" s="184"/>
      <c r="SDU85" s="184"/>
      <c r="SDV85" s="184"/>
      <c r="SDW85" s="184"/>
      <c r="SDX85" s="184"/>
      <c r="SDY85" s="184"/>
      <c r="SDZ85" s="184"/>
      <c r="SEA85" s="184"/>
      <c r="SEB85" s="184"/>
      <c r="SEC85" s="184"/>
      <c r="SED85" s="184"/>
      <c r="SEE85" s="184"/>
      <c r="SEF85" s="184"/>
      <c r="SEG85" s="184"/>
      <c r="SEH85" s="184"/>
      <c r="SEI85" s="184"/>
      <c r="SEJ85" s="184"/>
      <c r="SEK85" s="184"/>
      <c r="SEL85" s="184"/>
      <c r="SEM85" s="184"/>
      <c r="SEN85" s="184"/>
      <c r="SEO85" s="184"/>
      <c r="SEP85" s="184"/>
      <c r="SEQ85" s="184"/>
      <c r="SER85" s="184"/>
      <c r="SES85" s="184"/>
      <c r="SET85" s="184"/>
      <c r="SEU85" s="184"/>
      <c r="SEV85" s="184"/>
      <c r="SEW85" s="184"/>
      <c r="SEX85" s="184"/>
      <c r="SEY85" s="184"/>
      <c r="SEZ85" s="184"/>
      <c r="SFA85" s="184"/>
      <c r="SFB85" s="184"/>
      <c r="SFC85" s="184"/>
      <c r="SFD85" s="184"/>
      <c r="SFE85" s="184"/>
      <c r="SFF85" s="184"/>
      <c r="SFG85" s="184"/>
      <c r="SFH85" s="184"/>
      <c r="SFI85" s="184"/>
      <c r="SFJ85" s="184"/>
      <c r="SFK85" s="184"/>
      <c r="SFL85" s="184"/>
      <c r="SFM85" s="184"/>
      <c r="SFN85" s="184"/>
      <c r="SFO85" s="184"/>
      <c r="SFP85" s="184"/>
      <c r="SFQ85" s="184"/>
      <c r="SFR85" s="184"/>
      <c r="SFS85" s="184"/>
      <c r="SFT85" s="184"/>
      <c r="SFU85" s="184"/>
      <c r="SFV85" s="184"/>
      <c r="SFW85" s="184"/>
      <c r="SFX85" s="184"/>
      <c r="SFY85" s="184"/>
      <c r="SFZ85" s="184"/>
      <c r="SGA85" s="184"/>
      <c r="SGB85" s="184"/>
      <c r="SGC85" s="184"/>
      <c r="SGD85" s="184"/>
      <c r="SGE85" s="184"/>
      <c r="SGF85" s="184"/>
      <c r="SGG85" s="184"/>
      <c r="SGH85" s="184"/>
      <c r="SGI85" s="184"/>
      <c r="SGJ85" s="184"/>
      <c r="SGK85" s="184"/>
      <c r="SGL85" s="184"/>
      <c r="SGM85" s="184"/>
      <c r="SGN85" s="184"/>
      <c r="SGO85" s="184"/>
      <c r="SGP85" s="184"/>
      <c r="SGQ85" s="184"/>
      <c r="SGR85" s="184"/>
      <c r="SGS85" s="184"/>
      <c r="SGT85" s="184"/>
      <c r="SGU85" s="184"/>
      <c r="SGV85" s="184"/>
      <c r="SGW85" s="184"/>
      <c r="SGX85" s="184"/>
      <c r="SGY85" s="184"/>
      <c r="SGZ85" s="184"/>
      <c r="SHA85" s="184"/>
      <c r="SHB85" s="184"/>
      <c r="SHC85" s="184"/>
      <c r="SHD85" s="184"/>
      <c r="SHE85" s="184"/>
      <c r="SHF85" s="184"/>
      <c r="SHG85" s="184"/>
      <c r="SHH85" s="184"/>
      <c r="SHI85" s="184"/>
      <c r="SHJ85" s="184"/>
      <c r="SHK85" s="184"/>
      <c r="SHL85" s="184"/>
      <c r="SHM85" s="184"/>
      <c r="SHN85" s="184"/>
      <c r="SHO85" s="184"/>
      <c r="SHP85" s="184"/>
      <c r="SHQ85" s="184"/>
      <c r="SHR85" s="184"/>
      <c r="SHS85" s="184"/>
      <c r="SHT85" s="184"/>
      <c r="SHU85" s="184"/>
      <c r="SHV85" s="184"/>
      <c r="SHW85" s="184"/>
      <c r="SHX85" s="184"/>
      <c r="SHY85" s="184"/>
      <c r="SHZ85" s="184"/>
      <c r="SIA85" s="184"/>
      <c r="SIB85" s="184"/>
      <c r="SIC85" s="184"/>
      <c r="SID85" s="184"/>
      <c r="SIE85" s="184"/>
      <c r="SIF85" s="184"/>
      <c r="SIG85" s="184"/>
      <c r="SIH85" s="184"/>
      <c r="SII85" s="184"/>
      <c r="SIJ85" s="184"/>
      <c r="SIK85" s="184"/>
      <c r="SIL85" s="184"/>
      <c r="SIM85" s="184"/>
      <c r="SIN85" s="184"/>
      <c r="SIO85" s="184"/>
      <c r="SIP85" s="184"/>
      <c r="SIQ85" s="184"/>
      <c r="SIR85" s="184"/>
      <c r="SIS85" s="184"/>
      <c r="SIT85" s="184"/>
      <c r="SIU85" s="184"/>
      <c r="SIV85" s="184"/>
      <c r="SIW85" s="184"/>
      <c r="SIX85" s="184"/>
      <c r="SIY85" s="184"/>
      <c r="SIZ85" s="184"/>
      <c r="SJA85" s="184"/>
      <c r="SJB85" s="184"/>
      <c r="SJC85" s="184"/>
      <c r="SJD85" s="184"/>
      <c r="SJE85" s="184"/>
      <c r="SJF85" s="184"/>
      <c r="SJG85" s="184"/>
      <c r="SJH85" s="184"/>
      <c r="SJI85" s="184"/>
      <c r="SJJ85" s="184"/>
      <c r="SJK85" s="184"/>
      <c r="SJL85" s="184"/>
      <c r="SJM85" s="184"/>
      <c r="SJN85" s="184"/>
      <c r="SJO85" s="184"/>
      <c r="SJP85" s="184"/>
      <c r="SJQ85" s="184"/>
      <c r="SJR85" s="184"/>
      <c r="SJS85" s="184"/>
      <c r="SJT85" s="184"/>
      <c r="SJU85" s="184"/>
      <c r="SJV85" s="184"/>
      <c r="SJW85" s="184"/>
      <c r="SJX85" s="184"/>
      <c r="SJY85" s="184"/>
      <c r="SJZ85" s="184"/>
      <c r="SKA85" s="184"/>
      <c r="SKB85" s="184"/>
      <c r="SKC85" s="184"/>
      <c r="SKD85" s="184"/>
      <c r="SKE85" s="184"/>
      <c r="SKF85" s="184"/>
      <c r="SKG85" s="184"/>
      <c r="SKH85" s="184"/>
      <c r="SKI85" s="184"/>
      <c r="SKJ85" s="184"/>
      <c r="SKK85" s="184"/>
      <c r="SKL85" s="184"/>
      <c r="SKM85" s="184"/>
      <c r="SKN85" s="184"/>
      <c r="SKO85" s="184"/>
      <c r="SKP85" s="184"/>
      <c r="SKQ85" s="184"/>
      <c r="SKR85" s="184"/>
      <c r="SKS85" s="184"/>
      <c r="SKT85" s="184"/>
      <c r="SKU85" s="184"/>
      <c r="SKV85" s="184"/>
      <c r="SKW85" s="184"/>
      <c r="SKX85" s="184"/>
      <c r="SKY85" s="184"/>
      <c r="SKZ85" s="184"/>
      <c r="SLA85" s="184"/>
      <c r="SLB85" s="184"/>
      <c r="SLC85" s="184"/>
      <c r="SLD85" s="184"/>
      <c r="SLE85" s="184"/>
      <c r="SLF85" s="184"/>
      <c r="SLG85" s="184"/>
      <c r="SLH85" s="184"/>
      <c r="SLI85" s="184"/>
      <c r="SLJ85" s="184"/>
      <c r="SLK85" s="184"/>
      <c r="SLL85" s="184"/>
      <c r="SLM85" s="184"/>
      <c r="SLN85" s="184"/>
      <c r="SLO85" s="184"/>
      <c r="SLP85" s="184"/>
      <c r="SLQ85" s="184"/>
      <c r="SLR85" s="184"/>
      <c r="SLS85" s="184"/>
      <c r="SLT85" s="184"/>
      <c r="SLU85" s="184"/>
      <c r="SLV85" s="184"/>
      <c r="SLW85" s="184"/>
      <c r="SLX85" s="184"/>
      <c r="SLY85" s="184"/>
      <c r="SLZ85" s="184"/>
      <c r="SMA85" s="184"/>
      <c r="SMB85" s="184"/>
      <c r="SMC85" s="184"/>
      <c r="SMD85" s="184"/>
      <c r="SME85" s="184"/>
      <c r="SMF85" s="184"/>
      <c r="SMG85" s="184"/>
      <c r="SMH85" s="184"/>
      <c r="SMI85" s="184"/>
      <c r="SMJ85" s="184"/>
      <c r="SMK85" s="184"/>
      <c r="SML85" s="184"/>
      <c r="SMM85" s="184"/>
      <c r="SMN85" s="184"/>
      <c r="SMO85" s="184"/>
      <c r="SMP85" s="184"/>
      <c r="SMQ85" s="184"/>
      <c r="SMR85" s="184"/>
      <c r="SMS85" s="184"/>
      <c r="SMT85" s="184"/>
      <c r="SMU85" s="184"/>
      <c r="SMV85" s="184"/>
      <c r="SMW85" s="184"/>
      <c r="SMX85" s="184"/>
      <c r="SMY85" s="184"/>
      <c r="SMZ85" s="184"/>
      <c r="SNA85" s="184"/>
      <c r="SNB85" s="184"/>
      <c r="SNC85" s="184"/>
      <c r="SND85" s="184"/>
      <c r="SNE85" s="184"/>
      <c r="SNF85" s="184"/>
      <c r="SNG85" s="184"/>
      <c r="SNH85" s="184"/>
      <c r="SNI85" s="184"/>
      <c r="SNJ85" s="184"/>
      <c r="SNK85" s="184"/>
      <c r="SNL85" s="184"/>
      <c r="SNM85" s="184"/>
      <c r="SNN85" s="184"/>
      <c r="SNO85" s="184"/>
      <c r="SNP85" s="184"/>
      <c r="SNQ85" s="184"/>
      <c r="SNR85" s="184"/>
      <c r="SNS85" s="184"/>
      <c r="SNT85" s="184"/>
      <c r="SNU85" s="184"/>
      <c r="SNV85" s="184"/>
      <c r="SNW85" s="184"/>
      <c r="SNX85" s="184"/>
      <c r="SNY85" s="184"/>
      <c r="SNZ85" s="184"/>
      <c r="SOA85" s="184"/>
      <c r="SOB85" s="184"/>
      <c r="SOC85" s="184"/>
      <c r="SOD85" s="184"/>
      <c r="SOE85" s="184"/>
      <c r="SOF85" s="184"/>
      <c r="SOG85" s="184"/>
      <c r="SOH85" s="184"/>
      <c r="SOI85" s="184"/>
      <c r="SOJ85" s="184"/>
      <c r="SOK85" s="184"/>
      <c r="SOL85" s="184"/>
      <c r="SOM85" s="184"/>
      <c r="SON85" s="184"/>
      <c r="SOO85" s="184"/>
      <c r="SOP85" s="184"/>
      <c r="SOQ85" s="184"/>
      <c r="SOR85" s="184"/>
      <c r="SOS85" s="184"/>
      <c r="SOT85" s="184"/>
      <c r="SOU85" s="184"/>
      <c r="SOV85" s="184"/>
      <c r="SOW85" s="184"/>
      <c r="SOX85" s="184"/>
      <c r="SOY85" s="184"/>
      <c r="SOZ85" s="184"/>
      <c r="SPA85" s="184"/>
      <c r="SPB85" s="184"/>
      <c r="SPC85" s="184"/>
      <c r="SPD85" s="184"/>
      <c r="SPE85" s="184"/>
      <c r="SPF85" s="184"/>
      <c r="SPG85" s="184"/>
      <c r="SPH85" s="184"/>
      <c r="SPI85" s="184"/>
      <c r="SPJ85" s="184"/>
      <c r="SPK85" s="184"/>
      <c r="SPL85" s="184"/>
      <c r="SPM85" s="184"/>
      <c r="SPN85" s="184"/>
      <c r="SPO85" s="184"/>
      <c r="SPP85" s="184"/>
      <c r="SPQ85" s="184"/>
      <c r="SPR85" s="184"/>
      <c r="SPS85" s="184"/>
      <c r="SPT85" s="184"/>
      <c r="SPU85" s="184"/>
      <c r="SPV85" s="184"/>
      <c r="SPW85" s="184"/>
      <c r="SPX85" s="184"/>
      <c r="SPY85" s="184"/>
      <c r="SPZ85" s="184"/>
      <c r="SQA85" s="184"/>
      <c r="SQB85" s="184"/>
      <c r="SQC85" s="184"/>
      <c r="SQD85" s="184"/>
      <c r="SQE85" s="184"/>
      <c r="SQF85" s="184"/>
      <c r="SQG85" s="184"/>
      <c r="SQH85" s="184"/>
      <c r="SQI85" s="184"/>
      <c r="SQJ85" s="184"/>
      <c r="SQK85" s="184"/>
      <c r="SQL85" s="184"/>
      <c r="SQM85" s="184"/>
      <c r="SQN85" s="184"/>
      <c r="SQO85" s="184"/>
      <c r="SQP85" s="184"/>
      <c r="SQQ85" s="184"/>
      <c r="SQR85" s="184"/>
      <c r="SQS85" s="184"/>
      <c r="SQT85" s="184"/>
      <c r="SQU85" s="184"/>
      <c r="SQV85" s="184"/>
      <c r="SQW85" s="184"/>
      <c r="SQX85" s="184"/>
      <c r="SQY85" s="184"/>
      <c r="SQZ85" s="184"/>
      <c r="SRA85" s="184"/>
      <c r="SRB85" s="184"/>
      <c r="SRC85" s="184"/>
      <c r="SRD85" s="184"/>
      <c r="SRE85" s="184"/>
      <c r="SRF85" s="184"/>
      <c r="SRG85" s="184"/>
      <c r="SRH85" s="184"/>
      <c r="SRI85" s="184"/>
      <c r="SRJ85" s="184"/>
      <c r="SRK85" s="184"/>
      <c r="SRL85" s="184"/>
      <c r="SRM85" s="184"/>
      <c r="SRN85" s="184"/>
      <c r="SRO85" s="184"/>
      <c r="SRP85" s="184"/>
      <c r="SRQ85" s="184"/>
      <c r="SRR85" s="184"/>
      <c r="SRS85" s="184"/>
      <c r="SRT85" s="184"/>
      <c r="SRU85" s="184"/>
      <c r="SRV85" s="184"/>
      <c r="SRW85" s="184"/>
      <c r="SRX85" s="184"/>
      <c r="SRY85" s="184"/>
      <c r="SRZ85" s="184"/>
      <c r="SSA85" s="184"/>
      <c r="SSB85" s="184"/>
      <c r="SSC85" s="184"/>
      <c r="SSD85" s="184"/>
      <c r="SSE85" s="184"/>
      <c r="SSF85" s="184"/>
      <c r="SSG85" s="184"/>
      <c r="SSH85" s="184"/>
      <c r="SSI85" s="184"/>
      <c r="SSJ85" s="184"/>
      <c r="SSK85" s="184"/>
      <c r="SSL85" s="184"/>
      <c r="SSM85" s="184"/>
      <c r="SSN85" s="184"/>
      <c r="SSO85" s="184"/>
      <c r="SSP85" s="184"/>
      <c r="SSQ85" s="184"/>
      <c r="SSR85" s="184"/>
      <c r="SSS85" s="184"/>
      <c r="SST85" s="184"/>
      <c r="SSU85" s="184"/>
      <c r="SSV85" s="184"/>
      <c r="SSW85" s="184"/>
      <c r="SSX85" s="184"/>
      <c r="SSY85" s="184"/>
      <c r="SSZ85" s="184"/>
      <c r="STA85" s="184"/>
      <c r="STB85" s="184"/>
      <c r="STC85" s="184"/>
      <c r="STD85" s="184"/>
      <c r="STE85" s="184"/>
      <c r="STF85" s="184"/>
      <c r="STG85" s="184"/>
      <c r="STH85" s="184"/>
      <c r="STI85" s="184"/>
      <c r="STJ85" s="184"/>
      <c r="STK85" s="184"/>
      <c r="STL85" s="184"/>
      <c r="STM85" s="184"/>
      <c r="STN85" s="184"/>
      <c r="STO85" s="184"/>
      <c r="STP85" s="184"/>
      <c r="STQ85" s="184"/>
      <c r="STR85" s="184"/>
      <c r="STS85" s="184"/>
      <c r="STT85" s="184"/>
      <c r="STU85" s="184"/>
      <c r="STV85" s="184"/>
      <c r="STW85" s="184"/>
      <c r="STX85" s="184"/>
      <c r="STY85" s="184"/>
      <c r="STZ85" s="184"/>
      <c r="SUA85" s="184"/>
      <c r="SUB85" s="184"/>
      <c r="SUC85" s="184"/>
      <c r="SUD85" s="184"/>
      <c r="SUE85" s="184"/>
      <c r="SUF85" s="184"/>
      <c r="SUG85" s="184"/>
      <c r="SUH85" s="184"/>
      <c r="SUI85" s="184"/>
      <c r="SUJ85" s="184"/>
      <c r="SUK85" s="184"/>
      <c r="SUL85" s="184"/>
      <c r="SUM85" s="184"/>
      <c r="SUN85" s="184"/>
      <c r="SUO85" s="184"/>
      <c r="SUP85" s="184"/>
      <c r="SUQ85" s="184"/>
      <c r="SUR85" s="184"/>
      <c r="SUS85" s="184"/>
      <c r="SUT85" s="184"/>
      <c r="SUU85" s="184"/>
      <c r="SUV85" s="184"/>
      <c r="SUW85" s="184"/>
      <c r="SUX85" s="184"/>
      <c r="SUY85" s="184"/>
      <c r="SUZ85" s="184"/>
      <c r="SVA85" s="184"/>
      <c r="SVB85" s="184"/>
      <c r="SVC85" s="184"/>
      <c r="SVD85" s="184"/>
      <c r="SVE85" s="184"/>
      <c r="SVF85" s="184"/>
      <c r="SVG85" s="184"/>
      <c r="SVH85" s="184"/>
      <c r="SVI85" s="184"/>
      <c r="SVJ85" s="184"/>
      <c r="SVK85" s="184"/>
      <c r="SVL85" s="184"/>
      <c r="SVM85" s="184"/>
      <c r="SVN85" s="184"/>
      <c r="SVO85" s="184"/>
      <c r="SVP85" s="184"/>
      <c r="SVQ85" s="184"/>
      <c r="SVR85" s="184"/>
      <c r="SVS85" s="184"/>
      <c r="SVT85" s="184"/>
      <c r="SVU85" s="184"/>
      <c r="SVV85" s="184"/>
      <c r="SVW85" s="184"/>
      <c r="SVX85" s="184"/>
      <c r="SVY85" s="184"/>
      <c r="SVZ85" s="184"/>
      <c r="SWA85" s="184"/>
      <c r="SWB85" s="184"/>
      <c r="SWC85" s="184"/>
      <c r="SWD85" s="184"/>
      <c r="SWE85" s="184"/>
      <c r="SWF85" s="184"/>
      <c r="SWG85" s="184"/>
      <c r="SWH85" s="184"/>
      <c r="SWI85" s="184"/>
      <c r="SWJ85" s="184"/>
      <c r="SWK85" s="184"/>
      <c r="SWL85" s="184"/>
      <c r="SWM85" s="184"/>
      <c r="SWN85" s="184"/>
      <c r="SWO85" s="184"/>
      <c r="SWP85" s="184"/>
      <c r="SWQ85" s="184"/>
      <c r="SWR85" s="184"/>
      <c r="SWS85" s="184"/>
      <c r="SWT85" s="184"/>
      <c r="SWU85" s="184"/>
      <c r="SWV85" s="184"/>
      <c r="SWW85" s="184"/>
      <c r="SWX85" s="184"/>
      <c r="SWY85" s="184"/>
      <c r="SWZ85" s="184"/>
      <c r="SXA85" s="184"/>
      <c r="SXB85" s="184"/>
      <c r="SXC85" s="184"/>
      <c r="SXD85" s="184"/>
      <c r="SXE85" s="184"/>
      <c r="SXF85" s="184"/>
      <c r="SXG85" s="184"/>
      <c r="SXH85" s="184"/>
      <c r="SXI85" s="184"/>
      <c r="SXJ85" s="184"/>
      <c r="SXK85" s="184"/>
      <c r="SXL85" s="184"/>
      <c r="SXM85" s="184"/>
      <c r="SXN85" s="184"/>
      <c r="SXO85" s="184"/>
      <c r="SXP85" s="184"/>
      <c r="SXQ85" s="184"/>
      <c r="SXR85" s="184"/>
      <c r="SXS85" s="184"/>
      <c r="SXT85" s="184"/>
      <c r="SXU85" s="184"/>
      <c r="SXV85" s="184"/>
      <c r="SXW85" s="184"/>
      <c r="SXX85" s="184"/>
      <c r="SXY85" s="184"/>
      <c r="SXZ85" s="184"/>
      <c r="SYA85" s="184"/>
      <c r="SYB85" s="184"/>
      <c r="SYC85" s="184"/>
      <c r="SYD85" s="184"/>
      <c r="SYE85" s="184"/>
      <c r="SYF85" s="184"/>
      <c r="SYG85" s="184"/>
      <c r="SYH85" s="184"/>
      <c r="SYI85" s="184"/>
      <c r="SYJ85" s="184"/>
      <c r="SYK85" s="184"/>
      <c r="SYL85" s="184"/>
      <c r="SYM85" s="184"/>
      <c r="SYN85" s="184"/>
      <c r="SYO85" s="184"/>
      <c r="SYP85" s="184"/>
      <c r="SYQ85" s="184"/>
      <c r="SYR85" s="184"/>
      <c r="SYS85" s="184"/>
      <c r="SYT85" s="184"/>
      <c r="SYU85" s="184"/>
      <c r="SYV85" s="184"/>
      <c r="SYW85" s="184"/>
      <c r="SYX85" s="184"/>
      <c r="SYY85" s="184"/>
      <c r="SYZ85" s="184"/>
      <c r="SZA85" s="184"/>
      <c r="SZB85" s="184"/>
      <c r="SZC85" s="184"/>
      <c r="SZD85" s="184"/>
      <c r="SZE85" s="184"/>
      <c r="SZF85" s="184"/>
      <c r="SZG85" s="184"/>
      <c r="SZH85" s="184"/>
      <c r="SZI85" s="184"/>
      <c r="SZJ85" s="184"/>
      <c r="SZK85" s="184"/>
      <c r="SZL85" s="184"/>
      <c r="SZM85" s="184"/>
      <c r="SZN85" s="184"/>
      <c r="SZO85" s="184"/>
      <c r="SZP85" s="184"/>
      <c r="SZQ85" s="184"/>
      <c r="SZR85" s="184"/>
      <c r="SZS85" s="184"/>
      <c r="SZT85" s="184"/>
      <c r="SZU85" s="184"/>
      <c r="SZV85" s="184"/>
      <c r="SZW85" s="184"/>
      <c r="SZX85" s="184"/>
      <c r="SZY85" s="184"/>
      <c r="SZZ85" s="184"/>
      <c r="TAA85" s="184"/>
      <c r="TAB85" s="184"/>
      <c r="TAC85" s="184"/>
      <c r="TAD85" s="184"/>
      <c r="TAE85" s="184"/>
      <c r="TAF85" s="184"/>
      <c r="TAG85" s="184"/>
      <c r="TAH85" s="184"/>
      <c r="TAI85" s="184"/>
      <c r="TAJ85" s="184"/>
      <c r="TAK85" s="184"/>
      <c r="TAL85" s="184"/>
      <c r="TAM85" s="184"/>
      <c r="TAN85" s="184"/>
      <c r="TAO85" s="184"/>
      <c r="TAP85" s="184"/>
      <c r="TAQ85" s="184"/>
      <c r="TAR85" s="184"/>
      <c r="TAS85" s="184"/>
      <c r="TAT85" s="184"/>
      <c r="TAU85" s="184"/>
      <c r="TAV85" s="184"/>
      <c r="TAW85" s="184"/>
      <c r="TAX85" s="184"/>
      <c r="TAY85" s="184"/>
      <c r="TAZ85" s="184"/>
      <c r="TBA85" s="184"/>
      <c r="TBB85" s="184"/>
      <c r="TBC85" s="184"/>
      <c r="TBD85" s="184"/>
      <c r="TBE85" s="184"/>
      <c r="TBF85" s="184"/>
      <c r="TBG85" s="184"/>
      <c r="TBH85" s="184"/>
      <c r="TBI85" s="184"/>
      <c r="TBJ85" s="184"/>
      <c r="TBK85" s="184"/>
      <c r="TBL85" s="184"/>
      <c r="TBM85" s="184"/>
      <c r="TBN85" s="184"/>
      <c r="TBO85" s="184"/>
      <c r="TBP85" s="184"/>
      <c r="TBQ85" s="184"/>
      <c r="TBR85" s="184"/>
      <c r="TBS85" s="184"/>
      <c r="TBT85" s="184"/>
      <c r="TBU85" s="184"/>
      <c r="TBV85" s="184"/>
      <c r="TBW85" s="184"/>
      <c r="TBX85" s="184"/>
      <c r="TBY85" s="184"/>
      <c r="TBZ85" s="184"/>
      <c r="TCA85" s="184"/>
      <c r="TCB85" s="184"/>
      <c r="TCC85" s="184"/>
      <c r="TCD85" s="184"/>
      <c r="TCE85" s="184"/>
      <c r="TCF85" s="184"/>
      <c r="TCG85" s="184"/>
      <c r="TCH85" s="184"/>
      <c r="TCI85" s="184"/>
      <c r="TCJ85" s="184"/>
      <c r="TCK85" s="184"/>
      <c r="TCL85" s="184"/>
      <c r="TCM85" s="184"/>
      <c r="TCN85" s="184"/>
      <c r="TCO85" s="184"/>
      <c r="TCP85" s="184"/>
      <c r="TCQ85" s="184"/>
      <c r="TCR85" s="184"/>
      <c r="TCS85" s="184"/>
      <c r="TCT85" s="184"/>
      <c r="TCU85" s="184"/>
      <c r="TCV85" s="184"/>
      <c r="TCW85" s="184"/>
      <c r="TCX85" s="184"/>
      <c r="TCY85" s="184"/>
      <c r="TCZ85" s="184"/>
      <c r="TDA85" s="184"/>
      <c r="TDB85" s="184"/>
      <c r="TDC85" s="184"/>
      <c r="TDD85" s="184"/>
      <c r="TDE85" s="184"/>
      <c r="TDF85" s="184"/>
      <c r="TDG85" s="184"/>
      <c r="TDH85" s="184"/>
      <c r="TDI85" s="184"/>
      <c r="TDJ85" s="184"/>
      <c r="TDK85" s="184"/>
      <c r="TDL85" s="184"/>
      <c r="TDM85" s="184"/>
      <c r="TDN85" s="184"/>
      <c r="TDO85" s="184"/>
      <c r="TDP85" s="184"/>
      <c r="TDQ85" s="184"/>
      <c r="TDR85" s="184"/>
      <c r="TDS85" s="184"/>
      <c r="TDT85" s="184"/>
      <c r="TDU85" s="184"/>
      <c r="TDV85" s="184"/>
      <c r="TDW85" s="184"/>
      <c r="TDX85" s="184"/>
      <c r="TDY85" s="184"/>
      <c r="TDZ85" s="184"/>
      <c r="TEA85" s="184"/>
      <c r="TEB85" s="184"/>
      <c r="TEC85" s="184"/>
      <c r="TED85" s="184"/>
      <c r="TEE85" s="184"/>
      <c r="TEF85" s="184"/>
      <c r="TEG85" s="184"/>
      <c r="TEH85" s="184"/>
      <c r="TEI85" s="184"/>
      <c r="TEJ85" s="184"/>
      <c r="TEK85" s="184"/>
      <c r="TEL85" s="184"/>
      <c r="TEM85" s="184"/>
      <c r="TEN85" s="184"/>
      <c r="TEO85" s="184"/>
      <c r="TEP85" s="184"/>
      <c r="TEQ85" s="184"/>
      <c r="TER85" s="184"/>
      <c r="TES85" s="184"/>
      <c r="TET85" s="184"/>
      <c r="TEU85" s="184"/>
      <c r="TEV85" s="184"/>
      <c r="TEW85" s="184"/>
      <c r="TEX85" s="184"/>
      <c r="TEY85" s="184"/>
      <c r="TEZ85" s="184"/>
      <c r="TFA85" s="184"/>
      <c r="TFB85" s="184"/>
      <c r="TFC85" s="184"/>
      <c r="TFD85" s="184"/>
      <c r="TFE85" s="184"/>
      <c r="TFF85" s="184"/>
      <c r="TFG85" s="184"/>
      <c r="TFH85" s="184"/>
      <c r="TFI85" s="184"/>
      <c r="TFJ85" s="184"/>
      <c r="TFK85" s="184"/>
      <c r="TFL85" s="184"/>
      <c r="TFM85" s="184"/>
      <c r="TFN85" s="184"/>
      <c r="TFO85" s="184"/>
      <c r="TFP85" s="184"/>
      <c r="TFQ85" s="184"/>
      <c r="TFR85" s="184"/>
      <c r="TFS85" s="184"/>
      <c r="TFT85" s="184"/>
      <c r="TFU85" s="184"/>
      <c r="TFV85" s="184"/>
      <c r="TFW85" s="184"/>
      <c r="TFX85" s="184"/>
      <c r="TFY85" s="184"/>
      <c r="TFZ85" s="184"/>
      <c r="TGA85" s="184"/>
      <c r="TGB85" s="184"/>
      <c r="TGC85" s="184"/>
      <c r="TGD85" s="184"/>
      <c r="TGE85" s="184"/>
      <c r="TGF85" s="184"/>
      <c r="TGG85" s="184"/>
      <c r="TGH85" s="184"/>
      <c r="TGI85" s="184"/>
      <c r="TGJ85" s="184"/>
      <c r="TGK85" s="184"/>
      <c r="TGL85" s="184"/>
      <c r="TGM85" s="184"/>
      <c r="TGN85" s="184"/>
      <c r="TGO85" s="184"/>
      <c r="TGP85" s="184"/>
      <c r="TGQ85" s="184"/>
      <c r="TGR85" s="184"/>
      <c r="TGS85" s="184"/>
      <c r="TGT85" s="184"/>
      <c r="TGU85" s="184"/>
      <c r="TGV85" s="184"/>
      <c r="TGW85" s="184"/>
      <c r="TGX85" s="184"/>
      <c r="TGY85" s="184"/>
      <c r="TGZ85" s="184"/>
      <c r="THA85" s="184"/>
      <c r="THB85" s="184"/>
      <c r="THC85" s="184"/>
      <c r="THD85" s="184"/>
      <c r="THE85" s="184"/>
      <c r="THF85" s="184"/>
      <c r="THG85" s="184"/>
      <c r="THH85" s="184"/>
      <c r="THI85" s="184"/>
      <c r="THJ85" s="184"/>
      <c r="THK85" s="184"/>
      <c r="THL85" s="184"/>
      <c r="THM85" s="184"/>
      <c r="THN85" s="184"/>
      <c r="THO85" s="184"/>
      <c r="THP85" s="184"/>
      <c r="THQ85" s="184"/>
      <c r="THR85" s="184"/>
      <c r="THS85" s="184"/>
      <c r="THT85" s="184"/>
      <c r="THU85" s="184"/>
      <c r="THV85" s="184"/>
      <c r="THW85" s="184"/>
      <c r="THX85" s="184"/>
      <c r="THY85" s="184"/>
      <c r="THZ85" s="184"/>
      <c r="TIA85" s="184"/>
      <c r="TIB85" s="184"/>
      <c r="TIC85" s="184"/>
      <c r="TID85" s="184"/>
      <c r="TIE85" s="184"/>
      <c r="TIF85" s="184"/>
      <c r="TIG85" s="184"/>
      <c r="TIH85" s="184"/>
      <c r="TII85" s="184"/>
      <c r="TIJ85" s="184"/>
      <c r="TIK85" s="184"/>
      <c r="TIL85" s="184"/>
      <c r="TIM85" s="184"/>
      <c r="TIN85" s="184"/>
      <c r="TIO85" s="184"/>
      <c r="TIP85" s="184"/>
      <c r="TIQ85" s="184"/>
      <c r="TIR85" s="184"/>
      <c r="TIS85" s="184"/>
      <c r="TIT85" s="184"/>
      <c r="TIU85" s="184"/>
      <c r="TIV85" s="184"/>
      <c r="TIW85" s="184"/>
      <c r="TIX85" s="184"/>
      <c r="TIY85" s="184"/>
      <c r="TIZ85" s="184"/>
      <c r="TJA85" s="184"/>
      <c r="TJB85" s="184"/>
      <c r="TJC85" s="184"/>
      <c r="TJD85" s="184"/>
      <c r="TJE85" s="184"/>
      <c r="TJF85" s="184"/>
      <c r="TJG85" s="184"/>
      <c r="TJH85" s="184"/>
      <c r="TJI85" s="184"/>
      <c r="TJJ85" s="184"/>
      <c r="TJK85" s="184"/>
      <c r="TJL85" s="184"/>
      <c r="TJM85" s="184"/>
      <c r="TJN85" s="184"/>
      <c r="TJO85" s="184"/>
      <c r="TJP85" s="184"/>
      <c r="TJQ85" s="184"/>
      <c r="TJR85" s="184"/>
      <c r="TJS85" s="184"/>
      <c r="TJT85" s="184"/>
      <c r="TJU85" s="184"/>
      <c r="TJV85" s="184"/>
      <c r="TJW85" s="184"/>
      <c r="TJX85" s="184"/>
      <c r="TJY85" s="184"/>
      <c r="TJZ85" s="184"/>
      <c r="TKA85" s="184"/>
      <c r="TKB85" s="184"/>
      <c r="TKC85" s="184"/>
      <c r="TKD85" s="184"/>
      <c r="TKE85" s="184"/>
      <c r="TKF85" s="184"/>
      <c r="TKG85" s="184"/>
      <c r="TKH85" s="184"/>
      <c r="TKI85" s="184"/>
      <c r="TKJ85" s="184"/>
      <c r="TKK85" s="184"/>
      <c r="TKL85" s="184"/>
      <c r="TKM85" s="184"/>
      <c r="TKN85" s="184"/>
      <c r="TKO85" s="184"/>
      <c r="TKP85" s="184"/>
      <c r="TKQ85" s="184"/>
      <c r="TKR85" s="184"/>
      <c r="TKS85" s="184"/>
      <c r="TKT85" s="184"/>
      <c r="TKU85" s="184"/>
      <c r="TKV85" s="184"/>
      <c r="TKW85" s="184"/>
      <c r="TKX85" s="184"/>
      <c r="TKY85" s="184"/>
      <c r="TKZ85" s="184"/>
      <c r="TLA85" s="184"/>
      <c r="TLB85" s="184"/>
      <c r="TLC85" s="184"/>
      <c r="TLD85" s="184"/>
      <c r="TLE85" s="184"/>
      <c r="TLF85" s="184"/>
      <c r="TLG85" s="184"/>
      <c r="TLH85" s="184"/>
      <c r="TLI85" s="184"/>
      <c r="TLJ85" s="184"/>
      <c r="TLK85" s="184"/>
      <c r="TLL85" s="184"/>
      <c r="TLM85" s="184"/>
      <c r="TLN85" s="184"/>
      <c r="TLO85" s="184"/>
      <c r="TLP85" s="184"/>
      <c r="TLQ85" s="184"/>
      <c r="TLR85" s="184"/>
      <c r="TLS85" s="184"/>
      <c r="TLT85" s="184"/>
      <c r="TLU85" s="184"/>
      <c r="TLV85" s="184"/>
      <c r="TLW85" s="184"/>
      <c r="TLX85" s="184"/>
      <c r="TLY85" s="184"/>
      <c r="TLZ85" s="184"/>
      <c r="TMA85" s="184"/>
      <c r="TMB85" s="184"/>
      <c r="TMC85" s="184"/>
      <c r="TMD85" s="184"/>
      <c r="TME85" s="184"/>
      <c r="TMF85" s="184"/>
      <c r="TMG85" s="184"/>
      <c r="TMH85" s="184"/>
      <c r="TMI85" s="184"/>
      <c r="TMJ85" s="184"/>
      <c r="TMK85" s="184"/>
      <c r="TML85" s="184"/>
      <c r="TMM85" s="184"/>
      <c r="TMN85" s="184"/>
      <c r="TMO85" s="184"/>
      <c r="TMP85" s="184"/>
      <c r="TMQ85" s="184"/>
      <c r="TMR85" s="184"/>
      <c r="TMS85" s="184"/>
      <c r="TMT85" s="184"/>
      <c r="TMU85" s="184"/>
      <c r="TMV85" s="184"/>
      <c r="TMW85" s="184"/>
      <c r="TMX85" s="184"/>
      <c r="TMY85" s="184"/>
      <c r="TMZ85" s="184"/>
      <c r="TNA85" s="184"/>
      <c r="TNB85" s="184"/>
      <c r="TNC85" s="184"/>
      <c r="TND85" s="184"/>
      <c r="TNE85" s="184"/>
      <c r="TNF85" s="184"/>
      <c r="TNG85" s="184"/>
      <c r="TNH85" s="184"/>
      <c r="TNI85" s="184"/>
      <c r="TNJ85" s="184"/>
      <c r="TNK85" s="184"/>
      <c r="TNL85" s="184"/>
      <c r="TNM85" s="184"/>
      <c r="TNN85" s="184"/>
      <c r="TNO85" s="184"/>
      <c r="TNP85" s="184"/>
      <c r="TNQ85" s="184"/>
      <c r="TNR85" s="184"/>
      <c r="TNS85" s="184"/>
      <c r="TNT85" s="184"/>
      <c r="TNU85" s="184"/>
      <c r="TNV85" s="184"/>
      <c r="TNW85" s="184"/>
      <c r="TNX85" s="184"/>
      <c r="TNY85" s="184"/>
      <c r="TNZ85" s="184"/>
      <c r="TOA85" s="184"/>
      <c r="TOB85" s="184"/>
      <c r="TOC85" s="184"/>
      <c r="TOD85" s="184"/>
      <c r="TOE85" s="184"/>
      <c r="TOF85" s="184"/>
      <c r="TOG85" s="184"/>
      <c r="TOH85" s="184"/>
      <c r="TOI85" s="184"/>
      <c r="TOJ85" s="184"/>
      <c r="TOK85" s="184"/>
      <c r="TOL85" s="184"/>
      <c r="TOM85" s="184"/>
      <c r="TON85" s="184"/>
      <c r="TOO85" s="184"/>
      <c r="TOP85" s="184"/>
      <c r="TOQ85" s="184"/>
      <c r="TOR85" s="184"/>
      <c r="TOS85" s="184"/>
      <c r="TOT85" s="184"/>
      <c r="TOU85" s="184"/>
      <c r="TOV85" s="184"/>
      <c r="TOW85" s="184"/>
      <c r="TOX85" s="184"/>
      <c r="TOY85" s="184"/>
      <c r="TOZ85" s="184"/>
      <c r="TPA85" s="184"/>
      <c r="TPB85" s="184"/>
      <c r="TPC85" s="184"/>
      <c r="TPD85" s="184"/>
      <c r="TPE85" s="184"/>
      <c r="TPF85" s="184"/>
      <c r="TPG85" s="184"/>
      <c r="TPH85" s="184"/>
      <c r="TPI85" s="184"/>
      <c r="TPJ85" s="184"/>
      <c r="TPK85" s="184"/>
      <c r="TPL85" s="184"/>
      <c r="TPM85" s="184"/>
      <c r="TPN85" s="184"/>
      <c r="TPO85" s="184"/>
      <c r="TPP85" s="184"/>
      <c r="TPQ85" s="184"/>
      <c r="TPR85" s="184"/>
      <c r="TPS85" s="184"/>
      <c r="TPT85" s="184"/>
      <c r="TPU85" s="184"/>
      <c r="TPV85" s="184"/>
      <c r="TPW85" s="184"/>
      <c r="TPX85" s="184"/>
      <c r="TPY85" s="184"/>
      <c r="TPZ85" s="184"/>
      <c r="TQA85" s="184"/>
      <c r="TQB85" s="184"/>
      <c r="TQC85" s="184"/>
      <c r="TQD85" s="184"/>
      <c r="TQE85" s="184"/>
      <c r="TQF85" s="184"/>
      <c r="TQG85" s="184"/>
      <c r="TQH85" s="184"/>
      <c r="TQI85" s="184"/>
      <c r="TQJ85" s="184"/>
      <c r="TQK85" s="184"/>
      <c r="TQL85" s="184"/>
      <c r="TQM85" s="184"/>
      <c r="TQN85" s="184"/>
      <c r="TQO85" s="184"/>
      <c r="TQP85" s="184"/>
      <c r="TQQ85" s="184"/>
      <c r="TQR85" s="184"/>
      <c r="TQS85" s="184"/>
      <c r="TQT85" s="184"/>
      <c r="TQU85" s="184"/>
      <c r="TQV85" s="184"/>
      <c r="TQW85" s="184"/>
      <c r="TQX85" s="184"/>
      <c r="TQY85" s="184"/>
      <c r="TQZ85" s="184"/>
      <c r="TRA85" s="184"/>
      <c r="TRB85" s="184"/>
      <c r="TRC85" s="184"/>
      <c r="TRD85" s="184"/>
      <c r="TRE85" s="184"/>
      <c r="TRF85" s="184"/>
      <c r="TRG85" s="184"/>
      <c r="TRH85" s="184"/>
      <c r="TRI85" s="184"/>
      <c r="TRJ85" s="184"/>
      <c r="TRK85" s="184"/>
      <c r="TRL85" s="184"/>
      <c r="TRM85" s="184"/>
      <c r="TRN85" s="184"/>
      <c r="TRO85" s="184"/>
      <c r="TRP85" s="184"/>
      <c r="TRQ85" s="184"/>
      <c r="TRR85" s="184"/>
      <c r="TRS85" s="184"/>
      <c r="TRT85" s="184"/>
      <c r="TRU85" s="184"/>
      <c r="TRV85" s="184"/>
      <c r="TRW85" s="184"/>
      <c r="TRX85" s="184"/>
      <c r="TRY85" s="184"/>
      <c r="TRZ85" s="184"/>
      <c r="TSA85" s="184"/>
      <c r="TSB85" s="184"/>
      <c r="TSC85" s="184"/>
      <c r="TSD85" s="184"/>
      <c r="TSE85" s="184"/>
      <c r="TSF85" s="184"/>
      <c r="TSG85" s="184"/>
      <c r="TSH85" s="184"/>
      <c r="TSI85" s="184"/>
      <c r="TSJ85" s="184"/>
      <c r="TSK85" s="184"/>
      <c r="TSL85" s="184"/>
      <c r="TSM85" s="184"/>
      <c r="TSN85" s="184"/>
      <c r="TSO85" s="184"/>
      <c r="TSP85" s="184"/>
      <c r="TSQ85" s="184"/>
      <c r="TSR85" s="184"/>
      <c r="TSS85" s="184"/>
      <c r="TST85" s="184"/>
      <c r="TSU85" s="184"/>
      <c r="TSV85" s="184"/>
      <c r="TSW85" s="184"/>
      <c r="TSX85" s="184"/>
      <c r="TSY85" s="184"/>
      <c r="TSZ85" s="184"/>
      <c r="TTA85" s="184"/>
      <c r="TTB85" s="184"/>
      <c r="TTC85" s="184"/>
      <c r="TTD85" s="184"/>
      <c r="TTE85" s="184"/>
      <c r="TTF85" s="184"/>
      <c r="TTG85" s="184"/>
      <c r="TTH85" s="184"/>
      <c r="TTI85" s="184"/>
      <c r="TTJ85" s="184"/>
      <c r="TTK85" s="184"/>
      <c r="TTL85" s="184"/>
      <c r="TTM85" s="184"/>
      <c r="TTN85" s="184"/>
      <c r="TTO85" s="184"/>
      <c r="TTP85" s="184"/>
      <c r="TTQ85" s="184"/>
      <c r="TTR85" s="184"/>
      <c r="TTS85" s="184"/>
      <c r="TTT85" s="184"/>
      <c r="TTU85" s="184"/>
      <c r="TTV85" s="184"/>
      <c r="TTW85" s="184"/>
      <c r="TTX85" s="184"/>
      <c r="TTY85" s="184"/>
      <c r="TTZ85" s="184"/>
      <c r="TUA85" s="184"/>
      <c r="TUB85" s="184"/>
      <c r="TUC85" s="184"/>
      <c r="TUD85" s="184"/>
      <c r="TUE85" s="184"/>
      <c r="TUF85" s="184"/>
      <c r="TUG85" s="184"/>
      <c r="TUH85" s="184"/>
      <c r="TUI85" s="184"/>
      <c r="TUJ85" s="184"/>
      <c r="TUK85" s="184"/>
      <c r="TUL85" s="184"/>
      <c r="TUM85" s="184"/>
      <c r="TUN85" s="184"/>
      <c r="TUO85" s="184"/>
      <c r="TUP85" s="184"/>
      <c r="TUQ85" s="184"/>
      <c r="TUR85" s="184"/>
      <c r="TUS85" s="184"/>
      <c r="TUT85" s="184"/>
      <c r="TUU85" s="184"/>
      <c r="TUV85" s="184"/>
      <c r="TUW85" s="184"/>
      <c r="TUX85" s="184"/>
      <c r="TUY85" s="184"/>
      <c r="TUZ85" s="184"/>
      <c r="TVA85" s="184"/>
      <c r="TVB85" s="184"/>
      <c r="TVC85" s="184"/>
      <c r="TVD85" s="184"/>
      <c r="TVE85" s="184"/>
      <c r="TVF85" s="184"/>
      <c r="TVG85" s="184"/>
      <c r="TVH85" s="184"/>
      <c r="TVI85" s="184"/>
      <c r="TVJ85" s="184"/>
      <c r="TVK85" s="184"/>
      <c r="TVL85" s="184"/>
      <c r="TVM85" s="184"/>
      <c r="TVN85" s="184"/>
      <c r="TVO85" s="184"/>
      <c r="TVP85" s="184"/>
      <c r="TVQ85" s="184"/>
      <c r="TVR85" s="184"/>
      <c r="TVS85" s="184"/>
      <c r="TVT85" s="184"/>
      <c r="TVU85" s="184"/>
      <c r="TVV85" s="184"/>
      <c r="TVW85" s="184"/>
      <c r="TVX85" s="184"/>
      <c r="TVY85" s="184"/>
      <c r="TVZ85" s="184"/>
      <c r="TWA85" s="184"/>
      <c r="TWB85" s="184"/>
      <c r="TWC85" s="184"/>
      <c r="TWD85" s="184"/>
      <c r="TWE85" s="184"/>
      <c r="TWF85" s="184"/>
      <c r="TWG85" s="184"/>
      <c r="TWH85" s="184"/>
      <c r="TWI85" s="184"/>
      <c r="TWJ85" s="184"/>
      <c r="TWK85" s="184"/>
      <c r="TWL85" s="184"/>
      <c r="TWM85" s="184"/>
      <c r="TWN85" s="184"/>
      <c r="TWO85" s="184"/>
      <c r="TWP85" s="184"/>
      <c r="TWQ85" s="184"/>
      <c r="TWR85" s="184"/>
      <c r="TWS85" s="184"/>
      <c r="TWT85" s="184"/>
      <c r="TWU85" s="184"/>
      <c r="TWV85" s="184"/>
      <c r="TWW85" s="184"/>
      <c r="TWX85" s="184"/>
      <c r="TWY85" s="184"/>
      <c r="TWZ85" s="184"/>
      <c r="TXA85" s="184"/>
      <c r="TXB85" s="184"/>
      <c r="TXC85" s="184"/>
      <c r="TXD85" s="184"/>
      <c r="TXE85" s="184"/>
      <c r="TXF85" s="184"/>
      <c r="TXG85" s="184"/>
      <c r="TXH85" s="184"/>
      <c r="TXI85" s="184"/>
      <c r="TXJ85" s="184"/>
      <c r="TXK85" s="184"/>
      <c r="TXL85" s="184"/>
      <c r="TXM85" s="184"/>
      <c r="TXN85" s="184"/>
      <c r="TXO85" s="184"/>
      <c r="TXP85" s="184"/>
      <c r="TXQ85" s="184"/>
      <c r="TXR85" s="184"/>
      <c r="TXS85" s="184"/>
      <c r="TXT85" s="184"/>
      <c r="TXU85" s="184"/>
      <c r="TXV85" s="184"/>
      <c r="TXW85" s="184"/>
      <c r="TXX85" s="184"/>
      <c r="TXY85" s="184"/>
      <c r="TXZ85" s="184"/>
      <c r="TYA85" s="184"/>
      <c r="TYB85" s="184"/>
      <c r="TYC85" s="184"/>
      <c r="TYD85" s="184"/>
      <c r="TYE85" s="184"/>
      <c r="TYF85" s="184"/>
      <c r="TYG85" s="184"/>
      <c r="TYH85" s="184"/>
      <c r="TYI85" s="184"/>
      <c r="TYJ85" s="184"/>
      <c r="TYK85" s="184"/>
      <c r="TYL85" s="184"/>
      <c r="TYM85" s="184"/>
      <c r="TYN85" s="184"/>
      <c r="TYO85" s="184"/>
      <c r="TYP85" s="184"/>
      <c r="TYQ85" s="184"/>
      <c r="TYR85" s="184"/>
      <c r="TYS85" s="184"/>
      <c r="TYT85" s="184"/>
      <c r="TYU85" s="184"/>
      <c r="TYV85" s="184"/>
      <c r="TYW85" s="184"/>
      <c r="TYX85" s="184"/>
      <c r="TYY85" s="184"/>
      <c r="TYZ85" s="184"/>
      <c r="TZA85" s="184"/>
      <c r="TZB85" s="184"/>
      <c r="TZC85" s="184"/>
      <c r="TZD85" s="184"/>
      <c r="TZE85" s="184"/>
      <c r="TZF85" s="184"/>
      <c r="TZG85" s="184"/>
      <c r="TZH85" s="184"/>
      <c r="TZI85" s="184"/>
      <c r="TZJ85" s="184"/>
      <c r="TZK85" s="184"/>
      <c r="TZL85" s="184"/>
      <c r="TZM85" s="184"/>
      <c r="TZN85" s="184"/>
      <c r="TZO85" s="184"/>
      <c r="TZP85" s="184"/>
      <c r="TZQ85" s="184"/>
      <c r="TZR85" s="184"/>
      <c r="TZS85" s="184"/>
      <c r="TZT85" s="184"/>
      <c r="TZU85" s="184"/>
      <c r="TZV85" s="184"/>
      <c r="TZW85" s="184"/>
      <c r="TZX85" s="184"/>
      <c r="TZY85" s="184"/>
      <c r="TZZ85" s="184"/>
      <c r="UAA85" s="184"/>
      <c r="UAB85" s="184"/>
      <c r="UAC85" s="184"/>
      <c r="UAD85" s="184"/>
      <c r="UAE85" s="184"/>
      <c r="UAF85" s="184"/>
      <c r="UAG85" s="184"/>
      <c r="UAH85" s="184"/>
      <c r="UAI85" s="184"/>
      <c r="UAJ85" s="184"/>
      <c r="UAK85" s="184"/>
      <c r="UAL85" s="184"/>
      <c r="UAM85" s="184"/>
      <c r="UAN85" s="184"/>
      <c r="UAO85" s="184"/>
      <c r="UAP85" s="184"/>
      <c r="UAQ85" s="184"/>
      <c r="UAR85" s="184"/>
      <c r="UAS85" s="184"/>
      <c r="UAT85" s="184"/>
      <c r="UAU85" s="184"/>
      <c r="UAV85" s="184"/>
      <c r="UAW85" s="184"/>
      <c r="UAX85" s="184"/>
      <c r="UAY85" s="184"/>
      <c r="UAZ85" s="184"/>
      <c r="UBA85" s="184"/>
      <c r="UBB85" s="184"/>
      <c r="UBC85" s="184"/>
      <c r="UBD85" s="184"/>
      <c r="UBE85" s="184"/>
      <c r="UBF85" s="184"/>
      <c r="UBG85" s="184"/>
      <c r="UBH85" s="184"/>
      <c r="UBI85" s="184"/>
      <c r="UBJ85" s="184"/>
      <c r="UBK85" s="184"/>
      <c r="UBL85" s="184"/>
      <c r="UBM85" s="184"/>
      <c r="UBN85" s="184"/>
      <c r="UBO85" s="184"/>
      <c r="UBP85" s="184"/>
      <c r="UBQ85" s="184"/>
      <c r="UBR85" s="184"/>
      <c r="UBS85" s="184"/>
      <c r="UBT85" s="184"/>
      <c r="UBU85" s="184"/>
      <c r="UBV85" s="184"/>
      <c r="UBW85" s="184"/>
      <c r="UBX85" s="184"/>
      <c r="UBY85" s="184"/>
      <c r="UBZ85" s="184"/>
      <c r="UCA85" s="184"/>
      <c r="UCB85" s="184"/>
      <c r="UCC85" s="184"/>
      <c r="UCD85" s="184"/>
      <c r="UCE85" s="184"/>
      <c r="UCF85" s="184"/>
      <c r="UCG85" s="184"/>
      <c r="UCH85" s="184"/>
      <c r="UCI85" s="184"/>
      <c r="UCJ85" s="184"/>
      <c r="UCK85" s="184"/>
      <c r="UCL85" s="184"/>
      <c r="UCM85" s="184"/>
      <c r="UCN85" s="184"/>
      <c r="UCO85" s="184"/>
      <c r="UCP85" s="184"/>
      <c r="UCQ85" s="184"/>
      <c r="UCR85" s="184"/>
      <c r="UCS85" s="184"/>
      <c r="UCT85" s="184"/>
      <c r="UCU85" s="184"/>
      <c r="UCV85" s="184"/>
      <c r="UCW85" s="184"/>
      <c r="UCX85" s="184"/>
      <c r="UCY85" s="184"/>
      <c r="UCZ85" s="184"/>
      <c r="UDA85" s="184"/>
      <c r="UDB85" s="184"/>
      <c r="UDC85" s="184"/>
      <c r="UDD85" s="184"/>
      <c r="UDE85" s="184"/>
      <c r="UDF85" s="184"/>
      <c r="UDG85" s="184"/>
      <c r="UDH85" s="184"/>
      <c r="UDI85" s="184"/>
      <c r="UDJ85" s="184"/>
      <c r="UDK85" s="184"/>
      <c r="UDL85" s="184"/>
      <c r="UDM85" s="184"/>
      <c r="UDN85" s="184"/>
      <c r="UDO85" s="184"/>
      <c r="UDP85" s="184"/>
      <c r="UDQ85" s="184"/>
      <c r="UDR85" s="184"/>
      <c r="UDS85" s="184"/>
      <c r="UDT85" s="184"/>
      <c r="UDU85" s="184"/>
      <c r="UDV85" s="184"/>
      <c r="UDW85" s="184"/>
      <c r="UDX85" s="184"/>
      <c r="UDY85" s="184"/>
      <c r="UDZ85" s="184"/>
      <c r="UEA85" s="184"/>
      <c r="UEB85" s="184"/>
      <c r="UEC85" s="184"/>
      <c r="UED85" s="184"/>
      <c r="UEE85" s="184"/>
      <c r="UEF85" s="184"/>
      <c r="UEG85" s="184"/>
      <c r="UEH85" s="184"/>
      <c r="UEI85" s="184"/>
      <c r="UEJ85" s="184"/>
      <c r="UEK85" s="184"/>
      <c r="UEL85" s="184"/>
      <c r="UEM85" s="184"/>
      <c r="UEN85" s="184"/>
      <c r="UEO85" s="184"/>
      <c r="UEP85" s="184"/>
      <c r="UEQ85" s="184"/>
      <c r="UER85" s="184"/>
      <c r="UES85" s="184"/>
      <c r="UET85" s="184"/>
      <c r="UEU85" s="184"/>
      <c r="UEV85" s="184"/>
      <c r="UEW85" s="184"/>
      <c r="UEX85" s="184"/>
      <c r="UEY85" s="184"/>
      <c r="UEZ85" s="184"/>
      <c r="UFA85" s="184"/>
      <c r="UFB85" s="184"/>
      <c r="UFC85" s="184"/>
      <c r="UFD85" s="184"/>
      <c r="UFE85" s="184"/>
      <c r="UFF85" s="184"/>
      <c r="UFG85" s="184"/>
      <c r="UFH85" s="184"/>
      <c r="UFI85" s="184"/>
      <c r="UFJ85" s="184"/>
      <c r="UFK85" s="184"/>
      <c r="UFL85" s="184"/>
      <c r="UFM85" s="184"/>
      <c r="UFN85" s="184"/>
      <c r="UFO85" s="184"/>
      <c r="UFP85" s="184"/>
      <c r="UFQ85" s="184"/>
      <c r="UFR85" s="184"/>
      <c r="UFS85" s="184"/>
      <c r="UFT85" s="184"/>
      <c r="UFU85" s="184"/>
      <c r="UFV85" s="184"/>
      <c r="UFW85" s="184"/>
      <c r="UFX85" s="184"/>
      <c r="UFY85" s="184"/>
      <c r="UFZ85" s="184"/>
      <c r="UGA85" s="184"/>
      <c r="UGB85" s="184"/>
      <c r="UGC85" s="184"/>
      <c r="UGD85" s="184"/>
      <c r="UGE85" s="184"/>
      <c r="UGF85" s="184"/>
      <c r="UGG85" s="184"/>
      <c r="UGH85" s="184"/>
      <c r="UGI85" s="184"/>
      <c r="UGJ85" s="184"/>
      <c r="UGK85" s="184"/>
      <c r="UGL85" s="184"/>
      <c r="UGM85" s="184"/>
      <c r="UGN85" s="184"/>
      <c r="UGO85" s="184"/>
      <c r="UGP85" s="184"/>
      <c r="UGQ85" s="184"/>
      <c r="UGR85" s="184"/>
      <c r="UGS85" s="184"/>
      <c r="UGT85" s="184"/>
      <c r="UGU85" s="184"/>
      <c r="UGV85" s="184"/>
      <c r="UGW85" s="184"/>
      <c r="UGX85" s="184"/>
      <c r="UGY85" s="184"/>
      <c r="UGZ85" s="184"/>
      <c r="UHA85" s="184"/>
      <c r="UHB85" s="184"/>
      <c r="UHC85" s="184"/>
      <c r="UHD85" s="184"/>
      <c r="UHE85" s="184"/>
      <c r="UHF85" s="184"/>
      <c r="UHG85" s="184"/>
      <c r="UHH85" s="184"/>
      <c r="UHI85" s="184"/>
      <c r="UHJ85" s="184"/>
      <c r="UHK85" s="184"/>
      <c r="UHL85" s="184"/>
      <c r="UHM85" s="184"/>
      <c r="UHN85" s="184"/>
      <c r="UHO85" s="184"/>
      <c r="UHP85" s="184"/>
      <c r="UHQ85" s="184"/>
      <c r="UHR85" s="184"/>
      <c r="UHS85" s="184"/>
      <c r="UHT85" s="184"/>
      <c r="UHU85" s="184"/>
      <c r="UHV85" s="184"/>
      <c r="UHW85" s="184"/>
      <c r="UHX85" s="184"/>
      <c r="UHY85" s="184"/>
      <c r="UHZ85" s="184"/>
      <c r="UIA85" s="184"/>
      <c r="UIB85" s="184"/>
      <c r="UIC85" s="184"/>
      <c r="UID85" s="184"/>
      <c r="UIE85" s="184"/>
      <c r="UIF85" s="184"/>
      <c r="UIG85" s="184"/>
      <c r="UIH85" s="184"/>
      <c r="UII85" s="184"/>
      <c r="UIJ85" s="184"/>
      <c r="UIK85" s="184"/>
      <c r="UIL85" s="184"/>
      <c r="UIM85" s="184"/>
      <c r="UIN85" s="184"/>
      <c r="UIO85" s="184"/>
      <c r="UIP85" s="184"/>
      <c r="UIQ85" s="184"/>
      <c r="UIR85" s="184"/>
      <c r="UIS85" s="184"/>
      <c r="UIT85" s="184"/>
      <c r="UIU85" s="184"/>
      <c r="UIV85" s="184"/>
      <c r="UIW85" s="184"/>
      <c r="UIX85" s="184"/>
      <c r="UIY85" s="184"/>
      <c r="UIZ85" s="184"/>
      <c r="UJA85" s="184"/>
      <c r="UJB85" s="184"/>
      <c r="UJC85" s="184"/>
      <c r="UJD85" s="184"/>
      <c r="UJE85" s="184"/>
      <c r="UJF85" s="184"/>
      <c r="UJG85" s="184"/>
      <c r="UJH85" s="184"/>
      <c r="UJI85" s="184"/>
      <c r="UJJ85" s="184"/>
      <c r="UJK85" s="184"/>
      <c r="UJL85" s="184"/>
      <c r="UJM85" s="184"/>
      <c r="UJN85" s="184"/>
      <c r="UJO85" s="184"/>
      <c r="UJP85" s="184"/>
      <c r="UJQ85" s="184"/>
      <c r="UJR85" s="184"/>
      <c r="UJS85" s="184"/>
      <c r="UJT85" s="184"/>
      <c r="UJU85" s="184"/>
      <c r="UJV85" s="184"/>
      <c r="UJW85" s="184"/>
      <c r="UJX85" s="184"/>
      <c r="UJY85" s="184"/>
      <c r="UJZ85" s="184"/>
      <c r="UKA85" s="184"/>
      <c r="UKB85" s="184"/>
      <c r="UKC85" s="184"/>
      <c r="UKD85" s="184"/>
      <c r="UKE85" s="184"/>
      <c r="UKF85" s="184"/>
      <c r="UKG85" s="184"/>
      <c r="UKH85" s="184"/>
      <c r="UKI85" s="184"/>
      <c r="UKJ85" s="184"/>
      <c r="UKK85" s="184"/>
      <c r="UKL85" s="184"/>
      <c r="UKM85" s="184"/>
      <c r="UKN85" s="184"/>
      <c r="UKO85" s="184"/>
      <c r="UKP85" s="184"/>
      <c r="UKQ85" s="184"/>
      <c r="UKR85" s="184"/>
      <c r="UKS85" s="184"/>
      <c r="UKT85" s="184"/>
      <c r="UKU85" s="184"/>
      <c r="UKV85" s="184"/>
      <c r="UKW85" s="184"/>
      <c r="UKX85" s="184"/>
      <c r="UKY85" s="184"/>
      <c r="UKZ85" s="184"/>
      <c r="ULA85" s="184"/>
      <c r="ULB85" s="184"/>
      <c r="ULC85" s="184"/>
      <c r="ULD85" s="184"/>
      <c r="ULE85" s="184"/>
      <c r="ULF85" s="184"/>
      <c r="ULG85" s="184"/>
      <c r="ULH85" s="184"/>
      <c r="ULI85" s="184"/>
      <c r="ULJ85" s="184"/>
      <c r="ULK85" s="184"/>
      <c r="ULL85" s="184"/>
      <c r="ULM85" s="184"/>
      <c r="ULN85" s="184"/>
      <c r="ULO85" s="184"/>
      <c r="ULP85" s="184"/>
      <c r="ULQ85" s="184"/>
      <c r="ULR85" s="184"/>
      <c r="ULS85" s="184"/>
      <c r="ULT85" s="184"/>
      <c r="ULU85" s="184"/>
      <c r="ULV85" s="184"/>
      <c r="ULW85" s="184"/>
      <c r="ULX85" s="184"/>
      <c r="ULY85" s="184"/>
      <c r="ULZ85" s="184"/>
      <c r="UMA85" s="184"/>
      <c r="UMB85" s="184"/>
      <c r="UMC85" s="184"/>
      <c r="UMD85" s="184"/>
      <c r="UME85" s="184"/>
      <c r="UMF85" s="184"/>
      <c r="UMG85" s="184"/>
      <c r="UMH85" s="184"/>
      <c r="UMI85" s="184"/>
      <c r="UMJ85" s="184"/>
      <c r="UMK85" s="184"/>
      <c r="UML85" s="184"/>
      <c r="UMM85" s="184"/>
      <c r="UMN85" s="184"/>
      <c r="UMO85" s="184"/>
      <c r="UMP85" s="184"/>
      <c r="UMQ85" s="184"/>
      <c r="UMR85" s="184"/>
      <c r="UMS85" s="184"/>
      <c r="UMT85" s="184"/>
      <c r="UMU85" s="184"/>
      <c r="UMV85" s="184"/>
      <c r="UMW85" s="184"/>
      <c r="UMX85" s="184"/>
      <c r="UMY85" s="184"/>
      <c r="UMZ85" s="184"/>
      <c r="UNA85" s="184"/>
      <c r="UNB85" s="184"/>
      <c r="UNC85" s="184"/>
      <c r="UND85" s="184"/>
      <c r="UNE85" s="184"/>
      <c r="UNF85" s="184"/>
      <c r="UNG85" s="184"/>
      <c r="UNH85" s="184"/>
      <c r="UNI85" s="184"/>
      <c r="UNJ85" s="184"/>
      <c r="UNK85" s="184"/>
      <c r="UNL85" s="184"/>
      <c r="UNM85" s="184"/>
      <c r="UNN85" s="184"/>
      <c r="UNO85" s="184"/>
      <c r="UNP85" s="184"/>
      <c r="UNQ85" s="184"/>
      <c r="UNR85" s="184"/>
      <c r="UNS85" s="184"/>
      <c r="UNT85" s="184"/>
      <c r="UNU85" s="184"/>
      <c r="UNV85" s="184"/>
      <c r="UNW85" s="184"/>
      <c r="UNX85" s="184"/>
      <c r="UNY85" s="184"/>
      <c r="UNZ85" s="184"/>
      <c r="UOA85" s="184"/>
      <c r="UOB85" s="184"/>
      <c r="UOC85" s="184"/>
      <c r="UOD85" s="184"/>
      <c r="UOE85" s="184"/>
      <c r="UOF85" s="184"/>
      <c r="UOG85" s="184"/>
      <c r="UOH85" s="184"/>
      <c r="UOI85" s="184"/>
      <c r="UOJ85" s="184"/>
      <c r="UOK85" s="184"/>
      <c r="UOL85" s="184"/>
      <c r="UOM85" s="184"/>
      <c r="UON85" s="184"/>
      <c r="UOO85" s="184"/>
      <c r="UOP85" s="184"/>
      <c r="UOQ85" s="184"/>
      <c r="UOR85" s="184"/>
      <c r="UOS85" s="184"/>
      <c r="UOT85" s="184"/>
      <c r="UOU85" s="184"/>
      <c r="UOV85" s="184"/>
      <c r="UOW85" s="184"/>
      <c r="UOX85" s="184"/>
      <c r="UOY85" s="184"/>
      <c r="UOZ85" s="184"/>
      <c r="UPA85" s="184"/>
      <c r="UPB85" s="184"/>
      <c r="UPC85" s="184"/>
      <c r="UPD85" s="184"/>
      <c r="UPE85" s="184"/>
      <c r="UPF85" s="184"/>
      <c r="UPG85" s="184"/>
      <c r="UPH85" s="184"/>
      <c r="UPI85" s="184"/>
      <c r="UPJ85" s="184"/>
      <c r="UPK85" s="184"/>
      <c r="UPL85" s="184"/>
      <c r="UPM85" s="184"/>
      <c r="UPN85" s="184"/>
      <c r="UPO85" s="184"/>
      <c r="UPP85" s="184"/>
      <c r="UPQ85" s="184"/>
      <c r="UPR85" s="184"/>
      <c r="UPS85" s="184"/>
      <c r="UPT85" s="184"/>
      <c r="UPU85" s="184"/>
      <c r="UPV85" s="184"/>
      <c r="UPW85" s="184"/>
      <c r="UPX85" s="184"/>
      <c r="UPY85" s="184"/>
      <c r="UPZ85" s="184"/>
      <c r="UQA85" s="184"/>
      <c r="UQB85" s="184"/>
      <c r="UQC85" s="184"/>
      <c r="UQD85" s="184"/>
      <c r="UQE85" s="184"/>
      <c r="UQF85" s="184"/>
      <c r="UQG85" s="184"/>
      <c r="UQH85" s="184"/>
      <c r="UQI85" s="184"/>
      <c r="UQJ85" s="184"/>
      <c r="UQK85" s="184"/>
      <c r="UQL85" s="184"/>
      <c r="UQM85" s="184"/>
      <c r="UQN85" s="184"/>
      <c r="UQO85" s="184"/>
      <c r="UQP85" s="184"/>
      <c r="UQQ85" s="184"/>
      <c r="UQR85" s="184"/>
      <c r="UQS85" s="184"/>
      <c r="UQT85" s="184"/>
      <c r="UQU85" s="184"/>
      <c r="UQV85" s="184"/>
      <c r="UQW85" s="184"/>
      <c r="UQX85" s="184"/>
      <c r="UQY85" s="184"/>
      <c r="UQZ85" s="184"/>
      <c r="URA85" s="184"/>
      <c r="URB85" s="184"/>
      <c r="URC85" s="184"/>
      <c r="URD85" s="184"/>
      <c r="URE85" s="184"/>
      <c r="URF85" s="184"/>
      <c r="URG85" s="184"/>
      <c r="URH85" s="184"/>
      <c r="URI85" s="184"/>
      <c r="URJ85" s="184"/>
      <c r="URK85" s="184"/>
      <c r="URL85" s="184"/>
      <c r="URM85" s="184"/>
      <c r="URN85" s="184"/>
      <c r="URO85" s="184"/>
      <c r="URP85" s="184"/>
      <c r="URQ85" s="184"/>
      <c r="URR85" s="184"/>
      <c r="URS85" s="184"/>
      <c r="URT85" s="184"/>
      <c r="URU85" s="184"/>
      <c r="URV85" s="184"/>
      <c r="URW85" s="184"/>
      <c r="URX85" s="184"/>
      <c r="URY85" s="184"/>
      <c r="URZ85" s="184"/>
      <c r="USA85" s="184"/>
      <c r="USB85" s="184"/>
      <c r="USC85" s="184"/>
      <c r="USD85" s="184"/>
      <c r="USE85" s="184"/>
      <c r="USF85" s="184"/>
      <c r="USG85" s="184"/>
      <c r="USH85" s="184"/>
      <c r="USI85" s="184"/>
      <c r="USJ85" s="184"/>
      <c r="USK85" s="184"/>
      <c r="USL85" s="184"/>
      <c r="USM85" s="184"/>
      <c r="USN85" s="184"/>
      <c r="USO85" s="184"/>
      <c r="USP85" s="184"/>
      <c r="USQ85" s="184"/>
      <c r="USR85" s="184"/>
      <c r="USS85" s="184"/>
      <c r="UST85" s="184"/>
      <c r="USU85" s="184"/>
      <c r="USV85" s="184"/>
      <c r="USW85" s="184"/>
      <c r="USX85" s="184"/>
      <c r="USY85" s="184"/>
      <c r="USZ85" s="184"/>
      <c r="UTA85" s="184"/>
      <c r="UTB85" s="184"/>
      <c r="UTC85" s="184"/>
      <c r="UTD85" s="184"/>
      <c r="UTE85" s="184"/>
      <c r="UTF85" s="184"/>
      <c r="UTG85" s="184"/>
      <c r="UTH85" s="184"/>
      <c r="UTI85" s="184"/>
      <c r="UTJ85" s="184"/>
      <c r="UTK85" s="184"/>
      <c r="UTL85" s="184"/>
      <c r="UTM85" s="184"/>
      <c r="UTN85" s="184"/>
      <c r="UTO85" s="184"/>
      <c r="UTP85" s="184"/>
      <c r="UTQ85" s="184"/>
      <c r="UTR85" s="184"/>
      <c r="UTS85" s="184"/>
      <c r="UTT85" s="184"/>
      <c r="UTU85" s="184"/>
      <c r="UTV85" s="184"/>
      <c r="UTW85" s="184"/>
      <c r="UTX85" s="184"/>
      <c r="UTY85" s="184"/>
      <c r="UTZ85" s="184"/>
      <c r="UUA85" s="184"/>
      <c r="UUB85" s="184"/>
      <c r="UUC85" s="184"/>
      <c r="UUD85" s="184"/>
      <c r="UUE85" s="184"/>
      <c r="UUF85" s="184"/>
      <c r="UUG85" s="184"/>
      <c r="UUH85" s="184"/>
      <c r="UUI85" s="184"/>
      <c r="UUJ85" s="184"/>
      <c r="UUK85" s="184"/>
      <c r="UUL85" s="184"/>
      <c r="UUM85" s="184"/>
      <c r="UUN85" s="184"/>
      <c r="UUO85" s="184"/>
      <c r="UUP85" s="184"/>
      <c r="UUQ85" s="184"/>
      <c r="UUR85" s="184"/>
      <c r="UUS85" s="184"/>
      <c r="UUT85" s="184"/>
      <c r="UUU85" s="184"/>
      <c r="UUV85" s="184"/>
      <c r="UUW85" s="184"/>
      <c r="UUX85" s="184"/>
      <c r="UUY85" s="184"/>
      <c r="UUZ85" s="184"/>
      <c r="UVA85" s="184"/>
      <c r="UVB85" s="184"/>
      <c r="UVC85" s="184"/>
      <c r="UVD85" s="184"/>
      <c r="UVE85" s="184"/>
      <c r="UVF85" s="184"/>
      <c r="UVG85" s="184"/>
      <c r="UVH85" s="184"/>
      <c r="UVI85" s="184"/>
      <c r="UVJ85" s="184"/>
      <c r="UVK85" s="184"/>
      <c r="UVL85" s="184"/>
      <c r="UVM85" s="184"/>
      <c r="UVN85" s="184"/>
      <c r="UVO85" s="184"/>
      <c r="UVP85" s="184"/>
      <c r="UVQ85" s="184"/>
      <c r="UVR85" s="184"/>
      <c r="UVS85" s="184"/>
      <c r="UVT85" s="184"/>
      <c r="UVU85" s="184"/>
      <c r="UVV85" s="184"/>
      <c r="UVW85" s="184"/>
      <c r="UVX85" s="184"/>
      <c r="UVY85" s="184"/>
      <c r="UVZ85" s="184"/>
      <c r="UWA85" s="184"/>
      <c r="UWB85" s="184"/>
      <c r="UWC85" s="184"/>
      <c r="UWD85" s="184"/>
      <c r="UWE85" s="184"/>
      <c r="UWF85" s="184"/>
      <c r="UWG85" s="184"/>
      <c r="UWH85" s="184"/>
      <c r="UWI85" s="184"/>
      <c r="UWJ85" s="184"/>
      <c r="UWK85" s="184"/>
      <c r="UWL85" s="184"/>
      <c r="UWM85" s="184"/>
      <c r="UWN85" s="184"/>
      <c r="UWO85" s="184"/>
      <c r="UWP85" s="184"/>
      <c r="UWQ85" s="184"/>
      <c r="UWR85" s="184"/>
      <c r="UWS85" s="184"/>
      <c r="UWT85" s="184"/>
      <c r="UWU85" s="184"/>
      <c r="UWV85" s="184"/>
      <c r="UWW85" s="184"/>
      <c r="UWX85" s="184"/>
      <c r="UWY85" s="184"/>
      <c r="UWZ85" s="184"/>
      <c r="UXA85" s="184"/>
      <c r="UXB85" s="184"/>
      <c r="UXC85" s="184"/>
      <c r="UXD85" s="184"/>
      <c r="UXE85" s="184"/>
      <c r="UXF85" s="184"/>
      <c r="UXG85" s="184"/>
      <c r="UXH85" s="184"/>
      <c r="UXI85" s="184"/>
      <c r="UXJ85" s="184"/>
      <c r="UXK85" s="184"/>
      <c r="UXL85" s="184"/>
      <c r="UXM85" s="184"/>
      <c r="UXN85" s="184"/>
      <c r="UXO85" s="184"/>
      <c r="UXP85" s="184"/>
      <c r="UXQ85" s="184"/>
      <c r="UXR85" s="184"/>
      <c r="UXS85" s="184"/>
      <c r="UXT85" s="184"/>
      <c r="UXU85" s="184"/>
      <c r="UXV85" s="184"/>
      <c r="UXW85" s="184"/>
      <c r="UXX85" s="184"/>
      <c r="UXY85" s="184"/>
      <c r="UXZ85" s="184"/>
      <c r="UYA85" s="184"/>
      <c r="UYB85" s="184"/>
      <c r="UYC85" s="184"/>
      <c r="UYD85" s="184"/>
      <c r="UYE85" s="184"/>
      <c r="UYF85" s="184"/>
      <c r="UYG85" s="184"/>
      <c r="UYH85" s="184"/>
      <c r="UYI85" s="184"/>
      <c r="UYJ85" s="184"/>
      <c r="UYK85" s="184"/>
      <c r="UYL85" s="184"/>
      <c r="UYM85" s="184"/>
      <c r="UYN85" s="184"/>
      <c r="UYO85" s="184"/>
      <c r="UYP85" s="184"/>
      <c r="UYQ85" s="184"/>
      <c r="UYR85" s="184"/>
      <c r="UYS85" s="184"/>
      <c r="UYT85" s="184"/>
      <c r="UYU85" s="184"/>
      <c r="UYV85" s="184"/>
      <c r="UYW85" s="184"/>
      <c r="UYX85" s="184"/>
      <c r="UYY85" s="184"/>
      <c r="UYZ85" s="184"/>
      <c r="UZA85" s="184"/>
      <c r="UZB85" s="184"/>
      <c r="UZC85" s="184"/>
      <c r="UZD85" s="184"/>
      <c r="UZE85" s="184"/>
      <c r="UZF85" s="184"/>
      <c r="UZG85" s="184"/>
      <c r="UZH85" s="184"/>
      <c r="UZI85" s="184"/>
      <c r="UZJ85" s="184"/>
      <c r="UZK85" s="184"/>
      <c r="UZL85" s="184"/>
      <c r="UZM85" s="184"/>
      <c r="UZN85" s="184"/>
      <c r="UZO85" s="184"/>
      <c r="UZP85" s="184"/>
      <c r="UZQ85" s="184"/>
      <c r="UZR85" s="184"/>
      <c r="UZS85" s="184"/>
      <c r="UZT85" s="184"/>
      <c r="UZU85" s="184"/>
      <c r="UZV85" s="184"/>
      <c r="UZW85" s="184"/>
      <c r="UZX85" s="184"/>
      <c r="UZY85" s="184"/>
      <c r="UZZ85" s="184"/>
      <c r="VAA85" s="184"/>
      <c r="VAB85" s="184"/>
      <c r="VAC85" s="184"/>
      <c r="VAD85" s="184"/>
      <c r="VAE85" s="184"/>
      <c r="VAF85" s="184"/>
      <c r="VAG85" s="184"/>
      <c r="VAH85" s="184"/>
      <c r="VAI85" s="184"/>
      <c r="VAJ85" s="184"/>
      <c r="VAK85" s="184"/>
      <c r="VAL85" s="184"/>
      <c r="VAM85" s="184"/>
      <c r="VAN85" s="184"/>
      <c r="VAO85" s="184"/>
      <c r="VAP85" s="184"/>
      <c r="VAQ85" s="184"/>
      <c r="VAR85" s="184"/>
      <c r="VAS85" s="184"/>
      <c r="VAT85" s="184"/>
      <c r="VAU85" s="184"/>
      <c r="VAV85" s="184"/>
      <c r="VAW85" s="184"/>
      <c r="VAX85" s="184"/>
      <c r="VAY85" s="184"/>
      <c r="VAZ85" s="184"/>
      <c r="VBA85" s="184"/>
      <c r="VBB85" s="184"/>
      <c r="VBC85" s="184"/>
      <c r="VBD85" s="184"/>
      <c r="VBE85" s="184"/>
      <c r="VBF85" s="184"/>
      <c r="VBG85" s="184"/>
      <c r="VBH85" s="184"/>
      <c r="VBI85" s="184"/>
      <c r="VBJ85" s="184"/>
      <c r="VBK85" s="184"/>
      <c r="VBL85" s="184"/>
      <c r="VBM85" s="184"/>
      <c r="VBN85" s="184"/>
      <c r="VBO85" s="184"/>
      <c r="VBP85" s="184"/>
      <c r="VBQ85" s="184"/>
      <c r="VBR85" s="184"/>
      <c r="VBS85" s="184"/>
      <c r="VBT85" s="184"/>
      <c r="VBU85" s="184"/>
      <c r="VBV85" s="184"/>
      <c r="VBW85" s="184"/>
      <c r="VBX85" s="184"/>
      <c r="VBY85" s="184"/>
      <c r="VBZ85" s="184"/>
      <c r="VCA85" s="184"/>
      <c r="VCB85" s="184"/>
      <c r="VCC85" s="184"/>
      <c r="VCD85" s="184"/>
      <c r="VCE85" s="184"/>
      <c r="VCF85" s="184"/>
      <c r="VCG85" s="184"/>
      <c r="VCH85" s="184"/>
      <c r="VCI85" s="184"/>
      <c r="VCJ85" s="184"/>
      <c r="VCK85" s="184"/>
      <c r="VCL85" s="184"/>
      <c r="VCM85" s="184"/>
      <c r="VCN85" s="184"/>
      <c r="VCO85" s="184"/>
      <c r="VCP85" s="184"/>
      <c r="VCQ85" s="184"/>
      <c r="VCR85" s="184"/>
      <c r="VCS85" s="184"/>
      <c r="VCT85" s="184"/>
      <c r="VCU85" s="184"/>
      <c r="VCV85" s="184"/>
      <c r="VCW85" s="184"/>
      <c r="VCX85" s="184"/>
      <c r="VCY85" s="184"/>
      <c r="VCZ85" s="184"/>
      <c r="VDA85" s="184"/>
      <c r="VDB85" s="184"/>
      <c r="VDC85" s="184"/>
      <c r="VDD85" s="184"/>
      <c r="VDE85" s="184"/>
      <c r="VDF85" s="184"/>
      <c r="VDG85" s="184"/>
      <c r="VDH85" s="184"/>
      <c r="VDI85" s="184"/>
      <c r="VDJ85" s="184"/>
      <c r="VDK85" s="184"/>
      <c r="VDL85" s="184"/>
      <c r="VDM85" s="184"/>
      <c r="VDN85" s="184"/>
      <c r="VDO85" s="184"/>
      <c r="VDP85" s="184"/>
      <c r="VDQ85" s="184"/>
      <c r="VDR85" s="184"/>
      <c r="VDS85" s="184"/>
      <c r="VDT85" s="184"/>
      <c r="VDU85" s="184"/>
      <c r="VDV85" s="184"/>
      <c r="VDW85" s="184"/>
      <c r="VDX85" s="184"/>
      <c r="VDY85" s="184"/>
      <c r="VDZ85" s="184"/>
      <c r="VEA85" s="184"/>
      <c r="VEB85" s="184"/>
      <c r="VEC85" s="184"/>
      <c r="VED85" s="184"/>
      <c r="VEE85" s="184"/>
      <c r="VEF85" s="184"/>
      <c r="VEG85" s="184"/>
      <c r="VEH85" s="184"/>
      <c r="VEI85" s="184"/>
      <c r="VEJ85" s="184"/>
      <c r="VEK85" s="184"/>
      <c r="VEL85" s="184"/>
      <c r="VEM85" s="184"/>
      <c r="VEN85" s="184"/>
      <c r="VEO85" s="184"/>
      <c r="VEP85" s="184"/>
      <c r="VEQ85" s="184"/>
      <c r="VER85" s="184"/>
      <c r="VES85" s="184"/>
      <c r="VET85" s="184"/>
      <c r="VEU85" s="184"/>
      <c r="VEV85" s="184"/>
      <c r="VEW85" s="184"/>
      <c r="VEX85" s="184"/>
      <c r="VEY85" s="184"/>
      <c r="VEZ85" s="184"/>
      <c r="VFA85" s="184"/>
      <c r="VFB85" s="184"/>
      <c r="VFC85" s="184"/>
      <c r="VFD85" s="184"/>
      <c r="VFE85" s="184"/>
      <c r="VFF85" s="184"/>
      <c r="VFG85" s="184"/>
      <c r="VFH85" s="184"/>
      <c r="VFI85" s="184"/>
      <c r="VFJ85" s="184"/>
      <c r="VFK85" s="184"/>
      <c r="VFL85" s="184"/>
      <c r="VFM85" s="184"/>
      <c r="VFN85" s="184"/>
      <c r="VFO85" s="184"/>
      <c r="VFP85" s="184"/>
      <c r="VFQ85" s="184"/>
      <c r="VFR85" s="184"/>
      <c r="VFS85" s="184"/>
      <c r="VFT85" s="184"/>
      <c r="VFU85" s="184"/>
      <c r="VFV85" s="184"/>
      <c r="VFW85" s="184"/>
      <c r="VFX85" s="184"/>
      <c r="VFY85" s="184"/>
      <c r="VFZ85" s="184"/>
      <c r="VGA85" s="184"/>
      <c r="VGB85" s="184"/>
      <c r="VGC85" s="184"/>
      <c r="VGD85" s="184"/>
      <c r="VGE85" s="184"/>
      <c r="VGF85" s="184"/>
      <c r="VGG85" s="184"/>
      <c r="VGH85" s="184"/>
      <c r="VGI85" s="184"/>
      <c r="VGJ85" s="184"/>
      <c r="VGK85" s="184"/>
      <c r="VGL85" s="184"/>
      <c r="VGM85" s="184"/>
      <c r="VGN85" s="184"/>
      <c r="VGO85" s="184"/>
      <c r="VGP85" s="184"/>
      <c r="VGQ85" s="184"/>
      <c r="VGR85" s="184"/>
      <c r="VGS85" s="184"/>
      <c r="VGT85" s="184"/>
      <c r="VGU85" s="184"/>
      <c r="VGV85" s="184"/>
      <c r="VGW85" s="184"/>
      <c r="VGX85" s="184"/>
      <c r="VGY85" s="184"/>
      <c r="VGZ85" s="184"/>
      <c r="VHA85" s="184"/>
      <c r="VHB85" s="184"/>
      <c r="VHC85" s="184"/>
      <c r="VHD85" s="184"/>
      <c r="VHE85" s="184"/>
      <c r="VHF85" s="184"/>
      <c r="VHG85" s="184"/>
      <c r="VHH85" s="184"/>
      <c r="VHI85" s="184"/>
      <c r="VHJ85" s="184"/>
      <c r="VHK85" s="184"/>
      <c r="VHL85" s="184"/>
      <c r="VHM85" s="184"/>
      <c r="VHN85" s="184"/>
      <c r="VHO85" s="184"/>
      <c r="VHP85" s="184"/>
      <c r="VHQ85" s="184"/>
      <c r="VHR85" s="184"/>
      <c r="VHS85" s="184"/>
      <c r="VHT85" s="184"/>
      <c r="VHU85" s="184"/>
      <c r="VHV85" s="184"/>
      <c r="VHW85" s="184"/>
      <c r="VHX85" s="184"/>
      <c r="VHY85" s="184"/>
      <c r="VHZ85" s="184"/>
      <c r="VIA85" s="184"/>
      <c r="VIB85" s="184"/>
      <c r="VIC85" s="184"/>
      <c r="VID85" s="184"/>
      <c r="VIE85" s="184"/>
      <c r="VIF85" s="184"/>
      <c r="VIG85" s="184"/>
      <c r="VIH85" s="184"/>
      <c r="VII85" s="184"/>
      <c r="VIJ85" s="184"/>
      <c r="VIK85" s="184"/>
      <c r="VIL85" s="184"/>
      <c r="VIM85" s="184"/>
      <c r="VIN85" s="184"/>
      <c r="VIO85" s="184"/>
      <c r="VIP85" s="184"/>
      <c r="VIQ85" s="184"/>
      <c r="VIR85" s="184"/>
      <c r="VIS85" s="184"/>
      <c r="VIT85" s="184"/>
      <c r="VIU85" s="184"/>
      <c r="VIV85" s="184"/>
      <c r="VIW85" s="184"/>
      <c r="VIX85" s="184"/>
      <c r="VIY85" s="184"/>
      <c r="VIZ85" s="184"/>
      <c r="VJA85" s="184"/>
      <c r="VJB85" s="184"/>
      <c r="VJC85" s="184"/>
      <c r="VJD85" s="184"/>
      <c r="VJE85" s="184"/>
      <c r="VJF85" s="184"/>
      <c r="VJG85" s="184"/>
      <c r="VJH85" s="184"/>
      <c r="VJI85" s="184"/>
      <c r="VJJ85" s="184"/>
      <c r="VJK85" s="184"/>
      <c r="VJL85" s="184"/>
      <c r="VJM85" s="184"/>
      <c r="VJN85" s="184"/>
      <c r="VJO85" s="184"/>
      <c r="VJP85" s="184"/>
      <c r="VJQ85" s="184"/>
      <c r="VJR85" s="184"/>
      <c r="VJS85" s="184"/>
      <c r="VJT85" s="184"/>
      <c r="VJU85" s="184"/>
      <c r="VJV85" s="184"/>
      <c r="VJW85" s="184"/>
      <c r="VJX85" s="184"/>
      <c r="VJY85" s="184"/>
      <c r="VJZ85" s="184"/>
      <c r="VKA85" s="184"/>
      <c r="VKB85" s="184"/>
      <c r="VKC85" s="184"/>
      <c r="VKD85" s="184"/>
      <c r="VKE85" s="184"/>
      <c r="VKF85" s="184"/>
      <c r="VKG85" s="184"/>
      <c r="VKH85" s="184"/>
      <c r="VKI85" s="184"/>
      <c r="VKJ85" s="184"/>
      <c r="VKK85" s="184"/>
      <c r="VKL85" s="184"/>
      <c r="VKM85" s="184"/>
      <c r="VKN85" s="184"/>
      <c r="VKO85" s="184"/>
      <c r="VKP85" s="184"/>
      <c r="VKQ85" s="184"/>
      <c r="VKR85" s="184"/>
      <c r="VKS85" s="184"/>
      <c r="VKT85" s="184"/>
      <c r="VKU85" s="184"/>
      <c r="VKV85" s="184"/>
      <c r="VKW85" s="184"/>
      <c r="VKX85" s="184"/>
      <c r="VKY85" s="184"/>
      <c r="VKZ85" s="184"/>
      <c r="VLA85" s="184"/>
      <c r="VLB85" s="184"/>
      <c r="VLC85" s="184"/>
      <c r="VLD85" s="184"/>
      <c r="VLE85" s="184"/>
      <c r="VLF85" s="184"/>
      <c r="VLG85" s="184"/>
      <c r="VLH85" s="184"/>
      <c r="VLI85" s="184"/>
      <c r="VLJ85" s="184"/>
      <c r="VLK85" s="184"/>
      <c r="VLL85" s="184"/>
      <c r="VLM85" s="184"/>
      <c r="VLN85" s="184"/>
      <c r="VLO85" s="184"/>
      <c r="VLP85" s="184"/>
      <c r="VLQ85" s="184"/>
      <c r="VLR85" s="184"/>
      <c r="VLS85" s="184"/>
      <c r="VLT85" s="184"/>
      <c r="VLU85" s="184"/>
      <c r="VLV85" s="184"/>
      <c r="VLW85" s="184"/>
      <c r="VLX85" s="184"/>
      <c r="VLY85" s="184"/>
      <c r="VLZ85" s="184"/>
      <c r="VMA85" s="184"/>
      <c r="VMB85" s="184"/>
      <c r="VMC85" s="184"/>
      <c r="VMD85" s="184"/>
      <c r="VME85" s="184"/>
      <c r="VMF85" s="184"/>
      <c r="VMG85" s="184"/>
      <c r="VMH85" s="184"/>
      <c r="VMI85" s="184"/>
      <c r="VMJ85" s="184"/>
      <c r="VMK85" s="184"/>
      <c r="VML85" s="184"/>
      <c r="VMM85" s="184"/>
      <c r="VMN85" s="184"/>
      <c r="VMO85" s="184"/>
      <c r="VMP85" s="184"/>
      <c r="VMQ85" s="184"/>
      <c r="VMR85" s="184"/>
      <c r="VMS85" s="184"/>
      <c r="VMT85" s="184"/>
      <c r="VMU85" s="184"/>
      <c r="VMV85" s="184"/>
      <c r="VMW85" s="184"/>
      <c r="VMX85" s="184"/>
      <c r="VMY85" s="184"/>
      <c r="VMZ85" s="184"/>
      <c r="VNA85" s="184"/>
      <c r="VNB85" s="184"/>
      <c r="VNC85" s="184"/>
      <c r="VND85" s="184"/>
      <c r="VNE85" s="184"/>
      <c r="VNF85" s="184"/>
      <c r="VNG85" s="184"/>
      <c r="VNH85" s="184"/>
      <c r="VNI85" s="184"/>
      <c r="VNJ85" s="184"/>
      <c r="VNK85" s="184"/>
      <c r="VNL85" s="184"/>
      <c r="VNM85" s="184"/>
      <c r="VNN85" s="184"/>
      <c r="VNO85" s="184"/>
      <c r="VNP85" s="184"/>
      <c r="VNQ85" s="184"/>
      <c r="VNR85" s="184"/>
      <c r="VNS85" s="184"/>
      <c r="VNT85" s="184"/>
      <c r="VNU85" s="184"/>
      <c r="VNV85" s="184"/>
      <c r="VNW85" s="184"/>
      <c r="VNX85" s="184"/>
      <c r="VNY85" s="184"/>
      <c r="VNZ85" s="184"/>
      <c r="VOA85" s="184"/>
      <c r="VOB85" s="184"/>
      <c r="VOC85" s="184"/>
      <c r="VOD85" s="184"/>
      <c r="VOE85" s="184"/>
      <c r="VOF85" s="184"/>
      <c r="VOG85" s="184"/>
      <c r="VOH85" s="184"/>
      <c r="VOI85" s="184"/>
      <c r="VOJ85" s="184"/>
      <c r="VOK85" s="184"/>
      <c r="VOL85" s="184"/>
      <c r="VOM85" s="184"/>
      <c r="VON85" s="184"/>
      <c r="VOO85" s="184"/>
      <c r="VOP85" s="184"/>
      <c r="VOQ85" s="184"/>
      <c r="VOR85" s="184"/>
      <c r="VOS85" s="184"/>
      <c r="VOT85" s="184"/>
      <c r="VOU85" s="184"/>
      <c r="VOV85" s="184"/>
      <c r="VOW85" s="184"/>
      <c r="VOX85" s="184"/>
      <c r="VOY85" s="184"/>
      <c r="VOZ85" s="184"/>
      <c r="VPA85" s="184"/>
      <c r="VPB85" s="184"/>
      <c r="VPC85" s="184"/>
      <c r="VPD85" s="184"/>
      <c r="VPE85" s="184"/>
      <c r="VPF85" s="184"/>
      <c r="VPG85" s="184"/>
      <c r="VPH85" s="184"/>
      <c r="VPI85" s="184"/>
      <c r="VPJ85" s="184"/>
      <c r="VPK85" s="184"/>
      <c r="VPL85" s="184"/>
      <c r="VPM85" s="184"/>
      <c r="VPN85" s="184"/>
      <c r="VPO85" s="184"/>
      <c r="VPP85" s="184"/>
      <c r="VPQ85" s="184"/>
      <c r="VPR85" s="184"/>
      <c r="VPS85" s="184"/>
      <c r="VPT85" s="184"/>
      <c r="VPU85" s="184"/>
      <c r="VPV85" s="184"/>
      <c r="VPW85" s="184"/>
      <c r="VPX85" s="184"/>
      <c r="VPY85" s="184"/>
      <c r="VPZ85" s="184"/>
      <c r="VQA85" s="184"/>
      <c r="VQB85" s="184"/>
      <c r="VQC85" s="184"/>
      <c r="VQD85" s="184"/>
      <c r="VQE85" s="184"/>
      <c r="VQF85" s="184"/>
      <c r="VQG85" s="184"/>
      <c r="VQH85" s="184"/>
      <c r="VQI85" s="184"/>
      <c r="VQJ85" s="184"/>
      <c r="VQK85" s="184"/>
      <c r="VQL85" s="184"/>
      <c r="VQM85" s="184"/>
      <c r="VQN85" s="184"/>
      <c r="VQO85" s="184"/>
      <c r="VQP85" s="184"/>
      <c r="VQQ85" s="184"/>
      <c r="VQR85" s="184"/>
      <c r="VQS85" s="184"/>
      <c r="VQT85" s="184"/>
      <c r="VQU85" s="184"/>
      <c r="VQV85" s="184"/>
      <c r="VQW85" s="184"/>
      <c r="VQX85" s="184"/>
      <c r="VQY85" s="184"/>
      <c r="VQZ85" s="184"/>
      <c r="VRA85" s="184"/>
      <c r="VRB85" s="184"/>
      <c r="VRC85" s="184"/>
      <c r="VRD85" s="184"/>
      <c r="VRE85" s="184"/>
      <c r="VRF85" s="184"/>
      <c r="VRG85" s="184"/>
      <c r="VRH85" s="184"/>
      <c r="VRI85" s="184"/>
      <c r="VRJ85" s="184"/>
      <c r="VRK85" s="184"/>
      <c r="VRL85" s="184"/>
      <c r="VRM85" s="184"/>
      <c r="VRN85" s="184"/>
      <c r="VRO85" s="184"/>
      <c r="VRP85" s="184"/>
      <c r="VRQ85" s="184"/>
      <c r="VRR85" s="184"/>
      <c r="VRS85" s="184"/>
      <c r="VRT85" s="184"/>
      <c r="VRU85" s="184"/>
      <c r="VRV85" s="184"/>
      <c r="VRW85" s="184"/>
      <c r="VRX85" s="184"/>
      <c r="VRY85" s="184"/>
      <c r="VRZ85" s="184"/>
      <c r="VSA85" s="184"/>
      <c r="VSB85" s="184"/>
      <c r="VSC85" s="184"/>
      <c r="VSD85" s="184"/>
      <c r="VSE85" s="184"/>
      <c r="VSF85" s="184"/>
      <c r="VSG85" s="184"/>
      <c r="VSH85" s="184"/>
      <c r="VSI85" s="184"/>
      <c r="VSJ85" s="184"/>
      <c r="VSK85" s="184"/>
      <c r="VSL85" s="184"/>
      <c r="VSM85" s="184"/>
      <c r="VSN85" s="184"/>
      <c r="VSO85" s="184"/>
      <c r="VSP85" s="184"/>
      <c r="VSQ85" s="184"/>
      <c r="VSR85" s="184"/>
      <c r="VSS85" s="184"/>
      <c r="VST85" s="184"/>
      <c r="VSU85" s="184"/>
      <c r="VSV85" s="184"/>
      <c r="VSW85" s="184"/>
      <c r="VSX85" s="184"/>
      <c r="VSY85" s="184"/>
      <c r="VSZ85" s="184"/>
      <c r="VTA85" s="184"/>
      <c r="VTB85" s="184"/>
      <c r="VTC85" s="184"/>
      <c r="VTD85" s="184"/>
      <c r="VTE85" s="184"/>
      <c r="VTF85" s="184"/>
      <c r="VTG85" s="184"/>
      <c r="VTH85" s="184"/>
      <c r="VTI85" s="184"/>
      <c r="VTJ85" s="184"/>
      <c r="VTK85" s="184"/>
      <c r="VTL85" s="184"/>
      <c r="VTM85" s="184"/>
      <c r="VTN85" s="184"/>
      <c r="VTO85" s="184"/>
      <c r="VTP85" s="184"/>
      <c r="VTQ85" s="184"/>
      <c r="VTR85" s="184"/>
      <c r="VTS85" s="184"/>
      <c r="VTT85" s="184"/>
      <c r="VTU85" s="184"/>
      <c r="VTV85" s="184"/>
      <c r="VTW85" s="184"/>
      <c r="VTX85" s="184"/>
      <c r="VTY85" s="184"/>
      <c r="VTZ85" s="184"/>
      <c r="VUA85" s="184"/>
      <c r="VUB85" s="184"/>
      <c r="VUC85" s="184"/>
      <c r="VUD85" s="184"/>
      <c r="VUE85" s="184"/>
      <c r="VUF85" s="184"/>
      <c r="VUG85" s="184"/>
      <c r="VUH85" s="184"/>
      <c r="VUI85" s="184"/>
      <c r="VUJ85" s="184"/>
      <c r="VUK85" s="184"/>
      <c r="VUL85" s="184"/>
      <c r="VUM85" s="184"/>
      <c r="VUN85" s="184"/>
      <c r="VUO85" s="184"/>
      <c r="VUP85" s="184"/>
      <c r="VUQ85" s="184"/>
      <c r="VUR85" s="184"/>
      <c r="VUS85" s="184"/>
      <c r="VUT85" s="184"/>
      <c r="VUU85" s="184"/>
      <c r="VUV85" s="184"/>
      <c r="VUW85" s="184"/>
      <c r="VUX85" s="184"/>
      <c r="VUY85" s="184"/>
      <c r="VUZ85" s="184"/>
      <c r="VVA85" s="184"/>
      <c r="VVB85" s="184"/>
      <c r="VVC85" s="184"/>
      <c r="VVD85" s="184"/>
      <c r="VVE85" s="184"/>
      <c r="VVF85" s="184"/>
      <c r="VVG85" s="184"/>
      <c r="VVH85" s="184"/>
      <c r="VVI85" s="184"/>
      <c r="VVJ85" s="184"/>
      <c r="VVK85" s="184"/>
      <c r="VVL85" s="184"/>
      <c r="VVM85" s="184"/>
      <c r="VVN85" s="184"/>
      <c r="VVO85" s="184"/>
      <c r="VVP85" s="184"/>
      <c r="VVQ85" s="184"/>
      <c r="VVR85" s="184"/>
      <c r="VVS85" s="184"/>
      <c r="VVT85" s="184"/>
      <c r="VVU85" s="184"/>
      <c r="VVV85" s="184"/>
      <c r="VVW85" s="184"/>
      <c r="VVX85" s="184"/>
      <c r="VVY85" s="184"/>
      <c r="VVZ85" s="184"/>
      <c r="VWA85" s="184"/>
      <c r="VWB85" s="184"/>
      <c r="VWC85" s="184"/>
      <c r="VWD85" s="184"/>
      <c r="VWE85" s="184"/>
      <c r="VWF85" s="184"/>
      <c r="VWG85" s="184"/>
      <c r="VWH85" s="184"/>
      <c r="VWI85" s="184"/>
      <c r="VWJ85" s="184"/>
      <c r="VWK85" s="184"/>
      <c r="VWL85" s="184"/>
      <c r="VWM85" s="184"/>
      <c r="VWN85" s="184"/>
      <c r="VWO85" s="184"/>
      <c r="VWP85" s="184"/>
      <c r="VWQ85" s="184"/>
      <c r="VWR85" s="184"/>
      <c r="VWS85" s="184"/>
      <c r="VWT85" s="184"/>
      <c r="VWU85" s="184"/>
      <c r="VWV85" s="184"/>
      <c r="VWW85" s="184"/>
      <c r="VWX85" s="184"/>
      <c r="VWY85" s="184"/>
      <c r="VWZ85" s="184"/>
      <c r="VXA85" s="184"/>
      <c r="VXB85" s="184"/>
      <c r="VXC85" s="184"/>
      <c r="VXD85" s="184"/>
      <c r="VXE85" s="184"/>
      <c r="VXF85" s="184"/>
      <c r="VXG85" s="184"/>
      <c r="VXH85" s="184"/>
      <c r="VXI85" s="184"/>
      <c r="VXJ85" s="184"/>
      <c r="VXK85" s="184"/>
      <c r="VXL85" s="184"/>
      <c r="VXM85" s="184"/>
      <c r="VXN85" s="184"/>
      <c r="VXO85" s="184"/>
      <c r="VXP85" s="184"/>
      <c r="VXQ85" s="184"/>
      <c r="VXR85" s="184"/>
      <c r="VXS85" s="184"/>
      <c r="VXT85" s="184"/>
      <c r="VXU85" s="184"/>
      <c r="VXV85" s="184"/>
      <c r="VXW85" s="184"/>
      <c r="VXX85" s="184"/>
      <c r="VXY85" s="184"/>
      <c r="VXZ85" s="184"/>
      <c r="VYA85" s="184"/>
      <c r="VYB85" s="184"/>
      <c r="VYC85" s="184"/>
      <c r="VYD85" s="184"/>
      <c r="VYE85" s="184"/>
      <c r="VYF85" s="184"/>
      <c r="VYG85" s="184"/>
      <c r="VYH85" s="184"/>
      <c r="VYI85" s="184"/>
      <c r="VYJ85" s="184"/>
      <c r="VYK85" s="184"/>
      <c r="VYL85" s="184"/>
      <c r="VYM85" s="184"/>
      <c r="VYN85" s="184"/>
      <c r="VYO85" s="184"/>
      <c r="VYP85" s="184"/>
      <c r="VYQ85" s="184"/>
      <c r="VYR85" s="184"/>
      <c r="VYS85" s="184"/>
      <c r="VYT85" s="184"/>
      <c r="VYU85" s="184"/>
      <c r="VYV85" s="184"/>
      <c r="VYW85" s="184"/>
      <c r="VYX85" s="184"/>
      <c r="VYY85" s="184"/>
      <c r="VYZ85" s="184"/>
      <c r="VZA85" s="184"/>
      <c r="VZB85" s="184"/>
      <c r="VZC85" s="184"/>
      <c r="VZD85" s="184"/>
      <c r="VZE85" s="184"/>
      <c r="VZF85" s="184"/>
      <c r="VZG85" s="184"/>
      <c r="VZH85" s="184"/>
      <c r="VZI85" s="184"/>
      <c r="VZJ85" s="184"/>
      <c r="VZK85" s="184"/>
      <c r="VZL85" s="184"/>
      <c r="VZM85" s="184"/>
      <c r="VZN85" s="184"/>
      <c r="VZO85" s="184"/>
      <c r="VZP85" s="184"/>
      <c r="VZQ85" s="184"/>
      <c r="VZR85" s="184"/>
      <c r="VZS85" s="184"/>
      <c r="VZT85" s="184"/>
      <c r="VZU85" s="184"/>
      <c r="VZV85" s="184"/>
      <c r="VZW85" s="184"/>
      <c r="VZX85" s="184"/>
      <c r="VZY85" s="184"/>
      <c r="VZZ85" s="184"/>
      <c r="WAA85" s="184"/>
      <c r="WAB85" s="184"/>
      <c r="WAC85" s="184"/>
      <c r="WAD85" s="184"/>
      <c r="WAE85" s="184"/>
      <c r="WAF85" s="184"/>
      <c r="WAG85" s="184"/>
      <c r="WAH85" s="184"/>
      <c r="WAI85" s="184"/>
      <c r="WAJ85" s="184"/>
      <c r="WAK85" s="184"/>
      <c r="WAL85" s="184"/>
      <c r="WAM85" s="184"/>
      <c r="WAN85" s="184"/>
      <c r="WAO85" s="184"/>
      <c r="WAP85" s="184"/>
      <c r="WAQ85" s="184"/>
      <c r="WAR85" s="184"/>
      <c r="WAS85" s="184"/>
      <c r="WAT85" s="184"/>
      <c r="WAU85" s="184"/>
      <c r="WAV85" s="184"/>
      <c r="WAW85" s="184"/>
      <c r="WAX85" s="184"/>
      <c r="WAY85" s="184"/>
      <c r="WAZ85" s="184"/>
      <c r="WBA85" s="184"/>
      <c r="WBB85" s="184"/>
      <c r="WBC85" s="184"/>
      <c r="WBD85" s="184"/>
      <c r="WBE85" s="184"/>
      <c r="WBF85" s="184"/>
      <c r="WBG85" s="184"/>
      <c r="WBH85" s="184"/>
      <c r="WBI85" s="184"/>
      <c r="WBJ85" s="184"/>
      <c r="WBK85" s="184"/>
      <c r="WBL85" s="184"/>
      <c r="WBM85" s="184"/>
      <c r="WBN85" s="184"/>
      <c r="WBO85" s="184"/>
      <c r="WBP85" s="184"/>
      <c r="WBQ85" s="184"/>
      <c r="WBR85" s="184"/>
      <c r="WBS85" s="184"/>
      <c r="WBT85" s="184"/>
      <c r="WBU85" s="184"/>
      <c r="WBV85" s="184"/>
      <c r="WBW85" s="184"/>
      <c r="WBX85" s="184"/>
      <c r="WBY85" s="184"/>
      <c r="WBZ85" s="184"/>
      <c r="WCA85" s="184"/>
      <c r="WCB85" s="184"/>
      <c r="WCC85" s="184"/>
      <c r="WCD85" s="184"/>
      <c r="WCE85" s="184"/>
      <c r="WCF85" s="184"/>
      <c r="WCG85" s="184"/>
      <c r="WCH85" s="184"/>
      <c r="WCI85" s="184"/>
      <c r="WCJ85" s="184"/>
      <c r="WCK85" s="184"/>
      <c r="WCL85" s="184"/>
      <c r="WCM85" s="184"/>
      <c r="WCN85" s="184"/>
      <c r="WCO85" s="184"/>
      <c r="WCP85" s="184"/>
      <c r="WCQ85" s="184"/>
      <c r="WCR85" s="184"/>
      <c r="WCS85" s="184"/>
      <c r="WCT85" s="184"/>
      <c r="WCU85" s="184"/>
      <c r="WCV85" s="184"/>
      <c r="WCW85" s="184"/>
      <c r="WCX85" s="184"/>
      <c r="WCY85" s="184"/>
      <c r="WCZ85" s="184"/>
      <c r="WDA85" s="184"/>
      <c r="WDB85" s="184"/>
      <c r="WDC85" s="184"/>
      <c r="WDD85" s="184"/>
      <c r="WDE85" s="184"/>
      <c r="WDF85" s="184"/>
      <c r="WDG85" s="184"/>
      <c r="WDH85" s="184"/>
      <c r="WDI85" s="184"/>
      <c r="WDJ85" s="184"/>
      <c r="WDK85" s="184"/>
      <c r="WDL85" s="184"/>
      <c r="WDM85" s="184"/>
      <c r="WDN85" s="184"/>
      <c r="WDO85" s="184"/>
      <c r="WDP85" s="184"/>
      <c r="WDQ85" s="184"/>
      <c r="WDR85" s="184"/>
      <c r="WDS85" s="184"/>
      <c r="WDT85" s="184"/>
      <c r="WDU85" s="184"/>
      <c r="WDV85" s="184"/>
      <c r="WDW85" s="184"/>
      <c r="WDX85" s="184"/>
      <c r="WDY85" s="184"/>
      <c r="WDZ85" s="184"/>
      <c r="WEA85" s="184"/>
      <c r="WEB85" s="184"/>
      <c r="WEC85" s="184"/>
      <c r="WED85" s="184"/>
      <c r="WEE85" s="184"/>
      <c r="WEF85" s="184"/>
      <c r="WEG85" s="184"/>
      <c r="WEH85" s="184"/>
      <c r="WEI85" s="184"/>
      <c r="WEJ85" s="184"/>
      <c r="WEK85" s="184"/>
      <c r="WEL85" s="184"/>
      <c r="WEM85" s="184"/>
      <c r="WEN85" s="184"/>
      <c r="WEO85" s="184"/>
      <c r="WEP85" s="184"/>
      <c r="WEQ85" s="184"/>
      <c r="WER85" s="184"/>
      <c r="WES85" s="184"/>
      <c r="WET85" s="184"/>
      <c r="WEU85" s="184"/>
      <c r="WEV85" s="184"/>
      <c r="WEW85" s="184"/>
      <c r="WEX85" s="184"/>
      <c r="WEY85" s="184"/>
      <c r="WEZ85" s="184"/>
      <c r="WFA85" s="184"/>
      <c r="WFB85" s="184"/>
      <c r="WFC85" s="184"/>
      <c r="WFD85" s="184"/>
      <c r="WFE85" s="184"/>
      <c r="WFF85" s="184"/>
      <c r="WFG85" s="184"/>
      <c r="WFH85" s="184"/>
      <c r="WFI85" s="184"/>
      <c r="WFJ85" s="184"/>
      <c r="WFK85" s="184"/>
      <c r="WFL85" s="184"/>
      <c r="WFM85" s="184"/>
      <c r="WFN85" s="184"/>
      <c r="WFO85" s="184"/>
      <c r="WFP85" s="184"/>
      <c r="WFQ85" s="184"/>
      <c r="WFR85" s="184"/>
      <c r="WFS85" s="184"/>
      <c r="WFT85" s="184"/>
      <c r="WFU85" s="184"/>
      <c r="WFV85" s="184"/>
      <c r="WFW85" s="184"/>
      <c r="WFX85" s="184"/>
      <c r="WFY85" s="184"/>
      <c r="WFZ85" s="184"/>
      <c r="WGA85" s="184"/>
      <c r="WGB85" s="184"/>
      <c r="WGC85" s="184"/>
      <c r="WGD85" s="184"/>
      <c r="WGE85" s="184"/>
      <c r="WGF85" s="184"/>
      <c r="WGG85" s="184"/>
      <c r="WGH85" s="184"/>
      <c r="WGI85" s="184"/>
      <c r="WGJ85" s="184"/>
      <c r="WGK85" s="184"/>
      <c r="WGL85" s="184"/>
      <c r="WGM85" s="184"/>
      <c r="WGN85" s="184"/>
      <c r="WGO85" s="184"/>
      <c r="WGP85" s="184"/>
      <c r="WGQ85" s="184"/>
      <c r="WGR85" s="184"/>
      <c r="WGS85" s="184"/>
      <c r="WGT85" s="184"/>
      <c r="WGU85" s="184"/>
      <c r="WGV85" s="184"/>
      <c r="WGW85" s="184"/>
      <c r="WGX85" s="184"/>
      <c r="WGY85" s="184"/>
      <c r="WGZ85" s="184"/>
      <c r="WHA85" s="184"/>
      <c r="WHB85" s="184"/>
      <c r="WHC85" s="184"/>
      <c r="WHD85" s="184"/>
      <c r="WHE85" s="184"/>
      <c r="WHF85" s="184"/>
      <c r="WHG85" s="184"/>
      <c r="WHH85" s="184"/>
      <c r="WHI85" s="184"/>
      <c r="WHJ85" s="184"/>
      <c r="WHK85" s="184"/>
      <c r="WHL85" s="184"/>
      <c r="WHM85" s="184"/>
      <c r="WHN85" s="184"/>
      <c r="WHO85" s="184"/>
      <c r="WHP85" s="184"/>
      <c r="WHQ85" s="184"/>
      <c r="WHR85" s="184"/>
      <c r="WHS85" s="184"/>
      <c r="WHT85" s="184"/>
      <c r="WHU85" s="184"/>
      <c r="WHV85" s="184"/>
      <c r="WHW85" s="184"/>
      <c r="WHX85" s="184"/>
      <c r="WHY85" s="184"/>
      <c r="WHZ85" s="184"/>
      <c r="WIA85" s="184"/>
      <c r="WIB85" s="184"/>
      <c r="WIC85" s="184"/>
      <c r="WID85" s="184"/>
      <c r="WIE85" s="184"/>
      <c r="WIF85" s="184"/>
      <c r="WIG85" s="184"/>
      <c r="WIH85" s="184"/>
      <c r="WII85" s="184"/>
      <c r="WIJ85" s="184"/>
      <c r="WIK85" s="184"/>
      <c r="WIL85" s="184"/>
      <c r="WIM85" s="184"/>
      <c r="WIN85" s="184"/>
      <c r="WIO85" s="184"/>
      <c r="WIP85" s="184"/>
      <c r="WIQ85" s="184"/>
      <c r="WIR85" s="184"/>
      <c r="WIS85" s="184"/>
      <c r="WIT85" s="184"/>
      <c r="WIU85" s="184"/>
      <c r="WIV85" s="184"/>
      <c r="WIW85" s="184"/>
      <c r="WIX85" s="184"/>
      <c r="WIY85" s="184"/>
      <c r="WIZ85" s="184"/>
      <c r="WJA85" s="184"/>
      <c r="WJB85" s="184"/>
      <c r="WJC85" s="184"/>
      <c r="WJD85" s="184"/>
      <c r="WJE85" s="184"/>
      <c r="WJF85" s="184"/>
      <c r="WJG85" s="184"/>
      <c r="WJH85" s="184"/>
      <c r="WJI85" s="184"/>
      <c r="WJJ85" s="184"/>
      <c r="WJK85" s="184"/>
      <c r="WJL85" s="184"/>
      <c r="WJM85" s="184"/>
      <c r="WJN85" s="184"/>
      <c r="WJO85" s="184"/>
      <c r="WJP85" s="184"/>
      <c r="WJQ85" s="184"/>
      <c r="WJR85" s="184"/>
      <c r="WJS85" s="184"/>
      <c r="WJT85" s="184"/>
      <c r="WJU85" s="184"/>
      <c r="WJV85" s="184"/>
      <c r="WJW85" s="184"/>
      <c r="WJX85" s="184"/>
      <c r="WJY85" s="184"/>
      <c r="WJZ85" s="184"/>
      <c r="WKA85" s="184"/>
      <c r="WKB85" s="184"/>
      <c r="WKC85" s="184"/>
      <c r="WKD85" s="184"/>
      <c r="WKE85" s="184"/>
      <c r="WKF85" s="184"/>
      <c r="WKG85" s="184"/>
      <c r="WKH85" s="184"/>
      <c r="WKI85" s="184"/>
      <c r="WKJ85" s="184"/>
      <c r="WKK85" s="184"/>
      <c r="WKL85" s="184"/>
      <c r="WKM85" s="184"/>
      <c r="WKN85" s="184"/>
      <c r="WKO85" s="184"/>
      <c r="WKP85" s="184"/>
      <c r="WKQ85" s="184"/>
      <c r="WKR85" s="184"/>
      <c r="WKS85" s="184"/>
      <c r="WKT85" s="184"/>
      <c r="WKU85" s="184"/>
      <c r="WKV85" s="184"/>
      <c r="WKW85" s="184"/>
      <c r="WKX85" s="184"/>
      <c r="WKY85" s="184"/>
      <c r="WKZ85" s="184"/>
      <c r="WLA85" s="184"/>
      <c r="WLB85" s="184"/>
      <c r="WLC85" s="184"/>
      <c r="WLD85" s="184"/>
      <c r="WLE85" s="184"/>
      <c r="WLF85" s="184"/>
      <c r="WLG85" s="184"/>
      <c r="WLH85" s="184"/>
      <c r="WLI85" s="184"/>
      <c r="WLJ85" s="184"/>
      <c r="WLK85" s="184"/>
      <c r="WLL85" s="184"/>
      <c r="WLM85" s="184"/>
      <c r="WLN85" s="184"/>
      <c r="WLO85" s="184"/>
      <c r="WLP85" s="184"/>
      <c r="WLQ85" s="184"/>
      <c r="WLR85" s="184"/>
      <c r="WLS85" s="184"/>
      <c r="WLT85" s="184"/>
      <c r="WLU85" s="184"/>
      <c r="WLV85" s="184"/>
      <c r="WLW85" s="184"/>
      <c r="WLX85" s="184"/>
      <c r="WLY85" s="184"/>
      <c r="WLZ85" s="184"/>
      <c r="WMA85" s="184"/>
      <c r="WMB85" s="184"/>
      <c r="WMC85" s="184"/>
      <c r="WMD85" s="184"/>
      <c r="WME85" s="184"/>
      <c r="WMF85" s="184"/>
      <c r="WMG85" s="184"/>
      <c r="WMH85" s="184"/>
      <c r="WMI85" s="184"/>
      <c r="WMJ85" s="184"/>
      <c r="WMK85" s="184"/>
      <c r="WML85" s="184"/>
      <c r="WMM85" s="184"/>
      <c r="WMN85" s="184"/>
      <c r="WMO85" s="184"/>
      <c r="WMP85" s="184"/>
      <c r="WMQ85" s="184"/>
      <c r="WMR85" s="184"/>
      <c r="WMS85" s="184"/>
      <c r="WMT85" s="184"/>
      <c r="WMU85" s="184"/>
      <c r="WMV85" s="184"/>
      <c r="WMW85" s="184"/>
      <c r="WMX85" s="184"/>
      <c r="WMY85" s="184"/>
      <c r="WMZ85" s="184"/>
      <c r="WNA85" s="184"/>
      <c r="WNB85" s="184"/>
      <c r="WNC85" s="184"/>
      <c r="WND85" s="184"/>
      <c r="WNE85" s="184"/>
      <c r="WNF85" s="184"/>
      <c r="WNG85" s="184"/>
      <c r="WNH85" s="184"/>
      <c r="WNI85" s="184"/>
      <c r="WNJ85" s="184"/>
      <c r="WNK85" s="184"/>
      <c r="WNL85" s="184"/>
      <c r="WNM85" s="184"/>
      <c r="WNN85" s="184"/>
      <c r="WNO85" s="184"/>
      <c r="WNP85" s="184"/>
      <c r="WNQ85" s="184"/>
      <c r="WNR85" s="184"/>
      <c r="WNS85" s="184"/>
      <c r="WNT85" s="184"/>
      <c r="WNU85" s="184"/>
      <c r="WNV85" s="184"/>
      <c r="WNW85" s="184"/>
      <c r="WNX85" s="184"/>
      <c r="WNY85" s="184"/>
      <c r="WNZ85" s="184"/>
      <c r="WOA85" s="184"/>
      <c r="WOB85" s="184"/>
      <c r="WOC85" s="184"/>
      <c r="WOD85" s="184"/>
      <c r="WOE85" s="184"/>
      <c r="WOF85" s="184"/>
      <c r="WOG85" s="184"/>
      <c r="WOH85" s="184"/>
      <c r="WOI85" s="184"/>
      <c r="WOJ85" s="184"/>
      <c r="WOK85" s="184"/>
      <c r="WOL85" s="184"/>
      <c r="WOM85" s="184"/>
      <c r="WON85" s="184"/>
      <c r="WOO85" s="184"/>
      <c r="WOP85" s="184"/>
      <c r="WOQ85" s="184"/>
      <c r="WOR85" s="184"/>
      <c r="WOS85" s="184"/>
      <c r="WOT85" s="184"/>
      <c r="WOU85" s="184"/>
      <c r="WOV85" s="184"/>
      <c r="WOW85" s="184"/>
      <c r="WOX85" s="184"/>
      <c r="WOY85" s="184"/>
      <c r="WOZ85" s="184"/>
      <c r="WPA85" s="184"/>
      <c r="WPB85" s="184"/>
      <c r="WPC85" s="184"/>
      <c r="WPD85" s="184"/>
      <c r="WPE85" s="184"/>
      <c r="WPF85" s="184"/>
      <c r="WPG85" s="184"/>
      <c r="WPH85" s="184"/>
      <c r="WPI85" s="184"/>
      <c r="WPJ85" s="184"/>
      <c r="WPK85" s="184"/>
      <c r="WPL85" s="184"/>
      <c r="WPM85" s="184"/>
      <c r="WPN85" s="184"/>
      <c r="WPO85" s="184"/>
      <c r="WPP85" s="184"/>
      <c r="WPQ85" s="184"/>
      <c r="WPR85" s="184"/>
      <c r="WPS85" s="184"/>
      <c r="WPT85" s="184"/>
      <c r="WPU85" s="184"/>
      <c r="WPV85" s="184"/>
      <c r="WPW85" s="184"/>
      <c r="WPX85" s="184"/>
      <c r="WPY85" s="184"/>
      <c r="WPZ85" s="184"/>
      <c r="WQA85" s="184"/>
      <c r="WQB85" s="184"/>
      <c r="WQC85" s="184"/>
      <c r="WQD85" s="184"/>
      <c r="WQE85" s="184"/>
      <c r="WQF85" s="184"/>
      <c r="WQG85" s="184"/>
      <c r="WQH85" s="184"/>
      <c r="WQI85" s="184"/>
      <c r="WQJ85" s="184"/>
      <c r="WQK85" s="184"/>
      <c r="WQL85" s="184"/>
      <c r="WQM85" s="184"/>
      <c r="WQN85" s="184"/>
      <c r="WQO85" s="184"/>
      <c r="WQP85" s="184"/>
      <c r="WQQ85" s="184"/>
      <c r="WQR85" s="184"/>
      <c r="WQS85" s="184"/>
      <c r="WQT85" s="184"/>
      <c r="WQU85" s="184"/>
      <c r="WQV85" s="184"/>
      <c r="WQW85" s="184"/>
      <c r="WQX85" s="184"/>
      <c r="WQY85" s="184"/>
      <c r="WQZ85" s="184"/>
      <c r="WRA85" s="184"/>
      <c r="WRB85" s="184"/>
      <c r="WRC85" s="184"/>
      <c r="WRD85" s="184"/>
      <c r="WRE85" s="184"/>
      <c r="WRF85" s="184"/>
      <c r="WRG85" s="184"/>
      <c r="WRH85" s="184"/>
      <c r="WRI85" s="184"/>
      <c r="WRJ85" s="184"/>
      <c r="WRK85" s="184"/>
      <c r="WRL85" s="184"/>
      <c r="WRM85" s="184"/>
      <c r="WRN85" s="184"/>
      <c r="WRO85" s="184"/>
      <c r="WRP85" s="184"/>
      <c r="WRQ85" s="184"/>
      <c r="WRR85" s="184"/>
      <c r="WRS85" s="184"/>
      <c r="WRT85" s="184"/>
      <c r="WRU85" s="184"/>
      <c r="WRV85" s="184"/>
      <c r="WRW85" s="184"/>
      <c r="WRX85" s="184"/>
      <c r="WRY85" s="184"/>
      <c r="WRZ85" s="184"/>
      <c r="WSA85" s="184"/>
      <c r="WSB85" s="184"/>
      <c r="WSC85" s="184"/>
      <c r="WSD85" s="184"/>
      <c r="WSE85" s="184"/>
      <c r="WSF85" s="184"/>
      <c r="WSG85" s="184"/>
      <c r="WSH85" s="184"/>
      <c r="WSI85" s="184"/>
      <c r="WSJ85" s="184"/>
      <c r="WSK85" s="184"/>
      <c r="WSL85" s="184"/>
      <c r="WSM85" s="184"/>
      <c r="WSN85" s="184"/>
      <c r="WSO85" s="184"/>
      <c r="WSP85" s="184"/>
      <c r="WSQ85" s="184"/>
      <c r="WSR85" s="184"/>
      <c r="WSS85" s="184"/>
      <c r="WST85" s="184"/>
      <c r="WSU85" s="184"/>
      <c r="WSV85" s="184"/>
      <c r="WSW85" s="184"/>
      <c r="WSX85" s="184"/>
      <c r="WSY85" s="184"/>
      <c r="WSZ85" s="184"/>
      <c r="WTA85" s="184"/>
      <c r="WTB85" s="184"/>
      <c r="WTC85" s="184"/>
      <c r="WTD85" s="184"/>
      <c r="WTE85" s="184"/>
      <c r="WTF85" s="184"/>
      <c r="WTG85" s="184"/>
      <c r="WTH85" s="184"/>
      <c r="WTI85" s="184"/>
      <c r="WTJ85" s="184"/>
      <c r="WTK85" s="184"/>
      <c r="WTL85" s="184"/>
      <c r="WTM85" s="184"/>
      <c r="WTN85" s="184"/>
      <c r="WTO85" s="184"/>
      <c r="WTP85" s="184"/>
      <c r="WTQ85" s="184"/>
      <c r="WTR85" s="184"/>
      <c r="WTS85" s="184"/>
      <c r="WTT85" s="184"/>
      <c r="WTU85" s="184"/>
      <c r="WTV85" s="184"/>
      <c r="WTW85" s="184"/>
      <c r="WTX85" s="184"/>
      <c r="WTY85" s="184"/>
      <c r="WTZ85" s="184"/>
      <c r="WUA85" s="184"/>
      <c r="WUB85" s="184"/>
      <c r="WUC85" s="184"/>
      <c r="WUD85" s="184"/>
      <c r="WUE85" s="184"/>
      <c r="WUF85" s="184"/>
      <c r="WUG85" s="184"/>
      <c r="WUH85" s="184"/>
      <c r="WUI85" s="184"/>
      <c r="WUJ85" s="184"/>
      <c r="WUK85" s="184"/>
      <c r="WUL85" s="184"/>
      <c r="WUM85" s="184"/>
      <c r="WUN85" s="184"/>
      <c r="WUO85" s="184"/>
      <c r="WUP85" s="184"/>
      <c r="WUQ85" s="184"/>
      <c r="WUR85" s="184"/>
      <c r="WUS85" s="184"/>
      <c r="WUT85" s="184"/>
      <c r="WUU85" s="184"/>
      <c r="WUV85" s="184"/>
      <c r="WUW85" s="184"/>
      <c r="WUX85" s="184"/>
      <c r="WUY85" s="184"/>
      <c r="WUZ85" s="184"/>
      <c r="WVA85" s="184"/>
      <c r="WVB85" s="184"/>
      <c r="WVC85" s="184"/>
      <c r="WVD85" s="184"/>
      <c r="WVE85" s="184"/>
      <c r="WVF85" s="184"/>
      <c r="WVG85" s="184"/>
      <c r="WVH85" s="184"/>
      <c r="WVI85" s="184"/>
      <c r="WVJ85" s="184"/>
      <c r="WVK85" s="184"/>
      <c r="WVL85" s="184"/>
      <c r="WVM85" s="184"/>
    </row>
    <row r="86" spans="1:16133" x14ac:dyDescent="0.25">
      <c r="A86"/>
      <c r="B86"/>
      <c r="C86"/>
      <c r="D86"/>
      <c r="E86"/>
      <c r="F86"/>
      <c r="G86"/>
      <c r="H86"/>
      <c r="I86"/>
      <c r="J86" s="184"/>
      <c r="K86" s="184"/>
      <c r="L86" s="184"/>
      <c r="M86" s="184"/>
      <c r="N86" s="184"/>
      <c r="O86" s="184"/>
      <c r="P86" s="184"/>
      <c r="Q86" s="184"/>
      <c r="R86" s="184"/>
      <c r="S86" s="184"/>
      <c r="T86" s="184"/>
      <c r="U86" s="184"/>
      <c r="V86" s="184"/>
      <c r="W86" s="184"/>
      <c r="X86" s="184"/>
      <c r="Y86" s="184"/>
      <c r="Z86" s="184"/>
      <c r="AA86" s="184"/>
      <c r="AB86" s="184"/>
      <c r="AC86" s="184"/>
      <c r="AD86" s="184"/>
      <c r="AE86" s="184"/>
      <c r="AF86" s="184"/>
      <c r="AG86" s="184"/>
      <c r="AH86" s="184"/>
      <c r="AI86" s="184"/>
      <c r="AJ86" s="184"/>
      <c r="AK86" s="184"/>
      <c r="AL86" s="184"/>
      <c r="AM86" s="184"/>
      <c r="AN86" s="184"/>
      <c r="AO86" s="184"/>
      <c r="AP86" s="184"/>
      <c r="AQ86" s="184"/>
      <c r="AR86" s="184"/>
      <c r="AS86" s="184"/>
      <c r="AT86" s="184"/>
      <c r="AU86" s="184"/>
      <c r="AV86" s="184"/>
      <c r="AW86" s="184"/>
      <c r="AX86" s="184"/>
      <c r="AY86" s="184"/>
      <c r="AZ86" s="184"/>
      <c r="BA86" s="184"/>
      <c r="BB86" s="184"/>
      <c r="BC86" s="184"/>
      <c r="BD86" s="184"/>
      <c r="BE86" s="184"/>
      <c r="BF86" s="184"/>
      <c r="BG86" s="184"/>
      <c r="BH86" s="184"/>
      <c r="BI86" s="184"/>
      <c r="BJ86" s="184"/>
      <c r="BK86" s="184"/>
      <c r="BL86" s="184"/>
      <c r="BM86" s="184"/>
      <c r="BN86" s="184"/>
      <c r="BO86" s="184"/>
      <c r="BP86" s="184"/>
      <c r="BQ86" s="184"/>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184"/>
      <c r="CO86" s="184"/>
      <c r="CP86" s="184"/>
      <c r="CQ86" s="184"/>
      <c r="CR86" s="184"/>
      <c r="CS86" s="184"/>
      <c r="CT86" s="184"/>
      <c r="CU86" s="184"/>
      <c r="CV86" s="184"/>
      <c r="CW86" s="184"/>
      <c r="CX86" s="184"/>
      <c r="CY86" s="184"/>
      <c r="CZ86" s="184"/>
      <c r="DA86" s="184"/>
      <c r="DB86" s="184"/>
      <c r="DC86" s="184"/>
      <c r="DD86" s="184"/>
      <c r="DE86" s="184"/>
      <c r="DF86" s="184"/>
      <c r="DG86" s="184"/>
      <c r="DH86" s="184"/>
      <c r="DI86" s="184"/>
      <c r="DJ86" s="184"/>
      <c r="DK86" s="184"/>
      <c r="DL86" s="184"/>
      <c r="DM86" s="184"/>
      <c r="DN86" s="184"/>
      <c r="DO86" s="184"/>
      <c r="DP86" s="184"/>
      <c r="DQ86" s="184"/>
      <c r="DR86" s="184"/>
      <c r="DS86" s="184"/>
      <c r="DT86" s="184"/>
      <c r="DU86" s="184"/>
      <c r="DV86" s="184"/>
      <c r="DW86" s="184"/>
      <c r="DX86" s="184"/>
      <c r="DY86" s="184"/>
      <c r="DZ86" s="184"/>
      <c r="EA86" s="184"/>
      <c r="EB86" s="184"/>
      <c r="EC86" s="184"/>
      <c r="ED86" s="184"/>
      <c r="EE86" s="184"/>
      <c r="EF86" s="184"/>
      <c r="EG86" s="184"/>
      <c r="EH86" s="184"/>
      <c r="EI86" s="184"/>
      <c r="EJ86" s="184"/>
      <c r="EK86" s="184"/>
      <c r="EL86" s="184"/>
      <c r="EM86" s="184"/>
      <c r="EN86" s="184"/>
      <c r="EO86" s="184"/>
      <c r="EP86" s="184"/>
      <c r="EQ86" s="184"/>
      <c r="ER86" s="184"/>
      <c r="ES86" s="184"/>
      <c r="ET86" s="184"/>
      <c r="EU86" s="184"/>
      <c r="EV86" s="184"/>
      <c r="EW86" s="184"/>
      <c r="EX86" s="184"/>
      <c r="EY86" s="184"/>
      <c r="EZ86" s="184"/>
      <c r="FA86" s="184"/>
      <c r="FB86" s="184"/>
      <c r="FC86" s="184"/>
      <c r="FD86" s="184"/>
      <c r="FE86" s="184"/>
      <c r="FF86" s="184"/>
      <c r="FG86" s="184"/>
      <c r="FH86" s="184"/>
      <c r="FI86" s="184"/>
      <c r="FJ86" s="184"/>
      <c r="FK86" s="184"/>
      <c r="FL86" s="184"/>
      <c r="FM86" s="184"/>
      <c r="FN86" s="184"/>
      <c r="FO86" s="184"/>
      <c r="FP86" s="184"/>
      <c r="FQ86" s="184"/>
      <c r="FR86" s="184"/>
      <c r="FS86" s="184"/>
      <c r="FT86" s="184"/>
      <c r="FU86" s="184"/>
      <c r="FV86" s="184"/>
      <c r="FW86" s="184"/>
      <c r="FX86" s="184"/>
      <c r="FY86" s="184"/>
      <c r="FZ86" s="184"/>
      <c r="GA86" s="184"/>
      <c r="GB86" s="184"/>
      <c r="GC86" s="184"/>
      <c r="GD86" s="184"/>
      <c r="GE86" s="184"/>
      <c r="GF86" s="184"/>
      <c r="GG86" s="184"/>
      <c r="GH86" s="184"/>
      <c r="GI86" s="184"/>
      <c r="GJ86" s="184"/>
      <c r="GK86" s="184"/>
      <c r="GL86" s="184"/>
      <c r="GM86" s="184"/>
      <c r="GN86" s="184"/>
      <c r="GO86" s="184"/>
      <c r="GP86" s="184"/>
      <c r="GQ86" s="184"/>
      <c r="GR86" s="184"/>
      <c r="GS86" s="184"/>
      <c r="GT86" s="184"/>
      <c r="GU86" s="184"/>
      <c r="GV86" s="184"/>
      <c r="GW86" s="184"/>
      <c r="GX86" s="184"/>
      <c r="GY86" s="184"/>
      <c r="GZ86" s="184"/>
      <c r="HA86" s="184"/>
      <c r="HB86" s="184"/>
      <c r="HC86" s="184"/>
      <c r="HD86" s="184"/>
      <c r="HE86" s="184"/>
      <c r="HF86" s="184"/>
      <c r="HG86" s="184"/>
      <c r="HH86" s="184"/>
      <c r="HI86" s="184"/>
      <c r="HJ86" s="184"/>
      <c r="HK86" s="184"/>
      <c r="HL86" s="184"/>
      <c r="HM86" s="184"/>
      <c r="HN86" s="184"/>
      <c r="HO86" s="184"/>
      <c r="HP86" s="184"/>
      <c r="HQ86" s="184"/>
      <c r="HR86" s="184"/>
      <c r="HS86" s="184"/>
      <c r="HT86" s="184"/>
      <c r="HU86" s="184"/>
      <c r="HV86" s="184"/>
      <c r="HW86" s="184"/>
      <c r="HX86" s="184"/>
      <c r="HY86" s="184"/>
      <c r="HZ86" s="184"/>
      <c r="IA86" s="184"/>
      <c r="IB86" s="184"/>
      <c r="IC86" s="184"/>
      <c r="ID86" s="184"/>
      <c r="IE86" s="184"/>
      <c r="IF86" s="184"/>
      <c r="IG86" s="184"/>
      <c r="IH86" s="184"/>
      <c r="II86" s="184"/>
      <c r="IJ86" s="184"/>
      <c r="IK86" s="184"/>
      <c r="IL86" s="184"/>
      <c r="IM86" s="184"/>
      <c r="IN86" s="184"/>
      <c r="IO86" s="184"/>
      <c r="IP86" s="184"/>
      <c r="IQ86" s="184"/>
      <c r="IR86" s="184"/>
      <c r="IS86" s="184"/>
      <c r="IT86" s="184"/>
      <c r="IU86" s="184"/>
      <c r="IV86" s="184"/>
      <c r="IW86" s="184"/>
      <c r="IX86" s="184"/>
      <c r="IY86" s="184"/>
      <c r="IZ86" s="184"/>
      <c r="JA86" s="184"/>
      <c r="JB86" s="184"/>
      <c r="JC86" s="184"/>
      <c r="JD86" s="184"/>
      <c r="JE86" s="184"/>
      <c r="JF86" s="184"/>
      <c r="JG86" s="184"/>
      <c r="JH86" s="184"/>
      <c r="JI86" s="184"/>
      <c r="JJ86" s="184"/>
      <c r="JK86" s="184"/>
      <c r="JL86" s="184"/>
      <c r="JM86" s="184"/>
      <c r="JN86" s="184"/>
      <c r="JO86" s="184"/>
      <c r="JP86" s="184"/>
      <c r="JQ86" s="184"/>
      <c r="JR86" s="184"/>
      <c r="JS86" s="184"/>
      <c r="JT86" s="184"/>
      <c r="JU86" s="184"/>
      <c r="JV86" s="184"/>
      <c r="JW86" s="184"/>
      <c r="JX86" s="184"/>
      <c r="JY86" s="184"/>
      <c r="JZ86" s="184"/>
      <c r="KA86" s="184"/>
      <c r="KB86" s="184"/>
      <c r="KC86" s="184"/>
      <c r="KD86" s="184"/>
      <c r="KE86" s="184"/>
      <c r="KF86" s="184"/>
      <c r="KG86" s="184"/>
      <c r="KH86" s="184"/>
      <c r="KI86" s="184"/>
      <c r="KJ86" s="184"/>
      <c r="KK86" s="184"/>
      <c r="KL86" s="184"/>
      <c r="KM86" s="184"/>
      <c r="KN86" s="184"/>
      <c r="KO86" s="184"/>
      <c r="KP86" s="184"/>
      <c r="KQ86" s="184"/>
      <c r="KR86" s="184"/>
      <c r="KS86" s="184"/>
      <c r="KT86" s="184"/>
      <c r="KU86" s="184"/>
      <c r="KV86" s="184"/>
      <c r="KW86" s="184"/>
      <c r="KX86" s="184"/>
      <c r="KY86" s="184"/>
      <c r="KZ86" s="184"/>
      <c r="LA86" s="184"/>
      <c r="LB86" s="184"/>
      <c r="LC86" s="184"/>
      <c r="LD86" s="184"/>
      <c r="LE86" s="184"/>
      <c r="LF86" s="184"/>
      <c r="LG86" s="184"/>
      <c r="LH86" s="184"/>
      <c r="LI86" s="184"/>
      <c r="LJ86" s="184"/>
      <c r="LK86" s="184"/>
      <c r="LL86" s="184"/>
      <c r="LM86" s="184"/>
      <c r="LN86" s="184"/>
      <c r="LO86" s="184"/>
      <c r="LP86" s="184"/>
      <c r="LQ86" s="184"/>
      <c r="LR86" s="184"/>
      <c r="LS86" s="184"/>
      <c r="LT86" s="184"/>
      <c r="LU86" s="184"/>
      <c r="LV86" s="184"/>
      <c r="LW86" s="184"/>
      <c r="LX86" s="184"/>
      <c r="LY86" s="184"/>
      <c r="LZ86" s="184"/>
      <c r="MA86" s="184"/>
      <c r="MB86" s="184"/>
      <c r="MC86" s="184"/>
      <c r="MD86" s="184"/>
      <c r="ME86" s="184"/>
      <c r="MF86" s="184"/>
      <c r="MG86" s="184"/>
      <c r="MH86" s="184"/>
      <c r="MI86" s="184"/>
      <c r="MJ86" s="184"/>
      <c r="MK86" s="184"/>
      <c r="ML86" s="184"/>
      <c r="MM86" s="184"/>
      <c r="MN86" s="184"/>
      <c r="MO86" s="184"/>
      <c r="MP86" s="184"/>
      <c r="MQ86" s="184"/>
      <c r="MR86" s="184"/>
      <c r="MS86" s="184"/>
      <c r="MT86" s="184"/>
      <c r="MU86" s="184"/>
      <c r="MV86" s="184"/>
      <c r="MW86" s="184"/>
      <c r="MX86" s="184"/>
      <c r="MY86" s="184"/>
      <c r="MZ86" s="184"/>
      <c r="NA86" s="184"/>
      <c r="NB86" s="184"/>
      <c r="NC86" s="184"/>
      <c r="ND86" s="184"/>
      <c r="NE86" s="184"/>
      <c r="NF86" s="184"/>
      <c r="NG86" s="184"/>
      <c r="NH86" s="184"/>
      <c r="NI86" s="184"/>
      <c r="NJ86" s="184"/>
      <c r="NK86" s="184"/>
      <c r="NL86" s="184"/>
      <c r="NM86" s="184"/>
      <c r="NN86" s="184"/>
      <c r="NO86" s="184"/>
      <c r="NP86" s="184"/>
      <c r="NQ86" s="184"/>
      <c r="NR86" s="184"/>
      <c r="NS86" s="184"/>
      <c r="NT86" s="184"/>
      <c r="NU86" s="184"/>
      <c r="NV86" s="184"/>
      <c r="NW86" s="184"/>
      <c r="NX86" s="184"/>
      <c r="NY86" s="184"/>
      <c r="NZ86" s="184"/>
      <c r="OA86" s="184"/>
      <c r="OB86" s="184"/>
      <c r="OC86" s="184"/>
      <c r="OD86" s="184"/>
      <c r="OE86" s="184"/>
      <c r="OF86" s="184"/>
      <c r="OG86" s="184"/>
      <c r="OH86" s="184"/>
      <c r="OI86" s="184"/>
      <c r="OJ86" s="184"/>
      <c r="OK86" s="184"/>
      <c r="OL86" s="184"/>
      <c r="OM86" s="184"/>
      <c r="ON86" s="184"/>
      <c r="OO86" s="184"/>
      <c r="OP86" s="184"/>
      <c r="OQ86" s="184"/>
      <c r="OR86" s="184"/>
      <c r="OS86" s="184"/>
      <c r="OT86" s="184"/>
      <c r="OU86" s="184"/>
      <c r="OV86" s="184"/>
      <c r="OW86" s="184"/>
      <c r="OX86" s="184"/>
      <c r="OY86" s="184"/>
      <c r="OZ86" s="184"/>
      <c r="PA86" s="184"/>
      <c r="PB86" s="184"/>
      <c r="PC86" s="184"/>
      <c r="PD86" s="184"/>
      <c r="PE86" s="184"/>
      <c r="PF86" s="184"/>
      <c r="PG86" s="184"/>
      <c r="PH86" s="184"/>
      <c r="PI86" s="184"/>
      <c r="PJ86" s="184"/>
      <c r="PK86" s="184"/>
      <c r="PL86" s="184"/>
      <c r="PM86" s="184"/>
      <c r="PN86" s="184"/>
      <c r="PO86" s="184"/>
      <c r="PP86" s="184"/>
      <c r="PQ86" s="184"/>
      <c r="PR86" s="184"/>
      <c r="PS86" s="184"/>
      <c r="PT86" s="184"/>
      <c r="PU86" s="184"/>
      <c r="PV86" s="184"/>
      <c r="PW86" s="184"/>
      <c r="PX86" s="184"/>
      <c r="PY86" s="184"/>
      <c r="PZ86" s="184"/>
      <c r="QA86" s="184"/>
      <c r="QB86" s="184"/>
      <c r="QC86" s="184"/>
      <c r="QD86" s="184"/>
      <c r="QE86" s="184"/>
      <c r="QF86" s="184"/>
      <c r="QG86" s="184"/>
      <c r="QH86" s="184"/>
      <c r="QI86" s="184"/>
      <c r="QJ86" s="184"/>
      <c r="QK86" s="184"/>
      <c r="QL86" s="184"/>
      <c r="QM86" s="184"/>
      <c r="QN86" s="184"/>
      <c r="QO86" s="184"/>
      <c r="QP86" s="184"/>
      <c r="QQ86" s="184"/>
      <c r="QR86" s="184"/>
      <c r="QS86" s="184"/>
      <c r="QT86" s="184"/>
      <c r="QU86" s="184"/>
      <c r="QV86" s="184"/>
      <c r="QW86" s="184"/>
      <c r="QX86" s="184"/>
      <c r="QY86" s="184"/>
      <c r="QZ86" s="184"/>
      <c r="RA86" s="184"/>
      <c r="RB86" s="184"/>
      <c r="RC86" s="184"/>
      <c r="RD86" s="184"/>
      <c r="RE86" s="184"/>
      <c r="RF86" s="184"/>
      <c r="RG86" s="184"/>
      <c r="RH86" s="184"/>
      <c r="RI86" s="184"/>
      <c r="RJ86" s="184"/>
      <c r="RK86" s="184"/>
      <c r="RL86" s="184"/>
      <c r="RM86" s="184"/>
      <c r="RN86" s="184"/>
      <c r="RO86" s="184"/>
      <c r="RP86" s="184"/>
      <c r="RQ86" s="184"/>
      <c r="RR86" s="184"/>
      <c r="RS86" s="184"/>
      <c r="RT86" s="184"/>
      <c r="RU86" s="184"/>
      <c r="RV86" s="184"/>
      <c r="RW86" s="184"/>
      <c r="RX86" s="184"/>
      <c r="RY86" s="184"/>
      <c r="RZ86" s="184"/>
      <c r="SA86" s="184"/>
      <c r="SB86" s="184"/>
      <c r="SC86" s="184"/>
      <c r="SD86" s="184"/>
      <c r="SE86" s="184"/>
      <c r="SF86" s="184"/>
      <c r="SG86" s="184"/>
      <c r="SH86" s="184"/>
      <c r="SI86" s="184"/>
      <c r="SJ86" s="184"/>
      <c r="SK86" s="184"/>
      <c r="SL86" s="184"/>
      <c r="SM86" s="184"/>
      <c r="SN86" s="184"/>
      <c r="SO86" s="184"/>
      <c r="SP86" s="184"/>
      <c r="SQ86" s="184"/>
      <c r="SR86" s="184"/>
      <c r="SS86" s="184"/>
      <c r="ST86" s="184"/>
      <c r="SU86" s="184"/>
      <c r="SV86" s="184"/>
      <c r="SW86" s="184"/>
      <c r="SX86" s="184"/>
      <c r="SY86" s="184"/>
      <c r="SZ86" s="184"/>
      <c r="TA86" s="184"/>
      <c r="TB86" s="184"/>
      <c r="TC86" s="184"/>
      <c r="TD86" s="184"/>
      <c r="TE86" s="184"/>
      <c r="TF86" s="184"/>
      <c r="TG86" s="184"/>
      <c r="TH86" s="184"/>
      <c r="TI86" s="184"/>
      <c r="TJ86" s="184"/>
      <c r="TK86" s="184"/>
      <c r="TL86" s="184"/>
      <c r="TM86" s="184"/>
      <c r="TN86" s="184"/>
      <c r="TO86" s="184"/>
      <c r="TP86" s="184"/>
      <c r="TQ86" s="184"/>
      <c r="TR86" s="184"/>
      <c r="TS86" s="184"/>
      <c r="TT86" s="184"/>
      <c r="TU86" s="184"/>
      <c r="TV86" s="184"/>
      <c r="TW86" s="184"/>
      <c r="TX86" s="184"/>
      <c r="TY86" s="184"/>
      <c r="TZ86" s="184"/>
      <c r="UA86" s="184"/>
      <c r="UB86" s="184"/>
      <c r="UC86" s="184"/>
      <c r="UD86" s="184"/>
      <c r="UE86" s="184"/>
      <c r="UF86" s="184"/>
      <c r="UG86" s="184"/>
      <c r="UH86" s="184"/>
      <c r="UI86" s="184"/>
      <c r="UJ86" s="184"/>
      <c r="UK86" s="184"/>
      <c r="UL86" s="184"/>
      <c r="UM86" s="184"/>
      <c r="UN86" s="184"/>
      <c r="UO86" s="184"/>
      <c r="UP86" s="184"/>
      <c r="UQ86" s="184"/>
      <c r="UR86" s="184"/>
      <c r="US86" s="184"/>
      <c r="UT86" s="184"/>
      <c r="UU86" s="184"/>
      <c r="UV86" s="184"/>
      <c r="UW86" s="184"/>
      <c r="UX86" s="184"/>
      <c r="UY86" s="184"/>
      <c r="UZ86" s="184"/>
      <c r="VA86" s="184"/>
      <c r="VB86" s="184"/>
      <c r="VC86" s="184"/>
      <c r="VD86" s="184"/>
      <c r="VE86" s="184"/>
      <c r="VF86" s="184"/>
      <c r="VG86" s="184"/>
      <c r="VH86" s="184"/>
      <c r="VI86" s="184"/>
      <c r="VJ86" s="184"/>
      <c r="VK86" s="184"/>
      <c r="VL86" s="184"/>
      <c r="VM86" s="184"/>
      <c r="VN86" s="184"/>
      <c r="VO86" s="184"/>
      <c r="VP86" s="184"/>
      <c r="VQ86" s="184"/>
      <c r="VR86" s="184"/>
      <c r="VS86" s="184"/>
      <c r="VT86" s="184"/>
      <c r="VU86" s="184"/>
      <c r="VV86" s="184"/>
      <c r="VW86" s="184"/>
      <c r="VX86" s="184"/>
      <c r="VY86" s="184"/>
      <c r="VZ86" s="184"/>
      <c r="WA86" s="184"/>
      <c r="WB86" s="184"/>
      <c r="WC86" s="184"/>
      <c r="WD86" s="184"/>
      <c r="WE86" s="184"/>
      <c r="WF86" s="184"/>
      <c r="WG86" s="184"/>
      <c r="WH86" s="184"/>
      <c r="WI86" s="184"/>
      <c r="WJ86" s="184"/>
      <c r="WK86" s="184"/>
      <c r="WL86" s="184"/>
      <c r="WM86" s="184"/>
      <c r="WN86" s="184"/>
      <c r="WO86" s="184"/>
      <c r="WP86" s="184"/>
      <c r="WQ86" s="184"/>
      <c r="WR86" s="184"/>
      <c r="WS86" s="184"/>
      <c r="WT86" s="184"/>
      <c r="WU86" s="184"/>
      <c r="WV86" s="184"/>
      <c r="WW86" s="184"/>
      <c r="WX86" s="184"/>
      <c r="WY86" s="184"/>
      <c r="WZ86" s="184"/>
      <c r="XA86" s="184"/>
      <c r="XB86" s="184"/>
      <c r="XC86" s="184"/>
      <c r="XD86" s="184"/>
      <c r="XE86" s="184"/>
      <c r="XF86" s="184"/>
      <c r="XG86" s="184"/>
      <c r="XH86" s="184"/>
      <c r="XI86" s="184"/>
      <c r="XJ86" s="184"/>
      <c r="XK86" s="184"/>
      <c r="XL86" s="184"/>
      <c r="XM86" s="184"/>
      <c r="XN86" s="184"/>
      <c r="XO86" s="184"/>
      <c r="XP86" s="184"/>
      <c r="XQ86" s="184"/>
      <c r="XR86" s="184"/>
      <c r="XS86" s="184"/>
      <c r="XT86" s="184"/>
      <c r="XU86" s="184"/>
      <c r="XV86" s="184"/>
      <c r="XW86" s="184"/>
      <c r="XX86" s="184"/>
      <c r="XY86" s="184"/>
      <c r="XZ86" s="184"/>
      <c r="YA86" s="184"/>
      <c r="YB86" s="184"/>
      <c r="YC86" s="184"/>
      <c r="YD86" s="184"/>
      <c r="YE86" s="184"/>
      <c r="YF86" s="184"/>
      <c r="YG86" s="184"/>
      <c r="YH86" s="184"/>
      <c r="YI86" s="184"/>
      <c r="YJ86" s="184"/>
      <c r="YK86" s="184"/>
      <c r="YL86" s="184"/>
      <c r="YM86" s="184"/>
      <c r="YN86" s="184"/>
      <c r="YO86" s="184"/>
      <c r="YP86" s="184"/>
      <c r="YQ86" s="184"/>
      <c r="YR86" s="184"/>
      <c r="YS86" s="184"/>
      <c r="YT86" s="184"/>
      <c r="YU86" s="184"/>
      <c r="YV86" s="184"/>
      <c r="YW86" s="184"/>
      <c r="YX86" s="184"/>
      <c r="YY86" s="184"/>
      <c r="YZ86" s="184"/>
      <c r="ZA86" s="184"/>
      <c r="ZB86" s="184"/>
      <c r="ZC86" s="184"/>
      <c r="ZD86" s="184"/>
      <c r="ZE86" s="184"/>
      <c r="ZF86" s="184"/>
      <c r="ZG86" s="184"/>
      <c r="ZH86" s="184"/>
      <c r="ZI86" s="184"/>
      <c r="ZJ86" s="184"/>
      <c r="ZK86" s="184"/>
      <c r="ZL86" s="184"/>
      <c r="ZM86" s="184"/>
      <c r="ZN86" s="184"/>
      <c r="ZO86" s="184"/>
      <c r="ZP86" s="184"/>
      <c r="ZQ86" s="184"/>
      <c r="ZR86" s="184"/>
      <c r="ZS86" s="184"/>
      <c r="ZT86" s="184"/>
      <c r="ZU86" s="184"/>
      <c r="ZV86" s="184"/>
      <c r="ZW86" s="184"/>
      <c r="ZX86" s="184"/>
      <c r="ZY86" s="184"/>
      <c r="ZZ86" s="184"/>
      <c r="AAA86" s="184"/>
      <c r="AAB86" s="184"/>
      <c r="AAC86" s="184"/>
      <c r="AAD86" s="184"/>
      <c r="AAE86" s="184"/>
      <c r="AAF86" s="184"/>
      <c r="AAG86" s="184"/>
      <c r="AAH86" s="184"/>
      <c r="AAI86" s="184"/>
      <c r="AAJ86" s="184"/>
      <c r="AAK86" s="184"/>
      <c r="AAL86" s="184"/>
      <c r="AAM86" s="184"/>
      <c r="AAN86" s="184"/>
      <c r="AAO86" s="184"/>
      <c r="AAP86" s="184"/>
      <c r="AAQ86" s="184"/>
      <c r="AAR86" s="184"/>
      <c r="AAS86" s="184"/>
      <c r="AAT86" s="184"/>
      <c r="AAU86" s="184"/>
      <c r="AAV86" s="184"/>
      <c r="AAW86" s="184"/>
      <c r="AAX86" s="184"/>
      <c r="AAY86" s="184"/>
      <c r="AAZ86" s="184"/>
      <c r="ABA86" s="184"/>
      <c r="ABB86" s="184"/>
      <c r="ABC86" s="184"/>
      <c r="ABD86" s="184"/>
      <c r="ABE86" s="184"/>
      <c r="ABF86" s="184"/>
      <c r="ABG86" s="184"/>
      <c r="ABH86" s="184"/>
      <c r="ABI86" s="184"/>
      <c r="ABJ86" s="184"/>
      <c r="ABK86" s="184"/>
      <c r="ABL86" s="184"/>
      <c r="ABM86" s="184"/>
      <c r="ABN86" s="184"/>
      <c r="ABO86" s="184"/>
      <c r="ABP86" s="184"/>
      <c r="ABQ86" s="184"/>
      <c r="ABR86" s="184"/>
      <c r="ABS86" s="184"/>
      <c r="ABT86" s="184"/>
      <c r="ABU86" s="184"/>
      <c r="ABV86" s="184"/>
      <c r="ABW86" s="184"/>
      <c r="ABX86" s="184"/>
      <c r="ABY86" s="184"/>
      <c r="ABZ86" s="184"/>
      <c r="ACA86" s="184"/>
      <c r="ACB86" s="184"/>
      <c r="ACC86" s="184"/>
      <c r="ACD86" s="184"/>
      <c r="ACE86" s="184"/>
      <c r="ACF86" s="184"/>
      <c r="ACG86" s="184"/>
      <c r="ACH86" s="184"/>
      <c r="ACI86" s="184"/>
      <c r="ACJ86" s="184"/>
      <c r="ACK86" s="184"/>
      <c r="ACL86" s="184"/>
      <c r="ACM86" s="184"/>
      <c r="ACN86" s="184"/>
      <c r="ACO86" s="184"/>
      <c r="ACP86" s="184"/>
      <c r="ACQ86" s="184"/>
      <c r="ACR86" s="184"/>
      <c r="ACS86" s="184"/>
      <c r="ACT86" s="184"/>
      <c r="ACU86" s="184"/>
      <c r="ACV86" s="184"/>
      <c r="ACW86" s="184"/>
      <c r="ACX86" s="184"/>
      <c r="ACY86" s="184"/>
      <c r="ACZ86" s="184"/>
      <c r="ADA86" s="184"/>
      <c r="ADB86" s="184"/>
      <c r="ADC86" s="184"/>
      <c r="ADD86" s="184"/>
      <c r="ADE86" s="184"/>
      <c r="ADF86" s="184"/>
      <c r="ADG86" s="184"/>
      <c r="ADH86" s="184"/>
      <c r="ADI86" s="184"/>
      <c r="ADJ86" s="184"/>
      <c r="ADK86" s="184"/>
      <c r="ADL86" s="184"/>
      <c r="ADM86" s="184"/>
      <c r="ADN86" s="184"/>
      <c r="ADO86" s="184"/>
      <c r="ADP86" s="184"/>
      <c r="ADQ86" s="184"/>
      <c r="ADR86" s="184"/>
      <c r="ADS86" s="184"/>
      <c r="ADT86" s="184"/>
      <c r="ADU86" s="184"/>
      <c r="ADV86" s="184"/>
      <c r="ADW86" s="184"/>
      <c r="ADX86" s="184"/>
      <c r="ADY86" s="184"/>
      <c r="ADZ86" s="184"/>
      <c r="AEA86" s="184"/>
      <c r="AEB86" s="184"/>
      <c r="AEC86" s="184"/>
      <c r="AED86" s="184"/>
      <c r="AEE86" s="184"/>
      <c r="AEF86" s="184"/>
      <c r="AEG86" s="184"/>
      <c r="AEH86" s="184"/>
      <c r="AEI86" s="184"/>
      <c r="AEJ86" s="184"/>
      <c r="AEK86" s="184"/>
      <c r="AEL86" s="184"/>
      <c r="AEM86" s="184"/>
      <c r="AEN86" s="184"/>
      <c r="AEO86" s="184"/>
      <c r="AEP86" s="184"/>
      <c r="AEQ86" s="184"/>
      <c r="AER86" s="184"/>
      <c r="AES86" s="184"/>
      <c r="AET86" s="184"/>
      <c r="AEU86" s="184"/>
      <c r="AEV86" s="184"/>
      <c r="AEW86" s="184"/>
      <c r="AEX86" s="184"/>
      <c r="AEY86" s="184"/>
      <c r="AEZ86" s="184"/>
      <c r="AFA86" s="184"/>
      <c r="AFB86" s="184"/>
      <c r="AFC86" s="184"/>
      <c r="AFD86" s="184"/>
      <c r="AFE86" s="184"/>
      <c r="AFF86" s="184"/>
      <c r="AFG86" s="184"/>
      <c r="AFH86" s="184"/>
      <c r="AFI86" s="184"/>
      <c r="AFJ86" s="184"/>
      <c r="AFK86" s="184"/>
      <c r="AFL86" s="184"/>
      <c r="AFM86" s="184"/>
      <c r="AFN86" s="184"/>
      <c r="AFO86" s="184"/>
      <c r="AFP86" s="184"/>
      <c r="AFQ86" s="184"/>
      <c r="AFR86" s="184"/>
      <c r="AFS86" s="184"/>
      <c r="AFT86" s="184"/>
      <c r="AFU86" s="184"/>
      <c r="AFV86" s="184"/>
      <c r="AFW86" s="184"/>
      <c r="AFX86" s="184"/>
      <c r="AFY86" s="184"/>
      <c r="AFZ86" s="184"/>
      <c r="AGA86" s="184"/>
      <c r="AGB86" s="184"/>
      <c r="AGC86" s="184"/>
      <c r="AGD86" s="184"/>
      <c r="AGE86" s="184"/>
      <c r="AGF86" s="184"/>
      <c r="AGG86" s="184"/>
      <c r="AGH86" s="184"/>
      <c r="AGI86" s="184"/>
      <c r="AGJ86" s="184"/>
      <c r="AGK86" s="184"/>
      <c r="AGL86" s="184"/>
      <c r="AGM86" s="184"/>
      <c r="AGN86" s="184"/>
      <c r="AGO86" s="184"/>
      <c r="AGP86" s="184"/>
      <c r="AGQ86" s="184"/>
      <c r="AGR86" s="184"/>
      <c r="AGS86" s="184"/>
      <c r="AGT86" s="184"/>
      <c r="AGU86" s="184"/>
      <c r="AGV86" s="184"/>
      <c r="AGW86" s="184"/>
      <c r="AGX86" s="184"/>
      <c r="AGY86" s="184"/>
      <c r="AGZ86" s="184"/>
      <c r="AHA86" s="184"/>
      <c r="AHB86" s="184"/>
      <c r="AHC86" s="184"/>
      <c r="AHD86" s="184"/>
      <c r="AHE86" s="184"/>
      <c r="AHF86" s="184"/>
      <c r="AHG86" s="184"/>
      <c r="AHH86" s="184"/>
      <c r="AHI86" s="184"/>
      <c r="AHJ86" s="184"/>
      <c r="AHK86" s="184"/>
      <c r="AHL86" s="184"/>
      <c r="AHM86" s="184"/>
      <c r="AHN86" s="184"/>
      <c r="AHO86" s="184"/>
      <c r="AHP86" s="184"/>
      <c r="AHQ86" s="184"/>
      <c r="AHR86" s="184"/>
      <c r="AHS86" s="184"/>
      <c r="AHT86" s="184"/>
      <c r="AHU86" s="184"/>
      <c r="AHV86" s="184"/>
      <c r="AHW86" s="184"/>
      <c r="AHX86" s="184"/>
      <c r="AHY86" s="184"/>
      <c r="AHZ86" s="184"/>
      <c r="AIA86" s="184"/>
      <c r="AIB86" s="184"/>
      <c r="AIC86" s="184"/>
      <c r="AID86" s="184"/>
      <c r="AIE86" s="184"/>
      <c r="AIF86" s="184"/>
      <c r="AIG86" s="184"/>
      <c r="AIH86" s="184"/>
      <c r="AII86" s="184"/>
      <c r="AIJ86" s="184"/>
      <c r="AIK86" s="184"/>
      <c r="AIL86" s="184"/>
      <c r="AIM86" s="184"/>
      <c r="AIN86" s="184"/>
      <c r="AIO86" s="184"/>
      <c r="AIP86" s="184"/>
      <c r="AIQ86" s="184"/>
      <c r="AIR86" s="184"/>
      <c r="AIS86" s="184"/>
      <c r="AIT86" s="184"/>
      <c r="AIU86" s="184"/>
      <c r="AIV86" s="184"/>
      <c r="AIW86" s="184"/>
      <c r="AIX86" s="184"/>
      <c r="AIY86" s="184"/>
      <c r="AIZ86" s="184"/>
      <c r="AJA86" s="184"/>
      <c r="AJB86" s="184"/>
      <c r="AJC86" s="184"/>
      <c r="AJD86" s="184"/>
      <c r="AJE86" s="184"/>
      <c r="AJF86" s="184"/>
      <c r="AJG86" s="184"/>
      <c r="AJH86" s="184"/>
      <c r="AJI86" s="184"/>
      <c r="AJJ86" s="184"/>
      <c r="AJK86" s="184"/>
      <c r="AJL86" s="184"/>
      <c r="AJM86" s="184"/>
      <c r="AJN86" s="184"/>
      <c r="AJO86" s="184"/>
      <c r="AJP86" s="184"/>
      <c r="AJQ86" s="184"/>
      <c r="AJR86" s="184"/>
      <c r="AJS86" s="184"/>
      <c r="AJT86" s="184"/>
      <c r="AJU86" s="184"/>
      <c r="AJV86" s="184"/>
      <c r="AJW86" s="184"/>
      <c r="AJX86" s="184"/>
      <c r="AJY86" s="184"/>
      <c r="AJZ86" s="184"/>
      <c r="AKA86" s="184"/>
      <c r="AKB86" s="184"/>
      <c r="AKC86" s="184"/>
      <c r="AKD86" s="184"/>
      <c r="AKE86" s="184"/>
      <c r="AKF86" s="184"/>
      <c r="AKG86" s="184"/>
      <c r="AKH86" s="184"/>
      <c r="AKI86" s="184"/>
      <c r="AKJ86" s="184"/>
      <c r="AKK86" s="184"/>
      <c r="AKL86" s="184"/>
      <c r="AKM86" s="184"/>
      <c r="AKN86" s="184"/>
      <c r="AKO86" s="184"/>
      <c r="AKP86" s="184"/>
      <c r="AKQ86" s="184"/>
      <c r="AKR86" s="184"/>
      <c r="AKS86" s="184"/>
      <c r="AKT86" s="184"/>
      <c r="AKU86" s="184"/>
      <c r="AKV86" s="184"/>
      <c r="AKW86" s="184"/>
      <c r="AKX86" s="184"/>
      <c r="AKY86" s="184"/>
      <c r="AKZ86" s="184"/>
      <c r="ALA86" s="184"/>
      <c r="ALB86" s="184"/>
      <c r="ALC86" s="184"/>
      <c r="ALD86" s="184"/>
      <c r="ALE86" s="184"/>
      <c r="ALF86" s="184"/>
      <c r="ALG86" s="184"/>
      <c r="ALH86" s="184"/>
      <c r="ALI86" s="184"/>
      <c r="ALJ86" s="184"/>
      <c r="ALK86" s="184"/>
      <c r="ALL86" s="184"/>
      <c r="ALM86" s="184"/>
      <c r="ALN86" s="184"/>
      <c r="ALO86" s="184"/>
      <c r="ALP86" s="184"/>
      <c r="ALQ86" s="184"/>
      <c r="ALR86" s="184"/>
      <c r="ALS86" s="184"/>
      <c r="ALT86" s="184"/>
      <c r="ALU86" s="184"/>
      <c r="ALV86" s="184"/>
      <c r="ALW86" s="184"/>
      <c r="ALX86" s="184"/>
      <c r="ALY86" s="184"/>
      <c r="ALZ86" s="184"/>
      <c r="AMA86" s="184"/>
      <c r="AMB86" s="184"/>
      <c r="AMC86" s="184"/>
      <c r="AMD86" s="184"/>
      <c r="AME86" s="184"/>
      <c r="AMF86" s="184"/>
      <c r="AMG86" s="184"/>
      <c r="AMH86" s="184"/>
      <c r="AMI86" s="184"/>
      <c r="AMJ86" s="184"/>
      <c r="AMK86" s="184"/>
      <c r="AML86" s="184"/>
      <c r="AMM86" s="184"/>
      <c r="AMN86" s="184"/>
      <c r="AMO86" s="184"/>
      <c r="AMP86" s="184"/>
      <c r="AMQ86" s="184"/>
      <c r="AMR86" s="184"/>
      <c r="AMS86" s="184"/>
      <c r="AMT86" s="184"/>
      <c r="AMU86" s="184"/>
      <c r="AMV86" s="184"/>
      <c r="AMW86" s="184"/>
      <c r="AMX86" s="184"/>
      <c r="AMY86" s="184"/>
      <c r="AMZ86" s="184"/>
      <c r="ANA86" s="184"/>
      <c r="ANB86" s="184"/>
      <c r="ANC86" s="184"/>
      <c r="AND86" s="184"/>
      <c r="ANE86" s="184"/>
      <c r="ANF86" s="184"/>
      <c r="ANG86" s="184"/>
      <c r="ANH86" s="184"/>
      <c r="ANI86" s="184"/>
      <c r="ANJ86" s="184"/>
      <c r="ANK86" s="184"/>
      <c r="ANL86" s="184"/>
      <c r="ANM86" s="184"/>
      <c r="ANN86" s="184"/>
      <c r="ANO86" s="184"/>
      <c r="ANP86" s="184"/>
      <c r="ANQ86" s="184"/>
      <c r="ANR86" s="184"/>
      <c r="ANS86" s="184"/>
      <c r="ANT86" s="184"/>
      <c r="ANU86" s="184"/>
      <c r="ANV86" s="184"/>
      <c r="ANW86" s="184"/>
      <c r="ANX86" s="184"/>
      <c r="ANY86" s="184"/>
      <c r="ANZ86" s="184"/>
      <c r="AOA86" s="184"/>
      <c r="AOB86" s="184"/>
      <c r="AOC86" s="184"/>
      <c r="AOD86" s="184"/>
      <c r="AOE86" s="184"/>
      <c r="AOF86" s="184"/>
      <c r="AOG86" s="184"/>
      <c r="AOH86" s="184"/>
      <c r="AOI86" s="184"/>
      <c r="AOJ86" s="184"/>
      <c r="AOK86" s="184"/>
      <c r="AOL86" s="184"/>
      <c r="AOM86" s="184"/>
      <c r="AON86" s="184"/>
      <c r="AOO86" s="184"/>
      <c r="AOP86" s="184"/>
      <c r="AOQ86" s="184"/>
      <c r="AOR86" s="184"/>
      <c r="AOS86" s="184"/>
      <c r="AOT86" s="184"/>
      <c r="AOU86" s="184"/>
      <c r="AOV86" s="184"/>
      <c r="AOW86" s="184"/>
      <c r="AOX86" s="184"/>
      <c r="AOY86" s="184"/>
      <c r="AOZ86" s="184"/>
      <c r="APA86" s="184"/>
      <c r="APB86" s="184"/>
      <c r="APC86" s="184"/>
      <c r="APD86" s="184"/>
      <c r="APE86" s="184"/>
      <c r="APF86" s="184"/>
      <c r="APG86" s="184"/>
      <c r="APH86" s="184"/>
      <c r="API86" s="184"/>
      <c r="APJ86" s="184"/>
      <c r="APK86" s="184"/>
      <c r="APL86" s="184"/>
      <c r="APM86" s="184"/>
      <c r="APN86" s="184"/>
      <c r="APO86" s="184"/>
      <c r="APP86" s="184"/>
      <c r="APQ86" s="184"/>
      <c r="APR86" s="184"/>
      <c r="APS86" s="184"/>
      <c r="APT86" s="184"/>
      <c r="APU86" s="184"/>
      <c r="APV86" s="184"/>
      <c r="APW86" s="184"/>
      <c r="APX86" s="184"/>
      <c r="APY86" s="184"/>
      <c r="APZ86" s="184"/>
      <c r="AQA86" s="184"/>
      <c r="AQB86" s="184"/>
      <c r="AQC86" s="184"/>
      <c r="AQD86" s="184"/>
      <c r="AQE86" s="184"/>
      <c r="AQF86" s="184"/>
      <c r="AQG86" s="184"/>
      <c r="AQH86" s="184"/>
      <c r="AQI86" s="184"/>
      <c r="AQJ86" s="184"/>
      <c r="AQK86" s="184"/>
      <c r="AQL86" s="184"/>
      <c r="AQM86" s="184"/>
      <c r="AQN86" s="184"/>
      <c r="AQO86" s="184"/>
      <c r="AQP86" s="184"/>
      <c r="AQQ86" s="184"/>
      <c r="AQR86" s="184"/>
      <c r="AQS86" s="184"/>
      <c r="AQT86" s="184"/>
      <c r="AQU86" s="184"/>
      <c r="AQV86" s="184"/>
      <c r="AQW86" s="184"/>
      <c r="AQX86" s="184"/>
      <c r="AQY86" s="184"/>
      <c r="AQZ86" s="184"/>
      <c r="ARA86" s="184"/>
      <c r="ARB86" s="184"/>
      <c r="ARC86" s="184"/>
      <c r="ARD86" s="184"/>
      <c r="ARE86" s="184"/>
      <c r="ARF86" s="184"/>
      <c r="ARG86" s="184"/>
      <c r="ARH86" s="184"/>
      <c r="ARI86" s="184"/>
      <c r="ARJ86" s="184"/>
      <c r="ARK86" s="184"/>
      <c r="ARL86" s="184"/>
      <c r="ARM86" s="184"/>
      <c r="ARN86" s="184"/>
      <c r="ARO86" s="184"/>
      <c r="ARP86" s="184"/>
      <c r="ARQ86" s="184"/>
      <c r="ARR86" s="184"/>
      <c r="ARS86" s="184"/>
      <c r="ART86" s="184"/>
      <c r="ARU86" s="184"/>
      <c r="ARV86" s="184"/>
      <c r="ARW86" s="184"/>
      <c r="ARX86" s="184"/>
      <c r="ARY86" s="184"/>
      <c r="ARZ86" s="184"/>
      <c r="ASA86" s="184"/>
      <c r="ASB86" s="184"/>
      <c r="ASC86" s="184"/>
      <c r="ASD86" s="184"/>
      <c r="ASE86" s="184"/>
      <c r="ASF86" s="184"/>
      <c r="ASG86" s="184"/>
      <c r="ASH86" s="184"/>
      <c r="ASI86" s="184"/>
      <c r="ASJ86" s="184"/>
      <c r="ASK86" s="184"/>
      <c r="ASL86" s="184"/>
      <c r="ASM86" s="184"/>
      <c r="ASN86" s="184"/>
      <c r="ASO86" s="184"/>
      <c r="ASP86" s="184"/>
      <c r="ASQ86" s="184"/>
      <c r="ASR86" s="184"/>
      <c r="ASS86" s="184"/>
      <c r="AST86" s="184"/>
      <c r="ASU86" s="184"/>
      <c r="ASV86" s="184"/>
      <c r="ASW86" s="184"/>
      <c r="ASX86" s="184"/>
      <c r="ASY86" s="184"/>
      <c r="ASZ86" s="184"/>
      <c r="ATA86" s="184"/>
      <c r="ATB86" s="184"/>
      <c r="ATC86" s="184"/>
      <c r="ATD86" s="184"/>
      <c r="ATE86" s="184"/>
      <c r="ATF86" s="184"/>
      <c r="ATG86" s="184"/>
      <c r="ATH86" s="184"/>
      <c r="ATI86" s="184"/>
      <c r="ATJ86" s="184"/>
      <c r="ATK86" s="184"/>
      <c r="ATL86" s="184"/>
      <c r="ATM86" s="184"/>
      <c r="ATN86" s="184"/>
      <c r="ATO86" s="184"/>
      <c r="ATP86" s="184"/>
      <c r="ATQ86" s="184"/>
      <c r="ATR86" s="184"/>
      <c r="ATS86" s="184"/>
      <c r="ATT86" s="184"/>
      <c r="ATU86" s="184"/>
      <c r="ATV86" s="184"/>
      <c r="ATW86" s="184"/>
      <c r="ATX86" s="184"/>
      <c r="ATY86" s="184"/>
      <c r="ATZ86" s="184"/>
      <c r="AUA86" s="184"/>
      <c r="AUB86" s="184"/>
      <c r="AUC86" s="184"/>
      <c r="AUD86" s="184"/>
      <c r="AUE86" s="184"/>
      <c r="AUF86" s="184"/>
      <c r="AUG86" s="184"/>
      <c r="AUH86" s="184"/>
      <c r="AUI86" s="184"/>
      <c r="AUJ86" s="184"/>
      <c r="AUK86" s="184"/>
      <c r="AUL86" s="184"/>
      <c r="AUM86" s="184"/>
      <c r="AUN86" s="184"/>
      <c r="AUO86" s="184"/>
      <c r="AUP86" s="184"/>
      <c r="AUQ86" s="184"/>
      <c r="AUR86" s="184"/>
      <c r="AUS86" s="184"/>
      <c r="AUT86" s="184"/>
      <c r="AUU86" s="184"/>
      <c r="AUV86" s="184"/>
      <c r="AUW86" s="184"/>
      <c r="AUX86" s="184"/>
      <c r="AUY86" s="184"/>
      <c r="AUZ86" s="184"/>
      <c r="AVA86" s="184"/>
      <c r="AVB86" s="184"/>
      <c r="AVC86" s="184"/>
      <c r="AVD86" s="184"/>
      <c r="AVE86" s="184"/>
      <c r="AVF86" s="184"/>
      <c r="AVG86" s="184"/>
      <c r="AVH86" s="184"/>
      <c r="AVI86" s="184"/>
      <c r="AVJ86" s="184"/>
      <c r="AVK86" s="184"/>
      <c r="AVL86" s="184"/>
      <c r="AVM86" s="184"/>
      <c r="AVN86" s="184"/>
      <c r="AVO86" s="184"/>
      <c r="AVP86" s="184"/>
      <c r="AVQ86" s="184"/>
      <c r="AVR86" s="184"/>
      <c r="AVS86" s="184"/>
      <c r="AVT86" s="184"/>
      <c r="AVU86" s="184"/>
      <c r="AVV86" s="184"/>
      <c r="AVW86" s="184"/>
      <c r="AVX86" s="184"/>
      <c r="AVY86" s="184"/>
      <c r="AVZ86" s="184"/>
      <c r="AWA86" s="184"/>
      <c r="AWB86" s="184"/>
      <c r="AWC86" s="184"/>
      <c r="AWD86" s="184"/>
      <c r="AWE86" s="184"/>
      <c r="AWF86" s="184"/>
      <c r="AWG86" s="184"/>
      <c r="AWH86" s="184"/>
      <c r="AWI86" s="184"/>
      <c r="AWJ86" s="184"/>
      <c r="AWK86" s="184"/>
      <c r="AWL86" s="184"/>
      <c r="AWM86" s="184"/>
      <c r="AWN86" s="184"/>
      <c r="AWO86" s="184"/>
      <c r="AWP86" s="184"/>
      <c r="AWQ86" s="184"/>
      <c r="AWR86" s="184"/>
      <c r="AWS86" s="184"/>
      <c r="AWT86" s="184"/>
      <c r="AWU86" s="184"/>
      <c r="AWV86" s="184"/>
      <c r="AWW86" s="184"/>
      <c r="AWX86" s="184"/>
      <c r="AWY86" s="184"/>
      <c r="AWZ86" s="184"/>
      <c r="AXA86" s="184"/>
      <c r="AXB86" s="184"/>
      <c r="AXC86" s="184"/>
      <c r="AXD86" s="184"/>
      <c r="AXE86" s="184"/>
      <c r="AXF86" s="184"/>
      <c r="AXG86" s="184"/>
      <c r="AXH86" s="184"/>
      <c r="AXI86" s="184"/>
      <c r="AXJ86" s="184"/>
      <c r="AXK86" s="184"/>
      <c r="AXL86" s="184"/>
      <c r="AXM86" s="184"/>
      <c r="AXN86" s="184"/>
      <c r="AXO86" s="184"/>
      <c r="AXP86" s="184"/>
      <c r="AXQ86" s="184"/>
      <c r="AXR86" s="184"/>
      <c r="AXS86" s="184"/>
      <c r="AXT86" s="184"/>
      <c r="AXU86" s="184"/>
      <c r="AXV86" s="184"/>
      <c r="AXW86" s="184"/>
      <c r="AXX86" s="184"/>
      <c r="AXY86" s="184"/>
      <c r="AXZ86" s="184"/>
      <c r="AYA86" s="184"/>
      <c r="AYB86" s="184"/>
      <c r="AYC86" s="184"/>
      <c r="AYD86" s="184"/>
      <c r="AYE86" s="184"/>
      <c r="AYF86" s="184"/>
      <c r="AYG86" s="184"/>
      <c r="AYH86" s="184"/>
      <c r="AYI86" s="184"/>
      <c r="AYJ86" s="184"/>
      <c r="AYK86" s="184"/>
      <c r="AYL86" s="184"/>
      <c r="AYM86" s="184"/>
      <c r="AYN86" s="184"/>
      <c r="AYO86" s="184"/>
      <c r="AYP86" s="184"/>
      <c r="AYQ86" s="184"/>
      <c r="AYR86" s="184"/>
      <c r="AYS86" s="184"/>
      <c r="AYT86" s="184"/>
      <c r="AYU86" s="184"/>
      <c r="AYV86" s="184"/>
      <c r="AYW86" s="184"/>
      <c r="AYX86" s="184"/>
      <c r="AYY86" s="184"/>
      <c r="AYZ86" s="184"/>
      <c r="AZA86" s="184"/>
      <c r="AZB86" s="184"/>
      <c r="AZC86" s="184"/>
      <c r="AZD86" s="184"/>
      <c r="AZE86" s="184"/>
      <c r="AZF86" s="184"/>
      <c r="AZG86" s="184"/>
      <c r="AZH86" s="184"/>
      <c r="AZI86" s="184"/>
      <c r="AZJ86" s="184"/>
      <c r="AZK86" s="184"/>
      <c r="AZL86" s="184"/>
      <c r="AZM86" s="184"/>
      <c r="AZN86" s="184"/>
      <c r="AZO86" s="184"/>
      <c r="AZP86" s="184"/>
      <c r="AZQ86" s="184"/>
      <c r="AZR86" s="184"/>
      <c r="AZS86" s="184"/>
      <c r="AZT86" s="184"/>
      <c r="AZU86" s="184"/>
      <c r="AZV86" s="184"/>
      <c r="AZW86" s="184"/>
      <c r="AZX86" s="184"/>
      <c r="AZY86" s="184"/>
      <c r="AZZ86" s="184"/>
      <c r="BAA86" s="184"/>
      <c r="BAB86" s="184"/>
      <c r="BAC86" s="184"/>
      <c r="BAD86" s="184"/>
      <c r="BAE86" s="184"/>
      <c r="BAF86" s="184"/>
      <c r="BAG86" s="184"/>
      <c r="BAH86" s="184"/>
      <c r="BAI86" s="184"/>
      <c r="BAJ86" s="184"/>
      <c r="BAK86" s="184"/>
      <c r="BAL86" s="184"/>
      <c r="BAM86" s="184"/>
      <c r="BAN86" s="184"/>
      <c r="BAO86" s="184"/>
      <c r="BAP86" s="184"/>
      <c r="BAQ86" s="184"/>
      <c r="BAR86" s="184"/>
      <c r="BAS86" s="184"/>
      <c r="BAT86" s="184"/>
      <c r="BAU86" s="184"/>
      <c r="BAV86" s="184"/>
      <c r="BAW86" s="184"/>
      <c r="BAX86" s="184"/>
      <c r="BAY86" s="184"/>
      <c r="BAZ86" s="184"/>
      <c r="BBA86" s="184"/>
      <c r="BBB86" s="184"/>
      <c r="BBC86" s="184"/>
      <c r="BBD86" s="184"/>
      <c r="BBE86" s="184"/>
      <c r="BBF86" s="184"/>
      <c r="BBG86" s="184"/>
      <c r="BBH86" s="184"/>
      <c r="BBI86" s="184"/>
      <c r="BBJ86" s="184"/>
      <c r="BBK86" s="184"/>
      <c r="BBL86" s="184"/>
      <c r="BBM86" s="184"/>
      <c r="BBN86" s="184"/>
      <c r="BBO86" s="184"/>
      <c r="BBP86" s="184"/>
      <c r="BBQ86" s="184"/>
      <c r="BBR86" s="184"/>
      <c r="BBS86" s="184"/>
      <c r="BBT86" s="184"/>
      <c r="BBU86" s="184"/>
      <c r="BBV86" s="184"/>
      <c r="BBW86" s="184"/>
      <c r="BBX86" s="184"/>
      <c r="BBY86" s="184"/>
      <c r="BBZ86" s="184"/>
      <c r="BCA86" s="184"/>
      <c r="BCB86" s="184"/>
      <c r="BCC86" s="184"/>
      <c r="BCD86" s="184"/>
      <c r="BCE86" s="184"/>
      <c r="BCF86" s="184"/>
      <c r="BCG86" s="184"/>
      <c r="BCH86" s="184"/>
      <c r="BCI86" s="184"/>
      <c r="BCJ86" s="184"/>
      <c r="BCK86" s="184"/>
      <c r="BCL86" s="184"/>
      <c r="BCM86" s="184"/>
      <c r="BCN86" s="184"/>
      <c r="BCO86" s="184"/>
      <c r="BCP86" s="184"/>
      <c r="BCQ86" s="184"/>
      <c r="BCR86" s="184"/>
      <c r="BCS86" s="184"/>
      <c r="BCT86" s="184"/>
      <c r="BCU86" s="184"/>
      <c r="BCV86" s="184"/>
      <c r="BCW86" s="184"/>
      <c r="BCX86" s="184"/>
      <c r="BCY86" s="184"/>
      <c r="BCZ86" s="184"/>
      <c r="BDA86" s="184"/>
      <c r="BDB86" s="184"/>
      <c r="BDC86" s="184"/>
      <c r="BDD86" s="184"/>
      <c r="BDE86" s="184"/>
      <c r="BDF86" s="184"/>
      <c r="BDG86" s="184"/>
      <c r="BDH86" s="184"/>
      <c r="BDI86" s="184"/>
      <c r="BDJ86" s="184"/>
      <c r="BDK86" s="184"/>
      <c r="BDL86" s="184"/>
      <c r="BDM86" s="184"/>
      <c r="BDN86" s="184"/>
      <c r="BDO86" s="184"/>
      <c r="BDP86" s="184"/>
      <c r="BDQ86" s="184"/>
      <c r="BDR86" s="184"/>
      <c r="BDS86" s="184"/>
      <c r="BDT86" s="184"/>
      <c r="BDU86" s="184"/>
      <c r="BDV86" s="184"/>
      <c r="BDW86" s="184"/>
      <c r="BDX86" s="184"/>
      <c r="BDY86" s="184"/>
      <c r="BDZ86" s="184"/>
      <c r="BEA86" s="184"/>
      <c r="BEB86" s="184"/>
      <c r="BEC86" s="184"/>
      <c r="BED86" s="184"/>
      <c r="BEE86" s="184"/>
      <c r="BEF86" s="184"/>
      <c r="BEG86" s="184"/>
      <c r="BEH86" s="184"/>
      <c r="BEI86" s="184"/>
      <c r="BEJ86" s="184"/>
      <c r="BEK86" s="184"/>
      <c r="BEL86" s="184"/>
      <c r="BEM86" s="184"/>
      <c r="BEN86" s="184"/>
      <c r="BEO86" s="184"/>
      <c r="BEP86" s="184"/>
      <c r="BEQ86" s="184"/>
      <c r="BER86" s="184"/>
      <c r="BES86" s="184"/>
      <c r="BET86" s="184"/>
      <c r="BEU86" s="184"/>
      <c r="BEV86" s="184"/>
      <c r="BEW86" s="184"/>
      <c r="BEX86" s="184"/>
      <c r="BEY86" s="184"/>
      <c r="BEZ86" s="184"/>
      <c r="BFA86" s="184"/>
      <c r="BFB86" s="184"/>
      <c r="BFC86" s="184"/>
      <c r="BFD86" s="184"/>
      <c r="BFE86" s="184"/>
      <c r="BFF86" s="184"/>
      <c r="BFG86" s="184"/>
      <c r="BFH86" s="184"/>
      <c r="BFI86" s="184"/>
      <c r="BFJ86" s="184"/>
      <c r="BFK86" s="184"/>
      <c r="BFL86" s="184"/>
      <c r="BFM86" s="184"/>
      <c r="BFN86" s="184"/>
      <c r="BFO86" s="184"/>
      <c r="BFP86" s="184"/>
      <c r="BFQ86" s="184"/>
      <c r="BFR86" s="184"/>
      <c r="BFS86" s="184"/>
      <c r="BFT86" s="184"/>
      <c r="BFU86" s="184"/>
      <c r="BFV86" s="184"/>
      <c r="BFW86" s="184"/>
      <c r="BFX86" s="184"/>
      <c r="BFY86" s="184"/>
      <c r="BFZ86" s="184"/>
      <c r="BGA86" s="184"/>
      <c r="BGB86" s="184"/>
      <c r="BGC86" s="184"/>
      <c r="BGD86" s="184"/>
      <c r="BGE86" s="184"/>
      <c r="BGF86" s="184"/>
      <c r="BGG86" s="184"/>
      <c r="BGH86" s="184"/>
      <c r="BGI86" s="184"/>
      <c r="BGJ86" s="184"/>
      <c r="BGK86" s="184"/>
      <c r="BGL86" s="184"/>
      <c r="BGM86" s="184"/>
      <c r="BGN86" s="184"/>
      <c r="BGO86" s="184"/>
      <c r="BGP86" s="184"/>
      <c r="BGQ86" s="184"/>
      <c r="BGR86" s="184"/>
      <c r="BGS86" s="184"/>
      <c r="BGT86" s="184"/>
      <c r="BGU86" s="184"/>
      <c r="BGV86" s="184"/>
      <c r="BGW86" s="184"/>
      <c r="BGX86" s="184"/>
      <c r="BGY86" s="184"/>
      <c r="BGZ86" s="184"/>
      <c r="BHA86" s="184"/>
      <c r="BHB86" s="184"/>
      <c r="BHC86" s="184"/>
      <c r="BHD86" s="184"/>
      <c r="BHE86" s="184"/>
      <c r="BHF86" s="184"/>
      <c r="BHG86" s="184"/>
      <c r="BHH86" s="184"/>
      <c r="BHI86" s="184"/>
      <c r="BHJ86" s="184"/>
      <c r="BHK86" s="184"/>
      <c r="BHL86" s="184"/>
      <c r="BHM86" s="184"/>
      <c r="BHN86" s="184"/>
      <c r="BHO86" s="184"/>
      <c r="BHP86" s="184"/>
      <c r="BHQ86" s="184"/>
      <c r="BHR86" s="184"/>
      <c r="BHS86" s="184"/>
      <c r="BHT86" s="184"/>
      <c r="BHU86" s="184"/>
      <c r="BHV86" s="184"/>
      <c r="BHW86" s="184"/>
      <c r="BHX86" s="184"/>
      <c r="BHY86" s="184"/>
      <c r="BHZ86" s="184"/>
      <c r="BIA86" s="184"/>
      <c r="BIB86" s="184"/>
      <c r="BIC86" s="184"/>
      <c r="BID86" s="184"/>
      <c r="BIE86" s="184"/>
      <c r="BIF86" s="184"/>
      <c r="BIG86" s="184"/>
      <c r="BIH86" s="184"/>
      <c r="BII86" s="184"/>
      <c r="BIJ86" s="184"/>
      <c r="BIK86" s="184"/>
      <c r="BIL86" s="184"/>
      <c r="BIM86" s="184"/>
      <c r="BIN86" s="184"/>
      <c r="BIO86" s="184"/>
      <c r="BIP86" s="184"/>
      <c r="BIQ86" s="184"/>
      <c r="BIR86" s="184"/>
      <c r="BIS86" s="184"/>
      <c r="BIT86" s="184"/>
      <c r="BIU86" s="184"/>
      <c r="BIV86" s="184"/>
      <c r="BIW86" s="184"/>
      <c r="BIX86" s="184"/>
      <c r="BIY86" s="184"/>
      <c r="BIZ86" s="184"/>
      <c r="BJA86" s="184"/>
      <c r="BJB86" s="184"/>
      <c r="BJC86" s="184"/>
      <c r="BJD86" s="184"/>
      <c r="BJE86" s="184"/>
      <c r="BJF86" s="184"/>
      <c r="BJG86" s="184"/>
      <c r="BJH86" s="184"/>
      <c r="BJI86" s="184"/>
      <c r="BJJ86" s="184"/>
      <c r="BJK86" s="184"/>
      <c r="BJL86" s="184"/>
      <c r="BJM86" s="184"/>
      <c r="BJN86" s="184"/>
      <c r="BJO86" s="184"/>
      <c r="BJP86" s="184"/>
      <c r="BJQ86" s="184"/>
      <c r="BJR86" s="184"/>
      <c r="BJS86" s="184"/>
      <c r="BJT86" s="184"/>
      <c r="BJU86" s="184"/>
      <c r="BJV86" s="184"/>
      <c r="BJW86" s="184"/>
      <c r="BJX86" s="184"/>
      <c r="BJY86" s="184"/>
      <c r="BJZ86" s="184"/>
      <c r="BKA86" s="184"/>
      <c r="BKB86" s="184"/>
      <c r="BKC86" s="184"/>
      <c r="BKD86" s="184"/>
      <c r="BKE86" s="184"/>
      <c r="BKF86" s="184"/>
      <c r="BKG86" s="184"/>
      <c r="BKH86" s="184"/>
      <c r="BKI86" s="184"/>
      <c r="BKJ86" s="184"/>
      <c r="BKK86" s="184"/>
      <c r="BKL86" s="184"/>
      <c r="BKM86" s="184"/>
      <c r="BKN86" s="184"/>
      <c r="BKO86" s="184"/>
      <c r="BKP86" s="184"/>
      <c r="BKQ86" s="184"/>
      <c r="BKR86" s="184"/>
      <c r="BKS86" s="184"/>
      <c r="BKT86" s="184"/>
      <c r="BKU86" s="184"/>
      <c r="BKV86" s="184"/>
      <c r="BKW86" s="184"/>
      <c r="BKX86" s="184"/>
      <c r="BKY86" s="184"/>
      <c r="BKZ86" s="184"/>
      <c r="BLA86" s="184"/>
      <c r="BLB86" s="184"/>
      <c r="BLC86" s="184"/>
      <c r="BLD86" s="184"/>
      <c r="BLE86" s="184"/>
      <c r="BLF86" s="184"/>
      <c r="BLG86" s="184"/>
      <c r="BLH86" s="184"/>
      <c r="BLI86" s="184"/>
      <c r="BLJ86" s="184"/>
      <c r="BLK86" s="184"/>
      <c r="BLL86" s="184"/>
      <c r="BLM86" s="184"/>
      <c r="BLN86" s="184"/>
      <c r="BLO86" s="184"/>
      <c r="BLP86" s="184"/>
      <c r="BLQ86" s="184"/>
      <c r="BLR86" s="184"/>
      <c r="BLS86" s="184"/>
      <c r="BLT86" s="184"/>
      <c r="BLU86" s="184"/>
      <c r="BLV86" s="184"/>
      <c r="BLW86" s="184"/>
      <c r="BLX86" s="184"/>
      <c r="BLY86" s="184"/>
      <c r="BLZ86" s="184"/>
      <c r="BMA86" s="184"/>
      <c r="BMB86" s="184"/>
      <c r="BMC86" s="184"/>
      <c r="BMD86" s="184"/>
      <c r="BME86" s="184"/>
      <c r="BMF86" s="184"/>
      <c r="BMG86" s="184"/>
      <c r="BMH86" s="184"/>
      <c r="BMI86" s="184"/>
      <c r="BMJ86" s="184"/>
      <c r="BMK86" s="184"/>
      <c r="BML86" s="184"/>
      <c r="BMM86" s="184"/>
      <c r="BMN86" s="184"/>
      <c r="BMO86" s="184"/>
      <c r="BMP86" s="184"/>
      <c r="BMQ86" s="184"/>
      <c r="BMR86" s="184"/>
      <c r="BMS86" s="184"/>
      <c r="BMT86" s="184"/>
      <c r="BMU86" s="184"/>
      <c r="BMV86" s="184"/>
      <c r="BMW86" s="184"/>
      <c r="BMX86" s="184"/>
      <c r="BMY86" s="184"/>
      <c r="BMZ86" s="184"/>
      <c r="BNA86" s="184"/>
      <c r="BNB86" s="184"/>
      <c r="BNC86" s="184"/>
      <c r="BND86" s="184"/>
      <c r="BNE86" s="184"/>
      <c r="BNF86" s="184"/>
      <c r="BNG86" s="184"/>
      <c r="BNH86" s="184"/>
      <c r="BNI86" s="184"/>
      <c r="BNJ86" s="184"/>
      <c r="BNK86" s="184"/>
      <c r="BNL86" s="184"/>
      <c r="BNM86" s="184"/>
      <c r="BNN86" s="184"/>
      <c r="BNO86" s="184"/>
      <c r="BNP86" s="184"/>
      <c r="BNQ86" s="184"/>
      <c r="BNR86" s="184"/>
      <c r="BNS86" s="184"/>
      <c r="BNT86" s="184"/>
      <c r="BNU86" s="184"/>
      <c r="BNV86" s="184"/>
      <c r="BNW86" s="184"/>
      <c r="BNX86" s="184"/>
      <c r="BNY86" s="184"/>
      <c r="BNZ86" s="184"/>
      <c r="BOA86" s="184"/>
      <c r="BOB86" s="184"/>
      <c r="BOC86" s="184"/>
      <c r="BOD86" s="184"/>
      <c r="BOE86" s="184"/>
      <c r="BOF86" s="184"/>
      <c r="BOG86" s="184"/>
      <c r="BOH86" s="184"/>
      <c r="BOI86" s="184"/>
      <c r="BOJ86" s="184"/>
      <c r="BOK86" s="184"/>
      <c r="BOL86" s="184"/>
      <c r="BOM86" s="184"/>
      <c r="BON86" s="184"/>
      <c r="BOO86" s="184"/>
      <c r="BOP86" s="184"/>
      <c r="BOQ86" s="184"/>
      <c r="BOR86" s="184"/>
      <c r="BOS86" s="184"/>
      <c r="BOT86" s="184"/>
      <c r="BOU86" s="184"/>
      <c r="BOV86" s="184"/>
      <c r="BOW86" s="184"/>
      <c r="BOX86" s="184"/>
      <c r="BOY86" s="184"/>
      <c r="BOZ86" s="184"/>
      <c r="BPA86" s="184"/>
      <c r="BPB86" s="184"/>
      <c r="BPC86" s="184"/>
      <c r="BPD86" s="184"/>
      <c r="BPE86" s="184"/>
      <c r="BPF86" s="184"/>
      <c r="BPG86" s="184"/>
      <c r="BPH86" s="184"/>
      <c r="BPI86" s="184"/>
      <c r="BPJ86" s="184"/>
      <c r="BPK86" s="184"/>
      <c r="BPL86" s="184"/>
      <c r="BPM86" s="184"/>
      <c r="BPN86" s="184"/>
      <c r="BPO86" s="184"/>
      <c r="BPP86" s="184"/>
      <c r="BPQ86" s="184"/>
      <c r="BPR86" s="184"/>
      <c r="BPS86" s="184"/>
      <c r="BPT86" s="184"/>
      <c r="BPU86" s="184"/>
      <c r="BPV86" s="184"/>
      <c r="BPW86" s="184"/>
      <c r="BPX86" s="184"/>
      <c r="BPY86" s="184"/>
      <c r="BPZ86" s="184"/>
      <c r="BQA86" s="184"/>
      <c r="BQB86" s="184"/>
      <c r="BQC86" s="184"/>
      <c r="BQD86" s="184"/>
      <c r="BQE86" s="184"/>
      <c r="BQF86" s="184"/>
      <c r="BQG86" s="184"/>
      <c r="BQH86" s="184"/>
      <c r="BQI86" s="184"/>
      <c r="BQJ86" s="184"/>
      <c r="BQK86" s="184"/>
      <c r="BQL86" s="184"/>
      <c r="BQM86" s="184"/>
      <c r="BQN86" s="184"/>
      <c r="BQO86" s="184"/>
      <c r="BQP86" s="184"/>
      <c r="BQQ86" s="184"/>
      <c r="BQR86" s="184"/>
      <c r="BQS86" s="184"/>
      <c r="BQT86" s="184"/>
      <c r="BQU86" s="184"/>
      <c r="BQV86" s="184"/>
      <c r="BQW86" s="184"/>
      <c r="BQX86" s="184"/>
      <c r="BQY86" s="184"/>
      <c r="BQZ86" s="184"/>
      <c r="BRA86" s="184"/>
      <c r="BRB86" s="184"/>
      <c r="BRC86" s="184"/>
      <c r="BRD86" s="184"/>
      <c r="BRE86" s="184"/>
      <c r="BRF86" s="184"/>
      <c r="BRG86" s="184"/>
      <c r="BRH86" s="184"/>
      <c r="BRI86" s="184"/>
      <c r="BRJ86" s="184"/>
      <c r="BRK86" s="184"/>
      <c r="BRL86" s="184"/>
      <c r="BRM86" s="184"/>
      <c r="BRN86" s="184"/>
      <c r="BRO86" s="184"/>
      <c r="BRP86" s="184"/>
      <c r="BRQ86" s="184"/>
      <c r="BRR86" s="184"/>
      <c r="BRS86" s="184"/>
      <c r="BRT86" s="184"/>
      <c r="BRU86" s="184"/>
      <c r="BRV86" s="184"/>
      <c r="BRW86" s="184"/>
      <c r="BRX86" s="184"/>
      <c r="BRY86" s="184"/>
      <c r="BRZ86" s="184"/>
      <c r="BSA86" s="184"/>
      <c r="BSB86" s="184"/>
      <c r="BSC86" s="184"/>
      <c r="BSD86" s="184"/>
      <c r="BSE86" s="184"/>
      <c r="BSF86" s="184"/>
      <c r="BSG86" s="184"/>
      <c r="BSH86" s="184"/>
      <c r="BSI86" s="184"/>
      <c r="BSJ86" s="184"/>
      <c r="BSK86" s="184"/>
      <c r="BSL86" s="184"/>
      <c r="BSM86" s="184"/>
      <c r="BSN86" s="184"/>
      <c r="BSO86" s="184"/>
      <c r="BSP86" s="184"/>
      <c r="BSQ86" s="184"/>
      <c r="BSR86" s="184"/>
      <c r="BSS86" s="184"/>
      <c r="BST86" s="184"/>
      <c r="BSU86" s="184"/>
      <c r="BSV86" s="184"/>
      <c r="BSW86" s="184"/>
      <c r="BSX86" s="184"/>
      <c r="BSY86" s="184"/>
      <c r="BSZ86" s="184"/>
      <c r="BTA86" s="184"/>
      <c r="BTB86" s="184"/>
      <c r="BTC86" s="184"/>
      <c r="BTD86" s="184"/>
      <c r="BTE86" s="184"/>
      <c r="BTF86" s="184"/>
      <c r="BTG86" s="184"/>
      <c r="BTH86" s="184"/>
      <c r="BTI86" s="184"/>
      <c r="BTJ86" s="184"/>
      <c r="BTK86" s="184"/>
      <c r="BTL86" s="184"/>
      <c r="BTM86" s="184"/>
      <c r="BTN86" s="184"/>
      <c r="BTO86" s="184"/>
      <c r="BTP86" s="184"/>
      <c r="BTQ86" s="184"/>
      <c r="BTR86" s="184"/>
      <c r="BTS86" s="184"/>
      <c r="BTT86" s="184"/>
      <c r="BTU86" s="184"/>
      <c r="BTV86" s="184"/>
      <c r="BTW86" s="184"/>
      <c r="BTX86" s="184"/>
      <c r="BTY86" s="184"/>
      <c r="BTZ86" s="184"/>
      <c r="BUA86" s="184"/>
      <c r="BUB86" s="184"/>
      <c r="BUC86" s="184"/>
      <c r="BUD86" s="184"/>
      <c r="BUE86" s="184"/>
      <c r="BUF86" s="184"/>
      <c r="BUG86" s="184"/>
      <c r="BUH86" s="184"/>
      <c r="BUI86" s="184"/>
      <c r="BUJ86" s="184"/>
      <c r="BUK86" s="184"/>
      <c r="BUL86" s="184"/>
      <c r="BUM86" s="184"/>
      <c r="BUN86" s="184"/>
      <c r="BUO86" s="184"/>
      <c r="BUP86" s="184"/>
      <c r="BUQ86" s="184"/>
      <c r="BUR86" s="184"/>
      <c r="BUS86" s="184"/>
      <c r="BUT86" s="184"/>
      <c r="BUU86" s="184"/>
      <c r="BUV86" s="184"/>
      <c r="BUW86" s="184"/>
      <c r="BUX86" s="184"/>
      <c r="BUY86" s="184"/>
      <c r="BUZ86" s="184"/>
      <c r="BVA86" s="184"/>
      <c r="BVB86" s="184"/>
      <c r="BVC86" s="184"/>
      <c r="BVD86" s="184"/>
      <c r="BVE86" s="184"/>
      <c r="BVF86" s="184"/>
      <c r="BVG86" s="184"/>
      <c r="BVH86" s="184"/>
      <c r="BVI86" s="184"/>
      <c r="BVJ86" s="184"/>
      <c r="BVK86" s="184"/>
      <c r="BVL86" s="184"/>
      <c r="BVM86" s="184"/>
      <c r="BVN86" s="184"/>
      <c r="BVO86" s="184"/>
      <c r="BVP86" s="184"/>
      <c r="BVQ86" s="184"/>
      <c r="BVR86" s="184"/>
      <c r="BVS86" s="184"/>
      <c r="BVT86" s="184"/>
      <c r="BVU86" s="184"/>
      <c r="BVV86" s="184"/>
      <c r="BVW86" s="184"/>
      <c r="BVX86" s="184"/>
      <c r="BVY86" s="184"/>
      <c r="BVZ86" s="184"/>
      <c r="BWA86" s="184"/>
      <c r="BWB86" s="184"/>
      <c r="BWC86" s="184"/>
      <c r="BWD86" s="184"/>
      <c r="BWE86" s="184"/>
      <c r="BWF86" s="184"/>
      <c r="BWG86" s="184"/>
      <c r="BWH86" s="184"/>
      <c r="BWI86" s="184"/>
      <c r="BWJ86" s="184"/>
      <c r="BWK86" s="184"/>
      <c r="BWL86" s="184"/>
      <c r="BWM86" s="184"/>
      <c r="BWN86" s="184"/>
      <c r="BWO86" s="184"/>
      <c r="BWP86" s="184"/>
      <c r="BWQ86" s="184"/>
      <c r="BWR86" s="184"/>
      <c r="BWS86" s="184"/>
      <c r="BWT86" s="184"/>
      <c r="BWU86" s="184"/>
      <c r="BWV86" s="184"/>
      <c r="BWW86" s="184"/>
      <c r="BWX86" s="184"/>
      <c r="BWY86" s="184"/>
      <c r="BWZ86" s="184"/>
      <c r="BXA86" s="184"/>
      <c r="BXB86" s="184"/>
      <c r="BXC86" s="184"/>
      <c r="BXD86" s="184"/>
      <c r="BXE86" s="184"/>
      <c r="BXF86" s="184"/>
      <c r="BXG86" s="184"/>
      <c r="BXH86" s="184"/>
      <c r="BXI86" s="184"/>
      <c r="BXJ86" s="184"/>
      <c r="BXK86" s="184"/>
      <c r="BXL86" s="184"/>
      <c r="BXM86" s="184"/>
      <c r="BXN86" s="184"/>
      <c r="BXO86" s="184"/>
      <c r="BXP86" s="184"/>
      <c r="BXQ86" s="184"/>
      <c r="BXR86" s="184"/>
      <c r="BXS86" s="184"/>
      <c r="BXT86" s="184"/>
      <c r="BXU86" s="184"/>
      <c r="BXV86" s="184"/>
      <c r="BXW86" s="184"/>
      <c r="BXX86" s="184"/>
      <c r="BXY86" s="184"/>
      <c r="BXZ86" s="184"/>
      <c r="BYA86" s="184"/>
      <c r="BYB86" s="184"/>
      <c r="BYC86" s="184"/>
      <c r="BYD86" s="184"/>
      <c r="BYE86" s="184"/>
      <c r="BYF86" s="184"/>
      <c r="BYG86" s="184"/>
      <c r="BYH86" s="184"/>
      <c r="BYI86" s="184"/>
      <c r="BYJ86" s="184"/>
      <c r="BYK86" s="184"/>
      <c r="BYL86" s="184"/>
      <c r="BYM86" s="184"/>
      <c r="BYN86" s="184"/>
      <c r="BYO86" s="184"/>
      <c r="BYP86" s="184"/>
      <c r="BYQ86" s="184"/>
      <c r="BYR86" s="184"/>
      <c r="BYS86" s="184"/>
      <c r="BYT86" s="184"/>
      <c r="BYU86" s="184"/>
      <c r="BYV86" s="184"/>
      <c r="BYW86" s="184"/>
      <c r="BYX86" s="184"/>
      <c r="BYY86" s="184"/>
      <c r="BYZ86" s="184"/>
      <c r="BZA86" s="184"/>
      <c r="BZB86" s="184"/>
      <c r="BZC86" s="184"/>
      <c r="BZD86" s="184"/>
      <c r="BZE86" s="184"/>
      <c r="BZF86" s="184"/>
      <c r="BZG86" s="184"/>
      <c r="BZH86" s="184"/>
      <c r="BZI86" s="184"/>
      <c r="BZJ86" s="184"/>
      <c r="BZK86" s="184"/>
      <c r="BZL86" s="184"/>
      <c r="BZM86" s="184"/>
      <c r="BZN86" s="184"/>
      <c r="BZO86" s="184"/>
      <c r="BZP86" s="184"/>
      <c r="BZQ86" s="184"/>
      <c r="BZR86" s="184"/>
      <c r="BZS86" s="184"/>
      <c r="BZT86" s="184"/>
      <c r="BZU86" s="184"/>
      <c r="BZV86" s="184"/>
      <c r="BZW86" s="184"/>
      <c r="BZX86" s="184"/>
      <c r="BZY86" s="184"/>
      <c r="BZZ86" s="184"/>
      <c r="CAA86" s="184"/>
      <c r="CAB86" s="184"/>
      <c r="CAC86" s="184"/>
      <c r="CAD86" s="184"/>
      <c r="CAE86" s="184"/>
      <c r="CAF86" s="184"/>
      <c r="CAG86" s="184"/>
      <c r="CAH86" s="184"/>
      <c r="CAI86" s="184"/>
      <c r="CAJ86" s="184"/>
      <c r="CAK86" s="184"/>
      <c r="CAL86" s="184"/>
      <c r="CAM86" s="184"/>
      <c r="CAN86" s="184"/>
      <c r="CAO86" s="184"/>
      <c r="CAP86" s="184"/>
      <c r="CAQ86" s="184"/>
      <c r="CAR86" s="184"/>
      <c r="CAS86" s="184"/>
      <c r="CAT86" s="184"/>
      <c r="CAU86" s="184"/>
      <c r="CAV86" s="184"/>
      <c r="CAW86" s="184"/>
      <c r="CAX86" s="184"/>
      <c r="CAY86" s="184"/>
      <c r="CAZ86" s="184"/>
      <c r="CBA86" s="184"/>
      <c r="CBB86" s="184"/>
      <c r="CBC86" s="184"/>
      <c r="CBD86" s="184"/>
      <c r="CBE86" s="184"/>
      <c r="CBF86" s="184"/>
      <c r="CBG86" s="184"/>
      <c r="CBH86" s="184"/>
      <c r="CBI86" s="184"/>
      <c r="CBJ86" s="184"/>
      <c r="CBK86" s="184"/>
      <c r="CBL86" s="184"/>
      <c r="CBM86" s="184"/>
      <c r="CBN86" s="184"/>
      <c r="CBO86" s="184"/>
      <c r="CBP86" s="184"/>
      <c r="CBQ86" s="184"/>
      <c r="CBR86" s="184"/>
      <c r="CBS86" s="184"/>
      <c r="CBT86" s="184"/>
      <c r="CBU86" s="184"/>
      <c r="CBV86" s="184"/>
      <c r="CBW86" s="184"/>
      <c r="CBX86" s="184"/>
      <c r="CBY86" s="184"/>
      <c r="CBZ86" s="184"/>
      <c r="CCA86" s="184"/>
      <c r="CCB86" s="184"/>
      <c r="CCC86" s="184"/>
      <c r="CCD86" s="184"/>
      <c r="CCE86" s="184"/>
      <c r="CCF86" s="184"/>
      <c r="CCG86" s="184"/>
      <c r="CCH86" s="184"/>
      <c r="CCI86" s="184"/>
      <c r="CCJ86" s="184"/>
      <c r="CCK86" s="184"/>
      <c r="CCL86" s="184"/>
      <c r="CCM86" s="184"/>
      <c r="CCN86" s="184"/>
      <c r="CCO86" s="184"/>
      <c r="CCP86" s="184"/>
      <c r="CCQ86" s="184"/>
      <c r="CCR86" s="184"/>
      <c r="CCS86" s="184"/>
      <c r="CCT86" s="184"/>
      <c r="CCU86" s="184"/>
      <c r="CCV86" s="184"/>
      <c r="CCW86" s="184"/>
      <c r="CCX86" s="184"/>
      <c r="CCY86" s="184"/>
      <c r="CCZ86" s="184"/>
      <c r="CDA86" s="184"/>
      <c r="CDB86" s="184"/>
      <c r="CDC86" s="184"/>
      <c r="CDD86" s="184"/>
      <c r="CDE86" s="184"/>
      <c r="CDF86" s="184"/>
      <c r="CDG86" s="184"/>
      <c r="CDH86" s="184"/>
      <c r="CDI86" s="184"/>
      <c r="CDJ86" s="184"/>
      <c r="CDK86" s="184"/>
      <c r="CDL86" s="184"/>
      <c r="CDM86" s="184"/>
      <c r="CDN86" s="184"/>
      <c r="CDO86" s="184"/>
      <c r="CDP86" s="184"/>
      <c r="CDQ86" s="184"/>
      <c r="CDR86" s="184"/>
      <c r="CDS86" s="184"/>
      <c r="CDT86" s="184"/>
      <c r="CDU86" s="184"/>
      <c r="CDV86" s="184"/>
      <c r="CDW86" s="184"/>
      <c r="CDX86" s="184"/>
      <c r="CDY86" s="184"/>
      <c r="CDZ86" s="184"/>
      <c r="CEA86" s="184"/>
      <c r="CEB86" s="184"/>
      <c r="CEC86" s="184"/>
      <c r="CED86" s="184"/>
      <c r="CEE86" s="184"/>
      <c r="CEF86" s="184"/>
      <c r="CEG86" s="184"/>
      <c r="CEH86" s="184"/>
      <c r="CEI86" s="184"/>
      <c r="CEJ86" s="184"/>
      <c r="CEK86" s="184"/>
      <c r="CEL86" s="184"/>
      <c r="CEM86" s="184"/>
      <c r="CEN86" s="184"/>
      <c r="CEO86" s="184"/>
      <c r="CEP86" s="184"/>
      <c r="CEQ86" s="184"/>
      <c r="CER86" s="184"/>
      <c r="CES86" s="184"/>
      <c r="CET86" s="184"/>
      <c r="CEU86" s="184"/>
      <c r="CEV86" s="184"/>
      <c r="CEW86" s="184"/>
      <c r="CEX86" s="184"/>
      <c r="CEY86" s="184"/>
      <c r="CEZ86" s="184"/>
      <c r="CFA86" s="184"/>
      <c r="CFB86" s="184"/>
      <c r="CFC86" s="184"/>
      <c r="CFD86" s="184"/>
      <c r="CFE86" s="184"/>
      <c r="CFF86" s="184"/>
      <c r="CFG86" s="184"/>
      <c r="CFH86" s="184"/>
      <c r="CFI86" s="184"/>
      <c r="CFJ86" s="184"/>
      <c r="CFK86" s="184"/>
      <c r="CFL86" s="184"/>
      <c r="CFM86" s="184"/>
      <c r="CFN86" s="184"/>
      <c r="CFO86" s="184"/>
      <c r="CFP86" s="184"/>
      <c r="CFQ86" s="184"/>
      <c r="CFR86" s="184"/>
      <c r="CFS86" s="184"/>
      <c r="CFT86" s="184"/>
      <c r="CFU86" s="184"/>
      <c r="CFV86" s="184"/>
      <c r="CFW86" s="184"/>
      <c r="CFX86" s="184"/>
      <c r="CFY86" s="184"/>
      <c r="CFZ86" s="184"/>
      <c r="CGA86" s="184"/>
      <c r="CGB86" s="184"/>
      <c r="CGC86" s="184"/>
      <c r="CGD86" s="184"/>
      <c r="CGE86" s="184"/>
      <c r="CGF86" s="184"/>
      <c r="CGG86" s="184"/>
      <c r="CGH86" s="184"/>
      <c r="CGI86" s="184"/>
      <c r="CGJ86" s="184"/>
      <c r="CGK86" s="184"/>
      <c r="CGL86" s="184"/>
      <c r="CGM86" s="184"/>
      <c r="CGN86" s="184"/>
      <c r="CGO86" s="184"/>
      <c r="CGP86" s="184"/>
      <c r="CGQ86" s="184"/>
      <c r="CGR86" s="184"/>
      <c r="CGS86" s="184"/>
      <c r="CGT86" s="184"/>
      <c r="CGU86" s="184"/>
      <c r="CGV86" s="184"/>
      <c r="CGW86" s="184"/>
      <c r="CGX86" s="184"/>
      <c r="CGY86" s="184"/>
      <c r="CGZ86" s="184"/>
      <c r="CHA86" s="184"/>
      <c r="CHB86" s="184"/>
      <c r="CHC86" s="184"/>
      <c r="CHD86" s="184"/>
      <c r="CHE86" s="184"/>
      <c r="CHF86" s="184"/>
      <c r="CHG86" s="184"/>
      <c r="CHH86" s="184"/>
      <c r="CHI86" s="184"/>
      <c r="CHJ86" s="184"/>
      <c r="CHK86" s="184"/>
      <c r="CHL86" s="184"/>
      <c r="CHM86" s="184"/>
      <c r="CHN86" s="184"/>
      <c r="CHO86" s="184"/>
      <c r="CHP86" s="184"/>
      <c r="CHQ86" s="184"/>
      <c r="CHR86" s="184"/>
      <c r="CHS86" s="184"/>
      <c r="CHT86" s="184"/>
      <c r="CHU86" s="184"/>
      <c r="CHV86" s="184"/>
      <c r="CHW86" s="184"/>
      <c r="CHX86" s="184"/>
      <c r="CHY86" s="184"/>
      <c r="CHZ86" s="184"/>
      <c r="CIA86" s="184"/>
      <c r="CIB86" s="184"/>
      <c r="CIC86" s="184"/>
      <c r="CID86" s="184"/>
      <c r="CIE86" s="184"/>
      <c r="CIF86" s="184"/>
      <c r="CIG86" s="184"/>
      <c r="CIH86" s="184"/>
      <c r="CII86" s="184"/>
      <c r="CIJ86" s="184"/>
      <c r="CIK86" s="184"/>
      <c r="CIL86" s="184"/>
      <c r="CIM86" s="184"/>
      <c r="CIN86" s="184"/>
      <c r="CIO86" s="184"/>
      <c r="CIP86" s="184"/>
      <c r="CIQ86" s="184"/>
      <c r="CIR86" s="184"/>
      <c r="CIS86" s="184"/>
      <c r="CIT86" s="184"/>
      <c r="CIU86" s="184"/>
      <c r="CIV86" s="184"/>
      <c r="CIW86" s="184"/>
      <c r="CIX86" s="184"/>
      <c r="CIY86" s="184"/>
      <c r="CIZ86" s="184"/>
      <c r="CJA86" s="184"/>
      <c r="CJB86" s="184"/>
      <c r="CJC86" s="184"/>
      <c r="CJD86" s="184"/>
      <c r="CJE86" s="184"/>
      <c r="CJF86" s="184"/>
      <c r="CJG86" s="184"/>
      <c r="CJH86" s="184"/>
      <c r="CJI86" s="184"/>
      <c r="CJJ86" s="184"/>
      <c r="CJK86" s="184"/>
      <c r="CJL86" s="184"/>
      <c r="CJM86" s="184"/>
      <c r="CJN86" s="184"/>
      <c r="CJO86" s="184"/>
      <c r="CJP86" s="184"/>
      <c r="CJQ86" s="184"/>
      <c r="CJR86" s="184"/>
      <c r="CJS86" s="184"/>
      <c r="CJT86" s="184"/>
      <c r="CJU86" s="184"/>
      <c r="CJV86" s="184"/>
      <c r="CJW86" s="184"/>
      <c r="CJX86" s="184"/>
      <c r="CJY86" s="184"/>
      <c r="CJZ86" s="184"/>
      <c r="CKA86" s="184"/>
      <c r="CKB86" s="184"/>
      <c r="CKC86" s="184"/>
      <c r="CKD86" s="184"/>
      <c r="CKE86" s="184"/>
      <c r="CKF86" s="184"/>
      <c r="CKG86" s="184"/>
      <c r="CKH86" s="184"/>
      <c r="CKI86" s="184"/>
      <c r="CKJ86" s="184"/>
      <c r="CKK86" s="184"/>
      <c r="CKL86" s="184"/>
      <c r="CKM86" s="184"/>
      <c r="CKN86" s="184"/>
      <c r="CKO86" s="184"/>
      <c r="CKP86" s="184"/>
      <c r="CKQ86" s="184"/>
      <c r="CKR86" s="184"/>
      <c r="CKS86" s="184"/>
      <c r="CKT86" s="184"/>
      <c r="CKU86" s="184"/>
      <c r="CKV86" s="184"/>
      <c r="CKW86" s="184"/>
      <c r="CKX86" s="184"/>
      <c r="CKY86" s="184"/>
      <c r="CKZ86" s="184"/>
      <c r="CLA86" s="184"/>
      <c r="CLB86" s="184"/>
      <c r="CLC86" s="184"/>
      <c r="CLD86" s="184"/>
      <c r="CLE86" s="184"/>
      <c r="CLF86" s="184"/>
      <c r="CLG86" s="184"/>
      <c r="CLH86" s="184"/>
      <c r="CLI86" s="184"/>
      <c r="CLJ86" s="184"/>
      <c r="CLK86" s="184"/>
      <c r="CLL86" s="184"/>
      <c r="CLM86" s="184"/>
      <c r="CLN86" s="184"/>
      <c r="CLO86" s="184"/>
      <c r="CLP86" s="184"/>
      <c r="CLQ86" s="184"/>
      <c r="CLR86" s="184"/>
      <c r="CLS86" s="184"/>
      <c r="CLT86" s="184"/>
      <c r="CLU86" s="184"/>
      <c r="CLV86" s="184"/>
      <c r="CLW86" s="184"/>
      <c r="CLX86" s="184"/>
      <c r="CLY86" s="184"/>
      <c r="CLZ86" s="184"/>
      <c r="CMA86" s="184"/>
      <c r="CMB86" s="184"/>
      <c r="CMC86" s="184"/>
      <c r="CMD86" s="184"/>
      <c r="CME86" s="184"/>
      <c r="CMF86" s="184"/>
      <c r="CMG86" s="184"/>
      <c r="CMH86" s="184"/>
      <c r="CMI86" s="184"/>
      <c r="CMJ86" s="184"/>
      <c r="CMK86" s="184"/>
      <c r="CML86" s="184"/>
      <c r="CMM86" s="184"/>
      <c r="CMN86" s="184"/>
      <c r="CMO86" s="184"/>
      <c r="CMP86" s="184"/>
      <c r="CMQ86" s="184"/>
      <c r="CMR86" s="184"/>
      <c r="CMS86" s="184"/>
      <c r="CMT86" s="184"/>
      <c r="CMU86" s="184"/>
      <c r="CMV86" s="184"/>
      <c r="CMW86" s="184"/>
      <c r="CMX86" s="184"/>
      <c r="CMY86" s="184"/>
      <c r="CMZ86" s="184"/>
      <c r="CNA86" s="184"/>
      <c r="CNB86" s="184"/>
      <c r="CNC86" s="184"/>
      <c r="CND86" s="184"/>
      <c r="CNE86" s="184"/>
      <c r="CNF86" s="184"/>
      <c r="CNG86" s="184"/>
      <c r="CNH86" s="184"/>
      <c r="CNI86" s="184"/>
      <c r="CNJ86" s="184"/>
      <c r="CNK86" s="184"/>
      <c r="CNL86" s="184"/>
      <c r="CNM86" s="184"/>
      <c r="CNN86" s="184"/>
      <c r="CNO86" s="184"/>
      <c r="CNP86" s="184"/>
      <c r="CNQ86" s="184"/>
      <c r="CNR86" s="184"/>
      <c r="CNS86" s="184"/>
      <c r="CNT86" s="184"/>
      <c r="CNU86" s="184"/>
      <c r="CNV86" s="184"/>
      <c r="CNW86" s="184"/>
      <c r="CNX86" s="184"/>
      <c r="CNY86" s="184"/>
      <c r="CNZ86" s="184"/>
      <c r="COA86" s="184"/>
      <c r="COB86" s="184"/>
      <c r="COC86" s="184"/>
      <c r="COD86" s="184"/>
      <c r="COE86" s="184"/>
      <c r="COF86" s="184"/>
      <c r="COG86" s="184"/>
      <c r="COH86" s="184"/>
      <c r="COI86" s="184"/>
      <c r="COJ86" s="184"/>
      <c r="COK86" s="184"/>
      <c r="COL86" s="184"/>
      <c r="COM86" s="184"/>
      <c r="CON86" s="184"/>
      <c r="COO86" s="184"/>
      <c r="COP86" s="184"/>
      <c r="COQ86" s="184"/>
      <c r="COR86" s="184"/>
      <c r="COS86" s="184"/>
      <c r="COT86" s="184"/>
      <c r="COU86" s="184"/>
      <c r="COV86" s="184"/>
      <c r="COW86" s="184"/>
      <c r="COX86" s="184"/>
      <c r="COY86" s="184"/>
      <c r="COZ86" s="184"/>
      <c r="CPA86" s="184"/>
      <c r="CPB86" s="184"/>
      <c r="CPC86" s="184"/>
      <c r="CPD86" s="184"/>
      <c r="CPE86" s="184"/>
      <c r="CPF86" s="184"/>
      <c r="CPG86" s="184"/>
      <c r="CPH86" s="184"/>
      <c r="CPI86" s="184"/>
      <c r="CPJ86" s="184"/>
      <c r="CPK86" s="184"/>
      <c r="CPL86" s="184"/>
      <c r="CPM86" s="184"/>
      <c r="CPN86" s="184"/>
      <c r="CPO86" s="184"/>
      <c r="CPP86" s="184"/>
      <c r="CPQ86" s="184"/>
      <c r="CPR86" s="184"/>
      <c r="CPS86" s="184"/>
      <c r="CPT86" s="184"/>
      <c r="CPU86" s="184"/>
      <c r="CPV86" s="184"/>
      <c r="CPW86" s="184"/>
      <c r="CPX86" s="184"/>
      <c r="CPY86" s="184"/>
      <c r="CPZ86" s="184"/>
      <c r="CQA86" s="184"/>
      <c r="CQB86" s="184"/>
      <c r="CQC86" s="184"/>
      <c r="CQD86" s="184"/>
      <c r="CQE86" s="184"/>
      <c r="CQF86" s="184"/>
      <c r="CQG86" s="184"/>
      <c r="CQH86" s="184"/>
      <c r="CQI86" s="184"/>
      <c r="CQJ86" s="184"/>
      <c r="CQK86" s="184"/>
      <c r="CQL86" s="184"/>
      <c r="CQM86" s="184"/>
      <c r="CQN86" s="184"/>
      <c r="CQO86" s="184"/>
      <c r="CQP86" s="184"/>
      <c r="CQQ86" s="184"/>
      <c r="CQR86" s="184"/>
      <c r="CQS86" s="184"/>
      <c r="CQT86" s="184"/>
      <c r="CQU86" s="184"/>
      <c r="CQV86" s="184"/>
      <c r="CQW86" s="184"/>
      <c r="CQX86" s="184"/>
      <c r="CQY86" s="184"/>
      <c r="CQZ86" s="184"/>
      <c r="CRA86" s="184"/>
      <c r="CRB86" s="184"/>
      <c r="CRC86" s="184"/>
      <c r="CRD86" s="184"/>
      <c r="CRE86" s="184"/>
      <c r="CRF86" s="184"/>
      <c r="CRG86" s="184"/>
      <c r="CRH86" s="184"/>
      <c r="CRI86" s="184"/>
      <c r="CRJ86" s="184"/>
      <c r="CRK86" s="184"/>
      <c r="CRL86" s="184"/>
      <c r="CRM86" s="184"/>
      <c r="CRN86" s="184"/>
      <c r="CRO86" s="184"/>
      <c r="CRP86" s="184"/>
      <c r="CRQ86" s="184"/>
      <c r="CRR86" s="184"/>
      <c r="CRS86" s="184"/>
      <c r="CRT86" s="184"/>
      <c r="CRU86" s="184"/>
      <c r="CRV86" s="184"/>
      <c r="CRW86" s="184"/>
      <c r="CRX86" s="184"/>
      <c r="CRY86" s="184"/>
      <c r="CRZ86" s="184"/>
      <c r="CSA86" s="184"/>
      <c r="CSB86" s="184"/>
      <c r="CSC86" s="184"/>
      <c r="CSD86" s="184"/>
      <c r="CSE86" s="184"/>
      <c r="CSF86" s="184"/>
      <c r="CSG86" s="184"/>
      <c r="CSH86" s="184"/>
      <c r="CSI86" s="184"/>
      <c r="CSJ86" s="184"/>
      <c r="CSK86" s="184"/>
      <c r="CSL86" s="184"/>
      <c r="CSM86" s="184"/>
      <c r="CSN86" s="184"/>
      <c r="CSO86" s="184"/>
      <c r="CSP86" s="184"/>
      <c r="CSQ86" s="184"/>
      <c r="CSR86" s="184"/>
      <c r="CSS86" s="184"/>
      <c r="CST86" s="184"/>
      <c r="CSU86" s="184"/>
      <c r="CSV86" s="184"/>
      <c r="CSW86" s="184"/>
      <c r="CSX86" s="184"/>
      <c r="CSY86" s="184"/>
      <c r="CSZ86" s="184"/>
      <c r="CTA86" s="184"/>
      <c r="CTB86" s="184"/>
      <c r="CTC86" s="184"/>
      <c r="CTD86" s="184"/>
      <c r="CTE86" s="184"/>
      <c r="CTF86" s="184"/>
      <c r="CTG86" s="184"/>
      <c r="CTH86" s="184"/>
      <c r="CTI86" s="184"/>
      <c r="CTJ86" s="184"/>
      <c r="CTK86" s="184"/>
      <c r="CTL86" s="184"/>
      <c r="CTM86" s="184"/>
      <c r="CTN86" s="184"/>
      <c r="CTO86" s="184"/>
      <c r="CTP86" s="184"/>
      <c r="CTQ86" s="184"/>
      <c r="CTR86" s="184"/>
      <c r="CTS86" s="184"/>
      <c r="CTT86" s="184"/>
      <c r="CTU86" s="184"/>
      <c r="CTV86" s="184"/>
      <c r="CTW86" s="184"/>
      <c r="CTX86" s="184"/>
      <c r="CTY86" s="184"/>
      <c r="CTZ86" s="184"/>
      <c r="CUA86" s="184"/>
      <c r="CUB86" s="184"/>
      <c r="CUC86" s="184"/>
      <c r="CUD86" s="184"/>
      <c r="CUE86" s="184"/>
      <c r="CUF86" s="184"/>
      <c r="CUG86" s="184"/>
      <c r="CUH86" s="184"/>
      <c r="CUI86" s="184"/>
      <c r="CUJ86" s="184"/>
      <c r="CUK86" s="184"/>
      <c r="CUL86" s="184"/>
      <c r="CUM86" s="184"/>
      <c r="CUN86" s="184"/>
      <c r="CUO86" s="184"/>
      <c r="CUP86" s="184"/>
      <c r="CUQ86" s="184"/>
      <c r="CUR86" s="184"/>
      <c r="CUS86" s="184"/>
      <c r="CUT86" s="184"/>
      <c r="CUU86" s="184"/>
      <c r="CUV86" s="184"/>
      <c r="CUW86" s="184"/>
      <c r="CUX86" s="184"/>
      <c r="CUY86" s="184"/>
      <c r="CUZ86" s="184"/>
      <c r="CVA86" s="184"/>
      <c r="CVB86" s="184"/>
      <c r="CVC86" s="184"/>
      <c r="CVD86" s="184"/>
      <c r="CVE86" s="184"/>
      <c r="CVF86" s="184"/>
      <c r="CVG86" s="184"/>
      <c r="CVH86" s="184"/>
      <c r="CVI86" s="184"/>
      <c r="CVJ86" s="184"/>
      <c r="CVK86" s="184"/>
      <c r="CVL86" s="184"/>
      <c r="CVM86" s="184"/>
      <c r="CVN86" s="184"/>
      <c r="CVO86" s="184"/>
      <c r="CVP86" s="184"/>
      <c r="CVQ86" s="184"/>
      <c r="CVR86" s="184"/>
      <c r="CVS86" s="184"/>
      <c r="CVT86" s="184"/>
      <c r="CVU86" s="184"/>
      <c r="CVV86" s="184"/>
      <c r="CVW86" s="184"/>
      <c r="CVX86" s="184"/>
      <c r="CVY86" s="184"/>
      <c r="CVZ86" s="184"/>
      <c r="CWA86" s="184"/>
      <c r="CWB86" s="184"/>
      <c r="CWC86" s="184"/>
      <c r="CWD86" s="184"/>
      <c r="CWE86" s="184"/>
      <c r="CWF86" s="184"/>
      <c r="CWG86" s="184"/>
      <c r="CWH86" s="184"/>
      <c r="CWI86" s="184"/>
      <c r="CWJ86" s="184"/>
      <c r="CWK86" s="184"/>
      <c r="CWL86" s="184"/>
      <c r="CWM86" s="184"/>
      <c r="CWN86" s="184"/>
      <c r="CWO86" s="184"/>
      <c r="CWP86" s="184"/>
      <c r="CWQ86" s="184"/>
      <c r="CWR86" s="184"/>
      <c r="CWS86" s="184"/>
      <c r="CWT86" s="184"/>
      <c r="CWU86" s="184"/>
      <c r="CWV86" s="184"/>
      <c r="CWW86" s="184"/>
      <c r="CWX86" s="184"/>
      <c r="CWY86" s="184"/>
      <c r="CWZ86" s="184"/>
      <c r="CXA86" s="184"/>
      <c r="CXB86" s="184"/>
      <c r="CXC86" s="184"/>
      <c r="CXD86" s="184"/>
      <c r="CXE86" s="184"/>
      <c r="CXF86" s="184"/>
      <c r="CXG86" s="184"/>
      <c r="CXH86" s="184"/>
      <c r="CXI86" s="184"/>
      <c r="CXJ86" s="184"/>
      <c r="CXK86" s="184"/>
      <c r="CXL86" s="184"/>
      <c r="CXM86" s="184"/>
      <c r="CXN86" s="184"/>
      <c r="CXO86" s="184"/>
      <c r="CXP86" s="184"/>
      <c r="CXQ86" s="184"/>
      <c r="CXR86" s="184"/>
      <c r="CXS86" s="184"/>
      <c r="CXT86" s="184"/>
      <c r="CXU86" s="184"/>
      <c r="CXV86" s="184"/>
      <c r="CXW86" s="184"/>
      <c r="CXX86" s="184"/>
      <c r="CXY86" s="184"/>
      <c r="CXZ86" s="184"/>
      <c r="CYA86" s="184"/>
      <c r="CYB86" s="184"/>
      <c r="CYC86" s="184"/>
      <c r="CYD86" s="184"/>
      <c r="CYE86" s="184"/>
      <c r="CYF86" s="184"/>
      <c r="CYG86" s="184"/>
      <c r="CYH86" s="184"/>
      <c r="CYI86" s="184"/>
      <c r="CYJ86" s="184"/>
      <c r="CYK86" s="184"/>
      <c r="CYL86" s="184"/>
      <c r="CYM86" s="184"/>
      <c r="CYN86" s="184"/>
      <c r="CYO86" s="184"/>
      <c r="CYP86" s="184"/>
      <c r="CYQ86" s="184"/>
      <c r="CYR86" s="184"/>
      <c r="CYS86" s="184"/>
      <c r="CYT86" s="184"/>
      <c r="CYU86" s="184"/>
      <c r="CYV86" s="184"/>
      <c r="CYW86" s="184"/>
      <c r="CYX86" s="184"/>
      <c r="CYY86" s="184"/>
      <c r="CYZ86" s="184"/>
      <c r="CZA86" s="184"/>
      <c r="CZB86" s="184"/>
      <c r="CZC86" s="184"/>
      <c r="CZD86" s="184"/>
      <c r="CZE86" s="184"/>
      <c r="CZF86" s="184"/>
      <c r="CZG86" s="184"/>
      <c r="CZH86" s="184"/>
      <c r="CZI86" s="184"/>
      <c r="CZJ86" s="184"/>
      <c r="CZK86" s="184"/>
      <c r="CZL86" s="184"/>
      <c r="CZM86" s="184"/>
      <c r="CZN86" s="184"/>
      <c r="CZO86" s="184"/>
      <c r="CZP86" s="184"/>
      <c r="CZQ86" s="184"/>
      <c r="CZR86" s="184"/>
      <c r="CZS86" s="184"/>
      <c r="CZT86" s="184"/>
      <c r="CZU86" s="184"/>
      <c r="CZV86" s="184"/>
      <c r="CZW86" s="184"/>
      <c r="CZX86" s="184"/>
      <c r="CZY86" s="184"/>
      <c r="CZZ86" s="184"/>
      <c r="DAA86" s="184"/>
      <c r="DAB86" s="184"/>
      <c r="DAC86" s="184"/>
      <c r="DAD86" s="184"/>
      <c r="DAE86" s="184"/>
      <c r="DAF86" s="184"/>
      <c r="DAG86" s="184"/>
      <c r="DAH86" s="184"/>
      <c r="DAI86" s="184"/>
      <c r="DAJ86" s="184"/>
      <c r="DAK86" s="184"/>
      <c r="DAL86" s="184"/>
      <c r="DAM86" s="184"/>
      <c r="DAN86" s="184"/>
      <c r="DAO86" s="184"/>
      <c r="DAP86" s="184"/>
      <c r="DAQ86" s="184"/>
      <c r="DAR86" s="184"/>
      <c r="DAS86" s="184"/>
      <c r="DAT86" s="184"/>
      <c r="DAU86" s="184"/>
      <c r="DAV86" s="184"/>
      <c r="DAW86" s="184"/>
      <c r="DAX86" s="184"/>
      <c r="DAY86" s="184"/>
      <c r="DAZ86" s="184"/>
      <c r="DBA86" s="184"/>
      <c r="DBB86" s="184"/>
      <c r="DBC86" s="184"/>
      <c r="DBD86" s="184"/>
      <c r="DBE86" s="184"/>
      <c r="DBF86" s="184"/>
      <c r="DBG86" s="184"/>
      <c r="DBH86" s="184"/>
      <c r="DBI86" s="184"/>
      <c r="DBJ86" s="184"/>
      <c r="DBK86" s="184"/>
      <c r="DBL86" s="184"/>
      <c r="DBM86" s="184"/>
      <c r="DBN86" s="184"/>
      <c r="DBO86" s="184"/>
      <c r="DBP86" s="184"/>
      <c r="DBQ86" s="184"/>
      <c r="DBR86" s="184"/>
      <c r="DBS86" s="184"/>
      <c r="DBT86" s="184"/>
      <c r="DBU86" s="184"/>
      <c r="DBV86" s="184"/>
      <c r="DBW86" s="184"/>
      <c r="DBX86" s="184"/>
      <c r="DBY86" s="184"/>
      <c r="DBZ86" s="184"/>
      <c r="DCA86" s="184"/>
      <c r="DCB86" s="184"/>
      <c r="DCC86" s="184"/>
      <c r="DCD86" s="184"/>
      <c r="DCE86" s="184"/>
      <c r="DCF86" s="184"/>
      <c r="DCG86" s="184"/>
      <c r="DCH86" s="184"/>
      <c r="DCI86" s="184"/>
      <c r="DCJ86" s="184"/>
      <c r="DCK86" s="184"/>
      <c r="DCL86" s="184"/>
      <c r="DCM86" s="184"/>
      <c r="DCN86" s="184"/>
      <c r="DCO86" s="184"/>
      <c r="DCP86" s="184"/>
      <c r="DCQ86" s="184"/>
      <c r="DCR86" s="184"/>
      <c r="DCS86" s="184"/>
      <c r="DCT86" s="184"/>
      <c r="DCU86" s="184"/>
      <c r="DCV86" s="184"/>
      <c r="DCW86" s="184"/>
      <c r="DCX86" s="184"/>
      <c r="DCY86" s="184"/>
      <c r="DCZ86" s="184"/>
      <c r="DDA86" s="184"/>
      <c r="DDB86" s="184"/>
      <c r="DDC86" s="184"/>
      <c r="DDD86" s="184"/>
      <c r="DDE86" s="184"/>
      <c r="DDF86" s="184"/>
      <c r="DDG86" s="184"/>
      <c r="DDH86" s="184"/>
      <c r="DDI86" s="184"/>
      <c r="DDJ86" s="184"/>
      <c r="DDK86" s="184"/>
      <c r="DDL86" s="184"/>
      <c r="DDM86" s="184"/>
      <c r="DDN86" s="184"/>
      <c r="DDO86" s="184"/>
      <c r="DDP86" s="184"/>
      <c r="DDQ86" s="184"/>
      <c r="DDR86" s="184"/>
      <c r="DDS86" s="184"/>
      <c r="DDT86" s="184"/>
      <c r="DDU86" s="184"/>
      <c r="DDV86" s="184"/>
      <c r="DDW86" s="184"/>
      <c r="DDX86" s="184"/>
      <c r="DDY86" s="184"/>
      <c r="DDZ86" s="184"/>
      <c r="DEA86" s="184"/>
      <c r="DEB86" s="184"/>
      <c r="DEC86" s="184"/>
      <c r="DED86" s="184"/>
      <c r="DEE86" s="184"/>
      <c r="DEF86" s="184"/>
      <c r="DEG86" s="184"/>
      <c r="DEH86" s="184"/>
      <c r="DEI86" s="184"/>
      <c r="DEJ86" s="184"/>
      <c r="DEK86" s="184"/>
      <c r="DEL86" s="184"/>
      <c r="DEM86" s="184"/>
      <c r="DEN86" s="184"/>
      <c r="DEO86" s="184"/>
      <c r="DEP86" s="184"/>
      <c r="DEQ86" s="184"/>
      <c r="DER86" s="184"/>
      <c r="DES86" s="184"/>
      <c r="DET86" s="184"/>
      <c r="DEU86" s="184"/>
      <c r="DEV86" s="184"/>
      <c r="DEW86" s="184"/>
      <c r="DEX86" s="184"/>
      <c r="DEY86" s="184"/>
      <c r="DEZ86" s="184"/>
      <c r="DFA86" s="184"/>
      <c r="DFB86" s="184"/>
      <c r="DFC86" s="184"/>
      <c r="DFD86" s="184"/>
      <c r="DFE86" s="184"/>
      <c r="DFF86" s="184"/>
      <c r="DFG86" s="184"/>
      <c r="DFH86" s="184"/>
      <c r="DFI86" s="184"/>
      <c r="DFJ86" s="184"/>
      <c r="DFK86" s="184"/>
      <c r="DFL86" s="184"/>
      <c r="DFM86" s="184"/>
      <c r="DFN86" s="184"/>
      <c r="DFO86" s="184"/>
      <c r="DFP86" s="184"/>
      <c r="DFQ86" s="184"/>
      <c r="DFR86" s="184"/>
      <c r="DFS86" s="184"/>
      <c r="DFT86" s="184"/>
      <c r="DFU86" s="184"/>
      <c r="DFV86" s="184"/>
      <c r="DFW86" s="184"/>
      <c r="DFX86" s="184"/>
      <c r="DFY86" s="184"/>
      <c r="DFZ86" s="184"/>
      <c r="DGA86" s="184"/>
      <c r="DGB86" s="184"/>
      <c r="DGC86" s="184"/>
      <c r="DGD86" s="184"/>
      <c r="DGE86" s="184"/>
      <c r="DGF86" s="184"/>
      <c r="DGG86" s="184"/>
      <c r="DGH86" s="184"/>
      <c r="DGI86" s="184"/>
      <c r="DGJ86" s="184"/>
      <c r="DGK86" s="184"/>
      <c r="DGL86" s="184"/>
      <c r="DGM86" s="184"/>
      <c r="DGN86" s="184"/>
      <c r="DGO86" s="184"/>
      <c r="DGP86" s="184"/>
      <c r="DGQ86" s="184"/>
      <c r="DGR86" s="184"/>
      <c r="DGS86" s="184"/>
      <c r="DGT86" s="184"/>
      <c r="DGU86" s="184"/>
      <c r="DGV86" s="184"/>
      <c r="DGW86" s="184"/>
      <c r="DGX86" s="184"/>
      <c r="DGY86" s="184"/>
      <c r="DGZ86" s="184"/>
      <c r="DHA86" s="184"/>
      <c r="DHB86" s="184"/>
      <c r="DHC86" s="184"/>
      <c r="DHD86" s="184"/>
      <c r="DHE86" s="184"/>
      <c r="DHF86" s="184"/>
      <c r="DHG86" s="184"/>
      <c r="DHH86" s="184"/>
      <c r="DHI86" s="184"/>
      <c r="DHJ86" s="184"/>
      <c r="DHK86" s="184"/>
      <c r="DHL86" s="184"/>
      <c r="DHM86" s="184"/>
      <c r="DHN86" s="184"/>
      <c r="DHO86" s="184"/>
      <c r="DHP86" s="184"/>
      <c r="DHQ86" s="184"/>
      <c r="DHR86" s="184"/>
      <c r="DHS86" s="184"/>
      <c r="DHT86" s="184"/>
      <c r="DHU86" s="184"/>
      <c r="DHV86" s="184"/>
      <c r="DHW86" s="184"/>
      <c r="DHX86" s="184"/>
      <c r="DHY86" s="184"/>
      <c r="DHZ86" s="184"/>
      <c r="DIA86" s="184"/>
      <c r="DIB86" s="184"/>
      <c r="DIC86" s="184"/>
      <c r="DID86" s="184"/>
      <c r="DIE86" s="184"/>
      <c r="DIF86" s="184"/>
      <c r="DIG86" s="184"/>
      <c r="DIH86" s="184"/>
      <c r="DII86" s="184"/>
      <c r="DIJ86" s="184"/>
      <c r="DIK86" s="184"/>
      <c r="DIL86" s="184"/>
      <c r="DIM86" s="184"/>
      <c r="DIN86" s="184"/>
      <c r="DIO86" s="184"/>
      <c r="DIP86" s="184"/>
      <c r="DIQ86" s="184"/>
      <c r="DIR86" s="184"/>
      <c r="DIS86" s="184"/>
      <c r="DIT86" s="184"/>
      <c r="DIU86" s="184"/>
      <c r="DIV86" s="184"/>
      <c r="DIW86" s="184"/>
      <c r="DIX86" s="184"/>
      <c r="DIY86" s="184"/>
      <c r="DIZ86" s="184"/>
      <c r="DJA86" s="184"/>
      <c r="DJB86" s="184"/>
      <c r="DJC86" s="184"/>
      <c r="DJD86" s="184"/>
      <c r="DJE86" s="184"/>
      <c r="DJF86" s="184"/>
      <c r="DJG86" s="184"/>
      <c r="DJH86" s="184"/>
      <c r="DJI86" s="184"/>
      <c r="DJJ86" s="184"/>
      <c r="DJK86" s="184"/>
      <c r="DJL86" s="184"/>
      <c r="DJM86" s="184"/>
      <c r="DJN86" s="184"/>
      <c r="DJO86" s="184"/>
      <c r="DJP86" s="184"/>
      <c r="DJQ86" s="184"/>
      <c r="DJR86" s="184"/>
      <c r="DJS86" s="184"/>
      <c r="DJT86" s="184"/>
      <c r="DJU86" s="184"/>
      <c r="DJV86" s="184"/>
      <c r="DJW86" s="184"/>
      <c r="DJX86" s="184"/>
      <c r="DJY86" s="184"/>
      <c r="DJZ86" s="184"/>
      <c r="DKA86" s="184"/>
      <c r="DKB86" s="184"/>
      <c r="DKC86" s="184"/>
      <c r="DKD86" s="184"/>
      <c r="DKE86" s="184"/>
      <c r="DKF86" s="184"/>
      <c r="DKG86" s="184"/>
      <c r="DKH86" s="184"/>
      <c r="DKI86" s="184"/>
      <c r="DKJ86" s="184"/>
      <c r="DKK86" s="184"/>
      <c r="DKL86" s="184"/>
      <c r="DKM86" s="184"/>
      <c r="DKN86" s="184"/>
      <c r="DKO86" s="184"/>
      <c r="DKP86" s="184"/>
      <c r="DKQ86" s="184"/>
      <c r="DKR86" s="184"/>
      <c r="DKS86" s="184"/>
      <c r="DKT86" s="184"/>
      <c r="DKU86" s="184"/>
      <c r="DKV86" s="184"/>
      <c r="DKW86" s="184"/>
      <c r="DKX86" s="184"/>
      <c r="DKY86" s="184"/>
      <c r="DKZ86" s="184"/>
      <c r="DLA86" s="184"/>
      <c r="DLB86" s="184"/>
      <c r="DLC86" s="184"/>
      <c r="DLD86" s="184"/>
      <c r="DLE86" s="184"/>
      <c r="DLF86" s="184"/>
      <c r="DLG86" s="184"/>
      <c r="DLH86" s="184"/>
      <c r="DLI86" s="184"/>
      <c r="DLJ86" s="184"/>
      <c r="DLK86" s="184"/>
      <c r="DLL86" s="184"/>
      <c r="DLM86" s="184"/>
      <c r="DLN86" s="184"/>
      <c r="DLO86" s="184"/>
      <c r="DLP86" s="184"/>
      <c r="DLQ86" s="184"/>
      <c r="DLR86" s="184"/>
      <c r="DLS86" s="184"/>
      <c r="DLT86" s="184"/>
      <c r="DLU86" s="184"/>
      <c r="DLV86" s="184"/>
      <c r="DLW86" s="184"/>
      <c r="DLX86" s="184"/>
      <c r="DLY86" s="184"/>
      <c r="DLZ86" s="184"/>
      <c r="DMA86" s="184"/>
      <c r="DMB86" s="184"/>
      <c r="DMC86" s="184"/>
      <c r="DMD86" s="184"/>
      <c r="DME86" s="184"/>
      <c r="DMF86" s="184"/>
      <c r="DMG86" s="184"/>
      <c r="DMH86" s="184"/>
      <c r="DMI86" s="184"/>
      <c r="DMJ86" s="184"/>
      <c r="DMK86" s="184"/>
      <c r="DML86" s="184"/>
      <c r="DMM86" s="184"/>
      <c r="DMN86" s="184"/>
      <c r="DMO86" s="184"/>
      <c r="DMP86" s="184"/>
      <c r="DMQ86" s="184"/>
      <c r="DMR86" s="184"/>
      <c r="DMS86" s="184"/>
      <c r="DMT86" s="184"/>
      <c r="DMU86" s="184"/>
      <c r="DMV86" s="184"/>
      <c r="DMW86" s="184"/>
      <c r="DMX86" s="184"/>
      <c r="DMY86" s="184"/>
      <c r="DMZ86" s="184"/>
      <c r="DNA86" s="184"/>
      <c r="DNB86" s="184"/>
      <c r="DNC86" s="184"/>
      <c r="DND86" s="184"/>
      <c r="DNE86" s="184"/>
      <c r="DNF86" s="184"/>
      <c r="DNG86" s="184"/>
      <c r="DNH86" s="184"/>
      <c r="DNI86" s="184"/>
      <c r="DNJ86" s="184"/>
      <c r="DNK86" s="184"/>
      <c r="DNL86" s="184"/>
      <c r="DNM86" s="184"/>
      <c r="DNN86" s="184"/>
      <c r="DNO86" s="184"/>
      <c r="DNP86" s="184"/>
      <c r="DNQ86" s="184"/>
      <c r="DNR86" s="184"/>
      <c r="DNS86" s="184"/>
      <c r="DNT86" s="184"/>
      <c r="DNU86" s="184"/>
      <c r="DNV86" s="184"/>
      <c r="DNW86" s="184"/>
      <c r="DNX86" s="184"/>
      <c r="DNY86" s="184"/>
      <c r="DNZ86" s="184"/>
      <c r="DOA86" s="184"/>
      <c r="DOB86" s="184"/>
      <c r="DOC86" s="184"/>
      <c r="DOD86" s="184"/>
      <c r="DOE86" s="184"/>
      <c r="DOF86" s="184"/>
      <c r="DOG86" s="184"/>
      <c r="DOH86" s="184"/>
      <c r="DOI86" s="184"/>
      <c r="DOJ86" s="184"/>
      <c r="DOK86" s="184"/>
      <c r="DOL86" s="184"/>
      <c r="DOM86" s="184"/>
      <c r="DON86" s="184"/>
      <c r="DOO86" s="184"/>
      <c r="DOP86" s="184"/>
      <c r="DOQ86" s="184"/>
      <c r="DOR86" s="184"/>
      <c r="DOS86" s="184"/>
      <c r="DOT86" s="184"/>
      <c r="DOU86" s="184"/>
      <c r="DOV86" s="184"/>
      <c r="DOW86" s="184"/>
      <c r="DOX86" s="184"/>
      <c r="DOY86" s="184"/>
      <c r="DOZ86" s="184"/>
      <c r="DPA86" s="184"/>
      <c r="DPB86" s="184"/>
      <c r="DPC86" s="184"/>
      <c r="DPD86" s="184"/>
      <c r="DPE86" s="184"/>
      <c r="DPF86" s="184"/>
      <c r="DPG86" s="184"/>
      <c r="DPH86" s="184"/>
      <c r="DPI86" s="184"/>
      <c r="DPJ86" s="184"/>
      <c r="DPK86" s="184"/>
      <c r="DPL86" s="184"/>
      <c r="DPM86" s="184"/>
      <c r="DPN86" s="184"/>
      <c r="DPO86" s="184"/>
      <c r="DPP86" s="184"/>
      <c r="DPQ86" s="184"/>
      <c r="DPR86" s="184"/>
      <c r="DPS86" s="184"/>
      <c r="DPT86" s="184"/>
      <c r="DPU86" s="184"/>
      <c r="DPV86" s="184"/>
      <c r="DPW86" s="184"/>
      <c r="DPX86" s="184"/>
      <c r="DPY86" s="184"/>
      <c r="DPZ86" s="184"/>
      <c r="DQA86" s="184"/>
      <c r="DQB86" s="184"/>
      <c r="DQC86" s="184"/>
      <c r="DQD86" s="184"/>
      <c r="DQE86" s="184"/>
      <c r="DQF86" s="184"/>
      <c r="DQG86" s="184"/>
      <c r="DQH86" s="184"/>
      <c r="DQI86" s="184"/>
      <c r="DQJ86" s="184"/>
      <c r="DQK86" s="184"/>
      <c r="DQL86" s="184"/>
      <c r="DQM86" s="184"/>
      <c r="DQN86" s="184"/>
      <c r="DQO86" s="184"/>
      <c r="DQP86" s="184"/>
      <c r="DQQ86" s="184"/>
      <c r="DQR86" s="184"/>
      <c r="DQS86" s="184"/>
      <c r="DQT86" s="184"/>
      <c r="DQU86" s="184"/>
      <c r="DQV86" s="184"/>
      <c r="DQW86" s="184"/>
      <c r="DQX86" s="184"/>
      <c r="DQY86" s="184"/>
      <c r="DQZ86" s="184"/>
      <c r="DRA86" s="184"/>
      <c r="DRB86" s="184"/>
      <c r="DRC86" s="184"/>
      <c r="DRD86" s="184"/>
      <c r="DRE86" s="184"/>
      <c r="DRF86" s="184"/>
      <c r="DRG86" s="184"/>
      <c r="DRH86" s="184"/>
      <c r="DRI86" s="184"/>
      <c r="DRJ86" s="184"/>
      <c r="DRK86" s="184"/>
      <c r="DRL86" s="184"/>
      <c r="DRM86" s="184"/>
      <c r="DRN86" s="184"/>
      <c r="DRO86" s="184"/>
      <c r="DRP86" s="184"/>
      <c r="DRQ86" s="184"/>
      <c r="DRR86" s="184"/>
      <c r="DRS86" s="184"/>
      <c r="DRT86" s="184"/>
      <c r="DRU86" s="184"/>
      <c r="DRV86" s="184"/>
      <c r="DRW86" s="184"/>
      <c r="DRX86" s="184"/>
      <c r="DRY86" s="184"/>
      <c r="DRZ86" s="184"/>
      <c r="DSA86" s="184"/>
      <c r="DSB86" s="184"/>
      <c r="DSC86" s="184"/>
      <c r="DSD86" s="184"/>
      <c r="DSE86" s="184"/>
      <c r="DSF86" s="184"/>
      <c r="DSG86" s="184"/>
      <c r="DSH86" s="184"/>
      <c r="DSI86" s="184"/>
      <c r="DSJ86" s="184"/>
      <c r="DSK86" s="184"/>
      <c r="DSL86" s="184"/>
      <c r="DSM86" s="184"/>
      <c r="DSN86" s="184"/>
      <c r="DSO86" s="184"/>
      <c r="DSP86" s="184"/>
      <c r="DSQ86" s="184"/>
      <c r="DSR86" s="184"/>
      <c r="DSS86" s="184"/>
      <c r="DST86" s="184"/>
      <c r="DSU86" s="184"/>
      <c r="DSV86" s="184"/>
      <c r="DSW86" s="184"/>
      <c r="DSX86" s="184"/>
      <c r="DSY86" s="184"/>
      <c r="DSZ86" s="184"/>
      <c r="DTA86" s="184"/>
      <c r="DTB86" s="184"/>
      <c r="DTC86" s="184"/>
      <c r="DTD86" s="184"/>
      <c r="DTE86" s="184"/>
      <c r="DTF86" s="184"/>
      <c r="DTG86" s="184"/>
      <c r="DTH86" s="184"/>
      <c r="DTI86" s="184"/>
      <c r="DTJ86" s="184"/>
      <c r="DTK86" s="184"/>
      <c r="DTL86" s="184"/>
      <c r="DTM86" s="184"/>
      <c r="DTN86" s="184"/>
      <c r="DTO86" s="184"/>
      <c r="DTP86" s="184"/>
      <c r="DTQ86" s="184"/>
      <c r="DTR86" s="184"/>
      <c r="DTS86" s="184"/>
      <c r="DTT86" s="184"/>
      <c r="DTU86" s="184"/>
      <c r="DTV86" s="184"/>
      <c r="DTW86" s="184"/>
      <c r="DTX86" s="184"/>
      <c r="DTY86" s="184"/>
      <c r="DTZ86" s="184"/>
      <c r="DUA86" s="184"/>
      <c r="DUB86" s="184"/>
      <c r="DUC86" s="184"/>
      <c r="DUD86" s="184"/>
      <c r="DUE86" s="184"/>
      <c r="DUF86" s="184"/>
      <c r="DUG86" s="184"/>
      <c r="DUH86" s="184"/>
      <c r="DUI86" s="184"/>
      <c r="DUJ86" s="184"/>
      <c r="DUK86" s="184"/>
      <c r="DUL86" s="184"/>
      <c r="DUM86" s="184"/>
      <c r="DUN86" s="184"/>
      <c r="DUO86" s="184"/>
      <c r="DUP86" s="184"/>
      <c r="DUQ86" s="184"/>
      <c r="DUR86" s="184"/>
      <c r="DUS86" s="184"/>
      <c r="DUT86" s="184"/>
      <c r="DUU86" s="184"/>
      <c r="DUV86" s="184"/>
      <c r="DUW86" s="184"/>
      <c r="DUX86" s="184"/>
      <c r="DUY86" s="184"/>
      <c r="DUZ86" s="184"/>
      <c r="DVA86" s="184"/>
      <c r="DVB86" s="184"/>
      <c r="DVC86" s="184"/>
      <c r="DVD86" s="184"/>
      <c r="DVE86" s="184"/>
      <c r="DVF86" s="184"/>
      <c r="DVG86" s="184"/>
      <c r="DVH86" s="184"/>
      <c r="DVI86" s="184"/>
      <c r="DVJ86" s="184"/>
      <c r="DVK86" s="184"/>
      <c r="DVL86" s="184"/>
      <c r="DVM86" s="184"/>
      <c r="DVN86" s="184"/>
      <c r="DVO86" s="184"/>
      <c r="DVP86" s="184"/>
      <c r="DVQ86" s="184"/>
      <c r="DVR86" s="184"/>
      <c r="DVS86" s="184"/>
      <c r="DVT86" s="184"/>
      <c r="DVU86" s="184"/>
      <c r="DVV86" s="184"/>
      <c r="DVW86" s="184"/>
      <c r="DVX86" s="184"/>
      <c r="DVY86" s="184"/>
      <c r="DVZ86" s="184"/>
      <c r="DWA86" s="184"/>
      <c r="DWB86" s="184"/>
      <c r="DWC86" s="184"/>
      <c r="DWD86" s="184"/>
      <c r="DWE86" s="184"/>
      <c r="DWF86" s="184"/>
      <c r="DWG86" s="184"/>
      <c r="DWH86" s="184"/>
      <c r="DWI86" s="184"/>
      <c r="DWJ86" s="184"/>
      <c r="DWK86" s="184"/>
      <c r="DWL86" s="184"/>
      <c r="DWM86" s="184"/>
      <c r="DWN86" s="184"/>
      <c r="DWO86" s="184"/>
      <c r="DWP86" s="184"/>
      <c r="DWQ86" s="184"/>
      <c r="DWR86" s="184"/>
      <c r="DWS86" s="184"/>
      <c r="DWT86" s="184"/>
      <c r="DWU86" s="184"/>
      <c r="DWV86" s="184"/>
      <c r="DWW86" s="184"/>
      <c r="DWX86" s="184"/>
      <c r="DWY86" s="184"/>
      <c r="DWZ86" s="184"/>
      <c r="DXA86" s="184"/>
      <c r="DXB86" s="184"/>
      <c r="DXC86" s="184"/>
      <c r="DXD86" s="184"/>
      <c r="DXE86" s="184"/>
      <c r="DXF86" s="184"/>
      <c r="DXG86" s="184"/>
      <c r="DXH86" s="184"/>
      <c r="DXI86" s="184"/>
      <c r="DXJ86" s="184"/>
      <c r="DXK86" s="184"/>
      <c r="DXL86" s="184"/>
      <c r="DXM86" s="184"/>
      <c r="DXN86" s="184"/>
      <c r="DXO86" s="184"/>
      <c r="DXP86" s="184"/>
      <c r="DXQ86" s="184"/>
      <c r="DXR86" s="184"/>
      <c r="DXS86" s="184"/>
      <c r="DXT86" s="184"/>
      <c r="DXU86" s="184"/>
      <c r="DXV86" s="184"/>
      <c r="DXW86" s="184"/>
      <c r="DXX86" s="184"/>
      <c r="DXY86" s="184"/>
      <c r="DXZ86" s="184"/>
      <c r="DYA86" s="184"/>
      <c r="DYB86" s="184"/>
      <c r="DYC86" s="184"/>
      <c r="DYD86" s="184"/>
      <c r="DYE86" s="184"/>
      <c r="DYF86" s="184"/>
      <c r="DYG86" s="184"/>
      <c r="DYH86" s="184"/>
      <c r="DYI86" s="184"/>
      <c r="DYJ86" s="184"/>
      <c r="DYK86" s="184"/>
      <c r="DYL86" s="184"/>
      <c r="DYM86" s="184"/>
      <c r="DYN86" s="184"/>
      <c r="DYO86" s="184"/>
      <c r="DYP86" s="184"/>
      <c r="DYQ86" s="184"/>
      <c r="DYR86" s="184"/>
      <c r="DYS86" s="184"/>
      <c r="DYT86" s="184"/>
      <c r="DYU86" s="184"/>
      <c r="DYV86" s="184"/>
      <c r="DYW86" s="184"/>
      <c r="DYX86" s="184"/>
      <c r="DYY86" s="184"/>
      <c r="DYZ86" s="184"/>
      <c r="DZA86" s="184"/>
      <c r="DZB86" s="184"/>
      <c r="DZC86" s="184"/>
      <c r="DZD86" s="184"/>
      <c r="DZE86" s="184"/>
      <c r="DZF86" s="184"/>
      <c r="DZG86" s="184"/>
      <c r="DZH86" s="184"/>
      <c r="DZI86" s="184"/>
      <c r="DZJ86" s="184"/>
      <c r="DZK86" s="184"/>
      <c r="DZL86" s="184"/>
      <c r="DZM86" s="184"/>
      <c r="DZN86" s="184"/>
      <c r="DZO86" s="184"/>
      <c r="DZP86" s="184"/>
      <c r="DZQ86" s="184"/>
      <c r="DZR86" s="184"/>
      <c r="DZS86" s="184"/>
      <c r="DZT86" s="184"/>
      <c r="DZU86" s="184"/>
      <c r="DZV86" s="184"/>
      <c r="DZW86" s="184"/>
      <c r="DZX86" s="184"/>
      <c r="DZY86" s="184"/>
      <c r="DZZ86" s="184"/>
      <c r="EAA86" s="184"/>
      <c r="EAB86" s="184"/>
      <c r="EAC86" s="184"/>
      <c r="EAD86" s="184"/>
      <c r="EAE86" s="184"/>
      <c r="EAF86" s="184"/>
      <c r="EAG86" s="184"/>
      <c r="EAH86" s="184"/>
      <c r="EAI86" s="184"/>
      <c r="EAJ86" s="184"/>
      <c r="EAK86" s="184"/>
      <c r="EAL86" s="184"/>
      <c r="EAM86" s="184"/>
      <c r="EAN86" s="184"/>
      <c r="EAO86" s="184"/>
      <c r="EAP86" s="184"/>
      <c r="EAQ86" s="184"/>
      <c r="EAR86" s="184"/>
      <c r="EAS86" s="184"/>
      <c r="EAT86" s="184"/>
      <c r="EAU86" s="184"/>
      <c r="EAV86" s="184"/>
      <c r="EAW86" s="184"/>
      <c r="EAX86" s="184"/>
      <c r="EAY86" s="184"/>
      <c r="EAZ86" s="184"/>
      <c r="EBA86" s="184"/>
      <c r="EBB86" s="184"/>
      <c r="EBC86" s="184"/>
      <c r="EBD86" s="184"/>
      <c r="EBE86" s="184"/>
      <c r="EBF86" s="184"/>
      <c r="EBG86" s="184"/>
      <c r="EBH86" s="184"/>
      <c r="EBI86" s="184"/>
      <c r="EBJ86" s="184"/>
      <c r="EBK86" s="184"/>
      <c r="EBL86" s="184"/>
      <c r="EBM86" s="184"/>
      <c r="EBN86" s="184"/>
      <c r="EBO86" s="184"/>
      <c r="EBP86" s="184"/>
      <c r="EBQ86" s="184"/>
      <c r="EBR86" s="184"/>
      <c r="EBS86" s="184"/>
      <c r="EBT86" s="184"/>
      <c r="EBU86" s="184"/>
      <c r="EBV86" s="184"/>
      <c r="EBW86" s="184"/>
      <c r="EBX86" s="184"/>
      <c r="EBY86" s="184"/>
      <c r="EBZ86" s="184"/>
      <c r="ECA86" s="184"/>
      <c r="ECB86" s="184"/>
      <c r="ECC86" s="184"/>
      <c r="ECD86" s="184"/>
      <c r="ECE86" s="184"/>
      <c r="ECF86" s="184"/>
      <c r="ECG86" s="184"/>
      <c r="ECH86" s="184"/>
      <c r="ECI86" s="184"/>
      <c r="ECJ86" s="184"/>
      <c r="ECK86" s="184"/>
      <c r="ECL86" s="184"/>
      <c r="ECM86" s="184"/>
      <c r="ECN86" s="184"/>
      <c r="ECO86" s="184"/>
      <c r="ECP86" s="184"/>
      <c r="ECQ86" s="184"/>
      <c r="ECR86" s="184"/>
      <c r="ECS86" s="184"/>
      <c r="ECT86" s="184"/>
      <c r="ECU86" s="184"/>
      <c r="ECV86" s="184"/>
      <c r="ECW86" s="184"/>
      <c r="ECX86" s="184"/>
      <c r="ECY86" s="184"/>
      <c r="ECZ86" s="184"/>
      <c r="EDA86" s="184"/>
      <c r="EDB86" s="184"/>
      <c r="EDC86" s="184"/>
      <c r="EDD86" s="184"/>
      <c r="EDE86" s="184"/>
      <c r="EDF86" s="184"/>
      <c r="EDG86" s="184"/>
      <c r="EDH86" s="184"/>
      <c r="EDI86" s="184"/>
      <c r="EDJ86" s="184"/>
      <c r="EDK86" s="184"/>
      <c r="EDL86" s="184"/>
      <c r="EDM86" s="184"/>
      <c r="EDN86" s="184"/>
      <c r="EDO86" s="184"/>
      <c r="EDP86" s="184"/>
      <c r="EDQ86" s="184"/>
      <c r="EDR86" s="184"/>
      <c r="EDS86" s="184"/>
      <c r="EDT86" s="184"/>
      <c r="EDU86" s="184"/>
      <c r="EDV86" s="184"/>
      <c r="EDW86" s="184"/>
      <c r="EDX86" s="184"/>
      <c r="EDY86" s="184"/>
      <c r="EDZ86" s="184"/>
      <c r="EEA86" s="184"/>
      <c r="EEB86" s="184"/>
      <c r="EEC86" s="184"/>
      <c r="EED86" s="184"/>
      <c r="EEE86" s="184"/>
      <c r="EEF86" s="184"/>
      <c r="EEG86" s="184"/>
      <c r="EEH86" s="184"/>
      <c r="EEI86" s="184"/>
      <c r="EEJ86" s="184"/>
      <c r="EEK86" s="184"/>
      <c r="EEL86" s="184"/>
      <c r="EEM86" s="184"/>
      <c r="EEN86" s="184"/>
      <c r="EEO86" s="184"/>
      <c r="EEP86" s="184"/>
      <c r="EEQ86" s="184"/>
      <c r="EER86" s="184"/>
      <c r="EES86" s="184"/>
      <c r="EET86" s="184"/>
      <c r="EEU86" s="184"/>
      <c r="EEV86" s="184"/>
      <c r="EEW86" s="184"/>
      <c r="EEX86" s="184"/>
      <c r="EEY86" s="184"/>
      <c r="EEZ86" s="184"/>
      <c r="EFA86" s="184"/>
      <c r="EFB86" s="184"/>
      <c r="EFC86" s="184"/>
      <c r="EFD86" s="184"/>
      <c r="EFE86" s="184"/>
      <c r="EFF86" s="184"/>
      <c r="EFG86" s="184"/>
      <c r="EFH86" s="184"/>
      <c r="EFI86" s="184"/>
      <c r="EFJ86" s="184"/>
      <c r="EFK86" s="184"/>
      <c r="EFL86" s="184"/>
      <c r="EFM86" s="184"/>
      <c r="EFN86" s="184"/>
      <c r="EFO86" s="184"/>
      <c r="EFP86" s="184"/>
      <c r="EFQ86" s="184"/>
      <c r="EFR86" s="184"/>
      <c r="EFS86" s="184"/>
      <c r="EFT86" s="184"/>
      <c r="EFU86" s="184"/>
      <c r="EFV86" s="184"/>
      <c r="EFW86" s="184"/>
      <c r="EFX86" s="184"/>
      <c r="EFY86" s="184"/>
      <c r="EFZ86" s="184"/>
      <c r="EGA86" s="184"/>
      <c r="EGB86" s="184"/>
      <c r="EGC86" s="184"/>
      <c r="EGD86" s="184"/>
      <c r="EGE86" s="184"/>
      <c r="EGF86" s="184"/>
      <c r="EGG86" s="184"/>
      <c r="EGH86" s="184"/>
      <c r="EGI86" s="184"/>
      <c r="EGJ86" s="184"/>
      <c r="EGK86" s="184"/>
      <c r="EGL86" s="184"/>
      <c r="EGM86" s="184"/>
      <c r="EGN86" s="184"/>
      <c r="EGO86" s="184"/>
      <c r="EGP86" s="184"/>
      <c r="EGQ86" s="184"/>
      <c r="EGR86" s="184"/>
      <c r="EGS86" s="184"/>
      <c r="EGT86" s="184"/>
      <c r="EGU86" s="184"/>
      <c r="EGV86" s="184"/>
      <c r="EGW86" s="184"/>
      <c r="EGX86" s="184"/>
      <c r="EGY86" s="184"/>
      <c r="EGZ86" s="184"/>
      <c r="EHA86" s="184"/>
      <c r="EHB86" s="184"/>
      <c r="EHC86" s="184"/>
      <c r="EHD86" s="184"/>
      <c r="EHE86" s="184"/>
      <c r="EHF86" s="184"/>
      <c r="EHG86" s="184"/>
      <c r="EHH86" s="184"/>
      <c r="EHI86" s="184"/>
      <c r="EHJ86" s="184"/>
      <c r="EHK86" s="184"/>
      <c r="EHL86" s="184"/>
      <c r="EHM86" s="184"/>
      <c r="EHN86" s="184"/>
      <c r="EHO86" s="184"/>
      <c r="EHP86" s="184"/>
      <c r="EHQ86" s="184"/>
      <c r="EHR86" s="184"/>
      <c r="EHS86" s="184"/>
      <c r="EHT86" s="184"/>
      <c r="EHU86" s="184"/>
      <c r="EHV86" s="184"/>
      <c r="EHW86" s="184"/>
      <c r="EHX86" s="184"/>
      <c r="EHY86" s="184"/>
      <c r="EHZ86" s="184"/>
      <c r="EIA86" s="184"/>
      <c r="EIB86" s="184"/>
      <c r="EIC86" s="184"/>
      <c r="EID86" s="184"/>
      <c r="EIE86" s="184"/>
      <c r="EIF86" s="184"/>
      <c r="EIG86" s="184"/>
      <c r="EIH86" s="184"/>
      <c r="EII86" s="184"/>
      <c r="EIJ86" s="184"/>
      <c r="EIK86" s="184"/>
      <c r="EIL86" s="184"/>
      <c r="EIM86" s="184"/>
      <c r="EIN86" s="184"/>
      <c r="EIO86" s="184"/>
      <c r="EIP86" s="184"/>
      <c r="EIQ86" s="184"/>
      <c r="EIR86" s="184"/>
      <c r="EIS86" s="184"/>
      <c r="EIT86" s="184"/>
      <c r="EIU86" s="184"/>
      <c r="EIV86" s="184"/>
      <c r="EIW86" s="184"/>
      <c r="EIX86" s="184"/>
      <c r="EIY86" s="184"/>
      <c r="EIZ86" s="184"/>
      <c r="EJA86" s="184"/>
      <c r="EJB86" s="184"/>
      <c r="EJC86" s="184"/>
      <c r="EJD86" s="184"/>
      <c r="EJE86" s="184"/>
      <c r="EJF86" s="184"/>
      <c r="EJG86" s="184"/>
      <c r="EJH86" s="184"/>
      <c r="EJI86" s="184"/>
      <c r="EJJ86" s="184"/>
      <c r="EJK86" s="184"/>
      <c r="EJL86" s="184"/>
      <c r="EJM86" s="184"/>
      <c r="EJN86" s="184"/>
      <c r="EJO86" s="184"/>
      <c r="EJP86" s="184"/>
      <c r="EJQ86" s="184"/>
      <c r="EJR86" s="184"/>
      <c r="EJS86" s="184"/>
      <c r="EJT86" s="184"/>
      <c r="EJU86" s="184"/>
      <c r="EJV86" s="184"/>
      <c r="EJW86" s="184"/>
      <c r="EJX86" s="184"/>
      <c r="EJY86" s="184"/>
      <c r="EJZ86" s="184"/>
      <c r="EKA86" s="184"/>
      <c r="EKB86" s="184"/>
      <c r="EKC86" s="184"/>
      <c r="EKD86" s="184"/>
      <c r="EKE86" s="184"/>
      <c r="EKF86" s="184"/>
      <c r="EKG86" s="184"/>
      <c r="EKH86" s="184"/>
      <c r="EKI86" s="184"/>
      <c r="EKJ86" s="184"/>
      <c r="EKK86" s="184"/>
      <c r="EKL86" s="184"/>
      <c r="EKM86" s="184"/>
      <c r="EKN86" s="184"/>
      <c r="EKO86" s="184"/>
      <c r="EKP86" s="184"/>
      <c r="EKQ86" s="184"/>
      <c r="EKR86" s="184"/>
      <c r="EKS86" s="184"/>
      <c r="EKT86" s="184"/>
      <c r="EKU86" s="184"/>
      <c r="EKV86" s="184"/>
      <c r="EKW86" s="184"/>
      <c r="EKX86" s="184"/>
      <c r="EKY86" s="184"/>
      <c r="EKZ86" s="184"/>
      <c r="ELA86" s="184"/>
      <c r="ELB86" s="184"/>
      <c r="ELC86" s="184"/>
      <c r="ELD86" s="184"/>
      <c r="ELE86" s="184"/>
      <c r="ELF86" s="184"/>
      <c r="ELG86" s="184"/>
      <c r="ELH86" s="184"/>
      <c r="ELI86" s="184"/>
      <c r="ELJ86" s="184"/>
      <c r="ELK86" s="184"/>
      <c r="ELL86" s="184"/>
      <c r="ELM86" s="184"/>
      <c r="ELN86" s="184"/>
      <c r="ELO86" s="184"/>
      <c r="ELP86" s="184"/>
      <c r="ELQ86" s="184"/>
      <c r="ELR86" s="184"/>
      <c r="ELS86" s="184"/>
      <c r="ELT86" s="184"/>
      <c r="ELU86" s="184"/>
      <c r="ELV86" s="184"/>
      <c r="ELW86" s="184"/>
      <c r="ELX86" s="184"/>
      <c r="ELY86" s="184"/>
      <c r="ELZ86" s="184"/>
      <c r="EMA86" s="184"/>
      <c r="EMB86" s="184"/>
      <c r="EMC86" s="184"/>
      <c r="EMD86" s="184"/>
      <c r="EME86" s="184"/>
      <c r="EMF86" s="184"/>
      <c r="EMG86" s="184"/>
      <c r="EMH86" s="184"/>
      <c r="EMI86" s="184"/>
      <c r="EMJ86" s="184"/>
      <c r="EMK86" s="184"/>
      <c r="EML86" s="184"/>
      <c r="EMM86" s="184"/>
      <c r="EMN86" s="184"/>
      <c r="EMO86" s="184"/>
      <c r="EMP86" s="184"/>
      <c r="EMQ86" s="184"/>
      <c r="EMR86" s="184"/>
      <c r="EMS86" s="184"/>
      <c r="EMT86" s="184"/>
      <c r="EMU86" s="184"/>
      <c r="EMV86" s="184"/>
      <c r="EMW86" s="184"/>
      <c r="EMX86" s="184"/>
      <c r="EMY86" s="184"/>
      <c r="EMZ86" s="184"/>
      <c r="ENA86" s="184"/>
      <c r="ENB86" s="184"/>
      <c r="ENC86" s="184"/>
      <c r="END86" s="184"/>
      <c r="ENE86" s="184"/>
      <c r="ENF86" s="184"/>
      <c r="ENG86" s="184"/>
      <c r="ENH86" s="184"/>
      <c r="ENI86" s="184"/>
      <c r="ENJ86" s="184"/>
      <c r="ENK86" s="184"/>
      <c r="ENL86" s="184"/>
      <c r="ENM86" s="184"/>
      <c r="ENN86" s="184"/>
      <c r="ENO86" s="184"/>
      <c r="ENP86" s="184"/>
      <c r="ENQ86" s="184"/>
      <c r="ENR86" s="184"/>
      <c r="ENS86" s="184"/>
      <c r="ENT86" s="184"/>
      <c r="ENU86" s="184"/>
      <c r="ENV86" s="184"/>
      <c r="ENW86" s="184"/>
      <c r="ENX86" s="184"/>
      <c r="ENY86" s="184"/>
      <c r="ENZ86" s="184"/>
      <c r="EOA86" s="184"/>
      <c r="EOB86" s="184"/>
      <c r="EOC86" s="184"/>
      <c r="EOD86" s="184"/>
      <c r="EOE86" s="184"/>
      <c r="EOF86" s="184"/>
      <c r="EOG86" s="184"/>
      <c r="EOH86" s="184"/>
      <c r="EOI86" s="184"/>
      <c r="EOJ86" s="184"/>
      <c r="EOK86" s="184"/>
      <c r="EOL86" s="184"/>
      <c r="EOM86" s="184"/>
      <c r="EON86" s="184"/>
      <c r="EOO86" s="184"/>
      <c r="EOP86" s="184"/>
      <c r="EOQ86" s="184"/>
      <c r="EOR86" s="184"/>
      <c r="EOS86" s="184"/>
      <c r="EOT86" s="184"/>
      <c r="EOU86" s="184"/>
      <c r="EOV86" s="184"/>
      <c r="EOW86" s="184"/>
      <c r="EOX86" s="184"/>
      <c r="EOY86" s="184"/>
      <c r="EOZ86" s="184"/>
      <c r="EPA86" s="184"/>
      <c r="EPB86" s="184"/>
      <c r="EPC86" s="184"/>
      <c r="EPD86" s="184"/>
      <c r="EPE86" s="184"/>
      <c r="EPF86" s="184"/>
      <c r="EPG86" s="184"/>
      <c r="EPH86" s="184"/>
      <c r="EPI86" s="184"/>
      <c r="EPJ86" s="184"/>
      <c r="EPK86" s="184"/>
      <c r="EPL86" s="184"/>
      <c r="EPM86" s="184"/>
      <c r="EPN86" s="184"/>
      <c r="EPO86" s="184"/>
      <c r="EPP86" s="184"/>
      <c r="EPQ86" s="184"/>
      <c r="EPR86" s="184"/>
      <c r="EPS86" s="184"/>
      <c r="EPT86" s="184"/>
      <c r="EPU86" s="184"/>
      <c r="EPV86" s="184"/>
      <c r="EPW86" s="184"/>
      <c r="EPX86" s="184"/>
      <c r="EPY86" s="184"/>
      <c r="EPZ86" s="184"/>
      <c r="EQA86" s="184"/>
      <c r="EQB86" s="184"/>
      <c r="EQC86" s="184"/>
      <c r="EQD86" s="184"/>
      <c r="EQE86" s="184"/>
      <c r="EQF86" s="184"/>
      <c r="EQG86" s="184"/>
      <c r="EQH86" s="184"/>
      <c r="EQI86" s="184"/>
      <c r="EQJ86" s="184"/>
      <c r="EQK86" s="184"/>
      <c r="EQL86" s="184"/>
      <c r="EQM86" s="184"/>
      <c r="EQN86" s="184"/>
      <c r="EQO86" s="184"/>
      <c r="EQP86" s="184"/>
      <c r="EQQ86" s="184"/>
      <c r="EQR86" s="184"/>
      <c r="EQS86" s="184"/>
      <c r="EQT86" s="184"/>
      <c r="EQU86" s="184"/>
      <c r="EQV86" s="184"/>
      <c r="EQW86" s="184"/>
      <c r="EQX86" s="184"/>
      <c r="EQY86" s="184"/>
      <c r="EQZ86" s="184"/>
      <c r="ERA86" s="184"/>
      <c r="ERB86" s="184"/>
      <c r="ERC86" s="184"/>
      <c r="ERD86" s="184"/>
      <c r="ERE86" s="184"/>
      <c r="ERF86" s="184"/>
      <c r="ERG86" s="184"/>
      <c r="ERH86" s="184"/>
      <c r="ERI86" s="184"/>
      <c r="ERJ86" s="184"/>
      <c r="ERK86" s="184"/>
      <c r="ERL86" s="184"/>
      <c r="ERM86" s="184"/>
      <c r="ERN86" s="184"/>
      <c r="ERO86" s="184"/>
      <c r="ERP86" s="184"/>
      <c r="ERQ86" s="184"/>
      <c r="ERR86" s="184"/>
      <c r="ERS86" s="184"/>
      <c r="ERT86" s="184"/>
      <c r="ERU86" s="184"/>
      <c r="ERV86" s="184"/>
      <c r="ERW86" s="184"/>
      <c r="ERX86" s="184"/>
      <c r="ERY86" s="184"/>
      <c r="ERZ86" s="184"/>
      <c r="ESA86" s="184"/>
      <c r="ESB86" s="184"/>
      <c r="ESC86" s="184"/>
      <c r="ESD86" s="184"/>
      <c r="ESE86" s="184"/>
      <c r="ESF86" s="184"/>
      <c r="ESG86" s="184"/>
      <c r="ESH86" s="184"/>
      <c r="ESI86" s="184"/>
      <c r="ESJ86" s="184"/>
      <c r="ESK86" s="184"/>
      <c r="ESL86" s="184"/>
      <c r="ESM86" s="184"/>
      <c r="ESN86" s="184"/>
      <c r="ESO86" s="184"/>
      <c r="ESP86" s="184"/>
      <c r="ESQ86" s="184"/>
      <c r="ESR86" s="184"/>
      <c r="ESS86" s="184"/>
      <c r="EST86" s="184"/>
      <c r="ESU86" s="184"/>
      <c r="ESV86" s="184"/>
      <c r="ESW86" s="184"/>
      <c r="ESX86" s="184"/>
      <c r="ESY86" s="184"/>
      <c r="ESZ86" s="184"/>
      <c r="ETA86" s="184"/>
      <c r="ETB86" s="184"/>
      <c r="ETC86" s="184"/>
      <c r="ETD86" s="184"/>
      <c r="ETE86" s="184"/>
      <c r="ETF86" s="184"/>
      <c r="ETG86" s="184"/>
      <c r="ETH86" s="184"/>
      <c r="ETI86" s="184"/>
      <c r="ETJ86" s="184"/>
      <c r="ETK86" s="184"/>
      <c r="ETL86" s="184"/>
      <c r="ETM86" s="184"/>
      <c r="ETN86" s="184"/>
      <c r="ETO86" s="184"/>
      <c r="ETP86" s="184"/>
      <c r="ETQ86" s="184"/>
      <c r="ETR86" s="184"/>
      <c r="ETS86" s="184"/>
      <c r="ETT86" s="184"/>
      <c r="ETU86" s="184"/>
      <c r="ETV86" s="184"/>
      <c r="ETW86" s="184"/>
      <c r="ETX86" s="184"/>
      <c r="ETY86" s="184"/>
      <c r="ETZ86" s="184"/>
      <c r="EUA86" s="184"/>
      <c r="EUB86" s="184"/>
      <c r="EUC86" s="184"/>
      <c r="EUD86" s="184"/>
      <c r="EUE86" s="184"/>
      <c r="EUF86" s="184"/>
      <c r="EUG86" s="184"/>
      <c r="EUH86" s="184"/>
      <c r="EUI86" s="184"/>
      <c r="EUJ86" s="184"/>
      <c r="EUK86" s="184"/>
      <c r="EUL86" s="184"/>
      <c r="EUM86" s="184"/>
      <c r="EUN86" s="184"/>
      <c r="EUO86" s="184"/>
      <c r="EUP86" s="184"/>
      <c r="EUQ86" s="184"/>
      <c r="EUR86" s="184"/>
      <c r="EUS86" s="184"/>
      <c r="EUT86" s="184"/>
      <c r="EUU86" s="184"/>
      <c r="EUV86" s="184"/>
      <c r="EUW86" s="184"/>
      <c r="EUX86" s="184"/>
      <c r="EUY86" s="184"/>
      <c r="EUZ86" s="184"/>
      <c r="EVA86" s="184"/>
      <c r="EVB86" s="184"/>
      <c r="EVC86" s="184"/>
      <c r="EVD86" s="184"/>
      <c r="EVE86" s="184"/>
      <c r="EVF86" s="184"/>
      <c r="EVG86" s="184"/>
      <c r="EVH86" s="184"/>
      <c r="EVI86" s="184"/>
      <c r="EVJ86" s="184"/>
      <c r="EVK86" s="184"/>
      <c r="EVL86" s="184"/>
      <c r="EVM86" s="184"/>
      <c r="EVN86" s="184"/>
      <c r="EVO86" s="184"/>
      <c r="EVP86" s="184"/>
      <c r="EVQ86" s="184"/>
      <c r="EVR86" s="184"/>
      <c r="EVS86" s="184"/>
      <c r="EVT86" s="184"/>
      <c r="EVU86" s="184"/>
      <c r="EVV86" s="184"/>
      <c r="EVW86" s="184"/>
      <c r="EVX86" s="184"/>
      <c r="EVY86" s="184"/>
      <c r="EVZ86" s="184"/>
      <c r="EWA86" s="184"/>
      <c r="EWB86" s="184"/>
      <c r="EWC86" s="184"/>
      <c r="EWD86" s="184"/>
      <c r="EWE86" s="184"/>
      <c r="EWF86" s="184"/>
      <c r="EWG86" s="184"/>
      <c r="EWH86" s="184"/>
      <c r="EWI86" s="184"/>
      <c r="EWJ86" s="184"/>
      <c r="EWK86" s="184"/>
      <c r="EWL86" s="184"/>
      <c r="EWM86" s="184"/>
      <c r="EWN86" s="184"/>
      <c r="EWO86" s="184"/>
      <c r="EWP86" s="184"/>
      <c r="EWQ86" s="184"/>
      <c r="EWR86" s="184"/>
      <c r="EWS86" s="184"/>
      <c r="EWT86" s="184"/>
      <c r="EWU86" s="184"/>
      <c r="EWV86" s="184"/>
      <c r="EWW86" s="184"/>
      <c r="EWX86" s="184"/>
      <c r="EWY86" s="184"/>
      <c r="EWZ86" s="184"/>
      <c r="EXA86" s="184"/>
      <c r="EXB86" s="184"/>
      <c r="EXC86" s="184"/>
      <c r="EXD86" s="184"/>
      <c r="EXE86" s="184"/>
      <c r="EXF86" s="184"/>
      <c r="EXG86" s="184"/>
      <c r="EXH86" s="184"/>
      <c r="EXI86" s="184"/>
      <c r="EXJ86" s="184"/>
      <c r="EXK86" s="184"/>
      <c r="EXL86" s="184"/>
      <c r="EXM86" s="184"/>
      <c r="EXN86" s="184"/>
      <c r="EXO86" s="184"/>
      <c r="EXP86" s="184"/>
      <c r="EXQ86" s="184"/>
      <c r="EXR86" s="184"/>
      <c r="EXS86" s="184"/>
      <c r="EXT86" s="184"/>
      <c r="EXU86" s="184"/>
      <c r="EXV86" s="184"/>
      <c r="EXW86" s="184"/>
      <c r="EXX86" s="184"/>
      <c r="EXY86" s="184"/>
      <c r="EXZ86" s="184"/>
      <c r="EYA86" s="184"/>
      <c r="EYB86" s="184"/>
      <c r="EYC86" s="184"/>
      <c r="EYD86" s="184"/>
      <c r="EYE86" s="184"/>
      <c r="EYF86" s="184"/>
      <c r="EYG86" s="184"/>
      <c r="EYH86" s="184"/>
      <c r="EYI86" s="184"/>
      <c r="EYJ86" s="184"/>
      <c r="EYK86" s="184"/>
      <c r="EYL86" s="184"/>
      <c r="EYM86" s="184"/>
      <c r="EYN86" s="184"/>
      <c r="EYO86" s="184"/>
      <c r="EYP86" s="184"/>
      <c r="EYQ86" s="184"/>
      <c r="EYR86" s="184"/>
      <c r="EYS86" s="184"/>
      <c r="EYT86" s="184"/>
      <c r="EYU86" s="184"/>
      <c r="EYV86" s="184"/>
      <c r="EYW86" s="184"/>
      <c r="EYX86" s="184"/>
      <c r="EYY86" s="184"/>
      <c r="EYZ86" s="184"/>
      <c r="EZA86" s="184"/>
      <c r="EZB86" s="184"/>
      <c r="EZC86" s="184"/>
      <c r="EZD86" s="184"/>
      <c r="EZE86" s="184"/>
      <c r="EZF86" s="184"/>
      <c r="EZG86" s="184"/>
      <c r="EZH86" s="184"/>
      <c r="EZI86" s="184"/>
      <c r="EZJ86" s="184"/>
      <c r="EZK86" s="184"/>
      <c r="EZL86" s="184"/>
      <c r="EZM86" s="184"/>
      <c r="EZN86" s="184"/>
      <c r="EZO86" s="184"/>
      <c r="EZP86" s="184"/>
      <c r="EZQ86" s="184"/>
      <c r="EZR86" s="184"/>
      <c r="EZS86" s="184"/>
      <c r="EZT86" s="184"/>
      <c r="EZU86" s="184"/>
      <c r="EZV86" s="184"/>
      <c r="EZW86" s="184"/>
      <c r="EZX86" s="184"/>
      <c r="EZY86" s="184"/>
      <c r="EZZ86" s="184"/>
      <c r="FAA86" s="184"/>
      <c r="FAB86" s="184"/>
      <c r="FAC86" s="184"/>
      <c r="FAD86" s="184"/>
      <c r="FAE86" s="184"/>
      <c r="FAF86" s="184"/>
      <c r="FAG86" s="184"/>
      <c r="FAH86" s="184"/>
      <c r="FAI86" s="184"/>
      <c r="FAJ86" s="184"/>
      <c r="FAK86" s="184"/>
      <c r="FAL86" s="184"/>
      <c r="FAM86" s="184"/>
      <c r="FAN86" s="184"/>
      <c r="FAO86" s="184"/>
      <c r="FAP86" s="184"/>
      <c r="FAQ86" s="184"/>
      <c r="FAR86" s="184"/>
      <c r="FAS86" s="184"/>
      <c r="FAT86" s="184"/>
      <c r="FAU86" s="184"/>
      <c r="FAV86" s="184"/>
      <c r="FAW86" s="184"/>
      <c r="FAX86" s="184"/>
      <c r="FAY86" s="184"/>
      <c r="FAZ86" s="184"/>
      <c r="FBA86" s="184"/>
      <c r="FBB86" s="184"/>
      <c r="FBC86" s="184"/>
      <c r="FBD86" s="184"/>
      <c r="FBE86" s="184"/>
      <c r="FBF86" s="184"/>
      <c r="FBG86" s="184"/>
      <c r="FBH86" s="184"/>
      <c r="FBI86" s="184"/>
      <c r="FBJ86" s="184"/>
      <c r="FBK86" s="184"/>
      <c r="FBL86" s="184"/>
      <c r="FBM86" s="184"/>
      <c r="FBN86" s="184"/>
      <c r="FBO86" s="184"/>
      <c r="FBP86" s="184"/>
      <c r="FBQ86" s="184"/>
      <c r="FBR86" s="184"/>
      <c r="FBS86" s="184"/>
      <c r="FBT86" s="184"/>
      <c r="FBU86" s="184"/>
      <c r="FBV86" s="184"/>
      <c r="FBW86" s="184"/>
      <c r="FBX86" s="184"/>
      <c r="FBY86" s="184"/>
      <c r="FBZ86" s="184"/>
      <c r="FCA86" s="184"/>
      <c r="FCB86" s="184"/>
      <c r="FCC86" s="184"/>
      <c r="FCD86" s="184"/>
      <c r="FCE86" s="184"/>
      <c r="FCF86" s="184"/>
      <c r="FCG86" s="184"/>
      <c r="FCH86" s="184"/>
      <c r="FCI86" s="184"/>
      <c r="FCJ86" s="184"/>
      <c r="FCK86" s="184"/>
      <c r="FCL86" s="184"/>
      <c r="FCM86" s="184"/>
      <c r="FCN86" s="184"/>
      <c r="FCO86" s="184"/>
      <c r="FCP86" s="184"/>
      <c r="FCQ86" s="184"/>
      <c r="FCR86" s="184"/>
      <c r="FCS86" s="184"/>
      <c r="FCT86" s="184"/>
      <c r="FCU86" s="184"/>
      <c r="FCV86" s="184"/>
      <c r="FCW86" s="184"/>
      <c r="FCX86" s="184"/>
      <c r="FCY86" s="184"/>
      <c r="FCZ86" s="184"/>
      <c r="FDA86" s="184"/>
      <c r="FDB86" s="184"/>
      <c r="FDC86" s="184"/>
      <c r="FDD86" s="184"/>
      <c r="FDE86" s="184"/>
      <c r="FDF86" s="184"/>
      <c r="FDG86" s="184"/>
      <c r="FDH86" s="184"/>
      <c r="FDI86" s="184"/>
      <c r="FDJ86" s="184"/>
      <c r="FDK86" s="184"/>
      <c r="FDL86" s="184"/>
      <c r="FDM86" s="184"/>
      <c r="FDN86" s="184"/>
      <c r="FDO86" s="184"/>
      <c r="FDP86" s="184"/>
      <c r="FDQ86" s="184"/>
      <c r="FDR86" s="184"/>
      <c r="FDS86" s="184"/>
      <c r="FDT86" s="184"/>
      <c r="FDU86" s="184"/>
      <c r="FDV86" s="184"/>
      <c r="FDW86" s="184"/>
      <c r="FDX86" s="184"/>
      <c r="FDY86" s="184"/>
      <c r="FDZ86" s="184"/>
      <c r="FEA86" s="184"/>
      <c r="FEB86" s="184"/>
      <c r="FEC86" s="184"/>
      <c r="FED86" s="184"/>
      <c r="FEE86" s="184"/>
      <c r="FEF86" s="184"/>
      <c r="FEG86" s="184"/>
      <c r="FEH86" s="184"/>
      <c r="FEI86" s="184"/>
      <c r="FEJ86" s="184"/>
      <c r="FEK86" s="184"/>
      <c r="FEL86" s="184"/>
      <c r="FEM86" s="184"/>
      <c r="FEN86" s="184"/>
      <c r="FEO86" s="184"/>
      <c r="FEP86" s="184"/>
      <c r="FEQ86" s="184"/>
      <c r="FER86" s="184"/>
      <c r="FES86" s="184"/>
      <c r="FET86" s="184"/>
      <c r="FEU86" s="184"/>
      <c r="FEV86" s="184"/>
      <c r="FEW86" s="184"/>
      <c r="FEX86" s="184"/>
      <c r="FEY86" s="184"/>
      <c r="FEZ86" s="184"/>
      <c r="FFA86" s="184"/>
      <c r="FFB86" s="184"/>
      <c r="FFC86" s="184"/>
      <c r="FFD86" s="184"/>
      <c r="FFE86" s="184"/>
      <c r="FFF86" s="184"/>
      <c r="FFG86" s="184"/>
      <c r="FFH86" s="184"/>
      <c r="FFI86" s="184"/>
      <c r="FFJ86" s="184"/>
      <c r="FFK86" s="184"/>
      <c r="FFL86" s="184"/>
      <c r="FFM86" s="184"/>
      <c r="FFN86" s="184"/>
      <c r="FFO86" s="184"/>
      <c r="FFP86" s="184"/>
      <c r="FFQ86" s="184"/>
      <c r="FFR86" s="184"/>
      <c r="FFS86" s="184"/>
      <c r="FFT86" s="184"/>
      <c r="FFU86" s="184"/>
      <c r="FFV86" s="184"/>
      <c r="FFW86" s="184"/>
      <c r="FFX86" s="184"/>
      <c r="FFY86" s="184"/>
      <c r="FFZ86" s="184"/>
      <c r="FGA86" s="184"/>
      <c r="FGB86" s="184"/>
      <c r="FGC86" s="184"/>
      <c r="FGD86" s="184"/>
      <c r="FGE86" s="184"/>
      <c r="FGF86" s="184"/>
      <c r="FGG86" s="184"/>
      <c r="FGH86" s="184"/>
      <c r="FGI86" s="184"/>
      <c r="FGJ86" s="184"/>
      <c r="FGK86" s="184"/>
      <c r="FGL86" s="184"/>
      <c r="FGM86" s="184"/>
      <c r="FGN86" s="184"/>
      <c r="FGO86" s="184"/>
      <c r="FGP86" s="184"/>
      <c r="FGQ86" s="184"/>
      <c r="FGR86" s="184"/>
      <c r="FGS86" s="184"/>
      <c r="FGT86" s="184"/>
      <c r="FGU86" s="184"/>
      <c r="FGV86" s="184"/>
      <c r="FGW86" s="184"/>
      <c r="FGX86" s="184"/>
      <c r="FGY86" s="184"/>
      <c r="FGZ86" s="184"/>
      <c r="FHA86" s="184"/>
      <c r="FHB86" s="184"/>
      <c r="FHC86" s="184"/>
      <c r="FHD86" s="184"/>
      <c r="FHE86" s="184"/>
      <c r="FHF86" s="184"/>
      <c r="FHG86" s="184"/>
      <c r="FHH86" s="184"/>
      <c r="FHI86" s="184"/>
      <c r="FHJ86" s="184"/>
      <c r="FHK86" s="184"/>
      <c r="FHL86" s="184"/>
      <c r="FHM86" s="184"/>
      <c r="FHN86" s="184"/>
      <c r="FHO86" s="184"/>
      <c r="FHP86" s="184"/>
      <c r="FHQ86" s="184"/>
      <c r="FHR86" s="184"/>
      <c r="FHS86" s="184"/>
      <c r="FHT86" s="184"/>
      <c r="FHU86" s="184"/>
      <c r="FHV86" s="184"/>
      <c r="FHW86" s="184"/>
      <c r="FHX86" s="184"/>
      <c r="FHY86" s="184"/>
      <c r="FHZ86" s="184"/>
      <c r="FIA86" s="184"/>
      <c r="FIB86" s="184"/>
      <c r="FIC86" s="184"/>
      <c r="FID86" s="184"/>
      <c r="FIE86" s="184"/>
      <c r="FIF86" s="184"/>
      <c r="FIG86" s="184"/>
      <c r="FIH86" s="184"/>
      <c r="FII86" s="184"/>
      <c r="FIJ86" s="184"/>
      <c r="FIK86" s="184"/>
      <c r="FIL86" s="184"/>
      <c r="FIM86" s="184"/>
      <c r="FIN86" s="184"/>
      <c r="FIO86" s="184"/>
      <c r="FIP86" s="184"/>
      <c r="FIQ86" s="184"/>
      <c r="FIR86" s="184"/>
      <c r="FIS86" s="184"/>
      <c r="FIT86" s="184"/>
      <c r="FIU86" s="184"/>
      <c r="FIV86" s="184"/>
      <c r="FIW86" s="184"/>
      <c r="FIX86" s="184"/>
      <c r="FIY86" s="184"/>
      <c r="FIZ86" s="184"/>
      <c r="FJA86" s="184"/>
      <c r="FJB86" s="184"/>
      <c r="FJC86" s="184"/>
      <c r="FJD86" s="184"/>
      <c r="FJE86" s="184"/>
      <c r="FJF86" s="184"/>
      <c r="FJG86" s="184"/>
      <c r="FJH86" s="184"/>
      <c r="FJI86" s="184"/>
      <c r="FJJ86" s="184"/>
      <c r="FJK86" s="184"/>
      <c r="FJL86" s="184"/>
      <c r="FJM86" s="184"/>
      <c r="FJN86" s="184"/>
      <c r="FJO86" s="184"/>
      <c r="FJP86" s="184"/>
      <c r="FJQ86" s="184"/>
      <c r="FJR86" s="184"/>
      <c r="FJS86" s="184"/>
      <c r="FJT86" s="184"/>
      <c r="FJU86" s="184"/>
      <c r="FJV86" s="184"/>
      <c r="FJW86" s="184"/>
      <c r="FJX86" s="184"/>
      <c r="FJY86" s="184"/>
      <c r="FJZ86" s="184"/>
      <c r="FKA86" s="184"/>
      <c r="FKB86" s="184"/>
      <c r="FKC86" s="184"/>
      <c r="FKD86" s="184"/>
      <c r="FKE86" s="184"/>
      <c r="FKF86" s="184"/>
      <c r="FKG86" s="184"/>
      <c r="FKH86" s="184"/>
      <c r="FKI86" s="184"/>
      <c r="FKJ86" s="184"/>
      <c r="FKK86" s="184"/>
      <c r="FKL86" s="184"/>
      <c r="FKM86" s="184"/>
      <c r="FKN86" s="184"/>
      <c r="FKO86" s="184"/>
      <c r="FKP86" s="184"/>
      <c r="FKQ86" s="184"/>
      <c r="FKR86" s="184"/>
      <c r="FKS86" s="184"/>
      <c r="FKT86" s="184"/>
      <c r="FKU86" s="184"/>
      <c r="FKV86" s="184"/>
      <c r="FKW86" s="184"/>
      <c r="FKX86" s="184"/>
      <c r="FKY86" s="184"/>
      <c r="FKZ86" s="184"/>
      <c r="FLA86" s="184"/>
      <c r="FLB86" s="184"/>
      <c r="FLC86" s="184"/>
      <c r="FLD86" s="184"/>
      <c r="FLE86" s="184"/>
      <c r="FLF86" s="184"/>
      <c r="FLG86" s="184"/>
      <c r="FLH86" s="184"/>
      <c r="FLI86" s="184"/>
      <c r="FLJ86" s="184"/>
      <c r="FLK86" s="184"/>
      <c r="FLL86" s="184"/>
      <c r="FLM86" s="184"/>
      <c r="FLN86" s="184"/>
      <c r="FLO86" s="184"/>
      <c r="FLP86" s="184"/>
      <c r="FLQ86" s="184"/>
      <c r="FLR86" s="184"/>
      <c r="FLS86" s="184"/>
      <c r="FLT86" s="184"/>
      <c r="FLU86" s="184"/>
      <c r="FLV86" s="184"/>
      <c r="FLW86" s="184"/>
      <c r="FLX86" s="184"/>
      <c r="FLY86" s="184"/>
      <c r="FLZ86" s="184"/>
      <c r="FMA86" s="184"/>
      <c r="FMB86" s="184"/>
      <c r="FMC86" s="184"/>
      <c r="FMD86" s="184"/>
      <c r="FME86" s="184"/>
      <c r="FMF86" s="184"/>
      <c r="FMG86" s="184"/>
      <c r="FMH86" s="184"/>
      <c r="FMI86" s="184"/>
      <c r="FMJ86" s="184"/>
      <c r="FMK86" s="184"/>
      <c r="FML86" s="184"/>
      <c r="FMM86" s="184"/>
      <c r="FMN86" s="184"/>
      <c r="FMO86" s="184"/>
      <c r="FMP86" s="184"/>
      <c r="FMQ86" s="184"/>
      <c r="FMR86" s="184"/>
      <c r="FMS86" s="184"/>
      <c r="FMT86" s="184"/>
      <c r="FMU86" s="184"/>
      <c r="FMV86" s="184"/>
      <c r="FMW86" s="184"/>
      <c r="FMX86" s="184"/>
      <c r="FMY86" s="184"/>
      <c r="FMZ86" s="184"/>
      <c r="FNA86" s="184"/>
      <c r="FNB86" s="184"/>
      <c r="FNC86" s="184"/>
      <c r="FND86" s="184"/>
      <c r="FNE86" s="184"/>
      <c r="FNF86" s="184"/>
      <c r="FNG86" s="184"/>
      <c r="FNH86" s="184"/>
      <c r="FNI86" s="184"/>
      <c r="FNJ86" s="184"/>
      <c r="FNK86" s="184"/>
      <c r="FNL86" s="184"/>
      <c r="FNM86" s="184"/>
      <c r="FNN86" s="184"/>
      <c r="FNO86" s="184"/>
      <c r="FNP86" s="184"/>
      <c r="FNQ86" s="184"/>
      <c r="FNR86" s="184"/>
      <c r="FNS86" s="184"/>
      <c r="FNT86" s="184"/>
      <c r="FNU86" s="184"/>
      <c r="FNV86" s="184"/>
      <c r="FNW86" s="184"/>
      <c r="FNX86" s="184"/>
      <c r="FNY86" s="184"/>
      <c r="FNZ86" s="184"/>
      <c r="FOA86" s="184"/>
      <c r="FOB86" s="184"/>
      <c r="FOC86" s="184"/>
      <c r="FOD86" s="184"/>
      <c r="FOE86" s="184"/>
      <c r="FOF86" s="184"/>
      <c r="FOG86" s="184"/>
      <c r="FOH86" s="184"/>
      <c r="FOI86" s="184"/>
      <c r="FOJ86" s="184"/>
      <c r="FOK86" s="184"/>
      <c r="FOL86" s="184"/>
      <c r="FOM86" s="184"/>
      <c r="FON86" s="184"/>
      <c r="FOO86" s="184"/>
      <c r="FOP86" s="184"/>
      <c r="FOQ86" s="184"/>
      <c r="FOR86" s="184"/>
      <c r="FOS86" s="184"/>
      <c r="FOT86" s="184"/>
      <c r="FOU86" s="184"/>
      <c r="FOV86" s="184"/>
      <c r="FOW86" s="184"/>
      <c r="FOX86" s="184"/>
      <c r="FOY86" s="184"/>
      <c r="FOZ86" s="184"/>
      <c r="FPA86" s="184"/>
      <c r="FPB86" s="184"/>
      <c r="FPC86" s="184"/>
      <c r="FPD86" s="184"/>
      <c r="FPE86" s="184"/>
      <c r="FPF86" s="184"/>
      <c r="FPG86" s="184"/>
      <c r="FPH86" s="184"/>
      <c r="FPI86" s="184"/>
      <c r="FPJ86" s="184"/>
      <c r="FPK86" s="184"/>
      <c r="FPL86" s="184"/>
      <c r="FPM86" s="184"/>
      <c r="FPN86" s="184"/>
      <c r="FPO86" s="184"/>
      <c r="FPP86" s="184"/>
      <c r="FPQ86" s="184"/>
      <c r="FPR86" s="184"/>
      <c r="FPS86" s="184"/>
      <c r="FPT86" s="184"/>
      <c r="FPU86" s="184"/>
      <c r="FPV86" s="184"/>
      <c r="FPW86" s="184"/>
      <c r="FPX86" s="184"/>
      <c r="FPY86" s="184"/>
      <c r="FPZ86" s="184"/>
      <c r="FQA86" s="184"/>
      <c r="FQB86" s="184"/>
      <c r="FQC86" s="184"/>
      <c r="FQD86" s="184"/>
      <c r="FQE86" s="184"/>
      <c r="FQF86" s="184"/>
      <c r="FQG86" s="184"/>
      <c r="FQH86" s="184"/>
      <c r="FQI86" s="184"/>
      <c r="FQJ86" s="184"/>
      <c r="FQK86" s="184"/>
      <c r="FQL86" s="184"/>
      <c r="FQM86" s="184"/>
      <c r="FQN86" s="184"/>
      <c r="FQO86" s="184"/>
      <c r="FQP86" s="184"/>
      <c r="FQQ86" s="184"/>
      <c r="FQR86" s="184"/>
      <c r="FQS86" s="184"/>
      <c r="FQT86" s="184"/>
      <c r="FQU86" s="184"/>
      <c r="FQV86" s="184"/>
      <c r="FQW86" s="184"/>
      <c r="FQX86" s="184"/>
      <c r="FQY86" s="184"/>
      <c r="FQZ86" s="184"/>
      <c r="FRA86" s="184"/>
      <c r="FRB86" s="184"/>
      <c r="FRC86" s="184"/>
      <c r="FRD86" s="184"/>
      <c r="FRE86" s="184"/>
      <c r="FRF86" s="184"/>
      <c r="FRG86" s="184"/>
      <c r="FRH86" s="184"/>
      <c r="FRI86" s="184"/>
      <c r="FRJ86" s="184"/>
      <c r="FRK86" s="184"/>
      <c r="FRL86" s="184"/>
      <c r="FRM86" s="184"/>
      <c r="FRN86" s="184"/>
      <c r="FRO86" s="184"/>
      <c r="FRP86" s="184"/>
      <c r="FRQ86" s="184"/>
      <c r="FRR86" s="184"/>
      <c r="FRS86" s="184"/>
      <c r="FRT86" s="184"/>
      <c r="FRU86" s="184"/>
      <c r="FRV86" s="184"/>
      <c r="FRW86" s="184"/>
      <c r="FRX86" s="184"/>
      <c r="FRY86" s="184"/>
      <c r="FRZ86" s="184"/>
      <c r="FSA86" s="184"/>
      <c r="FSB86" s="184"/>
      <c r="FSC86" s="184"/>
      <c r="FSD86" s="184"/>
      <c r="FSE86" s="184"/>
      <c r="FSF86" s="184"/>
      <c r="FSG86" s="184"/>
      <c r="FSH86" s="184"/>
      <c r="FSI86" s="184"/>
      <c r="FSJ86" s="184"/>
      <c r="FSK86" s="184"/>
      <c r="FSL86" s="184"/>
      <c r="FSM86" s="184"/>
      <c r="FSN86" s="184"/>
      <c r="FSO86" s="184"/>
      <c r="FSP86" s="184"/>
      <c r="FSQ86" s="184"/>
      <c r="FSR86" s="184"/>
      <c r="FSS86" s="184"/>
      <c r="FST86" s="184"/>
      <c r="FSU86" s="184"/>
      <c r="FSV86" s="184"/>
      <c r="FSW86" s="184"/>
      <c r="FSX86" s="184"/>
      <c r="FSY86" s="184"/>
      <c r="FSZ86" s="184"/>
      <c r="FTA86" s="184"/>
      <c r="FTB86" s="184"/>
      <c r="FTC86" s="184"/>
      <c r="FTD86" s="184"/>
      <c r="FTE86" s="184"/>
      <c r="FTF86" s="184"/>
      <c r="FTG86" s="184"/>
      <c r="FTH86" s="184"/>
      <c r="FTI86" s="184"/>
      <c r="FTJ86" s="184"/>
      <c r="FTK86" s="184"/>
      <c r="FTL86" s="184"/>
      <c r="FTM86" s="184"/>
      <c r="FTN86" s="184"/>
      <c r="FTO86" s="184"/>
      <c r="FTP86" s="184"/>
      <c r="FTQ86" s="184"/>
      <c r="FTR86" s="184"/>
      <c r="FTS86" s="184"/>
      <c r="FTT86" s="184"/>
      <c r="FTU86" s="184"/>
      <c r="FTV86" s="184"/>
      <c r="FTW86" s="184"/>
      <c r="FTX86" s="184"/>
      <c r="FTY86" s="184"/>
      <c r="FTZ86" s="184"/>
      <c r="FUA86" s="184"/>
      <c r="FUB86" s="184"/>
      <c r="FUC86" s="184"/>
      <c r="FUD86" s="184"/>
      <c r="FUE86" s="184"/>
      <c r="FUF86" s="184"/>
      <c r="FUG86" s="184"/>
      <c r="FUH86" s="184"/>
      <c r="FUI86" s="184"/>
      <c r="FUJ86" s="184"/>
      <c r="FUK86" s="184"/>
      <c r="FUL86" s="184"/>
      <c r="FUM86" s="184"/>
      <c r="FUN86" s="184"/>
      <c r="FUO86" s="184"/>
      <c r="FUP86" s="184"/>
      <c r="FUQ86" s="184"/>
      <c r="FUR86" s="184"/>
      <c r="FUS86" s="184"/>
      <c r="FUT86" s="184"/>
      <c r="FUU86" s="184"/>
      <c r="FUV86" s="184"/>
      <c r="FUW86" s="184"/>
      <c r="FUX86" s="184"/>
      <c r="FUY86" s="184"/>
      <c r="FUZ86" s="184"/>
      <c r="FVA86" s="184"/>
      <c r="FVB86" s="184"/>
      <c r="FVC86" s="184"/>
      <c r="FVD86" s="184"/>
      <c r="FVE86" s="184"/>
      <c r="FVF86" s="184"/>
      <c r="FVG86" s="184"/>
      <c r="FVH86" s="184"/>
      <c r="FVI86" s="184"/>
      <c r="FVJ86" s="184"/>
      <c r="FVK86" s="184"/>
      <c r="FVL86" s="184"/>
      <c r="FVM86" s="184"/>
      <c r="FVN86" s="184"/>
      <c r="FVO86" s="184"/>
      <c r="FVP86" s="184"/>
      <c r="FVQ86" s="184"/>
      <c r="FVR86" s="184"/>
      <c r="FVS86" s="184"/>
      <c r="FVT86" s="184"/>
      <c r="FVU86" s="184"/>
      <c r="FVV86" s="184"/>
      <c r="FVW86" s="184"/>
      <c r="FVX86" s="184"/>
      <c r="FVY86" s="184"/>
      <c r="FVZ86" s="184"/>
      <c r="FWA86" s="184"/>
      <c r="FWB86" s="184"/>
      <c r="FWC86" s="184"/>
      <c r="FWD86" s="184"/>
      <c r="FWE86" s="184"/>
      <c r="FWF86" s="184"/>
      <c r="FWG86" s="184"/>
      <c r="FWH86" s="184"/>
      <c r="FWI86" s="184"/>
      <c r="FWJ86" s="184"/>
      <c r="FWK86" s="184"/>
      <c r="FWL86" s="184"/>
      <c r="FWM86" s="184"/>
      <c r="FWN86" s="184"/>
      <c r="FWO86" s="184"/>
      <c r="FWP86" s="184"/>
      <c r="FWQ86" s="184"/>
      <c r="FWR86" s="184"/>
      <c r="FWS86" s="184"/>
      <c r="FWT86" s="184"/>
      <c r="FWU86" s="184"/>
      <c r="FWV86" s="184"/>
      <c r="FWW86" s="184"/>
      <c r="FWX86" s="184"/>
      <c r="FWY86" s="184"/>
      <c r="FWZ86" s="184"/>
      <c r="FXA86" s="184"/>
      <c r="FXB86" s="184"/>
      <c r="FXC86" s="184"/>
      <c r="FXD86" s="184"/>
      <c r="FXE86" s="184"/>
      <c r="FXF86" s="184"/>
      <c r="FXG86" s="184"/>
      <c r="FXH86" s="184"/>
      <c r="FXI86" s="184"/>
      <c r="FXJ86" s="184"/>
      <c r="FXK86" s="184"/>
      <c r="FXL86" s="184"/>
      <c r="FXM86" s="184"/>
      <c r="FXN86" s="184"/>
      <c r="FXO86" s="184"/>
      <c r="FXP86" s="184"/>
      <c r="FXQ86" s="184"/>
      <c r="FXR86" s="184"/>
      <c r="FXS86" s="184"/>
      <c r="FXT86" s="184"/>
      <c r="FXU86" s="184"/>
      <c r="FXV86" s="184"/>
      <c r="FXW86" s="184"/>
      <c r="FXX86" s="184"/>
      <c r="FXY86" s="184"/>
      <c r="FXZ86" s="184"/>
      <c r="FYA86" s="184"/>
      <c r="FYB86" s="184"/>
      <c r="FYC86" s="184"/>
      <c r="FYD86" s="184"/>
      <c r="FYE86" s="184"/>
      <c r="FYF86" s="184"/>
      <c r="FYG86" s="184"/>
      <c r="FYH86" s="184"/>
      <c r="FYI86" s="184"/>
      <c r="FYJ86" s="184"/>
      <c r="FYK86" s="184"/>
      <c r="FYL86" s="184"/>
      <c r="FYM86" s="184"/>
      <c r="FYN86" s="184"/>
      <c r="FYO86" s="184"/>
      <c r="FYP86" s="184"/>
      <c r="FYQ86" s="184"/>
      <c r="FYR86" s="184"/>
      <c r="FYS86" s="184"/>
      <c r="FYT86" s="184"/>
      <c r="FYU86" s="184"/>
      <c r="FYV86" s="184"/>
      <c r="FYW86" s="184"/>
      <c r="FYX86" s="184"/>
      <c r="FYY86" s="184"/>
      <c r="FYZ86" s="184"/>
      <c r="FZA86" s="184"/>
      <c r="FZB86" s="184"/>
      <c r="FZC86" s="184"/>
      <c r="FZD86" s="184"/>
      <c r="FZE86" s="184"/>
      <c r="FZF86" s="184"/>
      <c r="FZG86" s="184"/>
      <c r="FZH86" s="184"/>
      <c r="FZI86" s="184"/>
      <c r="FZJ86" s="184"/>
      <c r="FZK86" s="184"/>
      <c r="FZL86" s="184"/>
      <c r="FZM86" s="184"/>
      <c r="FZN86" s="184"/>
      <c r="FZO86" s="184"/>
      <c r="FZP86" s="184"/>
      <c r="FZQ86" s="184"/>
      <c r="FZR86" s="184"/>
      <c r="FZS86" s="184"/>
      <c r="FZT86" s="184"/>
      <c r="FZU86" s="184"/>
      <c r="FZV86" s="184"/>
      <c r="FZW86" s="184"/>
      <c r="FZX86" s="184"/>
      <c r="FZY86" s="184"/>
      <c r="FZZ86" s="184"/>
      <c r="GAA86" s="184"/>
      <c r="GAB86" s="184"/>
      <c r="GAC86" s="184"/>
      <c r="GAD86" s="184"/>
      <c r="GAE86" s="184"/>
      <c r="GAF86" s="184"/>
      <c r="GAG86" s="184"/>
      <c r="GAH86" s="184"/>
      <c r="GAI86" s="184"/>
      <c r="GAJ86" s="184"/>
      <c r="GAK86" s="184"/>
      <c r="GAL86" s="184"/>
      <c r="GAM86" s="184"/>
      <c r="GAN86" s="184"/>
      <c r="GAO86" s="184"/>
      <c r="GAP86" s="184"/>
      <c r="GAQ86" s="184"/>
      <c r="GAR86" s="184"/>
      <c r="GAS86" s="184"/>
      <c r="GAT86" s="184"/>
      <c r="GAU86" s="184"/>
      <c r="GAV86" s="184"/>
      <c r="GAW86" s="184"/>
      <c r="GAX86" s="184"/>
      <c r="GAY86" s="184"/>
      <c r="GAZ86" s="184"/>
      <c r="GBA86" s="184"/>
      <c r="GBB86" s="184"/>
      <c r="GBC86" s="184"/>
      <c r="GBD86" s="184"/>
      <c r="GBE86" s="184"/>
      <c r="GBF86" s="184"/>
      <c r="GBG86" s="184"/>
      <c r="GBH86" s="184"/>
      <c r="GBI86" s="184"/>
      <c r="GBJ86" s="184"/>
      <c r="GBK86" s="184"/>
      <c r="GBL86" s="184"/>
      <c r="GBM86" s="184"/>
      <c r="GBN86" s="184"/>
      <c r="GBO86" s="184"/>
      <c r="GBP86" s="184"/>
      <c r="GBQ86" s="184"/>
      <c r="GBR86" s="184"/>
      <c r="GBS86" s="184"/>
      <c r="GBT86" s="184"/>
      <c r="GBU86" s="184"/>
      <c r="GBV86" s="184"/>
      <c r="GBW86" s="184"/>
      <c r="GBX86" s="184"/>
      <c r="GBY86" s="184"/>
      <c r="GBZ86" s="184"/>
      <c r="GCA86" s="184"/>
      <c r="GCB86" s="184"/>
      <c r="GCC86" s="184"/>
      <c r="GCD86" s="184"/>
      <c r="GCE86" s="184"/>
      <c r="GCF86" s="184"/>
      <c r="GCG86" s="184"/>
      <c r="GCH86" s="184"/>
      <c r="GCI86" s="184"/>
      <c r="GCJ86" s="184"/>
      <c r="GCK86" s="184"/>
      <c r="GCL86" s="184"/>
      <c r="GCM86" s="184"/>
      <c r="GCN86" s="184"/>
      <c r="GCO86" s="184"/>
      <c r="GCP86" s="184"/>
      <c r="GCQ86" s="184"/>
      <c r="GCR86" s="184"/>
      <c r="GCS86" s="184"/>
      <c r="GCT86" s="184"/>
      <c r="GCU86" s="184"/>
      <c r="GCV86" s="184"/>
      <c r="GCW86" s="184"/>
      <c r="GCX86" s="184"/>
      <c r="GCY86" s="184"/>
      <c r="GCZ86" s="184"/>
      <c r="GDA86" s="184"/>
      <c r="GDB86" s="184"/>
      <c r="GDC86" s="184"/>
      <c r="GDD86" s="184"/>
      <c r="GDE86" s="184"/>
      <c r="GDF86" s="184"/>
      <c r="GDG86" s="184"/>
      <c r="GDH86" s="184"/>
      <c r="GDI86" s="184"/>
      <c r="GDJ86" s="184"/>
      <c r="GDK86" s="184"/>
      <c r="GDL86" s="184"/>
      <c r="GDM86" s="184"/>
      <c r="GDN86" s="184"/>
      <c r="GDO86" s="184"/>
      <c r="GDP86" s="184"/>
      <c r="GDQ86" s="184"/>
      <c r="GDR86" s="184"/>
      <c r="GDS86" s="184"/>
      <c r="GDT86" s="184"/>
      <c r="GDU86" s="184"/>
      <c r="GDV86" s="184"/>
      <c r="GDW86" s="184"/>
      <c r="GDX86" s="184"/>
      <c r="GDY86" s="184"/>
      <c r="GDZ86" s="184"/>
      <c r="GEA86" s="184"/>
      <c r="GEB86" s="184"/>
      <c r="GEC86" s="184"/>
      <c r="GED86" s="184"/>
      <c r="GEE86" s="184"/>
      <c r="GEF86" s="184"/>
      <c r="GEG86" s="184"/>
      <c r="GEH86" s="184"/>
      <c r="GEI86" s="184"/>
      <c r="GEJ86" s="184"/>
      <c r="GEK86" s="184"/>
      <c r="GEL86" s="184"/>
      <c r="GEM86" s="184"/>
      <c r="GEN86" s="184"/>
      <c r="GEO86" s="184"/>
      <c r="GEP86" s="184"/>
      <c r="GEQ86" s="184"/>
      <c r="GER86" s="184"/>
      <c r="GES86" s="184"/>
      <c r="GET86" s="184"/>
      <c r="GEU86" s="184"/>
      <c r="GEV86" s="184"/>
      <c r="GEW86" s="184"/>
      <c r="GEX86" s="184"/>
      <c r="GEY86" s="184"/>
      <c r="GEZ86" s="184"/>
      <c r="GFA86" s="184"/>
      <c r="GFB86" s="184"/>
      <c r="GFC86" s="184"/>
      <c r="GFD86" s="184"/>
      <c r="GFE86" s="184"/>
      <c r="GFF86" s="184"/>
      <c r="GFG86" s="184"/>
      <c r="GFH86" s="184"/>
      <c r="GFI86" s="184"/>
      <c r="GFJ86" s="184"/>
      <c r="GFK86" s="184"/>
      <c r="GFL86" s="184"/>
      <c r="GFM86" s="184"/>
      <c r="GFN86" s="184"/>
      <c r="GFO86" s="184"/>
      <c r="GFP86" s="184"/>
      <c r="GFQ86" s="184"/>
      <c r="GFR86" s="184"/>
      <c r="GFS86" s="184"/>
      <c r="GFT86" s="184"/>
      <c r="GFU86" s="184"/>
      <c r="GFV86" s="184"/>
      <c r="GFW86" s="184"/>
      <c r="GFX86" s="184"/>
      <c r="GFY86" s="184"/>
      <c r="GFZ86" s="184"/>
      <c r="GGA86" s="184"/>
      <c r="GGB86" s="184"/>
      <c r="GGC86" s="184"/>
      <c r="GGD86" s="184"/>
      <c r="GGE86" s="184"/>
      <c r="GGF86" s="184"/>
      <c r="GGG86" s="184"/>
      <c r="GGH86" s="184"/>
      <c r="GGI86" s="184"/>
      <c r="GGJ86" s="184"/>
      <c r="GGK86" s="184"/>
      <c r="GGL86" s="184"/>
      <c r="GGM86" s="184"/>
      <c r="GGN86" s="184"/>
      <c r="GGO86" s="184"/>
      <c r="GGP86" s="184"/>
      <c r="GGQ86" s="184"/>
      <c r="GGR86" s="184"/>
      <c r="GGS86" s="184"/>
      <c r="GGT86" s="184"/>
      <c r="GGU86" s="184"/>
      <c r="GGV86" s="184"/>
      <c r="GGW86" s="184"/>
      <c r="GGX86" s="184"/>
      <c r="GGY86" s="184"/>
      <c r="GGZ86" s="184"/>
      <c r="GHA86" s="184"/>
      <c r="GHB86" s="184"/>
      <c r="GHC86" s="184"/>
      <c r="GHD86" s="184"/>
      <c r="GHE86" s="184"/>
      <c r="GHF86" s="184"/>
      <c r="GHG86" s="184"/>
      <c r="GHH86" s="184"/>
      <c r="GHI86" s="184"/>
      <c r="GHJ86" s="184"/>
      <c r="GHK86" s="184"/>
      <c r="GHL86" s="184"/>
      <c r="GHM86" s="184"/>
      <c r="GHN86" s="184"/>
      <c r="GHO86" s="184"/>
      <c r="GHP86" s="184"/>
      <c r="GHQ86" s="184"/>
      <c r="GHR86" s="184"/>
      <c r="GHS86" s="184"/>
      <c r="GHT86" s="184"/>
      <c r="GHU86" s="184"/>
      <c r="GHV86" s="184"/>
      <c r="GHW86" s="184"/>
      <c r="GHX86" s="184"/>
      <c r="GHY86" s="184"/>
      <c r="GHZ86" s="184"/>
      <c r="GIA86" s="184"/>
      <c r="GIB86" s="184"/>
      <c r="GIC86" s="184"/>
      <c r="GID86" s="184"/>
      <c r="GIE86" s="184"/>
      <c r="GIF86" s="184"/>
      <c r="GIG86" s="184"/>
      <c r="GIH86" s="184"/>
      <c r="GII86" s="184"/>
      <c r="GIJ86" s="184"/>
      <c r="GIK86" s="184"/>
      <c r="GIL86" s="184"/>
      <c r="GIM86" s="184"/>
      <c r="GIN86" s="184"/>
      <c r="GIO86" s="184"/>
      <c r="GIP86" s="184"/>
      <c r="GIQ86" s="184"/>
      <c r="GIR86" s="184"/>
      <c r="GIS86" s="184"/>
      <c r="GIT86" s="184"/>
      <c r="GIU86" s="184"/>
      <c r="GIV86" s="184"/>
      <c r="GIW86" s="184"/>
      <c r="GIX86" s="184"/>
      <c r="GIY86" s="184"/>
      <c r="GIZ86" s="184"/>
      <c r="GJA86" s="184"/>
      <c r="GJB86" s="184"/>
      <c r="GJC86" s="184"/>
      <c r="GJD86" s="184"/>
      <c r="GJE86" s="184"/>
      <c r="GJF86" s="184"/>
      <c r="GJG86" s="184"/>
      <c r="GJH86" s="184"/>
      <c r="GJI86" s="184"/>
      <c r="GJJ86" s="184"/>
      <c r="GJK86" s="184"/>
      <c r="GJL86" s="184"/>
      <c r="GJM86" s="184"/>
      <c r="GJN86" s="184"/>
      <c r="GJO86" s="184"/>
      <c r="GJP86" s="184"/>
      <c r="GJQ86" s="184"/>
      <c r="GJR86" s="184"/>
      <c r="GJS86" s="184"/>
      <c r="GJT86" s="184"/>
      <c r="GJU86" s="184"/>
      <c r="GJV86" s="184"/>
      <c r="GJW86" s="184"/>
      <c r="GJX86" s="184"/>
      <c r="GJY86" s="184"/>
      <c r="GJZ86" s="184"/>
      <c r="GKA86" s="184"/>
      <c r="GKB86" s="184"/>
      <c r="GKC86" s="184"/>
      <c r="GKD86" s="184"/>
      <c r="GKE86" s="184"/>
      <c r="GKF86" s="184"/>
      <c r="GKG86" s="184"/>
      <c r="GKH86" s="184"/>
      <c r="GKI86" s="184"/>
      <c r="GKJ86" s="184"/>
      <c r="GKK86" s="184"/>
      <c r="GKL86" s="184"/>
      <c r="GKM86" s="184"/>
      <c r="GKN86" s="184"/>
      <c r="GKO86" s="184"/>
      <c r="GKP86" s="184"/>
      <c r="GKQ86" s="184"/>
      <c r="GKR86" s="184"/>
      <c r="GKS86" s="184"/>
      <c r="GKT86" s="184"/>
      <c r="GKU86" s="184"/>
      <c r="GKV86" s="184"/>
      <c r="GKW86" s="184"/>
      <c r="GKX86" s="184"/>
      <c r="GKY86" s="184"/>
      <c r="GKZ86" s="184"/>
      <c r="GLA86" s="184"/>
      <c r="GLB86" s="184"/>
      <c r="GLC86" s="184"/>
      <c r="GLD86" s="184"/>
      <c r="GLE86" s="184"/>
      <c r="GLF86" s="184"/>
      <c r="GLG86" s="184"/>
      <c r="GLH86" s="184"/>
      <c r="GLI86" s="184"/>
      <c r="GLJ86" s="184"/>
      <c r="GLK86" s="184"/>
      <c r="GLL86" s="184"/>
      <c r="GLM86" s="184"/>
      <c r="GLN86" s="184"/>
      <c r="GLO86" s="184"/>
      <c r="GLP86" s="184"/>
      <c r="GLQ86" s="184"/>
      <c r="GLR86" s="184"/>
      <c r="GLS86" s="184"/>
      <c r="GLT86" s="184"/>
      <c r="GLU86" s="184"/>
      <c r="GLV86" s="184"/>
      <c r="GLW86" s="184"/>
      <c r="GLX86" s="184"/>
      <c r="GLY86" s="184"/>
      <c r="GLZ86" s="184"/>
      <c r="GMA86" s="184"/>
      <c r="GMB86" s="184"/>
      <c r="GMC86" s="184"/>
      <c r="GMD86" s="184"/>
      <c r="GME86" s="184"/>
      <c r="GMF86" s="184"/>
      <c r="GMG86" s="184"/>
      <c r="GMH86" s="184"/>
      <c r="GMI86" s="184"/>
      <c r="GMJ86" s="184"/>
      <c r="GMK86" s="184"/>
      <c r="GML86" s="184"/>
      <c r="GMM86" s="184"/>
      <c r="GMN86" s="184"/>
      <c r="GMO86" s="184"/>
      <c r="GMP86" s="184"/>
      <c r="GMQ86" s="184"/>
      <c r="GMR86" s="184"/>
      <c r="GMS86" s="184"/>
      <c r="GMT86" s="184"/>
      <c r="GMU86" s="184"/>
      <c r="GMV86" s="184"/>
      <c r="GMW86" s="184"/>
      <c r="GMX86" s="184"/>
      <c r="GMY86" s="184"/>
      <c r="GMZ86" s="184"/>
      <c r="GNA86" s="184"/>
      <c r="GNB86" s="184"/>
      <c r="GNC86" s="184"/>
      <c r="GND86" s="184"/>
      <c r="GNE86" s="184"/>
      <c r="GNF86" s="184"/>
      <c r="GNG86" s="184"/>
      <c r="GNH86" s="184"/>
      <c r="GNI86" s="184"/>
      <c r="GNJ86" s="184"/>
      <c r="GNK86" s="184"/>
      <c r="GNL86" s="184"/>
      <c r="GNM86" s="184"/>
      <c r="GNN86" s="184"/>
      <c r="GNO86" s="184"/>
      <c r="GNP86" s="184"/>
      <c r="GNQ86" s="184"/>
      <c r="GNR86" s="184"/>
      <c r="GNS86" s="184"/>
      <c r="GNT86" s="184"/>
      <c r="GNU86" s="184"/>
      <c r="GNV86" s="184"/>
      <c r="GNW86" s="184"/>
      <c r="GNX86" s="184"/>
      <c r="GNY86" s="184"/>
      <c r="GNZ86" s="184"/>
      <c r="GOA86" s="184"/>
      <c r="GOB86" s="184"/>
      <c r="GOC86" s="184"/>
      <c r="GOD86" s="184"/>
      <c r="GOE86" s="184"/>
      <c r="GOF86" s="184"/>
      <c r="GOG86" s="184"/>
      <c r="GOH86" s="184"/>
      <c r="GOI86" s="184"/>
      <c r="GOJ86" s="184"/>
      <c r="GOK86" s="184"/>
      <c r="GOL86" s="184"/>
      <c r="GOM86" s="184"/>
      <c r="GON86" s="184"/>
      <c r="GOO86" s="184"/>
      <c r="GOP86" s="184"/>
      <c r="GOQ86" s="184"/>
      <c r="GOR86" s="184"/>
      <c r="GOS86" s="184"/>
      <c r="GOT86" s="184"/>
      <c r="GOU86" s="184"/>
      <c r="GOV86" s="184"/>
      <c r="GOW86" s="184"/>
      <c r="GOX86" s="184"/>
      <c r="GOY86" s="184"/>
      <c r="GOZ86" s="184"/>
      <c r="GPA86" s="184"/>
      <c r="GPB86" s="184"/>
      <c r="GPC86" s="184"/>
      <c r="GPD86" s="184"/>
      <c r="GPE86" s="184"/>
      <c r="GPF86" s="184"/>
      <c r="GPG86" s="184"/>
      <c r="GPH86" s="184"/>
      <c r="GPI86" s="184"/>
      <c r="GPJ86" s="184"/>
      <c r="GPK86" s="184"/>
      <c r="GPL86" s="184"/>
      <c r="GPM86" s="184"/>
      <c r="GPN86" s="184"/>
      <c r="GPO86" s="184"/>
      <c r="GPP86" s="184"/>
      <c r="GPQ86" s="184"/>
      <c r="GPR86" s="184"/>
      <c r="GPS86" s="184"/>
      <c r="GPT86" s="184"/>
      <c r="GPU86" s="184"/>
      <c r="GPV86" s="184"/>
      <c r="GPW86" s="184"/>
      <c r="GPX86" s="184"/>
      <c r="GPY86" s="184"/>
      <c r="GPZ86" s="184"/>
      <c r="GQA86" s="184"/>
      <c r="GQB86" s="184"/>
      <c r="GQC86" s="184"/>
      <c r="GQD86" s="184"/>
      <c r="GQE86" s="184"/>
      <c r="GQF86" s="184"/>
      <c r="GQG86" s="184"/>
      <c r="GQH86" s="184"/>
      <c r="GQI86" s="184"/>
      <c r="GQJ86" s="184"/>
      <c r="GQK86" s="184"/>
      <c r="GQL86" s="184"/>
      <c r="GQM86" s="184"/>
      <c r="GQN86" s="184"/>
      <c r="GQO86" s="184"/>
      <c r="GQP86" s="184"/>
      <c r="GQQ86" s="184"/>
      <c r="GQR86" s="184"/>
      <c r="GQS86" s="184"/>
      <c r="GQT86" s="184"/>
      <c r="GQU86" s="184"/>
      <c r="GQV86" s="184"/>
      <c r="GQW86" s="184"/>
      <c r="GQX86" s="184"/>
      <c r="GQY86" s="184"/>
      <c r="GQZ86" s="184"/>
      <c r="GRA86" s="184"/>
      <c r="GRB86" s="184"/>
      <c r="GRC86" s="184"/>
      <c r="GRD86" s="184"/>
      <c r="GRE86" s="184"/>
      <c r="GRF86" s="184"/>
      <c r="GRG86" s="184"/>
      <c r="GRH86" s="184"/>
      <c r="GRI86" s="184"/>
      <c r="GRJ86" s="184"/>
      <c r="GRK86" s="184"/>
      <c r="GRL86" s="184"/>
      <c r="GRM86" s="184"/>
      <c r="GRN86" s="184"/>
      <c r="GRO86" s="184"/>
      <c r="GRP86" s="184"/>
      <c r="GRQ86" s="184"/>
      <c r="GRR86" s="184"/>
      <c r="GRS86" s="184"/>
      <c r="GRT86" s="184"/>
      <c r="GRU86" s="184"/>
      <c r="GRV86" s="184"/>
      <c r="GRW86" s="184"/>
      <c r="GRX86" s="184"/>
      <c r="GRY86" s="184"/>
      <c r="GRZ86" s="184"/>
      <c r="GSA86" s="184"/>
      <c r="GSB86" s="184"/>
      <c r="GSC86" s="184"/>
      <c r="GSD86" s="184"/>
      <c r="GSE86" s="184"/>
      <c r="GSF86" s="184"/>
      <c r="GSG86" s="184"/>
      <c r="GSH86" s="184"/>
      <c r="GSI86" s="184"/>
      <c r="GSJ86" s="184"/>
      <c r="GSK86" s="184"/>
      <c r="GSL86" s="184"/>
      <c r="GSM86" s="184"/>
      <c r="GSN86" s="184"/>
      <c r="GSO86" s="184"/>
      <c r="GSP86" s="184"/>
      <c r="GSQ86" s="184"/>
      <c r="GSR86" s="184"/>
      <c r="GSS86" s="184"/>
      <c r="GST86" s="184"/>
      <c r="GSU86" s="184"/>
      <c r="GSV86" s="184"/>
      <c r="GSW86" s="184"/>
      <c r="GSX86" s="184"/>
      <c r="GSY86" s="184"/>
      <c r="GSZ86" s="184"/>
      <c r="GTA86" s="184"/>
      <c r="GTB86" s="184"/>
      <c r="GTC86" s="184"/>
      <c r="GTD86" s="184"/>
      <c r="GTE86" s="184"/>
      <c r="GTF86" s="184"/>
      <c r="GTG86" s="184"/>
      <c r="GTH86" s="184"/>
      <c r="GTI86" s="184"/>
      <c r="GTJ86" s="184"/>
      <c r="GTK86" s="184"/>
      <c r="GTL86" s="184"/>
      <c r="GTM86" s="184"/>
      <c r="GTN86" s="184"/>
      <c r="GTO86" s="184"/>
      <c r="GTP86" s="184"/>
      <c r="GTQ86" s="184"/>
      <c r="GTR86" s="184"/>
      <c r="GTS86" s="184"/>
      <c r="GTT86" s="184"/>
      <c r="GTU86" s="184"/>
      <c r="GTV86" s="184"/>
      <c r="GTW86" s="184"/>
      <c r="GTX86" s="184"/>
      <c r="GTY86" s="184"/>
      <c r="GTZ86" s="184"/>
      <c r="GUA86" s="184"/>
      <c r="GUB86" s="184"/>
      <c r="GUC86" s="184"/>
      <c r="GUD86" s="184"/>
      <c r="GUE86" s="184"/>
      <c r="GUF86" s="184"/>
      <c r="GUG86" s="184"/>
      <c r="GUH86" s="184"/>
      <c r="GUI86" s="184"/>
      <c r="GUJ86" s="184"/>
      <c r="GUK86" s="184"/>
      <c r="GUL86" s="184"/>
      <c r="GUM86" s="184"/>
      <c r="GUN86" s="184"/>
      <c r="GUO86" s="184"/>
      <c r="GUP86" s="184"/>
      <c r="GUQ86" s="184"/>
      <c r="GUR86" s="184"/>
      <c r="GUS86" s="184"/>
      <c r="GUT86" s="184"/>
      <c r="GUU86" s="184"/>
      <c r="GUV86" s="184"/>
      <c r="GUW86" s="184"/>
      <c r="GUX86" s="184"/>
      <c r="GUY86" s="184"/>
      <c r="GUZ86" s="184"/>
      <c r="GVA86" s="184"/>
      <c r="GVB86" s="184"/>
      <c r="GVC86" s="184"/>
      <c r="GVD86" s="184"/>
      <c r="GVE86" s="184"/>
      <c r="GVF86" s="184"/>
      <c r="GVG86" s="184"/>
      <c r="GVH86" s="184"/>
      <c r="GVI86" s="184"/>
      <c r="GVJ86" s="184"/>
      <c r="GVK86" s="184"/>
      <c r="GVL86" s="184"/>
      <c r="GVM86" s="184"/>
      <c r="GVN86" s="184"/>
      <c r="GVO86" s="184"/>
      <c r="GVP86" s="184"/>
      <c r="GVQ86" s="184"/>
      <c r="GVR86" s="184"/>
      <c r="GVS86" s="184"/>
      <c r="GVT86" s="184"/>
      <c r="GVU86" s="184"/>
      <c r="GVV86" s="184"/>
      <c r="GVW86" s="184"/>
      <c r="GVX86" s="184"/>
      <c r="GVY86" s="184"/>
      <c r="GVZ86" s="184"/>
      <c r="GWA86" s="184"/>
      <c r="GWB86" s="184"/>
      <c r="GWC86" s="184"/>
      <c r="GWD86" s="184"/>
      <c r="GWE86" s="184"/>
      <c r="GWF86" s="184"/>
      <c r="GWG86" s="184"/>
      <c r="GWH86" s="184"/>
      <c r="GWI86" s="184"/>
      <c r="GWJ86" s="184"/>
      <c r="GWK86" s="184"/>
      <c r="GWL86" s="184"/>
      <c r="GWM86" s="184"/>
      <c r="GWN86" s="184"/>
      <c r="GWO86" s="184"/>
      <c r="GWP86" s="184"/>
      <c r="GWQ86" s="184"/>
      <c r="GWR86" s="184"/>
      <c r="GWS86" s="184"/>
      <c r="GWT86" s="184"/>
      <c r="GWU86" s="184"/>
      <c r="GWV86" s="184"/>
      <c r="GWW86" s="184"/>
      <c r="GWX86" s="184"/>
      <c r="GWY86" s="184"/>
      <c r="GWZ86" s="184"/>
      <c r="GXA86" s="184"/>
      <c r="GXB86" s="184"/>
      <c r="GXC86" s="184"/>
      <c r="GXD86" s="184"/>
      <c r="GXE86" s="184"/>
      <c r="GXF86" s="184"/>
      <c r="GXG86" s="184"/>
      <c r="GXH86" s="184"/>
      <c r="GXI86" s="184"/>
      <c r="GXJ86" s="184"/>
      <c r="GXK86" s="184"/>
      <c r="GXL86" s="184"/>
      <c r="GXM86" s="184"/>
      <c r="GXN86" s="184"/>
      <c r="GXO86" s="184"/>
      <c r="GXP86" s="184"/>
      <c r="GXQ86" s="184"/>
      <c r="GXR86" s="184"/>
      <c r="GXS86" s="184"/>
      <c r="GXT86" s="184"/>
      <c r="GXU86" s="184"/>
      <c r="GXV86" s="184"/>
      <c r="GXW86" s="184"/>
      <c r="GXX86" s="184"/>
      <c r="GXY86" s="184"/>
      <c r="GXZ86" s="184"/>
      <c r="GYA86" s="184"/>
      <c r="GYB86" s="184"/>
      <c r="GYC86" s="184"/>
      <c r="GYD86" s="184"/>
      <c r="GYE86" s="184"/>
      <c r="GYF86" s="184"/>
      <c r="GYG86" s="184"/>
      <c r="GYH86" s="184"/>
      <c r="GYI86" s="184"/>
      <c r="GYJ86" s="184"/>
      <c r="GYK86" s="184"/>
      <c r="GYL86" s="184"/>
      <c r="GYM86" s="184"/>
      <c r="GYN86" s="184"/>
      <c r="GYO86" s="184"/>
      <c r="GYP86" s="184"/>
      <c r="GYQ86" s="184"/>
      <c r="GYR86" s="184"/>
      <c r="GYS86" s="184"/>
      <c r="GYT86" s="184"/>
      <c r="GYU86" s="184"/>
      <c r="GYV86" s="184"/>
      <c r="GYW86" s="184"/>
      <c r="GYX86" s="184"/>
      <c r="GYY86" s="184"/>
      <c r="GYZ86" s="184"/>
      <c r="GZA86" s="184"/>
      <c r="GZB86" s="184"/>
      <c r="GZC86" s="184"/>
      <c r="GZD86" s="184"/>
      <c r="GZE86" s="184"/>
      <c r="GZF86" s="184"/>
      <c r="GZG86" s="184"/>
      <c r="GZH86" s="184"/>
      <c r="GZI86" s="184"/>
      <c r="GZJ86" s="184"/>
      <c r="GZK86" s="184"/>
      <c r="GZL86" s="184"/>
      <c r="GZM86" s="184"/>
      <c r="GZN86" s="184"/>
      <c r="GZO86" s="184"/>
      <c r="GZP86" s="184"/>
      <c r="GZQ86" s="184"/>
      <c r="GZR86" s="184"/>
      <c r="GZS86" s="184"/>
      <c r="GZT86" s="184"/>
      <c r="GZU86" s="184"/>
      <c r="GZV86" s="184"/>
      <c r="GZW86" s="184"/>
      <c r="GZX86" s="184"/>
      <c r="GZY86" s="184"/>
      <c r="GZZ86" s="184"/>
      <c r="HAA86" s="184"/>
      <c r="HAB86" s="184"/>
      <c r="HAC86" s="184"/>
      <c r="HAD86" s="184"/>
      <c r="HAE86" s="184"/>
      <c r="HAF86" s="184"/>
      <c r="HAG86" s="184"/>
      <c r="HAH86" s="184"/>
      <c r="HAI86" s="184"/>
      <c r="HAJ86" s="184"/>
      <c r="HAK86" s="184"/>
      <c r="HAL86" s="184"/>
      <c r="HAM86" s="184"/>
      <c r="HAN86" s="184"/>
      <c r="HAO86" s="184"/>
      <c r="HAP86" s="184"/>
      <c r="HAQ86" s="184"/>
      <c r="HAR86" s="184"/>
      <c r="HAS86" s="184"/>
      <c r="HAT86" s="184"/>
      <c r="HAU86" s="184"/>
      <c r="HAV86" s="184"/>
      <c r="HAW86" s="184"/>
      <c r="HAX86" s="184"/>
      <c r="HAY86" s="184"/>
      <c r="HAZ86" s="184"/>
      <c r="HBA86" s="184"/>
      <c r="HBB86" s="184"/>
      <c r="HBC86" s="184"/>
      <c r="HBD86" s="184"/>
      <c r="HBE86" s="184"/>
      <c r="HBF86" s="184"/>
      <c r="HBG86" s="184"/>
      <c r="HBH86" s="184"/>
      <c r="HBI86" s="184"/>
      <c r="HBJ86" s="184"/>
      <c r="HBK86" s="184"/>
      <c r="HBL86" s="184"/>
      <c r="HBM86" s="184"/>
      <c r="HBN86" s="184"/>
      <c r="HBO86" s="184"/>
      <c r="HBP86" s="184"/>
      <c r="HBQ86" s="184"/>
      <c r="HBR86" s="184"/>
      <c r="HBS86" s="184"/>
      <c r="HBT86" s="184"/>
      <c r="HBU86" s="184"/>
      <c r="HBV86" s="184"/>
      <c r="HBW86" s="184"/>
      <c r="HBX86" s="184"/>
      <c r="HBY86" s="184"/>
      <c r="HBZ86" s="184"/>
      <c r="HCA86" s="184"/>
      <c r="HCB86" s="184"/>
      <c r="HCC86" s="184"/>
      <c r="HCD86" s="184"/>
      <c r="HCE86" s="184"/>
      <c r="HCF86" s="184"/>
      <c r="HCG86" s="184"/>
      <c r="HCH86" s="184"/>
      <c r="HCI86" s="184"/>
      <c r="HCJ86" s="184"/>
      <c r="HCK86" s="184"/>
      <c r="HCL86" s="184"/>
      <c r="HCM86" s="184"/>
      <c r="HCN86" s="184"/>
      <c r="HCO86" s="184"/>
      <c r="HCP86" s="184"/>
      <c r="HCQ86" s="184"/>
      <c r="HCR86" s="184"/>
      <c r="HCS86" s="184"/>
      <c r="HCT86" s="184"/>
      <c r="HCU86" s="184"/>
      <c r="HCV86" s="184"/>
      <c r="HCW86" s="184"/>
      <c r="HCX86" s="184"/>
      <c r="HCY86" s="184"/>
      <c r="HCZ86" s="184"/>
      <c r="HDA86" s="184"/>
      <c r="HDB86" s="184"/>
      <c r="HDC86" s="184"/>
      <c r="HDD86" s="184"/>
      <c r="HDE86" s="184"/>
      <c r="HDF86" s="184"/>
      <c r="HDG86" s="184"/>
      <c r="HDH86" s="184"/>
      <c r="HDI86" s="184"/>
      <c r="HDJ86" s="184"/>
      <c r="HDK86" s="184"/>
      <c r="HDL86" s="184"/>
      <c r="HDM86" s="184"/>
      <c r="HDN86" s="184"/>
      <c r="HDO86" s="184"/>
      <c r="HDP86" s="184"/>
      <c r="HDQ86" s="184"/>
      <c r="HDR86" s="184"/>
      <c r="HDS86" s="184"/>
      <c r="HDT86" s="184"/>
      <c r="HDU86" s="184"/>
      <c r="HDV86" s="184"/>
      <c r="HDW86" s="184"/>
      <c r="HDX86" s="184"/>
      <c r="HDY86" s="184"/>
      <c r="HDZ86" s="184"/>
      <c r="HEA86" s="184"/>
      <c r="HEB86" s="184"/>
      <c r="HEC86" s="184"/>
      <c r="HED86" s="184"/>
      <c r="HEE86" s="184"/>
      <c r="HEF86" s="184"/>
      <c r="HEG86" s="184"/>
      <c r="HEH86" s="184"/>
      <c r="HEI86" s="184"/>
      <c r="HEJ86" s="184"/>
      <c r="HEK86" s="184"/>
      <c r="HEL86" s="184"/>
      <c r="HEM86" s="184"/>
      <c r="HEN86" s="184"/>
      <c r="HEO86" s="184"/>
      <c r="HEP86" s="184"/>
      <c r="HEQ86" s="184"/>
      <c r="HER86" s="184"/>
      <c r="HES86" s="184"/>
      <c r="HET86" s="184"/>
      <c r="HEU86" s="184"/>
      <c r="HEV86" s="184"/>
      <c r="HEW86" s="184"/>
      <c r="HEX86" s="184"/>
      <c r="HEY86" s="184"/>
      <c r="HEZ86" s="184"/>
      <c r="HFA86" s="184"/>
      <c r="HFB86" s="184"/>
      <c r="HFC86" s="184"/>
      <c r="HFD86" s="184"/>
      <c r="HFE86" s="184"/>
      <c r="HFF86" s="184"/>
      <c r="HFG86" s="184"/>
      <c r="HFH86" s="184"/>
      <c r="HFI86" s="184"/>
      <c r="HFJ86" s="184"/>
      <c r="HFK86" s="184"/>
      <c r="HFL86" s="184"/>
      <c r="HFM86" s="184"/>
      <c r="HFN86" s="184"/>
      <c r="HFO86" s="184"/>
      <c r="HFP86" s="184"/>
      <c r="HFQ86" s="184"/>
      <c r="HFR86" s="184"/>
      <c r="HFS86" s="184"/>
      <c r="HFT86" s="184"/>
      <c r="HFU86" s="184"/>
      <c r="HFV86" s="184"/>
      <c r="HFW86" s="184"/>
      <c r="HFX86" s="184"/>
      <c r="HFY86" s="184"/>
      <c r="HFZ86" s="184"/>
      <c r="HGA86" s="184"/>
      <c r="HGB86" s="184"/>
      <c r="HGC86" s="184"/>
      <c r="HGD86" s="184"/>
      <c r="HGE86" s="184"/>
      <c r="HGF86" s="184"/>
      <c r="HGG86" s="184"/>
      <c r="HGH86" s="184"/>
      <c r="HGI86" s="184"/>
      <c r="HGJ86" s="184"/>
      <c r="HGK86" s="184"/>
      <c r="HGL86" s="184"/>
      <c r="HGM86" s="184"/>
      <c r="HGN86" s="184"/>
      <c r="HGO86" s="184"/>
      <c r="HGP86" s="184"/>
      <c r="HGQ86" s="184"/>
      <c r="HGR86" s="184"/>
      <c r="HGS86" s="184"/>
      <c r="HGT86" s="184"/>
      <c r="HGU86" s="184"/>
      <c r="HGV86" s="184"/>
      <c r="HGW86" s="184"/>
      <c r="HGX86" s="184"/>
      <c r="HGY86" s="184"/>
      <c r="HGZ86" s="184"/>
      <c r="HHA86" s="184"/>
      <c r="HHB86" s="184"/>
      <c r="HHC86" s="184"/>
      <c r="HHD86" s="184"/>
      <c r="HHE86" s="184"/>
      <c r="HHF86" s="184"/>
      <c r="HHG86" s="184"/>
      <c r="HHH86" s="184"/>
      <c r="HHI86" s="184"/>
      <c r="HHJ86" s="184"/>
      <c r="HHK86" s="184"/>
      <c r="HHL86" s="184"/>
      <c r="HHM86" s="184"/>
      <c r="HHN86" s="184"/>
      <c r="HHO86" s="184"/>
      <c r="HHP86" s="184"/>
      <c r="HHQ86" s="184"/>
      <c r="HHR86" s="184"/>
      <c r="HHS86" s="184"/>
      <c r="HHT86" s="184"/>
      <c r="HHU86" s="184"/>
      <c r="HHV86" s="184"/>
      <c r="HHW86" s="184"/>
      <c r="HHX86" s="184"/>
      <c r="HHY86" s="184"/>
      <c r="HHZ86" s="184"/>
      <c r="HIA86" s="184"/>
      <c r="HIB86" s="184"/>
      <c r="HIC86" s="184"/>
      <c r="HID86" s="184"/>
      <c r="HIE86" s="184"/>
      <c r="HIF86" s="184"/>
      <c r="HIG86" s="184"/>
      <c r="HIH86" s="184"/>
      <c r="HII86" s="184"/>
      <c r="HIJ86" s="184"/>
      <c r="HIK86" s="184"/>
      <c r="HIL86" s="184"/>
      <c r="HIM86" s="184"/>
      <c r="HIN86" s="184"/>
      <c r="HIO86" s="184"/>
      <c r="HIP86" s="184"/>
      <c r="HIQ86" s="184"/>
      <c r="HIR86" s="184"/>
      <c r="HIS86" s="184"/>
      <c r="HIT86" s="184"/>
      <c r="HIU86" s="184"/>
      <c r="HIV86" s="184"/>
      <c r="HIW86" s="184"/>
      <c r="HIX86" s="184"/>
      <c r="HIY86" s="184"/>
      <c r="HIZ86" s="184"/>
      <c r="HJA86" s="184"/>
      <c r="HJB86" s="184"/>
      <c r="HJC86" s="184"/>
      <c r="HJD86" s="184"/>
      <c r="HJE86" s="184"/>
      <c r="HJF86" s="184"/>
      <c r="HJG86" s="184"/>
      <c r="HJH86" s="184"/>
      <c r="HJI86" s="184"/>
      <c r="HJJ86" s="184"/>
      <c r="HJK86" s="184"/>
      <c r="HJL86" s="184"/>
      <c r="HJM86" s="184"/>
      <c r="HJN86" s="184"/>
      <c r="HJO86" s="184"/>
      <c r="HJP86" s="184"/>
      <c r="HJQ86" s="184"/>
      <c r="HJR86" s="184"/>
      <c r="HJS86" s="184"/>
      <c r="HJT86" s="184"/>
      <c r="HJU86" s="184"/>
      <c r="HJV86" s="184"/>
      <c r="HJW86" s="184"/>
      <c r="HJX86" s="184"/>
      <c r="HJY86" s="184"/>
      <c r="HJZ86" s="184"/>
      <c r="HKA86" s="184"/>
      <c r="HKB86" s="184"/>
      <c r="HKC86" s="184"/>
      <c r="HKD86" s="184"/>
      <c r="HKE86" s="184"/>
      <c r="HKF86" s="184"/>
      <c r="HKG86" s="184"/>
      <c r="HKH86" s="184"/>
      <c r="HKI86" s="184"/>
      <c r="HKJ86" s="184"/>
      <c r="HKK86" s="184"/>
      <c r="HKL86" s="184"/>
      <c r="HKM86" s="184"/>
      <c r="HKN86" s="184"/>
      <c r="HKO86" s="184"/>
      <c r="HKP86" s="184"/>
      <c r="HKQ86" s="184"/>
      <c r="HKR86" s="184"/>
      <c r="HKS86" s="184"/>
      <c r="HKT86" s="184"/>
      <c r="HKU86" s="184"/>
      <c r="HKV86" s="184"/>
      <c r="HKW86" s="184"/>
      <c r="HKX86" s="184"/>
      <c r="HKY86" s="184"/>
      <c r="HKZ86" s="184"/>
      <c r="HLA86" s="184"/>
      <c r="HLB86" s="184"/>
      <c r="HLC86" s="184"/>
      <c r="HLD86" s="184"/>
      <c r="HLE86" s="184"/>
      <c r="HLF86" s="184"/>
      <c r="HLG86" s="184"/>
      <c r="HLH86" s="184"/>
      <c r="HLI86" s="184"/>
      <c r="HLJ86" s="184"/>
      <c r="HLK86" s="184"/>
      <c r="HLL86" s="184"/>
      <c r="HLM86" s="184"/>
      <c r="HLN86" s="184"/>
      <c r="HLO86" s="184"/>
      <c r="HLP86" s="184"/>
      <c r="HLQ86" s="184"/>
      <c r="HLR86" s="184"/>
      <c r="HLS86" s="184"/>
      <c r="HLT86" s="184"/>
      <c r="HLU86" s="184"/>
      <c r="HLV86" s="184"/>
      <c r="HLW86" s="184"/>
      <c r="HLX86" s="184"/>
      <c r="HLY86" s="184"/>
      <c r="HLZ86" s="184"/>
      <c r="HMA86" s="184"/>
      <c r="HMB86" s="184"/>
      <c r="HMC86" s="184"/>
      <c r="HMD86" s="184"/>
      <c r="HME86" s="184"/>
      <c r="HMF86" s="184"/>
      <c r="HMG86" s="184"/>
      <c r="HMH86" s="184"/>
      <c r="HMI86" s="184"/>
      <c r="HMJ86" s="184"/>
      <c r="HMK86" s="184"/>
      <c r="HML86" s="184"/>
      <c r="HMM86" s="184"/>
      <c r="HMN86" s="184"/>
      <c r="HMO86" s="184"/>
      <c r="HMP86" s="184"/>
      <c r="HMQ86" s="184"/>
      <c r="HMR86" s="184"/>
      <c r="HMS86" s="184"/>
      <c r="HMT86" s="184"/>
      <c r="HMU86" s="184"/>
      <c r="HMV86" s="184"/>
      <c r="HMW86" s="184"/>
      <c r="HMX86" s="184"/>
      <c r="HMY86" s="184"/>
      <c r="HMZ86" s="184"/>
      <c r="HNA86" s="184"/>
      <c r="HNB86" s="184"/>
      <c r="HNC86" s="184"/>
      <c r="HND86" s="184"/>
      <c r="HNE86" s="184"/>
      <c r="HNF86" s="184"/>
      <c r="HNG86" s="184"/>
      <c r="HNH86" s="184"/>
      <c r="HNI86" s="184"/>
      <c r="HNJ86" s="184"/>
      <c r="HNK86" s="184"/>
      <c r="HNL86" s="184"/>
      <c r="HNM86" s="184"/>
      <c r="HNN86" s="184"/>
      <c r="HNO86" s="184"/>
      <c r="HNP86" s="184"/>
      <c r="HNQ86" s="184"/>
      <c r="HNR86" s="184"/>
      <c r="HNS86" s="184"/>
      <c r="HNT86" s="184"/>
      <c r="HNU86" s="184"/>
      <c r="HNV86" s="184"/>
      <c r="HNW86" s="184"/>
      <c r="HNX86" s="184"/>
      <c r="HNY86" s="184"/>
      <c r="HNZ86" s="184"/>
      <c r="HOA86" s="184"/>
      <c r="HOB86" s="184"/>
      <c r="HOC86" s="184"/>
      <c r="HOD86" s="184"/>
      <c r="HOE86" s="184"/>
      <c r="HOF86" s="184"/>
      <c r="HOG86" s="184"/>
      <c r="HOH86" s="184"/>
      <c r="HOI86" s="184"/>
      <c r="HOJ86" s="184"/>
      <c r="HOK86" s="184"/>
      <c r="HOL86" s="184"/>
      <c r="HOM86" s="184"/>
      <c r="HON86" s="184"/>
      <c r="HOO86" s="184"/>
      <c r="HOP86" s="184"/>
      <c r="HOQ86" s="184"/>
      <c r="HOR86" s="184"/>
      <c r="HOS86" s="184"/>
      <c r="HOT86" s="184"/>
      <c r="HOU86" s="184"/>
      <c r="HOV86" s="184"/>
      <c r="HOW86" s="184"/>
      <c r="HOX86" s="184"/>
      <c r="HOY86" s="184"/>
      <c r="HOZ86" s="184"/>
      <c r="HPA86" s="184"/>
      <c r="HPB86" s="184"/>
      <c r="HPC86" s="184"/>
      <c r="HPD86" s="184"/>
      <c r="HPE86" s="184"/>
      <c r="HPF86" s="184"/>
      <c r="HPG86" s="184"/>
      <c r="HPH86" s="184"/>
      <c r="HPI86" s="184"/>
      <c r="HPJ86" s="184"/>
      <c r="HPK86" s="184"/>
      <c r="HPL86" s="184"/>
      <c r="HPM86" s="184"/>
      <c r="HPN86" s="184"/>
      <c r="HPO86" s="184"/>
      <c r="HPP86" s="184"/>
      <c r="HPQ86" s="184"/>
      <c r="HPR86" s="184"/>
      <c r="HPS86" s="184"/>
      <c r="HPT86" s="184"/>
      <c r="HPU86" s="184"/>
      <c r="HPV86" s="184"/>
      <c r="HPW86" s="184"/>
      <c r="HPX86" s="184"/>
      <c r="HPY86" s="184"/>
      <c r="HPZ86" s="184"/>
      <c r="HQA86" s="184"/>
      <c r="HQB86" s="184"/>
      <c r="HQC86" s="184"/>
      <c r="HQD86" s="184"/>
      <c r="HQE86" s="184"/>
      <c r="HQF86" s="184"/>
      <c r="HQG86" s="184"/>
      <c r="HQH86" s="184"/>
      <c r="HQI86" s="184"/>
      <c r="HQJ86" s="184"/>
      <c r="HQK86" s="184"/>
      <c r="HQL86" s="184"/>
      <c r="HQM86" s="184"/>
      <c r="HQN86" s="184"/>
      <c r="HQO86" s="184"/>
      <c r="HQP86" s="184"/>
      <c r="HQQ86" s="184"/>
      <c r="HQR86" s="184"/>
      <c r="HQS86" s="184"/>
      <c r="HQT86" s="184"/>
      <c r="HQU86" s="184"/>
      <c r="HQV86" s="184"/>
      <c r="HQW86" s="184"/>
      <c r="HQX86" s="184"/>
      <c r="HQY86" s="184"/>
      <c r="HQZ86" s="184"/>
      <c r="HRA86" s="184"/>
      <c r="HRB86" s="184"/>
      <c r="HRC86" s="184"/>
      <c r="HRD86" s="184"/>
      <c r="HRE86" s="184"/>
      <c r="HRF86" s="184"/>
      <c r="HRG86" s="184"/>
      <c r="HRH86" s="184"/>
      <c r="HRI86" s="184"/>
      <c r="HRJ86" s="184"/>
      <c r="HRK86" s="184"/>
      <c r="HRL86" s="184"/>
      <c r="HRM86" s="184"/>
      <c r="HRN86" s="184"/>
      <c r="HRO86" s="184"/>
      <c r="HRP86" s="184"/>
      <c r="HRQ86" s="184"/>
      <c r="HRR86" s="184"/>
      <c r="HRS86" s="184"/>
      <c r="HRT86" s="184"/>
      <c r="HRU86" s="184"/>
      <c r="HRV86" s="184"/>
      <c r="HRW86" s="184"/>
      <c r="HRX86" s="184"/>
      <c r="HRY86" s="184"/>
      <c r="HRZ86" s="184"/>
      <c r="HSA86" s="184"/>
      <c r="HSB86" s="184"/>
      <c r="HSC86" s="184"/>
      <c r="HSD86" s="184"/>
      <c r="HSE86" s="184"/>
      <c r="HSF86" s="184"/>
      <c r="HSG86" s="184"/>
      <c r="HSH86" s="184"/>
      <c r="HSI86" s="184"/>
      <c r="HSJ86" s="184"/>
      <c r="HSK86" s="184"/>
      <c r="HSL86" s="184"/>
      <c r="HSM86" s="184"/>
      <c r="HSN86" s="184"/>
      <c r="HSO86" s="184"/>
      <c r="HSP86" s="184"/>
      <c r="HSQ86" s="184"/>
      <c r="HSR86" s="184"/>
      <c r="HSS86" s="184"/>
      <c r="HST86" s="184"/>
      <c r="HSU86" s="184"/>
      <c r="HSV86" s="184"/>
      <c r="HSW86" s="184"/>
      <c r="HSX86" s="184"/>
      <c r="HSY86" s="184"/>
      <c r="HSZ86" s="184"/>
      <c r="HTA86" s="184"/>
      <c r="HTB86" s="184"/>
      <c r="HTC86" s="184"/>
      <c r="HTD86" s="184"/>
      <c r="HTE86" s="184"/>
      <c r="HTF86" s="184"/>
      <c r="HTG86" s="184"/>
      <c r="HTH86" s="184"/>
      <c r="HTI86" s="184"/>
      <c r="HTJ86" s="184"/>
      <c r="HTK86" s="184"/>
      <c r="HTL86" s="184"/>
      <c r="HTM86" s="184"/>
      <c r="HTN86" s="184"/>
      <c r="HTO86" s="184"/>
      <c r="HTP86" s="184"/>
      <c r="HTQ86" s="184"/>
      <c r="HTR86" s="184"/>
      <c r="HTS86" s="184"/>
      <c r="HTT86" s="184"/>
      <c r="HTU86" s="184"/>
      <c r="HTV86" s="184"/>
      <c r="HTW86" s="184"/>
      <c r="HTX86" s="184"/>
      <c r="HTY86" s="184"/>
      <c r="HTZ86" s="184"/>
      <c r="HUA86" s="184"/>
      <c r="HUB86" s="184"/>
      <c r="HUC86" s="184"/>
      <c r="HUD86" s="184"/>
      <c r="HUE86" s="184"/>
      <c r="HUF86" s="184"/>
      <c r="HUG86" s="184"/>
      <c r="HUH86" s="184"/>
      <c r="HUI86" s="184"/>
      <c r="HUJ86" s="184"/>
      <c r="HUK86" s="184"/>
      <c r="HUL86" s="184"/>
      <c r="HUM86" s="184"/>
      <c r="HUN86" s="184"/>
      <c r="HUO86" s="184"/>
      <c r="HUP86" s="184"/>
      <c r="HUQ86" s="184"/>
      <c r="HUR86" s="184"/>
      <c r="HUS86" s="184"/>
      <c r="HUT86" s="184"/>
      <c r="HUU86" s="184"/>
      <c r="HUV86" s="184"/>
      <c r="HUW86" s="184"/>
      <c r="HUX86" s="184"/>
      <c r="HUY86" s="184"/>
      <c r="HUZ86" s="184"/>
      <c r="HVA86" s="184"/>
      <c r="HVB86" s="184"/>
      <c r="HVC86" s="184"/>
      <c r="HVD86" s="184"/>
      <c r="HVE86" s="184"/>
      <c r="HVF86" s="184"/>
      <c r="HVG86" s="184"/>
      <c r="HVH86" s="184"/>
      <c r="HVI86" s="184"/>
      <c r="HVJ86" s="184"/>
      <c r="HVK86" s="184"/>
      <c r="HVL86" s="184"/>
      <c r="HVM86" s="184"/>
      <c r="HVN86" s="184"/>
      <c r="HVO86" s="184"/>
      <c r="HVP86" s="184"/>
      <c r="HVQ86" s="184"/>
      <c r="HVR86" s="184"/>
      <c r="HVS86" s="184"/>
      <c r="HVT86" s="184"/>
      <c r="HVU86" s="184"/>
      <c r="HVV86" s="184"/>
      <c r="HVW86" s="184"/>
      <c r="HVX86" s="184"/>
      <c r="HVY86" s="184"/>
      <c r="HVZ86" s="184"/>
      <c r="HWA86" s="184"/>
      <c r="HWB86" s="184"/>
      <c r="HWC86" s="184"/>
      <c r="HWD86" s="184"/>
      <c r="HWE86" s="184"/>
      <c r="HWF86" s="184"/>
      <c r="HWG86" s="184"/>
      <c r="HWH86" s="184"/>
      <c r="HWI86" s="184"/>
      <c r="HWJ86" s="184"/>
      <c r="HWK86" s="184"/>
      <c r="HWL86" s="184"/>
      <c r="HWM86" s="184"/>
      <c r="HWN86" s="184"/>
      <c r="HWO86" s="184"/>
      <c r="HWP86" s="184"/>
      <c r="HWQ86" s="184"/>
      <c r="HWR86" s="184"/>
      <c r="HWS86" s="184"/>
      <c r="HWT86" s="184"/>
      <c r="HWU86" s="184"/>
      <c r="HWV86" s="184"/>
      <c r="HWW86" s="184"/>
      <c r="HWX86" s="184"/>
      <c r="HWY86" s="184"/>
      <c r="HWZ86" s="184"/>
      <c r="HXA86" s="184"/>
      <c r="HXB86" s="184"/>
      <c r="HXC86" s="184"/>
      <c r="HXD86" s="184"/>
      <c r="HXE86" s="184"/>
      <c r="HXF86" s="184"/>
      <c r="HXG86" s="184"/>
      <c r="HXH86" s="184"/>
      <c r="HXI86" s="184"/>
      <c r="HXJ86" s="184"/>
      <c r="HXK86" s="184"/>
      <c r="HXL86" s="184"/>
      <c r="HXM86" s="184"/>
      <c r="HXN86" s="184"/>
      <c r="HXO86" s="184"/>
      <c r="HXP86" s="184"/>
      <c r="HXQ86" s="184"/>
      <c r="HXR86" s="184"/>
      <c r="HXS86" s="184"/>
      <c r="HXT86" s="184"/>
      <c r="HXU86" s="184"/>
      <c r="HXV86" s="184"/>
      <c r="HXW86" s="184"/>
      <c r="HXX86" s="184"/>
      <c r="HXY86" s="184"/>
      <c r="HXZ86" s="184"/>
      <c r="HYA86" s="184"/>
      <c r="HYB86" s="184"/>
      <c r="HYC86" s="184"/>
      <c r="HYD86" s="184"/>
      <c r="HYE86" s="184"/>
      <c r="HYF86" s="184"/>
      <c r="HYG86" s="184"/>
      <c r="HYH86" s="184"/>
      <c r="HYI86" s="184"/>
      <c r="HYJ86" s="184"/>
      <c r="HYK86" s="184"/>
      <c r="HYL86" s="184"/>
      <c r="HYM86" s="184"/>
      <c r="HYN86" s="184"/>
      <c r="HYO86" s="184"/>
      <c r="HYP86" s="184"/>
      <c r="HYQ86" s="184"/>
      <c r="HYR86" s="184"/>
      <c r="HYS86" s="184"/>
      <c r="HYT86" s="184"/>
      <c r="HYU86" s="184"/>
      <c r="HYV86" s="184"/>
      <c r="HYW86" s="184"/>
      <c r="HYX86" s="184"/>
      <c r="HYY86" s="184"/>
      <c r="HYZ86" s="184"/>
      <c r="HZA86" s="184"/>
      <c r="HZB86" s="184"/>
      <c r="HZC86" s="184"/>
      <c r="HZD86" s="184"/>
      <c r="HZE86" s="184"/>
      <c r="HZF86" s="184"/>
      <c r="HZG86" s="184"/>
      <c r="HZH86" s="184"/>
      <c r="HZI86" s="184"/>
      <c r="HZJ86" s="184"/>
      <c r="HZK86" s="184"/>
      <c r="HZL86" s="184"/>
      <c r="HZM86" s="184"/>
      <c r="HZN86" s="184"/>
      <c r="HZO86" s="184"/>
      <c r="HZP86" s="184"/>
      <c r="HZQ86" s="184"/>
      <c r="HZR86" s="184"/>
      <c r="HZS86" s="184"/>
      <c r="HZT86" s="184"/>
      <c r="HZU86" s="184"/>
      <c r="HZV86" s="184"/>
      <c r="HZW86" s="184"/>
      <c r="HZX86" s="184"/>
      <c r="HZY86" s="184"/>
      <c r="HZZ86" s="184"/>
      <c r="IAA86" s="184"/>
      <c r="IAB86" s="184"/>
      <c r="IAC86" s="184"/>
      <c r="IAD86" s="184"/>
      <c r="IAE86" s="184"/>
      <c r="IAF86" s="184"/>
      <c r="IAG86" s="184"/>
      <c r="IAH86" s="184"/>
      <c r="IAI86" s="184"/>
      <c r="IAJ86" s="184"/>
      <c r="IAK86" s="184"/>
      <c r="IAL86" s="184"/>
      <c r="IAM86" s="184"/>
      <c r="IAN86" s="184"/>
      <c r="IAO86" s="184"/>
      <c r="IAP86" s="184"/>
      <c r="IAQ86" s="184"/>
      <c r="IAR86" s="184"/>
      <c r="IAS86" s="184"/>
      <c r="IAT86" s="184"/>
      <c r="IAU86" s="184"/>
      <c r="IAV86" s="184"/>
      <c r="IAW86" s="184"/>
      <c r="IAX86" s="184"/>
      <c r="IAY86" s="184"/>
      <c r="IAZ86" s="184"/>
      <c r="IBA86" s="184"/>
      <c r="IBB86" s="184"/>
      <c r="IBC86" s="184"/>
      <c r="IBD86" s="184"/>
      <c r="IBE86" s="184"/>
      <c r="IBF86" s="184"/>
      <c r="IBG86" s="184"/>
      <c r="IBH86" s="184"/>
      <c r="IBI86" s="184"/>
      <c r="IBJ86" s="184"/>
      <c r="IBK86" s="184"/>
      <c r="IBL86" s="184"/>
      <c r="IBM86" s="184"/>
      <c r="IBN86" s="184"/>
      <c r="IBO86" s="184"/>
      <c r="IBP86" s="184"/>
      <c r="IBQ86" s="184"/>
      <c r="IBR86" s="184"/>
      <c r="IBS86" s="184"/>
      <c r="IBT86" s="184"/>
      <c r="IBU86" s="184"/>
      <c r="IBV86" s="184"/>
      <c r="IBW86" s="184"/>
      <c r="IBX86" s="184"/>
      <c r="IBY86" s="184"/>
      <c r="IBZ86" s="184"/>
      <c r="ICA86" s="184"/>
      <c r="ICB86" s="184"/>
      <c r="ICC86" s="184"/>
      <c r="ICD86" s="184"/>
      <c r="ICE86" s="184"/>
      <c r="ICF86" s="184"/>
      <c r="ICG86" s="184"/>
      <c r="ICH86" s="184"/>
      <c r="ICI86" s="184"/>
      <c r="ICJ86" s="184"/>
      <c r="ICK86" s="184"/>
      <c r="ICL86" s="184"/>
      <c r="ICM86" s="184"/>
      <c r="ICN86" s="184"/>
      <c r="ICO86" s="184"/>
      <c r="ICP86" s="184"/>
      <c r="ICQ86" s="184"/>
      <c r="ICR86" s="184"/>
      <c r="ICS86" s="184"/>
      <c r="ICT86" s="184"/>
      <c r="ICU86" s="184"/>
      <c r="ICV86" s="184"/>
      <c r="ICW86" s="184"/>
      <c r="ICX86" s="184"/>
      <c r="ICY86" s="184"/>
      <c r="ICZ86" s="184"/>
      <c r="IDA86" s="184"/>
      <c r="IDB86" s="184"/>
      <c r="IDC86" s="184"/>
      <c r="IDD86" s="184"/>
      <c r="IDE86" s="184"/>
      <c r="IDF86" s="184"/>
      <c r="IDG86" s="184"/>
      <c r="IDH86" s="184"/>
      <c r="IDI86" s="184"/>
      <c r="IDJ86" s="184"/>
      <c r="IDK86" s="184"/>
      <c r="IDL86" s="184"/>
      <c r="IDM86" s="184"/>
      <c r="IDN86" s="184"/>
      <c r="IDO86" s="184"/>
      <c r="IDP86" s="184"/>
      <c r="IDQ86" s="184"/>
      <c r="IDR86" s="184"/>
      <c r="IDS86" s="184"/>
      <c r="IDT86" s="184"/>
      <c r="IDU86" s="184"/>
      <c r="IDV86" s="184"/>
      <c r="IDW86" s="184"/>
      <c r="IDX86" s="184"/>
      <c r="IDY86" s="184"/>
      <c r="IDZ86" s="184"/>
      <c r="IEA86" s="184"/>
      <c r="IEB86" s="184"/>
      <c r="IEC86" s="184"/>
      <c r="IED86" s="184"/>
      <c r="IEE86" s="184"/>
      <c r="IEF86" s="184"/>
      <c r="IEG86" s="184"/>
      <c r="IEH86" s="184"/>
      <c r="IEI86" s="184"/>
      <c r="IEJ86" s="184"/>
      <c r="IEK86" s="184"/>
      <c r="IEL86" s="184"/>
      <c r="IEM86" s="184"/>
      <c r="IEN86" s="184"/>
      <c r="IEO86" s="184"/>
      <c r="IEP86" s="184"/>
      <c r="IEQ86" s="184"/>
      <c r="IER86" s="184"/>
      <c r="IES86" s="184"/>
      <c r="IET86" s="184"/>
      <c r="IEU86" s="184"/>
      <c r="IEV86" s="184"/>
      <c r="IEW86" s="184"/>
      <c r="IEX86" s="184"/>
      <c r="IEY86" s="184"/>
      <c r="IEZ86" s="184"/>
      <c r="IFA86" s="184"/>
      <c r="IFB86" s="184"/>
      <c r="IFC86" s="184"/>
      <c r="IFD86" s="184"/>
      <c r="IFE86" s="184"/>
      <c r="IFF86" s="184"/>
      <c r="IFG86" s="184"/>
      <c r="IFH86" s="184"/>
      <c r="IFI86" s="184"/>
      <c r="IFJ86" s="184"/>
      <c r="IFK86" s="184"/>
      <c r="IFL86" s="184"/>
      <c r="IFM86" s="184"/>
      <c r="IFN86" s="184"/>
      <c r="IFO86" s="184"/>
      <c r="IFP86" s="184"/>
      <c r="IFQ86" s="184"/>
      <c r="IFR86" s="184"/>
      <c r="IFS86" s="184"/>
      <c r="IFT86" s="184"/>
      <c r="IFU86" s="184"/>
      <c r="IFV86" s="184"/>
      <c r="IFW86" s="184"/>
      <c r="IFX86" s="184"/>
      <c r="IFY86" s="184"/>
      <c r="IFZ86" s="184"/>
      <c r="IGA86" s="184"/>
      <c r="IGB86" s="184"/>
      <c r="IGC86" s="184"/>
      <c r="IGD86" s="184"/>
      <c r="IGE86" s="184"/>
      <c r="IGF86" s="184"/>
      <c r="IGG86" s="184"/>
      <c r="IGH86" s="184"/>
      <c r="IGI86" s="184"/>
      <c r="IGJ86" s="184"/>
      <c r="IGK86" s="184"/>
      <c r="IGL86" s="184"/>
      <c r="IGM86" s="184"/>
      <c r="IGN86" s="184"/>
      <c r="IGO86" s="184"/>
      <c r="IGP86" s="184"/>
      <c r="IGQ86" s="184"/>
      <c r="IGR86" s="184"/>
      <c r="IGS86" s="184"/>
      <c r="IGT86" s="184"/>
      <c r="IGU86" s="184"/>
      <c r="IGV86" s="184"/>
      <c r="IGW86" s="184"/>
      <c r="IGX86" s="184"/>
      <c r="IGY86" s="184"/>
      <c r="IGZ86" s="184"/>
      <c r="IHA86" s="184"/>
      <c r="IHB86" s="184"/>
      <c r="IHC86" s="184"/>
      <c r="IHD86" s="184"/>
      <c r="IHE86" s="184"/>
      <c r="IHF86" s="184"/>
      <c r="IHG86" s="184"/>
      <c r="IHH86" s="184"/>
      <c r="IHI86" s="184"/>
      <c r="IHJ86" s="184"/>
      <c r="IHK86" s="184"/>
      <c r="IHL86" s="184"/>
      <c r="IHM86" s="184"/>
      <c r="IHN86" s="184"/>
      <c r="IHO86" s="184"/>
      <c r="IHP86" s="184"/>
      <c r="IHQ86" s="184"/>
      <c r="IHR86" s="184"/>
      <c r="IHS86" s="184"/>
      <c r="IHT86" s="184"/>
      <c r="IHU86" s="184"/>
      <c r="IHV86" s="184"/>
      <c r="IHW86" s="184"/>
      <c r="IHX86" s="184"/>
      <c r="IHY86" s="184"/>
      <c r="IHZ86" s="184"/>
      <c r="IIA86" s="184"/>
      <c r="IIB86" s="184"/>
      <c r="IIC86" s="184"/>
      <c r="IID86" s="184"/>
      <c r="IIE86" s="184"/>
      <c r="IIF86" s="184"/>
      <c r="IIG86" s="184"/>
      <c r="IIH86" s="184"/>
      <c r="III86" s="184"/>
      <c r="IIJ86" s="184"/>
      <c r="IIK86" s="184"/>
      <c r="IIL86" s="184"/>
      <c r="IIM86" s="184"/>
      <c r="IIN86" s="184"/>
      <c r="IIO86" s="184"/>
      <c r="IIP86" s="184"/>
      <c r="IIQ86" s="184"/>
      <c r="IIR86" s="184"/>
      <c r="IIS86" s="184"/>
      <c r="IIT86" s="184"/>
      <c r="IIU86" s="184"/>
      <c r="IIV86" s="184"/>
      <c r="IIW86" s="184"/>
      <c r="IIX86" s="184"/>
      <c r="IIY86" s="184"/>
      <c r="IIZ86" s="184"/>
      <c r="IJA86" s="184"/>
      <c r="IJB86" s="184"/>
      <c r="IJC86" s="184"/>
      <c r="IJD86" s="184"/>
      <c r="IJE86" s="184"/>
      <c r="IJF86" s="184"/>
      <c r="IJG86" s="184"/>
      <c r="IJH86" s="184"/>
      <c r="IJI86" s="184"/>
      <c r="IJJ86" s="184"/>
      <c r="IJK86" s="184"/>
      <c r="IJL86" s="184"/>
      <c r="IJM86" s="184"/>
      <c r="IJN86" s="184"/>
      <c r="IJO86" s="184"/>
      <c r="IJP86" s="184"/>
      <c r="IJQ86" s="184"/>
      <c r="IJR86" s="184"/>
      <c r="IJS86" s="184"/>
      <c r="IJT86" s="184"/>
      <c r="IJU86" s="184"/>
      <c r="IJV86" s="184"/>
      <c r="IJW86" s="184"/>
      <c r="IJX86" s="184"/>
      <c r="IJY86" s="184"/>
      <c r="IJZ86" s="184"/>
      <c r="IKA86" s="184"/>
      <c r="IKB86" s="184"/>
      <c r="IKC86" s="184"/>
      <c r="IKD86" s="184"/>
      <c r="IKE86" s="184"/>
      <c r="IKF86" s="184"/>
      <c r="IKG86" s="184"/>
      <c r="IKH86" s="184"/>
      <c r="IKI86" s="184"/>
      <c r="IKJ86" s="184"/>
      <c r="IKK86" s="184"/>
      <c r="IKL86" s="184"/>
      <c r="IKM86" s="184"/>
      <c r="IKN86" s="184"/>
      <c r="IKO86" s="184"/>
      <c r="IKP86" s="184"/>
      <c r="IKQ86" s="184"/>
      <c r="IKR86" s="184"/>
      <c r="IKS86" s="184"/>
      <c r="IKT86" s="184"/>
      <c r="IKU86" s="184"/>
      <c r="IKV86" s="184"/>
      <c r="IKW86" s="184"/>
      <c r="IKX86" s="184"/>
      <c r="IKY86" s="184"/>
      <c r="IKZ86" s="184"/>
      <c r="ILA86" s="184"/>
      <c r="ILB86" s="184"/>
      <c r="ILC86" s="184"/>
      <c r="ILD86" s="184"/>
      <c r="ILE86" s="184"/>
      <c r="ILF86" s="184"/>
      <c r="ILG86" s="184"/>
      <c r="ILH86" s="184"/>
      <c r="ILI86" s="184"/>
      <c r="ILJ86" s="184"/>
      <c r="ILK86" s="184"/>
      <c r="ILL86" s="184"/>
      <c r="ILM86" s="184"/>
      <c r="ILN86" s="184"/>
      <c r="ILO86" s="184"/>
      <c r="ILP86" s="184"/>
      <c r="ILQ86" s="184"/>
      <c r="ILR86" s="184"/>
      <c r="ILS86" s="184"/>
      <c r="ILT86" s="184"/>
      <c r="ILU86" s="184"/>
      <c r="ILV86" s="184"/>
      <c r="ILW86" s="184"/>
      <c r="ILX86" s="184"/>
      <c r="ILY86" s="184"/>
      <c r="ILZ86" s="184"/>
      <c r="IMA86" s="184"/>
      <c r="IMB86" s="184"/>
      <c r="IMC86" s="184"/>
      <c r="IMD86" s="184"/>
      <c r="IME86" s="184"/>
      <c r="IMF86" s="184"/>
      <c r="IMG86" s="184"/>
      <c r="IMH86" s="184"/>
      <c r="IMI86" s="184"/>
      <c r="IMJ86" s="184"/>
      <c r="IMK86" s="184"/>
      <c r="IML86" s="184"/>
      <c r="IMM86" s="184"/>
      <c r="IMN86" s="184"/>
      <c r="IMO86" s="184"/>
      <c r="IMP86" s="184"/>
      <c r="IMQ86" s="184"/>
      <c r="IMR86" s="184"/>
      <c r="IMS86" s="184"/>
      <c r="IMT86" s="184"/>
      <c r="IMU86" s="184"/>
      <c r="IMV86" s="184"/>
      <c r="IMW86" s="184"/>
      <c r="IMX86" s="184"/>
      <c r="IMY86" s="184"/>
      <c r="IMZ86" s="184"/>
      <c r="INA86" s="184"/>
      <c r="INB86" s="184"/>
      <c r="INC86" s="184"/>
      <c r="IND86" s="184"/>
      <c r="INE86" s="184"/>
      <c r="INF86" s="184"/>
      <c r="ING86" s="184"/>
      <c r="INH86" s="184"/>
      <c r="INI86" s="184"/>
      <c r="INJ86" s="184"/>
      <c r="INK86" s="184"/>
      <c r="INL86" s="184"/>
      <c r="INM86" s="184"/>
      <c r="INN86" s="184"/>
      <c r="INO86" s="184"/>
      <c r="INP86" s="184"/>
      <c r="INQ86" s="184"/>
      <c r="INR86" s="184"/>
      <c r="INS86" s="184"/>
      <c r="INT86" s="184"/>
      <c r="INU86" s="184"/>
      <c r="INV86" s="184"/>
      <c r="INW86" s="184"/>
      <c r="INX86" s="184"/>
      <c r="INY86" s="184"/>
      <c r="INZ86" s="184"/>
      <c r="IOA86" s="184"/>
      <c r="IOB86" s="184"/>
      <c r="IOC86" s="184"/>
      <c r="IOD86" s="184"/>
      <c r="IOE86" s="184"/>
      <c r="IOF86" s="184"/>
      <c r="IOG86" s="184"/>
      <c r="IOH86" s="184"/>
      <c r="IOI86" s="184"/>
      <c r="IOJ86" s="184"/>
      <c r="IOK86" s="184"/>
      <c r="IOL86" s="184"/>
      <c r="IOM86" s="184"/>
      <c r="ION86" s="184"/>
      <c r="IOO86" s="184"/>
      <c r="IOP86" s="184"/>
      <c r="IOQ86" s="184"/>
      <c r="IOR86" s="184"/>
      <c r="IOS86" s="184"/>
      <c r="IOT86" s="184"/>
      <c r="IOU86" s="184"/>
      <c r="IOV86" s="184"/>
      <c r="IOW86" s="184"/>
      <c r="IOX86" s="184"/>
      <c r="IOY86" s="184"/>
      <c r="IOZ86" s="184"/>
      <c r="IPA86" s="184"/>
      <c r="IPB86" s="184"/>
      <c r="IPC86" s="184"/>
      <c r="IPD86" s="184"/>
      <c r="IPE86" s="184"/>
      <c r="IPF86" s="184"/>
      <c r="IPG86" s="184"/>
      <c r="IPH86" s="184"/>
      <c r="IPI86" s="184"/>
      <c r="IPJ86" s="184"/>
      <c r="IPK86" s="184"/>
      <c r="IPL86" s="184"/>
      <c r="IPM86" s="184"/>
      <c r="IPN86" s="184"/>
      <c r="IPO86" s="184"/>
      <c r="IPP86" s="184"/>
      <c r="IPQ86" s="184"/>
      <c r="IPR86" s="184"/>
      <c r="IPS86" s="184"/>
      <c r="IPT86" s="184"/>
      <c r="IPU86" s="184"/>
      <c r="IPV86" s="184"/>
      <c r="IPW86" s="184"/>
      <c r="IPX86" s="184"/>
      <c r="IPY86" s="184"/>
      <c r="IPZ86" s="184"/>
      <c r="IQA86" s="184"/>
      <c r="IQB86" s="184"/>
      <c r="IQC86" s="184"/>
      <c r="IQD86" s="184"/>
      <c r="IQE86" s="184"/>
      <c r="IQF86" s="184"/>
      <c r="IQG86" s="184"/>
      <c r="IQH86" s="184"/>
      <c r="IQI86" s="184"/>
      <c r="IQJ86" s="184"/>
      <c r="IQK86" s="184"/>
      <c r="IQL86" s="184"/>
      <c r="IQM86" s="184"/>
      <c r="IQN86" s="184"/>
      <c r="IQO86" s="184"/>
      <c r="IQP86" s="184"/>
      <c r="IQQ86" s="184"/>
      <c r="IQR86" s="184"/>
      <c r="IQS86" s="184"/>
      <c r="IQT86" s="184"/>
      <c r="IQU86" s="184"/>
      <c r="IQV86" s="184"/>
      <c r="IQW86" s="184"/>
      <c r="IQX86" s="184"/>
      <c r="IQY86" s="184"/>
      <c r="IQZ86" s="184"/>
      <c r="IRA86" s="184"/>
      <c r="IRB86" s="184"/>
      <c r="IRC86" s="184"/>
      <c r="IRD86" s="184"/>
      <c r="IRE86" s="184"/>
      <c r="IRF86" s="184"/>
      <c r="IRG86" s="184"/>
      <c r="IRH86" s="184"/>
      <c r="IRI86" s="184"/>
      <c r="IRJ86" s="184"/>
      <c r="IRK86" s="184"/>
      <c r="IRL86" s="184"/>
      <c r="IRM86" s="184"/>
      <c r="IRN86" s="184"/>
      <c r="IRO86" s="184"/>
      <c r="IRP86" s="184"/>
      <c r="IRQ86" s="184"/>
      <c r="IRR86" s="184"/>
      <c r="IRS86" s="184"/>
      <c r="IRT86" s="184"/>
      <c r="IRU86" s="184"/>
      <c r="IRV86" s="184"/>
      <c r="IRW86" s="184"/>
      <c r="IRX86" s="184"/>
      <c r="IRY86" s="184"/>
      <c r="IRZ86" s="184"/>
      <c r="ISA86" s="184"/>
      <c r="ISB86" s="184"/>
      <c r="ISC86" s="184"/>
      <c r="ISD86" s="184"/>
      <c r="ISE86" s="184"/>
      <c r="ISF86" s="184"/>
      <c r="ISG86" s="184"/>
      <c r="ISH86" s="184"/>
      <c r="ISI86" s="184"/>
      <c r="ISJ86" s="184"/>
      <c r="ISK86" s="184"/>
      <c r="ISL86" s="184"/>
      <c r="ISM86" s="184"/>
      <c r="ISN86" s="184"/>
      <c r="ISO86" s="184"/>
      <c r="ISP86" s="184"/>
      <c r="ISQ86" s="184"/>
      <c r="ISR86" s="184"/>
      <c r="ISS86" s="184"/>
      <c r="IST86" s="184"/>
      <c r="ISU86" s="184"/>
      <c r="ISV86" s="184"/>
      <c r="ISW86" s="184"/>
      <c r="ISX86" s="184"/>
      <c r="ISY86" s="184"/>
      <c r="ISZ86" s="184"/>
      <c r="ITA86" s="184"/>
      <c r="ITB86" s="184"/>
      <c r="ITC86" s="184"/>
      <c r="ITD86" s="184"/>
      <c r="ITE86" s="184"/>
      <c r="ITF86" s="184"/>
      <c r="ITG86" s="184"/>
      <c r="ITH86" s="184"/>
      <c r="ITI86" s="184"/>
      <c r="ITJ86" s="184"/>
      <c r="ITK86" s="184"/>
      <c r="ITL86" s="184"/>
      <c r="ITM86" s="184"/>
      <c r="ITN86" s="184"/>
      <c r="ITO86" s="184"/>
      <c r="ITP86" s="184"/>
      <c r="ITQ86" s="184"/>
      <c r="ITR86" s="184"/>
      <c r="ITS86" s="184"/>
      <c r="ITT86" s="184"/>
      <c r="ITU86" s="184"/>
      <c r="ITV86" s="184"/>
      <c r="ITW86" s="184"/>
      <c r="ITX86" s="184"/>
      <c r="ITY86" s="184"/>
      <c r="ITZ86" s="184"/>
      <c r="IUA86" s="184"/>
      <c r="IUB86" s="184"/>
      <c r="IUC86" s="184"/>
      <c r="IUD86" s="184"/>
      <c r="IUE86" s="184"/>
      <c r="IUF86" s="184"/>
      <c r="IUG86" s="184"/>
      <c r="IUH86" s="184"/>
      <c r="IUI86" s="184"/>
      <c r="IUJ86" s="184"/>
      <c r="IUK86" s="184"/>
      <c r="IUL86" s="184"/>
      <c r="IUM86" s="184"/>
      <c r="IUN86" s="184"/>
      <c r="IUO86" s="184"/>
      <c r="IUP86" s="184"/>
      <c r="IUQ86" s="184"/>
      <c r="IUR86" s="184"/>
      <c r="IUS86" s="184"/>
      <c r="IUT86" s="184"/>
      <c r="IUU86" s="184"/>
      <c r="IUV86" s="184"/>
      <c r="IUW86" s="184"/>
      <c r="IUX86" s="184"/>
      <c r="IUY86" s="184"/>
      <c r="IUZ86" s="184"/>
      <c r="IVA86" s="184"/>
      <c r="IVB86" s="184"/>
      <c r="IVC86" s="184"/>
      <c r="IVD86" s="184"/>
      <c r="IVE86" s="184"/>
      <c r="IVF86" s="184"/>
      <c r="IVG86" s="184"/>
      <c r="IVH86" s="184"/>
      <c r="IVI86" s="184"/>
      <c r="IVJ86" s="184"/>
      <c r="IVK86" s="184"/>
      <c r="IVL86" s="184"/>
      <c r="IVM86" s="184"/>
      <c r="IVN86" s="184"/>
      <c r="IVO86" s="184"/>
      <c r="IVP86" s="184"/>
      <c r="IVQ86" s="184"/>
      <c r="IVR86" s="184"/>
      <c r="IVS86" s="184"/>
      <c r="IVT86" s="184"/>
      <c r="IVU86" s="184"/>
      <c r="IVV86" s="184"/>
      <c r="IVW86" s="184"/>
      <c r="IVX86" s="184"/>
      <c r="IVY86" s="184"/>
      <c r="IVZ86" s="184"/>
      <c r="IWA86" s="184"/>
      <c r="IWB86" s="184"/>
      <c r="IWC86" s="184"/>
      <c r="IWD86" s="184"/>
      <c r="IWE86" s="184"/>
      <c r="IWF86" s="184"/>
      <c r="IWG86" s="184"/>
      <c r="IWH86" s="184"/>
      <c r="IWI86" s="184"/>
      <c r="IWJ86" s="184"/>
      <c r="IWK86" s="184"/>
      <c r="IWL86" s="184"/>
      <c r="IWM86" s="184"/>
      <c r="IWN86" s="184"/>
      <c r="IWO86" s="184"/>
      <c r="IWP86" s="184"/>
      <c r="IWQ86" s="184"/>
      <c r="IWR86" s="184"/>
      <c r="IWS86" s="184"/>
      <c r="IWT86" s="184"/>
      <c r="IWU86" s="184"/>
      <c r="IWV86" s="184"/>
      <c r="IWW86" s="184"/>
      <c r="IWX86" s="184"/>
      <c r="IWY86" s="184"/>
      <c r="IWZ86" s="184"/>
      <c r="IXA86" s="184"/>
      <c r="IXB86" s="184"/>
      <c r="IXC86" s="184"/>
      <c r="IXD86" s="184"/>
      <c r="IXE86" s="184"/>
      <c r="IXF86" s="184"/>
      <c r="IXG86" s="184"/>
      <c r="IXH86" s="184"/>
      <c r="IXI86" s="184"/>
      <c r="IXJ86" s="184"/>
      <c r="IXK86" s="184"/>
      <c r="IXL86" s="184"/>
      <c r="IXM86" s="184"/>
      <c r="IXN86" s="184"/>
      <c r="IXO86" s="184"/>
      <c r="IXP86" s="184"/>
      <c r="IXQ86" s="184"/>
      <c r="IXR86" s="184"/>
      <c r="IXS86" s="184"/>
      <c r="IXT86" s="184"/>
      <c r="IXU86" s="184"/>
      <c r="IXV86" s="184"/>
      <c r="IXW86" s="184"/>
      <c r="IXX86" s="184"/>
      <c r="IXY86" s="184"/>
      <c r="IXZ86" s="184"/>
      <c r="IYA86" s="184"/>
      <c r="IYB86" s="184"/>
      <c r="IYC86" s="184"/>
      <c r="IYD86" s="184"/>
      <c r="IYE86" s="184"/>
      <c r="IYF86" s="184"/>
      <c r="IYG86" s="184"/>
      <c r="IYH86" s="184"/>
      <c r="IYI86" s="184"/>
      <c r="IYJ86" s="184"/>
      <c r="IYK86" s="184"/>
      <c r="IYL86" s="184"/>
      <c r="IYM86" s="184"/>
      <c r="IYN86" s="184"/>
      <c r="IYO86" s="184"/>
      <c r="IYP86" s="184"/>
      <c r="IYQ86" s="184"/>
      <c r="IYR86" s="184"/>
      <c r="IYS86" s="184"/>
      <c r="IYT86" s="184"/>
      <c r="IYU86" s="184"/>
      <c r="IYV86" s="184"/>
      <c r="IYW86" s="184"/>
      <c r="IYX86" s="184"/>
      <c r="IYY86" s="184"/>
      <c r="IYZ86" s="184"/>
      <c r="IZA86" s="184"/>
      <c r="IZB86" s="184"/>
      <c r="IZC86" s="184"/>
      <c r="IZD86" s="184"/>
      <c r="IZE86" s="184"/>
      <c r="IZF86" s="184"/>
      <c r="IZG86" s="184"/>
      <c r="IZH86" s="184"/>
      <c r="IZI86" s="184"/>
      <c r="IZJ86" s="184"/>
      <c r="IZK86" s="184"/>
      <c r="IZL86" s="184"/>
      <c r="IZM86" s="184"/>
      <c r="IZN86" s="184"/>
      <c r="IZO86" s="184"/>
      <c r="IZP86" s="184"/>
      <c r="IZQ86" s="184"/>
      <c r="IZR86" s="184"/>
      <c r="IZS86" s="184"/>
      <c r="IZT86" s="184"/>
      <c r="IZU86" s="184"/>
      <c r="IZV86" s="184"/>
      <c r="IZW86" s="184"/>
      <c r="IZX86" s="184"/>
      <c r="IZY86" s="184"/>
      <c r="IZZ86" s="184"/>
      <c r="JAA86" s="184"/>
      <c r="JAB86" s="184"/>
      <c r="JAC86" s="184"/>
      <c r="JAD86" s="184"/>
      <c r="JAE86" s="184"/>
      <c r="JAF86" s="184"/>
      <c r="JAG86" s="184"/>
      <c r="JAH86" s="184"/>
      <c r="JAI86" s="184"/>
      <c r="JAJ86" s="184"/>
      <c r="JAK86" s="184"/>
      <c r="JAL86" s="184"/>
      <c r="JAM86" s="184"/>
      <c r="JAN86" s="184"/>
      <c r="JAO86" s="184"/>
      <c r="JAP86" s="184"/>
      <c r="JAQ86" s="184"/>
      <c r="JAR86" s="184"/>
      <c r="JAS86" s="184"/>
      <c r="JAT86" s="184"/>
      <c r="JAU86" s="184"/>
      <c r="JAV86" s="184"/>
      <c r="JAW86" s="184"/>
      <c r="JAX86" s="184"/>
      <c r="JAY86" s="184"/>
      <c r="JAZ86" s="184"/>
      <c r="JBA86" s="184"/>
      <c r="JBB86" s="184"/>
      <c r="JBC86" s="184"/>
      <c r="JBD86" s="184"/>
      <c r="JBE86" s="184"/>
      <c r="JBF86" s="184"/>
      <c r="JBG86" s="184"/>
      <c r="JBH86" s="184"/>
      <c r="JBI86" s="184"/>
      <c r="JBJ86" s="184"/>
      <c r="JBK86" s="184"/>
      <c r="JBL86" s="184"/>
      <c r="JBM86" s="184"/>
      <c r="JBN86" s="184"/>
      <c r="JBO86" s="184"/>
      <c r="JBP86" s="184"/>
      <c r="JBQ86" s="184"/>
      <c r="JBR86" s="184"/>
      <c r="JBS86" s="184"/>
      <c r="JBT86" s="184"/>
      <c r="JBU86" s="184"/>
      <c r="JBV86" s="184"/>
      <c r="JBW86" s="184"/>
      <c r="JBX86" s="184"/>
      <c r="JBY86" s="184"/>
      <c r="JBZ86" s="184"/>
      <c r="JCA86" s="184"/>
      <c r="JCB86" s="184"/>
      <c r="JCC86" s="184"/>
      <c r="JCD86" s="184"/>
      <c r="JCE86" s="184"/>
      <c r="JCF86" s="184"/>
      <c r="JCG86" s="184"/>
      <c r="JCH86" s="184"/>
      <c r="JCI86" s="184"/>
      <c r="JCJ86" s="184"/>
      <c r="JCK86" s="184"/>
      <c r="JCL86" s="184"/>
      <c r="JCM86" s="184"/>
      <c r="JCN86" s="184"/>
      <c r="JCO86" s="184"/>
      <c r="JCP86" s="184"/>
      <c r="JCQ86" s="184"/>
      <c r="JCR86" s="184"/>
      <c r="JCS86" s="184"/>
      <c r="JCT86" s="184"/>
      <c r="JCU86" s="184"/>
      <c r="JCV86" s="184"/>
      <c r="JCW86" s="184"/>
      <c r="JCX86" s="184"/>
      <c r="JCY86" s="184"/>
      <c r="JCZ86" s="184"/>
      <c r="JDA86" s="184"/>
      <c r="JDB86" s="184"/>
      <c r="JDC86" s="184"/>
      <c r="JDD86" s="184"/>
      <c r="JDE86" s="184"/>
      <c r="JDF86" s="184"/>
      <c r="JDG86" s="184"/>
      <c r="JDH86" s="184"/>
      <c r="JDI86" s="184"/>
      <c r="JDJ86" s="184"/>
      <c r="JDK86" s="184"/>
      <c r="JDL86" s="184"/>
      <c r="JDM86" s="184"/>
      <c r="JDN86" s="184"/>
      <c r="JDO86" s="184"/>
      <c r="JDP86" s="184"/>
      <c r="JDQ86" s="184"/>
      <c r="JDR86" s="184"/>
      <c r="JDS86" s="184"/>
      <c r="JDT86" s="184"/>
      <c r="JDU86" s="184"/>
      <c r="JDV86" s="184"/>
      <c r="JDW86" s="184"/>
      <c r="JDX86" s="184"/>
      <c r="JDY86" s="184"/>
      <c r="JDZ86" s="184"/>
      <c r="JEA86" s="184"/>
      <c r="JEB86" s="184"/>
      <c r="JEC86" s="184"/>
      <c r="JED86" s="184"/>
      <c r="JEE86" s="184"/>
      <c r="JEF86" s="184"/>
      <c r="JEG86" s="184"/>
      <c r="JEH86" s="184"/>
      <c r="JEI86" s="184"/>
      <c r="JEJ86" s="184"/>
      <c r="JEK86" s="184"/>
      <c r="JEL86" s="184"/>
      <c r="JEM86" s="184"/>
      <c r="JEN86" s="184"/>
      <c r="JEO86" s="184"/>
      <c r="JEP86" s="184"/>
      <c r="JEQ86" s="184"/>
      <c r="JER86" s="184"/>
      <c r="JES86" s="184"/>
      <c r="JET86" s="184"/>
      <c r="JEU86" s="184"/>
      <c r="JEV86" s="184"/>
      <c r="JEW86" s="184"/>
      <c r="JEX86" s="184"/>
      <c r="JEY86" s="184"/>
      <c r="JEZ86" s="184"/>
      <c r="JFA86" s="184"/>
      <c r="JFB86" s="184"/>
      <c r="JFC86" s="184"/>
      <c r="JFD86" s="184"/>
      <c r="JFE86" s="184"/>
      <c r="JFF86" s="184"/>
      <c r="JFG86" s="184"/>
      <c r="JFH86" s="184"/>
      <c r="JFI86" s="184"/>
      <c r="JFJ86" s="184"/>
      <c r="JFK86" s="184"/>
      <c r="JFL86" s="184"/>
      <c r="JFM86" s="184"/>
      <c r="JFN86" s="184"/>
      <c r="JFO86" s="184"/>
      <c r="JFP86" s="184"/>
      <c r="JFQ86" s="184"/>
      <c r="JFR86" s="184"/>
      <c r="JFS86" s="184"/>
      <c r="JFT86" s="184"/>
      <c r="JFU86" s="184"/>
      <c r="JFV86" s="184"/>
      <c r="JFW86" s="184"/>
      <c r="JFX86" s="184"/>
      <c r="JFY86" s="184"/>
      <c r="JFZ86" s="184"/>
      <c r="JGA86" s="184"/>
      <c r="JGB86" s="184"/>
      <c r="JGC86" s="184"/>
      <c r="JGD86" s="184"/>
      <c r="JGE86" s="184"/>
      <c r="JGF86" s="184"/>
      <c r="JGG86" s="184"/>
      <c r="JGH86" s="184"/>
      <c r="JGI86" s="184"/>
      <c r="JGJ86" s="184"/>
      <c r="JGK86" s="184"/>
      <c r="JGL86" s="184"/>
      <c r="JGM86" s="184"/>
      <c r="JGN86" s="184"/>
      <c r="JGO86" s="184"/>
      <c r="JGP86" s="184"/>
      <c r="JGQ86" s="184"/>
      <c r="JGR86" s="184"/>
      <c r="JGS86" s="184"/>
      <c r="JGT86" s="184"/>
      <c r="JGU86" s="184"/>
      <c r="JGV86" s="184"/>
      <c r="JGW86" s="184"/>
      <c r="JGX86" s="184"/>
      <c r="JGY86" s="184"/>
      <c r="JGZ86" s="184"/>
      <c r="JHA86" s="184"/>
      <c r="JHB86" s="184"/>
      <c r="JHC86" s="184"/>
      <c r="JHD86" s="184"/>
      <c r="JHE86" s="184"/>
      <c r="JHF86" s="184"/>
      <c r="JHG86" s="184"/>
      <c r="JHH86" s="184"/>
      <c r="JHI86" s="184"/>
      <c r="JHJ86" s="184"/>
      <c r="JHK86" s="184"/>
      <c r="JHL86" s="184"/>
      <c r="JHM86" s="184"/>
      <c r="JHN86" s="184"/>
      <c r="JHO86" s="184"/>
      <c r="JHP86" s="184"/>
      <c r="JHQ86" s="184"/>
      <c r="JHR86" s="184"/>
      <c r="JHS86" s="184"/>
      <c r="JHT86" s="184"/>
      <c r="JHU86" s="184"/>
      <c r="JHV86" s="184"/>
      <c r="JHW86" s="184"/>
      <c r="JHX86" s="184"/>
      <c r="JHY86" s="184"/>
      <c r="JHZ86" s="184"/>
      <c r="JIA86" s="184"/>
      <c r="JIB86" s="184"/>
      <c r="JIC86" s="184"/>
      <c r="JID86" s="184"/>
      <c r="JIE86" s="184"/>
      <c r="JIF86" s="184"/>
      <c r="JIG86" s="184"/>
      <c r="JIH86" s="184"/>
      <c r="JII86" s="184"/>
      <c r="JIJ86" s="184"/>
      <c r="JIK86" s="184"/>
      <c r="JIL86" s="184"/>
      <c r="JIM86" s="184"/>
      <c r="JIN86" s="184"/>
      <c r="JIO86" s="184"/>
      <c r="JIP86" s="184"/>
      <c r="JIQ86" s="184"/>
      <c r="JIR86" s="184"/>
      <c r="JIS86" s="184"/>
      <c r="JIT86" s="184"/>
      <c r="JIU86" s="184"/>
      <c r="JIV86" s="184"/>
      <c r="JIW86" s="184"/>
      <c r="JIX86" s="184"/>
      <c r="JIY86" s="184"/>
      <c r="JIZ86" s="184"/>
      <c r="JJA86" s="184"/>
      <c r="JJB86" s="184"/>
      <c r="JJC86" s="184"/>
      <c r="JJD86" s="184"/>
      <c r="JJE86" s="184"/>
      <c r="JJF86" s="184"/>
      <c r="JJG86" s="184"/>
      <c r="JJH86" s="184"/>
      <c r="JJI86" s="184"/>
      <c r="JJJ86" s="184"/>
      <c r="JJK86" s="184"/>
      <c r="JJL86" s="184"/>
      <c r="JJM86" s="184"/>
      <c r="JJN86" s="184"/>
      <c r="JJO86" s="184"/>
      <c r="JJP86" s="184"/>
      <c r="JJQ86" s="184"/>
      <c r="JJR86" s="184"/>
      <c r="JJS86" s="184"/>
      <c r="JJT86" s="184"/>
      <c r="JJU86" s="184"/>
      <c r="JJV86" s="184"/>
      <c r="JJW86" s="184"/>
      <c r="JJX86" s="184"/>
      <c r="JJY86" s="184"/>
      <c r="JJZ86" s="184"/>
      <c r="JKA86" s="184"/>
      <c r="JKB86" s="184"/>
      <c r="JKC86" s="184"/>
      <c r="JKD86" s="184"/>
      <c r="JKE86" s="184"/>
      <c r="JKF86" s="184"/>
      <c r="JKG86" s="184"/>
      <c r="JKH86" s="184"/>
      <c r="JKI86" s="184"/>
      <c r="JKJ86" s="184"/>
      <c r="JKK86" s="184"/>
      <c r="JKL86" s="184"/>
      <c r="JKM86" s="184"/>
      <c r="JKN86" s="184"/>
      <c r="JKO86" s="184"/>
      <c r="JKP86" s="184"/>
      <c r="JKQ86" s="184"/>
      <c r="JKR86" s="184"/>
      <c r="JKS86" s="184"/>
      <c r="JKT86" s="184"/>
      <c r="JKU86" s="184"/>
      <c r="JKV86" s="184"/>
      <c r="JKW86" s="184"/>
      <c r="JKX86" s="184"/>
      <c r="JKY86" s="184"/>
      <c r="JKZ86" s="184"/>
      <c r="JLA86" s="184"/>
      <c r="JLB86" s="184"/>
      <c r="JLC86" s="184"/>
      <c r="JLD86" s="184"/>
      <c r="JLE86" s="184"/>
      <c r="JLF86" s="184"/>
      <c r="JLG86" s="184"/>
      <c r="JLH86" s="184"/>
      <c r="JLI86" s="184"/>
      <c r="JLJ86" s="184"/>
      <c r="JLK86" s="184"/>
      <c r="JLL86" s="184"/>
      <c r="JLM86" s="184"/>
      <c r="JLN86" s="184"/>
      <c r="JLO86" s="184"/>
      <c r="JLP86" s="184"/>
      <c r="JLQ86" s="184"/>
      <c r="JLR86" s="184"/>
      <c r="JLS86" s="184"/>
      <c r="JLT86" s="184"/>
      <c r="JLU86" s="184"/>
      <c r="JLV86" s="184"/>
      <c r="JLW86" s="184"/>
      <c r="JLX86" s="184"/>
      <c r="JLY86" s="184"/>
      <c r="JLZ86" s="184"/>
      <c r="JMA86" s="184"/>
      <c r="JMB86" s="184"/>
      <c r="JMC86" s="184"/>
      <c r="JMD86" s="184"/>
      <c r="JME86" s="184"/>
      <c r="JMF86" s="184"/>
      <c r="JMG86" s="184"/>
      <c r="JMH86" s="184"/>
      <c r="JMI86" s="184"/>
      <c r="JMJ86" s="184"/>
      <c r="JMK86" s="184"/>
      <c r="JML86" s="184"/>
      <c r="JMM86" s="184"/>
      <c r="JMN86" s="184"/>
      <c r="JMO86" s="184"/>
      <c r="JMP86" s="184"/>
      <c r="JMQ86" s="184"/>
      <c r="JMR86" s="184"/>
      <c r="JMS86" s="184"/>
      <c r="JMT86" s="184"/>
      <c r="JMU86" s="184"/>
      <c r="JMV86" s="184"/>
      <c r="JMW86" s="184"/>
      <c r="JMX86" s="184"/>
      <c r="JMY86" s="184"/>
      <c r="JMZ86" s="184"/>
      <c r="JNA86" s="184"/>
      <c r="JNB86" s="184"/>
      <c r="JNC86" s="184"/>
      <c r="JND86" s="184"/>
      <c r="JNE86" s="184"/>
      <c r="JNF86" s="184"/>
      <c r="JNG86" s="184"/>
      <c r="JNH86" s="184"/>
      <c r="JNI86" s="184"/>
      <c r="JNJ86" s="184"/>
      <c r="JNK86" s="184"/>
      <c r="JNL86" s="184"/>
      <c r="JNM86" s="184"/>
      <c r="JNN86" s="184"/>
      <c r="JNO86" s="184"/>
      <c r="JNP86" s="184"/>
      <c r="JNQ86" s="184"/>
      <c r="JNR86" s="184"/>
      <c r="JNS86" s="184"/>
      <c r="JNT86" s="184"/>
      <c r="JNU86" s="184"/>
      <c r="JNV86" s="184"/>
      <c r="JNW86" s="184"/>
      <c r="JNX86" s="184"/>
      <c r="JNY86" s="184"/>
      <c r="JNZ86" s="184"/>
      <c r="JOA86" s="184"/>
      <c r="JOB86" s="184"/>
      <c r="JOC86" s="184"/>
      <c r="JOD86" s="184"/>
      <c r="JOE86" s="184"/>
      <c r="JOF86" s="184"/>
      <c r="JOG86" s="184"/>
      <c r="JOH86" s="184"/>
      <c r="JOI86" s="184"/>
      <c r="JOJ86" s="184"/>
      <c r="JOK86" s="184"/>
      <c r="JOL86" s="184"/>
      <c r="JOM86" s="184"/>
      <c r="JON86" s="184"/>
      <c r="JOO86" s="184"/>
      <c r="JOP86" s="184"/>
      <c r="JOQ86" s="184"/>
      <c r="JOR86" s="184"/>
      <c r="JOS86" s="184"/>
      <c r="JOT86" s="184"/>
      <c r="JOU86" s="184"/>
      <c r="JOV86" s="184"/>
      <c r="JOW86" s="184"/>
      <c r="JOX86" s="184"/>
      <c r="JOY86" s="184"/>
      <c r="JOZ86" s="184"/>
      <c r="JPA86" s="184"/>
      <c r="JPB86" s="184"/>
      <c r="JPC86" s="184"/>
      <c r="JPD86" s="184"/>
      <c r="JPE86" s="184"/>
      <c r="JPF86" s="184"/>
      <c r="JPG86" s="184"/>
      <c r="JPH86" s="184"/>
      <c r="JPI86" s="184"/>
      <c r="JPJ86" s="184"/>
      <c r="JPK86" s="184"/>
      <c r="JPL86" s="184"/>
      <c r="JPM86" s="184"/>
      <c r="JPN86" s="184"/>
      <c r="JPO86" s="184"/>
      <c r="JPP86" s="184"/>
      <c r="JPQ86" s="184"/>
      <c r="JPR86" s="184"/>
      <c r="JPS86" s="184"/>
      <c r="JPT86" s="184"/>
      <c r="JPU86" s="184"/>
      <c r="JPV86" s="184"/>
      <c r="JPW86" s="184"/>
      <c r="JPX86" s="184"/>
      <c r="JPY86" s="184"/>
      <c r="JPZ86" s="184"/>
      <c r="JQA86" s="184"/>
      <c r="JQB86" s="184"/>
      <c r="JQC86" s="184"/>
      <c r="JQD86" s="184"/>
      <c r="JQE86" s="184"/>
      <c r="JQF86" s="184"/>
      <c r="JQG86" s="184"/>
      <c r="JQH86" s="184"/>
      <c r="JQI86" s="184"/>
      <c r="JQJ86" s="184"/>
      <c r="JQK86" s="184"/>
      <c r="JQL86" s="184"/>
      <c r="JQM86" s="184"/>
      <c r="JQN86" s="184"/>
      <c r="JQO86" s="184"/>
      <c r="JQP86" s="184"/>
      <c r="JQQ86" s="184"/>
      <c r="JQR86" s="184"/>
      <c r="JQS86" s="184"/>
      <c r="JQT86" s="184"/>
      <c r="JQU86" s="184"/>
      <c r="JQV86" s="184"/>
      <c r="JQW86" s="184"/>
      <c r="JQX86" s="184"/>
      <c r="JQY86" s="184"/>
      <c r="JQZ86" s="184"/>
      <c r="JRA86" s="184"/>
      <c r="JRB86" s="184"/>
      <c r="JRC86" s="184"/>
      <c r="JRD86" s="184"/>
      <c r="JRE86" s="184"/>
      <c r="JRF86" s="184"/>
      <c r="JRG86" s="184"/>
      <c r="JRH86" s="184"/>
      <c r="JRI86" s="184"/>
      <c r="JRJ86" s="184"/>
      <c r="JRK86" s="184"/>
      <c r="JRL86" s="184"/>
      <c r="JRM86" s="184"/>
      <c r="JRN86" s="184"/>
      <c r="JRO86" s="184"/>
      <c r="JRP86" s="184"/>
      <c r="JRQ86" s="184"/>
      <c r="JRR86" s="184"/>
      <c r="JRS86" s="184"/>
      <c r="JRT86" s="184"/>
      <c r="JRU86" s="184"/>
      <c r="JRV86" s="184"/>
      <c r="JRW86" s="184"/>
      <c r="JRX86" s="184"/>
      <c r="JRY86" s="184"/>
      <c r="JRZ86" s="184"/>
      <c r="JSA86" s="184"/>
      <c r="JSB86" s="184"/>
      <c r="JSC86" s="184"/>
      <c r="JSD86" s="184"/>
      <c r="JSE86" s="184"/>
      <c r="JSF86" s="184"/>
      <c r="JSG86" s="184"/>
      <c r="JSH86" s="184"/>
      <c r="JSI86" s="184"/>
      <c r="JSJ86" s="184"/>
      <c r="JSK86" s="184"/>
      <c r="JSL86" s="184"/>
      <c r="JSM86" s="184"/>
      <c r="JSN86" s="184"/>
      <c r="JSO86" s="184"/>
      <c r="JSP86" s="184"/>
      <c r="JSQ86" s="184"/>
      <c r="JSR86" s="184"/>
      <c r="JSS86" s="184"/>
      <c r="JST86" s="184"/>
      <c r="JSU86" s="184"/>
      <c r="JSV86" s="184"/>
      <c r="JSW86" s="184"/>
      <c r="JSX86" s="184"/>
      <c r="JSY86" s="184"/>
      <c r="JSZ86" s="184"/>
      <c r="JTA86" s="184"/>
      <c r="JTB86" s="184"/>
      <c r="JTC86" s="184"/>
      <c r="JTD86" s="184"/>
      <c r="JTE86" s="184"/>
      <c r="JTF86" s="184"/>
      <c r="JTG86" s="184"/>
      <c r="JTH86" s="184"/>
      <c r="JTI86" s="184"/>
      <c r="JTJ86" s="184"/>
      <c r="JTK86" s="184"/>
      <c r="JTL86" s="184"/>
      <c r="JTM86" s="184"/>
      <c r="JTN86" s="184"/>
      <c r="JTO86" s="184"/>
      <c r="JTP86" s="184"/>
      <c r="JTQ86" s="184"/>
      <c r="JTR86" s="184"/>
      <c r="JTS86" s="184"/>
      <c r="JTT86" s="184"/>
      <c r="JTU86" s="184"/>
      <c r="JTV86" s="184"/>
      <c r="JTW86" s="184"/>
      <c r="JTX86" s="184"/>
      <c r="JTY86" s="184"/>
      <c r="JTZ86" s="184"/>
      <c r="JUA86" s="184"/>
      <c r="JUB86" s="184"/>
      <c r="JUC86" s="184"/>
      <c r="JUD86" s="184"/>
      <c r="JUE86" s="184"/>
      <c r="JUF86" s="184"/>
      <c r="JUG86" s="184"/>
      <c r="JUH86" s="184"/>
      <c r="JUI86" s="184"/>
      <c r="JUJ86" s="184"/>
      <c r="JUK86" s="184"/>
      <c r="JUL86" s="184"/>
      <c r="JUM86" s="184"/>
      <c r="JUN86" s="184"/>
      <c r="JUO86" s="184"/>
      <c r="JUP86" s="184"/>
      <c r="JUQ86" s="184"/>
      <c r="JUR86" s="184"/>
      <c r="JUS86" s="184"/>
      <c r="JUT86" s="184"/>
      <c r="JUU86" s="184"/>
      <c r="JUV86" s="184"/>
      <c r="JUW86" s="184"/>
      <c r="JUX86" s="184"/>
      <c r="JUY86" s="184"/>
      <c r="JUZ86" s="184"/>
      <c r="JVA86" s="184"/>
      <c r="JVB86" s="184"/>
      <c r="JVC86" s="184"/>
      <c r="JVD86" s="184"/>
      <c r="JVE86" s="184"/>
      <c r="JVF86" s="184"/>
      <c r="JVG86" s="184"/>
      <c r="JVH86" s="184"/>
      <c r="JVI86" s="184"/>
      <c r="JVJ86" s="184"/>
      <c r="JVK86" s="184"/>
      <c r="JVL86" s="184"/>
      <c r="JVM86" s="184"/>
      <c r="JVN86" s="184"/>
      <c r="JVO86" s="184"/>
      <c r="JVP86" s="184"/>
      <c r="JVQ86" s="184"/>
      <c r="JVR86" s="184"/>
      <c r="JVS86" s="184"/>
      <c r="JVT86" s="184"/>
      <c r="JVU86" s="184"/>
      <c r="JVV86" s="184"/>
      <c r="JVW86" s="184"/>
      <c r="JVX86" s="184"/>
      <c r="JVY86" s="184"/>
      <c r="JVZ86" s="184"/>
      <c r="JWA86" s="184"/>
      <c r="JWB86" s="184"/>
      <c r="JWC86" s="184"/>
      <c r="JWD86" s="184"/>
      <c r="JWE86" s="184"/>
      <c r="JWF86" s="184"/>
      <c r="JWG86" s="184"/>
      <c r="JWH86" s="184"/>
      <c r="JWI86" s="184"/>
      <c r="JWJ86" s="184"/>
      <c r="JWK86" s="184"/>
      <c r="JWL86" s="184"/>
      <c r="JWM86" s="184"/>
      <c r="JWN86" s="184"/>
      <c r="JWO86" s="184"/>
      <c r="JWP86" s="184"/>
      <c r="JWQ86" s="184"/>
      <c r="JWR86" s="184"/>
      <c r="JWS86" s="184"/>
      <c r="JWT86" s="184"/>
      <c r="JWU86" s="184"/>
      <c r="JWV86" s="184"/>
      <c r="JWW86" s="184"/>
      <c r="JWX86" s="184"/>
      <c r="JWY86" s="184"/>
      <c r="JWZ86" s="184"/>
      <c r="JXA86" s="184"/>
      <c r="JXB86" s="184"/>
      <c r="JXC86" s="184"/>
      <c r="JXD86" s="184"/>
      <c r="JXE86" s="184"/>
      <c r="JXF86" s="184"/>
      <c r="JXG86" s="184"/>
      <c r="JXH86" s="184"/>
      <c r="JXI86" s="184"/>
      <c r="JXJ86" s="184"/>
      <c r="JXK86" s="184"/>
      <c r="JXL86" s="184"/>
      <c r="JXM86" s="184"/>
      <c r="JXN86" s="184"/>
      <c r="JXO86" s="184"/>
      <c r="JXP86" s="184"/>
      <c r="JXQ86" s="184"/>
      <c r="JXR86" s="184"/>
      <c r="JXS86" s="184"/>
      <c r="JXT86" s="184"/>
      <c r="JXU86" s="184"/>
      <c r="JXV86" s="184"/>
      <c r="JXW86" s="184"/>
      <c r="JXX86" s="184"/>
      <c r="JXY86" s="184"/>
      <c r="JXZ86" s="184"/>
      <c r="JYA86" s="184"/>
      <c r="JYB86" s="184"/>
      <c r="JYC86" s="184"/>
      <c r="JYD86" s="184"/>
      <c r="JYE86" s="184"/>
      <c r="JYF86" s="184"/>
      <c r="JYG86" s="184"/>
      <c r="JYH86" s="184"/>
      <c r="JYI86" s="184"/>
      <c r="JYJ86" s="184"/>
      <c r="JYK86" s="184"/>
      <c r="JYL86" s="184"/>
      <c r="JYM86" s="184"/>
      <c r="JYN86" s="184"/>
      <c r="JYO86" s="184"/>
      <c r="JYP86" s="184"/>
      <c r="JYQ86" s="184"/>
      <c r="JYR86" s="184"/>
      <c r="JYS86" s="184"/>
      <c r="JYT86" s="184"/>
      <c r="JYU86" s="184"/>
      <c r="JYV86" s="184"/>
      <c r="JYW86" s="184"/>
      <c r="JYX86" s="184"/>
      <c r="JYY86" s="184"/>
      <c r="JYZ86" s="184"/>
      <c r="JZA86" s="184"/>
      <c r="JZB86" s="184"/>
      <c r="JZC86" s="184"/>
      <c r="JZD86" s="184"/>
      <c r="JZE86" s="184"/>
      <c r="JZF86" s="184"/>
      <c r="JZG86" s="184"/>
      <c r="JZH86" s="184"/>
      <c r="JZI86" s="184"/>
      <c r="JZJ86" s="184"/>
      <c r="JZK86" s="184"/>
      <c r="JZL86" s="184"/>
      <c r="JZM86" s="184"/>
      <c r="JZN86" s="184"/>
      <c r="JZO86" s="184"/>
      <c r="JZP86" s="184"/>
      <c r="JZQ86" s="184"/>
      <c r="JZR86" s="184"/>
      <c r="JZS86" s="184"/>
      <c r="JZT86" s="184"/>
      <c r="JZU86" s="184"/>
      <c r="JZV86" s="184"/>
      <c r="JZW86" s="184"/>
      <c r="JZX86" s="184"/>
      <c r="JZY86" s="184"/>
      <c r="JZZ86" s="184"/>
      <c r="KAA86" s="184"/>
      <c r="KAB86" s="184"/>
      <c r="KAC86" s="184"/>
      <c r="KAD86" s="184"/>
      <c r="KAE86" s="184"/>
      <c r="KAF86" s="184"/>
      <c r="KAG86" s="184"/>
      <c r="KAH86" s="184"/>
      <c r="KAI86" s="184"/>
      <c r="KAJ86" s="184"/>
      <c r="KAK86" s="184"/>
      <c r="KAL86" s="184"/>
      <c r="KAM86" s="184"/>
      <c r="KAN86" s="184"/>
      <c r="KAO86" s="184"/>
      <c r="KAP86" s="184"/>
      <c r="KAQ86" s="184"/>
      <c r="KAR86" s="184"/>
      <c r="KAS86" s="184"/>
      <c r="KAT86" s="184"/>
      <c r="KAU86" s="184"/>
      <c r="KAV86" s="184"/>
      <c r="KAW86" s="184"/>
      <c r="KAX86" s="184"/>
      <c r="KAY86" s="184"/>
      <c r="KAZ86" s="184"/>
      <c r="KBA86" s="184"/>
      <c r="KBB86" s="184"/>
      <c r="KBC86" s="184"/>
      <c r="KBD86" s="184"/>
      <c r="KBE86" s="184"/>
      <c r="KBF86" s="184"/>
      <c r="KBG86" s="184"/>
      <c r="KBH86" s="184"/>
      <c r="KBI86" s="184"/>
      <c r="KBJ86" s="184"/>
      <c r="KBK86" s="184"/>
      <c r="KBL86" s="184"/>
      <c r="KBM86" s="184"/>
      <c r="KBN86" s="184"/>
      <c r="KBO86" s="184"/>
      <c r="KBP86" s="184"/>
      <c r="KBQ86" s="184"/>
      <c r="KBR86" s="184"/>
      <c r="KBS86" s="184"/>
      <c r="KBT86" s="184"/>
      <c r="KBU86" s="184"/>
      <c r="KBV86" s="184"/>
      <c r="KBW86" s="184"/>
      <c r="KBX86" s="184"/>
      <c r="KBY86" s="184"/>
      <c r="KBZ86" s="184"/>
      <c r="KCA86" s="184"/>
      <c r="KCB86" s="184"/>
      <c r="KCC86" s="184"/>
      <c r="KCD86" s="184"/>
      <c r="KCE86" s="184"/>
      <c r="KCF86" s="184"/>
      <c r="KCG86" s="184"/>
      <c r="KCH86" s="184"/>
      <c r="KCI86" s="184"/>
      <c r="KCJ86" s="184"/>
      <c r="KCK86" s="184"/>
      <c r="KCL86" s="184"/>
      <c r="KCM86" s="184"/>
      <c r="KCN86" s="184"/>
      <c r="KCO86" s="184"/>
      <c r="KCP86" s="184"/>
      <c r="KCQ86" s="184"/>
      <c r="KCR86" s="184"/>
      <c r="KCS86" s="184"/>
      <c r="KCT86" s="184"/>
      <c r="KCU86" s="184"/>
      <c r="KCV86" s="184"/>
      <c r="KCW86" s="184"/>
      <c r="KCX86" s="184"/>
      <c r="KCY86" s="184"/>
      <c r="KCZ86" s="184"/>
      <c r="KDA86" s="184"/>
      <c r="KDB86" s="184"/>
      <c r="KDC86" s="184"/>
      <c r="KDD86" s="184"/>
      <c r="KDE86" s="184"/>
      <c r="KDF86" s="184"/>
      <c r="KDG86" s="184"/>
      <c r="KDH86" s="184"/>
      <c r="KDI86" s="184"/>
      <c r="KDJ86" s="184"/>
      <c r="KDK86" s="184"/>
      <c r="KDL86" s="184"/>
      <c r="KDM86" s="184"/>
      <c r="KDN86" s="184"/>
      <c r="KDO86" s="184"/>
      <c r="KDP86" s="184"/>
      <c r="KDQ86" s="184"/>
      <c r="KDR86" s="184"/>
      <c r="KDS86" s="184"/>
      <c r="KDT86" s="184"/>
      <c r="KDU86" s="184"/>
      <c r="KDV86" s="184"/>
      <c r="KDW86" s="184"/>
      <c r="KDX86" s="184"/>
      <c r="KDY86" s="184"/>
      <c r="KDZ86" s="184"/>
      <c r="KEA86" s="184"/>
      <c r="KEB86" s="184"/>
      <c r="KEC86" s="184"/>
      <c r="KED86" s="184"/>
      <c r="KEE86" s="184"/>
      <c r="KEF86" s="184"/>
      <c r="KEG86" s="184"/>
      <c r="KEH86" s="184"/>
      <c r="KEI86" s="184"/>
      <c r="KEJ86" s="184"/>
      <c r="KEK86" s="184"/>
      <c r="KEL86" s="184"/>
      <c r="KEM86" s="184"/>
      <c r="KEN86" s="184"/>
      <c r="KEO86" s="184"/>
      <c r="KEP86" s="184"/>
      <c r="KEQ86" s="184"/>
      <c r="KER86" s="184"/>
      <c r="KES86" s="184"/>
      <c r="KET86" s="184"/>
      <c r="KEU86" s="184"/>
      <c r="KEV86" s="184"/>
      <c r="KEW86" s="184"/>
      <c r="KEX86" s="184"/>
      <c r="KEY86" s="184"/>
      <c r="KEZ86" s="184"/>
      <c r="KFA86" s="184"/>
      <c r="KFB86" s="184"/>
      <c r="KFC86" s="184"/>
      <c r="KFD86" s="184"/>
      <c r="KFE86" s="184"/>
      <c r="KFF86" s="184"/>
      <c r="KFG86" s="184"/>
      <c r="KFH86" s="184"/>
      <c r="KFI86" s="184"/>
      <c r="KFJ86" s="184"/>
      <c r="KFK86" s="184"/>
      <c r="KFL86" s="184"/>
      <c r="KFM86" s="184"/>
      <c r="KFN86" s="184"/>
      <c r="KFO86" s="184"/>
      <c r="KFP86" s="184"/>
      <c r="KFQ86" s="184"/>
      <c r="KFR86" s="184"/>
      <c r="KFS86" s="184"/>
      <c r="KFT86" s="184"/>
      <c r="KFU86" s="184"/>
      <c r="KFV86" s="184"/>
      <c r="KFW86" s="184"/>
      <c r="KFX86" s="184"/>
      <c r="KFY86" s="184"/>
      <c r="KFZ86" s="184"/>
      <c r="KGA86" s="184"/>
      <c r="KGB86" s="184"/>
      <c r="KGC86" s="184"/>
      <c r="KGD86" s="184"/>
      <c r="KGE86" s="184"/>
      <c r="KGF86" s="184"/>
      <c r="KGG86" s="184"/>
      <c r="KGH86" s="184"/>
      <c r="KGI86" s="184"/>
      <c r="KGJ86" s="184"/>
      <c r="KGK86" s="184"/>
      <c r="KGL86" s="184"/>
      <c r="KGM86" s="184"/>
      <c r="KGN86" s="184"/>
      <c r="KGO86" s="184"/>
      <c r="KGP86" s="184"/>
      <c r="KGQ86" s="184"/>
      <c r="KGR86" s="184"/>
      <c r="KGS86" s="184"/>
      <c r="KGT86" s="184"/>
      <c r="KGU86" s="184"/>
      <c r="KGV86" s="184"/>
      <c r="KGW86" s="184"/>
      <c r="KGX86" s="184"/>
      <c r="KGY86" s="184"/>
      <c r="KGZ86" s="184"/>
      <c r="KHA86" s="184"/>
      <c r="KHB86" s="184"/>
      <c r="KHC86" s="184"/>
      <c r="KHD86" s="184"/>
      <c r="KHE86" s="184"/>
      <c r="KHF86" s="184"/>
      <c r="KHG86" s="184"/>
      <c r="KHH86" s="184"/>
      <c r="KHI86" s="184"/>
      <c r="KHJ86" s="184"/>
      <c r="KHK86" s="184"/>
      <c r="KHL86" s="184"/>
      <c r="KHM86" s="184"/>
      <c r="KHN86" s="184"/>
      <c r="KHO86" s="184"/>
      <c r="KHP86" s="184"/>
      <c r="KHQ86" s="184"/>
      <c r="KHR86" s="184"/>
      <c r="KHS86" s="184"/>
      <c r="KHT86" s="184"/>
      <c r="KHU86" s="184"/>
      <c r="KHV86" s="184"/>
      <c r="KHW86" s="184"/>
      <c r="KHX86" s="184"/>
      <c r="KHY86" s="184"/>
      <c r="KHZ86" s="184"/>
      <c r="KIA86" s="184"/>
      <c r="KIB86" s="184"/>
      <c r="KIC86" s="184"/>
      <c r="KID86" s="184"/>
      <c r="KIE86" s="184"/>
      <c r="KIF86" s="184"/>
      <c r="KIG86" s="184"/>
      <c r="KIH86" s="184"/>
      <c r="KII86" s="184"/>
      <c r="KIJ86" s="184"/>
      <c r="KIK86" s="184"/>
      <c r="KIL86" s="184"/>
      <c r="KIM86" s="184"/>
      <c r="KIN86" s="184"/>
      <c r="KIO86" s="184"/>
      <c r="KIP86" s="184"/>
      <c r="KIQ86" s="184"/>
      <c r="KIR86" s="184"/>
      <c r="KIS86" s="184"/>
      <c r="KIT86" s="184"/>
      <c r="KIU86" s="184"/>
      <c r="KIV86" s="184"/>
      <c r="KIW86" s="184"/>
      <c r="KIX86" s="184"/>
      <c r="KIY86" s="184"/>
      <c r="KIZ86" s="184"/>
      <c r="KJA86" s="184"/>
      <c r="KJB86" s="184"/>
      <c r="KJC86" s="184"/>
      <c r="KJD86" s="184"/>
      <c r="KJE86" s="184"/>
      <c r="KJF86" s="184"/>
      <c r="KJG86" s="184"/>
      <c r="KJH86" s="184"/>
      <c r="KJI86" s="184"/>
      <c r="KJJ86" s="184"/>
      <c r="KJK86" s="184"/>
      <c r="KJL86" s="184"/>
      <c r="KJM86" s="184"/>
      <c r="KJN86" s="184"/>
      <c r="KJO86" s="184"/>
      <c r="KJP86" s="184"/>
      <c r="KJQ86" s="184"/>
      <c r="KJR86" s="184"/>
      <c r="KJS86" s="184"/>
      <c r="KJT86" s="184"/>
      <c r="KJU86" s="184"/>
      <c r="KJV86" s="184"/>
      <c r="KJW86" s="184"/>
      <c r="KJX86" s="184"/>
      <c r="KJY86" s="184"/>
      <c r="KJZ86" s="184"/>
      <c r="KKA86" s="184"/>
      <c r="KKB86" s="184"/>
      <c r="KKC86" s="184"/>
      <c r="KKD86" s="184"/>
      <c r="KKE86" s="184"/>
      <c r="KKF86" s="184"/>
      <c r="KKG86" s="184"/>
      <c r="KKH86" s="184"/>
      <c r="KKI86" s="184"/>
      <c r="KKJ86" s="184"/>
      <c r="KKK86" s="184"/>
      <c r="KKL86" s="184"/>
      <c r="KKM86" s="184"/>
      <c r="KKN86" s="184"/>
      <c r="KKO86" s="184"/>
      <c r="KKP86" s="184"/>
      <c r="KKQ86" s="184"/>
      <c r="KKR86" s="184"/>
      <c r="KKS86" s="184"/>
      <c r="KKT86" s="184"/>
      <c r="KKU86" s="184"/>
      <c r="KKV86" s="184"/>
      <c r="KKW86" s="184"/>
      <c r="KKX86" s="184"/>
      <c r="KKY86" s="184"/>
      <c r="KKZ86" s="184"/>
      <c r="KLA86" s="184"/>
      <c r="KLB86" s="184"/>
      <c r="KLC86" s="184"/>
      <c r="KLD86" s="184"/>
      <c r="KLE86" s="184"/>
      <c r="KLF86" s="184"/>
      <c r="KLG86" s="184"/>
      <c r="KLH86" s="184"/>
      <c r="KLI86" s="184"/>
      <c r="KLJ86" s="184"/>
      <c r="KLK86" s="184"/>
      <c r="KLL86" s="184"/>
      <c r="KLM86" s="184"/>
      <c r="KLN86" s="184"/>
      <c r="KLO86" s="184"/>
      <c r="KLP86" s="184"/>
      <c r="KLQ86" s="184"/>
      <c r="KLR86" s="184"/>
      <c r="KLS86" s="184"/>
      <c r="KLT86" s="184"/>
      <c r="KLU86" s="184"/>
      <c r="KLV86" s="184"/>
      <c r="KLW86" s="184"/>
      <c r="KLX86" s="184"/>
      <c r="KLY86" s="184"/>
      <c r="KLZ86" s="184"/>
      <c r="KMA86" s="184"/>
      <c r="KMB86" s="184"/>
      <c r="KMC86" s="184"/>
      <c r="KMD86" s="184"/>
      <c r="KME86" s="184"/>
      <c r="KMF86" s="184"/>
      <c r="KMG86" s="184"/>
      <c r="KMH86" s="184"/>
      <c r="KMI86" s="184"/>
      <c r="KMJ86" s="184"/>
      <c r="KMK86" s="184"/>
      <c r="KML86" s="184"/>
      <c r="KMM86" s="184"/>
      <c r="KMN86" s="184"/>
      <c r="KMO86" s="184"/>
      <c r="KMP86" s="184"/>
      <c r="KMQ86" s="184"/>
      <c r="KMR86" s="184"/>
      <c r="KMS86" s="184"/>
      <c r="KMT86" s="184"/>
      <c r="KMU86" s="184"/>
      <c r="KMV86" s="184"/>
      <c r="KMW86" s="184"/>
      <c r="KMX86" s="184"/>
      <c r="KMY86" s="184"/>
      <c r="KMZ86" s="184"/>
      <c r="KNA86" s="184"/>
      <c r="KNB86" s="184"/>
      <c r="KNC86" s="184"/>
      <c r="KND86" s="184"/>
      <c r="KNE86" s="184"/>
      <c r="KNF86" s="184"/>
      <c r="KNG86" s="184"/>
      <c r="KNH86" s="184"/>
      <c r="KNI86" s="184"/>
      <c r="KNJ86" s="184"/>
      <c r="KNK86" s="184"/>
      <c r="KNL86" s="184"/>
      <c r="KNM86" s="184"/>
      <c r="KNN86" s="184"/>
      <c r="KNO86" s="184"/>
      <c r="KNP86" s="184"/>
      <c r="KNQ86" s="184"/>
      <c r="KNR86" s="184"/>
      <c r="KNS86" s="184"/>
      <c r="KNT86" s="184"/>
      <c r="KNU86" s="184"/>
      <c r="KNV86" s="184"/>
      <c r="KNW86" s="184"/>
      <c r="KNX86" s="184"/>
      <c r="KNY86" s="184"/>
      <c r="KNZ86" s="184"/>
      <c r="KOA86" s="184"/>
      <c r="KOB86" s="184"/>
      <c r="KOC86" s="184"/>
      <c r="KOD86" s="184"/>
      <c r="KOE86" s="184"/>
      <c r="KOF86" s="184"/>
      <c r="KOG86" s="184"/>
      <c r="KOH86" s="184"/>
      <c r="KOI86" s="184"/>
      <c r="KOJ86" s="184"/>
      <c r="KOK86" s="184"/>
      <c r="KOL86" s="184"/>
      <c r="KOM86" s="184"/>
      <c r="KON86" s="184"/>
      <c r="KOO86" s="184"/>
      <c r="KOP86" s="184"/>
      <c r="KOQ86" s="184"/>
      <c r="KOR86" s="184"/>
      <c r="KOS86" s="184"/>
      <c r="KOT86" s="184"/>
      <c r="KOU86" s="184"/>
      <c r="KOV86" s="184"/>
      <c r="KOW86" s="184"/>
      <c r="KOX86" s="184"/>
      <c r="KOY86" s="184"/>
      <c r="KOZ86" s="184"/>
      <c r="KPA86" s="184"/>
      <c r="KPB86" s="184"/>
      <c r="KPC86" s="184"/>
      <c r="KPD86" s="184"/>
      <c r="KPE86" s="184"/>
      <c r="KPF86" s="184"/>
      <c r="KPG86" s="184"/>
      <c r="KPH86" s="184"/>
      <c r="KPI86" s="184"/>
      <c r="KPJ86" s="184"/>
      <c r="KPK86" s="184"/>
      <c r="KPL86" s="184"/>
      <c r="KPM86" s="184"/>
      <c r="KPN86" s="184"/>
      <c r="KPO86" s="184"/>
      <c r="KPP86" s="184"/>
      <c r="KPQ86" s="184"/>
      <c r="KPR86" s="184"/>
      <c r="KPS86" s="184"/>
      <c r="KPT86" s="184"/>
      <c r="KPU86" s="184"/>
      <c r="KPV86" s="184"/>
      <c r="KPW86" s="184"/>
      <c r="KPX86" s="184"/>
      <c r="KPY86" s="184"/>
      <c r="KPZ86" s="184"/>
      <c r="KQA86" s="184"/>
      <c r="KQB86" s="184"/>
      <c r="KQC86" s="184"/>
      <c r="KQD86" s="184"/>
      <c r="KQE86" s="184"/>
      <c r="KQF86" s="184"/>
      <c r="KQG86" s="184"/>
      <c r="KQH86" s="184"/>
      <c r="KQI86" s="184"/>
      <c r="KQJ86" s="184"/>
      <c r="KQK86" s="184"/>
      <c r="KQL86" s="184"/>
      <c r="KQM86" s="184"/>
      <c r="KQN86" s="184"/>
      <c r="KQO86" s="184"/>
      <c r="KQP86" s="184"/>
      <c r="KQQ86" s="184"/>
      <c r="KQR86" s="184"/>
      <c r="KQS86" s="184"/>
      <c r="KQT86" s="184"/>
      <c r="KQU86" s="184"/>
      <c r="KQV86" s="184"/>
      <c r="KQW86" s="184"/>
      <c r="KQX86" s="184"/>
      <c r="KQY86" s="184"/>
      <c r="KQZ86" s="184"/>
      <c r="KRA86" s="184"/>
      <c r="KRB86" s="184"/>
      <c r="KRC86" s="184"/>
      <c r="KRD86" s="184"/>
      <c r="KRE86" s="184"/>
      <c r="KRF86" s="184"/>
      <c r="KRG86" s="184"/>
      <c r="KRH86" s="184"/>
      <c r="KRI86" s="184"/>
      <c r="KRJ86" s="184"/>
      <c r="KRK86" s="184"/>
      <c r="KRL86" s="184"/>
      <c r="KRM86" s="184"/>
      <c r="KRN86" s="184"/>
      <c r="KRO86" s="184"/>
      <c r="KRP86" s="184"/>
      <c r="KRQ86" s="184"/>
      <c r="KRR86" s="184"/>
      <c r="KRS86" s="184"/>
      <c r="KRT86" s="184"/>
      <c r="KRU86" s="184"/>
      <c r="KRV86" s="184"/>
      <c r="KRW86" s="184"/>
      <c r="KRX86" s="184"/>
      <c r="KRY86" s="184"/>
      <c r="KRZ86" s="184"/>
      <c r="KSA86" s="184"/>
      <c r="KSB86" s="184"/>
      <c r="KSC86" s="184"/>
      <c r="KSD86" s="184"/>
      <c r="KSE86" s="184"/>
      <c r="KSF86" s="184"/>
      <c r="KSG86" s="184"/>
      <c r="KSH86" s="184"/>
      <c r="KSI86" s="184"/>
      <c r="KSJ86" s="184"/>
      <c r="KSK86" s="184"/>
      <c r="KSL86" s="184"/>
      <c r="KSM86" s="184"/>
      <c r="KSN86" s="184"/>
      <c r="KSO86" s="184"/>
      <c r="KSP86" s="184"/>
      <c r="KSQ86" s="184"/>
      <c r="KSR86" s="184"/>
      <c r="KSS86" s="184"/>
      <c r="KST86" s="184"/>
      <c r="KSU86" s="184"/>
      <c r="KSV86" s="184"/>
      <c r="KSW86" s="184"/>
      <c r="KSX86" s="184"/>
      <c r="KSY86" s="184"/>
      <c r="KSZ86" s="184"/>
      <c r="KTA86" s="184"/>
      <c r="KTB86" s="184"/>
      <c r="KTC86" s="184"/>
      <c r="KTD86" s="184"/>
      <c r="KTE86" s="184"/>
      <c r="KTF86" s="184"/>
      <c r="KTG86" s="184"/>
      <c r="KTH86" s="184"/>
      <c r="KTI86" s="184"/>
      <c r="KTJ86" s="184"/>
      <c r="KTK86" s="184"/>
      <c r="KTL86" s="184"/>
      <c r="KTM86" s="184"/>
      <c r="KTN86" s="184"/>
      <c r="KTO86" s="184"/>
      <c r="KTP86" s="184"/>
      <c r="KTQ86" s="184"/>
      <c r="KTR86" s="184"/>
      <c r="KTS86" s="184"/>
      <c r="KTT86" s="184"/>
      <c r="KTU86" s="184"/>
      <c r="KTV86" s="184"/>
      <c r="KTW86" s="184"/>
      <c r="KTX86" s="184"/>
      <c r="KTY86" s="184"/>
      <c r="KTZ86" s="184"/>
      <c r="KUA86" s="184"/>
      <c r="KUB86" s="184"/>
      <c r="KUC86" s="184"/>
      <c r="KUD86" s="184"/>
      <c r="KUE86" s="184"/>
      <c r="KUF86" s="184"/>
      <c r="KUG86" s="184"/>
      <c r="KUH86" s="184"/>
      <c r="KUI86" s="184"/>
      <c r="KUJ86" s="184"/>
      <c r="KUK86" s="184"/>
      <c r="KUL86" s="184"/>
      <c r="KUM86" s="184"/>
      <c r="KUN86" s="184"/>
      <c r="KUO86" s="184"/>
      <c r="KUP86" s="184"/>
      <c r="KUQ86" s="184"/>
      <c r="KUR86" s="184"/>
      <c r="KUS86" s="184"/>
      <c r="KUT86" s="184"/>
      <c r="KUU86" s="184"/>
      <c r="KUV86" s="184"/>
      <c r="KUW86" s="184"/>
      <c r="KUX86" s="184"/>
      <c r="KUY86" s="184"/>
      <c r="KUZ86" s="184"/>
      <c r="KVA86" s="184"/>
      <c r="KVB86" s="184"/>
      <c r="KVC86" s="184"/>
      <c r="KVD86" s="184"/>
      <c r="KVE86" s="184"/>
      <c r="KVF86" s="184"/>
      <c r="KVG86" s="184"/>
      <c r="KVH86" s="184"/>
      <c r="KVI86" s="184"/>
      <c r="KVJ86" s="184"/>
      <c r="KVK86" s="184"/>
      <c r="KVL86" s="184"/>
      <c r="KVM86" s="184"/>
      <c r="KVN86" s="184"/>
      <c r="KVO86" s="184"/>
      <c r="KVP86" s="184"/>
      <c r="KVQ86" s="184"/>
      <c r="KVR86" s="184"/>
      <c r="KVS86" s="184"/>
      <c r="KVT86" s="184"/>
      <c r="KVU86" s="184"/>
      <c r="KVV86" s="184"/>
      <c r="KVW86" s="184"/>
      <c r="KVX86" s="184"/>
      <c r="KVY86" s="184"/>
      <c r="KVZ86" s="184"/>
      <c r="KWA86" s="184"/>
      <c r="KWB86" s="184"/>
      <c r="KWC86" s="184"/>
      <c r="KWD86" s="184"/>
      <c r="KWE86" s="184"/>
      <c r="KWF86" s="184"/>
      <c r="KWG86" s="184"/>
      <c r="KWH86" s="184"/>
      <c r="KWI86" s="184"/>
      <c r="KWJ86" s="184"/>
      <c r="KWK86" s="184"/>
      <c r="KWL86" s="184"/>
      <c r="KWM86" s="184"/>
      <c r="KWN86" s="184"/>
      <c r="KWO86" s="184"/>
      <c r="KWP86" s="184"/>
      <c r="KWQ86" s="184"/>
      <c r="KWR86" s="184"/>
      <c r="KWS86" s="184"/>
      <c r="KWT86" s="184"/>
      <c r="KWU86" s="184"/>
      <c r="KWV86" s="184"/>
      <c r="KWW86" s="184"/>
      <c r="KWX86" s="184"/>
      <c r="KWY86" s="184"/>
      <c r="KWZ86" s="184"/>
      <c r="KXA86" s="184"/>
      <c r="KXB86" s="184"/>
      <c r="KXC86" s="184"/>
      <c r="KXD86" s="184"/>
      <c r="KXE86" s="184"/>
      <c r="KXF86" s="184"/>
      <c r="KXG86" s="184"/>
      <c r="KXH86" s="184"/>
      <c r="KXI86" s="184"/>
      <c r="KXJ86" s="184"/>
      <c r="KXK86" s="184"/>
      <c r="KXL86" s="184"/>
      <c r="KXM86" s="184"/>
      <c r="KXN86" s="184"/>
      <c r="KXO86" s="184"/>
      <c r="KXP86" s="184"/>
      <c r="KXQ86" s="184"/>
      <c r="KXR86" s="184"/>
      <c r="KXS86" s="184"/>
      <c r="KXT86" s="184"/>
      <c r="KXU86" s="184"/>
      <c r="KXV86" s="184"/>
      <c r="KXW86" s="184"/>
      <c r="KXX86" s="184"/>
      <c r="KXY86" s="184"/>
      <c r="KXZ86" s="184"/>
      <c r="KYA86" s="184"/>
      <c r="KYB86" s="184"/>
      <c r="KYC86" s="184"/>
      <c r="KYD86" s="184"/>
      <c r="KYE86" s="184"/>
      <c r="KYF86" s="184"/>
      <c r="KYG86" s="184"/>
      <c r="KYH86" s="184"/>
      <c r="KYI86" s="184"/>
      <c r="KYJ86" s="184"/>
      <c r="KYK86" s="184"/>
      <c r="KYL86" s="184"/>
      <c r="KYM86" s="184"/>
      <c r="KYN86" s="184"/>
      <c r="KYO86" s="184"/>
      <c r="KYP86" s="184"/>
      <c r="KYQ86" s="184"/>
      <c r="KYR86" s="184"/>
      <c r="KYS86" s="184"/>
      <c r="KYT86" s="184"/>
      <c r="KYU86" s="184"/>
      <c r="KYV86" s="184"/>
      <c r="KYW86" s="184"/>
      <c r="KYX86" s="184"/>
      <c r="KYY86" s="184"/>
      <c r="KYZ86" s="184"/>
      <c r="KZA86" s="184"/>
      <c r="KZB86" s="184"/>
      <c r="KZC86" s="184"/>
      <c r="KZD86" s="184"/>
      <c r="KZE86" s="184"/>
      <c r="KZF86" s="184"/>
      <c r="KZG86" s="184"/>
      <c r="KZH86" s="184"/>
      <c r="KZI86" s="184"/>
      <c r="KZJ86" s="184"/>
      <c r="KZK86" s="184"/>
      <c r="KZL86" s="184"/>
      <c r="KZM86" s="184"/>
      <c r="KZN86" s="184"/>
      <c r="KZO86" s="184"/>
      <c r="KZP86" s="184"/>
      <c r="KZQ86" s="184"/>
      <c r="KZR86" s="184"/>
      <c r="KZS86" s="184"/>
      <c r="KZT86" s="184"/>
      <c r="KZU86" s="184"/>
      <c r="KZV86" s="184"/>
      <c r="KZW86" s="184"/>
      <c r="KZX86" s="184"/>
      <c r="KZY86" s="184"/>
      <c r="KZZ86" s="184"/>
      <c r="LAA86" s="184"/>
      <c r="LAB86" s="184"/>
      <c r="LAC86" s="184"/>
      <c r="LAD86" s="184"/>
      <c r="LAE86" s="184"/>
      <c r="LAF86" s="184"/>
      <c r="LAG86" s="184"/>
      <c r="LAH86" s="184"/>
      <c r="LAI86" s="184"/>
      <c r="LAJ86" s="184"/>
      <c r="LAK86" s="184"/>
      <c r="LAL86" s="184"/>
      <c r="LAM86" s="184"/>
      <c r="LAN86" s="184"/>
      <c r="LAO86" s="184"/>
      <c r="LAP86" s="184"/>
      <c r="LAQ86" s="184"/>
      <c r="LAR86" s="184"/>
      <c r="LAS86" s="184"/>
      <c r="LAT86" s="184"/>
      <c r="LAU86" s="184"/>
      <c r="LAV86" s="184"/>
      <c r="LAW86" s="184"/>
      <c r="LAX86" s="184"/>
      <c r="LAY86" s="184"/>
      <c r="LAZ86" s="184"/>
      <c r="LBA86" s="184"/>
      <c r="LBB86" s="184"/>
      <c r="LBC86" s="184"/>
      <c r="LBD86" s="184"/>
      <c r="LBE86" s="184"/>
      <c r="LBF86" s="184"/>
      <c r="LBG86" s="184"/>
      <c r="LBH86" s="184"/>
      <c r="LBI86" s="184"/>
      <c r="LBJ86" s="184"/>
      <c r="LBK86" s="184"/>
      <c r="LBL86" s="184"/>
      <c r="LBM86" s="184"/>
      <c r="LBN86" s="184"/>
      <c r="LBO86" s="184"/>
      <c r="LBP86" s="184"/>
      <c r="LBQ86" s="184"/>
      <c r="LBR86" s="184"/>
      <c r="LBS86" s="184"/>
      <c r="LBT86" s="184"/>
      <c r="LBU86" s="184"/>
      <c r="LBV86" s="184"/>
      <c r="LBW86" s="184"/>
      <c r="LBX86" s="184"/>
      <c r="LBY86" s="184"/>
      <c r="LBZ86" s="184"/>
      <c r="LCA86" s="184"/>
      <c r="LCB86" s="184"/>
      <c r="LCC86" s="184"/>
      <c r="LCD86" s="184"/>
      <c r="LCE86" s="184"/>
      <c r="LCF86" s="184"/>
      <c r="LCG86" s="184"/>
      <c r="LCH86" s="184"/>
      <c r="LCI86" s="184"/>
      <c r="LCJ86" s="184"/>
      <c r="LCK86" s="184"/>
      <c r="LCL86" s="184"/>
      <c r="LCM86" s="184"/>
      <c r="LCN86" s="184"/>
      <c r="LCO86" s="184"/>
      <c r="LCP86" s="184"/>
      <c r="LCQ86" s="184"/>
      <c r="LCR86" s="184"/>
      <c r="LCS86" s="184"/>
      <c r="LCT86" s="184"/>
      <c r="LCU86" s="184"/>
      <c r="LCV86" s="184"/>
      <c r="LCW86" s="184"/>
      <c r="LCX86" s="184"/>
      <c r="LCY86" s="184"/>
      <c r="LCZ86" s="184"/>
      <c r="LDA86" s="184"/>
      <c r="LDB86" s="184"/>
      <c r="LDC86" s="184"/>
      <c r="LDD86" s="184"/>
      <c r="LDE86" s="184"/>
      <c r="LDF86" s="184"/>
      <c r="LDG86" s="184"/>
      <c r="LDH86" s="184"/>
      <c r="LDI86" s="184"/>
      <c r="LDJ86" s="184"/>
      <c r="LDK86" s="184"/>
      <c r="LDL86" s="184"/>
      <c r="LDM86" s="184"/>
      <c r="LDN86" s="184"/>
      <c r="LDO86" s="184"/>
      <c r="LDP86" s="184"/>
      <c r="LDQ86" s="184"/>
      <c r="LDR86" s="184"/>
      <c r="LDS86" s="184"/>
      <c r="LDT86" s="184"/>
      <c r="LDU86" s="184"/>
      <c r="LDV86" s="184"/>
      <c r="LDW86" s="184"/>
      <c r="LDX86" s="184"/>
      <c r="LDY86" s="184"/>
      <c r="LDZ86" s="184"/>
      <c r="LEA86" s="184"/>
      <c r="LEB86" s="184"/>
      <c r="LEC86" s="184"/>
      <c r="LED86" s="184"/>
      <c r="LEE86" s="184"/>
      <c r="LEF86" s="184"/>
      <c r="LEG86" s="184"/>
      <c r="LEH86" s="184"/>
      <c r="LEI86" s="184"/>
      <c r="LEJ86" s="184"/>
      <c r="LEK86" s="184"/>
      <c r="LEL86" s="184"/>
      <c r="LEM86" s="184"/>
      <c r="LEN86" s="184"/>
      <c r="LEO86" s="184"/>
      <c r="LEP86" s="184"/>
      <c r="LEQ86" s="184"/>
      <c r="LER86" s="184"/>
      <c r="LES86" s="184"/>
      <c r="LET86" s="184"/>
      <c r="LEU86" s="184"/>
      <c r="LEV86" s="184"/>
      <c r="LEW86" s="184"/>
      <c r="LEX86" s="184"/>
      <c r="LEY86" s="184"/>
      <c r="LEZ86" s="184"/>
      <c r="LFA86" s="184"/>
      <c r="LFB86" s="184"/>
      <c r="LFC86" s="184"/>
      <c r="LFD86" s="184"/>
      <c r="LFE86" s="184"/>
      <c r="LFF86" s="184"/>
      <c r="LFG86" s="184"/>
      <c r="LFH86" s="184"/>
      <c r="LFI86" s="184"/>
      <c r="LFJ86" s="184"/>
      <c r="LFK86" s="184"/>
      <c r="LFL86" s="184"/>
      <c r="LFM86" s="184"/>
      <c r="LFN86" s="184"/>
      <c r="LFO86" s="184"/>
      <c r="LFP86" s="184"/>
      <c r="LFQ86" s="184"/>
      <c r="LFR86" s="184"/>
      <c r="LFS86" s="184"/>
      <c r="LFT86" s="184"/>
      <c r="LFU86" s="184"/>
      <c r="LFV86" s="184"/>
      <c r="LFW86" s="184"/>
      <c r="LFX86" s="184"/>
      <c r="LFY86" s="184"/>
      <c r="LFZ86" s="184"/>
      <c r="LGA86" s="184"/>
      <c r="LGB86" s="184"/>
      <c r="LGC86" s="184"/>
      <c r="LGD86" s="184"/>
      <c r="LGE86" s="184"/>
      <c r="LGF86" s="184"/>
      <c r="LGG86" s="184"/>
      <c r="LGH86" s="184"/>
      <c r="LGI86" s="184"/>
      <c r="LGJ86" s="184"/>
      <c r="LGK86" s="184"/>
      <c r="LGL86" s="184"/>
      <c r="LGM86" s="184"/>
      <c r="LGN86" s="184"/>
      <c r="LGO86" s="184"/>
      <c r="LGP86" s="184"/>
      <c r="LGQ86" s="184"/>
      <c r="LGR86" s="184"/>
      <c r="LGS86" s="184"/>
      <c r="LGT86" s="184"/>
      <c r="LGU86" s="184"/>
      <c r="LGV86" s="184"/>
      <c r="LGW86" s="184"/>
      <c r="LGX86" s="184"/>
      <c r="LGY86" s="184"/>
      <c r="LGZ86" s="184"/>
      <c r="LHA86" s="184"/>
      <c r="LHB86" s="184"/>
      <c r="LHC86" s="184"/>
      <c r="LHD86" s="184"/>
      <c r="LHE86" s="184"/>
      <c r="LHF86" s="184"/>
      <c r="LHG86" s="184"/>
      <c r="LHH86" s="184"/>
      <c r="LHI86" s="184"/>
      <c r="LHJ86" s="184"/>
      <c r="LHK86" s="184"/>
      <c r="LHL86" s="184"/>
      <c r="LHM86" s="184"/>
      <c r="LHN86" s="184"/>
      <c r="LHO86" s="184"/>
      <c r="LHP86" s="184"/>
      <c r="LHQ86" s="184"/>
      <c r="LHR86" s="184"/>
      <c r="LHS86" s="184"/>
      <c r="LHT86" s="184"/>
      <c r="LHU86" s="184"/>
      <c r="LHV86" s="184"/>
      <c r="LHW86" s="184"/>
      <c r="LHX86" s="184"/>
      <c r="LHY86" s="184"/>
      <c r="LHZ86" s="184"/>
      <c r="LIA86" s="184"/>
      <c r="LIB86" s="184"/>
      <c r="LIC86" s="184"/>
      <c r="LID86" s="184"/>
      <c r="LIE86" s="184"/>
      <c r="LIF86" s="184"/>
      <c r="LIG86" s="184"/>
      <c r="LIH86" s="184"/>
      <c r="LII86" s="184"/>
      <c r="LIJ86" s="184"/>
      <c r="LIK86" s="184"/>
      <c r="LIL86" s="184"/>
      <c r="LIM86" s="184"/>
      <c r="LIN86" s="184"/>
      <c r="LIO86" s="184"/>
      <c r="LIP86" s="184"/>
      <c r="LIQ86" s="184"/>
      <c r="LIR86" s="184"/>
      <c r="LIS86" s="184"/>
      <c r="LIT86" s="184"/>
      <c r="LIU86" s="184"/>
      <c r="LIV86" s="184"/>
      <c r="LIW86" s="184"/>
      <c r="LIX86" s="184"/>
      <c r="LIY86" s="184"/>
      <c r="LIZ86" s="184"/>
      <c r="LJA86" s="184"/>
      <c r="LJB86" s="184"/>
      <c r="LJC86" s="184"/>
      <c r="LJD86" s="184"/>
      <c r="LJE86" s="184"/>
      <c r="LJF86" s="184"/>
      <c r="LJG86" s="184"/>
      <c r="LJH86" s="184"/>
      <c r="LJI86" s="184"/>
      <c r="LJJ86" s="184"/>
      <c r="LJK86" s="184"/>
      <c r="LJL86" s="184"/>
      <c r="LJM86" s="184"/>
      <c r="LJN86" s="184"/>
      <c r="LJO86" s="184"/>
      <c r="LJP86" s="184"/>
      <c r="LJQ86" s="184"/>
      <c r="LJR86" s="184"/>
      <c r="LJS86" s="184"/>
      <c r="LJT86" s="184"/>
      <c r="LJU86" s="184"/>
      <c r="LJV86" s="184"/>
      <c r="LJW86" s="184"/>
      <c r="LJX86" s="184"/>
      <c r="LJY86" s="184"/>
      <c r="LJZ86" s="184"/>
      <c r="LKA86" s="184"/>
      <c r="LKB86" s="184"/>
      <c r="LKC86" s="184"/>
      <c r="LKD86" s="184"/>
      <c r="LKE86" s="184"/>
      <c r="LKF86" s="184"/>
      <c r="LKG86" s="184"/>
      <c r="LKH86" s="184"/>
      <c r="LKI86" s="184"/>
      <c r="LKJ86" s="184"/>
      <c r="LKK86" s="184"/>
      <c r="LKL86" s="184"/>
      <c r="LKM86" s="184"/>
      <c r="LKN86" s="184"/>
      <c r="LKO86" s="184"/>
      <c r="LKP86" s="184"/>
      <c r="LKQ86" s="184"/>
      <c r="LKR86" s="184"/>
      <c r="LKS86" s="184"/>
      <c r="LKT86" s="184"/>
      <c r="LKU86" s="184"/>
      <c r="LKV86" s="184"/>
      <c r="LKW86" s="184"/>
      <c r="LKX86" s="184"/>
      <c r="LKY86" s="184"/>
      <c r="LKZ86" s="184"/>
      <c r="LLA86" s="184"/>
      <c r="LLB86" s="184"/>
      <c r="LLC86" s="184"/>
      <c r="LLD86" s="184"/>
      <c r="LLE86" s="184"/>
      <c r="LLF86" s="184"/>
      <c r="LLG86" s="184"/>
      <c r="LLH86" s="184"/>
      <c r="LLI86" s="184"/>
      <c r="LLJ86" s="184"/>
      <c r="LLK86" s="184"/>
      <c r="LLL86" s="184"/>
      <c r="LLM86" s="184"/>
      <c r="LLN86" s="184"/>
      <c r="LLO86" s="184"/>
      <c r="LLP86" s="184"/>
      <c r="LLQ86" s="184"/>
      <c r="LLR86" s="184"/>
      <c r="LLS86" s="184"/>
      <c r="LLT86" s="184"/>
      <c r="LLU86" s="184"/>
      <c r="LLV86" s="184"/>
      <c r="LLW86" s="184"/>
      <c r="LLX86" s="184"/>
      <c r="LLY86" s="184"/>
      <c r="LLZ86" s="184"/>
      <c r="LMA86" s="184"/>
      <c r="LMB86" s="184"/>
      <c r="LMC86" s="184"/>
      <c r="LMD86" s="184"/>
      <c r="LME86" s="184"/>
      <c r="LMF86" s="184"/>
      <c r="LMG86" s="184"/>
      <c r="LMH86" s="184"/>
      <c r="LMI86" s="184"/>
      <c r="LMJ86" s="184"/>
      <c r="LMK86" s="184"/>
      <c r="LML86" s="184"/>
      <c r="LMM86" s="184"/>
      <c r="LMN86" s="184"/>
      <c r="LMO86" s="184"/>
      <c r="LMP86" s="184"/>
      <c r="LMQ86" s="184"/>
      <c r="LMR86" s="184"/>
      <c r="LMS86" s="184"/>
      <c r="LMT86" s="184"/>
      <c r="LMU86" s="184"/>
      <c r="LMV86" s="184"/>
      <c r="LMW86" s="184"/>
      <c r="LMX86" s="184"/>
      <c r="LMY86" s="184"/>
      <c r="LMZ86" s="184"/>
      <c r="LNA86" s="184"/>
      <c r="LNB86" s="184"/>
      <c r="LNC86" s="184"/>
      <c r="LND86" s="184"/>
      <c r="LNE86" s="184"/>
      <c r="LNF86" s="184"/>
      <c r="LNG86" s="184"/>
      <c r="LNH86" s="184"/>
      <c r="LNI86" s="184"/>
      <c r="LNJ86" s="184"/>
      <c r="LNK86" s="184"/>
      <c r="LNL86" s="184"/>
      <c r="LNM86" s="184"/>
      <c r="LNN86" s="184"/>
      <c r="LNO86" s="184"/>
      <c r="LNP86" s="184"/>
      <c r="LNQ86" s="184"/>
      <c r="LNR86" s="184"/>
      <c r="LNS86" s="184"/>
      <c r="LNT86" s="184"/>
      <c r="LNU86" s="184"/>
      <c r="LNV86" s="184"/>
      <c r="LNW86" s="184"/>
      <c r="LNX86" s="184"/>
      <c r="LNY86" s="184"/>
      <c r="LNZ86" s="184"/>
      <c r="LOA86" s="184"/>
      <c r="LOB86" s="184"/>
      <c r="LOC86" s="184"/>
      <c r="LOD86" s="184"/>
      <c r="LOE86" s="184"/>
      <c r="LOF86" s="184"/>
      <c r="LOG86" s="184"/>
      <c r="LOH86" s="184"/>
      <c r="LOI86" s="184"/>
      <c r="LOJ86" s="184"/>
      <c r="LOK86" s="184"/>
      <c r="LOL86" s="184"/>
      <c r="LOM86" s="184"/>
      <c r="LON86" s="184"/>
      <c r="LOO86" s="184"/>
      <c r="LOP86" s="184"/>
      <c r="LOQ86" s="184"/>
      <c r="LOR86" s="184"/>
      <c r="LOS86" s="184"/>
      <c r="LOT86" s="184"/>
      <c r="LOU86" s="184"/>
      <c r="LOV86" s="184"/>
      <c r="LOW86" s="184"/>
      <c r="LOX86" s="184"/>
      <c r="LOY86" s="184"/>
      <c r="LOZ86" s="184"/>
      <c r="LPA86" s="184"/>
      <c r="LPB86" s="184"/>
      <c r="LPC86" s="184"/>
      <c r="LPD86" s="184"/>
      <c r="LPE86" s="184"/>
      <c r="LPF86" s="184"/>
      <c r="LPG86" s="184"/>
      <c r="LPH86" s="184"/>
      <c r="LPI86" s="184"/>
      <c r="LPJ86" s="184"/>
      <c r="LPK86" s="184"/>
      <c r="LPL86" s="184"/>
      <c r="LPM86" s="184"/>
      <c r="LPN86" s="184"/>
      <c r="LPO86" s="184"/>
      <c r="LPP86" s="184"/>
      <c r="LPQ86" s="184"/>
      <c r="LPR86" s="184"/>
      <c r="LPS86" s="184"/>
      <c r="LPT86" s="184"/>
      <c r="LPU86" s="184"/>
      <c r="LPV86" s="184"/>
      <c r="LPW86" s="184"/>
      <c r="LPX86" s="184"/>
      <c r="LPY86" s="184"/>
      <c r="LPZ86" s="184"/>
      <c r="LQA86" s="184"/>
      <c r="LQB86" s="184"/>
      <c r="LQC86" s="184"/>
      <c r="LQD86" s="184"/>
      <c r="LQE86" s="184"/>
      <c r="LQF86" s="184"/>
      <c r="LQG86" s="184"/>
      <c r="LQH86" s="184"/>
      <c r="LQI86" s="184"/>
      <c r="LQJ86" s="184"/>
      <c r="LQK86" s="184"/>
      <c r="LQL86" s="184"/>
      <c r="LQM86" s="184"/>
      <c r="LQN86" s="184"/>
      <c r="LQO86" s="184"/>
      <c r="LQP86" s="184"/>
      <c r="LQQ86" s="184"/>
      <c r="LQR86" s="184"/>
      <c r="LQS86" s="184"/>
      <c r="LQT86" s="184"/>
      <c r="LQU86" s="184"/>
      <c r="LQV86" s="184"/>
      <c r="LQW86" s="184"/>
      <c r="LQX86" s="184"/>
      <c r="LQY86" s="184"/>
      <c r="LQZ86" s="184"/>
      <c r="LRA86" s="184"/>
      <c r="LRB86" s="184"/>
      <c r="LRC86" s="184"/>
      <c r="LRD86" s="184"/>
      <c r="LRE86" s="184"/>
      <c r="LRF86" s="184"/>
      <c r="LRG86" s="184"/>
      <c r="LRH86" s="184"/>
      <c r="LRI86" s="184"/>
      <c r="LRJ86" s="184"/>
      <c r="LRK86" s="184"/>
      <c r="LRL86" s="184"/>
      <c r="LRM86" s="184"/>
      <c r="LRN86" s="184"/>
      <c r="LRO86" s="184"/>
      <c r="LRP86" s="184"/>
      <c r="LRQ86" s="184"/>
      <c r="LRR86" s="184"/>
      <c r="LRS86" s="184"/>
      <c r="LRT86" s="184"/>
      <c r="LRU86" s="184"/>
      <c r="LRV86" s="184"/>
      <c r="LRW86" s="184"/>
      <c r="LRX86" s="184"/>
      <c r="LRY86" s="184"/>
      <c r="LRZ86" s="184"/>
      <c r="LSA86" s="184"/>
      <c r="LSB86" s="184"/>
      <c r="LSC86" s="184"/>
      <c r="LSD86" s="184"/>
      <c r="LSE86" s="184"/>
      <c r="LSF86" s="184"/>
      <c r="LSG86" s="184"/>
      <c r="LSH86" s="184"/>
      <c r="LSI86" s="184"/>
      <c r="LSJ86" s="184"/>
      <c r="LSK86" s="184"/>
      <c r="LSL86" s="184"/>
      <c r="LSM86" s="184"/>
      <c r="LSN86" s="184"/>
      <c r="LSO86" s="184"/>
      <c r="LSP86" s="184"/>
      <c r="LSQ86" s="184"/>
      <c r="LSR86" s="184"/>
      <c r="LSS86" s="184"/>
      <c r="LST86" s="184"/>
      <c r="LSU86" s="184"/>
      <c r="LSV86" s="184"/>
      <c r="LSW86" s="184"/>
      <c r="LSX86" s="184"/>
      <c r="LSY86" s="184"/>
      <c r="LSZ86" s="184"/>
      <c r="LTA86" s="184"/>
      <c r="LTB86" s="184"/>
      <c r="LTC86" s="184"/>
      <c r="LTD86" s="184"/>
      <c r="LTE86" s="184"/>
      <c r="LTF86" s="184"/>
      <c r="LTG86" s="184"/>
      <c r="LTH86" s="184"/>
      <c r="LTI86" s="184"/>
      <c r="LTJ86" s="184"/>
      <c r="LTK86" s="184"/>
      <c r="LTL86" s="184"/>
      <c r="LTM86" s="184"/>
      <c r="LTN86" s="184"/>
      <c r="LTO86" s="184"/>
      <c r="LTP86" s="184"/>
      <c r="LTQ86" s="184"/>
      <c r="LTR86" s="184"/>
      <c r="LTS86" s="184"/>
      <c r="LTT86" s="184"/>
      <c r="LTU86" s="184"/>
      <c r="LTV86" s="184"/>
      <c r="LTW86" s="184"/>
      <c r="LTX86" s="184"/>
      <c r="LTY86" s="184"/>
      <c r="LTZ86" s="184"/>
      <c r="LUA86" s="184"/>
      <c r="LUB86" s="184"/>
      <c r="LUC86" s="184"/>
      <c r="LUD86" s="184"/>
      <c r="LUE86" s="184"/>
      <c r="LUF86" s="184"/>
      <c r="LUG86" s="184"/>
      <c r="LUH86" s="184"/>
      <c r="LUI86" s="184"/>
      <c r="LUJ86" s="184"/>
      <c r="LUK86" s="184"/>
      <c r="LUL86" s="184"/>
      <c r="LUM86" s="184"/>
      <c r="LUN86" s="184"/>
      <c r="LUO86" s="184"/>
      <c r="LUP86" s="184"/>
      <c r="LUQ86" s="184"/>
      <c r="LUR86" s="184"/>
      <c r="LUS86" s="184"/>
      <c r="LUT86" s="184"/>
      <c r="LUU86" s="184"/>
      <c r="LUV86" s="184"/>
      <c r="LUW86" s="184"/>
      <c r="LUX86" s="184"/>
      <c r="LUY86" s="184"/>
      <c r="LUZ86" s="184"/>
      <c r="LVA86" s="184"/>
      <c r="LVB86" s="184"/>
      <c r="LVC86" s="184"/>
      <c r="LVD86" s="184"/>
      <c r="LVE86" s="184"/>
      <c r="LVF86" s="184"/>
      <c r="LVG86" s="184"/>
      <c r="LVH86" s="184"/>
      <c r="LVI86" s="184"/>
      <c r="LVJ86" s="184"/>
      <c r="LVK86" s="184"/>
      <c r="LVL86" s="184"/>
      <c r="LVM86" s="184"/>
      <c r="LVN86" s="184"/>
      <c r="LVO86" s="184"/>
      <c r="LVP86" s="184"/>
      <c r="LVQ86" s="184"/>
      <c r="LVR86" s="184"/>
      <c r="LVS86" s="184"/>
      <c r="LVT86" s="184"/>
      <c r="LVU86" s="184"/>
      <c r="LVV86" s="184"/>
      <c r="LVW86" s="184"/>
      <c r="LVX86" s="184"/>
      <c r="LVY86" s="184"/>
      <c r="LVZ86" s="184"/>
      <c r="LWA86" s="184"/>
      <c r="LWB86" s="184"/>
      <c r="LWC86" s="184"/>
      <c r="LWD86" s="184"/>
      <c r="LWE86" s="184"/>
      <c r="LWF86" s="184"/>
      <c r="LWG86" s="184"/>
      <c r="LWH86" s="184"/>
      <c r="LWI86" s="184"/>
      <c r="LWJ86" s="184"/>
      <c r="LWK86" s="184"/>
      <c r="LWL86" s="184"/>
      <c r="LWM86" s="184"/>
      <c r="LWN86" s="184"/>
      <c r="LWO86" s="184"/>
      <c r="LWP86" s="184"/>
      <c r="LWQ86" s="184"/>
      <c r="LWR86" s="184"/>
      <c r="LWS86" s="184"/>
      <c r="LWT86" s="184"/>
      <c r="LWU86" s="184"/>
      <c r="LWV86" s="184"/>
      <c r="LWW86" s="184"/>
      <c r="LWX86" s="184"/>
      <c r="LWY86" s="184"/>
      <c r="LWZ86" s="184"/>
      <c r="LXA86" s="184"/>
      <c r="LXB86" s="184"/>
      <c r="LXC86" s="184"/>
      <c r="LXD86" s="184"/>
      <c r="LXE86" s="184"/>
      <c r="LXF86" s="184"/>
      <c r="LXG86" s="184"/>
      <c r="LXH86" s="184"/>
      <c r="LXI86" s="184"/>
      <c r="LXJ86" s="184"/>
      <c r="LXK86" s="184"/>
      <c r="LXL86" s="184"/>
      <c r="LXM86" s="184"/>
      <c r="LXN86" s="184"/>
      <c r="LXO86" s="184"/>
      <c r="LXP86" s="184"/>
      <c r="LXQ86" s="184"/>
      <c r="LXR86" s="184"/>
      <c r="LXS86" s="184"/>
      <c r="LXT86" s="184"/>
      <c r="LXU86" s="184"/>
      <c r="LXV86" s="184"/>
      <c r="LXW86" s="184"/>
      <c r="LXX86" s="184"/>
      <c r="LXY86" s="184"/>
      <c r="LXZ86" s="184"/>
      <c r="LYA86" s="184"/>
      <c r="LYB86" s="184"/>
      <c r="LYC86" s="184"/>
      <c r="LYD86" s="184"/>
      <c r="LYE86" s="184"/>
      <c r="LYF86" s="184"/>
      <c r="LYG86" s="184"/>
      <c r="LYH86" s="184"/>
      <c r="LYI86" s="184"/>
      <c r="LYJ86" s="184"/>
      <c r="LYK86" s="184"/>
      <c r="LYL86" s="184"/>
      <c r="LYM86" s="184"/>
      <c r="LYN86" s="184"/>
      <c r="LYO86" s="184"/>
      <c r="LYP86" s="184"/>
      <c r="LYQ86" s="184"/>
      <c r="LYR86" s="184"/>
      <c r="LYS86" s="184"/>
      <c r="LYT86" s="184"/>
      <c r="LYU86" s="184"/>
      <c r="LYV86" s="184"/>
      <c r="LYW86" s="184"/>
      <c r="LYX86" s="184"/>
      <c r="LYY86" s="184"/>
      <c r="LYZ86" s="184"/>
      <c r="LZA86" s="184"/>
      <c r="LZB86" s="184"/>
      <c r="LZC86" s="184"/>
      <c r="LZD86" s="184"/>
      <c r="LZE86" s="184"/>
      <c r="LZF86" s="184"/>
      <c r="LZG86" s="184"/>
      <c r="LZH86" s="184"/>
      <c r="LZI86" s="184"/>
      <c r="LZJ86" s="184"/>
      <c r="LZK86" s="184"/>
      <c r="LZL86" s="184"/>
      <c r="LZM86" s="184"/>
      <c r="LZN86" s="184"/>
      <c r="LZO86" s="184"/>
      <c r="LZP86" s="184"/>
      <c r="LZQ86" s="184"/>
      <c r="LZR86" s="184"/>
      <c r="LZS86" s="184"/>
      <c r="LZT86" s="184"/>
      <c r="LZU86" s="184"/>
      <c r="LZV86" s="184"/>
      <c r="LZW86" s="184"/>
      <c r="LZX86" s="184"/>
      <c r="LZY86" s="184"/>
      <c r="LZZ86" s="184"/>
      <c r="MAA86" s="184"/>
      <c r="MAB86" s="184"/>
      <c r="MAC86" s="184"/>
      <c r="MAD86" s="184"/>
      <c r="MAE86" s="184"/>
      <c r="MAF86" s="184"/>
      <c r="MAG86" s="184"/>
      <c r="MAH86" s="184"/>
      <c r="MAI86" s="184"/>
      <c r="MAJ86" s="184"/>
      <c r="MAK86" s="184"/>
      <c r="MAL86" s="184"/>
      <c r="MAM86" s="184"/>
      <c r="MAN86" s="184"/>
      <c r="MAO86" s="184"/>
      <c r="MAP86" s="184"/>
      <c r="MAQ86" s="184"/>
      <c r="MAR86" s="184"/>
      <c r="MAS86" s="184"/>
      <c r="MAT86" s="184"/>
      <c r="MAU86" s="184"/>
      <c r="MAV86" s="184"/>
      <c r="MAW86" s="184"/>
      <c r="MAX86" s="184"/>
      <c r="MAY86" s="184"/>
      <c r="MAZ86" s="184"/>
      <c r="MBA86" s="184"/>
      <c r="MBB86" s="184"/>
      <c r="MBC86" s="184"/>
      <c r="MBD86" s="184"/>
      <c r="MBE86" s="184"/>
      <c r="MBF86" s="184"/>
      <c r="MBG86" s="184"/>
      <c r="MBH86" s="184"/>
      <c r="MBI86" s="184"/>
      <c r="MBJ86" s="184"/>
      <c r="MBK86" s="184"/>
      <c r="MBL86" s="184"/>
      <c r="MBM86" s="184"/>
      <c r="MBN86" s="184"/>
      <c r="MBO86" s="184"/>
      <c r="MBP86" s="184"/>
      <c r="MBQ86" s="184"/>
      <c r="MBR86" s="184"/>
      <c r="MBS86" s="184"/>
      <c r="MBT86" s="184"/>
      <c r="MBU86" s="184"/>
      <c r="MBV86" s="184"/>
      <c r="MBW86" s="184"/>
      <c r="MBX86" s="184"/>
      <c r="MBY86" s="184"/>
      <c r="MBZ86" s="184"/>
      <c r="MCA86" s="184"/>
      <c r="MCB86" s="184"/>
      <c r="MCC86" s="184"/>
      <c r="MCD86" s="184"/>
      <c r="MCE86" s="184"/>
      <c r="MCF86" s="184"/>
      <c r="MCG86" s="184"/>
      <c r="MCH86" s="184"/>
      <c r="MCI86" s="184"/>
      <c r="MCJ86" s="184"/>
      <c r="MCK86" s="184"/>
      <c r="MCL86" s="184"/>
      <c r="MCM86" s="184"/>
      <c r="MCN86" s="184"/>
      <c r="MCO86" s="184"/>
      <c r="MCP86" s="184"/>
      <c r="MCQ86" s="184"/>
      <c r="MCR86" s="184"/>
      <c r="MCS86" s="184"/>
      <c r="MCT86" s="184"/>
      <c r="MCU86" s="184"/>
      <c r="MCV86" s="184"/>
      <c r="MCW86" s="184"/>
      <c r="MCX86" s="184"/>
      <c r="MCY86" s="184"/>
      <c r="MCZ86" s="184"/>
      <c r="MDA86" s="184"/>
      <c r="MDB86" s="184"/>
      <c r="MDC86" s="184"/>
      <c r="MDD86" s="184"/>
      <c r="MDE86" s="184"/>
      <c r="MDF86" s="184"/>
      <c r="MDG86" s="184"/>
      <c r="MDH86" s="184"/>
      <c r="MDI86" s="184"/>
      <c r="MDJ86" s="184"/>
      <c r="MDK86" s="184"/>
      <c r="MDL86" s="184"/>
      <c r="MDM86" s="184"/>
      <c r="MDN86" s="184"/>
      <c r="MDO86" s="184"/>
      <c r="MDP86" s="184"/>
      <c r="MDQ86" s="184"/>
      <c r="MDR86" s="184"/>
      <c r="MDS86" s="184"/>
      <c r="MDT86" s="184"/>
      <c r="MDU86" s="184"/>
      <c r="MDV86" s="184"/>
      <c r="MDW86" s="184"/>
      <c r="MDX86" s="184"/>
      <c r="MDY86" s="184"/>
      <c r="MDZ86" s="184"/>
      <c r="MEA86" s="184"/>
      <c r="MEB86" s="184"/>
      <c r="MEC86" s="184"/>
      <c r="MED86" s="184"/>
      <c r="MEE86" s="184"/>
      <c r="MEF86" s="184"/>
      <c r="MEG86" s="184"/>
      <c r="MEH86" s="184"/>
      <c r="MEI86" s="184"/>
      <c r="MEJ86" s="184"/>
      <c r="MEK86" s="184"/>
      <c r="MEL86" s="184"/>
      <c r="MEM86" s="184"/>
      <c r="MEN86" s="184"/>
      <c r="MEO86" s="184"/>
      <c r="MEP86" s="184"/>
      <c r="MEQ86" s="184"/>
      <c r="MER86" s="184"/>
      <c r="MES86" s="184"/>
      <c r="MET86" s="184"/>
      <c r="MEU86" s="184"/>
      <c r="MEV86" s="184"/>
      <c r="MEW86" s="184"/>
      <c r="MEX86" s="184"/>
      <c r="MEY86" s="184"/>
      <c r="MEZ86" s="184"/>
      <c r="MFA86" s="184"/>
      <c r="MFB86" s="184"/>
      <c r="MFC86" s="184"/>
      <c r="MFD86" s="184"/>
      <c r="MFE86" s="184"/>
      <c r="MFF86" s="184"/>
      <c r="MFG86" s="184"/>
      <c r="MFH86" s="184"/>
      <c r="MFI86" s="184"/>
      <c r="MFJ86" s="184"/>
      <c r="MFK86" s="184"/>
      <c r="MFL86" s="184"/>
      <c r="MFM86" s="184"/>
      <c r="MFN86" s="184"/>
      <c r="MFO86" s="184"/>
      <c r="MFP86" s="184"/>
      <c r="MFQ86" s="184"/>
      <c r="MFR86" s="184"/>
      <c r="MFS86" s="184"/>
      <c r="MFT86" s="184"/>
      <c r="MFU86" s="184"/>
      <c r="MFV86" s="184"/>
      <c r="MFW86" s="184"/>
      <c r="MFX86" s="184"/>
      <c r="MFY86" s="184"/>
      <c r="MFZ86" s="184"/>
      <c r="MGA86" s="184"/>
      <c r="MGB86" s="184"/>
      <c r="MGC86" s="184"/>
      <c r="MGD86" s="184"/>
      <c r="MGE86" s="184"/>
      <c r="MGF86" s="184"/>
      <c r="MGG86" s="184"/>
      <c r="MGH86" s="184"/>
      <c r="MGI86" s="184"/>
      <c r="MGJ86" s="184"/>
      <c r="MGK86" s="184"/>
      <c r="MGL86" s="184"/>
      <c r="MGM86" s="184"/>
      <c r="MGN86" s="184"/>
      <c r="MGO86" s="184"/>
      <c r="MGP86" s="184"/>
      <c r="MGQ86" s="184"/>
      <c r="MGR86" s="184"/>
      <c r="MGS86" s="184"/>
      <c r="MGT86" s="184"/>
      <c r="MGU86" s="184"/>
      <c r="MGV86" s="184"/>
      <c r="MGW86" s="184"/>
      <c r="MGX86" s="184"/>
      <c r="MGY86" s="184"/>
      <c r="MGZ86" s="184"/>
      <c r="MHA86" s="184"/>
      <c r="MHB86" s="184"/>
      <c r="MHC86" s="184"/>
      <c r="MHD86" s="184"/>
      <c r="MHE86" s="184"/>
      <c r="MHF86" s="184"/>
      <c r="MHG86" s="184"/>
      <c r="MHH86" s="184"/>
      <c r="MHI86" s="184"/>
      <c r="MHJ86" s="184"/>
      <c r="MHK86" s="184"/>
      <c r="MHL86" s="184"/>
      <c r="MHM86" s="184"/>
      <c r="MHN86" s="184"/>
      <c r="MHO86" s="184"/>
      <c r="MHP86" s="184"/>
      <c r="MHQ86" s="184"/>
      <c r="MHR86" s="184"/>
      <c r="MHS86" s="184"/>
      <c r="MHT86" s="184"/>
      <c r="MHU86" s="184"/>
      <c r="MHV86" s="184"/>
      <c r="MHW86" s="184"/>
      <c r="MHX86" s="184"/>
      <c r="MHY86" s="184"/>
      <c r="MHZ86" s="184"/>
      <c r="MIA86" s="184"/>
      <c r="MIB86" s="184"/>
      <c r="MIC86" s="184"/>
      <c r="MID86" s="184"/>
      <c r="MIE86" s="184"/>
      <c r="MIF86" s="184"/>
      <c r="MIG86" s="184"/>
      <c r="MIH86" s="184"/>
      <c r="MII86" s="184"/>
      <c r="MIJ86" s="184"/>
      <c r="MIK86" s="184"/>
      <c r="MIL86" s="184"/>
      <c r="MIM86" s="184"/>
      <c r="MIN86" s="184"/>
      <c r="MIO86" s="184"/>
      <c r="MIP86" s="184"/>
      <c r="MIQ86" s="184"/>
      <c r="MIR86" s="184"/>
      <c r="MIS86" s="184"/>
      <c r="MIT86" s="184"/>
      <c r="MIU86" s="184"/>
      <c r="MIV86" s="184"/>
      <c r="MIW86" s="184"/>
      <c r="MIX86" s="184"/>
      <c r="MIY86" s="184"/>
      <c r="MIZ86" s="184"/>
      <c r="MJA86" s="184"/>
      <c r="MJB86" s="184"/>
      <c r="MJC86" s="184"/>
      <c r="MJD86" s="184"/>
      <c r="MJE86" s="184"/>
      <c r="MJF86" s="184"/>
      <c r="MJG86" s="184"/>
      <c r="MJH86" s="184"/>
      <c r="MJI86" s="184"/>
      <c r="MJJ86" s="184"/>
      <c r="MJK86" s="184"/>
      <c r="MJL86" s="184"/>
      <c r="MJM86" s="184"/>
      <c r="MJN86" s="184"/>
      <c r="MJO86" s="184"/>
      <c r="MJP86" s="184"/>
      <c r="MJQ86" s="184"/>
      <c r="MJR86" s="184"/>
      <c r="MJS86" s="184"/>
      <c r="MJT86" s="184"/>
      <c r="MJU86" s="184"/>
      <c r="MJV86" s="184"/>
      <c r="MJW86" s="184"/>
      <c r="MJX86" s="184"/>
      <c r="MJY86" s="184"/>
      <c r="MJZ86" s="184"/>
      <c r="MKA86" s="184"/>
      <c r="MKB86" s="184"/>
      <c r="MKC86" s="184"/>
      <c r="MKD86" s="184"/>
      <c r="MKE86" s="184"/>
      <c r="MKF86" s="184"/>
      <c r="MKG86" s="184"/>
      <c r="MKH86" s="184"/>
      <c r="MKI86" s="184"/>
      <c r="MKJ86" s="184"/>
      <c r="MKK86" s="184"/>
      <c r="MKL86" s="184"/>
      <c r="MKM86" s="184"/>
      <c r="MKN86" s="184"/>
      <c r="MKO86" s="184"/>
      <c r="MKP86" s="184"/>
      <c r="MKQ86" s="184"/>
      <c r="MKR86" s="184"/>
      <c r="MKS86" s="184"/>
      <c r="MKT86" s="184"/>
      <c r="MKU86" s="184"/>
      <c r="MKV86" s="184"/>
      <c r="MKW86" s="184"/>
      <c r="MKX86" s="184"/>
      <c r="MKY86" s="184"/>
      <c r="MKZ86" s="184"/>
      <c r="MLA86" s="184"/>
      <c r="MLB86" s="184"/>
      <c r="MLC86" s="184"/>
      <c r="MLD86" s="184"/>
      <c r="MLE86" s="184"/>
      <c r="MLF86" s="184"/>
      <c r="MLG86" s="184"/>
      <c r="MLH86" s="184"/>
      <c r="MLI86" s="184"/>
      <c r="MLJ86" s="184"/>
      <c r="MLK86" s="184"/>
      <c r="MLL86" s="184"/>
      <c r="MLM86" s="184"/>
      <c r="MLN86" s="184"/>
      <c r="MLO86" s="184"/>
      <c r="MLP86" s="184"/>
      <c r="MLQ86" s="184"/>
      <c r="MLR86" s="184"/>
      <c r="MLS86" s="184"/>
      <c r="MLT86" s="184"/>
      <c r="MLU86" s="184"/>
      <c r="MLV86" s="184"/>
      <c r="MLW86" s="184"/>
      <c r="MLX86" s="184"/>
      <c r="MLY86" s="184"/>
      <c r="MLZ86" s="184"/>
      <c r="MMA86" s="184"/>
      <c r="MMB86" s="184"/>
      <c r="MMC86" s="184"/>
      <c r="MMD86" s="184"/>
      <c r="MME86" s="184"/>
      <c r="MMF86" s="184"/>
      <c r="MMG86" s="184"/>
      <c r="MMH86" s="184"/>
      <c r="MMI86" s="184"/>
      <c r="MMJ86" s="184"/>
      <c r="MMK86" s="184"/>
      <c r="MML86" s="184"/>
      <c r="MMM86" s="184"/>
      <c r="MMN86" s="184"/>
      <c r="MMO86" s="184"/>
      <c r="MMP86" s="184"/>
      <c r="MMQ86" s="184"/>
      <c r="MMR86" s="184"/>
      <c r="MMS86" s="184"/>
      <c r="MMT86" s="184"/>
      <c r="MMU86" s="184"/>
      <c r="MMV86" s="184"/>
      <c r="MMW86" s="184"/>
      <c r="MMX86" s="184"/>
      <c r="MMY86" s="184"/>
      <c r="MMZ86" s="184"/>
      <c r="MNA86" s="184"/>
      <c r="MNB86" s="184"/>
      <c r="MNC86" s="184"/>
      <c r="MND86" s="184"/>
      <c r="MNE86" s="184"/>
      <c r="MNF86" s="184"/>
      <c r="MNG86" s="184"/>
      <c r="MNH86" s="184"/>
      <c r="MNI86" s="184"/>
      <c r="MNJ86" s="184"/>
      <c r="MNK86" s="184"/>
      <c r="MNL86" s="184"/>
      <c r="MNM86" s="184"/>
      <c r="MNN86" s="184"/>
      <c r="MNO86" s="184"/>
      <c r="MNP86" s="184"/>
      <c r="MNQ86" s="184"/>
      <c r="MNR86" s="184"/>
      <c r="MNS86" s="184"/>
      <c r="MNT86" s="184"/>
      <c r="MNU86" s="184"/>
      <c r="MNV86" s="184"/>
      <c r="MNW86" s="184"/>
      <c r="MNX86" s="184"/>
      <c r="MNY86" s="184"/>
      <c r="MNZ86" s="184"/>
      <c r="MOA86" s="184"/>
      <c r="MOB86" s="184"/>
      <c r="MOC86" s="184"/>
      <c r="MOD86" s="184"/>
      <c r="MOE86" s="184"/>
      <c r="MOF86" s="184"/>
      <c r="MOG86" s="184"/>
      <c r="MOH86" s="184"/>
      <c r="MOI86" s="184"/>
      <c r="MOJ86" s="184"/>
      <c r="MOK86" s="184"/>
      <c r="MOL86" s="184"/>
      <c r="MOM86" s="184"/>
      <c r="MON86" s="184"/>
      <c r="MOO86" s="184"/>
      <c r="MOP86" s="184"/>
      <c r="MOQ86" s="184"/>
      <c r="MOR86" s="184"/>
      <c r="MOS86" s="184"/>
      <c r="MOT86" s="184"/>
      <c r="MOU86" s="184"/>
      <c r="MOV86" s="184"/>
      <c r="MOW86" s="184"/>
      <c r="MOX86" s="184"/>
      <c r="MOY86" s="184"/>
      <c r="MOZ86" s="184"/>
      <c r="MPA86" s="184"/>
      <c r="MPB86" s="184"/>
      <c r="MPC86" s="184"/>
      <c r="MPD86" s="184"/>
      <c r="MPE86" s="184"/>
      <c r="MPF86" s="184"/>
      <c r="MPG86" s="184"/>
      <c r="MPH86" s="184"/>
      <c r="MPI86" s="184"/>
      <c r="MPJ86" s="184"/>
      <c r="MPK86" s="184"/>
      <c r="MPL86" s="184"/>
      <c r="MPM86" s="184"/>
      <c r="MPN86" s="184"/>
      <c r="MPO86" s="184"/>
      <c r="MPP86" s="184"/>
      <c r="MPQ86" s="184"/>
      <c r="MPR86" s="184"/>
      <c r="MPS86" s="184"/>
      <c r="MPT86" s="184"/>
      <c r="MPU86" s="184"/>
      <c r="MPV86" s="184"/>
      <c r="MPW86" s="184"/>
      <c r="MPX86" s="184"/>
      <c r="MPY86" s="184"/>
      <c r="MPZ86" s="184"/>
      <c r="MQA86" s="184"/>
      <c r="MQB86" s="184"/>
      <c r="MQC86" s="184"/>
      <c r="MQD86" s="184"/>
      <c r="MQE86" s="184"/>
      <c r="MQF86" s="184"/>
      <c r="MQG86" s="184"/>
      <c r="MQH86" s="184"/>
      <c r="MQI86" s="184"/>
      <c r="MQJ86" s="184"/>
      <c r="MQK86" s="184"/>
      <c r="MQL86" s="184"/>
      <c r="MQM86" s="184"/>
      <c r="MQN86" s="184"/>
      <c r="MQO86" s="184"/>
      <c r="MQP86" s="184"/>
      <c r="MQQ86" s="184"/>
      <c r="MQR86" s="184"/>
      <c r="MQS86" s="184"/>
      <c r="MQT86" s="184"/>
      <c r="MQU86" s="184"/>
      <c r="MQV86" s="184"/>
      <c r="MQW86" s="184"/>
      <c r="MQX86" s="184"/>
      <c r="MQY86" s="184"/>
      <c r="MQZ86" s="184"/>
      <c r="MRA86" s="184"/>
      <c r="MRB86" s="184"/>
      <c r="MRC86" s="184"/>
      <c r="MRD86" s="184"/>
      <c r="MRE86" s="184"/>
      <c r="MRF86" s="184"/>
      <c r="MRG86" s="184"/>
      <c r="MRH86" s="184"/>
      <c r="MRI86" s="184"/>
      <c r="MRJ86" s="184"/>
      <c r="MRK86" s="184"/>
      <c r="MRL86" s="184"/>
      <c r="MRM86" s="184"/>
      <c r="MRN86" s="184"/>
      <c r="MRO86" s="184"/>
      <c r="MRP86" s="184"/>
      <c r="MRQ86" s="184"/>
      <c r="MRR86" s="184"/>
      <c r="MRS86" s="184"/>
      <c r="MRT86" s="184"/>
      <c r="MRU86" s="184"/>
      <c r="MRV86" s="184"/>
      <c r="MRW86" s="184"/>
      <c r="MRX86" s="184"/>
      <c r="MRY86" s="184"/>
      <c r="MRZ86" s="184"/>
      <c r="MSA86" s="184"/>
      <c r="MSB86" s="184"/>
      <c r="MSC86" s="184"/>
      <c r="MSD86" s="184"/>
      <c r="MSE86" s="184"/>
      <c r="MSF86" s="184"/>
      <c r="MSG86" s="184"/>
      <c r="MSH86" s="184"/>
      <c r="MSI86" s="184"/>
      <c r="MSJ86" s="184"/>
      <c r="MSK86" s="184"/>
      <c r="MSL86" s="184"/>
      <c r="MSM86" s="184"/>
      <c r="MSN86" s="184"/>
      <c r="MSO86" s="184"/>
      <c r="MSP86" s="184"/>
      <c r="MSQ86" s="184"/>
      <c r="MSR86" s="184"/>
      <c r="MSS86" s="184"/>
      <c r="MST86" s="184"/>
      <c r="MSU86" s="184"/>
      <c r="MSV86" s="184"/>
      <c r="MSW86" s="184"/>
      <c r="MSX86" s="184"/>
      <c r="MSY86" s="184"/>
      <c r="MSZ86" s="184"/>
      <c r="MTA86" s="184"/>
      <c r="MTB86" s="184"/>
      <c r="MTC86" s="184"/>
      <c r="MTD86" s="184"/>
      <c r="MTE86" s="184"/>
      <c r="MTF86" s="184"/>
      <c r="MTG86" s="184"/>
      <c r="MTH86" s="184"/>
      <c r="MTI86" s="184"/>
      <c r="MTJ86" s="184"/>
      <c r="MTK86" s="184"/>
      <c r="MTL86" s="184"/>
      <c r="MTM86" s="184"/>
      <c r="MTN86" s="184"/>
      <c r="MTO86" s="184"/>
      <c r="MTP86" s="184"/>
      <c r="MTQ86" s="184"/>
      <c r="MTR86" s="184"/>
      <c r="MTS86" s="184"/>
      <c r="MTT86" s="184"/>
      <c r="MTU86" s="184"/>
      <c r="MTV86" s="184"/>
      <c r="MTW86" s="184"/>
      <c r="MTX86" s="184"/>
      <c r="MTY86" s="184"/>
      <c r="MTZ86" s="184"/>
      <c r="MUA86" s="184"/>
      <c r="MUB86" s="184"/>
      <c r="MUC86" s="184"/>
      <c r="MUD86" s="184"/>
      <c r="MUE86" s="184"/>
      <c r="MUF86" s="184"/>
      <c r="MUG86" s="184"/>
      <c r="MUH86" s="184"/>
      <c r="MUI86" s="184"/>
      <c r="MUJ86" s="184"/>
      <c r="MUK86" s="184"/>
      <c r="MUL86" s="184"/>
      <c r="MUM86" s="184"/>
      <c r="MUN86" s="184"/>
      <c r="MUO86" s="184"/>
      <c r="MUP86" s="184"/>
      <c r="MUQ86" s="184"/>
      <c r="MUR86" s="184"/>
      <c r="MUS86" s="184"/>
      <c r="MUT86" s="184"/>
      <c r="MUU86" s="184"/>
      <c r="MUV86" s="184"/>
      <c r="MUW86" s="184"/>
      <c r="MUX86" s="184"/>
      <c r="MUY86" s="184"/>
      <c r="MUZ86" s="184"/>
      <c r="MVA86" s="184"/>
      <c r="MVB86" s="184"/>
      <c r="MVC86" s="184"/>
      <c r="MVD86" s="184"/>
      <c r="MVE86" s="184"/>
      <c r="MVF86" s="184"/>
      <c r="MVG86" s="184"/>
      <c r="MVH86" s="184"/>
      <c r="MVI86" s="184"/>
      <c r="MVJ86" s="184"/>
      <c r="MVK86" s="184"/>
      <c r="MVL86" s="184"/>
      <c r="MVM86" s="184"/>
      <c r="MVN86" s="184"/>
      <c r="MVO86" s="184"/>
      <c r="MVP86" s="184"/>
      <c r="MVQ86" s="184"/>
      <c r="MVR86" s="184"/>
      <c r="MVS86" s="184"/>
      <c r="MVT86" s="184"/>
      <c r="MVU86" s="184"/>
      <c r="MVV86" s="184"/>
      <c r="MVW86" s="184"/>
      <c r="MVX86" s="184"/>
      <c r="MVY86" s="184"/>
      <c r="MVZ86" s="184"/>
      <c r="MWA86" s="184"/>
      <c r="MWB86" s="184"/>
      <c r="MWC86" s="184"/>
      <c r="MWD86" s="184"/>
      <c r="MWE86" s="184"/>
      <c r="MWF86" s="184"/>
      <c r="MWG86" s="184"/>
      <c r="MWH86" s="184"/>
      <c r="MWI86" s="184"/>
      <c r="MWJ86" s="184"/>
      <c r="MWK86" s="184"/>
      <c r="MWL86" s="184"/>
      <c r="MWM86" s="184"/>
      <c r="MWN86" s="184"/>
      <c r="MWO86" s="184"/>
      <c r="MWP86" s="184"/>
      <c r="MWQ86" s="184"/>
      <c r="MWR86" s="184"/>
      <c r="MWS86" s="184"/>
      <c r="MWT86" s="184"/>
      <c r="MWU86" s="184"/>
      <c r="MWV86" s="184"/>
      <c r="MWW86" s="184"/>
      <c r="MWX86" s="184"/>
      <c r="MWY86" s="184"/>
      <c r="MWZ86" s="184"/>
      <c r="MXA86" s="184"/>
      <c r="MXB86" s="184"/>
      <c r="MXC86" s="184"/>
      <c r="MXD86" s="184"/>
      <c r="MXE86" s="184"/>
      <c r="MXF86" s="184"/>
      <c r="MXG86" s="184"/>
      <c r="MXH86" s="184"/>
      <c r="MXI86" s="184"/>
      <c r="MXJ86" s="184"/>
      <c r="MXK86" s="184"/>
      <c r="MXL86" s="184"/>
      <c r="MXM86" s="184"/>
      <c r="MXN86" s="184"/>
      <c r="MXO86" s="184"/>
      <c r="MXP86" s="184"/>
      <c r="MXQ86" s="184"/>
      <c r="MXR86" s="184"/>
      <c r="MXS86" s="184"/>
      <c r="MXT86" s="184"/>
      <c r="MXU86" s="184"/>
      <c r="MXV86" s="184"/>
      <c r="MXW86" s="184"/>
      <c r="MXX86" s="184"/>
      <c r="MXY86" s="184"/>
      <c r="MXZ86" s="184"/>
      <c r="MYA86" s="184"/>
      <c r="MYB86" s="184"/>
      <c r="MYC86" s="184"/>
      <c r="MYD86" s="184"/>
      <c r="MYE86" s="184"/>
      <c r="MYF86" s="184"/>
      <c r="MYG86" s="184"/>
      <c r="MYH86" s="184"/>
      <c r="MYI86" s="184"/>
      <c r="MYJ86" s="184"/>
      <c r="MYK86" s="184"/>
      <c r="MYL86" s="184"/>
      <c r="MYM86" s="184"/>
      <c r="MYN86" s="184"/>
      <c r="MYO86" s="184"/>
      <c r="MYP86" s="184"/>
      <c r="MYQ86" s="184"/>
      <c r="MYR86" s="184"/>
      <c r="MYS86" s="184"/>
      <c r="MYT86" s="184"/>
      <c r="MYU86" s="184"/>
      <c r="MYV86" s="184"/>
      <c r="MYW86" s="184"/>
      <c r="MYX86" s="184"/>
      <c r="MYY86" s="184"/>
      <c r="MYZ86" s="184"/>
      <c r="MZA86" s="184"/>
      <c r="MZB86" s="184"/>
      <c r="MZC86" s="184"/>
      <c r="MZD86" s="184"/>
      <c r="MZE86" s="184"/>
      <c r="MZF86" s="184"/>
      <c r="MZG86" s="184"/>
      <c r="MZH86" s="184"/>
      <c r="MZI86" s="184"/>
      <c r="MZJ86" s="184"/>
      <c r="MZK86" s="184"/>
      <c r="MZL86" s="184"/>
      <c r="MZM86" s="184"/>
      <c r="MZN86" s="184"/>
      <c r="MZO86" s="184"/>
      <c r="MZP86" s="184"/>
      <c r="MZQ86" s="184"/>
      <c r="MZR86" s="184"/>
      <c r="MZS86" s="184"/>
      <c r="MZT86" s="184"/>
      <c r="MZU86" s="184"/>
      <c r="MZV86" s="184"/>
      <c r="MZW86" s="184"/>
      <c r="MZX86" s="184"/>
      <c r="MZY86" s="184"/>
      <c r="MZZ86" s="184"/>
      <c r="NAA86" s="184"/>
      <c r="NAB86" s="184"/>
      <c r="NAC86" s="184"/>
      <c r="NAD86" s="184"/>
      <c r="NAE86" s="184"/>
      <c r="NAF86" s="184"/>
      <c r="NAG86" s="184"/>
      <c r="NAH86" s="184"/>
      <c r="NAI86" s="184"/>
      <c r="NAJ86" s="184"/>
      <c r="NAK86" s="184"/>
      <c r="NAL86" s="184"/>
      <c r="NAM86" s="184"/>
      <c r="NAN86" s="184"/>
      <c r="NAO86" s="184"/>
      <c r="NAP86" s="184"/>
      <c r="NAQ86" s="184"/>
      <c r="NAR86" s="184"/>
      <c r="NAS86" s="184"/>
      <c r="NAT86" s="184"/>
      <c r="NAU86" s="184"/>
      <c r="NAV86" s="184"/>
      <c r="NAW86" s="184"/>
      <c r="NAX86" s="184"/>
      <c r="NAY86" s="184"/>
      <c r="NAZ86" s="184"/>
      <c r="NBA86" s="184"/>
      <c r="NBB86" s="184"/>
      <c r="NBC86" s="184"/>
      <c r="NBD86" s="184"/>
      <c r="NBE86" s="184"/>
      <c r="NBF86" s="184"/>
      <c r="NBG86" s="184"/>
      <c r="NBH86" s="184"/>
      <c r="NBI86" s="184"/>
      <c r="NBJ86" s="184"/>
      <c r="NBK86" s="184"/>
      <c r="NBL86" s="184"/>
      <c r="NBM86" s="184"/>
      <c r="NBN86" s="184"/>
      <c r="NBO86" s="184"/>
      <c r="NBP86" s="184"/>
      <c r="NBQ86" s="184"/>
      <c r="NBR86" s="184"/>
      <c r="NBS86" s="184"/>
      <c r="NBT86" s="184"/>
      <c r="NBU86" s="184"/>
      <c r="NBV86" s="184"/>
      <c r="NBW86" s="184"/>
      <c r="NBX86" s="184"/>
      <c r="NBY86" s="184"/>
      <c r="NBZ86" s="184"/>
      <c r="NCA86" s="184"/>
      <c r="NCB86" s="184"/>
      <c r="NCC86" s="184"/>
      <c r="NCD86" s="184"/>
      <c r="NCE86" s="184"/>
      <c r="NCF86" s="184"/>
      <c r="NCG86" s="184"/>
      <c r="NCH86" s="184"/>
      <c r="NCI86" s="184"/>
      <c r="NCJ86" s="184"/>
      <c r="NCK86" s="184"/>
      <c r="NCL86" s="184"/>
      <c r="NCM86" s="184"/>
      <c r="NCN86" s="184"/>
      <c r="NCO86" s="184"/>
      <c r="NCP86" s="184"/>
      <c r="NCQ86" s="184"/>
      <c r="NCR86" s="184"/>
      <c r="NCS86" s="184"/>
      <c r="NCT86" s="184"/>
      <c r="NCU86" s="184"/>
      <c r="NCV86" s="184"/>
      <c r="NCW86" s="184"/>
      <c r="NCX86" s="184"/>
      <c r="NCY86" s="184"/>
      <c r="NCZ86" s="184"/>
      <c r="NDA86" s="184"/>
      <c r="NDB86" s="184"/>
      <c r="NDC86" s="184"/>
      <c r="NDD86" s="184"/>
      <c r="NDE86" s="184"/>
      <c r="NDF86" s="184"/>
      <c r="NDG86" s="184"/>
      <c r="NDH86" s="184"/>
      <c r="NDI86" s="184"/>
      <c r="NDJ86" s="184"/>
      <c r="NDK86" s="184"/>
      <c r="NDL86" s="184"/>
      <c r="NDM86" s="184"/>
      <c r="NDN86" s="184"/>
      <c r="NDO86" s="184"/>
      <c r="NDP86" s="184"/>
      <c r="NDQ86" s="184"/>
      <c r="NDR86" s="184"/>
      <c r="NDS86" s="184"/>
      <c r="NDT86" s="184"/>
      <c r="NDU86" s="184"/>
      <c r="NDV86" s="184"/>
      <c r="NDW86" s="184"/>
      <c r="NDX86" s="184"/>
      <c r="NDY86" s="184"/>
      <c r="NDZ86" s="184"/>
      <c r="NEA86" s="184"/>
      <c r="NEB86" s="184"/>
      <c r="NEC86" s="184"/>
      <c r="NED86" s="184"/>
      <c r="NEE86" s="184"/>
      <c r="NEF86" s="184"/>
      <c r="NEG86" s="184"/>
      <c r="NEH86" s="184"/>
      <c r="NEI86" s="184"/>
      <c r="NEJ86" s="184"/>
      <c r="NEK86" s="184"/>
      <c r="NEL86" s="184"/>
      <c r="NEM86" s="184"/>
      <c r="NEN86" s="184"/>
      <c r="NEO86" s="184"/>
      <c r="NEP86" s="184"/>
      <c r="NEQ86" s="184"/>
      <c r="NER86" s="184"/>
      <c r="NES86" s="184"/>
      <c r="NET86" s="184"/>
      <c r="NEU86" s="184"/>
      <c r="NEV86" s="184"/>
      <c r="NEW86" s="184"/>
      <c r="NEX86" s="184"/>
      <c r="NEY86" s="184"/>
      <c r="NEZ86" s="184"/>
      <c r="NFA86" s="184"/>
      <c r="NFB86" s="184"/>
      <c r="NFC86" s="184"/>
      <c r="NFD86" s="184"/>
      <c r="NFE86" s="184"/>
      <c r="NFF86" s="184"/>
      <c r="NFG86" s="184"/>
      <c r="NFH86" s="184"/>
      <c r="NFI86" s="184"/>
      <c r="NFJ86" s="184"/>
      <c r="NFK86" s="184"/>
      <c r="NFL86" s="184"/>
      <c r="NFM86" s="184"/>
      <c r="NFN86" s="184"/>
      <c r="NFO86" s="184"/>
      <c r="NFP86" s="184"/>
      <c r="NFQ86" s="184"/>
      <c r="NFR86" s="184"/>
      <c r="NFS86" s="184"/>
      <c r="NFT86" s="184"/>
      <c r="NFU86" s="184"/>
      <c r="NFV86" s="184"/>
      <c r="NFW86" s="184"/>
      <c r="NFX86" s="184"/>
      <c r="NFY86" s="184"/>
      <c r="NFZ86" s="184"/>
      <c r="NGA86" s="184"/>
      <c r="NGB86" s="184"/>
      <c r="NGC86" s="184"/>
      <c r="NGD86" s="184"/>
      <c r="NGE86" s="184"/>
      <c r="NGF86" s="184"/>
      <c r="NGG86" s="184"/>
      <c r="NGH86" s="184"/>
      <c r="NGI86" s="184"/>
      <c r="NGJ86" s="184"/>
      <c r="NGK86" s="184"/>
      <c r="NGL86" s="184"/>
      <c r="NGM86" s="184"/>
      <c r="NGN86" s="184"/>
      <c r="NGO86" s="184"/>
      <c r="NGP86" s="184"/>
      <c r="NGQ86" s="184"/>
      <c r="NGR86" s="184"/>
      <c r="NGS86" s="184"/>
      <c r="NGT86" s="184"/>
      <c r="NGU86" s="184"/>
      <c r="NGV86" s="184"/>
      <c r="NGW86" s="184"/>
      <c r="NGX86" s="184"/>
      <c r="NGY86" s="184"/>
      <c r="NGZ86" s="184"/>
      <c r="NHA86" s="184"/>
      <c r="NHB86" s="184"/>
      <c r="NHC86" s="184"/>
      <c r="NHD86" s="184"/>
      <c r="NHE86" s="184"/>
      <c r="NHF86" s="184"/>
      <c r="NHG86" s="184"/>
      <c r="NHH86" s="184"/>
      <c r="NHI86" s="184"/>
      <c r="NHJ86" s="184"/>
      <c r="NHK86" s="184"/>
      <c r="NHL86" s="184"/>
      <c r="NHM86" s="184"/>
      <c r="NHN86" s="184"/>
      <c r="NHO86" s="184"/>
      <c r="NHP86" s="184"/>
      <c r="NHQ86" s="184"/>
      <c r="NHR86" s="184"/>
      <c r="NHS86" s="184"/>
      <c r="NHT86" s="184"/>
      <c r="NHU86" s="184"/>
      <c r="NHV86" s="184"/>
      <c r="NHW86" s="184"/>
      <c r="NHX86" s="184"/>
      <c r="NHY86" s="184"/>
      <c r="NHZ86" s="184"/>
      <c r="NIA86" s="184"/>
      <c r="NIB86" s="184"/>
      <c r="NIC86" s="184"/>
      <c r="NID86" s="184"/>
      <c r="NIE86" s="184"/>
      <c r="NIF86" s="184"/>
      <c r="NIG86" s="184"/>
      <c r="NIH86" s="184"/>
      <c r="NII86" s="184"/>
      <c r="NIJ86" s="184"/>
      <c r="NIK86" s="184"/>
      <c r="NIL86" s="184"/>
      <c r="NIM86" s="184"/>
      <c r="NIN86" s="184"/>
      <c r="NIO86" s="184"/>
      <c r="NIP86" s="184"/>
      <c r="NIQ86" s="184"/>
      <c r="NIR86" s="184"/>
      <c r="NIS86" s="184"/>
      <c r="NIT86" s="184"/>
      <c r="NIU86" s="184"/>
      <c r="NIV86" s="184"/>
      <c r="NIW86" s="184"/>
      <c r="NIX86" s="184"/>
      <c r="NIY86" s="184"/>
      <c r="NIZ86" s="184"/>
      <c r="NJA86" s="184"/>
      <c r="NJB86" s="184"/>
      <c r="NJC86" s="184"/>
      <c r="NJD86" s="184"/>
      <c r="NJE86" s="184"/>
      <c r="NJF86" s="184"/>
      <c r="NJG86" s="184"/>
      <c r="NJH86" s="184"/>
      <c r="NJI86" s="184"/>
      <c r="NJJ86" s="184"/>
      <c r="NJK86" s="184"/>
      <c r="NJL86" s="184"/>
      <c r="NJM86" s="184"/>
      <c r="NJN86" s="184"/>
      <c r="NJO86" s="184"/>
      <c r="NJP86" s="184"/>
      <c r="NJQ86" s="184"/>
      <c r="NJR86" s="184"/>
      <c r="NJS86" s="184"/>
      <c r="NJT86" s="184"/>
      <c r="NJU86" s="184"/>
      <c r="NJV86" s="184"/>
      <c r="NJW86" s="184"/>
      <c r="NJX86" s="184"/>
      <c r="NJY86" s="184"/>
      <c r="NJZ86" s="184"/>
      <c r="NKA86" s="184"/>
      <c r="NKB86" s="184"/>
      <c r="NKC86" s="184"/>
      <c r="NKD86" s="184"/>
      <c r="NKE86" s="184"/>
      <c r="NKF86" s="184"/>
      <c r="NKG86" s="184"/>
      <c r="NKH86" s="184"/>
      <c r="NKI86" s="184"/>
      <c r="NKJ86" s="184"/>
      <c r="NKK86" s="184"/>
      <c r="NKL86" s="184"/>
      <c r="NKM86" s="184"/>
      <c r="NKN86" s="184"/>
      <c r="NKO86" s="184"/>
      <c r="NKP86" s="184"/>
      <c r="NKQ86" s="184"/>
      <c r="NKR86" s="184"/>
      <c r="NKS86" s="184"/>
      <c r="NKT86" s="184"/>
      <c r="NKU86" s="184"/>
      <c r="NKV86" s="184"/>
      <c r="NKW86" s="184"/>
      <c r="NKX86" s="184"/>
      <c r="NKY86" s="184"/>
      <c r="NKZ86" s="184"/>
      <c r="NLA86" s="184"/>
      <c r="NLB86" s="184"/>
      <c r="NLC86" s="184"/>
      <c r="NLD86" s="184"/>
      <c r="NLE86" s="184"/>
      <c r="NLF86" s="184"/>
      <c r="NLG86" s="184"/>
      <c r="NLH86" s="184"/>
      <c r="NLI86" s="184"/>
      <c r="NLJ86" s="184"/>
      <c r="NLK86" s="184"/>
      <c r="NLL86" s="184"/>
      <c r="NLM86" s="184"/>
      <c r="NLN86" s="184"/>
      <c r="NLO86" s="184"/>
      <c r="NLP86" s="184"/>
      <c r="NLQ86" s="184"/>
      <c r="NLR86" s="184"/>
      <c r="NLS86" s="184"/>
      <c r="NLT86" s="184"/>
      <c r="NLU86" s="184"/>
      <c r="NLV86" s="184"/>
      <c r="NLW86" s="184"/>
      <c r="NLX86" s="184"/>
      <c r="NLY86" s="184"/>
      <c r="NLZ86" s="184"/>
      <c r="NMA86" s="184"/>
      <c r="NMB86" s="184"/>
      <c r="NMC86" s="184"/>
      <c r="NMD86" s="184"/>
      <c r="NME86" s="184"/>
      <c r="NMF86" s="184"/>
      <c r="NMG86" s="184"/>
      <c r="NMH86" s="184"/>
      <c r="NMI86" s="184"/>
      <c r="NMJ86" s="184"/>
      <c r="NMK86" s="184"/>
      <c r="NML86" s="184"/>
      <c r="NMM86" s="184"/>
      <c r="NMN86" s="184"/>
      <c r="NMO86" s="184"/>
      <c r="NMP86" s="184"/>
      <c r="NMQ86" s="184"/>
      <c r="NMR86" s="184"/>
      <c r="NMS86" s="184"/>
      <c r="NMT86" s="184"/>
      <c r="NMU86" s="184"/>
      <c r="NMV86" s="184"/>
      <c r="NMW86" s="184"/>
      <c r="NMX86" s="184"/>
      <c r="NMY86" s="184"/>
      <c r="NMZ86" s="184"/>
      <c r="NNA86" s="184"/>
      <c r="NNB86" s="184"/>
      <c r="NNC86" s="184"/>
      <c r="NND86" s="184"/>
      <c r="NNE86" s="184"/>
      <c r="NNF86" s="184"/>
      <c r="NNG86" s="184"/>
      <c r="NNH86" s="184"/>
      <c r="NNI86" s="184"/>
      <c r="NNJ86" s="184"/>
      <c r="NNK86" s="184"/>
      <c r="NNL86" s="184"/>
      <c r="NNM86" s="184"/>
      <c r="NNN86" s="184"/>
      <c r="NNO86" s="184"/>
      <c r="NNP86" s="184"/>
      <c r="NNQ86" s="184"/>
      <c r="NNR86" s="184"/>
      <c r="NNS86" s="184"/>
      <c r="NNT86" s="184"/>
      <c r="NNU86" s="184"/>
      <c r="NNV86" s="184"/>
      <c r="NNW86" s="184"/>
      <c r="NNX86" s="184"/>
      <c r="NNY86" s="184"/>
      <c r="NNZ86" s="184"/>
      <c r="NOA86" s="184"/>
      <c r="NOB86" s="184"/>
      <c r="NOC86" s="184"/>
      <c r="NOD86" s="184"/>
      <c r="NOE86" s="184"/>
      <c r="NOF86" s="184"/>
      <c r="NOG86" s="184"/>
      <c r="NOH86" s="184"/>
      <c r="NOI86" s="184"/>
      <c r="NOJ86" s="184"/>
      <c r="NOK86" s="184"/>
      <c r="NOL86" s="184"/>
      <c r="NOM86" s="184"/>
      <c r="NON86" s="184"/>
      <c r="NOO86" s="184"/>
      <c r="NOP86" s="184"/>
      <c r="NOQ86" s="184"/>
      <c r="NOR86" s="184"/>
      <c r="NOS86" s="184"/>
      <c r="NOT86" s="184"/>
      <c r="NOU86" s="184"/>
      <c r="NOV86" s="184"/>
      <c r="NOW86" s="184"/>
      <c r="NOX86" s="184"/>
      <c r="NOY86" s="184"/>
      <c r="NOZ86" s="184"/>
      <c r="NPA86" s="184"/>
      <c r="NPB86" s="184"/>
      <c r="NPC86" s="184"/>
      <c r="NPD86" s="184"/>
      <c r="NPE86" s="184"/>
      <c r="NPF86" s="184"/>
      <c r="NPG86" s="184"/>
      <c r="NPH86" s="184"/>
      <c r="NPI86" s="184"/>
      <c r="NPJ86" s="184"/>
      <c r="NPK86" s="184"/>
      <c r="NPL86" s="184"/>
      <c r="NPM86" s="184"/>
      <c r="NPN86" s="184"/>
      <c r="NPO86" s="184"/>
      <c r="NPP86" s="184"/>
      <c r="NPQ86" s="184"/>
      <c r="NPR86" s="184"/>
      <c r="NPS86" s="184"/>
      <c r="NPT86" s="184"/>
      <c r="NPU86" s="184"/>
      <c r="NPV86" s="184"/>
      <c r="NPW86" s="184"/>
      <c r="NPX86" s="184"/>
      <c r="NPY86" s="184"/>
      <c r="NPZ86" s="184"/>
      <c r="NQA86" s="184"/>
      <c r="NQB86" s="184"/>
      <c r="NQC86" s="184"/>
      <c r="NQD86" s="184"/>
      <c r="NQE86" s="184"/>
      <c r="NQF86" s="184"/>
      <c r="NQG86" s="184"/>
      <c r="NQH86" s="184"/>
      <c r="NQI86" s="184"/>
      <c r="NQJ86" s="184"/>
      <c r="NQK86" s="184"/>
      <c r="NQL86" s="184"/>
      <c r="NQM86" s="184"/>
      <c r="NQN86" s="184"/>
      <c r="NQO86" s="184"/>
      <c r="NQP86" s="184"/>
      <c r="NQQ86" s="184"/>
      <c r="NQR86" s="184"/>
      <c r="NQS86" s="184"/>
      <c r="NQT86" s="184"/>
      <c r="NQU86" s="184"/>
      <c r="NQV86" s="184"/>
      <c r="NQW86" s="184"/>
      <c r="NQX86" s="184"/>
      <c r="NQY86" s="184"/>
      <c r="NQZ86" s="184"/>
      <c r="NRA86" s="184"/>
      <c r="NRB86" s="184"/>
      <c r="NRC86" s="184"/>
      <c r="NRD86" s="184"/>
      <c r="NRE86" s="184"/>
      <c r="NRF86" s="184"/>
      <c r="NRG86" s="184"/>
      <c r="NRH86" s="184"/>
      <c r="NRI86" s="184"/>
      <c r="NRJ86" s="184"/>
      <c r="NRK86" s="184"/>
      <c r="NRL86" s="184"/>
      <c r="NRM86" s="184"/>
      <c r="NRN86" s="184"/>
      <c r="NRO86" s="184"/>
      <c r="NRP86" s="184"/>
      <c r="NRQ86" s="184"/>
      <c r="NRR86" s="184"/>
      <c r="NRS86" s="184"/>
      <c r="NRT86" s="184"/>
      <c r="NRU86" s="184"/>
      <c r="NRV86" s="184"/>
      <c r="NRW86" s="184"/>
      <c r="NRX86" s="184"/>
      <c r="NRY86" s="184"/>
      <c r="NRZ86" s="184"/>
      <c r="NSA86" s="184"/>
      <c r="NSB86" s="184"/>
      <c r="NSC86" s="184"/>
      <c r="NSD86" s="184"/>
      <c r="NSE86" s="184"/>
      <c r="NSF86" s="184"/>
      <c r="NSG86" s="184"/>
      <c r="NSH86" s="184"/>
      <c r="NSI86" s="184"/>
      <c r="NSJ86" s="184"/>
      <c r="NSK86" s="184"/>
      <c r="NSL86" s="184"/>
      <c r="NSM86" s="184"/>
      <c r="NSN86" s="184"/>
      <c r="NSO86" s="184"/>
      <c r="NSP86" s="184"/>
      <c r="NSQ86" s="184"/>
      <c r="NSR86" s="184"/>
      <c r="NSS86" s="184"/>
      <c r="NST86" s="184"/>
      <c r="NSU86" s="184"/>
      <c r="NSV86" s="184"/>
      <c r="NSW86" s="184"/>
      <c r="NSX86" s="184"/>
      <c r="NSY86" s="184"/>
      <c r="NSZ86" s="184"/>
      <c r="NTA86" s="184"/>
      <c r="NTB86" s="184"/>
      <c r="NTC86" s="184"/>
      <c r="NTD86" s="184"/>
      <c r="NTE86" s="184"/>
      <c r="NTF86" s="184"/>
      <c r="NTG86" s="184"/>
      <c r="NTH86" s="184"/>
      <c r="NTI86" s="184"/>
      <c r="NTJ86" s="184"/>
      <c r="NTK86" s="184"/>
      <c r="NTL86" s="184"/>
      <c r="NTM86" s="184"/>
      <c r="NTN86" s="184"/>
      <c r="NTO86" s="184"/>
      <c r="NTP86" s="184"/>
      <c r="NTQ86" s="184"/>
      <c r="NTR86" s="184"/>
      <c r="NTS86" s="184"/>
      <c r="NTT86" s="184"/>
      <c r="NTU86" s="184"/>
      <c r="NTV86" s="184"/>
      <c r="NTW86" s="184"/>
      <c r="NTX86" s="184"/>
      <c r="NTY86" s="184"/>
      <c r="NTZ86" s="184"/>
      <c r="NUA86" s="184"/>
      <c r="NUB86" s="184"/>
      <c r="NUC86" s="184"/>
      <c r="NUD86" s="184"/>
      <c r="NUE86" s="184"/>
      <c r="NUF86" s="184"/>
      <c r="NUG86" s="184"/>
      <c r="NUH86" s="184"/>
      <c r="NUI86" s="184"/>
      <c r="NUJ86" s="184"/>
      <c r="NUK86" s="184"/>
      <c r="NUL86" s="184"/>
      <c r="NUM86" s="184"/>
      <c r="NUN86" s="184"/>
      <c r="NUO86" s="184"/>
      <c r="NUP86" s="184"/>
      <c r="NUQ86" s="184"/>
      <c r="NUR86" s="184"/>
      <c r="NUS86" s="184"/>
      <c r="NUT86" s="184"/>
      <c r="NUU86" s="184"/>
      <c r="NUV86" s="184"/>
      <c r="NUW86" s="184"/>
      <c r="NUX86" s="184"/>
      <c r="NUY86" s="184"/>
      <c r="NUZ86" s="184"/>
      <c r="NVA86" s="184"/>
      <c r="NVB86" s="184"/>
      <c r="NVC86" s="184"/>
      <c r="NVD86" s="184"/>
      <c r="NVE86" s="184"/>
      <c r="NVF86" s="184"/>
      <c r="NVG86" s="184"/>
      <c r="NVH86" s="184"/>
      <c r="NVI86" s="184"/>
      <c r="NVJ86" s="184"/>
      <c r="NVK86" s="184"/>
      <c r="NVL86" s="184"/>
      <c r="NVM86" s="184"/>
      <c r="NVN86" s="184"/>
      <c r="NVO86" s="184"/>
      <c r="NVP86" s="184"/>
      <c r="NVQ86" s="184"/>
      <c r="NVR86" s="184"/>
      <c r="NVS86" s="184"/>
      <c r="NVT86" s="184"/>
      <c r="NVU86" s="184"/>
      <c r="NVV86" s="184"/>
      <c r="NVW86" s="184"/>
      <c r="NVX86" s="184"/>
      <c r="NVY86" s="184"/>
      <c r="NVZ86" s="184"/>
      <c r="NWA86" s="184"/>
      <c r="NWB86" s="184"/>
      <c r="NWC86" s="184"/>
      <c r="NWD86" s="184"/>
      <c r="NWE86" s="184"/>
      <c r="NWF86" s="184"/>
      <c r="NWG86" s="184"/>
      <c r="NWH86" s="184"/>
      <c r="NWI86" s="184"/>
      <c r="NWJ86" s="184"/>
      <c r="NWK86" s="184"/>
      <c r="NWL86" s="184"/>
      <c r="NWM86" s="184"/>
      <c r="NWN86" s="184"/>
      <c r="NWO86" s="184"/>
      <c r="NWP86" s="184"/>
      <c r="NWQ86" s="184"/>
      <c r="NWR86" s="184"/>
      <c r="NWS86" s="184"/>
      <c r="NWT86" s="184"/>
      <c r="NWU86" s="184"/>
      <c r="NWV86" s="184"/>
      <c r="NWW86" s="184"/>
      <c r="NWX86" s="184"/>
      <c r="NWY86" s="184"/>
      <c r="NWZ86" s="184"/>
      <c r="NXA86" s="184"/>
      <c r="NXB86" s="184"/>
      <c r="NXC86" s="184"/>
      <c r="NXD86" s="184"/>
      <c r="NXE86" s="184"/>
      <c r="NXF86" s="184"/>
      <c r="NXG86" s="184"/>
      <c r="NXH86" s="184"/>
      <c r="NXI86" s="184"/>
      <c r="NXJ86" s="184"/>
      <c r="NXK86" s="184"/>
      <c r="NXL86" s="184"/>
      <c r="NXM86" s="184"/>
      <c r="NXN86" s="184"/>
      <c r="NXO86" s="184"/>
      <c r="NXP86" s="184"/>
      <c r="NXQ86" s="184"/>
      <c r="NXR86" s="184"/>
      <c r="NXS86" s="184"/>
      <c r="NXT86" s="184"/>
      <c r="NXU86" s="184"/>
      <c r="NXV86" s="184"/>
      <c r="NXW86" s="184"/>
      <c r="NXX86" s="184"/>
      <c r="NXY86" s="184"/>
      <c r="NXZ86" s="184"/>
      <c r="NYA86" s="184"/>
      <c r="NYB86" s="184"/>
      <c r="NYC86" s="184"/>
      <c r="NYD86" s="184"/>
      <c r="NYE86" s="184"/>
      <c r="NYF86" s="184"/>
      <c r="NYG86" s="184"/>
      <c r="NYH86" s="184"/>
      <c r="NYI86" s="184"/>
      <c r="NYJ86" s="184"/>
      <c r="NYK86" s="184"/>
      <c r="NYL86" s="184"/>
      <c r="NYM86" s="184"/>
      <c r="NYN86" s="184"/>
      <c r="NYO86" s="184"/>
      <c r="NYP86" s="184"/>
      <c r="NYQ86" s="184"/>
      <c r="NYR86" s="184"/>
      <c r="NYS86" s="184"/>
      <c r="NYT86" s="184"/>
      <c r="NYU86" s="184"/>
      <c r="NYV86" s="184"/>
      <c r="NYW86" s="184"/>
      <c r="NYX86" s="184"/>
      <c r="NYY86" s="184"/>
      <c r="NYZ86" s="184"/>
      <c r="NZA86" s="184"/>
      <c r="NZB86" s="184"/>
      <c r="NZC86" s="184"/>
      <c r="NZD86" s="184"/>
      <c r="NZE86" s="184"/>
      <c r="NZF86" s="184"/>
      <c r="NZG86" s="184"/>
      <c r="NZH86" s="184"/>
      <c r="NZI86" s="184"/>
      <c r="NZJ86" s="184"/>
      <c r="NZK86" s="184"/>
      <c r="NZL86" s="184"/>
      <c r="NZM86" s="184"/>
      <c r="NZN86" s="184"/>
      <c r="NZO86" s="184"/>
      <c r="NZP86" s="184"/>
      <c r="NZQ86" s="184"/>
      <c r="NZR86" s="184"/>
      <c r="NZS86" s="184"/>
      <c r="NZT86" s="184"/>
      <c r="NZU86" s="184"/>
      <c r="NZV86" s="184"/>
      <c r="NZW86" s="184"/>
      <c r="NZX86" s="184"/>
      <c r="NZY86" s="184"/>
      <c r="NZZ86" s="184"/>
      <c r="OAA86" s="184"/>
      <c r="OAB86" s="184"/>
      <c r="OAC86" s="184"/>
      <c r="OAD86" s="184"/>
      <c r="OAE86" s="184"/>
      <c r="OAF86" s="184"/>
      <c r="OAG86" s="184"/>
      <c r="OAH86" s="184"/>
      <c r="OAI86" s="184"/>
      <c r="OAJ86" s="184"/>
      <c r="OAK86" s="184"/>
      <c r="OAL86" s="184"/>
      <c r="OAM86" s="184"/>
      <c r="OAN86" s="184"/>
      <c r="OAO86" s="184"/>
      <c r="OAP86" s="184"/>
      <c r="OAQ86" s="184"/>
      <c r="OAR86" s="184"/>
      <c r="OAS86" s="184"/>
      <c r="OAT86" s="184"/>
      <c r="OAU86" s="184"/>
      <c r="OAV86" s="184"/>
      <c r="OAW86" s="184"/>
      <c r="OAX86" s="184"/>
      <c r="OAY86" s="184"/>
      <c r="OAZ86" s="184"/>
      <c r="OBA86" s="184"/>
      <c r="OBB86" s="184"/>
      <c r="OBC86" s="184"/>
      <c r="OBD86" s="184"/>
      <c r="OBE86" s="184"/>
      <c r="OBF86" s="184"/>
      <c r="OBG86" s="184"/>
      <c r="OBH86" s="184"/>
      <c r="OBI86" s="184"/>
      <c r="OBJ86" s="184"/>
      <c r="OBK86" s="184"/>
      <c r="OBL86" s="184"/>
      <c r="OBM86" s="184"/>
      <c r="OBN86" s="184"/>
      <c r="OBO86" s="184"/>
      <c r="OBP86" s="184"/>
      <c r="OBQ86" s="184"/>
      <c r="OBR86" s="184"/>
      <c r="OBS86" s="184"/>
      <c r="OBT86" s="184"/>
      <c r="OBU86" s="184"/>
      <c r="OBV86" s="184"/>
      <c r="OBW86" s="184"/>
      <c r="OBX86" s="184"/>
      <c r="OBY86" s="184"/>
      <c r="OBZ86" s="184"/>
      <c r="OCA86" s="184"/>
      <c r="OCB86" s="184"/>
      <c r="OCC86" s="184"/>
      <c r="OCD86" s="184"/>
      <c r="OCE86" s="184"/>
      <c r="OCF86" s="184"/>
      <c r="OCG86" s="184"/>
      <c r="OCH86" s="184"/>
      <c r="OCI86" s="184"/>
      <c r="OCJ86" s="184"/>
      <c r="OCK86" s="184"/>
      <c r="OCL86" s="184"/>
      <c r="OCM86" s="184"/>
      <c r="OCN86" s="184"/>
      <c r="OCO86" s="184"/>
      <c r="OCP86" s="184"/>
      <c r="OCQ86" s="184"/>
      <c r="OCR86" s="184"/>
      <c r="OCS86" s="184"/>
      <c r="OCT86" s="184"/>
      <c r="OCU86" s="184"/>
      <c r="OCV86" s="184"/>
      <c r="OCW86" s="184"/>
      <c r="OCX86" s="184"/>
      <c r="OCY86" s="184"/>
      <c r="OCZ86" s="184"/>
      <c r="ODA86" s="184"/>
      <c r="ODB86" s="184"/>
      <c r="ODC86" s="184"/>
      <c r="ODD86" s="184"/>
      <c r="ODE86" s="184"/>
      <c r="ODF86" s="184"/>
      <c r="ODG86" s="184"/>
      <c r="ODH86" s="184"/>
      <c r="ODI86" s="184"/>
      <c r="ODJ86" s="184"/>
      <c r="ODK86" s="184"/>
      <c r="ODL86" s="184"/>
      <c r="ODM86" s="184"/>
      <c r="ODN86" s="184"/>
      <c r="ODO86" s="184"/>
      <c r="ODP86" s="184"/>
      <c r="ODQ86" s="184"/>
      <c r="ODR86" s="184"/>
      <c r="ODS86" s="184"/>
      <c r="ODT86" s="184"/>
      <c r="ODU86" s="184"/>
      <c r="ODV86" s="184"/>
      <c r="ODW86" s="184"/>
      <c r="ODX86" s="184"/>
      <c r="ODY86" s="184"/>
      <c r="ODZ86" s="184"/>
      <c r="OEA86" s="184"/>
      <c r="OEB86" s="184"/>
      <c r="OEC86" s="184"/>
      <c r="OED86" s="184"/>
      <c r="OEE86" s="184"/>
      <c r="OEF86" s="184"/>
      <c r="OEG86" s="184"/>
      <c r="OEH86" s="184"/>
      <c r="OEI86" s="184"/>
      <c r="OEJ86" s="184"/>
      <c r="OEK86" s="184"/>
      <c r="OEL86" s="184"/>
      <c r="OEM86" s="184"/>
      <c r="OEN86" s="184"/>
      <c r="OEO86" s="184"/>
      <c r="OEP86" s="184"/>
      <c r="OEQ86" s="184"/>
      <c r="OER86" s="184"/>
      <c r="OES86" s="184"/>
      <c r="OET86" s="184"/>
      <c r="OEU86" s="184"/>
      <c r="OEV86" s="184"/>
      <c r="OEW86" s="184"/>
      <c r="OEX86" s="184"/>
      <c r="OEY86" s="184"/>
      <c r="OEZ86" s="184"/>
      <c r="OFA86" s="184"/>
      <c r="OFB86" s="184"/>
      <c r="OFC86" s="184"/>
      <c r="OFD86" s="184"/>
      <c r="OFE86" s="184"/>
      <c r="OFF86" s="184"/>
      <c r="OFG86" s="184"/>
      <c r="OFH86" s="184"/>
      <c r="OFI86" s="184"/>
      <c r="OFJ86" s="184"/>
      <c r="OFK86" s="184"/>
      <c r="OFL86" s="184"/>
      <c r="OFM86" s="184"/>
      <c r="OFN86" s="184"/>
      <c r="OFO86" s="184"/>
      <c r="OFP86" s="184"/>
      <c r="OFQ86" s="184"/>
      <c r="OFR86" s="184"/>
      <c r="OFS86" s="184"/>
      <c r="OFT86" s="184"/>
      <c r="OFU86" s="184"/>
      <c r="OFV86" s="184"/>
      <c r="OFW86" s="184"/>
      <c r="OFX86" s="184"/>
      <c r="OFY86" s="184"/>
      <c r="OFZ86" s="184"/>
      <c r="OGA86" s="184"/>
      <c r="OGB86" s="184"/>
      <c r="OGC86" s="184"/>
      <c r="OGD86" s="184"/>
      <c r="OGE86" s="184"/>
      <c r="OGF86" s="184"/>
      <c r="OGG86" s="184"/>
      <c r="OGH86" s="184"/>
      <c r="OGI86" s="184"/>
      <c r="OGJ86" s="184"/>
      <c r="OGK86" s="184"/>
      <c r="OGL86" s="184"/>
      <c r="OGM86" s="184"/>
      <c r="OGN86" s="184"/>
      <c r="OGO86" s="184"/>
      <c r="OGP86" s="184"/>
      <c r="OGQ86" s="184"/>
      <c r="OGR86" s="184"/>
      <c r="OGS86" s="184"/>
      <c r="OGT86" s="184"/>
      <c r="OGU86" s="184"/>
      <c r="OGV86" s="184"/>
      <c r="OGW86" s="184"/>
      <c r="OGX86" s="184"/>
      <c r="OGY86" s="184"/>
      <c r="OGZ86" s="184"/>
      <c r="OHA86" s="184"/>
      <c r="OHB86" s="184"/>
      <c r="OHC86" s="184"/>
      <c r="OHD86" s="184"/>
      <c r="OHE86" s="184"/>
      <c r="OHF86" s="184"/>
      <c r="OHG86" s="184"/>
      <c r="OHH86" s="184"/>
      <c r="OHI86" s="184"/>
      <c r="OHJ86" s="184"/>
      <c r="OHK86" s="184"/>
      <c r="OHL86" s="184"/>
      <c r="OHM86" s="184"/>
      <c r="OHN86" s="184"/>
      <c r="OHO86" s="184"/>
      <c r="OHP86" s="184"/>
      <c r="OHQ86" s="184"/>
      <c r="OHR86" s="184"/>
      <c r="OHS86" s="184"/>
      <c r="OHT86" s="184"/>
      <c r="OHU86" s="184"/>
      <c r="OHV86" s="184"/>
      <c r="OHW86" s="184"/>
      <c r="OHX86" s="184"/>
      <c r="OHY86" s="184"/>
      <c r="OHZ86" s="184"/>
      <c r="OIA86" s="184"/>
      <c r="OIB86" s="184"/>
      <c r="OIC86" s="184"/>
      <c r="OID86" s="184"/>
      <c r="OIE86" s="184"/>
      <c r="OIF86" s="184"/>
      <c r="OIG86" s="184"/>
      <c r="OIH86" s="184"/>
      <c r="OII86" s="184"/>
      <c r="OIJ86" s="184"/>
      <c r="OIK86" s="184"/>
      <c r="OIL86" s="184"/>
      <c r="OIM86" s="184"/>
      <c r="OIN86" s="184"/>
      <c r="OIO86" s="184"/>
      <c r="OIP86" s="184"/>
      <c r="OIQ86" s="184"/>
      <c r="OIR86" s="184"/>
      <c r="OIS86" s="184"/>
      <c r="OIT86" s="184"/>
      <c r="OIU86" s="184"/>
      <c r="OIV86" s="184"/>
      <c r="OIW86" s="184"/>
      <c r="OIX86" s="184"/>
      <c r="OIY86" s="184"/>
      <c r="OIZ86" s="184"/>
      <c r="OJA86" s="184"/>
      <c r="OJB86" s="184"/>
      <c r="OJC86" s="184"/>
      <c r="OJD86" s="184"/>
      <c r="OJE86" s="184"/>
      <c r="OJF86" s="184"/>
      <c r="OJG86" s="184"/>
      <c r="OJH86" s="184"/>
      <c r="OJI86" s="184"/>
      <c r="OJJ86" s="184"/>
      <c r="OJK86" s="184"/>
      <c r="OJL86" s="184"/>
      <c r="OJM86" s="184"/>
      <c r="OJN86" s="184"/>
      <c r="OJO86" s="184"/>
      <c r="OJP86" s="184"/>
      <c r="OJQ86" s="184"/>
      <c r="OJR86" s="184"/>
      <c r="OJS86" s="184"/>
      <c r="OJT86" s="184"/>
      <c r="OJU86" s="184"/>
      <c r="OJV86" s="184"/>
      <c r="OJW86" s="184"/>
      <c r="OJX86" s="184"/>
      <c r="OJY86" s="184"/>
      <c r="OJZ86" s="184"/>
      <c r="OKA86" s="184"/>
      <c r="OKB86" s="184"/>
      <c r="OKC86" s="184"/>
      <c r="OKD86" s="184"/>
      <c r="OKE86" s="184"/>
      <c r="OKF86" s="184"/>
      <c r="OKG86" s="184"/>
      <c r="OKH86" s="184"/>
      <c r="OKI86" s="184"/>
      <c r="OKJ86" s="184"/>
      <c r="OKK86" s="184"/>
      <c r="OKL86" s="184"/>
      <c r="OKM86" s="184"/>
      <c r="OKN86" s="184"/>
      <c r="OKO86" s="184"/>
      <c r="OKP86" s="184"/>
      <c r="OKQ86" s="184"/>
      <c r="OKR86" s="184"/>
      <c r="OKS86" s="184"/>
      <c r="OKT86" s="184"/>
      <c r="OKU86" s="184"/>
      <c r="OKV86" s="184"/>
      <c r="OKW86" s="184"/>
      <c r="OKX86" s="184"/>
      <c r="OKY86" s="184"/>
      <c r="OKZ86" s="184"/>
      <c r="OLA86" s="184"/>
      <c r="OLB86" s="184"/>
      <c r="OLC86" s="184"/>
      <c r="OLD86" s="184"/>
      <c r="OLE86" s="184"/>
      <c r="OLF86" s="184"/>
      <c r="OLG86" s="184"/>
      <c r="OLH86" s="184"/>
      <c r="OLI86" s="184"/>
      <c r="OLJ86" s="184"/>
      <c r="OLK86" s="184"/>
      <c r="OLL86" s="184"/>
      <c r="OLM86" s="184"/>
      <c r="OLN86" s="184"/>
      <c r="OLO86" s="184"/>
      <c r="OLP86" s="184"/>
      <c r="OLQ86" s="184"/>
      <c r="OLR86" s="184"/>
      <c r="OLS86" s="184"/>
      <c r="OLT86" s="184"/>
      <c r="OLU86" s="184"/>
      <c r="OLV86" s="184"/>
      <c r="OLW86" s="184"/>
      <c r="OLX86" s="184"/>
      <c r="OLY86" s="184"/>
      <c r="OLZ86" s="184"/>
      <c r="OMA86" s="184"/>
      <c r="OMB86" s="184"/>
      <c r="OMC86" s="184"/>
      <c r="OMD86" s="184"/>
      <c r="OME86" s="184"/>
      <c r="OMF86" s="184"/>
      <c r="OMG86" s="184"/>
      <c r="OMH86" s="184"/>
      <c r="OMI86" s="184"/>
      <c r="OMJ86" s="184"/>
      <c r="OMK86" s="184"/>
      <c r="OML86" s="184"/>
      <c r="OMM86" s="184"/>
      <c r="OMN86" s="184"/>
      <c r="OMO86" s="184"/>
      <c r="OMP86" s="184"/>
      <c r="OMQ86" s="184"/>
      <c r="OMR86" s="184"/>
      <c r="OMS86" s="184"/>
      <c r="OMT86" s="184"/>
      <c r="OMU86" s="184"/>
      <c r="OMV86" s="184"/>
      <c r="OMW86" s="184"/>
      <c r="OMX86" s="184"/>
      <c r="OMY86" s="184"/>
      <c r="OMZ86" s="184"/>
      <c r="ONA86" s="184"/>
      <c r="ONB86" s="184"/>
      <c r="ONC86" s="184"/>
      <c r="OND86" s="184"/>
      <c r="ONE86" s="184"/>
      <c r="ONF86" s="184"/>
      <c r="ONG86" s="184"/>
      <c r="ONH86" s="184"/>
      <c r="ONI86" s="184"/>
      <c r="ONJ86" s="184"/>
      <c r="ONK86" s="184"/>
      <c r="ONL86" s="184"/>
      <c r="ONM86" s="184"/>
      <c r="ONN86" s="184"/>
      <c r="ONO86" s="184"/>
      <c r="ONP86" s="184"/>
      <c r="ONQ86" s="184"/>
      <c r="ONR86" s="184"/>
      <c r="ONS86" s="184"/>
      <c r="ONT86" s="184"/>
      <c r="ONU86" s="184"/>
      <c r="ONV86" s="184"/>
      <c r="ONW86" s="184"/>
      <c r="ONX86" s="184"/>
      <c r="ONY86" s="184"/>
      <c r="ONZ86" s="184"/>
      <c r="OOA86" s="184"/>
      <c r="OOB86" s="184"/>
      <c r="OOC86" s="184"/>
      <c r="OOD86" s="184"/>
      <c r="OOE86" s="184"/>
      <c r="OOF86" s="184"/>
      <c r="OOG86" s="184"/>
      <c r="OOH86" s="184"/>
      <c r="OOI86" s="184"/>
      <c r="OOJ86" s="184"/>
      <c r="OOK86" s="184"/>
      <c r="OOL86" s="184"/>
      <c r="OOM86" s="184"/>
      <c r="OON86" s="184"/>
      <c r="OOO86" s="184"/>
      <c r="OOP86" s="184"/>
      <c r="OOQ86" s="184"/>
      <c r="OOR86" s="184"/>
      <c r="OOS86" s="184"/>
      <c r="OOT86" s="184"/>
      <c r="OOU86" s="184"/>
      <c r="OOV86" s="184"/>
      <c r="OOW86" s="184"/>
      <c r="OOX86" s="184"/>
      <c r="OOY86" s="184"/>
      <c r="OOZ86" s="184"/>
      <c r="OPA86" s="184"/>
      <c r="OPB86" s="184"/>
      <c r="OPC86" s="184"/>
      <c r="OPD86" s="184"/>
      <c r="OPE86" s="184"/>
      <c r="OPF86" s="184"/>
      <c r="OPG86" s="184"/>
      <c r="OPH86" s="184"/>
      <c r="OPI86" s="184"/>
      <c r="OPJ86" s="184"/>
      <c r="OPK86" s="184"/>
      <c r="OPL86" s="184"/>
      <c r="OPM86" s="184"/>
      <c r="OPN86" s="184"/>
      <c r="OPO86" s="184"/>
      <c r="OPP86" s="184"/>
      <c r="OPQ86" s="184"/>
      <c r="OPR86" s="184"/>
      <c r="OPS86" s="184"/>
      <c r="OPT86" s="184"/>
      <c r="OPU86" s="184"/>
      <c r="OPV86" s="184"/>
      <c r="OPW86" s="184"/>
      <c r="OPX86" s="184"/>
      <c r="OPY86" s="184"/>
      <c r="OPZ86" s="184"/>
      <c r="OQA86" s="184"/>
      <c r="OQB86" s="184"/>
      <c r="OQC86" s="184"/>
      <c r="OQD86" s="184"/>
      <c r="OQE86" s="184"/>
      <c r="OQF86" s="184"/>
      <c r="OQG86" s="184"/>
      <c r="OQH86" s="184"/>
      <c r="OQI86" s="184"/>
      <c r="OQJ86" s="184"/>
      <c r="OQK86" s="184"/>
      <c r="OQL86" s="184"/>
      <c r="OQM86" s="184"/>
      <c r="OQN86" s="184"/>
      <c r="OQO86" s="184"/>
      <c r="OQP86" s="184"/>
      <c r="OQQ86" s="184"/>
      <c r="OQR86" s="184"/>
      <c r="OQS86" s="184"/>
      <c r="OQT86" s="184"/>
      <c r="OQU86" s="184"/>
      <c r="OQV86" s="184"/>
      <c r="OQW86" s="184"/>
      <c r="OQX86" s="184"/>
      <c r="OQY86" s="184"/>
      <c r="OQZ86" s="184"/>
      <c r="ORA86" s="184"/>
      <c r="ORB86" s="184"/>
      <c r="ORC86" s="184"/>
      <c r="ORD86" s="184"/>
      <c r="ORE86" s="184"/>
      <c r="ORF86" s="184"/>
      <c r="ORG86" s="184"/>
      <c r="ORH86" s="184"/>
      <c r="ORI86" s="184"/>
      <c r="ORJ86" s="184"/>
      <c r="ORK86" s="184"/>
      <c r="ORL86" s="184"/>
      <c r="ORM86" s="184"/>
      <c r="ORN86" s="184"/>
      <c r="ORO86" s="184"/>
      <c r="ORP86" s="184"/>
      <c r="ORQ86" s="184"/>
      <c r="ORR86" s="184"/>
      <c r="ORS86" s="184"/>
      <c r="ORT86" s="184"/>
      <c r="ORU86" s="184"/>
      <c r="ORV86" s="184"/>
      <c r="ORW86" s="184"/>
      <c r="ORX86" s="184"/>
      <c r="ORY86" s="184"/>
      <c r="ORZ86" s="184"/>
      <c r="OSA86" s="184"/>
      <c r="OSB86" s="184"/>
      <c r="OSC86" s="184"/>
      <c r="OSD86" s="184"/>
      <c r="OSE86" s="184"/>
      <c r="OSF86" s="184"/>
      <c r="OSG86" s="184"/>
      <c r="OSH86" s="184"/>
      <c r="OSI86" s="184"/>
      <c r="OSJ86" s="184"/>
      <c r="OSK86" s="184"/>
      <c r="OSL86" s="184"/>
      <c r="OSM86" s="184"/>
      <c r="OSN86" s="184"/>
      <c r="OSO86" s="184"/>
      <c r="OSP86" s="184"/>
      <c r="OSQ86" s="184"/>
      <c r="OSR86" s="184"/>
      <c r="OSS86" s="184"/>
      <c r="OST86" s="184"/>
      <c r="OSU86" s="184"/>
      <c r="OSV86" s="184"/>
      <c r="OSW86" s="184"/>
      <c r="OSX86" s="184"/>
      <c r="OSY86" s="184"/>
      <c r="OSZ86" s="184"/>
      <c r="OTA86" s="184"/>
      <c r="OTB86" s="184"/>
      <c r="OTC86" s="184"/>
      <c r="OTD86" s="184"/>
      <c r="OTE86" s="184"/>
      <c r="OTF86" s="184"/>
      <c r="OTG86" s="184"/>
      <c r="OTH86" s="184"/>
      <c r="OTI86" s="184"/>
      <c r="OTJ86" s="184"/>
      <c r="OTK86" s="184"/>
      <c r="OTL86" s="184"/>
      <c r="OTM86" s="184"/>
      <c r="OTN86" s="184"/>
      <c r="OTO86" s="184"/>
      <c r="OTP86" s="184"/>
      <c r="OTQ86" s="184"/>
      <c r="OTR86" s="184"/>
      <c r="OTS86" s="184"/>
      <c r="OTT86" s="184"/>
      <c r="OTU86" s="184"/>
      <c r="OTV86" s="184"/>
      <c r="OTW86" s="184"/>
      <c r="OTX86" s="184"/>
      <c r="OTY86" s="184"/>
      <c r="OTZ86" s="184"/>
      <c r="OUA86" s="184"/>
      <c r="OUB86" s="184"/>
      <c r="OUC86" s="184"/>
      <c r="OUD86" s="184"/>
      <c r="OUE86" s="184"/>
      <c r="OUF86" s="184"/>
      <c r="OUG86" s="184"/>
      <c r="OUH86" s="184"/>
      <c r="OUI86" s="184"/>
      <c r="OUJ86" s="184"/>
      <c r="OUK86" s="184"/>
      <c r="OUL86" s="184"/>
      <c r="OUM86" s="184"/>
      <c r="OUN86" s="184"/>
      <c r="OUO86" s="184"/>
      <c r="OUP86" s="184"/>
      <c r="OUQ86" s="184"/>
      <c r="OUR86" s="184"/>
      <c r="OUS86" s="184"/>
      <c r="OUT86" s="184"/>
      <c r="OUU86" s="184"/>
      <c r="OUV86" s="184"/>
      <c r="OUW86" s="184"/>
      <c r="OUX86" s="184"/>
      <c r="OUY86" s="184"/>
      <c r="OUZ86" s="184"/>
      <c r="OVA86" s="184"/>
      <c r="OVB86" s="184"/>
      <c r="OVC86" s="184"/>
      <c r="OVD86" s="184"/>
      <c r="OVE86" s="184"/>
      <c r="OVF86" s="184"/>
      <c r="OVG86" s="184"/>
      <c r="OVH86" s="184"/>
      <c r="OVI86" s="184"/>
      <c r="OVJ86" s="184"/>
      <c r="OVK86" s="184"/>
      <c r="OVL86" s="184"/>
      <c r="OVM86" s="184"/>
      <c r="OVN86" s="184"/>
      <c r="OVO86" s="184"/>
      <c r="OVP86" s="184"/>
      <c r="OVQ86" s="184"/>
      <c r="OVR86" s="184"/>
      <c r="OVS86" s="184"/>
      <c r="OVT86" s="184"/>
      <c r="OVU86" s="184"/>
      <c r="OVV86" s="184"/>
      <c r="OVW86" s="184"/>
      <c r="OVX86" s="184"/>
      <c r="OVY86" s="184"/>
      <c r="OVZ86" s="184"/>
      <c r="OWA86" s="184"/>
      <c r="OWB86" s="184"/>
      <c r="OWC86" s="184"/>
      <c r="OWD86" s="184"/>
      <c r="OWE86" s="184"/>
      <c r="OWF86" s="184"/>
      <c r="OWG86" s="184"/>
      <c r="OWH86" s="184"/>
      <c r="OWI86" s="184"/>
      <c r="OWJ86" s="184"/>
      <c r="OWK86" s="184"/>
      <c r="OWL86" s="184"/>
      <c r="OWM86" s="184"/>
      <c r="OWN86" s="184"/>
      <c r="OWO86" s="184"/>
      <c r="OWP86" s="184"/>
      <c r="OWQ86" s="184"/>
      <c r="OWR86" s="184"/>
      <c r="OWS86" s="184"/>
      <c r="OWT86" s="184"/>
      <c r="OWU86" s="184"/>
      <c r="OWV86" s="184"/>
      <c r="OWW86" s="184"/>
      <c r="OWX86" s="184"/>
      <c r="OWY86" s="184"/>
      <c r="OWZ86" s="184"/>
      <c r="OXA86" s="184"/>
      <c r="OXB86" s="184"/>
      <c r="OXC86" s="184"/>
      <c r="OXD86" s="184"/>
      <c r="OXE86" s="184"/>
      <c r="OXF86" s="184"/>
      <c r="OXG86" s="184"/>
      <c r="OXH86" s="184"/>
      <c r="OXI86" s="184"/>
      <c r="OXJ86" s="184"/>
      <c r="OXK86" s="184"/>
      <c r="OXL86" s="184"/>
      <c r="OXM86" s="184"/>
      <c r="OXN86" s="184"/>
      <c r="OXO86" s="184"/>
      <c r="OXP86" s="184"/>
      <c r="OXQ86" s="184"/>
      <c r="OXR86" s="184"/>
      <c r="OXS86" s="184"/>
      <c r="OXT86" s="184"/>
      <c r="OXU86" s="184"/>
      <c r="OXV86" s="184"/>
      <c r="OXW86" s="184"/>
      <c r="OXX86" s="184"/>
      <c r="OXY86" s="184"/>
      <c r="OXZ86" s="184"/>
      <c r="OYA86" s="184"/>
      <c r="OYB86" s="184"/>
      <c r="OYC86" s="184"/>
      <c r="OYD86" s="184"/>
      <c r="OYE86" s="184"/>
      <c r="OYF86" s="184"/>
      <c r="OYG86" s="184"/>
      <c r="OYH86" s="184"/>
      <c r="OYI86" s="184"/>
      <c r="OYJ86" s="184"/>
      <c r="OYK86" s="184"/>
      <c r="OYL86" s="184"/>
      <c r="OYM86" s="184"/>
      <c r="OYN86" s="184"/>
      <c r="OYO86" s="184"/>
      <c r="OYP86" s="184"/>
      <c r="OYQ86" s="184"/>
      <c r="OYR86" s="184"/>
      <c r="OYS86" s="184"/>
      <c r="OYT86" s="184"/>
      <c r="OYU86" s="184"/>
      <c r="OYV86" s="184"/>
      <c r="OYW86" s="184"/>
      <c r="OYX86" s="184"/>
      <c r="OYY86" s="184"/>
      <c r="OYZ86" s="184"/>
      <c r="OZA86" s="184"/>
      <c r="OZB86" s="184"/>
      <c r="OZC86" s="184"/>
      <c r="OZD86" s="184"/>
      <c r="OZE86" s="184"/>
      <c r="OZF86" s="184"/>
      <c r="OZG86" s="184"/>
      <c r="OZH86" s="184"/>
      <c r="OZI86" s="184"/>
      <c r="OZJ86" s="184"/>
      <c r="OZK86" s="184"/>
      <c r="OZL86" s="184"/>
      <c r="OZM86" s="184"/>
      <c r="OZN86" s="184"/>
      <c r="OZO86" s="184"/>
      <c r="OZP86" s="184"/>
      <c r="OZQ86" s="184"/>
      <c r="OZR86" s="184"/>
      <c r="OZS86" s="184"/>
      <c r="OZT86" s="184"/>
      <c r="OZU86" s="184"/>
      <c r="OZV86" s="184"/>
      <c r="OZW86" s="184"/>
      <c r="OZX86" s="184"/>
      <c r="OZY86" s="184"/>
      <c r="OZZ86" s="184"/>
      <c r="PAA86" s="184"/>
      <c r="PAB86" s="184"/>
      <c r="PAC86" s="184"/>
      <c r="PAD86" s="184"/>
      <c r="PAE86" s="184"/>
      <c r="PAF86" s="184"/>
      <c r="PAG86" s="184"/>
      <c r="PAH86" s="184"/>
      <c r="PAI86" s="184"/>
      <c r="PAJ86" s="184"/>
      <c r="PAK86" s="184"/>
      <c r="PAL86" s="184"/>
      <c r="PAM86" s="184"/>
      <c r="PAN86" s="184"/>
      <c r="PAO86" s="184"/>
      <c r="PAP86" s="184"/>
      <c r="PAQ86" s="184"/>
      <c r="PAR86" s="184"/>
      <c r="PAS86" s="184"/>
      <c r="PAT86" s="184"/>
      <c r="PAU86" s="184"/>
      <c r="PAV86" s="184"/>
      <c r="PAW86" s="184"/>
      <c r="PAX86" s="184"/>
      <c r="PAY86" s="184"/>
      <c r="PAZ86" s="184"/>
      <c r="PBA86" s="184"/>
      <c r="PBB86" s="184"/>
      <c r="PBC86" s="184"/>
      <c r="PBD86" s="184"/>
      <c r="PBE86" s="184"/>
      <c r="PBF86" s="184"/>
      <c r="PBG86" s="184"/>
      <c r="PBH86" s="184"/>
      <c r="PBI86" s="184"/>
      <c r="PBJ86" s="184"/>
      <c r="PBK86" s="184"/>
      <c r="PBL86" s="184"/>
      <c r="PBM86" s="184"/>
      <c r="PBN86" s="184"/>
      <c r="PBO86" s="184"/>
      <c r="PBP86" s="184"/>
      <c r="PBQ86" s="184"/>
      <c r="PBR86" s="184"/>
      <c r="PBS86" s="184"/>
      <c r="PBT86" s="184"/>
      <c r="PBU86" s="184"/>
      <c r="PBV86" s="184"/>
      <c r="PBW86" s="184"/>
      <c r="PBX86" s="184"/>
      <c r="PBY86" s="184"/>
      <c r="PBZ86" s="184"/>
      <c r="PCA86" s="184"/>
      <c r="PCB86" s="184"/>
      <c r="PCC86" s="184"/>
      <c r="PCD86" s="184"/>
      <c r="PCE86" s="184"/>
      <c r="PCF86" s="184"/>
      <c r="PCG86" s="184"/>
      <c r="PCH86" s="184"/>
      <c r="PCI86" s="184"/>
      <c r="PCJ86" s="184"/>
      <c r="PCK86" s="184"/>
      <c r="PCL86" s="184"/>
      <c r="PCM86" s="184"/>
      <c r="PCN86" s="184"/>
      <c r="PCO86" s="184"/>
      <c r="PCP86" s="184"/>
      <c r="PCQ86" s="184"/>
      <c r="PCR86" s="184"/>
      <c r="PCS86" s="184"/>
      <c r="PCT86" s="184"/>
      <c r="PCU86" s="184"/>
      <c r="PCV86" s="184"/>
      <c r="PCW86" s="184"/>
      <c r="PCX86" s="184"/>
      <c r="PCY86" s="184"/>
      <c r="PCZ86" s="184"/>
      <c r="PDA86" s="184"/>
      <c r="PDB86" s="184"/>
      <c r="PDC86" s="184"/>
      <c r="PDD86" s="184"/>
      <c r="PDE86" s="184"/>
      <c r="PDF86" s="184"/>
      <c r="PDG86" s="184"/>
      <c r="PDH86" s="184"/>
      <c r="PDI86" s="184"/>
      <c r="PDJ86" s="184"/>
      <c r="PDK86" s="184"/>
      <c r="PDL86" s="184"/>
      <c r="PDM86" s="184"/>
      <c r="PDN86" s="184"/>
      <c r="PDO86" s="184"/>
      <c r="PDP86" s="184"/>
      <c r="PDQ86" s="184"/>
      <c r="PDR86" s="184"/>
      <c r="PDS86" s="184"/>
      <c r="PDT86" s="184"/>
      <c r="PDU86" s="184"/>
      <c r="PDV86" s="184"/>
      <c r="PDW86" s="184"/>
      <c r="PDX86" s="184"/>
      <c r="PDY86" s="184"/>
      <c r="PDZ86" s="184"/>
      <c r="PEA86" s="184"/>
      <c r="PEB86" s="184"/>
      <c r="PEC86" s="184"/>
      <c r="PED86" s="184"/>
      <c r="PEE86" s="184"/>
      <c r="PEF86" s="184"/>
      <c r="PEG86" s="184"/>
      <c r="PEH86" s="184"/>
      <c r="PEI86" s="184"/>
      <c r="PEJ86" s="184"/>
      <c r="PEK86" s="184"/>
      <c r="PEL86" s="184"/>
      <c r="PEM86" s="184"/>
      <c r="PEN86" s="184"/>
      <c r="PEO86" s="184"/>
      <c r="PEP86" s="184"/>
      <c r="PEQ86" s="184"/>
      <c r="PER86" s="184"/>
      <c r="PES86" s="184"/>
      <c r="PET86" s="184"/>
      <c r="PEU86" s="184"/>
      <c r="PEV86" s="184"/>
      <c r="PEW86" s="184"/>
      <c r="PEX86" s="184"/>
      <c r="PEY86" s="184"/>
      <c r="PEZ86" s="184"/>
      <c r="PFA86" s="184"/>
      <c r="PFB86" s="184"/>
      <c r="PFC86" s="184"/>
      <c r="PFD86" s="184"/>
      <c r="PFE86" s="184"/>
      <c r="PFF86" s="184"/>
      <c r="PFG86" s="184"/>
      <c r="PFH86" s="184"/>
      <c r="PFI86" s="184"/>
      <c r="PFJ86" s="184"/>
      <c r="PFK86" s="184"/>
      <c r="PFL86" s="184"/>
      <c r="PFM86" s="184"/>
      <c r="PFN86" s="184"/>
      <c r="PFO86" s="184"/>
      <c r="PFP86" s="184"/>
      <c r="PFQ86" s="184"/>
      <c r="PFR86" s="184"/>
      <c r="PFS86" s="184"/>
      <c r="PFT86" s="184"/>
      <c r="PFU86" s="184"/>
      <c r="PFV86" s="184"/>
      <c r="PFW86" s="184"/>
      <c r="PFX86" s="184"/>
      <c r="PFY86" s="184"/>
      <c r="PFZ86" s="184"/>
      <c r="PGA86" s="184"/>
      <c r="PGB86" s="184"/>
      <c r="PGC86" s="184"/>
      <c r="PGD86" s="184"/>
      <c r="PGE86" s="184"/>
      <c r="PGF86" s="184"/>
      <c r="PGG86" s="184"/>
      <c r="PGH86" s="184"/>
      <c r="PGI86" s="184"/>
      <c r="PGJ86" s="184"/>
      <c r="PGK86" s="184"/>
      <c r="PGL86" s="184"/>
      <c r="PGM86" s="184"/>
      <c r="PGN86" s="184"/>
      <c r="PGO86" s="184"/>
      <c r="PGP86" s="184"/>
      <c r="PGQ86" s="184"/>
      <c r="PGR86" s="184"/>
      <c r="PGS86" s="184"/>
      <c r="PGT86" s="184"/>
      <c r="PGU86" s="184"/>
      <c r="PGV86" s="184"/>
      <c r="PGW86" s="184"/>
      <c r="PGX86" s="184"/>
      <c r="PGY86" s="184"/>
      <c r="PGZ86" s="184"/>
      <c r="PHA86" s="184"/>
      <c r="PHB86" s="184"/>
      <c r="PHC86" s="184"/>
      <c r="PHD86" s="184"/>
      <c r="PHE86" s="184"/>
      <c r="PHF86" s="184"/>
      <c r="PHG86" s="184"/>
      <c r="PHH86" s="184"/>
      <c r="PHI86" s="184"/>
      <c r="PHJ86" s="184"/>
      <c r="PHK86" s="184"/>
      <c r="PHL86" s="184"/>
      <c r="PHM86" s="184"/>
      <c r="PHN86" s="184"/>
      <c r="PHO86" s="184"/>
      <c r="PHP86" s="184"/>
      <c r="PHQ86" s="184"/>
      <c r="PHR86" s="184"/>
      <c r="PHS86" s="184"/>
      <c r="PHT86" s="184"/>
      <c r="PHU86" s="184"/>
      <c r="PHV86" s="184"/>
      <c r="PHW86" s="184"/>
      <c r="PHX86" s="184"/>
      <c r="PHY86" s="184"/>
      <c r="PHZ86" s="184"/>
      <c r="PIA86" s="184"/>
      <c r="PIB86" s="184"/>
      <c r="PIC86" s="184"/>
      <c r="PID86" s="184"/>
      <c r="PIE86" s="184"/>
      <c r="PIF86" s="184"/>
      <c r="PIG86" s="184"/>
      <c r="PIH86" s="184"/>
      <c r="PII86" s="184"/>
      <c r="PIJ86" s="184"/>
      <c r="PIK86" s="184"/>
      <c r="PIL86" s="184"/>
      <c r="PIM86" s="184"/>
      <c r="PIN86" s="184"/>
      <c r="PIO86" s="184"/>
      <c r="PIP86" s="184"/>
      <c r="PIQ86" s="184"/>
      <c r="PIR86" s="184"/>
      <c r="PIS86" s="184"/>
      <c r="PIT86" s="184"/>
      <c r="PIU86" s="184"/>
      <c r="PIV86" s="184"/>
      <c r="PIW86" s="184"/>
      <c r="PIX86" s="184"/>
      <c r="PIY86" s="184"/>
      <c r="PIZ86" s="184"/>
      <c r="PJA86" s="184"/>
      <c r="PJB86" s="184"/>
      <c r="PJC86" s="184"/>
      <c r="PJD86" s="184"/>
      <c r="PJE86" s="184"/>
      <c r="PJF86" s="184"/>
      <c r="PJG86" s="184"/>
      <c r="PJH86" s="184"/>
      <c r="PJI86" s="184"/>
      <c r="PJJ86" s="184"/>
      <c r="PJK86" s="184"/>
      <c r="PJL86" s="184"/>
      <c r="PJM86" s="184"/>
      <c r="PJN86" s="184"/>
      <c r="PJO86" s="184"/>
      <c r="PJP86" s="184"/>
      <c r="PJQ86" s="184"/>
      <c r="PJR86" s="184"/>
      <c r="PJS86" s="184"/>
      <c r="PJT86" s="184"/>
      <c r="PJU86" s="184"/>
      <c r="PJV86" s="184"/>
      <c r="PJW86" s="184"/>
      <c r="PJX86" s="184"/>
      <c r="PJY86" s="184"/>
      <c r="PJZ86" s="184"/>
      <c r="PKA86" s="184"/>
      <c r="PKB86" s="184"/>
      <c r="PKC86" s="184"/>
      <c r="PKD86" s="184"/>
      <c r="PKE86" s="184"/>
      <c r="PKF86" s="184"/>
      <c r="PKG86" s="184"/>
      <c r="PKH86" s="184"/>
      <c r="PKI86" s="184"/>
      <c r="PKJ86" s="184"/>
      <c r="PKK86" s="184"/>
      <c r="PKL86" s="184"/>
      <c r="PKM86" s="184"/>
      <c r="PKN86" s="184"/>
      <c r="PKO86" s="184"/>
      <c r="PKP86" s="184"/>
      <c r="PKQ86" s="184"/>
      <c r="PKR86" s="184"/>
      <c r="PKS86" s="184"/>
      <c r="PKT86" s="184"/>
      <c r="PKU86" s="184"/>
      <c r="PKV86" s="184"/>
      <c r="PKW86" s="184"/>
      <c r="PKX86" s="184"/>
      <c r="PKY86" s="184"/>
      <c r="PKZ86" s="184"/>
      <c r="PLA86" s="184"/>
      <c r="PLB86" s="184"/>
      <c r="PLC86" s="184"/>
      <c r="PLD86" s="184"/>
      <c r="PLE86" s="184"/>
      <c r="PLF86" s="184"/>
      <c r="PLG86" s="184"/>
      <c r="PLH86" s="184"/>
      <c r="PLI86" s="184"/>
      <c r="PLJ86" s="184"/>
      <c r="PLK86" s="184"/>
      <c r="PLL86" s="184"/>
      <c r="PLM86" s="184"/>
      <c r="PLN86" s="184"/>
      <c r="PLO86" s="184"/>
      <c r="PLP86" s="184"/>
      <c r="PLQ86" s="184"/>
      <c r="PLR86" s="184"/>
      <c r="PLS86" s="184"/>
      <c r="PLT86" s="184"/>
      <c r="PLU86" s="184"/>
      <c r="PLV86" s="184"/>
      <c r="PLW86" s="184"/>
      <c r="PLX86" s="184"/>
      <c r="PLY86" s="184"/>
      <c r="PLZ86" s="184"/>
      <c r="PMA86" s="184"/>
      <c r="PMB86" s="184"/>
      <c r="PMC86" s="184"/>
      <c r="PMD86" s="184"/>
      <c r="PME86" s="184"/>
      <c r="PMF86" s="184"/>
      <c r="PMG86" s="184"/>
      <c r="PMH86" s="184"/>
      <c r="PMI86" s="184"/>
      <c r="PMJ86" s="184"/>
      <c r="PMK86" s="184"/>
      <c r="PML86" s="184"/>
      <c r="PMM86" s="184"/>
      <c r="PMN86" s="184"/>
      <c r="PMO86" s="184"/>
      <c r="PMP86" s="184"/>
      <c r="PMQ86" s="184"/>
      <c r="PMR86" s="184"/>
      <c r="PMS86" s="184"/>
      <c r="PMT86" s="184"/>
      <c r="PMU86" s="184"/>
      <c r="PMV86" s="184"/>
      <c r="PMW86" s="184"/>
      <c r="PMX86" s="184"/>
      <c r="PMY86" s="184"/>
      <c r="PMZ86" s="184"/>
      <c r="PNA86" s="184"/>
      <c r="PNB86" s="184"/>
      <c r="PNC86" s="184"/>
      <c r="PND86" s="184"/>
      <c r="PNE86" s="184"/>
      <c r="PNF86" s="184"/>
      <c r="PNG86" s="184"/>
      <c r="PNH86" s="184"/>
      <c r="PNI86" s="184"/>
      <c r="PNJ86" s="184"/>
      <c r="PNK86" s="184"/>
      <c r="PNL86" s="184"/>
      <c r="PNM86" s="184"/>
      <c r="PNN86" s="184"/>
      <c r="PNO86" s="184"/>
      <c r="PNP86" s="184"/>
      <c r="PNQ86" s="184"/>
      <c r="PNR86" s="184"/>
      <c r="PNS86" s="184"/>
      <c r="PNT86" s="184"/>
      <c r="PNU86" s="184"/>
      <c r="PNV86" s="184"/>
      <c r="PNW86" s="184"/>
      <c r="PNX86" s="184"/>
      <c r="PNY86" s="184"/>
      <c r="PNZ86" s="184"/>
      <c r="POA86" s="184"/>
      <c r="POB86" s="184"/>
      <c r="POC86" s="184"/>
      <c r="POD86" s="184"/>
      <c r="POE86" s="184"/>
      <c r="POF86" s="184"/>
      <c r="POG86" s="184"/>
      <c r="POH86" s="184"/>
      <c r="POI86" s="184"/>
      <c r="POJ86" s="184"/>
      <c r="POK86" s="184"/>
      <c r="POL86" s="184"/>
      <c r="POM86" s="184"/>
      <c r="PON86" s="184"/>
      <c r="POO86" s="184"/>
      <c r="POP86" s="184"/>
      <c r="POQ86" s="184"/>
      <c r="POR86" s="184"/>
      <c r="POS86" s="184"/>
      <c r="POT86" s="184"/>
      <c r="POU86" s="184"/>
      <c r="POV86" s="184"/>
      <c r="POW86" s="184"/>
      <c r="POX86" s="184"/>
      <c r="POY86" s="184"/>
      <c r="POZ86" s="184"/>
      <c r="PPA86" s="184"/>
      <c r="PPB86" s="184"/>
      <c r="PPC86" s="184"/>
      <c r="PPD86" s="184"/>
      <c r="PPE86" s="184"/>
      <c r="PPF86" s="184"/>
      <c r="PPG86" s="184"/>
      <c r="PPH86" s="184"/>
      <c r="PPI86" s="184"/>
      <c r="PPJ86" s="184"/>
      <c r="PPK86" s="184"/>
      <c r="PPL86" s="184"/>
      <c r="PPM86" s="184"/>
      <c r="PPN86" s="184"/>
      <c r="PPO86" s="184"/>
      <c r="PPP86" s="184"/>
      <c r="PPQ86" s="184"/>
      <c r="PPR86" s="184"/>
      <c r="PPS86" s="184"/>
      <c r="PPT86" s="184"/>
      <c r="PPU86" s="184"/>
      <c r="PPV86" s="184"/>
      <c r="PPW86" s="184"/>
      <c r="PPX86" s="184"/>
      <c r="PPY86" s="184"/>
      <c r="PPZ86" s="184"/>
      <c r="PQA86" s="184"/>
      <c r="PQB86" s="184"/>
      <c r="PQC86" s="184"/>
      <c r="PQD86" s="184"/>
      <c r="PQE86" s="184"/>
      <c r="PQF86" s="184"/>
      <c r="PQG86" s="184"/>
      <c r="PQH86" s="184"/>
      <c r="PQI86" s="184"/>
      <c r="PQJ86" s="184"/>
      <c r="PQK86" s="184"/>
      <c r="PQL86" s="184"/>
      <c r="PQM86" s="184"/>
      <c r="PQN86" s="184"/>
      <c r="PQO86" s="184"/>
      <c r="PQP86" s="184"/>
      <c r="PQQ86" s="184"/>
      <c r="PQR86" s="184"/>
      <c r="PQS86" s="184"/>
      <c r="PQT86" s="184"/>
      <c r="PQU86" s="184"/>
      <c r="PQV86" s="184"/>
      <c r="PQW86" s="184"/>
      <c r="PQX86" s="184"/>
      <c r="PQY86" s="184"/>
      <c r="PQZ86" s="184"/>
      <c r="PRA86" s="184"/>
      <c r="PRB86" s="184"/>
      <c r="PRC86" s="184"/>
      <c r="PRD86" s="184"/>
      <c r="PRE86" s="184"/>
      <c r="PRF86" s="184"/>
      <c r="PRG86" s="184"/>
      <c r="PRH86" s="184"/>
      <c r="PRI86" s="184"/>
      <c r="PRJ86" s="184"/>
      <c r="PRK86" s="184"/>
      <c r="PRL86" s="184"/>
      <c r="PRM86" s="184"/>
      <c r="PRN86" s="184"/>
      <c r="PRO86" s="184"/>
      <c r="PRP86" s="184"/>
      <c r="PRQ86" s="184"/>
      <c r="PRR86" s="184"/>
      <c r="PRS86" s="184"/>
      <c r="PRT86" s="184"/>
      <c r="PRU86" s="184"/>
      <c r="PRV86" s="184"/>
      <c r="PRW86" s="184"/>
      <c r="PRX86" s="184"/>
      <c r="PRY86" s="184"/>
      <c r="PRZ86" s="184"/>
      <c r="PSA86" s="184"/>
      <c r="PSB86" s="184"/>
      <c r="PSC86" s="184"/>
      <c r="PSD86" s="184"/>
      <c r="PSE86" s="184"/>
      <c r="PSF86" s="184"/>
      <c r="PSG86" s="184"/>
      <c r="PSH86" s="184"/>
      <c r="PSI86" s="184"/>
      <c r="PSJ86" s="184"/>
      <c r="PSK86" s="184"/>
      <c r="PSL86" s="184"/>
      <c r="PSM86" s="184"/>
      <c r="PSN86" s="184"/>
      <c r="PSO86" s="184"/>
      <c r="PSP86" s="184"/>
      <c r="PSQ86" s="184"/>
      <c r="PSR86" s="184"/>
      <c r="PSS86" s="184"/>
      <c r="PST86" s="184"/>
      <c r="PSU86" s="184"/>
      <c r="PSV86" s="184"/>
      <c r="PSW86" s="184"/>
      <c r="PSX86" s="184"/>
      <c r="PSY86" s="184"/>
      <c r="PSZ86" s="184"/>
      <c r="PTA86" s="184"/>
      <c r="PTB86" s="184"/>
      <c r="PTC86" s="184"/>
      <c r="PTD86" s="184"/>
      <c r="PTE86" s="184"/>
      <c r="PTF86" s="184"/>
      <c r="PTG86" s="184"/>
      <c r="PTH86" s="184"/>
      <c r="PTI86" s="184"/>
      <c r="PTJ86" s="184"/>
      <c r="PTK86" s="184"/>
      <c r="PTL86" s="184"/>
      <c r="PTM86" s="184"/>
      <c r="PTN86" s="184"/>
      <c r="PTO86" s="184"/>
      <c r="PTP86" s="184"/>
      <c r="PTQ86" s="184"/>
      <c r="PTR86" s="184"/>
      <c r="PTS86" s="184"/>
      <c r="PTT86" s="184"/>
      <c r="PTU86" s="184"/>
      <c r="PTV86" s="184"/>
      <c r="PTW86" s="184"/>
      <c r="PTX86" s="184"/>
      <c r="PTY86" s="184"/>
      <c r="PTZ86" s="184"/>
      <c r="PUA86" s="184"/>
      <c r="PUB86" s="184"/>
      <c r="PUC86" s="184"/>
      <c r="PUD86" s="184"/>
      <c r="PUE86" s="184"/>
      <c r="PUF86" s="184"/>
      <c r="PUG86" s="184"/>
      <c r="PUH86" s="184"/>
      <c r="PUI86" s="184"/>
      <c r="PUJ86" s="184"/>
      <c r="PUK86" s="184"/>
      <c r="PUL86" s="184"/>
      <c r="PUM86" s="184"/>
      <c r="PUN86" s="184"/>
      <c r="PUO86" s="184"/>
      <c r="PUP86" s="184"/>
      <c r="PUQ86" s="184"/>
      <c r="PUR86" s="184"/>
      <c r="PUS86" s="184"/>
      <c r="PUT86" s="184"/>
      <c r="PUU86" s="184"/>
      <c r="PUV86" s="184"/>
      <c r="PUW86" s="184"/>
      <c r="PUX86" s="184"/>
      <c r="PUY86" s="184"/>
      <c r="PUZ86" s="184"/>
      <c r="PVA86" s="184"/>
      <c r="PVB86" s="184"/>
      <c r="PVC86" s="184"/>
      <c r="PVD86" s="184"/>
      <c r="PVE86" s="184"/>
      <c r="PVF86" s="184"/>
      <c r="PVG86" s="184"/>
      <c r="PVH86" s="184"/>
      <c r="PVI86" s="184"/>
      <c r="PVJ86" s="184"/>
      <c r="PVK86" s="184"/>
      <c r="PVL86" s="184"/>
      <c r="PVM86" s="184"/>
      <c r="PVN86" s="184"/>
      <c r="PVO86" s="184"/>
      <c r="PVP86" s="184"/>
      <c r="PVQ86" s="184"/>
      <c r="PVR86" s="184"/>
      <c r="PVS86" s="184"/>
      <c r="PVT86" s="184"/>
      <c r="PVU86" s="184"/>
      <c r="PVV86" s="184"/>
      <c r="PVW86" s="184"/>
      <c r="PVX86" s="184"/>
      <c r="PVY86" s="184"/>
      <c r="PVZ86" s="184"/>
      <c r="PWA86" s="184"/>
      <c r="PWB86" s="184"/>
      <c r="PWC86" s="184"/>
      <c r="PWD86" s="184"/>
      <c r="PWE86" s="184"/>
      <c r="PWF86" s="184"/>
      <c r="PWG86" s="184"/>
      <c r="PWH86" s="184"/>
      <c r="PWI86" s="184"/>
      <c r="PWJ86" s="184"/>
      <c r="PWK86" s="184"/>
      <c r="PWL86" s="184"/>
      <c r="PWM86" s="184"/>
      <c r="PWN86" s="184"/>
      <c r="PWO86" s="184"/>
      <c r="PWP86" s="184"/>
      <c r="PWQ86" s="184"/>
      <c r="PWR86" s="184"/>
      <c r="PWS86" s="184"/>
      <c r="PWT86" s="184"/>
      <c r="PWU86" s="184"/>
      <c r="PWV86" s="184"/>
      <c r="PWW86" s="184"/>
      <c r="PWX86" s="184"/>
      <c r="PWY86" s="184"/>
      <c r="PWZ86" s="184"/>
      <c r="PXA86" s="184"/>
      <c r="PXB86" s="184"/>
      <c r="PXC86" s="184"/>
      <c r="PXD86" s="184"/>
      <c r="PXE86" s="184"/>
      <c r="PXF86" s="184"/>
      <c r="PXG86" s="184"/>
      <c r="PXH86" s="184"/>
      <c r="PXI86" s="184"/>
      <c r="PXJ86" s="184"/>
      <c r="PXK86" s="184"/>
      <c r="PXL86" s="184"/>
      <c r="PXM86" s="184"/>
      <c r="PXN86" s="184"/>
      <c r="PXO86" s="184"/>
      <c r="PXP86" s="184"/>
      <c r="PXQ86" s="184"/>
      <c r="PXR86" s="184"/>
      <c r="PXS86" s="184"/>
      <c r="PXT86" s="184"/>
      <c r="PXU86" s="184"/>
      <c r="PXV86" s="184"/>
      <c r="PXW86" s="184"/>
      <c r="PXX86" s="184"/>
      <c r="PXY86" s="184"/>
      <c r="PXZ86" s="184"/>
      <c r="PYA86" s="184"/>
      <c r="PYB86" s="184"/>
      <c r="PYC86" s="184"/>
      <c r="PYD86" s="184"/>
      <c r="PYE86" s="184"/>
      <c r="PYF86" s="184"/>
      <c r="PYG86" s="184"/>
      <c r="PYH86" s="184"/>
      <c r="PYI86" s="184"/>
      <c r="PYJ86" s="184"/>
      <c r="PYK86" s="184"/>
      <c r="PYL86" s="184"/>
      <c r="PYM86" s="184"/>
      <c r="PYN86" s="184"/>
      <c r="PYO86" s="184"/>
      <c r="PYP86" s="184"/>
      <c r="PYQ86" s="184"/>
      <c r="PYR86" s="184"/>
      <c r="PYS86" s="184"/>
      <c r="PYT86" s="184"/>
      <c r="PYU86" s="184"/>
      <c r="PYV86" s="184"/>
      <c r="PYW86" s="184"/>
      <c r="PYX86" s="184"/>
      <c r="PYY86" s="184"/>
      <c r="PYZ86" s="184"/>
      <c r="PZA86" s="184"/>
      <c r="PZB86" s="184"/>
      <c r="PZC86" s="184"/>
      <c r="PZD86" s="184"/>
      <c r="PZE86" s="184"/>
      <c r="PZF86" s="184"/>
      <c r="PZG86" s="184"/>
      <c r="PZH86" s="184"/>
      <c r="PZI86" s="184"/>
      <c r="PZJ86" s="184"/>
      <c r="PZK86" s="184"/>
      <c r="PZL86" s="184"/>
      <c r="PZM86" s="184"/>
      <c r="PZN86" s="184"/>
      <c r="PZO86" s="184"/>
      <c r="PZP86" s="184"/>
      <c r="PZQ86" s="184"/>
      <c r="PZR86" s="184"/>
      <c r="PZS86" s="184"/>
      <c r="PZT86" s="184"/>
      <c r="PZU86" s="184"/>
      <c r="PZV86" s="184"/>
      <c r="PZW86" s="184"/>
      <c r="PZX86" s="184"/>
      <c r="PZY86" s="184"/>
      <c r="PZZ86" s="184"/>
      <c r="QAA86" s="184"/>
      <c r="QAB86" s="184"/>
      <c r="QAC86" s="184"/>
      <c r="QAD86" s="184"/>
      <c r="QAE86" s="184"/>
      <c r="QAF86" s="184"/>
      <c r="QAG86" s="184"/>
      <c r="QAH86" s="184"/>
      <c r="QAI86" s="184"/>
      <c r="QAJ86" s="184"/>
      <c r="QAK86" s="184"/>
      <c r="QAL86" s="184"/>
      <c r="QAM86" s="184"/>
      <c r="QAN86" s="184"/>
      <c r="QAO86" s="184"/>
      <c r="QAP86" s="184"/>
      <c r="QAQ86" s="184"/>
      <c r="QAR86" s="184"/>
      <c r="QAS86" s="184"/>
      <c r="QAT86" s="184"/>
      <c r="QAU86" s="184"/>
      <c r="QAV86" s="184"/>
      <c r="QAW86" s="184"/>
      <c r="QAX86" s="184"/>
      <c r="QAY86" s="184"/>
      <c r="QAZ86" s="184"/>
      <c r="QBA86" s="184"/>
      <c r="QBB86" s="184"/>
      <c r="QBC86" s="184"/>
      <c r="QBD86" s="184"/>
      <c r="QBE86" s="184"/>
      <c r="QBF86" s="184"/>
      <c r="QBG86" s="184"/>
      <c r="QBH86" s="184"/>
      <c r="QBI86" s="184"/>
      <c r="QBJ86" s="184"/>
      <c r="QBK86" s="184"/>
      <c r="QBL86" s="184"/>
      <c r="QBM86" s="184"/>
      <c r="QBN86" s="184"/>
      <c r="QBO86" s="184"/>
      <c r="QBP86" s="184"/>
      <c r="QBQ86" s="184"/>
      <c r="QBR86" s="184"/>
      <c r="QBS86" s="184"/>
      <c r="QBT86" s="184"/>
      <c r="QBU86" s="184"/>
      <c r="QBV86" s="184"/>
      <c r="QBW86" s="184"/>
      <c r="QBX86" s="184"/>
      <c r="QBY86" s="184"/>
      <c r="QBZ86" s="184"/>
      <c r="QCA86" s="184"/>
      <c r="QCB86" s="184"/>
      <c r="QCC86" s="184"/>
      <c r="QCD86" s="184"/>
      <c r="QCE86" s="184"/>
      <c r="QCF86" s="184"/>
      <c r="QCG86" s="184"/>
      <c r="QCH86" s="184"/>
      <c r="QCI86" s="184"/>
      <c r="QCJ86" s="184"/>
      <c r="QCK86" s="184"/>
      <c r="QCL86" s="184"/>
      <c r="QCM86" s="184"/>
      <c r="QCN86" s="184"/>
      <c r="QCO86" s="184"/>
      <c r="QCP86" s="184"/>
      <c r="QCQ86" s="184"/>
      <c r="QCR86" s="184"/>
      <c r="QCS86" s="184"/>
      <c r="QCT86" s="184"/>
      <c r="QCU86" s="184"/>
      <c r="QCV86" s="184"/>
      <c r="QCW86" s="184"/>
      <c r="QCX86" s="184"/>
      <c r="QCY86" s="184"/>
      <c r="QCZ86" s="184"/>
      <c r="QDA86" s="184"/>
      <c r="QDB86" s="184"/>
      <c r="QDC86" s="184"/>
      <c r="QDD86" s="184"/>
      <c r="QDE86" s="184"/>
      <c r="QDF86" s="184"/>
      <c r="QDG86" s="184"/>
      <c r="QDH86" s="184"/>
      <c r="QDI86" s="184"/>
      <c r="QDJ86" s="184"/>
      <c r="QDK86" s="184"/>
      <c r="QDL86" s="184"/>
      <c r="QDM86" s="184"/>
      <c r="QDN86" s="184"/>
      <c r="QDO86" s="184"/>
      <c r="QDP86" s="184"/>
      <c r="QDQ86" s="184"/>
      <c r="QDR86" s="184"/>
      <c r="QDS86" s="184"/>
      <c r="QDT86" s="184"/>
      <c r="QDU86" s="184"/>
      <c r="QDV86" s="184"/>
      <c r="QDW86" s="184"/>
      <c r="QDX86" s="184"/>
      <c r="QDY86" s="184"/>
      <c r="QDZ86" s="184"/>
      <c r="QEA86" s="184"/>
      <c r="QEB86" s="184"/>
      <c r="QEC86" s="184"/>
      <c r="QED86" s="184"/>
      <c r="QEE86" s="184"/>
      <c r="QEF86" s="184"/>
      <c r="QEG86" s="184"/>
      <c r="QEH86" s="184"/>
      <c r="QEI86" s="184"/>
      <c r="QEJ86" s="184"/>
      <c r="QEK86" s="184"/>
      <c r="QEL86" s="184"/>
      <c r="QEM86" s="184"/>
      <c r="QEN86" s="184"/>
      <c r="QEO86" s="184"/>
      <c r="QEP86" s="184"/>
      <c r="QEQ86" s="184"/>
      <c r="QER86" s="184"/>
      <c r="QES86" s="184"/>
      <c r="QET86" s="184"/>
      <c r="QEU86" s="184"/>
      <c r="QEV86" s="184"/>
      <c r="QEW86" s="184"/>
      <c r="QEX86" s="184"/>
      <c r="QEY86" s="184"/>
      <c r="QEZ86" s="184"/>
      <c r="QFA86" s="184"/>
      <c r="QFB86" s="184"/>
      <c r="QFC86" s="184"/>
      <c r="QFD86" s="184"/>
      <c r="QFE86" s="184"/>
      <c r="QFF86" s="184"/>
      <c r="QFG86" s="184"/>
      <c r="QFH86" s="184"/>
      <c r="QFI86" s="184"/>
      <c r="QFJ86" s="184"/>
      <c r="QFK86" s="184"/>
      <c r="QFL86" s="184"/>
      <c r="QFM86" s="184"/>
      <c r="QFN86" s="184"/>
      <c r="QFO86" s="184"/>
      <c r="QFP86" s="184"/>
      <c r="QFQ86" s="184"/>
      <c r="QFR86" s="184"/>
      <c r="QFS86" s="184"/>
      <c r="QFT86" s="184"/>
      <c r="QFU86" s="184"/>
      <c r="QFV86" s="184"/>
      <c r="QFW86" s="184"/>
      <c r="QFX86" s="184"/>
      <c r="QFY86" s="184"/>
      <c r="QFZ86" s="184"/>
      <c r="QGA86" s="184"/>
      <c r="QGB86" s="184"/>
      <c r="QGC86" s="184"/>
      <c r="QGD86" s="184"/>
      <c r="QGE86" s="184"/>
      <c r="QGF86" s="184"/>
      <c r="QGG86" s="184"/>
      <c r="QGH86" s="184"/>
      <c r="QGI86" s="184"/>
      <c r="QGJ86" s="184"/>
      <c r="QGK86" s="184"/>
      <c r="QGL86" s="184"/>
      <c r="QGM86" s="184"/>
      <c r="QGN86" s="184"/>
      <c r="QGO86" s="184"/>
      <c r="QGP86" s="184"/>
      <c r="QGQ86" s="184"/>
      <c r="QGR86" s="184"/>
      <c r="QGS86" s="184"/>
      <c r="QGT86" s="184"/>
      <c r="QGU86" s="184"/>
      <c r="QGV86" s="184"/>
      <c r="QGW86" s="184"/>
      <c r="QGX86" s="184"/>
      <c r="QGY86" s="184"/>
      <c r="QGZ86" s="184"/>
      <c r="QHA86" s="184"/>
      <c r="QHB86" s="184"/>
      <c r="QHC86" s="184"/>
      <c r="QHD86" s="184"/>
      <c r="QHE86" s="184"/>
      <c r="QHF86" s="184"/>
      <c r="QHG86" s="184"/>
      <c r="QHH86" s="184"/>
      <c r="QHI86" s="184"/>
      <c r="QHJ86" s="184"/>
      <c r="QHK86" s="184"/>
      <c r="QHL86" s="184"/>
      <c r="QHM86" s="184"/>
      <c r="QHN86" s="184"/>
      <c r="QHO86" s="184"/>
      <c r="QHP86" s="184"/>
      <c r="QHQ86" s="184"/>
      <c r="QHR86" s="184"/>
      <c r="QHS86" s="184"/>
      <c r="QHT86" s="184"/>
      <c r="QHU86" s="184"/>
      <c r="QHV86" s="184"/>
      <c r="QHW86" s="184"/>
      <c r="QHX86" s="184"/>
      <c r="QHY86" s="184"/>
      <c r="QHZ86" s="184"/>
      <c r="QIA86" s="184"/>
      <c r="QIB86" s="184"/>
      <c r="QIC86" s="184"/>
      <c r="QID86" s="184"/>
      <c r="QIE86" s="184"/>
      <c r="QIF86" s="184"/>
      <c r="QIG86" s="184"/>
      <c r="QIH86" s="184"/>
      <c r="QII86" s="184"/>
      <c r="QIJ86" s="184"/>
      <c r="QIK86" s="184"/>
      <c r="QIL86" s="184"/>
      <c r="QIM86" s="184"/>
      <c r="QIN86" s="184"/>
      <c r="QIO86" s="184"/>
      <c r="QIP86" s="184"/>
      <c r="QIQ86" s="184"/>
      <c r="QIR86" s="184"/>
      <c r="QIS86" s="184"/>
      <c r="QIT86" s="184"/>
      <c r="QIU86" s="184"/>
      <c r="QIV86" s="184"/>
      <c r="QIW86" s="184"/>
      <c r="QIX86" s="184"/>
      <c r="QIY86" s="184"/>
      <c r="QIZ86" s="184"/>
      <c r="QJA86" s="184"/>
      <c r="QJB86" s="184"/>
      <c r="QJC86" s="184"/>
      <c r="QJD86" s="184"/>
      <c r="QJE86" s="184"/>
      <c r="QJF86" s="184"/>
      <c r="QJG86" s="184"/>
      <c r="QJH86" s="184"/>
      <c r="QJI86" s="184"/>
      <c r="QJJ86" s="184"/>
      <c r="QJK86" s="184"/>
      <c r="QJL86" s="184"/>
      <c r="QJM86" s="184"/>
      <c r="QJN86" s="184"/>
      <c r="QJO86" s="184"/>
      <c r="QJP86" s="184"/>
      <c r="QJQ86" s="184"/>
      <c r="QJR86" s="184"/>
      <c r="QJS86" s="184"/>
      <c r="QJT86" s="184"/>
      <c r="QJU86" s="184"/>
      <c r="QJV86" s="184"/>
      <c r="QJW86" s="184"/>
      <c r="QJX86" s="184"/>
      <c r="QJY86" s="184"/>
      <c r="QJZ86" s="184"/>
      <c r="QKA86" s="184"/>
      <c r="QKB86" s="184"/>
      <c r="QKC86" s="184"/>
      <c r="QKD86" s="184"/>
      <c r="QKE86" s="184"/>
      <c r="QKF86" s="184"/>
      <c r="QKG86" s="184"/>
      <c r="QKH86" s="184"/>
      <c r="QKI86" s="184"/>
      <c r="QKJ86" s="184"/>
      <c r="QKK86" s="184"/>
      <c r="QKL86" s="184"/>
      <c r="QKM86" s="184"/>
      <c r="QKN86" s="184"/>
      <c r="QKO86" s="184"/>
      <c r="QKP86" s="184"/>
      <c r="QKQ86" s="184"/>
      <c r="QKR86" s="184"/>
      <c r="QKS86" s="184"/>
      <c r="QKT86" s="184"/>
      <c r="QKU86" s="184"/>
      <c r="QKV86" s="184"/>
      <c r="QKW86" s="184"/>
      <c r="QKX86" s="184"/>
      <c r="QKY86" s="184"/>
      <c r="QKZ86" s="184"/>
      <c r="QLA86" s="184"/>
      <c r="QLB86" s="184"/>
      <c r="QLC86" s="184"/>
      <c r="QLD86" s="184"/>
      <c r="QLE86" s="184"/>
      <c r="QLF86" s="184"/>
      <c r="QLG86" s="184"/>
      <c r="QLH86" s="184"/>
      <c r="QLI86" s="184"/>
      <c r="QLJ86" s="184"/>
      <c r="QLK86" s="184"/>
      <c r="QLL86" s="184"/>
      <c r="QLM86" s="184"/>
      <c r="QLN86" s="184"/>
      <c r="QLO86" s="184"/>
      <c r="QLP86" s="184"/>
      <c r="QLQ86" s="184"/>
      <c r="QLR86" s="184"/>
      <c r="QLS86" s="184"/>
      <c r="QLT86" s="184"/>
      <c r="QLU86" s="184"/>
      <c r="QLV86" s="184"/>
      <c r="QLW86" s="184"/>
      <c r="QLX86" s="184"/>
      <c r="QLY86" s="184"/>
      <c r="QLZ86" s="184"/>
      <c r="QMA86" s="184"/>
      <c r="QMB86" s="184"/>
      <c r="QMC86" s="184"/>
      <c r="QMD86" s="184"/>
      <c r="QME86" s="184"/>
      <c r="QMF86" s="184"/>
      <c r="QMG86" s="184"/>
      <c r="QMH86" s="184"/>
      <c r="QMI86" s="184"/>
      <c r="QMJ86" s="184"/>
      <c r="QMK86" s="184"/>
      <c r="QML86" s="184"/>
      <c r="QMM86" s="184"/>
      <c r="QMN86" s="184"/>
      <c r="QMO86" s="184"/>
      <c r="QMP86" s="184"/>
      <c r="QMQ86" s="184"/>
      <c r="QMR86" s="184"/>
      <c r="QMS86" s="184"/>
      <c r="QMT86" s="184"/>
      <c r="QMU86" s="184"/>
      <c r="QMV86" s="184"/>
      <c r="QMW86" s="184"/>
      <c r="QMX86" s="184"/>
      <c r="QMY86" s="184"/>
      <c r="QMZ86" s="184"/>
      <c r="QNA86" s="184"/>
      <c r="QNB86" s="184"/>
      <c r="QNC86" s="184"/>
      <c r="QND86" s="184"/>
      <c r="QNE86" s="184"/>
      <c r="QNF86" s="184"/>
      <c r="QNG86" s="184"/>
      <c r="QNH86" s="184"/>
      <c r="QNI86" s="184"/>
      <c r="QNJ86" s="184"/>
      <c r="QNK86" s="184"/>
      <c r="QNL86" s="184"/>
      <c r="QNM86" s="184"/>
      <c r="QNN86" s="184"/>
      <c r="QNO86" s="184"/>
      <c r="QNP86" s="184"/>
      <c r="QNQ86" s="184"/>
      <c r="QNR86" s="184"/>
      <c r="QNS86" s="184"/>
      <c r="QNT86" s="184"/>
      <c r="QNU86" s="184"/>
      <c r="QNV86" s="184"/>
      <c r="QNW86" s="184"/>
      <c r="QNX86" s="184"/>
      <c r="QNY86" s="184"/>
      <c r="QNZ86" s="184"/>
      <c r="QOA86" s="184"/>
      <c r="QOB86" s="184"/>
      <c r="QOC86" s="184"/>
      <c r="QOD86" s="184"/>
      <c r="QOE86" s="184"/>
      <c r="QOF86" s="184"/>
      <c r="QOG86" s="184"/>
      <c r="QOH86" s="184"/>
      <c r="QOI86" s="184"/>
      <c r="QOJ86" s="184"/>
      <c r="QOK86" s="184"/>
      <c r="QOL86" s="184"/>
      <c r="QOM86" s="184"/>
      <c r="QON86" s="184"/>
      <c r="QOO86" s="184"/>
      <c r="QOP86" s="184"/>
      <c r="QOQ86" s="184"/>
      <c r="QOR86" s="184"/>
      <c r="QOS86" s="184"/>
      <c r="QOT86" s="184"/>
      <c r="QOU86" s="184"/>
      <c r="QOV86" s="184"/>
      <c r="QOW86" s="184"/>
      <c r="QOX86" s="184"/>
      <c r="QOY86" s="184"/>
      <c r="QOZ86" s="184"/>
      <c r="QPA86" s="184"/>
      <c r="QPB86" s="184"/>
      <c r="QPC86" s="184"/>
      <c r="QPD86" s="184"/>
      <c r="QPE86" s="184"/>
      <c r="QPF86" s="184"/>
      <c r="QPG86" s="184"/>
      <c r="QPH86" s="184"/>
      <c r="QPI86" s="184"/>
      <c r="QPJ86" s="184"/>
      <c r="QPK86" s="184"/>
      <c r="QPL86" s="184"/>
      <c r="QPM86" s="184"/>
      <c r="QPN86" s="184"/>
      <c r="QPO86" s="184"/>
      <c r="QPP86" s="184"/>
      <c r="QPQ86" s="184"/>
      <c r="QPR86" s="184"/>
      <c r="QPS86" s="184"/>
      <c r="QPT86" s="184"/>
      <c r="QPU86" s="184"/>
      <c r="QPV86" s="184"/>
      <c r="QPW86" s="184"/>
      <c r="QPX86" s="184"/>
      <c r="QPY86" s="184"/>
      <c r="QPZ86" s="184"/>
      <c r="QQA86" s="184"/>
      <c r="QQB86" s="184"/>
      <c r="QQC86" s="184"/>
      <c r="QQD86" s="184"/>
      <c r="QQE86" s="184"/>
      <c r="QQF86" s="184"/>
      <c r="QQG86" s="184"/>
      <c r="QQH86" s="184"/>
      <c r="QQI86" s="184"/>
      <c r="QQJ86" s="184"/>
      <c r="QQK86" s="184"/>
      <c r="QQL86" s="184"/>
      <c r="QQM86" s="184"/>
      <c r="QQN86" s="184"/>
      <c r="QQO86" s="184"/>
      <c r="QQP86" s="184"/>
      <c r="QQQ86" s="184"/>
      <c r="QQR86" s="184"/>
      <c r="QQS86" s="184"/>
      <c r="QQT86" s="184"/>
      <c r="QQU86" s="184"/>
      <c r="QQV86" s="184"/>
      <c r="QQW86" s="184"/>
      <c r="QQX86" s="184"/>
      <c r="QQY86" s="184"/>
      <c r="QQZ86" s="184"/>
      <c r="QRA86" s="184"/>
      <c r="QRB86" s="184"/>
      <c r="QRC86" s="184"/>
      <c r="QRD86" s="184"/>
      <c r="QRE86" s="184"/>
      <c r="QRF86" s="184"/>
      <c r="QRG86" s="184"/>
      <c r="QRH86" s="184"/>
      <c r="QRI86" s="184"/>
      <c r="QRJ86" s="184"/>
      <c r="QRK86" s="184"/>
      <c r="QRL86" s="184"/>
      <c r="QRM86" s="184"/>
      <c r="QRN86" s="184"/>
      <c r="QRO86" s="184"/>
      <c r="QRP86" s="184"/>
      <c r="QRQ86" s="184"/>
      <c r="QRR86" s="184"/>
      <c r="QRS86" s="184"/>
      <c r="QRT86" s="184"/>
      <c r="QRU86" s="184"/>
      <c r="QRV86" s="184"/>
      <c r="QRW86" s="184"/>
      <c r="QRX86" s="184"/>
      <c r="QRY86" s="184"/>
      <c r="QRZ86" s="184"/>
      <c r="QSA86" s="184"/>
      <c r="QSB86" s="184"/>
      <c r="QSC86" s="184"/>
      <c r="QSD86" s="184"/>
      <c r="QSE86" s="184"/>
      <c r="QSF86" s="184"/>
      <c r="QSG86" s="184"/>
      <c r="QSH86" s="184"/>
      <c r="QSI86" s="184"/>
      <c r="QSJ86" s="184"/>
      <c r="QSK86" s="184"/>
      <c r="QSL86" s="184"/>
      <c r="QSM86" s="184"/>
      <c r="QSN86" s="184"/>
      <c r="QSO86" s="184"/>
      <c r="QSP86" s="184"/>
      <c r="QSQ86" s="184"/>
      <c r="QSR86" s="184"/>
      <c r="QSS86" s="184"/>
      <c r="QST86" s="184"/>
      <c r="QSU86" s="184"/>
      <c r="QSV86" s="184"/>
      <c r="QSW86" s="184"/>
      <c r="QSX86" s="184"/>
      <c r="QSY86" s="184"/>
      <c r="QSZ86" s="184"/>
      <c r="QTA86" s="184"/>
      <c r="QTB86" s="184"/>
      <c r="QTC86" s="184"/>
      <c r="QTD86" s="184"/>
      <c r="QTE86" s="184"/>
      <c r="QTF86" s="184"/>
      <c r="QTG86" s="184"/>
      <c r="QTH86" s="184"/>
      <c r="QTI86" s="184"/>
      <c r="QTJ86" s="184"/>
      <c r="QTK86" s="184"/>
      <c r="QTL86" s="184"/>
      <c r="QTM86" s="184"/>
      <c r="QTN86" s="184"/>
      <c r="QTO86" s="184"/>
      <c r="QTP86" s="184"/>
      <c r="QTQ86" s="184"/>
      <c r="QTR86" s="184"/>
      <c r="QTS86" s="184"/>
      <c r="QTT86" s="184"/>
      <c r="QTU86" s="184"/>
      <c r="QTV86" s="184"/>
      <c r="QTW86" s="184"/>
      <c r="QTX86" s="184"/>
      <c r="QTY86" s="184"/>
      <c r="QTZ86" s="184"/>
      <c r="QUA86" s="184"/>
      <c r="QUB86" s="184"/>
      <c r="QUC86" s="184"/>
      <c r="QUD86" s="184"/>
      <c r="QUE86" s="184"/>
      <c r="QUF86" s="184"/>
      <c r="QUG86" s="184"/>
      <c r="QUH86" s="184"/>
      <c r="QUI86" s="184"/>
      <c r="QUJ86" s="184"/>
      <c r="QUK86" s="184"/>
      <c r="QUL86" s="184"/>
      <c r="QUM86" s="184"/>
      <c r="QUN86" s="184"/>
      <c r="QUO86" s="184"/>
      <c r="QUP86" s="184"/>
      <c r="QUQ86" s="184"/>
      <c r="QUR86" s="184"/>
      <c r="QUS86" s="184"/>
      <c r="QUT86" s="184"/>
      <c r="QUU86" s="184"/>
      <c r="QUV86" s="184"/>
      <c r="QUW86" s="184"/>
      <c r="QUX86" s="184"/>
      <c r="QUY86" s="184"/>
      <c r="QUZ86" s="184"/>
      <c r="QVA86" s="184"/>
      <c r="QVB86" s="184"/>
      <c r="QVC86" s="184"/>
      <c r="QVD86" s="184"/>
      <c r="QVE86" s="184"/>
      <c r="QVF86" s="184"/>
      <c r="QVG86" s="184"/>
      <c r="QVH86" s="184"/>
      <c r="QVI86" s="184"/>
      <c r="QVJ86" s="184"/>
      <c r="QVK86" s="184"/>
      <c r="QVL86" s="184"/>
      <c r="QVM86" s="184"/>
      <c r="QVN86" s="184"/>
      <c r="QVO86" s="184"/>
      <c r="QVP86" s="184"/>
      <c r="QVQ86" s="184"/>
      <c r="QVR86" s="184"/>
      <c r="QVS86" s="184"/>
      <c r="QVT86" s="184"/>
      <c r="QVU86" s="184"/>
      <c r="QVV86" s="184"/>
      <c r="QVW86" s="184"/>
      <c r="QVX86" s="184"/>
      <c r="QVY86" s="184"/>
      <c r="QVZ86" s="184"/>
      <c r="QWA86" s="184"/>
      <c r="QWB86" s="184"/>
      <c r="QWC86" s="184"/>
      <c r="QWD86" s="184"/>
      <c r="QWE86" s="184"/>
      <c r="QWF86" s="184"/>
      <c r="QWG86" s="184"/>
      <c r="QWH86" s="184"/>
      <c r="QWI86" s="184"/>
      <c r="QWJ86" s="184"/>
      <c r="QWK86" s="184"/>
      <c r="QWL86" s="184"/>
      <c r="QWM86" s="184"/>
      <c r="QWN86" s="184"/>
      <c r="QWO86" s="184"/>
      <c r="QWP86" s="184"/>
      <c r="QWQ86" s="184"/>
      <c r="QWR86" s="184"/>
      <c r="QWS86" s="184"/>
      <c r="QWT86" s="184"/>
      <c r="QWU86" s="184"/>
      <c r="QWV86" s="184"/>
      <c r="QWW86" s="184"/>
      <c r="QWX86" s="184"/>
      <c r="QWY86" s="184"/>
      <c r="QWZ86" s="184"/>
      <c r="QXA86" s="184"/>
      <c r="QXB86" s="184"/>
      <c r="QXC86" s="184"/>
      <c r="QXD86" s="184"/>
      <c r="QXE86" s="184"/>
      <c r="QXF86" s="184"/>
      <c r="QXG86" s="184"/>
      <c r="QXH86" s="184"/>
      <c r="QXI86" s="184"/>
      <c r="QXJ86" s="184"/>
      <c r="QXK86" s="184"/>
      <c r="QXL86" s="184"/>
      <c r="QXM86" s="184"/>
      <c r="QXN86" s="184"/>
      <c r="QXO86" s="184"/>
      <c r="QXP86" s="184"/>
      <c r="QXQ86" s="184"/>
      <c r="QXR86" s="184"/>
      <c r="QXS86" s="184"/>
      <c r="QXT86" s="184"/>
      <c r="QXU86" s="184"/>
      <c r="QXV86" s="184"/>
      <c r="QXW86" s="184"/>
      <c r="QXX86" s="184"/>
      <c r="QXY86" s="184"/>
      <c r="QXZ86" s="184"/>
      <c r="QYA86" s="184"/>
      <c r="QYB86" s="184"/>
      <c r="QYC86" s="184"/>
      <c r="QYD86" s="184"/>
      <c r="QYE86" s="184"/>
      <c r="QYF86" s="184"/>
      <c r="QYG86" s="184"/>
      <c r="QYH86" s="184"/>
      <c r="QYI86" s="184"/>
      <c r="QYJ86" s="184"/>
      <c r="QYK86" s="184"/>
      <c r="QYL86" s="184"/>
      <c r="QYM86" s="184"/>
      <c r="QYN86" s="184"/>
      <c r="QYO86" s="184"/>
      <c r="QYP86" s="184"/>
      <c r="QYQ86" s="184"/>
      <c r="QYR86" s="184"/>
      <c r="QYS86" s="184"/>
      <c r="QYT86" s="184"/>
      <c r="QYU86" s="184"/>
      <c r="QYV86" s="184"/>
      <c r="QYW86" s="184"/>
      <c r="QYX86" s="184"/>
      <c r="QYY86" s="184"/>
      <c r="QYZ86" s="184"/>
      <c r="QZA86" s="184"/>
      <c r="QZB86" s="184"/>
      <c r="QZC86" s="184"/>
      <c r="QZD86" s="184"/>
      <c r="QZE86" s="184"/>
      <c r="QZF86" s="184"/>
      <c r="QZG86" s="184"/>
      <c r="QZH86" s="184"/>
      <c r="QZI86" s="184"/>
      <c r="QZJ86" s="184"/>
      <c r="QZK86" s="184"/>
      <c r="QZL86" s="184"/>
      <c r="QZM86" s="184"/>
      <c r="QZN86" s="184"/>
      <c r="QZO86" s="184"/>
      <c r="QZP86" s="184"/>
      <c r="QZQ86" s="184"/>
      <c r="QZR86" s="184"/>
      <c r="QZS86" s="184"/>
      <c r="QZT86" s="184"/>
      <c r="QZU86" s="184"/>
      <c r="QZV86" s="184"/>
      <c r="QZW86" s="184"/>
      <c r="QZX86" s="184"/>
      <c r="QZY86" s="184"/>
      <c r="QZZ86" s="184"/>
      <c r="RAA86" s="184"/>
      <c r="RAB86" s="184"/>
      <c r="RAC86" s="184"/>
      <c r="RAD86" s="184"/>
      <c r="RAE86" s="184"/>
      <c r="RAF86" s="184"/>
      <c r="RAG86" s="184"/>
      <c r="RAH86" s="184"/>
      <c r="RAI86" s="184"/>
      <c r="RAJ86" s="184"/>
      <c r="RAK86" s="184"/>
      <c r="RAL86" s="184"/>
      <c r="RAM86" s="184"/>
      <c r="RAN86" s="184"/>
      <c r="RAO86" s="184"/>
      <c r="RAP86" s="184"/>
      <c r="RAQ86" s="184"/>
      <c r="RAR86" s="184"/>
      <c r="RAS86" s="184"/>
      <c r="RAT86" s="184"/>
      <c r="RAU86" s="184"/>
      <c r="RAV86" s="184"/>
      <c r="RAW86" s="184"/>
      <c r="RAX86" s="184"/>
      <c r="RAY86" s="184"/>
      <c r="RAZ86" s="184"/>
      <c r="RBA86" s="184"/>
      <c r="RBB86" s="184"/>
      <c r="RBC86" s="184"/>
      <c r="RBD86" s="184"/>
      <c r="RBE86" s="184"/>
      <c r="RBF86" s="184"/>
      <c r="RBG86" s="184"/>
      <c r="RBH86" s="184"/>
      <c r="RBI86" s="184"/>
      <c r="RBJ86" s="184"/>
      <c r="RBK86" s="184"/>
      <c r="RBL86" s="184"/>
      <c r="RBM86" s="184"/>
      <c r="RBN86" s="184"/>
      <c r="RBO86" s="184"/>
      <c r="RBP86" s="184"/>
      <c r="RBQ86" s="184"/>
      <c r="RBR86" s="184"/>
      <c r="RBS86" s="184"/>
      <c r="RBT86" s="184"/>
      <c r="RBU86" s="184"/>
      <c r="RBV86" s="184"/>
      <c r="RBW86" s="184"/>
      <c r="RBX86" s="184"/>
      <c r="RBY86" s="184"/>
      <c r="RBZ86" s="184"/>
      <c r="RCA86" s="184"/>
      <c r="RCB86" s="184"/>
      <c r="RCC86" s="184"/>
      <c r="RCD86" s="184"/>
      <c r="RCE86" s="184"/>
      <c r="RCF86" s="184"/>
      <c r="RCG86" s="184"/>
      <c r="RCH86" s="184"/>
      <c r="RCI86" s="184"/>
      <c r="RCJ86" s="184"/>
      <c r="RCK86" s="184"/>
      <c r="RCL86" s="184"/>
      <c r="RCM86" s="184"/>
      <c r="RCN86" s="184"/>
      <c r="RCO86" s="184"/>
      <c r="RCP86" s="184"/>
      <c r="RCQ86" s="184"/>
      <c r="RCR86" s="184"/>
      <c r="RCS86" s="184"/>
      <c r="RCT86" s="184"/>
      <c r="RCU86" s="184"/>
      <c r="RCV86" s="184"/>
      <c r="RCW86" s="184"/>
      <c r="RCX86" s="184"/>
      <c r="RCY86" s="184"/>
      <c r="RCZ86" s="184"/>
      <c r="RDA86" s="184"/>
      <c r="RDB86" s="184"/>
      <c r="RDC86" s="184"/>
      <c r="RDD86" s="184"/>
      <c r="RDE86" s="184"/>
      <c r="RDF86" s="184"/>
      <c r="RDG86" s="184"/>
      <c r="RDH86" s="184"/>
      <c r="RDI86" s="184"/>
      <c r="RDJ86" s="184"/>
      <c r="RDK86" s="184"/>
      <c r="RDL86" s="184"/>
      <c r="RDM86" s="184"/>
      <c r="RDN86" s="184"/>
      <c r="RDO86" s="184"/>
      <c r="RDP86" s="184"/>
      <c r="RDQ86" s="184"/>
      <c r="RDR86" s="184"/>
      <c r="RDS86" s="184"/>
      <c r="RDT86" s="184"/>
      <c r="RDU86" s="184"/>
      <c r="RDV86" s="184"/>
      <c r="RDW86" s="184"/>
      <c r="RDX86" s="184"/>
      <c r="RDY86" s="184"/>
      <c r="RDZ86" s="184"/>
      <c r="REA86" s="184"/>
      <c r="REB86" s="184"/>
      <c r="REC86" s="184"/>
      <c r="RED86" s="184"/>
      <c r="REE86" s="184"/>
      <c r="REF86" s="184"/>
      <c r="REG86" s="184"/>
      <c r="REH86" s="184"/>
      <c r="REI86" s="184"/>
      <c r="REJ86" s="184"/>
      <c r="REK86" s="184"/>
      <c r="REL86" s="184"/>
      <c r="REM86" s="184"/>
      <c r="REN86" s="184"/>
      <c r="REO86" s="184"/>
      <c r="REP86" s="184"/>
      <c r="REQ86" s="184"/>
      <c r="RER86" s="184"/>
      <c r="RES86" s="184"/>
      <c r="RET86" s="184"/>
      <c r="REU86" s="184"/>
      <c r="REV86" s="184"/>
      <c r="REW86" s="184"/>
      <c r="REX86" s="184"/>
      <c r="REY86" s="184"/>
      <c r="REZ86" s="184"/>
      <c r="RFA86" s="184"/>
      <c r="RFB86" s="184"/>
      <c r="RFC86" s="184"/>
      <c r="RFD86" s="184"/>
      <c r="RFE86" s="184"/>
      <c r="RFF86" s="184"/>
      <c r="RFG86" s="184"/>
      <c r="RFH86" s="184"/>
      <c r="RFI86" s="184"/>
      <c r="RFJ86" s="184"/>
      <c r="RFK86" s="184"/>
      <c r="RFL86" s="184"/>
      <c r="RFM86" s="184"/>
      <c r="RFN86" s="184"/>
      <c r="RFO86" s="184"/>
      <c r="RFP86" s="184"/>
      <c r="RFQ86" s="184"/>
      <c r="RFR86" s="184"/>
      <c r="RFS86" s="184"/>
      <c r="RFT86" s="184"/>
      <c r="RFU86" s="184"/>
      <c r="RFV86" s="184"/>
      <c r="RFW86" s="184"/>
      <c r="RFX86" s="184"/>
      <c r="RFY86" s="184"/>
      <c r="RFZ86" s="184"/>
      <c r="RGA86" s="184"/>
      <c r="RGB86" s="184"/>
      <c r="RGC86" s="184"/>
      <c r="RGD86" s="184"/>
      <c r="RGE86" s="184"/>
      <c r="RGF86" s="184"/>
      <c r="RGG86" s="184"/>
      <c r="RGH86" s="184"/>
      <c r="RGI86" s="184"/>
      <c r="RGJ86" s="184"/>
      <c r="RGK86" s="184"/>
      <c r="RGL86" s="184"/>
      <c r="RGM86" s="184"/>
      <c r="RGN86" s="184"/>
      <c r="RGO86" s="184"/>
      <c r="RGP86" s="184"/>
      <c r="RGQ86" s="184"/>
      <c r="RGR86" s="184"/>
      <c r="RGS86" s="184"/>
      <c r="RGT86" s="184"/>
      <c r="RGU86" s="184"/>
      <c r="RGV86" s="184"/>
      <c r="RGW86" s="184"/>
      <c r="RGX86" s="184"/>
      <c r="RGY86" s="184"/>
      <c r="RGZ86" s="184"/>
      <c r="RHA86" s="184"/>
      <c r="RHB86" s="184"/>
      <c r="RHC86" s="184"/>
      <c r="RHD86" s="184"/>
      <c r="RHE86" s="184"/>
      <c r="RHF86" s="184"/>
      <c r="RHG86" s="184"/>
      <c r="RHH86" s="184"/>
      <c r="RHI86" s="184"/>
      <c r="RHJ86" s="184"/>
      <c r="RHK86" s="184"/>
      <c r="RHL86" s="184"/>
      <c r="RHM86" s="184"/>
      <c r="RHN86" s="184"/>
      <c r="RHO86" s="184"/>
      <c r="RHP86" s="184"/>
      <c r="RHQ86" s="184"/>
      <c r="RHR86" s="184"/>
      <c r="RHS86" s="184"/>
      <c r="RHT86" s="184"/>
      <c r="RHU86" s="184"/>
      <c r="RHV86" s="184"/>
      <c r="RHW86" s="184"/>
      <c r="RHX86" s="184"/>
      <c r="RHY86" s="184"/>
      <c r="RHZ86" s="184"/>
      <c r="RIA86" s="184"/>
      <c r="RIB86" s="184"/>
      <c r="RIC86" s="184"/>
      <c r="RID86" s="184"/>
      <c r="RIE86" s="184"/>
      <c r="RIF86" s="184"/>
      <c r="RIG86" s="184"/>
      <c r="RIH86" s="184"/>
      <c r="RII86" s="184"/>
      <c r="RIJ86" s="184"/>
      <c r="RIK86" s="184"/>
      <c r="RIL86" s="184"/>
      <c r="RIM86" s="184"/>
      <c r="RIN86" s="184"/>
      <c r="RIO86" s="184"/>
      <c r="RIP86" s="184"/>
      <c r="RIQ86" s="184"/>
      <c r="RIR86" s="184"/>
      <c r="RIS86" s="184"/>
      <c r="RIT86" s="184"/>
      <c r="RIU86" s="184"/>
      <c r="RIV86" s="184"/>
      <c r="RIW86" s="184"/>
      <c r="RIX86" s="184"/>
      <c r="RIY86" s="184"/>
      <c r="RIZ86" s="184"/>
      <c r="RJA86" s="184"/>
      <c r="RJB86" s="184"/>
      <c r="RJC86" s="184"/>
      <c r="RJD86" s="184"/>
      <c r="RJE86" s="184"/>
      <c r="RJF86" s="184"/>
      <c r="RJG86" s="184"/>
      <c r="RJH86" s="184"/>
      <c r="RJI86" s="184"/>
      <c r="RJJ86" s="184"/>
      <c r="RJK86" s="184"/>
      <c r="RJL86" s="184"/>
      <c r="RJM86" s="184"/>
      <c r="RJN86" s="184"/>
      <c r="RJO86" s="184"/>
      <c r="RJP86" s="184"/>
      <c r="RJQ86" s="184"/>
      <c r="RJR86" s="184"/>
      <c r="RJS86" s="184"/>
      <c r="RJT86" s="184"/>
      <c r="RJU86" s="184"/>
      <c r="RJV86" s="184"/>
      <c r="RJW86" s="184"/>
      <c r="RJX86" s="184"/>
      <c r="RJY86" s="184"/>
      <c r="RJZ86" s="184"/>
      <c r="RKA86" s="184"/>
      <c r="RKB86" s="184"/>
      <c r="RKC86" s="184"/>
      <c r="RKD86" s="184"/>
      <c r="RKE86" s="184"/>
      <c r="RKF86" s="184"/>
      <c r="RKG86" s="184"/>
      <c r="RKH86" s="184"/>
      <c r="RKI86" s="184"/>
      <c r="RKJ86" s="184"/>
      <c r="RKK86" s="184"/>
      <c r="RKL86" s="184"/>
      <c r="RKM86" s="184"/>
      <c r="RKN86" s="184"/>
      <c r="RKO86" s="184"/>
      <c r="RKP86" s="184"/>
      <c r="RKQ86" s="184"/>
      <c r="RKR86" s="184"/>
      <c r="RKS86" s="184"/>
      <c r="RKT86" s="184"/>
      <c r="RKU86" s="184"/>
      <c r="RKV86" s="184"/>
      <c r="RKW86" s="184"/>
      <c r="RKX86" s="184"/>
      <c r="RKY86" s="184"/>
      <c r="RKZ86" s="184"/>
      <c r="RLA86" s="184"/>
      <c r="RLB86" s="184"/>
      <c r="RLC86" s="184"/>
      <c r="RLD86" s="184"/>
      <c r="RLE86" s="184"/>
      <c r="RLF86" s="184"/>
      <c r="RLG86" s="184"/>
      <c r="RLH86" s="184"/>
      <c r="RLI86" s="184"/>
      <c r="RLJ86" s="184"/>
      <c r="RLK86" s="184"/>
      <c r="RLL86" s="184"/>
      <c r="RLM86" s="184"/>
      <c r="RLN86" s="184"/>
      <c r="RLO86" s="184"/>
      <c r="RLP86" s="184"/>
      <c r="RLQ86" s="184"/>
      <c r="RLR86" s="184"/>
      <c r="RLS86" s="184"/>
      <c r="RLT86" s="184"/>
      <c r="RLU86" s="184"/>
      <c r="RLV86" s="184"/>
      <c r="RLW86" s="184"/>
      <c r="RLX86" s="184"/>
      <c r="RLY86" s="184"/>
      <c r="RLZ86" s="184"/>
      <c r="RMA86" s="184"/>
      <c r="RMB86" s="184"/>
      <c r="RMC86" s="184"/>
      <c r="RMD86" s="184"/>
      <c r="RME86" s="184"/>
      <c r="RMF86" s="184"/>
      <c r="RMG86" s="184"/>
      <c r="RMH86" s="184"/>
      <c r="RMI86" s="184"/>
      <c r="RMJ86" s="184"/>
      <c r="RMK86" s="184"/>
      <c r="RML86" s="184"/>
      <c r="RMM86" s="184"/>
      <c r="RMN86" s="184"/>
      <c r="RMO86" s="184"/>
      <c r="RMP86" s="184"/>
      <c r="RMQ86" s="184"/>
      <c r="RMR86" s="184"/>
      <c r="RMS86" s="184"/>
      <c r="RMT86" s="184"/>
      <c r="RMU86" s="184"/>
      <c r="RMV86" s="184"/>
      <c r="RMW86" s="184"/>
      <c r="RMX86" s="184"/>
      <c r="RMY86" s="184"/>
      <c r="RMZ86" s="184"/>
      <c r="RNA86" s="184"/>
      <c r="RNB86" s="184"/>
      <c r="RNC86" s="184"/>
      <c r="RND86" s="184"/>
      <c r="RNE86" s="184"/>
      <c r="RNF86" s="184"/>
      <c r="RNG86" s="184"/>
      <c r="RNH86" s="184"/>
      <c r="RNI86" s="184"/>
      <c r="RNJ86" s="184"/>
      <c r="RNK86" s="184"/>
      <c r="RNL86" s="184"/>
      <c r="RNM86" s="184"/>
      <c r="RNN86" s="184"/>
      <c r="RNO86" s="184"/>
      <c r="RNP86" s="184"/>
      <c r="RNQ86" s="184"/>
      <c r="RNR86" s="184"/>
      <c r="RNS86" s="184"/>
      <c r="RNT86" s="184"/>
      <c r="RNU86" s="184"/>
      <c r="RNV86" s="184"/>
      <c r="RNW86" s="184"/>
      <c r="RNX86" s="184"/>
      <c r="RNY86" s="184"/>
      <c r="RNZ86" s="184"/>
      <c r="ROA86" s="184"/>
      <c r="ROB86" s="184"/>
      <c r="ROC86" s="184"/>
      <c r="ROD86" s="184"/>
      <c r="ROE86" s="184"/>
      <c r="ROF86" s="184"/>
      <c r="ROG86" s="184"/>
      <c r="ROH86" s="184"/>
      <c r="ROI86" s="184"/>
      <c r="ROJ86" s="184"/>
      <c r="ROK86" s="184"/>
      <c r="ROL86" s="184"/>
      <c r="ROM86" s="184"/>
      <c r="RON86" s="184"/>
      <c r="ROO86" s="184"/>
      <c r="ROP86" s="184"/>
      <c r="ROQ86" s="184"/>
      <c r="ROR86" s="184"/>
      <c r="ROS86" s="184"/>
      <c r="ROT86" s="184"/>
      <c r="ROU86" s="184"/>
      <c r="ROV86" s="184"/>
      <c r="ROW86" s="184"/>
      <c r="ROX86" s="184"/>
      <c r="ROY86" s="184"/>
      <c r="ROZ86" s="184"/>
      <c r="RPA86" s="184"/>
      <c r="RPB86" s="184"/>
      <c r="RPC86" s="184"/>
      <c r="RPD86" s="184"/>
      <c r="RPE86" s="184"/>
      <c r="RPF86" s="184"/>
      <c r="RPG86" s="184"/>
      <c r="RPH86" s="184"/>
      <c r="RPI86" s="184"/>
      <c r="RPJ86" s="184"/>
      <c r="RPK86" s="184"/>
      <c r="RPL86" s="184"/>
      <c r="RPM86" s="184"/>
      <c r="RPN86" s="184"/>
      <c r="RPO86" s="184"/>
      <c r="RPP86" s="184"/>
      <c r="RPQ86" s="184"/>
      <c r="RPR86" s="184"/>
      <c r="RPS86" s="184"/>
      <c r="RPT86" s="184"/>
      <c r="RPU86" s="184"/>
      <c r="RPV86" s="184"/>
      <c r="RPW86" s="184"/>
      <c r="RPX86" s="184"/>
      <c r="RPY86" s="184"/>
      <c r="RPZ86" s="184"/>
      <c r="RQA86" s="184"/>
      <c r="RQB86" s="184"/>
      <c r="RQC86" s="184"/>
      <c r="RQD86" s="184"/>
      <c r="RQE86" s="184"/>
      <c r="RQF86" s="184"/>
      <c r="RQG86" s="184"/>
      <c r="RQH86" s="184"/>
      <c r="RQI86" s="184"/>
      <c r="RQJ86" s="184"/>
      <c r="RQK86" s="184"/>
      <c r="RQL86" s="184"/>
      <c r="RQM86" s="184"/>
      <c r="RQN86" s="184"/>
      <c r="RQO86" s="184"/>
      <c r="RQP86" s="184"/>
      <c r="RQQ86" s="184"/>
      <c r="RQR86" s="184"/>
      <c r="RQS86" s="184"/>
      <c r="RQT86" s="184"/>
      <c r="RQU86" s="184"/>
      <c r="RQV86" s="184"/>
      <c r="RQW86" s="184"/>
      <c r="RQX86" s="184"/>
      <c r="RQY86" s="184"/>
      <c r="RQZ86" s="184"/>
      <c r="RRA86" s="184"/>
      <c r="RRB86" s="184"/>
      <c r="RRC86" s="184"/>
      <c r="RRD86" s="184"/>
      <c r="RRE86" s="184"/>
      <c r="RRF86" s="184"/>
      <c r="RRG86" s="184"/>
      <c r="RRH86" s="184"/>
      <c r="RRI86" s="184"/>
      <c r="RRJ86" s="184"/>
      <c r="RRK86" s="184"/>
      <c r="RRL86" s="184"/>
      <c r="RRM86" s="184"/>
      <c r="RRN86" s="184"/>
      <c r="RRO86" s="184"/>
      <c r="RRP86" s="184"/>
      <c r="RRQ86" s="184"/>
      <c r="RRR86" s="184"/>
      <c r="RRS86" s="184"/>
      <c r="RRT86" s="184"/>
      <c r="RRU86" s="184"/>
      <c r="RRV86" s="184"/>
      <c r="RRW86" s="184"/>
      <c r="RRX86" s="184"/>
      <c r="RRY86" s="184"/>
      <c r="RRZ86" s="184"/>
      <c r="RSA86" s="184"/>
      <c r="RSB86" s="184"/>
      <c r="RSC86" s="184"/>
      <c r="RSD86" s="184"/>
      <c r="RSE86" s="184"/>
      <c r="RSF86" s="184"/>
      <c r="RSG86" s="184"/>
      <c r="RSH86" s="184"/>
      <c r="RSI86" s="184"/>
      <c r="RSJ86" s="184"/>
      <c r="RSK86" s="184"/>
      <c r="RSL86" s="184"/>
      <c r="RSM86" s="184"/>
      <c r="RSN86" s="184"/>
      <c r="RSO86" s="184"/>
      <c r="RSP86" s="184"/>
      <c r="RSQ86" s="184"/>
      <c r="RSR86" s="184"/>
      <c r="RSS86" s="184"/>
      <c r="RST86" s="184"/>
      <c r="RSU86" s="184"/>
      <c r="RSV86" s="184"/>
      <c r="RSW86" s="184"/>
      <c r="RSX86" s="184"/>
      <c r="RSY86" s="184"/>
      <c r="RSZ86" s="184"/>
      <c r="RTA86" s="184"/>
      <c r="RTB86" s="184"/>
      <c r="RTC86" s="184"/>
      <c r="RTD86" s="184"/>
      <c r="RTE86" s="184"/>
      <c r="RTF86" s="184"/>
      <c r="RTG86" s="184"/>
      <c r="RTH86" s="184"/>
      <c r="RTI86" s="184"/>
      <c r="RTJ86" s="184"/>
      <c r="RTK86" s="184"/>
      <c r="RTL86" s="184"/>
      <c r="RTM86" s="184"/>
      <c r="RTN86" s="184"/>
      <c r="RTO86" s="184"/>
      <c r="RTP86" s="184"/>
      <c r="RTQ86" s="184"/>
      <c r="RTR86" s="184"/>
      <c r="RTS86" s="184"/>
      <c r="RTT86" s="184"/>
      <c r="RTU86" s="184"/>
      <c r="RTV86" s="184"/>
      <c r="RTW86" s="184"/>
      <c r="RTX86" s="184"/>
      <c r="RTY86" s="184"/>
      <c r="RTZ86" s="184"/>
      <c r="RUA86" s="184"/>
      <c r="RUB86" s="184"/>
      <c r="RUC86" s="184"/>
      <c r="RUD86" s="184"/>
      <c r="RUE86" s="184"/>
      <c r="RUF86" s="184"/>
      <c r="RUG86" s="184"/>
      <c r="RUH86" s="184"/>
      <c r="RUI86" s="184"/>
      <c r="RUJ86" s="184"/>
      <c r="RUK86" s="184"/>
      <c r="RUL86" s="184"/>
      <c r="RUM86" s="184"/>
      <c r="RUN86" s="184"/>
      <c r="RUO86" s="184"/>
      <c r="RUP86" s="184"/>
      <c r="RUQ86" s="184"/>
      <c r="RUR86" s="184"/>
      <c r="RUS86" s="184"/>
      <c r="RUT86" s="184"/>
      <c r="RUU86" s="184"/>
      <c r="RUV86" s="184"/>
      <c r="RUW86" s="184"/>
      <c r="RUX86" s="184"/>
      <c r="RUY86" s="184"/>
      <c r="RUZ86" s="184"/>
      <c r="RVA86" s="184"/>
      <c r="RVB86" s="184"/>
      <c r="RVC86" s="184"/>
      <c r="RVD86" s="184"/>
      <c r="RVE86" s="184"/>
      <c r="RVF86" s="184"/>
      <c r="RVG86" s="184"/>
      <c r="RVH86" s="184"/>
      <c r="RVI86" s="184"/>
      <c r="RVJ86" s="184"/>
      <c r="RVK86" s="184"/>
      <c r="RVL86" s="184"/>
      <c r="RVM86" s="184"/>
      <c r="RVN86" s="184"/>
      <c r="RVO86" s="184"/>
      <c r="RVP86" s="184"/>
      <c r="RVQ86" s="184"/>
      <c r="RVR86" s="184"/>
      <c r="RVS86" s="184"/>
      <c r="RVT86" s="184"/>
      <c r="RVU86" s="184"/>
      <c r="RVV86" s="184"/>
      <c r="RVW86" s="184"/>
      <c r="RVX86" s="184"/>
      <c r="RVY86" s="184"/>
      <c r="RVZ86" s="184"/>
      <c r="RWA86" s="184"/>
      <c r="RWB86" s="184"/>
      <c r="RWC86" s="184"/>
      <c r="RWD86" s="184"/>
      <c r="RWE86" s="184"/>
      <c r="RWF86" s="184"/>
      <c r="RWG86" s="184"/>
      <c r="RWH86" s="184"/>
      <c r="RWI86" s="184"/>
      <c r="RWJ86" s="184"/>
      <c r="RWK86" s="184"/>
      <c r="RWL86" s="184"/>
      <c r="RWM86" s="184"/>
      <c r="RWN86" s="184"/>
      <c r="RWO86" s="184"/>
      <c r="RWP86" s="184"/>
      <c r="RWQ86" s="184"/>
      <c r="RWR86" s="184"/>
      <c r="RWS86" s="184"/>
      <c r="RWT86" s="184"/>
      <c r="RWU86" s="184"/>
      <c r="RWV86" s="184"/>
      <c r="RWW86" s="184"/>
      <c r="RWX86" s="184"/>
      <c r="RWY86" s="184"/>
      <c r="RWZ86" s="184"/>
      <c r="RXA86" s="184"/>
      <c r="RXB86" s="184"/>
      <c r="RXC86" s="184"/>
      <c r="RXD86" s="184"/>
      <c r="RXE86" s="184"/>
      <c r="RXF86" s="184"/>
      <c r="RXG86" s="184"/>
      <c r="RXH86" s="184"/>
      <c r="RXI86" s="184"/>
      <c r="RXJ86" s="184"/>
      <c r="RXK86" s="184"/>
      <c r="RXL86" s="184"/>
      <c r="RXM86" s="184"/>
      <c r="RXN86" s="184"/>
      <c r="RXO86" s="184"/>
      <c r="RXP86" s="184"/>
      <c r="RXQ86" s="184"/>
      <c r="RXR86" s="184"/>
      <c r="RXS86" s="184"/>
      <c r="RXT86" s="184"/>
      <c r="RXU86" s="184"/>
      <c r="RXV86" s="184"/>
      <c r="RXW86" s="184"/>
      <c r="RXX86" s="184"/>
      <c r="RXY86" s="184"/>
      <c r="RXZ86" s="184"/>
      <c r="RYA86" s="184"/>
      <c r="RYB86" s="184"/>
      <c r="RYC86" s="184"/>
      <c r="RYD86" s="184"/>
      <c r="RYE86" s="184"/>
      <c r="RYF86" s="184"/>
      <c r="RYG86" s="184"/>
      <c r="RYH86" s="184"/>
      <c r="RYI86" s="184"/>
      <c r="RYJ86" s="184"/>
      <c r="RYK86" s="184"/>
      <c r="RYL86" s="184"/>
      <c r="RYM86" s="184"/>
      <c r="RYN86" s="184"/>
      <c r="RYO86" s="184"/>
      <c r="RYP86" s="184"/>
      <c r="RYQ86" s="184"/>
      <c r="RYR86" s="184"/>
      <c r="RYS86" s="184"/>
      <c r="RYT86" s="184"/>
      <c r="RYU86" s="184"/>
      <c r="RYV86" s="184"/>
      <c r="RYW86" s="184"/>
      <c r="RYX86" s="184"/>
      <c r="RYY86" s="184"/>
      <c r="RYZ86" s="184"/>
      <c r="RZA86" s="184"/>
      <c r="RZB86" s="184"/>
      <c r="RZC86" s="184"/>
      <c r="RZD86" s="184"/>
      <c r="RZE86" s="184"/>
      <c r="RZF86" s="184"/>
      <c r="RZG86" s="184"/>
      <c r="RZH86" s="184"/>
      <c r="RZI86" s="184"/>
      <c r="RZJ86" s="184"/>
      <c r="RZK86" s="184"/>
      <c r="RZL86" s="184"/>
      <c r="RZM86" s="184"/>
      <c r="RZN86" s="184"/>
      <c r="RZO86" s="184"/>
      <c r="RZP86" s="184"/>
      <c r="RZQ86" s="184"/>
      <c r="RZR86" s="184"/>
      <c r="RZS86" s="184"/>
      <c r="RZT86" s="184"/>
      <c r="RZU86" s="184"/>
      <c r="RZV86" s="184"/>
      <c r="RZW86" s="184"/>
      <c r="RZX86" s="184"/>
      <c r="RZY86" s="184"/>
      <c r="RZZ86" s="184"/>
      <c r="SAA86" s="184"/>
      <c r="SAB86" s="184"/>
      <c r="SAC86" s="184"/>
      <c r="SAD86" s="184"/>
      <c r="SAE86" s="184"/>
      <c r="SAF86" s="184"/>
      <c r="SAG86" s="184"/>
      <c r="SAH86" s="184"/>
      <c r="SAI86" s="184"/>
      <c r="SAJ86" s="184"/>
      <c r="SAK86" s="184"/>
      <c r="SAL86" s="184"/>
      <c r="SAM86" s="184"/>
      <c r="SAN86" s="184"/>
      <c r="SAO86" s="184"/>
      <c r="SAP86" s="184"/>
      <c r="SAQ86" s="184"/>
      <c r="SAR86" s="184"/>
      <c r="SAS86" s="184"/>
      <c r="SAT86" s="184"/>
      <c r="SAU86" s="184"/>
      <c r="SAV86" s="184"/>
      <c r="SAW86" s="184"/>
      <c r="SAX86" s="184"/>
      <c r="SAY86" s="184"/>
      <c r="SAZ86" s="184"/>
      <c r="SBA86" s="184"/>
      <c r="SBB86" s="184"/>
      <c r="SBC86" s="184"/>
      <c r="SBD86" s="184"/>
      <c r="SBE86" s="184"/>
      <c r="SBF86" s="184"/>
      <c r="SBG86" s="184"/>
      <c r="SBH86" s="184"/>
      <c r="SBI86" s="184"/>
      <c r="SBJ86" s="184"/>
      <c r="SBK86" s="184"/>
      <c r="SBL86" s="184"/>
      <c r="SBM86" s="184"/>
      <c r="SBN86" s="184"/>
      <c r="SBO86" s="184"/>
      <c r="SBP86" s="184"/>
      <c r="SBQ86" s="184"/>
      <c r="SBR86" s="184"/>
      <c r="SBS86" s="184"/>
      <c r="SBT86" s="184"/>
      <c r="SBU86" s="184"/>
      <c r="SBV86" s="184"/>
      <c r="SBW86" s="184"/>
      <c r="SBX86" s="184"/>
      <c r="SBY86" s="184"/>
      <c r="SBZ86" s="184"/>
      <c r="SCA86" s="184"/>
      <c r="SCB86" s="184"/>
      <c r="SCC86" s="184"/>
      <c r="SCD86" s="184"/>
      <c r="SCE86" s="184"/>
      <c r="SCF86" s="184"/>
      <c r="SCG86" s="184"/>
      <c r="SCH86" s="184"/>
      <c r="SCI86" s="184"/>
      <c r="SCJ86" s="184"/>
      <c r="SCK86" s="184"/>
      <c r="SCL86" s="184"/>
      <c r="SCM86" s="184"/>
      <c r="SCN86" s="184"/>
      <c r="SCO86" s="184"/>
      <c r="SCP86" s="184"/>
      <c r="SCQ86" s="184"/>
      <c r="SCR86" s="184"/>
      <c r="SCS86" s="184"/>
      <c r="SCT86" s="184"/>
      <c r="SCU86" s="184"/>
      <c r="SCV86" s="184"/>
      <c r="SCW86" s="184"/>
      <c r="SCX86" s="184"/>
      <c r="SCY86" s="184"/>
      <c r="SCZ86" s="184"/>
      <c r="SDA86" s="184"/>
      <c r="SDB86" s="184"/>
      <c r="SDC86" s="184"/>
      <c r="SDD86" s="184"/>
      <c r="SDE86" s="184"/>
      <c r="SDF86" s="184"/>
      <c r="SDG86" s="184"/>
      <c r="SDH86" s="184"/>
      <c r="SDI86" s="184"/>
      <c r="SDJ86" s="184"/>
      <c r="SDK86" s="184"/>
      <c r="SDL86" s="184"/>
      <c r="SDM86" s="184"/>
      <c r="SDN86" s="184"/>
      <c r="SDO86" s="184"/>
      <c r="SDP86" s="184"/>
      <c r="SDQ86" s="184"/>
      <c r="SDR86" s="184"/>
      <c r="SDS86" s="184"/>
      <c r="SDT86" s="184"/>
      <c r="SDU86" s="184"/>
      <c r="SDV86" s="184"/>
      <c r="SDW86" s="184"/>
      <c r="SDX86" s="184"/>
      <c r="SDY86" s="184"/>
      <c r="SDZ86" s="184"/>
      <c r="SEA86" s="184"/>
      <c r="SEB86" s="184"/>
      <c r="SEC86" s="184"/>
      <c r="SED86" s="184"/>
      <c r="SEE86" s="184"/>
      <c r="SEF86" s="184"/>
      <c r="SEG86" s="184"/>
      <c r="SEH86" s="184"/>
      <c r="SEI86" s="184"/>
      <c r="SEJ86" s="184"/>
      <c r="SEK86" s="184"/>
      <c r="SEL86" s="184"/>
      <c r="SEM86" s="184"/>
      <c r="SEN86" s="184"/>
      <c r="SEO86" s="184"/>
      <c r="SEP86" s="184"/>
      <c r="SEQ86" s="184"/>
      <c r="SER86" s="184"/>
      <c r="SES86" s="184"/>
      <c r="SET86" s="184"/>
      <c r="SEU86" s="184"/>
      <c r="SEV86" s="184"/>
      <c r="SEW86" s="184"/>
      <c r="SEX86" s="184"/>
      <c r="SEY86" s="184"/>
      <c r="SEZ86" s="184"/>
      <c r="SFA86" s="184"/>
      <c r="SFB86" s="184"/>
      <c r="SFC86" s="184"/>
      <c r="SFD86" s="184"/>
      <c r="SFE86" s="184"/>
      <c r="SFF86" s="184"/>
      <c r="SFG86" s="184"/>
      <c r="SFH86" s="184"/>
      <c r="SFI86" s="184"/>
      <c r="SFJ86" s="184"/>
      <c r="SFK86" s="184"/>
      <c r="SFL86" s="184"/>
      <c r="SFM86" s="184"/>
      <c r="SFN86" s="184"/>
      <c r="SFO86" s="184"/>
      <c r="SFP86" s="184"/>
      <c r="SFQ86" s="184"/>
      <c r="SFR86" s="184"/>
      <c r="SFS86" s="184"/>
      <c r="SFT86" s="184"/>
      <c r="SFU86" s="184"/>
      <c r="SFV86" s="184"/>
      <c r="SFW86" s="184"/>
      <c r="SFX86" s="184"/>
      <c r="SFY86" s="184"/>
      <c r="SFZ86" s="184"/>
      <c r="SGA86" s="184"/>
      <c r="SGB86" s="184"/>
      <c r="SGC86" s="184"/>
      <c r="SGD86" s="184"/>
      <c r="SGE86" s="184"/>
      <c r="SGF86" s="184"/>
      <c r="SGG86" s="184"/>
      <c r="SGH86" s="184"/>
      <c r="SGI86" s="184"/>
      <c r="SGJ86" s="184"/>
      <c r="SGK86" s="184"/>
      <c r="SGL86" s="184"/>
      <c r="SGM86" s="184"/>
      <c r="SGN86" s="184"/>
      <c r="SGO86" s="184"/>
      <c r="SGP86" s="184"/>
      <c r="SGQ86" s="184"/>
      <c r="SGR86" s="184"/>
      <c r="SGS86" s="184"/>
      <c r="SGT86" s="184"/>
      <c r="SGU86" s="184"/>
      <c r="SGV86" s="184"/>
      <c r="SGW86" s="184"/>
      <c r="SGX86" s="184"/>
      <c r="SGY86" s="184"/>
      <c r="SGZ86" s="184"/>
      <c r="SHA86" s="184"/>
      <c r="SHB86" s="184"/>
      <c r="SHC86" s="184"/>
      <c r="SHD86" s="184"/>
      <c r="SHE86" s="184"/>
      <c r="SHF86" s="184"/>
      <c r="SHG86" s="184"/>
      <c r="SHH86" s="184"/>
      <c r="SHI86" s="184"/>
      <c r="SHJ86" s="184"/>
      <c r="SHK86" s="184"/>
      <c r="SHL86" s="184"/>
      <c r="SHM86" s="184"/>
      <c r="SHN86" s="184"/>
      <c r="SHO86" s="184"/>
      <c r="SHP86" s="184"/>
      <c r="SHQ86" s="184"/>
      <c r="SHR86" s="184"/>
      <c r="SHS86" s="184"/>
      <c r="SHT86" s="184"/>
      <c r="SHU86" s="184"/>
      <c r="SHV86" s="184"/>
      <c r="SHW86" s="184"/>
      <c r="SHX86" s="184"/>
      <c r="SHY86" s="184"/>
      <c r="SHZ86" s="184"/>
      <c r="SIA86" s="184"/>
      <c r="SIB86" s="184"/>
      <c r="SIC86" s="184"/>
      <c r="SID86" s="184"/>
      <c r="SIE86" s="184"/>
      <c r="SIF86" s="184"/>
      <c r="SIG86" s="184"/>
      <c r="SIH86" s="184"/>
      <c r="SII86" s="184"/>
      <c r="SIJ86" s="184"/>
      <c r="SIK86" s="184"/>
      <c r="SIL86" s="184"/>
      <c r="SIM86" s="184"/>
      <c r="SIN86" s="184"/>
      <c r="SIO86" s="184"/>
      <c r="SIP86" s="184"/>
      <c r="SIQ86" s="184"/>
      <c r="SIR86" s="184"/>
      <c r="SIS86" s="184"/>
      <c r="SIT86" s="184"/>
      <c r="SIU86" s="184"/>
      <c r="SIV86" s="184"/>
      <c r="SIW86" s="184"/>
      <c r="SIX86" s="184"/>
      <c r="SIY86" s="184"/>
      <c r="SIZ86" s="184"/>
      <c r="SJA86" s="184"/>
      <c r="SJB86" s="184"/>
      <c r="SJC86" s="184"/>
      <c r="SJD86" s="184"/>
      <c r="SJE86" s="184"/>
      <c r="SJF86" s="184"/>
      <c r="SJG86" s="184"/>
      <c r="SJH86" s="184"/>
      <c r="SJI86" s="184"/>
      <c r="SJJ86" s="184"/>
      <c r="SJK86" s="184"/>
      <c r="SJL86" s="184"/>
      <c r="SJM86" s="184"/>
      <c r="SJN86" s="184"/>
      <c r="SJO86" s="184"/>
      <c r="SJP86" s="184"/>
      <c r="SJQ86" s="184"/>
      <c r="SJR86" s="184"/>
      <c r="SJS86" s="184"/>
      <c r="SJT86" s="184"/>
      <c r="SJU86" s="184"/>
      <c r="SJV86" s="184"/>
      <c r="SJW86" s="184"/>
      <c r="SJX86" s="184"/>
      <c r="SJY86" s="184"/>
      <c r="SJZ86" s="184"/>
      <c r="SKA86" s="184"/>
      <c r="SKB86" s="184"/>
      <c r="SKC86" s="184"/>
      <c r="SKD86" s="184"/>
      <c r="SKE86" s="184"/>
      <c r="SKF86" s="184"/>
      <c r="SKG86" s="184"/>
      <c r="SKH86" s="184"/>
      <c r="SKI86" s="184"/>
      <c r="SKJ86" s="184"/>
      <c r="SKK86" s="184"/>
      <c r="SKL86" s="184"/>
      <c r="SKM86" s="184"/>
      <c r="SKN86" s="184"/>
      <c r="SKO86" s="184"/>
      <c r="SKP86" s="184"/>
      <c r="SKQ86" s="184"/>
      <c r="SKR86" s="184"/>
      <c r="SKS86" s="184"/>
      <c r="SKT86" s="184"/>
      <c r="SKU86" s="184"/>
      <c r="SKV86" s="184"/>
      <c r="SKW86" s="184"/>
      <c r="SKX86" s="184"/>
      <c r="SKY86" s="184"/>
      <c r="SKZ86" s="184"/>
      <c r="SLA86" s="184"/>
      <c r="SLB86" s="184"/>
      <c r="SLC86" s="184"/>
      <c r="SLD86" s="184"/>
      <c r="SLE86" s="184"/>
      <c r="SLF86" s="184"/>
      <c r="SLG86" s="184"/>
      <c r="SLH86" s="184"/>
      <c r="SLI86" s="184"/>
      <c r="SLJ86" s="184"/>
      <c r="SLK86" s="184"/>
      <c r="SLL86" s="184"/>
      <c r="SLM86" s="184"/>
      <c r="SLN86" s="184"/>
      <c r="SLO86" s="184"/>
      <c r="SLP86" s="184"/>
      <c r="SLQ86" s="184"/>
      <c r="SLR86" s="184"/>
      <c r="SLS86" s="184"/>
      <c r="SLT86" s="184"/>
      <c r="SLU86" s="184"/>
      <c r="SLV86" s="184"/>
      <c r="SLW86" s="184"/>
      <c r="SLX86" s="184"/>
      <c r="SLY86" s="184"/>
      <c r="SLZ86" s="184"/>
      <c r="SMA86" s="184"/>
      <c r="SMB86" s="184"/>
      <c r="SMC86" s="184"/>
      <c r="SMD86" s="184"/>
      <c r="SME86" s="184"/>
      <c r="SMF86" s="184"/>
      <c r="SMG86" s="184"/>
      <c r="SMH86" s="184"/>
      <c r="SMI86" s="184"/>
      <c r="SMJ86" s="184"/>
      <c r="SMK86" s="184"/>
      <c r="SML86" s="184"/>
      <c r="SMM86" s="184"/>
      <c r="SMN86" s="184"/>
      <c r="SMO86" s="184"/>
      <c r="SMP86" s="184"/>
      <c r="SMQ86" s="184"/>
      <c r="SMR86" s="184"/>
      <c r="SMS86" s="184"/>
      <c r="SMT86" s="184"/>
      <c r="SMU86" s="184"/>
      <c r="SMV86" s="184"/>
      <c r="SMW86" s="184"/>
      <c r="SMX86" s="184"/>
      <c r="SMY86" s="184"/>
      <c r="SMZ86" s="184"/>
      <c r="SNA86" s="184"/>
      <c r="SNB86" s="184"/>
      <c r="SNC86" s="184"/>
      <c r="SND86" s="184"/>
      <c r="SNE86" s="184"/>
      <c r="SNF86" s="184"/>
      <c r="SNG86" s="184"/>
      <c r="SNH86" s="184"/>
      <c r="SNI86" s="184"/>
      <c r="SNJ86" s="184"/>
      <c r="SNK86" s="184"/>
      <c r="SNL86" s="184"/>
      <c r="SNM86" s="184"/>
      <c r="SNN86" s="184"/>
      <c r="SNO86" s="184"/>
      <c r="SNP86" s="184"/>
      <c r="SNQ86" s="184"/>
      <c r="SNR86" s="184"/>
      <c r="SNS86" s="184"/>
      <c r="SNT86" s="184"/>
      <c r="SNU86" s="184"/>
      <c r="SNV86" s="184"/>
      <c r="SNW86" s="184"/>
      <c r="SNX86" s="184"/>
      <c r="SNY86" s="184"/>
      <c r="SNZ86" s="184"/>
      <c r="SOA86" s="184"/>
      <c r="SOB86" s="184"/>
      <c r="SOC86" s="184"/>
      <c r="SOD86" s="184"/>
      <c r="SOE86" s="184"/>
      <c r="SOF86" s="184"/>
      <c r="SOG86" s="184"/>
      <c r="SOH86" s="184"/>
      <c r="SOI86" s="184"/>
      <c r="SOJ86" s="184"/>
      <c r="SOK86" s="184"/>
      <c r="SOL86" s="184"/>
      <c r="SOM86" s="184"/>
      <c r="SON86" s="184"/>
      <c r="SOO86" s="184"/>
      <c r="SOP86" s="184"/>
      <c r="SOQ86" s="184"/>
      <c r="SOR86" s="184"/>
      <c r="SOS86" s="184"/>
      <c r="SOT86" s="184"/>
      <c r="SOU86" s="184"/>
      <c r="SOV86" s="184"/>
      <c r="SOW86" s="184"/>
      <c r="SOX86" s="184"/>
      <c r="SOY86" s="184"/>
      <c r="SOZ86" s="184"/>
      <c r="SPA86" s="184"/>
      <c r="SPB86" s="184"/>
      <c r="SPC86" s="184"/>
      <c r="SPD86" s="184"/>
      <c r="SPE86" s="184"/>
      <c r="SPF86" s="184"/>
      <c r="SPG86" s="184"/>
      <c r="SPH86" s="184"/>
      <c r="SPI86" s="184"/>
      <c r="SPJ86" s="184"/>
      <c r="SPK86" s="184"/>
      <c r="SPL86" s="184"/>
      <c r="SPM86" s="184"/>
      <c r="SPN86" s="184"/>
      <c r="SPO86" s="184"/>
      <c r="SPP86" s="184"/>
      <c r="SPQ86" s="184"/>
      <c r="SPR86" s="184"/>
      <c r="SPS86" s="184"/>
      <c r="SPT86" s="184"/>
      <c r="SPU86" s="184"/>
      <c r="SPV86" s="184"/>
      <c r="SPW86" s="184"/>
      <c r="SPX86" s="184"/>
      <c r="SPY86" s="184"/>
      <c r="SPZ86" s="184"/>
      <c r="SQA86" s="184"/>
      <c r="SQB86" s="184"/>
      <c r="SQC86" s="184"/>
      <c r="SQD86" s="184"/>
      <c r="SQE86" s="184"/>
      <c r="SQF86" s="184"/>
      <c r="SQG86" s="184"/>
      <c r="SQH86" s="184"/>
      <c r="SQI86" s="184"/>
      <c r="SQJ86" s="184"/>
      <c r="SQK86" s="184"/>
      <c r="SQL86" s="184"/>
      <c r="SQM86" s="184"/>
      <c r="SQN86" s="184"/>
      <c r="SQO86" s="184"/>
      <c r="SQP86" s="184"/>
      <c r="SQQ86" s="184"/>
      <c r="SQR86" s="184"/>
      <c r="SQS86" s="184"/>
      <c r="SQT86" s="184"/>
      <c r="SQU86" s="184"/>
      <c r="SQV86" s="184"/>
      <c r="SQW86" s="184"/>
      <c r="SQX86" s="184"/>
      <c r="SQY86" s="184"/>
      <c r="SQZ86" s="184"/>
      <c r="SRA86" s="184"/>
      <c r="SRB86" s="184"/>
      <c r="SRC86" s="184"/>
      <c r="SRD86" s="184"/>
      <c r="SRE86" s="184"/>
      <c r="SRF86" s="184"/>
      <c r="SRG86" s="184"/>
      <c r="SRH86" s="184"/>
      <c r="SRI86" s="184"/>
      <c r="SRJ86" s="184"/>
      <c r="SRK86" s="184"/>
      <c r="SRL86" s="184"/>
      <c r="SRM86" s="184"/>
      <c r="SRN86" s="184"/>
      <c r="SRO86" s="184"/>
      <c r="SRP86" s="184"/>
      <c r="SRQ86" s="184"/>
      <c r="SRR86" s="184"/>
      <c r="SRS86" s="184"/>
      <c r="SRT86" s="184"/>
      <c r="SRU86" s="184"/>
      <c r="SRV86" s="184"/>
      <c r="SRW86" s="184"/>
      <c r="SRX86" s="184"/>
      <c r="SRY86" s="184"/>
      <c r="SRZ86" s="184"/>
      <c r="SSA86" s="184"/>
      <c r="SSB86" s="184"/>
      <c r="SSC86" s="184"/>
      <c r="SSD86" s="184"/>
      <c r="SSE86" s="184"/>
      <c r="SSF86" s="184"/>
      <c r="SSG86" s="184"/>
      <c r="SSH86" s="184"/>
      <c r="SSI86" s="184"/>
      <c r="SSJ86" s="184"/>
      <c r="SSK86" s="184"/>
      <c r="SSL86" s="184"/>
      <c r="SSM86" s="184"/>
      <c r="SSN86" s="184"/>
      <c r="SSO86" s="184"/>
      <c r="SSP86" s="184"/>
      <c r="SSQ86" s="184"/>
      <c r="SSR86" s="184"/>
      <c r="SSS86" s="184"/>
      <c r="SST86" s="184"/>
      <c r="SSU86" s="184"/>
      <c r="SSV86" s="184"/>
      <c r="SSW86" s="184"/>
      <c r="SSX86" s="184"/>
      <c r="SSY86" s="184"/>
      <c r="SSZ86" s="184"/>
      <c r="STA86" s="184"/>
      <c r="STB86" s="184"/>
      <c r="STC86" s="184"/>
      <c r="STD86" s="184"/>
      <c r="STE86" s="184"/>
      <c r="STF86" s="184"/>
      <c r="STG86" s="184"/>
      <c r="STH86" s="184"/>
      <c r="STI86" s="184"/>
      <c r="STJ86" s="184"/>
      <c r="STK86" s="184"/>
      <c r="STL86" s="184"/>
      <c r="STM86" s="184"/>
      <c r="STN86" s="184"/>
      <c r="STO86" s="184"/>
      <c r="STP86" s="184"/>
      <c r="STQ86" s="184"/>
      <c r="STR86" s="184"/>
      <c r="STS86" s="184"/>
      <c r="STT86" s="184"/>
      <c r="STU86" s="184"/>
      <c r="STV86" s="184"/>
      <c r="STW86" s="184"/>
      <c r="STX86" s="184"/>
      <c r="STY86" s="184"/>
      <c r="STZ86" s="184"/>
      <c r="SUA86" s="184"/>
      <c r="SUB86" s="184"/>
      <c r="SUC86" s="184"/>
      <c r="SUD86" s="184"/>
      <c r="SUE86" s="184"/>
      <c r="SUF86" s="184"/>
      <c r="SUG86" s="184"/>
      <c r="SUH86" s="184"/>
      <c r="SUI86" s="184"/>
      <c r="SUJ86" s="184"/>
      <c r="SUK86" s="184"/>
      <c r="SUL86" s="184"/>
      <c r="SUM86" s="184"/>
      <c r="SUN86" s="184"/>
      <c r="SUO86" s="184"/>
      <c r="SUP86" s="184"/>
      <c r="SUQ86" s="184"/>
      <c r="SUR86" s="184"/>
      <c r="SUS86" s="184"/>
      <c r="SUT86" s="184"/>
      <c r="SUU86" s="184"/>
      <c r="SUV86" s="184"/>
      <c r="SUW86" s="184"/>
      <c r="SUX86" s="184"/>
      <c r="SUY86" s="184"/>
      <c r="SUZ86" s="184"/>
      <c r="SVA86" s="184"/>
      <c r="SVB86" s="184"/>
      <c r="SVC86" s="184"/>
      <c r="SVD86" s="184"/>
      <c r="SVE86" s="184"/>
      <c r="SVF86" s="184"/>
      <c r="SVG86" s="184"/>
      <c r="SVH86" s="184"/>
      <c r="SVI86" s="184"/>
      <c r="SVJ86" s="184"/>
      <c r="SVK86" s="184"/>
      <c r="SVL86" s="184"/>
      <c r="SVM86" s="184"/>
      <c r="SVN86" s="184"/>
      <c r="SVO86" s="184"/>
      <c r="SVP86" s="184"/>
      <c r="SVQ86" s="184"/>
      <c r="SVR86" s="184"/>
      <c r="SVS86" s="184"/>
      <c r="SVT86" s="184"/>
      <c r="SVU86" s="184"/>
      <c r="SVV86" s="184"/>
      <c r="SVW86" s="184"/>
      <c r="SVX86" s="184"/>
      <c r="SVY86" s="184"/>
      <c r="SVZ86" s="184"/>
      <c r="SWA86" s="184"/>
      <c r="SWB86" s="184"/>
      <c r="SWC86" s="184"/>
      <c r="SWD86" s="184"/>
      <c r="SWE86" s="184"/>
      <c r="SWF86" s="184"/>
      <c r="SWG86" s="184"/>
      <c r="SWH86" s="184"/>
      <c r="SWI86" s="184"/>
      <c r="SWJ86" s="184"/>
      <c r="SWK86" s="184"/>
      <c r="SWL86" s="184"/>
      <c r="SWM86" s="184"/>
      <c r="SWN86" s="184"/>
      <c r="SWO86" s="184"/>
      <c r="SWP86" s="184"/>
      <c r="SWQ86" s="184"/>
      <c r="SWR86" s="184"/>
      <c r="SWS86" s="184"/>
      <c r="SWT86" s="184"/>
      <c r="SWU86" s="184"/>
      <c r="SWV86" s="184"/>
      <c r="SWW86" s="184"/>
      <c r="SWX86" s="184"/>
      <c r="SWY86" s="184"/>
      <c r="SWZ86" s="184"/>
      <c r="SXA86" s="184"/>
      <c r="SXB86" s="184"/>
      <c r="SXC86" s="184"/>
      <c r="SXD86" s="184"/>
      <c r="SXE86" s="184"/>
      <c r="SXF86" s="184"/>
      <c r="SXG86" s="184"/>
      <c r="SXH86" s="184"/>
      <c r="SXI86" s="184"/>
      <c r="SXJ86" s="184"/>
      <c r="SXK86" s="184"/>
      <c r="SXL86" s="184"/>
      <c r="SXM86" s="184"/>
      <c r="SXN86" s="184"/>
      <c r="SXO86" s="184"/>
      <c r="SXP86" s="184"/>
      <c r="SXQ86" s="184"/>
      <c r="SXR86" s="184"/>
      <c r="SXS86" s="184"/>
      <c r="SXT86" s="184"/>
      <c r="SXU86" s="184"/>
      <c r="SXV86" s="184"/>
      <c r="SXW86" s="184"/>
      <c r="SXX86" s="184"/>
      <c r="SXY86" s="184"/>
      <c r="SXZ86" s="184"/>
      <c r="SYA86" s="184"/>
      <c r="SYB86" s="184"/>
      <c r="SYC86" s="184"/>
      <c r="SYD86" s="184"/>
      <c r="SYE86" s="184"/>
      <c r="SYF86" s="184"/>
      <c r="SYG86" s="184"/>
      <c r="SYH86" s="184"/>
      <c r="SYI86" s="184"/>
      <c r="SYJ86" s="184"/>
      <c r="SYK86" s="184"/>
      <c r="SYL86" s="184"/>
      <c r="SYM86" s="184"/>
      <c r="SYN86" s="184"/>
      <c r="SYO86" s="184"/>
      <c r="SYP86" s="184"/>
      <c r="SYQ86" s="184"/>
      <c r="SYR86" s="184"/>
      <c r="SYS86" s="184"/>
      <c r="SYT86" s="184"/>
      <c r="SYU86" s="184"/>
      <c r="SYV86" s="184"/>
      <c r="SYW86" s="184"/>
      <c r="SYX86" s="184"/>
      <c r="SYY86" s="184"/>
      <c r="SYZ86" s="184"/>
      <c r="SZA86" s="184"/>
      <c r="SZB86" s="184"/>
      <c r="SZC86" s="184"/>
      <c r="SZD86" s="184"/>
      <c r="SZE86" s="184"/>
      <c r="SZF86" s="184"/>
      <c r="SZG86" s="184"/>
      <c r="SZH86" s="184"/>
      <c r="SZI86" s="184"/>
      <c r="SZJ86" s="184"/>
      <c r="SZK86" s="184"/>
      <c r="SZL86" s="184"/>
      <c r="SZM86" s="184"/>
      <c r="SZN86" s="184"/>
      <c r="SZO86" s="184"/>
      <c r="SZP86" s="184"/>
      <c r="SZQ86" s="184"/>
      <c r="SZR86" s="184"/>
      <c r="SZS86" s="184"/>
      <c r="SZT86" s="184"/>
      <c r="SZU86" s="184"/>
      <c r="SZV86" s="184"/>
      <c r="SZW86" s="184"/>
      <c r="SZX86" s="184"/>
      <c r="SZY86" s="184"/>
      <c r="SZZ86" s="184"/>
      <c r="TAA86" s="184"/>
      <c r="TAB86" s="184"/>
      <c r="TAC86" s="184"/>
      <c r="TAD86" s="184"/>
      <c r="TAE86" s="184"/>
      <c r="TAF86" s="184"/>
      <c r="TAG86" s="184"/>
      <c r="TAH86" s="184"/>
      <c r="TAI86" s="184"/>
      <c r="TAJ86" s="184"/>
      <c r="TAK86" s="184"/>
      <c r="TAL86" s="184"/>
      <c r="TAM86" s="184"/>
      <c r="TAN86" s="184"/>
      <c r="TAO86" s="184"/>
      <c r="TAP86" s="184"/>
      <c r="TAQ86" s="184"/>
      <c r="TAR86" s="184"/>
      <c r="TAS86" s="184"/>
      <c r="TAT86" s="184"/>
      <c r="TAU86" s="184"/>
      <c r="TAV86" s="184"/>
      <c r="TAW86" s="184"/>
      <c r="TAX86" s="184"/>
      <c r="TAY86" s="184"/>
      <c r="TAZ86" s="184"/>
      <c r="TBA86" s="184"/>
      <c r="TBB86" s="184"/>
      <c r="TBC86" s="184"/>
      <c r="TBD86" s="184"/>
      <c r="TBE86" s="184"/>
      <c r="TBF86" s="184"/>
      <c r="TBG86" s="184"/>
      <c r="TBH86" s="184"/>
      <c r="TBI86" s="184"/>
      <c r="TBJ86" s="184"/>
      <c r="TBK86" s="184"/>
      <c r="TBL86" s="184"/>
      <c r="TBM86" s="184"/>
      <c r="TBN86" s="184"/>
      <c r="TBO86" s="184"/>
      <c r="TBP86" s="184"/>
      <c r="TBQ86" s="184"/>
      <c r="TBR86" s="184"/>
      <c r="TBS86" s="184"/>
      <c r="TBT86" s="184"/>
      <c r="TBU86" s="184"/>
      <c r="TBV86" s="184"/>
      <c r="TBW86" s="184"/>
      <c r="TBX86" s="184"/>
      <c r="TBY86" s="184"/>
      <c r="TBZ86" s="184"/>
      <c r="TCA86" s="184"/>
      <c r="TCB86" s="184"/>
      <c r="TCC86" s="184"/>
      <c r="TCD86" s="184"/>
      <c r="TCE86" s="184"/>
      <c r="TCF86" s="184"/>
      <c r="TCG86" s="184"/>
      <c r="TCH86" s="184"/>
      <c r="TCI86" s="184"/>
      <c r="TCJ86" s="184"/>
      <c r="TCK86" s="184"/>
      <c r="TCL86" s="184"/>
      <c r="TCM86" s="184"/>
      <c r="TCN86" s="184"/>
      <c r="TCO86" s="184"/>
      <c r="TCP86" s="184"/>
      <c r="TCQ86" s="184"/>
      <c r="TCR86" s="184"/>
      <c r="TCS86" s="184"/>
      <c r="TCT86" s="184"/>
      <c r="TCU86" s="184"/>
      <c r="TCV86" s="184"/>
      <c r="TCW86" s="184"/>
      <c r="TCX86" s="184"/>
      <c r="TCY86" s="184"/>
      <c r="TCZ86" s="184"/>
      <c r="TDA86" s="184"/>
      <c r="TDB86" s="184"/>
      <c r="TDC86" s="184"/>
      <c r="TDD86" s="184"/>
      <c r="TDE86" s="184"/>
      <c r="TDF86" s="184"/>
      <c r="TDG86" s="184"/>
      <c r="TDH86" s="184"/>
      <c r="TDI86" s="184"/>
      <c r="TDJ86" s="184"/>
      <c r="TDK86" s="184"/>
      <c r="TDL86" s="184"/>
      <c r="TDM86" s="184"/>
      <c r="TDN86" s="184"/>
      <c r="TDO86" s="184"/>
      <c r="TDP86" s="184"/>
      <c r="TDQ86" s="184"/>
      <c r="TDR86" s="184"/>
      <c r="TDS86" s="184"/>
      <c r="TDT86" s="184"/>
      <c r="TDU86" s="184"/>
      <c r="TDV86" s="184"/>
      <c r="TDW86" s="184"/>
      <c r="TDX86" s="184"/>
      <c r="TDY86" s="184"/>
      <c r="TDZ86" s="184"/>
      <c r="TEA86" s="184"/>
      <c r="TEB86" s="184"/>
      <c r="TEC86" s="184"/>
      <c r="TED86" s="184"/>
      <c r="TEE86" s="184"/>
      <c r="TEF86" s="184"/>
      <c r="TEG86" s="184"/>
      <c r="TEH86" s="184"/>
      <c r="TEI86" s="184"/>
      <c r="TEJ86" s="184"/>
      <c r="TEK86" s="184"/>
      <c r="TEL86" s="184"/>
      <c r="TEM86" s="184"/>
      <c r="TEN86" s="184"/>
      <c r="TEO86" s="184"/>
      <c r="TEP86" s="184"/>
      <c r="TEQ86" s="184"/>
      <c r="TER86" s="184"/>
      <c r="TES86" s="184"/>
      <c r="TET86" s="184"/>
      <c r="TEU86" s="184"/>
      <c r="TEV86" s="184"/>
      <c r="TEW86" s="184"/>
      <c r="TEX86" s="184"/>
      <c r="TEY86" s="184"/>
      <c r="TEZ86" s="184"/>
      <c r="TFA86" s="184"/>
      <c r="TFB86" s="184"/>
      <c r="TFC86" s="184"/>
      <c r="TFD86" s="184"/>
      <c r="TFE86" s="184"/>
      <c r="TFF86" s="184"/>
      <c r="TFG86" s="184"/>
      <c r="TFH86" s="184"/>
      <c r="TFI86" s="184"/>
      <c r="TFJ86" s="184"/>
      <c r="TFK86" s="184"/>
      <c r="TFL86" s="184"/>
      <c r="TFM86" s="184"/>
      <c r="TFN86" s="184"/>
      <c r="TFO86" s="184"/>
      <c r="TFP86" s="184"/>
      <c r="TFQ86" s="184"/>
      <c r="TFR86" s="184"/>
      <c r="TFS86" s="184"/>
      <c r="TFT86" s="184"/>
      <c r="TFU86" s="184"/>
      <c r="TFV86" s="184"/>
      <c r="TFW86" s="184"/>
      <c r="TFX86" s="184"/>
      <c r="TFY86" s="184"/>
      <c r="TFZ86" s="184"/>
      <c r="TGA86" s="184"/>
      <c r="TGB86" s="184"/>
      <c r="TGC86" s="184"/>
      <c r="TGD86" s="184"/>
      <c r="TGE86" s="184"/>
      <c r="TGF86" s="184"/>
      <c r="TGG86" s="184"/>
      <c r="TGH86" s="184"/>
      <c r="TGI86" s="184"/>
      <c r="TGJ86" s="184"/>
      <c r="TGK86" s="184"/>
      <c r="TGL86" s="184"/>
      <c r="TGM86" s="184"/>
      <c r="TGN86" s="184"/>
      <c r="TGO86" s="184"/>
      <c r="TGP86" s="184"/>
      <c r="TGQ86" s="184"/>
      <c r="TGR86" s="184"/>
      <c r="TGS86" s="184"/>
      <c r="TGT86" s="184"/>
      <c r="TGU86" s="184"/>
      <c r="TGV86" s="184"/>
      <c r="TGW86" s="184"/>
      <c r="TGX86" s="184"/>
      <c r="TGY86" s="184"/>
      <c r="TGZ86" s="184"/>
      <c r="THA86" s="184"/>
      <c r="THB86" s="184"/>
      <c r="THC86" s="184"/>
      <c r="THD86" s="184"/>
      <c r="THE86" s="184"/>
      <c r="THF86" s="184"/>
      <c r="THG86" s="184"/>
      <c r="THH86" s="184"/>
      <c r="THI86" s="184"/>
      <c r="THJ86" s="184"/>
      <c r="THK86" s="184"/>
      <c r="THL86" s="184"/>
      <c r="THM86" s="184"/>
      <c r="THN86" s="184"/>
      <c r="THO86" s="184"/>
      <c r="THP86" s="184"/>
      <c r="THQ86" s="184"/>
      <c r="THR86" s="184"/>
      <c r="THS86" s="184"/>
      <c r="THT86" s="184"/>
      <c r="THU86" s="184"/>
      <c r="THV86" s="184"/>
      <c r="THW86" s="184"/>
      <c r="THX86" s="184"/>
      <c r="THY86" s="184"/>
      <c r="THZ86" s="184"/>
      <c r="TIA86" s="184"/>
      <c r="TIB86" s="184"/>
      <c r="TIC86" s="184"/>
      <c r="TID86" s="184"/>
      <c r="TIE86" s="184"/>
      <c r="TIF86" s="184"/>
      <c r="TIG86" s="184"/>
      <c r="TIH86" s="184"/>
      <c r="TII86" s="184"/>
      <c r="TIJ86" s="184"/>
      <c r="TIK86" s="184"/>
      <c r="TIL86" s="184"/>
      <c r="TIM86" s="184"/>
      <c r="TIN86" s="184"/>
      <c r="TIO86" s="184"/>
      <c r="TIP86" s="184"/>
      <c r="TIQ86" s="184"/>
      <c r="TIR86" s="184"/>
      <c r="TIS86" s="184"/>
      <c r="TIT86" s="184"/>
      <c r="TIU86" s="184"/>
      <c r="TIV86" s="184"/>
      <c r="TIW86" s="184"/>
      <c r="TIX86" s="184"/>
      <c r="TIY86" s="184"/>
      <c r="TIZ86" s="184"/>
      <c r="TJA86" s="184"/>
      <c r="TJB86" s="184"/>
      <c r="TJC86" s="184"/>
      <c r="TJD86" s="184"/>
      <c r="TJE86" s="184"/>
      <c r="TJF86" s="184"/>
      <c r="TJG86" s="184"/>
      <c r="TJH86" s="184"/>
      <c r="TJI86" s="184"/>
      <c r="TJJ86" s="184"/>
      <c r="TJK86" s="184"/>
      <c r="TJL86" s="184"/>
      <c r="TJM86" s="184"/>
      <c r="TJN86" s="184"/>
      <c r="TJO86" s="184"/>
      <c r="TJP86" s="184"/>
      <c r="TJQ86" s="184"/>
      <c r="TJR86" s="184"/>
      <c r="TJS86" s="184"/>
      <c r="TJT86" s="184"/>
      <c r="TJU86" s="184"/>
      <c r="TJV86" s="184"/>
      <c r="TJW86" s="184"/>
      <c r="TJX86" s="184"/>
      <c r="TJY86" s="184"/>
      <c r="TJZ86" s="184"/>
      <c r="TKA86" s="184"/>
      <c r="TKB86" s="184"/>
      <c r="TKC86" s="184"/>
      <c r="TKD86" s="184"/>
      <c r="TKE86" s="184"/>
      <c r="TKF86" s="184"/>
      <c r="TKG86" s="184"/>
      <c r="TKH86" s="184"/>
      <c r="TKI86" s="184"/>
      <c r="TKJ86" s="184"/>
      <c r="TKK86" s="184"/>
      <c r="TKL86" s="184"/>
      <c r="TKM86" s="184"/>
      <c r="TKN86" s="184"/>
      <c r="TKO86" s="184"/>
      <c r="TKP86" s="184"/>
      <c r="TKQ86" s="184"/>
      <c r="TKR86" s="184"/>
      <c r="TKS86" s="184"/>
      <c r="TKT86" s="184"/>
      <c r="TKU86" s="184"/>
      <c r="TKV86" s="184"/>
      <c r="TKW86" s="184"/>
      <c r="TKX86" s="184"/>
      <c r="TKY86" s="184"/>
      <c r="TKZ86" s="184"/>
      <c r="TLA86" s="184"/>
      <c r="TLB86" s="184"/>
      <c r="TLC86" s="184"/>
      <c r="TLD86" s="184"/>
      <c r="TLE86" s="184"/>
      <c r="TLF86" s="184"/>
      <c r="TLG86" s="184"/>
      <c r="TLH86" s="184"/>
      <c r="TLI86" s="184"/>
      <c r="TLJ86" s="184"/>
      <c r="TLK86" s="184"/>
      <c r="TLL86" s="184"/>
      <c r="TLM86" s="184"/>
      <c r="TLN86" s="184"/>
      <c r="TLO86" s="184"/>
      <c r="TLP86" s="184"/>
      <c r="TLQ86" s="184"/>
      <c r="TLR86" s="184"/>
      <c r="TLS86" s="184"/>
      <c r="TLT86" s="184"/>
      <c r="TLU86" s="184"/>
      <c r="TLV86" s="184"/>
      <c r="TLW86" s="184"/>
      <c r="TLX86" s="184"/>
      <c r="TLY86" s="184"/>
      <c r="TLZ86" s="184"/>
      <c r="TMA86" s="184"/>
      <c r="TMB86" s="184"/>
      <c r="TMC86" s="184"/>
      <c r="TMD86" s="184"/>
      <c r="TME86" s="184"/>
      <c r="TMF86" s="184"/>
      <c r="TMG86" s="184"/>
      <c r="TMH86" s="184"/>
      <c r="TMI86" s="184"/>
      <c r="TMJ86" s="184"/>
      <c r="TMK86" s="184"/>
      <c r="TML86" s="184"/>
      <c r="TMM86" s="184"/>
      <c r="TMN86" s="184"/>
      <c r="TMO86" s="184"/>
      <c r="TMP86" s="184"/>
      <c r="TMQ86" s="184"/>
      <c r="TMR86" s="184"/>
      <c r="TMS86" s="184"/>
      <c r="TMT86" s="184"/>
      <c r="TMU86" s="184"/>
      <c r="TMV86" s="184"/>
      <c r="TMW86" s="184"/>
      <c r="TMX86" s="184"/>
      <c r="TMY86" s="184"/>
      <c r="TMZ86" s="184"/>
      <c r="TNA86" s="184"/>
      <c r="TNB86" s="184"/>
      <c r="TNC86" s="184"/>
      <c r="TND86" s="184"/>
      <c r="TNE86" s="184"/>
      <c r="TNF86" s="184"/>
      <c r="TNG86" s="184"/>
      <c r="TNH86" s="184"/>
      <c r="TNI86" s="184"/>
      <c r="TNJ86" s="184"/>
      <c r="TNK86" s="184"/>
      <c r="TNL86" s="184"/>
      <c r="TNM86" s="184"/>
      <c r="TNN86" s="184"/>
      <c r="TNO86" s="184"/>
      <c r="TNP86" s="184"/>
      <c r="TNQ86" s="184"/>
      <c r="TNR86" s="184"/>
      <c r="TNS86" s="184"/>
      <c r="TNT86" s="184"/>
      <c r="TNU86" s="184"/>
      <c r="TNV86" s="184"/>
      <c r="TNW86" s="184"/>
      <c r="TNX86" s="184"/>
      <c r="TNY86" s="184"/>
      <c r="TNZ86" s="184"/>
      <c r="TOA86" s="184"/>
      <c r="TOB86" s="184"/>
      <c r="TOC86" s="184"/>
      <c r="TOD86" s="184"/>
      <c r="TOE86" s="184"/>
      <c r="TOF86" s="184"/>
      <c r="TOG86" s="184"/>
      <c r="TOH86" s="184"/>
      <c r="TOI86" s="184"/>
      <c r="TOJ86" s="184"/>
      <c r="TOK86" s="184"/>
      <c r="TOL86" s="184"/>
      <c r="TOM86" s="184"/>
      <c r="TON86" s="184"/>
      <c r="TOO86" s="184"/>
      <c r="TOP86" s="184"/>
      <c r="TOQ86" s="184"/>
      <c r="TOR86" s="184"/>
      <c r="TOS86" s="184"/>
      <c r="TOT86" s="184"/>
      <c r="TOU86" s="184"/>
      <c r="TOV86" s="184"/>
      <c r="TOW86" s="184"/>
      <c r="TOX86" s="184"/>
      <c r="TOY86" s="184"/>
      <c r="TOZ86" s="184"/>
      <c r="TPA86" s="184"/>
      <c r="TPB86" s="184"/>
      <c r="TPC86" s="184"/>
      <c r="TPD86" s="184"/>
      <c r="TPE86" s="184"/>
      <c r="TPF86" s="184"/>
      <c r="TPG86" s="184"/>
      <c r="TPH86" s="184"/>
      <c r="TPI86" s="184"/>
      <c r="TPJ86" s="184"/>
      <c r="TPK86" s="184"/>
      <c r="TPL86" s="184"/>
      <c r="TPM86" s="184"/>
      <c r="TPN86" s="184"/>
      <c r="TPO86" s="184"/>
      <c r="TPP86" s="184"/>
      <c r="TPQ86" s="184"/>
      <c r="TPR86" s="184"/>
      <c r="TPS86" s="184"/>
      <c r="TPT86" s="184"/>
      <c r="TPU86" s="184"/>
      <c r="TPV86" s="184"/>
      <c r="TPW86" s="184"/>
      <c r="TPX86" s="184"/>
      <c r="TPY86" s="184"/>
      <c r="TPZ86" s="184"/>
      <c r="TQA86" s="184"/>
      <c r="TQB86" s="184"/>
      <c r="TQC86" s="184"/>
      <c r="TQD86" s="184"/>
      <c r="TQE86" s="184"/>
      <c r="TQF86" s="184"/>
      <c r="TQG86" s="184"/>
      <c r="TQH86" s="184"/>
      <c r="TQI86" s="184"/>
      <c r="TQJ86" s="184"/>
      <c r="TQK86" s="184"/>
      <c r="TQL86" s="184"/>
      <c r="TQM86" s="184"/>
      <c r="TQN86" s="184"/>
      <c r="TQO86" s="184"/>
      <c r="TQP86" s="184"/>
      <c r="TQQ86" s="184"/>
      <c r="TQR86" s="184"/>
      <c r="TQS86" s="184"/>
      <c r="TQT86" s="184"/>
      <c r="TQU86" s="184"/>
      <c r="TQV86" s="184"/>
      <c r="TQW86" s="184"/>
      <c r="TQX86" s="184"/>
      <c r="TQY86" s="184"/>
      <c r="TQZ86" s="184"/>
      <c r="TRA86" s="184"/>
      <c r="TRB86" s="184"/>
      <c r="TRC86" s="184"/>
      <c r="TRD86" s="184"/>
      <c r="TRE86" s="184"/>
      <c r="TRF86" s="184"/>
      <c r="TRG86" s="184"/>
      <c r="TRH86" s="184"/>
      <c r="TRI86" s="184"/>
      <c r="TRJ86" s="184"/>
      <c r="TRK86" s="184"/>
      <c r="TRL86" s="184"/>
      <c r="TRM86" s="184"/>
      <c r="TRN86" s="184"/>
      <c r="TRO86" s="184"/>
      <c r="TRP86" s="184"/>
      <c r="TRQ86" s="184"/>
      <c r="TRR86" s="184"/>
      <c r="TRS86" s="184"/>
      <c r="TRT86" s="184"/>
      <c r="TRU86" s="184"/>
      <c r="TRV86" s="184"/>
      <c r="TRW86" s="184"/>
      <c r="TRX86" s="184"/>
      <c r="TRY86" s="184"/>
      <c r="TRZ86" s="184"/>
      <c r="TSA86" s="184"/>
      <c r="TSB86" s="184"/>
      <c r="TSC86" s="184"/>
      <c r="TSD86" s="184"/>
      <c r="TSE86" s="184"/>
      <c r="TSF86" s="184"/>
      <c r="TSG86" s="184"/>
      <c r="TSH86" s="184"/>
      <c r="TSI86" s="184"/>
      <c r="TSJ86" s="184"/>
      <c r="TSK86" s="184"/>
      <c r="TSL86" s="184"/>
      <c r="TSM86" s="184"/>
      <c r="TSN86" s="184"/>
      <c r="TSO86" s="184"/>
      <c r="TSP86" s="184"/>
      <c r="TSQ86" s="184"/>
      <c r="TSR86" s="184"/>
      <c r="TSS86" s="184"/>
      <c r="TST86" s="184"/>
      <c r="TSU86" s="184"/>
      <c r="TSV86" s="184"/>
      <c r="TSW86" s="184"/>
      <c r="TSX86" s="184"/>
      <c r="TSY86" s="184"/>
      <c r="TSZ86" s="184"/>
      <c r="TTA86" s="184"/>
      <c r="TTB86" s="184"/>
      <c r="TTC86" s="184"/>
      <c r="TTD86" s="184"/>
      <c r="TTE86" s="184"/>
      <c r="TTF86" s="184"/>
      <c r="TTG86" s="184"/>
      <c r="TTH86" s="184"/>
      <c r="TTI86" s="184"/>
      <c r="TTJ86" s="184"/>
      <c r="TTK86" s="184"/>
      <c r="TTL86" s="184"/>
      <c r="TTM86" s="184"/>
      <c r="TTN86" s="184"/>
      <c r="TTO86" s="184"/>
      <c r="TTP86" s="184"/>
      <c r="TTQ86" s="184"/>
      <c r="TTR86" s="184"/>
      <c r="TTS86" s="184"/>
      <c r="TTT86" s="184"/>
      <c r="TTU86" s="184"/>
      <c r="TTV86" s="184"/>
      <c r="TTW86" s="184"/>
      <c r="TTX86" s="184"/>
      <c r="TTY86" s="184"/>
      <c r="TTZ86" s="184"/>
      <c r="TUA86" s="184"/>
      <c r="TUB86" s="184"/>
      <c r="TUC86" s="184"/>
      <c r="TUD86" s="184"/>
      <c r="TUE86" s="184"/>
      <c r="TUF86" s="184"/>
      <c r="TUG86" s="184"/>
      <c r="TUH86" s="184"/>
      <c r="TUI86" s="184"/>
      <c r="TUJ86" s="184"/>
      <c r="TUK86" s="184"/>
      <c r="TUL86" s="184"/>
      <c r="TUM86" s="184"/>
      <c r="TUN86" s="184"/>
      <c r="TUO86" s="184"/>
      <c r="TUP86" s="184"/>
      <c r="TUQ86" s="184"/>
      <c r="TUR86" s="184"/>
      <c r="TUS86" s="184"/>
      <c r="TUT86" s="184"/>
      <c r="TUU86" s="184"/>
      <c r="TUV86" s="184"/>
      <c r="TUW86" s="184"/>
      <c r="TUX86" s="184"/>
      <c r="TUY86" s="184"/>
      <c r="TUZ86" s="184"/>
      <c r="TVA86" s="184"/>
      <c r="TVB86" s="184"/>
      <c r="TVC86" s="184"/>
      <c r="TVD86" s="184"/>
      <c r="TVE86" s="184"/>
      <c r="TVF86" s="184"/>
      <c r="TVG86" s="184"/>
      <c r="TVH86" s="184"/>
      <c r="TVI86" s="184"/>
      <c r="TVJ86" s="184"/>
      <c r="TVK86" s="184"/>
      <c r="TVL86" s="184"/>
      <c r="TVM86" s="184"/>
      <c r="TVN86" s="184"/>
      <c r="TVO86" s="184"/>
      <c r="TVP86" s="184"/>
      <c r="TVQ86" s="184"/>
      <c r="TVR86" s="184"/>
      <c r="TVS86" s="184"/>
      <c r="TVT86" s="184"/>
      <c r="TVU86" s="184"/>
      <c r="TVV86" s="184"/>
      <c r="TVW86" s="184"/>
      <c r="TVX86" s="184"/>
      <c r="TVY86" s="184"/>
      <c r="TVZ86" s="184"/>
      <c r="TWA86" s="184"/>
      <c r="TWB86" s="184"/>
      <c r="TWC86" s="184"/>
      <c r="TWD86" s="184"/>
      <c r="TWE86" s="184"/>
      <c r="TWF86" s="184"/>
      <c r="TWG86" s="184"/>
      <c r="TWH86" s="184"/>
      <c r="TWI86" s="184"/>
      <c r="TWJ86" s="184"/>
      <c r="TWK86" s="184"/>
      <c r="TWL86" s="184"/>
      <c r="TWM86" s="184"/>
      <c r="TWN86" s="184"/>
      <c r="TWO86" s="184"/>
      <c r="TWP86" s="184"/>
      <c r="TWQ86" s="184"/>
      <c r="TWR86" s="184"/>
      <c r="TWS86" s="184"/>
      <c r="TWT86" s="184"/>
      <c r="TWU86" s="184"/>
      <c r="TWV86" s="184"/>
      <c r="TWW86" s="184"/>
      <c r="TWX86" s="184"/>
      <c r="TWY86" s="184"/>
      <c r="TWZ86" s="184"/>
      <c r="TXA86" s="184"/>
      <c r="TXB86" s="184"/>
      <c r="TXC86" s="184"/>
      <c r="TXD86" s="184"/>
      <c r="TXE86" s="184"/>
      <c r="TXF86" s="184"/>
      <c r="TXG86" s="184"/>
      <c r="TXH86" s="184"/>
      <c r="TXI86" s="184"/>
      <c r="TXJ86" s="184"/>
      <c r="TXK86" s="184"/>
      <c r="TXL86" s="184"/>
      <c r="TXM86" s="184"/>
      <c r="TXN86" s="184"/>
      <c r="TXO86" s="184"/>
      <c r="TXP86" s="184"/>
      <c r="TXQ86" s="184"/>
      <c r="TXR86" s="184"/>
      <c r="TXS86" s="184"/>
      <c r="TXT86" s="184"/>
      <c r="TXU86" s="184"/>
      <c r="TXV86" s="184"/>
      <c r="TXW86" s="184"/>
      <c r="TXX86" s="184"/>
      <c r="TXY86" s="184"/>
      <c r="TXZ86" s="184"/>
      <c r="TYA86" s="184"/>
      <c r="TYB86" s="184"/>
      <c r="TYC86" s="184"/>
      <c r="TYD86" s="184"/>
      <c r="TYE86" s="184"/>
      <c r="TYF86" s="184"/>
      <c r="TYG86" s="184"/>
      <c r="TYH86" s="184"/>
      <c r="TYI86" s="184"/>
      <c r="TYJ86" s="184"/>
      <c r="TYK86" s="184"/>
      <c r="TYL86" s="184"/>
      <c r="TYM86" s="184"/>
      <c r="TYN86" s="184"/>
      <c r="TYO86" s="184"/>
      <c r="TYP86" s="184"/>
      <c r="TYQ86" s="184"/>
      <c r="TYR86" s="184"/>
      <c r="TYS86" s="184"/>
      <c r="TYT86" s="184"/>
      <c r="TYU86" s="184"/>
      <c r="TYV86" s="184"/>
      <c r="TYW86" s="184"/>
      <c r="TYX86" s="184"/>
      <c r="TYY86" s="184"/>
      <c r="TYZ86" s="184"/>
      <c r="TZA86" s="184"/>
      <c r="TZB86" s="184"/>
      <c r="TZC86" s="184"/>
      <c r="TZD86" s="184"/>
      <c r="TZE86" s="184"/>
      <c r="TZF86" s="184"/>
      <c r="TZG86" s="184"/>
      <c r="TZH86" s="184"/>
      <c r="TZI86" s="184"/>
      <c r="TZJ86" s="184"/>
      <c r="TZK86" s="184"/>
      <c r="TZL86" s="184"/>
      <c r="TZM86" s="184"/>
      <c r="TZN86" s="184"/>
      <c r="TZO86" s="184"/>
      <c r="TZP86" s="184"/>
      <c r="TZQ86" s="184"/>
      <c r="TZR86" s="184"/>
      <c r="TZS86" s="184"/>
      <c r="TZT86" s="184"/>
      <c r="TZU86" s="184"/>
      <c r="TZV86" s="184"/>
      <c r="TZW86" s="184"/>
      <c r="TZX86" s="184"/>
      <c r="TZY86" s="184"/>
      <c r="TZZ86" s="184"/>
      <c r="UAA86" s="184"/>
      <c r="UAB86" s="184"/>
      <c r="UAC86" s="184"/>
      <c r="UAD86" s="184"/>
      <c r="UAE86" s="184"/>
      <c r="UAF86" s="184"/>
      <c r="UAG86" s="184"/>
      <c r="UAH86" s="184"/>
      <c r="UAI86" s="184"/>
      <c r="UAJ86" s="184"/>
      <c r="UAK86" s="184"/>
      <c r="UAL86" s="184"/>
      <c r="UAM86" s="184"/>
      <c r="UAN86" s="184"/>
      <c r="UAO86" s="184"/>
      <c r="UAP86" s="184"/>
      <c r="UAQ86" s="184"/>
      <c r="UAR86" s="184"/>
      <c r="UAS86" s="184"/>
      <c r="UAT86" s="184"/>
      <c r="UAU86" s="184"/>
      <c r="UAV86" s="184"/>
      <c r="UAW86" s="184"/>
      <c r="UAX86" s="184"/>
      <c r="UAY86" s="184"/>
      <c r="UAZ86" s="184"/>
      <c r="UBA86" s="184"/>
      <c r="UBB86" s="184"/>
      <c r="UBC86" s="184"/>
      <c r="UBD86" s="184"/>
      <c r="UBE86" s="184"/>
      <c r="UBF86" s="184"/>
      <c r="UBG86" s="184"/>
      <c r="UBH86" s="184"/>
      <c r="UBI86" s="184"/>
      <c r="UBJ86" s="184"/>
      <c r="UBK86" s="184"/>
      <c r="UBL86" s="184"/>
      <c r="UBM86" s="184"/>
      <c r="UBN86" s="184"/>
      <c r="UBO86" s="184"/>
      <c r="UBP86" s="184"/>
      <c r="UBQ86" s="184"/>
      <c r="UBR86" s="184"/>
      <c r="UBS86" s="184"/>
      <c r="UBT86" s="184"/>
      <c r="UBU86" s="184"/>
      <c r="UBV86" s="184"/>
      <c r="UBW86" s="184"/>
      <c r="UBX86" s="184"/>
      <c r="UBY86" s="184"/>
      <c r="UBZ86" s="184"/>
      <c r="UCA86" s="184"/>
      <c r="UCB86" s="184"/>
      <c r="UCC86" s="184"/>
      <c r="UCD86" s="184"/>
      <c r="UCE86" s="184"/>
      <c r="UCF86" s="184"/>
      <c r="UCG86" s="184"/>
      <c r="UCH86" s="184"/>
      <c r="UCI86" s="184"/>
      <c r="UCJ86" s="184"/>
      <c r="UCK86" s="184"/>
      <c r="UCL86" s="184"/>
      <c r="UCM86" s="184"/>
      <c r="UCN86" s="184"/>
      <c r="UCO86" s="184"/>
      <c r="UCP86" s="184"/>
      <c r="UCQ86" s="184"/>
      <c r="UCR86" s="184"/>
      <c r="UCS86" s="184"/>
      <c r="UCT86" s="184"/>
      <c r="UCU86" s="184"/>
      <c r="UCV86" s="184"/>
      <c r="UCW86" s="184"/>
      <c r="UCX86" s="184"/>
      <c r="UCY86" s="184"/>
      <c r="UCZ86" s="184"/>
      <c r="UDA86" s="184"/>
      <c r="UDB86" s="184"/>
      <c r="UDC86" s="184"/>
      <c r="UDD86" s="184"/>
      <c r="UDE86" s="184"/>
      <c r="UDF86" s="184"/>
      <c r="UDG86" s="184"/>
      <c r="UDH86" s="184"/>
      <c r="UDI86" s="184"/>
      <c r="UDJ86" s="184"/>
      <c r="UDK86" s="184"/>
      <c r="UDL86" s="184"/>
      <c r="UDM86" s="184"/>
      <c r="UDN86" s="184"/>
      <c r="UDO86" s="184"/>
      <c r="UDP86" s="184"/>
      <c r="UDQ86" s="184"/>
      <c r="UDR86" s="184"/>
      <c r="UDS86" s="184"/>
      <c r="UDT86" s="184"/>
      <c r="UDU86" s="184"/>
      <c r="UDV86" s="184"/>
      <c r="UDW86" s="184"/>
      <c r="UDX86" s="184"/>
      <c r="UDY86" s="184"/>
      <c r="UDZ86" s="184"/>
      <c r="UEA86" s="184"/>
      <c r="UEB86" s="184"/>
      <c r="UEC86" s="184"/>
      <c r="UED86" s="184"/>
      <c r="UEE86" s="184"/>
      <c r="UEF86" s="184"/>
      <c r="UEG86" s="184"/>
      <c r="UEH86" s="184"/>
      <c r="UEI86" s="184"/>
      <c r="UEJ86" s="184"/>
      <c r="UEK86" s="184"/>
      <c r="UEL86" s="184"/>
      <c r="UEM86" s="184"/>
      <c r="UEN86" s="184"/>
      <c r="UEO86" s="184"/>
      <c r="UEP86" s="184"/>
      <c r="UEQ86" s="184"/>
      <c r="UER86" s="184"/>
      <c r="UES86" s="184"/>
      <c r="UET86" s="184"/>
      <c r="UEU86" s="184"/>
      <c r="UEV86" s="184"/>
      <c r="UEW86" s="184"/>
      <c r="UEX86" s="184"/>
      <c r="UEY86" s="184"/>
      <c r="UEZ86" s="184"/>
      <c r="UFA86" s="184"/>
      <c r="UFB86" s="184"/>
      <c r="UFC86" s="184"/>
      <c r="UFD86" s="184"/>
      <c r="UFE86" s="184"/>
      <c r="UFF86" s="184"/>
      <c r="UFG86" s="184"/>
      <c r="UFH86" s="184"/>
      <c r="UFI86" s="184"/>
      <c r="UFJ86" s="184"/>
      <c r="UFK86" s="184"/>
      <c r="UFL86" s="184"/>
      <c r="UFM86" s="184"/>
      <c r="UFN86" s="184"/>
      <c r="UFO86" s="184"/>
      <c r="UFP86" s="184"/>
      <c r="UFQ86" s="184"/>
      <c r="UFR86" s="184"/>
      <c r="UFS86" s="184"/>
      <c r="UFT86" s="184"/>
      <c r="UFU86" s="184"/>
      <c r="UFV86" s="184"/>
      <c r="UFW86" s="184"/>
      <c r="UFX86" s="184"/>
      <c r="UFY86" s="184"/>
      <c r="UFZ86" s="184"/>
      <c r="UGA86" s="184"/>
      <c r="UGB86" s="184"/>
      <c r="UGC86" s="184"/>
      <c r="UGD86" s="184"/>
      <c r="UGE86" s="184"/>
      <c r="UGF86" s="184"/>
      <c r="UGG86" s="184"/>
      <c r="UGH86" s="184"/>
      <c r="UGI86" s="184"/>
      <c r="UGJ86" s="184"/>
      <c r="UGK86" s="184"/>
      <c r="UGL86" s="184"/>
      <c r="UGM86" s="184"/>
      <c r="UGN86" s="184"/>
      <c r="UGO86" s="184"/>
      <c r="UGP86" s="184"/>
      <c r="UGQ86" s="184"/>
      <c r="UGR86" s="184"/>
      <c r="UGS86" s="184"/>
      <c r="UGT86" s="184"/>
      <c r="UGU86" s="184"/>
      <c r="UGV86" s="184"/>
      <c r="UGW86" s="184"/>
      <c r="UGX86" s="184"/>
      <c r="UGY86" s="184"/>
      <c r="UGZ86" s="184"/>
      <c r="UHA86" s="184"/>
      <c r="UHB86" s="184"/>
      <c r="UHC86" s="184"/>
      <c r="UHD86" s="184"/>
      <c r="UHE86" s="184"/>
      <c r="UHF86" s="184"/>
      <c r="UHG86" s="184"/>
      <c r="UHH86" s="184"/>
      <c r="UHI86" s="184"/>
      <c r="UHJ86" s="184"/>
      <c r="UHK86" s="184"/>
      <c r="UHL86" s="184"/>
      <c r="UHM86" s="184"/>
      <c r="UHN86" s="184"/>
      <c r="UHO86" s="184"/>
      <c r="UHP86" s="184"/>
      <c r="UHQ86" s="184"/>
      <c r="UHR86" s="184"/>
      <c r="UHS86" s="184"/>
      <c r="UHT86" s="184"/>
      <c r="UHU86" s="184"/>
      <c r="UHV86" s="184"/>
      <c r="UHW86" s="184"/>
      <c r="UHX86" s="184"/>
      <c r="UHY86" s="184"/>
      <c r="UHZ86" s="184"/>
      <c r="UIA86" s="184"/>
      <c r="UIB86" s="184"/>
      <c r="UIC86" s="184"/>
      <c r="UID86" s="184"/>
      <c r="UIE86" s="184"/>
      <c r="UIF86" s="184"/>
      <c r="UIG86" s="184"/>
      <c r="UIH86" s="184"/>
      <c r="UII86" s="184"/>
      <c r="UIJ86" s="184"/>
      <c r="UIK86" s="184"/>
      <c r="UIL86" s="184"/>
      <c r="UIM86" s="184"/>
      <c r="UIN86" s="184"/>
      <c r="UIO86" s="184"/>
      <c r="UIP86" s="184"/>
      <c r="UIQ86" s="184"/>
      <c r="UIR86" s="184"/>
      <c r="UIS86" s="184"/>
      <c r="UIT86" s="184"/>
      <c r="UIU86" s="184"/>
      <c r="UIV86" s="184"/>
      <c r="UIW86" s="184"/>
      <c r="UIX86" s="184"/>
      <c r="UIY86" s="184"/>
      <c r="UIZ86" s="184"/>
      <c r="UJA86" s="184"/>
      <c r="UJB86" s="184"/>
      <c r="UJC86" s="184"/>
      <c r="UJD86" s="184"/>
      <c r="UJE86" s="184"/>
      <c r="UJF86" s="184"/>
      <c r="UJG86" s="184"/>
      <c r="UJH86" s="184"/>
      <c r="UJI86" s="184"/>
      <c r="UJJ86" s="184"/>
      <c r="UJK86" s="184"/>
      <c r="UJL86" s="184"/>
      <c r="UJM86" s="184"/>
      <c r="UJN86" s="184"/>
      <c r="UJO86" s="184"/>
      <c r="UJP86" s="184"/>
      <c r="UJQ86" s="184"/>
      <c r="UJR86" s="184"/>
      <c r="UJS86" s="184"/>
      <c r="UJT86" s="184"/>
      <c r="UJU86" s="184"/>
      <c r="UJV86" s="184"/>
      <c r="UJW86" s="184"/>
      <c r="UJX86" s="184"/>
      <c r="UJY86" s="184"/>
      <c r="UJZ86" s="184"/>
      <c r="UKA86" s="184"/>
      <c r="UKB86" s="184"/>
      <c r="UKC86" s="184"/>
      <c r="UKD86" s="184"/>
      <c r="UKE86" s="184"/>
      <c r="UKF86" s="184"/>
      <c r="UKG86" s="184"/>
      <c r="UKH86" s="184"/>
      <c r="UKI86" s="184"/>
      <c r="UKJ86" s="184"/>
      <c r="UKK86" s="184"/>
      <c r="UKL86" s="184"/>
      <c r="UKM86" s="184"/>
      <c r="UKN86" s="184"/>
      <c r="UKO86" s="184"/>
      <c r="UKP86" s="184"/>
      <c r="UKQ86" s="184"/>
      <c r="UKR86" s="184"/>
      <c r="UKS86" s="184"/>
      <c r="UKT86" s="184"/>
      <c r="UKU86" s="184"/>
      <c r="UKV86" s="184"/>
      <c r="UKW86" s="184"/>
      <c r="UKX86" s="184"/>
      <c r="UKY86" s="184"/>
      <c r="UKZ86" s="184"/>
      <c r="ULA86" s="184"/>
      <c r="ULB86" s="184"/>
      <c r="ULC86" s="184"/>
      <c r="ULD86" s="184"/>
      <c r="ULE86" s="184"/>
      <c r="ULF86" s="184"/>
      <c r="ULG86" s="184"/>
      <c r="ULH86" s="184"/>
      <c r="ULI86" s="184"/>
      <c r="ULJ86" s="184"/>
      <c r="ULK86" s="184"/>
      <c r="ULL86" s="184"/>
      <c r="ULM86" s="184"/>
      <c r="ULN86" s="184"/>
      <c r="ULO86" s="184"/>
      <c r="ULP86" s="184"/>
      <c r="ULQ86" s="184"/>
      <c r="ULR86" s="184"/>
      <c r="ULS86" s="184"/>
      <c r="ULT86" s="184"/>
      <c r="ULU86" s="184"/>
      <c r="ULV86" s="184"/>
      <c r="ULW86" s="184"/>
      <c r="ULX86" s="184"/>
      <c r="ULY86" s="184"/>
      <c r="ULZ86" s="184"/>
      <c r="UMA86" s="184"/>
      <c r="UMB86" s="184"/>
      <c r="UMC86" s="184"/>
      <c r="UMD86" s="184"/>
      <c r="UME86" s="184"/>
      <c r="UMF86" s="184"/>
      <c r="UMG86" s="184"/>
      <c r="UMH86" s="184"/>
      <c r="UMI86" s="184"/>
      <c r="UMJ86" s="184"/>
      <c r="UMK86" s="184"/>
      <c r="UML86" s="184"/>
      <c r="UMM86" s="184"/>
      <c r="UMN86" s="184"/>
      <c r="UMO86" s="184"/>
      <c r="UMP86" s="184"/>
      <c r="UMQ86" s="184"/>
      <c r="UMR86" s="184"/>
      <c r="UMS86" s="184"/>
      <c r="UMT86" s="184"/>
      <c r="UMU86" s="184"/>
      <c r="UMV86" s="184"/>
      <c r="UMW86" s="184"/>
      <c r="UMX86" s="184"/>
      <c r="UMY86" s="184"/>
      <c r="UMZ86" s="184"/>
      <c r="UNA86" s="184"/>
      <c r="UNB86" s="184"/>
      <c r="UNC86" s="184"/>
      <c r="UND86" s="184"/>
      <c r="UNE86" s="184"/>
      <c r="UNF86" s="184"/>
      <c r="UNG86" s="184"/>
      <c r="UNH86" s="184"/>
      <c r="UNI86" s="184"/>
      <c r="UNJ86" s="184"/>
      <c r="UNK86" s="184"/>
      <c r="UNL86" s="184"/>
      <c r="UNM86" s="184"/>
      <c r="UNN86" s="184"/>
      <c r="UNO86" s="184"/>
      <c r="UNP86" s="184"/>
      <c r="UNQ86" s="184"/>
      <c r="UNR86" s="184"/>
      <c r="UNS86" s="184"/>
      <c r="UNT86" s="184"/>
      <c r="UNU86" s="184"/>
      <c r="UNV86" s="184"/>
      <c r="UNW86" s="184"/>
      <c r="UNX86" s="184"/>
      <c r="UNY86" s="184"/>
      <c r="UNZ86" s="184"/>
      <c r="UOA86" s="184"/>
      <c r="UOB86" s="184"/>
      <c r="UOC86" s="184"/>
      <c r="UOD86" s="184"/>
      <c r="UOE86" s="184"/>
      <c r="UOF86" s="184"/>
      <c r="UOG86" s="184"/>
      <c r="UOH86" s="184"/>
      <c r="UOI86" s="184"/>
      <c r="UOJ86" s="184"/>
      <c r="UOK86" s="184"/>
      <c r="UOL86" s="184"/>
      <c r="UOM86" s="184"/>
      <c r="UON86" s="184"/>
      <c r="UOO86" s="184"/>
      <c r="UOP86" s="184"/>
      <c r="UOQ86" s="184"/>
      <c r="UOR86" s="184"/>
      <c r="UOS86" s="184"/>
      <c r="UOT86" s="184"/>
      <c r="UOU86" s="184"/>
      <c r="UOV86" s="184"/>
      <c r="UOW86" s="184"/>
      <c r="UOX86" s="184"/>
      <c r="UOY86" s="184"/>
      <c r="UOZ86" s="184"/>
      <c r="UPA86" s="184"/>
      <c r="UPB86" s="184"/>
      <c r="UPC86" s="184"/>
      <c r="UPD86" s="184"/>
      <c r="UPE86" s="184"/>
      <c r="UPF86" s="184"/>
      <c r="UPG86" s="184"/>
      <c r="UPH86" s="184"/>
      <c r="UPI86" s="184"/>
      <c r="UPJ86" s="184"/>
      <c r="UPK86" s="184"/>
      <c r="UPL86" s="184"/>
      <c r="UPM86" s="184"/>
      <c r="UPN86" s="184"/>
      <c r="UPO86" s="184"/>
      <c r="UPP86" s="184"/>
      <c r="UPQ86" s="184"/>
      <c r="UPR86" s="184"/>
      <c r="UPS86" s="184"/>
      <c r="UPT86" s="184"/>
      <c r="UPU86" s="184"/>
      <c r="UPV86" s="184"/>
      <c r="UPW86" s="184"/>
      <c r="UPX86" s="184"/>
      <c r="UPY86" s="184"/>
      <c r="UPZ86" s="184"/>
      <c r="UQA86" s="184"/>
      <c r="UQB86" s="184"/>
      <c r="UQC86" s="184"/>
      <c r="UQD86" s="184"/>
      <c r="UQE86" s="184"/>
      <c r="UQF86" s="184"/>
      <c r="UQG86" s="184"/>
      <c r="UQH86" s="184"/>
      <c r="UQI86" s="184"/>
      <c r="UQJ86" s="184"/>
      <c r="UQK86" s="184"/>
      <c r="UQL86" s="184"/>
      <c r="UQM86" s="184"/>
      <c r="UQN86" s="184"/>
      <c r="UQO86" s="184"/>
      <c r="UQP86" s="184"/>
      <c r="UQQ86" s="184"/>
      <c r="UQR86" s="184"/>
      <c r="UQS86" s="184"/>
      <c r="UQT86" s="184"/>
      <c r="UQU86" s="184"/>
      <c r="UQV86" s="184"/>
      <c r="UQW86" s="184"/>
      <c r="UQX86" s="184"/>
      <c r="UQY86" s="184"/>
      <c r="UQZ86" s="184"/>
      <c r="URA86" s="184"/>
      <c r="URB86" s="184"/>
      <c r="URC86" s="184"/>
      <c r="URD86" s="184"/>
      <c r="URE86" s="184"/>
      <c r="URF86" s="184"/>
      <c r="URG86" s="184"/>
      <c r="URH86" s="184"/>
      <c r="URI86" s="184"/>
      <c r="URJ86" s="184"/>
      <c r="URK86" s="184"/>
      <c r="URL86" s="184"/>
      <c r="URM86" s="184"/>
      <c r="URN86" s="184"/>
      <c r="URO86" s="184"/>
      <c r="URP86" s="184"/>
      <c r="URQ86" s="184"/>
      <c r="URR86" s="184"/>
      <c r="URS86" s="184"/>
      <c r="URT86" s="184"/>
      <c r="URU86" s="184"/>
      <c r="URV86" s="184"/>
      <c r="URW86" s="184"/>
      <c r="URX86" s="184"/>
      <c r="URY86" s="184"/>
      <c r="URZ86" s="184"/>
      <c r="USA86" s="184"/>
      <c r="USB86" s="184"/>
      <c r="USC86" s="184"/>
      <c r="USD86" s="184"/>
      <c r="USE86" s="184"/>
      <c r="USF86" s="184"/>
      <c r="USG86" s="184"/>
      <c r="USH86" s="184"/>
      <c r="USI86" s="184"/>
      <c r="USJ86" s="184"/>
      <c r="USK86" s="184"/>
      <c r="USL86" s="184"/>
      <c r="USM86" s="184"/>
      <c r="USN86" s="184"/>
      <c r="USO86" s="184"/>
      <c r="USP86" s="184"/>
      <c r="USQ86" s="184"/>
      <c r="USR86" s="184"/>
      <c r="USS86" s="184"/>
      <c r="UST86" s="184"/>
      <c r="USU86" s="184"/>
      <c r="USV86" s="184"/>
      <c r="USW86" s="184"/>
      <c r="USX86" s="184"/>
      <c r="USY86" s="184"/>
      <c r="USZ86" s="184"/>
      <c r="UTA86" s="184"/>
      <c r="UTB86" s="184"/>
      <c r="UTC86" s="184"/>
      <c r="UTD86" s="184"/>
      <c r="UTE86" s="184"/>
      <c r="UTF86" s="184"/>
      <c r="UTG86" s="184"/>
      <c r="UTH86" s="184"/>
      <c r="UTI86" s="184"/>
      <c r="UTJ86" s="184"/>
      <c r="UTK86" s="184"/>
      <c r="UTL86" s="184"/>
      <c r="UTM86" s="184"/>
      <c r="UTN86" s="184"/>
      <c r="UTO86" s="184"/>
      <c r="UTP86" s="184"/>
      <c r="UTQ86" s="184"/>
      <c r="UTR86" s="184"/>
      <c r="UTS86" s="184"/>
      <c r="UTT86" s="184"/>
      <c r="UTU86" s="184"/>
      <c r="UTV86" s="184"/>
      <c r="UTW86" s="184"/>
      <c r="UTX86" s="184"/>
      <c r="UTY86" s="184"/>
      <c r="UTZ86" s="184"/>
      <c r="UUA86" s="184"/>
      <c r="UUB86" s="184"/>
      <c r="UUC86" s="184"/>
      <c r="UUD86" s="184"/>
      <c r="UUE86" s="184"/>
      <c r="UUF86" s="184"/>
      <c r="UUG86" s="184"/>
      <c r="UUH86" s="184"/>
      <c r="UUI86" s="184"/>
      <c r="UUJ86" s="184"/>
      <c r="UUK86" s="184"/>
      <c r="UUL86" s="184"/>
      <c r="UUM86" s="184"/>
      <c r="UUN86" s="184"/>
      <c r="UUO86" s="184"/>
      <c r="UUP86" s="184"/>
      <c r="UUQ86" s="184"/>
      <c r="UUR86" s="184"/>
      <c r="UUS86" s="184"/>
      <c r="UUT86" s="184"/>
      <c r="UUU86" s="184"/>
      <c r="UUV86" s="184"/>
      <c r="UUW86" s="184"/>
      <c r="UUX86" s="184"/>
      <c r="UUY86" s="184"/>
      <c r="UUZ86" s="184"/>
      <c r="UVA86" s="184"/>
      <c r="UVB86" s="184"/>
      <c r="UVC86" s="184"/>
      <c r="UVD86" s="184"/>
      <c r="UVE86" s="184"/>
      <c r="UVF86" s="184"/>
      <c r="UVG86" s="184"/>
      <c r="UVH86" s="184"/>
      <c r="UVI86" s="184"/>
      <c r="UVJ86" s="184"/>
      <c r="UVK86" s="184"/>
      <c r="UVL86" s="184"/>
      <c r="UVM86" s="184"/>
      <c r="UVN86" s="184"/>
      <c r="UVO86" s="184"/>
      <c r="UVP86" s="184"/>
      <c r="UVQ86" s="184"/>
      <c r="UVR86" s="184"/>
      <c r="UVS86" s="184"/>
      <c r="UVT86" s="184"/>
      <c r="UVU86" s="184"/>
      <c r="UVV86" s="184"/>
      <c r="UVW86" s="184"/>
      <c r="UVX86" s="184"/>
      <c r="UVY86" s="184"/>
      <c r="UVZ86" s="184"/>
      <c r="UWA86" s="184"/>
      <c r="UWB86" s="184"/>
      <c r="UWC86" s="184"/>
      <c r="UWD86" s="184"/>
      <c r="UWE86" s="184"/>
      <c r="UWF86" s="184"/>
      <c r="UWG86" s="184"/>
      <c r="UWH86" s="184"/>
      <c r="UWI86" s="184"/>
      <c r="UWJ86" s="184"/>
      <c r="UWK86" s="184"/>
      <c r="UWL86" s="184"/>
      <c r="UWM86" s="184"/>
      <c r="UWN86" s="184"/>
      <c r="UWO86" s="184"/>
      <c r="UWP86" s="184"/>
      <c r="UWQ86" s="184"/>
      <c r="UWR86" s="184"/>
      <c r="UWS86" s="184"/>
      <c r="UWT86" s="184"/>
      <c r="UWU86" s="184"/>
      <c r="UWV86" s="184"/>
      <c r="UWW86" s="184"/>
      <c r="UWX86" s="184"/>
      <c r="UWY86" s="184"/>
      <c r="UWZ86" s="184"/>
      <c r="UXA86" s="184"/>
      <c r="UXB86" s="184"/>
      <c r="UXC86" s="184"/>
      <c r="UXD86" s="184"/>
      <c r="UXE86" s="184"/>
      <c r="UXF86" s="184"/>
      <c r="UXG86" s="184"/>
      <c r="UXH86" s="184"/>
      <c r="UXI86" s="184"/>
      <c r="UXJ86" s="184"/>
      <c r="UXK86" s="184"/>
      <c r="UXL86" s="184"/>
      <c r="UXM86" s="184"/>
      <c r="UXN86" s="184"/>
      <c r="UXO86" s="184"/>
      <c r="UXP86" s="184"/>
      <c r="UXQ86" s="184"/>
      <c r="UXR86" s="184"/>
      <c r="UXS86" s="184"/>
      <c r="UXT86" s="184"/>
      <c r="UXU86" s="184"/>
      <c r="UXV86" s="184"/>
      <c r="UXW86" s="184"/>
      <c r="UXX86" s="184"/>
      <c r="UXY86" s="184"/>
      <c r="UXZ86" s="184"/>
      <c r="UYA86" s="184"/>
      <c r="UYB86" s="184"/>
      <c r="UYC86" s="184"/>
      <c r="UYD86" s="184"/>
      <c r="UYE86" s="184"/>
      <c r="UYF86" s="184"/>
      <c r="UYG86" s="184"/>
      <c r="UYH86" s="184"/>
      <c r="UYI86" s="184"/>
      <c r="UYJ86" s="184"/>
      <c r="UYK86" s="184"/>
      <c r="UYL86" s="184"/>
      <c r="UYM86" s="184"/>
      <c r="UYN86" s="184"/>
      <c r="UYO86" s="184"/>
      <c r="UYP86" s="184"/>
      <c r="UYQ86" s="184"/>
      <c r="UYR86" s="184"/>
      <c r="UYS86" s="184"/>
      <c r="UYT86" s="184"/>
      <c r="UYU86" s="184"/>
      <c r="UYV86" s="184"/>
      <c r="UYW86" s="184"/>
      <c r="UYX86" s="184"/>
      <c r="UYY86" s="184"/>
      <c r="UYZ86" s="184"/>
      <c r="UZA86" s="184"/>
      <c r="UZB86" s="184"/>
      <c r="UZC86" s="184"/>
      <c r="UZD86" s="184"/>
      <c r="UZE86" s="184"/>
      <c r="UZF86" s="184"/>
      <c r="UZG86" s="184"/>
      <c r="UZH86" s="184"/>
      <c r="UZI86" s="184"/>
      <c r="UZJ86" s="184"/>
      <c r="UZK86" s="184"/>
      <c r="UZL86" s="184"/>
      <c r="UZM86" s="184"/>
      <c r="UZN86" s="184"/>
      <c r="UZO86" s="184"/>
      <c r="UZP86" s="184"/>
      <c r="UZQ86" s="184"/>
      <c r="UZR86" s="184"/>
      <c r="UZS86" s="184"/>
      <c r="UZT86" s="184"/>
      <c r="UZU86" s="184"/>
      <c r="UZV86" s="184"/>
      <c r="UZW86" s="184"/>
      <c r="UZX86" s="184"/>
      <c r="UZY86" s="184"/>
      <c r="UZZ86" s="184"/>
      <c r="VAA86" s="184"/>
      <c r="VAB86" s="184"/>
      <c r="VAC86" s="184"/>
      <c r="VAD86" s="184"/>
      <c r="VAE86" s="184"/>
      <c r="VAF86" s="184"/>
      <c r="VAG86" s="184"/>
      <c r="VAH86" s="184"/>
      <c r="VAI86" s="184"/>
      <c r="VAJ86" s="184"/>
      <c r="VAK86" s="184"/>
      <c r="VAL86" s="184"/>
      <c r="VAM86" s="184"/>
      <c r="VAN86" s="184"/>
      <c r="VAO86" s="184"/>
      <c r="VAP86" s="184"/>
      <c r="VAQ86" s="184"/>
      <c r="VAR86" s="184"/>
      <c r="VAS86" s="184"/>
      <c r="VAT86" s="184"/>
      <c r="VAU86" s="184"/>
      <c r="VAV86" s="184"/>
      <c r="VAW86" s="184"/>
      <c r="VAX86" s="184"/>
      <c r="VAY86" s="184"/>
      <c r="VAZ86" s="184"/>
      <c r="VBA86" s="184"/>
      <c r="VBB86" s="184"/>
      <c r="VBC86" s="184"/>
      <c r="VBD86" s="184"/>
      <c r="VBE86" s="184"/>
      <c r="VBF86" s="184"/>
      <c r="VBG86" s="184"/>
      <c r="VBH86" s="184"/>
      <c r="VBI86" s="184"/>
      <c r="VBJ86" s="184"/>
      <c r="VBK86" s="184"/>
      <c r="VBL86" s="184"/>
      <c r="VBM86" s="184"/>
      <c r="VBN86" s="184"/>
      <c r="VBO86" s="184"/>
      <c r="VBP86" s="184"/>
      <c r="VBQ86" s="184"/>
      <c r="VBR86" s="184"/>
      <c r="VBS86" s="184"/>
      <c r="VBT86" s="184"/>
      <c r="VBU86" s="184"/>
      <c r="VBV86" s="184"/>
      <c r="VBW86" s="184"/>
      <c r="VBX86" s="184"/>
      <c r="VBY86" s="184"/>
      <c r="VBZ86" s="184"/>
      <c r="VCA86" s="184"/>
      <c r="VCB86" s="184"/>
      <c r="VCC86" s="184"/>
      <c r="VCD86" s="184"/>
      <c r="VCE86" s="184"/>
      <c r="VCF86" s="184"/>
      <c r="VCG86" s="184"/>
      <c r="VCH86" s="184"/>
      <c r="VCI86" s="184"/>
      <c r="VCJ86" s="184"/>
      <c r="VCK86" s="184"/>
      <c r="VCL86" s="184"/>
      <c r="VCM86" s="184"/>
      <c r="VCN86" s="184"/>
      <c r="VCO86" s="184"/>
      <c r="VCP86" s="184"/>
      <c r="VCQ86" s="184"/>
      <c r="VCR86" s="184"/>
      <c r="VCS86" s="184"/>
      <c r="VCT86" s="184"/>
      <c r="VCU86" s="184"/>
      <c r="VCV86" s="184"/>
      <c r="VCW86" s="184"/>
      <c r="VCX86" s="184"/>
      <c r="VCY86" s="184"/>
      <c r="VCZ86" s="184"/>
      <c r="VDA86" s="184"/>
      <c r="VDB86" s="184"/>
      <c r="VDC86" s="184"/>
      <c r="VDD86" s="184"/>
      <c r="VDE86" s="184"/>
      <c r="VDF86" s="184"/>
      <c r="VDG86" s="184"/>
      <c r="VDH86" s="184"/>
      <c r="VDI86" s="184"/>
      <c r="VDJ86" s="184"/>
      <c r="VDK86" s="184"/>
      <c r="VDL86" s="184"/>
      <c r="VDM86" s="184"/>
      <c r="VDN86" s="184"/>
      <c r="VDO86" s="184"/>
      <c r="VDP86" s="184"/>
      <c r="VDQ86" s="184"/>
      <c r="VDR86" s="184"/>
      <c r="VDS86" s="184"/>
      <c r="VDT86" s="184"/>
      <c r="VDU86" s="184"/>
      <c r="VDV86" s="184"/>
      <c r="VDW86" s="184"/>
      <c r="VDX86" s="184"/>
      <c r="VDY86" s="184"/>
      <c r="VDZ86" s="184"/>
      <c r="VEA86" s="184"/>
      <c r="VEB86" s="184"/>
      <c r="VEC86" s="184"/>
      <c r="VED86" s="184"/>
      <c r="VEE86" s="184"/>
      <c r="VEF86" s="184"/>
      <c r="VEG86" s="184"/>
      <c r="VEH86" s="184"/>
      <c r="VEI86" s="184"/>
      <c r="VEJ86" s="184"/>
      <c r="VEK86" s="184"/>
      <c r="VEL86" s="184"/>
      <c r="VEM86" s="184"/>
      <c r="VEN86" s="184"/>
      <c r="VEO86" s="184"/>
      <c r="VEP86" s="184"/>
      <c r="VEQ86" s="184"/>
      <c r="VER86" s="184"/>
      <c r="VES86" s="184"/>
      <c r="VET86" s="184"/>
      <c r="VEU86" s="184"/>
      <c r="VEV86" s="184"/>
      <c r="VEW86" s="184"/>
      <c r="VEX86" s="184"/>
      <c r="VEY86" s="184"/>
      <c r="VEZ86" s="184"/>
      <c r="VFA86" s="184"/>
      <c r="VFB86" s="184"/>
      <c r="VFC86" s="184"/>
      <c r="VFD86" s="184"/>
      <c r="VFE86" s="184"/>
      <c r="VFF86" s="184"/>
      <c r="VFG86" s="184"/>
      <c r="VFH86" s="184"/>
      <c r="VFI86" s="184"/>
      <c r="VFJ86" s="184"/>
      <c r="VFK86" s="184"/>
      <c r="VFL86" s="184"/>
      <c r="VFM86" s="184"/>
      <c r="VFN86" s="184"/>
      <c r="VFO86" s="184"/>
      <c r="VFP86" s="184"/>
      <c r="VFQ86" s="184"/>
      <c r="VFR86" s="184"/>
      <c r="VFS86" s="184"/>
      <c r="VFT86" s="184"/>
      <c r="VFU86" s="184"/>
      <c r="VFV86" s="184"/>
      <c r="VFW86" s="184"/>
      <c r="VFX86" s="184"/>
      <c r="VFY86" s="184"/>
      <c r="VFZ86" s="184"/>
      <c r="VGA86" s="184"/>
      <c r="VGB86" s="184"/>
      <c r="VGC86" s="184"/>
      <c r="VGD86" s="184"/>
      <c r="VGE86" s="184"/>
      <c r="VGF86" s="184"/>
      <c r="VGG86" s="184"/>
      <c r="VGH86" s="184"/>
      <c r="VGI86" s="184"/>
      <c r="VGJ86" s="184"/>
      <c r="VGK86" s="184"/>
      <c r="VGL86" s="184"/>
      <c r="VGM86" s="184"/>
      <c r="VGN86" s="184"/>
      <c r="VGO86" s="184"/>
      <c r="VGP86" s="184"/>
      <c r="VGQ86" s="184"/>
      <c r="VGR86" s="184"/>
      <c r="VGS86" s="184"/>
      <c r="VGT86" s="184"/>
      <c r="VGU86" s="184"/>
      <c r="VGV86" s="184"/>
      <c r="VGW86" s="184"/>
      <c r="VGX86" s="184"/>
      <c r="VGY86" s="184"/>
      <c r="VGZ86" s="184"/>
      <c r="VHA86" s="184"/>
      <c r="VHB86" s="184"/>
      <c r="VHC86" s="184"/>
      <c r="VHD86" s="184"/>
      <c r="VHE86" s="184"/>
      <c r="VHF86" s="184"/>
      <c r="VHG86" s="184"/>
      <c r="VHH86" s="184"/>
      <c r="VHI86" s="184"/>
      <c r="VHJ86" s="184"/>
      <c r="VHK86" s="184"/>
      <c r="VHL86" s="184"/>
      <c r="VHM86" s="184"/>
      <c r="VHN86" s="184"/>
      <c r="VHO86" s="184"/>
      <c r="VHP86" s="184"/>
      <c r="VHQ86" s="184"/>
      <c r="VHR86" s="184"/>
      <c r="VHS86" s="184"/>
      <c r="VHT86" s="184"/>
      <c r="VHU86" s="184"/>
      <c r="VHV86" s="184"/>
      <c r="VHW86" s="184"/>
      <c r="VHX86" s="184"/>
      <c r="VHY86" s="184"/>
      <c r="VHZ86" s="184"/>
      <c r="VIA86" s="184"/>
      <c r="VIB86" s="184"/>
      <c r="VIC86" s="184"/>
      <c r="VID86" s="184"/>
      <c r="VIE86" s="184"/>
      <c r="VIF86" s="184"/>
      <c r="VIG86" s="184"/>
      <c r="VIH86" s="184"/>
      <c r="VII86" s="184"/>
      <c r="VIJ86" s="184"/>
      <c r="VIK86" s="184"/>
      <c r="VIL86" s="184"/>
      <c r="VIM86" s="184"/>
      <c r="VIN86" s="184"/>
      <c r="VIO86" s="184"/>
      <c r="VIP86" s="184"/>
      <c r="VIQ86" s="184"/>
      <c r="VIR86" s="184"/>
      <c r="VIS86" s="184"/>
      <c r="VIT86" s="184"/>
      <c r="VIU86" s="184"/>
      <c r="VIV86" s="184"/>
      <c r="VIW86" s="184"/>
      <c r="VIX86" s="184"/>
      <c r="VIY86" s="184"/>
      <c r="VIZ86" s="184"/>
      <c r="VJA86" s="184"/>
      <c r="VJB86" s="184"/>
      <c r="VJC86" s="184"/>
      <c r="VJD86" s="184"/>
      <c r="VJE86" s="184"/>
      <c r="VJF86" s="184"/>
      <c r="VJG86" s="184"/>
      <c r="VJH86" s="184"/>
      <c r="VJI86" s="184"/>
      <c r="VJJ86" s="184"/>
      <c r="VJK86" s="184"/>
      <c r="VJL86" s="184"/>
      <c r="VJM86" s="184"/>
      <c r="VJN86" s="184"/>
      <c r="VJO86" s="184"/>
      <c r="VJP86" s="184"/>
      <c r="VJQ86" s="184"/>
      <c r="VJR86" s="184"/>
      <c r="VJS86" s="184"/>
      <c r="VJT86" s="184"/>
      <c r="VJU86" s="184"/>
      <c r="VJV86" s="184"/>
      <c r="VJW86" s="184"/>
      <c r="VJX86" s="184"/>
      <c r="VJY86" s="184"/>
      <c r="VJZ86" s="184"/>
      <c r="VKA86" s="184"/>
      <c r="VKB86" s="184"/>
      <c r="VKC86" s="184"/>
      <c r="VKD86" s="184"/>
      <c r="VKE86" s="184"/>
      <c r="VKF86" s="184"/>
      <c r="VKG86" s="184"/>
      <c r="VKH86" s="184"/>
      <c r="VKI86" s="184"/>
      <c r="VKJ86" s="184"/>
      <c r="VKK86" s="184"/>
      <c r="VKL86" s="184"/>
      <c r="VKM86" s="184"/>
      <c r="VKN86" s="184"/>
      <c r="VKO86" s="184"/>
      <c r="VKP86" s="184"/>
      <c r="VKQ86" s="184"/>
      <c r="VKR86" s="184"/>
      <c r="VKS86" s="184"/>
      <c r="VKT86" s="184"/>
      <c r="VKU86" s="184"/>
      <c r="VKV86" s="184"/>
      <c r="VKW86" s="184"/>
      <c r="VKX86" s="184"/>
      <c r="VKY86" s="184"/>
      <c r="VKZ86" s="184"/>
      <c r="VLA86" s="184"/>
      <c r="VLB86" s="184"/>
      <c r="VLC86" s="184"/>
      <c r="VLD86" s="184"/>
      <c r="VLE86" s="184"/>
      <c r="VLF86" s="184"/>
      <c r="VLG86" s="184"/>
      <c r="VLH86" s="184"/>
      <c r="VLI86" s="184"/>
      <c r="VLJ86" s="184"/>
      <c r="VLK86" s="184"/>
      <c r="VLL86" s="184"/>
      <c r="VLM86" s="184"/>
      <c r="VLN86" s="184"/>
      <c r="VLO86" s="184"/>
      <c r="VLP86" s="184"/>
      <c r="VLQ86" s="184"/>
      <c r="VLR86" s="184"/>
      <c r="VLS86" s="184"/>
      <c r="VLT86" s="184"/>
      <c r="VLU86" s="184"/>
      <c r="VLV86" s="184"/>
      <c r="VLW86" s="184"/>
      <c r="VLX86" s="184"/>
      <c r="VLY86" s="184"/>
      <c r="VLZ86" s="184"/>
      <c r="VMA86" s="184"/>
      <c r="VMB86" s="184"/>
      <c r="VMC86" s="184"/>
      <c r="VMD86" s="184"/>
      <c r="VME86" s="184"/>
      <c r="VMF86" s="184"/>
      <c r="VMG86" s="184"/>
      <c r="VMH86" s="184"/>
      <c r="VMI86" s="184"/>
      <c r="VMJ86" s="184"/>
      <c r="VMK86" s="184"/>
      <c r="VML86" s="184"/>
      <c r="VMM86" s="184"/>
      <c r="VMN86" s="184"/>
      <c r="VMO86" s="184"/>
      <c r="VMP86" s="184"/>
      <c r="VMQ86" s="184"/>
      <c r="VMR86" s="184"/>
      <c r="VMS86" s="184"/>
      <c r="VMT86" s="184"/>
      <c r="VMU86" s="184"/>
      <c r="VMV86" s="184"/>
      <c r="VMW86" s="184"/>
      <c r="VMX86" s="184"/>
      <c r="VMY86" s="184"/>
      <c r="VMZ86" s="184"/>
      <c r="VNA86" s="184"/>
      <c r="VNB86" s="184"/>
      <c r="VNC86" s="184"/>
      <c r="VND86" s="184"/>
      <c r="VNE86" s="184"/>
      <c r="VNF86" s="184"/>
      <c r="VNG86" s="184"/>
      <c r="VNH86" s="184"/>
      <c r="VNI86" s="184"/>
      <c r="VNJ86" s="184"/>
      <c r="VNK86" s="184"/>
      <c r="VNL86" s="184"/>
      <c r="VNM86" s="184"/>
      <c r="VNN86" s="184"/>
      <c r="VNO86" s="184"/>
      <c r="VNP86" s="184"/>
      <c r="VNQ86" s="184"/>
      <c r="VNR86" s="184"/>
      <c r="VNS86" s="184"/>
      <c r="VNT86" s="184"/>
      <c r="VNU86" s="184"/>
      <c r="VNV86" s="184"/>
      <c r="VNW86" s="184"/>
      <c r="VNX86" s="184"/>
      <c r="VNY86" s="184"/>
      <c r="VNZ86" s="184"/>
      <c r="VOA86" s="184"/>
      <c r="VOB86" s="184"/>
      <c r="VOC86" s="184"/>
      <c r="VOD86" s="184"/>
      <c r="VOE86" s="184"/>
      <c r="VOF86" s="184"/>
      <c r="VOG86" s="184"/>
      <c r="VOH86" s="184"/>
      <c r="VOI86" s="184"/>
      <c r="VOJ86" s="184"/>
      <c r="VOK86" s="184"/>
      <c r="VOL86" s="184"/>
      <c r="VOM86" s="184"/>
      <c r="VON86" s="184"/>
      <c r="VOO86" s="184"/>
      <c r="VOP86" s="184"/>
      <c r="VOQ86" s="184"/>
      <c r="VOR86" s="184"/>
      <c r="VOS86" s="184"/>
      <c r="VOT86" s="184"/>
      <c r="VOU86" s="184"/>
      <c r="VOV86" s="184"/>
      <c r="VOW86" s="184"/>
      <c r="VOX86" s="184"/>
      <c r="VOY86" s="184"/>
      <c r="VOZ86" s="184"/>
      <c r="VPA86" s="184"/>
      <c r="VPB86" s="184"/>
      <c r="VPC86" s="184"/>
      <c r="VPD86" s="184"/>
      <c r="VPE86" s="184"/>
      <c r="VPF86" s="184"/>
      <c r="VPG86" s="184"/>
      <c r="VPH86" s="184"/>
      <c r="VPI86" s="184"/>
      <c r="VPJ86" s="184"/>
      <c r="VPK86" s="184"/>
      <c r="VPL86" s="184"/>
      <c r="VPM86" s="184"/>
      <c r="VPN86" s="184"/>
      <c r="VPO86" s="184"/>
      <c r="VPP86" s="184"/>
      <c r="VPQ86" s="184"/>
      <c r="VPR86" s="184"/>
      <c r="VPS86" s="184"/>
      <c r="VPT86" s="184"/>
      <c r="VPU86" s="184"/>
      <c r="VPV86" s="184"/>
      <c r="VPW86" s="184"/>
      <c r="VPX86" s="184"/>
      <c r="VPY86" s="184"/>
      <c r="VPZ86" s="184"/>
      <c r="VQA86" s="184"/>
      <c r="VQB86" s="184"/>
      <c r="VQC86" s="184"/>
      <c r="VQD86" s="184"/>
      <c r="VQE86" s="184"/>
      <c r="VQF86" s="184"/>
      <c r="VQG86" s="184"/>
      <c r="VQH86" s="184"/>
      <c r="VQI86" s="184"/>
      <c r="VQJ86" s="184"/>
      <c r="VQK86" s="184"/>
      <c r="VQL86" s="184"/>
      <c r="VQM86" s="184"/>
      <c r="VQN86" s="184"/>
      <c r="VQO86" s="184"/>
      <c r="VQP86" s="184"/>
      <c r="VQQ86" s="184"/>
      <c r="VQR86" s="184"/>
      <c r="VQS86" s="184"/>
      <c r="VQT86" s="184"/>
      <c r="VQU86" s="184"/>
      <c r="VQV86" s="184"/>
      <c r="VQW86" s="184"/>
      <c r="VQX86" s="184"/>
      <c r="VQY86" s="184"/>
      <c r="VQZ86" s="184"/>
      <c r="VRA86" s="184"/>
      <c r="VRB86" s="184"/>
      <c r="VRC86" s="184"/>
      <c r="VRD86" s="184"/>
      <c r="VRE86" s="184"/>
      <c r="VRF86" s="184"/>
      <c r="VRG86" s="184"/>
      <c r="VRH86" s="184"/>
      <c r="VRI86" s="184"/>
      <c r="VRJ86" s="184"/>
      <c r="VRK86" s="184"/>
      <c r="VRL86" s="184"/>
      <c r="VRM86" s="184"/>
      <c r="VRN86" s="184"/>
      <c r="VRO86" s="184"/>
      <c r="VRP86" s="184"/>
      <c r="VRQ86" s="184"/>
      <c r="VRR86" s="184"/>
      <c r="VRS86" s="184"/>
      <c r="VRT86" s="184"/>
      <c r="VRU86" s="184"/>
      <c r="VRV86" s="184"/>
      <c r="VRW86" s="184"/>
      <c r="VRX86" s="184"/>
      <c r="VRY86" s="184"/>
      <c r="VRZ86" s="184"/>
      <c r="VSA86" s="184"/>
      <c r="VSB86" s="184"/>
      <c r="VSC86" s="184"/>
      <c r="VSD86" s="184"/>
      <c r="VSE86" s="184"/>
      <c r="VSF86" s="184"/>
      <c r="VSG86" s="184"/>
      <c r="VSH86" s="184"/>
      <c r="VSI86" s="184"/>
      <c r="VSJ86" s="184"/>
      <c r="VSK86" s="184"/>
      <c r="VSL86" s="184"/>
      <c r="VSM86" s="184"/>
      <c r="VSN86" s="184"/>
      <c r="VSO86" s="184"/>
      <c r="VSP86" s="184"/>
      <c r="VSQ86" s="184"/>
      <c r="VSR86" s="184"/>
      <c r="VSS86" s="184"/>
      <c r="VST86" s="184"/>
      <c r="VSU86" s="184"/>
      <c r="VSV86" s="184"/>
      <c r="VSW86" s="184"/>
      <c r="VSX86" s="184"/>
      <c r="VSY86" s="184"/>
      <c r="VSZ86" s="184"/>
      <c r="VTA86" s="184"/>
      <c r="VTB86" s="184"/>
      <c r="VTC86" s="184"/>
      <c r="VTD86" s="184"/>
      <c r="VTE86" s="184"/>
      <c r="VTF86" s="184"/>
      <c r="VTG86" s="184"/>
      <c r="VTH86" s="184"/>
      <c r="VTI86" s="184"/>
      <c r="VTJ86" s="184"/>
      <c r="VTK86" s="184"/>
      <c r="VTL86" s="184"/>
      <c r="VTM86" s="184"/>
      <c r="VTN86" s="184"/>
      <c r="VTO86" s="184"/>
      <c r="VTP86" s="184"/>
      <c r="VTQ86" s="184"/>
      <c r="VTR86" s="184"/>
      <c r="VTS86" s="184"/>
      <c r="VTT86" s="184"/>
      <c r="VTU86" s="184"/>
      <c r="VTV86" s="184"/>
      <c r="VTW86" s="184"/>
      <c r="VTX86" s="184"/>
      <c r="VTY86" s="184"/>
      <c r="VTZ86" s="184"/>
      <c r="VUA86" s="184"/>
      <c r="VUB86" s="184"/>
      <c r="VUC86" s="184"/>
      <c r="VUD86" s="184"/>
      <c r="VUE86" s="184"/>
      <c r="VUF86" s="184"/>
      <c r="VUG86" s="184"/>
      <c r="VUH86" s="184"/>
      <c r="VUI86" s="184"/>
      <c r="VUJ86" s="184"/>
      <c r="VUK86" s="184"/>
      <c r="VUL86" s="184"/>
      <c r="VUM86" s="184"/>
      <c r="VUN86" s="184"/>
      <c r="VUO86" s="184"/>
      <c r="VUP86" s="184"/>
      <c r="VUQ86" s="184"/>
      <c r="VUR86" s="184"/>
      <c r="VUS86" s="184"/>
      <c r="VUT86" s="184"/>
      <c r="VUU86" s="184"/>
      <c r="VUV86" s="184"/>
      <c r="VUW86" s="184"/>
      <c r="VUX86" s="184"/>
      <c r="VUY86" s="184"/>
      <c r="VUZ86" s="184"/>
      <c r="VVA86" s="184"/>
      <c r="VVB86" s="184"/>
      <c r="VVC86" s="184"/>
      <c r="VVD86" s="184"/>
      <c r="VVE86" s="184"/>
      <c r="VVF86" s="184"/>
      <c r="VVG86" s="184"/>
      <c r="VVH86" s="184"/>
      <c r="VVI86" s="184"/>
      <c r="VVJ86" s="184"/>
      <c r="VVK86" s="184"/>
      <c r="VVL86" s="184"/>
      <c r="VVM86" s="184"/>
      <c r="VVN86" s="184"/>
      <c r="VVO86" s="184"/>
      <c r="VVP86" s="184"/>
      <c r="VVQ86" s="184"/>
      <c r="VVR86" s="184"/>
      <c r="VVS86" s="184"/>
      <c r="VVT86" s="184"/>
      <c r="VVU86" s="184"/>
      <c r="VVV86" s="184"/>
      <c r="VVW86" s="184"/>
      <c r="VVX86" s="184"/>
      <c r="VVY86" s="184"/>
      <c r="VVZ86" s="184"/>
      <c r="VWA86" s="184"/>
      <c r="VWB86" s="184"/>
      <c r="VWC86" s="184"/>
      <c r="VWD86" s="184"/>
      <c r="VWE86" s="184"/>
      <c r="VWF86" s="184"/>
      <c r="VWG86" s="184"/>
      <c r="VWH86" s="184"/>
      <c r="VWI86" s="184"/>
      <c r="VWJ86" s="184"/>
      <c r="VWK86" s="184"/>
      <c r="VWL86" s="184"/>
      <c r="VWM86" s="184"/>
      <c r="VWN86" s="184"/>
      <c r="VWO86" s="184"/>
      <c r="VWP86" s="184"/>
      <c r="VWQ86" s="184"/>
      <c r="VWR86" s="184"/>
      <c r="VWS86" s="184"/>
      <c r="VWT86" s="184"/>
      <c r="VWU86" s="184"/>
      <c r="VWV86" s="184"/>
      <c r="VWW86" s="184"/>
      <c r="VWX86" s="184"/>
      <c r="VWY86" s="184"/>
      <c r="VWZ86" s="184"/>
      <c r="VXA86" s="184"/>
      <c r="VXB86" s="184"/>
      <c r="VXC86" s="184"/>
      <c r="VXD86" s="184"/>
      <c r="VXE86" s="184"/>
      <c r="VXF86" s="184"/>
      <c r="VXG86" s="184"/>
      <c r="VXH86" s="184"/>
      <c r="VXI86" s="184"/>
      <c r="VXJ86" s="184"/>
      <c r="VXK86" s="184"/>
      <c r="VXL86" s="184"/>
      <c r="VXM86" s="184"/>
      <c r="VXN86" s="184"/>
      <c r="VXO86" s="184"/>
      <c r="VXP86" s="184"/>
      <c r="VXQ86" s="184"/>
      <c r="VXR86" s="184"/>
      <c r="VXS86" s="184"/>
      <c r="VXT86" s="184"/>
      <c r="VXU86" s="184"/>
      <c r="VXV86" s="184"/>
      <c r="VXW86" s="184"/>
      <c r="VXX86" s="184"/>
      <c r="VXY86" s="184"/>
      <c r="VXZ86" s="184"/>
      <c r="VYA86" s="184"/>
      <c r="VYB86" s="184"/>
      <c r="VYC86" s="184"/>
      <c r="VYD86" s="184"/>
      <c r="VYE86" s="184"/>
      <c r="VYF86" s="184"/>
      <c r="VYG86" s="184"/>
      <c r="VYH86" s="184"/>
      <c r="VYI86" s="184"/>
      <c r="VYJ86" s="184"/>
      <c r="VYK86" s="184"/>
      <c r="VYL86" s="184"/>
      <c r="VYM86" s="184"/>
      <c r="VYN86" s="184"/>
      <c r="VYO86" s="184"/>
      <c r="VYP86" s="184"/>
      <c r="VYQ86" s="184"/>
      <c r="VYR86" s="184"/>
      <c r="VYS86" s="184"/>
      <c r="VYT86" s="184"/>
      <c r="VYU86" s="184"/>
      <c r="VYV86" s="184"/>
      <c r="VYW86" s="184"/>
      <c r="VYX86" s="184"/>
      <c r="VYY86" s="184"/>
      <c r="VYZ86" s="184"/>
      <c r="VZA86" s="184"/>
      <c r="VZB86" s="184"/>
      <c r="VZC86" s="184"/>
      <c r="VZD86" s="184"/>
      <c r="VZE86" s="184"/>
      <c r="VZF86" s="184"/>
      <c r="VZG86" s="184"/>
      <c r="VZH86" s="184"/>
      <c r="VZI86" s="184"/>
      <c r="VZJ86" s="184"/>
      <c r="VZK86" s="184"/>
      <c r="VZL86" s="184"/>
      <c r="VZM86" s="184"/>
      <c r="VZN86" s="184"/>
      <c r="VZO86" s="184"/>
      <c r="VZP86" s="184"/>
      <c r="VZQ86" s="184"/>
      <c r="VZR86" s="184"/>
      <c r="VZS86" s="184"/>
      <c r="VZT86" s="184"/>
      <c r="VZU86" s="184"/>
      <c r="VZV86" s="184"/>
      <c r="VZW86" s="184"/>
      <c r="VZX86" s="184"/>
      <c r="VZY86" s="184"/>
      <c r="VZZ86" s="184"/>
      <c r="WAA86" s="184"/>
      <c r="WAB86" s="184"/>
      <c r="WAC86" s="184"/>
      <c r="WAD86" s="184"/>
      <c r="WAE86" s="184"/>
      <c r="WAF86" s="184"/>
      <c r="WAG86" s="184"/>
      <c r="WAH86" s="184"/>
      <c r="WAI86" s="184"/>
      <c r="WAJ86" s="184"/>
      <c r="WAK86" s="184"/>
      <c r="WAL86" s="184"/>
      <c r="WAM86" s="184"/>
      <c r="WAN86" s="184"/>
      <c r="WAO86" s="184"/>
      <c r="WAP86" s="184"/>
      <c r="WAQ86" s="184"/>
      <c r="WAR86" s="184"/>
      <c r="WAS86" s="184"/>
      <c r="WAT86" s="184"/>
      <c r="WAU86" s="184"/>
      <c r="WAV86" s="184"/>
      <c r="WAW86" s="184"/>
      <c r="WAX86" s="184"/>
      <c r="WAY86" s="184"/>
      <c r="WAZ86" s="184"/>
      <c r="WBA86" s="184"/>
      <c r="WBB86" s="184"/>
      <c r="WBC86" s="184"/>
      <c r="WBD86" s="184"/>
      <c r="WBE86" s="184"/>
      <c r="WBF86" s="184"/>
      <c r="WBG86" s="184"/>
      <c r="WBH86" s="184"/>
      <c r="WBI86" s="184"/>
      <c r="WBJ86" s="184"/>
      <c r="WBK86" s="184"/>
      <c r="WBL86" s="184"/>
      <c r="WBM86" s="184"/>
      <c r="WBN86" s="184"/>
      <c r="WBO86" s="184"/>
      <c r="WBP86" s="184"/>
      <c r="WBQ86" s="184"/>
      <c r="WBR86" s="184"/>
      <c r="WBS86" s="184"/>
      <c r="WBT86" s="184"/>
      <c r="WBU86" s="184"/>
      <c r="WBV86" s="184"/>
      <c r="WBW86" s="184"/>
      <c r="WBX86" s="184"/>
      <c r="WBY86" s="184"/>
      <c r="WBZ86" s="184"/>
      <c r="WCA86" s="184"/>
      <c r="WCB86" s="184"/>
      <c r="WCC86" s="184"/>
      <c r="WCD86" s="184"/>
      <c r="WCE86" s="184"/>
      <c r="WCF86" s="184"/>
      <c r="WCG86" s="184"/>
      <c r="WCH86" s="184"/>
      <c r="WCI86" s="184"/>
      <c r="WCJ86" s="184"/>
      <c r="WCK86" s="184"/>
      <c r="WCL86" s="184"/>
      <c r="WCM86" s="184"/>
      <c r="WCN86" s="184"/>
      <c r="WCO86" s="184"/>
      <c r="WCP86" s="184"/>
      <c r="WCQ86" s="184"/>
      <c r="WCR86" s="184"/>
      <c r="WCS86" s="184"/>
      <c r="WCT86" s="184"/>
      <c r="WCU86" s="184"/>
      <c r="WCV86" s="184"/>
      <c r="WCW86" s="184"/>
      <c r="WCX86" s="184"/>
      <c r="WCY86" s="184"/>
      <c r="WCZ86" s="184"/>
      <c r="WDA86" s="184"/>
      <c r="WDB86" s="184"/>
      <c r="WDC86" s="184"/>
      <c r="WDD86" s="184"/>
      <c r="WDE86" s="184"/>
      <c r="WDF86" s="184"/>
      <c r="WDG86" s="184"/>
      <c r="WDH86" s="184"/>
      <c r="WDI86" s="184"/>
      <c r="WDJ86" s="184"/>
      <c r="WDK86" s="184"/>
      <c r="WDL86" s="184"/>
      <c r="WDM86" s="184"/>
      <c r="WDN86" s="184"/>
      <c r="WDO86" s="184"/>
      <c r="WDP86" s="184"/>
      <c r="WDQ86" s="184"/>
      <c r="WDR86" s="184"/>
      <c r="WDS86" s="184"/>
      <c r="WDT86" s="184"/>
      <c r="WDU86" s="184"/>
      <c r="WDV86" s="184"/>
      <c r="WDW86" s="184"/>
      <c r="WDX86" s="184"/>
      <c r="WDY86" s="184"/>
      <c r="WDZ86" s="184"/>
      <c r="WEA86" s="184"/>
      <c r="WEB86" s="184"/>
      <c r="WEC86" s="184"/>
      <c r="WED86" s="184"/>
      <c r="WEE86" s="184"/>
      <c r="WEF86" s="184"/>
      <c r="WEG86" s="184"/>
      <c r="WEH86" s="184"/>
      <c r="WEI86" s="184"/>
      <c r="WEJ86" s="184"/>
      <c r="WEK86" s="184"/>
      <c r="WEL86" s="184"/>
      <c r="WEM86" s="184"/>
      <c r="WEN86" s="184"/>
      <c r="WEO86" s="184"/>
      <c r="WEP86" s="184"/>
      <c r="WEQ86" s="184"/>
      <c r="WER86" s="184"/>
      <c r="WES86" s="184"/>
      <c r="WET86" s="184"/>
      <c r="WEU86" s="184"/>
      <c r="WEV86" s="184"/>
      <c r="WEW86" s="184"/>
      <c r="WEX86" s="184"/>
      <c r="WEY86" s="184"/>
      <c r="WEZ86" s="184"/>
      <c r="WFA86" s="184"/>
      <c r="WFB86" s="184"/>
      <c r="WFC86" s="184"/>
      <c r="WFD86" s="184"/>
      <c r="WFE86" s="184"/>
      <c r="WFF86" s="184"/>
      <c r="WFG86" s="184"/>
      <c r="WFH86" s="184"/>
      <c r="WFI86" s="184"/>
      <c r="WFJ86" s="184"/>
      <c r="WFK86" s="184"/>
      <c r="WFL86" s="184"/>
      <c r="WFM86" s="184"/>
      <c r="WFN86" s="184"/>
      <c r="WFO86" s="184"/>
      <c r="WFP86" s="184"/>
      <c r="WFQ86" s="184"/>
      <c r="WFR86" s="184"/>
      <c r="WFS86" s="184"/>
      <c r="WFT86" s="184"/>
      <c r="WFU86" s="184"/>
      <c r="WFV86" s="184"/>
      <c r="WFW86" s="184"/>
      <c r="WFX86" s="184"/>
      <c r="WFY86" s="184"/>
      <c r="WFZ86" s="184"/>
      <c r="WGA86" s="184"/>
      <c r="WGB86" s="184"/>
      <c r="WGC86" s="184"/>
      <c r="WGD86" s="184"/>
      <c r="WGE86" s="184"/>
      <c r="WGF86" s="184"/>
      <c r="WGG86" s="184"/>
      <c r="WGH86" s="184"/>
      <c r="WGI86" s="184"/>
      <c r="WGJ86" s="184"/>
      <c r="WGK86" s="184"/>
      <c r="WGL86" s="184"/>
      <c r="WGM86" s="184"/>
      <c r="WGN86" s="184"/>
      <c r="WGO86" s="184"/>
      <c r="WGP86" s="184"/>
      <c r="WGQ86" s="184"/>
      <c r="WGR86" s="184"/>
      <c r="WGS86" s="184"/>
      <c r="WGT86" s="184"/>
      <c r="WGU86" s="184"/>
      <c r="WGV86" s="184"/>
      <c r="WGW86" s="184"/>
      <c r="WGX86" s="184"/>
      <c r="WGY86" s="184"/>
      <c r="WGZ86" s="184"/>
      <c r="WHA86" s="184"/>
      <c r="WHB86" s="184"/>
      <c r="WHC86" s="184"/>
      <c r="WHD86" s="184"/>
      <c r="WHE86" s="184"/>
      <c r="WHF86" s="184"/>
      <c r="WHG86" s="184"/>
      <c r="WHH86" s="184"/>
      <c r="WHI86" s="184"/>
      <c r="WHJ86" s="184"/>
      <c r="WHK86" s="184"/>
      <c r="WHL86" s="184"/>
      <c r="WHM86" s="184"/>
      <c r="WHN86" s="184"/>
      <c r="WHO86" s="184"/>
      <c r="WHP86" s="184"/>
      <c r="WHQ86" s="184"/>
      <c r="WHR86" s="184"/>
      <c r="WHS86" s="184"/>
      <c r="WHT86" s="184"/>
      <c r="WHU86" s="184"/>
      <c r="WHV86" s="184"/>
      <c r="WHW86" s="184"/>
      <c r="WHX86" s="184"/>
      <c r="WHY86" s="184"/>
      <c r="WHZ86" s="184"/>
      <c r="WIA86" s="184"/>
      <c r="WIB86" s="184"/>
      <c r="WIC86" s="184"/>
      <c r="WID86" s="184"/>
      <c r="WIE86" s="184"/>
      <c r="WIF86" s="184"/>
      <c r="WIG86" s="184"/>
      <c r="WIH86" s="184"/>
      <c r="WII86" s="184"/>
      <c r="WIJ86" s="184"/>
      <c r="WIK86" s="184"/>
      <c r="WIL86" s="184"/>
      <c r="WIM86" s="184"/>
      <c r="WIN86" s="184"/>
      <c r="WIO86" s="184"/>
      <c r="WIP86" s="184"/>
      <c r="WIQ86" s="184"/>
      <c r="WIR86" s="184"/>
      <c r="WIS86" s="184"/>
      <c r="WIT86" s="184"/>
      <c r="WIU86" s="184"/>
      <c r="WIV86" s="184"/>
      <c r="WIW86" s="184"/>
      <c r="WIX86" s="184"/>
      <c r="WIY86" s="184"/>
      <c r="WIZ86" s="184"/>
      <c r="WJA86" s="184"/>
      <c r="WJB86" s="184"/>
      <c r="WJC86" s="184"/>
      <c r="WJD86" s="184"/>
      <c r="WJE86" s="184"/>
      <c r="WJF86" s="184"/>
      <c r="WJG86" s="184"/>
      <c r="WJH86" s="184"/>
      <c r="WJI86" s="184"/>
      <c r="WJJ86" s="184"/>
      <c r="WJK86" s="184"/>
      <c r="WJL86" s="184"/>
      <c r="WJM86" s="184"/>
      <c r="WJN86" s="184"/>
      <c r="WJO86" s="184"/>
      <c r="WJP86" s="184"/>
      <c r="WJQ86" s="184"/>
      <c r="WJR86" s="184"/>
      <c r="WJS86" s="184"/>
      <c r="WJT86" s="184"/>
      <c r="WJU86" s="184"/>
      <c r="WJV86" s="184"/>
      <c r="WJW86" s="184"/>
      <c r="WJX86" s="184"/>
      <c r="WJY86" s="184"/>
      <c r="WJZ86" s="184"/>
      <c r="WKA86" s="184"/>
      <c r="WKB86" s="184"/>
      <c r="WKC86" s="184"/>
      <c r="WKD86" s="184"/>
      <c r="WKE86" s="184"/>
      <c r="WKF86" s="184"/>
      <c r="WKG86" s="184"/>
      <c r="WKH86" s="184"/>
      <c r="WKI86" s="184"/>
      <c r="WKJ86" s="184"/>
      <c r="WKK86" s="184"/>
      <c r="WKL86" s="184"/>
      <c r="WKM86" s="184"/>
      <c r="WKN86" s="184"/>
      <c r="WKO86" s="184"/>
      <c r="WKP86" s="184"/>
      <c r="WKQ86" s="184"/>
      <c r="WKR86" s="184"/>
      <c r="WKS86" s="184"/>
      <c r="WKT86" s="184"/>
      <c r="WKU86" s="184"/>
      <c r="WKV86" s="184"/>
      <c r="WKW86" s="184"/>
      <c r="WKX86" s="184"/>
      <c r="WKY86" s="184"/>
      <c r="WKZ86" s="184"/>
      <c r="WLA86" s="184"/>
      <c r="WLB86" s="184"/>
      <c r="WLC86" s="184"/>
      <c r="WLD86" s="184"/>
      <c r="WLE86" s="184"/>
      <c r="WLF86" s="184"/>
      <c r="WLG86" s="184"/>
      <c r="WLH86" s="184"/>
      <c r="WLI86" s="184"/>
      <c r="WLJ86" s="184"/>
      <c r="WLK86" s="184"/>
      <c r="WLL86" s="184"/>
      <c r="WLM86" s="184"/>
      <c r="WLN86" s="184"/>
      <c r="WLO86" s="184"/>
      <c r="WLP86" s="184"/>
      <c r="WLQ86" s="184"/>
      <c r="WLR86" s="184"/>
      <c r="WLS86" s="184"/>
      <c r="WLT86" s="184"/>
      <c r="WLU86" s="184"/>
      <c r="WLV86" s="184"/>
      <c r="WLW86" s="184"/>
      <c r="WLX86" s="184"/>
      <c r="WLY86" s="184"/>
      <c r="WLZ86" s="184"/>
      <c r="WMA86" s="184"/>
      <c r="WMB86" s="184"/>
      <c r="WMC86" s="184"/>
      <c r="WMD86" s="184"/>
      <c r="WME86" s="184"/>
      <c r="WMF86" s="184"/>
      <c r="WMG86" s="184"/>
      <c r="WMH86" s="184"/>
      <c r="WMI86" s="184"/>
      <c r="WMJ86" s="184"/>
      <c r="WMK86" s="184"/>
      <c r="WML86" s="184"/>
      <c r="WMM86" s="184"/>
      <c r="WMN86" s="184"/>
      <c r="WMO86" s="184"/>
      <c r="WMP86" s="184"/>
      <c r="WMQ86" s="184"/>
      <c r="WMR86" s="184"/>
      <c r="WMS86" s="184"/>
      <c r="WMT86" s="184"/>
      <c r="WMU86" s="184"/>
      <c r="WMV86" s="184"/>
      <c r="WMW86" s="184"/>
      <c r="WMX86" s="184"/>
      <c r="WMY86" s="184"/>
      <c r="WMZ86" s="184"/>
      <c r="WNA86" s="184"/>
      <c r="WNB86" s="184"/>
      <c r="WNC86" s="184"/>
      <c r="WND86" s="184"/>
      <c r="WNE86" s="184"/>
      <c r="WNF86" s="184"/>
      <c r="WNG86" s="184"/>
      <c r="WNH86" s="184"/>
      <c r="WNI86" s="184"/>
      <c r="WNJ86" s="184"/>
      <c r="WNK86" s="184"/>
      <c r="WNL86" s="184"/>
      <c r="WNM86" s="184"/>
      <c r="WNN86" s="184"/>
      <c r="WNO86" s="184"/>
      <c r="WNP86" s="184"/>
      <c r="WNQ86" s="184"/>
      <c r="WNR86" s="184"/>
      <c r="WNS86" s="184"/>
      <c r="WNT86" s="184"/>
      <c r="WNU86" s="184"/>
      <c r="WNV86" s="184"/>
      <c r="WNW86" s="184"/>
      <c r="WNX86" s="184"/>
      <c r="WNY86" s="184"/>
      <c r="WNZ86" s="184"/>
      <c r="WOA86" s="184"/>
      <c r="WOB86" s="184"/>
      <c r="WOC86" s="184"/>
      <c r="WOD86" s="184"/>
      <c r="WOE86" s="184"/>
      <c r="WOF86" s="184"/>
      <c r="WOG86" s="184"/>
      <c r="WOH86" s="184"/>
      <c r="WOI86" s="184"/>
      <c r="WOJ86" s="184"/>
      <c r="WOK86" s="184"/>
      <c r="WOL86" s="184"/>
      <c r="WOM86" s="184"/>
      <c r="WON86" s="184"/>
      <c r="WOO86" s="184"/>
      <c r="WOP86" s="184"/>
      <c r="WOQ86" s="184"/>
      <c r="WOR86" s="184"/>
      <c r="WOS86" s="184"/>
      <c r="WOT86" s="184"/>
      <c r="WOU86" s="184"/>
      <c r="WOV86" s="184"/>
      <c r="WOW86" s="184"/>
      <c r="WOX86" s="184"/>
      <c r="WOY86" s="184"/>
      <c r="WOZ86" s="184"/>
      <c r="WPA86" s="184"/>
      <c r="WPB86" s="184"/>
      <c r="WPC86" s="184"/>
      <c r="WPD86" s="184"/>
      <c r="WPE86" s="184"/>
      <c r="WPF86" s="184"/>
      <c r="WPG86" s="184"/>
      <c r="WPH86" s="184"/>
      <c r="WPI86" s="184"/>
      <c r="WPJ86" s="184"/>
      <c r="WPK86" s="184"/>
      <c r="WPL86" s="184"/>
      <c r="WPM86" s="184"/>
      <c r="WPN86" s="184"/>
      <c r="WPO86" s="184"/>
      <c r="WPP86" s="184"/>
      <c r="WPQ86" s="184"/>
      <c r="WPR86" s="184"/>
      <c r="WPS86" s="184"/>
      <c r="WPT86" s="184"/>
      <c r="WPU86" s="184"/>
      <c r="WPV86" s="184"/>
      <c r="WPW86" s="184"/>
      <c r="WPX86" s="184"/>
      <c r="WPY86" s="184"/>
      <c r="WPZ86" s="184"/>
      <c r="WQA86" s="184"/>
      <c r="WQB86" s="184"/>
      <c r="WQC86" s="184"/>
      <c r="WQD86" s="184"/>
      <c r="WQE86" s="184"/>
      <c r="WQF86" s="184"/>
      <c r="WQG86" s="184"/>
      <c r="WQH86" s="184"/>
      <c r="WQI86" s="184"/>
      <c r="WQJ86" s="184"/>
      <c r="WQK86" s="184"/>
      <c r="WQL86" s="184"/>
      <c r="WQM86" s="184"/>
      <c r="WQN86" s="184"/>
      <c r="WQO86" s="184"/>
      <c r="WQP86" s="184"/>
      <c r="WQQ86" s="184"/>
      <c r="WQR86" s="184"/>
      <c r="WQS86" s="184"/>
      <c r="WQT86" s="184"/>
      <c r="WQU86" s="184"/>
      <c r="WQV86" s="184"/>
      <c r="WQW86" s="184"/>
      <c r="WQX86" s="184"/>
      <c r="WQY86" s="184"/>
      <c r="WQZ86" s="184"/>
      <c r="WRA86" s="184"/>
      <c r="WRB86" s="184"/>
      <c r="WRC86" s="184"/>
      <c r="WRD86" s="184"/>
      <c r="WRE86" s="184"/>
      <c r="WRF86" s="184"/>
      <c r="WRG86" s="184"/>
      <c r="WRH86" s="184"/>
      <c r="WRI86" s="184"/>
      <c r="WRJ86" s="184"/>
      <c r="WRK86" s="184"/>
      <c r="WRL86" s="184"/>
      <c r="WRM86" s="184"/>
      <c r="WRN86" s="184"/>
      <c r="WRO86" s="184"/>
      <c r="WRP86" s="184"/>
      <c r="WRQ86" s="184"/>
      <c r="WRR86" s="184"/>
      <c r="WRS86" s="184"/>
      <c r="WRT86" s="184"/>
      <c r="WRU86" s="184"/>
      <c r="WRV86" s="184"/>
      <c r="WRW86" s="184"/>
      <c r="WRX86" s="184"/>
      <c r="WRY86" s="184"/>
      <c r="WRZ86" s="184"/>
      <c r="WSA86" s="184"/>
      <c r="WSB86" s="184"/>
      <c r="WSC86" s="184"/>
      <c r="WSD86" s="184"/>
      <c r="WSE86" s="184"/>
      <c r="WSF86" s="184"/>
      <c r="WSG86" s="184"/>
      <c r="WSH86" s="184"/>
      <c r="WSI86" s="184"/>
      <c r="WSJ86" s="184"/>
      <c r="WSK86" s="184"/>
      <c r="WSL86" s="184"/>
      <c r="WSM86" s="184"/>
      <c r="WSN86" s="184"/>
      <c r="WSO86" s="184"/>
      <c r="WSP86" s="184"/>
      <c r="WSQ86" s="184"/>
      <c r="WSR86" s="184"/>
      <c r="WSS86" s="184"/>
      <c r="WST86" s="184"/>
      <c r="WSU86" s="184"/>
      <c r="WSV86" s="184"/>
      <c r="WSW86" s="184"/>
      <c r="WSX86" s="184"/>
      <c r="WSY86" s="184"/>
      <c r="WSZ86" s="184"/>
      <c r="WTA86" s="184"/>
      <c r="WTB86" s="184"/>
      <c r="WTC86" s="184"/>
      <c r="WTD86" s="184"/>
      <c r="WTE86" s="184"/>
      <c r="WTF86" s="184"/>
      <c r="WTG86" s="184"/>
      <c r="WTH86" s="184"/>
      <c r="WTI86" s="184"/>
      <c r="WTJ86" s="184"/>
      <c r="WTK86" s="184"/>
      <c r="WTL86" s="184"/>
      <c r="WTM86" s="184"/>
      <c r="WTN86" s="184"/>
      <c r="WTO86" s="184"/>
      <c r="WTP86" s="184"/>
      <c r="WTQ86" s="184"/>
      <c r="WTR86" s="184"/>
      <c r="WTS86" s="184"/>
      <c r="WTT86" s="184"/>
      <c r="WTU86" s="184"/>
      <c r="WTV86" s="184"/>
      <c r="WTW86" s="184"/>
      <c r="WTX86" s="184"/>
      <c r="WTY86" s="184"/>
      <c r="WTZ86" s="184"/>
      <c r="WUA86" s="184"/>
      <c r="WUB86" s="184"/>
      <c r="WUC86" s="184"/>
      <c r="WUD86" s="184"/>
      <c r="WUE86" s="184"/>
      <c r="WUF86" s="184"/>
      <c r="WUG86" s="184"/>
      <c r="WUH86" s="184"/>
      <c r="WUI86" s="184"/>
      <c r="WUJ86" s="184"/>
      <c r="WUK86" s="184"/>
      <c r="WUL86" s="184"/>
      <c r="WUM86" s="184"/>
      <c r="WUN86" s="184"/>
      <c r="WUO86" s="184"/>
      <c r="WUP86" s="184"/>
      <c r="WUQ86" s="184"/>
      <c r="WUR86" s="184"/>
      <c r="WUS86" s="184"/>
      <c r="WUT86" s="184"/>
      <c r="WUU86" s="184"/>
      <c r="WUV86" s="184"/>
      <c r="WUW86" s="184"/>
      <c r="WUX86" s="184"/>
      <c r="WUY86" s="184"/>
      <c r="WUZ86" s="184"/>
      <c r="WVA86" s="184"/>
      <c r="WVB86" s="184"/>
      <c r="WVC86" s="184"/>
      <c r="WVD86" s="184"/>
      <c r="WVE86" s="184"/>
      <c r="WVF86" s="184"/>
      <c r="WVG86" s="184"/>
      <c r="WVH86" s="184"/>
      <c r="WVI86" s="184"/>
      <c r="WVJ86" s="184"/>
      <c r="WVK86" s="184"/>
      <c r="WVL86" s="184"/>
      <c r="WVM86" s="184"/>
    </row>
    <row r="87" spans="1:16133" x14ac:dyDescent="0.25">
      <c r="A87"/>
      <c r="B87"/>
      <c r="C87"/>
      <c r="D87"/>
      <c r="E87"/>
      <c r="F87"/>
      <c r="G87"/>
      <c r="H87"/>
      <c r="I87"/>
      <c r="J87" s="184"/>
      <c r="K87" s="184"/>
      <c r="L87" s="184"/>
      <c r="M87" s="184"/>
      <c r="N87" s="184"/>
      <c r="O87" s="184"/>
      <c r="P87" s="184"/>
      <c r="Q87" s="184"/>
      <c r="R87" s="184"/>
      <c r="S87" s="184"/>
      <c r="T87" s="184"/>
      <c r="U87" s="184"/>
      <c r="V87" s="184"/>
      <c r="W87" s="184"/>
      <c r="X87" s="184"/>
      <c r="Y87" s="184"/>
      <c r="Z87" s="184"/>
      <c r="AA87" s="184"/>
      <c r="AB87" s="184"/>
      <c r="AC87" s="184"/>
      <c r="AD87" s="184"/>
      <c r="AE87" s="184"/>
      <c r="AF87" s="184"/>
      <c r="AG87" s="184"/>
      <c r="AH87" s="184"/>
      <c r="AI87" s="184"/>
      <c r="AJ87" s="184"/>
      <c r="AK87" s="184"/>
      <c r="AL87" s="184"/>
      <c r="AM87" s="184"/>
      <c r="AN87" s="184"/>
      <c r="AO87" s="184"/>
      <c r="AP87" s="184"/>
      <c r="AQ87" s="184"/>
      <c r="AR87" s="184"/>
      <c r="AS87" s="184"/>
      <c r="AT87" s="184"/>
      <c r="AU87" s="184"/>
      <c r="AV87" s="184"/>
      <c r="AW87" s="184"/>
      <c r="AX87" s="184"/>
      <c r="AY87" s="184"/>
      <c r="AZ87" s="184"/>
      <c r="BA87" s="184"/>
      <c r="BB87" s="184"/>
      <c r="BC87" s="184"/>
      <c r="BD87" s="184"/>
      <c r="BE87" s="184"/>
      <c r="BF87" s="184"/>
      <c r="BG87" s="184"/>
      <c r="BH87" s="184"/>
      <c r="BI87" s="184"/>
      <c r="BJ87" s="184"/>
      <c r="BK87" s="184"/>
      <c r="BL87" s="184"/>
      <c r="BM87" s="184"/>
      <c r="BN87" s="184"/>
      <c r="BO87" s="184"/>
      <c r="BP87" s="184"/>
      <c r="BQ87" s="184"/>
      <c r="BR87" s="184"/>
      <c r="BS87" s="184"/>
      <c r="BT87" s="184"/>
      <c r="BU87" s="184"/>
      <c r="BV87" s="184"/>
      <c r="BW87" s="184"/>
      <c r="BX87" s="184"/>
      <c r="BY87" s="184"/>
      <c r="BZ87" s="184"/>
      <c r="CA87" s="184"/>
      <c r="CB87" s="184"/>
      <c r="CC87" s="184"/>
      <c r="CD87" s="184"/>
      <c r="CE87" s="184"/>
      <c r="CF87" s="184"/>
      <c r="CG87" s="184"/>
      <c r="CH87" s="184"/>
      <c r="CI87" s="184"/>
      <c r="CJ87" s="184"/>
      <c r="CK87" s="184"/>
      <c r="CL87" s="184"/>
      <c r="CM87" s="184"/>
      <c r="CN87" s="184"/>
      <c r="CO87" s="184"/>
      <c r="CP87" s="184"/>
      <c r="CQ87" s="184"/>
      <c r="CR87" s="184"/>
      <c r="CS87" s="184"/>
      <c r="CT87" s="184"/>
      <c r="CU87" s="184"/>
      <c r="CV87" s="184"/>
      <c r="CW87" s="184"/>
      <c r="CX87" s="184"/>
      <c r="CY87" s="184"/>
      <c r="CZ87" s="184"/>
      <c r="DA87" s="184"/>
      <c r="DB87" s="184"/>
      <c r="DC87" s="184"/>
      <c r="DD87" s="184"/>
      <c r="DE87" s="184"/>
      <c r="DF87" s="184"/>
      <c r="DG87" s="184"/>
      <c r="DH87" s="184"/>
      <c r="DI87" s="184"/>
      <c r="DJ87" s="184"/>
      <c r="DK87" s="184"/>
      <c r="DL87" s="184"/>
      <c r="DM87" s="184"/>
      <c r="DN87" s="184"/>
      <c r="DO87" s="184"/>
      <c r="DP87" s="184"/>
      <c r="DQ87" s="184"/>
      <c r="DR87" s="184"/>
      <c r="DS87" s="184"/>
      <c r="DT87" s="184"/>
      <c r="DU87" s="184"/>
      <c r="DV87" s="184"/>
      <c r="DW87" s="184"/>
      <c r="DX87" s="184"/>
      <c r="DY87" s="184"/>
      <c r="DZ87" s="184"/>
      <c r="EA87" s="184"/>
      <c r="EB87" s="184"/>
      <c r="EC87" s="184"/>
      <c r="ED87" s="184"/>
      <c r="EE87" s="184"/>
      <c r="EF87" s="184"/>
      <c r="EG87" s="184"/>
      <c r="EH87" s="184"/>
      <c r="EI87" s="184"/>
      <c r="EJ87" s="184"/>
      <c r="EK87" s="184"/>
      <c r="EL87" s="184"/>
      <c r="EM87" s="184"/>
      <c r="EN87" s="184"/>
      <c r="EO87" s="184"/>
      <c r="EP87" s="184"/>
      <c r="EQ87" s="184"/>
      <c r="ER87" s="184"/>
      <c r="ES87" s="184"/>
      <c r="ET87" s="184"/>
      <c r="EU87" s="184"/>
      <c r="EV87" s="184"/>
      <c r="EW87" s="184"/>
      <c r="EX87" s="184"/>
      <c r="EY87" s="184"/>
      <c r="EZ87" s="184"/>
      <c r="FA87" s="184"/>
      <c r="FB87" s="184"/>
      <c r="FC87" s="184"/>
      <c r="FD87" s="184"/>
      <c r="FE87" s="184"/>
      <c r="FF87" s="184"/>
      <c r="FG87" s="184"/>
      <c r="FH87" s="184"/>
      <c r="FI87" s="184"/>
      <c r="FJ87" s="184"/>
      <c r="FK87" s="184"/>
      <c r="FL87" s="184"/>
      <c r="FM87" s="184"/>
      <c r="FN87" s="184"/>
      <c r="FO87" s="184"/>
      <c r="FP87" s="184"/>
      <c r="FQ87" s="184"/>
      <c r="FR87" s="184"/>
      <c r="FS87" s="184"/>
      <c r="FT87" s="184"/>
      <c r="FU87" s="184"/>
      <c r="FV87" s="184"/>
      <c r="FW87" s="184"/>
      <c r="FX87" s="184"/>
      <c r="FY87" s="184"/>
      <c r="FZ87" s="184"/>
      <c r="GA87" s="184"/>
      <c r="GB87" s="184"/>
      <c r="GC87" s="184"/>
      <c r="GD87" s="184"/>
      <c r="GE87" s="184"/>
      <c r="GF87" s="184"/>
      <c r="GG87" s="184"/>
      <c r="GH87" s="184"/>
      <c r="GI87" s="184"/>
      <c r="GJ87" s="184"/>
      <c r="GK87" s="184"/>
      <c r="GL87" s="184"/>
      <c r="GM87" s="184"/>
      <c r="GN87" s="184"/>
      <c r="GO87" s="184"/>
      <c r="GP87" s="184"/>
      <c r="GQ87" s="184"/>
      <c r="GR87" s="184"/>
      <c r="GS87" s="184"/>
      <c r="GT87" s="184"/>
      <c r="GU87" s="184"/>
      <c r="GV87" s="184"/>
      <c r="GW87" s="184"/>
      <c r="GX87" s="184"/>
      <c r="GY87" s="184"/>
      <c r="GZ87" s="184"/>
      <c r="HA87" s="184"/>
      <c r="HB87" s="184"/>
      <c r="HC87" s="184"/>
      <c r="HD87" s="184"/>
      <c r="HE87" s="184"/>
      <c r="HF87" s="184"/>
      <c r="HG87" s="184"/>
      <c r="HH87" s="184"/>
      <c r="HI87" s="184"/>
      <c r="HJ87" s="184"/>
      <c r="HK87" s="184"/>
      <c r="HL87" s="184"/>
      <c r="HM87" s="184"/>
      <c r="HN87" s="184"/>
      <c r="HO87" s="184"/>
      <c r="HP87" s="184"/>
      <c r="HQ87" s="184"/>
      <c r="HR87" s="184"/>
      <c r="HS87" s="184"/>
      <c r="HT87" s="184"/>
      <c r="HU87" s="184"/>
      <c r="HV87" s="184"/>
      <c r="HW87" s="184"/>
      <c r="HX87" s="184"/>
      <c r="HY87" s="184"/>
      <c r="HZ87" s="184"/>
      <c r="IA87" s="184"/>
      <c r="IB87" s="184"/>
      <c r="IC87" s="184"/>
      <c r="ID87" s="184"/>
      <c r="IE87" s="184"/>
      <c r="IF87" s="184"/>
      <c r="IG87" s="184"/>
      <c r="IH87" s="184"/>
      <c r="II87" s="184"/>
      <c r="IJ87" s="184"/>
      <c r="IK87" s="184"/>
      <c r="IL87" s="184"/>
      <c r="IM87" s="184"/>
      <c r="IN87" s="184"/>
      <c r="IO87" s="184"/>
      <c r="IP87" s="184"/>
      <c r="IQ87" s="184"/>
      <c r="IR87" s="184"/>
      <c r="IS87" s="184"/>
      <c r="IT87" s="184"/>
      <c r="IU87" s="184"/>
      <c r="IV87" s="184"/>
      <c r="IW87" s="184"/>
      <c r="IX87" s="184"/>
      <c r="IY87" s="184"/>
      <c r="IZ87" s="184"/>
      <c r="JA87" s="184"/>
      <c r="JB87" s="184"/>
      <c r="JC87" s="184"/>
      <c r="JD87" s="184"/>
      <c r="JE87" s="184"/>
      <c r="JF87" s="184"/>
      <c r="JG87" s="184"/>
      <c r="JH87" s="184"/>
      <c r="JI87" s="184"/>
      <c r="JJ87" s="184"/>
      <c r="JK87" s="184"/>
      <c r="JL87" s="184"/>
      <c r="JM87" s="184"/>
      <c r="JN87" s="184"/>
      <c r="JO87" s="184"/>
      <c r="JP87" s="184"/>
      <c r="JQ87" s="184"/>
      <c r="JR87" s="184"/>
      <c r="JS87" s="184"/>
      <c r="JT87" s="184"/>
      <c r="JU87" s="184"/>
      <c r="JV87" s="184"/>
      <c r="JW87" s="184"/>
      <c r="JX87" s="184"/>
      <c r="JY87" s="184"/>
      <c r="JZ87" s="184"/>
      <c r="KA87" s="184"/>
      <c r="KB87" s="184"/>
      <c r="KC87" s="184"/>
      <c r="KD87" s="184"/>
      <c r="KE87" s="184"/>
      <c r="KF87" s="184"/>
      <c r="KG87" s="184"/>
      <c r="KH87" s="184"/>
      <c r="KI87" s="184"/>
      <c r="KJ87" s="184"/>
      <c r="KK87" s="184"/>
      <c r="KL87" s="184"/>
      <c r="KM87" s="184"/>
      <c r="KN87" s="184"/>
      <c r="KO87" s="184"/>
      <c r="KP87" s="184"/>
      <c r="KQ87" s="184"/>
      <c r="KR87" s="184"/>
      <c r="KS87" s="184"/>
      <c r="KT87" s="184"/>
      <c r="KU87" s="184"/>
      <c r="KV87" s="184"/>
      <c r="KW87" s="184"/>
      <c r="KX87" s="184"/>
      <c r="KY87" s="184"/>
      <c r="KZ87" s="184"/>
      <c r="LA87" s="184"/>
      <c r="LB87" s="184"/>
      <c r="LC87" s="184"/>
      <c r="LD87" s="184"/>
      <c r="LE87" s="184"/>
      <c r="LF87" s="184"/>
      <c r="LG87" s="184"/>
      <c r="LH87" s="184"/>
      <c r="LI87" s="184"/>
      <c r="LJ87" s="184"/>
      <c r="LK87" s="184"/>
      <c r="LL87" s="184"/>
      <c r="LM87" s="184"/>
      <c r="LN87" s="184"/>
      <c r="LO87" s="184"/>
      <c r="LP87" s="184"/>
      <c r="LQ87" s="184"/>
      <c r="LR87" s="184"/>
      <c r="LS87" s="184"/>
      <c r="LT87" s="184"/>
      <c r="LU87" s="184"/>
      <c r="LV87" s="184"/>
      <c r="LW87" s="184"/>
      <c r="LX87" s="184"/>
      <c r="LY87" s="184"/>
      <c r="LZ87" s="184"/>
      <c r="MA87" s="184"/>
      <c r="MB87" s="184"/>
      <c r="MC87" s="184"/>
      <c r="MD87" s="184"/>
      <c r="ME87" s="184"/>
      <c r="MF87" s="184"/>
      <c r="MG87" s="184"/>
      <c r="MH87" s="184"/>
      <c r="MI87" s="184"/>
      <c r="MJ87" s="184"/>
      <c r="MK87" s="184"/>
      <c r="ML87" s="184"/>
      <c r="MM87" s="184"/>
      <c r="MN87" s="184"/>
      <c r="MO87" s="184"/>
      <c r="MP87" s="184"/>
      <c r="MQ87" s="184"/>
      <c r="MR87" s="184"/>
      <c r="MS87" s="184"/>
      <c r="MT87" s="184"/>
      <c r="MU87" s="184"/>
      <c r="MV87" s="184"/>
      <c r="MW87" s="184"/>
      <c r="MX87" s="184"/>
      <c r="MY87" s="184"/>
      <c r="MZ87" s="184"/>
      <c r="NA87" s="184"/>
      <c r="NB87" s="184"/>
      <c r="NC87" s="184"/>
      <c r="ND87" s="184"/>
      <c r="NE87" s="184"/>
      <c r="NF87" s="184"/>
      <c r="NG87" s="184"/>
      <c r="NH87" s="184"/>
      <c r="NI87" s="184"/>
      <c r="NJ87" s="184"/>
      <c r="NK87" s="184"/>
      <c r="NL87" s="184"/>
      <c r="NM87" s="184"/>
      <c r="NN87" s="184"/>
      <c r="NO87" s="184"/>
      <c r="NP87" s="184"/>
      <c r="NQ87" s="184"/>
      <c r="NR87" s="184"/>
      <c r="NS87" s="184"/>
      <c r="NT87" s="184"/>
      <c r="NU87" s="184"/>
      <c r="NV87" s="184"/>
      <c r="NW87" s="184"/>
      <c r="NX87" s="184"/>
      <c r="NY87" s="184"/>
      <c r="NZ87" s="184"/>
      <c r="OA87" s="184"/>
      <c r="OB87" s="184"/>
      <c r="OC87" s="184"/>
      <c r="OD87" s="184"/>
      <c r="OE87" s="184"/>
      <c r="OF87" s="184"/>
      <c r="OG87" s="184"/>
      <c r="OH87" s="184"/>
      <c r="OI87" s="184"/>
      <c r="OJ87" s="184"/>
      <c r="OK87" s="184"/>
      <c r="OL87" s="184"/>
      <c r="OM87" s="184"/>
      <c r="ON87" s="184"/>
      <c r="OO87" s="184"/>
      <c r="OP87" s="184"/>
      <c r="OQ87" s="184"/>
      <c r="OR87" s="184"/>
      <c r="OS87" s="184"/>
      <c r="OT87" s="184"/>
      <c r="OU87" s="184"/>
      <c r="OV87" s="184"/>
      <c r="OW87" s="184"/>
      <c r="OX87" s="184"/>
      <c r="OY87" s="184"/>
      <c r="OZ87" s="184"/>
      <c r="PA87" s="184"/>
      <c r="PB87" s="184"/>
      <c r="PC87" s="184"/>
      <c r="PD87" s="184"/>
      <c r="PE87" s="184"/>
      <c r="PF87" s="184"/>
      <c r="PG87" s="184"/>
      <c r="PH87" s="184"/>
      <c r="PI87" s="184"/>
      <c r="PJ87" s="184"/>
      <c r="PK87" s="184"/>
      <c r="PL87" s="184"/>
      <c r="PM87" s="184"/>
      <c r="PN87" s="184"/>
      <c r="PO87" s="184"/>
      <c r="PP87" s="184"/>
      <c r="PQ87" s="184"/>
      <c r="PR87" s="184"/>
      <c r="PS87" s="184"/>
      <c r="PT87" s="184"/>
      <c r="PU87" s="184"/>
      <c r="PV87" s="184"/>
      <c r="PW87" s="184"/>
      <c r="PX87" s="184"/>
      <c r="PY87" s="184"/>
      <c r="PZ87" s="184"/>
      <c r="QA87" s="184"/>
      <c r="QB87" s="184"/>
      <c r="QC87" s="184"/>
      <c r="QD87" s="184"/>
      <c r="QE87" s="184"/>
      <c r="QF87" s="184"/>
      <c r="QG87" s="184"/>
      <c r="QH87" s="184"/>
      <c r="QI87" s="184"/>
      <c r="QJ87" s="184"/>
      <c r="QK87" s="184"/>
      <c r="QL87" s="184"/>
      <c r="QM87" s="184"/>
      <c r="QN87" s="184"/>
      <c r="QO87" s="184"/>
      <c r="QP87" s="184"/>
      <c r="QQ87" s="184"/>
      <c r="QR87" s="184"/>
      <c r="QS87" s="184"/>
      <c r="QT87" s="184"/>
      <c r="QU87" s="184"/>
      <c r="QV87" s="184"/>
      <c r="QW87" s="184"/>
      <c r="QX87" s="184"/>
      <c r="QY87" s="184"/>
      <c r="QZ87" s="184"/>
      <c r="RA87" s="184"/>
      <c r="RB87" s="184"/>
      <c r="RC87" s="184"/>
      <c r="RD87" s="184"/>
      <c r="RE87" s="184"/>
      <c r="RF87" s="184"/>
      <c r="RG87" s="184"/>
      <c r="RH87" s="184"/>
      <c r="RI87" s="184"/>
      <c r="RJ87" s="184"/>
      <c r="RK87" s="184"/>
      <c r="RL87" s="184"/>
      <c r="RM87" s="184"/>
      <c r="RN87" s="184"/>
      <c r="RO87" s="184"/>
      <c r="RP87" s="184"/>
      <c r="RQ87" s="184"/>
      <c r="RR87" s="184"/>
      <c r="RS87" s="184"/>
      <c r="RT87" s="184"/>
      <c r="RU87" s="184"/>
      <c r="RV87" s="184"/>
      <c r="RW87" s="184"/>
      <c r="RX87" s="184"/>
      <c r="RY87" s="184"/>
      <c r="RZ87" s="184"/>
      <c r="SA87" s="184"/>
      <c r="SB87" s="184"/>
      <c r="SC87" s="184"/>
      <c r="SD87" s="184"/>
      <c r="SE87" s="184"/>
      <c r="SF87" s="184"/>
      <c r="SG87" s="184"/>
      <c r="SH87" s="184"/>
      <c r="SI87" s="184"/>
      <c r="SJ87" s="184"/>
      <c r="SK87" s="184"/>
      <c r="SL87" s="184"/>
      <c r="SM87" s="184"/>
      <c r="SN87" s="184"/>
      <c r="SO87" s="184"/>
      <c r="SP87" s="184"/>
      <c r="SQ87" s="184"/>
      <c r="SR87" s="184"/>
      <c r="SS87" s="184"/>
      <c r="ST87" s="184"/>
      <c r="SU87" s="184"/>
      <c r="SV87" s="184"/>
      <c r="SW87" s="184"/>
      <c r="SX87" s="184"/>
      <c r="SY87" s="184"/>
      <c r="SZ87" s="184"/>
      <c r="TA87" s="184"/>
      <c r="TB87" s="184"/>
      <c r="TC87" s="184"/>
      <c r="TD87" s="184"/>
      <c r="TE87" s="184"/>
      <c r="TF87" s="184"/>
      <c r="TG87" s="184"/>
      <c r="TH87" s="184"/>
      <c r="TI87" s="184"/>
      <c r="TJ87" s="184"/>
      <c r="TK87" s="184"/>
      <c r="TL87" s="184"/>
      <c r="TM87" s="184"/>
      <c r="TN87" s="184"/>
      <c r="TO87" s="184"/>
      <c r="TP87" s="184"/>
      <c r="TQ87" s="184"/>
      <c r="TR87" s="184"/>
      <c r="TS87" s="184"/>
      <c r="TT87" s="184"/>
      <c r="TU87" s="184"/>
      <c r="TV87" s="184"/>
      <c r="TW87" s="184"/>
      <c r="TX87" s="184"/>
      <c r="TY87" s="184"/>
      <c r="TZ87" s="184"/>
      <c r="UA87" s="184"/>
      <c r="UB87" s="184"/>
      <c r="UC87" s="184"/>
      <c r="UD87" s="184"/>
      <c r="UE87" s="184"/>
      <c r="UF87" s="184"/>
      <c r="UG87" s="184"/>
      <c r="UH87" s="184"/>
      <c r="UI87" s="184"/>
      <c r="UJ87" s="184"/>
      <c r="UK87" s="184"/>
      <c r="UL87" s="184"/>
      <c r="UM87" s="184"/>
      <c r="UN87" s="184"/>
      <c r="UO87" s="184"/>
      <c r="UP87" s="184"/>
      <c r="UQ87" s="184"/>
      <c r="UR87" s="184"/>
      <c r="US87" s="184"/>
      <c r="UT87" s="184"/>
      <c r="UU87" s="184"/>
      <c r="UV87" s="184"/>
      <c r="UW87" s="184"/>
      <c r="UX87" s="184"/>
      <c r="UY87" s="184"/>
      <c r="UZ87" s="184"/>
      <c r="VA87" s="184"/>
      <c r="VB87" s="184"/>
      <c r="VC87" s="184"/>
      <c r="VD87" s="184"/>
      <c r="VE87" s="184"/>
      <c r="VF87" s="184"/>
      <c r="VG87" s="184"/>
      <c r="VH87" s="184"/>
      <c r="VI87" s="184"/>
      <c r="VJ87" s="184"/>
      <c r="VK87" s="184"/>
      <c r="VL87" s="184"/>
      <c r="VM87" s="184"/>
      <c r="VN87" s="184"/>
      <c r="VO87" s="184"/>
      <c r="VP87" s="184"/>
      <c r="VQ87" s="184"/>
      <c r="VR87" s="184"/>
      <c r="VS87" s="184"/>
      <c r="VT87" s="184"/>
      <c r="VU87" s="184"/>
      <c r="VV87" s="184"/>
      <c r="VW87" s="184"/>
      <c r="VX87" s="184"/>
      <c r="VY87" s="184"/>
      <c r="VZ87" s="184"/>
      <c r="WA87" s="184"/>
      <c r="WB87" s="184"/>
      <c r="WC87" s="184"/>
      <c r="WD87" s="184"/>
      <c r="WE87" s="184"/>
      <c r="WF87" s="184"/>
      <c r="WG87" s="184"/>
      <c r="WH87" s="184"/>
      <c r="WI87" s="184"/>
      <c r="WJ87" s="184"/>
      <c r="WK87" s="184"/>
      <c r="WL87" s="184"/>
      <c r="WM87" s="184"/>
      <c r="WN87" s="184"/>
      <c r="WO87" s="184"/>
      <c r="WP87" s="184"/>
      <c r="WQ87" s="184"/>
      <c r="WR87" s="184"/>
      <c r="WS87" s="184"/>
      <c r="WT87" s="184"/>
      <c r="WU87" s="184"/>
      <c r="WV87" s="184"/>
      <c r="WW87" s="184"/>
      <c r="WX87" s="184"/>
      <c r="WY87" s="184"/>
      <c r="WZ87" s="184"/>
      <c r="XA87" s="184"/>
      <c r="XB87" s="184"/>
      <c r="XC87" s="184"/>
      <c r="XD87" s="184"/>
      <c r="XE87" s="184"/>
      <c r="XF87" s="184"/>
      <c r="XG87" s="184"/>
      <c r="XH87" s="184"/>
      <c r="XI87" s="184"/>
      <c r="XJ87" s="184"/>
      <c r="XK87" s="184"/>
      <c r="XL87" s="184"/>
      <c r="XM87" s="184"/>
      <c r="XN87" s="184"/>
      <c r="XO87" s="184"/>
      <c r="XP87" s="184"/>
      <c r="XQ87" s="184"/>
      <c r="XR87" s="184"/>
      <c r="XS87" s="184"/>
      <c r="XT87" s="184"/>
      <c r="XU87" s="184"/>
      <c r="XV87" s="184"/>
      <c r="XW87" s="184"/>
      <c r="XX87" s="184"/>
      <c r="XY87" s="184"/>
      <c r="XZ87" s="184"/>
      <c r="YA87" s="184"/>
      <c r="YB87" s="184"/>
      <c r="YC87" s="184"/>
      <c r="YD87" s="184"/>
      <c r="YE87" s="184"/>
      <c r="YF87" s="184"/>
      <c r="YG87" s="184"/>
      <c r="YH87" s="184"/>
      <c r="YI87" s="184"/>
      <c r="YJ87" s="184"/>
      <c r="YK87" s="184"/>
      <c r="YL87" s="184"/>
      <c r="YM87" s="184"/>
      <c r="YN87" s="184"/>
      <c r="YO87" s="184"/>
      <c r="YP87" s="184"/>
      <c r="YQ87" s="184"/>
      <c r="YR87" s="184"/>
      <c r="YS87" s="184"/>
      <c r="YT87" s="184"/>
      <c r="YU87" s="184"/>
      <c r="YV87" s="184"/>
      <c r="YW87" s="184"/>
      <c r="YX87" s="184"/>
      <c r="YY87" s="184"/>
      <c r="YZ87" s="184"/>
      <c r="ZA87" s="184"/>
      <c r="ZB87" s="184"/>
      <c r="ZC87" s="184"/>
      <c r="ZD87" s="184"/>
      <c r="ZE87" s="184"/>
      <c r="ZF87" s="184"/>
      <c r="ZG87" s="184"/>
      <c r="ZH87" s="184"/>
      <c r="ZI87" s="184"/>
      <c r="ZJ87" s="184"/>
      <c r="ZK87" s="184"/>
      <c r="ZL87" s="184"/>
      <c r="ZM87" s="184"/>
      <c r="ZN87" s="184"/>
      <c r="ZO87" s="184"/>
      <c r="ZP87" s="184"/>
      <c r="ZQ87" s="184"/>
      <c r="ZR87" s="184"/>
      <c r="ZS87" s="184"/>
      <c r="ZT87" s="184"/>
      <c r="ZU87" s="184"/>
      <c r="ZV87" s="184"/>
      <c r="ZW87" s="184"/>
      <c r="ZX87" s="184"/>
      <c r="ZY87" s="184"/>
      <c r="ZZ87" s="184"/>
      <c r="AAA87" s="184"/>
      <c r="AAB87" s="184"/>
      <c r="AAC87" s="184"/>
      <c r="AAD87" s="184"/>
      <c r="AAE87" s="184"/>
      <c r="AAF87" s="184"/>
      <c r="AAG87" s="184"/>
      <c r="AAH87" s="184"/>
      <c r="AAI87" s="184"/>
      <c r="AAJ87" s="184"/>
      <c r="AAK87" s="184"/>
      <c r="AAL87" s="184"/>
      <c r="AAM87" s="184"/>
      <c r="AAN87" s="184"/>
      <c r="AAO87" s="184"/>
      <c r="AAP87" s="184"/>
      <c r="AAQ87" s="184"/>
      <c r="AAR87" s="184"/>
      <c r="AAS87" s="184"/>
      <c r="AAT87" s="184"/>
      <c r="AAU87" s="184"/>
      <c r="AAV87" s="184"/>
      <c r="AAW87" s="184"/>
      <c r="AAX87" s="184"/>
      <c r="AAY87" s="184"/>
      <c r="AAZ87" s="184"/>
      <c r="ABA87" s="184"/>
      <c r="ABB87" s="184"/>
      <c r="ABC87" s="184"/>
      <c r="ABD87" s="184"/>
      <c r="ABE87" s="184"/>
      <c r="ABF87" s="184"/>
      <c r="ABG87" s="184"/>
      <c r="ABH87" s="184"/>
      <c r="ABI87" s="184"/>
      <c r="ABJ87" s="184"/>
      <c r="ABK87" s="184"/>
      <c r="ABL87" s="184"/>
      <c r="ABM87" s="184"/>
      <c r="ABN87" s="184"/>
      <c r="ABO87" s="184"/>
      <c r="ABP87" s="184"/>
      <c r="ABQ87" s="184"/>
      <c r="ABR87" s="184"/>
      <c r="ABS87" s="184"/>
      <c r="ABT87" s="184"/>
      <c r="ABU87" s="184"/>
      <c r="ABV87" s="184"/>
      <c r="ABW87" s="184"/>
      <c r="ABX87" s="184"/>
      <c r="ABY87" s="184"/>
      <c r="ABZ87" s="184"/>
      <c r="ACA87" s="184"/>
      <c r="ACB87" s="184"/>
      <c r="ACC87" s="184"/>
      <c r="ACD87" s="184"/>
      <c r="ACE87" s="184"/>
      <c r="ACF87" s="184"/>
      <c r="ACG87" s="184"/>
      <c r="ACH87" s="184"/>
      <c r="ACI87" s="184"/>
      <c r="ACJ87" s="184"/>
      <c r="ACK87" s="184"/>
      <c r="ACL87" s="184"/>
      <c r="ACM87" s="184"/>
      <c r="ACN87" s="184"/>
      <c r="ACO87" s="184"/>
      <c r="ACP87" s="184"/>
      <c r="ACQ87" s="184"/>
      <c r="ACR87" s="184"/>
      <c r="ACS87" s="184"/>
      <c r="ACT87" s="184"/>
      <c r="ACU87" s="184"/>
      <c r="ACV87" s="184"/>
      <c r="ACW87" s="184"/>
      <c r="ACX87" s="184"/>
      <c r="ACY87" s="184"/>
      <c r="ACZ87" s="184"/>
      <c r="ADA87" s="184"/>
      <c r="ADB87" s="184"/>
      <c r="ADC87" s="184"/>
      <c r="ADD87" s="184"/>
      <c r="ADE87" s="184"/>
      <c r="ADF87" s="184"/>
      <c r="ADG87" s="184"/>
      <c r="ADH87" s="184"/>
      <c r="ADI87" s="184"/>
      <c r="ADJ87" s="184"/>
      <c r="ADK87" s="184"/>
      <c r="ADL87" s="184"/>
      <c r="ADM87" s="184"/>
      <c r="ADN87" s="184"/>
      <c r="ADO87" s="184"/>
      <c r="ADP87" s="184"/>
      <c r="ADQ87" s="184"/>
      <c r="ADR87" s="184"/>
      <c r="ADS87" s="184"/>
      <c r="ADT87" s="184"/>
      <c r="ADU87" s="184"/>
      <c r="ADV87" s="184"/>
      <c r="ADW87" s="184"/>
      <c r="ADX87" s="184"/>
      <c r="ADY87" s="184"/>
      <c r="ADZ87" s="184"/>
      <c r="AEA87" s="184"/>
      <c r="AEB87" s="184"/>
      <c r="AEC87" s="184"/>
      <c r="AED87" s="184"/>
      <c r="AEE87" s="184"/>
      <c r="AEF87" s="184"/>
      <c r="AEG87" s="184"/>
      <c r="AEH87" s="184"/>
      <c r="AEI87" s="184"/>
      <c r="AEJ87" s="184"/>
      <c r="AEK87" s="184"/>
      <c r="AEL87" s="184"/>
      <c r="AEM87" s="184"/>
      <c r="AEN87" s="184"/>
      <c r="AEO87" s="184"/>
      <c r="AEP87" s="184"/>
      <c r="AEQ87" s="184"/>
      <c r="AER87" s="184"/>
      <c r="AES87" s="184"/>
      <c r="AET87" s="184"/>
      <c r="AEU87" s="184"/>
      <c r="AEV87" s="184"/>
      <c r="AEW87" s="184"/>
      <c r="AEX87" s="184"/>
      <c r="AEY87" s="184"/>
      <c r="AEZ87" s="184"/>
      <c r="AFA87" s="184"/>
      <c r="AFB87" s="184"/>
      <c r="AFC87" s="184"/>
      <c r="AFD87" s="184"/>
      <c r="AFE87" s="184"/>
      <c r="AFF87" s="184"/>
      <c r="AFG87" s="184"/>
      <c r="AFH87" s="184"/>
      <c r="AFI87" s="184"/>
      <c r="AFJ87" s="184"/>
      <c r="AFK87" s="184"/>
      <c r="AFL87" s="184"/>
      <c r="AFM87" s="184"/>
      <c r="AFN87" s="184"/>
      <c r="AFO87" s="184"/>
      <c r="AFP87" s="184"/>
      <c r="AFQ87" s="184"/>
      <c r="AFR87" s="184"/>
      <c r="AFS87" s="184"/>
      <c r="AFT87" s="184"/>
      <c r="AFU87" s="184"/>
      <c r="AFV87" s="184"/>
      <c r="AFW87" s="184"/>
      <c r="AFX87" s="184"/>
      <c r="AFY87" s="184"/>
      <c r="AFZ87" s="184"/>
      <c r="AGA87" s="184"/>
      <c r="AGB87" s="184"/>
      <c r="AGC87" s="184"/>
      <c r="AGD87" s="184"/>
      <c r="AGE87" s="184"/>
      <c r="AGF87" s="184"/>
      <c r="AGG87" s="184"/>
      <c r="AGH87" s="184"/>
      <c r="AGI87" s="184"/>
      <c r="AGJ87" s="184"/>
      <c r="AGK87" s="184"/>
      <c r="AGL87" s="184"/>
      <c r="AGM87" s="184"/>
      <c r="AGN87" s="184"/>
      <c r="AGO87" s="184"/>
      <c r="AGP87" s="184"/>
      <c r="AGQ87" s="184"/>
      <c r="AGR87" s="184"/>
      <c r="AGS87" s="184"/>
      <c r="AGT87" s="184"/>
      <c r="AGU87" s="184"/>
      <c r="AGV87" s="184"/>
      <c r="AGW87" s="184"/>
      <c r="AGX87" s="184"/>
      <c r="AGY87" s="184"/>
      <c r="AGZ87" s="184"/>
      <c r="AHA87" s="184"/>
      <c r="AHB87" s="184"/>
      <c r="AHC87" s="184"/>
      <c r="AHD87" s="184"/>
      <c r="AHE87" s="184"/>
      <c r="AHF87" s="184"/>
      <c r="AHG87" s="184"/>
      <c r="AHH87" s="184"/>
      <c r="AHI87" s="184"/>
      <c r="AHJ87" s="184"/>
      <c r="AHK87" s="184"/>
      <c r="AHL87" s="184"/>
      <c r="AHM87" s="184"/>
      <c r="AHN87" s="184"/>
      <c r="AHO87" s="184"/>
      <c r="AHP87" s="184"/>
      <c r="AHQ87" s="184"/>
      <c r="AHR87" s="184"/>
      <c r="AHS87" s="184"/>
      <c r="AHT87" s="184"/>
      <c r="AHU87" s="184"/>
      <c r="AHV87" s="184"/>
      <c r="AHW87" s="184"/>
      <c r="AHX87" s="184"/>
      <c r="AHY87" s="184"/>
      <c r="AHZ87" s="184"/>
      <c r="AIA87" s="184"/>
      <c r="AIB87" s="184"/>
      <c r="AIC87" s="184"/>
      <c r="AID87" s="184"/>
      <c r="AIE87" s="184"/>
      <c r="AIF87" s="184"/>
      <c r="AIG87" s="184"/>
      <c r="AIH87" s="184"/>
      <c r="AII87" s="184"/>
      <c r="AIJ87" s="184"/>
      <c r="AIK87" s="184"/>
      <c r="AIL87" s="184"/>
      <c r="AIM87" s="184"/>
      <c r="AIN87" s="184"/>
      <c r="AIO87" s="184"/>
      <c r="AIP87" s="184"/>
      <c r="AIQ87" s="184"/>
      <c r="AIR87" s="184"/>
      <c r="AIS87" s="184"/>
      <c r="AIT87" s="184"/>
      <c r="AIU87" s="184"/>
      <c r="AIV87" s="184"/>
      <c r="AIW87" s="184"/>
      <c r="AIX87" s="184"/>
      <c r="AIY87" s="184"/>
      <c r="AIZ87" s="184"/>
      <c r="AJA87" s="184"/>
      <c r="AJB87" s="184"/>
      <c r="AJC87" s="184"/>
      <c r="AJD87" s="184"/>
      <c r="AJE87" s="184"/>
      <c r="AJF87" s="184"/>
      <c r="AJG87" s="184"/>
      <c r="AJH87" s="184"/>
      <c r="AJI87" s="184"/>
      <c r="AJJ87" s="184"/>
      <c r="AJK87" s="184"/>
      <c r="AJL87" s="184"/>
      <c r="AJM87" s="184"/>
      <c r="AJN87" s="184"/>
      <c r="AJO87" s="184"/>
      <c r="AJP87" s="184"/>
      <c r="AJQ87" s="184"/>
      <c r="AJR87" s="184"/>
      <c r="AJS87" s="184"/>
      <c r="AJT87" s="184"/>
      <c r="AJU87" s="184"/>
      <c r="AJV87" s="184"/>
      <c r="AJW87" s="184"/>
      <c r="AJX87" s="184"/>
      <c r="AJY87" s="184"/>
      <c r="AJZ87" s="184"/>
      <c r="AKA87" s="184"/>
      <c r="AKB87" s="184"/>
      <c r="AKC87" s="184"/>
      <c r="AKD87" s="184"/>
      <c r="AKE87" s="184"/>
      <c r="AKF87" s="184"/>
      <c r="AKG87" s="184"/>
      <c r="AKH87" s="184"/>
      <c r="AKI87" s="184"/>
      <c r="AKJ87" s="184"/>
      <c r="AKK87" s="184"/>
      <c r="AKL87" s="184"/>
      <c r="AKM87" s="184"/>
      <c r="AKN87" s="184"/>
      <c r="AKO87" s="184"/>
      <c r="AKP87" s="184"/>
      <c r="AKQ87" s="184"/>
      <c r="AKR87" s="184"/>
      <c r="AKS87" s="184"/>
      <c r="AKT87" s="184"/>
      <c r="AKU87" s="184"/>
      <c r="AKV87" s="184"/>
      <c r="AKW87" s="184"/>
      <c r="AKX87" s="184"/>
      <c r="AKY87" s="184"/>
      <c r="AKZ87" s="184"/>
      <c r="ALA87" s="184"/>
      <c r="ALB87" s="184"/>
      <c r="ALC87" s="184"/>
      <c r="ALD87" s="184"/>
      <c r="ALE87" s="184"/>
      <c r="ALF87" s="184"/>
      <c r="ALG87" s="184"/>
      <c r="ALH87" s="184"/>
      <c r="ALI87" s="184"/>
      <c r="ALJ87" s="184"/>
      <c r="ALK87" s="184"/>
      <c r="ALL87" s="184"/>
      <c r="ALM87" s="184"/>
      <c r="ALN87" s="184"/>
      <c r="ALO87" s="184"/>
      <c r="ALP87" s="184"/>
      <c r="ALQ87" s="184"/>
      <c r="ALR87" s="184"/>
      <c r="ALS87" s="184"/>
      <c r="ALT87" s="184"/>
      <c r="ALU87" s="184"/>
      <c r="ALV87" s="184"/>
      <c r="ALW87" s="184"/>
      <c r="ALX87" s="184"/>
      <c r="ALY87" s="184"/>
      <c r="ALZ87" s="184"/>
      <c r="AMA87" s="184"/>
      <c r="AMB87" s="184"/>
      <c r="AMC87" s="184"/>
      <c r="AMD87" s="184"/>
      <c r="AME87" s="184"/>
      <c r="AMF87" s="184"/>
      <c r="AMG87" s="184"/>
      <c r="AMH87" s="184"/>
      <c r="AMI87" s="184"/>
      <c r="AMJ87" s="184"/>
      <c r="AMK87" s="184"/>
      <c r="AML87" s="184"/>
      <c r="AMM87" s="184"/>
      <c r="AMN87" s="184"/>
      <c r="AMO87" s="184"/>
      <c r="AMP87" s="184"/>
      <c r="AMQ87" s="184"/>
      <c r="AMR87" s="184"/>
      <c r="AMS87" s="184"/>
      <c r="AMT87" s="184"/>
      <c r="AMU87" s="184"/>
      <c r="AMV87" s="184"/>
      <c r="AMW87" s="184"/>
      <c r="AMX87" s="184"/>
      <c r="AMY87" s="184"/>
      <c r="AMZ87" s="184"/>
      <c r="ANA87" s="184"/>
      <c r="ANB87" s="184"/>
      <c r="ANC87" s="184"/>
      <c r="AND87" s="184"/>
      <c r="ANE87" s="184"/>
      <c r="ANF87" s="184"/>
      <c r="ANG87" s="184"/>
      <c r="ANH87" s="184"/>
      <c r="ANI87" s="184"/>
      <c r="ANJ87" s="184"/>
      <c r="ANK87" s="184"/>
      <c r="ANL87" s="184"/>
      <c r="ANM87" s="184"/>
      <c r="ANN87" s="184"/>
      <c r="ANO87" s="184"/>
      <c r="ANP87" s="184"/>
      <c r="ANQ87" s="184"/>
      <c r="ANR87" s="184"/>
      <c r="ANS87" s="184"/>
      <c r="ANT87" s="184"/>
      <c r="ANU87" s="184"/>
      <c r="ANV87" s="184"/>
      <c r="ANW87" s="184"/>
      <c r="ANX87" s="184"/>
      <c r="ANY87" s="184"/>
      <c r="ANZ87" s="184"/>
      <c r="AOA87" s="184"/>
      <c r="AOB87" s="184"/>
      <c r="AOC87" s="184"/>
      <c r="AOD87" s="184"/>
      <c r="AOE87" s="184"/>
      <c r="AOF87" s="184"/>
      <c r="AOG87" s="184"/>
      <c r="AOH87" s="184"/>
      <c r="AOI87" s="184"/>
      <c r="AOJ87" s="184"/>
      <c r="AOK87" s="184"/>
      <c r="AOL87" s="184"/>
      <c r="AOM87" s="184"/>
      <c r="AON87" s="184"/>
      <c r="AOO87" s="184"/>
      <c r="AOP87" s="184"/>
      <c r="AOQ87" s="184"/>
      <c r="AOR87" s="184"/>
      <c r="AOS87" s="184"/>
      <c r="AOT87" s="184"/>
      <c r="AOU87" s="184"/>
      <c r="AOV87" s="184"/>
      <c r="AOW87" s="184"/>
      <c r="AOX87" s="184"/>
      <c r="AOY87" s="184"/>
      <c r="AOZ87" s="184"/>
      <c r="APA87" s="184"/>
      <c r="APB87" s="184"/>
      <c r="APC87" s="184"/>
      <c r="APD87" s="184"/>
      <c r="APE87" s="184"/>
      <c r="APF87" s="184"/>
      <c r="APG87" s="184"/>
      <c r="APH87" s="184"/>
      <c r="API87" s="184"/>
      <c r="APJ87" s="184"/>
      <c r="APK87" s="184"/>
      <c r="APL87" s="184"/>
      <c r="APM87" s="184"/>
      <c r="APN87" s="184"/>
      <c r="APO87" s="184"/>
      <c r="APP87" s="184"/>
      <c r="APQ87" s="184"/>
      <c r="APR87" s="184"/>
      <c r="APS87" s="184"/>
      <c r="APT87" s="184"/>
      <c r="APU87" s="184"/>
      <c r="APV87" s="184"/>
      <c r="APW87" s="184"/>
      <c r="APX87" s="184"/>
      <c r="APY87" s="184"/>
      <c r="APZ87" s="184"/>
      <c r="AQA87" s="184"/>
      <c r="AQB87" s="184"/>
      <c r="AQC87" s="184"/>
      <c r="AQD87" s="184"/>
      <c r="AQE87" s="184"/>
      <c r="AQF87" s="184"/>
      <c r="AQG87" s="184"/>
      <c r="AQH87" s="184"/>
      <c r="AQI87" s="184"/>
      <c r="AQJ87" s="184"/>
      <c r="AQK87" s="184"/>
      <c r="AQL87" s="184"/>
      <c r="AQM87" s="184"/>
      <c r="AQN87" s="184"/>
      <c r="AQO87" s="184"/>
      <c r="AQP87" s="184"/>
      <c r="AQQ87" s="184"/>
      <c r="AQR87" s="184"/>
      <c r="AQS87" s="184"/>
      <c r="AQT87" s="184"/>
      <c r="AQU87" s="184"/>
      <c r="AQV87" s="184"/>
      <c r="AQW87" s="184"/>
      <c r="AQX87" s="184"/>
      <c r="AQY87" s="184"/>
      <c r="AQZ87" s="184"/>
      <c r="ARA87" s="184"/>
      <c r="ARB87" s="184"/>
      <c r="ARC87" s="184"/>
      <c r="ARD87" s="184"/>
      <c r="ARE87" s="184"/>
      <c r="ARF87" s="184"/>
      <c r="ARG87" s="184"/>
      <c r="ARH87" s="184"/>
      <c r="ARI87" s="184"/>
      <c r="ARJ87" s="184"/>
      <c r="ARK87" s="184"/>
      <c r="ARL87" s="184"/>
      <c r="ARM87" s="184"/>
      <c r="ARN87" s="184"/>
      <c r="ARO87" s="184"/>
      <c r="ARP87" s="184"/>
      <c r="ARQ87" s="184"/>
      <c r="ARR87" s="184"/>
      <c r="ARS87" s="184"/>
      <c r="ART87" s="184"/>
      <c r="ARU87" s="184"/>
      <c r="ARV87" s="184"/>
      <c r="ARW87" s="184"/>
      <c r="ARX87" s="184"/>
      <c r="ARY87" s="184"/>
      <c r="ARZ87" s="184"/>
      <c r="ASA87" s="184"/>
      <c r="ASB87" s="184"/>
      <c r="ASC87" s="184"/>
      <c r="ASD87" s="184"/>
      <c r="ASE87" s="184"/>
      <c r="ASF87" s="184"/>
      <c r="ASG87" s="184"/>
      <c r="ASH87" s="184"/>
      <c r="ASI87" s="184"/>
      <c r="ASJ87" s="184"/>
      <c r="ASK87" s="184"/>
      <c r="ASL87" s="184"/>
      <c r="ASM87" s="184"/>
      <c r="ASN87" s="184"/>
      <c r="ASO87" s="184"/>
      <c r="ASP87" s="184"/>
      <c r="ASQ87" s="184"/>
      <c r="ASR87" s="184"/>
      <c r="ASS87" s="184"/>
      <c r="AST87" s="184"/>
      <c r="ASU87" s="184"/>
      <c r="ASV87" s="184"/>
      <c r="ASW87" s="184"/>
      <c r="ASX87" s="184"/>
      <c r="ASY87" s="184"/>
      <c r="ASZ87" s="184"/>
      <c r="ATA87" s="184"/>
      <c r="ATB87" s="184"/>
      <c r="ATC87" s="184"/>
      <c r="ATD87" s="184"/>
      <c r="ATE87" s="184"/>
      <c r="ATF87" s="184"/>
      <c r="ATG87" s="184"/>
      <c r="ATH87" s="184"/>
      <c r="ATI87" s="184"/>
      <c r="ATJ87" s="184"/>
      <c r="ATK87" s="184"/>
      <c r="ATL87" s="184"/>
      <c r="ATM87" s="184"/>
      <c r="ATN87" s="184"/>
      <c r="ATO87" s="184"/>
      <c r="ATP87" s="184"/>
      <c r="ATQ87" s="184"/>
      <c r="ATR87" s="184"/>
      <c r="ATS87" s="184"/>
      <c r="ATT87" s="184"/>
      <c r="ATU87" s="184"/>
      <c r="ATV87" s="184"/>
      <c r="ATW87" s="184"/>
      <c r="ATX87" s="184"/>
      <c r="ATY87" s="184"/>
      <c r="ATZ87" s="184"/>
      <c r="AUA87" s="184"/>
      <c r="AUB87" s="184"/>
      <c r="AUC87" s="184"/>
      <c r="AUD87" s="184"/>
      <c r="AUE87" s="184"/>
      <c r="AUF87" s="184"/>
      <c r="AUG87" s="184"/>
      <c r="AUH87" s="184"/>
      <c r="AUI87" s="184"/>
      <c r="AUJ87" s="184"/>
      <c r="AUK87" s="184"/>
      <c r="AUL87" s="184"/>
      <c r="AUM87" s="184"/>
      <c r="AUN87" s="184"/>
      <c r="AUO87" s="184"/>
      <c r="AUP87" s="184"/>
      <c r="AUQ87" s="184"/>
      <c r="AUR87" s="184"/>
      <c r="AUS87" s="184"/>
      <c r="AUT87" s="184"/>
      <c r="AUU87" s="184"/>
      <c r="AUV87" s="184"/>
      <c r="AUW87" s="184"/>
      <c r="AUX87" s="184"/>
      <c r="AUY87" s="184"/>
      <c r="AUZ87" s="184"/>
      <c r="AVA87" s="184"/>
      <c r="AVB87" s="184"/>
      <c r="AVC87" s="184"/>
      <c r="AVD87" s="184"/>
      <c r="AVE87" s="184"/>
      <c r="AVF87" s="184"/>
      <c r="AVG87" s="184"/>
      <c r="AVH87" s="184"/>
      <c r="AVI87" s="184"/>
      <c r="AVJ87" s="184"/>
      <c r="AVK87" s="184"/>
      <c r="AVL87" s="184"/>
      <c r="AVM87" s="184"/>
      <c r="AVN87" s="184"/>
      <c r="AVO87" s="184"/>
      <c r="AVP87" s="184"/>
      <c r="AVQ87" s="184"/>
      <c r="AVR87" s="184"/>
      <c r="AVS87" s="184"/>
      <c r="AVT87" s="184"/>
      <c r="AVU87" s="184"/>
      <c r="AVV87" s="184"/>
      <c r="AVW87" s="184"/>
      <c r="AVX87" s="184"/>
      <c r="AVY87" s="184"/>
      <c r="AVZ87" s="184"/>
      <c r="AWA87" s="184"/>
      <c r="AWB87" s="184"/>
      <c r="AWC87" s="184"/>
      <c r="AWD87" s="184"/>
      <c r="AWE87" s="184"/>
      <c r="AWF87" s="184"/>
      <c r="AWG87" s="184"/>
      <c r="AWH87" s="184"/>
      <c r="AWI87" s="184"/>
      <c r="AWJ87" s="184"/>
      <c r="AWK87" s="184"/>
      <c r="AWL87" s="184"/>
      <c r="AWM87" s="184"/>
      <c r="AWN87" s="184"/>
      <c r="AWO87" s="184"/>
      <c r="AWP87" s="184"/>
      <c r="AWQ87" s="184"/>
      <c r="AWR87" s="184"/>
      <c r="AWS87" s="184"/>
      <c r="AWT87" s="184"/>
      <c r="AWU87" s="184"/>
      <c r="AWV87" s="184"/>
      <c r="AWW87" s="184"/>
      <c r="AWX87" s="184"/>
      <c r="AWY87" s="184"/>
      <c r="AWZ87" s="184"/>
      <c r="AXA87" s="184"/>
      <c r="AXB87" s="184"/>
      <c r="AXC87" s="184"/>
      <c r="AXD87" s="184"/>
      <c r="AXE87" s="184"/>
      <c r="AXF87" s="184"/>
      <c r="AXG87" s="184"/>
      <c r="AXH87" s="184"/>
      <c r="AXI87" s="184"/>
      <c r="AXJ87" s="184"/>
      <c r="AXK87" s="184"/>
      <c r="AXL87" s="184"/>
      <c r="AXM87" s="184"/>
      <c r="AXN87" s="184"/>
      <c r="AXO87" s="184"/>
      <c r="AXP87" s="184"/>
      <c r="AXQ87" s="184"/>
      <c r="AXR87" s="184"/>
      <c r="AXS87" s="184"/>
      <c r="AXT87" s="184"/>
      <c r="AXU87" s="184"/>
      <c r="AXV87" s="184"/>
      <c r="AXW87" s="184"/>
      <c r="AXX87" s="184"/>
      <c r="AXY87" s="184"/>
      <c r="AXZ87" s="184"/>
      <c r="AYA87" s="184"/>
      <c r="AYB87" s="184"/>
      <c r="AYC87" s="184"/>
      <c r="AYD87" s="184"/>
      <c r="AYE87" s="184"/>
      <c r="AYF87" s="184"/>
      <c r="AYG87" s="184"/>
      <c r="AYH87" s="184"/>
      <c r="AYI87" s="184"/>
      <c r="AYJ87" s="184"/>
      <c r="AYK87" s="184"/>
      <c r="AYL87" s="184"/>
      <c r="AYM87" s="184"/>
      <c r="AYN87" s="184"/>
      <c r="AYO87" s="184"/>
      <c r="AYP87" s="184"/>
      <c r="AYQ87" s="184"/>
      <c r="AYR87" s="184"/>
      <c r="AYS87" s="184"/>
      <c r="AYT87" s="184"/>
      <c r="AYU87" s="184"/>
      <c r="AYV87" s="184"/>
      <c r="AYW87" s="184"/>
      <c r="AYX87" s="184"/>
      <c r="AYY87" s="184"/>
      <c r="AYZ87" s="184"/>
      <c r="AZA87" s="184"/>
      <c r="AZB87" s="184"/>
      <c r="AZC87" s="184"/>
      <c r="AZD87" s="184"/>
      <c r="AZE87" s="184"/>
      <c r="AZF87" s="184"/>
      <c r="AZG87" s="184"/>
      <c r="AZH87" s="184"/>
      <c r="AZI87" s="184"/>
      <c r="AZJ87" s="184"/>
      <c r="AZK87" s="184"/>
      <c r="AZL87" s="184"/>
      <c r="AZM87" s="184"/>
      <c r="AZN87" s="184"/>
      <c r="AZO87" s="184"/>
      <c r="AZP87" s="184"/>
      <c r="AZQ87" s="184"/>
      <c r="AZR87" s="184"/>
      <c r="AZS87" s="184"/>
      <c r="AZT87" s="184"/>
      <c r="AZU87" s="184"/>
      <c r="AZV87" s="184"/>
      <c r="AZW87" s="184"/>
      <c r="AZX87" s="184"/>
      <c r="AZY87" s="184"/>
      <c r="AZZ87" s="184"/>
      <c r="BAA87" s="184"/>
      <c r="BAB87" s="184"/>
      <c r="BAC87" s="184"/>
      <c r="BAD87" s="184"/>
      <c r="BAE87" s="184"/>
      <c r="BAF87" s="184"/>
      <c r="BAG87" s="184"/>
      <c r="BAH87" s="184"/>
      <c r="BAI87" s="184"/>
      <c r="BAJ87" s="184"/>
      <c r="BAK87" s="184"/>
      <c r="BAL87" s="184"/>
      <c r="BAM87" s="184"/>
      <c r="BAN87" s="184"/>
      <c r="BAO87" s="184"/>
      <c r="BAP87" s="184"/>
      <c r="BAQ87" s="184"/>
      <c r="BAR87" s="184"/>
      <c r="BAS87" s="184"/>
      <c r="BAT87" s="184"/>
      <c r="BAU87" s="184"/>
      <c r="BAV87" s="184"/>
      <c r="BAW87" s="184"/>
      <c r="BAX87" s="184"/>
      <c r="BAY87" s="184"/>
      <c r="BAZ87" s="184"/>
      <c r="BBA87" s="184"/>
      <c r="BBB87" s="184"/>
      <c r="BBC87" s="184"/>
      <c r="BBD87" s="184"/>
      <c r="BBE87" s="184"/>
      <c r="BBF87" s="184"/>
      <c r="BBG87" s="184"/>
      <c r="BBH87" s="184"/>
      <c r="BBI87" s="184"/>
      <c r="BBJ87" s="184"/>
      <c r="BBK87" s="184"/>
      <c r="BBL87" s="184"/>
      <c r="BBM87" s="184"/>
      <c r="BBN87" s="184"/>
      <c r="BBO87" s="184"/>
      <c r="BBP87" s="184"/>
      <c r="BBQ87" s="184"/>
      <c r="BBR87" s="184"/>
      <c r="BBS87" s="184"/>
      <c r="BBT87" s="184"/>
      <c r="BBU87" s="184"/>
      <c r="BBV87" s="184"/>
      <c r="BBW87" s="184"/>
      <c r="BBX87" s="184"/>
      <c r="BBY87" s="184"/>
      <c r="BBZ87" s="184"/>
      <c r="BCA87" s="184"/>
      <c r="BCB87" s="184"/>
      <c r="BCC87" s="184"/>
      <c r="BCD87" s="184"/>
      <c r="BCE87" s="184"/>
      <c r="BCF87" s="184"/>
      <c r="BCG87" s="184"/>
      <c r="BCH87" s="184"/>
      <c r="BCI87" s="184"/>
      <c r="BCJ87" s="184"/>
      <c r="BCK87" s="184"/>
      <c r="BCL87" s="184"/>
      <c r="BCM87" s="184"/>
      <c r="BCN87" s="184"/>
      <c r="BCO87" s="184"/>
      <c r="BCP87" s="184"/>
      <c r="BCQ87" s="184"/>
      <c r="BCR87" s="184"/>
      <c r="BCS87" s="184"/>
      <c r="BCT87" s="184"/>
      <c r="BCU87" s="184"/>
      <c r="BCV87" s="184"/>
      <c r="BCW87" s="184"/>
      <c r="BCX87" s="184"/>
      <c r="BCY87" s="184"/>
      <c r="BCZ87" s="184"/>
      <c r="BDA87" s="184"/>
      <c r="BDB87" s="184"/>
      <c r="BDC87" s="184"/>
      <c r="BDD87" s="184"/>
      <c r="BDE87" s="184"/>
      <c r="BDF87" s="184"/>
      <c r="BDG87" s="184"/>
      <c r="BDH87" s="184"/>
      <c r="BDI87" s="184"/>
      <c r="BDJ87" s="184"/>
      <c r="BDK87" s="184"/>
      <c r="BDL87" s="184"/>
      <c r="BDM87" s="184"/>
      <c r="BDN87" s="184"/>
      <c r="BDO87" s="184"/>
      <c r="BDP87" s="184"/>
      <c r="BDQ87" s="184"/>
      <c r="BDR87" s="184"/>
      <c r="BDS87" s="184"/>
      <c r="BDT87" s="184"/>
      <c r="BDU87" s="184"/>
      <c r="BDV87" s="184"/>
      <c r="BDW87" s="184"/>
      <c r="BDX87" s="184"/>
      <c r="BDY87" s="184"/>
      <c r="BDZ87" s="184"/>
      <c r="BEA87" s="184"/>
      <c r="BEB87" s="184"/>
      <c r="BEC87" s="184"/>
      <c r="BED87" s="184"/>
      <c r="BEE87" s="184"/>
      <c r="BEF87" s="184"/>
      <c r="BEG87" s="184"/>
      <c r="BEH87" s="184"/>
      <c r="BEI87" s="184"/>
      <c r="BEJ87" s="184"/>
      <c r="BEK87" s="184"/>
      <c r="BEL87" s="184"/>
      <c r="BEM87" s="184"/>
      <c r="BEN87" s="184"/>
      <c r="BEO87" s="184"/>
      <c r="BEP87" s="184"/>
      <c r="BEQ87" s="184"/>
      <c r="BER87" s="184"/>
      <c r="BES87" s="184"/>
      <c r="BET87" s="184"/>
      <c r="BEU87" s="184"/>
      <c r="BEV87" s="184"/>
      <c r="BEW87" s="184"/>
      <c r="BEX87" s="184"/>
      <c r="BEY87" s="184"/>
      <c r="BEZ87" s="184"/>
      <c r="BFA87" s="184"/>
      <c r="BFB87" s="184"/>
      <c r="BFC87" s="184"/>
      <c r="BFD87" s="184"/>
      <c r="BFE87" s="184"/>
      <c r="BFF87" s="184"/>
      <c r="BFG87" s="184"/>
      <c r="BFH87" s="184"/>
      <c r="BFI87" s="184"/>
      <c r="BFJ87" s="184"/>
      <c r="BFK87" s="184"/>
      <c r="BFL87" s="184"/>
      <c r="BFM87" s="184"/>
      <c r="BFN87" s="184"/>
      <c r="BFO87" s="184"/>
      <c r="BFP87" s="184"/>
      <c r="BFQ87" s="184"/>
      <c r="BFR87" s="184"/>
      <c r="BFS87" s="184"/>
      <c r="BFT87" s="184"/>
      <c r="BFU87" s="184"/>
      <c r="BFV87" s="184"/>
      <c r="BFW87" s="184"/>
      <c r="BFX87" s="184"/>
      <c r="BFY87" s="184"/>
      <c r="BFZ87" s="184"/>
      <c r="BGA87" s="184"/>
      <c r="BGB87" s="184"/>
      <c r="BGC87" s="184"/>
      <c r="BGD87" s="184"/>
      <c r="BGE87" s="184"/>
      <c r="BGF87" s="184"/>
      <c r="BGG87" s="184"/>
      <c r="BGH87" s="184"/>
      <c r="BGI87" s="184"/>
      <c r="BGJ87" s="184"/>
      <c r="BGK87" s="184"/>
      <c r="BGL87" s="184"/>
      <c r="BGM87" s="184"/>
      <c r="BGN87" s="184"/>
      <c r="BGO87" s="184"/>
      <c r="BGP87" s="184"/>
      <c r="BGQ87" s="184"/>
      <c r="BGR87" s="184"/>
      <c r="BGS87" s="184"/>
      <c r="BGT87" s="184"/>
      <c r="BGU87" s="184"/>
      <c r="BGV87" s="184"/>
      <c r="BGW87" s="184"/>
      <c r="BGX87" s="184"/>
      <c r="BGY87" s="184"/>
      <c r="BGZ87" s="184"/>
      <c r="BHA87" s="184"/>
      <c r="BHB87" s="184"/>
      <c r="BHC87" s="184"/>
      <c r="BHD87" s="184"/>
      <c r="BHE87" s="184"/>
      <c r="BHF87" s="184"/>
      <c r="BHG87" s="184"/>
      <c r="BHH87" s="184"/>
      <c r="BHI87" s="184"/>
      <c r="BHJ87" s="184"/>
      <c r="BHK87" s="184"/>
      <c r="BHL87" s="184"/>
      <c r="BHM87" s="184"/>
      <c r="BHN87" s="184"/>
      <c r="BHO87" s="184"/>
      <c r="BHP87" s="184"/>
      <c r="BHQ87" s="184"/>
      <c r="BHR87" s="184"/>
      <c r="BHS87" s="184"/>
      <c r="BHT87" s="184"/>
      <c r="BHU87" s="184"/>
      <c r="BHV87" s="184"/>
      <c r="BHW87" s="184"/>
      <c r="BHX87" s="184"/>
      <c r="BHY87" s="184"/>
      <c r="BHZ87" s="184"/>
      <c r="BIA87" s="184"/>
      <c r="BIB87" s="184"/>
      <c r="BIC87" s="184"/>
      <c r="BID87" s="184"/>
      <c r="BIE87" s="184"/>
      <c r="BIF87" s="184"/>
      <c r="BIG87" s="184"/>
      <c r="BIH87" s="184"/>
      <c r="BII87" s="184"/>
      <c r="BIJ87" s="184"/>
      <c r="BIK87" s="184"/>
      <c r="BIL87" s="184"/>
      <c r="BIM87" s="184"/>
      <c r="BIN87" s="184"/>
      <c r="BIO87" s="184"/>
      <c r="BIP87" s="184"/>
      <c r="BIQ87" s="184"/>
      <c r="BIR87" s="184"/>
      <c r="BIS87" s="184"/>
      <c r="BIT87" s="184"/>
      <c r="BIU87" s="184"/>
      <c r="BIV87" s="184"/>
      <c r="BIW87" s="184"/>
      <c r="BIX87" s="184"/>
      <c r="BIY87" s="184"/>
      <c r="BIZ87" s="184"/>
      <c r="BJA87" s="184"/>
      <c r="BJB87" s="184"/>
      <c r="BJC87" s="184"/>
      <c r="BJD87" s="184"/>
      <c r="BJE87" s="184"/>
      <c r="BJF87" s="184"/>
      <c r="BJG87" s="184"/>
      <c r="BJH87" s="184"/>
      <c r="BJI87" s="184"/>
      <c r="BJJ87" s="184"/>
      <c r="BJK87" s="184"/>
      <c r="BJL87" s="184"/>
      <c r="BJM87" s="184"/>
      <c r="BJN87" s="184"/>
      <c r="BJO87" s="184"/>
      <c r="BJP87" s="184"/>
      <c r="BJQ87" s="184"/>
      <c r="BJR87" s="184"/>
      <c r="BJS87" s="184"/>
      <c r="BJT87" s="184"/>
      <c r="BJU87" s="184"/>
      <c r="BJV87" s="184"/>
      <c r="BJW87" s="184"/>
      <c r="BJX87" s="184"/>
      <c r="BJY87" s="184"/>
      <c r="BJZ87" s="184"/>
      <c r="BKA87" s="184"/>
      <c r="BKB87" s="184"/>
      <c r="BKC87" s="184"/>
      <c r="BKD87" s="184"/>
      <c r="BKE87" s="184"/>
      <c r="BKF87" s="184"/>
      <c r="BKG87" s="184"/>
      <c r="BKH87" s="184"/>
      <c r="BKI87" s="184"/>
      <c r="BKJ87" s="184"/>
      <c r="BKK87" s="184"/>
      <c r="BKL87" s="184"/>
      <c r="BKM87" s="184"/>
      <c r="BKN87" s="184"/>
      <c r="BKO87" s="184"/>
      <c r="BKP87" s="184"/>
      <c r="BKQ87" s="184"/>
      <c r="BKR87" s="184"/>
      <c r="BKS87" s="184"/>
      <c r="BKT87" s="184"/>
      <c r="BKU87" s="184"/>
      <c r="BKV87" s="184"/>
      <c r="BKW87" s="184"/>
      <c r="BKX87" s="184"/>
      <c r="BKY87" s="184"/>
      <c r="BKZ87" s="184"/>
      <c r="BLA87" s="184"/>
      <c r="BLB87" s="184"/>
      <c r="BLC87" s="184"/>
      <c r="BLD87" s="184"/>
      <c r="BLE87" s="184"/>
      <c r="BLF87" s="184"/>
      <c r="BLG87" s="184"/>
      <c r="BLH87" s="184"/>
      <c r="BLI87" s="184"/>
      <c r="BLJ87" s="184"/>
      <c r="BLK87" s="184"/>
      <c r="BLL87" s="184"/>
      <c r="BLM87" s="184"/>
      <c r="BLN87" s="184"/>
      <c r="BLO87" s="184"/>
      <c r="BLP87" s="184"/>
      <c r="BLQ87" s="184"/>
      <c r="BLR87" s="184"/>
      <c r="BLS87" s="184"/>
      <c r="BLT87" s="184"/>
      <c r="BLU87" s="184"/>
      <c r="BLV87" s="184"/>
      <c r="BLW87" s="184"/>
      <c r="BLX87" s="184"/>
      <c r="BLY87" s="184"/>
      <c r="BLZ87" s="184"/>
      <c r="BMA87" s="184"/>
      <c r="BMB87" s="184"/>
      <c r="BMC87" s="184"/>
      <c r="BMD87" s="184"/>
      <c r="BME87" s="184"/>
      <c r="BMF87" s="184"/>
      <c r="BMG87" s="184"/>
      <c r="BMH87" s="184"/>
      <c r="BMI87" s="184"/>
      <c r="BMJ87" s="184"/>
      <c r="BMK87" s="184"/>
      <c r="BML87" s="184"/>
      <c r="BMM87" s="184"/>
      <c r="BMN87" s="184"/>
      <c r="BMO87" s="184"/>
      <c r="BMP87" s="184"/>
      <c r="BMQ87" s="184"/>
      <c r="BMR87" s="184"/>
      <c r="BMS87" s="184"/>
      <c r="BMT87" s="184"/>
      <c r="BMU87" s="184"/>
      <c r="BMV87" s="184"/>
      <c r="BMW87" s="184"/>
      <c r="BMX87" s="184"/>
      <c r="BMY87" s="184"/>
      <c r="BMZ87" s="184"/>
      <c r="BNA87" s="184"/>
      <c r="BNB87" s="184"/>
      <c r="BNC87" s="184"/>
      <c r="BND87" s="184"/>
      <c r="BNE87" s="184"/>
      <c r="BNF87" s="184"/>
      <c r="BNG87" s="184"/>
      <c r="BNH87" s="184"/>
      <c r="BNI87" s="184"/>
      <c r="BNJ87" s="184"/>
      <c r="BNK87" s="184"/>
      <c r="BNL87" s="184"/>
      <c r="BNM87" s="184"/>
      <c r="BNN87" s="184"/>
      <c r="BNO87" s="184"/>
      <c r="BNP87" s="184"/>
      <c r="BNQ87" s="184"/>
      <c r="BNR87" s="184"/>
      <c r="BNS87" s="184"/>
      <c r="BNT87" s="184"/>
      <c r="BNU87" s="184"/>
      <c r="BNV87" s="184"/>
      <c r="BNW87" s="184"/>
      <c r="BNX87" s="184"/>
      <c r="BNY87" s="184"/>
      <c r="BNZ87" s="184"/>
      <c r="BOA87" s="184"/>
      <c r="BOB87" s="184"/>
      <c r="BOC87" s="184"/>
      <c r="BOD87" s="184"/>
      <c r="BOE87" s="184"/>
      <c r="BOF87" s="184"/>
      <c r="BOG87" s="184"/>
      <c r="BOH87" s="184"/>
      <c r="BOI87" s="184"/>
      <c r="BOJ87" s="184"/>
      <c r="BOK87" s="184"/>
      <c r="BOL87" s="184"/>
      <c r="BOM87" s="184"/>
      <c r="BON87" s="184"/>
      <c r="BOO87" s="184"/>
      <c r="BOP87" s="184"/>
      <c r="BOQ87" s="184"/>
      <c r="BOR87" s="184"/>
      <c r="BOS87" s="184"/>
      <c r="BOT87" s="184"/>
      <c r="BOU87" s="184"/>
      <c r="BOV87" s="184"/>
      <c r="BOW87" s="184"/>
      <c r="BOX87" s="184"/>
      <c r="BOY87" s="184"/>
      <c r="BOZ87" s="184"/>
      <c r="BPA87" s="184"/>
      <c r="BPB87" s="184"/>
      <c r="BPC87" s="184"/>
      <c r="BPD87" s="184"/>
      <c r="BPE87" s="184"/>
      <c r="BPF87" s="184"/>
      <c r="BPG87" s="184"/>
      <c r="BPH87" s="184"/>
      <c r="BPI87" s="184"/>
      <c r="BPJ87" s="184"/>
      <c r="BPK87" s="184"/>
      <c r="BPL87" s="184"/>
      <c r="BPM87" s="184"/>
      <c r="BPN87" s="184"/>
      <c r="BPO87" s="184"/>
      <c r="BPP87" s="184"/>
      <c r="BPQ87" s="184"/>
      <c r="BPR87" s="184"/>
      <c r="BPS87" s="184"/>
      <c r="BPT87" s="184"/>
      <c r="BPU87" s="184"/>
      <c r="BPV87" s="184"/>
      <c r="BPW87" s="184"/>
      <c r="BPX87" s="184"/>
      <c r="BPY87" s="184"/>
      <c r="BPZ87" s="184"/>
      <c r="BQA87" s="184"/>
      <c r="BQB87" s="184"/>
      <c r="BQC87" s="184"/>
      <c r="BQD87" s="184"/>
      <c r="BQE87" s="184"/>
      <c r="BQF87" s="184"/>
      <c r="BQG87" s="184"/>
      <c r="BQH87" s="184"/>
      <c r="BQI87" s="184"/>
      <c r="BQJ87" s="184"/>
      <c r="BQK87" s="184"/>
      <c r="BQL87" s="184"/>
      <c r="BQM87" s="184"/>
      <c r="BQN87" s="184"/>
      <c r="BQO87" s="184"/>
      <c r="BQP87" s="184"/>
      <c r="BQQ87" s="184"/>
      <c r="BQR87" s="184"/>
      <c r="BQS87" s="184"/>
      <c r="BQT87" s="184"/>
      <c r="BQU87" s="184"/>
      <c r="BQV87" s="184"/>
      <c r="BQW87" s="184"/>
      <c r="BQX87" s="184"/>
      <c r="BQY87" s="184"/>
      <c r="BQZ87" s="184"/>
      <c r="BRA87" s="184"/>
      <c r="BRB87" s="184"/>
      <c r="BRC87" s="184"/>
      <c r="BRD87" s="184"/>
      <c r="BRE87" s="184"/>
      <c r="BRF87" s="184"/>
      <c r="BRG87" s="184"/>
      <c r="BRH87" s="184"/>
      <c r="BRI87" s="184"/>
      <c r="BRJ87" s="184"/>
      <c r="BRK87" s="184"/>
      <c r="BRL87" s="184"/>
      <c r="BRM87" s="184"/>
      <c r="BRN87" s="184"/>
      <c r="BRO87" s="184"/>
      <c r="BRP87" s="184"/>
      <c r="BRQ87" s="184"/>
      <c r="BRR87" s="184"/>
      <c r="BRS87" s="184"/>
      <c r="BRT87" s="184"/>
      <c r="BRU87" s="184"/>
      <c r="BRV87" s="184"/>
      <c r="BRW87" s="184"/>
      <c r="BRX87" s="184"/>
      <c r="BRY87" s="184"/>
      <c r="BRZ87" s="184"/>
      <c r="BSA87" s="184"/>
      <c r="BSB87" s="184"/>
      <c r="BSC87" s="184"/>
      <c r="BSD87" s="184"/>
      <c r="BSE87" s="184"/>
      <c r="BSF87" s="184"/>
      <c r="BSG87" s="184"/>
      <c r="BSH87" s="184"/>
      <c r="BSI87" s="184"/>
      <c r="BSJ87" s="184"/>
      <c r="BSK87" s="184"/>
      <c r="BSL87" s="184"/>
      <c r="BSM87" s="184"/>
      <c r="BSN87" s="184"/>
      <c r="BSO87" s="184"/>
      <c r="BSP87" s="184"/>
      <c r="BSQ87" s="184"/>
      <c r="BSR87" s="184"/>
      <c r="BSS87" s="184"/>
      <c r="BST87" s="184"/>
      <c r="BSU87" s="184"/>
      <c r="BSV87" s="184"/>
      <c r="BSW87" s="184"/>
      <c r="BSX87" s="184"/>
      <c r="BSY87" s="184"/>
      <c r="BSZ87" s="184"/>
      <c r="BTA87" s="184"/>
      <c r="BTB87" s="184"/>
      <c r="BTC87" s="184"/>
      <c r="BTD87" s="184"/>
      <c r="BTE87" s="184"/>
      <c r="BTF87" s="184"/>
      <c r="BTG87" s="184"/>
      <c r="BTH87" s="184"/>
      <c r="BTI87" s="184"/>
      <c r="BTJ87" s="184"/>
      <c r="BTK87" s="184"/>
      <c r="BTL87" s="184"/>
      <c r="BTM87" s="184"/>
      <c r="BTN87" s="184"/>
      <c r="BTO87" s="184"/>
      <c r="BTP87" s="184"/>
      <c r="BTQ87" s="184"/>
      <c r="BTR87" s="184"/>
      <c r="BTS87" s="184"/>
      <c r="BTT87" s="184"/>
      <c r="BTU87" s="184"/>
      <c r="BTV87" s="184"/>
      <c r="BTW87" s="184"/>
      <c r="BTX87" s="184"/>
      <c r="BTY87" s="184"/>
      <c r="BTZ87" s="184"/>
      <c r="BUA87" s="184"/>
      <c r="BUB87" s="184"/>
      <c r="BUC87" s="184"/>
      <c r="BUD87" s="184"/>
      <c r="BUE87" s="184"/>
      <c r="BUF87" s="184"/>
      <c r="BUG87" s="184"/>
      <c r="BUH87" s="184"/>
      <c r="BUI87" s="184"/>
      <c r="BUJ87" s="184"/>
      <c r="BUK87" s="184"/>
      <c r="BUL87" s="184"/>
      <c r="BUM87" s="184"/>
      <c r="BUN87" s="184"/>
      <c r="BUO87" s="184"/>
      <c r="BUP87" s="184"/>
      <c r="BUQ87" s="184"/>
      <c r="BUR87" s="184"/>
      <c r="BUS87" s="184"/>
      <c r="BUT87" s="184"/>
      <c r="BUU87" s="184"/>
      <c r="BUV87" s="184"/>
      <c r="BUW87" s="184"/>
      <c r="BUX87" s="184"/>
      <c r="BUY87" s="184"/>
      <c r="BUZ87" s="184"/>
      <c r="BVA87" s="184"/>
      <c r="BVB87" s="184"/>
      <c r="BVC87" s="184"/>
      <c r="BVD87" s="184"/>
      <c r="BVE87" s="184"/>
      <c r="BVF87" s="184"/>
      <c r="BVG87" s="184"/>
      <c r="BVH87" s="184"/>
      <c r="BVI87" s="184"/>
      <c r="BVJ87" s="184"/>
      <c r="BVK87" s="184"/>
      <c r="BVL87" s="184"/>
      <c r="BVM87" s="184"/>
      <c r="BVN87" s="184"/>
      <c r="BVO87" s="184"/>
      <c r="BVP87" s="184"/>
      <c r="BVQ87" s="184"/>
      <c r="BVR87" s="184"/>
      <c r="BVS87" s="184"/>
      <c r="BVT87" s="184"/>
      <c r="BVU87" s="184"/>
      <c r="BVV87" s="184"/>
      <c r="BVW87" s="184"/>
      <c r="BVX87" s="184"/>
      <c r="BVY87" s="184"/>
      <c r="BVZ87" s="184"/>
      <c r="BWA87" s="184"/>
      <c r="BWB87" s="184"/>
      <c r="BWC87" s="184"/>
      <c r="BWD87" s="184"/>
      <c r="BWE87" s="184"/>
      <c r="BWF87" s="184"/>
      <c r="BWG87" s="184"/>
      <c r="BWH87" s="184"/>
      <c r="BWI87" s="184"/>
      <c r="BWJ87" s="184"/>
      <c r="BWK87" s="184"/>
      <c r="BWL87" s="184"/>
      <c r="BWM87" s="184"/>
      <c r="BWN87" s="184"/>
      <c r="BWO87" s="184"/>
      <c r="BWP87" s="184"/>
      <c r="BWQ87" s="184"/>
      <c r="BWR87" s="184"/>
      <c r="BWS87" s="184"/>
      <c r="BWT87" s="184"/>
      <c r="BWU87" s="184"/>
      <c r="BWV87" s="184"/>
      <c r="BWW87" s="184"/>
      <c r="BWX87" s="184"/>
      <c r="BWY87" s="184"/>
      <c r="BWZ87" s="184"/>
      <c r="BXA87" s="184"/>
      <c r="BXB87" s="184"/>
      <c r="BXC87" s="184"/>
      <c r="BXD87" s="184"/>
      <c r="BXE87" s="184"/>
      <c r="BXF87" s="184"/>
      <c r="BXG87" s="184"/>
      <c r="BXH87" s="184"/>
      <c r="BXI87" s="184"/>
      <c r="BXJ87" s="184"/>
      <c r="BXK87" s="184"/>
      <c r="BXL87" s="184"/>
      <c r="BXM87" s="184"/>
      <c r="BXN87" s="184"/>
      <c r="BXO87" s="184"/>
      <c r="BXP87" s="184"/>
      <c r="BXQ87" s="184"/>
      <c r="BXR87" s="184"/>
      <c r="BXS87" s="184"/>
      <c r="BXT87" s="184"/>
      <c r="BXU87" s="184"/>
      <c r="BXV87" s="184"/>
      <c r="BXW87" s="184"/>
      <c r="BXX87" s="184"/>
      <c r="BXY87" s="184"/>
      <c r="BXZ87" s="184"/>
      <c r="BYA87" s="184"/>
      <c r="BYB87" s="184"/>
      <c r="BYC87" s="184"/>
      <c r="BYD87" s="184"/>
      <c r="BYE87" s="184"/>
      <c r="BYF87" s="184"/>
      <c r="BYG87" s="184"/>
      <c r="BYH87" s="184"/>
      <c r="BYI87" s="184"/>
      <c r="BYJ87" s="184"/>
      <c r="BYK87" s="184"/>
      <c r="BYL87" s="184"/>
      <c r="BYM87" s="184"/>
      <c r="BYN87" s="184"/>
      <c r="BYO87" s="184"/>
      <c r="BYP87" s="184"/>
      <c r="BYQ87" s="184"/>
      <c r="BYR87" s="184"/>
      <c r="BYS87" s="184"/>
      <c r="BYT87" s="184"/>
      <c r="BYU87" s="184"/>
      <c r="BYV87" s="184"/>
      <c r="BYW87" s="184"/>
      <c r="BYX87" s="184"/>
      <c r="BYY87" s="184"/>
      <c r="BYZ87" s="184"/>
      <c r="BZA87" s="184"/>
      <c r="BZB87" s="184"/>
      <c r="BZC87" s="184"/>
      <c r="BZD87" s="184"/>
      <c r="BZE87" s="184"/>
      <c r="BZF87" s="184"/>
      <c r="BZG87" s="184"/>
      <c r="BZH87" s="184"/>
      <c r="BZI87" s="184"/>
      <c r="BZJ87" s="184"/>
      <c r="BZK87" s="184"/>
      <c r="BZL87" s="184"/>
      <c r="BZM87" s="184"/>
      <c r="BZN87" s="184"/>
      <c r="BZO87" s="184"/>
      <c r="BZP87" s="184"/>
      <c r="BZQ87" s="184"/>
      <c r="BZR87" s="184"/>
      <c r="BZS87" s="184"/>
      <c r="BZT87" s="184"/>
      <c r="BZU87" s="184"/>
      <c r="BZV87" s="184"/>
      <c r="BZW87" s="184"/>
      <c r="BZX87" s="184"/>
      <c r="BZY87" s="184"/>
      <c r="BZZ87" s="184"/>
      <c r="CAA87" s="184"/>
      <c r="CAB87" s="184"/>
      <c r="CAC87" s="184"/>
      <c r="CAD87" s="184"/>
      <c r="CAE87" s="184"/>
      <c r="CAF87" s="184"/>
      <c r="CAG87" s="184"/>
      <c r="CAH87" s="184"/>
      <c r="CAI87" s="184"/>
      <c r="CAJ87" s="184"/>
      <c r="CAK87" s="184"/>
      <c r="CAL87" s="184"/>
      <c r="CAM87" s="184"/>
      <c r="CAN87" s="184"/>
      <c r="CAO87" s="184"/>
      <c r="CAP87" s="184"/>
      <c r="CAQ87" s="184"/>
      <c r="CAR87" s="184"/>
      <c r="CAS87" s="184"/>
      <c r="CAT87" s="184"/>
      <c r="CAU87" s="184"/>
      <c r="CAV87" s="184"/>
      <c r="CAW87" s="184"/>
      <c r="CAX87" s="184"/>
      <c r="CAY87" s="184"/>
      <c r="CAZ87" s="184"/>
      <c r="CBA87" s="184"/>
      <c r="CBB87" s="184"/>
      <c r="CBC87" s="184"/>
      <c r="CBD87" s="184"/>
      <c r="CBE87" s="184"/>
      <c r="CBF87" s="184"/>
      <c r="CBG87" s="184"/>
      <c r="CBH87" s="184"/>
      <c r="CBI87" s="184"/>
      <c r="CBJ87" s="184"/>
      <c r="CBK87" s="184"/>
      <c r="CBL87" s="184"/>
      <c r="CBM87" s="184"/>
      <c r="CBN87" s="184"/>
      <c r="CBO87" s="184"/>
      <c r="CBP87" s="184"/>
      <c r="CBQ87" s="184"/>
      <c r="CBR87" s="184"/>
      <c r="CBS87" s="184"/>
      <c r="CBT87" s="184"/>
      <c r="CBU87" s="184"/>
      <c r="CBV87" s="184"/>
      <c r="CBW87" s="184"/>
      <c r="CBX87" s="184"/>
      <c r="CBY87" s="184"/>
      <c r="CBZ87" s="184"/>
      <c r="CCA87" s="184"/>
      <c r="CCB87" s="184"/>
      <c r="CCC87" s="184"/>
      <c r="CCD87" s="184"/>
      <c r="CCE87" s="184"/>
      <c r="CCF87" s="184"/>
      <c r="CCG87" s="184"/>
      <c r="CCH87" s="184"/>
      <c r="CCI87" s="184"/>
      <c r="CCJ87" s="184"/>
      <c r="CCK87" s="184"/>
      <c r="CCL87" s="184"/>
      <c r="CCM87" s="184"/>
      <c r="CCN87" s="184"/>
      <c r="CCO87" s="184"/>
      <c r="CCP87" s="184"/>
      <c r="CCQ87" s="184"/>
      <c r="CCR87" s="184"/>
      <c r="CCS87" s="184"/>
      <c r="CCT87" s="184"/>
      <c r="CCU87" s="184"/>
      <c r="CCV87" s="184"/>
      <c r="CCW87" s="184"/>
      <c r="CCX87" s="184"/>
      <c r="CCY87" s="184"/>
      <c r="CCZ87" s="184"/>
      <c r="CDA87" s="184"/>
      <c r="CDB87" s="184"/>
      <c r="CDC87" s="184"/>
      <c r="CDD87" s="184"/>
      <c r="CDE87" s="184"/>
      <c r="CDF87" s="184"/>
      <c r="CDG87" s="184"/>
      <c r="CDH87" s="184"/>
      <c r="CDI87" s="184"/>
      <c r="CDJ87" s="184"/>
      <c r="CDK87" s="184"/>
      <c r="CDL87" s="184"/>
      <c r="CDM87" s="184"/>
      <c r="CDN87" s="184"/>
      <c r="CDO87" s="184"/>
      <c r="CDP87" s="184"/>
      <c r="CDQ87" s="184"/>
      <c r="CDR87" s="184"/>
      <c r="CDS87" s="184"/>
      <c r="CDT87" s="184"/>
      <c r="CDU87" s="184"/>
      <c r="CDV87" s="184"/>
      <c r="CDW87" s="184"/>
      <c r="CDX87" s="184"/>
      <c r="CDY87" s="184"/>
      <c r="CDZ87" s="184"/>
      <c r="CEA87" s="184"/>
      <c r="CEB87" s="184"/>
      <c r="CEC87" s="184"/>
      <c r="CED87" s="184"/>
      <c r="CEE87" s="184"/>
      <c r="CEF87" s="184"/>
      <c r="CEG87" s="184"/>
      <c r="CEH87" s="184"/>
      <c r="CEI87" s="184"/>
      <c r="CEJ87" s="184"/>
      <c r="CEK87" s="184"/>
      <c r="CEL87" s="184"/>
      <c r="CEM87" s="184"/>
      <c r="CEN87" s="184"/>
      <c r="CEO87" s="184"/>
      <c r="CEP87" s="184"/>
      <c r="CEQ87" s="184"/>
      <c r="CER87" s="184"/>
      <c r="CES87" s="184"/>
      <c r="CET87" s="184"/>
      <c r="CEU87" s="184"/>
      <c r="CEV87" s="184"/>
      <c r="CEW87" s="184"/>
      <c r="CEX87" s="184"/>
      <c r="CEY87" s="184"/>
      <c r="CEZ87" s="184"/>
      <c r="CFA87" s="184"/>
      <c r="CFB87" s="184"/>
      <c r="CFC87" s="184"/>
      <c r="CFD87" s="184"/>
      <c r="CFE87" s="184"/>
      <c r="CFF87" s="184"/>
      <c r="CFG87" s="184"/>
      <c r="CFH87" s="184"/>
      <c r="CFI87" s="184"/>
      <c r="CFJ87" s="184"/>
      <c r="CFK87" s="184"/>
      <c r="CFL87" s="184"/>
      <c r="CFM87" s="184"/>
      <c r="CFN87" s="184"/>
      <c r="CFO87" s="184"/>
      <c r="CFP87" s="184"/>
      <c r="CFQ87" s="184"/>
      <c r="CFR87" s="184"/>
      <c r="CFS87" s="184"/>
      <c r="CFT87" s="184"/>
      <c r="CFU87" s="184"/>
      <c r="CFV87" s="184"/>
      <c r="CFW87" s="184"/>
      <c r="CFX87" s="184"/>
      <c r="CFY87" s="184"/>
      <c r="CFZ87" s="184"/>
      <c r="CGA87" s="184"/>
      <c r="CGB87" s="184"/>
      <c r="CGC87" s="184"/>
      <c r="CGD87" s="184"/>
      <c r="CGE87" s="184"/>
      <c r="CGF87" s="184"/>
      <c r="CGG87" s="184"/>
      <c r="CGH87" s="184"/>
      <c r="CGI87" s="184"/>
      <c r="CGJ87" s="184"/>
      <c r="CGK87" s="184"/>
      <c r="CGL87" s="184"/>
      <c r="CGM87" s="184"/>
      <c r="CGN87" s="184"/>
      <c r="CGO87" s="184"/>
      <c r="CGP87" s="184"/>
      <c r="CGQ87" s="184"/>
      <c r="CGR87" s="184"/>
      <c r="CGS87" s="184"/>
      <c r="CGT87" s="184"/>
      <c r="CGU87" s="184"/>
      <c r="CGV87" s="184"/>
      <c r="CGW87" s="184"/>
      <c r="CGX87" s="184"/>
      <c r="CGY87" s="184"/>
      <c r="CGZ87" s="184"/>
      <c r="CHA87" s="184"/>
      <c r="CHB87" s="184"/>
      <c r="CHC87" s="184"/>
      <c r="CHD87" s="184"/>
      <c r="CHE87" s="184"/>
      <c r="CHF87" s="184"/>
      <c r="CHG87" s="184"/>
      <c r="CHH87" s="184"/>
      <c r="CHI87" s="184"/>
      <c r="CHJ87" s="184"/>
      <c r="CHK87" s="184"/>
      <c r="CHL87" s="184"/>
      <c r="CHM87" s="184"/>
      <c r="CHN87" s="184"/>
      <c r="CHO87" s="184"/>
      <c r="CHP87" s="184"/>
      <c r="CHQ87" s="184"/>
      <c r="CHR87" s="184"/>
      <c r="CHS87" s="184"/>
      <c r="CHT87" s="184"/>
      <c r="CHU87" s="184"/>
      <c r="CHV87" s="184"/>
      <c r="CHW87" s="184"/>
      <c r="CHX87" s="184"/>
      <c r="CHY87" s="184"/>
      <c r="CHZ87" s="184"/>
      <c r="CIA87" s="184"/>
      <c r="CIB87" s="184"/>
      <c r="CIC87" s="184"/>
      <c r="CID87" s="184"/>
      <c r="CIE87" s="184"/>
      <c r="CIF87" s="184"/>
      <c r="CIG87" s="184"/>
      <c r="CIH87" s="184"/>
      <c r="CII87" s="184"/>
      <c r="CIJ87" s="184"/>
      <c r="CIK87" s="184"/>
      <c r="CIL87" s="184"/>
      <c r="CIM87" s="184"/>
      <c r="CIN87" s="184"/>
      <c r="CIO87" s="184"/>
      <c r="CIP87" s="184"/>
      <c r="CIQ87" s="184"/>
      <c r="CIR87" s="184"/>
      <c r="CIS87" s="184"/>
      <c r="CIT87" s="184"/>
      <c r="CIU87" s="184"/>
      <c r="CIV87" s="184"/>
      <c r="CIW87" s="184"/>
      <c r="CIX87" s="184"/>
      <c r="CIY87" s="184"/>
      <c r="CIZ87" s="184"/>
      <c r="CJA87" s="184"/>
      <c r="CJB87" s="184"/>
      <c r="CJC87" s="184"/>
      <c r="CJD87" s="184"/>
      <c r="CJE87" s="184"/>
      <c r="CJF87" s="184"/>
      <c r="CJG87" s="184"/>
      <c r="CJH87" s="184"/>
      <c r="CJI87" s="184"/>
      <c r="CJJ87" s="184"/>
      <c r="CJK87" s="184"/>
      <c r="CJL87" s="184"/>
      <c r="CJM87" s="184"/>
      <c r="CJN87" s="184"/>
      <c r="CJO87" s="184"/>
      <c r="CJP87" s="184"/>
      <c r="CJQ87" s="184"/>
      <c r="CJR87" s="184"/>
      <c r="CJS87" s="184"/>
      <c r="CJT87" s="184"/>
      <c r="CJU87" s="184"/>
      <c r="CJV87" s="184"/>
      <c r="CJW87" s="184"/>
      <c r="CJX87" s="184"/>
      <c r="CJY87" s="184"/>
      <c r="CJZ87" s="184"/>
      <c r="CKA87" s="184"/>
      <c r="CKB87" s="184"/>
      <c r="CKC87" s="184"/>
      <c r="CKD87" s="184"/>
      <c r="CKE87" s="184"/>
      <c r="CKF87" s="184"/>
      <c r="CKG87" s="184"/>
      <c r="CKH87" s="184"/>
      <c r="CKI87" s="184"/>
      <c r="CKJ87" s="184"/>
      <c r="CKK87" s="184"/>
      <c r="CKL87" s="184"/>
      <c r="CKM87" s="184"/>
      <c r="CKN87" s="184"/>
      <c r="CKO87" s="184"/>
      <c r="CKP87" s="184"/>
      <c r="CKQ87" s="184"/>
      <c r="CKR87" s="184"/>
      <c r="CKS87" s="184"/>
      <c r="CKT87" s="184"/>
      <c r="CKU87" s="184"/>
      <c r="CKV87" s="184"/>
      <c r="CKW87" s="184"/>
      <c r="CKX87" s="184"/>
      <c r="CKY87" s="184"/>
      <c r="CKZ87" s="184"/>
      <c r="CLA87" s="184"/>
      <c r="CLB87" s="184"/>
      <c r="CLC87" s="184"/>
      <c r="CLD87" s="184"/>
      <c r="CLE87" s="184"/>
      <c r="CLF87" s="184"/>
      <c r="CLG87" s="184"/>
      <c r="CLH87" s="184"/>
      <c r="CLI87" s="184"/>
      <c r="CLJ87" s="184"/>
      <c r="CLK87" s="184"/>
      <c r="CLL87" s="184"/>
      <c r="CLM87" s="184"/>
      <c r="CLN87" s="184"/>
      <c r="CLO87" s="184"/>
      <c r="CLP87" s="184"/>
      <c r="CLQ87" s="184"/>
      <c r="CLR87" s="184"/>
      <c r="CLS87" s="184"/>
      <c r="CLT87" s="184"/>
      <c r="CLU87" s="184"/>
      <c r="CLV87" s="184"/>
      <c r="CLW87" s="184"/>
      <c r="CLX87" s="184"/>
      <c r="CLY87" s="184"/>
      <c r="CLZ87" s="184"/>
      <c r="CMA87" s="184"/>
      <c r="CMB87" s="184"/>
      <c r="CMC87" s="184"/>
      <c r="CMD87" s="184"/>
      <c r="CME87" s="184"/>
      <c r="CMF87" s="184"/>
      <c r="CMG87" s="184"/>
      <c r="CMH87" s="184"/>
      <c r="CMI87" s="184"/>
      <c r="CMJ87" s="184"/>
      <c r="CMK87" s="184"/>
      <c r="CML87" s="184"/>
      <c r="CMM87" s="184"/>
      <c r="CMN87" s="184"/>
      <c r="CMO87" s="184"/>
      <c r="CMP87" s="184"/>
      <c r="CMQ87" s="184"/>
      <c r="CMR87" s="184"/>
      <c r="CMS87" s="184"/>
      <c r="CMT87" s="184"/>
      <c r="CMU87" s="184"/>
      <c r="CMV87" s="184"/>
      <c r="CMW87" s="184"/>
      <c r="CMX87" s="184"/>
      <c r="CMY87" s="184"/>
      <c r="CMZ87" s="184"/>
      <c r="CNA87" s="184"/>
      <c r="CNB87" s="184"/>
      <c r="CNC87" s="184"/>
      <c r="CND87" s="184"/>
      <c r="CNE87" s="184"/>
      <c r="CNF87" s="184"/>
      <c r="CNG87" s="184"/>
      <c r="CNH87" s="184"/>
      <c r="CNI87" s="184"/>
      <c r="CNJ87" s="184"/>
      <c r="CNK87" s="184"/>
      <c r="CNL87" s="184"/>
      <c r="CNM87" s="184"/>
      <c r="CNN87" s="184"/>
      <c r="CNO87" s="184"/>
      <c r="CNP87" s="184"/>
      <c r="CNQ87" s="184"/>
      <c r="CNR87" s="184"/>
      <c r="CNS87" s="184"/>
      <c r="CNT87" s="184"/>
      <c r="CNU87" s="184"/>
      <c r="CNV87" s="184"/>
      <c r="CNW87" s="184"/>
      <c r="CNX87" s="184"/>
      <c r="CNY87" s="184"/>
      <c r="CNZ87" s="184"/>
      <c r="COA87" s="184"/>
      <c r="COB87" s="184"/>
      <c r="COC87" s="184"/>
      <c r="COD87" s="184"/>
      <c r="COE87" s="184"/>
      <c r="COF87" s="184"/>
      <c r="COG87" s="184"/>
      <c r="COH87" s="184"/>
      <c r="COI87" s="184"/>
      <c r="COJ87" s="184"/>
      <c r="COK87" s="184"/>
      <c r="COL87" s="184"/>
      <c r="COM87" s="184"/>
      <c r="CON87" s="184"/>
      <c r="COO87" s="184"/>
      <c r="COP87" s="184"/>
      <c r="COQ87" s="184"/>
      <c r="COR87" s="184"/>
      <c r="COS87" s="184"/>
      <c r="COT87" s="184"/>
      <c r="COU87" s="184"/>
      <c r="COV87" s="184"/>
      <c r="COW87" s="184"/>
      <c r="COX87" s="184"/>
      <c r="COY87" s="184"/>
      <c r="COZ87" s="184"/>
      <c r="CPA87" s="184"/>
      <c r="CPB87" s="184"/>
      <c r="CPC87" s="184"/>
      <c r="CPD87" s="184"/>
      <c r="CPE87" s="184"/>
      <c r="CPF87" s="184"/>
      <c r="CPG87" s="184"/>
      <c r="CPH87" s="184"/>
      <c r="CPI87" s="184"/>
      <c r="CPJ87" s="184"/>
      <c r="CPK87" s="184"/>
      <c r="CPL87" s="184"/>
      <c r="CPM87" s="184"/>
      <c r="CPN87" s="184"/>
      <c r="CPO87" s="184"/>
      <c r="CPP87" s="184"/>
      <c r="CPQ87" s="184"/>
      <c r="CPR87" s="184"/>
      <c r="CPS87" s="184"/>
      <c r="CPT87" s="184"/>
      <c r="CPU87" s="184"/>
      <c r="CPV87" s="184"/>
      <c r="CPW87" s="184"/>
      <c r="CPX87" s="184"/>
      <c r="CPY87" s="184"/>
      <c r="CPZ87" s="184"/>
      <c r="CQA87" s="184"/>
      <c r="CQB87" s="184"/>
      <c r="CQC87" s="184"/>
      <c r="CQD87" s="184"/>
      <c r="CQE87" s="184"/>
      <c r="CQF87" s="184"/>
      <c r="CQG87" s="184"/>
      <c r="CQH87" s="184"/>
      <c r="CQI87" s="184"/>
      <c r="CQJ87" s="184"/>
      <c r="CQK87" s="184"/>
      <c r="CQL87" s="184"/>
      <c r="CQM87" s="184"/>
      <c r="CQN87" s="184"/>
      <c r="CQO87" s="184"/>
      <c r="CQP87" s="184"/>
      <c r="CQQ87" s="184"/>
      <c r="CQR87" s="184"/>
      <c r="CQS87" s="184"/>
      <c r="CQT87" s="184"/>
      <c r="CQU87" s="184"/>
      <c r="CQV87" s="184"/>
      <c r="CQW87" s="184"/>
      <c r="CQX87" s="184"/>
      <c r="CQY87" s="184"/>
      <c r="CQZ87" s="184"/>
      <c r="CRA87" s="184"/>
      <c r="CRB87" s="184"/>
      <c r="CRC87" s="184"/>
      <c r="CRD87" s="184"/>
      <c r="CRE87" s="184"/>
      <c r="CRF87" s="184"/>
      <c r="CRG87" s="184"/>
      <c r="CRH87" s="184"/>
      <c r="CRI87" s="184"/>
      <c r="CRJ87" s="184"/>
      <c r="CRK87" s="184"/>
      <c r="CRL87" s="184"/>
      <c r="CRM87" s="184"/>
      <c r="CRN87" s="184"/>
      <c r="CRO87" s="184"/>
      <c r="CRP87" s="184"/>
      <c r="CRQ87" s="184"/>
      <c r="CRR87" s="184"/>
      <c r="CRS87" s="184"/>
      <c r="CRT87" s="184"/>
      <c r="CRU87" s="184"/>
      <c r="CRV87" s="184"/>
      <c r="CRW87" s="184"/>
      <c r="CRX87" s="184"/>
      <c r="CRY87" s="184"/>
      <c r="CRZ87" s="184"/>
      <c r="CSA87" s="184"/>
      <c r="CSB87" s="184"/>
      <c r="CSC87" s="184"/>
      <c r="CSD87" s="184"/>
      <c r="CSE87" s="184"/>
      <c r="CSF87" s="184"/>
      <c r="CSG87" s="184"/>
      <c r="CSH87" s="184"/>
      <c r="CSI87" s="184"/>
      <c r="CSJ87" s="184"/>
      <c r="CSK87" s="184"/>
      <c r="CSL87" s="184"/>
      <c r="CSM87" s="184"/>
      <c r="CSN87" s="184"/>
      <c r="CSO87" s="184"/>
      <c r="CSP87" s="184"/>
      <c r="CSQ87" s="184"/>
      <c r="CSR87" s="184"/>
      <c r="CSS87" s="184"/>
      <c r="CST87" s="184"/>
      <c r="CSU87" s="184"/>
      <c r="CSV87" s="184"/>
      <c r="CSW87" s="184"/>
      <c r="CSX87" s="184"/>
      <c r="CSY87" s="184"/>
      <c r="CSZ87" s="184"/>
      <c r="CTA87" s="184"/>
      <c r="CTB87" s="184"/>
      <c r="CTC87" s="184"/>
      <c r="CTD87" s="184"/>
      <c r="CTE87" s="184"/>
      <c r="CTF87" s="184"/>
      <c r="CTG87" s="184"/>
      <c r="CTH87" s="184"/>
      <c r="CTI87" s="184"/>
      <c r="CTJ87" s="184"/>
      <c r="CTK87" s="184"/>
      <c r="CTL87" s="184"/>
      <c r="CTM87" s="184"/>
      <c r="CTN87" s="184"/>
      <c r="CTO87" s="184"/>
      <c r="CTP87" s="184"/>
      <c r="CTQ87" s="184"/>
      <c r="CTR87" s="184"/>
      <c r="CTS87" s="184"/>
      <c r="CTT87" s="184"/>
      <c r="CTU87" s="184"/>
      <c r="CTV87" s="184"/>
      <c r="CTW87" s="184"/>
      <c r="CTX87" s="184"/>
      <c r="CTY87" s="184"/>
      <c r="CTZ87" s="184"/>
      <c r="CUA87" s="184"/>
      <c r="CUB87" s="184"/>
      <c r="CUC87" s="184"/>
      <c r="CUD87" s="184"/>
      <c r="CUE87" s="184"/>
      <c r="CUF87" s="184"/>
      <c r="CUG87" s="184"/>
      <c r="CUH87" s="184"/>
      <c r="CUI87" s="184"/>
      <c r="CUJ87" s="184"/>
      <c r="CUK87" s="184"/>
      <c r="CUL87" s="184"/>
      <c r="CUM87" s="184"/>
      <c r="CUN87" s="184"/>
      <c r="CUO87" s="184"/>
      <c r="CUP87" s="184"/>
      <c r="CUQ87" s="184"/>
      <c r="CUR87" s="184"/>
      <c r="CUS87" s="184"/>
      <c r="CUT87" s="184"/>
      <c r="CUU87" s="184"/>
      <c r="CUV87" s="184"/>
      <c r="CUW87" s="184"/>
      <c r="CUX87" s="184"/>
      <c r="CUY87" s="184"/>
      <c r="CUZ87" s="184"/>
      <c r="CVA87" s="184"/>
      <c r="CVB87" s="184"/>
      <c r="CVC87" s="184"/>
      <c r="CVD87" s="184"/>
      <c r="CVE87" s="184"/>
      <c r="CVF87" s="184"/>
      <c r="CVG87" s="184"/>
      <c r="CVH87" s="184"/>
      <c r="CVI87" s="184"/>
      <c r="CVJ87" s="184"/>
      <c r="CVK87" s="184"/>
      <c r="CVL87" s="184"/>
      <c r="CVM87" s="184"/>
      <c r="CVN87" s="184"/>
      <c r="CVO87" s="184"/>
      <c r="CVP87" s="184"/>
      <c r="CVQ87" s="184"/>
      <c r="CVR87" s="184"/>
      <c r="CVS87" s="184"/>
      <c r="CVT87" s="184"/>
      <c r="CVU87" s="184"/>
      <c r="CVV87" s="184"/>
      <c r="CVW87" s="184"/>
      <c r="CVX87" s="184"/>
      <c r="CVY87" s="184"/>
      <c r="CVZ87" s="184"/>
      <c r="CWA87" s="184"/>
      <c r="CWB87" s="184"/>
      <c r="CWC87" s="184"/>
      <c r="CWD87" s="184"/>
      <c r="CWE87" s="184"/>
      <c r="CWF87" s="184"/>
      <c r="CWG87" s="184"/>
      <c r="CWH87" s="184"/>
      <c r="CWI87" s="184"/>
      <c r="CWJ87" s="184"/>
      <c r="CWK87" s="184"/>
      <c r="CWL87" s="184"/>
      <c r="CWM87" s="184"/>
      <c r="CWN87" s="184"/>
      <c r="CWO87" s="184"/>
      <c r="CWP87" s="184"/>
      <c r="CWQ87" s="184"/>
      <c r="CWR87" s="184"/>
      <c r="CWS87" s="184"/>
      <c r="CWT87" s="184"/>
      <c r="CWU87" s="184"/>
      <c r="CWV87" s="184"/>
      <c r="CWW87" s="184"/>
      <c r="CWX87" s="184"/>
      <c r="CWY87" s="184"/>
      <c r="CWZ87" s="184"/>
      <c r="CXA87" s="184"/>
      <c r="CXB87" s="184"/>
      <c r="CXC87" s="184"/>
      <c r="CXD87" s="184"/>
      <c r="CXE87" s="184"/>
      <c r="CXF87" s="184"/>
      <c r="CXG87" s="184"/>
      <c r="CXH87" s="184"/>
      <c r="CXI87" s="184"/>
      <c r="CXJ87" s="184"/>
      <c r="CXK87" s="184"/>
      <c r="CXL87" s="184"/>
      <c r="CXM87" s="184"/>
      <c r="CXN87" s="184"/>
      <c r="CXO87" s="184"/>
      <c r="CXP87" s="184"/>
      <c r="CXQ87" s="184"/>
      <c r="CXR87" s="184"/>
      <c r="CXS87" s="184"/>
      <c r="CXT87" s="184"/>
      <c r="CXU87" s="184"/>
      <c r="CXV87" s="184"/>
      <c r="CXW87" s="184"/>
      <c r="CXX87" s="184"/>
      <c r="CXY87" s="184"/>
      <c r="CXZ87" s="184"/>
      <c r="CYA87" s="184"/>
      <c r="CYB87" s="184"/>
      <c r="CYC87" s="184"/>
      <c r="CYD87" s="184"/>
      <c r="CYE87" s="184"/>
      <c r="CYF87" s="184"/>
      <c r="CYG87" s="184"/>
      <c r="CYH87" s="184"/>
      <c r="CYI87" s="184"/>
      <c r="CYJ87" s="184"/>
      <c r="CYK87" s="184"/>
      <c r="CYL87" s="184"/>
      <c r="CYM87" s="184"/>
      <c r="CYN87" s="184"/>
      <c r="CYO87" s="184"/>
      <c r="CYP87" s="184"/>
      <c r="CYQ87" s="184"/>
      <c r="CYR87" s="184"/>
      <c r="CYS87" s="184"/>
      <c r="CYT87" s="184"/>
      <c r="CYU87" s="184"/>
      <c r="CYV87" s="184"/>
      <c r="CYW87" s="184"/>
      <c r="CYX87" s="184"/>
      <c r="CYY87" s="184"/>
      <c r="CYZ87" s="184"/>
      <c r="CZA87" s="184"/>
      <c r="CZB87" s="184"/>
      <c r="CZC87" s="184"/>
      <c r="CZD87" s="184"/>
      <c r="CZE87" s="184"/>
      <c r="CZF87" s="184"/>
      <c r="CZG87" s="184"/>
      <c r="CZH87" s="184"/>
      <c r="CZI87" s="184"/>
      <c r="CZJ87" s="184"/>
      <c r="CZK87" s="184"/>
      <c r="CZL87" s="184"/>
      <c r="CZM87" s="184"/>
      <c r="CZN87" s="184"/>
      <c r="CZO87" s="184"/>
      <c r="CZP87" s="184"/>
      <c r="CZQ87" s="184"/>
      <c r="CZR87" s="184"/>
      <c r="CZS87" s="184"/>
      <c r="CZT87" s="184"/>
      <c r="CZU87" s="184"/>
      <c r="CZV87" s="184"/>
      <c r="CZW87" s="184"/>
      <c r="CZX87" s="184"/>
      <c r="CZY87" s="184"/>
      <c r="CZZ87" s="184"/>
      <c r="DAA87" s="184"/>
      <c r="DAB87" s="184"/>
      <c r="DAC87" s="184"/>
      <c r="DAD87" s="184"/>
      <c r="DAE87" s="184"/>
      <c r="DAF87" s="184"/>
      <c r="DAG87" s="184"/>
      <c r="DAH87" s="184"/>
      <c r="DAI87" s="184"/>
      <c r="DAJ87" s="184"/>
      <c r="DAK87" s="184"/>
      <c r="DAL87" s="184"/>
      <c r="DAM87" s="184"/>
      <c r="DAN87" s="184"/>
      <c r="DAO87" s="184"/>
      <c r="DAP87" s="184"/>
      <c r="DAQ87" s="184"/>
      <c r="DAR87" s="184"/>
      <c r="DAS87" s="184"/>
      <c r="DAT87" s="184"/>
      <c r="DAU87" s="184"/>
      <c r="DAV87" s="184"/>
      <c r="DAW87" s="184"/>
      <c r="DAX87" s="184"/>
      <c r="DAY87" s="184"/>
      <c r="DAZ87" s="184"/>
      <c r="DBA87" s="184"/>
      <c r="DBB87" s="184"/>
      <c r="DBC87" s="184"/>
      <c r="DBD87" s="184"/>
      <c r="DBE87" s="184"/>
      <c r="DBF87" s="184"/>
      <c r="DBG87" s="184"/>
      <c r="DBH87" s="184"/>
      <c r="DBI87" s="184"/>
      <c r="DBJ87" s="184"/>
      <c r="DBK87" s="184"/>
      <c r="DBL87" s="184"/>
      <c r="DBM87" s="184"/>
      <c r="DBN87" s="184"/>
      <c r="DBO87" s="184"/>
      <c r="DBP87" s="184"/>
      <c r="DBQ87" s="184"/>
      <c r="DBR87" s="184"/>
      <c r="DBS87" s="184"/>
      <c r="DBT87" s="184"/>
      <c r="DBU87" s="184"/>
      <c r="DBV87" s="184"/>
      <c r="DBW87" s="184"/>
      <c r="DBX87" s="184"/>
      <c r="DBY87" s="184"/>
      <c r="DBZ87" s="184"/>
      <c r="DCA87" s="184"/>
      <c r="DCB87" s="184"/>
      <c r="DCC87" s="184"/>
      <c r="DCD87" s="184"/>
      <c r="DCE87" s="184"/>
      <c r="DCF87" s="184"/>
      <c r="DCG87" s="184"/>
      <c r="DCH87" s="184"/>
      <c r="DCI87" s="184"/>
      <c r="DCJ87" s="184"/>
      <c r="DCK87" s="184"/>
      <c r="DCL87" s="184"/>
      <c r="DCM87" s="184"/>
      <c r="DCN87" s="184"/>
      <c r="DCO87" s="184"/>
      <c r="DCP87" s="184"/>
      <c r="DCQ87" s="184"/>
      <c r="DCR87" s="184"/>
      <c r="DCS87" s="184"/>
      <c r="DCT87" s="184"/>
      <c r="DCU87" s="184"/>
      <c r="DCV87" s="184"/>
      <c r="DCW87" s="184"/>
      <c r="DCX87" s="184"/>
      <c r="DCY87" s="184"/>
      <c r="DCZ87" s="184"/>
      <c r="DDA87" s="184"/>
      <c r="DDB87" s="184"/>
      <c r="DDC87" s="184"/>
      <c r="DDD87" s="184"/>
      <c r="DDE87" s="184"/>
      <c r="DDF87" s="184"/>
      <c r="DDG87" s="184"/>
      <c r="DDH87" s="184"/>
      <c r="DDI87" s="184"/>
      <c r="DDJ87" s="184"/>
      <c r="DDK87" s="184"/>
      <c r="DDL87" s="184"/>
      <c r="DDM87" s="184"/>
      <c r="DDN87" s="184"/>
      <c r="DDO87" s="184"/>
      <c r="DDP87" s="184"/>
      <c r="DDQ87" s="184"/>
      <c r="DDR87" s="184"/>
      <c r="DDS87" s="184"/>
      <c r="DDT87" s="184"/>
      <c r="DDU87" s="184"/>
      <c r="DDV87" s="184"/>
      <c r="DDW87" s="184"/>
      <c r="DDX87" s="184"/>
      <c r="DDY87" s="184"/>
      <c r="DDZ87" s="184"/>
      <c r="DEA87" s="184"/>
      <c r="DEB87" s="184"/>
      <c r="DEC87" s="184"/>
      <c r="DED87" s="184"/>
      <c r="DEE87" s="184"/>
      <c r="DEF87" s="184"/>
      <c r="DEG87" s="184"/>
      <c r="DEH87" s="184"/>
      <c r="DEI87" s="184"/>
      <c r="DEJ87" s="184"/>
      <c r="DEK87" s="184"/>
      <c r="DEL87" s="184"/>
      <c r="DEM87" s="184"/>
      <c r="DEN87" s="184"/>
      <c r="DEO87" s="184"/>
      <c r="DEP87" s="184"/>
      <c r="DEQ87" s="184"/>
      <c r="DER87" s="184"/>
      <c r="DES87" s="184"/>
      <c r="DET87" s="184"/>
      <c r="DEU87" s="184"/>
      <c r="DEV87" s="184"/>
      <c r="DEW87" s="184"/>
      <c r="DEX87" s="184"/>
      <c r="DEY87" s="184"/>
      <c r="DEZ87" s="184"/>
      <c r="DFA87" s="184"/>
      <c r="DFB87" s="184"/>
      <c r="DFC87" s="184"/>
      <c r="DFD87" s="184"/>
      <c r="DFE87" s="184"/>
      <c r="DFF87" s="184"/>
      <c r="DFG87" s="184"/>
      <c r="DFH87" s="184"/>
      <c r="DFI87" s="184"/>
      <c r="DFJ87" s="184"/>
      <c r="DFK87" s="184"/>
      <c r="DFL87" s="184"/>
      <c r="DFM87" s="184"/>
      <c r="DFN87" s="184"/>
      <c r="DFO87" s="184"/>
      <c r="DFP87" s="184"/>
      <c r="DFQ87" s="184"/>
      <c r="DFR87" s="184"/>
      <c r="DFS87" s="184"/>
      <c r="DFT87" s="184"/>
      <c r="DFU87" s="184"/>
      <c r="DFV87" s="184"/>
      <c r="DFW87" s="184"/>
      <c r="DFX87" s="184"/>
      <c r="DFY87" s="184"/>
      <c r="DFZ87" s="184"/>
      <c r="DGA87" s="184"/>
      <c r="DGB87" s="184"/>
      <c r="DGC87" s="184"/>
      <c r="DGD87" s="184"/>
      <c r="DGE87" s="184"/>
      <c r="DGF87" s="184"/>
      <c r="DGG87" s="184"/>
      <c r="DGH87" s="184"/>
      <c r="DGI87" s="184"/>
      <c r="DGJ87" s="184"/>
      <c r="DGK87" s="184"/>
      <c r="DGL87" s="184"/>
      <c r="DGM87" s="184"/>
      <c r="DGN87" s="184"/>
      <c r="DGO87" s="184"/>
      <c r="DGP87" s="184"/>
      <c r="DGQ87" s="184"/>
      <c r="DGR87" s="184"/>
      <c r="DGS87" s="184"/>
      <c r="DGT87" s="184"/>
      <c r="DGU87" s="184"/>
      <c r="DGV87" s="184"/>
      <c r="DGW87" s="184"/>
      <c r="DGX87" s="184"/>
      <c r="DGY87" s="184"/>
      <c r="DGZ87" s="184"/>
      <c r="DHA87" s="184"/>
      <c r="DHB87" s="184"/>
      <c r="DHC87" s="184"/>
      <c r="DHD87" s="184"/>
      <c r="DHE87" s="184"/>
      <c r="DHF87" s="184"/>
      <c r="DHG87" s="184"/>
      <c r="DHH87" s="184"/>
      <c r="DHI87" s="184"/>
      <c r="DHJ87" s="184"/>
      <c r="DHK87" s="184"/>
      <c r="DHL87" s="184"/>
      <c r="DHM87" s="184"/>
      <c r="DHN87" s="184"/>
      <c r="DHO87" s="184"/>
      <c r="DHP87" s="184"/>
      <c r="DHQ87" s="184"/>
      <c r="DHR87" s="184"/>
      <c r="DHS87" s="184"/>
      <c r="DHT87" s="184"/>
      <c r="DHU87" s="184"/>
      <c r="DHV87" s="184"/>
      <c r="DHW87" s="184"/>
      <c r="DHX87" s="184"/>
      <c r="DHY87" s="184"/>
      <c r="DHZ87" s="184"/>
      <c r="DIA87" s="184"/>
      <c r="DIB87" s="184"/>
      <c r="DIC87" s="184"/>
      <c r="DID87" s="184"/>
      <c r="DIE87" s="184"/>
      <c r="DIF87" s="184"/>
      <c r="DIG87" s="184"/>
      <c r="DIH87" s="184"/>
      <c r="DII87" s="184"/>
      <c r="DIJ87" s="184"/>
      <c r="DIK87" s="184"/>
      <c r="DIL87" s="184"/>
      <c r="DIM87" s="184"/>
      <c r="DIN87" s="184"/>
      <c r="DIO87" s="184"/>
      <c r="DIP87" s="184"/>
      <c r="DIQ87" s="184"/>
      <c r="DIR87" s="184"/>
      <c r="DIS87" s="184"/>
      <c r="DIT87" s="184"/>
      <c r="DIU87" s="184"/>
      <c r="DIV87" s="184"/>
      <c r="DIW87" s="184"/>
      <c r="DIX87" s="184"/>
      <c r="DIY87" s="184"/>
      <c r="DIZ87" s="184"/>
      <c r="DJA87" s="184"/>
      <c r="DJB87" s="184"/>
      <c r="DJC87" s="184"/>
      <c r="DJD87" s="184"/>
      <c r="DJE87" s="184"/>
      <c r="DJF87" s="184"/>
      <c r="DJG87" s="184"/>
      <c r="DJH87" s="184"/>
      <c r="DJI87" s="184"/>
      <c r="DJJ87" s="184"/>
      <c r="DJK87" s="184"/>
      <c r="DJL87" s="184"/>
      <c r="DJM87" s="184"/>
      <c r="DJN87" s="184"/>
      <c r="DJO87" s="184"/>
      <c r="DJP87" s="184"/>
      <c r="DJQ87" s="184"/>
      <c r="DJR87" s="184"/>
      <c r="DJS87" s="184"/>
      <c r="DJT87" s="184"/>
      <c r="DJU87" s="184"/>
      <c r="DJV87" s="184"/>
      <c r="DJW87" s="184"/>
      <c r="DJX87" s="184"/>
      <c r="DJY87" s="184"/>
      <c r="DJZ87" s="184"/>
      <c r="DKA87" s="184"/>
      <c r="DKB87" s="184"/>
      <c r="DKC87" s="184"/>
      <c r="DKD87" s="184"/>
      <c r="DKE87" s="184"/>
      <c r="DKF87" s="184"/>
      <c r="DKG87" s="184"/>
      <c r="DKH87" s="184"/>
      <c r="DKI87" s="184"/>
      <c r="DKJ87" s="184"/>
      <c r="DKK87" s="184"/>
      <c r="DKL87" s="184"/>
      <c r="DKM87" s="184"/>
      <c r="DKN87" s="184"/>
      <c r="DKO87" s="184"/>
      <c r="DKP87" s="184"/>
      <c r="DKQ87" s="184"/>
      <c r="DKR87" s="184"/>
      <c r="DKS87" s="184"/>
      <c r="DKT87" s="184"/>
      <c r="DKU87" s="184"/>
      <c r="DKV87" s="184"/>
      <c r="DKW87" s="184"/>
      <c r="DKX87" s="184"/>
      <c r="DKY87" s="184"/>
      <c r="DKZ87" s="184"/>
      <c r="DLA87" s="184"/>
      <c r="DLB87" s="184"/>
      <c r="DLC87" s="184"/>
      <c r="DLD87" s="184"/>
      <c r="DLE87" s="184"/>
      <c r="DLF87" s="184"/>
      <c r="DLG87" s="184"/>
      <c r="DLH87" s="184"/>
      <c r="DLI87" s="184"/>
      <c r="DLJ87" s="184"/>
      <c r="DLK87" s="184"/>
      <c r="DLL87" s="184"/>
      <c r="DLM87" s="184"/>
      <c r="DLN87" s="184"/>
      <c r="DLO87" s="184"/>
      <c r="DLP87" s="184"/>
      <c r="DLQ87" s="184"/>
      <c r="DLR87" s="184"/>
      <c r="DLS87" s="184"/>
      <c r="DLT87" s="184"/>
      <c r="DLU87" s="184"/>
      <c r="DLV87" s="184"/>
      <c r="DLW87" s="184"/>
      <c r="DLX87" s="184"/>
      <c r="DLY87" s="184"/>
      <c r="DLZ87" s="184"/>
      <c r="DMA87" s="184"/>
      <c r="DMB87" s="184"/>
      <c r="DMC87" s="184"/>
      <c r="DMD87" s="184"/>
      <c r="DME87" s="184"/>
      <c r="DMF87" s="184"/>
      <c r="DMG87" s="184"/>
      <c r="DMH87" s="184"/>
      <c r="DMI87" s="184"/>
      <c r="DMJ87" s="184"/>
      <c r="DMK87" s="184"/>
      <c r="DML87" s="184"/>
      <c r="DMM87" s="184"/>
      <c r="DMN87" s="184"/>
      <c r="DMO87" s="184"/>
      <c r="DMP87" s="184"/>
      <c r="DMQ87" s="184"/>
      <c r="DMR87" s="184"/>
      <c r="DMS87" s="184"/>
      <c r="DMT87" s="184"/>
      <c r="DMU87" s="184"/>
      <c r="DMV87" s="184"/>
      <c r="DMW87" s="184"/>
      <c r="DMX87" s="184"/>
      <c r="DMY87" s="184"/>
      <c r="DMZ87" s="184"/>
      <c r="DNA87" s="184"/>
      <c r="DNB87" s="184"/>
      <c r="DNC87" s="184"/>
      <c r="DND87" s="184"/>
      <c r="DNE87" s="184"/>
      <c r="DNF87" s="184"/>
      <c r="DNG87" s="184"/>
      <c r="DNH87" s="184"/>
      <c r="DNI87" s="184"/>
      <c r="DNJ87" s="184"/>
      <c r="DNK87" s="184"/>
      <c r="DNL87" s="184"/>
      <c r="DNM87" s="184"/>
      <c r="DNN87" s="184"/>
      <c r="DNO87" s="184"/>
      <c r="DNP87" s="184"/>
      <c r="DNQ87" s="184"/>
      <c r="DNR87" s="184"/>
      <c r="DNS87" s="184"/>
      <c r="DNT87" s="184"/>
      <c r="DNU87" s="184"/>
      <c r="DNV87" s="184"/>
      <c r="DNW87" s="184"/>
      <c r="DNX87" s="184"/>
      <c r="DNY87" s="184"/>
      <c r="DNZ87" s="184"/>
      <c r="DOA87" s="184"/>
      <c r="DOB87" s="184"/>
      <c r="DOC87" s="184"/>
      <c r="DOD87" s="184"/>
      <c r="DOE87" s="184"/>
      <c r="DOF87" s="184"/>
      <c r="DOG87" s="184"/>
      <c r="DOH87" s="184"/>
      <c r="DOI87" s="184"/>
      <c r="DOJ87" s="184"/>
      <c r="DOK87" s="184"/>
      <c r="DOL87" s="184"/>
      <c r="DOM87" s="184"/>
      <c r="DON87" s="184"/>
      <c r="DOO87" s="184"/>
      <c r="DOP87" s="184"/>
      <c r="DOQ87" s="184"/>
      <c r="DOR87" s="184"/>
      <c r="DOS87" s="184"/>
      <c r="DOT87" s="184"/>
      <c r="DOU87" s="184"/>
      <c r="DOV87" s="184"/>
      <c r="DOW87" s="184"/>
      <c r="DOX87" s="184"/>
      <c r="DOY87" s="184"/>
      <c r="DOZ87" s="184"/>
      <c r="DPA87" s="184"/>
      <c r="DPB87" s="184"/>
      <c r="DPC87" s="184"/>
      <c r="DPD87" s="184"/>
      <c r="DPE87" s="184"/>
      <c r="DPF87" s="184"/>
      <c r="DPG87" s="184"/>
      <c r="DPH87" s="184"/>
      <c r="DPI87" s="184"/>
      <c r="DPJ87" s="184"/>
      <c r="DPK87" s="184"/>
      <c r="DPL87" s="184"/>
      <c r="DPM87" s="184"/>
      <c r="DPN87" s="184"/>
      <c r="DPO87" s="184"/>
      <c r="DPP87" s="184"/>
      <c r="DPQ87" s="184"/>
      <c r="DPR87" s="184"/>
      <c r="DPS87" s="184"/>
      <c r="DPT87" s="184"/>
      <c r="DPU87" s="184"/>
      <c r="DPV87" s="184"/>
      <c r="DPW87" s="184"/>
      <c r="DPX87" s="184"/>
      <c r="DPY87" s="184"/>
      <c r="DPZ87" s="184"/>
      <c r="DQA87" s="184"/>
      <c r="DQB87" s="184"/>
      <c r="DQC87" s="184"/>
      <c r="DQD87" s="184"/>
      <c r="DQE87" s="184"/>
      <c r="DQF87" s="184"/>
      <c r="DQG87" s="184"/>
      <c r="DQH87" s="184"/>
      <c r="DQI87" s="184"/>
      <c r="DQJ87" s="184"/>
      <c r="DQK87" s="184"/>
      <c r="DQL87" s="184"/>
      <c r="DQM87" s="184"/>
      <c r="DQN87" s="184"/>
      <c r="DQO87" s="184"/>
      <c r="DQP87" s="184"/>
      <c r="DQQ87" s="184"/>
      <c r="DQR87" s="184"/>
      <c r="DQS87" s="184"/>
      <c r="DQT87" s="184"/>
      <c r="DQU87" s="184"/>
      <c r="DQV87" s="184"/>
      <c r="DQW87" s="184"/>
      <c r="DQX87" s="184"/>
      <c r="DQY87" s="184"/>
      <c r="DQZ87" s="184"/>
      <c r="DRA87" s="184"/>
      <c r="DRB87" s="184"/>
      <c r="DRC87" s="184"/>
      <c r="DRD87" s="184"/>
      <c r="DRE87" s="184"/>
      <c r="DRF87" s="184"/>
      <c r="DRG87" s="184"/>
      <c r="DRH87" s="184"/>
      <c r="DRI87" s="184"/>
      <c r="DRJ87" s="184"/>
      <c r="DRK87" s="184"/>
      <c r="DRL87" s="184"/>
      <c r="DRM87" s="184"/>
      <c r="DRN87" s="184"/>
      <c r="DRO87" s="184"/>
      <c r="DRP87" s="184"/>
      <c r="DRQ87" s="184"/>
      <c r="DRR87" s="184"/>
      <c r="DRS87" s="184"/>
      <c r="DRT87" s="184"/>
      <c r="DRU87" s="184"/>
      <c r="DRV87" s="184"/>
      <c r="DRW87" s="184"/>
      <c r="DRX87" s="184"/>
      <c r="DRY87" s="184"/>
      <c r="DRZ87" s="184"/>
      <c r="DSA87" s="184"/>
      <c r="DSB87" s="184"/>
      <c r="DSC87" s="184"/>
      <c r="DSD87" s="184"/>
      <c r="DSE87" s="184"/>
      <c r="DSF87" s="184"/>
      <c r="DSG87" s="184"/>
      <c r="DSH87" s="184"/>
      <c r="DSI87" s="184"/>
      <c r="DSJ87" s="184"/>
      <c r="DSK87" s="184"/>
      <c r="DSL87" s="184"/>
      <c r="DSM87" s="184"/>
      <c r="DSN87" s="184"/>
      <c r="DSO87" s="184"/>
      <c r="DSP87" s="184"/>
      <c r="DSQ87" s="184"/>
      <c r="DSR87" s="184"/>
      <c r="DSS87" s="184"/>
      <c r="DST87" s="184"/>
      <c r="DSU87" s="184"/>
      <c r="DSV87" s="184"/>
      <c r="DSW87" s="184"/>
      <c r="DSX87" s="184"/>
      <c r="DSY87" s="184"/>
      <c r="DSZ87" s="184"/>
      <c r="DTA87" s="184"/>
      <c r="DTB87" s="184"/>
      <c r="DTC87" s="184"/>
      <c r="DTD87" s="184"/>
      <c r="DTE87" s="184"/>
      <c r="DTF87" s="184"/>
      <c r="DTG87" s="184"/>
      <c r="DTH87" s="184"/>
      <c r="DTI87" s="184"/>
      <c r="DTJ87" s="184"/>
      <c r="DTK87" s="184"/>
      <c r="DTL87" s="184"/>
      <c r="DTM87" s="184"/>
      <c r="DTN87" s="184"/>
      <c r="DTO87" s="184"/>
      <c r="DTP87" s="184"/>
      <c r="DTQ87" s="184"/>
      <c r="DTR87" s="184"/>
      <c r="DTS87" s="184"/>
      <c r="DTT87" s="184"/>
      <c r="DTU87" s="184"/>
      <c r="DTV87" s="184"/>
      <c r="DTW87" s="184"/>
      <c r="DTX87" s="184"/>
      <c r="DTY87" s="184"/>
      <c r="DTZ87" s="184"/>
      <c r="DUA87" s="184"/>
      <c r="DUB87" s="184"/>
      <c r="DUC87" s="184"/>
      <c r="DUD87" s="184"/>
      <c r="DUE87" s="184"/>
      <c r="DUF87" s="184"/>
      <c r="DUG87" s="184"/>
      <c r="DUH87" s="184"/>
      <c r="DUI87" s="184"/>
      <c r="DUJ87" s="184"/>
      <c r="DUK87" s="184"/>
      <c r="DUL87" s="184"/>
      <c r="DUM87" s="184"/>
      <c r="DUN87" s="184"/>
      <c r="DUO87" s="184"/>
      <c r="DUP87" s="184"/>
      <c r="DUQ87" s="184"/>
      <c r="DUR87" s="184"/>
      <c r="DUS87" s="184"/>
      <c r="DUT87" s="184"/>
      <c r="DUU87" s="184"/>
      <c r="DUV87" s="184"/>
      <c r="DUW87" s="184"/>
      <c r="DUX87" s="184"/>
      <c r="DUY87" s="184"/>
      <c r="DUZ87" s="184"/>
      <c r="DVA87" s="184"/>
      <c r="DVB87" s="184"/>
      <c r="DVC87" s="184"/>
      <c r="DVD87" s="184"/>
      <c r="DVE87" s="184"/>
      <c r="DVF87" s="184"/>
      <c r="DVG87" s="184"/>
      <c r="DVH87" s="184"/>
      <c r="DVI87" s="184"/>
      <c r="DVJ87" s="184"/>
      <c r="DVK87" s="184"/>
      <c r="DVL87" s="184"/>
      <c r="DVM87" s="184"/>
      <c r="DVN87" s="184"/>
      <c r="DVO87" s="184"/>
      <c r="DVP87" s="184"/>
      <c r="DVQ87" s="184"/>
      <c r="DVR87" s="184"/>
      <c r="DVS87" s="184"/>
      <c r="DVT87" s="184"/>
      <c r="DVU87" s="184"/>
      <c r="DVV87" s="184"/>
      <c r="DVW87" s="184"/>
      <c r="DVX87" s="184"/>
      <c r="DVY87" s="184"/>
      <c r="DVZ87" s="184"/>
      <c r="DWA87" s="184"/>
      <c r="DWB87" s="184"/>
      <c r="DWC87" s="184"/>
      <c r="DWD87" s="184"/>
      <c r="DWE87" s="184"/>
      <c r="DWF87" s="184"/>
      <c r="DWG87" s="184"/>
      <c r="DWH87" s="184"/>
      <c r="DWI87" s="184"/>
      <c r="DWJ87" s="184"/>
      <c r="DWK87" s="184"/>
      <c r="DWL87" s="184"/>
      <c r="DWM87" s="184"/>
      <c r="DWN87" s="184"/>
      <c r="DWO87" s="184"/>
      <c r="DWP87" s="184"/>
      <c r="DWQ87" s="184"/>
      <c r="DWR87" s="184"/>
      <c r="DWS87" s="184"/>
      <c r="DWT87" s="184"/>
      <c r="DWU87" s="184"/>
      <c r="DWV87" s="184"/>
      <c r="DWW87" s="184"/>
      <c r="DWX87" s="184"/>
      <c r="DWY87" s="184"/>
      <c r="DWZ87" s="184"/>
      <c r="DXA87" s="184"/>
      <c r="DXB87" s="184"/>
      <c r="DXC87" s="184"/>
      <c r="DXD87" s="184"/>
      <c r="DXE87" s="184"/>
      <c r="DXF87" s="184"/>
      <c r="DXG87" s="184"/>
      <c r="DXH87" s="184"/>
      <c r="DXI87" s="184"/>
      <c r="DXJ87" s="184"/>
      <c r="DXK87" s="184"/>
      <c r="DXL87" s="184"/>
      <c r="DXM87" s="184"/>
      <c r="DXN87" s="184"/>
      <c r="DXO87" s="184"/>
      <c r="DXP87" s="184"/>
      <c r="DXQ87" s="184"/>
      <c r="DXR87" s="184"/>
      <c r="DXS87" s="184"/>
      <c r="DXT87" s="184"/>
      <c r="DXU87" s="184"/>
      <c r="DXV87" s="184"/>
      <c r="DXW87" s="184"/>
      <c r="DXX87" s="184"/>
      <c r="DXY87" s="184"/>
      <c r="DXZ87" s="184"/>
      <c r="DYA87" s="184"/>
      <c r="DYB87" s="184"/>
      <c r="DYC87" s="184"/>
      <c r="DYD87" s="184"/>
      <c r="DYE87" s="184"/>
      <c r="DYF87" s="184"/>
      <c r="DYG87" s="184"/>
      <c r="DYH87" s="184"/>
      <c r="DYI87" s="184"/>
      <c r="DYJ87" s="184"/>
      <c r="DYK87" s="184"/>
      <c r="DYL87" s="184"/>
      <c r="DYM87" s="184"/>
      <c r="DYN87" s="184"/>
      <c r="DYO87" s="184"/>
      <c r="DYP87" s="184"/>
      <c r="DYQ87" s="184"/>
      <c r="DYR87" s="184"/>
      <c r="DYS87" s="184"/>
      <c r="DYT87" s="184"/>
      <c r="DYU87" s="184"/>
      <c r="DYV87" s="184"/>
      <c r="DYW87" s="184"/>
      <c r="DYX87" s="184"/>
      <c r="DYY87" s="184"/>
      <c r="DYZ87" s="184"/>
      <c r="DZA87" s="184"/>
      <c r="DZB87" s="184"/>
      <c r="DZC87" s="184"/>
      <c r="DZD87" s="184"/>
      <c r="DZE87" s="184"/>
      <c r="DZF87" s="184"/>
      <c r="DZG87" s="184"/>
      <c r="DZH87" s="184"/>
      <c r="DZI87" s="184"/>
      <c r="DZJ87" s="184"/>
      <c r="DZK87" s="184"/>
      <c r="DZL87" s="184"/>
      <c r="DZM87" s="184"/>
      <c r="DZN87" s="184"/>
      <c r="DZO87" s="184"/>
      <c r="DZP87" s="184"/>
      <c r="DZQ87" s="184"/>
      <c r="DZR87" s="184"/>
      <c r="DZS87" s="184"/>
      <c r="DZT87" s="184"/>
      <c r="DZU87" s="184"/>
      <c r="DZV87" s="184"/>
      <c r="DZW87" s="184"/>
      <c r="DZX87" s="184"/>
      <c r="DZY87" s="184"/>
      <c r="DZZ87" s="184"/>
      <c r="EAA87" s="184"/>
      <c r="EAB87" s="184"/>
      <c r="EAC87" s="184"/>
      <c r="EAD87" s="184"/>
      <c r="EAE87" s="184"/>
      <c r="EAF87" s="184"/>
      <c r="EAG87" s="184"/>
      <c r="EAH87" s="184"/>
      <c r="EAI87" s="184"/>
      <c r="EAJ87" s="184"/>
      <c r="EAK87" s="184"/>
      <c r="EAL87" s="184"/>
      <c r="EAM87" s="184"/>
      <c r="EAN87" s="184"/>
      <c r="EAO87" s="184"/>
      <c r="EAP87" s="184"/>
      <c r="EAQ87" s="184"/>
      <c r="EAR87" s="184"/>
      <c r="EAS87" s="184"/>
      <c r="EAT87" s="184"/>
      <c r="EAU87" s="184"/>
      <c r="EAV87" s="184"/>
      <c r="EAW87" s="184"/>
      <c r="EAX87" s="184"/>
      <c r="EAY87" s="184"/>
      <c r="EAZ87" s="184"/>
      <c r="EBA87" s="184"/>
      <c r="EBB87" s="184"/>
      <c r="EBC87" s="184"/>
      <c r="EBD87" s="184"/>
      <c r="EBE87" s="184"/>
      <c r="EBF87" s="184"/>
      <c r="EBG87" s="184"/>
      <c r="EBH87" s="184"/>
      <c r="EBI87" s="184"/>
      <c r="EBJ87" s="184"/>
      <c r="EBK87" s="184"/>
      <c r="EBL87" s="184"/>
      <c r="EBM87" s="184"/>
      <c r="EBN87" s="184"/>
      <c r="EBO87" s="184"/>
      <c r="EBP87" s="184"/>
      <c r="EBQ87" s="184"/>
      <c r="EBR87" s="184"/>
      <c r="EBS87" s="184"/>
      <c r="EBT87" s="184"/>
      <c r="EBU87" s="184"/>
      <c r="EBV87" s="184"/>
      <c r="EBW87" s="184"/>
      <c r="EBX87" s="184"/>
      <c r="EBY87" s="184"/>
      <c r="EBZ87" s="184"/>
      <c r="ECA87" s="184"/>
      <c r="ECB87" s="184"/>
      <c r="ECC87" s="184"/>
      <c r="ECD87" s="184"/>
      <c r="ECE87" s="184"/>
      <c r="ECF87" s="184"/>
      <c r="ECG87" s="184"/>
      <c r="ECH87" s="184"/>
      <c r="ECI87" s="184"/>
      <c r="ECJ87" s="184"/>
      <c r="ECK87" s="184"/>
      <c r="ECL87" s="184"/>
      <c r="ECM87" s="184"/>
      <c r="ECN87" s="184"/>
      <c r="ECO87" s="184"/>
      <c r="ECP87" s="184"/>
      <c r="ECQ87" s="184"/>
      <c r="ECR87" s="184"/>
      <c r="ECS87" s="184"/>
      <c r="ECT87" s="184"/>
      <c r="ECU87" s="184"/>
      <c r="ECV87" s="184"/>
      <c r="ECW87" s="184"/>
      <c r="ECX87" s="184"/>
      <c r="ECY87" s="184"/>
      <c r="ECZ87" s="184"/>
      <c r="EDA87" s="184"/>
      <c r="EDB87" s="184"/>
      <c r="EDC87" s="184"/>
      <c r="EDD87" s="184"/>
      <c r="EDE87" s="184"/>
      <c r="EDF87" s="184"/>
      <c r="EDG87" s="184"/>
      <c r="EDH87" s="184"/>
      <c r="EDI87" s="184"/>
      <c r="EDJ87" s="184"/>
      <c r="EDK87" s="184"/>
      <c r="EDL87" s="184"/>
      <c r="EDM87" s="184"/>
      <c r="EDN87" s="184"/>
      <c r="EDO87" s="184"/>
      <c r="EDP87" s="184"/>
      <c r="EDQ87" s="184"/>
      <c r="EDR87" s="184"/>
      <c r="EDS87" s="184"/>
      <c r="EDT87" s="184"/>
      <c r="EDU87" s="184"/>
      <c r="EDV87" s="184"/>
      <c r="EDW87" s="184"/>
      <c r="EDX87" s="184"/>
      <c r="EDY87" s="184"/>
      <c r="EDZ87" s="184"/>
      <c r="EEA87" s="184"/>
      <c r="EEB87" s="184"/>
      <c r="EEC87" s="184"/>
      <c r="EED87" s="184"/>
      <c r="EEE87" s="184"/>
      <c r="EEF87" s="184"/>
      <c r="EEG87" s="184"/>
      <c r="EEH87" s="184"/>
      <c r="EEI87" s="184"/>
      <c r="EEJ87" s="184"/>
      <c r="EEK87" s="184"/>
      <c r="EEL87" s="184"/>
      <c r="EEM87" s="184"/>
      <c r="EEN87" s="184"/>
      <c r="EEO87" s="184"/>
      <c r="EEP87" s="184"/>
      <c r="EEQ87" s="184"/>
      <c r="EER87" s="184"/>
      <c r="EES87" s="184"/>
      <c r="EET87" s="184"/>
      <c r="EEU87" s="184"/>
      <c r="EEV87" s="184"/>
      <c r="EEW87" s="184"/>
      <c r="EEX87" s="184"/>
      <c r="EEY87" s="184"/>
      <c r="EEZ87" s="184"/>
      <c r="EFA87" s="184"/>
      <c r="EFB87" s="184"/>
      <c r="EFC87" s="184"/>
      <c r="EFD87" s="184"/>
      <c r="EFE87" s="184"/>
      <c r="EFF87" s="184"/>
      <c r="EFG87" s="184"/>
      <c r="EFH87" s="184"/>
      <c r="EFI87" s="184"/>
      <c r="EFJ87" s="184"/>
      <c r="EFK87" s="184"/>
      <c r="EFL87" s="184"/>
      <c r="EFM87" s="184"/>
      <c r="EFN87" s="184"/>
      <c r="EFO87" s="184"/>
      <c r="EFP87" s="184"/>
      <c r="EFQ87" s="184"/>
      <c r="EFR87" s="184"/>
      <c r="EFS87" s="184"/>
      <c r="EFT87" s="184"/>
      <c r="EFU87" s="184"/>
      <c r="EFV87" s="184"/>
      <c r="EFW87" s="184"/>
      <c r="EFX87" s="184"/>
      <c r="EFY87" s="184"/>
      <c r="EFZ87" s="184"/>
      <c r="EGA87" s="184"/>
      <c r="EGB87" s="184"/>
      <c r="EGC87" s="184"/>
      <c r="EGD87" s="184"/>
      <c r="EGE87" s="184"/>
      <c r="EGF87" s="184"/>
      <c r="EGG87" s="184"/>
      <c r="EGH87" s="184"/>
      <c r="EGI87" s="184"/>
      <c r="EGJ87" s="184"/>
      <c r="EGK87" s="184"/>
      <c r="EGL87" s="184"/>
      <c r="EGM87" s="184"/>
      <c r="EGN87" s="184"/>
      <c r="EGO87" s="184"/>
      <c r="EGP87" s="184"/>
      <c r="EGQ87" s="184"/>
      <c r="EGR87" s="184"/>
      <c r="EGS87" s="184"/>
      <c r="EGT87" s="184"/>
      <c r="EGU87" s="184"/>
      <c r="EGV87" s="184"/>
      <c r="EGW87" s="184"/>
      <c r="EGX87" s="184"/>
      <c r="EGY87" s="184"/>
      <c r="EGZ87" s="184"/>
      <c r="EHA87" s="184"/>
      <c r="EHB87" s="184"/>
      <c r="EHC87" s="184"/>
      <c r="EHD87" s="184"/>
      <c r="EHE87" s="184"/>
      <c r="EHF87" s="184"/>
      <c r="EHG87" s="184"/>
      <c r="EHH87" s="184"/>
      <c r="EHI87" s="184"/>
      <c r="EHJ87" s="184"/>
      <c r="EHK87" s="184"/>
      <c r="EHL87" s="184"/>
      <c r="EHM87" s="184"/>
      <c r="EHN87" s="184"/>
      <c r="EHO87" s="184"/>
      <c r="EHP87" s="184"/>
      <c r="EHQ87" s="184"/>
      <c r="EHR87" s="184"/>
      <c r="EHS87" s="184"/>
      <c r="EHT87" s="184"/>
      <c r="EHU87" s="184"/>
      <c r="EHV87" s="184"/>
      <c r="EHW87" s="184"/>
      <c r="EHX87" s="184"/>
      <c r="EHY87" s="184"/>
      <c r="EHZ87" s="184"/>
      <c r="EIA87" s="184"/>
      <c r="EIB87" s="184"/>
      <c r="EIC87" s="184"/>
      <c r="EID87" s="184"/>
      <c r="EIE87" s="184"/>
      <c r="EIF87" s="184"/>
      <c r="EIG87" s="184"/>
      <c r="EIH87" s="184"/>
      <c r="EII87" s="184"/>
      <c r="EIJ87" s="184"/>
      <c r="EIK87" s="184"/>
      <c r="EIL87" s="184"/>
      <c r="EIM87" s="184"/>
      <c r="EIN87" s="184"/>
      <c r="EIO87" s="184"/>
      <c r="EIP87" s="184"/>
      <c r="EIQ87" s="184"/>
      <c r="EIR87" s="184"/>
      <c r="EIS87" s="184"/>
      <c r="EIT87" s="184"/>
      <c r="EIU87" s="184"/>
      <c r="EIV87" s="184"/>
      <c r="EIW87" s="184"/>
      <c r="EIX87" s="184"/>
      <c r="EIY87" s="184"/>
      <c r="EIZ87" s="184"/>
      <c r="EJA87" s="184"/>
      <c r="EJB87" s="184"/>
      <c r="EJC87" s="184"/>
      <c r="EJD87" s="184"/>
      <c r="EJE87" s="184"/>
      <c r="EJF87" s="184"/>
      <c r="EJG87" s="184"/>
      <c r="EJH87" s="184"/>
      <c r="EJI87" s="184"/>
      <c r="EJJ87" s="184"/>
      <c r="EJK87" s="184"/>
      <c r="EJL87" s="184"/>
      <c r="EJM87" s="184"/>
      <c r="EJN87" s="184"/>
      <c r="EJO87" s="184"/>
      <c r="EJP87" s="184"/>
      <c r="EJQ87" s="184"/>
      <c r="EJR87" s="184"/>
      <c r="EJS87" s="184"/>
      <c r="EJT87" s="184"/>
      <c r="EJU87" s="184"/>
      <c r="EJV87" s="184"/>
      <c r="EJW87" s="184"/>
      <c r="EJX87" s="184"/>
      <c r="EJY87" s="184"/>
      <c r="EJZ87" s="184"/>
      <c r="EKA87" s="184"/>
      <c r="EKB87" s="184"/>
      <c r="EKC87" s="184"/>
      <c r="EKD87" s="184"/>
      <c r="EKE87" s="184"/>
      <c r="EKF87" s="184"/>
      <c r="EKG87" s="184"/>
      <c r="EKH87" s="184"/>
      <c r="EKI87" s="184"/>
      <c r="EKJ87" s="184"/>
      <c r="EKK87" s="184"/>
      <c r="EKL87" s="184"/>
      <c r="EKM87" s="184"/>
      <c r="EKN87" s="184"/>
      <c r="EKO87" s="184"/>
      <c r="EKP87" s="184"/>
      <c r="EKQ87" s="184"/>
      <c r="EKR87" s="184"/>
      <c r="EKS87" s="184"/>
      <c r="EKT87" s="184"/>
      <c r="EKU87" s="184"/>
      <c r="EKV87" s="184"/>
      <c r="EKW87" s="184"/>
      <c r="EKX87" s="184"/>
      <c r="EKY87" s="184"/>
      <c r="EKZ87" s="184"/>
      <c r="ELA87" s="184"/>
      <c r="ELB87" s="184"/>
      <c r="ELC87" s="184"/>
      <c r="ELD87" s="184"/>
      <c r="ELE87" s="184"/>
      <c r="ELF87" s="184"/>
      <c r="ELG87" s="184"/>
      <c r="ELH87" s="184"/>
      <c r="ELI87" s="184"/>
      <c r="ELJ87" s="184"/>
      <c r="ELK87" s="184"/>
      <c r="ELL87" s="184"/>
      <c r="ELM87" s="184"/>
      <c r="ELN87" s="184"/>
      <c r="ELO87" s="184"/>
      <c r="ELP87" s="184"/>
      <c r="ELQ87" s="184"/>
      <c r="ELR87" s="184"/>
      <c r="ELS87" s="184"/>
      <c r="ELT87" s="184"/>
      <c r="ELU87" s="184"/>
      <c r="ELV87" s="184"/>
      <c r="ELW87" s="184"/>
      <c r="ELX87" s="184"/>
      <c r="ELY87" s="184"/>
      <c r="ELZ87" s="184"/>
      <c r="EMA87" s="184"/>
      <c r="EMB87" s="184"/>
      <c r="EMC87" s="184"/>
      <c r="EMD87" s="184"/>
      <c r="EME87" s="184"/>
      <c r="EMF87" s="184"/>
      <c r="EMG87" s="184"/>
      <c r="EMH87" s="184"/>
      <c r="EMI87" s="184"/>
      <c r="EMJ87" s="184"/>
      <c r="EMK87" s="184"/>
      <c r="EML87" s="184"/>
      <c r="EMM87" s="184"/>
      <c r="EMN87" s="184"/>
      <c r="EMO87" s="184"/>
      <c r="EMP87" s="184"/>
      <c r="EMQ87" s="184"/>
      <c r="EMR87" s="184"/>
      <c r="EMS87" s="184"/>
      <c r="EMT87" s="184"/>
      <c r="EMU87" s="184"/>
      <c r="EMV87" s="184"/>
      <c r="EMW87" s="184"/>
      <c r="EMX87" s="184"/>
      <c r="EMY87" s="184"/>
      <c r="EMZ87" s="184"/>
      <c r="ENA87" s="184"/>
      <c r="ENB87" s="184"/>
      <c r="ENC87" s="184"/>
      <c r="END87" s="184"/>
      <c r="ENE87" s="184"/>
      <c r="ENF87" s="184"/>
      <c r="ENG87" s="184"/>
      <c r="ENH87" s="184"/>
      <c r="ENI87" s="184"/>
      <c r="ENJ87" s="184"/>
      <c r="ENK87" s="184"/>
      <c r="ENL87" s="184"/>
      <c r="ENM87" s="184"/>
      <c r="ENN87" s="184"/>
      <c r="ENO87" s="184"/>
      <c r="ENP87" s="184"/>
      <c r="ENQ87" s="184"/>
      <c r="ENR87" s="184"/>
      <c r="ENS87" s="184"/>
      <c r="ENT87" s="184"/>
      <c r="ENU87" s="184"/>
      <c r="ENV87" s="184"/>
      <c r="ENW87" s="184"/>
      <c r="ENX87" s="184"/>
      <c r="ENY87" s="184"/>
      <c r="ENZ87" s="184"/>
      <c r="EOA87" s="184"/>
      <c r="EOB87" s="184"/>
      <c r="EOC87" s="184"/>
      <c r="EOD87" s="184"/>
      <c r="EOE87" s="184"/>
      <c r="EOF87" s="184"/>
      <c r="EOG87" s="184"/>
      <c r="EOH87" s="184"/>
      <c r="EOI87" s="184"/>
      <c r="EOJ87" s="184"/>
      <c r="EOK87" s="184"/>
      <c r="EOL87" s="184"/>
      <c r="EOM87" s="184"/>
      <c r="EON87" s="184"/>
      <c r="EOO87" s="184"/>
      <c r="EOP87" s="184"/>
      <c r="EOQ87" s="184"/>
      <c r="EOR87" s="184"/>
      <c r="EOS87" s="184"/>
      <c r="EOT87" s="184"/>
      <c r="EOU87" s="184"/>
      <c r="EOV87" s="184"/>
      <c r="EOW87" s="184"/>
      <c r="EOX87" s="184"/>
      <c r="EOY87" s="184"/>
      <c r="EOZ87" s="184"/>
      <c r="EPA87" s="184"/>
      <c r="EPB87" s="184"/>
      <c r="EPC87" s="184"/>
      <c r="EPD87" s="184"/>
      <c r="EPE87" s="184"/>
      <c r="EPF87" s="184"/>
      <c r="EPG87" s="184"/>
      <c r="EPH87" s="184"/>
      <c r="EPI87" s="184"/>
      <c r="EPJ87" s="184"/>
      <c r="EPK87" s="184"/>
      <c r="EPL87" s="184"/>
      <c r="EPM87" s="184"/>
      <c r="EPN87" s="184"/>
      <c r="EPO87" s="184"/>
      <c r="EPP87" s="184"/>
      <c r="EPQ87" s="184"/>
      <c r="EPR87" s="184"/>
      <c r="EPS87" s="184"/>
      <c r="EPT87" s="184"/>
      <c r="EPU87" s="184"/>
      <c r="EPV87" s="184"/>
      <c r="EPW87" s="184"/>
      <c r="EPX87" s="184"/>
      <c r="EPY87" s="184"/>
      <c r="EPZ87" s="184"/>
      <c r="EQA87" s="184"/>
      <c r="EQB87" s="184"/>
      <c r="EQC87" s="184"/>
      <c r="EQD87" s="184"/>
      <c r="EQE87" s="184"/>
      <c r="EQF87" s="184"/>
      <c r="EQG87" s="184"/>
      <c r="EQH87" s="184"/>
      <c r="EQI87" s="184"/>
      <c r="EQJ87" s="184"/>
      <c r="EQK87" s="184"/>
      <c r="EQL87" s="184"/>
      <c r="EQM87" s="184"/>
      <c r="EQN87" s="184"/>
      <c r="EQO87" s="184"/>
      <c r="EQP87" s="184"/>
      <c r="EQQ87" s="184"/>
      <c r="EQR87" s="184"/>
      <c r="EQS87" s="184"/>
      <c r="EQT87" s="184"/>
      <c r="EQU87" s="184"/>
      <c r="EQV87" s="184"/>
      <c r="EQW87" s="184"/>
      <c r="EQX87" s="184"/>
      <c r="EQY87" s="184"/>
      <c r="EQZ87" s="184"/>
      <c r="ERA87" s="184"/>
      <c r="ERB87" s="184"/>
      <c r="ERC87" s="184"/>
      <c r="ERD87" s="184"/>
      <c r="ERE87" s="184"/>
      <c r="ERF87" s="184"/>
      <c r="ERG87" s="184"/>
      <c r="ERH87" s="184"/>
      <c r="ERI87" s="184"/>
      <c r="ERJ87" s="184"/>
      <c r="ERK87" s="184"/>
      <c r="ERL87" s="184"/>
      <c r="ERM87" s="184"/>
      <c r="ERN87" s="184"/>
      <c r="ERO87" s="184"/>
      <c r="ERP87" s="184"/>
      <c r="ERQ87" s="184"/>
      <c r="ERR87" s="184"/>
      <c r="ERS87" s="184"/>
      <c r="ERT87" s="184"/>
      <c r="ERU87" s="184"/>
      <c r="ERV87" s="184"/>
      <c r="ERW87" s="184"/>
      <c r="ERX87" s="184"/>
      <c r="ERY87" s="184"/>
      <c r="ERZ87" s="184"/>
      <c r="ESA87" s="184"/>
      <c r="ESB87" s="184"/>
      <c r="ESC87" s="184"/>
      <c r="ESD87" s="184"/>
      <c r="ESE87" s="184"/>
      <c r="ESF87" s="184"/>
      <c r="ESG87" s="184"/>
      <c r="ESH87" s="184"/>
      <c r="ESI87" s="184"/>
      <c r="ESJ87" s="184"/>
      <c r="ESK87" s="184"/>
      <c r="ESL87" s="184"/>
      <c r="ESM87" s="184"/>
      <c r="ESN87" s="184"/>
      <c r="ESO87" s="184"/>
      <c r="ESP87" s="184"/>
      <c r="ESQ87" s="184"/>
      <c r="ESR87" s="184"/>
      <c r="ESS87" s="184"/>
      <c r="EST87" s="184"/>
      <c r="ESU87" s="184"/>
      <c r="ESV87" s="184"/>
      <c r="ESW87" s="184"/>
      <c r="ESX87" s="184"/>
      <c r="ESY87" s="184"/>
      <c r="ESZ87" s="184"/>
      <c r="ETA87" s="184"/>
      <c r="ETB87" s="184"/>
      <c r="ETC87" s="184"/>
      <c r="ETD87" s="184"/>
      <c r="ETE87" s="184"/>
      <c r="ETF87" s="184"/>
      <c r="ETG87" s="184"/>
      <c r="ETH87" s="184"/>
      <c r="ETI87" s="184"/>
      <c r="ETJ87" s="184"/>
      <c r="ETK87" s="184"/>
      <c r="ETL87" s="184"/>
      <c r="ETM87" s="184"/>
      <c r="ETN87" s="184"/>
      <c r="ETO87" s="184"/>
      <c r="ETP87" s="184"/>
      <c r="ETQ87" s="184"/>
      <c r="ETR87" s="184"/>
      <c r="ETS87" s="184"/>
      <c r="ETT87" s="184"/>
      <c r="ETU87" s="184"/>
      <c r="ETV87" s="184"/>
      <c r="ETW87" s="184"/>
      <c r="ETX87" s="184"/>
      <c r="ETY87" s="184"/>
      <c r="ETZ87" s="184"/>
      <c r="EUA87" s="184"/>
      <c r="EUB87" s="184"/>
      <c r="EUC87" s="184"/>
      <c r="EUD87" s="184"/>
      <c r="EUE87" s="184"/>
      <c r="EUF87" s="184"/>
      <c r="EUG87" s="184"/>
      <c r="EUH87" s="184"/>
      <c r="EUI87" s="184"/>
      <c r="EUJ87" s="184"/>
      <c r="EUK87" s="184"/>
      <c r="EUL87" s="184"/>
      <c r="EUM87" s="184"/>
      <c r="EUN87" s="184"/>
      <c r="EUO87" s="184"/>
      <c r="EUP87" s="184"/>
      <c r="EUQ87" s="184"/>
      <c r="EUR87" s="184"/>
      <c r="EUS87" s="184"/>
      <c r="EUT87" s="184"/>
      <c r="EUU87" s="184"/>
      <c r="EUV87" s="184"/>
      <c r="EUW87" s="184"/>
      <c r="EUX87" s="184"/>
      <c r="EUY87" s="184"/>
      <c r="EUZ87" s="184"/>
      <c r="EVA87" s="184"/>
      <c r="EVB87" s="184"/>
      <c r="EVC87" s="184"/>
      <c r="EVD87" s="184"/>
      <c r="EVE87" s="184"/>
      <c r="EVF87" s="184"/>
      <c r="EVG87" s="184"/>
      <c r="EVH87" s="184"/>
      <c r="EVI87" s="184"/>
      <c r="EVJ87" s="184"/>
      <c r="EVK87" s="184"/>
      <c r="EVL87" s="184"/>
      <c r="EVM87" s="184"/>
      <c r="EVN87" s="184"/>
      <c r="EVO87" s="184"/>
      <c r="EVP87" s="184"/>
      <c r="EVQ87" s="184"/>
      <c r="EVR87" s="184"/>
      <c r="EVS87" s="184"/>
      <c r="EVT87" s="184"/>
      <c r="EVU87" s="184"/>
      <c r="EVV87" s="184"/>
      <c r="EVW87" s="184"/>
      <c r="EVX87" s="184"/>
      <c r="EVY87" s="184"/>
      <c r="EVZ87" s="184"/>
      <c r="EWA87" s="184"/>
      <c r="EWB87" s="184"/>
      <c r="EWC87" s="184"/>
      <c r="EWD87" s="184"/>
      <c r="EWE87" s="184"/>
      <c r="EWF87" s="184"/>
      <c r="EWG87" s="184"/>
      <c r="EWH87" s="184"/>
      <c r="EWI87" s="184"/>
      <c r="EWJ87" s="184"/>
      <c r="EWK87" s="184"/>
      <c r="EWL87" s="184"/>
      <c r="EWM87" s="184"/>
      <c r="EWN87" s="184"/>
      <c r="EWO87" s="184"/>
      <c r="EWP87" s="184"/>
      <c r="EWQ87" s="184"/>
      <c r="EWR87" s="184"/>
      <c r="EWS87" s="184"/>
      <c r="EWT87" s="184"/>
      <c r="EWU87" s="184"/>
      <c r="EWV87" s="184"/>
      <c r="EWW87" s="184"/>
      <c r="EWX87" s="184"/>
      <c r="EWY87" s="184"/>
      <c r="EWZ87" s="184"/>
      <c r="EXA87" s="184"/>
      <c r="EXB87" s="184"/>
      <c r="EXC87" s="184"/>
      <c r="EXD87" s="184"/>
      <c r="EXE87" s="184"/>
      <c r="EXF87" s="184"/>
      <c r="EXG87" s="184"/>
      <c r="EXH87" s="184"/>
      <c r="EXI87" s="184"/>
      <c r="EXJ87" s="184"/>
      <c r="EXK87" s="184"/>
      <c r="EXL87" s="184"/>
      <c r="EXM87" s="184"/>
      <c r="EXN87" s="184"/>
      <c r="EXO87" s="184"/>
      <c r="EXP87" s="184"/>
      <c r="EXQ87" s="184"/>
      <c r="EXR87" s="184"/>
      <c r="EXS87" s="184"/>
      <c r="EXT87" s="184"/>
      <c r="EXU87" s="184"/>
      <c r="EXV87" s="184"/>
      <c r="EXW87" s="184"/>
      <c r="EXX87" s="184"/>
      <c r="EXY87" s="184"/>
      <c r="EXZ87" s="184"/>
      <c r="EYA87" s="184"/>
      <c r="EYB87" s="184"/>
      <c r="EYC87" s="184"/>
      <c r="EYD87" s="184"/>
      <c r="EYE87" s="184"/>
      <c r="EYF87" s="184"/>
      <c r="EYG87" s="184"/>
      <c r="EYH87" s="184"/>
      <c r="EYI87" s="184"/>
      <c r="EYJ87" s="184"/>
      <c r="EYK87" s="184"/>
      <c r="EYL87" s="184"/>
      <c r="EYM87" s="184"/>
      <c r="EYN87" s="184"/>
      <c r="EYO87" s="184"/>
      <c r="EYP87" s="184"/>
      <c r="EYQ87" s="184"/>
      <c r="EYR87" s="184"/>
      <c r="EYS87" s="184"/>
      <c r="EYT87" s="184"/>
      <c r="EYU87" s="184"/>
      <c r="EYV87" s="184"/>
      <c r="EYW87" s="184"/>
      <c r="EYX87" s="184"/>
      <c r="EYY87" s="184"/>
      <c r="EYZ87" s="184"/>
      <c r="EZA87" s="184"/>
      <c r="EZB87" s="184"/>
      <c r="EZC87" s="184"/>
      <c r="EZD87" s="184"/>
      <c r="EZE87" s="184"/>
      <c r="EZF87" s="184"/>
      <c r="EZG87" s="184"/>
      <c r="EZH87" s="184"/>
      <c r="EZI87" s="184"/>
      <c r="EZJ87" s="184"/>
      <c r="EZK87" s="184"/>
      <c r="EZL87" s="184"/>
      <c r="EZM87" s="184"/>
      <c r="EZN87" s="184"/>
      <c r="EZO87" s="184"/>
      <c r="EZP87" s="184"/>
      <c r="EZQ87" s="184"/>
      <c r="EZR87" s="184"/>
      <c r="EZS87" s="184"/>
      <c r="EZT87" s="184"/>
      <c r="EZU87" s="184"/>
      <c r="EZV87" s="184"/>
      <c r="EZW87" s="184"/>
      <c r="EZX87" s="184"/>
      <c r="EZY87" s="184"/>
      <c r="EZZ87" s="184"/>
      <c r="FAA87" s="184"/>
      <c r="FAB87" s="184"/>
      <c r="FAC87" s="184"/>
      <c r="FAD87" s="184"/>
      <c r="FAE87" s="184"/>
      <c r="FAF87" s="184"/>
      <c r="FAG87" s="184"/>
      <c r="FAH87" s="184"/>
      <c r="FAI87" s="184"/>
      <c r="FAJ87" s="184"/>
      <c r="FAK87" s="184"/>
      <c r="FAL87" s="184"/>
      <c r="FAM87" s="184"/>
      <c r="FAN87" s="184"/>
      <c r="FAO87" s="184"/>
      <c r="FAP87" s="184"/>
      <c r="FAQ87" s="184"/>
      <c r="FAR87" s="184"/>
      <c r="FAS87" s="184"/>
      <c r="FAT87" s="184"/>
      <c r="FAU87" s="184"/>
      <c r="FAV87" s="184"/>
      <c r="FAW87" s="184"/>
      <c r="FAX87" s="184"/>
      <c r="FAY87" s="184"/>
      <c r="FAZ87" s="184"/>
      <c r="FBA87" s="184"/>
      <c r="FBB87" s="184"/>
      <c r="FBC87" s="184"/>
      <c r="FBD87" s="184"/>
      <c r="FBE87" s="184"/>
      <c r="FBF87" s="184"/>
      <c r="FBG87" s="184"/>
      <c r="FBH87" s="184"/>
      <c r="FBI87" s="184"/>
      <c r="FBJ87" s="184"/>
      <c r="FBK87" s="184"/>
      <c r="FBL87" s="184"/>
      <c r="FBM87" s="184"/>
      <c r="FBN87" s="184"/>
      <c r="FBO87" s="184"/>
      <c r="FBP87" s="184"/>
      <c r="FBQ87" s="184"/>
      <c r="FBR87" s="184"/>
      <c r="FBS87" s="184"/>
      <c r="FBT87" s="184"/>
      <c r="FBU87" s="184"/>
      <c r="FBV87" s="184"/>
      <c r="FBW87" s="184"/>
      <c r="FBX87" s="184"/>
      <c r="FBY87" s="184"/>
      <c r="FBZ87" s="184"/>
      <c r="FCA87" s="184"/>
      <c r="FCB87" s="184"/>
      <c r="FCC87" s="184"/>
      <c r="FCD87" s="184"/>
      <c r="FCE87" s="184"/>
      <c r="FCF87" s="184"/>
      <c r="FCG87" s="184"/>
      <c r="FCH87" s="184"/>
      <c r="FCI87" s="184"/>
      <c r="FCJ87" s="184"/>
      <c r="FCK87" s="184"/>
      <c r="FCL87" s="184"/>
      <c r="FCM87" s="184"/>
      <c r="FCN87" s="184"/>
      <c r="FCO87" s="184"/>
      <c r="FCP87" s="184"/>
      <c r="FCQ87" s="184"/>
      <c r="FCR87" s="184"/>
      <c r="FCS87" s="184"/>
      <c r="FCT87" s="184"/>
      <c r="FCU87" s="184"/>
      <c r="FCV87" s="184"/>
      <c r="FCW87" s="184"/>
      <c r="FCX87" s="184"/>
      <c r="FCY87" s="184"/>
      <c r="FCZ87" s="184"/>
      <c r="FDA87" s="184"/>
      <c r="FDB87" s="184"/>
      <c r="FDC87" s="184"/>
      <c r="FDD87" s="184"/>
      <c r="FDE87" s="184"/>
      <c r="FDF87" s="184"/>
      <c r="FDG87" s="184"/>
      <c r="FDH87" s="184"/>
      <c r="FDI87" s="184"/>
      <c r="FDJ87" s="184"/>
      <c r="FDK87" s="184"/>
      <c r="FDL87" s="184"/>
      <c r="FDM87" s="184"/>
      <c r="FDN87" s="184"/>
      <c r="FDO87" s="184"/>
      <c r="FDP87" s="184"/>
      <c r="FDQ87" s="184"/>
      <c r="FDR87" s="184"/>
      <c r="FDS87" s="184"/>
      <c r="FDT87" s="184"/>
      <c r="FDU87" s="184"/>
      <c r="FDV87" s="184"/>
      <c r="FDW87" s="184"/>
      <c r="FDX87" s="184"/>
      <c r="FDY87" s="184"/>
      <c r="FDZ87" s="184"/>
      <c r="FEA87" s="184"/>
      <c r="FEB87" s="184"/>
      <c r="FEC87" s="184"/>
      <c r="FED87" s="184"/>
      <c r="FEE87" s="184"/>
      <c r="FEF87" s="184"/>
      <c r="FEG87" s="184"/>
      <c r="FEH87" s="184"/>
      <c r="FEI87" s="184"/>
      <c r="FEJ87" s="184"/>
      <c r="FEK87" s="184"/>
      <c r="FEL87" s="184"/>
      <c r="FEM87" s="184"/>
      <c r="FEN87" s="184"/>
      <c r="FEO87" s="184"/>
      <c r="FEP87" s="184"/>
      <c r="FEQ87" s="184"/>
      <c r="FER87" s="184"/>
      <c r="FES87" s="184"/>
      <c r="FET87" s="184"/>
      <c r="FEU87" s="184"/>
      <c r="FEV87" s="184"/>
      <c r="FEW87" s="184"/>
      <c r="FEX87" s="184"/>
      <c r="FEY87" s="184"/>
      <c r="FEZ87" s="184"/>
      <c r="FFA87" s="184"/>
      <c r="FFB87" s="184"/>
      <c r="FFC87" s="184"/>
      <c r="FFD87" s="184"/>
      <c r="FFE87" s="184"/>
      <c r="FFF87" s="184"/>
      <c r="FFG87" s="184"/>
      <c r="FFH87" s="184"/>
      <c r="FFI87" s="184"/>
      <c r="FFJ87" s="184"/>
      <c r="FFK87" s="184"/>
      <c r="FFL87" s="184"/>
      <c r="FFM87" s="184"/>
      <c r="FFN87" s="184"/>
      <c r="FFO87" s="184"/>
      <c r="FFP87" s="184"/>
      <c r="FFQ87" s="184"/>
      <c r="FFR87" s="184"/>
      <c r="FFS87" s="184"/>
      <c r="FFT87" s="184"/>
      <c r="FFU87" s="184"/>
      <c r="FFV87" s="184"/>
      <c r="FFW87" s="184"/>
      <c r="FFX87" s="184"/>
      <c r="FFY87" s="184"/>
      <c r="FFZ87" s="184"/>
      <c r="FGA87" s="184"/>
      <c r="FGB87" s="184"/>
      <c r="FGC87" s="184"/>
      <c r="FGD87" s="184"/>
      <c r="FGE87" s="184"/>
      <c r="FGF87" s="184"/>
      <c r="FGG87" s="184"/>
      <c r="FGH87" s="184"/>
      <c r="FGI87" s="184"/>
      <c r="FGJ87" s="184"/>
      <c r="FGK87" s="184"/>
      <c r="FGL87" s="184"/>
      <c r="FGM87" s="184"/>
      <c r="FGN87" s="184"/>
      <c r="FGO87" s="184"/>
      <c r="FGP87" s="184"/>
      <c r="FGQ87" s="184"/>
      <c r="FGR87" s="184"/>
      <c r="FGS87" s="184"/>
      <c r="FGT87" s="184"/>
      <c r="FGU87" s="184"/>
      <c r="FGV87" s="184"/>
      <c r="FGW87" s="184"/>
      <c r="FGX87" s="184"/>
      <c r="FGY87" s="184"/>
      <c r="FGZ87" s="184"/>
      <c r="FHA87" s="184"/>
      <c r="FHB87" s="184"/>
      <c r="FHC87" s="184"/>
      <c r="FHD87" s="184"/>
      <c r="FHE87" s="184"/>
      <c r="FHF87" s="184"/>
      <c r="FHG87" s="184"/>
      <c r="FHH87" s="184"/>
      <c r="FHI87" s="184"/>
      <c r="FHJ87" s="184"/>
      <c r="FHK87" s="184"/>
      <c r="FHL87" s="184"/>
      <c r="FHM87" s="184"/>
      <c r="FHN87" s="184"/>
      <c r="FHO87" s="184"/>
      <c r="FHP87" s="184"/>
      <c r="FHQ87" s="184"/>
      <c r="FHR87" s="184"/>
      <c r="FHS87" s="184"/>
      <c r="FHT87" s="184"/>
      <c r="FHU87" s="184"/>
      <c r="FHV87" s="184"/>
      <c r="FHW87" s="184"/>
      <c r="FHX87" s="184"/>
      <c r="FHY87" s="184"/>
      <c r="FHZ87" s="184"/>
      <c r="FIA87" s="184"/>
      <c r="FIB87" s="184"/>
      <c r="FIC87" s="184"/>
      <c r="FID87" s="184"/>
      <c r="FIE87" s="184"/>
      <c r="FIF87" s="184"/>
      <c r="FIG87" s="184"/>
      <c r="FIH87" s="184"/>
      <c r="FII87" s="184"/>
      <c r="FIJ87" s="184"/>
      <c r="FIK87" s="184"/>
      <c r="FIL87" s="184"/>
      <c r="FIM87" s="184"/>
      <c r="FIN87" s="184"/>
      <c r="FIO87" s="184"/>
      <c r="FIP87" s="184"/>
      <c r="FIQ87" s="184"/>
      <c r="FIR87" s="184"/>
      <c r="FIS87" s="184"/>
      <c r="FIT87" s="184"/>
      <c r="FIU87" s="184"/>
      <c r="FIV87" s="184"/>
      <c r="FIW87" s="184"/>
      <c r="FIX87" s="184"/>
      <c r="FIY87" s="184"/>
      <c r="FIZ87" s="184"/>
      <c r="FJA87" s="184"/>
      <c r="FJB87" s="184"/>
      <c r="FJC87" s="184"/>
      <c r="FJD87" s="184"/>
      <c r="FJE87" s="184"/>
      <c r="FJF87" s="184"/>
      <c r="FJG87" s="184"/>
      <c r="FJH87" s="184"/>
      <c r="FJI87" s="184"/>
      <c r="FJJ87" s="184"/>
      <c r="FJK87" s="184"/>
      <c r="FJL87" s="184"/>
      <c r="FJM87" s="184"/>
      <c r="FJN87" s="184"/>
      <c r="FJO87" s="184"/>
      <c r="FJP87" s="184"/>
      <c r="FJQ87" s="184"/>
      <c r="FJR87" s="184"/>
      <c r="FJS87" s="184"/>
      <c r="FJT87" s="184"/>
      <c r="FJU87" s="184"/>
      <c r="FJV87" s="184"/>
      <c r="FJW87" s="184"/>
      <c r="FJX87" s="184"/>
      <c r="FJY87" s="184"/>
      <c r="FJZ87" s="184"/>
      <c r="FKA87" s="184"/>
      <c r="FKB87" s="184"/>
      <c r="FKC87" s="184"/>
      <c r="FKD87" s="184"/>
      <c r="FKE87" s="184"/>
      <c r="FKF87" s="184"/>
      <c r="FKG87" s="184"/>
      <c r="FKH87" s="184"/>
      <c r="FKI87" s="184"/>
      <c r="FKJ87" s="184"/>
      <c r="FKK87" s="184"/>
      <c r="FKL87" s="184"/>
      <c r="FKM87" s="184"/>
      <c r="FKN87" s="184"/>
      <c r="FKO87" s="184"/>
      <c r="FKP87" s="184"/>
      <c r="FKQ87" s="184"/>
      <c r="FKR87" s="184"/>
      <c r="FKS87" s="184"/>
      <c r="FKT87" s="184"/>
      <c r="FKU87" s="184"/>
      <c r="FKV87" s="184"/>
      <c r="FKW87" s="184"/>
      <c r="FKX87" s="184"/>
      <c r="FKY87" s="184"/>
      <c r="FKZ87" s="184"/>
      <c r="FLA87" s="184"/>
      <c r="FLB87" s="184"/>
      <c r="FLC87" s="184"/>
      <c r="FLD87" s="184"/>
      <c r="FLE87" s="184"/>
      <c r="FLF87" s="184"/>
      <c r="FLG87" s="184"/>
      <c r="FLH87" s="184"/>
      <c r="FLI87" s="184"/>
      <c r="FLJ87" s="184"/>
      <c r="FLK87" s="184"/>
      <c r="FLL87" s="184"/>
      <c r="FLM87" s="184"/>
      <c r="FLN87" s="184"/>
      <c r="FLO87" s="184"/>
      <c r="FLP87" s="184"/>
      <c r="FLQ87" s="184"/>
      <c r="FLR87" s="184"/>
      <c r="FLS87" s="184"/>
      <c r="FLT87" s="184"/>
      <c r="FLU87" s="184"/>
      <c r="FLV87" s="184"/>
      <c r="FLW87" s="184"/>
      <c r="FLX87" s="184"/>
      <c r="FLY87" s="184"/>
      <c r="FLZ87" s="184"/>
      <c r="FMA87" s="184"/>
      <c r="FMB87" s="184"/>
      <c r="FMC87" s="184"/>
      <c r="FMD87" s="184"/>
      <c r="FME87" s="184"/>
      <c r="FMF87" s="184"/>
      <c r="FMG87" s="184"/>
      <c r="FMH87" s="184"/>
      <c r="FMI87" s="184"/>
      <c r="FMJ87" s="184"/>
      <c r="FMK87" s="184"/>
      <c r="FML87" s="184"/>
      <c r="FMM87" s="184"/>
      <c r="FMN87" s="184"/>
      <c r="FMO87" s="184"/>
      <c r="FMP87" s="184"/>
      <c r="FMQ87" s="184"/>
      <c r="FMR87" s="184"/>
      <c r="FMS87" s="184"/>
      <c r="FMT87" s="184"/>
      <c r="FMU87" s="184"/>
      <c r="FMV87" s="184"/>
      <c r="FMW87" s="184"/>
      <c r="FMX87" s="184"/>
      <c r="FMY87" s="184"/>
      <c r="FMZ87" s="184"/>
      <c r="FNA87" s="184"/>
      <c r="FNB87" s="184"/>
      <c r="FNC87" s="184"/>
      <c r="FND87" s="184"/>
      <c r="FNE87" s="184"/>
      <c r="FNF87" s="184"/>
      <c r="FNG87" s="184"/>
      <c r="FNH87" s="184"/>
      <c r="FNI87" s="184"/>
      <c r="FNJ87" s="184"/>
      <c r="FNK87" s="184"/>
      <c r="FNL87" s="184"/>
      <c r="FNM87" s="184"/>
      <c r="FNN87" s="184"/>
      <c r="FNO87" s="184"/>
      <c r="FNP87" s="184"/>
      <c r="FNQ87" s="184"/>
      <c r="FNR87" s="184"/>
      <c r="FNS87" s="184"/>
      <c r="FNT87" s="184"/>
      <c r="FNU87" s="184"/>
      <c r="FNV87" s="184"/>
      <c r="FNW87" s="184"/>
      <c r="FNX87" s="184"/>
      <c r="FNY87" s="184"/>
      <c r="FNZ87" s="184"/>
      <c r="FOA87" s="184"/>
      <c r="FOB87" s="184"/>
      <c r="FOC87" s="184"/>
      <c r="FOD87" s="184"/>
      <c r="FOE87" s="184"/>
      <c r="FOF87" s="184"/>
      <c r="FOG87" s="184"/>
      <c r="FOH87" s="184"/>
      <c r="FOI87" s="184"/>
      <c r="FOJ87" s="184"/>
      <c r="FOK87" s="184"/>
      <c r="FOL87" s="184"/>
      <c r="FOM87" s="184"/>
      <c r="FON87" s="184"/>
      <c r="FOO87" s="184"/>
      <c r="FOP87" s="184"/>
      <c r="FOQ87" s="184"/>
      <c r="FOR87" s="184"/>
      <c r="FOS87" s="184"/>
      <c r="FOT87" s="184"/>
      <c r="FOU87" s="184"/>
      <c r="FOV87" s="184"/>
      <c r="FOW87" s="184"/>
      <c r="FOX87" s="184"/>
      <c r="FOY87" s="184"/>
      <c r="FOZ87" s="184"/>
      <c r="FPA87" s="184"/>
      <c r="FPB87" s="184"/>
      <c r="FPC87" s="184"/>
      <c r="FPD87" s="184"/>
      <c r="FPE87" s="184"/>
      <c r="FPF87" s="184"/>
      <c r="FPG87" s="184"/>
      <c r="FPH87" s="184"/>
      <c r="FPI87" s="184"/>
      <c r="FPJ87" s="184"/>
      <c r="FPK87" s="184"/>
      <c r="FPL87" s="184"/>
      <c r="FPM87" s="184"/>
      <c r="FPN87" s="184"/>
      <c r="FPO87" s="184"/>
      <c r="FPP87" s="184"/>
      <c r="FPQ87" s="184"/>
      <c r="FPR87" s="184"/>
      <c r="FPS87" s="184"/>
      <c r="FPT87" s="184"/>
      <c r="FPU87" s="184"/>
      <c r="FPV87" s="184"/>
      <c r="FPW87" s="184"/>
      <c r="FPX87" s="184"/>
      <c r="FPY87" s="184"/>
      <c r="FPZ87" s="184"/>
      <c r="FQA87" s="184"/>
      <c r="FQB87" s="184"/>
      <c r="FQC87" s="184"/>
      <c r="FQD87" s="184"/>
      <c r="FQE87" s="184"/>
      <c r="FQF87" s="184"/>
      <c r="FQG87" s="184"/>
      <c r="FQH87" s="184"/>
      <c r="FQI87" s="184"/>
      <c r="FQJ87" s="184"/>
      <c r="FQK87" s="184"/>
      <c r="FQL87" s="184"/>
      <c r="FQM87" s="184"/>
      <c r="FQN87" s="184"/>
      <c r="FQO87" s="184"/>
      <c r="FQP87" s="184"/>
      <c r="FQQ87" s="184"/>
      <c r="FQR87" s="184"/>
      <c r="FQS87" s="184"/>
      <c r="FQT87" s="184"/>
      <c r="FQU87" s="184"/>
      <c r="FQV87" s="184"/>
      <c r="FQW87" s="184"/>
      <c r="FQX87" s="184"/>
      <c r="FQY87" s="184"/>
      <c r="FQZ87" s="184"/>
      <c r="FRA87" s="184"/>
      <c r="FRB87" s="184"/>
      <c r="FRC87" s="184"/>
      <c r="FRD87" s="184"/>
      <c r="FRE87" s="184"/>
      <c r="FRF87" s="184"/>
      <c r="FRG87" s="184"/>
      <c r="FRH87" s="184"/>
      <c r="FRI87" s="184"/>
      <c r="FRJ87" s="184"/>
      <c r="FRK87" s="184"/>
      <c r="FRL87" s="184"/>
      <c r="FRM87" s="184"/>
      <c r="FRN87" s="184"/>
      <c r="FRO87" s="184"/>
      <c r="FRP87" s="184"/>
      <c r="FRQ87" s="184"/>
      <c r="FRR87" s="184"/>
      <c r="FRS87" s="184"/>
      <c r="FRT87" s="184"/>
      <c r="FRU87" s="184"/>
      <c r="FRV87" s="184"/>
      <c r="FRW87" s="184"/>
      <c r="FRX87" s="184"/>
      <c r="FRY87" s="184"/>
      <c r="FRZ87" s="184"/>
      <c r="FSA87" s="184"/>
      <c r="FSB87" s="184"/>
      <c r="FSC87" s="184"/>
      <c r="FSD87" s="184"/>
      <c r="FSE87" s="184"/>
      <c r="FSF87" s="184"/>
      <c r="FSG87" s="184"/>
      <c r="FSH87" s="184"/>
      <c r="FSI87" s="184"/>
      <c r="FSJ87" s="184"/>
      <c r="FSK87" s="184"/>
      <c r="FSL87" s="184"/>
      <c r="FSM87" s="184"/>
      <c r="FSN87" s="184"/>
      <c r="FSO87" s="184"/>
      <c r="FSP87" s="184"/>
      <c r="FSQ87" s="184"/>
      <c r="FSR87" s="184"/>
      <c r="FSS87" s="184"/>
      <c r="FST87" s="184"/>
      <c r="FSU87" s="184"/>
      <c r="FSV87" s="184"/>
      <c r="FSW87" s="184"/>
      <c r="FSX87" s="184"/>
      <c r="FSY87" s="184"/>
      <c r="FSZ87" s="184"/>
      <c r="FTA87" s="184"/>
      <c r="FTB87" s="184"/>
      <c r="FTC87" s="184"/>
      <c r="FTD87" s="184"/>
      <c r="FTE87" s="184"/>
      <c r="FTF87" s="184"/>
      <c r="FTG87" s="184"/>
      <c r="FTH87" s="184"/>
      <c r="FTI87" s="184"/>
      <c r="FTJ87" s="184"/>
      <c r="FTK87" s="184"/>
      <c r="FTL87" s="184"/>
      <c r="FTM87" s="184"/>
      <c r="FTN87" s="184"/>
      <c r="FTO87" s="184"/>
      <c r="FTP87" s="184"/>
      <c r="FTQ87" s="184"/>
      <c r="FTR87" s="184"/>
      <c r="FTS87" s="184"/>
      <c r="FTT87" s="184"/>
      <c r="FTU87" s="184"/>
      <c r="FTV87" s="184"/>
      <c r="FTW87" s="184"/>
      <c r="FTX87" s="184"/>
      <c r="FTY87" s="184"/>
      <c r="FTZ87" s="184"/>
      <c r="FUA87" s="184"/>
      <c r="FUB87" s="184"/>
      <c r="FUC87" s="184"/>
      <c r="FUD87" s="184"/>
      <c r="FUE87" s="184"/>
      <c r="FUF87" s="184"/>
      <c r="FUG87" s="184"/>
      <c r="FUH87" s="184"/>
      <c r="FUI87" s="184"/>
      <c r="FUJ87" s="184"/>
      <c r="FUK87" s="184"/>
      <c r="FUL87" s="184"/>
      <c r="FUM87" s="184"/>
      <c r="FUN87" s="184"/>
      <c r="FUO87" s="184"/>
      <c r="FUP87" s="184"/>
      <c r="FUQ87" s="184"/>
      <c r="FUR87" s="184"/>
      <c r="FUS87" s="184"/>
      <c r="FUT87" s="184"/>
      <c r="FUU87" s="184"/>
      <c r="FUV87" s="184"/>
      <c r="FUW87" s="184"/>
      <c r="FUX87" s="184"/>
      <c r="FUY87" s="184"/>
      <c r="FUZ87" s="184"/>
      <c r="FVA87" s="184"/>
      <c r="FVB87" s="184"/>
      <c r="FVC87" s="184"/>
      <c r="FVD87" s="184"/>
      <c r="FVE87" s="184"/>
      <c r="FVF87" s="184"/>
      <c r="FVG87" s="184"/>
      <c r="FVH87" s="184"/>
      <c r="FVI87" s="184"/>
      <c r="FVJ87" s="184"/>
      <c r="FVK87" s="184"/>
      <c r="FVL87" s="184"/>
      <c r="FVM87" s="184"/>
      <c r="FVN87" s="184"/>
      <c r="FVO87" s="184"/>
      <c r="FVP87" s="184"/>
      <c r="FVQ87" s="184"/>
      <c r="FVR87" s="184"/>
      <c r="FVS87" s="184"/>
      <c r="FVT87" s="184"/>
      <c r="FVU87" s="184"/>
      <c r="FVV87" s="184"/>
      <c r="FVW87" s="184"/>
      <c r="FVX87" s="184"/>
      <c r="FVY87" s="184"/>
      <c r="FVZ87" s="184"/>
      <c r="FWA87" s="184"/>
      <c r="FWB87" s="184"/>
      <c r="FWC87" s="184"/>
      <c r="FWD87" s="184"/>
      <c r="FWE87" s="184"/>
      <c r="FWF87" s="184"/>
      <c r="FWG87" s="184"/>
      <c r="FWH87" s="184"/>
      <c r="FWI87" s="184"/>
      <c r="FWJ87" s="184"/>
      <c r="FWK87" s="184"/>
      <c r="FWL87" s="184"/>
      <c r="FWM87" s="184"/>
      <c r="FWN87" s="184"/>
      <c r="FWO87" s="184"/>
      <c r="FWP87" s="184"/>
      <c r="FWQ87" s="184"/>
      <c r="FWR87" s="184"/>
      <c r="FWS87" s="184"/>
      <c r="FWT87" s="184"/>
      <c r="FWU87" s="184"/>
      <c r="FWV87" s="184"/>
      <c r="FWW87" s="184"/>
      <c r="FWX87" s="184"/>
      <c r="FWY87" s="184"/>
      <c r="FWZ87" s="184"/>
      <c r="FXA87" s="184"/>
      <c r="FXB87" s="184"/>
      <c r="FXC87" s="184"/>
      <c r="FXD87" s="184"/>
      <c r="FXE87" s="184"/>
      <c r="FXF87" s="184"/>
      <c r="FXG87" s="184"/>
      <c r="FXH87" s="184"/>
      <c r="FXI87" s="184"/>
      <c r="FXJ87" s="184"/>
      <c r="FXK87" s="184"/>
      <c r="FXL87" s="184"/>
      <c r="FXM87" s="184"/>
      <c r="FXN87" s="184"/>
      <c r="FXO87" s="184"/>
      <c r="FXP87" s="184"/>
      <c r="FXQ87" s="184"/>
      <c r="FXR87" s="184"/>
      <c r="FXS87" s="184"/>
      <c r="FXT87" s="184"/>
      <c r="FXU87" s="184"/>
      <c r="FXV87" s="184"/>
      <c r="FXW87" s="184"/>
      <c r="FXX87" s="184"/>
      <c r="FXY87" s="184"/>
      <c r="FXZ87" s="184"/>
      <c r="FYA87" s="184"/>
      <c r="FYB87" s="184"/>
      <c r="FYC87" s="184"/>
      <c r="FYD87" s="184"/>
      <c r="FYE87" s="184"/>
      <c r="FYF87" s="184"/>
      <c r="FYG87" s="184"/>
      <c r="FYH87" s="184"/>
      <c r="FYI87" s="184"/>
      <c r="FYJ87" s="184"/>
      <c r="FYK87" s="184"/>
      <c r="FYL87" s="184"/>
      <c r="FYM87" s="184"/>
      <c r="FYN87" s="184"/>
      <c r="FYO87" s="184"/>
      <c r="FYP87" s="184"/>
      <c r="FYQ87" s="184"/>
      <c r="FYR87" s="184"/>
      <c r="FYS87" s="184"/>
      <c r="FYT87" s="184"/>
      <c r="FYU87" s="184"/>
      <c r="FYV87" s="184"/>
      <c r="FYW87" s="184"/>
      <c r="FYX87" s="184"/>
      <c r="FYY87" s="184"/>
      <c r="FYZ87" s="184"/>
      <c r="FZA87" s="184"/>
      <c r="FZB87" s="184"/>
      <c r="FZC87" s="184"/>
      <c r="FZD87" s="184"/>
      <c r="FZE87" s="184"/>
      <c r="FZF87" s="184"/>
      <c r="FZG87" s="184"/>
      <c r="FZH87" s="184"/>
      <c r="FZI87" s="184"/>
      <c r="FZJ87" s="184"/>
      <c r="FZK87" s="184"/>
      <c r="FZL87" s="184"/>
      <c r="FZM87" s="184"/>
      <c r="FZN87" s="184"/>
      <c r="FZO87" s="184"/>
      <c r="FZP87" s="184"/>
      <c r="FZQ87" s="184"/>
      <c r="FZR87" s="184"/>
      <c r="FZS87" s="184"/>
      <c r="FZT87" s="184"/>
      <c r="FZU87" s="184"/>
      <c r="FZV87" s="184"/>
      <c r="FZW87" s="184"/>
      <c r="FZX87" s="184"/>
      <c r="FZY87" s="184"/>
      <c r="FZZ87" s="184"/>
      <c r="GAA87" s="184"/>
      <c r="GAB87" s="184"/>
      <c r="GAC87" s="184"/>
      <c r="GAD87" s="184"/>
      <c r="GAE87" s="184"/>
      <c r="GAF87" s="184"/>
      <c r="GAG87" s="184"/>
      <c r="GAH87" s="184"/>
      <c r="GAI87" s="184"/>
      <c r="GAJ87" s="184"/>
      <c r="GAK87" s="184"/>
      <c r="GAL87" s="184"/>
      <c r="GAM87" s="184"/>
      <c r="GAN87" s="184"/>
      <c r="GAO87" s="184"/>
      <c r="GAP87" s="184"/>
      <c r="GAQ87" s="184"/>
      <c r="GAR87" s="184"/>
      <c r="GAS87" s="184"/>
      <c r="GAT87" s="184"/>
      <c r="GAU87" s="184"/>
      <c r="GAV87" s="184"/>
      <c r="GAW87" s="184"/>
      <c r="GAX87" s="184"/>
      <c r="GAY87" s="184"/>
      <c r="GAZ87" s="184"/>
      <c r="GBA87" s="184"/>
      <c r="GBB87" s="184"/>
      <c r="GBC87" s="184"/>
      <c r="GBD87" s="184"/>
      <c r="GBE87" s="184"/>
      <c r="GBF87" s="184"/>
      <c r="GBG87" s="184"/>
      <c r="GBH87" s="184"/>
      <c r="GBI87" s="184"/>
      <c r="GBJ87" s="184"/>
      <c r="GBK87" s="184"/>
      <c r="GBL87" s="184"/>
      <c r="GBM87" s="184"/>
      <c r="GBN87" s="184"/>
      <c r="GBO87" s="184"/>
      <c r="GBP87" s="184"/>
      <c r="GBQ87" s="184"/>
      <c r="GBR87" s="184"/>
      <c r="GBS87" s="184"/>
      <c r="GBT87" s="184"/>
      <c r="GBU87" s="184"/>
      <c r="GBV87" s="184"/>
      <c r="GBW87" s="184"/>
      <c r="GBX87" s="184"/>
      <c r="GBY87" s="184"/>
      <c r="GBZ87" s="184"/>
      <c r="GCA87" s="184"/>
      <c r="GCB87" s="184"/>
      <c r="GCC87" s="184"/>
      <c r="GCD87" s="184"/>
      <c r="GCE87" s="184"/>
      <c r="GCF87" s="184"/>
      <c r="GCG87" s="184"/>
      <c r="GCH87" s="184"/>
      <c r="GCI87" s="184"/>
      <c r="GCJ87" s="184"/>
      <c r="GCK87" s="184"/>
      <c r="GCL87" s="184"/>
      <c r="GCM87" s="184"/>
      <c r="GCN87" s="184"/>
      <c r="GCO87" s="184"/>
      <c r="GCP87" s="184"/>
      <c r="GCQ87" s="184"/>
      <c r="GCR87" s="184"/>
      <c r="GCS87" s="184"/>
      <c r="GCT87" s="184"/>
      <c r="GCU87" s="184"/>
      <c r="GCV87" s="184"/>
      <c r="GCW87" s="184"/>
      <c r="GCX87" s="184"/>
      <c r="GCY87" s="184"/>
      <c r="GCZ87" s="184"/>
      <c r="GDA87" s="184"/>
      <c r="GDB87" s="184"/>
      <c r="GDC87" s="184"/>
      <c r="GDD87" s="184"/>
      <c r="GDE87" s="184"/>
      <c r="GDF87" s="184"/>
      <c r="GDG87" s="184"/>
      <c r="GDH87" s="184"/>
      <c r="GDI87" s="184"/>
      <c r="GDJ87" s="184"/>
      <c r="GDK87" s="184"/>
      <c r="GDL87" s="184"/>
      <c r="GDM87" s="184"/>
      <c r="GDN87" s="184"/>
      <c r="GDO87" s="184"/>
      <c r="GDP87" s="184"/>
      <c r="GDQ87" s="184"/>
      <c r="GDR87" s="184"/>
      <c r="GDS87" s="184"/>
      <c r="GDT87" s="184"/>
      <c r="GDU87" s="184"/>
      <c r="GDV87" s="184"/>
      <c r="GDW87" s="184"/>
      <c r="GDX87" s="184"/>
      <c r="GDY87" s="184"/>
      <c r="GDZ87" s="184"/>
      <c r="GEA87" s="184"/>
      <c r="GEB87" s="184"/>
      <c r="GEC87" s="184"/>
      <c r="GED87" s="184"/>
      <c r="GEE87" s="184"/>
      <c r="GEF87" s="184"/>
      <c r="GEG87" s="184"/>
      <c r="GEH87" s="184"/>
      <c r="GEI87" s="184"/>
      <c r="GEJ87" s="184"/>
      <c r="GEK87" s="184"/>
      <c r="GEL87" s="184"/>
      <c r="GEM87" s="184"/>
      <c r="GEN87" s="184"/>
      <c r="GEO87" s="184"/>
      <c r="GEP87" s="184"/>
      <c r="GEQ87" s="184"/>
      <c r="GER87" s="184"/>
      <c r="GES87" s="184"/>
      <c r="GET87" s="184"/>
      <c r="GEU87" s="184"/>
      <c r="GEV87" s="184"/>
      <c r="GEW87" s="184"/>
      <c r="GEX87" s="184"/>
      <c r="GEY87" s="184"/>
      <c r="GEZ87" s="184"/>
      <c r="GFA87" s="184"/>
      <c r="GFB87" s="184"/>
      <c r="GFC87" s="184"/>
      <c r="GFD87" s="184"/>
      <c r="GFE87" s="184"/>
      <c r="GFF87" s="184"/>
      <c r="GFG87" s="184"/>
      <c r="GFH87" s="184"/>
      <c r="GFI87" s="184"/>
      <c r="GFJ87" s="184"/>
      <c r="GFK87" s="184"/>
      <c r="GFL87" s="184"/>
      <c r="GFM87" s="184"/>
      <c r="GFN87" s="184"/>
      <c r="GFO87" s="184"/>
      <c r="GFP87" s="184"/>
      <c r="GFQ87" s="184"/>
      <c r="GFR87" s="184"/>
      <c r="GFS87" s="184"/>
      <c r="GFT87" s="184"/>
      <c r="GFU87" s="184"/>
      <c r="GFV87" s="184"/>
      <c r="GFW87" s="184"/>
      <c r="GFX87" s="184"/>
      <c r="GFY87" s="184"/>
      <c r="GFZ87" s="184"/>
      <c r="GGA87" s="184"/>
      <c r="GGB87" s="184"/>
      <c r="GGC87" s="184"/>
      <c r="GGD87" s="184"/>
      <c r="GGE87" s="184"/>
      <c r="GGF87" s="184"/>
      <c r="GGG87" s="184"/>
      <c r="GGH87" s="184"/>
      <c r="GGI87" s="184"/>
      <c r="GGJ87" s="184"/>
      <c r="GGK87" s="184"/>
      <c r="GGL87" s="184"/>
      <c r="GGM87" s="184"/>
      <c r="GGN87" s="184"/>
      <c r="GGO87" s="184"/>
      <c r="GGP87" s="184"/>
      <c r="GGQ87" s="184"/>
      <c r="GGR87" s="184"/>
      <c r="GGS87" s="184"/>
      <c r="GGT87" s="184"/>
      <c r="GGU87" s="184"/>
      <c r="GGV87" s="184"/>
      <c r="GGW87" s="184"/>
      <c r="GGX87" s="184"/>
      <c r="GGY87" s="184"/>
      <c r="GGZ87" s="184"/>
      <c r="GHA87" s="184"/>
      <c r="GHB87" s="184"/>
      <c r="GHC87" s="184"/>
      <c r="GHD87" s="184"/>
      <c r="GHE87" s="184"/>
      <c r="GHF87" s="184"/>
      <c r="GHG87" s="184"/>
      <c r="GHH87" s="184"/>
      <c r="GHI87" s="184"/>
      <c r="GHJ87" s="184"/>
      <c r="GHK87" s="184"/>
      <c r="GHL87" s="184"/>
      <c r="GHM87" s="184"/>
      <c r="GHN87" s="184"/>
      <c r="GHO87" s="184"/>
      <c r="GHP87" s="184"/>
      <c r="GHQ87" s="184"/>
      <c r="GHR87" s="184"/>
      <c r="GHS87" s="184"/>
      <c r="GHT87" s="184"/>
      <c r="GHU87" s="184"/>
      <c r="GHV87" s="184"/>
      <c r="GHW87" s="184"/>
      <c r="GHX87" s="184"/>
      <c r="GHY87" s="184"/>
      <c r="GHZ87" s="184"/>
      <c r="GIA87" s="184"/>
      <c r="GIB87" s="184"/>
      <c r="GIC87" s="184"/>
      <c r="GID87" s="184"/>
      <c r="GIE87" s="184"/>
      <c r="GIF87" s="184"/>
      <c r="GIG87" s="184"/>
      <c r="GIH87" s="184"/>
      <c r="GII87" s="184"/>
      <c r="GIJ87" s="184"/>
      <c r="GIK87" s="184"/>
      <c r="GIL87" s="184"/>
      <c r="GIM87" s="184"/>
      <c r="GIN87" s="184"/>
      <c r="GIO87" s="184"/>
      <c r="GIP87" s="184"/>
      <c r="GIQ87" s="184"/>
      <c r="GIR87" s="184"/>
      <c r="GIS87" s="184"/>
      <c r="GIT87" s="184"/>
      <c r="GIU87" s="184"/>
      <c r="GIV87" s="184"/>
      <c r="GIW87" s="184"/>
      <c r="GIX87" s="184"/>
      <c r="GIY87" s="184"/>
      <c r="GIZ87" s="184"/>
      <c r="GJA87" s="184"/>
      <c r="GJB87" s="184"/>
      <c r="GJC87" s="184"/>
      <c r="GJD87" s="184"/>
      <c r="GJE87" s="184"/>
      <c r="GJF87" s="184"/>
      <c r="GJG87" s="184"/>
      <c r="GJH87" s="184"/>
      <c r="GJI87" s="184"/>
      <c r="GJJ87" s="184"/>
      <c r="GJK87" s="184"/>
      <c r="GJL87" s="184"/>
      <c r="GJM87" s="184"/>
      <c r="GJN87" s="184"/>
      <c r="GJO87" s="184"/>
      <c r="GJP87" s="184"/>
      <c r="GJQ87" s="184"/>
      <c r="GJR87" s="184"/>
      <c r="GJS87" s="184"/>
      <c r="GJT87" s="184"/>
      <c r="GJU87" s="184"/>
      <c r="GJV87" s="184"/>
      <c r="GJW87" s="184"/>
      <c r="GJX87" s="184"/>
      <c r="GJY87" s="184"/>
      <c r="GJZ87" s="184"/>
      <c r="GKA87" s="184"/>
      <c r="GKB87" s="184"/>
      <c r="GKC87" s="184"/>
      <c r="GKD87" s="184"/>
      <c r="GKE87" s="184"/>
      <c r="GKF87" s="184"/>
      <c r="GKG87" s="184"/>
      <c r="GKH87" s="184"/>
      <c r="GKI87" s="184"/>
      <c r="GKJ87" s="184"/>
      <c r="GKK87" s="184"/>
      <c r="GKL87" s="184"/>
      <c r="GKM87" s="184"/>
      <c r="GKN87" s="184"/>
      <c r="GKO87" s="184"/>
      <c r="GKP87" s="184"/>
      <c r="GKQ87" s="184"/>
      <c r="GKR87" s="184"/>
      <c r="GKS87" s="184"/>
      <c r="GKT87" s="184"/>
      <c r="GKU87" s="184"/>
      <c r="GKV87" s="184"/>
      <c r="GKW87" s="184"/>
      <c r="GKX87" s="184"/>
      <c r="GKY87" s="184"/>
      <c r="GKZ87" s="184"/>
      <c r="GLA87" s="184"/>
      <c r="GLB87" s="184"/>
      <c r="GLC87" s="184"/>
      <c r="GLD87" s="184"/>
      <c r="GLE87" s="184"/>
      <c r="GLF87" s="184"/>
      <c r="GLG87" s="184"/>
      <c r="GLH87" s="184"/>
      <c r="GLI87" s="184"/>
      <c r="GLJ87" s="184"/>
      <c r="GLK87" s="184"/>
      <c r="GLL87" s="184"/>
      <c r="GLM87" s="184"/>
      <c r="GLN87" s="184"/>
      <c r="GLO87" s="184"/>
      <c r="GLP87" s="184"/>
      <c r="GLQ87" s="184"/>
      <c r="GLR87" s="184"/>
      <c r="GLS87" s="184"/>
      <c r="GLT87" s="184"/>
      <c r="GLU87" s="184"/>
      <c r="GLV87" s="184"/>
      <c r="GLW87" s="184"/>
      <c r="GLX87" s="184"/>
      <c r="GLY87" s="184"/>
      <c r="GLZ87" s="184"/>
      <c r="GMA87" s="184"/>
      <c r="GMB87" s="184"/>
      <c r="GMC87" s="184"/>
      <c r="GMD87" s="184"/>
      <c r="GME87" s="184"/>
      <c r="GMF87" s="184"/>
      <c r="GMG87" s="184"/>
      <c r="GMH87" s="184"/>
      <c r="GMI87" s="184"/>
      <c r="GMJ87" s="184"/>
      <c r="GMK87" s="184"/>
      <c r="GML87" s="184"/>
      <c r="GMM87" s="184"/>
      <c r="GMN87" s="184"/>
      <c r="GMO87" s="184"/>
      <c r="GMP87" s="184"/>
      <c r="GMQ87" s="184"/>
      <c r="GMR87" s="184"/>
      <c r="GMS87" s="184"/>
      <c r="GMT87" s="184"/>
      <c r="GMU87" s="184"/>
      <c r="GMV87" s="184"/>
      <c r="GMW87" s="184"/>
      <c r="GMX87" s="184"/>
      <c r="GMY87" s="184"/>
      <c r="GMZ87" s="184"/>
      <c r="GNA87" s="184"/>
      <c r="GNB87" s="184"/>
      <c r="GNC87" s="184"/>
      <c r="GND87" s="184"/>
      <c r="GNE87" s="184"/>
      <c r="GNF87" s="184"/>
      <c r="GNG87" s="184"/>
      <c r="GNH87" s="184"/>
      <c r="GNI87" s="184"/>
      <c r="GNJ87" s="184"/>
      <c r="GNK87" s="184"/>
      <c r="GNL87" s="184"/>
      <c r="GNM87" s="184"/>
      <c r="GNN87" s="184"/>
      <c r="GNO87" s="184"/>
      <c r="GNP87" s="184"/>
      <c r="GNQ87" s="184"/>
      <c r="GNR87" s="184"/>
      <c r="GNS87" s="184"/>
      <c r="GNT87" s="184"/>
      <c r="GNU87" s="184"/>
      <c r="GNV87" s="184"/>
      <c r="GNW87" s="184"/>
      <c r="GNX87" s="184"/>
      <c r="GNY87" s="184"/>
      <c r="GNZ87" s="184"/>
      <c r="GOA87" s="184"/>
      <c r="GOB87" s="184"/>
      <c r="GOC87" s="184"/>
      <c r="GOD87" s="184"/>
      <c r="GOE87" s="184"/>
      <c r="GOF87" s="184"/>
      <c r="GOG87" s="184"/>
      <c r="GOH87" s="184"/>
      <c r="GOI87" s="184"/>
      <c r="GOJ87" s="184"/>
      <c r="GOK87" s="184"/>
      <c r="GOL87" s="184"/>
      <c r="GOM87" s="184"/>
      <c r="GON87" s="184"/>
      <c r="GOO87" s="184"/>
      <c r="GOP87" s="184"/>
      <c r="GOQ87" s="184"/>
      <c r="GOR87" s="184"/>
      <c r="GOS87" s="184"/>
      <c r="GOT87" s="184"/>
      <c r="GOU87" s="184"/>
      <c r="GOV87" s="184"/>
      <c r="GOW87" s="184"/>
      <c r="GOX87" s="184"/>
      <c r="GOY87" s="184"/>
      <c r="GOZ87" s="184"/>
      <c r="GPA87" s="184"/>
      <c r="GPB87" s="184"/>
      <c r="GPC87" s="184"/>
      <c r="GPD87" s="184"/>
      <c r="GPE87" s="184"/>
      <c r="GPF87" s="184"/>
      <c r="GPG87" s="184"/>
      <c r="GPH87" s="184"/>
      <c r="GPI87" s="184"/>
      <c r="GPJ87" s="184"/>
      <c r="GPK87" s="184"/>
      <c r="GPL87" s="184"/>
      <c r="GPM87" s="184"/>
      <c r="GPN87" s="184"/>
      <c r="GPO87" s="184"/>
      <c r="GPP87" s="184"/>
      <c r="GPQ87" s="184"/>
      <c r="GPR87" s="184"/>
      <c r="GPS87" s="184"/>
      <c r="GPT87" s="184"/>
      <c r="GPU87" s="184"/>
      <c r="GPV87" s="184"/>
      <c r="GPW87" s="184"/>
      <c r="GPX87" s="184"/>
      <c r="GPY87" s="184"/>
      <c r="GPZ87" s="184"/>
      <c r="GQA87" s="184"/>
      <c r="GQB87" s="184"/>
      <c r="GQC87" s="184"/>
      <c r="GQD87" s="184"/>
      <c r="GQE87" s="184"/>
      <c r="GQF87" s="184"/>
      <c r="GQG87" s="184"/>
      <c r="GQH87" s="184"/>
      <c r="GQI87" s="184"/>
      <c r="GQJ87" s="184"/>
      <c r="GQK87" s="184"/>
      <c r="GQL87" s="184"/>
      <c r="GQM87" s="184"/>
      <c r="GQN87" s="184"/>
      <c r="GQO87" s="184"/>
      <c r="GQP87" s="184"/>
      <c r="GQQ87" s="184"/>
      <c r="GQR87" s="184"/>
      <c r="GQS87" s="184"/>
      <c r="GQT87" s="184"/>
      <c r="GQU87" s="184"/>
      <c r="GQV87" s="184"/>
      <c r="GQW87" s="184"/>
      <c r="GQX87" s="184"/>
      <c r="GQY87" s="184"/>
      <c r="GQZ87" s="184"/>
      <c r="GRA87" s="184"/>
      <c r="GRB87" s="184"/>
      <c r="GRC87" s="184"/>
      <c r="GRD87" s="184"/>
      <c r="GRE87" s="184"/>
      <c r="GRF87" s="184"/>
      <c r="GRG87" s="184"/>
      <c r="GRH87" s="184"/>
      <c r="GRI87" s="184"/>
      <c r="GRJ87" s="184"/>
      <c r="GRK87" s="184"/>
      <c r="GRL87" s="184"/>
      <c r="GRM87" s="184"/>
      <c r="GRN87" s="184"/>
      <c r="GRO87" s="184"/>
      <c r="GRP87" s="184"/>
      <c r="GRQ87" s="184"/>
      <c r="GRR87" s="184"/>
      <c r="GRS87" s="184"/>
      <c r="GRT87" s="184"/>
      <c r="GRU87" s="184"/>
      <c r="GRV87" s="184"/>
      <c r="GRW87" s="184"/>
      <c r="GRX87" s="184"/>
      <c r="GRY87" s="184"/>
      <c r="GRZ87" s="184"/>
      <c r="GSA87" s="184"/>
      <c r="GSB87" s="184"/>
      <c r="GSC87" s="184"/>
      <c r="GSD87" s="184"/>
      <c r="GSE87" s="184"/>
      <c r="GSF87" s="184"/>
      <c r="GSG87" s="184"/>
      <c r="GSH87" s="184"/>
      <c r="GSI87" s="184"/>
      <c r="GSJ87" s="184"/>
      <c r="GSK87" s="184"/>
      <c r="GSL87" s="184"/>
      <c r="GSM87" s="184"/>
      <c r="GSN87" s="184"/>
      <c r="GSO87" s="184"/>
      <c r="GSP87" s="184"/>
      <c r="GSQ87" s="184"/>
      <c r="GSR87" s="184"/>
      <c r="GSS87" s="184"/>
      <c r="GST87" s="184"/>
      <c r="GSU87" s="184"/>
      <c r="GSV87" s="184"/>
      <c r="GSW87" s="184"/>
      <c r="GSX87" s="184"/>
      <c r="GSY87" s="184"/>
      <c r="GSZ87" s="184"/>
      <c r="GTA87" s="184"/>
      <c r="GTB87" s="184"/>
      <c r="GTC87" s="184"/>
      <c r="GTD87" s="184"/>
      <c r="GTE87" s="184"/>
      <c r="GTF87" s="184"/>
      <c r="GTG87" s="184"/>
      <c r="GTH87" s="184"/>
      <c r="GTI87" s="184"/>
      <c r="GTJ87" s="184"/>
      <c r="GTK87" s="184"/>
      <c r="GTL87" s="184"/>
      <c r="GTM87" s="184"/>
      <c r="GTN87" s="184"/>
      <c r="GTO87" s="184"/>
      <c r="GTP87" s="184"/>
      <c r="GTQ87" s="184"/>
      <c r="GTR87" s="184"/>
      <c r="GTS87" s="184"/>
      <c r="GTT87" s="184"/>
      <c r="GTU87" s="184"/>
      <c r="GTV87" s="184"/>
      <c r="GTW87" s="184"/>
      <c r="GTX87" s="184"/>
      <c r="GTY87" s="184"/>
      <c r="GTZ87" s="184"/>
      <c r="GUA87" s="184"/>
      <c r="GUB87" s="184"/>
      <c r="GUC87" s="184"/>
      <c r="GUD87" s="184"/>
      <c r="GUE87" s="184"/>
      <c r="GUF87" s="184"/>
      <c r="GUG87" s="184"/>
      <c r="GUH87" s="184"/>
      <c r="GUI87" s="184"/>
      <c r="GUJ87" s="184"/>
      <c r="GUK87" s="184"/>
      <c r="GUL87" s="184"/>
      <c r="GUM87" s="184"/>
      <c r="GUN87" s="184"/>
      <c r="GUO87" s="184"/>
      <c r="GUP87" s="184"/>
      <c r="GUQ87" s="184"/>
      <c r="GUR87" s="184"/>
      <c r="GUS87" s="184"/>
      <c r="GUT87" s="184"/>
      <c r="GUU87" s="184"/>
      <c r="GUV87" s="184"/>
      <c r="GUW87" s="184"/>
      <c r="GUX87" s="184"/>
      <c r="GUY87" s="184"/>
      <c r="GUZ87" s="184"/>
      <c r="GVA87" s="184"/>
      <c r="GVB87" s="184"/>
      <c r="GVC87" s="184"/>
      <c r="GVD87" s="184"/>
      <c r="GVE87" s="184"/>
      <c r="GVF87" s="184"/>
      <c r="GVG87" s="184"/>
      <c r="GVH87" s="184"/>
      <c r="GVI87" s="184"/>
      <c r="GVJ87" s="184"/>
      <c r="GVK87" s="184"/>
      <c r="GVL87" s="184"/>
      <c r="GVM87" s="184"/>
      <c r="GVN87" s="184"/>
      <c r="GVO87" s="184"/>
      <c r="GVP87" s="184"/>
      <c r="GVQ87" s="184"/>
      <c r="GVR87" s="184"/>
      <c r="GVS87" s="184"/>
      <c r="GVT87" s="184"/>
      <c r="GVU87" s="184"/>
      <c r="GVV87" s="184"/>
      <c r="GVW87" s="184"/>
      <c r="GVX87" s="184"/>
      <c r="GVY87" s="184"/>
      <c r="GVZ87" s="184"/>
      <c r="GWA87" s="184"/>
      <c r="GWB87" s="184"/>
      <c r="GWC87" s="184"/>
      <c r="GWD87" s="184"/>
      <c r="GWE87" s="184"/>
      <c r="GWF87" s="184"/>
      <c r="GWG87" s="184"/>
      <c r="GWH87" s="184"/>
      <c r="GWI87" s="184"/>
      <c r="GWJ87" s="184"/>
      <c r="GWK87" s="184"/>
      <c r="GWL87" s="184"/>
      <c r="GWM87" s="184"/>
      <c r="GWN87" s="184"/>
      <c r="GWO87" s="184"/>
      <c r="GWP87" s="184"/>
      <c r="GWQ87" s="184"/>
      <c r="GWR87" s="184"/>
      <c r="GWS87" s="184"/>
      <c r="GWT87" s="184"/>
      <c r="GWU87" s="184"/>
      <c r="GWV87" s="184"/>
      <c r="GWW87" s="184"/>
      <c r="GWX87" s="184"/>
      <c r="GWY87" s="184"/>
      <c r="GWZ87" s="184"/>
      <c r="GXA87" s="184"/>
      <c r="GXB87" s="184"/>
      <c r="GXC87" s="184"/>
      <c r="GXD87" s="184"/>
      <c r="GXE87" s="184"/>
      <c r="GXF87" s="184"/>
      <c r="GXG87" s="184"/>
      <c r="GXH87" s="184"/>
      <c r="GXI87" s="184"/>
      <c r="GXJ87" s="184"/>
      <c r="GXK87" s="184"/>
      <c r="GXL87" s="184"/>
      <c r="GXM87" s="184"/>
      <c r="GXN87" s="184"/>
      <c r="GXO87" s="184"/>
      <c r="GXP87" s="184"/>
      <c r="GXQ87" s="184"/>
      <c r="GXR87" s="184"/>
      <c r="GXS87" s="184"/>
      <c r="GXT87" s="184"/>
      <c r="GXU87" s="184"/>
      <c r="GXV87" s="184"/>
      <c r="GXW87" s="184"/>
      <c r="GXX87" s="184"/>
      <c r="GXY87" s="184"/>
      <c r="GXZ87" s="184"/>
      <c r="GYA87" s="184"/>
      <c r="GYB87" s="184"/>
      <c r="GYC87" s="184"/>
      <c r="GYD87" s="184"/>
      <c r="GYE87" s="184"/>
      <c r="GYF87" s="184"/>
      <c r="GYG87" s="184"/>
      <c r="GYH87" s="184"/>
      <c r="GYI87" s="184"/>
      <c r="GYJ87" s="184"/>
      <c r="GYK87" s="184"/>
      <c r="GYL87" s="184"/>
      <c r="GYM87" s="184"/>
      <c r="GYN87" s="184"/>
      <c r="GYO87" s="184"/>
      <c r="GYP87" s="184"/>
      <c r="GYQ87" s="184"/>
      <c r="GYR87" s="184"/>
      <c r="GYS87" s="184"/>
      <c r="GYT87" s="184"/>
      <c r="GYU87" s="184"/>
      <c r="GYV87" s="184"/>
      <c r="GYW87" s="184"/>
      <c r="GYX87" s="184"/>
      <c r="GYY87" s="184"/>
      <c r="GYZ87" s="184"/>
      <c r="GZA87" s="184"/>
      <c r="GZB87" s="184"/>
      <c r="GZC87" s="184"/>
      <c r="GZD87" s="184"/>
      <c r="GZE87" s="184"/>
      <c r="GZF87" s="184"/>
      <c r="GZG87" s="184"/>
      <c r="GZH87" s="184"/>
      <c r="GZI87" s="184"/>
      <c r="GZJ87" s="184"/>
      <c r="GZK87" s="184"/>
      <c r="GZL87" s="184"/>
      <c r="GZM87" s="184"/>
      <c r="GZN87" s="184"/>
      <c r="GZO87" s="184"/>
      <c r="GZP87" s="184"/>
      <c r="GZQ87" s="184"/>
      <c r="GZR87" s="184"/>
      <c r="GZS87" s="184"/>
      <c r="GZT87" s="184"/>
      <c r="GZU87" s="184"/>
      <c r="GZV87" s="184"/>
      <c r="GZW87" s="184"/>
      <c r="GZX87" s="184"/>
      <c r="GZY87" s="184"/>
      <c r="GZZ87" s="184"/>
      <c r="HAA87" s="184"/>
      <c r="HAB87" s="184"/>
      <c r="HAC87" s="184"/>
      <c r="HAD87" s="184"/>
      <c r="HAE87" s="184"/>
      <c r="HAF87" s="184"/>
      <c r="HAG87" s="184"/>
      <c r="HAH87" s="184"/>
      <c r="HAI87" s="184"/>
      <c r="HAJ87" s="184"/>
      <c r="HAK87" s="184"/>
      <c r="HAL87" s="184"/>
      <c r="HAM87" s="184"/>
      <c r="HAN87" s="184"/>
      <c r="HAO87" s="184"/>
      <c r="HAP87" s="184"/>
      <c r="HAQ87" s="184"/>
      <c r="HAR87" s="184"/>
      <c r="HAS87" s="184"/>
      <c r="HAT87" s="184"/>
      <c r="HAU87" s="184"/>
      <c r="HAV87" s="184"/>
      <c r="HAW87" s="184"/>
      <c r="HAX87" s="184"/>
      <c r="HAY87" s="184"/>
      <c r="HAZ87" s="184"/>
      <c r="HBA87" s="184"/>
      <c r="HBB87" s="184"/>
      <c r="HBC87" s="184"/>
      <c r="HBD87" s="184"/>
      <c r="HBE87" s="184"/>
      <c r="HBF87" s="184"/>
      <c r="HBG87" s="184"/>
      <c r="HBH87" s="184"/>
      <c r="HBI87" s="184"/>
      <c r="HBJ87" s="184"/>
      <c r="HBK87" s="184"/>
      <c r="HBL87" s="184"/>
      <c r="HBM87" s="184"/>
      <c r="HBN87" s="184"/>
      <c r="HBO87" s="184"/>
      <c r="HBP87" s="184"/>
      <c r="HBQ87" s="184"/>
      <c r="HBR87" s="184"/>
      <c r="HBS87" s="184"/>
      <c r="HBT87" s="184"/>
      <c r="HBU87" s="184"/>
      <c r="HBV87" s="184"/>
      <c r="HBW87" s="184"/>
      <c r="HBX87" s="184"/>
      <c r="HBY87" s="184"/>
      <c r="HBZ87" s="184"/>
      <c r="HCA87" s="184"/>
      <c r="HCB87" s="184"/>
      <c r="HCC87" s="184"/>
      <c r="HCD87" s="184"/>
      <c r="HCE87" s="184"/>
      <c r="HCF87" s="184"/>
      <c r="HCG87" s="184"/>
      <c r="HCH87" s="184"/>
      <c r="HCI87" s="184"/>
      <c r="HCJ87" s="184"/>
      <c r="HCK87" s="184"/>
      <c r="HCL87" s="184"/>
      <c r="HCM87" s="184"/>
      <c r="HCN87" s="184"/>
      <c r="HCO87" s="184"/>
      <c r="HCP87" s="184"/>
      <c r="HCQ87" s="184"/>
      <c r="HCR87" s="184"/>
      <c r="HCS87" s="184"/>
      <c r="HCT87" s="184"/>
      <c r="HCU87" s="184"/>
      <c r="HCV87" s="184"/>
      <c r="HCW87" s="184"/>
      <c r="HCX87" s="184"/>
      <c r="HCY87" s="184"/>
      <c r="HCZ87" s="184"/>
      <c r="HDA87" s="184"/>
      <c r="HDB87" s="184"/>
      <c r="HDC87" s="184"/>
      <c r="HDD87" s="184"/>
      <c r="HDE87" s="184"/>
      <c r="HDF87" s="184"/>
      <c r="HDG87" s="184"/>
      <c r="HDH87" s="184"/>
      <c r="HDI87" s="184"/>
      <c r="HDJ87" s="184"/>
      <c r="HDK87" s="184"/>
      <c r="HDL87" s="184"/>
      <c r="HDM87" s="184"/>
      <c r="HDN87" s="184"/>
      <c r="HDO87" s="184"/>
      <c r="HDP87" s="184"/>
      <c r="HDQ87" s="184"/>
      <c r="HDR87" s="184"/>
      <c r="HDS87" s="184"/>
      <c r="HDT87" s="184"/>
      <c r="HDU87" s="184"/>
      <c r="HDV87" s="184"/>
      <c r="HDW87" s="184"/>
      <c r="HDX87" s="184"/>
      <c r="HDY87" s="184"/>
      <c r="HDZ87" s="184"/>
      <c r="HEA87" s="184"/>
      <c r="HEB87" s="184"/>
      <c r="HEC87" s="184"/>
      <c r="HED87" s="184"/>
      <c r="HEE87" s="184"/>
      <c r="HEF87" s="184"/>
      <c r="HEG87" s="184"/>
      <c r="HEH87" s="184"/>
      <c r="HEI87" s="184"/>
      <c r="HEJ87" s="184"/>
      <c r="HEK87" s="184"/>
      <c r="HEL87" s="184"/>
      <c r="HEM87" s="184"/>
      <c r="HEN87" s="184"/>
      <c r="HEO87" s="184"/>
      <c r="HEP87" s="184"/>
      <c r="HEQ87" s="184"/>
      <c r="HER87" s="184"/>
      <c r="HES87" s="184"/>
      <c r="HET87" s="184"/>
      <c r="HEU87" s="184"/>
      <c r="HEV87" s="184"/>
      <c r="HEW87" s="184"/>
      <c r="HEX87" s="184"/>
      <c r="HEY87" s="184"/>
      <c r="HEZ87" s="184"/>
      <c r="HFA87" s="184"/>
      <c r="HFB87" s="184"/>
      <c r="HFC87" s="184"/>
      <c r="HFD87" s="184"/>
      <c r="HFE87" s="184"/>
      <c r="HFF87" s="184"/>
      <c r="HFG87" s="184"/>
      <c r="HFH87" s="184"/>
      <c r="HFI87" s="184"/>
      <c r="HFJ87" s="184"/>
      <c r="HFK87" s="184"/>
      <c r="HFL87" s="184"/>
      <c r="HFM87" s="184"/>
      <c r="HFN87" s="184"/>
      <c r="HFO87" s="184"/>
      <c r="HFP87" s="184"/>
      <c r="HFQ87" s="184"/>
      <c r="HFR87" s="184"/>
      <c r="HFS87" s="184"/>
      <c r="HFT87" s="184"/>
      <c r="HFU87" s="184"/>
      <c r="HFV87" s="184"/>
      <c r="HFW87" s="184"/>
      <c r="HFX87" s="184"/>
      <c r="HFY87" s="184"/>
      <c r="HFZ87" s="184"/>
      <c r="HGA87" s="184"/>
      <c r="HGB87" s="184"/>
      <c r="HGC87" s="184"/>
      <c r="HGD87" s="184"/>
      <c r="HGE87" s="184"/>
      <c r="HGF87" s="184"/>
      <c r="HGG87" s="184"/>
      <c r="HGH87" s="184"/>
      <c r="HGI87" s="184"/>
      <c r="HGJ87" s="184"/>
      <c r="HGK87" s="184"/>
      <c r="HGL87" s="184"/>
      <c r="HGM87" s="184"/>
      <c r="HGN87" s="184"/>
      <c r="HGO87" s="184"/>
      <c r="HGP87" s="184"/>
      <c r="HGQ87" s="184"/>
      <c r="HGR87" s="184"/>
      <c r="HGS87" s="184"/>
      <c r="HGT87" s="184"/>
      <c r="HGU87" s="184"/>
      <c r="HGV87" s="184"/>
      <c r="HGW87" s="184"/>
      <c r="HGX87" s="184"/>
      <c r="HGY87" s="184"/>
      <c r="HGZ87" s="184"/>
      <c r="HHA87" s="184"/>
      <c r="HHB87" s="184"/>
      <c r="HHC87" s="184"/>
      <c r="HHD87" s="184"/>
      <c r="HHE87" s="184"/>
      <c r="HHF87" s="184"/>
      <c r="HHG87" s="184"/>
      <c r="HHH87" s="184"/>
      <c r="HHI87" s="184"/>
      <c r="HHJ87" s="184"/>
      <c r="HHK87" s="184"/>
      <c r="HHL87" s="184"/>
      <c r="HHM87" s="184"/>
      <c r="HHN87" s="184"/>
      <c r="HHO87" s="184"/>
      <c r="HHP87" s="184"/>
      <c r="HHQ87" s="184"/>
      <c r="HHR87" s="184"/>
      <c r="HHS87" s="184"/>
      <c r="HHT87" s="184"/>
      <c r="HHU87" s="184"/>
      <c r="HHV87" s="184"/>
      <c r="HHW87" s="184"/>
      <c r="HHX87" s="184"/>
      <c r="HHY87" s="184"/>
      <c r="HHZ87" s="184"/>
      <c r="HIA87" s="184"/>
      <c r="HIB87" s="184"/>
      <c r="HIC87" s="184"/>
      <c r="HID87" s="184"/>
      <c r="HIE87" s="184"/>
      <c r="HIF87" s="184"/>
      <c r="HIG87" s="184"/>
      <c r="HIH87" s="184"/>
      <c r="HII87" s="184"/>
      <c r="HIJ87" s="184"/>
      <c r="HIK87" s="184"/>
      <c r="HIL87" s="184"/>
      <c r="HIM87" s="184"/>
      <c r="HIN87" s="184"/>
      <c r="HIO87" s="184"/>
      <c r="HIP87" s="184"/>
      <c r="HIQ87" s="184"/>
      <c r="HIR87" s="184"/>
      <c r="HIS87" s="184"/>
      <c r="HIT87" s="184"/>
      <c r="HIU87" s="184"/>
      <c r="HIV87" s="184"/>
      <c r="HIW87" s="184"/>
      <c r="HIX87" s="184"/>
      <c r="HIY87" s="184"/>
      <c r="HIZ87" s="184"/>
      <c r="HJA87" s="184"/>
      <c r="HJB87" s="184"/>
      <c r="HJC87" s="184"/>
      <c r="HJD87" s="184"/>
      <c r="HJE87" s="184"/>
      <c r="HJF87" s="184"/>
      <c r="HJG87" s="184"/>
      <c r="HJH87" s="184"/>
      <c r="HJI87" s="184"/>
      <c r="HJJ87" s="184"/>
      <c r="HJK87" s="184"/>
      <c r="HJL87" s="184"/>
      <c r="HJM87" s="184"/>
      <c r="HJN87" s="184"/>
      <c r="HJO87" s="184"/>
      <c r="HJP87" s="184"/>
      <c r="HJQ87" s="184"/>
      <c r="HJR87" s="184"/>
      <c r="HJS87" s="184"/>
      <c r="HJT87" s="184"/>
      <c r="HJU87" s="184"/>
      <c r="HJV87" s="184"/>
      <c r="HJW87" s="184"/>
      <c r="HJX87" s="184"/>
      <c r="HJY87" s="184"/>
      <c r="HJZ87" s="184"/>
      <c r="HKA87" s="184"/>
      <c r="HKB87" s="184"/>
      <c r="HKC87" s="184"/>
      <c r="HKD87" s="184"/>
      <c r="HKE87" s="184"/>
      <c r="HKF87" s="184"/>
      <c r="HKG87" s="184"/>
      <c r="HKH87" s="184"/>
      <c r="HKI87" s="184"/>
      <c r="HKJ87" s="184"/>
      <c r="HKK87" s="184"/>
      <c r="HKL87" s="184"/>
      <c r="HKM87" s="184"/>
      <c r="HKN87" s="184"/>
      <c r="HKO87" s="184"/>
      <c r="HKP87" s="184"/>
      <c r="HKQ87" s="184"/>
      <c r="HKR87" s="184"/>
      <c r="HKS87" s="184"/>
      <c r="HKT87" s="184"/>
      <c r="HKU87" s="184"/>
      <c r="HKV87" s="184"/>
      <c r="HKW87" s="184"/>
      <c r="HKX87" s="184"/>
      <c r="HKY87" s="184"/>
      <c r="HKZ87" s="184"/>
      <c r="HLA87" s="184"/>
      <c r="HLB87" s="184"/>
      <c r="HLC87" s="184"/>
      <c r="HLD87" s="184"/>
      <c r="HLE87" s="184"/>
      <c r="HLF87" s="184"/>
      <c r="HLG87" s="184"/>
      <c r="HLH87" s="184"/>
      <c r="HLI87" s="184"/>
      <c r="HLJ87" s="184"/>
      <c r="HLK87" s="184"/>
      <c r="HLL87" s="184"/>
      <c r="HLM87" s="184"/>
      <c r="HLN87" s="184"/>
      <c r="HLO87" s="184"/>
      <c r="HLP87" s="184"/>
      <c r="HLQ87" s="184"/>
      <c r="HLR87" s="184"/>
      <c r="HLS87" s="184"/>
      <c r="HLT87" s="184"/>
      <c r="HLU87" s="184"/>
      <c r="HLV87" s="184"/>
      <c r="HLW87" s="184"/>
      <c r="HLX87" s="184"/>
      <c r="HLY87" s="184"/>
      <c r="HLZ87" s="184"/>
      <c r="HMA87" s="184"/>
      <c r="HMB87" s="184"/>
      <c r="HMC87" s="184"/>
      <c r="HMD87" s="184"/>
      <c r="HME87" s="184"/>
      <c r="HMF87" s="184"/>
      <c r="HMG87" s="184"/>
      <c r="HMH87" s="184"/>
      <c r="HMI87" s="184"/>
      <c r="HMJ87" s="184"/>
      <c r="HMK87" s="184"/>
      <c r="HML87" s="184"/>
      <c r="HMM87" s="184"/>
      <c r="HMN87" s="184"/>
      <c r="HMO87" s="184"/>
      <c r="HMP87" s="184"/>
      <c r="HMQ87" s="184"/>
      <c r="HMR87" s="184"/>
      <c r="HMS87" s="184"/>
      <c r="HMT87" s="184"/>
      <c r="HMU87" s="184"/>
      <c r="HMV87" s="184"/>
      <c r="HMW87" s="184"/>
      <c r="HMX87" s="184"/>
      <c r="HMY87" s="184"/>
      <c r="HMZ87" s="184"/>
      <c r="HNA87" s="184"/>
      <c r="HNB87" s="184"/>
      <c r="HNC87" s="184"/>
      <c r="HND87" s="184"/>
      <c r="HNE87" s="184"/>
      <c r="HNF87" s="184"/>
      <c r="HNG87" s="184"/>
      <c r="HNH87" s="184"/>
      <c r="HNI87" s="184"/>
      <c r="HNJ87" s="184"/>
      <c r="HNK87" s="184"/>
      <c r="HNL87" s="184"/>
      <c r="HNM87" s="184"/>
      <c r="HNN87" s="184"/>
      <c r="HNO87" s="184"/>
      <c r="HNP87" s="184"/>
      <c r="HNQ87" s="184"/>
      <c r="HNR87" s="184"/>
      <c r="HNS87" s="184"/>
      <c r="HNT87" s="184"/>
      <c r="HNU87" s="184"/>
      <c r="HNV87" s="184"/>
      <c r="HNW87" s="184"/>
      <c r="HNX87" s="184"/>
      <c r="HNY87" s="184"/>
      <c r="HNZ87" s="184"/>
      <c r="HOA87" s="184"/>
      <c r="HOB87" s="184"/>
      <c r="HOC87" s="184"/>
      <c r="HOD87" s="184"/>
      <c r="HOE87" s="184"/>
      <c r="HOF87" s="184"/>
      <c r="HOG87" s="184"/>
      <c r="HOH87" s="184"/>
      <c r="HOI87" s="184"/>
      <c r="HOJ87" s="184"/>
      <c r="HOK87" s="184"/>
      <c r="HOL87" s="184"/>
      <c r="HOM87" s="184"/>
      <c r="HON87" s="184"/>
      <c r="HOO87" s="184"/>
      <c r="HOP87" s="184"/>
      <c r="HOQ87" s="184"/>
      <c r="HOR87" s="184"/>
      <c r="HOS87" s="184"/>
      <c r="HOT87" s="184"/>
      <c r="HOU87" s="184"/>
      <c r="HOV87" s="184"/>
      <c r="HOW87" s="184"/>
      <c r="HOX87" s="184"/>
      <c r="HOY87" s="184"/>
      <c r="HOZ87" s="184"/>
      <c r="HPA87" s="184"/>
      <c r="HPB87" s="184"/>
      <c r="HPC87" s="184"/>
      <c r="HPD87" s="184"/>
      <c r="HPE87" s="184"/>
      <c r="HPF87" s="184"/>
      <c r="HPG87" s="184"/>
      <c r="HPH87" s="184"/>
      <c r="HPI87" s="184"/>
      <c r="HPJ87" s="184"/>
      <c r="HPK87" s="184"/>
      <c r="HPL87" s="184"/>
      <c r="HPM87" s="184"/>
      <c r="HPN87" s="184"/>
      <c r="HPO87" s="184"/>
      <c r="HPP87" s="184"/>
      <c r="HPQ87" s="184"/>
      <c r="HPR87" s="184"/>
      <c r="HPS87" s="184"/>
      <c r="HPT87" s="184"/>
      <c r="HPU87" s="184"/>
      <c r="HPV87" s="184"/>
      <c r="HPW87" s="184"/>
      <c r="HPX87" s="184"/>
      <c r="HPY87" s="184"/>
      <c r="HPZ87" s="184"/>
      <c r="HQA87" s="184"/>
      <c r="HQB87" s="184"/>
      <c r="HQC87" s="184"/>
      <c r="HQD87" s="184"/>
      <c r="HQE87" s="184"/>
      <c r="HQF87" s="184"/>
      <c r="HQG87" s="184"/>
      <c r="HQH87" s="184"/>
      <c r="HQI87" s="184"/>
      <c r="HQJ87" s="184"/>
      <c r="HQK87" s="184"/>
      <c r="HQL87" s="184"/>
      <c r="HQM87" s="184"/>
      <c r="HQN87" s="184"/>
      <c r="HQO87" s="184"/>
      <c r="HQP87" s="184"/>
      <c r="HQQ87" s="184"/>
      <c r="HQR87" s="184"/>
      <c r="HQS87" s="184"/>
      <c r="HQT87" s="184"/>
      <c r="HQU87" s="184"/>
      <c r="HQV87" s="184"/>
      <c r="HQW87" s="184"/>
      <c r="HQX87" s="184"/>
      <c r="HQY87" s="184"/>
      <c r="HQZ87" s="184"/>
      <c r="HRA87" s="184"/>
      <c r="HRB87" s="184"/>
      <c r="HRC87" s="184"/>
      <c r="HRD87" s="184"/>
      <c r="HRE87" s="184"/>
      <c r="HRF87" s="184"/>
      <c r="HRG87" s="184"/>
      <c r="HRH87" s="184"/>
      <c r="HRI87" s="184"/>
      <c r="HRJ87" s="184"/>
      <c r="HRK87" s="184"/>
      <c r="HRL87" s="184"/>
      <c r="HRM87" s="184"/>
      <c r="HRN87" s="184"/>
      <c r="HRO87" s="184"/>
      <c r="HRP87" s="184"/>
      <c r="HRQ87" s="184"/>
      <c r="HRR87" s="184"/>
      <c r="HRS87" s="184"/>
      <c r="HRT87" s="184"/>
      <c r="HRU87" s="184"/>
      <c r="HRV87" s="184"/>
      <c r="HRW87" s="184"/>
      <c r="HRX87" s="184"/>
      <c r="HRY87" s="184"/>
      <c r="HRZ87" s="184"/>
      <c r="HSA87" s="184"/>
      <c r="HSB87" s="184"/>
      <c r="HSC87" s="184"/>
      <c r="HSD87" s="184"/>
      <c r="HSE87" s="184"/>
      <c r="HSF87" s="184"/>
      <c r="HSG87" s="184"/>
      <c r="HSH87" s="184"/>
      <c r="HSI87" s="184"/>
      <c r="HSJ87" s="184"/>
      <c r="HSK87" s="184"/>
      <c r="HSL87" s="184"/>
      <c r="HSM87" s="184"/>
      <c r="HSN87" s="184"/>
      <c r="HSO87" s="184"/>
      <c r="HSP87" s="184"/>
      <c r="HSQ87" s="184"/>
      <c r="HSR87" s="184"/>
      <c r="HSS87" s="184"/>
      <c r="HST87" s="184"/>
      <c r="HSU87" s="184"/>
      <c r="HSV87" s="184"/>
      <c r="HSW87" s="184"/>
      <c r="HSX87" s="184"/>
      <c r="HSY87" s="184"/>
      <c r="HSZ87" s="184"/>
      <c r="HTA87" s="184"/>
      <c r="HTB87" s="184"/>
      <c r="HTC87" s="184"/>
      <c r="HTD87" s="184"/>
      <c r="HTE87" s="184"/>
      <c r="HTF87" s="184"/>
      <c r="HTG87" s="184"/>
      <c r="HTH87" s="184"/>
      <c r="HTI87" s="184"/>
      <c r="HTJ87" s="184"/>
      <c r="HTK87" s="184"/>
      <c r="HTL87" s="184"/>
      <c r="HTM87" s="184"/>
      <c r="HTN87" s="184"/>
      <c r="HTO87" s="184"/>
      <c r="HTP87" s="184"/>
      <c r="HTQ87" s="184"/>
      <c r="HTR87" s="184"/>
      <c r="HTS87" s="184"/>
      <c r="HTT87" s="184"/>
      <c r="HTU87" s="184"/>
      <c r="HTV87" s="184"/>
      <c r="HTW87" s="184"/>
      <c r="HTX87" s="184"/>
      <c r="HTY87" s="184"/>
      <c r="HTZ87" s="184"/>
      <c r="HUA87" s="184"/>
      <c r="HUB87" s="184"/>
      <c r="HUC87" s="184"/>
      <c r="HUD87" s="184"/>
      <c r="HUE87" s="184"/>
      <c r="HUF87" s="184"/>
      <c r="HUG87" s="184"/>
      <c r="HUH87" s="184"/>
      <c r="HUI87" s="184"/>
      <c r="HUJ87" s="184"/>
      <c r="HUK87" s="184"/>
      <c r="HUL87" s="184"/>
      <c r="HUM87" s="184"/>
      <c r="HUN87" s="184"/>
      <c r="HUO87" s="184"/>
      <c r="HUP87" s="184"/>
      <c r="HUQ87" s="184"/>
      <c r="HUR87" s="184"/>
      <c r="HUS87" s="184"/>
      <c r="HUT87" s="184"/>
      <c r="HUU87" s="184"/>
      <c r="HUV87" s="184"/>
      <c r="HUW87" s="184"/>
      <c r="HUX87" s="184"/>
      <c r="HUY87" s="184"/>
      <c r="HUZ87" s="184"/>
      <c r="HVA87" s="184"/>
      <c r="HVB87" s="184"/>
      <c r="HVC87" s="184"/>
      <c r="HVD87" s="184"/>
      <c r="HVE87" s="184"/>
      <c r="HVF87" s="184"/>
      <c r="HVG87" s="184"/>
      <c r="HVH87" s="184"/>
      <c r="HVI87" s="184"/>
      <c r="HVJ87" s="184"/>
      <c r="HVK87" s="184"/>
      <c r="HVL87" s="184"/>
      <c r="HVM87" s="184"/>
      <c r="HVN87" s="184"/>
      <c r="HVO87" s="184"/>
      <c r="HVP87" s="184"/>
      <c r="HVQ87" s="184"/>
      <c r="HVR87" s="184"/>
      <c r="HVS87" s="184"/>
      <c r="HVT87" s="184"/>
      <c r="HVU87" s="184"/>
      <c r="HVV87" s="184"/>
      <c r="HVW87" s="184"/>
      <c r="HVX87" s="184"/>
      <c r="HVY87" s="184"/>
      <c r="HVZ87" s="184"/>
      <c r="HWA87" s="184"/>
      <c r="HWB87" s="184"/>
      <c r="HWC87" s="184"/>
      <c r="HWD87" s="184"/>
      <c r="HWE87" s="184"/>
      <c r="HWF87" s="184"/>
      <c r="HWG87" s="184"/>
      <c r="HWH87" s="184"/>
      <c r="HWI87" s="184"/>
      <c r="HWJ87" s="184"/>
      <c r="HWK87" s="184"/>
      <c r="HWL87" s="184"/>
      <c r="HWM87" s="184"/>
      <c r="HWN87" s="184"/>
      <c r="HWO87" s="184"/>
      <c r="HWP87" s="184"/>
      <c r="HWQ87" s="184"/>
      <c r="HWR87" s="184"/>
      <c r="HWS87" s="184"/>
      <c r="HWT87" s="184"/>
      <c r="HWU87" s="184"/>
      <c r="HWV87" s="184"/>
      <c r="HWW87" s="184"/>
      <c r="HWX87" s="184"/>
      <c r="HWY87" s="184"/>
      <c r="HWZ87" s="184"/>
      <c r="HXA87" s="184"/>
      <c r="HXB87" s="184"/>
      <c r="HXC87" s="184"/>
      <c r="HXD87" s="184"/>
      <c r="HXE87" s="184"/>
      <c r="HXF87" s="184"/>
      <c r="HXG87" s="184"/>
      <c r="HXH87" s="184"/>
      <c r="HXI87" s="184"/>
      <c r="HXJ87" s="184"/>
      <c r="HXK87" s="184"/>
      <c r="HXL87" s="184"/>
      <c r="HXM87" s="184"/>
      <c r="HXN87" s="184"/>
      <c r="HXO87" s="184"/>
      <c r="HXP87" s="184"/>
      <c r="HXQ87" s="184"/>
      <c r="HXR87" s="184"/>
      <c r="HXS87" s="184"/>
      <c r="HXT87" s="184"/>
      <c r="HXU87" s="184"/>
      <c r="HXV87" s="184"/>
      <c r="HXW87" s="184"/>
      <c r="HXX87" s="184"/>
      <c r="HXY87" s="184"/>
      <c r="HXZ87" s="184"/>
      <c r="HYA87" s="184"/>
      <c r="HYB87" s="184"/>
      <c r="HYC87" s="184"/>
      <c r="HYD87" s="184"/>
      <c r="HYE87" s="184"/>
      <c r="HYF87" s="184"/>
      <c r="HYG87" s="184"/>
      <c r="HYH87" s="184"/>
      <c r="HYI87" s="184"/>
      <c r="HYJ87" s="184"/>
      <c r="HYK87" s="184"/>
      <c r="HYL87" s="184"/>
      <c r="HYM87" s="184"/>
      <c r="HYN87" s="184"/>
      <c r="HYO87" s="184"/>
      <c r="HYP87" s="184"/>
      <c r="HYQ87" s="184"/>
      <c r="HYR87" s="184"/>
      <c r="HYS87" s="184"/>
      <c r="HYT87" s="184"/>
      <c r="HYU87" s="184"/>
      <c r="HYV87" s="184"/>
      <c r="HYW87" s="184"/>
      <c r="HYX87" s="184"/>
      <c r="HYY87" s="184"/>
      <c r="HYZ87" s="184"/>
      <c r="HZA87" s="184"/>
      <c r="HZB87" s="184"/>
      <c r="HZC87" s="184"/>
      <c r="HZD87" s="184"/>
      <c r="HZE87" s="184"/>
      <c r="HZF87" s="184"/>
      <c r="HZG87" s="184"/>
      <c r="HZH87" s="184"/>
      <c r="HZI87" s="184"/>
      <c r="HZJ87" s="184"/>
      <c r="HZK87" s="184"/>
      <c r="HZL87" s="184"/>
      <c r="HZM87" s="184"/>
      <c r="HZN87" s="184"/>
      <c r="HZO87" s="184"/>
      <c r="HZP87" s="184"/>
      <c r="HZQ87" s="184"/>
      <c r="HZR87" s="184"/>
      <c r="HZS87" s="184"/>
      <c r="HZT87" s="184"/>
      <c r="HZU87" s="184"/>
      <c r="HZV87" s="184"/>
      <c r="HZW87" s="184"/>
      <c r="HZX87" s="184"/>
      <c r="HZY87" s="184"/>
      <c r="HZZ87" s="184"/>
      <c r="IAA87" s="184"/>
      <c r="IAB87" s="184"/>
      <c r="IAC87" s="184"/>
      <c r="IAD87" s="184"/>
      <c r="IAE87" s="184"/>
      <c r="IAF87" s="184"/>
      <c r="IAG87" s="184"/>
      <c r="IAH87" s="184"/>
      <c r="IAI87" s="184"/>
      <c r="IAJ87" s="184"/>
      <c r="IAK87" s="184"/>
      <c r="IAL87" s="184"/>
      <c r="IAM87" s="184"/>
      <c r="IAN87" s="184"/>
      <c r="IAO87" s="184"/>
      <c r="IAP87" s="184"/>
      <c r="IAQ87" s="184"/>
      <c r="IAR87" s="184"/>
      <c r="IAS87" s="184"/>
      <c r="IAT87" s="184"/>
      <c r="IAU87" s="184"/>
      <c r="IAV87" s="184"/>
      <c r="IAW87" s="184"/>
      <c r="IAX87" s="184"/>
      <c r="IAY87" s="184"/>
      <c r="IAZ87" s="184"/>
      <c r="IBA87" s="184"/>
      <c r="IBB87" s="184"/>
      <c r="IBC87" s="184"/>
      <c r="IBD87" s="184"/>
      <c r="IBE87" s="184"/>
      <c r="IBF87" s="184"/>
      <c r="IBG87" s="184"/>
      <c r="IBH87" s="184"/>
      <c r="IBI87" s="184"/>
      <c r="IBJ87" s="184"/>
      <c r="IBK87" s="184"/>
      <c r="IBL87" s="184"/>
      <c r="IBM87" s="184"/>
      <c r="IBN87" s="184"/>
      <c r="IBO87" s="184"/>
      <c r="IBP87" s="184"/>
      <c r="IBQ87" s="184"/>
      <c r="IBR87" s="184"/>
      <c r="IBS87" s="184"/>
      <c r="IBT87" s="184"/>
      <c r="IBU87" s="184"/>
      <c r="IBV87" s="184"/>
      <c r="IBW87" s="184"/>
      <c r="IBX87" s="184"/>
      <c r="IBY87" s="184"/>
      <c r="IBZ87" s="184"/>
      <c r="ICA87" s="184"/>
      <c r="ICB87" s="184"/>
      <c r="ICC87" s="184"/>
      <c r="ICD87" s="184"/>
      <c r="ICE87" s="184"/>
      <c r="ICF87" s="184"/>
      <c r="ICG87" s="184"/>
      <c r="ICH87" s="184"/>
      <c r="ICI87" s="184"/>
      <c r="ICJ87" s="184"/>
      <c r="ICK87" s="184"/>
      <c r="ICL87" s="184"/>
      <c r="ICM87" s="184"/>
      <c r="ICN87" s="184"/>
      <c r="ICO87" s="184"/>
      <c r="ICP87" s="184"/>
      <c r="ICQ87" s="184"/>
      <c r="ICR87" s="184"/>
      <c r="ICS87" s="184"/>
      <c r="ICT87" s="184"/>
      <c r="ICU87" s="184"/>
      <c r="ICV87" s="184"/>
      <c r="ICW87" s="184"/>
      <c r="ICX87" s="184"/>
      <c r="ICY87" s="184"/>
      <c r="ICZ87" s="184"/>
      <c r="IDA87" s="184"/>
      <c r="IDB87" s="184"/>
      <c r="IDC87" s="184"/>
      <c r="IDD87" s="184"/>
      <c r="IDE87" s="184"/>
      <c r="IDF87" s="184"/>
      <c r="IDG87" s="184"/>
      <c r="IDH87" s="184"/>
      <c r="IDI87" s="184"/>
      <c r="IDJ87" s="184"/>
      <c r="IDK87" s="184"/>
      <c r="IDL87" s="184"/>
      <c r="IDM87" s="184"/>
      <c r="IDN87" s="184"/>
      <c r="IDO87" s="184"/>
      <c r="IDP87" s="184"/>
      <c r="IDQ87" s="184"/>
      <c r="IDR87" s="184"/>
      <c r="IDS87" s="184"/>
      <c r="IDT87" s="184"/>
      <c r="IDU87" s="184"/>
      <c r="IDV87" s="184"/>
      <c r="IDW87" s="184"/>
      <c r="IDX87" s="184"/>
      <c r="IDY87" s="184"/>
      <c r="IDZ87" s="184"/>
      <c r="IEA87" s="184"/>
      <c r="IEB87" s="184"/>
      <c r="IEC87" s="184"/>
      <c r="IED87" s="184"/>
      <c r="IEE87" s="184"/>
      <c r="IEF87" s="184"/>
      <c r="IEG87" s="184"/>
      <c r="IEH87" s="184"/>
      <c r="IEI87" s="184"/>
      <c r="IEJ87" s="184"/>
      <c r="IEK87" s="184"/>
      <c r="IEL87" s="184"/>
      <c r="IEM87" s="184"/>
      <c r="IEN87" s="184"/>
      <c r="IEO87" s="184"/>
      <c r="IEP87" s="184"/>
      <c r="IEQ87" s="184"/>
      <c r="IER87" s="184"/>
      <c r="IES87" s="184"/>
      <c r="IET87" s="184"/>
      <c r="IEU87" s="184"/>
      <c r="IEV87" s="184"/>
      <c r="IEW87" s="184"/>
      <c r="IEX87" s="184"/>
      <c r="IEY87" s="184"/>
      <c r="IEZ87" s="184"/>
      <c r="IFA87" s="184"/>
      <c r="IFB87" s="184"/>
      <c r="IFC87" s="184"/>
      <c r="IFD87" s="184"/>
      <c r="IFE87" s="184"/>
      <c r="IFF87" s="184"/>
      <c r="IFG87" s="184"/>
      <c r="IFH87" s="184"/>
      <c r="IFI87" s="184"/>
      <c r="IFJ87" s="184"/>
      <c r="IFK87" s="184"/>
      <c r="IFL87" s="184"/>
      <c r="IFM87" s="184"/>
      <c r="IFN87" s="184"/>
      <c r="IFO87" s="184"/>
      <c r="IFP87" s="184"/>
      <c r="IFQ87" s="184"/>
      <c r="IFR87" s="184"/>
      <c r="IFS87" s="184"/>
      <c r="IFT87" s="184"/>
      <c r="IFU87" s="184"/>
      <c r="IFV87" s="184"/>
      <c r="IFW87" s="184"/>
      <c r="IFX87" s="184"/>
      <c r="IFY87" s="184"/>
      <c r="IFZ87" s="184"/>
      <c r="IGA87" s="184"/>
      <c r="IGB87" s="184"/>
      <c r="IGC87" s="184"/>
      <c r="IGD87" s="184"/>
      <c r="IGE87" s="184"/>
      <c r="IGF87" s="184"/>
      <c r="IGG87" s="184"/>
      <c r="IGH87" s="184"/>
      <c r="IGI87" s="184"/>
      <c r="IGJ87" s="184"/>
      <c r="IGK87" s="184"/>
      <c r="IGL87" s="184"/>
      <c r="IGM87" s="184"/>
      <c r="IGN87" s="184"/>
      <c r="IGO87" s="184"/>
      <c r="IGP87" s="184"/>
      <c r="IGQ87" s="184"/>
      <c r="IGR87" s="184"/>
      <c r="IGS87" s="184"/>
      <c r="IGT87" s="184"/>
      <c r="IGU87" s="184"/>
      <c r="IGV87" s="184"/>
      <c r="IGW87" s="184"/>
      <c r="IGX87" s="184"/>
      <c r="IGY87" s="184"/>
      <c r="IGZ87" s="184"/>
      <c r="IHA87" s="184"/>
      <c r="IHB87" s="184"/>
      <c r="IHC87" s="184"/>
      <c r="IHD87" s="184"/>
      <c r="IHE87" s="184"/>
      <c r="IHF87" s="184"/>
      <c r="IHG87" s="184"/>
      <c r="IHH87" s="184"/>
      <c r="IHI87" s="184"/>
      <c r="IHJ87" s="184"/>
      <c r="IHK87" s="184"/>
      <c r="IHL87" s="184"/>
      <c r="IHM87" s="184"/>
      <c r="IHN87" s="184"/>
      <c r="IHO87" s="184"/>
      <c r="IHP87" s="184"/>
      <c r="IHQ87" s="184"/>
      <c r="IHR87" s="184"/>
      <c r="IHS87" s="184"/>
      <c r="IHT87" s="184"/>
      <c r="IHU87" s="184"/>
      <c r="IHV87" s="184"/>
      <c r="IHW87" s="184"/>
      <c r="IHX87" s="184"/>
      <c r="IHY87" s="184"/>
      <c r="IHZ87" s="184"/>
      <c r="IIA87" s="184"/>
      <c r="IIB87" s="184"/>
      <c r="IIC87" s="184"/>
      <c r="IID87" s="184"/>
      <c r="IIE87" s="184"/>
      <c r="IIF87" s="184"/>
      <c r="IIG87" s="184"/>
      <c r="IIH87" s="184"/>
      <c r="III87" s="184"/>
      <c r="IIJ87" s="184"/>
      <c r="IIK87" s="184"/>
      <c r="IIL87" s="184"/>
      <c r="IIM87" s="184"/>
      <c r="IIN87" s="184"/>
      <c r="IIO87" s="184"/>
      <c r="IIP87" s="184"/>
      <c r="IIQ87" s="184"/>
      <c r="IIR87" s="184"/>
      <c r="IIS87" s="184"/>
      <c r="IIT87" s="184"/>
      <c r="IIU87" s="184"/>
      <c r="IIV87" s="184"/>
      <c r="IIW87" s="184"/>
      <c r="IIX87" s="184"/>
      <c r="IIY87" s="184"/>
      <c r="IIZ87" s="184"/>
      <c r="IJA87" s="184"/>
      <c r="IJB87" s="184"/>
      <c r="IJC87" s="184"/>
      <c r="IJD87" s="184"/>
      <c r="IJE87" s="184"/>
      <c r="IJF87" s="184"/>
      <c r="IJG87" s="184"/>
      <c r="IJH87" s="184"/>
      <c r="IJI87" s="184"/>
      <c r="IJJ87" s="184"/>
      <c r="IJK87" s="184"/>
      <c r="IJL87" s="184"/>
      <c r="IJM87" s="184"/>
      <c r="IJN87" s="184"/>
      <c r="IJO87" s="184"/>
      <c r="IJP87" s="184"/>
      <c r="IJQ87" s="184"/>
      <c r="IJR87" s="184"/>
      <c r="IJS87" s="184"/>
      <c r="IJT87" s="184"/>
      <c r="IJU87" s="184"/>
      <c r="IJV87" s="184"/>
      <c r="IJW87" s="184"/>
      <c r="IJX87" s="184"/>
      <c r="IJY87" s="184"/>
      <c r="IJZ87" s="184"/>
      <c r="IKA87" s="184"/>
      <c r="IKB87" s="184"/>
      <c r="IKC87" s="184"/>
      <c r="IKD87" s="184"/>
      <c r="IKE87" s="184"/>
      <c r="IKF87" s="184"/>
      <c r="IKG87" s="184"/>
      <c r="IKH87" s="184"/>
      <c r="IKI87" s="184"/>
      <c r="IKJ87" s="184"/>
      <c r="IKK87" s="184"/>
      <c r="IKL87" s="184"/>
      <c r="IKM87" s="184"/>
      <c r="IKN87" s="184"/>
      <c r="IKO87" s="184"/>
      <c r="IKP87" s="184"/>
      <c r="IKQ87" s="184"/>
      <c r="IKR87" s="184"/>
      <c r="IKS87" s="184"/>
      <c r="IKT87" s="184"/>
      <c r="IKU87" s="184"/>
      <c r="IKV87" s="184"/>
      <c r="IKW87" s="184"/>
      <c r="IKX87" s="184"/>
      <c r="IKY87" s="184"/>
      <c r="IKZ87" s="184"/>
      <c r="ILA87" s="184"/>
      <c r="ILB87" s="184"/>
      <c r="ILC87" s="184"/>
      <c r="ILD87" s="184"/>
      <c r="ILE87" s="184"/>
      <c r="ILF87" s="184"/>
      <c r="ILG87" s="184"/>
      <c r="ILH87" s="184"/>
      <c r="ILI87" s="184"/>
      <c r="ILJ87" s="184"/>
      <c r="ILK87" s="184"/>
      <c r="ILL87" s="184"/>
      <c r="ILM87" s="184"/>
      <c r="ILN87" s="184"/>
      <c r="ILO87" s="184"/>
      <c r="ILP87" s="184"/>
      <c r="ILQ87" s="184"/>
      <c r="ILR87" s="184"/>
      <c r="ILS87" s="184"/>
      <c r="ILT87" s="184"/>
      <c r="ILU87" s="184"/>
      <c r="ILV87" s="184"/>
      <c r="ILW87" s="184"/>
      <c r="ILX87" s="184"/>
      <c r="ILY87" s="184"/>
      <c r="ILZ87" s="184"/>
      <c r="IMA87" s="184"/>
      <c r="IMB87" s="184"/>
      <c r="IMC87" s="184"/>
      <c r="IMD87" s="184"/>
      <c r="IME87" s="184"/>
      <c r="IMF87" s="184"/>
      <c r="IMG87" s="184"/>
      <c r="IMH87" s="184"/>
      <c r="IMI87" s="184"/>
      <c r="IMJ87" s="184"/>
      <c r="IMK87" s="184"/>
      <c r="IML87" s="184"/>
      <c r="IMM87" s="184"/>
      <c r="IMN87" s="184"/>
      <c r="IMO87" s="184"/>
      <c r="IMP87" s="184"/>
      <c r="IMQ87" s="184"/>
      <c r="IMR87" s="184"/>
      <c r="IMS87" s="184"/>
      <c r="IMT87" s="184"/>
      <c r="IMU87" s="184"/>
      <c r="IMV87" s="184"/>
      <c r="IMW87" s="184"/>
      <c r="IMX87" s="184"/>
      <c r="IMY87" s="184"/>
      <c r="IMZ87" s="184"/>
      <c r="INA87" s="184"/>
      <c r="INB87" s="184"/>
      <c r="INC87" s="184"/>
      <c r="IND87" s="184"/>
      <c r="INE87" s="184"/>
      <c r="INF87" s="184"/>
      <c r="ING87" s="184"/>
      <c r="INH87" s="184"/>
      <c r="INI87" s="184"/>
      <c r="INJ87" s="184"/>
      <c r="INK87" s="184"/>
      <c r="INL87" s="184"/>
      <c r="INM87" s="184"/>
      <c r="INN87" s="184"/>
      <c r="INO87" s="184"/>
      <c r="INP87" s="184"/>
      <c r="INQ87" s="184"/>
      <c r="INR87" s="184"/>
      <c r="INS87" s="184"/>
      <c r="INT87" s="184"/>
      <c r="INU87" s="184"/>
      <c r="INV87" s="184"/>
      <c r="INW87" s="184"/>
      <c r="INX87" s="184"/>
      <c r="INY87" s="184"/>
      <c r="INZ87" s="184"/>
      <c r="IOA87" s="184"/>
      <c r="IOB87" s="184"/>
      <c r="IOC87" s="184"/>
      <c r="IOD87" s="184"/>
      <c r="IOE87" s="184"/>
      <c r="IOF87" s="184"/>
      <c r="IOG87" s="184"/>
      <c r="IOH87" s="184"/>
      <c r="IOI87" s="184"/>
      <c r="IOJ87" s="184"/>
      <c r="IOK87" s="184"/>
      <c r="IOL87" s="184"/>
      <c r="IOM87" s="184"/>
      <c r="ION87" s="184"/>
      <c r="IOO87" s="184"/>
      <c r="IOP87" s="184"/>
      <c r="IOQ87" s="184"/>
      <c r="IOR87" s="184"/>
      <c r="IOS87" s="184"/>
      <c r="IOT87" s="184"/>
      <c r="IOU87" s="184"/>
      <c r="IOV87" s="184"/>
      <c r="IOW87" s="184"/>
      <c r="IOX87" s="184"/>
      <c r="IOY87" s="184"/>
      <c r="IOZ87" s="184"/>
      <c r="IPA87" s="184"/>
      <c r="IPB87" s="184"/>
      <c r="IPC87" s="184"/>
      <c r="IPD87" s="184"/>
      <c r="IPE87" s="184"/>
      <c r="IPF87" s="184"/>
      <c r="IPG87" s="184"/>
      <c r="IPH87" s="184"/>
      <c r="IPI87" s="184"/>
      <c r="IPJ87" s="184"/>
      <c r="IPK87" s="184"/>
      <c r="IPL87" s="184"/>
      <c r="IPM87" s="184"/>
      <c r="IPN87" s="184"/>
      <c r="IPO87" s="184"/>
      <c r="IPP87" s="184"/>
      <c r="IPQ87" s="184"/>
      <c r="IPR87" s="184"/>
      <c r="IPS87" s="184"/>
      <c r="IPT87" s="184"/>
      <c r="IPU87" s="184"/>
      <c r="IPV87" s="184"/>
      <c r="IPW87" s="184"/>
      <c r="IPX87" s="184"/>
      <c r="IPY87" s="184"/>
      <c r="IPZ87" s="184"/>
      <c r="IQA87" s="184"/>
      <c r="IQB87" s="184"/>
      <c r="IQC87" s="184"/>
      <c r="IQD87" s="184"/>
      <c r="IQE87" s="184"/>
      <c r="IQF87" s="184"/>
      <c r="IQG87" s="184"/>
      <c r="IQH87" s="184"/>
      <c r="IQI87" s="184"/>
      <c r="IQJ87" s="184"/>
      <c r="IQK87" s="184"/>
      <c r="IQL87" s="184"/>
      <c r="IQM87" s="184"/>
      <c r="IQN87" s="184"/>
      <c r="IQO87" s="184"/>
      <c r="IQP87" s="184"/>
      <c r="IQQ87" s="184"/>
      <c r="IQR87" s="184"/>
      <c r="IQS87" s="184"/>
      <c r="IQT87" s="184"/>
      <c r="IQU87" s="184"/>
      <c r="IQV87" s="184"/>
      <c r="IQW87" s="184"/>
      <c r="IQX87" s="184"/>
      <c r="IQY87" s="184"/>
      <c r="IQZ87" s="184"/>
      <c r="IRA87" s="184"/>
      <c r="IRB87" s="184"/>
      <c r="IRC87" s="184"/>
      <c r="IRD87" s="184"/>
      <c r="IRE87" s="184"/>
      <c r="IRF87" s="184"/>
      <c r="IRG87" s="184"/>
      <c r="IRH87" s="184"/>
      <c r="IRI87" s="184"/>
      <c r="IRJ87" s="184"/>
      <c r="IRK87" s="184"/>
      <c r="IRL87" s="184"/>
      <c r="IRM87" s="184"/>
      <c r="IRN87" s="184"/>
      <c r="IRO87" s="184"/>
      <c r="IRP87" s="184"/>
      <c r="IRQ87" s="184"/>
      <c r="IRR87" s="184"/>
      <c r="IRS87" s="184"/>
      <c r="IRT87" s="184"/>
      <c r="IRU87" s="184"/>
      <c r="IRV87" s="184"/>
      <c r="IRW87" s="184"/>
      <c r="IRX87" s="184"/>
      <c r="IRY87" s="184"/>
      <c r="IRZ87" s="184"/>
      <c r="ISA87" s="184"/>
      <c r="ISB87" s="184"/>
      <c r="ISC87" s="184"/>
      <c r="ISD87" s="184"/>
      <c r="ISE87" s="184"/>
      <c r="ISF87" s="184"/>
      <c r="ISG87" s="184"/>
      <c r="ISH87" s="184"/>
      <c r="ISI87" s="184"/>
      <c r="ISJ87" s="184"/>
      <c r="ISK87" s="184"/>
      <c r="ISL87" s="184"/>
      <c r="ISM87" s="184"/>
      <c r="ISN87" s="184"/>
      <c r="ISO87" s="184"/>
      <c r="ISP87" s="184"/>
      <c r="ISQ87" s="184"/>
      <c r="ISR87" s="184"/>
      <c r="ISS87" s="184"/>
      <c r="IST87" s="184"/>
      <c r="ISU87" s="184"/>
      <c r="ISV87" s="184"/>
      <c r="ISW87" s="184"/>
      <c r="ISX87" s="184"/>
      <c r="ISY87" s="184"/>
      <c r="ISZ87" s="184"/>
      <c r="ITA87" s="184"/>
      <c r="ITB87" s="184"/>
      <c r="ITC87" s="184"/>
      <c r="ITD87" s="184"/>
      <c r="ITE87" s="184"/>
      <c r="ITF87" s="184"/>
      <c r="ITG87" s="184"/>
      <c r="ITH87" s="184"/>
      <c r="ITI87" s="184"/>
      <c r="ITJ87" s="184"/>
      <c r="ITK87" s="184"/>
      <c r="ITL87" s="184"/>
      <c r="ITM87" s="184"/>
      <c r="ITN87" s="184"/>
      <c r="ITO87" s="184"/>
      <c r="ITP87" s="184"/>
      <c r="ITQ87" s="184"/>
      <c r="ITR87" s="184"/>
      <c r="ITS87" s="184"/>
      <c r="ITT87" s="184"/>
      <c r="ITU87" s="184"/>
      <c r="ITV87" s="184"/>
      <c r="ITW87" s="184"/>
      <c r="ITX87" s="184"/>
      <c r="ITY87" s="184"/>
      <c r="ITZ87" s="184"/>
      <c r="IUA87" s="184"/>
      <c r="IUB87" s="184"/>
      <c r="IUC87" s="184"/>
      <c r="IUD87" s="184"/>
      <c r="IUE87" s="184"/>
      <c r="IUF87" s="184"/>
      <c r="IUG87" s="184"/>
      <c r="IUH87" s="184"/>
      <c r="IUI87" s="184"/>
      <c r="IUJ87" s="184"/>
      <c r="IUK87" s="184"/>
      <c r="IUL87" s="184"/>
      <c r="IUM87" s="184"/>
      <c r="IUN87" s="184"/>
      <c r="IUO87" s="184"/>
      <c r="IUP87" s="184"/>
      <c r="IUQ87" s="184"/>
      <c r="IUR87" s="184"/>
      <c r="IUS87" s="184"/>
      <c r="IUT87" s="184"/>
      <c r="IUU87" s="184"/>
      <c r="IUV87" s="184"/>
      <c r="IUW87" s="184"/>
      <c r="IUX87" s="184"/>
      <c r="IUY87" s="184"/>
      <c r="IUZ87" s="184"/>
      <c r="IVA87" s="184"/>
      <c r="IVB87" s="184"/>
      <c r="IVC87" s="184"/>
      <c r="IVD87" s="184"/>
      <c r="IVE87" s="184"/>
      <c r="IVF87" s="184"/>
      <c r="IVG87" s="184"/>
      <c r="IVH87" s="184"/>
      <c r="IVI87" s="184"/>
      <c r="IVJ87" s="184"/>
      <c r="IVK87" s="184"/>
      <c r="IVL87" s="184"/>
      <c r="IVM87" s="184"/>
      <c r="IVN87" s="184"/>
      <c r="IVO87" s="184"/>
      <c r="IVP87" s="184"/>
      <c r="IVQ87" s="184"/>
      <c r="IVR87" s="184"/>
      <c r="IVS87" s="184"/>
      <c r="IVT87" s="184"/>
      <c r="IVU87" s="184"/>
      <c r="IVV87" s="184"/>
      <c r="IVW87" s="184"/>
      <c r="IVX87" s="184"/>
      <c r="IVY87" s="184"/>
      <c r="IVZ87" s="184"/>
      <c r="IWA87" s="184"/>
      <c r="IWB87" s="184"/>
      <c r="IWC87" s="184"/>
      <c r="IWD87" s="184"/>
      <c r="IWE87" s="184"/>
      <c r="IWF87" s="184"/>
      <c r="IWG87" s="184"/>
      <c r="IWH87" s="184"/>
      <c r="IWI87" s="184"/>
      <c r="IWJ87" s="184"/>
      <c r="IWK87" s="184"/>
      <c r="IWL87" s="184"/>
      <c r="IWM87" s="184"/>
      <c r="IWN87" s="184"/>
      <c r="IWO87" s="184"/>
      <c r="IWP87" s="184"/>
      <c r="IWQ87" s="184"/>
      <c r="IWR87" s="184"/>
      <c r="IWS87" s="184"/>
      <c r="IWT87" s="184"/>
      <c r="IWU87" s="184"/>
      <c r="IWV87" s="184"/>
      <c r="IWW87" s="184"/>
      <c r="IWX87" s="184"/>
      <c r="IWY87" s="184"/>
      <c r="IWZ87" s="184"/>
      <c r="IXA87" s="184"/>
      <c r="IXB87" s="184"/>
      <c r="IXC87" s="184"/>
      <c r="IXD87" s="184"/>
      <c r="IXE87" s="184"/>
      <c r="IXF87" s="184"/>
      <c r="IXG87" s="184"/>
      <c r="IXH87" s="184"/>
      <c r="IXI87" s="184"/>
      <c r="IXJ87" s="184"/>
      <c r="IXK87" s="184"/>
      <c r="IXL87" s="184"/>
      <c r="IXM87" s="184"/>
      <c r="IXN87" s="184"/>
      <c r="IXO87" s="184"/>
      <c r="IXP87" s="184"/>
      <c r="IXQ87" s="184"/>
      <c r="IXR87" s="184"/>
      <c r="IXS87" s="184"/>
      <c r="IXT87" s="184"/>
      <c r="IXU87" s="184"/>
      <c r="IXV87" s="184"/>
      <c r="IXW87" s="184"/>
      <c r="IXX87" s="184"/>
      <c r="IXY87" s="184"/>
      <c r="IXZ87" s="184"/>
      <c r="IYA87" s="184"/>
      <c r="IYB87" s="184"/>
      <c r="IYC87" s="184"/>
      <c r="IYD87" s="184"/>
      <c r="IYE87" s="184"/>
      <c r="IYF87" s="184"/>
      <c r="IYG87" s="184"/>
      <c r="IYH87" s="184"/>
      <c r="IYI87" s="184"/>
      <c r="IYJ87" s="184"/>
      <c r="IYK87" s="184"/>
      <c r="IYL87" s="184"/>
      <c r="IYM87" s="184"/>
      <c r="IYN87" s="184"/>
      <c r="IYO87" s="184"/>
      <c r="IYP87" s="184"/>
      <c r="IYQ87" s="184"/>
      <c r="IYR87" s="184"/>
      <c r="IYS87" s="184"/>
      <c r="IYT87" s="184"/>
      <c r="IYU87" s="184"/>
      <c r="IYV87" s="184"/>
      <c r="IYW87" s="184"/>
      <c r="IYX87" s="184"/>
      <c r="IYY87" s="184"/>
      <c r="IYZ87" s="184"/>
      <c r="IZA87" s="184"/>
      <c r="IZB87" s="184"/>
      <c r="IZC87" s="184"/>
      <c r="IZD87" s="184"/>
      <c r="IZE87" s="184"/>
      <c r="IZF87" s="184"/>
      <c r="IZG87" s="184"/>
      <c r="IZH87" s="184"/>
      <c r="IZI87" s="184"/>
      <c r="IZJ87" s="184"/>
      <c r="IZK87" s="184"/>
      <c r="IZL87" s="184"/>
      <c r="IZM87" s="184"/>
      <c r="IZN87" s="184"/>
      <c r="IZO87" s="184"/>
      <c r="IZP87" s="184"/>
      <c r="IZQ87" s="184"/>
      <c r="IZR87" s="184"/>
      <c r="IZS87" s="184"/>
      <c r="IZT87" s="184"/>
      <c r="IZU87" s="184"/>
      <c r="IZV87" s="184"/>
      <c r="IZW87" s="184"/>
      <c r="IZX87" s="184"/>
      <c r="IZY87" s="184"/>
      <c r="IZZ87" s="184"/>
      <c r="JAA87" s="184"/>
      <c r="JAB87" s="184"/>
      <c r="JAC87" s="184"/>
      <c r="JAD87" s="184"/>
      <c r="JAE87" s="184"/>
      <c r="JAF87" s="184"/>
      <c r="JAG87" s="184"/>
      <c r="JAH87" s="184"/>
      <c r="JAI87" s="184"/>
      <c r="JAJ87" s="184"/>
      <c r="JAK87" s="184"/>
      <c r="JAL87" s="184"/>
      <c r="JAM87" s="184"/>
      <c r="JAN87" s="184"/>
      <c r="JAO87" s="184"/>
      <c r="JAP87" s="184"/>
      <c r="JAQ87" s="184"/>
      <c r="JAR87" s="184"/>
      <c r="JAS87" s="184"/>
      <c r="JAT87" s="184"/>
      <c r="JAU87" s="184"/>
      <c r="JAV87" s="184"/>
      <c r="JAW87" s="184"/>
      <c r="JAX87" s="184"/>
      <c r="JAY87" s="184"/>
      <c r="JAZ87" s="184"/>
      <c r="JBA87" s="184"/>
      <c r="JBB87" s="184"/>
      <c r="JBC87" s="184"/>
      <c r="JBD87" s="184"/>
      <c r="JBE87" s="184"/>
      <c r="JBF87" s="184"/>
      <c r="JBG87" s="184"/>
      <c r="JBH87" s="184"/>
      <c r="JBI87" s="184"/>
      <c r="JBJ87" s="184"/>
      <c r="JBK87" s="184"/>
      <c r="JBL87" s="184"/>
      <c r="JBM87" s="184"/>
      <c r="JBN87" s="184"/>
      <c r="JBO87" s="184"/>
      <c r="JBP87" s="184"/>
      <c r="JBQ87" s="184"/>
      <c r="JBR87" s="184"/>
      <c r="JBS87" s="184"/>
      <c r="JBT87" s="184"/>
      <c r="JBU87" s="184"/>
      <c r="JBV87" s="184"/>
      <c r="JBW87" s="184"/>
      <c r="JBX87" s="184"/>
      <c r="JBY87" s="184"/>
      <c r="JBZ87" s="184"/>
      <c r="JCA87" s="184"/>
      <c r="JCB87" s="184"/>
      <c r="JCC87" s="184"/>
      <c r="JCD87" s="184"/>
      <c r="JCE87" s="184"/>
      <c r="JCF87" s="184"/>
      <c r="JCG87" s="184"/>
      <c r="JCH87" s="184"/>
      <c r="JCI87" s="184"/>
      <c r="JCJ87" s="184"/>
      <c r="JCK87" s="184"/>
      <c r="JCL87" s="184"/>
      <c r="JCM87" s="184"/>
      <c r="JCN87" s="184"/>
      <c r="JCO87" s="184"/>
      <c r="JCP87" s="184"/>
      <c r="JCQ87" s="184"/>
      <c r="JCR87" s="184"/>
      <c r="JCS87" s="184"/>
      <c r="JCT87" s="184"/>
      <c r="JCU87" s="184"/>
      <c r="JCV87" s="184"/>
      <c r="JCW87" s="184"/>
      <c r="JCX87" s="184"/>
      <c r="JCY87" s="184"/>
      <c r="JCZ87" s="184"/>
      <c r="JDA87" s="184"/>
      <c r="JDB87" s="184"/>
      <c r="JDC87" s="184"/>
      <c r="JDD87" s="184"/>
      <c r="JDE87" s="184"/>
      <c r="JDF87" s="184"/>
      <c r="JDG87" s="184"/>
      <c r="JDH87" s="184"/>
      <c r="JDI87" s="184"/>
      <c r="JDJ87" s="184"/>
      <c r="JDK87" s="184"/>
      <c r="JDL87" s="184"/>
      <c r="JDM87" s="184"/>
      <c r="JDN87" s="184"/>
      <c r="JDO87" s="184"/>
      <c r="JDP87" s="184"/>
      <c r="JDQ87" s="184"/>
      <c r="JDR87" s="184"/>
      <c r="JDS87" s="184"/>
      <c r="JDT87" s="184"/>
      <c r="JDU87" s="184"/>
      <c r="JDV87" s="184"/>
      <c r="JDW87" s="184"/>
      <c r="JDX87" s="184"/>
      <c r="JDY87" s="184"/>
      <c r="JDZ87" s="184"/>
      <c r="JEA87" s="184"/>
      <c r="JEB87" s="184"/>
      <c r="JEC87" s="184"/>
      <c r="JED87" s="184"/>
      <c r="JEE87" s="184"/>
      <c r="JEF87" s="184"/>
      <c r="JEG87" s="184"/>
      <c r="JEH87" s="184"/>
      <c r="JEI87" s="184"/>
      <c r="JEJ87" s="184"/>
      <c r="JEK87" s="184"/>
      <c r="JEL87" s="184"/>
      <c r="JEM87" s="184"/>
      <c r="JEN87" s="184"/>
      <c r="JEO87" s="184"/>
      <c r="JEP87" s="184"/>
      <c r="JEQ87" s="184"/>
      <c r="JER87" s="184"/>
      <c r="JES87" s="184"/>
      <c r="JET87" s="184"/>
      <c r="JEU87" s="184"/>
      <c r="JEV87" s="184"/>
      <c r="JEW87" s="184"/>
      <c r="JEX87" s="184"/>
      <c r="JEY87" s="184"/>
      <c r="JEZ87" s="184"/>
      <c r="JFA87" s="184"/>
      <c r="JFB87" s="184"/>
      <c r="JFC87" s="184"/>
      <c r="JFD87" s="184"/>
      <c r="JFE87" s="184"/>
      <c r="JFF87" s="184"/>
      <c r="JFG87" s="184"/>
      <c r="JFH87" s="184"/>
      <c r="JFI87" s="184"/>
      <c r="JFJ87" s="184"/>
      <c r="JFK87" s="184"/>
      <c r="JFL87" s="184"/>
      <c r="JFM87" s="184"/>
      <c r="JFN87" s="184"/>
      <c r="JFO87" s="184"/>
      <c r="JFP87" s="184"/>
      <c r="JFQ87" s="184"/>
      <c r="JFR87" s="184"/>
      <c r="JFS87" s="184"/>
      <c r="JFT87" s="184"/>
      <c r="JFU87" s="184"/>
      <c r="JFV87" s="184"/>
      <c r="JFW87" s="184"/>
      <c r="JFX87" s="184"/>
      <c r="JFY87" s="184"/>
      <c r="JFZ87" s="184"/>
      <c r="JGA87" s="184"/>
      <c r="JGB87" s="184"/>
      <c r="JGC87" s="184"/>
      <c r="JGD87" s="184"/>
      <c r="JGE87" s="184"/>
      <c r="JGF87" s="184"/>
      <c r="JGG87" s="184"/>
      <c r="JGH87" s="184"/>
      <c r="JGI87" s="184"/>
      <c r="JGJ87" s="184"/>
      <c r="JGK87" s="184"/>
      <c r="JGL87" s="184"/>
      <c r="JGM87" s="184"/>
      <c r="JGN87" s="184"/>
      <c r="JGO87" s="184"/>
      <c r="JGP87" s="184"/>
      <c r="JGQ87" s="184"/>
      <c r="JGR87" s="184"/>
      <c r="JGS87" s="184"/>
      <c r="JGT87" s="184"/>
      <c r="JGU87" s="184"/>
      <c r="JGV87" s="184"/>
      <c r="JGW87" s="184"/>
      <c r="JGX87" s="184"/>
      <c r="JGY87" s="184"/>
      <c r="JGZ87" s="184"/>
      <c r="JHA87" s="184"/>
      <c r="JHB87" s="184"/>
      <c r="JHC87" s="184"/>
      <c r="JHD87" s="184"/>
      <c r="JHE87" s="184"/>
      <c r="JHF87" s="184"/>
      <c r="JHG87" s="184"/>
      <c r="JHH87" s="184"/>
      <c r="JHI87" s="184"/>
      <c r="JHJ87" s="184"/>
      <c r="JHK87" s="184"/>
      <c r="JHL87" s="184"/>
      <c r="JHM87" s="184"/>
      <c r="JHN87" s="184"/>
      <c r="JHO87" s="184"/>
      <c r="JHP87" s="184"/>
      <c r="JHQ87" s="184"/>
      <c r="JHR87" s="184"/>
      <c r="JHS87" s="184"/>
      <c r="JHT87" s="184"/>
      <c r="JHU87" s="184"/>
      <c r="JHV87" s="184"/>
      <c r="JHW87" s="184"/>
      <c r="JHX87" s="184"/>
      <c r="JHY87" s="184"/>
      <c r="JHZ87" s="184"/>
      <c r="JIA87" s="184"/>
      <c r="JIB87" s="184"/>
      <c r="JIC87" s="184"/>
      <c r="JID87" s="184"/>
      <c r="JIE87" s="184"/>
      <c r="JIF87" s="184"/>
      <c r="JIG87" s="184"/>
      <c r="JIH87" s="184"/>
      <c r="JII87" s="184"/>
      <c r="JIJ87" s="184"/>
      <c r="JIK87" s="184"/>
      <c r="JIL87" s="184"/>
      <c r="JIM87" s="184"/>
      <c r="JIN87" s="184"/>
      <c r="JIO87" s="184"/>
      <c r="JIP87" s="184"/>
      <c r="JIQ87" s="184"/>
      <c r="JIR87" s="184"/>
      <c r="JIS87" s="184"/>
      <c r="JIT87" s="184"/>
      <c r="JIU87" s="184"/>
      <c r="JIV87" s="184"/>
      <c r="JIW87" s="184"/>
      <c r="JIX87" s="184"/>
      <c r="JIY87" s="184"/>
      <c r="JIZ87" s="184"/>
      <c r="JJA87" s="184"/>
      <c r="JJB87" s="184"/>
      <c r="JJC87" s="184"/>
      <c r="JJD87" s="184"/>
      <c r="JJE87" s="184"/>
      <c r="JJF87" s="184"/>
      <c r="JJG87" s="184"/>
      <c r="JJH87" s="184"/>
      <c r="JJI87" s="184"/>
      <c r="JJJ87" s="184"/>
      <c r="JJK87" s="184"/>
      <c r="JJL87" s="184"/>
      <c r="JJM87" s="184"/>
      <c r="JJN87" s="184"/>
      <c r="JJO87" s="184"/>
      <c r="JJP87" s="184"/>
      <c r="JJQ87" s="184"/>
      <c r="JJR87" s="184"/>
      <c r="JJS87" s="184"/>
      <c r="JJT87" s="184"/>
      <c r="JJU87" s="184"/>
      <c r="JJV87" s="184"/>
      <c r="JJW87" s="184"/>
      <c r="JJX87" s="184"/>
      <c r="JJY87" s="184"/>
      <c r="JJZ87" s="184"/>
      <c r="JKA87" s="184"/>
      <c r="JKB87" s="184"/>
      <c r="JKC87" s="184"/>
      <c r="JKD87" s="184"/>
      <c r="JKE87" s="184"/>
      <c r="JKF87" s="184"/>
      <c r="JKG87" s="184"/>
      <c r="JKH87" s="184"/>
      <c r="JKI87" s="184"/>
      <c r="JKJ87" s="184"/>
      <c r="JKK87" s="184"/>
      <c r="JKL87" s="184"/>
      <c r="JKM87" s="184"/>
      <c r="JKN87" s="184"/>
      <c r="JKO87" s="184"/>
      <c r="JKP87" s="184"/>
      <c r="JKQ87" s="184"/>
      <c r="JKR87" s="184"/>
      <c r="JKS87" s="184"/>
      <c r="JKT87" s="184"/>
      <c r="JKU87" s="184"/>
      <c r="JKV87" s="184"/>
      <c r="JKW87" s="184"/>
      <c r="JKX87" s="184"/>
      <c r="JKY87" s="184"/>
      <c r="JKZ87" s="184"/>
      <c r="JLA87" s="184"/>
      <c r="JLB87" s="184"/>
      <c r="JLC87" s="184"/>
      <c r="JLD87" s="184"/>
      <c r="JLE87" s="184"/>
      <c r="JLF87" s="184"/>
      <c r="JLG87" s="184"/>
      <c r="JLH87" s="184"/>
      <c r="JLI87" s="184"/>
      <c r="JLJ87" s="184"/>
      <c r="JLK87" s="184"/>
      <c r="JLL87" s="184"/>
      <c r="JLM87" s="184"/>
      <c r="JLN87" s="184"/>
      <c r="JLO87" s="184"/>
      <c r="JLP87" s="184"/>
      <c r="JLQ87" s="184"/>
      <c r="JLR87" s="184"/>
      <c r="JLS87" s="184"/>
      <c r="JLT87" s="184"/>
      <c r="JLU87" s="184"/>
      <c r="JLV87" s="184"/>
      <c r="JLW87" s="184"/>
      <c r="JLX87" s="184"/>
      <c r="JLY87" s="184"/>
      <c r="JLZ87" s="184"/>
      <c r="JMA87" s="184"/>
      <c r="JMB87" s="184"/>
      <c r="JMC87" s="184"/>
      <c r="JMD87" s="184"/>
      <c r="JME87" s="184"/>
      <c r="JMF87" s="184"/>
      <c r="JMG87" s="184"/>
      <c r="JMH87" s="184"/>
      <c r="JMI87" s="184"/>
      <c r="JMJ87" s="184"/>
      <c r="JMK87" s="184"/>
      <c r="JML87" s="184"/>
      <c r="JMM87" s="184"/>
      <c r="JMN87" s="184"/>
      <c r="JMO87" s="184"/>
      <c r="JMP87" s="184"/>
      <c r="JMQ87" s="184"/>
      <c r="JMR87" s="184"/>
      <c r="JMS87" s="184"/>
      <c r="JMT87" s="184"/>
      <c r="JMU87" s="184"/>
      <c r="JMV87" s="184"/>
      <c r="JMW87" s="184"/>
      <c r="JMX87" s="184"/>
      <c r="JMY87" s="184"/>
      <c r="JMZ87" s="184"/>
      <c r="JNA87" s="184"/>
      <c r="JNB87" s="184"/>
      <c r="JNC87" s="184"/>
      <c r="JND87" s="184"/>
      <c r="JNE87" s="184"/>
      <c r="JNF87" s="184"/>
      <c r="JNG87" s="184"/>
      <c r="JNH87" s="184"/>
      <c r="JNI87" s="184"/>
      <c r="JNJ87" s="184"/>
      <c r="JNK87" s="184"/>
      <c r="JNL87" s="184"/>
      <c r="JNM87" s="184"/>
      <c r="JNN87" s="184"/>
      <c r="JNO87" s="184"/>
      <c r="JNP87" s="184"/>
      <c r="JNQ87" s="184"/>
      <c r="JNR87" s="184"/>
      <c r="JNS87" s="184"/>
      <c r="JNT87" s="184"/>
      <c r="JNU87" s="184"/>
      <c r="JNV87" s="184"/>
      <c r="JNW87" s="184"/>
      <c r="JNX87" s="184"/>
      <c r="JNY87" s="184"/>
      <c r="JNZ87" s="184"/>
      <c r="JOA87" s="184"/>
      <c r="JOB87" s="184"/>
      <c r="JOC87" s="184"/>
      <c r="JOD87" s="184"/>
      <c r="JOE87" s="184"/>
      <c r="JOF87" s="184"/>
      <c r="JOG87" s="184"/>
      <c r="JOH87" s="184"/>
      <c r="JOI87" s="184"/>
      <c r="JOJ87" s="184"/>
      <c r="JOK87" s="184"/>
      <c r="JOL87" s="184"/>
      <c r="JOM87" s="184"/>
      <c r="JON87" s="184"/>
      <c r="JOO87" s="184"/>
      <c r="JOP87" s="184"/>
      <c r="JOQ87" s="184"/>
      <c r="JOR87" s="184"/>
      <c r="JOS87" s="184"/>
      <c r="JOT87" s="184"/>
      <c r="JOU87" s="184"/>
      <c r="JOV87" s="184"/>
      <c r="JOW87" s="184"/>
      <c r="JOX87" s="184"/>
      <c r="JOY87" s="184"/>
      <c r="JOZ87" s="184"/>
      <c r="JPA87" s="184"/>
      <c r="JPB87" s="184"/>
      <c r="JPC87" s="184"/>
      <c r="JPD87" s="184"/>
      <c r="JPE87" s="184"/>
      <c r="JPF87" s="184"/>
      <c r="JPG87" s="184"/>
      <c r="JPH87" s="184"/>
      <c r="JPI87" s="184"/>
      <c r="JPJ87" s="184"/>
      <c r="JPK87" s="184"/>
      <c r="JPL87" s="184"/>
      <c r="JPM87" s="184"/>
      <c r="JPN87" s="184"/>
      <c r="JPO87" s="184"/>
      <c r="JPP87" s="184"/>
      <c r="JPQ87" s="184"/>
      <c r="JPR87" s="184"/>
      <c r="JPS87" s="184"/>
      <c r="JPT87" s="184"/>
      <c r="JPU87" s="184"/>
      <c r="JPV87" s="184"/>
      <c r="JPW87" s="184"/>
      <c r="JPX87" s="184"/>
      <c r="JPY87" s="184"/>
      <c r="JPZ87" s="184"/>
      <c r="JQA87" s="184"/>
      <c r="JQB87" s="184"/>
      <c r="JQC87" s="184"/>
      <c r="JQD87" s="184"/>
      <c r="JQE87" s="184"/>
      <c r="JQF87" s="184"/>
      <c r="JQG87" s="184"/>
      <c r="JQH87" s="184"/>
      <c r="JQI87" s="184"/>
      <c r="JQJ87" s="184"/>
      <c r="JQK87" s="184"/>
      <c r="JQL87" s="184"/>
      <c r="JQM87" s="184"/>
      <c r="JQN87" s="184"/>
      <c r="JQO87" s="184"/>
      <c r="JQP87" s="184"/>
      <c r="JQQ87" s="184"/>
      <c r="JQR87" s="184"/>
      <c r="JQS87" s="184"/>
      <c r="JQT87" s="184"/>
      <c r="JQU87" s="184"/>
      <c r="JQV87" s="184"/>
      <c r="JQW87" s="184"/>
      <c r="JQX87" s="184"/>
      <c r="JQY87" s="184"/>
      <c r="JQZ87" s="184"/>
      <c r="JRA87" s="184"/>
      <c r="JRB87" s="184"/>
      <c r="JRC87" s="184"/>
      <c r="JRD87" s="184"/>
      <c r="JRE87" s="184"/>
      <c r="JRF87" s="184"/>
      <c r="JRG87" s="184"/>
      <c r="JRH87" s="184"/>
      <c r="JRI87" s="184"/>
      <c r="JRJ87" s="184"/>
      <c r="JRK87" s="184"/>
      <c r="JRL87" s="184"/>
      <c r="JRM87" s="184"/>
      <c r="JRN87" s="184"/>
      <c r="JRO87" s="184"/>
      <c r="JRP87" s="184"/>
      <c r="JRQ87" s="184"/>
      <c r="JRR87" s="184"/>
      <c r="JRS87" s="184"/>
      <c r="JRT87" s="184"/>
      <c r="JRU87" s="184"/>
      <c r="JRV87" s="184"/>
      <c r="JRW87" s="184"/>
      <c r="JRX87" s="184"/>
      <c r="JRY87" s="184"/>
      <c r="JRZ87" s="184"/>
      <c r="JSA87" s="184"/>
      <c r="JSB87" s="184"/>
      <c r="JSC87" s="184"/>
      <c r="JSD87" s="184"/>
      <c r="JSE87" s="184"/>
      <c r="JSF87" s="184"/>
      <c r="JSG87" s="184"/>
      <c r="JSH87" s="184"/>
      <c r="JSI87" s="184"/>
      <c r="JSJ87" s="184"/>
      <c r="JSK87" s="184"/>
      <c r="JSL87" s="184"/>
      <c r="JSM87" s="184"/>
      <c r="JSN87" s="184"/>
      <c r="JSO87" s="184"/>
      <c r="JSP87" s="184"/>
      <c r="JSQ87" s="184"/>
      <c r="JSR87" s="184"/>
      <c r="JSS87" s="184"/>
      <c r="JST87" s="184"/>
      <c r="JSU87" s="184"/>
      <c r="JSV87" s="184"/>
      <c r="JSW87" s="184"/>
      <c r="JSX87" s="184"/>
      <c r="JSY87" s="184"/>
      <c r="JSZ87" s="184"/>
      <c r="JTA87" s="184"/>
      <c r="JTB87" s="184"/>
      <c r="JTC87" s="184"/>
      <c r="JTD87" s="184"/>
      <c r="JTE87" s="184"/>
      <c r="JTF87" s="184"/>
      <c r="JTG87" s="184"/>
      <c r="JTH87" s="184"/>
      <c r="JTI87" s="184"/>
      <c r="JTJ87" s="184"/>
      <c r="JTK87" s="184"/>
      <c r="JTL87" s="184"/>
      <c r="JTM87" s="184"/>
      <c r="JTN87" s="184"/>
      <c r="JTO87" s="184"/>
      <c r="JTP87" s="184"/>
      <c r="JTQ87" s="184"/>
      <c r="JTR87" s="184"/>
      <c r="JTS87" s="184"/>
      <c r="JTT87" s="184"/>
      <c r="JTU87" s="184"/>
      <c r="JTV87" s="184"/>
      <c r="JTW87" s="184"/>
      <c r="JTX87" s="184"/>
      <c r="JTY87" s="184"/>
      <c r="JTZ87" s="184"/>
      <c r="JUA87" s="184"/>
      <c r="JUB87" s="184"/>
      <c r="JUC87" s="184"/>
      <c r="JUD87" s="184"/>
      <c r="JUE87" s="184"/>
      <c r="JUF87" s="184"/>
      <c r="JUG87" s="184"/>
      <c r="JUH87" s="184"/>
      <c r="JUI87" s="184"/>
      <c r="JUJ87" s="184"/>
      <c r="JUK87" s="184"/>
      <c r="JUL87" s="184"/>
      <c r="JUM87" s="184"/>
      <c r="JUN87" s="184"/>
      <c r="JUO87" s="184"/>
      <c r="JUP87" s="184"/>
      <c r="JUQ87" s="184"/>
      <c r="JUR87" s="184"/>
      <c r="JUS87" s="184"/>
      <c r="JUT87" s="184"/>
      <c r="JUU87" s="184"/>
      <c r="JUV87" s="184"/>
      <c r="JUW87" s="184"/>
      <c r="JUX87" s="184"/>
      <c r="JUY87" s="184"/>
      <c r="JUZ87" s="184"/>
      <c r="JVA87" s="184"/>
      <c r="JVB87" s="184"/>
      <c r="JVC87" s="184"/>
      <c r="JVD87" s="184"/>
      <c r="JVE87" s="184"/>
      <c r="JVF87" s="184"/>
      <c r="JVG87" s="184"/>
      <c r="JVH87" s="184"/>
      <c r="JVI87" s="184"/>
      <c r="JVJ87" s="184"/>
      <c r="JVK87" s="184"/>
      <c r="JVL87" s="184"/>
      <c r="JVM87" s="184"/>
      <c r="JVN87" s="184"/>
      <c r="JVO87" s="184"/>
      <c r="JVP87" s="184"/>
      <c r="JVQ87" s="184"/>
      <c r="JVR87" s="184"/>
      <c r="JVS87" s="184"/>
      <c r="JVT87" s="184"/>
      <c r="JVU87" s="184"/>
      <c r="JVV87" s="184"/>
      <c r="JVW87" s="184"/>
      <c r="JVX87" s="184"/>
      <c r="JVY87" s="184"/>
      <c r="JVZ87" s="184"/>
      <c r="JWA87" s="184"/>
      <c r="JWB87" s="184"/>
      <c r="JWC87" s="184"/>
      <c r="JWD87" s="184"/>
      <c r="JWE87" s="184"/>
      <c r="JWF87" s="184"/>
      <c r="JWG87" s="184"/>
      <c r="JWH87" s="184"/>
      <c r="JWI87" s="184"/>
      <c r="JWJ87" s="184"/>
      <c r="JWK87" s="184"/>
      <c r="JWL87" s="184"/>
      <c r="JWM87" s="184"/>
      <c r="JWN87" s="184"/>
      <c r="JWO87" s="184"/>
      <c r="JWP87" s="184"/>
      <c r="JWQ87" s="184"/>
      <c r="JWR87" s="184"/>
      <c r="JWS87" s="184"/>
      <c r="JWT87" s="184"/>
      <c r="JWU87" s="184"/>
      <c r="JWV87" s="184"/>
      <c r="JWW87" s="184"/>
      <c r="JWX87" s="184"/>
      <c r="JWY87" s="184"/>
      <c r="JWZ87" s="184"/>
      <c r="JXA87" s="184"/>
      <c r="JXB87" s="184"/>
      <c r="JXC87" s="184"/>
      <c r="JXD87" s="184"/>
      <c r="JXE87" s="184"/>
      <c r="JXF87" s="184"/>
      <c r="JXG87" s="184"/>
      <c r="JXH87" s="184"/>
      <c r="JXI87" s="184"/>
      <c r="JXJ87" s="184"/>
      <c r="JXK87" s="184"/>
      <c r="JXL87" s="184"/>
      <c r="JXM87" s="184"/>
      <c r="JXN87" s="184"/>
      <c r="JXO87" s="184"/>
      <c r="JXP87" s="184"/>
      <c r="JXQ87" s="184"/>
      <c r="JXR87" s="184"/>
      <c r="JXS87" s="184"/>
      <c r="JXT87" s="184"/>
      <c r="JXU87" s="184"/>
      <c r="JXV87" s="184"/>
      <c r="JXW87" s="184"/>
      <c r="JXX87" s="184"/>
      <c r="JXY87" s="184"/>
      <c r="JXZ87" s="184"/>
      <c r="JYA87" s="184"/>
      <c r="JYB87" s="184"/>
      <c r="JYC87" s="184"/>
      <c r="JYD87" s="184"/>
      <c r="JYE87" s="184"/>
      <c r="JYF87" s="184"/>
      <c r="JYG87" s="184"/>
      <c r="JYH87" s="184"/>
      <c r="JYI87" s="184"/>
      <c r="JYJ87" s="184"/>
      <c r="JYK87" s="184"/>
      <c r="JYL87" s="184"/>
      <c r="JYM87" s="184"/>
      <c r="JYN87" s="184"/>
      <c r="JYO87" s="184"/>
      <c r="JYP87" s="184"/>
      <c r="JYQ87" s="184"/>
      <c r="JYR87" s="184"/>
      <c r="JYS87" s="184"/>
      <c r="JYT87" s="184"/>
      <c r="JYU87" s="184"/>
      <c r="JYV87" s="184"/>
      <c r="JYW87" s="184"/>
      <c r="JYX87" s="184"/>
      <c r="JYY87" s="184"/>
      <c r="JYZ87" s="184"/>
      <c r="JZA87" s="184"/>
      <c r="JZB87" s="184"/>
      <c r="JZC87" s="184"/>
      <c r="JZD87" s="184"/>
      <c r="JZE87" s="184"/>
      <c r="JZF87" s="184"/>
      <c r="JZG87" s="184"/>
      <c r="JZH87" s="184"/>
      <c r="JZI87" s="184"/>
      <c r="JZJ87" s="184"/>
      <c r="JZK87" s="184"/>
      <c r="JZL87" s="184"/>
      <c r="JZM87" s="184"/>
      <c r="JZN87" s="184"/>
      <c r="JZO87" s="184"/>
      <c r="JZP87" s="184"/>
      <c r="JZQ87" s="184"/>
      <c r="JZR87" s="184"/>
      <c r="JZS87" s="184"/>
      <c r="JZT87" s="184"/>
      <c r="JZU87" s="184"/>
      <c r="JZV87" s="184"/>
      <c r="JZW87" s="184"/>
      <c r="JZX87" s="184"/>
      <c r="JZY87" s="184"/>
      <c r="JZZ87" s="184"/>
      <c r="KAA87" s="184"/>
      <c r="KAB87" s="184"/>
      <c r="KAC87" s="184"/>
      <c r="KAD87" s="184"/>
      <c r="KAE87" s="184"/>
      <c r="KAF87" s="184"/>
      <c r="KAG87" s="184"/>
      <c r="KAH87" s="184"/>
      <c r="KAI87" s="184"/>
      <c r="KAJ87" s="184"/>
      <c r="KAK87" s="184"/>
      <c r="KAL87" s="184"/>
      <c r="KAM87" s="184"/>
      <c r="KAN87" s="184"/>
      <c r="KAO87" s="184"/>
      <c r="KAP87" s="184"/>
      <c r="KAQ87" s="184"/>
      <c r="KAR87" s="184"/>
      <c r="KAS87" s="184"/>
      <c r="KAT87" s="184"/>
      <c r="KAU87" s="184"/>
      <c r="KAV87" s="184"/>
      <c r="KAW87" s="184"/>
      <c r="KAX87" s="184"/>
      <c r="KAY87" s="184"/>
      <c r="KAZ87" s="184"/>
      <c r="KBA87" s="184"/>
      <c r="KBB87" s="184"/>
      <c r="KBC87" s="184"/>
      <c r="KBD87" s="184"/>
      <c r="KBE87" s="184"/>
      <c r="KBF87" s="184"/>
      <c r="KBG87" s="184"/>
      <c r="KBH87" s="184"/>
      <c r="KBI87" s="184"/>
      <c r="KBJ87" s="184"/>
      <c r="KBK87" s="184"/>
      <c r="KBL87" s="184"/>
      <c r="KBM87" s="184"/>
      <c r="KBN87" s="184"/>
      <c r="KBO87" s="184"/>
      <c r="KBP87" s="184"/>
      <c r="KBQ87" s="184"/>
      <c r="KBR87" s="184"/>
      <c r="KBS87" s="184"/>
      <c r="KBT87" s="184"/>
      <c r="KBU87" s="184"/>
      <c r="KBV87" s="184"/>
      <c r="KBW87" s="184"/>
      <c r="KBX87" s="184"/>
      <c r="KBY87" s="184"/>
      <c r="KBZ87" s="184"/>
      <c r="KCA87" s="184"/>
      <c r="KCB87" s="184"/>
      <c r="KCC87" s="184"/>
      <c r="KCD87" s="184"/>
      <c r="KCE87" s="184"/>
      <c r="KCF87" s="184"/>
      <c r="KCG87" s="184"/>
      <c r="KCH87" s="184"/>
      <c r="KCI87" s="184"/>
      <c r="KCJ87" s="184"/>
      <c r="KCK87" s="184"/>
      <c r="KCL87" s="184"/>
      <c r="KCM87" s="184"/>
      <c r="KCN87" s="184"/>
      <c r="KCO87" s="184"/>
      <c r="KCP87" s="184"/>
      <c r="KCQ87" s="184"/>
      <c r="KCR87" s="184"/>
      <c r="KCS87" s="184"/>
      <c r="KCT87" s="184"/>
      <c r="KCU87" s="184"/>
      <c r="KCV87" s="184"/>
      <c r="KCW87" s="184"/>
      <c r="KCX87" s="184"/>
      <c r="KCY87" s="184"/>
      <c r="KCZ87" s="184"/>
      <c r="KDA87" s="184"/>
      <c r="KDB87" s="184"/>
      <c r="KDC87" s="184"/>
      <c r="KDD87" s="184"/>
      <c r="KDE87" s="184"/>
      <c r="KDF87" s="184"/>
      <c r="KDG87" s="184"/>
      <c r="KDH87" s="184"/>
      <c r="KDI87" s="184"/>
      <c r="KDJ87" s="184"/>
      <c r="KDK87" s="184"/>
      <c r="KDL87" s="184"/>
      <c r="KDM87" s="184"/>
      <c r="KDN87" s="184"/>
      <c r="KDO87" s="184"/>
      <c r="KDP87" s="184"/>
      <c r="KDQ87" s="184"/>
      <c r="KDR87" s="184"/>
      <c r="KDS87" s="184"/>
      <c r="KDT87" s="184"/>
      <c r="KDU87" s="184"/>
      <c r="KDV87" s="184"/>
      <c r="KDW87" s="184"/>
      <c r="KDX87" s="184"/>
      <c r="KDY87" s="184"/>
      <c r="KDZ87" s="184"/>
      <c r="KEA87" s="184"/>
      <c r="KEB87" s="184"/>
      <c r="KEC87" s="184"/>
      <c r="KED87" s="184"/>
      <c r="KEE87" s="184"/>
      <c r="KEF87" s="184"/>
      <c r="KEG87" s="184"/>
      <c r="KEH87" s="184"/>
      <c r="KEI87" s="184"/>
      <c r="KEJ87" s="184"/>
      <c r="KEK87" s="184"/>
      <c r="KEL87" s="184"/>
      <c r="KEM87" s="184"/>
      <c r="KEN87" s="184"/>
      <c r="KEO87" s="184"/>
      <c r="KEP87" s="184"/>
      <c r="KEQ87" s="184"/>
      <c r="KER87" s="184"/>
      <c r="KES87" s="184"/>
      <c r="KET87" s="184"/>
      <c r="KEU87" s="184"/>
      <c r="KEV87" s="184"/>
      <c r="KEW87" s="184"/>
      <c r="KEX87" s="184"/>
      <c r="KEY87" s="184"/>
      <c r="KEZ87" s="184"/>
      <c r="KFA87" s="184"/>
      <c r="KFB87" s="184"/>
      <c r="KFC87" s="184"/>
      <c r="KFD87" s="184"/>
      <c r="KFE87" s="184"/>
      <c r="KFF87" s="184"/>
      <c r="KFG87" s="184"/>
      <c r="KFH87" s="184"/>
      <c r="KFI87" s="184"/>
      <c r="KFJ87" s="184"/>
      <c r="KFK87" s="184"/>
      <c r="KFL87" s="184"/>
      <c r="KFM87" s="184"/>
      <c r="KFN87" s="184"/>
      <c r="KFO87" s="184"/>
      <c r="KFP87" s="184"/>
      <c r="KFQ87" s="184"/>
      <c r="KFR87" s="184"/>
      <c r="KFS87" s="184"/>
      <c r="KFT87" s="184"/>
      <c r="KFU87" s="184"/>
      <c r="KFV87" s="184"/>
      <c r="KFW87" s="184"/>
      <c r="KFX87" s="184"/>
      <c r="KFY87" s="184"/>
      <c r="KFZ87" s="184"/>
      <c r="KGA87" s="184"/>
      <c r="KGB87" s="184"/>
      <c r="KGC87" s="184"/>
      <c r="KGD87" s="184"/>
      <c r="KGE87" s="184"/>
      <c r="KGF87" s="184"/>
      <c r="KGG87" s="184"/>
      <c r="KGH87" s="184"/>
      <c r="KGI87" s="184"/>
      <c r="KGJ87" s="184"/>
      <c r="KGK87" s="184"/>
      <c r="KGL87" s="184"/>
      <c r="KGM87" s="184"/>
      <c r="KGN87" s="184"/>
      <c r="KGO87" s="184"/>
      <c r="KGP87" s="184"/>
      <c r="KGQ87" s="184"/>
      <c r="KGR87" s="184"/>
      <c r="KGS87" s="184"/>
      <c r="KGT87" s="184"/>
      <c r="KGU87" s="184"/>
      <c r="KGV87" s="184"/>
      <c r="KGW87" s="184"/>
      <c r="KGX87" s="184"/>
      <c r="KGY87" s="184"/>
      <c r="KGZ87" s="184"/>
      <c r="KHA87" s="184"/>
      <c r="KHB87" s="184"/>
      <c r="KHC87" s="184"/>
      <c r="KHD87" s="184"/>
      <c r="KHE87" s="184"/>
      <c r="KHF87" s="184"/>
      <c r="KHG87" s="184"/>
      <c r="KHH87" s="184"/>
      <c r="KHI87" s="184"/>
      <c r="KHJ87" s="184"/>
      <c r="KHK87" s="184"/>
      <c r="KHL87" s="184"/>
      <c r="KHM87" s="184"/>
      <c r="KHN87" s="184"/>
      <c r="KHO87" s="184"/>
      <c r="KHP87" s="184"/>
      <c r="KHQ87" s="184"/>
      <c r="KHR87" s="184"/>
      <c r="KHS87" s="184"/>
      <c r="KHT87" s="184"/>
      <c r="KHU87" s="184"/>
      <c r="KHV87" s="184"/>
      <c r="KHW87" s="184"/>
      <c r="KHX87" s="184"/>
      <c r="KHY87" s="184"/>
      <c r="KHZ87" s="184"/>
      <c r="KIA87" s="184"/>
      <c r="KIB87" s="184"/>
      <c r="KIC87" s="184"/>
      <c r="KID87" s="184"/>
      <c r="KIE87" s="184"/>
      <c r="KIF87" s="184"/>
      <c r="KIG87" s="184"/>
      <c r="KIH87" s="184"/>
      <c r="KII87" s="184"/>
      <c r="KIJ87" s="184"/>
      <c r="KIK87" s="184"/>
      <c r="KIL87" s="184"/>
      <c r="KIM87" s="184"/>
      <c r="KIN87" s="184"/>
      <c r="KIO87" s="184"/>
      <c r="KIP87" s="184"/>
      <c r="KIQ87" s="184"/>
      <c r="KIR87" s="184"/>
      <c r="KIS87" s="184"/>
      <c r="KIT87" s="184"/>
      <c r="KIU87" s="184"/>
      <c r="KIV87" s="184"/>
      <c r="KIW87" s="184"/>
      <c r="KIX87" s="184"/>
      <c r="KIY87" s="184"/>
      <c r="KIZ87" s="184"/>
      <c r="KJA87" s="184"/>
      <c r="KJB87" s="184"/>
      <c r="KJC87" s="184"/>
      <c r="KJD87" s="184"/>
      <c r="KJE87" s="184"/>
      <c r="KJF87" s="184"/>
      <c r="KJG87" s="184"/>
      <c r="KJH87" s="184"/>
      <c r="KJI87" s="184"/>
      <c r="KJJ87" s="184"/>
      <c r="KJK87" s="184"/>
      <c r="KJL87" s="184"/>
      <c r="KJM87" s="184"/>
      <c r="KJN87" s="184"/>
      <c r="KJO87" s="184"/>
      <c r="KJP87" s="184"/>
      <c r="KJQ87" s="184"/>
      <c r="KJR87" s="184"/>
      <c r="KJS87" s="184"/>
      <c r="KJT87" s="184"/>
      <c r="KJU87" s="184"/>
      <c r="KJV87" s="184"/>
      <c r="KJW87" s="184"/>
      <c r="KJX87" s="184"/>
      <c r="KJY87" s="184"/>
      <c r="KJZ87" s="184"/>
      <c r="KKA87" s="184"/>
      <c r="KKB87" s="184"/>
      <c r="KKC87" s="184"/>
      <c r="KKD87" s="184"/>
      <c r="KKE87" s="184"/>
      <c r="KKF87" s="184"/>
      <c r="KKG87" s="184"/>
      <c r="KKH87" s="184"/>
      <c r="KKI87" s="184"/>
      <c r="KKJ87" s="184"/>
      <c r="KKK87" s="184"/>
      <c r="KKL87" s="184"/>
      <c r="KKM87" s="184"/>
      <c r="KKN87" s="184"/>
      <c r="KKO87" s="184"/>
      <c r="KKP87" s="184"/>
      <c r="KKQ87" s="184"/>
      <c r="KKR87" s="184"/>
      <c r="KKS87" s="184"/>
      <c r="KKT87" s="184"/>
      <c r="KKU87" s="184"/>
      <c r="KKV87" s="184"/>
      <c r="KKW87" s="184"/>
      <c r="KKX87" s="184"/>
      <c r="KKY87" s="184"/>
      <c r="KKZ87" s="184"/>
      <c r="KLA87" s="184"/>
      <c r="KLB87" s="184"/>
      <c r="KLC87" s="184"/>
      <c r="KLD87" s="184"/>
      <c r="KLE87" s="184"/>
      <c r="KLF87" s="184"/>
      <c r="KLG87" s="184"/>
      <c r="KLH87" s="184"/>
      <c r="KLI87" s="184"/>
      <c r="KLJ87" s="184"/>
      <c r="KLK87" s="184"/>
      <c r="KLL87" s="184"/>
      <c r="KLM87" s="184"/>
      <c r="KLN87" s="184"/>
      <c r="KLO87" s="184"/>
      <c r="KLP87" s="184"/>
      <c r="KLQ87" s="184"/>
      <c r="KLR87" s="184"/>
      <c r="KLS87" s="184"/>
      <c r="KLT87" s="184"/>
      <c r="KLU87" s="184"/>
      <c r="KLV87" s="184"/>
      <c r="KLW87" s="184"/>
      <c r="KLX87" s="184"/>
      <c r="KLY87" s="184"/>
      <c r="KLZ87" s="184"/>
      <c r="KMA87" s="184"/>
      <c r="KMB87" s="184"/>
      <c r="KMC87" s="184"/>
      <c r="KMD87" s="184"/>
      <c r="KME87" s="184"/>
      <c r="KMF87" s="184"/>
      <c r="KMG87" s="184"/>
      <c r="KMH87" s="184"/>
      <c r="KMI87" s="184"/>
      <c r="KMJ87" s="184"/>
      <c r="KMK87" s="184"/>
      <c r="KML87" s="184"/>
      <c r="KMM87" s="184"/>
      <c r="KMN87" s="184"/>
      <c r="KMO87" s="184"/>
      <c r="KMP87" s="184"/>
      <c r="KMQ87" s="184"/>
      <c r="KMR87" s="184"/>
      <c r="KMS87" s="184"/>
      <c r="KMT87" s="184"/>
      <c r="KMU87" s="184"/>
      <c r="KMV87" s="184"/>
      <c r="KMW87" s="184"/>
      <c r="KMX87" s="184"/>
      <c r="KMY87" s="184"/>
      <c r="KMZ87" s="184"/>
      <c r="KNA87" s="184"/>
      <c r="KNB87" s="184"/>
      <c r="KNC87" s="184"/>
      <c r="KND87" s="184"/>
      <c r="KNE87" s="184"/>
      <c r="KNF87" s="184"/>
      <c r="KNG87" s="184"/>
      <c r="KNH87" s="184"/>
      <c r="KNI87" s="184"/>
      <c r="KNJ87" s="184"/>
      <c r="KNK87" s="184"/>
      <c r="KNL87" s="184"/>
      <c r="KNM87" s="184"/>
      <c r="KNN87" s="184"/>
      <c r="KNO87" s="184"/>
      <c r="KNP87" s="184"/>
      <c r="KNQ87" s="184"/>
      <c r="KNR87" s="184"/>
      <c r="KNS87" s="184"/>
      <c r="KNT87" s="184"/>
      <c r="KNU87" s="184"/>
      <c r="KNV87" s="184"/>
      <c r="KNW87" s="184"/>
      <c r="KNX87" s="184"/>
      <c r="KNY87" s="184"/>
      <c r="KNZ87" s="184"/>
      <c r="KOA87" s="184"/>
      <c r="KOB87" s="184"/>
      <c r="KOC87" s="184"/>
      <c r="KOD87" s="184"/>
      <c r="KOE87" s="184"/>
      <c r="KOF87" s="184"/>
      <c r="KOG87" s="184"/>
      <c r="KOH87" s="184"/>
      <c r="KOI87" s="184"/>
      <c r="KOJ87" s="184"/>
      <c r="KOK87" s="184"/>
      <c r="KOL87" s="184"/>
      <c r="KOM87" s="184"/>
      <c r="KON87" s="184"/>
      <c r="KOO87" s="184"/>
      <c r="KOP87" s="184"/>
      <c r="KOQ87" s="184"/>
      <c r="KOR87" s="184"/>
      <c r="KOS87" s="184"/>
      <c r="KOT87" s="184"/>
      <c r="KOU87" s="184"/>
      <c r="KOV87" s="184"/>
      <c r="KOW87" s="184"/>
      <c r="KOX87" s="184"/>
      <c r="KOY87" s="184"/>
      <c r="KOZ87" s="184"/>
      <c r="KPA87" s="184"/>
      <c r="KPB87" s="184"/>
      <c r="KPC87" s="184"/>
      <c r="KPD87" s="184"/>
      <c r="KPE87" s="184"/>
      <c r="KPF87" s="184"/>
      <c r="KPG87" s="184"/>
      <c r="KPH87" s="184"/>
      <c r="KPI87" s="184"/>
      <c r="KPJ87" s="184"/>
      <c r="KPK87" s="184"/>
      <c r="KPL87" s="184"/>
      <c r="KPM87" s="184"/>
      <c r="KPN87" s="184"/>
      <c r="KPO87" s="184"/>
      <c r="KPP87" s="184"/>
      <c r="KPQ87" s="184"/>
      <c r="KPR87" s="184"/>
      <c r="KPS87" s="184"/>
      <c r="KPT87" s="184"/>
      <c r="KPU87" s="184"/>
      <c r="KPV87" s="184"/>
      <c r="KPW87" s="184"/>
      <c r="KPX87" s="184"/>
      <c r="KPY87" s="184"/>
      <c r="KPZ87" s="184"/>
      <c r="KQA87" s="184"/>
      <c r="KQB87" s="184"/>
      <c r="KQC87" s="184"/>
      <c r="KQD87" s="184"/>
      <c r="KQE87" s="184"/>
      <c r="KQF87" s="184"/>
      <c r="KQG87" s="184"/>
      <c r="KQH87" s="184"/>
      <c r="KQI87" s="184"/>
      <c r="KQJ87" s="184"/>
      <c r="KQK87" s="184"/>
      <c r="KQL87" s="184"/>
      <c r="KQM87" s="184"/>
      <c r="KQN87" s="184"/>
      <c r="KQO87" s="184"/>
      <c r="KQP87" s="184"/>
      <c r="KQQ87" s="184"/>
      <c r="KQR87" s="184"/>
      <c r="KQS87" s="184"/>
      <c r="KQT87" s="184"/>
      <c r="KQU87" s="184"/>
      <c r="KQV87" s="184"/>
      <c r="KQW87" s="184"/>
      <c r="KQX87" s="184"/>
      <c r="KQY87" s="184"/>
      <c r="KQZ87" s="184"/>
      <c r="KRA87" s="184"/>
      <c r="KRB87" s="184"/>
      <c r="KRC87" s="184"/>
      <c r="KRD87" s="184"/>
      <c r="KRE87" s="184"/>
      <c r="KRF87" s="184"/>
      <c r="KRG87" s="184"/>
      <c r="KRH87" s="184"/>
      <c r="KRI87" s="184"/>
      <c r="KRJ87" s="184"/>
      <c r="KRK87" s="184"/>
      <c r="KRL87" s="184"/>
      <c r="KRM87" s="184"/>
      <c r="KRN87" s="184"/>
      <c r="KRO87" s="184"/>
      <c r="KRP87" s="184"/>
      <c r="KRQ87" s="184"/>
      <c r="KRR87" s="184"/>
      <c r="KRS87" s="184"/>
      <c r="KRT87" s="184"/>
      <c r="KRU87" s="184"/>
      <c r="KRV87" s="184"/>
      <c r="KRW87" s="184"/>
      <c r="KRX87" s="184"/>
      <c r="KRY87" s="184"/>
      <c r="KRZ87" s="184"/>
      <c r="KSA87" s="184"/>
      <c r="KSB87" s="184"/>
      <c r="KSC87" s="184"/>
      <c r="KSD87" s="184"/>
      <c r="KSE87" s="184"/>
      <c r="KSF87" s="184"/>
      <c r="KSG87" s="184"/>
      <c r="KSH87" s="184"/>
      <c r="KSI87" s="184"/>
      <c r="KSJ87" s="184"/>
      <c r="KSK87" s="184"/>
      <c r="KSL87" s="184"/>
      <c r="KSM87" s="184"/>
      <c r="KSN87" s="184"/>
      <c r="KSO87" s="184"/>
      <c r="KSP87" s="184"/>
      <c r="KSQ87" s="184"/>
      <c r="KSR87" s="184"/>
      <c r="KSS87" s="184"/>
      <c r="KST87" s="184"/>
      <c r="KSU87" s="184"/>
      <c r="KSV87" s="184"/>
      <c r="KSW87" s="184"/>
      <c r="KSX87" s="184"/>
      <c r="KSY87" s="184"/>
      <c r="KSZ87" s="184"/>
      <c r="KTA87" s="184"/>
      <c r="KTB87" s="184"/>
      <c r="KTC87" s="184"/>
      <c r="KTD87" s="184"/>
      <c r="KTE87" s="184"/>
      <c r="KTF87" s="184"/>
      <c r="KTG87" s="184"/>
      <c r="KTH87" s="184"/>
      <c r="KTI87" s="184"/>
      <c r="KTJ87" s="184"/>
      <c r="KTK87" s="184"/>
      <c r="KTL87" s="184"/>
      <c r="KTM87" s="184"/>
      <c r="KTN87" s="184"/>
      <c r="KTO87" s="184"/>
      <c r="KTP87" s="184"/>
      <c r="KTQ87" s="184"/>
      <c r="KTR87" s="184"/>
      <c r="KTS87" s="184"/>
      <c r="KTT87" s="184"/>
      <c r="KTU87" s="184"/>
      <c r="KTV87" s="184"/>
      <c r="KTW87" s="184"/>
      <c r="KTX87" s="184"/>
      <c r="KTY87" s="184"/>
      <c r="KTZ87" s="184"/>
      <c r="KUA87" s="184"/>
      <c r="KUB87" s="184"/>
      <c r="KUC87" s="184"/>
      <c r="KUD87" s="184"/>
      <c r="KUE87" s="184"/>
      <c r="KUF87" s="184"/>
      <c r="KUG87" s="184"/>
      <c r="KUH87" s="184"/>
      <c r="KUI87" s="184"/>
      <c r="KUJ87" s="184"/>
      <c r="KUK87" s="184"/>
      <c r="KUL87" s="184"/>
      <c r="KUM87" s="184"/>
      <c r="KUN87" s="184"/>
      <c r="KUO87" s="184"/>
      <c r="KUP87" s="184"/>
      <c r="KUQ87" s="184"/>
      <c r="KUR87" s="184"/>
      <c r="KUS87" s="184"/>
      <c r="KUT87" s="184"/>
      <c r="KUU87" s="184"/>
      <c r="KUV87" s="184"/>
      <c r="KUW87" s="184"/>
      <c r="KUX87" s="184"/>
      <c r="KUY87" s="184"/>
      <c r="KUZ87" s="184"/>
      <c r="KVA87" s="184"/>
      <c r="KVB87" s="184"/>
      <c r="KVC87" s="184"/>
      <c r="KVD87" s="184"/>
      <c r="KVE87" s="184"/>
      <c r="KVF87" s="184"/>
      <c r="KVG87" s="184"/>
      <c r="KVH87" s="184"/>
      <c r="KVI87" s="184"/>
      <c r="KVJ87" s="184"/>
      <c r="KVK87" s="184"/>
      <c r="KVL87" s="184"/>
      <c r="KVM87" s="184"/>
      <c r="KVN87" s="184"/>
      <c r="KVO87" s="184"/>
      <c r="KVP87" s="184"/>
      <c r="KVQ87" s="184"/>
      <c r="KVR87" s="184"/>
      <c r="KVS87" s="184"/>
      <c r="KVT87" s="184"/>
      <c r="KVU87" s="184"/>
      <c r="KVV87" s="184"/>
      <c r="KVW87" s="184"/>
      <c r="KVX87" s="184"/>
      <c r="KVY87" s="184"/>
      <c r="KVZ87" s="184"/>
      <c r="KWA87" s="184"/>
      <c r="KWB87" s="184"/>
      <c r="KWC87" s="184"/>
      <c r="KWD87" s="184"/>
      <c r="KWE87" s="184"/>
      <c r="KWF87" s="184"/>
      <c r="KWG87" s="184"/>
      <c r="KWH87" s="184"/>
      <c r="KWI87" s="184"/>
      <c r="KWJ87" s="184"/>
      <c r="KWK87" s="184"/>
      <c r="KWL87" s="184"/>
      <c r="KWM87" s="184"/>
      <c r="KWN87" s="184"/>
      <c r="KWO87" s="184"/>
      <c r="KWP87" s="184"/>
      <c r="KWQ87" s="184"/>
      <c r="KWR87" s="184"/>
      <c r="KWS87" s="184"/>
      <c r="KWT87" s="184"/>
      <c r="KWU87" s="184"/>
      <c r="KWV87" s="184"/>
      <c r="KWW87" s="184"/>
      <c r="KWX87" s="184"/>
      <c r="KWY87" s="184"/>
      <c r="KWZ87" s="184"/>
      <c r="KXA87" s="184"/>
      <c r="KXB87" s="184"/>
      <c r="KXC87" s="184"/>
      <c r="KXD87" s="184"/>
      <c r="KXE87" s="184"/>
      <c r="KXF87" s="184"/>
      <c r="KXG87" s="184"/>
      <c r="KXH87" s="184"/>
      <c r="KXI87" s="184"/>
      <c r="KXJ87" s="184"/>
      <c r="KXK87" s="184"/>
      <c r="KXL87" s="184"/>
      <c r="KXM87" s="184"/>
      <c r="KXN87" s="184"/>
      <c r="KXO87" s="184"/>
      <c r="KXP87" s="184"/>
      <c r="KXQ87" s="184"/>
      <c r="KXR87" s="184"/>
      <c r="KXS87" s="184"/>
      <c r="KXT87" s="184"/>
      <c r="KXU87" s="184"/>
      <c r="KXV87" s="184"/>
      <c r="KXW87" s="184"/>
      <c r="KXX87" s="184"/>
      <c r="KXY87" s="184"/>
      <c r="KXZ87" s="184"/>
      <c r="KYA87" s="184"/>
      <c r="KYB87" s="184"/>
      <c r="KYC87" s="184"/>
      <c r="KYD87" s="184"/>
      <c r="KYE87" s="184"/>
      <c r="KYF87" s="184"/>
      <c r="KYG87" s="184"/>
      <c r="KYH87" s="184"/>
      <c r="KYI87" s="184"/>
      <c r="KYJ87" s="184"/>
      <c r="KYK87" s="184"/>
      <c r="KYL87" s="184"/>
      <c r="KYM87" s="184"/>
      <c r="KYN87" s="184"/>
      <c r="KYO87" s="184"/>
      <c r="KYP87" s="184"/>
      <c r="KYQ87" s="184"/>
      <c r="KYR87" s="184"/>
      <c r="KYS87" s="184"/>
      <c r="KYT87" s="184"/>
      <c r="KYU87" s="184"/>
      <c r="KYV87" s="184"/>
      <c r="KYW87" s="184"/>
      <c r="KYX87" s="184"/>
      <c r="KYY87" s="184"/>
      <c r="KYZ87" s="184"/>
      <c r="KZA87" s="184"/>
      <c r="KZB87" s="184"/>
      <c r="KZC87" s="184"/>
      <c r="KZD87" s="184"/>
      <c r="KZE87" s="184"/>
      <c r="KZF87" s="184"/>
      <c r="KZG87" s="184"/>
      <c r="KZH87" s="184"/>
      <c r="KZI87" s="184"/>
      <c r="KZJ87" s="184"/>
      <c r="KZK87" s="184"/>
      <c r="KZL87" s="184"/>
      <c r="KZM87" s="184"/>
      <c r="KZN87" s="184"/>
      <c r="KZO87" s="184"/>
      <c r="KZP87" s="184"/>
      <c r="KZQ87" s="184"/>
      <c r="KZR87" s="184"/>
      <c r="KZS87" s="184"/>
      <c r="KZT87" s="184"/>
      <c r="KZU87" s="184"/>
      <c r="KZV87" s="184"/>
      <c r="KZW87" s="184"/>
      <c r="KZX87" s="184"/>
      <c r="KZY87" s="184"/>
      <c r="KZZ87" s="184"/>
      <c r="LAA87" s="184"/>
      <c r="LAB87" s="184"/>
      <c r="LAC87" s="184"/>
      <c r="LAD87" s="184"/>
      <c r="LAE87" s="184"/>
      <c r="LAF87" s="184"/>
      <c r="LAG87" s="184"/>
      <c r="LAH87" s="184"/>
      <c r="LAI87" s="184"/>
      <c r="LAJ87" s="184"/>
      <c r="LAK87" s="184"/>
      <c r="LAL87" s="184"/>
      <c r="LAM87" s="184"/>
      <c r="LAN87" s="184"/>
      <c r="LAO87" s="184"/>
      <c r="LAP87" s="184"/>
      <c r="LAQ87" s="184"/>
      <c r="LAR87" s="184"/>
      <c r="LAS87" s="184"/>
      <c r="LAT87" s="184"/>
      <c r="LAU87" s="184"/>
      <c r="LAV87" s="184"/>
      <c r="LAW87" s="184"/>
      <c r="LAX87" s="184"/>
      <c r="LAY87" s="184"/>
      <c r="LAZ87" s="184"/>
      <c r="LBA87" s="184"/>
      <c r="LBB87" s="184"/>
      <c r="LBC87" s="184"/>
      <c r="LBD87" s="184"/>
      <c r="LBE87" s="184"/>
      <c r="LBF87" s="184"/>
      <c r="LBG87" s="184"/>
      <c r="LBH87" s="184"/>
      <c r="LBI87" s="184"/>
      <c r="LBJ87" s="184"/>
      <c r="LBK87" s="184"/>
      <c r="LBL87" s="184"/>
      <c r="LBM87" s="184"/>
      <c r="LBN87" s="184"/>
      <c r="LBO87" s="184"/>
      <c r="LBP87" s="184"/>
      <c r="LBQ87" s="184"/>
      <c r="LBR87" s="184"/>
      <c r="LBS87" s="184"/>
      <c r="LBT87" s="184"/>
      <c r="LBU87" s="184"/>
      <c r="LBV87" s="184"/>
      <c r="LBW87" s="184"/>
      <c r="LBX87" s="184"/>
      <c r="LBY87" s="184"/>
      <c r="LBZ87" s="184"/>
      <c r="LCA87" s="184"/>
      <c r="LCB87" s="184"/>
      <c r="LCC87" s="184"/>
      <c r="LCD87" s="184"/>
      <c r="LCE87" s="184"/>
      <c r="LCF87" s="184"/>
      <c r="LCG87" s="184"/>
      <c r="LCH87" s="184"/>
      <c r="LCI87" s="184"/>
      <c r="LCJ87" s="184"/>
      <c r="LCK87" s="184"/>
      <c r="LCL87" s="184"/>
      <c r="LCM87" s="184"/>
      <c r="LCN87" s="184"/>
      <c r="LCO87" s="184"/>
      <c r="LCP87" s="184"/>
      <c r="LCQ87" s="184"/>
      <c r="LCR87" s="184"/>
      <c r="LCS87" s="184"/>
      <c r="LCT87" s="184"/>
      <c r="LCU87" s="184"/>
      <c r="LCV87" s="184"/>
      <c r="LCW87" s="184"/>
      <c r="LCX87" s="184"/>
      <c r="LCY87" s="184"/>
      <c r="LCZ87" s="184"/>
      <c r="LDA87" s="184"/>
      <c r="LDB87" s="184"/>
      <c r="LDC87" s="184"/>
      <c r="LDD87" s="184"/>
      <c r="LDE87" s="184"/>
      <c r="LDF87" s="184"/>
      <c r="LDG87" s="184"/>
      <c r="LDH87" s="184"/>
      <c r="LDI87" s="184"/>
      <c r="LDJ87" s="184"/>
      <c r="LDK87" s="184"/>
      <c r="LDL87" s="184"/>
      <c r="LDM87" s="184"/>
      <c r="LDN87" s="184"/>
      <c r="LDO87" s="184"/>
      <c r="LDP87" s="184"/>
      <c r="LDQ87" s="184"/>
      <c r="LDR87" s="184"/>
      <c r="LDS87" s="184"/>
      <c r="LDT87" s="184"/>
      <c r="LDU87" s="184"/>
      <c r="LDV87" s="184"/>
      <c r="LDW87" s="184"/>
      <c r="LDX87" s="184"/>
      <c r="LDY87" s="184"/>
      <c r="LDZ87" s="184"/>
      <c r="LEA87" s="184"/>
      <c r="LEB87" s="184"/>
      <c r="LEC87" s="184"/>
      <c r="LED87" s="184"/>
      <c r="LEE87" s="184"/>
      <c r="LEF87" s="184"/>
      <c r="LEG87" s="184"/>
      <c r="LEH87" s="184"/>
      <c r="LEI87" s="184"/>
      <c r="LEJ87" s="184"/>
      <c r="LEK87" s="184"/>
      <c r="LEL87" s="184"/>
      <c r="LEM87" s="184"/>
      <c r="LEN87" s="184"/>
      <c r="LEO87" s="184"/>
      <c r="LEP87" s="184"/>
      <c r="LEQ87" s="184"/>
      <c r="LER87" s="184"/>
      <c r="LES87" s="184"/>
      <c r="LET87" s="184"/>
      <c r="LEU87" s="184"/>
      <c r="LEV87" s="184"/>
      <c r="LEW87" s="184"/>
      <c r="LEX87" s="184"/>
      <c r="LEY87" s="184"/>
      <c r="LEZ87" s="184"/>
      <c r="LFA87" s="184"/>
      <c r="LFB87" s="184"/>
      <c r="LFC87" s="184"/>
      <c r="LFD87" s="184"/>
      <c r="LFE87" s="184"/>
      <c r="LFF87" s="184"/>
      <c r="LFG87" s="184"/>
      <c r="LFH87" s="184"/>
      <c r="LFI87" s="184"/>
      <c r="LFJ87" s="184"/>
      <c r="LFK87" s="184"/>
      <c r="LFL87" s="184"/>
      <c r="LFM87" s="184"/>
      <c r="LFN87" s="184"/>
      <c r="LFO87" s="184"/>
      <c r="LFP87" s="184"/>
      <c r="LFQ87" s="184"/>
      <c r="LFR87" s="184"/>
      <c r="LFS87" s="184"/>
      <c r="LFT87" s="184"/>
      <c r="LFU87" s="184"/>
      <c r="LFV87" s="184"/>
      <c r="LFW87" s="184"/>
      <c r="LFX87" s="184"/>
      <c r="LFY87" s="184"/>
      <c r="LFZ87" s="184"/>
      <c r="LGA87" s="184"/>
      <c r="LGB87" s="184"/>
      <c r="LGC87" s="184"/>
      <c r="LGD87" s="184"/>
      <c r="LGE87" s="184"/>
      <c r="LGF87" s="184"/>
      <c r="LGG87" s="184"/>
      <c r="LGH87" s="184"/>
      <c r="LGI87" s="184"/>
      <c r="LGJ87" s="184"/>
      <c r="LGK87" s="184"/>
      <c r="LGL87" s="184"/>
      <c r="LGM87" s="184"/>
      <c r="LGN87" s="184"/>
      <c r="LGO87" s="184"/>
      <c r="LGP87" s="184"/>
      <c r="LGQ87" s="184"/>
      <c r="LGR87" s="184"/>
      <c r="LGS87" s="184"/>
      <c r="LGT87" s="184"/>
      <c r="LGU87" s="184"/>
      <c r="LGV87" s="184"/>
      <c r="LGW87" s="184"/>
      <c r="LGX87" s="184"/>
      <c r="LGY87" s="184"/>
      <c r="LGZ87" s="184"/>
      <c r="LHA87" s="184"/>
      <c r="LHB87" s="184"/>
      <c r="LHC87" s="184"/>
      <c r="LHD87" s="184"/>
      <c r="LHE87" s="184"/>
      <c r="LHF87" s="184"/>
      <c r="LHG87" s="184"/>
      <c r="LHH87" s="184"/>
      <c r="LHI87" s="184"/>
      <c r="LHJ87" s="184"/>
      <c r="LHK87" s="184"/>
      <c r="LHL87" s="184"/>
      <c r="LHM87" s="184"/>
      <c r="LHN87" s="184"/>
      <c r="LHO87" s="184"/>
      <c r="LHP87" s="184"/>
      <c r="LHQ87" s="184"/>
      <c r="LHR87" s="184"/>
      <c r="LHS87" s="184"/>
      <c r="LHT87" s="184"/>
      <c r="LHU87" s="184"/>
      <c r="LHV87" s="184"/>
      <c r="LHW87" s="184"/>
      <c r="LHX87" s="184"/>
      <c r="LHY87" s="184"/>
      <c r="LHZ87" s="184"/>
      <c r="LIA87" s="184"/>
      <c r="LIB87" s="184"/>
      <c r="LIC87" s="184"/>
      <c r="LID87" s="184"/>
      <c r="LIE87" s="184"/>
      <c r="LIF87" s="184"/>
      <c r="LIG87" s="184"/>
      <c r="LIH87" s="184"/>
      <c r="LII87" s="184"/>
      <c r="LIJ87" s="184"/>
      <c r="LIK87" s="184"/>
      <c r="LIL87" s="184"/>
      <c r="LIM87" s="184"/>
      <c r="LIN87" s="184"/>
      <c r="LIO87" s="184"/>
      <c r="LIP87" s="184"/>
      <c r="LIQ87" s="184"/>
      <c r="LIR87" s="184"/>
      <c r="LIS87" s="184"/>
      <c r="LIT87" s="184"/>
      <c r="LIU87" s="184"/>
      <c r="LIV87" s="184"/>
      <c r="LIW87" s="184"/>
      <c r="LIX87" s="184"/>
      <c r="LIY87" s="184"/>
      <c r="LIZ87" s="184"/>
      <c r="LJA87" s="184"/>
      <c r="LJB87" s="184"/>
      <c r="LJC87" s="184"/>
      <c r="LJD87" s="184"/>
      <c r="LJE87" s="184"/>
      <c r="LJF87" s="184"/>
      <c r="LJG87" s="184"/>
      <c r="LJH87" s="184"/>
      <c r="LJI87" s="184"/>
      <c r="LJJ87" s="184"/>
      <c r="LJK87" s="184"/>
      <c r="LJL87" s="184"/>
      <c r="LJM87" s="184"/>
      <c r="LJN87" s="184"/>
      <c r="LJO87" s="184"/>
      <c r="LJP87" s="184"/>
      <c r="LJQ87" s="184"/>
      <c r="LJR87" s="184"/>
      <c r="LJS87" s="184"/>
      <c r="LJT87" s="184"/>
      <c r="LJU87" s="184"/>
      <c r="LJV87" s="184"/>
      <c r="LJW87" s="184"/>
      <c r="LJX87" s="184"/>
      <c r="LJY87" s="184"/>
      <c r="LJZ87" s="184"/>
      <c r="LKA87" s="184"/>
      <c r="LKB87" s="184"/>
      <c r="LKC87" s="184"/>
      <c r="LKD87" s="184"/>
      <c r="LKE87" s="184"/>
      <c r="LKF87" s="184"/>
      <c r="LKG87" s="184"/>
      <c r="LKH87" s="184"/>
      <c r="LKI87" s="184"/>
      <c r="LKJ87" s="184"/>
      <c r="LKK87" s="184"/>
      <c r="LKL87" s="184"/>
      <c r="LKM87" s="184"/>
      <c r="LKN87" s="184"/>
      <c r="LKO87" s="184"/>
      <c r="LKP87" s="184"/>
      <c r="LKQ87" s="184"/>
      <c r="LKR87" s="184"/>
      <c r="LKS87" s="184"/>
      <c r="LKT87" s="184"/>
      <c r="LKU87" s="184"/>
      <c r="LKV87" s="184"/>
      <c r="LKW87" s="184"/>
      <c r="LKX87" s="184"/>
      <c r="LKY87" s="184"/>
      <c r="LKZ87" s="184"/>
      <c r="LLA87" s="184"/>
      <c r="LLB87" s="184"/>
      <c r="LLC87" s="184"/>
      <c r="LLD87" s="184"/>
      <c r="LLE87" s="184"/>
      <c r="LLF87" s="184"/>
      <c r="LLG87" s="184"/>
      <c r="LLH87" s="184"/>
      <c r="LLI87" s="184"/>
      <c r="LLJ87" s="184"/>
      <c r="LLK87" s="184"/>
      <c r="LLL87" s="184"/>
      <c r="LLM87" s="184"/>
      <c r="LLN87" s="184"/>
      <c r="LLO87" s="184"/>
      <c r="LLP87" s="184"/>
      <c r="LLQ87" s="184"/>
      <c r="LLR87" s="184"/>
      <c r="LLS87" s="184"/>
      <c r="LLT87" s="184"/>
      <c r="LLU87" s="184"/>
      <c r="LLV87" s="184"/>
      <c r="LLW87" s="184"/>
      <c r="LLX87" s="184"/>
      <c r="LLY87" s="184"/>
      <c r="LLZ87" s="184"/>
      <c r="LMA87" s="184"/>
      <c r="LMB87" s="184"/>
      <c r="LMC87" s="184"/>
      <c r="LMD87" s="184"/>
      <c r="LME87" s="184"/>
      <c r="LMF87" s="184"/>
      <c r="LMG87" s="184"/>
      <c r="LMH87" s="184"/>
      <c r="LMI87" s="184"/>
      <c r="LMJ87" s="184"/>
      <c r="LMK87" s="184"/>
      <c r="LML87" s="184"/>
      <c r="LMM87" s="184"/>
      <c r="LMN87" s="184"/>
      <c r="LMO87" s="184"/>
      <c r="LMP87" s="184"/>
      <c r="LMQ87" s="184"/>
      <c r="LMR87" s="184"/>
      <c r="LMS87" s="184"/>
      <c r="LMT87" s="184"/>
      <c r="LMU87" s="184"/>
      <c r="LMV87" s="184"/>
      <c r="LMW87" s="184"/>
      <c r="LMX87" s="184"/>
      <c r="LMY87" s="184"/>
      <c r="LMZ87" s="184"/>
      <c r="LNA87" s="184"/>
      <c r="LNB87" s="184"/>
      <c r="LNC87" s="184"/>
      <c r="LND87" s="184"/>
      <c r="LNE87" s="184"/>
      <c r="LNF87" s="184"/>
      <c r="LNG87" s="184"/>
      <c r="LNH87" s="184"/>
      <c r="LNI87" s="184"/>
      <c r="LNJ87" s="184"/>
      <c r="LNK87" s="184"/>
      <c r="LNL87" s="184"/>
      <c r="LNM87" s="184"/>
      <c r="LNN87" s="184"/>
      <c r="LNO87" s="184"/>
      <c r="LNP87" s="184"/>
      <c r="LNQ87" s="184"/>
      <c r="LNR87" s="184"/>
      <c r="LNS87" s="184"/>
      <c r="LNT87" s="184"/>
      <c r="LNU87" s="184"/>
      <c r="LNV87" s="184"/>
      <c r="LNW87" s="184"/>
      <c r="LNX87" s="184"/>
      <c r="LNY87" s="184"/>
      <c r="LNZ87" s="184"/>
      <c r="LOA87" s="184"/>
      <c r="LOB87" s="184"/>
      <c r="LOC87" s="184"/>
      <c r="LOD87" s="184"/>
      <c r="LOE87" s="184"/>
      <c r="LOF87" s="184"/>
      <c r="LOG87" s="184"/>
      <c r="LOH87" s="184"/>
      <c r="LOI87" s="184"/>
      <c r="LOJ87" s="184"/>
      <c r="LOK87" s="184"/>
      <c r="LOL87" s="184"/>
      <c r="LOM87" s="184"/>
      <c r="LON87" s="184"/>
      <c r="LOO87" s="184"/>
      <c r="LOP87" s="184"/>
      <c r="LOQ87" s="184"/>
      <c r="LOR87" s="184"/>
      <c r="LOS87" s="184"/>
      <c r="LOT87" s="184"/>
      <c r="LOU87" s="184"/>
      <c r="LOV87" s="184"/>
      <c r="LOW87" s="184"/>
      <c r="LOX87" s="184"/>
      <c r="LOY87" s="184"/>
      <c r="LOZ87" s="184"/>
      <c r="LPA87" s="184"/>
      <c r="LPB87" s="184"/>
      <c r="LPC87" s="184"/>
      <c r="LPD87" s="184"/>
      <c r="LPE87" s="184"/>
      <c r="LPF87" s="184"/>
      <c r="LPG87" s="184"/>
      <c r="LPH87" s="184"/>
      <c r="LPI87" s="184"/>
      <c r="LPJ87" s="184"/>
      <c r="LPK87" s="184"/>
      <c r="LPL87" s="184"/>
      <c r="LPM87" s="184"/>
      <c r="LPN87" s="184"/>
      <c r="LPO87" s="184"/>
      <c r="LPP87" s="184"/>
      <c r="LPQ87" s="184"/>
      <c r="LPR87" s="184"/>
      <c r="LPS87" s="184"/>
      <c r="LPT87" s="184"/>
      <c r="LPU87" s="184"/>
      <c r="LPV87" s="184"/>
      <c r="LPW87" s="184"/>
      <c r="LPX87" s="184"/>
      <c r="LPY87" s="184"/>
      <c r="LPZ87" s="184"/>
      <c r="LQA87" s="184"/>
      <c r="LQB87" s="184"/>
      <c r="LQC87" s="184"/>
      <c r="LQD87" s="184"/>
      <c r="LQE87" s="184"/>
      <c r="LQF87" s="184"/>
      <c r="LQG87" s="184"/>
      <c r="LQH87" s="184"/>
      <c r="LQI87" s="184"/>
      <c r="LQJ87" s="184"/>
      <c r="LQK87" s="184"/>
      <c r="LQL87" s="184"/>
      <c r="LQM87" s="184"/>
      <c r="LQN87" s="184"/>
      <c r="LQO87" s="184"/>
      <c r="LQP87" s="184"/>
      <c r="LQQ87" s="184"/>
      <c r="LQR87" s="184"/>
      <c r="LQS87" s="184"/>
      <c r="LQT87" s="184"/>
      <c r="LQU87" s="184"/>
      <c r="LQV87" s="184"/>
      <c r="LQW87" s="184"/>
      <c r="LQX87" s="184"/>
      <c r="LQY87" s="184"/>
      <c r="LQZ87" s="184"/>
      <c r="LRA87" s="184"/>
      <c r="LRB87" s="184"/>
      <c r="LRC87" s="184"/>
      <c r="LRD87" s="184"/>
      <c r="LRE87" s="184"/>
      <c r="LRF87" s="184"/>
      <c r="LRG87" s="184"/>
      <c r="LRH87" s="184"/>
      <c r="LRI87" s="184"/>
      <c r="LRJ87" s="184"/>
      <c r="LRK87" s="184"/>
      <c r="LRL87" s="184"/>
      <c r="LRM87" s="184"/>
      <c r="LRN87" s="184"/>
      <c r="LRO87" s="184"/>
      <c r="LRP87" s="184"/>
      <c r="LRQ87" s="184"/>
      <c r="LRR87" s="184"/>
      <c r="LRS87" s="184"/>
      <c r="LRT87" s="184"/>
      <c r="LRU87" s="184"/>
      <c r="LRV87" s="184"/>
      <c r="LRW87" s="184"/>
      <c r="LRX87" s="184"/>
      <c r="LRY87" s="184"/>
      <c r="LRZ87" s="184"/>
      <c r="LSA87" s="184"/>
      <c r="LSB87" s="184"/>
      <c r="LSC87" s="184"/>
      <c r="LSD87" s="184"/>
      <c r="LSE87" s="184"/>
      <c r="LSF87" s="184"/>
      <c r="LSG87" s="184"/>
      <c r="LSH87" s="184"/>
      <c r="LSI87" s="184"/>
      <c r="LSJ87" s="184"/>
      <c r="LSK87" s="184"/>
      <c r="LSL87" s="184"/>
      <c r="LSM87" s="184"/>
      <c r="LSN87" s="184"/>
      <c r="LSO87" s="184"/>
      <c r="LSP87" s="184"/>
      <c r="LSQ87" s="184"/>
      <c r="LSR87" s="184"/>
      <c r="LSS87" s="184"/>
      <c r="LST87" s="184"/>
      <c r="LSU87" s="184"/>
      <c r="LSV87" s="184"/>
      <c r="LSW87" s="184"/>
      <c r="LSX87" s="184"/>
      <c r="LSY87" s="184"/>
      <c r="LSZ87" s="184"/>
      <c r="LTA87" s="184"/>
      <c r="LTB87" s="184"/>
      <c r="LTC87" s="184"/>
      <c r="LTD87" s="184"/>
      <c r="LTE87" s="184"/>
      <c r="LTF87" s="184"/>
      <c r="LTG87" s="184"/>
      <c r="LTH87" s="184"/>
      <c r="LTI87" s="184"/>
      <c r="LTJ87" s="184"/>
      <c r="LTK87" s="184"/>
      <c r="LTL87" s="184"/>
      <c r="LTM87" s="184"/>
      <c r="LTN87" s="184"/>
      <c r="LTO87" s="184"/>
      <c r="LTP87" s="184"/>
      <c r="LTQ87" s="184"/>
      <c r="LTR87" s="184"/>
      <c r="LTS87" s="184"/>
      <c r="LTT87" s="184"/>
      <c r="LTU87" s="184"/>
      <c r="LTV87" s="184"/>
      <c r="LTW87" s="184"/>
      <c r="LTX87" s="184"/>
      <c r="LTY87" s="184"/>
      <c r="LTZ87" s="184"/>
      <c r="LUA87" s="184"/>
      <c r="LUB87" s="184"/>
      <c r="LUC87" s="184"/>
      <c r="LUD87" s="184"/>
      <c r="LUE87" s="184"/>
      <c r="LUF87" s="184"/>
      <c r="LUG87" s="184"/>
      <c r="LUH87" s="184"/>
      <c r="LUI87" s="184"/>
      <c r="LUJ87" s="184"/>
      <c r="LUK87" s="184"/>
      <c r="LUL87" s="184"/>
      <c r="LUM87" s="184"/>
      <c r="LUN87" s="184"/>
      <c r="LUO87" s="184"/>
      <c r="LUP87" s="184"/>
      <c r="LUQ87" s="184"/>
      <c r="LUR87" s="184"/>
      <c r="LUS87" s="184"/>
      <c r="LUT87" s="184"/>
      <c r="LUU87" s="184"/>
      <c r="LUV87" s="184"/>
      <c r="LUW87" s="184"/>
      <c r="LUX87" s="184"/>
      <c r="LUY87" s="184"/>
      <c r="LUZ87" s="184"/>
      <c r="LVA87" s="184"/>
      <c r="LVB87" s="184"/>
      <c r="LVC87" s="184"/>
      <c r="LVD87" s="184"/>
      <c r="LVE87" s="184"/>
      <c r="LVF87" s="184"/>
      <c r="LVG87" s="184"/>
      <c r="LVH87" s="184"/>
      <c r="LVI87" s="184"/>
      <c r="LVJ87" s="184"/>
      <c r="LVK87" s="184"/>
      <c r="LVL87" s="184"/>
      <c r="LVM87" s="184"/>
      <c r="LVN87" s="184"/>
      <c r="LVO87" s="184"/>
      <c r="LVP87" s="184"/>
      <c r="LVQ87" s="184"/>
      <c r="LVR87" s="184"/>
      <c r="LVS87" s="184"/>
      <c r="LVT87" s="184"/>
      <c r="LVU87" s="184"/>
      <c r="LVV87" s="184"/>
      <c r="LVW87" s="184"/>
      <c r="LVX87" s="184"/>
      <c r="LVY87" s="184"/>
      <c r="LVZ87" s="184"/>
      <c r="LWA87" s="184"/>
      <c r="LWB87" s="184"/>
      <c r="LWC87" s="184"/>
      <c r="LWD87" s="184"/>
      <c r="LWE87" s="184"/>
      <c r="LWF87" s="184"/>
      <c r="LWG87" s="184"/>
      <c r="LWH87" s="184"/>
      <c r="LWI87" s="184"/>
      <c r="LWJ87" s="184"/>
      <c r="LWK87" s="184"/>
      <c r="LWL87" s="184"/>
      <c r="LWM87" s="184"/>
      <c r="LWN87" s="184"/>
      <c r="LWO87" s="184"/>
      <c r="LWP87" s="184"/>
      <c r="LWQ87" s="184"/>
      <c r="LWR87" s="184"/>
      <c r="LWS87" s="184"/>
      <c r="LWT87" s="184"/>
      <c r="LWU87" s="184"/>
      <c r="LWV87" s="184"/>
      <c r="LWW87" s="184"/>
      <c r="LWX87" s="184"/>
      <c r="LWY87" s="184"/>
      <c r="LWZ87" s="184"/>
      <c r="LXA87" s="184"/>
      <c r="LXB87" s="184"/>
      <c r="LXC87" s="184"/>
      <c r="LXD87" s="184"/>
      <c r="LXE87" s="184"/>
      <c r="LXF87" s="184"/>
      <c r="LXG87" s="184"/>
      <c r="LXH87" s="184"/>
      <c r="LXI87" s="184"/>
      <c r="LXJ87" s="184"/>
      <c r="LXK87" s="184"/>
      <c r="LXL87" s="184"/>
      <c r="LXM87" s="184"/>
      <c r="LXN87" s="184"/>
      <c r="LXO87" s="184"/>
      <c r="LXP87" s="184"/>
      <c r="LXQ87" s="184"/>
      <c r="LXR87" s="184"/>
      <c r="LXS87" s="184"/>
      <c r="LXT87" s="184"/>
      <c r="LXU87" s="184"/>
      <c r="LXV87" s="184"/>
      <c r="LXW87" s="184"/>
      <c r="LXX87" s="184"/>
      <c r="LXY87" s="184"/>
      <c r="LXZ87" s="184"/>
      <c r="LYA87" s="184"/>
      <c r="LYB87" s="184"/>
      <c r="LYC87" s="184"/>
      <c r="LYD87" s="184"/>
      <c r="LYE87" s="184"/>
      <c r="LYF87" s="184"/>
      <c r="LYG87" s="184"/>
      <c r="LYH87" s="184"/>
      <c r="LYI87" s="184"/>
      <c r="LYJ87" s="184"/>
      <c r="LYK87" s="184"/>
      <c r="LYL87" s="184"/>
      <c r="LYM87" s="184"/>
      <c r="LYN87" s="184"/>
      <c r="LYO87" s="184"/>
      <c r="LYP87" s="184"/>
      <c r="LYQ87" s="184"/>
      <c r="LYR87" s="184"/>
      <c r="LYS87" s="184"/>
      <c r="LYT87" s="184"/>
      <c r="LYU87" s="184"/>
      <c r="LYV87" s="184"/>
      <c r="LYW87" s="184"/>
      <c r="LYX87" s="184"/>
      <c r="LYY87" s="184"/>
      <c r="LYZ87" s="184"/>
      <c r="LZA87" s="184"/>
      <c r="LZB87" s="184"/>
      <c r="LZC87" s="184"/>
      <c r="LZD87" s="184"/>
      <c r="LZE87" s="184"/>
      <c r="LZF87" s="184"/>
      <c r="LZG87" s="184"/>
      <c r="LZH87" s="184"/>
      <c r="LZI87" s="184"/>
      <c r="LZJ87" s="184"/>
      <c r="LZK87" s="184"/>
      <c r="LZL87" s="184"/>
      <c r="LZM87" s="184"/>
      <c r="LZN87" s="184"/>
      <c r="LZO87" s="184"/>
      <c r="LZP87" s="184"/>
      <c r="LZQ87" s="184"/>
      <c r="LZR87" s="184"/>
      <c r="LZS87" s="184"/>
      <c r="LZT87" s="184"/>
      <c r="LZU87" s="184"/>
      <c r="LZV87" s="184"/>
      <c r="LZW87" s="184"/>
      <c r="LZX87" s="184"/>
      <c r="LZY87" s="184"/>
      <c r="LZZ87" s="184"/>
      <c r="MAA87" s="184"/>
      <c r="MAB87" s="184"/>
      <c r="MAC87" s="184"/>
      <c r="MAD87" s="184"/>
      <c r="MAE87" s="184"/>
      <c r="MAF87" s="184"/>
      <c r="MAG87" s="184"/>
      <c r="MAH87" s="184"/>
      <c r="MAI87" s="184"/>
      <c r="MAJ87" s="184"/>
      <c r="MAK87" s="184"/>
      <c r="MAL87" s="184"/>
      <c r="MAM87" s="184"/>
      <c r="MAN87" s="184"/>
      <c r="MAO87" s="184"/>
      <c r="MAP87" s="184"/>
      <c r="MAQ87" s="184"/>
      <c r="MAR87" s="184"/>
      <c r="MAS87" s="184"/>
      <c r="MAT87" s="184"/>
      <c r="MAU87" s="184"/>
      <c r="MAV87" s="184"/>
      <c r="MAW87" s="184"/>
      <c r="MAX87" s="184"/>
      <c r="MAY87" s="184"/>
      <c r="MAZ87" s="184"/>
      <c r="MBA87" s="184"/>
      <c r="MBB87" s="184"/>
      <c r="MBC87" s="184"/>
      <c r="MBD87" s="184"/>
      <c r="MBE87" s="184"/>
      <c r="MBF87" s="184"/>
      <c r="MBG87" s="184"/>
      <c r="MBH87" s="184"/>
      <c r="MBI87" s="184"/>
      <c r="MBJ87" s="184"/>
      <c r="MBK87" s="184"/>
      <c r="MBL87" s="184"/>
      <c r="MBM87" s="184"/>
      <c r="MBN87" s="184"/>
      <c r="MBO87" s="184"/>
      <c r="MBP87" s="184"/>
      <c r="MBQ87" s="184"/>
      <c r="MBR87" s="184"/>
      <c r="MBS87" s="184"/>
      <c r="MBT87" s="184"/>
      <c r="MBU87" s="184"/>
      <c r="MBV87" s="184"/>
      <c r="MBW87" s="184"/>
      <c r="MBX87" s="184"/>
      <c r="MBY87" s="184"/>
      <c r="MBZ87" s="184"/>
      <c r="MCA87" s="184"/>
      <c r="MCB87" s="184"/>
      <c r="MCC87" s="184"/>
      <c r="MCD87" s="184"/>
      <c r="MCE87" s="184"/>
      <c r="MCF87" s="184"/>
      <c r="MCG87" s="184"/>
      <c r="MCH87" s="184"/>
      <c r="MCI87" s="184"/>
      <c r="MCJ87" s="184"/>
      <c r="MCK87" s="184"/>
      <c r="MCL87" s="184"/>
      <c r="MCM87" s="184"/>
      <c r="MCN87" s="184"/>
      <c r="MCO87" s="184"/>
      <c r="MCP87" s="184"/>
      <c r="MCQ87" s="184"/>
      <c r="MCR87" s="184"/>
      <c r="MCS87" s="184"/>
      <c r="MCT87" s="184"/>
      <c r="MCU87" s="184"/>
      <c r="MCV87" s="184"/>
      <c r="MCW87" s="184"/>
      <c r="MCX87" s="184"/>
      <c r="MCY87" s="184"/>
      <c r="MCZ87" s="184"/>
      <c r="MDA87" s="184"/>
      <c r="MDB87" s="184"/>
      <c r="MDC87" s="184"/>
      <c r="MDD87" s="184"/>
      <c r="MDE87" s="184"/>
      <c r="MDF87" s="184"/>
      <c r="MDG87" s="184"/>
      <c r="MDH87" s="184"/>
      <c r="MDI87" s="184"/>
      <c r="MDJ87" s="184"/>
      <c r="MDK87" s="184"/>
      <c r="MDL87" s="184"/>
      <c r="MDM87" s="184"/>
      <c r="MDN87" s="184"/>
      <c r="MDO87" s="184"/>
      <c r="MDP87" s="184"/>
      <c r="MDQ87" s="184"/>
      <c r="MDR87" s="184"/>
      <c r="MDS87" s="184"/>
      <c r="MDT87" s="184"/>
      <c r="MDU87" s="184"/>
      <c r="MDV87" s="184"/>
      <c r="MDW87" s="184"/>
      <c r="MDX87" s="184"/>
      <c r="MDY87" s="184"/>
      <c r="MDZ87" s="184"/>
      <c r="MEA87" s="184"/>
      <c r="MEB87" s="184"/>
      <c r="MEC87" s="184"/>
      <c r="MED87" s="184"/>
      <c r="MEE87" s="184"/>
      <c r="MEF87" s="184"/>
      <c r="MEG87" s="184"/>
      <c r="MEH87" s="184"/>
      <c r="MEI87" s="184"/>
      <c r="MEJ87" s="184"/>
      <c r="MEK87" s="184"/>
      <c r="MEL87" s="184"/>
      <c r="MEM87" s="184"/>
      <c r="MEN87" s="184"/>
      <c r="MEO87" s="184"/>
      <c r="MEP87" s="184"/>
      <c r="MEQ87" s="184"/>
      <c r="MER87" s="184"/>
      <c r="MES87" s="184"/>
      <c r="MET87" s="184"/>
      <c r="MEU87" s="184"/>
      <c r="MEV87" s="184"/>
      <c r="MEW87" s="184"/>
      <c r="MEX87" s="184"/>
      <c r="MEY87" s="184"/>
      <c r="MEZ87" s="184"/>
      <c r="MFA87" s="184"/>
      <c r="MFB87" s="184"/>
      <c r="MFC87" s="184"/>
      <c r="MFD87" s="184"/>
      <c r="MFE87" s="184"/>
      <c r="MFF87" s="184"/>
      <c r="MFG87" s="184"/>
      <c r="MFH87" s="184"/>
      <c r="MFI87" s="184"/>
      <c r="MFJ87" s="184"/>
      <c r="MFK87" s="184"/>
      <c r="MFL87" s="184"/>
      <c r="MFM87" s="184"/>
      <c r="MFN87" s="184"/>
      <c r="MFO87" s="184"/>
      <c r="MFP87" s="184"/>
      <c r="MFQ87" s="184"/>
      <c r="MFR87" s="184"/>
      <c r="MFS87" s="184"/>
      <c r="MFT87" s="184"/>
      <c r="MFU87" s="184"/>
      <c r="MFV87" s="184"/>
      <c r="MFW87" s="184"/>
      <c r="MFX87" s="184"/>
      <c r="MFY87" s="184"/>
      <c r="MFZ87" s="184"/>
      <c r="MGA87" s="184"/>
      <c r="MGB87" s="184"/>
      <c r="MGC87" s="184"/>
      <c r="MGD87" s="184"/>
      <c r="MGE87" s="184"/>
      <c r="MGF87" s="184"/>
      <c r="MGG87" s="184"/>
      <c r="MGH87" s="184"/>
      <c r="MGI87" s="184"/>
      <c r="MGJ87" s="184"/>
      <c r="MGK87" s="184"/>
      <c r="MGL87" s="184"/>
      <c r="MGM87" s="184"/>
      <c r="MGN87" s="184"/>
      <c r="MGO87" s="184"/>
      <c r="MGP87" s="184"/>
      <c r="MGQ87" s="184"/>
      <c r="MGR87" s="184"/>
      <c r="MGS87" s="184"/>
      <c r="MGT87" s="184"/>
      <c r="MGU87" s="184"/>
      <c r="MGV87" s="184"/>
      <c r="MGW87" s="184"/>
      <c r="MGX87" s="184"/>
      <c r="MGY87" s="184"/>
      <c r="MGZ87" s="184"/>
      <c r="MHA87" s="184"/>
      <c r="MHB87" s="184"/>
      <c r="MHC87" s="184"/>
      <c r="MHD87" s="184"/>
      <c r="MHE87" s="184"/>
      <c r="MHF87" s="184"/>
      <c r="MHG87" s="184"/>
      <c r="MHH87" s="184"/>
      <c r="MHI87" s="184"/>
      <c r="MHJ87" s="184"/>
      <c r="MHK87" s="184"/>
      <c r="MHL87" s="184"/>
      <c r="MHM87" s="184"/>
      <c r="MHN87" s="184"/>
      <c r="MHO87" s="184"/>
      <c r="MHP87" s="184"/>
      <c r="MHQ87" s="184"/>
      <c r="MHR87" s="184"/>
      <c r="MHS87" s="184"/>
      <c r="MHT87" s="184"/>
      <c r="MHU87" s="184"/>
      <c r="MHV87" s="184"/>
      <c r="MHW87" s="184"/>
      <c r="MHX87" s="184"/>
      <c r="MHY87" s="184"/>
      <c r="MHZ87" s="184"/>
      <c r="MIA87" s="184"/>
      <c r="MIB87" s="184"/>
      <c r="MIC87" s="184"/>
      <c r="MID87" s="184"/>
      <c r="MIE87" s="184"/>
      <c r="MIF87" s="184"/>
      <c r="MIG87" s="184"/>
      <c r="MIH87" s="184"/>
      <c r="MII87" s="184"/>
      <c r="MIJ87" s="184"/>
      <c r="MIK87" s="184"/>
      <c r="MIL87" s="184"/>
      <c r="MIM87" s="184"/>
      <c r="MIN87" s="184"/>
      <c r="MIO87" s="184"/>
      <c r="MIP87" s="184"/>
      <c r="MIQ87" s="184"/>
      <c r="MIR87" s="184"/>
      <c r="MIS87" s="184"/>
      <c r="MIT87" s="184"/>
      <c r="MIU87" s="184"/>
      <c r="MIV87" s="184"/>
      <c r="MIW87" s="184"/>
      <c r="MIX87" s="184"/>
      <c r="MIY87" s="184"/>
      <c r="MIZ87" s="184"/>
      <c r="MJA87" s="184"/>
      <c r="MJB87" s="184"/>
      <c r="MJC87" s="184"/>
      <c r="MJD87" s="184"/>
      <c r="MJE87" s="184"/>
      <c r="MJF87" s="184"/>
      <c r="MJG87" s="184"/>
      <c r="MJH87" s="184"/>
      <c r="MJI87" s="184"/>
      <c r="MJJ87" s="184"/>
      <c r="MJK87" s="184"/>
      <c r="MJL87" s="184"/>
      <c r="MJM87" s="184"/>
      <c r="MJN87" s="184"/>
      <c r="MJO87" s="184"/>
      <c r="MJP87" s="184"/>
      <c r="MJQ87" s="184"/>
      <c r="MJR87" s="184"/>
      <c r="MJS87" s="184"/>
      <c r="MJT87" s="184"/>
      <c r="MJU87" s="184"/>
      <c r="MJV87" s="184"/>
      <c r="MJW87" s="184"/>
      <c r="MJX87" s="184"/>
      <c r="MJY87" s="184"/>
      <c r="MJZ87" s="184"/>
      <c r="MKA87" s="184"/>
      <c r="MKB87" s="184"/>
      <c r="MKC87" s="184"/>
      <c r="MKD87" s="184"/>
      <c r="MKE87" s="184"/>
      <c r="MKF87" s="184"/>
      <c r="MKG87" s="184"/>
      <c r="MKH87" s="184"/>
      <c r="MKI87" s="184"/>
      <c r="MKJ87" s="184"/>
      <c r="MKK87" s="184"/>
      <c r="MKL87" s="184"/>
      <c r="MKM87" s="184"/>
      <c r="MKN87" s="184"/>
      <c r="MKO87" s="184"/>
      <c r="MKP87" s="184"/>
      <c r="MKQ87" s="184"/>
      <c r="MKR87" s="184"/>
      <c r="MKS87" s="184"/>
      <c r="MKT87" s="184"/>
      <c r="MKU87" s="184"/>
      <c r="MKV87" s="184"/>
      <c r="MKW87" s="184"/>
      <c r="MKX87" s="184"/>
      <c r="MKY87" s="184"/>
      <c r="MKZ87" s="184"/>
      <c r="MLA87" s="184"/>
      <c r="MLB87" s="184"/>
      <c r="MLC87" s="184"/>
      <c r="MLD87" s="184"/>
      <c r="MLE87" s="184"/>
      <c r="MLF87" s="184"/>
      <c r="MLG87" s="184"/>
      <c r="MLH87" s="184"/>
      <c r="MLI87" s="184"/>
      <c r="MLJ87" s="184"/>
      <c r="MLK87" s="184"/>
      <c r="MLL87" s="184"/>
      <c r="MLM87" s="184"/>
      <c r="MLN87" s="184"/>
      <c r="MLO87" s="184"/>
      <c r="MLP87" s="184"/>
      <c r="MLQ87" s="184"/>
      <c r="MLR87" s="184"/>
      <c r="MLS87" s="184"/>
      <c r="MLT87" s="184"/>
      <c r="MLU87" s="184"/>
      <c r="MLV87" s="184"/>
      <c r="MLW87" s="184"/>
      <c r="MLX87" s="184"/>
      <c r="MLY87" s="184"/>
      <c r="MLZ87" s="184"/>
      <c r="MMA87" s="184"/>
      <c r="MMB87" s="184"/>
      <c r="MMC87" s="184"/>
      <c r="MMD87" s="184"/>
      <c r="MME87" s="184"/>
      <c r="MMF87" s="184"/>
      <c r="MMG87" s="184"/>
      <c r="MMH87" s="184"/>
      <c r="MMI87" s="184"/>
      <c r="MMJ87" s="184"/>
      <c r="MMK87" s="184"/>
      <c r="MML87" s="184"/>
      <c r="MMM87" s="184"/>
      <c r="MMN87" s="184"/>
      <c r="MMO87" s="184"/>
      <c r="MMP87" s="184"/>
      <c r="MMQ87" s="184"/>
      <c r="MMR87" s="184"/>
      <c r="MMS87" s="184"/>
      <c r="MMT87" s="184"/>
      <c r="MMU87" s="184"/>
      <c r="MMV87" s="184"/>
      <c r="MMW87" s="184"/>
      <c r="MMX87" s="184"/>
      <c r="MMY87" s="184"/>
      <c r="MMZ87" s="184"/>
      <c r="MNA87" s="184"/>
      <c r="MNB87" s="184"/>
      <c r="MNC87" s="184"/>
      <c r="MND87" s="184"/>
      <c r="MNE87" s="184"/>
      <c r="MNF87" s="184"/>
      <c r="MNG87" s="184"/>
      <c r="MNH87" s="184"/>
      <c r="MNI87" s="184"/>
      <c r="MNJ87" s="184"/>
      <c r="MNK87" s="184"/>
      <c r="MNL87" s="184"/>
      <c r="MNM87" s="184"/>
      <c r="MNN87" s="184"/>
      <c r="MNO87" s="184"/>
      <c r="MNP87" s="184"/>
      <c r="MNQ87" s="184"/>
      <c r="MNR87" s="184"/>
      <c r="MNS87" s="184"/>
      <c r="MNT87" s="184"/>
      <c r="MNU87" s="184"/>
      <c r="MNV87" s="184"/>
      <c r="MNW87" s="184"/>
      <c r="MNX87" s="184"/>
      <c r="MNY87" s="184"/>
      <c r="MNZ87" s="184"/>
      <c r="MOA87" s="184"/>
      <c r="MOB87" s="184"/>
      <c r="MOC87" s="184"/>
      <c r="MOD87" s="184"/>
      <c r="MOE87" s="184"/>
      <c r="MOF87" s="184"/>
      <c r="MOG87" s="184"/>
      <c r="MOH87" s="184"/>
      <c r="MOI87" s="184"/>
      <c r="MOJ87" s="184"/>
      <c r="MOK87" s="184"/>
      <c r="MOL87" s="184"/>
      <c r="MOM87" s="184"/>
      <c r="MON87" s="184"/>
      <c r="MOO87" s="184"/>
      <c r="MOP87" s="184"/>
      <c r="MOQ87" s="184"/>
      <c r="MOR87" s="184"/>
      <c r="MOS87" s="184"/>
      <c r="MOT87" s="184"/>
      <c r="MOU87" s="184"/>
      <c r="MOV87" s="184"/>
      <c r="MOW87" s="184"/>
      <c r="MOX87" s="184"/>
      <c r="MOY87" s="184"/>
      <c r="MOZ87" s="184"/>
      <c r="MPA87" s="184"/>
      <c r="MPB87" s="184"/>
      <c r="MPC87" s="184"/>
      <c r="MPD87" s="184"/>
      <c r="MPE87" s="184"/>
      <c r="MPF87" s="184"/>
      <c r="MPG87" s="184"/>
      <c r="MPH87" s="184"/>
      <c r="MPI87" s="184"/>
      <c r="MPJ87" s="184"/>
      <c r="MPK87" s="184"/>
      <c r="MPL87" s="184"/>
      <c r="MPM87" s="184"/>
      <c r="MPN87" s="184"/>
      <c r="MPO87" s="184"/>
      <c r="MPP87" s="184"/>
      <c r="MPQ87" s="184"/>
      <c r="MPR87" s="184"/>
      <c r="MPS87" s="184"/>
      <c r="MPT87" s="184"/>
      <c r="MPU87" s="184"/>
      <c r="MPV87" s="184"/>
      <c r="MPW87" s="184"/>
      <c r="MPX87" s="184"/>
      <c r="MPY87" s="184"/>
      <c r="MPZ87" s="184"/>
      <c r="MQA87" s="184"/>
      <c r="MQB87" s="184"/>
      <c r="MQC87" s="184"/>
      <c r="MQD87" s="184"/>
      <c r="MQE87" s="184"/>
      <c r="MQF87" s="184"/>
      <c r="MQG87" s="184"/>
      <c r="MQH87" s="184"/>
      <c r="MQI87" s="184"/>
      <c r="MQJ87" s="184"/>
      <c r="MQK87" s="184"/>
      <c r="MQL87" s="184"/>
      <c r="MQM87" s="184"/>
      <c r="MQN87" s="184"/>
      <c r="MQO87" s="184"/>
      <c r="MQP87" s="184"/>
      <c r="MQQ87" s="184"/>
      <c r="MQR87" s="184"/>
      <c r="MQS87" s="184"/>
      <c r="MQT87" s="184"/>
      <c r="MQU87" s="184"/>
      <c r="MQV87" s="184"/>
      <c r="MQW87" s="184"/>
      <c r="MQX87" s="184"/>
      <c r="MQY87" s="184"/>
      <c r="MQZ87" s="184"/>
      <c r="MRA87" s="184"/>
      <c r="MRB87" s="184"/>
      <c r="MRC87" s="184"/>
      <c r="MRD87" s="184"/>
      <c r="MRE87" s="184"/>
      <c r="MRF87" s="184"/>
      <c r="MRG87" s="184"/>
      <c r="MRH87" s="184"/>
      <c r="MRI87" s="184"/>
      <c r="MRJ87" s="184"/>
      <c r="MRK87" s="184"/>
      <c r="MRL87" s="184"/>
      <c r="MRM87" s="184"/>
      <c r="MRN87" s="184"/>
      <c r="MRO87" s="184"/>
      <c r="MRP87" s="184"/>
      <c r="MRQ87" s="184"/>
      <c r="MRR87" s="184"/>
      <c r="MRS87" s="184"/>
      <c r="MRT87" s="184"/>
      <c r="MRU87" s="184"/>
      <c r="MRV87" s="184"/>
      <c r="MRW87" s="184"/>
      <c r="MRX87" s="184"/>
      <c r="MRY87" s="184"/>
      <c r="MRZ87" s="184"/>
      <c r="MSA87" s="184"/>
      <c r="MSB87" s="184"/>
      <c r="MSC87" s="184"/>
      <c r="MSD87" s="184"/>
      <c r="MSE87" s="184"/>
      <c r="MSF87" s="184"/>
      <c r="MSG87" s="184"/>
      <c r="MSH87" s="184"/>
      <c r="MSI87" s="184"/>
      <c r="MSJ87" s="184"/>
      <c r="MSK87" s="184"/>
      <c r="MSL87" s="184"/>
      <c r="MSM87" s="184"/>
      <c r="MSN87" s="184"/>
      <c r="MSO87" s="184"/>
      <c r="MSP87" s="184"/>
      <c r="MSQ87" s="184"/>
      <c r="MSR87" s="184"/>
      <c r="MSS87" s="184"/>
      <c r="MST87" s="184"/>
      <c r="MSU87" s="184"/>
      <c r="MSV87" s="184"/>
      <c r="MSW87" s="184"/>
      <c r="MSX87" s="184"/>
      <c r="MSY87" s="184"/>
      <c r="MSZ87" s="184"/>
      <c r="MTA87" s="184"/>
      <c r="MTB87" s="184"/>
      <c r="MTC87" s="184"/>
      <c r="MTD87" s="184"/>
      <c r="MTE87" s="184"/>
      <c r="MTF87" s="184"/>
      <c r="MTG87" s="184"/>
      <c r="MTH87" s="184"/>
      <c r="MTI87" s="184"/>
      <c r="MTJ87" s="184"/>
      <c r="MTK87" s="184"/>
      <c r="MTL87" s="184"/>
      <c r="MTM87" s="184"/>
      <c r="MTN87" s="184"/>
      <c r="MTO87" s="184"/>
      <c r="MTP87" s="184"/>
      <c r="MTQ87" s="184"/>
      <c r="MTR87" s="184"/>
      <c r="MTS87" s="184"/>
      <c r="MTT87" s="184"/>
      <c r="MTU87" s="184"/>
      <c r="MTV87" s="184"/>
      <c r="MTW87" s="184"/>
      <c r="MTX87" s="184"/>
      <c r="MTY87" s="184"/>
      <c r="MTZ87" s="184"/>
      <c r="MUA87" s="184"/>
      <c r="MUB87" s="184"/>
      <c r="MUC87" s="184"/>
      <c r="MUD87" s="184"/>
      <c r="MUE87" s="184"/>
      <c r="MUF87" s="184"/>
      <c r="MUG87" s="184"/>
      <c r="MUH87" s="184"/>
      <c r="MUI87" s="184"/>
      <c r="MUJ87" s="184"/>
      <c r="MUK87" s="184"/>
      <c r="MUL87" s="184"/>
      <c r="MUM87" s="184"/>
      <c r="MUN87" s="184"/>
      <c r="MUO87" s="184"/>
      <c r="MUP87" s="184"/>
      <c r="MUQ87" s="184"/>
      <c r="MUR87" s="184"/>
      <c r="MUS87" s="184"/>
      <c r="MUT87" s="184"/>
      <c r="MUU87" s="184"/>
      <c r="MUV87" s="184"/>
      <c r="MUW87" s="184"/>
      <c r="MUX87" s="184"/>
      <c r="MUY87" s="184"/>
      <c r="MUZ87" s="184"/>
      <c r="MVA87" s="184"/>
      <c r="MVB87" s="184"/>
      <c r="MVC87" s="184"/>
      <c r="MVD87" s="184"/>
      <c r="MVE87" s="184"/>
      <c r="MVF87" s="184"/>
      <c r="MVG87" s="184"/>
      <c r="MVH87" s="184"/>
      <c r="MVI87" s="184"/>
      <c r="MVJ87" s="184"/>
      <c r="MVK87" s="184"/>
      <c r="MVL87" s="184"/>
      <c r="MVM87" s="184"/>
      <c r="MVN87" s="184"/>
      <c r="MVO87" s="184"/>
      <c r="MVP87" s="184"/>
      <c r="MVQ87" s="184"/>
      <c r="MVR87" s="184"/>
      <c r="MVS87" s="184"/>
      <c r="MVT87" s="184"/>
      <c r="MVU87" s="184"/>
      <c r="MVV87" s="184"/>
      <c r="MVW87" s="184"/>
      <c r="MVX87" s="184"/>
      <c r="MVY87" s="184"/>
      <c r="MVZ87" s="184"/>
      <c r="MWA87" s="184"/>
      <c r="MWB87" s="184"/>
      <c r="MWC87" s="184"/>
      <c r="MWD87" s="184"/>
      <c r="MWE87" s="184"/>
      <c r="MWF87" s="184"/>
      <c r="MWG87" s="184"/>
      <c r="MWH87" s="184"/>
      <c r="MWI87" s="184"/>
      <c r="MWJ87" s="184"/>
      <c r="MWK87" s="184"/>
      <c r="MWL87" s="184"/>
      <c r="MWM87" s="184"/>
      <c r="MWN87" s="184"/>
      <c r="MWO87" s="184"/>
      <c r="MWP87" s="184"/>
      <c r="MWQ87" s="184"/>
      <c r="MWR87" s="184"/>
      <c r="MWS87" s="184"/>
      <c r="MWT87" s="184"/>
      <c r="MWU87" s="184"/>
      <c r="MWV87" s="184"/>
      <c r="MWW87" s="184"/>
      <c r="MWX87" s="184"/>
      <c r="MWY87" s="184"/>
      <c r="MWZ87" s="184"/>
      <c r="MXA87" s="184"/>
      <c r="MXB87" s="184"/>
      <c r="MXC87" s="184"/>
      <c r="MXD87" s="184"/>
      <c r="MXE87" s="184"/>
      <c r="MXF87" s="184"/>
      <c r="MXG87" s="184"/>
      <c r="MXH87" s="184"/>
      <c r="MXI87" s="184"/>
      <c r="MXJ87" s="184"/>
      <c r="MXK87" s="184"/>
      <c r="MXL87" s="184"/>
      <c r="MXM87" s="184"/>
      <c r="MXN87" s="184"/>
      <c r="MXO87" s="184"/>
      <c r="MXP87" s="184"/>
      <c r="MXQ87" s="184"/>
      <c r="MXR87" s="184"/>
      <c r="MXS87" s="184"/>
      <c r="MXT87" s="184"/>
      <c r="MXU87" s="184"/>
      <c r="MXV87" s="184"/>
      <c r="MXW87" s="184"/>
      <c r="MXX87" s="184"/>
      <c r="MXY87" s="184"/>
      <c r="MXZ87" s="184"/>
      <c r="MYA87" s="184"/>
      <c r="MYB87" s="184"/>
      <c r="MYC87" s="184"/>
      <c r="MYD87" s="184"/>
      <c r="MYE87" s="184"/>
      <c r="MYF87" s="184"/>
      <c r="MYG87" s="184"/>
      <c r="MYH87" s="184"/>
      <c r="MYI87" s="184"/>
      <c r="MYJ87" s="184"/>
      <c r="MYK87" s="184"/>
      <c r="MYL87" s="184"/>
      <c r="MYM87" s="184"/>
      <c r="MYN87" s="184"/>
      <c r="MYO87" s="184"/>
      <c r="MYP87" s="184"/>
      <c r="MYQ87" s="184"/>
      <c r="MYR87" s="184"/>
      <c r="MYS87" s="184"/>
      <c r="MYT87" s="184"/>
      <c r="MYU87" s="184"/>
      <c r="MYV87" s="184"/>
      <c r="MYW87" s="184"/>
      <c r="MYX87" s="184"/>
      <c r="MYY87" s="184"/>
      <c r="MYZ87" s="184"/>
      <c r="MZA87" s="184"/>
      <c r="MZB87" s="184"/>
      <c r="MZC87" s="184"/>
      <c r="MZD87" s="184"/>
      <c r="MZE87" s="184"/>
      <c r="MZF87" s="184"/>
      <c r="MZG87" s="184"/>
      <c r="MZH87" s="184"/>
      <c r="MZI87" s="184"/>
      <c r="MZJ87" s="184"/>
      <c r="MZK87" s="184"/>
      <c r="MZL87" s="184"/>
      <c r="MZM87" s="184"/>
      <c r="MZN87" s="184"/>
      <c r="MZO87" s="184"/>
      <c r="MZP87" s="184"/>
      <c r="MZQ87" s="184"/>
      <c r="MZR87" s="184"/>
      <c r="MZS87" s="184"/>
      <c r="MZT87" s="184"/>
      <c r="MZU87" s="184"/>
      <c r="MZV87" s="184"/>
      <c r="MZW87" s="184"/>
      <c r="MZX87" s="184"/>
      <c r="MZY87" s="184"/>
      <c r="MZZ87" s="184"/>
      <c r="NAA87" s="184"/>
      <c r="NAB87" s="184"/>
      <c r="NAC87" s="184"/>
      <c r="NAD87" s="184"/>
      <c r="NAE87" s="184"/>
      <c r="NAF87" s="184"/>
      <c r="NAG87" s="184"/>
      <c r="NAH87" s="184"/>
      <c r="NAI87" s="184"/>
      <c r="NAJ87" s="184"/>
      <c r="NAK87" s="184"/>
      <c r="NAL87" s="184"/>
      <c r="NAM87" s="184"/>
      <c r="NAN87" s="184"/>
      <c r="NAO87" s="184"/>
      <c r="NAP87" s="184"/>
      <c r="NAQ87" s="184"/>
      <c r="NAR87" s="184"/>
      <c r="NAS87" s="184"/>
      <c r="NAT87" s="184"/>
      <c r="NAU87" s="184"/>
      <c r="NAV87" s="184"/>
      <c r="NAW87" s="184"/>
      <c r="NAX87" s="184"/>
      <c r="NAY87" s="184"/>
      <c r="NAZ87" s="184"/>
      <c r="NBA87" s="184"/>
      <c r="NBB87" s="184"/>
      <c r="NBC87" s="184"/>
      <c r="NBD87" s="184"/>
      <c r="NBE87" s="184"/>
      <c r="NBF87" s="184"/>
      <c r="NBG87" s="184"/>
      <c r="NBH87" s="184"/>
      <c r="NBI87" s="184"/>
      <c r="NBJ87" s="184"/>
      <c r="NBK87" s="184"/>
      <c r="NBL87" s="184"/>
      <c r="NBM87" s="184"/>
      <c r="NBN87" s="184"/>
      <c r="NBO87" s="184"/>
      <c r="NBP87" s="184"/>
      <c r="NBQ87" s="184"/>
      <c r="NBR87" s="184"/>
      <c r="NBS87" s="184"/>
      <c r="NBT87" s="184"/>
      <c r="NBU87" s="184"/>
      <c r="NBV87" s="184"/>
      <c r="NBW87" s="184"/>
      <c r="NBX87" s="184"/>
      <c r="NBY87" s="184"/>
      <c r="NBZ87" s="184"/>
      <c r="NCA87" s="184"/>
      <c r="NCB87" s="184"/>
      <c r="NCC87" s="184"/>
      <c r="NCD87" s="184"/>
      <c r="NCE87" s="184"/>
      <c r="NCF87" s="184"/>
      <c r="NCG87" s="184"/>
      <c r="NCH87" s="184"/>
      <c r="NCI87" s="184"/>
      <c r="NCJ87" s="184"/>
      <c r="NCK87" s="184"/>
      <c r="NCL87" s="184"/>
      <c r="NCM87" s="184"/>
      <c r="NCN87" s="184"/>
      <c r="NCO87" s="184"/>
      <c r="NCP87" s="184"/>
      <c r="NCQ87" s="184"/>
      <c r="NCR87" s="184"/>
      <c r="NCS87" s="184"/>
      <c r="NCT87" s="184"/>
      <c r="NCU87" s="184"/>
      <c r="NCV87" s="184"/>
      <c r="NCW87" s="184"/>
      <c r="NCX87" s="184"/>
      <c r="NCY87" s="184"/>
      <c r="NCZ87" s="184"/>
      <c r="NDA87" s="184"/>
      <c r="NDB87" s="184"/>
      <c r="NDC87" s="184"/>
      <c r="NDD87" s="184"/>
      <c r="NDE87" s="184"/>
      <c r="NDF87" s="184"/>
      <c r="NDG87" s="184"/>
      <c r="NDH87" s="184"/>
      <c r="NDI87" s="184"/>
      <c r="NDJ87" s="184"/>
      <c r="NDK87" s="184"/>
      <c r="NDL87" s="184"/>
      <c r="NDM87" s="184"/>
      <c r="NDN87" s="184"/>
      <c r="NDO87" s="184"/>
      <c r="NDP87" s="184"/>
      <c r="NDQ87" s="184"/>
      <c r="NDR87" s="184"/>
      <c r="NDS87" s="184"/>
      <c r="NDT87" s="184"/>
      <c r="NDU87" s="184"/>
      <c r="NDV87" s="184"/>
      <c r="NDW87" s="184"/>
      <c r="NDX87" s="184"/>
      <c r="NDY87" s="184"/>
      <c r="NDZ87" s="184"/>
      <c r="NEA87" s="184"/>
      <c r="NEB87" s="184"/>
      <c r="NEC87" s="184"/>
      <c r="NED87" s="184"/>
      <c r="NEE87" s="184"/>
      <c r="NEF87" s="184"/>
      <c r="NEG87" s="184"/>
      <c r="NEH87" s="184"/>
      <c r="NEI87" s="184"/>
      <c r="NEJ87" s="184"/>
      <c r="NEK87" s="184"/>
      <c r="NEL87" s="184"/>
      <c r="NEM87" s="184"/>
      <c r="NEN87" s="184"/>
      <c r="NEO87" s="184"/>
      <c r="NEP87" s="184"/>
      <c r="NEQ87" s="184"/>
      <c r="NER87" s="184"/>
      <c r="NES87" s="184"/>
      <c r="NET87" s="184"/>
      <c r="NEU87" s="184"/>
      <c r="NEV87" s="184"/>
      <c r="NEW87" s="184"/>
      <c r="NEX87" s="184"/>
      <c r="NEY87" s="184"/>
      <c r="NEZ87" s="184"/>
      <c r="NFA87" s="184"/>
      <c r="NFB87" s="184"/>
      <c r="NFC87" s="184"/>
      <c r="NFD87" s="184"/>
      <c r="NFE87" s="184"/>
      <c r="NFF87" s="184"/>
      <c r="NFG87" s="184"/>
      <c r="NFH87" s="184"/>
      <c r="NFI87" s="184"/>
      <c r="NFJ87" s="184"/>
      <c r="NFK87" s="184"/>
      <c r="NFL87" s="184"/>
      <c r="NFM87" s="184"/>
      <c r="NFN87" s="184"/>
      <c r="NFO87" s="184"/>
      <c r="NFP87" s="184"/>
      <c r="NFQ87" s="184"/>
      <c r="NFR87" s="184"/>
      <c r="NFS87" s="184"/>
      <c r="NFT87" s="184"/>
      <c r="NFU87" s="184"/>
      <c r="NFV87" s="184"/>
      <c r="NFW87" s="184"/>
      <c r="NFX87" s="184"/>
      <c r="NFY87" s="184"/>
      <c r="NFZ87" s="184"/>
      <c r="NGA87" s="184"/>
      <c r="NGB87" s="184"/>
      <c r="NGC87" s="184"/>
      <c r="NGD87" s="184"/>
      <c r="NGE87" s="184"/>
      <c r="NGF87" s="184"/>
      <c r="NGG87" s="184"/>
      <c r="NGH87" s="184"/>
      <c r="NGI87" s="184"/>
      <c r="NGJ87" s="184"/>
      <c r="NGK87" s="184"/>
      <c r="NGL87" s="184"/>
      <c r="NGM87" s="184"/>
      <c r="NGN87" s="184"/>
      <c r="NGO87" s="184"/>
      <c r="NGP87" s="184"/>
      <c r="NGQ87" s="184"/>
      <c r="NGR87" s="184"/>
      <c r="NGS87" s="184"/>
      <c r="NGT87" s="184"/>
      <c r="NGU87" s="184"/>
      <c r="NGV87" s="184"/>
      <c r="NGW87" s="184"/>
      <c r="NGX87" s="184"/>
      <c r="NGY87" s="184"/>
      <c r="NGZ87" s="184"/>
      <c r="NHA87" s="184"/>
      <c r="NHB87" s="184"/>
      <c r="NHC87" s="184"/>
      <c r="NHD87" s="184"/>
      <c r="NHE87" s="184"/>
      <c r="NHF87" s="184"/>
      <c r="NHG87" s="184"/>
      <c r="NHH87" s="184"/>
      <c r="NHI87" s="184"/>
      <c r="NHJ87" s="184"/>
      <c r="NHK87" s="184"/>
      <c r="NHL87" s="184"/>
      <c r="NHM87" s="184"/>
      <c r="NHN87" s="184"/>
      <c r="NHO87" s="184"/>
      <c r="NHP87" s="184"/>
      <c r="NHQ87" s="184"/>
      <c r="NHR87" s="184"/>
      <c r="NHS87" s="184"/>
      <c r="NHT87" s="184"/>
      <c r="NHU87" s="184"/>
      <c r="NHV87" s="184"/>
      <c r="NHW87" s="184"/>
      <c r="NHX87" s="184"/>
      <c r="NHY87" s="184"/>
      <c r="NHZ87" s="184"/>
      <c r="NIA87" s="184"/>
      <c r="NIB87" s="184"/>
      <c r="NIC87" s="184"/>
      <c r="NID87" s="184"/>
      <c r="NIE87" s="184"/>
      <c r="NIF87" s="184"/>
      <c r="NIG87" s="184"/>
      <c r="NIH87" s="184"/>
      <c r="NII87" s="184"/>
      <c r="NIJ87" s="184"/>
      <c r="NIK87" s="184"/>
      <c r="NIL87" s="184"/>
      <c r="NIM87" s="184"/>
      <c r="NIN87" s="184"/>
      <c r="NIO87" s="184"/>
      <c r="NIP87" s="184"/>
      <c r="NIQ87" s="184"/>
      <c r="NIR87" s="184"/>
      <c r="NIS87" s="184"/>
      <c r="NIT87" s="184"/>
      <c r="NIU87" s="184"/>
      <c r="NIV87" s="184"/>
      <c r="NIW87" s="184"/>
      <c r="NIX87" s="184"/>
      <c r="NIY87" s="184"/>
      <c r="NIZ87" s="184"/>
      <c r="NJA87" s="184"/>
      <c r="NJB87" s="184"/>
      <c r="NJC87" s="184"/>
      <c r="NJD87" s="184"/>
      <c r="NJE87" s="184"/>
      <c r="NJF87" s="184"/>
      <c r="NJG87" s="184"/>
      <c r="NJH87" s="184"/>
      <c r="NJI87" s="184"/>
      <c r="NJJ87" s="184"/>
      <c r="NJK87" s="184"/>
      <c r="NJL87" s="184"/>
      <c r="NJM87" s="184"/>
      <c r="NJN87" s="184"/>
      <c r="NJO87" s="184"/>
      <c r="NJP87" s="184"/>
      <c r="NJQ87" s="184"/>
      <c r="NJR87" s="184"/>
      <c r="NJS87" s="184"/>
      <c r="NJT87" s="184"/>
      <c r="NJU87" s="184"/>
      <c r="NJV87" s="184"/>
      <c r="NJW87" s="184"/>
      <c r="NJX87" s="184"/>
      <c r="NJY87" s="184"/>
      <c r="NJZ87" s="184"/>
      <c r="NKA87" s="184"/>
      <c r="NKB87" s="184"/>
      <c r="NKC87" s="184"/>
      <c r="NKD87" s="184"/>
      <c r="NKE87" s="184"/>
      <c r="NKF87" s="184"/>
      <c r="NKG87" s="184"/>
      <c r="NKH87" s="184"/>
      <c r="NKI87" s="184"/>
      <c r="NKJ87" s="184"/>
      <c r="NKK87" s="184"/>
      <c r="NKL87" s="184"/>
      <c r="NKM87" s="184"/>
      <c r="NKN87" s="184"/>
      <c r="NKO87" s="184"/>
      <c r="NKP87" s="184"/>
      <c r="NKQ87" s="184"/>
      <c r="NKR87" s="184"/>
      <c r="NKS87" s="184"/>
      <c r="NKT87" s="184"/>
      <c r="NKU87" s="184"/>
      <c r="NKV87" s="184"/>
      <c r="NKW87" s="184"/>
      <c r="NKX87" s="184"/>
      <c r="NKY87" s="184"/>
      <c r="NKZ87" s="184"/>
      <c r="NLA87" s="184"/>
      <c r="NLB87" s="184"/>
      <c r="NLC87" s="184"/>
      <c r="NLD87" s="184"/>
      <c r="NLE87" s="184"/>
      <c r="NLF87" s="184"/>
      <c r="NLG87" s="184"/>
      <c r="NLH87" s="184"/>
      <c r="NLI87" s="184"/>
      <c r="NLJ87" s="184"/>
      <c r="NLK87" s="184"/>
      <c r="NLL87" s="184"/>
      <c r="NLM87" s="184"/>
      <c r="NLN87" s="184"/>
      <c r="NLO87" s="184"/>
      <c r="NLP87" s="184"/>
      <c r="NLQ87" s="184"/>
      <c r="NLR87" s="184"/>
      <c r="NLS87" s="184"/>
      <c r="NLT87" s="184"/>
      <c r="NLU87" s="184"/>
      <c r="NLV87" s="184"/>
      <c r="NLW87" s="184"/>
      <c r="NLX87" s="184"/>
      <c r="NLY87" s="184"/>
      <c r="NLZ87" s="184"/>
      <c r="NMA87" s="184"/>
      <c r="NMB87" s="184"/>
      <c r="NMC87" s="184"/>
      <c r="NMD87" s="184"/>
      <c r="NME87" s="184"/>
      <c r="NMF87" s="184"/>
      <c r="NMG87" s="184"/>
      <c r="NMH87" s="184"/>
      <c r="NMI87" s="184"/>
      <c r="NMJ87" s="184"/>
      <c r="NMK87" s="184"/>
      <c r="NML87" s="184"/>
      <c r="NMM87" s="184"/>
      <c r="NMN87" s="184"/>
      <c r="NMO87" s="184"/>
      <c r="NMP87" s="184"/>
      <c r="NMQ87" s="184"/>
      <c r="NMR87" s="184"/>
      <c r="NMS87" s="184"/>
      <c r="NMT87" s="184"/>
      <c r="NMU87" s="184"/>
      <c r="NMV87" s="184"/>
      <c r="NMW87" s="184"/>
      <c r="NMX87" s="184"/>
      <c r="NMY87" s="184"/>
      <c r="NMZ87" s="184"/>
      <c r="NNA87" s="184"/>
      <c r="NNB87" s="184"/>
      <c r="NNC87" s="184"/>
      <c r="NND87" s="184"/>
      <c r="NNE87" s="184"/>
      <c r="NNF87" s="184"/>
      <c r="NNG87" s="184"/>
      <c r="NNH87" s="184"/>
      <c r="NNI87" s="184"/>
      <c r="NNJ87" s="184"/>
      <c r="NNK87" s="184"/>
      <c r="NNL87" s="184"/>
      <c r="NNM87" s="184"/>
      <c r="NNN87" s="184"/>
      <c r="NNO87" s="184"/>
      <c r="NNP87" s="184"/>
      <c r="NNQ87" s="184"/>
      <c r="NNR87" s="184"/>
      <c r="NNS87" s="184"/>
      <c r="NNT87" s="184"/>
      <c r="NNU87" s="184"/>
      <c r="NNV87" s="184"/>
      <c r="NNW87" s="184"/>
      <c r="NNX87" s="184"/>
      <c r="NNY87" s="184"/>
      <c r="NNZ87" s="184"/>
      <c r="NOA87" s="184"/>
      <c r="NOB87" s="184"/>
      <c r="NOC87" s="184"/>
      <c r="NOD87" s="184"/>
      <c r="NOE87" s="184"/>
      <c r="NOF87" s="184"/>
      <c r="NOG87" s="184"/>
      <c r="NOH87" s="184"/>
      <c r="NOI87" s="184"/>
      <c r="NOJ87" s="184"/>
      <c r="NOK87" s="184"/>
      <c r="NOL87" s="184"/>
      <c r="NOM87" s="184"/>
      <c r="NON87" s="184"/>
      <c r="NOO87" s="184"/>
      <c r="NOP87" s="184"/>
      <c r="NOQ87" s="184"/>
      <c r="NOR87" s="184"/>
      <c r="NOS87" s="184"/>
      <c r="NOT87" s="184"/>
      <c r="NOU87" s="184"/>
      <c r="NOV87" s="184"/>
      <c r="NOW87" s="184"/>
      <c r="NOX87" s="184"/>
      <c r="NOY87" s="184"/>
      <c r="NOZ87" s="184"/>
      <c r="NPA87" s="184"/>
      <c r="NPB87" s="184"/>
      <c r="NPC87" s="184"/>
      <c r="NPD87" s="184"/>
      <c r="NPE87" s="184"/>
      <c r="NPF87" s="184"/>
      <c r="NPG87" s="184"/>
      <c r="NPH87" s="184"/>
      <c r="NPI87" s="184"/>
      <c r="NPJ87" s="184"/>
      <c r="NPK87" s="184"/>
      <c r="NPL87" s="184"/>
      <c r="NPM87" s="184"/>
      <c r="NPN87" s="184"/>
      <c r="NPO87" s="184"/>
      <c r="NPP87" s="184"/>
      <c r="NPQ87" s="184"/>
      <c r="NPR87" s="184"/>
      <c r="NPS87" s="184"/>
      <c r="NPT87" s="184"/>
      <c r="NPU87" s="184"/>
      <c r="NPV87" s="184"/>
      <c r="NPW87" s="184"/>
      <c r="NPX87" s="184"/>
      <c r="NPY87" s="184"/>
      <c r="NPZ87" s="184"/>
      <c r="NQA87" s="184"/>
      <c r="NQB87" s="184"/>
      <c r="NQC87" s="184"/>
      <c r="NQD87" s="184"/>
      <c r="NQE87" s="184"/>
      <c r="NQF87" s="184"/>
      <c r="NQG87" s="184"/>
      <c r="NQH87" s="184"/>
      <c r="NQI87" s="184"/>
      <c r="NQJ87" s="184"/>
      <c r="NQK87" s="184"/>
      <c r="NQL87" s="184"/>
      <c r="NQM87" s="184"/>
      <c r="NQN87" s="184"/>
      <c r="NQO87" s="184"/>
      <c r="NQP87" s="184"/>
      <c r="NQQ87" s="184"/>
      <c r="NQR87" s="184"/>
      <c r="NQS87" s="184"/>
      <c r="NQT87" s="184"/>
      <c r="NQU87" s="184"/>
      <c r="NQV87" s="184"/>
      <c r="NQW87" s="184"/>
      <c r="NQX87" s="184"/>
      <c r="NQY87" s="184"/>
      <c r="NQZ87" s="184"/>
      <c r="NRA87" s="184"/>
      <c r="NRB87" s="184"/>
      <c r="NRC87" s="184"/>
      <c r="NRD87" s="184"/>
      <c r="NRE87" s="184"/>
      <c r="NRF87" s="184"/>
      <c r="NRG87" s="184"/>
      <c r="NRH87" s="184"/>
      <c r="NRI87" s="184"/>
      <c r="NRJ87" s="184"/>
      <c r="NRK87" s="184"/>
      <c r="NRL87" s="184"/>
      <c r="NRM87" s="184"/>
      <c r="NRN87" s="184"/>
      <c r="NRO87" s="184"/>
      <c r="NRP87" s="184"/>
      <c r="NRQ87" s="184"/>
      <c r="NRR87" s="184"/>
      <c r="NRS87" s="184"/>
      <c r="NRT87" s="184"/>
      <c r="NRU87" s="184"/>
      <c r="NRV87" s="184"/>
      <c r="NRW87" s="184"/>
      <c r="NRX87" s="184"/>
      <c r="NRY87" s="184"/>
      <c r="NRZ87" s="184"/>
      <c r="NSA87" s="184"/>
      <c r="NSB87" s="184"/>
      <c r="NSC87" s="184"/>
      <c r="NSD87" s="184"/>
      <c r="NSE87" s="184"/>
      <c r="NSF87" s="184"/>
      <c r="NSG87" s="184"/>
      <c r="NSH87" s="184"/>
      <c r="NSI87" s="184"/>
      <c r="NSJ87" s="184"/>
      <c r="NSK87" s="184"/>
      <c r="NSL87" s="184"/>
      <c r="NSM87" s="184"/>
      <c r="NSN87" s="184"/>
      <c r="NSO87" s="184"/>
      <c r="NSP87" s="184"/>
      <c r="NSQ87" s="184"/>
      <c r="NSR87" s="184"/>
      <c r="NSS87" s="184"/>
      <c r="NST87" s="184"/>
      <c r="NSU87" s="184"/>
      <c r="NSV87" s="184"/>
      <c r="NSW87" s="184"/>
      <c r="NSX87" s="184"/>
      <c r="NSY87" s="184"/>
      <c r="NSZ87" s="184"/>
      <c r="NTA87" s="184"/>
      <c r="NTB87" s="184"/>
      <c r="NTC87" s="184"/>
      <c r="NTD87" s="184"/>
      <c r="NTE87" s="184"/>
      <c r="NTF87" s="184"/>
      <c r="NTG87" s="184"/>
      <c r="NTH87" s="184"/>
      <c r="NTI87" s="184"/>
      <c r="NTJ87" s="184"/>
      <c r="NTK87" s="184"/>
      <c r="NTL87" s="184"/>
      <c r="NTM87" s="184"/>
      <c r="NTN87" s="184"/>
      <c r="NTO87" s="184"/>
      <c r="NTP87" s="184"/>
      <c r="NTQ87" s="184"/>
      <c r="NTR87" s="184"/>
      <c r="NTS87" s="184"/>
      <c r="NTT87" s="184"/>
      <c r="NTU87" s="184"/>
      <c r="NTV87" s="184"/>
      <c r="NTW87" s="184"/>
      <c r="NTX87" s="184"/>
      <c r="NTY87" s="184"/>
      <c r="NTZ87" s="184"/>
      <c r="NUA87" s="184"/>
      <c r="NUB87" s="184"/>
      <c r="NUC87" s="184"/>
      <c r="NUD87" s="184"/>
      <c r="NUE87" s="184"/>
      <c r="NUF87" s="184"/>
      <c r="NUG87" s="184"/>
      <c r="NUH87" s="184"/>
      <c r="NUI87" s="184"/>
      <c r="NUJ87" s="184"/>
      <c r="NUK87" s="184"/>
      <c r="NUL87" s="184"/>
      <c r="NUM87" s="184"/>
      <c r="NUN87" s="184"/>
      <c r="NUO87" s="184"/>
      <c r="NUP87" s="184"/>
      <c r="NUQ87" s="184"/>
      <c r="NUR87" s="184"/>
      <c r="NUS87" s="184"/>
      <c r="NUT87" s="184"/>
      <c r="NUU87" s="184"/>
      <c r="NUV87" s="184"/>
      <c r="NUW87" s="184"/>
      <c r="NUX87" s="184"/>
      <c r="NUY87" s="184"/>
      <c r="NUZ87" s="184"/>
      <c r="NVA87" s="184"/>
      <c r="NVB87" s="184"/>
      <c r="NVC87" s="184"/>
      <c r="NVD87" s="184"/>
      <c r="NVE87" s="184"/>
      <c r="NVF87" s="184"/>
      <c r="NVG87" s="184"/>
      <c r="NVH87" s="184"/>
      <c r="NVI87" s="184"/>
      <c r="NVJ87" s="184"/>
      <c r="NVK87" s="184"/>
      <c r="NVL87" s="184"/>
      <c r="NVM87" s="184"/>
      <c r="NVN87" s="184"/>
      <c r="NVO87" s="184"/>
      <c r="NVP87" s="184"/>
      <c r="NVQ87" s="184"/>
      <c r="NVR87" s="184"/>
      <c r="NVS87" s="184"/>
      <c r="NVT87" s="184"/>
      <c r="NVU87" s="184"/>
      <c r="NVV87" s="184"/>
      <c r="NVW87" s="184"/>
      <c r="NVX87" s="184"/>
      <c r="NVY87" s="184"/>
      <c r="NVZ87" s="184"/>
      <c r="NWA87" s="184"/>
      <c r="NWB87" s="184"/>
      <c r="NWC87" s="184"/>
      <c r="NWD87" s="184"/>
      <c r="NWE87" s="184"/>
      <c r="NWF87" s="184"/>
      <c r="NWG87" s="184"/>
      <c r="NWH87" s="184"/>
      <c r="NWI87" s="184"/>
      <c r="NWJ87" s="184"/>
      <c r="NWK87" s="184"/>
      <c r="NWL87" s="184"/>
      <c r="NWM87" s="184"/>
      <c r="NWN87" s="184"/>
      <c r="NWO87" s="184"/>
      <c r="NWP87" s="184"/>
      <c r="NWQ87" s="184"/>
      <c r="NWR87" s="184"/>
      <c r="NWS87" s="184"/>
      <c r="NWT87" s="184"/>
      <c r="NWU87" s="184"/>
      <c r="NWV87" s="184"/>
      <c r="NWW87" s="184"/>
      <c r="NWX87" s="184"/>
      <c r="NWY87" s="184"/>
      <c r="NWZ87" s="184"/>
      <c r="NXA87" s="184"/>
      <c r="NXB87" s="184"/>
      <c r="NXC87" s="184"/>
      <c r="NXD87" s="184"/>
      <c r="NXE87" s="184"/>
      <c r="NXF87" s="184"/>
      <c r="NXG87" s="184"/>
      <c r="NXH87" s="184"/>
      <c r="NXI87" s="184"/>
      <c r="NXJ87" s="184"/>
      <c r="NXK87" s="184"/>
      <c r="NXL87" s="184"/>
      <c r="NXM87" s="184"/>
      <c r="NXN87" s="184"/>
      <c r="NXO87" s="184"/>
      <c r="NXP87" s="184"/>
      <c r="NXQ87" s="184"/>
      <c r="NXR87" s="184"/>
      <c r="NXS87" s="184"/>
      <c r="NXT87" s="184"/>
      <c r="NXU87" s="184"/>
      <c r="NXV87" s="184"/>
      <c r="NXW87" s="184"/>
      <c r="NXX87" s="184"/>
      <c r="NXY87" s="184"/>
      <c r="NXZ87" s="184"/>
      <c r="NYA87" s="184"/>
      <c r="NYB87" s="184"/>
      <c r="NYC87" s="184"/>
      <c r="NYD87" s="184"/>
      <c r="NYE87" s="184"/>
      <c r="NYF87" s="184"/>
      <c r="NYG87" s="184"/>
      <c r="NYH87" s="184"/>
      <c r="NYI87" s="184"/>
      <c r="NYJ87" s="184"/>
      <c r="NYK87" s="184"/>
      <c r="NYL87" s="184"/>
      <c r="NYM87" s="184"/>
      <c r="NYN87" s="184"/>
      <c r="NYO87" s="184"/>
      <c r="NYP87" s="184"/>
      <c r="NYQ87" s="184"/>
      <c r="NYR87" s="184"/>
      <c r="NYS87" s="184"/>
      <c r="NYT87" s="184"/>
      <c r="NYU87" s="184"/>
      <c r="NYV87" s="184"/>
      <c r="NYW87" s="184"/>
      <c r="NYX87" s="184"/>
      <c r="NYY87" s="184"/>
      <c r="NYZ87" s="184"/>
      <c r="NZA87" s="184"/>
      <c r="NZB87" s="184"/>
      <c r="NZC87" s="184"/>
      <c r="NZD87" s="184"/>
      <c r="NZE87" s="184"/>
      <c r="NZF87" s="184"/>
      <c r="NZG87" s="184"/>
      <c r="NZH87" s="184"/>
      <c r="NZI87" s="184"/>
      <c r="NZJ87" s="184"/>
      <c r="NZK87" s="184"/>
      <c r="NZL87" s="184"/>
      <c r="NZM87" s="184"/>
      <c r="NZN87" s="184"/>
      <c r="NZO87" s="184"/>
      <c r="NZP87" s="184"/>
      <c r="NZQ87" s="184"/>
      <c r="NZR87" s="184"/>
      <c r="NZS87" s="184"/>
      <c r="NZT87" s="184"/>
      <c r="NZU87" s="184"/>
      <c r="NZV87" s="184"/>
      <c r="NZW87" s="184"/>
      <c r="NZX87" s="184"/>
      <c r="NZY87" s="184"/>
      <c r="NZZ87" s="184"/>
      <c r="OAA87" s="184"/>
      <c r="OAB87" s="184"/>
      <c r="OAC87" s="184"/>
      <c r="OAD87" s="184"/>
      <c r="OAE87" s="184"/>
      <c r="OAF87" s="184"/>
      <c r="OAG87" s="184"/>
      <c r="OAH87" s="184"/>
      <c r="OAI87" s="184"/>
      <c r="OAJ87" s="184"/>
      <c r="OAK87" s="184"/>
      <c r="OAL87" s="184"/>
      <c r="OAM87" s="184"/>
      <c r="OAN87" s="184"/>
      <c r="OAO87" s="184"/>
      <c r="OAP87" s="184"/>
      <c r="OAQ87" s="184"/>
      <c r="OAR87" s="184"/>
      <c r="OAS87" s="184"/>
      <c r="OAT87" s="184"/>
      <c r="OAU87" s="184"/>
      <c r="OAV87" s="184"/>
      <c r="OAW87" s="184"/>
      <c r="OAX87" s="184"/>
      <c r="OAY87" s="184"/>
      <c r="OAZ87" s="184"/>
      <c r="OBA87" s="184"/>
      <c r="OBB87" s="184"/>
      <c r="OBC87" s="184"/>
      <c r="OBD87" s="184"/>
      <c r="OBE87" s="184"/>
      <c r="OBF87" s="184"/>
      <c r="OBG87" s="184"/>
      <c r="OBH87" s="184"/>
      <c r="OBI87" s="184"/>
      <c r="OBJ87" s="184"/>
      <c r="OBK87" s="184"/>
      <c r="OBL87" s="184"/>
      <c r="OBM87" s="184"/>
      <c r="OBN87" s="184"/>
      <c r="OBO87" s="184"/>
      <c r="OBP87" s="184"/>
      <c r="OBQ87" s="184"/>
      <c r="OBR87" s="184"/>
      <c r="OBS87" s="184"/>
      <c r="OBT87" s="184"/>
      <c r="OBU87" s="184"/>
      <c r="OBV87" s="184"/>
      <c r="OBW87" s="184"/>
      <c r="OBX87" s="184"/>
      <c r="OBY87" s="184"/>
      <c r="OBZ87" s="184"/>
      <c r="OCA87" s="184"/>
      <c r="OCB87" s="184"/>
      <c r="OCC87" s="184"/>
      <c r="OCD87" s="184"/>
      <c r="OCE87" s="184"/>
      <c r="OCF87" s="184"/>
      <c r="OCG87" s="184"/>
      <c r="OCH87" s="184"/>
      <c r="OCI87" s="184"/>
      <c r="OCJ87" s="184"/>
      <c r="OCK87" s="184"/>
      <c r="OCL87" s="184"/>
      <c r="OCM87" s="184"/>
      <c r="OCN87" s="184"/>
      <c r="OCO87" s="184"/>
      <c r="OCP87" s="184"/>
      <c r="OCQ87" s="184"/>
      <c r="OCR87" s="184"/>
      <c r="OCS87" s="184"/>
      <c r="OCT87" s="184"/>
      <c r="OCU87" s="184"/>
      <c r="OCV87" s="184"/>
      <c r="OCW87" s="184"/>
      <c r="OCX87" s="184"/>
      <c r="OCY87" s="184"/>
      <c r="OCZ87" s="184"/>
      <c r="ODA87" s="184"/>
      <c r="ODB87" s="184"/>
      <c r="ODC87" s="184"/>
      <c r="ODD87" s="184"/>
      <c r="ODE87" s="184"/>
      <c r="ODF87" s="184"/>
      <c r="ODG87" s="184"/>
      <c r="ODH87" s="184"/>
      <c r="ODI87" s="184"/>
      <c r="ODJ87" s="184"/>
      <c r="ODK87" s="184"/>
      <c r="ODL87" s="184"/>
      <c r="ODM87" s="184"/>
      <c r="ODN87" s="184"/>
      <c r="ODO87" s="184"/>
      <c r="ODP87" s="184"/>
      <c r="ODQ87" s="184"/>
      <c r="ODR87" s="184"/>
      <c r="ODS87" s="184"/>
      <c r="ODT87" s="184"/>
      <c r="ODU87" s="184"/>
      <c r="ODV87" s="184"/>
      <c r="ODW87" s="184"/>
      <c r="ODX87" s="184"/>
      <c r="ODY87" s="184"/>
      <c r="ODZ87" s="184"/>
      <c r="OEA87" s="184"/>
      <c r="OEB87" s="184"/>
      <c r="OEC87" s="184"/>
      <c r="OED87" s="184"/>
      <c r="OEE87" s="184"/>
      <c r="OEF87" s="184"/>
      <c r="OEG87" s="184"/>
      <c r="OEH87" s="184"/>
      <c r="OEI87" s="184"/>
      <c r="OEJ87" s="184"/>
      <c r="OEK87" s="184"/>
      <c r="OEL87" s="184"/>
      <c r="OEM87" s="184"/>
      <c r="OEN87" s="184"/>
      <c r="OEO87" s="184"/>
      <c r="OEP87" s="184"/>
      <c r="OEQ87" s="184"/>
      <c r="OER87" s="184"/>
      <c r="OES87" s="184"/>
      <c r="OET87" s="184"/>
      <c r="OEU87" s="184"/>
      <c r="OEV87" s="184"/>
      <c r="OEW87" s="184"/>
      <c r="OEX87" s="184"/>
      <c r="OEY87" s="184"/>
      <c r="OEZ87" s="184"/>
      <c r="OFA87" s="184"/>
      <c r="OFB87" s="184"/>
      <c r="OFC87" s="184"/>
      <c r="OFD87" s="184"/>
      <c r="OFE87" s="184"/>
      <c r="OFF87" s="184"/>
      <c r="OFG87" s="184"/>
      <c r="OFH87" s="184"/>
      <c r="OFI87" s="184"/>
      <c r="OFJ87" s="184"/>
      <c r="OFK87" s="184"/>
      <c r="OFL87" s="184"/>
      <c r="OFM87" s="184"/>
      <c r="OFN87" s="184"/>
      <c r="OFO87" s="184"/>
      <c r="OFP87" s="184"/>
      <c r="OFQ87" s="184"/>
      <c r="OFR87" s="184"/>
      <c r="OFS87" s="184"/>
      <c r="OFT87" s="184"/>
      <c r="OFU87" s="184"/>
      <c r="OFV87" s="184"/>
      <c r="OFW87" s="184"/>
      <c r="OFX87" s="184"/>
      <c r="OFY87" s="184"/>
      <c r="OFZ87" s="184"/>
      <c r="OGA87" s="184"/>
      <c r="OGB87" s="184"/>
      <c r="OGC87" s="184"/>
      <c r="OGD87" s="184"/>
      <c r="OGE87" s="184"/>
      <c r="OGF87" s="184"/>
      <c r="OGG87" s="184"/>
      <c r="OGH87" s="184"/>
      <c r="OGI87" s="184"/>
      <c r="OGJ87" s="184"/>
      <c r="OGK87" s="184"/>
      <c r="OGL87" s="184"/>
      <c r="OGM87" s="184"/>
      <c r="OGN87" s="184"/>
      <c r="OGO87" s="184"/>
      <c r="OGP87" s="184"/>
      <c r="OGQ87" s="184"/>
      <c r="OGR87" s="184"/>
      <c r="OGS87" s="184"/>
      <c r="OGT87" s="184"/>
      <c r="OGU87" s="184"/>
      <c r="OGV87" s="184"/>
      <c r="OGW87" s="184"/>
      <c r="OGX87" s="184"/>
      <c r="OGY87" s="184"/>
      <c r="OGZ87" s="184"/>
      <c r="OHA87" s="184"/>
      <c r="OHB87" s="184"/>
      <c r="OHC87" s="184"/>
      <c r="OHD87" s="184"/>
      <c r="OHE87" s="184"/>
      <c r="OHF87" s="184"/>
      <c r="OHG87" s="184"/>
      <c r="OHH87" s="184"/>
      <c r="OHI87" s="184"/>
      <c r="OHJ87" s="184"/>
      <c r="OHK87" s="184"/>
      <c r="OHL87" s="184"/>
      <c r="OHM87" s="184"/>
      <c r="OHN87" s="184"/>
      <c r="OHO87" s="184"/>
      <c r="OHP87" s="184"/>
      <c r="OHQ87" s="184"/>
      <c r="OHR87" s="184"/>
      <c r="OHS87" s="184"/>
      <c r="OHT87" s="184"/>
      <c r="OHU87" s="184"/>
      <c r="OHV87" s="184"/>
      <c r="OHW87" s="184"/>
      <c r="OHX87" s="184"/>
      <c r="OHY87" s="184"/>
      <c r="OHZ87" s="184"/>
      <c r="OIA87" s="184"/>
      <c r="OIB87" s="184"/>
      <c r="OIC87" s="184"/>
      <c r="OID87" s="184"/>
      <c r="OIE87" s="184"/>
      <c r="OIF87" s="184"/>
      <c r="OIG87" s="184"/>
      <c r="OIH87" s="184"/>
      <c r="OII87" s="184"/>
      <c r="OIJ87" s="184"/>
      <c r="OIK87" s="184"/>
      <c r="OIL87" s="184"/>
      <c r="OIM87" s="184"/>
      <c r="OIN87" s="184"/>
      <c r="OIO87" s="184"/>
      <c r="OIP87" s="184"/>
      <c r="OIQ87" s="184"/>
      <c r="OIR87" s="184"/>
      <c r="OIS87" s="184"/>
      <c r="OIT87" s="184"/>
      <c r="OIU87" s="184"/>
      <c r="OIV87" s="184"/>
      <c r="OIW87" s="184"/>
      <c r="OIX87" s="184"/>
      <c r="OIY87" s="184"/>
      <c r="OIZ87" s="184"/>
      <c r="OJA87" s="184"/>
      <c r="OJB87" s="184"/>
      <c r="OJC87" s="184"/>
      <c r="OJD87" s="184"/>
      <c r="OJE87" s="184"/>
      <c r="OJF87" s="184"/>
      <c r="OJG87" s="184"/>
      <c r="OJH87" s="184"/>
      <c r="OJI87" s="184"/>
      <c r="OJJ87" s="184"/>
      <c r="OJK87" s="184"/>
      <c r="OJL87" s="184"/>
      <c r="OJM87" s="184"/>
      <c r="OJN87" s="184"/>
      <c r="OJO87" s="184"/>
      <c r="OJP87" s="184"/>
      <c r="OJQ87" s="184"/>
      <c r="OJR87" s="184"/>
      <c r="OJS87" s="184"/>
      <c r="OJT87" s="184"/>
      <c r="OJU87" s="184"/>
      <c r="OJV87" s="184"/>
      <c r="OJW87" s="184"/>
      <c r="OJX87" s="184"/>
      <c r="OJY87" s="184"/>
      <c r="OJZ87" s="184"/>
      <c r="OKA87" s="184"/>
      <c r="OKB87" s="184"/>
      <c r="OKC87" s="184"/>
      <c r="OKD87" s="184"/>
      <c r="OKE87" s="184"/>
      <c r="OKF87" s="184"/>
      <c r="OKG87" s="184"/>
      <c r="OKH87" s="184"/>
      <c r="OKI87" s="184"/>
      <c r="OKJ87" s="184"/>
      <c r="OKK87" s="184"/>
      <c r="OKL87" s="184"/>
      <c r="OKM87" s="184"/>
      <c r="OKN87" s="184"/>
      <c r="OKO87" s="184"/>
      <c r="OKP87" s="184"/>
      <c r="OKQ87" s="184"/>
      <c r="OKR87" s="184"/>
      <c r="OKS87" s="184"/>
      <c r="OKT87" s="184"/>
      <c r="OKU87" s="184"/>
      <c r="OKV87" s="184"/>
      <c r="OKW87" s="184"/>
      <c r="OKX87" s="184"/>
      <c r="OKY87" s="184"/>
      <c r="OKZ87" s="184"/>
      <c r="OLA87" s="184"/>
      <c r="OLB87" s="184"/>
      <c r="OLC87" s="184"/>
      <c r="OLD87" s="184"/>
      <c r="OLE87" s="184"/>
      <c r="OLF87" s="184"/>
      <c r="OLG87" s="184"/>
      <c r="OLH87" s="184"/>
      <c r="OLI87" s="184"/>
      <c r="OLJ87" s="184"/>
      <c r="OLK87" s="184"/>
      <c r="OLL87" s="184"/>
      <c r="OLM87" s="184"/>
      <c r="OLN87" s="184"/>
      <c r="OLO87" s="184"/>
      <c r="OLP87" s="184"/>
      <c r="OLQ87" s="184"/>
      <c r="OLR87" s="184"/>
      <c r="OLS87" s="184"/>
      <c r="OLT87" s="184"/>
      <c r="OLU87" s="184"/>
      <c r="OLV87" s="184"/>
      <c r="OLW87" s="184"/>
      <c r="OLX87" s="184"/>
      <c r="OLY87" s="184"/>
      <c r="OLZ87" s="184"/>
      <c r="OMA87" s="184"/>
      <c r="OMB87" s="184"/>
      <c r="OMC87" s="184"/>
      <c r="OMD87" s="184"/>
      <c r="OME87" s="184"/>
      <c r="OMF87" s="184"/>
      <c r="OMG87" s="184"/>
      <c r="OMH87" s="184"/>
      <c r="OMI87" s="184"/>
      <c r="OMJ87" s="184"/>
      <c r="OMK87" s="184"/>
      <c r="OML87" s="184"/>
      <c r="OMM87" s="184"/>
      <c r="OMN87" s="184"/>
      <c r="OMO87" s="184"/>
      <c r="OMP87" s="184"/>
      <c r="OMQ87" s="184"/>
      <c r="OMR87" s="184"/>
      <c r="OMS87" s="184"/>
      <c r="OMT87" s="184"/>
      <c r="OMU87" s="184"/>
      <c r="OMV87" s="184"/>
      <c r="OMW87" s="184"/>
      <c r="OMX87" s="184"/>
      <c r="OMY87" s="184"/>
      <c r="OMZ87" s="184"/>
      <c r="ONA87" s="184"/>
      <c r="ONB87" s="184"/>
      <c r="ONC87" s="184"/>
      <c r="OND87" s="184"/>
      <c r="ONE87" s="184"/>
      <c r="ONF87" s="184"/>
      <c r="ONG87" s="184"/>
      <c r="ONH87" s="184"/>
      <c r="ONI87" s="184"/>
      <c r="ONJ87" s="184"/>
      <c r="ONK87" s="184"/>
      <c r="ONL87" s="184"/>
      <c r="ONM87" s="184"/>
      <c r="ONN87" s="184"/>
      <c r="ONO87" s="184"/>
      <c r="ONP87" s="184"/>
      <c r="ONQ87" s="184"/>
      <c r="ONR87" s="184"/>
      <c r="ONS87" s="184"/>
      <c r="ONT87" s="184"/>
      <c r="ONU87" s="184"/>
      <c r="ONV87" s="184"/>
      <c r="ONW87" s="184"/>
      <c r="ONX87" s="184"/>
      <c r="ONY87" s="184"/>
      <c r="ONZ87" s="184"/>
      <c r="OOA87" s="184"/>
      <c r="OOB87" s="184"/>
      <c r="OOC87" s="184"/>
      <c r="OOD87" s="184"/>
      <c r="OOE87" s="184"/>
      <c r="OOF87" s="184"/>
      <c r="OOG87" s="184"/>
      <c r="OOH87" s="184"/>
      <c r="OOI87" s="184"/>
      <c r="OOJ87" s="184"/>
      <c r="OOK87" s="184"/>
      <c r="OOL87" s="184"/>
      <c r="OOM87" s="184"/>
      <c r="OON87" s="184"/>
      <c r="OOO87" s="184"/>
      <c r="OOP87" s="184"/>
      <c r="OOQ87" s="184"/>
      <c r="OOR87" s="184"/>
      <c r="OOS87" s="184"/>
      <c r="OOT87" s="184"/>
      <c r="OOU87" s="184"/>
      <c r="OOV87" s="184"/>
      <c r="OOW87" s="184"/>
      <c r="OOX87" s="184"/>
      <c r="OOY87" s="184"/>
      <c r="OOZ87" s="184"/>
      <c r="OPA87" s="184"/>
      <c r="OPB87" s="184"/>
      <c r="OPC87" s="184"/>
      <c r="OPD87" s="184"/>
      <c r="OPE87" s="184"/>
      <c r="OPF87" s="184"/>
      <c r="OPG87" s="184"/>
      <c r="OPH87" s="184"/>
      <c r="OPI87" s="184"/>
      <c r="OPJ87" s="184"/>
      <c r="OPK87" s="184"/>
      <c r="OPL87" s="184"/>
      <c r="OPM87" s="184"/>
      <c r="OPN87" s="184"/>
      <c r="OPO87" s="184"/>
      <c r="OPP87" s="184"/>
      <c r="OPQ87" s="184"/>
      <c r="OPR87" s="184"/>
      <c r="OPS87" s="184"/>
      <c r="OPT87" s="184"/>
      <c r="OPU87" s="184"/>
      <c r="OPV87" s="184"/>
      <c r="OPW87" s="184"/>
      <c r="OPX87" s="184"/>
      <c r="OPY87" s="184"/>
      <c r="OPZ87" s="184"/>
      <c r="OQA87" s="184"/>
      <c r="OQB87" s="184"/>
      <c r="OQC87" s="184"/>
      <c r="OQD87" s="184"/>
      <c r="OQE87" s="184"/>
      <c r="OQF87" s="184"/>
      <c r="OQG87" s="184"/>
      <c r="OQH87" s="184"/>
      <c r="OQI87" s="184"/>
      <c r="OQJ87" s="184"/>
      <c r="OQK87" s="184"/>
      <c r="OQL87" s="184"/>
      <c r="OQM87" s="184"/>
      <c r="OQN87" s="184"/>
      <c r="OQO87" s="184"/>
      <c r="OQP87" s="184"/>
      <c r="OQQ87" s="184"/>
      <c r="OQR87" s="184"/>
      <c r="OQS87" s="184"/>
      <c r="OQT87" s="184"/>
      <c r="OQU87" s="184"/>
      <c r="OQV87" s="184"/>
      <c r="OQW87" s="184"/>
      <c r="OQX87" s="184"/>
      <c r="OQY87" s="184"/>
      <c r="OQZ87" s="184"/>
      <c r="ORA87" s="184"/>
      <c r="ORB87" s="184"/>
      <c r="ORC87" s="184"/>
      <c r="ORD87" s="184"/>
      <c r="ORE87" s="184"/>
      <c r="ORF87" s="184"/>
      <c r="ORG87" s="184"/>
      <c r="ORH87" s="184"/>
      <c r="ORI87" s="184"/>
      <c r="ORJ87" s="184"/>
      <c r="ORK87" s="184"/>
      <c r="ORL87" s="184"/>
      <c r="ORM87" s="184"/>
      <c r="ORN87" s="184"/>
      <c r="ORO87" s="184"/>
      <c r="ORP87" s="184"/>
      <c r="ORQ87" s="184"/>
      <c r="ORR87" s="184"/>
      <c r="ORS87" s="184"/>
      <c r="ORT87" s="184"/>
      <c r="ORU87" s="184"/>
      <c r="ORV87" s="184"/>
      <c r="ORW87" s="184"/>
      <c r="ORX87" s="184"/>
      <c r="ORY87" s="184"/>
      <c r="ORZ87" s="184"/>
      <c r="OSA87" s="184"/>
      <c r="OSB87" s="184"/>
      <c r="OSC87" s="184"/>
      <c r="OSD87" s="184"/>
      <c r="OSE87" s="184"/>
      <c r="OSF87" s="184"/>
      <c r="OSG87" s="184"/>
      <c r="OSH87" s="184"/>
      <c r="OSI87" s="184"/>
      <c r="OSJ87" s="184"/>
      <c r="OSK87" s="184"/>
      <c r="OSL87" s="184"/>
      <c r="OSM87" s="184"/>
      <c r="OSN87" s="184"/>
      <c r="OSO87" s="184"/>
      <c r="OSP87" s="184"/>
      <c r="OSQ87" s="184"/>
      <c r="OSR87" s="184"/>
      <c r="OSS87" s="184"/>
      <c r="OST87" s="184"/>
      <c r="OSU87" s="184"/>
      <c r="OSV87" s="184"/>
      <c r="OSW87" s="184"/>
      <c r="OSX87" s="184"/>
      <c r="OSY87" s="184"/>
      <c r="OSZ87" s="184"/>
      <c r="OTA87" s="184"/>
      <c r="OTB87" s="184"/>
      <c r="OTC87" s="184"/>
      <c r="OTD87" s="184"/>
      <c r="OTE87" s="184"/>
      <c r="OTF87" s="184"/>
      <c r="OTG87" s="184"/>
      <c r="OTH87" s="184"/>
      <c r="OTI87" s="184"/>
      <c r="OTJ87" s="184"/>
      <c r="OTK87" s="184"/>
      <c r="OTL87" s="184"/>
      <c r="OTM87" s="184"/>
      <c r="OTN87" s="184"/>
      <c r="OTO87" s="184"/>
      <c r="OTP87" s="184"/>
      <c r="OTQ87" s="184"/>
      <c r="OTR87" s="184"/>
      <c r="OTS87" s="184"/>
      <c r="OTT87" s="184"/>
      <c r="OTU87" s="184"/>
      <c r="OTV87" s="184"/>
      <c r="OTW87" s="184"/>
      <c r="OTX87" s="184"/>
      <c r="OTY87" s="184"/>
      <c r="OTZ87" s="184"/>
      <c r="OUA87" s="184"/>
      <c r="OUB87" s="184"/>
      <c r="OUC87" s="184"/>
      <c r="OUD87" s="184"/>
      <c r="OUE87" s="184"/>
      <c r="OUF87" s="184"/>
      <c r="OUG87" s="184"/>
      <c r="OUH87" s="184"/>
      <c r="OUI87" s="184"/>
      <c r="OUJ87" s="184"/>
      <c r="OUK87" s="184"/>
      <c r="OUL87" s="184"/>
      <c r="OUM87" s="184"/>
      <c r="OUN87" s="184"/>
      <c r="OUO87" s="184"/>
      <c r="OUP87" s="184"/>
      <c r="OUQ87" s="184"/>
      <c r="OUR87" s="184"/>
      <c r="OUS87" s="184"/>
      <c r="OUT87" s="184"/>
      <c r="OUU87" s="184"/>
      <c r="OUV87" s="184"/>
      <c r="OUW87" s="184"/>
      <c r="OUX87" s="184"/>
      <c r="OUY87" s="184"/>
      <c r="OUZ87" s="184"/>
      <c r="OVA87" s="184"/>
      <c r="OVB87" s="184"/>
      <c r="OVC87" s="184"/>
      <c r="OVD87" s="184"/>
      <c r="OVE87" s="184"/>
      <c r="OVF87" s="184"/>
      <c r="OVG87" s="184"/>
      <c r="OVH87" s="184"/>
      <c r="OVI87" s="184"/>
      <c r="OVJ87" s="184"/>
      <c r="OVK87" s="184"/>
      <c r="OVL87" s="184"/>
      <c r="OVM87" s="184"/>
      <c r="OVN87" s="184"/>
      <c r="OVO87" s="184"/>
      <c r="OVP87" s="184"/>
      <c r="OVQ87" s="184"/>
      <c r="OVR87" s="184"/>
      <c r="OVS87" s="184"/>
      <c r="OVT87" s="184"/>
      <c r="OVU87" s="184"/>
      <c r="OVV87" s="184"/>
      <c r="OVW87" s="184"/>
      <c r="OVX87" s="184"/>
      <c r="OVY87" s="184"/>
      <c r="OVZ87" s="184"/>
      <c r="OWA87" s="184"/>
      <c r="OWB87" s="184"/>
      <c r="OWC87" s="184"/>
      <c r="OWD87" s="184"/>
      <c r="OWE87" s="184"/>
      <c r="OWF87" s="184"/>
      <c r="OWG87" s="184"/>
      <c r="OWH87" s="184"/>
      <c r="OWI87" s="184"/>
      <c r="OWJ87" s="184"/>
      <c r="OWK87" s="184"/>
      <c r="OWL87" s="184"/>
      <c r="OWM87" s="184"/>
      <c r="OWN87" s="184"/>
      <c r="OWO87" s="184"/>
      <c r="OWP87" s="184"/>
      <c r="OWQ87" s="184"/>
      <c r="OWR87" s="184"/>
      <c r="OWS87" s="184"/>
      <c r="OWT87" s="184"/>
      <c r="OWU87" s="184"/>
      <c r="OWV87" s="184"/>
      <c r="OWW87" s="184"/>
      <c r="OWX87" s="184"/>
      <c r="OWY87" s="184"/>
      <c r="OWZ87" s="184"/>
      <c r="OXA87" s="184"/>
      <c r="OXB87" s="184"/>
      <c r="OXC87" s="184"/>
      <c r="OXD87" s="184"/>
      <c r="OXE87" s="184"/>
      <c r="OXF87" s="184"/>
      <c r="OXG87" s="184"/>
      <c r="OXH87" s="184"/>
      <c r="OXI87" s="184"/>
      <c r="OXJ87" s="184"/>
      <c r="OXK87" s="184"/>
      <c r="OXL87" s="184"/>
      <c r="OXM87" s="184"/>
      <c r="OXN87" s="184"/>
      <c r="OXO87" s="184"/>
      <c r="OXP87" s="184"/>
      <c r="OXQ87" s="184"/>
      <c r="OXR87" s="184"/>
      <c r="OXS87" s="184"/>
      <c r="OXT87" s="184"/>
      <c r="OXU87" s="184"/>
      <c r="OXV87" s="184"/>
      <c r="OXW87" s="184"/>
      <c r="OXX87" s="184"/>
      <c r="OXY87" s="184"/>
      <c r="OXZ87" s="184"/>
      <c r="OYA87" s="184"/>
      <c r="OYB87" s="184"/>
      <c r="OYC87" s="184"/>
      <c r="OYD87" s="184"/>
      <c r="OYE87" s="184"/>
      <c r="OYF87" s="184"/>
      <c r="OYG87" s="184"/>
      <c r="OYH87" s="184"/>
      <c r="OYI87" s="184"/>
      <c r="OYJ87" s="184"/>
      <c r="OYK87" s="184"/>
      <c r="OYL87" s="184"/>
      <c r="OYM87" s="184"/>
      <c r="OYN87" s="184"/>
      <c r="OYO87" s="184"/>
      <c r="OYP87" s="184"/>
      <c r="OYQ87" s="184"/>
      <c r="OYR87" s="184"/>
      <c r="OYS87" s="184"/>
      <c r="OYT87" s="184"/>
      <c r="OYU87" s="184"/>
      <c r="OYV87" s="184"/>
      <c r="OYW87" s="184"/>
      <c r="OYX87" s="184"/>
      <c r="OYY87" s="184"/>
      <c r="OYZ87" s="184"/>
      <c r="OZA87" s="184"/>
      <c r="OZB87" s="184"/>
      <c r="OZC87" s="184"/>
      <c r="OZD87" s="184"/>
      <c r="OZE87" s="184"/>
      <c r="OZF87" s="184"/>
      <c r="OZG87" s="184"/>
      <c r="OZH87" s="184"/>
      <c r="OZI87" s="184"/>
      <c r="OZJ87" s="184"/>
      <c r="OZK87" s="184"/>
      <c r="OZL87" s="184"/>
      <c r="OZM87" s="184"/>
      <c r="OZN87" s="184"/>
      <c r="OZO87" s="184"/>
      <c r="OZP87" s="184"/>
      <c r="OZQ87" s="184"/>
      <c r="OZR87" s="184"/>
      <c r="OZS87" s="184"/>
      <c r="OZT87" s="184"/>
      <c r="OZU87" s="184"/>
      <c r="OZV87" s="184"/>
      <c r="OZW87" s="184"/>
      <c r="OZX87" s="184"/>
      <c r="OZY87" s="184"/>
      <c r="OZZ87" s="184"/>
      <c r="PAA87" s="184"/>
      <c r="PAB87" s="184"/>
      <c r="PAC87" s="184"/>
      <c r="PAD87" s="184"/>
      <c r="PAE87" s="184"/>
      <c r="PAF87" s="184"/>
      <c r="PAG87" s="184"/>
      <c r="PAH87" s="184"/>
      <c r="PAI87" s="184"/>
      <c r="PAJ87" s="184"/>
      <c r="PAK87" s="184"/>
      <c r="PAL87" s="184"/>
      <c r="PAM87" s="184"/>
      <c r="PAN87" s="184"/>
      <c r="PAO87" s="184"/>
      <c r="PAP87" s="184"/>
      <c r="PAQ87" s="184"/>
      <c r="PAR87" s="184"/>
      <c r="PAS87" s="184"/>
      <c r="PAT87" s="184"/>
      <c r="PAU87" s="184"/>
      <c r="PAV87" s="184"/>
      <c r="PAW87" s="184"/>
      <c r="PAX87" s="184"/>
      <c r="PAY87" s="184"/>
      <c r="PAZ87" s="184"/>
      <c r="PBA87" s="184"/>
      <c r="PBB87" s="184"/>
      <c r="PBC87" s="184"/>
      <c r="PBD87" s="184"/>
      <c r="PBE87" s="184"/>
      <c r="PBF87" s="184"/>
      <c r="PBG87" s="184"/>
      <c r="PBH87" s="184"/>
      <c r="PBI87" s="184"/>
      <c r="PBJ87" s="184"/>
      <c r="PBK87" s="184"/>
      <c r="PBL87" s="184"/>
      <c r="PBM87" s="184"/>
      <c r="PBN87" s="184"/>
      <c r="PBO87" s="184"/>
      <c r="PBP87" s="184"/>
      <c r="PBQ87" s="184"/>
      <c r="PBR87" s="184"/>
      <c r="PBS87" s="184"/>
      <c r="PBT87" s="184"/>
      <c r="PBU87" s="184"/>
      <c r="PBV87" s="184"/>
      <c r="PBW87" s="184"/>
      <c r="PBX87" s="184"/>
      <c r="PBY87" s="184"/>
      <c r="PBZ87" s="184"/>
      <c r="PCA87" s="184"/>
      <c r="PCB87" s="184"/>
      <c r="PCC87" s="184"/>
      <c r="PCD87" s="184"/>
      <c r="PCE87" s="184"/>
      <c r="PCF87" s="184"/>
      <c r="PCG87" s="184"/>
      <c r="PCH87" s="184"/>
      <c r="PCI87" s="184"/>
      <c r="PCJ87" s="184"/>
      <c r="PCK87" s="184"/>
      <c r="PCL87" s="184"/>
      <c r="PCM87" s="184"/>
      <c r="PCN87" s="184"/>
      <c r="PCO87" s="184"/>
      <c r="PCP87" s="184"/>
      <c r="PCQ87" s="184"/>
      <c r="PCR87" s="184"/>
      <c r="PCS87" s="184"/>
      <c r="PCT87" s="184"/>
      <c r="PCU87" s="184"/>
      <c r="PCV87" s="184"/>
      <c r="PCW87" s="184"/>
      <c r="PCX87" s="184"/>
      <c r="PCY87" s="184"/>
      <c r="PCZ87" s="184"/>
      <c r="PDA87" s="184"/>
      <c r="PDB87" s="184"/>
      <c r="PDC87" s="184"/>
      <c r="PDD87" s="184"/>
      <c r="PDE87" s="184"/>
      <c r="PDF87" s="184"/>
      <c r="PDG87" s="184"/>
      <c r="PDH87" s="184"/>
      <c r="PDI87" s="184"/>
      <c r="PDJ87" s="184"/>
      <c r="PDK87" s="184"/>
      <c r="PDL87" s="184"/>
      <c r="PDM87" s="184"/>
      <c r="PDN87" s="184"/>
      <c r="PDO87" s="184"/>
      <c r="PDP87" s="184"/>
      <c r="PDQ87" s="184"/>
      <c r="PDR87" s="184"/>
      <c r="PDS87" s="184"/>
      <c r="PDT87" s="184"/>
      <c r="PDU87" s="184"/>
      <c r="PDV87" s="184"/>
      <c r="PDW87" s="184"/>
      <c r="PDX87" s="184"/>
      <c r="PDY87" s="184"/>
      <c r="PDZ87" s="184"/>
      <c r="PEA87" s="184"/>
      <c r="PEB87" s="184"/>
      <c r="PEC87" s="184"/>
      <c r="PED87" s="184"/>
      <c r="PEE87" s="184"/>
      <c r="PEF87" s="184"/>
      <c r="PEG87" s="184"/>
      <c r="PEH87" s="184"/>
      <c r="PEI87" s="184"/>
      <c r="PEJ87" s="184"/>
      <c r="PEK87" s="184"/>
      <c r="PEL87" s="184"/>
      <c r="PEM87" s="184"/>
      <c r="PEN87" s="184"/>
      <c r="PEO87" s="184"/>
      <c r="PEP87" s="184"/>
      <c r="PEQ87" s="184"/>
      <c r="PER87" s="184"/>
      <c r="PES87" s="184"/>
      <c r="PET87" s="184"/>
      <c r="PEU87" s="184"/>
      <c r="PEV87" s="184"/>
      <c r="PEW87" s="184"/>
      <c r="PEX87" s="184"/>
      <c r="PEY87" s="184"/>
      <c r="PEZ87" s="184"/>
      <c r="PFA87" s="184"/>
      <c r="PFB87" s="184"/>
      <c r="PFC87" s="184"/>
      <c r="PFD87" s="184"/>
      <c r="PFE87" s="184"/>
      <c r="PFF87" s="184"/>
      <c r="PFG87" s="184"/>
      <c r="PFH87" s="184"/>
      <c r="PFI87" s="184"/>
      <c r="PFJ87" s="184"/>
      <c r="PFK87" s="184"/>
      <c r="PFL87" s="184"/>
      <c r="PFM87" s="184"/>
      <c r="PFN87" s="184"/>
      <c r="PFO87" s="184"/>
      <c r="PFP87" s="184"/>
      <c r="PFQ87" s="184"/>
      <c r="PFR87" s="184"/>
      <c r="PFS87" s="184"/>
      <c r="PFT87" s="184"/>
      <c r="PFU87" s="184"/>
      <c r="PFV87" s="184"/>
      <c r="PFW87" s="184"/>
      <c r="PFX87" s="184"/>
      <c r="PFY87" s="184"/>
      <c r="PFZ87" s="184"/>
      <c r="PGA87" s="184"/>
      <c r="PGB87" s="184"/>
      <c r="PGC87" s="184"/>
      <c r="PGD87" s="184"/>
      <c r="PGE87" s="184"/>
      <c r="PGF87" s="184"/>
      <c r="PGG87" s="184"/>
      <c r="PGH87" s="184"/>
      <c r="PGI87" s="184"/>
      <c r="PGJ87" s="184"/>
      <c r="PGK87" s="184"/>
      <c r="PGL87" s="184"/>
      <c r="PGM87" s="184"/>
      <c r="PGN87" s="184"/>
      <c r="PGO87" s="184"/>
      <c r="PGP87" s="184"/>
      <c r="PGQ87" s="184"/>
      <c r="PGR87" s="184"/>
      <c r="PGS87" s="184"/>
      <c r="PGT87" s="184"/>
      <c r="PGU87" s="184"/>
      <c r="PGV87" s="184"/>
      <c r="PGW87" s="184"/>
      <c r="PGX87" s="184"/>
      <c r="PGY87" s="184"/>
      <c r="PGZ87" s="184"/>
      <c r="PHA87" s="184"/>
      <c r="PHB87" s="184"/>
      <c r="PHC87" s="184"/>
      <c r="PHD87" s="184"/>
      <c r="PHE87" s="184"/>
      <c r="PHF87" s="184"/>
      <c r="PHG87" s="184"/>
      <c r="PHH87" s="184"/>
      <c r="PHI87" s="184"/>
      <c r="PHJ87" s="184"/>
      <c r="PHK87" s="184"/>
      <c r="PHL87" s="184"/>
      <c r="PHM87" s="184"/>
      <c r="PHN87" s="184"/>
      <c r="PHO87" s="184"/>
      <c r="PHP87" s="184"/>
      <c r="PHQ87" s="184"/>
      <c r="PHR87" s="184"/>
      <c r="PHS87" s="184"/>
      <c r="PHT87" s="184"/>
      <c r="PHU87" s="184"/>
      <c r="PHV87" s="184"/>
      <c r="PHW87" s="184"/>
      <c r="PHX87" s="184"/>
      <c r="PHY87" s="184"/>
      <c r="PHZ87" s="184"/>
      <c r="PIA87" s="184"/>
      <c r="PIB87" s="184"/>
      <c r="PIC87" s="184"/>
      <c r="PID87" s="184"/>
      <c r="PIE87" s="184"/>
      <c r="PIF87" s="184"/>
      <c r="PIG87" s="184"/>
      <c r="PIH87" s="184"/>
      <c r="PII87" s="184"/>
      <c r="PIJ87" s="184"/>
      <c r="PIK87" s="184"/>
      <c r="PIL87" s="184"/>
      <c r="PIM87" s="184"/>
      <c r="PIN87" s="184"/>
      <c r="PIO87" s="184"/>
      <c r="PIP87" s="184"/>
      <c r="PIQ87" s="184"/>
      <c r="PIR87" s="184"/>
      <c r="PIS87" s="184"/>
      <c r="PIT87" s="184"/>
      <c r="PIU87" s="184"/>
      <c r="PIV87" s="184"/>
      <c r="PIW87" s="184"/>
      <c r="PIX87" s="184"/>
      <c r="PIY87" s="184"/>
      <c r="PIZ87" s="184"/>
      <c r="PJA87" s="184"/>
      <c r="PJB87" s="184"/>
      <c r="PJC87" s="184"/>
      <c r="PJD87" s="184"/>
      <c r="PJE87" s="184"/>
      <c r="PJF87" s="184"/>
      <c r="PJG87" s="184"/>
      <c r="PJH87" s="184"/>
      <c r="PJI87" s="184"/>
      <c r="PJJ87" s="184"/>
      <c r="PJK87" s="184"/>
      <c r="PJL87" s="184"/>
      <c r="PJM87" s="184"/>
      <c r="PJN87" s="184"/>
      <c r="PJO87" s="184"/>
      <c r="PJP87" s="184"/>
      <c r="PJQ87" s="184"/>
      <c r="PJR87" s="184"/>
      <c r="PJS87" s="184"/>
      <c r="PJT87" s="184"/>
      <c r="PJU87" s="184"/>
      <c r="PJV87" s="184"/>
      <c r="PJW87" s="184"/>
      <c r="PJX87" s="184"/>
      <c r="PJY87" s="184"/>
      <c r="PJZ87" s="184"/>
      <c r="PKA87" s="184"/>
      <c r="PKB87" s="184"/>
      <c r="PKC87" s="184"/>
      <c r="PKD87" s="184"/>
      <c r="PKE87" s="184"/>
      <c r="PKF87" s="184"/>
      <c r="PKG87" s="184"/>
      <c r="PKH87" s="184"/>
      <c r="PKI87" s="184"/>
      <c r="PKJ87" s="184"/>
      <c r="PKK87" s="184"/>
      <c r="PKL87" s="184"/>
      <c r="PKM87" s="184"/>
      <c r="PKN87" s="184"/>
      <c r="PKO87" s="184"/>
      <c r="PKP87" s="184"/>
      <c r="PKQ87" s="184"/>
      <c r="PKR87" s="184"/>
      <c r="PKS87" s="184"/>
      <c r="PKT87" s="184"/>
      <c r="PKU87" s="184"/>
      <c r="PKV87" s="184"/>
      <c r="PKW87" s="184"/>
      <c r="PKX87" s="184"/>
      <c r="PKY87" s="184"/>
      <c r="PKZ87" s="184"/>
      <c r="PLA87" s="184"/>
      <c r="PLB87" s="184"/>
      <c r="PLC87" s="184"/>
      <c r="PLD87" s="184"/>
      <c r="PLE87" s="184"/>
      <c r="PLF87" s="184"/>
      <c r="PLG87" s="184"/>
      <c r="PLH87" s="184"/>
      <c r="PLI87" s="184"/>
      <c r="PLJ87" s="184"/>
      <c r="PLK87" s="184"/>
      <c r="PLL87" s="184"/>
      <c r="PLM87" s="184"/>
      <c r="PLN87" s="184"/>
      <c r="PLO87" s="184"/>
      <c r="PLP87" s="184"/>
      <c r="PLQ87" s="184"/>
      <c r="PLR87" s="184"/>
      <c r="PLS87" s="184"/>
      <c r="PLT87" s="184"/>
      <c r="PLU87" s="184"/>
      <c r="PLV87" s="184"/>
      <c r="PLW87" s="184"/>
      <c r="PLX87" s="184"/>
      <c r="PLY87" s="184"/>
      <c r="PLZ87" s="184"/>
      <c r="PMA87" s="184"/>
      <c r="PMB87" s="184"/>
      <c r="PMC87" s="184"/>
      <c r="PMD87" s="184"/>
      <c r="PME87" s="184"/>
      <c r="PMF87" s="184"/>
      <c r="PMG87" s="184"/>
      <c r="PMH87" s="184"/>
      <c r="PMI87" s="184"/>
      <c r="PMJ87" s="184"/>
      <c r="PMK87" s="184"/>
      <c r="PML87" s="184"/>
      <c r="PMM87" s="184"/>
      <c r="PMN87" s="184"/>
      <c r="PMO87" s="184"/>
      <c r="PMP87" s="184"/>
      <c r="PMQ87" s="184"/>
      <c r="PMR87" s="184"/>
      <c r="PMS87" s="184"/>
      <c r="PMT87" s="184"/>
      <c r="PMU87" s="184"/>
      <c r="PMV87" s="184"/>
      <c r="PMW87" s="184"/>
      <c r="PMX87" s="184"/>
      <c r="PMY87" s="184"/>
      <c r="PMZ87" s="184"/>
      <c r="PNA87" s="184"/>
      <c r="PNB87" s="184"/>
      <c r="PNC87" s="184"/>
      <c r="PND87" s="184"/>
      <c r="PNE87" s="184"/>
      <c r="PNF87" s="184"/>
      <c r="PNG87" s="184"/>
      <c r="PNH87" s="184"/>
      <c r="PNI87" s="184"/>
      <c r="PNJ87" s="184"/>
      <c r="PNK87" s="184"/>
      <c r="PNL87" s="184"/>
      <c r="PNM87" s="184"/>
      <c r="PNN87" s="184"/>
      <c r="PNO87" s="184"/>
      <c r="PNP87" s="184"/>
      <c r="PNQ87" s="184"/>
      <c r="PNR87" s="184"/>
      <c r="PNS87" s="184"/>
      <c r="PNT87" s="184"/>
      <c r="PNU87" s="184"/>
      <c r="PNV87" s="184"/>
      <c r="PNW87" s="184"/>
      <c r="PNX87" s="184"/>
      <c r="PNY87" s="184"/>
      <c r="PNZ87" s="184"/>
      <c r="POA87" s="184"/>
      <c r="POB87" s="184"/>
      <c r="POC87" s="184"/>
      <c r="POD87" s="184"/>
      <c r="POE87" s="184"/>
      <c r="POF87" s="184"/>
      <c r="POG87" s="184"/>
      <c r="POH87" s="184"/>
      <c r="POI87" s="184"/>
      <c r="POJ87" s="184"/>
      <c r="POK87" s="184"/>
      <c r="POL87" s="184"/>
      <c r="POM87" s="184"/>
      <c r="PON87" s="184"/>
      <c r="POO87" s="184"/>
      <c r="POP87" s="184"/>
      <c r="POQ87" s="184"/>
      <c r="POR87" s="184"/>
      <c r="POS87" s="184"/>
      <c r="POT87" s="184"/>
      <c r="POU87" s="184"/>
      <c r="POV87" s="184"/>
      <c r="POW87" s="184"/>
      <c r="POX87" s="184"/>
      <c r="POY87" s="184"/>
      <c r="POZ87" s="184"/>
      <c r="PPA87" s="184"/>
      <c r="PPB87" s="184"/>
      <c r="PPC87" s="184"/>
      <c r="PPD87" s="184"/>
      <c r="PPE87" s="184"/>
      <c r="PPF87" s="184"/>
      <c r="PPG87" s="184"/>
      <c r="PPH87" s="184"/>
      <c r="PPI87" s="184"/>
      <c r="PPJ87" s="184"/>
      <c r="PPK87" s="184"/>
      <c r="PPL87" s="184"/>
      <c r="PPM87" s="184"/>
      <c r="PPN87" s="184"/>
      <c r="PPO87" s="184"/>
      <c r="PPP87" s="184"/>
      <c r="PPQ87" s="184"/>
      <c r="PPR87" s="184"/>
      <c r="PPS87" s="184"/>
      <c r="PPT87" s="184"/>
      <c r="PPU87" s="184"/>
      <c r="PPV87" s="184"/>
      <c r="PPW87" s="184"/>
      <c r="PPX87" s="184"/>
      <c r="PPY87" s="184"/>
      <c r="PPZ87" s="184"/>
      <c r="PQA87" s="184"/>
      <c r="PQB87" s="184"/>
      <c r="PQC87" s="184"/>
      <c r="PQD87" s="184"/>
      <c r="PQE87" s="184"/>
      <c r="PQF87" s="184"/>
      <c r="PQG87" s="184"/>
      <c r="PQH87" s="184"/>
      <c r="PQI87" s="184"/>
      <c r="PQJ87" s="184"/>
      <c r="PQK87" s="184"/>
      <c r="PQL87" s="184"/>
      <c r="PQM87" s="184"/>
      <c r="PQN87" s="184"/>
      <c r="PQO87" s="184"/>
      <c r="PQP87" s="184"/>
      <c r="PQQ87" s="184"/>
      <c r="PQR87" s="184"/>
      <c r="PQS87" s="184"/>
      <c r="PQT87" s="184"/>
      <c r="PQU87" s="184"/>
      <c r="PQV87" s="184"/>
      <c r="PQW87" s="184"/>
      <c r="PQX87" s="184"/>
      <c r="PQY87" s="184"/>
      <c r="PQZ87" s="184"/>
      <c r="PRA87" s="184"/>
      <c r="PRB87" s="184"/>
      <c r="PRC87" s="184"/>
      <c r="PRD87" s="184"/>
      <c r="PRE87" s="184"/>
      <c r="PRF87" s="184"/>
      <c r="PRG87" s="184"/>
      <c r="PRH87" s="184"/>
      <c r="PRI87" s="184"/>
      <c r="PRJ87" s="184"/>
      <c r="PRK87" s="184"/>
      <c r="PRL87" s="184"/>
      <c r="PRM87" s="184"/>
      <c r="PRN87" s="184"/>
      <c r="PRO87" s="184"/>
      <c r="PRP87" s="184"/>
      <c r="PRQ87" s="184"/>
      <c r="PRR87" s="184"/>
      <c r="PRS87" s="184"/>
      <c r="PRT87" s="184"/>
      <c r="PRU87" s="184"/>
      <c r="PRV87" s="184"/>
      <c r="PRW87" s="184"/>
      <c r="PRX87" s="184"/>
      <c r="PRY87" s="184"/>
      <c r="PRZ87" s="184"/>
      <c r="PSA87" s="184"/>
      <c r="PSB87" s="184"/>
      <c r="PSC87" s="184"/>
      <c r="PSD87" s="184"/>
      <c r="PSE87" s="184"/>
      <c r="PSF87" s="184"/>
      <c r="PSG87" s="184"/>
      <c r="PSH87" s="184"/>
      <c r="PSI87" s="184"/>
      <c r="PSJ87" s="184"/>
      <c r="PSK87" s="184"/>
      <c r="PSL87" s="184"/>
      <c r="PSM87" s="184"/>
      <c r="PSN87" s="184"/>
      <c r="PSO87" s="184"/>
      <c r="PSP87" s="184"/>
      <c r="PSQ87" s="184"/>
      <c r="PSR87" s="184"/>
      <c r="PSS87" s="184"/>
      <c r="PST87" s="184"/>
      <c r="PSU87" s="184"/>
      <c r="PSV87" s="184"/>
      <c r="PSW87" s="184"/>
      <c r="PSX87" s="184"/>
      <c r="PSY87" s="184"/>
      <c r="PSZ87" s="184"/>
      <c r="PTA87" s="184"/>
      <c r="PTB87" s="184"/>
      <c r="PTC87" s="184"/>
      <c r="PTD87" s="184"/>
      <c r="PTE87" s="184"/>
      <c r="PTF87" s="184"/>
      <c r="PTG87" s="184"/>
      <c r="PTH87" s="184"/>
      <c r="PTI87" s="184"/>
      <c r="PTJ87" s="184"/>
      <c r="PTK87" s="184"/>
      <c r="PTL87" s="184"/>
      <c r="PTM87" s="184"/>
      <c r="PTN87" s="184"/>
      <c r="PTO87" s="184"/>
      <c r="PTP87" s="184"/>
      <c r="PTQ87" s="184"/>
      <c r="PTR87" s="184"/>
      <c r="PTS87" s="184"/>
      <c r="PTT87" s="184"/>
      <c r="PTU87" s="184"/>
      <c r="PTV87" s="184"/>
      <c r="PTW87" s="184"/>
      <c r="PTX87" s="184"/>
      <c r="PTY87" s="184"/>
      <c r="PTZ87" s="184"/>
      <c r="PUA87" s="184"/>
      <c r="PUB87" s="184"/>
      <c r="PUC87" s="184"/>
      <c r="PUD87" s="184"/>
      <c r="PUE87" s="184"/>
      <c r="PUF87" s="184"/>
      <c r="PUG87" s="184"/>
      <c r="PUH87" s="184"/>
      <c r="PUI87" s="184"/>
      <c r="PUJ87" s="184"/>
      <c r="PUK87" s="184"/>
      <c r="PUL87" s="184"/>
      <c r="PUM87" s="184"/>
      <c r="PUN87" s="184"/>
      <c r="PUO87" s="184"/>
      <c r="PUP87" s="184"/>
      <c r="PUQ87" s="184"/>
      <c r="PUR87" s="184"/>
      <c r="PUS87" s="184"/>
      <c r="PUT87" s="184"/>
      <c r="PUU87" s="184"/>
      <c r="PUV87" s="184"/>
      <c r="PUW87" s="184"/>
      <c r="PUX87" s="184"/>
      <c r="PUY87" s="184"/>
      <c r="PUZ87" s="184"/>
      <c r="PVA87" s="184"/>
      <c r="PVB87" s="184"/>
      <c r="PVC87" s="184"/>
      <c r="PVD87" s="184"/>
      <c r="PVE87" s="184"/>
      <c r="PVF87" s="184"/>
      <c r="PVG87" s="184"/>
      <c r="PVH87" s="184"/>
      <c r="PVI87" s="184"/>
      <c r="PVJ87" s="184"/>
      <c r="PVK87" s="184"/>
      <c r="PVL87" s="184"/>
      <c r="PVM87" s="184"/>
      <c r="PVN87" s="184"/>
      <c r="PVO87" s="184"/>
      <c r="PVP87" s="184"/>
      <c r="PVQ87" s="184"/>
      <c r="PVR87" s="184"/>
      <c r="PVS87" s="184"/>
      <c r="PVT87" s="184"/>
      <c r="PVU87" s="184"/>
      <c r="PVV87" s="184"/>
      <c r="PVW87" s="184"/>
      <c r="PVX87" s="184"/>
      <c r="PVY87" s="184"/>
      <c r="PVZ87" s="184"/>
      <c r="PWA87" s="184"/>
      <c r="PWB87" s="184"/>
      <c r="PWC87" s="184"/>
      <c r="PWD87" s="184"/>
      <c r="PWE87" s="184"/>
      <c r="PWF87" s="184"/>
      <c r="PWG87" s="184"/>
      <c r="PWH87" s="184"/>
      <c r="PWI87" s="184"/>
      <c r="PWJ87" s="184"/>
      <c r="PWK87" s="184"/>
      <c r="PWL87" s="184"/>
      <c r="PWM87" s="184"/>
      <c r="PWN87" s="184"/>
      <c r="PWO87" s="184"/>
      <c r="PWP87" s="184"/>
      <c r="PWQ87" s="184"/>
      <c r="PWR87" s="184"/>
      <c r="PWS87" s="184"/>
      <c r="PWT87" s="184"/>
      <c r="PWU87" s="184"/>
      <c r="PWV87" s="184"/>
      <c r="PWW87" s="184"/>
      <c r="PWX87" s="184"/>
      <c r="PWY87" s="184"/>
      <c r="PWZ87" s="184"/>
      <c r="PXA87" s="184"/>
      <c r="PXB87" s="184"/>
      <c r="PXC87" s="184"/>
      <c r="PXD87" s="184"/>
      <c r="PXE87" s="184"/>
      <c r="PXF87" s="184"/>
      <c r="PXG87" s="184"/>
      <c r="PXH87" s="184"/>
      <c r="PXI87" s="184"/>
      <c r="PXJ87" s="184"/>
      <c r="PXK87" s="184"/>
      <c r="PXL87" s="184"/>
      <c r="PXM87" s="184"/>
      <c r="PXN87" s="184"/>
      <c r="PXO87" s="184"/>
      <c r="PXP87" s="184"/>
      <c r="PXQ87" s="184"/>
      <c r="PXR87" s="184"/>
      <c r="PXS87" s="184"/>
      <c r="PXT87" s="184"/>
      <c r="PXU87" s="184"/>
      <c r="PXV87" s="184"/>
      <c r="PXW87" s="184"/>
      <c r="PXX87" s="184"/>
      <c r="PXY87" s="184"/>
      <c r="PXZ87" s="184"/>
      <c r="PYA87" s="184"/>
      <c r="PYB87" s="184"/>
      <c r="PYC87" s="184"/>
      <c r="PYD87" s="184"/>
      <c r="PYE87" s="184"/>
      <c r="PYF87" s="184"/>
      <c r="PYG87" s="184"/>
      <c r="PYH87" s="184"/>
      <c r="PYI87" s="184"/>
      <c r="PYJ87" s="184"/>
      <c r="PYK87" s="184"/>
      <c r="PYL87" s="184"/>
      <c r="PYM87" s="184"/>
      <c r="PYN87" s="184"/>
      <c r="PYO87" s="184"/>
      <c r="PYP87" s="184"/>
      <c r="PYQ87" s="184"/>
      <c r="PYR87" s="184"/>
      <c r="PYS87" s="184"/>
      <c r="PYT87" s="184"/>
      <c r="PYU87" s="184"/>
      <c r="PYV87" s="184"/>
      <c r="PYW87" s="184"/>
      <c r="PYX87" s="184"/>
      <c r="PYY87" s="184"/>
      <c r="PYZ87" s="184"/>
      <c r="PZA87" s="184"/>
      <c r="PZB87" s="184"/>
      <c r="PZC87" s="184"/>
      <c r="PZD87" s="184"/>
      <c r="PZE87" s="184"/>
      <c r="PZF87" s="184"/>
      <c r="PZG87" s="184"/>
      <c r="PZH87" s="184"/>
      <c r="PZI87" s="184"/>
      <c r="PZJ87" s="184"/>
      <c r="PZK87" s="184"/>
      <c r="PZL87" s="184"/>
      <c r="PZM87" s="184"/>
      <c r="PZN87" s="184"/>
      <c r="PZO87" s="184"/>
      <c r="PZP87" s="184"/>
      <c r="PZQ87" s="184"/>
      <c r="PZR87" s="184"/>
      <c r="PZS87" s="184"/>
      <c r="PZT87" s="184"/>
      <c r="PZU87" s="184"/>
      <c r="PZV87" s="184"/>
      <c r="PZW87" s="184"/>
      <c r="PZX87" s="184"/>
      <c r="PZY87" s="184"/>
      <c r="PZZ87" s="184"/>
      <c r="QAA87" s="184"/>
      <c r="QAB87" s="184"/>
      <c r="QAC87" s="184"/>
      <c r="QAD87" s="184"/>
      <c r="QAE87" s="184"/>
      <c r="QAF87" s="184"/>
      <c r="QAG87" s="184"/>
      <c r="QAH87" s="184"/>
      <c r="QAI87" s="184"/>
      <c r="QAJ87" s="184"/>
      <c r="QAK87" s="184"/>
      <c r="QAL87" s="184"/>
      <c r="QAM87" s="184"/>
      <c r="QAN87" s="184"/>
      <c r="QAO87" s="184"/>
      <c r="QAP87" s="184"/>
      <c r="QAQ87" s="184"/>
      <c r="QAR87" s="184"/>
      <c r="QAS87" s="184"/>
      <c r="QAT87" s="184"/>
      <c r="QAU87" s="184"/>
      <c r="QAV87" s="184"/>
      <c r="QAW87" s="184"/>
      <c r="QAX87" s="184"/>
      <c r="QAY87" s="184"/>
      <c r="QAZ87" s="184"/>
      <c r="QBA87" s="184"/>
      <c r="QBB87" s="184"/>
      <c r="QBC87" s="184"/>
      <c r="QBD87" s="184"/>
      <c r="QBE87" s="184"/>
      <c r="QBF87" s="184"/>
      <c r="QBG87" s="184"/>
      <c r="QBH87" s="184"/>
      <c r="QBI87" s="184"/>
      <c r="QBJ87" s="184"/>
      <c r="QBK87" s="184"/>
      <c r="QBL87" s="184"/>
      <c r="QBM87" s="184"/>
      <c r="QBN87" s="184"/>
      <c r="QBO87" s="184"/>
      <c r="QBP87" s="184"/>
      <c r="QBQ87" s="184"/>
      <c r="QBR87" s="184"/>
      <c r="QBS87" s="184"/>
      <c r="QBT87" s="184"/>
      <c r="QBU87" s="184"/>
      <c r="QBV87" s="184"/>
      <c r="QBW87" s="184"/>
      <c r="QBX87" s="184"/>
      <c r="QBY87" s="184"/>
      <c r="QBZ87" s="184"/>
      <c r="QCA87" s="184"/>
      <c r="QCB87" s="184"/>
      <c r="QCC87" s="184"/>
      <c r="QCD87" s="184"/>
      <c r="QCE87" s="184"/>
      <c r="QCF87" s="184"/>
      <c r="QCG87" s="184"/>
      <c r="QCH87" s="184"/>
      <c r="QCI87" s="184"/>
      <c r="QCJ87" s="184"/>
      <c r="QCK87" s="184"/>
      <c r="QCL87" s="184"/>
      <c r="QCM87" s="184"/>
      <c r="QCN87" s="184"/>
      <c r="QCO87" s="184"/>
      <c r="QCP87" s="184"/>
      <c r="QCQ87" s="184"/>
      <c r="QCR87" s="184"/>
      <c r="QCS87" s="184"/>
      <c r="QCT87" s="184"/>
      <c r="QCU87" s="184"/>
      <c r="QCV87" s="184"/>
      <c r="QCW87" s="184"/>
      <c r="QCX87" s="184"/>
      <c r="QCY87" s="184"/>
      <c r="QCZ87" s="184"/>
      <c r="QDA87" s="184"/>
      <c r="QDB87" s="184"/>
      <c r="QDC87" s="184"/>
      <c r="QDD87" s="184"/>
      <c r="QDE87" s="184"/>
      <c r="QDF87" s="184"/>
      <c r="QDG87" s="184"/>
      <c r="QDH87" s="184"/>
      <c r="QDI87" s="184"/>
      <c r="QDJ87" s="184"/>
      <c r="QDK87" s="184"/>
      <c r="QDL87" s="184"/>
      <c r="QDM87" s="184"/>
      <c r="QDN87" s="184"/>
      <c r="QDO87" s="184"/>
      <c r="QDP87" s="184"/>
      <c r="QDQ87" s="184"/>
      <c r="QDR87" s="184"/>
      <c r="QDS87" s="184"/>
      <c r="QDT87" s="184"/>
      <c r="QDU87" s="184"/>
      <c r="QDV87" s="184"/>
      <c r="QDW87" s="184"/>
      <c r="QDX87" s="184"/>
      <c r="QDY87" s="184"/>
      <c r="QDZ87" s="184"/>
      <c r="QEA87" s="184"/>
      <c r="QEB87" s="184"/>
      <c r="QEC87" s="184"/>
      <c r="QED87" s="184"/>
      <c r="QEE87" s="184"/>
      <c r="QEF87" s="184"/>
      <c r="QEG87" s="184"/>
      <c r="QEH87" s="184"/>
      <c r="QEI87" s="184"/>
      <c r="QEJ87" s="184"/>
      <c r="QEK87" s="184"/>
      <c r="QEL87" s="184"/>
      <c r="QEM87" s="184"/>
      <c r="QEN87" s="184"/>
      <c r="QEO87" s="184"/>
      <c r="QEP87" s="184"/>
      <c r="QEQ87" s="184"/>
      <c r="QER87" s="184"/>
      <c r="QES87" s="184"/>
      <c r="QET87" s="184"/>
      <c r="QEU87" s="184"/>
      <c r="QEV87" s="184"/>
      <c r="QEW87" s="184"/>
      <c r="QEX87" s="184"/>
      <c r="QEY87" s="184"/>
      <c r="QEZ87" s="184"/>
      <c r="QFA87" s="184"/>
      <c r="QFB87" s="184"/>
      <c r="QFC87" s="184"/>
      <c r="QFD87" s="184"/>
      <c r="QFE87" s="184"/>
      <c r="QFF87" s="184"/>
      <c r="QFG87" s="184"/>
      <c r="QFH87" s="184"/>
      <c r="QFI87" s="184"/>
      <c r="QFJ87" s="184"/>
      <c r="QFK87" s="184"/>
      <c r="QFL87" s="184"/>
      <c r="QFM87" s="184"/>
      <c r="QFN87" s="184"/>
      <c r="QFO87" s="184"/>
      <c r="QFP87" s="184"/>
      <c r="QFQ87" s="184"/>
      <c r="QFR87" s="184"/>
      <c r="QFS87" s="184"/>
      <c r="QFT87" s="184"/>
      <c r="QFU87" s="184"/>
      <c r="QFV87" s="184"/>
      <c r="QFW87" s="184"/>
      <c r="QFX87" s="184"/>
      <c r="QFY87" s="184"/>
      <c r="QFZ87" s="184"/>
      <c r="QGA87" s="184"/>
      <c r="QGB87" s="184"/>
      <c r="QGC87" s="184"/>
      <c r="QGD87" s="184"/>
      <c r="QGE87" s="184"/>
      <c r="QGF87" s="184"/>
      <c r="QGG87" s="184"/>
      <c r="QGH87" s="184"/>
      <c r="QGI87" s="184"/>
      <c r="QGJ87" s="184"/>
      <c r="QGK87" s="184"/>
      <c r="QGL87" s="184"/>
      <c r="QGM87" s="184"/>
      <c r="QGN87" s="184"/>
      <c r="QGO87" s="184"/>
      <c r="QGP87" s="184"/>
      <c r="QGQ87" s="184"/>
      <c r="QGR87" s="184"/>
      <c r="QGS87" s="184"/>
      <c r="QGT87" s="184"/>
      <c r="QGU87" s="184"/>
      <c r="QGV87" s="184"/>
      <c r="QGW87" s="184"/>
      <c r="QGX87" s="184"/>
      <c r="QGY87" s="184"/>
      <c r="QGZ87" s="184"/>
      <c r="QHA87" s="184"/>
      <c r="QHB87" s="184"/>
      <c r="QHC87" s="184"/>
      <c r="QHD87" s="184"/>
      <c r="QHE87" s="184"/>
      <c r="QHF87" s="184"/>
      <c r="QHG87" s="184"/>
      <c r="QHH87" s="184"/>
      <c r="QHI87" s="184"/>
      <c r="QHJ87" s="184"/>
      <c r="QHK87" s="184"/>
      <c r="QHL87" s="184"/>
      <c r="QHM87" s="184"/>
      <c r="QHN87" s="184"/>
      <c r="QHO87" s="184"/>
      <c r="QHP87" s="184"/>
      <c r="QHQ87" s="184"/>
      <c r="QHR87" s="184"/>
      <c r="QHS87" s="184"/>
      <c r="QHT87" s="184"/>
      <c r="QHU87" s="184"/>
      <c r="QHV87" s="184"/>
      <c r="QHW87" s="184"/>
      <c r="QHX87" s="184"/>
      <c r="QHY87" s="184"/>
      <c r="QHZ87" s="184"/>
      <c r="QIA87" s="184"/>
      <c r="QIB87" s="184"/>
      <c r="QIC87" s="184"/>
      <c r="QID87" s="184"/>
      <c r="QIE87" s="184"/>
      <c r="QIF87" s="184"/>
      <c r="QIG87" s="184"/>
      <c r="QIH87" s="184"/>
      <c r="QII87" s="184"/>
      <c r="QIJ87" s="184"/>
      <c r="QIK87" s="184"/>
      <c r="QIL87" s="184"/>
      <c r="QIM87" s="184"/>
      <c r="QIN87" s="184"/>
      <c r="QIO87" s="184"/>
      <c r="QIP87" s="184"/>
      <c r="QIQ87" s="184"/>
      <c r="QIR87" s="184"/>
      <c r="QIS87" s="184"/>
      <c r="QIT87" s="184"/>
      <c r="QIU87" s="184"/>
      <c r="QIV87" s="184"/>
      <c r="QIW87" s="184"/>
      <c r="QIX87" s="184"/>
      <c r="QIY87" s="184"/>
      <c r="QIZ87" s="184"/>
      <c r="QJA87" s="184"/>
      <c r="QJB87" s="184"/>
      <c r="QJC87" s="184"/>
      <c r="QJD87" s="184"/>
      <c r="QJE87" s="184"/>
      <c r="QJF87" s="184"/>
      <c r="QJG87" s="184"/>
      <c r="QJH87" s="184"/>
      <c r="QJI87" s="184"/>
      <c r="QJJ87" s="184"/>
      <c r="QJK87" s="184"/>
      <c r="QJL87" s="184"/>
      <c r="QJM87" s="184"/>
      <c r="QJN87" s="184"/>
      <c r="QJO87" s="184"/>
      <c r="QJP87" s="184"/>
      <c r="QJQ87" s="184"/>
      <c r="QJR87" s="184"/>
      <c r="QJS87" s="184"/>
      <c r="QJT87" s="184"/>
      <c r="QJU87" s="184"/>
      <c r="QJV87" s="184"/>
      <c r="QJW87" s="184"/>
      <c r="QJX87" s="184"/>
      <c r="QJY87" s="184"/>
      <c r="QJZ87" s="184"/>
      <c r="QKA87" s="184"/>
      <c r="QKB87" s="184"/>
      <c r="QKC87" s="184"/>
      <c r="QKD87" s="184"/>
      <c r="QKE87" s="184"/>
      <c r="QKF87" s="184"/>
      <c r="QKG87" s="184"/>
      <c r="QKH87" s="184"/>
      <c r="QKI87" s="184"/>
      <c r="QKJ87" s="184"/>
      <c r="QKK87" s="184"/>
      <c r="QKL87" s="184"/>
      <c r="QKM87" s="184"/>
      <c r="QKN87" s="184"/>
      <c r="QKO87" s="184"/>
      <c r="QKP87" s="184"/>
      <c r="QKQ87" s="184"/>
      <c r="QKR87" s="184"/>
      <c r="QKS87" s="184"/>
      <c r="QKT87" s="184"/>
      <c r="QKU87" s="184"/>
      <c r="QKV87" s="184"/>
      <c r="QKW87" s="184"/>
      <c r="QKX87" s="184"/>
      <c r="QKY87" s="184"/>
      <c r="QKZ87" s="184"/>
      <c r="QLA87" s="184"/>
      <c r="QLB87" s="184"/>
      <c r="QLC87" s="184"/>
      <c r="QLD87" s="184"/>
      <c r="QLE87" s="184"/>
      <c r="QLF87" s="184"/>
      <c r="QLG87" s="184"/>
      <c r="QLH87" s="184"/>
      <c r="QLI87" s="184"/>
      <c r="QLJ87" s="184"/>
      <c r="QLK87" s="184"/>
      <c r="QLL87" s="184"/>
      <c r="QLM87" s="184"/>
      <c r="QLN87" s="184"/>
      <c r="QLO87" s="184"/>
      <c r="QLP87" s="184"/>
      <c r="QLQ87" s="184"/>
      <c r="QLR87" s="184"/>
      <c r="QLS87" s="184"/>
      <c r="QLT87" s="184"/>
      <c r="QLU87" s="184"/>
      <c r="QLV87" s="184"/>
      <c r="QLW87" s="184"/>
      <c r="QLX87" s="184"/>
      <c r="QLY87" s="184"/>
      <c r="QLZ87" s="184"/>
      <c r="QMA87" s="184"/>
      <c r="QMB87" s="184"/>
      <c r="QMC87" s="184"/>
      <c r="QMD87" s="184"/>
      <c r="QME87" s="184"/>
      <c r="QMF87" s="184"/>
      <c r="QMG87" s="184"/>
      <c r="QMH87" s="184"/>
      <c r="QMI87" s="184"/>
      <c r="QMJ87" s="184"/>
      <c r="QMK87" s="184"/>
      <c r="QML87" s="184"/>
      <c r="QMM87" s="184"/>
      <c r="QMN87" s="184"/>
      <c r="QMO87" s="184"/>
      <c r="QMP87" s="184"/>
      <c r="QMQ87" s="184"/>
      <c r="QMR87" s="184"/>
      <c r="QMS87" s="184"/>
      <c r="QMT87" s="184"/>
      <c r="QMU87" s="184"/>
      <c r="QMV87" s="184"/>
      <c r="QMW87" s="184"/>
      <c r="QMX87" s="184"/>
      <c r="QMY87" s="184"/>
      <c r="QMZ87" s="184"/>
      <c r="QNA87" s="184"/>
      <c r="QNB87" s="184"/>
      <c r="QNC87" s="184"/>
      <c r="QND87" s="184"/>
      <c r="QNE87" s="184"/>
      <c r="QNF87" s="184"/>
      <c r="QNG87" s="184"/>
      <c r="QNH87" s="184"/>
      <c r="QNI87" s="184"/>
      <c r="QNJ87" s="184"/>
      <c r="QNK87" s="184"/>
      <c r="QNL87" s="184"/>
      <c r="QNM87" s="184"/>
      <c r="QNN87" s="184"/>
      <c r="QNO87" s="184"/>
      <c r="QNP87" s="184"/>
      <c r="QNQ87" s="184"/>
      <c r="QNR87" s="184"/>
      <c r="QNS87" s="184"/>
      <c r="QNT87" s="184"/>
      <c r="QNU87" s="184"/>
      <c r="QNV87" s="184"/>
      <c r="QNW87" s="184"/>
      <c r="QNX87" s="184"/>
      <c r="QNY87" s="184"/>
      <c r="QNZ87" s="184"/>
      <c r="QOA87" s="184"/>
      <c r="QOB87" s="184"/>
      <c r="QOC87" s="184"/>
      <c r="QOD87" s="184"/>
      <c r="QOE87" s="184"/>
      <c r="QOF87" s="184"/>
      <c r="QOG87" s="184"/>
      <c r="QOH87" s="184"/>
      <c r="QOI87" s="184"/>
      <c r="QOJ87" s="184"/>
      <c r="QOK87" s="184"/>
      <c r="QOL87" s="184"/>
      <c r="QOM87" s="184"/>
      <c r="QON87" s="184"/>
      <c r="QOO87" s="184"/>
      <c r="QOP87" s="184"/>
      <c r="QOQ87" s="184"/>
      <c r="QOR87" s="184"/>
      <c r="QOS87" s="184"/>
      <c r="QOT87" s="184"/>
      <c r="QOU87" s="184"/>
      <c r="QOV87" s="184"/>
      <c r="QOW87" s="184"/>
      <c r="QOX87" s="184"/>
      <c r="QOY87" s="184"/>
      <c r="QOZ87" s="184"/>
      <c r="QPA87" s="184"/>
      <c r="QPB87" s="184"/>
      <c r="QPC87" s="184"/>
      <c r="QPD87" s="184"/>
      <c r="QPE87" s="184"/>
      <c r="QPF87" s="184"/>
      <c r="QPG87" s="184"/>
      <c r="QPH87" s="184"/>
      <c r="QPI87" s="184"/>
      <c r="QPJ87" s="184"/>
      <c r="QPK87" s="184"/>
      <c r="QPL87" s="184"/>
      <c r="QPM87" s="184"/>
      <c r="QPN87" s="184"/>
      <c r="QPO87" s="184"/>
      <c r="QPP87" s="184"/>
      <c r="QPQ87" s="184"/>
      <c r="QPR87" s="184"/>
      <c r="QPS87" s="184"/>
      <c r="QPT87" s="184"/>
      <c r="QPU87" s="184"/>
      <c r="QPV87" s="184"/>
      <c r="QPW87" s="184"/>
      <c r="QPX87" s="184"/>
      <c r="QPY87" s="184"/>
      <c r="QPZ87" s="184"/>
      <c r="QQA87" s="184"/>
      <c r="QQB87" s="184"/>
      <c r="QQC87" s="184"/>
      <c r="QQD87" s="184"/>
      <c r="QQE87" s="184"/>
      <c r="QQF87" s="184"/>
      <c r="QQG87" s="184"/>
      <c r="QQH87" s="184"/>
      <c r="QQI87" s="184"/>
      <c r="QQJ87" s="184"/>
      <c r="QQK87" s="184"/>
      <c r="QQL87" s="184"/>
      <c r="QQM87" s="184"/>
      <c r="QQN87" s="184"/>
      <c r="QQO87" s="184"/>
      <c r="QQP87" s="184"/>
      <c r="QQQ87" s="184"/>
      <c r="QQR87" s="184"/>
      <c r="QQS87" s="184"/>
      <c r="QQT87" s="184"/>
      <c r="QQU87" s="184"/>
      <c r="QQV87" s="184"/>
      <c r="QQW87" s="184"/>
      <c r="QQX87" s="184"/>
      <c r="QQY87" s="184"/>
      <c r="QQZ87" s="184"/>
      <c r="QRA87" s="184"/>
      <c r="QRB87" s="184"/>
      <c r="QRC87" s="184"/>
      <c r="QRD87" s="184"/>
      <c r="QRE87" s="184"/>
      <c r="QRF87" s="184"/>
      <c r="QRG87" s="184"/>
      <c r="QRH87" s="184"/>
      <c r="QRI87" s="184"/>
      <c r="QRJ87" s="184"/>
      <c r="QRK87" s="184"/>
      <c r="QRL87" s="184"/>
      <c r="QRM87" s="184"/>
      <c r="QRN87" s="184"/>
      <c r="QRO87" s="184"/>
      <c r="QRP87" s="184"/>
      <c r="QRQ87" s="184"/>
      <c r="QRR87" s="184"/>
      <c r="QRS87" s="184"/>
      <c r="QRT87" s="184"/>
      <c r="QRU87" s="184"/>
      <c r="QRV87" s="184"/>
      <c r="QRW87" s="184"/>
      <c r="QRX87" s="184"/>
      <c r="QRY87" s="184"/>
      <c r="QRZ87" s="184"/>
      <c r="QSA87" s="184"/>
      <c r="QSB87" s="184"/>
      <c r="QSC87" s="184"/>
      <c r="QSD87" s="184"/>
      <c r="QSE87" s="184"/>
      <c r="QSF87" s="184"/>
      <c r="QSG87" s="184"/>
      <c r="QSH87" s="184"/>
      <c r="QSI87" s="184"/>
      <c r="QSJ87" s="184"/>
      <c r="QSK87" s="184"/>
      <c r="QSL87" s="184"/>
      <c r="QSM87" s="184"/>
      <c r="QSN87" s="184"/>
      <c r="QSO87" s="184"/>
      <c r="QSP87" s="184"/>
      <c r="QSQ87" s="184"/>
      <c r="QSR87" s="184"/>
      <c r="QSS87" s="184"/>
      <c r="QST87" s="184"/>
      <c r="QSU87" s="184"/>
      <c r="QSV87" s="184"/>
      <c r="QSW87" s="184"/>
      <c r="QSX87" s="184"/>
      <c r="QSY87" s="184"/>
      <c r="QSZ87" s="184"/>
      <c r="QTA87" s="184"/>
      <c r="QTB87" s="184"/>
      <c r="QTC87" s="184"/>
      <c r="QTD87" s="184"/>
      <c r="QTE87" s="184"/>
      <c r="QTF87" s="184"/>
      <c r="QTG87" s="184"/>
      <c r="QTH87" s="184"/>
      <c r="QTI87" s="184"/>
      <c r="QTJ87" s="184"/>
      <c r="QTK87" s="184"/>
      <c r="QTL87" s="184"/>
      <c r="QTM87" s="184"/>
      <c r="QTN87" s="184"/>
      <c r="QTO87" s="184"/>
      <c r="QTP87" s="184"/>
      <c r="QTQ87" s="184"/>
      <c r="QTR87" s="184"/>
      <c r="QTS87" s="184"/>
      <c r="QTT87" s="184"/>
      <c r="QTU87" s="184"/>
      <c r="QTV87" s="184"/>
      <c r="QTW87" s="184"/>
      <c r="QTX87" s="184"/>
      <c r="QTY87" s="184"/>
      <c r="QTZ87" s="184"/>
      <c r="QUA87" s="184"/>
      <c r="QUB87" s="184"/>
      <c r="QUC87" s="184"/>
      <c r="QUD87" s="184"/>
      <c r="QUE87" s="184"/>
      <c r="QUF87" s="184"/>
      <c r="QUG87" s="184"/>
      <c r="QUH87" s="184"/>
      <c r="QUI87" s="184"/>
      <c r="QUJ87" s="184"/>
      <c r="QUK87" s="184"/>
      <c r="QUL87" s="184"/>
      <c r="QUM87" s="184"/>
      <c r="QUN87" s="184"/>
      <c r="QUO87" s="184"/>
      <c r="QUP87" s="184"/>
      <c r="QUQ87" s="184"/>
      <c r="QUR87" s="184"/>
      <c r="QUS87" s="184"/>
      <c r="QUT87" s="184"/>
      <c r="QUU87" s="184"/>
      <c r="QUV87" s="184"/>
      <c r="QUW87" s="184"/>
      <c r="QUX87" s="184"/>
      <c r="QUY87" s="184"/>
      <c r="QUZ87" s="184"/>
      <c r="QVA87" s="184"/>
      <c r="QVB87" s="184"/>
      <c r="QVC87" s="184"/>
      <c r="QVD87" s="184"/>
      <c r="QVE87" s="184"/>
      <c r="QVF87" s="184"/>
      <c r="QVG87" s="184"/>
      <c r="QVH87" s="184"/>
      <c r="QVI87" s="184"/>
      <c r="QVJ87" s="184"/>
      <c r="QVK87" s="184"/>
      <c r="QVL87" s="184"/>
      <c r="QVM87" s="184"/>
      <c r="QVN87" s="184"/>
      <c r="QVO87" s="184"/>
      <c r="QVP87" s="184"/>
      <c r="QVQ87" s="184"/>
      <c r="QVR87" s="184"/>
      <c r="QVS87" s="184"/>
      <c r="QVT87" s="184"/>
      <c r="QVU87" s="184"/>
      <c r="QVV87" s="184"/>
      <c r="QVW87" s="184"/>
      <c r="QVX87" s="184"/>
      <c r="QVY87" s="184"/>
      <c r="QVZ87" s="184"/>
      <c r="QWA87" s="184"/>
      <c r="QWB87" s="184"/>
      <c r="QWC87" s="184"/>
      <c r="QWD87" s="184"/>
      <c r="QWE87" s="184"/>
      <c r="QWF87" s="184"/>
      <c r="QWG87" s="184"/>
      <c r="QWH87" s="184"/>
      <c r="QWI87" s="184"/>
      <c r="QWJ87" s="184"/>
      <c r="QWK87" s="184"/>
      <c r="QWL87" s="184"/>
      <c r="QWM87" s="184"/>
      <c r="QWN87" s="184"/>
      <c r="QWO87" s="184"/>
      <c r="QWP87" s="184"/>
      <c r="QWQ87" s="184"/>
      <c r="QWR87" s="184"/>
      <c r="QWS87" s="184"/>
      <c r="QWT87" s="184"/>
      <c r="QWU87" s="184"/>
      <c r="QWV87" s="184"/>
      <c r="QWW87" s="184"/>
      <c r="QWX87" s="184"/>
      <c r="QWY87" s="184"/>
      <c r="QWZ87" s="184"/>
      <c r="QXA87" s="184"/>
      <c r="QXB87" s="184"/>
      <c r="QXC87" s="184"/>
      <c r="QXD87" s="184"/>
      <c r="QXE87" s="184"/>
      <c r="QXF87" s="184"/>
      <c r="QXG87" s="184"/>
      <c r="QXH87" s="184"/>
      <c r="QXI87" s="184"/>
      <c r="QXJ87" s="184"/>
      <c r="QXK87" s="184"/>
      <c r="QXL87" s="184"/>
      <c r="QXM87" s="184"/>
      <c r="QXN87" s="184"/>
      <c r="QXO87" s="184"/>
      <c r="QXP87" s="184"/>
      <c r="QXQ87" s="184"/>
      <c r="QXR87" s="184"/>
      <c r="QXS87" s="184"/>
      <c r="QXT87" s="184"/>
      <c r="QXU87" s="184"/>
      <c r="QXV87" s="184"/>
      <c r="QXW87" s="184"/>
      <c r="QXX87" s="184"/>
      <c r="QXY87" s="184"/>
      <c r="QXZ87" s="184"/>
      <c r="QYA87" s="184"/>
      <c r="QYB87" s="184"/>
      <c r="QYC87" s="184"/>
      <c r="QYD87" s="184"/>
      <c r="QYE87" s="184"/>
      <c r="QYF87" s="184"/>
      <c r="QYG87" s="184"/>
      <c r="QYH87" s="184"/>
      <c r="QYI87" s="184"/>
      <c r="QYJ87" s="184"/>
      <c r="QYK87" s="184"/>
      <c r="QYL87" s="184"/>
      <c r="QYM87" s="184"/>
      <c r="QYN87" s="184"/>
      <c r="QYO87" s="184"/>
      <c r="QYP87" s="184"/>
      <c r="QYQ87" s="184"/>
      <c r="QYR87" s="184"/>
      <c r="QYS87" s="184"/>
      <c r="QYT87" s="184"/>
      <c r="QYU87" s="184"/>
      <c r="QYV87" s="184"/>
      <c r="QYW87" s="184"/>
      <c r="QYX87" s="184"/>
      <c r="QYY87" s="184"/>
      <c r="QYZ87" s="184"/>
      <c r="QZA87" s="184"/>
      <c r="QZB87" s="184"/>
      <c r="QZC87" s="184"/>
      <c r="QZD87" s="184"/>
      <c r="QZE87" s="184"/>
      <c r="QZF87" s="184"/>
      <c r="QZG87" s="184"/>
      <c r="QZH87" s="184"/>
      <c r="QZI87" s="184"/>
      <c r="QZJ87" s="184"/>
      <c r="QZK87" s="184"/>
      <c r="QZL87" s="184"/>
      <c r="QZM87" s="184"/>
      <c r="QZN87" s="184"/>
      <c r="QZO87" s="184"/>
      <c r="QZP87" s="184"/>
      <c r="QZQ87" s="184"/>
      <c r="QZR87" s="184"/>
      <c r="QZS87" s="184"/>
      <c r="QZT87" s="184"/>
      <c r="QZU87" s="184"/>
      <c r="QZV87" s="184"/>
      <c r="QZW87" s="184"/>
      <c r="QZX87" s="184"/>
      <c r="QZY87" s="184"/>
      <c r="QZZ87" s="184"/>
      <c r="RAA87" s="184"/>
      <c r="RAB87" s="184"/>
      <c r="RAC87" s="184"/>
      <c r="RAD87" s="184"/>
      <c r="RAE87" s="184"/>
      <c r="RAF87" s="184"/>
      <c r="RAG87" s="184"/>
      <c r="RAH87" s="184"/>
      <c r="RAI87" s="184"/>
      <c r="RAJ87" s="184"/>
      <c r="RAK87" s="184"/>
      <c r="RAL87" s="184"/>
      <c r="RAM87" s="184"/>
      <c r="RAN87" s="184"/>
      <c r="RAO87" s="184"/>
      <c r="RAP87" s="184"/>
      <c r="RAQ87" s="184"/>
      <c r="RAR87" s="184"/>
      <c r="RAS87" s="184"/>
      <c r="RAT87" s="184"/>
      <c r="RAU87" s="184"/>
      <c r="RAV87" s="184"/>
      <c r="RAW87" s="184"/>
      <c r="RAX87" s="184"/>
      <c r="RAY87" s="184"/>
      <c r="RAZ87" s="184"/>
      <c r="RBA87" s="184"/>
      <c r="RBB87" s="184"/>
      <c r="RBC87" s="184"/>
      <c r="RBD87" s="184"/>
      <c r="RBE87" s="184"/>
      <c r="RBF87" s="184"/>
      <c r="RBG87" s="184"/>
      <c r="RBH87" s="184"/>
      <c r="RBI87" s="184"/>
      <c r="RBJ87" s="184"/>
      <c r="RBK87" s="184"/>
      <c r="RBL87" s="184"/>
      <c r="RBM87" s="184"/>
      <c r="RBN87" s="184"/>
      <c r="RBO87" s="184"/>
      <c r="RBP87" s="184"/>
      <c r="RBQ87" s="184"/>
      <c r="RBR87" s="184"/>
      <c r="RBS87" s="184"/>
      <c r="RBT87" s="184"/>
      <c r="RBU87" s="184"/>
      <c r="RBV87" s="184"/>
      <c r="RBW87" s="184"/>
      <c r="RBX87" s="184"/>
      <c r="RBY87" s="184"/>
      <c r="RBZ87" s="184"/>
      <c r="RCA87" s="184"/>
      <c r="RCB87" s="184"/>
      <c r="RCC87" s="184"/>
      <c r="RCD87" s="184"/>
      <c r="RCE87" s="184"/>
      <c r="RCF87" s="184"/>
      <c r="RCG87" s="184"/>
      <c r="RCH87" s="184"/>
      <c r="RCI87" s="184"/>
      <c r="RCJ87" s="184"/>
      <c r="RCK87" s="184"/>
      <c r="RCL87" s="184"/>
      <c r="RCM87" s="184"/>
      <c r="RCN87" s="184"/>
      <c r="RCO87" s="184"/>
      <c r="RCP87" s="184"/>
      <c r="RCQ87" s="184"/>
      <c r="RCR87" s="184"/>
      <c r="RCS87" s="184"/>
      <c r="RCT87" s="184"/>
      <c r="RCU87" s="184"/>
      <c r="RCV87" s="184"/>
      <c r="RCW87" s="184"/>
      <c r="RCX87" s="184"/>
      <c r="RCY87" s="184"/>
      <c r="RCZ87" s="184"/>
      <c r="RDA87" s="184"/>
      <c r="RDB87" s="184"/>
      <c r="RDC87" s="184"/>
      <c r="RDD87" s="184"/>
      <c r="RDE87" s="184"/>
      <c r="RDF87" s="184"/>
      <c r="RDG87" s="184"/>
      <c r="RDH87" s="184"/>
      <c r="RDI87" s="184"/>
      <c r="RDJ87" s="184"/>
      <c r="RDK87" s="184"/>
      <c r="RDL87" s="184"/>
      <c r="RDM87" s="184"/>
      <c r="RDN87" s="184"/>
      <c r="RDO87" s="184"/>
      <c r="RDP87" s="184"/>
      <c r="RDQ87" s="184"/>
      <c r="RDR87" s="184"/>
      <c r="RDS87" s="184"/>
      <c r="RDT87" s="184"/>
      <c r="RDU87" s="184"/>
      <c r="RDV87" s="184"/>
      <c r="RDW87" s="184"/>
      <c r="RDX87" s="184"/>
      <c r="RDY87" s="184"/>
      <c r="RDZ87" s="184"/>
      <c r="REA87" s="184"/>
      <c r="REB87" s="184"/>
      <c r="REC87" s="184"/>
      <c r="RED87" s="184"/>
      <c r="REE87" s="184"/>
      <c r="REF87" s="184"/>
      <c r="REG87" s="184"/>
      <c r="REH87" s="184"/>
      <c r="REI87" s="184"/>
      <c r="REJ87" s="184"/>
      <c r="REK87" s="184"/>
      <c r="REL87" s="184"/>
      <c r="REM87" s="184"/>
      <c r="REN87" s="184"/>
      <c r="REO87" s="184"/>
      <c r="REP87" s="184"/>
      <c r="REQ87" s="184"/>
      <c r="RER87" s="184"/>
      <c r="RES87" s="184"/>
      <c r="RET87" s="184"/>
      <c r="REU87" s="184"/>
      <c r="REV87" s="184"/>
      <c r="REW87" s="184"/>
      <c r="REX87" s="184"/>
      <c r="REY87" s="184"/>
      <c r="REZ87" s="184"/>
      <c r="RFA87" s="184"/>
      <c r="RFB87" s="184"/>
      <c r="RFC87" s="184"/>
      <c r="RFD87" s="184"/>
      <c r="RFE87" s="184"/>
      <c r="RFF87" s="184"/>
      <c r="RFG87" s="184"/>
      <c r="RFH87" s="184"/>
      <c r="RFI87" s="184"/>
      <c r="RFJ87" s="184"/>
      <c r="RFK87" s="184"/>
      <c r="RFL87" s="184"/>
      <c r="RFM87" s="184"/>
      <c r="RFN87" s="184"/>
      <c r="RFO87" s="184"/>
      <c r="RFP87" s="184"/>
      <c r="RFQ87" s="184"/>
      <c r="RFR87" s="184"/>
      <c r="RFS87" s="184"/>
      <c r="RFT87" s="184"/>
      <c r="RFU87" s="184"/>
      <c r="RFV87" s="184"/>
      <c r="RFW87" s="184"/>
      <c r="RFX87" s="184"/>
      <c r="RFY87" s="184"/>
      <c r="RFZ87" s="184"/>
      <c r="RGA87" s="184"/>
      <c r="RGB87" s="184"/>
      <c r="RGC87" s="184"/>
      <c r="RGD87" s="184"/>
      <c r="RGE87" s="184"/>
      <c r="RGF87" s="184"/>
      <c r="RGG87" s="184"/>
      <c r="RGH87" s="184"/>
      <c r="RGI87" s="184"/>
      <c r="RGJ87" s="184"/>
      <c r="RGK87" s="184"/>
      <c r="RGL87" s="184"/>
      <c r="RGM87" s="184"/>
      <c r="RGN87" s="184"/>
      <c r="RGO87" s="184"/>
      <c r="RGP87" s="184"/>
      <c r="RGQ87" s="184"/>
      <c r="RGR87" s="184"/>
      <c r="RGS87" s="184"/>
      <c r="RGT87" s="184"/>
      <c r="RGU87" s="184"/>
      <c r="RGV87" s="184"/>
      <c r="RGW87" s="184"/>
      <c r="RGX87" s="184"/>
      <c r="RGY87" s="184"/>
      <c r="RGZ87" s="184"/>
      <c r="RHA87" s="184"/>
      <c r="RHB87" s="184"/>
      <c r="RHC87" s="184"/>
      <c r="RHD87" s="184"/>
      <c r="RHE87" s="184"/>
      <c r="RHF87" s="184"/>
      <c r="RHG87" s="184"/>
      <c r="RHH87" s="184"/>
      <c r="RHI87" s="184"/>
      <c r="RHJ87" s="184"/>
      <c r="RHK87" s="184"/>
      <c r="RHL87" s="184"/>
      <c r="RHM87" s="184"/>
      <c r="RHN87" s="184"/>
      <c r="RHO87" s="184"/>
      <c r="RHP87" s="184"/>
      <c r="RHQ87" s="184"/>
      <c r="RHR87" s="184"/>
      <c r="RHS87" s="184"/>
      <c r="RHT87" s="184"/>
      <c r="RHU87" s="184"/>
      <c r="RHV87" s="184"/>
      <c r="RHW87" s="184"/>
      <c r="RHX87" s="184"/>
      <c r="RHY87" s="184"/>
      <c r="RHZ87" s="184"/>
      <c r="RIA87" s="184"/>
      <c r="RIB87" s="184"/>
      <c r="RIC87" s="184"/>
      <c r="RID87" s="184"/>
      <c r="RIE87" s="184"/>
      <c r="RIF87" s="184"/>
      <c r="RIG87" s="184"/>
      <c r="RIH87" s="184"/>
      <c r="RII87" s="184"/>
      <c r="RIJ87" s="184"/>
      <c r="RIK87" s="184"/>
      <c r="RIL87" s="184"/>
      <c r="RIM87" s="184"/>
      <c r="RIN87" s="184"/>
      <c r="RIO87" s="184"/>
      <c r="RIP87" s="184"/>
      <c r="RIQ87" s="184"/>
      <c r="RIR87" s="184"/>
      <c r="RIS87" s="184"/>
      <c r="RIT87" s="184"/>
      <c r="RIU87" s="184"/>
      <c r="RIV87" s="184"/>
      <c r="RIW87" s="184"/>
      <c r="RIX87" s="184"/>
      <c r="RIY87" s="184"/>
      <c r="RIZ87" s="184"/>
      <c r="RJA87" s="184"/>
      <c r="RJB87" s="184"/>
      <c r="RJC87" s="184"/>
      <c r="RJD87" s="184"/>
      <c r="RJE87" s="184"/>
      <c r="RJF87" s="184"/>
      <c r="RJG87" s="184"/>
      <c r="RJH87" s="184"/>
      <c r="RJI87" s="184"/>
      <c r="RJJ87" s="184"/>
      <c r="RJK87" s="184"/>
      <c r="RJL87" s="184"/>
      <c r="RJM87" s="184"/>
      <c r="RJN87" s="184"/>
      <c r="RJO87" s="184"/>
      <c r="RJP87" s="184"/>
      <c r="RJQ87" s="184"/>
      <c r="RJR87" s="184"/>
      <c r="RJS87" s="184"/>
      <c r="RJT87" s="184"/>
      <c r="RJU87" s="184"/>
      <c r="RJV87" s="184"/>
      <c r="RJW87" s="184"/>
      <c r="RJX87" s="184"/>
      <c r="RJY87" s="184"/>
      <c r="RJZ87" s="184"/>
      <c r="RKA87" s="184"/>
      <c r="RKB87" s="184"/>
      <c r="RKC87" s="184"/>
      <c r="RKD87" s="184"/>
      <c r="RKE87" s="184"/>
      <c r="RKF87" s="184"/>
      <c r="RKG87" s="184"/>
      <c r="RKH87" s="184"/>
      <c r="RKI87" s="184"/>
      <c r="RKJ87" s="184"/>
      <c r="RKK87" s="184"/>
      <c r="RKL87" s="184"/>
      <c r="RKM87" s="184"/>
      <c r="RKN87" s="184"/>
      <c r="RKO87" s="184"/>
      <c r="RKP87" s="184"/>
      <c r="RKQ87" s="184"/>
      <c r="RKR87" s="184"/>
      <c r="RKS87" s="184"/>
      <c r="RKT87" s="184"/>
      <c r="RKU87" s="184"/>
      <c r="RKV87" s="184"/>
      <c r="RKW87" s="184"/>
      <c r="RKX87" s="184"/>
      <c r="RKY87" s="184"/>
      <c r="RKZ87" s="184"/>
      <c r="RLA87" s="184"/>
      <c r="RLB87" s="184"/>
      <c r="RLC87" s="184"/>
      <c r="RLD87" s="184"/>
      <c r="RLE87" s="184"/>
      <c r="RLF87" s="184"/>
      <c r="RLG87" s="184"/>
      <c r="RLH87" s="184"/>
      <c r="RLI87" s="184"/>
      <c r="RLJ87" s="184"/>
      <c r="RLK87" s="184"/>
      <c r="RLL87" s="184"/>
      <c r="RLM87" s="184"/>
      <c r="RLN87" s="184"/>
      <c r="RLO87" s="184"/>
      <c r="RLP87" s="184"/>
      <c r="RLQ87" s="184"/>
      <c r="RLR87" s="184"/>
      <c r="RLS87" s="184"/>
      <c r="RLT87" s="184"/>
      <c r="RLU87" s="184"/>
      <c r="RLV87" s="184"/>
      <c r="RLW87" s="184"/>
      <c r="RLX87" s="184"/>
      <c r="RLY87" s="184"/>
      <c r="RLZ87" s="184"/>
      <c r="RMA87" s="184"/>
      <c r="RMB87" s="184"/>
      <c r="RMC87" s="184"/>
      <c r="RMD87" s="184"/>
      <c r="RME87" s="184"/>
      <c r="RMF87" s="184"/>
      <c r="RMG87" s="184"/>
      <c r="RMH87" s="184"/>
      <c r="RMI87" s="184"/>
      <c r="RMJ87" s="184"/>
      <c r="RMK87" s="184"/>
      <c r="RML87" s="184"/>
      <c r="RMM87" s="184"/>
      <c r="RMN87" s="184"/>
      <c r="RMO87" s="184"/>
      <c r="RMP87" s="184"/>
      <c r="RMQ87" s="184"/>
      <c r="RMR87" s="184"/>
      <c r="RMS87" s="184"/>
      <c r="RMT87" s="184"/>
      <c r="RMU87" s="184"/>
      <c r="RMV87" s="184"/>
      <c r="RMW87" s="184"/>
      <c r="RMX87" s="184"/>
      <c r="RMY87" s="184"/>
      <c r="RMZ87" s="184"/>
      <c r="RNA87" s="184"/>
      <c r="RNB87" s="184"/>
      <c r="RNC87" s="184"/>
      <c r="RND87" s="184"/>
      <c r="RNE87" s="184"/>
      <c r="RNF87" s="184"/>
      <c r="RNG87" s="184"/>
      <c r="RNH87" s="184"/>
      <c r="RNI87" s="184"/>
      <c r="RNJ87" s="184"/>
      <c r="RNK87" s="184"/>
      <c r="RNL87" s="184"/>
      <c r="RNM87" s="184"/>
      <c r="RNN87" s="184"/>
      <c r="RNO87" s="184"/>
      <c r="RNP87" s="184"/>
      <c r="RNQ87" s="184"/>
      <c r="RNR87" s="184"/>
      <c r="RNS87" s="184"/>
      <c r="RNT87" s="184"/>
      <c r="RNU87" s="184"/>
      <c r="RNV87" s="184"/>
      <c r="RNW87" s="184"/>
      <c r="RNX87" s="184"/>
      <c r="RNY87" s="184"/>
      <c r="RNZ87" s="184"/>
      <c r="ROA87" s="184"/>
      <c r="ROB87" s="184"/>
      <c r="ROC87" s="184"/>
      <c r="ROD87" s="184"/>
      <c r="ROE87" s="184"/>
      <c r="ROF87" s="184"/>
      <c r="ROG87" s="184"/>
      <c r="ROH87" s="184"/>
      <c r="ROI87" s="184"/>
      <c r="ROJ87" s="184"/>
      <c r="ROK87" s="184"/>
      <c r="ROL87" s="184"/>
      <c r="ROM87" s="184"/>
      <c r="RON87" s="184"/>
      <c r="ROO87" s="184"/>
      <c r="ROP87" s="184"/>
      <c r="ROQ87" s="184"/>
      <c r="ROR87" s="184"/>
      <c r="ROS87" s="184"/>
      <c r="ROT87" s="184"/>
      <c r="ROU87" s="184"/>
      <c r="ROV87" s="184"/>
      <c r="ROW87" s="184"/>
      <c r="ROX87" s="184"/>
      <c r="ROY87" s="184"/>
      <c r="ROZ87" s="184"/>
      <c r="RPA87" s="184"/>
      <c r="RPB87" s="184"/>
      <c r="RPC87" s="184"/>
      <c r="RPD87" s="184"/>
      <c r="RPE87" s="184"/>
      <c r="RPF87" s="184"/>
      <c r="RPG87" s="184"/>
      <c r="RPH87" s="184"/>
      <c r="RPI87" s="184"/>
      <c r="RPJ87" s="184"/>
      <c r="RPK87" s="184"/>
      <c r="RPL87" s="184"/>
      <c r="RPM87" s="184"/>
      <c r="RPN87" s="184"/>
      <c r="RPO87" s="184"/>
      <c r="RPP87" s="184"/>
      <c r="RPQ87" s="184"/>
      <c r="RPR87" s="184"/>
      <c r="RPS87" s="184"/>
      <c r="RPT87" s="184"/>
      <c r="RPU87" s="184"/>
      <c r="RPV87" s="184"/>
      <c r="RPW87" s="184"/>
      <c r="RPX87" s="184"/>
      <c r="RPY87" s="184"/>
      <c r="RPZ87" s="184"/>
      <c r="RQA87" s="184"/>
      <c r="RQB87" s="184"/>
      <c r="RQC87" s="184"/>
      <c r="RQD87" s="184"/>
      <c r="RQE87" s="184"/>
      <c r="RQF87" s="184"/>
      <c r="RQG87" s="184"/>
      <c r="RQH87" s="184"/>
      <c r="RQI87" s="184"/>
      <c r="RQJ87" s="184"/>
      <c r="RQK87" s="184"/>
      <c r="RQL87" s="184"/>
      <c r="RQM87" s="184"/>
      <c r="RQN87" s="184"/>
      <c r="RQO87" s="184"/>
      <c r="RQP87" s="184"/>
      <c r="RQQ87" s="184"/>
      <c r="RQR87" s="184"/>
      <c r="RQS87" s="184"/>
      <c r="RQT87" s="184"/>
      <c r="RQU87" s="184"/>
      <c r="RQV87" s="184"/>
      <c r="RQW87" s="184"/>
      <c r="RQX87" s="184"/>
      <c r="RQY87" s="184"/>
      <c r="RQZ87" s="184"/>
      <c r="RRA87" s="184"/>
      <c r="RRB87" s="184"/>
      <c r="RRC87" s="184"/>
      <c r="RRD87" s="184"/>
      <c r="RRE87" s="184"/>
      <c r="RRF87" s="184"/>
      <c r="RRG87" s="184"/>
      <c r="RRH87" s="184"/>
      <c r="RRI87" s="184"/>
      <c r="RRJ87" s="184"/>
      <c r="RRK87" s="184"/>
      <c r="RRL87" s="184"/>
      <c r="RRM87" s="184"/>
      <c r="RRN87" s="184"/>
      <c r="RRO87" s="184"/>
      <c r="RRP87" s="184"/>
      <c r="RRQ87" s="184"/>
      <c r="RRR87" s="184"/>
      <c r="RRS87" s="184"/>
      <c r="RRT87" s="184"/>
      <c r="RRU87" s="184"/>
      <c r="RRV87" s="184"/>
      <c r="RRW87" s="184"/>
      <c r="RRX87" s="184"/>
      <c r="RRY87" s="184"/>
      <c r="RRZ87" s="184"/>
      <c r="RSA87" s="184"/>
      <c r="RSB87" s="184"/>
      <c r="RSC87" s="184"/>
      <c r="RSD87" s="184"/>
      <c r="RSE87" s="184"/>
      <c r="RSF87" s="184"/>
      <c r="RSG87" s="184"/>
      <c r="RSH87" s="184"/>
      <c r="RSI87" s="184"/>
      <c r="RSJ87" s="184"/>
      <c r="RSK87" s="184"/>
      <c r="RSL87" s="184"/>
      <c r="RSM87" s="184"/>
      <c r="RSN87" s="184"/>
      <c r="RSO87" s="184"/>
      <c r="RSP87" s="184"/>
      <c r="RSQ87" s="184"/>
      <c r="RSR87" s="184"/>
      <c r="RSS87" s="184"/>
      <c r="RST87" s="184"/>
      <c r="RSU87" s="184"/>
      <c r="RSV87" s="184"/>
      <c r="RSW87" s="184"/>
      <c r="RSX87" s="184"/>
      <c r="RSY87" s="184"/>
      <c r="RSZ87" s="184"/>
      <c r="RTA87" s="184"/>
      <c r="RTB87" s="184"/>
      <c r="RTC87" s="184"/>
      <c r="RTD87" s="184"/>
      <c r="RTE87" s="184"/>
      <c r="RTF87" s="184"/>
      <c r="RTG87" s="184"/>
      <c r="RTH87" s="184"/>
      <c r="RTI87" s="184"/>
      <c r="RTJ87" s="184"/>
      <c r="RTK87" s="184"/>
      <c r="RTL87" s="184"/>
      <c r="RTM87" s="184"/>
      <c r="RTN87" s="184"/>
      <c r="RTO87" s="184"/>
      <c r="RTP87" s="184"/>
      <c r="RTQ87" s="184"/>
      <c r="RTR87" s="184"/>
      <c r="RTS87" s="184"/>
      <c r="RTT87" s="184"/>
      <c r="RTU87" s="184"/>
      <c r="RTV87" s="184"/>
      <c r="RTW87" s="184"/>
      <c r="RTX87" s="184"/>
      <c r="RTY87" s="184"/>
      <c r="RTZ87" s="184"/>
      <c r="RUA87" s="184"/>
      <c r="RUB87" s="184"/>
      <c r="RUC87" s="184"/>
      <c r="RUD87" s="184"/>
      <c r="RUE87" s="184"/>
      <c r="RUF87" s="184"/>
      <c r="RUG87" s="184"/>
      <c r="RUH87" s="184"/>
      <c r="RUI87" s="184"/>
      <c r="RUJ87" s="184"/>
      <c r="RUK87" s="184"/>
      <c r="RUL87" s="184"/>
      <c r="RUM87" s="184"/>
      <c r="RUN87" s="184"/>
      <c r="RUO87" s="184"/>
      <c r="RUP87" s="184"/>
      <c r="RUQ87" s="184"/>
      <c r="RUR87" s="184"/>
      <c r="RUS87" s="184"/>
      <c r="RUT87" s="184"/>
      <c r="RUU87" s="184"/>
      <c r="RUV87" s="184"/>
      <c r="RUW87" s="184"/>
      <c r="RUX87" s="184"/>
      <c r="RUY87" s="184"/>
      <c r="RUZ87" s="184"/>
      <c r="RVA87" s="184"/>
      <c r="RVB87" s="184"/>
      <c r="RVC87" s="184"/>
      <c r="RVD87" s="184"/>
      <c r="RVE87" s="184"/>
      <c r="RVF87" s="184"/>
      <c r="RVG87" s="184"/>
      <c r="RVH87" s="184"/>
      <c r="RVI87" s="184"/>
      <c r="RVJ87" s="184"/>
      <c r="RVK87" s="184"/>
      <c r="RVL87" s="184"/>
      <c r="RVM87" s="184"/>
      <c r="RVN87" s="184"/>
      <c r="RVO87" s="184"/>
      <c r="RVP87" s="184"/>
      <c r="RVQ87" s="184"/>
      <c r="RVR87" s="184"/>
      <c r="RVS87" s="184"/>
      <c r="RVT87" s="184"/>
      <c r="RVU87" s="184"/>
      <c r="RVV87" s="184"/>
      <c r="RVW87" s="184"/>
      <c r="RVX87" s="184"/>
      <c r="RVY87" s="184"/>
      <c r="RVZ87" s="184"/>
      <c r="RWA87" s="184"/>
      <c r="RWB87" s="184"/>
      <c r="RWC87" s="184"/>
      <c r="RWD87" s="184"/>
      <c r="RWE87" s="184"/>
      <c r="RWF87" s="184"/>
      <c r="RWG87" s="184"/>
      <c r="RWH87" s="184"/>
      <c r="RWI87" s="184"/>
      <c r="RWJ87" s="184"/>
      <c r="RWK87" s="184"/>
      <c r="RWL87" s="184"/>
      <c r="RWM87" s="184"/>
      <c r="RWN87" s="184"/>
      <c r="RWO87" s="184"/>
      <c r="RWP87" s="184"/>
      <c r="RWQ87" s="184"/>
      <c r="RWR87" s="184"/>
      <c r="RWS87" s="184"/>
      <c r="RWT87" s="184"/>
      <c r="RWU87" s="184"/>
      <c r="RWV87" s="184"/>
      <c r="RWW87" s="184"/>
      <c r="RWX87" s="184"/>
      <c r="RWY87" s="184"/>
      <c r="RWZ87" s="184"/>
      <c r="RXA87" s="184"/>
      <c r="RXB87" s="184"/>
      <c r="RXC87" s="184"/>
      <c r="RXD87" s="184"/>
      <c r="RXE87" s="184"/>
      <c r="RXF87" s="184"/>
      <c r="RXG87" s="184"/>
      <c r="RXH87" s="184"/>
      <c r="RXI87" s="184"/>
      <c r="RXJ87" s="184"/>
      <c r="RXK87" s="184"/>
      <c r="RXL87" s="184"/>
      <c r="RXM87" s="184"/>
      <c r="RXN87" s="184"/>
      <c r="RXO87" s="184"/>
      <c r="RXP87" s="184"/>
      <c r="RXQ87" s="184"/>
      <c r="RXR87" s="184"/>
      <c r="RXS87" s="184"/>
      <c r="RXT87" s="184"/>
      <c r="RXU87" s="184"/>
      <c r="RXV87" s="184"/>
      <c r="RXW87" s="184"/>
      <c r="RXX87" s="184"/>
      <c r="RXY87" s="184"/>
      <c r="RXZ87" s="184"/>
      <c r="RYA87" s="184"/>
      <c r="RYB87" s="184"/>
      <c r="RYC87" s="184"/>
      <c r="RYD87" s="184"/>
      <c r="RYE87" s="184"/>
      <c r="RYF87" s="184"/>
      <c r="RYG87" s="184"/>
      <c r="RYH87" s="184"/>
      <c r="RYI87" s="184"/>
      <c r="RYJ87" s="184"/>
      <c r="RYK87" s="184"/>
      <c r="RYL87" s="184"/>
      <c r="RYM87" s="184"/>
      <c r="RYN87" s="184"/>
      <c r="RYO87" s="184"/>
      <c r="RYP87" s="184"/>
      <c r="RYQ87" s="184"/>
      <c r="RYR87" s="184"/>
      <c r="RYS87" s="184"/>
      <c r="RYT87" s="184"/>
      <c r="RYU87" s="184"/>
      <c r="RYV87" s="184"/>
      <c r="RYW87" s="184"/>
      <c r="RYX87" s="184"/>
      <c r="RYY87" s="184"/>
      <c r="RYZ87" s="184"/>
      <c r="RZA87" s="184"/>
      <c r="RZB87" s="184"/>
      <c r="RZC87" s="184"/>
      <c r="RZD87" s="184"/>
      <c r="RZE87" s="184"/>
      <c r="RZF87" s="184"/>
      <c r="RZG87" s="184"/>
      <c r="RZH87" s="184"/>
      <c r="RZI87" s="184"/>
      <c r="RZJ87" s="184"/>
      <c r="RZK87" s="184"/>
      <c r="RZL87" s="184"/>
      <c r="RZM87" s="184"/>
      <c r="RZN87" s="184"/>
      <c r="RZO87" s="184"/>
      <c r="RZP87" s="184"/>
      <c r="RZQ87" s="184"/>
      <c r="RZR87" s="184"/>
      <c r="RZS87" s="184"/>
      <c r="RZT87" s="184"/>
      <c r="RZU87" s="184"/>
      <c r="RZV87" s="184"/>
      <c r="RZW87" s="184"/>
      <c r="RZX87" s="184"/>
      <c r="RZY87" s="184"/>
      <c r="RZZ87" s="184"/>
      <c r="SAA87" s="184"/>
      <c r="SAB87" s="184"/>
      <c r="SAC87" s="184"/>
      <c r="SAD87" s="184"/>
      <c r="SAE87" s="184"/>
      <c r="SAF87" s="184"/>
      <c r="SAG87" s="184"/>
      <c r="SAH87" s="184"/>
      <c r="SAI87" s="184"/>
      <c r="SAJ87" s="184"/>
      <c r="SAK87" s="184"/>
      <c r="SAL87" s="184"/>
      <c r="SAM87" s="184"/>
      <c r="SAN87" s="184"/>
      <c r="SAO87" s="184"/>
      <c r="SAP87" s="184"/>
      <c r="SAQ87" s="184"/>
      <c r="SAR87" s="184"/>
      <c r="SAS87" s="184"/>
      <c r="SAT87" s="184"/>
      <c r="SAU87" s="184"/>
      <c r="SAV87" s="184"/>
      <c r="SAW87" s="184"/>
      <c r="SAX87" s="184"/>
      <c r="SAY87" s="184"/>
      <c r="SAZ87" s="184"/>
      <c r="SBA87" s="184"/>
      <c r="SBB87" s="184"/>
      <c r="SBC87" s="184"/>
      <c r="SBD87" s="184"/>
      <c r="SBE87" s="184"/>
      <c r="SBF87" s="184"/>
      <c r="SBG87" s="184"/>
      <c r="SBH87" s="184"/>
      <c r="SBI87" s="184"/>
      <c r="SBJ87" s="184"/>
      <c r="SBK87" s="184"/>
      <c r="SBL87" s="184"/>
      <c r="SBM87" s="184"/>
      <c r="SBN87" s="184"/>
      <c r="SBO87" s="184"/>
      <c r="SBP87" s="184"/>
      <c r="SBQ87" s="184"/>
      <c r="SBR87" s="184"/>
      <c r="SBS87" s="184"/>
      <c r="SBT87" s="184"/>
      <c r="SBU87" s="184"/>
      <c r="SBV87" s="184"/>
      <c r="SBW87" s="184"/>
      <c r="SBX87" s="184"/>
      <c r="SBY87" s="184"/>
      <c r="SBZ87" s="184"/>
      <c r="SCA87" s="184"/>
      <c r="SCB87" s="184"/>
      <c r="SCC87" s="184"/>
      <c r="SCD87" s="184"/>
      <c r="SCE87" s="184"/>
      <c r="SCF87" s="184"/>
      <c r="SCG87" s="184"/>
      <c r="SCH87" s="184"/>
      <c r="SCI87" s="184"/>
      <c r="SCJ87" s="184"/>
      <c r="SCK87" s="184"/>
      <c r="SCL87" s="184"/>
      <c r="SCM87" s="184"/>
      <c r="SCN87" s="184"/>
      <c r="SCO87" s="184"/>
      <c r="SCP87" s="184"/>
      <c r="SCQ87" s="184"/>
      <c r="SCR87" s="184"/>
      <c r="SCS87" s="184"/>
      <c r="SCT87" s="184"/>
      <c r="SCU87" s="184"/>
      <c r="SCV87" s="184"/>
      <c r="SCW87" s="184"/>
      <c r="SCX87" s="184"/>
      <c r="SCY87" s="184"/>
      <c r="SCZ87" s="184"/>
      <c r="SDA87" s="184"/>
      <c r="SDB87" s="184"/>
      <c r="SDC87" s="184"/>
      <c r="SDD87" s="184"/>
      <c r="SDE87" s="184"/>
      <c r="SDF87" s="184"/>
      <c r="SDG87" s="184"/>
      <c r="SDH87" s="184"/>
      <c r="SDI87" s="184"/>
      <c r="SDJ87" s="184"/>
      <c r="SDK87" s="184"/>
      <c r="SDL87" s="184"/>
      <c r="SDM87" s="184"/>
      <c r="SDN87" s="184"/>
      <c r="SDO87" s="184"/>
      <c r="SDP87" s="184"/>
      <c r="SDQ87" s="184"/>
      <c r="SDR87" s="184"/>
      <c r="SDS87" s="184"/>
      <c r="SDT87" s="184"/>
      <c r="SDU87" s="184"/>
      <c r="SDV87" s="184"/>
      <c r="SDW87" s="184"/>
      <c r="SDX87" s="184"/>
      <c r="SDY87" s="184"/>
      <c r="SDZ87" s="184"/>
      <c r="SEA87" s="184"/>
      <c r="SEB87" s="184"/>
      <c r="SEC87" s="184"/>
      <c r="SED87" s="184"/>
      <c r="SEE87" s="184"/>
      <c r="SEF87" s="184"/>
      <c r="SEG87" s="184"/>
      <c r="SEH87" s="184"/>
      <c r="SEI87" s="184"/>
      <c r="SEJ87" s="184"/>
      <c r="SEK87" s="184"/>
      <c r="SEL87" s="184"/>
      <c r="SEM87" s="184"/>
      <c r="SEN87" s="184"/>
      <c r="SEO87" s="184"/>
      <c r="SEP87" s="184"/>
      <c r="SEQ87" s="184"/>
      <c r="SER87" s="184"/>
      <c r="SES87" s="184"/>
      <c r="SET87" s="184"/>
      <c r="SEU87" s="184"/>
      <c r="SEV87" s="184"/>
      <c r="SEW87" s="184"/>
      <c r="SEX87" s="184"/>
      <c r="SEY87" s="184"/>
      <c r="SEZ87" s="184"/>
      <c r="SFA87" s="184"/>
      <c r="SFB87" s="184"/>
      <c r="SFC87" s="184"/>
      <c r="SFD87" s="184"/>
      <c r="SFE87" s="184"/>
      <c r="SFF87" s="184"/>
      <c r="SFG87" s="184"/>
      <c r="SFH87" s="184"/>
      <c r="SFI87" s="184"/>
      <c r="SFJ87" s="184"/>
      <c r="SFK87" s="184"/>
      <c r="SFL87" s="184"/>
      <c r="SFM87" s="184"/>
      <c r="SFN87" s="184"/>
      <c r="SFO87" s="184"/>
      <c r="SFP87" s="184"/>
      <c r="SFQ87" s="184"/>
      <c r="SFR87" s="184"/>
      <c r="SFS87" s="184"/>
      <c r="SFT87" s="184"/>
      <c r="SFU87" s="184"/>
      <c r="SFV87" s="184"/>
      <c r="SFW87" s="184"/>
      <c r="SFX87" s="184"/>
      <c r="SFY87" s="184"/>
      <c r="SFZ87" s="184"/>
      <c r="SGA87" s="184"/>
      <c r="SGB87" s="184"/>
      <c r="SGC87" s="184"/>
      <c r="SGD87" s="184"/>
      <c r="SGE87" s="184"/>
      <c r="SGF87" s="184"/>
      <c r="SGG87" s="184"/>
      <c r="SGH87" s="184"/>
      <c r="SGI87" s="184"/>
      <c r="SGJ87" s="184"/>
      <c r="SGK87" s="184"/>
      <c r="SGL87" s="184"/>
      <c r="SGM87" s="184"/>
      <c r="SGN87" s="184"/>
      <c r="SGO87" s="184"/>
      <c r="SGP87" s="184"/>
      <c r="SGQ87" s="184"/>
      <c r="SGR87" s="184"/>
      <c r="SGS87" s="184"/>
      <c r="SGT87" s="184"/>
      <c r="SGU87" s="184"/>
      <c r="SGV87" s="184"/>
      <c r="SGW87" s="184"/>
      <c r="SGX87" s="184"/>
      <c r="SGY87" s="184"/>
      <c r="SGZ87" s="184"/>
      <c r="SHA87" s="184"/>
      <c r="SHB87" s="184"/>
      <c r="SHC87" s="184"/>
      <c r="SHD87" s="184"/>
      <c r="SHE87" s="184"/>
      <c r="SHF87" s="184"/>
      <c r="SHG87" s="184"/>
      <c r="SHH87" s="184"/>
      <c r="SHI87" s="184"/>
      <c r="SHJ87" s="184"/>
      <c r="SHK87" s="184"/>
      <c r="SHL87" s="184"/>
      <c r="SHM87" s="184"/>
      <c r="SHN87" s="184"/>
      <c r="SHO87" s="184"/>
      <c r="SHP87" s="184"/>
      <c r="SHQ87" s="184"/>
      <c r="SHR87" s="184"/>
      <c r="SHS87" s="184"/>
      <c r="SHT87" s="184"/>
      <c r="SHU87" s="184"/>
      <c r="SHV87" s="184"/>
      <c r="SHW87" s="184"/>
      <c r="SHX87" s="184"/>
      <c r="SHY87" s="184"/>
      <c r="SHZ87" s="184"/>
      <c r="SIA87" s="184"/>
      <c r="SIB87" s="184"/>
      <c r="SIC87" s="184"/>
      <c r="SID87" s="184"/>
      <c r="SIE87" s="184"/>
      <c r="SIF87" s="184"/>
      <c r="SIG87" s="184"/>
      <c r="SIH87" s="184"/>
      <c r="SII87" s="184"/>
      <c r="SIJ87" s="184"/>
      <c r="SIK87" s="184"/>
      <c r="SIL87" s="184"/>
      <c r="SIM87" s="184"/>
      <c r="SIN87" s="184"/>
      <c r="SIO87" s="184"/>
      <c r="SIP87" s="184"/>
      <c r="SIQ87" s="184"/>
      <c r="SIR87" s="184"/>
      <c r="SIS87" s="184"/>
      <c r="SIT87" s="184"/>
      <c r="SIU87" s="184"/>
      <c r="SIV87" s="184"/>
      <c r="SIW87" s="184"/>
      <c r="SIX87" s="184"/>
      <c r="SIY87" s="184"/>
      <c r="SIZ87" s="184"/>
      <c r="SJA87" s="184"/>
      <c r="SJB87" s="184"/>
      <c r="SJC87" s="184"/>
      <c r="SJD87" s="184"/>
      <c r="SJE87" s="184"/>
      <c r="SJF87" s="184"/>
      <c r="SJG87" s="184"/>
      <c r="SJH87" s="184"/>
      <c r="SJI87" s="184"/>
      <c r="SJJ87" s="184"/>
      <c r="SJK87" s="184"/>
      <c r="SJL87" s="184"/>
      <c r="SJM87" s="184"/>
      <c r="SJN87" s="184"/>
      <c r="SJO87" s="184"/>
      <c r="SJP87" s="184"/>
      <c r="SJQ87" s="184"/>
      <c r="SJR87" s="184"/>
      <c r="SJS87" s="184"/>
      <c r="SJT87" s="184"/>
      <c r="SJU87" s="184"/>
      <c r="SJV87" s="184"/>
      <c r="SJW87" s="184"/>
      <c r="SJX87" s="184"/>
      <c r="SJY87" s="184"/>
      <c r="SJZ87" s="184"/>
      <c r="SKA87" s="184"/>
      <c r="SKB87" s="184"/>
      <c r="SKC87" s="184"/>
      <c r="SKD87" s="184"/>
      <c r="SKE87" s="184"/>
      <c r="SKF87" s="184"/>
      <c r="SKG87" s="184"/>
      <c r="SKH87" s="184"/>
      <c r="SKI87" s="184"/>
      <c r="SKJ87" s="184"/>
      <c r="SKK87" s="184"/>
      <c r="SKL87" s="184"/>
      <c r="SKM87" s="184"/>
      <c r="SKN87" s="184"/>
      <c r="SKO87" s="184"/>
      <c r="SKP87" s="184"/>
      <c r="SKQ87" s="184"/>
      <c r="SKR87" s="184"/>
      <c r="SKS87" s="184"/>
      <c r="SKT87" s="184"/>
      <c r="SKU87" s="184"/>
      <c r="SKV87" s="184"/>
      <c r="SKW87" s="184"/>
      <c r="SKX87" s="184"/>
      <c r="SKY87" s="184"/>
      <c r="SKZ87" s="184"/>
      <c r="SLA87" s="184"/>
      <c r="SLB87" s="184"/>
      <c r="SLC87" s="184"/>
      <c r="SLD87" s="184"/>
      <c r="SLE87" s="184"/>
      <c r="SLF87" s="184"/>
      <c r="SLG87" s="184"/>
      <c r="SLH87" s="184"/>
      <c r="SLI87" s="184"/>
      <c r="SLJ87" s="184"/>
      <c r="SLK87" s="184"/>
      <c r="SLL87" s="184"/>
      <c r="SLM87" s="184"/>
      <c r="SLN87" s="184"/>
      <c r="SLO87" s="184"/>
      <c r="SLP87" s="184"/>
      <c r="SLQ87" s="184"/>
      <c r="SLR87" s="184"/>
      <c r="SLS87" s="184"/>
      <c r="SLT87" s="184"/>
      <c r="SLU87" s="184"/>
      <c r="SLV87" s="184"/>
      <c r="SLW87" s="184"/>
      <c r="SLX87" s="184"/>
      <c r="SLY87" s="184"/>
      <c r="SLZ87" s="184"/>
      <c r="SMA87" s="184"/>
      <c r="SMB87" s="184"/>
      <c r="SMC87" s="184"/>
      <c r="SMD87" s="184"/>
      <c r="SME87" s="184"/>
      <c r="SMF87" s="184"/>
      <c r="SMG87" s="184"/>
      <c r="SMH87" s="184"/>
      <c r="SMI87" s="184"/>
      <c r="SMJ87" s="184"/>
      <c r="SMK87" s="184"/>
      <c r="SML87" s="184"/>
      <c r="SMM87" s="184"/>
      <c r="SMN87" s="184"/>
      <c r="SMO87" s="184"/>
      <c r="SMP87" s="184"/>
      <c r="SMQ87" s="184"/>
      <c r="SMR87" s="184"/>
      <c r="SMS87" s="184"/>
      <c r="SMT87" s="184"/>
      <c r="SMU87" s="184"/>
      <c r="SMV87" s="184"/>
      <c r="SMW87" s="184"/>
      <c r="SMX87" s="184"/>
      <c r="SMY87" s="184"/>
      <c r="SMZ87" s="184"/>
      <c r="SNA87" s="184"/>
      <c r="SNB87" s="184"/>
      <c r="SNC87" s="184"/>
      <c r="SND87" s="184"/>
      <c r="SNE87" s="184"/>
      <c r="SNF87" s="184"/>
      <c r="SNG87" s="184"/>
      <c r="SNH87" s="184"/>
      <c r="SNI87" s="184"/>
      <c r="SNJ87" s="184"/>
      <c r="SNK87" s="184"/>
      <c r="SNL87" s="184"/>
      <c r="SNM87" s="184"/>
      <c r="SNN87" s="184"/>
      <c r="SNO87" s="184"/>
      <c r="SNP87" s="184"/>
      <c r="SNQ87" s="184"/>
      <c r="SNR87" s="184"/>
      <c r="SNS87" s="184"/>
      <c r="SNT87" s="184"/>
      <c r="SNU87" s="184"/>
      <c r="SNV87" s="184"/>
      <c r="SNW87" s="184"/>
      <c r="SNX87" s="184"/>
      <c r="SNY87" s="184"/>
      <c r="SNZ87" s="184"/>
      <c r="SOA87" s="184"/>
      <c r="SOB87" s="184"/>
      <c r="SOC87" s="184"/>
      <c r="SOD87" s="184"/>
      <c r="SOE87" s="184"/>
      <c r="SOF87" s="184"/>
      <c r="SOG87" s="184"/>
      <c r="SOH87" s="184"/>
      <c r="SOI87" s="184"/>
      <c r="SOJ87" s="184"/>
      <c r="SOK87" s="184"/>
      <c r="SOL87" s="184"/>
      <c r="SOM87" s="184"/>
      <c r="SON87" s="184"/>
      <c r="SOO87" s="184"/>
      <c r="SOP87" s="184"/>
      <c r="SOQ87" s="184"/>
      <c r="SOR87" s="184"/>
      <c r="SOS87" s="184"/>
      <c r="SOT87" s="184"/>
      <c r="SOU87" s="184"/>
      <c r="SOV87" s="184"/>
      <c r="SOW87" s="184"/>
      <c r="SOX87" s="184"/>
      <c r="SOY87" s="184"/>
      <c r="SOZ87" s="184"/>
      <c r="SPA87" s="184"/>
      <c r="SPB87" s="184"/>
      <c r="SPC87" s="184"/>
      <c r="SPD87" s="184"/>
      <c r="SPE87" s="184"/>
      <c r="SPF87" s="184"/>
      <c r="SPG87" s="184"/>
      <c r="SPH87" s="184"/>
      <c r="SPI87" s="184"/>
      <c r="SPJ87" s="184"/>
      <c r="SPK87" s="184"/>
      <c r="SPL87" s="184"/>
      <c r="SPM87" s="184"/>
      <c r="SPN87" s="184"/>
      <c r="SPO87" s="184"/>
      <c r="SPP87" s="184"/>
      <c r="SPQ87" s="184"/>
      <c r="SPR87" s="184"/>
      <c r="SPS87" s="184"/>
      <c r="SPT87" s="184"/>
      <c r="SPU87" s="184"/>
      <c r="SPV87" s="184"/>
      <c r="SPW87" s="184"/>
      <c r="SPX87" s="184"/>
      <c r="SPY87" s="184"/>
      <c r="SPZ87" s="184"/>
      <c r="SQA87" s="184"/>
      <c r="SQB87" s="184"/>
      <c r="SQC87" s="184"/>
      <c r="SQD87" s="184"/>
      <c r="SQE87" s="184"/>
      <c r="SQF87" s="184"/>
      <c r="SQG87" s="184"/>
      <c r="SQH87" s="184"/>
      <c r="SQI87" s="184"/>
      <c r="SQJ87" s="184"/>
      <c r="SQK87" s="184"/>
      <c r="SQL87" s="184"/>
      <c r="SQM87" s="184"/>
      <c r="SQN87" s="184"/>
      <c r="SQO87" s="184"/>
      <c r="SQP87" s="184"/>
      <c r="SQQ87" s="184"/>
      <c r="SQR87" s="184"/>
      <c r="SQS87" s="184"/>
      <c r="SQT87" s="184"/>
      <c r="SQU87" s="184"/>
      <c r="SQV87" s="184"/>
      <c r="SQW87" s="184"/>
      <c r="SQX87" s="184"/>
      <c r="SQY87" s="184"/>
      <c r="SQZ87" s="184"/>
      <c r="SRA87" s="184"/>
      <c r="SRB87" s="184"/>
      <c r="SRC87" s="184"/>
      <c r="SRD87" s="184"/>
      <c r="SRE87" s="184"/>
      <c r="SRF87" s="184"/>
      <c r="SRG87" s="184"/>
      <c r="SRH87" s="184"/>
      <c r="SRI87" s="184"/>
      <c r="SRJ87" s="184"/>
      <c r="SRK87" s="184"/>
      <c r="SRL87" s="184"/>
      <c r="SRM87" s="184"/>
      <c r="SRN87" s="184"/>
      <c r="SRO87" s="184"/>
      <c r="SRP87" s="184"/>
      <c r="SRQ87" s="184"/>
      <c r="SRR87" s="184"/>
      <c r="SRS87" s="184"/>
      <c r="SRT87" s="184"/>
      <c r="SRU87" s="184"/>
      <c r="SRV87" s="184"/>
      <c r="SRW87" s="184"/>
      <c r="SRX87" s="184"/>
      <c r="SRY87" s="184"/>
      <c r="SRZ87" s="184"/>
      <c r="SSA87" s="184"/>
      <c r="SSB87" s="184"/>
      <c r="SSC87" s="184"/>
      <c r="SSD87" s="184"/>
      <c r="SSE87" s="184"/>
      <c r="SSF87" s="184"/>
      <c r="SSG87" s="184"/>
      <c r="SSH87" s="184"/>
      <c r="SSI87" s="184"/>
      <c r="SSJ87" s="184"/>
      <c r="SSK87" s="184"/>
      <c r="SSL87" s="184"/>
      <c r="SSM87" s="184"/>
      <c r="SSN87" s="184"/>
      <c r="SSO87" s="184"/>
      <c r="SSP87" s="184"/>
      <c r="SSQ87" s="184"/>
      <c r="SSR87" s="184"/>
      <c r="SSS87" s="184"/>
      <c r="SST87" s="184"/>
      <c r="SSU87" s="184"/>
      <c r="SSV87" s="184"/>
      <c r="SSW87" s="184"/>
      <c r="SSX87" s="184"/>
      <c r="SSY87" s="184"/>
      <c r="SSZ87" s="184"/>
      <c r="STA87" s="184"/>
      <c r="STB87" s="184"/>
      <c r="STC87" s="184"/>
      <c r="STD87" s="184"/>
      <c r="STE87" s="184"/>
      <c r="STF87" s="184"/>
      <c r="STG87" s="184"/>
      <c r="STH87" s="184"/>
      <c r="STI87" s="184"/>
      <c r="STJ87" s="184"/>
      <c r="STK87" s="184"/>
      <c r="STL87" s="184"/>
      <c r="STM87" s="184"/>
      <c r="STN87" s="184"/>
      <c r="STO87" s="184"/>
      <c r="STP87" s="184"/>
      <c r="STQ87" s="184"/>
      <c r="STR87" s="184"/>
      <c r="STS87" s="184"/>
      <c r="STT87" s="184"/>
      <c r="STU87" s="184"/>
      <c r="STV87" s="184"/>
      <c r="STW87" s="184"/>
      <c r="STX87" s="184"/>
      <c r="STY87" s="184"/>
      <c r="STZ87" s="184"/>
      <c r="SUA87" s="184"/>
      <c r="SUB87" s="184"/>
      <c r="SUC87" s="184"/>
      <c r="SUD87" s="184"/>
      <c r="SUE87" s="184"/>
      <c r="SUF87" s="184"/>
      <c r="SUG87" s="184"/>
      <c r="SUH87" s="184"/>
      <c r="SUI87" s="184"/>
      <c r="SUJ87" s="184"/>
      <c r="SUK87" s="184"/>
      <c r="SUL87" s="184"/>
      <c r="SUM87" s="184"/>
      <c r="SUN87" s="184"/>
      <c r="SUO87" s="184"/>
      <c r="SUP87" s="184"/>
      <c r="SUQ87" s="184"/>
      <c r="SUR87" s="184"/>
      <c r="SUS87" s="184"/>
      <c r="SUT87" s="184"/>
      <c r="SUU87" s="184"/>
      <c r="SUV87" s="184"/>
      <c r="SUW87" s="184"/>
      <c r="SUX87" s="184"/>
      <c r="SUY87" s="184"/>
      <c r="SUZ87" s="184"/>
      <c r="SVA87" s="184"/>
      <c r="SVB87" s="184"/>
      <c r="SVC87" s="184"/>
      <c r="SVD87" s="184"/>
      <c r="SVE87" s="184"/>
      <c r="SVF87" s="184"/>
      <c r="SVG87" s="184"/>
      <c r="SVH87" s="184"/>
      <c r="SVI87" s="184"/>
      <c r="SVJ87" s="184"/>
      <c r="SVK87" s="184"/>
      <c r="SVL87" s="184"/>
      <c r="SVM87" s="184"/>
      <c r="SVN87" s="184"/>
      <c r="SVO87" s="184"/>
      <c r="SVP87" s="184"/>
      <c r="SVQ87" s="184"/>
      <c r="SVR87" s="184"/>
      <c r="SVS87" s="184"/>
      <c r="SVT87" s="184"/>
      <c r="SVU87" s="184"/>
      <c r="SVV87" s="184"/>
      <c r="SVW87" s="184"/>
      <c r="SVX87" s="184"/>
      <c r="SVY87" s="184"/>
      <c r="SVZ87" s="184"/>
      <c r="SWA87" s="184"/>
      <c r="SWB87" s="184"/>
      <c r="SWC87" s="184"/>
      <c r="SWD87" s="184"/>
      <c r="SWE87" s="184"/>
      <c r="SWF87" s="184"/>
      <c r="SWG87" s="184"/>
      <c r="SWH87" s="184"/>
      <c r="SWI87" s="184"/>
      <c r="SWJ87" s="184"/>
      <c r="SWK87" s="184"/>
      <c r="SWL87" s="184"/>
      <c r="SWM87" s="184"/>
      <c r="SWN87" s="184"/>
      <c r="SWO87" s="184"/>
      <c r="SWP87" s="184"/>
      <c r="SWQ87" s="184"/>
      <c r="SWR87" s="184"/>
      <c r="SWS87" s="184"/>
      <c r="SWT87" s="184"/>
      <c r="SWU87" s="184"/>
      <c r="SWV87" s="184"/>
      <c r="SWW87" s="184"/>
      <c r="SWX87" s="184"/>
      <c r="SWY87" s="184"/>
      <c r="SWZ87" s="184"/>
      <c r="SXA87" s="184"/>
      <c r="SXB87" s="184"/>
      <c r="SXC87" s="184"/>
      <c r="SXD87" s="184"/>
      <c r="SXE87" s="184"/>
      <c r="SXF87" s="184"/>
      <c r="SXG87" s="184"/>
      <c r="SXH87" s="184"/>
      <c r="SXI87" s="184"/>
      <c r="SXJ87" s="184"/>
      <c r="SXK87" s="184"/>
      <c r="SXL87" s="184"/>
      <c r="SXM87" s="184"/>
      <c r="SXN87" s="184"/>
      <c r="SXO87" s="184"/>
      <c r="SXP87" s="184"/>
      <c r="SXQ87" s="184"/>
      <c r="SXR87" s="184"/>
      <c r="SXS87" s="184"/>
      <c r="SXT87" s="184"/>
      <c r="SXU87" s="184"/>
      <c r="SXV87" s="184"/>
      <c r="SXW87" s="184"/>
      <c r="SXX87" s="184"/>
      <c r="SXY87" s="184"/>
      <c r="SXZ87" s="184"/>
      <c r="SYA87" s="184"/>
      <c r="SYB87" s="184"/>
      <c r="SYC87" s="184"/>
      <c r="SYD87" s="184"/>
      <c r="SYE87" s="184"/>
      <c r="SYF87" s="184"/>
      <c r="SYG87" s="184"/>
      <c r="SYH87" s="184"/>
      <c r="SYI87" s="184"/>
      <c r="SYJ87" s="184"/>
      <c r="SYK87" s="184"/>
      <c r="SYL87" s="184"/>
      <c r="SYM87" s="184"/>
      <c r="SYN87" s="184"/>
      <c r="SYO87" s="184"/>
      <c r="SYP87" s="184"/>
      <c r="SYQ87" s="184"/>
      <c r="SYR87" s="184"/>
      <c r="SYS87" s="184"/>
      <c r="SYT87" s="184"/>
      <c r="SYU87" s="184"/>
      <c r="SYV87" s="184"/>
      <c r="SYW87" s="184"/>
      <c r="SYX87" s="184"/>
      <c r="SYY87" s="184"/>
      <c r="SYZ87" s="184"/>
      <c r="SZA87" s="184"/>
      <c r="SZB87" s="184"/>
      <c r="SZC87" s="184"/>
      <c r="SZD87" s="184"/>
      <c r="SZE87" s="184"/>
      <c r="SZF87" s="184"/>
      <c r="SZG87" s="184"/>
      <c r="SZH87" s="184"/>
      <c r="SZI87" s="184"/>
      <c r="SZJ87" s="184"/>
      <c r="SZK87" s="184"/>
      <c r="SZL87" s="184"/>
      <c r="SZM87" s="184"/>
      <c r="SZN87" s="184"/>
      <c r="SZO87" s="184"/>
      <c r="SZP87" s="184"/>
      <c r="SZQ87" s="184"/>
      <c r="SZR87" s="184"/>
      <c r="SZS87" s="184"/>
      <c r="SZT87" s="184"/>
      <c r="SZU87" s="184"/>
      <c r="SZV87" s="184"/>
      <c r="SZW87" s="184"/>
      <c r="SZX87" s="184"/>
      <c r="SZY87" s="184"/>
      <c r="SZZ87" s="184"/>
      <c r="TAA87" s="184"/>
      <c r="TAB87" s="184"/>
      <c r="TAC87" s="184"/>
      <c r="TAD87" s="184"/>
      <c r="TAE87" s="184"/>
      <c r="TAF87" s="184"/>
      <c r="TAG87" s="184"/>
      <c r="TAH87" s="184"/>
      <c r="TAI87" s="184"/>
      <c r="TAJ87" s="184"/>
      <c r="TAK87" s="184"/>
      <c r="TAL87" s="184"/>
      <c r="TAM87" s="184"/>
      <c r="TAN87" s="184"/>
      <c r="TAO87" s="184"/>
      <c r="TAP87" s="184"/>
      <c r="TAQ87" s="184"/>
      <c r="TAR87" s="184"/>
      <c r="TAS87" s="184"/>
      <c r="TAT87" s="184"/>
      <c r="TAU87" s="184"/>
      <c r="TAV87" s="184"/>
      <c r="TAW87" s="184"/>
      <c r="TAX87" s="184"/>
      <c r="TAY87" s="184"/>
      <c r="TAZ87" s="184"/>
      <c r="TBA87" s="184"/>
      <c r="TBB87" s="184"/>
      <c r="TBC87" s="184"/>
      <c r="TBD87" s="184"/>
      <c r="TBE87" s="184"/>
      <c r="TBF87" s="184"/>
      <c r="TBG87" s="184"/>
      <c r="TBH87" s="184"/>
      <c r="TBI87" s="184"/>
      <c r="TBJ87" s="184"/>
      <c r="TBK87" s="184"/>
      <c r="TBL87" s="184"/>
      <c r="TBM87" s="184"/>
      <c r="TBN87" s="184"/>
      <c r="TBO87" s="184"/>
      <c r="TBP87" s="184"/>
      <c r="TBQ87" s="184"/>
      <c r="TBR87" s="184"/>
      <c r="TBS87" s="184"/>
      <c r="TBT87" s="184"/>
      <c r="TBU87" s="184"/>
      <c r="TBV87" s="184"/>
      <c r="TBW87" s="184"/>
      <c r="TBX87" s="184"/>
      <c r="TBY87" s="184"/>
      <c r="TBZ87" s="184"/>
      <c r="TCA87" s="184"/>
      <c r="TCB87" s="184"/>
      <c r="TCC87" s="184"/>
      <c r="TCD87" s="184"/>
      <c r="TCE87" s="184"/>
      <c r="TCF87" s="184"/>
      <c r="TCG87" s="184"/>
      <c r="TCH87" s="184"/>
      <c r="TCI87" s="184"/>
      <c r="TCJ87" s="184"/>
      <c r="TCK87" s="184"/>
      <c r="TCL87" s="184"/>
      <c r="TCM87" s="184"/>
      <c r="TCN87" s="184"/>
      <c r="TCO87" s="184"/>
      <c r="TCP87" s="184"/>
      <c r="TCQ87" s="184"/>
      <c r="TCR87" s="184"/>
      <c r="TCS87" s="184"/>
      <c r="TCT87" s="184"/>
      <c r="TCU87" s="184"/>
      <c r="TCV87" s="184"/>
      <c r="TCW87" s="184"/>
      <c r="TCX87" s="184"/>
      <c r="TCY87" s="184"/>
      <c r="TCZ87" s="184"/>
      <c r="TDA87" s="184"/>
      <c r="TDB87" s="184"/>
      <c r="TDC87" s="184"/>
      <c r="TDD87" s="184"/>
      <c r="TDE87" s="184"/>
      <c r="TDF87" s="184"/>
      <c r="TDG87" s="184"/>
      <c r="TDH87" s="184"/>
      <c r="TDI87" s="184"/>
      <c r="TDJ87" s="184"/>
      <c r="TDK87" s="184"/>
      <c r="TDL87" s="184"/>
      <c r="TDM87" s="184"/>
      <c r="TDN87" s="184"/>
      <c r="TDO87" s="184"/>
      <c r="TDP87" s="184"/>
      <c r="TDQ87" s="184"/>
      <c r="TDR87" s="184"/>
      <c r="TDS87" s="184"/>
      <c r="TDT87" s="184"/>
      <c r="TDU87" s="184"/>
      <c r="TDV87" s="184"/>
      <c r="TDW87" s="184"/>
      <c r="TDX87" s="184"/>
      <c r="TDY87" s="184"/>
      <c r="TDZ87" s="184"/>
      <c r="TEA87" s="184"/>
      <c r="TEB87" s="184"/>
      <c r="TEC87" s="184"/>
      <c r="TED87" s="184"/>
      <c r="TEE87" s="184"/>
      <c r="TEF87" s="184"/>
      <c r="TEG87" s="184"/>
      <c r="TEH87" s="184"/>
      <c r="TEI87" s="184"/>
      <c r="TEJ87" s="184"/>
      <c r="TEK87" s="184"/>
      <c r="TEL87" s="184"/>
      <c r="TEM87" s="184"/>
      <c r="TEN87" s="184"/>
      <c r="TEO87" s="184"/>
      <c r="TEP87" s="184"/>
      <c r="TEQ87" s="184"/>
      <c r="TER87" s="184"/>
      <c r="TES87" s="184"/>
      <c r="TET87" s="184"/>
      <c r="TEU87" s="184"/>
      <c r="TEV87" s="184"/>
      <c r="TEW87" s="184"/>
      <c r="TEX87" s="184"/>
      <c r="TEY87" s="184"/>
      <c r="TEZ87" s="184"/>
      <c r="TFA87" s="184"/>
      <c r="TFB87" s="184"/>
      <c r="TFC87" s="184"/>
      <c r="TFD87" s="184"/>
      <c r="TFE87" s="184"/>
      <c r="TFF87" s="184"/>
      <c r="TFG87" s="184"/>
      <c r="TFH87" s="184"/>
      <c r="TFI87" s="184"/>
      <c r="TFJ87" s="184"/>
      <c r="TFK87" s="184"/>
      <c r="TFL87" s="184"/>
      <c r="TFM87" s="184"/>
      <c r="TFN87" s="184"/>
      <c r="TFO87" s="184"/>
      <c r="TFP87" s="184"/>
      <c r="TFQ87" s="184"/>
      <c r="TFR87" s="184"/>
      <c r="TFS87" s="184"/>
      <c r="TFT87" s="184"/>
      <c r="TFU87" s="184"/>
      <c r="TFV87" s="184"/>
      <c r="TFW87" s="184"/>
      <c r="TFX87" s="184"/>
      <c r="TFY87" s="184"/>
      <c r="TFZ87" s="184"/>
      <c r="TGA87" s="184"/>
      <c r="TGB87" s="184"/>
      <c r="TGC87" s="184"/>
      <c r="TGD87" s="184"/>
      <c r="TGE87" s="184"/>
      <c r="TGF87" s="184"/>
      <c r="TGG87" s="184"/>
      <c r="TGH87" s="184"/>
      <c r="TGI87" s="184"/>
      <c r="TGJ87" s="184"/>
      <c r="TGK87" s="184"/>
      <c r="TGL87" s="184"/>
      <c r="TGM87" s="184"/>
      <c r="TGN87" s="184"/>
      <c r="TGO87" s="184"/>
      <c r="TGP87" s="184"/>
      <c r="TGQ87" s="184"/>
      <c r="TGR87" s="184"/>
      <c r="TGS87" s="184"/>
      <c r="TGT87" s="184"/>
      <c r="TGU87" s="184"/>
      <c r="TGV87" s="184"/>
      <c r="TGW87" s="184"/>
      <c r="TGX87" s="184"/>
      <c r="TGY87" s="184"/>
      <c r="TGZ87" s="184"/>
      <c r="THA87" s="184"/>
      <c r="THB87" s="184"/>
      <c r="THC87" s="184"/>
      <c r="THD87" s="184"/>
      <c r="THE87" s="184"/>
      <c r="THF87" s="184"/>
      <c r="THG87" s="184"/>
      <c r="THH87" s="184"/>
      <c r="THI87" s="184"/>
      <c r="THJ87" s="184"/>
      <c r="THK87" s="184"/>
      <c r="THL87" s="184"/>
      <c r="THM87" s="184"/>
      <c r="THN87" s="184"/>
      <c r="THO87" s="184"/>
      <c r="THP87" s="184"/>
      <c r="THQ87" s="184"/>
      <c r="THR87" s="184"/>
      <c r="THS87" s="184"/>
      <c r="THT87" s="184"/>
      <c r="THU87" s="184"/>
      <c r="THV87" s="184"/>
      <c r="THW87" s="184"/>
      <c r="THX87" s="184"/>
      <c r="THY87" s="184"/>
      <c r="THZ87" s="184"/>
      <c r="TIA87" s="184"/>
      <c r="TIB87" s="184"/>
      <c r="TIC87" s="184"/>
      <c r="TID87" s="184"/>
      <c r="TIE87" s="184"/>
      <c r="TIF87" s="184"/>
      <c r="TIG87" s="184"/>
      <c r="TIH87" s="184"/>
      <c r="TII87" s="184"/>
      <c r="TIJ87" s="184"/>
      <c r="TIK87" s="184"/>
      <c r="TIL87" s="184"/>
      <c r="TIM87" s="184"/>
      <c r="TIN87" s="184"/>
      <c r="TIO87" s="184"/>
      <c r="TIP87" s="184"/>
      <c r="TIQ87" s="184"/>
      <c r="TIR87" s="184"/>
      <c r="TIS87" s="184"/>
      <c r="TIT87" s="184"/>
      <c r="TIU87" s="184"/>
      <c r="TIV87" s="184"/>
      <c r="TIW87" s="184"/>
      <c r="TIX87" s="184"/>
      <c r="TIY87" s="184"/>
      <c r="TIZ87" s="184"/>
      <c r="TJA87" s="184"/>
      <c r="TJB87" s="184"/>
      <c r="TJC87" s="184"/>
      <c r="TJD87" s="184"/>
      <c r="TJE87" s="184"/>
      <c r="TJF87" s="184"/>
      <c r="TJG87" s="184"/>
      <c r="TJH87" s="184"/>
      <c r="TJI87" s="184"/>
      <c r="TJJ87" s="184"/>
      <c r="TJK87" s="184"/>
      <c r="TJL87" s="184"/>
      <c r="TJM87" s="184"/>
      <c r="TJN87" s="184"/>
      <c r="TJO87" s="184"/>
      <c r="TJP87" s="184"/>
      <c r="TJQ87" s="184"/>
      <c r="TJR87" s="184"/>
      <c r="TJS87" s="184"/>
      <c r="TJT87" s="184"/>
      <c r="TJU87" s="184"/>
      <c r="TJV87" s="184"/>
      <c r="TJW87" s="184"/>
      <c r="TJX87" s="184"/>
      <c r="TJY87" s="184"/>
      <c r="TJZ87" s="184"/>
      <c r="TKA87" s="184"/>
      <c r="TKB87" s="184"/>
      <c r="TKC87" s="184"/>
      <c r="TKD87" s="184"/>
      <c r="TKE87" s="184"/>
      <c r="TKF87" s="184"/>
      <c r="TKG87" s="184"/>
      <c r="TKH87" s="184"/>
      <c r="TKI87" s="184"/>
      <c r="TKJ87" s="184"/>
      <c r="TKK87" s="184"/>
      <c r="TKL87" s="184"/>
      <c r="TKM87" s="184"/>
      <c r="TKN87" s="184"/>
      <c r="TKO87" s="184"/>
      <c r="TKP87" s="184"/>
      <c r="TKQ87" s="184"/>
      <c r="TKR87" s="184"/>
      <c r="TKS87" s="184"/>
      <c r="TKT87" s="184"/>
      <c r="TKU87" s="184"/>
      <c r="TKV87" s="184"/>
      <c r="TKW87" s="184"/>
      <c r="TKX87" s="184"/>
      <c r="TKY87" s="184"/>
      <c r="TKZ87" s="184"/>
      <c r="TLA87" s="184"/>
      <c r="TLB87" s="184"/>
      <c r="TLC87" s="184"/>
      <c r="TLD87" s="184"/>
      <c r="TLE87" s="184"/>
      <c r="TLF87" s="184"/>
      <c r="TLG87" s="184"/>
      <c r="TLH87" s="184"/>
      <c r="TLI87" s="184"/>
      <c r="TLJ87" s="184"/>
      <c r="TLK87" s="184"/>
      <c r="TLL87" s="184"/>
      <c r="TLM87" s="184"/>
      <c r="TLN87" s="184"/>
      <c r="TLO87" s="184"/>
      <c r="TLP87" s="184"/>
      <c r="TLQ87" s="184"/>
      <c r="TLR87" s="184"/>
      <c r="TLS87" s="184"/>
      <c r="TLT87" s="184"/>
      <c r="TLU87" s="184"/>
      <c r="TLV87" s="184"/>
      <c r="TLW87" s="184"/>
      <c r="TLX87" s="184"/>
      <c r="TLY87" s="184"/>
      <c r="TLZ87" s="184"/>
      <c r="TMA87" s="184"/>
      <c r="TMB87" s="184"/>
      <c r="TMC87" s="184"/>
      <c r="TMD87" s="184"/>
      <c r="TME87" s="184"/>
      <c r="TMF87" s="184"/>
      <c r="TMG87" s="184"/>
      <c r="TMH87" s="184"/>
      <c r="TMI87" s="184"/>
      <c r="TMJ87" s="184"/>
      <c r="TMK87" s="184"/>
      <c r="TML87" s="184"/>
      <c r="TMM87" s="184"/>
      <c r="TMN87" s="184"/>
      <c r="TMO87" s="184"/>
      <c r="TMP87" s="184"/>
      <c r="TMQ87" s="184"/>
      <c r="TMR87" s="184"/>
      <c r="TMS87" s="184"/>
      <c r="TMT87" s="184"/>
      <c r="TMU87" s="184"/>
      <c r="TMV87" s="184"/>
      <c r="TMW87" s="184"/>
      <c r="TMX87" s="184"/>
      <c r="TMY87" s="184"/>
      <c r="TMZ87" s="184"/>
      <c r="TNA87" s="184"/>
      <c r="TNB87" s="184"/>
      <c r="TNC87" s="184"/>
      <c r="TND87" s="184"/>
      <c r="TNE87" s="184"/>
      <c r="TNF87" s="184"/>
      <c r="TNG87" s="184"/>
      <c r="TNH87" s="184"/>
      <c r="TNI87" s="184"/>
      <c r="TNJ87" s="184"/>
      <c r="TNK87" s="184"/>
      <c r="TNL87" s="184"/>
      <c r="TNM87" s="184"/>
      <c r="TNN87" s="184"/>
      <c r="TNO87" s="184"/>
      <c r="TNP87" s="184"/>
      <c r="TNQ87" s="184"/>
      <c r="TNR87" s="184"/>
      <c r="TNS87" s="184"/>
      <c r="TNT87" s="184"/>
      <c r="TNU87" s="184"/>
      <c r="TNV87" s="184"/>
      <c r="TNW87" s="184"/>
      <c r="TNX87" s="184"/>
      <c r="TNY87" s="184"/>
      <c r="TNZ87" s="184"/>
      <c r="TOA87" s="184"/>
      <c r="TOB87" s="184"/>
      <c r="TOC87" s="184"/>
      <c r="TOD87" s="184"/>
      <c r="TOE87" s="184"/>
      <c r="TOF87" s="184"/>
      <c r="TOG87" s="184"/>
      <c r="TOH87" s="184"/>
      <c r="TOI87" s="184"/>
      <c r="TOJ87" s="184"/>
      <c r="TOK87" s="184"/>
      <c r="TOL87" s="184"/>
      <c r="TOM87" s="184"/>
      <c r="TON87" s="184"/>
      <c r="TOO87" s="184"/>
      <c r="TOP87" s="184"/>
      <c r="TOQ87" s="184"/>
      <c r="TOR87" s="184"/>
      <c r="TOS87" s="184"/>
      <c r="TOT87" s="184"/>
      <c r="TOU87" s="184"/>
      <c r="TOV87" s="184"/>
      <c r="TOW87" s="184"/>
      <c r="TOX87" s="184"/>
      <c r="TOY87" s="184"/>
      <c r="TOZ87" s="184"/>
      <c r="TPA87" s="184"/>
      <c r="TPB87" s="184"/>
      <c r="TPC87" s="184"/>
      <c r="TPD87" s="184"/>
      <c r="TPE87" s="184"/>
      <c r="TPF87" s="184"/>
      <c r="TPG87" s="184"/>
      <c r="TPH87" s="184"/>
      <c r="TPI87" s="184"/>
      <c r="TPJ87" s="184"/>
      <c r="TPK87" s="184"/>
      <c r="TPL87" s="184"/>
      <c r="TPM87" s="184"/>
      <c r="TPN87" s="184"/>
      <c r="TPO87" s="184"/>
      <c r="TPP87" s="184"/>
      <c r="TPQ87" s="184"/>
      <c r="TPR87" s="184"/>
      <c r="TPS87" s="184"/>
      <c r="TPT87" s="184"/>
      <c r="TPU87" s="184"/>
      <c r="TPV87" s="184"/>
      <c r="TPW87" s="184"/>
      <c r="TPX87" s="184"/>
      <c r="TPY87" s="184"/>
      <c r="TPZ87" s="184"/>
      <c r="TQA87" s="184"/>
      <c r="TQB87" s="184"/>
      <c r="TQC87" s="184"/>
      <c r="TQD87" s="184"/>
      <c r="TQE87" s="184"/>
      <c r="TQF87" s="184"/>
      <c r="TQG87" s="184"/>
      <c r="TQH87" s="184"/>
      <c r="TQI87" s="184"/>
      <c r="TQJ87" s="184"/>
      <c r="TQK87" s="184"/>
      <c r="TQL87" s="184"/>
      <c r="TQM87" s="184"/>
      <c r="TQN87" s="184"/>
      <c r="TQO87" s="184"/>
      <c r="TQP87" s="184"/>
      <c r="TQQ87" s="184"/>
      <c r="TQR87" s="184"/>
      <c r="TQS87" s="184"/>
      <c r="TQT87" s="184"/>
      <c r="TQU87" s="184"/>
      <c r="TQV87" s="184"/>
      <c r="TQW87" s="184"/>
      <c r="TQX87" s="184"/>
      <c r="TQY87" s="184"/>
      <c r="TQZ87" s="184"/>
      <c r="TRA87" s="184"/>
      <c r="TRB87" s="184"/>
      <c r="TRC87" s="184"/>
      <c r="TRD87" s="184"/>
      <c r="TRE87" s="184"/>
      <c r="TRF87" s="184"/>
      <c r="TRG87" s="184"/>
      <c r="TRH87" s="184"/>
      <c r="TRI87" s="184"/>
      <c r="TRJ87" s="184"/>
      <c r="TRK87" s="184"/>
      <c r="TRL87" s="184"/>
      <c r="TRM87" s="184"/>
      <c r="TRN87" s="184"/>
      <c r="TRO87" s="184"/>
      <c r="TRP87" s="184"/>
      <c r="TRQ87" s="184"/>
      <c r="TRR87" s="184"/>
      <c r="TRS87" s="184"/>
      <c r="TRT87" s="184"/>
      <c r="TRU87" s="184"/>
      <c r="TRV87" s="184"/>
      <c r="TRW87" s="184"/>
      <c r="TRX87" s="184"/>
      <c r="TRY87" s="184"/>
      <c r="TRZ87" s="184"/>
      <c r="TSA87" s="184"/>
      <c r="TSB87" s="184"/>
      <c r="TSC87" s="184"/>
      <c r="TSD87" s="184"/>
      <c r="TSE87" s="184"/>
      <c r="TSF87" s="184"/>
      <c r="TSG87" s="184"/>
      <c r="TSH87" s="184"/>
      <c r="TSI87" s="184"/>
      <c r="TSJ87" s="184"/>
      <c r="TSK87" s="184"/>
      <c r="TSL87" s="184"/>
      <c r="TSM87" s="184"/>
      <c r="TSN87" s="184"/>
      <c r="TSO87" s="184"/>
      <c r="TSP87" s="184"/>
      <c r="TSQ87" s="184"/>
      <c r="TSR87" s="184"/>
      <c r="TSS87" s="184"/>
      <c r="TST87" s="184"/>
      <c r="TSU87" s="184"/>
      <c r="TSV87" s="184"/>
      <c r="TSW87" s="184"/>
      <c r="TSX87" s="184"/>
      <c r="TSY87" s="184"/>
      <c r="TSZ87" s="184"/>
      <c r="TTA87" s="184"/>
      <c r="TTB87" s="184"/>
      <c r="TTC87" s="184"/>
      <c r="TTD87" s="184"/>
      <c r="TTE87" s="184"/>
      <c r="TTF87" s="184"/>
      <c r="TTG87" s="184"/>
      <c r="TTH87" s="184"/>
      <c r="TTI87" s="184"/>
      <c r="TTJ87" s="184"/>
      <c r="TTK87" s="184"/>
      <c r="TTL87" s="184"/>
      <c r="TTM87" s="184"/>
      <c r="TTN87" s="184"/>
      <c r="TTO87" s="184"/>
      <c r="TTP87" s="184"/>
      <c r="TTQ87" s="184"/>
      <c r="TTR87" s="184"/>
      <c r="TTS87" s="184"/>
      <c r="TTT87" s="184"/>
      <c r="TTU87" s="184"/>
      <c r="TTV87" s="184"/>
      <c r="TTW87" s="184"/>
      <c r="TTX87" s="184"/>
      <c r="TTY87" s="184"/>
      <c r="TTZ87" s="184"/>
      <c r="TUA87" s="184"/>
      <c r="TUB87" s="184"/>
      <c r="TUC87" s="184"/>
      <c r="TUD87" s="184"/>
      <c r="TUE87" s="184"/>
      <c r="TUF87" s="184"/>
      <c r="TUG87" s="184"/>
      <c r="TUH87" s="184"/>
      <c r="TUI87" s="184"/>
      <c r="TUJ87" s="184"/>
      <c r="TUK87" s="184"/>
      <c r="TUL87" s="184"/>
      <c r="TUM87" s="184"/>
      <c r="TUN87" s="184"/>
      <c r="TUO87" s="184"/>
      <c r="TUP87" s="184"/>
      <c r="TUQ87" s="184"/>
      <c r="TUR87" s="184"/>
      <c r="TUS87" s="184"/>
      <c r="TUT87" s="184"/>
      <c r="TUU87" s="184"/>
      <c r="TUV87" s="184"/>
      <c r="TUW87" s="184"/>
      <c r="TUX87" s="184"/>
      <c r="TUY87" s="184"/>
      <c r="TUZ87" s="184"/>
      <c r="TVA87" s="184"/>
      <c r="TVB87" s="184"/>
      <c r="TVC87" s="184"/>
      <c r="TVD87" s="184"/>
      <c r="TVE87" s="184"/>
      <c r="TVF87" s="184"/>
      <c r="TVG87" s="184"/>
      <c r="TVH87" s="184"/>
      <c r="TVI87" s="184"/>
      <c r="TVJ87" s="184"/>
      <c r="TVK87" s="184"/>
      <c r="TVL87" s="184"/>
      <c r="TVM87" s="184"/>
      <c r="TVN87" s="184"/>
      <c r="TVO87" s="184"/>
      <c r="TVP87" s="184"/>
      <c r="TVQ87" s="184"/>
      <c r="TVR87" s="184"/>
      <c r="TVS87" s="184"/>
      <c r="TVT87" s="184"/>
      <c r="TVU87" s="184"/>
      <c r="TVV87" s="184"/>
      <c r="TVW87" s="184"/>
      <c r="TVX87" s="184"/>
      <c r="TVY87" s="184"/>
      <c r="TVZ87" s="184"/>
      <c r="TWA87" s="184"/>
      <c r="TWB87" s="184"/>
      <c r="TWC87" s="184"/>
      <c r="TWD87" s="184"/>
      <c r="TWE87" s="184"/>
      <c r="TWF87" s="184"/>
      <c r="TWG87" s="184"/>
      <c r="TWH87" s="184"/>
      <c r="TWI87" s="184"/>
      <c r="TWJ87" s="184"/>
      <c r="TWK87" s="184"/>
      <c r="TWL87" s="184"/>
      <c r="TWM87" s="184"/>
      <c r="TWN87" s="184"/>
      <c r="TWO87" s="184"/>
      <c r="TWP87" s="184"/>
      <c r="TWQ87" s="184"/>
      <c r="TWR87" s="184"/>
      <c r="TWS87" s="184"/>
      <c r="TWT87" s="184"/>
      <c r="TWU87" s="184"/>
      <c r="TWV87" s="184"/>
      <c r="TWW87" s="184"/>
      <c r="TWX87" s="184"/>
      <c r="TWY87" s="184"/>
      <c r="TWZ87" s="184"/>
      <c r="TXA87" s="184"/>
      <c r="TXB87" s="184"/>
      <c r="TXC87" s="184"/>
      <c r="TXD87" s="184"/>
      <c r="TXE87" s="184"/>
      <c r="TXF87" s="184"/>
      <c r="TXG87" s="184"/>
      <c r="TXH87" s="184"/>
      <c r="TXI87" s="184"/>
      <c r="TXJ87" s="184"/>
      <c r="TXK87" s="184"/>
      <c r="TXL87" s="184"/>
      <c r="TXM87" s="184"/>
      <c r="TXN87" s="184"/>
      <c r="TXO87" s="184"/>
      <c r="TXP87" s="184"/>
      <c r="TXQ87" s="184"/>
      <c r="TXR87" s="184"/>
      <c r="TXS87" s="184"/>
      <c r="TXT87" s="184"/>
      <c r="TXU87" s="184"/>
      <c r="TXV87" s="184"/>
      <c r="TXW87" s="184"/>
      <c r="TXX87" s="184"/>
      <c r="TXY87" s="184"/>
      <c r="TXZ87" s="184"/>
      <c r="TYA87" s="184"/>
      <c r="TYB87" s="184"/>
      <c r="TYC87" s="184"/>
      <c r="TYD87" s="184"/>
      <c r="TYE87" s="184"/>
      <c r="TYF87" s="184"/>
      <c r="TYG87" s="184"/>
      <c r="TYH87" s="184"/>
      <c r="TYI87" s="184"/>
      <c r="TYJ87" s="184"/>
      <c r="TYK87" s="184"/>
      <c r="TYL87" s="184"/>
      <c r="TYM87" s="184"/>
      <c r="TYN87" s="184"/>
      <c r="TYO87" s="184"/>
      <c r="TYP87" s="184"/>
      <c r="TYQ87" s="184"/>
      <c r="TYR87" s="184"/>
      <c r="TYS87" s="184"/>
      <c r="TYT87" s="184"/>
      <c r="TYU87" s="184"/>
      <c r="TYV87" s="184"/>
      <c r="TYW87" s="184"/>
      <c r="TYX87" s="184"/>
      <c r="TYY87" s="184"/>
      <c r="TYZ87" s="184"/>
      <c r="TZA87" s="184"/>
      <c r="TZB87" s="184"/>
      <c r="TZC87" s="184"/>
      <c r="TZD87" s="184"/>
      <c r="TZE87" s="184"/>
      <c r="TZF87" s="184"/>
      <c r="TZG87" s="184"/>
      <c r="TZH87" s="184"/>
      <c r="TZI87" s="184"/>
      <c r="TZJ87" s="184"/>
      <c r="TZK87" s="184"/>
      <c r="TZL87" s="184"/>
      <c r="TZM87" s="184"/>
      <c r="TZN87" s="184"/>
      <c r="TZO87" s="184"/>
      <c r="TZP87" s="184"/>
      <c r="TZQ87" s="184"/>
      <c r="TZR87" s="184"/>
      <c r="TZS87" s="184"/>
      <c r="TZT87" s="184"/>
      <c r="TZU87" s="184"/>
      <c r="TZV87" s="184"/>
      <c r="TZW87" s="184"/>
      <c r="TZX87" s="184"/>
      <c r="TZY87" s="184"/>
      <c r="TZZ87" s="184"/>
      <c r="UAA87" s="184"/>
      <c r="UAB87" s="184"/>
      <c r="UAC87" s="184"/>
      <c r="UAD87" s="184"/>
      <c r="UAE87" s="184"/>
      <c r="UAF87" s="184"/>
      <c r="UAG87" s="184"/>
      <c r="UAH87" s="184"/>
      <c r="UAI87" s="184"/>
      <c r="UAJ87" s="184"/>
      <c r="UAK87" s="184"/>
      <c r="UAL87" s="184"/>
      <c r="UAM87" s="184"/>
      <c r="UAN87" s="184"/>
      <c r="UAO87" s="184"/>
      <c r="UAP87" s="184"/>
      <c r="UAQ87" s="184"/>
      <c r="UAR87" s="184"/>
      <c r="UAS87" s="184"/>
      <c r="UAT87" s="184"/>
      <c r="UAU87" s="184"/>
      <c r="UAV87" s="184"/>
      <c r="UAW87" s="184"/>
      <c r="UAX87" s="184"/>
      <c r="UAY87" s="184"/>
      <c r="UAZ87" s="184"/>
      <c r="UBA87" s="184"/>
      <c r="UBB87" s="184"/>
      <c r="UBC87" s="184"/>
      <c r="UBD87" s="184"/>
      <c r="UBE87" s="184"/>
      <c r="UBF87" s="184"/>
      <c r="UBG87" s="184"/>
      <c r="UBH87" s="184"/>
      <c r="UBI87" s="184"/>
      <c r="UBJ87" s="184"/>
      <c r="UBK87" s="184"/>
      <c r="UBL87" s="184"/>
      <c r="UBM87" s="184"/>
      <c r="UBN87" s="184"/>
      <c r="UBO87" s="184"/>
      <c r="UBP87" s="184"/>
      <c r="UBQ87" s="184"/>
      <c r="UBR87" s="184"/>
      <c r="UBS87" s="184"/>
      <c r="UBT87" s="184"/>
      <c r="UBU87" s="184"/>
      <c r="UBV87" s="184"/>
      <c r="UBW87" s="184"/>
      <c r="UBX87" s="184"/>
      <c r="UBY87" s="184"/>
      <c r="UBZ87" s="184"/>
      <c r="UCA87" s="184"/>
      <c r="UCB87" s="184"/>
      <c r="UCC87" s="184"/>
      <c r="UCD87" s="184"/>
      <c r="UCE87" s="184"/>
      <c r="UCF87" s="184"/>
      <c r="UCG87" s="184"/>
      <c r="UCH87" s="184"/>
      <c r="UCI87" s="184"/>
      <c r="UCJ87" s="184"/>
      <c r="UCK87" s="184"/>
      <c r="UCL87" s="184"/>
      <c r="UCM87" s="184"/>
      <c r="UCN87" s="184"/>
      <c r="UCO87" s="184"/>
      <c r="UCP87" s="184"/>
      <c r="UCQ87" s="184"/>
      <c r="UCR87" s="184"/>
      <c r="UCS87" s="184"/>
      <c r="UCT87" s="184"/>
      <c r="UCU87" s="184"/>
      <c r="UCV87" s="184"/>
      <c r="UCW87" s="184"/>
      <c r="UCX87" s="184"/>
      <c r="UCY87" s="184"/>
      <c r="UCZ87" s="184"/>
      <c r="UDA87" s="184"/>
      <c r="UDB87" s="184"/>
      <c r="UDC87" s="184"/>
      <c r="UDD87" s="184"/>
      <c r="UDE87" s="184"/>
      <c r="UDF87" s="184"/>
      <c r="UDG87" s="184"/>
      <c r="UDH87" s="184"/>
      <c r="UDI87" s="184"/>
      <c r="UDJ87" s="184"/>
      <c r="UDK87" s="184"/>
      <c r="UDL87" s="184"/>
      <c r="UDM87" s="184"/>
      <c r="UDN87" s="184"/>
      <c r="UDO87" s="184"/>
      <c r="UDP87" s="184"/>
      <c r="UDQ87" s="184"/>
      <c r="UDR87" s="184"/>
      <c r="UDS87" s="184"/>
      <c r="UDT87" s="184"/>
      <c r="UDU87" s="184"/>
      <c r="UDV87" s="184"/>
      <c r="UDW87" s="184"/>
      <c r="UDX87" s="184"/>
      <c r="UDY87" s="184"/>
      <c r="UDZ87" s="184"/>
      <c r="UEA87" s="184"/>
      <c r="UEB87" s="184"/>
      <c r="UEC87" s="184"/>
      <c r="UED87" s="184"/>
      <c r="UEE87" s="184"/>
      <c r="UEF87" s="184"/>
      <c r="UEG87" s="184"/>
      <c r="UEH87" s="184"/>
      <c r="UEI87" s="184"/>
      <c r="UEJ87" s="184"/>
      <c r="UEK87" s="184"/>
      <c r="UEL87" s="184"/>
      <c r="UEM87" s="184"/>
      <c r="UEN87" s="184"/>
      <c r="UEO87" s="184"/>
      <c r="UEP87" s="184"/>
      <c r="UEQ87" s="184"/>
      <c r="UER87" s="184"/>
      <c r="UES87" s="184"/>
      <c r="UET87" s="184"/>
      <c r="UEU87" s="184"/>
      <c r="UEV87" s="184"/>
      <c r="UEW87" s="184"/>
      <c r="UEX87" s="184"/>
      <c r="UEY87" s="184"/>
      <c r="UEZ87" s="184"/>
      <c r="UFA87" s="184"/>
      <c r="UFB87" s="184"/>
      <c r="UFC87" s="184"/>
      <c r="UFD87" s="184"/>
      <c r="UFE87" s="184"/>
      <c r="UFF87" s="184"/>
      <c r="UFG87" s="184"/>
      <c r="UFH87" s="184"/>
      <c r="UFI87" s="184"/>
      <c r="UFJ87" s="184"/>
      <c r="UFK87" s="184"/>
      <c r="UFL87" s="184"/>
      <c r="UFM87" s="184"/>
      <c r="UFN87" s="184"/>
      <c r="UFO87" s="184"/>
      <c r="UFP87" s="184"/>
      <c r="UFQ87" s="184"/>
      <c r="UFR87" s="184"/>
      <c r="UFS87" s="184"/>
      <c r="UFT87" s="184"/>
      <c r="UFU87" s="184"/>
      <c r="UFV87" s="184"/>
      <c r="UFW87" s="184"/>
      <c r="UFX87" s="184"/>
      <c r="UFY87" s="184"/>
      <c r="UFZ87" s="184"/>
      <c r="UGA87" s="184"/>
      <c r="UGB87" s="184"/>
      <c r="UGC87" s="184"/>
      <c r="UGD87" s="184"/>
      <c r="UGE87" s="184"/>
      <c r="UGF87" s="184"/>
      <c r="UGG87" s="184"/>
      <c r="UGH87" s="184"/>
      <c r="UGI87" s="184"/>
      <c r="UGJ87" s="184"/>
      <c r="UGK87" s="184"/>
      <c r="UGL87" s="184"/>
      <c r="UGM87" s="184"/>
      <c r="UGN87" s="184"/>
      <c r="UGO87" s="184"/>
      <c r="UGP87" s="184"/>
      <c r="UGQ87" s="184"/>
      <c r="UGR87" s="184"/>
      <c r="UGS87" s="184"/>
      <c r="UGT87" s="184"/>
      <c r="UGU87" s="184"/>
      <c r="UGV87" s="184"/>
      <c r="UGW87" s="184"/>
      <c r="UGX87" s="184"/>
      <c r="UGY87" s="184"/>
      <c r="UGZ87" s="184"/>
      <c r="UHA87" s="184"/>
      <c r="UHB87" s="184"/>
      <c r="UHC87" s="184"/>
      <c r="UHD87" s="184"/>
      <c r="UHE87" s="184"/>
      <c r="UHF87" s="184"/>
      <c r="UHG87" s="184"/>
      <c r="UHH87" s="184"/>
      <c r="UHI87" s="184"/>
      <c r="UHJ87" s="184"/>
      <c r="UHK87" s="184"/>
      <c r="UHL87" s="184"/>
      <c r="UHM87" s="184"/>
      <c r="UHN87" s="184"/>
      <c r="UHO87" s="184"/>
      <c r="UHP87" s="184"/>
      <c r="UHQ87" s="184"/>
      <c r="UHR87" s="184"/>
      <c r="UHS87" s="184"/>
      <c r="UHT87" s="184"/>
      <c r="UHU87" s="184"/>
      <c r="UHV87" s="184"/>
      <c r="UHW87" s="184"/>
      <c r="UHX87" s="184"/>
      <c r="UHY87" s="184"/>
      <c r="UHZ87" s="184"/>
      <c r="UIA87" s="184"/>
      <c r="UIB87" s="184"/>
      <c r="UIC87" s="184"/>
      <c r="UID87" s="184"/>
      <c r="UIE87" s="184"/>
      <c r="UIF87" s="184"/>
      <c r="UIG87" s="184"/>
      <c r="UIH87" s="184"/>
      <c r="UII87" s="184"/>
      <c r="UIJ87" s="184"/>
      <c r="UIK87" s="184"/>
      <c r="UIL87" s="184"/>
      <c r="UIM87" s="184"/>
      <c r="UIN87" s="184"/>
      <c r="UIO87" s="184"/>
      <c r="UIP87" s="184"/>
      <c r="UIQ87" s="184"/>
      <c r="UIR87" s="184"/>
      <c r="UIS87" s="184"/>
      <c r="UIT87" s="184"/>
      <c r="UIU87" s="184"/>
      <c r="UIV87" s="184"/>
      <c r="UIW87" s="184"/>
      <c r="UIX87" s="184"/>
      <c r="UIY87" s="184"/>
      <c r="UIZ87" s="184"/>
      <c r="UJA87" s="184"/>
      <c r="UJB87" s="184"/>
      <c r="UJC87" s="184"/>
      <c r="UJD87" s="184"/>
      <c r="UJE87" s="184"/>
      <c r="UJF87" s="184"/>
      <c r="UJG87" s="184"/>
      <c r="UJH87" s="184"/>
      <c r="UJI87" s="184"/>
      <c r="UJJ87" s="184"/>
      <c r="UJK87" s="184"/>
      <c r="UJL87" s="184"/>
      <c r="UJM87" s="184"/>
      <c r="UJN87" s="184"/>
      <c r="UJO87" s="184"/>
      <c r="UJP87" s="184"/>
      <c r="UJQ87" s="184"/>
      <c r="UJR87" s="184"/>
      <c r="UJS87" s="184"/>
      <c r="UJT87" s="184"/>
      <c r="UJU87" s="184"/>
      <c r="UJV87" s="184"/>
      <c r="UJW87" s="184"/>
      <c r="UJX87" s="184"/>
      <c r="UJY87" s="184"/>
      <c r="UJZ87" s="184"/>
      <c r="UKA87" s="184"/>
      <c r="UKB87" s="184"/>
      <c r="UKC87" s="184"/>
      <c r="UKD87" s="184"/>
      <c r="UKE87" s="184"/>
      <c r="UKF87" s="184"/>
      <c r="UKG87" s="184"/>
      <c r="UKH87" s="184"/>
      <c r="UKI87" s="184"/>
      <c r="UKJ87" s="184"/>
      <c r="UKK87" s="184"/>
      <c r="UKL87" s="184"/>
      <c r="UKM87" s="184"/>
      <c r="UKN87" s="184"/>
      <c r="UKO87" s="184"/>
      <c r="UKP87" s="184"/>
      <c r="UKQ87" s="184"/>
      <c r="UKR87" s="184"/>
      <c r="UKS87" s="184"/>
      <c r="UKT87" s="184"/>
      <c r="UKU87" s="184"/>
      <c r="UKV87" s="184"/>
      <c r="UKW87" s="184"/>
      <c r="UKX87" s="184"/>
      <c r="UKY87" s="184"/>
      <c r="UKZ87" s="184"/>
      <c r="ULA87" s="184"/>
      <c r="ULB87" s="184"/>
      <c r="ULC87" s="184"/>
      <c r="ULD87" s="184"/>
      <c r="ULE87" s="184"/>
      <c r="ULF87" s="184"/>
      <c r="ULG87" s="184"/>
      <c r="ULH87" s="184"/>
      <c r="ULI87" s="184"/>
      <c r="ULJ87" s="184"/>
      <c r="ULK87" s="184"/>
      <c r="ULL87" s="184"/>
      <c r="ULM87" s="184"/>
      <c r="ULN87" s="184"/>
      <c r="ULO87" s="184"/>
      <c r="ULP87" s="184"/>
      <c r="ULQ87" s="184"/>
      <c r="ULR87" s="184"/>
      <c r="ULS87" s="184"/>
      <c r="ULT87" s="184"/>
      <c r="ULU87" s="184"/>
      <c r="ULV87" s="184"/>
      <c r="ULW87" s="184"/>
      <c r="ULX87" s="184"/>
      <c r="ULY87" s="184"/>
      <c r="ULZ87" s="184"/>
      <c r="UMA87" s="184"/>
      <c r="UMB87" s="184"/>
      <c r="UMC87" s="184"/>
      <c r="UMD87" s="184"/>
      <c r="UME87" s="184"/>
      <c r="UMF87" s="184"/>
      <c r="UMG87" s="184"/>
      <c r="UMH87" s="184"/>
      <c r="UMI87" s="184"/>
      <c r="UMJ87" s="184"/>
      <c r="UMK87" s="184"/>
      <c r="UML87" s="184"/>
      <c r="UMM87" s="184"/>
      <c r="UMN87" s="184"/>
      <c r="UMO87" s="184"/>
      <c r="UMP87" s="184"/>
      <c r="UMQ87" s="184"/>
      <c r="UMR87" s="184"/>
      <c r="UMS87" s="184"/>
      <c r="UMT87" s="184"/>
      <c r="UMU87" s="184"/>
      <c r="UMV87" s="184"/>
      <c r="UMW87" s="184"/>
      <c r="UMX87" s="184"/>
      <c r="UMY87" s="184"/>
      <c r="UMZ87" s="184"/>
      <c r="UNA87" s="184"/>
      <c r="UNB87" s="184"/>
      <c r="UNC87" s="184"/>
      <c r="UND87" s="184"/>
      <c r="UNE87" s="184"/>
      <c r="UNF87" s="184"/>
      <c r="UNG87" s="184"/>
      <c r="UNH87" s="184"/>
      <c r="UNI87" s="184"/>
      <c r="UNJ87" s="184"/>
      <c r="UNK87" s="184"/>
      <c r="UNL87" s="184"/>
      <c r="UNM87" s="184"/>
      <c r="UNN87" s="184"/>
      <c r="UNO87" s="184"/>
      <c r="UNP87" s="184"/>
      <c r="UNQ87" s="184"/>
      <c r="UNR87" s="184"/>
      <c r="UNS87" s="184"/>
      <c r="UNT87" s="184"/>
      <c r="UNU87" s="184"/>
      <c r="UNV87" s="184"/>
      <c r="UNW87" s="184"/>
      <c r="UNX87" s="184"/>
      <c r="UNY87" s="184"/>
      <c r="UNZ87" s="184"/>
      <c r="UOA87" s="184"/>
      <c r="UOB87" s="184"/>
      <c r="UOC87" s="184"/>
      <c r="UOD87" s="184"/>
      <c r="UOE87" s="184"/>
      <c r="UOF87" s="184"/>
      <c r="UOG87" s="184"/>
      <c r="UOH87" s="184"/>
      <c r="UOI87" s="184"/>
      <c r="UOJ87" s="184"/>
      <c r="UOK87" s="184"/>
      <c r="UOL87" s="184"/>
      <c r="UOM87" s="184"/>
      <c r="UON87" s="184"/>
      <c r="UOO87" s="184"/>
      <c r="UOP87" s="184"/>
      <c r="UOQ87" s="184"/>
      <c r="UOR87" s="184"/>
      <c r="UOS87" s="184"/>
      <c r="UOT87" s="184"/>
      <c r="UOU87" s="184"/>
      <c r="UOV87" s="184"/>
      <c r="UOW87" s="184"/>
      <c r="UOX87" s="184"/>
      <c r="UOY87" s="184"/>
      <c r="UOZ87" s="184"/>
      <c r="UPA87" s="184"/>
      <c r="UPB87" s="184"/>
      <c r="UPC87" s="184"/>
      <c r="UPD87" s="184"/>
      <c r="UPE87" s="184"/>
      <c r="UPF87" s="184"/>
      <c r="UPG87" s="184"/>
      <c r="UPH87" s="184"/>
      <c r="UPI87" s="184"/>
      <c r="UPJ87" s="184"/>
      <c r="UPK87" s="184"/>
      <c r="UPL87" s="184"/>
      <c r="UPM87" s="184"/>
      <c r="UPN87" s="184"/>
      <c r="UPO87" s="184"/>
      <c r="UPP87" s="184"/>
      <c r="UPQ87" s="184"/>
      <c r="UPR87" s="184"/>
      <c r="UPS87" s="184"/>
      <c r="UPT87" s="184"/>
      <c r="UPU87" s="184"/>
      <c r="UPV87" s="184"/>
      <c r="UPW87" s="184"/>
      <c r="UPX87" s="184"/>
      <c r="UPY87" s="184"/>
      <c r="UPZ87" s="184"/>
      <c r="UQA87" s="184"/>
      <c r="UQB87" s="184"/>
      <c r="UQC87" s="184"/>
      <c r="UQD87" s="184"/>
      <c r="UQE87" s="184"/>
      <c r="UQF87" s="184"/>
      <c r="UQG87" s="184"/>
      <c r="UQH87" s="184"/>
      <c r="UQI87" s="184"/>
      <c r="UQJ87" s="184"/>
      <c r="UQK87" s="184"/>
      <c r="UQL87" s="184"/>
      <c r="UQM87" s="184"/>
      <c r="UQN87" s="184"/>
      <c r="UQO87" s="184"/>
      <c r="UQP87" s="184"/>
      <c r="UQQ87" s="184"/>
      <c r="UQR87" s="184"/>
      <c r="UQS87" s="184"/>
      <c r="UQT87" s="184"/>
      <c r="UQU87" s="184"/>
      <c r="UQV87" s="184"/>
      <c r="UQW87" s="184"/>
      <c r="UQX87" s="184"/>
      <c r="UQY87" s="184"/>
      <c r="UQZ87" s="184"/>
      <c r="URA87" s="184"/>
      <c r="URB87" s="184"/>
      <c r="URC87" s="184"/>
      <c r="URD87" s="184"/>
      <c r="URE87" s="184"/>
      <c r="URF87" s="184"/>
      <c r="URG87" s="184"/>
      <c r="URH87" s="184"/>
      <c r="URI87" s="184"/>
      <c r="URJ87" s="184"/>
      <c r="URK87" s="184"/>
      <c r="URL87" s="184"/>
      <c r="URM87" s="184"/>
      <c r="URN87" s="184"/>
      <c r="URO87" s="184"/>
      <c r="URP87" s="184"/>
      <c r="URQ87" s="184"/>
      <c r="URR87" s="184"/>
      <c r="URS87" s="184"/>
      <c r="URT87" s="184"/>
      <c r="URU87" s="184"/>
      <c r="URV87" s="184"/>
      <c r="URW87" s="184"/>
      <c r="URX87" s="184"/>
      <c r="URY87" s="184"/>
      <c r="URZ87" s="184"/>
      <c r="USA87" s="184"/>
      <c r="USB87" s="184"/>
      <c r="USC87" s="184"/>
      <c r="USD87" s="184"/>
      <c r="USE87" s="184"/>
      <c r="USF87" s="184"/>
      <c r="USG87" s="184"/>
      <c r="USH87" s="184"/>
      <c r="USI87" s="184"/>
      <c r="USJ87" s="184"/>
      <c r="USK87" s="184"/>
      <c r="USL87" s="184"/>
      <c r="USM87" s="184"/>
      <c r="USN87" s="184"/>
      <c r="USO87" s="184"/>
      <c r="USP87" s="184"/>
      <c r="USQ87" s="184"/>
      <c r="USR87" s="184"/>
      <c r="USS87" s="184"/>
      <c r="UST87" s="184"/>
      <c r="USU87" s="184"/>
      <c r="USV87" s="184"/>
      <c r="USW87" s="184"/>
      <c r="USX87" s="184"/>
      <c r="USY87" s="184"/>
      <c r="USZ87" s="184"/>
      <c r="UTA87" s="184"/>
      <c r="UTB87" s="184"/>
      <c r="UTC87" s="184"/>
      <c r="UTD87" s="184"/>
      <c r="UTE87" s="184"/>
      <c r="UTF87" s="184"/>
      <c r="UTG87" s="184"/>
      <c r="UTH87" s="184"/>
      <c r="UTI87" s="184"/>
      <c r="UTJ87" s="184"/>
      <c r="UTK87" s="184"/>
      <c r="UTL87" s="184"/>
      <c r="UTM87" s="184"/>
      <c r="UTN87" s="184"/>
      <c r="UTO87" s="184"/>
      <c r="UTP87" s="184"/>
      <c r="UTQ87" s="184"/>
      <c r="UTR87" s="184"/>
      <c r="UTS87" s="184"/>
      <c r="UTT87" s="184"/>
      <c r="UTU87" s="184"/>
      <c r="UTV87" s="184"/>
      <c r="UTW87" s="184"/>
      <c r="UTX87" s="184"/>
      <c r="UTY87" s="184"/>
      <c r="UTZ87" s="184"/>
      <c r="UUA87" s="184"/>
      <c r="UUB87" s="184"/>
      <c r="UUC87" s="184"/>
      <c r="UUD87" s="184"/>
      <c r="UUE87" s="184"/>
      <c r="UUF87" s="184"/>
      <c r="UUG87" s="184"/>
      <c r="UUH87" s="184"/>
      <c r="UUI87" s="184"/>
      <c r="UUJ87" s="184"/>
      <c r="UUK87" s="184"/>
      <c r="UUL87" s="184"/>
      <c r="UUM87" s="184"/>
      <c r="UUN87" s="184"/>
      <c r="UUO87" s="184"/>
      <c r="UUP87" s="184"/>
      <c r="UUQ87" s="184"/>
      <c r="UUR87" s="184"/>
      <c r="UUS87" s="184"/>
      <c r="UUT87" s="184"/>
      <c r="UUU87" s="184"/>
      <c r="UUV87" s="184"/>
      <c r="UUW87" s="184"/>
      <c r="UUX87" s="184"/>
      <c r="UUY87" s="184"/>
      <c r="UUZ87" s="184"/>
      <c r="UVA87" s="184"/>
      <c r="UVB87" s="184"/>
      <c r="UVC87" s="184"/>
      <c r="UVD87" s="184"/>
      <c r="UVE87" s="184"/>
      <c r="UVF87" s="184"/>
      <c r="UVG87" s="184"/>
      <c r="UVH87" s="184"/>
      <c r="UVI87" s="184"/>
      <c r="UVJ87" s="184"/>
      <c r="UVK87" s="184"/>
      <c r="UVL87" s="184"/>
      <c r="UVM87" s="184"/>
      <c r="UVN87" s="184"/>
      <c r="UVO87" s="184"/>
      <c r="UVP87" s="184"/>
      <c r="UVQ87" s="184"/>
      <c r="UVR87" s="184"/>
      <c r="UVS87" s="184"/>
      <c r="UVT87" s="184"/>
      <c r="UVU87" s="184"/>
      <c r="UVV87" s="184"/>
      <c r="UVW87" s="184"/>
      <c r="UVX87" s="184"/>
      <c r="UVY87" s="184"/>
      <c r="UVZ87" s="184"/>
      <c r="UWA87" s="184"/>
      <c r="UWB87" s="184"/>
      <c r="UWC87" s="184"/>
      <c r="UWD87" s="184"/>
      <c r="UWE87" s="184"/>
      <c r="UWF87" s="184"/>
      <c r="UWG87" s="184"/>
      <c r="UWH87" s="184"/>
      <c r="UWI87" s="184"/>
      <c r="UWJ87" s="184"/>
      <c r="UWK87" s="184"/>
      <c r="UWL87" s="184"/>
      <c r="UWM87" s="184"/>
      <c r="UWN87" s="184"/>
      <c r="UWO87" s="184"/>
      <c r="UWP87" s="184"/>
      <c r="UWQ87" s="184"/>
      <c r="UWR87" s="184"/>
      <c r="UWS87" s="184"/>
      <c r="UWT87" s="184"/>
      <c r="UWU87" s="184"/>
      <c r="UWV87" s="184"/>
      <c r="UWW87" s="184"/>
      <c r="UWX87" s="184"/>
      <c r="UWY87" s="184"/>
      <c r="UWZ87" s="184"/>
      <c r="UXA87" s="184"/>
      <c r="UXB87" s="184"/>
      <c r="UXC87" s="184"/>
      <c r="UXD87" s="184"/>
      <c r="UXE87" s="184"/>
      <c r="UXF87" s="184"/>
      <c r="UXG87" s="184"/>
      <c r="UXH87" s="184"/>
      <c r="UXI87" s="184"/>
      <c r="UXJ87" s="184"/>
      <c r="UXK87" s="184"/>
      <c r="UXL87" s="184"/>
      <c r="UXM87" s="184"/>
      <c r="UXN87" s="184"/>
      <c r="UXO87" s="184"/>
      <c r="UXP87" s="184"/>
      <c r="UXQ87" s="184"/>
      <c r="UXR87" s="184"/>
      <c r="UXS87" s="184"/>
      <c r="UXT87" s="184"/>
      <c r="UXU87" s="184"/>
      <c r="UXV87" s="184"/>
      <c r="UXW87" s="184"/>
      <c r="UXX87" s="184"/>
      <c r="UXY87" s="184"/>
      <c r="UXZ87" s="184"/>
      <c r="UYA87" s="184"/>
      <c r="UYB87" s="184"/>
      <c r="UYC87" s="184"/>
      <c r="UYD87" s="184"/>
      <c r="UYE87" s="184"/>
      <c r="UYF87" s="184"/>
      <c r="UYG87" s="184"/>
      <c r="UYH87" s="184"/>
      <c r="UYI87" s="184"/>
      <c r="UYJ87" s="184"/>
      <c r="UYK87" s="184"/>
      <c r="UYL87" s="184"/>
      <c r="UYM87" s="184"/>
      <c r="UYN87" s="184"/>
      <c r="UYO87" s="184"/>
      <c r="UYP87" s="184"/>
      <c r="UYQ87" s="184"/>
      <c r="UYR87" s="184"/>
      <c r="UYS87" s="184"/>
      <c r="UYT87" s="184"/>
      <c r="UYU87" s="184"/>
      <c r="UYV87" s="184"/>
      <c r="UYW87" s="184"/>
      <c r="UYX87" s="184"/>
      <c r="UYY87" s="184"/>
      <c r="UYZ87" s="184"/>
      <c r="UZA87" s="184"/>
      <c r="UZB87" s="184"/>
      <c r="UZC87" s="184"/>
      <c r="UZD87" s="184"/>
      <c r="UZE87" s="184"/>
      <c r="UZF87" s="184"/>
      <c r="UZG87" s="184"/>
      <c r="UZH87" s="184"/>
      <c r="UZI87" s="184"/>
      <c r="UZJ87" s="184"/>
      <c r="UZK87" s="184"/>
      <c r="UZL87" s="184"/>
      <c r="UZM87" s="184"/>
      <c r="UZN87" s="184"/>
      <c r="UZO87" s="184"/>
      <c r="UZP87" s="184"/>
      <c r="UZQ87" s="184"/>
      <c r="UZR87" s="184"/>
      <c r="UZS87" s="184"/>
      <c r="UZT87" s="184"/>
      <c r="UZU87" s="184"/>
      <c r="UZV87" s="184"/>
      <c r="UZW87" s="184"/>
      <c r="UZX87" s="184"/>
      <c r="UZY87" s="184"/>
      <c r="UZZ87" s="184"/>
      <c r="VAA87" s="184"/>
      <c r="VAB87" s="184"/>
      <c r="VAC87" s="184"/>
      <c r="VAD87" s="184"/>
      <c r="VAE87" s="184"/>
      <c r="VAF87" s="184"/>
      <c r="VAG87" s="184"/>
      <c r="VAH87" s="184"/>
      <c r="VAI87" s="184"/>
      <c r="VAJ87" s="184"/>
      <c r="VAK87" s="184"/>
      <c r="VAL87" s="184"/>
      <c r="VAM87" s="184"/>
      <c r="VAN87" s="184"/>
      <c r="VAO87" s="184"/>
      <c r="VAP87" s="184"/>
      <c r="VAQ87" s="184"/>
      <c r="VAR87" s="184"/>
      <c r="VAS87" s="184"/>
      <c r="VAT87" s="184"/>
      <c r="VAU87" s="184"/>
      <c r="VAV87" s="184"/>
      <c r="VAW87" s="184"/>
      <c r="VAX87" s="184"/>
      <c r="VAY87" s="184"/>
      <c r="VAZ87" s="184"/>
      <c r="VBA87" s="184"/>
      <c r="VBB87" s="184"/>
      <c r="VBC87" s="184"/>
      <c r="VBD87" s="184"/>
      <c r="VBE87" s="184"/>
      <c r="VBF87" s="184"/>
      <c r="VBG87" s="184"/>
      <c r="VBH87" s="184"/>
      <c r="VBI87" s="184"/>
      <c r="VBJ87" s="184"/>
      <c r="VBK87" s="184"/>
      <c r="VBL87" s="184"/>
      <c r="VBM87" s="184"/>
      <c r="VBN87" s="184"/>
      <c r="VBO87" s="184"/>
      <c r="VBP87" s="184"/>
      <c r="VBQ87" s="184"/>
      <c r="VBR87" s="184"/>
      <c r="VBS87" s="184"/>
      <c r="VBT87" s="184"/>
      <c r="VBU87" s="184"/>
      <c r="VBV87" s="184"/>
      <c r="VBW87" s="184"/>
      <c r="VBX87" s="184"/>
      <c r="VBY87" s="184"/>
      <c r="VBZ87" s="184"/>
      <c r="VCA87" s="184"/>
      <c r="VCB87" s="184"/>
      <c r="VCC87" s="184"/>
      <c r="VCD87" s="184"/>
      <c r="VCE87" s="184"/>
      <c r="VCF87" s="184"/>
      <c r="VCG87" s="184"/>
      <c r="VCH87" s="184"/>
      <c r="VCI87" s="184"/>
      <c r="VCJ87" s="184"/>
      <c r="VCK87" s="184"/>
      <c r="VCL87" s="184"/>
      <c r="VCM87" s="184"/>
      <c r="VCN87" s="184"/>
      <c r="VCO87" s="184"/>
      <c r="VCP87" s="184"/>
      <c r="VCQ87" s="184"/>
      <c r="VCR87" s="184"/>
      <c r="VCS87" s="184"/>
      <c r="VCT87" s="184"/>
      <c r="VCU87" s="184"/>
      <c r="VCV87" s="184"/>
      <c r="VCW87" s="184"/>
      <c r="VCX87" s="184"/>
      <c r="VCY87" s="184"/>
      <c r="VCZ87" s="184"/>
      <c r="VDA87" s="184"/>
      <c r="VDB87" s="184"/>
      <c r="VDC87" s="184"/>
      <c r="VDD87" s="184"/>
      <c r="VDE87" s="184"/>
      <c r="VDF87" s="184"/>
      <c r="VDG87" s="184"/>
      <c r="VDH87" s="184"/>
      <c r="VDI87" s="184"/>
      <c r="VDJ87" s="184"/>
      <c r="VDK87" s="184"/>
      <c r="VDL87" s="184"/>
      <c r="VDM87" s="184"/>
      <c r="VDN87" s="184"/>
      <c r="VDO87" s="184"/>
      <c r="VDP87" s="184"/>
      <c r="VDQ87" s="184"/>
      <c r="VDR87" s="184"/>
      <c r="VDS87" s="184"/>
      <c r="VDT87" s="184"/>
      <c r="VDU87" s="184"/>
      <c r="VDV87" s="184"/>
      <c r="VDW87" s="184"/>
      <c r="VDX87" s="184"/>
      <c r="VDY87" s="184"/>
      <c r="VDZ87" s="184"/>
      <c r="VEA87" s="184"/>
      <c r="VEB87" s="184"/>
      <c r="VEC87" s="184"/>
      <c r="VED87" s="184"/>
      <c r="VEE87" s="184"/>
      <c r="VEF87" s="184"/>
      <c r="VEG87" s="184"/>
      <c r="VEH87" s="184"/>
      <c r="VEI87" s="184"/>
      <c r="VEJ87" s="184"/>
      <c r="VEK87" s="184"/>
      <c r="VEL87" s="184"/>
      <c r="VEM87" s="184"/>
      <c r="VEN87" s="184"/>
      <c r="VEO87" s="184"/>
      <c r="VEP87" s="184"/>
      <c r="VEQ87" s="184"/>
      <c r="VER87" s="184"/>
      <c r="VES87" s="184"/>
      <c r="VET87" s="184"/>
      <c r="VEU87" s="184"/>
      <c r="VEV87" s="184"/>
      <c r="VEW87" s="184"/>
      <c r="VEX87" s="184"/>
      <c r="VEY87" s="184"/>
      <c r="VEZ87" s="184"/>
      <c r="VFA87" s="184"/>
      <c r="VFB87" s="184"/>
      <c r="VFC87" s="184"/>
      <c r="VFD87" s="184"/>
      <c r="VFE87" s="184"/>
      <c r="VFF87" s="184"/>
      <c r="VFG87" s="184"/>
      <c r="VFH87" s="184"/>
      <c r="VFI87" s="184"/>
      <c r="VFJ87" s="184"/>
      <c r="VFK87" s="184"/>
      <c r="VFL87" s="184"/>
      <c r="VFM87" s="184"/>
      <c r="VFN87" s="184"/>
      <c r="VFO87" s="184"/>
      <c r="VFP87" s="184"/>
      <c r="VFQ87" s="184"/>
      <c r="VFR87" s="184"/>
      <c r="VFS87" s="184"/>
      <c r="VFT87" s="184"/>
      <c r="VFU87" s="184"/>
      <c r="VFV87" s="184"/>
      <c r="VFW87" s="184"/>
      <c r="VFX87" s="184"/>
      <c r="VFY87" s="184"/>
      <c r="VFZ87" s="184"/>
      <c r="VGA87" s="184"/>
      <c r="VGB87" s="184"/>
      <c r="VGC87" s="184"/>
      <c r="VGD87" s="184"/>
      <c r="VGE87" s="184"/>
      <c r="VGF87" s="184"/>
      <c r="VGG87" s="184"/>
      <c r="VGH87" s="184"/>
      <c r="VGI87" s="184"/>
      <c r="VGJ87" s="184"/>
      <c r="VGK87" s="184"/>
      <c r="VGL87" s="184"/>
      <c r="VGM87" s="184"/>
      <c r="VGN87" s="184"/>
      <c r="VGO87" s="184"/>
      <c r="VGP87" s="184"/>
      <c r="VGQ87" s="184"/>
      <c r="VGR87" s="184"/>
      <c r="VGS87" s="184"/>
      <c r="VGT87" s="184"/>
      <c r="VGU87" s="184"/>
      <c r="VGV87" s="184"/>
      <c r="VGW87" s="184"/>
      <c r="VGX87" s="184"/>
      <c r="VGY87" s="184"/>
      <c r="VGZ87" s="184"/>
      <c r="VHA87" s="184"/>
      <c r="VHB87" s="184"/>
      <c r="VHC87" s="184"/>
      <c r="VHD87" s="184"/>
      <c r="VHE87" s="184"/>
      <c r="VHF87" s="184"/>
      <c r="VHG87" s="184"/>
      <c r="VHH87" s="184"/>
      <c r="VHI87" s="184"/>
      <c r="VHJ87" s="184"/>
      <c r="VHK87" s="184"/>
      <c r="VHL87" s="184"/>
      <c r="VHM87" s="184"/>
      <c r="VHN87" s="184"/>
      <c r="VHO87" s="184"/>
      <c r="VHP87" s="184"/>
      <c r="VHQ87" s="184"/>
      <c r="VHR87" s="184"/>
      <c r="VHS87" s="184"/>
      <c r="VHT87" s="184"/>
      <c r="VHU87" s="184"/>
      <c r="VHV87" s="184"/>
      <c r="VHW87" s="184"/>
      <c r="VHX87" s="184"/>
      <c r="VHY87" s="184"/>
      <c r="VHZ87" s="184"/>
      <c r="VIA87" s="184"/>
      <c r="VIB87" s="184"/>
      <c r="VIC87" s="184"/>
      <c r="VID87" s="184"/>
      <c r="VIE87" s="184"/>
      <c r="VIF87" s="184"/>
      <c r="VIG87" s="184"/>
      <c r="VIH87" s="184"/>
      <c r="VII87" s="184"/>
      <c r="VIJ87" s="184"/>
      <c r="VIK87" s="184"/>
      <c r="VIL87" s="184"/>
      <c r="VIM87" s="184"/>
      <c r="VIN87" s="184"/>
      <c r="VIO87" s="184"/>
      <c r="VIP87" s="184"/>
      <c r="VIQ87" s="184"/>
      <c r="VIR87" s="184"/>
      <c r="VIS87" s="184"/>
      <c r="VIT87" s="184"/>
      <c r="VIU87" s="184"/>
      <c r="VIV87" s="184"/>
      <c r="VIW87" s="184"/>
      <c r="VIX87" s="184"/>
      <c r="VIY87" s="184"/>
      <c r="VIZ87" s="184"/>
      <c r="VJA87" s="184"/>
      <c r="VJB87" s="184"/>
      <c r="VJC87" s="184"/>
      <c r="VJD87" s="184"/>
      <c r="VJE87" s="184"/>
      <c r="VJF87" s="184"/>
      <c r="VJG87" s="184"/>
      <c r="VJH87" s="184"/>
      <c r="VJI87" s="184"/>
      <c r="VJJ87" s="184"/>
      <c r="VJK87" s="184"/>
      <c r="VJL87" s="184"/>
      <c r="VJM87" s="184"/>
      <c r="VJN87" s="184"/>
      <c r="VJO87" s="184"/>
      <c r="VJP87" s="184"/>
      <c r="VJQ87" s="184"/>
      <c r="VJR87" s="184"/>
      <c r="VJS87" s="184"/>
      <c r="VJT87" s="184"/>
      <c r="VJU87" s="184"/>
      <c r="VJV87" s="184"/>
      <c r="VJW87" s="184"/>
      <c r="VJX87" s="184"/>
      <c r="VJY87" s="184"/>
      <c r="VJZ87" s="184"/>
      <c r="VKA87" s="184"/>
      <c r="VKB87" s="184"/>
      <c r="VKC87" s="184"/>
      <c r="VKD87" s="184"/>
      <c r="VKE87" s="184"/>
      <c r="VKF87" s="184"/>
      <c r="VKG87" s="184"/>
      <c r="VKH87" s="184"/>
      <c r="VKI87" s="184"/>
      <c r="VKJ87" s="184"/>
      <c r="VKK87" s="184"/>
      <c r="VKL87" s="184"/>
      <c r="VKM87" s="184"/>
      <c r="VKN87" s="184"/>
      <c r="VKO87" s="184"/>
      <c r="VKP87" s="184"/>
      <c r="VKQ87" s="184"/>
      <c r="VKR87" s="184"/>
      <c r="VKS87" s="184"/>
      <c r="VKT87" s="184"/>
      <c r="VKU87" s="184"/>
      <c r="VKV87" s="184"/>
      <c r="VKW87" s="184"/>
      <c r="VKX87" s="184"/>
      <c r="VKY87" s="184"/>
      <c r="VKZ87" s="184"/>
      <c r="VLA87" s="184"/>
      <c r="VLB87" s="184"/>
      <c r="VLC87" s="184"/>
      <c r="VLD87" s="184"/>
      <c r="VLE87" s="184"/>
      <c r="VLF87" s="184"/>
      <c r="VLG87" s="184"/>
      <c r="VLH87" s="184"/>
      <c r="VLI87" s="184"/>
      <c r="VLJ87" s="184"/>
      <c r="VLK87" s="184"/>
      <c r="VLL87" s="184"/>
      <c r="VLM87" s="184"/>
      <c r="VLN87" s="184"/>
      <c r="VLO87" s="184"/>
      <c r="VLP87" s="184"/>
      <c r="VLQ87" s="184"/>
      <c r="VLR87" s="184"/>
      <c r="VLS87" s="184"/>
      <c r="VLT87" s="184"/>
      <c r="VLU87" s="184"/>
      <c r="VLV87" s="184"/>
      <c r="VLW87" s="184"/>
      <c r="VLX87" s="184"/>
      <c r="VLY87" s="184"/>
      <c r="VLZ87" s="184"/>
      <c r="VMA87" s="184"/>
      <c r="VMB87" s="184"/>
      <c r="VMC87" s="184"/>
      <c r="VMD87" s="184"/>
      <c r="VME87" s="184"/>
      <c r="VMF87" s="184"/>
      <c r="VMG87" s="184"/>
      <c r="VMH87" s="184"/>
      <c r="VMI87" s="184"/>
      <c r="VMJ87" s="184"/>
      <c r="VMK87" s="184"/>
      <c r="VML87" s="184"/>
      <c r="VMM87" s="184"/>
      <c r="VMN87" s="184"/>
      <c r="VMO87" s="184"/>
      <c r="VMP87" s="184"/>
      <c r="VMQ87" s="184"/>
      <c r="VMR87" s="184"/>
      <c r="VMS87" s="184"/>
      <c r="VMT87" s="184"/>
      <c r="VMU87" s="184"/>
      <c r="VMV87" s="184"/>
      <c r="VMW87" s="184"/>
      <c r="VMX87" s="184"/>
      <c r="VMY87" s="184"/>
      <c r="VMZ87" s="184"/>
      <c r="VNA87" s="184"/>
      <c r="VNB87" s="184"/>
      <c r="VNC87" s="184"/>
      <c r="VND87" s="184"/>
      <c r="VNE87" s="184"/>
      <c r="VNF87" s="184"/>
      <c r="VNG87" s="184"/>
      <c r="VNH87" s="184"/>
      <c r="VNI87" s="184"/>
      <c r="VNJ87" s="184"/>
      <c r="VNK87" s="184"/>
      <c r="VNL87" s="184"/>
      <c r="VNM87" s="184"/>
      <c r="VNN87" s="184"/>
      <c r="VNO87" s="184"/>
      <c r="VNP87" s="184"/>
      <c r="VNQ87" s="184"/>
      <c r="VNR87" s="184"/>
      <c r="VNS87" s="184"/>
      <c r="VNT87" s="184"/>
      <c r="VNU87" s="184"/>
      <c r="VNV87" s="184"/>
      <c r="VNW87" s="184"/>
      <c r="VNX87" s="184"/>
      <c r="VNY87" s="184"/>
      <c r="VNZ87" s="184"/>
      <c r="VOA87" s="184"/>
      <c r="VOB87" s="184"/>
      <c r="VOC87" s="184"/>
      <c r="VOD87" s="184"/>
      <c r="VOE87" s="184"/>
      <c r="VOF87" s="184"/>
      <c r="VOG87" s="184"/>
      <c r="VOH87" s="184"/>
      <c r="VOI87" s="184"/>
      <c r="VOJ87" s="184"/>
      <c r="VOK87" s="184"/>
      <c r="VOL87" s="184"/>
      <c r="VOM87" s="184"/>
      <c r="VON87" s="184"/>
      <c r="VOO87" s="184"/>
      <c r="VOP87" s="184"/>
      <c r="VOQ87" s="184"/>
      <c r="VOR87" s="184"/>
      <c r="VOS87" s="184"/>
      <c r="VOT87" s="184"/>
      <c r="VOU87" s="184"/>
      <c r="VOV87" s="184"/>
      <c r="VOW87" s="184"/>
      <c r="VOX87" s="184"/>
      <c r="VOY87" s="184"/>
      <c r="VOZ87" s="184"/>
      <c r="VPA87" s="184"/>
      <c r="VPB87" s="184"/>
      <c r="VPC87" s="184"/>
      <c r="VPD87" s="184"/>
      <c r="VPE87" s="184"/>
      <c r="VPF87" s="184"/>
      <c r="VPG87" s="184"/>
      <c r="VPH87" s="184"/>
      <c r="VPI87" s="184"/>
      <c r="VPJ87" s="184"/>
      <c r="VPK87" s="184"/>
      <c r="VPL87" s="184"/>
      <c r="VPM87" s="184"/>
      <c r="VPN87" s="184"/>
      <c r="VPO87" s="184"/>
      <c r="VPP87" s="184"/>
      <c r="VPQ87" s="184"/>
      <c r="VPR87" s="184"/>
      <c r="VPS87" s="184"/>
      <c r="VPT87" s="184"/>
      <c r="VPU87" s="184"/>
      <c r="VPV87" s="184"/>
      <c r="VPW87" s="184"/>
      <c r="VPX87" s="184"/>
      <c r="VPY87" s="184"/>
      <c r="VPZ87" s="184"/>
      <c r="VQA87" s="184"/>
      <c r="VQB87" s="184"/>
      <c r="VQC87" s="184"/>
      <c r="VQD87" s="184"/>
      <c r="VQE87" s="184"/>
      <c r="VQF87" s="184"/>
      <c r="VQG87" s="184"/>
      <c r="VQH87" s="184"/>
      <c r="VQI87" s="184"/>
      <c r="VQJ87" s="184"/>
      <c r="VQK87" s="184"/>
      <c r="VQL87" s="184"/>
      <c r="VQM87" s="184"/>
      <c r="VQN87" s="184"/>
      <c r="VQO87" s="184"/>
      <c r="VQP87" s="184"/>
      <c r="VQQ87" s="184"/>
      <c r="VQR87" s="184"/>
      <c r="VQS87" s="184"/>
      <c r="VQT87" s="184"/>
      <c r="VQU87" s="184"/>
      <c r="VQV87" s="184"/>
      <c r="VQW87" s="184"/>
      <c r="VQX87" s="184"/>
      <c r="VQY87" s="184"/>
      <c r="VQZ87" s="184"/>
      <c r="VRA87" s="184"/>
      <c r="VRB87" s="184"/>
      <c r="VRC87" s="184"/>
      <c r="VRD87" s="184"/>
      <c r="VRE87" s="184"/>
      <c r="VRF87" s="184"/>
      <c r="VRG87" s="184"/>
      <c r="VRH87" s="184"/>
      <c r="VRI87" s="184"/>
      <c r="VRJ87" s="184"/>
      <c r="VRK87" s="184"/>
      <c r="VRL87" s="184"/>
      <c r="VRM87" s="184"/>
      <c r="VRN87" s="184"/>
      <c r="VRO87" s="184"/>
      <c r="VRP87" s="184"/>
      <c r="VRQ87" s="184"/>
      <c r="VRR87" s="184"/>
      <c r="VRS87" s="184"/>
      <c r="VRT87" s="184"/>
      <c r="VRU87" s="184"/>
      <c r="VRV87" s="184"/>
      <c r="VRW87" s="184"/>
      <c r="VRX87" s="184"/>
      <c r="VRY87" s="184"/>
      <c r="VRZ87" s="184"/>
      <c r="VSA87" s="184"/>
      <c r="VSB87" s="184"/>
      <c r="VSC87" s="184"/>
      <c r="VSD87" s="184"/>
      <c r="VSE87" s="184"/>
      <c r="VSF87" s="184"/>
      <c r="VSG87" s="184"/>
      <c r="VSH87" s="184"/>
      <c r="VSI87" s="184"/>
      <c r="VSJ87" s="184"/>
      <c r="VSK87" s="184"/>
      <c r="VSL87" s="184"/>
      <c r="VSM87" s="184"/>
      <c r="VSN87" s="184"/>
      <c r="VSO87" s="184"/>
      <c r="VSP87" s="184"/>
      <c r="VSQ87" s="184"/>
      <c r="VSR87" s="184"/>
      <c r="VSS87" s="184"/>
      <c r="VST87" s="184"/>
      <c r="VSU87" s="184"/>
      <c r="VSV87" s="184"/>
      <c r="VSW87" s="184"/>
      <c r="VSX87" s="184"/>
      <c r="VSY87" s="184"/>
      <c r="VSZ87" s="184"/>
      <c r="VTA87" s="184"/>
      <c r="VTB87" s="184"/>
      <c r="VTC87" s="184"/>
      <c r="VTD87" s="184"/>
      <c r="VTE87" s="184"/>
      <c r="VTF87" s="184"/>
      <c r="VTG87" s="184"/>
      <c r="VTH87" s="184"/>
      <c r="VTI87" s="184"/>
      <c r="VTJ87" s="184"/>
      <c r="VTK87" s="184"/>
      <c r="VTL87" s="184"/>
      <c r="VTM87" s="184"/>
      <c r="VTN87" s="184"/>
      <c r="VTO87" s="184"/>
      <c r="VTP87" s="184"/>
      <c r="VTQ87" s="184"/>
      <c r="VTR87" s="184"/>
      <c r="VTS87" s="184"/>
      <c r="VTT87" s="184"/>
      <c r="VTU87" s="184"/>
      <c r="VTV87" s="184"/>
      <c r="VTW87" s="184"/>
      <c r="VTX87" s="184"/>
      <c r="VTY87" s="184"/>
      <c r="VTZ87" s="184"/>
      <c r="VUA87" s="184"/>
      <c r="VUB87" s="184"/>
      <c r="VUC87" s="184"/>
      <c r="VUD87" s="184"/>
      <c r="VUE87" s="184"/>
      <c r="VUF87" s="184"/>
      <c r="VUG87" s="184"/>
      <c r="VUH87" s="184"/>
      <c r="VUI87" s="184"/>
      <c r="VUJ87" s="184"/>
      <c r="VUK87" s="184"/>
      <c r="VUL87" s="184"/>
      <c r="VUM87" s="184"/>
      <c r="VUN87" s="184"/>
      <c r="VUO87" s="184"/>
      <c r="VUP87" s="184"/>
      <c r="VUQ87" s="184"/>
      <c r="VUR87" s="184"/>
      <c r="VUS87" s="184"/>
      <c r="VUT87" s="184"/>
      <c r="VUU87" s="184"/>
      <c r="VUV87" s="184"/>
      <c r="VUW87" s="184"/>
      <c r="VUX87" s="184"/>
      <c r="VUY87" s="184"/>
      <c r="VUZ87" s="184"/>
      <c r="VVA87" s="184"/>
      <c r="VVB87" s="184"/>
      <c r="VVC87" s="184"/>
      <c r="VVD87" s="184"/>
      <c r="VVE87" s="184"/>
      <c r="VVF87" s="184"/>
      <c r="VVG87" s="184"/>
      <c r="VVH87" s="184"/>
      <c r="VVI87" s="184"/>
      <c r="VVJ87" s="184"/>
      <c r="VVK87" s="184"/>
      <c r="VVL87" s="184"/>
      <c r="VVM87" s="184"/>
      <c r="VVN87" s="184"/>
      <c r="VVO87" s="184"/>
      <c r="VVP87" s="184"/>
      <c r="VVQ87" s="184"/>
      <c r="VVR87" s="184"/>
      <c r="VVS87" s="184"/>
      <c r="VVT87" s="184"/>
      <c r="VVU87" s="184"/>
      <c r="VVV87" s="184"/>
      <c r="VVW87" s="184"/>
      <c r="VVX87" s="184"/>
      <c r="VVY87" s="184"/>
      <c r="VVZ87" s="184"/>
      <c r="VWA87" s="184"/>
      <c r="VWB87" s="184"/>
      <c r="VWC87" s="184"/>
      <c r="VWD87" s="184"/>
      <c r="VWE87" s="184"/>
      <c r="VWF87" s="184"/>
      <c r="VWG87" s="184"/>
      <c r="VWH87" s="184"/>
      <c r="VWI87" s="184"/>
      <c r="VWJ87" s="184"/>
      <c r="VWK87" s="184"/>
      <c r="VWL87" s="184"/>
      <c r="VWM87" s="184"/>
      <c r="VWN87" s="184"/>
      <c r="VWO87" s="184"/>
      <c r="VWP87" s="184"/>
      <c r="VWQ87" s="184"/>
      <c r="VWR87" s="184"/>
      <c r="VWS87" s="184"/>
      <c r="VWT87" s="184"/>
      <c r="VWU87" s="184"/>
      <c r="VWV87" s="184"/>
      <c r="VWW87" s="184"/>
      <c r="VWX87" s="184"/>
      <c r="VWY87" s="184"/>
      <c r="VWZ87" s="184"/>
      <c r="VXA87" s="184"/>
      <c r="VXB87" s="184"/>
      <c r="VXC87" s="184"/>
      <c r="VXD87" s="184"/>
      <c r="VXE87" s="184"/>
      <c r="VXF87" s="184"/>
      <c r="VXG87" s="184"/>
      <c r="VXH87" s="184"/>
      <c r="VXI87" s="184"/>
      <c r="VXJ87" s="184"/>
      <c r="VXK87" s="184"/>
      <c r="VXL87" s="184"/>
      <c r="VXM87" s="184"/>
      <c r="VXN87" s="184"/>
      <c r="VXO87" s="184"/>
      <c r="VXP87" s="184"/>
      <c r="VXQ87" s="184"/>
      <c r="VXR87" s="184"/>
      <c r="VXS87" s="184"/>
      <c r="VXT87" s="184"/>
      <c r="VXU87" s="184"/>
      <c r="VXV87" s="184"/>
      <c r="VXW87" s="184"/>
      <c r="VXX87" s="184"/>
      <c r="VXY87" s="184"/>
      <c r="VXZ87" s="184"/>
      <c r="VYA87" s="184"/>
      <c r="VYB87" s="184"/>
      <c r="VYC87" s="184"/>
      <c r="VYD87" s="184"/>
      <c r="VYE87" s="184"/>
      <c r="VYF87" s="184"/>
      <c r="VYG87" s="184"/>
      <c r="VYH87" s="184"/>
      <c r="VYI87" s="184"/>
      <c r="VYJ87" s="184"/>
      <c r="VYK87" s="184"/>
      <c r="VYL87" s="184"/>
      <c r="VYM87" s="184"/>
      <c r="VYN87" s="184"/>
      <c r="VYO87" s="184"/>
      <c r="VYP87" s="184"/>
      <c r="VYQ87" s="184"/>
      <c r="VYR87" s="184"/>
      <c r="VYS87" s="184"/>
      <c r="VYT87" s="184"/>
      <c r="VYU87" s="184"/>
      <c r="VYV87" s="184"/>
      <c r="VYW87" s="184"/>
      <c r="VYX87" s="184"/>
      <c r="VYY87" s="184"/>
      <c r="VYZ87" s="184"/>
      <c r="VZA87" s="184"/>
      <c r="VZB87" s="184"/>
      <c r="VZC87" s="184"/>
      <c r="VZD87" s="184"/>
      <c r="VZE87" s="184"/>
      <c r="VZF87" s="184"/>
      <c r="VZG87" s="184"/>
      <c r="VZH87" s="184"/>
      <c r="VZI87" s="184"/>
      <c r="VZJ87" s="184"/>
      <c r="VZK87" s="184"/>
      <c r="VZL87" s="184"/>
      <c r="VZM87" s="184"/>
      <c r="VZN87" s="184"/>
      <c r="VZO87" s="184"/>
      <c r="VZP87" s="184"/>
      <c r="VZQ87" s="184"/>
      <c r="VZR87" s="184"/>
      <c r="VZS87" s="184"/>
      <c r="VZT87" s="184"/>
      <c r="VZU87" s="184"/>
      <c r="VZV87" s="184"/>
      <c r="VZW87" s="184"/>
      <c r="VZX87" s="184"/>
      <c r="VZY87" s="184"/>
      <c r="VZZ87" s="184"/>
      <c r="WAA87" s="184"/>
      <c r="WAB87" s="184"/>
      <c r="WAC87" s="184"/>
      <c r="WAD87" s="184"/>
      <c r="WAE87" s="184"/>
      <c r="WAF87" s="184"/>
      <c r="WAG87" s="184"/>
      <c r="WAH87" s="184"/>
      <c r="WAI87" s="184"/>
      <c r="WAJ87" s="184"/>
      <c r="WAK87" s="184"/>
      <c r="WAL87" s="184"/>
      <c r="WAM87" s="184"/>
      <c r="WAN87" s="184"/>
      <c r="WAO87" s="184"/>
      <c r="WAP87" s="184"/>
      <c r="WAQ87" s="184"/>
      <c r="WAR87" s="184"/>
      <c r="WAS87" s="184"/>
      <c r="WAT87" s="184"/>
      <c r="WAU87" s="184"/>
      <c r="WAV87" s="184"/>
      <c r="WAW87" s="184"/>
      <c r="WAX87" s="184"/>
      <c r="WAY87" s="184"/>
      <c r="WAZ87" s="184"/>
      <c r="WBA87" s="184"/>
      <c r="WBB87" s="184"/>
      <c r="WBC87" s="184"/>
      <c r="WBD87" s="184"/>
      <c r="WBE87" s="184"/>
      <c r="WBF87" s="184"/>
      <c r="WBG87" s="184"/>
      <c r="WBH87" s="184"/>
      <c r="WBI87" s="184"/>
      <c r="WBJ87" s="184"/>
      <c r="WBK87" s="184"/>
      <c r="WBL87" s="184"/>
      <c r="WBM87" s="184"/>
      <c r="WBN87" s="184"/>
      <c r="WBO87" s="184"/>
      <c r="WBP87" s="184"/>
      <c r="WBQ87" s="184"/>
      <c r="WBR87" s="184"/>
      <c r="WBS87" s="184"/>
      <c r="WBT87" s="184"/>
      <c r="WBU87" s="184"/>
      <c r="WBV87" s="184"/>
      <c r="WBW87" s="184"/>
      <c r="WBX87" s="184"/>
      <c r="WBY87" s="184"/>
      <c r="WBZ87" s="184"/>
      <c r="WCA87" s="184"/>
      <c r="WCB87" s="184"/>
      <c r="WCC87" s="184"/>
      <c r="WCD87" s="184"/>
      <c r="WCE87" s="184"/>
      <c r="WCF87" s="184"/>
      <c r="WCG87" s="184"/>
      <c r="WCH87" s="184"/>
      <c r="WCI87" s="184"/>
      <c r="WCJ87" s="184"/>
      <c r="WCK87" s="184"/>
      <c r="WCL87" s="184"/>
      <c r="WCM87" s="184"/>
      <c r="WCN87" s="184"/>
      <c r="WCO87" s="184"/>
      <c r="WCP87" s="184"/>
      <c r="WCQ87" s="184"/>
      <c r="WCR87" s="184"/>
      <c r="WCS87" s="184"/>
      <c r="WCT87" s="184"/>
      <c r="WCU87" s="184"/>
      <c r="WCV87" s="184"/>
      <c r="WCW87" s="184"/>
      <c r="WCX87" s="184"/>
      <c r="WCY87" s="184"/>
      <c r="WCZ87" s="184"/>
      <c r="WDA87" s="184"/>
      <c r="WDB87" s="184"/>
      <c r="WDC87" s="184"/>
      <c r="WDD87" s="184"/>
      <c r="WDE87" s="184"/>
      <c r="WDF87" s="184"/>
      <c r="WDG87" s="184"/>
      <c r="WDH87" s="184"/>
      <c r="WDI87" s="184"/>
      <c r="WDJ87" s="184"/>
      <c r="WDK87" s="184"/>
      <c r="WDL87" s="184"/>
      <c r="WDM87" s="184"/>
      <c r="WDN87" s="184"/>
      <c r="WDO87" s="184"/>
      <c r="WDP87" s="184"/>
      <c r="WDQ87" s="184"/>
      <c r="WDR87" s="184"/>
      <c r="WDS87" s="184"/>
      <c r="WDT87" s="184"/>
      <c r="WDU87" s="184"/>
      <c r="WDV87" s="184"/>
      <c r="WDW87" s="184"/>
      <c r="WDX87" s="184"/>
      <c r="WDY87" s="184"/>
      <c r="WDZ87" s="184"/>
      <c r="WEA87" s="184"/>
      <c r="WEB87" s="184"/>
      <c r="WEC87" s="184"/>
      <c r="WED87" s="184"/>
      <c r="WEE87" s="184"/>
      <c r="WEF87" s="184"/>
      <c r="WEG87" s="184"/>
      <c r="WEH87" s="184"/>
      <c r="WEI87" s="184"/>
      <c r="WEJ87" s="184"/>
      <c r="WEK87" s="184"/>
      <c r="WEL87" s="184"/>
      <c r="WEM87" s="184"/>
      <c r="WEN87" s="184"/>
      <c r="WEO87" s="184"/>
      <c r="WEP87" s="184"/>
      <c r="WEQ87" s="184"/>
      <c r="WER87" s="184"/>
      <c r="WES87" s="184"/>
      <c r="WET87" s="184"/>
      <c r="WEU87" s="184"/>
      <c r="WEV87" s="184"/>
      <c r="WEW87" s="184"/>
      <c r="WEX87" s="184"/>
      <c r="WEY87" s="184"/>
      <c r="WEZ87" s="184"/>
      <c r="WFA87" s="184"/>
      <c r="WFB87" s="184"/>
      <c r="WFC87" s="184"/>
      <c r="WFD87" s="184"/>
      <c r="WFE87" s="184"/>
      <c r="WFF87" s="184"/>
      <c r="WFG87" s="184"/>
      <c r="WFH87" s="184"/>
      <c r="WFI87" s="184"/>
      <c r="WFJ87" s="184"/>
      <c r="WFK87" s="184"/>
      <c r="WFL87" s="184"/>
      <c r="WFM87" s="184"/>
      <c r="WFN87" s="184"/>
      <c r="WFO87" s="184"/>
      <c r="WFP87" s="184"/>
      <c r="WFQ87" s="184"/>
      <c r="WFR87" s="184"/>
      <c r="WFS87" s="184"/>
      <c r="WFT87" s="184"/>
      <c r="WFU87" s="184"/>
      <c r="WFV87" s="184"/>
      <c r="WFW87" s="184"/>
      <c r="WFX87" s="184"/>
      <c r="WFY87" s="184"/>
      <c r="WFZ87" s="184"/>
      <c r="WGA87" s="184"/>
      <c r="WGB87" s="184"/>
      <c r="WGC87" s="184"/>
      <c r="WGD87" s="184"/>
      <c r="WGE87" s="184"/>
      <c r="WGF87" s="184"/>
      <c r="WGG87" s="184"/>
      <c r="WGH87" s="184"/>
      <c r="WGI87" s="184"/>
      <c r="WGJ87" s="184"/>
      <c r="WGK87" s="184"/>
      <c r="WGL87" s="184"/>
      <c r="WGM87" s="184"/>
      <c r="WGN87" s="184"/>
      <c r="WGO87" s="184"/>
      <c r="WGP87" s="184"/>
      <c r="WGQ87" s="184"/>
      <c r="WGR87" s="184"/>
      <c r="WGS87" s="184"/>
      <c r="WGT87" s="184"/>
      <c r="WGU87" s="184"/>
      <c r="WGV87" s="184"/>
      <c r="WGW87" s="184"/>
      <c r="WGX87" s="184"/>
      <c r="WGY87" s="184"/>
      <c r="WGZ87" s="184"/>
      <c r="WHA87" s="184"/>
      <c r="WHB87" s="184"/>
      <c r="WHC87" s="184"/>
      <c r="WHD87" s="184"/>
      <c r="WHE87" s="184"/>
      <c r="WHF87" s="184"/>
      <c r="WHG87" s="184"/>
      <c r="WHH87" s="184"/>
      <c r="WHI87" s="184"/>
      <c r="WHJ87" s="184"/>
      <c r="WHK87" s="184"/>
      <c r="WHL87" s="184"/>
      <c r="WHM87" s="184"/>
      <c r="WHN87" s="184"/>
      <c r="WHO87" s="184"/>
      <c r="WHP87" s="184"/>
      <c r="WHQ87" s="184"/>
      <c r="WHR87" s="184"/>
      <c r="WHS87" s="184"/>
      <c r="WHT87" s="184"/>
      <c r="WHU87" s="184"/>
      <c r="WHV87" s="184"/>
      <c r="WHW87" s="184"/>
      <c r="WHX87" s="184"/>
      <c r="WHY87" s="184"/>
      <c r="WHZ87" s="184"/>
      <c r="WIA87" s="184"/>
      <c r="WIB87" s="184"/>
      <c r="WIC87" s="184"/>
      <c r="WID87" s="184"/>
      <c r="WIE87" s="184"/>
      <c r="WIF87" s="184"/>
      <c r="WIG87" s="184"/>
      <c r="WIH87" s="184"/>
      <c r="WII87" s="184"/>
      <c r="WIJ87" s="184"/>
      <c r="WIK87" s="184"/>
      <c r="WIL87" s="184"/>
      <c r="WIM87" s="184"/>
      <c r="WIN87" s="184"/>
      <c r="WIO87" s="184"/>
      <c r="WIP87" s="184"/>
      <c r="WIQ87" s="184"/>
      <c r="WIR87" s="184"/>
      <c r="WIS87" s="184"/>
      <c r="WIT87" s="184"/>
      <c r="WIU87" s="184"/>
      <c r="WIV87" s="184"/>
      <c r="WIW87" s="184"/>
      <c r="WIX87" s="184"/>
      <c r="WIY87" s="184"/>
      <c r="WIZ87" s="184"/>
      <c r="WJA87" s="184"/>
      <c r="WJB87" s="184"/>
      <c r="WJC87" s="184"/>
      <c r="WJD87" s="184"/>
      <c r="WJE87" s="184"/>
      <c r="WJF87" s="184"/>
      <c r="WJG87" s="184"/>
      <c r="WJH87" s="184"/>
      <c r="WJI87" s="184"/>
      <c r="WJJ87" s="184"/>
      <c r="WJK87" s="184"/>
      <c r="WJL87" s="184"/>
      <c r="WJM87" s="184"/>
      <c r="WJN87" s="184"/>
      <c r="WJO87" s="184"/>
      <c r="WJP87" s="184"/>
      <c r="WJQ87" s="184"/>
      <c r="WJR87" s="184"/>
      <c r="WJS87" s="184"/>
      <c r="WJT87" s="184"/>
      <c r="WJU87" s="184"/>
      <c r="WJV87" s="184"/>
      <c r="WJW87" s="184"/>
      <c r="WJX87" s="184"/>
      <c r="WJY87" s="184"/>
      <c r="WJZ87" s="184"/>
      <c r="WKA87" s="184"/>
      <c r="WKB87" s="184"/>
      <c r="WKC87" s="184"/>
      <c r="WKD87" s="184"/>
      <c r="WKE87" s="184"/>
      <c r="WKF87" s="184"/>
      <c r="WKG87" s="184"/>
      <c r="WKH87" s="184"/>
      <c r="WKI87" s="184"/>
      <c r="WKJ87" s="184"/>
      <c r="WKK87" s="184"/>
      <c r="WKL87" s="184"/>
      <c r="WKM87" s="184"/>
      <c r="WKN87" s="184"/>
      <c r="WKO87" s="184"/>
      <c r="WKP87" s="184"/>
      <c r="WKQ87" s="184"/>
      <c r="WKR87" s="184"/>
      <c r="WKS87" s="184"/>
      <c r="WKT87" s="184"/>
      <c r="WKU87" s="184"/>
      <c r="WKV87" s="184"/>
      <c r="WKW87" s="184"/>
      <c r="WKX87" s="184"/>
      <c r="WKY87" s="184"/>
      <c r="WKZ87" s="184"/>
      <c r="WLA87" s="184"/>
      <c r="WLB87" s="184"/>
      <c r="WLC87" s="184"/>
      <c r="WLD87" s="184"/>
      <c r="WLE87" s="184"/>
      <c r="WLF87" s="184"/>
      <c r="WLG87" s="184"/>
      <c r="WLH87" s="184"/>
      <c r="WLI87" s="184"/>
      <c r="WLJ87" s="184"/>
      <c r="WLK87" s="184"/>
      <c r="WLL87" s="184"/>
      <c r="WLM87" s="184"/>
      <c r="WLN87" s="184"/>
      <c r="WLO87" s="184"/>
      <c r="WLP87" s="184"/>
      <c r="WLQ87" s="184"/>
      <c r="WLR87" s="184"/>
      <c r="WLS87" s="184"/>
      <c r="WLT87" s="184"/>
      <c r="WLU87" s="184"/>
      <c r="WLV87" s="184"/>
      <c r="WLW87" s="184"/>
      <c r="WLX87" s="184"/>
      <c r="WLY87" s="184"/>
      <c r="WLZ87" s="184"/>
      <c r="WMA87" s="184"/>
      <c r="WMB87" s="184"/>
      <c r="WMC87" s="184"/>
      <c r="WMD87" s="184"/>
      <c r="WME87" s="184"/>
      <c r="WMF87" s="184"/>
      <c r="WMG87" s="184"/>
      <c r="WMH87" s="184"/>
      <c r="WMI87" s="184"/>
      <c r="WMJ87" s="184"/>
      <c r="WMK87" s="184"/>
      <c r="WML87" s="184"/>
      <c r="WMM87" s="184"/>
      <c r="WMN87" s="184"/>
      <c r="WMO87" s="184"/>
      <c r="WMP87" s="184"/>
      <c r="WMQ87" s="184"/>
      <c r="WMR87" s="184"/>
      <c r="WMS87" s="184"/>
      <c r="WMT87" s="184"/>
      <c r="WMU87" s="184"/>
      <c r="WMV87" s="184"/>
      <c r="WMW87" s="184"/>
      <c r="WMX87" s="184"/>
      <c r="WMY87" s="184"/>
      <c r="WMZ87" s="184"/>
      <c r="WNA87" s="184"/>
      <c r="WNB87" s="184"/>
      <c r="WNC87" s="184"/>
      <c r="WND87" s="184"/>
      <c r="WNE87" s="184"/>
      <c r="WNF87" s="184"/>
      <c r="WNG87" s="184"/>
      <c r="WNH87" s="184"/>
      <c r="WNI87" s="184"/>
      <c r="WNJ87" s="184"/>
      <c r="WNK87" s="184"/>
      <c r="WNL87" s="184"/>
      <c r="WNM87" s="184"/>
      <c r="WNN87" s="184"/>
      <c r="WNO87" s="184"/>
      <c r="WNP87" s="184"/>
      <c r="WNQ87" s="184"/>
      <c r="WNR87" s="184"/>
      <c r="WNS87" s="184"/>
      <c r="WNT87" s="184"/>
      <c r="WNU87" s="184"/>
      <c r="WNV87" s="184"/>
      <c r="WNW87" s="184"/>
      <c r="WNX87" s="184"/>
      <c r="WNY87" s="184"/>
      <c r="WNZ87" s="184"/>
      <c r="WOA87" s="184"/>
      <c r="WOB87" s="184"/>
      <c r="WOC87" s="184"/>
      <c r="WOD87" s="184"/>
      <c r="WOE87" s="184"/>
      <c r="WOF87" s="184"/>
      <c r="WOG87" s="184"/>
      <c r="WOH87" s="184"/>
      <c r="WOI87" s="184"/>
      <c r="WOJ87" s="184"/>
      <c r="WOK87" s="184"/>
      <c r="WOL87" s="184"/>
      <c r="WOM87" s="184"/>
      <c r="WON87" s="184"/>
      <c r="WOO87" s="184"/>
      <c r="WOP87" s="184"/>
      <c r="WOQ87" s="184"/>
      <c r="WOR87" s="184"/>
      <c r="WOS87" s="184"/>
      <c r="WOT87" s="184"/>
      <c r="WOU87" s="184"/>
      <c r="WOV87" s="184"/>
      <c r="WOW87" s="184"/>
      <c r="WOX87" s="184"/>
      <c r="WOY87" s="184"/>
      <c r="WOZ87" s="184"/>
      <c r="WPA87" s="184"/>
      <c r="WPB87" s="184"/>
      <c r="WPC87" s="184"/>
      <c r="WPD87" s="184"/>
      <c r="WPE87" s="184"/>
      <c r="WPF87" s="184"/>
      <c r="WPG87" s="184"/>
      <c r="WPH87" s="184"/>
      <c r="WPI87" s="184"/>
      <c r="WPJ87" s="184"/>
      <c r="WPK87" s="184"/>
      <c r="WPL87" s="184"/>
      <c r="WPM87" s="184"/>
      <c r="WPN87" s="184"/>
      <c r="WPO87" s="184"/>
      <c r="WPP87" s="184"/>
      <c r="WPQ87" s="184"/>
      <c r="WPR87" s="184"/>
      <c r="WPS87" s="184"/>
      <c r="WPT87" s="184"/>
      <c r="WPU87" s="184"/>
      <c r="WPV87" s="184"/>
      <c r="WPW87" s="184"/>
      <c r="WPX87" s="184"/>
      <c r="WPY87" s="184"/>
      <c r="WPZ87" s="184"/>
      <c r="WQA87" s="184"/>
      <c r="WQB87" s="184"/>
      <c r="WQC87" s="184"/>
      <c r="WQD87" s="184"/>
      <c r="WQE87" s="184"/>
      <c r="WQF87" s="184"/>
      <c r="WQG87" s="184"/>
      <c r="WQH87" s="184"/>
      <c r="WQI87" s="184"/>
      <c r="WQJ87" s="184"/>
      <c r="WQK87" s="184"/>
      <c r="WQL87" s="184"/>
      <c r="WQM87" s="184"/>
      <c r="WQN87" s="184"/>
      <c r="WQO87" s="184"/>
      <c r="WQP87" s="184"/>
      <c r="WQQ87" s="184"/>
      <c r="WQR87" s="184"/>
      <c r="WQS87" s="184"/>
      <c r="WQT87" s="184"/>
      <c r="WQU87" s="184"/>
      <c r="WQV87" s="184"/>
      <c r="WQW87" s="184"/>
      <c r="WQX87" s="184"/>
      <c r="WQY87" s="184"/>
      <c r="WQZ87" s="184"/>
      <c r="WRA87" s="184"/>
      <c r="WRB87" s="184"/>
      <c r="WRC87" s="184"/>
      <c r="WRD87" s="184"/>
      <c r="WRE87" s="184"/>
      <c r="WRF87" s="184"/>
      <c r="WRG87" s="184"/>
      <c r="WRH87" s="184"/>
      <c r="WRI87" s="184"/>
      <c r="WRJ87" s="184"/>
      <c r="WRK87" s="184"/>
      <c r="WRL87" s="184"/>
      <c r="WRM87" s="184"/>
      <c r="WRN87" s="184"/>
      <c r="WRO87" s="184"/>
      <c r="WRP87" s="184"/>
      <c r="WRQ87" s="184"/>
      <c r="WRR87" s="184"/>
      <c r="WRS87" s="184"/>
      <c r="WRT87" s="184"/>
      <c r="WRU87" s="184"/>
      <c r="WRV87" s="184"/>
      <c r="WRW87" s="184"/>
      <c r="WRX87" s="184"/>
      <c r="WRY87" s="184"/>
      <c r="WRZ87" s="184"/>
      <c r="WSA87" s="184"/>
      <c r="WSB87" s="184"/>
      <c r="WSC87" s="184"/>
      <c r="WSD87" s="184"/>
      <c r="WSE87" s="184"/>
      <c r="WSF87" s="184"/>
      <c r="WSG87" s="184"/>
      <c r="WSH87" s="184"/>
      <c r="WSI87" s="184"/>
      <c r="WSJ87" s="184"/>
      <c r="WSK87" s="184"/>
      <c r="WSL87" s="184"/>
      <c r="WSM87" s="184"/>
      <c r="WSN87" s="184"/>
      <c r="WSO87" s="184"/>
      <c r="WSP87" s="184"/>
      <c r="WSQ87" s="184"/>
      <c r="WSR87" s="184"/>
      <c r="WSS87" s="184"/>
      <c r="WST87" s="184"/>
      <c r="WSU87" s="184"/>
      <c r="WSV87" s="184"/>
      <c r="WSW87" s="184"/>
      <c r="WSX87" s="184"/>
      <c r="WSY87" s="184"/>
      <c r="WSZ87" s="184"/>
      <c r="WTA87" s="184"/>
      <c r="WTB87" s="184"/>
      <c r="WTC87" s="184"/>
      <c r="WTD87" s="184"/>
      <c r="WTE87" s="184"/>
      <c r="WTF87" s="184"/>
      <c r="WTG87" s="184"/>
      <c r="WTH87" s="184"/>
      <c r="WTI87" s="184"/>
      <c r="WTJ87" s="184"/>
      <c r="WTK87" s="184"/>
      <c r="WTL87" s="184"/>
      <c r="WTM87" s="184"/>
      <c r="WTN87" s="184"/>
      <c r="WTO87" s="184"/>
      <c r="WTP87" s="184"/>
      <c r="WTQ87" s="184"/>
      <c r="WTR87" s="184"/>
      <c r="WTS87" s="184"/>
      <c r="WTT87" s="184"/>
      <c r="WTU87" s="184"/>
      <c r="WTV87" s="184"/>
      <c r="WTW87" s="184"/>
      <c r="WTX87" s="184"/>
      <c r="WTY87" s="184"/>
      <c r="WTZ87" s="184"/>
      <c r="WUA87" s="184"/>
      <c r="WUB87" s="184"/>
      <c r="WUC87" s="184"/>
      <c r="WUD87" s="184"/>
      <c r="WUE87" s="184"/>
      <c r="WUF87" s="184"/>
      <c r="WUG87" s="184"/>
      <c r="WUH87" s="184"/>
      <c r="WUI87" s="184"/>
      <c r="WUJ87" s="184"/>
      <c r="WUK87" s="184"/>
      <c r="WUL87" s="184"/>
      <c r="WUM87" s="184"/>
      <c r="WUN87" s="184"/>
      <c r="WUO87" s="184"/>
      <c r="WUP87" s="184"/>
      <c r="WUQ87" s="184"/>
      <c r="WUR87" s="184"/>
      <c r="WUS87" s="184"/>
      <c r="WUT87" s="184"/>
      <c r="WUU87" s="184"/>
      <c r="WUV87" s="184"/>
      <c r="WUW87" s="184"/>
      <c r="WUX87" s="184"/>
      <c r="WUY87" s="184"/>
      <c r="WUZ87" s="184"/>
      <c r="WVA87" s="184"/>
      <c r="WVB87" s="184"/>
      <c r="WVC87" s="184"/>
      <c r="WVD87" s="184"/>
      <c r="WVE87" s="184"/>
      <c r="WVF87" s="184"/>
      <c r="WVG87" s="184"/>
      <c r="WVH87" s="184"/>
      <c r="WVI87" s="184"/>
      <c r="WVJ87" s="184"/>
      <c r="WVK87" s="184"/>
      <c r="WVL87" s="184"/>
      <c r="WVM87" s="184"/>
    </row>
    <row r="88" spans="1:16133" x14ac:dyDescent="0.25">
      <c r="A88"/>
      <c r="B88"/>
      <c r="C88"/>
      <c r="D88"/>
      <c r="E88"/>
      <c r="F88"/>
      <c r="G88"/>
      <c r="H88"/>
      <c r="I88"/>
      <c r="J88" s="184"/>
      <c r="K88" s="184"/>
      <c r="L88" s="184"/>
      <c r="M88" s="184"/>
      <c r="N88" s="184"/>
      <c r="O88" s="184"/>
      <c r="P88" s="184"/>
      <c r="Q88" s="184"/>
      <c r="R88" s="184"/>
      <c r="S88" s="184"/>
      <c r="T88" s="184"/>
      <c r="U88" s="184"/>
      <c r="V88" s="184"/>
      <c r="W88" s="184"/>
      <c r="X88" s="184"/>
      <c r="Y88" s="184"/>
      <c r="Z88" s="184"/>
      <c r="AA88" s="184"/>
      <c r="AB88" s="184"/>
      <c r="AC88" s="184"/>
      <c r="AD88" s="184"/>
      <c r="AE88" s="184"/>
      <c r="AF88" s="184"/>
      <c r="AG88" s="184"/>
      <c r="AH88" s="184"/>
      <c r="AI88" s="184"/>
      <c r="AJ88" s="184"/>
      <c r="AK88" s="184"/>
      <c r="AL88" s="184"/>
      <c r="AM88" s="184"/>
      <c r="AN88" s="184"/>
      <c r="AO88" s="184"/>
      <c r="AP88" s="184"/>
      <c r="AQ88" s="184"/>
      <c r="AR88" s="184"/>
      <c r="AS88" s="184"/>
      <c r="AT88" s="184"/>
      <c r="AU88" s="184"/>
      <c r="AV88" s="184"/>
      <c r="AW88" s="184"/>
      <c r="AX88" s="184"/>
      <c r="AY88" s="184"/>
      <c r="AZ88" s="184"/>
      <c r="BA88" s="184"/>
      <c r="BB88" s="184"/>
      <c r="BC88" s="184"/>
      <c r="BD88" s="184"/>
      <c r="BE88" s="184"/>
      <c r="BF88" s="184"/>
      <c r="BG88" s="184"/>
      <c r="BH88" s="184"/>
      <c r="BI88" s="184"/>
      <c r="BJ88" s="184"/>
      <c r="BK88" s="184"/>
      <c r="BL88" s="184"/>
      <c r="BM88" s="184"/>
      <c r="BN88" s="184"/>
      <c r="BO88" s="184"/>
      <c r="BP88" s="184"/>
      <c r="BQ88" s="184"/>
      <c r="BR88" s="184"/>
      <c r="BS88" s="184"/>
      <c r="BT88" s="184"/>
      <c r="BU88" s="184"/>
      <c r="BV88" s="184"/>
      <c r="BW88" s="184"/>
      <c r="BX88" s="184"/>
      <c r="BY88" s="184"/>
      <c r="BZ88" s="184"/>
      <c r="CA88" s="184"/>
      <c r="CB88" s="184"/>
      <c r="CC88" s="184"/>
      <c r="CD88" s="184"/>
      <c r="CE88" s="184"/>
      <c r="CF88" s="184"/>
      <c r="CG88" s="184"/>
      <c r="CH88" s="184"/>
      <c r="CI88" s="184"/>
      <c r="CJ88" s="184"/>
      <c r="CK88" s="184"/>
      <c r="CL88" s="184"/>
      <c r="CM88" s="184"/>
      <c r="CN88" s="184"/>
      <c r="CO88" s="184"/>
      <c r="CP88" s="184"/>
      <c r="CQ88" s="184"/>
      <c r="CR88" s="184"/>
      <c r="CS88" s="184"/>
      <c r="CT88" s="184"/>
      <c r="CU88" s="184"/>
      <c r="CV88" s="184"/>
      <c r="CW88" s="184"/>
      <c r="CX88" s="184"/>
      <c r="CY88" s="184"/>
      <c r="CZ88" s="184"/>
      <c r="DA88" s="184"/>
      <c r="DB88" s="184"/>
      <c r="DC88" s="184"/>
      <c r="DD88" s="184"/>
      <c r="DE88" s="184"/>
      <c r="DF88" s="184"/>
      <c r="DG88" s="184"/>
      <c r="DH88" s="184"/>
      <c r="DI88" s="184"/>
      <c r="DJ88" s="184"/>
      <c r="DK88" s="184"/>
      <c r="DL88" s="184"/>
      <c r="DM88" s="184"/>
      <c r="DN88" s="184"/>
      <c r="DO88" s="184"/>
      <c r="DP88" s="184"/>
      <c r="DQ88" s="184"/>
      <c r="DR88" s="184"/>
      <c r="DS88" s="184"/>
      <c r="DT88" s="184"/>
      <c r="DU88" s="184"/>
      <c r="DV88" s="184"/>
      <c r="DW88" s="184"/>
      <c r="DX88" s="184"/>
      <c r="DY88" s="184"/>
      <c r="DZ88" s="184"/>
      <c r="EA88" s="184"/>
      <c r="EB88" s="184"/>
      <c r="EC88" s="184"/>
      <c r="ED88" s="184"/>
      <c r="EE88" s="184"/>
      <c r="EF88" s="184"/>
      <c r="EG88" s="184"/>
      <c r="EH88" s="184"/>
      <c r="EI88" s="184"/>
      <c r="EJ88" s="184"/>
      <c r="EK88" s="184"/>
      <c r="EL88" s="184"/>
      <c r="EM88" s="184"/>
      <c r="EN88" s="184"/>
      <c r="EO88" s="184"/>
      <c r="EP88" s="184"/>
      <c r="EQ88" s="184"/>
      <c r="ER88" s="184"/>
      <c r="ES88" s="184"/>
      <c r="ET88" s="184"/>
      <c r="EU88" s="184"/>
      <c r="EV88" s="184"/>
      <c r="EW88" s="184"/>
      <c r="EX88" s="184"/>
      <c r="EY88" s="184"/>
      <c r="EZ88" s="184"/>
      <c r="FA88" s="184"/>
      <c r="FB88" s="184"/>
      <c r="FC88" s="184"/>
      <c r="FD88" s="184"/>
      <c r="FE88" s="184"/>
      <c r="FF88" s="184"/>
      <c r="FG88" s="184"/>
      <c r="FH88" s="184"/>
      <c r="FI88" s="184"/>
      <c r="FJ88" s="184"/>
      <c r="FK88" s="184"/>
      <c r="FL88" s="184"/>
      <c r="FM88" s="184"/>
      <c r="FN88" s="184"/>
      <c r="FO88" s="184"/>
      <c r="FP88" s="184"/>
      <c r="FQ88" s="184"/>
      <c r="FR88" s="184"/>
      <c r="FS88" s="184"/>
      <c r="FT88" s="184"/>
      <c r="FU88" s="184"/>
      <c r="FV88" s="184"/>
      <c r="FW88" s="184"/>
      <c r="FX88" s="184"/>
      <c r="FY88" s="184"/>
      <c r="FZ88" s="184"/>
      <c r="GA88" s="184"/>
      <c r="GB88" s="184"/>
      <c r="GC88" s="184"/>
      <c r="GD88" s="184"/>
      <c r="GE88" s="184"/>
      <c r="GF88" s="184"/>
      <c r="GG88" s="184"/>
      <c r="GH88" s="184"/>
      <c r="GI88" s="184"/>
      <c r="GJ88" s="184"/>
      <c r="GK88" s="184"/>
      <c r="GL88" s="184"/>
      <c r="GM88" s="184"/>
      <c r="GN88" s="184"/>
      <c r="GO88" s="184"/>
      <c r="GP88" s="184"/>
      <c r="GQ88" s="184"/>
      <c r="GR88" s="184"/>
      <c r="GS88" s="184"/>
      <c r="GT88" s="184"/>
      <c r="GU88" s="184"/>
      <c r="GV88" s="184"/>
      <c r="GW88" s="184"/>
      <c r="GX88" s="184"/>
      <c r="GY88" s="184"/>
      <c r="GZ88" s="184"/>
      <c r="HA88" s="184"/>
      <c r="HB88" s="184"/>
      <c r="HC88" s="184"/>
      <c r="HD88" s="184"/>
      <c r="HE88" s="184"/>
      <c r="HF88" s="184"/>
      <c r="HG88" s="184"/>
      <c r="HH88" s="184"/>
      <c r="HI88" s="184"/>
      <c r="HJ88" s="184"/>
      <c r="HK88" s="184"/>
      <c r="HL88" s="184"/>
      <c r="HM88" s="184"/>
      <c r="HN88" s="184"/>
      <c r="HO88" s="184"/>
      <c r="HP88" s="184"/>
      <c r="HQ88" s="184"/>
      <c r="HR88" s="184"/>
      <c r="HS88" s="184"/>
      <c r="HT88" s="184"/>
      <c r="HU88" s="184"/>
      <c r="HV88" s="184"/>
      <c r="HW88" s="184"/>
      <c r="HX88" s="184"/>
      <c r="HY88" s="184"/>
      <c r="HZ88" s="184"/>
      <c r="IA88" s="184"/>
      <c r="IB88" s="184"/>
      <c r="IC88" s="184"/>
      <c r="ID88" s="184"/>
      <c r="IE88" s="184"/>
      <c r="IF88" s="184"/>
      <c r="IG88" s="184"/>
      <c r="IH88" s="184"/>
      <c r="II88" s="184"/>
      <c r="IJ88" s="184"/>
      <c r="IK88" s="184"/>
      <c r="IL88" s="184"/>
      <c r="IM88" s="184"/>
      <c r="IN88" s="184"/>
      <c r="IO88" s="184"/>
      <c r="IP88" s="184"/>
      <c r="IQ88" s="184"/>
      <c r="IR88" s="184"/>
      <c r="IS88" s="184"/>
      <c r="IT88" s="184"/>
      <c r="IU88" s="184"/>
      <c r="IV88" s="184"/>
      <c r="IW88" s="184"/>
      <c r="IX88" s="184"/>
      <c r="IY88" s="184"/>
      <c r="IZ88" s="184"/>
      <c r="JA88" s="184"/>
      <c r="JB88" s="184"/>
      <c r="JC88" s="184"/>
      <c r="JD88" s="184"/>
      <c r="JE88" s="184"/>
      <c r="JF88" s="184"/>
      <c r="JG88" s="184"/>
      <c r="JH88" s="184"/>
      <c r="JI88" s="184"/>
      <c r="JJ88" s="184"/>
      <c r="JK88" s="184"/>
      <c r="JL88" s="184"/>
      <c r="JM88" s="184"/>
      <c r="JN88" s="184"/>
      <c r="JO88" s="184"/>
      <c r="JP88" s="184"/>
      <c r="JQ88" s="184"/>
      <c r="JR88" s="184"/>
      <c r="JS88" s="184"/>
      <c r="JT88" s="184"/>
      <c r="JU88" s="184"/>
      <c r="JV88" s="184"/>
      <c r="JW88" s="184"/>
      <c r="JX88" s="184"/>
      <c r="JY88" s="184"/>
      <c r="JZ88" s="184"/>
      <c r="KA88" s="184"/>
      <c r="KB88" s="184"/>
      <c r="KC88" s="184"/>
      <c r="KD88" s="184"/>
      <c r="KE88" s="184"/>
      <c r="KF88" s="184"/>
      <c r="KG88" s="184"/>
      <c r="KH88" s="184"/>
      <c r="KI88" s="184"/>
      <c r="KJ88" s="184"/>
      <c r="KK88" s="184"/>
      <c r="KL88" s="184"/>
      <c r="KM88" s="184"/>
      <c r="KN88" s="184"/>
      <c r="KO88" s="184"/>
      <c r="KP88" s="184"/>
      <c r="KQ88" s="184"/>
      <c r="KR88" s="184"/>
      <c r="KS88" s="184"/>
      <c r="KT88" s="184"/>
      <c r="KU88" s="184"/>
      <c r="KV88" s="184"/>
      <c r="KW88" s="184"/>
      <c r="KX88" s="184"/>
      <c r="KY88" s="184"/>
      <c r="KZ88" s="184"/>
      <c r="LA88" s="184"/>
      <c r="LB88" s="184"/>
      <c r="LC88" s="184"/>
      <c r="LD88" s="184"/>
      <c r="LE88" s="184"/>
      <c r="LF88" s="184"/>
      <c r="LG88" s="184"/>
      <c r="LH88" s="184"/>
      <c r="LI88" s="184"/>
      <c r="LJ88" s="184"/>
      <c r="LK88" s="184"/>
      <c r="LL88" s="184"/>
      <c r="LM88" s="184"/>
      <c r="LN88" s="184"/>
      <c r="LO88" s="184"/>
      <c r="LP88" s="184"/>
      <c r="LQ88" s="184"/>
      <c r="LR88" s="184"/>
      <c r="LS88" s="184"/>
      <c r="LT88" s="184"/>
      <c r="LU88" s="184"/>
      <c r="LV88" s="184"/>
      <c r="LW88" s="184"/>
      <c r="LX88" s="184"/>
      <c r="LY88" s="184"/>
      <c r="LZ88" s="184"/>
      <c r="MA88" s="184"/>
      <c r="MB88" s="184"/>
      <c r="MC88" s="184"/>
      <c r="MD88" s="184"/>
      <c r="ME88" s="184"/>
      <c r="MF88" s="184"/>
      <c r="MG88" s="184"/>
      <c r="MH88" s="184"/>
      <c r="MI88" s="184"/>
      <c r="MJ88" s="184"/>
      <c r="MK88" s="184"/>
      <c r="ML88" s="184"/>
      <c r="MM88" s="184"/>
      <c r="MN88" s="184"/>
      <c r="MO88" s="184"/>
      <c r="MP88" s="184"/>
      <c r="MQ88" s="184"/>
      <c r="MR88" s="184"/>
      <c r="MS88" s="184"/>
      <c r="MT88" s="184"/>
      <c r="MU88" s="184"/>
      <c r="MV88" s="184"/>
      <c r="MW88" s="184"/>
      <c r="MX88" s="184"/>
      <c r="MY88" s="184"/>
      <c r="MZ88" s="184"/>
      <c r="NA88" s="184"/>
      <c r="NB88" s="184"/>
      <c r="NC88" s="184"/>
      <c r="ND88" s="184"/>
      <c r="NE88" s="184"/>
      <c r="NF88" s="184"/>
      <c r="NG88" s="184"/>
      <c r="NH88" s="184"/>
      <c r="NI88" s="184"/>
      <c r="NJ88" s="184"/>
      <c r="NK88" s="184"/>
      <c r="NL88" s="184"/>
      <c r="NM88" s="184"/>
      <c r="NN88" s="184"/>
      <c r="NO88" s="184"/>
      <c r="NP88" s="184"/>
      <c r="NQ88" s="184"/>
      <c r="NR88" s="184"/>
      <c r="NS88" s="184"/>
      <c r="NT88" s="184"/>
      <c r="NU88" s="184"/>
      <c r="NV88" s="184"/>
      <c r="NW88" s="184"/>
      <c r="NX88" s="184"/>
      <c r="NY88" s="184"/>
      <c r="NZ88" s="184"/>
      <c r="OA88" s="184"/>
      <c r="OB88" s="184"/>
      <c r="OC88" s="184"/>
      <c r="OD88" s="184"/>
      <c r="OE88" s="184"/>
      <c r="OF88" s="184"/>
      <c r="OG88" s="184"/>
      <c r="OH88" s="184"/>
      <c r="OI88" s="184"/>
      <c r="OJ88" s="184"/>
      <c r="OK88" s="184"/>
      <c r="OL88" s="184"/>
      <c r="OM88" s="184"/>
      <c r="ON88" s="184"/>
      <c r="OO88" s="184"/>
      <c r="OP88" s="184"/>
      <c r="OQ88" s="184"/>
      <c r="OR88" s="184"/>
      <c r="OS88" s="184"/>
      <c r="OT88" s="184"/>
      <c r="OU88" s="184"/>
      <c r="OV88" s="184"/>
      <c r="OW88" s="184"/>
      <c r="OX88" s="184"/>
      <c r="OY88" s="184"/>
      <c r="OZ88" s="184"/>
      <c r="PA88" s="184"/>
      <c r="PB88" s="184"/>
      <c r="PC88" s="184"/>
      <c r="PD88" s="184"/>
      <c r="PE88" s="184"/>
      <c r="PF88" s="184"/>
      <c r="PG88" s="184"/>
      <c r="PH88" s="184"/>
      <c r="PI88" s="184"/>
      <c r="PJ88" s="184"/>
      <c r="PK88" s="184"/>
      <c r="PL88" s="184"/>
      <c r="PM88" s="184"/>
      <c r="PN88" s="184"/>
      <c r="PO88" s="184"/>
      <c r="PP88" s="184"/>
      <c r="PQ88" s="184"/>
      <c r="PR88" s="184"/>
      <c r="PS88" s="184"/>
      <c r="PT88" s="184"/>
      <c r="PU88" s="184"/>
      <c r="PV88" s="184"/>
      <c r="PW88" s="184"/>
      <c r="PX88" s="184"/>
      <c r="PY88" s="184"/>
      <c r="PZ88" s="184"/>
      <c r="QA88" s="184"/>
      <c r="QB88" s="184"/>
      <c r="QC88" s="184"/>
      <c r="QD88" s="184"/>
      <c r="QE88" s="184"/>
      <c r="QF88" s="184"/>
      <c r="QG88" s="184"/>
      <c r="QH88" s="184"/>
      <c r="QI88" s="184"/>
      <c r="QJ88" s="184"/>
      <c r="QK88" s="184"/>
      <c r="QL88" s="184"/>
      <c r="QM88" s="184"/>
      <c r="QN88" s="184"/>
      <c r="QO88" s="184"/>
      <c r="QP88" s="184"/>
      <c r="QQ88" s="184"/>
      <c r="QR88" s="184"/>
      <c r="QS88" s="184"/>
      <c r="QT88" s="184"/>
      <c r="QU88" s="184"/>
      <c r="QV88" s="184"/>
      <c r="QW88" s="184"/>
      <c r="QX88" s="184"/>
      <c r="QY88" s="184"/>
      <c r="QZ88" s="184"/>
      <c r="RA88" s="184"/>
      <c r="RB88" s="184"/>
      <c r="RC88" s="184"/>
      <c r="RD88" s="184"/>
      <c r="RE88" s="184"/>
      <c r="RF88" s="184"/>
      <c r="RG88" s="184"/>
      <c r="RH88" s="184"/>
      <c r="RI88" s="184"/>
      <c r="RJ88" s="184"/>
      <c r="RK88" s="184"/>
      <c r="RL88" s="184"/>
      <c r="RM88" s="184"/>
      <c r="RN88" s="184"/>
      <c r="RO88" s="184"/>
      <c r="RP88" s="184"/>
      <c r="RQ88" s="184"/>
      <c r="RR88" s="184"/>
      <c r="RS88" s="184"/>
      <c r="RT88" s="184"/>
      <c r="RU88" s="184"/>
      <c r="RV88" s="184"/>
      <c r="RW88" s="184"/>
      <c r="RX88" s="184"/>
      <c r="RY88" s="184"/>
      <c r="RZ88" s="184"/>
      <c r="SA88" s="184"/>
      <c r="SB88" s="184"/>
      <c r="SC88" s="184"/>
      <c r="SD88" s="184"/>
      <c r="SE88" s="184"/>
      <c r="SF88" s="184"/>
      <c r="SG88" s="184"/>
      <c r="SH88" s="184"/>
      <c r="SI88" s="184"/>
      <c r="SJ88" s="184"/>
      <c r="SK88" s="184"/>
      <c r="SL88" s="184"/>
      <c r="SM88" s="184"/>
      <c r="SN88" s="184"/>
      <c r="SO88" s="184"/>
      <c r="SP88" s="184"/>
      <c r="SQ88" s="184"/>
      <c r="SR88" s="184"/>
      <c r="SS88" s="184"/>
      <c r="ST88" s="184"/>
      <c r="SU88" s="184"/>
      <c r="SV88" s="184"/>
      <c r="SW88" s="184"/>
      <c r="SX88" s="184"/>
      <c r="SY88" s="184"/>
      <c r="SZ88" s="184"/>
      <c r="TA88" s="184"/>
      <c r="TB88" s="184"/>
      <c r="TC88" s="184"/>
      <c r="TD88" s="184"/>
      <c r="TE88" s="184"/>
      <c r="TF88" s="184"/>
      <c r="TG88" s="184"/>
      <c r="TH88" s="184"/>
      <c r="TI88" s="184"/>
      <c r="TJ88" s="184"/>
      <c r="TK88" s="184"/>
      <c r="TL88" s="184"/>
      <c r="TM88" s="184"/>
      <c r="TN88" s="184"/>
      <c r="TO88" s="184"/>
      <c r="TP88" s="184"/>
      <c r="TQ88" s="184"/>
      <c r="TR88" s="184"/>
      <c r="TS88" s="184"/>
      <c r="TT88" s="184"/>
      <c r="TU88" s="184"/>
      <c r="TV88" s="184"/>
      <c r="TW88" s="184"/>
      <c r="TX88" s="184"/>
      <c r="TY88" s="184"/>
      <c r="TZ88" s="184"/>
      <c r="UA88" s="184"/>
      <c r="UB88" s="184"/>
      <c r="UC88" s="184"/>
      <c r="UD88" s="184"/>
      <c r="UE88" s="184"/>
      <c r="UF88" s="184"/>
      <c r="UG88" s="184"/>
      <c r="UH88" s="184"/>
      <c r="UI88" s="184"/>
      <c r="UJ88" s="184"/>
      <c r="UK88" s="184"/>
      <c r="UL88" s="184"/>
      <c r="UM88" s="184"/>
      <c r="UN88" s="184"/>
      <c r="UO88" s="184"/>
      <c r="UP88" s="184"/>
      <c r="UQ88" s="184"/>
      <c r="UR88" s="184"/>
      <c r="US88" s="184"/>
      <c r="UT88" s="184"/>
      <c r="UU88" s="184"/>
      <c r="UV88" s="184"/>
      <c r="UW88" s="184"/>
      <c r="UX88" s="184"/>
      <c r="UY88" s="184"/>
      <c r="UZ88" s="184"/>
      <c r="VA88" s="184"/>
      <c r="VB88" s="184"/>
      <c r="VC88" s="184"/>
      <c r="VD88" s="184"/>
      <c r="VE88" s="184"/>
      <c r="VF88" s="184"/>
      <c r="VG88" s="184"/>
      <c r="VH88" s="184"/>
      <c r="VI88" s="184"/>
      <c r="VJ88" s="184"/>
      <c r="VK88" s="184"/>
      <c r="VL88" s="184"/>
      <c r="VM88" s="184"/>
      <c r="VN88" s="184"/>
      <c r="VO88" s="184"/>
      <c r="VP88" s="184"/>
      <c r="VQ88" s="184"/>
      <c r="VR88" s="184"/>
      <c r="VS88" s="184"/>
      <c r="VT88" s="184"/>
      <c r="VU88" s="184"/>
      <c r="VV88" s="184"/>
      <c r="VW88" s="184"/>
      <c r="VX88" s="184"/>
      <c r="VY88" s="184"/>
      <c r="VZ88" s="184"/>
      <c r="WA88" s="184"/>
      <c r="WB88" s="184"/>
      <c r="WC88" s="184"/>
      <c r="WD88" s="184"/>
      <c r="WE88" s="184"/>
      <c r="WF88" s="184"/>
      <c r="WG88" s="184"/>
      <c r="WH88" s="184"/>
      <c r="WI88" s="184"/>
      <c r="WJ88" s="184"/>
      <c r="WK88" s="184"/>
      <c r="WL88" s="184"/>
      <c r="WM88" s="184"/>
      <c r="WN88" s="184"/>
      <c r="WO88" s="184"/>
      <c r="WP88" s="184"/>
      <c r="WQ88" s="184"/>
      <c r="WR88" s="184"/>
      <c r="WS88" s="184"/>
      <c r="WT88" s="184"/>
      <c r="WU88" s="184"/>
      <c r="WV88" s="184"/>
      <c r="WW88" s="184"/>
      <c r="WX88" s="184"/>
      <c r="WY88" s="184"/>
      <c r="WZ88" s="184"/>
      <c r="XA88" s="184"/>
      <c r="XB88" s="184"/>
      <c r="XC88" s="184"/>
      <c r="XD88" s="184"/>
      <c r="XE88" s="184"/>
      <c r="XF88" s="184"/>
      <c r="XG88" s="184"/>
      <c r="XH88" s="184"/>
      <c r="XI88" s="184"/>
      <c r="XJ88" s="184"/>
      <c r="XK88" s="184"/>
      <c r="XL88" s="184"/>
      <c r="XM88" s="184"/>
      <c r="XN88" s="184"/>
      <c r="XO88" s="184"/>
      <c r="XP88" s="184"/>
      <c r="XQ88" s="184"/>
      <c r="XR88" s="184"/>
      <c r="XS88" s="184"/>
      <c r="XT88" s="184"/>
      <c r="XU88" s="184"/>
      <c r="XV88" s="184"/>
      <c r="XW88" s="184"/>
      <c r="XX88" s="184"/>
      <c r="XY88" s="184"/>
      <c r="XZ88" s="184"/>
      <c r="YA88" s="184"/>
      <c r="YB88" s="184"/>
      <c r="YC88" s="184"/>
      <c r="YD88" s="184"/>
      <c r="YE88" s="184"/>
      <c r="YF88" s="184"/>
      <c r="YG88" s="184"/>
      <c r="YH88" s="184"/>
      <c r="YI88" s="184"/>
      <c r="YJ88" s="184"/>
      <c r="YK88" s="184"/>
      <c r="YL88" s="184"/>
      <c r="YM88" s="184"/>
      <c r="YN88" s="184"/>
      <c r="YO88" s="184"/>
      <c r="YP88" s="184"/>
      <c r="YQ88" s="184"/>
      <c r="YR88" s="184"/>
      <c r="YS88" s="184"/>
      <c r="YT88" s="184"/>
      <c r="YU88" s="184"/>
      <c r="YV88" s="184"/>
      <c r="YW88" s="184"/>
      <c r="YX88" s="184"/>
      <c r="YY88" s="184"/>
      <c r="YZ88" s="184"/>
      <c r="ZA88" s="184"/>
      <c r="ZB88" s="184"/>
      <c r="ZC88" s="184"/>
      <c r="ZD88" s="184"/>
      <c r="ZE88" s="184"/>
      <c r="ZF88" s="184"/>
      <c r="ZG88" s="184"/>
      <c r="ZH88" s="184"/>
      <c r="ZI88" s="184"/>
      <c r="ZJ88" s="184"/>
      <c r="ZK88" s="184"/>
      <c r="ZL88" s="184"/>
      <c r="ZM88" s="184"/>
      <c r="ZN88" s="184"/>
      <c r="ZO88" s="184"/>
      <c r="ZP88" s="184"/>
      <c r="ZQ88" s="184"/>
      <c r="ZR88" s="184"/>
      <c r="ZS88" s="184"/>
      <c r="ZT88" s="184"/>
      <c r="ZU88" s="184"/>
      <c r="ZV88" s="184"/>
      <c r="ZW88" s="184"/>
      <c r="ZX88" s="184"/>
      <c r="ZY88" s="184"/>
      <c r="ZZ88" s="184"/>
      <c r="AAA88" s="184"/>
      <c r="AAB88" s="184"/>
      <c r="AAC88" s="184"/>
      <c r="AAD88" s="184"/>
      <c r="AAE88" s="184"/>
      <c r="AAF88" s="184"/>
      <c r="AAG88" s="184"/>
      <c r="AAH88" s="184"/>
      <c r="AAI88" s="184"/>
      <c r="AAJ88" s="184"/>
      <c r="AAK88" s="184"/>
      <c r="AAL88" s="184"/>
      <c r="AAM88" s="184"/>
      <c r="AAN88" s="184"/>
      <c r="AAO88" s="184"/>
      <c r="AAP88" s="184"/>
      <c r="AAQ88" s="184"/>
      <c r="AAR88" s="184"/>
      <c r="AAS88" s="184"/>
      <c r="AAT88" s="184"/>
      <c r="AAU88" s="184"/>
      <c r="AAV88" s="184"/>
      <c r="AAW88" s="184"/>
      <c r="AAX88" s="184"/>
      <c r="AAY88" s="184"/>
      <c r="AAZ88" s="184"/>
      <c r="ABA88" s="184"/>
      <c r="ABB88" s="184"/>
      <c r="ABC88" s="184"/>
      <c r="ABD88" s="184"/>
      <c r="ABE88" s="184"/>
      <c r="ABF88" s="184"/>
      <c r="ABG88" s="184"/>
      <c r="ABH88" s="184"/>
      <c r="ABI88" s="184"/>
      <c r="ABJ88" s="184"/>
      <c r="ABK88" s="184"/>
      <c r="ABL88" s="184"/>
      <c r="ABM88" s="184"/>
      <c r="ABN88" s="184"/>
      <c r="ABO88" s="184"/>
      <c r="ABP88" s="184"/>
      <c r="ABQ88" s="184"/>
      <c r="ABR88" s="184"/>
      <c r="ABS88" s="184"/>
      <c r="ABT88" s="184"/>
      <c r="ABU88" s="184"/>
      <c r="ABV88" s="184"/>
      <c r="ABW88" s="184"/>
      <c r="ABX88" s="184"/>
      <c r="ABY88" s="184"/>
      <c r="ABZ88" s="184"/>
      <c r="ACA88" s="184"/>
      <c r="ACB88" s="184"/>
      <c r="ACC88" s="184"/>
      <c r="ACD88" s="184"/>
      <c r="ACE88" s="184"/>
      <c r="ACF88" s="184"/>
      <c r="ACG88" s="184"/>
      <c r="ACH88" s="184"/>
      <c r="ACI88" s="184"/>
      <c r="ACJ88" s="184"/>
      <c r="ACK88" s="184"/>
      <c r="ACL88" s="184"/>
      <c r="ACM88" s="184"/>
      <c r="ACN88" s="184"/>
      <c r="ACO88" s="184"/>
      <c r="ACP88" s="184"/>
      <c r="ACQ88" s="184"/>
      <c r="ACR88" s="184"/>
      <c r="ACS88" s="184"/>
      <c r="ACT88" s="184"/>
      <c r="ACU88" s="184"/>
      <c r="ACV88" s="184"/>
      <c r="ACW88" s="184"/>
      <c r="ACX88" s="184"/>
      <c r="ACY88" s="184"/>
      <c r="ACZ88" s="184"/>
      <c r="ADA88" s="184"/>
      <c r="ADB88" s="184"/>
      <c r="ADC88" s="184"/>
      <c r="ADD88" s="184"/>
      <c r="ADE88" s="184"/>
      <c r="ADF88" s="184"/>
      <c r="ADG88" s="184"/>
      <c r="ADH88" s="184"/>
      <c r="ADI88" s="184"/>
      <c r="ADJ88" s="184"/>
      <c r="ADK88" s="184"/>
      <c r="ADL88" s="184"/>
      <c r="ADM88" s="184"/>
      <c r="ADN88" s="184"/>
      <c r="ADO88" s="184"/>
      <c r="ADP88" s="184"/>
      <c r="ADQ88" s="184"/>
      <c r="ADR88" s="184"/>
      <c r="ADS88" s="184"/>
      <c r="ADT88" s="184"/>
      <c r="ADU88" s="184"/>
      <c r="ADV88" s="184"/>
      <c r="ADW88" s="184"/>
      <c r="ADX88" s="184"/>
      <c r="ADY88" s="184"/>
      <c r="ADZ88" s="184"/>
      <c r="AEA88" s="184"/>
      <c r="AEB88" s="184"/>
      <c r="AEC88" s="184"/>
      <c r="AED88" s="184"/>
      <c r="AEE88" s="184"/>
      <c r="AEF88" s="184"/>
      <c r="AEG88" s="184"/>
      <c r="AEH88" s="184"/>
      <c r="AEI88" s="184"/>
      <c r="AEJ88" s="184"/>
      <c r="AEK88" s="184"/>
      <c r="AEL88" s="184"/>
      <c r="AEM88" s="184"/>
      <c r="AEN88" s="184"/>
      <c r="AEO88" s="184"/>
      <c r="AEP88" s="184"/>
      <c r="AEQ88" s="184"/>
      <c r="AER88" s="184"/>
      <c r="AES88" s="184"/>
      <c r="AET88" s="184"/>
      <c r="AEU88" s="184"/>
      <c r="AEV88" s="184"/>
      <c r="AEW88" s="184"/>
      <c r="AEX88" s="184"/>
      <c r="AEY88" s="184"/>
      <c r="AEZ88" s="184"/>
      <c r="AFA88" s="184"/>
      <c r="AFB88" s="184"/>
      <c r="AFC88" s="184"/>
      <c r="AFD88" s="184"/>
      <c r="AFE88" s="184"/>
      <c r="AFF88" s="184"/>
      <c r="AFG88" s="184"/>
      <c r="AFH88" s="184"/>
      <c r="AFI88" s="184"/>
      <c r="AFJ88" s="184"/>
      <c r="AFK88" s="184"/>
      <c r="AFL88" s="184"/>
      <c r="AFM88" s="184"/>
      <c r="AFN88" s="184"/>
      <c r="AFO88" s="184"/>
      <c r="AFP88" s="184"/>
      <c r="AFQ88" s="184"/>
      <c r="AFR88" s="184"/>
      <c r="AFS88" s="184"/>
      <c r="AFT88" s="184"/>
      <c r="AFU88" s="184"/>
      <c r="AFV88" s="184"/>
      <c r="AFW88" s="184"/>
      <c r="AFX88" s="184"/>
      <c r="AFY88" s="184"/>
      <c r="AFZ88" s="184"/>
      <c r="AGA88" s="184"/>
      <c r="AGB88" s="184"/>
      <c r="AGC88" s="184"/>
      <c r="AGD88" s="184"/>
      <c r="AGE88" s="184"/>
      <c r="AGF88" s="184"/>
      <c r="AGG88" s="184"/>
      <c r="AGH88" s="184"/>
      <c r="AGI88" s="184"/>
      <c r="AGJ88" s="184"/>
      <c r="AGK88" s="184"/>
      <c r="AGL88" s="184"/>
      <c r="AGM88" s="184"/>
      <c r="AGN88" s="184"/>
      <c r="AGO88" s="184"/>
      <c r="AGP88" s="184"/>
      <c r="AGQ88" s="184"/>
      <c r="AGR88" s="184"/>
      <c r="AGS88" s="184"/>
      <c r="AGT88" s="184"/>
      <c r="AGU88" s="184"/>
      <c r="AGV88" s="184"/>
      <c r="AGW88" s="184"/>
      <c r="AGX88" s="184"/>
      <c r="AGY88" s="184"/>
      <c r="AGZ88" s="184"/>
      <c r="AHA88" s="184"/>
      <c r="AHB88" s="184"/>
      <c r="AHC88" s="184"/>
      <c r="AHD88" s="184"/>
      <c r="AHE88" s="184"/>
      <c r="AHF88" s="184"/>
      <c r="AHG88" s="184"/>
      <c r="AHH88" s="184"/>
      <c r="AHI88" s="184"/>
      <c r="AHJ88" s="184"/>
      <c r="AHK88" s="184"/>
      <c r="AHL88" s="184"/>
      <c r="AHM88" s="184"/>
      <c r="AHN88" s="184"/>
      <c r="AHO88" s="184"/>
      <c r="AHP88" s="184"/>
      <c r="AHQ88" s="184"/>
      <c r="AHR88" s="184"/>
      <c r="AHS88" s="184"/>
      <c r="AHT88" s="184"/>
      <c r="AHU88" s="184"/>
      <c r="AHV88" s="184"/>
      <c r="AHW88" s="184"/>
      <c r="AHX88" s="184"/>
      <c r="AHY88" s="184"/>
      <c r="AHZ88" s="184"/>
      <c r="AIA88" s="184"/>
      <c r="AIB88" s="184"/>
      <c r="AIC88" s="184"/>
      <c r="AID88" s="184"/>
      <c r="AIE88" s="184"/>
      <c r="AIF88" s="184"/>
      <c r="AIG88" s="184"/>
      <c r="AIH88" s="184"/>
      <c r="AII88" s="184"/>
      <c r="AIJ88" s="184"/>
      <c r="AIK88" s="184"/>
      <c r="AIL88" s="184"/>
      <c r="AIM88" s="184"/>
      <c r="AIN88" s="184"/>
      <c r="AIO88" s="184"/>
      <c r="AIP88" s="184"/>
      <c r="AIQ88" s="184"/>
      <c r="AIR88" s="184"/>
      <c r="AIS88" s="184"/>
      <c r="AIT88" s="184"/>
      <c r="AIU88" s="184"/>
      <c r="AIV88" s="184"/>
      <c r="AIW88" s="184"/>
      <c r="AIX88" s="184"/>
      <c r="AIY88" s="184"/>
      <c r="AIZ88" s="184"/>
      <c r="AJA88" s="184"/>
      <c r="AJB88" s="184"/>
      <c r="AJC88" s="184"/>
      <c r="AJD88" s="184"/>
      <c r="AJE88" s="184"/>
      <c r="AJF88" s="184"/>
      <c r="AJG88" s="184"/>
      <c r="AJH88" s="184"/>
      <c r="AJI88" s="184"/>
      <c r="AJJ88" s="184"/>
      <c r="AJK88" s="184"/>
      <c r="AJL88" s="184"/>
      <c r="AJM88" s="184"/>
      <c r="AJN88" s="184"/>
      <c r="AJO88" s="184"/>
      <c r="AJP88" s="184"/>
      <c r="AJQ88" s="184"/>
      <c r="AJR88" s="184"/>
      <c r="AJS88" s="184"/>
      <c r="AJT88" s="184"/>
      <c r="AJU88" s="184"/>
      <c r="AJV88" s="184"/>
      <c r="AJW88" s="184"/>
      <c r="AJX88" s="184"/>
      <c r="AJY88" s="184"/>
      <c r="AJZ88" s="184"/>
      <c r="AKA88" s="184"/>
      <c r="AKB88" s="184"/>
      <c r="AKC88" s="184"/>
      <c r="AKD88" s="184"/>
      <c r="AKE88" s="184"/>
      <c r="AKF88" s="184"/>
      <c r="AKG88" s="184"/>
      <c r="AKH88" s="184"/>
      <c r="AKI88" s="184"/>
      <c r="AKJ88" s="184"/>
      <c r="AKK88" s="184"/>
      <c r="AKL88" s="184"/>
      <c r="AKM88" s="184"/>
      <c r="AKN88" s="184"/>
      <c r="AKO88" s="184"/>
      <c r="AKP88" s="184"/>
      <c r="AKQ88" s="184"/>
      <c r="AKR88" s="184"/>
      <c r="AKS88" s="184"/>
      <c r="AKT88" s="184"/>
      <c r="AKU88" s="184"/>
      <c r="AKV88" s="184"/>
      <c r="AKW88" s="184"/>
      <c r="AKX88" s="184"/>
      <c r="AKY88" s="184"/>
      <c r="AKZ88" s="184"/>
      <c r="ALA88" s="184"/>
      <c r="ALB88" s="184"/>
      <c r="ALC88" s="184"/>
      <c r="ALD88" s="184"/>
      <c r="ALE88" s="184"/>
      <c r="ALF88" s="184"/>
      <c r="ALG88" s="184"/>
      <c r="ALH88" s="184"/>
      <c r="ALI88" s="184"/>
      <c r="ALJ88" s="184"/>
      <c r="ALK88" s="184"/>
      <c r="ALL88" s="184"/>
      <c r="ALM88" s="184"/>
      <c r="ALN88" s="184"/>
      <c r="ALO88" s="184"/>
      <c r="ALP88" s="184"/>
      <c r="ALQ88" s="184"/>
      <c r="ALR88" s="184"/>
      <c r="ALS88" s="184"/>
      <c r="ALT88" s="184"/>
      <c r="ALU88" s="184"/>
      <c r="ALV88" s="184"/>
      <c r="ALW88" s="184"/>
      <c r="ALX88" s="184"/>
      <c r="ALY88" s="184"/>
      <c r="ALZ88" s="184"/>
      <c r="AMA88" s="184"/>
      <c r="AMB88" s="184"/>
      <c r="AMC88" s="184"/>
      <c r="AMD88" s="184"/>
      <c r="AME88" s="184"/>
      <c r="AMF88" s="184"/>
      <c r="AMG88" s="184"/>
      <c r="AMH88" s="184"/>
      <c r="AMI88" s="184"/>
      <c r="AMJ88" s="184"/>
      <c r="AMK88" s="184"/>
      <c r="AML88" s="184"/>
      <c r="AMM88" s="184"/>
      <c r="AMN88" s="184"/>
      <c r="AMO88" s="184"/>
      <c r="AMP88" s="184"/>
      <c r="AMQ88" s="184"/>
      <c r="AMR88" s="184"/>
      <c r="AMS88" s="184"/>
      <c r="AMT88" s="184"/>
      <c r="AMU88" s="184"/>
      <c r="AMV88" s="184"/>
      <c r="AMW88" s="184"/>
      <c r="AMX88" s="184"/>
      <c r="AMY88" s="184"/>
      <c r="AMZ88" s="184"/>
      <c r="ANA88" s="184"/>
      <c r="ANB88" s="184"/>
      <c r="ANC88" s="184"/>
      <c r="AND88" s="184"/>
      <c r="ANE88" s="184"/>
      <c r="ANF88" s="184"/>
      <c r="ANG88" s="184"/>
      <c r="ANH88" s="184"/>
      <c r="ANI88" s="184"/>
      <c r="ANJ88" s="184"/>
      <c r="ANK88" s="184"/>
      <c r="ANL88" s="184"/>
      <c r="ANM88" s="184"/>
      <c r="ANN88" s="184"/>
      <c r="ANO88" s="184"/>
      <c r="ANP88" s="184"/>
      <c r="ANQ88" s="184"/>
      <c r="ANR88" s="184"/>
      <c r="ANS88" s="184"/>
      <c r="ANT88" s="184"/>
      <c r="ANU88" s="184"/>
      <c r="ANV88" s="184"/>
      <c r="ANW88" s="184"/>
      <c r="ANX88" s="184"/>
      <c r="ANY88" s="184"/>
      <c r="ANZ88" s="184"/>
      <c r="AOA88" s="184"/>
      <c r="AOB88" s="184"/>
      <c r="AOC88" s="184"/>
      <c r="AOD88" s="184"/>
      <c r="AOE88" s="184"/>
      <c r="AOF88" s="184"/>
      <c r="AOG88" s="184"/>
      <c r="AOH88" s="184"/>
      <c r="AOI88" s="184"/>
      <c r="AOJ88" s="184"/>
      <c r="AOK88" s="184"/>
      <c r="AOL88" s="184"/>
      <c r="AOM88" s="184"/>
      <c r="AON88" s="184"/>
      <c r="AOO88" s="184"/>
      <c r="AOP88" s="184"/>
      <c r="AOQ88" s="184"/>
      <c r="AOR88" s="184"/>
      <c r="AOS88" s="184"/>
      <c r="AOT88" s="184"/>
      <c r="AOU88" s="184"/>
      <c r="AOV88" s="184"/>
      <c r="AOW88" s="184"/>
      <c r="AOX88" s="184"/>
      <c r="AOY88" s="184"/>
      <c r="AOZ88" s="184"/>
      <c r="APA88" s="184"/>
      <c r="APB88" s="184"/>
      <c r="APC88" s="184"/>
      <c r="APD88" s="184"/>
      <c r="APE88" s="184"/>
      <c r="APF88" s="184"/>
      <c r="APG88" s="184"/>
      <c r="APH88" s="184"/>
      <c r="API88" s="184"/>
      <c r="APJ88" s="184"/>
      <c r="APK88" s="184"/>
      <c r="APL88" s="184"/>
      <c r="APM88" s="184"/>
      <c r="APN88" s="184"/>
      <c r="APO88" s="184"/>
      <c r="APP88" s="184"/>
      <c r="APQ88" s="184"/>
      <c r="APR88" s="184"/>
      <c r="APS88" s="184"/>
      <c r="APT88" s="184"/>
      <c r="APU88" s="184"/>
      <c r="APV88" s="184"/>
      <c r="APW88" s="184"/>
      <c r="APX88" s="184"/>
      <c r="APY88" s="184"/>
      <c r="APZ88" s="184"/>
      <c r="AQA88" s="184"/>
      <c r="AQB88" s="184"/>
      <c r="AQC88" s="184"/>
      <c r="AQD88" s="184"/>
      <c r="AQE88" s="184"/>
      <c r="AQF88" s="184"/>
      <c r="AQG88" s="184"/>
      <c r="AQH88" s="184"/>
      <c r="AQI88" s="184"/>
      <c r="AQJ88" s="184"/>
      <c r="AQK88" s="184"/>
      <c r="AQL88" s="184"/>
      <c r="AQM88" s="184"/>
      <c r="AQN88" s="184"/>
      <c r="AQO88" s="184"/>
      <c r="AQP88" s="184"/>
      <c r="AQQ88" s="184"/>
      <c r="AQR88" s="184"/>
      <c r="AQS88" s="184"/>
      <c r="AQT88" s="184"/>
      <c r="AQU88" s="184"/>
      <c r="AQV88" s="184"/>
      <c r="AQW88" s="184"/>
      <c r="AQX88" s="184"/>
      <c r="AQY88" s="184"/>
      <c r="AQZ88" s="184"/>
      <c r="ARA88" s="184"/>
      <c r="ARB88" s="184"/>
      <c r="ARC88" s="184"/>
      <c r="ARD88" s="184"/>
      <c r="ARE88" s="184"/>
      <c r="ARF88" s="184"/>
      <c r="ARG88" s="184"/>
      <c r="ARH88" s="184"/>
      <c r="ARI88" s="184"/>
      <c r="ARJ88" s="184"/>
      <c r="ARK88" s="184"/>
      <c r="ARL88" s="184"/>
      <c r="ARM88" s="184"/>
      <c r="ARN88" s="184"/>
      <c r="ARO88" s="184"/>
      <c r="ARP88" s="184"/>
      <c r="ARQ88" s="184"/>
      <c r="ARR88" s="184"/>
      <c r="ARS88" s="184"/>
      <c r="ART88" s="184"/>
      <c r="ARU88" s="184"/>
      <c r="ARV88" s="184"/>
      <c r="ARW88" s="184"/>
      <c r="ARX88" s="184"/>
      <c r="ARY88" s="184"/>
      <c r="ARZ88" s="184"/>
      <c r="ASA88" s="184"/>
      <c r="ASB88" s="184"/>
      <c r="ASC88" s="184"/>
      <c r="ASD88" s="184"/>
      <c r="ASE88" s="184"/>
      <c r="ASF88" s="184"/>
      <c r="ASG88" s="184"/>
      <c r="ASH88" s="184"/>
      <c r="ASI88" s="184"/>
      <c r="ASJ88" s="184"/>
      <c r="ASK88" s="184"/>
      <c r="ASL88" s="184"/>
      <c r="ASM88" s="184"/>
      <c r="ASN88" s="184"/>
      <c r="ASO88" s="184"/>
      <c r="ASP88" s="184"/>
      <c r="ASQ88" s="184"/>
      <c r="ASR88" s="184"/>
      <c r="ASS88" s="184"/>
      <c r="AST88" s="184"/>
      <c r="ASU88" s="184"/>
      <c r="ASV88" s="184"/>
      <c r="ASW88" s="184"/>
      <c r="ASX88" s="184"/>
      <c r="ASY88" s="184"/>
      <c r="ASZ88" s="184"/>
      <c r="ATA88" s="184"/>
      <c r="ATB88" s="184"/>
      <c r="ATC88" s="184"/>
      <c r="ATD88" s="184"/>
      <c r="ATE88" s="184"/>
      <c r="ATF88" s="184"/>
      <c r="ATG88" s="184"/>
      <c r="ATH88" s="184"/>
      <c r="ATI88" s="184"/>
      <c r="ATJ88" s="184"/>
      <c r="ATK88" s="184"/>
      <c r="ATL88" s="184"/>
      <c r="ATM88" s="184"/>
      <c r="ATN88" s="184"/>
      <c r="ATO88" s="184"/>
      <c r="ATP88" s="184"/>
      <c r="ATQ88" s="184"/>
      <c r="ATR88" s="184"/>
      <c r="ATS88" s="184"/>
      <c r="ATT88" s="184"/>
      <c r="ATU88" s="184"/>
      <c r="ATV88" s="184"/>
      <c r="ATW88" s="184"/>
      <c r="ATX88" s="184"/>
      <c r="ATY88" s="184"/>
      <c r="ATZ88" s="184"/>
      <c r="AUA88" s="184"/>
      <c r="AUB88" s="184"/>
      <c r="AUC88" s="184"/>
      <c r="AUD88" s="184"/>
      <c r="AUE88" s="184"/>
      <c r="AUF88" s="184"/>
      <c r="AUG88" s="184"/>
      <c r="AUH88" s="184"/>
      <c r="AUI88" s="184"/>
      <c r="AUJ88" s="184"/>
      <c r="AUK88" s="184"/>
      <c r="AUL88" s="184"/>
      <c r="AUM88" s="184"/>
      <c r="AUN88" s="184"/>
      <c r="AUO88" s="184"/>
      <c r="AUP88" s="184"/>
      <c r="AUQ88" s="184"/>
      <c r="AUR88" s="184"/>
      <c r="AUS88" s="184"/>
      <c r="AUT88" s="184"/>
      <c r="AUU88" s="184"/>
      <c r="AUV88" s="184"/>
      <c r="AUW88" s="184"/>
      <c r="AUX88" s="184"/>
      <c r="AUY88" s="184"/>
      <c r="AUZ88" s="184"/>
      <c r="AVA88" s="184"/>
      <c r="AVB88" s="184"/>
      <c r="AVC88" s="184"/>
      <c r="AVD88" s="184"/>
      <c r="AVE88" s="184"/>
      <c r="AVF88" s="184"/>
      <c r="AVG88" s="184"/>
      <c r="AVH88" s="184"/>
      <c r="AVI88" s="184"/>
      <c r="AVJ88" s="184"/>
      <c r="AVK88" s="184"/>
      <c r="AVL88" s="184"/>
      <c r="AVM88" s="184"/>
      <c r="AVN88" s="184"/>
      <c r="AVO88" s="184"/>
      <c r="AVP88" s="184"/>
      <c r="AVQ88" s="184"/>
      <c r="AVR88" s="184"/>
      <c r="AVS88" s="184"/>
      <c r="AVT88" s="184"/>
      <c r="AVU88" s="184"/>
      <c r="AVV88" s="184"/>
      <c r="AVW88" s="184"/>
      <c r="AVX88" s="184"/>
      <c r="AVY88" s="184"/>
      <c r="AVZ88" s="184"/>
      <c r="AWA88" s="184"/>
      <c r="AWB88" s="184"/>
      <c r="AWC88" s="184"/>
      <c r="AWD88" s="184"/>
      <c r="AWE88" s="184"/>
      <c r="AWF88" s="184"/>
      <c r="AWG88" s="184"/>
      <c r="AWH88" s="184"/>
      <c r="AWI88" s="184"/>
      <c r="AWJ88" s="184"/>
      <c r="AWK88" s="184"/>
      <c r="AWL88" s="184"/>
      <c r="AWM88" s="184"/>
      <c r="AWN88" s="184"/>
      <c r="AWO88" s="184"/>
      <c r="AWP88" s="184"/>
      <c r="AWQ88" s="184"/>
      <c r="AWR88" s="184"/>
      <c r="AWS88" s="184"/>
      <c r="AWT88" s="184"/>
      <c r="AWU88" s="184"/>
      <c r="AWV88" s="184"/>
      <c r="AWW88" s="184"/>
      <c r="AWX88" s="184"/>
      <c r="AWY88" s="184"/>
      <c r="AWZ88" s="184"/>
      <c r="AXA88" s="184"/>
      <c r="AXB88" s="184"/>
      <c r="AXC88" s="184"/>
      <c r="AXD88" s="184"/>
      <c r="AXE88" s="184"/>
      <c r="AXF88" s="184"/>
      <c r="AXG88" s="184"/>
      <c r="AXH88" s="184"/>
      <c r="AXI88" s="184"/>
      <c r="AXJ88" s="184"/>
      <c r="AXK88" s="184"/>
      <c r="AXL88" s="184"/>
      <c r="AXM88" s="184"/>
      <c r="AXN88" s="184"/>
      <c r="AXO88" s="184"/>
      <c r="AXP88" s="184"/>
      <c r="AXQ88" s="184"/>
      <c r="AXR88" s="184"/>
      <c r="AXS88" s="184"/>
      <c r="AXT88" s="184"/>
      <c r="AXU88" s="184"/>
      <c r="AXV88" s="184"/>
      <c r="AXW88" s="184"/>
      <c r="AXX88" s="184"/>
      <c r="AXY88" s="184"/>
      <c r="AXZ88" s="184"/>
      <c r="AYA88" s="184"/>
      <c r="AYB88" s="184"/>
      <c r="AYC88" s="184"/>
      <c r="AYD88" s="184"/>
      <c r="AYE88" s="184"/>
      <c r="AYF88" s="184"/>
      <c r="AYG88" s="184"/>
      <c r="AYH88" s="184"/>
      <c r="AYI88" s="184"/>
      <c r="AYJ88" s="184"/>
      <c r="AYK88" s="184"/>
      <c r="AYL88" s="184"/>
      <c r="AYM88" s="184"/>
      <c r="AYN88" s="184"/>
      <c r="AYO88" s="184"/>
      <c r="AYP88" s="184"/>
      <c r="AYQ88" s="184"/>
      <c r="AYR88" s="184"/>
      <c r="AYS88" s="184"/>
      <c r="AYT88" s="184"/>
      <c r="AYU88" s="184"/>
      <c r="AYV88" s="184"/>
      <c r="AYW88" s="184"/>
      <c r="AYX88" s="184"/>
      <c r="AYY88" s="184"/>
      <c r="AYZ88" s="184"/>
      <c r="AZA88" s="184"/>
      <c r="AZB88" s="184"/>
      <c r="AZC88" s="184"/>
      <c r="AZD88" s="184"/>
      <c r="AZE88" s="184"/>
      <c r="AZF88" s="184"/>
      <c r="AZG88" s="184"/>
      <c r="AZH88" s="184"/>
      <c r="AZI88" s="184"/>
      <c r="AZJ88" s="184"/>
      <c r="AZK88" s="184"/>
      <c r="AZL88" s="184"/>
      <c r="AZM88" s="184"/>
      <c r="AZN88" s="184"/>
      <c r="AZO88" s="184"/>
      <c r="AZP88" s="184"/>
      <c r="AZQ88" s="184"/>
      <c r="AZR88" s="184"/>
      <c r="AZS88" s="184"/>
      <c r="AZT88" s="184"/>
      <c r="AZU88" s="184"/>
      <c r="AZV88" s="184"/>
      <c r="AZW88" s="184"/>
      <c r="AZX88" s="184"/>
      <c r="AZY88" s="184"/>
      <c r="AZZ88" s="184"/>
      <c r="BAA88" s="184"/>
      <c r="BAB88" s="184"/>
      <c r="BAC88" s="184"/>
      <c r="BAD88" s="184"/>
      <c r="BAE88" s="184"/>
      <c r="BAF88" s="184"/>
      <c r="BAG88" s="184"/>
      <c r="BAH88" s="184"/>
      <c r="BAI88" s="184"/>
      <c r="BAJ88" s="184"/>
      <c r="BAK88" s="184"/>
      <c r="BAL88" s="184"/>
      <c r="BAM88" s="184"/>
      <c r="BAN88" s="184"/>
      <c r="BAO88" s="184"/>
      <c r="BAP88" s="184"/>
      <c r="BAQ88" s="184"/>
      <c r="BAR88" s="184"/>
      <c r="BAS88" s="184"/>
      <c r="BAT88" s="184"/>
      <c r="BAU88" s="184"/>
      <c r="BAV88" s="184"/>
      <c r="BAW88" s="184"/>
      <c r="BAX88" s="184"/>
      <c r="BAY88" s="184"/>
      <c r="BAZ88" s="184"/>
      <c r="BBA88" s="184"/>
      <c r="BBB88" s="184"/>
      <c r="BBC88" s="184"/>
      <c r="BBD88" s="184"/>
      <c r="BBE88" s="184"/>
      <c r="BBF88" s="184"/>
      <c r="BBG88" s="184"/>
      <c r="BBH88" s="184"/>
      <c r="BBI88" s="184"/>
      <c r="BBJ88" s="184"/>
      <c r="BBK88" s="184"/>
      <c r="BBL88" s="184"/>
      <c r="BBM88" s="184"/>
      <c r="BBN88" s="184"/>
      <c r="BBO88" s="184"/>
      <c r="BBP88" s="184"/>
      <c r="BBQ88" s="184"/>
      <c r="BBR88" s="184"/>
      <c r="BBS88" s="184"/>
      <c r="BBT88" s="184"/>
      <c r="BBU88" s="184"/>
      <c r="BBV88" s="184"/>
      <c r="BBW88" s="184"/>
      <c r="BBX88" s="184"/>
      <c r="BBY88" s="184"/>
      <c r="BBZ88" s="184"/>
      <c r="BCA88" s="184"/>
      <c r="BCB88" s="184"/>
      <c r="BCC88" s="184"/>
      <c r="BCD88" s="184"/>
      <c r="BCE88" s="184"/>
      <c r="BCF88" s="184"/>
      <c r="BCG88" s="184"/>
      <c r="BCH88" s="184"/>
      <c r="BCI88" s="184"/>
      <c r="BCJ88" s="184"/>
      <c r="BCK88" s="184"/>
      <c r="BCL88" s="184"/>
      <c r="BCM88" s="184"/>
      <c r="BCN88" s="184"/>
      <c r="BCO88" s="184"/>
      <c r="BCP88" s="184"/>
      <c r="BCQ88" s="184"/>
      <c r="BCR88" s="184"/>
      <c r="BCS88" s="184"/>
      <c r="BCT88" s="184"/>
      <c r="BCU88" s="184"/>
      <c r="BCV88" s="184"/>
      <c r="BCW88" s="184"/>
      <c r="BCX88" s="184"/>
      <c r="BCY88" s="184"/>
      <c r="BCZ88" s="184"/>
      <c r="BDA88" s="184"/>
      <c r="BDB88" s="184"/>
      <c r="BDC88" s="184"/>
      <c r="BDD88" s="184"/>
      <c r="BDE88" s="184"/>
      <c r="BDF88" s="184"/>
      <c r="BDG88" s="184"/>
      <c r="BDH88" s="184"/>
      <c r="BDI88" s="184"/>
      <c r="BDJ88" s="184"/>
      <c r="BDK88" s="184"/>
      <c r="BDL88" s="184"/>
      <c r="BDM88" s="184"/>
      <c r="BDN88" s="184"/>
      <c r="BDO88" s="184"/>
      <c r="BDP88" s="184"/>
      <c r="BDQ88" s="184"/>
      <c r="BDR88" s="184"/>
      <c r="BDS88" s="184"/>
      <c r="BDT88" s="184"/>
      <c r="BDU88" s="184"/>
      <c r="BDV88" s="184"/>
      <c r="BDW88" s="184"/>
      <c r="BDX88" s="184"/>
      <c r="BDY88" s="184"/>
      <c r="BDZ88" s="184"/>
      <c r="BEA88" s="184"/>
      <c r="BEB88" s="184"/>
      <c r="BEC88" s="184"/>
      <c r="BED88" s="184"/>
      <c r="BEE88" s="184"/>
      <c r="BEF88" s="184"/>
      <c r="BEG88" s="184"/>
      <c r="BEH88" s="184"/>
      <c r="BEI88" s="184"/>
      <c r="BEJ88" s="184"/>
      <c r="BEK88" s="184"/>
      <c r="BEL88" s="184"/>
      <c r="BEM88" s="184"/>
      <c r="BEN88" s="184"/>
      <c r="BEO88" s="184"/>
      <c r="BEP88" s="184"/>
      <c r="BEQ88" s="184"/>
      <c r="BER88" s="184"/>
      <c r="BES88" s="184"/>
      <c r="BET88" s="184"/>
      <c r="BEU88" s="184"/>
      <c r="BEV88" s="184"/>
      <c r="BEW88" s="184"/>
      <c r="BEX88" s="184"/>
      <c r="BEY88" s="184"/>
      <c r="BEZ88" s="184"/>
      <c r="BFA88" s="184"/>
      <c r="BFB88" s="184"/>
      <c r="BFC88" s="184"/>
      <c r="BFD88" s="184"/>
      <c r="BFE88" s="184"/>
      <c r="BFF88" s="184"/>
      <c r="BFG88" s="184"/>
      <c r="BFH88" s="184"/>
      <c r="BFI88" s="184"/>
      <c r="BFJ88" s="184"/>
      <c r="BFK88" s="184"/>
      <c r="BFL88" s="184"/>
      <c r="BFM88" s="184"/>
      <c r="BFN88" s="184"/>
      <c r="BFO88" s="184"/>
      <c r="BFP88" s="184"/>
      <c r="BFQ88" s="184"/>
      <c r="BFR88" s="184"/>
      <c r="BFS88" s="184"/>
      <c r="BFT88" s="184"/>
      <c r="BFU88" s="184"/>
      <c r="BFV88" s="184"/>
      <c r="BFW88" s="184"/>
      <c r="BFX88" s="184"/>
      <c r="BFY88" s="184"/>
      <c r="BFZ88" s="184"/>
      <c r="BGA88" s="184"/>
      <c r="BGB88" s="184"/>
      <c r="BGC88" s="184"/>
      <c r="BGD88" s="184"/>
      <c r="BGE88" s="184"/>
      <c r="BGF88" s="184"/>
      <c r="BGG88" s="184"/>
      <c r="BGH88" s="184"/>
      <c r="BGI88" s="184"/>
      <c r="BGJ88" s="184"/>
      <c r="BGK88" s="184"/>
      <c r="BGL88" s="184"/>
      <c r="BGM88" s="184"/>
      <c r="BGN88" s="184"/>
      <c r="BGO88" s="184"/>
      <c r="BGP88" s="184"/>
      <c r="BGQ88" s="184"/>
      <c r="BGR88" s="184"/>
      <c r="BGS88" s="184"/>
      <c r="BGT88" s="184"/>
      <c r="BGU88" s="184"/>
      <c r="BGV88" s="184"/>
      <c r="BGW88" s="184"/>
      <c r="BGX88" s="184"/>
      <c r="BGY88" s="184"/>
      <c r="BGZ88" s="184"/>
      <c r="BHA88" s="184"/>
      <c r="BHB88" s="184"/>
      <c r="BHC88" s="184"/>
      <c r="BHD88" s="184"/>
      <c r="BHE88" s="184"/>
      <c r="BHF88" s="184"/>
      <c r="BHG88" s="184"/>
      <c r="BHH88" s="184"/>
      <c r="BHI88" s="184"/>
      <c r="BHJ88" s="184"/>
      <c r="BHK88" s="184"/>
      <c r="BHL88" s="184"/>
      <c r="BHM88" s="184"/>
      <c r="BHN88" s="184"/>
      <c r="BHO88" s="184"/>
      <c r="BHP88" s="184"/>
      <c r="BHQ88" s="184"/>
      <c r="BHR88" s="184"/>
      <c r="BHS88" s="184"/>
      <c r="BHT88" s="184"/>
      <c r="BHU88" s="184"/>
      <c r="BHV88" s="184"/>
      <c r="BHW88" s="184"/>
      <c r="BHX88" s="184"/>
      <c r="BHY88" s="184"/>
      <c r="BHZ88" s="184"/>
      <c r="BIA88" s="184"/>
      <c r="BIB88" s="184"/>
      <c r="BIC88" s="184"/>
      <c r="BID88" s="184"/>
      <c r="BIE88" s="184"/>
      <c r="BIF88" s="184"/>
      <c r="BIG88" s="184"/>
      <c r="BIH88" s="184"/>
      <c r="BII88" s="184"/>
      <c r="BIJ88" s="184"/>
      <c r="BIK88" s="184"/>
      <c r="BIL88" s="184"/>
      <c r="BIM88" s="184"/>
      <c r="BIN88" s="184"/>
      <c r="BIO88" s="184"/>
      <c r="BIP88" s="184"/>
      <c r="BIQ88" s="184"/>
      <c r="BIR88" s="184"/>
      <c r="BIS88" s="184"/>
      <c r="BIT88" s="184"/>
      <c r="BIU88" s="184"/>
      <c r="BIV88" s="184"/>
      <c r="BIW88" s="184"/>
      <c r="BIX88" s="184"/>
      <c r="BIY88" s="184"/>
      <c r="BIZ88" s="184"/>
      <c r="BJA88" s="184"/>
      <c r="BJB88" s="184"/>
      <c r="BJC88" s="184"/>
      <c r="BJD88" s="184"/>
      <c r="BJE88" s="184"/>
      <c r="BJF88" s="184"/>
      <c r="BJG88" s="184"/>
      <c r="BJH88" s="184"/>
      <c r="BJI88" s="184"/>
      <c r="BJJ88" s="184"/>
      <c r="BJK88" s="184"/>
      <c r="BJL88" s="184"/>
      <c r="BJM88" s="184"/>
      <c r="BJN88" s="184"/>
      <c r="BJO88" s="184"/>
      <c r="BJP88" s="184"/>
      <c r="BJQ88" s="184"/>
      <c r="BJR88" s="184"/>
      <c r="BJS88" s="184"/>
      <c r="BJT88" s="184"/>
      <c r="BJU88" s="184"/>
      <c r="BJV88" s="184"/>
      <c r="BJW88" s="184"/>
      <c r="BJX88" s="184"/>
      <c r="BJY88" s="184"/>
      <c r="BJZ88" s="184"/>
      <c r="BKA88" s="184"/>
      <c r="BKB88" s="184"/>
      <c r="BKC88" s="184"/>
      <c r="BKD88" s="184"/>
      <c r="BKE88" s="184"/>
      <c r="BKF88" s="184"/>
      <c r="BKG88" s="184"/>
      <c r="BKH88" s="184"/>
      <c r="BKI88" s="184"/>
      <c r="BKJ88" s="184"/>
      <c r="BKK88" s="184"/>
      <c r="BKL88" s="184"/>
      <c r="BKM88" s="184"/>
      <c r="BKN88" s="184"/>
      <c r="BKO88" s="184"/>
      <c r="BKP88" s="184"/>
      <c r="BKQ88" s="184"/>
      <c r="BKR88" s="184"/>
      <c r="BKS88" s="184"/>
      <c r="BKT88" s="184"/>
      <c r="BKU88" s="184"/>
      <c r="BKV88" s="184"/>
      <c r="BKW88" s="184"/>
      <c r="BKX88" s="184"/>
      <c r="BKY88" s="184"/>
      <c r="BKZ88" s="184"/>
      <c r="BLA88" s="184"/>
      <c r="BLB88" s="184"/>
      <c r="BLC88" s="184"/>
      <c r="BLD88" s="184"/>
      <c r="BLE88" s="184"/>
      <c r="BLF88" s="184"/>
      <c r="BLG88" s="184"/>
      <c r="BLH88" s="184"/>
      <c r="BLI88" s="184"/>
      <c r="BLJ88" s="184"/>
      <c r="BLK88" s="184"/>
      <c r="BLL88" s="184"/>
      <c r="BLM88" s="184"/>
      <c r="BLN88" s="184"/>
      <c r="BLO88" s="184"/>
      <c r="BLP88" s="184"/>
      <c r="BLQ88" s="184"/>
      <c r="BLR88" s="184"/>
      <c r="BLS88" s="184"/>
      <c r="BLT88" s="184"/>
      <c r="BLU88" s="184"/>
      <c r="BLV88" s="184"/>
      <c r="BLW88" s="184"/>
      <c r="BLX88" s="184"/>
      <c r="BLY88" s="184"/>
      <c r="BLZ88" s="184"/>
      <c r="BMA88" s="184"/>
      <c r="BMB88" s="184"/>
      <c r="BMC88" s="184"/>
      <c r="BMD88" s="184"/>
      <c r="BME88" s="184"/>
      <c r="BMF88" s="184"/>
      <c r="BMG88" s="184"/>
      <c r="BMH88" s="184"/>
      <c r="BMI88" s="184"/>
      <c r="BMJ88" s="184"/>
      <c r="BMK88" s="184"/>
      <c r="BML88" s="184"/>
      <c r="BMM88" s="184"/>
      <c r="BMN88" s="184"/>
      <c r="BMO88" s="184"/>
      <c r="BMP88" s="184"/>
      <c r="BMQ88" s="184"/>
      <c r="BMR88" s="184"/>
      <c r="BMS88" s="184"/>
      <c r="BMT88" s="184"/>
      <c r="BMU88" s="184"/>
      <c r="BMV88" s="184"/>
      <c r="BMW88" s="184"/>
      <c r="BMX88" s="184"/>
      <c r="BMY88" s="184"/>
      <c r="BMZ88" s="184"/>
      <c r="BNA88" s="184"/>
      <c r="BNB88" s="184"/>
      <c r="BNC88" s="184"/>
      <c r="BND88" s="184"/>
      <c r="BNE88" s="184"/>
      <c r="BNF88" s="184"/>
      <c r="BNG88" s="184"/>
      <c r="BNH88" s="184"/>
      <c r="BNI88" s="184"/>
      <c r="BNJ88" s="184"/>
      <c r="BNK88" s="184"/>
      <c r="BNL88" s="184"/>
      <c r="BNM88" s="184"/>
      <c r="BNN88" s="184"/>
      <c r="BNO88" s="184"/>
      <c r="BNP88" s="184"/>
      <c r="BNQ88" s="184"/>
      <c r="BNR88" s="184"/>
      <c r="BNS88" s="184"/>
      <c r="BNT88" s="184"/>
      <c r="BNU88" s="184"/>
      <c r="BNV88" s="184"/>
      <c r="BNW88" s="184"/>
      <c r="BNX88" s="184"/>
      <c r="BNY88" s="184"/>
      <c r="BNZ88" s="184"/>
      <c r="BOA88" s="184"/>
      <c r="BOB88" s="184"/>
      <c r="BOC88" s="184"/>
      <c r="BOD88" s="184"/>
      <c r="BOE88" s="184"/>
      <c r="BOF88" s="184"/>
      <c r="BOG88" s="184"/>
      <c r="BOH88" s="184"/>
      <c r="BOI88" s="184"/>
      <c r="BOJ88" s="184"/>
      <c r="BOK88" s="184"/>
      <c r="BOL88" s="184"/>
      <c r="BOM88" s="184"/>
      <c r="BON88" s="184"/>
      <c r="BOO88" s="184"/>
      <c r="BOP88" s="184"/>
      <c r="BOQ88" s="184"/>
      <c r="BOR88" s="184"/>
      <c r="BOS88" s="184"/>
      <c r="BOT88" s="184"/>
      <c r="BOU88" s="184"/>
      <c r="BOV88" s="184"/>
      <c r="BOW88" s="184"/>
      <c r="BOX88" s="184"/>
      <c r="BOY88" s="184"/>
      <c r="BOZ88" s="184"/>
      <c r="BPA88" s="184"/>
      <c r="BPB88" s="184"/>
      <c r="BPC88" s="184"/>
      <c r="BPD88" s="184"/>
      <c r="BPE88" s="184"/>
      <c r="BPF88" s="184"/>
      <c r="BPG88" s="184"/>
      <c r="BPH88" s="184"/>
      <c r="BPI88" s="184"/>
      <c r="BPJ88" s="184"/>
      <c r="BPK88" s="184"/>
      <c r="BPL88" s="184"/>
      <c r="BPM88" s="184"/>
      <c r="BPN88" s="184"/>
      <c r="BPO88" s="184"/>
      <c r="BPP88" s="184"/>
      <c r="BPQ88" s="184"/>
      <c r="BPR88" s="184"/>
      <c r="BPS88" s="184"/>
      <c r="BPT88" s="184"/>
      <c r="BPU88" s="184"/>
      <c r="BPV88" s="184"/>
      <c r="BPW88" s="184"/>
      <c r="BPX88" s="184"/>
      <c r="BPY88" s="184"/>
      <c r="BPZ88" s="184"/>
      <c r="BQA88" s="184"/>
      <c r="BQB88" s="184"/>
      <c r="BQC88" s="184"/>
      <c r="BQD88" s="184"/>
      <c r="BQE88" s="184"/>
      <c r="BQF88" s="184"/>
      <c r="BQG88" s="184"/>
      <c r="BQH88" s="184"/>
      <c r="BQI88" s="184"/>
      <c r="BQJ88" s="184"/>
      <c r="BQK88" s="184"/>
      <c r="BQL88" s="184"/>
      <c r="BQM88" s="184"/>
      <c r="BQN88" s="184"/>
      <c r="BQO88" s="184"/>
      <c r="BQP88" s="184"/>
      <c r="BQQ88" s="184"/>
      <c r="BQR88" s="184"/>
      <c r="BQS88" s="184"/>
      <c r="BQT88" s="184"/>
      <c r="BQU88" s="184"/>
      <c r="BQV88" s="184"/>
      <c r="BQW88" s="184"/>
      <c r="BQX88" s="184"/>
      <c r="BQY88" s="184"/>
      <c r="BQZ88" s="184"/>
      <c r="BRA88" s="184"/>
      <c r="BRB88" s="184"/>
      <c r="BRC88" s="184"/>
      <c r="BRD88" s="184"/>
      <c r="BRE88" s="184"/>
      <c r="BRF88" s="184"/>
      <c r="BRG88" s="184"/>
      <c r="BRH88" s="184"/>
      <c r="BRI88" s="184"/>
      <c r="BRJ88" s="184"/>
      <c r="BRK88" s="184"/>
      <c r="BRL88" s="184"/>
      <c r="BRM88" s="184"/>
      <c r="BRN88" s="184"/>
      <c r="BRO88" s="184"/>
      <c r="BRP88" s="184"/>
      <c r="BRQ88" s="184"/>
      <c r="BRR88" s="184"/>
      <c r="BRS88" s="184"/>
      <c r="BRT88" s="184"/>
      <c r="BRU88" s="184"/>
      <c r="BRV88" s="184"/>
      <c r="BRW88" s="184"/>
      <c r="BRX88" s="184"/>
      <c r="BRY88" s="184"/>
      <c r="BRZ88" s="184"/>
      <c r="BSA88" s="184"/>
      <c r="BSB88" s="184"/>
      <c r="BSC88" s="184"/>
      <c r="BSD88" s="184"/>
      <c r="BSE88" s="184"/>
      <c r="BSF88" s="184"/>
      <c r="BSG88" s="184"/>
      <c r="BSH88" s="184"/>
      <c r="BSI88" s="184"/>
      <c r="BSJ88" s="184"/>
      <c r="BSK88" s="184"/>
      <c r="BSL88" s="184"/>
      <c r="BSM88" s="184"/>
      <c r="BSN88" s="184"/>
      <c r="BSO88" s="184"/>
      <c r="BSP88" s="184"/>
      <c r="BSQ88" s="184"/>
      <c r="BSR88" s="184"/>
      <c r="BSS88" s="184"/>
      <c r="BST88" s="184"/>
      <c r="BSU88" s="184"/>
      <c r="BSV88" s="184"/>
      <c r="BSW88" s="184"/>
      <c r="BSX88" s="184"/>
      <c r="BSY88" s="184"/>
      <c r="BSZ88" s="184"/>
      <c r="BTA88" s="184"/>
      <c r="BTB88" s="184"/>
      <c r="BTC88" s="184"/>
      <c r="BTD88" s="184"/>
      <c r="BTE88" s="184"/>
      <c r="BTF88" s="184"/>
      <c r="BTG88" s="184"/>
      <c r="BTH88" s="184"/>
      <c r="BTI88" s="184"/>
      <c r="BTJ88" s="184"/>
      <c r="BTK88" s="184"/>
      <c r="BTL88" s="184"/>
      <c r="BTM88" s="184"/>
      <c r="BTN88" s="184"/>
      <c r="BTO88" s="184"/>
      <c r="BTP88" s="184"/>
      <c r="BTQ88" s="184"/>
      <c r="BTR88" s="184"/>
      <c r="BTS88" s="184"/>
      <c r="BTT88" s="184"/>
      <c r="BTU88" s="184"/>
      <c r="BTV88" s="184"/>
      <c r="BTW88" s="184"/>
      <c r="BTX88" s="184"/>
      <c r="BTY88" s="184"/>
      <c r="BTZ88" s="184"/>
      <c r="BUA88" s="184"/>
      <c r="BUB88" s="184"/>
      <c r="BUC88" s="184"/>
      <c r="BUD88" s="184"/>
      <c r="BUE88" s="184"/>
      <c r="BUF88" s="184"/>
      <c r="BUG88" s="184"/>
      <c r="BUH88" s="184"/>
      <c r="BUI88" s="184"/>
      <c r="BUJ88" s="184"/>
      <c r="BUK88" s="184"/>
      <c r="BUL88" s="184"/>
      <c r="BUM88" s="184"/>
      <c r="BUN88" s="184"/>
      <c r="BUO88" s="184"/>
      <c r="BUP88" s="184"/>
      <c r="BUQ88" s="184"/>
      <c r="BUR88" s="184"/>
      <c r="BUS88" s="184"/>
      <c r="BUT88" s="184"/>
      <c r="BUU88" s="184"/>
      <c r="BUV88" s="184"/>
      <c r="BUW88" s="184"/>
      <c r="BUX88" s="184"/>
      <c r="BUY88" s="184"/>
      <c r="BUZ88" s="184"/>
      <c r="BVA88" s="184"/>
      <c r="BVB88" s="184"/>
      <c r="BVC88" s="184"/>
      <c r="BVD88" s="184"/>
      <c r="BVE88" s="184"/>
      <c r="BVF88" s="184"/>
      <c r="BVG88" s="184"/>
      <c r="BVH88" s="184"/>
      <c r="BVI88" s="184"/>
      <c r="BVJ88" s="184"/>
      <c r="BVK88" s="184"/>
      <c r="BVL88" s="184"/>
      <c r="BVM88" s="184"/>
      <c r="BVN88" s="184"/>
      <c r="BVO88" s="184"/>
      <c r="BVP88" s="184"/>
      <c r="BVQ88" s="184"/>
      <c r="BVR88" s="184"/>
      <c r="BVS88" s="184"/>
      <c r="BVT88" s="184"/>
      <c r="BVU88" s="184"/>
      <c r="BVV88" s="184"/>
      <c r="BVW88" s="184"/>
      <c r="BVX88" s="184"/>
      <c r="BVY88" s="184"/>
      <c r="BVZ88" s="184"/>
      <c r="BWA88" s="184"/>
      <c r="BWB88" s="184"/>
      <c r="BWC88" s="184"/>
      <c r="BWD88" s="184"/>
      <c r="BWE88" s="184"/>
      <c r="BWF88" s="184"/>
      <c r="BWG88" s="184"/>
      <c r="BWH88" s="184"/>
      <c r="BWI88" s="184"/>
      <c r="BWJ88" s="184"/>
      <c r="BWK88" s="184"/>
      <c r="BWL88" s="184"/>
      <c r="BWM88" s="184"/>
      <c r="BWN88" s="184"/>
      <c r="BWO88" s="184"/>
      <c r="BWP88" s="184"/>
      <c r="BWQ88" s="184"/>
      <c r="BWR88" s="184"/>
      <c r="BWS88" s="184"/>
      <c r="BWT88" s="184"/>
      <c r="BWU88" s="184"/>
      <c r="BWV88" s="184"/>
      <c r="BWW88" s="184"/>
      <c r="BWX88" s="184"/>
      <c r="BWY88" s="184"/>
      <c r="BWZ88" s="184"/>
      <c r="BXA88" s="184"/>
      <c r="BXB88" s="184"/>
      <c r="BXC88" s="184"/>
      <c r="BXD88" s="184"/>
      <c r="BXE88" s="184"/>
      <c r="BXF88" s="184"/>
      <c r="BXG88" s="184"/>
      <c r="BXH88" s="184"/>
      <c r="BXI88" s="184"/>
      <c r="BXJ88" s="184"/>
      <c r="BXK88" s="184"/>
      <c r="BXL88" s="184"/>
      <c r="BXM88" s="184"/>
      <c r="BXN88" s="184"/>
      <c r="BXO88" s="184"/>
      <c r="BXP88" s="184"/>
      <c r="BXQ88" s="184"/>
      <c r="BXR88" s="184"/>
      <c r="BXS88" s="184"/>
      <c r="BXT88" s="184"/>
      <c r="BXU88" s="184"/>
      <c r="BXV88" s="184"/>
      <c r="BXW88" s="184"/>
      <c r="BXX88" s="184"/>
      <c r="BXY88" s="184"/>
      <c r="BXZ88" s="184"/>
      <c r="BYA88" s="184"/>
      <c r="BYB88" s="184"/>
      <c r="BYC88" s="184"/>
      <c r="BYD88" s="184"/>
      <c r="BYE88" s="184"/>
      <c r="BYF88" s="184"/>
      <c r="BYG88" s="184"/>
      <c r="BYH88" s="184"/>
      <c r="BYI88" s="184"/>
      <c r="BYJ88" s="184"/>
      <c r="BYK88" s="184"/>
      <c r="BYL88" s="184"/>
      <c r="BYM88" s="184"/>
      <c r="BYN88" s="184"/>
      <c r="BYO88" s="184"/>
      <c r="BYP88" s="184"/>
      <c r="BYQ88" s="184"/>
      <c r="BYR88" s="184"/>
      <c r="BYS88" s="184"/>
      <c r="BYT88" s="184"/>
      <c r="BYU88" s="184"/>
      <c r="BYV88" s="184"/>
      <c r="BYW88" s="184"/>
      <c r="BYX88" s="184"/>
      <c r="BYY88" s="184"/>
      <c r="BYZ88" s="184"/>
      <c r="BZA88" s="184"/>
      <c r="BZB88" s="184"/>
      <c r="BZC88" s="184"/>
      <c r="BZD88" s="184"/>
      <c r="BZE88" s="184"/>
      <c r="BZF88" s="184"/>
      <c r="BZG88" s="184"/>
      <c r="BZH88" s="184"/>
      <c r="BZI88" s="184"/>
      <c r="BZJ88" s="184"/>
      <c r="BZK88" s="184"/>
      <c r="BZL88" s="184"/>
      <c r="BZM88" s="184"/>
      <c r="BZN88" s="184"/>
      <c r="BZO88" s="184"/>
      <c r="BZP88" s="184"/>
      <c r="BZQ88" s="184"/>
      <c r="BZR88" s="184"/>
      <c r="BZS88" s="184"/>
      <c r="BZT88" s="184"/>
      <c r="BZU88" s="184"/>
      <c r="BZV88" s="184"/>
      <c r="BZW88" s="184"/>
      <c r="BZX88" s="184"/>
      <c r="BZY88" s="184"/>
      <c r="BZZ88" s="184"/>
      <c r="CAA88" s="184"/>
      <c r="CAB88" s="184"/>
      <c r="CAC88" s="184"/>
      <c r="CAD88" s="184"/>
      <c r="CAE88" s="184"/>
      <c r="CAF88" s="184"/>
      <c r="CAG88" s="184"/>
      <c r="CAH88" s="184"/>
      <c r="CAI88" s="184"/>
      <c r="CAJ88" s="184"/>
      <c r="CAK88" s="184"/>
      <c r="CAL88" s="184"/>
      <c r="CAM88" s="184"/>
      <c r="CAN88" s="184"/>
      <c r="CAO88" s="184"/>
      <c r="CAP88" s="184"/>
      <c r="CAQ88" s="184"/>
      <c r="CAR88" s="184"/>
      <c r="CAS88" s="184"/>
      <c r="CAT88" s="184"/>
      <c r="CAU88" s="184"/>
      <c r="CAV88" s="184"/>
      <c r="CAW88" s="184"/>
      <c r="CAX88" s="184"/>
      <c r="CAY88" s="184"/>
      <c r="CAZ88" s="184"/>
      <c r="CBA88" s="184"/>
      <c r="CBB88" s="184"/>
      <c r="CBC88" s="184"/>
      <c r="CBD88" s="184"/>
      <c r="CBE88" s="184"/>
      <c r="CBF88" s="184"/>
      <c r="CBG88" s="184"/>
      <c r="CBH88" s="184"/>
      <c r="CBI88" s="184"/>
      <c r="CBJ88" s="184"/>
      <c r="CBK88" s="184"/>
      <c r="CBL88" s="184"/>
      <c r="CBM88" s="184"/>
      <c r="CBN88" s="184"/>
      <c r="CBO88" s="184"/>
      <c r="CBP88" s="184"/>
      <c r="CBQ88" s="184"/>
      <c r="CBR88" s="184"/>
      <c r="CBS88" s="184"/>
      <c r="CBT88" s="184"/>
      <c r="CBU88" s="184"/>
      <c r="CBV88" s="184"/>
      <c r="CBW88" s="184"/>
      <c r="CBX88" s="184"/>
      <c r="CBY88" s="184"/>
      <c r="CBZ88" s="184"/>
      <c r="CCA88" s="184"/>
      <c r="CCB88" s="184"/>
      <c r="CCC88" s="184"/>
      <c r="CCD88" s="184"/>
      <c r="CCE88" s="184"/>
      <c r="CCF88" s="184"/>
      <c r="CCG88" s="184"/>
      <c r="CCH88" s="184"/>
      <c r="CCI88" s="184"/>
      <c r="CCJ88" s="184"/>
      <c r="CCK88" s="184"/>
      <c r="CCL88" s="184"/>
      <c r="CCM88" s="184"/>
      <c r="CCN88" s="184"/>
      <c r="CCO88" s="184"/>
      <c r="CCP88" s="184"/>
      <c r="CCQ88" s="184"/>
      <c r="CCR88" s="184"/>
      <c r="CCS88" s="184"/>
      <c r="CCT88" s="184"/>
      <c r="CCU88" s="184"/>
      <c r="CCV88" s="184"/>
      <c r="CCW88" s="184"/>
      <c r="CCX88" s="184"/>
      <c r="CCY88" s="184"/>
      <c r="CCZ88" s="184"/>
      <c r="CDA88" s="184"/>
      <c r="CDB88" s="184"/>
      <c r="CDC88" s="184"/>
      <c r="CDD88" s="184"/>
      <c r="CDE88" s="184"/>
      <c r="CDF88" s="184"/>
      <c r="CDG88" s="184"/>
      <c r="CDH88" s="184"/>
      <c r="CDI88" s="184"/>
      <c r="CDJ88" s="184"/>
      <c r="CDK88" s="184"/>
      <c r="CDL88" s="184"/>
      <c r="CDM88" s="184"/>
      <c r="CDN88" s="184"/>
      <c r="CDO88" s="184"/>
      <c r="CDP88" s="184"/>
      <c r="CDQ88" s="184"/>
      <c r="CDR88" s="184"/>
      <c r="CDS88" s="184"/>
      <c r="CDT88" s="184"/>
      <c r="CDU88" s="184"/>
      <c r="CDV88" s="184"/>
      <c r="CDW88" s="184"/>
      <c r="CDX88" s="184"/>
      <c r="CDY88" s="184"/>
      <c r="CDZ88" s="184"/>
      <c r="CEA88" s="184"/>
      <c r="CEB88" s="184"/>
      <c r="CEC88" s="184"/>
      <c r="CED88" s="184"/>
      <c r="CEE88" s="184"/>
      <c r="CEF88" s="184"/>
      <c r="CEG88" s="184"/>
      <c r="CEH88" s="184"/>
      <c r="CEI88" s="184"/>
      <c r="CEJ88" s="184"/>
      <c r="CEK88" s="184"/>
      <c r="CEL88" s="184"/>
      <c r="CEM88" s="184"/>
      <c r="CEN88" s="184"/>
      <c r="CEO88" s="184"/>
      <c r="CEP88" s="184"/>
      <c r="CEQ88" s="184"/>
      <c r="CER88" s="184"/>
      <c r="CES88" s="184"/>
      <c r="CET88" s="184"/>
      <c r="CEU88" s="184"/>
      <c r="CEV88" s="184"/>
      <c r="CEW88" s="184"/>
      <c r="CEX88" s="184"/>
      <c r="CEY88" s="184"/>
      <c r="CEZ88" s="184"/>
      <c r="CFA88" s="184"/>
      <c r="CFB88" s="184"/>
      <c r="CFC88" s="184"/>
      <c r="CFD88" s="184"/>
      <c r="CFE88" s="184"/>
      <c r="CFF88" s="184"/>
      <c r="CFG88" s="184"/>
      <c r="CFH88" s="184"/>
      <c r="CFI88" s="184"/>
      <c r="CFJ88" s="184"/>
      <c r="CFK88" s="184"/>
      <c r="CFL88" s="184"/>
      <c r="CFM88" s="184"/>
      <c r="CFN88" s="184"/>
      <c r="CFO88" s="184"/>
      <c r="CFP88" s="184"/>
      <c r="CFQ88" s="184"/>
      <c r="CFR88" s="184"/>
      <c r="CFS88" s="184"/>
      <c r="CFT88" s="184"/>
      <c r="CFU88" s="184"/>
      <c r="CFV88" s="184"/>
      <c r="CFW88" s="184"/>
      <c r="CFX88" s="184"/>
      <c r="CFY88" s="184"/>
      <c r="CFZ88" s="184"/>
      <c r="CGA88" s="184"/>
      <c r="CGB88" s="184"/>
      <c r="CGC88" s="184"/>
      <c r="CGD88" s="184"/>
      <c r="CGE88" s="184"/>
      <c r="CGF88" s="184"/>
      <c r="CGG88" s="184"/>
      <c r="CGH88" s="184"/>
      <c r="CGI88" s="184"/>
      <c r="CGJ88" s="184"/>
      <c r="CGK88" s="184"/>
      <c r="CGL88" s="184"/>
      <c r="CGM88" s="184"/>
      <c r="CGN88" s="184"/>
      <c r="CGO88" s="184"/>
      <c r="CGP88" s="184"/>
      <c r="CGQ88" s="184"/>
      <c r="CGR88" s="184"/>
      <c r="CGS88" s="184"/>
      <c r="CGT88" s="184"/>
      <c r="CGU88" s="184"/>
      <c r="CGV88" s="184"/>
      <c r="CGW88" s="184"/>
      <c r="CGX88" s="184"/>
      <c r="CGY88" s="184"/>
      <c r="CGZ88" s="184"/>
      <c r="CHA88" s="184"/>
      <c r="CHB88" s="184"/>
      <c r="CHC88" s="184"/>
      <c r="CHD88" s="184"/>
      <c r="CHE88" s="184"/>
      <c r="CHF88" s="184"/>
      <c r="CHG88" s="184"/>
      <c r="CHH88" s="184"/>
      <c r="CHI88" s="184"/>
      <c r="CHJ88" s="184"/>
      <c r="CHK88" s="184"/>
      <c r="CHL88" s="184"/>
      <c r="CHM88" s="184"/>
      <c r="CHN88" s="184"/>
      <c r="CHO88" s="184"/>
      <c r="CHP88" s="184"/>
      <c r="CHQ88" s="184"/>
      <c r="CHR88" s="184"/>
      <c r="CHS88" s="184"/>
      <c r="CHT88" s="184"/>
      <c r="CHU88" s="184"/>
      <c r="CHV88" s="184"/>
      <c r="CHW88" s="184"/>
      <c r="CHX88" s="184"/>
      <c r="CHY88" s="184"/>
      <c r="CHZ88" s="184"/>
      <c r="CIA88" s="184"/>
      <c r="CIB88" s="184"/>
      <c r="CIC88" s="184"/>
      <c r="CID88" s="184"/>
      <c r="CIE88" s="184"/>
      <c r="CIF88" s="184"/>
      <c r="CIG88" s="184"/>
      <c r="CIH88" s="184"/>
      <c r="CII88" s="184"/>
      <c r="CIJ88" s="184"/>
      <c r="CIK88" s="184"/>
      <c r="CIL88" s="184"/>
      <c r="CIM88" s="184"/>
      <c r="CIN88" s="184"/>
      <c r="CIO88" s="184"/>
      <c r="CIP88" s="184"/>
      <c r="CIQ88" s="184"/>
      <c r="CIR88" s="184"/>
      <c r="CIS88" s="184"/>
      <c r="CIT88" s="184"/>
      <c r="CIU88" s="184"/>
      <c r="CIV88" s="184"/>
      <c r="CIW88" s="184"/>
      <c r="CIX88" s="184"/>
      <c r="CIY88" s="184"/>
      <c r="CIZ88" s="184"/>
      <c r="CJA88" s="184"/>
      <c r="CJB88" s="184"/>
      <c r="CJC88" s="184"/>
      <c r="CJD88" s="184"/>
      <c r="CJE88" s="184"/>
      <c r="CJF88" s="184"/>
      <c r="CJG88" s="184"/>
      <c r="CJH88" s="184"/>
      <c r="CJI88" s="184"/>
      <c r="CJJ88" s="184"/>
      <c r="CJK88" s="184"/>
      <c r="CJL88" s="184"/>
      <c r="CJM88" s="184"/>
      <c r="CJN88" s="184"/>
      <c r="CJO88" s="184"/>
      <c r="CJP88" s="184"/>
      <c r="CJQ88" s="184"/>
      <c r="CJR88" s="184"/>
      <c r="CJS88" s="184"/>
      <c r="CJT88" s="184"/>
      <c r="CJU88" s="184"/>
      <c r="CJV88" s="184"/>
      <c r="CJW88" s="184"/>
      <c r="CJX88" s="184"/>
      <c r="CJY88" s="184"/>
      <c r="CJZ88" s="184"/>
      <c r="CKA88" s="184"/>
      <c r="CKB88" s="184"/>
      <c r="CKC88" s="184"/>
      <c r="CKD88" s="184"/>
      <c r="CKE88" s="184"/>
      <c r="CKF88" s="184"/>
      <c r="CKG88" s="184"/>
      <c r="CKH88" s="184"/>
      <c r="CKI88" s="184"/>
      <c r="CKJ88" s="184"/>
      <c r="CKK88" s="184"/>
      <c r="CKL88" s="184"/>
      <c r="CKM88" s="184"/>
      <c r="CKN88" s="184"/>
      <c r="CKO88" s="184"/>
      <c r="CKP88" s="184"/>
      <c r="CKQ88" s="184"/>
      <c r="CKR88" s="184"/>
      <c r="CKS88" s="184"/>
      <c r="CKT88" s="184"/>
      <c r="CKU88" s="184"/>
      <c r="CKV88" s="184"/>
      <c r="CKW88" s="184"/>
      <c r="CKX88" s="184"/>
      <c r="CKY88" s="184"/>
      <c r="CKZ88" s="184"/>
      <c r="CLA88" s="184"/>
      <c r="CLB88" s="184"/>
      <c r="CLC88" s="184"/>
      <c r="CLD88" s="184"/>
      <c r="CLE88" s="184"/>
      <c r="CLF88" s="184"/>
      <c r="CLG88" s="184"/>
      <c r="CLH88" s="184"/>
      <c r="CLI88" s="184"/>
      <c r="CLJ88" s="184"/>
      <c r="CLK88" s="184"/>
      <c r="CLL88" s="184"/>
      <c r="CLM88" s="184"/>
      <c r="CLN88" s="184"/>
      <c r="CLO88" s="184"/>
      <c r="CLP88" s="184"/>
      <c r="CLQ88" s="184"/>
      <c r="CLR88" s="184"/>
      <c r="CLS88" s="184"/>
      <c r="CLT88" s="184"/>
      <c r="CLU88" s="184"/>
      <c r="CLV88" s="184"/>
      <c r="CLW88" s="184"/>
      <c r="CLX88" s="184"/>
      <c r="CLY88" s="184"/>
      <c r="CLZ88" s="184"/>
      <c r="CMA88" s="184"/>
      <c r="CMB88" s="184"/>
      <c r="CMC88" s="184"/>
      <c r="CMD88" s="184"/>
      <c r="CME88" s="184"/>
      <c r="CMF88" s="184"/>
      <c r="CMG88" s="184"/>
      <c r="CMH88" s="184"/>
      <c r="CMI88" s="184"/>
      <c r="CMJ88" s="184"/>
      <c r="CMK88" s="184"/>
      <c r="CML88" s="184"/>
      <c r="CMM88" s="184"/>
      <c r="CMN88" s="184"/>
      <c r="CMO88" s="184"/>
      <c r="CMP88" s="184"/>
      <c r="CMQ88" s="184"/>
      <c r="CMR88" s="184"/>
      <c r="CMS88" s="184"/>
      <c r="CMT88" s="184"/>
      <c r="CMU88" s="184"/>
      <c r="CMV88" s="184"/>
      <c r="CMW88" s="184"/>
      <c r="CMX88" s="184"/>
      <c r="CMY88" s="184"/>
      <c r="CMZ88" s="184"/>
      <c r="CNA88" s="184"/>
      <c r="CNB88" s="184"/>
      <c r="CNC88" s="184"/>
      <c r="CND88" s="184"/>
      <c r="CNE88" s="184"/>
      <c r="CNF88" s="184"/>
      <c r="CNG88" s="184"/>
      <c r="CNH88" s="184"/>
      <c r="CNI88" s="184"/>
      <c r="CNJ88" s="184"/>
      <c r="CNK88" s="184"/>
      <c r="CNL88" s="184"/>
      <c r="CNM88" s="184"/>
      <c r="CNN88" s="184"/>
      <c r="CNO88" s="184"/>
      <c r="CNP88" s="184"/>
      <c r="CNQ88" s="184"/>
      <c r="CNR88" s="184"/>
      <c r="CNS88" s="184"/>
      <c r="CNT88" s="184"/>
      <c r="CNU88" s="184"/>
      <c r="CNV88" s="184"/>
      <c r="CNW88" s="184"/>
      <c r="CNX88" s="184"/>
      <c r="CNY88" s="184"/>
      <c r="CNZ88" s="184"/>
      <c r="COA88" s="184"/>
      <c r="COB88" s="184"/>
      <c r="COC88" s="184"/>
      <c r="COD88" s="184"/>
      <c r="COE88" s="184"/>
      <c r="COF88" s="184"/>
      <c r="COG88" s="184"/>
      <c r="COH88" s="184"/>
      <c r="COI88" s="184"/>
      <c r="COJ88" s="184"/>
      <c r="COK88" s="184"/>
      <c r="COL88" s="184"/>
      <c r="COM88" s="184"/>
      <c r="CON88" s="184"/>
      <c r="COO88" s="184"/>
      <c r="COP88" s="184"/>
      <c r="COQ88" s="184"/>
      <c r="COR88" s="184"/>
      <c r="COS88" s="184"/>
      <c r="COT88" s="184"/>
      <c r="COU88" s="184"/>
      <c r="COV88" s="184"/>
      <c r="COW88" s="184"/>
      <c r="COX88" s="184"/>
      <c r="COY88" s="184"/>
      <c r="COZ88" s="184"/>
      <c r="CPA88" s="184"/>
      <c r="CPB88" s="184"/>
      <c r="CPC88" s="184"/>
      <c r="CPD88" s="184"/>
      <c r="CPE88" s="184"/>
      <c r="CPF88" s="184"/>
      <c r="CPG88" s="184"/>
      <c r="CPH88" s="184"/>
      <c r="CPI88" s="184"/>
      <c r="CPJ88" s="184"/>
      <c r="CPK88" s="184"/>
      <c r="CPL88" s="184"/>
      <c r="CPM88" s="184"/>
      <c r="CPN88" s="184"/>
      <c r="CPO88" s="184"/>
      <c r="CPP88" s="184"/>
      <c r="CPQ88" s="184"/>
      <c r="CPR88" s="184"/>
      <c r="CPS88" s="184"/>
      <c r="CPT88" s="184"/>
      <c r="CPU88" s="184"/>
      <c r="CPV88" s="184"/>
      <c r="CPW88" s="184"/>
      <c r="CPX88" s="184"/>
      <c r="CPY88" s="184"/>
      <c r="CPZ88" s="184"/>
      <c r="CQA88" s="184"/>
      <c r="CQB88" s="184"/>
      <c r="CQC88" s="184"/>
      <c r="CQD88" s="184"/>
      <c r="CQE88" s="184"/>
      <c r="CQF88" s="184"/>
      <c r="CQG88" s="184"/>
      <c r="CQH88" s="184"/>
      <c r="CQI88" s="184"/>
      <c r="CQJ88" s="184"/>
      <c r="CQK88" s="184"/>
      <c r="CQL88" s="184"/>
      <c r="CQM88" s="184"/>
      <c r="CQN88" s="184"/>
      <c r="CQO88" s="184"/>
      <c r="CQP88" s="184"/>
      <c r="CQQ88" s="184"/>
      <c r="CQR88" s="184"/>
      <c r="CQS88" s="184"/>
      <c r="CQT88" s="184"/>
      <c r="CQU88" s="184"/>
      <c r="CQV88" s="184"/>
      <c r="CQW88" s="184"/>
      <c r="CQX88" s="184"/>
      <c r="CQY88" s="184"/>
      <c r="CQZ88" s="184"/>
      <c r="CRA88" s="184"/>
      <c r="CRB88" s="184"/>
      <c r="CRC88" s="184"/>
      <c r="CRD88" s="184"/>
      <c r="CRE88" s="184"/>
      <c r="CRF88" s="184"/>
      <c r="CRG88" s="184"/>
      <c r="CRH88" s="184"/>
      <c r="CRI88" s="184"/>
      <c r="CRJ88" s="184"/>
      <c r="CRK88" s="184"/>
      <c r="CRL88" s="184"/>
      <c r="CRM88" s="184"/>
      <c r="CRN88" s="184"/>
      <c r="CRO88" s="184"/>
      <c r="CRP88" s="184"/>
      <c r="CRQ88" s="184"/>
      <c r="CRR88" s="184"/>
      <c r="CRS88" s="184"/>
      <c r="CRT88" s="184"/>
      <c r="CRU88" s="184"/>
      <c r="CRV88" s="184"/>
      <c r="CRW88" s="184"/>
      <c r="CRX88" s="184"/>
      <c r="CRY88" s="184"/>
      <c r="CRZ88" s="184"/>
      <c r="CSA88" s="184"/>
      <c r="CSB88" s="184"/>
      <c r="CSC88" s="184"/>
      <c r="CSD88" s="184"/>
      <c r="CSE88" s="184"/>
      <c r="CSF88" s="184"/>
      <c r="CSG88" s="184"/>
      <c r="CSH88" s="184"/>
      <c r="CSI88" s="184"/>
      <c r="CSJ88" s="184"/>
      <c r="CSK88" s="184"/>
      <c r="CSL88" s="184"/>
      <c r="CSM88" s="184"/>
      <c r="CSN88" s="184"/>
      <c r="CSO88" s="184"/>
      <c r="CSP88" s="184"/>
      <c r="CSQ88" s="184"/>
      <c r="CSR88" s="184"/>
      <c r="CSS88" s="184"/>
      <c r="CST88" s="184"/>
      <c r="CSU88" s="184"/>
      <c r="CSV88" s="184"/>
      <c r="CSW88" s="184"/>
      <c r="CSX88" s="184"/>
      <c r="CSY88" s="184"/>
      <c r="CSZ88" s="184"/>
      <c r="CTA88" s="184"/>
      <c r="CTB88" s="184"/>
      <c r="CTC88" s="184"/>
      <c r="CTD88" s="184"/>
      <c r="CTE88" s="184"/>
      <c r="CTF88" s="184"/>
      <c r="CTG88" s="184"/>
      <c r="CTH88" s="184"/>
      <c r="CTI88" s="184"/>
      <c r="CTJ88" s="184"/>
      <c r="CTK88" s="184"/>
      <c r="CTL88" s="184"/>
      <c r="CTM88" s="184"/>
      <c r="CTN88" s="184"/>
      <c r="CTO88" s="184"/>
      <c r="CTP88" s="184"/>
      <c r="CTQ88" s="184"/>
      <c r="CTR88" s="184"/>
      <c r="CTS88" s="184"/>
      <c r="CTT88" s="184"/>
      <c r="CTU88" s="184"/>
      <c r="CTV88" s="184"/>
      <c r="CTW88" s="184"/>
      <c r="CTX88" s="184"/>
      <c r="CTY88" s="184"/>
      <c r="CTZ88" s="184"/>
      <c r="CUA88" s="184"/>
      <c r="CUB88" s="184"/>
      <c r="CUC88" s="184"/>
      <c r="CUD88" s="184"/>
      <c r="CUE88" s="184"/>
      <c r="CUF88" s="184"/>
      <c r="CUG88" s="184"/>
      <c r="CUH88" s="184"/>
      <c r="CUI88" s="184"/>
      <c r="CUJ88" s="184"/>
      <c r="CUK88" s="184"/>
      <c r="CUL88" s="184"/>
      <c r="CUM88" s="184"/>
      <c r="CUN88" s="184"/>
      <c r="CUO88" s="184"/>
      <c r="CUP88" s="184"/>
      <c r="CUQ88" s="184"/>
      <c r="CUR88" s="184"/>
      <c r="CUS88" s="184"/>
      <c r="CUT88" s="184"/>
      <c r="CUU88" s="184"/>
      <c r="CUV88" s="184"/>
      <c r="CUW88" s="184"/>
      <c r="CUX88" s="184"/>
      <c r="CUY88" s="184"/>
      <c r="CUZ88" s="184"/>
      <c r="CVA88" s="184"/>
      <c r="CVB88" s="184"/>
      <c r="CVC88" s="184"/>
      <c r="CVD88" s="184"/>
      <c r="CVE88" s="184"/>
      <c r="CVF88" s="184"/>
      <c r="CVG88" s="184"/>
      <c r="CVH88" s="184"/>
      <c r="CVI88" s="184"/>
      <c r="CVJ88" s="184"/>
      <c r="CVK88" s="184"/>
      <c r="CVL88" s="184"/>
      <c r="CVM88" s="184"/>
      <c r="CVN88" s="184"/>
      <c r="CVO88" s="184"/>
      <c r="CVP88" s="184"/>
      <c r="CVQ88" s="184"/>
      <c r="CVR88" s="184"/>
      <c r="CVS88" s="184"/>
      <c r="CVT88" s="184"/>
      <c r="CVU88" s="184"/>
      <c r="CVV88" s="184"/>
      <c r="CVW88" s="184"/>
      <c r="CVX88" s="184"/>
      <c r="CVY88" s="184"/>
      <c r="CVZ88" s="184"/>
      <c r="CWA88" s="184"/>
      <c r="CWB88" s="184"/>
      <c r="CWC88" s="184"/>
      <c r="CWD88" s="184"/>
      <c r="CWE88" s="184"/>
      <c r="CWF88" s="184"/>
      <c r="CWG88" s="184"/>
      <c r="CWH88" s="184"/>
      <c r="CWI88" s="184"/>
      <c r="CWJ88" s="184"/>
      <c r="CWK88" s="184"/>
      <c r="CWL88" s="184"/>
      <c r="CWM88" s="184"/>
      <c r="CWN88" s="184"/>
      <c r="CWO88" s="184"/>
      <c r="CWP88" s="184"/>
      <c r="CWQ88" s="184"/>
      <c r="CWR88" s="184"/>
      <c r="CWS88" s="184"/>
      <c r="CWT88" s="184"/>
      <c r="CWU88" s="184"/>
      <c r="CWV88" s="184"/>
      <c r="CWW88" s="184"/>
      <c r="CWX88" s="184"/>
      <c r="CWY88" s="184"/>
      <c r="CWZ88" s="184"/>
      <c r="CXA88" s="184"/>
      <c r="CXB88" s="184"/>
      <c r="CXC88" s="184"/>
      <c r="CXD88" s="184"/>
      <c r="CXE88" s="184"/>
      <c r="CXF88" s="184"/>
      <c r="CXG88" s="184"/>
      <c r="CXH88" s="184"/>
      <c r="CXI88" s="184"/>
      <c r="CXJ88" s="184"/>
      <c r="CXK88" s="184"/>
      <c r="CXL88" s="184"/>
      <c r="CXM88" s="184"/>
      <c r="CXN88" s="184"/>
      <c r="CXO88" s="184"/>
      <c r="CXP88" s="184"/>
      <c r="CXQ88" s="184"/>
      <c r="CXR88" s="184"/>
      <c r="CXS88" s="184"/>
      <c r="CXT88" s="184"/>
      <c r="CXU88" s="184"/>
      <c r="CXV88" s="184"/>
      <c r="CXW88" s="184"/>
      <c r="CXX88" s="184"/>
      <c r="CXY88" s="184"/>
      <c r="CXZ88" s="184"/>
      <c r="CYA88" s="184"/>
      <c r="CYB88" s="184"/>
      <c r="CYC88" s="184"/>
      <c r="CYD88" s="184"/>
      <c r="CYE88" s="184"/>
      <c r="CYF88" s="184"/>
      <c r="CYG88" s="184"/>
      <c r="CYH88" s="184"/>
      <c r="CYI88" s="184"/>
      <c r="CYJ88" s="184"/>
      <c r="CYK88" s="184"/>
      <c r="CYL88" s="184"/>
      <c r="CYM88" s="184"/>
      <c r="CYN88" s="184"/>
      <c r="CYO88" s="184"/>
      <c r="CYP88" s="184"/>
      <c r="CYQ88" s="184"/>
      <c r="CYR88" s="184"/>
      <c r="CYS88" s="184"/>
      <c r="CYT88" s="184"/>
      <c r="CYU88" s="184"/>
      <c r="CYV88" s="184"/>
      <c r="CYW88" s="184"/>
      <c r="CYX88" s="184"/>
      <c r="CYY88" s="184"/>
      <c r="CYZ88" s="184"/>
      <c r="CZA88" s="184"/>
      <c r="CZB88" s="184"/>
      <c r="CZC88" s="184"/>
      <c r="CZD88" s="184"/>
      <c r="CZE88" s="184"/>
      <c r="CZF88" s="184"/>
      <c r="CZG88" s="184"/>
      <c r="CZH88" s="184"/>
      <c r="CZI88" s="184"/>
      <c r="CZJ88" s="184"/>
      <c r="CZK88" s="184"/>
      <c r="CZL88" s="184"/>
      <c r="CZM88" s="184"/>
      <c r="CZN88" s="184"/>
      <c r="CZO88" s="184"/>
      <c r="CZP88" s="184"/>
      <c r="CZQ88" s="184"/>
      <c r="CZR88" s="184"/>
      <c r="CZS88" s="184"/>
      <c r="CZT88" s="184"/>
      <c r="CZU88" s="184"/>
      <c r="CZV88" s="184"/>
      <c r="CZW88" s="184"/>
      <c r="CZX88" s="184"/>
      <c r="CZY88" s="184"/>
      <c r="CZZ88" s="184"/>
      <c r="DAA88" s="184"/>
      <c r="DAB88" s="184"/>
      <c r="DAC88" s="184"/>
      <c r="DAD88" s="184"/>
      <c r="DAE88" s="184"/>
      <c r="DAF88" s="184"/>
      <c r="DAG88" s="184"/>
      <c r="DAH88" s="184"/>
      <c r="DAI88" s="184"/>
      <c r="DAJ88" s="184"/>
      <c r="DAK88" s="184"/>
      <c r="DAL88" s="184"/>
      <c r="DAM88" s="184"/>
      <c r="DAN88" s="184"/>
      <c r="DAO88" s="184"/>
      <c r="DAP88" s="184"/>
      <c r="DAQ88" s="184"/>
      <c r="DAR88" s="184"/>
      <c r="DAS88" s="184"/>
      <c r="DAT88" s="184"/>
      <c r="DAU88" s="184"/>
      <c r="DAV88" s="184"/>
      <c r="DAW88" s="184"/>
      <c r="DAX88" s="184"/>
      <c r="DAY88" s="184"/>
      <c r="DAZ88" s="184"/>
      <c r="DBA88" s="184"/>
      <c r="DBB88" s="184"/>
      <c r="DBC88" s="184"/>
      <c r="DBD88" s="184"/>
      <c r="DBE88" s="184"/>
      <c r="DBF88" s="184"/>
      <c r="DBG88" s="184"/>
      <c r="DBH88" s="184"/>
      <c r="DBI88" s="184"/>
      <c r="DBJ88" s="184"/>
      <c r="DBK88" s="184"/>
      <c r="DBL88" s="184"/>
      <c r="DBM88" s="184"/>
      <c r="DBN88" s="184"/>
      <c r="DBO88" s="184"/>
      <c r="DBP88" s="184"/>
      <c r="DBQ88" s="184"/>
      <c r="DBR88" s="184"/>
      <c r="DBS88" s="184"/>
      <c r="DBT88" s="184"/>
      <c r="DBU88" s="184"/>
      <c r="DBV88" s="184"/>
      <c r="DBW88" s="184"/>
      <c r="DBX88" s="184"/>
      <c r="DBY88" s="184"/>
      <c r="DBZ88" s="184"/>
      <c r="DCA88" s="184"/>
      <c r="DCB88" s="184"/>
      <c r="DCC88" s="184"/>
      <c r="DCD88" s="184"/>
      <c r="DCE88" s="184"/>
      <c r="DCF88" s="184"/>
      <c r="DCG88" s="184"/>
      <c r="DCH88" s="184"/>
      <c r="DCI88" s="184"/>
      <c r="DCJ88" s="184"/>
      <c r="DCK88" s="184"/>
      <c r="DCL88" s="184"/>
      <c r="DCM88" s="184"/>
      <c r="DCN88" s="184"/>
      <c r="DCO88" s="184"/>
      <c r="DCP88" s="184"/>
      <c r="DCQ88" s="184"/>
      <c r="DCR88" s="184"/>
      <c r="DCS88" s="184"/>
      <c r="DCT88" s="184"/>
      <c r="DCU88" s="184"/>
      <c r="DCV88" s="184"/>
      <c r="DCW88" s="184"/>
      <c r="DCX88" s="184"/>
      <c r="DCY88" s="184"/>
      <c r="DCZ88" s="184"/>
      <c r="DDA88" s="184"/>
      <c r="DDB88" s="184"/>
      <c r="DDC88" s="184"/>
      <c r="DDD88" s="184"/>
      <c r="DDE88" s="184"/>
      <c r="DDF88" s="184"/>
      <c r="DDG88" s="184"/>
      <c r="DDH88" s="184"/>
      <c r="DDI88" s="184"/>
      <c r="DDJ88" s="184"/>
      <c r="DDK88" s="184"/>
      <c r="DDL88" s="184"/>
      <c r="DDM88" s="184"/>
      <c r="DDN88" s="184"/>
      <c r="DDO88" s="184"/>
      <c r="DDP88" s="184"/>
      <c r="DDQ88" s="184"/>
      <c r="DDR88" s="184"/>
      <c r="DDS88" s="184"/>
      <c r="DDT88" s="184"/>
      <c r="DDU88" s="184"/>
      <c r="DDV88" s="184"/>
      <c r="DDW88" s="184"/>
      <c r="DDX88" s="184"/>
      <c r="DDY88" s="184"/>
      <c r="DDZ88" s="184"/>
      <c r="DEA88" s="184"/>
      <c r="DEB88" s="184"/>
      <c r="DEC88" s="184"/>
      <c r="DED88" s="184"/>
      <c r="DEE88" s="184"/>
      <c r="DEF88" s="184"/>
      <c r="DEG88" s="184"/>
      <c r="DEH88" s="184"/>
      <c r="DEI88" s="184"/>
      <c r="DEJ88" s="184"/>
      <c r="DEK88" s="184"/>
      <c r="DEL88" s="184"/>
      <c r="DEM88" s="184"/>
      <c r="DEN88" s="184"/>
      <c r="DEO88" s="184"/>
      <c r="DEP88" s="184"/>
      <c r="DEQ88" s="184"/>
      <c r="DER88" s="184"/>
      <c r="DES88" s="184"/>
      <c r="DET88" s="184"/>
      <c r="DEU88" s="184"/>
      <c r="DEV88" s="184"/>
      <c r="DEW88" s="184"/>
      <c r="DEX88" s="184"/>
      <c r="DEY88" s="184"/>
      <c r="DEZ88" s="184"/>
      <c r="DFA88" s="184"/>
      <c r="DFB88" s="184"/>
      <c r="DFC88" s="184"/>
      <c r="DFD88" s="184"/>
      <c r="DFE88" s="184"/>
      <c r="DFF88" s="184"/>
      <c r="DFG88" s="184"/>
      <c r="DFH88" s="184"/>
      <c r="DFI88" s="184"/>
      <c r="DFJ88" s="184"/>
      <c r="DFK88" s="184"/>
      <c r="DFL88" s="184"/>
      <c r="DFM88" s="184"/>
      <c r="DFN88" s="184"/>
      <c r="DFO88" s="184"/>
      <c r="DFP88" s="184"/>
      <c r="DFQ88" s="184"/>
      <c r="DFR88" s="184"/>
      <c r="DFS88" s="184"/>
      <c r="DFT88" s="184"/>
      <c r="DFU88" s="184"/>
      <c r="DFV88" s="184"/>
      <c r="DFW88" s="184"/>
      <c r="DFX88" s="184"/>
      <c r="DFY88" s="184"/>
      <c r="DFZ88" s="184"/>
      <c r="DGA88" s="184"/>
      <c r="DGB88" s="184"/>
      <c r="DGC88" s="184"/>
      <c r="DGD88" s="184"/>
      <c r="DGE88" s="184"/>
      <c r="DGF88" s="184"/>
      <c r="DGG88" s="184"/>
      <c r="DGH88" s="184"/>
      <c r="DGI88" s="184"/>
      <c r="DGJ88" s="184"/>
      <c r="DGK88" s="184"/>
      <c r="DGL88" s="184"/>
      <c r="DGM88" s="184"/>
      <c r="DGN88" s="184"/>
      <c r="DGO88" s="184"/>
      <c r="DGP88" s="184"/>
      <c r="DGQ88" s="184"/>
      <c r="DGR88" s="184"/>
      <c r="DGS88" s="184"/>
      <c r="DGT88" s="184"/>
      <c r="DGU88" s="184"/>
      <c r="DGV88" s="184"/>
      <c r="DGW88" s="184"/>
      <c r="DGX88" s="184"/>
      <c r="DGY88" s="184"/>
      <c r="DGZ88" s="184"/>
      <c r="DHA88" s="184"/>
      <c r="DHB88" s="184"/>
      <c r="DHC88" s="184"/>
      <c r="DHD88" s="184"/>
      <c r="DHE88" s="184"/>
      <c r="DHF88" s="184"/>
      <c r="DHG88" s="184"/>
      <c r="DHH88" s="184"/>
      <c r="DHI88" s="184"/>
      <c r="DHJ88" s="184"/>
      <c r="DHK88" s="184"/>
      <c r="DHL88" s="184"/>
      <c r="DHM88" s="184"/>
      <c r="DHN88" s="184"/>
      <c r="DHO88" s="184"/>
      <c r="DHP88" s="184"/>
      <c r="DHQ88" s="184"/>
      <c r="DHR88" s="184"/>
      <c r="DHS88" s="184"/>
      <c r="DHT88" s="184"/>
      <c r="DHU88" s="184"/>
      <c r="DHV88" s="184"/>
      <c r="DHW88" s="184"/>
      <c r="DHX88" s="184"/>
      <c r="DHY88" s="184"/>
      <c r="DHZ88" s="184"/>
      <c r="DIA88" s="184"/>
      <c r="DIB88" s="184"/>
      <c r="DIC88" s="184"/>
      <c r="DID88" s="184"/>
      <c r="DIE88" s="184"/>
      <c r="DIF88" s="184"/>
      <c r="DIG88" s="184"/>
      <c r="DIH88" s="184"/>
      <c r="DII88" s="184"/>
      <c r="DIJ88" s="184"/>
      <c r="DIK88" s="184"/>
      <c r="DIL88" s="184"/>
      <c r="DIM88" s="184"/>
      <c r="DIN88" s="184"/>
      <c r="DIO88" s="184"/>
      <c r="DIP88" s="184"/>
      <c r="DIQ88" s="184"/>
      <c r="DIR88" s="184"/>
      <c r="DIS88" s="184"/>
      <c r="DIT88" s="184"/>
      <c r="DIU88" s="184"/>
      <c r="DIV88" s="184"/>
      <c r="DIW88" s="184"/>
      <c r="DIX88" s="184"/>
      <c r="DIY88" s="184"/>
      <c r="DIZ88" s="184"/>
      <c r="DJA88" s="184"/>
      <c r="DJB88" s="184"/>
      <c r="DJC88" s="184"/>
      <c r="DJD88" s="184"/>
      <c r="DJE88" s="184"/>
      <c r="DJF88" s="184"/>
      <c r="DJG88" s="184"/>
      <c r="DJH88" s="184"/>
      <c r="DJI88" s="184"/>
      <c r="DJJ88" s="184"/>
      <c r="DJK88" s="184"/>
      <c r="DJL88" s="184"/>
      <c r="DJM88" s="184"/>
      <c r="DJN88" s="184"/>
      <c r="DJO88" s="184"/>
      <c r="DJP88" s="184"/>
      <c r="DJQ88" s="184"/>
      <c r="DJR88" s="184"/>
      <c r="DJS88" s="184"/>
      <c r="DJT88" s="184"/>
      <c r="DJU88" s="184"/>
      <c r="DJV88" s="184"/>
      <c r="DJW88" s="184"/>
      <c r="DJX88" s="184"/>
      <c r="DJY88" s="184"/>
      <c r="DJZ88" s="184"/>
      <c r="DKA88" s="184"/>
      <c r="DKB88" s="184"/>
      <c r="DKC88" s="184"/>
      <c r="DKD88" s="184"/>
      <c r="DKE88" s="184"/>
      <c r="DKF88" s="184"/>
      <c r="DKG88" s="184"/>
      <c r="DKH88" s="184"/>
      <c r="DKI88" s="184"/>
      <c r="DKJ88" s="184"/>
      <c r="DKK88" s="184"/>
      <c r="DKL88" s="184"/>
      <c r="DKM88" s="184"/>
      <c r="DKN88" s="184"/>
      <c r="DKO88" s="184"/>
      <c r="DKP88" s="184"/>
      <c r="DKQ88" s="184"/>
      <c r="DKR88" s="184"/>
      <c r="DKS88" s="184"/>
      <c r="DKT88" s="184"/>
      <c r="DKU88" s="184"/>
      <c r="DKV88" s="184"/>
      <c r="DKW88" s="184"/>
      <c r="DKX88" s="184"/>
      <c r="DKY88" s="184"/>
      <c r="DKZ88" s="184"/>
      <c r="DLA88" s="184"/>
      <c r="DLB88" s="184"/>
      <c r="DLC88" s="184"/>
      <c r="DLD88" s="184"/>
      <c r="DLE88" s="184"/>
      <c r="DLF88" s="184"/>
      <c r="DLG88" s="184"/>
      <c r="DLH88" s="184"/>
      <c r="DLI88" s="184"/>
      <c r="DLJ88" s="184"/>
      <c r="DLK88" s="184"/>
      <c r="DLL88" s="184"/>
      <c r="DLM88" s="184"/>
      <c r="DLN88" s="184"/>
      <c r="DLO88" s="184"/>
      <c r="DLP88" s="184"/>
      <c r="DLQ88" s="184"/>
      <c r="DLR88" s="184"/>
      <c r="DLS88" s="184"/>
      <c r="DLT88" s="184"/>
      <c r="DLU88" s="184"/>
      <c r="DLV88" s="184"/>
      <c r="DLW88" s="184"/>
      <c r="DLX88" s="184"/>
      <c r="DLY88" s="184"/>
      <c r="DLZ88" s="184"/>
      <c r="DMA88" s="184"/>
      <c r="DMB88" s="184"/>
      <c r="DMC88" s="184"/>
      <c r="DMD88" s="184"/>
      <c r="DME88" s="184"/>
      <c r="DMF88" s="184"/>
      <c r="DMG88" s="184"/>
      <c r="DMH88" s="184"/>
      <c r="DMI88" s="184"/>
      <c r="DMJ88" s="184"/>
      <c r="DMK88" s="184"/>
      <c r="DML88" s="184"/>
      <c r="DMM88" s="184"/>
      <c r="DMN88" s="184"/>
      <c r="DMO88" s="184"/>
      <c r="DMP88" s="184"/>
      <c r="DMQ88" s="184"/>
      <c r="DMR88" s="184"/>
      <c r="DMS88" s="184"/>
      <c r="DMT88" s="184"/>
      <c r="DMU88" s="184"/>
      <c r="DMV88" s="184"/>
      <c r="DMW88" s="184"/>
      <c r="DMX88" s="184"/>
      <c r="DMY88" s="184"/>
      <c r="DMZ88" s="184"/>
      <c r="DNA88" s="184"/>
      <c r="DNB88" s="184"/>
      <c r="DNC88" s="184"/>
      <c r="DND88" s="184"/>
      <c r="DNE88" s="184"/>
      <c r="DNF88" s="184"/>
      <c r="DNG88" s="184"/>
      <c r="DNH88" s="184"/>
      <c r="DNI88" s="184"/>
      <c r="DNJ88" s="184"/>
      <c r="DNK88" s="184"/>
      <c r="DNL88" s="184"/>
      <c r="DNM88" s="184"/>
      <c r="DNN88" s="184"/>
      <c r="DNO88" s="184"/>
      <c r="DNP88" s="184"/>
      <c r="DNQ88" s="184"/>
      <c r="DNR88" s="184"/>
      <c r="DNS88" s="184"/>
      <c r="DNT88" s="184"/>
      <c r="DNU88" s="184"/>
      <c r="DNV88" s="184"/>
      <c r="DNW88" s="184"/>
      <c r="DNX88" s="184"/>
      <c r="DNY88" s="184"/>
      <c r="DNZ88" s="184"/>
      <c r="DOA88" s="184"/>
      <c r="DOB88" s="184"/>
      <c r="DOC88" s="184"/>
      <c r="DOD88" s="184"/>
      <c r="DOE88" s="184"/>
      <c r="DOF88" s="184"/>
      <c r="DOG88" s="184"/>
      <c r="DOH88" s="184"/>
      <c r="DOI88" s="184"/>
      <c r="DOJ88" s="184"/>
      <c r="DOK88" s="184"/>
      <c r="DOL88" s="184"/>
      <c r="DOM88" s="184"/>
      <c r="DON88" s="184"/>
      <c r="DOO88" s="184"/>
      <c r="DOP88" s="184"/>
      <c r="DOQ88" s="184"/>
      <c r="DOR88" s="184"/>
      <c r="DOS88" s="184"/>
      <c r="DOT88" s="184"/>
      <c r="DOU88" s="184"/>
      <c r="DOV88" s="184"/>
      <c r="DOW88" s="184"/>
      <c r="DOX88" s="184"/>
      <c r="DOY88" s="184"/>
      <c r="DOZ88" s="184"/>
      <c r="DPA88" s="184"/>
      <c r="DPB88" s="184"/>
      <c r="DPC88" s="184"/>
      <c r="DPD88" s="184"/>
      <c r="DPE88" s="184"/>
      <c r="DPF88" s="184"/>
      <c r="DPG88" s="184"/>
      <c r="DPH88" s="184"/>
      <c r="DPI88" s="184"/>
      <c r="DPJ88" s="184"/>
      <c r="DPK88" s="184"/>
      <c r="DPL88" s="184"/>
      <c r="DPM88" s="184"/>
      <c r="DPN88" s="184"/>
      <c r="DPO88" s="184"/>
      <c r="DPP88" s="184"/>
      <c r="DPQ88" s="184"/>
      <c r="DPR88" s="184"/>
      <c r="DPS88" s="184"/>
      <c r="DPT88" s="184"/>
      <c r="DPU88" s="184"/>
      <c r="DPV88" s="184"/>
      <c r="DPW88" s="184"/>
      <c r="DPX88" s="184"/>
      <c r="DPY88" s="184"/>
      <c r="DPZ88" s="184"/>
      <c r="DQA88" s="184"/>
      <c r="DQB88" s="184"/>
      <c r="DQC88" s="184"/>
      <c r="DQD88" s="184"/>
      <c r="DQE88" s="184"/>
      <c r="DQF88" s="184"/>
      <c r="DQG88" s="184"/>
      <c r="DQH88" s="184"/>
      <c r="DQI88" s="184"/>
      <c r="DQJ88" s="184"/>
      <c r="DQK88" s="184"/>
      <c r="DQL88" s="184"/>
      <c r="DQM88" s="184"/>
      <c r="DQN88" s="184"/>
      <c r="DQO88" s="184"/>
      <c r="DQP88" s="184"/>
      <c r="DQQ88" s="184"/>
      <c r="DQR88" s="184"/>
      <c r="DQS88" s="184"/>
      <c r="DQT88" s="184"/>
      <c r="DQU88" s="184"/>
      <c r="DQV88" s="184"/>
      <c r="DQW88" s="184"/>
      <c r="DQX88" s="184"/>
      <c r="DQY88" s="184"/>
      <c r="DQZ88" s="184"/>
      <c r="DRA88" s="184"/>
      <c r="DRB88" s="184"/>
      <c r="DRC88" s="184"/>
      <c r="DRD88" s="184"/>
      <c r="DRE88" s="184"/>
      <c r="DRF88" s="184"/>
      <c r="DRG88" s="184"/>
      <c r="DRH88" s="184"/>
      <c r="DRI88" s="184"/>
      <c r="DRJ88" s="184"/>
      <c r="DRK88" s="184"/>
      <c r="DRL88" s="184"/>
      <c r="DRM88" s="184"/>
      <c r="DRN88" s="184"/>
      <c r="DRO88" s="184"/>
      <c r="DRP88" s="184"/>
      <c r="DRQ88" s="184"/>
      <c r="DRR88" s="184"/>
      <c r="DRS88" s="184"/>
      <c r="DRT88" s="184"/>
      <c r="DRU88" s="184"/>
      <c r="DRV88" s="184"/>
      <c r="DRW88" s="184"/>
      <c r="DRX88" s="184"/>
      <c r="DRY88" s="184"/>
      <c r="DRZ88" s="184"/>
      <c r="DSA88" s="184"/>
      <c r="DSB88" s="184"/>
      <c r="DSC88" s="184"/>
      <c r="DSD88" s="184"/>
      <c r="DSE88" s="184"/>
      <c r="DSF88" s="184"/>
      <c r="DSG88" s="184"/>
      <c r="DSH88" s="184"/>
      <c r="DSI88" s="184"/>
      <c r="DSJ88" s="184"/>
      <c r="DSK88" s="184"/>
      <c r="DSL88" s="184"/>
      <c r="DSM88" s="184"/>
      <c r="DSN88" s="184"/>
      <c r="DSO88" s="184"/>
      <c r="DSP88" s="184"/>
      <c r="DSQ88" s="184"/>
      <c r="DSR88" s="184"/>
      <c r="DSS88" s="184"/>
      <c r="DST88" s="184"/>
      <c r="DSU88" s="184"/>
      <c r="DSV88" s="184"/>
      <c r="DSW88" s="184"/>
      <c r="DSX88" s="184"/>
      <c r="DSY88" s="184"/>
      <c r="DSZ88" s="184"/>
      <c r="DTA88" s="184"/>
      <c r="DTB88" s="184"/>
      <c r="DTC88" s="184"/>
      <c r="DTD88" s="184"/>
      <c r="DTE88" s="184"/>
      <c r="DTF88" s="184"/>
      <c r="DTG88" s="184"/>
      <c r="DTH88" s="184"/>
      <c r="DTI88" s="184"/>
      <c r="DTJ88" s="184"/>
      <c r="DTK88" s="184"/>
      <c r="DTL88" s="184"/>
      <c r="DTM88" s="184"/>
      <c r="DTN88" s="184"/>
      <c r="DTO88" s="184"/>
      <c r="DTP88" s="184"/>
      <c r="DTQ88" s="184"/>
      <c r="DTR88" s="184"/>
      <c r="DTS88" s="184"/>
      <c r="DTT88" s="184"/>
      <c r="DTU88" s="184"/>
      <c r="DTV88" s="184"/>
      <c r="DTW88" s="184"/>
      <c r="DTX88" s="184"/>
      <c r="DTY88" s="184"/>
      <c r="DTZ88" s="184"/>
      <c r="DUA88" s="184"/>
      <c r="DUB88" s="184"/>
      <c r="DUC88" s="184"/>
      <c r="DUD88" s="184"/>
      <c r="DUE88" s="184"/>
      <c r="DUF88" s="184"/>
      <c r="DUG88" s="184"/>
      <c r="DUH88" s="184"/>
      <c r="DUI88" s="184"/>
      <c r="DUJ88" s="184"/>
      <c r="DUK88" s="184"/>
      <c r="DUL88" s="184"/>
      <c r="DUM88" s="184"/>
      <c r="DUN88" s="184"/>
      <c r="DUO88" s="184"/>
      <c r="DUP88" s="184"/>
      <c r="DUQ88" s="184"/>
      <c r="DUR88" s="184"/>
      <c r="DUS88" s="184"/>
      <c r="DUT88" s="184"/>
      <c r="DUU88" s="184"/>
      <c r="DUV88" s="184"/>
      <c r="DUW88" s="184"/>
      <c r="DUX88" s="184"/>
      <c r="DUY88" s="184"/>
      <c r="DUZ88" s="184"/>
      <c r="DVA88" s="184"/>
      <c r="DVB88" s="184"/>
      <c r="DVC88" s="184"/>
      <c r="DVD88" s="184"/>
      <c r="DVE88" s="184"/>
      <c r="DVF88" s="184"/>
      <c r="DVG88" s="184"/>
      <c r="DVH88" s="184"/>
      <c r="DVI88" s="184"/>
      <c r="DVJ88" s="184"/>
      <c r="DVK88" s="184"/>
      <c r="DVL88" s="184"/>
      <c r="DVM88" s="184"/>
      <c r="DVN88" s="184"/>
      <c r="DVO88" s="184"/>
      <c r="DVP88" s="184"/>
      <c r="DVQ88" s="184"/>
      <c r="DVR88" s="184"/>
      <c r="DVS88" s="184"/>
      <c r="DVT88" s="184"/>
      <c r="DVU88" s="184"/>
      <c r="DVV88" s="184"/>
      <c r="DVW88" s="184"/>
      <c r="DVX88" s="184"/>
      <c r="DVY88" s="184"/>
      <c r="DVZ88" s="184"/>
      <c r="DWA88" s="184"/>
      <c r="DWB88" s="184"/>
      <c r="DWC88" s="184"/>
      <c r="DWD88" s="184"/>
      <c r="DWE88" s="184"/>
      <c r="DWF88" s="184"/>
      <c r="DWG88" s="184"/>
      <c r="DWH88" s="184"/>
      <c r="DWI88" s="184"/>
      <c r="DWJ88" s="184"/>
      <c r="DWK88" s="184"/>
      <c r="DWL88" s="184"/>
      <c r="DWM88" s="184"/>
      <c r="DWN88" s="184"/>
      <c r="DWO88" s="184"/>
      <c r="DWP88" s="184"/>
      <c r="DWQ88" s="184"/>
      <c r="DWR88" s="184"/>
      <c r="DWS88" s="184"/>
      <c r="DWT88" s="184"/>
      <c r="DWU88" s="184"/>
      <c r="DWV88" s="184"/>
      <c r="DWW88" s="184"/>
      <c r="DWX88" s="184"/>
      <c r="DWY88" s="184"/>
      <c r="DWZ88" s="184"/>
      <c r="DXA88" s="184"/>
      <c r="DXB88" s="184"/>
      <c r="DXC88" s="184"/>
      <c r="DXD88" s="184"/>
      <c r="DXE88" s="184"/>
      <c r="DXF88" s="184"/>
      <c r="DXG88" s="184"/>
      <c r="DXH88" s="184"/>
      <c r="DXI88" s="184"/>
      <c r="DXJ88" s="184"/>
      <c r="DXK88" s="184"/>
      <c r="DXL88" s="184"/>
      <c r="DXM88" s="184"/>
      <c r="DXN88" s="184"/>
      <c r="DXO88" s="184"/>
      <c r="DXP88" s="184"/>
      <c r="DXQ88" s="184"/>
      <c r="DXR88" s="184"/>
      <c r="DXS88" s="184"/>
      <c r="DXT88" s="184"/>
      <c r="DXU88" s="184"/>
      <c r="DXV88" s="184"/>
      <c r="DXW88" s="184"/>
      <c r="DXX88" s="184"/>
      <c r="DXY88" s="184"/>
      <c r="DXZ88" s="184"/>
      <c r="DYA88" s="184"/>
      <c r="DYB88" s="184"/>
      <c r="DYC88" s="184"/>
      <c r="DYD88" s="184"/>
      <c r="DYE88" s="184"/>
      <c r="DYF88" s="184"/>
      <c r="DYG88" s="184"/>
      <c r="DYH88" s="184"/>
      <c r="DYI88" s="184"/>
      <c r="DYJ88" s="184"/>
      <c r="DYK88" s="184"/>
      <c r="DYL88" s="184"/>
      <c r="DYM88" s="184"/>
      <c r="DYN88" s="184"/>
      <c r="DYO88" s="184"/>
      <c r="DYP88" s="184"/>
      <c r="DYQ88" s="184"/>
      <c r="DYR88" s="184"/>
      <c r="DYS88" s="184"/>
      <c r="DYT88" s="184"/>
      <c r="DYU88" s="184"/>
      <c r="DYV88" s="184"/>
      <c r="DYW88" s="184"/>
      <c r="DYX88" s="184"/>
      <c r="DYY88" s="184"/>
      <c r="DYZ88" s="184"/>
      <c r="DZA88" s="184"/>
      <c r="DZB88" s="184"/>
      <c r="DZC88" s="184"/>
      <c r="DZD88" s="184"/>
      <c r="DZE88" s="184"/>
      <c r="DZF88" s="184"/>
      <c r="DZG88" s="184"/>
      <c r="DZH88" s="184"/>
      <c r="DZI88" s="184"/>
      <c r="DZJ88" s="184"/>
      <c r="DZK88" s="184"/>
      <c r="DZL88" s="184"/>
      <c r="DZM88" s="184"/>
      <c r="DZN88" s="184"/>
      <c r="DZO88" s="184"/>
      <c r="DZP88" s="184"/>
      <c r="DZQ88" s="184"/>
      <c r="DZR88" s="184"/>
      <c r="DZS88" s="184"/>
      <c r="DZT88" s="184"/>
      <c r="DZU88" s="184"/>
      <c r="DZV88" s="184"/>
      <c r="DZW88" s="184"/>
      <c r="DZX88" s="184"/>
      <c r="DZY88" s="184"/>
      <c r="DZZ88" s="184"/>
      <c r="EAA88" s="184"/>
      <c r="EAB88" s="184"/>
      <c r="EAC88" s="184"/>
      <c r="EAD88" s="184"/>
      <c r="EAE88" s="184"/>
      <c r="EAF88" s="184"/>
      <c r="EAG88" s="184"/>
      <c r="EAH88" s="184"/>
      <c r="EAI88" s="184"/>
      <c r="EAJ88" s="184"/>
      <c r="EAK88" s="184"/>
      <c r="EAL88" s="184"/>
      <c r="EAM88" s="184"/>
      <c r="EAN88" s="184"/>
      <c r="EAO88" s="184"/>
      <c r="EAP88" s="184"/>
      <c r="EAQ88" s="184"/>
      <c r="EAR88" s="184"/>
      <c r="EAS88" s="184"/>
      <c r="EAT88" s="184"/>
      <c r="EAU88" s="184"/>
      <c r="EAV88" s="184"/>
      <c r="EAW88" s="184"/>
      <c r="EAX88" s="184"/>
      <c r="EAY88" s="184"/>
      <c r="EAZ88" s="184"/>
      <c r="EBA88" s="184"/>
      <c r="EBB88" s="184"/>
      <c r="EBC88" s="184"/>
      <c r="EBD88" s="184"/>
      <c r="EBE88" s="184"/>
      <c r="EBF88" s="184"/>
      <c r="EBG88" s="184"/>
      <c r="EBH88" s="184"/>
      <c r="EBI88" s="184"/>
      <c r="EBJ88" s="184"/>
      <c r="EBK88" s="184"/>
      <c r="EBL88" s="184"/>
      <c r="EBM88" s="184"/>
      <c r="EBN88" s="184"/>
      <c r="EBO88" s="184"/>
      <c r="EBP88" s="184"/>
      <c r="EBQ88" s="184"/>
      <c r="EBR88" s="184"/>
      <c r="EBS88" s="184"/>
      <c r="EBT88" s="184"/>
      <c r="EBU88" s="184"/>
      <c r="EBV88" s="184"/>
      <c r="EBW88" s="184"/>
      <c r="EBX88" s="184"/>
      <c r="EBY88" s="184"/>
      <c r="EBZ88" s="184"/>
      <c r="ECA88" s="184"/>
      <c r="ECB88" s="184"/>
      <c r="ECC88" s="184"/>
      <c r="ECD88" s="184"/>
      <c r="ECE88" s="184"/>
      <c r="ECF88" s="184"/>
      <c r="ECG88" s="184"/>
      <c r="ECH88" s="184"/>
      <c r="ECI88" s="184"/>
      <c r="ECJ88" s="184"/>
      <c r="ECK88" s="184"/>
      <c r="ECL88" s="184"/>
      <c r="ECM88" s="184"/>
      <c r="ECN88" s="184"/>
      <c r="ECO88" s="184"/>
      <c r="ECP88" s="184"/>
      <c r="ECQ88" s="184"/>
      <c r="ECR88" s="184"/>
      <c r="ECS88" s="184"/>
      <c r="ECT88" s="184"/>
      <c r="ECU88" s="184"/>
      <c r="ECV88" s="184"/>
      <c r="ECW88" s="184"/>
      <c r="ECX88" s="184"/>
      <c r="ECY88" s="184"/>
      <c r="ECZ88" s="184"/>
      <c r="EDA88" s="184"/>
      <c r="EDB88" s="184"/>
      <c r="EDC88" s="184"/>
      <c r="EDD88" s="184"/>
      <c r="EDE88" s="184"/>
      <c r="EDF88" s="184"/>
      <c r="EDG88" s="184"/>
      <c r="EDH88" s="184"/>
      <c r="EDI88" s="184"/>
      <c r="EDJ88" s="184"/>
      <c r="EDK88" s="184"/>
      <c r="EDL88" s="184"/>
      <c r="EDM88" s="184"/>
      <c r="EDN88" s="184"/>
      <c r="EDO88" s="184"/>
      <c r="EDP88" s="184"/>
      <c r="EDQ88" s="184"/>
      <c r="EDR88" s="184"/>
      <c r="EDS88" s="184"/>
      <c r="EDT88" s="184"/>
      <c r="EDU88" s="184"/>
      <c r="EDV88" s="184"/>
      <c r="EDW88" s="184"/>
      <c r="EDX88" s="184"/>
      <c r="EDY88" s="184"/>
      <c r="EDZ88" s="184"/>
      <c r="EEA88" s="184"/>
      <c r="EEB88" s="184"/>
      <c r="EEC88" s="184"/>
      <c r="EED88" s="184"/>
      <c r="EEE88" s="184"/>
      <c r="EEF88" s="184"/>
      <c r="EEG88" s="184"/>
      <c r="EEH88" s="184"/>
      <c r="EEI88" s="184"/>
      <c r="EEJ88" s="184"/>
      <c r="EEK88" s="184"/>
      <c r="EEL88" s="184"/>
      <c r="EEM88" s="184"/>
      <c r="EEN88" s="184"/>
      <c r="EEO88" s="184"/>
      <c r="EEP88" s="184"/>
      <c r="EEQ88" s="184"/>
      <c r="EER88" s="184"/>
      <c r="EES88" s="184"/>
      <c r="EET88" s="184"/>
      <c r="EEU88" s="184"/>
      <c r="EEV88" s="184"/>
      <c r="EEW88" s="184"/>
      <c r="EEX88" s="184"/>
      <c r="EEY88" s="184"/>
      <c r="EEZ88" s="184"/>
      <c r="EFA88" s="184"/>
      <c r="EFB88" s="184"/>
      <c r="EFC88" s="184"/>
      <c r="EFD88" s="184"/>
      <c r="EFE88" s="184"/>
      <c r="EFF88" s="184"/>
      <c r="EFG88" s="184"/>
      <c r="EFH88" s="184"/>
      <c r="EFI88" s="184"/>
      <c r="EFJ88" s="184"/>
      <c r="EFK88" s="184"/>
      <c r="EFL88" s="184"/>
      <c r="EFM88" s="184"/>
      <c r="EFN88" s="184"/>
      <c r="EFO88" s="184"/>
      <c r="EFP88" s="184"/>
      <c r="EFQ88" s="184"/>
      <c r="EFR88" s="184"/>
      <c r="EFS88" s="184"/>
      <c r="EFT88" s="184"/>
      <c r="EFU88" s="184"/>
      <c r="EFV88" s="184"/>
      <c r="EFW88" s="184"/>
      <c r="EFX88" s="184"/>
      <c r="EFY88" s="184"/>
      <c r="EFZ88" s="184"/>
      <c r="EGA88" s="184"/>
      <c r="EGB88" s="184"/>
      <c r="EGC88" s="184"/>
      <c r="EGD88" s="184"/>
      <c r="EGE88" s="184"/>
      <c r="EGF88" s="184"/>
      <c r="EGG88" s="184"/>
      <c r="EGH88" s="184"/>
      <c r="EGI88" s="184"/>
      <c r="EGJ88" s="184"/>
      <c r="EGK88" s="184"/>
      <c r="EGL88" s="184"/>
      <c r="EGM88" s="184"/>
      <c r="EGN88" s="184"/>
      <c r="EGO88" s="184"/>
      <c r="EGP88" s="184"/>
      <c r="EGQ88" s="184"/>
      <c r="EGR88" s="184"/>
      <c r="EGS88" s="184"/>
      <c r="EGT88" s="184"/>
      <c r="EGU88" s="184"/>
      <c r="EGV88" s="184"/>
      <c r="EGW88" s="184"/>
      <c r="EGX88" s="184"/>
      <c r="EGY88" s="184"/>
      <c r="EGZ88" s="184"/>
      <c r="EHA88" s="184"/>
      <c r="EHB88" s="184"/>
      <c r="EHC88" s="184"/>
      <c r="EHD88" s="184"/>
      <c r="EHE88" s="184"/>
      <c r="EHF88" s="184"/>
      <c r="EHG88" s="184"/>
      <c r="EHH88" s="184"/>
      <c r="EHI88" s="184"/>
      <c r="EHJ88" s="184"/>
      <c r="EHK88" s="184"/>
      <c r="EHL88" s="184"/>
      <c r="EHM88" s="184"/>
      <c r="EHN88" s="184"/>
      <c r="EHO88" s="184"/>
      <c r="EHP88" s="184"/>
      <c r="EHQ88" s="184"/>
      <c r="EHR88" s="184"/>
      <c r="EHS88" s="184"/>
      <c r="EHT88" s="184"/>
      <c r="EHU88" s="184"/>
      <c r="EHV88" s="184"/>
      <c r="EHW88" s="184"/>
      <c r="EHX88" s="184"/>
      <c r="EHY88" s="184"/>
      <c r="EHZ88" s="184"/>
      <c r="EIA88" s="184"/>
      <c r="EIB88" s="184"/>
      <c r="EIC88" s="184"/>
      <c r="EID88" s="184"/>
      <c r="EIE88" s="184"/>
      <c r="EIF88" s="184"/>
      <c r="EIG88" s="184"/>
      <c r="EIH88" s="184"/>
      <c r="EII88" s="184"/>
      <c r="EIJ88" s="184"/>
      <c r="EIK88" s="184"/>
      <c r="EIL88" s="184"/>
      <c r="EIM88" s="184"/>
      <c r="EIN88" s="184"/>
      <c r="EIO88" s="184"/>
      <c r="EIP88" s="184"/>
      <c r="EIQ88" s="184"/>
      <c r="EIR88" s="184"/>
      <c r="EIS88" s="184"/>
      <c r="EIT88" s="184"/>
      <c r="EIU88" s="184"/>
      <c r="EIV88" s="184"/>
      <c r="EIW88" s="184"/>
      <c r="EIX88" s="184"/>
      <c r="EIY88" s="184"/>
      <c r="EIZ88" s="184"/>
      <c r="EJA88" s="184"/>
      <c r="EJB88" s="184"/>
      <c r="EJC88" s="184"/>
      <c r="EJD88" s="184"/>
      <c r="EJE88" s="184"/>
      <c r="EJF88" s="184"/>
      <c r="EJG88" s="184"/>
      <c r="EJH88" s="184"/>
      <c r="EJI88" s="184"/>
      <c r="EJJ88" s="184"/>
      <c r="EJK88" s="184"/>
      <c r="EJL88" s="184"/>
      <c r="EJM88" s="184"/>
      <c r="EJN88" s="184"/>
      <c r="EJO88" s="184"/>
      <c r="EJP88" s="184"/>
      <c r="EJQ88" s="184"/>
      <c r="EJR88" s="184"/>
      <c r="EJS88" s="184"/>
      <c r="EJT88" s="184"/>
      <c r="EJU88" s="184"/>
      <c r="EJV88" s="184"/>
      <c r="EJW88" s="184"/>
      <c r="EJX88" s="184"/>
      <c r="EJY88" s="184"/>
      <c r="EJZ88" s="184"/>
      <c r="EKA88" s="184"/>
      <c r="EKB88" s="184"/>
      <c r="EKC88" s="184"/>
      <c r="EKD88" s="184"/>
      <c r="EKE88" s="184"/>
      <c r="EKF88" s="184"/>
      <c r="EKG88" s="184"/>
      <c r="EKH88" s="184"/>
      <c r="EKI88" s="184"/>
      <c r="EKJ88" s="184"/>
      <c r="EKK88" s="184"/>
      <c r="EKL88" s="184"/>
      <c r="EKM88" s="184"/>
      <c r="EKN88" s="184"/>
      <c r="EKO88" s="184"/>
      <c r="EKP88" s="184"/>
      <c r="EKQ88" s="184"/>
      <c r="EKR88" s="184"/>
      <c r="EKS88" s="184"/>
      <c r="EKT88" s="184"/>
      <c r="EKU88" s="184"/>
      <c r="EKV88" s="184"/>
      <c r="EKW88" s="184"/>
      <c r="EKX88" s="184"/>
      <c r="EKY88" s="184"/>
      <c r="EKZ88" s="184"/>
      <c r="ELA88" s="184"/>
      <c r="ELB88" s="184"/>
      <c r="ELC88" s="184"/>
      <c r="ELD88" s="184"/>
      <c r="ELE88" s="184"/>
      <c r="ELF88" s="184"/>
      <c r="ELG88" s="184"/>
      <c r="ELH88" s="184"/>
      <c r="ELI88" s="184"/>
      <c r="ELJ88" s="184"/>
      <c r="ELK88" s="184"/>
      <c r="ELL88" s="184"/>
      <c r="ELM88" s="184"/>
      <c r="ELN88" s="184"/>
      <c r="ELO88" s="184"/>
      <c r="ELP88" s="184"/>
      <c r="ELQ88" s="184"/>
      <c r="ELR88" s="184"/>
      <c r="ELS88" s="184"/>
      <c r="ELT88" s="184"/>
      <c r="ELU88" s="184"/>
      <c r="ELV88" s="184"/>
      <c r="ELW88" s="184"/>
      <c r="ELX88" s="184"/>
      <c r="ELY88" s="184"/>
      <c r="ELZ88" s="184"/>
      <c r="EMA88" s="184"/>
      <c r="EMB88" s="184"/>
      <c r="EMC88" s="184"/>
      <c r="EMD88" s="184"/>
      <c r="EME88" s="184"/>
      <c r="EMF88" s="184"/>
      <c r="EMG88" s="184"/>
      <c r="EMH88" s="184"/>
      <c r="EMI88" s="184"/>
      <c r="EMJ88" s="184"/>
      <c r="EMK88" s="184"/>
      <c r="EML88" s="184"/>
      <c r="EMM88" s="184"/>
      <c r="EMN88" s="184"/>
      <c r="EMO88" s="184"/>
      <c r="EMP88" s="184"/>
      <c r="EMQ88" s="184"/>
      <c r="EMR88" s="184"/>
      <c r="EMS88" s="184"/>
      <c r="EMT88" s="184"/>
      <c r="EMU88" s="184"/>
      <c r="EMV88" s="184"/>
      <c r="EMW88" s="184"/>
      <c r="EMX88" s="184"/>
      <c r="EMY88" s="184"/>
      <c r="EMZ88" s="184"/>
      <c r="ENA88" s="184"/>
      <c r="ENB88" s="184"/>
      <c r="ENC88" s="184"/>
      <c r="END88" s="184"/>
      <c r="ENE88" s="184"/>
      <c r="ENF88" s="184"/>
      <c r="ENG88" s="184"/>
      <c r="ENH88" s="184"/>
      <c r="ENI88" s="184"/>
      <c r="ENJ88" s="184"/>
      <c r="ENK88" s="184"/>
      <c r="ENL88" s="184"/>
      <c r="ENM88" s="184"/>
      <c r="ENN88" s="184"/>
      <c r="ENO88" s="184"/>
      <c r="ENP88" s="184"/>
      <c r="ENQ88" s="184"/>
      <c r="ENR88" s="184"/>
      <c r="ENS88" s="184"/>
      <c r="ENT88" s="184"/>
      <c r="ENU88" s="184"/>
      <c r="ENV88" s="184"/>
      <c r="ENW88" s="184"/>
      <c r="ENX88" s="184"/>
      <c r="ENY88" s="184"/>
      <c r="ENZ88" s="184"/>
      <c r="EOA88" s="184"/>
      <c r="EOB88" s="184"/>
      <c r="EOC88" s="184"/>
      <c r="EOD88" s="184"/>
      <c r="EOE88" s="184"/>
      <c r="EOF88" s="184"/>
      <c r="EOG88" s="184"/>
      <c r="EOH88" s="184"/>
      <c r="EOI88" s="184"/>
      <c r="EOJ88" s="184"/>
      <c r="EOK88" s="184"/>
      <c r="EOL88" s="184"/>
      <c r="EOM88" s="184"/>
      <c r="EON88" s="184"/>
      <c r="EOO88" s="184"/>
      <c r="EOP88" s="184"/>
      <c r="EOQ88" s="184"/>
      <c r="EOR88" s="184"/>
      <c r="EOS88" s="184"/>
      <c r="EOT88" s="184"/>
      <c r="EOU88" s="184"/>
      <c r="EOV88" s="184"/>
      <c r="EOW88" s="184"/>
      <c r="EOX88" s="184"/>
      <c r="EOY88" s="184"/>
      <c r="EOZ88" s="184"/>
      <c r="EPA88" s="184"/>
      <c r="EPB88" s="184"/>
      <c r="EPC88" s="184"/>
      <c r="EPD88" s="184"/>
      <c r="EPE88" s="184"/>
      <c r="EPF88" s="184"/>
      <c r="EPG88" s="184"/>
      <c r="EPH88" s="184"/>
      <c r="EPI88" s="184"/>
      <c r="EPJ88" s="184"/>
      <c r="EPK88" s="184"/>
      <c r="EPL88" s="184"/>
      <c r="EPM88" s="184"/>
      <c r="EPN88" s="184"/>
      <c r="EPO88" s="184"/>
      <c r="EPP88" s="184"/>
      <c r="EPQ88" s="184"/>
      <c r="EPR88" s="184"/>
      <c r="EPS88" s="184"/>
      <c r="EPT88" s="184"/>
      <c r="EPU88" s="184"/>
      <c r="EPV88" s="184"/>
      <c r="EPW88" s="184"/>
      <c r="EPX88" s="184"/>
      <c r="EPY88" s="184"/>
      <c r="EPZ88" s="184"/>
      <c r="EQA88" s="184"/>
      <c r="EQB88" s="184"/>
      <c r="EQC88" s="184"/>
      <c r="EQD88" s="184"/>
      <c r="EQE88" s="184"/>
      <c r="EQF88" s="184"/>
      <c r="EQG88" s="184"/>
      <c r="EQH88" s="184"/>
      <c r="EQI88" s="184"/>
      <c r="EQJ88" s="184"/>
      <c r="EQK88" s="184"/>
      <c r="EQL88" s="184"/>
      <c r="EQM88" s="184"/>
      <c r="EQN88" s="184"/>
      <c r="EQO88" s="184"/>
      <c r="EQP88" s="184"/>
      <c r="EQQ88" s="184"/>
      <c r="EQR88" s="184"/>
      <c r="EQS88" s="184"/>
      <c r="EQT88" s="184"/>
      <c r="EQU88" s="184"/>
      <c r="EQV88" s="184"/>
      <c r="EQW88" s="184"/>
      <c r="EQX88" s="184"/>
      <c r="EQY88" s="184"/>
      <c r="EQZ88" s="184"/>
      <c r="ERA88" s="184"/>
      <c r="ERB88" s="184"/>
      <c r="ERC88" s="184"/>
      <c r="ERD88" s="184"/>
      <c r="ERE88" s="184"/>
      <c r="ERF88" s="184"/>
      <c r="ERG88" s="184"/>
      <c r="ERH88" s="184"/>
      <c r="ERI88" s="184"/>
      <c r="ERJ88" s="184"/>
      <c r="ERK88" s="184"/>
      <c r="ERL88" s="184"/>
      <c r="ERM88" s="184"/>
      <c r="ERN88" s="184"/>
      <c r="ERO88" s="184"/>
      <c r="ERP88" s="184"/>
      <c r="ERQ88" s="184"/>
      <c r="ERR88" s="184"/>
      <c r="ERS88" s="184"/>
      <c r="ERT88" s="184"/>
      <c r="ERU88" s="184"/>
      <c r="ERV88" s="184"/>
      <c r="ERW88" s="184"/>
      <c r="ERX88" s="184"/>
      <c r="ERY88" s="184"/>
      <c r="ERZ88" s="184"/>
      <c r="ESA88" s="184"/>
      <c r="ESB88" s="184"/>
      <c r="ESC88" s="184"/>
      <c r="ESD88" s="184"/>
      <c r="ESE88" s="184"/>
      <c r="ESF88" s="184"/>
      <c r="ESG88" s="184"/>
      <c r="ESH88" s="184"/>
      <c r="ESI88" s="184"/>
      <c r="ESJ88" s="184"/>
      <c r="ESK88" s="184"/>
      <c r="ESL88" s="184"/>
      <c r="ESM88" s="184"/>
      <c r="ESN88" s="184"/>
      <c r="ESO88" s="184"/>
      <c r="ESP88" s="184"/>
      <c r="ESQ88" s="184"/>
      <c r="ESR88" s="184"/>
      <c r="ESS88" s="184"/>
      <c r="EST88" s="184"/>
      <c r="ESU88" s="184"/>
      <c r="ESV88" s="184"/>
      <c r="ESW88" s="184"/>
      <c r="ESX88" s="184"/>
      <c r="ESY88" s="184"/>
      <c r="ESZ88" s="184"/>
      <c r="ETA88" s="184"/>
      <c r="ETB88" s="184"/>
      <c r="ETC88" s="184"/>
      <c r="ETD88" s="184"/>
      <c r="ETE88" s="184"/>
      <c r="ETF88" s="184"/>
      <c r="ETG88" s="184"/>
      <c r="ETH88" s="184"/>
      <c r="ETI88" s="184"/>
      <c r="ETJ88" s="184"/>
      <c r="ETK88" s="184"/>
      <c r="ETL88" s="184"/>
      <c r="ETM88" s="184"/>
      <c r="ETN88" s="184"/>
      <c r="ETO88" s="184"/>
      <c r="ETP88" s="184"/>
      <c r="ETQ88" s="184"/>
      <c r="ETR88" s="184"/>
      <c r="ETS88" s="184"/>
      <c r="ETT88" s="184"/>
      <c r="ETU88" s="184"/>
      <c r="ETV88" s="184"/>
      <c r="ETW88" s="184"/>
      <c r="ETX88" s="184"/>
      <c r="ETY88" s="184"/>
      <c r="ETZ88" s="184"/>
      <c r="EUA88" s="184"/>
      <c r="EUB88" s="184"/>
      <c r="EUC88" s="184"/>
      <c r="EUD88" s="184"/>
      <c r="EUE88" s="184"/>
      <c r="EUF88" s="184"/>
      <c r="EUG88" s="184"/>
      <c r="EUH88" s="184"/>
      <c r="EUI88" s="184"/>
      <c r="EUJ88" s="184"/>
      <c r="EUK88" s="184"/>
      <c r="EUL88" s="184"/>
      <c r="EUM88" s="184"/>
      <c r="EUN88" s="184"/>
      <c r="EUO88" s="184"/>
      <c r="EUP88" s="184"/>
      <c r="EUQ88" s="184"/>
      <c r="EUR88" s="184"/>
      <c r="EUS88" s="184"/>
      <c r="EUT88" s="184"/>
      <c r="EUU88" s="184"/>
      <c r="EUV88" s="184"/>
      <c r="EUW88" s="184"/>
      <c r="EUX88" s="184"/>
      <c r="EUY88" s="184"/>
      <c r="EUZ88" s="184"/>
      <c r="EVA88" s="184"/>
      <c r="EVB88" s="184"/>
      <c r="EVC88" s="184"/>
      <c r="EVD88" s="184"/>
      <c r="EVE88" s="184"/>
      <c r="EVF88" s="184"/>
      <c r="EVG88" s="184"/>
      <c r="EVH88" s="184"/>
      <c r="EVI88" s="184"/>
      <c r="EVJ88" s="184"/>
      <c r="EVK88" s="184"/>
      <c r="EVL88" s="184"/>
      <c r="EVM88" s="184"/>
      <c r="EVN88" s="184"/>
      <c r="EVO88" s="184"/>
      <c r="EVP88" s="184"/>
      <c r="EVQ88" s="184"/>
      <c r="EVR88" s="184"/>
      <c r="EVS88" s="184"/>
      <c r="EVT88" s="184"/>
      <c r="EVU88" s="184"/>
      <c r="EVV88" s="184"/>
      <c r="EVW88" s="184"/>
      <c r="EVX88" s="184"/>
      <c r="EVY88" s="184"/>
      <c r="EVZ88" s="184"/>
      <c r="EWA88" s="184"/>
      <c r="EWB88" s="184"/>
      <c r="EWC88" s="184"/>
      <c r="EWD88" s="184"/>
      <c r="EWE88" s="184"/>
      <c r="EWF88" s="184"/>
      <c r="EWG88" s="184"/>
      <c r="EWH88" s="184"/>
      <c r="EWI88" s="184"/>
      <c r="EWJ88" s="184"/>
      <c r="EWK88" s="184"/>
      <c r="EWL88" s="184"/>
      <c r="EWM88" s="184"/>
      <c r="EWN88" s="184"/>
      <c r="EWO88" s="184"/>
      <c r="EWP88" s="184"/>
      <c r="EWQ88" s="184"/>
      <c r="EWR88" s="184"/>
      <c r="EWS88" s="184"/>
      <c r="EWT88" s="184"/>
      <c r="EWU88" s="184"/>
      <c r="EWV88" s="184"/>
      <c r="EWW88" s="184"/>
      <c r="EWX88" s="184"/>
      <c r="EWY88" s="184"/>
      <c r="EWZ88" s="184"/>
      <c r="EXA88" s="184"/>
      <c r="EXB88" s="184"/>
      <c r="EXC88" s="184"/>
      <c r="EXD88" s="184"/>
      <c r="EXE88" s="184"/>
      <c r="EXF88" s="184"/>
      <c r="EXG88" s="184"/>
      <c r="EXH88" s="184"/>
      <c r="EXI88" s="184"/>
      <c r="EXJ88" s="184"/>
      <c r="EXK88" s="184"/>
      <c r="EXL88" s="184"/>
      <c r="EXM88" s="184"/>
      <c r="EXN88" s="184"/>
      <c r="EXO88" s="184"/>
      <c r="EXP88" s="184"/>
      <c r="EXQ88" s="184"/>
      <c r="EXR88" s="184"/>
      <c r="EXS88" s="184"/>
      <c r="EXT88" s="184"/>
      <c r="EXU88" s="184"/>
      <c r="EXV88" s="184"/>
      <c r="EXW88" s="184"/>
      <c r="EXX88" s="184"/>
      <c r="EXY88" s="184"/>
      <c r="EXZ88" s="184"/>
      <c r="EYA88" s="184"/>
      <c r="EYB88" s="184"/>
      <c r="EYC88" s="184"/>
      <c r="EYD88" s="184"/>
      <c r="EYE88" s="184"/>
      <c r="EYF88" s="184"/>
      <c r="EYG88" s="184"/>
      <c r="EYH88" s="184"/>
      <c r="EYI88" s="184"/>
      <c r="EYJ88" s="184"/>
      <c r="EYK88" s="184"/>
      <c r="EYL88" s="184"/>
      <c r="EYM88" s="184"/>
      <c r="EYN88" s="184"/>
      <c r="EYO88" s="184"/>
      <c r="EYP88" s="184"/>
      <c r="EYQ88" s="184"/>
      <c r="EYR88" s="184"/>
      <c r="EYS88" s="184"/>
      <c r="EYT88" s="184"/>
      <c r="EYU88" s="184"/>
      <c r="EYV88" s="184"/>
      <c r="EYW88" s="184"/>
      <c r="EYX88" s="184"/>
      <c r="EYY88" s="184"/>
      <c r="EYZ88" s="184"/>
      <c r="EZA88" s="184"/>
      <c r="EZB88" s="184"/>
      <c r="EZC88" s="184"/>
      <c r="EZD88" s="184"/>
      <c r="EZE88" s="184"/>
      <c r="EZF88" s="184"/>
      <c r="EZG88" s="184"/>
      <c r="EZH88" s="184"/>
      <c r="EZI88" s="184"/>
      <c r="EZJ88" s="184"/>
      <c r="EZK88" s="184"/>
      <c r="EZL88" s="184"/>
      <c r="EZM88" s="184"/>
      <c r="EZN88" s="184"/>
      <c r="EZO88" s="184"/>
      <c r="EZP88" s="184"/>
      <c r="EZQ88" s="184"/>
      <c r="EZR88" s="184"/>
      <c r="EZS88" s="184"/>
      <c r="EZT88" s="184"/>
      <c r="EZU88" s="184"/>
      <c r="EZV88" s="184"/>
      <c r="EZW88" s="184"/>
      <c r="EZX88" s="184"/>
      <c r="EZY88" s="184"/>
      <c r="EZZ88" s="184"/>
      <c r="FAA88" s="184"/>
      <c r="FAB88" s="184"/>
      <c r="FAC88" s="184"/>
      <c r="FAD88" s="184"/>
      <c r="FAE88" s="184"/>
      <c r="FAF88" s="184"/>
      <c r="FAG88" s="184"/>
      <c r="FAH88" s="184"/>
      <c r="FAI88" s="184"/>
      <c r="FAJ88" s="184"/>
      <c r="FAK88" s="184"/>
      <c r="FAL88" s="184"/>
      <c r="FAM88" s="184"/>
      <c r="FAN88" s="184"/>
      <c r="FAO88" s="184"/>
      <c r="FAP88" s="184"/>
      <c r="FAQ88" s="184"/>
      <c r="FAR88" s="184"/>
      <c r="FAS88" s="184"/>
      <c r="FAT88" s="184"/>
      <c r="FAU88" s="184"/>
      <c r="FAV88" s="184"/>
      <c r="FAW88" s="184"/>
      <c r="FAX88" s="184"/>
      <c r="FAY88" s="184"/>
      <c r="FAZ88" s="184"/>
      <c r="FBA88" s="184"/>
      <c r="FBB88" s="184"/>
      <c r="FBC88" s="184"/>
      <c r="FBD88" s="184"/>
      <c r="FBE88" s="184"/>
      <c r="FBF88" s="184"/>
      <c r="FBG88" s="184"/>
      <c r="FBH88" s="184"/>
      <c r="FBI88" s="184"/>
      <c r="FBJ88" s="184"/>
      <c r="FBK88" s="184"/>
      <c r="FBL88" s="184"/>
      <c r="FBM88" s="184"/>
      <c r="FBN88" s="184"/>
      <c r="FBO88" s="184"/>
      <c r="FBP88" s="184"/>
      <c r="FBQ88" s="184"/>
      <c r="FBR88" s="184"/>
      <c r="FBS88" s="184"/>
      <c r="FBT88" s="184"/>
      <c r="FBU88" s="184"/>
      <c r="FBV88" s="184"/>
      <c r="FBW88" s="184"/>
      <c r="FBX88" s="184"/>
      <c r="FBY88" s="184"/>
      <c r="FBZ88" s="184"/>
      <c r="FCA88" s="184"/>
      <c r="FCB88" s="184"/>
      <c r="FCC88" s="184"/>
      <c r="FCD88" s="184"/>
      <c r="FCE88" s="184"/>
      <c r="FCF88" s="184"/>
      <c r="FCG88" s="184"/>
      <c r="FCH88" s="184"/>
      <c r="FCI88" s="184"/>
      <c r="FCJ88" s="184"/>
      <c r="FCK88" s="184"/>
      <c r="FCL88" s="184"/>
      <c r="FCM88" s="184"/>
      <c r="FCN88" s="184"/>
      <c r="FCO88" s="184"/>
      <c r="FCP88" s="184"/>
      <c r="FCQ88" s="184"/>
      <c r="FCR88" s="184"/>
      <c r="FCS88" s="184"/>
      <c r="FCT88" s="184"/>
      <c r="FCU88" s="184"/>
      <c r="FCV88" s="184"/>
      <c r="FCW88" s="184"/>
      <c r="FCX88" s="184"/>
      <c r="FCY88" s="184"/>
      <c r="FCZ88" s="184"/>
      <c r="FDA88" s="184"/>
      <c r="FDB88" s="184"/>
      <c r="FDC88" s="184"/>
      <c r="FDD88" s="184"/>
      <c r="FDE88" s="184"/>
      <c r="FDF88" s="184"/>
      <c r="FDG88" s="184"/>
      <c r="FDH88" s="184"/>
      <c r="FDI88" s="184"/>
      <c r="FDJ88" s="184"/>
      <c r="FDK88" s="184"/>
      <c r="FDL88" s="184"/>
      <c r="FDM88" s="184"/>
      <c r="FDN88" s="184"/>
      <c r="FDO88" s="184"/>
      <c r="FDP88" s="184"/>
      <c r="FDQ88" s="184"/>
      <c r="FDR88" s="184"/>
      <c r="FDS88" s="184"/>
      <c r="FDT88" s="184"/>
      <c r="FDU88" s="184"/>
      <c r="FDV88" s="184"/>
      <c r="FDW88" s="184"/>
      <c r="FDX88" s="184"/>
      <c r="FDY88" s="184"/>
      <c r="FDZ88" s="184"/>
      <c r="FEA88" s="184"/>
      <c r="FEB88" s="184"/>
      <c r="FEC88" s="184"/>
      <c r="FED88" s="184"/>
      <c r="FEE88" s="184"/>
      <c r="FEF88" s="184"/>
      <c r="FEG88" s="184"/>
      <c r="FEH88" s="184"/>
      <c r="FEI88" s="184"/>
      <c r="FEJ88" s="184"/>
      <c r="FEK88" s="184"/>
      <c r="FEL88" s="184"/>
      <c r="FEM88" s="184"/>
      <c r="FEN88" s="184"/>
      <c r="FEO88" s="184"/>
      <c r="FEP88" s="184"/>
      <c r="FEQ88" s="184"/>
      <c r="FER88" s="184"/>
      <c r="FES88" s="184"/>
      <c r="FET88" s="184"/>
      <c r="FEU88" s="184"/>
      <c r="FEV88" s="184"/>
      <c r="FEW88" s="184"/>
      <c r="FEX88" s="184"/>
      <c r="FEY88" s="184"/>
      <c r="FEZ88" s="184"/>
      <c r="FFA88" s="184"/>
      <c r="FFB88" s="184"/>
      <c r="FFC88" s="184"/>
      <c r="FFD88" s="184"/>
      <c r="FFE88" s="184"/>
      <c r="FFF88" s="184"/>
      <c r="FFG88" s="184"/>
      <c r="FFH88" s="184"/>
      <c r="FFI88" s="184"/>
      <c r="FFJ88" s="184"/>
      <c r="FFK88" s="184"/>
      <c r="FFL88" s="184"/>
      <c r="FFM88" s="184"/>
      <c r="FFN88" s="184"/>
      <c r="FFO88" s="184"/>
      <c r="FFP88" s="184"/>
      <c r="FFQ88" s="184"/>
      <c r="FFR88" s="184"/>
      <c r="FFS88" s="184"/>
      <c r="FFT88" s="184"/>
      <c r="FFU88" s="184"/>
      <c r="FFV88" s="184"/>
      <c r="FFW88" s="184"/>
      <c r="FFX88" s="184"/>
      <c r="FFY88" s="184"/>
      <c r="FFZ88" s="184"/>
      <c r="FGA88" s="184"/>
      <c r="FGB88" s="184"/>
      <c r="FGC88" s="184"/>
      <c r="FGD88" s="184"/>
      <c r="FGE88" s="184"/>
      <c r="FGF88" s="184"/>
      <c r="FGG88" s="184"/>
      <c r="FGH88" s="184"/>
      <c r="FGI88" s="184"/>
      <c r="FGJ88" s="184"/>
      <c r="FGK88" s="184"/>
      <c r="FGL88" s="184"/>
      <c r="FGM88" s="184"/>
      <c r="FGN88" s="184"/>
      <c r="FGO88" s="184"/>
      <c r="FGP88" s="184"/>
      <c r="FGQ88" s="184"/>
      <c r="FGR88" s="184"/>
      <c r="FGS88" s="184"/>
      <c r="FGT88" s="184"/>
      <c r="FGU88" s="184"/>
      <c r="FGV88" s="184"/>
      <c r="FGW88" s="184"/>
      <c r="FGX88" s="184"/>
      <c r="FGY88" s="184"/>
      <c r="FGZ88" s="184"/>
      <c r="FHA88" s="184"/>
      <c r="FHB88" s="184"/>
      <c r="FHC88" s="184"/>
      <c r="FHD88" s="184"/>
      <c r="FHE88" s="184"/>
      <c r="FHF88" s="184"/>
      <c r="FHG88" s="184"/>
      <c r="FHH88" s="184"/>
      <c r="FHI88" s="184"/>
      <c r="FHJ88" s="184"/>
      <c r="FHK88" s="184"/>
      <c r="FHL88" s="184"/>
      <c r="FHM88" s="184"/>
      <c r="FHN88" s="184"/>
      <c r="FHO88" s="184"/>
      <c r="FHP88" s="184"/>
      <c r="FHQ88" s="184"/>
      <c r="FHR88" s="184"/>
      <c r="FHS88" s="184"/>
      <c r="FHT88" s="184"/>
      <c r="FHU88" s="184"/>
      <c r="FHV88" s="184"/>
      <c r="FHW88" s="184"/>
      <c r="FHX88" s="184"/>
      <c r="FHY88" s="184"/>
      <c r="FHZ88" s="184"/>
      <c r="FIA88" s="184"/>
      <c r="FIB88" s="184"/>
      <c r="FIC88" s="184"/>
      <c r="FID88" s="184"/>
      <c r="FIE88" s="184"/>
      <c r="FIF88" s="184"/>
      <c r="FIG88" s="184"/>
      <c r="FIH88" s="184"/>
      <c r="FII88" s="184"/>
      <c r="FIJ88" s="184"/>
      <c r="FIK88" s="184"/>
      <c r="FIL88" s="184"/>
      <c r="FIM88" s="184"/>
      <c r="FIN88" s="184"/>
      <c r="FIO88" s="184"/>
      <c r="FIP88" s="184"/>
      <c r="FIQ88" s="184"/>
      <c r="FIR88" s="184"/>
      <c r="FIS88" s="184"/>
      <c r="FIT88" s="184"/>
      <c r="FIU88" s="184"/>
      <c r="FIV88" s="184"/>
      <c r="FIW88" s="184"/>
      <c r="FIX88" s="184"/>
      <c r="FIY88" s="184"/>
      <c r="FIZ88" s="184"/>
      <c r="FJA88" s="184"/>
      <c r="FJB88" s="184"/>
      <c r="FJC88" s="184"/>
      <c r="FJD88" s="184"/>
      <c r="FJE88" s="184"/>
      <c r="FJF88" s="184"/>
      <c r="FJG88" s="184"/>
      <c r="FJH88" s="184"/>
      <c r="FJI88" s="184"/>
      <c r="FJJ88" s="184"/>
      <c r="FJK88" s="184"/>
      <c r="FJL88" s="184"/>
      <c r="FJM88" s="184"/>
      <c r="FJN88" s="184"/>
      <c r="FJO88" s="184"/>
      <c r="FJP88" s="184"/>
      <c r="FJQ88" s="184"/>
      <c r="FJR88" s="184"/>
      <c r="FJS88" s="184"/>
      <c r="FJT88" s="184"/>
      <c r="FJU88" s="184"/>
      <c r="FJV88" s="184"/>
      <c r="FJW88" s="184"/>
      <c r="FJX88" s="184"/>
      <c r="FJY88" s="184"/>
      <c r="FJZ88" s="184"/>
      <c r="FKA88" s="184"/>
      <c r="FKB88" s="184"/>
      <c r="FKC88" s="184"/>
      <c r="FKD88" s="184"/>
      <c r="FKE88" s="184"/>
      <c r="FKF88" s="184"/>
      <c r="FKG88" s="184"/>
      <c r="FKH88" s="184"/>
      <c r="FKI88" s="184"/>
      <c r="FKJ88" s="184"/>
      <c r="FKK88" s="184"/>
      <c r="FKL88" s="184"/>
      <c r="FKM88" s="184"/>
      <c r="FKN88" s="184"/>
      <c r="FKO88" s="184"/>
      <c r="FKP88" s="184"/>
      <c r="FKQ88" s="184"/>
      <c r="FKR88" s="184"/>
      <c r="FKS88" s="184"/>
      <c r="FKT88" s="184"/>
      <c r="FKU88" s="184"/>
      <c r="FKV88" s="184"/>
      <c r="FKW88" s="184"/>
      <c r="FKX88" s="184"/>
      <c r="FKY88" s="184"/>
      <c r="FKZ88" s="184"/>
      <c r="FLA88" s="184"/>
      <c r="FLB88" s="184"/>
      <c r="FLC88" s="184"/>
      <c r="FLD88" s="184"/>
      <c r="FLE88" s="184"/>
      <c r="FLF88" s="184"/>
      <c r="FLG88" s="184"/>
      <c r="FLH88" s="184"/>
      <c r="FLI88" s="184"/>
      <c r="FLJ88" s="184"/>
      <c r="FLK88" s="184"/>
      <c r="FLL88" s="184"/>
      <c r="FLM88" s="184"/>
      <c r="FLN88" s="184"/>
      <c r="FLO88" s="184"/>
      <c r="FLP88" s="184"/>
      <c r="FLQ88" s="184"/>
      <c r="FLR88" s="184"/>
      <c r="FLS88" s="184"/>
      <c r="FLT88" s="184"/>
      <c r="FLU88" s="184"/>
      <c r="FLV88" s="184"/>
      <c r="FLW88" s="184"/>
      <c r="FLX88" s="184"/>
      <c r="FLY88" s="184"/>
      <c r="FLZ88" s="184"/>
      <c r="FMA88" s="184"/>
      <c r="FMB88" s="184"/>
      <c r="FMC88" s="184"/>
      <c r="FMD88" s="184"/>
      <c r="FME88" s="184"/>
      <c r="FMF88" s="184"/>
      <c r="FMG88" s="184"/>
      <c r="FMH88" s="184"/>
      <c r="FMI88" s="184"/>
      <c r="FMJ88" s="184"/>
      <c r="FMK88" s="184"/>
      <c r="FML88" s="184"/>
      <c r="FMM88" s="184"/>
      <c r="FMN88" s="184"/>
      <c r="FMO88" s="184"/>
      <c r="FMP88" s="184"/>
      <c r="FMQ88" s="184"/>
      <c r="FMR88" s="184"/>
      <c r="FMS88" s="184"/>
      <c r="FMT88" s="184"/>
      <c r="FMU88" s="184"/>
      <c r="FMV88" s="184"/>
      <c r="FMW88" s="184"/>
      <c r="FMX88" s="184"/>
      <c r="FMY88" s="184"/>
      <c r="FMZ88" s="184"/>
      <c r="FNA88" s="184"/>
      <c r="FNB88" s="184"/>
      <c r="FNC88" s="184"/>
      <c r="FND88" s="184"/>
      <c r="FNE88" s="184"/>
      <c r="FNF88" s="184"/>
      <c r="FNG88" s="184"/>
      <c r="FNH88" s="184"/>
      <c r="FNI88" s="184"/>
      <c r="FNJ88" s="184"/>
      <c r="FNK88" s="184"/>
      <c r="FNL88" s="184"/>
      <c r="FNM88" s="184"/>
      <c r="FNN88" s="184"/>
      <c r="FNO88" s="184"/>
      <c r="FNP88" s="184"/>
      <c r="FNQ88" s="184"/>
      <c r="FNR88" s="184"/>
      <c r="FNS88" s="184"/>
      <c r="FNT88" s="184"/>
      <c r="FNU88" s="184"/>
      <c r="FNV88" s="184"/>
      <c r="FNW88" s="184"/>
      <c r="FNX88" s="184"/>
      <c r="FNY88" s="184"/>
      <c r="FNZ88" s="184"/>
      <c r="FOA88" s="184"/>
      <c r="FOB88" s="184"/>
      <c r="FOC88" s="184"/>
      <c r="FOD88" s="184"/>
      <c r="FOE88" s="184"/>
      <c r="FOF88" s="184"/>
      <c r="FOG88" s="184"/>
      <c r="FOH88" s="184"/>
      <c r="FOI88" s="184"/>
      <c r="FOJ88" s="184"/>
      <c r="FOK88" s="184"/>
      <c r="FOL88" s="184"/>
      <c r="FOM88" s="184"/>
      <c r="FON88" s="184"/>
      <c r="FOO88" s="184"/>
      <c r="FOP88" s="184"/>
      <c r="FOQ88" s="184"/>
      <c r="FOR88" s="184"/>
      <c r="FOS88" s="184"/>
      <c r="FOT88" s="184"/>
      <c r="FOU88" s="184"/>
      <c r="FOV88" s="184"/>
      <c r="FOW88" s="184"/>
      <c r="FOX88" s="184"/>
      <c r="FOY88" s="184"/>
      <c r="FOZ88" s="184"/>
      <c r="FPA88" s="184"/>
      <c r="FPB88" s="184"/>
      <c r="FPC88" s="184"/>
      <c r="FPD88" s="184"/>
      <c r="FPE88" s="184"/>
      <c r="FPF88" s="184"/>
      <c r="FPG88" s="184"/>
      <c r="FPH88" s="184"/>
      <c r="FPI88" s="184"/>
      <c r="FPJ88" s="184"/>
      <c r="FPK88" s="184"/>
      <c r="FPL88" s="184"/>
      <c r="FPM88" s="184"/>
      <c r="FPN88" s="184"/>
      <c r="FPO88" s="184"/>
      <c r="FPP88" s="184"/>
      <c r="FPQ88" s="184"/>
      <c r="FPR88" s="184"/>
      <c r="FPS88" s="184"/>
      <c r="FPT88" s="184"/>
      <c r="FPU88" s="184"/>
      <c r="FPV88" s="184"/>
      <c r="FPW88" s="184"/>
      <c r="FPX88" s="184"/>
      <c r="FPY88" s="184"/>
      <c r="FPZ88" s="184"/>
      <c r="FQA88" s="184"/>
      <c r="FQB88" s="184"/>
      <c r="FQC88" s="184"/>
      <c r="FQD88" s="184"/>
      <c r="FQE88" s="184"/>
      <c r="FQF88" s="184"/>
      <c r="FQG88" s="184"/>
      <c r="FQH88" s="184"/>
      <c r="FQI88" s="184"/>
      <c r="FQJ88" s="184"/>
      <c r="FQK88" s="184"/>
      <c r="FQL88" s="184"/>
      <c r="FQM88" s="184"/>
      <c r="FQN88" s="184"/>
      <c r="FQO88" s="184"/>
      <c r="FQP88" s="184"/>
      <c r="FQQ88" s="184"/>
      <c r="FQR88" s="184"/>
      <c r="FQS88" s="184"/>
      <c r="FQT88" s="184"/>
      <c r="FQU88" s="184"/>
      <c r="FQV88" s="184"/>
      <c r="FQW88" s="184"/>
      <c r="FQX88" s="184"/>
      <c r="FQY88" s="184"/>
      <c r="FQZ88" s="184"/>
      <c r="FRA88" s="184"/>
      <c r="FRB88" s="184"/>
      <c r="FRC88" s="184"/>
      <c r="FRD88" s="184"/>
      <c r="FRE88" s="184"/>
      <c r="FRF88" s="184"/>
      <c r="FRG88" s="184"/>
      <c r="FRH88" s="184"/>
      <c r="FRI88" s="184"/>
      <c r="FRJ88" s="184"/>
      <c r="FRK88" s="184"/>
      <c r="FRL88" s="184"/>
      <c r="FRM88" s="184"/>
      <c r="FRN88" s="184"/>
      <c r="FRO88" s="184"/>
      <c r="FRP88" s="184"/>
      <c r="FRQ88" s="184"/>
      <c r="FRR88" s="184"/>
      <c r="FRS88" s="184"/>
      <c r="FRT88" s="184"/>
      <c r="FRU88" s="184"/>
      <c r="FRV88" s="184"/>
      <c r="FRW88" s="184"/>
      <c r="FRX88" s="184"/>
      <c r="FRY88" s="184"/>
      <c r="FRZ88" s="184"/>
      <c r="FSA88" s="184"/>
      <c r="FSB88" s="184"/>
      <c r="FSC88" s="184"/>
      <c r="FSD88" s="184"/>
      <c r="FSE88" s="184"/>
      <c r="FSF88" s="184"/>
      <c r="FSG88" s="184"/>
      <c r="FSH88" s="184"/>
      <c r="FSI88" s="184"/>
      <c r="FSJ88" s="184"/>
      <c r="FSK88" s="184"/>
      <c r="FSL88" s="184"/>
      <c r="FSM88" s="184"/>
      <c r="FSN88" s="184"/>
      <c r="FSO88" s="184"/>
      <c r="FSP88" s="184"/>
      <c r="FSQ88" s="184"/>
      <c r="FSR88" s="184"/>
      <c r="FSS88" s="184"/>
      <c r="FST88" s="184"/>
      <c r="FSU88" s="184"/>
      <c r="FSV88" s="184"/>
      <c r="FSW88" s="184"/>
      <c r="FSX88" s="184"/>
      <c r="FSY88" s="184"/>
      <c r="FSZ88" s="184"/>
      <c r="FTA88" s="184"/>
      <c r="FTB88" s="184"/>
      <c r="FTC88" s="184"/>
      <c r="FTD88" s="184"/>
      <c r="FTE88" s="184"/>
      <c r="FTF88" s="184"/>
      <c r="FTG88" s="184"/>
      <c r="FTH88" s="184"/>
      <c r="FTI88" s="184"/>
      <c r="FTJ88" s="184"/>
      <c r="FTK88" s="184"/>
      <c r="FTL88" s="184"/>
      <c r="FTM88" s="184"/>
      <c r="FTN88" s="184"/>
      <c r="FTO88" s="184"/>
      <c r="FTP88" s="184"/>
      <c r="FTQ88" s="184"/>
      <c r="FTR88" s="184"/>
      <c r="FTS88" s="184"/>
      <c r="FTT88" s="184"/>
      <c r="FTU88" s="184"/>
      <c r="FTV88" s="184"/>
      <c r="FTW88" s="184"/>
      <c r="FTX88" s="184"/>
      <c r="FTY88" s="184"/>
      <c r="FTZ88" s="184"/>
      <c r="FUA88" s="184"/>
      <c r="FUB88" s="184"/>
      <c r="FUC88" s="184"/>
      <c r="FUD88" s="184"/>
      <c r="FUE88" s="184"/>
      <c r="FUF88" s="184"/>
      <c r="FUG88" s="184"/>
      <c r="FUH88" s="184"/>
      <c r="FUI88" s="184"/>
      <c r="FUJ88" s="184"/>
      <c r="FUK88" s="184"/>
      <c r="FUL88" s="184"/>
      <c r="FUM88" s="184"/>
      <c r="FUN88" s="184"/>
      <c r="FUO88" s="184"/>
      <c r="FUP88" s="184"/>
      <c r="FUQ88" s="184"/>
      <c r="FUR88" s="184"/>
      <c r="FUS88" s="184"/>
      <c r="FUT88" s="184"/>
      <c r="FUU88" s="184"/>
      <c r="FUV88" s="184"/>
      <c r="FUW88" s="184"/>
      <c r="FUX88" s="184"/>
      <c r="FUY88" s="184"/>
      <c r="FUZ88" s="184"/>
      <c r="FVA88" s="184"/>
      <c r="FVB88" s="184"/>
      <c r="FVC88" s="184"/>
      <c r="FVD88" s="184"/>
      <c r="FVE88" s="184"/>
      <c r="FVF88" s="184"/>
      <c r="FVG88" s="184"/>
      <c r="FVH88" s="184"/>
      <c r="FVI88" s="184"/>
      <c r="FVJ88" s="184"/>
      <c r="FVK88" s="184"/>
      <c r="FVL88" s="184"/>
      <c r="FVM88" s="184"/>
      <c r="FVN88" s="184"/>
      <c r="FVO88" s="184"/>
      <c r="FVP88" s="184"/>
      <c r="FVQ88" s="184"/>
      <c r="FVR88" s="184"/>
      <c r="FVS88" s="184"/>
      <c r="FVT88" s="184"/>
      <c r="FVU88" s="184"/>
      <c r="FVV88" s="184"/>
      <c r="FVW88" s="184"/>
      <c r="FVX88" s="184"/>
      <c r="FVY88" s="184"/>
      <c r="FVZ88" s="184"/>
      <c r="FWA88" s="184"/>
      <c r="FWB88" s="184"/>
      <c r="FWC88" s="184"/>
      <c r="FWD88" s="184"/>
      <c r="FWE88" s="184"/>
      <c r="FWF88" s="184"/>
      <c r="FWG88" s="184"/>
      <c r="FWH88" s="184"/>
      <c r="FWI88" s="184"/>
      <c r="FWJ88" s="184"/>
      <c r="FWK88" s="184"/>
      <c r="FWL88" s="184"/>
      <c r="FWM88" s="184"/>
      <c r="FWN88" s="184"/>
      <c r="FWO88" s="184"/>
      <c r="FWP88" s="184"/>
      <c r="FWQ88" s="184"/>
      <c r="FWR88" s="184"/>
      <c r="FWS88" s="184"/>
      <c r="FWT88" s="184"/>
      <c r="FWU88" s="184"/>
      <c r="FWV88" s="184"/>
      <c r="FWW88" s="184"/>
      <c r="FWX88" s="184"/>
      <c r="FWY88" s="184"/>
      <c r="FWZ88" s="184"/>
      <c r="FXA88" s="184"/>
      <c r="FXB88" s="184"/>
      <c r="FXC88" s="184"/>
      <c r="FXD88" s="184"/>
      <c r="FXE88" s="184"/>
      <c r="FXF88" s="184"/>
      <c r="FXG88" s="184"/>
      <c r="FXH88" s="184"/>
      <c r="FXI88" s="184"/>
      <c r="FXJ88" s="184"/>
      <c r="FXK88" s="184"/>
      <c r="FXL88" s="184"/>
      <c r="FXM88" s="184"/>
      <c r="FXN88" s="184"/>
      <c r="FXO88" s="184"/>
      <c r="FXP88" s="184"/>
      <c r="FXQ88" s="184"/>
      <c r="FXR88" s="184"/>
      <c r="FXS88" s="184"/>
      <c r="FXT88" s="184"/>
      <c r="FXU88" s="184"/>
      <c r="FXV88" s="184"/>
      <c r="FXW88" s="184"/>
      <c r="FXX88" s="184"/>
      <c r="FXY88" s="184"/>
      <c r="FXZ88" s="184"/>
      <c r="FYA88" s="184"/>
      <c r="FYB88" s="184"/>
      <c r="FYC88" s="184"/>
      <c r="FYD88" s="184"/>
      <c r="FYE88" s="184"/>
      <c r="FYF88" s="184"/>
      <c r="FYG88" s="184"/>
      <c r="FYH88" s="184"/>
      <c r="FYI88" s="184"/>
      <c r="FYJ88" s="184"/>
      <c r="FYK88" s="184"/>
      <c r="FYL88" s="184"/>
      <c r="FYM88" s="184"/>
      <c r="FYN88" s="184"/>
      <c r="FYO88" s="184"/>
      <c r="FYP88" s="184"/>
      <c r="FYQ88" s="184"/>
      <c r="FYR88" s="184"/>
      <c r="FYS88" s="184"/>
      <c r="FYT88" s="184"/>
      <c r="FYU88" s="184"/>
      <c r="FYV88" s="184"/>
      <c r="FYW88" s="184"/>
      <c r="FYX88" s="184"/>
      <c r="FYY88" s="184"/>
      <c r="FYZ88" s="184"/>
      <c r="FZA88" s="184"/>
      <c r="FZB88" s="184"/>
      <c r="FZC88" s="184"/>
      <c r="FZD88" s="184"/>
      <c r="FZE88" s="184"/>
      <c r="FZF88" s="184"/>
      <c r="FZG88" s="184"/>
      <c r="FZH88" s="184"/>
      <c r="FZI88" s="184"/>
      <c r="FZJ88" s="184"/>
      <c r="FZK88" s="184"/>
      <c r="FZL88" s="184"/>
      <c r="FZM88" s="184"/>
      <c r="FZN88" s="184"/>
      <c r="FZO88" s="184"/>
      <c r="FZP88" s="184"/>
      <c r="FZQ88" s="184"/>
      <c r="FZR88" s="184"/>
      <c r="FZS88" s="184"/>
      <c r="FZT88" s="184"/>
      <c r="FZU88" s="184"/>
      <c r="FZV88" s="184"/>
      <c r="FZW88" s="184"/>
      <c r="FZX88" s="184"/>
      <c r="FZY88" s="184"/>
      <c r="FZZ88" s="184"/>
      <c r="GAA88" s="184"/>
      <c r="GAB88" s="184"/>
      <c r="GAC88" s="184"/>
      <c r="GAD88" s="184"/>
      <c r="GAE88" s="184"/>
      <c r="GAF88" s="184"/>
      <c r="GAG88" s="184"/>
      <c r="GAH88" s="184"/>
      <c r="GAI88" s="184"/>
      <c r="GAJ88" s="184"/>
      <c r="GAK88" s="184"/>
      <c r="GAL88" s="184"/>
      <c r="GAM88" s="184"/>
      <c r="GAN88" s="184"/>
      <c r="GAO88" s="184"/>
      <c r="GAP88" s="184"/>
      <c r="GAQ88" s="184"/>
      <c r="GAR88" s="184"/>
      <c r="GAS88" s="184"/>
      <c r="GAT88" s="184"/>
      <c r="GAU88" s="184"/>
      <c r="GAV88" s="184"/>
      <c r="GAW88" s="184"/>
      <c r="GAX88" s="184"/>
      <c r="GAY88" s="184"/>
      <c r="GAZ88" s="184"/>
      <c r="GBA88" s="184"/>
      <c r="GBB88" s="184"/>
      <c r="GBC88" s="184"/>
      <c r="GBD88" s="184"/>
      <c r="GBE88" s="184"/>
      <c r="GBF88" s="184"/>
      <c r="GBG88" s="184"/>
      <c r="GBH88" s="184"/>
      <c r="GBI88" s="184"/>
      <c r="GBJ88" s="184"/>
      <c r="GBK88" s="184"/>
      <c r="GBL88" s="184"/>
      <c r="GBM88" s="184"/>
      <c r="GBN88" s="184"/>
      <c r="GBO88" s="184"/>
      <c r="GBP88" s="184"/>
      <c r="GBQ88" s="184"/>
      <c r="GBR88" s="184"/>
      <c r="GBS88" s="184"/>
      <c r="GBT88" s="184"/>
      <c r="GBU88" s="184"/>
      <c r="GBV88" s="184"/>
      <c r="GBW88" s="184"/>
      <c r="GBX88" s="184"/>
      <c r="GBY88" s="184"/>
      <c r="GBZ88" s="184"/>
      <c r="GCA88" s="184"/>
      <c r="GCB88" s="184"/>
      <c r="GCC88" s="184"/>
      <c r="GCD88" s="184"/>
      <c r="GCE88" s="184"/>
      <c r="GCF88" s="184"/>
      <c r="GCG88" s="184"/>
      <c r="GCH88" s="184"/>
      <c r="GCI88" s="184"/>
      <c r="GCJ88" s="184"/>
      <c r="GCK88" s="184"/>
      <c r="GCL88" s="184"/>
      <c r="GCM88" s="184"/>
      <c r="GCN88" s="184"/>
      <c r="GCO88" s="184"/>
      <c r="GCP88" s="184"/>
      <c r="GCQ88" s="184"/>
      <c r="GCR88" s="184"/>
      <c r="GCS88" s="184"/>
      <c r="GCT88" s="184"/>
      <c r="GCU88" s="184"/>
      <c r="GCV88" s="184"/>
      <c r="GCW88" s="184"/>
      <c r="GCX88" s="184"/>
      <c r="GCY88" s="184"/>
      <c r="GCZ88" s="184"/>
      <c r="GDA88" s="184"/>
      <c r="GDB88" s="184"/>
      <c r="GDC88" s="184"/>
      <c r="GDD88" s="184"/>
      <c r="GDE88" s="184"/>
      <c r="GDF88" s="184"/>
      <c r="GDG88" s="184"/>
      <c r="GDH88" s="184"/>
      <c r="GDI88" s="184"/>
      <c r="GDJ88" s="184"/>
      <c r="GDK88" s="184"/>
      <c r="GDL88" s="184"/>
      <c r="GDM88" s="184"/>
      <c r="GDN88" s="184"/>
      <c r="GDO88" s="184"/>
      <c r="GDP88" s="184"/>
      <c r="GDQ88" s="184"/>
      <c r="GDR88" s="184"/>
      <c r="GDS88" s="184"/>
      <c r="GDT88" s="184"/>
      <c r="GDU88" s="184"/>
      <c r="GDV88" s="184"/>
      <c r="GDW88" s="184"/>
      <c r="GDX88" s="184"/>
      <c r="GDY88" s="184"/>
      <c r="GDZ88" s="184"/>
      <c r="GEA88" s="184"/>
      <c r="GEB88" s="184"/>
      <c r="GEC88" s="184"/>
      <c r="GED88" s="184"/>
      <c r="GEE88" s="184"/>
      <c r="GEF88" s="184"/>
      <c r="GEG88" s="184"/>
      <c r="GEH88" s="184"/>
      <c r="GEI88" s="184"/>
      <c r="GEJ88" s="184"/>
      <c r="GEK88" s="184"/>
      <c r="GEL88" s="184"/>
      <c r="GEM88" s="184"/>
      <c r="GEN88" s="184"/>
      <c r="GEO88" s="184"/>
      <c r="GEP88" s="184"/>
      <c r="GEQ88" s="184"/>
      <c r="GER88" s="184"/>
      <c r="GES88" s="184"/>
      <c r="GET88" s="184"/>
      <c r="GEU88" s="184"/>
      <c r="GEV88" s="184"/>
      <c r="GEW88" s="184"/>
      <c r="GEX88" s="184"/>
      <c r="GEY88" s="184"/>
      <c r="GEZ88" s="184"/>
      <c r="GFA88" s="184"/>
      <c r="GFB88" s="184"/>
      <c r="GFC88" s="184"/>
      <c r="GFD88" s="184"/>
      <c r="GFE88" s="184"/>
      <c r="GFF88" s="184"/>
      <c r="GFG88" s="184"/>
      <c r="GFH88" s="184"/>
      <c r="GFI88" s="184"/>
      <c r="GFJ88" s="184"/>
      <c r="GFK88" s="184"/>
      <c r="GFL88" s="184"/>
      <c r="GFM88" s="184"/>
      <c r="GFN88" s="184"/>
      <c r="GFO88" s="184"/>
      <c r="GFP88" s="184"/>
      <c r="GFQ88" s="184"/>
      <c r="GFR88" s="184"/>
      <c r="GFS88" s="184"/>
      <c r="GFT88" s="184"/>
      <c r="GFU88" s="184"/>
      <c r="GFV88" s="184"/>
      <c r="GFW88" s="184"/>
      <c r="GFX88" s="184"/>
      <c r="GFY88" s="184"/>
      <c r="GFZ88" s="184"/>
      <c r="GGA88" s="184"/>
      <c r="GGB88" s="184"/>
      <c r="GGC88" s="184"/>
      <c r="GGD88" s="184"/>
      <c r="GGE88" s="184"/>
      <c r="GGF88" s="184"/>
      <c r="GGG88" s="184"/>
      <c r="GGH88" s="184"/>
      <c r="GGI88" s="184"/>
      <c r="GGJ88" s="184"/>
      <c r="GGK88" s="184"/>
      <c r="GGL88" s="184"/>
      <c r="GGM88" s="184"/>
      <c r="GGN88" s="184"/>
      <c r="GGO88" s="184"/>
      <c r="GGP88" s="184"/>
      <c r="GGQ88" s="184"/>
      <c r="GGR88" s="184"/>
      <c r="GGS88" s="184"/>
      <c r="GGT88" s="184"/>
      <c r="GGU88" s="184"/>
      <c r="GGV88" s="184"/>
      <c r="GGW88" s="184"/>
      <c r="GGX88" s="184"/>
      <c r="GGY88" s="184"/>
      <c r="GGZ88" s="184"/>
      <c r="GHA88" s="184"/>
      <c r="GHB88" s="184"/>
      <c r="GHC88" s="184"/>
      <c r="GHD88" s="184"/>
      <c r="GHE88" s="184"/>
      <c r="GHF88" s="184"/>
      <c r="GHG88" s="184"/>
      <c r="GHH88" s="184"/>
      <c r="GHI88" s="184"/>
      <c r="GHJ88" s="184"/>
      <c r="GHK88" s="184"/>
      <c r="GHL88" s="184"/>
      <c r="GHM88" s="184"/>
      <c r="GHN88" s="184"/>
      <c r="GHO88" s="184"/>
      <c r="GHP88" s="184"/>
      <c r="GHQ88" s="184"/>
      <c r="GHR88" s="184"/>
      <c r="GHS88" s="184"/>
      <c r="GHT88" s="184"/>
      <c r="GHU88" s="184"/>
      <c r="GHV88" s="184"/>
      <c r="GHW88" s="184"/>
      <c r="GHX88" s="184"/>
      <c r="GHY88" s="184"/>
      <c r="GHZ88" s="184"/>
      <c r="GIA88" s="184"/>
      <c r="GIB88" s="184"/>
      <c r="GIC88" s="184"/>
      <c r="GID88" s="184"/>
      <c r="GIE88" s="184"/>
      <c r="GIF88" s="184"/>
      <c r="GIG88" s="184"/>
      <c r="GIH88" s="184"/>
      <c r="GII88" s="184"/>
      <c r="GIJ88" s="184"/>
      <c r="GIK88" s="184"/>
      <c r="GIL88" s="184"/>
      <c r="GIM88" s="184"/>
      <c r="GIN88" s="184"/>
      <c r="GIO88" s="184"/>
      <c r="GIP88" s="184"/>
      <c r="GIQ88" s="184"/>
      <c r="GIR88" s="184"/>
      <c r="GIS88" s="184"/>
      <c r="GIT88" s="184"/>
      <c r="GIU88" s="184"/>
      <c r="GIV88" s="184"/>
      <c r="GIW88" s="184"/>
      <c r="GIX88" s="184"/>
      <c r="GIY88" s="184"/>
      <c r="GIZ88" s="184"/>
      <c r="GJA88" s="184"/>
      <c r="GJB88" s="184"/>
      <c r="GJC88" s="184"/>
      <c r="GJD88" s="184"/>
      <c r="GJE88" s="184"/>
      <c r="GJF88" s="184"/>
      <c r="GJG88" s="184"/>
      <c r="GJH88" s="184"/>
      <c r="GJI88" s="184"/>
      <c r="GJJ88" s="184"/>
      <c r="GJK88" s="184"/>
      <c r="GJL88" s="184"/>
      <c r="GJM88" s="184"/>
      <c r="GJN88" s="184"/>
      <c r="GJO88" s="184"/>
      <c r="GJP88" s="184"/>
      <c r="GJQ88" s="184"/>
      <c r="GJR88" s="184"/>
      <c r="GJS88" s="184"/>
      <c r="GJT88" s="184"/>
      <c r="GJU88" s="184"/>
      <c r="GJV88" s="184"/>
      <c r="GJW88" s="184"/>
      <c r="GJX88" s="184"/>
      <c r="GJY88" s="184"/>
      <c r="GJZ88" s="184"/>
      <c r="GKA88" s="184"/>
      <c r="GKB88" s="184"/>
      <c r="GKC88" s="184"/>
      <c r="GKD88" s="184"/>
      <c r="GKE88" s="184"/>
      <c r="GKF88" s="184"/>
      <c r="GKG88" s="184"/>
      <c r="GKH88" s="184"/>
      <c r="GKI88" s="184"/>
      <c r="GKJ88" s="184"/>
      <c r="GKK88" s="184"/>
      <c r="GKL88" s="184"/>
      <c r="GKM88" s="184"/>
      <c r="GKN88" s="184"/>
      <c r="GKO88" s="184"/>
      <c r="GKP88" s="184"/>
      <c r="GKQ88" s="184"/>
      <c r="GKR88" s="184"/>
      <c r="GKS88" s="184"/>
      <c r="GKT88" s="184"/>
      <c r="GKU88" s="184"/>
      <c r="GKV88" s="184"/>
      <c r="GKW88" s="184"/>
      <c r="GKX88" s="184"/>
      <c r="GKY88" s="184"/>
      <c r="GKZ88" s="184"/>
      <c r="GLA88" s="184"/>
      <c r="GLB88" s="184"/>
      <c r="GLC88" s="184"/>
      <c r="GLD88" s="184"/>
      <c r="GLE88" s="184"/>
      <c r="GLF88" s="184"/>
      <c r="GLG88" s="184"/>
      <c r="GLH88" s="184"/>
      <c r="GLI88" s="184"/>
      <c r="GLJ88" s="184"/>
      <c r="GLK88" s="184"/>
      <c r="GLL88" s="184"/>
      <c r="GLM88" s="184"/>
      <c r="GLN88" s="184"/>
      <c r="GLO88" s="184"/>
      <c r="GLP88" s="184"/>
      <c r="GLQ88" s="184"/>
      <c r="GLR88" s="184"/>
      <c r="GLS88" s="184"/>
      <c r="GLT88" s="184"/>
      <c r="GLU88" s="184"/>
      <c r="GLV88" s="184"/>
      <c r="GLW88" s="184"/>
      <c r="GLX88" s="184"/>
      <c r="GLY88" s="184"/>
      <c r="GLZ88" s="184"/>
      <c r="GMA88" s="184"/>
      <c r="GMB88" s="184"/>
      <c r="GMC88" s="184"/>
      <c r="GMD88" s="184"/>
      <c r="GME88" s="184"/>
      <c r="GMF88" s="184"/>
      <c r="GMG88" s="184"/>
      <c r="GMH88" s="184"/>
      <c r="GMI88" s="184"/>
      <c r="GMJ88" s="184"/>
      <c r="GMK88" s="184"/>
      <c r="GML88" s="184"/>
      <c r="GMM88" s="184"/>
      <c r="GMN88" s="184"/>
      <c r="GMO88" s="184"/>
      <c r="GMP88" s="184"/>
      <c r="GMQ88" s="184"/>
      <c r="GMR88" s="184"/>
      <c r="GMS88" s="184"/>
      <c r="GMT88" s="184"/>
      <c r="GMU88" s="184"/>
      <c r="GMV88" s="184"/>
      <c r="GMW88" s="184"/>
      <c r="GMX88" s="184"/>
      <c r="GMY88" s="184"/>
      <c r="GMZ88" s="184"/>
      <c r="GNA88" s="184"/>
      <c r="GNB88" s="184"/>
      <c r="GNC88" s="184"/>
      <c r="GND88" s="184"/>
      <c r="GNE88" s="184"/>
      <c r="GNF88" s="184"/>
      <c r="GNG88" s="184"/>
      <c r="GNH88" s="184"/>
      <c r="GNI88" s="184"/>
      <c r="GNJ88" s="184"/>
      <c r="GNK88" s="184"/>
      <c r="GNL88" s="184"/>
      <c r="GNM88" s="184"/>
      <c r="GNN88" s="184"/>
      <c r="GNO88" s="184"/>
      <c r="GNP88" s="184"/>
      <c r="GNQ88" s="184"/>
      <c r="GNR88" s="184"/>
      <c r="GNS88" s="184"/>
      <c r="GNT88" s="184"/>
      <c r="GNU88" s="184"/>
      <c r="GNV88" s="184"/>
      <c r="GNW88" s="184"/>
      <c r="GNX88" s="184"/>
      <c r="GNY88" s="184"/>
      <c r="GNZ88" s="184"/>
      <c r="GOA88" s="184"/>
      <c r="GOB88" s="184"/>
      <c r="GOC88" s="184"/>
      <c r="GOD88" s="184"/>
      <c r="GOE88" s="184"/>
      <c r="GOF88" s="184"/>
      <c r="GOG88" s="184"/>
      <c r="GOH88" s="184"/>
      <c r="GOI88" s="184"/>
      <c r="GOJ88" s="184"/>
      <c r="GOK88" s="184"/>
      <c r="GOL88" s="184"/>
      <c r="GOM88" s="184"/>
      <c r="GON88" s="184"/>
      <c r="GOO88" s="184"/>
      <c r="GOP88" s="184"/>
      <c r="GOQ88" s="184"/>
      <c r="GOR88" s="184"/>
      <c r="GOS88" s="184"/>
      <c r="GOT88" s="184"/>
      <c r="GOU88" s="184"/>
      <c r="GOV88" s="184"/>
      <c r="GOW88" s="184"/>
      <c r="GOX88" s="184"/>
      <c r="GOY88" s="184"/>
      <c r="GOZ88" s="184"/>
      <c r="GPA88" s="184"/>
      <c r="GPB88" s="184"/>
      <c r="GPC88" s="184"/>
      <c r="GPD88" s="184"/>
      <c r="GPE88" s="184"/>
      <c r="GPF88" s="184"/>
      <c r="GPG88" s="184"/>
      <c r="GPH88" s="184"/>
      <c r="GPI88" s="184"/>
      <c r="GPJ88" s="184"/>
      <c r="GPK88" s="184"/>
      <c r="GPL88" s="184"/>
      <c r="GPM88" s="184"/>
      <c r="GPN88" s="184"/>
      <c r="GPO88" s="184"/>
      <c r="GPP88" s="184"/>
      <c r="GPQ88" s="184"/>
      <c r="GPR88" s="184"/>
      <c r="GPS88" s="184"/>
      <c r="GPT88" s="184"/>
      <c r="GPU88" s="184"/>
      <c r="GPV88" s="184"/>
      <c r="GPW88" s="184"/>
      <c r="GPX88" s="184"/>
      <c r="GPY88" s="184"/>
      <c r="GPZ88" s="184"/>
      <c r="GQA88" s="184"/>
      <c r="GQB88" s="184"/>
      <c r="GQC88" s="184"/>
      <c r="GQD88" s="184"/>
      <c r="GQE88" s="184"/>
      <c r="GQF88" s="184"/>
      <c r="GQG88" s="184"/>
      <c r="GQH88" s="184"/>
      <c r="GQI88" s="184"/>
      <c r="GQJ88" s="184"/>
      <c r="GQK88" s="184"/>
      <c r="GQL88" s="184"/>
      <c r="GQM88" s="184"/>
      <c r="GQN88" s="184"/>
      <c r="GQO88" s="184"/>
      <c r="GQP88" s="184"/>
      <c r="GQQ88" s="184"/>
      <c r="GQR88" s="184"/>
      <c r="GQS88" s="184"/>
      <c r="GQT88" s="184"/>
      <c r="GQU88" s="184"/>
      <c r="GQV88" s="184"/>
      <c r="GQW88" s="184"/>
      <c r="GQX88" s="184"/>
      <c r="GQY88" s="184"/>
      <c r="GQZ88" s="184"/>
      <c r="GRA88" s="184"/>
      <c r="GRB88" s="184"/>
      <c r="GRC88" s="184"/>
      <c r="GRD88" s="184"/>
      <c r="GRE88" s="184"/>
      <c r="GRF88" s="184"/>
      <c r="GRG88" s="184"/>
      <c r="GRH88" s="184"/>
      <c r="GRI88" s="184"/>
      <c r="GRJ88" s="184"/>
      <c r="GRK88" s="184"/>
      <c r="GRL88" s="184"/>
      <c r="GRM88" s="184"/>
      <c r="GRN88" s="184"/>
      <c r="GRO88" s="184"/>
      <c r="GRP88" s="184"/>
      <c r="GRQ88" s="184"/>
      <c r="GRR88" s="184"/>
      <c r="GRS88" s="184"/>
      <c r="GRT88" s="184"/>
      <c r="GRU88" s="184"/>
      <c r="GRV88" s="184"/>
      <c r="GRW88" s="184"/>
      <c r="GRX88" s="184"/>
      <c r="GRY88" s="184"/>
      <c r="GRZ88" s="184"/>
      <c r="GSA88" s="184"/>
      <c r="GSB88" s="184"/>
      <c r="GSC88" s="184"/>
      <c r="GSD88" s="184"/>
      <c r="GSE88" s="184"/>
      <c r="GSF88" s="184"/>
      <c r="GSG88" s="184"/>
      <c r="GSH88" s="184"/>
      <c r="GSI88" s="184"/>
      <c r="GSJ88" s="184"/>
      <c r="GSK88" s="184"/>
      <c r="GSL88" s="184"/>
      <c r="GSM88" s="184"/>
      <c r="GSN88" s="184"/>
      <c r="GSO88" s="184"/>
      <c r="GSP88" s="184"/>
      <c r="GSQ88" s="184"/>
      <c r="GSR88" s="184"/>
      <c r="GSS88" s="184"/>
      <c r="GST88" s="184"/>
      <c r="GSU88" s="184"/>
      <c r="GSV88" s="184"/>
      <c r="GSW88" s="184"/>
      <c r="GSX88" s="184"/>
      <c r="GSY88" s="184"/>
      <c r="GSZ88" s="184"/>
      <c r="GTA88" s="184"/>
      <c r="GTB88" s="184"/>
      <c r="GTC88" s="184"/>
      <c r="GTD88" s="184"/>
      <c r="GTE88" s="184"/>
      <c r="GTF88" s="184"/>
      <c r="GTG88" s="184"/>
      <c r="GTH88" s="184"/>
      <c r="GTI88" s="184"/>
      <c r="GTJ88" s="184"/>
      <c r="GTK88" s="184"/>
      <c r="GTL88" s="184"/>
      <c r="GTM88" s="184"/>
      <c r="GTN88" s="184"/>
      <c r="GTO88" s="184"/>
      <c r="GTP88" s="184"/>
      <c r="GTQ88" s="184"/>
      <c r="GTR88" s="184"/>
      <c r="GTS88" s="184"/>
      <c r="GTT88" s="184"/>
      <c r="GTU88" s="184"/>
      <c r="GTV88" s="184"/>
      <c r="GTW88" s="184"/>
      <c r="GTX88" s="184"/>
      <c r="GTY88" s="184"/>
      <c r="GTZ88" s="184"/>
      <c r="GUA88" s="184"/>
      <c r="GUB88" s="184"/>
      <c r="GUC88" s="184"/>
      <c r="GUD88" s="184"/>
      <c r="GUE88" s="184"/>
      <c r="GUF88" s="184"/>
      <c r="GUG88" s="184"/>
      <c r="GUH88" s="184"/>
      <c r="GUI88" s="184"/>
      <c r="GUJ88" s="184"/>
      <c r="GUK88" s="184"/>
      <c r="GUL88" s="184"/>
      <c r="GUM88" s="184"/>
      <c r="GUN88" s="184"/>
      <c r="GUO88" s="184"/>
      <c r="GUP88" s="184"/>
      <c r="GUQ88" s="184"/>
      <c r="GUR88" s="184"/>
      <c r="GUS88" s="184"/>
      <c r="GUT88" s="184"/>
      <c r="GUU88" s="184"/>
      <c r="GUV88" s="184"/>
      <c r="GUW88" s="184"/>
      <c r="GUX88" s="184"/>
      <c r="GUY88" s="184"/>
      <c r="GUZ88" s="184"/>
      <c r="GVA88" s="184"/>
      <c r="GVB88" s="184"/>
      <c r="GVC88" s="184"/>
      <c r="GVD88" s="184"/>
      <c r="GVE88" s="184"/>
      <c r="GVF88" s="184"/>
      <c r="GVG88" s="184"/>
      <c r="GVH88" s="184"/>
      <c r="GVI88" s="184"/>
      <c r="GVJ88" s="184"/>
      <c r="GVK88" s="184"/>
      <c r="GVL88" s="184"/>
      <c r="GVM88" s="184"/>
      <c r="GVN88" s="184"/>
      <c r="GVO88" s="184"/>
      <c r="GVP88" s="184"/>
      <c r="GVQ88" s="184"/>
      <c r="GVR88" s="184"/>
      <c r="GVS88" s="184"/>
      <c r="GVT88" s="184"/>
      <c r="GVU88" s="184"/>
      <c r="GVV88" s="184"/>
      <c r="GVW88" s="184"/>
      <c r="GVX88" s="184"/>
      <c r="GVY88" s="184"/>
      <c r="GVZ88" s="184"/>
      <c r="GWA88" s="184"/>
      <c r="GWB88" s="184"/>
      <c r="GWC88" s="184"/>
      <c r="GWD88" s="184"/>
      <c r="GWE88" s="184"/>
      <c r="GWF88" s="184"/>
      <c r="GWG88" s="184"/>
      <c r="GWH88" s="184"/>
      <c r="GWI88" s="184"/>
      <c r="GWJ88" s="184"/>
      <c r="GWK88" s="184"/>
      <c r="GWL88" s="184"/>
      <c r="GWM88" s="184"/>
      <c r="GWN88" s="184"/>
      <c r="GWO88" s="184"/>
      <c r="GWP88" s="184"/>
      <c r="GWQ88" s="184"/>
      <c r="GWR88" s="184"/>
      <c r="GWS88" s="184"/>
      <c r="GWT88" s="184"/>
      <c r="GWU88" s="184"/>
      <c r="GWV88" s="184"/>
      <c r="GWW88" s="184"/>
      <c r="GWX88" s="184"/>
      <c r="GWY88" s="184"/>
      <c r="GWZ88" s="184"/>
      <c r="GXA88" s="184"/>
      <c r="GXB88" s="184"/>
      <c r="GXC88" s="184"/>
      <c r="GXD88" s="184"/>
      <c r="GXE88" s="184"/>
      <c r="GXF88" s="184"/>
      <c r="GXG88" s="184"/>
      <c r="GXH88" s="184"/>
      <c r="GXI88" s="184"/>
      <c r="GXJ88" s="184"/>
      <c r="GXK88" s="184"/>
      <c r="GXL88" s="184"/>
      <c r="GXM88" s="184"/>
      <c r="GXN88" s="184"/>
      <c r="GXO88" s="184"/>
      <c r="GXP88" s="184"/>
      <c r="GXQ88" s="184"/>
      <c r="GXR88" s="184"/>
      <c r="GXS88" s="184"/>
      <c r="GXT88" s="184"/>
      <c r="GXU88" s="184"/>
      <c r="GXV88" s="184"/>
      <c r="GXW88" s="184"/>
      <c r="GXX88" s="184"/>
      <c r="GXY88" s="184"/>
      <c r="GXZ88" s="184"/>
      <c r="GYA88" s="184"/>
      <c r="GYB88" s="184"/>
      <c r="GYC88" s="184"/>
      <c r="GYD88" s="184"/>
      <c r="GYE88" s="184"/>
      <c r="GYF88" s="184"/>
      <c r="GYG88" s="184"/>
      <c r="GYH88" s="184"/>
      <c r="GYI88" s="184"/>
      <c r="GYJ88" s="184"/>
      <c r="GYK88" s="184"/>
      <c r="GYL88" s="184"/>
      <c r="GYM88" s="184"/>
      <c r="GYN88" s="184"/>
      <c r="GYO88" s="184"/>
      <c r="GYP88" s="184"/>
      <c r="GYQ88" s="184"/>
      <c r="GYR88" s="184"/>
      <c r="GYS88" s="184"/>
      <c r="GYT88" s="184"/>
      <c r="GYU88" s="184"/>
      <c r="GYV88" s="184"/>
      <c r="GYW88" s="184"/>
      <c r="GYX88" s="184"/>
      <c r="GYY88" s="184"/>
      <c r="GYZ88" s="184"/>
      <c r="GZA88" s="184"/>
      <c r="GZB88" s="184"/>
      <c r="GZC88" s="184"/>
      <c r="GZD88" s="184"/>
      <c r="GZE88" s="184"/>
      <c r="GZF88" s="184"/>
      <c r="GZG88" s="184"/>
      <c r="GZH88" s="184"/>
      <c r="GZI88" s="184"/>
      <c r="GZJ88" s="184"/>
      <c r="GZK88" s="184"/>
      <c r="GZL88" s="184"/>
      <c r="GZM88" s="184"/>
      <c r="GZN88" s="184"/>
      <c r="GZO88" s="184"/>
      <c r="GZP88" s="184"/>
      <c r="GZQ88" s="184"/>
      <c r="GZR88" s="184"/>
      <c r="GZS88" s="184"/>
      <c r="GZT88" s="184"/>
      <c r="GZU88" s="184"/>
      <c r="GZV88" s="184"/>
      <c r="GZW88" s="184"/>
      <c r="GZX88" s="184"/>
      <c r="GZY88" s="184"/>
      <c r="GZZ88" s="184"/>
      <c r="HAA88" s="184"/>
      <c r="HAB88" s="184"/>
      <c r="HAC88" s="184"/>
      <c r="HAD88" s="184"/>
      <c r="HAE88" s="184"/>
      <c r="HAF88" s="184"/>
      <c r="HAG88" s="184"/>
      <c r="HAH88" s="184"/>
      <c r="HAI88" s="184"/>
      <c r="HAJ88" s="184"/>
      <c r="HAK88" s="184"/>
      <c r="HAL88" s="184"/>
      <c r="HAM88" s="184"/>
      <c r="HAN88" s="184"/>
      <c r="HAO88" s="184"/>
      <c r="HAP88" s="184"/>
      <c r="HAQ88" s="184"/>
      <c r="HAR88" s="184"/>
      <c r="HAS88" s="184"/>
      <c r="HAT88" s="184"/>
      <c r="HAU88" s="184"/>
      <c r="HAV88" s="184"/>
      <c r="HAW88" s="184"/>
      <c r="HAX88" s="184"/>
      <c r="HAY88" s="184"/>
      <c r="HAZ88" s="184"/>
      <c r="HBA88" s="184"/>
      <c r="HBB88" s="184"/>
      <c r="HBC88" s="184"/>
      <c r="HBD88" s="184"/>
      <c r="HBE88" s="184"/>
      <c r="HBF88" s="184"/>
      <c r="HBG88" s="184"/>
      <c r="HBH88" s="184"/>
      <c r="HBI88" s="184"/>
      <c r="HBJ88" s="184"/>
      <c r="HBK88" s="184"/>
      <c r="HBL88" s="184"/>
      <c r="HBM88" s="184"/>
      <c r="HBN88" s="184"/>
      <c r="HBO88" s="184"/>
      <c r="HBP88" s="184"/>
      <c r="HBQ88" s="184"/>
      <c r="HBR88" s="184"/>
      <c r="HBS88" s="184"/>
      <c r="HBT88" s="184"/>
      <c r="HBU88" s="184"/>
      <c r="HBV88" s="184"/>
      <c r="HBW88" s="184"/>
      <c r="HBX88" s="184"/>
      <c r="HBY88" s="184"/>
      <c r="HBZ88" s="184"/>
      <c r="HCA88" s="184"/>
      <c r="HCB88" s="184"/>
      <c r="HCC88" s="184"/>
      <c r="HCD88" s="184"/>
      <c r="HCE88" s="184"/>
      <c r="HCF88" s="184"/>
      <c r="HCG88" s="184"/>
      <c r="HCH88" s="184"/>
      <c r="HCI88" s="184"/>
      <c r="HCJ88" s="184"/>
      <c r="HCK88" s="184"/>
      <c r="HCL88" s="184"/>
      <c r="HCM88" s="184"/>
      <c r="HCN88" s="184"/>
      <c r="HCO88" s="184"/>
      <c r="HCP88" s="184"/>
      <c r="HCQ88" s="184"/>
      <c r="HCR88" s="184"/>
      <c r="HCS88" s="184"/>
      <c r="HCT88" s="184"/>
      <c r="HCU88" s="184"/>
      <c r="HCV88" s="184"/>
      <c r="HCW88" s="184"/>
      <c r="HCX88" s="184"/>
      <c r="HCY88" s="184"/>
      <c r="HCZ88" s="184"/>
      <c r="HDA88" s="184"/>
      <c r="HDB88" s="184"/>
      <c r="HDC88" s="184"/>
      <c r="HDD88" s="184"/>
      <c r="HDE88" s="184"/>
      <c r="HDF88" s="184"/>
      <c r="HDG88" s="184"/>
      <c r="HDH88" s="184"/>
      <c r="HDI88" s="184"/>
      <c r="HDJ88" s="184"/>
      <c r="HDK88" s="184"/>
      <c r="HDL88" s="184"/>
      <c r="HDM88" s="184"/>
      <c r="HDN88" s="184"/>
      <c r="HDO88" s="184"/>
      <c r="HDP88" s="184"/>
      <c r="HDQ88" s="184"/>
      <c r="HDR88" s="184"/>
      <c r="HDS88" s="184"/>
      <c r="HDT88" s="184"/>
      <c r="HDU88" s="184"/>
      <c r="HDV88" s="184"/>
      <c r="HDW88" s="184"/>
      <c r="HDX88" s="184"/>
      <c r="HDY88" s="184"/>
      <c r="HDZ88" s="184"/>
      <c r="HEA88" s="184"/>
      <c r="HEB88" s="184"/>
      <c r="HEC88" s="184"/>
      <c r="HED88" s="184"/>
      <c r="HEE88" s="184"/>
      <c r="HEF88" s="184"/>
      <c r="HEG88" s="184"/>
      <c r="HEH88" s="184"/>
      <c r="HEI88" s="184"/>
      <c r="HEJ88" s="184"/>
      <c r="HEK88" s="184"/>
      <c r="HEL88" s="184"/>
      <c r="HEM88" s="184"/>
      <c r="HEN88" s="184"/>
      <c r="HEO88" s="184"/>
      <c r="HEP88" s="184"/>
      <c r="HEQ88" s="184"/>
      <c r="HER88" s="184"/>
      <c r="HES88" s="184"/>
      <c r="HET88" s="184"/>
      <c r="HEU88" s="184"/>
      <c r="HEV88" s="184"/>
      <c r="HEW88" s="184"/>
      <c r="HEX88" s="184"/>
      <c r="HEY88" s="184"/>
      <c r="HEZ88" s="184"/>
      <c r="HFA88" s="184"/>
      <c r="HFB88" s="184"/>
      <c r="HFC88" s="184"/>
      <c r="HFD88" s="184"/>
      <c r="HFE88" s="184"/>
      <c r="HFF88" s="184"/>
      <c r="HFG88" s="184"/>
      <c r="HFH88" s="184"/>
      <c r="HFI88" s="184"/>
      <c r="HFJ88" s="184"/>
      <c r="HFK88" s="184"/>
      <c r="HFL88" s="184"/>
      <c r="HFM88" s="184"/>
      <c r="HFN88" s="184"/>
      <c r="HFO88" s="184"/>
      <c r="HFP88" s="184"/>
      <c r="HFQ88" s="184"/>
      <c r="HFR88" s="184"/>
      <c r="HFS88" s="184"/>
      <c r="HFT88" s="184"/>
      <c r="HFU88" s="184"/>
      <c r="HFV88" s="184"/>
      <c r="HFW88" s="184"/>
      <c r="HFX88" s="184"/>
      <c r="HFY88" s="184"/>
      <c r="HFZ88" s="184"/>
      <c r="HGA88" s="184"/>
      <c r="HGB88" s="184"/>
      <c r="HGC88" s="184"/>
      <c r="HGD88" s="184"/>
      <c r="HGE88" s="184"/>
      <c r="HGF88" s="184"/>
      <c r="HGG88" s="184"/>
      <c r="HGH88" s="184"/>
      <c r="HGI88" s="184"/>
      <c r="HGJ88" s="184"/>
      <c r="HGK88" s="184"/>
      <c r="HGL88" s="184"/>
      <c r="HGM88" s="184"/>
      <c r="HGN88" s="184"/>
      <c r="HGO88" s="184"/>
      <c r="HGP88" s="184"/>
      <c r="HGQ88" s="184"/>
      <c r="HGR88" s="184"/>
      <c r="HGS88" s="184"/>
      <c r="HGT88" s="184"/>
      <c r="HGU88" s="184"/>
      <c r="HGV88" s="184"/>
      <c r="HGW88" s="184"/>
      <c r="HGX88" s="184"/>
      <c r="HGY88" s="184"/>
      <c r="HGZ88" s="184"/>
      <c r="HHA88" s="184"/>
      <c r="HHB88" s="184"/>
      <c r="HHC88" s="184"/>
      <c r="HHD88" s="184"/>
      <c r="HHE88" s="184"/>
      <c r="HHF88" s="184"/>
      <c r="HHG88" s="184"/>
      <c r="HHH88" s="184"/>
      <c r="HHI88" s="184"/>
      <c r="HHJ88" s="184"/>
      <c r="HHK88" s="184"/>
      <c r="HHL88" s="184"/>
      <c r="HHM88" s="184"/>
      <c r="HHN88" s="184"/>
      <c r="HHO88" s="184"/>
      <c r="HHP88" s="184"/>
      <c r="HHQ88" s="184"/>
      <c r="HHR88" s="184"/>
      <c r="HHS88" s="184"/>
      <c r="HHT88" s="184"/>
      <c r="HHU88" s="184"/>
      <c r="HHV88" s="184"/>
      <c r="HHW88" s="184"/>
      <c r="HHX88" s="184"/>
      <c r="HHY88" s="184"/>
      <c r="HHZ88" s="184"/>
      <c r="HIA88" s="184"/>
      <c r="HIB88" s="184"/>
      <c r="HIC88" s="184"/>
      <c r="HID88" s="184"/>
      <c r="HIE88" s="184"/>
      <c r="HIF88" s="184"/>
      <c r="HIG88" s="184"/>
      <c r="HIH88" s="184"/>
      <c r="HII88" s="184"/>
      <c r="HIJ88" s="184"/>
      <c r="HIK88" s="184"/>
      <c r="HIL88" s="184"/>
      <c r="HIM88" s="184"/>
      <c r="HIN88" s="184"/>
      <c r="HIO88" s="184"/>
      <c r="HIP88" s="184"/>
      <c r="HIQ88" s="184"/>
      <c r="HIR88" s="184"/>
      <c r="HIS88" s="184"/>
      <c r="HIT88" s="184"/>
      <c r="HIU88" s="184"/>
      <c r="HIV88" s="184"/>
      <c r="HIW88" s="184"/>
      <c r="HIX88" s="184"/>
      <c r="HIY88" s="184"/>
      <c r="HIZ88" s="184"/>
      <c r="HJA88" s="184"/>
      <c r="HJB88" s="184"/>
      <c r="HJC88" s="184"/>
      <c r="HJD88" s="184"/>
      <c r="HJE88" s="184"/>
      <c r="HJF88" s="184"/>
      <c r="HJG88" s="184"/>
      <c r="HJH88" s="184"/>
      <c r="HJI88" s="184"/>
      <c r="HJJ88" s="184"/>
      <c r="HJK88" s="184"/>
      <c r="HJL88" s="184"/>
      <c r="HJM88" s="184"/>
      <c r="HJN88" s="184"/>
      <c r="HJO88" s="184"/>
      <c r="HJP88" s="184"/>
      <c r="HJQ88" s="184"/>
      <c r="HJR88" s="184"/>
      <c r="HJS88" s="184"/>
      <c r="HJT88" s="184"/>
      <c r="HJU88" s="184"/>
      <c r="HJV88" s="184"/>
      <c r="HJW88" s="184"/>
      <c r="HJX88" s="184"/>
      <c r="HJY88" s="184"/>
      <c r="HJZ88" s="184"/>
      <c r="HKA88" s="184"/>
      <c r="HKB88" s="184"/>
      <c r="HKC88" s="184"/>
      <c r="HKD88" s="184"/>
      <c r="HKE88" s="184"/>
      <c r="HKF88" s="184"/>
      <c r="HKG88" s="184"/>
      <c r="HKH88" s="184"/>
      <c r="HKI88" s="184"/>
      <c r="HKJ88" s="184"/>
      <c r="HKK88" s="184"/>
      <c r="HKL88" s="184"/>
      <c r="HKM88" s="184"/>
      <c r="HKN88" s="184"/>
      <c r="HKO88" s="184"/>
      <c r="HKP88" s="184"/>
      <c r="HKQ88" s="184"/>
      <c r="HKR88" s="184"/>
      <c r="HKS88" s="184"/>
      <c r="HKT88" s="184"/>
      <c r="HKU88" s="184"/>
      <c r="HKV88" s="184"/>
      <c r="HKW88" s="184"/>
      <c r="HKX88" s="184"/>
      <c r="HKY88" s="184"/>
      <c r="HKZ88" s="184"/>
      <c r="HLA88" s="184"/>
      <c r="HLB88" s="184"/>
      <c r="HLC88" s="184"/>
      <c r="HLD88" s="184"/>
      <c r="HLE88" s="184"/>
      <c r="HLF88" s="184"/>
      <c r="HLG88" s="184"/>
      <c r="HLH88" s="184"/>
      <c r="HLI88" s="184"/>
      <c r="HLJ88" s="184"/>
      <c r="HLK88" s="184"/>
      <c r="HLL88" s="184"/>
      <c r="HLM88" s="184"/>
      <c r="HLN88" s="184"/>
      <c r="HLO88" s="184"/>
      <c r="HLP88" s="184"/>
      <c r="HLQ88" s="184"/>
      <c r="HLR88" s="184"/>
      <c r="HLS88" s="184"/>
      <c r="HLT88" s="184"/>
      <c r="HLU88" s="184"/>
      <c r="HLV88" s="184"/>
      <c r="HLW88" s="184"/>
      <c r="HLX88" s="184"/>
      <c r="HLY88" s="184"/>
      <c r="HLZ88" s="184"/>
      <c r="HMA88" s="184"/>
      <c r="HMB88" s="184"/>
      <c r="HMC88" s="184"/>
      <c r="HMD88" s="184"/>
      <c r="HME88" s="184"/>
      <c r="HMF88" s="184"/>
      <c r="HMG88" s="184"/>
      <c r="HMH88" s="184"/>
      <c r="HMI88" s="184"/>
      <c r="HMJ88" s="184"/>
      <c r="HMK88" s="184"/>
      <c r="HML88" s="184"/>
      <c r="HMM88" s="184"/>
      <c r="HMN88" s="184"/>
      <c r="HMO88" s="184"/>
      <c r="HMP88" s="184"/>
      <c r="HMQ88" s="184"/>
      <c r="HMR88" s="184"/>
      <c r="HMS88" s="184"/>
      <c r="HMT88" s="184"/>
      <c r="HMU88" s="184"/>
      <c r="HMV88" s="184"/>
      <c r="HMW88" s="184"/>
      <c r="HMX88" s="184"/>
      <c r="HMY88" s="184"/>
      <c r="HMZ88" s="184"/>
      <c r="HNA88" s="184"/>
      <c r="HNB88" s="184"/>
      <c r="HNC88" s="184"/>
      <c r="HND88" s="184"/>
      <c r="HNE88" s="184"/>
      <c r="HNF88" s="184"/>
      <c r="HNG88" s="184"/>
      <c r="HNH88" s="184"/>
      <c r="HNI88" s="184"/>
      <c r="HNJ88" s="184"/>
      <c r="HNK88" s="184"/>
      <c r="HNL88" s="184"/>
      <c r="HNM88" s="184"/>
      <c r="HNN88" s="184"/>
      <c r="HNO88" s="184"/>
      <c r="HNP88" s="184"/>
      <c r="HNQ88" s="184"/>
      <c r="HNR88" s="184"/>
      <c r="HNS88" s="184"/>
      <c r="HNT88" s="184"/>
      <c r="HNU88" s="184"/>
      <c r="HNV88" s="184"/>
      <c r="HNW88" s="184"/>
      <c r="HNX88" s="184"/>
      <c r="HNY88" s="184"/>
      <c r="HNZ88" s="184"/>
      <c r="HOA88" s="184"/>
      <c r="HOB88" s="184"/>
      <c r="HOC88" s="184"/>
      <c r="HOD88" s="184"/>
      <c r="HOE88" s="184"/>
      <c r="HOF88" s="184"/>
      <c r="HOG88" s="184"/>
      <c r="HOH88" s="184"/>
      <c r="HOI88" s="184"/>
      <c r="HOJ88" s="184"/>
      <c r="HOK88" s="184"/>
      <c r="HOL88" s="184"/>
      <c r="HOM88" s="184"/>
      <c r="HON88" s="184"/>
      <c r="HOO88" s="184"/>
      <c r="HOP88" s="184"/>
      <c r="HOQ88" s="184"/>
      <c r="HOR88" s="184"/>
      <c r="HOS88" s="184"/>
      <c r="HOT88" s="184"/>
      <c r="HOU88" s="184"/>
      <c r="HOV88" s="184"/>
      <c r="HOW88" s="184"/>
      <c r="HOX88" s="184"/>
      <c r="HOY88" s="184"/>
      <c r="HOZ88" s="184"/>
      <c r="HPA88" s="184"/>
      <c r="HPB88" s="184"/>
      <c r="HPC88" s="184"/>
      <c r="HPD88" s="184"/>
      <c r="HPE88" s="184"/>
      <c r="HPF88" s="184"/>
      <c r="HPG88" s="184"/>
      <c r="HPH88" s="184"/>
      <c r="HPI88" s="184"/>
      <c r="HPJ88" s="184"/>
      <c r="HPK88" s="184"/>
      <c r="HPL88" s="184"/>
      <c r="HPM88" s="184"/>
      <c r="HPN88" s="184"/>
      <c r="HPO88" s="184"/>
      <c r="HPP88" s="184"/>
      <c r="HPQ88" s="184"/>
      <c r="HPR88" s="184"/>
      <c r="HPS88" s="184"/>
      <c r="HPT88" s="184"/>
      <c r="HPU88" s="184"/>
      <c r="HPV88" s="184"/>
      <c r="HPW88" s="184"/>
      <c r="HPX88" s="184"/>
      <c r="HPY88" s="184"/>
      <c r="HPZ88" s="184"/>
      <c r="HQA88" s="184"/>
      <c r="HQB88" s="184"/>
      <c r="HQC88" s="184"/>
      <c r="HQD88" s="184"/>
      <c r="HQE88" s="184"/>
      <c r="HQF88" s="184"/>
      <c r="HQG88" s="184"/>
      <c r="HQH88" s="184"/>
      <c r="HQI88" s="184"/>
      <c r="HQJ88" s="184"/>
      <c r="HQK88" s="184"/>
      <c r="HQL88" s="184"/>
      <c r="HQM88" s="184"/>
      <c r="HQN88" s="184"/>
      <c r="HQO88" s="184"/>
      <c r="HQP88" s="184"/>
      <c r="HQQ88" s="184"/>
      <c r="HQR88" s="184"/>
      <c r="HQS88" s="184"/>
      <c r="HQT88" s="184"/>
      <c r="HQU88" s="184"/>
      <c r="HQV88" s="184"/>
      <c r="HQW88" s="184"/>
      <c r="HQX88" s="184"/>
      <c r="HQY88" s="184"/>
      <c r="HQZ88" s="184"/>
      <c r="HRA88" s="184"/>
      <c r="HRB88" s="184"/>
      <c r="HRC88" s="184"/>
      <c r="HRD88" s="184"/>
      <c r="HRE88" s="184"/>
      <c r="HRF88" s="184"/>
      <c r="HRG88" s="184"/>
      <c r="HRH88" s="184"/>
      <c r="HRI88" s="184"/>
      <c r="HRJ88" s="184"/>
      <c r="HRK88" s="184"/>
      <c r="HRL88" s="184"/>
      <c r="HRM88" s="184"/>
      <c r="HRN88" s="184"/>
      <c r="HRO88" s="184"/>
      <c r="HRP88" s="184"/>
      <c r="HRQ88" s="184"/>
      <c r="HRR88" s="184"/>
      <c r="HRS88" s="184"/>
      <c r="HRT88" s="184"/>
      <c r="HRU88" s="184"/>
      <c r="HRV88" s="184"/>
      <c r="HRW88" s="184"/>
      <c r="HRX88" s="184"/>
      <c r="HRY88" s="184"/>
      <c r="HRZ88" s="184"/>
      <c r="HSA88" s="184"/>
      <c r="HSB88" s="184"/>
      <c r="HSC88" s="184"/>
      <c r="HSD88" s="184"/>
      <c r="HSE88" s="184"/>
      <c r="HSF88" s="184"/>
      <c r="HSG88" s="184"/>
      <c r="HSH88" s="184"/>
      <c r="HSI88" s="184"/>
      <c r="HSJ88" s="184"/>
      <c r="HSK88" s="184"/>
      <c r="HSL88" s="184"/>
      <c r="HSM88" s="184"/>
      <c r="HSN88" s="184"/>
      <c r="HSO88" s="184"/>
      <c r="HSP88" s="184"/>
      <c r="HSQ88" s="184"/>
      <c r="HSR88" s="184"/>
      <c r="HSS88" s="184"/>
      <c r="HST88" s="184"/>
      <c r="HSU88" s="184"/>
      <c r="HSV88" s="184"/>
      <c r="HSW88" s="184"/>
      <c r="HSX88" s="184"/>
      <c r="HSY88" s="184"/>
      <c r="HSZ88" s="184"/>
      <c r="HTA88" s="184"/>
      <c r="HTB88" s="184"/>
      <c r="HTC88" s="184"/>
      <c r="HTD88" s="184"/>
      <c r="HTE88" s="184"/>
      <c r="HTF88" s="184"/>
      <c r="HTG88" s="184"/>
      <c r="HTH88" s="184"/>
      <c r="HTI88" s="184"/>
      <c r="HTJ88" s="184"/>
      <c r="HTK88" s="184"/>
      <c r="HTL88" s="184"/>
      <c r="HTM88" s="184"/>
      <c r="HTN88" s="184"/>
      <c r="HTO88" s="184"/>
      <c r="HTP88" s="184"/>
      <c r="HTQ88" s="184"/>
      <c r="HTR88" s="184"/>
      <c r="HTS88" s="184"/>
      <c r="HTT88" s="184"/>
      <c r="HTU88" s="184"/>
      <c r="HTV88" s="184"/>
      <c r="HTW88" s="184"/>
      <c r="HTX88" s="184"/>
      <c r="HTY88" s="184"/>
      <c r="HTZ88" s="184"/>
      <c r="HUA88" s="184"/>
      <c r="HUB88" s="184"/>
      <c r="HUC88" s="184"/>
      <c r="HUD88" s="184"/>
      <c r="HUE88" s="184"/>
      <c r="HUF88" s="184"/>
      <c r="HUG88" s="184"/>
      <c r="HUH88" s="184"/>
      <c r="HUI88" s="184"/>
      <c r="HUJ88" s="184"/>
      <c r="HUK88" s="184"/>
      <c r="HUL88" s="184"/>
      <c r="HUM88" s="184"/>
      <c r="HUN88" s="184"/>
      <c r="HUO88" s="184"/>
      <c r="HUP88" s="184"/>
      <c r="HUQ88" s="184"/>
      <c r="HUR88" s="184"/>
      <c r="HUS88" s="184"/>
      <c r="HUT88" s="184"/>
      <c r="HUU88" s="184"/>
      <c r="HUV88" s="184"/>
      <c r="HUW88" s="184"/>
      <c r="HUX88" s="184"/>
      <c r="HUY88" s="184"/>
      <c r="HUZ88" s="184"/>
      <c r="HVA88" s="184"/>
      <c r="HVB88" s="184"/>
      <c r="HVC88" s="184"/>
      <c r="HVD88" s="184"/>
      <c r="HVE88" s="184"/>
      <c r="HVF88" s="184"/>
      <c r="HVG88" s="184"/>
      <c r="HVH88" s="184"/>
      <c r="HVI88" s="184"/>
      <c r="HVJ88" s="184"/>
      <c r="HVK88" s="184"/>
      <c r="HVL88" s="184"/>
      <c r="HVM88" s="184"/>
      <c r="HVN88" s="184"/>
      <c r="HVO88" s="184"/>
      <c r="HVP88" s="184"/>
      <c r="HVQ88" s="184"/>
      <c r="HVR88" s="184"/>
      <c r="HVS88" s="184"/>
      <c r="HVT88" s="184"/>
      <c r="HVU88" s="184"/>
      <c r="HVV88" s="184"/>
      <c r="HVW88" s="184"/>
      <c r="HVX88" s="184"/>
      <c r="HVY88" s="184"/>
      <c r="HVZ88" s="184"/>
      <c r="HWA88" s="184"/>
      <c r="HWB88" s="184"/>
      <c r="HWC88" s="184"/>
      <c r="HWD88" s="184"/>
      <c r="HWE88" s="184"/>
      <c r="HWF88" s="184"/>
      <c r="HWG88" s="184"/>
      <c r="HWH88" s="184"/>
      <c r="HWI88" s="184"/>
      <c r="HWJ88" s="184"/>
      <c r="HWK88" s="184"/>
      <c r="HWL88" s="184"/>
      <c r="HWM88" s="184"/>
      <c r="HWN88" s="184"/>
      <c r="HWO88" s="184"/>
      <c r="HWP88" s="184"/>
      <c r="HWQ88" s="184"/>
      <c r="HWR88" s="184"/>
      <c r="HWS88" s="184"/>
      <c r="HWT88" s="184"/>
      <c r="HWU88" s="184"/>
      <c r="HWV88" s="184"/>
      <c r="HWW88" s="184"/>
      <c r="HWX88" s="184"/>
      <c r="HWY88" s="184"/>
      <c r="HWZ88" s="184"/>
      <c r="HXA88" s="184"/>
      <c r="HXB88" s="184"/>
      <c r="HXC88" s="184"/>
      <c r="HXD88" s="184"/>
      <c r="HXE88" s="184"/>
      <c r="HXF88" s="184"/>
      <c r="HXG88" s="184"/>
      <c r="HXH88" s="184"/>
      <c r="HXI88" s="184"/>
      <c r="HXJ88" s="184"/>
      <c r="HXK88" s="184"/>
      <c r="HXL88" s="184"/>
      <c r="HXM88" s="184"/>
      <c r="HXN88" s="184"/>
      <c r="HXO88" s="184"/>
      <c r="HXP88" s="184"/>
      <c r="HXQ88" s="184"/>
      <c r="HXR88" s="184"/>
      <c r="HXS88" s="184"/>
      <c r="HXT88" s="184"/>
      <c r="HXU88" s="184"/>
      <c r="HXV88" s="184"/>
      <c r="HXW88" s="184"/>
      <c r="HXX88" s="184"/>
      <c r="HXY88" s="184"/>
      <c r="HXZ88" s="184"/>
      <c r="HYA88" s="184"/>
      <c r="HYB88" s="184"/>
      <c r="HYC88" s="184"/>
      <c r="HYD88" s="184"/>
      <c r="HYE88" s="184"/>
      <c r="HYF88" s="184"/>
      <c r="HYG88" s="184"/>
      <c r="HYH88" s="184"/>
      <c r="HYI88" s="184"/>
      <c r="HYJ88" s="184"/>
      <c r="HYK88" s="184"/>
      <c r="HYL88" s="184"/>
      <c r="HYM88" s="184"/>
      <c r="HYN88" s="184"/>
      <c r="HYO88" s="184"/>
      <c r="HYP88" s="184"/>
      <c r="HYQ88" s="184"/>
      <c r="HYR88" s="184"/>
      <c r="HYS88" s="184"/>
      <c r="HYT88" s="184"/>
      <c r="HYU88" s="184"/>
      <c r="HYV88" s="184"/>
      <c r="HYW88" s="184"/>
      <c r="HYX88" s="184"/>
      <c r="HYY88" s="184"/>
      <c r="HYZ88" s="184"/>
      <c r="HZA88" s="184"/>
      <c r="HZB88" s="184"/>
      <c r="HZC88" s="184"/>
      <c r="HZD88" s="184"/>
      <c r="HZE88" s="184"/>
      <c r="HZF88" s="184"/>
      <c r="HZG88" s="184"/>
      <c r="HZH88" s="184"/>
      <c r="HZI88" s="184"/>
      <c r="HZJ88" s="184"/>
      <c r="HZK88" s="184"/>
      <c r="HZL88" s="184"/>
      <c r="HZM88" s="184"/>
      <c r="HZN88" s="184"/>
      <c r="HZO88" s="184"/>
      <c r="HZP88" s="184"/>
      <c r="HZQ88" s="184"/>
      <c r="HZR88" s="184"/>
      <c r="HZS88" s="184"/>
      <c r="HZT88" s="184"/>
      <c r="HZU88" s="184"/>
      <c r="HZV88" s="184"/>
      <c r="HZW88" s="184"/>
      <c r="HZX88" s="184"/>
      <c r="HZY88" s="184"/>
      <c r="HZZ88" s="184"/>
      <c r="IAA88" s="184"/>
      <c r="IAB88" s="184"/>
      <c r="IAC88" s="184"/>
      <c r="IAD88" s="184"/>
      <c r="IAE88" s="184"/>
      <c r="IAF88" s="184"/>
      <c r="IAG88" s="184"/>
      <c r="IAH88" s="184"/>
      <c r="IAI88" s="184"/>
      <c r="IAJ88" s="184"/>
      <c r="IAK88" s="184"/>
      <c r="IAL88" s="184"/>
      <c r="IAM88" s="184"/>
      <c r="IAN88" s="184"/>
      <c r="IAO88" s="184"/>
      <c r="IAP88" s="184"/>
      <c r="IAQ88" s="184"/>
      <c r="IAR88" s="184"/>
      <c r="IAS88" s="184"/>
      <c r="IAT88" s="184"/>
      <c r="IAU88" s="184"/>
      <c r="IAV88" s="184"/>
      <c r="IAW88" s="184"/>
      <c r="IAX88" s="184"/>
      <c r="IAY88" s="184"/>
      <c r="IAZ88" s="184"/>
      <c r="IBA88" s="184"/>
      <c r="IBB88" s="184"/>
      <c r="IBC88" s="184"/>
      <c r="IBD88" s="184"/>
      <c r="IBE88" s="184"/>
      <c r="IBF88" s="184"/>
      <c r="IBG88" s="184"/>
      <c r="IBH88" s="184"/>
      <c r="IBI88" s="184"/>
      <c r="IBJ88" s="184"/>
      <c r="IBK88" s="184"/>
      <c r="IBL88" s="184"/>
      <c r="IBM88" s="184"/>
      <c r="IBN88" s="184"/>
      <c r="IBO88" s="184"/>
      <c r="IBP88" s="184"/>
      <c r="IBQ88" s="184"/>
      <c r="IBR88" s="184"/>
      <c r="IBS88" s="184"/>
      <c r="IBT88" s="184"/>
      <c r="IBU88" s="184"/>
      <c r="IBV88" s="184"/>
      <c r="IBW88" s="184"/>
      <c r="IBX88" s="184"/>
      <c r="IBY88" s="184"/>
      <c r="IBZ88" s="184"/>
      <c r="ICA88" s="184"/>
      <c r="ICB88" s="184"/>
      <c r="ICC88" s="184"/>
      <c r="ICD88" s="184"/>
      <c r="ICE88" s="184"/>
      <c r="ICF88" s="184"/>
      <c r="ICG88" s="184"/>
      <c r="ICH88" s="184"/>
      <c r="ICI88" s="184"/>
      <c r="ICJ88" s="184"/>
      <c r="ICK88" s="184"/>
      <c r="ICL88" s="184"/>
      <c r="ICM88" s="184"/>
      <c r="ICN88" s="184"/>
      <c r="ICO88" s="184"/>
      <c r="ICP88" s="184"/>
      <c r="ICQ88" s="184"/>
      <c r="ICR88" s="184"/>
      <c r="ICS88" s="184"/>
      <c r="ICT88" s="184"/>
      <c r="ICU88" s="184"/>
      <c r="ICV88" s="184"/>
      <c r="ICW88" s="184"/>
      <c r="ICX88" s="184"/>
      <c r="ICY88" s="184"/>
      <c r="ICZ88" s="184"/>
      <c r="IDA88" s="184"/>
      <c r="IDB88" s="184"/>
      <c r="IDC88" s="184"/>
      <c r="IDD88" s="184"/>
      <c r="IDE88" s="184"/>
      <c r="IDF88" s="184"/>
      <c r="IDG88" s="184"/>
      <c r="IDH88" s="184"/>
      <c r="IDI88" s="184"/>
      <c r="IDJ88" s="184"/>
      <c r="IDK88" s="184"/>
      <c r="IDL88" s="184"/>
      <c r="IDM88" s="184"/>
      <c r="IDN88" s="184"/>
      <c r="IDO88" s="184"/>
      <c r="IDP88" s="184"/>
      <c r="IDQ88" s="184"/>
      <c r="IDR88" s="184"/>
      <c r="IDS88" s="184"/>
      <c r="IDT88" s="184"/>
      <c r="IDU88" s="184"/>
      <c r="IDV88" s="184"/>
      <c r="IDW88" s="184"/>
      <c r="IDX88" s="184"/>
      <c r="IDY88" s="184"/>
      <c r="IDZ88" s="184"/>
      <c r="IEA88" s="184"/>
      <c r="IEB88" s="184"/>
      <c r="IEC88" s="184"/>
      <c r="IED88" s="184"/>
      <c r="IEE88" s="184"/>
      <c r="IEF88" s="184"/>
      <c r="IEG88" s="184"/>
      <c r="IEH88" s="184"/>
      <c r="IEI88" s="184"/>
      <c r="IEJ88" s="184"/>
      <c r="IEK88" s="184"/>
      <c r="IEL88" s="184"/>
      <c r="IEM88" s="184"/>
      <c r="IEN88" s="184"/>
      <c r="IEO88" s="184"/>
      <c r="IEP88" s="184"/>
      <c r="IEQ88" s="184"/>
      <c r="IER88" s="184"/>
      <c r="IES88" s="184"/>
      <c r="IET88" s="184"/>
      <c r="IEU88" s="184"/>
      <c r="IEV88" s="184"/>
      <c r="IEW88" s="184"/>
      <c r="IEX88" s="184"/>
      <c r="IEY88" s="184"/>
      <c r="IEZ88" s="184"/>
      <c r="IFA88" s="184"/>
      <c r="IFB88" s="184"/>
      <c r="IFC88" s="184"/>
      <c r="IFD88" s="184"/>
      <c r="IFE88" s="184"/>
      <c r="IFF88" s="184"/>
      <c r="IFG88" s="184"/>
      <c r="IFH88" s="184"/>
      <c r="IFI88" s="184"/>
      <c r="IFJ88" s="184"/>
      <c r="IFK88" s="184"/>
      <c r="IFL88" s="184"/>
      <c r="IFM88" s="184"/>
      <c r="IFN88" s="184"/>
      <c r="IFO88" s="184"/>
      <c r="IFP88" s="184"/>
      <c r="IFQ88" s="184"/>
      <c r="IFR88" s="184"/>
      <c r="IFS88" s="184"/>
      <c r="IFT88" s="184"/>
      <c r="IFU88" s="184"/>
      <c r="IFV88" s="184"/>
      <c r="IFW88" s="184"/>
      <c r="IFX88" s="184"/>
      <c r="IFY88" s="184"/>
      <c r="IFZ88" s="184"/>
      <c r="IGA88" s="184"/>
      <c r="IGB88" s="184"/>
      <c r="IGC88" s="184"/>
      <c r="IGD88" s="184"/>
      <c r="IGE88" s="184"/>
      <c r="IGF88" s="184"/>
      <c r="IGG88" s="184"/>
      <c r="IGH88" s="184"/>
      <c r="IGI88" s="184"/>
      <c r="IGJ88" s="184"/>
      <c r="IGK88" s="184"/>
      <c r="IGL88" s="184"/>
      <c r="IGM88" s="184"/>
      <c r="IGN88" s="184"/>
      <c r="IGO88" s="184"/>
      <c r="IGP88" s="184"/>
      <c r="IGQ88" s="184"/>
      <c r="IGR88" s="184"/>
      <c r="IGS88" s="184"/>
      <c r="IGT88" s="184"/>
      <c r="IGU88" s="184"/>
      <c r="IGV88" s="184"/>
      <c r="IGW88" s="184"/>
      <c r="IGX88" s="184"/>
      <c r="IGY88" s="184"/>
      <c r="IGZ88" s="184"/>
      <c r="IHA88" s="184"/>
      <c r="IHB88" s="184"/>
      <c r="IHC88" s="184"/>
      <c r="IHD88" s="184"/>
      <c r="IHE88" s="184"/>
      <c r="IHF88" s="184"/>
      <c r="IHG88" s="184"/>
      <c r="IHH88" s="184"/>
      <c r="IHI88" s="184"/>
      <c r="IHJ88" s="184"/>
      <c r="IHK88" s="184"/>
      <c r="IHL88" s="184"/>
      <c r="IHM88" s="184"/>
      <c r="IHN88" s="184"/>
      <c r="IHO88" s="184"/>
      <c r="IHP88" s="184"/>
      <c r="IHQ88" s="184"/>
      <c r="IHR88" s="184"/>
      <c r="IHS88" s="184"/>
      <c r="IHT88" s="184"/>
      <c r="IHU88" s="184"/>
      <c r="IHV88" s="184"/>
      <c r="IHW88" s="184"/>
      <c r="IHX88" s="184"/>
      <c r="IHY88" s="184"/>
      <c r="IHZ88" s="184"/>
      <c r="IIA88" s="184"/>
      <c r="IIB88" s="184"/>
      <c r="IIC88" s="184"/>
      <c r="IID88" s="184"/>
      <c r="IIE88" s="184"/>
      <c r="IIF88" s="184"/>
      <c r="IIG88" s="184"/>
      <c r="IIH88" s="184"/>
      <c r="III88" s="184"/>
      <c r="IIJ88" s="184"/>
      <c r="IIK88" s="184"/>
      <c r="IIL88" s="184"/>
      <c r="IIM88" s="184"/>
      <c r="IIN88" s="184"/>
      <c r="IIO88" s="184"/>
      <c r="IIP88" s="184"/>
      <c r="IIQ88" s="184"/>
      <c r="IIR88" s="184"/>
      <c r="IIS88" s="184"/>
      <c r="IIT88" s="184"/>
      <c r="IIU88" s="184"/>
      <c r="IIV88" s="184"/>
      <c r="IIW88" s="184"/>
      <c r="IIX88" s="184"/>
      <c r="IIY88" s="184"/>
      <c r="IIZ88" s="184"/>
      <c r="IJA88" s="184"/>
      <c r="IJB88" s="184"/>
      <c r="IJC88" s="184"/>
      <c r="IJD88" s="184"/>
      <c r="IJE88" s="184"/>
      <c r="IJF88" s="184"/>
      <c r="IJG88" s="184"/>
      <c r="IJH88" s="184"/>
      <c r="IJI88" s="184"/>
      <c r="IJJ88" s="184"/>
      <c r="IJK88" s="184"/>
      <c r="IJL88" s="184"/>
      <c r="IJM88" s="184"/>
      <c r="IJN88" s="184"/>
      <c r="IJO88" s="184"/>
      <c r="IJP88" s="184"/>
      <c r="IJQ88" s="184"/>
      <c r="IJR88" s="184"/>
      <c r="IJS88" s="184"/>
      <c r="IJT88" s="184"/>
      <c r="IJU88" s="184"/>
      <c r="IJV88" s="184"/>
      <c r="IJW88" s="184"/>
      <c r="IJX88" s="184"/>
      <c r="IJY88" s="184"/>
      <c r="IJZ88" s="184"/>
      <c r="IKA88" s="184"/>
      <c r="IKB88" s="184"/>
      <c r="IKC88" s="184"/>
      <c r="IKD88" s="184"/>
      <c r="IKE88" s="184"/>
      <c r="IKF88" s="184"/>
      <c r="IKG88" s="184"/>
      <c r="IKH88" s="184"/>
      <c r="IKI88" s="184"/>
      <c r="IKJ88" s="184"/>
      <c r="IKK88" s="184"/>
      <c r="IKL88" s="184"/>
      <c r="IKM88" s="184"/>
      <c r="IKN88" s="184"/>
      <c r="IKO88" s="184"/>
      <c r="IKP88" s="184"/>
      <c r="IKQ88" s="184"/>
      <c r="IKR88" s="184"/>
      <c r="IKS88" s="184"/>
      <c r="IKT88" s="184"/>
      <c r="IKU88" s="184"/>
      <c r="IKV88" s="184"/>
      <c r="IKW88" s="184"/>
      <c r="IKX88" s="184"/>
      <c r="IKY88" s="184"/>
      <c r="IKZ88" s="184"/>
      <c r="ILA88" s="184"/>
      <c r="ILB88" s="184"/>
      <c r="ILC88" s="184"/>
      <c r="ILD88" s="184"/>
      <c r="ILE88" s="184"/>
      <c r="ILF88" s="184"/>
      <c r="ILG88" s="184"/>
      <c r="ILH88" s="184"/>
      <c r="ILI88" s="184"/>
      <c r="ILJ88" s="184"/>
      <c r="ILK88" s="184"/>
      <c r="ILL88" s="184"/>
      <c r="ILM88" s="184"/>
      <c r="ILN88" s="184"/>
      <c r="ILO88" s="184"/>
      <c r="ILP88" s="184"/>
      <c r="ILQ88" s="184"/>
      <c r="ILR88" s="184"/>
      <c r="ILS88" s="184"/>
      <c r="ILT88" s="184"/>
      <c r="ILU88" s="184"/>
      <c r="ILV88" s="184"/>
      <c r="ILW88" s="184"/>
      <c r="ILX88" s="184"/>
      <c r="ILY88" s="184"/>
      <c r="ILZ88" s="184"/>
      <c r="IMA88" s="184"/>
      <c r="IMB88" s="184"/>
      <c r="IMC88" s="184"/>
      <c r="IMD88" s="184"/>
      <c r="IME88" s="184"/>
      <c r="IMF88" s="184"/>
      <c r="IMG88" s="184"/>
      <c r="IMH88" s="184"/>
      <c r="IMI88" s="184"/>
      <c r="IMJ88" s="184"/>
      <c r="IMK88" s="184"/>
      <c r="IML88" s="184"/>
      <c r="IMM88" s="184"/>
      <c r="IMN88" s="184"/>
      <c r="IMO88" s="184"/>
      <c r="IMP88" s="184"/>
      <c r="IMQ88" s="184"/>
      <c r="IMR88" s="184"/>
      <c r="IMS88" s="184"/>
      <c r="IMT88" s="184"/>
      <c r="IMU88" s="184"/>
      <c r="IMV88" s="184"/>
      <c r="IMW88" s="184"/>
      <c r="IMX88" s="184"/>
      <c r="IMY88" s="184"/>
      <c r="IMZ88" s="184"/>
      <c r="INA88" s="184"/>
      <c r="INB88" s="184"/>
      <c r="INC88" s="184"/>
      <c r="IND88" s="184"/>
      <c r="INE88" s="184"/>
      <c r="INF88" s="184"/>
      <c r="ING88" s="184"/>
      <c r="INH88" s="184"/>
      <c r="INI88" s="184"/>
      <c r="INJ88" s="184"/>
      <c r="INK88" s="184"/>
      <c r="INL88" s="184"/>
      <c r="INM88" s="184"/>
      <c r="INN88" s="184"/>
      <c r="INO88" s="184"/>
      <c r="INP88" s="184"/>
      <c r="INQ88" s="184"/>
      <c r="INR88" s="184"/>
      <c r="INS88" s="184"/>
      <c r="INT88" s="184"/>
      <c r="INU88" s="184"/>
      <c r="INV88" s="184"/>
      <c r="INW88" s="184"/>
      <c r="INX88" s="184"/>
      <c r="INY88" s="184"/>
      <c r="INZ88" s="184"/>
      <c r="IOA88" s="184"/>
      <c r="IOB88" s="184"/>
      <c r="IOC88" s="184"/>
      <c r="IOD88" s="184"/>
      <c r="IOE88" s="184"/>
      <c r="IOF88" s="184"/>
      <c r="IOG88" s="184"/>
      <c r="IOH88" s="184"/>
      <c r="IOI88" s="184"/>
      <c r="IOJ88" s="184"/>
      <c r="IOK88" s="184"/>
      <c r="IOL88" s="184"/>
      <c r="IOM88" s="184"/>
      <c r="ION88" s="184"/>
      <c r="IOO88" s="184"/>
      <c r="IOP88" s="184"/>
      <c r="IOQ88" s="184"/>
      <c r="IOR88" s="184"/>
      <c r="IOS88" s="184"/>
      <c r="IOT88" s="184"/>
      <c r="IOU88" s="184"/>
      <c r="IOV88" s="184"/>
      <c r="IOW88" s="184"/>
      <c r="IOX88" s="184"/>
      <c r="IOY88" s="184"/>
      <c r="IOZ88" s="184"/>
      <c r="IPA88" s="184"/>
      <c r="IPB88" s="184"/>
      <c r="IPC88" s="184"/>
      <c r="IPD88" s="184"/>
      <c r="IPE88" s="184"/>
      <c r="IPF88" s="184"/>
      <c r="IPG88" s="184"/>
      <c r="IPH88" s="184"/>
      <c r="IPI88" s="184"/>
      <c r="IPJ88" s="184"/>
      <c r="IPK88" s="184"/>
      <c r="IPL88" s="184"/>
      <c r="IPM88" s="184"/>
      <c r="IPN88" s="184"/>
      <c r="IPO88" s="184"/>
      <c r="IPP88" s="184"/>
      <c r="IPQ88" s="184"/>
      <c r="IPR88" s="184"/>
      <c r="IPS88" s="184"/>
      <c r="IPT88" s="184"/>
      <c r="IPU88" s="184"/>
      <c r="IPV88" s="184"/>
      <c r="IPW88" s="184"/>
      <c r="IPX88" s="184"/>
      <c r="IPY88" s="184"/>
      <c r="IPZ88" s="184"/>
      <c r="IQA88" s="184"/>
      <c r="IQB88" s="184"/>
      <c r="IQC88" s="184"/>
      <c r="IQD88" s="184"/>
      <c r="IQE88" s="184"/>
      <c r="IQF88" s="184"/>
      <c r="IQG88" s="184"/>
      <c r="IQH88" s="184"/>
      <c r="IQI88" s="184"/>
      <c r="IQJ88" s="184"/>
      <c r="IQK88" s="184"/>
      <c r="IQL88" s="184"/>
      <c r="IQM88" s="184"/>
      <c r="IQN88" s="184"/>
      <c r="IQO88" s="184"/>
      <c r="IQP88" s="184"/>
      <c r="IQQ88" s="184"/>
      <c r="IQR88" s="184"/>
      <c r="IQS88" s="184"/>
      <c r="IQT88" s="184"/>
      <c r="IQU88" s="184"/>
      <c r="IQV88" s="184"/>
      <c r="IQW88" s="184"/>
      <c r="IQX88" s="184"/>
      <c r="IQY88" s="184"/>
      <c r="IQZ88" s="184"/>
      <c r="IRA88" s="184"/>
      <c r="IRB88" s="184"/>
      <c r="IRC88" s="184"/>
      <c r="IRD88" s="184"/>
      <c r="IRE88" s="184"/>
      <c r="IRF88" s="184"/>
      <c r="IRG88" s="184"/>
      <c r="IRH88" s="184"/>
      <c r="IRI88" s="184"/>
      <c r="IRJ88" s="184"/>
      <c r="IRK88" s="184"/>
      <c r="IRL88" s="184"/>
      <c r="IRM88" s="184"/>
      <c r="IRN88" s="184"/>
      <c r="IRO88" s="184"/>
      <c r="IRP88" s="184"/>
      <c r="IRQ88" s="184"/>
      <c r="IRR88" s="184"/>
      <c r="IRS88" s="184"/>
      <c r="IRT88" s="184"/>
      <c r="IRU88" s="184"/>
      <c r="IRV88" s="184"/>
      <c r="IRW88" s="184"/>
      <c r="IRX88" s="184"/>
      <c r="IRY88" s="184"/>
      <c r="IRZ88" s="184"/>
      <c r="ISA88" s="184"/>
      <c r="ISB88" s="184"/>
      <c r="ISC88" s="184"/>
      <c r="ISD88" s="184"/>
      <c r="ISE88" s="184"/>
      <c r="ISF88" s="184"/>
      <c r="ISG88" s="184"/>
      <c r="ISH88" s="184"/>
      <c r="ISI88" s="184"/>
      <c r="ISJ88" s="184"/>
      <c r="ISK88" s="184"/>
      <c r="ISL88" s="184"/>
      <c r="ISM88" s="184"/>
      <c r="ISN88" s="184"/>
      <c r="ISO88" s="184"/>
      <c r="ISP88" s="184"/>
      <c r="ISQ88" s="184"/>
      <c r="ISR88" s="184"/>
      <c r="ISS88" s="184"/>
      <c r="IST88" s="184"/>
      <c r="ISU88" s="184"/>
      <c r="ISV88" s="184"/>
      <c r="ISW88" s="184"/>
      <c r="ISX88" s="184"/>
      <c r="ISY88" s="184"/>
      <c r="ISZ88" s="184"/>
      <c r="ITA88" s="184"/>
      <c r="ITB88" s="184"/>
      <c r="ITC88" s="184"/>
      <c r="ITD88" s="184"/>
      <c r="ITE88" s="184"/>
      <c r="ITF88" s="184"/>
      <c r="ITG88" s="184"/>
      <c r="ITH88" s="184"/>
      <c r="ITI88" s="184"/>
      <c r="ITJ88" s="184"/>
      <c r="ITK88" s="184"/>
      <c r="ITL88" s="184"/>
      <c r="ITM88" s="184"/>
      <c r="ITN88" s="184"/>
      <c r="ITO88" s="184"/>
      <c r="ITP88" s="184"/>
      <c r="ITQ88" s="184"/>
      <c r="ITR88" s="184"/>
      <c r="ITS88" s="184"/>
      <c r="ITT88" s="184"/>
      <c r="ITU88" s="184"/>
      <c r="ITV88" s="184"/>
      <c r="ITW88" s="184"/>
      <c r="ITX88" s="184"/>
      <c r="ITY88" s="184"/>
      <c r="ITZ88" s="184"/>
      <c r="IUA88" s="184"/>
      <c r="IUB88" s="184"/>
      <c r="IUC88" s="184"/>
      <c r="IUD88" s="184"/>
      <c r="IUE88" s="184"/>
      <c r="IUF88" s="184"/>
      <c r="IUG88" s="184"/>
      <c r="IUH88" s="184"/>
      <c r="IUI88" s="184"/>
      <c r="IUJ88" s="184"/>
      <c r="IUK88" s="184"/>
      <c r="IUL88" s="184"/>
      <c r="IUM88" s="184"/>
      <c r="IUN88" s="184"/>
      <c r="IUO88" s="184"/>
      <c r="IUP88" s="184"/>
      <c r="IUQ88" s="184"/>
      <c r="IUR88" s="184"/>
      <c r="IUS88" s="184"/>
      <c r="IUT88" s="184"/>
      <c r="IUU88" s="184"/>
      <c r="IUV88" s="184"/>
      <c r="IUW88" s="184"/>
      <c r="IUX88" s="184"/>
      <c r="IUY88" s="184"/>
      <c r="IUZ88" s="184"/>
      <c r="IVA88" s="184"/>
      <c r="IVB88" s="184"/>
      <c r="IVC88" s="184"/>
      <c r="IVD88" s="184"/>
      <c r="IVE88" s="184"/>
      <c r="IVF88" s="184"/>
      <c r="IVG88" s="184"/>
      <c r="IVH88" s="184"/>
      <c r="IVI88" s="184"/>
      <c r="IVJ88" s="184"/>
      <c r="IVK88" s="184"/>
      <c r="IVL88" s="184"/>
      <c r="IVM88" s="184"/>
      <c r="IVN88" s="184"/>
      <c r="IVO88" s="184"/>
      <c r="IVP88" s="184"/>
      <c r="IVQ88" s="184"/>
      <c r="IVR88" s="184"/>
      <c r="IVS88" s="184"/>
      <c r="IVT88" s="184"/>
      <c r="IVU88" s="184"/>
      <c r="IVV88" s="184"/>
      <c r="IVW88" s="184"/>
      <c r="IVX88" s="184"/>
      <c r="IVY88" s="184"/>
      <c r="IVZ88" s="184"/>
      <c r="IWA88" s="184"/>
      <c r="IWB88" s="184"/>
      <c r="IWC88" s="184"/>
      <c r="IWD88" s="184"/>
      <c r="IWE88" s="184"/>
      <c r="IWF88" s="184"/>
      <c r="IWG88" s="184"/>
      <c r="IWH88" s="184"/>
      <c r="IWI88" s="184"/>
      <c r="IWJ88" s="184"/>
      <c r="IWK88" s="184"/>
      <c r="IWL88" s="184"/>
      <c r="IWM88" s="184"/>
      <c r="IWN88" s="184"/>
      <c r="IWO88" s="184"/>
      <c r="IWP88" s="184"/>
      <c r="IWQ88" s="184"/>
      <c r="IWR88" s="184"/>
      <c r="IWS88" s="184"/>
      <c r="IWT88" s="184"/>
      <c r="IWU88" s="184"/>
      <c r="IWV88" s="184"/>
      <c r="IWW88" s="184"/>
      <c r="IWX88" s="184"/>
      <c r="IWY88" s="184"/>
      <c r="IWZ88" s="184"/>
      <c r="IXA88" s="184"/>
      <c r="IXB88" s="184"/>
      <c r="IXC88" s="184"/>
      <c r="IXD88" s="184"/>
      <c r="IXE88" s="184"/>
      <c r="IXF88" s="184"/>
      <c r="IXG88" s="184"/>
      <c r="IXH88" s="184"/>
      <c r="IXI88" s="184"/>
      <c r="IXJ88" s="184"/>
      <c r="IXK88" s="184"/>
      <c r="IXL88" s="184"/>
      <c r="IXM88" s="184"/>
      <c r="IXN88" s="184"/>
      <c r="IXO88" s="184"/>
      <c r="IXP88" s="184"/>
      <c r="IXQ88" s="184"/>
      <c r="IXR88" s="184"/>
      <c r="IXS88" s="184"/>
      <c r="IXT88" s="184"/>
      <c r="IXU88" s="184"/>
      <c r="IXV88" s="184"/>
      <c r="IXW88" s="184"/>
      <c r="IXX88" s="184"/>
      <c r="IXY88" s="184"/>
      <c r="IXZ88" s="184"/>
      <c r="IYA88" s="184"/>
      <c r="IYB88" s="184"/>
      <c r="IYC88" s="184"/>
      <c r="IYD88" s="184"/>
      <c r="IYE88" s="184"/>
      <c r="IYF88" s="184"/>
      <c r="IYG88" s="184"/>
      <c r="IYH88" s="184"/>
      <c r="IYI88" s="184"/>
      <c r="IYJ88" s="184"/>
      <c r="IYK88" s="184"/>
      <c r="IYL88" s="184"/>
      <c r="IYM88" s="184"/>
      <c r="IYN88" s="184"/>
      <c r="IYO88" s="184"/>
      <c r="IYP88" s="184"/>
      <c r="IYQ88" s="184"/>
      <c r="IYR88" s="184"/>
      <c r="IYS88" s="184"/>
      <c r="IYT88" s="184"/>
      <c r="IYU88" s="184"/>
      <c r="IYV88" s="184"/>
      <c r="IYW88" s="184"/>
      <c r="IYX88" s="184"/>
      <c r="IYY88" s="184"/>
      <c r="IYZ88" s="184"/>
      <c r="IZA88" s="184"/>
      <c r="IZB88" s="184"/>
      <c r="IZC88" s="184"/>
      <c r="IZD88" s="184"/>
      <c r="IZE88" s="184"/>
      <c r="IZF88" s="184"/>
      <c r="IZG88" s="184"/>
      <c r="IZH88" s="184"/>
      <c r="IZI88" s="184"/>
      <c r="IZJ88" s="184"/>
      <c r="IZK88" s="184"/>
      <c r="IZL88" s="184"/>
      <c r="IZM88" s="184"/>
      <c r="IZN88" s="184"/>
      <c r="IZO88" s="184"/>
      <c r="IZP88" s="184"/>
      <c r="IZQ88" s="184"/>
      <c r="IZR88" s="184"/>
      <c r="IZS88" s="184"/>
      <c r="IZT88" s="184"/>
      <c r="IZU88" s="184"/>
      <c r="IZV88" s="184"/>
      <c r="IZW88" s="184"/>
      <c r="IZX88" s="184"/>
      <c r="IZY88" s="184"/>
      <c r="IZZ88" s="184"/>
      <c r="JAA88" s="184"/>
      <c r="JAB88" s="184"/>
      <c r="JAC88" s="184"/>
      <c r="JAD88" s="184"/>
      <c r="JAE88" s="184"/>
      <c r="JAF88" s="184"/>
      <c r="JAG88" s="184"/>
      <c r="JAH88" s="184"/>
      <c r="JAI88" s="184"/>
      <c r="JAJ88" s="184"/>
      <c r="JAK88" s="184"/>
      <c r="JAL88" s="184"/>
      <c r="JAM88" s="184"/>
      <c r="JAN88" s="184"/>
      <c r="JAO88" s="184"/>
      <c r="JAP88" s="184"/>
      <c r="JAQ88" s="184"/>
      <c r="JAR88" s="184"/>
      <c r="JAS88" s="184"/>
      <c r="JAT88" s="184"/>
      <c r="JAU88" s="184"/>
      <c r="JAV88" s="184"/>
      <c r="JAW88" s="184"/>
      <c r="JAX88" s="184"/>
      <c r="JAY88" s="184"/>
      <c r="JAZ88" s="184"/>
      <c r="JBA88" s="184"/>
      <c r="JBB88" s="184"/>
      <c r="JBC88" s="184"/>
      <c r="JBD88" s="184"/>
      <c r="JBE88" s="184"/>
      <c r="JBF88" s="184"/>
      <c r="JBG88" s="184"/>
      <c r="JBH88" s="184"/>
      <c r="JBI88" s="184"/>
      <c r="JBJ88" s="184"/>
      <c r="JBK88" s="184"/>
      <c r="JBL88" s="184"/>
      <c r="JBM88" s="184"/>
      <c r="JBN88" s="184"/>
      <c r="JBO88" s="184"/>
      <c r="JBP88" s="184"/>
      <c r="JBQ88" s="184"/>
      <c r="JBR88" s="184"/>
      <c r="JBS88" s="184"/>
      <c r="JBT88" s="184"/>
      <c r="JBU88" s="184"/>
      <c r="JBV88" s="184"/>
      <c r="JBW88" s="184"/>
      <c r="JBX88" s="184"/>
      <c r="JBY88" s="184"/>
      <c r="JBZ88" s="184"/>
      <c r="JCA88" s="184"/>
      <c r="JCB88" s="184"/>
      <c r="JCC88" s="184"/>
      <c r="JCD88" s="184"/>
      <c r="JCE88" s="184"/>
      <c r="JCF88" s="184"/>
      <c r="JCG88" s="184"/>
      <c r="JCH88" s="184"/>
      <c r="JCI88" s="184"/>
      <c r="JCJ88" s="184"/>
      <c r="JCK88" s="184"/>
      <c r="JCL88" s="184"/>
      <c r="JCM88" s="184"/>
      <c r="JCN88" s="184"/>
      <c r="JCO88" s="184"/>
      <c r="JCP88" s="184"/>
      <c r="JCQ88" s="184"/>
      <c r="JCR88" s="184"/>
      <c r="JCS88" s="184"/>
      <c r="JCT88" s="184"/>
      <c r="JCU88" s="184"/>
      <c r="JCV88" s="184"/>
      <c r="JCW88" s="184"/>
      <c r="JCX88" s="184"/>
      <c r="JCY88" s="184"/>
      <c r="JCZ88" s="184"/>
      <c r="JDA88" s="184"/>
      <c r="JDB88" s="184"/>
      <c r="JDC88" s="184"/>
      <c r="JDD88" s="184"/>
      <c r="JDE88" s="184"/>
      <c r="JDF88" s="184"/>
      <c r="JDG88" s="184"/>
      <c r="JDH88" s="184"/>
      <c r="JDI88" s="184"/>
      <c r="JDJ88" s="184"/>
      <c r="JDK88" s="184"/>
      <c r="JDL88" s="184"/>
      <c r="JDM88" s="184"/>
      <c r="JDN88" s="184"/>
      <c r="JDO88" s="184"/>
      <c r="JDP88" s="184"/>
      <c r="JDQ88" s="184"/>
      <c r="JDR88" s="184"/>
      <c r="JDS88" s="184"/>
      <c r="JDT88" s="184"/>
      <c r="JDU88" s="184"/>
      <c r="JDV88" s="184"/>
      <c r="JDW88" s="184"/>
      <c r="JDX88" s="184"/>
      <c r="JDY88" s="184"/>
      <c r="JDZ88" s="184"/>
      <c r="JEA88" s="184"/>
      <c r="JEB88" s="184"/>
      <c r="JEC88" s="184"/>
      <c r="JED88" s="184"/>
      <c r="JEE88" s="184"/>
      <c r="JEF88" s="184"/>
      <c r="JEG88" s="184"/>
      <c r="JEH88" s="184"/>
      <c r="JEI88" s="184"/>
      <c r="JEJ88" s="184"/>
      <c r="JEK88" s="184"/>
      <c r="JEL88" s="184"/>
      <c r="JEM88" s="184"/>
      <c r="JEN88" s="184"/>
      <c r="JEO88" s="184"/>
      <c r="JEP88" s="184"/>
      <c r="JEQ88" s="184"/>
      <c r="JER88" s="184"/>
      <c r="JES88" s="184"/>
      <c r="JET88" s="184"/>
      <c r="JEU88" s="184"/>
      <c r="JEV88" s="184"/>
      <c r="JEW88" s="184"/>
      <c r="JEX88" s="184"/>
      <c r="JEY88" s="184"/>
      <c r="JEZ88" s="184"/>
      <c r="JFA88" s="184"/>
      <c r="JFB88" s="184"/>
      <c r="JFC88" s="184"/>
      <c r="JFD88" s="184"/>
      <c r="JFE88" s="184"/>
      <c r="JFF88" s="184"/>
      <c r="JFG88" s="184"/>
      <c r="JFH88" s="184"/>
      <c r="JFI88" s="184"/>
      <c r="JFJ88" s="184"/>
      <c r="JFK88" s="184"/>
      <c r="JFL88" s="184"/>
      <c r="JFM88" s="184"/>
      <c r="JFN88" s="184"/>
      <c r="JFO88" s="184"/>
      <c r="JFP88" s="184"/>
      <c r="JFQ88" s="184"/>
      <c r="JFR88" s="184"/>
      <c r="JFS88" s="184"/>
      <c r="JFT88" s="184"/>
      <c r="JFU88" s="184"/>
      <c r="JFV88" s="184"/>
      <c r="JFW88" s="184"/>
      <c r="JFX88" s="184"/>
      <c r="JFY88" s="184"/>
      <c r="JFZ88" s="184"/>
      <c r="JGA88" s="184"/>
      <c r="JGB88" s="184"/>
      <c r="JGC88" s="184"/>
      <c r="JGD88" s="184"/>
      <c r="JGE88" s="184"/>
      <c r="JGF88" s="184"/>
      <c r="JGG88" s="184"/>
      <c r="JGH88" s="184"/>
      <c r="JGI88" s="184"/>
      <c r="JGJ88" s="184"/>
      <c r="JGK88" s="184"/>
      <c r="JGL88" s="184"/>
      <c r="JGM88" s="184"/>
      <c r="JGN88" s="184"/>
      <c r="JGO88" s="184"/>
      <c r="JGP88" s="184"/>
      <c r="JGQ88" s="184"/>
      <c r="JGR88" s="184"/>
      <c r="JGS88" s="184"/>
      <c r="JGT88" s="184"/>
      <c r="JGU88" s="184"/>
      <c r="JGV88" s="184"/>
      <c r="JGW88" s="184"/>
      <c r="JGX88" s="184"/>
      <c r="JGY88" s="184"/>
      <c r="JGZ88" s="184"/>
      <c r="JHA88" s="184"/>
      <c r="JHB88" s="184"/>
      <c r="JHC88" s="184"/>
      <c r="JHD88" s="184"/>
      <c r="JHE88" s="184"/>
      <c r="JHF88" s="184"/>
      <c r="JHG88" s="184"/>
      <c r="JHH88" s="184"/>
      <c r="JHI88" s="184"/>
      <c r="JHJ88" s="184"/>
      <c r="JHK88" s="184"/>
      <c r="JHL88" s="184"/>
      <c r="JHM88" s="184"/>
      <c r="JHN88" s="184"/>
      <c r="JHO88" s="184"/>
      <c r="JHP88" s="184"/>
      <c r="JHQ88" s="184"/>
      <c r="JHR88" s="184"/>
      <c r="JHS88" s="184"/>
      <c r="JHT88" s="184"/>
      <c r="JHU88" s="184"/>
      <c r="JHV88" s="184"/>
      <c r="JHW88" s="184"/>
      <c r="JHX88" s="184"/>
      <c r="JHY88" s="184"/>
      <c r="JHZ88" s="184"/>
      <c r="JIA88" s="184"/>
      <c r="JIB88" s="184"/>
      <c r="JIC88" s="184"/>
      <c r="JID88" s="184"/>
      <c r="JIE88" s="184"/>
      <c r="JIF88" s="184"/>
      <c r="JIG88" s="184"/>
      <c r="JIH88" s="184"/>
      <c r="JII88" s="184"/>
      <c r="JIJ88" s="184"/>
      <c r="JIK88" s="184"/>
      <c r="JIL88" s="184"/>
      <c r="JIM88" s="184"/>
      <c r="JIN88" s="184"/>
      <c r="JIO88" s="184"/>
      <c r="JIP88" s="184"/>
      <c r="JIQ88" s="184"/>
      <c r="JIR88" s="184"/>
      <c r="JIS88" s="184"/>
      <c r="JIT88" s="184"/>
      <c r="JIU88" s="184"/>
      <c r="JIV88" s="184"/>
      <c r="JIW88" s="184"/>
      <c r="JIX88" s="184"/>
      <c r="JIY88" s="184"/>
      <c r="JIZ88" s="184"/>
      <c r="JJA88" s="184"/>
      <c r="JJB88" s="184"/>
      <c r="JJC88" s="184"/>
      <c r="JJD88" s="184"/>
      <c r="JJE88" s="184"/>
      <c r="JJF88" s="184"/>
      <c r="JJG88" s="184"/>
      <c r="JJH88" s="184"/>
      <c r="JJI88" s="184"/>
      <c r="JJJ88" s="184"/>
      <c r="JJK88" s="184"/>
      <c r="JJL88" s="184"/>
      <c r="JJM88" s="184"/>
      <c r="JJN88" s="184"/>
      <c r="JJO88" s="184"/>
      <c r="JJP88" s="184"/>
      <c r="JJQ88" s="184"/>
      <c r="JJR88" s="184"/>
      <c r="JJS88" s="184"/>
      <c r="JJT88" s="184"/>
      <c r="JJU88" s="184"/>
      <c r="JJV88" s="184"/>
      <c r="JJW88" s="184"/>
      <c r="JJX88" s="184"/>
      <c r="JJY88" s="184"/>
      <c r="JJZ88" s="184"/>
      <c r="JKA88" s="184"/>
      <c r="JKB88" s="184"/>
      <c r="JKC88" s="184"/>
      <c r="JKD88" s="184"/>
      <c r="JKE88" s="184"/>
      <c r="JKF88" s="184"/>
      <c r="JKG88" s="184"/>
      <c r="JKH88" s="184"/>
      <c r="JKI88" s="184"/>
      <c r="JKJ88" s="184"/>
      <c r="JKK88" s="184"/>
      <c r="JKL88" s="184"/>
      <c r="JKM88" s="184"/>
      <c r="JKN88" s="184"/>
      <c r="JKO88" s="184"/>
      <c r="JKP88" s="184"/>
      <c r="JKQ88" s="184"/>
      <c r="JKR88" s="184"/>
      <c r="JKS88" s="184"/>
      <c r="JKT88" s="184"/>
      <c r="JKU88" s="184"/>
      <c r="JKV88" s="184"/>
      <c r="JKW88" s="184"/>
      <c r="JKX88" s="184"/>
      <c r="JKY88" s="184"/>
      <c r="JKZ88" s="184"/>
      <c r="JLA88" s="184"/>
      <c r="JLB88" s="184"/>
      <c r="JLC88" s="184"/>
      <c r="JLD88" s="184"/>
      <c r="JLE88" s="184"/>
      <c r="JLF88" s="184"/>
      <c r="JLG88" s="184"/>
      <c r="JLH88" s="184"/>
      <c r="JLI88" s="184"/>
      <c r="JLJ88" s="184"/>
      <c r="JLK88" s="184"/>
      <c r="JLL88" s="184"/>
      <c r="JLM88" s="184"/>
      <c r="JLN88" s="184"/>
      <c r="JLO88" s="184"/>
      <c r="JLP88" s="184"/>
      <c r="JLQ88" s="184"/>
      <c r="JLR88" s="184"/>
      <c r="JLS88" s="184"/>
      <c r="JLT88" s="184"/>
      <c r="JLU88" s="184"/>
      <c r="JLV88" s="184"/>
      <c r="JLW88" s="184"/>
      <c r="JLX88" s="184"/>
      <c r="JLY88" s="184"/>
      <c r="JLZ88" s="184"/>
      <c r="JMA88" s="184"/>
      <c r="JMB88" s="184"/>
      <c r="JMC88" s="184"/>
      <c r="JMD88" s="184"/>
      <c r="JME88" s="184"/>
      <c r="JMF88" s="184"/>
      <c r="JMG88" s="184"/>
      <c r="JMH88" s="184"/>
      <c r="JMI88" s="184"/>
      <c r="JMJ88" s="184"/>
      <c r="JMK88" s="184"/>
      <c r="JML88" s="184"/>
      <c r="JMM88" s="184"/>
      <c r="JMN88" s="184"/>
      <c r="JMO88" s="184"/>
      <c r="JMP88" s="184"/>
      <c r="JMQ88" s="184"/>
      <c r="JMR88" s="184"/>
      <c r="JMS88" s="184"/>
      <c r="JMT88" s="184"/>
      <c r="JMU88" s="184"/>
      <c r="JMV88" s="184"/>
      <c r="JMW88" s="184"/>
      <c r="JMX88" s="184"/>
      <c r="JMY88" s="184"/>
      <c r="JMZ88" s="184"/>
      <c r="JNA88" s="184"/>
      <c r="JNB88" s="184"/>
      <c r="JNC88" s="184"/>
      <c r="JND88" s="184"/>
      <c r="JNE88" s="184"/>
      <c r="JNF88" s="184"/>
      <c r="JNG88" s="184"/>
      <c r="JNH88" s="184"/>
      <c r="JNI88" s="184"/>
      <c r="JNJ88" s="184"/>
      <c r="JNK88" s="184"/>
      <c r="JNL88" s="184"/>
      <c r="JNM88" s="184"/>
      <c r="JNN88" s="184"/>
      <c r="JNO88" s="184"/>
      <c r="JNP88" s="184"/>
      <c r="JNQ88" s="184"/>
      <c r="JNR88" s="184"/>
      <c r="JNS88" s="184"/>
      <c r="JNT88" s="184"/>
      <c r="JNU88" s="184"/>
      <c r="JNV88" s="184"/>
      <c r="JNW88" s="184"/>
      <c r="JNX88" s="184"/>
      <c r="JNY88" s="184"/>
      <c r="JNZ88" s="184"/>
      <c r="JOA88" s="184"/>
      <c r="JOB88" s="184"/>
      <c r="JOC88" s="184"/>
      <c r="JOD88" s="184"/>
      <c r="JOE88" s="184"/>
      <c r="JOF88" s="184"/>
      <c r="JOG88" s="184"/>
      <c r="JOH88" s="184"/>
      <c r="JOI88" s="184"/>
      <c r="JOJ88" s="184"/>
      <c r="JOK88" s="184"/>
      <c r="JOL88" s="184"/>
      <c r="JOM88" s="184"/>
      <c r="JON88" s="184"/>
      <c r="JOO88" s="184"/>
      <c r="JOP88" s="184"/>
      <c r="JOQ88" s="184"/>
      <c r="JOR88" s="184"/>
      <c r="JOS88" s="184"/>
      <c r="JOT88" s="184"/>
      <c r="JOU88" s="184"/>
      <c r="JOV88" s="184"/>
      <c r="JOW88" s="184"/>
      <c r="JOX88" s="184"/>
      <c r="JOY88" s="184"/>
      <c r="JOZ88" s="184"/>
      <c r="JPA88" s="184"/>
      <c r="JPB88" s="184"/>
      <c r="JPC88" s="184"/>
      <c r="JPD88" s="184"/>
      <c r="JPE88" s="184"/>
      <c r="JPF88" s="184"/>
      <c r="JPG88" s="184"/>
      <c r="JPH88" s="184"/>
      <c r="JPI88" s="184"/>
      <c r="JPJ88" s="184"/>
      <c r="JPK88" s="184"/>
      <c r="JPL88" s="184"/>
      <c r="JPM88" s="184"/>
      <c r="JPN88" s="184"/>
      <c r="JPO88" s="184"/>
      <c r="JPP88" s="184"/>
      <c r="JPQ88" s="184"/>
      <c r="JPR88" s="184"/>
      <c r="JPS88" s="184"/>
      <c r="JPT88" s="184"/>
      <c r="JPU88" s="184"/>
      <c r="JPV88" s="184"/>
      <c r="JPW88" s="184"/>
      <c r="JPX88" s="184"/>
      <c r="JPY88" s="184"/>
      <c r="JPZ88" s="184"/>
      <c r="JQA88" s="184"/>
      <c r="JQB88" s="184"/>
      <c r="JQC88" s="184"/>
      <c r="JQD88" s="184"/>
      <c r="JQE88" s="184"/>
      <c r="JQF88" s="184"/>
      <c r="JQG88" s="184"/>
      <c r="JQH88" s="184"/>
      <c r="JQI88" s="184"/>
      <c r="JQJ88" s="184"/>
      <c r="JQK88" s="184"/>
      <c r="JQL88" s="184"/>
      <c r="JQM88" s="184"/>
      <c r="JQN88" s="184"/>
      <c r="JQO88" s="184"/>
      <c r="JQP88" s="184"/>
      <c r="JQQ88" s="184"/>
      <c r="JQR88" s="184"/>
      <c r="JQS88" s="184"/>
      <c r="JQT88" s="184"/>
      <c r="JQU88" s="184"/>
      <c r="JQV88" s="184"/>
      <c r="JQW88" s="184"/>
      <c r="JQX88" s="184"/>
      <c r="JQY88" s="184"/>
      <c r="JQZ88" s="184"/>
      <c r="JRA88" s="184"/>
      <c r="JRB88" s="184"/>
      <c r="JRC88" s="184"/>
      <c r="JRD88" s="184"/>
      <c r="JRE88" s="184"/>
      <c r="JRF88" s="184"/>
      <c r="JRG88" s="184"/>
      <c r="JRH88" s="184"/>
      <c r="JRI88" s="184"/>
      <c r="JRJ88" s="184"/>
      <c r="JRK88" s="184"/>
      <c r="JRL88" s="184"/>
      <c r="JRM88" s="184"/>
      <c r="JRN88" s="184"/>
      <c r="JRO88" s="184"/>
      <c r="JRP88" s="184"/>
      <c r="JRQ88" s="184"/>
      <c r="JRR88" s="184"/>
      <c r="JRS88" s="184"/>
      <c r="JRT88" s="184"/>
      <c r="JRU88" s="184"/>
      <c r="JRV88" s="184"/>
      <c r="JRW88" s="184"/>
      <c r="JRX88" s="184"/>
      <c r="JRY88" s="184"/>
      <c r="JRZ88" s="184"/>
      <c r="JSA88" s="184"/>
      <c r="JSB88" s="184"/>
      <c r="JSC88" s="184"/>
      <c r="JSD88" s="184"/>
      <c r="JSE88" s="184"/>
      <c r="JSF88" s="184"/>
      <c r="JSG88" s="184"/>
      <c r="JSH88" s="184"/>
      <c r="JSI88" s="184"/>
      <c r="JSJ88" s="184"/>
      <c r="JSK88" s="184"/>
      <c r="JSL88" s="184"/>
      <c r="JSM88" s="184"/>
      <c r="JSN88" s="184"/>
      <c r="JSO88" s="184"/>
      <c r="JSP88" s="184"/>
      <c r="JSQ88" s="184"/>
      <c r="JSR88" s="184"/>
      <c r="JSS88" s="184"/>
      <c r="JST88" s="184"/>
      <c r="JSU88" s="184"/>
      <c r="JSV88" s="184"/>
      <c r="JSW88" s="184"/>
      <c r="JSX88" s="184"/>
      <c r="JSY88" s="184"/>
      <c r="JSZ88" s="184"/>
      <c r="JTA88" s="184"/>
      <c r="JTB88" s="184"/>
      <c r="JTC88" s="184"/>
      <c r="JTD88" s="184"/>
      <c r="JTE88" s="184"/>
      <c r="JTF88" s="184"/>
      <c r="JTG88" s="184"/>
      <c r="JTH88" s="184"/>
      <c r="JTI88" s="184"/>
      <c r="JTJ88" s="184"/>
      <c r="JTK88" s="184"/>
      <c r="JTL88" s="184"/>
      <c r="JTM88" s="184"/>
      <c r="JTN88" s="184"/>
      <c r="JTO88" s="184"/>
      <c r="JTP88" s="184"/>
      <c r="JTQ88" s="184"/>
      <c r="JTR88" s="184"/>
      <c r="JTS88" s="184"/>
      <c r="JTT88" s="184"/>
      <c r="JTU88" s="184"/>
      <c r="JTV88" s="184"/>
      <c r="JTW88" s="184"/>
      <c r="JTX88" s="184"/>
      <c r="JTY88" s="184"/>
      <c r="JTZ88" s="184"/>
      <c r="JUA88" s="184"/>
      <c r="JUB88" s="184"/>
      <c r="JUC88" s="184"/>
      <c r="JUD88" s="184"/>
      <c r="JUE88" s="184"/>
      <c r="JUF88" s="184"/>
      <c r="JUG88" s="184"/>
      <c r="JUH88" s="184"/>
      <c r="JUI88" s="184"/>
      <c r="JUJ88" s="184"/>
      <c r="JUK88" s="184"/>
      <c r="JUL88" s="184"/>
      <c r="JUM88" s="184"/>
      <c r="JUN88" s="184"/>
      <c r="JUO88" s="184"/>
      <c r="JUP88" s="184"/>
      <c r="JUQ88" s="184"/>
      <c r="JUR88" s="184"/>
      <c r="JUS88" s="184"/>
      <c r="JUT88" s="184"/>
      <c r="JUU88" s="184"/>
      <c r="JUV88" s="184"/>
      <c r="JUW88" s="184"/>
      <c r="JUX88" s="184"/>
      <c r="JUY88" s="184"/>
      <c r="JUZ88" s="184"/>
      <c r="JVA88" s="184"/>
      <c r="JVB88" s="184"/>
      <c r="JVC88" s="184"/>
      <c r="JVD88" s="184"/>
      <c r="JVE88" s="184"/>
      <c r="JVF88" s="184"/>
      <c r="JVG88" s="184"/>
      <c r="JVH88" s="184"/>
      <c r="JVI88" s="184"/>
      <c r="JVJ88" s="184"/>
      <c r="JVK88" s="184"/>
      <c r="JVL88" s="184"/>
      <c r="JVM88" s="184"/>
      <c r="JVN88" s="184"/>
      <c r="JVO88" s="184"/>
      <c r="JVP88" s="184"/>
      <c r="JVQ88" s="184"/>
      <c r="JVR88" s="184"/>
      <c r="JVS88" s="184"/>
      <c r="JVT88" s="184"/>
      <c r="JVU88" s="184"/>
      <c r="JVV88" s="184"/>
      <c r="JVW88" s="184"/>
      <c r="JVX88" s="184"/>
      <c r="JVY88" s="184"/>
      <c r="JVZ88" s="184"/>
      <c r="JWA88" s="184"/>
      <c r="JWB88" s="184"/>
      <c r="JWC88" s="184"/>
      <c r="JWD88" s="184"/>
      <c r="JWE88" s="184"/>
      <c r="JWF88" s="184"/>
      <c r="JWG88" s="184"/>
      <c r="JWH88" s="184"/>
      <c r="JWI88" s="184"/>
      <c r="JWJ88" s="184"/>
      <c r="JWK88" s="184"/>
      <c r="JWL88" s="184"/>
      <c r="JWM88" s="184"/>
      <c r="JWN88" s="184"/>
      <c r="JWO88" s="184"/>
      <c r="JWP88" s="184"/>
      <c r="JWQ88" s="184"/>
      <c r="JWR88" s="184"/>
      <c r="JWS88" s="184"/>
      <c r="JWT88" s="184"/>
      <c r="JWU88" s="184"/>
      <c r="JWV88" s="184"/>
      <c r="JWW88" s="184"/>
      <c r="JWX88" s="184"/>
      <c r="JWY88" s="184"/>
      <c r="JWZ88" s="184"/>
      <c r="JXA88" s="184"/>
      <c r="JXB88" s="184"/>
      <c r="JXC88" s="184"/>
      <c r="JXD88" s="184"/>
      <c r="JXE88" s="184"/>
      <c r="JXF88" s="184"/>
      <c r="JXG88" s="184"/>
      <c r="JXH88" s="184"/>
      <c r="JXI88" s="184"/>
      <c r="JXJ88" s="184"/>
      <c r="JXK88" s="184"/>
      <c r="JXL88" s="184"/>
      <c r="JXM88" s="184"/>
      <c r="JXN88" s="184"/>
      <c r="JXO88" s="184"/>
      <c r="JXP88" s="184"/>
      <c r="JXQ88" s="184"/>
      <c r="JXR88" s="184"/>
      <c r="JXS88" s="184"/>
      <c r="JXT88" s="184"/>
      <c r="JXU88" s="184"/>
      <c r="JXV88" s="184"/>
      <c r="JXW88" s="184"/>
      <c r="JXX88" s="184"/>
      <c r="JXY88" s="184"/>
      <c r="JXZ88" s="184"/>
      <c r="JYA88" s="184"/>
      <c r="JYB88" s="184"/>
      <c r="JYC88" s="184"/>
      <c r="JYD88" s="184"/>
      <c r="JYE88" s="184"/>
      <c r="JYF88" s="184"/>
      <c r="JYG88" s="184"/>
      <c r="JYH88" s="184"/>
      <c r="JYI88" s="184"/>
      <c r="JYJ88" s="184"/>
      <c r="JYK88" s="184"/>
      <c r="JYL88" s="184"/>
      <c r="JYM88" s="184"/>
      <c r="JYN88" s="184"/>
      <c r="JYO88" s="184"/>
      <c r="JYP88" s="184"/>
      <c r="JYQ88" s="184"/>
      <c r="JYR88" s="184"/>
      <c r="JYS88" s="184"/>
      <c r="JYT88" s="184"/>
      <c r="JYU88" s="184"/>
      <c r="JYV88" s="184"/>
      <c r="JYW88" s="184"/>
      <c r="JYX88" s="184"/>
      <c r="JYY88" s="184"/>
      <c r="JYZ88" s="184"/>
      <c r="JZA88" s="184"/>
      <c r="JZB88" s="184"/>
      <c r="JZC88" s="184"/>
      <c r="JZD88" s="184"/>
      <c r="JZE88" s="184"/>
      <c r="JZF88" s="184"/>
      <c r="JZG88" s="184"/>
      <c r="JZH88" s="184"/>
      <c r="JZI88" s="184"/>
      <c r="JZJ88" s="184"/>
      <c r="JZK88" s="184"/>
      <c r="JZL88" s="184"/>
      <c r="JZM88" s="184"/>
      <c r="JZN88" s="184"/>
      <c r="JZO88" s="184"/>
      <c r="JZP88" s="184"/>
      <c r="JZQ88" s="184"/>
      <c r="JZR88" s="184"/>
      <c r="JZS88" s="184"/>
      <c r="JZT88" s="184"/>
      <c r="JZU88" s="184"/>
      <c r="JZV88" s="184"/>
      <c r="JZW88" s="184"/>
      <c r="JZX88" s="184"/>
      <c r="JZY88" s="184"/>
      <c r="JZZ88" s="184"/>
      <c r="KAA88" s="184"/>
      <c r="KAB88" s="184"/>
      <c r="KAC88" s="184"/>
      <c r="KAD88" s="184"/>
      <c r="KAE88" s="184"/>
      <c r="KAF88" s="184"/>
      <c r="KAG88" s="184"/>
      <c r="KAH88" s="184"/>
      <c r="KAI88" s="184"/>
      <c r="KAJ88" s="184"/>
      <c r="KAK88" s="184"/>
      <c r="KAL88" s="184"/>
      <c r="KAM88" s="184"/>
      <c r="KAN88" s="184"/>
      <c r="KAO88" s="184"/>
      <c r="KAP88" s="184"/>
      <c r="KAQ88" s="184"/>
      <c r="KAR88" s="184"/>
      <c r="KAS88" s="184"/>
      <c r="KAT88" s="184"/>
      <c r="KAU88" s="184"/>
      <c r="KAV88" s="184"/>
      <c r="KAW88" s="184"/>
      <c r="KAX88" s="184"/>
      <c r="KAY88" s="184"/>
      <c r="KAZ88" s="184"/>
      <c r="KBA88" s="184"/>
      <c r="KBB88" s="184"/>
      <c r="KBC88" s="184"/>
      <c r="KBD88" s="184"/>
      <c r="KBE88" s="184"/>
      <c r="KBF88" s="184"/>
      <c r="KBG88" s="184"/>
      <c r="KBH88" s="184"/>
      <c r="KBI88" s="184"/>
      <c r="KBJ88" s="184"/>
      <c r="KBK88" s="184"/>
      <c r="KBL88" s="184"/>
      <c r="KBM88" s="184"/>
      <c r="KBN88" s="184"/>
      <c r="KBO88" s="184"/>
      <c r="KBP88" s="184"/>
      <c r="KBQ88" s="184"/>
      <c r="KBR88" s="184"/>
      <c r="KBS88" s="184"/>
      <c r="KBT88" s="184"/>
      <c r="KBU88" s="184"/>
      <c r="KBV88" s="184"/>
      <c r="KBW88" s="184"/>
      <c r="KBX88" s="184"/>
      <c r="KBY88" s="184"/>
      <c r="KBZ88" s="184"/>
      <c r="KCA88" s="184"/>
      <c r="KCB88" s="184"/>
      <c r="KCC88" s="184"/>
      <c r="KCD88" s="184"/>
      <c r="KCE88" s="184"/>
      <c r="KCF88" s="184"/>
      <c r="KCG88" s="184"/>
      <c r="KCH88" s="184"/>
      <c r="KCI88" s="184"/>
      <c r="KCJ88" s="184"/>
      <c r="KCK88" s="184"/>
      <c r="KCL88" s="184"/>
      <c r="KCM88" s="184"/>
      <c r="KCN88" s="184"/>
      <c r="KCO88" s="184"/>
      <c r="KCP88" s="184"/>
      <c r="KCQ88" s="184"/>
      <c r="KCR88" s="184"/>
      <c r="KCS88" s="184"/>
      <c r="KCT88" s="184"/>
      <c r="KCU88" s="184"/>
      <c r="KCV88" s="184"/>
      <c r="KCW88" s="184"/>
      <c r="KCX88" s="184"/>
      <c r="KCY88" s="184"/>
      <c r="KCZ88" s="184"/>
      <c r="KDA88" s="184"/>
      <c r="KDB88" s="184"/>
      <c r="KDC88" s="184"/>
      <c r="KDD88" s="184"/>
      <c r="KDE88" s="184"/>
      <c r="KDF88" s="184"/>
      <c r="KDG88" s="184"/>
      <c r="KDH88" s="184"/>
      <c r="KDI88" s="184"/>
      <c r="KDJ88" s="184"/>
      <c r="KDK88" s="184"/>
      <c r="KDL88" s="184"/>
      <c r="KDM88" s="184"/>
      <c r="KDN88" s="184"/>
      <c r="KDO88" s="184"/>
      <c r="KDP88" s="184"/>
      <c r="KDQ88" s="184"/>
      <c r="KDR88" s="184"/>
      <c r="KDS88" s="184"/>
      <c r="KDT88" s="184"/>
      <c r="KDU88" s="184"/>
      <c r="KDV88" s="184"/>
      <c r="KDW88" s="184"/>
      <c r="KDX88" s="184"/>
      <c r="KDY88" s="184"/>
      <c r="KDZ88" s="184"/>
      <c r="KEA88" s="184"/>
      <c r="KEB88" s="184"/>
      <c r="KEC88" s="184"/>
      <c r="KED88" s="184"/>
      <c r="KEE88" s="184"/>
      <c r="KEF88" s="184"/>
      <c r="KEG88" s="184"/>
      <c r="KEH88" s="184"/>
      <c r="KEI88" s="184"/>
      <c r="KEJ88" s="184"/>
      <c r="KEK88" s="184"/>
      <c r="KEL88" s="184"/>
      <c r="KEM88" s="184"/>
      <c r="KEN88" s="184"/>
      <c r="KEO88" s="184"/>
      <c r="KEP88" s="184"/>
      <c r="KEQ88" s="184"/>
      <c r="KER88" s="184"/>
      <c r="KES88" s="184"/>
      <c r="KET88" s="184"/>
      <c r="KEU88" s="184"/>
      <c r="KEV88" s="184"/>
      <c r="KEW88" s="184"/>
      <c r="KEX88" s="184"/>
      <c r="KEY88" s="184"/>
      <c r="KEZ88" s="184"/>
      <c r="KFA88" s="184"/>
      <c r="KFB88" s="184"/>
      <c r="KFC88" s="184"/>
      <c r="KFD88" s="184"/>
      <c r="KFE88" s="184"/>
      <c r="KFF88" s="184"/>
      <c r="KFG88" s="184"/>
      <c r="KFH88" s="184"/>
      <c r="KFI88" s="184"/>
      <c r="KFJ88" s="184"/>
      <c r="KFK88" s="184"/>
      <c r="KFL88" s="184"/>
      <c r="KFM88" s="184"/>
      <c r="KFN88" s="184"/>
      <c r="KFO88" s="184"/>
      <c r="KFP88" s="184"/>
      <c r="KFQ88" s="184"/>
      <c r="KFR88" s="184"/>
      <c r="KFS88" s="184"/>
      <c r="KFT88" s="184"/>
      <c r="KFU88" s="184"/>
      <c r="KFV88" s="184"/>
      <c r="KFW88" s="184"/>
      <c r="KFX88" s="184"/>
      <c r="KFY88" s="184"/>
      <c r="KFZ88" s="184"/>
      <c r="KGA88" s="184"/>
      <c r="KGB88" s="184"/>
      <c r="KGC88" s="184"/>
      <c r="KGD88" s="184"/>
      <c r="KGE88" s="184"/>
      <c r="KGF88" s="184"/>
      <c r="KGG88" s="184"/>
      <c r="KGH88" s="184"/>
      <c r="KGI88" s="184"/>
      <c r="KGJ88" s="184"/>
      <c r="KGK88" s="184"/>
      <c r="KGL88" s="184"/>
      <c r="KGM88" s="184"/>
      <c r="KGN88" s="184"/>
      <c r="KGO88" s="184"/>
      <c r="KGP88" s="184"/>
      <c r="KGQ88" s="184"/>
      <c r="KGR88" s="184"/>
      <c r="KGS88" s="184"/>
      <c r="KGT88" s="184"/>
      <c r="KGU88" s="184"/>
      <c r="KGV88" s="184"/>
      <c r="KGW88" s="184"/>
      <c r="KGX88" s="184"/>
      <c r="KGY88" s="184"/>
      <c r="KGZ88" s="184"/>
      <c r="KHA88" s="184"/>
      <c r="KHB88" s="184"/>
      <c r="KHC88" s="184"/>
      <c r="KHD88" s="184"/>
      <c r="KHE88" s="184"/>
      <c r="KHF88" s="184"/>
      <c r="KHG88" s="184"/>
      <c r="KHH88" s="184"/>
      <c r="KHI88" s="184"/>
      <c r="KHJ88" s="184"/>
      <c r="KHK88" s="184"/>
      <c r="KHL88" s="184"/>
      <c r="KHM88" s="184"/>
      <c r="KHN88" s="184"/>
      <c r="KHO88" s="184"/>
      <c r="KHP88" s="184"/>
      <c r="KHQ88" s="184"/>
      <c r="KHR88" s="184"/>
      <c r="KHS88" s="184"/>
      <c r="KHT88" s="184"/>
      <c r="KHU88" s="184"/>
      <c r="KHV88" s="184"/>
      <c r="KHW88" s="184"/>
      <c r="KHX88" s="184"/>
      <c r="KHY88" s="184"/>
      <c r="KHZ88" s="184"/>
      <c r="KIA88" s="184"/>
      <c r="KIB88" s="184"/>
      <c r="KIC88" s="184"/>
      <c r="KID88" s="184"/>
      <c r="KIE88" s="184"/>
      <c r="KIF88" s="184"/>
      <c r="KIG88" s="184"/>
      <c r="KIH88" s="184"/>
      <c r="KII88" s="184"/>
      <c r="KIJ88" s="184"/>
      <c r="KIK88" s="184"/>
      <c r="KIL88" s="184"/>
      <c r="KIM88" s="184"/>
      <c r="KIN88" s="184"/>
      <c r="KIO88" s="184"/>
      <c r="KIP88" s="184"/>
      <c r="KIQ88" s="184"/>
      <c r="KIR88" s="184"/>
      <c r="KIS88" s="184"/>
      <c r="KIT88" s="184"/>
      <c r="KIU88" s="184"/>
      <c r="KIV88" s="184"/>
      <c r="KIW88" s="184"/>
      <c r="KIX88" s="184"/>
      <c r="KIY88" s="184"/>
      <c r="KIZ88" s="184"/>
      <c r="KJA88" s="184"/>
      <c r="KJB88" s="184"/>
      <c r="KJC88" s="184"/>
      <c r="KJD88" s="184"/>
      <c r="KJE88" s="184"/>
      <c r="KJF88" s="184"/>
      <c r="KJG88" s="184"/>
      <c r="KJH88" s="184"/>
      <c r="KJI88" s="184"/>
      <c r="KJJ88" s="184"/>
      <c r="KJK88" s="184"/>
      <c r="KJL88" s="184"/>
      <c r="KJM88" s="184"/>
      <c r="KJN88" s="184"/>
      <c r="KJO88" s="184"/>
      <c r="KJP88" s="184"/>
      <c r="KJQ88" s="184"/>
      <c r="KJR88" s="184"/>
      <c r="KJS88" s="184"/>
      <c r="KJT88" s="184"/>
      <c r="KJU88" s="184"/>
      <c r="KJV88" s="184"/>
      <c r="KJW88" s="184"/>
      <c r="KJX88" s="184"/>
      <c r="KJY88" s="184"/>
      <c r="KJZ88" s="184"/>
      <c r="KKA88" s="184"/>
      <c r="KKB88" s="184"/>
      <c r="KKC88" s="184"/>
      <c r="KKD88" s="184"/>
      <c r="KKE88" s="184"/>
      <c r="KKF88" s="184"/>
      <c r="KKG88" s="184"/>
      <c r="KKH88" s="184"/>
      <c r="KKI88" s="184"/>
      <c r="KKJ88" s="184"/>
      <c r="KKK88" s="184"/>
      <c r="KKL88" s="184"/>
      <c r="KKM88" s="184"/>
      <c r="KKN88" s="184"/>
      <c r="KKO88" s="184"/>
      <c r="KKP88" s="184"/>
      <c r="KKQ88" s="184"/>
      <c r="KKR88" s="184"/>
      <c r="KKS88" s="184"/>
      <c r="KKT88" s="184"/>
      <c r="KKU88" s="184"/>
      <c r="KKV88" s="184"/>
      <c r="KKW88" s="184"/>
      <c r="KKX88" s="184"/>
      <c r="KKY88" s="184"/>
      <c r="KKZ88" s="184"/>
      <c r="KLA88" s="184"/>
      <c r="KLB88" s="184"/>
      <c r="KLC88" s="184"/>
      <c r="KLD88" s="184"/>
      <c r="KLE88" s="184"/>
      <c r="KLF88" s="184"/>
      <c r="KLG88" s="184"/>
      <c r="KLH88" s="184"/>
      <c r="KLI88" s="184"/>
      <c r="KLJ88" s="184"/>
      <c r="KLK88" s="184"/>
      <c r="KLL88" s="184"/>
      <c r="KLM88" s="184"/>
      <c r="KLN88" s="184"/>
      <c r="KLO88" s="184"/>
      <c r="KLP88" s="184"/>
      <c r="KLQ88" s="184"/>
      <c r="KLR88" s="184"/>
      <c r="KLS88" s="184"/>
      <c r="KLT88" s="184"/>
      <c r="KLU88" s="184"/>
      <c r="KLV88" s="184"/>
      <c r="KLW88" s="184"/>
      <c r="KLX88" s="184"/>
      <c r="KLY88" s="184"/>
      <c r="KLZ88" s="184"/>
      <c r="KMA88" s="184"/>
      <c r="KMB88" s="184"/>
      <c r="KMC88" s="184"/>
      <c r="KMD88" s="184"/>
      <c r="KME88" s="184"/>
      <c r="KMF88" s="184"/>
      <c r="KMG88" s="184"/>
      <c r="KMH88" s="184"/>
      <c r="KMI88" s="184"/>
      <c r="KMJ88" s="184"/>
      <c r="KMK88" s="184"/>
      <c r="KML88" s="184"/>
      <c r="KMM88" s="184"/>
      <c r="KMN88" s="184"/>
      <c r="KMO88" s="184"/>
      <c r="KMP88" s="184"/>
      <c r="KMQ88" s="184"/>
      <c r="KMR88" s="184"/>
      <c r="KMS88" s="184"/>
      <c r="KMT88" s="184"/>
      <c r="KMU88" s="184"/>
      <c r="KMV88" s="184"/>
      <c r="KMW88" s="184"/>
      <c r="KMX88" s="184"/>
      <c r="KMY88" s="184"/>
      <c r="KMZ88" s="184"/>
      <c r="KNA88" s="184"/>
      <c r="KNB88" s="184"/>
      <c r="KNC88" s="184"/>
      <c r="KND88" s="184"/>
      <c r="KNE88" s="184"/>
      <c r="KNF88" s="184"/>
      <c r="KNG88" s="184"/>
      <c r="KNH88" s="184"/>
      <c r="KNI88" s="184"/>
      <c r="KNJ88" s="184"/>
      <c r="KNK88" s="184"/>
      <c r="KNL88" s="184"/>
      <c r="KNM88" s="184"/>
      <c r="KNN88" s="184"/>
      <c r="KNO88" s="184"/>
      <c r="KNP88" s="184"/>
      <c r="KNQ88" s="184"/>
      <c r="KNR88" s="184"/>
      <c r="KNS88" s="184"/>
      <c r="KNT88" s="184"/>
      <c r="KNU88" s="184"/>
      <c r="KNV88" s="184"/>
      <c r="KNW88" s="184"/>
      <c r="KNX88" s="184"/>
      <c r="KNY88" s="184"/>
      <c r="KNZ88" s="184"/>
      <c r="KOA88" s="184"/>
      <c r="KOB88" s="184"/>
      <c r="KOC88" s="184"/>
      <c r="KOD88" s="184"/>
      <c r="KOE88" s="184"/>
      <c r="KOF88" s="184"/>
      <c r="KOG88" s="184"/>
      <c r="KOH88" s="184"/>
      <c r="KOI88" s="184"/>
      <c r="KOJ88" s="184"/>
      <c r="KOK88" s="184"/>
      <c r="KOL88" s="184"/>
      <c r="KOM88" s="184"/>
      <c r="KON88" s="184"/>
      <c r="KOO88" s="184"/>
      <c r="KOP88" s="184"/>
      <c r="KOQ88" s="184"/>
      <c r="KOR88" s="184"/>
      <c r="KOS88" s="184"/>
      <c r="KOT88" s="184"/>
      <c r="KOU88" s="184"/>
      <c r="KOV88" s="184"/>
      <c r="KOW88" s="184"/>
      <c r="KOX88" s="184"/>
      <c r="KOY88" s="184"/>
      <c r="KOZ88" s="184"/>
      <c r="KPA88" s="184"/>
      <c r="KPB88" s="184"/>
      <c r="KPC88" s="184"/>
      <c r="KPD88" s="184"/>
      <c r="KPE88" s="184"/>
      <c r="KPF88" s="184"/>
      <c r="KPG88" s="184"/>
      <c r="KPH88" s="184"/>
      <c r="KPI88" s="184"/>
      <c r="KPJ88" s="184"/>
      <c r="KPK88" s="184"/>
      <c r="KPL88" s="184"/>
      <c r="KPM88" s="184"/>
      <c r="KPN88" s="184"/>
      <c r="KPO88" s="184"/>
      <c r="KPP88" s="184"/>
      <c r="KPQ88" s="184"/>
      <c r="KPR88" s="184"/>
      <c r="KPS88" s="184"/>
      <c r="KPT88" s="184"/>
      <c r="KPU88" s="184"/>
      <c r="KPV88" s="184"/>
      <c r="KPW88" s="184"/>
      <c r="KPX88" s="184"/>
      <c r="KPY88" s="184"/>
      <c r="KPZ88" s="184"/>
      <c r="KQA88" s="184"/>
      <c r="KQB88" s="184"/>
      <c r="KQC88" s="184"/>
      <c r="KQD88" s="184"/>
      <c r="KQE88" s="184"/>
      <c r="KQF88" s="184"/>
      <c r="KQG88" s="184"/>
      <c r="KQH88" s="184"/>
      <c r="KQI88" s="184"/>
      <c r="KQJ88" s="184"/>
      <c r="KQK88" s="184"/>
      <c r="KQL88" s="184"/>
      <c r="KQM88" s="184"/>
      <c r="KQN88" s="184"/>
      <c r="KQO88" s="184"/>
      <c r="KQP88" s="184"/>
      <c r="KQQ88" s="184"/>
      <c r="KQR88" s="184"/>
      <c r="KQS88" s="184"/>
      <c r="KQT88" s="184"/>
      <c r="KQU88" s="184"/>
      <c r="KQV88" s="184"/>
      <c r="KQW88" s="184"/>
      <c r="KQX88" s="184"/>
      <c r="KQY88" s="184"/>
      <c r="KQZ88" s="184"/>
      <c r="KRA88" s="184"/>
      <c r="KRB88" s="184"/>
      <c r="KRC88" s="184"/>
      <c r="KRD88" s="184"/>
      <c r="KRE88" s="184"/>
      <c r="KRF88" s="184"/>
      <c r="KRG88" s="184"/>
      <c r="KRH88" s="184"/>
      <c r="KRI88" s="184"/>
      <c r="KRJ88" s="184"/>
      <c r="KRK88" s="184"/>
      <c r="KRL88" s="184"/>
      <c r="KRM88" s="184"/>
      <c r="KRN88" s="184"/>
      <c r="KRO88" s="184"/>
      <c r="KRP88" s="184"/>
      <c r="KRQ88" s="184"/>
      <c r="KRR88" s="184"/>
      <c r="KRS88" s="184"/>
      <c r="KRT88" s="184"/>
      <c r="KRU88" s="184"/>
      <c r="KRV88" s="184"/>
      <c r="KRW88" s="184"/>
      <c r="KRX88" s="184"/>
      <c r="KRY88" s="184"/>
      <c r="KRZ88" s="184"/>
      <c r="KSA88" s="184"/>
      <c r="KSB88" s="184"/>
      <c r="KSC88" s="184"/>
      <c r="KSD88" s="184"/>
      <c r="KSE88" s="184"/>
      <c r="KSF88" s="184"/>
      <c r="KSG88" s="184"/>
      <c r="KSH88" s="184"/>
      <c r="KSI88" s="184"/>
      <c r="KSJ88" s="184"/>
      <c r="KSK88" s="184"/>
      <c r="KSL88" s="184"/>
      <c r="KSM88" s="184"/>
      <c r="KSN88" s="184"/>
      <c r="KSO88" s="184"/>
      <c r="KSP88" s="184"/>
      <c r="KSQ88" s="184"/>
      <c r="KSR88" s="184"/>
      <c r="KSS88" s="184"/>
      <c r="KST88" s="184"/>
      <c r="KSU88" s="184"/>
      <c r="KSV88" s="184"/>
      <c r="KSW88" s="184"/>
      <c r="KSX88" s="184"/>
      <c r="KSY88" s="184"/>
      <c r="KSZ88" s="184"/>
      <c r="KTA88" s="184"/>
      <c r="KTB88" s="184"/>
      <c r="KTC88" s="184"/>
      <c r="KTD88" s="184"/>
      <c r="KTE88" s="184"/>
      <c r="KTF88" s="184"/>
      <c r="KTG88" s="184"/>
      <c r="KTH88" s="184"/>
      <c r="KTI88" s="184"/>
      <c r="KTJ88" s="184"/>
      <c r="KTK88" s="184"/>
      <c r="KTL88" s="184"/>
      <c r="KTM88" s="184"/>
      <c r="KTN88" s="184"/>
      <c r="KTO88" s="184"/>
      <c r="KTP88" s="184"/>
      <c r="KTQ88" s="184"/>
      <c r="KTR88" s="184"/>
      <c r="KTS88" s="184"/>
      <c r="KTT88" s="184"/>
      <c r="KTU88" s="184"/>
      <c r="KTV88" s="184"/>
      <c r="KTW88" s="184"/>
      <c r="KTX88" s="184"/>
      <c r="KTY88" s="184"/>
      <c r="KTZ88" s="184"/>
      <c r="KUA88" s="184"/>
      <c r="KUB88" s="184"/>
      <c r="KUC88" s="184"/>
      <c r="KUD88" s="184"/>
      <c r="KUE88" s="184"/>
      <c r="KUF88" s="184"/>
      <c r="KUG88" s="184"/>
      <c r="KUH88" s="184"/>
      <c r="KUI88" s="184"/>
      <c r="KUJ88" s="184"/>
      <c r="KUK88" s="184"/>
      <c r="KUL88" s="184"/>
      <c r="KUM88" s="184"/>
      <c r="KUN88" s="184"/>
      <c r="KUO88" s="184"/>
      <c r="KUP88" s="184"/>
      <c r="KUQ88" s="184"/>
      <c r="KUR88" s="184"/>
      <c r="KUS88" s="184"/>
      <c r="KUT88" s="184"/>
      <c r="KUU88" s="184"/>
      <c r="KUV88" s="184"/>
      <c r="KUW88" s="184"/>
      <c r="KUX88" s="184"/>
      <c r="KUY88" s="184"/>
      <c r="KUZ88" s="184"/>
      <c r="KVA88" s="184"/>
      <c r="KVB88" s="184"/>
      <c r="KVC88" s="184"/>
      <c r="KVD88" s="184"/>
      <c r="KVE88" s="184"/>
      <c r="KVF88" s="184"/>
      <c r="KVG88" s="184"/>
      <c r="KVH88" s="184"/>
      <c r="KVI88" s="184"/>
      <c r="KVJ88" s="184"/>
      <c r="KVK88" s="184"/>
      <c r="KVL88" s="184"/>
      <c r="KVM88" s="184"/>
      <c r="KVN88" s="184"/>
      <c r="KVO88" s="184"/>
      <c r="KVP88" s="184"/>
      <c r="KVQ88" s="184"/>
      <c r="KVR88" s="184"/>
      <c r="KVS88" s="184"/>
      <c r="KVT88" s="184"/>
      <c r="KVU88" s="184"/>
      <c r="KVV88" s="184"/>
      <c r="KVW88" s="184"/>
      <c r="KVX88" s="184"/>
      <c r="KVY88" s="184"/>
      <c r="KVZ88" s="184"/>
      <c r="KWA88" s="184"/>
      <c r="KWB88" s="184"/>
      <c r="KWC88" s="184"/>
      <c r="KWD88" s="184"/>
      <c r="KWE88" s="184"/>
      <c r="KWF88" s="184"/>
      <c r="KWG88" s="184"/>
      <c r="KWH88" s="184"/>
      <c r="KWI88" s="184"/>
      <c r="KWJ88" s="184"/>
      <c r="KWK88" s="184"/>
      <c r="KWL88" s="184"/>
      <c r="KWM88" s="184"/>
      <c r="KWN88" s="184"/>
      <c r="KWO88" s="184"/>
      <c r="KWP88" s="184"/>
      <c r="KWQ88" s="184"/>
      <c r="KWR88" s="184"/>
      <c r="KWS88" s="184"/>
      <c r="KWT88" s="184"/>
      <c r="KWU88" s="184"/>
      <c r="KWV88" s="184"/>
      <c r="KWW88" s="184"/>
      <c r="KWX88" s="184"/>
      <c r="KWY88" s="184"/>
      <c r="KWZ88" s="184"/>
      <c r="KXA88" s="184"/>
      <c r="KXB88" s="184"/>
      <c r="KXC88" s="184"/>
      <c r="KXD88" s="184"/>
      <c r="KXE88" s="184"/>
      <c r="KXF88" s="184"/>
      <c r="KXG88" s="184"/>
      <c r="KXH88" s="184"/>
      <c r="KXI88" s="184"/>
      <c r="KXJ88" s="184"/>
      <c r="KXK88" s="184"/>
      <c r="KXL88" s="184"/>
      <c r="KXM88" s="184"/>
      <c r="KXN88" s="184"/>
      <c r="KXO88" s="184"/>
      <c r="KXP88" s="184"/>
      <c r="KXQ88" s="184"/>
      <c r="KXR88" s="184"/>
      <c r="KXS88" s="184"/>
      <c r="KXT88" s="184"/>
      <c r="KXU88" s="184"/>
      <c r="KXV88" s="184"/>
      <c r="KXW88" s="184"/>
      <c r="KXX88" s="184"/>
      <c r="KXY88" s="184"/>
      <c r="KXZ88" s="184"/>
      <c r="KYA88" s="184"/>
      <c r="KYB88" s="184"/>
      <c r="KYC88" s="184"/>
      <c r="KYD88" s="184"/>
      <c r="KYE88" s="184"/>
      <c r="KYF88" s="184"/>
      <c r="KYG88" s="184"/>
      <c r="KYH88" s="184"/>
      <c r="KYI88" s="184"/>
      <c r="KYJ88" s="184"/>
      <c r="KYK88" s="184"/>
      <c r="KYL88" s="184"/>
      <c r="KYM88" s="184"/>
      <c r="KYN88" s="184"/>
      <c r="KYO88" s="184"/>
      <c r="KYP88" s="184"/>
      <c r="KYQ88" s="184"/>
      <c r="KYR88" s="184"/>
      <c r="KYS88" s="184"/>
      <c r="KYT88" s="184"/>
      <c r="KYU88" s="184"/>
      <c r="KYV88" s="184"/>
      <c r="KYW88" s="184"/>
      <c r="KYX88" s="184"/>
      <c r="KYY88" s="184"/>
      <c r="KYZ88" s="184"/>
      <c r="KZA88" s="184"/>
      <c r="KZB88" s="184"/>
      <c r="KZC88" s="184"/>
      <c r="KZD88" s="184"/>
      <c r="KZE88" s="184"/>
      <c r="KZF88" s="184"/>
      <c r="KZG88" s="184"/>
      <c r="KZH88" s="184"/>
      <c r="KZI88" s="184"/>
      <c r="KZJ88" s="184"/>
      <c r="KZK88" s="184"/>
      <c r="KZL88" s="184"/>
      <c r="KZM88" s="184"/>
      <c r="KZN88" s="184"/>
      <c r="KZO88" s="184"/>
      <c r="KZP88" s="184"/>
      <c r="KZQ88" s="184"/>
      <c r="KZR88" s="184"/>
      <c r="KZS88" s="184"/>
      <c r="KZT88" s="184"/>
      <c r="KZU88" s="184"/>
      <c r="KZV88" s="184"/>
      <c r="KZW88" s="184"/>
      <c r="KZX88" s="184"/>
      <c r="KZY88" s="184"/>
      <c r="KZZ88" s="184"/>
      <c r="LAA88" s="184"/>
      <c r="LAB88" s="184"/>
      <c r="LAC88" s="184"/>
      <c r="LAD88" s="184"/>
      <c r="LAE88" s="184"/>
      <c r="LAF88" s="184"/>
      <c r="LAG88" s="184"/>
      <c r="LAH88" s="184"/>
      <c r="LAI88" s="184"/>
      <c r="LAJ88" s="184"/>
      <c r="LAK88" s="184"/>
      <c r="LAL88" s="184"/>
      <c r="LAM88" s="184"/>
      <c r="LAN88" s="184"/>
      <c r="LAO88" s="184"/>
      <c r="LAP88" s="184"/>
      <c r="LAQ88" s="184"/>
      <c r="LAR88" s="184"/>
      <c r="LAS88" s="184"/>
      <c r="LAT88" s="184"/>
      <c r="LAU88" s="184"/>
      <c r="LAV88" s="184"/>
      <c r="LAW88" s="184"/>
      <c r="LAX88" s="184"/>
      <c r="LAY88" s="184"/>
      <c r="LAZ88" s="184"/>
      <c r="LBA88" s="184"/>
      <c r="LBB88" s="184"/>
      <c r="LBC88" s="184"/>
      <c r="LBD88" s="184"/>
      <c r="LBE88" s="184"/>
      <c r="LBF88" s="184"/>
      <c r="LBG88" s="184"/>
      <c r="LBH88" s="184"/>
      <c r="LBI88" s="184"/>
      <c r="LBJ88" s="184"/>
      <c r="LBK88" s="184"/>
      <c r="LBL88" s="184"/>
      <c r="LBM88" s="184"/>
      <c r="LBN88" s="184"/>
      <c r="LBO88" s="184"/>
      <c r="LBP88" s="184"/>
      <c r="LBQ88" s="184"/>
      <c r="LBR88" s="184"/>
      <c r="LBS88" s="184"/>
      <c r="LBT88" s="184"/>
      <c r="LBU88" s="184"/>
      <c r="LBV88" s="184"/>
      <c r="LBW88" s="184"/>
      <c r="LBX88" s="184"/>
      <c r="LBY88" s="184"/>
      <c r="LBZ88" s="184"/>
      <c r="LCA88" s="184"/>
      <c r="LCB88" s="184"/>
      <c r="LCC88" s="184"/>
      <c r="LCD88" s="184"/>
      <c r="LCE88" s="184"/>
      <c r="LCF88" s="184"/>
      <c r="LCG88" s="184"/>
      <c r="LCH88" s="184"/>
      <c r="LCI88" s="184"/>
      <c r="LCJ88" s="184"/>
      <c r="LCK88" s="184"/>
      <c r="LCL88" s="184"/>
      <c r="LCM88" s="184"/>
      <c r="LCN88" s="184"/>
      <c r="LCO88" s="184"/>
      <c r="LCP88" s="184"/>
      <c r="LCQ88" s="184"/>
      <c r="LCR88" s="184"/>
      <c r="LCS88" s="184"/>
      <c r="LCT88" s="184"/>
      <c r="LCU88" s="184"/>
      <c r="LCV88" s="184"/>
      <c r="LCW88" s="184"/>
      <c r="LCX88" s="184"/>
      <c r="LCY88" s="184"/>
      <c r="LCZ88" s="184"/>
      <c r="LDA88" s="184"/>
      <c r="LDB88" s="184"/>
      <c r="LDC88" s="184"/>
      <c r="LDD88" s="184"/>
      <c r="LDE88" s="184"/>
      <c r="LDF88" s="184"/>
      <c r="LDG88" s="184"/>
      <c r="LDH88" s="184"/>
      <c r="LDI88" s="184"/>
      <c r="LDJ88" s="184"/>
      <c r="LDK88" s="184"/>
      <c r="LDL88" s="184"/>
      <c r="LDM88" s="184"/>
      <c r="LDN88" s="184"/>
      <c r="LDO88" s="184"/>
      <c r="LDP88" s="184"/>
      <c r="LDQ88" s="184"/>
      <c r="LDR88" s="184"/>
      <c r="LDS88" s="184"/>
      <c r="LDT88" s="184"/>
      <c r="LDU88" s="184"/>
      <c r="LDV88" s="184"/>
      <c r="LDW88" s="184"/>
      <c r="LDX88" s="184"/>
      <c r="LDY88" s="184"/>
      <c r="LDZ88" s="184"/>
      <c r="LEA88" s="184"/>
      <c r="LEB88" s="184"/>
      <c r="LEC88" s="184"/>
      <c r="LED88" s="184"/>
      <c r="LEE88" s="184"/>
      <c r="LEF88" s="184"/>
      <c r="LEG88" s="184"/>
      <c r="LEH88" s="184"/>
      <c r="LEI88" s="184"/>
      <c r="LEJ88" s="184"/>
      <c r="LEK88" s="184"/>
      <c r="LEL88" s="184"/>
      <c r="LEM88" s="184"/>
      <c r="LEN88" s="184"/>
      <c r="LEO88" s="184"/>
      <c r="LEP88" s="184"/>
      <c r="LEQ88" s="184"/>
      <c r="LER88" s="184"/>
      <c r="LES88" s="184"/>
      <c r="LET88" s="184"/>
      <c r="LEU88" s="184"/>
      <c r="LEV88" s="184"/>
      <c r="LEW88" s="184"/>
      <c r="LEX88" s="184"/>
      <c r="LEY88" s="184"/>
      <c r="LEZ88" s="184"/>
      <c r="LFA88" s="184"/>
      <c r="LFB88" s="184"/>
      <c r="LFC88" s="184"/>
      <c r="LFD88" s="184"/>
      <c r="LFE88" s="184"/>
      <c r="LFF88" s="184"/>
      <c r="LFG88" s="184"/>
      <c r="LFH88" s="184"/>
      <c r="LFI88" s="184"/>
      <c r="LFJ88" s="184"/>
      <c r="LFK88" s="184"/>
      <c r="LFL88" s="184"/>
      <c r="LFM88" s="184"/>
      <c r="LFN88" s="184"/>
      <c r="LFO88" s="184"/>
      <c r="LFP88" s="184"/>
      <c r="LFQ88" s="184"/>
      <c r="LFR88" s="184"/>
      <c r="LFS88" s="184"/>
      <c r="LFT88" s="184"/>
      <c r="LFU88" s="184"/>
      <c r="LFV88" s="184"/>
      <c r="LFW88" s="184"/>
      <c r="LFX88" s="184"/>
      <c r="LFY88" s="184"/>
      <c r="LFZ88" s="184"/>
      <c r="LGA88" s="184"/>
      <c r="LGB88" s="184"/>
      <c r="LGC88" s="184"/>
      <c r="LGD88" s="184"/>
      <c r="LGE88" s="184"/>
      <c r="LGF88" s="184"/>
      <c r="LGG88" s="184"/>
      <c r="LGH88" s="184"/>
      <c r="LGI88" s="184"/>
      <c r="LGJ88" s="184"/>
      <c r="LGK88" s="184"/>
      <c r="LGL88" s="184"/>
      <c r="LGM88" s="184"/>
      <c r="LGN88" s="184"/>
      <c r="LGO88" s="184"/>
      <c r="LGP88" s="184"/>
      <c r="LGQ88" s="184"/>
      <c r="LGR88" s="184"/>
      <c r="LGS88" s="184"/>
      <c r="LGT88" s="184"/>
      <c r="LGU88" s="184"/>
      <c r="LGV88" s="184"/>
      <c r="LGW88" s="184"/>
      <c r="LGX88" s="184"/>
      <c r="LGY88" s="184"/>
      <c r="LGZ88" s="184"/>
      <c r="LHA88" s="184"/>
      <c r="LHB88" s="184"/>
      <c r="LHC88" s="184"/>
      <c r="LHD88" s="184"/>
      <c r="LHE88" s="184"/>
      <c r="LHF88" s="184"/>
      <c r="LHG88" s="184"/>
      <c r="LHH88" s="184"/>
      <c r="LHI88" s="184"/>
      <c r="LHJ88" s="184"/>
      <c r="LHK88" s="184"/>
      <c r="LHL88" s="184"/>
      <c r="LHM88" s="184"/>
      <c r="LHN88" s="184"/>
      <c r="LHO88" s="184"/>
      <c r="LHP88" s="184"/>
      <c r="LHQ88" s="184"/>
      <c r="LHR88" s="184"/>
      <c r="LHS88" s="184"/>
      <c r="LHT88" s="184"/>
      <c r="LHU88" s="184"/>
      <c r="LHV88" s="184"/>
      <c r="LHW88" s="184"/>
      <c r="LHX88" s="184"/>
      <c r="LHY88" s="184"/>
      <c r="LHZ88" s="184"/>
      <c r="LIA88" s="184"/>
      <c r="LIB88" s="184"/>
      <c r="LIC88" s="184"/>
      <c r="LID88" s="184"/>
      <c r="LIE88" s="184"/>
      <c r="LIF88" s="184"/>
      <c r="LIG88" s="184"/>
      <c r="LIH88" s="184"/>
      <c r="LII88" s="184"/>
      <c r="LIJ88" s="184"/>
      <c r="LIK88" s="184"/>
      <c r="LIL88" s="184"/>
      <c r="LIM88" s="184"/>
      <c r="LIN88" s="184"/>
      <c r="LIO88" s="184"/>
      <c r="LIP88" s="184"/>
      <c r="LIQ88" s="184"/>
      <c r="LIR88" s="184"/>
      <c r="LIS88" s="184"/>
      <c r="LIT88" s="184"/>
      <c r="LIU88" s="184"/>
      <c r="LIV88" s="184"/>
      <c r="LIW88" s="184"/>
      <c r="LIX88" s="184"/>
      <c r="LIY88" s="184"/>
      <c r="LIZ88" s="184"/>
      <c r="LJA88" s="184"/>
      <c r="LJB88" s="184"/>
      <c r="LJC88" s="184"/>
      <c r="LJD88" s="184"/>
      <c r="LJE88" s="184"/>
      <c r="LJF88" s="184"/>
      <c r="LJG88" s="184"/>
      <c r="LJH88" s="184"/>
      <c r="LJI88" s="184"/>
      <c r="LJJ88" s="184"/>
      <c r="LJK88" s="184"/>
      <c r="LJL88" s="184"/>
      <c r="LJM88" s="184"/>
      <c r="LJN88" s="184"/>
      <c r="LJO88" s="184"/>
      <c r="LJP88" s="184"/>
      <c r="LJQ88" s="184"/>
      <c r="LJR88" s="184"/>
      <c r="LJS88" s="184"/>
      <c r="LJT88" s="184"/>
      <c r="LJU88" s="184"/>
      <c r="LJV88" s="184"/>
      <c r="LJW88" s="184"/>
      <c r="LJX88" s="184"/>
      <c r="LJY88" s="184"/>
      <c r="LJZ88" s="184"/>
      <c r="LKA88" s="184"/>
      <c r="LKB88" s="184"/>
      <c r="LKC88" s="184"/>
      <c r="LKD88" s="184"/>
      <c r="LKE88" s="184"/>
      <c r="LKF88" s="184"/>
      <c r="LKG88" s="184"/>
      <c r="LKH88" s="184"/>
      <c r="LKI88" s="184"/>
      <c r="LKJ88" s="184"/>
      <c r="LKK88" s="184"/>
      <c r="LKL88" s="184"/>
      <c r="LKM88" s="184"/>
      <c r="LKN88" s="184"/>
      <c r="LKO88" s="184"/>
      <c r="LKP88" s="184"/>
      <c r="LKQ88" s="184"/>
      <c r="LKR88" s="184"/>
      <c r="LKS88" s="184"/>
      <c r="LKT88" s="184"/>
      <c r="LKU88" s="184"/>
      <c r="LKV88" s="184"/>
      <c r="LKW88" s="184"/>
      <c r="LKX88" s="184"/>
      <c r="LKY88" s="184"/>
      <c r="LKZ88" s="184"/>
      <c r="LLA88" s="184"/>
      <c r="LLB88" s="184"/>
      <c r="LLC88" s="184"/>
      <c r="LLD88" s="184"/>
      <c r="LLE88" s="184"/>
      <c r="LLF88" s="184"/>
      <c r="LLG88" s="184"/>
      <c r="LLH88" s="184"/>
      <c r="LLI88" s="184"/>
      <c r="LLJ88" s="184"/>
      <c r="LLK88" s="184"/>
      <c r="LLL88" s="184"/>
      <c r="LLM88" s="184"/>
      <c r="LLN88" s="184"/>
      <c r="LLO88" s="184"/>
      <c r="LLP88" s="184"/>
      <c r="LLQ88" s="184"/>
      <c r="LLR88" s="184"/>
      <c r="LLS88" s="184"/>
      <c r="LLT88" s="184"/>
      <c r="LLU88" s="184"/>
      <c r="LLV88" s="184"/>
      <c r="LLW88" s="184"/>
      <c r="LLX88" s="184"/>
      <c r="LLY88" s="184"/>
      <c r="LLZ88" s="184"/>
      <c r="LMA88" s="184"/>
      <c r="LMB88" s="184"/>
      <c r="LMC88" s="184"/>
      <c r="LMD88" s="184"/>
      <c r="LME88" s="184"/>
      <c r="LMF88" s="184"/>
      <c r="LMG88" s="184"/>
      <c r="LMH88" s="184"/>
      <c r="LMI88" s="184"/>
      <c r="LMJ88" s="184"/>
      <c r="LMK88" s="184"/>
      <c r="LML88" s="184"/>
      <c r="LMM88" s="184"/>
      <c r="LMN88" s="184"/>
      <c r="LMO88" s="184"/>
      <c r="LMP88" s="184"/>
      <c r="LMQ88" s="184"/>
      <c r="LMR88" s="184"/>
      <c r="LMS88" s="184"/>
      <c r="LMT88" s="184"/>
      <c r="LMU88" s="184"/>
      <c r="LMV88" s="184"/>
      <c r="LMW88" s="184"/>
      <c r="LMX88" s="184"/>
      <c r="LMY88" s="184"/>
      <c r="LMZ88" s="184"/>
      <c r="LNA88" s="184"/>
      <c r="LNB88" s="184"/>
      <c r="LNC88" s="184"/>
      <c r="LND88" s="184"/>
      <c r="LNE88" s="184"/>
      <c r="LNF88" s="184"/>
      <c r="LNG88" s="184"/>
      <c r="LNH88" s="184"/>
      <c r="LNI88" s="184"/>
      <c r="LNJ88" s="184"/>
      <c r="LNK88" s="184"/>
      <c r="LNL88" s="184"/>
      <c r="LNM88" s="184"/>
      <c r="LNN88" s="184"/>
      <c r="LNO88" s="184"/>
      <c r="LNP88" s="184"/>
      <c r="LNQ88" s="184"/>
      <c r="LNR88" s="184"/>
      <c r="LNS88" s="184"/>
      <c r="LNT88" s="184"/>
      <c r="LNU88" s="184"/>
      <c r="LNV88" s="184"/>
      <c r="LNW88" s="184"/>
      <c r="LNX88" s="184"/>
      <c r="LNY88" s="184"/>
      <c r="LNZ88" s="184"/>
      <c r="LOA88" s="184"/>
      <c r="LOB88" s="184"/>
      <c r="LOC88" s="184"/>
      <c r="LOD88" s="184"/>
      <c r="LOE88" s="184"/>
      <c r="LOF88" s="184"/>
      <c r="LOG88" s="184"/>
      <c r="LOH88" s="184"/>
      <c r="LOI88" s="184"/>
      <c r="LOJ88" s="184"/>
      <c r="LOK88" s="184"/>
      <c r="LOL88" s="184"/>
      <c r="LOM88" s="184"/>
      <c r="LON88" s="184"/>
      <c r="LOO88" s="184"/>
      <c r="LOP88" s="184"/>
      <c r="LOQ88" s="184"/>
      <c r="LOR88" s="184"/>
      <c r="LOS88" s="184"/>
      <c r="LOT88" s="184"/>
      <c r="LOU88" s="184"/>
      <c r="LOV88" s="184"/>
      <c r="LOW88" s="184"/>
      <c r="LOX88" s="184"/>
      <c r="LOY88" s="184"/>
      <c r="LOZ88" s="184"/>
      <c r="LPA88" s="184"/>
      <c r="LPB88" s="184"/>
      <c r="LPC88" s="184"/>
      <c r="LPD88" s="184"/>
      <c r="LPE88" s="184"/>
      <c r="LPF88" s="184"/>
      <c r="LPG88" s="184"/>
      <c r="LPH88" s="184"/>
      <c r="LPI88" s="184"/>
      <c r="LPJ88" s="184"/>
      <c r="LPK88" s="184"/>
      <c r="LPL88" s="184"/>
      <c r="LPM88" s="184"/>
      <c r="LPN88" s="184"/>
      <c r="LPO88" s="184"/>
      <c r="LPP88" s="184"/>
      <c r="LPQ88" s="184"/>
      <c r="LPR88" s="184"/>
      <c r="LPS88" s="184"/>
      <c r="LPT88" s="184"/>
      <c r="LPU88" s="184"/>
      <c r="LPV88" s="184"/>
      <c r="LPW88" s="184"/>
      <c r="LPX88" s="184"/>
      <c r="LPY88" s="184"/>
      <c r="LPZ88" s="184"/>
      <c r="LQA88" s="184"/>
      <c r="LQB88" s="184"/>
      <c r="LQC88" s="184"/>
      <c r="LQD88" s="184"/>
      <c r="LQE88" s="184"/>
      <c r="LQF88" s="184"/>
      <c r="LQG88" s="184"/>
      <c r="LQH88" s="184"/>
      <c r="LQI88" s="184"/>
      <c r="LQJ88" s="184"/>
      <c r="LQK88" s="184"/>
      <c r="LQL88" s="184"/>
      <c r="LQM88" s="184"/>
      <c r="LQN88" s="184"/>
      <c r="LQO88" s="184"/>
      <c r="LQP88" s="184"/>
      <c r="LQQ88" s="184"/>
      <c r="LQR88" s="184"/>
      <c r="LQS88" s="184"/>
      <c r="LQT88" s="184"/>
      <c r="LQU88" s="184"/>
      <c r="LQV88" s="184"/>
      <c r="LQW88" s="184"/>
      <c r="LQX88" s="184"/>
      <c r="LQY88" s="184"/>
      <c r="LQZ88" s="184"/>
      <c r="LRA88" s="184"/>
      <c r="LRB88" s="184"/>
      <c r="LRC88" s="184"/>
      <c r="LRD88" s="184"/>
      <c r="LRE88" s="184"/>
      <c r="LRF88" s="184"/>
      <c r="LRG88" s="184"/>
      <c r="LRH88" s="184"/>
      <c r="LRI88" s="184"/>
      <c r="LRJ88" s="184"/>
      <c r="LRK88" s="184"/>
      <c r="LRL88" s="184"/>
      <c r="LRM88" s="184"/>
      <c r="LRN88" s="184"/>
      <c r="LRO88" s="184"/>
      <c r="LRP88" s="184"/>
      <c r="LRQ88" s="184"/>
      <c r="LRR88" s="184"/>
      <c r="LRS88" s="184"/>
      <c r="LRT88" s="184"/>
      <c r="LRU88" s="184"/>
      <c r="LRV88" s="184"/>
      <c r="LRW88" s="184"/>
      <c r="LRX88" s="184"/>
      <c r="LRY88" s="184"/>
      <c r="LRZ88" s="184"/>
      <c r="LSA88" s="184"/>
      <c r="LSB88" s="184"/>
      <c r="LSC88" s="184"/>
      <c r="LSD88" s="184"/>
      <c r="LSE88" s="184"/>
      <c r="LSF88" s="184"/>
      <c r="LSG88" s="184"/>
      <c r="LSH88" s="184"/>
      <c r="LSI88" s="184"/>
      <c r="LSJ88" s="184"/>
      <c r="LSK88" s="184"/>
      <c r="LSL88" s="184"/>
      <c r="LSM88" s="184"/>
      <c r="LSN88" s="184"/>
      <c r="LSO88" s="184"/>
      <c r="LSP88" s="184"/>
      <c r="LSQ88" s="184"/>
      <c r="LSR88" s="184"/>
      <c r="LSS88" s="184"/>
      <c r="LST88" s="184"/>
      <c r="LSU88" s="184"/>
      <c r="LSV88" s="184"/>
      <c r="LSW88" s="184"/>
      <c r="LSX88" s="184"/>
      <c r="LSY88" s="184"/>
      <c r="LSZ88" s="184"/>
      <c r="LTA88" s="184"/>
      <c r="LTB88" s="184"/>
      <c r="LTC88" s="184"/>
      <c r="LTD88" s="184"/>
      <c r="LTE88" s="184"/>
      <c r="LTF88" s="184"/>
      <c r="LTG88" s="184"/>
      <c r="LTH88" s="184"/>
      <c r="LTI88" s="184"/>
      <c r="LTJ88" s="184"/>
      <c r="LTK88" s="184"/>
      <c r="LTL88" s="184"/>
      <c r="LTM88" s="184"/>
      <c r="LTN88" s="184"/>
      <c r="LTO88" s="184"/>
      <c r="LTP88" s="184"/>
      <c r="LTQ88" s="184"/>
      <c r="LTR88" s="184"/>
      <c r="LTS88" s="184"/>
      <c r="LTT88" s="184"/>
      <c r="LTU88" s="184"/>
      <c r="LTV88" s="184"/>
      <c r="LTW88" s="184"/>
      <c r="LTX88" s="184"/>
      <c r="LTY88" s="184"/>
      <c r="LTZ88" s="184"/>
      <c r="LUA88" s="184"/>
      <c r="LUB88" s="184"/>
      <c r="LUC88" s="184"/>
      <c r="LUD88" s="184"/>
      <c r="LUE88" s="184"/>
      <c r="LUF88" s="184"/>
      <c r="LUG88" s="184"/>
      <c r="LUH88" s="184"/>
      <c r="LUI88" s="184"/>
      <c r="LUJ88" s="184"/>
      <c r="LUK88" s="184"/>
      <c r="LUL88" s="184"/>
      <c r="LUM88" s="184"/>
      <c r="LUN88" s="184"/>
      <c r="LUO88" s="184"/>
      <c r="LUP88" s="184"/>
      <c r="LUQ88" s="184"/>
      <c r="LUR88" s="184"/>
      <c r="LUS88" s="184"/>
      <c r="LUT88" s="184"/>
      <c r="LUU88" s="184"/>
      <c r="LUV88" s="184"/>
      <c r="LUW88" s="184"/>
      <c r="LUX88" s="184"/>
      <c r="LUY88" s="184"/>
      <c r="LUZ88" s="184"/>
      <c r="LVA88" s="184"/>
      <c r="LVB88" s="184"/>
      <c r="LVC88" s="184"/>
      <c r="LVD88" s="184"/>
      <c r="LVE88" s="184"/>
      <c r="LVF88" s="184"/>
      <c r="LVG88" s="184"/>
      <c r="LVH88" s="184"/>
      <c r="LVI88" s="184"/>
      <c r="LVJ88" s="184"/>
      <c r="LVK88" s="184"/>
      <c r="LVL88" s="184"/>
      <c r="LVM88" s="184"/>
      <c r="LVN88" s="184"/>
      <c r="LVO88" s="184"/>
      <c r="LVP88" s="184"/>
      <c r="LVQ88" s="184"/>
      <c r="LVR88" s="184"/>
      <c r="LVS88" s="184"/>
      <c r="LVT88" s="184"/>
      <c r="LVU88" s="184"/>
      <c r="LVV88" s="184"/>
      <c r="LVW88" s="184"/>
      <c r="LVX88" s="184"/>
      <c r="LVY88" s="184"/>
      <c r="LVZ88" s="184"/>
      <c r="LWA88" s="184"/>
      <c r="LWB88" s="184"/>
      <c r="LWC88" s="184"/>
      <c r="LWD88" s="184"/>
      <c r="LWE88" s="184"/>
      <c r="LWF88" s="184"/>
      <c r="LWG88" s="184"/>
      <c r="LWH88" s="184"/>
      <c r="LWI88" s="184"/>
      <c r="LWJ88" s="184"/>
      <c r="LWK88" s="184"/>
      <c r="LWL88" s="184"/>
      <c r="LWM88" s="184"/>
      <c r="LWN88" s="184"/>
      <c r="LWO88" s="184"/>
      <c r="LWP88" s="184"/>
      <c r="LWQ88" s="184"/>
      <c r="LWR88" s="184"/>
      <c r="LWS88" s="184"/>
      <c r="LWT88" s="184"/>
      <c r="LWU88" s="184"/>
      <c r="LWV88" s="184"/>
      <c r="LWW88" s="184"/>
      <c r="LWX88" s="184"/>
      <c r="LWY88" s="184"/>
      <c r="LWZ88" s="184"/>
      <c r="LXA88" s="184"/>
      <c r="LXB88" s="184"/>
      <c r="LXC88" s="184"/>
      <c r="LXD88" s="184"/>
      <c r="LXE88" s="184"/>
      <c r="LXF88" s="184"/>
      <c r="LXG88" s="184"/>
      <c r="LXH88" s="184"/>
      <c r="LXI88" s="184"/>
      <c r="LXJ88" s="184"/>
      <c r="LXK88" s="184"/>
      <c r="LXL88" s="184"/>
      <c r="LXM88" s="184"/>
      <c r="LXN88" s="184"/>
      <c r="LXO88" s="184"/>
      <c r="LXP88" s="184"/>
      <c r="LXQ88" s="184"/>
      <c r="LXR88" s="184"/>
      <c r="LXS88" s="184"/>
      <c r="LXT88" s="184"/>
      <c r="LXU88" s="184"/>
      <c r="LXV88" s="184"/>
      <c r="LXW88" s="184"/>
      <c r="LXX88" s="184"/>
      <c r="LXY88" s="184"/>
      <c r="LXZ88" s="184"/>
      <c r="LYA88" s="184"/>
      <c r="LYB88" s="184"/>
      <c r="LYC88" s="184"/>
      <c r="LYD88" s="184"/>
      <c r="LYE88" s="184"/>
      <c r="LYF88" s="184"/>
      <c r="LYG88" s="184"/>
      <c r="LYH88" s="184"/>
      <c r="LYI88" s="184"/>
      <c r="LYJ88" s="184"/>
      <c r="LYK88" s="184"/>
      <c r="LYL88" s="184"/>
      <c r="LYM88" s="184"/>
      <c r="LYN88" s="184"/>
      <c r="LYO88" s="184"/>
      <c r="LYP88" s="184"/>
      <c r="LYQ88" s="184"/>
      <c r="LYR88" s="184"/>
      <c r="LYS88" s="184"/>
      <c r="LYT88" s="184"/>
      <c r="LYU88" s="184"/>
      <c r="LYV88" s="184"/>
      <c r="LYW88" s="184"/>
      <c r="LYX88" s="184"/>
      <c r="LYY88" s="184"/>
      <c r="LYZ88" s="184"/>
      <c r="LZA88" s="184"/>
      <c r="LZB88" s="184"/>
      <c r="LZC88" s="184"/>
      <c r="LZD88" s="184"/>
      <c r="LZE88" s="184"/>
      <c r="LZF88" s="184"/>
      <c r="LZG88" s="184"/>
      <c r="LZH88" s="184"/>
      <c r="LZI88" s="184"/>
      <c r="LZJ88" s="184"/>
      <c r="LZK88" s="184"/>
      <c r="LZL88" s="184"/>
      <c r="LZM88" s="184"/>
      <c r="LZN88" s="184"/>
      <c r="LZO88" s="184"/>
      <c r="LZP88" s="184"/>
      <c r="LZQ88" s="184"/>
      <c r="LZR88" s="184"/>
      <c r="LZS88" s="184"/>
      <c r="LZT88" s="184"/>
      <c r="LZU88" s="184"/>
      <c r="LZV88" s="184"/>
      <c r="LZW88" s="184"/>
      <c r="LZX88" s="184"/>
      <c r="LZY88" s="184"/>
      <c r="LZZ88" s="184"/>
      <c r="MAA88" s="184"/>
      <c r="MAB88" s="184"/>
      <c r="MAC88" s="184"/>
      <c r="MAD88" s="184"/>
      <c r="MAE88" s="184"/>
      <c r="MAF88" s="184"/>
      <c r="MAG88" s="184"/>
      <c r="MAH88" s="184"/>
      <c r="MAI88" s="184"/>
      <c r="MAJ88" s="184"/>
      <c r="MAK88" s="184"/>
      <c r="MAL88" s="184"/>
      <c r="MAM88" s="184"/>
      <c r="MAN88" s="184"/>
      <c r="MAO88" s="184"/>
      <c r="MAP88" s="184"/>
      <c r="MAQ88" s="184"/>
      <c r="MAR88" s="184"/>
      <c r="MAS88" s="184"/>
      <c r="MAT88" s="184"/>
      <c r="MAU88" s="184"/>
      <c r="MAV88" s="184"/>
      <c r="MAW88" s="184"/>
      <c r="MAX88" s="184"/>
      <c r="MAY88" s="184"/>
      <c r="MAZ88" s="184"/>
      <c r="MBA88" s="184"/>
      <c r="MBB88" s="184"/>
      <c r="MBC88" s="184"/>
      <c r="MBD88" s="184"/>
      <c r="MBE88" s="184"/>
      <c r="MBF88" s="184"/>
      <c r="MBG88" s="184"/>
      <c r="MBH88" s="184"/>
      <c r="MBI88" s="184"/>
      <c r="MBJ88" s="184"/>
      <c r="MBK88" s="184"/>
      <c r="MBL88" s="184"/>
      <c r="MBM88" s="184"/>
      <c r="MBN88" s="184"/>
      <c r="MBO88" s="184"/>
      <c r="MBP88" s="184"/>
      <c r="MBQ88" s="184"/>
      <c r="MBR88" s="184"/>
      <c r="MBS88" s="184"/>
      <c r="MBT88" s="184"/>
      <c r="MBU88" s="184"/>
      <c r="MBV88" s="184"/>
      <c r="MBW88" s="184"/>
      <c r="MBX88" s="184"/>
      <c r="MBY88" s="184"/>
      <c r="MBZ88" s="184"/>
      <c r="MCA88" s="184"/>
      <c r="MCB88" s="184"/>
      <c r="MCC88" s="184"/>
      <c r="MCD88" s="184"/>
      <c r="MCE88" s="184"/>
      <c r="MCF88" s="184"/>
      <c r="MCG88" s="184"/>
      <c r="MCH88" s="184"/>
      <c r="MCI88" s="184"/>
      <c r="MCJ88" s="184"/>
      <c r="MCK88" s="184"/>
      <c r="MCL88" s="184"/>
      <c r="MCM88" s="184"/>
      <c r="MCN88" s="184"/>
      <c r="MCO88" s="184"/>
      <c r="MCP88" s="184"/>
      <c r="MCQ88" s="184"/>
      <c r="MCR88" s="184"/>
      <c r="MCS88" s="184"/>
      <c r="MCT88" s="184"/>
      <c r="MCU88" s="184"/>
      <c r="MCV88" s="184"/>
      <c r="MCW88" s="184"/>
      <c r="MCX88" s="184"/>
      <c r="MCY88" s="184"/>
      <c r="MCZ88" s="184"/>
      <c r="MDA88" s="184"/>
      <c r="MDB88" s="184"/>
      <c r="MDC88" s="184"/>
      <c r="MDD88" s="184"/>
      <c r="MDE88" s="184"/>
      <c r="MDF88" s="184"/>
      <c r="MDG88" s="184"/>
      <c r="MDH88" s="184"/>
      <c r="MDI88" s="184"/>
      <c r="MDJ88" s="184"/>
      <c r="MDK88" s="184"/>
      <c r="MDL88" s="184"/>
      <c r="MDM88" s="184"/>
      <c r="MDN88" s="184"/>
      <c r="MDO88" s="184"/>
      <c r="MDP88" s="184"/>
      <c r="MDQ88" s="184"/>
      <c r="MDR88" s="184"/>
      <c r="MDS88" s="184"/>
      <c r="MDT88" s="184"/>
      <c r="MDU88" s="184"/>
      <c r="MDV88" s="184"/>
      <c r="MDW88" s="184"/>
      <c r="MDX88" s="184"/>
      <c r="MDY88" s="184"/>
      <c r="MDZ88" s="184"/>
      <c r="MEA88" s="184"/>
      <c r="MEB88" s="184"/>
      <c r="MEC88" s="184"/>
      <c r="MED88" s="184"/>
      <c r="MEE88" s="184"/>
      <c r="MEF88" s="184"/>
      <c r="MEG88" s="184"/>
      <c r="MEH88" s="184"/>
      <c r="MEI88" s="184"/>
      <c r="MEJ88" s="184"/>
      <c r="MEK88" s="184"/>
      <c r="MEL88" s="184"/>
      <c r="MEM88" s="184"/>
      <c r="MEN88" s="184"/>
      <c r="MEO88" s="184"/>
      <c r="MEP88" s="184"/>
      <c r="MEQ88" s="184"/>
      <c r="MER88" s="184"/>
      <c r="MES88" s="184"/>
      <c r="MET88" s="184"/>
      <c r="MEU88" s="184"/>
      <c r="MEV88" s="184"/>
      <c r="MEW88" s="184"/>
      <c r="MEX88" s="184"/>
      <c r="MEY88" s="184"/>
      <c r="MEZ88" s="184"/>
      <c r="MFA88" s="184"/>
      <c r="MFB88" s="184"/>
      <c r="MFC88" s="184"/>
      <c r="MFD88" s="184"/>
      <c r="MFE88" s="184"/>
      <c r="MFF88" s="184"/>
      <c r="MFG88" s="184"/>
      <c r="MFH88" s="184"/>
      <c r="MFI88" s="184"/>
      <c r="MFJ88" s="184"/>
      <c r="MFK88" s="184"/>
      <c r="MFL88" s="184"/>
      <c r="MFM88" s="184"/>
      <c r="MFN88" s="184"/>
      <c r="MFO88" s="184"/>
      <c r="MFP88" s="184"/>
      <c r="MFQ88" s="184"/>
      <c r="MFR88" s="184"/>
      <c r="MFS88" s="184"/>
      <c r="MFT88" s="184"/>
      <c r="MFU88" s="184"/>
      <c r="MFV88" s="184"/>
      <c r="MFW88" s="184"/>
      <c r="MFX88" s="184"/>
      <c r="MFY88" s="184"/>
      <c r="MFZ88" s="184"/>
      <c r="MGA88" s="184"/>
      <c r="MGB88" s="184"/>
      <c r="MGC88" s="184"/>
      <c r="MGD88" s="184"/>
      <c r="MGE88" s="184"/>
      <c r="MGF88" s="184"/>
      <c r="MGG88" s="184"/>
      <c r="MGH88" s="184"/>
      <c r="MGI88" s="184"/>
      <c r="MGJ88" s="184"/>
      <c r="MGK88" s="184"/>
      <c r="MGL88" s="184"/>
      <c r="MGM88" s="184"/>
      <c r="MGN88" s="184"/>
      <c r="MGO88" s="184"/>
      <c r="MGP88" s="184"/>
      <c r="MGQ88" s="184"/>
      <c r="MGR88" s="184"/>
      <c r="MGS88" s="184"/>
      <c r="MGT88" s="184"/>
      <c r="MGU88" s="184"/>
      <c r="MGV88" s="184"/>
      <c r="MGW88" s="184"/>
      <c r="MGX88" s="184"/>
      <c r="MGY88" s="184"/>
      <c r="MGZ88" s="184"/>
      <c r="MHA88" s="184"/>
      <c r="MHB88" s="184"/>
      <c r="MHC88" s="184"/>
      <c r="MHD88" s="184"/>
      <c r="MHE88" s="184"/>
      <c r="MHF88" s="184"/>
      <c r="MHG88" s="184"/>
      <c r="MHH88" s="184"/>
      <c r="MHI88" s="184"/>
      <c r="MHJ88" s="184"/>
      <c r="MHK88" s="184"/>
      <c r="MHL88" s="184"/>
      <c r="MHM88" s="184"/>
      <c r="MHN88" s="184"/>
      <c r="MHO88" s="184"/>
      <c r="MHP88" s="184"/>
      <c r="MHQ88" s="184"/>
      <c r="MHR88" s="184"/>
      <c r="MHS88" s="184"/>
      <c r="MHT88" s="184"/>
      <c r="MHU88" s="184"/>
      <c r="MHV88" s="184"/>
      <c r="MHW88" s="184"/>
      <c r="MHX88" s="184"/>
      <c r="MHY88" s="184"/>
      <c r="MHZ88" s="184"/>
      <c r="MIA88" s="184"/>
      <c r="MIB88" s="184"/>
      <c r="MIC88" s="184"/>
      <c r="MID88" s="184"/>
      <c r="MIE88" s="184"/>
      <c r="MIF88" s="184"/>
      <c r="MIG88" s="184"/>
      <c r="MIH88" s="184"/>
      <c r="MII88" s="184"/>
      <c r="MIJ88" s="184"/>
      <c r="MIK88" s="184"/>
      <c r="MIL88" s="184"/>
      <c r="MIM88" s="184"/>
      <c r="MIN88" s="184"/>
      <c r="MIO88" s="184"/>
      <c r="MIP88" s="184"/>
      <c r="MIQ88" s="184"/>
      <c r="MIR88" s="184"/>
      <c r="MIS88" s="184"/>
      <c r="MIT88" s="184"/>
      <c r="MIU88" s="184"/>
      <c r="MIV88" s="184"/>
      <c r="MIW88" s="184"/>
      <c r="MIX88" s="184"/>
      <c r="MIY88" s="184"/>
      <c r="MIZ88" s="184"/>
      <c r="MJA88" s="184"/>
      <c r="MJB88" s="184"/>
      <c r="MJC88" s="184"/>
      <c r="MJD88" s="184"/>
      <c r="MJE88" s="184"/>
      <c r="MJF88" s="184"/>
      <c r="MJG88" s="184"/>
      <c r="MJH88" s="184"/>
      <c r="MJI88" s="184"/>
      <c r="MJJ88" s="184"/>
      <c r="MJK88" s="184"/>
      <c r="MJL88" s="184"/>
      <c r="MJM88" s="184"/>
      <c r="MJN88" s="184"/>
      <c r="MJO88" s="184"/>
      <c r="MJP88" s="184"/>
      <c r="MJQ88" s="184"/>
      <c r="MJR88" s="184"/>
      <c r="MJS88" s="184"/>
      <c r="MJT88" s="184"/>
      <c r="MJU88" s="184"/>
      <c r="MJV88" s="184"/>
      <c r="MJW88" s="184"/>
      <c r="MJX88" s="184"/>
      <c r="MJY88" s="184"/>
      <c r="MJZ88" s="184"/>
      <c r="MKA88" s="184"/>
      <c r="MKB88" s="184"/>
      <c r="MKC88" s="184"/>
      <c r="MKD88" s="184"/>
      <c r="MKE88" s="184"/>
      <c r="MKF88" s="184"/>
      <c r="MKG88" s="184"/>
      <c r="MKH88" s="184"/>
      <c r="MKI88" s="184"/>
      <c r="MKJ88" s="184"/>
      <c r="MKK88" s="184"/>
      <c r="MKL88" s="184"/>
      <c r="MKM88" s="184"/>
      <c r="MKN88" s="184"/>
      <c r="MKO88" s="184"/>
      <c r="MKP88" s="184"/>
      <c r="MKQ88" s="184"/>
      <c r="MKR88" s="184"/>
      <c r="MKS88" s="184"/>
      <c r="MKT88" s="184"/>
      <c r="MKU88" s="184"/>
      <c r="MKV88" s="184"/>
      <c r="MKW88" s="184"/>
      <c r="MKX88" s="184"/>
      <c r="MKY88" s="184"/>
      <c r="MKZ88" s="184"/>
      <c r="MLA88" s="184"/>
      <c r="MLB88" s="184"/>
      <c r="MLC88" s="184"/>
      <c r="MLD88" s="184"/>
      <c r="MLE88" s="184"/>
      <c r="MLF88" s="184"/>
      <c r="MLG88" s="184"/>
      <c r="MLH88" s="184"/>
      <c r="MLI88" s="184"/>
      <c r="MLJ88" s="184"/>
      <c r="MLK88" s="184"/>
      <c r="MLL88" s="184"/>
      <c r="MLM88" s="184"/>
      <c r="MLN88" s="184"/>
      <c r="MLO88" s="184"/>
      <c r="MLP88" s="184"/>
      <c r="MLQ88" s="184"/>
      <c r="MLR88" s="184"/>
      <c r="MLS88" s="184"/>
      <c r="MLT88" s="184"/>
      <c r="MLU88" s="184"/>
      <c r="MLV88" s="184"/>
      <c r="MLW88" s="184"/>
      <c r="MLX88" s="184"/>
      <c r="MLY88" s="184"/>
      <c r="MLZ88" s="184"/>
      <c r="MMA88" s="184"/>
      <c r="MMB88" s="184"/>
      <c r="MMC88" s="184"/>
      <c r="MMD88" s="184"/>
      <c r="MME88" s="184"/>
      <c r="MMF88" s="184"/>
      <c r="MMG88" s="184"/>
      <c r="MMH88" s="184"/>
      <c r="MMI88" s="184"/>
      <c r="MMJ88" s="184"/>
      <c r="MMK88" s="184"/>
      <c r="MML88" s="184"/>
      <c r="MMM88" s="184"/>
      <c r="MMN88" s="184"/>
      <c r="MMO88" s="184"/>
      <c r="MMP88" s="184"/>
      <c r="MMQ88" s="184"/>
      <c r="MMR88" s="184"/>
      <c r="MMS88" s="184"/>
      <c r="MMT88" s="184"/>
      <c r="MMU88" s="184"/>
      <c r="MMV88" s="184"/>
      <c r="MMW88" s="184"/>
      <c r="MMX88" s="184"/>
      <c r="MMY88" s="184"/>
      <c r="MMZ88" s="184"/>
      <c r="MNA88" s="184"/>
      <c r="MNB88" s="184"/>
      <c r="MNC88" s="184"/>
      <c r="MND88" s="184"/>
      <c r="MNE88" s="184"/>
      <c r="MNF88" s="184"/>
      <c r="MNG88" s="184"/>
      <c r="MNH88" s="184"/>
      <c r="MNI88" s="184"/>
      <c r="MNJ88" s="184"/>
      <c r="MNK88" s="184"/>
      <c r="MNL88" s="184"/>
      <c r="MNM88" s="184"/>
      <c r="MNN88" s="184"/>
      <c r="MNO88" s="184"/>
      <c r="MNP88" s="184"/>
      <c r="MNQ88" s="184"/>
      <c r="MNR88" s="184"/>
      <c r="MNS88" s="184"/>
      <c r="MNT88" s="184"/>
      <c r="MNU88" s="184"/>
      <c r="MNV88" s="184"/>
      <c r="MNW88" s="184"/>
      <c r="MNX88" s="184"/>
      <c r="MNY88" s="184"/>
      <c r="MNZ88" s="184"/>
      <c r="MOA88" s="184"/>
      <c r="MOB88" s="184"/>
      <c r="MOC88" s="184"/>
      <c r="MOD88" s="184"/>
      <c r="MOE88" s="184"/>
      <c r="MOF88" s="184"/>
      <c r="MOG88" s="184"/>
      <c r="MOH88" s="184"/>
      <c r="MOI88" s="184"/>
      <c r="MOJ88" s="184"/>
      <c r="MOK88" s="184"/>
      <c r="MOL88" s="184"/>
      <c r="MOM88" s="184"/>
      <c r="MON88" s="184"/>
      <c r="MOO88" s="184"/>
      <c r="MOP88" s="184"/>
      <c r="MOQ88" s="184"/>
      <c r="MOR88" s="184"/>
      <c r="MOS88" s="184"/>
      <c r="MOT88" s="184"/>
      <c r="MOU88" s="184"/>
      <c r="MOV88" s="184"/>
      <c r="MOW88" s="184"/>
      <c r="MOX88" s="184"/>
      <c r="MOY88" s="184"/>
      <c r="MOZ88" s="184"/>
      <c r="MPA88" s="184"/>
      <c r="MPB88" s="184"/>
      <c r="MPC88" s="184"/>
      <c r="MPD88" s="184"/>
      <c r="MPE88" s="184"/>
      <c r="MPF88" s="184"/>
      <c r="MPG88" s="184"/>
      <c r="MPH88" s="184"/>
      <c r="MPI88" s="184"/>
      <c r="MPJ88" s="184"/>
      <c r="MPK88" s="184"/>
      <c r="MPL88" s="184"/>
      <c r="MPM88" s="184"/>
      <c r="MPN88" s="184"/>
      <c r="MPO88" s="184"/>
      <c r="MPP88" s="184"/>
      <c r="MPQ88" s="184"/>
      <c r="MPR88" s="184"/>
      <c r="MPS88" s="184"/>
      <c r="MPT88" s="184"/>
      <c r="MPU88" s="184"/>
      <c r="MPV88" s="184"/>
      <c r="MPW88" s="184"/>
      <c r="MPX88" s="184"/>
      <c r="MPY88" s="184"/>
      <c r="MPZ88" s="184"/>
      <c r="MQA88" s="184"/>
      <c r="MQB88" s="184"/>
      <c r="MQC88" s="184"/>
      <c r="MQD88" s="184"/>
      <c r="MQE88" s="184"/>
      <c r="MQF88" s="184"/>
      <c r="MQG88" s="184"/>
      <c r="MQH88" s="184"/>
      <c r="MQI88" s="184"/>
      <c r="MQJ88" s="184"/>
      <c r="MQK88" s="184"/>
      <c r="MQL88" s="184"/>
      <c r="MQM88" s="184"/>
      <c r="MQN88" s="184"/>
      <c r="MQO88" s="184"/>
      <c r="MQP88" s="184"/>
      <c r="MQQ88" s="184"/>
      <c r="MQR88" s="184"/>
      <c r="MQS88" s="184"/>
      <c r="MQT88" s="184"/>
      <c r="MQU88" s="184"/>
      <c r="MQV88" s="184"/>
      <c r="MQW88" s="184"/>
      <c r="MQX88" s="184"/>
      <c r="MQY88" s="184"/>
      <c r="MQZ88" s="184"/>
      <c r="MRA88" s="184"/>
      <c r="MRB88" s="184"/>
      <c r="MRC88" s="184"/>
      <c r="MRD88" s="184"/>
      <c r="MRE88" s="184"/>
      <c r="MRF88" s="184"/>
      <c r="MRG88" s="184"/>
      <c r="MRH88" s="184"/>
      <c r="MRI88" s="184"/>
      <c r="MRJ88" s="184"/>
      <c r="MRK88" s="184"/>
      <c r="MRL88" s="184"/>
      <c r="MRM88" s="184"/>
      <c r="MRN88" s="184"/>
      <c r="MRO88" s="184"/>
      <c r="MRP88" s="184"/>
      <c r="MRQ88" s="184"/>
      <c r="MRR88" s="184"/>
      <c r="MRS88" s="184"/>
      <c r="MRT88" s="184"/>
      <c r="MRU88" s="184"/>
      <c r="MRV88" s="184"/>
      <c r="MRW88" s="184"/>
      <c r="MRX88" s="184"/>
      <c r="MRY88" s="184"/>
      <c r="MRZ88" s="184"/>
      <c r="MSA88" s="184"/>
      <c r="MSB88" s="184"/>
      <c r="MSC88" s="184"/>
      <c r="MSD88" s="184"/>
      <c r="MSE88" s="184"/>
      <c r="MSF88" s="184"/>
      <c r="MSG88" s="184"/>
      <c r="MSH88" s="184"/>
      <c r="MSI88" s="184"/>
      <c r="MSJ88" s="184"/>
      <c r="MSK88" s="184"/>
      <c r="MSL88" s="184"/>
      <c r="MSM88" s="184"/>
      <c r="MSN88" s="184"/>
      <c r="MSO88" s="184"/>
      <c r="MSP88" s="184"/>
      <c r="MSQ88" s="184"/>
      <c r="MSR88" s="184"/>
      <c r="MSS88" s="184"/>
      <c r="MST88" s="184"/>
      <c r="MSU88" s="184"/>
      <c r="MSV88" s="184"/>
      <c r="MSW88" s="184"/>
      <c r="MSX88" s="184"/>
      <c r="MSY88" s="184"/>
      <c r="MSZ88" s="184"/>
      <c r="MTA88" s="184"/>
      <c r="MTB88" s="184"/>
      <c r="MTC88" s="184"/>
      <c r="MTD88" s="184"/>
      <c r="MTE88" s="184"/>
      <c r="MTF88" s="184"/>
      <c r="MTG88" s="184"/>
      <c r="MTH88" s="184"/>
      <c r="MTI88" s="184"/>
      <c r="MTJ88" s="184"/>
      <c r="MTK88" s="184"/>
      <c r="MTL88" s="184"/>
      <c r="MTM88" s="184"/>
      <c r="MTN88" s="184"/>
      <c r="MTO88" s="184"/>
      <c r="MTP88" s="184"/>
      <c r="MTQ88" s="184"/>
      <c r="MTR88" s="184"/>
      <c r="MTS88" s="184"/>
      <c r="MTT88" s="184"/>
      <c r="MTU88" s="184"/>
      <c r="MTV88" s="184"/>
      <c r="MTW88" s="184"/>
      <c r="MTX88" s="184"/>
      <c r="MTY88" s="184"/>
      <c r="MTZ88" s="184"/>
      <c r="MUA88" s="184"/>
      <c r="MUB88" s="184"/>
      <c r="MUC88" s="184"/>
      <c r="MUD88" s="184"/>
      <c r="MUE88" s="184"/>
      <c r="MUF88" s="184"/>
      <c r="MUG88" s="184"/>
      <c r="MUH88" s="184"/>
      <c r="MUI88" s="184"/>
      <c r="MUJ88" s="184"/>
      <c r="MUK88" s="184"/>
      <c r="MUL88" s="184"/>
      <c r="MUM88" s="184"/>
      <c r="MUN88" s="184"/>
      <c r="MUO88" s="184"/>
      <c r="MUP88" s="184"/>
      <c r="MUQ88" s="184"/>
      <c r="MUR88" s="184"/>
      <c r="MUS88" s="184"/>
      <c r="MUT88" s="184"/>
      <c r="MUU88" s="184"/>
      <c r="MUV88" s="184"/>
      <c r="MUW88" s="184"/>
      <c r="MUX88" s="184"/>
      <c r="MUY88" s="184"/>
      <c r="MUZ88" s="184"/>
      <c r="MVA88" s="184"/>
      <c r="MVB88" s="184"/>
      <c r="MVC88" s="184"/>
      <c r="MVD88" s="184"/>
      <c r="MVE88" s="184"/>
      <c r="MVF88" s="184"/>
      <c r="MVG88" s="184"/>
      <c r="MVH88" s="184"/>
      <c r="MVI88" s="184"/>
      <c r="MVJ88" s="184"/>
      <c r="MVK88" s="184"/>
      <c r="MVL88" s="184"/>
      <c r="MVM88" s="184"/>
      <c r="MVN88" s="184"/>
      <c r="MVO88" s="184"/>
      <c r="MVP88" s="184"/>
      <c r="MVQ88" s="184"/>
      <c r="MVR88" s="184"/>
      <c r="MVS88" s="184"/>
      <c r="MVT88" s="184"/>
      <c r="MVU88" s="184"/>
      <c r="MVV88" s="184"/>
      <c r="MVW88" s="184"/>
      <c r="MVX88" s="184"/>
      <c r="MVY88" s="184"/>
      <c r="MVZ88" s="184"/>
      <c r="MWA88" s="184"/>
      <c r="MWB88" s="184"/>
      <c r="MWC88" s="184"/>
      <c r="MWD88" s="184"/>
      <c r="MWE88" s="184"/>
      <c r="MWF88" s="184"/>
      <c r="MWG88" s="184"/>
      <c r="MWH88" s="184"/>
      <c r="MWI88" s="184"/>
      <c r="MWJ88" s="184"/>
      <c r="MWK88" s="184"/>
      <c r="MWL88" s="184"/>
      <c r="MWM88" s="184"/>
      <c r="MWN88" s="184"/>
      <c r="MWO88" s="184"/>
      <c r="MWP88" s="184"/>
      <c r="MWQ88" s="184"/>
      <c r="MWR88" s="184"/>
      <c r="MWS88" s="184"/>
      <c r="MWT88" s="184"/>
      <c r="MWU88" s="184"/>
      <c r="MWV88" s="184"/>
      <c r="MWW88" s="184"/>
      <c r="MWX88" s="184"/>
      <c r="MWY88" s="184"/>
      <c r="MWZ88" s="184"/>
      <c r="MXA88" s="184"/>
      <c r="MXB88" s="184"/>
      <c r="MXC88" s="184"/>
      <c r="MXD88" s="184"/>
      <c r="MXE88" s="184"/>
      <c r="MXF88" s="184"/>
      <c r="MXG88" s="184"/>
      <c r="MXH88" s="184"/>
      <c r="MXI88" s="184"/>
      <c r="MXJ88" s="184"/>
      <c r="MXK88" s="184"/>
      <c r="MXL88" s="184"/>
      <c r="MXM88" s="184"/>
      <c r="MXN88" s="184"/>
      <c r="MXO88" s="184"/>
      <c r="MXP88" s="184"/>
      <c r="MXQ88" s="184"/>
      <c r="MXR88" s="184"/>
      <c r="MXS88" s="184"/>
      <c r="MXT88" s="184"/>
      <c r="MXU88" s="184"/>
      <c r="MXV88" s="184"/>
      <c r="MXW88" s="184"/>
      <c r="MXX88" s="184"/>
      <c r="MXY88" s="184"/>
      <c r="MXZ88" s="184"/>
      <c r="MYA88" s="184"/>
      <c r="MYB88" s="184"/>
      <c r="MYC88" s="184"/>
      <c r="MYD88" s="184"/>
      <c r="MYE88" s="184"/>
      <c r="MYF88" s="184"/>
      <c r="MYG88" s="184"/>
      <c r="MYH88" s="184"/>
      <c r="MYI88" s="184"/>
      <c r="MYJ88" s="184"/>
      <c r="MYK88" s="184"/>
      <c r="MYL88" s="184"/>
      <c r="MYM88" s="184"/>
      <c r="MYN88" s="184"/>
      <c r="MYO88" s="184"/>
      <c r="MYP88" s="184"/>
      <c r="MYQ88" s="184"/>
      <c r="MYR88" s="184"/>
      <c r="MYS88" s="184"/>
      <c r="MYT88" s="184"/>
      <c r="MYU88" s="184"/>
      <c r="MYV88" s="184"/>
      <c r="MYW88" s="184"/>
      <c r="MYX88" s="184"/>
      <c r="MYY88" s="184"/>
      <c r="MYZ88" s="184"/>
      <c r="MZA88" s="184"/>
      <c r="MZB88" s="184"/>
      <c r="MZC88" s="184"/>
      <c r="MZD88" s="184"/>
      <c r="MZE88" s="184"/>
      <c r="MZF88" s="184"/>
      <c r="MZG88" s="184"/>
      <c r="MZH88" s="184"/>
      <c r="MZI88" s="184"/>
      <c r="MZJ88" s="184"/>
      <c r="MZK88" s="184"/>
      <c r="MZL88" s="184"/>
      <c r="MZM88" s="184"/>
      <c r="MZN88" s="184"/>
      <c r="MZO88" s="184"/>
      <c r="MZP88" s="184"/>
      <c r="MZQ88" s="184"/>
      <c r="MZR88" s="184"/>
      <c r="MZS88" s="184"/>
      <c r="MZT88" s="184"/>
      <c r="MZU88" s="184"/>
      <c r="MZV88" s="184"/>
      <c r="MZW88" s="184"/>
      <c r="MZX88" s="184"/>
      <c r="MZY88" s="184"/>
      <c r="MZZ88" s="184"/>
      <c r="NAA88" s="184"/>
      <c r="NAB88" s="184"/>
      <c r="NAC88" s="184"/>
      <c r="NAD88" s="184"/>
      <c r="NAE88" s="184"/>
      <c r="NAF88" s="184"/>
      <c r="NAG88" s="184"/>
      <c r="NAH88" s="184"/>
      <c r="NAI88" s="184"/>
      <c r="NAJ88" s="184"/>
      <c r="NAK88" s="184"/>
      <c r="NAL88" s="184"/>
      <c r="NAM88" s="184"/>
      <c r="NAN88" s="184"/>
      <c r="NAO88" s="184"/>
      <c r="NAP88" s="184"/>
      <c r="NAQ88" s="184"/>
      <c r="NAR88" s="184"/>
      <c r="NAS88" s="184"/>
      <c r="NAT88" s="184"/>
      <c r="NAU88" s="184"/>
      <c r="NAV88" s="184"/>
      <c r="NAW88" s="184"/>
      <c r="NAX88" s="184"/>
      <c r="NAY88" s="184"/>
      <c r="NAZ88" s="184"/>
      <c r="NBA88" s="184"/>
      <c r="NBB88" s="184"/>
      <c r="NBC88" s="184"/>
      <c r="NBD88" s="184"/>
      <c r="NBE88" s="184"/>
      <c r="NBF88" s="184"/>
      <c r="NBG88" s="184"/>
      <c r="NBH88" s="184"/>
      <c r="NBI88" s="184"/>
      <c r="NBJ88" s="184"/>
      <c r="NBK88" s="184"/>
      <c r="NBL88" s="184"/>
      <c r="NBM88" s="184"/>
      <c r="NBN88" s="184"/>
      <c r="NBO88" s="184"/>
      <c r="NBP88" s="184"/>
      <c r="NBQ88" s="184"/>
      <c r="NBR88" s="184"/>
      <c r="NBS88" s="184"/>
      <c r="NBT88" s="184"/>
      <c r="NBU88" s="184"/>
      <c r="NBV88" s="184"/>
      <c r="NBW88" s="184"/>
      <c r="NBX88" s="184"/>
      <c r="NBY88" s="184"/>
      <c r="NBZ88" s="184"/>
      <c r="NCA88" s="184"/>
      <c r="NCB88" s="184"/>
      <c r="NCC88" s="184"/>
      <c r="NCD88" s="184"/>
      <c r="NCE88" s="184"/>
      <c r="NCF88" s="184"/>
      <c r="NCG88" s="184"/>
      <c r="NCH88" s="184"/>
      <c r="NCI88" s="184"/>
      <c r="NCJ88" s="184"/>
      <c r="NCK88" s="184"/>
      <c r="NCL88" s="184"/>
      <c r="NCM88" s="184"/>
      <c r="NCN88" s="184"/>
      <c r="NCO88" s="184"/>
      <c r="NCP88" s="184"/>
      <c r="NCQ88" s="184"/>
      <c r="NCR88" s="184"/>
      <c r="NCS88" s="184"/>
      <c r="NCT88" s="184"/>
      <c r="NCU88" s="184"/>
      <c r="NCV88" s="184"/>
      <c r="NCW88" s="184"/>
      <c r="NCX88" s="184"/>
      <c r="NCY88" s="184"/>
      <c r="NCZ88" s="184"/>
      <c r="NDA88" s="184"/>
      <c r="NDB88" s="184"/>
      <c r="NDC88" s="184"/>
      <c r="NDD88" s="184"/>
      <c r="NDE88" s="184"/>
      <c r="NDF88" s="184"/>
      <c r="NDG88" s="184"/>
      <c r="NDH88" s="184"/>
      <c r="NDI88" s="184"/>
      <c r="NDJ88" s="184"/>
      <c r="NDK88" s="184"/>
      <c r="NDL88" s="184"/>
      <c r="NDM88" s="184"/>
      <c r="NDN88" s="184"/>
      <c r="NDO88" s="184"/>
      <c r="NDP88" s="184"/>
      <c r="NDQ88" s="184"/>
      <c r="NDR88" s="184"/>
      <c r="NDS88" s="184"/>
      <c r="NDT88" s="184"/>
      <c r="NDU88" s="184"/>
      <c r="NDV88" s="184"/>
      <c r="NDW88" s="184"/>
      <c r="NDX88" s="184"/>
      <c r="NDY88" s="184"/>
      <c r="NDZ88" s="184"/>
      <c r="NEA88" s="184"/>
      <c r="NEB88" s="184"/>
      <c r="NEC88" s="184"/>
      <c r="NED88" s="184"/>
      <c r="NEE88" s="184"/>
      <c r="NEF88" s="184"/>
      <c r="NEG88" s="184"/>
      <c r="NEH88" s="184"/>
      <c r="NEI88" s="184"/>
      <c r="NEJ88" s="184"/>
      <c r="NEK88" s="184"/>
      <c r="NEL88" s="184"/>
      <c r="NEM88" s="184"/>
      <c r="NEN88" s="184"/>
      <c r="NEO88" s="184"/>
      <c r="NEP88" s="184"/>
      <c r="NEQ88" s="184"/>
      <c r="NER88" s="184"/>
      <c r="NES88" s="184"/>
      <c r="NET88" s="184"/>
      <c r="NEU88" s="184"/>
      <c r="NEV88" s="184"/>
      <c r="NEW88" s="184"/>
      <c r="NEX88" s="184"/>
      <c r="NEY88" s="184"/>
      <c r="NEZ88" s="184"/>
      <c r="NFA88" s="184"/>
      <c r="NFB88" s="184"/>
      <c r="NFC88" s="184"/>
      <c r="NFD88" s="184"/>
      <c r="NFE88" s="184"/>
      <c r="NFF88" s="184"/>
      <c r="NFG88" s="184"/>
      <c r="NFH88" s="184"/>
      <c r="NFI88" s="184"/>
      <c r="NFJ88" s="184"/>
      <c r="NFK88" s="184"/>
      <c r="NFL88" s="184"/>
      <c r="NFM88" s="184"/>
      <c r="NFN88" s="184"/>
      <c r="NFO88" s="184"/>
      <c r="NFP88" s="184"/>
      <c r="NFQ88" s="184"/>
      <c r="NFR88" s="184"/>
      <c r="NFS88" s="184"/>
      <c r="NFT88" s="184"/>
      <c r="NFU88" s="184"/>
      <c r="NFV88" s="184"/>
      <c r="NFW88" s="184"/>
      <c r="NFX88" s="184"/>
      <c r="NFY88" s="184"/>
      <c r="NFZ88" s="184"/>
      <c r="NGA88" s="184"/>
      <c r="NGB88" s="184"/>
      <c r="NGC88" s="184"/>
      <c r="NGD88" s="184"/>
      <c r="NGE88" s="184"/>
      <c r="NGF88" s="184"/>
      <c r="NGG88" s="184"/>
      <c r="NGH88" s="184"/>
      <c r="NGI88" s="184"/>
      <c r="NGJ88" s="184"/>
      <c r="NGK88" s="184"/>
      <c r="NGL88" s="184"/>
      <c r="NGM88" s="184"/>
      <c r="NGN88" s="184"/>
      <c r="NGO88" s="184"/>
      <c r="NGP88" s="184"/>
      <c r="NGQ88" s="184"/>
      <c r="NGR88" s="184"/>
      <c r="NGS88" s="184"/>
      <c r="NGT88" s="184"/>
      <c r="NGU88" s="184"/>
      <c r="NGV88" s="184"/>
      <c r="NGW88" s="184"/>
      <c r="NGX88" s="184"/>
      <c r="NGY88" s="184"/>
      <c r="NGZ88" s="184"/>
      <c r="NHA88" s="184"/>
      <c r="NHB88" s="184"/>
      <c r="NHC88" s="184"/>
      <c r="NHD88" s="184"/>
      <c r="NHE88" s="184"/>
      <c r="NHF88" s="184"/>
      <c r="NHG88" s="184"/>
      <c r="NHH88" s="184"/>
      <c r="NHI88" s="184"/>
      <c r="NHJ88" s="184"/>
      <c r="NHK88" s="184"/>
      <c r="NHL88" s="184"/>
      <c r="NHM88" s="184"/>
      <c r="NHN88" s="184"/>
      <c r="NHO88" s="184"/>
      <c r="NHP88" s="184"/>
      <c r="NHQ88" s="184"/>
      <c r="NHR88" s="184"/>
      <c r="NHS88" s="184"/>
      <c r="NHT88" s="184"/>
      <c r="NHU88" s="184"/>
      <c r="NHV88" s="184"/>
      <c r="NHW88" s="184"/>
      <c r="NHX88" s="184"/>
      <c r="NHY88" s="184"/>
      <c r="NHZ88" s="184"/>
      <c r="NIA88" s="184"/>
      <c r="NIB88" s="184"/>
      <c r="NIC88" s="184"/>
      <c r="NID88" s="184"/>
      <c r="NIE88" s="184"/>
      <c r="NIF88" s="184"/>
      <c r="NIG88" s="184"/>
      <c r="NIH88" s="184"/>
      <c r="NII88" s="184"/>
      <c r="NIJ88" s="184"/>
      <c r="NIK88" s="184"/>
      <c r="NIL88" s="184"/>
      <c r="NIM88" s="184"/>
      <c r="NIN88" s="184"/>
      <c r="NIO88" s="184"/>
      <c r="NIP88" s="184"/>
      <c r="NIQ88" s="184"/>
      <c r="NIR88" s="184"/>
      <c r="NIS88" s="184"/>
      <c r="NIT88" s="184"/>
      <c r="NIU88" s="184"/>
      <c r="NIV88" s="184"/>
      <c r="NIW88" s="184"/>
      <c r="NIX88" s="184"/>
      <c r="NIY88" s="184"/>
      <c r="NIZ88" s="184"/>
      <c r="NJA88" s="184"/>
      <c r="NJB88" s="184"/>
      <c r="NJC88" s="184"/>
      <c r="NJD88" s="184"/>
      <c r="NJE88" s="184"/>
      <c r="NJF88" s="184"/>
      <c r="NJG88" s="184"/>
      <c r="NJH88" s="184"/>
      <c r="NJI88" s="184"/>
      <c r="NJJ88" s="184"/>
      <c r="NJK88" s="184"/>
      <c r="NJL88" s="184"/>
      <c r="NJM88" s="184"/>
      <c r="NJN88" s="184"/>
      <c r="NJO88" s="184"/>
      <c r="NJP88" s="184"/>
      <c r="NJQ88" s="184"/>
      <c r="NJR88" s="184"/>
      <c r="NJS88" s="184"/>
      <c r="NJT88" s="184"/>
      <c r="NJU88" s="184"/>
      <c r="NJV88" s="184"/>
      <c r="NJW88" s="184"/>
      <c r="NJX88" s="184"/>
      <c r="NJY88" s="184"/>
      <c r="NJZ88" s="184"/>
      <c r="NKA88" s="184"/>
      <c r="NKB88" s="184"/>
      <c r="NKC88" s="184"/>
      <c r="NKD88" s="184"/>
      <c r="NKE88" s="184"/>
      <c r="NKF88" s="184"/>
      <c r="NKG88" s="184"/>
      <c r="NKH88" s="184"/>
      <c r="NKI88" s="184"/>
      <c r="NKJ88" s="184"/>
      <c r="NKK88" s="184"/>
      <c r="NKL88" s="184"/>
      <c r="NKM88" s="184"/>
      <c r="NKN88" s="184"/>
      <c r="NKO88" s="184"/>
      <c r="NKP88" s="184"/>
      <c r="NKQ88" s="184"/>
      <c r="NKR88" s="184"/>
      <c r="NKS88" s="184"/>
      <c r="NKT88" s="184"/>
      <c r="NKU88" s="184"/>
      <c r="NKV88" s="184"/>
      <c r="NKW88" s="184"/>
      <c r="NKX88" s="184"/>
      <c r="NKY88" s="184"/>
      <c r="NKZ88" s="184"/>
      <c r="NLA88" s="184"/>
      <c r="NLB88" s="184"/>
      <c r="NLC88" s="184"/>
      <c r="NLD88" s="184"/>
      <c r="NLE88" s="184"/>
      <c r="NLF88" s="184"/>
      <c r="NLG88" s="184"/>
      <c r="NLH88" s="184"/>
      <c r="NLI88" s="184"/>
      <c r="NLJ88" s="184"/>
      <c r="NLK88" s="184"/>
      <c r="NLL88" s="184"/>
      <c r="NLM88" s="184"/>
      <c r="NLN88" s="184"/>
      <c r="NLO88" s="184"/>
      <c r="NLP88" s="184"/>
      <c r="NLQ88" s="184"/>
      <c r="NLR88" s="184"/>
      <c r="NLS88" s="184"/>
      <c r="NLT88" s="184"/>
      <c r="NLU88" s="184"/>
      <c r="NLV88" s="184"/>
      <c r="NLW88" s="184"/>
      <c r="NLX88" s="184"/>
      <c r="NLY88" s="184"/>
      <c r="NLZ88" s="184"/>
      <c r="NMA88" s="184"/>
      <c r="NMB88" s="184"/>
      <c r="NMC88" s="184"/>
      <c r="NMD88" s="184"/>
      <c r="NME88" s="184"/>
      <c r="NMF88" s="184"/>
      <c r="NMG88" s="184"/>
      <c r="NMH88" s="184"/>
      <c r="NMI88" s="184"/>
      <c r="NMJ88" s="184"/>
      <c r="NMK88" s="184"/>
      <c r="NML88" s="184"/>
      <c r="NMM88" s="184"/>
      <c r="NMN88" s="184"/>
      <c r="NMO88" s="184"/>
      <c r="NMP88" s="184"/>
      <c r="NMQ88" s="184"/>
      <c r="NMR88" s="184"/>
      <c r="NMS88" s="184"/>
      <c r="NMT88" s="184"/>
      <c r="NMU88" s="184"/>
      <c r="NMV88" s="184"/>
      <c r="NMW88" s="184"/>
      <c r="NMX88" s="184"/>
      <c r="NMY88" s="184"/>
      <c r="NMZ88" s="184"/>
      <c r="NNA88" s="184"/>
      <c r="NNB88" s="184"/>
      <c r="NNC88" s="184"/>
      <c r="NND88" s="184"/>
      <c r="NNE88" s="184"/>
      <c r="NNF88" s="184"/>
      <c r="NNG88" s="184"/>
      <c r="NNH88" s="184"/>
      <c r="NNI88" s="184"/>
      <c r="NNJ88" s="184"/>
      <c r="NNK88" s="184"/>
      <c r="NNL88" s="184"/>
      <c r="NNM88" s="184"/>
      <c r="NNN88" s="184"/>
      <c r="NNO88" s="184"/>
      <c r="NNP88" s="184"/>
      <c r="NNQ88" s="184"/>
      <c r="NNR88" s="184"/>
      <c r="NNS88" s="184"/>
      <c r="NNT88" s="184"/>
      <c r="NNU88" s="184"/>
      <c r="NNV88" s="184"/>
      <c r="NNW88" s="184"/>
      <c r="NNX88" s="184"/>
      <c r="NNY88" s="184"/>
      <c r="NNZ88" s="184"/>
      <c r="NOA88" s="184"/>
      <c r="NOB88" s="184"/>
      <c r="NOC88" s="184"/>
      <c r="NOD88" s="184"/>
      <c r="NOE88" s="184"/>
      <c r="NOF88" s="184"/>
      <c r="NOG88" s="184"/>
      <c r="NOH88" s="184"/>
      <c r="NOI88" s="184"/>
      <c r="NOJ88" s="184"/>
      <c r="NOK88" s="184"/>
      <c r="NOL88" s="184"/>
      <c r="NOM88" s="184"/>
      <c r="NON88" s="184"/>
      <c r="NOO88" s="184"/>
      <c r="NOP88" s="184"/>
      <c r="NOQ88" s="184"/>
      <c r="NOR88" s="184"/>
      <c r="NOS88" s="184"/>
      <c r="NOT88" s="184"/>
      <c r="NOU88" s="184"/>
      <c r="NOV88" s="184"/>
      <c r="NOW88" s="184"/>
      <c r="NOX88" s="184"/>
      <c r="NOY88" s="184"/>
      <c r="NOZ88" s="184"/>
      <c r="NPA88" s="184"/>
      <c r="NPB88" s="184"/>
      <c r="NPC88" s="184"/>
      <c r="NPD88" s="184"/>
      <c r="NPE88" s="184"/>
      <c r="NPF88" s="184"/>
      <c r="NPG88" s="184"/>
      <c r="NPH88" s="184"/>
      <c r="NPI88" s="184"/>
      <c r="NPJ88" s="184"/>
      <c r="NPK88" s="184"/>
      <c r="NPL88" s="184"/>
      <c r="NPM88" s="184"/>
      <c r="NPN88" s="184"/>
      <c r="NPO88" s="184"/>
      <c r="NPP88" s="184"/>
      <c r="NPQ88" s="184"/>
      <c r="NPR88" s="184"/>
      <c r="NPS88" s="184"/>
      <c r="NPT88" s="184"/>
      <c r="NPU88" s="184"/>
      <c r="NPV88" s="184"/>
      <c r="NPW88" s="184"/>
      <c r="NPX88" s="184"/>
      <c r="NPY88" s="184"/>
      <c r="NPZ88" s="184"/>
      <c r="NQA88" s="184"/>
      <c r="NQB88" s="184"/>
      <c r="NQC88" s="184"/>
      <c r="NQD88" s="184"/>
      <c r="NQE88" s="184"/>
      <c r="NQF88" s="184"/>
      <c r="NQG88" s="184"/>
      <c r="NQH88" s="184"/>
      <c r="NQI88" s="184"/>
      <c r="NQJ88" s="184"/>
      <c r="NQK88" s="184"/>
      <c r="NQL88" s="184"/>
      <c r="NQM88" s="184"/>
      <c r="NQN88" s="184"/>
      <c r="NQO88" s="184"/>
      <c r="NQP88" s="184"/>
      <c r="NQQ88" s="184"/>
      <c r="NQR88" s="184"/>
      <c r="NQS88" s="184"/>
      <c r="NQT88" s="184"/>
      <c r="NQU88" s="184"/>
      <c r="NQV88" s="184"/>
      <c r="NQW88" s="184"/>
      <c r="NQX88" s="184"/>
      <c r="NQY88" s="184"/>
      <c r="NQZ88" s="184"/>
      <c r="NRA88" s="184"/>
      <c r="NRB88" s="184"/>
      <c r="NRC88" s="184"/>
      <c r="NRD88" s="184"/>
      <c r="NRE88" s="184"/>
      <c r="NRF88" s="184"/>
      <c r="NRG88" s="184"/>
      <c r="NRH88" s="184"/>
      <c r="NRI88" s="184"/>
      <c r="NRJ88" s="184"/>
      <c r="NRK88" s="184"/>
      <c r="NRL88" s="184"/>
      <c r="NRM88" s="184"/>
      <c r="NRN88" s="184"/>
      <c r="NRO88" s="184"/>
      <c r="NRP88" s="184"/>
      <c r="NRQ88" s="184"/>
      <c r="NRR88" s="184"/>
      <c r="NRS88" s="184"/>
      <c r="NRT88" s="184"/>
      <c r="NRU88" s="184"/>
      <c r="NRV88" s="184"/>
      <c r="NRW88" s="184"/>
      <c r="NRX88" s="184"/>
      <c r="NRY88" s="184"/>
      <c r="NRZ88" s="184"/>
      <c r="NSA88" s="184"/>
      <c r="NSB88" s="184"/>
      <c r="NSC88" s="184"/>
      <c r="NSD88" s="184"/>
      <c r="NSE88" s="184"/>
      <c r="NSF88" s="184"/>
      <c r="NSG88" s="184"/>
      <c r="NSH88" s="184"/>
      <c r="NSI88" s="184"/>
      <c r="NSJ88" s="184"/>
      <c r="NSK88" s="184"/>
      <c r="NSL88" s="184"/>
      <c r="NSM88" s="184"/>
      <c r="NSN88" s="184"/>
      <c r="NSO88" s="184"/>
      <c r="NSP88" s="184"/>
      <c r="NSQ88" s="184"/>
      <c r="NSR88" s="184"/>
      <c r="NSS88" s="184"/>
      <c r="NST88" s="184"/>
      <c r="NSU88" s="184"/>
      <c r="NSV88" s="184"/>
      <c r="NSW88" s="184"/>
      <c r="NSX88" s="184"/>
      <c r="NSY88" s="184"/>
      <c r="NSZ88" s="184"/>
      <c r="NTA88" s="184"/>
      <c r="NTB88" s="184"/>
      <c r="NTC88" s="184"/>
      <c r="NTD88" s="184"/>
      <c r="NTE88" s="184"/>
      <c r="NTF88" s="184"/>
      <c r="NTG88" s="184"/>
      <c r="NTH88" s="184"/>
      <c r="NTI88" s="184"/>
      <c r="NTJ88" s="184"/>
      <c r="NTK88" s="184"/>
      <c r="NTL88" s="184"/>
      <c r="NTM88" s="184"/>
      <c r="NTN88" s="184"/>
      <c r="NTO88" s="184"/>
      <c r="NTP88" s="184"/>
      <c r="NTQ88" s="184"/>
      <c r="NTR88" s="184"/>
      <c r="NTS88" s="184"/>
      <c r="NTT88" s="184"/>
      <c r="NTU88" s="184"/>
      <c r="NTV88" s="184"/>
      <c r="NTW88" s="184"/>
      <c r="NTX88" s="184"/>
      <c r="NTY88" s="184"/>
      <c r="NTZ88" s="184"/>
      <c r="NUA88" s="184"/>
      <c r="NUB88" s="184"/>
      <c r="NUC88" s="184"/>
      <c r="NUD88" s="184"/>
      <c r="NUE88" s="184"/>
      <c r="NUF88" s="184"/>
      <c r="NUG88" s="184"/>
      <c r="NUH88" s="184"/>
      <c r="NUI88" s="184"/>
      <c r="NUJ88" s="184"/>
      <c r="NUK88" s="184"/>
      <c r="NUL88" s="184"/>
      <c r="NUM88" s="184"/>
      <c r="NUN88" s="184"/>
      <c r="NUO88" s="184"/>
      <c r="NUP88" s="184"/>
      <c r="NUQ88" s="184"/>
      <c r="NUR88" s="184"/>
      <c r="NUS88" s="184"/>
      <c r="NUT88" s="184"/>
      <c r="NUU88" s="184"/>
      <c r="NUV88" s="184"/>
      <c r="NUW88" s="184"/>
      <c r="NUX88" s="184"/>
      <c r="NUY88" s="184"/>
      <c r="NUZ88" s="184"/>
      <c r="NVA88" s="184"/>
      <c r="NVB88" s="184"/>
      <c r="NVC88" s="184"/>
      <c r="NVD88" s="184"/>
      <c r="NVE88" s="184"/>
      <c r="NVF88" s="184"/>
      <c r="NVG88" s="184"/>
      <c r="NVH88" s="184"/>
      <c r="NVI88" s="184"/>
      <c r="NVJ88" s="184"/>
      <c r="NVK88" s="184"/>
      <c r="NVL88" s="184"/>
      <c r="NVM88" s="184"/>
      <c r="NVN88" s="184"/>
      <c r="NVO88" s="184"/>
      <c r="NVP88" s="184"/>
      <c r="NVQ88" s="184"/>
      <c r="NVR88" s="184"/>
      <c r="NVS88" s="184"/>
      <c r="NVT88" s="184"/>
      <c r="NVU88" s="184"/>
      <c r="NVV88" s="184"/>
      <c r="NVW88" s="184"/>
      <c r="NVX88" s="184"/>
      <c r="NVY88" s="184"/>
      <c r="NVZ88" s="184"/>
      <c r="NWA88" s="184"/>
      <c r="NWB88" s="184"/>
      <c r="NWC88" s="184"/>
      <c r="NWD88" s="184"/>
      <c r="NWE88" s="184"/>
      <c r="NWF88" s="184"/>
      <c r="NWG88" s="184"/>
      <c r="NWH88" s="184"/>
      <c r="NWI88" s="184"/>
      <c r="NWJ88" s="184"/>
      <c r="NWK88" s="184"/>
      <c r="NWL88" s="184"/>
      <c r="NWM88" s="184"/>
      <c r="NWN88" s="184"/>
      <c r="NWO88" s="184"/>
      <c r="NWP88" s="184"/>
      <c r="NWQ88" s="184"/>
      <c r="NWR88" s="184"/>
      <c r="NWS88" s="184"/>
      <c r="NWT88" s="184"/>
      <c r="NWU88" s="184"/>
      <c r="NWV88" s="184"/>
      <c r="NWW88" s="184"/>
      <c r="NWX88" s="184"/>
      <c r="NWY88" s="184"/>
      <c r="NWZ88" s="184"/>
      <c r="NXA88" s="184"/>
      <c r="NXB88" s="184"/>
      <c r="NXC88" s="184"/>
      <c r="NXD88" s="184"/>
      <c r="NXE88" s="184"/>
      <c r="NXF88" s="184"/>
      <c r="NXG88" s="184"/>
      <c r="NXH88" s="184"/>
      <c r="NXI88" s="184"/>
      <c r="NXJ88" s="184"/>
      <c r="NXK88" s="184"/>
      <c r="NXL88" s="184"/>
      <c r="NXM88" s="184"/>
      <c r="NXN88" s="184"/>
      <c r="NXO88" s="184"/>
      <c r="NXP88" s="184"/>
      <c r="NXQ88" s="184"/>
      <c r="NXR88" s="184"/>
      <c r="NXS88" s="184"/>
      <c r="NXT88" s="184"/>
      <c r="NXU88" s="184"/>
      <c r="NXV88" s="184"/>
      <c r="NXW88" s="184"/>
      <c r="NXX88" s="184"/>
      <c r="NXY88" s="184"/>
      <c r="NXZ88" s="184"/>
      <c r="NYA88" s="184"/>
      <c r="NYB88" s="184"/>
      <c r="NYC88" s="184"/>
      <c r="NYD88" s="184"/>
      <c r="NYE88" s="184"/>
      <c r="NYF88" s="184"/>
      <c r="NYG88" s="184"/>
      <c r="NYH88" s="184"/>
      <c r="NYI88" s="184"/>
      <c r="NYJ88" s="184"/>
      <c r="NYK88" s="184"/>
      <c r="NYL88" s="184"/>
      <c r="NYM88" s="184"/>
      <c r="NYN88" s="184"/>
      <c r="NYO88" s="184"/>
      <c r="NYP88" s="184"/>
      <c r="NYQ88" s="184"/>
      <c r="NYR88" s="184"/>
      <c r="NYS88" s="184"/>
      <c r="NYT88" s="184"/>
      <c r="NYU88" s="184"/>
      <c r="NYV88" s="184"/>
      <c r="NYW88" s="184"/>
      <c r="NYX88" s="184"/>
      <c r="NYY88" s="184"/>
      <c r="NYZ88" s="184"/>
      <c r="NZA88" s="184"/>
      <c r="NZB88" s="184"/>
      <c r="NZC88" s="184"/>
      <c r="NZD88" s="184"/>
      <c r="NZE88" s="184"/>
      <c r="NZF88" s="184"/>
      <c r="NZG88" s="184"/>
      <c r="NZH88" s="184"/>
      <c r="NZI88" s="184"/>
      <c r="NZJ88" s="184"/>
      <c r="NZK88" s="184"/>
      <c r="NZL88" s="184"/>
      <c r="NZM88" s="184"/>
      <c r="NZN88" s="184"/>
      <c r="NZO88" s="184"/>
      <c r="NZP88" s="184"/>
      <c r="NZQ88" s="184"/>
      <c r="NZR88" s="184"/>
      <c r="NZS88" s="184"/>
      <c r="NZT88" s="184"/>
      <c r="NZU88" s="184"/>
      <c r="NZV88" s="184"/>
      <c r="NZW88" s="184"/>
      <c r="NZX88" s="184"/>
      <c r="NZY88" s="184"/>
      <c r="NZZ88" s="184"/>
      <c r="OAA88" s="184"/>
      <c r="OAB88" s="184"/>
      <c r="OAC88" s="184"/>
      <c r="OAD88" s="184"/>
      <c r="OAE88" s="184"/>
      <c r="OAF88" s="184"/>
      <c r="OAG88" s="184"/>
      <c r="OAH88" s="184"/>
      <c r="OAI88" s="184"/>
      <c r="OAJ88" s="184"/>
      <c r="OAK88" s="184"/>
      <c r="OAL88" s="184"/>
      <c r="OAM88" s="184"/>
      <c r="OAN88" s="184"/>
      <c r="OAO88" s="184"/>
      <c r="OAP88" s="184"/>
      <c r="OAQ88" s="184"/>
      <c r="OAR88" s="184"/>
      <c r="OAS88" s="184"/>
      <c r="OAT88" s="184"/>
      <c r="OAU88" s="184"/>
      <c r="OAV88" s="184"/>
      <c r="OAW88" s="184"/>
      <c r="OAX88" s="184"/>
      <c r="OAY88" s="184"/>
      <c r="OAZ88" s="184"/>
      <c r="OBA88" s="184"/>
      <c r="OBB88" s="184"/>
      <c r="OBC88" s="184"/>
      <c r="OBD88" s="184"/>
      <c r="OBE88" s="184"/>
      <c r="OBF88" s="184"/>
      <c r="OBG88" s="184"/>
      <c r="OBH88" s="184"/>
      <c r="OBI88" s="184"/>
      <c r="OBJ88" s="184"/>
      <c r="OBK88" s="184"/>
      <c r="OBL88" s="184"/>
      <c r="OBM88" s="184"/>
      <c r="OBN88" s="184"/>
      <c r="OBO88" s="184"/>
      <c r="OBP88" s="184"/>
      <c r="OBQ88" s="184"/>
      <c r="OBR88" s="184"/>
      <c r="OBS88" s="184"/>
      <c r="OBT88" s="184"/>
      <c r="OBU88" s="184"/>
      <c r="OBV88" s="184"/>
      <c r="OBW88" s="184"/>
      <c r="OBX88" s="184"/>
      <c r="OBY88" s="184"/>
      <c r="OBZ88" s="184"/>
      <c r="OCA88" s="184"/>
      <c r="OCB88" s="184"/>
      <c r="OCC88" s="184"/>
      <c r="OCD88" s="184"/>
      <c r="OCE88" s="184"/>
      <c r="OCF88" s="184"/>
      <c r="OCG88" s="184"/>
      <c r="OCH88" s="184"/>
      <c r="OCI88" s="184"/>
      <c r="OCJ88" s="184"/>
      <c r="OCK88" s="184"/>
      <c r="OCL88" s="184"/>
      <c r="OCM88" s="184"/>
      <c r="OCN88" s="184"/>
      <c r="OCO88" s="184"/>
      <c r="OCP88" s="184"/>
      <c r="OCQ88" s="184"/>
      <c r="OCR88" s="184"/>
      <c r="OCS88" s="184"/>
      <c r="OCT88" s="184"/>
      <c r="OCU88" s="184"/>
      <c r="OCV88" s="184"/>
      <c r="OCW88" s="184"/>
      <c r="OCX88" s="184"/>
      <c r="OCY88" s="184"/>
      <c r="OCZ88" s="184"/>
      <c r="ODA88" s="184"/>
      <c r="ODB88" s="184"/>
      <c r="ODC88" s="184"/>
      <c r="ODD88" s="184"/>
      <c r="ODE88" s="184"/>
      <c r="ODF88" s="184"/>
      <c r="ODG88" s="184"/>
      <c r="ODH88" s="184"/>
      <c r="ODI88" s="184"/>
      <c r="ODJ88" s="184"/>
      <c r="ODK88" s="184"/>
      <c r="ODL88" s="184"/>
      <c r="ODM88" s="184"/>
      <c r="ODN88" s="184"/>
      <c r="ODO88" s="184"/>
      <c r="ODP88" s="184"/>
      <c r="ODQ88" s="184"/>
      <c r="ODR88" s="184"/>
      <c r="ODS88" s="184"/>
      <c r="ODT88" s="184"/>
      <c r="ODU88" s="184"/>
      <c r="ODV88" s="184"/>
      <c r="ODW88" s="184"/>
      <c r="ODX88" s="184"/>
      <c r="ODY88" s="184"/>
      <c r="ODZ88" s="184"/>
      <c r="OEA88" s="184"/>
      <c r="OEB88" s="184"/>
      <c r="OEC88" s="184"/>
      <c r="OED88" s="184"/>
      <c r="OEE88" s="184"/>
      <c r="OEF88" s="184"/>
      <c r="OEG88" s="184"/>
      <c r="OEH88" s="184"/>
      <c r="OEI88" s="184"/>
      <c r="OEJ88" s="184"/>
      <c r="OEK88" s="184"/>
      <c r="OEL88" s="184"/>
      <c r="OEM88" s="184"/>
      <c r="OEN88" s="184"/>
      <c r="OEO88" s="184"/>
      <c r="OEP88" s="184"/>
      <c r="OEQ88" s="184"/>
      <c r="OER88" s="184"/>
      <c r="OES88" s="184"/>
      <c r="OET88" s="184"/>
      <c r="OEU88" s="184"/>
      <c r="OEV88" s="184"/>
      <c r="OEW88" s="184"/>
      <c r="OEX88" s="184"/>
      <c r="OEY88" s="184"/>
      <c r="OEZ88" s="184"/>
      <c r="OFA88" s="184"/>
      <c r="OFB88" s="184"/>
      <c r="OFC88" s="184"/>
      <c r="OFD88" s="184"/>
      <c r="OFE88" s="184"/>
      <c r="OFF88" s="184"/>
      <c r="OFG88" s="184"/>
      <c r="OFH88" s="184"/>
      <c r="OFI88" s="184"/>
      <c r="OFJ88" s="184"/>
      <c r="OFK88" s="184"/>
      <c r="OFL88" s="184"/>
      <c r="OFM88" s="184"/>
      <c r="OFN88" s="184"/>
      <c r="OFO88" s="184"/>
      <c r="OFP88" s="184"/>
      <c r="OFQ88" s="184"/>
      <c r="OFR88" s="184"/>
      <c r="OFS88" s="184"/>
      <c r="OFT88" s="184"/>
      <c r="OFU88" s="184"/>
      <c r="OFV88" s="184"/>
      <c r="OFW88" s="184"/>
      <c r="OFX88" s="184"/>
      <c r="OFY88" s="184"/>
      <c r="OFZ88" s="184"/>
      <c r="OGA88" s="184"/>
      <c r="OGB88" s="184"/>
      <c r="OGC88" s="184"/>
      <c r="OGD88" s="184"/>
      <c r="OGE88" s="184"/>
      <c r="OGF88" s="184"/>
      <c r="OGG88" s="184"/>
      <c r="OGH88" s="184"/>
      <c r="OGI88" s="184"/>
      <c r="OGJ88" s="184"/>
      <c r="OGK88" s="184"/>
      <c r="OGL88" s="184"/>
      <c r="OGM88" s="184"/>
      <c r="OGN88" s="184"/>
      <c r="OGO88" s="184"/>
      <c r="OGP88" s="184"/>
      <c r="OGQ88" s="184"/>
      <c r="OGR88" s="184"/>
      <c r="OGS88" s="184"/>
      <c r="OGT88" s="184"/>
      <c r="OGU88" s="184"/>
      <c r="OGV88" s="184"/>
      <c r="OGW88" s="184"/>
      <c r="OGX88" s="184"/>
      <c r="OGY88" s="184"/>
      <c r="OGZ88" s="184"/>
      <c r="OHA88" s="184"/>
      <c r="OHB88" s="184"/>
      <c r="OHC88" s="184"/>
      <c r="OHD88" s="184"/>
      <c r="OHE88" s="184"/>
      <c r="OHF88" s="184"/>
      <c r="OHG88" s="184"/>
      <c r="OHH88" s="184"/>
      <c r="OHI88" s="184"/>
      <c r="OHJ88" s="184"/>
      <c r="OHK88" s="184"/>
      <c r="OHL88" s="184"/>
      <c r="OHM88" s="184"/>
      <c r="OHN88" s="184"/>
      <c r="OHO88" s="184"/>
      <c r="OHP88" s="184"/>
      <c r="OHQ88" s="184"/>
      <c r="OHR88" s="184"/>
      <c r="OHS88" s="184"/>
      <c r="OHT88" s="184"/>
      <c r="OHU88" s="184"/>
      <c r="OHV88" s="184"/>
      <c r="OHW88" s="184"/>
      <c r="OHX88" s="184"/>
      <c r="OHY88" s="184"/>
      <c r="OHZ88" s="184"/>
      <c r="OIA88" s="184"/>
      <c r="OIB88" s="184"/>
      <c r="OIC88" s="184"/>
      <c r="OID88" s="184"/>
      <c r="OIE88" s="184"/>
      <c r="OIF88" s="184"/>
      <c r="OIG88" s="184"/>
      <c r="OIH88" s="184"/>
      <c r="OII88" s="184"/>
      <c r="OIJ88" s="184"/>
      <c r="OIK88" s="184"/>
      <c r="OIL88" s="184"/>
      <c r="OIM88" s="184"/>
      <c r="OIN88" s="184"/>
      <c r="OIO88" s="184"/>
      <c r="OIP88" s="184"/>
      <c r="OIQ88" s="184"/>
      <c r="OIR88" s="184"/>
      <c r="OIS88" s="184"/>
      <c r="OIT88" s="184"/>
      <c r="OIU88" s="184"/>
      <c r="OIV88" s="184"/>
      <c r="OIW88" s="184"/>
      <c r="OIX88" s="184"/>
      <c r="OIY88" s="184"/>
      <c r="OIZ88" s="184"/>
      <c r="OJA88" s="184"/>
      <c r="OJB88" s="184"/>
      <c r="OJC88" s="184"/>
      <c r="OJD88" s="184"/>
      <c r="OJE88" s="184"/>
      <c r="OJF88" s="184"/>
      <c r="OJG88" s="184"/>
      <c r="OJH88" s="184"/>
      <c r="OJI88" s="184"/>
      <c r="OJJ88" s="184"/>
      <c r="OJK88" s="184"/>
      <c r="OJL88" s="184"/>
      <c r="OJM88" s="184"/>
      <c r="OJN88" s="184"/>
      <c r="OJO88" s="184"/>
      <c r="OJP88" s="184"/>
      <c r="OJQ88" s="184"/>
      <c r="OJR88" s="184"/>
      <c r="OJS88" s="184"/>
      <c r="OJT88" s="184"/>
      <c r="OJU88" s="184"/>
      <c r="OJV88" s="184"/>
      <c r="OJW88" s="184"/>
      <c r="OJX88" s="184"/>
      <c r="OJY88" s="184"/>
      <c r="OJZ88" s="184"/>
      <c r="OKA88" s="184"/>
      <c r="OKB88" s="184"/>
      <c r="OKC88" s="184"/>
      <c r="OKD88" s="184"/>
      <c r="OKE88" s="184"/>
      <c r="OKF88" s="184"/>
      <c r="OKG88" s="184"/>
      <c r="OKH88" s="184"/>
      <c r="OKI88" s="184"/>
      <c r="OKJ88" s="184"/>
      <c r="OKK88" s="184"/>
      <c r="OKL88" s="184"/>
      <c r="OKM88" s="184"/>
      <c r="OKN88" s="184"/>
      <c r="OKO88" s="184"/>
      <c r="OKP88" s="184"/>
      <c r="OKQ88" s="184"/>
      <c r="OKR88" s="184"/>
      <c r="OKS88" s="184"/>
      <c r="OKT88" s="184"/>
      <c r="OKU88" s="184"/>
      <c r="OKV88" s="184"/>
      <c r="OKW88" s="184"/>
      <c r="OKX88" s="184"/>
      <c r="OKY88" s="184"/>
      <c r="OKZ88" s="184"/>
      <c r="OLA88" s="184"/>
      <c r="OLB88" s="184"/>
      <c r="OLC88" s="184"/>
      <c r="OLD88" s="184"/>
      <c r="OLE88" s="184"/>
      <c r="OLF88" s="184"/>
      <c r="OLG88" s="184"/>
      <c r="OLH88" s="184"/>
      <c r="OLI88" s="184"/>
      <c r="OLJ88" s="184"/>
      <c r="OLK88" s="184"/>
      <c r="OLL88" s="184"/>
      <c r="OLM88" s="184"/>
      <c r="OLN88" s="184"/>
      <c r="OLO88" s="184"/>
      <c r="OLP88" s="184"/>
      <c r="OLQ88" s="184"/>
      <c r="OLR88" s="184"/>
      <c r="OLS88" s="184"/>
      <c r="OLT88" s="184"/>
      <c r="OLU88" s="184"/>
      <c r="OLV88" s="184"/>
      <c r="OLW88" s="184"/>
      <c r="OLX88" s="184"/>
      <c r="OLY88" s="184"/>
      <c r="OLZ88" s="184"/>
      <c r="OMA88" s="184"/>
      <c r="OMB88" s="184"/>
      <c r="OMC88" s="184"/>
      <c r="OMD88" s="184"/>
      <c r="OME88" s="184"/>
      <c r="OMF88" s="184"/>
      <c r="OMG88" s="184"/>
      <c r="OMH88" s="184"/>
      <c r="OMI88" s="184"/>
      <c r="OMJ88" s="184"/>
      <c r="OMK88" s="184"/>
      <c r="OML88" s="184"/>
      <c r="OMM88" s="184"/>
      <c r="OMN88" s="184"/>
      <c r="OMO88" s="184"/>
      <c r="OMP88" s="184"/>
      <c r="OMQ88" s="184"/>
      <c r="OMR88" s="184"/>
      <c r="OMS88" s="184"/>
      <c r="OMT88" s="184"/>
      <c r="OMU88" s="184"/>
      <c r="OMV88" s="184"/>
      <c r="OMW88" s="184"/>
      <c r="OMX88" s="184"/>
      <c r="OMY88" s="184"/>
      <c r="OMZ88" s="184"/>
      <c r="ONA88" s="184"/>
      <c r="ONB88" s="184"/>
      <c r="ONC88" s="184"/>
      <c r="OND88" s="184"/>
      <c r="ONE88" s="184"/>
      <c r="ONF88" s="184"/>
      <c r="ONG88" s="184"/>
      <c r="ONH88" s="184"/>
      <c r="ONI88" s="184"/>
      <c r="ONJ88" s="184"/>
      <c r="ONK88" s="184"/>
      <c r="ONL88" s="184"/>
      <c r="ONM88" s="184"/>
      <c r="ONN88" s="184"/>
      <c r="ONO88" s="184"/>
      <c r="ONP88" s="184"/>
      <c r="ONQ88" s="184"/>
      <c r="ONR88" s="184"/>
      <c r="ONS88" s="184"/>
      <c r="ONT88" s="184"/>
      <c r="ONU88" s="184"/>
      <c r="ONV88" s="184"/>
      <c r="ONW88" s="184"/>
      <c r="ONX88" s="184"/>
      <c r="ONY88" s="184"/>
      <c r="ONZ88" s="184"/>
      <c r="OOA88" s="184"/>
      <c r="OOB88" s="184"/>
      <c r="OOC88" s="184"/>
      <c r="OOD88" s="184"/>
      <c r="OOE88" s="184"/>
      <c r="OOF88" s="184"/>
      <c r="OOG88" s="184"/>
      <c r="OOH88" s="184"/>
      <c r="OOI88" s="184"/>
      <c r="OOJ88" s="184"/>
      <c r="OOK88" s="184"/>
      <c r="OOL88" s="184"/>
      <c r="OOM88" s="184"/>
      <c r="OON88" s="184"/>
      <c r="OOO88" s="184"/>
      <c r="OOP88" s="184"/>
      <c r="OOQ88" s="184"/>
      <c r="OOR88" s="184"/>
      <c r="OOS88" s="184"/>
      <c r="OOT88" s="184"/>
      <c r="OOU88" s="184"/>
      <c r="OOV88" s="184"/>
      <c r="OOW88" s="184"/>
      <c r="OOX88" s="184"/>
      <c r="OOY88" s="184"/>
      <c r="OOZ88" s="184"/>
      <c r="OPA88" s="184"/>
      <c r="OPB88" s="184"/>
      <c r="OPC88" s="184"/>
      <c r="OPD88" s="184"/>
      <c r="OPE88" s="184"/>
      <c r="OPF88" s="184"/>
      <c r="OPG88" s="184"/>
      <c r="OPH88" s="184"/>
      <c r="OPI88" s="184"/>
      <c r="OPJ88" s="184"/>
      <c r="OPK88" s="184"/>
      <c r="OPL88" s="184"/>
      <c r="OPM88" s="184"/>
      <c r="OPN88" s="184"/>
      <c r="OPO88" s="184"/>
      <c r="OPP88" s="184"/>
      <c r="OPQ88" s="184"/>
      <c r="OPR88" s="184"/>
      <c r="OPS88" s="184"/>
      <c r="OPT88" s="184"/>
      <c r="OPU88" s="184"/>
      <c r="OPV88" s="184"/>
      <c r="OPW88" s="184"/>
      <c r="OPX88" s="184"/>
      <c r="OPY88" s="184"/>
      <c r="OPZ88" s="184"/>
      <c r="OQA88" s="184"/>
      <c r="OQB88" s="184"/>
      <c r="OQC88" s="184"/>
      <c r="OQD88" s="184"/>
      <c r="OQE88" s="184"/>
      <c r="OQF88" s="184"/>
      <c r="OQG88" s="184"/>
      <c r="OQH88" s="184"/>
      <c r="OQI88" s="184"/>
      <c r="OQJ88" s="184"/>
      <c r="OQK88" s="184"/>
      <c r="OQL88" s="184"/>
      <c r="OQM88" s="184"/>
      <c r="OQN88" s="184"/>
      <c r="OQO88" s="184"/>
      <c r="OQP88" s="184"/>
      <c r="OQQ88" s="184"/>
      <c r="OQR88" s="184"/>
      <c r="OQS88" s="184"/>
      <c r="OQT88" s="184"/>
      <c r="OQU88" s="184"/>
      <c r="OQV88" s="184"/>
      <c r="OQW88" s="184"/>
      <c r="OQX88" s="184"/>
      <c r="OQY88" s="184"/>
      <c r="OQZ88" s="184"/>
      <c r="ORA88" s="184"/>
      <c r="ORB88" s="184"/>
      <c r="ORC88" s="184"/>
      <c r="ORD88" s="184"/>
      <c r="ORE88" s="184"/>
      <c r="ORF88" s="184"/>
      <c r="ORG88" s="184"/>
      <c r="ORH88" s="184"/>
      <c r="ORI88" s="184"/>
      <c r="ORJ88" s="184"/>
      <c r="ORK88" s="184"/>
      <c r="ORL88" s="184"/>
      <c r="ORM88" s="184"/>
      <c r="ORN88" s="184"/>
      <c r="ORO88" s="184"/>
      <c r="ORP88" s="184"/>
      <c r="ORQ88" s="184"/>
      <c r="ORR88" s="184"/>
      <c r="ORS88" s="184"/>
      <c r="ORT88" s="184"/>
      <c r="ORU88" s="184"/>
      <c r="ORV88" s="184"/>
      <c r="ORW88" s="184"/>
      <c r="ORX88" s="184"/>
      <c r="ORY88" s="184"/>
      <c r="ORZ88" s="184"/>
      <c r="OSA88" s="184"/>
      <c r="OSB88" s="184"/>
      <c r="OSC88" s="184"/>
      <c r="OSD88" s="184"/>
      <c r="OSE88" s="184"/>
      <c r="OSF88" s="184"/>
      <c r="OSG88" s="184"/>
      <c r="OSH88" s="184"/>
      <c r="OSI88" s="184"/>
      <c r="OSJ88" s="184"/>
      <c r="OSK88" s="184"/>
      <c r="OSL88" s="184"/>
      <c r="OSM88" s="184"/>
      <c r="OSN88" s="184"/>
      <c r="OSO88" s="184"/>
      <c r="OSP88" s="184"/>
      <c r="OSQ88" s="184"/>
      <c r="OSR88" s="184"/>
      <c r="OSS88" s="184"/>
      <c r="OST88" s="184"/>
      <c r="OSU88" s="184"/>
      <c r="OSV88" s="184"/>
      <c r="OSW88" s="184"/>
      <c r="OSX88" s="184"/>
      <c r="OSY88" s="184"/>
      <c r="OSZ88" s="184"/>
      <c r="OTA88" s="184"/>
      <c r="OTB88" s="184"/>
      <c r="OTC88" s="184"/>
      <c r="OTD88" s="184"/>
      <c r="OTE88" s="184"/>
      <c r="OTF88" s="184"/>
      <c r="OTG88" s="184"/>
      <c r="OTH88" s="184"/>
      <c r="OTI88" s="184"/>
      <c r="OTJ88" s="184"/>
      <c r="OTK88" s="184"/>
      <c r="OTL88" s="184"/>
      <c r="OTM88" s="184"/>
      <c r="OTN88" s="184"/>
      <c r="OTO88" s="184"/>
      <c r="OTP88" s="184"/>
      <c r="OTQ88" s="184"/>
      <c r="OTR88" s="184"/>
      <c r="OTS88" s="184"/>
      <c r="OTT88" s="184"/>
      <c r="OTU88" s="184"/>
      <c r="OTV88" s="184"/>
      <c r="OTW88" s="184"/>
      <c r="OTX88" s="184"/>
      <c r="OTY88" s="184"/>
      <c r="OTZ88" s="184"/>
      <c r="OUA88" s="184"/>
      <c r="OUB88" s="184"/>
      <c r="OUC88" s="184"/>
      <c r="OUD88" s="184"/>
      <c r="OUE88" s="184"/>
      <c r="OUF88" s="184"/>
      <c r="OUG88" s="184"/>
      <c r="OUH88" s="184"/>
      <c r="OUI88" s="184"/>
      <c r="OUJ88" s="184"/>
      <c r="OUK88" s="184"/>
      <c r="OUL88" s="184"/>
      <c r="OUM88" s="184"/>
      <c r="OUN88" s="184"/>
      <c r="OUO88" s="184"/>
      <c r="OUP88" s="184"/>
      <c r="OUQ88" s="184"/>
      <c r="OUR88" s="184"/>
      <c r="OUS88" s="184"/>
      <c r="OUT88" s="184"/>
      <c r="OUU88" s="184"/>
      <c r="OUV88" s="184"/>
      <c r="OUW88" s="184"/>
      <c r="OUX88" s="184"/>
      <c r="OUY88" s="184"/>
      <c r="OUZ88" s="184"/>
      <c r="OVA88" s="184"/>
      <c r="OVB88" s="184"/>
      <c r="OVC88" s="184"/>
      <c r="OVD88" s="184"/>
      <c r="OVE88" s="184"/>
      <c r="OVF88" s="184"/>
      <c r="OVG88" s="184"/>
      <c r="OVH88" s="184"/>
      <c r="OVI88" s="184"/>
      <c r="OVJ88" s="184"/>
      <c r="OVK88" s="184"/>
      <c r="OVL88" s="184"/>
      <c r="OVM88" s="184"/>
      <c r="OVN88" s="184"/>
      <c r="OVO88" s="184"/>
      <c r="OVP88" s="184"/>
      <c r="OVQ88" s="184"/>
      <c r="OVR88" s="184"/>
      <c r="OVS88" s="184"/>
      <c r="OVT88" s="184"/>
      <c r="OVU88" s="184"/>
      <c r="OVV88" s="184"/>
      <c r="OVW88" s="184"/>
      <c r="OVX88" s="184"/>
      <c r="OVY88" s="184"/>
      <c r="OVZ88" s="184"/>
      <c r="OWA88" s="184"/>
      <c r="OWB88" s="184"/>
      <c r="OWC88" s="184"/>
      <c r="OWD88" s="184"/>
      <c r="OWE88" s="184"/>
      <c r="OWF88" s="184"/>
      <c r="OWG88" s="184"/>
      <c r="OWH88" s="184"/>
      <c r="OWI88" s="184"/>
      <c r="OWJ88" s="184"/>
      <c r="OWK88" s="184"/>
      <c r="OWL88" s="184"/>
      <c r="OWM88" s="184"/>
      <c r="OWN88" s="184"/>
      <c r="OWO88" s="184"/>
      <c r="OWP88" s="184"/>
      <c r="OWQ88" s="184"/>
      <c r="OWR88" s="184"/>
      <c r="OWS88" s="184"/>
      <c r="OWT88" s="184"/>
      <c r="OWU88" s="184"/>
      <c r="OWV88" s="184"/>
      <c r="OWW88" s="184"/>
      <c r="OWX88" s="184"/>
      <c r="OWY88" s="184"/>
      <c r="OWZ88" s="184"/>
      <c r="OXA88" s="184"/>
      <c r="OXB88" s="184"/>
      <c r="OXC88" s="184"/>
      <c r="OXD88" s="184"/>
      <c r="OXE88" s="184"/>
      <c r="OXF88" s="184"/>
      <c r="OXG88" s="184"/>
      <c r="OXH88" s="184"/>
      <c r="OXI88" s="184"/>
      <c r="OXJ88" s="184"/>
      <c r="OXK88" s="184"/>
      <c r="OXL88" s="184"/>
      <c r="OXM88" s="184"/>
      <c r="OXN88" s="184"/>
      <c r="OXO88" s="184"/>
      <c r="OXP88" s="184"/>
      <c r="OXQ88" s="184"/>
      <c r="OXR88" s="184"/>
      <c r="OXS88" s="184"/>
      <c r="OXT88" s="184"/>
      <c r="OXU88" s="184"/>
      <c r="OXV88" s="184"/>
      <c r="OXW88" s="184"/>
      <c r="OXX88" s="184"/>
      <c r="OXY88" s="184"/>
      <c r="OXZ88" s="184"/>
      <c r="OYA88" s="184"/>
      <c r="OYB88" s="184"/>
      <c r="OYC88" s="184"/>
      <c r="OYD88" s="184"/>
      <c r="OYE88" s="184"/>
      <c r="OYF88" s="184"/>
      <c r="OYG88" s="184"/>
      <c r="OYH88" s="184"/>
      <c r="OYI88" s="184"/>
      <c r="OYJ88" s="184"/>
      <c r="OYK88" s="184"/>
      <c r="OYL88" s="184"/>
      <c r="OYM88" s="184"/>
      <c r="OYN88" s="184"/>
      <c r="OYO88" s="184"/>
      <c r="OYP88" s="184"/>
      <c r="OYQ88" s="184"/>
      <c r="OYR88" s="184"/>
      <c r="OYS88" s="184"/>
      <c r="OYT88" s="184"/>
      <c r="OYU88" s="184"/>
      <c r="OYV88" s="184"/>
      <c r="OYW88" s="184"/>
      <c r="OYX88" s="184"/>
      <c r="OYY88" s="184"/>
      <c r="OYZ88" s="184"/>
      <c r="OZA88" s="184"/>
      <c r="OZB88" s="184"/>
      <c r="OZC88" s="184"/>
      <c r="OZD88" s="184"/>
      <c r="OZE88" s="184"/>
      <c r="OZF88" s="184"/>
      <c r="OZG88" s="184"/>
      <c r="OZH88" s="184"/>
      <c r="OZI88" s="184"/>
      <c r="OZJ88" s="184"/>
      <c r="OZK88" s="184"/>
      <c r="OZL88" s="184"/>
      <c r="OZM88" s="184"/>
      <c r="OZN88" s="184"/>
      <c r="OZO88" s="184"/>
      <c r="OZP88" s="184"/>
      <c r="OZQ88" s="184"/>
      <c r="OZR88" s="184"/>
      <c r="OZS88" s="184"/>
      <c r="OZT88" s="184"/>
      <c r="OZU88" s="184"/>
      <c r="OZV88" s="184"/>
      <c r="OZW88" s="184"/>
      <c r="OZX88" s="184"/>
      <c r="OZY88" s="184"/>
      <c r="OZZ88" s="184"/>
      <c r="PAA88" s="184"/>
      <c r="PAB88" s="184"/>
      <c r="PAC88" s="184"/>
      <c r="PAD88" s="184"/>
      <c r="PAE88" s="184"/>
      <c r="PAF88" s="184"/>
      <c r="PAG88" s="184"/>
      <c r="PAH88" s="184"/>
      <c r="PAI88" s="184"/>
      <c r="PAJ88" s="184"/>
      <c r="PAK88" s="184"/>
      <c r="PAL88" s="184"/>
      <c r="PAM88" s="184"/>
      <c r="PAN88" s="184"/>
      <c r="PAO88" s="184"/>
      <c r="PAP88" s="184"/>
      <c r="PAQ88" s="184"/>
      <c r="PAR88" s="184"/>
      <c r="PAS88" s="184"/>
      <c r="PAT88" s="184"/>
      <c r="PAU88" s="184"/>
      <c r="PAV88" s="184"/>
      <c r="PAW88" s="184"/>
      <c r="PAX88" s="184"/>
      <c r="PAY88" s="184"/>
      <c r="PAZ88" s="184"/>
      <c r="PBA88" s="184"/>
      <c r="PBB88" s="184"/>
      <c r="PBC88" s="184"/>
      <c r="PBD88" s="184"/>
      <c r="PBE88" s="184"/>
      <c r="PBF88" s="184"/>
      <c r="PBG88" s="184"/>
      <c r="PBH88" s="184"/>
      <c r="PBI88" s="184"/>
      <c r="PBJ88" s="184"/>
      <c r="PBK88" s="184"/>
      <c r="PBL88" s="184"/>
      <c r="PBM88" s="184"/>
      <c r="PBN88" s="184"/>
      <c r="PBO88" s="184"/>
      <c r="PBP88" s="184"/>
      <c r="PBQ88" s="184"/>
      <c r="PBR88" s="184"/>
      <c r="PBS88" s="184"/>
      <c r="PBT88" s="184"/>
      <c r="PBU88" s="184"/>
      <c r="PBV88" s="184"/>
      <c r="PBW88" s="184"/>
      <c r="PBX88" s="184"/>
      <c r="PBY88" s="184"/>
      <c r="PBZ88" s="184"/>
      <c r="PCA88" s="184"/>
      <c r="PCB88" s="184"/>
      <c r="PCC88" s="184"/>
      <c r="PCD88" s="184"/>
      <c r="PCE88" s="184"/>
      <c r="PCF88" s="184"/>
      <c r="PCG88" s="184"/>
      <c r="PCH88" s="184"/>
      <c r="PCI88" s="184"/>
      <c r="PCJ88" s="184"/>
      <c r="PCK88" s="184"/>
      <c r="PCL88" s="184"/>
      <c r="PCM88" s="184"/>
      <c r="PCN88" s="184"/>
      <c r="PCO88" s="184"/>
      <c r="PCP88" s="184"/>
      <c r="PCQ88" s="184"/>
      <c r="PCR88" s="184"/>
      <c r="PCS88" s="184"/>
      <c r="PCT88" s="184"/>
      <c r="PCU88" s="184"/>
      <c r="PCV88" s="184"/>
      <c r="PCW88" s="184"/>
      <c r="PCX88" s="184"/>
      <c r="PCY88" s="184"/>
      <c r="PCZ88" s="184"/>
      <c r="PDA88" s="184"/>
      <c r="PDB88" s="184"/>
      <c r="PDC88" s="184"/>
      <c r="PDD88" s="184"/>
      <c r="PDE88" s="184"/>
      <c r="PDF88" s="184"/>
      <c r="PDG88" s="184"/>
      <c r="PDH88" s="184"/>
      <c r="PDI88" s="184"/>
      <c r="PDJ88" s="184"/>
      <c r="PDK88" s="184"/>
      <c r="PDL88" s="184"/>
      <c r="PDM88" s="184"/>
      <c r="PDN88" s="184"/>
      <c r="PDO88" s="184"/>
      <c r="PDP88" s="184"/>
      <c r="PDQ88" s="184"/>
      <c r="PDR88" s="184"/>
      <c r="PDS88" s="184"/>
      <c r="PDT88" s="184"/>
      <c r="PDU88" s="184"/>
      <c r="PDV88" s="184"/>
      <c r="PDW88" s="184"/>
      <c r="PDX88" s="184"/>
      <c r="PDY88" s="184"/>
      <c r="PDZ88" s="184"/>
      <c r="PEA88" s="184"/>
      <c r="PEB88" s="184"/>
      <c r="PEC88" s="184"/>
      <c r="PED88" s="184"/>
      <c r="PEE88" s="184"/>
      <c r="PEF88" s="184"/>
      <c r="PEG88" s="184"/>
      <c r="PEH88" s="184"/>
      <c r="PEI88" s="184"/>
      <c r="PEJ88" s="184"/>
      <c r="PEK88" s="184"/>
      <c r="PEL88" s="184"/>
      <c r="PEM88" s="184"/>
      <c r="PEN88" s="184"/>
      <c r="PEO88" s="184"/>
      <c r="PEP88" s="184"/>
      <c r="PEQ88" s="184"/>
      <c r="PER88" s="184"/>
      <c r="PES88" s="184"/>
      <c r="PET88" s="184"/>
      <c r="PEU88" s="184"/>
      <c r="PEV88" s="184"/>
      <c r="PEW88" s="184"/>
      <c r="PEX88" s="184"/>
      <c r="PEY88" s="184"/>
      <c r="PEZ88" s="184"/>
      <c r="PFA88" s="184"/>
      <c r="PFB88" s="184"/>
      <c r="PFC88" s="184"/>
      <c r="PFD88" s="184"/>
      <c r="PFE88" s="184"/>
      <c r="PFF88" s="184"/>
      <c r="PFG88" s="184"/>
      <c r="PFH88" s="184"/>
      <c r="PFI88" s="184"/>
      <c r="PFJ88" s="184"/>
      <c r="PFK88" s="184"/>
      <c r="PFL88" s="184"/>
      <c r="PFM88" s="184"/>
      <c r="PFN88" s="184"/>
      <c r="PFO88" s="184"/>
      <c r="PFP88" s="184"/>
      <c r="PFQ88" s="184"/>
      <c r="PFR88" s="184"/>
      <c r="PFS88" s="184"/>
      <c r="PFT88" s="184"/>
      <c r="PFU88" s="184"/>
      <c r="PFV88" s="184"/>
      <c r="PFW88" s="184"/>
      <c r="PFX88" s="184"/>
      <c r="PFY88" s="184"/>
      <c r="PFZ88" s="184"/>
      <c r="PGA88" s="184"/>
      <c r="PGB88" s="184"/>
      <c r="PGC88" s="184"/>
      <c r="PGD88" s="184"/>
      <c r="PGE88" s="184"/>
      <c r="PGF88" s="184"/>
      <c r="PGG88" s="184"/>
      <c r="PGH88" s="184"/>
      <c r="PGI88" s="184"/>
      <c r="PGJ88" s="184"/>
      <c r="PGK88" s="184"/>
      <c r="PGL88" s="184"/>
      <c r="PGM88" s="184"/>
      <c r="PGN88" s="184"/>
      <c r="PGO88" s="184"/>
      <c r="PGP88" s="184"/>
      <c r="PGQ88" s="184"/>
      <c r="PGR88" s="184"/>
      <c r="PGS88" s="184"/>
      <c r="PGT88" s="184"/>
      <c r="PGU88" s="184"/>
      <c r="PGV88" s="184"/>
      <c r="PGW88" s="184"/>
      <c r="PGX88" s="184"/>
      <c r="PGY88" s="184"/>
      <c r="PGZ88" s="184"/>
      <c r="PHA88" s="184"/>
      <c r="PHB88" s="184"/>
      <c r="PHC88" s="184"/>
      <c r="PHD88" s="184"/>
      <c r="PHE88" s="184"/>
      <c r="PHF88" s="184"/>
      <c r="PHG88" s="184"/>
      <c r="PHH88" s="184"/>
      <c r="PHI88" s="184"/>
      <c r="PHJ88" s="184"/>
      <c r="PHK88" s="184"/>
      <c r="PHL88" s="184"/>
      <c r="PHM88" s="184"/>
      <c r="PHN88" s="184"/>
      <c r="PHO88" s="184"/>
      <c r="PHP88" s="184"/>
      <c r="PHQ88" s="184"/>
      <c r="PHR88" s="184"/>
      <c r="PHS88" s="184"/>
      <c r="PHT88" s="184"/>
      <c r="PHU88" s="184"/>
      <c r="PHV88" s="184"/>
      <c r="PHW88" s="184"/>
      <c r="PHX88" s="184"/>
      <c r="PHY88" s="184"/>
      <c r="PHZ88" s="184"/>
      <c r="PIA88" s="184"/>
      <c r="PIB88" s="184"/>
      <c r="PIC88" s="184"/>
      <c r="PID88" s="184"/>
      <c r="PIE88" s="184"/>
      <c r="PIF88" s="184"/>
      <c r="PIG88" s="184"/>
      <c r="PIH88" s="184"/>
      <c r="PII88" s="184"/>
      <c r="PIJ88" s="184"/>
      <c r="PIK88" s="184"/>
      <c r="PIL88" s="184"/>
      <c r="PIM88" s="184"/>
      <c r="PIN88" s="184"/>
      <c r="PIO88" s="184"/>
      <c r="PIP88" s="184"/>
      <c r="PIQ88" s="184"/>
      <c r="PIR88" s="184"/>
      <c r="PIS88" s="184"/>
      <c r="PIT88" s="184"/>
      <c r="PIU88" s="184"/>
      <c r="PIV88" s="184"/>
      <c r="PIW88" s="184"/>
      <c r="PIX88" s="184"/>
      <c r="PIY88" s="184"/>
      <c r="PIZ88" s="184"/>
      <c r="PJA88" s="184"/>
      <c r="PJB88" s="184"/>
      <c r="PJC88" s="184"/>
      <c r="PJD88" s="184"/>
      <c r="PJE88" s="184"/>
      <c r="PJF88" s="184"/>
      <c r="PJG88" s="184"/>
      <c r="PJH88" s="184"/>
      <c r="PJI88" s="184"/>
      <c r="PJJ88" s="184"/>
      <c r="PJK88" s="184"/>
      <c r="PJL88" s="184"/>
      <c r="PJM88" s="184"/>
      <c r="PJN88" s="184"/>
      <c r="PJO88" s="184"/>
      <c r="PJP88" s="184"/>
      <c r="PJQ88" s="184"/>
      <c r="PJR88" s="184"/>
      <c r="PJS88" s="184"/>
      <c r="PJT88" s="184"/>
      <c r="PJU88" s="184"/>
      <c r="PJV88" s="184"/>
      <c r="PJW88" s="184"/>
      <c r="PJX88" s="184"/>
      <c r="PJY88" s="184"/>
      <c r="PJZ88" s="184"/>
      <c r="PKA88" s="184"/>
      <c r="PKB88" s="184"/>
      <c r="PKC88" s="184"/>
      <c r="PKD88" s="184"/>
      <c r="PKE88" s="184"/>
      <c r="PKF88" s="184"/>
      <c r="PKG88" s="184"/>
      <c r="PKH88" s="184"/>
      <c r="PKI88" s="184"/>
      <c r="PKJ88" s="184"/>
      <c r="PKK88" s="184"/>
      <c r="PKL88" s="184"/>
      <c r="PKM88" s="184"/>
      <c r="PKN88" s="184"/>
      <c r="PKO88" s="184"/>
      <c r="PKP88" s="184"/>
      <c r="PKQ88" s="184"/>
      <c r="PKR88" s="184"/>
      <c r="PKS88" s="184"/>
      <c r="PKT88" s="184"/>
      <c r="PKU88" s="184"/>
      <c r="PKV88" s="184"/>
      <c r="PKW88" s="184"/>
      <c r="PKX88" s="184"/>
      <c r="PKY88" s="184"/>
      <c r="PKZ88" s="184"/>
      <c r="PLA88" s="184"/>
      <c r="PLB88" s="184"/>
      <c r="PLC88" s="184"/>
      <c r="PLD88" s="184"/>
      <c r="PLE88" s="184"/>
      <c r="PLF88" s="184"/>
      <c r="PLG88" s="184"/>
      <c r="PLH88" s="184"/>
      <c r="PLI88" s="184"/>
      <c r="PLJ88" s="184"/>
      <c r="PLK88" s="184"/>
      <c r="PLL88" s="184"/>
      <c r="PLM88" s="184"/>
      <c r="PLN88" s="184"/>
      <c r="PLO88" s="184"/>
      <c r="PLP88" s="184"/>
      <c r="PLQ88" s="184"/>
      <c r="PLR88" s="184"/>
      <c r="PLS88" s="184"/>
      <c r="PLT88" s="184"/>
      <c r="PLU88" s="184"/>
      <c r="PLV88" s="184"/>
      <c r="PLW88" s="184"/>
      <c r="PLX88" s="184"/>
      <c r="PLY88" s="184"/>
      <c r="PLZ88" s="184"/>
      <c r="PMA88" s="184"/>
      <c r="PMB88" s="184"/>
      <c r="PMC88" s="184"/>
      <c r="PMD88" s="184"/>
      <c r="PME88" s="184"/>
      <c r="PMF88" s="184"/>
      <c r="PMG88" s="184"/>
      <c r="PMH88" s="184"/>
      <c r="PMI88" s="184"/>
      <c r="PMJ88" s="184"/>
      <c r="PMK88" s="184"/>
      <c r="PML88" s="184"/>
      <c r="PMM88" s="184"/>
      <c r="PMN88" s="184"/>
      <c r="PMO88" s="184"/>
      <c r="PMP88" s="184"/>
      <c r="PMQ88" s="184"/>
      <c r="PMR88" s="184"/>
      <c r="PMS88" s="184"/>
      <c r="PMT88" s="184"/>
      <c r="PMU88" s="184"/>
      <c r="PMV88" s="184"/>
      <c r="PMW88" s="184"/>
      <c r="PMX88" s="184"/>
      <c r="PMY88" s="184"/>
      <c r="PMZ88" s="184"/>
      <c r="PNA88" s="184"/>
      <c r="PNB88" s="184"/>
      <c r="PNC88" s="184"/>
      <c r="PND88" s="184"/>
      <c r="PNE88" s="184"/>
      <c r="PNF88" s="184"/>
      <c r="PNG88" s="184"/>
      <c r="PNH88" s="184"/>
      <c r="PNI88" s="184"/>
      <c r="PNJ88" s="184"/>
      <c r="PNK88" s="184"/>
      <c r="PNL88" s="184"/>
      <c r="PNM88" s="184"/>
      <c r="PNN88" s="184"/>
      <c r="PNO88" s="184"/>
      <c r="PNP88" s="184"/>
      <c r="PNQ88" s="184"/>
      <c r="PNR88" s="184"/>
      <c r="PNS88" s="184"/>
      <c r="PNT88" s="184"/>
      <c r="PNU88" s="184"/>
      <c r="PNV88" s="184"/>
      <c r="PNW88" s="184"/>
      <c r="PNX88" s="184"/>
      <c r="PNY88" s="184"/>
      <c r="PNZ88" s="184"/>
      <c r="POA88" s="184"/>
      <c r="POB88" s="184"/>
      <c r="POC88" s="184"/>
      <c r="POD88" s="184"/>
      <c r="POE88" s="184"/>
      <c r="POF88" s="184"/>
      <c r="POG88" s="184"/>
      <c r="POH88" s="184"/>
      <c r="POI88" s="184"/>
      <c r="POJ88" s="184"/>
      <c r="POK88" s="184"/>
      <c r="POL88" s="184"/>
      <c r="POM88" s="184"/>
      <c r="PON88" s="184"/>
      <c r="POO88" s="184"/>
      <c r="POP88" s="184"/>
      <c r="POQ88" s="184"/>
      <c r="POR88" s="184"/>
      <c r="POS88" s="184"/>
      <c r="POT88" s="184"/>
      <c r="POU88" s="184"/>
      <c r="POV88" s="184"/>
      <c r="POW88" s="184"/>
      <c r="POX88" s="184"/>
      <c r="POY88" s="184"/>
      <c r="POZ88" s="184"/>
      <c r="PPA88" s="184"/>
      <c r="PPB88" s="184"/>
      <c r="PPC88" s="184"/>
      <c r="PPD88" s="184"/>
      <c r="PPE88" s="184"/>
      <c r="PPF88" s="184"/>
      <c r="PPG88" s="184"/>
      <c r="PPH88" s="184"/>
      <c r="PPI88" s="184"/>
      <c r="PPJ88" s="184"/>
      <c r="PPK88" s="184"/>
      <c r="PPL88" s="184"/>
      <c r="PPM88" s="184"/>
      <c r="PPN88" s="184"/>
      <c r="PPO88" s="184"/>
      <c r="PPP88" s="184"/>
      <c r="PPQ88" s="184"/>
      <c r="PPR88" s="184"/>
      <c r="PPS88" s="184"/>
      <c r="PPT88" s="184"/>
      <c r="PPU88" s="184"/>
      <c r="PPV88" s="184"/>
      <c r="PPW88" s="184"/>
      <c r="PPX88" s="184"/>
      <c r="PPY88" s="184"/>
      <c r="PPZ88" s="184"/>
      <c r="PQA88" s="184"/>
      <c r="PQB88" s="184"/>
      <c r="PQC88" s="184"/>
      <c r="PQD88" s="184"/>
      <c r="PQE88" s="184"/>
      <c r="PQF88" s="184"/>
      <c r="PQG88" s="184"/>
      <c r="PQH88" s="184"/>
      <c r="PQI88" s="184"/>
      <c r="PQJ88" s="184"/>
      <c r="PQK88" s="184"/>
      <c r="PQL88" s="184"/>
      <c r="PQM88" s="184"/>
      <c r="PQN88" s="184"/>
      <c r="PQO88" s="184"/>
      <c r="PQP88" s="184"/>
      <c r="PQQ88" s="184"/>
      <c r="PQR88" s="184"/>
      <c r="PQS88" s="184"/>
      <c r="PQT88" s="184"/>
      <c r="PQU88" s="184"/>
      <c r="PQV88" s="184"/>
      <c r="PQW88" s="184"/>
      <c r="PQX88" s="184"/>
      <c r="PQY88" s="184"/>
      <c r="PQZ88" s="184"/>
      <c r="PRA88" s="184"/>
      <c r="PRB88" s="184"/>
      <c r="PRC88" s="184"/>
      <c r="PRD88" s="184"/>
      <c r="PRE88" s="184"/>
      <c r="PRF88" s="184"/>
      <c r="PRG88" s="184"/>
      <c r="PRH88" s="184"/>
      <c r="PRI88" s="184"/>
      <c r="PRJ88" s="184"/>
      <c r="PRK88" s="184"/>
      <c r="PRL88" s="184"/>
      <c r="PRM88" s="184"/>
      <c r="PRN88" s="184"/>
      <c r="PRO88" s="184"/>
      <c r="PRP88" s="184"/>
      <c r="PRQ88" s="184"/>
      <c r="PRR88" s="184"/>
      <c r="PRS88" s="184"/>
      <c r="PRT88" s="184"/>
      <c r="PRU88" s="184"/>
      <c r="PRV88" s="184"/>
      <c r="PRW88" s="184"/>
      <c r="PRX88" s="184"/>
      <c r="PRY88" s="184"/>
      <c r="PRZ88" s="184"/>
      <c r="PSA88" s="184"/>
      <c r="PSB88" s="184"/>
      <c r="PSC88" s="184"/>
      <c r="PSD88" s="184"/>
      <c r="PSE88" s="184"/>
      <c r="PSF88" s="184"/>
      <c r="PSG88" s="184"/>
      <c r="PSH88" s="184"/>
      <c r="PSI88" s="184"/>
      <c r="PSJ88" s="184"/>
      <c r="PSK88" s="184"/>
      <c r="PSL88" s="184"/>
      <c r="PSM88" s="184"/>
      <c r="PSN88" s="184"/>
      <c r="PSO88" s="184"/>
      <c r="PSP88" s="184"/>
      <c r="PSQ88" s="184"/>
      <c r="PSR88" s="184"/>
      <c r="PSS88" s="184"/>
      <c r="PST88" s="184"/>
      <c r="PSU88" s="184"/>
      <c r="PSV88" s="184"/>
      <c r="PSW88" s="184"/>
      <c r="PSX88" s="184"/>
      <c r="PSY88" s="184"/>
      <c r="PSZ88" s="184"/>
      <c r="PTA88" s="184"/>
      <c r="PTB88" s="184"/>
      <c r="PTC88" s="184"/>
      <c r="PTD88" s="184"/>
      <c r="PTE88" s="184"/>
      <c r="PTF88" s="184"/>
      <c r="PTG88" s="184"/>
      <c r="PTH88" s="184"/>
      <c r="PTI88" s="184"/>
      <c r="PTJ88" s="184"/>
      <c r="PTK88" s="184"/>
      <c r="PTL88" s="184"/>
      <c r="PTM88" s="184"/>
      <c r="PTN88" s="184"/>
      <c r="PTO88" s="184"/>
      <c r="PTP88" s="184"/>
      <c r="PTQ88" s="184"/>
      <c r="PTR88" s="184"/>
      <c r="PTS88" s="184"/>
      <c r="PTT88" s="184"/>
      <c r="PTU88" s="184"/>
      <c r="PTV88" s="184"/>
      <c r="PTW88" s="184"/>
      <c r="PTX88" s="184"/>
      <c r="PTY88" s="184"/>
      <c r="PTZ88" s="184"/>
      <c r="PUA88" s="184"/>
      <c r="PUB88" s="184"/>
      <c r="PUC88" s="184"/>
      <c r="PUD88" s="184"/>
      <c r="PUE88" s="184"/>
      <c r="PUF88" s="184"/>
      <c r="PUG88" s="184"/>
      <c r="PUH88" s="184"/>
      <c r="PUI88" s="184"/>
      <c r="PUJ88" s="184"/>
      <c r="PUK88" s="184"/>
      <c r="PUL88" s="184"/>
      <c r="PUM88" s="184"/>
      <c r="PUN88" s="184"/>
      <c r="PUO88" s="184"/>
      <c r="PUP88" s="184"/>
      <c r="PUQ88" s="184"/>
      <c r="PUR88" s="184"/>
      <c r="PUS88" s="184"/>
      <c r="PUT88" s="184"/>
      <c r="PUU88" s="184"/>
      <c r="PUV88" s="184"/>
      <c r="PUW88" s="184"/>
      <c r="PUX88" s="184"/>
      <c r="PUY88" s="184"/>
      <c r="PUZ88" s="184"/>
      <c r="PVA88" s="184"/>
      <c r="PVB88" s="184"/>
      <c r="PVC88" s="184"/>
      <c r="PVD88" s="184"/>
      <c r="PVE88" s="184"/>
      <c r="PVF88" s="184"/>
      <c r="PVG88" s="184"/>
      <c r="PVH88" s="184"/>
      <c r="PVI88" s="184"/>
      <c r="PVJ88" s="184"/>
      <c r="PVK88" s="184"/>
      <c r="PVL88" s="184"/>
      <c r="PVM88" s="184"/>
      <c r="PVN88" s="184"/>
      <c r="PVO88" s="184"/>
      <c r="PVP88" s="184"/>
      <c r="PVQ88" s="184"/>
      <c r="PVR88" s="184"/>
      <c r="PVS88" s="184"/>
      <c r="PVT88" s="184"/>
      <c r="PVU88" s="184"/>
      <c r="PVV88" s="184"/>
      <c r="PVW88" s="184"/>
      <c r="PVX88" s="184"/>
      <c r="PVY88" s="184"/>
      <c r="PVZ88" s="184"/>
      <c r="PWA88" s="184"/>
      <c r="PWB88" s="184"/>
      <c r="PWC88" s="184"/>
      <c r="PWD88" s="184"/>
      <c r="PWE88" s="184"/>
      <c r="PWF88" s="184"/>
      <c r="PWG88" s="184"/>
      <c r="PWH88" s="184"/>
      <c r="PWI88" s="184"/>
      <c r="PWJ88" s="184"/>
      <c r="PWK88" s="184"/>
      <c r="PWL88" s="184"/>
      <c r="PWM88" s="184"/>
      <c r="PWN88" s="184"/>
      <c r="PWO88" s="184"/>
      <c r="PWP88" s="184"/>
      <c r="PWQ88" s="184"/>
      <c r="PWR88" s="184"/>
      <c r="PWS88" s="184"/>
      <c r="PWT88" s="184"/>
      <c r="PWU88" s="184"/>
      <c r="PWV88" s="184"/>
      <c r="PWW88" s="184"/>
      <c r="PWX88" s="184"/>
      <c r="PWY88" s="184"/>
      <c r="PWZ88" s="184"/>
      <c r="PXA88" s="184"/>
      <c r="PXB88" s="184"/>
      <c r="PXC88" s="184"/>
      <c r="PXD88" s="184"/>
      <c r="PXE88" s="184"/>
      <c r="PXF88" s="184"/>
      <c r="PXG88" s="184"/>
      <c r="PXH88" s="184"/>
      <c r="PXI88" s="184"/>
      <c r="PXJ88" s="184"/>
      <c r="PXK88" s="184"/>
      <c r="PXL88" s="184"/>
      <c r="PXM88" s="184"/>
      <c r="PXN88" s="184"/>
      <c r="PXO88" s="184"/>
      <c r="PXP88" s="184"/>
      <c r="PXQ88" s="184"/>
      <c r="PXR88" s="184"/>
      <c r="PXS88" s="184"/>
      <c r="PXT88" s="184"/>
      <c r="PXU88" s="184"/>
      <c r="PXV88" s="184"/>
      <c r="PXW88" s="184"/>
      <c r="PXX88" s="184"/>
      <c r="PXY88" s="184"/>
      <c r="PXZ88" s="184"/>
      <c r="PYA88" s="184"/>
      <c r="PYB88" s="184"/>
      <c r="PYC88" s="184"/>
      <c r="PYD88" s="184"/>
      <c r="PYE88" s="184"/>
      <c r="PYF88" s="184"/>
      <c r="PYG88" s="184"/>
      <c r="PYH88" s="184"/>
      <c r="PYI88" s="184"/>
      <c r="PYJ88" s="184"/>
      <c r="PYK88" s="184"/>
      <c r="PYL88" s="184"/>
      <c r="PYM88" s="184"/>
      <c r="PYN88" s="184"/>
      <c r="PYO88" s="184"/>
      <c r="PYP88" s="184"/>
      <c r="PYQ88" s="184"/>
      <c r="PYR88" s="184"/>
      <c r="PYS88" s="184"/>
      <c r="PYT88" s="184"/>
      <c r="PYU88" s="184"/>
      <c r="PYV88" s="184"/>
      <c r="PYW88" s="184"/>
      <c r="PYX88" s="184"/>
      <c r="PYY88" s="184"/>
      <c r="PYZ88" s="184"/>
      <c r="PZA88" s="184"/>
      <c r="PZB88" s="184"/>
      <c r="PZC88" s="184"/>
      <c r="PZD88" s="184"/>
      <c r="PZE88" s="184"/>
      <c r="PZF88" s="184"/>
      <c r="PZG88" s="184"/>
      <c r="PZH88" s="184"/>
      <c r="PZI88" s="184"/>
      <c r="PZJ88" s="184"/>
      <c r="PZK88" s="184"/>
      <c r="PZL88" s="184"/>
      <c r="PZM88" s="184"/>
      <c r="PZN88" s="184"/>
      <c r="PZO88" s="184"/>
      <c r="PZP88" s="184"/>
      <c r="PZQ88" s="184"/>
      <c r="PZR88" s="184"/>
      <c r="PZS88" s="184"/>
      <c r="PZT88" s="184"/>
      <c r="PZU88" s="184"/>
      <c r="PZV88" s="184"/>
      <c r="PZW88" s="184"/>
      <c r="PZX88" s="184"/>
      <c r="PZY88" s="184"/>
      <c r="PZZ88" s="184"/>
      <c r="QAA88" s="184"/>
      <c r="QAB88" s="184"/>
      <c r="QAC88" s="184"/>
      <c r="QAD88" s="184"/>
      <c r="QAE88" s="184"/>
      <c r="QAF88" s="184"/>
      <c r="QAG88" s="184"/>
      <c r="QAH88" s="184"/>
      <c r="QAI88" s="184"/>
      <c r="QAJ88" s="184"/>
      <c r="QAK88" s="184"/>
      <c r="QAL88" s="184"/>
      <c r="QAM88" s="184"/>
      <c r="QAN88" s="184"/>
      <c r="QAO88" s="184"/>
      <c r="QAP88" s="184"/>
      <c r="QAQ88" s="184"/>
      <c r="QAR88" s="184"/>
      <c r="QAS88" s="184"/>
      <c r="QAT88" s="184"/>
      <c r="QAU88" s="184"/>
      <c r="QAV88" s="184"/>
      <c r="QAW88" s="184"/>
      <c r="QAX88" s="184"/>
      <c r="QAY88" s="184"/>
      <c r="QAZ88" s="184"/>
      <c r="QBA88" s="184"/>
      <c r="QBB88" s="184"/>
      <c r="QBC88" s="184"/>
      <c r="QBD88" s="184"/>
      <c r="QBE88" s="184"/>
      <c r="QBF88" s="184"/>
      <c r="QBG88" s="184"/>
      <c r="QBH88" s="184"/>
      <c r="QBI88" s="184"/>
      <c r="QBJ88" s="184"/>
      <c r="QBK88" s="184"/>
      <c r="QBL88" s="184"/>
      <c r="QBM88" s="184"/>
      <c r="QBN88" s="184"/>
      <c r="QBO88" s="184"/>
      <c r="QBP88" s="184"/>
      <c r="QBQ88" s="184"/>
      <c r="QBR88" s="184"/>
      <c r="QBS88" s="184"/>
      <c r="QBT88" s="184"/>
      <c r="QBU88" s="184"/>
      <c r="QBV88" s="184"/>
      <c r="QBW88" s="184"/>
      <c r="QBX88" s="184"/>
      <c r="QBY88" s="184"/>
      <c r="QBZ88" s="184"/>
      <c r="QCA88" s="184"/>
      <c r="QCB88" s="184"/>
      <c r="QCC88" s="184"/>
      <c r="QCD88" s="184"/>
      <c r="QCE88" s="184"/>
      <c r="QCF88" s="184"/>
      <c r="QCG88" s="184"/>
      <c r="QCH88" s="184"/>
      <c r="QCI88" s="184"/>
      <c r="QCJ88" s="184"/>
      <c r="QCK88" s="184"/>
      <c r="QCL88" s="184"/>
      <c r="QCM88" s="184"/>
      <c r="QCN88" s="184"/>
      <c r="QCO88" s="184"/>
      <c r="QCP88" s="184"/>
      <c r="QCQ88" s="184"/>
      <c r="QCR88" s="184"/>
      <c r="QCS88" s="184"/>
      <c r="QCT88" s="184"/>
      <c r="QCU88" s="184"/>
      <c r="QCV88" s="184"/>
      <c r="QCW88" s="184"/>
      <c r="QCX88" s="184"/>
      <c r="QCY88" s="184"/>
      <c r="QCZ88" s="184"/>
      <c r="QDA88" s="184"/>
      <c r="QDB88" s="184"/>
      <c r="QDC88" s="184"/>
      <c r="QDD88" s="184"/>
      <c r="QDE88" s="184"/>
      <c r="QDF88" s="184"/>
      <c r="QDG88" s="184"/>
      <c r="QDH88" s="184"/>
      <c r="QDI88" s="184"/>
      <c r="QDJ88" s="184"/>
      <c r="QDK88" s="184"/>
      <c r="QDL88" s="184"/>
      <c r="QDM88" s="184"/>
      <c r="QDN88" s="184"/>
      <c r="QDO88" s="184"/>
      <c r="QDP88" s="184"/>
      <c r="QDQ88" s="184"/>
      <c r="QDR88" s="184"/>
      <c r="QDS88" s="184"/>
      <c r="QDT88" s="184"/>
      <c r="QDU88" s="184"/>
      <c r="QDV88" s="184"/>
      <c r="QDW88" s="184"/>
      <c r="QDX88" s="184"/>
      <c r="QDY88" s="184"/>
      <c r="QDZ88" s="184"/>
      <c r="QEA88" s="184"/>
      <c r="QEB88" s="184"/>
      <c r="QEC88" s="184"/>
      <c r="QED88" s="184"/>
      <c r="QEE88" s="184"/>
      <c r="QEF88" s="184"/>
      <c r="QEG88" s="184"/>
      <c r="QEH88" s="184"/>
      <c r="QEI88" s="184"/>
      <c r="QEJ88" s="184"/>
      <c r="QEK88" s="184"/>
      <c r="QEL88" s="184"/>
      <c r="QEM88" s="184"/>
      <c r="QEN88" s="184"/>
      <c r="QEO88" s="184"/>
      <c r="QEP88" s="184"/>
      <c r="QEQ88" s="184"/>
      <c r="QER88" s="184"/>
      <c r="QES88" s="184"/>
      <c r="QET88" s="184"/>
      <c r="QEU88" s="184"/>
      <c r="QEV88" s="184"/>
      <c r="QEW88" s="184"/>
      <c r="QEX88" s="184"/>
      <c r="QEY88" s="184"/>
      <c r="QEZ88" s="184"/>
      <c r="QFA88" s="184"/>
      <c r="QFB88" s="184"/>
      <c r="QFC88" s="184"/>
      <c r="QFD88" s="184"/>
      <c r="QFE88" s="184"/>
      <c r="QFF88" s="184"/>
      <c r="QFG88" s="184"/>
      <c r="QFH88" s="184"/>
      <c r="QFI88" s="184"/>
      <c r="QFJ88" s="184"/>
      <c r="QFK88" s="184"/>
      <c r="QFL88" s="184"/>
      <c r="QFM88" s="184"/>
      <c r="QFN88" s="184"/>
      <c r="QFO88" s="184"/>
      <c r="QFP88" s="184"/>
      <c r="QFQ88" s="184"/>
      <c r="QFR88" s="184"/>
      <c r="QFS88" s="184"/>
      <c r="QFT88" s="184"/>
      <c r="QFU88" s="184"/>
      <c r="QFV88" s="184"/>
      <c r="QFW88" s="184"/>
      <c r="QFX88" s="184"/>
      <c r="QFY88" s="184"/>
      <c r="QFZ88" s="184"/>
      <c r="QGA88" s="184"/>
      <c r="QGB88" s="184"/>
      <c r="QGC88" s="184"/>
      <c r="QGD88" s="184"/>
      <c r="QGE88" s="184"/>
      <c r="QGF88" s="184"/>
      <c r="QGG88" s="184"/>
      <c r="QGH88" s="184"/>
      <c r="QGI88" s="184"/>
      <c r="QGJ88" s="184"/>
      <c r="QGK88" s="184"/>
      <c r="QGL88" s="184"/>
      <c r="QGM88" s="184"/>
      <c r="QGN88" s="184"/>
      <c r="QGO88" s="184"/>
      <c r="QGP88" s="184"/>
      <c r="QGQ88" s="184"/>
      <c r="QGR88" s="184"/>
      <c r="QGS88" s="184"/>
      <c r="QGT88" s="184"/>
      <c r="QGU88" s="184"/>
      <c r="QGV88" s="184"/>
      <c r="QGW88" s="184"/>
      <c r="QGX88" s="184"/>
      <c r="QGY88" s="184"/>
      <c r="QGZ88" s="184"/>
      <c r="QHA88" s="184"/>
      <c r="QHB88" s="184"/>
      <c r="QHC88" s="184"/>
      <c r="QHD88" s="184"/>
      <c r="QHE88" s="184"/>
      <c r="QHF88" s="184"/>
      <c r="QHG88" s="184"/>
      <c r="QHH88" s="184"/>
      <c r="QHI88" s="184"/>
      <c r="QHJ88" s="184"/>
      <c r="QHK88" s="184"/>
      <c r="QHL88" s="184"/>
      <c r="QHM88" s="184"/>
      <c r="QHN88" s="184"/>
      <c r="QHO88" s="184"/>
      <c r="QHP88" s="184"/>
      <c r="QHQ88" s="184"/>
      <c r="QHR88" s="184"/>
      <c r="QHS88" s="184"/>
      <c r="QHT88" s="184"/>
      <c r="QHU88" s="184"/>
      <c r="QHV88" s="184"/>
      <c r="QHW88" s="184"/>
      <c r="QHX88" s="184"/>
      <c r="QHY88" s="184"/>
      <c r="QHZ88" s="184"/>
      <c r="QIA88" s="184"/>
      <c r="QIB88" s="184"/>
      <c r="QIC88" s="184"/>
      <c r="QID88" s="184"/>
      <c r="QIE88" s="184"/>
      <c r="QIF88" s="184"/>
      <c r="QIG88" s="184"/>
      <c r="QIH88" s="184"/>
      <c r="QII88" s="184"/>
      <c r="QIJ88" s="184"/>
      <c r="QIK88" s="184"/>
      <c r="QIL88" s="184"/>
      <c r="QIM88" s="184"/>
      <c r="QIN88" s="184"/>
      <c r="QIO88" s="184"/>
      <c r="QIP88" s="184"/>
      <c r="QIQ88" s="184"/>
      <c r="QIR88" s="184"/>
      <c r="QIS88" s="184"/>
      <c r="QIT88" s="184"/>
      <c r="QIU88" s="184"/>
      <c r="QIV88" s="184"/>
      <c r="QIW88" s="184"/>
      <c r="QIX88" s="184"/>
      <c r="QIY88" s="184"/>
      <c r="QIZ88" s="184"/>
      <c r="QJA88" s="184"/>
      <c r="QJB88" s="184"/>
      <c r="QJC88" s="184"/>
      <c r="QJD88" s="184"/>
      <c r="QJE88" s="184"/>
      <c r="QJF88" s="184"/>
      <c r="QJG88" s="184"/>
      <c r="QJH88" s="184"/>
      <c r="QJI88" s="184"/>
      <c r="QJJ88" s="184"/>
      <c r="QJK88" s="184"/>
      <c r="QJL88" s="184"/>
      <c r="QJM88" s="184"/>
      <c r="QJN88" s="184"/>
      <c r="QJO88" s="184"/>
      <c r="QJP88" s="184"/>
      <c r="QJQ88" s="184"/>
      <c r="QJR88" s="184"/>
      <c r="QJS88" s="184"/>
      <c r="QJT88" s="184"/>
      <c r="QJU88" s="184"/>
      <c r="QJV88" s="184"/>
      <c r="QJW88" s="184"/>
      <c r="QJX88" s="184"/>
      <c r="QJY88" s="184"/>
      <c r="QJZ88" s="184"/>
      <c r="QKA88" s="184"/>
      <c r="QKB88" s="184"/>
      <c r="QKC88" s="184"/>
      <c r="QKD88" s="184"/>
      <c r="QKE88" s="184"/>
      <c r="QKF88" s="184"/>
      <c r="QKG88" s="184"/>
      <c r="QKH88" s="184"/>
      <c r="QKI88" s="184"/>
      <c r="QKJ88" s="184"/>
      <c r="QKK88" s="184"/>
      <c r="QKL88" s="184"/>
      <c r="QKM88" s="184"/>
      <c r="QKN88" s="184"/>
      <c r="QKO88" s="184"/>
      <c r="QKP88" s="184"/>
      <c r="QKQ88" s="184"/>
      <c r="QKR88" s="184"/>
      <c r="QKS88" s="184"/>
      <c r="QKT88" s="184"/>
      <c r="QKU88" s="184"/>
      <c r="QKV88" s="184"/>
      <c r="QKW88" s="184"/>
      <c r="QKX88" s="184"/>
      <c r="QKY88" s="184"/>
      <c r="QKZ88" s="184"/>
      <c r="QLA88" s="184"/>
      <c r="QLB88" s="184"/>
      <c r="QLC88" s="184"/>
      <c r="QLD88" s="184"/>
      <c r="QLE88" s="184"/>
      <c r="QLF88" s="184"/>
      <c r="QLG88" s="184"/>
      <c r="QLH88" s="184"/>
      <c r="QLI88" s="184"/>
      <c r="QLJ88" s="184"/>
      <c r="QLK88" s="184"/>
      <c r="QLL88" s="184"/>
      <c r="QLM88" s="184"/>
      <c r="QLN88" s="184"/>
      <c r="QLO88" s="184"/>
      <c r="QLP88" s="184"/>
      <c r="QLQ88" s="184"/>
      <c r="QLR88" s="184"/>
      <c r="QLS88" s="184"/>
      <c r="QLT88" s="184"/>
      <c r="QLU88" s="184"/>
      <c r="QLV88" s="184"/>
      <c r="QLW88" s="184"/>
      <c r="QLX88" s="184"/>
      <c r="QLY88" s="184"/>
      <c r="QLZ88" s="184"/>
      <c r="QMA88" s="184"/>
      <c r="QMB88" s="184"/>
      <c r="QMC88" s="184"/>
      <c r="QMD88" s="184"/>
      <c r="QME88" s="184"/>
      <c r="QMF88" s="184"/>
      <c r="QMG88" s="184"/>
      <c r="QMH88" s="184"/>
      <c r="QMI88" s="184"/>
      <c r="QMJ88" s="184"/>
      <c r="QMK88" s="184"/>
      <c r="QML88" s="184"/>
      <c r="QMM88" s="184"/>
      <c r="QMN88" s="184"/>
      <c r="QMO88" s="184"/>
      <c r="QMP88" s="184"/>
      <c r="QMQ88" s="184"/>
      <c r="QMR88" s="184"/>
      <c r="QMS88" s="184"/>
      <c r="QMT88" s="184"/>
      <c r="QMU88" s="184"/>
      <c r="QMV88" s="184"/>
      <c r="QMW88" s="184"/>
      <c r="QMX88" s="184"/>
      <c r="QMY88" s="184"/>
      <c r="QMZ88" s="184"/>
      <c r="QNA88" s="184"/>
      <c r="QNB88" s="184"/>
      <c r="QNC88" s="184"/>
      <c r="QND88" s="184"/>
      <c r="QNE88" s="184"/>
      <c r="QNF88" s="184"/>
      <c r="QNG88" s="184"/>
      <c r="QNH88" s="184"/>
      <c r="QNI88" s="184"/>
      <c r="QNJ88" s="184"/>
      <c r="QNK88" s="184"/>
      <c r="QNL88" s="184"/>
      <c r="QNM88" s="184"/>
      <c r="QNN88" s="184"/>
      <c r="QNO88" s="184"/>
      <c r="QNP88" s="184"/>
      <c r="QNQ88" s="184"/>
      <c r="QNR88" s="184"/>
      <c r="QNS88" s="184"/>
      <c r="QNT88" s="184"/>
      <c r="QNU88" s="184"/>
      <c r="QNV88" s="184"/>
      <c r="QNW88" s="184"/>
      <c r="QNX88" s="184"/>
      <c r="QNY88" s="184"/>
      <c r="QNZ88" s="184"/>
      <c r="QOA88" s="184"/>
      <c r="QOB88" s="184"/>
      <c r="QOC88" s="184"/>
      <c r="QOD88" s="184"/>
      <c r="QOE88" s="184"/>
      <c r="QOF88" s="184"/>
      <c r="QOG88" s="184"/>
      <c r="QOH88" s="184"/>
      <c r="QOI88" s="184"/>
      <c r="QOJ88" s="184"/>
      <c r="QOK88" s="184"/>
      <c r="QOL88" s="184"/>
      <c r="QOM88" s="184"/>
      <c r="QON88" s="184"/>
      <c r="QOO88" s="184"/>
      <c r="QOP88" s="184"/>
      <c r="QOQ88" s="184"/>
      <c r="QOR88" s="184"/>
      <c r="QOS88" s="184"/>
      <c r="QOT88" s="184"/>
      <c r="QOU88" s="184"/>
      <c r="QOV88" s="184"/>
      <c r="QOW88" s="184"/>
      <c r="QOX88" s="184"/>
      <c r="QOY88" s="184"/>
      <c r="QOZ88" s="184"/>
      <c r="QPA88" s="184"/>
      <c r="QPB88" s="184"/>
      <c r="QPC88" s="184"/>
      <c r="QPD88" s="184"/>
      <c r="QPE88" s="184"/>
      <c r="QPF88" s="184"/>
      <c r="QPG88" s="184"/>
      <c r="QPH88" s="184"/>
      <c r="QPI88" s="184"/>
      <c r="QPJ88" s="184"/>
      <c r="QPK88" s="184"/>
      <c r="QPL88" s="184"/>
      <c r="QPM88" s="184"/>
      <c r="QPN88" s="184"/>
      <c r="QPO88" s="184"/>
      <c r="QPP88" s="184"/>
      <c r="QPQ88" s="184"/>
      <c r="QPR88" s="184"/>
      <c r="QPS88" s="184"/>
      <c r="QPT88" s="184"/>
      <c r="QPU88" s="184"/>
      <c r="QPV88" s="184"/>
      <c r="QPW88" s="184"/>
      <c r="QPX88" s="184"/>
      <c r="QPY88" s="184"/>
      <c r="QPZ88" s="184"/>
      <c r="QQA88" s="184"/>
      <c r="QQB88" s="184"/>
      <c r="QQC88" s="184"/>
      <c r="QQD88" s="184"/>
      <c r="QQE88" s="184"/>
      <c r="QQF88" s="184"/>
      <c r="QQG88" s="184"/>
      <c r="QQH88" s="184"/>
      <c r="QQI88" s="184"/>
      <c r="QQJ88" s="184"/>
      <c r="QQK88" s="184"/>
      <c r="QQL88" s="184"/>
      <c r="QQM88" s="184"/>
      <c r="QQN88" s="184"/>
      <c r="QQO88" s="184"/>
      <c r="QQP88" s="184"/>
      <c r="QQQ88" s="184"/>
      <c r="QQR88" s="184"/>
      <c r="QQS88" s="184"/>
      <c r="QQT88" s="184"/>
      <c r="QQU88" s="184"/>
      <c r="QQV88" s="184"/>
      <c r="QQW88" s="184"/>
      <c r="QQX88" s="184"/>
      <c r="QQY88" s="184"/>
      <c r="QQZ88" s="184"/>
      <c r="QRA88" s="184"/>
      <c r="QRB88" s="184"/>
      <c r="QRC88" s="184"/>
      <c r="QRD88" s="184"/>
      <c r="QRE88" s="184"/>
      <c r="QRF88" s="184"/>
      <c r="QRG88" s="184"/>
      <c r="QRH88" s="184"/>
      <c r="QRI88" s="184"/>
      <c r="QRJ88" s="184"/>
      <c r="QRK88" s="184"/>
      <c r="QRL88" s="184"/>
      <c r="QRM88" s="184"/>
      <c r="QRN88" s="184"/>
      <c r="QRO88" s="184"/>
      <c r="QRP88" s="184"/>
      <c r="QRQ88" s="184"/>
      <c r="QRR88" s="184"/>
      <c r="QRS88" s="184"/>
      <c r="QRT88" s="184"/>
      <c r="QRU88" s="184"/>
      <c r="QRV88" s="184"/>
      <c r="QRW88" s="184"/>
      <c r="QRX88" s="184"/>
      <c r="QRY88" s="184"/>
      <c r="QRZ88" s="184"/>
      <c r="QSA88" s="184"/>
      <c r="QSB88" s="184"/>
      <c r="QSC88" s="184"/>
      <c r="QSD88" s="184"/>
      <c r="QSE88" s="184"/>
      <c r="QSF88" s="184"/>
      <c r="QSG88" s="184"/>
      <c r="QSH88" s="184"/>
      <c r="QSI88" s="184"/>
      <c r="QSJ88" s="184"/>
      <c r="QSK88" s="184"/>
      <c r="QSL88" s="184"/>
      <c r="QSM88" s="184"/>
      <c r="QSN88" s="184"/>
      <c r="QSO88" s="184"/>
      <c r="QSP88" s="184"/>
      <c r="QSQ88" s="184"/>
      <c r="QSR88" s="184"/>
      <c r="QSS88" s="184"/>
      <c r="QST88" s="184"/>
      <c r="QSU88" s="184"/>
      <c r="QSV88" s="184"/>
      <c r="QSW88" s="184"/>
      <c r="QSX88" s="184"/>
      <c r="QSY88" s="184"/>
      <c r="QSZ88" s="184"/>
      <c r="QTA88" s="184"/>
      <c r="QTB88" s="184"/>
      <c r="QTC88" s="184"/>
      <c r="QTD88" s="184"/>
      <c r="QTE88" s="184"/>
      <c r="QTF88" s="184"/>
      <c r="QTG88" s="184"/>
      <c r="QTH88" s="184"/>
      <c r="QTI88" s="184"/>
      <c r="QTJ88" s="184"/>
      <c r="QTK88" s="184"/>
      <c r="QTL88" s="184"/>
      <c r="QTM88" s="184"/>
      <c r="QTN88" s="184"/>
      <c r="QTO88" s="184"/>
      <c r="QTP88" s="184"/>
      <c r="QTQ88" s="184"/>
      <c r="QTR88" s="184"/>
      <c r="QTS88" s="184"/>
      <c r="QTT88" s="184"/>
      <c r="QTU88" s="184"/>
      <c r="QTV88" s="184"/>
      <c r="QTW88" s="184"/>
      <c r="QTX88" s="184"/>
      <c r="QTY88" s="184"/>
      <c r="QTZ88" s="184"/>
      <c r="QUA88" s="184"/>
      <c r="QUB88" s="184"/>
      <c r="QUC88" s="184"/>
      <c r="QUD88" s="184"/>
      <c r="QUE88" s="184"/>
      <c r="QUF88" s="184"/>
      <c r="QUG88" s="184"/>
      <c r="QUH88" s="184"/>
      <c r="QUI88" s="184"/>
      <c r="QUJ88" s="184"/>
      <c r="QUK88" s="184"/>
      <c r="QUL88" s="184"/>
      <c r="QUM88" s="184"/>
      <c r="QUN88" s="184"/>
      <c r="QUO88" s="184"/>
      <c r="QUP88" s="184"/>
      <c r="QUQ88" s="184"/>
      <c r="QUR88" s="184"/>
      <c r="QUS88" s="184"/>
      <c r="QUT88" s="184"/>
      <c r="QUU88" s="184"/>
      <c r="QUV88" s="184"/>
      <c r="QUW88" s="184"/>
      <c r="QUX88" s="184"/>
      <c r="QUY88" s="184"/>
      <c r="QUZ88" s="184"/>
      <c r="QVA88" s="184"/>
      <c r="QVB88" s="184"/>
      <c r="QVC88" s="184"/>
      <c r="QVD88" s="184"/>
      <c r="QVE88" s="184"/>
      <c r="QVF88" s="184"/>
      <c r="QVG88" s="184"/>
      <c r="QVH88" s="184"/>
      <c r="QVI88" s="184"/>
      <c r="QVJ88" s="184"/>
      <c r="QVK88" s="184"/>
      <c r="QVL88" s="184"/>
      <c r="QVM88" s="184"/>
      <c r="QVN88" s="184"/>
      <c r="QVO88" s="184"/>
      <c r="QVP88" s="184"/>
      <c r="QVQ88" s="184"/>
      <c r="QVR88" s="184"/>
      <c r="QVS88" s="184"/>
      <c r="QVT88" s="184"/>
      <c r="QVU88" s="184"/>
      <c r="QVV88" s="184"/>
      <c r="QVW88" s="184"/>
      <c r="QVX88" s="184"/>
      <c r="QVY88" s="184"/>
      <c r="QVZ88" s="184"/>
      <c r="QWA88" s="184"/>
      <c r="QWB88" s="184"/>
      <c r="QWC88" s="184"/>
      <c r="QWD88" s="184"/>
      <c r="QWE88" s="184"/>
      <c r="QWF88" s="184"/>
      <c r="QWG88" s="184"/>
      <c r="QWH88" s="184"/>
      <c r="QWI88" s="184"/>
      <c r="QWJ88" s="184"/>
      <c r="QWK88" s="184"/>
      <c r="QWL88" s="184"/>
      <c r="QWM88" s="184"/>
      <c r="QWN88" s="184"/>
      <c r="QWO88" s="184"/>
      <c r="QWP88" s="184"/>
      <c r="QWQ88" s="184"/>
      <c r="QWR88" s="184"/>
      <c r="QWS88" s="184"/>
      <c r="QWT88" s="184"/>
      <c r="QWU88" s="184"/>
      <c r="QWV88" s="184"/>
      <c r="QWW88" s="184"/>
      <c r="QWX88" s="184"/>
      <c r="QWY88" s="184"/>
      <c r="QWZ88" s="184"/>
      <c r="QXA88" s="184"/>
      <c r="QXB88" s="184"/>
      <c r="QXC88" s="184"/>
      <c r="QXD88" s="184"/>
      <c r="QXE88" s="184"/>
      <c r="QXF88" s="184"/>
      <c r="QXG88" s="184"/>
      <c r="QXH88" s="184"/>
      <c r="QXI88" s="184"/>
      <c r="QXJ88" s="184"/>
      <c r="QXK88" s="184"/>
      <c r="QXL88" s="184"/>
      <c r="QXM88" s="184"/>
      <c r="QXN88" s="184"/>
      <c r="QXO88" s="184"/>
      <c r="QXP88" s="184"/>
      <c r="QXQ88" s="184"/>
      <c r="QXR88" s="184"/>
      <c r="QXS88" s="184"/>
      <c r="QXT88" s="184"/>
      <c r="QXU88" s="184"/>
      <c r="QXV88" s="184"/>
      <c r="QXW88" s="184"/>
      <c r="QXX88" s="184"/>
      <c r="QXY88" s="184"/>
      <c r="QXZ88" s="184"/>
      <c r="QYA88" s="184"/>
      <c r="QYB88" s="184"/>
      <c r="QYC88" s="184"/>
      <c r="QYD88" s="184"/>
      <c r="QYE88" s="184"/>
      <c r="QYF88" s="184"/>
      <c r="QYG88" s="184"/>
      <c r="QYH88" s="184"/>
      <c r="QYI88" s="184"/>
      <c r="QYJ88" s="184"/>
      <c r="QYK88" s="184"/>
      <c r="QYL88" s="184"/>
      <c r="QYM88" s="184"/>
      <c r="QYN88" s="184"/>
      <c r="QYO88" s="184"/>
      <c r="QYP88" s="184"/>
      <c r="QYQ88" s="184"/>
      <c r="QYR88" s="184"/>
      <c r="QYS88" s="184"/>
      <c r="QYT88" s="184"/>
      <c r="QYU88" s="184"/>
      <c r="QYV88" s="184"/>
      <c r="QYW88" s="184"/>
      <c r="QYX88" s="184"/>
      <c r="QYY88" s="184"/>
      <c r="QYZ88" s="184"/>
      <c r="QZA88" s="184"/>
      <c r="QZB88" s="184"/>
      <c r="QZC88" s="184"/>
      <c r="QZD88" s="184"/>
      <c r="QZE88" s="184"/>
      <c r="QZF88" s="184"/>
      <c r="QZG88" s="184"/>
      <c r="QZH88" s="184"/>
      <c r="QZI88" s="184"/>
      <c r="QZJ88" s="184"/>
      <c r="QZK88" s="184"/>
      <c r="QZL88" s="184"/>
      <c r="QZM88" s="184"/>
      <c r="QZN88" s="184"/>
      <c r="QZO88" s="184"/>
      <c r="QZP88" s="184"/>
      <c r="QZQ88" s="184"/>
      <c r="QZR88" s="184"/>
      <c r="QZS88" s="184"/>
      <c r="QZT88" s="184"/>
      <c r="QZU88" s="184"/>
      <c r="QZV88" s="184"/>
      <c r="QZW88" s="184"/>
      <c r="QZX88" s="184"/>
      <c r="QZY88" s="184"/>
      <c r="QZZ88" s="184"/>
      <c r="RAA88" s="184"/>
      <c r="RAB88" s="184"/>
      <c r="RAC88" s="184"/>
      <c r="RAD88" s="184"/>
      <c r="RAE88" s="184"/>
      <c r="RAF88" s="184"/>
      <c r="RAG88" s="184"/>
      <c r="RAH88" s="184"/>
      <c r="RAI88" s="184"/>
      <c r="RAJ88" s="184"/>
      <c r="RAK88" s="184"/>
      <c r="RAL88" s="184"/>
      <c r="RAM88" s="184"/>
      <c r="RAN88" s="184"/>
      <c r="RAO88" s="184"/>
      <c r="RAP88" s="184"/>
      <c r="RAQ88" s="184"/>
      <c r="RAR88" s="184"/>
      <c r="RAS88" s="184"/>
      <c r="RAT88" s="184"/>
      <c r="RAU88" s="184"/>
      <c r="RAV88" s="184"/>
      <c r="RAW88" s="184"/>
      <c r="RAX88" s="184"/>
      <c r="RAY88" s="184"/>
      <c r="RAZ88" s="184"/>
      <c r="RBA88" s="184"/>
      <c r="RBB88" s="184"/>
      <c r="RBC88" s="184"/>
      <c r="RBD88" s="184"/>
      <c r="RBE88" s="184"/>
      <c r="RBF88" s="184"/>
      <c r="RBG88" s="184"/>
      <c r="RBH88" s="184"/>
      <c r="RBI88" s="184"/>
      <c r="RBJ88" s="184"/>
      <c r="RBK88" s="184"/>
      <c r="RBL88" s="184"/>
      <c r="RBM88" s="184"/>
      <c r="RBN88" s="184"/>
      <c r="RBO88" s="184"/>
      <c r="RBP88" s="184"/>
      <c r="RBQ88" s="184"/>
      <c r="RBR88" s="184"/>
      <c r="RBS88" s="184"/>
      <c r="RBT88" s="184"/>
      <c r="RBU88" s="184"/>
      <c r="RBV88" s="184"/>
      <c r="RBW88" s="184"/>
      <c r="RBX88" s="184"/>
      <c r="RBY88" s="184"/>
      <c r="RBZ88" s="184"/>
      <c r="RCA88" s="184"/>
      <c r="RCB88" s="184"/>
      <c r="RCC88" s="184"/>
      <c r="RCD88" s="184"/>
      <c r="RCE88" s="184"/>
      <c r="RCF88" s="184"/>
      <c r="RCG88" s="184"/>
      <c r="RCH88" s="184"/>
      <c r="RCI88" s="184"/>
      <c r="RCJ88" s="184"/>
      <c r="RCK88" s="184"/>
      <c r="RCL88" s="184"/>
      <c r="RCM88" s="184"/>
      <c r="RCN88" s="184"/>
      <c r="RCO88" s="184"/>
      <c r="RCP88" s="184"/>
      <c r="RCQ88" s="184"/>
      <c r="RCR88" s="184"/>
      <c r="RCS88" s="184"/>
      <c r="RCT88" s="184"/>
      <c r="RCU88" s="184"/>
      <c r="RCV88" s="184"/>
      <c r="RCW88" s="184"/>
      <c r="RCX88" s="184"/>
      <c r="RCY88" s="184"/>
      <c r="RCZ88" s="184"/>
      <c r="RDA88" s="184"/>
      <c r="RDB88" s="184"/>
      <c r="RDC88" s="184"/>
      <c r="RDD88" s="184"/>
      <c r="RDE88" s="184"/>
      <c r="RDF88" s="184"/>
      <c r="RDG88" s="184"/>
      <c r="RDH88" s="184"/>
      <c r="RDI88" s="184"/>
      <c r="RDJ88" s="184"/>
      <c r="RDK88" s="184"/>
      <c r="RDL88" s="184"/>
      <c r="RDM88" s="184"/>
      <c r="RDN88" s="184"/>
      <c r="RDO88" s="184"/>
      <c r="RDP88" s="184"/>
      <c r="RDQ88" s="184"/>
      <c r="RDR88" s="184"/>
      <c r="RDS88" s="184"/>
      <c r="RDT88" s="184"/>
      <c r="RDU88" s="184"/>
      <c r="RDV88" s="184"/>
      <c r="RDW88" s="184"/>
      <c r="RDX88" s="184"/>
      <c r="RDY88" s="184"/>
      <c r="RDZ88" s="184"/>
      <c r="REA88" s="184"/>
      <c r="REB88" s="184"/>
      <c r="REC88" s="184"/>
      <c r="RED88" s="184"/>
      <c r="REE88" s="184"/>
      <c r="REF88" s="184"/>
      <c r="REG88" s="184"/>
      <c r="REH88" s="184"/>
      <c r="REI88" s="184"/>
      <c r="REJ88" s="184"/>
      <c r="REK88" s="184"/>
      <c r="REL88" s="184"/>
      <c r="REM88" s="184"/>
      <c r="REN88" s="184"/>
      <c r="REO88" s="184"/>
      <c r="REP88" s="184"/>
      <c r="REQ88" s="184"/>
      <c r="RER88" s="184"/>
      <c r="RES88" s="184"/>
      <c r="RET88" s="184"/>
      <c r="REU88" s="184"/>
      <c r="REV88" s="184"/>
      <c r="REW88" s="184"/>
      <c r="REX88" s="184"/>
      <c r="REY88" s="184"/>
      <c r="REZ88" s="184"/>
      <c r="RFA88" s="184"/>
      <c r="RFB88" s="184"/>
      <c r="RFC88" s="184"/>
      <c r="RFD88" s="184"/>
      <c r="RFE88" s="184"/>
      <c r="RFF88" s="184"/>
      <c r="RFG88" s="184"/>
      <c r="RFH88" s="184"/>
      <c r="RFI88" s="184"/>
      <c r="RFJ88" s="184"/>
      <c r="RFK88" s="184"/>
      <c r="RFL88" s="184"/>
      <c r="RFM88" s="184"/>
      <c r="RFN88" s="184"/>
      <c r="RFO88" s="184"/>
      <c r="RFP88" s="184"/>
      <c r="RFQ88" s="184"/>
      <c r="RFR88" s="184"/>
      <c r="RFS88" s="184"/>
      <c r="RFT88" s="184"/>
      <c r="RFU88" s="184"/>
      <c r="RFV88" s="184"/>
      <c r="RFW88" s="184"/>
      <c r="RFX88" s="184"/>
      <c r="RFY88" s="184"/>
      <c r="RFZ88" s="184"/>
      <c r="RGA88" s="184"/>
      <c r="RGB88" s="184"/>
      <c r="RGC88" s="184"/>
      <c r="RGD88" s="184"/>
      <c r="RGE88" s="184"/>
      <c r="RGF88" s="184"/>
      <c r="RGG88" s="184"/>
      <c r="RGH88" s="184"/>
      <c r="RGI88" s="184"/>
      <c r="RGJ88" s="184"/>
      <c r="RGK88" s="184"/>
      <c r="RGL88" s="184"/>
      <c r="RGM88" s="184"/>
      <c r="RGN88" s="184"/>
      <c r="RGO88" s="184"/>
      <c r="RGP88" s="184"/>
      <c r="RGQ88" s="184"/>
      <c r="RGR88" s="184"/>
      <c r="RGS88" s="184"/>
      <c r="RGT88" s="184"/>
      <c r="RGU88" s="184"/>
      <c r="RGV88" s="184"/>
      <c r="RGW88" s="184"/>
      <c r="RGX88" s="184"/>
      <c r="RGY88" s="184"/>
      <c r="RGZ88" s="184"/>
      <c r="RHA88" s="184"/>
      <c r="RHB88" s="184"/>
      <c r="RHC88" s="184"/>
      <c r="RHD88" s="184"/>
      <c r="RHE88" s="184"/>
      <c r="RHF88" s="184"/>
      <c r="RHG88" s="184"/>
      <c r="RHH88" s="184"/>
      <c r="RHI88" s="184"/>
      <c r="RHJ88" s="184"/>
      <c r="RHK88" s="184"/>
      <c r="RHL88" s="184"/>
      <c r="RHM88" s="184"/>
      <c r="RHN88" s="184"/>
      <c r="RHO88" s="184"/>
      <c r="RHP88" s="184"/>
      <c r="RHQ88" s="184"/>
      <c r="RHR88" s="184"/>
      <c r="RHS88" s="184"/>
      <c r="RHT88" s="184"/>
      <c r="RHU88" s="184"/>
      <c r="RHV88" s="184"/>
      <c r="RHW88" s="184"/>
      <c r="RHX88" s="184"/>
      <c r="RHY88" s="184"/>
      <c r="RHZ88" s="184"/>
      <c r="RIA88" s="184"/>
      <c r="RIB88" s="184"/>
      <c r="RIC88" s="184"/>
      <c r="RID88" s="184"/>
      <c r="RIE88" s="184"/>
      <c r="RIF88" s="184"/>
      <c r="RIG88" s="184"/>
      <c r="RIH88" s="184"/>
      <c r="RII88" s="184"/>
      <c r="RIJ88" s="184"/>
      <c r="RIK88" s="184"/>
      <c r="RIL88" s="184"/>
      <c r="RIM88" s="184"/>
      <c r="RIN88" s="184"/>
      <c r="RIO88" s="184"/>
      <c r="RIP88" s="184"/>
      <c r="RIQ88" s="184"/>
      <c r="RIR88" s="184"/>
      <c r="RIS88" s="184"/>
      <c r="RIT88" s="184"/>
      <c r="RIU88" s="184"/>
      <c r="RIV88" s="184"/>
      <c r="RIW88" s="184"/>
      <c r="RIX88" s="184"/>
      <c r="RIY88" s="184"/>
      <c r="RIZ88" s="184"/>
      <c r="RJA88" s="184"/>
      <c r="RJB88" s="184"/>
      <c r="RJC88" s="184"/>
      <c r="RJD88" s="184"/>
      <c r="RJE88" s="184"/>
      <c r="RJF88" s="184"/>
      <c r="RJG88" s="184"/>
      <c r="RJH88" s="184"/>
      <c r="RJI88" s="184"/>
      <c r="RJJ88" s="184"/>
      <c r="RJK88" s="184"/>
      <c r="RJL88" s="184"/>
      <c r="RJM88" s="184"/>
      <c r="RJN88" s="184"/>
      <c r="RJO88" s="184"/>
      <c r="RJP88" s="184"/>
      <c r="RJQ88" s="184"/>
      <c r="RJR88" s="184"/>
      <c r="RJS88" s="184"/>
      <c r="RJT88" s="184"/>
      <c r="RJU88" s="184"/>
      <c r="RJV88" s="184"/>
      <c r="RJW88" s="184"/>
      <c r="RJX88" s="184"/>
      <c r="RJY88" s="184"/>
      <c r="RJZ88" s="184"/>
      <c r="RKA88" s="184"/>
      <c r="RKB88" s="184"/>
      <c r="RKC88" s="184"/>
      <c r="RKD88" s="184"/>
      <c r="RKE88" s="184"/>
      <c r="RKF88" s="184"/>
      <c r="RKG88" s="184"/>
      <c r="RKH88" s="184"/>
      <c r="RKI88" s="184"/>
      <c r="RKJ88" s="184"/>
      <c r="RKK88" s="184"/>
      <c r="RKL88" s="184"/>
      <c r="RKM88" s="184"/>
      <c r="RKN88" s="184"/>
      <c r="RKO88" s="184"/>
      <c r="RKP88" s="184"/>
      <c r="RKQ88" s="184"/>
      <c r="RKR88" s="184"/>
      <c r="RKS88" s="184"/>
      <c r="RKT88" s="184"/>
      <c r="RKU88" s="184"/>
      <c r="RKV88" s="184"/>
      <c r="RKW88" s="184"/>
      <c r="RKX88" s="184"/>
      <c r="RKY88" s="184"/>
      <c r="RKZ88" s="184"/>
      <c r="RLA88" s="184"/>
      <c r="RLB88" s="184"/>
      <c r="RLC88" s="184"/>
      <c r="RLD88" s="184"/>
      <c r="RLE88" s="184"/>
      <c r="RLF88" s="184"/>
      <c r="RLG88" s="184"/>
      <c r="RLH88" s="184"/>
      <c r="RLI88" s="184"/>
      <c r="RLJ88" s="184"/>
      <c r="RLK88" s="184"/>
      <c r="RLL88" s="184"/>
      <c r="RLM88" s="184"/>
      <c r="RLN88" s="184"/>
      <c r="RLO88" s="184"/>
      <c r="RLP88" s="184"/>
      <c r="RLQ88" s="184"/>
      <c r="RLR88" s="184"/>
      <c r="RLS88" s="184"/>
      <c r="RLT88" s="184"/>
      <c r="RLU88" s="184"/>
      <c r="RLV88" s="184"/>
      <c r="RLW88" s="184"/>
      <c r="RLX88" s="184"/>
      <c r="RLY88" s="184"/>
      <c r="RLZ88" s="184"/>
      <c r="RMA88" s="184"/>
      <c r="RMB88" s="184"/>
      <c r="RMC88" s="184"/>
      <c r="RMD88" s="184"/>
      <c r="RME88" s="184"/>
      <c r="RMF88" s="184"/>
      <c r="RMG88" s="184"/>
      <c r="RMH88" s="184"/>
      <c r="RMI88" s="184"/>
      <c r="RMJ88" s="184"/>
      <c r="RMK88" s="184"/>
      <c r="RML88" s="184"/>
      <c r="RMM88" s="184"/>
      <c r="RMN88" s="184"/>
      <c r="RMO88" s="184"/>
      <c r="RMP88" s="184"/>
      <c r="RMQ88" s="184"/>
      <c r="RMR88" s="184"/>
      <c r="RMS88" s="184"/>
      <c r="RMT88" s="184"/>
      <c r="RMU88" s="184"/>
      <c r="RMV88" s="184"/>
      <c r="RMW88" s="184"/>
      <c r="RMX88" s="184"/>
      <c r="RMY88" s="184"/>
      <c r="RMZ88" s="184"/>
      <c r="RNA88" s="184"/>
      <c r="RNB88" s="184"/>
      <c r="RNC88" s="184"/>
      <c r="RND88" s="184"/>
      <c r="RNE88" s="184"/>
      <c r="RNF88" s="184"/>
      <c r="RNG88" s="184"/>
      <c r="RNH88" s="184"/>
      <c r="RNI88" s="184"/>
      <c r="RNJ88" s="184"/>
      <c r="RNK88" s="184"/>
      <c r="RNL88" s="184"/>
      <c r="RNM88" s="184"/>
      <c r="RNN88" s="184"/>
      <c r="RNO88" s="184"/>
      <c r="RNP88" s="184"/>
      <c r="RNQ88" s="184"/>
      <c r="RNR88" s="184"/>
      <c r="RNS88" s="184"/>
      <c r="RNT88" s="184"/>
      <c r="RNU88" s="184"/>
      <c r="RNV88" s="184"/>
      <c r="RNW88" s="184"/>
      <c r="RNX88" s="184"/>
      <c r="RNY88" s="184"/>
      <c r="RNZ88" s="184"/>
      <c r="ROA88" s="184"/>
      <c r="ROB88" s="184"/>
      <c r="ROC88" s="184"/>
      <c r="ROD88" s="184"/>
      <c r="ROE88" s="184"/>
      <c r="ROF88" s="184"/>
      <c r="ROG88" s="184"/>
      <c r="ROH88" s="184"/>
      <c r="ROI88" s="184"/>
      <c r="ROJ88" s="184"/>
      <c r="ROK88" s="184"/>
      <c r="ROL88" s="184"/>
      <c r="ROM88" s="184"/>
      <c r="RON88" s="184"/>
      <c r="ROO88" s="184"/>
      <c r="ROP88" s="184"/>
      <c r="ROQ88" s="184"/>
      <c r="ROR88" s="184"/>
      <c r="ROS88" s="184"/>
      <c r="ROT88" s="184"/>
      <c r="ROU88" s="184"/>
      <c r="ROV88" s="184"/>
      <c r="ROW88" s="184"/>
      <c r="ROX88" s="184"/>
      <c r="ROY88" s="184"/>
      <c r="ROZ88" s="184"/>
      <c r="RPA88" s="184"/>
      <c r="RPB88" s="184"/>
      <c r="RPC88" s="184"/>
      <c r="RPD88" s="184"/>
      <c r="RPE88" s="184"/>
      <c r="RPF88" s="184"/>
      <c r="RPG88" s="184"/>
      <c r="RPH88" s="184"/>
      <c r="RPI88" s="184"/>
      <c r="RPJ88" s="184"/>
      <c r="RPK88" s="184"/>
      <c r="RPL88" s="184"/>
      <c r="RPM88" s="184"/>
      <c r="RPN88" s="184"/>
      <c r="RPO88" s="184"/>
      <c r="RPP88" s="184"/>
      <c r="RPQ88" s="184"/>
      <c r="RPR88" s="184"/>
      <c r="RPS88" s="184"/>
      <c r="RPT88" s="184"/>
      <c r="RPU88" s="184"/>
      <c r="RPV88" s="184"/>
      <c r="RPW88" s="184"/>
      <c r="RPX88" s="184"/>
      <c r="RPY88" s="184"/>
      <c r="RPZ88" s="184"/>
      <c r="RQA88" s="184"/>
      <c r="RQB88" s="184"/>
      <c r="RQC88" s="184"/>
      <c r="RQD88" s="184"/>
      <c r="RQE88" s="184"/>
      <c r="RQF88" s="184"/>
      <c r="RQG88" s="184"/>
      <c r="RQH88" s="184"/>
      <c r="RQI88" s="184"/>
      <c r="RQJ88" s="184"/>
      <c r="RQK88" s="184"/>
      <c r="RQL88" s="184"/>
      <c r="RQM88" s="184"/>
      <c r="RQN88" s="184"/>
      <c r="RQO88" s="184"/>
      <c r="RQP88" s="184"/>
      <c r="RQQ88" s="184"/>
      <c r="RQR88" s="184"/>
      <c r="RQS88" s="184"/>
      <c r="RQT88" s="184"/>
      <c r="RQU88" s="184"/>
      <c r="RQV88" s="184"/>
      <c r="RQW88" s="184"/>
      <c r="RQX88" s="184"/>
      <c r="RQY88" s="184"/>
      <c r="RQZ88" s="184"/>
      <c r="RRA88" s="184"/>
      <c r="RRB88" s="184"/>
      <c r="RRC88" s="184"/>
      <c r="RRD88" s="184"/>
      <c r="RRE88" s="184"/>
      <c r="RRF88" s="184"/>
      <c r="RRG88" s="184"/>
      <c r="RRH88" s="184"/>
      <c r="RRI88" s="184"/>
      <c r="RRJ88" s="184"/>
      <c r="RRK88" s="184"/>
      <c r="RRL88" s="184"/>
      <c r="RRM88" s="184"/>
      <c r="RRN88" s="184"/>
      <c r="RRO88" s="184"/>
      <c r="RRP88" s="184"/>
      <c r="RRQ88" s="184"/>
      <c r="RRR88" s="184"/>
      <c r="RRS88" s="184"/>
      <c r="RRT88" s="184"/>
      <c r="RRU88" s="184"/>
      <c r="RRV88" s="184"/>
      <c r="RRW88" s="184"/>
      <c r="RRX88" s="184"/>
      <c r="RRY88" s="184"/>
      <c r="RRZ88" s="184"/>
      <c r="RSA88" s="184"/>
      <c r="RSB88" s="184"/>
      <c r="RSC88" s="184"/>
      <c r="RSD88" s="184"/>
      <c r="RSE88" s="184"/>
      <c r="RSF88" s="184"/>
      <c r="RSG88" s="184"/>
      <c r="RSH88" s="184"/>
      <c r="RSI88" s="184"/>
      <c r="RSJ88" s="184"/>
      <c r="RSK88" s="184"/>
      <c r="RSL88" s="184"/>
      <c r="RSM88" s="184"/>
      <c r="RSN88" s="184"/>
      <c r="RSO88" s="184"/>
      <c r="RSP88" s="184"/>
      <c r="RSQ88" s="184"/>
      <c r="RSR88" s="184"/>
      <c r="RSS88" s="184"/>
      <c r="RST88" s="184"/>
      <c r="RSU88" s="184"/>
      <c r="RSV88" s="184"/>
      <c r="RSW88" s="184"/>
      <c r="RSX88" s="184"/>
      <c r="RSY88" s="184"/>
      <c r="RSZ88" s="184"/>
      <c r="RTA88" s="184"/>
      <c r="RTB88" s="184"/>
      <c r="RTC88" s="184"/>
      <c r="RTD88" s="184"/>
      <c r="RTE88" s="184"/>
      <c r="RTF88" s="184"/>
      <c r="RTG88" s="184"/>
      <c r="RTH88" s="184"/>
      <c r="RTI88" s="184"/>
      <c r="RTJ88" s="184"/>
      <c r="RTK88" s="184"/>
      <c r="RTL88" s="184"/>
      <c r="RTM88" s="184"/>
      <c r="RTN88" s="184"/>
      <c r="RTO88" s="184"/>
      <c r="RTP88" s="184"/>
      <c r="RTQ88" s="184"/>
      <c r="RTR88" s="184"/>
      <c r="RTS88" s="184"/>
      <c r="RTT88" s="184"/>
      <c r="RTU88" s="184"/>
      <c r="RTV88" s="184"/>
      <c r="RTW88" s="184"/>
      <c r="RTX88" s="184"/>
      <c r="RTY88" s="184"/>
      <c r="RTZ88" s="184"/>
      <c r="RUA88" s="184"/>
      <c r="RUB88" s="184"/>
      <c r="RUC88" s="184"/>
      <c r="RUD88" s="184"/>
      <c r="RUE88" s="184"/>
      <c r="RUF88" s="184"/>
      <c r="RUG88" s="184"/>
      <c r="RUH88" s="184"/>
      <c r="RUI88" s="184"/>
      <c r="RUJ88" s="184"/>
      <c r="RUK88" s="184"/>
      <c r="RUL88" s="184"/>
      <c r="RUM88" s="184"/>
      <c r="RUN88" s="184"/>
      <c r="RUO88" s="184"/>
      <c r="RUP88" s="184"/>
      <c r="RUQ88" s="184"/>
      <c r="RUR88" s="184"/>
      <c r="RUS88" s="184"/>
      <c r="RUT88" s="184"/>
      <c r="RUU88" s="184"/>
      <c r="RUV88" s="184"/>
      <c r="RUW88" s="184"/>
      <c r="RUX88" s="184"/>
      <c r="RUY88" s="184"/>
      <c r="RUZ88" s="184"/>
      <c r="RVA88" s="184"/>
      <c r="RVB88" s="184"/>
      <c r="RVC88" s="184"/>
      <c r="RVD88" s="184"/>
      <c r="RVE88" s="184"/>
      <c r="RVF88" s="184"/>
      <c r="RVG88" s="184"/>
      <c r="RVH88" s="184"/>
      <c r="RVI88" s="184"/>
      <c r="RVJ88" s="184"/>
      <c r="RVK88" s="184"/>
      <c r="RVL88" s="184"/>
      <c r="RVM88" s="184"/>
      <c r="RVN88" s="184"/>
      <c r="RVO88" s="184"/>
      <c r="RVP88" s="184"/>
      <c r="RVQ88" s="184"/>
      <c r="RVR88" s="184"/>
      <c r="RVS88" s="184"/>
      <c r="RVT88" s="184"/>
      <c r="RVU88" s="184"/>
      <c r="RVV88" s="184"/>
      <c r="RVW88" s="184"/>
      <c r="RVX88" s="184"/>
      <c r="RVY88" s="184"/>
      <c r="RVZ88" s="184"/>
      <c r="RWA88" s="184"/>
      <c r="RWB88" s="184"/>
      <c r="RWC88" s="184"/>
      <c r="RWD88" s="184"/>
      <c r="RWE88" s="184"/>
      <c r="RWF88" s="184"/>
      <c r="RWG88" s="184"/>
      <c r="RWH88" s="184"/>
      <c r="RWI88" s="184"/>
      <c r="RWJ88" s="184"/>
      <c r="RWK88" s="184"/>
      <c r="RWL88" s="184"/>
      <c r="RWM88" s="184"/>
      <c r="RWN88" s="184"/>
      <c r="RWO88" s="184"/>
      <c r="RWP88" s="184"/>
      <c r="RWQ88" s="184"/>
      <c r="RWR88" s="184"/>
      <c r="RWS88" s="184"/>
      <c r="RWT88" s="184"/>
      <c r="RWU88" s="184"/>
      <c r="RWV88" s="184"/>
      <c r="RWW88" s="184"/>
      <c r="RWX88" s="184"/>
      <c r="RWY88" s="184"/>
      <c r="RWZ88" s="184"/>
      <c r="RXA88" s="184"/>
      <c r="RXB88" s="184"/>
      <c r="RXC88" s="184"/>
      <c r="RXD88" s="184"/>
      <c r="RXE88" s="184"/>
      <c r="RXF88" s="184"/>
      <c r="RXG88" s="184"/>
      <c r="RXH88" s="184"/>
      <c r="RXI88" s="184"/>
      <c r="RXJ88" s="184"/>
      <c r="RXK88" s="184"/>
      <c r="RXL88" s="184"/>
      <c r="RXM88" s="184"/>
      <c r="RXN88" s="184"/>
      <c r="RXO88" s="184"/>
      <c r="RXP88" s="184"/>
      <c r="RXQ88" s="184"/>
      <c r="RXR88" s="184"/>
      <c r="RXS88" s="184"/>
      <c r="RXT88" s="184"/>
      <c r="RXU88" s="184"/>
      <c r="RXV88" s="184"/>
      <c r="RXW88" s="184"/>
      <c r="RXX88" s="184"/>
      <c r="RXY88" s="184"/>
      <c r="RXZ88" s="184"/>
      <c r="RYA88" s="184"/>
      <c r="RYB88" s="184"/>
      <c r="RYC88" s="184"/>
      <c r="RYD88" s="184"/>
      <c r="RYE88" s="184"/>
      <c r="RYF88" s="184"/>
      <c r="RYG88" s="184"/>
      <c r="RYH88" s="184"/>
      <c r="RYI88" s="184"/>
      <c r="RYJ88" s="184"/>
      <c r="RYK88" s="184"/>
      <c r="RYL88" s="184"/>
      <c r="RYM88" s="184"/>
      <c r="RYN88" s="184"/>
      <c r="RYO88" s="184"/>
      <c r="RYP88" s="184"/>
      <c r="RYQ88" s="184"/>
      <c r="RYR88" s="184"/>
      <c r="RYS88" s="184"/>
      <c r="RYT88" s="184"/>
      <c r="RYU88" s="184"/>
      <c r="RYV88" s="184"/>
      <c r="RYW88" s="184"/>
      <c r="RYX88" s="184"/>
      <c r="RYY88" s="184"/>
      <c r="RYZ88" s="184"/>
      <c r="RZA88" s="184"/>
      <c r="RZB88" s="184"/>
      <c r="RZC88" s="184"/>
      <c r="RZD88" s="184"/>
      <c r="RZE88" s="184"/>
      <c r="RZF88" s="184"/>
      <c r="RZG88" s="184"/>
      <c r="RZH88" s="184"/>
      <c r="RZI88" s="184"/>
      <c r="RZJ88" s="184"/>
      <c r="RZK88" s="184"/>
      <c r="RZL88" s="184"/>
      <c r="RZM88" s="184"/>
      <c r="RZN88" s="184"/>
      <c r="RZO88" s="184"/>
      <c r="RZP88" s="184"/>
      <c r="RZQ88" s="184"/>
      <c r="RZR88" s="184"/>
      <c r="RZS88" s="184"/>
      <c r="RZT88" s="184"/>
      <c r="RZU88" s="184"/>
      <c r="RZV88" s="184"/>
      <c r="RZW88" s="184"/>
      <c r="RZX88" s="184"/>
      <c r="RZY88" s="184"/>
      <c r="RZZ88" s="184"/>
      <c r="SAA88" s="184"/>
      <c r="SAB88" s="184"/>
      <c r="SAC88" s="184"/>
      <c r="SAD88" s="184"/>
      <c r="SAE88" s="184"/>
      <c r="SAF88" s="184"/>
      <c r="SAG88" s="184"/>
      <c r="SAH88" s="184"/>
      <c r="SAI88" s="184"/>
      <c r="SAJ88" s="184"/>
      <c r="SAK88" s="184"/>
      <c r="SAL88" s="184"/>
      <c r="SAM88" s="184"/>
      <c r="SAN88" s="184"/>
      <c r="SAO88" s="184"/>
      <c r="SAP88" s="184"/>
      <c r="SAQ88" s="184"/>
      <c r="SAR88" s="184"/>
      <c r="SAS88" s="184"/>
      <c r="SAT88" s="184"/>
      <c r="SAU88" s="184"/>
      <c r="SAV88" s="184"/>
      <c r="SAW88" s="184"/>
      <c r="SAX88" s="184"/>
      <c r="SAY88" s="184"/>
      <c r="SAZ88" s="184"/>
      <c r="SBA88" s="184"/>
      <c r="SBB88" s="184"/>
      <c r="SBC88" s="184"/>
      <c r="SBD88" s="184"/>
      <c r="SBE88" s="184"/>
      <c r="SBF88" s="184"/>
      <c r="SBG88" s="184"/>
      <c r="SBH88" s="184"/>
      <c r="SBI88" s="184"/>
      <c r="SBJ88" s="184"/>
      <c r="SBK88" s="184"/>
      <c r="SBL88" s="184"/>
      <c r="SBM88" s="184"/>
      <c r="SBN88" s="184"/>
      <c r="SBO88" s="184"/>
      <c r="SBP88" s="184"/>
      <c r="SBQ88" s="184"/>
      <c r="SBR88" s="184"/>
      <c r="SBS88" s="184"/>
      <c r="SBT88" s="184"/>
      <c r="SBU88" s="184"/>
      <c r="SBV88" s="184"/>
      <c r="SBW88" s="184"/>
      <c r="SBX88" s="184"/>
      <c r="SBY88" s="184"/>
      <c r="SBZ88" s="184"/>
      <c r="SCA88" s="184"/>
      <c r="SCB88" s="184"/>
      <c r="SCC88" s="184"/>
      <c r="SCD88" s="184"/>
      <c r="SCE88" s="184"/>
      <c r="SCF88" s="184"/>
      <c r="SCG88" s="184"/>
      <c r="SCH88" s="184"/>
      <c r="SCI88" s="184"/>
      <c r="SCJ88" s="184"/>
      <c r="SCK88" s="184"/>
      <c r="SCL88" s="184"/>
      <c r="SCM88" s="184"/>
      <c r="SCN88" s="184"/>
      <c r="SCO88" s="184"/>
      <c r="SCP88" s="184"/>
      <c r="SCQ88" s="184"/>
      <c r="SCR88" s="184"/>
      <c r="SCS88" s="184"/>
      <c r="SCT88" s="184"/>
      <c r="SCU88" s="184"/>
      <c r="SCV88" s="184"/>
      <c r="SCW88" s="184"/>
      <c r="SCX88" s="184"/>
      <c r="SCY88" s="184"/>
      <c r="SCZ88" s="184"/>
      <c r="SDA88" s="184"/>
      <c r="SDB88" s="184"/>
      <c r="SDC88" s="184"/>
      <c r="SDD88" s="184"/>
      <c r="SDE88" s="184"/>
      <c r="SDF88" s="184"/>
      <c r="SDG88" s="184"/>
      <c r="SDH88" s="184"/>
      <c r="SDI88" s="184"/>
      <c r="SDJ88" s="184"/>
      <c r="SDK88" s="184"/>
      <c r="SDL88" s="184"/>
      <c r="SDM88" s="184"/>
      <c r="SDN88" s="184"/>
      <c r="SDO88" s="184"/>
      <c r="SDP88" s="184"/>
      <c r="SDQ88" s="184"/>
      <c r="SDR88" s="184"/>
      <c r="SDS88" s="184"/>
      <c r="SDT88" s="184"/>
      <c r="SDU88" s="184"/>
      <c r="SDV88" s="184"/>
      <c r="SDW88" s="184"/>
      <c r="SDX88" s="184"/>
      <c r="SDY88" s="184"/>
      <c r="SDZ88" s="184"/>
      <c r="SEA88" s="184"/>
      <c r="SEB88" s="184"/>
      <c r="SEC88" s="184"/>
      <c r="SED88" s="184"/>
      <c r="SEE88" s="184"/>
      <c r="SEF88" s="184"/>
      <c r="SEG88" s="184"/>
      <c r="SEH88" s="184"/>
      <c r="SEI88" s="184"/>
      <c r="SEJ88" s="184"/>
      <c r="SEK88" s="184"/>
      <c r="SEL88" s="184"/>
      <c r="SEM88" s="184"/>
      <c r="SEN88" s="184"/>
      <c r="SEO88" s="184"/>
      <c r="SEP88" s="184"/>
      <c r="SEQ88" s="184"/>
      <c r="SER88" s="184"/>
      <c r="SES88" s="184"/>
      <c r="SET88" s="184"/>
      <c r="SEU88" s="184"/>
      <c r="SEV88" s="184"/>
      <c r="SEW88" s="184"/>
      <c r="SEX88" s="184"/>
      <c r="SEY88" s="184"/>
      <c r="SEZ88" s="184"/>
      <c r="SFA88" s="184"/>
      <c r="SFB88" s="184"/>
      <c r="SFC88" s="184"/>
      <c r="SFD88" s="184"/>
      <c r="SFE88" s="184"/>
      <c r="SFF88" s="184"/>
      <c r="SFG88" s="184"/>
      <c r="SFH88" s="184"/>
      <c r="SFI88" s="184"/>
      <c r="SFJ88" s="184"/>
      <c r="SFK88" s="184"/>
      <c r="SFL88" s="184"/>
      <c r="SFM88" s="184"/>
      <c r="SFN88" s="184"/>
      <c r="SFO88" s="184"/>
      <c r="SFP88" s="184"/>
      <c r="SFQ88" s="184"/>
      <c r="SFR88" s="184"/>
      <c r="SFS88" s="184"/>
      <c r="SFT88" s="184"/>
      <c r="SFU88" s="184"/>
      <c r="SFV88" s="184"/>
      <c r="SFW88" s="184"/>
      <c r="SFX88" s="184"/>
      <c r="SFY88" s="184"/>
      <c r="SFZ88" s="184"/>
      <c r="SGA88" s="184"/>
      <c r="SGB88" s="184"/>
      <c r="SGC88" s="184"/>
      <c r="SGD88" s="184"/>
      <c r="SGE88" s="184"/>
      <c r="SGF88" s="184"/>
      <c r="SGG88" s="184"/>
      <c r="SGH88" s="184"/>
      <c r="SGI88" s="184"/>
      <c r="SGJ88" s="184"/>
      <c r="SGK88" s="184"/>
      <c r="SGL88" s="184"/>
      <c r="SGM88" s="184"/>
      <c r="SGN88" s="184"/>
      <c r="SGO88" s="184"/>
      <c r="SGP88" s="184"/>
      <c r="SGQ88" s="184"/>
      <c r="SGR88" s="184"/>
      <c r="SGS88" s="184"/>
      <c r="SGT88" s="184"/>
      <c r="SGU88" s="184"/>
      <c r="SGV88" s="184"/>
      <c r="SGW88" s="184"/>
      <c r="SGX88" s="184"/>
      <c r="SGY88" s="184"/>
      <c r="SGZ88" s="184"/>
      <c r="SHA88" s="184"/>
      <c r="SHB88" s="184"/>
      <c r="SHC88" s="184"/>
      <c r="SHD88" s="184"/>
      <c r="SHE88" s="184"/>
      <c r="SHF88" s="184"/>
      <c r="SHG88" s="184"/>
      <c r="SHH88" s="184"/>
      <c r="SHI88" s="184"/>
      <c r="SHJ88" s="184"/>
      <c r="SHK88" s="184"/>
      <c r="SHL88" s="184"/>
      <c r="SHM88" s="184"/>
      <c r="SHN88" s="184"/>
      <c r="SHO88" s="184"/>
      <c r="SHP88" s="184"/>
      <c r="SHQ88" s="184"/>
      <c r="SHR88" s="184"/>
      <c r="SHS88" s="184"/>
      <c r="SHT88" s="184"/>
      <c r="SHU88" s="184"/>
      <c r="SHV88" s="184"/>
      <c r="SHW88" s="184"/>
      <c r="SHX88" s="184"/>
      <c r="SHY88" s="184"/>
      <c r="SHZ88" s="184"/>
      <c r="SIA88" s="184"/>
      <c r="SIB88" s="184"/>
      <c r="SIC88" s="184"/>
      <c r="SID88" s="184"/>
      <c r="SIE88" s="184"/>
      <c r="SIF88" s="184"/>
      <c r="SIG88" s="184"/>
      <c r="SIH88" s="184"/>
      <c r="SII88" s="184"/>
      <c r="SIJ88" s="184"/>
      <c r="SIK88" s="184"/>
      <c r="SIL88" s="184"/>
      <c r="SIM88" s="184"/>
      <c r="SIN88" s="184"/>
      <c r="SIO88" s="184"/>
      <c r="SIP88" s="184"/>
      <c r="SIQ88" s="184"/>
      <c r="SIR88" s="184"/>
      <c r="SIS88" s="184"/>
      <c r="SIT88" s="184"/>
      <c r="SIU88" s="184"/>
      <c r="SIV88" s="184"/>
      <c r="SIW88" s="184"/>
      <c r="SIX88" s="184"/>
      <c r="SIY88" s="184"/>
      <c r="SIZ88" s="184"/>
      <c r="SJA88" s="184"/>
      <c r="SJB88" s="184"/>
      <c r="SJC88" s="184"/>
      <c r="SJD88" s="184"/>
      <c r="SJE88" s="184"/>
      <c r="SJF88" s="184"/>
      <c r="SJG88" s="184"/>
      <c r="SJH88" s="184"/>
      <c r="SJI88" s="184"/>
      <c r="SJJ88" s="184"/>
      <c r="SJK88" s="184"/>
      <c r="SJL88" s="184"/>
      <c r="SJM88" s="184"/>
      <c r="SJN88" s="184"/>
      <c r="SJO88" s="184"/>
      <c r="SJP88" s="184"/>
      <c r="SJQ88" s="184"/>
      <c r="SJR88" s="184"/>
      <c r="SJS88" s="184"/>
      <c r="SJT88" s="184"/>
      <c r="SJU88" s="184"/>
      <c r="SJV88" s="184"/>
      <c r="SJW88" s="184"/>
      <c r="SJX88" s="184"/>
      <c r="SJY88" s="184"/>
      <c r="SJZ88" s="184"/>
      <c r="SKA88" s="184"/>
      <c r="SKB88" s="184"/>
      <c r="SKC88" s="184"/>
      <c r="SKD88" s="184"/>
      <c r="SKE88" s="184"/>
      <c r="SKF88" s="184"/>
      <c r="SKG88" s="184"/>
      <c r="SKH88" s="184"/>
      <c r="SKI88" s="184"/>
      <c r="SKJ88" s="184"/>
      <c r="SKK88" s="184"/>
      <c r="SKL88" s="184"/>
      <c r="SKM88" s="184"/>
      <c r="SKN88" s="184"/>
      <c r="SKO88" s="184"/>
      <c r="SKP88" s="184"/>
      <c r="SKQ88" s="184"/>
      <c r="SKR88" s="184"/>
      <c r="SKS88" s="184"/>
      <c r="SKT88" s="184"/>
      <c r="SKU88" s="184"/>
      <c r="SKV88" s="184"/>
      <c r="SKW88" s="184"/>
      <c r="SKX88" s="184"/>
      <c r="SKY88" s="184"/>
      <c r="SKZ88" s="184"/>
      <c r="SLA88" s="184"/>
      <c r="SLB88" s="184"/>
      <c r="SLC88" s="184"/>
      <c r="SLD88" s="184"/>
      <c r="SLE88" s="184"/>
      <c r="SLF88" s="184"/>
      <c r="SLG88" s="184"/>
      <c r="SLH88" s="184"/>
      <c r="SLI88" s="184"/>
      <c r="SLJ88" s="184"/>
      <c r="SLK88" s="184"/>
      <c r="SLL88" s="184"/>
      <c r="SLM88" s="184"/>
      <c r="SLN88" s="184"/>
      <c r="SLO88" s="184"/>
      <c r="SLP88" s="184"/>
      <c r="SLQ88" s="184"/>
      <c r="SLR88" s="184"/>
      <c r="SLS88" s="184"/>
      <c r="SLT88" s="184"/>
      <c r="SLU88" s="184"/>
      <c r="SLV88" s="184"/>
      <c r="SLW88" s="184"/>
      <c r="SLX88" s="184"/>
      <c r="SLY88" s="184"/>
      <c r="SLZ88" s="184"/>
      <c r="SMA88" s="184"/>
      <c r="SMB88" s="184"/>
      <c r="SMC88" s="184"/>
      <c r="SMD88" s="184"/>
      <c r="SME88" s="184"/>
      <c r="SMF88" s="184"/>
      <c r="SMG88" s="184"/>
      <c r="SMH88" s="184"/>
      <c r="SMI88" s="184"/>
      <c r="SMJ88" s="184"/>
      <c r="SMK88" s="184"/>
      <c r="SML88" s="184"/>
      <c r="SMM88" s="184"/>
      <c r="SMN88" s="184"/>
      <c r="SMO88" s="184"/>
      <c r="SMP88" s="184"/>
      <c r="SMQ88" s="184"/>
      <c r="SMR88" s="184"/>
      <c r="SMS88" s="184"/>
      <c r="SMT88" s="184"/>
      <c r="SMU88" s="184"/>
      <c r="SMV88" s="184"/>
      <c r="SMW88" s="184"/>
      <c r="SMX88" s="184"/>
      <c r="SMY88" s="184"/>
      <c r="SMZ88" s="184"/>
      <c r="SNA88" s="184"/>
      <c r="SNB88" s="184"/>
      <c r="SNC88" s="184"/>
      <c r="SND88" s="184"/>
      <c r="SNE88" s="184"/>
      <c r="SNF88" s="184"/>
      <c r="SNG88" s="184"/>
      <c r="SNH88" s="184"/>
      <c r="SNI88" s="184"/>
      <c r="SNJ88" s="184"/>
      <c r="SNK88" s="184"/>
      <c r="SNL88" s="184"/>
      <c r="SNM88" s="184"/>
      <c r="SNN88" s="184"/>
      <c r="SNO88" s="184"/>
      <c r="SNP88" s="184"/>
      <c r="SNQ88" s="184"/>
      <c r="SNR88" s="184"/>
      <c r="SNS88" s="184"/>
      <c r="SNT88" s="184"/>
      <c r="SNU88" s="184"/>
      <c r="SNV88" s="184"/>
      <c r="SNW88" s="184"/>
      <c r="SNX88" s="184"/>
      <c r="SNY88" s="184"/>
      <c r="SNZ88" s="184"/>
      <c r="SOA88" s="184"/>
      <c r="SOB88" s="184"/>
      <c r="SOC88" s="184"/>
      <c r="SOD88" s="184"/>
      <c r="SOE88" s="184"/>
      <c r="SOF88" s="184"/>
      <c r="SOG88" s="184"/>
      <c r="SOH88" s="184"/>
      <c r="SOI88" s="184"/>
      <c r="SOJ88" s="184"/>
      <c r="SOK88" s="184"/>
      <c r="SOL88" s="184"/>
      <c r="SOM88" s="184"/>
      <c r="SON88" s="184"/>
      <c r="SOO88" s="184"/>
      <c r="SOP88" s="184"/>
      <c r="SOQ88" s="184"/>
      <c r="SOR88" s="184"/>
      <c r="SOS88" s="184"/>
      <c r="SOT88" s="184"/>
      <c r="SOU88" s="184"/>
      <c r="SOV88" s="184"/>
      <c r="SOW88" s="184"/>
      <c r="SOX88" s="184"/>
      <c r="SOY88" s="184"/>
      <c r="SOZ88" s="184"/>
      <c r="SPA88" s="184"/>
      <c r="SPB88" s="184"/>
      <c r="SPC88" s="184"/>
      <c r="SPD88" s="184"/>
      <c r="SPE88" s="184"/>
      <c r="SPF88" s="184"/>
      <c r="SPG88" s="184"/>
      <c r="SPH88" s="184"/>
      <c r="SPI88" s="184"/>
      <c r="SPJ88" s="184"/>
      <c r="SPK88" s="184"/>
      <c r="SPL88" s="184"/>
      <c r="SPM88" s="184"/>
      <c r="SPN88" s="184"/>
      <c r="SPO88" s="184"/>
      <c r="SPP88" s="184"/>
      <c r="SPQ88" s="184"/>
      <c r="SPR88" s="184"/>
      <c r="SPS88" s="184"/>
      <c r="SPT88" s="184"/>
      <c r="SPU88" s="184"/>
      <c r="SPV88" s="184"/>
      <c r="SPW88" s="184"/>
      <c r="SPX88" s="184"/>
      <c r="SPY88" s="184"/>
      <c r="SPZ88" s="184"/>
      <c r="SQA88" s="184"/>
      <c r="SQB88" s="184"/>
      <c r="SQC88" s="184"/>
      <c r="SQD88" s="184"/>
      <c r="SQE88" s="184"/>
      <c r="SQF88" s="184"/>
      <c r="SQG88" s="184"/>
      <c r="SQH88" s="184"/>
      <c r="SQI88" s="184"/>
      <c r="SQJ88" s="184"/>
      <c r="SQK88" s="184"/>
      <c r="SQL88" s="184"/>
      <c r="SQM88" s="184"/>
      <c r="SQN88" s="184"/>
      <c r="SQO88" s="184"/>
      <c r="SQP88" s="184"/>
      <c r="SQQ88" s="184"/>
      <c r="SQR88" s="184"/>
      <c r="SQS88" s="184"/>
      <c r="SQT88" s="184"/>
      <c r="SQU88" s="184"/>
      <c r="SQV88" s="184"/>
      <c r="SQW88" s="184"/>
      <c r="SQX88" s="184"/>
      <c r="SQY88" s="184"/>
      <c r="SQZ88" s="184"/>
      <c r="SRA88" s="184"/>
      <c r="SRB88" s="184"/>
      <c r="SRC88" s="184"/>
      <c r="SRD88" s="184"/>
      <c r="SRE88" s="184"/>
      <c r="SRF88" s="184"/>
      <c r="SRG88" s="184"/>
      <c r="SRH88" s="184"/>
      <c r="SRI88" s="184"/>
      <c r="SRJ88" s="184"/>
      <c r="SRK88" s="184"/>
      <c r="SRL88" s="184"/>
      <c r="SRM88" s="184"/>
      <c r="SRN88" s="184"/>
      <c r="SRO88" s="184"/>
      <c r="SRP88" s="184"/>
      <c r="SRQ88" s="184"/>
      <c r="SRR88" s="184"/>
      <c r="SRS88" s="184"/>
      <c r="SRT88" s="184"/>
      <c r="SRU88" s="184"/>
      <c r="SRV88" s="184"/>
      <c r="SRW88" s="184"/>
      <c r="SRX88" s="184"/>
      <c r="SRY88" s="184"/>
      <c r="SRZ88" s="184"/>
      <c r="SSA88" s="184"/>
      <c r="SSB88" s="184"/>
      <c r="SSC88" s="184"/>
      <c r="SSD88" s="184"/>
      <c r="SSE88" s="184"/>
      <c r="SSF88" s="184"/>
      <c r="SSG88" s="184"/>
      <c r="SSH88" s="184"/>
      <c r="SSI88" s="184"/>
      <c r="SSJ88" s="184"/>
      <c r="SSK88" s="184"/>
      <c r="SSL88" s="184"/>
      <c r="SSM88" s="184"/>
      <c r="SSN88" s="184"/>
      <c r="SSO88" s="184"/>
      <c r="SSP88" s="184"/>
      <c r="SSQ88" s="184"/>
      <c r="SSR88" s="184"/>
      <c r="SSS88" s="184"/>
      <c r="SST88" s="184"/>
      <c r="SSU88" s="184"/>
      <c r="SSV88" s="184"/>
      <c r="SSW88" s="184"/>
      <c r="SSX88" s="184"/>
      <c r="SSY88" s="184"/>
      <c r="SSZ88" s="184"/>
      <c r="STA88" s="184"/>
      <c r="STB88" s="184"/>
      <c r="STC88" s="184"/>
      <c r="STD88" s="184"/>
      <c r="STE88" s="184"/>
      <c r="STF88" s="184"/>
      <c r="STG88" s="184"/>
      <c r="STH88" s="184"/>
      <c r="STI88" s="184"/>
      <c r="STJ88" s="184"/>
      <c r="STK88" s="184"/>
      <c r="STL88" s="184"/>
      <c r="STM88" s="184"/>
      <c r="STN88" s="184"/>
      <c r="STO88" s="184"/>
      <c r="STP88" s="184"/>
      <c r="STQ88" s="184"/>
      <c r="STR88" s="184"/>
      <c r="STS88" s="184"/>
      <c r="STT88" s="184"/>
      <c r="STU88" s="184"/>
      <c r="STV88" s="184"/>
      <c r="STW88" s="184"/>
      <c r="STX88" s="184"/>
      <c r="STY88" s="184"/>
      <c r="STZ88" s="184"/>
      <c r="SUA88" s="184"/>
      <c r="SUB88" s="184"/>
      <c r="SUC88" s="184"/>
      <c r="SUD88" s="184"/>
      <c r="SUE88" s="184"/>
      <c r="SUF88" s="184"/>
      <c r="SUG88" s="184"/>
      <c r="SUH88" s="184"/>
      <c r="SUI88" s="184"/>
      <c r="SUJ88" s="184"/>
      <c r="SUK88" s="184"/>
      <c r="SUL88" s="184"/>
      <c r="SUM88" s="184"/>
      <c r="SUN88" s="184"/>
      <c r="SUO88" s="184"/>
      <c r="SUP88" s="184"/>
      <c r="SUQ88" s="184"/>
      <c r="SUR88" s="184"/>
      <c r="SUS88" s="184"/>
      <c r="SUT88" s="184"/>
      <c r="SUU88" s="184"/>
      <c r="SUV88" s="184"/>
      <c r="SUW88" s="184"/>
      <c r="SUX88" s="184"/>
      <c r="SUY88" s="184"/>
      <c r="SUZ88" s="184"/>
      <c r="SVA88" s="184"/>
      <c r="SVB88" s="184"/>
      <c r="SVC88" s="184"/>
      <c r="SVD88" s="184"/>
      <c r="SVE88" s="184"/>
      <c r="SVF88" s="184"/>
      <c r="SVG88" s="184"/>
      <c r="SVH88" s="184"/>
      <c r="SVI88" s="184"/>
      <c r="SVJ88" s="184"/>
      <c r="SVK88" s="184"/>
      <c r="SVL88" s="184"/>
      <c r="SVM88" s="184"/>
      <c r="SVN88" s="184"/>
      <c r="SVO88" s="184"/>
      <c r="SVP88" s="184"/>
      <c r="SVQ88" s="184"/>
      <c r="SVR88" s="184"/>
      <c r="SVS88" s="184"/>
      <c r="SVT88" s="184"/>
      <c r="SVU88" s="184"/>
      <c r="SVV88" s="184"/>
      <c r="SVW88" s="184"/>
      <c r="SVX88" s="184"/>
      <c r="SVY88" s="184"/>
      <c r="SVZ88" s="184"/>
      <c r="SWA88" s="184"/>
      <c r="SWB88" s="184"/>
      <c r="SWC88" s="184"/>
      <c r="SWD88" s="184"/>
      <c r="SWE88" s="184"/>
      <c r="SWF88" s="184"/>
      <c r="SWG88" s="184"/>
      <c r="SWH88" s="184"/>
      <c r="SWI88" s="184"/>
      <c r="SWJ88" s="184"/>
      <c r="SWK88" s="184"/>
      <c r="SWL88" s="184"/>
      <c r="SWM88" s="184"/>
      <c r="SWN88" s="184"/>
      <c r="SWO88" s="184"/>
      <c r="SWP88" s="184"/>
      <c r="SWQ88" s="184"/>
      <c r="SWR88" s="184"/>
      <c r="SWS88" s="184"/>
      <c r="SWT88" s="184"/>
      <c r="SWU88" s="184"/>
      <c r="SWV88" s="184"/>
      <c r="SWW88" s="184"/>
      <c r="SWX88" s="184"/>
      <c r="SWY88" s="184"/>
      <c r="SWZ88" s="184"/>
      <c r="SXA88" s="184"/>
      <c r="SXB88" s="184"/>
      <c r="SXC88" s="184"/>
      <c r="SXD88" s="184"/>
      <c r="SXE88" s="184"/>
      <c r="SXF88" s="184"/>
      <c r="SXG88" s="184"/>
      <c r="SXH88" s="184"/>
      <c r="SXI88" s="184"/>
      <c r="SXJ88" s="184"/>
      <c r="SXK88" s="184"/>
      <c r="SXL88" s="184"/>
      <c r="SXM88" s="184"/>
      <c r="SXN88" s="184"/>
      <c r="SXO88" s="184"/>
      <c r="SXP88" s="184"/>
      <c r="SXQ88" s="184"/>
      <c r="SXR88" s="184"/>
      <c r="SXS88" s="184"/>
      <c r="SXT88" s="184"/>
      <c r="SXU88" s="184"/>
      <c r="SXV88" s="184"/>
      <c r="SXW88" s="184"/>
      <c r="SXX88" s="184"/>
      <c r="SXY88" s="184"/>
      <c r="SXZ88" s="184"/>
      <c r="SYA88" s="184"/>
      <c r="SYB88" s="184"/>
      <c r="SYC88" s="184"/>
      <c r="SYD88" s="184"/>
      <c r="SYE88" s="184"/>
      <c r="SYF88" s="184"/>
      <c r="SYG88" s="184"/>
      <c r="SYH88" s="184"/>
      <c r="SYI88" s="184"/>
      <c r="SYJ88" s="184"/>
      <c r="SYK88" s="184"/>
      <c r="SYL88" s="184"/>
      <c r="SYM88" s="184"/>
      <c r="SYN88" s="184"/>
      <c r="SYO88" s="184"/>
      <c r="SYP88" s="184"/>
      <c r="SYQ88" s="184"/>
      <c r="SYR88" s="184"/>
      <c r="SYS88" s="184"/>
      <c r="SYT88" s="184"/>
      <c r="SYU88" s="184"/>
      <c r="SYV88" s="184"/>
      <c r="SYW88" s="184"/>
      <c r="SYX88" s="184"/>
      <c r="SYY88" s="184"/>
      <c r="SYZ88" s="184"/>
      <c r="SZA88" s="184"/>
      <c r="SZB88" s="184"/>
      <c r="SZC88" s="184"/>
      <c r="SZD88" s="184"/>
      <c r="SZE88" s="184"/>
      <c r="SZF88" s="184"/>
      <c r="SZG88" s="184"/>
      <c r="SZH88" s="184"/>
      <c r="SZI88" s="184"/>
      <c r="SZJ88" s="184"/>
      <c r="SZK88" s="184"/>
      <c r="SZL88" s="184"/>
      <c r="SZM88" s="184"/>
      <c r="SZN88" s="184"/>
      <c r="SZO88" s="184"/>
      <c r="SZP88" s="184"/>
      <c r="SZQ88" s="184"/>
      <c r="SZR88" s="184"/>
      <c r="SZS88" s="184"/>
      <c r="SZT88" s="184"/>
      <c r="SZU88" s="184"/>
      <c r="SZV88" s="184"/>
      <c r="SZW88" s="184"/>
      <c r="SZX88" s="184"/>
      <c r="SZY88" s="184"/>
      <c r="SZZ88" s="184"/>
      <c r="TAA88" s="184"/>
      <c r="TAB88" s="184"/>
      <c r="TAC88" s="184"/>
      <c r="TAD88" s="184"/>
      <c r="TAE88" s="184"/>
      <c r="TAF88" s="184"/>
      <c r="TAG88" s="184"/>
      <c r="TAH88" s="184"/>
      <c r="TAI88" s="184"/>
      <c r="TAJ88" s="184"/>
      <c r="TAK88" s="184"/>
      <c r="TAL88" s="184"/>
      <c r="TAM88" s="184"/>
      <c r="TAN88" s="184"/>
      <c r="TAO88" s="184"/>
      <c r="TAP88" s="184"/>
      <c r="TAQ88" s="184"/>
      <c r="TAR88" s="184"/>
      <c r="TAS88" s="184"/>
      <c r="TAT88" s="184"/>
      <c r="TAU88" s="184"/>
      <c r="TAV88" s="184"/>
      <c r="TAW88" s="184"/>
      <c r="TAX88" s="184"/>
      <c r="TAY88" s="184"/>
      <c r="TAZ88" s="184"/>
      <c r="TBA88" s="184"/>
      <c r="TBB88" s="184"/>
      <c r="TBC88" s="184"/>
      <c r="TBD88" s="184"/>
      <c r="TBE88" s="184"/>
      <c r="TBF88" s="184"/>
      <c r="TBG88" s="184"/>
      <c r="TBH88" s="184"/>
      <c r="TBI88" s="184"/>
      <c r="TBJ88" s="184"/>
      <c r="TBK88" s="184"/>
      <c r="TBL88" s="184"/>
      <c r="TBM88" s="184"/>
      <c r="TBN88" s="184"/>
      <c r="TBO88" s="184"/>
      <c r="TBP88" s="184"/>
      <c r="TBQ88" s="184"/>
      <c r="TBR88" s="184"/>
      <c r="TBS88" s="184"/>
      <c r="TBT88" s="184"/>
      <c r="TBU88" s="184"/>
      <c r="TBV88" s="184"/>
      <c r="TBW88" s="184"/>
      <c r="TBX88" s="184"/>
      <c r="TBY88" s="184"/>
      <c r="TBZ88" s="184"/>
      <c r="TCA88" s="184"/>
      <c r="TCB88" s="184"/>
      <c r="TCC88" s="184"/>
      <c r="TCD88" s="184"/>
      <c r="TCE88" s="184"/>
      <c r="TCF88" s="184"/>
      <c r="TCG88" s="184"/>
      <c r="TCH88" s="184"/>
      <c r="TCI88" s="184"/>
      <c r="TCJ88" s="184"/>
      <c r="TCK88" s="184"/>
      <c r="TCL88" s="184"/>
      <c r="TCM88" s="184"/>
      <c r="TCN88" s="184"/>
      <c r="TCO88" s="184"/>
      <c r="TCP88" s="184"/>
      <c r="TCQ88" s="184"/>
      <c r="TCR88" s="184"/>
      <c r="TCS88" s="184"/>
      <c r="TCT88" s="184"/>
      <c r="TCU88" s="184"/>
      <c r="TCV88" s="184"/>
      <c r="TCW88" s="184"/>
      <c r="TCX88" s="184"/>
      <c r="TCY88" s="184"/>
      <c r="TCZ88" s="184"/>
      <c r="TDA88" s="184"/>
      <c r="TDB88" s="184"/>
      <c r="TDC88" s="184"/>
      <c r="TDD88" s="184"/>
      <c r="TDE88" s="184"/>
      <c r="TDF88" s="184"/>
      <c r="TDG88" s="184"/>
      <c r="TDH88" s="184"/>
      <c r="TDI88" s="184"/>
      <c r="TDJ88" s="184"/>
      <c r="TDK88" s="184"/>
      <c r="TDL88" s="184"/>
      <c r="TDM88" s="184"/>
      <c r="TDN88" s="184"/>
      <c r="TDO88" s="184"/>
      <c r="TDP88" s="184"/>
      <c r="TDQ88" s="184"/>
      <c r="TDR88" s="184"/>
      <c r="TDS88" s="184"/>
      <c r="TDT88" s="184"/>
      <c r="TDU88" s="184"/>
      <c r="TDV88" s="184"/>
      <c r="TDW88" s="184"/>
      <c r="TDX88" s="184"/>
      <c r="TDY88" s="184"/>
      <c r="TDZ88" s="184"/>
      <c r="TEA88" s="184"/>
      <c r="TEB88" s="184"/>
      <c r="TEC88" s="184"/>
      <c r="TED88" s="184"/>
      <c r="TEE88" s="184"/>
      <c r="TEF88" s="184"/>
      <c r="TEG88" s="184"/>
      <c r="TEH88" s="184"/>
      <c r="TEI88" s="184"/>
      <c r="TEJ88" s="184"/>
      <c r="TEK88" s="184"/>
      <c r="TEL88" s="184"/>
      <c r="TEM88" s="184"/>
      <c r="TEN88" s="184"/>
      <c r="TEO88" s="184"/>
      <c r="TEP88" s="184"/>
      <c r="TEQ88" s="184"/>
      <c r="TER88" s="184"/>
      <c r="TES88" s="184"/>
      <c r="TET88" s="184"/>
      <c r="TEU88" s="184"/>
      <c r="TEV88" s="184"/>
      <c r="TEW88" s="184"/>
      <c r="TEX88" s="184"/>
      <c r="TEY88" s="184"/>
      <c r="TEZ88" s="184"/>
      <c r="TFA88" s="184"/>
      <c r="TFB88" s="184"/>
      <c r="TFC88" s="184"/>
      <c r="TFD88" s="184"/>
      <c r="TFE88" s="184"/>
      <c r="TFF88" s="184"/>
      <c r="TFG88" s="184"/>
      <c r="TFH88" s="184"/>
      <c r="TFI88" s="184"/>
      <c r="TFJ88" s="184"/>
      <c r="TFK88" s="184"/>
      <c r="TFL88" s="184"/>
      <c r="TFM88" s="184"/>
      <c r="TFN88" s="184"/>
      <c r="TFO88" s="184"/>
      <c r="TFP88" s="184"/>
      <c r="TFQ88" s="184"/>
      <c r="TFR88" s="184"/>
      <c r="TFS88" s="184"/>
      <c r="TFT88" s="184"/>
      <c r="TFU88" s="184"/>
      <c r="TFV88" s="184"/>
      <c r="TFW88" s="184"/>
      <c r="TFX88" s="184"/>
      <c r="TFY88" s="184"/>
      <c r="TFZ88" s="184"/>
      <c r="TGA88" s="184"/>
      <c r="TGB88" s="184"/>
      <c r="TGC88" s="184"/>
      <c r="TGD88" s="184"/>
      <c r="TGE88" s="184"/>
      <c r="TGF88" s="184"/>
      <c r="TGG88" s="184"/>
      <c r="TGH88" s="184"/>
      <c r="TGI88" s="184"/>
      <c r="TGJ88" s="184"/>
      <c r="TGK88" s="184"/>
      <c r="TGL88" s="184"/>
      <c r="TGM88" s="184"/>
      <c r="TGN88" s="184"/>
      <c r="TGO88" s="184"/>
      <c r="TGP88" s="184"/>
      <c r="TGQ88" s="184"/>
      <c r="TGR88" s="184"/>
      <c r="TGS88" s="184"/>
      <c r="TGT88" s="184"/>
      <c r="TGU88" s="184"/>
      <c r="TGV88" s="184"/>
      <c r="TGW88" s="184"/>
      <c r="TGX88" s="184"/>
      <c r="TGY88" s="184"/>
      <c r="TGZ88" s="184"/>
      <c r="THA88" s="184"/>
      <c r="THB88" s="184"/>
      <c r="THC88" s="184"/>
      <c r="THD88" s="184"/>
      <c r="THE88" s="184"/>
      <c r="THF88" s="184"/>
      <c r="THG88" s="184"/>
      <c r="THH88" s="184"/>
      <c r="THI88" s="184"/>
      <c r="THJ88" s="184"/>
      <c r="THK88" s="184"/>
      <c r="THL88" s="184"/>
      <c r="THM88" s="184"/>
      <c r="THN88" s="184"/>
      <c r="THO88" s="184"/>
      <c r="THP88" s="184"/>
      <c r="THQ88" s="184"/>
      <c r="THR88" s="184"/>
      <c r="THS88" s="184"/>
      <c r="THT88" s="184"/>
      <c r="THU88" s="184"/>
      <c r="THV88" s="184"/>
      <c r="THW88" s="184"/>
      <c r="THX88" s="184"/>
      <c r="THY88" s="184"/>
      <c r="THZ88" s="184"/>
      <c r="TIA88" s="184"/>
      <c r="TIB88" s="184"/>
      <c r="TIC88" s="184"/>
      <c r="TID88" s="184"/>
      <c r="TIE88" s="184"/>
      <c r="TIF88" s="184"/>
      <c r="TIG88" s="184"/>
      <c r="TIH88" s="184"/>
      <c r="TII88" s="184"/>
      <c r="TIJ88" s="184"/>
      <c r="TIK88" s="184"/>
      <c r="TIL88" s="184"/>
      <c r="TIM88" s="184"/>
      <c r="TIN88" s="184"/>
      <c r="TIO88" s="184"/>
      <c r="TIP88" s="184"/>
      <c r="TIQ88" s="184"/>
      <c r="TIR88" s="184"/>
      <c r="TIS88" s="184"/>
      <c r="TIT88" s="184"/>
      <c r="TIU88" s="184"/>
      <c r="TIV88" s="184"/>
      <c r="TIW88" s="184"/>
      <c r="TIX88" s="184"/>
      <c r="TIY88" s="184"/>
      <c r="TIZ88" s="184"/>
      <c r="TJA88" s="184"/>
      <c r="TJB88" s="184"/>
      <c r="TJC88" s="184"/>
      <c r="TJD88" s="184"/>
      <c r="TJE88" s="184"/>
      <c r="TJF88" s="184"/>
      <c r="TJG88" s="184"/>
      <c r="TJH88" s="184"/>
      <c r="TJI88" s="184"/>
      <c r="TJJ88" s="184"/>
      <c r="TJK88" s="184"/>
      <c r="TJL88" s="184"/>
      <c r="TJM88" s="184"/>
      <c r="TJN88" s="184"/>
      <c r="TJO88" s="184"/>
      <c r="TJP88" s="184"/>
      <c r="TJQ88" s="184"/>
      <c r="TJR88" s="184"/>
      <c r="TJS88" s="184"/>
      <c r="TJT88" s="184"/>
      <c r="TJU88" s="184"/>
      <c r="TJV88" s="184"/>
      <c r="TJW88" s="184"/>
      <c r="TJX88" s="184"/>
      <c r="TJY88" s="184"/>
      <c r="TJZ88" s="184"/>
      <c r="TKA88" s="184"/>
      <c r="TKB88" s="184"/>
      <c r="TKC88" s="184"/>
      <c r="TKD88" s="184"/>
      <c r="TKE88" s="184"/>
      <c r="TKF88" s="184"/>
      <c r="TKG88" s="184"/>
      <c r="TKH88" s="184"/>
      <c r="TKI88" s="184"/>
      <c r="TKJ88" s="184"/>
      <c r="TKK88" s="184"/>
      <c r="TKL88" s="184"/>
      <c r="TKM88" s="184"/>
      <c r="TKN88" s="184"/>
      <c r="TKO88" s="184"/>
      <c r="TKP88" s="184"/>
      <c r="TKQ88" s="184"/>
      <c r="TKR88" s="184"/>
      <c r="TKS88" s="184"/>
      <c r="TKT88" s="184"/>
      <c r="TKU88" s="184"/>
      <c r="TKV88" s="184"/>
      <c r="TKW88" s="184"/>
      <c r="TKX88" s="184"/>
      <c r="TKY88" s="184"/>
      <c r="TKZ88" s="184"/>
      <c r="TLA88" s="184"/>
      <c r="TLB88" s="184"/>
      <c r="TLC88" s="184"/>
      <c r="TLD88" s="184"/>
      <c r="TLE88" s="184"/>
      <c r="TLF88" s="184"/>
      <c r="TLG88" s="184"/>
      <c r="TLH88" s="184"/>
      <c r="TLI88" s="184"/>
      <c r="TLJ88" s="184"/>
      <c r="TLK88" s="184"/>
      <c r="TLL88" s="184"/>
      <c r="TLM88" s="184"/>
      <c r="TLN88" s="184"/>
      <c r="TLO88" s="184"/>
      <c r="TLP88" s="184"/>
      <c r="TLQ88" s="184"/>
      <c r="TLR88" s="184"/>
      <c r="TLS88" s="184"/>
      <c r="TLT88" s="184"/>
      <c r="TLU88" s="184"/>
      <c r="TLV88" s="184"/>
      <c r="TLW88" s="184"/>
      <c r="TLX88" s="184"/>
      <c r="TLY88" s="184"/>
      <c r="TLZ88" s="184"/>
      <c r="TMA88" s="184"/>
      <c r="TMB88" s="184"/>
      <c r="TMC88" s="184"/>
      <c r="TMD88" s="184"/>
      <c r="TME88" s="184"/>
      <c r="TMF88" s="184"/>
      <c r="TMG88" s="184"/>
      <c r="TMH88" s="184"/>
      <c r="TMI88" s="184"/>
      <c r="TMJ88" s="184"/>
      <c r="TMK88" s="184"/>
      <c r="TML88" s="184"/>
      <c r="TMM88" s="184"/>
      <c r="TMN88" s="184"/>
      <c r="TMO88" s="184"/>
      <c r="TMP88" s="184"/>
      <c r="TMQ88" s="184"/>
      <c r="TMR88" s="184"/>
      <c r="TMS88" s="184"/>
      <c r="TMT88" s="184"/>
      <c r="TMU88" s="184"/>
      <c r="TMV88" s="184"/>
      <c r="TMW88" s="184"/>
      <c r="TMX88" s="184"/>
      <c r="TMY88" s="184"/>
      <c r="TMZ88" s="184"/>
      <c r="TNA88" s="184"/>
      <c r="TNB88" s="184"/>
      <c r="TNC88" s="184"/>
      <c r="TND88" s="184"/>
      <c r="TNE88" s="184"/>
      <c r="TNF88" s="184"/>
      <c r="TNG88" s="184"/>
      <c r="TNH88" s="184"/>
      <c r="TNI88" s="184"/>
      <c r="TNJ88" s="184"/>
      <c r="TNK88" s="184"/>
      <c r="TNL88" s="184"/>
      <c r="TNM88" s="184"/>
      <c r="TNN88" s="184"/>
      <c r="TNO88" s="184"/>
      <c r="TNP88" s="184"/>
      <c r="TNQ88" s="184"/>
      <c r="TNR88" s="184"/>
      <c r="TNS88" s="184"/>
      <c r="TNT88" s="184"/>
      <c r="TNU88" s="184"/>
      <c r="TNV88" s="184"/>
      <c r="TNW88" s="184"/>
      <c r="TNX88" s="184"/>
      <c r="TNY88" s="184"/>
      <c r="TNZ88" s="184"/>
      <c r="TOA88" s="184"/>
      <c r="TOB88" s="184"/>
      <c r="TOC88" s="184"/>
      <c r="TOD88" s="184"/>
      <c r="TOE88" s="184"/>
      <c r="TOF88" s="184"/>
      <c r="TOG88" s="184"/>
      <c r="TOH88" s="184"/>
      <c r="TOI88" s="184"/>
      <c r="TOJ88" s="184"/>
      <c r="TOK88" s="184"/>
      <c r="TOL88" s="184"/>
      <c r="TOM88" s="184"/>
      <c r="TON88" s="184"/>
      <c r="TOO88" s="184"/>
      <c r="TOP88" s="184"/>
      <c r="TOQ88" s="184"/>
      <c r="TOR88" s="184"/>
      <c r="TOS88" s="184"/>
      <c r="TOT88" s="184"/>
      <c r="TOU88" s="184"/>
      <c r="TOV88" s="184"/>
      <c r="TOW88" s="184"/>
      <c r="TOX88" s="184"/>
      <c r="TOY88" s="184"/>
      <c r="TOZ88" s="184"/>
      <c r="TPA88" s="184"/>
      <c r="TPB88" s="184"/>
      <c r="TPC88" s="184"/>
      <c r="TPD88" s="184"/>
      <c r="TPE88" s="184"/>
      <c r="TPF88" s="184"/>
      <c r="TPG88" s="184"/>
      <c r="TPH88" s="184"/>
      <c r="TPI88" s="184"/>
      <c r="TPJ88" s="184"/>
      <c r="TPK88" s="184"/>
      <c r="TPL88" s="184"/>
      <c r="TPM88" s="184"/>
      <c r="TPN88" s="184"/>
      <c r="TPO88" s="184"/>
      <c r="TPP88" s="184"/>
      <c r="TPQ88" s="184"/>
      <c r="TPR88" s="184"/>
      <c r="TPS88" s="184"/>
      <c r="TPT88" s="184"/>
      <c r="TPU88" s="184"/>
      <c r="TPV88" s="184"/>
      <c r="TPW88" s="184"/>
      <c r="TPX88" s="184"/>
      <c r="TPY88" s="184"/>
      <c r="TPZ88" s="184"/>
      <c r="TQA88" s="184"/>
      <c r="TQB88" s="184"/>
      <c r="TQC88" s="184"/>
      <c r="TQD88" s="184"/>
      <c r="TQE88" s="184"/>
      <c r="TQF88" s="184"/>
      <c r="TQG88" s="184"/>
      <c r="TQH88" s="184"/>
      <c r="TQI88" s="184"/>
      <c r="TQJ88" s="184"/>
      <c r="TQK88" s="184"/>
      <c r="TQL88" s="184"/>
      <c r="TQM88" s="184"/>
      <c r="TQN88" s="184"/>
      <c r="TQO88" s="184"/>
      <c r="TQP88" s="184"/>
      <c r="TQQ88" s="184"/>
      <c r="TQR88" s="184"/>
      <c r="TQS88" s="184"/>
      <c r="TQT88" s="184"/>
      <c r="TQU88" s="184"/>
      <c r="TQV88" s="184"/>
      <c r="TQW88" s="184"/>
      <c r="TQX88" s="184"/>
      <c r="TQY88" s="184"/>
      <c r="TQZ88" s="184"/>
      <c r="TRA88" s="184"/>
      <c r="TRB88" s="184"/>
      <c r="TRC88" s="184"/>
      <c r="TRD88" s="184"/>
      <c r="TRE88" s="184"/>
      <c r="TRF88" s="184"/>
      <c r="TRG88" s="184"/>
      <c r="TRH88" s="184"/>
      <c r="TRI88" s="184"/>
      <c r="TRJ88" s="184"/>
      <c r="TRK88" s="184"/>
      <c r="TRL88" s="184"/>
      <c r="TRM88" s="184"/>
      <c r="TRN88" s="184"/>
      <c r="TRO88" s="184"/>
      <c r="TRP88" s="184"/>
      <c r="TRQ88" s="184"/>
      <c r="TRR88" s="184"/>
      <c r="TRS88" s="184"/>
      <c r="TRT88" s="184"/>
      <c r="TRU88" s="184"/>
      <c r="TRV88" s="184"/>
      <c r="TRW88" s="184"/>
      <c r="TRX88" s="184"/>
      <c r="TRY88" s="184"/>
      <c r="TRZ88" s="184"/>
      <c r="TSA88" s="184"/>
      <c r="TSB88" s="184"/>
      <c r="TSC88" s="184"/>
      <c r="TSD88" s="184"/>
      <c r="TSE88" s="184"/>
      <c r="TSF88" s="184"/>
      <c r="TSG88" s="184"/>
      <c r="TSH88" s="184"/>
      <c r="TSI88" s="184"/>
      <c r="TSJ88" s="184"/>
      <c r="TSK88" s="184"/>
      <c r="TSL88" s="184"/>
      <c r="TSM88" s="184"/>
      <c r="TSN88" s="184"/>
      <c r="TSO88" s="184"/>
      <c r="TSP88" s="184"/>
      <c r="TSQ88" s="184"/>
      <c r="TSR88" s="184"/>
      <c r="TSS88" s="184"/>
      <c r="TST88" s="184"/>
      <c r="TSU88" s="184"/>
      <c r="TSV88" s="184"/>
      <c r="TSW88" s="184"/>
      <c r="TSX88" s="184"/>
      <c r="TSY88" s="184"/>
      <c r="TSZ88" s="184"/>
      <c r="TTA88" s="184"/>
      <c r="TTB88" s="184"/>
      <c r="TTC88" s="184"/>
      <c r="TTD88" s="184"/>
      <c r="TTE88" s="184"/>
      <c r="TTF88" s="184"/>
      <c r="TTG88" s="184"/>
      <c r="TTH88" s="184"/>
      <c r="TTI88" s="184"/>
      <c r="TTJ88" s="184"/>
      <c r="TTK88" s="184"/>
      <c r="TTL88" s="184"/>
      <c r="TTM88" s="184"/>
      <c r="TTN88" s="184"/>
      <c r="TTO88" s="184"/>
      <c r="TTP88" s="184"/>
      <c r="TTQ88" s="184"/>
      <c r="TTR88" s="184"/>
      <c r="TTS88" s="184"/>
      <c r="TTT88" s="184"/>
      <c r="TTU88" s="184"/>
      <c r="TTV88" s="184"/>
      <c r="TTW88" s="184"/>
      <c r="TTX88" s="184"/>
      <c r="TTY88" s="184"/>
      <c r="TTZ88" s="184"/>
      <c r="TUA88" s="184"/>
      <c r="TUB88" s="184"/>
      <c r="TUC88" s="184"/>
      <c r="TUD88" s="184"/>
      <c r="TUE88" s="184"/>
      <c r="TUF88" s="184"/>
      <c r="TUG88" s="184"/>
      <c r="TUH88" s="184"/>
      <c r="TUI88" s="184"/>
      <c r="TUJ88" s="184"/>
      <c r="TUK88" s="184"/>
      <c r="TUL88" s="184"/>
      <c r="TUM88" s="184"/>
      <c r="TUN88" s="184"/>
      <c r="TUO88" s="184"/>
      <c r="TUP88" s="184"/>
      <c r="TUQ88" s="184"/>
      <c r="TUR88" s="184"/>
      <c r="TUS88" s="184"/>
      <c r="TUT88" s="184"/>
      <c r="TUU88" s="184"/>
      <c r="TUV88" s="184"/>
      <c r="TUW88" s="184"/>
      <c r="TUX88" s="184"/>
      <c r="TUY88" s="184"/>
      <c r="TUZ88" s="184"/>
      <c r="TVA88" s="184"/>
      <c r="TVB88" s="184"/>
      <c r="TVC88" s="184"/>
      <c r="TVD88" s="184"/>
      <c r="TVE88" s="184"/>
      <c r="TVF88" s="184"/>
      <c r="TVG88" s="184"/>
      <c r="TVH88" s="184"/>
      <c r="TVI88" s="184"/>
      <c r="TVJ88" s="184"/>
      <c r="TVK88" s="184"/>
      <c r="TVL88" s="184"/>
      <c r="TVM88" s="184"/>
      <c r="TVN88" s="184"/>
      <c r="TVO88" s="184"/>
      <c r="TVP88" s="184"/>
      <c r="TVQ88" s="184"/>
      <c r="TVR88" s="184"/>
      <c r="TVS88" s="184"/>
      <c r="TVT88" s="184"/>
      <c r="TVU88" s="184"/>
      <c r="TVV88" s="184"/>
      <c r="TVW88" s="184"/>
      <c r="TVX88" s="184"/>
      <c r="TVY88" s="184"/>
      <c r="TVZ88" s="184"/>
      <c r="TWA88" s="184"/>
      <c r="TWB88" s="184"/>
      <c r="TWC88" s="184"/>
      <c r="TWD88" s="184"/>
      <c r="TWE88" s="184"/>
      <c r="TWF88" s="184"/>
      <c r="TWG88" s="184"/>
      <c r="TWH88" s="184"/>
      <c r="TWI88" s="184"/>
      <c r="TWJ88" s="184"/>
      <c r="TWK88" s="184"/>
      <c r="TWL88" s="184"/>
      <c r="TWM88" s="184"/>
      <c r="TWN88" s="184"/>
      <c r="TWO88" s="184"/>
      <c r="TWP88" s="184"/>
      <c r="TWQ88" s="184"/>
      <c r="TWR88" s="184"/>
      <c r="TWS88" s="184"/>
      <c r="TWT88" s="184"/>
      <c r="TWU88" s="184"/>
      <c r="TWV88" s="184"/>
      <c r="TWW88" s="184"/>
      <c r="TWX88" s="184"/>
      <c r="TWY88" s="184"/>
      <c r="TWZ88" s="184"/>
      <c r="TXA88" s="184"/>
      <c r="TXB88" s="184"/>
      <c r="TXC88" s="184"/>
      <c r="TXD88" s="184"/>
      <c r="TXE88" s="184"/>
      <c r="TXF88" s="184"/>
      <c r="TXG88" s="184"/>
      <c r="TXH88" s="184"/>
      <c r="TXI88" s="184"/>
      <c r="TXJ88" s="184"/>
      <c r="TXK88" s="184"/>
      <c r="TXL88" s="184"/>
      <c r="TXM88" s="184"/>
      <c r="TXN88" s="184"/>
      <c r="TXO88" s="184"/>
      <c r="TXP88" s="184"/>
      <c r="TXQ88" s="184"/>
      <c r="TXR88" s="184"/>
      <c r="TXS88" s="184"/>
      <c r="TXT88" s="184"/>
      <c r="TXU88" s="184"/>
      <c r="TXV88" s="184"/>
      <c r="TXW88" s="184"/>
      <c r="TXX88" s="184"/>
      <c r="TXY88" s="184"/>
      <c r="TXZ88" s="184"/>
      <c r="TYA88" s="184"/>
      <c r="TYB88" s="184"/>
      <c r="TYC88" s="184"/>
      <c r="TYD88" s="184"/>
      <c r="TYE88" s="184"/>
      <c r="TYF88" s="184"/>
      <c r="TYG88" s="184"/>
      <c r="TYH88" s="184"/>
      <c r="TYI88" s="184"/>
      <c r="TYJ88" s="184"/>
      <c r="TYK88" s="184"/>
      <c r="TYL88" s="184"/>
      <c r="TYM88" s="184"/>
      <c r="TYN88" s="184"/>
      <c r="TYO88" s="184"/>
      <c r="TYP88" s="184"/>
      <c r="TYQ88" s="184"/>
      <c r="TYR88" s="184"/>
      <c r="TYS88" s="184"/>
      <c r="TYT88" s="184"/>
      <c r="TYU88" s="184"/>
      <c r="TYV88" s="184"/>
      <c r="TYW88" s="184"/>
      <c r="TYX88" s="184"/>
      <c r="TYY88" s="184"/>
      <c r="TYZ88" s="184"/>
      <c r="TZA88" s="184"/>
      <c r="TZB88" s="184"/>
      <c r="TZC88" s="184"/>
      <c r="TZD88" s="184"/>
      <c r="TZE88" s="184"/>
      <c r="TZF88" s="184"/>
      <c r="TZG88" s="184"/>
      <c r="TZH88" s="184"/>
      <c r="TZI88" s="184"/>
      <c r="TZJ88" s="184"/>
      <c r="TZK88" s="184"/>
      <c r="TZL88" s="184"/>
      <c r="TZM88" s="184"/>
      <c r="TZN88" s="184"/>
      <c r="TZO88" s="184"/>
      <c r="TZP88" s="184"/>
      <c r="TZQ88" s="184"/>
      <c r="TZR88" s="184"/>
      <c r="TZS88" s="184"/>
      <c r="TZT88" s="184"/>
      <c r="TZU88" s="184"/>
      <c r="TZV88" s="184"/>
      <c r="TZW88" s="184"/>
      <c r="TZX88" s="184"/>
      <c r="TZY88" s="184"/>
      <c r="TZZ88" s="184"/>
      <c r="UAA88" s="184"/>
      <c r="UAB88" s="184"/>
      <c r="UAC88" s="184"/>
      <c r="UAD88" s="184"/>
      <c r="UAE88" s="184"/>
      <c r="UAF88" s="184"/>
      <c r="UAG88" s="184"/>
      <c r="UAH88" s="184"/>
      <c r="UAI88" s="184"/>
      <c r="UAJ88" s="184"/>
      <c r="UAK88" s="184"/>
      <c r="UAL88" s="184"/>
      <c r="UAM88" s="184"/>
      <c r="UAN88" s="184"/>
      <c r="UAO88" s="184"/>
      <c r="UAP88" s="184"/>
      <c r="UAQ88" s="184"/>
      <c r="UAR88" s="184"/>
      <c r="UAS88" s="184"/>
      <c r="UAT88" s="184"/>
      <c r="UAU88" s="184"/>
      <c r="UAV88" s="184"/>
      <c r="UAW88" s="184"/>
      <c r="UAX88" s="184"/>
      <c r="UAY88" s="184"/>
      <c r="UAZ88" s="184"/>
      <c r="UBA88" s="184"/>
      <c r="UBB88" s="184"/>
      <c r="UBC88" s="184"/>
      <c r="UBD88" s="184"/>
      <c r="UBE88" s="184"/>
      <c r="UBF88" s="184"/>
      <c r="UBG88" s="184"/>
      <c r="UBH88" s="184"/>
      <c r="UBI88" s="184"/>
      <c r="UBJ88" s="184"/>
      <c r="UBK88" s="184"/>
      <c r="UBL88" s="184"/>
      <c r="UBM88" s="184"/>
      <c r="UBN88" s="184"/>
      <c r="UBO88" s="184"/>
      <c r="UBP88" s="184"/>
      <c r="UBQ88" s="184"/>
      <c r="UBR88" s="184"/>
      <c r="UBS88" s="184"/>
      <c r="UBT88" s="184"/>
      <c r="UBU88" s="184"/>
      <c r="UBV88" s="184"/>
      <c r="UBW88" s="184"/>
      <c r="UBX88" s="184"/>
      <c r="UBY88" s="184"/>
      <c r="UBZ88" s="184"/>
      <c r="UCA88" s="184"/>
      <c r="UCB88" s="184"/>
      <c r="UCC88" s="184"/>
      <c r="UCD88" s="184"/>
      <c r="UCE88" s="184"/>
      <c r="UCF88" s="184"/>
      <c r="UCG88" s="184"/>
      <c r="UCH88" s="184"/>
      <c r="UCI88" s="184"/>
      <c r="UCJ88" s="184"/>
      <c r="UCK88" s="184"/>
      <c r="UCL88" s="184"/>
      <c r="UCM88" s="184"/>
      <c r="UCN88" s="184"/>
      <c r="UCO88" s="184"/>
      <c r="UCP88" s="184"/>
      <c r="UCQ88" s="184"/>
      <c r="UCR88" s="184"/>
      <c r="UCS88" s="184"/>
      <c r="UCT88" s="184"/>
      <c r="UCU88" s="184"/>
      <c r="UCV88" s="184"/>
      <c r="UCW88" s="184"/>
      <c r="UCX88" s="184"/>
      <c r="UCY88" s="184"/>
      <c r="UCZ88" s="184"/>
      <c r="UDA88" s="184"/>
      <c r="UDB88" s="184"/>
      <c r="UDC88" s="184"/>
      <c r="UDD88" s="184"/>
      <c r="UDE88" s="184"/>
      <c r="UDF88" s="184"/>
      <c r="UDG88" s="184"/>
      <c r="UDH88" s="184"/>
      <c r="UDI88" s="184"/>
      <c r="UDJ88" s="184"/>
      <c r="UDK88" s="184"/>
      <c r="UDL88" s="184"/>
      <c r="UDM88" s="184"/>
      <c r="UDN88" s="184"/>
      <c r="UDO88" s="184"/>
      <c r="UDP88" s="184"/>
      <c r="UDQ88" s="184"/>
      <c r="UDR88" s="184"/>
      <c r="UDS88" s="184"/>
      <c r="UDT88" s="184"/>
      <c r="UDU88" s="184"/>
      <c r="UDV88" s="184"/>
      <c r="UDW88" s="184"/>
      <c r="UDX88" s="184"/>
      <c r="UDY88" s="184"/>
      <c r="UDZ88" s="184"/>
      <c r="UEA88" s="184"/>
      <c r="UEB88" s="184"/>
      <c r="UEC88" s="184"/>
      <c r="UED88" s="184"/>
      <c r="UEE88" s="184"/>
      <c r="UEF88" s="184"/>
      <c r="UEG88" s="184"/>
      <c r="UEH88" s="184"/>
      <c r="UEI88" s="184"/>
      <c r="UEJ88" s="184"/>
      <c r="UEK88" s="184"/>
      <c r="UEL88" s="184"/>
      <c r="UEM88" s="184"/>
      <c r="UEN88" s="184"/>
      <c r="UEO88" s="184"/>
      <c r="UEP88" s="184"/>
      <c r="UEQ88" s="184"/>
      <c r="UER88" s="184"/>
      <c r="UES88" s="184"/>
      <c r="UET88" s="184"/>
      <c r="UEU88" s="184"/>
      <c r="UEV88" s="184"/>
      <c r="UEW88" s="184"/>
      <c r="UEX88" s="184"/>
      <c r="UEY88" s="184"/>
      <c r="UEZ88" s="184"/>
      <c r="UFA88" s="184"/>
      <c r="UFB88" s="184"/>
      <c r="UFC88" s="184"/>
      <c r="UFD88" s="184"/>
      <c r="UFE88" s="184"/>
      <c r="UFF88" s="184"/>
      <c r="UFG88" s="184"/>
      <c r="UFH88" s="184"/>
      <c r="UFI88" s="184"/>
      <c r="UFJ88" s="184"/>
      <c r="UFK88" s="184"/>
      <c r="UFL88" s="184"/>
      <c r="UFM88" s="184"/>
      <c r="UFN88" s="184"/>
      <c r="UFO88" s="184"/>
      <c r="UFP88" s="184"/>
      <c r="UFQ88" s="184"/>
      <c r="UFR88" s="184"/>
      <c r="UFS88" s="184"/>
      <c r="UFT88" s="184"/>
      <c r="UFU88" s="184"/>
      <c r="UFV88" s="184"/>
      <c r="UFW88" s="184"/>
      <c r="UFX88" s="184"/>
      <c r="UFY88" s="184"/>
      <c r="UFZ88" s="184"/>
      <c r="UGA88" s="184"/>
      <c r="UGB88" s="184"/>
      <c r="UGC88" s="184"/>
      <c r="UGD88" s="184"/>
      <c r="UGE88" s="184"/>
      <c r="UGF88" s="184"/>
      <c r="UGG88" s="184"/>
      <c r="UGH88" s="184"/>
      <c r="UGI88" s="184"/>
      <c r="UGJ88" s="184"/>
      <c r="UGK88" s="184"/>
      <c r="UGL88" s="184"/>
      <c r="UGM88" s="184"/>
      <c r="UGN88" s="184"/>
      <c r="UGO88" s="184"/>
      <c r="UGP88" s="184"/>
      <c r="UGQ88" s="184"/>
      <c r="UGR88" s="184"/>
      <c r="UGS88" s="184"/>
      <c r="UGT88" s="184"/>
      <c r="UGU88" s="184"/>
      <c r="UGV88" s="184"/>
      <c r="UGW88" s="184"/>
      <c r="UGX88" s="184"/>
      <c r="UGY88" s="184"/>
      <c r="UGZ88" s="184"/>
      <c r="UHA88" s="184"/>
      <c r="UHB88" s="184"/>
      <c r="UHC88" s="184"/>
      <c r="UHD88" s="184"/>
      <c r="UHE88" s="184"/>
      <c r="UHF88" s="184"/>
      <c r="UHG88" s="184"/>
      <c r="UHH88" s="184"/>
      <c r="UHI88" s="184"/>
      <c r="UHJ88" s="184"/>
      <c r="UHK88" s="184"/>
      <c r="UHL88" s="184"/>
      <c r="UHM88" s="184"/>
      <c r="UHN88" s="184"/>
      <c r="UHO88" s="184"/>
      <c r="UHP88" s="184"/>
      <c r="UHQ88" s="184"/>
      <c r="UHR88" s="184"/>
      <c r="UHS88" s="184"/>
      <c r="UHT88" s="184"/>
      <c r="UHU88" s="184"/>
      <c r="UHV88" s="184"/>
      <c r="UHW88" s="184"/>
      <c r="UHX88" s="184"/>
      <c r="UHY88" s="184"/>
      <c r="UHZ88" s="184"/>
      <c r="UIA88" s="184"/>
      <c r="UIB88" s="184"/>
      <c r="UIC88" s="184"/>
      <c r="UID88" s="184"/>
      <c r="UIE88" s="184"/>
      <c r="UIF88" s="184"/>
      <c r="UIG88" s="184"/>
      <c r="UIH88" s="184"/>
      <c r="UII88" s="184"/>
      <c r="UIJ88" s="184"/>
      <c r="UIK88" s="184"/>
      <c r="UIL88" s="184"/>
      <c r="UIM88" s="184"/>
      <c r="UIN88" s="184"/>
      <c r="UIO88" s="184"/>
      <c r="UIP88" s="184"/>
      <c r="UIQ88" s="184"/>
      <c r="UIR88" s="184"/>
      <c r="UIS88" s="184"/>
      <c r="UIT88" s="184"/>
      <c r="UIU88" s="184"/>
      <c r="UIV88" s="184"/>
      <c r="UIW88" s="184"/>
      <c r="UIX88" s="184"/>
      <c r="UIY88" s="184"/>
      <c r="UIZ88" s="184"/>
      <c r="UJA88" s="184"/>
      <c r="UJB88" s="184"/>
      <c r="UJC88" s="184"/>
      <c r="UJD88" s="184"/>
      <c r="UJE88" s="184"/>
      <c r="UJF88" s="184"/>
      <c r="UJG88" s="184"/>
      <c r="UJH88" s="184"/>
      <c r="UJI88" s="184"/>
      <c r="UJJ88" s="184"/>
      <c r="UJK88" s="184"/>
      <c r="UJL88" s="184"/>
      <c r="UJM88" s="184"/>
      <c r="UJN88" s="184"/>
      <c r="UJO88" s="184"/>
      <c r="UJP88" s="184"/>
      <c r="UJQ88" s="184"/>
      <c r="UJR88" s="184"/>
      <c r="UJS88" s="184"/>
      <c r="UJT88" s="184"/>
      <c r="UJU88" s="184"/>
      <c r="UJV88" s="184"/>
      <c r="UJW88" s="184"/>
      <c r="UJX88" s="184"/>
      <c r="UJY88" s="184"/>
      <c r="UJZ88" s="184"/>
      <c r="UKA88" s="184"/>
      <c r="UKB88" s="184"/>
      <c r="UKC88" s="184"/>
      <c r="UKD88" s="184"/>
      <c r="UKE88" s="184"/>
      <c r="UKF88" s="184"/>
      <c r="UKG88" s="184"/>
      <c r="UKH88" s="184"/>
      <c r="UKI88" s="184"/>
      <c r="UKJ88" s="184"/>
      <c r="UKK88" s="184"/>
      <c r="UKL88" s="184"/>
      <c r="UKM88" s="184"/>
      <c r="UKN88" s="184"/>
      <c r="UKO88" s="184"/>
      <c r="UKP88" s="184"/>
      <c r="UKQ88" s="184"/>
      <c r="UKR88" s="184"/>
      <c r="UKS88" s="184"/>
      <c r="UKT88" s="184"/>
      <c r="UKU88" s="184"/>
      <c r="UKV88" s="184"/>
      <c r="UKW88" s="184"/>
      <c r="UKX88" s="184"/>
      <c r="UKY88" s="184"/>
      <c r="UKZ88" s="184"/>
      <c r="ULA88" s="184"/>
      <c r="ULB88" s="184"/>
      <c r="ULC88" s="184"/>
      <c r="ULD88" s="184"/>
      <c r="ULE88" s="184"/>
      <c r="ULF88" s="184"/>
      <c r="ULG88" s="184"/>
      <c r="ULH88" s="184"/>
      <c r="ULI88" s="184"/>
      <c r="ULJ88" s="184"/>
      <c r="ULK88" s="184"/>
      <c r="ULL88" s="184"/>
      <c r="ULM88" s="184"/>
      <c r="ULN88" s="184"/>
      <c r="ULO88" s="184"/>
      <c r="ULP88" s="184"/>
      <c r="ULQ88" s="184"/>
      <c r="ULR88" s="184"/>
      <c r="ULS88" s="184"/>
      <c r="ULT88" s="184"/>
      <c r="ULU88" s="184"/>
      <c r="ULV88" s="184"/>
      <c r="ULW88" s="184"/>
      <c r="ULX88" s="184"/>
      <c r="ULY88" s="184"/>
      <c r="ULZ88" s="184"/>
      <c r="UMA88" s="184"/>
      <c r="UMB88" s="184"/>
      <c r="UMC88" s="184"/>
      <c r="UMD88" s="184"/>
      <c r="UME88" s="184"/>
      <c r="UMF88" s="184"/>
      <c r="UMG88" s="184"/>
      <c r="UMH88" s="184"/>
      <c r="UMI88" s="184"/>
      <c r="UMJ88" s="184"/>
      <c r="UMK88" s="184"/>
      <c r="UML88" s="184"/>
      <c r="UMM88" s="184"/>
      <c r="UMN88" s="184"/>
      <c r="UMO88" s="184"/>
      <c r="UMP88" s="184"/>
      <c r="UMQ88" s="184"/>
      <c r="UMR88" s="184"/>
      <c r="UMS88" s="184"/>
      <c r="UMT88" s="184"/>
      <c r="UMU88" s="184"/>
      <c r="UMV88" s="184"/>
      <c r="UMW88" s="184"/>
      <c r="UMX88" s="184"/>
      <c r="UMY88" s="184"/>
      <c r="UMZ88" s="184"/>
      <c r="UNA88" s="184"/>
      <c r="UNB88" s="184"/>
      <c r="UNC88" s="184"/>
      <c r="UND88" s="184"/>
      <c r="UNE88" s="184"/>
      <c r="UNF88" s="184"/>
      <c r="UNG88" s="184"/>
      <c r="UNH88" s="184"/>
      <c r="UNI88" s="184"/>
      <c r="UNJ88" s="184"/>
      <c r="UNK88" s="184"/>
      <c r="UNL88" s="184"/>
      <c r="UNM88" s="184"/>
      <c r="UNN88" s="184"/>
      <c r="UNO88" s="184"/>
      <c r="UNP88" s="184"/>
      <c r="UNQ88" s="184"/>
      <c r="UNR88" s="184"/>
      <c r="UNS88" s="184"/>
      <c r="UNT88" s="184"/>
      <c r="UNU88" s="184"/>
      <c r="UNV88" s="184"/>
      <c r="UNW88" s="184"/>
      <c r="UNX88" s="184"/>
      <c r="UNY88" s="184"/>
      <c r="UNZ88" s="184"/>
      <c r="UOA88" s="184"/>
      <c r="UOB88" s="184"/>
      <c r="UOC88" s="184"/>
      <c r="UOD88" s="184"/>
      <c r="UOE88" s="184"/>
      <c r="UOF88" s="184"/>
      <c r="UOG88" s="184"/>
      <c r="UOH88" s="184"/>
      <c r="UOI88" s="184"/>
      <c r="UOJ88" s="184"/>
      <c r="UOK88" s="184"/>
      <c r="UOL88" s="184"/>
      <c r="UOM88" s="184"/>
      <c r="UON88" s="184"/>
      <c r="UOO88" s="184"/>
      <c r="UOP88" s="184"/>
      <c r="UOQ88" s="184"/>
      <c r="UOR88" s="184"/>
      <c r="UOS88" s="184"/>
      <c r="UOT88" s="184"/>
      <c r="UOU88" s="184"/>
      <c r="UOV88" s="184"/>
      <c r="UOW88" s="184"/>
      <c r="UOX88" s="184"/>
      <c r="UOY88" s="184"/>
      <c r="UOZ88" s="184"/>
      <c r="UPA88" s="184"/>
      <c r="UPB88" s="184"/>
      <c r="UPC88" s="184"/>
      <c r="UPD88" s="184"/>
      <c r="UPE88" s="184"/>
      <c r="UPF88" s="184"/>
      <c r="UPG88" s="184"/>
      <c r="UPH88" s="184"/>
      <c r="UPI88" s="184"/>
      <c r="UPJ88" s="184"/>
      <c r="UPK88" s="184"/>
      <c r="UPL88" s="184"/>
      <c r="UPM88" s="184"/>
      <c r="UPN88" s="184"/>
      <c r="UPO88" s="184"/>
      <c r="UPP88" s="184"/>
      <c r="UPQ88" s="184"/>
      <c r="UPR88" s="184"/>
      <c r="UPS88" s="184"/>
      <c r="UPT88" s="184"/>
      <c r="UPU88" s="184"/>
      <c r="UPV88" s="184"/>
      <c r="UPW88" s="184"/>
      <c r="UPX88" s="184"/>
      <c r="UPY88" s="184"/>
      <c r="UPZ88" s="184"/>
      <c r="UQA88" s="184"/>
      <c r="UQB88" s="184"/>
      <c r="UQC88" s="184"/>
      <c r="UQD88" s="184"/>
      <c r="UQE88" s="184"/>
      <c r="UQF88" s="184"/>
      <c r="UQG88" s="184"/>
      <c r="UQH88" s="184"/>
      <c r="UQI88" s="184"/>
      <c r="UQJ88" s="184"/>
      <c r="UQK88" s="184"/>
      <c r="UQL88" s="184"/>
      <c r="UQM88" s="184"/>
      <c r="UQN88" s="184"/>
      <c r="UQO88" s="184"/>
      <c r="UQP88" s="184"/>
      <c r="UQQ88" s="184"/>
      <c r="UQR88" s="184"/>
      <c r="UQS88" s="184"/>
      <c r="UQT88" s="184"/>
      <c r="UQU88" s="184"/>
      <c r="UQV88" s="184"/>
      <c r="UQW88" s="184"/>
      <c r="UQX88" s="184"/>
      <c r="UQY88" s="184"/>
      <c r="UQZ88" s="184"/>
      <c r="URA88" s="184"/>
      <c r="URB88" s="184"/>
      <c r="URC88" s="184"/>
      <c r="URD88" s="184"/>
      <c r="URE88" s="184"/>
      <c r="URF88" s="184"/>
      <c r="URG88" s="184"/>
      <c r="URH88" s="184"/>
      <c r="URI88" s="184"/>
      <c r="URJ88" s="184"/>
      <c r="URK88" s="184"/>
      <c r="URL88" s="184"/>
      <c r="URM88" s="184"/>
      <c r="URN88" s="184"/>
      <c r="URO88" s="184"/>
      <c r="URP88" s="184"/>
      <c r="URQ88" s="184"/>
      <c r="URR88" s="184"/>
      <c r="URS88" s="184"/>
      <c r="URT88" s="184"/>
      <c r="URU88" s="184"/>
      <c r="URV88" s="184"/>
      <c r="URW88" s="184"/>
      <c r="URX88" s="184"/>
      <c r="URY88" s="184"/>
      <c r="URZ88" s="184"/>
      <c r="USA88" s="184"/>
      <c r="USB88" s="184"/>
      <c r="USC88" s="184"/>
      <c r="USD88" s="184"/>
      <c r="USE88" s="184"/>
      <c r="USF88" s="184"/>
      <c r="USG88" s="184"/>
      <c r="USH88" s="184"/>
      <c r="USI88" s="184"/>
      <c r="USJ88" s="184"/>
      <c r="USK88" s="184"/>
      <c r="USL88" s="184"/>
      <c r="USM88" s="184"/>
      <c r="USN88" s="184"/>
      <c r="USO88" s="184"/>
      <c r="USP88" s="184"/>
      <c r="USQ88" s="184"/>
      <c r="USR88" s="184"/>
      <c r="USS88" s="184"/>
      <c r="UST88" s="184"/>
      <c r="USU88" s="184"/>
      <c r="USV88" s="184"/>
      <c r="USW88" s="184"/>
      <c r="USX88" s="184"/>
      <c r="USY88" s="184"/>
      <c r="USZ88" s="184"/>
      <c r="UTA88" s="184"/>
      <c r="UTB88" s="184"/>
      <c r="UTC88" s="184"/>
      <c r="UTD88" s="184"/>
      <c r="UTE88" s="184"/>
      <c r="UTF88" s="184"/>
      <c r="UTG88" s="184"/>
      <c r="UTH88" s="184"/>
      <c r="UTI88" s="184"/>
      <c r="UTJ88" s="184"/>
      <c r="UTK88" s="184"/>
      <c r="UTL88" s="184"/>
      <c r="UTM88" s="184"/>
      <c r="UTN88" s="184"/>
      <c r="UTO88" s="184"/>
      <c r="UTP88" s="184"/>
      <c r="UTQ88" s="184"/>
      <c r="UTR88" s="184"/>
      <c r="UTS88" s="184"/>
      <c r="UTT88" s="184"/>
      <c r="UTU88" s="184"/>
      <c r="UTV88" s="184"/>
      <c r="UTW88" s="184"/>
      <c r="UTX88" s="184"/>
      <c r="UTY88" s="184"/>
      <c r="UTZ88" s="184"/>
      <c r="UUA88" s="184"/>
      <c r="UUB88" s="184"/>
      <c r="UUC88" s="184"/>
      <c r="UUD88" s="184"/>
      <c r="UUE88" s="184"/>
      <c r="UUF88" s="184"/>
      <c r="UUG88" s="184"/>
      <c r="UUH88" s="184"/>
      <c r="UUI88" s="184"/>
      <c r="UUJ88" s="184"/>
      <c r="UUK88" s="184"/>
      <c r="UUL88" s="184"/>
      <c r="UUM88" s="184"/>
      <c r="UUN88" s="184"/>
      <c r="UUO88" s="184"/>
      <c r="UUP88" s="184"/>
      <c r="UUQ88" s="184"/>
      <c r="UUR88" s="184"/>
      <c r="UUS88" s="184"/>
      <c r="UUT88" s="184"/>
      <c r="UUU88" s="184"/>
      <c r="UUV88" s="184"/>
      <c r="UUW88" s="184"/>
      <c r="UUX88" s="184"/>
      <c r="UUY88" s="184"/>
      <c r="UUZ88" s="184"/>
      <c r="UVA88" s="184"/>
      <c r="UVB88" s="184"/>
      <c r="UVC88" s="184"/>
      <c r="UVD88" s="184"/>
      <c r="UVE88" s="184"/>
      <c r="UVF88" s="184"/>
      <c r="UVG88" s="184"/>
      <c r="UVH88" s="184"/>
      <c r="UVI88" s="184"/>
      <c r="UVJ88" s="184"/>
      <c r="UVK88" s="184"/>
      <c r="UVL88" s="184"/>
      <c r="UVM88" s="184"/>
      <c r="UVN88" s="184"/>
      <c r="UVO88" s="184"/>
      <c r="UVP88" s="184"/>
      <c r="UVQ88" s="184"/>
      <c r="UVR88" s="184"/>
      <c r="UVS88" s="184"/>
      <c r="UVT88" s="184"/>
      <c r="UVU88" s="184"/>
      <c r="UVV88" s="184"/>
      <c r="UVW88" s="184"/>
      <c r="UVX88" s="184"/>
      <c r="UVY88" s="184"/>
      <c r="UVZ88" s="184"/>
      <c r="UWA88" s="184"/>
      <c r="UWB88" s="184"/>
      <c r="UWC88" s="184"/>
      <c r="UWD88" s="184"/>
      <c r="UWE88" s="184"/>
      <c r="UWF88" s="184"/>
      <c r="UWG88" s="184"/>
      <c r="UWH88" s="184"/>
      <c r="UWI88" s="184"/>
      <c r="UWJ88" s="184"/>
      <c r="UWK88" s="184"/>
      <c r="UWL88" s="184"/>
      <c r="UWM88" s="184"/>
      <c r="UWN88" s="184"/>
      <c r="UWO88" s="184"/>
      <c r="UWP88" s="184"/>
      <c r="UWQ88" s="184"/>
      <c r="UWR88" s="184"/>
      <c r="UWS88" s="184"/>
      <c r="UWT88" s="184"/>
      <c r="UWU88" s="184"/>
      <c r="UWV88" s="184"/>
      <c r="UWW88" s="184"/>
      <c r="UWX88" s="184"/>
      <c r="UWY88" s="184"/>
      <c r="UWZ88" s="184"/>
      <c r="UXA88" s="184"/>
      <c r="UXB88" s="184"/>
      <c r="UXC88" s="184"/>
      <c r="UXD88" s="184"/>
      <c r="UXE88" s="184"/>
      <c r="UXF88" s="184"/>
      <c r="UXG88" s="184"/>
      <c r="UXH88" s="184"/>
      <c r="UXI88" s="184"/>
      <c r="UXJ88" s="184"/>
      <c r="UXK88" s="184"/>
      <c r="UXL88" s="184"/>
      <c r="UXM88" s="184"/>
      <c r="UXN88" s="184"/>
      <c r="UXO88" s="184"/>
      <c r="UXP88" s="184"/>
      <c r="UXQ88" s="184"/>
      <c r="UXR88" s="184"/>
      <c r="UXS88" s="184"/>
      <c r="UXT88" s="184"/>
      <c r="UXU88" s="184"/>
      <c r="UXV88" s="184"/>
      <c r="UXW88" s="184"/>
      <c r="UXX88" s="184"/>
      <c r="UXY88" s="184"/>
      <c r="UXZ88" s="184"/>
      <c r="UYA88" s="184"/>
      <c r="UYB88" s="184"/>
      <c r="UYC88" s="184"/>
      <c r="UYD88" s="184"/>
      <c r="UYE88" s="184"/>
      <c r="UYF88" s="184"/>
      <c r="UYG88" s="184"/>
      <c r="UYH88" s="184"/>
      <c r="UYI88" s="184"/>
      <c r="UYJ88" s="184"/>
      <c r="UYK88" s="184"/>
      <c r="UYL88" s="184"/>
      <c r="UYM88" s="184"/>
      <c r="UYN88" s="184"/>
      <c r="UYO88" s="184"/>
      <c r="UYP88" s="184"/>
      <c r="UYQ88" s="184"/>
      <c r="UYR88" s="184"/>
      <c r="UYS88" s="184"/>
      <c r="UYT88" s="184"/>
      <c r="UYU88" s="184"/>
      <c r="UYV88" s="184"/>
      <c r="UYW88" s="184"/>
      <c r="UYX88" s="184"/>
      <c r="UYY88" s="184"/>
      <c r="UYZ88" s="184"/>
      <c r="UZA88" s="184"/>
      <c r="UZB88" s="184"/>
      <c r="UZC88" s="184"/>
      <c r="UZD88" s="184"/>
      <c r="UZE88" s="184"/>
      <c r="UZF88" s="184"/>
      <c r="UZG88" s="184"/>
      <c r="UZH88" s="184"/>
      <c r="UZI88" s="184"/>
      <c r="UZJ88" s="184"/>
      <c r="UZK88" s="184"/>
      <c r="UZL88" s="184"/>
      <c r="UZM88" s="184"/>
      <c r="UZN88" s="184"/>
      <c r="UZO88" s="184"/>
      <c r="UZP88" s="184"/>
      <c r="UZQ88" s="184"/>
      <c r="UZR88" s="184"/>
      <c r="UZS88" s="184"/>
      <c r="UZT88" s="184"/>
      <c r="UZU88" s="184"/>
      <c r="UZV88" s="184"/>
      <c r="UZW88" s="184"/>
      <c r="UZX88" s="184"/>
      <c r="UZY88" s="184"/>
      <c r="UZZ88" s="184"/>
      <c r="VAA88" s="184"/>
      <c r="VAB88" s="184"/>
      <c r="VAC88" s="184"/>
      <c r="VAD88" s="184"/>
      <c r="VAE88" s="184"/>
      <c r="VAF88" s="184"/>
      <c r="VAG88" s="184"/>
      <c r="VAH88" s="184"/>
      <c r="VAI88" s="184"/>
      <c r="VAJ88" s="184"/>
      <c r="VAK88" s="184"/>
      <c r="VAL88" s="184"/>
      <c r="VAM88" s="184"/>
      <c r="VAN88" s="184"/>
      <c r="VAO88" s="184"/>
      <c r="VAP88" s="184"/>
      <c r="VAQ88" s="184"/>
      <c r="VAR88" s="184"/>
      <c r="VAS88" s="184"/>
      <c r="VAT88" s="184"/>
      <c r="VAU88" s="184"/>
      <c r="VAV88" s="184"/>
      <c r="VAW88" s="184"/>
      <c r="VAX88" s="184"/>
      <c r="VAY88" s="184"/>
      <c r="VAZ88" s="184"/>
      <c r="VBA88" s="184"/>
      <c r="VBB88" s="184"/>
      <c r="VBC88" s="184"/>
      <c r="VBD88" s="184"/>
      <c r="VBE88" s="184"/>
      <c r="VBF88" s="184"/>
      <c r="VBG88" s="184"/>
      <c r="VBH88" s="184"/>
      <c r="VBI88" s="184"/>
      <c r="VBJ88" s="184"/>
      <c r="VBK88" s="184"/>
      <c r="VBL88" s="184"/>
      <c r="VBM88" s="184"/>
      <c r="VBN88" s="184"/>
      <c r="VBO88" s="184"/>
      <c r="VBP88" s="184"/>
      <c r="VBQ88" s="184"/>
      <c r="VBR88" s="184"/>
      <c r="VBS88" s="184"/>
      <c r="VBT88" s="184"/>
      <c r="VBU88" s="184"/>
      <c r="VBV88" s="184"/>
      <c r="VBW88" s="184"/>
      <c r="VBX88" s="184"/>
      <c r="VBY88" s="184"/>
      <c r="VBZ88" s="184"/>
      <c r="VCA88" s="184"/>
      <c r="VCB88" s="184"/>
      <c r="VCC88" s="184"/>
      <c r="VCD88" s="184"/>
      <c r="VCE88" s="184"/>
      <c r="VCF88" s="184"/>
      <c r="VCG88" s="184"/>
      <c r="VCH88" s="184"/>
      <c r="VCI88" s="184"/>
      <c r="VCJ88" s="184"/>
      <c r="VCK88" s="184"/>
      <c r="VCL88" s="184"/>
      <c r="VCM88" s="184"/>
      <c r="VCN88" s="184"/>
      <c r="VCO88" s="184"/>
      <c r="VCP88" s="184"/>
      <c r="VCQ88" s="184"/>
      <c r="VCR88" s="184"/>
      <c r="VCS88" s="184"/>
      <c r="VCT88" s="184"/>
      <c r="VCU88" s="184"/>
      <c r="VCV88" s="184"/>
      <c r="VCW88" s="184"/>
      <c r="VCX88" s="184"/>
      <c r="VCY88" s="184"/>
      <c r="VCZ88" s="184"/>
      <c r="VDA88" s="184"/>
      <c r="VDB88" s="184"/>
      <c r="VDC88" s="184"/>
      <c r="VDD88" s="184"/>
      <c r="VDE88" s="184"/>
      <c r="VDF88" s="184"/>
      <c r="VDG88" s="184"/>
      <c r="VDH88" s="184"/>
      <c r="VDI88" s="184"/>
      <c r="VDJ88" s="184"/>
      <c r="VDK88" s="184"/>
      <c r="VDL88" s="184"/>
      <c r="VDM88" s="184"/>
      <c r="VDN88" s="184"/>
      <c r="VDO88" s="184"/>
      <c r="VDP88" s="184"/>
      <c r="VDQ88" s="184"/>
      <c r="VDR88" s="184"/>
      <c r="VDS88" s="184"/>
      <c r="VDT88" s="184"/>
      <c r="VDU88" s="184"/>
      <c r="VDV88" s="184"/>
      <c r="VDW88" s="184"/>
      <c r="VDX88" s="184"/>
      <c r="VDY88" s="184"/>
      <c r="VDZ88" s="184"/>
      <c r="VEA88" s="184"/>
      <c r="VEB88" s="184"/>
      <c r="VEC88" s="184"/>
      <c r="VED88" s="184"/>
      <c r="VEE88" s="184"/>
      <c r="VEF88" s="184"/>
      <c r="VEG88" s="184"/>
      <c r="VEH88" s="184"/>
      <c r="VEI88" s="184"/>
      <c r="VEJ88" s="184"/>
      <c r="VEK88" s="184"/>
      <c r="VEL88" s="184"/>
      <c r="VEM88" s="184"/>
      <c r="VEN88" s="184"/>
      <c r="VEO88" s="184"/>
      <c r="VEP88" s="184"/>
      <c r="VEQ88" s="184"/>
      <c r="VER88" s="184"/>
      <c r="VES88" s="184"/>
      <c r="VET88" s="184"/>
      <c r="VEU88" s="184"/>
      <c r="VEV88" s="184"/>
      <c r="VEW88" s="184"/>
      <c r="VEX88" s="184"/>
      <c r="VEY88" s="184"/>
      <c r="VEZ88" s="184"/>
      <c r="VFA88" s="184"/>
      <c r="VFB88" s="184"/>
      <c r="VFC88" s="184"/>
      <c r="VFD88" s="184"/>
      <c r="VFE88" s="184"/>
      <c r="VFF88" s="184"/>
      <c r="VFG88" s="184"/>
      <c r="VFH88" s="184"/>
      <c r="VFI88" s="184"/>
      <c r="VFJ88" s="184"/>
      <c r="VFK88" s="184"/>
      <c r="VFL88" s="184"/>
      <c r="VFM88" s="184"/>
      <c r="VFN88" s="184"/>
      <c r="VFO88" s="184"/>
      <c r="VFP88" s="184"/>
      <c r="VFQ88" s="184"/>
      <c r="VFR88" s="184"/>
      <c r="VFS88" s="184"/>
      <c r="VFT88" s="184"/>
      <c r="VFU88" s="184"/>
      <c r="VFV88" s="184"/>
      <c r="VFW88" s="184"/>
      <c r="VFX88" s="184"/>
      <c r="VFY88" s="184"/>
      <c r="VFZ88" s="184"/>
      <c r="VGA88" s="184"/>
      <c r="VGB88" s="184"/>
      <c r="VGC88" s="184"/>
      <c r="VGD88" s="184"/>
      <c r="VGE88" s="184"/>
      <c r="VGF88" s="184"/>
      <c r="VGG88" s="184"/>
      <c r="VGH88" s="184"/>
      <c r="VGI88" s="184"/>
      <c r="VGJ88" s="184"/>
      <c r="VGK88" s="184"/>
      <c r="VGL88" s="184"/>
      <c r="VGM88" s="184"/>
      <c r="VGN88" s="184"/>
      <c r="VGO88" s="184"/>
      <c r="VGP88" s="184"/>
      <c r="VGQ88" s="184"/>
      <c r="VGR88" s="184"/>
      <c r="VGS88" s="184"/>
      <c r="VGT88" s="184"/>
      <c r="VGU88" s="184"/>
      <c r="VGV88" s="184"/>
      <c r="VGW88" s="184"/>
      <c r="VGX88" s="184"/>
      <c r="VGY88" s="184"/>
      <c r="VGZ88" s="184"/>
      <c r="VHA88" s="184"/>
      <c r="VHB88" s="184"/>
      <c r="VHC88" s="184"/>
      <c r="VHD88" s="184"/>
      <c r="VHE88" s="184"/>
      <c r="VHF88" s="184"/>
      <c r="VHG88" s="184"/>
      <c r="VHH88" s="184"/>
      <c r="VHI88" s="184"/>
      <c r="VHJ88" s="184"/>
      <c r="VHK88" s="184"/>
      <c r="VHL88" s="184"/>
      <c r="VHM88" s="184"/>
      <c r="VHN88" s="184"/>
      <c r="VHO88" s="184"/>
      <c r="VHP88" s="184"/>
      <c r="VHQ88" s="184"/>
      <c r="VHR88" s="184"/>
      <c r="VHS88" s="184"/>
      <c r="VHT88" s="184"/>
      <c r="VHU88" s="184"/>
      <c r="VHV88" s="184"/>
      <c r="VHW88" s="184"/>
      <c r="VHX88" s="184"/>
      <c r="VHY88" s="184"/>
      <c r="VHZ88" s="184"/>
      <c r="VIA88" s="184"/>
      <c r="VIB88" s="184"/>
      <c r="VIC88" s="184"/>
      <c r="VID88" s="184"/>
      <c r="VIE88" s="184"/>
      <c r="VIF88" s="184"/>
      <c r="VIG88" s="184"/>
      <c r="VIH88" s="184"/>
      <c r="VII88" s="184"/>
      <c r="VIJ88" s="184"/>
      <c r="VIK88" s="184"/>
      <c r="VIL88" s="184"/>
      <c r="VIM88" s="184"/>
      <c r="VIN88" s="184"/>
      <c r="VIO88" s="184"/>
      <c r="VIP88" s="184"/>
      <c r="VIQ88" s="184"/>
      <c r="VIR88" s="184"/>
      <c r="VIS88" s="184"/>
      <c r="VIT88" s="184"/>
      <c r="VIU88" s="184"/>
      <c r="VIV88" s="184"/>
      <c r="VIW88" s="184"/>
      <c r="VIX88" s="184"/>
      <c r="VIY88" s="184"/>
      <c r="VIZ88" s="184"/>
      <c r="VJA88" s="184"/>
      <c r="VJB88" s="184"/>
      <c r="VJC88" s="184"/>
      <c r="VJD88" s="184"/>
      <c r="VJE88" s="184"/>
      <c r="VJF88" s="184"/>
      <c r="VJG88" s="184"/>
      <c r="VJH88" s="184"/>
      <c r="VJI88" s="184"/>
      <c r="VJJ88" s="184"/>
      <c r="VJK88" s="184"/>
      <c r="VJL88" s="184"/>
      <c r="VJM88" s="184"/>
      <c r="VJN88" s="184"/>
      <c r="VJO88" s="184"/>
      <c r="VJP88" s="184"/>
      <c r="VJQ88" s="184"/>
      <c r="VJR88" s="184"/>
      <c r="VJS88" s="184"/>
      <c r="VJT88" s="184"/>
      <c r="VJU88" s="184"/>
      <c r="VJV88" s="184"/>
      <c r="VJW88" s="184"/>
      <c r="VJX88" s="184"/>
      <c r="VJY88" s="184"/>
      <c r="VJZ88" s="184"/>
      <c r="VKA88" s="184"/>
      <c r="VKB88" s="184"/>
      <c r="VKC88" s="184"/>
      <c r="VKD88" s="184"/>
      <c r="VKE88" s="184"/>
      <c r="VKF88" s="184"/>
      <c r="VKG88" s="184"/>
      <c r="VKH88" s="184"/>
      <c r="VKI88" s="184"/>
      <c r="VKJ88" s="184"/>
      <c r="VKK88" s="184"/>
      <c r="VKL88" s="184"/>
      <c r="VKM88" s="184"/>
      <c r="VKN88" s="184"/>
      <c r="VKO88" s="184"/>
      <c r="VKP88" s="184"/>
      <c r="VKQ88" s="184"/>
      <c r="VKR88" s="184"/>
      <c r="VKS88" s="184"/>
      <c r="VKT88" s="184"/>
      <c r="VKU88" s="184"/>
      <c r="VKV88" s="184"/>
      <c r="VKW88" s="184"/>
      <c r="VKX88" s="184"/>
      <c r="VKY88" s="184"/>
      <c r="VKZ88" s="184"/>
      <c r="VLA88" s="184"/>
      <c r="VLB88" s="184"/>
      <c r="VLC88" s="184"/>
      <c r="VLD88" s="184"/>
      <c r="VLE88" s="184"/>
      <c r="VLF88" s="184"/>
      <c r="VLG88" s="184"/>
      <c r="VLH88" s="184"/>
      <c r="VLI88" s="184"/>
      <c r="VLJ88" s="184"/>
      <c r="VLK88" s="184"/>
      <c r="VLL88" s="184"/>
      <c r="VLM88" s="184"/>
      <c r="VLN88" s="184"/>
      <c r="VLO88" s="184"/>
      <c r="VLP88" s="184"/>
      <c r="VLQ88" s="184"/>
      <c r="VLR88" s="184"/>
      <c r="VLS88" s="184"/>
      <c r="VLT88" s="184"/>
      <c r="VLU88" s="184"/>
      <c r="VLV88" s="184"/>
      <c r="VLW88" s="184"/>
      <c r="VLX88" s="184"/>
      <c r="VLY88" s="184"/>
      <c r="VLZ88" s="184"/>
      <c r="VMA88" s="184"/>
      <c r="VMB88" s="184"/>
      <c r="VMC88" s="184"/>
      <c r="VMD88" s="184"/>
      <c r="VME88" s="184"/>
      <c r="VMF88" s="184"/>
      <c r="VMG88" s="184"/>
      <c r="VMH88" s="184"/>
      <c r="VMI88" s="184"/>
      <c r="VMJ88" s="184"/>
      <c r="VMK88" s="184"/>
      <c r="VML88" s="184"/>
      <c r="VMM88" s="184"/>
      <c r="VMN88" s="184"/>
      <c r="VMO88" s="184"/>
      <c r="VMP88" s="184"/>
      <c r="VMQ88" s="184"/>
      <c r="VMR88" s="184"/>
      <c r="VMS88" s="184"/>
      <c r="VMT88" s="184"/>
      <c r="VMU88" s="184"/>
      <c r="VMV88" s="184"/>
      <c r="VMW88" s="184"/>
      <c r="VMX88" s="184"/>
      <c r="VMY88" s="184"/>
      <c r="VMZ88" s="184"/>
      <c r="VNA88" s="184"/>
      <c r="VNB88" s="184"/>
      <c r="VNC88" s="184"/>
      <c r="VND88" s="184"/>
      <c r="VNE88" s="184"/>
      <c r="VNF88" s="184"/>
      <c r="VNG88" s="184"/>
      <c r="VNH88" s="184"/>
      <c r="VNI88" s="184"/>
      <c r="VNJ88" s="184"/>
      <c r="VNK88" s="184"/>
      <c r="VNL88" s="184"/>
      <c r="VNM88" s="184"/>
      <c r="VNN88" s="184"/>
      <c r="VNO88" s="184"/>
      <c r="VNP88" s="184"/>
      <c r="VNQ88" s="184"/>
      <c r="VNR88" s="184"/>
      <c r="VNS88" s="184"/>
      <c r="VNT88" s="184"/>
      <c r="VNU88" s="184"/>
      <c r="VNV88" s="184"/>
      <c r="VNW88" s="184"/>
      <c r="VNX88" s="184"/>
      <c r="VNY88" s="184"/>
      <c r="VNZ88" s="184"/>
      <c r="VOA88" s="184"/>
      <c r="VOB88" s="184"/>
      <c r="VOC88" s="184"/>
      <c r="VOD88" s="184"/>
      <c r="VOE88" s="184"/>
      <c r="VOF88" s="184"/>
      <c r="VOG88" s="184"/>
      <c r="VOH88" s="184"/>
      <c r="VOI88" s="184"/>
      <c r="VOJ88" s="184"/>
      <c r="VOK88" s="184"/>
      <c r="VOL88" s="184"/>
      <c r="VOM88" s="184"/>
      <c r="VON88" s="184"/>
      <c r="VOO88" s="184"/>
      <c r="VOP88" s="184"/>
      <c r="VOQ88" s="184"/>
      <c r="VOR88" s="184"/>
      <c r="VOS88" s="184"/>
      <c r="VOT88" s="184"/>
      <c r="VOU88" s="184"/>
      <c r="VOV88" s="184"/>
      <c r="VOW88" s="184"/>
      <c r="VOX88" s="184"/>
      <c r="VOY88" s="184"/>
      <c r="VOZ88" s="184"/>
      <c r="VPA88" s="184"/>
      <c r="VPB88" s="184"/>
      <c r="VPC88" s="184"/>
      <c r="VPD88" s="184"/>
      <c r="VPE88" s="184"/>
      <c r="VPF88" s="184"/>
      <c r="VPG88" s="184"/>
      <c r="VPH88" s="184"/>
      <c r="VPI88" s="184"/>
      <c r="VPJ88" s="184"/>
      <c r="VPK88" s="184"/>
      <c r="VPL88" s="184"/>
      <c r="VPM88" s="184"/>
      <c r="VPN88" s="184"/>
      <c r="VPO88" s="184"/>
      <c r="VPP88" s="184"/>
      <c r="VPQ88" s="184"/>
      <c r="VPR88" s="184"/>
      <c r="VPS88" s="184"/>
      <c r="VPT88" s="184"/>
      <c r="VPU88" s="184"/>
      <c r="VPV88" s="184"/>
      <c r="VPW88" s="184"/>
      <c r="VPX88" s="184"/>
      <c r="VPY88" s="184"/>
      <c r="VPZ88" s="184"/>
      <c r="VQA88" s="184"/>
      <c r="VQB88" s="184"/>
      <c r="VQC88" s="184"/>
      <c r="VQD88" s="184"/>
      <c r="VQE88" s="184"/>
      <c r="VQF88" s="184"/>
      <c r="VQG88" s="184"/>
      <c r="VQH88" s="184"/>
      <c r="VQI88" s="184"/>
      <c r="VQJ88" s="184"/>
      <c r="VQK88" s="184"/>
      <c r="VQL88" s="184"/>
      <c r="VQM88" s="184"/>
      <c r="VQN88" s="184"/>
      <c r="VQO88" s="184"/>
      <c r="VQP88" s="184"/>
      <c r="VQQ88" s="184"/>
      <c r="VQR88" s="184"/>
      <c r="VQS88" s="184"/>
      <c r="VQT88" s="184"/>
      <c r="VQU88" s="184"/>
      <c r="VQV88" s="184"/>
      <c r="VQW88" s="184"/>
      <c r="VQX88" s="184"/>
      <c r="VQY88" s="184"/>
      <c r="VQZ88" s="184"/>
      <c r="VRA88" s="184"/>
      <c r="VRB88" s="184"/>
      <c r="VRC88" s="184"/>
      <c r="VRD88" s="184"/>
      <c r="VRE88" s="184"/>
      <c r="VRF88" s="184"/>
      <c r="VRG88" s="184"/>
      <c r="VRH88" s="184"/>
      <c r="VRI88" s="184"/>
      <c r="VRJ88" s="184"/>
      <c r="VRK88" s="184"/>
      <c r="VRL88" s="184"/>
      <c r="VRM88" s="184"/>
      <c r="VRN88" s="184"/>
      <c r="VRO88" s="184"/>
      <c r="VRP88" s="184"/>
      <c r="VRQ88" s="184"/>
      <c r="VRR88" s="184"/>
      <c r="VRS88" s="184"/>
      <c r="VRT88" s="184"/>
      <c r="VRU88" s="184"/>
      <c r="VRV88" s="184"/>
      <c r="VRW88" s="184"/>
      <c r="VRX88" s="184"/>
      <c r="VRY88" s="184"/>
      <c r="VRZ88" s="184"/>
      <c r="VSA88" s="184"/>
      <c r="VSB88" s="184"/>
      <c r="VSC88" s="184"/>
      <c r="VSD88" s="184"/>
      <c r="VSE88" s="184"/>
      <c r="VSF88" s="184"/>
      <c r="VSG88" s="184"/>
      <c r="VSH88" s="184"/>
      <c r="VSI88" s="184"/>
      <c r="VSJ88" s="184"/>
      <c r="VSK88" s="184"/>
      <c r="VSL88" s="184"/>
      <c r="VSM88" s="184"/>
      <c r="VSN88" s="184"/>
      <c r="VSO88" s="184"/>
      <c r="VSP88" s="184"/>
      <c r="VSQ88" s="184"/>
      <c r="VSR88" s="184"/>
      <c r="VSS88" s="184"/>
      <c r="VST88" s="184"/>
      <c r="VSU88" s="184"/>
      <c r="VSV88" s="184"/>
      <c r="VSW88" s="184"/>
      <c r="VSX88" s="184"/>
      <c r="VSY88" s="184"/>
      <c r="VSZ88" s="184"/>
      <c r="VTA88" s="184"/>
      <c r="VTB88" s="184"/>
      <c r="VTC88" s="184"/>
      <c r="VTD88" s="184"/>
      <c r="VTE88" s="184"/>
      <c r="VTF88" s="184"/>
      <c r="VTG88" s="184"/>
      <c r="VTH88" s="184"/>
      <c r="VTI88" s="184"/>
      <c r="VTJ88" s="184"/>
      <c r="VTK88" s="184"/>
      <c r="VTL88" s="184"/>
      <c r="VTM88" s="184"/>
      <c r="VTN88" s="184"/>
      <c r="VTO88" s="184"/>
      <c r="VTP88" s="184"/>
      <c r="VTQ88" s="184"/>
      <c r="VTR88" s="184"/>
      <c r="VTS88" s="184"/>
      <c r="VTT88" s="184"/>
      <c r="VTU88" s="184"/>
      <c r="VTV88" s="184"/>
      <c r="VTW88" s="184"/>
      <c r="VTX88" s="184"/>
      <c r="VTY88" s="184"/>
      <c r="VTZ88" s="184"/>
      <c r="VUA88" s="184"/>
      <c r="VUB88" s="184"/>
      <c r="VUC88" s="184"/>
      <c r="VUD88" s="184"/>
      <c r="VUE88" s="184"/>
      <c r="VUF88" s="184"/>
      <c r="VUG88" s="184"/>
      <c r="VUH88" s="184"/>
      <c r="VUI88" s="184"/>
      <c r="VUJ88" s="184"/>
      <c r="VUK88" s="184"/>
      <c r="VUL88" s="184"/>
      <c r="VUM88" s="184"/>
      <c r="VUN88" s="184"/>
      <c r="VUO88" s="184"/>
      <c r="VUP88" s="184"/>
      <c r="VUQ88" s="184"/>
      <c r="VUR88" s="184"/>
      <c r="VUS88" s="184"/>
      <c r="VUT88" s="184"/>
      <c r="VUU88" s="184"/>
      <c r="VUV88" s="184"/>
      <c r="VUW88" s="184"/>
      <c r="VUX88" s="184"/>
      <c r="VUY88" s="184"/>
      <c r="VUZ88" s="184"/>
      <c r="VVA88" s="184"/>
      <c r="VVB88" s="184"/>
      <c r="VVC88" s="184"/>
      <c r="VVD88" s="184"/>
      <c r="VVE88" s="184"/>
      <c r="VVF88" s="184"/>
      <c r="VVG88" s="184"/>
      <c r="VVH88" s="184"/>
      <c r="VVI88" s="184"/>
      <c r="VVJ88" s="184"/>
      <c r="VVK88" s="184"/>
      <c r="VVL88" s="184"/>
      <c r="VVM88" s="184"/>
      <c r="VVN88" s="184"/>
      <c r="VVO88" s="184"/>
      <c r="VVP88" s="184"/>
      <c r="VVQ88" s="184"/>
      <c r="VVR88" s="184"/>
      <c r="VVS88" s="184"/>
      <c r="VVT88" s="184"/>
      <c r="VVU88" s="184"/>
      <c r="VVV88" s="184"/>
      <c r="VVW88" s="184"/>
      <c r="VVX88" s="184"/>
      <c r="VVY88" s="184"/>
      <c r="VVZ88" s="184"/>
      <c r="VWA88" s="184"/>
      <c r="VWB88" s="184"/>
      <c r="VWC88" s="184"/>
      <c r="VWD88" s="184"/>
      <c r="VWE88" s="184"/>
      <c r="VWF88" s="184"/>
      <c r="VWG88" s="184"/>
      <c r="VWH88" s="184"/>
      <c r="VWI88" s="184"/>
      <c r="VWJ88" s="184"/>
      <c r="VWK88" s="184"/>
      <c r="VWL88" s="184"/>
      <c r="VWM88" s="184"/>
      <c r="VWN88" s="184"/>
      <c r="VWO88" s="184"/>
      <c r="VWP88" s="184"/>
      <c r="VWQ88" s="184"/>
      <c r="VWR88" s="184"/>
      <c r="VWS88" s="184"/>
      <c r="VWT88" s="184"/>
      <c r="VWU88" s="184"/>
      <c r="VWV88" s="184"/>
      <c r="VWW88" s="184"/>
      <c r="VWX88" s="184"/>
      <c r="VWY88" s="184"/>
      <c r="VWZ88" s="184"/>
      <c r="VXA88" s="184"/>
      <c r="VXB88" s="184"/>
      <c r="VXC88" s="184"/>
      <c r="VXD88" s="184"/>
      <c r="VXE88" s="184"/>
      <c r="VXF88" s="184"/>
      <c r="VXG88" s="184"/>
      <c r="VXH88" s="184"/>
      <c r="VXI88" s="184"/>
      <c r="VXJ88" s="184"/>
      <c r="VXK88" s="184"/>
      <c r="VXL88" s="184"/>
      <c r="VXM88" s="184"/>
      <c r="VXN88" s="184"/>
      <c r="VXO88" s="184"/>
      <c r="VXP88" s="184"/>
      <c r="VXQ88" s="184"/>
      <c r="VXR88" s="184"/>
      <c r="VXS88" s="184"/>
      <c r="VXT88" s="184"/>
      <c r="VXU88" s="184"/>
      <c r="VXV88" s="184"/>
      <c r="VXW88" s="184"/>
      <c r="VXX88" s="184"/>
      <c r="VXY88" s="184"/>
      <c r="VXZ88" s="184"/>
      <c r="VYA88" s="184"/>
      <c r="VYB88" s="184"/>
      <c r="VYC88" s="184"/>
      <c r="VYD88" s="184"/>
      <c r="VYE88" s="184"/>
      <c r="VYF88" s="184"/>
      <c r="VYG88" s="184"/>
      <c r="VYH88" s="184"/>
      <c r="VYI88" s="184"/>
      <c r="VYJ88" s="184"/>
      <c r="VYK88" s="184"/>
      <c r="VYL88" s="184"/>
      <c r="VYM88" s="184"/>
      <c r="VYN88" s="184"/>
      <c r="VYO88" s="184"/>
      <c r="VYP88" s="184"/>
      <c r="VYQ88" s="184"/>
      <c r="VYR88" s="184"/>
      <c r="VYS88" s="184"/>
      <c r="VYT88" s="184"/>
      <c r="VYU88" s="184"/>
      <c r="VYV88" s="184"/>
      <c r="VYW88" s="184"/>
      <c r="VYX88" s="184"/>
      <c r="VYY88" s="184"/>
      <c r="VYZ88" s="184"/>
      <c r="VZA88" s="184"/>
      <c r="VZB88" s="184"/>
      <c r="VZC88" s="184"/>
      <c r="VZD88" s="184"/>
      <c r="VZE88" s="184"/>
      <c r="VZF88" s="184"/>
      <c r="VZG88" s="184"/>
      <c r="VZH88" s="184"/>
      <c r="VZI88" s="184"/>
      <c r="VZJ88" s="184"/>
      <c r="VZK88" s="184"/>
      <c r="VZL88" s="184"/>
      <c r="VZM88" s="184"/>
      <c r="VZN88" s="184"/>
      <c r="VZO88" s="184"/>
      <c r="VZP88" s="184"/>
      <c r="VZQ88" s="184"/>
      <c r="VZR88" s="184"/>
      <c r="VZS88" s="184"/>
      <c r="VZT88" s="184"/>
      <c r="VZU88" s="184"/>
      <c r="VZV88" s="184"/>
      <c r="VZW88" s="184"/>
      <c r="VZX88" s="184"/>
      <c r="VZY88" s="184"/>
      <c r="VZZ88" s="184"/>
      <c r="WAA88" s="184"/>
      <c r="WAB88" s="184"/>
      <c r="WAC88" s="184"/>
      <c r="WAD88" s="184"/>
      <c r="WAE88" s="184"/>
      <c r="WAF88" s="184"/>
      <c r="WAG88" s="184"/>
      <c r="WAH88" s="184"/>
      <c r="WAI88" s="184"/>
      <c r="WAJ88" s="184"/>
      <c r="WAK88" s="184"/>
      <c r="WAL88" s="184"/>
      <c r="WAM88" s="184"/>
      <c r="WAN88" s="184"/>
      <c r="WAO88" s="184"/>
      <c r="WAP88" s="184"/>
      <c r="WAQ88" s="184"/>
      <c r="WAR88" s="184"/>
      <c r="WAS88" s="184"/>
      <c r="WAT88" s="184"/>
      <c r="WAU88" s="184"/>
      <c r="WAV88" s="184"/>
      <c r="WAW88" s="184"/>
      <c r="WAX88" s="184"/>
      <c r="WAY88" s="184"/>
      <c r="WAZ88" s="184"/>
      <c r="WBA88" s="184"/>
      <c r="WBB88" s="184"/>
      <c r="WBC88" s="184"/>
      <c r="WBD88" s="184"/>
      <c r="WBE88" s="184"/>
      <c r="WBF88" s="184"/>
      <c r="WBG88" s="184"/>
      <c r="WBH88" s="184"/>
      <c r="WBI88" s="184"/>
      <c r="WBJ88" s="184"/>
      <c r="WBK88" s="184"/>
      <c r="WBL88" s="184"/>
      <c r="WBM88" s="184"/>
      <c r="WBN88" s="184"/>
      <c r="WBO88" s="184"/>
      <c r="WBP88" s="184"/>
      <c r="WBQ88" s="184"/>
      <c r="WBR88" s="184"/>
      <c r="WBS88" s="184"/>
      <c r="WBT88" s="184"/>
      <c r="WBU88" s="184"/>
      <c r="WBV88" s="184"/>
      <c r="WBW88" s="184"/>
      <c r="WBX88" s="184"/>
      <c r="WBY88" s="184"/>
      <c r="WBZ88" s="184"/>
      <c r="WCA88" s="184"/>
      <c r="WCB88" s="184"/>
      <c r="WCC88" s="184"/>
      <c r="WCD88" s="184"/>
      <c r="WCE88" s="184"/>
      <c r="WCF88" s="184"/>
      <c r="WCG88" s="184"/>
      <c r="WCH88" s="184"/>
      <c r="WCI88" s="184"/>
      <c r="WCJ88" s="184"/>
      <c r="WCK88" s="184"/>
      <c r="WCL88" s="184"/>
      <c r="WCM88" s="184"/>
      <c r="WCN88" s="184"/>
      <c r="WCO88" s="184"/>
      <c r="WCP88" s="184"/>
      <c r="WCQ88" s="184"/>
      <c r="WCR88" s="184"/>
      <c r="WCS88" s="184"/>
      <c r="WCT88" s="184"/>
      <c r="WCU88" s="184"/>
      <c r="WCV88" s="184"/>
      <c r="WCW88" s="184"/>
      <c r="WCX88" s="184"/>
      <c r="WCY88" s="184"/>
      <c r="WCZ88" s="184"/>
      <c r="WDA88" s="184"/>
      <c r="WDB88" s="184"/>
      <c r="WDC88" s="184"/>
      <c r="WDD88" s="184"/>
      <c r="WDE88" s="184"/>
      <c r="WDF88" s="184"/>
      <c r="WDG88" s="184"/>
      <c r="WDH88" s="184"/>
      <c r="WDI88" s="184"/>
      <c r="WDJ88" s="184"/>
      <c r="WDK88" s="184"/>
      <c r="WDL88" s="184"/>
      <c r="WDM88" s="184"/>
      <c r="WDN88" s="184"/>
      <c r="WDO88" s="184"/>
      <c r="WDP88" s="184"/>
      <c r="WDQ88" s="184"/>
      <c r="WDR88" s="184"/>
      <c r="WDS88" s="184"/>
      <c r="WDT88" s="184"/>
      <c r="WDU88" s="184"/>
      <c r="WDV88" s="184"/>
      <c r="WDW88" s="184"/>
      <c r="WDX88" s="184"/>
      <c r="WDY88" s="184"/>
      <c r="WDZ88" s="184"/>
      <c r="WEA88" s="184"/>
      <c r="WEB88" s="184"/>
      <c r="WEC88" s="184"/>
      <c r="WED88" s="184"/>
      <c r="WEE88" s="184"/>
      <c r="WEF88" s="184"/>
      <c r="WEG88" s="184"/>
      <c r="WEH88" s="184"/>
      <c r="WEI88" s="184"/>
      <c r="WEJ88" s="184"/>
      <c r="WEK88" s="184"/>
      <c r="WEL88" s="184"/>
      <c r="WEM88" s="184"/>
      <c r="WEN88" s="184"/>
      <c r="WEO88" s="184"/>
      <c r="WEP88" s="184"/>
      <c r="WEQ88" s="184"/>
      <c r="WER88" s="184"/>
      <c r="WES88" s="184"/>
      <c r="WET88" s="184"/>
      <c r="WEU88" s="184"/>
      <c r="WEV88" s="184"/>
      <c r="WEW88" s="184"/>
      <c r="WEX88" s="184"/>
      <c r="WEY88" s="184"/>
      <c r="WEZ88" s="184"/>
      <c r="WFA88" s="184"/>
      <c r="WFB88" s="184"/>
      <c r="WFC88" s="184"/>
      <c r="WFD88" s="184"/>
      <c r="WFE88" s="184"/>
      <c r="WFF88" s="184"/>
      <c r="WFG88" s="184"/>
      <c r="WFH88" s="184"/>
      <c r="WFI88" s="184"/>
      <c r="WFJ88" s="184"/>
      <c r="WFK88" s="184"/>
      <c r="WFL88" s="184"/>
      <c r="WFM88" s="184"/>
      <c r="WFN88" s="184"/>
      <c r="WFO88" s="184"/>
      <c r="WFP88" s="184"/>
      <c r="WFQ88" s="184"/>
      <c r="WFR88" s="184"/>
      <c r="WFS88" s="184"/>
      <c r="WFT88" s="184"/>
      <c r="WFU88" s="184"/>
      <c r="WFV88" s="184"/>
      <c r="WFW88" s="184"/>
      <c r="WFX88" s="184"/>
      <c r="WFY88" s="184"/>
      <c r="WFZ88" s="184"/>
      <c r="WGA88" s="184"/>
      <c r="WGB88" s="184"/>
      <c r="WGC88" s="184"/>
      <c r="WGD88" s="184"/>
      <c r="WGE88" s="184"/>
      <c r="WGF88" s="184"/>
      <c r="WGG88" s="184"/>
      <c r="WGH88" s="184"/>
      <c r="WGI88" s="184"/>
      <c r="WGJ88" s="184"/>
      <c r="WGK88" s="184"/>
      <c r="WGL88" s="184"/>
      <c r="WGM88" s="184"/>
      <c r="WGN88" s="184"/>
      <c r="WGO88" s="184"/>
      <c r="WGP88" s="184"/>
      <c r="WGQ88" s="184"/>
      <c r="WGR88" s="184"/>
      <c r="WGS88" s="184"/>
      <c r="WGT88" s="184"/>
      <c r="WGU88" s="184"/>
      <c r="WGV88" s="184"/>
      <c r="WGW88" s="184"/>
      <c r="WGX88" s="184"/>
      <c r="WGY88" s="184"/>
      <c r="WGZ88" s="184"/>
      <c r="WHA88" s="184"/>
      <c r="WHB88" s="184"/>
      <c r="WHC88" s="184"/>
      <c r="WHD88" s="184"/>
      <c r="WHE88" s="184"/>
      <c r="WHF88" s="184"/>
      <c r="WHG88" s="184"/>
      <c r="WHH88" s="184"/>
      <c r="WHI88" s="184"/>
      <c r="WHJ88" s="184"/>
      <c r="WHK88" s="184"/>
      <c r="WHL88" s="184"/>
      <c r="WHM88" s="184"/>
      <c r="WHN88" s="184"/>
      <c r="WHO88" s="184"/>
      <c r="WHP88" s="184"/>
      <c r="WHQ88" s="184"/>
      <c r="WHR88" s="184"/>
      <c r="WHS88" s="184"/>
      <c r="WHT88" s="184"/>
      <c r="WHU88" s="184"/>
      <c r="WHV88" s="184"/>
      <c r="WHW88" s="184"/>
      <c r="WHX88" s="184"/>
      <c r="WHY88" s="184"/>
      <c r="WHZ88" s="184"/>
      <c r="WIA88" s="184"/>
      <c r="WIB88" s="184"/>
      <c r="WIC88" s="184"/>
      <c r="WID88" s="184"/>
      <c r="WIE88" s="184"/>
      <c r="WIF88" s="184"/>
      <c r="WIG88" s="184"/>
      <c r="WIH88" s="184"/>
      <c r="WII88" s="184"/>
      <c r="WIJ88" s="184"/>
      <c r="WIK88" s="184"/>
      <c r="WIL88" s="184"/>
      <c r="WIM88" s="184"/>
      <c r="WIN88" s="184"/>
      <c r="WIO88" s="184"/>
      <c r="WIP88" s="184"/>
      <c r="WIQ88" s="184"/>
      <c r="WIR88" s="184"/>
      <c r="WIS88" s="184"/>
      <c r="WIT88" s="184"/>
      <c r="WIU88" s="184"/>
      <c r="WIV88" s="184"/>
      <c r="WIW88" s="184"/>
      <c r="WIX88" s="184"/>
      <c r="WIY88" s="184"/>
      <c r="WIZ88" s="184"/>
      <c r="WJA88" s="184"/>
      <c r="WJB88" s="184"/>
      <c r="WJC88" s="184"/>
      <c r="WJD88" s="184"/>
      <c r="WJE88" s="184"/>
      <c r="WJF88" s="184"/>
      <c r="WJG88" s="184"/>
      <c r="WJH88" s="184"/>
      <c r="WJI88" s="184"/>
      <c r="WJJ88" s="184"/>
      <c r="WJK88" s="184"/>
      <c r="WJL88" s="184"/>
      <c r="WJM88" s="184"/>
      <c r="WJN88" s="184"/>
      <c r="WJO88" s="184"/>
      <c r="WJP88" s="184"/>
      <c r="WJQ88" s="184"/>
      <c r="WJR88" s="184"/>
      <c r="WJS88" s="184"/>
      <c r="WJT88" s="184"/>
      <c r="WJU88" s="184"/>
      <c r="WJV88" s="184"/>
      <c r="WJW88" s="184"/>
      <c r="WJX88" s="184"/>
      <c r="WJY88" s="184"/>
      <c r="WJZ88" s="184"/>
      <c r="WKA88" s="184"/>
      <c r="WKB88" s="184"/>
      <c r="WKC88" s="184"/>
      <c r="WKD88" s="184"/>
      <c r="WKE88" s="184"/>
      <c r="WKF88" s="184"/>
      <c r="WKG88" s="184"/>
      <c r="WKH88" s="184"/>
      <c r="WKI88" s="184"/>
      <c r="WKJ88" s="184"/>
      <c r="WKK88" s="184"/>
      <c r="WKL88" s="184"/>
      <c r="WKM88" s="184"/>
      <c r="WKN88" s="184"/>
      <c r="WKO88" s="184"/>
      <c r="WKP88" s="184"/>
      <c r="WKQ88" s="184"/>
      <c r="WKR88" s="184"/>
      <c r="WKS88" s="184"/>
      <c r="WKT88" s="184"/>
      <c r="WKU88" s="184"/>
      <c r="WKV88" s="184"/>
      <c r="WKW88" s="184"/>
      <c r="WKX88" s="184"/>
      <c r="WKY88" s="184"/>
      <c r="WKZ88" s="184"/>
      <c r="WLA88" s="184"/>
      <c r="WLB88" s="184"/>
      <c r="WLC88" s="184"/>
      <c r="WLD88" s="184"/>
      <c r="WLE88" s="184"/>
      <c r="WLF88" s="184"/>
      <c r="WLG88" s="184"/>
      <c r="WLH88" s="184"/>
      <c r="WLI88" s="184"/>
      <c r="WLJ88" s="184"/>
      <c r="WLK88" s="184"/>
      <c r="WLL88" s="184"/>
      <c r="WLM88" s="184"/>
      <c r="WLN88" s="184"/>
      <c r="WLO88" s="184"/>
      <c r="WLP88" s="184"/>
      <c r="WLQ88" s="184"/>
      <c r="WLR88" s="184"/>
      <c r="WLS88" s="184"/>
      <c r="WLT88" s="184"/>
      <c r="WLU88" s="184"/>
      <c r="WLV88" s="184"/>
      <c r="WLW88" s="184"/>
      <c r="WLX88" s="184"/>
      <c r="WLY88" s="184"/>
      <c r="WLZ88" s="184"/>
      <c r="WMA88" s="184"/>
      <c r="WMB88" s="184"/>
      <c r="WMC88" s="184"/>
      <c r="WMD88" s="184"/>
      <c r="WME88" s="184"/>
      <c r="WMF88" s="184"/>
      <c r="WMG88" s="184"/>
      <c r="WMH88" s="184"/>
      <c r="WMI88" s="184"/>
      <c r="WMJ88" s="184"/>
      <c r="WMK88" s="184"/>
      <c r="WML88" s="184"/>
      <c r="WMM88" s="184"/>
      <c r="WMN88" s="184"/>
      <c r="WMO88" s="184"/>
      <c r="WMP88" s="184"/>
      <c r="WMQ88" s="184"/>
      <c r="WMR88" s="184"/>
      <c r="WMS88" s="184"/>
      <c r="WMT88" s="184"/>
      <c r="WMU88" s="184"/>
      <c r="WMV88" s="184"/>
      <c r="WMW88" s="184"/>
      <c r="WMX88" s="184"/>
      <c r="WMY88" s="184"/>
      <c r="WMZ88" s="184"/>
      <c r="WNA88" s="184"/>
      <c r="WNB88" s="184"/>
      <c r="WNC88" s="184"/>
      <c r="WND88" s="184"/>
      <c r="WNE88" s="184"/>
      <c r="WNF88" s="184"/>
      <c r="WNG88" s="184"/>
      <c r="WNH88" s="184"/>
      <c r="WNI88" s="184"/>
      <c r="WNJ88" s="184"/>
      <c r="WNK88" s="184"/>
      <c r="WNL88" s="184"/>
      <c r="WNM88" s="184"/>
      <c r="WNN88" s="184"/>
      <c r="WNO88" s="184"/>
      <c r="WNP88" s="184"/>
      <c r="WNQ88" s="184"/>
      <c r="WNR88" s="184"/>
      <c r="WNS88" s="184"/>
      <c r="WNT88" s="184"/>
      <c r="WNU88" s="184"/>
      <c r="WNV88" s="184"/>
      <c r="WNW88" s="184"/>
      <c r="WNX88" s="184"/>
      <c r="WNY88" s="184"/>
      <c r="WNZ88" s="184"/>
      <c r="WOA88" s="184"/>
      <c r="WOB88" s="184"/>
      <c r="WOC88" s="184"/>
      <c r="WOD88" s="184"/>
      <c r="WOE88" s="184"/>
      <c r="WOF88" s="184"/>
      <c r="WOG88" s="184"/>
      <c r="WOH88" s="184"/>
      <c r="WOI88" s="184"/>
      <c r="WOJ88" s="184"/>
      <c r="WOK88" s="184"/>
      <c r="WOL88" s="184"/>
      <c r="WOM88" s="184"/>
      <c r="WON88" s="184"/>
      <c r="WOO88" s="184"/>
      <c r="WOP88" s="184"/>
      <c r="WOQ88" s="184"/>
      <c r="WOR88" s="184"/>
      <c r="WOS88" s="184"/>
      <c r="WOT88" s="184"/>
      <c r="WOU88" s="184"/>
      <c r="WOV88" s="184"/>
      <c r="WOW88" s="184"/>
      <c r="WOX88" s="184"/>
      <c r="WOY88" s="184"/>
      <c r="WOZ88" s="184"/>
      <c r="WPA88" s="184"/>
      <c r="WPB88" s="184"/>
      <c r="WPC88" s="184"/>
      <c r="WPD88" s="184"/>
      <c r="WPE88" s="184"/>
      <c r="WPF88" s="184"/>
      <c r="WPG88" s="184"/>
      <c r="WPH88" s="184"/>
      <c r="WPI88" s="184"/>
      <c r="WPJ88" s="184"/>
      <c r="WPK88" s="184"/>
      <c r="WPL88" s="184"/>
      <c r="WPM88" s="184"/>
      <c r="WPN88" s="184"/>
      <c r="WPO88" s="184"/>
      <c r="WPP88" s="184"/>
      <c r="WPQ88" s="184"/>
      <c r="WPR88" s="184"/>
      <c r="WPS88" s="184"/>
      <c r="WPT88" s="184"/>
      <c r="WPU88" s="184"/>
      <c r="WPV88" s="184"/>
      <c r="WPW88" s="184"/>
      <c r="WPX88" s="184"/>
      <c r="WPY88" s="184"/>
      <c r="WPZ88" s="184"/>
      <c r="WQA88" s="184"/>
      <c r="WQB88" s="184"/>
      <c r="WQC88" s="184"/>
      <c r="WQD88" s="184"/>
      <c r="WQE88" s="184"/>
      <c r="WQF88" s="184"/>
      <c r="WQG88" s="184"/>
      <c r="WQH88" s="184"/>
      <c r="WQI88" s="184"/>
      <c r="WQJ88" s="184"/>
      <c r="WQK88" s="184"/>
      <c r="WQL88" s="184"/>
      <c r="WQM88" s="184"/>
      <c r="WQN88" s="184"/>
      <c r="WQO88" s="184"/>
      <c r="WQP88" s="184"/>
      <c r="WQQ88" s="184"/>
      <c r="WQR88" s="184"/>
      <c r="WQS88" s="184"/>
      <c r="WQT88" s="184"/>
      <c r="WQU88" s="184"/>
      <c r="WQV88" s="184"/>
      <c r="WQW88" s="184"/>
      <c r="WQX88" s="184"/>
      <c r="WQY88" s="184"/>
      <c r="WQZ88" s="184"/>
      <c r="WRA88" s="184"/>
      <c r="WRB88" s="184"/>
      <c r="WRC88" s="184"/>
      <c r="WRD88" s="184"/>
      <c r="WRE88" s="184"/>
      <c r="WRF88" s="184"/>
      <c r="WRG88" s="184"/>
      <c r="WRH88" s="184"/>
      <c r="WRI88" s="184"/>
      <c r="WRJ88" s="184"/>
      <c r="WRK88" s="184"/>
      <c r="WRL88" s="184"/>
      <c r="WRM88" s="184"/>
      <c r="WRN88" s="184"/>
      <c r="WRO88" s="184"/>
      <c r="WRP88" s="184"/>
      <c r="WRQ88" s="184"/>
      <c r="WRR88" s="184"/>
      <c r="WRS88" s="184"/>
      <c r="WRT88" s="184"/>
      <c r="WRU88" s="184"/>
      <c r="WRV88" s="184"/>
      <c r="WRW88" s="184"/>
      <c r="WRX88" s="184"/>
      <c r="WRY88" s="184"/>
      <c r="WRZ88" s="184"/>
      <c r="WSA88" s="184"/>
      <c r="WSB88" s="184"/>
      <c r="WSC88" s="184"/>
      <c r="WSD88" s="184"/>
      <c r="WSE88" s="184"/>
      <c r="WSF88" s="184"/>
      <c r="WSG88" s="184"/>
      <c r="WSH88" s="184"/>
      <c r="WSI88" s="184"/>
      <c r="WSJ88" s="184"/>
      <c r="WSK88" s="184"/>
      <c r="WSL88" s="184"/>
      <c r="WSM88" s="184"/>
      <c r="WSN88" s="184"/>
      <c r="WSO88" s="184"/>
      <c r="WSP88" s="184"/>
      <c r="WSQ88" s="184"/>
      <c r="WSR88" s="184"/>
      <c r="WSS88" s="184"/>
      <c r="WST88" s="184"/>
      <c r="WSU88" s="184"/>
      <c r="WSV88" s="184"/>
      <c r="WSW88" s="184"/>
      <c r="WSX88" s="184"/>
      <c r="WSY88" s="184"/>
      <c r="WSZ88" s="184"/>
      <c r="WTA88" s="184"/>
      <c r="WTB88" s="184"/>
      <c r="WTC88" s="184"/>
      <c r="WTD88" s="184"/>
      <c r="WTE88" s="184"/>
      <c r="WTF88" s="184"/>
      <c r="WTG88" s="184"/>
      <c r="WTH88" s="184"/>
      <c r="WTI88" s="184"/>
      <c r="WTJ88" s="184"/>
      <c r="WTK88" s="184"/>
      <c r="WTL88" s="184"/>
      <c r="WTM88" s="184"/>
      <c r="WTN88" s="184"/>
      <c r="WTO88" s="184"/>
      <c r="WTP88" s="184"/>
      <c r="WTQ88" s="184"/>
      <c r="WTR88" s="184"/>
      <c r="WTS88" s="184"/>
      <c r="WTT88" s="184"/>
      <c r="WTU88" s="184"/>
      <c r="WTV88" s="184"/>
      <c r="WTW88" s="184"/>
      <c r="WTX88" s="184"/>
      <c r="WTY88" s="184"/>
      <c r="WTZ88" s="184"/>
      <c r="WUA88" s="184"/>
      <c r="WUB88" s="184"/>
      <c r="WUC88" s="184"/>
      <c r="WUD88" s="184"/>
      <c r="WUE88" s="184"/>
      <c r="WUF88" s="184"/>
      <c r="WUG88" s="184"/>
      <c r="WUH88" s="184"/>
      <c r="WUI88" s="184"/>
      <c r="WUJ88" s="184"/>
      <c r="WUK88" s="184"/>
      <c r="WUL88" s="184"/>
      <c r="WUM88" s="184"/>
      <c r="WUN88" s="184"/>
      <c r="WUO88" s="184"/>
      <c r="WUP88" s="184"/>
      <c r="WUQ88" s="184"/>
      <c r="WUR88" s="184"/>
      <c r="WUS88" s="184"/>
      <c r="WUT88" s="184"/>
      <c r="WUU88" s="184"/>
      <c r="WUV88" s="184"/>
      <c r="WUW88" s="184"/>
      <c r="WUX88" s="184"/>
      <c r="WUY88" s="184"/>
      <c r="WUZ88" s="184"/>
      <c r="WVA88" s="184"/>
      <c r="WVB88" s="184"/>
      <c r="WVC88" s="184"/>
      <c r="WVD88" s="184"/>
      <c r="WVE88" s="184"/>
      <c r="WVF88" s="184"/>
      <c r="WVG88" s="184"/>
      <c r="WVH88" s="184"/>
      <c r="WVI88" s="184"/>
      <c r="WVJ88" s="184"/>
      <c r="WVK88" s="184"/>
      <c r="WVL88" s="184"/>
      <c r="WVM88" s="184"/>
    </row>
    <row r="89" spans="1:16133" x14ac:dyDescent="0.25">
      <c r="A89"/>
      <c r="B89"/>
      <c r="C89"/>
      <c r="D89"/>
      <c r="E89"/>
      <c r="F89"/>
      <c r="G89"/>
      <c r="H89"/>
      <c r="I89"/>
      <c r="J89" s="184"/>
      <c r="K89" s="184"/>
      <c r="L89" s="184"/>
      <c r="M89" s="184"/>
      <c r="N89" s="184"/>
      <c r="O89" s="184"/>
      <c r="P89" s="184"/>
      <c r="Q89" s="184"/>
      <c r="R89" s="184"/>
      <c r="S89" s="184"/>
      <c r="T89" s="184"/>
      <c r="U89" s="184"/>
      <c r="V89" s="184"/>
      <c r="W89" s="184"/>
      <c r="X89" s="184"/>
      <c r="Y89" s="184"/>
      <c r="Z89" s="184"/>
      <c r="AA89" s="184"/>
      <c r="AB89" s="184"/>
      <c r="AC89" s="184"/>
      <c r="AD89" s="184"/>
      <c r="AE89" s="184"/>
      <c r="AF89" s="184"/>
      <c r="AG89" s="184"/>
      <c r="AH89" s="184"/>
      <c r="AI89" s="184"/>
      <c r="AJ89" s="184"/>
      <c r="AK89" s="184"/>
      <c r="AL89" s="184"/>
      <c r="AM89" s="184"/>
      <c r="AN89" s="184"/>
      <c r="AO89" s="184"/>
      <c r="AP89" s="184"/>
      <c r="AQ89" s="184"/>
      <c r="AR89" s="184"/>
      <c r="AS89" s="184"/>
      <c r="AT89" s="184"/>
      <c r="AU89" s="184"/>
      <c r="AV89" s="184"/>
      <c r="AW89" s="184"/>
      <c r="AX89" s="184"/>
      <c r="AY89" s="184"/>
      <c r="AZ89" s="184"/>
      <c r="BA89" s="184"/>
      <c r="BB89" s="184"/>
      <c r="BC89" s="184"/>
      <c r="BD89" s="184"/>
      <c r="BE89" s="184"/>
      <c r="BF89" s="184"/>
      <c r="BG89" s="184"/>
      <c r="BH89" s="184"/>
      <c r="BI89" s="184"/>
      <c r="BJ89" s="184"/>
      <c r="BK89" s="184"/>
      <c r="BL89" s="184"/>
      <c r="BM89" s="184"/>
      <c r="BN89" s="184"/>
      <c r="BO89" s="184"/>
      <c r="BP89" s="184"/>
      <c r="BQ89" s="184"/>
      <c r="BR89" s="184"/>
      <c r="BS89" s="184"/>
      <c r="BT89" s="184"/>
      <c r="BU89" s="184"/>
      <c r="BV89" s="184"/>
      <c r="BW89" s="184"/>
      <c r="BX89" s="184"/>
      <c r="BY89" s="184"/>
      <c r="BZ89" s="184"/>
      <c r="CA89" s="184"/>
      <c r="CB89" s="184"/>
      <c r="CC89" s="184"/>
      <c r="CD89" s="184"/>
      <c r="CE89" s="184"/>
      <c r="CF89" s="184"/>
      <c r="CG89" s="184"/>
      <c r="CH89" s="184"/>
      <c r="CI89" s="184"/>
      <c r="CJ89" s="184"/>
      <c r="CK89" s="184"/>
      <c r="CL89" s="184"/>
      <c r="CM89" s="184"/>
      <c r="CN89" s="184"/>
      <c r="CO89" s="184"/>
      <c r="CP89" s="184"/>
      <c r="CQ89" s="184"/>
      <c r="CR89" s="184"/>
      <c r="CS89" s="184"/>
      <c r="CT89" s="184"/>
      <c r="CU89" s="184"/>
      <c r="CV89" s="184"/>
      <c r="CW89" s="184"/>
      <c r="CX89" s="184"/>
      <c r="CY89" s="184"/>
      <c r="CZ89" s="184"/>
      <c r="DA89" s="184"/>
      <c r="DB89" s="184"/>
      <c r="DC89" s="184"/>
      <c r="DD89" s="184"/>
      <c r="DE89" s="184"/>
      <c r="DF89" s="184"/>
      <c r="DG89" s="184"/>
      <c r="DH89" s="184"/>
      <c r="DI89" s="184"/>
      <c r="DJ89" s="184"/>
      <c r="DK89" s="184"/>
      <c r="DL89" s="184"/>
      <c r="DM89" s="184"/>
      <c r="DN89" s="184"/>
      <c r="DO89" s="184"/>
      <c r="DP89" s="184"/>
      <c r="DQ89" s="184"/>
      <c r="DR89" s="184"/>
      <c r="DS89" s="184"/>
      <c r="DT89" s="184"/>
      <c r="DU89" s="184"/>
      <c r="DV89" s="184"/>
      <c r="DW89" s="184"/>
      <c r="DX89" s="184"/>
      <c r="DY89" s="184"/>
      <c r="DZ89" s="184"/>
      <c r="EA89" s="184"/>
      <c r="EB89" s="184"/>
      <c r="EC89" s="184"/>
      <c r="ED89" s="184"/>
      <c r="EE89" s="184"/>
      <c r="EF89" s="184"/>
      <c r="EG89" s="184"/>
      <c r="EH89" s="184"/>
      <c r="EI89" s="184"/>
      <c r="EJ89" s="184"/>
      <c r="EK89" s="184"/>
      <c r="EL89" s="184"/>
      <c r="EM89" s="184"/>
      <c r="EN89" s="184"/>
      <c r="EO89" s="184"/>
      <c r="EP89" s="184"/>
      <c r="EQ89" s="184"/>
      <c r="ER89" s="184"/>
      <c r="ES89" s="184"/>
      <c r="ET89" s="184"/>
      <c r="EU89" s="184"/>
      <c r="EV89" s="184"/>
      <c r="EW89" s="184"/>
      <c r="EX89" s="184"/>
      <c r="EY89" s="184"/>
      <c r="EZ89" s="184"/>
      <c r="FA89" s="184"/>
      <c r="FB89" s="184"/>
      <c r="FC89" s="184"/>
      <c r="FD89" s="184"/>
      <c r="FE89" s="184"/>
      <c r="FF89" s="184"/>
      <c r="FG89" s="184"/>
      <c r="FH89" s="184"/>
      <c r="FI89" s="184"/>
      <c r="FJ89" s="184"/>
      <c r="FK89" s="184"/>
      <c r="FL89" s="184"/>
      <c r="FM89" s="184"/>
      <c r="FN89" s="184"/>
      <c r="FO89" s="184"/>
      <c r="FP89" s="184"/>
      <c r="FQ89" s="184"/>
      <c r="FR89" s="184"/>
      <c r="FS89" s="184"/>
      <c r="FT89" s="184"/>
      <c r="FU89" s="184"/>
      <c r="FV89" s="184"/>
      <c r="FW89" s="184"/>
      <c r="FX89" s="184"/>
      <c r="FY89" s="184"/>
      <c r="FZ89" s="184"/>
      <c r="GA89" s="184"/>
      <c r="GB89" s="184"/>
      <c r="GC89" s="184"/>
      <c r="GD89" s="184"/>
      <c r="GE89" s="184"/>
      <c r="GF89" s="184"/>
      <c r="GG89" s="184"/>
      <c r="GH89" s="184"/>
      <c r="GI89" s="184"/>
      <c r="GJ89" s="184"/>
      <c r="GK89" s="184"/>
      <c r="GL89" s="184"/>
      <c r="GM89" s="184"/>
      <c r="GN89" s="184"/>
      <c r="GO89" s="184"/>
      <c r="GP89" s="184"/>
      <c r="GQ89" s="184"/>
      <c r="GR89" s="184"/>
      <c r="GS89" s="184"/>
      <c r="GT89" s="184"/>
      <c r="GU89" s="184"/>
      <c r="GV89" s="184"/>
      <c r="GW89" s="184"/>
      <c r="GX89" s="184"/>
      <c r="GY89" s="184"/>
      <c r="GZ89" s="184"/>
      <c r="HA89" s="184"/>
      <c r="HB89" s="184"/>
      <c r="HC89" s="184"/>
      <c r="HD89" s="184"/>
      <c r="HE89" s="184"/>
      <c r="HF89" s="184"/>
      <c r="HG89" s="184"/>
      <c r="HH89" s="184"/>
      <c r="HI89" s="184"/>
      <c r="HJ89" s="184"/>
      <c r="HK89" s="184"/>
      <c r="HL89" s="184"/>
      <c r="HM89" s="184"/>
      <c r="HN89" s="184"/>
      <c r="HO89" s="184"/>
      <c r="HP89" s="184"/>
      <c r="HQ89" s="184"/>
      <c r="HR89" s="184"/>
      <c r="HS89" s="184"/>
      <c r="HT89" s="184"/>
      <c r="HU89" s="184"/>
      <c r="HV89" s="184"/>
      <c r="HW89" s="184"/>
      <c r="HX89" s="184"/>
      <c r="HY89" s="184"/>
      <c r="HZ89" s="184"/>
      <c r="IA89" s="184"/>
      <c r="IB89" s="184"/>
      <c r="IC89" s="184"/>
      <c r="ID89" s="184"/>
      <c r="IE89" s="184"/>
      <c r="IF89" s="184"/>
      <c r="IG89" s="184"/>
      <c r="IH89" s="184"/>
      <c r="II89" s="184"/>
      <c r="IJ89" s="184"/>
      <c r="IK89" s="184"/>
      <c r="IL89" s="184"/>
      <c r="IM89" s="184"/>
      <c r="IN89" s="184"/>
      <c r="IO89" s="184"/>
      <c r="IP89" s="184"/>
      <c r="IQ89" s="184"/>
      <c r="IR89" s="184"/>
      <c r="IS89" s="184"/>
      <c r="IT89" s="184"/>
      <c r="IU89" s="184"/>
      <c r="IV89" s="184"/>
      <c r="IW89" s="184"/>
      <c r="IX89" s="184"/>
      <c r="IY89" s="184"/>
      <c r="IZ89" s="184"/>
      <c r="JA89" s="184"/>
      <c r="JB89" s="184"/>
      <c r="JC89" s="184"/>
      <c r="JD89" s="184"/>
      <c r="JE89" s="184"/>
      <c r="JF89" s="184"/>
      <c r="JG89" s="184"/>
      <c r="JH89" s="184"/>
      <c r="JI89" s="184"/>
      <c r="JJ89" s="184"/>
      <c r="JK89" s="184"/>
      <c r="JL89" s="184"/>
      <c r="JM89" s="184"/>
      <c r="JN89" s="184"/>
      <c r="JO89" s="184"/>
      <c r="JP89" s="184"/>
      <c r="JQ89" s="184"/>
      <c r="JR89" s="184"/>
      <c r="JS89" s="184"/>
      <c r="JT89" s="184"/>
      <c r="JU89" s="184"/>
      <c r="JV89" s="184"/>
      <c r="JW89" s="184"/>
      <c r="JX89" s="184"/>
      <c r="JY89" s="184"/>
      <c r="JZ89" s="184"/>
      <c r="KA89" s="184"/>
      <c r="KB89" s="184"/>
      <c r="KC89" s="184"/>
      <c r="KD89" s="184"/>
      <c r="KE89" s="184"/>
      <c r="KF89" s="184"/>
      <c r="KG89" s="184"/>
      <c r="KH89" s="184"/>
      <c r="KI89" s="184"/>
      <c r="KJ89" s="184"/>
      <c r="KK89" s="184"/>
      <c r="KL89" s="184"/>
      <c r="KM89" s="184"/>
      <c r="KN89" s="184"/>
      <c r="KO89" s="184"/>
      <c r="KP89" s="184"/>
      <c r="KQ89" s="184"/>
      <c r="KR89" s="184"/>
      <c r="KS89" s="184"/>
      <c r="KT89" s="184"/>
      <c r="KU89" s="184"/>
      <c r="KV89" s="184"/>
      <c r="KW89" s="184"/>
      <c r="KX89" s="184"/>
      <c r="KY89" s="184"/>
      <c r="KZ89" s="184"/>
      <c r="LA89" s="184"/>
      <c r="LB89" s="184"/>
      <c r="LC89" s="184"/>
      <c r="LD89" s="184"/>
      <c r="LE89" s="184"/>
      <c r="LF89" s="184"/>
      <c r="LG89" s="184"/>
      <c r="LH89" s="184"/>
      <c r="LI89" s="184"/>
      <c r="LJ89" s="184"/>
      <c r="LK89" s="184"/>
      <c r="LL89" s="184"/>
      <c r="LM89" s="184"/>
      <c r="LN89" s="184"/>
      <c r="LO89" s="184"/>
      <c r="LP89" s="184"/>
      <c r="LQ89" s="184"/>
      <c r="LR89" s="184"/>
      <c r="LS89" s="184"/>
      <c r="LT89" s="184"/>
      <c r="LU89" s="184"/>
      <c r="LV89" s="184"/>
      <c r="LW89" s="184"/>
      <c r="LX89" s="184"/>
      <c r="LY89" s="184"/>
      <c r="LZ89" s="184"/>
      <c r="MA89" s="184"/>
      <c r="MB89" s="184"/>
      <c r="MC89" s="184"/>
      <c r="MD89" s="184"/>
      <c r="ME89" s="184"/>
      <c r="MF89" s="184"/>
      <c r="MG89" s="184"/>
      <c r="MH89" s="184"/>
      <c r="MI89" s="184"/>
      <c r="MJ89" s="184"/>
      <c r="MK89" s="184"/>
      <c r="ML89" s="184"/>
      <c r="MM89" s="184"/>
      <c r="MN89" s="184"/>
      <c r="MO89" s="184"/>
      <c r="MP89" s="184"/>
      <c r="MQ89" s="184"/>
      <c r="MR89" s="184"/>
      <c r="MS89" s="184"/>
      <c r="MT89" s="184"/>
      <c r="MU89" s="184"/>
      <c r="MV89" s="184"/>
      <c r="MW89" s="184"/>
      <c r="MX89" s="184"/>
      <c r="MY89" s="184"/>
      <c r="MZ89" s="184"/>
      <c r="NA89" s="184"/>
      <c r="NB89" s="184"/>
      <c r="NC89" s="184"/>
      <c r="ND89" s="184"/>
      <c r="NE89" s="184"/>
      <c r="NF89" s="184"/>
      <c r="NG89" s="184"/>
      <c r="NH89" s="184"/>
      <c r="NI89" s="184"/>
      <c r="NJ89" s="184"/>
      <c r="NK89" s="184"/>
      <c r="NL89" s="184"/>
      <c r="NM89" s="184"/>
      <c r="NN89" s="184"/>
      <c r="NO89" s="184"/>
      <c r="NP89" s="184"/>
      <c r="NQ89" s="184"/>
      <c r="NR89" s="184"/>
      <c r="NS89" s="184"/>
      <c r="NT89" s="184"/>
      <c r="NU89" s="184"/>
      <c r="NV89" s="184"/>
      <c r="NW89" s="184"/>
      <c r="NX89" s="184"/>
      <c r="NY89" s="184"/>
      <c r="NZ89" s="184"/>
      <c r="OA89" s="184"/>
      <c r="OB89" s="184"/>
      <c r="OC89" s="184"/>
      <c r="OD89" s="184"/>
      <c r="OE89" s="184"/>
      <c r="OF89" s="184"/>
      <c r="OG89" s="184"/>
      <c r="OH89" s="184"/>
      <c r="OI89" s="184"/>
      <c r="OJ89" s="184"/>
      <c r="OK89" s="184"/>
      <c r="OL89" s="184"/>
      <c r="OM89" s="184"/>
      <c r="ON89" s="184"/>
      <c r="OO89" s="184"/>
      <c r="OP89" s="184"/>
      <c r="OQ89" s="184"/>
      <c r="OR89" s="184"/>
      <c r="OS89" s="184"/>
      <c r="OT89" s="184"/>
      <c r="OU89" s="184"/>
      <c r="OV89" s="184"/>
      <c r="OW89" s="184"/>
      <c r="OX89" s="184"/>
      <c r="OY89" s="184"/>
      <c r="OZ89" s="184"/>
      <c r="PA89" s="184"/>
      <c r="PB89" s="184"/>
      <c r="PC89" s="184"/>
      <c r="PD89" s="184"/>
      <c r="PE89" s="184"/>
      <c r="PF89" s="184"/>
      <c r="PG89" s="184"/>
      <c r="PH89" s="184"/>
      <c r="PI89" s="184"/>
      <c r="PJ89" s="184"/>
      <c r="PK89" s="184"/>
      <c r="PL89" s="184"/>
      <c r="PM89" s="184"/>
      <c r="PN89" s="184"/>
      <c r="PO89" s="184"/>
      <c r="PP89" s="184"/>
      <c r="PQ89" s="184"/>
      <c r="PR89" s="184"/>
      <c r="PS89" s="184"/>
      <c r="PT89" s="184"/>
      <c r="PU89" s="184"/>
      <c r="PV89" s="184"/>
      <c r="PW89" s="184"/>
      <c r="PX89" s="184"/>
      <c r="PY89" s="184"/>
      <c r="PZ89" s="184"/>
      <c r="QA89" s="184"/>
      <c r="QB89" s="184"/>
      <c r="QC89" s="184"/>
      <c r="QD89" s="184"/>
      <c r="QE89" s="184"/>
      <c r="QF89" s="184"/>
      <c r="QG89" s="184"/>
      <c r="QH89" s="184"/>
      <c r="QI89" s="184"/>
      <c r="QJ89" s="184"/>
      <c r="QK89" s="184"/>
      <c r="QL89" s="184"/>
      <c r="QM89" s="184"/>
      <c r="QN89" s="184"/>
      <c r="QO89" s="184"/>
      <c r="QP89" s="184"/>
      <c r="QQ89" s="184"/>
      <c r="QR89" s="184"/>
      <c r="QS89" s="184"/>
      <c r="QT89" s="184"/>
      <c r="QU89" s="184"/>
      <c r="QV89" s="184"/>
      <c r="QW89" s="184"/>
      <c r="QX89" s="184"/>
      <c r="QY89" s="184"/>
      <c r="QZ89" s="184"/>
      <c r="RA89" s="184"/>
      <c r="RB89" s="184"/>
      <c r="RC89" s="184"/>
      <c r="RD89" s="184"/>
      <c r="RE89" s="184"/>
      <c r="RF89" s="184"/>
      <c r="RG89" s="184"/>
      <c r="RH89" s="184"/>
      <c r="RI89" s="184"/>
      <c r="RJ89" s="184"/>
      <c r="RK89" s="184"/>
      <c r="RL89" s="184"/>
      <c r="RM89" s="184"/>
      <c r="RN89" s="184"/>
      <c r="RO89" s="184"/>
      <c r="RP89" s="184"/>
      <c r="RQ89" s="184"/>
      <c r="RR89" s="184"/>
      <c r="RS89" s="184"/>
      <c r="RT89" s="184"/>
      <c r="RU89" s="184"/>
      <c r="RV89" s="184"/>
      <c r="RW89" s="184"/>
      <c r="RX89" s="184"/>
      <c r="RY89" s="184"/>
      <c r="RZ89" s="184"/>
      <c r="SA89" s="184"/>
      <c r="SB89" s="184"/>
      <c r="SC89" s="184"/>
      <c r="SD89" s="184"/>
      <c r="SE89" s="184"/>
      <c r="SF89" s="184"/>
      <c r="SG89" s="184"/>
      <c r="SH89" s="184"/>
      <c r="SI89" s="184"/>
      <c r="SJ89" s="184"/>
      <c r="SK89" s="184"/>
      <c r="SL89" s="184"/>
      <c r="SM89" s="184"/>
      <c r="SN89" s="184"/>
      <c r="SO89" s="184"/>
      <c r="SP89" s="184"/>
      <c r="SQ89" s="184"/>
      <c r="SR89" s="184"/>
      <c r="SS89" s="184"/>
      <c r="ST89" s="184"/>
      <c r="SU89" s="184"/>
      <c r="SV89" s="184"/>
      <c r="SW89" s="184"/>
      <c r="SX89" s="184"/>
      <c r="SY89" s="184"/>
      <c r="SZ89" s="184"/>
      <c r="TA89" s="184"/>
      <c r="TB89" s="184"/>
      <c r="TC89" s="184"/>
      <c r="TD89" s="184"/>
      <c r="TE89" s="184"/>
      <c r="TF89" s="184"/>
      <c r="TG89" s="184"/>
      <c r="TH89" s="184"/>
      <c r="TI89" s="184"/>
      <c r="TJ89" s="184"/>
      <c r="TK89" s="184"/>
      <c r="TL89" s="184"/>
      <c r="TM89" s="184"/>
      <c r="TN89" s="184"/>
      <c r="TO89" s="184"/>
      <c r="TP89" s="184"/>
      <c r="TQ89" s="184"/>
      <c r="TR89" s="184"/>
      <c r="TS89" s="184"/>
      <c r="TT89" s="184"/>
      <c r="TU89" s="184"/>
      <c r="TV89" s="184"/>
      <c r="TW89" s="184"/>
      <c r="TX89" s="184"/>
      <c r="TY89" s="184"/>
      <c r="TZ89" s="184"/>
      <c r="UA89" s="184"/>
      <c r="UB89" s="184"/>
      <c r="UC89" s="184"/>
      <c r="UD89" s="184"/>
      <c r="UE89" s="184"/>
      <c r="UF89" s="184"/>
      <c r="UG89" s="184"/>
      <c r="UH89" s="184"/>
      <c r="UI89" s="184"/>
      <c r="UJ89" s="184"/>
      <c r="UK89" s="184"/>
      <c r="UL89" s="184"/>
      <c r="UM89" s="184"/>
      <c r="UN89" s="184"/>
      <c r="UO89" s="184"/>
      <c r="UP89" s="184"/>
      <c r="UQ89" s="184"/>
      <c r="UR89" s="184"/>
      <c r="US89" s="184"/>
      <c r="UT89" s="184"/>
      <c r="UU89" s="184"/>
      <c r="UV89" s="184"/>
      <c r="UW89" s="184"/>
      <c r="UX89" s="184"/>
      <c r="UY89" s="184"/>
      <c r="UZ89" s="184"/>
      <c r="VA89" s="184"/>
      <c r="VB89" s="184"/>
      <c r="VC89" s="184"/>
      <c r="VD89" s="184"/>
      <c r="VE89" s="184"/>
      <c r="VF89" s="184"/>
      <c r="VG89" s="184"/>
      <c r="VH89" s="184"/>
      <c r="VI89" s="184"/>
      <c r="VJ89" s="184"/>
      <c r="VK89" s="184"/>
      <c r="VL89" s="184"/>
      <c r="VM89" s="184"/>
      <c r="VN89" s="184"/>
      <c r="VO89" s="184"/>
      <c r="VP89" s="184"/>
      <c r="VQ89" s="184"/>
      <c r="VR89" s="184"/>
      <c r="VS89" s="184"/>
      <c r="VT89" s="184"/>
      <c r="VU89" s="184"/>
      <c r="VV89" s="184"/>
      <c r="VW89" s="184"/>
      <c r="VX89" s="184"/>
      <c r="VY89" s="184"/>
      <c r="VZ89" s="184"/>
      <c r="WA89" s="184"/>
      <c r="WB89" s="184"/>
      <c r="WC89" s="184"/>
      <c r="WD89" s="184"/>
      <c r="WE89" s="184"/>
      <c r="WF89" s="184"/>
      <c r="WG89" s="184"/>
      <c r="WH89" s="184"/>
      <c r="WI89" s="184"/>
      <c r="WJ89" s="184"/>
      <c r="WK89" s="184"/>
      <c r="WL89" s="184"/>
      <c r="WM89" s="184"/>
      <c r="WN89" s="184"/>
      <c r="WO89" s="184"/>
      <c r="WP89" s="184"/>
      <c r="WQ89" s="184"/>
      <c r="WR89" s="184"/>
      <c r="WS89" s="184"/>
      <c r="WT89" s="184"/>
      <c r="WU89" s="184"/>
      <c r="WV89" s="184"/>
      <c r="WW89" s="184"/>
      <c r="WX89" s="184"/>
      <c r="WY89" s="184"/>
      <c r="WZ89" s="184"/>
      <c r="XA89" s="184"/>
      <c r="XB89" s="184"/>
      <c r="XC89" s="184"/>
      <c r="XD89" s="184"/>
      <c r="XE89" s="184"/>
      <c r="XF89" s="184"/>
      <c r="XG89" s="184"/>
      <c r="XH89" s="184"/>
      <c r="XI89" s="184"/>
      <c r="XJ89" s="184"/>
      <c r="XK89" s="184"/>
      <c r="XL89" s="184"/>
      <c r="XM89" s="184"/>
      <c r="XN89" s="184"/>
      <c r="XO89" s="184"/>
      <c r="XP89" s="184"/>
      <c r="XQ89" s="184"/>
      <c r="XR89" s="184"/>
      <c r="XS89" s="184"/>
      <c r="XT89" s="184"/>
      <c r="XU89" s="184"/>
      <c r="XV89" s="184"/>
      <c r="XW89" s="184"/>
      <c r="XX89" s="184"/>
      <c r="XY89" s="184"/>
      <c r="XZ89" s="184"/>
      <c r="YA89" s="184"/>
      <c r="YB89" s="184"/>
      <c r="YC89" s="184"/>
      <c r="YD89" s="184"/>
      <c r="YE89" s="184"/>
      <c r="YF89" s="184"/>
      <c r="YG89" s="184"/>
      <c r="YH89" s="184"/>
      <c r="YI89" s="184"/>
      <c r="YJ89" s="184"/>
      <c r="YK89" s="184"/>
      <c r="YL89" s="184"/>
      <c r="YM89" s="184"/>
      <c r="YN89" s="184"/>
      <c r="YO89" s="184"/>
      <c r="YP89" s="184"/>
      <c r="YQ89" s="184"/>
      <c r="YR89" s="184"/>
      <c r="YS89" s="184"/>
      <c r="YT89" s="184"/>
      <c r="YU89" s="184"/>
      <c r="YV89" s="184"/>
      <c r="YW89" s="184"/>
      <c r="YX89" s="184"/>
      <c r="YY89" s="184"/>
      <c r="YZ89" s="184"/>
      <c r="ZA89" s="184"/>
      <c r="ZB89" s="184"/>
      <c r="ZC89" s="184"/>
      <c r="ZD89" s="184"/>
      <c r="ZE89" s="184"/>
      <c r="ZF89" s="184"/>
      <c r="ZG89" s="184"/>
      <c r="ZH89" s="184"/>
      <c r="ZI89" s="184"/>
      <c r="ZJ89" s="184"/>
      <c r="ZK89" s="184"/>
      <c r="ZL89" s="184"/>
      <c r="ZM89" s="184"/>
      <c r="ZN89" s="184"/>
      <c r="ZO89" s="184"/>
      <c r="ZP89" s="184"/>
      <c r="ZQ89" s="184"/>
      <c r="ZR89" s="184"/>
      <c r="ZS89" s="184"/>
      <c r="ZT89" s="184"/>
      <c r="ZU89" s="184"/>
      <c r="ZV89" s="184"/>
      <c r="ZW89" s="184"/>
      <c r="ZX89" s="184"/>
      <c r="ZY89" s="184"/>
      <c r="ZZ89" s="184"/>
      <c r="AAA89" s="184"/>
      <c r="AAB89" s="184"/>
      <c r="AAC89" s="184"/>
      <c r="AAD89" s="184"/>
      <c r="AAE89" s="184"/>
      <c r="AAF89" s="184"/>
      <c r="AAG89" s="184"/>
      <c r="AAH89" s="184"/>
      <c r="AAI89" s="184"/>
      <c r="AAJ89" s="184"/>
      <c r="AAK89" s="184"/>
      <c r="AAL89" s="184"/>
      <c r="AAM89" s="184"/>
      <c r="AAN89" s="184"/>
      <c r="AAO89" s="184"/>
      <c r="AAP89" s="184"/>
      <c r="AAQ89" s="184"/>
      <c r="AAR89" s="184"/>
      <c r="AAS89" s="184"/>
      <c r="AAT89" s="184"/>
      <c r="AAU89" s="184"/>
      <c r="AAV89" s="184"/>
      <c r="AAW89" s="184"/>
      <c r="AAX89" s="184"/>
      <c r="AAY89" s="184"/>
      <c r="AAZ89" s="184"/>
      <c r="ABA89" s="184"/>
      <c r="ABB89" s="184"/>
      <c r="ABC89" s="184"/>
      <c r="ABD89" s="184"/>
      <c r="ABE89" s="184"/>
      <c r="ABF89" s="184"/>
      <c r="ABG89" s="184"/>
      <c r="ABH89" s="184"/>
      <c r="ABI89" s="184"/>
      <c r="ABJ89" s="184"/>
      <c r="ABK89" s="184"/>
      <c r="ABL89" s="184"/>
      <c r="ABM89" s="184"/>
      <c r="ABN89" s="184"/>
      <c r="ABO89" s="184"/>
      <c r="ABP89" s="184"/>
      <c r="ABQ89" s="184"/>
      <c r="ABR89" s="184"/>
      <c r="ABS89" s="184"/>
      <c r="ABT89" s="184"/>
      <c r="ABU89" s="184"/>
      <c r="ABV89" s="184"/>
      <c r="ABW89" s="184"/>
      <c r="ABX89" s="184"/>
      <c r="ABY89" s="184"/>
      <c r="ABZ89" s="184"/>
      <c r="ACA89" s="184"/>
      <c r="ACB89" s="184"/>
      <c r="ACC89" s="184"/>
      <c r="ACD89" s="184"/>
      <c r="ACE89" s="184"/>
      <c r="ACF89" s="184"/>
      <c r="ACG89" s="184"/>
      <c r="ACH89" s="184"/>
      <c r="ACI89" s="184"/>
      <c r="ACJ89" s="184"/>
      <c r="ACK89" s="184"/>
      <c r="ACL89" s="184"/>
      <c r="ACM89" s="184"/>
      <c r="ACN89" s="184"/>
      <c r="ACO89" s="184"/>
      <c r="ACP89" s="184"/>
      <c r="ACQ89" s="184"/>
      <c r="ACR89" s="184"/>
      <c r="ACS89" s="184"/>
      <c r="ACT89" s="184"/>
      <c r="ACU89" s="184"/>
      <c r="ACV89" s="184"/>
      <c r="ACW89" s="184"/>
      <c r="ACX89" s="184"/>
      <c r="ACY89" s="184"/>
      <c r="ACZ89" s="184"/>
      <c r="ADA89" s="184"/>
      <c r="ADB89" s="184"/>
      <c r="ADC89" s="184"/>
      <c r="ADD89" s="184"/>
      <c r="ADE89" s="184"/>
      <c r="ADF89" s="184"/>
      <c r="ADG89" s="184"/>
      <c r="ADH89" s="184"/>
      <c r="ADI89" s="184"/>
      <c r="ADJ89" s="184"/>
      <c r="ADK89" s="184"/>
      <c r="ADL89" s="184"/>
      <c r="ADM89" s="184"/>
      <c r="ADN89" s="184"/>
      <c r="ADO89" s="184"/>
      <c r="ADP89" s="184"/>
      <c r="ADQ89" s="184"/>
      <c r="ADR89" s="184"/>
      <c r="ADS89" s="184"/>
      <c r="ADT89" s="184"/>
      <c r="ADU89" s="184"/>
      <c r="ADV89" s="184"/>
      <c r="ADW89" s="184"/>
      <c r="ADX89" s="184"/>
      <c r="ADY89" s="184"/>
      <c r="ADZ89" s="184"/>
      <c r="AEA89" s="184"/>
      <c r="AEB89" s="184"/>
      <c r="AEC89" s="184"/>
      <c r="AED89" s="184"/>
      <c r="AEE89" s="184"/>
      <c r="AEF89" s="184"/>
      <c r="AEG89" s="184"/>
      <c r="AEH89" s="184"/>
      <c r="AEI89" s="184"/>
      <c r="AEJ89" s="184"/>
      <c r="AEK89" s="184"/>
      <c r="AEL89" s="184"/>
      <c r="AEM89" s="184"/>
      <c r="AEN89" s="184"/>
      <c r="AEO89" s="184"/>
      <c r="AEP89" s="184"/>
      <c r="AEQ89" s="184"/>
      <c r="AER89" s="184"/>
      <c r="AES89" s="184"/>
      <c r="AET89" s="184"/>
      <c r="AEU89" s="184"/>
      <c r="AEV89" s="184"/>
      <c r="AEW89" s="184"/>
      <c r="AEX89" s="184"/>
      <c r="AEY89" s="184"/>
      <c r="AEZ89" s="184"/>
      <c r="AFA89" s="184"/>
      <c r="AFB89" s="184"/>
      <c r="AFC89" s="184"/>
      <c r="AFD89" s="184"/>
      <c r="AFE89" s="184"/>
      <c r="AFF89" s="184"/>
      <c r="AFG89" s="184"/>
      <c r="AFH89" s="184"/>
      <c r="AFI89" s="184"/>
      <c r="AFJ89" s="184"/>
      <c r="AFK89" s="184"/>
      <c r="AFL89" s="184"/>
      <c r="AFM89" s="184"/>
      <c r="AFN89" s="184"/>
      <c r="AFO89" s="184"/>
      <c r="AFP89" s="184"/>
      <c r="AFQ89" s="184"/>
      <c r="AFR89" s="184"/>
      <c r="AFS89" s="184"/>
      <c r="AFT89" s="184"/>
      <c r="AFU89" s="184"/>
      <c r="AFV89" s="184"/>
      <c r="AFW89" s="184"/>
      <c r="AFX89" s="184"/>
      <c r="AFY89" s="184"/>
      <c r="AFZ89" s="184"/>
      <c r="AGA89" s="184"/>
      <c r="AGB89" s="184"/>
      <c r="AGC89" s="184"/>
      <c r="AGD89" s="184"/>
      <c r="AGE89" s="184"/>
      <c r="AGF89" s="184"/>
      <c r="AGG89" s="184"/>
      <c r="AGH89" s="184"/>
      <c r="AGI89" s="184"/>
      <c r="AGJ89" s="184"/>
      <c r="AGK89" s="184"/>
      <c r="AGL89" s="184"/>
      <c r="AGM89" s="184"/>
      <c r="AGN89" s="184"/>
      <c r="AGO89" s="184"/>
      <c r="AGP89" s="184"/>
      <c r="AGQ89" s="184"/>
      <c r="AGR89" s="184"/>
      <c r="AGS89" s="184"/>
      <c r="AGT89" s="184"/>
      <c r="AGU89" s="184"/>
      <c r="AGV89" s="184"/>
      <c r="AGW89" s="184"/>
      <c r="AGX89" s="184"/>
      <c r="AGY89" s="184"/>
      <c r="AGZ89" s="184"/>
      <c r="AHA89" s="184"/>
      <c r="AHB89" s="184"/>
      <c r="AHC89" s="184"/>
      <c r="AHD89" s="184"/>
      <c r="AHE89" s="184"/>
      <c r="AHF89" s="184"/>
      <c r="AHG89" s="184"/>
      <c r="AHH89" s="184"/>
      <c r="AHI89" s="184"/>
      <c r="AHJ89" s="184"/>
      <c r="AHK89" s="184"/>
      <c r="AHL89" s="184"/>
      <c r="AHM89" s="184"/>
      <c r="AHN89" s="184"/>
      <c r="AHO89" s="184"/>
      <c r="AHP89" s="184"/>
      <c r="AHQ89" s="184"/>
      <c r="AHR89" s="184"/>
      <c r="AHS89" s="184"/>
      <c r="AHT89" s="184"/>
      <c r="AHU89" s="184"/>
      <c r="AHV89" s="184"/>
      <c r="AHW89" s="184"/>
      <c r="AHX89" s="184"/>
      <c r="AHY89" s="184"/>
      <c r="AHZ89" s="184"/>
      <c r="AIA89" s="184"/>
      <c r="AIB89" s="184"/>
      <c r="AIC89" s="184"/>
      <c r="AID89" s="184"/>
      <c r="AIE89" s="184"/>
      <c r="AIF89" s="184"/>
      <c r="AIG89" s="184"/>
      <c r="AIH89" s="184"/>
      <c r="AII89" s="184"/>
      <c r="AIJ89" s="184"/>
      <c r="AIK89" s="184"/>
      <c r="AIL89" s="184"/>
      <c r="AIM89" s="184"/>
      <c r="AIN89" s="184"/>
      <c r="AIO89" s="184"/>
      <c r="AIP89" s="184"/>
      <c r="AIQ89" s="184"/>
      <c r="AIR89" s="184"/>
      <c r="AIS89" s="184"/>
      <c r="AIT89" s="184"/>
      <c r="AIU89" s="184"/>
      <c r="AIV89" s="184"/>
      <c r="AIW89" s="184"/>
      <c r="AIX89" s="184"/>
      <c r="AIY89" s="184"/>
      <c r="AIZ89" s="184"/>
      <c r="AJA89" s="184"/>
      <c r="AJB89" s="184"/>
      <c r="AJC89" s="184"/>
      <c r="AJD89" s="184"/>
      <c r="AJE89" s="184"/>
      <c r="AJF89" s="184"/>
      <c r="AJG89" s="184"/>
      <c r="AJH89" s="184"/>
      <c r="AJI89" s="184"/>
      <c r="AJJ89" s="184"/>
      <c r="AJK89" s="184"/>
      <c r="AJL89" s="184"/>
      <c r="AJM89" s="184"/>
      <c r="AJN89" s="184"/>
      <c r="AJO89" s="184"/>
      <c r="AJP89" s="184"/>
      <c r="AJQ89" s="184"/>
      <c r="AJR89" s="184"/>
      <c r="AJS89" s="184"/>
      <c r="AJT89" s="184"/>
      <c r="AJU89" s="184"/>
      <c r="AJV89" s="184"/>
      <c r="AJW89" s="184"/>
      <c r="AJX89" s="184"/>
      <c r="AJY89" s="184"/>
      <c r="AJZ89" s="184"/>
      <c r="AKA89" s="184"/>
      <c r="AKB89" s="184"/>
      <c r="AKC89" s="184"/>
      <c r="AKD89" s="184"/>
      <c r="AKE89" s="184"/>
      <c r="AKF89" s="184"/>
      <c r="AKG89" s="184"/>
      <c r="AKH89" s="184"/>
      <c r="AKI89" s="184"/>
      <c r="AKJ89" s="184"/>
      <c r="AKK89" s="184"/>
      <c r="AKL89" s="184"/>
      <c r="AKM89" s="184"/>
      <c r="AKN89" s="184"/>
      <c r="AKO89" s="184"/>
      <c r="AKP89" s="184"/>
      <c r="AKQ89" s="184"/>
      <c r="AKR89" s="184"/>
      <c r="AKS89" s="184"/>
      <c r="AKT89" s="184"/>
      <c r="AKU89" s="184"/>
      <c r="AKV89" s="184"/>
      <c r="AKW89" s="184"/>
      <c r="AKX89" s="184"/>
      <c r="AKY89" s="184"/>
      <c r="AKZ89" s="184"/>
      <c r="ALA89" s="184"/>
      <c r="ALB89" s="184"/>
      <c r="ALC89" s="184"/>
      <c r="ALD89" s="184"/>
      <c r="ALE89" s="184"/>
      <c r="ALF89" s="184"/>
      <c r="ALG89" s="184"/>
      <c r="ALH89" s="184"/>
      <c r="ALI89" s="184"/>
      <c r="ALJ89" s="184"/>
      <c r="ALK89" s="184"/>
      <c r="ALL89" s="184"/>
      <c r="ALM89" s="184"/>
      <c r="ALN89" s="184"/>
      <c r="ALO89" s="184"/>
      <c r="ALP89" s="184"/>
      <c r="ALQ89" s="184"/>
      <c r="ALR89" s="184"/>
      <c r="ALS89" s="184"/>
      <c r="ALT89" s="184"/>
      <c r="ALU89" s="184"/>
      <c r="ALV89" s="184"/>
      <c r="ALW89" s="184"/>
      <c r="ALX89" s="184"/>
      <c r="ALY89" s="184"/>
      <c r="ALZ89" s="184"/>
      <c r="AMA89" s="184"/>
      <c r="AMB89" s="184"/>
      <c r="AMC89" s="184"/>
      <c r="AMD89" s="184"/>
      <c r="AME89" s="184"/>
      <c r="AMF89" s="184"/>
      <c r="AMG89" s="184"/>
      <c r="AMH89" s="184"/>
      <c r="AMI89" s="184"/>
      <c r="AMJ89" s="184"/>
      <c r="AMK89" s="184"/>
      <c r="AML89" s="184"/>
      <c r="AMM89" s="184"/>
      <c r="AMN89" s="184"/>
      <c r="AMO89" s="184"/>
      <c r="AMP89" s="184"/>
      <c r="AMQ89" s="184"/>
      <c r="AMR89" s="184"/>
      <c r="AMS89" s="184"/>
      <c r="AMT89" s="184"/>
      <c r="AMU89" s="184"/>
      <c r="AMV89" s="184"/>
      <c r="AMW89" s="184"/>
      <c r="AMX89" s="184"/>
      <c r="AMY89" s="184"/>
      <c r="AMZ89" s="184"/>
      <c r="ANA89" s="184"/>
      <c r="ANB89" s="184"/>
      <c r="ANC89" s="184"/>
      <c r="AND89" s="184"/>
      <c r="ANE89" s="184"/>
      <c r="ANF89" s="184"/>
      <c r="ANG89" s="184"/>
      <c r="ANH89" s="184"/>
      <c r="ANI89" s="184"/>
      <c r="ANJ89" s="184"/>
      <c r="ANK89" s="184"/>
      <c r="ANL89" s="184"/>
      <c r="ANM89" s="184"/>
      <c r="ANN89" s="184"/>
      <c r="ANO89" s="184"/>
      <c r="ANP89" s="184"/>
      <c r="ANQ89" s="184"/>
      <c r="ANR89" s="184"/>
      <c r="ANS89" s="184"/>
      <c r="ANT89" s="184"/>
      <c r="ANU89" s="184"/>
      <c r="ANV89" s="184"/>
      <c r="ANW89" s="184"/>
      <c r="ANX89" s="184"/>
      <c r="ANY89" s="184"/>
      <c r="ANZ89" s="184"/>
      <c r="AOA89" s="184"/>
      <c r="AOB89" s="184"/>
      <c r="AOC89" s="184"/>
      <c r="AOD89" s="184"/>
      <c r="AOE89" s="184"/>
      <c r="AOF89" s="184"/>
      <c r="AOG89" s="184"/>
      <c r="AOH89" s="184"/>
      <c r="AOI89" s="184"/>
      <c r="AOJ89" s="184"/>
      <c r="AOK89" s="184"/>
      <c r="AOL89" s="184"/>
      <c r="AOM89" s="184"/>
      <c r="AON89" s="184"/>
      <c r="AOO89" s="184"/>
      <c r="AOP89" s="184"/>
      <c r="AOQ89" s="184"/>
      <c r="AOR89" s="184"/>
      <c r="AOS89" s="184"/>
      <c r="AOT89" s="184"/>
      <c r="AOU89" s="184"/>
      <c r="AOV89" s="184"/>
      <c r="AOW89" s="184"/>
      <c r="AOX89" s="184"/>
      <c r="AOY89" s="184"/>
      <c r="AOZ89" s="184"/>
      <c r="APA89" s="184"/>
      <c r="APB89" s="184"/>
      <c r="APC89" s="184"/>
      <c r="APD89" s="184"/>
      <c r="APE89" s="184"/>
      <c r="APF89" s="184"/>
      <c r="APG89" s="184"/>
      <c r="APH89" s="184"/>
      <c r="API89" s="184"/>
      <c r="APJ89" s="184"/>
      <c r="APK89" s="184"/>
      <c r="APL89" s="184"/>
      <c r="APM89" s="184"/>
      <c r="APN89" s="184"/>
      <c r="APO89" s="184"/>
      <c r="APP89" s="184"/>
      <c r="APQ89" s="184"/>
      <c r="APR89" s="184"/>
      <c r="APS89" s="184"/>
      <c r="APT89" s="184"/>
      <c r="APU89" s="184"/>
      <c r="APV89" s="184"/>
      <c r="APW89" s="184"/>
      <c r="APX89" s="184"/>
      <c r="APY89" s="184"/>
      <c r="APZ89" s="184"/>
      <c r="AQA89" s="184"/>
      <c r="AQB89" s="184"/>
      <c r="AQC89" s="184"/>
      <c r="AQD89" s="184"/>
      <c r="AQE89" s="184"/>
      <c r="AQF89" s="184"/>
      <c r="AQG89" s="184"/>
      <c r="AQH89" s="184"/>
      <c r="AQI89" s="184"/>
      <c r="AQJ89" s="184"/>
      <c r="AQK89" s="184"/>
      <c r="AQL89" s="184"/>
      <c r="AQM89" s="184"/>
      <c r="AQN89" s="184"/>
      <c r="AQO89" s="184"/>
      <c r="AQP89" s="184"/>
      <c r="AQQ89" s="184"/>
      <c r="AQR89" s="184"/>
      <c r="AQS89" s="184"/>
      <c r="AQT89" s="184"/>
      <c r="AQU89" s="184"/>
      <c r="AQV89" s="184"/>
      <c r="AQW89" s="184"/>
      <c r="AQX89" s="184"/>
      <c r="AQY89" s="184"/>
      <c r="AQZ89" s="184"/>
      <c r="ARA89" s="184"/>
      <c r="ARB89" s="184"/>
      <c r="ARC89" s="184"/>
      <c r="ARD89" s="184"/>
      <c r="ARE89" s="184"/>
      <c r="ARF89" s="184"/>
      <c r="ARG89" s="184"/>
      <c r="ARH89" s="184"/>
      <c r="ARI89" s="184"/>
      <c r="ARJ89" s="184"/>
      <c r="ARK89" s="184"/>
      <c r="ARL89" s="184"/>
      <c r="ARM89" s="184"/>
      <c r="ARN89" s="184"/>
      <c r="ARO89" s="184"/>
      <c r="ARP89" s="184"/>
      <c r="ARQ89" s="184"/>
      <c r="ARR89" s="184"/>
      <c r="ARS89" s="184"/>
      <c r="ART89" s="184"/>
      <c r="ARU89" s="184"/>
      <c r="ARV89" s="184"/>
      <c r="ARW89" s="184"/>
      <c r="ARX89" s="184"/>
      <c r="ARY89" s="184"/>
      <c r="ARZ89" s="184"/>
      <c r="ASA89" s="184"/>
      <c r="ASB89" s="184"/>
      <c r="ASC89" s="184"/>
      <c r="ASD89" s="184"/>
      <c r="ASE89" s="184"/>
      <c r="ASF89" s="184"/>
      <c r="ASG89" s="184"/>
      <c r="ASH89" s="184"/>
      <c r="ASI89" s="184"/>
      <c r="ASJ89" s="184"/>
      <c r="ASK89" s="184"/>
      <c r="ASL89" s="184"/>
      <c r="ASM89" s="184"/>
      <c r="ASN89" s="184"/>
      <c r="ASO89" s="184"/>
      <c r="ASP89" s="184"/>
      <c r="ASQ89" s="184"/>
      <c r="ASR89" s="184"/>
      <c r="ASS89" s="184"/>
      <c r="AST89" s="184"/>
      <c r="ASU89" s="184"/>
      <c r="ASV89" s="184"/>
      <c r="ASW89" s="184"/>
      <c r="ASX89" s="184"/>
      <c r="ASY89" s="184"/>
      <c r="ASZ89" s="184"/>
      <c r="ATA89" s="184"/>
      <c r="ATB89" s="184"/>
      <c r="ATC89" s="184"/>
      <c r="ATD89" s="184"/>
      <c r="ATE89" s="184"/>
      <c r="ATF89" s="184"/>
      <c r="ATG89" s="184"/>
      <c r="ATH89" s="184"/>
      <c r="ATI89" s="184"/>
      <c r="ATJ89" s="184"/>
      <c r="ATK89" s="184"/>
      <c r="ATL89" s="184"/>
      <c r="ATM89" s="184"/>
      <c r="ATN89" s="184"/>
      <c r="ATO89" s="184"/>
      <c r="ATP89" s="184"/>
      <c r="ATQ89" s="184"/>
      <c r="ATR89" s="184"/>
      <c r="ATS89" s="184"/>
      <c r="ATT89" s="184"/>
      <c r="ATU89" s="184"/>
      <c r="ATV89" s="184"/>
      <c r="ATW89" s="184"/>
      <c r="ATX89" s="184"/>
      <c r="ATY89" s="184"/>
      <c r="ATZ89" s="184"/>
      <c r="AUA89" s="184"/>
      <c r="AUB89" s="184"/>
      <c r="AUC89" s="184"/>
      <c r="AUD89" s="184"/>
      <c r="AUE89" s="184"/>
      <c r="AUF89" s="184"/>
      <c r="AUG89" s="184"/>
      <c r="AUH89" s="184"/>
      <c r="AUI89" s="184"/>
      <c r="AUJ89" s="184"/>
      <c r="AUK89" s="184"/>
      <c r="AUL89" s="184"/>
      <c r="AUM89" s="184"/>
      <c r="AUN89" s="184"/>
      <c r="AUO89" s="184"/>
      <c r="AUP89" s="184"/>
      <c r="AUQ89" s="184"/>
      <c r="AUR89" s="184"/>
      <c r="AUS89" s="184"/>
      <c r="AUT89" s="184"/>
      <c r="AUU89" s="184"/>
      <c r="AUV89" s="184"/>
      <c r="AUW89" s="184"/>
      <c r="AUX89" s="184"/>
      <c r="AUY89" s="184"/>
      <c r="AUZ89" s="184"/>
      <c r="AVA89" s="184"/>
      <c r="AVB89" s="184"/>
      <c r="AVC89" s="184"/>
      <c r="AVD89" s="184"/>
      <c r="AVE89" s="184"/>
      <c r="AVF89" s="184"/>
      <c r="AVG89" s="184"/>
      <c r="AVH89" s="184"/>
      <c r="AVI89" s="184"/>
      <c r="AVJ89" s="184"/>
      <c r="AVK89" s="184"/>
      <c r="AVL89" s="184"/>
      <c r="AVM89" s="184"/>
      <c r="AVN89" s="184"/>
      <c r="AVO89" s="184"/>
      <c r="AVP89" s="184"/>
      <c r="AVQ89" s="184"/>
      <c r="AVR89" s="184"/>
      <c r="AVS89" s="184"/>
      <c r="AVT89" s="184"/>
      <c r="AVU89" s="184"/>
      <c r="AVV89" s="184"/>
      <c r="AVW89" s="184"/>
      <c r="AVX89" s="184"/>
      <c r="AVY89" s="184"/>
      <c r="AVZ89" s="184"/>
      <c r="AWA89" s="184"/>
      <c r="AWB89" s="184"/>
      <c r="AWC89" s="184"/>
      <c r="AWD89" s="184"/>
      <c r="AWE89" s="184"/>
      <c r="AWF89" s="184"/>
      <c r="AWG89" s="184"/>
      <c r="AWH89" s="184"/>
      <c r="AWI89" s="184"/>
      <c r="AWJ89" s="184"/>
      <c r="AWK89" s="184"/>
      <c r="AWL89" s="184"/>
      <c r="AWM89" s="184"/>
      <c r="AWN89" s="184"/>
      <c r="AWO89" s="184"/>
      <c r="AWP89" s="184"/>
      <c r="AWQ89" s="184"/>
      <c r="AWR89" s="184"/>
      <c r="AWS89" s="184"/>
      <c r="AWT89" s="184"/>
      <c r="AWU89" s="184"/>
      <c r="AWV89" s="184"/>
      <c r="AWW89" s="184"/>
      <c r="AWX89" s="184"/>
      <c r="AWY89" s="184"/>
      <c r="AWZ89" s="184"/>
      <c r="AXA89" s="184"/>
      <c r="AXB89" s="184"/>
      <c r="AXC89" s="184"/>
      <c r="AXD89" s="184"/>
      <c r="AXE89" s="184"/>
      <c r="AXF89" s="184"/>
      <c r="AXG89" s="184"/>
      <c r="AXH89" s="184"/>
      <c r="AXI89" s="184"/>
      <c r="AXJ89" s="184"/>
      <c r="AXK89" s="184"/>
      <c r="AXL89" s="184"/>
      <c r="AXM89" s="184"/>
      <c r="AXN89" s="184"/>
      <c r="AXO89" s="184"/>
      <c r="AXP89" s="184"/>
      <c r="AXQ89" s="184"/>
      <c r="AXR89" s="184"/>
      <c r="AXS89" s="184"/>
      <c r="AXT89" s="184"/>
      <c r="AXU89" s="184"/>
      <c r="AXV89" s="184"/>
      <c r="AXW89" s="184"/>
      <c r="AXX89" s="184"/>
      <c r="AXY89" s="184"/>
      <c r="AXZ89" s="184"/>
      <c r="AYA89" s="184"/>
      <c r="AYB89" s="184"/>
      <c r="AYC89" s="184"/>
      <c r="AYD89" s="184"/>
      <c r="AYE89" s="184"/>
      <c r="AYF89" s="184"/>
      <c r="AYG89" s="184"/>
      <c r="AYH89" s="184"/>
      <c r="AYI89" s="184"/>
      <c r="AYJ89" s="184"/>
      <c r="AYK89" s="184"/>
      <c r="AYL89" s="184"/>
      <c r="AYM89" s="184"/>
      <c r="AYN89" s="184"/>
      <c r="AYO89" s="184"/>
      <c r="AYP89" s="184"/>
      <c r="AYQ89" s="184"/>
      <c r="AYR89" s="184"/>
      <c r="AYS89" s="184"/>
      <c r="AYT89" s="184"/>
      <c r="AYU89" s="184"/>
      <c r="AYV89" s="184"/>
      <c r="AYW89" s="184"/>
      <c r="AYX89" s="184"/>
      <c r="AYY89" s="184"/>
      <c r="AYZ89" s="184"/>
      <c r="AZA89" s="184"/>
      <c r="AZB89" s="184"/>
      <c r="AZC89" s="184"/>
      <c r="AZD89" s="184"/>
      <c r="AZE89" s="184"/>
      <c r="AZF89" s="184"/>
      <c r="AZG89" s="184"/>
      <c r="AZH89" s="184"/>
      <c r="AZI89" s="184"/>
      <c r="AZJ89" s="184"/>
      <c r="AZK89" s="184"/>
      <c r="AZL89" s="184"/>
      <c r="AZM89" s="184"/>
      <c r="AZN89" s="184"/>
      <c r="AZO89" s="184"/>
      <c r="AZP89" s="184"/>
      <c r="AZQ89" s="184"/>
      <c r="AZR89" s="184"/>
      <c r="AZS89" s="184"/>
      <c r="AZT89" s="184"/>
      <c r="AZU89" s="184"/>
      <c r="AZV89" s="184"/>
      <c r="AZW89" s="184"/>
      <c r="AZX89" s="184"/>
      <c r="AZY89" s="184"/>
      <c r="AZZ89" s="184"/>
      <c r="BAA89" s="184"/>
      <c r="BAB89" s="184"/>
      <c r="BAC89" s="184"/>
      <c r="BAD89" s="184"/>
      <c r="BAE89" s="184"/>
      <c r="BAF89" s="184"/>
      <c r="BAG89" s="184"/>
      <c r="BAH89" s="184"/>
      <c r="BAI89" s="184"/>
      <c r="BAJ89" s="184"/>
      <c r="BAK89" s="184"/>
      <c r="BAL89" s="184"/>
      <c r="BAM89" s="184"/>
      <c r="BAN89" s="184"/>
      <c r="BAO89" s="184"/>
      <c r="BAP89" s="184"/>
      <c r="BAQ89" s="184"/>
      <c r="BAR89" s="184"/>
      <c r="BAS89" s="184"/>
      <c r="BAT89" s="184"/>
      <c r="BAU89" s="184"/>
      <c r="BAV89" s="184"/>
      <c r="BAW89" s="184"/>
      <c r="BAX89" s="184"/>
      <c r="BAY89" s="184"/>
      <c r="BAZ89" s="184"/>
      <c r="BBA89" s="184"/>
      <c r="BBB89" s="184"/>
      <c r="BBC89" s="184"/>
      <c r="BBD89" s="184"/>
      <c r="BBE89" s="184"/>
      <c r="BBF89" s="184"/>
      <c r="BBG89" s="184"/>
      <c r="BBH89" s="184"/>
      <c r="BBI89" s="184"/>
      <c r="BBJ89" s="184"/>
      <c r="BBK89" s="184"/>
      <c r="BBL89" s="184"/>
      <c r="BBM89" s="184"/>
      <c r="BBN89" s="184"/>
      <c r="BBO89" s="184"/>
      <c r="BBP89" s="184"/>
      <c r="BBQ89" s="184"/>
      <c r="BBR89" s="184"/>
      <c r="BBS89" s="184"/>
      <c r="BBT89" s="184"/>
      <c r="BBU89" s="184"/>
      <c r="BBV89" s="184"/>
      <c r="BBW89" s="184"/>
      <c r="BBX89" s="184"/>
      <c r="BBY89" s="184"/>
      <c r="BBZ89" s="184"/>
      <c r="BCA89" s="184"/>
      <c r="BCB89" s="184"/>
      <c r="BCC89" s="184"/>
      <c r="BCD89" s="184"/>
      <c r="BCE89" s="184"/>
      <c r="BCF89" s="184"/>
      <c r="BCG89" s="184"/>
      <c r="BCH89" s="184"/>
      <c r="BCI89" s="184"/>
      <c r="BCJ89" s="184"/>
      <c r="BCK89" s="184"/>
      <c r="BCL89" s="184"/>
      <c r="BCM89" s="184"/>
      <c r="BCN89" s="184"/>
      <c r="BCO89" s="184"/>
      <c r="BCP89" s="184"/>
      <c r="BCQ89" s="184"/>
      <c r="BCR89" s="184"/>
      <c r="BCS89" s="184"/>
      <c r="BCT89" s="184"/>
      <c r="BCU89" s="184"/>
      <c r="BCV89" s="184"/>
      <c r="BCW89" s="184"/>
      <c r="BCX89" s="184"/>
      <c r="BCY89" s="184"/>
      <c r="BCZ89" s="184"/>
      <c r="BDA89" s="184"/>
      <c r="BDB89" s="184"/>
      <c r="BDC89" s="184"/>
      <c r="BDD89" s="184"/>
      <c r="BDE89" s="184"/>
      <c r="BDF89" s="184"/>
      <c r="BDG89" s="184"/>
      <c r="BDH89" s="184"/>
      <c r="BDI89" s="184"/>
      <c r="BDJ89" s="184"/>
      <c r="BDK89" s="184"/>
      <c r="BDL89" s="184"/>
      <c r="BDM89" s="184"/>
      <c r="BDN89" s="184"/>
      <c r="BDO89" s="184"/>
      <c r="BDP89" s="184"/>
      <c r="BDQ89" s="184"/>
      <c r="BDR89" s="184"/>
      <c r="BDS89" s="184"/>
      <c r="BDT89" s="184"/>
      <c r="BDU89" s="184"/>
      <c r="BDV89" s="184"/>
      <c r="BDW89" s="184"/>
      <c r="BDX89" s="184"/>
      <c r="BDY89" s="184"/>
      <c r="BDZ89" s="184"/>
      <c r="BEA89" s="184"/>
      <c r="BEB89" s="184"/>
      <c r="BEC89" s="184"/>
      <c r="BED89" s="184"/>
      <c r="BEE89" s="184"/>
      <c r="BEF89" s="184"/>
      <c r="BEG89" s="184"/>
      <c r="BEH89" s="184"/>
      <c r="BEI89" s="184"/>
      <c r="BEJ89" s="184"/>
      <c r="BEK89" s="184"/>
      <c r="BEL89" s="184"/>
      <c r="BEM89" s="184"/>
      <c r="BEN89" s="184"/>
      <c r="BEO89" s="184"/>
      <c r="BEP89" s="184"/>
      <c r="BEQ89" s="184"/>
      <c r="BER89" s="184"/>
      <c r="BES89" s="184"/>
      <c r="BET89" s="184"/>
      <c r="BEU89" s="184"/>
      <c r="BEV89" s="184"/>
      <c r="BEW89" s="184"/>
      <c r="BEX89" s="184"/>
      <c r="BEY89" s="184"/>
      <c r="BEZ89" s="184"/>
      <c r="BFA89" s="184"/>
      <c r="BFB89" s="184"/>
      <c r="BFC89" s="184"/>
      <c r="BFD89" s="184"/>
      <c r="BFE89" s="184"/>
      <c r="BFF89" s="184"/>
      <c r="BFG89" s="184"/>
      <c r="BFH89" s="184"/>
      <c r="BFI89" s="184"/>
      <c r="BFJ89" s="184"/>
      <c r="BFK89" s="184"/>
      <c r="BFL89" s="184"/>
      <c r="BFM89" s="184"/>
      <c r="BFN89" s="184"/>
      <c r="BFO89" s="184"/>
      <c r="BFP89" s="184"/>
      <c r="BFQ89" s="184"/>
      <c r="BFR89" s="184"/>
      <c r="BFS89" s="184"/>
      <c r="BFT89" s="184"/>
      <c r="BFU89" s="184"/>
      <c r="BFV89" s="184"/>
      <c r="BFW89" s="184"/>
      <c r="BFX89" s="184"/>
      <c r="BFY89" s="184"/>
      <c r="BFZ89" s="184"/>
      <c r="BGA89" s="184"/>
      <c r="BGB89" s="184"/>
      <c r="BGC89" s="184"/>
      <c r="BGD89" s="184"/>
      <c r="BGE89" s="184"/>
      <c r="BGF89" s="184"/>
      <c r="BGG89" s="184"/>
      <c r="BGH89" s="184"/>
      <c r="BGI89" s="184"/>
      <c r="BGJ89" s="184"/>
      <c r="BGK89" s="184"/>
      <c r="BGL89" s="184"/>
      <c r="BGM89" s="184"/>
      <c r="BGN89" s="184"/>
      <c r="BGO89" s="184"/>
      <c r="BGP89" s="184"/>
      <c r="BGQ89" s="184"/>
      <c r="BGR89" s="184"/>
      <c r="BGS89" s="184"/>
      <c r="BGT89" s="184"/>
      <c r="BGU89" s="184"/>
      <c r="BGV89" s="184"/>
      <c r="BGW89" s="184"/>
      <c r="BGX89" s="184"/>
      <c r="BGY89" s="184"/>
      <c r="BGZ89" s="184"/>
      <c r="BHA89" s="184"/>
      <c r="BHB89" s="184"/>
      <c r="BHC89" s="184"/>
      <c r="BHD89" s="184"/>
      <c r="BHE89" s="184"/>
      <c r="BHF89" s="184"/>
      <c r="BHG89" s="184"/>
      <c r="BHH89" s="184"/>
      <c r="BHI89" s="184"/>
      <c r="BHJ89" s="184"/>
      <c r="BHK89" s="184"/>
      <c r="BHL89" s="184"/>
      <c r="BHM89" s="184"/>
      <c r="BHN89" s="184"/>
      <c r="BHO89" s="184"/>
      <c r="BHP89" s="184"/>
      <c r="BHQ89" s="184"/>
      <c r="BHR89" s="184"/>
      <c r="BHS89" s="184"/>
      <c r="BHT89" s="184"/>
      <c r="BHU89" s="184"/>
      <c r="BHV89" s="184"/>
      <c r="BHW89" s="184"/>
      <c r="BHX89" s="184"/>
      <c r="BHY89" s="184"/>
      <c r="BHZ89" s="184"/>
      <c r="BIA89" s="184"/>
      <c r="BIB89" s="184"/>
      <c r="BIC89" s="184"/>
      <c r="BID89" s="184"/>
      <c r="BIE89" s="184"/>
      <c r="BIF89" s="184"/>
      <c r="BIG89" s="184"/>
      <c r="BIH89" s="184"/>
      <c r="BII89" s="184"/>
      <c r="BIJ89" s="184"/>
      <c r="BIK89" s="184"/>
      <c r="BIL89" s="184"/>
      <c r="BIM89" s="184"/>
      <c r="BIN89" s="184"/>
      <c r="BIO89" s="184"/>
      <c r="BIP89" s="184"/>
      <c r="BIQ89" s="184"/>
      <c r="BIR89" s="184"/>
      <c r="BIS89" s="184"/>
      <c r="BIT89" s="184"/>
      <c r="BIU89" s="184"/>
      <c r="BIV89" s="184"/>
      <c r="BIW89" s="184"/>
      <c r="BIX89" s="184"/>
      <c r="BIY89" s="184"/>
      <c r="BIZ89" s="184"/>
      <c r="BJA89" s="184"/>
      <c r="BJB89" s="184"/>
      <c r="BJC89" s="184"/>
      <c r="BJD89" s="184"/>
      <c r="BJE89" s="184"/>
      <c r="BJF89" s="184"/>
      <c r="BJG89" s="184"/>
      <c r="BJH89" s="184"/>
      <c r="BJI89" s="184"/>
      <c r="BJJ89" s="184"/>
      <c r="BJK89" s="184"/>
      <c r="BJL89" s="184"/>
      <c r="BJM89" s="184"/>
      <c r="BJN89" s="184"/>
      <c r="BJO89" s="184"/>
      <c r="BJP89" s="184"/>
      <c r="BJQ89" s="184"/>
      <c r="BJR89" s="184"/>
      <c r="BJS89" s="184"/>
      <c r="BJT89" s="184"/>
      <c r="BJU89" s="184"/>
      <c r="BJV89" s="184"/>
      <c r="BJW89" s="184"/>
      <c r="BJX89" s="184"/>
      <c r="BJY89" s="184"/>
      <c r="BJZ89" s="184"/>
      <c r="BKA89" s="184"/>
      <c r="BKB89" s="184"/>
      <c r="BKC89" s="184"/>
      <c r="BKD89" s="184"/>
      <c r="BKE89" s="184"/>
      <c r="BKF89" s="184"/>
      <c r="BKG89" s="184"/>
      <c r="BKH89" s="184"/>
      <c r="BKI89" s="184"/>
      <c r="BKJ89" s="184"/>
      <c r="BKK89" s="184"/>
      <c r="BKL89" s="184"/>
      <c r="BKM89" s="184"/>
      <c r="BKN89" s="184"/>
      <c r="BKO89" s="184"/>
      <c r="BKP89" s="184"/>
      <c r="BKQ89" s="184"/>
      <c r="BKR89" s="184"/>
      <c r="BKS89" s="184"/>
      <c r="BKT89" s="184"/>
      <c r="BKU89" s="184"/>
      <c r="BKV89" s="184"/>
      <c r="BKW89" s="184"/>
      <c r="BKX89" s="184"/>
      <c r="BKY89" s="184"/>
      <c r="BKZ89" s="184"/>
      <c r="BLA89" s="184"/>
      <c r="BLB89" s="184"/>
      <c r="BLC89" s="184"/>
      <c r="BLD89" s="184"/>
      <c r="BLE89" s="184"/>
      <c r="BLF89" s="184"/>
      <c r="BLG89" s="184"/>
      <c r="BLH89" s="184"/>
      <c r="BLI89" s="184"/>
      <c r="BLJ89" s="184"/>
      <c r="BLK89" s="184"/>
      <c r="BLL89" s="184"/>
      <c r="BLM89" s="184"/>
      <c r="BLN89" s="184"/>
      <c r="BLO89" s="184"/>
      <c r="BLP89" s="184"/>
      <c r="BLQ89" s="184"/>
      <c r="BLR89" s="184"/>
      <c r="BLS89" s="184"/>
      <c r="BLT89" s="184"/>
      <c r="BLU89" s="184"/>
      <c r="BLV89" s="184"/>
      <c r="BLW89" s="184"/>
      <c r="BLX89" s="184"/>
      <c r="BLY89" s="184"/>
      <c r="BLZ89" s="184"/>
      <c r="BMA89" s="184"/>
      <c r="BMB89" s="184"/>
      <c r="BMC89" s="184"/>
      <c r="BMD89" s="184"/>
      <c r="BME89" s="184"/>
      <c r="BMF89" s="184"/>
      <c r="BMG89" s="184"/>
      <c r="BMH89" s="184"/>
      <c r="BMI89" s="184"/>
      <c r="BMJ89" s="184"/>
      <c r="BMK89" s="184"/>
      <c r="BML89" s="184"/>
      <c r="BMM89" s="184"/>
      <c r="BMN89" s="184"/>
      <c r="BMO89" s="184"/>
      <c r="BMP89" s="184"/>
      <c r="BMQ89" s="184"/>
      <c r="BMR89" s="184"/>
      <c r="BMS89" s="184"/>
      <c r="BMT89" s="184"/>
      <c r="BMU89" s="184"/>
      <c r="BMV89" s="184"/>
      <c r="BMW89" s="184"/>
      <c r="BMX89" s="184"/>
      <c r="BMY89" s="184"/>
      <c r="BMZ89" s="184"/>
      <c r="BNA89" s="184"/>
      <c r="BNB89" s="184"/>
      <c r="BNC89" s="184"/>
      <c r="BND89" s="184"/>
      <c r="BNE89" s="184"/>
      <c r="BNF89" s="184"/>
      <c r="BNG89" s="184"/>
      <c r="BNH89" s="184"/>
      <c r="BNI89" s="184"/>
      <c r="BNJ89" s="184"/>
      <c r="BNK89" s="184"/>
      <c r="BNL89" s="184"/>
      <c r="BNM89" s="184"/>
      <c r="BNN89" s="184"/>
      <c r="BNO89" s="184"/>
      <c r="BNP89" s="184"/>
      <c r="BNQ89" s="184"/>
      <c r="BNR89" s="184"/>
      <c r="BNS89" s="184"/>
      <c r="BNT89" s="184"/>
      <c r="BNU89" s="184"/>
      <c r="BNV89" s="184"/>
      <c r="BNW89" s="184"/>
      <c r="BNX89" s="184"/>
      <c r="BNY89" s="184"/>
      <c r="BNZ89" s="184"/>
      <c r="BOA89" s="184"/>
      <c r="BOB89" s="184"/>
      <c r="BOC89" s="184"/>
      <c r="BOD89" s="184"/>
      <c r="BOE89" s="184"/>
      <c r="BOF89" s="184"/>
      <c r="BOG89" s="184"/>
      <c r="BOH89" s="184"/>
      <c r="BOI89" s="184"/>
      <c r="BOJ89" s="184"/>
      <c r="BOK89" s="184"/>
      <c r="BOL89" s="184"/>
      <c r="BOM89" s="184"/>
      <c r="BON89" s="184"/>
      <c r="BOO89" s="184"/>
      <c r="BOP89" s="184"/>
      <c r="BOQ89" s="184"/>
      <c r="BOR89" s="184"/>
      <c r="BOS89" s="184"/>
      <c r="BOT89" s="184"/>
      <c r="BOU89" s="184"/>
      <c r="BOV89" s="184"/>
      <c r="BOW89" s="184"/>
      <c r="BOX89" s="184"/>
      <c r="BOY89" s="184"/>
      <c r="BOZ89" s="184"/>
      <c r="BPA89" s="184"/>
      <c r="BPB89" s="184"/>
      <c r="BPC89" s="184"/>
      <c r="BPD89" s="184"/>
      <c r="BPE89" s="184"/>
      <c r="BPF89" s="184"/>
      <c r="BPG89" s="184"/>
      <c r="BPH89" s="184"/>
      <c r="BPI89" s="184"/>
      <c r="BPJ89" s="184"/>
      <c r="BPK89" s="184"/>
      <c r="BPL89" s="184"/>
      <c r="BPM89" s="184"/>
      <c r="BPN89" s="184"/>
      <c r="BPO89" s="184"/>
      <c r="BPP89" s="184"/>
      <c r="BPQ89" s="184"/>
      <c r="BPR89" s="184"/>
      <c r="BPS89" s="184"/>
      <c r="BPT89" s="184"/>
      <c r="BPU89" s="184"/>
      <c r="BPV89" s="184"/>
      <c r="BPW89" s="184"/>
      <c r="BPX89" s="184"/>
      <c r="BPY89" s="184"/>
      <c r="BPZ89" s="184"/>
      <c r="BQA89" s="184"/>
      <c r="BQB89" s="184"/>
      <c r="BQC89" s="184"/>
      <c r="BQD89" s="184"/>
      <c r="BQE89" s="184"/>
      <c r="BQF89" s="184"/>
      <c r="BQG89" s="184"/>
      <c r="BQH89" s="184"/>
      <c r="BQI89" s="184"/>
      <c r="BQJ89" s="184"/>
      <c r="BQK89" s="184"/>
      <c r="BQL89" s="184"/>
      <c r="BQM89" s="184"/>
      <c r="BQN89" s="184"/>
      <c r="BQO89" s="184"/>
      <c r="BQP89" s="184"/>
      <c r="BQQ89" s="184"/>
      <c r="BQR89" s="184"/>
      <c r="BQS89" s="184"/>
      <c r="BQT89" s="184"/>
      <c r="BQU89" s="184"/>
      <c r="BQV89" s="184"/>
      <c r="BQW89" s="184"/>
      <c r="BQX89" s="184"/>
      <c r="BQY89" s="184"/>
      <c r="BQZ89" s="184"/>
      <c r="BRA89" s="184"/>
      <c r="BRB89" s="184"/>
      <c r="BRC89" s="184"/>
      <c r="BRD89" s="184"/>
      <c r="BRE89" s="184"/>
      <c r="BRF89" s="184"/>
      <c r="BRG89" s="184"/>
      <c r="BRH89" s="184"/>
      <c r="BRI89" s="184"/>
      <c r="BRJ89" s="184"/>
      <c r="BRK89" s="184"/>
      <c r="BRL89" s="184"/>
      <c r="BRM89" s="184"/>
      <c r="BRN89" s="184"/>
      <c r="BRO89" s="184"/>
      <c r="BRP89" s="184"/>
      <c r="BRQ89" s="184"/>
      <c r="BRR89" s="184"/>
      <c r="BRS89" s="184"/>
      <c r="BRT89" s="184"/>
      <c r="BRU89" s="184"/>
      <c r="BRV89" s="184"/>
      <c r="BRW89" s="184"/>
      <c r="BRX89" s="184"/>
      <c r="BRY89" s="184"/>
      <c r="BRZ89" s="184"/>
      <c r="BSA89" s="184"/>
      <c r="BSB89" s="184"/>
      <c r="BSC89" s="184"/>
      <c r="BSD89" s="184"/>
      <c r="BSE89" s="184"/>
      <c r="BSF89" s="184"/>
      <c r="BSG89" s="184"/>
      <c r="BSH89" s="184"/>
      <c r="BSI89" s="184"/>
      <c r="BSJ89" s="184"/>
      <c r="BSK89" s="184"/>
      <c r="BSL89" s="184"/>
      <c r="BSM89" s="184"/>
      <c r="BSN89" s="184"/>
      <c r="BSO89" s="184"/>
      <c r="BSP89" s="184"/>
      <c r="BSQ89" s="184"/>
      <c r="BSR89" s="184"/>
      <c r="BSS89" s="184"/>
      <c r="BST89" s="184"/>
      <c r="BSU89" s="184"/>
      <c r="BSV89" s="184"/>
      <c r="BSW89" s="184"/>
      <c r="BSX89" s="184"/>
      <c r="BSY89" s="184"/>
      <c r="BSZ89" s="184"/>
      <c r="BTA89" s="184"/>
      <c r="BTB89" s="184"/>
      <c r="BTC89" s="184"/>
      <c r="BTD89" s="184"/>
      <c r="BTE89" s="184"/>
      <c r="BTF89" s="184"/>
      <c r="BTG89" s="184"/>
      <c r="BTH89" s="184"/>
      <c r="BTI89" s="184"/>
      <c r="BTJ89" s="184"/>
      <c r="BTK89" s="184"/>
      <c r="BTL89" s="184"/>
      <c r="BTM89" s="184"/>
      <c r="BTN89" s="184"/>
      <c r="BTO89" s="184"/>
      <c r="BTP89" s="184"/>
      <c r="BTQ89" s="184"/>
      <c r="BTR89" s="184"/>
      <c r="BTS89" s="184"/>
      <c r="BTT89" s="184"/>
      <c r="BTU89" s="184"/>
      <c r="BTV89" s="184"/>
      <c r="BTW89" s="184"/>
      <c r="BTX89" s="184"/>
      <c r="BTY89" s="184"/>
      <c r="BTZ89" s="184"/>
      <c r="BUA89" s="184"/>
      <c r="BUB89" s="184"/>
      <c r="BUC89" s="184"/>
      <c r="BUD89" s="184"/>
      <c r="BUE89" s="184"/>
      <c r="BUF89" s="184"/>
      <c r="BUG89" s="184"/>
      <c r="BUH89" s="184"/>
      <c r="BUI89" s="184"/>
      <c r="BUJ89" s="184"/>
      <c r="BUK89" s="184"/>
      <c r="BUL89" s="184"/>
      <c r="BUM89" s="184"/>
      <c r="BUN89" s="184"/>
      <c r="BUO89" s="184"/>
      <c r="BUP89" s="184"/>
      <c r="BUQ89" s="184"/>
      <c r="BUR89" s="184"/>
      <c r="BUS89" s="184"/>
      <c r="BUT89" s="184"/>
      <c r="BUU89" s="184"/>
      <c r="BUV89" s="184"/>
      <c r="BUW89" s="184"/>
      <c r="BUX89" s="184"/>
      <c r="BUY89" s="184"/>
      <c r="BUZ89" s="184"/>
      <c r="BVA89" s="184"/>
      <c r="BVB89" s="184"/>
      <c r="BVC89" s="184"/>
      <c r="BVD89" s="184"/>
      <c r="BVE89" s="184"/>
      <c r="BVF89" s="184"/>
      <c r="BVG89" s="184"/>
      <c r="BVH89" s="184"/>
      <c r="BVI89" s="184"/>
      <c r="BVJ89" s="184"/>
      <c r="BVK89" s="184"/>
      <c r="BVL89" s="184"/>
      <c r="BVM89" s="184"/>
      <c r="BVN89" s="184"/>
      <c r="BVO89" s="184"/>
      <c r="BVP89" s="184"/>
      <c r="BVQ89" s="184"/>
      <c r="BVR89" s="184"/>
      <c r="BVS89" s="184"/>
      <c r="BVT89" s="184"/>
      <c r="BVU89" s="184"/>
      <c r="BVV89" s="184"/>
      <c r="BVW89" s="184"/>
      <c r="BVX89" s="184"/>
      <c r="BVY89" s="184"/>
      <c r="BVZ89" s="184"/>
      <c r="BWA89" s="184"/>
      <c r="BWB89" s="184"/>
      <c r="BWC89" s="184"/>
      <c r="BWD89" s="184"/>
      <c r="BWE89" s="184"/>
      <c r="BWF89" s="184"/>
      <c r="BWG89" s="184"/>
      <c r="BWH89" s="184"/>
      <c r="BWI89" s="184"/>
      <c r="BWJ89" s="184"/>
      <c r="BWK89" s="184"/>
      <c r="BWL89" s="184"/>
      <c r="BWM89" s="184"/>
      <c r="BWN89" s="184"/>
      <c r="BWO89" s="184"/>
      <c r="BWP89" s="184"/>
      <c r="BWQ89" s="184"/>
      <c r="BWR89" s="184"/>
      <c r="BWS89" s="184"/>
      <c r="BWT89" s="184"/>
      <c r="BWU89" s="184"/>
      <c r="BWV89" s="184"/>
      <c r="BWW89" s="184"/>
      <c r="BWX89" s="184"/>
      <c r="BWY89" s="184"/>
      <c r="BWZ89" s="184"/>
      <c r="BXA89" s="184"/>
      <c r="BXB89" s="184"/>
      <c r="BXC89" s="184"/>
      <c r="BXD89" s="184"/>
      <c r="BXE89" s="184"/>
      <c r="BXF89" s="184"/>
      <c r="BXG89" s="184"/>
      <c r="BXH89" s="184"/>
      <c r="BXI89" s="184"/>
      <c r="BXJ89" s="184"/>
      <c r="BXK89" s="184"/>
      <c r="BXL89" s="184"/>
      <c r="BXM89" s="184"/>
      <c r="BXN89" s="184"/>
      <c r="BXO89" s="184"/>
      <c r="BXP89" s="184"/>
      <c r="BXQ89" s="184"/>
      <c r="BXR89" s="184"/>
      <c r="BXS89" s="184"/>
      <c r="BXT89" s="184"/>
      <c r="BXU89" s="184"/>
      <c r="BXV89" s="184"/>
      <c r="BXW89" s="184"/>
      <c r="BXX89" s="184"/>
      <c r="BXY89" s="184"/>
      <c r="BXZ89" s="184"/>
      <c r="BYA89" s="184"/>
      <c r="BYB89" s="184"/>
      <c r="BYC89" s="184"/>
      <c r="BYD89" s="184"/>
      <c r="BYE89" s="184"/>
      <c r="BYF89" s="184"/>
      <c r="BYG89" s="184"/>
      <c r="BYH89" s="184"/>
      <c r="BYI89" s="184"/>
      <c r="BYJ89" s="184"/>
      <c r="BYK89" s="184"/>
      <c r="BYL89" s="184"/>
      <c r="BYM89" s="184"/>
      <c r="BYN89" s="184"/>
      <c r="BYO89" s="184"/>
      <c r="BYP89" s="184"/>
      <c r="BYQ89" s="184"/>
      <c r="BYR89" s="184"/>
      <c r="BYS89" s="184"/>
      <c r="BYT89" s="184"/>
      <c r="BYU89" s="184"/>
      <c r="BYV89" s="184"/>
      <c r="BYW89" s="184"/>
      <c r="BYX89" s="184"/>
      <c r="BYY89" s="184"/>
      <c r="BYZ89" s="184"/>
      <c r="BZA89" s="184"/>
      <c r="BZB89" s="184"/>
      <c r="BZC89" s="184"/>
      <c r="BZD89" s="184"/>
      <c r="BZE89" s="184"/>
      <c r="BZF89" s="184"/>
      <c r="BZG89" s="184"/>
      <c r="BZH89" s="184"/>
      <c r="BZI89" s="184"/>
      <c r="BZJ89" s="184"/>
      <c r="BZK89" s="184"/>
      <c r="BZL89" s="184"/>
      <c r="BZM89" s="184"/>
      <c r="BZN89" s="184"/>
      <c r="BZO89" s="184"/>
      <c r="BZP89" s="184"/>
      <c r="BZQ89" s="184"/>
      <c r="BZR89" s="184"/>
      <c r="BZS89" s="184"/>
      <c r="BZT89" s="184"/>
      <c r="BZU89" s="184"/>
      <c r="BZV89" s="184"/>
      <c r="BZW89" s="184"/>
      <c r="BZX89" s="184"/>
      <c r="BZY89" s="184"/>
      <c r="BZZ89" s="184"/>
      <c r="CAA89" s="184"/>
      <c r="CAB89" s="184"/>
      <c r="CAC89" s="184"/>
      <c r="CAD89" s="184"/>
      <c r="CAE89" s="184"/>
      <c r="CAF89" s="184"/>
      <c r="CAG89" s="184"/>
      <c r="CAH89" s="184"/>
      <c r="CAI89" s="184"/>
      <c r="CAJ89" s="184"/>
      <c r="CAK89" s="184"/>
      <c r="CAL89" s="184"/>
      <c r="CAM89" s="184"/>
      <c r="CAN89" s="184"/>
      <c r="CAO89" s="184"/>
      <c r="CAP89" s="184"/>
      <c r="CAQ89" s="184"/>
      <c r="CAR89" s="184"/>
      <c r="CAS89" s="184"/>
      <c r="CAT89" s="184"/>
      <c r="CAU89" s="184"/>
      <c r="CAV89" s="184"/>
      <c r="CAW89" s="184"/>
      <c r="CAX89" s="184"/>
      <c r="CAY89" s="184"/>
      <c r="CAZ89" s="184"/>
      <c r="CBA89" s="184"/>
      <c r="CBB89" s="184"/>
      <c r="CBC89" s="184"/>
      <c r="CBD89" s="184"/>
      <c r="CBE89" s="184"/>
      <c r="CBF89" s="184"/>
      <c r="CBG89" s="184"/>
      <c r="CBH89" s="184"/>
      <c r="CBI89" s="184"/>
      <c r="CBJ89" s="184"/>
      <c r="CBK89" s="184"/>
      <c r="CBL89" s="184"/>
      <c r="CBM89" s="184"/>
      <c r="CBN89" s="184"/>
      <c r="CBO89" s="184"/>
      <c r="CBP89" s="184"/>
      <c r="CBQ89" s="184"/>
      <c r="CBR89" s="184"/>
      <c r="CBS89" s="184"/>
      <c r="CBT89" s="184"/>
      <c r="CBU89" s="184"/>
      <c r="CBV89" s="184"/>
      <c r="CBW89" s="184"/>
      <c r="CBX89" s="184"/>
      <c r="CBY89" s="184"/>
      <c r="CBZ89" s="184"/>
      <c r="CCA89" s="184"/>
      <c r="CCB89" s="184"/>
      <c r="CCC89" s="184"/>
      <c r="CCD89" s="184"/>
      <c r="CCE89" s="184"/>
      <c r="CCF89" s="184"/>
      <c r="CCG89" s="184"/>
      <c r="CCH89" s="184"/>
      <c r="CCI89" s="184"/>
      <c r="CCJ89" s="184"/>
      <c r="CCK89" s="184"/>
      <c r="CCL89" s="184"/>
      <c r="CCM89" s="184"/>
      <c r="CCN89" s="184"/>
      <c r="CCO89" s="184"/>
      <c r="CCP89" s="184"/>
      <c r="CCQ89" s="184"/>
      <c r="CCR89" s="184"/>
      <c r="CCS89" s="184"/>
      <c r="CCT89" s="184"/>
      <c r="CCU89" s="184"/>
      <c r="CCV89" s="184"/>
      <c r="CCW89" s="184"/>
      <c r="CCX89" s="184"/>
      <c r="CCY89" s="184"/>
      <c r="CCZ89" s="184"/>
      <c r="CDA89" s="184"/>
      <c r="CDB89" s="184"/>
      <c r="CDC89" s="184"/>
      <c r="CDD89" s="184"/>
      <c r="CDE89" s="184"/>
      <c r="CDF89" s="184"/>
      <c r="CDG89" s="184"/>
      <c r="CDH89" s="184"/>
      <c r="CDI89" s="184"/>
      <c r="CDJ89" s="184"/>
      <c r="CDK89" s="184"/>
      <c r="CDL89" s="184"/>
      <c r="CDM89" s="184"/>
      <c r="CDN89" s="184"/>
      <c r="CDO89" s="184"/>
      <c r="CDP89" s="184"/>
      <c r="CDQ89" s="184"/>
      <c r="CDR89" s="184"/>
      <c r="CDS89" s="184"/>
      <c r="CDT89" s="184"/>
      <c r="CDU89" s="184"/>
      <c r="CDV89" s="184"/>
      <c r="CDW89" s="184"/>
      <c r="CDX89" s="184"/>
      <c r="CDY89" s="184"/>
      <c r="CDZ89" s="184"/>
      <c r="CEA89" s="184"/>
      <c r="CEB89" s="184"/>
      <c r="CEC89" s="184"/>
      <c r="CED89" s="184"/>
      <c r="CEE89" s="184"/>
      <c r="CEF89" s="184"/>
      <c r="CEG89" s="184"/>
      <c r="CEH89" s="184"/>
      <c r="CEI89" s="184"/>
      <c r="CEJ89" s="184"/>
      <c r="CEK89" s="184"/>
      <c r="CEL89" s="184"/>
      <c r="CEM89" s="184"/>
      <c r="CEN89" s="184"/>
      <c r="CEO89" s="184"/>
      <c r="CEP89" s="184"/>
      <c r="CEQ89" s="184"/>
      <c r="CER89" s="184"/>
      <c r="CES89" s="184"/>
      <c r="CET89" s="184"/>
      <c r="CEU89" s="184"/>
      <c r="CEV89" s="184"/>
      <c r="CEW89" s="184"/>
      <c r="CEX89" s="184"/>
      <c r="CEY89" s="184"/>
      <c r="CEZ89" s="184"/>
      <c r="CFA89" s="184"/>
      <c r="CFB89" s="184"/>
      <c r="CFC89" s="184"/>
      <c r="CFD89" s="184"/>
      <c r="CFE89" s="184"/>
      <c r="CFF89" s="184"/>
      <c r="CFG89" s="184"/>
      <c r="CFH89" s="184"/>
      <c r="CFI89" s="184"/>
      <c r="CFJ89" s="184"/>
      <c r="CFK89" s="184"/>
      <c r="CFL89" s="184"/>
      <c r="CFM89" s="184"/>
      <c r="CFN89" s="184"/>
      <c r="CFO89" s="184"/>
      <c r="CFP89" s="184"/>
      <c r="CFQ89" s="184"/>
      <c r="CFR89" s="184"/>
      <c r="CFS89" s="184"/>
      <c r="CFT89" s="184"/>
      <c r="CFU89" s="184"/>
      <c r="CFV89" s="184"/>
      <c r="CFW89" s="184"/>
      <c r="CFX89" s="184"/>
      <c r="CFY89" s="184"/>
      <c r="CFZ89" s="184"/>
      <c r="CGA89" s="184"/>
      <c r="CGB89" s="184"/>
      <c r="CGC89" s="184"/>
      <c r="CGD89" s="184"/>
      <c r="CGE89" s="184"/>
      <c r="CGF89" s="184"/>
      <c r="CGG89" s="184"/>
      <c r="CGH89" s="184"/>
      <c r="CGI89" s="184"/>
      <c r="CGJ89" s="184"/>
      <c r="CGK89" s="184"/>
      <c r="CGL89" s="184"/>
      <c r="CGM89" s="184"/>
      <c r="CGN89" s="184"/>
      <c r="CGO89" s="184"/>
      <c r="CGP89" s="184"/>
      <c r="CGQ89" s="184"/>
      <c r="CGR89" s="184"/>
      <c r="CGS89" s="184"/>
      <c r="CGT89" s="184"/>
      <c r="CGU89" s="184"/>
      <c r="CGV89" s="184"/>
      <c r="CGW89" s="184"/>
      <c r="CGX89" s="184"/>
      <c r="CGY89" s="184"/>
      <c r="CGZ89" s="184"/>
      <c r="CHA89" s="184"/>
      <c r="CHB89" s="184"/>
      <c r="CHC89" s="184"/>
      <c r="CHD89" s="184"/>
      <c r="CHE89" s="184"/>
      <c r="CHF89" s="184"/>
      <c r="CHG89" s="184"/>
      <c r="CHH89" s="184"/>
      <c r="CHI89" s="184"/>
      <c r="CHJ89" s="184"/>
      <c r="CHK89" s="184"/>
      <c r="CHL89" s="184"/>
      <c r="CHM89" s="184"/>
      <c r="CHN89" s="184"/>
      <c r="CHO89" s="184"/>
      <c r="CHP89" s="184"/>
      <c r="CHQ89" s="184"/>
      <c r="CHR89" s="184"/>
      <c r="CHS89" s="184"/>
      <c r="CHT89" s="184"/>
      <c r="CHU89" s="184"/>
      <c r="CHV89" s="184"/>
      <c r="CHW89" s="184"/>
      <c r="CHX89" s="184"/>
      <c r="CHY89" s="184"/>
      <c r="CHZ89" s="184"/>
      <c r="CIA89" s="184"/>
      <c r="CIB89" s="184"/>
      <c r="CIC89" s="184"/>
      <c r="CID89" s="184"/>
      <c r="CIE89" s="184"/>
      <c r="CIF89" s="184"/>
      <c r="CIG89" s="184"/>
      <c r="CIH89" s="184"/>
      <c r="CII89" s="184"/>
      <c r="CIJ89" s="184"/>
      <c r="CIK89" s="184"/>
      <c r="CIL89" s="184"/>
      <c r="CIM89" s="184"/>
      <c r="CIN89" s="184"/>
      <c r="CIO89" s="184"/>
      <c r="CIP89" s="184"/>
      <c r="CIQ89" s="184"/>
      <c r="CIR89" s="184"/>
      <c r="CIS89" s="184"/>
      <c r="CIT89" s="184"/>
      <c r="CIU89" s="184"/>
      <c r="CIV89" s="184"/>
      <c r="CIW89" s="184"/>
      <c r="CIX89" s="184"/>
      <c r="CIY89" s="184"/>
      <c r="CIZ89" s="184"/>
      <c r="CJA89" s="184"/>
      <c r="CJB89" s="184"/>
      <c r="CJC89" s="184"/>
      <c r="CJD89" s="184"/>
      <c r="CJE89" s="184"/>
      <c r="CJF89" s="184"/>
      <c r="CJG89" s="184"/>
      <c r="CJH89" s="184"/>
      <c r="CJI89" s="184"/>
      <c r="CJJ89" s="184"/>
      <c r="CJK89" s="184"/>
      <c r="CJL89" s="184"/>
      <c r="CJM89" s="184"/>
      <c r="CJN89" s="184"/>
      <c r="CJO89" s="184"/>
      <c r="CJP89" s="184"/>
      <c r="CJQ89" s="184"/>
      <c r="CJR89" s="184"/>
      <c r="CJS89" s="184"/>
      <c r="CJT89" s="184"/>
      <c r="CJU89" s="184"/>
      <c r="CJV89" s="184"/>
      <c r="CJW89" s="184"/>
      <c r="CJX89" s="184"/>
      <c r="CJY89" s="184"/>
      <c r="CJZ89" s="184"/>
      <c r="CKA89" s="184"/>
      <c r="CKB89" s="184"/>
      <c r="CKC89" s="184"/>
      <c r="CKD89" s="184"/>
      <c r="CKE89" s="184"/>
      <c r="CKF89" s="184"/>
      <c r="CKG89" s="184"/>
      <c r="CKH89" s="184"/>
      <c r="CKI89" s="184"/>
      <c r="CKJ89" s="184"/>
      <c r="CKK89" s="184"/>
      <c r="CKL89" s="184"/>
      <c r="CKM89" s="184"/>
      <c r="CKN89" s="184"/>
      <c r="CKO89" s="184"/>
      <c r="CKP89" s="184"/>
      <c r="CKQ89" s="184"/>
      <c r="CKR89" s="184"/>
      <c r="CKS89" s="184"/>
      <c r="CKT89" s="184"/>
      <c r="CKU89" s="184"/>
      <c r="CKV89" s="184"/>
      <c r="CKW89" s="184"/>
      <c r="CKX89" s="184"/>
      <c r="CKY89" s="184"/>
      <c r="CKZ89" s="184"/>
      <c r="CLA89" s="184"/>
      <c r="CLB89" s="184"/>
      <c r="CLC89" s="184"/>
      <c r="CLD89" s="184"/>
      <c r="CLE89" s="184"/>
      <c r="CLF89" s="184"/>
      <c r="CLG89" s="184"/>
      <c r="CLH89" s="184"/>
      <c r="CLI89" s="184"/>
      <c r="CLJ89" s="184"/>
      <c r="CLK89" s="184"/>
      <c r="CLL89" s="184"/>
      <c r="CLM89" s="184"/>
      <c r="CLN89" s="184"/>
      <c r="CLO89" s="184"/>
      <c r="CLP89" s="184"/>
      <c r="CLQ89" s="184"/>
      <c r="CLR89" s="184"/>
      <c r="CLS89" s="184"/>
      <c r="CLT89" s="184"/>
      <c r="CLU89" s="184"/>
      <c r="CLV89" s="184"/>
      <c r="CLW89" s="184"/>
      <c r="CLX89" s="184"/>
      <c r="CLY89" s="184"/>
      <c r="CLZ89" s="184"/>
      <c r="CMA89" s="184"/>
      <c r="CMB89" s="184"/>
      <c r="CMC89" s="184"/>
      <c r="CMD89" s="184"/>
      <c r="CME89" s="184"/>
      <c r="CMF89" s="184"/>
      <c r="CMG89" s="184"/>
      <c r="CMH89" s="184"/>
      <c r="CMI89" s="184"/>
      <c r="CMJ89" s="184"/>
      <c r="CMK89" s="184"/>
      <c r="CML89" s="184"/>
      <c r="CMM89" s="184"/>
      <c r="CMN89" s="184"/>
      <c r="CMO89" s="184"/>
      <c r="CMP89" s="184"/>
      <c r="CMQ89" s="184"/>
      <c r="CMR89" s="184"/>
      <c r="CMS89" s="184"/>
      <c r="CMT89" s="184"/>
      <c r="CMU89" s="184"/>
      <c r="CMV89" s="184"/>
      <c r="CMW89" s="184"/>
      <c r="CMX89" s="184"/>
      <c r="CMY89" s="184"/>
      <c r="CMZ89" s="184"/>
      <c r="CNA89" s="184"/>
      <c r="CNB89" s="184"/>
      <c r="CNC89" s="184"/>
      <c r="CND89" s="184"/>
      <c r="CNE89" s="184"/>
      <c r="CNF89" s="184"/>
      <c r="CNG89" s="184"/>
      <c r="CNH89" s="184"/>
      <c r="CNI89" s="184"/>
      <c r="CNJ89" s="184"/>
      <c r="CNK89" s="184"/>
      <c r="CNL89" s="184"/>
      <c r="CNM89" s="184"/>
      <c r="CNN89" s="184"/>
      <c r="CNO89" s="184"/>
      <c r="CNP89" s="184"/>
      <c r="CNQ89" s="184"/>
      <c r="CNR89" s="184"/>
      <c r="CNS89" s="184"/>
      <c r="CNT89" s="184"/>
      <c r="CNU89" s="184"/>
      <c r="CNV89" s="184"/>
      <c r="CNW89" s="184"/>
      <c r="CNX89" s="184"/>
      <c r="CNY89" s="184"/>
      <c r="CNZ89" s="184"/>
      <c r="COA89" s="184"/>
      <c r="COB89" s="184"/>
      <c r="COC89" s="184"/>
      <c r="COD89" s="184"/>
      <c r="COE89" s="184"/>
      <c r="COF89" s="184"/>
      <c r="COG89" s="184"/>
      <c r="COH89" s="184"/>
      <c r="COI89" s="184"/>
      <c r="COJ89" s="184"/>
      <c r="COK89" s="184"/>
      <c r="COL89" s="184"/>
      <c r="COM89" s="184"/>
      <c r="CON89" s="184"/>
      <c r="COO89" s="184"/>
      <c r="COP89" s="184"/>
      <c r="COQ89" s="184"/>
      <c r="COR89" s="184"/>
      <c r="COS89" s="184"/>
      <c r="COT89" s="184"/>
      <c r="COU89" s="184"/>
      <c r="COV89" s="184"/>
      <c r="COW89" s="184"/>
      <c r="COX89" s="184"/>
      <c r="COY89" s="184"/>
      <c r="COZ89" s="184"/>
      <c r="CPA89" s="184"/>
      <c r="CPB89" s="184"/>
      <c r="CPC89" s="184"/>
      <c r="CPD89" s="184"/>
      <c r="CPE89" s="184"/>
      <c r="CPF89" s="184"/>
      <c r="CPG89" s="184"/>
      <c r="CPH89" s="184"/>
      <c r="CPI89" s="184"/>
      <c r="CPJ89" s="184"/>
      <c r="CPK89" s="184"/>
      <c r="CPL89" s="184"/>
      <c r="CPM89" s="184"/>
      <c r="CPN89" s="184"/>
      <c r="CPO89" s="184"/>
      <c r="CPP89" s="184"/>
      <c r="CPQ89" s="184"/>
      <c r="CPR89" s="184"/>
      <c r="CPS89" s="184"/>
      <c r="CPT89" s="184"/>
      <c r="CPU89" s="184"/>
      <c r="CPV89" s="184"/>
      <c r="CPW89" s="184"/>
      <c r="CPX89" s="184"/>
      <c r="CPY89" s="184"/>
      <c r="CPZ89" s="184"/>
      <c r="CQA89" s="184"/>
      <c r="CQB89" s="184"/>
      <c r="CQC89" s="184"/>
      <c r="CQD89" s="184"/>
      <c r="CQE89" s="184"/>
      <c r="CQF89" s="184"/>
      <c r="CQG89" s="184"/>
      <c r="CQH89" s="184"/>
      <c r="CQI89" s="184"/>
      <c r="CQJ89" s="184"/>
      <c r="CQK89" s="184"/>
      <c r="CQL89" s="184"/>
      <c r="CQM89" s="184"/>
      <c r="CQN89" s="184"/>
      <c r="CQO89" s="184"/>
      <c r="CQP89" s="184"/>
      <c r="CQQ89" s="184"/>
      <c r="CQR89" s="184"/>
      <c r="CQS89" s="184"/>
      <c r="CQT89" s="184"/>
      <c r="CQU89" s="184"/>
      <c r="CQV89" s="184"/>
      <c r="CQW89" s="184"/>
      <c r="CQX89" s="184"/>
      <c r="CQY89" s="184"/>
      <c r="CQZ89" s="184"/>
      <c r="CRA89" s="184"/>
      <c r="CRB89" s="184"/>
      <c r="CRC89" s="184"/>
      <c r="CRD89" s="184"/>
      <c r="CRE89" s="184"/>
      <c r="CRF89" s="184"/>
      <c r="CRG89" s="184"/>
      <c r="CRH89" s="184"/>
      <c r="CRI89" s="184"/>
      <c r="CRJ89" s="184"/>
      <c r="CRK89" s="184"/>
      <c r="CRL89" s="184"/>
      <c r="CRM89" s="184"/>
      <c r="CRN89" s="184"/>
      <c r="CRO89" s="184"/>
      <c r="CRP89" s="184"/>
      <c r="CRQ89" s="184"/>
      <c r="CRR89" s="184"/>
      <c r="CRS89" s="184"/>
      <c r="CRT89" s="184"/>
      <c r="CRU89" s="184"/>
      <c r="CRV89" s="184"/>
      <c r="CRW89" s="184"/>
      <c r="CRX89" s="184"/>
      <c r="CRY89" s="184"/>
      <c r="CRZ89" s="184"/>
      <c r="CSA89" s="184"/>
      <c r="CSB89" s="184"/>
      <c r="CSC89" s="184"/>
      <c r="CSD89" s="184"/>
      <c r="CSE89" s="184"/>
      <c r="CSF89" s="184"/>
      <c r="CSG89" s="184"/>
      <c r="CSH89" s="184"/>
      <c r="CSI89" s="184"/>
      <c r="CSJ89" s="184"/>
      <c r="CSK89" s="184"/>
      <c r="CSL89" s="184"/>
      <c r="CSM89" s="184"/>
      <c r="CSN89" s="184"/>
      <c r="CSO89" s="184"/>
      <c r="CSP89" s="184"/>
      <c r="CSQ89" s="184"/>
      <c r="CSR89" s="184"/>
      <c r="CSS89" s="184"/>
      <c r="CST89" s="184"/>
      <c r="CSU89" s="184"/>
      <c r="CSV89" s="184"/>
      <c r="CSW89" s="184"/>
      <c r="CSX89" s="184"/>
      <c r="CSY89" s="184"/>
      <c r="CSZ89" s="184"/>
      <c r="CTA89" s="184"/>
      <c r="CTB89" s="184"/>
      <c r="CTC89" s="184"/>
      <c r="CTD89" s="184"/>
      <c r="CTE89" s="184"/>
      <c r="CTF89" s="184"/>
      <c r="CTG89" s="184"/>
      <c r="CTH89" s="184"/>
      <c r="CTI89" s="184"/>
      <c r="CTJ89" s="184"/>
      <c r="CTK89" s="184"/>
      <c r="CTL89" s="184"/>
      <c r="CTM89" s="184"/>
      <c r="CTN89" s="184"/>
      <c r="CTO89" s="184"/>
      <c r="CTP89" s="184"/>
      <c r="CTQ89" s="184"/>
      <c r="CTR89" s="184"/>
      <c r="CTS89" s="184"/>
      <c r="CTT89" s="184"/>
      <c r="CTU89" s="184"/>
      <c r="CTV89" s="184"/>
      <c r="CTW89" s="184"/>
      <c r="CTX89" s="184"/>
      <c r="CTY89" s="184"/>
      <c r="CTZ89" s="184"/>
      <c r="CUA89" s="184"/>
      <c r="CUB89" s="184"/>
      <c r="CUC89" s="184"/>
      <c r="CUD89" s="184"/>
      <c r="CUE89" s="184"/>
      <c r="CUF89" s="184"/>
      <c r="CUG89" s="184"/>
      <c r="CUH89" s="184"/>
      <c r="CUI89" s="184"/>
      <c r="CUJ89" s="184"/>
      <c r="CUK89" s="184"/>
      <c r="CUL89" s="184"/>
      <c r="CUM89" s="184"/>
      <c r="CUN89" s="184"/>
      <c r="CUO89" s="184"/>
      <c r="CUP89" s="184"/>
      <c r="CUQ89" s="184"/>
      <c r="CUR89" s="184"/>
      <c r="CUS89" s="184"/>
      <c r="CUT89" s="184"/>
      <c r="CUU89" s="184"/>
      <c r="CUV89" s="184"/>
      <c r="CUW89" s="184"/>
      <c r="CUX89" s="184"/>
      <c r="CUY89" s="184"/>
      <c r="CUZ89" s="184"/>
      <c r="CVA89" s="184"/>
      <c r="CVB89" s="184"/>
      <c r="CVC89" s="184"/>
      <c r="CVD89" s="184"/>
      <c r="CVE89" s="184"/>
      <c r="CVF89" s="184"/>
      <c r="CVG89" s="184"/>
      <c r="CVH89" s="184"/>
      <c r="CVI89" s="184"/>
      <c r="CVJ89" s="184"/>
      <c r="CVK89" s="184"/>
      <c r="CVL89" s="184"/>
      <c r="CVM89" s="184"/>
      <c r="CVN89" s="184"/>
      <c r="CVO89" s="184"/>
      <c r="CVP89" s="184"/>
      <c r="CVQ89" s="184"/>
      <c r="CVR89" s="184"/>
      <c r="CVS89" s="184"/>
      <c r="CVT89" s="184"/>
      <c r="CVU89" s="184"/>
      <c r="CVV89" s="184"/>
      <c r="CVW89" s="184"/>
      <c r="CVX89" s="184"/>
      <c r="CVY89" s="184"/>
      <c r="CVZ89" s="184"/>
      <c r="CWA89" s="184"/>
      <c r="CWB89" s="184"/>
      <c r="CWC89" s="184"/>
      <c r="CWD89" s="184"/>
      <c r="CWE89" s="184"/>
      <c r="CWF89" s="184"/>
      <c r="CWG89" s="184"/>
      <c r="CWH89" s="184"/>
      <c r="CWI89" s="184"/>
      <c r="CWJ89" s="184"/>
      <c r="CWK89" s="184"/>
      <c r="CWL89" s="184"/>
      <c r="CWM89" s="184"/>
      <c r="CWN89" s="184"/>
      <c r="CWO89" s="184"/>
      <c r="CWP89" s="184"/>
      <c r="CWQ89" s="184"/>
      <c r="CWR89" s="184"/>
      <c r="CWS89" s="184"/>
      <c r="CWT89" s="184"/>
      <c r="CWU89" s="184"/>
      <c r="CWV89" s="184"/>
      <c r="CWW89" s="184"/>
      <c r="CWX89" s="184"/>
      <c r="CWY89" s="184"/>
      <c r="CWZ89" s="184"/>
      <c r="CXA89" s="184"/>
      <c r="CXB89" s="184"/>
      <c r="CXC89" s="184"/>
      <c r="CXD89" s="184"/>
      <c r="CXE89" s="184"/>
      <c r="CXF89" s="184"/>
      <c r="CXG89" s="184"/>
      <c r="CXH89" s="184"/>
      <c r="CXI89" s="184"/>
      <c r="CXJ89" s="184"/>
      <c r="CXK89" s="184"/>
      <c r="CXL89" s="184"/>
      <c r="CXM89" s="184"/>
      <c r="CXN89" s="184"/>
      <c r="CXO89" s="184"/>
      <c r="CXP89" s="184"/>
      <c r="CXQ89" s="184"/>
      <c r="CXR89" s="184"/>
      <c r="CXS89" s="184"/>
      <c r="CXT89" s="184"/>
      <c r="CXU89" s="184"/>
      <c r="CXV89" s="184"/>
      <c r="CXW89" s="184"/>
      <c r="CXX89" s="184"/>
      <c r="CXY89" s="184"/>
      <c r="CXZ89" s="184"/>
      <c r="CYA89" s="184"/>
      <c r="CYB89" s="184"/>
      <c r="CYC89" s="184"/>
      <c r="CYD89" s="184"/>
      <c r="CYE89" s="184"/>
      <c r="CYF89" s="184"/>
      <c r="CYG89" s="184"/>
      <c r="CYH89" s="184"/>
      <c r="CYI89" s="184"/>
      <c r="CYJ89" s="184"/>
      <c r="CYK89" s="184"/>
      <c r="CYL89" s="184"/>
      <c r="CYM89" s="184"/>
      <c r="CYN89" s="184"/>
      <c r="CYO89" s="184"/>
      <c r="CYP89" s="184"/>
      <c r="CYQ89" s="184"/>
      <c r="CYR89" s="184"/>
      <c r="CYS89" s="184"/>
      <c r="CYT89" s="184"/>
      <c r="CYU89" s="184"/>
      <c r="CYV89" s="184"/>
      <c r="CYW89" s="184"/>
      <c r="CYX89" s="184"/>
      <c r="CYY89" s="184"/>
      <c r="CYZ89" s="184"/>
      <c r="CZA89" s="184"/>
      <c r="CZB89" s="184"/>
      <c r="CZC89" s="184"/>
      <c r="CZD89" s="184"/>
      <c r="CZE89" s="184"/>
      <c r="CZF89" s="184"/>
      <c r="CZG89" s="184"/>
      <c r="CZH89" s="184"/>
      <c r="CZI89" s="184"/>
      <c r="CZJ89" s="184"/>
      <c r="CZK89" s="184"/>
      <c r="CZL89" s="184"/>
      <c r="CZM89" s="184"/>
      <c r="CZN89" s="184"/>
      <c r="CZO89" s="184"/>
      <c r="CZP89" s="184"/>
      <c r="CZQ89" s="184"/>
      <c r="CZR89" s="184"/>
      <c r="CZS89" s="184"/>
      <c r="CZT89" s="184"/>
      <c r="CZU89" s="184"/>
      <c r="CZV89" s="184"/>
      <c r="CZW89" s="184"/>
      <c r="CZX89" s="184"/>
      <c r="CZY89" s="184"/>
      <c r="CZZ89" s="184"/>
      <c r="DAA89" s="184"/>
      <c r="DAB89" s="184"/>
      <c r="DAC89" s="184"/>
      <c r="DAD89" s="184"/>
      <c r="DAE89" s="184"/>
      <c r="DAF89" s="184"/>
      <c r="DAG89" s="184"/>
      <c r="DAH89" s="184"/>
      <c r="DAI89" s="184"/>
      <c r="DAJ89" s="184"/>
      <c r="DAK89" s="184"/>
      <c r="DAL89" s="184"/>
      <c r="DAM89" s="184"/>
      <c r="DAN89" s="184"/>
      <c r="DAO89" s="184"/>
      <c r="DAP89" s="184"/>
      <c r="DAQ89" s="184"/>
      <c r="DAR89" s="184"/>
      <c r="DAS89" s="184"/>
      <c r="DAT89" s="184"/>
      <c r="DAU89" s="184"/>
      <c r="DAV89" s="184"/>
      <c r="DAW89" s="184"/>
      <c r="DAX89" s="184"/>
      <c r="DAY89" s="184"/>
      <c r="DAZ89" s="184"/>
      <c r="DBA89" s="184"/>
      <c r="DBB89" s="184"/>
      <c r="DBC89" s="184"/>
      <c r="DBD89" s="184"/>
      <c r="DBE89" s="184"/>
      <c r="DBF89" s="184"/>
      <c r="DBG89" s="184"/>
      <c r="DBH89" s="184"/>
      <c r="DBI89" s="184"/>
      <c r="DBJ89" s="184"/>
      <c r="DBK89" s="184"/>
      <c r="DBL89" s="184"/>
      <c r="DBM89" s="184"/>
      <c r="DBN89" s="184"/>
      <c r="DBO89" s="184"/>
      <c r="DBP89" s="184"/>
      <c r="DBQ89" s="184"/>
      <c r="DBR89" s="184"/>
      <c r="DBS89" s="184"/>
      <c r="DBT89" s="184"/>
      <c r="DBU89" s="184"/>
      <c r="DBV89" s="184"/>
      <c r="DBW89" s="184"/>
      <c r="DBX89" s="184"/>
      <c r="DBY89" s="184"/>
      <c r="DBZ89" s="184"/>
      <c r="DCA89" s="184"/>
      <c r="DCB89" s="184"/>
      <c r="DCC89" s="184"/>
      <c r="DCD89" s="184"/>
      <c r="DCE89" s="184"/>
      <c r="DCF89" s="184"/>
      <c r="DCG89" s="184"/>
      <c r="DCH89" s="184"/>
      <c r="DCI89" s="184"/>
      <c r="DCJ89" s="184"/>
      <c r="DCK89" s="184"/>
      <c r="DCL89" s="184"/>
      <c r="DCM89" s="184"/>
      <c r="DCN89" s="184"/>
      <c r="DCO89" s="184"/>
      <c r="DCP89" s="184"/>
      <c r="DCQ89" s="184"/>
      <c r="DCR89" s="184"/>
      <c r="DCS89" s="184"/>
      <c r="DCT89" s="184"/>
      <c r="DCU89" s="184"/>
      <c r="DCV89" s="184"/>
      <c r="DCW89" s="184"/>
      <c r="DCX89" s="184"/>
      <c r="DCY89" s="184"/>
      <c r="DCZ89" s="184"/>
      <c r="DDA89" s="184"/>
      <c r="DDB89" s="184"/>
      <c r="DDC89" s="184"/>
      <c r="DDD89" s="184"/>
      <c r="DDE89" s="184"/>
      <c r="DDF89" s="184"/>
      <c r="DDG89" s="184"/>
      <c r="DDH89" s="184"/>
      <c r="DDI89" s="184"/>
      <c r="DDJ89" s="184"/>
      <c r="DDK89" s="184"/>
      <c r="DDL89" s="184"/>
      <c r="DDM89" s="184"/>
      <c r="DDN89" s="184"/>
      <c r="DDO89" s="184"/>
      <c r="DDP89" s="184"/>
      <c r="DDQ89" s="184"/>
      <c r="DDR89" s="184"/>
      <c r="DDS89" s="184"/>
      <c r="DDT89" s="184"/>
      <c r="DDU89" s="184"/>
      <c r="DDV89" s="184"/>
      <c r="DDW89" s="184"/>
      <c r="DDX89" s="184"/>
      <c r="DDY89" s="184"/>
      <c r="DDZ89" s="184"/>
      <c r="DEA89" s="184"/>
      <c r="DEB89" s="184"/>
      <c r="DEC89" s="184"/>
      <c r="DED89" s="184"/>
      <c r="DEE89" s="184"/>
      <c r="DEF89" s="184"/>
      <c r="DEG89" s="184"/>
      <c r="DEH89" s="184"/>
      <c r="DEI89" s="184"/>
      <c r="DEJ89" s="184"/>
      <c r="DEK89" s="184"/>
      <c r="DEL89" s="184"/>
      <c r="DEM89" s="184"/>
      <c r="DEN89" s="184"/>
      <c r="DEO89" s="184"/>
      <c r="DEP89" s="184"/>
      <c r="DEQ89" s="184"/>
      <c r="DER89" s="184"/>
      <c r="DES89" s="184"/>
      <c r="DET89" s="184"/>
      <c r="DEU89" s="184"/>
      <c r="DEV89" s="184"/>
      <c r="DEW89" s="184"/>
      <c r="DEX89" s="184"/>
      <c r="DEY89" s="184"/>
      <c r="DEZ89" s="184"/>
      <c r="DFA89" s="184"/>
      <c r="DFB89" s="184"/>
      <c r="DFC89" s="184"/>
      <c r="DFD89" s="184"/>
      <c r="DFE89" s="184"/>
      <c r="DFF89" s="184"/>
      <c r="DFG89" s="184"/>
      <c r="DFH89" s="184"/>
      <c r="DFI89" s="184"/>
      <c r="DFJ89" s="184"/>
      <c r="DFK89" s="184"/>
      <c r="DFL89" s="184"/>
      <c r="DFM89" s="184"/>
      <c r="DFN89" s="184"/>
      <c r="DFO89" s="184"/>
      <c r="DFP89" s="184"/>
      <c r="DFQ89" s="184"/>
      <c r="DFR89" s="184"/>
      <c r="DFS89" s="184"/>
      <c r="DFT89" s="184"/>
      <c r="DFU89" s="184"/>
      <c r="DFV89" s="184"/>
      <c r="DFW89" s="184"/>
      <c r="DFX89" s="184"/>
      <c r="DFY89" s="184"/>
      <c r="DFZ89" s="184"/>
      <c r="DGA89" s="184"/>
      <c r="DGB89" s="184"/>
      <c r="DGC89" s="184"/>
      <c r="DGD89" s="184"/>
      <c r="DGE89" s="184"/>
      <c r="DGF89" s="184"/>
      <c r="DGG89" s="184"/>
      <c r="DGH89" s="184"/>
      <c r="DGI89" s="184"/>
      <c r="DGJ89" s="184"/>
      <c r="DGK89" s="184"/>
      <c r="DGL89" s="184"/>
      <c r="DGM89" s="184"/>
      <c r="DGN89" s="184"/>
      <c r="DGO89" s="184"/>
      <c r="DGP89" s="184"/>
      <c r="DGQ89" s="184"/>
      <c r="DGR89" s="184"/>
      <c r="DGS89" s="184"/>
      <c r="DGT89" s="184"/>
      <c r="DGU89" s="184"/>
      <c r="DGV89" s="184"/>
      <c r="DGW89" s="184"/>
      <c r="DGX89" s="184"/>
      <c r="DGY89" s="184"/>
      <c r="DGZ89" s="184"/>
      <c r="DHA89" s="184"/>
      <c r="DHB89" s="184"/>
      <c r="DHC89" s="184"/>
      <c r="DHD89" s="184"/>
      <c r="DHE89" s="184"/>
      <c r="DHF89" s="184"/>
      <c r="DHG89" s="184"/>
      <c r="DHH89" s="184"/>
      <c r="DHI89" s="184"/>
      <c r="DHJ89" s="184"/>
      <c r="DHK89" s="184"/>
      <c r="DHL89" s="184"/>
      <c r="DHM89" s="184"/>
      <c r="DHN89" s="184"/>
      <c r="DHO89" s="184"/>
      <c r="DHP89" s="184"/>
      <c r="DHQ89" s="184"/>
      <c r="DHR89" s="184"/>
      <c r="DHS89" s="184"/>
      <c r="DHT89" s="184"/>
      <c r="DHU89" s="184"/>
      <c r="DHV89" s="184"/>
      <c r="DHW89" s="184"/>
      <c r="DHX89" s="184"/>
      <c r="DHY89" s="184"/>
      <c r="DHZ89" s="184"/>
      <c r="DIA89" s="184"/>
      <c r="DIB89" s="184"/>
      <c r="DIC89" s="184"/>
      <c r="DID89" s="184"/>
      <c r="DIE89" s="184"/>
      <c r="DIF89" s="184"/>
      <c r="DIG89" s="184"/>
      <c r="DIH89" s="184"/>
      <c r="DII89" s="184"/>
      <c r="DIJ89" s="184"/>
      <c r="DIK89" s="184"/>
      <c r="DIL89" s="184"/>
      <c r="DIM89" s="184"/>
      <c r="DIN89" s="184"/>
      <c r="DIO89" s="184"/>
      <c r="DIP89" s="184"/>
      <c r="DIQ89" s="184"/>
      <c r="DIR89" s="184"/>
      <c r="DIS89" s="184"/>
      <c r="DIT89" s="184"/>
      <c r="DIU89" s="184"/>
      <c r="DIV89" s="184"/>
      <c r="DIW89" s="184"/>
      <c r="DIX89" s="184"/>
      <c r="DIY89" s="184"/>
      <c r="DIZ89" s="184"/>
      <c r="DJA89" s="184"/>
      <c r="DJB89" s="184"/>
      <c r="DJC89" s="184"/>
      <c r="DJD89" s="184"/>
      <c r="DJE89" s="184"/>
      <c r="DJF89" s="184"/>
      <c r="DJG89" s="184"/>
      <c r="DJH89" s="184"/>
      <c r="DJI89" s="184"/>
      <c r="DJJ89" s="184"/>
      <c r="DJK89" s="184"/>
      <c r="DJL89" s="184"/>
      <c r="DJM89" s="184"/>
      <c r="DJN89" s="184"/>
      <c r="DJO89" s="184"/>
      <c r="DJP89" s="184"/>
      <c r="DJQ89" s="184"/>
      <c r="DJR89" s="184"/>
      <c r="DJS89" s="184"/>
      <c r="DJT89" s="184"/>
      <c r="DJU89" s="184"/>
      <c r="DJV89" s="184"/>
      <c r="DJW89" s="184"/>
      <c r="DJX89" s="184"/>
      <c r="DJY89" s="184"/>
      <c r="DJZ89" s="184"/>
      <c r="DKA89" s="184"/>
      <c r="DKB89" s="184"/>
      <c r="DKC89" s="184"/>
      <c r="DKD89" s="184"/>
      <c r="DKE89" s="184"/>
      <c r="DKF89" s="184"/>
      <c r="DKG89" s="184"/>
      <c r="DKH89" s="184"/>
      <c r="DKI89" s="184"/>
      <c r="DKJ89" s="184"/>
      <c r="DKK89" s="184"/>
      <c r="DKL89" s="184"/>
      <c r="DKM89" s="184"/>
      <c r="DKN89" s="184"/>
      <c r="DKO89" s="184"/>
      <c r="DKP89" s="184"/>
      <c r="DKQ89" s="184"/>
      <c r="DKR89" s="184"/>
      <c r="DKS89" s="184"/>
      <c r="DKT89" s="184"/>
      <c r="DKU89" s="184"/>
      <c r="DKV89" s="184"/>
      <c r="DKW89" s="184"/>
      <c r="DKX89" s="184"/>
      <c r="DKY89" s="184"/>
      <c r="DKZ89" s="184"/>
      <c r="DLA89" s="184"/>
      <c r="DLB89" s="184"/>
      <c r="DLC89" s="184"/>
      <c r="DLD89" s="184"/>
      <c r="DLE89" s="184"/>
      <c r="DLF89" s="184"/>
      <c r="DLG89" s="184"/>
      <c r="DLH89" s="184"/>
      <c r="DLI89" s="184"/>
      <c r="DLJ89" s="184"/>
      <c r="DLK89" s="184"/>
      <c r="DLL89" s="184"/>
      <c r="DLM89" s="184"/>
      <c r="DLN89" s="184"/>
      <c r="DLO89" s="184"/>
      <c r="DLP89" s="184"/>
      <c r="DLQ89" s="184"/>
      <c r="DLR89" s="184"/>
      <c r="DLS89" s="184"/>
      <c r="DLT89" s="184"/>
      <c r="DLU89" s="184"/>
      <c r="DLV89" s="184"/>
      <c r="DLW89" s="184"/>
      <c r="DLX89" s="184"/>
      <c r="DLY89" s="184"/>
      <c r="DLZ89" s="184"/>
      <c r="DMA89" s="184"/>
      <c r="DMB89" s="184"/>
      <c r="DMC89" s="184"/>
      <c r="DMD89" s="184"/>
      <c r="DME89" s="184"/>
      <c r="DMF89" s="184"/>
      <c r="DMG89" s="184"/>
      <c r="DMH89" s="184"/>
      <c r="DMI89" s="184"/>
      <c r="DMJ89" s="184"/>
      <c r="DMK89" s="184"/>
      <c r="DML89" s="184"/>
      <c r="DMM89" s="184"/>
      <c r="DMN89" s="184"/>
      <c r="DMO89" s="184"/>
      <c r="DMP89" s="184"/>
      <c r="DMQ89" s="184"/>
      <c r="DMR89" s="184"/>
      <c r="DMS89" s="184"/>
      <c r="DMT89" s="184"/>
      <c r="DMU89" s="184"/>
      <c r="DMV89" s="184"/>
      <c r="DMW89" s="184"/>
      <c r="DMX89" s="184"/>
      <c r="DMY89" s="184"/>
      <c r="DMZ89" s="184"/>
      <c r="DNA89" s="184"/>
      <c r="DNB89" s="184"/>
      <c r="DNC89" s="184"/>
      <c r="DND89" s="184"/>
      <c r="DNE89" s="184"/>
      <c r="DNF89" s="184"/>
      <c r="DNG89" s="184"/>
      <c r="DNH89" s="184"/>
      <c r="DNI89" s="184"/>
      <c r="DNJ89" s="184"/>
      <c r="DNK89" s="184"/>
      <c r="DNL89" s="184"/>
      <c r="DNM89" s="184"/>
      <c r="DNN89" s="184"/>
      <c r="DNO89" s="184"/>
      <c r="DNP89" s="184"/>
      <c r="DNQ89" s="184"/>
      <c r="DNR89" s="184"/>
      <c r="DNS89" s="184"/>
      <c r="DNT89" s="184"/>
      <c r="DNU89" s="184"/>
      <c r="DNV89" s="184"/>
      <c r="DNW89" s="184"/>
      <c r="DNX89" s="184"/>
      <c r="DNY89" s="184"/>
      <c r="DNZ89" s="184"/>
      <c r="DOA89" s="184"/>
      <c r="DOB89" s="184"/>
      <c r="DOC89" s="184"/>
      <c r="DOD89" s="184"/>
      <c r="DOE89" s="184"/>
      <c r="DOF89" s="184"/>
      <c r="DOG89" s="184"/>
      <c r="DOH89" s="184"/>
      <c r="DOI89" s="184"/>
      <c r="DOJ89" s="184"/>
      <c r="DOK89" s="184"/>
      <c r="DOL89" s="184"/>
      <c r="DOM89" s="184"/>
      <c r="DON89" s="184"/>
      <c r="DOO89" s="184"/>
      <c r="DOP89" s="184"/>
      <c r="DOQ89" s="184"/>
      <c r="DOR89" s="184"/>
      <c r="DOS89" s="184"/>
      <c r="DOT89" s="184"/>
      <c r="DOU89" s="184"/>
      <c r="DOV89" s="184"/>
      <c r="DOW89" s="184"/>
      <c r="DOX89" s="184"/>
      <c r="DOY89" s="184"/>
      <c r="DOZ89" s="184"/>
      <c r="DPA89" s="184"/>
      <c r="DPB89" s="184"/>
      <c r="DPC89" s="184"/>
      <c r="DPD89" s="184"/>
      <c r="DPE89" s="184"/>
      <c r="DPF89" s="184"/>
      <c r="DPG89" s="184"/>
      <c r="DPH89" s="184"/>
      <c r="DPI89" s="184"/>
      <c r="DPJ89" s="184"/>
      <c r="DPK89" s="184"/>
      <c r="DPL89" s="184"/>
      <c r="DPM89" s="184"/>
      <c r="DPN89" s="184"/>
      <c r="DPO89" s="184"/>
      <c r="DPP89" s="184"/>
      <c r="DPQ89" s="184"/>
      <c r="DPR89" s="184"/>
      <c r="DPS89" s="184"/>
      <c r="DPT89" s="184"/>
      <c r="DPU89" s="184"/>
      <c r="DPV89" s="184"/>
      <c r="DPW89" s="184"/>
      <c r="DPX89" s="184"/>
      <c r="DPY89" s="184"/>
      <c r="DPZ89" s="184"/>
      <c r="DQA89" s="184"/>
      <c r="DQB89" s="184"/>
      <c r="DQC89" s="184"/>
      <c r="DQD89" s="184"/>
      <c r="DQE89" s="184"/>
      <c r="DQF89" s="184"/>
      <c r="DQG89" s="184"/>
      <c r="DQH89" s="184"/>
      <c r="DQI89" s="184"/>
      <c r="DQJ89" s="184"/>
      <c r="DQK89" s="184"/>
      <c r="DQL89" s="184"/>
      <c r="DQM89" s="184"/>
      <c r="DQN89" s="184"/>
      <c r="DQO89" s="184"/>
      <c r="DQP89" s="184"/>
      <c r="DQQ89" s="184"/>
      <c r="DQR89" s="184"/>
      <c r="DQS89" s="184"/>
      <c r="DQT89" s="184"/>
      <c r="DQU89" s="184"/>
      <c r="DQV89" s="184"/>
      <c r="DQW89" s="184"/>
      <c r="DQX89" s="184"/>
      <c r="DQY89" s="184"/>
      <c r="DQZ89" s="184"/>
      <c r="DRA89" s="184"/>
      <c r="DRB89" s="184"/>
      <c r="DRC89" s="184"/>
      <c r="DRD89" s="184"/>
      <c r="DRE89" s="184"/>
      <c r="DRF89" s="184"/>
      <c r="DRG89" s="184"/>
      <c r="DRH89" s="184"/>
      <c r="DRI89" s="184"/>
      <c r="DRJ89" s="184"/>
      <c r="DRK89" s="184"/>
      <c r="DRL89" s="184"/>
      <c r="DRM89" s="184"/>
      <c r="DRN89" s="184"/>
      <c r="DRO89" s="184"/>
      <c r="DRP89" s="184"/>
      <c r="DRQ89" s="184"/>
      <c r="DRR89" s="184"/>
      <c r="DRS89" s="184"/>
      <c r="DRT89" s="184"/>
      <c r="DRU89" s="184"/>
      <c r="DRV89" s="184"/>
      <c r="DRW89" s="184"/>
      <c r="DRX89" s="184"/>
      <c r="DRY89" s="184"/>
      <c r="DRZ89" s="184"/>
      <c r="DSA89" s="184"/>
      <c r="DSB89" s="184"/>
      <c r="DSC89" s="184"/>
      <c r="DSD89" s="184"/>
      <c r="DSE89" s="184"/>
      <c r="DSF89" s="184"/>
      <c r="DSG89" s="184"/>
      <c r="DSH89" s="184"/>
      <c r="DSI89" s="184"/>
      <c r="DSJ89" s="184"/>
      <c r="DSK89" s="184"/>
      <c r="DSL89" s="184"/>
      <c r="DSM89" s="184"/>
      <c r="DSN89" s="184"/>
      <c r="DSO89" s="184"/>
      <c r="DSP89" s="184"/>
      <c r="DSQ89" s="184"/>
      <c r="DSR89" s="184"/>
      <c r="DSS89" s="184"/>
      <c r="DST89" s="184"/>
      <c r="DSU89" s="184"/>
      <c r="DSV89" s="184"/>
      <c r="DSW89" s="184"/>
      <c r="DSX89" s="184"/>
      <c r="DSY89" s="184"/>
      <c r="DSZ89" s="184"/>
      <c r="DTA89" s="184"/>
      <c r="DTB89" s="184"/>
      <c r="DTC89" s="184"/>
      <c r="DTD89" s="184"/>
      <c r="DTE89" s="184"/>
      <c r="DTF89" s="184"/>
      <c r="DTG89" s="184"/>
      <c r="DTH89" s="184"/>
      <c r="DTI89" s="184"/>
      <c r="DTJ89" s="184"/>
      <c r="DTK89" s="184"/>
      <c r="DTL89" s="184"/>
      <c r="DTM89" s="184"/>
      <c r="DTN89" s="184"/>
      <c r="DTO89" s="184"/>
      <c r="DTP89" s="184"/>
      <c r="DTQ89" s="184"/>
      <c r="DTR89" s="184"/>
      <c r="DTS89" s="184"/>
      <c r="DTT89" s="184"/>
      <c r="DTU89" s="184"/>
      <c r="DTV89" s="184"/>
      <c r="DTW89" s="184"/>
      <c r="DTX89" s="184"/>
      <c r="DTY89" s="184"/>
      <c r="DTZ89" s="184"/>
      <c r="DUA89" s="184"/>
      <c r="DUB89" s="184"/>
      <c r="DUC89" s="184"/>
      <c r="DUD89" s="184"/>
      <c r="DUE89" s="184"/>
      <c r="DUF89" s="184"/>
      <c r="DUG89" s="184"/>
      <c r="DUH89" s="184"/>
      <c r="DUI89" s="184"/>
      <c r="DUJ89" s="184"/>
      <c r="DUK89" s="184"/>
      <c r="DUL89" s="184"/>
      <c r="DUM89" s="184"/>
      <c r="DUN89" s="184"/>
      <c r="DUO89" s="184"/>
      <c r="DUP89" s="184"/>
      <c r="DUQ89" s="184"/>
      <c r="DUR89" s="184"/>
      <c r="DUS89" s="184"/>
      <c r="DUT89" s="184"/>
      <c r="DUU89" s="184"/>
      <c r="DUV89" s="184"/>
      <c r="DUW89" s="184"/>
      <c r="DUX89" s="184"/>
      <c r="DUY89" s="184"/>
      <c r="DUZ89" s="184"/>
      <c r="DVA89" s="184"/>
      <c r="DVB89" s="184"/>
      <c r="DVC89" s="184"/>
      <c r="DVD89" s="184"/>
      <c r="DVE89" s="184"/>
      <c r="DVF89" s="184"/>
      <c r="DVG89" s="184"/>
      <c r="DVH89" s="184"/>
      <c r="DVI89" s="184"/>
      <c r="DVJ89" s="184"/>
      <c r="DVK89" s="184"/>
      <c r="DVL89" s="184"/>
      <c r="DVM89" s="184"/>
      <c r="DVN89" s="184"/>
      <c r="DVO89" s="184"/>
      <c r="DVP89" s="184"/>
      <c r="DVQ89" s="184"/>
      <c r="DVR89" s="184"/>
      <c r="DVS89" s="184"/>
      <c r="DVT89" s="184"/>
      <c r="DVU89" s="184"/>
      <c r="DVV89" s="184"/>
      <c r="DVW89" s="184"/>
      <c r="DVX89" s="184"/>
      <c r="DVY89" s="184"/>
      <c r="DVZ89" s="184"/>
      <c r="DWA89" s="184"/>
      <c r="DWB89" s="184"/>
      <c r="DWC89" s="184"/>
      <c r="DWD89" s="184"/>
      <c r="DWE89" s="184"/>
      <c r="DWF89" s="184"/>
      <c r="DWG89" s="184"/>
      <c r="DWH89" s="184"/>
      <c r="DWI89" s="184"/>
      <c r="DWJ89" s="184"/>
      <c r="DWK89" s="184"/>
      <c r="DWL89" s="184"/>
      <c r="DWM89" s="184"/>
      <c r="DWN89" s="184"/>
      <c r="DWO89" s="184"/>
      <c r="DWP89" s="184"/>
      <c r="DWQ89" s="184"/>
      <c r="DWR89" s="184"/>
      <c r="DWS89" s="184"/>
      <c r="DWT89" s="184"/>
      <c r="DWU89" s="184"/>
      <c r="DWV89" s="184"/>
      <c r="DWW89" s="184"/>
      <c r="DWX89" s="184"/>
      <c r="DWY89" s="184"/>
      <c r="DWZ89" s="184"/>
      <c r="DXA89" s="184"/>
      <c r="DXB89" s="184"/>
      <c r="DXC89" s="184"/>
      <c r="DXD89" s="184"/>
      <c r="DXE89" s="184"/>
      <c r="DXF89" s="184"/>
      <c r="DXG89" s="184"/>
      <c r="DXH89" s="184"/>
      <c r="DXI89" s="184"/>
      <c r="DXJ89" s="184"/>
      <c r="DXK89" s="184"/>
      <c r="DXL89" s="184"/>
      <c r="DXM89" s="184"/>
      <c r="DXN89" s="184"/>
      <c r="DXO89" s="184"/>
      <c r="DXP89" s="184"/>
      <c r="DXQ89" s="184"/>
      <c r="DXR89" s="184"/>
      <c r="DXS89" s="184"/>
      <c r="DXT89" s="184"/>
      <c r="DXU89" s="184"/>
      <c r="DXV89" s="184"/>
      <c r="DXW89" s="184"/>
      <c r="DXX89" s="184"/>
      <c r="DXY89" s="184"/>
      <c r="DXZ89" s="184"/>
      <c r="DYA89" s="184"/>
      <c r="DYB89" s="184"/>
      <c r="DYC89" s="184"/>
      <c r="DYD89" s="184"/>
      <c r="DYE89" s="184"/>
      <c r="DYF89" s="184"/>
      <c r="DYG89" s="184"/>
      <c r="DYH89" s="184"/>
      <c r="DYI89" s="184"/>
      <c r="DYJ89" s="184"/>
      <c r="DYK89" s="184"/>
      <c r="DYL89" s="184"/>
      <c r="DYM89" s="184"/>
      <c r="DYN89" s="184"/>
      <c r="DYO89" s="184"/>
      <c r="DYP89" s="184"/>
      <c r="DYQ89" s="184"/>
      <c r="DYR89" s="184"/>
      <c r="DYS89" s="184"/>
      <c r="DYT89" s="184"/>
      <c r="DYU89" s="184"/>
      <c r="DYV89" s="184"/>
      <c r="DYW89" s="184"/>
      <c r="DYX89" s="184"/>
      <c r="DYY89" s="184"/>
      <c r="DYZ89" s="184"/>
      <c r="DZA89" s="184"/>
      <c r="DZB89" s="184"/>
      <c r="DZC89" s="184"/>
      <c r="DZD89" s="184"/>
      <c r="DZE89" s="184"/>
      <c r="DZF89" s="184"/>
      <c r="DZG89" s="184"/>
      <c r="DZH89" s="184"/>
      <c r="DZI89" s="184"/>
      <c r="DZJ89" s="184"/>
      <c r="DZK89" s="184"/>
      <c r="DZL89" s="184"/>
      <c r="DZM89" s="184"/>
      <c r="DZN89" s="184"/>
      <c r="DZO89" s="184"/>
      <c r="DZP89" s="184"/>
      <c r="DZQ89" s="184"/>
      <c r="DZR89" s="184"/>
      <c r="DZS89" s="184"/>
      <c r="DZT89" s="184"/>
      <c r="DZU89" s="184"/>
      <c r="DZV89" s="184"/>
      <c r="DZW89" s="184"/>
      <c r="DZX89" s="184"/>
      <c r="DZY89" s="184"/>
      <c r="DZZ89" s="184"/>
      <c r="EAA89" s="184"/>
      <c r="EAB89" s="184"/>
      <c r="EAC89" s="184"/>
      <c r="EAD89" s="184"/>
      <c r="EAE89" s="184"/>
      <c r="EAF89" s="184"/>
      <c r="EAG89" s="184"/>
      <c r="EAH89" s="184"/>
      <c r="EAI89" s="184"/>
      <c r="EAJ89" s="184"/>
      <c r="EAK89" s="184"/>
      <c r="EAL89" s="184"/>
      <c r="EAM89" s="184"/>
      <c r="EAN89" s="184"/>
      <c r="EAO89" s="184"/>
      <c r="EAP89" s="184"/>
      <c r="EAQ89" s="184"/>
      <c r="EAR89" s="184"/>
      <c r="EAS89" s="184"/>
      <c r="EAT89" s="184"/>
      <c r="EAU89" s="184"/>
      <c r="EAV89" s="184"/>
      <c r="EAW89" s="184"/>
      <c r="EAX89" s="184"/>
      <c r="EAY89" s="184"/>
      <c r="EAZ89" s="184"/>
      <c r="EBA89" s="184"/>
      <c r="EBB89" s="184"/>
      <c r="EBC89" s="184"/>
      <c r="EBD89" s="184"/>
      <c r="EBE89" s="184"/>
      <c r="EBF89" s="184"/>
      <c r="EBG89" s="184"/>
      <c r="EBH89" s="184"/>
      <c r="EBI89" s="184"/>
      <c r="EBJ89" s="184"/>
      <c r="EBK89" s="184"/>
      <c r="EBL89" s="184"/>
      <c r="EBM89" s="184"/>
      <c r="EBN89" s="184"/>
      <c r="EBO89" s="184"/>
      <c r="EBP89" s="184"/>
      <c r="EBQ89" s="184"/>
      <c r="EBR89" s="184"/>
      <c r="EBS89" s="184"/>
      <c r="EBT89" s="184"/>
      <c r="EBU89" s="184"/>
      <c r="EBV89" s="184"/>
      <c r="EBW89" s="184"/>
      <c r="EBX89" s="184"/>
      <c r="EBY89" s="184"/>
      <c r="EBZ89" s="184"/>
      <c r="ECA89" s="184"/>
      <c r="ECB89" s="184"/>
      <c r="ECC89" s="184"/>
      <c r="ECD89" s="184"/>
      <c r="ECE89" s="184"/>
      <c r="ECF89" s="184"/>
      <c r="ECG89" s="184"/>
      <c r="ECH89" s="184"/>
      <c r="ECI89" s="184"/>
      <c r="ECJ89" s="184"/>
      <c r="ECK89" s="184"/>
      <c r="ECL89" s="184"/>
      <c r="ECM89" s="184"/>
      <c r="ECN89" s="184"/>
      <c r="ECO89" s="184"/>
      <c r="ECP89" s="184"/>
      <c r="ECQ89" s="184"/>
      <c r="ECR89" s="184"/>
      <c r="ECS89" s="184"/>
      <c r="ECT89" s="184"/>
      <c r="ECU89" s="184"/>
      <c r="ECV89" s="184"/>
      <c r="ECW89" s="184"/>
      <c r="ECX89" s="184"/>
      <c r="ECY89" s="184"/>
      <c r="ECZ89" s="184"/>
      <c r="EDA89" s="184"/>
      <c r="EDB89" s="184"/>
      <c r="EDC89" s="184"/>
      <c r="EDD89" s="184"/>
      <c r="EDE89" s="184"/>
      <c r="EDF89" s="184"/>
      <c r="EDG89" s="184"/>
      <c r="EDH89" s="184"/>
      <c r="EDI89" s="184"/>
      <c r="EDJ89" s="184"/>
      <c r="EDK89" s="184"/>
      <c r="EDL89" s="184"/>
      <c r="EDM89" s="184"/>
      <c r="EDN89" s="184"/>
      <c r="EDO89" s="184"/>
      <c r="EDP89" s="184"/>
      <c r="EDQ89" s="184"/>
      <c r="EDR89" s="184"/>
      <c r="EDS89" s="184"/>
      <c r="EDT89" s="184"/>
      <c r="EDU89" s="184"/>
      <c r="EDV89" s="184"/>
      <c r="EDW89" s="184"/>
      <c r="EDX89" s="184"/>
      <c r="EDY89" s="184"/>
      <c r="EDZ89" s="184"/>
      <c r="EEA89" s="184"/>
      <c r="EEB89" s="184"/>
      <c r="EEC89" s="184"/>
      <c r="EED89" s="184"/>
      <c r="EEE89" s="184"/>
      <c r="EEF89" s="184"/>
      <c r="EEG89" s="184"/>
      <c r="EEH89" s="184"/>
      <c r="EEI89" s="184"/>
      <c r="EEJ89" s="184"/>
      <c r="EEK89" s="184"/>
      <c r="EEL89" s="184"/>
      <c r="EEM89" s="184"/>
      <c r="EEN89" s="184"/>
      <c r="EEO89" s="184"/>
      <c r="EEP89" s="184"/>
      <c r="EEQ89" s="184"/>
      <c r="EER89" s="184"/>
      <c r="EES89" s="184"/>
      <c r="EET89" s="184"/>
      <c r="EEU89" s="184"/>
      <c r="EEV89" s="184"/>
      <c r="EEW89" s="184"/>
      <c r="EEX89" s="184"/>
      <c r="EEY89" s="184"/>
      <c r="EEZ89" s="184"/>
      <c r="EFA89" s="184"/>
      <c r="EFB89" s="184"/>
      <c r="EFC89" s="184"/>
      <c r="EFD89" s="184"/>
      <c r="EFE89" s="184"/>
      <c r="EFF89" s="184"/>
      <c r="EFG89" s="184"/>
      <c r="EFH89" s="184"/>
      <c r="EFI89" s="184"/>
      <c r="EFJ89" s="184"/>
      <c r="EFK89" s="184"/>
      <c r="EFL89" s="184"/>
      <c r="EFM89" s="184"/>
      <c r="EFN89" s="184"/>
      <c r="EFO89" s="184"/>
      <c r="EFP89" s="184"/>
      <c r="EFQ89" s="184"/>
      <c r="EFR89" s="184"/>
      <c r="EFS89" s="184"/>
      <c r="EFT89" s="184"/>
      <c r="EFU89" s="184"/>
      <c r="EFV89" s="184"/>
      <c r="EFW89" s="184"/>
      <c r="EFX89" s="184"/>
      <c r="EFY89" s="184"/>
      <c r="EFZ89" s="184"/>
      <c r="EGA89" s="184"/>
      <c r="EGB89" s="184"/>
      <c r="EGC89" s="184"/>
      <c r="EGD89" s="184"/>
      <c r="EGE89" s="184"/>
      <c r="EGF89" s="184"/>
      <c r="EGG89" s="184"/>
      <c r="EGH89" s="184"/>
      <c r="EGI89" s="184"/>
      <c r="EGJ89" s="184"/>
      <c r="EGK89" s="184"/>
      <c r="EGL89" s="184"/>
      <c r="EGM89" s="184"/>
      <c r="EGN89" s="184"/>
      <c r="EGO89" s="184"/>
      <c r="EGP89" s="184"/>
      <c r="EGQ89" s="184"/>
      <c r="EGR89" s="184"/>
      <c r="EGS89" s="184"/>
      <c r="EGT89" s="184"/>
      <c r="EGU89" s="184"/>
      <c r="EGV89" s="184"/>
      <c r="EGW89" s="184"/>
      <c r="EGX89" s="184"/>
      <c r="EGY89" s="184"/>
      <c r="EGZ89" s="184"/>
      <c r="EHA89" s="184"/>
      <c r="EHB89" s="184"/>
      <c r="EHC89" s="184"/>
      <c r="EHD89" s="184"/>
      <c r="EHE89" s="184"/>
      <c r="EHF89" s="184"/>
      <c r="EHG89" s="184"/>
      <c r="EHH89" s="184"/>
      <c r="EHI89" s="184"/>
      <c r="EHJ89" s="184"/>
      <c r="EHK89" s="184"/>
      <c r="EHL89" s="184"/>
      <c r="EHM89" s="184"/>
      <c r="EHN89" s="184"/>
      <c r="EHO89" s="184"/>
      <c r="EHP89" s="184"/>
      <c r="EHQ89" s="184"/>
      <c r="EHR89" s="184"/>
      <c r="EHS89" s="184"/>
      <c r="EHT89" s="184"/>
      <c r="EHU89" s="184"/>
      <c r="EHV89" s="184"/>
      <c r="EHW89" s="184"/>
      <c r="EHX89" s="184"/>
      <c r="EHY89" s="184"/>
      <c r="EHZ89" s="184"/>
      <c r="EIA89" s="184"/>
      <c r="EIB89" s="184"/>
      <c r="EIC89" s="184"/>
      <c r="EID89" s="184"/>
      <c r="EIE89" s="184"/>
      <c r="EIF89" s="184"/>
      <c r="EIG89" s="184"/>
      <c r="EIH89" s="184"/>
      <c r="EII89" s="184"/>
      <c r="EIJ89" s="184"/>
      <c r="EIK89" s="184"/>
      <c r="EIL89" s="184"/>
      <c r="EIM89" s="184"/>
      <c r="EIN89" s="184"/>
      <c r="EIO89" s="184"/>
      <c r="EIP89" s="184"/>
      <c r="EIQ89" s="184"/>
      <c r="EIR89" s="184"/>
      <c r="EIS89" s="184"/>
      <c r="EIT89" s="184"/>
      <c r="EIU89" s="184"/>
      <c r="EIV89" s="184"/>
      <c r="EIW89" s="184"/>
      <c r="EIX89" s="184"/>
      <c r="EIY89" s="184"/>
      <c r="EIZ89" s="184"/>
      <c r="EJA89" s="184"/>
      <c r="EJB89" s="184"/>
      <c r="EJC89" s="184"/>
      <c r="EJD89" s="184"/>
      <c r="EJE89" s="184"/>
      <c r="EJF89" s="184"/>
      <c r="EJG89" s="184"/>
      <c r="EJH89" s="184"/>
      <c r="EJI89" s="184"/>
      <c r="EJJ89" s="184"/>
      <c r="EJK89" s="184"/>
      <c r="EJL89" s="184"/>
      <c r="EJM89" s="184"/>
      <c r="EJN89" s="184"/>
      <c r="EJO89" s="184"/>
      <c r="EJP89" s="184"/>
      <c r="EJQ89" s="184"/>
      <c r="EJR89" s="184"/>
      <c r="EJS89" s="184"/>
      <c r="EJT89" s="184"/>
      <c r="EJU89" s="184"/>
      <c r="EJV89" s="184"/>
      <c r="EJW89" s="184"/>
      <c r="EJX89" s="184"/>
      <c r="EJY89" s="184"/>
      <c r="EJZ89" s="184"/>
      <c r="EKA89" s="184"/>
      <c r="EKB89" s="184"/>
      <c r="EKC89" s="184"/>
      <c r="EKD89" s="184"/>
      <c r="EKE89" s="184"/>
      <c r="EKF89" s="184"/>
      <c r="EKG89" s="184"/>
      <c r="EKH89" s="184"/>
      <c r="EKI89" s="184"/>
      <c r="EKJ89" s="184"/>
      <c r="EKK89" s="184"/>
      <c r="EKL89" s="184"/>
      <c r="EKM89" s="184"/>
      <c r="EKN89" s="184"/>
      <c r="EKO89" s="184"/>
      <c r="EKP89" s="184"/>
      <c r="EKQ89" s="184"/>
      <c r="EKR89" s="184"/>
      <c r="EKS89" s="184"/>
      <c r="EKT89" s="184"/>
      <c r="EKU89" s="184"/>
      <c r="EKV89" s="184"/>
      <c r="EKW89" s="184"/>
      <c r="EKX89" s="184"/>
      <c r="EKY89" s="184"/>
      <c r="EKZ89" s="184"/>
      <c r="ELA89" s="184"/>
      <c r="ELB89" s="184"/>
      <c r="ELC89" s="184"/>
      <c r="ELD89" s="184"/>
      <c r="ELE89" s="184"/>
      <c r="ELF89" s="184"/>
      <c r="ELG89" s="184"/>
      <c r="ELH89" s="184"/>
      <c r="ELI89" s="184"/>
      <c r="ELJ89" s="184"/>
      <c r="ELK89" s="184"/>
      <c r="ELL89" s="184"/>
      <c r="ELM89" s="184"/>
      <c r="ELN89" s="184"/>
      <c r="ELO89" s="184"/>
      <c r="ELP89" s="184"/>
      <c r="ELQ89" s="184"/>
      <c r="ELR89" s="184"/>
      <c r="ELS89" s="184"/>
      <c r="ELT89" s="184"/>
      <c r="ELU89" s="184"/>
      <c r="ELV89" s="184"/>
      <c r="ELW89" s="184"/>
      <c r="ELX89" s="184"/>
      <c r="ELY89" s="184"/>
      <c r="ELZ89" s="184"/>
      <c r="EMA89" s="184"/>
      <c r="EMB89" s="184"/>
      <c r="EMC89" s="184"/>
      <c r="EMD89" s="184"/>
      <c r="EME89" s="184"/>
      <c r="EMF89" s="184"/>
      <c r="EMG89" s="184"/>
      <c r="EMH89" s="184"/>
      <c r="EMI89" s="184"/>
      <c r="EMJ89" s="184"/>
      <c r="EMK89" s="184"/>
      <c r="EML89" s="184"/>
      <c r="EMM89" s="184"/>
      <c r="EMN89" s="184"/>
      <c r="EMO89" s="184"/>
      <c r="EMP89" s="184"/>
      <c r="EMQ89" s="184"/>
      <c r="EMR89" s="184"/>
      <c r="EMS89" s="184"/>
      <c r="EMT89" s="184"/>
      <c r="EMU89" s="184"/>
      <c r="EMV89" s="184"/>
      <c r="EMW89" s="184"/>
      <c r="EMX89" s="184"/>
      <c r="EMY89" s="184"/>
      <c r="EMZ89" s="184"/>
      <c r="ENA89" s="184"/>
      <c r="ENB89" s="184"/>
      <c r="ENC89" s="184"/>
      <c r="END89" s="184"/>
      <c r="ENE89" s="184"/>
      <c r="ENF89" s="184"/>
      <c r="ENG89" s="184"/>
      <c r="ENH89" s="184"/>
      <c r="ENI89" s="184"/>
      <c r="ENJ89" s="184"/>
      <c r="ENK89" s="184"/>
      <c r="ENL89" s="184"/>
      <c r="ENM89" s="184"/>
      <c r="ENN89" s="184"/>
      <c r="ENO89" s="184"/>
      <c r="ENP89" s="184"/>
      <c r="ENQ89" s="184"/>
      <c r="ENR89" s="184"/>
      <c r="ENS89" s="184"/>
      <c r="ENT89" s="184"/>
      <c r="ENU89" s="184"/>
      <c r="ENV89" s="184"/>
      <c r="ENW89" s="184"/>
      <c r="ENX89" s="184"/>
      <c r="ENY89" s="184"/>
      <c r="ENZ89" s="184"/>
      <c r="EOA89" s="184"/>
      <c r="EOB89" s="184"/>
      <c r="EOC89" s="184"/>
      <c r="EOD89" s="184"/>
      <c r="EOE89" s="184"/>
      <c r="EOF89" s="184"/>
      <c r="EOG89" s="184"/>
      <c r="EOH89" s="184"/>
      <c r="EOI89" s="184"/>
      <c r="EOJ89" s="184"/>
      <c r="EOK89" s="184"/>
      <c r="EOL89" s="184"/>
      <c r="EOM89" s="184"/>
      <c r="EON89" s="184"/>
      <c r="EOO89" s="184"/>
      <c r="EOP89" s="184"/>
      <c r="EOQ89" s="184"/>
      <c r="EOR89" s="184"/>
      <c r="EOS89" s="184"/>
      <c r="EOT89" s="184"/>
      <c r="EOU89" s="184"/>
      <c r="EOV89" s="184"/>
      <c r="EOW89" s="184"/>
      <c r="EOX89" s="184"/>
      <c r="EOY89" s="184"/>
      <c r="EOZ89" s="184"/>
      <c r="EPA89" s="184"/>
      <c r="EPB89" s="184"/>
      <c r="EPC89" s="184"/>
      <c r="EPD89" s="184"/>
      <c r="EPE89" s="184"/>
      <c r="EPF89" s="184"/>
      <c r="EPG89" s="184"/>
      <c r="EPH89" s="184"/>
      <c r="EPI89" s="184"/>
      <c r="EPJ89" s="184"/>
      <c r="EPK89" s="184"/>
      <c r="EPL89" s="184"/>
      <c r="EPM89" s="184"/>
      <c r="EPN89" s="184"/>
      <c r="EPO89" s="184"/>
      <c r="EPP89" s="184"/>
      <c r="EPQ89" s="184"/>
      <c r="EPR89" s="184"/>
      <c r="EPS89" s="184"/>
      <c r="EPT89" s="184"/>
      <c r="EPU89" s="184"/>
      <c r="EPV89" s="184"/>
      <c r="EPW89" s="184"/>
      <c r="EPX89" s="184"/>
      <c r="EPY89" s="184"/>
      <c r="EPZ89" s="184"/>
      <c r="EQA89" s="184"/>
      <c r="EQB89" s="184"/>
      <c r="EQC89" s="184"/>
      <c r="EQD89" s="184"/>
      <c r="EQE89" s="184"/>
      <c r="EQF89" s="184"/>
      <c r="EQG89" s="184"/>
      <c r="EQH89" s="184"/>
      <c r="EQI89" s="184"/>
      <c r="EQJ89" s="184"/>
      <c r="EQK89" s="184"/>
      <c r="EQL89" s="184"/>
      <c r="EQM89" s="184"/>
      <c r="EQN89" s="184"/>
      <c r="EQO89" s="184"/>
      <c r="EQP89" s="184"/>
      <c r="EQQ89" s="184"/>
      <c r="EQR89" s="184"/>
      <c r="EQS89" s="184"/>
      <c r="EQT89" s="184"/>
      <c r="EQU89" s="184"/>
      <c r="EQV89" s="184"/>
      <c r="EQW89" s="184"/>
      <c r="EQX89" s="184"/>
      <c r="EQY89" s="184"/>
      <c r="EQZ89" s="184"/>
      <c r="ERA89" s="184"/>
      <c r="ERB89" s="184"/>
      <c r="ERC89" s="184"/>
      <c r="ERD89" s="184"/>
      <c r="ERE89" s="184"/>
      <c r="ERF89" s="184"/>
      <c r="ERG89" s="184"/>
      <c r="ERH89" s="184"/>
      <c r="ERI89" s="184"/>
      <c r="ERJ89" s="184"/>
      <c r="ERK89" s="184"/>
      <c r="ERL89" s="184"/>
      <c r="ERM89" s="184"/>
      <c r="ERN89" s="184"/>
      <c r="ERO89" s="184"/>
      <c r="ERP89" s="184"/>
      <c r="ERQ89" s="184"/>
      <c r="ERR89" s="184"/>
      <c r="ERS89" s="184"/>
      <c r="ERT89" s="184"/>
      <c r="ERU89" s="184"/>
      <c r="ERV89" s="184"/>
      <c r="ERW89" s="184"/>
      <c r="ERX89" s="184"/>
      <c r="ERY89" s="184"/>
      <c r="ERZ89" s="184"/>
      <c r="ESA89" s="184"/>
      <c r="ESB89" s="184"/>
      <c r="ESC89" s="184"/>
      <c r="ESD89" s="184"/>
      <c r="ESE89" s="184"/>
      <c r="ESF89" s="184"/>
      <c r="ESG89" s="184"/>
      <c r="ESH89" s="184"/>
      <c r="ESI89" s="184"/>
      <c r="ESJ89" s="184"/>
      <c r="ESK89" s="184"/>
      <c r="ESL89" s="184"/>
      <c r="ESM89" s="184"/>
      <c r="ESN89" s="184"/>
      <c r="ESO89" s="184"/>
      <c r="ESP89" s="184"/>
      <c r="ESQ89" s="184"/>
      <c r="ESR89" s="184"/>
      <c r="ESS89" s="184"/>
      <c r="EST89" s="184"/>
      <c r="ESU89" s="184"/>
      <c r="ESV89" s="184"/>
      <c r="ESW89" s="184"/>
      <c r="ESX89" s="184"/>
      <c r="ESY89" s="184"/>
      <c r="ESZ89" s="184"/>
      <c r="ETA89" s="184"/>
      <c r="ETB89" s="184"/>
      <c r="ETC89" s="184"/>
      <c r="ETD89" s="184"/>
      <c r="ETE89" s="184"/>
      <c r="ETF89" s="184"/>
      <c r="ETG89" s="184"/>
      <c r="ETH89" s="184"/>
      <c r="ETI89" s="184"/>
      <c r="ETJ89" s="184"/>
      <c r="ETK89" s="184"/>
      <c r="ETL89" s="184"/>
      <c r="ETM89" s="184"/>
      <c r="ETN89" s="184"/>
      <c r="ETO89" s="184"/>
      <c r="ETP89" s="184"/>
      <c r="ETQ89" s="184"/>
      <c r="ETR89" s="184"/>
      <c r="ETS89" s="184"/>
      <c r="ETT89" s="184"/>
      <c r="ETU89" s="184"/>
      <c r="ETV89" s="184"/>
      <c r="ETW89" s="184"/>
      <c r="ETX89" s="184"/>
      <c r="ETY89" s="184"/>
      <c r="ETZ89" s="184"/>
      <c r="EUA89" s="184"/>
      <c r="EUB89" s="184"/>
      <c r="EUC89" s="184"/>
      <c r="EUD89" s="184"/>
      <c r="EUE89" s="184"/>
      <c r="EUF89" s="184"/>
      <c r="EUG89" s="184"/>
      <c r="EUH89" s="184"/>
      <c r="EUI89" s="184"/>
      <c r="EUJ89" s="184"/>
      <c r="EUK89" s="184"/>
      <c r="EUL89" s="184"/>
      <c r="EUM89" s="184"/>
      <c r="EUN89" s="184"/>
      <c r="EUO89" s="184"/>
      <c r="EUP89" s="184"/>
      <c r="EUQ89" s="184"/>
      <c r="EUR89" s="184"/>
      <c r="EUS89" s="184"/>
      <c r="EUT89" s="184"/>
      <c r="EUU89" s="184"/>
      <c r="EUV89" s="184"/>
      <c r="EUW89" s="184"/>
      <c r="EUX89" s="184"/>
      <c r="EUY89" s="184"/>
      <c r="EUZ89" s="184"/>
      <c r="EVA89" s="184"/>
      <c r="EVB89" s="184"/>
      <c r="EVC89" s="184"/>
      <c r="EVD89" s="184"/>
      <c r="EVE89" s="184"/>
      <c r="EVF89" s="184"/>
      <c r="EVG89" s="184"/>
      <c r="EVH89" s="184"/>
      <c r="EVI89" s="184"/>
      <c r="EVJ89" s="184"/>
      <c r="EVK89" s="184"/>
      <c r="EVL89" s="184"/>
      <c r="EVM89" s="184"/>
      <c r="EVN89" s="184"/>
      <c r="EVO89" s="184"/>
      <c r="EVP89" s="184"/>
      <c r="EVQ89" s="184"/>
      <c r="EVR89" s="184"/>
      <c r="EVS89" s="184"/>
      <c r="EVT89" s="184"/>
      <c r="EVU89" s="184"/>
      <c r="EVV89" s="184"/>
      <c r="EVW89" s="184"/>
      <c r="EVX89" s="184"/>
      <c r="EVY89" s="184"/>
      <c r="EVZ89" s="184"/>
      <c r="EWA89" s="184"/>
      <c r="EWB89" s="184"/>
      <c r="EWC89" s="184"/>
      <c r="EWD89" s="184"/>
      <c r="EWE89" s="184"/>
      <c r="EWF89" s="184"/>
      <c r="EWG89" s="184"/>
      <c r="EWH89" s="184"/>
      <c r="EWI89" s="184"/>
      <c r="EWJ89" s="184"/>
      <c r="EWK89" s="184"/>
      <c r="EWL89" s="184"/>
      <c r="EWM89" s="184"/>
      <c r="EWN89" s="184"/>
      <c r="EWO89" s="184"/>
      <c r="EWP89" s="184"/>
      <c r="EWQ89" s="184"/>
      <c r="EWR89" s="184"/>
      <c r="EWS89" s="184"/>
      <c r="EWT89" s="184"/>
      <c r="EWU89" s="184"/>
      <c r="EWV89" s="184"/>
      <c r="EWW89" s="184"/>
      <c r="EWX89" s="184"/>
      <c r="EWY89" s="184"/>
      <c r="EWZ89" s="184"/>
      <c r="EXA89" s="184"/>
      <c r="EXB89" s="184"/>
      <c r="EXC89" s="184"/>
      <c r="EXD89" s="184"/>
      <c r="EXE89" s="184"/>
      <c r="EXF89" s="184"/>
      <c r="EXG89" s="184"/>
      <c r="EXH89" s="184"/>
      <c r="EXI89" s="184"/>
      <c r="EXJ89" s="184"/>
      <c r="EXK89" s="184"/>
      <c r="EXL89" s="184"/>
      <c r="EXM89" s="184"/>
      <c r="EXN89" s="184"/>
      <c r="EXO89" s="184"/>
      <c r="EXP89" s="184"/>
      <c r="EXQ89" s="184"/>
      <c r="EXR89" s="184"/>
      <c r="EXS89" s="184"/>
      <c r="EXT89" s="184"/>
      <c r="EXU89" s="184"/>
      <c r="EXV89" s="184"/>
      <c r="EXW89" s="184"/>
      <c r="EXX89" s="184"/>
      <c r="EXY89" s="184"/>
      <c r="EXZ89" s="184"/>
      <c r="EYA89" s="184"/>
      <c r="EYB89" s="184"/>
      <c r="EYC89" s="184"/>
      <c r="EYD89" s="184"/>
      <c r="EYE89" s="184"/>
      <c r="EYF89" s="184"/>
      <c r="EYG89" s="184"/>
      <c r="EYH89" s="184"/>
      <c r="EYI89" s="184"/>
      <c r="EYJ89" s="184"/>
      <c r="EYK89" s="184"/>
      <c r="EYL89" s="184"/>
      <c r="EYM89" s="184"/>
      <c r="EYN89" s="184"/>
      <c r="EYO89" s="184"/>
      <c r="EYP89" s="184"/>
      <c r="EYQ89" s="184"/>
      <c r="EYR89" s="184"/>
      <c r="EYS89" s="184"/>
      <c r="EYT89" s="184"/>
      <c r="EYU89" s="184"/>
      <c r="EYV89" s="184"/>
      <c r="EYW89" s="184"/>
      <c r="EYX89" s="184"/>
      <c r="EYY89" s="184"/>
      <c r="EYZ89" s="184"/>
      <c r="EZA89" s="184"/>
      <c r="EZB89" s="184"/>
      <c r="EZC89" s="184"/>
      <c r="EZD89" s="184"/>
      <c r="EZE89" s="184"/>
      <c r="EZF89" s="184"/>
      <c r="EZG89" s="184"/>
      <c r="EZH89" s="184"/>
      <c r="EZI89" s="184"/>
      <c r="EZJ89" s="184"/>
      <c r="EZK89" s="184"/>
      <c r="EZL89" s="184"/>
      <c r="EZM89" s="184"/>
      <c r="EZN89" s="184"/>
      <c r="EZO89" s="184"/>
      <c r="EZP89" s="184"/>
      <c r="EZQ89" s="184"/>
      <c r="EZR89" s="184"/>
      <c r="EZS89" s="184"/>
      <c r="EZT89" s="184"/>
      <c r="EZU89" s="184"/>
      <c r="EZV89" s="184"/>
      <c r="EZW89" s="184"/>
      <c r="EZX89" s="184"/>
      <c r="EZY89" s="184"/>
      <c r="EZZ89" s="184"/>
      <c r="FAA89" s="184"/>
      <c r="FAB89" s="184"/>
      <c r="FAC89" s="184"/>
      <c r="FAD89" s="184"/>
      <c r="FAE89" s="184"/>
      <c r="FAF89" s="184"/>
      <c r="FAG89" s="184"/>
      <c r="FAH89" s="184"/>
      <c r="FAI89" s="184"/>
      <c r="FAJ89" s="184"/>
      <c r="FAK89" s="184"/>
      <c r="FAL89" s="184"/>
      <c r="FAM89" s="184"/>
      <c r="FAN89" s="184"/>
      <c r="FAO89" s="184"/>
      <c r="FAP89" s="184"/>
      <c r="FAQ89" s="184"/>
      <c r="FAR89" s="184"/>
      <c r="FAS89" s="184"/>
      <c r="FAT89" s="184"/>
      <c r="FAU89" s="184"/>
      <c r="FAV89" s="184"/>
      <c r="FAW89" s="184"/>
      <c r="FAX89" s="184"/>
      <c r="FAY89" s="184"/>
      <c r="FAZ89" s="184"/>
      <c r="FBA89" s="184"/>
      <c r="FBB89" s="184"/>
      <c r="FBC89" s="184"/>
      <c r="FBD89" s="184"/>
      <c r="FBE89" s="184"/>
      <c r="FBF89" s="184"/>
      <c r="FBG89" s="184"/>
      <c r="FBH89" s="184"/>
      <c r="FBI89" s="184"/>
      <c r="FBJ89" s="184"/>
      <c r="FBK89" s="184"/>
      <c r="FBL89" s="184"/>
      <c r="FBM89" s="184"/>
      <c r="FBN89" s="184"/>
      <c r="FBO89" s="184"/>
      <c r="FBP89" s="184"/>
      <c r="FBQ89" s="184"/>
      <c r="FBR89" s="184"/>
      <c r="FBS89" s="184"/>
      <c r="FBT89" s="184"/>
      <c r="FBU89" s="184"/>
      <c r="FBV89" s="184"/>
      <c r="FBW89" s="184"/>
      <c r="FBX89" s="184"/>
      <c r="FBY89" s="184"/>
      <c r="FBZ89" s="184"/>
      <c r="FCA89" s="184"/>
      <c r="FCB89" s="184"/>
      <c r="FCC89" s="184"/>
      <c r="FCD89" s="184"/>
      <c r="FCE89" s="184"/>
      <c r="FCF89" s="184"/>
      <c r="FCG89" s="184"/>
      <c r="FCH89" s="184"/>
      <c r="FCI89" s="184"/>
      <c r="FCJ89" s="184"/>
      <c r="FCK89" s="184"/>
      <c r="FCL89" s="184"/>
      <c r="FCM89" s="184"/>
      <c r="FCN89" s="184"/>
      <c r="FCO89" s="184"/>
      <c r="FCP89" s="184"/>
      <c r="FCQ89" s="184"/>
      <c r="FCR89" s="184"/>
      <c r="FCS89" s="184"/>
      <c r="FCT89" s="184"/>
      <c r="FCU89" s="184"/>
      <c r="FCV89" s="184"/>
      <c r="FCW89" s="184"/>
      <c r="FCX89" s="184"/>
      <c r="FCY89" s="184"/>
      <c r="FCZ89" s="184"/>
      <c r="FDA89" s="184"/>
      <c r="FDB89" s="184"/>
      <c r="FDC89" s="184"/>
      <c r="FDD89" s="184"/>
      <c r="FDE89" s="184"/>
      <c r="FDF89" s="184"/>
      <c r="FDG89" s="184"/>
      <c r="FDH89" s="184"/>
      <c r="FDI89" s="184"/>
      <c r="FDJ89" s="184"/>
      <c r="FDK89" s="184"/>
      <c r="FDL89" s="184"/>
      <c r="FDM89" s="184"/>
      <c r="FDN89" s="184"/>
      <c r="FDO89" s="184"/>
      <c r="FDP89" s="184"/>
      <c r="FDQ89" s="184"/>
      <c r="FDR89" s="184"/>
      <c r="FDS89" s="184"/>
      <c r="FDT89" s="184"/>
      <c r="FDU89" s="184"/>
      <c r="FDV89" s="184"/>
      <c r="FDW89" s="184"/>
      <c r="FDX89" s="184"/>
      <c r="FDY89" s="184"/>
      <c r="FDZ89" s="184"/>
      <c r="FEA89" s="184"/>
      <c r="FEB89" s="184"/>
      <c r="FEC89" s="184"/>
      <c r="FED89" s="184"/>
      <c r="FEE89" s="184"/>
      <c r="FEF89" s="184"/>
      <c r="FEG89" s="184"/>
      <c r="FEH89" s="184"/>
      <c r="FEI89" s="184"/>
      <c r="FEJ89" s="184"/>
      <c r="FEK89" s="184"/>
      <c r="FEL89" s="184"/>
      <c r="FEM89" s="184"/>
      <c r="FEN89" s="184"/>
      <c r="FEO89" s="184"/>
      <c r="FEP89" s="184"/>
      <c r="FEQ89" s="184"/>
      <c r="FER89" s="184"/>
      <c r="FES89" s="184"/>
      <c r="FET89" s="184"/>
      <c r="FEU89" s="184"/>
      <c r="FEV89" s="184"/>
      <c r="FEW89" s="184"/>
      <c r="FEX89" s="184"/>
      <c r="FEY89" s="184"/>
      <c r="FEZ89" s="184"/>
      <c r="FFA89" s="184"/>
      <c r="FFB89" s="184"/>
      <c r="FFC89" s="184"/>
      <c r="FFD89" s="184"/>
      <c r="FFE89" s="184"/>
      <c r="FFF89" s="184"/>
      <c r="FFG89" s="184"/>
      <c r="FFH89" s="184"/>
      <c r="FFI89" s="184"/>
      <c r="FFJ89" s="184"/>
      <c r="FFK89" s="184"/>
      <c r="FFL89" s="184"/>
      <c r="FFM89" s="184"/>
      <c r="FFN89" s="184"/>
      <c r="FFO89" s="184"/>
      <c r="FFP89" s="184"/>
      <c r="FFQ89" s="184"/>
      <c r="FFR89" s="184"/>
      <c r="FFS89" s="184"/>
      <c r="FFT89" s="184"/>
      <c r="FFU89" s="184"/>
      <c r="FFV89" s="184"/>
      <c r="FFW89" s="184"/>
      <c r="FFX89" s="184"/>
      <c r="FFY89" s="184"/>
      <c r="FFZ89" s="184"/>
      <c r="FGA89" s="184"/>
      <c r="FGB89" s="184"/>
      <c r="FGC89" s="184"/>
      <c r="FGD89" s="184"/>
      <c r="FGE89" s="184"/>
      <c r="FGF89" s="184"/>
      <c r="FGG89" s="184"/>
      <c r="FGH89" s="184"/>
      <c r="FGI89" s="184"/>
      <c r="FGJ89" s="184"/>
      <c r="FGK89" s="184"/>
      <c r="FGL89" s="184"/>
      <c r="FGM89" s="184"/>
      <c r="FGN89" s="184"/>
      <c r="FGO89" s="184"/>
      <c r="FGP89" s="184"/>
      <c r="FGQ89" s="184"/>
      <c r="FGR89" s="184"/>
      <c r="FGS89" s="184"/>
      <c r="FGT89" s="184"/>
      <c r="FGU89" s="184"/>
      <c r="FGV89" s="184"/>
      <c r="FGW89" s="184"/>
      <c r="FGX89" s="184"/>
      <c r="FGY89" s="184"/>
      <c r="FGZ89" s="184"/>
      <c r="FHA89" s="184"/>
      <c r="FHB89" s="184"/>
      <c r="FHC89" s="184"/>
      <c r="FHD89" s="184"/>
      <c r="FHE89" s="184"/>
      <c r="FHF89" s="184"/>
      <c r="FHG89" s="184"/>
      <c r="FHH89" s="184"/>
      <c r="FHI89" s="184"/>
      <c r="FHJ89" s="184"/>
      <c r="FHK89" s="184"/>
      <c r="FHL89" s="184"/>
      <c r="FHM89" s="184"/>
      <c r="FHN89" s="184"/>
      <c r="FHO89" s="184"/>
      <c r="FHP89" s="184"/>
      <c r="FHQ89" s="184"/>
      <c r="FHR89" s="184"/>
      <c r="FHS89" s="184"/>
      <c r="FHT89" s="184"/>
      <c r="FHU89" s="184"/>
      <c r="FHV89" s="184"/>
      <c r="FHW89" s="184"/>
      <c r="FHX89" s="184"/>
      <c r="FHY89" s="184"/>
      <c r="FHZ89" s="184"/>
      <c r="FIA89" s="184"/>
      <c r="FIB89" s="184"/>
      <c r="FIC89" s="184"/>
      <c r="FID89" s="184"/>
      <c r="FIE89" s="184"/>
      <c r="FIF89" s="184"/>
      <c r="FIG89" s="184"/>
      <c r="FIH89" s="184"/>
      <c r="FII89" s="184"/>
      <c r="FIJ89" s="184"/>
      <c r="FIK89" s="184"/>
      <c r="FIL89" s="184"/>
      <c r="FIM89" s="184"/>
      <c r="FIN89" s="184"/>
      <c r="FIO89" s="184"/>
      <c r="FIP89" s="184"/>
      <c r="FIQ89" s="184"/>
      <c r="FIR89" s="184"/>
      <c r="FIS89" s="184"/>
      <c r="FIT89" s="184"/>
      <c r="FIU89" s="184"/>
      <c r="FIV89" s="184"/>
      <c r="FIW89" s="184"/>
      <c r="FIX89" s="184"/>
      <c r="FIY89" s="184"/>
      <c r="FIZ89" s="184"/>
      <c r="FJA89" s="184"/>
      <c r="FJB89" s="184"/>
      <c r="FJC89" s="184"/>
      <c r="FJD89" s="184"/>
      <c r="FJE89" s="184"/>
      <c r="FJF89" s="184"/>
      <c r="FJG89" s="184"/>
      <c r="FJH89" s="184"/>
      <c r="FJI89" s="184"/>
      <c r="FJJ89" s="184"/>
      <c r="FJK89" s="184"/>
      <c r="FJL89" s="184"/>
      <c r="FJM89" s="184"/>
      <c r="FJN89" s="184"/>
      <c r="FJO89" s="184"/>
      <c r="FJP89" s="184"/>
      <c r="FJQ89" s="184"/>
      <c r="FJR89" s="184"/>
      <c r="FJS89" s="184"/>
      <c r="FJT89" s="184"/>
      <c r="FJU89" s="184"/>
      <c r="FJV89" s="184"/>
      <c r="FJW89" s="184"/>
      <c r="FJX89" s="184"/>
      <c r="FJY89" s="184"/>
      <c r="FJZ89" s="184"/>
      <c r="FKA89" s="184"/>
      <c r="FKB89" s="184"/>
      <c r="FKC89" s="184"/>
      <c r="FKD89" s="184"/>
      <c r="FKE89" s="184"/>
      <c r="FKF89" s="184"/>
      <c r="FKG89" s="184"/>
      <c r="FKH89" s="184"/>
      <c r="FKI89" s="184"/>
      <c r="FKJ89" s="184"/>
      <c r="FKK89" s="184"/>
      <c r="FKL89" s="184"/>
      <c r="FKM89" s="184"/>
      <c r="FKN89" s="184"/>
      <c r="FKO89" s="184"/>
      <c r="FKP89" s="184"/>
      <c r="FKQ89" s="184"/>
      <c r="FKR89" s="184"/>
      <c r="FKS89" s="184"/>
      <c r="FKT89" s="184"/>
      <c r="FKU89" s="184"/>
      <c r="FKV89" s="184"/>
      <c r="FKW89" s="184"/>
      <c r="FKX89" s="184"/>
      <c r="FKY89" s="184"/>
      <c r="FKZ89" s="184"/>
      <c r="FLA89" s="184"/>
      <c r="FLB89" s="184"/>
      <c r="FLC89" s="184"/>
      <c r="FLD89" s="184"/>
      <c r="FLE89" s="184"/>
      <c r="FLF89" s="184"/>
      <c r="FLG89" s="184"/>
      <c r="FLH89" s="184"/>
      <c r="FLI89" s="184"/>
      <c r="FLJ89" s="184"/>
      <c r="FLK89" s="184"/>
      <c r="FLL89" s="184"/>
      <c r="FLM89" s="184"/>
      <c r="FLN89" s="184"/>
      <c r="FLO89" s="184"/>
      <c r="FLP89" s="184"/>
      <c r="FLQ89" s="184"/>
      <c r="FLR89" s="184"/>
      <c r="FLS89" s="184"/>
      <c r="FLT89" s="184"/>
      <c r="FLU89" s="184"/>
      <c r="FLV89" s="184"/>
      <c r="FLW89" s="184"/>
      <c r="FLX89" s="184"/>
      <c r="FLY89" s="184"/>
      <c r="FLZ89" s="184"/>
      <c r="FMA89" s="184"/>
      <c r="FMB89" s="184"/>
      <c r="FMC89" s="184"/>
      <c r="FMD89" s="184"/>
      <c r="FME89" s="184"/>
      <c r="FMF89" s="184"/>
      <c r="FMG89" s="184"/>
      <c r="FMH89" s="184"/>
      <c r="FMI89" s="184"/>
      <c r="FMJ89" s="184"/>
      <c r="FMK89" s="184"/>
      <c r="FML89" s="184"/>
      <c r="FMM89" s="184"/>
      <c r="FMN89" s="184"/>
      <c r="FMO89" s="184"/>
      <c r="FMP89" s="184"/>
      <c r="FMQ89" s="184"/>
      <c r="FMR89" s="184"/>
      <c r="FMS89" s="184"/>
      <c r="FMT89" s="184"/>
      <c r="FMU89" s="184"/>
      <c r="FMV89" s="184"/>
      <c r="FMW89" s="184"/>
      <c r="FMX89" s="184"/>
      <c r="FMY89" s="184"/>
      <c r="FMZ89" s="184"/>
      <c r="FNA89" s="184"/>
      <c r="FNB89" s="184"/>
      <c r="FNC89" s="184"/>
      <c r="FND89" s="184"/>
      <c r="FNE89" s="184"/>
      <c r="FNF89" s="184"/>
      <c r="FNG89" s="184"/>
      <c r="FNH89" s="184"/>
      <c r="FNI89" s="184"/>
      <c r="FNJ89" s="184"/>
      <c r="FNK89" s="184"/>
      <c r="FNL89" s="184"/>
      <c r="FNM89" s="184"/>
      <c r="FNN89" s="184"/>
      <c r="FNO89" s="184"/>
      <c r="FNP89" s="184"/>
      <c r="FNQ89" s="184"/>
      <c r="FNR89" s="184"/>
      <c r="FNS89" s="184"/>
      <c r="FNT89" s="184"/>
      <c r="FNU89" s="184"/>
      <c r="FNV89" s="184"/>
      <c r="FNW89" s="184"/>
      <c r="FNX89" s="184"/>
      <c r="FNY89" s="184"/>
      <c r="FNZ89" s="184"/>
      <c r="FOA89" s="184"/>
      <c r="FOB89" s="184"/>
      <c r="FOC89" s="184"/>
      <c r="FOD89" s="184"/>
      <c r="FOE89" s="184"/>
      <c r="FOF89" s="184"/>
      <c r="FOG89" s="184"/>
      <c r="FOH89" s="184"/>
      <c r="FOI89" s="184"/>
      <c r="FOJ89" s="184"/>
      <c r="FOK89" s="184"/>
      <c r="FOL89" s="184"/>
      <c r="FOM89" s="184"/>
      <c r="FON89" s="184"/>
      <c r="FOO89" s="184"/>
      <c r="FOP89" s="184"/>
      <c r="FOQ89" s="184"/>
      <c r="FOR89" s="184"/>
      <c r="FOS89" s="184"/>
      <c r="FOT89" s="184"/>
      <c r="FOU89" s="184"/>
      <c r="FOV89" s="184"/>
      <c r="FOW89" s="184"/>
      <c r="FOX89" s="184"/>
      <c r="FOY89" s="184"/>
      <c r="FOZ89" s="184"/>
      <c r="FPA89" s="184"/>
      <c r="FPB89" s="184"/>
      <c r="FPC89" s="184"/>
      <c r="FPD89" s="184"/>
      <c r="FPE89" s="184"/>
      <c r="FPF89" s="184"/>
      <c r="FPG89" s="184"/>
      <c r="FPH89" s="184"/>
      <c r="FPI89" s="184"/>
      <c r="FPJ89" s="184"/>
      <c r="FPK89" s="184"/>
      <c r="FPL89" s="184"/>
      <c r="FPM89" s="184"/>
      <c r="FPN89" s="184"/>
      <c r="FPO89" s="184"/>
      <c r="FPP89" s="184"/>
      <c r="FPQ89" s="184"/>
      <c r="FPR89" s="184"/>
      <c r="FPS89" s="184"/>
      <c r="FPT89" s="184"/>
      <c r="FPU89" s="184"/>
      <c r="FPV89" s="184"/>
      <c r="FPW89" s="184"/>
      <c r="FPX89" s="184"/>
      <c r="FPY89" s="184"/>
      <c r="FPZ89" s="184"/>
      <c r="FQA89" s="184"/>
      <c r="FQB89" s="184"/>
      <c r="FQC89" s="184"/>
      <c r="FQD89" s="184"/>
      <c r="FQE89" s="184"/>
      <c r="FQF89" s="184"/>
      <c r="FQG89" s="184"/>
      <c r="FQH89" s="184"/>
      <c r="FQI89" s="184"/>
      <c r="FQJ89" s="184"/>
      <c r="FQK89" s="184"/>
      <c r="FQL89" s="184"/>
      <c r="FQM89" s="184"/>
      <c r="FQN89" s="184"/>
      <c r="FQO89" s="184"/>
      <c r="FQP89" s="184"/>
      <c r="FQQ89" s="184"/>
      <c r="FQR89" s="184"/>
      <c r="FQS89" s="184"/>
      <c r="FQT89" s="184"/>
      <c r="FQU89" s="184"/>
      <c r="FQV89" s="184"/>
      <c r="FQW89" s="184"/>
      <c r="FQX89" s="184"/>
      <c r="FQY89" s="184"/>
      <c r="FQZ89" s="184"/>
      <c r="FRA89" s="184"/>
      <c r="FRB89" s="184"/>
      <c r="FRC89" s="184"/>
      <c r="FRD89" s="184"/>
      <c r="FRE89" s="184"/>
      <c r="FRF89" s="184"/>
      <c r="FRG89" s="184"/>
      <c r="FRH89" s="184"/>
      <c r="FRI89" s="184"/>
      <c r="FRJ89" s="184"/>
      <c r="FRK89" s="184"/>
      <c r="FRL89" s="184"/>
      <c r="FRM89" s="184"/>
      <c r="FRN89" s="184"/>
      <c r="FRO89" s="184"/>
      <c r="FRP89" s="184"/>
      <c r="FRQ89" s="184"/>
      <c r="FRR89" s="184"/>
      <c r="FRS89" s="184"/>
      <c r="FRT89" s="184"/>
      <c r="FRU89" s="184"/>
      <c r="FRV89" s="184"/>
      <c r="FRW89" s="184"/>
      <c r="FRX89" s="184"/>
      <c r="FRY89" s="184"/>
      <c r="FRZ89" s="184"/>
      <c r="FSA89" s="184"/>
      <c r="FSB89" s="184"/>
      <c r="FSC89" s="184"/>
      <c r="FSD89" s="184"/>
      <c r="FSE89" s="184"/>
      <c r="FSF89" s="184"/>
      <c r="FSG89" s="184"/>
      <c r="FSH89" s="184"/>
      <c r="FSI89" s="184"/>
      <c r="FSJ89" s="184"/>
      <c r="FSK89" s="184"/>
      <c r="FSL89" s="184"/>
      <c r="FSM89" s="184"/>
      <c r="FSN89" s="184"/>
      <c r="FSO89" s="184"/>
      <c r="FSP89" s="184"/>
      <c r="FSQ89" s="184"/>
      <c r="FSR89" s="184"/>
      <c r="FSS89" s="184"/>
      <c r="FST89" s="184"/>
      <c r="FSU89" s="184"/>
      <c r="FSV89" s="184"/>
      <c r="FSW89" s="184"/>
      <c r="FSX89" s="184"/>
      <c r="FSY89" s="184"/>
      <c r="FSZ89" s="184"/>
      <c r="FTA89" s="184"/>
      <c r="FTB89" s="184"/>
      <c r="FTC89" s="184"/>
      <c r="FTD89" s="184"/>
      <c r="FTE89" s="184"/>
      <c r="FTF89" s="184"/>
      <c r="FTG89" s="184"/>
      <c r="FTH89" s="184"/>
      <c r="FTI89" s="184"/>
      <c r="FTJ89" s="184"/>
      <c r="FTK89" s="184"/>
      <c r="FTL89" s="184"/>
      <c r="FTM89" s="184"/>
      <c r="FTN89" s="184"/>
      <c r="FTO89" s="184"/>
      <c r="FTP89" s="184"/>
      <c r="FTQ89" s="184"/>
      <c r="FTR89" s="184"/>
      <c r="FTS89" s="184"/>
      <c r="FTT89" s="184"/>
      <c r="FTU89" s="184"/>
      <c r="FTV89" s="184"/>
      <c r="FTW89" s="184"/>
      <c r="FTX89" s="184"/>
      <c r="FTY89" s="184"/>
      <c r="FTZ89" s="184"/>
      <c r="FUA89" s="184"/>
      <c r="FUB89" s="184"/>
      <c r="FUC89" s="184"/>
      <c r="FUD89" s="184"/>
      <c r="FUE89" s="184"/>
      <c r="FUF89" s="184"/>
      <c r="FUG89" s="184"/>
      <c r="FUH89" s="184"/>
      <c r="FUI89" s="184"/>
      <c r="FUJ89" s="184"/>
      <c r="FUK89" s="184"/>
      <c r="FUL89" s="184"/>
      <c r="FUM89" s="184"/>
      <c r="FUN89" s="184"/>
      <c r="FUO89" s="184"/>
      <c r="FUP89" s="184"/>
      <c r="FUQ89" s="184"/>
      <c r="FUR89" s="184"/>
      <c r="FUS89" s="184"/>
      <c r="FUT89" s="184"/>
      <c r="FUU89" s="184"/>
      <c r="FUV89" s="184"/>
      <c r="FUW89" s="184"/>
      <c r="FUX89" s="184"/>
      <c r="FUY89" s="184"/>
      <c r="FUZ89" s="184"/>
      <c r="FVA89" s="184"/>
      <c r="FVB89" s="184"/>
      <c r="FVC89" s="184"/>
      <c r="FVD89" s="184"/>
      <c r="FVE89" s="184"/>
      <c r="FVF89" s="184"/>
      <c r="FVG89" s="184"/>
      <c r="FVH89" s="184"/>
      <c r="FVI89" s="184"/>
      <c r="FVJ89" s="184"/>
      <c r="FVK89" s="184"/>
      <c r="FVL89" s="184"/>
      <c r="FVM89" s="184"/>
      <c r="FVN89" s="184"/>
      <c r="FVO89" s="184"/>
      <c r="FVP89" s="184"/>
      <c r="FVQ89" s="184"/>
      <c r="FVR89" s="184"/>
      <c r="FVS89" s="184"/>
      <c r="FVT89" s="184"/>
      <c r="FVU89" s="184"/>
      <c r="FVV89" s="184"/>
      <c r="FVW89" s="184"/>
      <c r="FVX89" s="184"/>
      <c r="FVY89" s="184"/>
      <c r="FVZ89" s="184"/>
      <c r="FWA89" s="184"/>
      <c r="FWB89" s="184"/>
      <c r="FWC89" s="184"/>
      <c r="FWD89" s="184"/>
      <c r="FWE89" s="184"/>
      <c r="FWF89" s="184"/>
      <c r="FWG89" s="184"/>
      <c r="FWH89" s="184"/>
      <c r="FWI89" s="184"/>
      <c r="FWJ89" s="184"/>
      <c r="FWK89" s="184"/>
      <c r="FWL89" s="184"/>
      <c r="FWM89" s="184"/>
      <c r="FWN89" s="184"/>
      <c r="FWO89" s="184"/>
      <c r="FWP89" s="184"/>
      <c r="FWQ89" s="184"/>
      <c r="FWR89" s="184"/>
      <c r="FWS89" s="184"/>
      <c r="FWT89" s="184"/>
      <c r="FWU89" s="184"/>
      <c r="FWV89" s="184"/>
      <c r="FWW89" s="184"/>
      <c r="FWX89" s="184"/>
      <c r="FWY89" s="184"/>
      <c r="FWZ89" s="184"/>
      <c r="FXA89" s="184"/>
      <c r="FXB89" s="184"/>
      <c r="FXC89" s="184"/>
      <c r="FXD89" s="184"/>
      <c r="FXE89" s="184"/>
      <c r="FXF89" s="184"/>
      <c r="FXG89" s="184"/>
      <c r="FXH89" s="184"/>
      <c r="FXI89" s="184"/>
      <c r="FXJ89" s="184"/>
      <c r="FXK89" s="184"/>
      <c r="FXL89" s="184"/>
      <c r="FXM89" s="184"/>
      <c r="FXN89" s="184"/>
      <c r="FXO89" s="184"/>
      <c r="FXP89" s="184"/>
      <c r="FXQ89" s="184"/>
      <c r="FXR89" s="184"/>
      <c r="FXS89" s="184"/>
      <c r="FXT89" s="184"/>
      <c r="FXU89" s="184"/>
      <c r="FXV89" s="184"/>
      <c r="FXW89" s="184"/>
      <c r="FXX89" s="184"/>
      <c r="FXY89" s="184"/>
      <c r="FXZ89" s="184"/>
      <c r="FYA89" s="184"/>
      <c r="FYB89" s="184"/>
      <c r="FYC89" s="184"/>
      <c r="FYD89" s="184"/>
      <c r="FYE89" s="184"/>
      <c r="FYF89" s="184"/>
      <c r="FYG89" s="184"/>
      <c r="FYH89" s="184"/>
      <c r="FYI89" s="184"/>
      <c r="FYJ89" s="184"/>
      <c r="FYK89" s="184"/>
      <c r="FYL89" s="184"/>
      <c r="FYM89" s="184"/>
      <c r="FYN89" s="184"/>
      <c r="FYO89" s="184"/>
      <c r="FYP89" s="184"/>
      <c r="FYQ89" s="184"/>
      <c r="FYR89" s="184"/>
      <c r="FYS89" s="184"/>
      <c r="FYT89" s="184"/>
      <c r="FYU89" s="184"/>
      <c r="FYV89" s="184"/>
      <c r="FYW89" s="184"/>
      <c r="FYX89" s="184"/>
      <c r="FYY89" s="184"/>
      <c r="FYZ89" s="184"/>
      <c r="FZA89" s="184"/>
      <c r="FZB89" s="184"/>
      <c r="FZC89" s="184"/>
      <c r="FZD89" s="184"/>
      <c r="FZE89" s="184"/>
      <c r="FZF89" s="184"/>
      <c r="FZG89" s="184"/>
      <c r="FZH89" s="184"/>
      <c r="FZI89" s="184"/>
      <c r="FZJ89" s="184"/>
      <c r="FZK89" s="184"/>
      <c r="FZL89" s="184"/>
      <c r="FZM89" s="184"/>
      <c r="FZN89" s="184"/>
      <c r="FZO89" s="184"/>
      <c r="FZP89" s="184"/>
      <c r="FZQ89" s="184"/>
      <c r="FZR89" s="184"/>
      <c r="FZS89" s="184"/>
      <c r="FZT89" s="184"/>
      <c r="FZU89" s="184"/>
      <c r="FZV89" s="184"/>
      <c r="FZW89" s="184"/>
      <c r="FZX89" s="184"/>
      <c r="FZY89" s="184"/>
      <c r="FZZ89" s="184"/>
      <c r="GAA89" s="184"/>
      <c r="GAB89" s="184"/>
      <c r="GAC89" s="184"/>
      <c r="GAD89" s="184"/>
      <c r="GAE89" s="184"/>
      <c r="GAF89" s="184"/>
      <c r="GAG89" s="184"/>
      <c r="GAH89" s="184"/>
      <c r="GAI89" s="184"/>
      <c r="GAJ89" s="184"/>
      <c r="GAK89" s="184"/>
      <c r="GAL89" s="184"/>
      <c r="GAM89" s="184"/>
      <c r="GAN89" s="184"/>
      <c r="GAO89" s="184"/>
      <c r="GAP89" s="184"/>
      <c r="GAQ89" s="184"/>
      <c r="GAR89" s="184"/>
      <c r="GAS89" s="184"/>
      <c r="GAT89" s="184"/>
      <c r="GAU89" s="184"/>
      <c r="GAV89" s="184"/>
      <c r="GAW89" s="184"/>
      <c r="GAX89" s="184"/>
      <c r="GAY89" s="184"/>
      <c r="GAZ89" s="184"/>
      <c r="GBA89" s="184"/>
      <c r="GBB89" s="184"/>
      <c r="GBC89" s="184"/>
      <c r="GBD89" s="184"/>
      <c r="GBE89" s="184"/>
      <c r="GBF89" s="184"/>
      <c r="GBG89" s="184"/>
      <c r="GBH89" s="184"/>
      <c r="GBI89" s="184"/>
      <c r="GBJ89" s="184"/>
      <c r="GBK89" s="184"/>
      <c r="GBL89" s="184"/>
      <c r="GBM89" s="184"/>
      <c r="GBN89" s="184"/>
      <c r="GBO89" s="184"/>
      <c r="GBP89" s="184"/>
      <c r="GBQ89" s="184"/>
      <c r="GBR89" s="184"/>
      <c r="GBS89" s="184"/>
      <c r="GBT89" s="184"/>
      <c r="GBU89" s="184"/>
      <c r="GBV89" s="184"/>
      <c r="GBW89" s="184"/>
      <c r="GBX89" s="184"/>
      <c r="GBY89" s="184"/>
      <c r="GBZ89" s="184"/>
      <c r="GCA89" s="184"/>
      <c r="GCB89" s="184"/>
      <c r="GCC89" s="184"/>
      <c r="GCD89" s="184"/>
      <c r="GCE89" s="184"/>
      <c r="GCF89" s="184"/>
      <c r="GCG89" s="184"/>
      <c r="GCH89" s="184"/>
      <c r="GCI89" s="184"/>
      <c r="GCJ89" s="184"/>
      <c r="GCK89" s="184"/>
      <c r="GCL89" s="184"/>
      <c r="GCM89" s="184"/>
      <c r="GCN89" s="184"/>
      <c r="GCO89" s="184"/>
      <c r="GCP89" s="184"/>
      <c r="GCQ89" s="184"/>
      <c r="GCR89" s="184"/>
      <c r="GCS89" s="184"/>
      <c r="GCT89" s="184"/>
      <c r="GCU89" s="184"/>
      <c r="GCV89" s="184"/>
      <c r="GCW89" s="184"/>
      <c r="GCX89" s="184"/>
      <c r="GCY89" s="184"/>
      <c r="GCZ89" s="184"/>
      <c r="GDA89" s="184"/>
      <c r="GDB89" s="184"/>
      <c r="GDC89" s="184"/>
      <c r="GDD89" s="184"/>
      <c r="GDE89" s="184"/>
      <c r="GDF89" s="184"/>
      <c r="GDG89" s="184"/>
      <c r="GDH89" s="184"/>
      <c r="GDI89" s="184"/>
      <c r="GDJ89" s="184"/>
      <c r="GDK89" s="184"/>
      <c r="GDL89" s="184"/>
      <c r="GDM89" s="184"/>
      <c r="GDN89" s="184"/>
      <c r="GDO89" s="184"/>
      <c r="GDP89" s="184"/>
      <c r="GDQ89" s="184"/>
      <c r="GDR89" s="184"/>
      <c r="GDS89" s="184"/>
      <c r="GDT89" s="184"/>
      <c r="GDU89" s="184"/>
      <c r="GDV89" s="184"/>
      <c r="GDW89" s="184"/>
      <c r="GDX89" s="184"/>
      <c r="GDY89" s="184"/>
      <c r="GDZ89" s="184"/>
      <c r="GEA89" s="184"/>
      <c r="GEB89" s="184"/>
      <c r="GEC89" s="184"/>
      <c r="GED89" s="184"/>
      <c r="GEE89" s="184"/>
      <c r="GEF89" s="184"/>
      <c r="GEG89" s="184"/>
      <c r="GEH89" s="184"/>
      <c r="GEI89" s="184"/>
      <c r="GEJ89" s="184"/>
      <c r="GEK89" s="184"/>
      <c r="GEL89" s="184"/>
      <c r="GEM89" s="184"/>
      <c r="GEN89" s="184"/>
      <c r="GEO89" s="184"/>
      <c r="GEP89" s="184"/>
      <c r="GEQ89" s="184"/>
      <c r="GER89" s="184"/>
      <c r="GES89" s="184"/>
      <c r="GET89" s="184"/>
      <c r="GEU89" s="184"/>
      <c r="GEV89" s="184"/>
      <c r="GEW89" s="184"/>
      <c r="GEX89" s="184"/>
      <c r="GEY89" s="184"/>
      <c r="GEZ89" s="184"/>
      <c r="GFA89" s="184"/>
      <c r="GFB89" s="184"/>
      <c r="GFC89" s="184"/>
      <c r="GFD89" s="184"/>
      <c r="GFE89" s="184"/>
      <c r="GFF89" s="184"/>
      <c r="GFG89" s="184"/>
      <c r="GFH89" s="184"/>
      <c r="GFI89" s="184"/>
      <c r="GFJ89" s="184"/>
      <c r="GFK89" s="184"/>
      <c r="GFL89" s="184"/>
      <c r="GFM89" s="184"/>
      <c r="GFN89" s="184"/>
      <c r="GFO89" s="184"/>
      <c r="GFP89" s="184"/>
      <c r="GFQ89" s="184"/>
      <c r="GFR89" s="184"/>
      <c r="GFS89" s="184"/>
      <c r="GFT89" s="184"/>
      <c r="GFU89" s="184"/>
      <c r="GFV89" s="184"/>
      <c r="GFW89" s="184"/>
      <c r="GFX89" s="184"/>
      <c r="GFY89" s="184"/>
      <c r="GFZ89" s="184"/>
      <c r="GGA89" s="184"/>
      <c r="GGB89" s="184"/>
      <c r="GGC89" s="184"/>
      <c r="GGD89" s="184"/>
      <c r="GGE89" s="184"/>
      <c r="GGF89" s="184"/>
      <c r="GGG89" s="184"/>
      <c r="GGH89" s="184"/>
      <c r="GGI89" s="184"/>
      <c r="GGJ89" s="184"/>
      <c r="GGK89" s="184"/>
      <c r="GGL89" s="184"/>
      <c r="GGM89" s="184"/>
      <c r="GGN89" s="184"/>
      <c r="GGO89" s="184"/>
      <c r="GGP89" s="184"/>
      <c r="GGQ89" s="184"/>
      <c r="GGR89" s="184"/>
      <c r="GGS89" s="184"/>
      <c r="GGT89" s="184"/>
      <c r="GGU89" s="184"/>
      <c r="GGV89" s="184"/>
      <c r="GGW89" s="184"/>
      <c r="GGX89" s="184"/>
      <c r="GGY89" s="184"/>
      <c r="GGZ89" s="184"/>
      <c r="GHA89" s="184"/>
      <c r="GHB89" s="184"/>
      <c r="GHC89" s="184"/>
      <c r="GHD89" s="184"/>
      <c r="GHE89" s="184"/>
      <c r="GHF89" s="184"/>
      <c r="GHG89" s="184"/>
      <c r="GHH89" s="184"/>
      <c r="GHI89" s="184"/>
      <c r="GHJ89" s="184"/>
      <c r="GHK89" s="184"/>
      <c r="GHL89" s="184"/>
      <c r="GHM89" s="184"/>
      <c r="GHN89" s="184"/>
      <c r="GHO89" s="184"/>
      <c r="GHP89" s="184"/>
      <c r="GHQ89" s="184"/>
      <c r="GHR89" s="184"/>
      <c r="GHS89" s="184"/>
      <c r="GHT89" s="184"/>
      <c r="GHU89" s="184"/>
      <c r="GHV89" s="184"/>
      <c r="GHW89" s="184"/>
      <c r="GHX89" s="184"/>
      <c r="GHY89" s="184"/>
      <c r="GHZ89" s="184"/>
      <c r="GIA89" s="184"/>
      <c r="GIB89" s="184"/>
      <c r="GIC89" s="184"/>
      <c r="GID89" s="184"/>
      <c r="GIE89" s="184"/>
      <c r="GIF89" s="184"/>
      <c r="GIG89" s="184"/>
      <c r="GIH89" s="184"/>
      <c r="GII89" s="184"/>
      <c r="GIJ89" s="184"/>
      <c r="GIK89" s="184"/>
      <c r="GIL89" s="184"/>
      <c r="GIM89" s="184"/>
      <c r="GIN89" s="184"/>
      <c r="GIO89" s="184"/>
      <c r="GIP89" s="184"/>
      <c r="GIQ89" s="184"/>
      <c r="GIR89" s="184"/>
      <c r="GIS89" s="184"/>
      <c r="GIT89" s="184"/>
      <c r="GIU89" s="184"/>
      <c r="GIV89" s="184"/>
      <c r="GIW89" s="184"/>
      <c r="GIX89" s="184"/>
      <c r="GIY89" s="184"/>
      <c r="GIZ89" s="184"/>
      <c r="GJA89" s="184"/>
      <c r="GJB89" s="184"/>
      <c r="GJC89" s="184"/>
      <c r="GJD89" s="184"/>
      <c r="GJE89" s="184"/>
      <c r="GJF89" s="184"/>
      <c r="GJG89" s="184"/>
      <c r="GJH89" s="184"/>
      <c r="GJI89" s="184"/>
      <c r="GJJ89" s="184"/>
      <c r="GJK89" s="184"/>
      <c r="GJL89" s="184"/>
      <c r="GJM89" s="184"/>
      <c r="GJN89" s="184"/>
      <c r="GJO89" s="184"/>
      <c r="GJP89" s="184"/>
      <c r="GJQ89" s="184"/>
      <c r="GJR89" s="184"/>
      <c r="GJS89" s="184"/>
      <c r="GJT89" s="184"/>
      <c r="GJU89" s="184"/>
      <c r="GJV89" s="184"/>
      <c r="GJW89" s="184"/>
      <c r="GJX89" s="184"/>
      <c r="GJY89" s="184"/>
      <c r="GJZ89" s="184"/>
      <c r="GKA89" s="184"/>
      <c r="GKB89" s="184"/>
      <c r="GKC89" s="184"/>
      <c r="GKD89" s="184"/>
      <c r="GKE89" s="184"/>
      <c r="GKF89" s="184"/>
      <c r="GKG89" s="184"/>
      <c r="GKH89" s="184"/>
      <c r="GKI89" s="184"/>
      <c r="GKJ89" s="184"/>
      <c r="GKK89" s="184"/>
      <c r="GKL89" s="184"/>
      <c r="GKM89" s="184"/>
      <c r="GKN89" s="184"/>
      <c r="GKO89" s="184"/>
      <c r="GKP89" s="184"/>
      <c r="GKQ89" s="184"/>
      <c r="GKR89" s="184"/>
      <c r="GKS89" s="184"/>
      <c r="GKT89" s="184"/>
      <c r="GKU89" s="184"/>
      <c r="GKV89" s="184"/>
      <c r="GKW89" s="184"/>
      <c r="GKX89" s="184"/>
      <c r="GKY89" s="184"/>
      <c r="GKZ89" s="184"/>
      <c r="GLA89" s="184"/>
      <c r="GLB89" s="184"/>
      <c r="GLC89" s="184"/>
      <c r="GLD89" s="184"/>
      <c r="GLE89" s="184"/>
      <c r="GLF89" s="184"/>
      <c r="GLG89" s="184"/>
      <c r="GLH89" s="184"/>
      <c r="GLI89" s="184"/>
      <c r="GLJ89" s="184"/>
      <c r="GLK89" s="184"/>
      <c r="GLL89" s="184"/>
      <c r="GLM89" s="184"/>
      <c r="GLN89" s="184"/>
      <c r="GLO89" s="184"/>
      <c r="GLP89" s="184"/>
      <c r="GLQ89" s="184"/>
      <c r="GLR89" s="184"/>
      <c r="GLS89" s="184"/>
      <c r="GLT89" s="184"/>
      <c r="GLU89" s="184"/>
      <c r="GLV89" s="184"/>
      <c r="GLW89" s="184"/>
      <c r="GLX89" s="184"/>
      <c r="GLY89" s="184"/>
      <c r="GLZ89" s="184"/>
      <c r="GMA89" s="184"/>
      <c r="GMB89" s="184"/>
      <c r="GMC89" s="184"/>
      <c r="GMD89" s="184"/>
      <c r="GME89" s="184"/>
      <c r="GMF89" s="184"/>
      <c r="GMG89" s="184"/>
      <c r="GMH89" s="184"/>
      <c r="GMI89" s="184"/>
      <c r="GMJ89" s="184"/>
      <c r="GMK89" s="184"/>
      <c r="GML89" s="184"/>
      <c r="GMM89" s="184"/>
      <c r="GMN89" s="184"/>
      <c r="GMO89" s="184"/>
      <c r="GMP89" s="184"/>
      <c r="GMQ89" s="184"/>
      <c r="GMR89" s="184"/>
      <c r="GMS89" s="184"/>
      <c r="GMT89" s="184"/>
      <c r="GMU89" s="184"/>
      <c r="GMV89" s="184"/>
      <c r="GMW89" s="184"/>
      <c r="GMX89" s="184"/>
      <c r="GMY89" s="184"/>
      <c r="GMZ89" s="184"/>
      <c r="GNA89" s="184"/>
      <c r="GNB89" s="184"/>
      <c r="GNC89" s="184"/>
      <c r="GND89" s="184"/>
      <c r="GNE89" s="184"/>
      <c r="GNF89" s="184"/>
      <c r="GNG89" s="184"/>
      <c r="GNH89" s="184"/>
      <c r="GNI89" s="184"/>
      <c r="GNJ89" s="184"/>
      <c r="GNK89" s="184"/>
      <c r="GNL89" s="184"/>
      <c r="GNM89" s="184"/>
      <c r="GNN89" s="184"/>
      <c r="GNO89" s="184"/>
      <c r="GNP89" s="184"/>
      <c r="GNQ89" s="184"/>
      <c r="GNR89" s="184"/>
      <c r="GNS89" s="184"/>
      <c r="GNT89" s="184"/>
      <c r="GNU89" s="184"/>
      <c r="GNV89" s="184"/>
      <c r="GNW89" s="184"/>
      <c r="GNX89" s="184"/>
      <c r="GNY89" s="184"/>
      <c r="GNZ89" s="184"/>
      <c r="GOA89" s="184"/>
      <c r="GOB89" s="184"/>
      <c r="GOC89" s="184"/>
      <c r="GOD89" s="184"/>
      <c r="GOE89" s="184"/>
      <c r="GOF89" s="184"/>
      <c r="GOG89" s="184"/>
      <c r="GOH89" s="184"/>
      <c r="GOI89" s="184"/>
      <c r="GOJ89" s="184"/>
      <c r="GOK89" s="184"/>
      <c r="GOL89" s="184"/>
      <c r="GOM89" s="184"/>
      <c r="GON89" s="184"/>
      <c r="GOO89" s="184"/>
      <c r="GOP89" s="184"/>
      <c r="GOQ89" s="184"/>
      <c r="GOR89" s="184"/>
      <c r="GOS89" s="184"/>
      <c r="GOT89" s="184"/>
      <c r="GOU89" s="184"/>
      <c r="GOV89" s="184"/>
      <c r="GOW89" s="184"/>
      <c r="GOX89" s="184"/>
      <c r="GOY89" s="184"/>
      <c r="GOZ89" s="184"/>
      <c r="GPA89" s="184"/>
      <c r="GPB89" s="184"/>
      <c r="GPC89" s="184"/>
      <c r="GPD89" s="184"/>
      <c r="GPE89" s="184"/>
      <c r="GPF89" s="184"/>
      <c r="GPG89" s="184"/>
      <c r="GPH89" s="184"/>
      <c r="GPI89" s="184"/>
      <c r="GPJ89" s="184"/>
      <c r="GPK89" s="184"/>
      <c r="GPL89" s="184"/>
      <c r="GPM89" s="184"/>
      <c r="GPN89" s="184"/>
      <c r="GPO89" s="184"/>
      <c r="GPP89" s="184"/>
      <c r="GPQ89" s="184"/>
      <c r="GPR89" s="184"/>
      <c r="GPS89" s="184"/>
      <c r="GPT89" s="184"/>
      <c r="GPU89" s="184"/>
      <c r="GPV89" s="184"/>
      <c r="GPW89" s="184"/>
      <c r="GPX89" s="184"/>
      <c r="GPY89" s="184"/>
      <c r="GPZ89" s="184"/>
      <c r="GQA89" s="184"/>
      <c r="GQB89" s="184"/>
      <c r="GQC89" s="184"/>
      <c r="GQD89" s="184"/>
      <c r="GQE89" s="184"/>
      <c r="GQF89" s="184"/>
      <c r="GQG89" s="184"/>
      <c r="GQH89" s="184"/>
      <c r="GQI89" s="184"/>
      <c r="GQJ89" s="184"/>
      <c r="GQK89" s="184"/>
      <c r="GQL89" s="184"/>
      <c r="GQM89" s="184"/>
      <c r="GQN89" s="184"/>
      <c r="GQO89" s="184"/>
      <c r="GQP89" s="184"/>
      <c r="GQQ89" s="184"/>
      <c r="GQR89" s="184"/>
      <c r="GQS89" s="184"/>
      <c r="GQT89" s="184"/>
      <c r="GQU89" s="184"/>
      <c r="GQV89" s="184"/>
      <c r="GQW89" s="184"/>
      <c r="GQX89" s="184"/>
      <c r="GQY89" s="184"/>
      <c r="GQZ89" s="184"/>
      <c r="GRA89" s="184"/>
      <c r="GRB89" s="184"/>
      <c r="GRC89" s="184"/>
      <c r="GRD89" s="184"/>
      <c r="GRE89" s="184"/>
      <c r="GRF89" s="184"/>
      <c r="GRG89" s="184"/>
      <c r="GRH89" s="184"/>
      <c r="GRI89" s="184"/>
      <c r="GRJ89" s="184"/>
      <c r="GRK89" s="184"/>
      <c r="GRL89" s="184"/>
      <c r="GRM89" s="184"/>
      <c r="GRN89" s="184"/>
      <c r="GRO89" s="184"/>
      <c r="GRP89" s="184"/>
      <c r="GRQ89" s="184"/>
      <c r="GRR89" s="184"/>
      <c r="GRS89" s="184"/>
      <c r="GRT89" s="184"/>
      <c r="GRU89" s="184"/>
      <c r="GRV89" s="184"/>
      <c r="GRW89" s="184"/>
      <c r="GRX89" s="184"/>
      <c r="GRY89" s="184"/>
      <c r="GRZ89" s="184"/>
      <c r="GSA89" s="184"/>
      <c r="GSB89" s="184"/>
      <c r="GSC89" s="184"/>
      <c r="GSD89" s="184"/>
      <c r="GSE89" s="184"/>
      <c r="GSF89" s="184"/>
      <c r="GSG89" s="184"/>
      <c r="GSH89" s="184"/>
      <c r="GSI89" s="184"/>
      <c r="GSJ89" s="184"/>
      <c r="GSK89" s="184"/>
      <c r="GSL89" s="184"/>
      <c r="GSM89" s="184"/>
      <c r="GSN89" s="184"/>
      <c r="GSO89" s="184"/>
      <c r="GSP89" s="184"/>
      <c r="GSQ89" s="184"/>
      <c r="GSR89" s="184"/>
      <c r="GSS89" s="184"/>
      <c r="GST89" s="184"/>
      <c r="GSU89" s="184"/>
      <c r="GSV89" s="184"/>
      <c r="GSW89" s="184"/>
      <c r="GSX89" s="184"/>
      <c r="GSY89" s="184"/>
      <c r="GSZ89" s="184"/>
      <c r="GTA89" s="184"/>
      <c r="GTB89" s="184"/>
      <c r="GTC89" s="184"/>
      <c r="GTD89" s="184"/>
      <c r="GTE89" s="184"/>
      <c r="GTF89" s="184"/>
      <c r="GTG89" s="184"/>
      <c r="GTH89" s="184"/>
      <c r="GTI89" s="184"/>
      <c r="GTJ89" s="184"/>
      <c r="GTK89" s="184"/>
      <c r="GTL89" s="184"/>
      <c r="GTM89" s="184"/>
      <c r="GTN89" s="184"/>
      <c r="GTO89" s="184"/>
      <c r="GTP89" s="184"/>
      <c r="GTQ89" s="184"/>
      <c r="GTR89" s="184"/>
      <c r="GTS89" s="184"/>
      <c r="GTT89" s="184"/>
      <c r="GTU89" s="184"/>
      <c r="GTV89" s="184"/>
      <c r="GTW89" s="184"/>
      <c r="GTX89" s="184"/>
      <c r="GTY89" s="184"/>
      <c r="GTZ89" s="184"/>
      <c r="GUA89" s="184"/>
      <c r="GUB89" s="184"/>
      <c r="GUC89" s="184"/>
      <c r="GUD89" s="184"/>
      <c r="GUE89" s="184"/>
      <c r="GUF89" s="184"/>
      <c r="GUG89" s="184"/>
      <c r="GUH89" s="184"/>
      <c r="GUI89" s="184"/>
      <c r="GUJ89" s="184"/>
      <c r="GUK89" s="184"/>
      <c r="GUL89" s="184"/>
      <c r="GUM89" s="184"/>
      <c r="GUN89" s="184"/>
      <c r="GUO89" s="184"/>
      <c r="GUP89" s="184"/>
      <c r="GUQ89" s="184"/>
      <c r="GUR89" s="184"/>
      <c r="GUS89" s="184"/>
      <c r="GUT89" s="184"/>
      <c r="GUU89" s="184"/>
      <c r="GUV89" s="184"/>
      <c r="GUW89" s="184"/>
      <c r="GUX89" s="184"/>
      <c r="GUY89" s="184"/>
      <c r="GUZ89" s="184"/>
      <c r="GVA89" s="184"/>
      <c r="GVB89" s="184"/>
      <c r="GVC89" s="184"/>
      <c r="GVD89" s="184"/>
      <c r="GVE89" s="184"/>
      <c r="GVF89" s="184"/>
      <c r="GVG89" s="184"/>
      <c r="GVH89" s="184"/>
      <c r="GVI89" s="184"/>
      <c r="GVJ89" s="184"/>
      <c r="GVK89" s="184"/>
      <c r="GVL89" s="184"/>
      <c r="GVM89" s="184"/>
      <c r="GVN89" s="184"/>
      <c r="GVO89" s="184"/>
      <c r="GVP89" s="184"/>
      <c r="GVQ89" s="184"/>
      <c r="GVR89" s="184"/>
      <c r="GVS89" s="184"/>
      <c r="GVT89" s="184"/>
      <c r="GVU89" s="184"/>
      <c r="GVV89" s="184"/>
      <c r="GVW89" s="184"/>
      <c r="GVX89" s="184"/>
      <c r="GVY89" s="184"/>
      <c r="GVZ89" s="184"/>
      <c r="GWA89" s="184"/>
      <c r="GWB89" s="184"/>
      <c r="GWC89" s="184"/>
      <c r="GWD89" s="184"/>
      <c r="GWE89" s="184"/>
      <c r="GWF89" s="184"/>
      <c r="GWG89" s="184"/>
      <c r="GWH89" s="184"/>
      <c r="GWI89" s="184"/>
      <c r="GWJ89" s="184"/>
      <c r="GWK89" s="184"/>
      <c r="GWL89" s="184"/>
      <c r="GWM89" s="184"/>
      <c r="GWN89" s="184"/>
      <c r="GWO89" s="184"/>
      <c r="GWP89" s="184"/>
      <c r="GWQ89" s="184"/>
      <c r="GWR89" s="184"/>
      <c r="GWS89" s="184"/>
      <c r="GWT89" s="184"/>
      <c r="GWU89" s="184"/>
      <c r="GWV89" s="184"/>
      <c r="GWW89" s="184"/>
      <c r="GWX89" s="184"/>
      <c r="GWY89" s="184"/>
      <c r="GWZ89" s="184"/>
      <c r="GXA89" s="184"/>
      <c r="GXB89" s="184"/>
      <c r="GXC89" s="184"/>
      <c r="GXD89" s="184"/>
      <c r="GXE89" s="184"/>
      <c r="GXF89" s="184"/>
      <c r="GXG89" s="184"/>
      <c r="GXH89" s="184"/>
      <c r="GXI89" s="184"/>
      <c r="GXJ89" s="184"/>
      <c r="GXK89" s="184"/>
      <c r="GXL89" s="184"/>
      <c r="GXM89" s="184"/>
      <c r="GXN89" s="184"/>
      <c r="GXO89" s="184"/>
      <c r="GXP89" s="184"/>
      <c r="GXQ89" s="184"/>
      <c r="GXR89" s="184"/>
      <c r="GXS89" s="184"/>
      <c r="GXT89" s="184"/>
      <c r="GXU89" s="184"/>
      <c r="GXV89" s="184"/>
      <c r="GXW89" s="184"/>
      <c r="GXX89" s="184"/>
      <c r="GXY89" s="184"/>
      <c r="GXZ89" s="184"/>
      <c r="GYA89" s="184"/>
      <c r="GYB89" s="184"/>
      <c r="GYC89" s="184"/>
      <c r="GYD89" s="184"/>
      <c r="GYE89" s="184"/>
      <c r="GYF89" s="184"/>
      <c r="GYG89" s="184"/>
      <c r="GYH89" s="184"/>
      <c r="GYI89" s="184"/>
      <c r="GYJ89" s="184"/>
      <c r="GYK89" s="184"/>
      <c r="GYL89" s="184"/>
      <c r="GYM89" s="184"/>
      <c r="GYN89" s="184"/>
      <c r="GYO89" s="184"/>
      <c r="GYP89" s="184"/>
      <c r="GYQ89" s="184"/>
      <c r="GYR89" s="184"/>
      <c r="GYS89" s="184"/>
      <c r="GYT89" s="184"/>
      <c r="GYU89" s="184"/>
      <c r="GYV89" s="184"/>
      <c r="GYW89" s="184"/>
      <c r="GYX89" s="184"/>
      <c r="GYY89" s="184"/>
      <c r="GYZ89" s="184"/>
      <c r="GZA89" s="184"/>
      <c r="GZB89" s="184"/>
      <c r="GZC89" s="184"/>
      <c r="GZD89" s="184"/>
      <c r="GZE89" s="184"/>
      <c r="GZF89" s="184"/>
      <c r="GZG89" s="184"/>
      <c r="GZH89" s="184"/>
      <c r="GZI89" s="184"/>
      <c r="GZJ89" s="184"/>
      <c r="GZK89" s="184"/>
      <c r="GZL89" s="184"/>
      <c r="GZM89" s="184"/>
      <c r="GZN89" s="184"/>
      <c r="GZO89" s="184"/>
      <c r="GZP89" s="184"/>
      <c r="GZQ89" s="184"/>
      <c r="GZR89" s="184"/>
      <c r="GZS89" s="184"/>
      <c r="GZT89" s="184"/>
      <c r="GZU89" s="184"/>
      <c r="GZV89" s="184"/>
      <c r="GZW89" s="184"/>
      <c r="GZX89" s="184"/>
      <c r="GZY89" s="184"/>
      <c r="GZZ89" s="184"/>
      <c r="HAA89" s="184"/>
      <c r="HAB89" s="184"/>
      <c r="HAC89" s="184"/>
      <c r="HAD89" s="184"/>
      <c r="HAE89" s="184"/>
      <c r="HAF89" s="184"/>
      <c r="HAG89" s="184"/>
      <c r="HAH89" s="184"/>
      <c r="HAI89" s="184"/>
      <c r="HAJ89" s="184"/>
      <c r="HAK89" s="184"/>
      <c r="HAL89" s="184"/>
      <c r="HAM89" s="184"/>
      <c r="HAN89" s="184"/>
      <c r="HAO89" s="184"/>
      <c r="HAP89" s="184"/>
      <c r="HAQ89" s="184"/>
      <c r="HAR89" s="184"/>
      <c r="HAS89" s="184"/>
      <c r="HAT89" s="184"/>
      <c r="HAU89" s="184"/>
      <c r="HAV89" s="184"/>
      <c r="HAW89" s="184"/>
      <c r="HAX89" s="184"/>
      <c r="HAY89" s="184"/>
      <c r="HAZ89" s="184"/>
      <c r="HBA89" s="184"/>
      <c r="HBB89" s="184"/>
      <c r="HBC89" s="184"/>
      <c r="HBD89" s="184"/>
      <c r="HBE89" s="184"/>
      <c r="HBF89" s="184"/>
      <c r="HBG89" s="184"/>
      <c r="HBH89" s="184"/>
      <c r="HBI89" s="184"/>
      <c r="HBJ89" s="184"/>
      <c r="HBK89" s="184"/>
      <c r="HBL89" s="184"/>
      <c r="HBM89" s="184"/>
      <c r="HBN89" s="184"/>
      <c r="HBO89" s="184"/>
      <c r="HBP89" s="184"/>
      <c r="HBQ89" s="184"/>
      <c r="HBR89" s="184"/>
      <c r="HBS89" s="184"/>
      <c r="HBT89" s="184"/>
      <c r="HBU89" s="184"/>
      <c r="HBV89" s="184"/>
      <c r="HBW89" s="184"/>
      <c r="HBX89" s="184"/>
      <c r="HBY89" s="184"/>
      <c r="HBZ89" s="184"/>
      <c r="HCA89" s="184"/>
      <c r="HCB89" s="184"/>
      <c r="HCC89" s="184"/>
      <c r="HCD89" s="184"/>
      <c r="HCE89" s="184"/>
      <c r="HCF89" s="184"/>
      <c r="HCG89" s="184"/>
      <c r="HCH89" s="184"/>
      <c r="HCI89" s="184"/>
      <c r="HCJ89" s="184"/>
      <c r="HCK89" s="184"/>
      <c r="HCL89" s="184"/>
      <c r="HCM89" s="184"/>
      <c r="HCN89" s="184"/>
      <c r="HCO89" s="184"/>
      <c r="HCP89" s="184"/>
      <c r="HCQ89" s="184"/>
      <c r="HCR89" s="184"/>
      <c r="HCS89" s="184"/>
      <c r="HCT89" s="184"/>
      <c r="HCU89" s="184"/>
      <c r="HCV89" s="184"/>
      <c r="HCW89" s="184"/>
      <c r="HCX89" s="184"/>
      <c r="HCY89" s="184"/>
      <c r="HCZ89" s="184"/>
      <c r="HDA89" s="184"/>
      <c r="HDB89" s="184"/>
      <c r="HDC89" s="184"/>
      <c r="HDD89" s="184"/>
      <c r="HDE89" s="184"/>
      <c r="HDF89" s="184"/>
      <c r="HDG89" s="184"/>
      <c r="HDH89" s="184"/>
      <c r="HDI89" s="184"/>
      <c r="HDJ89" s="184"/>
      <c r="HDK89" s="184"/>
      <c r="HDL89" s="184"/>
      <c r="HDM89" s="184"/>
      <c r="HDN89" s="184"/>
      <c r="HDO89" s="184"/>
      <c r="HDP89" s="184"/>
      <c r="HDQ89" s="184"/>
      <c r="HDR89" s="184"/>
      <c r="HDS89" s="184"/>
      <c r="HDT89" s="184"/>
      <c r="HDU89" s="184"/>
      <c r="HDV89" s="184"/>
      <c r="HDW89" s="184"/>
      <c r="HDX89" s="184"/>
      <c r="HDY89" s="184"/>
      <c r="HDZ89" s="184"/>
      <c r="HEA89" s="184"/>
      <c r="HEB89" s="184"/>
      <c r="HEC89" s="184"/>
      <c r="HED89" s="184"/>
      <c r="HEE89" s="184"/>
      <c r="HEF89" s="184"/>
      <c r="HEG89" s="184"/>
      <c r="HEH89" s="184"/>
      <c r="HEI89" s="184"/>
      <c r="HEJ89" s="184"/>
      <c r="HEK89" s="184"/>
      <c r="HEL89" s="184"/>
      <c r="HEM89" s="184"/>
      <c r="HEN89" s="184"/>
      <c r="HEO89" s="184"/>
      <c r="HEP89" s="184"/>
      <c r="HEQ89" s="184"/>
      <c r="HER89" s="184"/>
      <c r="HES89" s="184"/>
      <c r="HET89" s="184"/>
      <c r="HEU89" s="184"/>
      <c r="HEV89" s="184"/>
      <c r="HEW89" s="184"/>
      <c r="HEX89" s="184"/>
      <c r="HEY89" s="184"/>
      <c r="HEZ89" s="184"/>
      <c r="HFA89" s="184"/>
      <c r="HFB89" s="184"/>
      <c r="HFC89" s="184"/>
      <c r="HFD89" s="184"/>
      <c r="HFE89" s="184"/>
      <c r="HFF89" s="184"/>
      <c r="HFG89" s="184"/>
      <c r="HFH89" s="184"/>
      <c r="HFI89" s="184"/>
      <c r="HFJ89" s="184"/>
      <c r="HFK89" s="184"/>
      <c r="HFL89" s="184"/>
      <c r="HFM89" s="184"/>
      <c r="HFN89" s="184"/>
      <c r="HFO89" s="184"/>
      <c r="HFP89" s="184"/>
      <c r="HFQ89" s="184"/>
      <c r="HFR89" s="184"/>
      <c r="HFS89" s="184"/>
      <c r="HFT89" s="184"/>
      <c r="HFU89" s="184"/>
      <c r="HFV89" s="184"/>
      <c r="HFW89" s="184"/>
      <c r="HFX89" s="184"/>
      <c r="HFY89" s="184"/>
      <c r="HFZ89" s="184"/>
      <c r="HGA89" s="184"/>
      <c r="HGB89" s="184"/>
      <c r="HGC89" s="184"/>
      <c r="HGD89" s="184"/>
      <c r="HGE89" s="184"/>
      <c r="HGF89" s="184"/>
      <c r="HGG89" s="184"/>
      <c r="HGH89" s="184"/>
      <c r="HGI89" s="184"/>
      <c r="HGJ89" s="184"/>
      <c r="HGK89" s="184"/>
      <c r="HGL89" s="184"/>
      <c r="HGM89" s="184"/>
      <c r="HGN89" s="184"/>
      <c r="HGO89" s="184"/>
      <c r="HGP89" s="184"/>
      <c r="HGQ89" s="184"/>
      <c r="HGR89" s="184"/>
      <c r="HGS89" s="184"/>
      <c r="HGT89" s="184"/>
      <c r="HGU89" s="184"/>
      <c r="HGV89" s="184"/>
      <c r="HGW89" s="184"/>
      <c r="HGX89" s="184"/>
      <c r="HGY89" s="184"/>
      <c r="HGZ89" s="184"/>
      <c r="HHA89" s="184"/>
      <c r="HHB89" s="184"/>
      <c r="HHC89" s="184"/>
      <c r="HHD89" s="184"/>
      <c r="HHE89" s="184"/>
      <c r="HHF89" s="184"/>
      <c r="HHG89" s="184"/>
      <c r="HHH89" s="184"/>
      <c r="HHI89" s="184"/>
      <c r="HHJ89" s="184"/>
      <c r="HHK89" s="184"/>
      <c r="HHL89" s="184"/>
      <c r="HHM89" s="184"/>
      <c r="HHN89" s="184"/>
      <c r="HHO89" s="184"/>
      <c r="HHP89" s="184"/>
      <c r="HHQ89" s="184"/>
      <c r="HHR89" s="184"/>
      <c r="HHS89" s="184"/>
      <c r="HHT89" s="184"/>
      <c r="HHU89" s="184"/>
      <c r="HHV89" s="184"/>
      <c r="HHW89" s="184"/>
      <c r="HHX89" s="184"/>
      <c r="HHY89" s="184"/>
      <c r="HHZ89" s="184"/>
      <c r="HIA89" s="184"/>
      <c r="HIB89" s="184"/>
      <c r="HIC89" s="184"/>
      <c r="HID89" s="184"/>
      <c r="HIE89" s="184"/>
      <c r="HIF89" s="184"/>
      <c r="HIG89" s="184"/>
      <c r="HIH89" s="184"/>
      <c r="HII89" s="184"/>
      <c r="HIJ89" s="184"/>
      <c r="HIK89" s="184"/>
      <c r="HIL89" s="184"/>
      <c r="HIM89" s="184"/>
      <c r="HIN89" s="184"/>
      <c r="HIO89" s="184"/>
      <c r="HIP89" s="184"/>
      <c r="HIQ89" s="184"/>
      <c r="HIR89" s="184"/>
      <c r="HIS89" s="184"/>
      <c r="HIT89" s="184"/>
      <c r="HIU89" s="184"/>
      <c r="HIV89" s="184"/>
      <c r="HIW89" s="184"/>
      <c r="HIX89" s="184"/>
      <c r="HIY89" s="184"/>
      <c r="HIZ89" s="184"/>
      <c r="HJA89" s="184"/>
      <c r="HJB89" s="184"/>
      <c r="HJC89" s="184"/>
      <c r="HJD89" s="184"/>
      <c r="HJE89" s="184"/>
      <c r="HJF89" s="184"/>
      <c r="HJG89" s="184"/>
      <c r="HJH89" s="184"/>
      <c r="HJI89" s="184"/>
      <c r="HJJ89" s="184"/>
      <c r="HJK89" s="184"/>
      <c r="HJL89" s="184"/>
      <c r="HJM89" s="184"/>
      <c r="HJN89" s="184"/>
      <c r="HJO89" s="184"/>
      <c r="HJP89" s="184"/>
      <c r="HJQ89" s="184"/>
      <c r="HJR89" s="184"/>
      <c r="HJS89" s="184"/>
      <c r="HJT89" s="184"/>
      <c r="HJU89" s="184"/>
      <c r="HJV89" s="184"/>
      <c r="HJW89" s="184"/>
      <c r="HJX89" s="184"/>
      <c r="HJY89" s="184"/>
      <c r="HJZ89" s="184"/>
      <c r="HKA89" s="184"/>
      <c r="HKB89" s="184"/>
      <c r="HKC89" s="184"/>
      <c r="HKD89" s="184"/>
      <c r="HKE89" s="184"/>
      <c r="HKF89" s="184"/>
      <c r="HKG89" s="184"/>
      <c r="HKH89" s="184"/>
      <c r="HKI89" s="184"/>
      <c r="HKJ89" s="184"/>
      <c r="HKK89" s="184"/>
      <c r="HKL89" s="184"/>
      <c r="HKM89" s="184"/>
      <c r="HKN89" s="184"/>
      <c r="HKO89" s="184"/>
      <c r="HKP89" s="184"/>
      <c r="HKQ89" s="184"/>
      <c r="HKR89" s="184"/>
      <c r="HKS89" s="184"/>
      <c r="HKT89" s="184"/>
      <c r="HKU89" s="184"/>
      <c r="HKV89" s="184"/>
      <c r="HKW89" s="184"/>
      <c r="HKX89" s="184"/>
      <c r="HKY89" s="184"/>
      <c r="HKZ89" s="184"/>
      <c r="HLA89" s="184"/>
      <c r="HLB89" s="184"/>
      <c r="HLC89" s="184"/>
      <c r="HLD89" s="184"/>
      <c r="HLE89" s="184"/>
      <c r="HLF89" s="184"/>
      <c r="HLG89" s="184"/>
      <c r="HLH89" s="184"/>
      <c r="HLI89" s="184"/>
      <c r="HLJ89" s="184"/>
      <c r="HLK89" s="184"/>
      <c r="HLL89" s="184"/>
      <c r="HLM89" s="184"/>
      <c r="HLN89" s="184"/>
      <c r="HLO89" s="184"/>
      <c r="HLP89" s="184"/>
      <c r="HLQ89" s="184"/>
      <c r="HLR89" s="184"/>
      <c r="HLS89" s="184"/>
      <c r="HLT89" s="184"/>
      <c r="HLU89" s="184"/>
      <c r="HLV89" s="184"/>
      <c r="HLW89" s="184"/>
      <c r="HLX89" s="184"/>
      <c r="HLY89" s="184"/>
      <c r="HLZ89" s="184"/>
      <c r="HMA89" s="184"/>
      <c r="HMB89" s="184"/>
      <c r="HMC89" s="184"/>
      <c r="HMD89" s="184"/>
      <c r="HME89" s="184"/>
      <c r="HMF89" s="184"/>
      <c r="HMG89" s="184"/>
      <c r="HMH89" s="184"/>
      <c r="HMI89" s="184"/>
      <c r="HMJ89" s="184"/>
      <c r="HMK89" s="184"/>
      <c r="HML89" s="184"/>
      <c r="HMM89" s="184"/>
      <c r="HMN89" s="184"/>
      <c r="HMO89" s="184"/>
      <c r="HMP89" s="184"/>
      <c r="HMQ89" s="184"/>
      <c r="HMR89" s="184"/>
      <c r="HMS89" s="184"/>
      <c r="HMT89" s="184"/>
      <c r="HMU89" s="184"/>
      <c r="HMV89" s="184"/>
      <c r="HMW89" s="184"/>
      <c r="HMX89" s="184"/>
      <c r="HMY89" s="184"/>
      <c r="HMZ89" s="184"/>
      <c r="HNA89" s="184"/>
      <c r="HNB89" s="184"/>
      <c r="HNC89" s="184"/>
      <c r="HND89" s="184"/>
      <c r="HNE89" s="184"/>
      <c r="HNF89" s="184"/>
      <c r="HNG89" s="184"/>
      <c r="HNH89" s="184"/>
      <c r="HNI89" s="184"/>
      <c r="HNJ89" s="184"/>
      <c r="HNK89" s="184"/>
      <c r="HNL89" s="184"/>
      <c r="HNM89" s="184"/>
      <c r="HNN89" s="184"/>
      <c r="HNO89" s="184"/>
      <c r="HNP89" s="184"/>
      <c r="HNQ89" s="184"/>
      <c r="HNR89" s="184"/>
      <c r="HNS89" s="184"/>
      <c r="HNT89" s="184"/>
      <c r="HNU89" s="184"/>
      <c r="HNV89" s="184"/>
      <c r="HNW89" s="184"/>
      <c r="HNX89" s="184"/>
      <c r="HNY89" s="184"/>
      <c r="HNZ89" s="184"/>
      <c r="HOA89" s="184"/>
      <c r="HOB89" s="184"/>
      <c r="HOC89" s="184"/>
      <c r="HOD89" s="184"/>
      <c r="HOE89" s="184"/>
      <c r="HOF89" s="184"/>
      <c r="HOG89" s="184"/>
      <c r="HOH89" s="184"/>
      <c r="HOI89" s="184"/>
      <c r="HOJ89" s="184"/>
      <c r="HOK89" s="184"/>
      <c r="HOL89" s="184"/>
      <c r="HOM89" s="184"/>
      <c r="HON89" s="184"/>
      <c r="HOO89" s="184"/>
      <c r="HOP89" s="184"/>
      <c r="HOQ89" s="184"/>
      <c r="HOR89" s="184"/>
      <c r="HOS89" s="184"/>
      <c r="HOT89" s="184"/>
      <c r="HOU89" s="184"/>
      <c r="HOV89" s="184"/>
      <c r="HOW89" s="184"/>
      <c r="HOX89" s="184"/>
      <c r="HOY89" s="184"/>
      <c r="HOZ89" s="184"/>
      <c r="HPA89" s="184"/>
      <c r="HPB89" s="184"/>
      <c r="HPC89" s="184"/>
      <c r="HPD89" s="184"/>
      <c r="HPE89" s="184"/>
      <c r="HPF89" s="184"/>
      <c r="HPG89" s="184"/>
      <c r="HPH89" s="184"/>
      <c r="HPI89" s="184"/>
      <c r="HPJ89" s="184"/>
      <c r="HPK89" s="184"/>
      <c r="HPL89" s="184"/>
      <c r="HPM89" s="184"/>
      <c r="HPN89" s="184"/>
      <c r="HPO89" s="184"/>
      <c r="HPP89" s="184"/>
      <c r="HPQ89" s="184"/>
      <c r="HPR89" s="184"/>
      <c r="HPS89" s="184"/>
      <c r="HPT89" s="184"/>
      <c r="HPU89" s="184"/>
      <c r="HPV89" s="184"/>
      <c r="HPW89" s="184"/>
      <c r="HPX89" s="184"/>
      <c r="HPY89" s="184"/>
      <c r="HPZ89" s="184"/>
      <c r="HQA89" s="184"/>
      <c r="HQB89" s="184"/>
      <c r="HQC89" s="184"/>
      <c r="HQD89" s="184"/>
      <c r="HQE89" s="184"/>
      <c r="HQF89" s="184"/>
      <c r="HQG89" s="184"/>
      <c r="HQH89" s="184"/>
      <c r="HQI89" s="184"/>
      <c r="HQJ89" s="184"/>
      <c r="HQK89" s="184"/>
      <c r="HQL89" s="184"/>
      <c r="HQM89" s="184"/>
      <c r="HQN89" s="184"/>
      <c r="HQO89" s="184"/>
      <c r="HQP89" s="184"/>
      <c r="HQQ89" s="184"/>
      <c r="HQR89" s="184"/>
      <c r="HQS89" s="184"/>
      <c r="HQT89" s="184"/>
      <c r="HQU89" s="184"/>
      <c r="HQV89" s="184"/>
      <c r="HQW89" s="184"/>
      <c r="HQX89" s="184"/>
      <c r="HQY89" s="184"/>
      <c r="HQZ89" s="184"/>
      <c r="HRA89" s="184"/>
      <c r="HRB89" s="184"/>
      <c r="HRC89" s="184"/>
      <c r="HRD89" s="184"/>
      <c r="HRE89" s="184"/>
      <c r="HRF89" s="184"/>
      <c r="HRG89" s="184"/>
      <c r="HRH89" s="184"/>
      <c r="HRI89" s="184"/>
      <c r="HRJ89" s="184"/>
      <c r="HRK89" s="184"/>
      <c r="HRL89" s="184"/>
      <c r="HRM89" s="184"/>
      <c r="HRN89" s="184"/>
      <c r="HRO89" s="184"/>
      <c r="HRP89" s="184"/>
      <c r="HRQ89" s="184"/>
      <c r="HRR89" s="184"/>
      <c r="HRS89" s="184"/>
      <c r="HRT89" s="184"/>
      <c r="HRU89" s="184"/>
      <c r="HRV89" s="184"/>
      <c r="HRW89" s="184"/>
      <c r="HRX89" s="184"/>
      <c r="HRY89" s="184"/>
      <c r="HRZ89" s="184"/>
      <c r="HSA89" s="184"/>
      <c r="HSB89" s="184"/>
      <c r="HSC89" s="184"/>
      <c r="HSD89" s="184"/>
      <c r="HSE89" s="184"/>
      <c r="HSF89" s="184"/>
      <c r="HSG89" s="184"/>
      <c r="HSH89" s="184"/>
      <c r="HSI89" s="184"/>
      <c r="HSJ89" s="184"/>
      <c r="HSK89" s="184"/>
      <c r="HSL89" s="184"/>
      <c r="HSM89" s="184"/>
      <c r="HSN89" s="184"/>
      <c r="HSO89" s="184"/>
      <c r="HSP89" s="184"/>
      <c r="HSQ89" s="184"/>
      <c r="HSR89" s="184"/>
      <c r="HSS89" s="184"/>
      <c r="HST89" s="184"/>
      <c r="HSU89" s="184"/>
      <c r="HSV89" s="184"/>
      <c r="HSW89" s="184"/>
      <c r="HSX89" s="184"/>
      <c r="HSY89" s="184"/>
      <c r="HSZ89" s="184"/>
      <c r="HTA89" s="184"/>
      <c r="HTB89" s="184"/>
      <c r="HTC89" s="184"/>
      <c r="HTD89" s="184"/>
      <c r="HTE89" s="184"/>
      <c r="HTF89" s="184"/>
      <c r="HTG89" s="184"/>
      <c r="HTH89" s="184"/>
      <c r="HTI89" s="184"/>
      <c r="HTJ89" s="184"/>
      <c r="HTK89" s="184"/>
      <c r="HTL89" s="184"/>
      <c r="HTM89" s="184"/>
      <c r="HTN89" s="184"/>
      <c r="HTO89" s="184"/>
      <c r="HTP89" s="184"/>
      <c r="HTQ89" s="184"/>
      <c r="HTR89" s="184"/>
      <c r="HTS89" s="184"/>
      <c r="HTT89" s="184"/>
      <c r="HTU89" s="184"/>
      <c r="HTV89" s="184"/>
      <c r="HTW89" s="184"/>
      <c r="HTX89" s="184"/>
      <c r="HTY89" s="184"/>
      <c r="HTZ89" s="184"/>
      <c r="HUA89" s="184"/>
      <c r="HUB89" s="184"/>
      <c r="HUC89" s="184"/>
      <c r="HUD89" s="184"/>
      <c r="HUE89" s="184"/>
      <c r="HUF89" s="184"/>
      <c r="HUG89" s="184"/>
      <c r="HUH89" s="184"/>
      <c r="HUI89" s="184"/>
      <c r="HUJ89" s="184"/>
      <c r="HUK89" s="184"/>
      <c r="HUL89" s="184"/>
      <c r="HUM89" s="184"/>
      <c r="HUN89" s="184"/>
      <c r="HUO89" s="184"/>
      <c r="HUP89" s="184"/>
      <c r="HUQ89" s="184"/>
      <c r="HUR89" s="184"/>
      <c r="HUS89" s="184"/>
      <c r="HUT89" s="184"/>
      <c r="HUU89" s="184"/>
      <c r="HUV89" s="184"/>
      <c r="HUW89" s="184"/>
      <c r="HUX89" s="184"/>
      <c r="HUY89" s="184"/>
      <c r="HUZ89" s="184"/>
      <c r="HVA89" s="184"/>
      <c r="HVB89" s="184"/>
      <c r="HVC89" s="184"/>
      <c r="HVD89" s="184"/>
      <c r="HVE89" s="184"/>
      <c r="HVF89" s="184"/>
      <c r="HVG89" s="184"/>
      <c r="HVH89" s="184"/>
      <c r="HVI89" s="184"/>
      <c r="HVJ89" s="184"/>
      <c r="HVK89" s="184"/>
      <c r="HVL89" s="184"/>
      <c r="HVM89" s="184"/>
      <c r="HVN89" s="184"/>
      <c r="HVO89" s="184"/>
      <c r="HVP89" s="184"/>
      <c r="HVQ89" s="184"/>
      <c r="HVR89" s="184"/>
      <c r="HVS89" s="184"/>
      <c r="HVT89" s="184"/>
      <c r="HVU89" s="184"/>
      <c r="HVV89" s="184"/>
      <c r="HVW89" s="184"/>
      <c r="HVX89" s="184"/>
      <c r="HVY89" s="184"/>
      <c r="HVZ89" s="184"/>
      <c r="HWA89" s="184"/>
      <c r="HWB89" s="184"/>
      <c r="HWC89" s="184"/>
      <c r="HWD89" s="184"/>
      <c r="HWE89" s="184"/>
      <c r="HWF89" s="184"/>
      <c r="HWG89" s="184"/>
      <c r="HWH89" s="184"/>
      <c r="HWI89" s="184"/>
      <c r="HWJ89" s="184"/>
      <c r="HWK89" s="184"/>
      <c r="HWL89" s="184"/>
      <c r="HWM89" s="184"/>
      <c r="HWN89" s="184"/>
      <c r="HWO89" s="184"/>
      <c r="HWP89" s="184"/>
      <c r="HWQ89" s="184"/>
      <c r="HWR89" s="184"/>
      <c r="HWS89" s="184"/>
      <c r="HWT89" s="184"/>
      <c r="HWU89" s="184"/>
      <c r="HWV89" s="184"/>
      <c r="HWW89" s="184"/>
      <c r="HWX89" s="184"/>
      <c r="HWY89" s="184"/>
      <c r="HWZ89" s="184"/>
      <c r="HXA89" s="184"/>
      <c r="HXB89" s="184"/>
      <c r="HXC89" s="184"/>
      <c r="HXD89" s="184"/>
      <c r="HXE89" s="184"/>
      <c r="HXF89" s="184"/>
      <c r="HXG89" s="184"/>
      <c r="HXH89" s="184"/>
      <c r="HXI89" s="184"/>
      <c r="HXJ89" s="184"/>
      <c r="HXK89" s="184"/>
      <c r="HXL89" s="184"/>
      <c r="HXM89" s="184"/>
      <c r="HXN89" s="184"/>
      <c r="HXO89" s="184"/>
      <c r="HXP89" s="184"/>
      <c r="HXQ89" s="184"/>
      <c r="HXR89" s="184"/>
      <c r="HXS89" s="184"/>
      <c r="HXT89" s="184"/>
      <c r="HXU89" s="184"/>
      <c r="HXV89" s="184"/>
      <c r="HXW89" s="184"/>
      <c r="HXX89" s="184"/>
      <c r="HXY89" s="184"/>
      <c r="HXZ89" s="184"/>
      <c r="HYA89" s="184"/>
      <c r="HYB89" s="184"/>
      <c r="HYC89" s="184"/>
      <c r="HYD89" s="184"/>
      <c r="HYE89" s="184"/>
      <c r="HYF89" s="184"/>
      <c r="HYG89" s="184"/>
      <c r="HYH89" s="184"/>
      <c r="HYI89" s="184"/>
      <c r="HYJ89" s="184"/>
      <c r="HYK89" s="184"/>
      <c r="HYL89" s="184"/>
      <c r="HYM89" s="184"/>
      <c r="HYN89" s="184"/>
      <c r="HYO89" s="184"/>
      <c r="HYP89" s="184"/>
      <c r="HYQ89" s="184"/>
      <c r="HYR89" s="184"/>
      <c r="HYS89" s="184"/>
      <c r="HYT89" s="184"/>
      <c r="HYU89" s="184"/>
      <c r="HYV89" s="184"/>
      <c r="HYW89" s="184"/>
      <c r="HYX89" s="184"/>
      <c r="HYY89" s="184"/>
      <c r="HYZ89" s="184"/>
      <c r="HZA89" s="184"/>
      <c r="HZB89" s="184"/>
      <c r="HZC89" s="184"/>
      <c r="HZD89" s="184"/>
      <c r="HZE89" s="184"/>
      <c r="HZF89" s="184"/>
      <c r="HZG89" s="184"/>
      <c r="HZH89" s="184"/>
      <c r="HZI89" s="184"/>
      <c r="HZJ89" s="184"/>
      <c r="HZK89" s="184"/>
      <c r="HZL89" s="184"/>
      <c r="HZM89" s="184"/>
      <c r="HZN89" s="184"/>
      <c r="HZO89" s="184"/>
      <c r="HZP89" s="184"/>
      <c r="HZQ89" s="184"/>
      <c r="HZR89" s="184"/>
      <c r="HZS89" s="184"/>
      <c r="HZT89" s="184"/>
      <c r="HZU89" s="184"/>
      <c r="HZV89" s="184"/>
      <c r="HZW89" s="184"/>
      <c r="HZX89" s="184"/>
      <c r="HZY89" s="184"/>
      <c r="HZZ89" s="184"/>
      <c r="IAA89" s="184"/>
      <c r="IAB89" s="184"/>
      <c r="IAC89" s="184"/>
      <c r="IAD89" s="184"/>
      <c r="IAE89" s="184"/>
      <c r="IAF89" s="184"/>
      <c r="IAG89" s="184"/>
      <c r="IAH89" s="184"/>
      <c r="IAI89" s="184"/>
      <c r="IAJ89" s="184"/>
      <c r="IAK89" s="184"/>
      <c r="IAL89" s="184"/>
      <c r="IAM89" s="184"/>
      <c r="IAN89" s="184"/>
      <c r="IAO89" s="184"/>
      <c r="IAP89" s="184"/>
      <c r="IAQ89" s="184"/>
      <c r="IAR89" s="184"/>
      <c r="IAS89" s="184"/>
      <c r="IAT89" s="184"/>
      <c r="IAU89" s="184"/>
      <c r="IAV89" s="184"/>
      <c r="IAW89" s="184"/>
      <c r="IAX89" s="184"/>
      <c r="IAY89" s="184"/>
      <c r="IAZ89" s="184"/>
      <c r="IBA89" s="184"/>
      <c r="IBB89" s="184"/>
      <c r="IBC89" s="184"/>
      <c r="IBD89" s="184"/>
      <c r="IBE89" s="184"/>
      <c r="IBF89" s="184"/>
      <c r="IBG89" s="184"/>
      <c r="IBH89" s="184"/>
      <c r="IBI89" s="184"/>
      <c r="IBJ89" s="184"/>
      <c r="IBK89" s="184"/>
      <c r="IBL89" s="184"/>
      <c r="IBM89" s="184"/>
      <c r="IBN89" s="184"/>
      <c r="IBO89" s="184"/>
      <c r="IBP89" s="184"/>
      <c r="IBQ89" s="184"/>
      <c r="IBR89" s="184"/>
      <c r="IBS89" s="184"/>
      <c r="IBT89" s="184"/>
      <c r="IBU89" s="184"/>
      <c r="IBV89" s="184"/>
      <c r="IBW89" s="184"/>
      <c r="IBX89" s="184"/>
      <c r="IBY89" s="184"/>
      <c r="IBZ89" s="184"/>
      <c r="ICA89" s="184"/>
      <c r="ICB89" s="184"/>
      <c r="ICC89" s="184"/>
      <c r="ICD89" s="184"/>
      <c r="ICE89" s="184"/>
      <c r="ICF89" s="184"/>
      <c r="ICG89" s="184"/>
      <c r="ICH89" s="184"/>
      <c r="ICI89" s="184"/>
      <c r="ICJ89" s="184"/>
      <c r="ICK89" s="184"/>
      <c r="ICL89" s="184"/>
      <c r="ICM89" s="184"/>
      <c r="ICN89" s="184"/>
      <c r="ICO89" s="184"/>
      <c r="ICP89" s="184"/>
      <c r="ICQ89" s="184"/>
      <c r="ICR89" s="184"/>
      <c r="ICS89" s="184"/>
      <c r="ICT89" s="184"/>
      <c r="ICU89" s="184"/>
      <c r="ICV89" s="184"/>
      <c r="ICW89" s="184"/>
      <c r="ICX89" s="184"/>
      <c r="ICY89" s="184"/>
      <c r="ICZ89" s="184"/>
      <c r="IDA89" s="184"/>
      <c r="IDB89" s="184"/>
      <c r="IDC89" s="184"/>
      <c r="IDD89" s="184"/>
      <c r="IDE89" s="184"/>
      <c r="IDF89" s="184"/>
      <c r="IDG89" s="184"/>
      <c r="IDH89" s="184"/>
      <c r="IDI89" s="184"/>
      <c r="IDJ89" s="184"/>
      <c r="IDK89" s="184"/>
      <c r="IDL89" s="184"/>
      <c r="IDM89" s="184"/>
      <c r="IDN89" s="184"/>
      <c r="IDO89" s="184"/>
      <c r="IDP89" s="184"/>
      <c r="IDQ89" s="184"/>
      <c r="IDR89" s="184"/>
      <c r="IDS89" s="184"/>
      <c r="IDT89" s="184"/>
      <c r="IDU89" s="184"/>
      <c r="IDV89" s="184"/>
      <c r="IDW89" s="184"/>
      <c r="IDX89" s="184"/>
      <c r="IDY89" s="184"/>
      <c r="IDZ89" s="184"/>
      <c r="IEA89" s="184"/>
      <c r="IEB89" s="184"/>
      <c r="IEC89" s="184"/>
      <c r="IED89" s="184"/>
      <c r="IEE89" s="184"/>
      <c r="IEF89" s="184"/>
      <c r="IEG89" s="184"/>
      <c r="IEH89" s="184"/>
      <c r="IEI89" s="184"/>
      <c r="IEJ89" s="184"/>
      <c r="IEK89" s="184"/>
      <c r="IEL89" s="184"/>
      <c r="IEM89" s="184"/>
      <c r="IEN89" s="184"/>
      <c r="IEO89" s="184"/>
      <c r="IEP89" s="184"/>
      <c r="IEQ89" s="184"/>
      <c r="IER89" s="184"/>
      <c r="IES89" s="184"/>
      <c r="IET89" s="184"/>
      <c r="IEU89" s="184"/>
      <c r="IEV89" s="184"/>
      <c r="IEW89" s="184"/>
      <c r="IEX89" s="184"/>
      <c r="IEY89" s="184"/>
      <c r="IEZ89" s="184"/>
      <c r="IFA89" s="184"/>
      <c r="IFB89" s="184"/>
      <c r="IFC89" s="184"/>
      <c r="IFD89" s="184"/>
      <c r="IFE89" s="184"/>
      <c r="IFF89" s="184"/>
      <c r="IFG89" s="184"/>
      <c r="IFH89" s="184"/>
      <c r="IFI89" s="184"/>
      <c r="IFJ89" s="184"/>
      <c r="IFK89" s="184"/>
      <c r="IFL89" s="184"/>
      <c r="IFM89" s="184"/>
      <c r="IFN89" s="184"/>
      <c r="IFO89" s="184"/>
      <c r="IFP89" s="184"/>
      <c r="IFQ89" s="184"/>
      <c r="IFR89" s="184"/>
      <c r="IFS89" s="184"/>
      <c r="IFT89" s="184"/>
      <c r="IFU89" s="184"/>
      <c r="IFV89" s="184"/>
      <c r="IFW89" s="184"/>
      <c r="IFX89" s="184"/>
      <c r="IFY89" s="184"/>
      <c r="IFZ89" s="184"/>
      <c r="IGA89" s="184"/>
      <c r="IGB89" s="184"/>
      <c r="IGC89" s="184"/>
      <c r="IGD89" s="184"/>
      <c r="IGE89" s="184"/>
      <c r="IGF89" s="184"/>
      <c r="IGG89" s="184"/>
      <c r="IGH89" s="184"/>
      <c r="IGI89" s="184"/>
      <c r="IGJ89" s="184"/>
      <c r="IGK89" s="184"/>
      <c r="IGL89" s="184"/>
      <c r="IGM89" s="184"/>
      <c r="IGN89" s="184"/>
      <c r="IGO89" s="184"/>
      <c r="IGP89" s="184"/>
      <c r="IGQ89" s="184"/>
      <c r="IGR89" s="184"/>
      <c r="IGS89" s="184"/>
      <c r="IGT89" s="184"/>
      <c r="IGU89" s="184"/>
      <c r="IGV89" s="184"/>
      <c r="IGW89" s="184"/>
      <c r="IGX89" s="184"/>
      <c r="IGY89" s="184"/>
      <c r="IGZ89" s="184"/>
      <c r="IHA89" s="184"/>
      <c r="IHB89" s="184"/>
      <c r="IHC89" s="184"/>
      <c r="IHD89" s="184"/>
      <c r="IHE89" s="184"/>
      <c r="IHF89" s="184"/>
      <c r="IHG89" s="184"/>
      <c r="IHH89" s="184"/>
      <c r="IHI89" s="184"/>
      <c r="IHJ89" s="184"/>
      <c r="IHK89" s="184"/>
      <c r="IHL89" s="184"/>
      <c r="IHM89" s="184"/>
      <c r="IHN89" s="184"/>
      <c r="IHO89" s="184"/>
      <c r="IHP89" s="184"/>
      <c r="IHQ89" s="184"/>
      <c r="IHR89" s="184"/>
      <c r="IHS89" s="184"/>
      <c r="IHT89" s="184"/>
      <c r="IHU89" s="184"/>
      <c r="IHV89" s="184"/>
      <c r="IHW89" s="184"/>
      <c r="IHX89" s="184"/>
      <c r="IHY89" s="184"/>
      <c r="IHZ89" s="184"/>
      <c r="IIA89" s="184"/>
      <c r="IIB89" s="184"/>
      <c r="IIC89" s="184"/>
      <c r="IID89" s="184"/>
      <c r="IIE89" s="184"/>
      <c r="IIF89" s="184"/>
      <c r="IIG89" s="184"/>
      <c r="IIH89" s="184"/>
      <c r="III89" s="184"/>
      <c r="IIJ89" s="184"/>
      <c r="IIK89" s="184"/>
      <c r="IIL89" s="184"/>
      <c r="IIM89" s="184"/>
      <c r="IIN89" s="184"/>
      <c r="IIO89" s="184"/>
      <c r="IIP89" s="184"/>
      <c r="IIQ89" s="184"/>
      <c r="IIR89" s="184"/>
      <c r="IIS89" s="184"/>
      <c r="IIT89" s="184"/>
      <c r="IIU89" s="184"/>
      <c r="IIV89" s="184"/>
      <c r="IIW89" s="184"/>
      <c r="IIX89" s="184"/>
      <c r="IIY89" s="184"/>
      <c r="IIZ89" s="184"/>
      <c r="IJA89" s="184"/>
      <c r="IJB89" s="184"/>
      <c r="IJC89" s="184"/>
      <c r="IJD89" s="184"/>
      <c r="IJE89" s="184"/>
      <c r="IJF89" s="184"/>
      <c r="IJG89" s="184"/>
      <c r="IJH89" s="184"/>
      <c r="IJI89" s="184"/>
      <c r="IJJ89" s="184"/>
      <c r="IJK89" s="184"/>
      <c r="IJL89" s="184"/>
      <c r="IJM89" s="184"/>
      <c r="IJN89" s="184"/>
      <c r="IJO89" s="184"/>
      <c r="IJP89" s="184"/>
      <c r="IJQ89" s="184"/>
      <c r="IJR89" s="184"/>
      <c r="IJS89" s="184"/>
      <c r="IJT89" s="184"/>
      <c r="IJU89" s="184"/>
      <c r="IJV89" s="184"/>
      <c r="IJW89" s="184"/>
      <c r="IJX89" s="184"/>
      <c r="IJY89" s="184"/>
      <c r="IJZ89" s="184"/>
      <c r="IKA89" s="184"/>
      <c r="IKB89" s="184"/>
      <c r="IKC89" s="184"/>
      <c r="IKD89" s="184"/>
      <c r="IKE89" s="184"/>
      <c r="IKF89" s="184"/>
      <c r="IKG89" s="184"/>
      <c r="IKH89" s="184"/>
      <c r="IKI89" s="184"/>
      <c r="IKJ89" s="184"/>
      <c r="IKK89" s="184"/>
      <c r="IKL89" s="184"/>
      <c r="IKM89" s="184"/>
      <c r="IKN89" s="184"/>
      <c r="IKO89" s="184"/>
      <c r="IKP89" s="184"/>
      <c r="IKQ89" s="184"/>
      <c r="IKR89" s="184"/>
      <c r="IKS89" s="184"/>
      <c r="IKT89" s="184"/>
      <c r="IKU89" s="184"/>
      <c r="IKV89" s="184"/>
      <c r="IKW89" s="184"/>
      <c r="IKX89" s="184"/>
      <c r="IKY89" s="184"/>
      <c r="IKZ89" s="184"/>
      <c r="ILA89" s="184"/>
      <c r="ILB89" s="184"/>
      <c r="ILC89" s="184"/>
      <c r="ILD89" s="184"/>
      <c r="ILE89" s="184"/>
      <c r="ILF89" s="184"/>
      <c r="ILG89" s="184"/>
      <c r="ILH89" s="184"/>
      <c r="ILI89" s="184"/>
      <c r="ILJ89" s="184"/>
      <c r="ILK89" s="184"/>
      <c r="ILL89" s="184"/>
      <c r="ILM89" s="184"/>
      <c r="ILN89" s="184"/>
      <c r="ILO89" s="184"/>
      <c r="ILP89" s="184"/>
      <c r="ILQ89" s="184"/>
      <c r="ILR89" s="184"/>
      <c r="ILS89" s="184"/>
      <c r="ILT89" s="184"/>
      <c r="ILU89" s="184"/>
      <c r="ILV89" s="184"/>
      <c r="ILW89" s="184"/>
      <c r="ILX89" s="184"/>
      <c r="ILY89" s="184"/>
      <c r="ILZ89" s="184"/>
      <c r="IMA89" s="184"/>
      <c r="IMB89" s="184"/>
      <c r="IMC89" s="184"/>
      <c r="IMD89" s="184"/>
      <c r="IME89" s="184"/>
      <c r="IMF89" s="184"/>
      <c r="IMG89" s="184"/>
      <c r="IMH89" s="184"/>
      <c r="IMI89" s="184"/>
      <c r="IMJ89" s="184"/>
      <c r="IMK89" s="184"/>
      <c r="IML89" s="184"/>
      <c r="IMM89" s="184"/>
      <c r="IMN89" s="184"/>
      <c r="IMO89" s="184"/>
      <c r="IMP89" s="184"/>
      <c r="IMQ89" s="184"/>
      <c r="IMR89" s="184"/>
      <c r="IMS89" s="184"/>
      <c r="IMT89" s="184"/>
      <c r="IMU89" s="184"/>
      <c r="IMV89" s="184"/>
      <c r="IMW89" s="184"/>
      <c r="IMX89" s="184"/>
      <c r="IMY89" s="184"/>
      <c r="IMZ89" s="184"/>
      <c r="INA89" s="184"/>
      <c r="INB89" s="184"/>
      <c r="INC89" s="184"/>
      <c r="IND89" s="184"/>
      <c r="INE89" s="184"/>
      <c r="INF89" s="184"/>
      <c r="ING89" s="184"/>
      <c r="INH89" s="184"/>
      <c r="INI89" s="184"/>
      <c r="INJ89" s="184"/>
      <c r="INK89" s="184"/>
      <c r="INL89" s="184"/>
      <c r="INM89" s="184"/>
      <c r="INN89" s="184"/>
      <c r="INO89" s="184"/>
      <c r="INP89" s="184"/>
      <c r="INQ89" s="184"/>
      <c r="INR89" s="184"/>
      <c r="INS89" s="184"/>
      <c r="INT89" s="184"/>
      <c r="INU89" s="184"/>
      <c r="INV89" s="184"/>
      <c r="INW89" s="184"/>
      <c r="INX89" s="184"/>
      <c r="INY89" s="184"/>
      <c r="INZ89" s="184"/>
      <c r="IOA89" s="184"/>
      <c r="IOB89" s="184"/>
      <c r="IOC89" s="184"/>
      <c r="IOD89" s="184"/>
      <c r="IOE89" s="184"/>
      <c r="IOF89" s="184"/>
      <c r="IOG89" s="184"/>
      <c r="IOH89" s="184"/>
      <c r="IOI89" s="184"/>
      <c r="IOJ89" s="184"/>
      <c r="IOK89" s="184"/>
      <c r="IOL89" s="184"/>
      <c r="IOM89" s="184"/>
      <c r="ION89" s="184"/>
      <c r="IOO89" s="184"/>
      <c r="IOP89" s="184"/>
      <c r="IOQ89" s="184"/>
      <c r="IOR89" s="184"/>
      <c r="IOS89" s="184"/>
      <c r="IOT89" s="184"/>
      <c r="IOU89" s="184"/>
      <c r="IOV89" s="184"/>
      <c r="IOW89" s="184"/>
      <c r="IOX89" s="184"/>
      <c r="IOY89" s="184"/>
      <c r="IOZ89" s="184"/>
      <c r="IPA89" s="184"/>
      <c r="IPB89" s="184"/>
      <c r="IPC89" s="184"/>
      <c r="IPD89" s="184"/>
      <c r="IPE89" s="184"/>
      <c r="IPF89" s="184"/>
      <c r="IPG89" s="184"/>
      <c r="IPH89" s="184"/>
      <c r="IPI89" s="184"/>
      <c r="IPJ89" s="184"/>
      <c r="IPK89" s="184"/>
      <c r="IPL89" s="184"/>
      <c r="IPM89" s="184"/>
      <c r="IPN89" s="184"/>
      <c r="IPO89" s="184"/>
      <c r="IPP89" s="184"/>
      <c r="IPQ89" s="184"/>
      <c r="IPR89" s="184"/>
      <c r="IPS89" s="184"/>
      <c r="IPT89" s="184"/>
      <c r="IPU89" s="184"/>
      <c r="IPV89" s="184"/>
      <c r="IPW89" s="184"/>
      <c r="IPX89" s="184"/>
      <c r="IPY89" s="184"/>
      <c r="IPZ89" s="184"/>
      <c r="IQA89" s="184"/>
      <c r="IQB89" s="184"/>
      <c r="IQC89" s="184"/>
      <c r="IQD89" s="184"/>
      <c r="IQE89" s="184"/>
      <c r="IQF89" s="184"/>
      <c r="IQG89" s="184"/>
      <c r="IQH89" s="184"/>
      <c r="IQI89" s="184"/>
      <c r="IQJ89" s="184"/>
      <c r="IQK89" s="184"/>
      <c r="IQL89" s="184"/>
      <c r="IQM89" s="184"/>
      <c r="IQN89" s="184"/>
      <c r="IQO89" s="184"/>
      <c r="IQP89" s="184"/>
      <c r="IQQ89" s="184"/>
      <c r="IQR89" s="184"/>
      <c r="IQS89" s="184"/>
      <c r="IQT89" s="184"/>
      <c r="IQU89" s="184"/>
      <c r="IQV89" s="184"/>
      <c r="IQW89" s="184"/>
      <c r="IQX89" s="184"/>
      <c r="IQY89" s="184"/>
      <c r="IQZ89" s="184"/>
      <c r="IRA89" s="184"/>
      <c r="IRB89" s="184"/>
      <c r="IRC89" s="184"/>
      <c r="IRD89" s="184"/>
      <c r="IRE89" s="184"/>
      <c r="IRF89" s="184"/>
      <c r="IRG89" s="184"/>
      <c r="IRH89" s="184"/>
      <c r="IRI89" s="184"/>
      <c r="IRJ89" s="184"/>
      <c r="IRK89" s="184"/>
      <c r="IRL89" s="184"/>
      <c r="IRM89" s="184"/>
      <c r="IRN89" s="184"/>
      <c r="IRO89" s="184"/>
      <c r="IRP89" s="184"/>
      <c r="IRQ89" s="184"/>
      <c r="IRR89" s="184"/>
      <c r="IRS89" s="184"/>
      <c r="IRT89" s="184"/>
      <c r="IRU89" s="184"/>
      <c r="IRV89" s="184"/>
      <c r="IRW89" s="184"/>
      <c r="IRX89" s="184"/>
      <c r="IRY89" s="184"/>
      <c r="IRZ89" s="184"/>
      <c r="ISA89" s="184"/>
      <c r="ISB89" s="184"/>
      <c r="ISC89" s="184"/>
      <c r="ISD89" s="184"/>
      <c r="ISE89" s="184"/>
      <c r="ISF89" s="184"/>
      <c r="ISG89" s="184"/>
      <c r="ISH89" s="184"/>
      <c r="ISI89" s="184"/>
      <c r="ISJ89" s="184"/>
      <c r="ISK89" s="184"/>
      <c r="ISL89" s="184"/>
      <c r="ISM89" s="184"/>
      <c r="ISN89" s="184"/>
      <c r="ISO89" s="184"/>
      <c r="ISP89" s="184"/>
      <c r="ISQ89" s="184"/>
      <c r="ISR89" s="184"/>
      <c r="ISS89" s="184"/>
      <c r="IST89" s="184"/>
      <c r="ISU89" s="184"/>
      <c r="ISV89" s="184"/>
      <c r="ISW89" s="184"/>
      <c r="ISX89" s="184"/>
      <c r="ISY89" s="184"/>
      <c r="ISZ89" s="184"/>
      <c r="ITA89" s="184"/>
      <c r="ITB89" s="184"/>
      <c r="ITC89" s="184"/>
      <c r="ITD89" s="184"/>
      <c r="ITE89" s="184"/>
      <c r="ITF89" s="184"/>
      <c r="ITG89" s="184"/>
      <c r="ITH89" s="184"/>
      <c r="ITI89" s="184"/>
      <c r="ITJ89" s="184"/>
      <c r="ITK89" s="184"/>
      <c r="ITL89" s="184"/>
      <c r="ITM89" s="184"/>
      <c r="ITN89" s="184"/>
      <c r="ITO89" s="184"/>
      <c r="ITP89" s="184"/>
      <c r="ITQ89" s="184"/>
      <c r="ITR89" s="184"/>
      <c r="ITS89" s="184"/>
      <c r="ITT89" s="184"/>
      <c r="ITU89" s="184"/>
      <c r="ITV89" s="184"/>
      <c r="ITW89" s="184"/>
      <c r="ITX89" s="184"/>
      <c r="ITY89" s="184"/>
      <c r="ITZ89" s="184"/>
      <c r="IUA89" s="184"/>
      <c r="IUB89" s="184"/>
      <c r="IUC89" s="184"/>
      <c r="IUD89" s="184"/>
      <c r="IUE89" s="184"/>
      <c r="IUF89" s="184"/>
      <c r="IUG89" s="184"/>
      <c r="IUH89" s="184"/>
      <c r="IUI89" s="184"/>
      <c r="IUJ89" s="184"/>
      <c r="IUK89" s="184"/>
      <c r="IUL89" s="184"/>
      <c r="IUM89" s="184"/>
      <c r="IUN89" s="184"/>
      <c r="IUO89" s="184"/>
      <c r="IUP89" s="184"/>
      <c r="IUQ89" s="184"/>
      <c r="IUR89" s="184"/>
      <c r="IUS89" s="184"/>
      <c r="IUT89" s="184"/>
      <c r="IUU89" s="184"/>
      <c r="IUV89" s="184"/>
      <c r="IUW89" s="184"/>
      <c r="IUX89" s="184"/>
      <c r="IUY89" s="184"/>
      <c r="IUZ89" s="184"/>
      <c r="IVA89" s="184"/>
      <c r="IVB89" s="184"/>
      <c r="IVC89" s="184"/>
      <c r="IVD89" s="184"/>
      <c r="IVE89" s="184"/>
      <c r="IVF89" s="184"/>
      <c r="IVG89" s="184"/>
      <c r="IVH89" s="184"/>
      <c r="IVI89" s="184"/>
      <c r="IVJ89" s="184"/>
      <c r="IVK89" s="184"/>
      <c r="IVL89" s="184"/>
      <c r="IVM89" s="184"/>
      <c r="IVN89" s="184"/>
      <c r="IVO89" s="184"/>
      <c r="IVP89" s="184"/>
      <c r="IVQ89" s="184"/>
      <c r="IVR89" s="184"/>
      <c r="IVS89" s="184"/>
      <c r="IVT89" s="184"/>
      <c r="IVU89" s="184"/>
      <c r="IVV89" s="184"/>
      <c r="IVW89" s="184"/>
      <c r="IVX89" s="184"/>
      <c r="IVY89" s="184"/>
      <c r="IVZ89" s="184"/>
      <c r="IWA89" s="184"/>
      <c r="IWB89" s="184"/>
      <c r="IWC89" s="184"/>
      <c r="IWD89" s="184"/>
      <c r="IWE89" s="184"/>
      <c r="IWF89" s="184"/>
      <c r="IWG89" s="184"/>
      <c r="IWH89" s="184"/>
      <c r="IWI89" s="184"/>
      <c r="IWJ89" s="184"/>
      <c r="IWK89" s="184"/>
      <c r="IWL89" s="184"/>
      <c r="IWM89" s="184"/>
      <c r="IWN89" s="184"/>
      <c r="IWO89" s="184"/>
      <c r="IWP89" s="184"/>
      <c r="IWQ89" s="184"/>
      <c r="IWR89" s="184"/>
      <c r="IWS89" s="184"/>
      <c r="IWT89" s="184"/>
      <c r="IWU89" s="184"/>
      <c r="IWV89" s="184"/>
      <c r="IWW89" s="184"/>
      <c r="IWX89" s="184"/>
      <c r="IWY89" s="184"/>
      <c r="IWZ89" s="184"/>
      <c r="IXA89" s="184"/>
      <c r="IXB89" s="184"/>
      <c r="IXC89" s="184"/>
      <c r="IXD89" s="184"/>
      <c r="IXE89" s="184"/>
      <c r="IXF89" s="184"/>
      <c r="IXG89" s="184"/>
      <c r="IXH89" s="184"/>
      <c r="IXI89" s="184"/>
      <c r="IXJ89" s="184"/>
      <c r="IXK89" s="184"/>
      <c r="IXL89" s="184"/>
      <c r="IXM89" s="184"/>
      <c r="IXN89" s="184"/>
      <c r="IXO89" s="184"/>
      <c r="IXP89" s="184"/>
      <c r="IXQ89" s="184"/>
      <c r="IXR89" s="184"/>
      <c r="IXS89" s="184"/>
      <c r="IXT89" s="184"/>
      <c r="IXU89" s="184"/>
      <c r="IXV89" s="184"/>
      <c r="IXW89" s="184"/>
      <c r="IXX89" s="184"/>
      <c r="IXY89" s="184"/>
      <c r="IXZ89" s="184"/>
      <c r="IYA89" s="184"/>
      <c r="IYB89" s="184"/>
      <c r="IYC89" s="184"/>
      <c r="IYD89" s="184"/>
      <c r="IYE89" s="184"/>
      <c r="IYF89" s="184"/>
      <c r="IYG89" s="184"/>
      <c r="IYH89" s="184"/>
      <c r="IYI89" s="184"/>
      <c r="IYJ89" s="184"/>
      <c r="IYK89" s="184"/>
      <c r="IYL89" s="184"/>
      <c r="IYM89" s="184"/>
      <c r="IYN89" s="184"/>
      <c r="IYO89" s="184"/>
      <c r="IYP89" s="184"/>
      <c r="IYQ89" s="184"/>
      <c r="IYR89" s="184"/>
      <c r="IYS89" s="184"/>
      <c r="IYT89" s="184"/>
      <c r="IYU89" s="184"/>
      <c r="IYV89" s="184"/>
      <c r="IYW89" s="184"/>
      <c r="IYX89" s="184"/>
      <c r="IYY89" s="184"/>
      <c r="IYZ89" s="184"/>
      <c r="IZA89" s="184"/>
      <c r="IZB89" s="184"/>
      <c r="IZC89" s="184"/>
      <c r="IZD89" s="184"/>
      <c r="IZE89" s="184"/>
      <c r="IZF89" s="184"/>
      <c r="IZG89" s="184"/>
      <c r="IZH89" s="184"/>
      <c r="IZI89" s="184"/>
      <c r="IZJ89" s="184"/>
      <c r="IZK89" s="184"/>
      <c r="IZL89" s="184"/>
      <c r="IZM89" s="184"/>
      <c r="IZN89" s="184"/>
      <c r="IZO89" s="184"/>
      <c r="IZP89" s="184"/>
      <c r="IZQ89" s="184"/>
      <c r="IZR89" s="184"/>
      <c r="IZS89" s="184"/>
      <c r="IZT89" s="184"/>
      <c r="IZU89" s="184"/>
      <c r="IZV89" s="184"/>
      <c r="IZW89" s="184"/>
      <c r="IZX89" s="184"/>
      <c r="IZY89" s="184"/>
      <c r="IZZ89" s="184"/>
      <c r="JAA89" s="184"/>
      <c r="JAB89" s="184"/>
      <c r="JAC89" s="184"/>
      <c r="JAD89" s="184"/>
      <c r="JAE89" s="184"/>
      <c r="JAF89" s="184"/>
      <c r="JAG89" s="184"/>
      <c r="JAH89" s="184"/>
      <c r="JAI89" s="184"/>
      <c r="JAJ89" s="184"/>
      <c r="JAK89" s="184"/>
      <c r="JAL89" s="184"/>
      <c r="JAM89" s="184"/>
      <c r="JAN89" s="184"/>
      <c r="JAO89" s="184"/>
      <c r="JAP89" s="184"/>
      <c r="JAQ89" s="184"/>
      <c r="JAR89" s="184"/>
      <c r="JAS89" s="184"/>
      <c r="JAT89" s="184"/>
      <c r="JAU89" s="184"/>
      <c r="JAV89" s="184"/>
      <c r="JAW89" s="184"/>
      <c r="JAX89" s="184"/>
      <c r="JAY89" s="184"/>
      <c r="JAZ89" s="184"/>
      <c r="JBA89" s="184"/>
      <c r="JBB89" s="184"/>
      <c r="JBC89" s="184"/>
      <c r="JBD89" s="184"/>
      <c r="JBE89" s="184"/>
      <c r="JBF89" s="184"/>
      <c r="JBG89" s="184"/>
      <c r="JBH89" s="184"/>
      <c r="JBI89" s="184"/>
      <c r="JBJ89" s="184"/>
      <c r="JBK89" s="184"/>
      <c r="JBL89" s="184"/>
      <c r="JBM89" s="184"/>
      <c r="JBN89" s="184"/>
      <c r="JBO89" s="184"/>
      <c r="JBP89" s="184"/>
      <c r="JBQ89" s="184"/>
      <c r="JBR89" s="184"/>
      <c r="JBS89" s="184"/>
      <c r="JBT89" s="184"/>
      <c r="JBU89" s="184"/>
      <c r="JBV89" s="184"/>
      <c r="JBW89" s="184"/>
      <c r="JBX89" s="184"/>
      <c r="JBY89" s="184"/>
      <c r="JBZ89" s="184"/>
      <c r="JCA89" s="184"/>
      <c r="JCB89" s="184"/>
      <c r="JCC89" s="184"/>
      <c r="JCD89" s="184"/>
      <c r="JCE89" s="184"/>
      <c r="JCF89" s="184"/>
      <c r="JCG89" s="184"/>
      <c r="JCH89" s="184"/>
      <c r="JCI89" s="184"/>
      <c r="JCJ89" s="184"/>
      <c r="JCK89" s="184"/>
      <c r="JCL89" s="184"/>
      <c r="JCM89" s="184"/>
      <c r="JCN89" s="184"/>
      <c r="JCO89" s="184"/>
      <c r="JCP89" s="184"/>
      <c r="JCQ89" s="184"/>
      <c r="JCR89" s="184"/>
      <c r="JCS89" s="184"/>
      <c r="JCT89" s="184"/>
      <c r="JCU89" s="184"/>
      <c r="JCV89" s="184"/>
      <c r="JCW89" s="184"/>
      <c r="JCX89" s="184"/>
      <c r="JCY89" s="184"/>
      <c r="JCZ89" s="184"/>
      <c r="JDA89" s="184"/>
      <c r="JDB89" s="184"/>
      <c r="JDC89" s="184"/>
      <c r="JDD89" s="184"/>
      <c r="JDE89" s="184"/>
      <c r="JDF89" s="184"/>
      <c r="JDG89" s="184"/>
      <c r="JDH89" s="184"/>
      <c r="JDI89" s="184"/>
      <c r="JDJ89" s="184"/>
      <c r="JDK89" s="184"/>
      <c r="JDL89" s="184"/>
      <c r="JDM89" s="184"/>
      <c r="JDN89" s="184"/>
      <c r="JDO89" s="184"/>
      <c r="JDP89" s="184"/>
      <c r="JDQ89" s="184"/>
      <c r="JDR89" s="184"/>
      <c r="JDS89" s="184"/>
      <c r="JDT89" s="184"/>
      <c r="JDU89" s="184"/>
      <c r="JDV89" s="184"/>
      <c r="JDW89" s="184"/>
      <c r="JDX89" s="184"/>
      <c r="JDY89" s="184"/>
      <c r="JDZ89" s="184"/>
      <c r="JEA89" s="184"/>
      <c r="JEB89" s="184"/>
      <c r="JEC89" s="184"/>
      <c r="JED89" s="184"/>
      <c r="JEE89" s="184"/>
      <c r="JEF89" s="184"/>
      <c r="JEG89" s="184"/>
      <c r="JEH89" s="184"/>
      <c r="JEI89" s="184"/>
      <c r="JEJ89" s="184"/>
      <c r="JEK89" s="184"/>
      <c r="JEL89" s="184"/>
      <c r="JEM89" s="184"/>
      <c r="JEN89" s="184"/>
      <c r="JEO89" s="184"/>
      <c r="JEP89" s="184"/>
      <c r="JEQ89" s="184"/>
      <c r="JER89" s="184"/>
      <c r="JES89" s="184"/>
      <c r="JET89" s="184"/>
      <c r="JEU89" s="184"/>
      <c r="JEV89" s="184"/>
      <c r="JEW89" s="184"/>
      <c r="JEX89" s="184"/>
      <c r="JEY89" s="184"/>
      <c r="JEZ89" s="184"/>
      <c r="JFA89" s="184"/>
      <c r="JFB89" s="184"/>
      <c r="JFC89" s="184"/>
      <c r="JFD89" s="184"/>
      <c r="JFE89" s="184"/>
      <c r="JFF89" s="184"/>
      <c r="JFG89" s="184"/>
      <c r="JFH89" s="184"/>
      <c r="JFI89" s="184"/>
      <c r="JFJ89" s="184"/>
      <c r="JFK89" s="184"/>
      <c r="JFL89" s="184"/>
      <c r="JFM89" s="184"/>
      <c r="JFN89" s="184"/>
      <c r="JFO89" s="184"/>
      <c r="JFP89" s="184"/>
      <c r="JFQ89" s="184"/>
      <c r="JFR89" s="184"/>
      <c r="JFS89" s="184"/>
      <c r="JFT89" s="184"/>
      <c r="JFU89" s="184"/>
      <c r="JFV89" s="184"/>
      <c r="JFW89" s="184"/>
      <c r="JFX89" s="184"/>
      <c r="JFY89" s="184"/>
      <c r="JFZ89" s="184"/>
      <c r="JGA89" s="184"/>
      <c r="JGB89" s="184"/>
      <c r="JGC89" s="184"/>
      <c r="JGD89" s="184"/>
      <c r="JGE89" s="184"/>
      <c r="JGF89" s="184"/>
      <c r="JGG89" s="184"/>
      <c r="JGH89" s="184"/>
      <c r="JGI89" s="184"/>
      <c r="JGJ89" s="184"/>
      <c r="JGK89" s="184"/>
      <c r="JGL89" s="184"/>
      <c r="JGM89" s="184"/>
      <c r="JGN89" s="184"/>
      <c r="JGO89" s="184"/>
      <c r="JGP89" s="184"/>
      <c r="JGQ89" s="184"/>
      <c r="JGR89" s="184"/>
      <c r="JGS89" s="184"/>
      <c r="JGT89" s="184"/>
      <c r="JGU89" s="184"/>
      <c r="JGV89" s="184"/>
      <c r="JGW89" s="184"/>
      <c r="JGX89" s="184"/>
      <c r="JGY89" s="184"/>
      <c r="JGZ89" s="184"/>
      <c r="JHA89" s="184"/>
      <c r="JHB89" s="184"/>
      <c r="JHC89" s="184"/>
      <c r="JHD89" s="184"/>
      <c r="JHE89" s="184"/>
      <c r="JHF89" s="184"/>
      <c r="JHG89" s="184"/>
      <c r="JHH89" s="184"/>
      <c r="JHI89" s="184"/>
      <c r="JHJ89" s="184"/>
      <c r="JHK89" s="184"/>
      <c r="JHL89" s="184"/>
      <c r="JHM89" s="184"/>
      <c r="JHN89" s="184"/>
      <c r="JHO89" s="184"/>
      <c r="JHP89" s="184"/>
      <c r="JHQ89" s="184"/>
      <c r="JHR89" s="184"/>
      <c r="JHS89" s="184"/>
      <c r="JHT89" s="184"/>
      <c r="JHU89" s="184"/>
      <c r="JHV89" s="184"/>
      <c r="JHW89" s="184"/>
      <c r="JHX89" s="184"/>
      <c r="JHY89" s="184"/>
      <c r="JHZ89" s="184"/>
      <c r="JIA89" s="184"/>
      <c r="JIB89" s="184"/>
      <c r="JIC89" s="184"/>
      <c r="JID89" s="184"/>
      <c r="JIE89" s="184"/>
      <c r="JIF89" s="184"/>
      <c r="JIG89" s="184"/>
      <c r="JIH89" s="184"/>
      <c r="JII89" s="184"/>
      <c r="JIJ89" s="184"/>
      <c r="JIK89" s="184"/>
      <c r="JIL89" s="184"/>
      <c r="JIM89" s="184"/>
      <c r="JIN89" s="184"/>
      <c r="JIO89" s="184"/>
      <c r="JIP89" s="184"/>
      <c r="JIQ89" s="184"/>
      <c r="JIR89" s="184"/>
      <c r="JIS89" s="184"/>
      <c r="JIT89" s="184"/>
      <c r="JIU89" s="184"/>
      <c r="JIV89" s="184"/>
      <c r="JIW89" s="184"/>
      <c r="JIX89" s="184"/>
      <c r="JIY89" s="184"/>
      <c r="JIZ89" s="184"/>
      <c r="JJA89" s="184"/>
      <c r="JJB89" s="184"/>
      <c r="JJC89" s="184"/>
      <c r="JJD89" s="184"/>
      <c r="JJE89" s="184"/>
      <c r="JJF89" s="184"/>
      <c r="JJG89" s="184"/>
      <c r="JJH89" s="184"/>
      <c r="JJI89" s="184"/>
      <c r="JJJ89" s="184"/>
      <c r="JJK89" s="184"/>
      <c r="JJL89" s="184"/>
      <c r="JJM89" s="184"/>
      <c r="JJN89" s="184"/>
      <c r="JJO89" s="184"/>
      <c r="JJP89" s="184"/>
      <c r="JJQ89" s="184"/>
      <c r="JJR89" s="184"/>
      <c r="JJS89" s="184"/>
      <c r="JJT89" s="184"/>
      <c r="JJU89" s="184"/>
      <c r="JJV89" s="184"/>
      <c r="JJW89" s="184"/>
      <c r="JJX89" s="184"/>
      <c r="JJY89" s="184"/>
      <c r="JJZ89" s="184"/>
      <c r="JKA89" s="184"/>
      <c r="JKB89" s="184"/>
      <c r="JKC89" s="184"/>
      <c r="JKD89" s="184"/>
      <c r="JKE89" s="184"/>
      <c r="JKF89" s="184"/>
      <c r="JKG89" s="184"/>
      <c r="JKH89" s="184"/>
      <c r="JKI89" s="184"/>
      <c r="JKJ89" s="184"/>
      <c r="JKK89" s="184"/>
      <c r="JKL89" s="184"/>
      <c r="JKM89" s="184"/>
      <c r="JKN89" s="184"/>
      <c r="JKO89" s="184"/>
      <c r="JKP89" s="184"/>
      <c r="JKQ89" s="184"/>
      <c r="JKR89" s="184"/>
      <c r="JKS89" s="184"/>
      <c r="JKT89" s="184"/>
      <c r="JKU89" s="184"/>
      <c r="JKV89" s="184"/>
      <c r="JKW89" s="184"/>
      <c r="JKX89" s="184"/>
      <c r="JKY89" s="184"/>
      <c r="JKZ89" s="184"/>
      <c r="JLA89" s="184"/>
      <c r="JLB89" s="184"/>
      <c r="JLC89" s="184"/>
      <c r="JLD89" s="184"/>
      <c r="JLE89" s="184"/>
      <c r="JLF89" s="184"/>
      <c r="JLG89" s="184"/>
      <c r="JLH89" s="184"/>
      <c r="JLI89" s="184"/>
      <c r="JLJ89" s="184"/>
      <c r="JLK89" s="184"/>
      <c r="JLL89" s="184"/>
      <c r="JLM89" s="184"/>
      <c r="JLN89" s="184"/>
      <c r="JLO89" s="184"/>
      <c r="JLP89" s="184"/>
      <c r="JLQ89" s="184"/>
      <c r="JLR89" s="184"/>
      <c r="JLS89" s="184"/>
      <c r="JLT89" s="184"/>
      <c r="JLU89" s="184"/>
      <c r="JLV89" s="184"/>
      <c r="JLW89" s="184"/>
      <c r="JLX89" s="184"/>
      <c r="JLY89" s="184"/>
      <c r="JLZ89" s="184"/>
      <c r="JMA89" s="184"/>
      <c r="JMB89" s="184"/>
      <c r="JMC89" s="184"/>
      <c r="JMD89" s="184"/>
      <c r="JME89" s="184"/>
      <c r="JMF89" s="184"/>
      <c r="JMG89" s="184"/>
      <c r="JMH89" s="184"/>
      <c r="JMI89" s="184"/>
      <c r="JMJ89" s="184"/>
      <c r="JMK89" s="184"/>
      <c r="JML89" s="184"/>
      <c r="JMM89" s="184"/>
      <c r="JMN89" s="184"/>
      <c r="JMO89" s="184"/>
      <c r="JMP89" s="184"/>
      <c r="JMQ89" s="184"/>
      <c r="JMR89" s="184"/>
      <c r="JMS89" s="184"/>
      <c r="JMT89" s="184"/>
      <c r="JMU89" s="184"/>
      <c r="JMV89" s="184"/>
      <c r="JMW89" s="184"/>
      <c r="JMX89" s="184"/>
      <c r="JMY89" s="184"/>
      <c r="JMZ89" s="184"/>
      <c r="JNA89" s="184"/>
      <c r="JNB89" s="184"/>
      <c r="JNC89" s="184"/>
      <c r="JND89" s="184"/>
      <c r="JNE89" s="184"/>
      <c r="JNF89" s="184"/>
      <c r="JNG89" s="184"/>
      <c r="JNH89" s="184"/>
      <c r="JNI89" s="184"/>
      <c r="JNJ89" s="184"/>
      <c r="JNK89" s="184"/>
      <c r="JNL89" s="184"/>
      <c r="JNM89" s="184"/>
      <c r="JNN89" s="184"/>
      <c r="JNO89" s="184"/>
      <c r="JNP89" s="184"/>
      <c r="JNQ89" s="184"/>
      <c r="JNR89" s="184"/>
      <c r="JNS89" s="184"/>
      <c r="JNT89" s="184"/>
      <c r="JNU89" s="184"/>
      <c r="JNV89" s="184"/>
      <c r="JNW89" s="184"/>
      <c r="JNX89" s="184"/>
      <c r="JNY89" s="184"/>
      <c r="JNZ89" s="184"/>
      <c r="JOA89" s="184"/>
      <c r="JOB89" s="184"/>
      <c r="JOC89" s="184"/>
      <c r="JOD89" s="184"/>
      <c r="JOE89" s="184"/>
      <c r="JOF89" s="184"/>
      <c r="JOG89" s="184"/>
      <c r="JOH89" s="184"/>
      <c r="JOI89" s="184"/>
      <c r="JOJ89" s="184"/>
      <c r="JOK89" s="184"/>
      <c r="JOL89" s="184"/>
      <c r="JOM89" s="184"/>
      <c r="JON89" s="184"/>
      <c r="JOO89" s="184"/>
      <c r="JOP89" s="184"/>
      <c r="JOQ89" s="184"/>
      <c r="JOR89" s="184"/>
      <c r="JOS89" s="184"/>
      <c r="JOT89" s="184"/>
      <c r="JOU89" s="184"/>
      <c r="JOV89" s="184"/>
      <c r="JOW89" s="184"/>
      <c r="JOX89" s="184"/>
      <c r="JOY89" s="184"/>
      <c r="JOZ89" s="184"/>
      <c r="JPA89" s="184"/>
      <c r="JPB89" s="184"/>
      <c r="JPC89" s="184"/>
      <c r="JPD89" s="184"/>
      <c r="JPE89" s="184"/>
      <c r="JPF89" s="184"/>
      <c r="JPG89" s="184"/>
      <c r="JPH89" s="184"/>
      <c r="JPI89" s="184"/>
      <c r="JPJ89" s="184"/>
      <c r="JPK89" s="184"/>
      <c r="JPL89" s="184"/>
      <c r="JPM89" s="184"/>
      <c r="JPN89" s="184"/>
      <c r="JPO89" s="184"/>
      <c r="JPP89" s="184"/>
      <c r="JPQ89" s="184"/>
      <c r="JPR89" s="184"/>
      <c r="JPS89" s="184"/>
      <c r="JPT89" s="184"/>
      <c r="JPU89" s="184"/>
      <c r="JPV89" s="184"/>
      <c r="JPW89" s="184"/>
      <c r="JPX89" s="184"/>
      <c r="JPY89" s="184"/>
      <c r="JPZ89" s="184"/>
      <c r="JQA89" s="184"/>
      <c r="JQB89" s="184"/>
      <c r="JQC89" s="184"/>
      <c r="JQD89" s="184"/>
      <c r="JQE89" s="184"/>
      <c r="JQF89" s="184"/>
      <c r="JQG89" s="184"/>
      <c r="JQH89" s="184"/>
      <c r="JQI89" s="184"/>
      <c r="JQJ89" s="184"/>
      <c r="JQK89" s="184"/>
      <c r="JQL89" s="184"/>
      <c r="JQM89" s="184"/>
      <c r="JQN89" s="184"/>
      <c r="JQO89" s="184"/>
      <c r="JQP89" s="184"/>
      <c r="JQQ89" s="184"/>
      <c r="JQR89" s="184"/>
      <c r="JQS89" s="184"/>
      <c r="JQT89" s="184"/>
      <c r="JQU89" s="184"/>
      <c r="JQV89" s="184"/>
      <c r="JQW89" s="184"/>
      <c r="JQX89" s="184"/>
      <c r="JQY89" s="184"/>
      <c r="JQZ89" s="184"/>
      <c r="JRA89" s="184"/>
      <c r="JRB89" s="184"/>
      <c r="JRC89" s="184"/>
      <c r="JRD89" s="184"/>
      <c r="JRE89" s="184"/>
      <c r="JRF89" s="184"/>
      <c r="JRG89" s="184"/>
      <c r="JRH89" s="184"/>
      <c r="JRI89" s="184"/>
      <c r="JRJ89" s="184"/>
      <c r="JRK89" s="184"/>
      <c r="JRL89" s="184"/>
      <c r="JRM89" s="184"/>
      <c r="JRN89" s="184"/>
      <c r="JRO89" s="184"/>
      <c r="JRP89" s="184"/>
      <c r="JRQ89" s="184"/>
      <c r="JRR89" s="184"/>
      <c r="JRS89" s="184"/>
      <c r="JRT89" s="184"/>
      <c r="JRU89" s="184"/>
      <c r="JRV89" s="184"/>
      <c r="JRW89" s="184"/>
      <c r="JRX89" s="184"/>
      <c r="JRY89" s="184"/>
      <c r="JRZ89" s="184"/>
      <c r="JSA89" s="184"/>
      <c r="JSB89" s="184"/>
      <c r="JSC89" s="184"/>
      <c r="JSD89" s="184"/>
      <c r="JSE89" s="184"/>
      <c r="JSF89" s="184"/>
      <c r="JSG89" s="184"/>
      <c r="JSH89" s="184"/>
      <c r="JSI89" s="184"/>
      <c r="JSJ89" s="184"/>
      <c r="JSK89" s="184"/>
      <c r="JSL89" s="184"/>
      <c r="JSM89" s="184"/>
      <c r="JSN89" s="184"/>
      <c r="JSO89" s="184"/>
      <c r="JSP89" s="184"/>
      <c r="JSQ89" s="184"/>
      <c r="JSR89" s="184"/>
      <c r="JSS89" s="184"/>
      <c r="JST89" s="184"/>
      <c r="JSU89" s="184"/>
      <c r="JSV89" s="184"/>
      <c r="JSW89" s="184"/>
      <c r="JSX89" s="184"/>
      <c r="JSY89" s="184"/>
      <c r="JSZ89" s="184"/>
      <c r="JTA89" s="184"/>
      <c r="JTB89" s="184"/>
      <c r="JTC89" s="184"/>
      <c r="JTD89" s="184"/>
      <c r="JTE89" s="184"/>
      <c r="JTF89" s="184"/>
      <c r="JTG89" s="184"/>
      <c r="JTH89" s="184"/>
      <c r="JTI89" s="184"/>
      <c r="JTJ89" s="184"/>
      <c r="JTK89" s="184"/>
      <c r="JTL89" s="184"/>
      <c r="JTM89" s="184"/>
      <c r="JTN89" s="184"/>
      <c r="JTO89" s="184"/>
      <c r="JTP89" s="184"/>
      <c r="JTQ89" s="184"/>
      <c r="JTR89" s="184"/>
      <c r="JTS89" s="184"/>
      <c r="JTT89" s="184"/>
      <c r="JTU89" s="184"/>
      <c r="JTV89" s="184"/>
      <c r="JTW89" s="184"/>
      <c r="JTX89" s="184"/>
      <c r="JTY89" s="184"/>
      <c r="JTZ89" s="184"/>
      <c r="JUA89" s="184"/>
      <c r="JUB89" s="184"/>
      <c r="JUC89" s="184"/>
      <c r="JUD89" s="184"/>
      <c r="JUE89" s="184"/>
      <c r="JUF89" s="184"/>
      <c r="JUG89" s="184"/>
      <c r="JUH89" s="184"/>
      <c r="JUI89" s="184"/>
      <c r="JUJ89" s="184"/>
      <c r="JUK89" s="184"/>
      <c r="JUL89" s="184"/>
      <c r="JUM89" s="184"/>
      <c r="JUN89" s="184"/>
      <c r="JUO89" s="184"/>
      <c r="JUP89" s="184"/>
      <c r="JUQ89" s="184"/>
      <c r="JUR89" s="184"/>
      <c r="JUS89" s="184"/>
      <c r="JUT89" s="184"/>
      <c r="JUU89" s="184"/>
      <c r="JUV89" s="184"/>
      <c r="JUW89" s="184"/>
      <c r="JUX89" s="184"/>
      <c r="JUY89" s="184"/>
      <c r="JUZ89" s="184"/>
      <c r="JVA89" s="184"/>
      <c r="JVB89" s="184"/>
      <c r="JVC89" s="184"/>
      <c r="JVD89" s="184"/>
      <c r="JVE89" s="184"/>
      <c r="JVF89" s="184"/>
      <c r="JVG89" s="184"/>
      <c r="JVH89" s="184"/>
      <c r="JVI89" s="184"/>
      <c r="JVJ89" s="184"/>
      <c r="JVK89" s="184"/>
      <c r="JVL89" s="184"/>
      <c r="JVM89" s="184"/>
      <c r="JVN89" s="184"/>
      <c r="JVO89" s="184"/>
      <c r="JVP89" s="184"/>
      <c r="JVQ89" s="184"/>
      <c r="JVR89" s="184"/>
      <c r="JVS89" s="184"/>
      <c r="JVT89" s="184"/>
      <c r="JVU89" s="184"/>
      <c r="JVV89" s="184"/>
      <c r="JVW89" s="184"/>
      <c r="JVX89" s="184"/>
      <c r="JVY89" s="184"/>
      <c r="JVZ89" s="184"/>
      <c r="JWA89" s="184"/>
      <c r="JWB89" s="184"/>
      <c r="JWC89" s="184"/>
      <c r="JWD89" s="184"/>
      <c r="JWE89" s="184"/>
      <c r="JWF89" s="184"/>
      <c r="JWG89" s="184"/>
      <c r="JWH89" s="184"/>
      <c r="JWI89" s="184"/>
      <c r="JWJ89" s="184"/>
      <c r="JWK89" s="184"/>
      <c r="JWL89" s="184"/>
      <c r="JWM89" s="184"/>
      <c r="JWN89" s="184"/>
      <c r="JWO89" s="184"/>
      <c r="JWP89" s="184"/>
      <c r="JWQ89" s="184"/>
      <c r="JWR89" s="184"/>
      <c r="JWS89" s="184"/>
      <c r="JWT89" s="184"/>
      <c r="JWU89" s="184"/>
      <c r="JWV89" s="184"/>
      <c r="JWW89" s="184"/>
      <c r="JWX89" s="184"/>
      <c r="JWY89" s="184"/>
      <c r="JWZ89" s="184"/>
      <c r="JXA89" s="184"/>
      <c r="JXB89" s="184"/>
      <c r="JXC89" s="184"/>
      <c r="JXD89" s="184"/>
      <c r="JXE89" s="184"/>
      <c r="JXF89" s="184"/>
      <c r="JXG89" s="184"/>
      <c r="JXH89" s="184"/>
      <c r="JXI89" s="184"/>
      <c r="JXJ89" s="184"/>
      <c r="JXK89" s="184"/>
      <c r="JXL89" s="184"/>
      <c r="JXM89" s="184"/>
      <c r="JXN89" s="184"/>
      <c r="JXO89" s="184"/>
      <c r="JXP89" s="184"/>
      <c r="JXQ89" s="184"/>
      <c r="JXR89" s="184"/>
      <c r="JXS89" s="184"/>
      <c r="JXT89" s="184"/>
      <c r="JXU89" s="184"/>
      <c r="JXV89" s="184"/>
      <c r="JXW89" s="184"/>
      <c r="JXX89" s="184"/>
      <c r="JXY89" s="184"/>
      <c r="JXZ89" s="184"/>
      <c r="JYA89" s="184"/>
      <c r="JYB89" s="184"/>
      <c r="JYC89" s="184"/>
      <c r="JYD89" s="184"/>
      <c r="JYE89" s="184"/>
      <c r="JYF89" s="184"/>
      <c r="JYG89" s="184"/>
      <c r="JYH89" s="184"/>
      <c r="JYI89" s="184"/>
      <c r="JYJ89" s="184"/>
      <c r="JYK89" s="184"/>
      <c r="JYL89" s="184"/>
      <c r="JYM89" s="184"/>
      <c r="JYN89" s="184"/>
      <c r="JYO89" s="184"/>
      <c r="JYP89" s="184"/>
      <c r="JYQ89" s="184"/>
      <c r="JYR89" s="184"/>
      <c r="JYS89" s="184"/>
      <c r="JYT89" s="184"/>
      <c r="JYU89" s="184"/>
      <c r="JYV89" s="184"/>
      <c r="JYW89" s="184"/>
      <c r="JYX89" s="184"/>
      <c r="JYY89" s="184"/>
      <c r="JYZ89" s="184"/>
      <c r="JZA89" s="184"/>
      <c r="JZB89" s="184"/>
      <c r="JZC89" s="184"/>
      <c r="JZD89" s="184"/>
      <c r="JZE89" s="184"/>
      <c r="JZF89" s="184"/>
      <c r="JZG89" s="184"/>
      <c r="JZH89" s="184"/>
      <c r="JZI89" s="184"/>
      <c r="JZJ89" s="184"/>
      <c r="JZK89" s="184"/>
      <c r="JZL89" s="184"/>
      <c r="JZM89" s="184"/>
      <c r="JZN89" s="184"/>
      <c r="JZO89" s="184"/>
      <c r="JZP89" s="184"/>
      <c r="JZQ89" s="184"/>
      <c r="JZR89" s="184"/>
      <c r="JZS89" s="184"/>
      <c r="JZT89" s="184"/>
      <c r="JZU89" s="184"/>
      <c r="JZV89" s="184"/>
      <c r="JZW89" s="184"/>
      <c r="JZX89" s="184"/>
      <c r="JZY89" s="184"/>
      <c r="JZZ89" s="184"/>
      <c r="KAA89" s="184"/>
      <c r="KAB89" s="184"/>
      <c r="KAC89" s="184"/>
      <c r="KAD89" s="184"/>
      <c r="KAE89" s="184"/>
      <c r="KAF89" s="184"/>
      <c r="KAG89" s="184"/>
      <c r="KAH89" s="184"/>
      <c r="KAI89" s="184"/>
      <c r="KAJ89" s="184"/>
      <c r="KAK89" s="184"/>
      <c r="KAL89" s="184"/>
      <c r="KAM89" s="184"/>
      <c r="KAN89" s="184"/>
      <c r="KAO89" s="184"/>
      <c r="KAP89" s="184"/>
      <c r="KAQ89" s="184"/>
      <c r="KAR89" s="184"/>
      <c r="KAS89" s="184"/>
      <c r="KAT89" s="184"/>
      <c r="KAU89" s="184"/>
      <c r="KAV89" s="184"/>
      <c r="KAW89" s="184"/>
      <c r="KAX89" s="184"/>
      <c r="KAY89" s="184"/>
      <c r="KAZ89" s="184"/>
      <c r="KBA89" s="184"/>
      <c r="KBB89" s="184"/>
      <c r="KBC89" s="184"/>
      <c r="KBD89" s="184"/>
      <c r="KBE89" s="184"/>
      <c r="KBF89" s="184"/>
      <c r="KBG89" s="184"/>
      <c r="KBH89" s="184"/>
      <c r="KBI89" s="184"/>
      <c r="KBJ89" s="184"/>
      <c r="KBK89" s="184"/>
      <c r="KBL89" s="184"/>
      <c r="KBM89" s="184"/>
      <c r="KBN89" s="184"/>
      <c r="KBO89" s="184"/>
      <c r="KBP89" s="184"/>
      <c r="KBQ89" s="184"/>
      <c r="KBR89" s="184"/>
      <c r="KBS89" s="184"/>
      <c r="KBT89" s="184"/>
      <c r="KBU89" s="184"/>
      <c r="KBV89" s="184"/>
      <c r="KBW89" s="184"/>
      <c r="KBX89" s="184"/>
      <c r="KBY89" s="184"/>
      <c r="KBZ89" s="184"/>
      <c r="KCA89" s="184"/>
      <c r="KCB89" s="184"/>
      <c r="KCC89" s="184"/>
      <c r="KCD89" s="184"/>
      <c r="KCE89" s="184"/>
      <c r="KCF89" s="184"/>
      <c r="KCG89" s="184"/>
      <c r="KCH89" s="184"/>
      <c r="KCI89" s="184"/>
      <c r="KCJ89" s="184"/>
      <c r="KCK89" s="184"/>
      <c r="KCL89" s="184"/>
      <c r="KCM89" s="184"/>
      <c r="KCN89" s="184"/>
      <c r="KCO89" s="184"/>
      <c r="KCP89" s="184"/>
      <c r="KCQ89" s="184"/>
      <c r="KCR89" s="184"/>
      <c r="KCS89" s="184"/>
      <c r="KCT89" s="184"/>
      <c r="KCU89" s="184"/>
      <c r="KCV89" s="184"/>
      <c r="KCW89" s="184"/>
      <c r="KCX89" s="184"/>
      <c r="KCY89" s="184"/>
      <c r="KCZ89" s="184"/>
      <c r="KDA89" s="184"/>
      <c r="KDB89" s="184"/>
      <c r="KDC89" s="184"/>
      <c r="KDD89" s="184"/>
      <c r="KDE89" s="184"/>
      <c r="KDF89" s="184"/>
      <c r="KDG89" s="184"/>
      <c r="KDH89" s="184"/>
      <c r="KDI89" s="184"/>
      <c r="KDJ89" s="184"/>
      <c r="KDK89" s="184"/>
      <c r="KDL89" s="184"/>
      <c r="KDM89" s="184"/>
      <c r="KDN89" s="184"/>
      <c r="KDO89" s="184"/>
      <c r="KDP89" s="184"/>
      <c r="KDQ89" s="184"/>
      <c r="KDR89" s="184"/>
      <c r="KDS89" s="184"/>
      <c r="KDT89" s="184"/>
      <c r="KDU89" s="184"/>
      <c r="KDV89" s="184"/>
      <c r="KDW89" s="184"/>
      <c r="KDX89" s="184"/>
      <c r="KDY89" s="184"/>
      <c r="KDZ89" s="184"/>
      <c r="KEA89" s="184"/>
      <c r="KEB89" s="184"/>
      <c r="KEC89" s="184"/>
      <c r="KED89" s="184"/>
      <c r="KEE89" s="184"/>
      <c r="KEF89" s="184"/>
      <c r="KEG89" s="184"/>
      <c r="KEH89" s="184"/>
      <c r="KEI89" s="184"/>
      <c r="KEJ89" s="184"/>
      <c r="KEK89" s="184"/>
      <c r="KEL89" s="184"/>
      <c r="KEM89" s="184"/>
      <c r="KEN89" s="184"/>
      <c r="KEO89" s="184"/>
      <c r="KEP89" s="184"/>
      <c r="KEQ89" s="184"/>
      <c r="KER89" s="184"/>
      <c r="KES89" s="184"/>
      <c r="KET89" s="184"/>
      <c r="KEU89" s="184"/>
      <c r="KEV89" s="184"/>
      <c r="KEW89" s="184"/>
      <c r="KEX89" s="184"/>
      <c r="KEY89" s="184"/>
      <c r="KEZ89" s="184"/>
      <c r="KFA89" s="184"/>
      <c r="KFB89" s="184"/>
      <c r="KFC89" s="184"/>
      <c r="KFD89" s="184"/>
      <c r="KFE89" s="184"/>
      <c r="KFF89" s="184"/>
      <c r="KFG89" s="184"/>
      <c r="KFH89" s="184"/>
      <c r="KFI89" s="184"/>
      <c r="KFJ89" s="184"/>
      <c r="KFK89" s="184"/>
      <c r="KFL89" s="184"/>
      <c r="KFM89" s="184"/>
      <c r="KFN89" s="184"/>
      <c r="KFO89" s="184"/>
      <c r="KFP89" s="184"/>
      <c r="KFQ89" s="184"/>
      <c r="KFR89" s="184"/>
      <c r="KFS89" s="184"/>
      <c r="KFT89" s="184"/>
      <c r="KFU89" s="184"/>
      <c r="KFV89" s="184"/>
      <c r="KFW89" s="184"/>
      <c r="KFX89" s="184"/>
      <c r="KFY89" s="184"/>
      <c r="KFZ89" s="184"/>
      <c r="KGA89" s="184"/>
      <c r="KGB89" s="184"/>
      <c r="KGC89" s="184"/>
      <c r="KGD89" s="184"/>
      <c r="KGE89" s="184"/>
      <c r="KGF89" s="184"/>
      <c r="KGG89" s="184"/>
      <c r="KGH89" s="184"/>
      <c r="KGI89" s="184"/>
      <c r="KGJ89" s="184"/>
      <c r="KGK89" s="184"/>
      <c r="KGL89" s="184"/>
      <c r="KGM89" s="184"/>
      <c r="KGN89" s="184"/>
      <c r="KGO89" s="184"/>
      <c r="KGP89" s="184"/>
      <c r="KGQ89" s="184"/>
      <c r="KGR89" s="184"/>
      <c r="KGS89" s="184"/>
      <c r="KGT89" s="184"/>
      <c r="KGU89" s="184"/>
      <c r="KGV89" s="184"/>
      <c r="KGW89" s="184"/>
      <c r="KGX89" s="184"/>
      <c r="KGY89" s="184"/>
      <c r="KGZ89" s="184"/>
      <c r="KHA89" s="184"/>
      <c r="KHB89" s="184"/>
      <c r="KHC89" s="184"/>
      <c r="KHD89" s="184"/>
      <c r="KHE89" s="184"/>
      <c r="KHF89" s="184"/>
      <c r="KHG89" s="184"/>
      <c r="KHH89" s="184"/>
      <c r="KHI89" s="184"/>
      <c r="KHJ89" s="184"/>
      <c r="KHK89" s="184"/>
      <c r="KHL89" s="184"/>
      <c r="KHM89" s="184"/>
      <c r="KHN89" s="184"/>
      <c r="KHO89" s="184"/>
      <c r="KHP89" s="184"/>
      <c r="KHQ89" s="184"/>
      <c r="KHR89" s="184"/>
      <c r="KHS89" s="184"/>
      <c r="KHT89" s="184"/>
      <c r="KHU89" s="184"/>
      <c r="KHV89" s="184"/>
      <c r="KHW89" s="184"/>
      <c r="KHX89" s="184"/>
      <c r="KHY89" s="184"/>
      <c r="KHZ89" s="184"/>
      <c r="KIA89" s="184"/>
      <c r="KIB89" s="184"/>
      <c r="KIC89" s="184"/>
      <c r="KID89" s="184"/>
      <c r="KIE89" s="184"/>
      <c r="KIF89" s="184"/>
      <c r="KIG89" s="184"/>
      <c r="KIH89" s="184"/>
      <c r="KII89" s="184"/>
      <c r="KIJ89" s="184"/>
      <c r="KIK89" s="184"/>
      <c r="KIL89" s="184"/>
      <c r="KIM89" s="184"/>
      <c r="KIN89" s="184"/>
      <c r="KIO89" s="184"/>
      <c r="KIP89" s="184"/>
      <c r="KIQ89" s="184"/>
      <c r="KIR89" s="184"/>
      <c r="KIS89" s="184"/>
      <c r="KIT89" s="184"/>
      <c r="KIU89" s="184"/>
      <c r="KIV89" s="184"/>
      <c r="KIW89" s="184"/>
      <c r="KIX89" s="184"/>
      <c r="KIY89" s="184"/>
      <c r="KIZ89" s="184"/>
      <c r="KJA89" s="184"/>
      <c r="KJB89" s="184"/>
      <c r="KJC89" s="184"/>
      <c r="KJD89" s="184"/>
      <c r="KJE89" s="184"/>
      <c r="KJF89" s="184"/>
      <c r="KJG89" s="184"/>
      <c r="KJH89" s="184"/>
      <c r="KJI89" s="184"/>
      <c r="KJJ89" s="184"/>
      <c r="KJK89" s="184"/>
      <c r="KJL89" s="184"/>
      <c r="KJM89" s="184"/>
      <c r="KJN89" s="184"/>
      <c r="KJO89" s="184"/>
      <c r="KJP89" s="184"/>
      <c r="KJQ89" s="184"/>
      <c r="KJR89" s="184"/>
      <c r="KJS89" s="184"/>
      <c r="KJT89" s="184"/>
      <c r="KJU89" s="184"/>
      <c r="KJV89" s="184"/>
      <c r="KJW89" s="184"/>
      <c r="KJX89" s="184"/>
      <c r="KJY89" s="184"/>
      <c r="KJZ89" s="184"/>
      <c r="KKA89" s="184"/>
      <c r="KKB89" s="184"/>
      <c r="KKC89" s="184"/>
      <c r="KKD89" s="184"/>
      <c r="KKE89" s="184"/>
      <c r="KKF89" s="184"/>
      <c r="KKG89" s="184"/>
      <c r="KKH89" s="184"/>
      <c r="KKI89" s="184"/>
      <c r="KKJ89" s="184"/>
      <c r="KKK89" s="184"/>
      <c r="KKL89" s="184"/>
      <c r="KKM89" s="184"/>
      <c r="KKN89" s="184"/>
      <c r="KKO89" s="184"/>
      <c r="KKP89" s="184"/>
      <c r="KKQ89" s="184"/>
      <c r="KKR89" s="184"/>
      <c r="KKS89" s="184"/>
      <c r="KKT89" s="184"/>
      <c r="KKU89" s="184"/>
      <c r="KKV89" s="184"/>
      <c r="KKW89" s="184"/>
      <c r="KKX89" s="184"/>
      <c r="KKY89" s="184"/>
      <c r="KKZ89" s="184"/>
      <c r="KLA89" s="184"/>
      <c r="KLB89" s="184"/>
      <c r="KLC89" s="184"/>
      <c r="KLD89" s="184"/>
      <c r="KLE89" s="184"/>
      <c r="KLF89" s="184"/>
      <c r="KLG89" s="184"/>
      <c r="KLH89" s="184"/>
      <c r="KLI89" s="184"/>
      <c r="KLJ89" s="184"/>
      <c r="KLK89" s="184"/>
      <c r="KLL89" s="184"/>
      <c r="KLM89" s="184"/>
      <c r="KLN89" s="184"/>
      <c r="KLO89" s="184"/>
      <c r="KLP89" s="184"/>
      <c r="KLQ89" s="184"/>
      <c r="KLR89" s="184"/>
      <c r="KLS89" s="184"/>
      <c r="KLT89" s="184"/>
      <c r="KLU89" s="184"/>
      <c r="KLV89" s="184"/>
      <c r="KLW89" s="184"/>
      <c r="KLX89" s="184"/>
      <c r="KLY89" s="184"/>
      <c r="KLZ89" s="184"/>
      <c r="KMA89" s="184"/>
      <c r="KMB89" s="184"/>
      <c r="KMC89" s="184"/>
      <c r="KMD89" s="184"/>
      <c r="KME89" s="184"/>
      <c r="KMF89" s="184"/>
      <c r="KMG89" s="184"/>
      <c r="KMH89" s="184"/>
      <c r="KMI89" s="184"/>
      <c r="KMJ89" s="184"/>
      <c r="KMK89" s="184"/>
      <c r="KML89" s="184"/>
      <c r="KMM89" s="184"/>
      <c r="KMN89" s="184"/>
      <c r="KMO89" s="184"/>
      <c r="KMP89" s="184"/>
      <c r="KMQ89" s="184"/>
      <c r="KMR89" s="184"/>
      <c r="KMS89" s="184"/>
      <c r="KMT89" s="184"/>
      <c r="KMU89" s="184"/>
      <c r="KMV89" s="184"/>
      <c r="KMW89" s="184"/>
      <c r="KMX89" s="184"/>
      <c r="KMY89" s="184"/>
      <c r="KMZ89" s="184"/>
      <c r="KNA89" s="184"/>
      <c r="KNB89" s="184"/>
      <c r="KNC89" s="184"/>
      <c r="KND89" s="184"/>
      <c r="KNE89" s="184"/>
      <c r="KNF89" s="184"/>
      <c r="KNG89" s="184"/>
      <c r="KNH89" s="184"/>
      <c r="KNI89" s="184"/>
      <c r="KNJ89" s="184"/>
      <c r="KNK89" s="184"/>
      <c r="KNL89" s="184"/>
      <c r="KNM89" s="184"/>
      <c r="KNN89" s="184"/>
      <c r="KNO89" s="184"/>
      <c r="KNP89" s="184"/>
      <c r="KNQ89" s="184"/>
      <c r="KNR89" s="184"/>
      <c r="KNS89" s="184"/>
      <c r="KNT89" s="184"/>
      <c r="KNU89" s="184"/>
      <c r="KNV89" s="184"/>
      <c r="KNW89" s="184"/>
      <c r="KNX89" s="184"/>
      <c r="KNY89" s="184"/>
      <c r="KNZ89" s="184"/>
      <c r="KOA89" s="184"/>
      <c r="KOB89" s="184"/>
      <c r="KOC89" s="184"/>
      <c r="KOD89" s="184"/>
      <c r="KOE89" s="184"/>
      <c r="KOF89" s="184"/>
      <c r="KOG89" s="184"/>
      <c r="KOH89" s="184"/>
      <c r="KOI89" s="184"/>
      <c r="KOJ89" s="184"/>
      <c r="KOK89" s="184"/>
      <c r="KOL89" s="184"/>
      <c r="KOM89" s="184"/>
      <c r="KON89" s="184"/>
      <c r="KOO89" s="184"/>
      <c r="KOP89" s="184"/>
      <c r="KOQ89" s="184"/>
      <c r="KOR89" s="184"/>
      <c r="KOS89" s="184"/>
      <c r="KOT89" s="184"/>
      <c r="KOU89" s="184"/>
      <c r="KOV89" s="184"/>
      <c r="KOW89" s="184"/>
      <c r="KOX89" s="184"/>
      <c r="KOY89" s="184"/>
      <c r="KOZ89" s="184"/>
      <c r="KPA89" s="184"/>
      <c r="KPB89" s="184"/>
      <c r="KPC89" s="184"/>
      <c r="KPD89" s="184"/>
      <c r="KPE89" s="184"/>
      <c r="KPF89" s="184"/>
      <c r="KPG89" s="184"/>
      <c r="KPH89" s="184"/>
      <c r="KPI89" s="184"/>
      <c r="KPJ89" s="184"/>
      <c r="KPK89" s="184"/>
      <c r="KPL89" s="184"/>
      <c r="KPM89" s="184"/>
      <c r="KPN89" s="184"/>
      <c r="KPO89" s="184"/>
      <c r="KPP89" s="184"/>
      <c r="KPQ89" s="184"/>
      <c r="KPR89" s="184"/>
      <c r="KPS89" s="184"/>
      <c r="KPT89" s="184"/>
      <c r="KPU89" s="184"/>
      <c r="KPV89" s="184"/>
      <c r="KPW89" s="184"/>
      <c r="KPX89" s="184"/>
      <c r="KPY89" s="184"/>
      <c r="KPZ89" s="184"/>
      <c r="KQA89" s="184"/>
      <c r="KQB89" s="184"/>
      <c r="KQC89" s="184"/>
      <c r="KQD89" s="184"/>
      <c r="KQE89" s="184"/>
      <c r="KQF89" s="184"/>
      <c r="KQG89" s="184"/>
      <c r="KQH89" s="184"/>
      <c r="KQI89" s="184"/>
      <c r="KQJ89" s="184"/>
      <c r="KQK89" s="184"/>
      <c r="KQL89" s="184"/>
      <c r="KQM89" s="184"/>
      <c r="KQN89" s="184"/>
      <c r="KQO89" s="184"/>
      <c r="KQP89" s="184"/>
      <c r="KQQ89" s="184"/>
      <c r="KQR89" s="184"/>
      <c r="KQS89" s="184"/>
      <c r="KQT89" s="184"/>
      <c r="KQU89" s="184"/>
      <c r="KQV89" s="184"/>
      <c r="KQW89" s="184"/>
      <c r="KQX89" s="184"/>
      <c r="KQY89" s="184"/>
      <c r="KQZ89" s="184"/>
      <c r="KRA89" s="184"/>
      <c r="KRB89" s="184"/>
      <c r="KRC89" s="184"/>
      <c r="KRD89" s="184"/>
      <c r="KRE89" s="184"/>
      <c r="KRF89" s="184"/>
      <c r="KRG89" s="184"/>
      <c r="KRH89" s="184"/>
      <c r="KRI89" s="184"/>
      <c r="KRJ89" s="184"/>
      <c r="KRK89" s="184"/>
      <c r="KRL89" s="184"/>
      <c r="KRM89" s="184"/>
      <c r="KRN89" s="184"/>
      <c r="KRO89" s="184"/>
      <c r="KRP89" s="184"/>
      <c r="KRQ89" s="184"/>
      <c r="KRR89" s="184"/>
      <c r="KRS89" s="184"/>
      <c r="KRT89" s="184"/>
      <c r="KRU89" s="184"/>
      <c r="KRV89" s="184"/>
      <c r="KRW89" s="184"/>
      <c r="KRX89" s="184"/>
      <c r="KRY89" s="184"/>
      <c r="KRZ89" s="184"/>
      <c r="KSA89" s="184"/>
      <c r="KSB89" s="184"/>
      <c r="KSC89" s="184"/>
      <c r="KSD89" s="184"/>
      <c r="KSE89" s="184"/>
      <c r="KSF89" s="184"/>
      <c r="KSG89" s="184"/>
      <c r="KSH89" s="184"/>
      <c r="KSI89" s="184"/>
      <c r="KSJ89" s="184"/>
      <c r="KSK89" s="184"/>
      <c r="KSL89" s="184"/>
      <c r="KSM89" s="184"/>
      <c r="KSN89" s="184"/>
      <c r="KSO89" s="184"/>
      <c r="KSP89" s="184"/>
      <c r="KSQ89" s="184"/>
      <c r="KSR89" s="184"/>
      <c r="KSS89" s="184"/>
      <c r="KST89" s="184"/>
      <c r="KSU89" s="184"/>
      <c r="KSV89" s="184"/>
      <c r="KSW89" s="184"/>
      <c r="KSX89" s="184"/>
      <c r="KSY89" s="184"/>
      <c r="KSZ89" s="184"/>
      <c r="KTA89" s="184"/>
      <c r="KTB89" s="184"/>
      <c r="KTC89" s="184"/>
      <c r="KTD89" s="184"/>
      <c r="KTE89" s="184"/>
      <c r="KTF89" s="184"/>
      <c r="KTG89" s="184"/>
      <c r="KTH89" s="184"/>
      <c r="KTI89" s="184"/>
      <c r="KTJ89" s="184"/>
      <c r="KTK89" s="184"/>
      <c r="KTL89" s="184"/>
      <c r="KTM89" s="184"/>
      <c r="KTN89" s="184"/>
      <c r="KTO89" s="184"/>
      <c r="KTP89" s="184"/>
      <c r="KTQ89" s="184"/>
      <c r="KTR89" s="184"/>
      <c r="KTS89" s="184"/>
      <c r="KTT89" s="184"/>
      <c r="KTU89" s="184"/>
      <c r="KTV89" s="184"/>
      <c r="KTW89" s="184"/>
      <c r="KTX89" s="184"/>
      <c r="KTY89" s="184"/>
      <c r="KTZ89" s="184"/>
      <c r="KUA89" s="184"/>
      <c r="KUB89" s="184"/>
      <c r="KUC89" s="184"/>
      <c r="KUD89" s="184"/>
      <c r="KUE89" s="184"/>
      <c r="KUF89" s="184"/>
      <c r="KUG89" s="184"/>
      <c r="KUH89" s="184"/>
      <c r="KUI89" s="184"/>
      <c r="KUJ89" s="184"/>
      <c r="KUK89" s="184"/>
      <c r="KUL89" s="184"/>
      <c r="KUM89" s="184"/>
      <c r="KUN89" s="184"/>
      <c r="KUO89" s="184"/>
      <c r="KUP89" s="184"/>
      <c r="KUQ89" s="184"/>
      <c r="KUR89" s="184"/>
      <c r="KUS89" s="184"/>
      <c r="KUT89" s="184"/>
      <c r="KUU89" s="184"/>
      <c r="KUV89" s="184"/>
      <c r="KUW89" s="184"/>
      <c r="KUX89" s="184"/>
      <c r="KUY89" s="184"/>
      <c r="KUZ89" s="184"/>
      <c r="KVA89" s="184"/>
      <c r="KVB89" s="184"/>
      <c r="KVC89" s="184"/>
      <c r="KVD89" s="184"/>
      <c r="KVE89" s="184"/>
      <c r="KVF89" s="184"/>
      <c r="KVG89" s="184"/>
      <c r="KVH89" s="184"/>
      <c r="KVI89" s="184"/>
      <c r="KVJ89" s="184"/>
      <c r="KVK89" s="184"/>
      <c r="KVL89" s="184"/>
      <c r="KVM89" s="184"/>
      <c r="KVN89" s="184"/>
      <c r="KVO89" s="184"/>
      <c r="KVP89" s="184"/>
      <c r="KVQ89" s="184"/>
      <c r="KVR89" s="184"/>
      <c r="KVS89" s="184"/>
      <c r="KVT89" s="184"/>
      <c r="KVU89" s="184"/>
      <c r="KVV89" s="184"/>
      <c r="KVW89" s="184"/>
      <c r="KVX89" s="184"/>
      <c r="KVY89" s="184"/>
      <c r="KVZ89" s="184"/>
      <c r="KWA89" s="184"/>
      <c r="KWB89" s="184"/>
      <c r="KWC89" s="184"/>
      <c r="KWD89" s="184"/>
      <c r="KWE89" s="184"/>
      <c r="KWF89" s="184"/>
      <c r="KWG89" s="184"/>
      <c r="KWH89" s="184"/>
      <c r="KWI89" s="184"/>
      <c r="KWJ89" s="184"/>
      <c r="KWK89" s="184"/>
      <c r="KWL89" s="184"/>
      <c r="KWM89" s="184"/>
      <c r="KWN89" s="184"/>
      <c r="KWO89" s="184"/>
      <c r="KWP89" s="184"/>
      <c r="KWQ89" s="184"/>
      <c r="KWR89" s="184"/>
      <c r="KWS89" s="184"/>
      <c r="KWT89" s="184"/>
      <c r="KWU89" s="184"/>
      <c r="KWV89" s="184"/>
      <c r="KWW89" s="184"/>
      <c r="KWX89" s="184"/>
      <c r="KWY89" s="184"/>
      <c r="KWZ89" s="184"/>
      <c r="KXA89" s="184"/>
      <c r="KXB89" s="184"/>
      <c r="KXC89" s="184"/>
      <c r="KXD89" s="184"/>
      <c r="KXE89" s="184"/>
      <c r="KXF89" s="184"/>
      <c r="KXG89" s="184"/>
      <c r="KXH89" s="184"/>
      <c r="KXI89" s="184"/>
      <c r="KXJ89" s="184"/>
      <c r="KXK89" s="184"/>
      <c r="KXL89" s="184"/>
      <c r="KXM89" s="184"/>
      <c r="KXN89" s="184"/>
      <c r="KXO89" s="184"/>
      <c r="KXP89" s="184"/>
      <c r="KXQ89" s="184"/>
      <c r="KXR89" s="184"/>
      <c r="KXS89" s="184"/>
      <c r="KXT89" s="184"/>
      <c r="KXU89" s="184"/>
      <c r="KXV89" s="184"/>
      <c r="KXW89" s="184"/>
      <c r="KXX89" s="184"/>
      <c r="KXY89" s="184"/>
      <c r="KXZ89" s="184"/>
      <c r="KYA89" s="184"/>
      <c r="KYB89" s="184"/>
      <c r="KYC89" s="184"/>
      <c r="KYD89" s="184"/>
      <c r="KYE89" s="184"/>
      <c r="KYF89" s="184"/>
      <c r="KYG89" s="184"/>
      <c r="KYH89" s="184"/>
      <c r="KYI89" s="184"/>
      <c r="KYJ89" s="184"/>
      <c r="KYK89" s="184"/>
      <c r="KYL89" s="184"/>
      <c r="KYM89" s="184"/>
      <c r="KYN89" s="184"/>
      <c r="KYO89" s="184"/>
      <c r="KYP89" s="184"/>
      <c r="KYQ89" s="184"/>
      <c r="KYR89" s="184"/>
      <c r="KYS89" s="184"/>
      <c r="KYT89" s="184"/>
      <c r="KYU89" s="184"/>
      <c r="KYV89" s="184"/>
      <c r="KYW89" s="184"/>
      <c r="KYX89" s="184"/>
      <c r="KYY89" s="184"/>
      <c r="KYZ89" s="184"/>
      <c r="KZA89" s="184"/>
      <c r="KZB89" s="184"/>
      <c r="KZC89" s="184"/>
      <c r="KZD89" s="184"/>
      <c r="KZE89" s="184"/>
      <c r="KZF89" s="184"/>
      <c r="KZG89" s="184"/>
      <c r="KZH89" s="184"/>
      <c r="KZI89" s="184"/>
      <c r="KZJ89" s="184"/>
      <c r="KZK89" s="184"/>
      <c r="KZL89" s="184"/>
      <c r="KZM89" s="184"/>
      <c r="KZN89" s="184"/>
      <c r="KZO89" s="184"/>
      <c r="KZP89" s="184"/>
      <c r="KZQ89" s="184"/>
      <c r="KZR89" s="184"/>
      <c r="KZS89" s="184"/>
      <c r="KZT89" s="184"/>
      <c r="KZU89" s="184"/>
      <c r="KZV89" s="184"/>
      <c r="KZW89" s="184"/>
      <c r="KZX89" s="184"/>
      <c r="KZY89" s="184"/>
      <c r="KZZ89" s="184"/>
      <c r="LAA89" s="184"/>
      <c r="LAB89" s="184"/>
      <c r="LAC89" s="184"/>
      <c r="LAD89" s="184"/>
      <c r="LAE89" s="184"/>
      <c r="LAF89" s="184"/>
      <c r="LAG89" s="184"/>
      <c r="LAH89" s="184"/>
      <c r="LAI89" s="184"/>
      <c r="LAJ89" s="184"/>
      <c r="LAK89" s="184"/>
      <c r="LAL89" s="184"/>
      <c r="LAM89" s="184"/>
      <c r="LAN89" s="184"/>
      <c r="LAO89" s="184"/>
      <c r="LAP89" s="184"/>
      <c r="LAQ89" s="184"/>
      <c r="LAR89" s="184"/>
      <c r="LAS89" s="184"/>
      <c r="LAT89" s="184"/>
      <c r="LAU89" s="184"/>
      <c r="LAV89" s="184"/>
      <c r="LAW89" s="184"/>
      <c r="LAX89" s="184"/>
      <c r="LAY89" s="184"/>
      <c r="LAZ89" s="184"/>
      <c r="LBA89" s="184"/>
      <c r="LBB89" s="184"/>
      <c r="LBC89" s="184"/>
      <c r="LBD89" s="184"/>
      <c r="LBE89" s="184"/>
      <c r="LBF89" s="184"/>
      <c r="LBG89" s="184"/>
      <c r="LBH89" s="184"/>
      <c r="LBI89" s="184"/>
      <c r="LBJ89" s="184"/>
      <c r="LBK89" s="184"/>
      <c r="LBL89" s="184"/>
      <c r="LBM89" s="184"/>
      <c r="LBN89" s="184"/>
      <c r="LBO89" s="184"/>
      <c r="LBP89" s="184"/>
      <c r="LBQ89" s="184"/>
      <c r="LBR89" s="184"/>
      <c r="LBS89" s="184"/>
      <c r="LBT89" s="184"/>
      <c r="LBU89" s="184"/>
      <c r="LBV89" s="184"/>
      <c r="LBW89" s="184"/>
      <c r="LBX89" s="184"/>
      <c r="LBY89" s="184"/>
      <c r="LBZ89" s="184"/>
      <c r="LCA89" s="184"/>
      <c r="LCB89" s="184"/>
      <c r="LCC89" s="184"/>
      <c r="LCD89" s="184"/>
      <c r="LCE89" s="184"/>
      <c r="LCF89" s="184"/>
      <c r="LCG89" s="184"/>
      <c r="LCH89" s="184"/>
      <c r="LCI89" s="184"/>
      <c r="LCJ89" s="184"/>
      <c r="LCK89" s="184"/>
      <c r="LCL89" s="184"/>
      <c r="LCM89" s="184"/>
      <c r="LCN89" s="184"/>
      <c r="LCO89" s="184"/>
      <c r="LCP89" s="184"/>
      <c r="LCQ89" s="184"/>
      <c r="LCR89" s="184"/>
      <c r="LCS89" s="184"/>
      <c r="LCT89" s="184"/>
      <c r="LCU89" s="184"/>
      <c r="LCV89" s="184"/>
      <c r="LCW89" s="184"/>
      <c r="LCX89" s="184"/>
      <c r="LCY89" s="184"/>
      <c r="LCZ89" s="184"/>
      <c r="LDA89" s="184"/>
      <c r="LDB89" s="184"/>
      <c r="LDC89" s="184"/>
      <c r="LDD89" s="184"/>
      <c r="LDE89" s="184"/>
      <c r="LDF89" s="184"/>
      <c r="LDG89" s="184"/>
      <c r="LDH89" s="184"/>
      <c r="LDI89" s="184"/>
      <c r="LDJ89" s="184"/>
      <c r="LDK89" s="184"/>
      <c r="LDL89" s="184"/>
      <c r="LDM89" s="184"/>
      <c r="LDN89" s="184"/>
      <c r="LDO89" s="184"/>
      <c r="LDP89" s="184"/>
      <c r="LDQ89" s="184"/>
      <c r="LDR89" s="184"/>
      <c r="LDS89" s="184"/>
      <c r="LDT89" s="184"/>
      <c r="LDU89" s="184"/>
      <c r="LDV89" s="184"/>
      <c r="LDW89" s="184"/>
      <c r="LDX89" s="184"/>
      <c r="LDY89" s="184"/>
      <c r="LDZ89" s="184"/>
      <c r="LEA89" s="184"/>
      <c r="LEB89" s="184"/>
      <c r="LEC89" s="184"/>
      <c r="LED89" s="184"/>
      <c r="LEE89" s="184"/>
      <c r="LEF89" s="184"/>
      <c r="LEG89" s="184"/>
      <c r="LEH89" s="184"/>
      <c r="LEI89" s="184"/>
      <c r="LEJ89" s="184"/>
      <c r="LEK89" s="184"/>
      <c r="LEL89" s="184"/>
      <c r="LEM89" s="184"/>
      <c r="LEN89" s="184"/>
      <c r="LEO89" s="184"/>
      <c r="LEP89" s="184"/>
      <c r="LEQ89" s="184"/>
      <c r="LER89" s="184"/>
      <c r="LES89" s="184"/>
      <c r="LET89" s="184"/>
      <c r="LEU89" s="184"/>
      <c r="LEV89" s="184"/>
      <c r="LEW89" s="184"/>
      <c r="LEX89" s="184"/>
      <c r="LEY89" s="184"/>
      <c r="LEZ89" s="184"/>
      <c r="LFA89" s="184"/>
      <c r="LFB89" s="184"/>
      <c r="LFC89" s="184"/>
      <c r="LFD89" s="184"/>
      <c r="LFE89" s="184"/>
      <c r="LFF89" s="184"/>
      <c r="LFG89" s="184"/>
      <c r="LFH89" s="184"/>
      <c r="LFI89" s="184"/>
      <c r="LFJ89" s="184"/>
      <c r="LFK89" s="184"/>
      <c r="LFL89" s="184"/>
      <c r="LFM89" s="184"/>
      <c r="LFN89" s="184"/>
      <c r="LFO89" s="184"/>
      <c r="LFP89" s="184"/>
      <c r="LFQ89" s="184"/>
      <c r="LFR89" s="184"/>
      <c r="LFS89" s="184"/>
      <c r="LFT89" s="184"/>
      <c r="LFU89" s="184"/>
      <c r="LFV89" s="184"/>
      <c r="LFW89" s="184"/>
      <c r="LFX89" s="184"/>
      <c r="LFY89" s="184"/>
      <c r="LFZ89" s="184"/>
      <c r="LGA89" s="184"/>
      <c r="LGB89" s="184"/>
      <c r="LGC89" s="184"/>
      <c r="LGD89" s="184"/>
      <c r="LGE89" s="184"/>
      <c r="LGF89" s="184"/>
      <c r="LGG89" s="184"/>
      <c r="LGH89" s="184"/>
      <c r="LGI89" s="184"/>
      <c r="LGJ89" s="184"/>
      <c r="LGK89" s="184"/>
      <c r="LGL89" s="184"/>
      <c r="LGM89" s="184"/>
      <c r="LGN89" s="184"/>
      <c r="LGO89" s="184"/>
      <c r="LGP89" s="184"/>
      <c r="LGQ89" s="184"/>
      <c r="LGR89" s="184"/>
      <c r="LGS89" s="184"/>
      <c r="LGT89" s="184"/>
      <c r="LGU89" s="184"/>
      <c r="LGV89" s="184"/>
      <c r="LGW89" s="184"/>
      <c r="LGX89" s="184"/>
      <c r="LGY89" s="184"/>
      <c r="LGZ89" s="184"/>
      <c r="LHA89" s="184"/>
      <c r="LHB89" s="184"/>
      <c r="LHC89" s="184"/>
      <c r="LHD89" s="184"/>
      <c r="LHE89" s="184"/>
      <c r="LHF89" s="184"/>
      <c r="LHG89" s="184"/>
      <c r="LHH89" s="184"/>
      <c r="LHI89" s="184"/>
      <c r="LHJ89" s="184"/>
      <c r="LHK89" s="184"/>
      <c r="LHL89" s="184"/>
      <c r="LHM89" s="184"/>
      <c r="LHN89" s="184"/>
      <c r="LHO89" s="184"/>
      <c r="LHP89" s="184"/>
      <c r="LHQ89" s="184"/>
      <c r="LHR89" s="184"/>
      <c r="LHS89" s="184"/>
      <c r="LHT89" s="184"/>
      <c r="LHU89" s="184"/>
      <c r="LHV89" s="184"/>
      <c r="LHW89" s="184"/>
      <c r="LHX89" s="184"/>
      <c r="LHY89" s="184"/>
      <c r="LHZ89" s="184"/>
      <c r="LIA89" s="184"/>
      <c r="LIB89" s="184"/>
      <c r="LIC89" s="184"/>
      <c r="LID89" s="184"/>
      <c r="LIE89" s="184"/>
      <c r="LIF89" s="184"/>
      <c r="LIG89" s="184"/>
      <c r="LIH89" s="184"/>
      <c r="LII89" s="184"/>
      <c r="LIJ89" s="184"/>
      <c r="LIK89" s="184"/>
      <c r="LIL89" s="184"/>
      <c r="LIM89" s="184"/>
      <c r="LIN89" s="184"/>
      <c r="LIO89" s="184"/>
      <c r="LIP89" s="184"/>
      <c r="LIQ89" s="184"/>
      <c r="LIR89" s="184"/>
      <c r="LIS89" s="184"/>
      <c r="LIT89" s="184"/>
      <c r="LIU89" s="184"/>
      <c r="LIV89" s="184"/>
      <c r="LIW89" s="184"/>
      <c r="LIX89" s="184"/>
      <c r="LIY89" s="184"/>
      <c r="LIZ89" s="184"/>
      <c r="LJA89" s="184"/>
      <c r="LJB89" s="184"/>
      <c r="LJC89" s="184"/>
      <c r="LJD89" s="184"/>
      <c r="LJE89" s="184"/>
      <c r="LJF89" s="184"/>
      <c r="LJG89" s="184"/>
      <c r="LJH89" s="184"/>
      <c r="LJI89" s="184"/>
      <c r="LJJ89" s="184"/>
      <c r="LJK89" s="184"/>
      <c r="LJL89" s="184"/>
      <c r="LJM89" s="184"/>
      <c r="LJN89" s="184"/>
      <c r="LJO89" s="184"/>
      <c r="LJP89" s="184"/>
      <c r="LJQ89" s="184"/>
      <c r="LJR89" s="184"/>
      <c r="LJS89" s="184"/>
      <c r="LJT89" s="184"/>
      <c r="LJU89" s="184"/>
      <c r="LJV89" s="184"/>
      <c r="LJW89" s="184"/>
      <c r="LJX89" s="184"/>
      <c r="LJY89" s="184"/>
      <c r="LJZ89" s="184"/>
      <c r="LKA89" s="184"/>
      <c r="LKB89" s="184"/>
      <c r="LKC89" s="184"/>
      <c r="LKD89" s="184"/>
      <c r="LKE89" s="184"/>
      <c r="LKF89" s="184"/>
      <c r="LKG89" s="184"/>
      <c r="LKH89" s="184"/>
      <c r="LKI89" s="184"/>
      <c r="LKJ89" s="184"/>
      <c r="LKK89" s="184"/>
      <c r="LKL89" s="184"/>
      <c r="LKM89" s="184"/>
      <c r="LKN89" s="184"/>
      <c r="LKO89" s="184"/>
      <c r="LKP89" s="184"/>
      <c r="LKQ89" s="184"/>
      <c r="LKR89" s="184"/>
      <c r="LKS89" s="184"/>
      <c r="LKT89" s="184"/>
      <c r="LKU89" s="184"/>
      <c r="LKV89" s="184"/>
      <c r="LKW89" s="184"/>
      <c r="LKX89" s="184"/>
      <c r="LKY89" s="184"/>
      <c r="LKZ89" s="184"/>
      <c r="LLA89" s="184"/>
      <c r="LLB89" s="184"/>
      <c r="LLC89" s="184"/>
      <c r="LLD89" s="184"/>
      <c r="LLE89" s="184"/>
      <c r="LLF89" s="184"/>
      <c r="LLG89" s="184"/>
      <c r="LLH89" s="184"/>
      <c r="LLI89" s="184"/>
      <c r="LLJ89" s="184"/>
      <c r="LLK89" s="184"/>
      <c r="LLL89" s="184"/>
      <c r="LLM89" s="184"/>
      <c r="LLN89" s="184"/>
      <c r="LLO89" s="184"/>
      <c r="LLP89" s="184"/>
      <c r="LLQ89" s="184"/>
      <c r="LLR89" s="184"/>
      <c r="LLS89" s="184"/>
      <c r="LLT89" s="184"/>
      <c r="LLU89" s="184"/>
      <c r="LLV89" s="184"/>
      <c r="LLW89" s="184"/>
      <c r="LLX89" s="184"/>
      <c r="LLY89" s="184"/>
      <c r="LLZ89" s="184"/>
      <c r="LMA89" s="184"/>
      <c r="LMB89" s="184"/>
      <c r="LMC89" s="184"/>
      <c r="LMD89" s="184"/>
      <c r="LME89" s="184"/>
      <c r="LMF89" s="184"/>
      <c r="LMG89" s="184"/>
      <c r="LMH89" s="184"/>
      <c r="LMI89" s="184"/>
      <c r="LMJ89" s="184"/>
      <c r="LMK89" s="184"/>
      <c r="LML89" s="184"/>
      <c r="LMM89" s="184"/>
      <c r="LMN89" s="184"/>
      <c r="LMO89" s="184"/>
      <c r="LMP89" s="184"/>
      <c r="LMQ89" s="184"/>
      <c r="LMR89" s="184"/>
      <c r="LMS89" s="184"/>
      <c r="LMT89" s="184"/>
      <c r="LMU89" s="184"/>
      <c r="LMV89" s="184"/>
      <c r="LMW89" s="184"/>
      <c r="LMX89" s="184"/>
      <c r="LMY89" s="184"/>
      <c r="LMZ89" s="184"/>
      <c r="LNA89" s="184"/>
      <c r="LNB89" s="184"/>
      <c r="LNC89" s="184"/>
      <c r="LND89" s="184"/>
      <c r="LNE89" s="184"/>
      <c r="LNF89" s="184"/>
      <c r="LNG89" s="184"/>
      <c r="LNH89" s="184"/>
      <c r="LNI89" s="184"/>
      <c r="LNJ89" s="184"/>
      <c r="LNK89" s="184"/>
      <c r="LNL89" s="184"/>
      <c r="LNM89" s="184"/>
      <c r="LNN89" s="184"/>
      <c r="LNO89" s="184"/>
      <c r="LNP89" s="184"/>
      <c r="LNQ89" s="184"/>
      <c r="LNR89" s="184"/>
      <c r="LNS89" s="184"/>
      <c r="LNT89" s="184"/>
      <c r="LNU89" s="184"/>
      <c r="LNV89" s="184"/>
      <c r="LNW89" s="184"/>
      <c r="LNX89" s="184"/>
      <c r="LNY89" s="184"/>
      <c r="LNZ89" s="184"/>
      <c r="LOA89" s="184"/>
      <c r="LOB89" s="184"/>
      <c r="LOC89" s="184"/>
      <c r="LOD89" s="184"/>
      <c r="LOE89" s="184"/>
      <c r="LOF89" s="184"/>
      <c r="LOG89" s="184"/>
      <c r="LOH89" s="184"/>
      <c r="LOI89" s="184"/>
      <c r="LOJ89" s="184"/>
      <c r="LOK89" s="184"/>
      <c r="LOL89" s="184"/>
      <c r="LOM89" s="184"/>
      <c r="LON89" s="184"/>
      <c r="LOO89" s="184"/>
      <c r="LOP89" s="184"/>
      <c r="LOQ89" s="184"/>
      <c r="LOR89" s="184"/>
      <c r="LOS89" s="184"/>
      <c r="LOT89" s="184"/>
      <c r="LOU89" s="184"/>
      <c r="LOV89" s="184"/>
      <c r="LOW89" s="184"/>
      <c r="LOX89" s="184"/>
      <c r="LOY89" s="184"/>
      <c r="LOZ89" s="184"/>
      <c r="LPA89" s="184"/>
      <c r="LPB89" s="184"/>
      <c r="LPC89" s="184"/>
      <c r="LPD89" s="184"/>
      <c r="LPE89" s="184"/>
      <c r="LPF89" s="184"/>
      <c r="LPG89" s="184"/>
      <c r="LPH89" s="184"/>
      <c r="LPI89" s="184"/>
      <c r="LPJ89" s="184"/>
      <c r="LPK89" s="184"/>
      <c r="LPL89" s="184"/>
      <c r="LPM89" s="184"/>
      <c r="LPN89" s="184"/>
      <c r="LPO89" s="184"/>
      <c r="LPP89" s="184"/>
      <c r="LPQ89" s="184"/>
      <c r="LPR89" s="184"/>
      <c r="LPS89" s="184"/>
      <c r="LPT89" s="184"/>
      <c r="LPU89" s="184"/>
      <c r="LPV89" s="184"/>
      <c r="LPW89" s="184"/>
      <c r="LPX89" s="184"/>
      <c r="LPY89" s="184"/>
      <c r="LPZ89" s="184"/>
      <c r="LQA89" s="184"/>
      <c r="LQB89" s="184"/>
      <c r="LQC89" s="184"/>
      <c r="LQD89" s="184"/>
      <c r="LQE89" s="184"/>
      <c r="LQF89" s="184"/>
      <c r="LQG89" s="184"/>
      <c r="LQH89" s="184"/>
      <c r="LQI89" s="184"/>
      <c r="LQJ89" s="184"/>
      <c r="LQK89" s="184"/>
      <c r="LQL89" s="184"/>
      <c r="LQM89" s="184"/>
      <c r="LQN89" s="184"/>
      <c r="LQO89" s="184"/>
      <c r="LQP89" s="184"/>
      <c r="LQQ89" s="184"/>
      <c r="LQR89" s="184"/>
      <c r="LQS89" s="184"/>
      <c r="LQT89" s="184"/>
      <c r="LQU89" s="184"/>
      <c r="LQV89" s="184"/>
      <c r="LQW89" s="184"/>
      <c r="LQX89" s="184"/>
      <c r="LQY89" s="184"/>
      <c r="LQZ89" s="184"/>
      <c r="LRA89" s="184"/>
      <c r="LRB89" s="184"/>
      <c r="LRC89" s="184"/>
      <c r="LRD89" s="184"/>
      <c r="LRE89" s="184"/>
      <c r="LRF89" s="184"/>
      <c r="LRG89" s="184"/>
      <c r="LRH89" s="184"/>
      <c r="LRI89" s="184"/>
      <c r="LRJ89" s="184"/>
      <c r="LRK89" s="184"/>
      <c r="LRL89" s="184"/>
      <c r="LRM89" s="184"/>
      <c r="LRN89" s="184"/>
      <c r="LRO89" s="184"/>
      <c r="LRP89" s="184"/>
      <c r="LRQ89" s="184"/>
      <c r="LRR89" s="184"/>
      <c r="LRS89" s="184"/>
      <c r="LRT89" s="184"/>
      <c r="LRU89" s="184"/>
      <c r="LRV89" s="184"/>
      <c r="LRW89" s="184"/>
      <c r="LRX89" s="184"/>
      <c r="LRY89" s="184"/>
      <c r="LRZ89" s="184"/>
      <c r="LSA89" s="184"/>
      <c r="LSB89" s="184"/>
      <c r="LSC89" s="184"/>
      <c r="LSD89" s="184"/>
      <c r="LSE89" s="184"/>
      <c r="LSF89" s="184"/>
      <c r="LSG89" s="184"/>
      <c r="LSH89" s="184"/>
      <c r="LSI89" s="184"/>
      <c r="LSJ89" s="184"/>
      <c r="LSK89" s="184"/>
      <c r="LSL89" s="184"/>
      <c r="LSM89" s="184"/>
      <c r="LSN89" s="184"/>
      <c r="LSO89" s="184"/>
      <c r="LSP89" s="184"/>
      <c r="LSQ89" s="184"/>
      <c r="LSR89" s="184"/>
      <c r="LSS89" s="184"/>
      <c r="LST89" s="184"/>
      <c r="LSU89" s="184"/>
      <c r="LSV89" s="184"/>
      <c r="LSW89" s="184"/>
      <c r="LSX89" s="184"/>
      <c r="LSY89" s="184"/>
      <c r="LSZ89" s="184"/>
      <c r="LTA89" s="184"/>
      <c r="LTB89" s="184"/>
      <c r="LTC89" s="184"/>
      <c r="LTD89" s="184"/>
      <c r="LTE89" s="184"/>
      <c r="LTF89" s="184"/>
      <c r="LTG89" s="184"/>
      <c r="LTH89" s="184"/>
      <c r="LTI89" s="184"/>
      <c r="LTJ89" s="184"/>
      <c r="LTK89" s="184"/>
      <c r="LTL89" s="184"/>
      <c r="LTM89" s="184"/>
      <c r="LTN89" s="184"/>
      <c r="LTO89" s="184"/>
      <c r="LTP89" s="184"/>
      <c r="LTQ89" s="184"/>
      <c r="LTR89" s="184"/>
      <c r="LTS89" s="184"/>
      <c r="LTT89" s="184"/>
      <c r="LTU89" s="184"/>
      <c r="LTV89" s="184"/>
      <c r="LTW89" s="184"/>
      <c r="LTX89" s="184"/>
      <c r="LTY89" s="184"/>
      <c r="LTZ89" s="184"/>
      <c r="LUA89" s="184"/>
      <c r="LUB89" s="184"/>
      <c r="LUC89" s="184"/>
      <c r="LUD89" s="184"/>
      <c r="LUE89" s="184"/>
      <c r="LUF89" s="184"/>
      <c r="LUG89" s="184"/>
      <c r="LUH89" s="184"/>
      <c r="LUI89" s="184"/>
      <c r="LUJ89" s="184"/>
      <c r="LUK89" s="184"/>
      <c r="LUL89" s="184"/>
      <c r="LUM89" s="184"/>
      <c r="LUN89" s="184"/>
      <c r="LUO89" s="184"/>
      <c r="LUP89" s="184"/>
      <c r="LUQ89" s="184"/>
      <c r="LUR89" s="184"/>
      <c r="LUS89" s="184"/>
      <c r="LUT89" s="184"/>
      <c r="LUU89" s="184"/>
      <c r="LUV89" s="184"/>
      <c r="LUW89" s="184"/>
      <c r="LUX89" s="184"/>
      <c r="LUY89" s="184"/>
      <c r="LUZ89" s="184"/>
      <c r="LVA89" s="184"/>
      <c r="LVB89" s="184"/>
      <c r="LVC89" s="184"/>
      <c r="LVD89" s="184"/>
      <c r="LVE89" s="184"/>
      <c r="LVF89" s="184"/>
      <c r="LVG89" s="184"/>
      <c r="LVH89" s="184"/>
      <c r="LVI89" s="184"/>
      <c r="LVJ89" s="184"/>
      <c r="LVK89" s="184"/>
      <c r="LVL89" s="184"/>
      <c r="LVM89" s="184"/>
      <c r="LVN89" s="184"/>
      <c r="LVO89" s="184"/>
      <c r="LVP89" s="184"/>
      <c r="LVQ89" s="184"/>
      <c r="LVR89" s="184"/>
      <c r="LVS89" s="184"/>
      <c r="LVT89" s="184"/>
      <c r="LVU89" s="184"/>
      <c r="LVV89" s="184"/>
      <c r="LVW89" s="184"/>
      <c r="LVX89" s="184"/>
      <c r="LVY89" s="184"/>
      <c r="LVZ89" s="184"/>
      <c r="LWA89" s="184"/>
      <c r="LWB89" s="184"/>
      <c r="LWC89" s="184"/>
      <c r="LWD89" s="184"/>
      <c r="LWE89" s="184"/>
      <c r="LWF89" s="184"/>
      <c r="LWG89" s="184"/>
      <c r="LWH89" s="184"/>
      <c r="LWI89" s="184"/>
      <c r="LWJ89" s="184"/>
      <c r="LWK89" s="184"/>
      <c r="LWL89" s="184"/>
      <c r="LWM89" s="184"/>
      <c r="LWN89" s="184"/>
      <c r="LWO89" s="184"/>
      <c r="LWP89" s="184"/>
      <c r="LWQ89" s="184"/>
      <c r="LWR89" s="184"/>
      <c r="LWS89" s="184"/>
      <c r="LWT89" s="184"/>
      <c r="LWU89" s="184"/>
      <c r="LWV89" s="184"/>
      <c r="LWW89" s="184"/>
      <c r="LWX89" s="184"/>
      <c r="LWY89" s="184"/>
      <c r="LWZ89" s="184"/>
      <c r="LXA89" s="184"/>
      <c r="LXB89" s="184"/>
      <c r="LXC89" s="184"/>
      <c r="LXD89" s="184"/>
      <c r="LXE89" s="184"/>
      <c r="LXF89" s="184"/>
      <c r="LXG89" s="184"/>
      <c r="LXH89" s="184"/>
      <c r="LXI89" s="184"/>
      <c r="LXJ89" s="184"/>
      <c r="LXK89" s="184"/>
      <c r="LXL89" s="184"/>
      <c r="LXM89" s="184"/>
      <c r="LXN89" s="184"/>
      <c r="LXO89" s="184"/>
      <c r="LXP89" s="184"/>
      <c r="LXQ89" s="184"/>
      <c r="LXR89" s="184"/>
      <c r="LXS89" s="184"/>
      <c r="LXT89" s="184"/>
      <c r="LXU89" s="184"/>
      <c r="LXV89" s="184"/>
      <c r="LXW89" s="184"/>
      <c r="LXX89" s="184"/>
      <c r="LXY89" s="184"/>
      <c r="LXZ89" s="184"/>
      <c r="LYA89" s="184"/>
      <c r="LYB89" s="184"/>
      <c r="LYC89" s="184"/>
      <c r="LYD89" s="184"/>
      <c r="LYE89" s="184"/>
      <c r="LYF89" s="184"/>
      <c r="LYG89" s="184"/>
      <c r="LYH89" s="184"/>
      <c r="LYI89" s="184"/>
      <c r="LYJ89" s="184"/>
      <c r="LYK89" s="184"/>
      <c r="LYL89" s="184"/>
      <c r="LYM89" s="184"/>
      <c r="LYN89" s="184"/>
      <c r="LYO89" s="184"/>
      <c r="LYP89" s="184"/>
      <c r="LYQ89" s="184"/>
      <c r="LYR89" s="184"/>
      <c r="LYS89" s="184"/>
      <c r="LYT89" s="184"/>
      <c r="LYU89" s="184"/>
      <c r="LYV89" s="184"/>
      <c r="LYW89" s="184"/>
      <c r="LYX89" s="184"/>
      <c r="LYY89" s="184"/>
      <c r="LYZ89" s="184"/>
      <c r="LZA89" s="184"/>
      <c r="LZB89" s="184"/>
      <c r="LZC89" s="184"/>
      <c r="LZD89" s="184"/>
      <c r="LZE89" s="184"/>
      <c r="LZF89" s="184"/>
      <c r="LZG89" s="184"/>
      <c r="LZH89" s="184"/>
      <c r="LZI89" s="184"/>
      <c r="LZJ89" s="184"/>
      <c r="LZK89" s="184"/>
      <c r="LZL89" s="184"/>
      <c r="LZM89" s="184"/>
      <c r="LZN89" s="184"/>
      <c r="LZO89" s="184"/>
      <c r="LZP89" s="184"/>
      <c r="LZQ89" s="184"/>
      <c r="LZR89" s="184"/>
      <c r="LZS89" s="184"/>
      <c r="LZT89" s="184"/>
      <c r="LZU89" s="184"/>
      <c r="LZV89" s="184"/>
      <c r="LZW89" s="184"/>
      <c r="LZX89" s="184"/>
      <c r="LZY89" s="184"/>
      <c r="LZZ89" s="184"/>
      <c r="MAA89" s="184"/>
      <c r="MAB89" s="184"/>
      <c r="MAC89" s="184"/>
      <c r="MAD89" s="184"/>
      <c r="MAE89" s="184"/>
      <c r="MAF89" s="184"/>
      <c r="MAG89" s="184"/>
      <c r="MAH89" s="184"/>
      <c r="MAI89" s="184"/>
      <c r="MAJ89" s="184"/>
      <c r="MAK89" s="184"/>
      <c r="MAL89" s="184"/>
      <c r="MAM89" s="184"/>
      <c r="MAN89" s="184"/>
      <c r="MAO89" s="184"/>
      <c r="MAP89" s="184"/>
      <c r="MAQ89" s="184"/>
      <c r="MAR89" s="184"/>
      <c r="MAS89" s="184"/>
      <c r="MAT89" s="184"/>
      <c r="MAU89" s="184"/>
      <c r="MAV89" s="184"/>
      <c r="MAW89" s="184"/>
      <c r="MAX89" s="184"/>
      <c r="MAY89" s="184"/>
      <c r="MAZ89" s="184"/>
      <c r="MBA89" s="184"/>
      <c r="MBB89" s="184"/>
      <c r="MBC89" s="184"/>
      <c r="MBD89" s="184"/>
      <c r="MBE89" s="184"/>
      <c r="MBF89" s="184"/>
      <c r="MBG89" s="184"/>
      <c r="MBH89" s="184"/>
      <c r="MBI89" s="184"/>
      <c r="MBJ89" s="184"/>
      <c r="MBK89" s="184"/>
      <c r="MBL89" s="184"/>
      <c r="MBM89" s="184"/>
      <c r="MBN89" s="184"/>
      <c r="MBO89" s="184"/>
      <c r="MBP89" s="184"/>
      <c r="MBQ89" s="184"/>
      <c r="MBR89" s="184"/>
      <c r="MBS89" s="184"/>
      <c r="MBT89" s="184"/>
      <c r="MBU89" s="184"/>
      <c r="MBV89" s="184"/>
      <c r="MBW89" s="184"/>
      <c r="MBX89" s="184"/>
      <c r="MBY89" s="184"/>
      <c r="MBZ89" s="184"/>
      <c r="MCA89" s="184"/>
      <c r="MCB89" s="184"/>
      <c r="MCC89" s="184"/>
      <c r="MCD89" s="184"/>
      <c r="MCE89" s="184"/>
      <c r="MCF89" s="184"/>
      <c r="MCG89" s="184"/>
      <c r="MCH89" s="184"/>
      <c r="MCI89" s="184"/>
      <c r="MCJ89" s="184"/>
      <c r="MCK89" s="184"/>
      <c r="MCL89" s="184"/>
      <c r="MCM89" s="184"/>
      <c r="MCN89" s="184"/>
      <c r="MCO89" s="184"/>
      <c r="MCP89" s="184"/>
      <c r="MCQ89" s="184"/>
      <c r="MCR89" s="184"/>
      <c r="MCS89" s="184"/>
      <c r="MCT89" s="184"/>
      <c r="MCU89" s="184"/>
      <c r="MCV89" s="184"/>
      <c r="MCW89" s="184"/>
      <c r="MCX89" s="184"/>
      <c r="MCY89" s="184"/>
      <c r="MCZ89" s="184"/>
      <c r="MDA89" s="184"/>
      <c r="MDB89" s="184"/>
      <c r="MDC89" s="184"/>
      <c r="MDD89" s="184"/>
      <c r="MDE89" s="184"/>
      <c r="MDF89" s="184"/>
      <c r="MDG89" s="184"/>
      <c r="MDH89" s="184"/>
      <c r="MDI89" s="184"/>
      <c r="MDJ89" s="184"/>
      <c r="MDK89" s="184"/>
      <c r="MDL89" s="184"/>
      <c r="MDM89" s="184"/>
      <c r="MDN89" s="184"/>
      <c r="MDO89" s="184"/>
      <c r="MDP89" s="184"/>
      <c r="MDQ89" s="184"/>
      <c r="MDR89" s="184"/>
      <c r="MDS89" s="184"/>
      <c r="MDT89" s="184"/>
      <c r="MDU89" s="184"/>
      <c r="MDV89" s="184"/>
      <c r="MDW89" s="184"/>
      <c r="MDX89" s="184"/>
      <c r="MDY89" s="184"/>
      <c r="MDZ89" s="184"/>
      <c r="MEA89" s="184"/>
      <c r="MEB89" s="184"/>
      <c r="MEC89" s="184"/>
      <c r="MED89" s="184"/>
      <c r="MEE89" s="184"/>
      <c r="MEF89" s="184"/>
      <c r="MEG89" s="184"/>
      <c r="MEH89" s="184"/>
      <c r="MEI89" s="184"/>
      <c r="MEJ89" s="184"/>
      <c r="MEK89" s="184"/>
      <c r="MEL89" s="184"/>
      <c r="MEM89" s="184"/>
      <c r="MEN89" s="184"/>
      <c r="MEO89" s="184"/>
      <c r="MEP89" s="184"/>
      <c r="MEQ89" s="184"/>
      <c r="MER89" s="184"/>
      <c r="MES89" s="184"/>
      <c r="MET89" s="184"/>
      <c r="MEU89" s="184"/>
      <c r="MEV89" s="184"/>
      <c r="MEW89" s="184"/>
      <c r="MEX89" s="184"/>
      <c r="MEY89" s="184"/>
      <c r="MEZ89" s="184"/>
      <c r="MFA89" s="184"/>
      <c r="MFB89" s="184"/>
      <c r="MFC89" s="184"/>
      <c r="MFD89" s="184"/>
      <c r="MFE89" s="184"/>
      <c r="MFF89" s="184"/>
      <c r="MFG89" s="184"/>
      <c r="MFH89" s="184"/>
      <c r="MFI89" s="184"/>
      <c r="MFJ89" s="184"/>
      <c r="MFK89" s="184"/>
      <c r="MFL89" s="184"/>
      <c r="MFM89" s="184"/>
      <c r="MFN89" s="184"/>
      <c r="MFO89" s="184"/>
      <c r="MFP89" s="184"/>
      <c r="MFQ89" s="184"/>
      <c r="MFR89" s="184"/>
      <c r="MFS89" s="184"/>
      <c r="MFT89" s="184"/>
      <c r="MFU89" s="184"/>
      <c r="MFV89" s="184"/>
      <c r="MFW89" s="184"/>
      <c r="MFX89" s="184"/>
      <c r="MFY89" s="184"/>
      <c r="MFZ89" s="184"/>
      <c r="MGA89" s="184"/>
      <c r="MGB89" s="184"/>
      <c r="MGC89" s="184"/>
      <c r="MGD89" s="184"/>
      <c r="MGE89" s="184"/>
      <c r="MGF89" s="184"/>
      <c r="MGG89" s="184"/>
      <c r="MGH89" s="184"/>
      <c r="MGI89" s="184"/>
      <c r="MGJ89" s="184"/>
      <c r="MGK89" s="184"/>
      <c r="MGL89" s="184"/>
      <c r="MGM89" s="184"/>
      <c r="MGN89" s="184"/>
      <c r="MGO89" s="184"/>
      <c r="MGP89" s="184"/>
      <c r="MGQ89" s="184"/>
      <c r="MGR89" s="184"/>
      <c r="MGS89" s="184"/>
      <c r="MGT89" s="184"/>
      <c r="MGU89" s="184"/>
      <c r="MGV89" s="184"/>
      <c r="MGW89" s="184"/>
      <c r="MGX89" s="184"/>
      <c r="MGY89" s="184"/>
      <c r="MGZ89" s="184"/>
      <c r="MHA89" s="184"/>
      <c r="MHB89" s="184"/>
      <c r="MHC89" s="184"/>
      <c r="MHD89" s="184"/>
      <c r="MHE89" s="184"/>
      <c r="MHF89" s="184"/>
      <c r="MHG89" s="184"/>
      <c r="MHH89" s="184"/>
      <c r="MHI89" s="184"/>
      <c r="MHJ89" s="184"/>
      <c r="MHK89" s="184"/>
      <c r="MHL89" s="184"/>
      <c r="MHM89" s="184"/>
      <c r="MHN89" s="184"/>
      <c r="MHO89" s="184"/>
      <c r="MHP89" s="184"/>
      <c r="MHQ89" s="184"/>
      <c r="MHR89" s="184"/>
      <c r="MHS89" s="184"/>
      <c r="MHT89" s="184"/>
      <c r="MHU89" s="184"/>
      <c r="MHV89" s="184"/>
      <c r="MHW89" s="184"/>
      <c r="MHX89" s="184"/>
      <c r="MHY89" s="184"/>
      <c r="MHZ89" s="184"/>
      <c r="MIA89" s="184"/>
      <c r="MIB89" s="184"/>
      <c r="MIC89" s="184"/>
      <c r="MID89" s="184"/>
      <c r="MIE89" s="184"/>
      <c r="MIF89" s="184"/>
      <c r="MIG89" s="184"/>
      <c r="MIH89" s="184"/>
      <c r="MII89" s="184"/>
      <c r="MIJ89" s="184"/>
      <c r="MIK89" s="184"/>
      <c r="MIL89" s="184"/>
      <c r="MIM89" s="184"/>
      <c r="MIN89" s="184"/>
      <c r="MIO89" s="184"/>
      <c r="MIP89" s="184"/>
      <c r="MIQ89" s="184"/>
      <c r="MIR89" s="184"/>
      <c r="MIS89" s="184"/>
      <c r="MIT89" s="184"/>
      <c r="MIU89" s="184"/>
      <c r="MIV89" s="184"/>
      <c r="MIW89" s="184"/>
      <c r="MIX89" s="184"/>
      <c r="MIY89" s="184"/>
      <c r="MIZ89" s="184"/>
      <c r="MJA89" s="184"/>
      <c r="MJB89" s="184"/>
      <c r="MJC89" s="184"/>
      <c r="MJD89" s="184"/>
      <c r="MJE89" s="184"/>
      <c r="MJF89" s="184"/>
      <c r="MJG89" s="184"/>
      <c r="MJH89" s="184"/>
      <c r="MJI89" s="184"/>
      <c r="MJJ89" s="184"/>
      <c r="MJK89" s="184"/>
      <c r="MJL89" s="184"/>
      <c r="MJM89" s="184"/>
      <c r="MJN89" s="184"/>
      <c r="MJO89" s="184"/>
      <c r="MJP89" s="184"/>
      <c r="MJQ89" s="184"/>
      <c r="MJR89" s="184"/>
      <c r="MJS89" s="184"/>
      <c r="MJT89" s="184"/>
      <c r="MJU89" s="184"/>
      <c r="MJV89" s="184"/>
      <c r="MJW89" s="184"/>
      <c r="MJX89" s="184"/>
      <c r="MJY89" s="184"/>
      <c r="MJZ89" s="184"/>
      <c r="MKA89" s="184"/>
      <c r="MKB89" s="184"/>
      <c r="MKC89" s="184"/>
      <c r="MKD89" s="184"/>
      <c r="MKE89" s="184"/>
      <c r="MKF89" s="184"/>
      <c r="MKG89" s="184"/>
      <c r="MKH89" s="184"/>
      <c r="MKI89" s="184"/>
      <c r="MKJ89" s="184"/>
      <c r="MKK89" s="184"/>
      <c r="MKL89" s="184"/>
      <c r="MKM89" s="184"/>
      <c r="MKN89" s="184"/>
      <c r="MKO89" s="184"/>
      <c r="MKP89" s="184"/>
      <c r="MKQ89" s="184"/>
      <c r="MKR89" s="184"/>
      <c r="MKS89" s="184"/>
      <c r="MKT89" s="184"/>
      <c r="MKU89" s="184"/>
      <c r="MKV89" s="184"/>
      <c r="MKW89" s="184"/>
      <c r="MKX89" s="184"/>
      <c r="MKY89" s="184"/>
      <c r="MKZ89" s="184"/>
      <c r="MLA89" s="184"/>
      <c r="MLB89" s="184"/>
      <c r="MLC89" s="184"/>
      <c r="MLD89" s="184"/>
      <c r="MLE89" s="184"/>
      <c r="MLF89" s="184"/>
      <c r="MLG89" s="184"/>
      <c r="MLH89" s="184"/>
      <c r="MLI89" s="184"/>
      <c r="MLJ89" s="184"/>
      <c r="MLK89" s="184"/>
      <c r="MLL89" s="184"/>
      <c r="MLM89" s="184"/>
      <c r="MLN89" s="184"/>
      <c r="MLO89" s="184"/>
      <c r="MLP89" s="184"/>
      <c r="MLQ89" s="184"/>
      <c r="MLR89" s="184"/>
      <c r="MLS89" s="184"/>
      <c r="MLT89" s="184"/>
      <c r="MLU89" s="184"/>
      <c r="MLV89" s="184"/>
      <c r="MLW89" s="184"/>
      <c r="MLX89" s="184"/>
      <c r="MLY89" s="184"/>
      <c r="MLZ89" s="184"/>
      <c r="MMA89" s="184"/>
      <c r="MMB89" s="184"/>
      <c r="MMC89" s="184"/>
      <c r="MMD89" s="184"/>
      <c r="MME89" s="184"/>
      <c r="MMF89" s="184"/>
      <c r="MMG89" s="184"/>
      <c r="MMH89" s="184"/>
      <c r="MMI89" s="184"/>
      <c r="MMJ89" s="184"/>
      <c r="MMK89" s="184"/>
      <c r="MML89" s="184"/>
      <c r="MMM89" s="184"/>
      <c r="MMN89" s="184"/>
      <c r="MMO89" s="184"/>
      <c r="MMP89" s="184"/>
      <c r="MMQ89" s="184"/>
      <c r="MMR89" s="184"/>
      <c r="MMS89" s="184"/>
      <c r="MMT89" s="184"/>
      <c r="MMU89" s="184"/>
      <c r="MMV89" s="184"/>
      <c r="MMW89" s="184"/>
      <c r="MMX89" s="184"/>
      <c r="MMY89" s="184"/>
      <c r="MMZ89" s="184"/>
      <c r="MNA89" s="184"/>
      <c r="MNB89" s="184"/>
      <c r="MNC89" s="184"/>
      <c r="MND89" s="184"/>
      <c r="MNE89" s="184"/>
      <c r="MNF89" s="184"/>
      <c r="MNG89" s="184"/>
      <c r="MNH89" s="184"/>
      <c r="MNI89" s="184"/>
      <c r="MNJ89" s="184"/>
      <c r="MNK89" s="184"/>
      <c r="MNL89" s="184"/>
      <c r="MNM89" s="184"/>
      <c r="MNN89" s="184"/>
      <c r="MNO89" s="184"/>
      <c r="MNP89" s="184"/>
      <c r="MNQ89" s="184"/>
      <c r="MNR89" s="184"/>
      <c r="MNS89" s="184"/>
      <c r="MNT89" s="184"/>
      <c r="MNU89" s="184"/>
      <c r="MNV89" s="184"/>
      <c r="MNW89" s="184"/>
      <c r="MNX89" s="184"/>
      <c r="MNY89" s="184"/>
      <c r="MNZ89" s="184"/>
      <c r="MOA89" s="184"/>
      <c r="MOB89" s="184"/>
      <c r="MOC89" s="184"/>
      <c r="MOD89" s="184"/>
      <c r="MOE89" s="184"/>
      <c r="MOF89" s="184"/>
      <c r="MOG89" s="184"/>
      <c r="MOH89" s="184"/>
      <c r="MOI89" s="184"/>
      <c r="MOJ89" s="184"/>
      <c r="MOK89" s="184"/>
      <c r="MOL89" s="184"/>
      <c r="MOM89" s="184"/>
      <c r="MON89" s="184"/>
      <c r="MOO89" s="184"/>
      <c r="MOP89" s="184"/>
      <c r="MOQ89" s="184"/>
      <c r="MOR89" s="184"/>
      <c r="MOS89" s="184"/>
      <c r="MOT89" s="184"/>
      <c r="MOU89" s="184"/>
      <c r="MOV89" s="184"/>
      <c r="MOW89" s="184"/>
      <c r="MOX89" s="184"/>
      <c r="MOY89" s="184"/>
      <c r="MOZ89" s="184"/>
      <c r="MPA89" s="184"/>
      <c r="MPB89" s="184"/>
      <c r="MPC89" s="184"/>
      <c r="MPD89" s="184"/>
      <c r="MPE89" s="184"/>
      <c r="MPF89" s="184"/>
      <c r="MPG89" s="184"/>
      <c r="MPH89" s="184"/>
      <c r="MPI89" s="184"/>
      <c r="MPJ89" s="184"/>
      <c r="MPK89" s="184"/>
      <c r="MPL89" s="184"/>
      <c r="MPM89" s="184"/>
      <c r="MPN89" s="184"/>
      <c r="MPO89" s="184"/>
      <c r="MPP89" s="184"/>
      <c r="MPQ89" s="184"/>
      <c r="MPR89" s="184"/>
      <c r="MPS89" s="184"/>
      <c r="MPT89" s="184"/>
      <c r="MPU89" s="184"/>
      <c r="MPV89" s="184"/>
      <c r="MPW89" s="184"/>
      <c r="MPX89" s="184"/>
      <c r="MPY89" s="184"/>
      <c r="MPZ89" s="184"/>
      <c r="MQA89" s="184"/>
      <c r="MQB89" s="184"/>
      <c r="MQC89" s="184"/>
      <c r="MQD89" s="184"/>
      <c r="MQE89" s="184"/>
      <c r="MQF89" s="184"/>
      <c r="MQG89" s="184"/>
      <c r="MQH89" s="184"/>
      <c r="MQI89" s="184"/>
      <c r="MQJ89" s="184"/>
      <c r="MQK89" s="184"/>
      <c r="MQL89" s="184"/>
      <c r="MQM89" s="184"/>
      <c r="MQN89" s="184"/>
      <c r="MQO89" s="184"/>
      <c r="MQP89" s="184"/>
      <c r="MQQ89" s="184"/>
      <c r="MQR89" s="184"/>
      <c r="MQS89" s="184"/>
      <c r="MQT89" s="184"/>
      <c r="MQU89" s="184"/>
      <c r="MQV89" s="184"/>
      <c r="MQW89" s="184"/>
      <c r="MQX89" s="184"/>
      <c r="MQY89" s="184"/>
      <c r="MQZ89" s="184"/>
      <c r="MRA89" s="184"/>
      <c r="MRB89" s="184"/>
      <c r="MRC89" s="184"/>
      <c r="MRD89" s="184"/>
      <c r="MRE89" s="184"/>
      <c r="MRF89" s="184"/>
      <c r="MRG89" s="184"/>
      <c r="MRH89" s="184"/>
      <c r="MRI89" s="184"/>
      <c r="MRJ89" s="184"/>
      <c r="MRK89" s="184"/>
      <c r="MRL89" s="184"/>
      <c r="MRM89" s="184"/>
      <c r="MRN89" s="184"/>
      <c r="MRO89" s="184"/>
      <c r="MRP89" s="184"/>
      <c r="MRQ89" s="184"/>
      <c r="MRR89" s="184"/>
      <c r="MRS89" s="184"/>
      <c r="MRT89" s="184"/>
      <c r="MRU89" s="184"/>
      <c r="MRV89" s="184"/>
      <c r="MRW89" s="184"/>
      <c r="MRX89" s="184"/>
      <c r="MRY89" s="184"/>
      <c r="MRZ89" s="184"/>
      <c r="MSA89" s="184"/>
      <c r="MSB89" s="184"/>
      <c r="MSC89" s="184"/>
      <c r="MSD89" s="184"/>
      <c r="MSE89" s="184"/>
      <c r="MSF89" s="184"/>
      <c r="MSG89" s="184"/>
      <c r="MSH89" s="184"/>
      <c r="MSI89" s="184"/>
      <c r="MSJ89" s="184"/>
      <c r="MSK89" s="184"/>
      <c r="MSL89" s="184"/>
      <c r="MSM89" s="184"/>
      <c r="MSN89" s="184"/>
      <c r="MSO89" s="184"/>
      <c r="MSP89" s="184"/>
      <c r="MSQ89" s="184"/>
      <c r="MSR89" s="184"/>
      <c r="MSS89" s="184"/>
      <c r="MST89" s="184"/>
      <c r="MSU89" s="184"/>
      <c r="MSV89" s="184"/>
      <c r="MSW89" s="184"/>
      <c r="MSX89" s="184"/>
      <c r="MSY89" s="184"/>
      <c r="MSZ89" s="184"/>
      <c r="MTA89" s="184"/>
      <c r="MTB89" s="184"/>
      <c r="MTC89" s="184"/>
      <c r="MTD89" s="184"/>
      <c r="MTE89" s="184"/>
      <c r="MTF89" s="184"/>
      <c r="MTG89" s="184"/>
      <c r="MTH89" s="184"/>
      <c r="MTI89" s="184"/>
      <c r="MTJ89" s="184"/>
      <c r="MTK89" s="184"/>
      <c r="MTL89" s="184"/>
      <c r="MTM89" s="184"/>
      <c r="MTN89" s="184"/>
      <c r="MTO89" s="184"/>
      <c r="MTP89" s="184"/>
      <c r="MTQ89" s="184"/>
      <c r="MTR89" s="184"/>
      <c r="MTS89" s="184"/>
      <c r="MTT89" s="184"/>
      <c r="MTU89" s="184"/>
      <c r="MTV89" s="184"/>
      <c r="MTW89" s="184"/>
      <c r="MTX89" s="184"/>
      <c r="MTY89" s="184"/>
      <c r="MTZ89" s="184"/>
      <c r="MUA89" s="184"/>
      <c r="MUB89" s="184"/>
      <c r="MUC89" s="184"/>
      <c r="MUD89" s="184"/>
      <c r="MUE89" s="184"/>
      <c r="MUF89" s="184"/>
      <c r="MUG89" s="184"/>
      <c r="MUH89" s="184"/>
      <c r="MUI89" s="184"/>
      <c r="MUJ89" s="184"/>
      <c r="MUK89" s="184"/>
      <c r="MUL89" s="184"/>
      <c r="MUM89" s="184"/>
      <c r="MUN89" s="184"/>
      <c r="MUO89" s="184"/>
      <c r="MUP89" s="184"/>
      <c r="MUQ89" s="184"/>
      <c r="MUR89" s="184"/>
      <c r="MUS89" s="184"/>
      <c r="MUT89" s="184"/>
      <c r="MUU89" s="184"/>
      <c r="MUV89" s="184"/>
      <c r="MUW89" s="184"/>
      <c r="MUX89" s="184"/>
      <c r="MUY89" s="184"/>
      <c r="MUZ89" s="184"/>
      <c r="MVA89" s="184"/>
      <c r="MVB89" s="184"/>
      <c r="MVC89" s="184"/>
      <c r="MVD89" s="184"/>
      <c r="MVE89" s="184"/>
      <c r="MVF89" s="184"/>
      <c r="MVG89" s="184"/>
      <c r="MVH89" s="184"/>
      <c r="MVI89" s="184"/>
      <c r="MVJ89" s="184"/>
      <c r="MVK89" s="184"/>
      <c r="MVL89" s="184"/>
      <c r="MVM89" s="184"/>
      <c r="MVN89" s="184"/>
      <c r="MVO89" s="184"/>
      <c r="MVP89" s="184"/>
      <c r="MVQ89" s="184"/>
      <c r="MVR89" s="184"/>
      <c r="MVS89" s="184"/>
      <c r="MVT89" s="184"/>
      <c r="MVU89" s="184"/>
      <c r="MVV89" s="184"/>
      <c r="MVW89" s="184"/>
      <c r="MVX89" s="184"/>
      <c r="MVY89" s="184"/>
      <c r="MVZ89" s="184"/>
      <c r="MWA89" s="184"/>
      <c r="MWB89" s="184"/>
      <c r="MWC89" s="184"/>
      <c r="MWD89" s="184"/>
      <c r="MWE89" s="184"/>
      <c r="MWF89" s="184"/>
      <c r="MWG89" s="184"/>
      <c r="MWH89" s="184"/>
      <c r="MWI89" s="184"/>
      <c r="MWJ89" s="184"/>
      <c r="MWK89" s="184"/>
      <c r="MWL89" s="184"/>
      <c r="MWM89" s="184"/>
      <c r="MWN89" s="184"/>
      <c r="MWO89" s="184"/>
      <c r="MWP89" s="184"/>
      <c r="MWQ89" s="184"/>
      <c r="MWR89" s="184"/>
      <c r="MWS89" s="184"/>
      <c r="MWT89" s="184"/>
      <c r="MWU89" s="184"/>
      <c r="MWV89" s="184"/>
      <c r="MWW89" s="184"/>
      <c r="MWX89" s="184"/>
      <c r="MWY89" s="184"/>
      <c r="MWZ89" s="184"/>
      <c r="MXA89" s="184"/>
      <c r="MXB89" s="184"/>
      <c r="MXC89" s="184"/>
      <c r="MXD89" s="184"/>
      <c r="MXE89" s="184"/>
      <c r="MXF89" s="184"/>
      <c r="MXG89" s="184"/>
      <c r="MXH89" s="184"/>
      <c r="MXI89" s="184"/>
      <c r="MXJ89" s="184"/>
      <c r="MXK89" s="184"/>
      <c r="MXL89" s="184"/>
      <c r="MXM89" s="184"/>
      <c r="MXN89" s="184"/>
      <c r="MXO89" s="184"/>
      <c r="MXP89" s="184"/>
      <c r="MXQ89" s="184"/>
      <c r="MXR89" s="184"/>
      <c r="MXS89" s="184"/>
      <c r="MXT89" s="184"/>
      <c r="MXU89" s="184"/>
      <c r="MXV89" s="184"/>
      <c r="MXW89" s="184"/>
      <c r="MXX89" s="184"/>
      <c r="MXY89" s="184"/>
      <c r="MXZ89" s="184"/>
      <c r="MYA89" s="184"/>
      <c r="MYB89" s="184"/>
      <c r="MYC89" s="184"/>
      <c r="MYD89" s="184"/>
      <c r="MYE89" s="184"/>
      <c r="MYF89" s="184"/>
      <c r="MYG89" s="184"/>
      <c r="MYH89" s="184"/>
      <c r="MYI89" s="184"/>
      <c r="MYJ89" s="184"/>
      <c r="MYK89" s="184"/>
      <c r="MYL89" s="184"/>
      <c r="MYM89" s="184"/>
      <c r="MYN89" s="184"/>
      <c r="MYO89" s="184"/>
      <c r="MYP89" s="184"/>
      <c r="MYQ89" s="184"/>
      <c r="MYR89" s="184"/>
      <c r="MYS89" s="184"/>
      <c r="MYT89" s="184"/>
      <c r="MYU89" s="184"/>
      <c r="MYV89" s="184"/>
      <c r="MYW89" s="184"/>
      <c r="MYX89" s="184"/>
      <c r="MYY89" s="184"/>
      <c r="MYZ89" s="184"/>
      <c r="MZA89" s="184"/>
      <c r="MZB89" s="184"/>
      <c r="MZC89" s="184"/>
      <c r="MZD89" s="184"/>
      <c r="MZE89" s="184"/>
      <c r="MZF89" s="184"/>
      <c r="MZG89" s="184"/>
      <c r="MZH89" s="184"/>
      <c r="MZI89" s="184"/>
      <c r="MZJ89" s="184"/>
      <c r="MZK89" s="184"/>
      <c r="MZL89" s="184"/>
      <c r="MZM89" s="184"/>
      <c r="MZN89" s="184"/>
      <c r="MZO89" s="184"/>
      <c r="MZP89" s="184"/>
      <c r="MZQ89" s="184"/>
      <c r="MZR89" s="184"/>
      <c r="MZS89" s="184"/>
      <c r="MZT89" s="184"/>
      <c r="MZU89" s="184"/>
      <c r="MZV89" s="184"/>
      <c r="MZW89" s="184"/>
      <c r="MZX89" s="184"/>
      <c r="MZY89" s="184"/>
      <c r="MZZ89" s="184"/>
      <c r="NAA89" s="184"/>
      <c r="NAB89" s="184"/>
      <c r="NAC89" s="184"/>
      <c r="NAD89" s="184"/>
      <c r="NAE89" s="184"/>
      <c r="NAF89" s="184"/>
      <c r="NAG89" s="184"/>
      <c r="NAH89" s="184"/>
      <c r="NAI89" s="184"/>
      <c r="NAJ89" s="184"/>
      <c r="NAK89" s="184"/>
      <c r="NAL89" s="184"/>
      <c r="NAM89" s="184"/>
      <c r="NAN89" s="184"/>
      <c r="NAO89" s="184"/>
      <c r="NAP89" s="184"/>
      <c r="NAQ89" s="184"/>
      <c r="NAR89" s="184"/>
      <c r="NAS89" s="184"/>
      <c r="NAT89" s="184"/>
      <c r="NAU89" s="184"/>
      <c r="NAV89" s="184"/>
      <c r="NAW89" s="184"/>
      <c r="NAX89" s="184"/>
      <c r="NAY89" s="184"/>
      <c r="NAZ89" s="184"/>
      <c r="NBA89" s="184"/>
      <c r="NBB89" s="184"/>
      <c r="NBC89" s="184"/>
      <c r="NBD89" s="184"/>
      <c r="NBE89" s="184"/>
      <c r="NBF89" s="184"/>
      <c r="NBG89" s="184"/>
      <c r="NBH89" s="184"/>
      <c r="NBI89" s="184"/>
      <c r="NBJ89" s="184"/>
      <c r="NBK89" s="184"/>
      <c r="NBL89" s="184"/>
      <c r="NBM89" s="184"/>
      <c r="NBN89" s="184"/>
      <c r="NBO89" s="184"/>
      <c r="NBP89" s="184"/>
      <c r="NBQ89" s="184"/>
      <c r="NBR89" s="184"/>
      <c r="NBS89" s="184"/>
      <c r="NBT89" s="184"/>
      <c r="NBU89" s="184"/>
      <c r="NBV89" s="184"/>
      <c r="NBW89" s="184"/>
      <c r="NBX89" s="184"/>
      <c r="NBY89" s="184"/>
      <c r="NBZ89" s="184"/>
      <c r="NCA89" s="184"/>
      <c r="NCB89" s="184"/>
      <c r="NCC89" s="184"/>
      <c r="NCD89" s="184"/>
      <c r="NCE89" s="184"/>
      <c r="NCF89" s="184"/>
      <c r="NCG89" s="184"/>
      <c r="NCH89" s="184"/>
      <c r="NCI89" s="184"/>
      <c r="NCJ89" s="184"/>
      <c r="NCK89" s="184"/>
      <c r="NCL89" s="184"/>
      <c r="NCM89" s="184"/>
      <c r="NCN89" s="184"/>
      <c r="NCO89" s="184"/>
      <c r="NCP89" s="184"/>
      <c r="NCQ89" s="184"/>
      <c r="NCR89" s="184"/>
      <c r="NCS89" s="184"/>
      <c r="NCT89" s="184"/>
      <c r="NCU89" s="184"/>
      <c r="NCV89" s="184"/>
      <c r="NCW89" s="184"/>
      <c r="NCX89" s="184"/>
      <c r="NCY89" s="184"/>
      <c r="NCZ89" s="184"/>
      <c r="NDA89" s="184"/>
      <c r="NDB89" s="184"/>
      <c r="NDC89" s="184"/>
      <c r="NDD89" s="184"/>
      <c r="NDE89" s="184"/>
      <c r="NDF89" s="184"/>
      <c r="NDG89" s="184"/>
      <c r="NDH89" s="184"/>
      <c r="NDI89" s="184"/>
      <c r="NDJ89" s="184"/>
      <c r="NDK89" s="184"/>
      <c r="NDL89" s="184"/>
      <c r="NDM89" s="184"/>
      <c r="NDN89" s="184"/>
      <c r="NDO89" s="184"/>
      <c r="NDP89" s="184"/>
      <c r="NDQ89" s="184"/>
      <c r="NDR89" s="184"/>
      <c r="NDS89" s="184"/>
      <c r="NDT89" s="184"/>
      <c r="NDU89" s="184"/>
      <c r="NDV89" s="184"/>
      <c r="NDW89" s="184"/>
      <c r="NDX89" s="184"/>
      <c r="NDY89" s="184"/>
      <c r="NDZ89" s="184"/>
      <c r="NEA89" s="184"/>
      <c r="NEB89" s="184"/>
      <c r="NEC89" s="184"/>
      <c r="NED89" s="184"/>
      <c r="NEE89" s="184"/>
      <c r="NEF89" s="184"/>
      <c r="NEG89" s="184"/>
      <c r="NEH89" s="184"/>
      <c r="NEI89" s="184"/>
      <c r="NEJ89" s="184"/>
      <c r="NEK89" s="184"/>
      <c r="NEL89" s="184"/>
      <c r="NEM89" s="184"/>
      <c r="NEN89" s="184"/>
      <c r="NEO89" s="184"/>
      <c r="NEP89" s="184"/>
      <c r="NEQ89" s="184"/>
      <c r="NER89" s="184"/>
      <c r="NES89" s="184"/>
      <c r="NET89" s="184"/>
      <c r="NEU89" s="184"/>
      <c r="NEV89" s="184"/>
      <c r="NEW89" s="184"/>
      <c r="NEX89" s="184"/>
      <c r="NEY89" s="184"/>
      <c r="NEZ89" s="184"/>
      <c r="NFA89" s="184"/>
      <c r="NFB89" s="184"/>
      <c r="NFC89" s="184"/>
      <c r="NFD89" s="184"/>
      <c r="NFE89" s="184"/>
      <c r="NFF89" s="184"/>
      <c r="NFG89" s="184"/>
      <c r="NFH89" s="184"/>
      <c r="NFI89" s="184"/>
      <c r="NFJ89" s="184"/>
      <c r="NFK89" s="184"/>
      <c r="NFL89" s="184"/>
      <c r="NFM89" s="184"/>
      <c r="NFN89" s="184"/>
      <c r="NFO89" s="184"/>
      <c r="NFP89" s="184"/>
      <c r="NFQ89" s="184"/>
      <c r="NFR89" s="184"/>
      <c r="NFS89" s="184"/>
      <c r="NFT89" s="184"/>
      <c r="NFU89" s="184"/>
      <c r="NFV89" s="184"/>
      <c r="NFW89" s="184"/>
      <c r="NFX89" s="184"/>
      <c r="NFY89" s="184"/>
      <c r="NFZ89" s="184"/>
      <c r="NGA89" s="184"/>
      <c r="NGB89" s="184"/>
      <c r="NGC89" s="184"/>
      <c r="NGD89" s="184"/>
      <c r="NGE89" s="184"/>
      <c r="NGF89" s="184"/>
      <c r="NGG89" s="184"/>
      <c r="NGH89" s="184"/>
      <c r="NGI89" s="184"/>
      <c r="NGJ89" s="184"/>
      <c r="NGK89" s="184"/>
      <c r="NGL89" s="184"/>
      <c r="NGM89" s="184"/>
      <c r="NGN89" s="184"/>
      <c r="NGO89" s="184"/>
      <c r="NGP89" s="184"/>
      <c r="NGQ89" s="184"/>
      <c r="NGR89" s="184"/>
      <c r="NGS89" s="184"/>
      <c r="NGT89" s="184"/>
      <c r="NGU89" s="184"/>
      <c r="NGV89" s="184"/>
      <c r="NGW89" s="184"/>
      <c r="NGX89" s="184"/>
      <c r="NGY89" s="184"/>
      <c r="NGZ89" s="184"/>
      <c r="NHA89" s="184"/>
      <c r="NHB89" s="184"/>
      <c r="NHC89" s="184"/>
      <c r="NHD89" s="184"/>
      <c r="NHE89" s="184"/>
      <c r="NHF89" s="184"/>
      <c r="NHG89" s="184"/>
      <c r="NHH89" s="184"/>
      <c r="NHI89" s="184"/>
      <c r="NHJ89" s="184"/>
      <c r="NHK89" s="184"/>
      <c r="NHL89" s="184"/>
      <c r="NHM89" s="184"/>
      <c r="NHN89" s="184"/>
      <c r="NHO89" s="184"/>
      <c r="NHP89" s="184"/>
      <c r="NHQ89" s="184"/>
      <c r="NHR89" s="184"/>
      <c r="NHS89" s="184"/>
      <c r="NHT89" s="184"/>
      <c r="NHU89" s="184"/>
      <c r="NHV89" s="184"/>
      <c r="NHW89" s="184"/>
      <c r="NHX89" s="184"/>
      <c r="NHY89" s="184"/>
      <c r="NHZ89" s="184"/>
      <c r="NIA89" s="184"/>
      <c r="NIB89" s="184"/>
      <c r="NIC89" s="184"/>
      <c r="NID89" s="184"/>
      <c r="NIE89" s="184"/>
      <c r="NIF89" s="184"/>
      <c r="NIG89" s="184"/>
      <c r="NIH89" s="184"/>
      <c r="NII89" s="184"/>
      <c r="NIJ89" s="184"/>
      <c r="NIK89" s="184"/>
      <c r="NIL89" s="184"/>
      <c r="NIM89" s="184"/>
      <c r="NIN89" s="184"/>
      <c r="NIO89" s="184"/>
      <c r="NIP89" s="184"/>
      <c r="NIQ89" s="184"/>
      <c r="NIR89" s="184"/>
      <c r="NIS89" s="184"/>
      <c r="NIT89" s="184"/>
      <c r="NIU89" s="184"/>
      <c r="NIV89" s="184"/>
      <c r="NIW89" s="184"/>
      <c r="NIX89" s="184"/>
      <c r="NIY89" s="184"/>
      <c r="NIZ89" s="184"/>
      <c r="NJA89" s="184"/>
      <c r="NJB89" s="184"/>
      <c r="NJC89" s="184"/>
      <c r="NJD89" s="184"/>
      <c r="NJE89" s="184"/>
      <c r="NJF89" s="184"/>
      <c r="NJG89" s="184"/>
      <c r="NJH89" s="184"/>
      <c r="NJI89" s="184"/>
      <c r="NJJ89" s="184"/>
      <c r="NJK89" s="184"/>
      <c r="NJL89" s="184"/>
      <c r="NJM89" s="184"/>
      <c r="NJN89" s="184"/>
      <c r="NJO89" s="184"/>
      <c r="NJP89" s="184"/>
      <c r="NJQ89" s="184"/>
      <c r="NJR89" s="184"/>
      <c r="NJS89" s="184"/>
      <c r="NJT89" s="184"/>
      <c r="NJU89" s="184"/>
      <c r="NJV89" s="184"/>
      <c r="NJW89" s="184"/>
      <c r="NJX89" s="184"/>
      <c r="NJY89" s="184"/>
      <c r="NJZ89" s="184"/>
      <c r="NKA89" s="184"/>
      <c r="NKB89" s="184"/>
      <c r="NKC89" s="184"/>
      <c r="NKD89" s="184"/>
      <c r="NKE89" s="184"/>
      <c r="NKF89" s="184"/>
      <c r="NKG89" s="184"/>
      <c r="NKH89" s="184"/>
      <c r="NKI89" s="184"/>
      <c r="NKJ89" s="184"/>
      <c r="NKK89" s="184"/>
      <c r="NKL89" s="184"/>
      <c r="NKM89" s="184"/>
      <c r="NKN89" s="184"/>
      <c r="NKO89" s="184"/>
      <c r="NKP89" s="184"/>
      <c r="NKQ89" s="184"/>
      <c r="NKR89" s="184"/>
      <c r="NKS89" s="184"/>
      <c r="NKT89" s="184"/>
      <c r="NKU89" s="184"/>
      <c r="NKV89" s="184"/>
      <c r="NKW89" s="184"/>
      <c r="NKX89" s="184"/>
      <c r="NKY89" s="184"/>
      <c r="NKZ89" s="184"/>
      <c r="NLA89" s="184"/>
      <c r="NLB89" s="184"/>
      <c r="NLC89" s="184"/>
      <c r="NLD89" s="184"/>
      <c r="NLE89" s="184"/>
      <c r="NLF89" s="184"/>
      <c r="NLG89" s="184"/>
      <c r="NLH89" s="184"/>
      <c r="NLI89" s="184"/>
      <c r="NLJ89" s="184"/>
      <c r="NLK89" s="184"/>
      <c r="NLL89" s="184"/>
      <c r="NLM89" s="184"/>
      <c r="NLN89" s="184"/>
      <c r="NLO89" s="184"/>
      <c r="NLP89" s="184"/>
      <c r="NLQ89" s="184"/>
      <c r="NLR89" s="184"/>
      <c r="NLS89" s="184"/>
      <c r="NLT89" s="184"/>
      <c r="NLU89" s="184"/>
      <c r="NLV89" s="184"/>
      <c r="NLW89" s="184"/>
      <c r="NLX89" s="184"/>
      <c r="NLY89" s="184"/>
      <c r="NLZ89" s="184"/>
      <c r="NMA89" s="184"/>
      <c r="NMB89" s="184"/>
      <c r="NMC89" s="184"/>
      <c r="NMD89" s="184"/>
      <c r="NME89" s="184"/>
      <c r="NMF89" s="184"/>
      <c r="NMG89" s="184"/>
      <c r="NMH89" s="184"/>
      <c r="NMI89" s="184"/>
      <c r="NMJ89" s="184"/>
      <c r="NMK89" s="184"/>
      <c r="NML89" s="184"/>
      <c r="NMM89" s="184"/>
      <c r="NMN89" s="184"/>
      <c r="NMO89" s="184"/>
      <c r="NMP89" s="184"/>
      <c r="NMQ89" s="184"/>
      <c r="NMR89" s="184"/>
      <c r="NMS89" s="184"/>
      <c r="NMT89" s="184"/>
      <c r="NMU89" s="184"/>
      <c r="NMV89" s="184"/>
      <c r="NMW89" s="184"/>
      <c r="NMX89" s="184"/>
      <c r="NMY89" s="184"/>
      <c r="NMZ89" s="184"/>
      <c r="NNA89" s="184"/>
      <c r="NNB89" s="184"/>
      <c r="NNC89" s="184"/>
      <c r="NND89" s="184"/>
      <c r="NNE89" s="184"/>
      <c r="NNF89" s="184"/>
      <c r="NNG89" s="184"/>
      <c r="NNH89" s="184"/>
      <c r="NNI89" s="184"/>
      <c r="NNJ89" s="184"/>
      <c r="NNK89" s="184"/>
      <c r="NNL89" s="184"/>
      <c r="NNM89" s="184"/>
      <c r="NNN89" s="184"/>
      <c r="NNO89" s="184"/>
      <c r="NNP89" s="184"/>
      <c r="NNQ89" s="184"/>
      <c r="NNR89" s="184"/>
      <c r="NNS89" s="184"/>
      <c r="NNT89" s="184"/>
      <c r="NNU89" s="184"/>
      <c r="NNV89" s="184"/>
      <c r="NNW89" s="184"/>
      <c r="NNX89" s="184"/>
      <c r="NNY89" s="184"/>
      <c r="NNZ89" s="184"/>
      <c r="NOA89" s="184"/>
      <c r="NOB89" s="184"/>
      <c r="NOC89" s="184"/>
      <c r="NOD89" s="184"/>
      <c r="NOE89" s="184"/>
      <c r="NOF89" s="184"/>
      <c r="NOG89" s="184"/>
      <c r="NOH89" s="184"/>
      <c r="NOI89" s="184"/>
      <c r="NOJ89" s="184"/>
      <c r="NOK89" s="184"/>
      <c r="NOL89" s="184"/>
      <c r="NOM89" s="184"/>
      <c r="NON89" s="184"/>
      <c r="NOO89" s="184"/>
      <c r="NOP89" s="184"/>
      <c r="NOQ89" s="184"/>
      <c r="NOR89" s="184"/>
      <c r="NOS89" s="184"/>
      <c r="NOT89" s="184"/>
      <c r="NOU89" s="184"/>
      <c r="NOV89" s="184"/>
      <c r="NOW89" s="184"/>
      <c r="NOX89" s="184"/>
      <c r="NOY89" s="184"/>
      <c r="NOZ89" s="184"/>
      <c r="NPA89" s="184"/>
      <c r="NPB89" s="184"/>
      <c r="NPC89" s="184"/>
      <c r="NPD89" s="184"/>
      <c r="NPE89" s="184"/>
      <c r="NPF89" s="184"/>
      <c r="NPG89" s="184"/>
      <c r="NPH89" s="184"/>
      <c r="NPI89" s="184"/>
      <c r="NPJ89" s="184"/>
      <c r="NPK89" s="184"/>
      <c r="NPL89" s="184"/>
      <c r="NPM89" s="184"/>
      <c r="NPN89" s="184"/>
      <c r="NPO89" s="184"/>
      <c r="NPP89" s="184"/>
      <c r="NPQ89" s="184"/>
      <c r="NPR89" s="184"/>
      <c r="NPS89" s="184"/>
      <c r="NPT89" s="184"/>
      <c r="NPU89" s="184"/>
      <c r="NPV89" s="184"/>
      <c r="NPW89" s="184"/>
      <c r="NPX89" s="184"/>
      <c r="NPY89" s="184"/>
      <c r="NPZ89" s="184"/>
      <c r="NQA89" s="184"/>
      <c r="NQB89" s="184"/>
      <c r="NQC89" s="184"/>
      <c r="NQD89" s="184"/>
      <c r="NQE89" s="184"/>
      <c r="NQF89" s="184"/>
      <c r="NQG89" s="184"/>
      <c r="NQH89" s="184"/>
      <c r="NQI89" s="184"/>
      <c r="NQJ89" s="184"/>
      <c r="NQK89" s="184"/>
      <c r="NQL89" s="184"/>
      <c r="NQM89" s="184"/>
      <c r="NQN89" s="184"/>
      <c r="NQO89" s="184"/>
      <c r="NQP89" s="184"/>
      <c r="NQQ89" s="184"/>
      <c r="NQR89" s="184"/>
      <c r="NQS89" s="184"/>
      <c r="NQT89" s="184"/>
      <c r="NQU89" s="184"/>
      <c r="NQV89" s="184"/>
      <c r="NQW89" s="184"/>
      <c r="NQX89" s="184"/>
      <c r="NQY89" s="184"/>
      <c r="NQZ89" s="184"/>
      <c r="NRA89" s="184"/>
      <c r="NRB89" s="184"/>
      <c r="NRC89" s="184"/>
      <c r="NRD89" s="184"/>
      <c r="NRE89" s="184"/>
      <c r="NRF89" s="184"/>
      <c r="NRG89" s="184"/>
      <c r="NRH89" s="184"/>
      <c r="NRI89" s="184"/>
      <c r="NRJ89" s="184"/>
      <c r="NRK89" s="184"/>
      <c r="NRL89" s="184"/>
      <c r="NRM89" s="184"/>
      <c r="NRN89" s="184"/>
      <c r="NRO89" s="184"/>
      <c r="NRP89" s="184"/>
      <c r="NRQ89" s="184"/>
      <c r="NRR89" s="184"/>
      <c r="NRS89" s="184"/>
      <c r="NRT89" s="184"/>
      <c r="NRU89" s="184"/>
      <c r="NRV89" s="184"/>
      <c r="NRW89" s="184"/>
      <c r="NRX89" s="184"/>
      <c r="NRY89" s="184"/>
      <c r="NRZ89" s="184"/>
      <c r="NSA89" s="184"/>
      <c r="NSB89" s="184"/>
      <c r="NSC89" s="184"/>
      <c r="NSD89" s="184"/>
      <c r="NSE89" s="184"/>
      <c r="NSF89" s="184"/>
      <c r="NSG89" s="184"/>
      <c r="NSH89" s="184"/>
      <c r="NSI89" s="184"/>
      <c r="NSJ89" s="184"/>
      <c r="NSK89" s="184"/>
      <c r="NSL89" s="184"/>
      <c r="NSM89" s="184"/>
      <c r="NSN89" s="184"/>
      <c r="NSO89" s="184"/>
      <c r="NSP89" s="184"/>
      <c r="NSQ89" s="184"/>
      <c r="NSR89" s="184"/>
      <c r="NSS89" s="184"/>
      <c r="NST89" s="184"/>
      <c r="NSU89" s="184"/>
      <c r="NSV89" s="184"/>
      <c r="NSW89" s="184"/>
      <c r="NSX89" s="184"/>
      <c r="NSY89" s="184"/>
      <c r="NSZ89" s="184"/>
      <c r="NTA89" s="184"/>
      <c r="NTB89" s="184"/>
      <c r="NTC89" s="184"/>
      <c r="NTD89" s="184"/>
      <c r="NTE89" s="184"/>
      <c r="NTF89" s="184"/>
      <c r="NTG89" s="184"/>
      <c r="NTH89" s="184"/>
      <c r="NTI89" s="184"/>
      <c r="NTJ89" s="184"/>
      <c r="NTK89" s="184"/>
      <c r="NTL89" s="184"/>
      <c r="NTM89" s="184"/>
      <c r="NTN89" s="184"/>
      <c r="NTO89" s="184"/>
      <c r="NTP89" s="184"/>
      <c r="NTQ89" s="184"/>
      <c r="NTR89" s="184"/>
      <c r="NTS89" s="184"/>
      <c r="NTT89" s="184"/>
      <c r="NTU89" s="184"/>
      <c r="NTV89" s="184"/>
      <c r="NTW89" s="184"/>
      <c r="NTX89" s="184"/>
      <c r="NTY89" s="184"/>
      <c r="NTZ89" s="184"/>
      <c r="NUA89" s="184"/>
      <c r="NUB89" s="184"/>
      <c r="NUC89" s="184"/>
      <c r="NUD89" s="184"/>
      <c r="NUE89" s="184"/>
      <c r="NUF89" s="184"/>
      <c r="NUG89" s="184"/>
      <c r="NUH89" s="184"/>
      <c r="NUI89" s="184"/>
      <c r="NUJ89" s="184"/>
      <c r="NUK89" s="184"/>
      <c r="NUL89" s="184"/>
      <c r="NUM89" s="184"/>
      <c r="NUN89" s="184"/>
      <c r="NUO89" s="184"/>
      <c r="NUP89" s="184"/>
      <c r="NUQ89" s="184"/>
      <c r="NUR89" s="184"/>
      <c r="NUS89" s="184"/>
      <c r="NUT89" s="184"/>
      <c r="NUU89" s="184"/>
      <c r="NUV89" s="184"/>
      <c r="NUW89" s="184"/>
      <c r="NUX89" s="184"/>
      <c r="NUY89" s="184"/>
      <c r="NUZ89" s="184"/>
      <c r="NVA89" s="184"/>
      <c r="NVB89" s="184"/>
      <c r="NVC89" s="184"/>
      <c r="NVD89" s="184"/>
      <c r="NVE89" s="184"/>
      <c r="NVF89" s="184"/>
      <c r="NVG89" s="184"/>
      <c r="NVH89" s="184"/>
      <c r="NVI89" s="184"/>
      <c r="NVJ89" s="184"/>
      <c r="NVK89" s="184"/>
      <c r="NVL89" s="184"/>
      <c r="NVM89" s="184"/>
      <c r="NVN89" s="184"/>
      <c r="NVO89" s="184"/>
      <c r="NVP89" s="184"/>
      <c r="NVQ89" s="184"/>
      <c r="NVR89" s="184"/>
      <c r="NVS89" s="184"/>
      <c r="NVT89" s="184"/>
      <c r="NVU89" s="184"/>
      <c r="NVV89" s="184"/>
      <c r="NVW89" s="184"/>
      <c r="NVX89" s="184"/>
      <c r="NVY89" s="184"/>
      <c r="NVZ89" s="184"/>
      <c r="NWA89" s="184"/>
      <c r="NWB89" s="184"/>
      <c r="NWC89" s="184"/>
      <c r="NWD89" s="184"/>
      <c r="NWE89" s="184"/>
      <c r="NWF89" s="184"/>
      <c r="NWG89" s="184"/>
      <c r="NWH89" s="184"/>
      <c r="NWI89" s="184"/>
      <c r="NWJ89" s="184"/>
      <c r="NWK89" s="184"/>
      <c r="NWL89" s="184"/>
      <c r="NWM89" s="184"/>
      <c r="NWN89" s="184"/>
      <c r="NWO89" s="184"/>
      <c r="NWP89" s="184"/>
      <c r="NWQ89" s="184"/>
      <c r="NWR89" s="184"/>
      <c r="NWS89" s="184"/>
      <c r="NWT89" s="184"/>
      <c r="NWU89" s="184"/>
      <c r="NWV89" s="184"/>
      <c r="NWW89" s="184"/>
      <c r="NWX89" s="184"/>
      <c r="NWY89" s="184"/>
      <c r="NWZ89" s="184"/>
      <c r="NXA89" s="184"/>
      <c r="NXB89" s="184"/>
      <c r="NXC89" s="184"/>
      <c r="NXD89" s="184"/>
      <c r="NXE89" s="184"/>
      <c r="NXF89" s="184"/>
      <c r="NXG89" s="184"/>
      <c r="NXH89" s="184"/>
      <c r="NXI89" s="184"/>
      <c r="NXJ89" s="184"/>
      <c r="NXK89" s="184"/>
      <c r="NXL89" s="184"/>
      <c r="NXM89" s="184"/>
      <c r="NXN89" s="184"/>
      <c r="NXO89" s="184"/>
      <c r="NXP89" s="184"/>
      <c r="NXQ89" s="184"/>
      <c r="NXR89" s="184"/>
      <c r="NXS89" s="184"/>
      <c r="NXT89" s="184"/>
      <c r="NXU89" s="184"/>
      <c r="NXV89" s="184"/>
      <c r="NXW89" s="184"/>
      <c r="NXX89" s="184"/>
      <c r="NXY89" s="184"/>
      <c r="NXZ89" s="184"/>
      <c r="NYA89" s="184"/>
      <c r="NYB89" s="184"/>
      <c r="NYC89" s="184"/>
      <c r="NYD89" s="184"/>
      <c r="NYE89" s="184"/>
      <c r="NYF89" s="184"/>
      <c r="NYG89" s="184"/>
      <c r="NYH89" s="184"/>
      <c r="NYI89" s="184"/>
      <c r="NYJ89" s="184"/>
      <c r="NYK89" s="184"/>
      <c r="NYL89" s="184"/>
      <c r="NYM89" s="184"/>
      <c r="NYN89" s="184"/>
      <c r="NYO89" s="184"/>
      <c r="NYP89" s="184"/>
      <c r="NYQ89" s="184"/>
      <c r="NYR89" s="184"/>
      <c r="NYS89" s="184"/>
      <c r="NYT89" s="184"/>
      <c r="NYU89" s="184"/>
      <c r="NYV89" s="184"/>
      <c r="NYW89" s="184"/>
      <c r="NYX89" s="184"/>
      <c r="NYY89" s="184"/>
      <c r="NYZ89" s="184"/>
      <c r="NZA89" s="184"/>
      <c r="NZB89" s="184"/>
      <c r="NZC89" s="184"/>
      <c r="NZD89" s="184"/>
      <c r="NZE89" s="184"/>
      <c r="NZF89" s="184"/>
      <c r="NZG89" s="184"/>
      <c r="NZH89" s="184"/>
      <c r="NZI89" s="184"/>
      <c r="NZJ89" s="184"/>
      <c r="NZK89" s="184"/>
      <c r="NZL89" s="184"/>
      <c r="NZM89" s="184"/>
      <c r="NZN89" s="184"/>
      <c r="NZO89" s="184"/>
      <c r="NZP89" s="184"/>
      <c r="NZQ89" s="184"/>
      <c r="NZR89" s="184"/>
      <c r="NZS89" s="184"/>
      <c r="NZT89" s="184"/>
      <c r="NZU89" s="184"/>
      <c r="NZV89" s="184"/>
      <c r="NZW89" s="184"/>
      <c r="NZX89" s="184"/>
      <c r="NZY89" s="184"/>
      <c r="NZZ89" s="184"/>
      <c r="OAA89" s="184"/>
      <c r="OAB89" s="184"/>
      <c r="OAC89" s="184"/>
      <c r="OAD89" s="184"/>
      <c r="OAE89" s="184"/>
      <c r="OAF89" s="184"/>
      <c r="OAG89" s="184"/>
      <c r="OAH89" s="184"/>
      <c r="OAI89" s="184"/>
      <c r="OAJ89" s="184"/>
      <c r="OAK89" s="184"/>
      <c r="OAL89" s="184"/>
      <c r="OAM89" s="184"/>
      <c r="OAN89" s="184"/>
      <c r="OAO89" s="184"/>
      <c r="OAP89" s="184"/>
      <c r="OAQ89" s="184"/>
      <c r="OAR89" s="184"/>
      <c r="OAS89" s="184"/>
      <c r="OAT89" s="184"/>
      <c r="OAU89" s="184"/>
      <c r="OAV89" s="184"/>
      <c r="OAW89" s="184"/>
      <c r="OAX89" s="184"/>
      <c r="OAY89" s="184"/>
      <c r="OAZ89" s="184"/>
      <c r="OBA89" s="184"/>
      <c r="OBB89" s="184"/>
      <c r="OBC89" s="184"/>
      <c r="OBD89" s="184"/>
      <c r="OBE89" s="184"/>
      <c r="OBF89" s="184"/>
      <c r="OBG89" s="184"/>
      <c r="OBH89" s="184"/>
      <c r="OBI89" s="184"/>
      <c r="OBJ89" s="184"/>
      <c r="OBK89" s="184"/>
      <c r="OBL89" s="184"/>
      <c r="OBM89" s="184"/>
      <c r="OBN89" s="184"/>
      <c r="OBO89" s="184"/>
      <c r="OBP89" s="184"/>
      <c r="OBQ89" s="184"/>
      <c r="OBR89" s="184"/>
      <c r="OBS89" s="184"/>
      <c r="OBT89" s="184"/>
      <c r="OBU89" s="184"/>
      <c r="OBV89" s="184"/>
      <c r="OBW89" s="184"/>
      <c r="OBX89" s="184"/>
      <c r="OBY89" s="184"/>
      <c r="OBZ89" s="184"/>
      <c r="OCA89" s="184"/>
      <c r="OCB89" s="184"/>
      <c r="OCC89" s="184"/>
      <c r="OCD89" s="184"/>
      <c r="OCE89" s="184"/>
      <c r="OCF89" s="184"/>
      <c r="OCG89" s="184"/>
      <c r="OCH89" s="184"/>
      <c r="OCI89" s="184"/>
      <c r="OCJ89" s="184"/>
      <c r="OCK89" s="184"/>
      <c r="OCL89" s="184"/>
      <c r="OCM89" s="184"/>
      <c r="OCN89" s="184"/>
      <c r="OCO89" s="184"/>
      <c r="OCP89" s="184"/>
      <c r="OCQ89" s="184"/>
      <c r="OCR89" s="184"/>
      <c r="OCS89" s="184"/>
      <c r="OCT89" s="184"/>
      <c r="OCU89" s="184"/>
      <c r="OCV89" s="184"/>
      <c r="OCW89" s="184"/>
      <c r="OCX89" s="184"/>
      <c r="OCY89" s="184"/>
      <c r="OCZ89" s="184"/>
      <c r="ODA89" s="184"/>
      <c r="ODB89" s="184"/>
      <c r="ODC89" s="184"/>
      <c r="ODD89" s="184"/>
      <c r="ODE89" s="184"/>
      <c r="ODF89" s="184"/>
      <c r="ODG89" s="184"/>
      <c r="ODH89" s="184"/>
      <c r="ODI89" s="184"/>
      <c r="ODJ89" s="184"/>
      <c r="ODK89" s="184"/>
      <c r="ODL89" s="184"/>
      <c r="ODM89" s="184"/>
      <c r="ODN89" s="184"/>
      <c r="ODO89" s="184"/>
      <c r="ODP89" s="184"/>
      <c r="ODQ89" s="184"/>
      <c r="ODR89" s="184"/>
      <c r="ODS89" s="184"/>
      <c r="ODT89" s="184"/>
      <c r="ODU89" s="184"/>
      <c r="ODV89" s="184"/>
      <c r="ODW89" s="184"/>
      <c r="ODX89" s="184"/>
      <c r="ODY89" s="184"/>
      <c r="ODZ89" s="184"/>
      <c r="OEA89" s="184"/>
      <c r="OEB89" s="184"/>
      <c r="OEC89" s="184"/>
      <c r="OED89" s="184"/>
      <c r="OEE89" s="184"/>
      <c r="OEF89" s="184"/>
      <c r="OEG89" s="184"/>
      <c r="OEH89" s="184"/>
      <c r="OEI89" s="184"/>
      <c r="OEJ89" s="184"/>
      <c r="OEK89" s="184"/>
      <c r="OEL89" s="184"/>
      <c r="OEM89" s="184"/>
      <c r="OEN89" s="184"/>
      <c r="OEO89" s="184"/>
      <c r="OEP89" s="184"/>
      <c r="OEQ89" s="184"/>
      <c r="OER89" s="184"/>
      <c r="OES89" s="184"/>
      <c r="OET89" s="184"/>
      <c r="OEU89" s="184"/>
      <c r="OEV89" s="184"/>
      <c r="OEW89" s="184"/>
      <c r="OEX89" s="184"/>
      <c r="OEY89" s="184"/>
      <c r="OEZ89" s="184"/>
      <c r="OFA89" s="184"/>
      <c r="OFB89" s="184"/>
      <c r="OFC89" s="184"/>
      <c r="OFD89" s="184"/>
      <c r="OFE89" s="184"/>
      <c r="OFF89" s="184"/>
      <c r="OFG89" s="184"/>
      <c r="OFH89" s="184"/>
      <c r="OFI89" s="184"/>
      <c r="OFJ89" s="184"/>
      <c r="OFK89" s="184"/>
      <c r="OFL89" s="184"/>
      <c r="OFM89" s="184"/>
      <c r="OFN89" s="184"/>
      <c r="OFO89" s="184"/>
      <c r="OFP89" s="184"/>
      <c r="OFQ89" s="184"/>
      <c r="OFR89" s="184"/>
      <c r="OFS89" s="184"/>
      <c r="OFT89" s="184"/>
      <c r="OFU89" s="184"/>
      <c r="OFV89" s="184"/>
      <c r="OFW89" s="184"/>
      <c r="OFX89" s="184"/>
      <c r="OFY89" s="184"/>
      <c r="OFZ89" s="184"/>
      <c r="OGA89" s="184"/>
      <c r="OGB89" s="184"/>
      <c r="OGC89" s="184"/>
      <c r="OGD89" s="184"/>
      <c r="OGE89" s="184"/>
      <c r="OGF89" s="184"/>
      <c r="OGG89" s="184"/>
      <c r="OGH89" s="184"/>
      <c r="OGI89" s="184"/>
      <c r="OGJ89" s="184"/>
      <c r="OGK89" s="184"/>
      <c r="OGL89" s="184"/>
      <c r="OGM89" s="184"/>
      <c r="OGN89" s="184"/>
      <c r="OGO89" s="184"/>
      <c r="OGP89" s="184"/>
      <c r="OGQ89" s="184"/>
      <c r="OGR89" s="184"/>
      <c r="OGS89" s="184"/>
      <c r="OGT89" s="184"/>
      <c r="OGU89" s="184"/>
      <c r="OGV89" s="184"/>
      <c r="OGW89" s="184"/>
      <c r="OGX89" s="184"/>
      <c r="OGY89" s="184"/>
      <c r="OGZ89" s="184"/>
      <c r="OHA89" s="184"/>
      <c r="OHB89" s="184"/>
      <c r="OHC89" s="184"/>
      <c r="OHD89" s="184"/>
      <c r="OHE89" s="184"/>
      <c r="OHF89" s="184"/>
      <c r="OHG89" s="184"/>
      <c r="OHH89" s="184"/>
      <c r="OHI89" s="184"/>
      <c r="OHJ89" s="184"/>
      <c r="OHK89" s="184"/>
      <c r="OHL89" s="184"/>
      <c r="OHM89" s="184"/>
      <c r="OHN89" s="184"/>
      <c r="OHO89" s="184"/>
      <c r="OHP89" s="184"/>
      <c r="OHQ89" s="184"/>
      <c r="OHR89" s="184"/>
      <c r="OHS89" s="184"/>
      <c r="OHT89" s="184"/>
      <c r="OHU89" s="184"/>
      <c r="OHV89" s="184"/>
      <c r="OHW89" s="184"/>
      <c r="OHX89" s="184"/>
      <c r="OHY89" s="184"/>
      <c r="OHZ89" s="184"/>
      <c r="OIA89" s="184"/>
      <c r="OIB89" s="184"/>
      <c r="OIC89" s="184"/>
      <c r="OID89" s="184"/>
      <c r="OIE89" s="184"/>
      <c r="OIF89" s="184"/>
      <c r="OIG89" s="184"/>
      <c r="OIH89" s="184"/>
      <c r="OII89" s="184"/>
      <c r="OIJ89" s="184"/>
      <c r="OIK89" s="184"/>
      <c r="OIL89" s="184"/>
      <c r="OIM89" s="184"/>
      <c r="OIN89" s="184"/>
      <c r="OIO89" s="184"/>
      <c r="OIP89" s="184"/>
      <c r="OIQ89" s="184"/>
      <c r="OIR89" s="184"/>
      <c r="OIS89" s="184"/>
      <c r="OIT89" s="184"/>
      <c r="OIU89" s="184"/>
      <c r="OIV89" s="184"/>
      <c r="OIW89" s="184"/>
      <c r="OIX89" s="184"/>
      <c r="OIY89" s="184"/>
      <c r="OIZ89" s="184"/>
      <c r="OJA89" s="184"/>
      <c r="OJB89" s="184"/>
      <c r="OJC89" s="184"/>
      <c r="OJD89" s="184"/>
      <c r="OJE89" s="184"/>
      <c r="OJF89" s="184"/>
      <c r="OJG89" s="184"/>
      <c r="OJH89" s="184"/>
      <c r="OJI89" s="184"/>
      <c r="OJJ89" s="184"/>
      <c r="OJK89" s="184"/>
      <c r="OJL89" s="184"/>
      <c r="OJM89" s="184"/>
      <c r="OJN89" s="184"/>
      <c r="OJO89" s="184"/>
      <c r="OJP89" s="184"/>
      <c r="OJQ89" s="184"/>
      <c r="OJR89" s="184"/>
      <c r="OJS89" s="184"/>
      <c r="OJT89" s="184"/>
      <c r="OJU89" s="184"/>
      <c r="OJV89" s="184"/>
      <c r="OJW89" s="184"/>
      <c r="OJX89" s="184"/>
      <c r="OJY89" s="184"/>
      <c r="OJZ89" s="184"/>
      <c r="OKA89" s="184"/>
      <c r="OKB89" s="184"/>
      <c r="OKC89" s="184"/>
      <c r="OKD89" s="184"/>
      <c r="OKE89" s="184"/>
      <c r="OKF89" s="184"/>
      <c r="OKG89" s="184"/>
      <c r="OKH89" s="184"/>
      <c r="OKI89" s="184"/>
      <c r="OKJ89" s="184"/>
      <c r="OKK89" s="184"/>
      <c r="OKL89" s="184"/>
      <c r="OKM89" s="184"/>
      <c r="OKN89" s="184"/>
      <c r="OKO89" s="184"/>
      <c r="OKP89" s="184"/>
      <c r="OKQ89" s="184"/>
      <c r="OKR89" s="184"/>
      <c r="OKS89" s="184"/>
      <c r="OKT89" s="184"/>
      <c r="OKU89" s="184"/>
      <c r="OKV89" s="184"/>
      <c r="OKW89" s="184"/>
      <c r="OKX89" s="184"/>
      <c r="OKY89" s="184"/>
      <c r="OKZ89" s="184"/>
      <c r="OLA89" s="184"/>
      <c r="OLB89" s="184"/>
      <c r="OLC89" s="184"/>
      <c r="OLD89" s="184"/>
      <c r="OLE89" s="184"/>
      <c r="OLF89" s="184"/>
      <c r="OLG89" s="184"/>
      <c r="OLH89" s="184"/>
      <c r="OLI89" s="184"/>
      <c r="OLJ89" s="184"/>
      <c r="OLK89" s="184"/>
      <c r="OLL89" s="184"/>
      <c r="OLM89" s="184"/>
      <c r="OLN89" s="184"/>
      <c r="OLO89" s="184"/>
      <c r="OLP89" s="184"/>
      <c r="OLQ89" s="184"/>
      <c r="OLR89" s="184"/>
      <c r="OLS89" s="184"/>
      <c r="OLT89" s="184"/>
      <c r="OLU89" s="184"/>
      <c r="OLV89" s="184"/>
      <c r="OLW89" s="184"/>
      <c r="OLX89" s="184"/>
      <c r="OLY89" s="184"/>
      <c r="OLZ89" s="184"/>
      <c r="OMA89" s="184"/>
      <c r="OMB89" s="184"/>
      <c r="OMC89" s="184"/>
      <c r="OMD89" s="184"/>
      <c r="OME89" s="184"/>
      <c r="OMF89" s="184"/>
      <c r="OMG89" s="184"/>
      <c r="OMH89" s="184"/>
      <c r="OMI89" s="184"/>
      <c r="OMJ89" s="184"/>
      <c r="OMK89" s="184"/>
      <c r="OML89" s="184"/>
      <c r="OMM89" s="184"/>
      <c r="OMN89" s="184"/>
      <c r="OMO89" s="184"/>
      <c r="OMP89" s="184"/>
      <c r="OMQ89" s="184"/>
      <c r="OMR89" s="184"/>
      <c r="OMS89" s="184"/>
      <c r="OMT89" s="184"/>
      <c r="OMU89" s="184"/>
      <c r="OMV89" s="184"/>
      <c r="OMW89" s="184"/>
      <c r="OMX89" s="184"/>
      <c r="OMY89" s="184"/>
      <c r="OMZ89" s="184"/>
      <c r="ONA89" s="184"/>
      <c r="ONB89" s="184"/>
      <c r="ONC89" s="184"/>
      <c r="OND89" s="184"/>
      <c r="ONE89" s="184"/>
      <c r="ONF89" s="184"/>
      <c r="ONG89" s="184"/>
      <c r="ONH89" s="184"/>
      <c r="ONI89" s="184"/>
      <c r="ONJ89" s="184"/>
      <c r="ONK89" s="184"/>
      <c r="ONL89" s="184"/>
      <c r="ONM89" s="184"/>
      <c r="ONN89" s="184"/>
      <c r="ONO89" s="184"/>
      <c r="ONP89" s="184"/>
      <c r="ONQ89" s="184"/>
      <c r="ONR89" s="184"/>
      <c r="ONS89" s="184"/>
      <c r="ONT89" s="184"/>
      <c r="ONU89" s="184"/>
      <c r="ONV89" s="184"/>
      <c r="ONW89" s="184"/>
      <c r="ONX89" s="184"/>
      <c r="ONY89" s="184"/>
      <c r="ONZ89" s="184"/>
      <c r="OOA89" s="184"/>
      <c r="OOB89" s="184"/>
      <c r="OOC89" s="184"/>
      <c r="OOD89" s="184"/>
      <c r="OOE89" s="184"/>
      <c r="OOF89" s="184"/>
      <c r="OOG89" s="184"/>
      <c r="OOH89" s="184"/>
      <c r="OOI89" s="184"/>
      <c r="OOJ89" s="184"/>
      <c r="OOK89" s="184"/>
      <c r="OOL89" s="184"/>
      <c r="OOM89" s="184"/>
      <c r="OON89" s="184"/>
      <c r="OOO89" s="184"/>
      <c r="OOP89" s="184"/>
      <c r="OOQ89" s="184"/>
      <c r="OOR89" s="184"/>
      <c r="OOS89" s="184"/>
      <c r="OOT89" s="184"/>
      <c r="OOU89" s="184"/>
      <c r="OOV89" s="184"/>
      <c r="OOW89" s="184"/>
      <c r="OOX89" s="184"/>
      <c r="OOY89" s="184"/>
      <c r="OOZ89" s="184"/>
      <c r="OPA89" s="184"/>
      <c r="OPB89" s="184"/>
      <c r="OPC89" s="184"/>
      <c r="OPD89" s="184"/>
      <c r="OPE89" s="184"/>
      <c r="OPF89" s="184"/>
      <c r="OPG89" s="184"/>
      <c r="OPH89" s="184"/>
      <c r="OPI89" s="184"/>
      <c r="OPJ89" s="184"/>
      <c r="OPK89" s="184"/>
      <c r="OPL89" s="184"/>
      <c r="OPM89" s="184"/>
      <c r="OPN89" s="184"/>
      <c r="OPO89" s="184"/>
      <c r="OPP89" s="184"/>
      <c r="OPQ89" s="184"/>
      <c r="OPR89" s="184"/>
      <c r="OPS89" s="184"/>
      <c r="OPT89" s="184"/>
      <c r="OPU89" s="184"/>
      <c r="OPV89" s="184"/>
      <c r="OPW89" s="184"/>
      <c r="OPX89" s="184"/>
      <c r="OPY89" s="184"/>
      <c r="OPZ89" s="184"/>
      <c r="OQA89" s="184"/>
      <c r="OQB89" s="184"/>
      <c r="OQC89" s="184"/>
      <c r="OQD89" s="184"/>
      <c r="OQE89" s="184"/>
      <c r="OQF89" s="184"/>
      <c r="OQG89" s="184"/>
      <c r="OQH89" s="184"/>
      <c r="OQI89" s="184"/>
      <c r="OQJ89" s="184"/>
      <c r="OQK89" s="184"/>
      <c r="OQL89" s="184"/>
      <c r="OQM89" s="184"/>
      <c r="OQN89" s="184"/>
      <c r="OQO89" s="184"/>
      <c r="OQP89" s="184"/>
      <c r="OQQ89" s="184"/>
      <c r="OQR89" s="184"/>
      <c r="OQS89" s="184"/>
      <c r="OQT89" s="184"/>
      <c r="OQU89" s="184"/>
      <c r="OQV89" s="184"/>
      <c r="OQW89" s="184"/>
      <c r="OQX89" s="184"/>
      <c r="OQY89" s="184"/>
      <c r="OQZ89" s="184"/>
      <c r="ORA89" s="184"/>
      <c r="ORB89" s="184"/>
      <c r="ORC89" s="184"/>
      <c r="ORD89" s="184"/>
      <c r="ORE89" s="184"/>
      <c r="ORF89" s="184"/>
      <c r="ORG89" s="184"/>
      <c r="ORH89" s="184"/>
      <c r="ORI89" s="184"/>
      <c r="ORJ89" s="184"/>
      <c r="ORK89" s="184"/>
      <c r="ORL89" s="184"/>
      <c r="ORM89" s="184"/>
      <c r="ORN89" s="184"/>
      <c r="ORO89" s="184"/>
      <c r="ORP89" s="184"/>
      <c r="ORQ89" s="184"/>
      <c r="ORR89" s="184"/>
      <c r="ORS89" s="184"/>
      <c r="ORT89" s="184"/>
      <c r="ORU89" s="184"/>
      <c r="ORV89" s="184"/>
      <c r="ORW89" s="184"/>
      <c r="ORX89" s="184"/>
      <c r="ORY89" s="184"/>
      <c r="ORZ89" s="184"/>
      <c r="OSA89" s="184"/>
      <c r="OSB89" s="184"/>
      <c r="OSC89" s="184"/>
      <c r="OSD89" s="184"/>
      <c r="OSE89" s="184"/>
      <c r="OSF89" s="184"/>
      <c r="OSG89" s="184"/>
      <c r="OSH89" s="184"/>
      <c r="OSI89" s="184"/>
      <c r="OSJ89" s="184"/>
      <c r="OSK89" s="184"/>
      <c r="OSL89" s="184"/>
      <c r="OSM89" s="184"/>
      <c r="OSN89" s="184"/>
      <c r="OSO89" s="184"/>
      <c r="OSP89" s="184"/>
      <c r="OSQ89" s="184"/>
      <c r="OSR89" s="184"/>
      <c r="OSS89" s="184"/>
      <c r="OST89" s="184"/>
      <c r="OSU89" s="184"/>
      <c r="OSV89" s="184"/>
      <c r="OSW89" s="184"/>
      <c r="OSX89" s="184"/>
      <c r="OSY89" s="184"/>
      <c r="OSZ89" s="184"/>
      <c r="OTA89" s="184"/>
      <c r="OTB89" s="184"/>
      <c r="OTC89" s="184"/>
      <c r="OTD89" s="184"/>
      <c r="OTE89" s="184"/>
      <c r="OTF89" s="184"/>
      <c r="OTG89" s="184"/>
      <c r="OTH89" s="184"/>
      <c r="OTI89" s="184"/>
      <c r="OTJ89" s="184"/>
      <c r="OTK89" s="184"/>
      <c r="OTL89" s="184"/>
      <c r="OTM89" s="184"/>
      <c r="OTN89" s="184"/>
      <c r="OTO89" s="184"/>
      <c r="OTP89" s="184"/>
      <c r="OTQ89" s="184"/>
      <c r="OTR89" s="184"/>
      <c r="OTS89" s="184"/>
      <c r="OTT89" s="184"/>
      <c r="OTU89" s="184"/>
      <c r="OTV89" s="184"/>
      <c r="OTW89" s="184"/>
      <c r="OTX89" s="184"/>
      <c r="OTY89" s="184"/>
      <c r="OTZ89" s="184"/>
      <c r="OUA89" s="184"/>
      <c r="OUB89" s="184"/>
      <c r="OUC89" s="184"/>
      <c r="OUD89" s="184"/>
      <c r="OUE89" s="184"/>
      <c r="OUF89" s="184"/>
      <c r="OUG89" s="184"/>
      <c r="OUH89" s="184"/>
      <c r="OUI89" s="184"/>
      <c r="OUJ89" s="184"/>
      <c r="OUK89" s="184"/>
      <c r="OUL89" s="184"/>
      <c r="OUM89" s="184"/>
      <c r="OUN89" s="184"/>
      <c r="OUO89" s="184"/>
      <c r="OUP89" s="184"/>
      <c r="OUQ89" s="184"/>
      <c r="OUR89" s="184"/>
      <c r="OUS89" s="184"/>
      <c r="OUT89" s="184"/>
      <c r="OUU89" s="184"/>
      <c r="OUV89" s="184"/>
      <c r="OUW89" s="184"/>
      <c r="OUX89" s="184"/>
      <c r="OUY89" s="184"/>
      <c r="OUZ89" s="184"/>
      <c r="OVA89" s="184"/>
      <c r="OVB89" s="184"/>
      <c r="OVC89" s="184"/>
      <c r="OVD89" s="184"/>
      <c r="OVE89" s="184"/>
      <c r="OVF89" s="184"/>
      <c r="OVG89" s="184"/>
      <c r="OVH89" s="184"/>
      <c r="OVI89" s="184"/>
      <c r="OVJ89" s="184"/>
      <c r="OVK89" s="184"/>
      <c r="OVL89" s="184"/>
      <c r="OVM89" s="184"/>
      <c r="OVN89" s="184"/>
      <c r="OVO89" s="184"/>
      <c r="OVP89" s="184"/>
      <c r="OVQ89" s="184"/>
      <c r="OVR89" s="184"/>
      <c r="OVS89" s="184"/>
      <c r="OVT89" s="184"/>
      <c r="OVU89" s="184"/>
      <c r="OVV89" s="184"/>
      <c r="OVW89" s="184"/>
      <c r="OVX89" s="184"/>
      <c r="OVY89" s="184"/>
      <c r="OVZ89" s="184"/>
      <c r="OWA89" s="184"/>
      <c r="OWB89" s="184"/>
      <c r="OWC89" s="184"/>
      <c r="OWD89" s="184"/>
      <c r="OWE89" s="184"/>
      <c r="OWF89" s="184"/>
      <c r="OWG89" s="184"/>
      <c r="OWH89" s="184"/>
      <c r="OWI89" s="184"/>
      <c r="OWJ89" s="184"/>
      <c r="OWK89" s="184"/>
      <c r="OWL89" s="184"/>
      <c r="OWM89" s="184"/>
      <c r="OWN89" s="184"/>
      <c r="OWO89" s="184"/>
      <c r="OWP89" s="184"/>
      <c r="OWQ89" s="184"/>
      <c r="OWR89" s="184"/>
      <c r="OWS89" s="184"/>
      <c r="OWT89" s="184"/>
      <c r="OWU89" s="184"/>
      <c r="OWV89" s="184"/>
      <c r="OWW89" s="184"/>
      <c r="OWX89" s="184"/>
      <c r="OWY89" s="184"/>
      <c r="OWZ89" s="184"/>
      <c r="OXA89" s="184"/>
      <c r="OXB89" s="184"/>
      <c r="OXC89" s="184"/>
      <c r="OXD89" s="184"/>
      <c r="OXE89" s="184"/>
      <c r="OXF89" s="184"/>
      <c r="OXG89" s="184"/>
      <c r="OXH89" s="184"/>
      <c r="OXI89" s="184"/>
      <c r="OXJ89" s="184"/>
      <c r="OXK89" s="184"/>
      <c r="OXL89" s="184"/>
      <c r="OXM89" s="184"/>
      <c r="OXN89" s="184"/>
      <c r="OXO89" s="184"/>
      <c r="OXP89" s="184"/>
      <c r="OXQ89" s="184"/>
      <c r="OXR89" s="184"/>
      <c r="OXS89" s="184"/>
      <c r="OXT89" s="184"/>
      <c r="OXU89" s="184"/>
      <c r="OXV89" s="184"/>
      <c r="OXW89" s="184"/>
      <c r="OXX89" s="184"/>
      <c r="OXY89" s="184"/>
      <c r="OXZ89" s="184"/>
      <c r="OYA89" s="184"/>
      <c r="OYB89" s="184"/>
      <c r="OYC89" s="184"/>
      <c r="OYD89" s="184"/>
      <c r="OYE89" s="184"/>
      <c r="OYF89" s="184"/>
      <c r="OYG89" s="184"/>
      <c r="OYH89" s="184"/>
      <c r="OYI89" s="184"/>
      <c r="OYJ89" s="184"/>
      <c r="OYK89" s="184"/>
      <c r="OYL89" s="184"/>
      <c r="OYM89" s="184"/>
      <c r="OYN89" s="184"/>
      <c r="OYO89" s="184"/>
      <c r="OYP89" s="184"/>
      <c r="OYQ89" s="184"/>
      <c r="OYR89" s="184"/>
      <c r="OYS89" s="184"/>
      <c r="OYT89" s="184"/>
      <c r="OYU89" s="184"/>
      <c r="OYV89" s="184"/>
      <c r="OYW89" s="184"/>
      <c r="OYX89" s="184"/>
      <c r="OYY89" s="184"/>
      <c r="OYZ89" s="184"/>
      <c r="OZA89" s="184"/>
      <c r="OZB89" s="184"/>
      <c r="OZC89" s="184"/>
      <c r="OZD89" s="184"/>
      <c r="OZE89" s="184"/>
      <c r="OZF89" s="184"/>
      <c r="OZG89" s="184"/>
      <c r="OZH89" s="184"/>
      <c r="OZI89" s="184"/>
      <c r="OZJ89" s="184"/>
      <c r="OZK89" s="184"/>
      <c r="OZL89" s="184"/>
      <c r="OZM89" s="184"/>
      <c r="OZN89" s="184"/>
      <c r="OZO89" s="184"/>
      <c r="OZP89" s="184"/>
      <c r="OZQ89" s="184"/>
      <c r="OZR89" s="184"/>
      <c r="OZS89" s="184"/>
      <c r="OZT89" s="184"/>
      <c r="OZU89" s="184"/>
      <c r="OZV89" s="184"/>
      <c r="OZW89" s="184"/>
      <c r="OZX89" s="184"/>
      <c r="OZY89" s="184"/>
      <c r="OZZ89" s="184"/>
      <c r="PAA89" s="184"/>
      <c r="PAB89" s="184"/>
      <c r="PAC89" s="184"/>
      <c r="PAD89" s="184"/>
      <c r="PAE89" s="184"/>
      <c r="PAF89" s="184"/>
      <c r="PAG89" s="184"/>
      <c r="PAH89" s="184"/>
      <c r="PAI89" s="184"/>
      <c r="PAJ89" s="184"/>
      <c r="PAK89" s="184"/>
      <c r="PAL89" s="184"/>
      <c r="PAM89" s="184"/>
      <c r="PAN89" s="184"/>
      <c r="PAO89" s="184"/>
      <c r="PAP89" s="184"/>
      <c r="PAQ89" s="184"/>
      <c r="PAR89" s="184"/>
      <c r="PAS89" s="184"/>
      <c r="PAT89" s="184"/>
      <c r="PAU89" s="184"/>
      <c r="PAV89" s="184"/>
      <c r="PAW89" s="184"/>
      <c r="PAX89" s="184"/>
      <c r="PAY89" s="184"/>
      <c r="PAZ89" s="184"/>
      <c r="PBA89" s="184"/>
      <c r="PBB89" s="184"/>
      <c r="PBC89" s="184"/>
      <c r="PBD89" s="184"/>
      <c r="PBE89" s="184"/>
      <c r="PBF89" s="184"/>
      <c r="PBG89" s="184"/>
      <c r="PBH89" s="184"/>
      <c r="PBI89" s="184"/>
      <c r="PBJ89" s="184"/>
      <c r="PBK89" s="184"/>
      <c r="PBL89" s="184"/>
      <c r="PBM89" s="184"/>
      <c r="PBN89" s="184"/>
      <c r="PBO89" s="184"/>
      <c r="PBP89" s="184"/>
      <c r="PBQ89" s="184"/>
      <c r="PBR89" s="184"/>
      <c r="PBS89" s="184"/>
      <c r="PBT89" s="184"/>
      <c r="PBU89" s="184"/>
      <c r="PBV89" s="184"/>
      <c r="PBW89" s="184"/>
      <c r="PBX89" s="184"/>
      <c r="PBY89" s="184"/>
      <c r="PBZ89" s="184"/>
      <c r="PCA89" s="184"/>
      <c r="PCB89" s="184"/>
      <c r="PCC89" s="184"/>
      <c r="PCD89" s="184"/>
      <c r="PCE89" s="184"/>
      <c r="PCF89" s="184"/>
      <c r="PCG89" s="184"/>
      <c r="PCH89" s="184"/>
      <c r="PCI89" s="184"/>
      <c r="PCJ89" s="184"/>
      <c r="PCK89" s="184"/>
      <c r="PCL89" s="184"/>
      <c r="PCM89" s="184"/>
      <c r="PCN89" s="184"/>
      <c r="PCO89" s="184"/>
      <c r="PCP89" s="184"/>
      <c r="PCQ89" s="184"/>
      <c r="PCR89" s="184"/>
      <c r="PCS89" s="184"/>
      <c r="PCT89" s="184"/>
      <c r="PCU89" s="184"/>
      <c r="PCV89" s="184"/>
      <c r="PCW89" s="184"/>
      <c r="PCX89" s="184"/>
      <c r="PCY89" s="184"/>
      <c r="PCZ89" s="184"/>
      <c r="PDA89" s="184"/>
      <c r="PDB89" s="184"/>
      <c r="PDC89" s="184"/>
      <c r="PDD89" s="184"/>
      <c r="PDE89" s="184"/>
      <c r="PDF89" s="184"/>
      <c r="PDG89" s="184"/>
      <c r="PDH89" s="184"/>
      <c r="PDI89" s="184"/>
      <c r="PDJ89" s="184"/>
      <c r="PDK89" s="184"/>
      <c r="PDL89" s="184"/>
      <c r="PDM89" s="184"/>
      <c r="PDN89" s="184"/>
      <c r="PDO89" s="184"/>
      <c r="PDP89" s="184"/>
      <c r="PDQ89" s="184"/>
      <c r="PDR89" s="184"/>
      <c r="PDS89" s="184"/>
      <c r="PDT89" s="184"/>
      <c r="PDU89" s="184"/>
      <c r="PDV89" s="184"/>
      <c r="PDW89" s="184"/>
      <c r="PDX89" s="184"/>
      <c r="PDY89" s="184"/>
      <c r="PDZ89" s="184"/>
      <c r="PEA89" s="184"/>
      <c r="PEB89" s="184"/>
      <c r="PEC89" s="184"/>
      <c r="PED89" s="184"/>
      <c r="PEE89" s="184"/>
      <c r="PEF89" s="184"/>
      <c r="PEG89" s="184"/>
      <c r="PEH89" s="184"/>
      <c r="PEI89" s="184"/>
      <c r="PEJ89" s="184"/>
      <c r="PEK89" s="184"/>
      <c r="PEL89" s="184"/>
      <c r="PEM89" s="184"/>
      <c r="PEN89" s="184"/>
      <c r="PEO89" s="184"/>
      <c r="PEP89" s="184"/>
      <c r="PEQ89" s="184"/>
      <c r="PER89" s="184"/>
      <c r="PES89" s="184"/>
      <c r="PET89" s="184"/>
      <c r="PEU89" s="184"/>
      <c r="PEV89" s="184"/>
      <c r="PEW89" s="184"/>
      <c r="PEX89" s="184"/>
      <c r="PEY89" s="184"/>
      <c r="PEZ89" s="184"/>
      <c r="PFA89" s="184"/>
      <c r="PFB89" s="184"/>
      <c r="PFC89" s="184"/>
      <c r="PFD89" s="184"/>
      <c r="PFE89" s="184"/>
      <c r="PFF89" s="184"/>
      <c r="PFG89" s="184"/>
      <c r="PFH89" s="184"/>
      <c r="PFI89" s="184"/>
      <c r="PFJ89" s="184"/>
      <c r="PFK89" s="184"/>
      <c r="PFL89" s="184"/>
      <c r="PFM89" s="184"/>
      <c r="PFN89" s="184"/>
      <c r="PFO89" s="184"/>
      <c r="PFP89" s="184"/>
      <c r="PFQ89" s="184"/>
      <c r="PFR89" s="184"/>
      <c r="PFS89" s="184"/>
      <c r="PFT89" s="184"/>
      <c r="PFU89" s="184"/>
      <c r="PFV89" s="184"/>
      <c r="PFW89" s="184"/>
      <c r="PFX89" s="184"/>
      <c r="PFY89" s="184"/>
      <c r="PFZ89" s="184"/>
      <c r="PGA89" s="184"/>
      <c r="PGB89" s="184"/>
      <c r="PGC89" s="184"/>
      <c r="PGD89" s="184"/>
      <c r="PGE89" s="184"/>
      <c r="PGF89" s="184"/>
      <c r="PGG89" s="184"/>
      <c r="PGH89" s="184"/>
      <c r="PGI89" s="184"/>
      <c r="PGJ89" s="184"/>
      <c r="PGK89" s="184"/>
      <c r="PGL89" s="184"/>
      <c r="PGM89" s="184"/>
      <c r="PGN89" s="184"/>
      <c r="PGO89" s="184"/>
      <c r="PGP89" s="184"/>
      <c r="PGQ89" s="184"/>
      <c r="PGR89" s="184"/>
      <c r="PGS89" s="184"/>
      <c r="PGT89" s="184"/>
      <c r="PGU89" s="184"/>
      <c r="PGV89" s="184"/>
      <c r="PGW89" s="184"/>
      <c r="PGX89" s="184"/>
      <c r="PGY89" s="184"/>
      <c r="PGZ89" s="184"/>
      <c r="PHA89" s="184"/>
      <c r="PHB89" s="184"/>
      <c r="PHC89" s="184"/>
      <c r="PHD89" s="184"/>
      <c r="PHE89" s="184"/>
      <c r="PHF89" s="184"/>
      <c r="PHG89" s="184"/>
      <c r="PHH89" s="184"/>
      <c r="PHI89" s="184"/>
      <c r="PHJ89" s="184"/>
      <c r="PHK89" s="184"/>
      <c r="PHL89" s="184"/>
      <c r="PHM89" s="184"/>
      <c r="PHN89" s="184"/>
      <c r="PHO89" s="184"/>
      <c r="PHP89" s="184"/>
      <c r="PHQ89" s="184"/>
      <c r="PHR89" s="184"/>
      <c r="PHS89" s="184"/>
      <c r="PHT89" s="184"/>
      <c r="PHU89" s="184"/>
      <c r="PHV89" s="184"/>
      <c r="PHW89" s="184"/>
      <c r="PHX89" s="184"/>
      <c r="PHY89" s="184"/>
      <c r="PHZ89" s="184"/>
      <c r="PIA89" s="184"/>
      <c r="PIB89" s="184"/>
      <c r="PIC89" s="184"/>
      <c r="PID89" s="184"/>
      <c r="PIE89" s="184"/>
      <c r="PIF89" s="184"/>
      <c r="PIG89" s="184"/>
      <c r="PIH89" s="184"/>
      <c r="PII89" s="184"/>
      <c r="PIJ89" s="184"/>
      <c r="PIK89" s="184"/>
      <c r="PIL89" s="184"/>
      <c r="PIM89" s="184"/>
      <c r="PIN89" s="184"/>
      <c r="PIO89" s="184"/>
      <c r="PIP89" s="184"/>
      <c r="PIQ89" s="184"/>
      <c r="PIR89" s="184"/>
      <c r="PIS89" s="184"/>
      <c r="PIT89" s="184"/>
      <c r="PIU89" s="184"/>
      <c r="PIV89" s="184"/>
      <c r="PIW89" s="184"/>
      <c r="PIX89" s="184"/>
      <c r="PIY89" s="184"/>
      <c r="PIZ89" s="184"/>
      <c r="PJA89" s="184"/>
      <c r="PJB89" s="184"/>
      <c r="PJC89" s="184"/>
      <c r="PJD89" s="184"/>
      <c r="PJE89" s="184"/>
      <c r="PJF89" s="184"/>
      <c r="PJG89" s="184"/>
      <c r="PJH89" s="184"/>
      <c r="PJI89" s="184"/>
      <c r="PJJ89" s="184"/>
      <c r="PJK89" s="184"/>
      <c r="PJL89" s="184"/>
      <c r="PJM89" s="184"/>
      <c r="PJN89" s="184"/>
      <c r="PJO89" s="184"/>
      <c r="PJP89" s="184"/>
      <c r="PJQ89" s="184"/>
      <c r="PJR89" s="184"/>
      <c r="PJS89" s="184"/>
      <c r="PJT89" s="184"/>
      <c r="PJU89" s="184"/>
      <c r="PJV89" s="184"/>
      <c r="PJW89" s="184"/>
      <c r="PJX89" s="184"/>
      <c r="PJY89" s="184"/>
      <c r="PJZ89" s="184"/>
      <c r="PKA89" s="184"/>
      <c r="PKB89" s="184"/>
      <c r="PKC89" s="184"/>
      <c r="PKD89" s="184"/>
      <c r="PKE89" s="184"/>
      <c r="PKF89" s="184"/>
      <c r="PKG89" s="184"/>
      <c r="PKH89" s="184"/>
      <c r="PKI89" s="184"/>
      <c r="PKJ89" s="184"/>
      <c r="PKK89" s="184"/>
      <c r="PKL89" s="184"/>
      <c r="PKM89" s="184"/>
      <c r="PKN89" s="184"/>
      <c r="PKO89" s="184"/>
      <c r="PKP89" s="184"/>
      <c r="PKQ89" s="184"/>
      <c r="PKR89" s="184"/>
      <c r="PKS89" s="184"/>
      <c r="PKT89" s="184"/>
      <c r="PKU89" s="184"/>
      <c r="PKV89" s="184"/>
      <c r="PKW89" s="184"/>
      <c r="PKX89" s="184"/>
      <c r="PKY89" s="184"/>
      <c r="PKZ89" s="184"/>
      <c r="PLA89" s="184"/>
      <c r="PLB89" s="184"/>
      <c r="PLC89" s="184"/>
      <c r="PLD89" s="184"/>
      <c r="PLE89" s="184"/>
      <c r="PLF89" s="184"/>
      <c r="PLG89" s="184"/>
      <c r="PLH89" s="184"/>
      <c r="PLI89" s="184"/>
      <c r="PLJ89" s="184"/>
      <c r="PLK89" s="184"/>
      <c r="PLL89" s="184"/>
      <c r="PLM89" s="184"/>
      <c r="PLN89" s="184"/>
      <c r="PLO89" s="184"/>
      <c r="PLP89" s="184"/>
      <c r="PLQ89" s="184"/>
      <c r="PLR89" s="184"/>
      <c r="PLS89" s="184"/>
      <c r="PLT89" s="184"/>
      <c r="PLU89" s="184"/>
      <c r="PLV89" s="184"/>
      <c r="PLW89" s="184"/>
      <c r="PLX89" s="184"/>
      <c r="PLY89" s="184"/>
      <c r="PLZ89" s="184"/>
      <c r="PMA89" s="184"/>
      <c r="PMB89" s="184"/>
      <c r="PMC89" s="184"/>
      <c r="PMD89" s="184"/>
      <c r="PME89" s="184"/>
      <c r="PMF89" s="184"/>
      <c r="PMG89" s="184"/>
      <c r="PMH89" s="184"/>
      <c r="PMI89" s="184"/>
      <c r="PMJ89" s="184"/>
      <c r="PMK89" s="184"/>
      <c r="PML89" s="184"/>
      <c r="PMM89" s="184"/>
      <c r="PMN89" s="184"/>
      <c r="PMO89" s="184"/>
      <c r="PMP89" s="184"/>
      <c r="PMQ89" s="184"/>
      <c r="PMR89" s="184"/>
      <c r="PMS89" s="184"/>
      <c r="PMT89" s="184"/>
      <c r="PMU89" s="184"/>
      <c r="PMV89" s="184"/>
      <c r="PMW89" s="184"/>
      <c r="PMX89" s="184"/>
      <c r="PMY89" s="184"/>
      <c r="PMZ89" s="184"/>
      <c r="PNA89" s="184"/>
      <c r="PNB89" s="184"/>
      <c r="PNC89" s="184"/>
      <c r="PND89" s="184"/>
      <c r="PNE89" s="184"/>
      <c r="PNF89" s="184"/>
      <c r="PNG89" s="184"/>
      <c r="PNH89" s="184"/>
      <c r="PNI89" s="184"/>
      <c r="PNJ89" s="184"/>
      <c r="PNK89" s="184"/>
      <c r="PNL89" s="184"/>
      <c r="PNM89" s="184"/>
      <c r="PNN89" s="184"/>
      <c r="PNO89" s="184"/>
      <c r="PNP89" s="184"/>
      <c r="PNQ89" s="184"/>
      <c r="PNR89" s="184"/>
      <c r="PNS89" s="184"/>
      <c r="PNT89" s="184"/>
      <c r="PNU89" s="184"/>
      <c r="PNV89" s="184"/>
      <c r="PNW89" s="184"/>
      <c r="PNX89" s="184"/>
      <c r="PNY89" s="184"/>
      <c r="PNZ89" s="184"/>
      <c r="POA89" s="184"/>
      <c r="POB89" s="184"/>
      <c r="POC89" s="184"/>
      <c r="POD89" s="184"/>
      <c r="POE89" s="184"/>
      <c r="POF89" s="184"/>
      <c r="POG89" s="184"/>
      <c r="POH89" s="184"/>
      <c r="POI89" s="184"/>
      <c r="POJ89" s="184"/>
      <c r="POK89" s="184"/>
      <c r="POL89" s="184"/>
      <c r="POM89" s="184"/>
      <c r="PON89" s="184"/>
      <c r="POO89" s="184"/>
      <c r="POP89" s="184"/>
      <c r="POQ89" s="184"/>
      <c r="POR89" s="184"/>
      <c r="POS89" s="184"/>
      <c r="POT89" s="184"/>
      <c r="POU89" s="184"/>
      <c r="POV89" s="184"/>
      <c r="POW89" s="184"/>
      <c r="POX89" s="184"/>
      <c r="POY89" s="184"/>
      <c r="POZ89" s="184"/>
      <c r="PPA89" s="184"/>
      <c r="PPB89" s="184"/>
      <c r="PPC89" s="184"/>
      <c r="PPD89" s="184"/>
      <c r="PPE89" s="184"/>
      <c r="PPF89" s="184"/>
      <c r="PPG89" s="184"/>
      <c r="PPH89" s="184"/>
      <c r="PPI89" s="184"/>
      <c r="PPJ89" s="184"/>
      <c r="PPK89" s="184"/>
      <c r="PPL89" s="184"/>
      <c r="PPM89" s="184"/>
      <c r="PPN89" s="184"/>
      <c r="PPO89" s="184"/>
      <c r="PPP89" s="184"/>
      <c r="PPQ89" s="184"/>
      <c r="PPR89" s="184"/>
      <c r="PPS89" s="184"/>
      <c r="PPT89" s="184"/>
      <c r="PPU89" s="184"/>
      <c r="PPV89" s="184"/>
      <c r="PPW89" s="184"/>
      <c r="PPX89" s="184"/>
      <c r="PPY89" s="184"/>
      <c r="PPZ89" s="184"/>
      <c r="PQA89" s="184"/>
      <c r="PQB89" s="184"/>
      <c r="PQC89" s="184"/>
      <c r="PQD89" s="184"/>
      <c r="PQE89" s="184"/>
      <c r="PQF89" s="184"/>
      <c r="PQG89" s="184"/>
      <c r="PQH89" s="184"/>
      <c r="PQI89" s="184"/>
      <c r="PQJ89" s="184"/>
      <c r="PQK89" s="184"/>
      <c r="PQL89" s="184"/>
      <c r="PQM89" s="184"/>
      <c r="PQN89" s="184"/>
      <c r="PQO89" s="184"/>
      <c r="PQP89" s="184"/>
      <c r="PQQ89" s="184"/>
      <c r="PQR89" s="184"/>
      <c r="PQS89" s="184"/>
      <c r="PQT89" s="184"/>
      <c r="PQU89" s="184"/>
      <c r="PQV89" s="184"/>
      <c r="PQW89" s="184"/>
      <c r="PQX89" s="184"/>
      <c r="PQY89" s="184"/>
      <c r="PQZ89" s="184"/>
      <c r="PRA89" s="184"/>
      <c r="PRB89" s="184"/>
      <c r="PRC89" s="184"/>
      <c r="PRD89" s="184"/>
      <c r="PRE89" s="184"/>
      <c r="PRF89" s="184"/>
      <c r="PRG89" s="184"/>
      <c r="PRH89" s="184"/>
      <c r="PRI89" s="184"/>
      <c r="PRJ89" s="184"/>
      <c r="PRK89" s="184"/>
      <c r="PRL89" s="184"/>
      <c r="PRM89" s="184"/>
      <c r="PRN89" s="184"/>
      <c r="PRO89" s="184"/>
      <c r="PRP89" s="184"/>
      <c r="PRQ89" s="184"/>
      <c r="PRR89" s="184"/>
      <c r="PRS89" s="184"/>
      <c r="PRT89" s="184"/>
      <c r="PRU89" s="184"/>
      <c r="PRV89" s="184"/>
      <c r="PRW89" s="184"/>
      <c r="PRX89" s="184"/>
      <c r="PRY89" s="184"/>
      <c r="PRZ89" s="184"/>
      <c r="PSA89" s="184"/>
      <c r="PSB89" s="184"/>
      <c r="PSC89" s="184"/>
      <c r="PSD89" s="184"/>
      <c r="PSE89" s="184"/>
      <c r="PSF89" s="184"/>
      <c r="PSG89" s="184"/>
      <c r="PSH89" s="184"/>
      <c r="PSI89" s="184"/>
      <c r="PSJ89" s="184"/>
      <c r="PSK89" s="184"/>
      <c r="PSL89" s="184"/>
      <c r="PSM89" s="184"/>
      <c r="PSN89" s="184"/>
      <c r="PSO89" s="184"/>
      <c r="PSP89" s="184"/>
      <c r="PSQ89" s="184"/>
      <c r="PSR89" s="184"/>
      <c r="PSS89" s="184"/>
      <c r="PST89" s="184"/>
      <c r="PSU89" s="184"/>
      <c r="PSV89" s="184"/>
      <c r="PSW89" s="184"/>
      <c r="PSX89" s="184"/>
      <c r="PSY89" s="184"/>
      <c r="PSZ89" s="184"/>
      <c r="PTA89" s="184"/>
      <c r="PTB89" s="184"/>
      <c r="PTC89" s="184"/>
      <c r="PTD89" s="184"/>
      <c r="PTE89" s="184"/>
      <c r="PTF89" s="184"/>
      <c r="PTG89" s="184"/>
      <c r="PTH89" s="184"/>
      <c r="PTI89" s="184"/>
      <c r="PTJ89" s="184"/>
      <c r="PTK89" s="184"/>
      <c r="PTL89" s="184"/>
      <c r="PTM89" s="184"/>
      <c r="PTN89" s="184"/>
      <c r="PTO89" s="184"/>
      <c r="PTP89" s="184"/>
      <c r="PTQ89" s="184"/>
      <c r="PTR89" s="184"/>
      <c r="PTS89" s="184"/>
      <c r="PTT89" s="184"/>
      <c r="PTU89" s="184"/>
      <c r="PTV89" s="184"/>
      <c r="PTW89" s="184"/>
      <c r="PTX89" s="184"/>
      <c r="PTY89" s="184"/>
      <c r="PTZ89" s="184"/>
      <c r="PUA89" s="184"/>
      <c r="PUB89" s="184"/>
      <c r="PUC89" s="184"/>
      <c r="PUD89" s="184"/>
      <c r="PUE89" s="184"/>
      <c r="PUF89" s="184"/>
      <c r="PUG89" s="184"/>
      <c r="PUH89" s="184"/>
      <c r="PUI89" s="184"/>
      <c r="PUJ89" s="184"/>
      <c r="PUK89" s="184"/>
      <c r="PUL89" s="184"/>
      <c r="PUM89" s="184"/>
      <c r="PUN89" s="184"/>
      <c r="PUO89" s="184"/>
      <c r="PUP89" s="184"/>
      <c r="PUQ89" s="184"/>
      <c r="PUR89" s="184"/>
      <c r="PUS89" s="184"/>
      <c r="PUT89" s="184"/>
      <c r="PUU89" s="184"/>
      <c r="PUV89" s="184"/>
      <c r="PUW89" s="184"/>
      <c r="PUX89" s="184"/>
      <c r="PUY89" s="184"/>
      <c r="PUZ89" s="184"/>
      <c r="PVA89" s="184"/>
      <c r="PVB89" s="184"/>
      <c r="PVC89" s="184"/>
      <c r="PVD89" s="184"/>
      <c r="PVE89" s="184"/>
      <c r="PVF89" s="184"/>
      <c r="PVG89" s="184"/>
      <c r="PVH89" s="184"/>
      <c r="PVI89" s="184"/>
      <c r="PVJ89" s="184"/>
      <c r="PVK89" s="184"/>
      <c r="PVL89" s="184"/>
      <c r="PVM89" s="184"/>
      <c r="PVN89" s="184"/>
      <c r="PVO89" s="184"/>
      <c r="PVP89" s="184"/>
      <c r="PVQ89" s="184"/>
      <c r="PVR89" s="184"/>
      <c r="PVS89" s="184"/>
      <c r="PVT89" s="184"/>
      <c r="PVU89" s="184"/>
      <c r="PVV89" s="184"/>
      <c r="PVW89" s="184"/>
      <c r="PVX89" s="184"/>
      <c r="PVY89" s="184"/>
      <c r="PVZ89" s="184"/>
      <c r="PWA89" s="184"/>
      <c r="PWB89" s="184"/>
      <c r="PWC89" s="184"/>
      <c r="PWD89" s="184"/>
      <c r="PWE89" s="184"/>
      <c r="PWF89" s="184"/>
      <c r="PWG89" s="184"/>
      <c r="PWH89" s="184"/>
      <c r="PWI89" s="184"/>
      <c r="PWJ89" s="184"/>
      <c r="PWK89" s="184"/>
      <c r="PWL89" s="184"/>
      <c r="PWM89" s="184"/>
      <c r="PWN89" s="184"/>
      <c r="PWO89" s="184"/>
      <c r="PWP89" s="184"/>
      <c r="PWQ89" s="184"/>
      <c r="PWR89" s="184"/>
      <c r="PWS89" s="184"/>
      <c r="PWT89" s="184"/>
      <c r="PWU89" s="184"/>
      <c r="PWV89" s="184"/>
      <c r="PWW89" s="184"/>
      <c r="PWX89" s="184"/>
      <c r="PWY89" s="184"/>
      <c r="PWZ89" s="184"/>
      <c r="PXA89" s="184"/>
      <c r="PXB89" s="184"/>
      <c r="PXC89" s="184"/>
      <c r="PXD89" s="184"/>
      <c r="PXE89" s="184"/>
      <c r="PXF89" s="184"/>
      <c r="PXG89" s="184"/>
      <c r="PXH89" s="184"/>
      <c r="PXI89" s="184"/>
      <c r="PXJ89" s="184"/>
      <c r="PXK89" s="184"/>
      <c r="PXL89" s="184"/>
      <c r="PXM89" s="184"/>
      <c r="PXN89" s="184"/>
      <c r="PXO89" s="184"/>
      <c r="PXP89" s="184"/>
      <c r="PXQ89" s="184"/>
      <c r="PXR89" s="184"/>
      <c r="PXS89" s="184"/>
      <c r="PXT89" s="184"/>
      <c r="PXU89" s="184"/>
      <c r="PXV89" s="184"/>
      <c r="PXW89" s="184"/>
      <c r="PXX89" s="184"/>
      <c r="PXY89" s="184"/>
      <c r="PXZ89" s="184"/>
      <c r="PYA89" s="184"/>
      <c r="PYB89" s="184"/>
      <c r="PYC89" s="184"/>
      <c r="PYD89" s="184"/>
      <c r="PYE89" s="184"/>
      <c r="PYF89" s="184"/>
      <c r="PYG89" s="184"/>
      <c r="PYH89" s="184"/>
      <c r="PYI89" s="184"/>
      <c r="PYJ89" s="184"/>
      <c r="PYK89" s="184"/>
      <c r="PYL89" s="184"/>
      <c r="PYM89" s="184"/>
      <c r="PYN89" s="184"/>
      <c r="PYO89" s="184"/>
      <c r="PYP89" s="184"/>
      <c r="PYQ89" s="184"/>
      <c r="PYR89" s="184"/>
      <c r="PYS89" s="184"/>
      <c r="PYT89" s="184"/>
      <c r="PYU89" s="184"/>
      <c r="PYV89" s="184"/>
      <c r="PYW89" s="184"/>
      <c r="PYX89" s="184"/>
      <c r="PYY89" s="184"/>
      <c r="PYZ89" s="184"/>
      <c r="PZA89" s="184"/>
      <c r="PZB89" s="184"/>
      <c r="PZC89" s="184"/>
      <c r="PZD89" s="184"/>
      <c r="PZE89" s="184"/>
      <c r="PZF89" s="184"/>
      <c r="PZG89" s="184"/>
      <c r="PZH89" s="184"/>
      <c r="PZI89" s="184"/>
      <c r="PZJ89" s="184"/>
      <c r="PZK89" s="184"/>
      <c r="PZL89" s="184"/>
      <c r="PZM89" s="184"/>
      <c r="PZN89" s="184"/>
      <c r="PZO89" s="184"/>
      <c r="PZP89" s="184"/>
      <c r="PZQ89" s="184"/>
      <c r="PZR89" s="184"/>
      <c r="PZS89" s="184"/>
      <c r="PZT89" s="184"/>
      <c r="PZU89" s="184"/>
      <c r="PZV89" s="184"/>
      <c r="PZW89" s="184"/>
      <c r="PZX89" s="184"/>
      <c r="PZY89" s="184"/>
      <c r="PZZ89" s="184"/>
      <c r="QAA89" s="184"/>
      <c r="QAB89" s="184"/>
      <c r="QAC89" s="184"/>
      <c r="QAD89" s="184"/>
      <c r="QAE89" s="184"/>
      <c r="QAF89" s="184"/>
      <c r="QAG89" s="184"/>
      <c r="QAH89" s="184"/>
      <c r="QAI89" s="184"/>
      <c r="QAJ89" s="184"/>
      <c r="QAK89" s="184"/>
      <c r="QAL89" s="184"/>
      <c r="QAM89" s="184"/>
      <c r="QAN89" s="184"/>
      <c r="QAO89" s="184"/>
      <c r="QAP89" s="184"/>
      <c r="QAQ89" s="184"/>
      <c r="QAR89" s="184"/>
      <c r="QAS89" s="184"/>
      <c r="QAT89" s="184"/>
      <c r="QAU89" s="184"/>
      <c r="QAV89" s="184"/>
      <c r="QAW89" s="184"/>
      <c r="QAX89" s="184"/>
      <c r="QAY89" s="184"/>
      <c r="QAZ89" s="184"/>
      <c r="QBA89" s="184"/>
      <c r="QBB89" s="184"/>
      <c r="QBC89" s="184"/>
      <c r="QBD89" s="184"/>
      <c r="QBE89" s="184"/>
      <c r="QBF89" s="184"/>
      <c r="QBG89" s="184"/>
      <c r="QBH89" s="184"/>
      <c r="QBI89" s="184"/>
      <c r="QBJ89" s="184"/>
      <c r="QBK89" s="184"/>
      <c r="QBL89" s="184"/>
      <c r="QBM89" s="184"/>
      <c r="QBN89" s="184"/>
      <c r="QBO89" s="184"/>
      <c r="QBP89" s="184"/>
      <c r="QBQ89" s="184"/>
      <c r="QBR89" s="184"/>
      <c r="QBS89" s="184"/>
      <c r="QBT89" s="184"/>
      <c r="QBU89" s="184"/>
      <c r="QBV89" s="184"/>
      <c r="QBW89" s="184"/>
      <c r="QBX89" s="184"/>
      <c r="QBY89" s="184"/>
      <c r="QBZ89" s="184"/>
      <c r="QCA89" s="184"/>
      <c r="QCB89" s="184"/>
      <c r="QCC89" s="184"/>
      <c r="QCD89" s="184"/>
      <c r="QCE89" s="184"/>
      <c r="QCF89" s="184"/>
      <c r="QCG89" s="184"/>
      <c r="QCH89" s="184"/>
      <c r="QCI89" s="184"/>
      <c r="QCJ89" s="184"/>
      <c r="QCK89" s="184"/>
      <c r="QCL89" s="184"/>
      <c r="QCM89" s="184"/>
      <c r="QCN89" s="184"/>
      <c r="QCO89" s="184"/>
      <c r="QCP89" s="184"/>
      <c r="QCQ89" s="184"/>
      <c r="QCR89" s="184"/>
      <c r="QCS89" s="184"/>
      <c r="QCT89" s="184"/>
      <c r="QCU89" s="184"/>
      <c r="QCV89" s="184"/>
      <c r="QCW89" s="184"/>
      <c r="QCX89" s="184"/>
      <c r="QCY89" s="184"/>
      <c r="QCZ89" s="184"/>
      <c r="QDA89" s="184"/>
      <c r="QDB89" s="184"/>
      <c r="QDC89" s="184"/>
      <c r="QDD89" s="184"/>
      <c r="QDE89" s="184"/>
      <c r="QDF89" s="184"/>
      <c r="QDG89" s="184"/>
      <c r="QDH89" s="184"/>
      <c r="QDI89" s="184"/>
      <c r="QDJ89" s="184"/>
      <c r="QDK89" s="184"/>
      <c r="QDL89" s="184"/>
      <c r="QDM89" s="184"/>
      <c r="QDN89" s="184"/>
      <c r="QDO89" s="184"/>
      <c r="QDP89" s="184"/>
      <c r="QDQ89" s="184"/>
      <c r="QDR89" s="184"/>
      <c r="QDS89" s="184"/>
      <c r="QDT89" s="184"/>
      <c r="QDU89" s="184"/>
      <c r="QDV89" s="184"/>
      <c r="QDW89" s="184"/>
      <c r="QDX89" s="184"/>
      <c r="QDY89" s="184"/>
      <c r="QDZ89" s="184"/>
      <c r="QEA89" s="184"/>
      <c r="QEB89" s="184"/>
      <c r="QEC89" s="184"/>
      <c r="QED89" s="184"/>
      <c r="QEE89" s="184"/>
      <c r="QEF89" s="184"/>
      <c r="QEG89" s="184"/>
      <c r="QEH89" s="184"/>
      <c r="QEI89" s="184"/>
      <c r="QEJ89" s="184"/>
      <c r="QEK89" s="184"/>
      <c r="QEL89" s="184"/>
      <c r="QEM89" s="184"/>
      <c r="QEN89" s="184"/>
      <c r="QEO89" s="184"/>
      <c r="QEP89" s="184"/>
      <c r="QEQ89" s="184"/>
      <c r="QER89" s="184"/>
      <c r="QES89" s="184"/>
      <c r="QET89" s="184"/>
      <c r="QEU89" s="184"/>
      <c r="QEV89" s="184"/>
      <c r="QEW89" s="184"/>
      <c r="QEX89" s="184"/>
      <c r="QEY89" s="184"/>
      <c r="QEZ89" s="184"/>
      <c r="QFA89" s="184"/>
      <c r="QFB89" s="184"/>
      <c r="QFC89" s="184"/>
      <c r="QFD89" s="184"/>
      <c r="QFE89" s="184"/>
      <c r="QFF89" s="184"/>
      <c r="QFG89" s="184"/>
      <c r="QFH89" s="184"/>
      <c r="QFI89" s="184"/>
      <c r="QFJ89" s="184"/>
      <c r="QFK89" s="184"/>
      <c r="QFL89" s="184"/>
      <c r="QFM89" s="184"/>
      <c r="QFN89" s="184"/>
      <c r="QFO89" s="184"/>
      <c r="QFP89" s="184"/>
      <c r="QFQ89" s="184"/>
      <c r="QFR89" s="184"/>
      <c r="QFS89" s="184"/>
      <c r="QFT89" s="184"/>
      <c r="QFU89" s="184"/>
      <c r="QFV89" s="184"/>
      <c r="QFW89" s="184"/>
      <c r="QFX89" s="184"/>
      <c r="QFY89" s="184"/>
      <c r="QFZ89" s="184"/>
      <c r="QGA89" s="184"/>
      <c r="QGB89" s="184"/>
      <c r="QGC89" s="184"/>
      <c r="QGD89" s="184"/>
      <c r="QGE89" s="184"/>
      <c r="QGF89" s="184"/>
      <c r="QGG89" s="184"/>
      <c r="QGH89" s="184"/>
      <c r="QGI89" s="184"/>
      <c r="QGJ89" s="184"/>
      <c r="QGK89" s="184"/>
      <c r="QGL89" s="184"/>
      <c r="QGM89" s="184"/>
      <c r="QGN89" s="184"/>
      <c r="QGO89" s="184"/>
      <c r="QGP89" s="184"/>
      <c r="QGQ89" s="184"/>
      <c r="QGR89" s="184"/>
      <c r="QGS89" s="184"/>
      <c r="QGT89" s="184"/>
      <c r="QGU89" s="184"/>
      <c r="QGV89" s="184"/>
      <c r="QGW89" s="184"/>
      <c r="QGX89" s="184"/>
      <c r="QGY89" s="184"/>
      <c r="QGZ89" s="184"/>
      <c r="QHA89" s="184"/>
      <c r="QHB89" s="184"/>
      <c r="QHC89" s="184"/>
      <c r="QHD89" s="184"/>
      <c r="QHE89" s="184"/>
      <c r="QHF89" s="184"/>
      <c r="QHG89" s="184"/>
      <c r="QHH89" s="184"/>
      <c r="QHI89" s="184"/>
      <c r="QHJ89" s="184"/>
      <c r="QHK89" s="184"/>
      <c r="QHL89" s="184"/>
      <c r="QHM89" s="184"/>
      <c r="QHN89" s="184"/>
      <c r="QHO89" s="184"/>
      <c r="QHP89" s="184"/>
      <c r="QHQ89" s="184"/>
      <c r="QHR89" s="184"/>
      <c r="QHS89" s="184"/>
      <c r="QHT89" s="184"/>
      <c r="QHU89" s="184"/>
      <c r="QHV89" s="184"/>
      <c r="QHW89" s="184"/>
      <c r="QHX89" s="184"/>
      <c r="QHY89" s="184"/>
      <c r="QHZ89" s="184"/>
      <c r="QIA89" s="184"/>
      <c r="QIB89" s="184"/>
      <c r="QIC89" s="184"/>
      <c r="QID89" s="184"/>
      <c r="QIE89" s="184"/>
      <c r="QIF89" s="184"/>
      <c r="QIG89" s="184"/>
      <c r="QIH89" s="184"/>
      <c r="QII89" s="184"/>
      <c r="QIJ89" s="184"/>
      <c r="QIK89" s="184"/>
      <c r="QIL89" s="184"/>
      <c r="QIM89" s="184"/>
      <c r="QIN89" s="184"/>
      <c r="QIO89" s="184"/>
      <c r="QIP89" s="184"/>
      <c r="QIQ89" s="184"/>
      <c r="QIR89" s="184"/>
      <c r="QIS89" s="184"/>
      <c r="QIT89" s="184"/>
      <c r="QIU89" s="184"/>
      <c r="QIV89" s="184"/>
      <c r="QIW89" s="184"/>
      <c r="QIX89" s="184"/>
      <c r="QIY89" s="184"/>
      <c r="QIZ89" s="184"/>
      <c r="QJA89" s="184"/>
      <c r="QJB89" s="184"/>
      <c r="QJC89" s="184"/>
      <c r="QJD89" s="184"/>
      <c r="QJE89" s="184"/>
      <c r="QJF89" s="184"/>
      <c r="QJG89" s="184"/>
      <c r="QJH89" s="184"/>
      <c r="QJI89" s="184"/>
      <c r="QJJ89" s="184"/>
      <c r="QJK89" s="184"/>
      <c r="QJL89" s="184"/>
      <c r="QJM89" s="184"/>
      <c r="QJN89" s="184"/>
      <c r="QJO89" s="184"/>
      <c r="QJP89" s="184"/>
      <c r="QJQ89" s="184"/>
      <c r="QJR89" s="184"/>
      <c r="QJS89" s="184"/>
      <c r="QJT89" s="184"/>
      <c r="QJU89" s="184"/>
      <c r="QJV89" s="184"/>
      <c r="QJW89" s="184"/>
      <c r="QJX89" s="184"/>
      <c r="QJY89" s="184"/>
      <c r="QJZ89" s="184"/>
      <c r="QKA89" s="184"/>
      <c r="QKB89" s="184"/>
      <c r="QKC89" s="184"/>
      <c r="QKD89" s="184"/>
      <c r="QKE89" s="184"/>
      <c r="QKF89" s="184"/>
      <c r="QKG89" s="184"/>
      <c r="QKH89" s="184"/>
      <c r="QKI89" s="184"/>
      <c r="QKJ89" s="184"/>
      <c r="QKK89" s="184"/>
      <c r="QKL89" s="184"/>
      <c r="QKM89" s="184"/>
      <c r="QKN89" s="184"/>
      <c r="QKO89" s="184"/>
      <c r="QKP89" s="184"/>
      <c r="QKQ89" s="184"/>
      <c r="QKR89" s="184"/>
      <c r="QKS89" s="184"/>
      <c r="QKT89" s="184"/>
      <c r="QKU89" s="184"/>
      <c r="QKV89" s="184"/>
      <c r="QKW89" s="184"/>
      <c r="QKX89" s="184"/>
      <c r="QKY89" s="184"/>
      <c r="QKZ89" s="184"/>
      <c r="QLA89" s="184"/>
      <c r="QLB89" s="184"/>
      <c r="QLC89" s="184"/>
      <c r="QLD89" s="184"/>
      <c r="QLE89" s="184"/>
      <c r="QLF89" s="184"/>
      <c r="QLG89" s="184"/>
      <c r="QLH89" s="184"/>
      <c r="QLI89" s="184"/>
      <c r="QLJ89" s="184"/>
      <c r="QLK89" s="184"/>
      <c r="QLL89" s="184"/>
      <c r="QLM89" s="184"/>
      <c r="QLN89" s="184"/>
      <c r="QLO89" s="184"/>
      <c r="QLP89" s="184"/>
      <c r="QLQ89" s="184"/>
      <c r="QLR89" s="184"/>
      <c r="QLS89" s="184"/>
      <c r="QLT89" s="184"/>
      <c r="QLU89" s="184"/>
      <c r="QLV89" s="184"/>
      <c r="QLW89" s="184"/>
      <c r="QLX89" s="184"/>
      <c r="QLY89" s="184"/>
      <c r="QLZ89" s="184"/>
      <c r="QMA89" s="184"/>
      <c r="QMB89" s="184"/>
      <c r="QMC89" s="184"/>
      <c r="QMD89" s="184"/>
      <c r="QME89" s="184"/>
      <c r="QMF89" s="184"/>
      <c r="QMG89" s="184"/>
      <c r="QMH89" s="184"/>
      <c r="QMI89" s="184"/>
      <c r="QMJ89" s="184"/>
      <c r="QMK89" s="184"/>
      <c r="QML89" s="184"/>
      <c r="QMM89" s="184"/>
      <c r="QMN89" s="184"/>
      <c r="QMO89" s="184"/>
      <c r="QMP89" s="184"/>
      <c r="QMQ89" s="184"/>
      <c r="QMR89" s="184"/>
      <c r="QMS89" s="184"/>
      <c r="QMT89" s="184"/>
      <c r="QMU89" s="184"/>
      <c r="QMV89" s="184"/>
      <c r="QMW89" s="184"/>
      <c r="QMX89" s="184"/>
      <c r="QMY89" s="184"/>
      <c r="QMZ89" s="184"/>
      <c r="QNA89" s="184"/>
      <c r="QNB89" s="184"/>
      <c r="QNC89" s="184"/>
      <c r="QND89" s="184"/>
      <c r="QNE89" s="184"/>
      <c r="QNF89" s="184"/>
      <c r="QNG89" s="184"/>
      <c r="QNH89" s="184"/>
      <c r="QNI89" s="184"/>
      <c r="QNJ89" s="184"/>
      <c r="QNK89" s="184"/>
      <c r="QNL89" s="184"/>
      <c r="QNM89" s="184"/>
      <c r="QNN89" s="184"/>
      <c r="QNO89" s="184"/>
      <c r="QNP89" s="184"/>
      <c r="QNQ89" s="184"/>
      <c r="QNR89" s="184"/>
      <c r="QNS89" s="184"/>
      <c r="QNT89" s="184"/>
      <c r="QNU89" s="184"/>
      <c r="QNV89" s="184"/>
      <c r="QNW89" s="184"/>
      <c r="QNX89" s="184"/>
      <c r="QNY89" s="184"/>
      <c r="QNZ89" s="184"/>
      <c r="QOA89" s="184"/>
      <c r="QOB89" s="184"/>
      <c r="QOC89" s="184"/>
      <c r="QOD89" s="184"/>
      <c r="QOE89" s="184"/>
      <c r="QOF89" s="184"/>
      <c r="QOG89" s="184"/>
      <c r="QOH89" s="184"/>
      <c r="QOI89" s="184"/>
      <c r="QOJ89" s="184"/>
      <c r="QOK89" s="184"/>
      <c r="QOL89" s="184"/>
      <c r="QOM89" s="184"/>
      <c r="QON89" s="184"/>
      <c r="QOO89" s="184"/>
      <c r="QOP89" s="184"/>
      <c r="QOQ89" s="184"/>
      <c r="QOR89" s="184"/>
      <c r="QOS89" s="184"/>
      <c r="QOT89" s="184"/>
      <c r="QOU89" s="184"/>
      <c r="QOV89" s="184"/>
      <c r="QOW89" s="184"/>
      <c r="QOX89" s="184"/>
      <c r="QOY89" s="184"/>
      <c r="QOZ89" s="184"/>
      <c r="QPA89" s="184"/>
      <c r="QPB89" s="184"/>
      <c r="QPC89" s="184"/>
      <c r="QPD89" s="184"/>
      <c r="QPE89" s="184"/>
      <c r="QPF89" s="184"/>
      <c r="QPG89" s="184"/>
      <c r="QPH89" s="184"/>
      <c r="QPI89" s="184"/>
      <c r="QPJ89" s="184"/>
      <c r="QPK89" s="184"/>
      <c r="QPL89" s="184"/>
      <c r="QPM89" s="184"/>
      <c r="QPN89" s="184"/>
      <c r="QPO89" s="184"/>
      <c r="QPP89" s="184"/>
      <c r="QPQ89" s="184"/>
      <c r="QPR89" s="184"/>
      <c r="QPS89" s="184"/>
      <c r="QPT89" s="184"/>
      <c r="QPU89" s="184"/>
      <c r="QPV89" s="184"/>
      <c r="QPW89" s="184"/>
      <c r="QPX89" s="184"/>
      <c r="QPY89" s="184"/>
      <c r="QPZ89" s="184"/>
      <c r="QQA89" s="184"/>
      <c r="QQB89" s="184"/>
      <c r="QQC89" s="184"/>
      <c r="QQD89" s="184"/>
      <c r="QQE89" s="184"/>
      <c r="QQF89" s="184"/>
      <c r="QQG89" s="184"/>
      <c r="QQH89" s="184"/>
      <c r="QQI89" s="184"/>
      <c r="QQJ89" s="184"/>
      <c r="QQK89" s="184"/>
      <c r="QQL89" s="184"/>
      <c r="QQM89" s="184"/>
      <c r="QQN89" s="184"/>
      <c r="QQO89" s="184"/>
      <c r="QQP89" s="184"/>
      <c r="QQQ89" s="184"/>
      <c r="QQR89" s="184"/>
      <c r="QQS89" s="184"/>
      <c r="QQT89" s="184"/>
      <c r="QQU89" s="184"/>
      <c r="QQV89" s="184"/>
      <c r="QQW89" s="184"/>
      <c r="QQX89" s="184"/>
      <c r="QQY89" s="184"/>
      <c r="QQZ89" s="184"/>
      <c r="QRA89" s="184"/>
      <c r="QRB89" s="184"/>
      <c r="QRC89" s="184"/>
      <c r="QRD89" s="184"/>
      <c r="QRE89" s="184"/>
      <c r="QRF89" s="184"/>
      <c r="QRG89" s="184"/>
      <c r="QRH89" s="184"/>
      <c r="QRI89" s="184"/>
      <c r="QRJ89" s="184"/>
      <c r="QRK89" s="184"/>
      <c r="QRL89" s="184"/>
      <c r="QRM89" s="184"/>
      <c r="QRN89" s="184"/>
      <c r="QRO89" s="184"/>
      <c r="QRP89" s="184"/>
      <c r="QRQ89" s="184"/>
      <c r="QRR89" s="184"/>
      <c r="QRS89" s="184"/>
      <c r="QRT89" s="184"/>
      <c r="QRU89" s="184"/>
      <c r="QRV89" s="184"/>
      <c r="QRW89" s="184"/>
      <c r="QRX89" s="184"/>
      <c r="QRY89" s="184"/>
      <c r="QRZ89" s="184"/>
      <c r="QSA89" s="184"/>
      <c r="QSB89" s="184"/>
      <c r="QSC89" s="184"/>
      <c r="QSD89" s="184"/>
      <c r="QSE89" s="184"/>
      <c r="QSF89" s="184"/>
      <c r="QSG89" s="184"/>
      <c r="QSH89" s="184"/>
      <c r="QSI89" s="184"/>
      <c r="QSJ89" s="184"/>
      <c r="QSK89" s="184"/>
      <c r="QSL89" s="184"/>
      <c r="QSM89" s="184"/>
      <c r="QSN89" s="184"/>
      <c r="QSO89" s="184"/>
      <c r="QSP89" s="184"/>
      <c r="QSQ89" s="184"/>
      <c r="QSR89" s="184"/>
      <c r="QSS89" s="184"/>
      <c r="QST89" s="184"/>
      <c r="QSU89" s="184"/>
      <c r="QSV89" s="184"/>
      <c r="QSW89" s="184"/>
      <c r="QSX89" s="184"/>
      <c r="QSY89" s="184"/>
      <c r="QSZ89" s="184"/>
      <c r="QTA89" s="184"/>
      <c r="QTB89" s="184"/>
      <c r="QTC89" s="184"/>
      <c r="QTD89" s="184"/>
      <c r="QTE89" s="184"/>
      <c r="QTF89" s="184"/>
      <c r="QTG89" s="184"/>
      <c r="QTH89" s="184"/>
      <c r="QTI89" s="184"/>
      <c r="QTJ89" s="184"/>
      <c r="QTK89" s="184"/>
      <c r="QTL89" s="184"/>
      <c r="QTM89" s="184"/>
      <c r="QTN89" s="184"/>
      <c r="QTO89" s="184"/>
      <c r="QTP89" s="184"/>
      <c r="QTQ89" s="184"/>
      <c r="QTR89" s="184"/>
      <c r="QTS89" s="184"/>
      <c r="QTT89" s="184"/>
      <c r="QTU89" s="184"/>
      <c r="QTV89" s="184"/>
      <c r="QTW89" s="184"/>
      <c r="QTX89" s="184"/>
      <c r="QTY89" s="184"/>
      <c r="QTZ89" s="184"/>
      <c r="QUA89" s="184"/>
      <c r="QUB89" s="184"/>
      <c r="QUC89" s="184"/>
      <c r="QUD89" s="184"/>
      <c r="QUE89" s="184"/>
      <c r="QUF89" s="184"/>
      <c r="QUG89" s="184"/>
      <c r="QUH89" s="184"/>
      <c r="QUI89" s="184"/>
      <c r="QUJ89" s="184"/>
      <c r="QUK89" s="184"/>
      <c r="QUL89" s="184"/>
      <c r="QUM89" s="184"/>
      <c r="QUN89" s="184"/>
      <c r="QUO89" s="184"/>
      <c r="QUP89" s="184"/>
      <c r="QUQ89" s="184"/>
      <c r="QUR89" s="184"/>
      <c r="QUS89" s="184"/>
      <c r="QUT89" s="184"/>
      <c r="QUU89" s="184"/>
      <c r="QUV89" s="184"/>
      <c r="QUW89" s="184"/>
      <c r="QUX89" s="184"/>
      <c r="QUY89" s="184"/>
      <c r="QUZ89" s="184"/>
      <c r="QVA89" s="184"/>
      <c r="QVB89" s="184"/>
      <c r="QVC89" s="184"/>
      <c r="QVD89" s="184"/>
      <c r="QVE89" s="184"/>
      <c r="QVF89" s="184"/>
      <c r="QVG89" s="184"/>
      <c r="QVH89" s="184"/>
      <c r="QVI89" s="184"/>
      <c r="QVJ89" s="184"/>
      <c r="QVK89" s="184"/>
      <c r="QVL89" s="184"/>
      <c r="QVM89" s="184"/>
      <c r="QVN89" s="184"/>
      <c r="QVO89" s="184"/>
      <c r="QVP89" s="184"/>
      <c r="QVQ89" s="184"/>
      <c r="QVR89" s="184"/>
      <c r="QVS89" s="184"/>
      <c r="QVT89" s="184"/>
      <c r="QVU89" s="184"/>
      <c r="QVV89" s="184"/>
      <c r="QVW89" s="184"/>
      <c r="QVX89" s="184"/>
      <c r="QVY89" s="184"/>
      <c r="QVZ89" s="184"/>
      <c r="QWA89" s="184"/>
      <c r="QWB89" s="184"/>
      <c r="QWC89" s="184"/>
      <c r="QWD89" s="184"/>
      <c r="QWE89" s="184"/>
      <c r="QWF89" s="184"/>
      <c r="QWG89" s="184"/>
      <c r="QWH89" s="184"/>
      <c r="QWI89" s="184"/>
      <c r="QWJ89" s="184"/>
      <c r="QWK89" s="184"/>
      <c r="QWL89" s="184"/>
      <c r="QWM89" s="184"/>
      <c r="QWN89" s="184"/>
      <c r="QWO89" s="184"/>
      <c r="QWP89" s="184"/>
      <c r="QWQ89" s="184"/>
      <c r="QWR89" s="184"/>
      <c r="QWS89" s="184"/>
      <c r="QWT89" s="184"/>
      <c r="QWU89" s="184"/>
      <c r="QWV89" s="184"/>
      <c r="QWW89" s="184"/>
      <c r="QWX89" s="184"/>
      <c r="QWY89" s="184"/>
      <c r="QWZ89" s="184"/>
      <c r="QXA89" s="184"/>
      <c r="QXB89" s="184"/>
      <c r="QXC89" s="184"/>
      <c r="QXD89" s="184"/>
      <c r="QXE89" s="184"/>
      <c r="QXF89" s="184"/>
      <c r="QXG89" s="184"/>
      <c r="QXH89" s="184"/>
      <c r="QXI89" s="184"/>
      <c r="QXJ89" s="184"/>
      <c r="QXK89" s="184"/>
      <c r="QXL89" s="184"/>
      <c r="QXM89" s="184"/>
      <c r="QXN89" s="184"/>
      <c r="QXO89" s="184"/>
      <c r="QXP89" s="184"/>
      <c r="QXQ89" s="184"/>
      <c r="QXR89" s="184"/>
      <c r="QXS89" s="184"/>
      <c r="QXT89" s="184"/>
      <c r="QXU89" s="184"/>
      <c r="QXV89" s="184"/>
      <c r="QXW89" s="184"/>
      <c r="QXX89" s="184"/>
      <c r="QXY89" s="184"/>
      <c r="QXZ89" s="184"/>
      <c r="QYA89" s="184"/>
      <c r="QYB89" s="184"/>
      <c r="QYC89" s="184"/>
      <c r="QYD89" s="184"/>
      <c r="QYE89" s="184"/>
      <c r="QYF89" s="184"/>
      <c r="QYG89" s="184"/>
      <c r="QYH89" s="184"/>
      <c r="QYI89" s="184"/>
      <c r="QYJ89" s="184"/>
      <c r="QYK89" s="184"/>
      <c r="QYL89" s="184"/>
      <c r="QYM89" s="184"/>
      <c r="QYN89" s="184"/>
      <c r="QYO89" s="184"/>
      <c r="QYP89" s="184"/>
      <c r="QYQ89" s="184"/>
      <c r="QYR89" s="184"/>
      <c r="QYS89" s="184"/>
      <c r="QYT89" s="184"/>
      <c r="QYU89" s="184"/>
      <c r="QYV89" s="184"/>
      <c r="QYW89" s="184"/>
      <c r="QYX89" s="184"/>
      <c r="QYY89" s="184"/>
      <c r="QYZ89" s="184"/>
      <c r="QZA89" s="184"/>
      <c r="QZB89" s="184"/>
      <c r="QZC89" s="184"/>
      <c r="QZD89" s="184"/>
      <c r="QZE89" s="184"/>
      <c r="QZF89" s="184"/>
      <c r="QZG89" s="184"/>
      <c r="QZH89" s="184"/>
      <c r="QZI89" s="184"/>
      <c r="QZJ89" s="184"/>
      <c r="QZK89" s="184"/>
      <c r="QZL89" s="184"/>
      <c r="QZM89" s="184"/>
      <c r="QZN89" s="184"/>
      <c r="QZO89" s="184"/>
      <c r="QZP89" s="184"/>
      <c r="QZQ89" s="184"/>
      <c r="QZR89" s="184"/>
      <c r="QZS89" s="184"/>
      <c r="QZT89" s="184"/>
      <c r="QZU89" s="184"/>
      <c r="QZV89" s="184"/>
      <c r="QZW89" s="184"/>
      <c r="QZX89" s="184"/>
      <c r="QZY89" s="184"/>
      <c r="QZZ89" s="184"/>
      <c r="RAA89" s="184"/>
      <c r="RAB89" s="184"/>
      <c r="RAC89" s="184"/>
      <c r="RAD89" s="184"/>
      <c r="RAE89" s="184"/>
      <c r="RAF89" s="184"/>
      <c r="RAG89" s="184"/>
      <c r="RAH89" s="184"/>
      <c r="RAI89" s="184"/>
      <c r="RAJ89" s="184"/>
      <c r="RAK89" s="184"/>
      <c r="RAL89" s="184"/>
      <c r="RAM89" s="184"/>
      <c r="RAN89" s="184"/>
      <c r="RAO89" s="184"/>
      <c r="RAP89" s="184"/>
      <c r="RAQ89" s="184"/>
      <c r="RAR89" s="184"/>
      <c r="RAS89" s="184"/>
      <c r="RAT89" s="184"/>
      <c r="RAU89" s="184"/>
      <c r="RAV89" s="184"/>
      <c r="RAW89" s="184"/>
      <c r="RAX89" s="184"/>
      <c r="RAY89" s="184"/>
      <c r="RAZ89" s="184"/>
      <c r="RBA89" s="184"/>
      <c r="RBB89" s="184"/>
      <c r="RBC89" s="184"/>
      <c r="RBD89" s="184"/>
      <c r="RBE89" s="184"/>
      <c r="RBF89" s="184"/>
      <c r="RBG89" s="184"/>
      <c r="RBH89" s="184"/>
      <c r="RBI89" s="184"/>
      <c r="RBJ89" s="184"/>
      <c r="RBK89" s="184"/>
      <c r="RBL89" s="184"/>
      <c r="RBM89" s="184"/>
      <c r="RBN89" s="184"/>
      <c r="RBO89" s="184"/>
      <c r="RBP89" s="184"/>
      <c r="RBQ89" s="184"/>
      <c r="RBR89" s="184"/>
      <c r="RBS89" s="184"/>
      <c r="RBT89" s="184"/>
      <c r="RBU89" s="184"/>
      <c r="RBV89" s="184"/>
      <c r="RBW89" s="184"/>
      <c r="RBX89" s="184"/>
      <c r="RBY89" s="184"/>
      <c r="RBZ89" s="184"/>
      <c r="RCA89" s="184"/>
      <c r="RCB89" s="184"/>
      <c r="RCC89" s="184"/>
      <c r="RCD89" s="184"/>
      <c r="RCE89" s="184"/>
      <c r="RCF89" s="184"/>
      <c r="RCG89" s="184"/>
      <c r="RCH89" s="184"/>
      <c r="RCI89" s="184"/>
      <c r="RCJ89" s="184"/>
      <c r="RCK89" s="184"/>
      <c r="RCL89" s="184"/>
      <c r="RCM89" s="184"/>
      <c r="RCN89" s="184"/>
      <c r="RCO89" s="184"/>
      <c r="RCP89" s="184"/>
      <c r="RCQ89" s="184"/>
      <c r="RCR89" s="184"/>
      <c r="RCS89" s="184"/>
      <c r="RCT89" s="184"/>
      <c r="RCU89" s="184"/>
      <c r="RCV89" s="184"/>
      <c r="RCW89" s="184"/>
      <c r="RCX89" s="184"/>
      <c r="RCY89" s="184"/>
      <c r="RCZ89" s="184"/>
      <c r="RDA89" s="184"/>
      <c r="RDB89" s="184"/>
      <c r="RDC89" s="184"/>
      <c r="RDD89" s="184"/>
      <c r="RDE89" s="184"/>
      <c r="RDF89" s="184"/>
      <c r="RDG89" s="184"/>
      <c r="RDH89" s="184"/>
      <c r="RDI89" s="184"/>
      <c r="RDJ89" s="184"/>
      <c r="RDK89" s="184"/>
      <c r="RDL89" s="184"/>
      <c r="RDM89" s="184"/>
      <c r="RDN89" s="184"/>
      <c r="RDO89" s="184"/>
      <c r="RDP89" s="184"/>
      <c r="RDQ89" s="184"/>
      <c r="RDR89" s="184"/>
      <c r="RDS89" s="184"/>
      <c r="RDT89" s="184"/>
      <c r="RDU89" s="184"/>
      <c r="RDV89" s="184"/>
      <c r="RDW89" s="184"/>
      <c r="RDX89" s="184"/>
      <c r="RDY89" s="184"/>
      <c r="RDZ89" s="184"/>
      <c r="REA89" s="184"/>
      <c r="REB89" s="184"/>
      <c r="REC89" s="184"/>
      <c r="RED89" s="184"/>
      <c r="REE89" s="184"/>
      <c r="REF89" s="184"/>
      <c r="REG89" s="184"/>
      <c r="REH89" s="184"/>
      <c r="REI89" s="184"/>
      <c r="REJ89" s="184"/>
      <c r="REK89" s="184"/>
      <c r="REL89" s="184"/>
      <c r="REM89" s="184"/>
      <c r="REN89" s="184"/>
      <c r="REO89" s="184"/>
      <c r="REP89" s="184"/>
      <c r="REQ89" s="184"/>
      <c r="RER89" s="184"/>
      <c r="RES89" s="184"/>
      <c r="RET89" s="184"/>
      <c r="REU89" s="184"/>
      <c r="REV89" s="184"/>
      <c r="REW89" s="184"/>
      <c r="REX89" s="184"/>
      <c r="REY89" s="184"/>
      <c r="REZ89" s="184"/>
      <c r="RFA89" s="184"/>
      <c r="RFB89" s="184"/>
      <c r="RFC89" s="184"/>
      <c r="RFD89" s="184"/>
      <c r="RFE89" s="184"/>
      <c r="RFF89" s="184"/>
      <c r="RFG89" s="184"/>
      <c r="RFH89" s="184"/>
      <c r="RFI89" s="184"/>
      <c r="RFJ89" s="184"/>
      <c r="RFK89" s="184"/>
      <c r="RFL89" s="184"/>
      <c r="RFM89" s="184"/>
      <c r="RFN89" s="184"/>
      <c r="RFO89" s="184"/>
      <c r="RFP89" s="184"/>
      <c r="RFQ89" s="184"/>
      <c r="RFR89" s="184"/>
      <c r="RFS89" s="184"/>
      <c r="RFT89" s="184"/>
      <c r="RFU89" s="184"/>
      <c r="RFV89" s="184"/>
      <c r="RFW89" s="184"/>
      <c r="RFX89" s="184"/>
      <c r="RFY89" s="184"/>
      <c r="RFZ89" s="184"/>
      <c r="RGA89" s="184"/>
      <c r="RGB89" s="184"/>
      <c r="RGC89" s="184"/>
      <c r="RGD89" s="184"/>
      <c r="RGE89" s="184"/>
      <c r="RGF89" s="184"/>
      <c r="RGG89" s="184"/>
      <c r="RGH89" s="184"/>
      <c r="RGI89" s="184"/>
      <c r="RGJ89" s="184"/>
      <c r="RGK89" s="184"/>
      <c r="RGL89" s="184"/>
      <c r="RGM89" s="184"/>
      <c r="RGN89" s="184"/>
      <c r="RGO89" s="184"/>
      <c r="RGP89" s="184"/>
      <c r="RGQ89" s="184"/>
      <c r="RGR89" s="184"/>
      <c r="RGS89" s="184"/>
      <c r="RGT89" s="184"/>
      <c r="RGU89" s="184"/>
      <c r="RGV89" s="184"/>
      <c r="RGW89" s="184"/>
      <c r="RGX89" s="184"/>
      <c r="RGY89" s="184"/>
      <c r="RGZ89" s="184"/>
      <c r="RHA89" s="184"/>
      <c r="RHB89" s="184"/>
      <c r="RHC89" s="184"/>
      <c r="RHD89" s="184"/>
      <c r="RHE89" s="184"/>
      <c r="RHF89" s="184"/>
      <c r="RHG89" s="184"/>
      <c r="RHH89" s="184"/>
      <c r="RHI89" s="184"/>
      <c r="RHJ89" s="184"/>
      <c r="RHK89" s="184"/>
      <c r="RHL89" s="184"/>
      <c r="RHM89" s="184"/>
      <c r="RHN89" s="184"/>
      <c r="RHO89" s="184"/>
      <c r="RHP89" s="184"/>
      <c r="RHQ89" s="184"/>
      <c r="RHR89" s="184"/>
      <c r="RHS89" s="184"/>
      <c r="RHT89" s="184"/>
      <c r="RHU89" s="184"/>
      <c r="RHV89" s="184"/>
      <c r="RHW89" s="184"/>
      <c r="RHX89" s="184"/>
      <c r="RHY89" s="184"/>
      <c r="RHZ89" s="184"/>
      <c r="RIA89" s="184"/>
      <c r="RIB89" s="184"/>
      <c r="RIC89" s="184"/>
      <c r="RID89" s="184"/>
      <c r="RIE89" s="184"/>
      <c r="RIF89" s="184"/>
      <c r="RIG89" s="184"/>
      <c r="RIH89" s="184"/>
      <c r="RII89" s="184"/>
      <c r="RIJ89" s="184"/>
      <c r="RIK89" s="184"/>
      <c r="RIL89" s="184"/>
      <c r="RIM89" s="184"/>
      <c r="RIN89" s="184"/>
      <c r="RIO89" s="184"/>
      <c r="RIP89" s="184"/>
      <c r="RIQ89" s="184"/>
      <c r="RIR89" s="184"/>
      <c r="RIS89" s="184"/>
      <c r="RIT89" s="184"/>
      <c r="RIU89" s="184"/>
      <c r="RIV89" s="184"/>
      <c r="RIW89" s="184"/>
      <c r="RIX89" s="184"/>
      <c r="RIY89" s="184"/>
      <c r="RIZ89" s="184"/>
      <c r="RJA89" s="184"/>
      <c r="RJB89" s="184"/>
      <c r="RJC89" s="184"/>
      <c r="RJD89" s="184"/>
      <c r="RJE89" s="184"/>
      <c r="RJF89" s="184"/>
      <c r="RJG89" s="184"/>
      <c r="RJH89" s="184"/>
      <c r="RJI89" s="184"/>
      <c r="RJJ89" s="184"/>
      <c r="RJK89" s="184"/>
      <c r="RJL89" s="184"/>
      <c r="RJM89" s="184"/>
      <c r="RJN89" s="184"/>
      <c r="RJO89" s="184"/>
      <c r="RJP89" s="184"/>
      <c r="RJQ89" s="184"/>
      <c r="RJR89" s="184"/>
      <c r="RJS89" s="184"/>
      <c r="RJT89" s="184"/>
      <c r="RJU89" s="184"/>
      <c r="RJV89" s="184"/>
      <c r="RJW89" s="184"/>
      <c r="RJX89" s="184"/>
      <c r="RJY89" s="184"/>
      <c r="RJZ89" s="184"/>
      <c r="RKA89" s="184"/>
      <c r="RKB89" s="184"/>
      <c r="RKC89" s="184"/>
      <c r="RKD89" s="184"/>
      <c r="RKE89" s="184"/>
      <c r="RKF89" s="184"/>
      <c r="RKG89" s="184"/>
      <c r="RKH89" s="184"/>
      <c r="RKI89" s="184"/>
      <c r="RKJ89" s="184"/>
      <c r="RKK89" s="184"/>
      <c r="RKL89" s="184"/>
      <c r="RKM89" s="184"/>
      <c r="RKN89" s="184"/>
      <c r="RKO89" s="184"/>
      <c r="RKP89" s="184"/>
      <c r="RKQ89" s="184"/>
      <c r="RKR89" s="184"/>
      <c r="RKS89" s="184"/>
      <c r="RKT89" s="184"/>
      <c r="RKU89" s="184"/>
      <c r="RKV89" s="184"/>
      <c r="RKW89" s="184"/>
      <c r="RKX89" s="184"/>
      <c r="RKY89" s="184"/>
      <c r="RKZ89" s="184"/>
      <c r="RLA89" s="184"/>
      <c r="RLB89" s="184"/>
      <c r="RLC89" s="184"/>
      <c r="RLD89" s="184"/>
      <c r="RLE89" s="184"/>
      <c r="RLF89" s="184"/>
      <c r="RLG89" s="184"/>
      <c r="RLH89" s="184"/>
      <c r="RLI89" s="184"/>
      <c r="RLJ89" s="184"/>
      <c r="RLK89" s="184"/>
      <c r="RLL89" s="184"/>
      <c r="RLM89" s="184"/>
      <c r="RLN89" s="184"/>
      <c r="RLO89" s="184"/>
      <c r="RLP89" s="184"/>
      <c r="RLQ89" s="184"/>
      <c r="RLR89" s="184"/>
      <c r="RLS89" s="184"/>
      <c r="RLT89" s="184"/>
      <c r="RLU89" s="184"/>
      <c r="RLV89" s="184"/>
      <c r="RLW89" s="184"/>
      <c r="RLX89" s="184"/>
      <c r="RLY89" s="184"/>
      <c r="RLZ89" s="184"/>
      <c r="RMA89" s="184"/>
      <c r="RMB89" s="184"/>
      <c r="RMC89" s="184"/>
      <c r="RMD89" s="184"/>
      <c r="RME89" s="184"/>
      <c r="RMF89" s="184"/>
      <c r="RMG89" s="184"/>
      <c r="RMH89" s="184"/>
      <c r="RMI89" s="184"/>
      <c r="RMJ89" s="184"/>
      <c r="RMK89" s="184"/>
      <c r="RML89" s="184"/>
      <c r="RMM89" s="184"/>
      <c r="RMN89" s="184"/>
      <c r="RMO89" s="184"/>
      <c r="RMP89" s="184"/>
      <c r="RMQ89" s="184"/>
      <c r="RMR89" s="184"/>
      <c r="RMS89" s="184"/>
      <c r="RMT89" s="184"/>
      <c r="RMU89" s="184"/>
      <c r="RMV89" s="184"/>
      <c r="RMW89" s="184"/>
      <c r="RMX89" s="184"/>
      <c r="RMY89" s="184"/>
      <c r="RMZ89" s="184"/>
      <c r="RNA89" s="184"/>
      <c r="RNB89" s="184"/>
      <c r="RNC89" s="184"/>
      <c r="RND89" s="184"/>
      <c r="RNE89" s="184"/>
      <c r="RNF89" s="184"/>
      <c r="RNG89" s="184"/>
      <c r="RNH89" s="184"/>
      <c r="RNI89" s="184"/>
      <c r="RNJ89" s="184"/>
      <c r="RNK89" s="184"/>
      <c r="RNL89" s="184"/>
      <c r="RNM89" s="184"/>
      <c r="RNN89" s="184"/>
      <c r="RNO89" s="184"/>
      <c r="RNP89" s="184"/>
      <c r="RNQ89" s="184"/>
      <c r="RNR89" s="184"/>
      <c r="RNS89" s="184"/>
      <c r="RNT89" s="184"/>
      <c r="RNU89" s="184"/>
      <c r="RNV89" s="184"/>
      <c r="RNW89" s="184"/>
      <c r="RNX89" s="184"/>
      <c r="RNY89" s="184"/>
      <c r="RNZ89" s="184"/>
      <c r="ROA89" s="184"/>
      <c r="ROB89" s="184"/>
      <c r="ROC89" s="184"/>
      <c r="ROD89" s="184"/>
      <c r="ROE89" s="184"/>
      <c r="ROF89" s="184"/>
      <c r="ROG89" s="184"/>
      <c r="ROH89" s="184"/>
      <c r="ROI89" s="184"/>
      <c r="ROJ89" s="184"/>
      <c r="ROK89" s="184"/>
      <c r="ROL89" s="184"/>
      <c r="ROM89" s="184"/>
      <c r="RON89" s="184"/>
      <c r="ROO89" s="184"/>
      <c r="ROP89" s="184"/>
      <c r="ROQ89" s="184"/>
      <c r="ROR89" s="184"/>
      <c r="ROS89" s="184"/>
      <c r="ROT89" s="184"/>
      <c r="ROU89" s="184"/>
      <c r="ROV89" s="184"/>
      <c r="ROW89" s="184"/>
      <c r="ROX89" s="184"/>
      <c r="ROY89" s="184"/>
      <c r="ROZ89" s="184"/>
      <c r="RPA89" s="184"/>
      <c r="RPB89" s="184"/>
      <c r="RPC89" s="184"/>
      <c r="RPD89" s="184"/>
      <c r="RPE89" s="184"/>
      <c r="RPF89" s="184"/>
      <c r="RPG89" s="184"/>
      <c r="RPH89" s="184"/>
      <c r="RPI89" s="184"/>
      <c r="RPJ89" s="184"/>
      <c r="RPK89" s="184"/>
      <c r="RPL89" s="184"/>
      <c r="RPM89" s="184"/>
      <c r="RPN89" s="184"/>
      <c r="RPO89" s="184"/>
      <c r="RPP89" s="184"/>
      <c r="RPQ89" s="184"/>
      <c r="RPR89" s="184"/>
      <c r="RPS89" s="184"/>
      <c r="RPT89" s="184"/>
      <c r="RPU89" s="184"/>
      <c r="RPV89" s="184"/>
      <c r="RPW89" s="184"/>
      <c r="RPX89" s="184"/>
      <c r="RPY89" s="184"/>
      <c r="RPZ89" s="184"/>
      <c r="RQA89" s="184"/>
      <c r="RQB89" s="184"/>
      <c r="RQC89" s="184"/>
      <c r="RQD89" s="184"/>
      <c r="RQE89" s="184"/>
      <c r="RQF89" s="184"/>
      <c r="RQG89" s="184"/>
      <c r="RQH89" s="184"/>
      <c r="RQI89" s="184"/>
      <c r="RQJ89" s="184"/>
      <c r="RQK89" s="184"/>
      <c r="RQL89" s="184"/>
      <c r="RQM89" s="184"/>
      <c r="RQN89" s="184"/>
      <c r="RQO89" s="184"/>
      <c r="RQP89" s="184"/>
      <c r="RQQ89" s="184"/>
      <c r="RQR89" s="184"/>
      <c r="RQS89" s="184"/>
      <c r="RQT89" s="184"/>
      <c r="RQU89" s="184"/>
      <c r="RQV89" s="184"/>
      <c r="RQW89" s="184"/>
      <c r="RQX89" s="184"/>
      <c r="RQY89" s="184"/>
      <c r="RQZ89" s="184"/>
      <c r="RRA89" s="184"/>
      <c r="RRB89" s="184"/>
      <c r="RRC89" s="184"/>
      <c r="RRD89" s="184"/>
      <c r="RRE89" s="184"/>
      <c r="RRF89" s="184"/>
      <c r="RRG89" s="184"/>
      <c r="RRH89" s="184"/>
      <c r="RRI89" s="184"/>
      <c r="RRJ89" s="184"/>
      <c r="RRK89" s="184"/>
      <c r="RRL89" s="184"/>
      <c r="RRM89" s="184"/>
      <c r="RRN89" s="184"/>
      <c r="RRO89" s="184"/>
      <c r="RRP89" s="184"/>
      <c r="RRQ89" s="184"/>
      <c r="RRR89" s="184"/>
      <c r="RRS89" s="184"/>
      <c r="RRT89" s="184"/>
      <c r="RRU89" s="184"/>
      <c r="RRV89" s="184"/>
      <c r="RRW89" s="184"/>
      <c r="RRX89" s="184"/>
      <c r="RRY89" s="184"/>
      <c r="RRZ89" s="184"/>
      <c r="RSA89" s="184"/>
      <c r="RSB89" s="184"/>
      <c r="RSC89" s="184"/>
      <c r="RSD89" s="184"/>
      <c r="RSE89" s="184"/>
      <c r="RSF89" s="184"/>
      <c r="RSG89" s="184"/>
      <c r="RSH89" s="184"/>
      <c r="RSI89" s="184"/>
      <c r="RSJ89" s="184"/>
      <c r="RSK89" s="184"/>
      <c r="RSL89" s="184"/>
      <c r="RSM89" s="184"/>
      <c r="RSN89" s="184"/>
      <c r="RSO89" s="184"/>
      <c r="RSP89" s="184"/>
      <c r="RSQ89" s="184"/>
      <c r="RSR89" s="184"/>
      <c r="RSS89" s="184"/>
      <c r="RST89" s="184"/>
      <c r="RSU89" s="184"/>
      <c r="RSV89" s="184"/>
      <c r="RSW89" s="184"/>
      <c r="RSX89" s="184"/>
      <c r="RSY89" s="184"/>
      <c r="RSZ89" s="184"/>
      <c r="RTA89" s="184"/>
      <c r="RTB89" s="184"/>
      <c r="RTC89" s="184"/>
      <c r="RTD89" s="184"/>
      <c r="RTE89" s="184"/>
      <c r="RTF89" s="184"/>
      <c r="RTG89" s="184"/>
      <c r="RTH89" s="184"/>
      <c r="RTI89" s="184"/>
      <c r="RTJ89" s="184"/>
      <c r="RTK89" s="184"/>
      <c r="RTL89" s="184"/>
      <c r="RTM89" s="184"/>
      <c r="RTN89" s="184"/>
      <c r="RTO89" s="184"/>
      <c r="RTP89" s="184"/>
      <c r="RTQ89" s="184"/>
      <c r="RTR89" s="184"/>
      <c r="RTS89" s="184"/>
      <c r="RTT89" s="184"/>
      <c r="RTU89" s="184"/>
      <c r="RTV89" s="184"/>
      <c r="RTW89" s="184"/>
      <c r="RTX89" s="184"/>
      <c r="RTY89" s="184"/>
      <c r="RTZ89" s="184"/>
      <c r="RUA89" s="184"/>
      <c r="RUB89" s="184"/>
      <c r="RUC89" s="184"/>
      <c r="RUD89" s="184"/>
      <c r="RUE89" s="184"/>
      <c r="RUF89" s="184"/>
      <c r="RUG89" s="184"/>
      <c r="RUH89" s="184"/>
      <c r="RUI89" s="184"/>
      <c r="RUJ89" s="184"/>
      <c r="RUK89" s="184"/>
      <c r="RUL89" s="184"/>
      <c r="RUM89" s="184"/>
      <c r="RUN89" s="184"/>
      <c r="RUO89" s="184"/>
      <c r="RUP89" s="184"/>
      <c r="RUQ89" s="184"/>
      <c r="RUR89" s="184"/>
      <c r="RUS89" s="184"/>
      <c r="RUT89" s="184"/>
      <c r="RUU89" s="184"/>
      <c r="RUV89" s="184"/>
      <c r="RUW89" s="184"/>
      <c r="RUX89" s="184"/>
      <c r="RUY89" s="184"/>
      <c r="RUZ89" s="184"/>
      <c r="RVA89" s="184"/>
      <c r="RVB89" s="184"/>
      <c r="RVC89" s="184"/>
      <c r="RVD89" s="184"/>
      <c r="RVE89" s="184"/>
      <c r="RVF89" s="184"/>
      <c r="RVG89" s="184"/>
      <c r="RVH89" s="184"/>
      <c r="RVI89" s="184"/>
      <c r="RVJ89" s="184"/>
      <c r="RVK89" s="184"/>
      <c r="RVL89" s="184"/>
      <c r="RVM89" s="184"/>
      <c r="RVN89" s="184"/>
      <c r="RVO89" s="184"/>
      <c r="RVP89" s="184"/>
      <c r="RVQ89" s="184"/>
      <c r="RVR89" s="184"/>
      <c r="RVS89" s="184"/>
      <c r="RVT89" s="184"/>
      <c r="RVU89" s="184"/>
      <c r="RVV89" s="184"/>
      <c r="RVW89" s="184"/>
      <c r="RVX89" s="184"/>
      <c r="RVY89" s="184"/>
      <c r="RVZ89" s="184"/>
      <c r="RWA89" s="184"/>
      <c r="RWB89" s="184"/>
      <c r="RWC89" s="184"/>
      <c r="RWD89" s="184"/>
      <c r="RWE89" s="184"/>
      <c r="RWF89" s="184"/>
      <c r="RWG89" s="184"/>
      <c r="RWH89" s="184"/>
      <c r="RWI89" s="184"/>
      <c r="RWJ89" s="184"/>
      <c r="RWK89" s="184"/>
      <c r="RWL89" s="184"/>
      <c r="RWM89" s="184"/>
      <c r="RWN89" s="184"/>
      <c r="RWO89" s="184"/>
      <c r="RWP89" s="184"/>
      <c r="RWQ89" s="184"/>
      <c r="RWR89" s="184"/>
      <c r="RWS89" s="184"/>
      <c r="RWT89" s="184"/>
      <c r="RWU89" s="184"/>
      <c r="RWV89" s="184"/>
      <c r="RWW89" s="184"/>
      <c r="RWX89" s="184"/>
      <c r="RWY89" s="184"/>
      <c r="RWZ89" s="184"/>
      <c r="RXA89" s="184"/>
      <c r="RXB89" s="184"/>
      <c r="RXC89" s="184"/>
      <c r="RXD89" s="184"/>
      <c r="RXE89" s="184"/>
      <c r="RXF89" s="184"/>
      <c r="RXG89" s="184"/>
      <c r="RXH89" s="184"/>
      <c r="RXI89" s="184"/>
      <c r="RXJ89" s="184"/>
      <c r="RXK89" s="184"/>
      <c r="RXL89" s="184"/>
      <c r="RXM89" s="184"/>
      <c r="RXN89" s="184"/>
      <c r="RXO89" s="184"/>
      <c r="RXP89" s="184"/>
      <c r="RXQ89" s="184"/>
      <c r="RXR89" s="184"/>
      <c r="RXS89" s="184"/>
      <c r="RXT89" s="184"/>
      <c r="RXU89" s="184"/>
      <c r="RXV89" s="184"/>
      <c r="RXW89" s="184"/>
      <c r="RXX89" s="184"/>
      <c r="RXY89" s="184"/>
      <c r="RXZ89" s="184"/>
      <c r="RYA89" s="184"/>
      <c r="RYB89" s="184"/>
      <c r="RYC89" s="184"/>
      <c r="RYD89" s="184"/>
      <c r="RYE89" s="184"/>
      <c r="RYF89" s="184"/>
      <c r="RYG89" s="184"/>
      <c r="RYH89" s="184"/>
      <c r="RYI89" s="184"/>
      <c r="RYJ89" s="184"/>
      <c r="RYK89" s="184"/>
      <c r="RYL89" s="184"/>
      <c r="RYM89" s="184"/>
      <c r="RYN89" s="184"/>
      <c r="RYO89" s="184"/>
      <c r="RYP89" s="184"/>
      <c r="RYQ89" s="184"/>
      <c r="RYR89" s="184"/>
      <c r="RYS89" s="184"/>
      <c r="RYT89" s="184"/>
      <c r="RYU89" s="184"/>
      <c r="RYV89" s="184"/>
      <c r="RYW89" s="184"/>
      <c r="RYX89" s="184"/>
      <c r="RYY89" s="184"/>
      <c r="RYZ89" s="184"/>
      <c r="RZA89" s="184"/>
      <c r="RZB89" s="184"/>
      <c r="RZC89" s="184"/>
      <c r="RZD89" s="184"/>
      <c r="RZE89" s="184"/>
      <c r="RZF89" s="184"/>
      <c r="RZG89" s="184"/>
      <c r="RZH89" s="184"/>
      <c r="RZI89" s="184"/>
      <c r="RZJ89" s="184"/>
      <c r="RZK89" s="184"/>
      <c r="RZL89" s="184"/>
      <c r="RZM89" s="184"/>
      <c r="RZN89" s="184"/>
      <c r="RZO89" s="184"/>
      <c r="RZP89" s="184"/>
      <c r="RZQ89" s="184"/>
      <c r="RZR89" s="184"/>
      <c r="RZS89" s="184"/>
      <c r="RZT89" s="184"/>
      <c r="RZU89" s="184"/>
      <c r="RZV89" s="184"/>
      <c r="RZW89" s="184"/>
      <c r="RZX89" s="184"/>
      <c r="RZY89" s="184"/>
      <c r="RZZ89" s="184"/>
      <c r="SAA89" s="184"/>
      <c r="SAB89" s="184"/>
      <c r="SAC89" s="184"/>
      <c r="SAD89" s="184"/>
      <c r="SAE89" s="184"/>
      <c r="SAF89" s="184"/>
      <c r="SAG89" s="184"/>
      <c r="SAH89" s="184"/>
      <c r="SAI89" s="184"/>
      <c r="SAJ89" s="184"/>
      <c r="SAK89" s="184"/>
      <c r="SAL89" s="184"/>
      <c r="SAM89" s="184"/>
      <c r="SAN89" s="184"/>
      <c r="SAO89" s="184"/>
      <c r="SAP89" s="184"/>
      <c r="SAQ89" s="184"/>
      <c r="SAR89" s="184"/>
      <c r="SAS89" s="184"/>
      <c r="SAT89" s="184"/>
      <c r="SAU89" s="184"/>
      <c r="SAV89" s="184"/>
      <c r="SAW89" s="184"/>
      <c r="SAX89" s="184"/>
      <c r="SAY89" s="184"/>
      <c r="SAZ89" s="184"/>
      <c r="SBA89" s="184"/>
      <c r="SBB89" s="184"/>
      <c r="SBC89" s="184"/>
      <c r="SBD89" s="184"/>
      <c r="SBE89" s="184"/>
      <c r="SBF89" s="184"/>
      <c r="SBG89" s="184"/>
      <c r="SBH89" s="184"/>
      <c r="SBI89" s="184"/>
      <c r="SBJ89" s="184"/>
      <c r="SBK89" s="184"/>
      <c r="SBL89" s="184"/>
      <c r="SBM89" s="184"/>
      <c r="SBN89" s="184"/>
      <c r="SBO89" s="184"/>
      <c r="SBP89" s="184"/>
      <c r="SBQ89" s="184"/>
      <c r="SBR89" s="184"/>
      <c r="SBS89" s="184"/>
      <c r="SBT89" s="184"/>
      <c r="SBU89" s="184"/>
      <c r="SBV89" s="184"/>
      <c r="SBW89" s="184"/>
      <c r="SBX89" s="184"/>
      <c r="SBY89" s="184"/>
      <c r="SBZ89" s="184"/>
      <c r="SCA89" s="184"/>
      <c r="SCB89" s="184"/>
      <c r="SCC89" s="184"/>
      <c r="SCD89" s="184"/>
      <c r="SCE89" s="184"/>
      <c r="SCF89" s="184"/>
      <c r="SCG89" s="184"/>
      <c r="SCH89" s="184"/>
      <c r="SCI89" s="184"/>
      <c r="SCJ89" s="184"/>
      <c r="SCK89" s="184"/>
      <c r="SCL89" s="184"/>
      <c r="SCM89" s="184"/>
      <c r="SCN89" s="184"/>
      <c r="SCO89" s="184"/>
      <c r="SCP89" s="184"/>
      <c r="SCQ89" s="184"/>
      <c r="SCR89" s="184"/>
      <c r="SCS89" s="184"/>
      <c r="SCT89" s="184"/>
      <c r="SCU89" s="184"/>
      <c r="SCV89" s="184"/>
      <c r="SCW89" s="184"/>
      <c r="SCX89" s="184"/>
      <c r="SCY89" s="184"/>
      <c r="SCZ89" s="184"/>
      <c r="SDA89" s="184"/>
      <c r="SDB89" s="184"/>
      <c r="SDC89" s="184"/>
      <c r="SDD89" s="184"/>
      <c r="SDE89" s="184"/>
      <c r="SDF89" s="184"/>
      <c r="SDG89" s="184"/>
      <c r="SDH89" s="184"/>
      <c r="SDI89" s="184"/>
      <c r="SDJ89" s="184"/>
      <c r="SDK89" s="184"/>
      <c r="SDL89" s="184"/>
      <c r="SDM89" s="184"/>
      <c r="SDN89" s="184"/>
      <c r="SDO89" s="184"/>
      <c r="SDP89" s="184"/>
      <c r="SDQ89" s="184"/>
      <c r="SDR89" s="184"/>
      <c r="SDS89" s="184"/>
      <c r="SDT89" s="184"/>
      <c r="SDU89" s="184"/>
      <c r="SDV89" s="184"/>
      <c r="SDW89" s="184"/>
      <c r="SDX89" s="184"/>
      <c r="SDY89" s="184"/>
      <c r="SDZ89" s="184"/>
      <c r="SEA89" s="184"/>
      <c r="SEB89" s="184"/>
      <c r="SEC89" s="184"/>
      <c r="SED89" s="184"/>
      <c r="SEE89" s="184"/>
      <c r="SEF89" s="184"/>
      <c r="SEG89" s="184"/>
      <c r="SEH89" s="184"/>
      <c r="SEI89" s="184"/>
      <c r="SEJ89" s="184"/>
      <c r="SEK89" s="184"/>
      <c r="SEL89" s="184"/>
      <c r="SEM89" s="184"/>
      <c r="SEN89" s="184"/>
      <c r="SEO89" s="184"/>
      <c r="SEP89" s="184"/>
      <c r="SEQ89" s="184"/>
      <c r="SER89" s="184"/>
      <c r="SES89" s="184"/>
      <c r="SET89" s="184"/>
      <c r="SEU89" s="184"/>
      <c r="SEV89" s="184"/>
      <c r="SEW89" s="184"/>
      <c r="SEX89" s="184"/>
      <c r="SEY89" s="184"/>
      <c r="SEZ89" s="184"/>
      <c r="SFA89" s="184"/>
      <c r="SFB89" s="184"/>
      <c r="SFC89" s="184"/>
      <c r="SFD89" s="184"/>
      <c r="SFE89" s="184"/>
      <c r="SFF89" s="184"/>
      <c r="SFG89" s="184"/>
      <c r="SFH89" s="184"/>
      <c r="SFI89" s="184"/>
      <c r="SFJ89" s="184"/>
      <c r="SFK89" s="184"/>
      <c r="SFL89" s="184"/>
      <c r="SFM89" s="184"/>
      <c r="SFN89" s="184"/>
      <c r="SFO89" s="184"/>
      <c r="SFP89" s="184"/>
      <c r="SFQ89" s="184"/>
      <c r="SFR89" s="184"/>
      <c r="SFS89" s="184"/>
      <c r="SFT89" s="184"/>
      <c r="SFU89" s="184"/>
      <c r="SFV89" s="184"/>
      <c r="SFW89" s="184"/>
      <c r="SFX89" s="184"/>
      <c r="SFY89" s="184"/>
      <c r="SFZ89" s="184"/>
      <c r="SGA89" s="184"/>
      <c r="SGB89" s="184"/>
      <c r="SGC89" s="184"/>
      <c r="SGD89" s="184"/>
      <c r="SGE89" s="184"/>
      <c r="SGF89" s="184"/>
      <c r="SGG89" s="184"/>
      <c r="SGH89" s="184"/>
      <c r="SGI89" s="184"/>
      <c r="SGJ89" s="184"/>
      <c r="SGK89" s="184"/>
      <c r="SGL89" s="184"/>
      <c r="SGM89" s="184"/>
      <c r="SGN89" s="184"/>
      <c r="SGO89" s="184"/>
      <c r="SGP89" s="184"/>
      <c r="SGQ89" s="184"/>
      <c r="SGR89" s="184"/>
      <c r="SGS89" s="184"/>
      <c r="SGT89" s="184"/>
      <c r="SGU89" s="184"/>
      <c r="SGV89" s="184"/>
      <c r="SGW89" s="184"/>
      <c r="SGX89" s="184"/>
      <c r="SGY89" s="184"/>
      <c r="SGZ89" s="184"/>
      <c r="SHA89" s="184"/>
      <c r="SHB89" s="184"/>
      <c r="SHC89" s="184"/>
      <c r="SHD89" s="184"/>
      <c r="SHE89" s="184"/>
      <c r="SHF89" s="184"/>
      <c r="SHG89" s="184"/>
      <c r="SHH89" s="184"/>
      <c r="SHI89" s="184"/>
      <c r="SHJ89" s="184"/>
      <c r="SHK89" s="184"/>
      <c r="SHL89" s="184"/>
      <c r="SHM89" s="184"/>
      <c r="SHN89" s="184"/>
      <c r="SHO89" s="184"/>
      <c r="SHP89" s="184"/>
      <c r="SHQ89" s="184"/>
      <c r="SHR89" s="184"/>
      <c r="SHS89" s="184"/>
      <c r="SHT89" s="184"/>
      <c r="SHU89" s="184"/>
      <c r="SHV89" s="184"/>
      <c r="SHW89" s="184"/>
      <c r="SHX89" s="184"/>
      <c r="SHY89" s="184"/>
      <c r="SHZ89" s="184"/>
      <c r="SIA89" s="184"/>
      <c r="SIB89" s="184"/>
      <c r="SIC89" s="184"/>
      <c r="SID89" s="184"/>
      <c r="SIE89" s="184"/>
      <c r="SIF89" s="184"/>
      <c r="SIG89" s="184"/>
      <c r="SIH89" s="184"/>
      <c r="SII89" s="184"/>
      <c r="SIJ89" s="184"/>
      <c r="SIK89" s="184"/>
      <c r="SIL89" s="184"/>
      <c r="SIM89" s="184"/>
      <c r="SIN89" s="184"/>
      <c r="SIO89" s="184"/>
      <c r="SIP89" s="184"/>
      <c r="SIQ89" s="184"/>
      <c r="SIR89" s="184"/>
      <c r="SIS89" s="184"/>
      <c r="SIT89" s="184"/>
      <c r="SIU89" s="184"/>
      <c r="SIV89" s="184"/>
      <c r="SIW89" s="184"/>
      <c r="SIX89" s="184"/>
      <c r="SIY89" s="184"/>
      <c r="SIZ89" s="184"/>
      <c r="SJA89" s="184"/>
      <c r="SJB89" s="184"/>
      <c r="SJC89" s="184"/>
      <c r="SJD89" s="184"/>
      <c r="SJE89" s="184"/>
      <c r="SJF89" s="184"/>
      <c r="SJG89" s="184"/>
      <c r="SJH89" s="184"/>
      <c r="SJI89" s="184"/>
      <c r="SJJ89" s="184"/>
      <c r="SJK89" s="184"/>
      <c r="SJL89" s="184"/>
      <c r="SJM89" s="184"/>
      <c r="SJN89" s="184"/>
      <c r="SJO89" s="184"/>
      <c r="SJP89" s="184"/>
      <c r="SJQ89" s="184"/>
      <c r="SJR89" s="184"/>
      <c r="SJS89" s="184"/>
      <c r="SJT89" s="184"/>
      <c r="SJU89" s="184"/>
      <c r="SJV89" s="184"/>
      <c r="SJW89" s="184"/>
      <c r="SJX89" s="184"/>
      <c r="SJY89" s="184"/>
      <c r="SJZ89" s="184"/>
      <c r="SKA89" s="184"/>
      <c r="SKB89" s="184"/>
      <c r="SKC89" s="184"/>
      <c r="SKD89" s="184"/>
      <c r="SKE89" s="184"/>
      <c r="SKF89" s="184"/>
      <c r="SKG89" s="184"/>
      <c r="SKH89" s="184"/>
      <c r="SKI89" s="184"/>
      <c r="SKJ89" s="184"/>
      <c r="SKK89" s="184"/>
      <c r="SKL89" s="184"/>
      <c r="SKM89" s="184"/>
      <c r="SKN89" s="184"/>
      <c r="SKO89" s="184"/>
      <c r="SKP89" s="184"/>
      <c r="SKQ89" s="184"/>
      <c r="SKR89" s="184"/>
      <c r="SKS89" s="184"/>
      <c r="SKT89" s="184"/>
      <c r="SKU89" s="184"/>
      <c r="SKV89" s="184"/>
      <c r="SKW89" s="184"/>
      <c r="SKX89" s="184"/>
      <c r="SKY89" s="184"/>
      <c r="SKZ89" s="184"/>
      <c r="SLA89" s="184"/>
      <c r="SLB89" s="184"/>
      <c r="SLC89" s="184"/>
      <c r="SLD89" s="184"/>
      <c r="SLE89" s="184"/>
      <c r="SLF89" s="184"/>
      <c r="SLG89" s="184"/>
      <c r="SLH89" s="184"/>
      <c r="SLI89" s="184"/>
      <c r="SLJ89" s="184"/>
      <c r="SLK89" s="184"/>
      <c r="SLL89" s="184"/>
      <c r="SLM89" s="184"/>
      <c r="SLN89" s="184"/>
      <c r="SLO89" s="184"/>
      <c r="SLP89" s="184"/>
      <c r="SLQ89" s="184"/>
      <c r="SLR89" s="184"/>
      <c r="SLS89" s="184"/>
      <c r="SLT89" s="184"/>
      <c r="SLU89" s="184"/>
      <c r="SLV89" s="184"/>
      <c r="SLW89" s="184"/>
      <c r="SLX89" s="184"/>
      <c r="SLY89" s="184"/>
      <c r="SLZ89" s="184"/>
      <c r="SMA89" s="184"/>
      <c r="SMB89" s="184"/>
      <c r="SMC89" s="184"/>
      <c r="SMD89" s="184"/>
      <c r="SME89" s="184"/>
      <c r="SMF89" s="184"/>
      <c r="SMG89" s="184"/>
      <c r="SMH89" s="184"/>
      <c r="SMI89" s="184"/>
      <c r="SMJ89" s="184"/>
      <c r="SMK89" s="184"/>
      <c r="SML89" s="184"/>
      <c r="SMM89" s="184"/>
      <c r="SMN89" s="184"/>
      <c r="SMO89" s="184"/>
      <c r="SMP89" s="184"/>
      <c r="SMQ89" s="184"/>
      <c r="SMR89" s="184"/>
      <c r="SMS89" s="184"/>
      <c r="SMT89" s="184"/>
      <c r="SMU89" s="184"/>
      <c r="SMV89" s="184"/>
      <c r="SMW89" s="184"/>
      <c r="SMX89" s="184"/>
      <c r="SMY89" s="184"/>
      <c r="SMZ89" s="184"/>
      <c r="SNA89" s="184"/>
      <c r="SNB89" s="184"/>
      <c r="SNC89" s="184"/>
      <c r="SND89" s="184"/>
      <c r="SNE89" s="184"/>
      <c r="SNF89" s="184"/>
      <c r="SNG89" s="184"/>
      <c r="SNH89" s="184"/>
      <c r="SNI89" s="184"/>
      <c r="SNJ89" s="184"/>
      <c r="SNK89" s="184"/>
      <c r="SNL89" s="184"/>
      <c r="SNM89" s="184"/>
      <c r="SNN89" s="184"/>
      <c r="SNO89" s="184"/>
      <c r="SNP89" s="184"/>
      <c r="SNQ89" s="184"/>
      <c r="SNR89" s="184"/>
      <c r="SNS89" s="184"/>
      <c r="SNT89" s="184"/>
      <c r="SNU89" s="184"/>
      <c r="SNV89" s="184"/>
      <c r="SNW89" s="184"/>
      <c r="SNX89" s="184"/>
      <c r="SNY89" s="184"/>
      <c r="SNZ89" s="184"/>
      <c r="SOA89" s="184"/>
      <c r="SOB89" s="184"/>
      <c r="SOC89" s="184"/>
      <c r="SOD89" s="184"/>
      <c r="SOE89" s="184"/>
      <c r="SOF89" s="184"/>
      <c r="SOG89" s="184"/>
      <c r="SOH89" s="184"/>
      <c r="SOI89" s="184"/>
      <c r="SOJ89" s="184"/>
      <c r="SOK89" s="184"/>
      <c r="SOL89" s="184"/>
      <c r="SOM89" s="184"/>
      <c r="SON89" s="184"/>
      <c r="SOO89" s="184"/>
      <c r="SOP89" s="184"/>
      <c r="SOQ89" s="184"/>
      <c r="SOR89" s="184"/>
      <c r="SOS89" s="184"/>
      <c r="SOT89" s="184"/>
      <c r="SOU89" s="184"/>
      <c r="SOV89" s="184"/>
      <c r="SOW89" s="184"/>
      <c r="SOX89" s="184"/>
      <c r="SOY89" s="184"/>
      <c r="SOZ89" s="184"/>
      <c r="SPA89" s="184"/>
      <c r="SPB89" s="184"/>
      <c r="SPC89" s="184"/>
      <c r="SPD89" s="184"/>
      <c r="SPE89" s="184"/>
      <c r="SPF89" s="184"/>
      <c r="SPG89" s="184"/>
      <c r="SPH89" s="184"/>
      <c r="SPI89" s="184"/>
      <c r="SPJ89" s="184"/>
      <c r="SPK89" s="184"/>
      <c r="SPL89" s="184"/>
      <c r="SPM89" s="184"/>
      <c r="SPN89" s="184"/>
      <c r="SPO89" s="184"/>
      <c r="SPP89" s="184"/>
      <c r="SPQ89" s="184"/>
      <c r="SPR89" s="184"/>
      <c r="SPS89" s="184"/>
      <c r="SPT89" s="184"/>
      <c r="SPU89" s="184"/>
      <c r="SPV89" s="184"/>
      <c r="SPW89" s="184"/>
      <c r="SPX89" s="184"/>
      <c r="SPY89" s="184"/>
      <c r="SPZ89" s="184"/>
      <c r="SQA89" s="184"/>
      <c r="SQB89" s="184"/>
      <c r="SQC89" s="184"/>
      <c r="SQD89" s="184"/>
      <c r="SQE89" s="184"/>
      <c r="SQF89" s="184"/>
      <c r="SQG89" s="184"/>
      <c r="SQH89" s="184"/>
      <c r="SQI89" s="184"/>
      <c r="SQJ89" s="184"/>
      <c r="SQK89" s="184"/>
      <c r="SQL89" s="184"/>
      <c r="SQM89" s="184"/>
      <c r="SQN89" s="184"/>
      <c r="SQO89" s="184"/>
      <c r="SQP89" s="184"/>
      <c r="SQQ89" s="184"/>
      <c r="SQR89" s="184"/>
      <c r="SQS89" s="184"/>
      <c r="SQT89" s="184"/>
      <c r="SQU89" s="184"/>
      <c r="SQV89" s="184"/>
      <c r="SQW89" s="184"/>
      <c r="SQX89" s="184"/>
      <c r="SQY89" s="184"/>
      <c r="SQZ89" s="184"/>
      <c r="SRA89" s="184"/>
      <c r="SRB89" s="184"/>
      <c r="SRC89" s="184"/>
      <c r="SRD89" s="184"/>
      <c r="SRE89" s="184"/>
      <c r="SRF89" s="184"/>
      <c r="SRG89" s="184"/>
      <c r="SRH89" s="184"/>
      <c r="SRI89" s="184"/>
      <c r="SRJ89" s="184"/>
      <c r="SRK89" s="184"/>
      <c r="SRL89" s="184"/>
      <c r="SRM89" s="184"/>
      <c r="SRN89" s="184"/>
      <c r="SRO89" s="184"/>
      <c r="SRP89" s="184"/>
      <c r="SRQ89" s="184"/>
      <c r="SRR89" s="184"/>
      <c r="SRS89" s="184"/>
      <c r="SRT89" s="184"/>
      <c r="SRU89" s="184"/>
      <c r="SRV89" s="184"/>
      <c r="SRW89" s="184"/>
      <c r="SRX89" s="184"/>
      <c r="SRY89" s="184"/>
      <c r="SRZ89" s="184"/>
      <c r="SSA89" s="184"/>
      <c r="SSB89" s="184"/>
      <c r="SSC89" s="184"/>
      <c r="SSD89" s="184"/>
      <c r="SSE89" s="184"/>
      <c r="SSF89" s="184"/>
      <c r="SSG89" s="184"/>
      <c r="SSH89" s="184"/>
      <c r="SSI89" s="184"/>
      <c r="SSJ89" s="184"/>
      <c r="SSK89" s="184"/>
      <c r="SSL89" s="184"/>
      <c r="SSM89" s="184"/>
      <c r="SSN89" s="184"/>
      <c r="SSO89" s="184"/>
      <c r="SSP89" s="184"/>
      <c r="SSQ89" s="184"/>
      <c r="SSR89" s="184"/>
      <c r="SSS89" s="184"/>
      <c r="SST89" s="184"/>
      <c r="SSU89" s="184"/>
      <c r="SSV89" s="184"/>
      <c r="SSW89" s="184"/>
      <c r="SSX89" s="184"/>
      <c r="SSY89" s="184"/>
      <c r="SSZ89" s="184"/>
      <c r="STA89" s="184"/>
      <c r="STB89" s="184"/>
      <c r="STC89" s="184"/>
      <c r="STD89" s="184"/>
      <c r="STE89" s="184"/>
      <c r="STF89" s="184"/>
      <c r="STG89" s="184"/>
      <c r="STH89" s="184"/>
      <c r="STI89" s="184"/>
      <c r="STJ89" s="184"/>
      <c r="STK89" s="184"/>
      <c r="STL89" s="184"/>
      <c r="STM89" s="184"/>
      <c r="STN89" s="184"/>
      <c r="STO89" s="184"/>
      <c r="STP89" s="184"/>
      <c r="STQ89" s="184"/>
      <c r="STR89" s="184"/>
      <c r="STS89" s="184"/>
      <c r="STT89" s="184"/>
      <c r="STU89" s="184"/>
      <c r="STV89" s="184"/>
      <c r="STW89" s="184"/>
      <c r="STX89" s="184"/>
      <c r="STY89" s="184"/>
      <c r="STZ89" s="184"/>
      <c r="SUA89" s="184"/>
      <c r="SUB89" s="184"/>
      <c r="SUC89" s="184"/>
      <c r="SUD89" s="184"/>
      <c r="SUE89" s="184"/>
      <c r="SUF89" s="184"/>
      <c r="SUG89" s="184"/>
      <c r="SUH89" s="184"/>
      <c r="SUI89" s="184"/>
      <c r="SUJ89" s="184"/>
      <c r="SUK89" s="184"/>
      <c r="SUL89" s="184"/>
      <c r="SUM89" s="184"/>
      <c r="SUN89" s="184"/>
      <c r="SUO89" s="184"/>
      <c r="SUP89" s="184"/>
      <c r="SUQ89" s="184"/>
      <c r="SUR89" s="184"/>
      <c r="SUS89" s="184"/>
      <c r="SUT89" s="184"/>
      <c r="SUU89" s="184"/>
      <c r="SUV89" s="184"/>
      <c r="SUW89" s="184"/>
      <c r="SUX89" s="184"/>
      <c r="SUY89" s="184"/>
      <c r="SUZ89" s="184"/>
      <c r="SVA89" s="184"/>
      <c r="SVB89" s="184"/>
      <c r="SVC89" s="184"/>
      <c r="SVD89" s="184"/>
      <c r="SVE89" s="184"/>
      <c r="SVF89" s="184"/>
      <c r="SVG89" s="184"/>
      <c r="SVH89" s="184"/>
      <c r="SVI89" s="184"/>
      <c r="SVJ89" s="184"/>
      <c r="SVK89" s="184"/>
      <c r="SVL89" s="184"/>
      <c r="SVM89" s="184"/>
      <c r="SVN89" s="184"/>
      <c r="SVO89" s="184"/>
      <c r="SVP89" s="184"/>
      <c r="SVQ89" s="184"/>
      <c r="SVR89" s="184"/>
      <c r="SVS89" s="184"/>
      <c r="SVT89" s="184"/>
      <c r="SVU89" s="184"/>
      <c r="SVV89" s="184"/>
      <c r="SVW89" s="184"/>
      <c r="SVX89" s="184"/>
      <c r="SVY89" s="184"/>
      <c r="SVZ89" s="184"/>
      <c r="SWA89" s="184"/>
      <c r="SWB89" s="184"/>
      <c r="SWC89" s="184"/>
      <c r="SWD89" s="184"/>
      <c r="SWE89" s="184"/>
      <c r="SWF89" s="184"/>
      <c r="SWG89" s="184"/>
      <c r="SWH89" s="184"/>
      <c r="SWI89" s="184"/>
      <c r="SWJ89" s="184"/>
      <c r="SWK89" s="184"/>
      <c r="SWL89" s="184"/>
      <c r="SWM89" s="184"/>
      <c r="SWN89" s="184"/>
      <c r="SWO89" s="184"/>
      <c r="SWP89" s="184"/>
      <c r="SWQ89" s="184"/>
      <c r="SWR89" s="184"/>
      <c r="SWS89" s="184"/>
      <c r="SWT89" s="184"/>
      <c r="SWU89" s="184"/>
      <c r="SWV89" s="184"/>
      <c r="SWW89" s="184"/>
      <c r="SWX89" s="184"/>
      <c r="SWY89" s="184"/>
      <c r="SWZ89" s="184"/>
      <c r="SXA89" s="184"/>
      <c r="SXB89" s="184"/>
      <c r="SXC89" s="184"/>
      <c r="SXD89" s="184"/>
      <c r="SXE89" s="184"/>
      <c r="SXF89" s="184"/>
      <c r="SXG89" s="184"/>
      <c r="SXH89" s="184"/>
      <c r="SXI89" s="184"/>
      <c r="SXJ89" s="184"/>
      <c r="SXK89" s="184"/>
      <c r="SXL89" s="184"/>
      <c r="SXM89" s="184"/>
      <c r="SXN89" s="184"/>
      <c r="SXO89" s="184"/>
      <c r="SXP89" s="184"/>
      <c r="SXQ89" s="184"/>
      <c r="SXR89" s="184"/>
      <c r="SXS89" s="184"/>
      <c r="SXT89" s="184"/>
      <c r="SXU89" s="184"/>
      <c r="SXV89" s="184"/>
      <c r="SXW89" s="184"/>
      <c r="SXX89" s="184"/>
      <c r="SXY89" s="184"/>
      <c r="SXZ89" s="184"/>
      <c r="SYA89" s="184"/>
      <c r="SYB89" s="184"/>
      <c r="SYC89" s="184"/>
      <c r="SYD89" s="184"/>
      <c r="SYE89" s="184"/>
      <c r="SYF89" s="184"/>
      <c r="SYG89" s="184"/>
      <c r="SYH89" s="184"/>
      <c r="SYI89" s="184"/>
      <c r="SYJ89" s="184"/>
      <c r="SYK89" s="184"/>
      <c r="SYL89" s="184"/>
      <c r="SYM89" s="184"/>
      <c r="SYN89" s="184"/>
      <c r="SYO89" s="184"/>
      <c r="SYP89" s="184"/>
      <c r="SYQ89" s="184"/>
      <c r="SYR89" s="184"/>
      <c r="SYS89" s="184"/>
      <c r="SYT89" s="184"/>
      <c r="SYU89" s="184"/>
      <c r="SYV89" s="184"/>
      <c r="SYW89" s="184"/>
      <c r="SYX89" s="184"/>
      <c r="SYY89" s="184"/>
      <c r="SYZ89" s="184"/>
      <c r="SZA89" s="184"/>
      <c r="SZB89" s="184"/>
      <c r="SZC89" s="184"/>
      <c r="SZD89" s="184"/>
      <c r="SZE89" s="184"/>
      <c r="SZF89" s="184"/>
      <c r="SZG89" s="184"/>
      <c r="SZH89" s="184"/>
      <c r="SZI89" s="184"/>
      <c r="SZJ89" s="184"/>
      <c r="SZK89" s="184"/>
      <c r="SZL89" s="184"/>
      <c r="SZM89" s="184"/>
      <c r="SZN89" s="184"/>
      <c r="SZO89" s="184"/>
      <c r="SZP89" s="184"/>
      <c r="SZQ89" s="184"/>
      <c r="SZR89" s="184"/>
      <c r="SZS89" s="184"/>
      <c r="SZT89" s="184"/>
      <c r="SZU89" s="184"/>
      <c r="SZV89" s="184"/>
      <c r="SZW89" s="184"/>
      <c r="SZX89" s="184"/>
      <c r="SZY89" s="184"/>
      <c r="SZZ89" s="184"/>
      <c r="TAA89" s="184"/>
      <c r="TAB89" s="184"/>
      <c r="TAC89" s="184"/>
      <c r="TAD89" s="184"/>
      <c r="TAE89" s="184"/>
      <c r="TAF89" s="184"/>
      <c r="TAG89" s="184"/>
      <c r="TAH89" s="184"/>
      <c r="TAI89" s="184"/>
      <c r="TAJ89" s="184"/>
      <c r="TAK89" s="184"/>
      <c r="TAL89" s="184"/>
      <c r="TAM89" s="184"/>
      <c r="TAN89" s="184"/>
      <c r="TAO89" s="184"/>
      <c r="TAP89" s="184"/>
      <c r="TAQ89" s="184"/>
      <c r="TAR89" s="184"/>
      <c r="TAS89" s="184"/>
      <c r="TAT89" s="184"/>
      <c r="TAU89" s="184"/>
      <c r="TAV89" s="184"/>
      <c r="TAW89" s="184"/>
      <c r="TAX89" s="184"/>
      <c r="TAY89" s="184"/>
      <c r="TAZ89" s="184"/>
      <c r="TBA89" s="184"/>
      <c r="TBB89" s="184"/>
      <c r="TBC89" s="184"/>
      <c r="TBD89" s="184"/>
      <c r="TBE89" s="184"/>
      <c r="TBF89" s="184"/>
      <c r="TBG89" s="184"/>
      <c r="TBH89" s="184"/>
      <c r="TBI89" s="184"/>
      <c r="TBJ89" s="184"/>
      <c r="TBK89" s="184"/>
      <c r="TBL89" s="184"/>
      <c r="TBM89" s="184"/>
      <c r="TBN89" s="184"/>
      <c r="TBO89" s="184"/>
      <c r="TBP89" s="184"/>
      <c r="TBQ89" s="184"/>
      <c r="TBR89" s="184"/>
      <c r="TBS89" s="184"/>
      <c r="TBT89" s="184"/>
      <c r="TBU89" s="184"/>
      <c r="TBV89" s="184"/>
      <c r="TBW89" s="184"/>
      <c r="TBX89" s="184"/>
      <c r="TBY89" s="184"/>
      <c r="TBZ89" s="184"/>
      <c r="TCA89" s="184"/>
      <c r="TCB89" s="184"/>
      <c r="TCC89" s="184"/>
      <c r="TCD89" s="184"/>
      <c r="TCE89" s="184"/>
      <c r="TCF89" s="184"/>
      <c r="TCG89" s="184"/>
      <c r="TCH89" s="184"/>
      <c r="TCI89" s="184"/>
      <c r="TCJ89" s="184"/>
      <c r="TCK89" s="184"/>
      <c r="TCL89" s="184"/>
      <c r="TCM89" s="184"/>
      <c r="TCN89" s="184"/>
      <c r="TCO89" s="184"/>
      <c r="TCP89" s="184"/>
      <c r="TCQ89" s="184"/>
      <c r="TCR89" s="184"/>
      <c r="TCS89" s="184"/>
      <c r="TCT89" s="184"/>
      <c r="TCU89" s="184"/>
      <c r="TCV89" s="184"/>
      <c r="TCW89" s="184"/>
      <c r="TCX89" s="184"/>
      <c r="TCY89" s="184"/>
      <c r="TCZ89" s="184"/>
      <c r="TDA89" s="184"/>
      <c r="TDB89" s="184"/>
      <c r="TDC89" s="184"/>
      <c r="TDD89" s="184"/>
      <c r="TDE89" s="184"/>
      <c r="TDF89" s="184"/>
      <c r="TDG89" s="184"/>
      <c r="TDH89" s="184"/>
      <c r="TDI89" s="184"/>
      <c r="TDJ89" s="184"/>
      <c r="TDK89" s="184"/>
      <c r="TDL89" s="184"/>
      <c r="TDM89" s="184"/>
      <c r="TDN89" s="184"/>
      <c r="TDO89" s="184"/>
      <c r="TDP89" s="184"/>
      <c r="TDQ89" s="184"/>
      <c r="TDR89" s="184"/>
      <c r="TDS89" s="184"/>
      <c r="TDT89" s="184"/>
      <c r="TDU89" s="184"/>
      <c r="TDV89" s="184"/>
      <c r="TDW89" s="184"/>
      <c r="TDX89" s="184"/>
      <c r="TDY89" s="184"/>
      <c r="TDZ89" s="184"/>
      <c r="TEA89" s="184"/>
      <c r="TEB89" s="184"/>
      <c r="TEC89" s="184"/>
      <c r="TED89" s="184"/>
      <c r="TEE89" s="184"/>
      <c r="TEF89" s="184"/>
      <c r="TEG89" s="184"/>
      <c r="TEH89" s="184"/>
      <c r="TEI89" s="184"/>
      <c r="TEJ89" s="184"/>
      <c r="TEK89" s="184"/>
      <c r="TEL89" s="184"/>
      <c r="TEM89" s="184"/>
      <c r="TEN89" s="184"/>
      <c r="TEO89" s="184"/>
      <c r="TEP89" s="184"/>
      <c r="TEQ89" s="184"/>
      <c r="TER89" s="184"/>
      <c r="TES89" s="184"/>
      <c r="TET89" s="184"/>
      <c r="TEU89" s="184"/>
      <c r="TEV89" s="184"/>
      <c r="TEW89" s="184"/>
      <c r="TEX89" s="184"/>
      <c r="TEY89" s="184"/>
      <c r="TEZ89" s="184"/>
      <c r="TFA89" s="184"/>
      <c r="TFB89" s="184"/>
      <c r="TFC89" s="184"/>
      <c r="TFD89" s="184"/>
      <c r="TFE89" s="184"/>
      <c r="TFF89" s="184"/>
      <c r="TFG89" s="184"/>
      <c r="TFH89" s="184"/>
      <c r="TFI89" s="184"/>
      <c r="TFJ89" s="184"/>
      <c r="TFK89" s="184"/>
      <c r="TFL89" s="184"/>
      <c r="TFM89" s="184"/>
      <c r="TFN89" s="184"/>
      <c r="TFO89" s="184"/>
      <c r="TFP89" s="184"/>
      <c r="TFQ89" s="184"/>
      <c r="TFR89" s="184"/>
      <c r="TFS89" s="184"/>
      <c r="TFT89" s="184"/>
      <c r="TFU89" s="184"/>
      <c r="TFV89" s="184"/>
      <c r="TFW89" s="184"/>
      <c r="TFX89" s="184"/>
      <c r="TFY89" s="184"/>
      <c r="TFZ89" s="184"/>
      <c r="TGA89" s="184"/>
      <c r="TGB89" s="184"/>
      <c r="TGC89" s="184"/>
      <c r="TGD89" s="184"/>
      <c r="TGE89" s="184"/>
      <c r="TGF89" s="184"/>
      <c r="TGG89" s="184"/>
      <c r="TGH89" s="184"/>
      <c r="TGI89" s="184"/>
      <c r="TGJ89" s="184"/>
      <c r="TGK89" s="184"/>
      <c r="TGL89" s="184"/>
      <c r="TGM89" s="184"/>
      <c r="TGN89" s="184"/>
      <c r="TGO89" s="184"/>
      <c r="TGP89" s="184"/>
      <c r="TGQ89" s="184"/>
      <c r="TGR89" s="184"/>
      <c r="TGS89" s="184"/>
      <c r="TGT89" s="184"/>
      <c r="TGU89" s="184"/>
      <c r="TGV89" s="184"/>
      <c r="TGW89" s="184"/>
      <c r="TGX89" s="184"/>
      <c r="TGY89" s="184"/>
      <c r="TGZ89" s="184"/>
      <c r="THA89" s="184"/>
      <c r="THB89" s="184"/>
      <c r="THC89" s="184"/>
      <c r="THD89" s="184"/>
      <c r="THE89" s="184"/>
      <c r="THF89" s="184"/>
      <c r="THG89" s="184"/>
      <c r="THH89" s="184"/>
      <c r="THI89" s="184"/>
      <c r="THJ89" s="184"/>
      <c r="THK89" s="184"/>
      <c r="THL89" s="184"/>
      <c r="THM89" s="184"/>
      <c r="THN89" s="184"/>
      <c r="THO89" s="184"/>
      <c r="THP89" s="184"/>
      <c r="THQ89" s="184"/>
      <c r="THR89" s="184"/>
      <c r="THS89" s="184"/>
      <c r="THT89" s="184"/>
      <c r="THU89" s="184"/>
      <c r="THV89" s="184"/>
      <c r="THW89" s="184"/>
      <c r="THX89" s="184"/>
      <c r="THY89" s="184"/>
      <c r="THZ89" s="184"/>
      <c r="TIA89" s="184"/>
      <c r="TIB89" s="184"/>
      <c r="TIC89" s="184"/>
      <c r="TID89" s="184"/>
      <c r="TIE89" s="184"/>
      <c r="TIF89" s="184"/>
      <c r="TIG89" s="184"/>
      <c r="TIH89" s="184"/>
      <c r="TII89" s="184"/>
      <c r="TIJ89" s="184"/>
      <c r="TIK89" s="184"/>
      <c r="TIL89" s="184"/>
      <c r="TIM89" s="184"/>
      <c r="TIN89" s="184"/>
      <c r="TIO89" s="184"/>
      <c r="TIP89" s="184"/>
      <c r="TIQ89" s="184"/>
      <c r="TIR89" s="184"/>
      <c r="TIS89" s="184"/>
      <c r="TIT89" s="184"/>
      <c r="TIU89" s="184"/>
      <c r="TIV89" s="184"/>
      <c r="TIW89" s="184"/>
      <c r="TIX89" s="184"/>
      <c r="TIY89" s="184"/>
      <c r="TIZ89" s="184"/>
      <c r="TJA89" s="184"/>
      <c r="TJB89" s="184"/>
      <c r="TJC89" s="184"/>
      <c r="TJD89" s="184"/>
      <c r="TJE89" s="184"/>
      <c r="TJF89" s="184"/>
      <c r="TJG89" s="184"/>
      <c r="TJH89" s="184"/>
      <c r="TJI89" s="184"/>
      <c r="TJJ89" s="184"/>
      <c r="TJK89" s="184"/>
      <c r="TJL89" s="184"/>
      <c r="TJM89" s="184"/>
      <c r="TJN89" s="184"/>
      <c r="TJO89" s="184"/>
      <c r="TJP89" s="184"/>
      <c r="TJQ89" s="184"/>
      <c r="TJR89" s="184"/>
      <c r="TJS89" s="184"/>
      <c r="TJT89" s="184"/>
      <c r="TJU89" s="184"/>
      <c r="TJV89" s="184"/>
      <c r="TJW89" s="184"/>
      <c r="TJX89" s="184"/>
      <c r="TJY89" s="184"/>
      <c r="TJZ89" s="184"/>
      <c r="TKA89" s="184"/>
      <c r="TKB89" s="184"/>
      <c r="TKC89" s="184"/>
      <c r="TKD89" s="184"/>
      <c r="TKE89" s="184"/>
      <c r="TKF89" s="184"/>
      <c r="TKG89" s="184"/>
      <c r="TKH89" s="184"/>
      <c r="TKI89" s="184"/>
      <c r="TKJ89" s="184"/>
      <c r="TKK89" s="184"/>
      <c r="TKL89" s="184"/>
      <c r="TKM89" s="184"/>
      <c r="TKN89" s="184"/>
      <c r="TKO89" s="184"/>
      <c r="TKP89" s="184"/>
      <c r="TKQ89" s="184"/>
      <c r="TKR89" s="184"/>
      <c r="TKS89" s="184"/>
      <c r="TKT89" s="184"/>
      <c r="TKU89" s="184"/>
      <c r="TKV89" s="184"/>
      <c r="TKW89" s="184"/>
      <c r="TKX89" s="184"/>
      <c r="TKY89" s="184"/>
      <c r="TKZ89" s="184"/>
      <c r="TLA89" s="184"/>
      <c r="TLB89" s="184"/>
      <c r="TLC89" s="184"/>
      <c r="TLD89" s="184"/>
      <c r="TLE89" s="184"/>
      <c r="TLF89" s="184"/>
      <c r="TLG89" s="184"/>
      <c r="TLH89" s="184"/>
      <c r="TLI89" s="184"/>
      <c r="TLJ89" s="184"/>
      <c r="TLK89" s="184"/>
      <c r="TLL89" s="184"/>
      <c r="TLM89" s="184"/>
      <c r="TLN89" s="184"/>
      <c r="TLO89" s="184"/>
      <c r="TLP89" s="184"/>
      <c r="TLQ89" s="184"/>
      <c r="TLR89" s="184"/>
      <c r="TLS89" s="184"/>
      <c r="TLT89" s="184"/>
      <c r="TLU89" s="184"/>
      <c r="TLV89" s="184"/>
      <c r="TLW89" s="184"/>
      <c r="TLX89" s="184"/>
      <c r="TLY89" s="184"/>
      <c r="TLZ89" s="184"/>
      <c r="TMA89" s="184"/>
      <c r="TMB89" s="184"/>
      <c r="TMC89" s="184"/>
      <c r="TMD89" s="184"/>
      <c r="TME89" s="184"/>
      <c r="TMF89" s="184"/>
      <c r="TMG89" s="184"/>
      <c r="TMH89" s="184"/>
      <c r="TMI89" s="184"/>
      <c r="TMJ89" s="184"/>
      <c r="TMK89" s="184"/>
      <c r="TML89" s="184"/>
      <c r="TMM89" s="184"/>
      <c r="TMN89" s="184"/>
      <c r="TMO89" s="184"/>
      <c r="TMP89" s="184"/>
      <c r="TMQ89" s="184"/>
      <c r="TMR89" s="184"/>
      <c r="TMS89" s="184"/>
      <c r="TMT89" s="184"/>
      <c r="TMU89" s="184"/>
      <c r="TMV89" s="184"/>
      <c r="TMW89" s="184"/>
      <c r="TMX89" s="184"/>
      <c r="TMY89" s="184"/>
      <c r="TMZ89" s="184"/>
      <c r="TNA89" s="184"/>
      <c r="TNB89" s="184"/>
      <c r="TNC89" s="184"/>
      <c r="TND89" s="184"/>
      <c r="TNE89" s="184"/>
      <c r="TNF89" s="184"/>
      <c r="TNG89" s="184"/>
      <c r="TNH89" s="184"/>
      <c r="TNI89" s="184"/>
      <c r="TNJ89" s="184"/>
      <c r="TNK89" s="184"/>
      <c r="TNL89" s="184"/>
      <c r="TNM89" s="184"/>
      <c r="TNN89" s="184"/>
      <c r="TNO89" s="184"/>
      <c r="TNP89" s="184"/>
      <c r="TNQ89" s="184"/>
      <c r="TNR89" s="184"/>
      <c r="TNS89" s="184"/>
      <c r="TNT89" s="184"/>
      <c r="TNU89" s="184"/>
      <c r="TNV89" s="184"/>
      <c r="TNW89" s="184"/>
      <c r="TNX89" s="184"/>
      <c r="TNY89" s="184"/>
      <c r="TNZ89" s="184"/>
      <c r="TOA89" s="184"/>
      <c r="TOB89" s="184"/>
      <c r="TOC89" s="184"/>
      <c r="TOD89" s="184"/>
      <c r="TOE89" s="184"/>
      <c r="TOF89" s="184"/>
      <c r="TOG89" s="184"/>
      <c r="TOH89" s="184"/>
      <c r="TOI89" s="184"/>
      <c r="TOJ89" s="184"/>
      <c r="TOK89" s="184"/>
      <c r="TOL89" s="184"/>
      <c r="TOM89" s="184"/>
      <c r="TON89" s="184"/>
      <c r="TOO89" s="184"/>
      <c r="TOP89" s="184"/>
      <c r="TOQ89" s="184"/>
      <c r="TOR89" s="184"/>
      <c r="TOS89" s="184"/>
      <c r="TOT89" s="184"/>
      <c r="TOU89" s="184"/>
      <c r="TOV89" s="184"/>
      <c r="TOW89" s="184"/>
      <c r="TOX89" s="184"/>
      <c r="TOY89" s="184"/>
      <c r="TOZ89" s="184"/>
      <c r="TPA89" s="184"/>
      <c r="TPB89" s="184"/>
      <c r="TPC89" s="184"/>
      <c r="TPD89" s="184"/>
      <c r="TPE89" s="184"/>
      <c r="TPF89" s="184"/>
      <c r="TPG89" s="184"/>
      <c r="TPH89" s="184"/>
      <c r="TPI89" s="184"/>
      <c r="TPJ89" s="184"/>
      <c r="TPK89" s="184"/>
      <c r="TPL89" s="184"/>
      <c r="TPM89" s="184"/>
      <c r="TPN89" s="184"/>
      <c r="TPO89" s="184"/>
      <c r="TPP89" s="184"/>
      <c r="TPQ89" s="184"/>
      <c r="TPR89" s="184"/>
      <c r="TPS89" s="184"/>
      <c r="TPT89" s="184"/>
      <c r="TPU89" s="184"/>
      <c r="TPV89" s="184"/>
      <c r="TPW89" s="184"/>
      <c r="TPX89" s="184"/>
      <c r="TPY89" s="184"/>
      <c r="TPZ89" s="184"/>
      <c r="TQA89" s="184"/>
      <c r="TQB89" s="184"/>
      <c r="TQC89" s="184"/>
      <c r="TQD89" s="184"/>
      <c r="TQE89" s="184"/>
      <c r="TQF89" s="184"/>
      <c r="TQG89" s="184"/>
      <c r="TQH89" s="184"/>
      <c r="TQI89" s="184"/>
      <c r="TQJ89" s="184"/>
      <c r="TQK89" s="184"/>
      <c r="TQL89" s="184"/>
      <c r="TQM89" s="184"/>
      <c r="TQN89" s="184"/>
      <c r="TQO89" s="184"/>
      <c r="TQP89" s="184"/>
      <c r="TQQ89" s="184"/>
      <c r="TQR89" s="184"/>
      <c r="TQS89" s="184"/>
      <c r="TQT89" s="184"/>
      <c r="TQU89" s="184"/>
      <c r="TQV89" s="184"/>
      <c r="TQW89" s="184"/>
      <c r="TQX89" s="184"/>
      <c r="TQY89" s="184"/>
      <c r="TQZ89" s="184"/>
      <c r="TRA89" s="184"/>
      <c r="TRB89" s="184"/>
      <c r="TRC89" s="184"/>
      <c r="TRD89" s="184"/>
      <c r="TRE89" s="184"/>
      <c r="TRF89" s="184"/>
      <c r="TRG89" s="184"/>
      <c r="TRH89" s="184"/>
      <c r="TRI89" s="184"/>
      <c r="TRJ89" s="184"/>
      <c r="TRK89" s="184"/>
      <c r="TRL89" s="184"/>
      <c r="TRM89" s="184"/>
      <c r="TRN89" s="184"/>
      <c r="TRO89" s="184"/>
      <c r="TRP89" s="184"/>
      <c r="TRQ89" s="184"/>
      <c r="TRR89" s="184"/>
      <c r="TRS89" s="184"/>
      <c r="TRT89" s="184"/>
      <c r="TRU89" s="184"/>
      <c r="TRV89" s="184"/>
      <c r="TRW89" s="184"/>
      <c r="TRX89" s="184"/>
      <c r="TRY89" s="184"/>
      <c r="TRZ89" s="184"/>
      <c r="TSA89" s="184"/>
      <c r="TSB89" s="184"/>
      <c r="TSC89" s="184"/>
      <c r="TSD89" s="184"/>
      <c r="TSE89" s="184"/>
      <c r="TSF89" s="184"/>
      <c r="TSG89" s="184"/>
      <c r="TSH89" s="184"/>
      <c r="TSI89" s="184"/>
      <c r="TSJ89" s="184"/>
      <c r="TSK89" s="184"/>
      <c r="TSL89" s="184"/>
      <c r="TSM89" s="184"/>
      <c r="TSN89" s="184"/>
      <c r="TSO89" s="184"/>
      <c r="TSP89" s="184"/>
      <c r="TSQ89" s="184"/>
      <c r="TSR89" s="184"/>
      <c r="TSS89" s="184"/>
      <c r="TST89" s="184"/>
      <c r="TSU89" s="184"/>
      <c r="TSV89" s="184"/>
      <c r="TSW89" s="184"/>
      <c r="TSX89" s="184"/>
      <c r="TSY89" s="184"/>
      <c r="TSZ89" s="184"/>
      <c r="TTA89" s="184"/>
      <c r="TTB89" s="184"/>
      <c r="TTC89" s="184"/>
      <c r="TTD89" s="184"/>
      <c r="TTE89" s="184"/>
      <c r="TTF89" s="184"/>
      <c r="TTG89" s="184"/>
      <c r="TTH89" s="184"/>
      <c r="TTI89" s="184"/>
      <c r="TTJ89" s="184"/>
      <c r="TTK89" s="184"/>
      <c r="TTL89" s="184"/>
      <c r="TTM89" s="184"/>
      <c r="TTN89" s="184"/>
      <c r="TTO89" s="184"/>
      <c r="TTP89" s="184"/>
      <c r="TTQ89" s="184"/>
      <c r="TTR89" s="184"/>
      <c r="TTS89" s="184"/>
      <c r="TTT89" s="184"/>
      <c r="TTU89" s="184"/>
      <c r="TTV89" s="184"/>
      <c r="TTW89" s="184"/>
      <c r="TTX89" s="184"/>
      <c r="TTY89" s="184"/>
      <c r="TTZ89" s="184"/>
      <c r="TUA89" s="184"/>
      <c r="TUB89" s="184"/>
      <c r="TUC89" s="184"/>
      <c r="TUD89" s="184"/>
      <c r="TUE89" s="184"/>
      <c r="TUF89" s="184"/>
      <c r="TUG89" s="184"/>
      <c r="TUH89" s="184"/>
      <c r="TUI89" s="184"/>
      <c r="TUJ89" s="184"/>
      <c r="TUK89" s="184"/>
      <c r="TUL89" s="184"/>
      <c r="TUM89" s="184"/>
      <c r="TUN89" s="184"/>
      <c r="TUO89" s="184"/>
      <c r="TUP89" s="184"/>
      <c r="TUQ89" s="184"/>
      <c r="TUR89" s="184"/>
      <c r="TUS89" s="184"/>
      <c r="TUT89" s="184"/>
      <c r="TUU89" s="184"/>
      <c r="TUV89" s="184"/>
      <c r="TUW89" s="184"/>
      <c r="TUX89" s="184"/>
      <c r="TUY89" s="184"/>
      <c r="TUZ89" s="184"/>
      <c r="TVA89" s="184"/>
      <c r="TVB89" s="184"/>
      <c r="TVC89" s="184"/>
      <c r="TVD89" s="184"/>
      <c r="TVE89" s="184"/>
      <c r="TVF89" s="184"/>
      <c r="TVG89" s="184"/>
      <c r="TVH89" s="184"/>
      <c r="TVI89" s="184"/>
      <c r="TVJ89" s="184"/>
      <c r="TVK89" s="184"/>
      <c r="TVL89" s="184"/>
      <c r="TVM89" s="184"/>
      <c r="TVN89" s="184"/>
      <c r="TVO89" s="184"/>
      <c r="TVP89" s="184"/>
      <c r="TVQ89" s="184"/>
      <c r="TVR89" s="184"/>
      <c r="TVS89" s="184"/>
      <c r="TVT89" s="184"/>
      <c r="TVU89" s="184"/>
      <c r="TVV89" s="184"/>
      <c r="TVW89" s="184"/>
      <c r="TVX89" s="184"/>
      <c r="TVY89" s="184"/>
      <c r="TVZ89" s="184"/>
      <c r="TWA89" s="184"/>
      <c r="TWB89" s="184"/>
      <c r="TWC89" s="184"/>
      <c r="TWD89" s="184"/>
      <c r="TWE89" s="184"/>
      <c r="TWF89" s="184"/>
      <c r="TWG89" s="184"/>
      <c r="TWH89" s="184"/>
      <c r="TWI89" s="184"/>
      <c r="TWJ89" s="184"/>
      <c r="TWK89" s="184"/>
      <c r="TWL89" s="184"/>
      <c r="TWM89" s="184"/>
      <c r="TWN89" s="184"/>
      <c r="TWO89" s="184"/>
      <c r="TWP89" s="184"/>
      <c r="TWQ89" s="184"/>
      <c r="TWR89" s="184"/>
      <c r="TWS89" s="184"/>
      <c r="TWT89" s="184"/>
      <c r="TWU89" s="184"/>
      <c r="TWV89" s="184"/>
      <c r="TWW89" s="184"/>
      <c r="TWX89" s="184"/>
      <c r="TWY89" s="184"/>
      <c r="TWZ89" s="184"/>
      <c r="TXA89" s="184"/>
      <c r="TXB89" s="184"/>
      <c r="TXC89" s="184"/>
      <c r="TXD89" s="184"/>
      <c r="TXE89" s="184"/>
      <c r="TXF89" s="184"/>
      <c r="TXG89" s="184"/>
      <c r="TXH89" s="184"/>
      <c r="TXI89" s="184"/>
      <c r="TXJ89" s="184"/>
      <c r="TXK89" s="184"/>
      <c r="TXL89" s="184"/>
      <c r="TXM89" s="184"/>
      <c r="TXN89" s="184"/>
      <c r="TXO89" s="184"/>
      <c r="TXP89" s="184"/>
      <c r="TXQ89" s="184"/>
      <c r="TXR89" s="184"/>
      <c r="TXS89" s="184"/>
      <c r="TXT89" s="184"/>
      <c r="TXU89" s="184"/>
      <c r="TXV89" s="184"/>
      <c r="TXW89" s="184"/>
      <c r="TXX89" s="184"/>
      <c r="TXY89" s="184"/>
      <c r="TXZ89" s="184"/>
      <c r="TYA89" s="184"/>
      <c r="TYB89" s="184"/>
      <c r="TYC89" s="184"/>
      <c r="TYD89" s="184"/>
      <c r="TYE89" s="184"/>
      <c r="TYF89" s="184"/>
      <c r="TYG89" s="184"/>
      <c r="TYH89" s="184"/>
      <c r="TYI89" s="184"/>
      <c r="TYJ89" s="184"/>
      <c r="TYK89" s="184"/>
      <c r="TYL89" s="184"/>
      <c r="TYM89" s="184"/>
      <c r="TYN89" s="184"/>
      <c r="TYO89" s="184"/>
      <c r="TYP89" s="184"/>
      <c r="TYQ89" s="184"/>
      <c r="TYR89" s="184"/>
      <c r="TYS89" s="184"/>
      <c r="TYT89" s="184"/>
      <c r="TYU89" s="184"/>
      <c r="TYV89" s="184"/>
      <c r="TYW89" s="184"/>
      <c r="TYX89" s="184"/>
      <c r="TYY89" s="184"/>
      <c r="TYZ89" s="184"/>
      <c r="TZA89" s="184"/>
      <c r="TZB89" s="184"/>
      <c r="TZC89" s="184"/>
      <c r="TZD89" s="184"/>
      <c r="TZE89" s="184"/>
      <c r="TZF89" s="184"/>
      <c r="TZG89" s="184"/>
      <c r="TZH89" s="184"/>
      <c r="TZI89" s="184"/>
      <c r="TZJ89" s="184"/>
      <c r="TZK89" s="184"/>
      <c r="TZL89" s="184"/>
      <c r="TZM89" s="184"/>
      <c r="TZN89" s="184"/>
      <c r="TZO89" s="184"/>
      <c r="TZP89" s="184"/>
      <c r="TZQ89" s="184"/>
      <c r="TZR89" s="184"/>
      <c r="TZS89" s="184"/>
      <c r="TZT89" s="184"/>
      <c r="TZU89" s="184"/>
      <c r="TZV89" s="184"/>
      <c r="TZW89" s="184"/>
      <c r="TZX89" s="184"/>
      <c r="TZY89" s="184"/>
      <c r="TZZ89" s="184"/>
      <c r="UAA89" s="184"/>
      <c r="UAB89" s="184"/>
      <c r="UAC89" s="184"/>
      <c r="UAD89" s="184"/>
      <c r="UAE89" s="184"/>
      <c r="UAF89" s="184"/>
      <c r="UAG89" s="184"/>
      <c r="UAH89" s="184"/>
      <c r="UAI89" s="184"/>
      <c r="UAJ89" s="184"/>
      <c r="UAK89" s="184"/>
      <c r="UAL89" s="184"/>
      <c r="UAM89" s="184"/>
      <c r="UAN89" s="184"/>
      <c r="UAO89" s="184"/>
      <c r="UAP89" s="184"/>
      <c r="UAQ89" s="184"/>
      <c r="UAR89" s="184"/>
      <c r="UAS89" s="184"/>
      <c r="UAT89" s="184"/>
      <c r="UAU89" s="184"/>
      <c r="UAV89" s="184"/>
      <c r="UAW89" s="184"/>
      <c r="UAX89" s="184"/>
      <c r="UAY89" s="184"/>
      <c r="UAZ89" s="184"/>
      <c r="UBA89" s="184"/>
      <c r="UBB89" s="184"/>
      <c r="UBC89" s="184"/>
      <c r="UBD89" s="184"/>
      <c r="UBE89" s="184"/>
      <c r="UBF89" s="184"/>
      <c r="UBG89" s="184"/>
      <c r="UBH89" s="184"/>
      <c r="UBI89" s="184"/>
      <c r="UBJ89" s="184"/>
      <c r="UBK89" s="184"/>
      <c r="UBL89" s="184"/>
      <c r="UBM89" s="184"/>
      <c r="UBN89" s="184"/>
      <c r="UBO89" s="184"/>
      <c r="UBP89" s="184"/>
      <c r="UBQ89" s="184"/>
      <c r="UBR89" s="184"/>
      <c r="UBS89" s="184"/>
      <c r="UBT89" s="184"/>
      <c r="UBU89" s="184"/>
      <c r="UBV89" s="184"/>
      <c r="UBW89" s="184"/>
      <c r="UBX89" s="184"/>
      <c r="UBY89" s="184"/>
      <c r="UBZ89" s="184"/>
      <c r="UCA89" s="184"/>
      <c r="UCB89" s="184"/>
      <c r="UCC89" s="184"/>
      <c r="UCD89" s="184"/>
      <c r="UCE89" s="184"/>
      <c r="UCF89" s="184"/>
      <c r="UCG89" s="184"/>
      <c r="UCH89" s="184"/>
      <c r="UCI89" s="184"/>
      <c r="UCJ89" s="184"/>
      <c r="UCK89" s="184"/>
      <c r="UCL89" s="184"/>
      <c r="UCM89" s="184"/>
      <c r="UCN89" s="184"/>
      <c r="UCO89" s="184"/>
      <c r="UCP89" s="184"/>
      <c r="UCQ89" s="184"/>
      <c r="UCR89" s="184"/>
      <c r="UCS89" s="184"/>
      <c r="UCT89" s="184"/>
      <c r="UCU89" s="184"/>
      <c r="UCV89" s="184"/>
      <c r="UCW89" s="184"/>
      <c r="UCX89" s="184"/>
      <c r="UCY89" s="184"/>
      <c r="UCZ89" s="184"/>
      <c r="UDA89" s="184"/>
      <c r="UDB89" s="184"/>
      <c r="UDC89" s="184"/>
      <c r="UDD89" s="184"/>
      <c r="UDE89" s="184"/>
      <c r="UDF89" s="184"/>
      <c r="UDG89" s="184"/>
      <c r="UDH89" s="184"/>
      <c r="UDI89" s="184"/>
      <c r="UDJ89" s="184"/>
      <c r="UDK89" s="184"/>
      <c r="UDL89" s="184"/>
      <c r="UDM89" s="184"/>
      <c r="UDN89" s="184"/>
      <c r="UDO89" s="184"/>
      <c r="UDP89" s="184"/>
      <c r="UDQ89" s="184"/>
      <c r="UDR89" s="184"/>
      <c r="UDS89" s="184"/>
      <c r="UDT89" s="184"/>
      <c r="UDU89" s="184"/>
      <c r="UDV89" s="184"/>
      <c r="UDW89" s="184"/>
      <c r="UDX89" s="184"/>
      <c r="UDY89" s="184"/>
      <c r="UDZ89" s="184"/>
      <c r="UEA89" s="184"/>
      <c r="UEB89" s="184"/>
      <c r="UEC89" s="184"/>
      <c r="UED89" s="184"/>
      <c r="UEE89" s="184"/>
      <c r="UEF89" s="184"/>
      <c r="UEG89" s="184"/>
      <c r="UEH89" s="184"/>
      <c r="UEI89" s="184"/>
      <c r="UEJ89" s="184"/>
      <c r="UEK89" s="184"/>
      <c r="UEL89" s="184"/>
      <c r="UEM89" s="184"/>
      <c r="UEN89" s="184"/>
      <c r="UEO89" s="184"/>
      <c r="UEP89" s="184"/>
      <c r="UEQ89" s="184"/>
      <c r="UER89" s="184"/>
      <c r="UES89" s="184"/>
      <c r="UET89" s="184"/>
      <c r="UEU89" s="184"/>
      <c r="UEV89" s="184"/>
      <c r="UEW89" s="184"/>
      <c r="UEX89" s="184"/>
      <c r="UEY89" s="184"/>
      <c r="UEZ89" s="184"/>
      <c r="UFA89" s="184"/>
      <c r="UFB89" s="184"/>
      <c r="UFC89" s="184"/>
      <c r="UFD89" s="184"/>
      <c r="UFE89" s="184"/>
      <c r="UFF89" s="184"/>
      <c r="UFG89" s="184"/>
      <c r="UFH89" s="184"/>
      <c r="UFI89" s="184"/>
      <c r="UFJ89" s="184"/>
      <c r="UFK89" s="184"/>
      <c r="UFL89" s="184"/>
      <c r="UFM89" s="184"/>
      <c r="UFN89" s="184"/>
      <c r="UFO89" s="184"/>
      <c r="UFP89" s="184"/>
      <c r="UFQ89" s="184"/>
      <c r="UFR89" s="184"/>
      <c r="UFS89" s="184"/>
      <c r="UFT89" s="184"/>
      <c r="UFU89" s="184"/>
      <c r="UFV89" s="184"/>
      <c r="UFW89" s="184"/>
      <c r="UFX89" s="184"/>
      <c r="UFY89" s="184"/>
      <c r="UFZ89" s="184"/>
      <c r="UGA89" s="184"/>
      <c r="UGB89" s="184"/>
      <c r="UGC89" s="184"/>
      <c r="UGD89" s="184"/>
      <c r="UGE89" s="184"/>
      <c r="UGF89" s="184"/>
      <c r="UGG89" s="184"/>
      <c r="UGH89" s="184"/>
      <c r="UGI89" s="184"/>
      <c r="UGJ89" s="184"/>
      <c r="UGK89" s="184"/>
      <c r="UGL89" s="184"/>
      <c r="UGM89" s="184"/>
      <c r="UGN89" s="184"/>
      <c r="UGO89" s="184"/>
      <c r="UGP89" s="184"/>
      <c r="UGQ89" s="184"/>
      <c r="UGR89" s="184"/>
      <c r="UGS89" s="184"/>
      <c r="UGT89" s="184"/>
      <c r="UGU89" s="184"/>
      <c r="UGV89" s="184"/>
      <c r="UGW89" s="184"/>
      <c r="UGX89" s="184"/>
      <c r="UGY89" s="184"/>
      <c r="UGZ89" s="184"/>
      <c r="UHA89" s="184"/>
      <c r="UHB89" s="184"/>
      <c r="UHC89" s="184"/>
      <c r="UHD89" s="184"/>
      <c r="UHE89" s="184"/>
      <c r="UHF89" s="184"/>
      <c r="UHG89" s="184"/>
      <c r="UHH89" s="184"/>
      <c r="UHI89" s="184"/>
      <c r="UHJ89" s="184"/>
      <c r="UHK89" s="184"/>
      <c r="UHL89" s="184"/>
      <c r="UHM89" s="184"/>
      <c r="UHN89" s="184"/>
      <c r="UHO89" s="184"/>
      <c r="UHP89" s="184"/>
      <c r="UHQ89" s="184"/>
      <c r="UHR89" s="184"/>
      <c r="UHS89" s="184"/>
      <c r="UHT89" s="184"/>
      <c r="UHU89" s="184"/>
      <c r="UHV89" s="184"/>
      <c r="UHW89" s="184"/>
      <c r="UHX89" s="184"/>
      <c r="UHY89" s="184"/>
      <c r="UHZ89" s="184"/>
      <c r="UIA89" s="184"/>
      <c r="UIB89" s="184"/>
      <c r="UIC89" s="184"/>
      <c r="UID89" s="184"/>
      <c r="UIE89" s="184"/>
      <c r="UIF89" s="184"/>
      <c r="UIG89" s="184"/>
      <c r="UIH89" s="184"/>
      <c r="UII89" s="184"/>
      <c r="UIJ89" s="184"/>
      <c r="UIK89" s="184"/>
      <c r="UIL89" s="184"/>
      <c r="UIM89" s="184"/>
      <c r="UIN89" s="184"/>
      <c r="UIO89" s="184"/>
      <c r="UIP89" s="184"/>
      <c r="UIQ89" s="184"/>
      <c r="UIR89" s="184"/>
      <c r="UIS89" s="184"/>
      <c r="UIT89" s="184"/>
      <c r="UIU89" s="184"/>
      <c r="UIV89" s="184"/>
      <c r="UIW89" s="184"/>
      <c r="UIX89" s="184"/>
      <c r="UIY89" s="184"/>
      <c r="UIZ89" s="184"/>
      <c r="UJA89" s="184"/>
      <c r="UJB89" s="184"/>
      <c r="UJC89" s="184"/>
      <c r="UJD89" s="184"/>
      <c r="UJE89" s="184"/>
      <c r="UJF89" s="184"/>
      <c r="UJG89" s="184"/>
      <c r="UJH89" s="184"/>
      <c r="UJI89" s="184"/>
      <c r="UJJ89" s="184"/>
      <c r="UJK89" s="184"/>
      <c r="UJL89" s="184"/>
      <c r="UJM89" s="184"/>
      <c r="UJN89" s="184"/>
      <c r="UJO89" s="184"/>
      <c r="UJP89" s="184"/>
      <c r="UJQ89" s="184"/>
      <c r="UJR89" s="184"/>
      <c r="UJS89" s="184"/>
      <c r="UJT89" s="184"/>
      <c r="UJU89" s="184"/>
      <c r="UJV89" s="184"/>
      <c r="UJW89" s="184"/>
      <c r="UJX89" s="184"/>
      <c r="UJY89" s="184"/>
      <c r="UJZ89" s="184"/>
      <c r="UKA89" s="184"/>
      <c r="UKB89" s="184"/>
      <c r="UKC89" s="184"/>
      <c r="UKD89" s="184"/>
      <c r="UKE89" s="184"/>
      <c r="UKF89" s="184"/>
      <c r="UKG89" s="184"/>
      <c r="UKH89" s="184"/>
      <c r="UKI89" s="184"/>
      <c r="UKJ89" s="184"/>
      <c r="UKK89" s="184"/>
      <c r="UKL89" s="184"/>
      <c r="UKM89" s="184"/>
      <c r="UKN89" s="184"/>
      <c r="UKO89" s="184"/>
      <c r="UKP89" s="184"/>
      <c r="UKQ89" s="184"/>
      <c r="UKR89" s="184"/>
      <c r="UKS89" s="184"/>
      <c r="UKT89" s="184"/>
      <c r="UKU89" s="184"/>
      <c r="UKV89" s="184"/>
      <c r="UKW89" s="184"/>
      <c r="UKX89" s="184"/>
      <c r="UKY89" s="184"/>
      <c r="UKZ89" s="184"/>
      <c r="ULA89" s="184"/>
      <c r="ULB89" s="184"/>
      <c r="ULC89" s="184"/>
      <c r="ULD89" s="184"/>
      <c r="ULE89" s="184"/>
      <c r="ULF89" s="184"/>
      <c r="ULG89" s="184"/>
      <c r="ULH89" s="184"/>
      <c r="ULI89" s="184"/>
      <c r="ULJ89" s="184"/>
      <c r="ULK89" s="184"/>
      <c r="ULL89" s="184"/>
      <c r="ULM89" s="184"/>
      <c r="ULN89" s="184"/>
      <c r="ULO89" s="184"/>
      <c r="ULP89" s="184"/>
      <c r="ULQ89" s="184"/>
      <c r="ULR89" s="184"/>
      <c r="ULS89" s="184"/>
      <c r="ULT89" s="184"/>
      <c r="ULU89" s="184"/>
      <c r="ULV89" s="184"/>
      <c r="ULW89" s="184"/>
      <c r="ULX89" s="184"/>
      <c r="ULY89" s="184"/>
      <c r="ULZ89" s="184"/>
      <c r="UMA89" s="184"/>
      <c r="UMB89" s="184"/>
      <c r="UMC89" s="184"/>
      <c r="UMD89" s="184"/>
      <c r="UME89" s="184"/>
      <c r="UMF89" s="184"/>
      <c r="UMG89" s="184"/>
      <c r="UMH89" s="184"/>
      <c r="UMI89" s="184"/>
      <c r="UMJ89" s="184"/>
      <c r="UMK89" s="184"/>
      <c r="UML89" s="184"/>
      <c r="UMM89" s="184"/>
      <c r="UMN89" s="184"/>
      <c r="UMO89" s="184"/>
      <c r="UMP89" s="184"/>
      <c r="UMQ89" s="184"/>
      <c r="UMR89" s="184"/>
      <c r="UMS89" s="184"/>
      <c r="UMT89" s="184"/>
      <c r="UMU89" s="184"/>
      <c r="UMV89" s="184"/>
      <c r="UMW89" s="184"/>
      <c r="UMX89" s="184"/>
      <c r="UMY89" s="184"/>
      <c r="UMZ89" s="184"/>
      <c r="UNA89" s="184"/>
      <c r="UNB89" s="184"/>
      <c r="UNC89" s="184"/>
      <c r="UND89" s="184"/>
      <c r="UNE89" s="184"/>
      <c r="UNF89" s="184"/>
      <c r="UNG89" s="184"/>
      <c r="UNH89" s="184"/>
      <c r="UNI89" s="184"/>
      <c r="UNJ89" s="184"/>
      <c r="UNK89" s="184"/>
      <c r="UNL89" s="184"/>
      <c r="UNM89" s="184"/>
      <c r="UNN89" s="184"/>
      <c r="UNO89" s="184"/>
      <c r="UNP89" s="184"/>
      <c r="UNQ89" s="184"/>
      <c r="UNR89" s="184"/>
      <c r="UNS89" s="184"/>
      <c r="UNT89" s="184"/>
      <c r="UNU89" s="184"/>
      <c r="UNV89" s="184"/>
      <c r="UNW89" s="184"/>
      <c r="UNX89" s="184"/>
      <c r="UNY89" s="184"/>
      <c r="UNZ89" s="184"/>
      <c r="UOA89" s="184"/>
      <c r="UOB89" s="184"/>
      <c r="UOC89" s="184"/>
      <c r="UOD89" s="184"/>
      <c r="UOE89" s="184"/>
      <c r="UOF89" s="184"/>
      <c r="UOG89" s="184"/>
      <c r="UOH89" s="184"/>
      <c r="UOI89" s="184"/>
      <c r="UOJ89" s="184"/>
      <c r="UOK89" s="184"/>
      <c r="UOL89" s="184"/>
      <c r="UOM89" s="184"/>
      <c r="UON89" s="184"/>
      <c r="UOO89" s="184"/>
      <c r="UOP89" s="184"/>
      <c r="UOQ89" s="184"/>
      <c r="UOR89" s="184"/>
      <c r="UOS89" s="184"/>
      <c r="UOT89" s="184"/>
      <c r="UOU89" s="184"/>
      <c r="UOV89" s="184"/>
      <c r="UOW89" s="184"/>
      <c r="UOX89" s="184"/>
      <c r="UOY89" s="184"/>
      <c r="UOZ89" s="184"/>
      <c r="UPA89" s="184"/>
      <c r="UPB89" s="184"/>
      <c r="UPC89" s="184"/>
      <c r="UPD89" s="184"/>
      <c r="UPE89" s="184"/>
      <c r="UPF89" s="184"/>
      <c r="UPG89" s="184"/>
      <c r="UPH89" s="184"/>
      <c r="UPI89" s="184"/>
      <c r="UPJ89" s="184"/>
      <c r="UPK89" s="184"/>
      <c r="UPL89" s="184"/>
      <c r="UPM89" s="184"/>
      <c r="UPN89" s="184"/>
      <c r="UPO89" s="184"/>
      <c r="UPP89" s="184"/>
      <c r="UPQ89" s="184"/>
      <c r="UPR89" s="184"/>
      <c r="UPS89" s="184"/>
      <c r="UPT89" s="184"/>
      <c r="UPU89" s="184"/>
      <c r="UPV89" s="184"/>
      <c r="UPW89" s="184"/>
      <c r="UPX89" s="184"/>
      <c r="UPY89" s="184"/>
      <c r="UPZ89" s="184"/>
      <c r="UQA89" s="184"/>
      <c r="UQB89" s="184"/>
      <c r="UQC89" s="184"/>
      <c r="UQD89" s="184"/>
      <c r="UQE89" s="184"/>
      <c r="UQF89" s="184"/>
      <c r="UQG89" s="184"/>
      <c r="UQH89" s="184"/>
      <c r="UQI89" s="184"/>
      <c r="UQJ89" s="184"/>
      <c r="UQK89" s="184"/>
      <c r="UQL89" s="184"/>
      <c r="UQM89" s="184"/>
      <c r="UQN89" s="184"/>
      <c r="UQO89" s="184"/>
      <c r="UQP89" s="184"/>
      <c r="UQQ89" s="184"/>
      <c r="UQR89" s="184"/>
      <c r="UQS89" s="184"/>
      <c r="UQT89" s="184"/>
      <c r="UQU89" s="184"/>
      <c r="UQV89" s="184"/>
      <c r="UQW89" s="184"/>
      <c r="UQX89" s="184"/>
      <c r="UQY89" s="184"/>
      <c r="UQZ89" s="184"/>
      <c r="URA89" s="184"/>
      <c r="URB89" s="184"/>
      <c r="URC89" s="184"/>
      <c r="URD89" s="184"/>
      <c r="URE89" s="184"/>
      <c r="URF89" s="184"/>
      <c r="URG89" s="184"/>
      <c r="URH89" s="184"/>
      <c r="URI89" s="184"/>
      <c r="URJ89" s="184"/>
      <c r="URK89" s="184"/>
      <c r="URL89" s="184"/>
      <c r="URM89" s="184"/>
      <c r="URN89" s="184"/>
      <c r="URO89" s="184"/>
      <c r="URP89" s="184"/>
      <c r="URQ89" s="184"/>
      <c r="URR89" s="184"/>
      <c r="URS89" s="184"/>
      <c r="URT89" s="184"/>
      <c r="URU89" s="184"/>
      <c r="URV89" s="184"/>
      <c r="URW89" s="184"/>
      <c r="URX89" s="184"/>
      <c r="URY89" s="184"/>
      <c r="URZ89" s="184"/>
      <c r="USA89" s="184"/>
      <c r="USB89" s="184"/>
      <c r="USC89" s="184"/>
      <c r="USD89" s="184"/>
      <c r="USE89" s="184"/>
      <c r="USF89" s="184"/>
      <c r="USG89" s="184"/>
      <c r="USH89" s="184"/>
      <c r="USI89" s="184"/>
      <c r="USJ89" s="184"/>
      <c r="USK89" s="184"/>
      <c r="USL89" s="184"/>
      <c r="USM89" s="184"/>
      <c r="USN89" s="184"/>
      <c r="USO89" s="184"/>
      <c r="USP89" s="184"/>
      <c r="USQ89" s="184"/>
      <c r="USR89" s="184"/>
      <c r="USS89" s="184"/>
      <c r="UST89" s="184"/>
      <c r="USU89" s="184"/>
      <c r="USV89" s="184"/>
      <c r="USW89" s="184"/>
      <c r="USX89" s="184"/>
      <c r="USY89" s="184"/>
      <c r="USZ89" s="184"/>
      <c r="UTA89" s="184"/>
      <c r="UTB89" s="184"/>
      <c r="UTC89" s="184"/>
      <c r="UTD89" s="184"/>
      <c r="UTE89" s="184"/>
      <c r="UTF89" s="184"/>
      <c r="UTG89" s="184"/>
      <c r="UTH89" s="184"/>
      <c r="UTI89" s="184"/>
      <c r="UTJ89" s="184"/>
      <c r="UTK89" s="184"/>
      <c r="UTL89" s="184"/>
      <c r="UTM89" s="184"/>
      <c r="UTN89" s="184"/>
      <c r="UTO89" s="184"/>
      <c r="UTP89" s="184"/>
      <c r="UTQ89" s="184"/>
      <c r="UTR89" s="184"/>
      <c r="UTS89" s="184"/>
      <c r="UTT89" s="184"/>
      <c r="UTU89" s="184"/>
      <c r="UTV89" s="184"/>
      <c r="UTW89" s="184"/>
      <c r="UTX89" s="184"/>
      <c r="UTY89" s="184"/>
      <c r="UTZ89" s="184"/>
      <c r="UUA89" s="184"/>
      <c r="UUB89" s="184"/>
      <c r="UUC89" s="184"/>
      <c r="UUD89" s="184"/>
      <c r="UUE89" s="184"/>
      <c r="UUF89" s="184"/>
      <c r="UUG89" s="184"/>
      <c r="UUH89" s="184"/>
      <c r="UUI89" s="184"/>
      <c r="UUJ89" s="184"/>
      <c r="UUK89" s="184"/>
      <c r="UUL89" s="184"/>
      <c r="UUM89" s="184"/>
      <c r="UUN89" s="184"/>
      <c r="UUO89" s="184"/>
      <c r="UUP89" s="184"/>
      <c r="UUQ89" s="184"/>
      <c r="UUR89" s="184"/>
      <c r="UUS89" s="184"/>
      <c r="UUT89" s="184"/>
      <c r="UUU89" s="184"/>
      <c r="UUV89" s="184"/>
      <c r="UUW89" s="184"/>
      <c r="UUX89" s="184"/>
      <c r="UUY89" s="184"/>
      <c r="UUZ89" s="184"/>
      <c r="UVA89" s="184"/>
      <c r="UVB89" s="184"/>
      <c r="UVC89" s="184"/>
      <c r="UVD89" s="184"/>
      <c r="UVE89" s="184"/>
      <c r="UVF89" s="184"/>
      <c r="UVG89" s="184"/>
      <c r="UVH89" s="184"/>
      <c r="UVI89" s="184"/>
      <c r="UVJ89" s="184"/>
      <c r="UVK89" s="184"/>
      <c r="UVL89" s="184"/>
      <c r="UVM89" s="184"/>
      <c r="UVN89" s="184"/>
      <c r="UVO89" s="184"/>
      <c r="UVP89" s="184"/>
      <c r="UVQ89" s="184"/>
      <c r="UVR89" s="184"/>
      <c r="UVS89" s="184"/>
      <c r="UVT89" s="184"/>
      <c r="UVU89" s="184"/>
      <c r="UVV89" s="184"/>
      <c r="UVW89" s="184"/>
      <c r="UVX89" s="184"/>
      <c r="UVY89" s="184"/>
      <c r="UVZ89" s="184"/>
      <c r="UWA89" s="184"/>
      <c r="UWB89" s="184"/>
      <c r="UWC89" s="184"/>
      <c r="UWD89" s="184"/>
      <c r="UWE89" s="184"/>
      <c r="UWF89" s="184"/>
      <c r="UWG89" s="184"/>
      <c r="UWH89" s="184"/>
      <c r="UWI89" s="184"/>
      <c r="UWJ89" s="184"/>
      <c r="UWK89" s="184"/>
      <c r="UWL89" s="184"/>
      <c r="UWM89" s="184"/>
      <c r="UWN89" s="184"/>
      <c r="UWO89" s="184"/>
      <c r="UWP89" s="184"/>
      <c r="UWQ89" s="184"/>
      <c r="UWR89" s="184"/>
      <c r="UWS89" s="184"/>
      <c r="UWT89" s="184"/>
      <c r="UWU89" s="184"/>
      <c r="UWV89" s="184"/>
      <c r="UWW89" s="184"/>
      <c r="UWX89" s="184"/>
      <c r="UWY89" s="184"/>
      <c r="UWZ89" s="184"/>
      <c r="UXA89" s="184"/>
      <c r="UXB89" s="184"/>
      <c r="UXC89" s="184"/>
      <c r="UXD89" s="184"/>
      <c r="UXE89" s="184"/>
      <c r="UXF89" s="184"/>
      <c r="UXG89" s="184"/>
      <c r="UXH89" s="184"/>
      <c r="UXI89" s="184"/>
      <c r="UXJ89" s="184"/>
      <c r="UXK89" s="184"/>
      <c r="UXL89" s="184"/>
      <c r="UXM89" s="184"/>
      <c r="UXN89" s="184"/>
      <c r="UXO89" s="184"/>
      <c r="UXP89" s="184"/>
      <c r="UXQ89" s="184"/>
      <c r="UXR89" s="184"/>
      <c r="UXS89" s="184"/>
      <c r="UXT89" s="184"/>
      <c r="UXU89" s="184"/>
      <c r="UXV89" s="184"/>
      <c r="UXW89" s="184"/>
      <c r="UXX89" s="184"/>
      <c r="UXY89" s="184"/>
      <c r="UXZ89" s="184"/>
      <c r="UYA89" s="184"/>
      <c r="UYB89" s="184"/>
      <c r="UYC89" s="184"/>
      <c r="UYD89" s="184"/>
      <c r="UYE89" s="184"/>
      <c r="UYF89" s="184"/>
      <c r="UYG89" s="184"/>
      <c r="UYH89" s="184"/>
      <c r="UYI89" s="184"/>
      <c r="UYJ89" s="184"/>
      <c r="UYK89" s="184"/>
      <c r="UYL89" s="184"/>
      <c r="UYM89" s="184"/>
      <c r="UYN89" s="184"/>
      <c r="UYO89" s="184"/>
      <c r="UYP89" s="184"/>
      <c r="UYQ89" s="184"/>
      <c r="UYR89" s="184"/>
      <c r="UYS89" s="184"/>
      <c r="UYT89" s="184"/>
      <c r="UYU89" s="184"/>
      <c r="UYV89" s="184"/>
      <c r="UYW89" s="184"/>
      <c r="UYX89" s="184"/>
      <c r="UYY89" s="184"/>
      <c r="UYZ89" s="184"/>
      <c r="UZA89" s="184"/>
      <c r="UZB89" s="184"/>
      <c r="UZC89" s="184"/>
      <c r="UZD89" s="184"/>
      <c r="UZE89" s="184"/>
      <c r="UZF89" s="184"/>
      <c r="UZG89" s="184"/>
      <c r="UZH89" s="184"/>
      <c r="UZI89" s="184"/>
      <c r="UZJ89" s="184"/>
      <c r="UZK89" s="184"/>
      <c r="UZL89" s="184"/>
      <c r="UZM89" s="184"/>
      <c r="UZN89" s="184"/>
      <c r="UZO89" s="184"/>
      <c r="UZP89" s="184"/>
      <c r="UZQ89" s="184"/>
      <c r="UZR89" s="184"/>
      <c r="UZS89" s="184"/>
      <c r="UZT89" s="184"/>
      <c r="UZU89" s="184"/>
      <c r="UZV89" s="184"/>
      <c r="UZW89" s="184"/>
      <c r="UZX89" s="184"/>
      <c r="UZY89" s="184"/>
      <c r="UZZ89" s="184"/>
      <c r="VAA89" s="184"/>
      <c r="VAB89" s="184"/>
      <c r="VAC89" s="184"/>
      <c r="VAD89" s="184"/>
      <c r="VAE89" s="184"/>
      <c r="VAF89" s="184"/>
      <c r="VAG89" s="184"/>
      <c r="VAH89" s="184"/>
      <c r="VAI89" s="184"/>
      <c r="VAJ89" s="184"/>
      <c r="VAK89" s="184"/>
      <c r="VAL89" s="184"/>
      <c r="VAM89" s="184"/>
      <c r="VAN89" s="184"/>
      <c r="VAO89" s="184"/>
      <c r="VAP89" s="184"/>
      <c r="VAQ89" s="184"/>
      <c r="VAR89" s="184"/>
      <c r="VAS89" s="184"/>
      <c r="VAT89" s="184"/>
      <c r="VAU89" s="184"/>
      <c r="VAV89" s="184"/>
      <c r="VAW89" s="184"/>
      <c r="VAX89" s="184"/>
      <c r="VAY89" s="184"/>
      <c r="VAZ89" s="184"/>
      <c r="VBA89" s="184"/>
      <c r="VBB89" s="184"/>
      <c r="VBC89" s="184"/>
      <c r="VBD89" s="184"/>
      <c r="VBE89" s="184"/>
      <c r="VBF89" s="184"/>
      <c r="VBG89" s="184"/>
      <c r="VBH89" s="184"/>
      <c r="VBI89" s="184"/>
      <c r="VBJ89" s="184"/>
      <c r="VBK89" s="184"/>
      <c r="VBL89" s="184"/>
      <c r="VBM89" s="184"/>
      <c r="VBN89" s="184"/>
      <c r="VBO89" s="184"/>
      <c r="VBP89" s="184"/>
      <c r="VBQ89" s="184"/>
      <c r="VBR89" s="184"/>
      <c r="VBS89" s="184"/>
      <c r="VBT89" s="184"/>
      <c r="VBU89" s="184"/>
      <c r="VBV89" s="184"/>
      <c r="VBW89" s="184"/>
      <c r="VBX89" s="184"/>
      <c r="VBY89" s="184"/>
      <c r="VBZ89" s="184"/>
      <c r="VCA89" s="184"/>
      <c r="VCB89" s="184"/>
      <c r="VCC89" s="184"/>
      <c r="VCD89" s="184"/>
      <c r="VCE89" s="184"/>
      <c r="VCF89" s="184"/>
      <c r="VCG89" s="184"/>
      <c r="VCH89" s="184"/>
      <c r="VCI89" s="184"/>
      <c r="VCJ89" s="184"/>
      <c r="VCK89" s="184"/>
      <c r="VCL89" s="184"/>
      <c r="VCM89" s="184"/>
      <c r="VCN89" s="184"/>
      <c r="VCO89" s="184"/>
      <c r="VCP89" s="184"/>
      <c r="VCQ89" s="184"/>
      <c r="VCR89" s="184"/>
      <c r="VCS89" s="184"/>
      <c r="VCT89" s="184"/>
      <c r="VCU89" s="184"/>
      <c r="VCV89" s="184"/>
      <c r="VCW89" s="184"/>
      <c r="VCX89" s="184"/>
      <c r="VCY89" s="184"/>
      <c r="VCZ89" s="184"/>
      <c r="VDA89" s="184"/>
      <c r="VDB89" s="184"/>
      <c r="VDC89" s="184"/>
      <c r="VDD89" s="184"/>
      <c r="VDE89" s="184"/>
      <c r="VDF89" s="184"/>
      <c r="VDG89" s="184"/>
      <c r="VDH89" s="184"/>
      <c r="VDI89" s="184"/>
      <c r="VDJ89" s="184"/>
      <c r="VDK89" s="184"/>
      <c r="VDL89" s="184"/>
      <c r="VDM89" s="184"/>
      <c r="VDN89" s="184"/>
      <c r="VDO89" s="184"/>
      <c r="VDP89" s="184"/>
      <c r="VDQ89" s="184"/>
      <c r="VDR89" s="184"/>
      <c r="VDS89" s="184"/>
      <c r="VDT89" s="184"/>
      <c r="VDU89" s="184"/>
      <c r="VDV89" s="184"/>
      <c r="VDW89" s="184"/>
      <c r="VDX89" s="184"/>
      <c r="VDY89" s="184"/>
      <c r="VDZ89" s="184"/>
      <c r="VEA89" s="184"/>
      <c r="VEB89" s="184"/>
      <c r="VEC89" s="184"/>
      <c r="VED89" s="184"/>
      <c r="VEE89" s="184"/>
      <c r="VEF89" s="184"/>
      <c r="VEG89" s="184"/>
      <c r="VEH89" s="184"/>
      <c r="VEI89" s="184"/>
      <c r="VEJ89" s="184"/>
      <c r="VEK89" s="184"/>
      <c r="VEL89" s="184"/>
      <c r="VEM89" s="184"/>
      <c r="VEN89" s="184"/>
      <c r="VEO89" s="184"/>
      <c r="VEP89" s="184"/>
      <c r="VEQ89" s="184"/>
      <c r="VER89" s="184"/>
      <c r="VES89" s="184"/>
      <c r="VET89" s="184"/>
      <c r="VEU89" s="184"/>
      <c r="VEV89" s="184"/>
      <c r="VEW89" s="184"/>
      <c r="VEX89" s="184"/>
      <c r="VEY89" s="184"/>
      <c r="VEZ89" s="184"/>
      <c r="VFA89" s="184"/>
      <c r="VFB89" s="184"/>
      <c r="VFC89" s="184"/>
      <c r="VFD89" s="184"/>
      <c r="VFE89" s="184"/>
      <c r="VFF89" s="184"/>
      <c r="VFG89" s="184"/>
      <c r="VFH89" s="184"/>
      <c r="VFI89" s="184"/>
      <c r="VFJ89" s="184"/>
      <c r="VFK89" s="184"/>
      <c r="VFL89" s="184"/>
      <c r="VFM89" s="184"/>
      <c r="VFN89" s="184"/>
      <c r="VFO89" s="184"/>
      <c r="VFP89" s="184"/>
      <c r="VFQ89" s="184"/>
      <c r="VFR89" s="184"/>
      <c r="VFS89" s="184"/>
      <c r="VFT89" s="184"/>
      <c r="VFU89" s="184"/>
      <c r="VFV89" s="184"/>
      <c r="VFW89" s="184"/>
      <c r="VFX89" s="184"/>
      <c r="VFY89" s="184"/>
      <c r="VFZ89" s="184"/>
      <c r="VGA89" s="184"/>
      <c r="VGB89" s="184"/>
      <c r="VGC89" s="184"/>
      <c r="VGD89" s="184"/>
      <c r="VGE89" s="184"/>
      <c r="VGF89" s="184"/>
      <c r="VGG89" s="184"/>
      <c r="VGH89" s="184"/>
      <c r="VGI89" s="184"/>
      <c r="VGJ89" s="184"/>
      <c r="VGK89" s="184"/>
      <c r="VGL89" s="184"/>
      <c r="VGM89" s="184"/>
      <c r="VGN89" s="184"/>
      <c r="VGO89" s="184"/>
      <c r="VGP89" s="184"/>
      <c r="VGQ89" s="184"/>
      <c r="VGR89" s="184"/>
      <c r="VGS89" s="184"/>
      <c r="VGT89" s="184"/>
      <c r="VGU89" s="184"/>
      <c r="VGV89" s="184"/>
      <c r="VGW89" s="184"/>
      <c r="VGX89" s="184"/>
      <c r="VGY89" s="184"/>
      <c r="VGZ89" s="184"/>
      <c r="VHA89" s="184"/>
      <c r="VHB89" s="184"/>
      <c r="VHC89" s="184"/>
      <c r="VHD89" s="184"/>
      <c r="VHE89" s="184"/>
      <c r="VHF89" s="184"/>
      <c r="VHG89" s="184"/>
      <c r="VHH89" s="184"/>
      <c r="VHI89" s="184"/>
      <c r="VHJ89" s="184"/>
      <c r="VHK89" s="184"/>
      <c r="VHL89" s="184"/>
      <c r="VHM89" s="184"/>
      <c r="VHN89" s="184"/>
      <c r="VHO89" s="184"/>
      <c r="VHP89" s="184"/>
      <c r="VHQ89" s="184"/>
      <c r="VHR89" s="184"/>
      <c r="VHS89" s="184"/>
      <c r="VHT89" s="184"/>
      <c r="VHU89" s="184"/>
      <c r="VHV89" s="184"/>
      <c r="VHW89" s="184"/>
      <c r="VHX89" s="184"/>
      <c r="VHY89" s="184"/>
      <c r="VHZ89" s="184"/>
      <c r="VIA89" s="184"/>
      <c r="VIB89" s="184"/>
      <c r="VIC89" s="184"/>
      <c r="VID89" s="184"/>
      <c r="VIE89" s="184"/>
      <c r="VIF89" s="184"/>
      <c r="VIG89" s="184"/>
      <c r="VIH89" s="184"/>
      <c r="VII89" s="184"/>
      <c r="VIJ89" s="184"/>
      <c r="VIK89" s="184"/>
      <c r="VIL89" s="184"/>
      <c r="VIM89" s="184"/>
      <c r="VIN89" s="184"/>
      <c r="VIO89" s="184"/>
      <c r="VIP89" s="184"/>
      <c r="VIQ89" s="184"/>
      <c r="VIR89" s="184"/>
      <c r="VIS89" s="184"/>
      <c r="VIT89" s="184"/>
      <c r="VIU89" s="184"/>
      <c r="VIV89" s="184"/>
      <c r="VIW89" s="184"/>
      <c r="VIX89" s="184"/>
      <c r="VIY89" s="184"/>
      <c r="VIZ89" s="184"/>
      <c r="VJA89" s="184"/>
      <c r="VJB89" s="184"/>
      <c r="VJC89" s="184"/>
      <c r="VJD89" s="184"/>
      <c r="VJE89" s="184"/>
      <c r="VJF89" s="184"/>
      <c r="VJG89" s="184"/>
      <c r="VJH89" s="184"/>
      <c r="VJI89" s="184"/>
      <c r="VJJ89" s="184"/>
      <c r="VJK89" s="184"/>
      <c r="VJL89" s="184"/>
      <c r="VJM89" s="184"/>
      <c r="VJN89" s="184"/>
      <c r="VJO89" s="184"/>
      <c r="VJP89" s="184"/>
      <c r="VJQ89" s="184"/>
      <c r="VJR89" s="184"/>
      <c r="VJS89" s="184"/>
      <c r="VJT89" s="184"/>
      <c r="VJU89" s="184"/>
      <c r="VJV89" s="184"/>
      <c r="VJW89" s="184"/>
      <c r="VJX89" s="184"/>
      <c r="VJY89" s="184"/>
      <c r="VJZ89" s="184"/>
      <c r="VKA89" s="184"/>
      <c r="VKB89" s="184"/>
      <c r="VKC89" s="184"/>
      <c r="VKD89" s="184"/>
      <c r="VKE89" s="184"/>
      <c r="VKF89" s="184"/>
      <c r="VKG89" s="184"/>
      <c r="VKH89" s="184"/>
      <c r="VKI89" s="184"/>
      <c r="VKJ89" s="184"/>
      <c r="VKK89" s="184"/>
      <c r="VKL89" s="184"/>
      <c r="VKM89" s="184"/>
      <c r="VKN89" s="184"/>
      <c r="VKO89" s="184"/>
      <c r="VKP89" s="184"/>
      <c r="VKQ89" s="184"/>
      <c r="VKR89" s="184"/>
      <c r="VKS89" s="184"/>
      <c r="VKT89" s="184"/>
      <c r="VKU89" s="184"/>
      <c r="VKV89" s="184"/>
      <c r="VKW89" s="184"/>
      <c r="VKX89" s="184"/>
      <c r="VKY89" s="184"/>
      <c r="VKZ89" s="184"/>
      <c r="VLA89" s="184"/>
      <c r="VLB89" s="184"/>
      <c r="VLC89" s="184"/>
      <c r="VLD89" s="184"/>
      <c r="VLE89" s="184"/>
      <c r="VLF89" s="184"/>
      <c r="VLG89" s="184"/>
      <c r="VLH89" s="184"/>
      <c r="VLI89" s="184"/>
      <c r="VLJ89" s="184"/>
      <c r="VLK89" s="184"/>
      <c r="VLL89" s="184"/>
      <c r="VLM89" s="184"/>
      <c r="VLN89" s="184"/>
      <c r="VLO89" s="184"/>
      <c r="VLP89" s="184"/>
      <c r="VLQ89" s="184"/>
      <c r="VLR89" s="184"/>
      <c r="VLS89" s="184"/>
      <c r="VLT89" s="184"/>
      <c r="VLU89" s="184"/>
      <c r="VLV89" s="184"/>
      <c r="VLW89" s="184"/>
      <c r="VLX89" s="184"/>
      <c r="VLY89" s="184"/>
      <c r="VLZ89" s="184"/>
      <c r="VMA89" s="184"/>
      <c r="VMB89" s="184"/>
      <c r="VMC89" s="184"/>
      <c r="VMD89" s="184"/>
      <c r="VME89" s="184"/>
      <c r="VMF89" s="184"/>
      <c r="VMG89" s="184"/>
      <c r="VMH89" s="184"/>
      <c r="VMI89" s="184"/>
      <c r="VMJ89" s="184"/>
      <c r="VMK89" s="184"/>
      <c r="VML89" s="184"/>
      <c r="VMM89" s="184"/>
      <c r="VMN89" s="184"/>
      <c r="VMO89" s="184"/>
      <c r="VMP89" s="184"/>
      <c r="VMQ89" s="184"/>
      <c r="VMR89" s="184"/>
      <c r="VMS89" s="184"/>
      <c r="VMT89" s="184"/>
      <c r="VMU89" s="184"/>
      <c r="VMV89" s="184"/>
      <c r="VMW89" s="184"/>
      <c r="VMX89" s="184"/>
      <c r="VMY89" s="184"/>
      <c r="VMZ89" s="184"/>
      <c r="VNA89" s="184"/>
      <c r="VNB89" s="184"/>
      <c r="VNC89" s="184"/>
      <c r="VND89" s="184"/>
      <c r="VNE89" s="184"/>
      <c r="VNF89" s="184"/>
      <c r="VNG89" s="184"/>
      <c r="VNH89" s="184"/>
      <c r="VNI89" s="184"/>
      <c r="VNJ89" s="184"/>
      <c r="VNK89" s="184"/>
      <c r="VNL89" s="184"/>
      <c r="VNM89" s="184"/>
      <c r="VNN89" s="184"/>
      <c r="VNO89" s="184"/>
      <c r="VNP89" s="184"/>
      <c r="VNQ89" s="184"/>
      <c r="VNR89" s="184"/>
      <c r="VNS89" s="184"/>
      <c r="VNT89" s="184"/>
      <c r="VNU89" s="184"/>
      <c r="VNV89" s="184"/>
      <c r="VNW89" s="184"/>
      <c r="VNX89" s="184"/>
      <c r="VNY89" s="184"/>
      <c r="VNZ89" s="184"/>
      <c r="VOA89" s="184"/>
      <c r="VOB89" s="184"/>
      <c r="VOC89" s="184"/>
      <c r="VOD89" s="184"/>
      <c r="VOE89" s="184"/>
      <c r="VOF89" s="184"/>
      <c r="VOG89" s="184"/>
      <c r="VOH89" s="184"/>
      <c r="VOI89" s="184"/>
      <c r="VOJ89" s="184"/>
      <c r="VOK89" s="184"/>
      <c r="VOL89" s="184"/>
      <c r="VOM89" s="184"/>
      <c r="VON89" s="184"/>
      <c r="VOO89" s="184"/>
      <c r="VOP89" s="184"/>
      <c r="VOQ89" s="184"/>
      <c r="VOR89" s="184"/>
      <c r="VOS89" s="184"/>
      <c r="VOT89" s="184"/>
      <c r="VOU89" s="184"/>
      <c r="VOV89" s="184"/>
      <c r="VOW89" s="184"/>
      <c r="VOX89" s="184"/>
      <c r="VOY89" s="184"/>
      <c r="VOZ89" s="184"/>
      <c r="VPA89" s="184"/>
      <c r="VPB89" s="184"/>
      <c r="VPC89" s="184"/>
      <c r="VPD89" s="184"/>
      <c r="VPE89" s="184"/>
      <c r="VPF89" s="184"/>
      <c r="VPG89" s="184"/>
      <c r="VPH89" s="184"/>
      <c r="VPI89" s="184"/>
      <c r="VPJ89" s="184"/>
      <c r="VPK89" s="184"/>
      <c r="VPL89" s="184"/>
      <c r="VPM89" s="184"/>
      <c r="VPN89" s="184"/>
      <c r="VPO89" s="184"/>
      <c r="VPP89" s="184"/>
      <c r="VPQ89" s="184"/>
      <c r="VPR89" s="184"/>
      <c r="VPS89" s="184"/>
      <c r="VPT89" s="184"/>
      <c r="VPU89" s="184"/>
      <c r="VPV89" s="184"/>
      <c r="VPW89" s="184"/>
      <c r="VPX89" s="184"/>
      <c r="VPY89" s="184"/>
      <c r="VPZ89" s="184"/>
      <c r="VQA89" s="184"/>
      <c r="VQB89" s="184"/>
      <c r="VQC89" s="184"/>
      <c r="VQD89" s="184"/>
      <c r="VQE89" s="184"/>
      <c r="VQF89" s="184"/>
      <c r="VQG89" s="184"/>
      <c r="VQH89" s="184"/>
      <c r="VQI89" s="184"/>
      <c r="VQJ89" s="184"/>
      <c r="VQK89" s="184"/>
      <c r="VQL89" s="184"/>
      <c r="VQM89" s="184"/>
      <c r="VQN89" s="184"/>
      <c r="VQO89" s="184"/>
      <c r="VQP89" s="184"/>
      <c r="VQQ89" s="184"/>
      <c r="VQR89" s="184"/>
      <c r="VQS89" s="184"/>
      <c r="VQT89" s="184"/>
      <c r="VQU89" s="184"/>
      <c r="VQV89" s="184"/>
      <c r="VQW89" s="184"/>
      <c r="VQX89" s="184"/>
      <c r="VQY89" s="184"/>
      <c r="VQZ89" s="184"/>
      <c r="VRA89" s="184"/>
      <c r="VRB89" s="184"/>
      <c r="VRC89" s="184"/>
      <c r="VRD89" s="184"/>
      <c r="VRE89" s="184"/>
      <c r="VRF89" s="184"/>
      <c r="VRG89" s="184"/>
      <c r="VRH89" s="184"/>
      <c r="VRI89" s="184"/>
      <c r="VRJ89" s="184"/>
      <c r="VRK89" s="184"/>
      <c r="VRL89" s="184"/>
      <c r="VRM89" s="184"/>
      <c r="VRN89" s="184"/>
      <c r="VRO89" s="184"/>
      <c r="VRP89" s="184"/>
      <c r="VRQ89" s="184"/>
      <c r="VRR89" s="184"/>
      <c r="VRS89" s="184"/>
      <c r="VRT89" s="184"/>
      <c r="VRU89" s="184"/>
      <c r="VRV89" s="184"/>
      <c r="VRW89" s="184"/>
      <c r="VRX89" s="184"/>
      <c r="VRY89" s="184"/>
      <c r="VRZ89" s="184"/>
      <c r="VSA89" s="184"/>
      <c r="VSB89" s="184"/>
      <c r="VSC89" s="184"/>
      <c r="VSD89" s="184"/>
      <c r="VSE89" s="184"/>
      <c r="VSF89" s="184"/>
      <c r="VSG89" s="184"/>
      <c r="VSH89" s="184"/>
      <c r="VSI89" s="184"/>
      <c r="VSJ89" s="184"/>
      <c r="VSK89" s="184"/>
      <c r="VSL89" s="184"/>
      <c r="VSM89" s="184"/>
      <c r="VSN89" s="184"/>
      <c r="VSO89" s="184"/>
      <c r="VSP89" s="184"/>
      <c r="VSQ89" s="184"/>
      <c r="VSR89" s="184"/>
      <c r="VSS89" s="184"/>
      <c r="VST89" s="184"/>
      <c r="VSU89" s="184"/>
      <c r="VSV89" s="184"/>
      <c r="VSW89" s="184"/>
      <c r="VSX89" s="184"/>
      <c r="VSY89" s="184"/>
      <c r="VSZ89" s="184"/>
      <c r="VTA89" s="184"/>
      <c r="VTB89" s="184"/>
      <c r="VTC89" s="184"/>
      <c r="VTD89" s="184"/>
      <c r="VTE89" s="184"/>
      <c r="VTF89" s="184"/>
      <c r="VTG89" s="184"/>
      <c r="VTH89" s="184"/>
      <c r="VTI89" s="184"/>
      <c r="VTJ89" s="184"/>
      <c r="VTK89" s="184"/>
      <c r="VTL89" s="184"/>
      <c r="VTM89" s="184"/>
      <c r="VTN89" s="184"/>
      <c r="VTO89" s="184"/>
      <c r="VTP89" s="184"/>
      <c r="VTQ89" s="184"/>
      <c r="VTR89" s="184"/>
      <c r="VTS89" s="184"/>
      <c r="VTT89" s="184"/>
      <c r="VTU89" s="184"/>
      <c r="VTV89" s="184"/>
      <c r="VTW89" s="184"/>
      <c r="VTX89" s="184"/>
      <c r="VTY89" s="184"/>
      <c r="VTZ89" s="184"/>
      <c r="VUA89" s="184"/>
      <c r="VUB89" s="184"/>
      <c r="VUC89" s="184"/>
      <c r="VUD89" s="184"/>
      <c r="VUE89" s="184"/>
      <c r="VUF89" s="184"/>
      <c r="VUG89" s="184"/>
      <c r="VUH89" s="184"/>
      <c r="VUI89" s="184"/>
      <c r="VUJ89" s="184"/>
      <c r="VUK89" s="184"/>
      <c r="VUL89" s="184"/>
      <c r="VUM89" s="184"/>
      <c r="VUN89" s="184"/>
      <c r="VUO89" s="184"/>
      <c r="VUP89" s="184"/>
      <c r="VUQ89" s="184"/>
      <c r="VUR89" s="184"/>
      <c r="VUS89" s="184"/>
      <c r="VUT89" s="184"/>
      <c r="VUU89" s="184"/>
      <c r="VUV89" s="184"/>
      <c r="VUW89" s="184"/>
      <c r="VUX89" s="184"/>
      <c r="VUY89" s="184"/>
      <c r="VUZ89" s="184"/>
      <c r="VVA89" s="184"/>
      <c r="VVB89" s="184"/>
      <c r="VVC89" s="184"/>
      <c r="VVD89" s="184"/>
      <c r="VVE89" s="184"/>
      <c r="VVF89" s="184"/>
      <c r="VVG89" s="184"/>
      <c r="VVH89" s="184"/>
      <c r="VVI89" s="184"/>
      <c r="VVJ89" s="184"/>
      <c r="VVK89" s="184"/>
      <c r="VVL89" s="184"/>
      <c r="VVM89" s="184"/>
      <c r="VVN89" s="184"/>
      <c r="VVO89" s="184"/>
      <c r="VVP89" s="184"/>
      <c r="VVQ89" s="184"/>
      <c r="VVR89" s="184"/>
      <c r="VVS89" s="184"/>
      <c r="VVT89" s="184"/>
      <c r="VVU89" s="184"/>
      <c r="VVV89" s="184"/>
      <c r="VVW89" s="184"/>
      <c r="VVX89" s="184"/>
      <c r="VVY89" s="184"/>
      <c r="VVZ89" s="184"/>
      <c r="VWA89" s="184"/>
      <c r="VWB89" s="184"/>
      <c r="VWC89" s="184"/>
      <c r="VWD89" s="184"/>
      <c r="VWE89" s="184"/>
      <c r="VWF89" s="184"/>
      <c r="VWG89" s="184"/>
      <c r="VWH89" s="184"/>
      <c r="VWI89" s="184"/>
      <c r="VWJ89" s="184"/>
      <c r="VWK89" s="184"/>
      <c r="VWL89" s="184"/>
      <c r="VWM89" s="184"/>
      <c r="VWN89" s="184"/>
      <c r="VWO89" s="184"/>
      <c r="VWP89" s="184"/>
      <c r="VWQ89" s="184"/>
      <c r="VWR89" s="184"/>
      <c r="VWS89" s="184"/>
      <c r="VWT89" s="184"/>
      <c r="VWU89" s="184"/>
      <c r="VWV89" s="184"/>
      <c r="VWW89" s="184"/>
      <c r="VWX89" s="184"/>
      <c r="VWY89" s="184"/>
      <c r="VWZ89" s="184"/>
      <c r="VXA89" s="184"/>
      <c r="VXB89" s="184"/>
      <c r="VXC89" s="184"/>
      <c r="VXD89" s="184"/>
      <c r="VXE89" s="184"/>
      <c r="VXF89" s="184"/>
      <c r="VXG89" s="184"/>
      <c r="VXH89" s="184"/>
      <c r="VXI89" s="184"/>
      <c r="VXJ89" s="184"/>
      <c r="VXK89" s="184"/>
      <c r="VXL89" s="184"/>
      <c r="VXM89" s="184"/>
      <c r="VXN89" s="184"/>
      <c r="VXO89" s="184"/>
      <c r="VXP89" s="184"/>
      <c r="VXQ89" s="184"/>
      <c r="VXR89" s="184"/>
      <c r="VXS89" s="184"/>
      <c r="VXT89" s="184"/>
      <c r="VXU89" s="184"/>
      <c r="VXV89" s="184"/>
      <c r="VXW89" s="184"/>
      <c r="VXX89" s="184"/>
      <c r="VXY89" s="184"/>
      <c r="VXZ89" s="184"/>
      <c r="VYA89" s="184"/>
      <c r="VYB89" s="184"/>
      <c r="VYC89" s="184"/>
      <c r="VYD89" s="184"/>
      <c r="VYE89" s="184"/>
      <c r="VYF89" s="184"/>
      <c r="VYG89" s="184"/>
      <c r="VYH89" s="184"/>
      <c r="VYI89" s="184"/>
      <c r="VYJ89" s="184"/>
      <c r="VYK89" s="184"/>
      <c r="VYL89" s="184"/>
      <c r="VYM89" s="184"/>
      <c r="VYN89" s="184"/>
      <c r="VYO89" s="184"/>
      <c r="VYP89" s="184"/>
      <c r="VYQ89" s="184"/>
      <c r="VYR89" s="184"/>
      <c r="VYS89" s="184"/>
      <c r="VYT89" s="184"/>
      <c r="VYU89" s="184"/>
      <c r="VYV89" s="184"/>
      <c r="VYW89" s="184"/>
      <c r="VYX89" s="184"/>
      <c r="VYY89" s="184"/>
      <c r="VYZ89" s="184"/>
      <c r="VZA89" s="184"/>
      <c r="VZB89" s="184"/>
      <c r="VZC89" s="184"/>
      <c r="VZD89" s="184"/>
      <c r="VZE89" s="184"/>
      <c r="VZF89" s="184"/>
      <c r="VZG89" s="184"/>
      <c r="VZH89" s="184"/>
      <c r="VZI89" s="184"/>
      <c r="VZJ89" s="184"/>
      <c r="VZK89" s="184"/>
      <c r="VZL89" s="184"/>
      <c r="VZM89" s="184"/>
      <c r="VZN89" s="184"/>
      <c r="VZO89" s="184"/>
      <c r="VZP89" s="184"/>
      <c r="VZQ89" s="184"/>
      <c r="VZR89" s="184"/>
      <c r="VZS89" s="184"/>
      <c r="VZT89" s="184"/>
      <c r="VZU89" s="184"/>
      <c r="VZV89" s="184"/>
      <c r="VZW89" s="184"/>
      <c r="VZX89" s="184"/>
      <c r="VZY89" s="184"/>
      <c r="VZZ89" s="184"/>
      <c r="WAA89" s="184"/>
      <c r="WAB89" s="184"/>
      <c r="WAC89" s="184"/>
      <c r="WAD89" s="184"/>
      <c r="WAE89" s="184"/>
      <c r="WAF89" s="184"/>
      <c r="WAG89" s="184"/>
      <c r="WAH89" s="184"/>
      <c r="WAI89" s="184"/>
      <c r="WAJ89" s="184"/>
      <c r="WAK89" s="184"/>
      <c r="WAL89" s="184"/>
      <c r="WAM89" s="184"/>
      <c r="WAN89" s="184"/>
      <c r="WAO89" s="184"/>
      <c r="WAP89" s="184"/>
      <c r="WAQ89" s="184"/>
      <c r="WAR89" s="184"/>
      <c r="WAS89" s="184"/>
      <c r="WAT89" s="184"/>
      <c r="WAU89" s="184"/>
      <c r="WAV89" s="184"/>
      <c r="WAW89" s="184"/>
      <c r="WAX89" s="184"/>
      <c r="WAY89" s="184"/>
      <c r="WAZ89" s="184"/>
      <c r="WBA89" s="184"/>
      <c r="WBB89" s="184"/>
      <c r="WBC89" s="184"/>
      <c r="WBD89" s="184"/>
      <c r="WBE89" s="184"/>
      <c r="WBF89" s="184"/>
      <c r="WBG89" s="184"/>
      <c r="WBH89" s="184"/>
      <c r="WBI89" s="184"/>
      <c r="WBJ89" s="184"/>
      <c r="WBK89" s="184"/>
      <c r="WBL89" s="184"/>
      <c r="WBM89" s="184"/>
      <c r="WBN89" s="184"/>
      <c r="WBO89" s="184"/>
      <c r="WBP89" s="184"/>
      <c r="WBQ89" s="184"/>
      <c r="WBR89" s="184"/>
      <c r="WBS89" s="184"/>
      <c r="WBT89" s="184"/>
      <c r="WBU89" s="184"/>
      <c r="WBV89" s="184"/>
      <c r="WBW89" s="184"/>
      <c r="WBX89" s="184"/>
      <c r="WBY89" s="184"/>
      <c r="WBZ89" s="184"/>
      <c r="WCA89" s="184"/>
      <c r="WCB89" s="184"/>
      <c r="WCC89" s="184"/>
      <c r="WCD89" s="184"/>
      <c r="WCE89" s="184"/>
      <c r="WCF89" s="184"/>
      <c r="WCG89" s="184"/>
      <c r="WCH89" s="184"/>
      <c r="WCI89" s="184"/>
      <c r="WCJ89" s="184"/>
      <c r="WCK89" s="184"/>
      <c r="WCL89" s="184"/>
      <c r="WCM89" s="184"/>
      <c r="WCN89" s="184"/>
      <c r="WCO89" s="184"/>
      <c r="WCP89" s="184"/>
      <c r="WCQ89" s="184"/>
      <c r="WCR89" s="184"/>
      <c r="WCS89" s="184"/>
      <c r="WCT89" s="184"/>
      <c r="WCU89" s="184"/>
      <c r="WCV89" s="184"/>
      <c r="WCW89" s="184"/>
      <c r="WCX89" s="184"/>
      <c r="WCY89" s="184"/>
      <c r="WCZ89" s="184"/>
      <c r="WDA89" s="184"/>
      <c r="WDB89" s="184"/>
      <c r="WDC89" s="184"/>
      <c r="WDD89" s="184"/>
      <c r="WDE89" s="184"/>
      <c r="WDF89" s="184"/>
      <c r="WDG89" s="184"/>
      <c r="WDH89" s="184"/>
      <c r="WDI89" s="184"/>
      <c r="WDJ89" s="184"/>
      <c r="WDK89" s="184"/>
      <c r="WDL89" s="184"/>
      <c r="WDM89" s="184"/>
      <c r="WDN89" s="184"/>
      <c r="WDO89" s="184"/>
      <c r="WDP89" s="184"/>
      <c r="WDQ89" s="184"/>
      <c r="WDR89" s="184"/>
      <c r="WDS89" s="184"/>
      <c r="WDT89" s="184"/>
      <c r="WDU89" s="184"/>
      <c r="WDV89" s="184"/>
      <c r="WDW89" s="184"/>
      <c r="WDX89" s="184"/>
      <c r="WDY89" s="184"/>
      <c r="WDZ89" s="184"/>
      <c r="WEA89" s="184"/>
      <c r="WEB89" s="184"/>
      <c r="WEC89" s="184"/>
      <c r="WED89" s="184"/>
      <c r="WEE89" s="184"/>
      <c r="WEF89" s="184"/>
      <c r="WEG89" s="184"/>
      <c r="WEH89" s="184"/>
      <c r="WEI89" s="184"/>
      <c r="WEJ89" s="184"/>
      <c r="WEK89" s="184"/>
      <c r="WEL89" s="184"/>
      <c r="WEM89" s="184"/>
      <c r="WEN89" s="184"/>
      <c r="WEO89" s="184"/>
      <c r="WEP89" s="184"/>
      <c r="WEQ89" s="184"/>
      <c r="WER89" s="184"/>
      <c r="WES89" s="184"/>
      <c r="WET89" s="184"/>
      <c r="WEU89" s="184"/>
      <c r="WEV89" s="184"/>
      <c r="WEW89" s="184"/>
      <c r="WEX89" s="184"/>
      <c r="WEY89" s="184"/>
      <c r="WEZ89" s="184"/>
      <c r="WFA89" s="184"/>
      <c r="WFB89" s="184"/>
      <c r="WFC89" s="184"/>
      <c r="WFD89" s="184"/>
      <c r="WFE89" s="184"/>
      <c r="WFF89" s="184"/>
      <c r="WFG89" s="184"/>
      <c r="WFH89" s="184"/>
      <c r="WFI89" s="184"/>
      <c r="WFJ89" s="184"/>
      <c r="WFK89" s="184"/>
      <c r="WFL89" s="184"/>
      <c r="WFM89" s="184"/>
      <c r="WFN89" s="184"/>
      <c r="WFO89" s="184"/>
      <c r="WFP89" s="184"/>
      <c r="WFQ89" s="184"/>
      <c r="WFR89" s="184"/>
      <c r="WFS89" s="184"/>
      <c r="WFT89" s="184"/>
      <c r="WFU89" s="184"/>
      <c r="WFV89" s="184"/>
      <c r="WFW89" s="184"/>
      <c r="WFX89" s="184"/>
      <c r="WFY89" s="184"/>
      <c r="WFZ89" s="184"/>
      <c r="WGA89" s="184"/>
      <c r="WGB89" s="184"/>
      <c r="WGC89" s="184"/>
      <c r="WGD89" s="184"/>
      <c r="WGE89" s="184"/>
      <c r="WGF89" s="184"/>
      <c r="WGG89" s="184"/>
      <c r="WGH89" s="184"/>
      <c r="WGI89" s="184"/>
      <c r="WGJ89" s="184"/>
      <c r="WGK89" s="184"/>
      <c r="WGL89" s="184"/>
      <c r="WGM89" s="184"/>
      <c r="WGN89" s="184"/>
      <c r="WGO89" s="184"/>
      <c r="WGP89" s="184"/>
      <c r="WGQ89" s="184"/>
      <c r="WGR89" s="184"/>
      <c r="WGS89" s="184"/>
      <c r="WGT89" s="184"/>
      <c r="WGU89" s="184"/>
      <c r="WGV89" s="184"/>
      <c r="WGW89" s="184"/>
      <c r="WGX89" s="184"/>
      <c r="WGY89" s="184"/>
      <c r="WGZ89" s="184"/>
      <c r="WHA89" s="184"/>
      <c r="WHB89" s="184"/>
      <c r="WHC89" s="184"/>
      <c r="WHD89" s="184"/>
      <c r="WHE89" s="184"/>
      <c r="WHF89" s="184"/>
      <c r="WHG89" s="184"/>
      <c r="WHH89" s="184"/>
      <c r="WHI89" s="184"/>
      <c r="WHJ89" s="184"/>
      <c r="WHK89" s="184"/>
      <c r="WHL89" s="184"/>
      <c r="WHM89" s="184"/>
      <c r="WHN89" s="184"/>
      <c r="WHO89" s="184"/>
      <c r="WHP89" s="184"/>
      <c r="WHQ89" s="184"/>
      <c r="WHR89" s="184"/>
      <c r="WHS89" s="184"/>
      <c r="WHT89" s="184"/>
      <c r="WHU89" s="184"/>
      <c r="WHV89" s="184"/>
      <c r="WHW89" s="184"/>
      <c r="WHX89" s="184"/>
      <c r="WHY89" s="184"/>
      <c r="WHZ89" s="184"/>
      <c r="WIA89" s="184"/>
      <c r="WIB89" s="184"/>
      <c r="WIC89" s="184"/>
      <c r="WID89" s="184"/>
      <c r="WIE89" s="184"/>
      <c r="WIF89" s="184"/>
      <c r="WIG89" s="184"/>
      <c r="WIH89" s="184"/>
      <c r="WII89" s="184"/>
      <c r="WIJ89" s="184"/>
      <c r="WIK89" s="184"/>
      <c r="WIL89" s="184"/>
      <c r="WIM89" s="184"/>
      <c r="WIN89" s="184"/>
      <c r="WIO89" s="184"/>
      <c r="WIP89" s="184"/>
      <c r="WIQ89" s="184"/>
      <c r="WIR89" s="184"/>
      <c r="WIS89" s="184"/>
      <c r="WIT89" s="184"/>
      <c r="WIU89" s="184"/>
      <c r="WIV89" s="184"/>
      <c r="WIW89" s="184"/>
      <c r="WIX89" s="184"/>
      <c r="WIY89" s="184"/>
      <c r="WIZ89" s="184"/>
      <c r="WJA89" s="184"/>
      <c r="WJB89" s="184"/>
      <c r="WJC89" s="184"/>
      <c r="WJD89" s="184"/>
      <c r="WJE89" s="184"/>
      <c r="WJF89" s="184"/>
      <c r="WJG89" s="184"/>
      <c r="WJH89" s="184"/>
      <c r="WJI89" s="184"/>
      <c r="WJJ89" s="184"/>
      <c r="WJK89" s="184"/>
      <c r="WJL89" s="184"/>
      <c r="WJM89" s="184"/>
      <c r="WJN89" s="184"/>
      <c r="WJO89" s="184"/>
      <c r="WJP89" s="184"/>
      <c r="WJQ89" s="184"/>
      <c r="WJR89" s="184"/>
      <c r="WJS89" s="184"/>
      <c r="WJT89" s="184"/>
      <c r="WJU89" s="184"/>
      <c r="WJV89" s="184"/>
      <c r="WJW89" s="184"/>
      <c r="WJX89" s="184"/>
      <c r="WJY89" s="184"/>
      <c r="WJZ89" s="184"/>
      <c r="WKA89" s="184"/>
      <c r="WKB89" s="184"/>
      <c r="WKC89" s="184"/>
      <c r="WKD89" s="184"/>
      <c r="WKE89" s="184"/>
      <c r="WKF89" s="184"/>
      <c r="WKG89" s="184"/>
      <c r="WKH89" s="184"/>
      <c r="WKI89" s="184"/>
      <c r="WKJ89" s="184"/>
      <c r="WKK89" s="184"/>
      <c r="WKL89" s="184"/>
      <c r="WKM89" s="184"/>
      <c r="WKN89" s="184"/>
      <c r="WKO89" s="184"/>
      <c r="WKP89" s="184"/>
      <c r="WKQ89" s="184"/>
      <c r="WKR89" s="184"/>
      <c r="WKS89" s="184"/>
      <c r="WKT89" s="184"/>
      <c r="WKU89" s="184"/>
      <c r="WKV89" s="184"/>
      <c r="WKW89" s="184"/>
      <c r="WKX89" s="184"/>
      <c r="WKY89" s="184"/>
      <c r="WKZ89" s="184"/>
      <c r="WLA89" s="184"/>
      <c r="WLB89" s="184"/>
      <c r="WLC89" s="184"/>
      <c r="WLD89" s="184"/>
      <c r="WLE89" s="184"/>
      <c r="WLF89" s="184"/>
      <c r="WLG89" s="184"/>
      <c r="WLH89" s="184"/>
      <c r="WLI89" s="184"/>
      <c r="WLJ89" s="184"/>
      <c r="WLK89" s="184"/>
      <c r="WLL89" s="184"/>
      <c r="WLM89" s="184"/>
      <c r="WLN89" s="184"/>
      <c r="WLO89" s="184"/>
      <c r="WLP89" s="184"/>
      <c r="WLQ89" s="184"/>
      <c r="WLR89" s="184"/>
      <c r="WLS89" s="184"/>
      <c r="WLT89" s="184"/>
      <c r="WLU89" s="184"/>
      <c r="WLV89" s="184"/>
      <c r="WLW89" s="184"/>
      <c r="WLX89" s="184"/>
      <c r="WLY89" s="184"/>
      <c r="WLZ89" s="184"/>
      <c r="WMA89" s="184"/>
      <c r="WMB89" s="184"/>
      <c r="WMC89" s="184"/>
      <c r="WMD89" s="184"/>
      <c r="WME89" s="184"/>
      <c r="WMF89" s="184"/>
      <c r="WMG89" s="184"/>
      <c r="WMH89" s="184"/>
      <c r="WMI89" s="184"/>
      <c r="WMJ89" s="184"/>
      <c r="WMK89" s="184"/>
      <c r="WML89" s="184"/>
      <c r="WMM89" s="184"/>
      <c r="WMN89" s="184"/>
      <c r="WMO89" s="184"/>
      <c r="WMP89" s="184"/>
      <c r="WMQ89" s="184"/>
      <c r="WMR89" s="184"/>
      <c r="WMS89" s="184"/>
      <c r="WMT89" s="184"/>
      <c r="WMU89" s="184"/>
      <c r="WMV89" s="184"/>
      <c r="WMW89" s="184"/>
      <c r="WMX89" s="184"/>
      <c r="WMY89" s="184"/>
      <c r="WMZ89" s="184"/>
      <c r="WNA89" s="184"/>
      <c r="WNB89" s="184"/>
      <c r="WNC89" s="184"/>
      <c r="WND89" s="184"/>
      <c r="WNE89" s="184"/>
      <c r="WNF89" s="184"/>
      <c r="WNG89" s="184"/>
      <c r="WNH89" s="184"/>
      <c r="WNI89" s="184"/>
      <c r="WNJ89" s="184"/>
      <c r="WNK89" s="184"/>
      <c r="WNL89" s="184"/>
      <c r="WNM89" s="184"/>
      <c r="WNN89" s="184"/>
      <c r="WNO89" s="184"/>
      <c r="WNP89" s="184"/>
      <c r="WNQ89" s="184"/>
      <c r="WNR89" s="184"/>
      <c r="WNS89" s="184"/>
      <c r="WNT89" s="184"/>
      <c r="WNU89" s="184"/>
      <c r="WNV89" s="184"/>
      <c r="WNW89" s="184"/>
      <c r="WNX89" s="184"/>
      <c r="WNY89" s="184"/>
      <c r="WNZ89" s="184"/>
      <c r="WOA89" s="184"/>
      <c r="WOB89" s="184"/>
      <c r="WOC89" s="184"/>
      <c r="WOD89" s="184"/>
      <c r="WOE89" s="184"/>
      <c r="WOF89" s="184"/>
      <c r="WOG89" s="184"/>
      <c r="WOH89" s="184"/>
      <c r="WOI89" s="184"/>
      <c r="WOJ89" s="184"/>
      <c r="WOK89" s="184"/>
      <c r="WOL89" s="184"/>
      <c r="WOM89" s="184"/>
      <c r="WON89" s="184"/>
      <c r="WOO89" s="184"/>
      <c r="WOP89" s="184"/>
      <c r="WOQ89" s="184"/>
      <c r="WOR89" s="184"/>
      <c r="WOS89" s="184"/>
      <c r="WOT89" s="184"/>
      <c r="WOU89" s="184"/>
      <c r="WOV89" s="184"/>
      <c r="WOW89" s="184"/>
      <c r="WOX89" s="184"/>
      <c r="WOY89" s="184"/>
      <c r="WOZ89" s="184"/>
      <c r="WPA89" s="184"/>
      <c r="WPB89" s="184"/>
      <c r="WPC89" s="184"/>
      <c r="WPD89" s="184"/>
      <c r="WPE89" s="184"/>
      <c r="WPF89" s="184"/>
      <c r="WPG89" s="184"/>
      <c r="WPH89" s="184"/>
      <c r="WPI89" s="184"/>
      <c r="WPJ89" s="184"/>
      <c r="WPK89" s="184"/>
      <c r="WPL89" s="184"/>
      <c r="WPM89" s="184"/>
      <c r="WPN89" s="184"/>
      <c r="WPO89" s="184"/>
      <c r="WPP89" s="184"/>
      <c r="WPQ89" s="184"/>
      <c r="WPR89" s="184"/>
      <c r="WPS89" s="184"/>
      <c r="WPT89" s="184"/>
      <c r="WPU89" s="184"/>
      <c r="WPV89" s="184"/>
      <c r="WPW89" s="184"/>
      <c r="WPX89" s="184"/>
      <c r="WPY89" s="184"/>
      <c r="WPZ89" s="184"/>
      <c r="WQA89" s="184"/>
      <c r="WQB89" s="184"/>
      <c r="WQC89" s="184"/>
      <c r="WQD89" s="184"/>
      <c r="WQE89" s="184"/>
      <c r="WQF89" s="184"/>
      <c r="WQG89" s="184"/>
      <c r="WQH89" s="184"/>
      <c r="WQI89" s="184"/>
      <c r="WQJ89" s="184"/>
      <c r="WQK89" s="184"/>
      <c r="WQL89" s="184"/>
      <c r="WQM89" s="184"/>
      <c r="WQN89" s="184"/>
      <c r="WQO89" s="184"/>
      <c r="WQP89" s="184"/>
      <c r="WQQ89" s="184"/>
      <c r="WQR89" s="184"/>
      <c r="WQS89" s="184"/>
      <c r="WQT89" s="184"/>
      <c r="WQU89" s="184"/>
      <c r="WQV89" s="184"/>
      <c r="WQW89" s="184"/>
      <c r="WQX89" s="184"/>
      <c r="WQY89" s="184"/>
      <c r="WQZ89" s="184"/>
      <c r="WRA89" s="184"/>
      <c r="WRB89" s="184"/>
      <c r="WRC89" s="184"/>
      <c r="WRD89" s="184"/>
      <c r="WRE89" s="184"/>
      <c r="WRF89" s="184"/>
      <c r="WRG89" s="184"/>
      <c r="WRH89" s="184"/>
      <c r="WRI89" s="184"/>
      <c r="WRJ89" s="184"/>
      <c r="WRK89" s="184"/>
      <c r="WRL89" s="184"/>
      <c r="WRM89" s="184"/>
      <c r="WRN89" s="184"/>
      <c r="WRO89" s="184"/>
      <c r="WRP89" s="184"/>
      <c r="WRQ89" s="184"/>
      <c r="WRR89" s="184"/>
      <c r="WRS89" s="184"/>
      <c r="WRT89" s="184"/>
      <c r="WRU89" s="184"/>
      <c r="WRV89" s="184"/>
      <c r="WRW89" s="184"/>
      <c r="WRX89" s="184"/>
      <c r="WRY89" s="184"/>
      <c r="WRZ89" s="184"/>
      <c r="WSA89" s="184"/>
      <c r="WSB89" s="184"/>
      <c r="WSC89" s="184"/>
      <c r="WSD89" s="184"/>
      <c r="WSE89" s="184"/>
      <c r="WSF89" s="184"/>
      <c r="WSG89" s="184"/>
      <c r="WSH89" s="184"/>
      <c r="WSI89" s="184"/>
      <c r="WSJ89" s="184"/>
      <c r="WSK89" s="184"/>
      <c r="WSL89" s="184"/>
      <c r="WSM89" s="184"/>
      <c r="WSN89" s="184"/>
      <c r="WSO89" s="184"/>
      <c r="WSP89" s="184"/>
      <c r="WSQ89" s="184"/>
      <c r="WSR89" s="184"/>
      <c r="WSS89" s="184"/>
      <c r="WST89" s="184"/>
      <c r="WSU89" s="184"/>
      <c r="WSV89" s="184"/>
      <c r="WSW89" s="184"/>
      <c r="WSX89" s="184"/>
      <c r="WSY89" s="184"/>
      <c r="WSZ89" s="184"/>
      <c r="WTA89" s="184"/>
      <c r="WTB89" s="184"/>
      <c r="WTC89" s="184"/>
      <c r="WTD89" s="184"/>
      <c r="WTE89" s="184"/>
      <c r="WTF89" s="184"/>
      <c r="WTG89" s="184"/>
      <c r="WTH89" s="184"/>
      <c r="WTI89" s="184"/>
      <c r="WTJ89" s="184"/>
      <c r="WTK89" s="184"/>
      <c r="WTL89" s="184"/>
      <c r="WTM89" s="184"/>
      <c r="WTN89" s="184"/>
      <c r="WTO89" s="184"/>
      <c r="WTP89" s="184"/>
      <c r="WTQ89" s="184"/>
      <c r="WTR89" s="184"/>
      <c r="WTS89" s="184"/>
      <c r="WTT89" s="184"/>
      <c r="WTU89" s="184"/>
      <c r="WTV89" s="184"/>
      <c r="WTW89" s="184"/>
      <c r="WTX89" s="184"/>
      <c r="WTY89" s="184"/>
      <c r="WTZ89" s="184"/>
      <c r="WUA89" s="184"/>
      <c r="WUB89" s="184"/>
      <c r="WUC89" s="184"/>
      <c r="WUD89" s="184"/>
      <c r="WUE89" s="184"/>
      <c r="WUF89" s="184"/>
      <c r="WUG89" s="184"/>
      <c r="WUH89" s="184"/>
      <c r="WUI89" s="184"/>
      <c r="WUJ89" s="184"/>
      <c r="WUK89" s="184"/>
      <c r="WUL89" s="184"/>
      <c r="WUM89" s="184"/>
      <c r="WUN89" s="184"/>
      <c r="WUO89" s="184"/>
      <c r="WUP89" s="184"/>
      <c r="WUQ89" s="184"/>
      <c r="WUR89" s="184"/>
      <c r="WUS89" s="184"/>
      <c r="WUT89" s="184"/>
      <c r="WUU89" s="184"/>
      <c r="WUV89" s="184"/>
      <c r="WUW89" s="184"/>
      <c r="WUX89" s="184"/>
      <c r="WUY89" s="184"/>
      <c r="WUZ89" s="184"/>
      <c r="WVA89" s="184"/>
      <c r="WVB89" s="184"/>
      <c r="WVC89" s="184"/>
      <c r="WVD89" s="184"/>
      <c r="WVE89" s="184"/>
      <c r="WVF89" s="184"/>
      <c r="WVG89" s="184"/>
      <c r="WVH89" s="184"/>
      <c r="WVI89" s="184"/>
      <c r="WVJ89" s="184"/>
      <c r="WVK89" s="184"/>
      <c r="WVL89" s="184"/>
      <c r="WVM89" s="184"/>
    </row>
    <row r="90" spans="1:16133" x14ac:dyDescent="0.25">
      <c r="A90"/>
      <c r="B90"/>
      <c r="C90"/>
      <c r="D90"/>
      <c r="E90"/>
      <c r="F90"/>
      <c r="G90"/>
      <c r="H90"/>
      <c r="I9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184"/>
      <c r="AQ90" s="184"/>
      <c r="AR90" s="184"/>
      <c r="AS90" s="184"/>
      <c r="AT90" s="184"/>
      <c r="AU90" s="184"/>
      <c r="AV90" s="184"/>
      <c r="AW90" s="184"/>
      <c r="AX90" s="184"/>
      <c r="AY90" s="184"/>
      <c r="AZ90" s="184"/>
      <c r="BA90" s="184"/>
      <c r="BB90" s="184"/>
      <c r="BC90" s="184"/>
      <c r="BD90" s="184"/>
      <c r="BE90" s="184"/>
      <c r="BF90" s="184"/>
      <c r="BG90" s="184"/>
      <c r="BH90" s="184"/>
      <c r="BI90" s="184"/>
      <c r="BJ90" s="184"/>
      <c r="BK90" s="184"/>
      <c r="BL90" s="184"/>
      <c r="BM90" s="184"/>
      <c r="BN90" s="184"/>
      <c r="BO90" s="184"/>
      <c r="BP90" s="184"/>
      <c r="BQ90" s="184"/>
      <c r="BR90" s="184"/>
      <c r="BS90" s="184"/>
      <c r="BT90" s="184"/>
      <c r="BU90" s="184"/>
      <c r="BV90" s="184"/>
      <c r="BW90" s="184"/>
      <c r="BX90" s="184"/>
      <c r="BY90" s="184"/>
      <c r="BZ90" s="184"/>
      <c r="CA90" s="184"/>
      <c r="CB90" s="184"/>
      <c r="CC90" s="184"/>
      <c r="CD90" s="184"/>
      <c r="CE90" s="184"/>
      <c r="CF90" s="184"/>
      <c r="CG90" s="184"/>
      <c r="CH90" s="184"/>
      <c r="CI90" s="184"/>
      <c r="CJ90" s="184"/>
      <c r="CK90" s="184"/>
      <c r="CL90" s="184"/>
      <c r="CM90" s="184"/>
      <c r="CN90" s="184"/>
      <c r="CO90" s="184"/>
      <c r="CP90" s="184"/>
      <c r="CQ90" s="184"/>
      <c r="CR90" s="184"/>
      <c r="CS90" s="184"/>
      <c r="CT90" s="184"/>
      <c r="CU90" s="184"/>
      <c r="CV90" s="184"/>
      <c r="CW90" s="184"/>
      <c r="CX90" s="184"/>
      <c r="CY90" s="184"/>
      <c r="CZ90" s="184"/>
      <c r="DA90" s="184"/>
      <c r="DB90" s="184"/>
      <c r="DC90" s="184"/>
      <c r="DD90" s="184"/>
      <c r="DE90" s="184"/>
      <c r="DF90" s="184"/>
      <c r="DG90" s="184"/>
      <c r="DH90" s="184"/>
      <c r="DI90" s="184"/>
      <c r="DJ90" s="184"/>
      <c r="DK90" s="184"/>
      <c r="DL90" s="184"/>
      <c r="DM90" s="184"/>
      <c r="DN90" s="184"/>
      <c r="DO90" s="184"/>
      <c r="DP90" s="184"/>
      <c r="DQ90" s="184"/>
      <c r="DR90" s="184"/>
      <c r="DS90" s="184"/>
      <c r="DT90" s="184"/>
      <c r="DU90" s="184"/>
      <c r="DV90" s="184"/>
      <c r="DW90" s="184"/>
      <c r="DX90" s="184"/>
      <c r="DY90" s="184"/>
      <c r="DZ90" s="184"/>
      <c r="EA90" s="184"/>
      <c r="EB90" s="184"/>
      <c r="EC90" s="184"/>
      <c r="ED90" s="184"/>
      <c r="EE90" s="184"/>
      <c r="EF90" s="184"/>
      <c r="EG90" s="184"/>
      <c r="EH90" s="184"/>
      <c r="EI90" s="184"/>
      <c r="EJ90" s="184"/>
      <c r="EK90" s="184"/>
      <c r="EL90" s="184"/>
      <c r="EM90" s="184"/>
      <c r="EN90" s="184"/>
      <c r="EO90" s="184"/>
      <c r="EP90" s="184"/>
      <c r="EQ90" s="184"/>
      <c r="ER90" s="184"/>
      <c r="ES90" s="184"/>
      <c r="ET90" s="184"/>
      <c r="EU90" s="184"/>
      <c r="EV90" s="184"/>
      <c r="EW90" s="184"/>
      <c r="EX90" s="184"/>
      <c r="EY90" s="184"/>
      <c r="EZ90" s="184"/>
      <c r="FA90" s="184"/>
      <c r="FB90" s="184"/>
      <c r="FC90" s="184"/>
      <c r="FD90" s="184"/>
      <c r="FE90" s="184"/>
      <c r="FF90" s="184"/>
      <c r="FG90" s="184"/>
      <c r="FH90" s="184"/>
      <c r="FI90" s="184"/>
      <c r="FJ90" s="184"/>
      <c r="FK90" s="184"/>
      <c r="FL90" s="184"/>
      <c r="FM90" s="184"/>
      <c r="FN90" s="184"/>
      <c r="FO90" s="184"/>
      <c r="FP90" s="184"/>
      <c r="FQ90" s="184"/>
      <c r="FR90" s="184"/>
      <c r="FS90" s="184"/>
      <c r="FT90" s="184"/>
      <c r="FU90" s="184"/>
      <c r="FV90" s="184"/>
      <c r="FW90" s="184"/>
      <c r="FX90" s="184"/>
      <c r="FY90" s="184"/>
      <c r="FZ90" s="184"/>
      <c r="GA90" s="184"/>
      <c r="GB90" s="184"/>
      <c r="GC90" s="184"/>
      <c r="GD90" s="184"/>
      <c r="GE90" s="184"/>
      <c r="GF90" s="184"/>
      <c r="GG90" s="184"/>
      <c r="GH90" s="184"/>
      <c r="GI90" s="184"/>
      <c r="GJ90" s="184"/>
      <c r="GK90" s="184"/>
      <c r="GL90" s="184"/>
      <c r="GM90" s="184"/>
      <c r="GN90" s="184"/>
      <c r="GO90" s="184"/>
      <c r="GP90" s="184"/>
      <c r="GQ90" s="184"/>
      <c r="GR90" s="184"/>
      <c r="GS90" s="184"/>
      <c r="GT90" s="184"/>
      <c r="GU90" s="184"/>
      <c r="GV90" s="184"/>
      <c r="GW90" s="184"/>
      <c r="GX90" s="184"/>
      <c r="GY90" s="184"/>
      <c r="GZ90" s="184"/>
      <c r="HA90" s="184"/>
      <c r="HB90" s="184"/>
      <c r="HC90" s="184"/>
      <c r="HD90" s="184"/>
      <c r="HE90" s="184"/>
      <c r="HF90" s="184"/>
      <c r="HG90" s="184"/>
      <c r="HH90" s="184"/>
      <c r="HI90" s="184"/>
      <c r="HJ90" s="184"/>
      <c r="HK90" s="184"/>
      <c r="HL90" s="184"/>
      <c r="HM90" s="184"/>
      <c r="HN90" s="184"/>
      <c r="HO90" s="184"/>
      <c r="HP90" s="184"/>
      <c r="HQ90" s="184"/>
      <c r="HR90" s="184"/>
      <c r="HS90" s="184"/>
      <c r="HT90" s="184"/>
      <c r="HU90" s="184"/>
      <c r="HV90" s="184"/>
      <c r="HW90" s="184"/>
      <c r="HX90" s="184"/>
      <c r="HY90" s="184"/>
      <c r="HZ90" s="184"/>
      <c r="IA90" s="184"/>
      <c r="IB90" s="184"/>
      <c r="IC90" s="184"/>
      <c r="ID90" s="184"/>
      <c r="IE90" s="184"/>
      <c r="IF90" s="184"/>
      <c r="IG90" s="184"/>
      <c r="IH90" s="184"/>
      <c r="II90" s="184"/>
      <c r="IJ90" s="184"/>
      <c r="IK90" s="184"/>
      <c r="IL90" s="184"/>
      <c r="IM90" s="184"/>
      <c r="IN90" s="184"/>
      <c r="IO90" s="184"/>
      <c r="IP90" s="184"/>
      <c r="IQ90" s="184"/>
      <c r="IR90" s="184"/>
      <c r="IS90" s="184"/>
      <c r="IT90" s="184"/>
      <c r="IU90" s="184"/>
      <c r="IV90" s="184"/>
      <c r="IW90" s="184"/>
      <c r="IX90" s="184"/>
      <c r="IY90" s="184"/>
      <c r="IZ90" s="184"/>
      <c r="JA90" s="184"/>
      <c r="JB90" s="184"/>
      <c r="JC90" s="184"/>
      <c r="JD90" s="184"/>
      <c r="JE90" s="184"/>
      <c r="JF90" s="184"/>
      <c r="JG90" s="184"/>
      <c r="JH90" s="184"/>
      <c r="JI90" s="184"/>
      <c r="JJ90" s="184"/>
      <c r="JK90" s="184"/>
      <c r="JL90" s="184"/>
      <c r="JM90" s="184"/>
      <c r="JN90" s="184"/>
      <c r="JO90" s="184"/>
      <c r="JP90" s="184"/>
      <c r="JQ90" s="184"/>
      <c r="JR90" s="184"/>
      <c r="JS90" s="184"/>
      <c r="JT90" s="184"/>
      <c r="JU90" s="184"/>
      <c r="JV90" s="184"/>
      <c r="JW90" s="184"/>
      <c r="JX90" s="184"/>
      <c r="JY90" s="184"/>
      <c r="JZ90" s="184"/>
      <c r="KA90" s="184"/>
      <c r="KB90" s="184"/>
      <c r="KC90" s="184"/>
      <c r="KD90" s="184"/>
      <c r="KE90" s="184"/>
      <c r="KF90" s="184"/>
      <c r="KG90" s="184"/>
      <c r="KH90" s="184"/>
      <c r="KI90" s="184"/>
      <c r="KJ90" s="184"/>
      <c r="KK90" s="184"/>
      <c r="KL90" s="184"/>
      <c r="KM90" s="184"/>
      <c r="KN90" s="184"/>
      <c r="KO90" s="184"/>
      <c r="KP90" s="184"/>
      <c r="KQ90" s="184"/>
      <c r="KR90" s="184"/>
      <c r="KS90" s="184"/>
      <c r="KT90" s="184"/>
      <c r="KU90" s="184"/>
      <c r="KV90" s="184"/>
      <c r="KW90" s="184"/>
      <c r="KX90" s="184"/>
      <c r="KY90" s="184"/>
      <c r="KZ90" s="184"/>
      <c r="LA90" s="184"/>
      <c r="LB90" s="184"/>
      <c r="LC90" s="184"/>
      <c r="LD90" s="184"/>
      <c r="LE90" s="184"/>
      <c r="LF90" s="184"/>
      <c r="LG90" s="184"/>
      <c r="LH90" s="184"/>
      <c r="LI90" s="184"/>
      <c r="LJ90" s="184"/>
      <c r="LK90" s="184"/>
      <c r="LL90" s="184"/>
      <c r="LM90" s="184"/>
      <c r="LN90" s="184"/>
      <c r="LO90" s="184"/>
      <c r="LP90" s="184"/>
      <c r="LQ90" s="184"/>
      <c r="LR90" s="184"/>
      <c r="LS90" s="184"/>
      <c r="LT90" s="184"/>
      <c r="LU90" s="184"/>
      <c r="LV90" s="184"/>
      <c r="LW90" s="184"/>
      <c r="LX90" s="184"/>
      <c r="LY90" s="184"/>
      <c r="LZ90" s="184"/>
      <c r="MA90" s="184"/>
      <c r="MB90" s="184"/>
      <c r="MC90" s="184"/>
      <c r="MD90" s="184"/>
      <c r="ME90" s="184"/>
      <c r="MF90" s="184"/>
      <c r="MG90" s="184"/>
      <c r="MH90" s="184"/>
      <c r="MI90" s="184"/>
      <c r="MJ90" s="184"/>
      <c r="MK90" s="184"/>
      <c r="ML90" s="184"/>
      <c r="MM90" s="184"/>
      <c r="MN90" s="184"/>
      <c r="MO90" s="184"/>
      <c r="MP90" s="184"/>
      <c r="MQ90" s="184"/>
      <c r="MR90" s="184"/>
      <c r="MS90" s="184"/>
      <c r="MT90" s="184"/>
      <c r="MU90" s="184"/>
      <c r="MV90" s="184"/>
      <c r="MW90" s="184"/>
      <c r="MX90" s="184"/>
      <c r="MY90" s="184"/>
      <c r="MZ90" s="184"/>
      <c r="NA90" s="184"/>
      <c r="NB90" s="184"/>
      <c r="NC90" s="184"/>
      <c r="ND90" s="184"/>
      <c r="NE90" s="184"/>
      <c r="NF90" s="184"/>
      <c r="NG90" s="184"/>
      <c r="NH90" s="184"/>
      <c r="NI90" s="184"/>
      <c r="NJ90" s="184"/>
      <c r="NK90" s="184"/>
      <c r="NL90" s="184"/>
      <c r="NM90" s="184"/>
      <c r="NN90" s="184"/>
      <c r="NO90" s="184"/>
      <c r="NP90" s="184"/>
      <c r="NQ90" s="184"/>
      <c r="NR90" s="184"/>
      <c r="NS90" s="184"/>
      <c r="NT90" s="184"/>
      <c r="NU90" s="184"/>
      <c r="NV90" s="184"/>
      <c r="NW90" s="184"/>
      <c r="NX90" s="184"/>
      <c r="NY90" s="184"/>
      <c r="NZ90" s="184"/>
      <c r="OA90" s="184"/>
      <c r="OB90" s="184"/>
      <c r="OC90" s="184"/>
      <c r="OD90" s="184"/>
      <c r="OE90" s="184"/>
      <c r="OF90" s="184"/>
      <c r="OG90" s="184"/>
      <c r="OH90" s="184"/>
      <c r="OI90" s="184"/>
      <c r="OJ90" s="184"/>
      <c r="OK90" s="184"/>
      <c r="OL90" s="184"/>
      <c r="OM90" s="184"/>
      <c r="ON90" s="184"/>
      <c r="OO90" s="184"/>
      <c r="OP90" s="184"/>
      <c r="OQ90" s="184"/>
      <c r="OR90" s="184"/>
      <c r="OS90" s="184"/>
      <c r="OT90" s="184"/>
      <c r="OU90" s="184"/>
      <c r="OV90" s="184"/>
      <c r="OW90" s="184"/>
      <c r="OX90" s="184"/>
      <c r="OY90" s="184"/>
      <c r="OZ90" s="184"/>
      <c r="PA90" s="184"/>
      <c r="PB90" s="184"/>
      <c r="PC90" s="184"/>
      <c r="PD90" s="184"/>
      <c r="PE90" s="184"/>
      <c r="PF90" s="184"/>
      <c r="PG90" s="184"/>
      <c r="PH90" s="184"/>
      <c r="PI90" s="184"/>
      <c r="PJ90" s="184"/>
      <c r="PK90" s="184"/>
      <c r="PL90" s="184"/>
      <c r="PM90" s="184"/>
      <c r="PN90" s="184"/>
      <c r="PO90" s="184"/>
      <c r="PP90" s="184"/>
      <c r="PQ90" s="184"/>
      <c r="PR90" s="184"/>
      <c r="PS90" s="184"/>
      <c r="PT90" s="184"/>
      <c r="PU90" s="184"/>
      <c r="PV90" s="184"/>
      <c r="PW90" s="184"/>
      <c r="PX90" s="184"/>
      <c r="PY90" s="184"/>
      <c r="PZ90" s="184"/>
      <c r="QA90" s="184"/>
      <c r="QB90" s="184"/>
      <c r="QC90" s="184"/>
      <c r="QD90" s="184"/>
      <c r="QE90" s="184"/>
      <c r="QF90" s="184"/>
      <c r="QG90" s="184"/>
      <c r="QH90" s="184"/>
      <c r="QI90" s="184"/>
      <c r="QJ90" s="184"/>
      <c r="QK90" s="184"/>
      <c r="QL90" s="184"/>
      <c r="QM90" s="184"/>
      <c r="QN90" s="184"/>
      <c r="QO90" s="184"/>
      <c r="QP90" s="184"/>
      <c r="QQ90" s="184"/>
      <c r="QR90" s="184"/>
      <c r="QS90" s="184"/>
      <c r="QT90" s="184"/>
      <c r="QU90" s="184"/>
      <c r="QV90" s="184"/>
      <c r="QW90" s="184"/>
      <c r="QX90" s="184"/>
      <c r="QY90" s="184"/>
      <c r="QZ90" s="184"/>
      <c r="RA90" s="184"/>
      <c r="RB90" s="184"/>
      <c r="RC90" s="184"/>
      <c r="RD90" s="184"/>
      <c r="RE90" s="184"/>
      <c r="RF90" s="184"/>
      <c r="RG90" s="184"/>
      <c r="RH90" s="184"/>
      <c r="RI90" s="184"/>
      <c r="RJ90" s="184"/>
      <c r="RK90" s="184"/>
      <c r="RL90" s="184"/>
      <c r="RM90" s="184"/>
      <c r="RN90" s="184"/>
      <c r="RO90" s="184"/>
      <c r="RP90" s="184"/>
      <c r="RQ90" s="184"/>
      <c r="RR90" s="184"/>
      <c r="RS90" s="184"/>
      <c r="RT90" s="184"/>
      <c r="RU90" s="184"/>
      <c r="RV90" s="184"/>
      <c r="RW90" s="184"/>
      <c r="RX90" s="184"/>
      <c r="RY90" s="184"/>
      <c r="RZ90" s="184"/>
      <c r="SA90" s="184"/>
      <c r="SB90" s="184"/>
      <c r="SC90" s="184"/>
      <c r="SD90" s="184"/>
      <c r="SE90" s="184"/>
      <c r="SF90" s="184"/>
      <c r="SG90" s="184"/>
      <c r="SH90" s="184"/>
      <c r="SI90" s="184"/>
      <c r="SJ90" s="184"/>
      <c r="SK90" s="184"/>
      <c r="SL90" s="184"/>
      <c r="SM90" s="184"/>
      <c r="SN90" s="184"/>
      <c r="SO90" s="184"/>
      <c r="SP90" s="184"/>
      <c r="SQ90" s="184"/>
      <c r="SR90" s="184"/>
      <c r="SS90" s="184"/>
      <c r="ST90" s="184"/>
      <c r="SU90" s="184"/>
      <c r="SV90" s="184"/>
      <c r="SW90" s="184"/>
      <c r="SX90" s="184"/>
      <c r="SY90" s="184"/>
      <c r="SZ90" s="184"/>
      <c r="TA90" s="184"/>
      <c r="TB90" s="184"/>
      <c r="TC90" s="184"/>
      <c r="TD90" s="184"/>
      <c r="TE90" s="184"/>
      <c r="TF90" s="184"/>
      <c r="TG90" s="184"/>
      <c r="TH90" s="184"/>
      <c r="TI90" s="184"/>
      <c r="TJ90" s="184"/>
      <c r="TK90" s="184"/>
      <c r="TL90" s="184"/>
      <c r="TM90" s="184"/>
      <c r="TN90" s="184"/>
      <c r="TO90" s="184"/>
      <c r="TP90" s="184"/>
      <c r="TQ90" s="184"/>
      <c r="TR90" s="184"/>
      <c r="TS90" s="184"/>
      <c r="TT90" s="184"/>
      <c r="TU90" s="184"/>
      <c r="TV90" s="184"/>
      <c r="TW90" s="184"/>
      <c r="TX90" s="184"/>
      <c r="TY90" s="184"/>
      <c r="TZ90" s="184"/>
      <c r="UA90" s="184"/>
      <c r="UB90" s="184"/>
      <c r="UC90" s="184"/>
      <c r="UD90" s="184"/>
      <c r="UE90" s="184"/>
      <c r="UF90" s="184"/>
      <c r="UG90" s="184"/>
      <c r="UH90" s="184"/>
      <c r="UI90" s="184"/>
      <c r="UJ90" s="184"/>
      <c r="UK90" s="184"/>
      <c r="UL90" s="184"/>
      <c r="UM90" s="184"/>
      <c r="UN90" s="184"/>
      <c r="UO90" s="184"/>
      <c r="UP90" s="184"/>
      <c r="UQ90" s="184"/>
      <c r="UR90" s="184"/>
      <c r="US90" s="184"/>
      <c r="UT90" s="184"/>
      <c r="UU90" s="184"/>
      <c r="UV90" s="184"/>
      <c r="UW90" s="184"/>
      <c r="UX90" s="184"/>
      <c r="UY90" s="184"/>
      <c r="UZ90" s="184"/>
      <c r="VA90" s="184"/>
      <c r="VB90" s="184"/>
      <c r="VC90" s="184"/>
      <c r="VD90" s="184"/>
      <c r="VE90" s="184"/>
      <c r="VF90" s="184"/>
      <c r="VG90" s="184"/>
      <c r="VH90" s="184"/>
      <c r="VI90" s="184"/>
      <c r="VJ90" s="184"/>
      <c r="VK90" s="184"/>
      <c r="VL90" s="184"/>
      <c r="VM90" s="184"/>
      <c r="VN90" s="184"/>
      <c r="VO90" s="184"/>
      <c r="VP90" s="184"/>
      <c r="VQ90" s="184"/>
      <c r="VR90" s="184"/>
      <c r="VS90" s="184"/>
      <c r="VT90" s="184"/>
      <c r="VU90" s="184"/>
      <c r="VV90" s="184"/>
      <c r="VW90" s="184"/>
      <c r="VX90" s="184"/>
      <c r="VY90" s="184"/>
      <c r="VZ90" s="184"/>
      <c r="WA90" s="184"/>
      <c r="WB90" s="184"/>
      <c r="WC90" s="184"/>
      <c r="WD90" s="184"/>
      <c r="WE90" s="184"/>
      <c r="WF90" s="184"/>
      <c r="WG90" s="184"/>
      <c r="WH90" s="184"/>
      <c r="WI90" s="184"/>
      <c r="WJ90" s="184"/>
      <c r="WK90" s="184"/>
      <c r="WL90" s="184"/>
      <c r="WM90" s="184"/>
      <c r="WN90" s="184"/>
      <c r="WO90" s="184"/>
      <c r="WP90" s="184"/>
      <c r="WQ90" s="184"/>
      <c r="WR90" s="184"/>
      <c r="WS90" s="184"/>
      <c r="WT90" s="184"/>
      <c r="WU90" s="184"/>
      <c r="WV90" s="184"/>
      <c r="WW90" s="184"/>
      <c r="WX90" s="184"/>
      <c r="WY90" s="184"/>
      <c r="WZ90" s="184"/>
      <c r="XA90" s="184"/>
      <c r="XB90" s="184"/>
      <c r="XC90" s="184"/>
      <c r="XD90" s="184"/>
      <c r="XE90" s="184"/>
      <c r="XF90" s="184"/>
      <c r="XG90" s="184"/>
      <c r="XH90" s="184"/>
      <c r="XI90" s="184"/>
      <c r="XJ90" s="184"/>
      <c r="XK90" s="184"/>
      <c r="XL90" s="184"/>
      <c r="XM90" s="184"/>
      <c r="XN90" s="184"/>
      <c r="XO90" s="184"/>
      <c r="XP90" s="184"/>
      <c r="XQ90" s="184"/>
      <c r="XR90" s="184"/>
      <c r="XS90" s="184"/>
      <c r="XT90" s="184"/>
      <c r="XU90" s="184"/>
      <c r="XV90" s="184"/>
      <c r="XW90" s="184"/>
      <c r="XX90" s="184"/>
      <c r="XY90" s="184"/>
      <c r="XZ90" s="184"/>
      <c r="YA90" s="184"/>
      <c r="YB90" s="184"/>
      <c r="YC90" s="184"/>
      <c r="YD90" s="184"/>
      <c r="YE90" s="184"/>
      <c r="YF90" s="184"/>
      <c r="YG90" s="184"/>
      <c r="YH90" s="184"/>
      <c r="YI90" s="184"/>
      <c r="YJ90" s="184"/>
      <c r="YK90" s="184"/>
      <c r="YL90" s="184"/>
      <c r="YM90" s="184"/>
      <c r="YN90" s="184"/>
      <c r="YO90" s="184"/>
      <c r="YP90" s="184"/>
      <c r="YQ90" s="184"/>
      <c r="YR90" s="184"/>
      <c r="YS90" s="184"/>
      <c r="YT90" s="184"/>
      <c r="YU90" s="184"/>
      <c r="YV90" s="184"/>
      <c r="YW90" s="184"/>
      <c r="YX90" s="184"/>
      <c r="YY90" s="184"/>
      <c r="YZ90" s="184"/>
      <c r="ZA90" s="184"/>
      <c r="ZB90" s="184"/>
      <c r="ZC90" s="184"/>
      <c r="ZD90" s="184"/>
      <c r="ZE90" s="184"/>
      <c r="ZF90" s="184"/>
      <c r="ZG90" s="184"/>
      <c r="ZH90" s="184"/>
      <c r="ZI90" s="184"/>
      <c r="ZJ90" s="184"/>
      <c r="ZK90" s="184"/>
      <c r="ZL90" s="184"/>
      <c r="ZM90" s="184"/>
      <c r="ZN90" s="184"/>
      <c r="ZO90" s="184"/>
      <c r="ZP90" s="184"/>
      <c r="ZQ90" s="184"/>
      <c r="ZR90" s="184"/>
      <c r="ZS90" s="184"/>
      <c r="ZT90" s="184"/>
      <c r="ZU90" s="184"/>
      <c r="ZV90" s="184"/>
      <c r="ZW90" s="184"/>
      <c r="ZX90" s="184"/>
      <c r="ZY90" s="184"/>
      <c r="ZZ90" s="184"/>
      <c r="AAA90" s="184"/>
      <c r="AAB90" s="184"/>
      <c r="AAC90" s="184"/>
      <c r="AAD90" s="184"/>
      <c r="AAE90" s="184"/>
      <c r="AAF90" s="184"/>
      <c r="AAG90" s="184"/>
      <c r="AAH90" s="184"/>
      <c r="AAI90" s="184"/>
      <c r="AAJ90" s="184"/>
      <c r="AAK90" s="184"/>
      <c r="AAL90" s="184"/>
      <c r="AAM90" s="184"/>
      <c r="AAN90" s="184"/>
      <c r="AAO90" s="184"/>
      <c r="AAP90" s="184"/>
      <c r="AAQ90" s="184"/>
      <c r="AAR90" s="184"/>
      <c r="AAS90" s="184"/>
      <c r="AAT90" s="184"/>
      <c r="AAU90" s="184"/>
      <c r="AAV90" s="184"/>
      <c r="AAW90" s="184"/>
      <c r="AAX90" s="184"/>
      <c r="AAY90" s="184"/>
      <c r="AAZ90" s="184"/>
      <c r="ABA90" s="184"/>
      <c r="ABB90" s="184"/>
      <c r="ABC90" s="184"/>
      <c r="ABD90" s="184"/>
      <c r="ABE90" s="184"/>
      <c r="ABF90" s="184"/>
      <c r="ABG90" s="184"/>
      <c r="ABH90" s="184"/>
      <c r="ABI90" s="184"/>
      <c r="ABJ90" s="184"/>
      <c r="ABK90" s="184"/>
      <c r="ABL90" s="184"/>
      <c r="ABM90" s="184"/>
      <c r="ABN90" s="184"/>
      <c r="ABO90" s="184"/>
      <c r="ABP90" s="184"/>
      <c r="ABQ90" s="184"/>
      <c r="ABR90" s="184"/>
      <c r="ABS90" s="184"/>
      <c r="ABT90" s="184"/>
      <c r="ABU90" s="184"/>
      <c r="ABV90" s="184"/>
      <c r="ABW90" s="184"/>
      <c r="ABX90" s="184"/>
      <c r="ABY90" s="184"/>
      <c r="ABZ90" s="184"/>
      <c r="ACA90" s="184"/>
      <c r="ACB90" s="184"/>
      <c r="ACC90" s="184"/>
      <c r="ACD90" s="184"/>
      <c r="ACE90" s="184"/>
      <c r="ACF90" s="184"/>
      <c r="ACG90" s="184"/>
      <c r="ACH90" s="184"/>
      <c r="ACI90" s="184"/>
      <c r="ACJ90" s="184"/>
      <c r="ACK90" s="184"/>
      <c r="ACL90" s="184"/>
      <c r="ACM90" s="184"/>
      <c r="ACN90" s="184"/>
      <c r="ACO90" s="184"/>
      <c r="ACP90" s="184"/>
      <c r="ACQ90" s="184"/>
      <c r="ACR90" s="184"/>
      <c r="ACS90" s="184"/>
      <c r="ACT90" s="184"/>
      <c r="ACU90" s="184"/>
      <c r="ACV90" s="184"/>
      <c r="ACW90" s="184"/>
      <c r="ACX90" s="184"/>
      <c r="ACY90" s="184"/>
      <c r="ACZ90" s="184"/>
      <c r="ADA90" s="184"/>
      <c r="ADB90" s="184"/>
      <c r="ADC90" s="184"/>
      <c r="ADD90" s="184"/>
      <c r="ADE90" s="184"/>
      <c r="ADF90" s="184"/>
      <c r="ADG90" s="184"/>
      <c r="ADH90" s="184"/>
      <c r="ADI90" s="184"/>
      <c r="ADJ90" s="184"/>
      <c r="ADK90" s="184"/>
      <c r="ADL90" s="184"/>
      <c r="ADM90" s="184"/>
      <c r="ADN90" s="184"/>
      <c r="ADO90" s="184"/>
      <c r="ADP90" s="184"/>
      <c r="ADQ90" s="184"/>
      <c r="ADR90" s="184"/>
      <c r="ADS90" s="184"/>
      <c r="ADT90" s="184"/>
      <c r="ADU90" s="184"/>
      <c r="ADV90" s="184"/>
      <c r="ADW90" s="184"/>
      <c r="ADX90" s="184"/>
      <c r="ADY90" s="184"/>
      <c r="ADZ90" s="184"/>
      <c r="AEA90" s="184"/>
      <c r="AEB90" s="184"/>
      <c r="AEC90" s="184"/>
      <c r="AED90" s="184"/>
      <c r="AEE90" s="184"/>
      <c r="AEF90" s="184"/>
      <c r="AEG90" s="184"/>
      <c r="AEH90" s="184"/>
      <c r="AEI90" s="184"/>
      <c r="AEJ90" s="184"/>
      <c r="AEK90" s="184"/>
      <c r="AEL90" s="184"/>
      <c r="AEM90" s="184"/>
      <c r="AEN90" s="184"/>
      <c r="AEO90" s="184"/>
      <c r="AEP90" s="184"/>
      <c r="AEQ90" s="184"/>
      <c r="AER90" s="184"/>
      <c r="AES90" s="184"/>
      <c r="AET90" s="184"/>
      <c r="AEU90" s="184"/>
      <c r="AEV90" s="184"/>
      <c r="AEW90" s="184"/>
      <c r="AEX90" s="184"/>
      <c r="AEY90" s="184"/>
      <c r="AEZ90" s="184"/>
      <c r="AFA90" s="184"/>
      <c r="AFB90" s="184"/>
      <c r="AFC90" s="184"/>
      <c r="AFD90" s="184"/>
      <c r="AFE90" s="184"/>
      <c r="AFF90" s="184"/>
      <c r="AFG90" s="184"/>
      <c r="AFH90" s="184"/>
      <c r="AFI90" s="184"/>
      <c r="AFJ90" s="184"/>
      <c r="AFK90" s="184"/>
      <c r="AFL90" s="184"/>
      <c r="AFM90" s="184"/>
      <c r="AFN90" s="184"/>
      <c r="AFO90" s="184"/>
      <c r="AFP90" s="184"/>
      <c r="AFQ90" s="184"/>
      <c r="AFR90" s="184"/>
      <c r="AFS90" s="184"/>
      <c r="AFT90" s="184"/>
      <c r="AFU90" s="184"/>
      <c r="AFV90" s="184"/>
      <c r="AFW90" s="184"/>
      <c r="AFX90" s="184"/>
      <c r="AFY90" s="184"/>
      <c r="AFZ90" s="184"/>
      <c r="AGA90" s="184"/>
      <c r="AGB90" s="184"/>
      <c r="AGC90" s="184"/>
      <c r="AGD90" s="184"/>
      <c r="AGE90" s="184"/>
      <c r="AGF90" s="184"/>
      <c r="AGG90" s="184"/>
      <c r="AGH90" s="184"/>
      <c r="AGI90" s="184"/>
      <c r="AGJ90" s="184"/>
      <c r="AGK90" s="184"/>
      <c r="AGL90" s="184"/>
      <c r="AGM90" s="184"/>
      <c r="AGN90" s="184"/>
      <c r="AGO90" s="184"/>
      <c r="AGP90" s="184"/>
      <c r="AGQ90" s="184"/>
      <c r="AGR90" s="184"/>
      <c r="AGS90" s="184"/>
      <c r="AGT90" s="184"/>
      <c r="AGU90" s="184"/>
      <c r="AGV90" s="184"/>
      <c r="AGW90" s="184"/>
      <c r="AGX90" s="184"/>
      <c r="AGY90" s="184"/>
      <c r="AGZ90" s="184"/>
      <c r="AHA90" s="184"/>
      <c r="AHB90" s="184"/>
      <c r="AHC90" s="184"/>
      <c r="AHD90" s="184"/>
      <c r="AHE90" s="184"/>
      <c r="AHF90" s="184"/>
      <c r="AHG90" s="184"/>
      <c r="AHH90" s="184"/>
      <c r="AHI90" s="184"/>
      <c r="AHJ90" s="184"/>
      <c r="AHK90" s="184"/>
      <c r="AHL90" s="184"/>
      <c r="AHM90" s="184"/>
      <c r="AHN90" s="184"/>
      <c r="AHO90" s="184"/>
      <c r="AHP90" s="184"/>
      <c r="AHQ90" s="184"/>
      <c r="AHR90" s="184"/>
      <c r="AHS90" s="184"/>
      <c r="AHT90" s="184"/>
      <c r="AHU90" s="184"/>
      <c r="AHV90" s="184"/>
      <c r="AHW90" s="184"/>
      <c r="AHX90" s="184"/>
      <c r="AHY90" s="184"/>
      <c r="AHZ90" s="184"/>
      <c r="AIA90" s="184"/>
      <c r="AIB90" s="184"/>
      <c r="AIC90" s="184"/>
      <c r="AID90" s="184"/>
      <c r="AIE90" s="184"/>
      <c r="AIF90" s="184"/>
      <c r="AIG90" s="184"/>
      <c r="AIH90" s="184"/>
      <c r="AII90" s="184"/>
      <c r="AIJ90" s="184"/>
      <c r="AIK90" s="184"/>
      <c r="AIL90" s="184"/>
      <c r="AIM90" s="184"/>
      <c r="AIN90" s="184"/>
      <c r="AIO90" s="184"/>
      <c r="AIP90" s="184"/>
      <c r="AIQ90" s="184"/>
      <c r="AIR90" s="184"/>
      <c r="AIS90" s="184"/>
      <c r="AIT90" s="184"/>
      <c r="AIU90" s="184"/>
      <c r="AIV90" s="184"/>
      <c r="AIW90" s="184"/>
      <c r="AIX90" s="184"/>
      <c r="AIY90" s="184"/>
      <c r="AIZ90" s="184"/>
      <c r="AJA90" s="184"/>
      <c r="AJB90" s="184"/>
      <c r="AJC90" s="184"/>
      <c r="AJD90" s="184"/>
      <c r="AJE90" s="184"/>
      <c r="AJF90" s="184"/>
      <c r="AJG90" s="184"/>
      <c r="AJH90" s="184"/>
      <c r="AJI90" s="184"/>
      <c r="AJJ90" s="184"/>
      <c r="AJK90" s="184"/>
      <c r="AJL90" s="184"/>
      <c r="AJM90" s="184"/>
      <c r="AJN90" s="184"/>
      <c r="AJO90" s="184"/>
      <c r="AJP90" s="184"/>
      <c r="AJQ90" s="184"/>
      <c r="AJR90" s="184"/>
      <c r="AJS90" s="184"/>
      <c r="AJT90" s="184"/>
      <c r="AJU90" s="184"/>
      <c r="AJV90" s="184"/>
      <c r="AJW90" s="184"/>
      <c r="AJX90" s="184"/>
      <c r="AJY90" s="184"/>
      <c r="AJZ90" s="184"/>
      <c r="AKA90" s="184"/>
      <c r="AKB90" s="184"/>
      <c r="AKC90" s="184"/>
      <c r="AKD90" s="184"/>
      <c r="AKE90" s="184"/>
      <c r="AKF90" s="184"/>
      <c r="AKG90" s="184"/>
      <c r="AKH90" s="184"/>
      <c r="AKI90" s="184"/>
      <c r="AKJ90" s="184"/>
      <c r="AKK90" s="184"/>
      <c r="AKL90" s="184"/>
      <c r="AKM90" s="184"/>
      <c r="AKN90" s="184"/>
      <c r="AKO90" s="184"/>
      <c r="AKP90" s="184"/>
      <c r="AKQ90" s="184"/>
      <c r="AKR90" s="184"/>
      <c r="AKS90" s="184"/>
      <c r="AKT90" s="184"/>
      <c r="AKU90" s="184"/>
      <c r="AKV90" s="184"/>
      <c r="AKW90" s="184"/>
      <c r="AKX90" s="184"/>
      <c r="AKY90" s="184"/>
      <c r="AKZ90" s="184"/>
      <c r="ALA90" s="184"/>
      <c r="ALB90" s="184"/>
      <c r="ALC90" s="184"/>
      <c r="ALD90" s="184"/>
      <c r="ALE90" s="184"/>
      <c r="ALF90" s="184"/>
      <c r="ALG90" s="184"/>
      <c r="ALH90" s="184"/>
      <c r="ALI90" s="184"/>
      <c r="ALJ90" s="184"/>
      <c r="ALK90" s="184"/>
      <c r="ALL90" s="184"/>
      <c r="ALM90" s="184"/>
      <c r="ALN90" s="184"/>
      <c r="ALO90" s="184"/>
      <c r="ALP90" s="184"/>
      <c r="ALQ90" s="184"/>
      <c r="ALR90" s="184"/>
      <c r="ALS90" s="184"/>
      <c r="ALT90" s="184"/>
      <c r="ALU90" s="184"/>
      <c r="ALV90" s="184"/>
      <c r="ALW90" s="184"/>
      <c r="ALX90" s="184"/>
      <c r="ALY90" s="184"/>
      <c r="ALZ90" s="184"/>
      <c r="AMA90" s="184"/>
      <c r="AMB90" s="184"/>
      <c r="AMC90" s="184"/>
      <c r="AMD90" s="184"/>
      <c r="AME90" s="184"/>
      <c r="AMF90" s="184"/>
      <c r="AMG90" s="184"/>
      <c r="AMH90" s="184"/>
      <c r="AMI90" s="184"/>
      <c r="AMJ90" s="184"/>
      <c r="AMK90" s="184"/>
      <c r="AML90" s="184"/>
      <c r="AMM90" s="184"/>
      <c r="AMN90" s="184"/>
      <c r="AMO90" s="184"/>
      <c r="AMP90" s="184"/>
      <c r="AMQ90" s="184"/>
      <c r="AMR90" s="184"/>
      <c r="AMS90" s="184"/>
      <c r="AMT90" s="184"/>
      <c r="AMU90" s="184"/>
      <c r="AMV90" s="184"/>
      <c r="AMW90" s="184"/>
      <c r="AMX90" s="184"/>
      <c r="AMY90" s="184"/>
      <c r="AMZ90" s="184"/>
      <c r="ANA90" s="184"/>
      <c r="ANB90" s="184"/>
      <c r="ANC90" s="184"/>
      <c r="AND90" s="184"/>
      <c r="ANE90" s="184"/>
      <c r="ANF90" s="184"/>
      <c r="ANG90" s="184"/>
      <c r="ANH90" s="184"/>
      <c r="ANI90" s="184"/>
      <c r="ANJ90" s="184"/>
      <c r="ANK90" s="184"/>
      <c r="ANL90" s="184"/>
      <c r="ANM90" s="184"/>
      <c r="ANN90" s="184"/>
      <c r="ANO90" s="184"/>
      <c r="ANP90" s="184"/>
      <c r="ANQ90" s="184"/>
      <c r="ANR90" s="184"/>
      <c r="ANS90" s="184"/>
      <c r="ANT90" s="184"/>
      <c r="ANU90" s="184"/>
      <c r="ANV90" s="184"/>
      <c r="ANW90" s="184"/>
      <c r="ANX90" s="184"/>
      <c r="ANY90" s="184"/>
      <c r="ANZ90" s="184"/>
      <c r="AOA90" s="184"/>
      <c r="AOB90" s="184"/>
      <c r="AOC90" s="184"/>
      <c r="AOD90" s="184"/>
      <c r="AOE90" s="184"/>
      <c r="AOF90" s="184"/>
      <c r="AOG90" s="184"/>
      <c r="AOH90" s="184"/>
      <c r="AOI90" s="184"/>
      <c r="AOJ90" s="184"/>
      <c r="AOK90" s="184"/>
      <c r="AOL90" s="184"/>
      <c r="AOM90" s="184"/>
      <c r="AON90" s="184"/>
      <c r="AOO90" s="184"/>
      <c r="AOP90" s="184"/>
      <c r="AOQ90" s="184"/>
      <c r="AOR90" s="184"/>
      <c r="AOS90" s="184"/>
      <c r="AOT90" s="184"/>
      <c r="AOU90" s="184"/>
      <c r="AOV90" s="184"/>
      <c r="AOW90" s="184"/>
      <c r="AOX90" s="184"/>
      <c r="AOY90" s="184"/>
      <c r="AOZ90" s="184"/>
      <c r="APA90" s="184"/>
      <c r="APB90" s="184"/>
      <c r="APC90" s="184"/>
      <c r="APD90" s="184"/>
      <c r="APE90" s="184"/>
      <c r="APF90" s="184"/>
      <c r="APG90" s="184"/>
      <c r="APH90" s="184"/>
      <c r="API90" s="184"/>
      <c r="APJ90" s="184"/>
      <c r="APK90" s="184"/>
      <c r="APL90" s="184"/>
      <c r="APM90" s="184"/>
      <c r="APN90" s="184"/>
      <c r="APO90" s="184"/>
      <c r="APP90" s="184"/>
      <c r="APQ90" s="184"/>
      <c r="APR90" s="184"/>
      <c r="APS90" s="184"/>
      <c r="APT90" s="184"/>
      <c r="APU90" s="184"/>
      <c r="APV90" s="184"/>
      <c r="APW90" s="184"/>
      <c r="APX90" s="184"/>
      <c r="APY90" s="184"/>
      <c r="APZ90" s="184"/>
      <c r="AQA90" s="184"/>
      <c r="AQB90" s="184"/>
      <c r="AQC90" s="184"/>
      <c r="AQD90" s="184"/>
      <c r="AQE90" s="184"/>
      <c r="AQF90" s="184"/>
      <c r="AQG90" s="184"/>
      <c r="AQH90" s="184"/>
      <c r="AQI90" s="184"/>
      <c r="AQJ90" s="184"/>
      <c r="AQK90" s="184"/>
      <c r="AQL90" s="184"/>
      <c r="AQM90" s="184"/>
      <c r="AQN90" s="184"/>
      <c r="AQO90" s="184"/>
      <c r="AQP90" s="184"/>
      <c r="AQQ90" s="184"/>
      <c r="AQR90" s="184"/>
      <c r="AQS90" s="184"/>
      <c r="AQT90" s="184"/>
      <c r="AQU90" s="184"/>
      <c r="AQV90" s="184"/>
      <c r="AQW90" s="184"/>
      <c r="AQX90" s="184"/>
      <c r="AQY90" s="184"/>
      <c r="AQZ90" s="184"/>
      <c r="ARA90" s="184"/>
      <c r="ARB90" s="184"/>
      <c r="ARC90" s="184"/>
      <c r="ARD90" s="184"/>
      <c r="ARE90" s="184"/>
      <c r="ARF90" s="184"/>
      <c r="ARG90" s="184"/>
      <c r="ARH90" s="184"/>
      <c r="ARI90" s="184"/>
      <c r="ARJ90" s="184"/>
      <c r="ARK90" s="184"/>
      <c r="ARL90" s="184"/>
      <c r="ARM90" s="184"/>
      <c r="ARN90" s="184"/>
      <c r="ARO90" s="184"/>
      <c r="ARP90" s="184"/>
      <c r="ARQ90" s="184"/>
      <c r="ARR90" s="184"/>
      <c r="ARS90" s="184"/>
      <c r="ART90" s="184"/>
      <c r="ARU90" s="184"/>
      <c r="ARV90" s="184"/>
      <c r="ARW90" s="184"/>
      <c r="ARX90" s="184"/>
      <c r="ARY90" s="184"/>
      <c r="ARZ90" s="184"/>
      <c r="ASA90" s="184"/>
      <c r="ASB90" s="184"/>
      <c r="ASC90" s="184"/>
      <c r="ASD90" s="184"/>
      <c r="ASE90" s="184"/>
      <c r="ASF90" s="184"/>
      <c r="ASG90" s="184"/>
      <c r="ASH90" s="184"/>
      <c r="ASI90" s="184"/>
      <c r="ASJ90" s="184"/>
      <c r="ASK90" s="184"/>
      <c r="ASL90" s="184"/>
      <c r="ASM90" s="184"/>
      <c r="ASN90" s="184"/>
      <c r="ASO90" s="184"/>
      <c r="ASP90" s="184"/>
      <c r="ASQ90" s="184"/>
      <c r="ASR90" s="184"/>
      <c r="ASS90" s="184"/>
      <c r="AST90" s="184"/>
      <c r="ASU90" s="184"/>
      <c r="ASV90" s="184"/>
      <c r="ASW90" s="184"/>
      <c r="ASX90" s="184"/>
      <c r="ASY90" s="184"/>
      <c r="ASZ90" s="184"/>
      <c r="ATA90" s="184"/>
      <c r="ATB90" s="184"/>
      <c r="ATC90" s="184"/>
      <c r="ATD90" s="184"/>
      <c r="ATE90" s="184"/>
      <c r="ATF90" s="184"/>
      <c r="ATG90" s="184"/>
      <c r="ATH90" s="184"/>
      <c r="ATI90" s="184"/>
      <c r="ATJ90" s="184"/>
      <c r="ATK90" s="184"/>
      <c r="ATL90" s="184"/>
      <c r="ATM90" s="184"/>
      <c r="ATN90" s="184"/>
      <c r="ATO90" s="184"/>
      <c r="ATP90" s="184"/>
      <c r="ATQ90" s="184"/>
      <c r="ATR90" s="184"/>
      <c r="ATS90" s="184"/>
      <c r="ATT90" s="184"/>
      <c r="ATU90" s="184"/>
      <c r="ATV90" s="184"/>
      <c r="ATW90" s="184"/>
      <c r="ATX90" s="184"/>
      <c r="ATY90" s="184"/>
      <c r="ATZ90" s="184"/>
      <c r="AUA90" s="184"/>
      <c r="AUB90" s="184"/>
      <c r="AUC90" s="184"/>
      <c r="AUD90" s="184"/>
      <c r="AUE90" s="184"/>
      <c r="AUF90" s="184"/>
      <c r="AUG90" s="184"/>
      <c r="AUH90" s="184"/>
      <c r="AUI90" s="184"/>
      <c r="AUJ90" s="184"/>
      <c r="AUK90" s="184"/>
      <c r="AUL90" s="184"/>
      <c r="AUM90" s="184"/>
      <c r="AUN90" s="184"/>
      <c r="AUO90" s="184"/>
      <c r="AUP90" s="184"/>
      <c r="AUQ90" s="184"/>
      <c r="AUR90" s="184"/>
      <c r="AUS90" s="184"/>
      <c r="AUT90" s="184"/>
      <c r="AUU90" s="184"/>
      <c r="AUV90" s="184"/>
      <c r="AUW90" s="184"/>
      <c r="AUX90" s="184"/>
      <c r="AUY90" s="184"/>
      <c r="AUZ90" s="184"/>
      <c r="AVA90" s="184"/>
      <c r="AVB90" s="184"/>
      <c r="AVC90" s="184"/>
      <c r="AVD90" s="184"/>
      <c r="AVE90" s="184"/>
      <c r="AVF90" s="184"/>
      <c r="AVG90" s="184"/>
      <c r="AVH90" s="184"/>
      <c r="AVI90" s="184"/>
      <c r="AVJ90" s="184"/>
      <c r="AVK90" s="184"/>
      <c r="AVL90" s="184"/>
      <c r="AVM90" s="184"/>
      <c r="AVN90" s="184"/>
      <c r="AVO90" s="184"/>
      <c r="AVP90" s="184"/>
      <c r="AVQ90" s="184"/>
      <c r="AVR90" s="184"/>
      <c r="AVS90" s="184"/>
      <c r="AVT90" s="184"/>
      <c r="AVU90" s="184"/>
      <c r="AVV90" s="184"/>
      <c r="AVW90" s="184"/>
      <c r="AVX90" s="184"/>
      <c r="AVY90" s="184"/>
      <c r="AVZ90" s="184"/>
      <c r="AWA90" s="184"/>
      <c r="AWB90" s="184"/>
      <c r="AWC90" s="184"/>
      <c r="AWD90" s="184"/>
      <c r="AWE90" s="184"/>
      <c r="AWF90" s="184"/>
      <c r="AWG90" s="184"/>
      <c r="AWH90" s="184"/>
      <c r="AWI90" s="184"/>
      <c r="AWJ90" s="184"/>
      <c r="AWK90" s="184"/>
      <c r="AWL90" s="184"/>
      <c r="AWM90" s="184"/>
      <c r="AWN90" s="184"/>
      <c r="AWO90" s="184"/>
      <c r="AWP90" s="184"/>
      <c r="AWQ90" s="184"/>
      <c r="AWR90" s="184"/>
      <c r="AWS90" s="184"/>
      <c r="AWT90" s="184"/>
      <c r="AWU90" s="184"/>
      <c r="AWV90" s="184"/>
      <c r="AWW90" s="184"/>
      <c r="AWX90" s="184"/>
      <c r="AWY90" s="184"/>
      <c r="AWZ90" s="184"/>
      <c r="AXA90" s="184"/>
      <c r="AXB90" s="184"/>
      <c r="AXC90" s="184"/>
      <c r="AXD90" s="184"/>
      <c r="AXE90" s="184"/>
      <c r="AXF90" s="184"/>
      <c r="AXG90" s="184"/>
      <c r="AXH90" s="184"/>
      <c r="AXI90" s="184"/>
      <c r="AXJ90" s="184"/>
      <c r="AXK90" s="184"/>
      <c r="AXL90" s="184"/>
      <c r="AXM90" s="184"/>
      <c r="AXN90" s="184"/>
      <c r="AXO90" s="184"/>
      <c r="AXP90" s="184"/>
      <c r="AXQ90" s="184"/>
      <c r="AXR90" s="184"/>
      <c r="AXS90" s="184"/>
      <c r="AXT90" s="184"/>
      <c r="AXU90" s="184"/>
      <c r="AXV90" s="184"/>
      <c r="AXW90" s="184"/>
      <c r="AXX90" s="184"/>
      <c r="AXY90" s="184"/>
      <c r="AXZ90" s="184"/>
      <c r="AYA90" s="184"/>
      <c r="AYB90" s="184"/>
      <c r="AYC90" s="184"/>
      <c r="AYD90" s="184"/>
      <c r="AYE90" s="184"/>
      <c r="AYF90" s="184"/>
      <c r="AYG90" s="184"/>
      <c r="AYH90" s="184"/>
      <c r="AYI90" s="184"/>
      <c r="AYJ90" s="184"/>
      <c r="AYK90" s="184"/>
      <c r="AYL90" s="184"/>
      <c r="AYM90" s="184"/>
      <c r="AYN90" s="184"/>
      <c r="AYO90" s="184"/>
      <c r="AYP90" s="184"/>
      <c r="AYQ90" s="184"/>
      <c r="AYR90" s="184"/>
      <c r="AYS90" s="184"/>
      <c r="AYT90" s="184"/>
      <c r="AYU90" s="184"/>
      <c r="AYV90" s="184"/>
      <c r="AYW90" s="184"/>
      <c r="AYX90" s="184"/>
      <c r="AYY90" s="184"/>
      <c r="AYZ90" s="184"/>
      <c r="AZA90" s="184"/>
      <c r="AZB90" s="184"/>
      <c r="AZC90" s="184"/>
      <c r="AZD90" s="184"/>
      <c r="AZE90" s="184"/>
      <c r="AZF90" s="184"/>
      <c r="AZG90" s="184"/>
      <c r="AZH90" s="184"/>
      <c r="AZI90" s="184"/>
      <c r="AZJ90" s="184"/>
      <c r="AZK90" s="184"/>
      <c r="AZL90" s="184"/>
      <c r="AZM90" s="184"/>
      <c r="AZN90" s="184"/>
      <c r="AZO90" s="184"/>
      <c r="AZP90" s="184"/>
      <c r="AZQ90" s="184"/>
      <c r="AZR90" s="184"/>
      <c r="AZS90" s="184"/>
      <c r="AZT90" s="184"/>
      <c r="AZU90" s="184"/>
      <c r="AZV90" s="184"/>
      <c r="AZW90" s="184"/>
      <c r="AZX90" s="184"/>
      <c r="AZY90" s="184"/>
      <c r="AZZ90" s="184"/>
      <c r="BAA90" s="184"/>
      <c r="BAB90" s="184"/>
      <c r="BAC90" s="184"/>
      <c r="BAD90" s="184"/>
      <c r="BAE90" s="184"/>
      <c r="BAF90" s="184"/>
      <c r="BAG90" s="184"/>
      <c r="BAH90" s="184"/>
      <c r="BAI90" s="184"/>
      <c r="BAJ90" s="184"/>
      <c r="BAK90" s="184"/>
      <c r="BAL90" s="184"/>
      <c r="BAM90" s="184"/>
      <c r="BAN90" s="184"/>
      <c r="BAO90" s="184"/>
      <c r="BAP90" s="184"/>
      <c r="BAQ90" s="184"/>
      <c r="BAR90" s="184"/>
      <c r="BAS90" s="184"/>
      <c r="BAT90" s="184"/>
      <c r="BAU90" s="184"/>
      <c r="BAV90" s="184"/>
      <c r="BAW90" s="184"/>
      <c r="BAX90" s="184"/>
      <c r="BAY90" s="184"/>
      <c r="BAZ90" s="184"/>
      <c r="BBA90" s="184"/>
      <c r="BBB90" s="184"/>
      <c r="BBC90" s="184"/>
      <c r="BBD90" s="184"/>
      <c r="BBE90" s="184"/>
      <c r="BBF90" s="184"/>
      <c r="BBG90" s="184"/>
      <c r="BBH90" s="184"/>
      <c r="BBI90" s="184"/>
      <c r="BBJ90" s="184"/>
      <c r="BBK90" s="184"/>
      <c r="BBL90" s="184"/>
      <c r="BBM90" s="184"/>
      <c r="BBN90" s="184"/>
      <c r="BBO90" s="184"/>
      <c r="BBP90" s="184"/>
      <c r="BBQ90" s="184"/>
      <c r="BBR90" s="184"/>
      <c r="BBS90" s="184"/>
      <c r="BBT90" s="184"/>
      <c r="BBU90" s="184"/>
      <c r="BBV90" s="184"/>
      <c r="BBW90" s="184"/>
      <c r="BBX90" s="184"/>
      <c r="BBY90" s="184"/>
      <c r="BBZ90" s="184"/>
      <c r="BCA90" s="184"/>
      <c r="BCB90" s="184"/>
      <c r="BCC90" s="184"/>
      <c r="BCD90" s="184"/>
      <c r="BCE90" s="184"/>
      <c r="BCF90" s="184"/>
      <c r="BCG90" s="184"/>
      <c r="BCH90" s="184"/>
      <c r="BCI90" s="184"/>
      <c r="BCJ90" s="184"/>
      <c r="BCK90" s="184"/>
      <c r="BCL90" s="184"/>
      <c r="BCM90" s="184"/>
      <c r="BCN90" s="184"/>
      <c r="BCO90" s="184"/>
      <c r="BCP90" s="184"/>
      <c r="BCQ90" s="184"/>
      <c r="BCR90" s="184"/>
      <c r="BCS90" s="184"/>
      <c r="BCT90" s="184"/>
      <c r="BCU90" s="184"/>
      <c r="BCV90" s="184"/>
      <c r="BCW90" s="184"/>
      <c r="BCX90" s="184"/>
      <c r="BCY90" s="184"/>
      <c r="BCZ90" s="184"/>
      <c r="BDA90" s="184"/>
      <c r="BDB90" s="184"/>
      <c r="BDC90" s="184"/>
      <c r="BDD90" s="184"/>
      <c r="BDE90" s="184"/>
      <c r="BDF90" s="184"/>
      <c r="BDG90" s="184"/>
      <c r="BDH90" s="184"/>
      <c r="BDI90" s="184"/>
      <c r="BDJ90" s="184"/>
      <c r="BDK90" s="184"/>
      <c r="BDL90" s="184"/>
      <c r="BDM90" s="184"/>
      <c r="BDN90" s="184"/>
      <c r="BDO90" s="184"/>
      <c r="BDP90" s="184"/>
      <c r="BDQ90" s="184"/>
      <c r="BDR90" s="184"/>
      <c r="BDS90" s="184"/>
      <c r="BDT90" s="184"/>
      <c r="BDU90" s="184"/>
      <c r="BDV90" s="184"/>
      <c r="BDW90" s="184"/>
      <c r="BDX90" s="184"/>
      <c r="BDY90" s="184"/>
      <c r="BDZ90" s="184"/>
      <c r="BEA90" s="184"/>
      <c r="BEB90" s="184"/>
      <c r="BEC90" s="184"/>
      <c r="BED90" s="184"/>
      <c r="BEE90" s="184"/>
      <c r="BEF90" s="184"/>
      <c r="BEG90" s="184"/>
      <c r="BEH90" s="184"/>
      <c r="BEI90" s="184"/>
      <c r="BEJ90" s="184"/>
      <c r="BEK90" s="184"/>
      <c r="BEL90" s="184"/>
      <c r="BEM90" s="184"/>
      <c r="BEN90" s="184"/>
      <c r="BEO90" s="184"/>
      <c r="BEP90" s="184"/>
      <c r="BEQ90" s="184"/>
      <c r="BER90" s="184"/>
      <c r="BES90" s="184"/>
      <c r="BET90" s="184"/>
      <c r="BEU90" s="184"/>
      <c r="BEV90" s="184"/>
      <c r="BEW90" s="184"/>
      <c r="BEX90" s="184"/>
      <c r="BEY90" s="184"/>
      <c r="BEZ90" s="184"/>
      <c r="BFA90" s="184"/>
      <c r="BFB90" s="184"/>
      <c r="BFC90" s="184"/>
      <c r="BFD90" s="184"/>
      <c r="BFE90" s="184"/>
      <c r="BFF90" s="184"/>
      <c r="BFG90" s="184"/>
      <c r="BFH90" s="184"/>
      <c r="BFI90" s="184"/>
      <c r="BFJ90" s="184"/>
      <c r="BFK90" s="184"/>
      <c r="BFL90" s="184"/>
      <c r="BFM90" s="184"/>
      <c r="BFN90" s="184"/>
      <c r="BFO90" s="184"/>
      <c r="BFP90" s="184"/>
      <c r="BFQ90" s="184"/>
      <c r="BFR90" s="184"/>
      <c r="BFS90" s="184"/>
      <c r="BFT90" s="184"/>
      <c r="BFU90" s="184"/>
      <c r="BFV90" s="184"/>
      <c r="BFW90" s="184"/>
      <c r="BFX90" s="184"/>
      <c r="BFY90" s="184"/>
      <c r="BFZ90" s="184"/>
      <c r="BGA90" s="184"/>
      <c r="BGB90" s="184"/>
      <c r="BGC90" s="184"/>
      <c r="BGD90" s="184"/>
      <c r="BGE90" s="184"/>
      <c r="BGF90" s="184"/>
      <c r="BGG90" s="184"/>
      <c r="BGH90" s="184"/>
      <c r="BGI90" s="184"/>
      <c r="BGJ90" s="184"/>
      <c r="BGK90" s="184"/>
      <c r="BGL90" s="184"/>
      <c r="BGM90" s="184"/>
      <c r="BGN90" s="184"/>
      <c r="BGO90" s="184"/>
      <c r="BGP90" s="184"/>
      <c r="BGQ90" s="184"/>
      <c r="BGR90" s="184"/>
      <c r="BGS90" s="184"/>
      <c r="BGT90" s="184"/>
      <c r="BGU90" s="184"/>
      <c r="BGV90" s="184"/>
      <c r="BGW90" s="184"/>
      <c r="BGX90" s="184"/>
      <c r="BGY90" s="184"/>
      <c r="BGZ90" s="184"/>
      <c r="BHA90" s="184"/>
      <c r="BHB90" s="184"/>
      <c r="BHC90" s="184"/>
      <c r="BHD90" s="184"/>
      <c r="BHE90" s="184"/>
      <c r="BHF90" s="184"/>
      <c r="BHG90" s="184"/>
      <c r="BHH90" s="184"/>
      <c r="BHI90" s="184"/>
      <c r="BHJ90" s="184"/>
      <c r="BHK90" s="184"/>
      <c r="BHL90" s="184"/>
      <c r="BHM90" s="184"/>
      <c r="BHN90" s="184"/>
      <c r="BHO90" s="184"/>
      <c r="BHP90" s="184"/>
      <c r="BHQ90" s="184"/>
      <c r="BHR90" s="184"/>
      <c r="BHS90" s="184"/>
      <c r="BHT90" s="184"/>
      <c r="BHU90" s="184"/>
      <c r="BHV90" s="184"/>
      <c r="BHW90" s="184"/>
      <c r="BHX90" s="184"/>
      <c r="BHY90" s="184"/>
      <c r="BHZ90" s="184"/>
      <c r="BIA90" s="184"/>
      <c r="BIB90" s="184"/>
      <c r="BIC90" s="184"/>
      <c r="BID90" s="184"/>
      <c r="BIE90" s="184"/>
      <c r="BIF90" s="184"/>
      <c r="BIG90" s="184"/>
      <c r="BIH90" s="184"/>
      <c r="BII90" s="184"/>
      <c r="BIJ90" s="184"/>
      <c r="BIK90" s="184"/>
      <c r="BIL90" s="184"/>
      <c r="BIM90" s="184"/>
      <c r="BIN90" s="184"/>
      <c r="BIO90" s="184"/>
      <c r="BIP90" s="184"/>
      <c r="BIQ90" s="184"/>
      <c r="BIR90" s="184"/>
      <c r="BIS90" s="184"/>
      <c r="BIT90" s="184"/>
      <c r="BIU90" s="184"/>
      <c r="BIV90" s="184"/>
      <c r="BIW90" s="184"/>
      <c r="BIX90" s="184"/>
      <c r="BIY90" s="184"/>
      <c r="BIZ90" s="184"/>
      <c r="BJA90" s="184"/>
      <c r="BJB90" s="184"/>
      <c r="BJC90" s="184"/>
      <c r="BJD90" s="184"/>
      <c r="BJE90" s="184"/>
      <c r="BJF90" s="184"/>
      <c r="BJG90" s="184"/>
      <c r="BJH90" s="184"/>
      <c r="BJI90" s="184"/>
      <c r="BJJ90" s="184"/>
      <c r="BJK90" s="184"/>
      <c r="BJL90" s="184"/>
      <c r="BJM90" s="184"/>
      <c r="BJN90" s="184"/>
      <c r="BJO90" s="184"/>
      <c r="BJP90" s="184"/>
      <c r="BJQ90" s="184"/>
      <c r="BJR90" s="184"/>
      <c r="BJS90" s="184"/>
      <c r="BJT90" s="184"/>
      <c r="BJU90" s="184"/>
      <c r="BJV90" s="184"/>
      <c r="BJW90" s="184"/>
      <c r="BJX90" s="184"/>
      <c r="BJY90" s="184"/>
      <c r="BJZ90" s="184"/>
      <c r="BKA90" s="184"/>
      <c r="BKB90" s="184"/>
      <c r="BKC90" s="184"/>
      <c r="BKD90" s="184"/>
      <c r="BKE90" s="184"/>
      <c r="BKF90" s="184"/>
      <c r="BKG90" s="184"/>
      <c r="BKH90" s="184"/>
      <c r="BKI90" s="184"/>
      <c r="BKJ90" s="184"/>
      <c r="BKK90" s="184"/>
      <c r="BKL90" s="184"/>
      <c r="BKM90" s="184"/>
      <c r="BKN90" s="184"/>
      <c r="BKO90" s="184"/>
      <c r="BKP90" s="184"/>
      <c r="BKQ90" s="184"/>
      <c r="BKR90" s="184"/>
      <c r="BKS90" s="184"/>
      <c r="BKT90" s="184"/>
      <c r="BKU90" s="184"/>
      <c r="BKV90" s="184"/>
      <c r="BKW90" s="184"/>
      <c r="BKX90" s="184"/>
      <c r="BKY90" s="184"/>
      <c r="BKZ90" s="184"/>
      <c r="BLA90" s="184"/>
      <c r="BLB90" s="184"/>
      <c r="BLC90" s="184"/>
      <c r="BLD90" s="184"/>
      <c r="BLE90" s="184"/>
      <c r="BLF90" s="184"/>
      <c r="BLG90" s="184"/>
      <c r="BLH90" s="184"/>
      <c r="BLI90" s="184"/>
      <c r="BLJ90" s="184"/>
      <c r="BLK90" s="184"/>
      <c r="BLL90" s="184"/>
      <c r="BLM90" s="184"/>
      <c r="BLN90" s="184"/>
      <c r="BLO90" s="184"/>
      <c r="BLP90" s="184"/>
      <c r="BLQ90" s="184"/>
      <c r="BLR90" s="184"/>
      <c r="BLS90" s="184"/>
      <c r="BLT90" s="184"/>
      <c r="BLU90" s="184"/>
      <c r="BLV90" s="184"/>
      <c r="BLW90" s="184"/>
      <c r="BLX90" s="184"/>
      <c r="BLY90" s="184"/>
      <c r="BLZ90" s="184"/>
      <c r="BMA90" s="184"/>
      <c r="BMB90" s="184"/>
      <c r="BMC90" s="184"/>
      <c r="BMD90" s="184"/>
      <c r="BME90" s="184"/>
      <c r="BMF90" s="184"/>
      <c r="BMG90" s="184"/>
      <c r="BMH90" s="184"/>
      <c r="BMI90" s="184"/>
      <c r="BMJ90" s="184"/>
      <c r="BMK90" s="184"/>
      <c r="BML90" s="184"/>
      <c r="BMM90" s="184"/>
      <c r="BMN90" s="184"/>
      <c r="BMO90" s="184"/>
      <c r="BMP90" s="184"/>
      <c r="BMQ90" s="184"/>
      <c r="BMR90" s="184"/>
      <c r="BMS90" s="184"/>
      <c r="BMT90" s="184"/>
      <c r="BMU90" s="184"/>
      <c r="BMV90" s="184"/>
      <c r="BMW90" s="184"/>
      <c r="BMX90" s="184"/>
      <c r="BMY90" s="184"/>
      <c r="BMZ90" s="184"/>
      <c r="BNA90" s="184"/>
      <c r="BNB90" s="184"/>
      <c r="BNC90" s="184"/>
      <c r="BND90" s="184"/>
      <c r="BNE90" s="184"/>
      <c r="BNF90" s="184"/>
      <c r="BNG90" s="184"/>
      <c r="BNH90" s="184"/>
      <c r="BNI90" s="184"/>
      <c r="BNJ90" s="184"/>
      <c r="BNK90" s="184"/>
      <c r="BNL90" s="184"/>
      <c r="BNM90" s="184"/>
      <c r="BNN90" s="184"/>
      <c r="BNO90" s="184"/>
      <c r="BNP90" s="184"/>
      <c r="BNQ90" s="184"/>
      <c r="BNR90" s="184"/>
      <c r="BNS90" s="184"/>
      <c r="BNT90" s="184"/>
      <c r="BNU90" s="184"/>
      <c r="BNV90" s="184"/>
      <c r="BNW90" s="184"/>
      <c r="BNX90" s="184"/>
      <c r="BNY90" s="184"/>
      <c r="BNZ90" s="184"/>
      <c r="BOA90" s="184"/>
      <c r="BOB90" s="184"/>
      <c r="BOC90" s="184"/>
      <c r="BOD90" s="184"/>
      <c r="BOE90" s="184"/>
      <c r="BOF90" s="184"/>
      <c r="BOG90" s="184"/>
      <c r="BOH90" s="184"/>
      <c r="BOI90" s="184"/>
      <c r="BOJ90" s="184"/>
      <c r="BOK90" s="184"/>
      <c r="BOL90" s="184"/>
      <c r="BOM90" s="184"/>
      <c r="BON90" s="184"/>
      <c r="BOO90" s="184"/>
      <c r="BOP90" s="184"/>
      <c r="BOQ90" s="184"/>
      <c r="BOR90" s="184"/>
      <c r="BOS90" s="184"/>
      <c r="BOT90" s="184"/>
      <c r="BOU90" s="184"/>
      <c r="BOV90" s="184"/>
      <c r="BOW90" s="184"/>
      <c r="BOX90" s="184"/>
      <c r="BOY90" s="184"/>
      <c r="BOZ90" s="184"/>
      <c r="BPA90" s="184"/>
      <c r="BPB90" s="184"/>
      <c r="BPC90" s="184"/>
      <c r="BPD90" s="184"/>
      <c r="BPE90" s="184"/>
      <c r="BPF90" s="184"/>
      <c r="BPG90" s="184"/>
      <c r="BPH90" s="184"/>
      <c r="BPI90" s="184"/>
      <c r="BPJ90" s="184"/>
      <c r="BPK90" s="184"/>
      <c r="BPL90" s="184"/>
      <c r="BPM90" s="184"/>
      <c r="BPN90" s="184"/>
      <c r="BPO90" s="184"/>
      <c r="BPP90" s="184"/>
      <c r="BPQ90" s="184"/>
      <c r="BPR90" s="184"/>
      <c r="BPS90" s="184"/>
      <c r="BPT90" s="184"/>
      <c r="BPU90" s="184"/>
      <c r="BPV90" s="184"/>
      <c r="BPW90" s="184"/>
      <c r="BPX90" s="184"/>
      <c r="BPY90" s="184"/>
      <c r="BPZ90" s="184"/>
      <c r="BQA90" s="184"/>
      <c r="BQB90" s="184"/>
      <c r="BQC90" s="184"/>
      <c r="BQD90" s="184"/>
      <c r="BQE90" s="184"/>
      <c r="BQF90" s="184"/>
      <c r="BQG90" s="184"/>
      <c r="BQH90" s="184"/>
      <c r="BQI90" s="184"/>
      <c r="BQJ90" s="184"/>
      <c r="BQK90" s="184"/>
      <c r="BQL90" s="184"/>
      <c r="BQM90" s="184"/>
      <c r="BQN90" s="184"/>
      <c r="BQO90" s="184"/>
      <c r="BQP90" s="184"/>
      <c r="BQQ90" s="184"/>
      <c r="BQR90" s="184"/>
      <c r="BQS90" s="184"/>
      <c r="BQT90" s="184"/>
      <c r="BQU90" s="184"/>
      <c r="BQV90" s="184"/>
      <c r="BQW90" s="184"/>
      <c r="BQX90" s="184"/>
      <c r="BQY90" s="184"/>
      <c r="BQZ90" s="184"/>
      <c r="BRA90" s="184"/>
      <c r="BRB90" s="184"/>
      <c r="BRC90" s="184"/>
      <c r="BRD90" s="184"/>
      <c r="BRE90" s="184"/>
      <c r="BRF90" s="184"/>
      <c r="BRG90" s="184"/>
      <c r="BRH90" s="184"/>
      <c r="BRI90" s="184"/>
      <c r="BRJ90" s="184"/>
      <c r="BRK90" s="184"/>
      <c r="BRL90" s="184"/>
      <c r="BRM90" s="184"/>
      <c r="BRN90" s="184"/>
      <c r="BRO90" s="184"/>
      <c r="BRP90" s="184"/>
      <c r="BRQ90" s="184"/>
      <c r="BRR90" s="184"/>
      <c r="BRS90" s="184"/>
      <c r="BRT90" s="184"/>
      <c r="BRU90" s="184"/>
      <c r="BRV90" s="184"/>
      <c r="BRW90" s="184"/>
      <c r="BRX90" s="184"/>
      <c r="BRY90" s="184"/>
      <c r="BRZ90" s="184"/>
      <c r="BSA90" s="184"/>
      <c r="BSB90" s="184"/>
      <c r="BSC90" s="184"/>
      <c r="BSD90" s="184"/>
      <c r="BSE90" s="184"/>
      <c r="BSF90" s="184"/>
      <c r="BSG90" s="184"/>
      <c r="BSH90" s="184"/>
      <c r="BSI90" s="184"/>
      <c r="BSJ90" s="184"/>
      <c r="BSK90" s="184"/>
      <c r="BSL90" s="184"/>
      <c r="BSM90" s="184"/>
      <c r="BSN90" s="184"/>
      <c r="BSO90" s="184"/>
      <c r="BSP90" s="184"/>
      <c r="BSQ90" s="184"/>
      <c r="BSR90" s="184"/>
      <c r="BSS90" s="184"/>
      <c r="BST90" s="184"/>
      <c r="BSU90" s="184"/>
      <c r="BSV90" s="184"/>
      <c r="BSW90" s="184"/>
      <c r="BSX90" s="184"/>
      <c r="BSY90" s="184"/>
      <c r="BSZ90" s="184"/>
      <c r="BTA90" s="184"/>
      <c r="BTB90" s="184"/>
      <c r="BTC90" s="184"/>
      <c r="BTD90" s="184"/>
      <c r="BTE90" s="184"/>
      <c r="BTF90" s="184"/>
      <c r="BTG90" s="184"/>
      <c r="BTH90" s="184"/>
      <c r="BTI90" s="184"/>
      <c r="BTJ90" s="184"/>
      <c r="BTK90" s="184"/>
      <c r="BTL90" s="184"/>
      <c r="BTM90" s="184"/>
      <c r="BTN90" s="184"/>
      <c r="BTO90" s="184"/>
      <c r="BTP90" s="184"/>
      <c r="BTQ90" s="184"/>
      <c r="BTR90" s="184"/>
      <c r="BTS90" s="184"/>
      <c r="BTT90" s="184"/>
      <c r="BTU90" s="184"/>
      <c r="BTV90" s="184"/>
      <c r="BTW90" s="184"/>
      <c r="BTX90" s="184"/>
      <c r="BTY90" s="184"/>
      <c r="BTZ90" s="184"/>
      <c r="BUA90" s="184"/>
      <c r="BUB90" s="184"/>
      <c r="BUC90" s="184"/>
      <c r="BUD90" s="184"/>
      <c r="BUE90" s="184"/>
      <c r="BUF90" s="184"/>
      <c r="BUG90" s="184"/>
      <c r="BUH90" s="184"/>
      <c r="BUI90" s="184"/>
      <c r="BUJ90" s="184"/>
      <c r="BUK90" s="184"/>
      <c r="BUL90" s="184"/>
      <c r="BUM90" s="184"/>
      <c r="BUN90" s="184"/>
      <c r="BUO90" s="184"/>
      <c r="BUP90" s="184"/>
      <c r="BUQ90" s="184"/>
      <c r="BUR90" s="184"/>
      <c r="BUS90" s="184"/>
      <c r="BUT90" s="184"/>
      <c r="BUU90" s="184"/>
      <c r="BUV90" s="184"/>
      <c r="BUW90" s="184"/>
      <c r="BUX90" s="184"/>
      <c r="BUY90" s="184"/>
      <c r="BUZ90" s="184"/>
      <c r="BVA90" s="184"/>
      <c r="BVB90" s="184"/>
      <c r="BVC90" s="184"/>
      <c r="BVD90" s="184"/>
      <c r="BVE90" s="184"/>
      <c r="BVF90" s="184"/>
      <c r="BVG90" s="184"/>
      <c r="BVH90" s="184"/>
      <c r="BVI90" s="184"/>
      <c r="BVJ90" s="184"/>
      <c r="BVK90" s="184"/>
      <c r="BVL90" s="184"/>
      <c r="BVM90" s="184"/>
      <c r="BVN90" s="184"/>
      <c r="BVO90" s="184"/>
      <c r="BVP90" s="184"/>
      <c r="BVQ90" s="184"/>
      <c r="BVR90" s="184"/>
      <c r="BVS90" s="184"/>
      <c r="BVT90" s="184"/>
      <c r="BVU90" s="184"/>
      <c r="BVV90" s="184"/>
      <c r="BVW90" s="184"/>
      <c r="BVX90" s="184"/>
      <c r="BVY90" s="184"/>
      <c r="BVZ90" s="184"/>
      <c r="BWA90" s="184"/>
      <c r="BWB90" s="184"/>
      <c r="BWC90" s="184"/>
      <c r="BWD90" s="184"/>
      <c r="BWE90" s="184"/>
      <c r="BWF90" s="184"/>
      <c r="BWG90" s="184"/>
      <c r="BWH90" s="184"/>
      <c r="BWI90" s="184"/>
      <c r="BWJ90" s="184"/>
      <c r="BWK90" s="184"/>
      <c r="BWL90" s="184"/>
      <c r="BWM90" s="184"/>
      <c r="BWN90" s="184"/>
      <c r="BWO90" s="184"/>
      <c r="BWP90" s="184"/>
      <c r="BWQ90" s="184"/>
      <c r="BWR90" s="184"/>
      <c r="BWS90" s="184"/>
      <c r="BWT90" s="184"/>
      <c r="BWU90" s="184"/>
      <c r="BWV90" s="184"/>
      <c r="BWW90" s="184"/>
      <c r="BWX90" s="184"/>
      <c r="BWY90" s="184"/>
      <c r="BWZ90" s="184"/>
      <c r="BXA90" s="184"/>
      <c r="BXB90" s="184"/>
      <c r="BXC90" s="184"/>
      <c r="BXD90" s="184"/>
      <c r="BXE90" s="184"/>
      <c r="BXF90" s="184"/>
      <c r="BXG90" s="184"/>
      <c r="BXH90" s="184"/>
      <c r="BXI90" s="184"/>
      <c r="BXJ90" s="184"/>
      <c r="BXK90" s="184"/>
      <c r="BXL90" s="184"/>
      <c r="BXM90" s="184"/>
      <c r="BXN90" s="184"/>
      <c r="BXO90" s="184"/>
      <c r="BXP90" s="184"/>
      <c r="BXQ90" s="184"/>
      <c r="BXR90" s="184"/>
      <c r="BXS90" s="184"/>
      <c r="BXT90" s="184"/>
      <c r="BXU90" s="184"/>
      <c r="BXV90" s="184"/>
      <c r="BXW90" s="184"/>
      <c r="BXX90" s="184"/>
      <c r="BXY90" s="184"/>
      <c r="BXZ90" s="184"/>
      <c r="BYA90" s="184"/>
      <c r="BYB90" s="184"/>
      <c r="BYC90" s="184"/>
      <c r="BYD90" s="184"/>
      <c r="BYE90" s="184"/>
      <c r="BYF90" s="184"/>
      <c r="BYG90" s="184"/>
      <c r="BYH90" s="184"/>
      <c r="BYI90" s="184"/>
      <c r="BYJ90" s="184"/>
      <c r="BYK90" s="184"/>
      <c r="BYL90" s="184"/>
      <c r="BYM90" s="184"/>
      <c r="BYN90" s="184"/>
      <c r="BYO90" s="184"/>
      <c r="BYP90" s="184"/>
      <c r="BYQ90" s="184"/>
      <c r="BYR90" s="184"/>
      <c r="BYS90" s="184"/>
      <c r="BYT90" s="184"/>
      <c r="BYU90" s="184"/>
      <c r="BYV90" s="184"/>
      <c r="BYW90" s="184"/>
      <c r="BYX90" s="184"/>
      <c r="BYY90" s="184"/>
      <c r="BYZ90" s="184"/>
      <c r="BZA90" s="184"/>
      <c r="BZB90" s="184"/>
      <c r="BZC90" s="184"/>
      <c r="BZD90" s="184"/>
      <c r="BZE90" s="184"/>
      <c r="BZF90" s="184"/>
      <c r="BZG90" s="184"/>
      <c r="BZH90" s="184"/>
      <c r="BZI90" s="184"/>
      <c r="BZJ90" s="184"/>
      <c r="BZK90" s="184"/>
      <c r="BZL90" s="184"/>
      <c r="BZM90" s="184"/>
      <c r="BZN90" s="184"/>
      <c r="BZO90" s="184"/>
      <c r="BZP90" s="184"/>
      <c r="BZQ90" s="184"/>
      <c r="BZR90" s="184"/>
      <c r="BZS90" s="184"/>
      <c r="BZT90" s="184"/>
      <c r="BZU90" s="184"/>
      <c r="BZV90" s="184"/>
      <c r="BZW90" s="184"/>
      <c r="BZX90" s="184"/>
      <c r="BZY90" s="184"/>
      <c r="BZZ90" s="184"/>
      <c r="CAA90" s="184"/>
      <c r="CAB90" s="184"/>
      <c r="CAC90" s="184"/>
      <c r="CAD90" s="184"/>
      <c r="CAE90" s="184"/>
      <c r="CAF90" s="184"/>
      <c r="CAG90" s="184"/>
      <c r="CAH90" s="184"/>
      <c r="CAI90" s="184"/>
      <c r="CAJ90" s="184"/>
      <c r="CAK90" s="184"/>
      <c r="CAL90" s="184"/>
      <c r="CAM90" s="184"/>
      <c r="CAN90" s="184"/>
      <c r="CAO90" s="184"/>
      <c r="CAP90" s="184"/>
      <c r="CAQ90" s="184"/>
      <c r="CAR90" s="184"/>
      <c r="CAS90" s="184"/>
      <c r="CAT90" s="184"/>
      <c r="CAU90" s="184"/>
      <c r="CAV90" s="184"/>
      <c r="CAW90" s="184"/>
      <c r="CAX90" s="184"/>
      <c r="CAY90" s="184"/>
      <c r="CAZ90" s="184"/>
      <c r="CBA90" s="184"/>
      <c r="CBB90" s="184"/>
      <c r="CBC90" s="184"/>
      <c r="CBD90" s="184"/>
      <c r="CBE90" s="184"/>
      <c r="CBF90" s="184"/>
      <c r="CBG90" s="184"/>
      <c r="CBH90" s="184"/>
      <c r="CBI90" s="184"/>
      <c r="CBJ90" s="184"/>
      <c r="CBK90" s="184"/>
      <c r="CBL90" s="184"/>
      <c r="CBM90" s="184"/>
      <c r="CBN90" s="184"/>
      <c r="CBO90" s="184"/>
      <c r="CBP90" s="184"/>
      <c r="CBQ90" s="184"/>
      <c r="CBR90" s="184"/>
      <c r="CBS90" s="184"/>
      <c r="CBT90" s="184"/>
      <c r="CBU90" s="184"/>
      <c r="CBV90" s="184"/>
      <c r="CBW90" s="184"/>
      <c r="CBX90" s="184"/>
      <c r="CBY90" s="184"/>
      <c r="CBZ90" s="184"/>
      <c r="CCA90" s="184"/>
      <c r="CCB90" s="184"/>
      <c r="CCC90" s="184"/>
      <c r="CCD90" s="184"/>
      <c r="CCE90" s="184"/>
      <c r="CCF90" s="184"/>
      <c r="CCG90" s="184"/>
      <c r="CCH90" s="184"/>
      <c r="CCI90" s="184"/>
      <c r="CCJ90" s="184"/>
      <c r="CCK90" s="184"/>
      <c r="CCL90" s="184"/>
      <c r="CCM90" s="184"/>
      <c r="CCN90" s="184"/>
      <c r="CCO90" s="184"/>
      <c r="CCP90" s="184"/>
      <c r="CCQ90" s="184"/>
      <c r="CCR90" s="184"/>
      <c r="CCS90" s="184"/>
      <c r="CCT90" s="184"/>
      <c r="CCU90" s="184"/>
      <c r="CCV90" s="184"/>
      <c r="CCW90" s="184"/>
      <c r="CCX90" s="184"/>
      <c r="CCY90" s="184"/>
      <c r="CCZ90" s="184"/>
      <c r="CDA90" s="184"/>
      <c r="CDB90" s="184"/>
      <c r="CDC90" s="184"/>
      <c r="CDD90" s="184"/>
      <c r="CDE90" s="184"/>
      <c r="CDF90" s="184"/>
      <c r="CDG90" s="184"/>
      <c r="CDH90" s="184"/>
      <c r="CDI90" s="184"/>
      <c r="CDJ90" s="184"/>
      <c r="CDK90" s="184"/>
      <c r="CDL90" s="184"/>
      <c r="CDM90" s="184"/>
      <c r="CDN90" s="184"/>
      <c r="CDO90" s="184"/>
      <c r="CDP90" s="184"/>
      <c r="CDQ90" s="184"/>
      <c r="CDR90" s="184"/>
      <c r="CDS90" s="184"/>
      <c r="CDT90" s="184"/>
      <c r="CDU90" s="184"/>
      <c r="CDV90" s="184"/>
      <c r="CDW90" s="184"/>
      <c r="CDX90" s="184"/>
      <c r="CDY90" s="184"/>
      <c r="CDZ90" s="184"/>
      <c r="CEA90" s="184"/>
      <c r="CEB90" s="184"/>
      <c r="CEC90" s="184"/>
      <c r="CED90" s="184"/>
      <c r="CEE90" s="184"/>
      <c r="CEF90" s="184"/>
      <c r="CEG90" s="184"/>
      <c r="CEH90" s="184"/>
      <c r="CEI90" s="184"/>
      <c r="CEJ90" s="184"/>
      <c r="CEK90" s="184"/>
      <c r="CEL90" s="184"/>
      <c r="CEM90" s="184"/>
      <c r="CEN90" s="184"/>
      <c r="CEO90" s="184"/>
      <c r="CEP90" s="184"/>
      <c r="CEQ90" s="184"/>
      <c r="CER90" s="184"/>
      <c r="CES90" s="184"/>
      <c r="CET90" s="184"/>
      <c r="CEU90" s="184"/>
      <c r="CEV90" s="184"/>
      <c r="CEW90" s="184"/>
      <c r="CEX90" s="184"/>
      <c r="CEY90" s="184"/>
      <c r="CEZ90" s="184"/>
      <c r="CFA90" s="184"/>
      <c r="CFB90" s="184"/>
      <c r="CFC90" s="184"/>
      <c r="CFD90" s="184"/>
      <c r="CFE90" s="184"/>
      <c r="CFF90" s="184"/>
      <c r="CFG90" s="184"/>
      <c r="CFH90" s="184"/>
      <c r="CFI90" s="184"/>
      <c r="CFJ90" s="184"/>
      <c r="CFK90" s="184"/>
      <c r="CFL90" s="184"/>
      <c r="CFM90" s="184"/>
      <c r="CFN90" s="184"/>
      <c r="CFO90" s="184"/>
      <c r="CFP90" s="184"/>
      <c r="CFQ90" s="184"/>
      <c r="CFR90" s="184"/>
      <c r="CFS90" s="184"/>
      <c r="CFT90" s="184"/>
      <c r="CFU90" s="184"/>
      <c r="CFV90" s="184"/>
      <c r="CFW90" s="184"/>
      <c r="CFX90" s="184"/>
      <c r="CFY90" s="184"/>
      <c r="CFZ90" s="184"/>
      <c r="CGA90" s="184"/>
      <c r="CGB90" s="184"/>
      <c r="CGC90" s="184"/>
      <c r="CGD90" s="184"/>
      <c r="CGE90" s="184"/>
      <c r="CGF90" s="184"/>
      <c r="CGG90" s="184"/>
      <c r="CGH90" s="184"/>
      <c r="CGI90" s="184"/>
      <c r="CGJ90" s="184"/>
      <c r="CGK90" s="184"/>
      <c r="CGL90" s="184"/>
      <c r="CGM90" s="184"/>
      <c r="CGN90" s="184"/>
      <c r="CGO90" s="184"/>
      <c r="CGP90" s="184"/>
      <c r="CGQ90" s="184"/>
      <c r="CGR90" s="184"/>
      <c r="CGS90" s="184"/>
      <c r="CGT90" s="184"/>
      <c r="CGU90" s="184"/>
      <c r="CGV90" s="184"/>
      <c r="CGW90" s="184"/>
      <c r="CGX90" s="184"/>
      <c r="CGY90" s="184"/>
      <c r="CGZ90" s="184"/>
      <c r="CHA90" s="184"/>
      <c r="CHB90" s="184"/>
      <c r="CHC90" s="184"/>
      <c r="CHD90" s="184"/>
      <c r="CHE90" s="184"/>
      <c r="CHF90" s="184"/>
      <c r="CHG90" s="184"/>
      <c r="CHH90" s="184"/>
      <c r="CHI90" s="184"/>
      <c r="CHJ90" s="184"/>
      <c r="CHK90" s="184"/>
      <c r="CHL90" s="184"/>
      <c r="CHM90" s="184"/>
      <c r="CHN90" s="184"/>
      <c r="CHO90" s="184"/>
      <c r="CHP90" s="184"/>
      <c r="CHQ90" s="184"/>
      <c r="CHR90" s="184"/>
      <c r="CHS90" s="184"/>
      <c r="CHT90" s="184"/>
      <c r="CHU90" s="184"/>
      <c r="CHV90" s="184"/>
      <c r="CHW90" s="184"/>
      <c r="CHX90" s="184"/>
      <c r="CHY90" s="184"/>
      <c r="CHZ90" s="184"/>
      <c r="CIA90" s="184"/>
      <c r="CIB90" s="184"/>
      <c r="CIC90" s="184"/>
      <c r="CID90" s="184"/>
      <c r="CIE90" s="184"/>
      <c r="CIF90" s="184"/>
      <c r="CIG90" s="184"/>
      <c r="CIH90" s="184"/>
      <c r="CII90" s="184"/>
      <c r="CIJ90" s="184"/>
      <c r="CIK90" s="184"/>
      <c r="CIL90" s="184"/>
      <c r="CIM90" s="184"/>
      <c r="CIN90" s="184"/>
      <c r="CIO90" s="184"/>
      <c r="CIP90" s="184"/>
      <c r="CIQ90" s="184"/>
      <c r="CIR90" s="184"/>
      <c r="CIS90" s="184"/>
      <c r="CIT90" s="184"/>
      <c r="CIU90" s="184"/>
      <c r="CIV90" s="184"/>
      <c r="CIW90" s="184"/>
      <c r="CIX90" s="184"/>
      <c r="CIY90" s="184"/>
      <c r="CIZ90" s="184"/>
      <c r="CJA90" s="184"/>
      <c r="CJB90" s="184"/>
      <c r="CJC90" s="184"/>
      <c r="CJD90" s="184"/>
      <c r="CJE90" s="184"/>
      <c r="CJF90" s="184"/>
      <c r="CJG90" s="184"/>
      <c r="CJH90" s="184"/>
      <c r="CJI90" s="184"/>
      <c r="CJJ90" s="184"/>
      <c r="CJK90" s="184"/>
      <c r="CJL90" s="184"/>
      <c r="CJM90" s="184"/>
      <c r="CJN90" s="184"/>
      <c r="CJO90" s="184"/>
      <c r="CJP90" s="184"/>
      <c r="CJQ90" s="184"/>
      <c r="CJR90" s="184"/>
      <c r="CJS90" s="184"/>
      <c r="CJT90" s="184"/>
      <c r="CJU90" s="184"/>
      <c r="CJV90" s="184"/>
      <c r="CJW90" s="184"/>
      <c r="CJX90" s="184"/>
      <c r="CJY90" s="184"/>
      <c r="CJZ90" s="184"/>
      <c r="CKA90" s="184"/>
      <c r="CKB90" s="184"/>
      <c r="CKC90" s="184"/>
      <c r="CKD90" s="184"/>
      <c r="CKE90" s="184"/>
      <c r="CKF90" s="184"/>
      <c r="CKG90" s="184"/>
      <c r="CKH90" s="184"/>
      <c r="CKI90" s="184"/>
      <c r="CKJ90" s="184"/>
      <c r="CKK90" s="184"/>
      <c r="CKL90" s="184"/>
      <c r="CKM90" s="184"/>
      <c r="CKN90" s="184"/>
      <c r="CKO90" s="184"/>
      <c r="CKP90" s="184"/>
      <c r="CKQ90" s="184"/>
      <c r="CKR90" s="184"/>
      <c r="CKS90" s="184"/>
      <c r="CKT90" s="184"/>
      <c r="CKU90" s="184"/>
      <c r="CKV90" s="184"/>
      <c r="CKW90" s="184"/>
      <c r="CKX90" s="184"/>
      <c r="CKY90" s="184"/>
      <c r="CKZ90" s="184"/>
      <c r="CLA90" s="184"/>
      <c r="CLB90" s="184"/>
      <c r="CLC90" s="184"/>
      <c r="CLD90" s="184"/>
      <c r="CLE90" s="184"/>
      <c r="CLF90" s="184"/>
      <c r="CLG90" s="184"/>
      <c r="CLH90" s="184"/>
      <c r="CLI90" s="184"/>
      <c r="CLJ90" s="184"/>
      <c r="CLK90" s="184"/>
      <c r="CLL90" s="184"/>
      <c r="CLM90" s="184"/>
      <c r="CLN90" s="184"/>
      <c r="CLO90" s="184"/>
      <c r="CLP90" s="184"/>
      <c r="CLQ90" s="184"/>
      <c r="CLR90" s="184"/>
      <c r="CLS90" s="184"/>
      <c r="CLT90" s="184"/>
      <c r="CLU90" s="184"/>
      <c r="CLV90" s="184"/>
      <c r="CLW90" s="184"/>
      <c r="CLX90" s="184"/>
      <c r="CLY90" s="184"/>
      <c r="CLZ90" s="184"/>
      <c r="CMA90" s="184"/>
      <c r="CMB90" s="184"/>
      <c r="CMC90" s="184"/>
      <c r="CMD90" s="184"/>
      <c r="CME90" s="184"/>
      <c r="CMF90" s="184"/>
      <c r="CMG90" s="184"/>
      <c r="CMH90" s="184"/>
      <c r="CMI90" s="184"/>
      <c r="CMJ90" s="184"/>
      <c r="CMK90" s="184"/>
      <c r="CML90" s="184"/>
      <c r="CMM90" s="184"/>
      <c r="CMN90" s="184"/>
      <c r="CMO90" s="184"/>
      <c r="CMP90" s="184"/>
      <c r="CMQ90" s="184"/>
      <c r="CMR90" s="184"/>
      <c r="CMS90" s="184"/>
      <c r="CMT90" s="184"/>
      <c r="CMU90" s="184"/>
      <c r="CMV90" s="184"/>
      <c r="CMW90" s="184"/>
      <c r="CMX90" s="184"/>
      <c r="CMY90" s="184"/>
      <c r="CMZ90" s="184"/>
      <c r="CNA90" s="184"/>
      <c r="CNB90" s="184"/>
      <c r="CNC90" s="184"/>
      <c r="CND90" s="184"/>
      <c r="CNE90" s="184"/>
      <c r="CNF90" s="184"/>
      <c r="CNG90" s="184"/>
      <c r="CNH90" s="184"/>
      <c r="CNI90" s="184"/>
      <c r="CNJ90" s="184"/>
      <c r="CNK90" s="184"/>
      <c r="CNL90" s="184"/>
      <c r="CNM90" s="184"/>
      <c r="CNN90" s="184"/>
      <c r="CNO90" s="184"/>
      <c r="CNP90" s="184"/>
      <c r="CNQ90" s="184"/>
      <c r="CNR90" s="184"/>
      <c r="CNS90" s="184"/>
      <c r="CNT90" s="184"/>
      <c r="CNU90" s="184"/>
      <c r="CNV90" s="184"/>
      <c r="CNW90" s="184"/>
      <c r="CNX90" s="184"/>
      <c r="CNY90" s="184"/>
      <c r="CNZ90" s="184"/>
      <c r="COA90" s="184"/>
      <c r="COB90" s="184"/>
      <c r="COC90" s="184"/>
      <c r="COD90" s="184"/>
      <c r="COE90" s="184"/>
      <c r="COF90" s="184"/>
      <c r="COG90" s="184"/>
      <c r="COH90" s="184"/>
      <c r="COI90" s="184"/>
      <c r="COJ90" s="184"/>
      <c r="COK90" s="184"/>
      <c r="COL90" s="184"/>
      <c r="COM90" s="184"/>
      <c r="CON90" s="184"/>
      <c r="COO90" s="184"/>
      <c r="COP90" s="184"/>
      <c r="COQ90" s="184"/>
      <c r="COR90" s="184"/>
      <c r="COS90" s="184"/>
      <c r="COT90" s="184"/>
      <c r="COU90" s="184"/>
      <c r="COV90" s="184"/>
      <c r="COW90" s="184"/>
      <c r="COX90" s="184"/>
      <c r="COY90" s="184"/>
      <c r="COZ90" s="184"/>
      <c r="CPA90" s="184"/>
      <c r="CPB90" s="184"/>
      <c r="CPC90" s="184"/>
      <c r="CPD90" s="184"/>
      <c r="CPE90" s="184"/>
      <c r="CPF90" s="184"/>
      <c r="CPG90" s="184"/>
      <c r="CPH90" s="184"/>
      <c r="CPI90" s="184"/>
      <c r="CPJ90" s="184"/>
      <c r="CPK90" s="184"/>
      <c r="CPL90" s="184"/>
      <c r="CPM90" s="184"/>
      <c r="CPN90" s="184"/>
      <c r="CPO90" s="184"/>
      <c r="CPP90" s="184"/>
      <c r="CPQ90" s="184"/>
      <c r="CPR90" s="184"/>
      <c r="CPS90" s="184"/>
      <c r="CPT90" s="184"/>
      <c r="CPU90" s="184"/>
      <c r="CPV90" s="184"/>
      <c r="CPW90" s="184"/>
      <c r="CPX90" s="184"/>
      <c r="CPY90" s="184"/>
      <c r="CPZ90" s="184"/>
      <c r="CQA90" s="184"/>
      <c r="CQB90" s="184"/>
      <c r="CQC90" s="184"/>
      <c r="CQD90" s="184"/>
      <c r="CQE90" s="184"/>
      <c r="CQF90" s="184"/>
      <c r="CQG90" s="184"/>
      <c r="CQH90" s="184"/>
      <c r="CQI90" s="184"/>
      <c r="CQJ90" s="184"/>
      <c r="CQK90" s="184"/>
      <c r="CQL90" s="184"/>
      <c r="CQM90" s="184"/>
      <c r="CQN90" s="184"/>
      <c r="CQO90" s="184"/>
      <c r="CQP90" s="184"/>
      <c r="CQQ90" s="184"/>
      <c r="CQR90" s="184"/>
      <c r="CQS90" s="184"/>
      <c r="CQT90" s="184"/>
      <c r="CQU90" s="184"/>
      <c r="CQV90" s="184"/>
      <c r="CQW90" s="184"/>
      <c r="CQX90" s="184"/>
      <c r="CQY90" s="184"/>
      <c r="CQZ90" s="184"/>
      <c r="CRA90" s="184"/>
      <c r="CRB90" s="184"/>
      <c r="CRC90" s="184"/>
      <c r="CRD90" s="184"/>
      <c r="CRE90" s="184"/>
      <c r="CRF90" s="184"/>
      <c r="CRG90" s="184"/>
      <c r="CRH90" s="184"/>
      <c r="CRI90" s="184"/>
      <c r="CRJ90" s="184"/>
      <c r="CRK90" s="184"/>
      <c r="CRL90" s="184"/>
      <c r="CRM90" s="184"/>
      <c r="CRN90" s="184"/>
      <c r="CRO90" s="184"/>
      <c r="CRP90" s="184"/>
      <c r="CRQ90" s="184"/>
      <c r="CRR90" s="184"/>
      <c r="CRS90" s="184"/>
      <c r="CRT90" s="184"/>
      <c r="CRU90" s="184"/>
      <c r="CRV90" s="184"/>
      <c r="CRW90" s="184"/>
      <c r="CRX90" s="184"/>
      <c r="CRY90" s="184"/>
      <c r="CRZ90" s="184"/>
      <c r="CSA90" s="184"/>
      <c r="CSB90" s="184"/>
      <c r="CSC90" s="184"/>
      <c r="CSD90" s="184"/>
      <c r="CSE90" s="184"/>
      <c r="CSF90" s="184"/>
      <c r="CSG90" s="184"/>
      <c r="CSH90" s="184"/>
      <c r="CSI90" s="184"/>
      <c r="CSJ90" s="184"/>
      <c r="CSK90" s="184"/>
      <c r="CSL90" s="184"/>
      <c r="CSM90" s="184"/>
      <c r="CSN90" s="184"/>
      <c r="CSO90" s="184"/>
      <c r="CSP90" s="184"/>
      <c r="CSQ90" s="184"/>
      <c r="CSR90" s="184"/>
      <c r="CSS90" s="184"/>
      <c r="CST90" s="184"/>
      <c r="CSU90" s="184"/>
      <c r="CSV90" s="184"/>
      <c r="CSW90" s="184"/>
      <c r="CSX90" s="184"/>
      <c r="CSY90" s="184"/>
      <c r="CSZ90" s="184"/>
      <c r="CTA90" s="184"/>
      <c r="CTB90" s="184"/>
      <c r="CTC90" s="184"/>
      <c r="CTD90" s="184"/>
      <c r="CTE90" s="184"/>
      <c r="CTF90" s="184"/>
      <c r="CTG90" s="184"/>
      <c r="CTH90" s="184"/>
      <c r="CTI90" s="184"/>
      <c r="CTJ90" s="184"/>
      <c r="CTK90" s="184"/>
      <c r="CTL90" s="184"/>
      <c r="CTM90" s="184"/>
      <c r="CTN90" s="184"/>
      <c r="CTO90" s="184"/>
      <c r="CTP90" s="184"/>
      <c r="CTQ90" s="184"/>
      <c r="CTR90" s="184"/>
      <c r="CTS90" s="184"/>
      <c r="CTT90" s="184"/>
      <c r="CTU90" s="184"/>
      <c r="CTV90" s="184"/>
      <c r="CTW90" s="184"/>
      <c r="CTX90" s="184"/>
      <c r="CTY90" s="184"/>
      <c r="CTZ90" s="184"/>
      <c r="CUA90" s="184"/>
      <c r="CUB90" s="184"/>
      <c r="CUC90" s="184"/>
      <c r="CUD90" s="184"/>
      <c r="CUE90" s="184"/>
      <c r="CUF90" s="184"/>
      <c r="CUG90" s="184"/>
      <c r="CUH90" s="184"/>
      <c r="CUI90" s="184"/>
      <c r="CUJ90" s="184"/>
      <c r="CUK90" s="184"/>
      <c r="CUL90" s="184"/>
      <c r="CUM90" s="184"/>
      <c r="CUN90" s="184"/>
      <c r="CUO90" s="184"/>
      <c r="CUP90" s="184"/>
      <c r="CUQ90" s="184"/>
      <c r="CUR90" s="184"/>
      <c r="CUS90" s="184"/>
      <c r="CUT90" s="184"/>
      <c r="CUU90" s="184"/>
      <c r="CUV90" s="184"/>
      <c r="CUW90" s="184"/>
      <c r="CUX90" s="184"/>
      <c r="CUY90" s="184"/>
      <c r="CUZ90" s="184"/>
      <c r="CVA90" s="184"/>
      <c r="CVB90" s="184"/>
      <c r="CVC90" s="184"/>
      <c r="CVD90" s="184"/>
      <c r="CVE90" s="184"/>
      <c r="CVF90" s="184"/>
      <c r="CVG90" s="184"/>
      <c r="CVH90" s="184"/>
      <c r="CVI90" s="184"/>
      <c r="CVJ90" s="184"/>
      <c r="CVK90" s="184"/>
      <c r="CVL90" s="184"/>
      <c r="CVM90" s="184"/>
      <c r="CVN90" s="184"/>
      <c r="CVO90" s="184"/>
      <c r="CVP90" s="184"/>
      <c r="CVQ90" s="184"/>
      <c r="CVR90" s="184"/>
      <c r="CVS90" s="184"/>
      <c r="CVT90" s="184"/>
      <c r="CVU90" s="184"/>
      <c r="CVV90" s="184"/>
      <c r="CVW90" s="184"/>
      <c r="CVX90" s="184"/>
      <c r="CVY90" s="184"/>
      <c r="CVZ90" s="184"/>
      <c r="CWA90" s="184"/>
      <c r="CWB90" s="184"/>
      <c r="CWC90" s="184"/>
      <c r="CWD90" s="184"/>
      <c r="CWE90" s="184"/>
      <c r="CWF90" s="184"/>
      <c r="CWG90" s="184"/>
      <c r="CWH90" s="184"/>
      <c r="CWI90" s="184"/>
      <c r="CWJ90" s="184"/>
      <c r="CWK90" s="184"/>
      <c r="CWL90" s="184"/>
      <c r="CWM90" s="184"/>
      <c r="CWN90" s="184"/>
      <c r="CWO90" s="184"/>
      <c r="CWP90" s="184"/>
      <c r="CWQ90" s="184"/>
      <c r="CWR90" s="184"/>
      <c r="CWS90" s="184"/>
      <c r="CWT90" s="184"/>
      <c r="CWU90" s="184"/>
      <c r="CWV90" s="184"/>
      <c r="CWW90" s="184"/>
      <c r="CWX90" s="184"/>
      <c r="CWY90" s="184"/>
      <c r="CWZ90" s="184"/>
      <c r="CXA90" s="184"/>
      <c r="CXB90" s="184"/>
      <c r="CXC90" s="184"/>
      <c r="CXD90" s="184"/>
      <c r="CXE90" s="184"/>
      <c r="CXF90" s="184"/>
      <c r="CXG90" s="184"/>
      <c r="CXH90" s="184"/>
      <c r="CXI90" s="184"/>
      <c r="CXJ90" s="184"/>
      <c r="CXK90" s="184"/>
      <c r="CXL90" s="184"/>
      <c r="CXM90" s="184"/>
      <c r="CXN90" s="184"/>
      <c r="CXO90" s="184"/>
      <c r="CXP90" s="184"/>
      <c r="CXQ90" s="184"/>
      <c r="CXR90" s="184"/>
      <c r="CXS90" s="184"/>
      <c r="CXT90" s="184"/>
      <c r="CXU90" s="184"/>
      <c r="CXV90" s="184"/>
      <c r="CXW90" s="184"/>
      <c r="CXX90" s="184"/>
      <c r="CXY90" s="184"/>
      <c r="CXZ90" s="184"/>
      <c r="CYA90" s="184"/>
      <c r="CYB90" s="184"/>
      <c r="CYC90" s="184"/>
      <c r="CYD90" s="184"/>
      <c r="CYE90" s="184"/>
      <c r="CYF90" s="184"/>
      <c r="CYG90" s="184"/>
      <c r="CYH90" s="184"/>
      <c r="CYI90" s="184"/>
      <c r="CYJ90" s="184"/>
      <c r="CYK90" s="184"/>
      <c r="CYL90" s="184"/>
      <c r="CYM90" s="184"/>
      <c r="CYN90" s="184"/>
      <c r="CYO90" s="184"/>
      <c r="CYP90" s="184"/>
      <c r="CYQ90" s="184"/>
      <c r="CYR90" s="184"/>
      <c r="CYS90" s="184"/>
      <c r="CYT90" s="184"/>
      <c r="CYU90" s="184"/>
      <c r="CYV90" s="184"/>
      <c r="CYW90" s="184"/>
      <c r="CYX90" s="184"/>
      <c r="CYY90" s="184"/>
      <c r="CYZ90" s="184"/>
      <c r="CZA90" s="184"/>
      <c r="CZB90" s="184"/>
      <c r="CZC90" s="184"/>
      <c r="CZD90" s="184"/>
      <c r="CZE90" s="184"/>
      <c r="CZF90" s="184"/>
      <c r="CZG90" s="184"/>
      <c r="CZH90" s="184"/>
      <c r="CZI90" s="184"/>
      <c r="CZJ90" s="184"/>
      <c r="CZK90" s="184"/>
      <c r="CZL90" s="184"/>
      <c r="CZM90" s="184"/>
      <c r="CZN90" s="184"/>
      <c r="CZO90" s="184"/>
      <c r="CZP90" s="184"/>
      <c r="CZQ90" s="184"/>
      <c r="CZR90" s="184"/>
      <c r="CZS90" s="184"/>
      <c r="CZT90" s="184"/>
      <c r="CZU90" s="184"/>
      <c r="CZV90" s="184"/>
      <c r="CZW90" s="184"/>
      <c r="CZX90" s="184"/>
      <c r="CZY90" s="184"/>
      <c r="CZZ90" s="184"/>
      <c r="DAA90" s="184"/>
      <c r="DAB90" s="184"/>
      <c r="DAC90" s="184"/>
      <c r="DAD90" s="184"/>
      <c r="DAE90" s="184"/>
      <c r="DAF90" s="184"/>
      <c r="DAG90" s="184"/>
      <c r="DAH90" s="184"/>
      <c r="DAI90" s="184"/>
      <c r="DAJ90" s="184"/>
      <c r="DAK90" s="184"/>
      <c r="DAL90" s="184"/>
      <c r="DAM90" s="184"/>
      <c r="DAN90" s="184"/>
      <c r="DAO90" s="184"/>
      <c r="DAP90" s="184"/>
      <c r="DAQ90" s="184"/>
      <c r="DAR90" s="184"/>
      <c r="DAS90" s="184"/>
      <c r="DAT90" s="184"/>
      <c r="DAU90" s="184"/>
      <c r="DAV90" s="184"/>
      <c r="DAW90" s="184"/>
      <c r="DAX90" s="184"/>
      <c r="DAY90" s="184"/>
      <c r="DAZ90" s="184"/>
      <c r="DBA90" s="184"/>
      <c r="DBB90" s="184"/>
      <c r="DBC90" s="184"/>
      <c r="DBD90" s="184"/>
      <c r="DBE90" s="184"/>
      <c r="DBF90" s="184"/>
      <c r="DBG90" s="184"/>
      <c r="DBH90" s="184"/>
      <c r="DBI90" s="184"/>
      <c r="DBJ90" s="184"/>
      <c r="DBK90" s="184"/>
      <c r="DBL90" s="184"/>
      <c r="DBM90" s="184"/>
      <c r="DBN90" s="184"/>
      <c r="DBO90" s="184"/>
      <c r="DBP90" s="184"/>
      <c r="DBQ90" s="184"/>
      <c r="DBR90" s="184"/>
      <c r="DBS90" s="184"/>
      <c r="DBT90" s="184"/>
      <c r="DBU90" s="184"/>
      <c r="DBV90" s="184"/>
      <c r="DBW90" s="184"/>
      <c r="DBX90" s="184"/>
      <c r="DBY90" s="184"/>
      <c r="DBZ90" s="184"/>
      <c r="DCA90" s="184"/>
      <c r="DCB90" s="184"/>
      <c r="DCC90" s="184"/>
      <c r="DCD90" s="184"/>
      <c r="DCE90" s="184"/>
      <c r="DCF90" s="184"/>
      <c r="DCG90" s="184"/>
      <c r="DCH90" s="184"/>
      <c r="DCI90" s="184"/>
      <c r="DCJ90" s="184"/>
      <c r="DCK90" s="184"/>
      <c r="DCL90" s="184"/>
      <c r="DCM90" s="184"/>
      <c r="DCN90" s="184"/>
      <c r="DCO90" s="184"/>
      <c r="DCP90" s="184"/>
      <c r="DCQ90" s="184"/>
      <c r="DCR90" s="184"/>
      <c r="DCS90" s="184"/>
      <c r="DCT90" s="184"/>
      <c r="DCU90" s="184"/>
      <c r="DCV90" s="184"/>
      <c r="DCW90" s="184"/>
      <c r="DCX90" s="184"/>
      <c r="DCY90" s="184"/>
      <c r="DCZ90" s="184"/>
      <c r="DDA90" s="184"/>
      <c r="DDB90" s="184"/>
      <c r="DDC90" s="184"/>
      <c r="DDD90" s="184"/>
      <c r="DDE90" s="184"/>
      <c r="DDF90" s="184"/>
      <c r="DDG90" s="184"/>
      <c r="DDH90" s="184"/>
      <c r="DDI90" s="184"/>
      <c r="DDJ90" s="184"/>
      <c r="DDK90" s="184"/>
      <c r="DDL90" s="184"/>
      <c r="DDM90" s="184"/>
      <c r="DDN90" s="184"/>
      <c r="DDO90" s="184"/>
      <c r="DDP90" s="184"/>
      <c r="DDQ90" s="184"/>
      <c r="DDR90" s="184"/>
      <c r="DDS90" s="184"/>
      <c r="DDT90" s="184"/>
      <c r="DDU90" s="184"/>
      <c r="DDV90" s="184"/>
      <c r="DDW90" s="184"/>
      <c r="DDX90" s="184"/>
      <c r="DDY90" s="184"/>
      <c r="DDZ90" s="184"/>
      <c r="DEA90" s="184"/>
      <c r="DEB90" s="184"/>
      <c r="DEC90" s="184"/>
      <c r="DED90" s="184"/>
      <c r="DEE90" s="184"/>
      <c r="DEF90" s="184"/>
      <c r="DEG90" s="184"/>
      <c r="DEH90" s="184"/>
      <c r="DEI90" s="184"/>
      <c r="DEJ90" s="184"/>
      <c r="DEK90" s="184"/>
      <c r="DEL90" s="184"/>
      <c r="DEM90" s="184"/>
      <c r="DEN90" s="184"/>
      <c r="DEO90" s="184"/>
      <c r="DEP90" s="184"/>
      <c r="DEQ90" s="184"/>
      <c r="DER90" s="184"/>
      <c r="DES90" s="184"/>
      <c r="DET90" s="184"/>
      <c r="DEU90" s="184"/>
      <c r="DEV90" s="184"/>
      <c r="DEW90" s="184"/>
      <c r="DEX90" s="184"/>
      <c r="DEY90" s="184"/>
      <c r="DEZ90" s="184"/>
      <c r="DFA90" s="184"/>
      <c r="DFB90" s="184"/>
      <c r="DFC90" s="184"/>
      <c r="DFD90" s="184"/>
      <c r="DFE90" s="184"/>
      <c r="DFF90" s="184"/>
      <c r="DFG90" s="184"/>
      <c r="DFH90" s="184"/>
      <c r="DFI90" s="184"/>
      <c r="DFJ90" s="184"/>
      <c r="DFK90" s="184"/>
      <c r="DFL90" s="184"/>
      <c r="DFM90" s="184"/>
      <c r="DFN90" s="184"/>
      <c r="DFO90" s="184"/>
      <c r="DFP90" s="184"/>
      <c r="DFQ90" s="184"/>
      <c r="DFR90" s="184"/>
      <c r="DFS90" s="184"/>
      <c r="DFT90" s="184"/>
      <c r="DFU90" s="184"/>
      <c r="DFV90" s="184"/>
      <c r="DFW90" s="184"/>
      <c r="DFX90" s="184"/>
      <c r="DFY90" s="184"/>
      <c r="DFZ90" s="184"/>
      <c r="DGA90" s="184"/>
      <c r="DGB90" s="184"/>
      <c r="DGC90" s="184"/>
      <c r="DGD90" s="184"/>
      <c r="DGE90" s="184"/>
      <c r="DGF90" s="184"/>
      <c r="DGG90" s="184"/>
      <c r="DGH90" s="184"/>
      <c r="DGI90" s="184"/>
      <c r="DGJ90" s="184"/>
      <c r="DGK90" s="184"/>
      <c r="DGL90" s="184"/>
      <c r="DGM90" s="184"/>
      <c r="DGN90" s="184"/>
      <c r="DGO90" s="184"/>
      <c r="DGP90" s="184"/>
      <c r="DGQ90" s="184"/>
      <c r="DGR90" s="184"/>
      <c r="DGS90" s="184"/>
      <c r="DGT90" s="184"/>
      <c r="DGU90" s="184"/>
      <c r="DGV90" s="184"/>
      <c r="DGW90" s="184"/>
      <c r="DGX90" s="184"/>
      <c r="DGY90" s="184"/>
      <c r="DGZ90" s="184"/>
      <c r="DHA90" s="184"/>
      <c r="DHB90" s="184"/>
      <c r="DHC90" s="184"/>
      <c r="DHD90" s="184"/>
      <c r="DHE90" s="184"/>
      <c r="DHF90" s="184"/>
      <c r="DHG90" s="184"/>
      <c r="DHH90" s="184"/>
      <c r="DHI90" s="184"/>
      <c r="DHJ90" s="184"/>
      <c r="DHK90" s="184"/>
      <c r="DHL90" s="184"/>
      <c r="DHM90" s="184"/>
      <c r="DHN90" s="184"/>
      <c r="DHO90" s="184"/>
      <c r="DHP90" s="184"/>
      <c r="DHQ90" s="184"/>
      <c r="DHR90" s="184"/>
      <c r="DHS90" s="184"/>
      <c r="DHT90" s="184"/>
      <c r="DHU90" s="184"/>
      <c r="DHV90" s="184"/>
      <c r="DHW90" s="184"/>
      <c r="DHX90" s="184"/>
      <c r="DHY90" s="184"/>
      <c r="DHZ90" s="184"/>
      <c r="DIA90" s="184"/>
      <c r="DIB90" s="184"/>
      <c r="DIC90" s="184"/>
      <c r="DID90" s="184"/>
      <c r="DIE90" s="184"/>
      <c r="DIF90" s="184"/>
      <c r="DIG90" s="184"/>
      <c r="DIH90" s="184"/>
      <c r="DII90" s="184"/>
      <c r="DIJ90" s="184"/>
      <c r="DIK90" s="184"/>
      <c r="DIL90" s="184"/>
      <c r="DIM90" s="184"/>
      <c r="DIN90" s="184"/>
      <c r="DIO90" s="184"/>
      <c r="DIP90" s="184"/>
      <c r="DIQ90" s="184"/>
      <c r="DIR90" s="184"/>
      <c r="DIS90" s="184"/>
      <c r="DIT90" s="184"/>
      <c r="DIU90" s="184"/>
      <c r="DIV90" s="184"/>
      <c r="DIW90" s="184"/>
      <c r="DIX90" s="184"/>
      <c r="DIY90" s="184"/>
      <c r="DIZ90" s="184"/>
      <c r="DJA90" s="184"/>
      <c r="DJB90" s="184"/>
      <c r="DJC90" s="184"/>
      <c r="DJD90" s="184"/>
      <c r="DJE90" s="184"/>
      <c r="DJF90" s="184"/>
      <c r="DJG90" s="184"/>
      <c r="DJH90" s="184"/>
      <c r="DJI90" s="184"/>
      <c r="DJJ90" s="184"/>
      <c r="DJK90" s="184"/>
      <c r="DJL90" s="184"/>
      <c r="DJM90" s="184"/>
      <c r="DJN90" s="184"/>
      <c r="DJO90" s="184"/>
      <c r="DJP90" s="184"/>
      <c r="DJQ90" s="184"/>
      <c r="DJR90" s="184"/>
      <c r="DJS90" s="184"/>
      <c r="DJT90" s="184"/>
      <c r="DJU90" s="184"/>
      <c r="DJV90" s="184"/>
      <c r="DJW90" s="184"/>
      <c r="DJX90" s="184"/>
      <c r="DJY90" s="184"/>
      <c r="DJZ90" s="184"/>
      <c r="DKA90" s="184"/>
      <c r="DKB90" s="184"/>
      <c r="DKC90" s="184"/>
      <c r="DKD90" s="184"/>
      <c r="DKE90" s="184"/>
      <c r="DKF90" s="184"/>
      <c r="DKG90" s="184"/>
      <c r="DKH90" s="184"/>
      <c r="DKI90" s="184"/>
      <c r="DKJ90" s="184"/>
      <c r="DKK90" s="184"/>
      <c r="DKL90" s="184"/>
      <c r="DKM90" s="184"/>
      <c r="DKN90" s="184"/>
      <c r="DKO90" s="184"/>
      <c r="DKP90" s="184"/>
      <c r="DKQ90" s="184"/>
      <c r="DKR90" s="184"/>
      <c r="DKS90" s="184"/>
      <c r="DKT90" s="184"/>
      <c r="DKU90" s="184"/>
      <c r="DKV90" s="184"/>
      <c r="DKW90" s="184"/>
      <c r="DKX90" s="184"/>
      <c r="DKY90" s="184"/>
      <c r="DKZ90" s="184"/>
      <c r="DLA90" s="184"/>
      <c r="DLB90" s="184"/>
      <c r="DLC90" s="184"/>
      <c r="DLD90" s="184"/>
      <c r="DLE90" s="184"/>
      <c r="DLF90" s="184"/>
      <c r="DLG90" s="184"/>
      <c r="DLH90" s="184"/>
      <c r="DLI90" s="184"/>
      <c r="DLJ90" s="184"/>
      <c r="DLK90" s="184"/>
      <c r="DLL90" s="184"/>
      <c r="DLM90" s="184"/>
      <c r="DLN90" s="184"/>
      <c r="DLO90" s="184"/>
      <c r="DLP90" s="184"/>
      <c r="DLQ90" s="184"/>
      <c r="DLR90" s="184"/>
      <c r="DLS90" s="184"/>
      <c r="DLT90" s="184"/>
      <c r="DLU90" s="184"/>
      <c r="DLV90" s="184"/>
      <c r="DLW90" s="184"/>
      <c r="DLX90" s="184"/>
      <c r="DLY90" s="184"/>
      <c r="DLZ90" s="184"/>
      <c r="DMA90" s="184"/>
      <c r="DMB90" s="184"/>
      <c r="DMC90" s="184"/>
      <c r="DMD90" s="184"/>
      <c r="DME90" s="184"/>
      <c r="DMF90" s="184"/>
      <c r="DMG90" s="184"/>
      <c r="DMH90" s="184"/>
      <c r="DMI90" s="184"/>
      <c r="DMJ90" s="184"/>
      <c r="DMK90" s="184"/>
      <c r="DML90" s="184"/>
      <c r="DMM90" s="184"/>
      <c r="DMN90" s="184"/>
      <c r="DMO90" s="184"/>
      <c r="DMP90" s="184"/>
      <c r="DMQ90" s="184"/>
      <c r="DMR90" s="184"/>
      <c r="DMS90" s="184"/>
      <c r="DMT90" s="184"/>
      <c r="DMU90" s="184"/>
      <c r="DMV90" s="184"/>
      <c r="DMW90" s="184"/>
      <c r="DMX90" s="184"/>
      <c r="DMY90" s="184"/>
      <c r="DMZ90" s="184"/>
      <c r="DNA90" s="184"/>
      <c r="DNB90" s="184"/>
      <c r="DNC90" s="184"/>
      <c r="DND90" s="184"/>
      <c r="DNE90" s="184"/>
      <c r="DNF90" s="184"/>
      <c r="DNG90" s="184"/>
      <c r="DNH90" s="184"/>
      <c r="DNI90" s="184"/>
      <c r="DNJ90" s="184"/>
      <c r="DNK90" s="184"/>
      <c r="DNL90" s="184"/>
      <c r="DNM90" s="184"/>
      <c r="DNN90" s="184"/>
      <c r="DNO90" s="184"/>
      <c r="DNP90" s="184"/>
      <c r="DNQ90" s="184"/>
      <c r="DNR90" s="184"/>
      <c r="DNS90" s="184"/>
      <c r="DNT90" s="184"/>
      <c r="DNU90" s="184"/>
      <c r="DNV90" s="184"/>
      <c r="DNW90" s="184"/>
      <c r="DNX90" s="184"/>
      <c r="DNY90" s="184"/>
      <c r="DNZ90" s="184"/>
      <c r="DOA90" s="184"/>
      <c r="DOB90" s="184"/>
      <c r="DOC90" s="184"/>
      <c r="DOD90" s="184"/>
      <c r="DOE90" s="184"/>
      <c r="DOF90" s="184"/>
      <c r="DOG90" s="184"/>
      <c r="DOH90" s="184"/>
      <c r="DOI90" s="184"/>
      <c r="DOJ90" s="184"/>
      <c r="DOK90" s="184"/>
      <c r="DOL90" s="184"/>
      <c r="DOM90" s="184"/>
      <c r="DON90" s="184"/>
      <c r="DOO90" s="184"/>
      <c r="DOP90" s="184"/>
      <c r="DOQ90" s="184"/>
      <c r="DOR90" s="184"/>
      <c r="DOS90" s="184"/>
      <c r="DOT90" s="184"/>
      <c r="DOU90" s="184"/>
      <c r="DOV90" s="184"/>
      <c r="DOW90" s="184"/>
      <c r="DOX90" s="184"/>
      <c r="DOY90" s="184"/>
      <c r="DOZ90" s="184"/>
      <c r="DPA90" s="184"/>
      <c r="DPB90" s="184"/>
      <c r="DPC90" s="184"/>
      <c r="DPD90" s="184"/>
      <c r="DPE90" s="184"/>
      <c r="DPF90" s="184"/>
      <c r="DPG90" s="184"/>
      <c r="DPH90" s="184"/>
      <c r="DPI90" s="184"/>
      <c r="DPJ90" s="184"/>
      <c r="DPK90" s="184"/>
      <c r="DPL90" s="184"/>
      <c r="DPM90" s="184"/>
      <c r="DPN90" s="184"/>
      <c r="DPO90" s="184"/>
      <c r="DPP90" s="184"/>
      <c r="DPQ90" s="184"/>
      <c r="DPR90" s="184"/>
      <c r="DPS90" s="184"/>
      <c r="DPT90" s="184"/>
      <c r="DPU90" s="184"/>
      <c r="DPV90" s="184"/>
      <c r="DPW90" s="184"/>
      <c r="DPX90" s="184"/>
      <c r="DPY90" s="184"/>
      <c r="DPZ90" s="184"/>
      <c r="DQA90" s="184"/>
      <c r="DQB90" s="184"/>
      <c r="DQC90" s="184"/>
      <c r="DQD90" s="184"/>
      <c r="DQE90" s="184"/>
      <c r="DQF90" s="184"/>
      <c r="DQG90" s="184"/>
      <c r="DQH90" s="184"/>
      <c r="DQI90" s="184"/>
      <c r="DQJ90" s="184"/>
      <c r="DQK90" s="184"/>
      <c r="DQL90" s="184"/>
      <c r="DQM90" s="184"/>
      <c r="DQN90" s="184"/>
      <c r="DQO90" s="184"/>
      <c r="DQP90" s="184"/>
      <c r="DQQ90" s="184"/>
      <c r="DQR90" s="184"/>
      <c r="DQS90" s="184"/>
      <c r="DQT90" s="184"/>
      <c r="DQU90" s="184"/>
      <c r="DQV90" s="184"/>
      <c r="DQW90" s="184"/>
      <c r="DQX90" s="184"/>
      <c r="DQY90" s="184"/>
      <c r="DQZ90" s="184"/>
      <c r="DRA90" s="184"/>
      <c r="DRB90" s="184"/>
      <c r="DRC90" s="184"/>
      <c r="DRD90" s="184"/>
      <c r="DRE90" s="184"/>
      <c r="DRF90" s="184"/>
      <c r="DRG90" s="184"/>
      <c r="DRH90" s="184"/>
      <c r="DRI90" s="184"/>
      <c r="DRJ90" s="184"/>
      <c r="DRK90" s="184"/>
      <c r="DRL90" s="184"/>
      <c r="DRM90" s="184"/>
      <c r="DRN90" s="184"/>
      <c r="DRO90" s="184"/>
      <c r="DRP90" s="184"/>
      <c r="DRQ90" s="184"/>
      <c r="DRR90" s="184"/>
      <c r="DRS90" s="184"/>
      <c r="DRT90" s="184"/>
      <c r="DRU90" s="184"/>
      <c r="DRV90" s="184"/>
      <c r="DRW90" s="184"/>
      <c r="DRX90" s="184"/>
      <c r="DRY90" s="184"/>
      <c r="DRZ90" s="184"/>
      <c r="DSA90" s="184"/>
      <c r="DSB90" s="184"/>
      <c r="DSC90" s="184"/>
      <c r="DSD90" s="184"/>
      <c r="DSE90" s="184"/>
      <c r="DSF90" s="184"/>
      <c r="DSG90" s="184"/>
      <c r="DSH90" s="184"/>
      <c r="DSI90" s="184"/>
      <c r="DSJ90" s="184"/>
      <c r="DSK90" s="184"/>
      <c r="DSL90" s="184"/>
      <c r="DSM90" s="184"/>
      <c r="DSN90" s="184"/>
      <c r="DSO90" s="184"/>
      <c r="DSP90" s="184"/>
      <c r="DSQ90" s="184"/>
      <c r="DSR90" s="184"/>
      <c r="DSS90" s="184"/>
      <c r="DST90" s="184"/>
      <c r="DSU90" s="184"/>
      <c r="DSV90" s="184"/>
      <c r="DSW90" s="184"/>
      <c r="DSX90" s="184"/>
      <c r="DSY90" s="184"/>
      <c r="DSZ90" s="184"/>
      <c r="DTA90" s="184"/>
      <c r="DTB90" s="184"/>
      <c r="DTC90" s="184"/>
      <c r="DTD90" s="184"/>
      <c r="DTE90" s="184"/>
      <c r="DTF90" s="184"/>
      <c r="DTG90" s="184"/>
      <c r="DTH90" s="184"/>
      <c r="DTI90" s="184"/>
      <c r="DTJ90" s="184"/>
      <c r="DTK90" s="184"/>
      <c r="DTL90" s="184"/>
      <c r="DTM90" s="184"/>
      <c r="DTN90" s="184"/>
      <c r="DTO90" s="184"/>
      <c r="DTP90" s="184"/>
      <c r="DTQ90" s="184"/>
      <c r="DTR90" s="184"/>
      <c r="DTS90" s="184"/>
      <c r="DTT90" s="184"/>
      <c r="DTU90" s="184"/>
      <c r="DTV90" s="184"/>
      <c r="DTW90" s="184"/>
      <c r="DTX90" s="184"/>
      <c r="DTY90" s="184"/>
      <c r="DTZ90" s="184"/>
      <c r="DUA90" s="184"/>
      <c r="DUB90" s="184"/>
      <c r="DUC90" s="184"/>
      <c r="DUD90" s="184"/>
      <c r="DUE90" s="184"/>
      <c r="DUF90" s="184"/>
      <c r="DUG90" s="184"/>
      <c r="DUH90" s="184"/>
      <c r="DUI90" s="184"/>
      <c r="DUJ90" s="184"/>
      <c r="DUK90" s="184"/>
      <c r="DUL90" s="184"/>
      <c r="DUM90" s="184"/>
      <c r="DUN90" s="184"/>
      <c r="DUO90" s="184"/>
      <c r="DUP90" s="184"/>
      <c r="DUQ90" s="184"/>
      <c r="DUR90" s="184"/>
      <c r="DUS90" s="184"/>
      <c r="DUT90" s="184"/>
      <c r="DUU90" s="184"/>
      <c r="DUV90" s="184"/>
      <c r="DUW90" s="184"/>
      <c r="DUX90" s="184"/>
      <c r="DUY90" s="184"/>
      <c r="DUZ90" s="184"/>
      <c r="DVA90" s="184"/>
      <c r="DVB90" s="184"/>
      <c r="DVC90" s="184"/>
      <c r="DVD90" s="184"/>
      <c r="DVE90" s="184"/>
      <c r="DVF90" s="184"/>
      <c r="DVG90" s="184"/>
      <c r="DVH90" s="184"/>
      <c r="DVI90" s="184"/>
      <c r="DVJ90" s="184"/>
      <c r="DVK90" s="184"/>
      <c r="DVL90" s="184"/>
      <c r="DVM90" s="184"/>
      <c r="DVN90" s="184"/>
      <c r="DVO90" s="184"/>
      <c r="DVP90" s="184"/>
      <c r="DVQ90" s="184"/>
      <c r="DVR90" s="184"/>
      <c r="DVS90" s="184"/>
      <c r="DVT90" s="184"/>
      <c r="DVU90" s="184"/>
      <c r="DVV90" s="184"/>
      <c r="DVW90" s="184"/>
      <c r="DVX90" s="184"/>
      <c r="DVY90" s="184"/>
      <c r="DVZ90" s="184"/>
      <c r="DWA90" s="184"/>
      <c r="DWB90" s="184"/>
      <c r="DWC90" s="184"/>
      <c r="DWD90" s="184"/>
      <c r="DWE90" s="184"/>
      <c r="DWF90" s="184"/>
      <c r="DWG90" s="184"/>
      <c r="DWH90" s="184"/>
      <c r="DWI90" s="184"/>
      <c r="DWJ90" s="184"/>
      <c r="DWK90" s="184"/>
      <c r="DWL90" s="184"/>
      <c r="DWM90" s="184"/>
      <c r="DWN90" s="184"/>
      <c r="DWO90" s="184"/>
      <c r="DWP90" s="184"/>
      <c r="DWQ90" s="184"/>
      <c r="DWR90" s="184"/>
      <c r="DWS90" s="184"/>
      <c r="DWT90" s="184"/>
      <c r="DWU90" s="184"/>
      <c r="DWV90" s="184"/>
      <c r="DWW90" s="184"/>
      <c r="DWX90" s="184"/>
      <c r="DWY90" s="184"/>
      <c r="DWZ90" s="184"/>
      <c r="DXA90" s="184"/>
      <c r="DXB90" s="184"/>
      <c r="DXC90" s="184"/>
      <c r="DXD90" s="184"/>
      <c r="DXE90" s="184"/>
      <c r="DXF90" s="184"/>
      <c r="DXG90" s="184"/>
      <c r="DXH90" s="184"/>
      <c r="DXI90" s="184"/>
      <c r="DXJ90" s="184"/>
      <c r="DXK90" s="184"/>
      <c r="DXL90" s="184"/>
      <c r="DXM90" s="184"/>
      <c r="DXN90" s="184"/>
      <c r="DXO90" s="184"/>
      <c r="DXP90" s="184"/>
      <c r="DXQ90" s="184"/>
      <c r="DXR90" s="184"/>
      <c r="DXS90" s="184"/>
      <c r="DXT90" s="184"/>
      <c r="DXU90" s="184"/>
      <c r="DXV90" s="184"/>
      <c r="DXW90" s="184"/>
      <c r="DXX90" s="184"/>
      <c r="DXY90" s="184"/>
      <c r="DXZ90" s="184"/>
      <c r="DYA90" s="184"/>
      <c r="DYB90" s="184"/>
      <c r="DYC90" s="184"/>
      <c r="DYD90" s="184"/>
      <c r="DYE90" s="184"/>
      <c r="DYF90" s="184"/>
      <c r="DYG90" s="184"/>
      <c r="DYH90" s="184"/>
      <c r="DYI90" s="184"/>
      <c r="DYJ90" s="184"/>
      <c r="DYK90" s="184"/>
      <c r="DYL90" s="184"/>
      <c r="DYM90" s="184"/>
      <c r="DYN90" s="184"/>
      <c r="DYO90" s="184"/>
      <c r="DYP90" s="184"/>
      <c r="DYQ90" s="184"/>
      <c r="DYR90" s="184"/>
      <c r="DYS90" s="184"/>
      <c r="DYT90" s="184"/>
      <c r="DYU90" s="184"/>
      <c r="DYV90" s="184"/>
      <c r="DYW90" s="184"/>
      <c r="DYX90" s="184"/>
      <c r="DYY90" s="184"/>
      <c r="DYZ90" s="184"/>
      <c r="DZA90" s="184"/>
      <c r="DZB90" s="184"/>
      <c r="DZC90" s="184"/>
      <c r="DZD90" s="184"/>
      <c r="DZE90" s="184"/>
      <c r="DZF90" s="184"/>
      <c r="DZG90" s="184"/>
      <c r="DZH90" s="184"/>
      <c r="DZI90" s="184"/>
      <c r="DZJ90" s="184"/>
      <c r="DZK90" s="184"/>
      <c r="DZL90" s="184"/>
      <c r="DZM90" s="184"/>
      <c r="DZN90" s="184"/>
      <c r="DZO90" s="184"/>
      <c r="DZP90" s="184"/>
      <c r="DZQ90" s="184"/>
      <c r="DZR90" s="184"/>
      <c r="DZS90" s="184"/>
      <c r="DZT90" s="184"/>
      <c r="DZU90" s="184"/>
      <c r="DZV90" s="184"/>
      <c r="DZW90" s="184"/>
      <c r="DZX90" s="184"/>
      <c r="DZY90" s="184"/>
      <c r="DZZ90" s="184"/>
      <c r="EAA90" s="184"/>
      <c r="EAB90" s="184"/>
      <c r="EAC90" s="184"/>
      <c r="EAD90" s="184"/>
      <c r="EAE90" s="184"/>
      <c r="EAF90" s="184"/>
      <c r="EAG90" s="184"/>
      <c r="EAH90" s="184"/>
      <c r="EAI90" s="184"/>
      <c r="EAJ90" s="184"/>
      <c r="EAK90" s="184"/>
      <c r="EAL90" s="184"/>
      <c r="EAM90" s="184"/>
      <c r="EAN90" s="184"/>
      <c r="EAO90" s="184"/>
      <c r="EAP90" s="184"/>
      <c r="EAQ90" s="184"/>
      <c r="EAR90" s="184"/>
      <c r="EAS90" s="184"/>
      <c r="EAT90" s="184"/>
      <c r="EAU90" s="184"/>
      <c r="EAV90" s="184"/>
      <c r="EAW90" s="184"/>
      <c r="EAX90" s="184"/>
      <c r="EAY90" s="184"/>
      <c r="EAZ90" s="184"/>
      <c r="EBA90" s="184"/>
      <c r="EBB90" s="184"/>
      <c r="EBC90" s="184"/>
      <c r="EBD90" s="184"/>
      <c r="EBE90" s="184"/>
      <c r="EBF90" s="184"/>
      <c r="EBG90" s="184"/>
      <c r="EBH90" s="184"/>
      <c r="EBI90" s="184"/>
      <c r="EBJ90" s="184"/>
      <c r="EBK90" s="184"/>
      <c r="EBL90" s="184"/>
      <c r="EBM90" s="184"/>
      <c r="EBN90" s="184"/>
      <c r="EBO90" s="184"/>
      <c r="EBP90" s="184"/>
      <c r="EBQ90" s="184"/>
      <c r="EBR90" s="184"/>
      <c r="EBS90" s="184"/>
      <c r="EBT90" s="184"/>
      <c r="EBU90" s="184"/>
      <c r="EBV90" s="184"/>
      <c r="EBW90" s="184"/>
      <c r="EBX90" s="184"/>
      <c r="EBY90" s="184"/>
      <c r="EBZ90" s="184"/>
      <c r="ECA90" s="184"/>
      <c r="ECB90" s="184"/>
      <c r="ECC90" s="184"/>
      <c r="ECD90" s="184"/>
      <c r="ECE90" s="184"/>
      <c r="ECF90" s="184"/>
      <c r="ECG90" s="184"/>
      <c r="ECH90" s="184"/>
      <c r="ECI90" s="184"/>
      <c r="ECJ90" s="184"/>
      <c r="ECK90" s="184"/>
      <c r="ECL90" s="184"/>
      <c r="ECM90" s="184"/>
      <c r="ECN90" s="184"/>
      <c r="ECO90" s="184"/>
      <c r="ECP90" s="184"/>
      <c r="ECQ90" s="184"/>
      <c r="ECR90" s="184"/>
      <c r="ECS90" s="184"/>
      <c r="ECT90" s="184"/>
      <c r="ECU90" s="184"/>
      <c r="ECV90" s="184"/>
      <c r="ECW90" s="184"/>
      <c r="ECX90" s="184"/>
      <c r="ECY90" s="184"/>
      <c r="ECZ90" s="184"/>
      <c r="EDA90" s="184"/>
      <c r="EDB90" s="184"/>
      <c r="EDC90" s="184"/>
      <c r="EDD90" s="184"/>
      <c r="EDE90" s="184"/>
      <c r="EDF90" s="184"/>
      <c r="EDG90" s="184"/>
      <c r="EDH90" s="184"/>
      <c r="EDI90" s="184"/>
      <c r="EDJ90" s="184"/>
      <c r="EDK90" s="184"/>
      <c r="EDL90" s="184"/>
      <c r="EDM90" s="184"/>
      <c r="EDN90" s="184"/>
      <c r="EDO90" s="184"/>
      <c r="EDP90" s="184"/>
      <c r="EDQ90" s="184"/>
      <c r="EDR90" s="184"/>
      <c r="EDS90" s="184"/>
      <c r="EDT90" s="184"/>
      <c r="EDU90" s="184"/>
      <c r="EDV90" s="184"/>
      <c r="EDW90" s="184"/>
      <c r="EDX90" s="184"/>
      <c r="EDY90" s="184"/>
      <c r="EDZ90" s="184"/>
      <c r="EEA90" s="184"/>
      <c r="EEB90" s="184"/>
      <c r="EEC90" s="184"/>
      <c r="EED90" s="184"/>
      <c r="EEE90" s="184"/>
      <c r="EEF90" s="184"/>
      <c r="EEG90" s="184"/>
      <c r="EEH90" s="184"/>
      <c r="EEI90" s="184"/>
      <c r="EEJ90" s="184"/>
      <c r="EEK90" s="184"/>
      <c r="EEL90" s="184"/>
      <c r="EEM90" s="184"/>
      <c r="EEN90" s="184"/>
      <c r="EEO90" s="184"/>
      <c r="EEP90" s="184"/>
      <c r="EEQ90" s="184"/>
      <c r="EER90" s="184"/>
      <c r="EES90" s="184"/>
      <c r="EET90" s="184"/>
      <c r="EEU90" s="184"/>
      <c r="EEV90" s="184"/>
      <c r="EEW90" s="184"/>
      <c r="EEX90" s="184"/>
      <c r="EEY90" s="184"/>
      <c r="EEZ90" s="184"/>
      <c r="EFA90" s="184"/>
      <c r="EFB90" s="184"/>
      <c r="EFC90" s="184"/>
      <c r="EFD90" s="184"/>
      <c r="EFE90" s="184"/>
      <c r="EFF90" s="184"/>
      <c r="EFG90" s="184"/>
      <c r="EFH90" s="184"/>
      <c r="EFI90" s="184"/>
      <c r="EFJ90" s="184"/>
      <c r="EFK90" s="184"/>
      <c r="EFL90" s="184"/>
      <c r="EFM90" s="184"/>
      <c r="EFN90" s="184"/>
      <c r="EFO90" s="184"/>
      <c r="EFP90" s="184"/>
      <c r="EFQ90" s="184"/>
      <c r="EFR90" s="184"/>
      <c r="EFS90" s="184"/>
      <c r="EFT90" s="184"/>
      <c r="EFU90" s="184"/>
      <c r="EFV90" s="184"/>
      <c r="EFW90" s="184"/>
      <c r="EFX90" s="184"/>
      <c r="EFY90" s="184"/>
      <c r="EFZ90" s="184"/>
      <c r="EGA90" s="184"/>
      <c r="EGB90" s="184"/>
      <c r="EGC90" s="184"/>
      <c r="EGD90" s="184"/>
      <c r="EGE90" s="184"/>
      <c r="EGF90" s="184"/>
      <c r="EGG90" s="184"/>
      <c r="EGH90" s="184"/>
      <c r="EGI90" s="184"/>
      <c r="EGJ90" s="184"/>
      <c r="EGK90" s="184"/>
      <c r="EGL90" s="184"/>
      <c r="EGM90" s="184"/>
      <c r="EGN90" s="184"/>
      <c r="EGO90" s="184"/>
      <c r="EGP90" s="184"/>
      <c r="EGQ90" s="184"/>
      <c r="EGR90" s="184"/>
      <c r="EGS90" s="184"/>
      <c r="EGT90" s="184"/>
      <c r="EGU90" s="184"/>
      <c r="EGV90" s="184"/>
      <c r="EGW90" s="184"/>
      <c r="EGX90" s="184"/>
      <c r="EGY90" s="184"/>
      <c r="EGZ90" s="184"/>
      <c r="EHA90" s="184"/>
      <c r="EHB90" s="184"/>
      <c r="EHC90" s="184"/>
      <c r="EHD90" s="184"/>
      <c r="EHE90" s="184"/>
      <c r="EHF90" s="184"/>
      <c r="EHG90" s="184"/>
      <c r="EHH90" s="184"/>
      <c r="EHI90" s="184"/>
      <c r="EHJ90" s="184"/>
      <c r="EHK90" s="184"/>
      <c r="EHL90" s="184"/>
      <c r="EHM90" s="184"/>
      <c r="EHN90" s="184"/>
      <c r="EHO90" s="184"/>
      <c r="EHP90" s="184"/>
      <c r="EHQ90" s="184"/>
      <c r="EHR90" s="184"/>
      <c r="EHS90" s="184"/>
      <c r="EHT90" s="184"/>
      <c r="EHU90" s="184"/>
      <c r="EHV90" s="184"/>
      <c r="EHW90" s="184"/>
      <c r="EHX90" s="184"/>
      <c r="EHY90" s="184"/>
      <c r="EHZ90" s="184"/>
      <c r="EIA90" s="184"/>
      <c r="EIB90" s="184"/>
      <c r="EIC90" s="184"/>
      <c r="EID90" s="184"/>
      <c r="EIE90" s="184"/>
      <c r="EIF90" s="184"/>
      <c r="EIG90" s="184"/>
      <c r="EIH90" s="184"/>
      <c r="EII90" s="184"/>
      <c r="EIJ90" s="184"/>
      <c r="EIK90" s="184"/>
      <c r="EIL90" s="184"/>
      <c r="EIM90" s="184"/>
      <c r="EIN90" s="184"/>
      <c r="EIO90" s="184"/>
      <c r="EIP90" s="184"/>
      <c r="EIQ90" s="184"/>
      <c r="EIR90" s="184"/>
      <c r="EIS90" s="184"/>
      <c r="EIT90" s="184"/>
      <c r="EIU90" s="184"/>
      <c r="EIV90" s="184"/>
      <c r="EIW90" s="184"/>
      <c r="EIX90" s="184"/>
      <c r="EIY90" s="184"/>
      <c r="EIZ90" s="184"/>
      <c r="EJA90" s="184"/>
      <c r="EJB90" s="184"/>
      <c r="EJC90" s="184"/>
      <c r="EJD90" s="184"/>
      <c r="EJE90" s="184"/>
      <c r="EJF90" s="184"/>
      <c r="EJG90" s="184"/>
      <c r="EJH90" s="184"/>
      <c r="EJI90" s="184"/>
      <c r="EJJ90" s="184"/>
      <c r="EJK90" s="184"/>
      <c r="EJL90" s="184"/>
      <c r="EJM90" s="184"/>
      <c r="EJN90" s="184"/>
      <c r="EJO90" s="184"/>
      <c r="EJP90" s="184"/>
      <c r="EJQ90" s="184"/>
      <c r="EJR90" s="184"/>
      <c r="EJS90" s="184"/>
      <c r="EJT90" s="184"/>
      <c r="EJU90" s="184"/>
      <c r="EJV90" s="184"/>
      <c r="EJW90" s="184"/>
      <c r="EJX90" s="184"/>
      <c r="EJY90" s="184"/>
      <c r="EJZ90" s="184"/>
      <c r="EKA90" s="184"/>
      <c r="EKB90" s="184"/>
      <c r="EKC90" s="184"/>
      <c r="EKD90" s="184"/>
      <c r="EKE90" s="184"/>
      <c r="EKF90" s="184"/>
      <c r="EKG90" s="184"/>
      <c r="EKH90" s="184"/>
      <c r="EKI90" s="184"/>
      <c r="EKJ90" s="184"/>
      <c r="EKK90" s="184"/>
      <c r="EKL90" s="184"/>
      <c r="EKM90" s="184"/>
      <c r="EKN90" s="184"/>
      <c r="EKO90" s="184"/>
      <c r="EKP90" s="184"/>
      <c r="EKQ90" s="184"/>
      <c r="EKR90" s="184"/>
      <c r="EKS90" s="184"/>
      <c r="EKT90" s="184"/>
      <c r="EKU90" s="184"/>
      <c r="EKV90" s="184"/>
      <c r="EKW90" s="184"/>
      <c r="EKX90" s="184"/>
      <c r="EKY90" s="184"/>
      <c r="EKZ90" s="184"/>
      <c r="ELA90" s="184"/>
      <c r="ELB90" s="184"/>
      <c r="ELC90" s="184"/>
      <c r="ELD90" s="184"/>
      <c r="ELE90" s="184"/>
      <c r="ELF90" s="184"/>
      <c r="ELG90" s="184"/>
      <c r="ELH90" s="184"/>
      <c r="ELI90" s="184"/>
      <c r="ELJ90" s="184"/>
      <c r="ELK90" s="184"/>
      <c r="ELL90" s="184"/>
      <c r="ELM90" s="184"/>
      <c r="ELN90" s="184"/>
      <c r="ELO90" s="184"/>
      <c r="ELP90" s="184"/>
      <c r="ELQ90" s="184"/>
      <c r="ELR90" s="184"/>
      <c r="ELS90" s="184"/>
      <c r="ELT90" s="184"/>
      <c r="ELU90" s="184"/>
      <c r="ELV90" s="184"/>
      <c r="ELW90" s="184"/>
      <c r="ELX90" s="184"/>
      <c r="ELY90" s="184"/>
      <c r="ELZ90" s="184"/>
      <c r="EMA90" s="184"/>
      <c r="EMB90" s="184"/>
      <c r="EMC90" s="184"/>
      <c r="EMD90" s="184"/>
      <c r="EME90" s="184"/>
      <c r="EMF90" s="184"/>
      <c r="EMG90" s="184"/>
      <c r="EMH90" s="184"/>
      <c r="EMI90" s="184"/>
      <c r="EMJ90" s="184"/>
      <c r="EMK90" s="184"/>
      <c r="EML90" s="184"/>
      <c r="EMM90" s="184"/>
      <c r="EMN90" s="184"/>
      <c r="EMO90" s="184"/>
      <c r="EMP90" s="184"/>
      <c r="EMQ90" s="184"/>
      <c r="EMR90" s="184"/>
      <c r="EMS90" s="184"/>
      <c r="EMT90" s="184"/>
      <c r="EMU90" s="184"/>
      <c r="EMV90" s="184"/>
      <c r="EMW90" s="184"/>
      <c r="EMX90" s="184"/>
      <c r="EMY90" s="184"/>
      <c r="EMZ90" s="184"/>
      <c r="ENA90" s="184"/>
      <c r="ENB90" s="184"/>
      <c r="ENC90" s="184"/>
      <c r="END90" s="184"/>
      <c r="ENE90" s="184"/>
      <c r="ENF90" s="184"/>
      <c r="ENG90" s="184"/>
      <c r="ENH90" s="184"/>
      <c r="ENI90" s="184"/>
      <c r="ENJ90" s="184"/>
      <c r="ENK90" s="184"/>
      <c r="ENL90" s="184"/>
      <c r="ENM90" s="184"/>
      <c r="ENN90" s="184"/>
      <c r="ENO90" s="184"/>
      <c r="ENP90" s="184"/>
      <c r="ENQ90" s="184"/>
      <c r="ENR90" s="184"/>
      <c r="ENS90" s="184"/>
      <c r="ENT90" s="184"/>
      <c r="ENU90" s="184"/>
      <c r="ENV90" s="184"/>
      <c r="ENW90" s="184"/>
      <c r="ENX90" s="184"/>
      <c r="ENY90" s="184"/>
      <c r="ENZ90" s="184"/>
      <c r="EOA90" s="184"/>
      <c r="EOB90" s="184"/>
      <c r="EOC90" s="184"/>
      <c r="EOD90" s="184"/>
      <c r="EOE90" s="184"/>
      <c r="EOF90" s="184"/>
      <c r="EOG90" s="184"/>
      <c r="EOH90" s="184"/>
      <c r="EOI90" s="184"/>
      <c r="EOJ90" s="184"/>
      <c r="EOK90" s="184"/>
      <c r="EOL90" s="184"/>
      <c r="EOM90" s="184"/>
      <c r="EON90" s="184"/>
      <c r="EOO90" s="184"/>
      <c r="EOP90" s="184"/>
      <c r="EOQ90" s="184"/>
      <c r="EOR90" s="184"/>
      <c r="EOS90" s="184"/>
      <c r="EOT90" s="184"/>
      <c r="EOU90" s="184"/>
      <c r="EOV90" s="184"/>
      <c r="EOW90" s="184"/>
      <c r="EOX90" s="184"/>
      <c r="EOY90" s="184"/>
      <c r="EOZ90" s="184"/>
      <c r="EPA90" s="184"/>
      <c r="EPB90" s="184"/>
      <c r="EPC90" s="184"/>
      <c r="EPD90" s="184"/>
      <c r="EPE90" s="184"/>
      <c r="EPF90" s="184"/>
      <c r="EPG90" s="184"/>
      <c r="EPH90" s="184"/>
      <c r="EPI90" s="184"/>
      <c r="EPJ90" s="184"/>
      <c r="EPK90" s="184"/>
      <c r="EPL90" s="184"/>
      <c r="EPM90" s="184"/>
      <c r="EPN90" s="184"/>
      <c r="EPO90" s="184"/>
      <c r="EPP90" s="184"/>
      <c r="EPQ90" s="184"/>
      <c r="EPR90" s="184"/>
      <c r="EPS90" s="184"/>
      <c r="EPT90" s="184"/>
      <c r="EPU90" s="184"/>
      <c r="EPV90" s="184"/>
      <c r="EPW90" s="184"/>
      <c r="EPX90" s="184"/>
      <c r="EPY90" s="184"/>
      <c r="EPZ90" s="184"/>
      <c r="EQA90" s="184"/>
      <c r="EQB90" s="184"/>
      <c r="EQC90" s="184"/>
      <c r="EQD90" s="184"/>
      <c r="EQE90" s="184"/>
      <c r="EQF90" s="184"/>
      <c r="EQG90" s="184"/>
      <c r="EQH90" s="184"/>
      <c r="EQI90" s="184"/>
      <c r="EQJ90" s="184"/>
      <c r="EQK90" s="184"/>
      <c r="EQL90" s="184"/>
      <c r="EQM90" s="184"/>
      <c r="EQN90" s="184"/>
      <c r="EQO90" s="184"/>
      <c r="EQP90" s="184"/>
      <c r="EQQ90" s="184"/>
      <c r="EQR90" s="184"/>
      <c r="EQS90" s="184"/>
      <c r="EQT90" s="184"/>
      <c r="EQU90" s="184"/>
      <c r="EQV90" s="184"/>
      <c r="EQW90" s="184"/>
      <c r="EQX90" s="184"/>
      <c r="EQY90" s="184"/>
      <c r="EQZ90" s="184"/>
      <c r="ERA90" s="184"/>
      <c r="ERB90" s="184"/>
      <c r="ERC90" s="184"/>
      <c r="ERD90" s="184"/>
      <c r="ERE90" s="184"/>
      <c r="ERF90" s="184"/>
      <c r="ERG90" s="184"/>
      <c r="ERH90" s="184"/>
      <c r="ERI90" s="184"/>
      <c r="ERJ90" s="184"/>
      <c r="ERK90" s="184"/>
      <c r="ERL90" s="184"/>
      <c r="ERM90" s="184"/>
      <c r="ERN90" s="184"/>
      <c r="ERO90" s="184"/>
      <c r="ERP90" s="184"/>
      <c r="ERQ90" s="184"/>
      <c r="ERR90" s="184"/>
      <c r="ERS90" s="184"/>
      <c r="ERT90" s="184"/>
      <c r="ERU90" s="184"/>
      <c r="ERV90" s="184"/>
      <c r="ERW90" s="184"/>
      <c r="ERX90" s="184"/>
      <c r="ERY90" s="184"/>
      <c r="ERZ90" s="184"/>
      <c r="ESA90" s="184"/>
      <c r="ESB90" s="184"/>
      <c r="ESC90" s="184"/>
      <c r="ESD90" s="184"/>
      <c r="ESE90" s="184"/>
      <c r="ESF90" s="184"/>
      <c r="ESG90" s="184"/>
      <c r="ESH90" s="184"/>
      <c r="ESI90" s="184"/>
      <c r="ESJ90" s="184"/>
      <c r="ESK90" s="184"/>
      <c r="ESL90" s="184"/>
      <c r="ESM90" s="184"/>
      <c r="ESN90" s="184"/>
      <c r="ESO90" s="184"/>
      <c r="ESP90" s="184"/>
      <c r="ESQ90" s="184"/>
      <c r="ESR90" s="184"/>
      <c r="ESS90" s="184"/>
      <c r="EST90" s="184"/>
      <c r="ESU90" s="184"/>
      <c r="ESV90" s="184"/>
      <c r="ESW90" s="184"/>
      <c r="ESX90" s="184"/>
      <c r="ESY90" s="184"/>
      <c r="ESZ90" s="184"/>
      <c r="ETA90" s="184"/>
      <c r="ETB90" s="184"/>
      <c r="ETC90" s="184"/>
      <c r="ETD90" s="184"/>
      <c r="ETE90" s="184"/>
      <c r="ETF90" s="184"/>
      <c r="ETG90" s="184"/>
      <c r="ETH90" s="184"/>
      <c r="ETI90" s="184"/>
      <c r="ETJ90" s="184"/>
      <c r="ETK90" s="184"/>
      <c r="ETL90" s="184"/>
      <c r="ETM90" s="184"/>
      <c r="ETN90" s="184"/>
      <c r="ETO90" s="184"/>
      <c r="ETP90" s="184"/>
      <c r="ETQ90" s="184"/>
      <c r="ETR90" s="184"/>
      <c r="ETS90" s="184"/>
      <c r="ETT90" s="184"/>
      <c r="ETU90" s="184"/>
      <c r="ETV90" s="184"/>
      <c r="ETW90" s="184"/>
      <c r="ETX90" s="184"/>
      <c r="ETY90" s="184"/>
      <c r="ETZ90" s="184"/>
      <c r="EUA90" s="184"/>
      <c r="EUB90" s="184"/>
      <c r="EUC90" s="184"/>
      <c r="EUD90" s="184"/>
      <c r="EUE90" s="184"/>
      <c r="EUF90" s="184"/>
      <c r="EUG90" s="184"/>
      <c r="EUH90" s="184"/>
      <c r="EUI90" s="184"/>
      <c r="EUJ90" s="184"/>
      <c r="EUK90" s="184"/>
      <c r="EUL90" s="184"/>
      <c r="EUM90" s="184"/>
      <c r="EUN90" s="184"/>
      <c r="EUO90" s="184"/>
      <c r="EUP90" s="184"/>
      <c r="EUQ90" s="184"/>
      <c r="EUR90" s="184"/>
      <c r="EUS90" s="184"/>
      <c r="EUT90" s="184"/>
      <c r="EUU90" s="184"/>
      <c r="EUV90" s="184"/>
      <c r="EUW90" s="184"/>
      <c r="EUX90" s="184"/>
      <c r="EUY90" s="184"/>
      <c r="EUZ90" s="184"/>
      <c r="EVA90" s="184"/>
      <c r="EVB90" s="184"/>
      <c r="EVC90" s="184"/>
      <c r="EVD90" s="184"/>
      <c r="EVE90" s="184"/>
      <c r="EVF90" s="184"/>
      <c r="EVG90" s="184"/>
      <c r="EVH90" s="184"/>
      <c r="EVI90" s="184"/>
      <c r="EVJ90" s="184"/>
      <c r="EVK90" s="184"/>
      <c r="EVL90" s="184"/>
      <c r="EVM90" s="184"/>
      <c r="EVN90" s="184"/>
      <c r="EVO90" s="184"/>
      <c r="EVP90" s="184"/>
      <c r="EVQ90" s="184"/>
      <c r="EVR90" s="184"/>
      <c r="EVS90" s="184"/>
      <c r="EVT90" s="184"/>
      <c r="EVU90" s="184"/>
      <c r="EVV90" s="184"/>
      <c r="EVW90" s="184"/>
      <c r="EVX90" s="184"/>
      <c r="EVY90" s="184"/>
      <c r="EVZ90" s="184"/>
      <c r="EWA90" s="184"/>
      <c r="EWB90" s="184"/>
      <c r="EWC90" s="184"/>
      <c r="EWD90" s="184"/>
      <c r="EWE90" s="184"/>
      <c r="EWF90" s="184"/>
      <c r="EWG90" s="184"/>
      <c r="EWH90" s="184"/>
      <c r="EWI90" s="184"/>
      <c r="EWJ90" s="184"/>
      <c r="EWK90" s="184"/>
      <c r="EWL90" s="184"/>
      <c r="EWM90" s="184"/>
      <c r="EWN90" s="184"/>
      <c r="EWO90" s="184"/>
      <c r="EWP90" s="184"/>
      <c r="EWQ90" s="184"/>
      <c r="EWR90" s="184"/>
      <c r="EWS90" s="184"/>
      <c r="EWT90" s="184"/>
      <c r="EWU90" s="184"/>
      <c r="EWV90" s="184"/>
      <c r="EWW90" s="184"/>
      <c r="EWX90" s="184"/>
      <c r="EWY90" s="184"/>
      <c r="EWZ90" s="184"/>
      <c r="EXA90" s="184"/>
      <c r="EXB90" s="184"/>
      <c r="EXC90" s="184"/>
      <c r="EXD90" s="184"/>
      <c r="EXE90" s="184"/>
      <c r="EXF90" s="184"/>
      <c r="EXG90" s="184"/>
      <c r="EXH90" s="184"/>
      <c r="EXI90" s="184"/>
      <c r="EXJ90" s="184"/>
      <c r="EXK90" s="184"/>
      <c r="EXL90" s="184"/>
      <c r="EXM90" s="184"/>
      <c r="EXN90" s="184"/>
      <c r="EXO90" s="184"/>
      <c r="EXP90" s="184"/>
      <c r="EXQ90" s="184"/>
      <c r="EXR90" s="184"/>
      <c r="EXS90" s="184"/>
      <c r="EXT90" s="184"/>
      <c r="EXU90" s="184"/>
      <c r="EXV90" s="184"/>
      <c r="EXW90" s="184"/>
      <c r="EXX90" s="184"/>
      <c r="EXY90" s="184"/>
      <c r="EXZ90" s="184"/>
      <c r="EYA90" s="184"/>
      <c r="EYB90" s="184"/>
      <c r="EYC90" s="184"/>
      <c r="EYD90" s="184"/>
      <c r="EYE90" s="184"/>
      <c r="EYF90" s="184"/>
      <c r="EYG90" s="184"/>
      <c r="EYH90" s="184"/>
      <c r="EYI90" s="184"/>
      <c r="EYJ90" s="184"/>
      <c r="EYK90" s="184"/>
      <c r="EYL90" s="184"/>
      <c r="EYM90" s="184"/>
      <c r="EYN90" s="184"/>
      <c r="EYO90" s="184"/>
      <c r="EYP90" s="184"/>
      <c r="EYQ90" s="184"/>
      <c r="EYR90" s="184"/>
      <c r="EYS90" s="184"/>
      <c r="EYT90" s="184"/>
      <c r="EYU90" s="184"/>
      <c r="EYV90" s="184"/>
      <c r="EYW90" s="184"/>
      <c r="EYX90" s="184"/>
      <c r="EYY90" s="184"/>
      <c r="EYZ90" s="184"/>
      <c r="EZA90" s="184"/>
      <c r="EZB90" s="184"/>
      <c r="EZC90" s="184"/>
      <c r="EZD90" s="184"/>
      <c r="EZE90" s="184"/>
      <c r="EZF90" s="184"/>
      <c r="EZG90" s="184"/>
      <c r="EZH90" s="184"/>
      <c r="EZI90" s="184"/>
      <c r="EZJ90" s="184"/>
      <c r="EZK90" s="184"/>
      <c r="EZL90" s="184"/>
      <c r="EZM90" s="184"/>
      <c r="EZN90" s="184"/>
      <c r="EZO90" s="184"/>
      <c r="EZP90" s="184"/>
      <c r="EZQ90" s="184"/>
      <c r="EZR90" s="184"/>
      <c r="EZS90" s="184"/>
      <c r="EZT90" s="184"/>
      <c r="EZU90" s="184"/>
      <c r="EZV90" s="184"/>
      <c r="EZW90" s="184"/>
      <c r="EZX90" s="184"/>
      <c r="EZY90" s="184"/>
      <c r="EZZ90" s="184"/>
      <c r="FAA90" s="184"/>
      <c r="FAB90" s="184"/>
      <c r="FAC90" s="184"/>
      <c r="FAD90" s="184"/>
      <c r="FAE90" s="184"/>
      <c r="FAF90" s="184"/>
      <c r="FAG90" s="184"/>
      <c r="FAH90" s="184"/>
      <c r="FAI90" s="184"/>
      <c r="FAJ90" s="184"/>
      <c r="FAK90" s="184"/>
      <c r="FAL90" s="184"/>
      <c r="FAM90" s="184"/>
      <c r="FAN90" s="184"/>
      <c r="FAO90" s="184"/>
      <c r="FAP90" s="184"/>
      <c r="FAQ90" s="184"/>
      <c r="FAR90" s="184"/>
      <c r="FAS90" s="184"/>
      <c r="FAT90" s="184"/>
      <c r="FAU90" s="184"/>
      <c r="FAV90" s="184"/>
      <c r="FAW90" s="184"/>
      <c r="FAX90" s="184"/>
      <c r="FAY90" s="184"/>
      <c r="FAZ90" s="184"/>
      <c r="FBA90" s="184"/>
      <c r="FBB90" s="184"/>
      <c r="FBC90" s="184"/>
      <c r="FBD90" s="184"/>
      <c r="FBE90" s="184"/>
      <c r="FBF90" s="184"/>
      <c r="FBG90" s="184"/>
      <c r="FBH90" s="184"/>
      <c r="FBI90" s="184"/>
      <c r="FBJ90" s="184"/>
      <c r="FBK90" s="184"/>
      <c r="FBL90" s="184"/>
      <c r="FBM90" s="184"/>
      <c r="FBN90" s="184"/>
      <c r="FBO90" s="184"/>
      <c r="FBP90" s="184"/>
      <c r="FBQ90" s="184"/>
      <c r="FBR90" s="184"/>
      <c r="FBS90" s="184"/>
      <c r="FBT90" s="184"/>
      <c r="FBU90" s="184"/>
      <c r="FBV90" s="184"/>
      <c r="FBW90" s="184"/>
      <c r="FBX90" s="184"/>
      <c r="FBY90" s="184"/>
      <c r="FBZ90" s="184"/>
      <c r="FCA90" s="184"/>
      <c r="FCB90" s="184"/>
      <c r="FCC90" s="184"/>
      <c r="FCD90" s="184"/>
      <c r="FCE90" s="184"/>
      <c r="FCF90" s="184"/>
      <c r="FCG90" s="184"/>
      <c r="FCH90" s="184"/>
      <c r="FCI90" s="184"/>
      <c r="FCJ90" s="184"/>
      <c r="FCK90" s="184"/>
      <c r="FCL90" s="184"/>
      <c r="FCM90" s="184"/>
      <c r="FCN90" s="184"/>
      <c r="FCO90" s="184"/>
      <c r="FCP90" s="184"/>
      <c r="FCQ90" s="184"/>
      <c r="FCR90" s="184"/>
      <c r="FCS90" s="184"/>
      <c r="FCT90" s="184"/>
      <c r="FCU90" s="184"/>
      <c r="FCV90" s="184"/>
      <c r="FCW90" s="184"/>
      <c r="FCX90" s="184"/>
      <c r="FCY90" s="184"/>
      <c r="FCZ90" s="184"/>
      <c r="FDA90" s="184"/>
      <c r="FDB90" s="184"/>
      <c r="FDC90" s="184"/>
      <c r="FDD90" s="184"/>
      <c r="FDE90" s="184"/>
      <c r="FDF90" s="184"/>
      <c r="FDG90" s="184"/>
      <c r="FDH90" s="184"/>
      <c r="FDI90" s="184"/>
      <c r="FDJ90" s="184"/>
      <c r="FDK90" s="184"/>
      <c r="FDL90" s="184"/>
      <c r="FDM90" s="184"/>
      <c r="FDN90" s="184"/>
      <c r="FDO90" s="184"/>
      <c r="FDP90" s="184"/>
      <c r="FDQ90" s="184"/>
      <c r="FDR90" s="184"/>
      <c r="FDS90" s="184"/>
      <c r="FDT90" s="184"/>
      <c r="FDU90" s="184"/>
      <c r="FDV90" s="184"/>
      <c r="FDW90" s="184"/>
      <c r="FDX90" s="184"/>
      <c r="FDY90" s="184"/>
      <c r="FDZ90" s="184"/>
      <c r="FEA90" s="184"/>
      <c r="FEB90" s="184"/>
      <c r="FEC90" s="184"/>
      <c r="FED90" s="184"/>
      <c r="FEE90" s="184"/>
      <c r="FEF90" s="184"/>
      <c r="FEG90" s="184"/>
      <c r="FEH90" s="184"/>
      <c r="FEI90" s="184"/>
      <c r="FEJ90" s="184"/>
      <c r="FEK90" s="184"/>
      <c r="FEL90" s="184"/>
      <c r="FEM90" s="184"/>
      <c r="FEN90" s="184"/>
      <c r="FEO90" s="184"/>
      <c r="FEP90" s="184"/>
      <c r="FEQ90" s="184"/>
      <c r="FER90" s="184"/>
      <c r="FES90" s="184"/>
      <c r="FET90" s="184"/>
      <c r="FEU90" s="184"/>
      <c r="FEV90" s="184"/>
      <c r="FEW90" s="184"/>
      <c r="FEX90" s="184"/>
      <c r="FEY90" s="184"/>
      <c r="FEZ90" s="184"/>
      <c r="FFA90" s="184"/>
      <c r="FFB90" s="184"/>
      <c r="FFC90" s="184"/>
      <c r="FFD90" s="184"/>
      <c r="FFE90" s="184"/>
      <c r="FFF90" s="184"/>
      <c r="FFG90" s="184"/>
      <c r="FFH90" s="184"/>
      <c r="FFI90" s="184"/>
      <c r="FFJ90" s="184"/>
      <c r="FFK90" s="184"/>
      <c r="FFL90" s="184"/>
      <c r="FFM90" s="184"/>
      <c r="FFN90" s="184"/>
      <c r="FFO90" s="184"/>
      <c r="FFP90" s="184"/>
      <c r="FFQ90" s="184"/>
      <c r="FFR90" s="184"/>
      <c r="FFS90" s="184"/>
      <c r="FFT90" s="184"/>
      <c r="FFU90" s="184"/>
      <c r="FFV90" s="184"/>
      <c r="FFW90" s="184"/>
      <c r="FFX90" s="184"/>
      <c r="FFY90" s="184"/>
      <c r="FFZ90" s="184"/>
      <c r="FGA90" s="184"/>
      <c r="FGB90" s="184"/>
      <c r="FGC90" s="184"/>
      <c r="FGD90" s="184"/>
      <c r="FGE90" s="184"/>
      <c r="FGF90" s="184"/>
      <c r="FGG90" s="184"/>
      <c r="FGH90" s="184"/>
      <c r="FGI90" s="184"/>
      <c r="FGJ90" s="184"/>
      <c r="FGK90" s="184"/>
      <c r="FGL90" s="184"/>
      <c r="FGM90" s="184"/>
      <c r="FGN90" s="184"/>
      <c r="FGO90" s="184"/>
      <c r="FGP90" s="184"/>
      <c r="FGQ90" s="184"/>
      <c r="FGR90" s="184"/>
      <c r="FGS90" s="184"/>
      <c r="FGT90" s="184"/>
      <c r="FGU90" s="184"/>
      <c r="FGV90" s="184"/>
      <c r="FGW90" s="184"/>
      <c r="FGX90" s="184"/>
      <c r="FGY90" s="184"/>
      <c r="FGZ90" s="184"/>
      <c r="FHA90" s="184"/>
      <c r="FHB90" s="184"/>
      <c r="FHC90" s="184"/>
      <c r="FHD90" s="184"/>
      <c r="FHE90" s="184"/>
      <c r="FHF90" s="184"/>
      <c r="FHG90" s="184"/>
      <c r="FHH90" s="184"/>
      <c r="FHI90" s="184"/>
      <c r="FHJ90" s="184"/>
      <c r="FHK90" s="184"/>
      <c r="FHL90" s="184"/>
      <c r="FHM90" s="184"/>
      <c r="FHN90" s="184"/>
      <c r="FHO90" s="184"/>
      <c r="FHP90" s="184"/>
      <c r="FHQ90" s="184"/>
      <c r="FHR90" s="184"/>
      <c r="FHS90" s="184"/>
      <c r="FHT90" s="184"/>
      <c r="FHU90" s="184"/>
      <c r="FHV90" s="184"/>
      <c r="FHW90" s="184"/>
      <c r="FHX90" s="184"/>
      <c r="FHY90" s="184"/>
      <c r="FHZ90" s="184"/>
      <c r="FIA90" s="184"/>
      <c r="FIB90" s="184"/>
      <c r="FIC90" s="184"/>
      <c r="FID90" s="184"/>
      <c r="FIE90" s="184"/>
      <c r="FIF90" s="184"/>
      <c r="FIG90" s="184"/>
      <c r="FIH90" s="184"/>
      <c r="FII90" s="184"/>
      <c r="FIJ90" s="184"/>
      <c r="FIK90" s="184"/>
      <c r="FIL90" s="184"/>
      <c r="FIM90" s="184"/>
      <c r="FIN90" s="184"/>
      <c r="FIO90" s="184"/>
      <c r="FIP90" s="184"/>
      <c r="FIQ90" s="184"/>
      <c r="FIR90" s="184"/>
      <c r="FIS90" s="184"/>
      <c r="FIT90" s="184"/>
      <c r="FIU90" s="184"/>
      <c r="FIV90" s="184"/>
      <c r="FIW90" s="184"/>
      <c r="FIX90" s="184"/>
      <c r="FIY90" s="184"/>
      <c r="FIZ90" s="184"/>
      <c r="FJA90" s="184"/>
      <c r="FJB90" s="184"/>
      <c r="FJC90" s="184"/>
      <c r="FJD90" s="184"/>
      <c r="FJE90" s="184"/>
      <c r="FJF90" s="184"/>
      <c r="FJG90" s="184"/>
      <c r="FJH90" s="184"/>
      <c r="FJI90" s="184"/>
      <c r="FJJ90" s="184"/>
      <c r="FJK90" s="184"/>
      <c r="FJL90" s="184"/>
      <c r="FJM90" s="184"/>
      <c r="FJN90" s="184"/>
      <c r="FJO90" s="184"/>
      <c r="FJP90" s="184"/>
      <c r="FJQ90" s="184"/>
      <c r="FJR90" s="184"/>
      <c r="FJS90" s="184"/>
      <c r="FJT90" s="184"/>
      <c r="FJU90" s="184"/>
      <c r="FJV90" s="184"/>
      <c r="FJW90" s="184"/>
      <c r="FJX90" s="184"/>
      <c r="FJY90" s="184"/>
      <c r="FJZ90" s="184"/>
      <c r="FKA90" s="184"/>
      <c r="FKB90" s="184"/>
      <c r="FKC90" s="184"/>
      <c r="FKD90" s="184"/>
      <c r="FKE90" s="184"/>
      <c r="FKF90" s="184"/>
      <c r="FKG90" s="184"/>
      <c r="FKH90" s="184"/>
      <c r="FKI90" s="184"/>
      <c r="FKJ90" s="184"/>
      <c r="FKK90" s="184"/>
      <c r="FKL90" s="184"/>
      <c r="FKM90" s="184"/>
      <c r="FKN90" s="184"/>
      <c r="FKO90" s="184"/>
      <c r="FKP90" s="184"/>
      <c r="FKQ90" s="184"/>
      <c r="FKR90" s="184"/>
      <c r="FKS90" s="184"/>
      <c r="FKT90" s="184"/>
      <c r="FKU90" s="184"/>
      <c r="FKV90" s="184"/>
      <c r="FKW90" s="184"/>
      <c r="FKX90" s="184"/>
      <c r="FKY90" s="184"/>
      <c r="FKZ90" s="184"/>
      <c r="FLA90" s="184"/>
      <c r="FLB90" s="184"/>
      <c r="FLC90" s="184"/>
      <c r="FLD90" s="184"/>
      <c r="FLE90" s="184"/>
      <c r="FLF90" s="184"/>
      <c r="FLG90" s="184"/>
      <c r="FLH90" s="184"/>
      <c r="FLI90" s="184"/>
      <c r="FLJ90" s="184"/>
      <c r="FLK90" s="184"/>
      <c r="FLL90" s="184"/>
      <c r="FLM90" s="184"/>
      <c r="FLN90" s="184"/>
      <c r="FLO90" s="184"/>
      <c r="FLP90" s="184"/>
      <c r="FLQ90" s="184"/>
      <c r="FLR90" s="184"/>
      <c r="FLS90" s="184"/>
      <c r="FLT90" s="184"/>
      <c r="FLU90" s="184"/>
      <c r="FLV90" s="184"/>
      <c r="FLW90" s="184"/>
      <c r="FLX90" s="184"/>
      <c r="FLY90" s="184"/>
      <c r="FLZ90" s="184"/>
      <c r="FMA90" s="184"/>
      <c r="FMB90" s="184"/>
      <c r="FMC90" s="184"/>
      <c r="FMD90" s="184"/>
      <c r="FME90" s="184"/>
      <c r="FMF90" s="184"/>
      <c r="FMG90" s="184"/>
      <c r="FMH90" s="184"/>
      <c r="FMI90" s="184"/>
      <c r="FMJ90" s="184"/>
      <c r="FMK90" s="184"/>
      <c r="FML90" s="184"/>
      <c r="FMM90" s="184"/>
      <c r="FMN90" s="184"/>
      <c r="FMO90" s="184"/>
      <c r="FMP90" s="184"/>
      <c r="FMQ90" s="184"/>
      <c r="FMR90" s="184"/>
      <c r="FMS90" s="184"/>
      <c r="FMT90" s="184"/>
      <c r="FMU90" s="184"/>
      <c r="FMV90" s="184"/>
      <c r="FMW90" s="184"/>
      <c r="FMX90" s="184"/>
      <c r="FMY90" s="184"/>
      <c r="FMZ90" s="184"/>
      <c r="FNA90" s="184"/>
      <c r="FNB90" s="184"/>
      <c r="FNC90" s="184"/>
      <c r="FND90" s="184"/>
      <c r="FNE90" s="184"/>
      <c r="FNF90" s="184"/>
      <c r="FNG90" s="184"/>
      <c r="FNH90" s="184"/>
      <c r="FNI90" s="184"/>
      <c r="FNJ90" s="184"/>
      <c r="FNK90" s="184"/>
      <c r="FNL90" s="184"/>
      <c r="FNM90" s="184"/>
      <c r="FNN90" s="184"/>
      <c r="FNO90" s="184"/>
      <c r="FNP90" s="184"/>
      <c r="FNQ90" s="184"/>
      <c r="FNR90" s="184"/>
      <c r="FNS90" s="184"/>
      <c r="FNT90" s="184"/>
      <c r="FNU90" s="184"/>
      <c r="FNV90" s="184"/>
      <c r="FNW90" s="184"/>
      <c r="FNX90" s="184"/>
      <c r="FNY90" s="184"/>
      <c r="FNZ90" s="184"/>
      <c r="FOA90" s="184"/>
      <c r="FOB90" s="184"/>
      <c r="FOC90" s="184"/>
      <c r="FOD90" s="184"/>
      <c r="FOE90" s="184"/>
      <c r="FOF90" s="184"/>
      <c r="FOG90" s="184"/>
      <c r="FOH90" s="184"/>
      <c r="FOI90" s="184"/>
      <c r="FOJ90" s="184"/>
      <c r="FOK90" s="184"/>
      <c r="FOL90" s="184"/>
      <c r="FOM90" s="184"/>
      <c r="FON90" s="184"/>
      <c r="FOO90" s="184"/>
      <c r="FOP90" s="184"/>
      <c r="FOQ90" s="184"/>
      <c r="FOR90" s="184"/>
      <c r="FOS90" s="184"/>
      <c r="FOT90" s="184"/>
      <c r="FOU90" s="184"/>
      <c r="FOV90" s="184"/>
      <c r="FOW90" s="184"/>
      <c r="FOX90" s="184"/>
      <c r="FOY90" s="184"/>
      <c r="FOZ90" s="184"/>
      <c r="FPA90" s="184"/>
      <c r="FPB90" s="184"/>
      <c r="FPC90" s="184"/>
      <c r="FPD90" s="184"/>
      <c r="FPE90" s="184"/>
      <c r="FPF90" s="184"/>
      <c r="FPG90" s="184"/>
      <c r="FPH90" s="184"/>
      <c r="FPI90" s="184"/>
      <c r="FPJ90" s="184"/>
      <c r="FPK90" s="184"/>
      <c r="FPL90" s="184"/>
      <c r="FPM90" s="184"/>
      <c r="FPN90" s="184"/>
      <c r="FPO90" s="184"/>
      <c r="FPP90" s="184"/>
      <c r="FPQ90" s="184"/>
      <c r="FPR90" s="184"/>
      <c r="FPS90" s="184"/>
      <c r="FPT90" s="184"/>
      <c r="FPU90" s="184"/>
      <c r="FPV90" s="184"/>
      <c r="FPW90" s="184"/>
      <c r="FPX90" s="184"/>
      <c r="FPY90" s="184"/>
      <c r="FPZ90" s="184"/>
      <c r="FQA90" s="184"/>
      <c r="FQB90" s="184"/>
      <c r="FQC90" s="184"/>
      <c r="FQD90" s="184"/>
      <c r="FQE90" s="184"/>
      <c r="FQF90" s="184"/>
      <c r="FQG90" s="184"/>
      <c r="FQH90" s="184"/>
      <c r="FQI90" s="184"/>
      <c r="FQJ90" s="184"/>
      <c r="FQK90" s="184"/>
      <c r="FQL90" s="184"/>
      <c r="FQM90" s="184"/>
      <c r="FQN90" s="184"/>
      <c r="FQO90" s="184"/>
      <c r="FQP90" s="184"/>
      <c r="FQQ90" s="184"/>
      <c r="FQR90" s="184"/>
      <c r="FQS90" s="184"/>
      <c r="FQT90" s="184"/>
      <c r="FQU90" s="184"/>
      <c r="FQV90" s="184"/>
      <c r="FQW90" s="184"/>
      <c r="FQX90" s="184"/>
      <c r="FQY90" s="184"/>
      <c r="FQZ90" s="184"/>
      <c r="FRA90" s="184"/>
      <c r="FRB90" s="184"/>
      <c r="FRC90" s="184"/>
      <c r="FRD90" s="184"/>
      <c r="FRE90" s="184"/>
      <c r="FRF90" s="184"/>
      <c r="FRG90" s="184"/>
      <c r="FRH90" s="184"/>
      <c r="FRI90" s="184"/>
      <c r="FRJ90" s="184"/>
      <c r="FRK90" s="184"/>
      <c r="FRL90" s="184"/>
      <c r="FRM90" s="184"/>
      <c r="FRN90" s="184"/>
      <c r="FRO90" s="184"/>
      <c r="FRP90" s="184"/>
      <c r="FRQ90" s="184"/>
      <c r="FRR90" s="184"/>
      <c r="FRS90" s="184"/>
      <c r="FRT90" s="184"/>
      <c r="FRU90" s="184"/>
      <c r="FRV90" s="184"/>
      <c r="FRW90" s="184"/>
      <c r="FRX90" s="184"/>
      <c r="FRY90" s="184"/>
      <c r="FRZ90" s="184"/>
      <c r="FSA90" s="184"/>
      <c r="FSB90" s="184"/>
      <c r="FSC90" s="184"/>
      <c r="FSD90" s="184"/>
      <c r="FSE90" s="184"/>
      <c r="FSF90" s="184"/>
      <c r="FSG90" s="184"/>
      <c r="FSH90" s="184"/>
      <c r="FSI90" s="184"/>
      <c r="FSJ90" s="184"/>
      <c r="FSK90" s="184"/>
      <c r="FSL90" s="184"/>
      <c r="FSM90" s="184"/>
      <c r="FSN90" s="184"/>
      <c r="FSO90" s="184"/>
      <c r="FSP90" s="184"/>
      <c r="FSQ90" s="184"/>
      <c r="FSR90" s="184"/>
      <c r="FSS90" s="184"/>
      <c r="FST90" s="184"/>
      <c r="FSU90" s="184"/>
      <c r="FSV90" s="184"/>
      <c r="FSW90" s="184"/>
      <c r="FSX90" s="184"/>
      <c r="FSY90" s="184"/>
      <c r="FSZ90" s="184"/>
      <c r="FTA90" s="184"/>
      <c r="FTB90" s="184"/>
      <c r="FTC90" s="184"/>
      <c r="FTD90" s="184"/>
      <c r="FTE90" s="184"/>
      <c r="FTF90" s="184"/>
      <c r="FTG90" s="184"/>
      <c r="FTH90" s="184"/>
      <c r="FTI90" s="184"/>
      <c r="FTJ90" s="184"/>
      <c r="FTK90" s="184"/>
      <c r="FTL90" s="184"/>
      <c r="FTM90" s="184"/>
      <c r="FTN90" s="184"/>
      <c r="FTO90" s="184"/>
      <c r="FTP90" s="184"/>
      <c r="FTQ90" s="184"/>
      <c r="FTR90" s="184"/>
      <c r="FTS90" s="184"/>
      <c r="FTT90" s="184"/>
      <c r="FTU90" s="184"/>
      <c r="FTV90" s="184"/>
      <c r="FTW90" s="184"/>
      <c r="FTX90" s="184"/>
      <c r="FTY90" s="184"/>
      <c r="FTZ90" s="184"/>
      <c r="FUA90" s="184"/>
      <c r="FUB90" s="184"/>
      <c r="FUC90" s="184"/>
      <c r="FUD90" s="184"/>
      <c r="FUE90" s="184"/>
      <c r="FUF90" s="184"/>
      <c r="FUG90" s="184"/>
      <c r="FUH90" s="184"/>
      <c r="FUI90" s="184"/>
      <c r="FUJ90" s="184"/>
      <c r="FUK90" s="184"/>
      <c r="FUL90" s="184"/>
      <c r="FUM90" s="184"/>
      <c r="FUN90" s="184"/>
      <c r="FUO90" s="184"/>
      <c r="FUP90" s="184"/>
      <c r="FUQ90" s="184"/>
      <c r="FUR90" s="184"/>
      <c r="FUS90" s="184"/>
      <c r="FUT90" s="184"/>
      <c r="FUU90" s="184"/>
      <c r="FUV90" s="184"/>
      <c r="FUW90" s="184"/>
      <c r="FUX90" s="184"/>
      <c r="FUY90" s="184"/>
      <c r="FUZ90" s="184"/>
      <c r="FVA90" s="184"/>
      <c r="FVB90" s="184"/>
      <c r="FVC90" s="184"/>
      <c r="FVD90" s="184"/>
      <c r="FVE90" s="184"/>
      <c r="FVF90" s="184"/>
      <c r="FVG90" s="184"/>
      <c r="FVH90" s="184"/>
      <c r="FVI90" s="184"/>
      <c r="FVJ90" s="184"/>
      <c r="FVK90" s="184"/>
      <c r="FVL90" s="184"/>
      <c r="FVM90" s="184"/>
      <c r="FVN90" s="184"/>
      <c r="FVO90" s="184"/>
      <c r="FVP90" s="184"/>
      <c r="FVQ90" s="184"/>
      <c r="FVR90" s="184"/>
      <c r="FVS90" s="184"/>
      <c r="FVT90" s="184"/>
      <c r="FVU90" s="184"/>
      <c r="FVV90" s="184"/>
      <c r="FVW90" s="184"/>
      <c r="FVX90" s="184"/>
      <c r="FVY90" s="184"/>
      <c r="FVZ90" s="184"/>
      <c r="FWA90" s="184"/>
      <c r="FWB90" s="184"/>
      <c r="FWC90" s="184"/>
      <c r="FWD90" s="184"/>
      <c r="FWE90" s="184"/>
      <c r="FWF90" s="184"/>
      <c r="FWG90" s="184"/>
      <c r="FWH90" s="184"/>
      <c r="FWI90" s="184"/>
      <c r="FWJ90" s="184"/>
      <c r="FWK90" s="184"/>
      <c r="FWL90" s="184"/>
      <c r="FWM90" s="184"/>
      <c r="FWN90" s="184"/>
      <c r="FWO90" s="184"/>
      <c r="FWP90" s="184"/>
      <c r="FWQ90" s="184"/>
      <c r="FWR90" s="184"/>
      <c r="FWS90" s="184"/>
      <c r="FWT90" s="184"/>
      <c r="FWU90" s="184"/>
      <c r="FWV90" s="184"/>
      <c r="FWW90" s="184"/>
      <c r="FWX90" s="184"/>
      <c r="FWY90" s="184"/>
      <c r="FWZ90" s="184"/>
      <c r="FXA90" s="184"/>
      <c r="FXB90" s="184"/>
      <c r="FXC90" s="184"/>
      <c r="FXD90" s="184"/>
      <c r="FXE90" s="184"/>
      <c r="FXF90" s="184"/>
      <c r="FXG90" s="184"/>
      <c r="FXH90" s="184"/>
      <c r="FXI90" s="184"/>
      <c r="FXJ90" s="184"/>
      <c r="FXK90" s="184"/>
      <c r="FXL90" s="184"/>
      <c r="FXM90" s="184"/>
      <c r="FXN90" s="184"/>
      <c r="FXO90" s="184"/>
      <c r="FXP90" s="184"/>
      <c r="FXQ90" s="184"/>
      <c r="FXR90" s="184"/>
      <c r="FXS90" s="184"/>
      <c r="FXT90" s="184"/>
      <c r="FXU90" s="184"/>
      <c r="FXV90" s="184"/>
      <c r="FXW90" s="184"/>
      <c r="FXX90" s="184"/>
      <c r="FXY90" s="184"/>
      <c r="FXZ90" s="184"/>
      <c r="FYA90" s="184"/>
      <c r="FYB90" s="184"/>
      <c r="FYC90" s="184"/>
      <c r="FYD90" s="184"/>
      <c r="FYE90" s="184"/>
      <c r="FYF90" s="184"/>
      <c r="FYG90" s="184"/>
      <c r="FYH90" s="184"/>
      <c r="FYI90" s="184"/>
      <c r="FYJ90" s="184"/>
      <c r="FYK90" s="184"/>
      <c r="FYL90" s="184"/>
      <c r="FYM90" s="184"/>
      <c r="FYN90" s="184"/>
      <c r="FYO90" s="184"/>
      <c r="FYP90" s="184"/>
      <c r="FYQ90" s="184"/>
      <c r="FYR90" s="184"/>
      <c r="FYS90" s="184"/>
      <c r="FYT90" s="184"/>
      <c r="FYU90" s="184"/>
      <c r="FYV90" s="184"/>
      <c r="FYW90" s="184"/>
      <c r="FYX90" s="184"/>
      <c r="FYY90" s="184"/>
      <c r="FYZ90" s="184"/>
      <c r="FZA90" s="184"/>
      <c r="FZB90" s="184"/>
      <c r="FZC90" s="184"/>
      <c r="FZD90" s="184"/>
      <c r="FZE90" s="184"/>
      <c r="FZF90" s="184"/>
      <c r="FZG90" s="184"/>
      <c r="FZH90" s="184"/>
      <c r="FZI90" s="184"/>
      <c r="FZJ90" s="184"/>
      <c r="FZK90" s="184"/>
      <c r="FZL90" s="184"/>
      <c r="FZM90" s="184"/>
      <c r="FZN90" s="184"/>
      <c r="FZO90" s="184"/>
      <c r="FZP90" s="184"/>
      <c r="FZQ90" s="184"/>
      <c r="FZR90" s="184"/>
      <c r="FZS90" s="184"/>
      <c r="FZT90" s="184"/>
      <c r="FZU90" s="184"/>
      <c r="FZV90" s="184"/>
      <c r="FZW90" s="184"/>
      <c r="FZX90" s="184"/>
      <c r="FZY90" s="184"/>
      <c r="FZZ90" s="184"/>
      <c r="GAA90" s="184"/>
      <c r="GAB90" s="184"/>
      <c r="GAC90" s="184"/>
      <c r="GAD90" s="184"/>
      <c r="GAE90" s="184"/>
      <c r="GAF90" s="184"/>
      <c r="GAG90" s="184"/>
      <c r="GAH90" s="184"/>
      <c r="GAI90" s="184"/>
      <c r="GAJ90" s="184"/>
      <c r="GAK90" s="184"/>
      <c r="GAL90" s="184"/>
      <c r="GAM90" s="184"/>
      <c r="GAN90" s="184"/>
      <c r="GAO90" s="184"/>
      <c r="GAP90" s="184"/>
      <c r="GAQ90" s="184"/>
      <c r="GAR90" s="184"/>
      <c r="GAS90" s="184"/>
      <c r="GAT90" s="184"/>
      <c r="GAU90" s="184"/>
      <c r="GAV90" s="184"/>
      <c r="GAW90" s="184"/>
      <c r="GAX90" s="184"/>
      <c r="GAY90" s="184"/>
      <c r="GAZ90" s="184"/>
      <c r="GBA90" s="184"/>
      <c r="GBB90" s="184"/>
      <c r="GBC90" s="184"/>
      <c r="GBD90" s="184"/>
      <c r="GBE90" s="184"/>
      <c r="GBF90" s="184"/>
      <c r="GBG90" s="184"/>
      <c r="GBH90" s="184"/>
      <c r="GBI90" s="184"/>
      <c r="GBJ90" s="184"/>
      <c r="GBK90" s="184"/>
      <c r="GBL90" s="184"/>
      <c r="GBM90" s="184"/>
      <c r="GBN90" s="184"/>
      <c r="GBO90" s="184"/>
      <c r="GBP90" s="184"/>
      <c r="GBQ90" s="184"/>
      <c r="GBR90" s="184"/>
      <c r="GBS90" s="184"/>
      <c r="GBT90" s="184"/>
      <c r="GBU90" s="184"/>
      <c r="GBV90" s="184"/>
      <c r="GBW90" s="184"/>
      <c r="GBX90" s="184"/>
      <c r="GBY90" s="184"/>
      <c r="GBZ90" s="184"/>
      <c r="GCA90" s="184"/>
      <c r="GCB90" s="184"/>
      <c r="GCC90" s="184"/>
      <c r="GCD90" s="184"/>
      <c r="GCE90" s="184"/>
      <c r="GCF90" s="184"/>
      <c r="GCG90" s="184"/>
      <c r="GCH90" s="184"/>
      <c r="GCI90" s="184"/>
      <c r="GCJ90" s="184"/>
      <c r="GCK90" s="184"/>
      <c r="GCL90" s="184"/>
      <c r="GCM90" s="184"/>
      <c r="GCN90" s="184"/>
      <c r="GCO90" s="184"/>
      <c r="GCP90" s="184"/>
      <c r="GCQ90" s="184"/>
      <c r="GCR90" s="184"/>
      <c r="GCS90" s="184"/>
      <c r="GCT90" s="184"/>
      <c r="GCU90" s="184"/>
      <c r="GCV90" s="184"/>
      <c r="GCW90" s="184"/>
      <c r="GCX90" s="184"/>
      <c r="GCY90" s="184"/>
      <c r="GCZ90" s="184"/>
      <c r="GDA90" s="184"/>
      <c r="GDB90" s="184"/>
      <c r="GDC90" s="184"/>
      <c r="GDD90" s="184"/>
      <c r="GDE90" s="184"/>
      <c r="GDF90" s="184"/>
      <c r="GDG90" s="184"/>
      <c r="GDH90" s="184"/>
      <c r="GDI90" s="184"/>
      <c r="GDJ90" s="184"/>
      <c r="GDK90" s="184"/>
      <c r="GDL90" s="184"/>
      <c r="GDM90" s="184"/>
      <c r="GDN90" s="184"/>
      <c r="GDO90" s="184"/>
      <c r="GDP90" s="184"/>
      <c r="GDQ90" s="184"/>
      <c r="GDR90" s="184"/>
      <c r="GDS90" s="184"/>
      <c r="GDT90" s="184"/>
      <c r="GDU90" s="184"/>
      <c r="GDV90" s="184"/>
      <c r="GDW90" s="184"/>
      <c r="GDX90" s="184"/>
      <c r="GDY90" s="184"/>
      <c r="GDZ90" s="184"/>
      <c r="GEA90" s="184"/>
      <c r="GEB90" s="184"/>
      <c r="GEC90" s="184"/>
      <c r="GED90" s="184"/>
      <c r="GEE90" s="184"/>
      <c r="GEF90" s="184"/>
      <c r="GEG90" s="184"/>
      <c r="GEH90" s="184"/>
      <c r="GEI90" s="184"/>
      <c r="GEJ90" s="184"/>
      <c r="GEK90" s="184"/>
      <c r="GEL90" s="184"/>
      <c r="GEM90" s="184"/>
      <c r="GEN90" s="184"/>
      <c r="GEO90" s="184"/>
      <c r="GEP90" s="184"/>
      <c r="GEQ90" s="184"/>
      <c r="GER90" s="184"/>
      <c r="GES90" s="184"/>
      <c r="GET90" s="184"/>
      <c r="GEU90" s="184"/>
      <c r="GEV90" s="184"/>
      <c r="GEW90" s="184"/>
      <c r="GEX90" s="184"/>
      <c r="GEY90" s="184"/>
      <c r="GEZ90" s="184"/>
      <c r="GFA90" s="184"/>
      <c r="GFB90" s="184"/>
      <c r="GFC90" s="184"/>
      <c r="GFD90" s="184"/>
      <c r="GFE90" s="184"/>
      <c r="GFF90" s="184"/>
      <c r="GFG90" s="184"/>
      <c r="GFH90" s="184"/>
      <c r="GFI90" s="184"/>
      <c r="GFJ90" s="184"/>
      <c r="GFK90" s="184"/>
      <c r="GFL90" s="184"/>
      <c r="GFM90" s="184"/>
      <c r="GFN90" s="184"/>
      <c r="GFO90" s="184"/>
      <c r="GFP90" s="184"/>
      <c r="GFQ90" s="184"/>
      <c r="GFR90" s="184"/>
      <c r="GFS90" s="184"/>
      <c r="GFT90" s="184"/>
      <c r="GFU90" s="184"/>
      <c r="GFV90" s="184"/>
      <c r="GFW90" s="184"/>
      <c r="GFX90" s="184"/>
      <c r="GFY90" s="184"/>
      <c r="GFZ90" s="184"/>
      <c r="GGA90" s="184"/>
      <c r="GGB90" s="184"/>
      <c r="GGC90" s="184"/>
      <c r="GGD90" s="184"/>
      <c r="GGE90" s="184"/>
      <c r="GGF90" s="184"/>
      <c r="GGG90" s="184"/>
      <c r="GGH90" s="184"/>
      <c r="GGI90" s="184"/>
      <c r="GGJ90" s="184"/>
      <c r="GGK90" s="184"/>
      <c r="GGL90" s="184"/>
      <c r="GGM90" s="184"/>
      <c r="GGN90" s="184"/>
      <c r="GGO90" s="184"/>
      <c r="GGP90" s="184"/>
      <c r="GGQ90" s="184"/>
      <c r="GGR90" s="184"/>
      <c r="GGS90" s="184"/>
      <c r="GGT90" s="184"/>
      <c r="GGU90" s="184"/>
      <c r="GGV90" s="184"/>
      <c r="GGW90" s="184"/>
      <c r="GGX90" s="184"/>
      <c r="GGY90" s="184"/>
      <c r="GGZ90" s="184"/>
      <c r="GHA90" s="184"/>
      <c r="GHB90" s="184"/>
      <c r="GHC90" s="184"/>
      <c r="GHD90" s="184"/>
      <c r="GHE90" s="184"/>
      <c r="GHF90" s="184"/>
      <c r="GHG90" s="184"/>
      <c r="GHH90" s="184"/>
      <c r="GHI90" s="184"/>
      <c r="GHJ90" s="184"/>
      <c r="GHK90" s="184"/>
      <c r="GHL90" s="184"/>
      <c r="GHM90" s="184"/>
      <c r="GHN90" s="184"/>
      <c r="GHO90" s="184"/>
      <c r="GHP90" s="184"/>
      <c r="GHQ90" s="184"/>
      <c r="GHR90" s="184"/>
      <c r="GHS90" s="184"/>
      <c r="GHT90" s="184"/>
      <c r="GHU90" s="184"/>
      <c r="GHV90" s="184"/>
      <c r="GHW90" s="184"/>
      <c r="GHX90" s="184"/>
      <c r="GHY90" s="184"/>
      <c r="GHZ90" s="184"/>
      <c r="GIA90" s="184"/>
      <c r="GIB90" s="184"/>
      <c r="GIC90" s="184"/>
      <c r="GID90" s="184"/>
      <c r="GIE90" s="184"/>
      <c r="GIF90" s="184"/>
      <c r="GIG90" s="184"/>
      <c r="GIH90" s="184"/>
      <c r="GII90" s="184"/>
      <c r="GIJ90" s="184"/>
      <c r="GIK90" s="184"/>
      <c r="GIL90" s="184"/>
      <c r="GIM90" s="184"/>
      <c r="GIN90" s="184"/>
      <c r="GIO90" s="184"/>
      <c r="GIP90" s="184"/>
      <c r="GIQ90" s="184"/>
      <c r="GIR90" s="184"/>
      <c r="GIS90" s="184"/>
      <c r="GIT90" s="184"/>
      <c r="GIU90" s="184"/>
      <c r="GIV90" s="184"/>
      <c r="GIW90" s="184"/>
      <c r="GIX90" s="184"/>
      <c r="GIY90" s="184"/>
      <c r="GIZ90" s="184"/>
      <c r="GJA90" s="184"/>
      <c r="GJB90" s="184"/>
      <c r="GJC90" s="184"/>
      <c r="GJD90" s="184"/>
      <c r="GJE90" s="184"/>
      <c r="GJF90" s="184"/>
      <c r="GJG90" s="184"/>
      <c r="GJH90" s="184"/>
      <c r="GJI90" s="184"/>
      <c r="GJJ90" s="184"/>
      <c r="GJK90" s="184"/>
      <c r="GJL90" s="184"/>
      <c r="GJM90" s="184"/>
      <c r="GJN90" s="184"/>
      <c r="GJO90" s="184"/>
      <c r="GJP90" s="184"/>
      <c r="GJQ90" s="184"/>
      <c r="GJR90" s="184"/>
      <c r="GJS90" s="184"/>
      <c r="GJT90" s="184"/>
      <c r="GJU90" s="184"/>
      <c r="GJV90" s="184"/>
      <c r="GJW90" s="184"/>
      <c r="GJX90" s="184"/>
      <c r="GJY90" s="184"/>
      <c r="GJZ90" s="184"/>
      <c r="GKA90" s="184"/>
      <c r="GKB90" s="184"/>
      <c r="GKC90" s="184"/>
      <c r="GKD90" s="184"/>
      <c r="GKE90" s="184"/>
      <c r="GKF90" s="184"/>
      <c r="GKG90" s="184"/>
      <c r="GKH90" s="184"/>
      <c r="GKI90" s="184"/>
      <c r="GKJ90" s="184"/>
      <c r="GKK90" s="184"/>
      <c r="GKL90" s="184"/>
      <c r="GKM90" s="184"/>
      <c r="GKN90" s="184"/>
      <c r="GKO90" s="184"/>
      <c r="GKP90" s="184"/>
      <c r="GKQ90" s="184"/>
      <c r="GKR90" s="184"/>
      <c r="GKS90" s="184"/>
      <c r="GKT90" s="184"/>
      <c r="GKU90" s="184"/>
      <c r="GKV90" s="184"/>
      <c r="GKW90" s="184"/>
      <c r="GKX90" s="184"/>
      <c r="GKY90" s="184"/>
      <c r="GKZ90" s="184"/>
      <c r="GLA90" s="184"/>
      <c r="GLB90" s="184"/>
      <c r="GLC90" s="184"/>
      <c r="GLD90" s="184"/>
      <c r="GLE90" s="184"/>
      <c r="GLF90" s="184"/>
      <c r="GLG90" s="184"/>
      <c r="GLH90" s="184"/>
      <c r="GLI90" s="184"/>
      <c r="GLJ90" s="184"/>
      <c r="GLK90" s="184"/>
      <c r="GLL90" s="184"/>
      <c r="GLM90" s="184"/>
      <c r="GLN90" s="184"/>
      <c r="GLO90" s="184"/>
      <c r="GLP90" s="184"/>
      <c r="GLQ90" s="184"/>
      <c r="GLR90" s="184"/>
      <c r="GLS90" s="184"/>
      <c r="GLT90" s="184"/>
      <c r="GLU90" s="184"/>
      <c r="GLV90" s="184"/>
      <c r="GLW90" s="184"/>
      <c r="GLX90" s="184"/>
      <c r="GLY90" s="184"/>
      <c r="GLZ90" s="184"/>
      <c r="GMA90" s="184"/>
      <c r="GMB90" s="184"/>
      <c r="GMC90" s="184"/>
      <c r="GMD90" s="184"/>
      <c r="GME90" s="184"/>
      <c r="GMF90" s="184"/>
      <c r="GMG90" s="184"/>
      <c r="GMH90" s="184"/>
      <c r="GMI90" s="184"/>
      <c r="GMJ90" s="184"/>
      <c r="GMK90" s="184"/>
      <c r="GML90" s="184"/>
      <c r="GMM90" s="184"/>
      <c r="GMN90" s="184"/>
      <c r="GMO90" s="184"/>
      <c r="GMP90" s="184"/>
      <c r="GMQ90" s="184"/>
      <c r="GMR90" s="184"/>
      <c r="GMS90" s="184"/>
      <c r="GMT90" s="184"/>
      <c r="GMU90" s="184"/>
      <c r="GMV90" s="184"/>
      <c r="GMW90" s="184"/>
      <c r="GMX90" s="184"/>
      <c r="GMY90" s="184"/>
      <c r="GMZ90" s="184"/>
      <c r="GNA90" s="184"/>
      <c r="GNB90" s="184"/>
      <c r="GNC90" s="184"/>
      <c r="GND90" s="184"/>
      <c r="GNE90" s="184"/>
      <c r="GNF90" s="184"/>
      <c r="GNG90" s="184"/>
      <c r="GNH90" s="184"/>
      <c r="GNI90" s="184"/>
      <c r="GNJ90" s="184"/>
      <c r="GNK90" s="184"/>
      <c r="GNL90" s="184"/>
      <c r="GNM90" s="184"/>
      <c r="GNN90" s="184"/>
      <c r="GNO90" s="184"/>
      <c r="GNP90" s="184"/>
      <c r="GNQ90" s="184"/>
      <c r="GNR90" s="184"/>
      <c r="GNS90" s="184"/>
      <c r="GNT90" s="184"/>
      <c r="GNU90" s="184"/>
      <c r="GNV90" s="184"/>
      <c r="GNW90" s="184"/>
      <c r="GNX90" s="184"/>
      <c r="GNY90" s="184"/>
      <c r="GNZ90" s="184"/>
      <c r="GOA90" s="184"/>
      <c r="GOB90" s="184"/>
      <c r="GOC90" s="184"/>
      <c r="GOD90" s="184"/>
      <c r="GOE90" s="184"/>
      <c r="GOF90" s="184"/>
      <c r="GOG90" s="184"/>
      <c r="GOH90" s="184"/>
      <c r="GOI90" s="184"/>
      <c r="GOJ90" s="184"/>
      <c r="GOK90" s="184"/>
      <c r="GOL90" s="184"/>
      <c r="GOM90" s="184"/>
      <c r="GON90" s="184"/>
      <c r="GOO90" s="184"/>
      <c r="GOP90" s="184"/>
      <c r="GOQ90" s="184"/>
      <c r="GOR90" s="184"/>
      <c r="GOS90" s="184"/>
      <c r="GOT90" s="184"/>
      <c r="GOU90" s="184"/>
      <c r="GOV90" s="184"/>
      <c r="GOW90" s="184"/>
      <c r="GOX90" s="184"/>
      <c r="GOY90" s="184"/>
      <c r="GOZ90" s="184"/>
      <c r="GPA90" s="184"/>
      <c r="GPB90" s="184"/>
      <c r="GPC90" s="184"/>
      <c r="GPD90" s="184"/>
      <c r="GPE90" s="184"/>
      <c r="GPF90" s="184"/>
      <c r="GPG90" s="184"/>
      <c r="GPH90" s="184"/>
      <c r="GPI90" s="184"/>
      <c r="GPJ90" s="184"/>
      <c r="GPK90" s="184"/>
      <c r="GPL90" s="184"/>
      <c r="GPM90" s="184"/>
      <c r="GPN90" s="184"/>
      <c r="GPO90" s="184"/>
      <c r="GPP90" s="184"/>
      <c r="GPQ90" s="184"/>
      <c r="GPR90" s="184"/>
      <c r="GPS90" s="184"/>
      <c r="GPT90" s="184"/>
      <c r="GPU90" s="184"/>
      <c r="GPV90" s="184"/>
      <c r="GPW90" s="184"/>
      <c r="GPX90" s="184"/>
      <c r="GPY90" s="184"/>
      <c r="GPZ90" s="184"/>
      <c r="GQA90" s="184"/>
      <c r="GQB90" s="184"/>
      <c r="GQC90" s="184"/>
      <c r="GQD90" s="184"/>
      <c r="GQE90" s="184"/>
      <c r="GQF90" s="184"/>
      <c r="GQG90" s="184"/>
      <c r="GQH90" s="184"/>
      <c r="GQI90" s="184"/>
      <c r="GQJ90" s="184"/>
      <c r="GQK90" s="184"/>
      <c r="GQL90" s="184"/>
      <c r="GQM90" s="184"/>
      <c r="GQN90" s="184"/>
      <c r="GQO90" s="184"/>
      <c r="GQP90" s="184"/>
      <c r="GQQ90" s="184"/>
      <c r="GQR90" s="184"/>
      <c r="GQS90" s="184"/>
      <c r="GQT90" s="184"/>
      <c r="GQU90" s="184"/>
      <c r="GQV90" s="184"/>
      <c r="GQW90" s="184"/>
      <c r="GQX90" s="184"/>
      <c r="GQY90" s="184"/>
      <c r="GQZ90" s="184"/>
      <c r="GRA90" s="184"/>
      <c r="GRB90" s="184"/>
      <c r="GRC90" s="184"/>
      <c r="GRD90" s="184"/>
      <c r="GRE90" s="184"/>
      <c r="GRF90" s="184"/>
      <c r="GRG90" s="184"/>
      <c r="GRH90" s="184"/>
      <c r="GRI90" s="184"/>
      <c r="GRJ90" s="184"/>
      <c r="GRK90" s="184"/>
      <c r="GRL90" s="184"/>
      <c r="GRM90" s="184"/>
      <c r="GRN90" s="184"/>
      <c r="GRO90" s="184"/>
      <c r="GRP90" s="184"/>
      <c r="GRQ90" s="184"/>
      <c r="GRR90" s="184"/>
      <c r="GRS90" s="184"/>
      <c r="GRT90" s="184"/>
      <c r="GRU90" s="184"/>
      <c r="GRV90" s="184"/>
      <c r="GRW90" s="184"/>
      <c r="GRX90" s="184"/>
      <c r="GRY90" s="184"/>
      <c r="GRZ90" s="184"/>
      <c r="GSA90" s="184"/>
      <c r="GSB90" s="184"/>
      <c r="GSC90" s="184"/>
      <c r="GSD90" s="184"/>
      <c r="GSE90" s="184"/>
      <c r="GSF90" s="184"/>
      <c r="GSG90" s="184"/>
      <c r="GSH90" s="184"/>
      <c r="GSI90" s="184"/>
      <c r="GSJ90" s="184"/>
      <c r="GSK90" s="184"/>
      <c r="GSL90" s="184"/>
      <c r="GSM90" s="184"/>
      <c r="GSN90" s="184"/>
      <c r="GSO90" s="184"/>
      <c r="GSP90" s="184"/>
      <c r="GSQ90" s="184"/>
      <c r="GSR90" s="184"/>
      <c r="GSS90" s="184"/>
      <c r="GST90" s="184"/>
      <c r="GSU90" s="184"/>
      <c r="GSV90" s="184"/>
      <c r="GSW90" s="184"/>
      <c r="GSX90" s="184"/>
      <c r="GSY90" s="184"/>
      <c r="GSZ90" s="184"/>
      <c r="GTA90" s="184"/>
      <c r="GTB90" s="184"/>
      <c r="GTC90" s="184"/>
      <c r="GTD90" s="184"/>
      <c r="GTE90" s="184"/>
      <c r="GTF90" s="184"/>
      <c r="GTG90" s="184"/>
      <c r="GTH90" s="184"/>
      <c r="GTI90" s="184"/>
      <c r="GTJ90" s="184"/>
      <c r="GTK90" s="184"/>
      <c r="GTL90" s="184"/>
      <c r="GTM90" s="184"/>
      <c r="GTN90" s="184"/>
      <c r="GTO90" s="184"/>
      <c r="GTP90" s="184"/>
      <c r="GTQ90" s="184"/>
      <c r="GTR90" s="184"/>
      <c r="GTS90" s="184"/>
      <c r="GTT90" s="184"/>
      <c r="GTU90" s="184"/>
      <c r="GTV90" s="184"/>
      <c r="GTW90" s="184"/>
      <c r="GTX90" s="184"/>
      <c r="GTY90" s="184"/>
      <c r="GTZ90" s="184"/>
      <c r="GUA90" s="184"/>
      <c r="GUB90" s="184"/>
      <c r="GUC90" s="184"/>
      <c r="GUD90" s="184"/>
      <c r="GUE90" s="184"/>
      <c r="GUF90" s="184"/>
      <c r="GUG90" s="184"/>
      <c r="GUH90" s="184"/>
      <c r="GUI90" s="184"/>
      <c r="GUJ90" s="184"/>
      <c r="GUK90" s="184"/>
      <c r="GUL90" s="184"/>
      <c r="GUM90" s="184"/>
      <c r="GUN90" s="184"/>
      <c r="GUO90" s="184"/>
      <c r="GUP90" s="184"/>
      <c r="GUQ90" s="184"/>
      <c r="GUR90" s="184"/>
      <c r="GUS90" s="184"/>
      <c r="GUT90" s="184"/>
      <c r="GUU90" s="184"/>
      <c r="GUV90" s="184"/>
      <c r="GUW90" s="184"/>
      <c r="GUX90" s="184"/>
      <c r="GUY90" s="184"/>
      <c r="GUZ90" s="184"/>
      <c r="GVA90" s="184"/>
      <c r="GVB90" s="184"/>
      <c r="GVC90" s="184"/>
      <c r="GVD90" s="184"/>
      <c r="GVE90" s="184"/>
      <c r="GVF90" s="184"/>
      <c r="GVG90" s="184"/>
      <c r="GVH90" s="184"/>
      <c r="GVI90" s="184"/>
      <c r="GVJ90" s="184"/>
      <c r="GVK90" s="184"/>
      <c r="GVL90" s="184"/>
      <c r="GVM90" s="184"/>
      <c r="GVN90" s="184"/>
      <c r="GVO90" s="184"/>
      <c r="GVP90" s="184"/>
      <c r="GVQ90" s="184"/>
      <c r="GVR90" s="184"/>
      <c r="GVS90" s="184"/>
      <c r="GVT90" s="184"/>
      <c r="GVU90" s="184"/>
      <c r="GVV90" s="184"/>
      <c r="GVW90" s="184"/>
      <c r="GVX90" s="184"/>
      <c r="GVY90" s="184"/>
      <c r="GVZ90" s="184"/>
      <c r="GWA90" s="184"/>
      <c r="GWB90" s="184"/>
      <c r="GWC90" s="184"/>
      <c r="GWD90" s="184"/>
      <c r="GWE90" s="184"/>
      <c r="GWF90" s="184"/>
      <c r="GWG90" s="184"/>
      <c r="GWH90" s="184"/>
      <c r="GWI90" s="184"/>
      <c r="GWJ90" s="184"/>
      <c r="GWK90" s="184"/>
      <c r="GWL90" s="184"/>
      <c r="GWM90" s="184"/>
      <c r="GWN90" s="184"/>
      <c r="GWO90" s="184"/>
      <c r="GWP90" s="184"/>
      <c r="GWQ90" s="184"/>
      <c r="GWR90" s="184"/>
      <c r="GWS90" s="184"/>
      <c r="GWT90" s="184"/>
      <c r="GWU90" s="184"/>
      <c r="GWV90" s="184"/>
      <c r="GWW90" s="184"/>
      <c r="GWX90" s="184"/>
      <c r="GWY90" s="184"/>
      <c r="GWZ90" s="184"/>
      <c r="GXA90" s="184"/>
      <c r="GXB90" s="184"/>
      <c r="GXC90" s="184"/>
      <c r="GXD90" s="184"/>
      <c r="GXE90" s="184"/>
      <c r="GXF90" s="184"/>
      <c r="GXG90" s="184"/>
      <c r="GXH90" s="184"/>
      <c r="GXI90" s="184"/>
      <c r="GXJ90" s="184"/>
      <c r="GXK90" s="184"/>
      <c r="GXL90" s="184"/>
      <c r="GXM90" s="184"/>
      <c r="GXN90" s="184"/>
      <c r="GXO90" s="184"/>
      <c r="GXP90" s="184"/>
      <c r="GXQ90" s="184"/>
      <c r="GXR90" s="184"/>
      <c r="GXS90" s="184"/>
      <c r="GXT90" s="184"/>
      <c r="GXU90" s="184"/>
      <c r="GXV90" s="184"/>
      <c r="GXW90" s="184"/>
      <c r="GXX90" s="184"/>
      <c r="GXY90" s="184"/>
      <c r="GXZ90" s="184"/>
      <c r="GYA90" s="184"/>
      <c r="GYB90" s="184"/>
      <c r="GYC90" s="184"/>
      <c r="GYD90" s="184"/>
      <c r="GYE90" s="184"/>
      <c r="GYF90" s="184"/>
      <c r="GYG90" s="184"/>
      <c r="GYH90" s="184"/>
      <c r="GYI90" s="184"/>
      <c r="GYJ90" s="184"/>
      <c r="GYK90" s="184"/>
      <c r="GYL90" s="184"/>
      <c r="GYM90" s="184"/>
      <c r="GYN90" s="184"/>
      <c r="GYO90" s="184"/>
      <c r="GYP90" s="184"/>
      <c r="GYQ90" s="184"/>
      <c r="GYR90" s="184"/>
      <c r="GYS90" s="184"/>
      <c r="GYT90" s="184"/>
      <c r="GYU90" s="184"/>
      <c r="GYV90" s="184"/>
      <c r="GYW90" s="184"/>
      <c r="GYX90" s="184"/>
      <c r="GYY90" s="184"/>
      <c r="GYZ90" s="184"/>
      <c r="GZA90" s="184"/>
      <c r="GZB90" s="184"/>
      <c r="GZC90" s="184"/>
      <c r="GZD90" s="184"/>
      <c r="GZE90" s="184"/>
      <c r="GZF90" s="184"/>
      <c r="GZG90" s="184"/>
      <c r="GZH90" s="184"/>
      <c r="GZI90" s="184"/>
      <c r="GZJ90" s="184"/>
      <c r="GZK90" s="184"/>
      <c r="GZL90" s="184"/>
      <c r="GZM90" s="184"/>
      <c r="GZN90" s="184"/>
      <c r="GZO90" s="184"/>
      <c r="GZP90" s="184"/>
      <c r="GZQ90" s="184"/>
      <c r="GZR90" s="184"/>
      <c r="GZS90" s="184"/>
      <c r="GZT90" s="184"/>
      <c r="GZU90" s="184"/>
      <c r="GZV90" s="184"/>
      <c r="GZW90" s="184"/>
      <c r="GZX90" s="184"/>
      <c r="GZY90" s="184"/>
      <c r="GZZ90" s="184"/>
      <c r="HAA90" s="184"/>
      <c r="HAB90" s="184"/>
      <c r="HAC90" s="184"/>
      <c r="HAD90" s="184"/>
      <c r="HAE90" s="184"/>
      <c r="HAF90" s="184"/>
      <c r="HAG90" s="184"/>
      <c r="HAH90" s="184"/>
      <c r="HAI90" s="184"/>
      <c r="HAJ90" s="184"/>
      <c r="HAK90" s="184"/>
      <c r="HAL90" s="184"/>
      <c r="HAM90" s="184"/>
      <c r="HAN90" s="184"/>
      <c r="HAO90" s="184"/>
      <c r="HAP90" s="184"/>
      <c r="HAQ90" s="184"/>
      <c r="HAR90" s="184"/>
      <c r="HAS90" s="184"/>
      <c r="HAT90" s="184"/>
      <c r="HAU90" s="184"/>
      <c r="HAV90" s="184"/>
      <c r="HAW90" s="184"/>
      <c r="HAX90" s="184"/>
      <c r="HAY90" s="184"/>
      <c r="HAZ90" s="184"/>
      <c r="HBA90" s="184"/>
      <c r="HBB90" s="184"/>
      <c r="HBC90" s="184"/>
      <c r="HBD90" s="184"/>
      <c r="HBE90" s="184"/>
      <c r="HBF90" s="184"/>
      <c r="HBG90" s="184"/>
      <c r="HBH90" s="184"/>
      <c r="HBI90" s="184"/>
      <c r="HBJ90" s="184"/>
      <c r="HBK90" s="184"/>
      <c r="HBL90" s="184"/>
      <c r="HBM90" s="184"/>
      <c r="HBN90" s="184"/>
      <c r="HBO90" s="184"/>
      <c r="HBP90" s="184"/>
      <c r="HBQ90" s="184"/>
      <c r="HBR90" s="184"/>
      <c r="HBS90" s="184"/>
      <c r="HBT90" s="184"/>
      <c r="HBU90" s="184"/>
      <c r="HBV90" s="184"/>
      <c r="HBW90" s="184"/>
      <c r="HBX90" s="184"/>
      <c r="HBY90" s="184"/>
      <c r="HBZ90" s="184"/>
      <c r="HCA90" s="184"/>
      <c r="HCB90" s="184"/>
      <c r="HCC90" s="184"/>
      <c r="HCD90" s="184"/>
      <c r="HCE90" s="184"/>
      <c r="HCF90" s="184"/>
      <c r="HCG90" s="184"/>
      <c r="HCH90" s="184"/>
      <c r="HCI90" s="184"/>
      <c r="HCJ90" s="184"/>
      <c r="HCK90" s="184"/>
      <c r="HCL90" s="184"/>
      <c r="HCM90" s="184"/>
      <c r="HCN90" s="184"/>
      <c r="HCO90" s="184"/>
      <c r="HCP90" s="184"/>
      <c r="HCQ90" s="184"/>
      <c r="HCR90" s="184"/>
      <c r="HCS90" s="184"/>
      <c r="HCT90" s="184"/>
      <c r="HCU90" s="184"/>
      <c r="HCV90" s="184"/>
      <c r="HCW90" s="184"/>
      <c r="HCX90" s="184"/>
      <c r="HCY90" s="184"/>
      <c r="HCZ90" s="184"/>
      <c r="HDA90" s="184"/>
      <c r="HDB90" s="184"/>
      <c r="HDC90" s="184"/>
      <c r="HDD90" s="184"/>
      <c r="HDE90" s="184"/>
      <c r="HDF90" s="184"/>
      <c r="HDG90" s="184"/>
      <c r="HDH90" s="184"/>
      <c r="HDI90" s="184"/>
      <c r="HDJ90" s="184"/>
      <c r="HDK90" s="184"/>
      <c r="HDL90" s="184"/>
      <c r="HDM90" s="184"/>
      <c r="HDN90" s="184"/>
      <c r="HDO90" s="184"/>
      <c r="HDP90" s="184"/>
      <c r="HDQ90" s="184"/>
      <c r="HDR90" s="184"/>
      <c r="HDS90" s="184"/>
      <c r="HDT90" s="184"/>
      <c r="HDU90" s="184"/>
      <c r="HDV90" s="184"/>
      <c r="HDW90" s="184"/>
      <c r="HDX90" s="184"/>
      <c r="HDY90" s="184"/>
      <c r="HDZ90" s="184"/>
      <c r="HEA90" s="184"/>
      <c r="HEB90" s="184"/>
      <c r="HEC90" s="184"/>
      <c r="HED90" s="184"/>
      <c r="HEE90" s="184"/>
      <c r="HEF90" s="184"/>
      <c r="HEG90" s="184"/>
      <c r="HEH90" s="184"/>
      <c r="HEI90" s="184"/>
      <c r="HEJ90" s="184"/>
      <c r="HEK90" s="184"/>
      <c r="HEL90" s="184"/>
      <c r="HEM90" s="184"/>
      <c r="HEN90" s="184"/>
      <c r="HEO90" s="184"/>
      <c r="HEP90" s="184"/>
      <c r="HEQ90" s="184"/>
      <c r="HER90" s="184"/>
      <c r="HES90" s="184"/>
      <c r="HET90" s="184"/>
      <c r="HEU90" s="184"/>
      <c r="HEV90" s="184"/>
      <c r="HEW90" s="184"/>
      <c r="HEX90" s="184"/>
      <c r="HEY90" s="184"/>
      <c r="HEZ90" s="184"/>
      <c r="HFA90" s="184"/>
      <c r="HFB90" s="184"/>
      <c r="HFC90" s="184"/>
      <c r="HFD90" s="184"/>
      <c r="HFE90" s="184"/>
      <c r="HFF90" s="184"/>
      <c r="HFG90" s="184"/>
      <c r="HFH90" s="184"/>
      <c r="HFI90" s="184"/>
      <c r="HFJ90" s="184"/>
      <c r="HFK90" s="184"/>
      <c r="HFL90" s="184"/>
      <c r="HFM90" s="184"/>
      <c r="HFN90" s="184"/>
      <c r="HFO90" s="184"/>
      <c r="HFP90" s="184"/>
      <c r="HFQ90" s="184"/>
      <c r="HFR90" s="184"/>
      <c r="HFS90" s="184"/>
      <c r="HFT90" s="184"/>
      <c r="HFU90" s="184"/>
      <c r="HFV90" s="184"/>
      <c r="HFW90" s="184"/>
      <c r="HFX90" s="184"/>
      <c r="HFY90" s="184"/>
      <c r="HFZ90" s="184"/>
      <c r="HGA90" s="184"/>
      <c r="HGB90" s="184"/>
      <c r="HGC90" s="184"/>
      <c r="HGD90" s="184"/>
      <c r="HGE90" s="184"/>
      <c r="HGF90" s="184"/>
      <c r="HGG90" s="184"/>
      <c r="HGH90" s="184"/>
      <c r="HGI90" s="184"/>
      <c r="HGJ90" s="184"/>
      <c r="HGK90" s="184"/>
      <c r="HGL90" s="184"/>
      <c r="HGM90" s="184"/>
      <c r="HGN90" s="184"/>
      <c r="HGO90" s="184"/>
      <c r="HGP90" s="184"/>
      <c r="HGQ90" s="184"/>
      <c r="HGR90" s="184"/>
      <c r="HGS90" s="184"/>
      <c r="HGT90" s="184"/>
      <c r="HGU90" s="184"/>
      <c r="HGV90" s="184"/>
      <c r="HGW90" s="184"/>
      <c r="HGX90" s="184"/>
      <c r="HGY90" s="184"/>
      <c r="HGZ90" s="184"/>
      <c r="HHA90" s="184"/>
      <c r="HHB90" s="184"/>
      <c r="HHC90" s="184"/>
      <c r="HHD90" s="184"/>
      <c r="HHE90" s="184"/>
      <c r="HHF90" s="184"/>
      <c r="HHG90" s="184"/>
      <c r="HHH90" s="184"/>
      <c r="HHI90" s="184"/>
      <c r="HHJ90" s="184"/>
      <c r="HHK90" s="184"/>
      <c r="HHL90" s="184"/>
      <c r="HHM90" s="184"/>
      <c r="HHN90" s="184"/>
      <c r="HHO90" s="184"/>
      <c r="HHP90" s="184"/>
      <c r="HHQ90" s="184"/>
      <c r="HHR90" s="184"/>
      <c r="HHS90" s="184"/>
      <c r="HHT90" s="184"/>
      <c r="HHU90" s="184"/>
      <c r="HHV90" s="184"/>
      <c r="HHW90" s="184"/>
      <c r="HHX90" s="184"/>
      <c r="HHY90" s="184"/>
      <c r="HHZ90" s="184"/>
      <c r="HIA90" s="184"/>
      <c r="HIB90" s="184"/>
      <c r="HIC90" s="184"/>
      <c r="HID90" s="184"/>
      <c r="HIE90" s="184"/>
      <c r="HIF90" s="184"/>
      <c r="HIG90" s="184"/>
      <c r="HIH90" s="184"/>
      <c r="HII90" s="184"/>
      <c r="HIJ90" s="184"/>
      <c r="HIK90" s="184"/>
      <c r="HIL90" s="184"/>
      <c r="HIM90" s="184"/>
      <c r="HIN90" s="184"/>
      <c r="HIO90" s="184"/>
      <c r="HIP90" s="184"/>
      <c r="HIQ90" s="184"/>
      <c r="HIR90" s="184"/>
      <c r="HIS90" s="184"/>
      <c r="HIT90" s="184"/>
      <c r="HIU90" s="184"/>
      <c r="HIV90" s="184"/>
      <c r="HIW90" s="184"/>
      <c r="HIX90" s="184"/>
      <c r="HIY90" s="184"/>
      <c r="HIZ90" s="184"/>
      <c r="HJA90" s="184"/>
      <c r="HJB90" s="184"/>
      <c r="HJC90" s="184"/>
      <c r="HJD90" s="184"/>
      <c r="HJE90" s="184"/>
      <c r="HJF90" s="184"/>
      <c r="HJG90" s="184"/>
      <c r="HJH90" s="184"/>
      <c r="HJI90" s="184"/>
      <c r="HJJ90" s="184"/>
      <c r="HJK90" s="184"/>
      <c r="HJL90" s="184"/>
      <c r="HJM90" s="184"/>
      <c r="HJN90" s="184"/>
      <c r="HJO90" s="184"/>
      <c r="HJP90" s="184"/>
      <c r="HJQ90" s="184"/>
      <c r="HJR90" s="184"/>
      <c r="HJS90" s="184"/>
      <c r="HJT90" s="184"/>
      <c r="HJU90" s="184"/>
      <c r="HJV90" s="184"/>
      <c r="HJW90" s="184"/>
      <c r="HJX90" s="184"/>
      <c r="HJY90" s="184"/>
      <c r="HJZ90" s="184"/>
      <c r="HKA90" s="184"/>
      <c r="HKB90" s="184"/>
      <c r="HKC90" s="184"/>
      <c r="HKD90" s="184"/>
      <c r="HKE90" s="184"/>
      <c r="HKF90" s="184"/>
      <c r="HKG90" s="184"/>
      <c r="HKH90" s="184"/>
      <c r="HKI90" s="184"/>
      <c r="HKJ90" s="184"/>
      <c r="HKK90" s="184"/>
      <c r="HKL90" s="184"/>
      <c r="HKM90" s="184"/>
      <c r="HKN90" s="184"/>
      <c r="HKO90" s="184"/>
      <c r="HKP90" s="184"/>
      <c r="HKQ90" s="184"/>
      <c r="HKR90" s="184"/>
      <c r="HKS90" s="184"/>
      <c r="HKT90" s="184"/>
      <c r="HKU90" s="184"/>
      <c r="HKV90" s="184"/>
      <c r="HKW90" s="184"/>
      <c r="HKX90" s="184"/>
      <c r="HKY90" s="184"/>
      <c r="HKZ90" s="184"/>
      <c r="HLA90" s="184"/>
      <c r="HLB90" s="184"/>
      <c r="HLC90" s="184"/>
      <c r="HLD90" s="184"/>
      <c r="HLE90" s="184"/>
      <c r="HLF90" s="184"/>
      <c r="HLG90" s="184"/>
      <c r="HLH90" s="184"/>
      <c r="HLI90" s="184"/>
      <c r="HLJ90" s="184"/>
      <c r="HLK90" s="184"/>
      <c r="HLL90" s="184"/>
      <c r="HLM90" s="184"/>
      <c r="HLN90" s="184"/>
      <c r="HLO90" s="184"/>
      <c r="HLP90" s="184"/>
      <c r="HLQ90" s="184"/>
      <c r="HLR90" s="184"/>
      <c r="HLS90" s="184"/>
      <c r="HLT90" s="184"/>
      <c r="HLU90" s="184"/>
      <c r="HLV90" s="184"/>
      <c r="HLW90" s="184"/>
      <c r="HLX90" s="184"/>
      <c r="HLY90" s="184"/>
      <c r="HLZ90" s="184"/>
      <c r="HMA90" s="184"/>
      <c r="HMB90" s="184"/>
      <c r="HMC90" s="184"/>
      <c r="HMD90" s="184"/>
      <c r="HME90" s="184"/>
      <c r="HMF90" s="184"/>
      <c r="HMG90" s="184"/>
      <c r="HMH90" s="184"/>
      <c r="HMI90" s="184"/>
      <c r="HMJ90" s="184"/>
      <c r="HMK90" s="184"/>
      <c r="HML90" s="184"/>
      <c r="HMM90" s="184"/>
      <c r="HMN90" s="184"/>
      <c r="HMO90" s="184"/>
      <c r="HMP90" s="184"/>
      <c r="HMQ90" s="184"/>
      <c r="HMR90" s="184"/>
      <c r="HMS90" s="184"/>
      <c r="HMT90" s="184"/>
      <c r="HMU90" s="184"/>
      <c r="HMV90" s="184"/>
      <c r="HMW90" s="184"/>
      <c r="HMX90" s="184"/>
      <c r="HMY90" s="184"/>
      <c r="HMZ90" s="184"/>
      <c r="HNA90" s="184"/>
      <c r="HNB90" s="184"/>
      <c r="HNC90" s="184"/>
      <c r="HND90" s="184"/>
      <c r="HNE90" s="184"/>
      <c r="HNF90" s="184"/>
      <c r="HNG90" s="184"/>
      <c r="HNH90" s="184"/>
      <c r="HNI90" s="184"/>
      <c r="HNJ90" s="184"/>
      <c r="HNK90" s="184"/>
      <c r="HNL90" s="184"/>
      <c r="HNM90" s="184"/>
      <c r="HNN90" s="184"/>
      <c r="HNO90" s="184"/>
      <c r="HNP90" s="184"/>
      <c r="HNQ90" s="184"/>
      <c r="HNR90" s="184"/>
      <c r="HNS90" s="184"/>
      <c r="HNT90" s="184"/>
      <c r="HNU90" s="184"/>
      <c r="HNV90" s="184"/>
      <c r="HNW90" s="184"/>
      <c r="HNX90" s="184"/>
      <c r="HNY90" s="184"/>
      <c r="HNZ90" s="184"/>
      <c r="HOA90" s="184"/>
      <c r="HOB90" s="184"/>
      <c r="HOC90" s="184"/>
      <c r="HOD90" s="184"/>
      <c r="HOE90" s="184"/>
      <c r="HOF90" s="184"/>
      <c r="HOG90" s="184"/>
      <c r="HOH90" s="184"/>
      <c r="HOI90" s="184"/>
      <c r="HOJ90" s="184"/>
      <c r="HOK90" s="184"/>
      <c r="HOL90" s="184"/>
      <c r="HOM90" s="184"/>
      <c r="HON90" s="184"/>
      <c r="HOO90" s="184"/>
      <c r="HOP90" s="184"/>
      <c r="HOQ90" s="184"/>
      <c r="HOR90" s="184"/>
      <c r="HOS90" s="184"/>
      <c r="HOT90" s="184"/>
      <c r="HOU90" s="184"/>
      <c r="HOV90" s="184"/>
      <c r="HOW90" s="184"/>
      <c r="HOX90" s="184"/>
      <c r="HOY90" s="184"/>
      <c r="HOZ90" s="184"/>
      <c r="HPA90" s="184"/>
      <c r="HPB90" s="184"/>
      <c r="HPC90" s="184"/>
      <c r="HPD90" s="184"/>
      <c r="HPE90" s="184"/>
      <c r="HPF90" s="184"/>
      <c r="HPG90" s="184"/>
      <c r="HPH90" s="184"/>
      <c r="HPI90" s="184"/>
      <c r="HPJ90" s="184"/>
      <c r="HPK90" s="184"/>
      <c r="HPL90" s="184"/>
      <c r="HPM90" s="184"/>
      <c r="HPN90" s="184"/>
      <c r="HPO90" s="184"/>
      <c r="HPP90" s="184"/>
      <c r="HPQ90" s="184"/>
      <c r="HPR90" s="184"/>
      <c r="HPS90" s="184"/>
      <c r="HPT90" s="184"/>
      <c r="HPU90" s="184"/>
      <c r="HPV90" s="184"/>
      <c r="HPW90" s="184"/>
      <c r="HPX90" s="184"/>
      <c r="HPY90" s="184"/>
      <c r="HPZ90" s="184"/>
      <c r="HQA90" s="184"/>
      <c r="HQB90" s="184"/>
      <c r="HQC90" s="184"/>
      <c r="HQD90" s="184"/>
      <c r="HQE90" s="184"/>
      <c r="HQF90" s="184"/>
      <c r="HQG90" s="184"/>
      <c r="HQH90" s="184"/>
      <c r="HQI90" s="184"/>
      <c r="HQJ90" s="184"/>
      <c r="HQK90" s="184"/>
      <c r="HQL90" s="184"/>
      <c r="HQM90" s="184"/>
      <c r="HQN90" s="184"/>
      <c r="HQO90" s="184"/>
      <c r="HQP90" s="184"/>
      <c r="HQQ90" s="184"/>
      <c r="HQR90" s="184"/>
      <c r="HQS90" s="184"/>
      <c r="HQT90" s="184"/>
      <c r="HQU90" s="184"/>
      <c r="HQV90" s="184"/>
      <c r="HQW90" s="184"/>
      <c r="HQX90" s="184"/>
      <c r="HQY90" s="184"/>
      <c r="HQZ90" s="184"/>
      <c r="HRA90" s="184"/>
      <c r="HRB90" s="184"/>
      <c r="HRC90" s="184"/>
      <c r="HRD90" s="184"/>
      <c r="HRE90" s="184"/>
      <c r="HRF90" s="184"/>
      <c r="HRG90" s="184"/>
      <c r="HRH90" s="184"/>
      <c r="HRI90" s="184"/>
      <c r="HRJ90" s="184"/>
      <c r="HRK90" s="184"/>
      <c r="HRL90" s="184"/>
      <c r="HRM90" s="184"/>
      <c r="HRN90" s="184"/>
      <c r="HRO90" s="184"/>
      <c r="HRP90" s="184"/>
      <c r="HRQ90" s="184"/>
      <c r="HRR90" s="184"/>
      <c r="HRS90" s="184"/>
      <c r="HRT90" s="184"/>
      <c r="HRU90" s="184"/>
      <c r="HRV90" s="184"/>
      <c r="HRW90" s="184"/>
      <c r="HRX90" s="184"/>
      <c r="HRY90" s="184"/>
      <c r="HRZ90" s="184"/>
      <c r="HSA90" s="184"/>
      <c r="HSB90" s="184"/>
      <c r="HSC90" s="184"/>
      <c r="HSD90" s="184"/>
      <c r="HSE90" s="184"/>
      <c r="HSF90" s="184"/>
      <c r="HSG90" s="184"/>
      <c r="HSH90" s="184"/>
      <c r="HSI90" s="184"/>
      <c r="HSJ90" s="184"/>
      <c r="HSK90" s="184"/>
      <c r="HSL90" s="184"/>
      <c r="HSM90" s="184"/>
      <c r="HSN90" s="184"/>
      <c r="HSO90" s="184"/>
      <c r="HSP90" s="184"/>
      <c r="HSQ90" s="184"/>
      <c r="HSR90" s="184"/>
      <c r="HSS90" s="184"/>
      <c r="HST90" s="184"/>
      <c r="HSU90" s="184"/>
      <c r="HSV90" s="184"/>
      <c r="HSW90" s="184"/>
      <c r="HSX90" s="184"/>
      <c r="HSY90" s="184"/>
      <c r="HSZ90" s="184"/>
      <c r="HTA90" s="184"/>
      <c r="HTB90" s="184"/>
      <c r="HTC90" s="184"/>
      <c r="HTD90" s="184"/>
      <c r="HTE90" s="184"/>
      <c r="HTF90" s="184"/>
      <c r="HTG90" s="184"/>
      <c r="HTH90" s="184"/>
      <c r="HTI90" s="184"/>
      <c r="HTJ90" s="184"/>
      <c r="HTK90" s="184"/>
      <c r="HTL90" s="184"/>
      <c r="HTM90" s="184"/>
      <c r="HTN90" s="184"/>
      <c r="HTO90" s="184"/>
      <c r="HTP90" s="184"/>
      <c r="HTQ90" s="184"/>
      <c r="HTR90" s="184"/>
      <c r="HTS90" s="184"/>
      <c r="HTT90" s="184"/>
      <c r="HTU90" s="184"/>
      <c r="HTV90" s="184"/>
      <c r="HTW90" s="184"/>
      <c r="HTX90" s="184"/>
      <c r="HTY90" s="184"/>
      <c r="HTZ90" s="184"/>
      <c r="HUA90" s="184"/>
      <c r="HUB90" s="184"/>
      <c r="HUC90" s="184"/>
      <c r="HUD90" s="184"/>
      <c r="HUE90" s="184"/>
      <c r="HUF90" s="184"/>
      <c r="HUG90" s="184"/>
      <c r="HUH90" s="184"/>
      <c r="HUI90" s="184"/>
      <c r="HUJ90" s="184"/>
      <c r="HUK90" s="184"/>
      <c r="HUL90" s="184"/>
      <c r="HUM90" s="184"/>
      <c r="HUN90" s="184"/>
      <c r="HUO90" s="184"/>
      <c r="HUP90" s="184"/>
      <c r="HUQ90" s="184"/>
      <c r="HUR90" s="184"/>
      <c r="HUS90" s="184"/>
      <c r="HUT90" s="184"/>
      <c r="HUU90" s="184"/>
      <c r="HUV90" s="184"/>
      <c r="HUW90" s="184"/>
      <c r="HUX90" s="184"/>
      <c r="HUY90" s="184"/>
      <c r="HUZ90" s="184"/>
      <c r="HVA90" s="184"/>
      <c r="HVB90" s="184"/>
      <c r="HVC90" s="184"/>
      <c r="HVD90" s="184"/>
      <c r="HVE90" s="184"/>
      <c r="HVF90" s="184"/>
      <c r="HVG90" s="184"/>
      <c r="HVH90" s="184"/>
      <c r="HVI90" s="184"/>
      <c r="HVJ90" s="184"/>
      <c r="HVK90" s="184"/>
      <c r="HVL90" s="184"/>
      <c r="HVM90" s="184"/>
      <c r="HVN90" s="184"/>
      <c r="HVO90" s="184"/>
      <c r="HVP90" s="184"/>
      <c r="HVQ90" s="184"/>
      <c r="HVR90" s="184"/>
      <c r="HVS90" s="184"/>
      <c r="HVT90" s="184"/>
      <c r="HVU90" s="184"/>
      <c r="HVV90" s="184"/>
      <c r="HVW90" s="184"/>
      <c r="HVX90" s="184"/>
      <c r="HVY90" s="184"/>
      <c r="HVZ90" s="184"/>
      <c r="HWA90" s="184"/>
      <c r="HWB90" s="184"/>
      <c r="HWC90" s="184"/>
      <c r="HWD90" s="184"/>
      <c r="HWE90" s="184"/>
      <c r="HWF90" s="184"/>
      <c r="HWG90" s="184"/>
      <c r="HWH90" s="184"/>
      <c r="HWI90" s="184"/>
      <c r="HWJ90" s="184"/>
      <c r="HWK90" s="184"/>
      <c r="HWL90" s="184"/>
      <c r="HWM90" s="184"/>
      <c r="HWN90" s="184"/>
      <c r="HWO90" s="184"/>
      <c r="HWP90" s="184"/>
      <c r="HWQ90" s="184"/>
      <c r="HWR90" s="184"/>
      <c r="HWS90" s="184"/>
      <c r="HWT90" s="184"/>
      <c r="HWU90" s="184"/>
      <c r="HWV90" s="184"/>
      <c r="HWW90" s="184"/>
      <c r="HWX90" s="184"/>
      <c r="HWY90" s="184"/>
      <c r="HWZ90" s="184"/>
      <c r="HXA90" s="184"/>
      <c r="HXB90" s="184"/>
      <c r="HXC90" s="184"/>
      <c r="HXD90" s="184"/>
      <c r="HXE90" s="184"/>
      <c r="HXF90" s="184"/>
      <c r="HXG90" s="184"/>
      <c r="HXH90" s="184"/>
      <c r="HXI90" s="184"/>
      <c r="HXJ90" s="184"/>
      <c r="HXK90" s="184"/>
      <c r="HXL90" s="184"/>
      <c r="HXM90" s="184"/>
      <c r="HXN90" s="184"/>
      <c r="HXO90" s="184"/>
      <c r="HXP90" s="184"/>
      <c r="HXQ90" s="184"/>
      <c r="HXR90" s="184"/>
      <c r="HXS90" s="184"/>
      <c r="HXT90" s="184"/>
      <c r="HXU90" s="184"/>
      <c r="HXV90" s="184"/>
      <c r="HXW90" s="184"/>
      <c r="HXX90" s="184"/>
      <c r="HXY90" s="184"/>
      <c r="HXZ90" s="184"/>
      <c r="HYA90" s="184"/>
      <c r="HYB90" s="184"/>
      <c r="HYC90" s="184"/>
      <c r="HYD90" s="184"/>
      <c r="HYE90" s="184"/>
      <c r="HYF90" s="184"/>
      <c r="HYG90" s="184"/>
      <c r="HYH90" s="184"/>
      <c r="HYI90" s="184"/>
      <c r="HYJ90" s="184"/>
      <c r="HYK90" s="184"/>
      <c r="HYL90" s="184"/>
      <c r="HYM90" s="184"/>
      <c r="HYN90" s="184"/>
      <c r="HYO90" s="184"/>
      <c r="HYP90" s="184"/>
      <c r="HYQ90" s="184"/>
      <c r="HYR90" s="184"/>
      <c r="HYS90" s="184"/>
      <c r="HYT90" s="184"/>
      <c r="HYU90" s="184"/>
      <c r="HYV90" s="184"/>
      <c r="HYW90" s="184"/>
      <c r="HYX90" s="184"/>
      <c r="HYY90" s="184"/>
      <c r="HYZ90" s="184"/>
      <c r="HZA90" s="184"/>
      <c r="HZB90" s="184"/>
      <c r="HZC90" s="184"/>
      <c r="HZD90" s="184"/>
      <c r="HZE90" s="184"/>
      <c r="HZF90" s="184"/>
      <c r="HZG90" s="184"/>
      <c r="HZH90" s="184"/>
      <c r="HZI90" s="184"/>
      <c r="HZJ90" s="184"/>
      <c r="HZK90" s="184"/>
      <c r="HZL90" s="184"/>
      <c r="HZM90" s="184"/>
      <c r="HZN90" s="184"/>
      <c r="HZO90" s="184"/>
      <c r="HZP90" s="184"/>
      <c r="HZQ90" s="184"/>
      <c r="HZR90" s="184"/>
      <c r="HZS90" s="184"/>
      <c r="HZT90" s="184"/>
      <c r="HZU90" s="184"/>
      <c r="HZV90" s="184"/>
      <c r="HZW90" s="184"/>
      <c r="HZX90" s="184"/>
      <c r="HZY90" s="184"/>
      <c r="HZZ90" s="184"/>
      <c r="IAA90" s="184"/>
      <c r="IAB90" s="184"/>
      <c r="IAC90" s="184"/>
      <c r="IAD90" s="184"/>
      <c r="IAE90" s="184"/>
      <c r="IAF90" s="184"/>
      <c r="IAG90" s="184"/>
      <c r="IAH90" s="184"/>
      <c r="IAI90" s="184"/>
      <c r="IAJ90" s="184"/>
      <c r="IAK90" s="184"/>
      <c r="IAL90" s="184"/>
      <c r="IAM90" s="184"/>
      <c r="IAN90" s="184"/>
      <c r="IAO90" s="184"/>
      <c r="IAP90" s="184"/>
      <c r="IAQ90" s="184"/>
      <c r="IAR90" s="184"/>
      <c r="IAS90" s="184"/>
      <c r="IAT90" s="184"/>
      <c r="IAU90" s="184"/>
      <c r="IAV90" s="184"/>
      <c r="IAW90" s="184"/>
      <c r="IAX90" s="184"/>
      <c r="IAY90" s="184"/>
      <c r="IAZ90" s="184"/>
      <c r="IBA90" s="184"/>
      <c r="IBB90" s="184"/>
      <c r="IBC90" s="184"/>
      <c r="IBD90" s="184"/>
      <c r="IBE90" s="184"/>
      <c r="IBF90" s="184"/>
      <c r="IBG90" s="184"/>
      <c r="IBH90" s="184"/>
      <c r="IBI90" s="184"/>
      <c r="IBJ90" s="184"/>
      <c r="IBK90" s="184"/>
      <c r="IBL90" s="184"/>
      <c r="IBM90" s="184"/>
      <c r="IBN90" s="184"/>
      <c r="IBO90" s="184"/>
      <c r="IBP90" s="184"/>
      <c r="IBQ90" s="184"/>
      <c r="IBR90" s="184"/>
      <c r="IBS90" s="184"/>
      <c r="IBT90" s="184"/>
      <c r="IBU90" s="184"/>
      <c r="IBV90" s="184"/>
      <c r="IBW90" s="184"/>
      <c r="IBX90" s="184"/>
      <c r="IBY90" s="184"/>
      <c r="IBZ90" s="184"/>
      <c r="ICA90" s="184"/>
      <c r="ICB90" s="184"/>
      <c r="ICC90" s="184"/>
      <c r="ICD90" s="184"/>
      <c r="ICE90" s="184"/>
      <c r="ICF90" s="184"/>
      <c r="ICG90" s="184"/>
      <c r="ICH90" s="184"/>
      <c r="ICI90" s="184"/>
      <c r="ICJ90" s="184"/>
      <c r="ICK90" s="184"/>
      <c r="ICL90" s="184"/>
      <c r="ICM90" s="184"/>
      <c r="ICN90" s="184"/>
      <c r="ICO90" s="184"/>
      <c r="ICP90" s="184"/>
      <c r="ICQ90" s="184"/>
      <c r="ICR90" s="184"/>
      <c r="ICS90" s="184"/>
      <c r="ICT90" s="184"/>
      <c r="ICU90" s="184"/>
      <c r="ICV90" s="184"/>
      <c r="ICW90" s="184"/>
      <c r="ICX90" s="184"/>
      <c r="ICY90" s="184"/>
      <c r="ICZ90" s="184"/>
      <c r="IDA90" s="184"/>
      <c r="IDB90" s="184"/>
      <c r="IDC90" s="184"/>
      <c r="IDD90" s="184"/>
      <c r="IDE90" s="184"/>
      <c r="IDF90" s="184"/>
      <c r="IDG90" s="184"/>
      <c r="IDH90" s="184"/>
      <c r="IDI90" s="184"/>
      <c r="IDJ90" s="184"/>
      <c r="IDK90" s="184"/>
      <c r="IDL90" s="184"/>
      <c r="IDM90" s="184"/>
      <c r="IDN90" s="184"/>
      <c r="IDO90" s="184"/>
      <c r="IDP90" s="184"/>
      <c r="IDQ90" s="184"/>
      <c r="IDR90" s="184"/>
      <c r="IDS90" s="184"/>
      <c r="IDT90" s="184"/>
      <c r="IDU90" s="184"/>
      <c r="IDV90" s="184"/>
      <c r="IDW90" s="184"/>
      <c r="IDX90" s="184"/>
      <c r="IDY90" s="184"/>
      <c r="IDZ90" s="184"/>
      <c r="IEA90" s="184"/>
      <c r="IEB90" s="184"/>
      <c r="IEC90" s="184"/>
      <c r="IED90" s="184"/>
      <c r="IEE90" s="184"/>
      <c r="IEF90" s="184"/>
      <c r="IEG90" s="184"/>
      <c r="IEH90" s="184"/>
      <c r="IEI90" s="184"/>
      <c r="IEJ90" s="184"/>
      <c r="IEK90" s="184"/>
      <c r="IEL90" s="184"/>
      <c r="IEM90" s="184"/>
      <c r="IEN90" s="184"/>
      <c r="IEO90" s="184"/>
      <c r="IEP90" s="184"/>
      <c r="IEQ90" s="184"/>
      <c r="IER90" s="184"/>
      <c r="IES90" s="184"/>
      <c r="IET90" s="184"/>
      <c r="IEU90" s="184"/>
      <c r="IEV90" s="184"/>
      <c r="IEW90" s="184"/>
      <c r="IEX90" s="184"/>
      <c r="IEY90" s="184"/>
      <c r="IEZ90" s="184"/>
      <c r="IFA90" s="184"/>
      <c r="IFB90" s="184"/>
      <c r="IFC90" s="184"/>
      <c r="IFD90" s="184"/>
      <c r="IFE90" s="184"/>
      <c r="IFF90" s="184"/>
      <c r="IFG90" s="184"/>
      <c r="IFH90" s="184"/>
      <c r="IFI90" s="184"/>
      <c r="IFJ90" s="184"/>
      <c r="IFK90" s="184"/>
      <c r="IFL90" s="184"/>
      <c r="IFM90" s="184"/>
      <c r="IFN90" s="184"/>
      <c r="IFO90" s="184"/>
      <c r="IFP90" s="184"/>
      <c r="IFQ90" s="184"/>
      <c r="IFR90" s="184"/>
      <c r="IFS90" s="184"/>
      <c r="IFT90" s="184"/>
      <c r="IFU90" s="184"/>
      <c r="IFV90" s="184"/>
      <c r="IFW90" s="184"/>
      <c r="IFX90" s="184"/>
      <c r="IFY90" s="184"/>
      <c r="IFZ90" s="184"/>
      <c r="IGA90" s="184"/>
      <c r="IGB90" s="184"/>
      <c r="IGC90" s="184"/>
      <c r="IGD90" s="184"/>
      <c r="IGE90" s="184"/>
      <c r="IGF90" s="184"/>
      <c r="IGG90" s="184"/>
      <c r="IGH90" s="184"/>
      <c r="IGI90" s="184"/>
      <c r="IGJ90" s="184"/>
      <c r="IGK90" s="184"/>
      <c r="IGL90" s="184"/>
      <c r="IGM90" s="184"/>
      <c r="IGN90" s="184"/>
      <c r="IGO90" s="184"/>
      <c r="IGP90" s="184"/>
      <c r="IGQ90" s="184"/>
      <c r="IGR90" s="184"/>
      <c r="IGS90" s="184"/>
      <c r="IGT90" s="184"/>
      <c r="IGU90" s="184"/>
      <c r="IGV90" s="184"/>
      <c r="IGW90" s="184"/>
      <c r="IGX90" s="184"/>
      <c r="IGY90" s="184"/>
      <c r="IGZ90" s="184"/>
      <c r="IHA90" s="184"/>
      <c r="IHB90" s="184"/>
      <c r="IHC90" s="184"/>
      <c r="IHD90" s="184"/>
      <c r="IHE90" s="184"/>
      <c r="IHF90" s="184"/>
      <c r="IHG90" s="184"/>
      <c r="IHH90" s="184"/>
      <c r="IHI90" s="184"/>
      <c r="IHJ90" s="184"/>
      <c r="IHK90" s="184"/>
      <c r="IHL90" s="184"/>
      <c r="IHM90" s="184"/>
      <c r="IHN90" s="184"/>
      <c r="IHO90" s="184"/>
      <c r="IHP90" s="184"/>
      <c r="IHQ90" s="184"/>
      <c r="IHR90" s="184"/>
      <c r="IHS90" s="184"/>
      <c r="IHT90" s="184"/>
      <c r="IHU90" s="184"/>
      <c r="IHV90" s="184"/>
      <c r="IHW90" s="184"/>
      <c r="IHX90" s="184"/>
      <c r="IHY90" s="184"/>
      <c r="IHZ90" s="184"/>
      <c r="IIA90" s="184"/>
      <c r="IIB90" s="184"/>
      <c r="IIC90" s="184"/>
      <c r="IID90" s="184"/>
      <c r="IIE90" s="184"/>
      <c r="IIF90" s="184"/>
      <c r="IIG90" s="184"/>
      <c r="IIH90" s="184"/>
      <c r="III90" s="184"/>
      <c r="IIJ90" s="184"/>
      <c r="IIK90" s="184"/>
      <c r="IIL90" s="184"/>
      <c r="IIM90" s="184"/>
      <c r="IIN90" s="184"/>
      <c r="IIO90" s="184"/>
      <c r="IIP90" s="184"/>
      <c r="IIQ90" s="184"/>
      <c r="IIR90" s="184"/>
      <c r="IIS90" s="184"/>
      <c r="IIT90" s="184"/>
      <c r="IIU90" s="184"/>
      <c r="IIV90" s="184"/>
      <c r="IIW90" s="184"/>
      <c r="IIX90" s="184"/>
      <c r="IIY90" s="184"/>
      <c r="IIZ90" s="184"/>
      <c r="IJA90" s="184"/>
      <c r="IJB90" s="184"/>
      <c r="IJC90" s="184"/>
      <c r="IJD90" s="184"/>
      <c r="IJE90" s="184"/>
      <c r="IJF90" s="184"/>
      <c r="IJG90" s="184"/>
      <c r="IJH90" s="184"/>
      <c r="IJI90" s="184"/>
      <c r="IJJ90" s="184"/>
      <c r="IJK90" s="184"/>
      <c r="IJL90" s="184"/>
      <c r="IJM90" s="184"/>
      <c r="IJN90" s="184"/>
      <c r="IJO90" s="184"/>
      <c r="IJP90" s="184"/>
      <c r="IJQ90" s="184"/>
      <c r="IJR90" s="184"/>
      <c r="IJS90" s="184"/>
      <c r="IJT90" s="184"/>
      <c r="IJU90" s="184"/>
      <c r="IJV90" s="184"/>
      <c r="IJW90" s="184"/>
      <c r="IJX90" s="184"/>
      <c r="IJY90" s="184"/>
      <c r="IJZ90" s="184"/>
      <c r="IKA90" s="184"/>
      <c r="IKB90" s="184"/>
      <c r="IKC90" s="184"/>
      <c r="IKD90" s="184"/>
      <c r="IKE90" s="184"/>
      <c r="IKF90" s="184"/>
      <c r="IKG90" s="184"/>
      <c r="IKH90" s="184"/>
      <c r="IKI90" s="184"/>
      <c r="IKJ90" s="184"/>
      <c r="IKK90" s="184"/>
      <c r="IKL90" s="184"/>
      <c r="IKM90" s="184"/>
      <c r="IKN90" s="184"/>
      <c r="IKO90" s="184"/>
      <c r="IKP90" s="184"/>
      <c r="IKQ90" s="184"/>
      <c r="IKR90" s="184"/>
      <c r="IKS90" s="184"/>
      <c r="IKT90" s="184"/>
      <c r="IKU90" s="184"/>
      <c r="IKV90" s="184"/>
      <c r="IKW90" s="184"/>
      <c r="IKX90" s="184"/>
      <c r="IKY90" s="184"/>
      <c r="IKZ90" s="184"/>
      <c r="ILA90" s="184"/>
      <c r="ILB90" s="184"/>
      <c r="ILC90" s="184"/>
      <c r="ILD90" s="184"/>
      <c r="ILE90" s="184"/>
      <c r="ILF90" s="184"/>
      <c r="ILG90" s="184"/>
      <c r="ILH90" s="184"/>
      <c r="ILI90" s="184"/>
      <c r="ILJ90" s="184"/>
      <c r="ILK90" s="184"/>
      <c r="ILL90" s="184"/>
      <c r="ILM90" s="184"/>
      <c r="ILN90" s="184"/>
      <c r="ILO90" s="184"/>
      <c r="ILP90" s="184"/>
      <c r="ILQ90" s="184"/>
      <c r="ILR90" s="184"/>
      <c r="ILS90" s="184"/>
      <c r="ILT90" s="184"/>
      <c r="ILU90" s="184"/>
      <c r="ILV90" s="184"/>
      <c r="ILW90" s="184"/>
      <c r="ILX90" s="184"/>
      <c r="ILY90" s="184"/>
      <c r="ILZ90" s="184"/>
      <c r="IMA90" s="184"/>
      <c r="IMB90" s="184"/>
      <c r="IMC90" s="184"/>
      <c r="IMD90" s="184"/>
      <c r="IME90" s="184"/>
      <c r="IMF90" s="184"/>
      <c r="IMG90" s="184"/>
      <c r="IMH90" s="184"/>
      <c r="IMI90" s="184"/>
      <c r="IMJ90" s="184"/>
      <c r="IMK90" s="184"/>
      <c r="IML90" s="184"/>
      <c r="IMM90" s="184"/>
      <c r="IMN90" s="184"/>
      <c r="IMO90" s="184"/>
      <c r="IMP90" s="184"/>
      <c r="IMQ90" s="184"/>
      <c r="IMR90" s="184"/>
      <c r="IMS90" s="184"/>
      <c r="IMT90" s="184"/>
      <c r="IMU90" s="184"/>
      <c r="IMV90" s="184"/>
      <c r="IMW90" s="184"/>
      <c r="IMX90" s="184"/>
      <c r="IMY90" s="184"/>
      <c r="IMZ90" s="184"/>
      <c r="INA90" s="184"/>
      <c r="INB90" s="184"/>
      <c r="INC90" s="184"/>
      <c r="IND90" s="184"/>
      <c r="INE90" s="184"/>
      <c r="INF90" s="184"/>
      <c r="ING90" s="184"/>
      <c r="INH90" s="184"/>
      <c r="INI90" s="184"/>
      <c r="INJ90" s="184"/>
      <c r="INK90" s="184"/>
      <c r="INL90" s="184"/>
      <c r="INM90" s="184"/>
      <c r="INN90" s="184"/>
      <c r="INO90" s="184"/>
      <c r="INP90" s="184"/>
      <c r="INQ90" s="184"/>
      <c r="INR90" s="184"/>
      <c r="INS90" s="184"/>
      <c r="INT90" s="184"/>
      <c r="INU90" s="184"/>
      <c r="INV90" s="184"/>
      <c r="INW90" s="184"/>
      <c r="INX90" s="184"/>
      <c r="INY90" s="184"/>
      <c r="INZ90" s="184"/>
      <c r="IOA90" s="184"/>
      <c r="IOB90" s="184"/>
      <c r="IOC90" s="184"/>
      <c r="IOD90" s="184"/>
      <c r="IOE90" s="184"/>
      <c r="IOF90" s="184"/>
      <c r="IOG90" s="184"/>
      <c r="IOH90" s="184"/>
      <c r="IOI90" s="184"/>
      <c r="IOJ90" s="184"/>
      <c r="IOK90" s="184"/>
      <c r="IOL90" s="184"/>
      <c r="IOM90" s="184"/>
      <c r="ION90" s="184"/>
      <c r="IOO90" s="184"/>
      <c r="IOP90" s="184"/>
      <c r="IOQ90" s="184"/>
      <c r="IOR90" s="184"/>
      <c r="IOS90" s="184"/>
      <c r="IOT90" s="184"/>
      <c r="IOU90" s="184"/>
      <c r="IOV90" s="184"/>
      <c r="IOW90" s="184"/>
      <c r="IOX90" s="184"/>
      <c r="IOY90" s="184"/>
      <c r="IOZ90" s="184"/>
      <c r="IPA90" s="184"/>
      <c r="IPB90" s="184"/>
      <c r="IPC90" s="184"/>
      <c r="IPD90" s="184"/>
      <c r="IPE90" s="184"/>
      <c r="IPF90" s="184"/>
      <c r="IPG90" s="184"/>
      <c r="IPH90" s="184"/>
      <c r="IPI90" s="184"/>
      <c r="IPJ90" s="184"/>
      <c r="IPK90" s="184"/>
      <c r="IPL90" s="184"/>
      <c r="IPM90" s="184"/>
      <c r="IPN90" s="184"/>
      <c r="IPO90" s="184"/>
      <c r="IPP90" s="184"/>
      <c r="IPQ90" s="184"/>
      <c r="IPR90" s="184"/>
      <c r="IPS90" s="184"/>
      <c r="IPT90" s="184"/>
      <c r="IPU90" s="184"/>
      <c r="IPV90" s="184"/>
      <c r="IPW90" s="184"/>
      <c r="IPX90" s="184"/>
      <c r="IPY90" s="184"/>
      <c r="IPZ90" s="184"/>
      <c r="IQA90" s="184"/>
      <c r="IQB90" s="184"/>
      <c r="IQC90" s="184"/>
      <c r="IQD90" s="184"/>
      <c r="IQE90" s="184"/>
      <c r="IQF90" s="184"/>
      <c r="IQG90" s="184"/>
      <c r="IQH90" s="184"/>
      <c r="IQI90" s="184"/>
      <c r="IQJ90" s="184"/>
      <c r="IQK90" s="184"/>
      <c r="IQL90" s="184"/>
      <c r="IQM90" s="184"/>
      <c r="IQN90" s="184"/>
      <c r="IQO90" s="184"/>
      <c r="IQP90" s="184"/>
      <c r="IQQ90" s="184"/>
      <c r="IQR90" s="184"/>
      <c r="IQS90" s="184"/>
      <c r="IQT90" s="184"/>
      <c r="IQU90" s="184"/>
      <c r="IQV90" s="184"/>
      <c r="IQW90" s="184"/>
      <c r="IQX90" s="184"/>
      <c r="IQY90" s="184"/>
      <c r="IQZ90" s="184"/>
      <c r="IRA90" s="184"/>
      <c r="IRB90" s="184"/>
      <c r="IRC90" s="184"/>
      <c r="IRD90" s="184"/>
      <c r="IRE90" s="184"/>
      <c r="IRF90" s="184"/>
      <c r="IRG90" s="184"/>
      <c r="IRH90" s="184"/>
      <c r="IRI90" s="184"/>
      <c r="IRJ90" s="184"/>
      <c r="IRK90" s="184"/>
      <c r="IRL90" s="184"/>
      <c r="IRM90" s="184"/>
      <c r="IRN90" s="184"/>
      <c r="IRO90" s="184"/>
      <c r="IRP90" s="184"/>
      <c r="IRQ90" s="184"/>
      <c r="IRR90" s="184"/>
      <c r="IRS90" s="184"/>
      <c r="IRT90" s="184"/>
      <c r="IRU90" s="184"/>
      <c r="IRV90" s="184"/>
      <c r="IRW90" s="184"/>
      <c r="IRX90" s="184"/>
      <c r="IRY90" s="184"/>
      <c r="IRZ90" s="184"/>
      <c r="ISA90" s="184"/>
      <c r="ISB90" s="184"/>
      <c r="ISC90" s="184"/>
      <c r="ISD90" s="184"/>
      <c r="ISE90" s="184"/>
      <c r="ISF90" s="184"/>
      <c r="ISG90" s="184"/>
      <c r="ISH90" s="184"/>
      <c r="ISI90" s="184"/>
      <c r="ISJ90" s="184"/>
      <c r="ISK90" s="184"/>
      <c r="ISL90" s="184"/>
      <c r="ISM90" s="184"/>
      <c r="ISN90" s="184"/>
      <c r="ISO90" s="184"/>
      <c r="ISP90" s="184"/>
      <c r="ISQ90" s="184"/>
      <c r="ISR90" s="184"/>
      <c r="ISS90" s="184"/>
      <c r="IST90" s="184"/>
      <c r="ISU90" s="184"/>
      <c r="ISV90" s="184"/>
      <c r="ISW90" s="184"/>
      <c r="ISX90" s="184"/>
      <c r="ISY90" s="184"/>
      <c r="ISZ90" s="184"/>
      <c r="ITA90" s="184"/>
      <c r="ITB90" s="184"/>
      <c r="ITC90" s="184"/>
      <c r="ITD90" s="184"/>
      <c r="ITE90" s="184"/>
      <c r="ITF90" s="184"/>
      <c r="ITG90" s="184"/>
      <c r="ITH90" s="184"/>
      <c r="ITI90" s="184"/>
      <c r="ITJ90" s="184"/>
      <c r="ITK90" s="184"/>
      <c r="ITL90" s="184"/>
      <c r="ITM90" s="184"/>
      <c r="ITN90" s="184"/>
      <c r="ITO90" s="184"/>
      <c r="ITP90" s="184"/>
      <c r="ITQ90" s="184"/>
      <c r="ITR90" s="184"/>
      <c r="ITS90" s="184"/>
      <c r="ITT90" s="184"/>
      <c r="ITU90" s="184"/>
      <c r="ITV90" s="184"/>
      <c r="ITW90" s="184"/>
      <c r="ITX90" s="184"/>
      <c r="ITY90" s="184"/>
      <c r="ITZ90" s="184"/>
      <c r="IUA90" s="184"/>
      <c r="IUB90" s="184"/>
      <c r="IUC90" s="184"/>
      <c r="IUD90" s="184"/>
      <c r="IUE90" s="184"/>
      <c r="IUF90" s="184"/>
      <c r="IUG90" s="184"/>
      <c r="IUH90" s="184"/>
      <c r="IUI90" s="184"/>
      <c r="IUJ90" s="184"/>
      <c r="IUK90" s="184"/>
      <c r="IUL90" s="184"/>
      <c r="IUM90" s="184"/>
      <c r="IUN90" s="184"/>
      <c r="IUO90" s="184"/>
      <c r="IUP90" s="184"/>
      <c r="IUQ90" s="184"/>
      <c r="IUR90" s="184"/>
      <c r="IUS90" s="184"/>
      <c r="IUT90" s="184"/>
      <c r="IUU90" s="184"/>
      <c r="IUV90" s="184"/>
      <c r="IUW90" s="184"/>
      <c r="IUX90" s="184"/>
      <c r="IUY90" s="184"/>
      <c r="IUZ90" s="184"/>
      <c r="IVA90" s="184"/>
      <c r="IVB90" s="184"/>
      <c r="IVC90" s="184"/>
      <c r="IVD90" s="184"/>
      <c r="IVE90" s="184"/>
      <c r="IVF90" s="184"/>
      <c r="IVG90" s="184"/>
      <c r="IVH90" s="184"/>
      <c r="IVI90" s="184"/>
      <c r="IVJ90" s="184"/>
      <c r="IVK90" s="184"/>
      <c r="IVL90" s="184"/>
      <c r="IVM90" s="184"/>
      <c r="IVN90" s="184"/>
      <c r="IVO90" s="184"/>
      <c r="IVP90" s="184"/>
      <c r="IVQ90" s="184"/>
      <c r="IVR90" s="184"/>
      <c r="IVS90" s="184"/>
      <c r="IVT90" s="184"/>
      <c r="IVU90" s="184"/>
      <c r="IVV90" s="184"/>
      <c r="IVW90" s="184"/>
      <c r="IVX90" s="184"/>
      <c r="IVY90" s="184"/>
      <c r="IVZ90" s="184"/>
      <c r="IWA90" s="184"/>
      <c r="IWB90" s="184"/>
      <c r="IWC90" s="184"/>
      <c r="IWD90" s="184"/>
      <c r="IWE90" s="184"/>
      <c r="IWF90" s="184"/>
      <c r="IWG90" s="184"/>
      <c r="IWH90" s="184"/>
      <c r="IWI90" s="184"/>
      <c r="IWJ90" s="184"/>
      <c r="IWK90" s="184"/>
      <c r="IWL90" s="184"/>
      <c r="IWM90" s="184"/>
      <c r="IWN90" s="184"/>
      <c r="IWO90" s="184"/>
      <c r="IWP90" s="184"/>
      <c r="IWQ90" s="184"/>
      <c r="IWR90" s="184"/>
      <c r="IWS90" s="184"/>
      <c r="IWT90" s="184"/>
      <c r="IWU90" s="184"/>
      <c r="IWV90" s="184"/>
      <c r="IWW90" s="184"/>
      <c r="IWX90" s="184"/>
      <c r="IWY90" s="184"/>
      <c r="IWZ90" s="184"/>
      <c r="IXA90" s="184"/>
      <c r="IXB90" s="184"/>
      <c r="IXC90" s="184"/>
      <c r="IXD90" s="184"/>
      <c r="IXE90" s="184"/>
      <c r="IXF90" s="184"/>
      <c r="IXG90" s="184"/>
      <c r="IXH90" s="184"/>
      <c r="IXI90" s="184"/>
      <c r="IXJ90" s="184"/>
      <c r="IXK90" s="184"/>
      <c r="IXL90" s="184"/>
      <c r="IXM90" s="184"/>
      <c r="IXN90" s="184"/>
      <c r="IXO90" s="184"/>
      <c r="IXP90" s="184"/>
      <c r="IXQ90" s="184"/>
      <c r="IXR90" s="184"/>
      <c r="IXS90" s="184"/>
      <c r="IXT90" s="184"/>
      <c r="IXU90" s="184"/>
      <c r="IXV90" s="184"/>
      <c r="IXW90" s="184"/>
      <c r="IXX90" s="184"/>
      <c r="IXY90" s="184"/>
      <c r="IXZ90" s="184"/>
      <c r="IYA90" s="184"/>
      <c r="IYB90" s="184"/>
      <c r="IYC90" s="184"/>
      <c r="IYD90" s="184"/>
      <c r="IYE90" s="184"/>
      <c r="IYF90" s="184"/>
      <c r="IYG90" s="184"/>
      <c r="IYH90" s="184"/>
      <c r="IYI90" s="184"/>
      <c r="IYJ90" s="184"/>
      <c r="IYK90" s="184"/>
      <c r="IYL90" s="184"/>
      <c r="IYM90" s="184"/>
      <c r="IYN90" s="184"/>
      <c r="IYO90" s="184"/>
      <c r="IYP90" s="184"/>
      <c r="IYQ90" s="184"/>
      <c r="IYR90" s="184"/>
      <c r="IYS90" s="184"/>
      <c r="IYT90" s="184"/>
      <c r="IYU90" s="184"/>
      <c r="IYV90" s="184"/>
      <c r="IYW90" s="184"/>
      <c r="IYX90" s="184"/>
      <c r="IYY90" s="184"/>
      <c r="IYZ90" s="184"/>
      <c r="IZA90" s="184"/>
      <c r="IZB90" s="184"/>
      <c r="IZC90" s="184"/>
      <c r="IZD90" s="184"/>
      <c r="IZE90" s="184"/>
      <c r="IZF90" s="184"/>
      <c r="IZG90" s="184"/>
      <c r="IZH90" s="184"/>
      <c r="IZI90" s="184"/>
      <c r="IZJ90" s="184"/>
      <c r="IZK90" s="184"/>
      <c r="IZL90" s="184"/>
      <c r="IZM90" s="184"/>
      <c r="IZN90" s="184"/>
      <c r="IZO90" s="184"/>
      <c r="IZP90" s="184"/>
      <c r="IZQ90" s="184"/>
      <c r="IZR90" s="184"/>
      <c r="IZS90" s="184"/>
      <c r="IZT90" s="184"/>
      <c r="IZU90" s="184"/>
      <c r="IZV90" s="184"/>
      <c r="IZW90" s="184"/>
      <c r="IZX90" s="184"/>
      <c r="IZY90" s="184"/>
      <c r="IZZ90" s="184"/>
      <c r="JAA90" s="184"/>
      <c r="JAB90" s="184"/>
      <c r="JAC90" s="184"/>
      <c r="JAD90" s="184"/>
      <c r="JAE90" s="184"/>
      <c r="JAF90" s="184"/>
      <c r="JAG90" s="184"/>
      <c r="JAH90" s="184"/>
      <c r="JAI90" s="184"/>
      <c r="JAJ90" s="184"/>
      <c r="JAK90" s="184"/>
      <c r="JAL90" s="184"/>
      <c r="JAM90" s="184"/>
      <c r="JAN90" s="184"/>
      <c r="JAO90" s="184"/>
      <c r="JAP90" s="184"/>
      <c r="JAQ90" s="184"/>
      <c r="JAR90" s="184"/>
      <c r="JAS90" s="184"/>
      <c r="JAT90" s="184"/>
      <c r="JAU90" s="184"/>
      <c r="JAV90" s="184"/>
      <c r="JAW90" s="184"/>
      <c r="JAX90" s="184"/>
      <c r="JAY90" s="184"/>
      <c r="JAZ90" s="184"/>
      <c r="JBA90" s="184"/>
      <c r="JBB90" s="184"/>
      <c r="JBC90" s="184"/>
      <c r="JBD90" s="184"/>
      <c r="JBE90" s="184"/>
      <c r="JBF90" s="184"/>
      <c r="JBG90" s="184"/>
      <c r="JBH90" s="184"/>
      <c r="JBI90" s="184"/>
      <c r="JBJ90" s="184"/>
      <c r="JBK90" s="184"/>
      <c r="JBL90" s="184"/>
      <c r="JBM90" s="184"/>
      <c r="JBN90" s="184"/>
      <c r="JBO90" s="184"/>
      <c r="JBP90" s="184"/>
      <c r="JBQ90" s="184"/>
      <c r="JBR90" s="184"/>
      <c r="JBS90" s="184"/>
      <c r="JBT90" s="184"/>
      <c r="JBU90" s="184"/>
      <c r="JBV90" s="184"/>
      <c r="JBW90" s="184"/>
      <c r="JBX90" s="184"/>
      <c r="JBY90" s="184"/>
      <c r="JBZ90" s="184"/>
      <c r="JCA90" s="184"/>
      <c r="JCB90" s="184"/>
      <c r="JCC90" s="184"/>
      <c r="JCD90" s="184"/>
      <c r="JCE90" s="184"/>
      <c r="JCF90" s="184"/>
      <c r="JCG90" s="184"/>
      <c r="JCH90" s="184"/>
      <c r="JCI90" s="184"/>
      <c r="JCJ90" s="184"/>
      <c r="JCK90" s="184"/>
      <c r="JCL90" s="184"/>
      <c r="JCM90" s="184"/>
      <c r="JCN90" s="184"/>
      <c r="JCO90" s="184"/>
      <c r="JCP90" s="184"/>
      <c r="JCQ90" s="184"/>
      <c r="JCR90" s="184"/>
      <c r="JCS90" s="184"/>
      <c r="JCT90" s="184"/>
      <c r="JCU90" s="184"/>
      <c r="JCV90" s="184"/>
      <c r="JCW90" s="184"/>
      <c r="JCX90" s="184"/>
      <c r="JCY90" s="184"/>
      <c r="JCZ90" s="184"/>
      <c r="JDA90" s="184"/>
      <c r="JDB90" s="184"/>
      <c r="JDC90" s="184"/>
      <c r="JDD90" s="184"/>
      <c r="JDE90" s="184"/>
      <c r="JDF90" s="184"/>
      <c r="JDG90" s="184"/>
      <c r="JDH90" s="184"/>
      <c r="JDI90" s="184"/>
      <c r="JDJ90" s="184"/>
      <c r="JDK90" s="184"/>
      <c r="JDL90" s="184"/>
      <c r="JDM90" s="184"/>
      <c r="JDN90" s="184"/>
      <c r="JDO90" s="184"/>
      <c r="JDP90" s="184"/>
      <c r="JDQ90" s="184"/>
      <c r="JDR90" s="184"/>
      <c r="JDS90" s="184"/>
      <c r="JDT90" s="184"/>
      <c r="JDU90" s="184"/>
      <c r="JDV90" s="184"/>
      <c r="JDW90" s="184"/>
      <c r="JDX90" s="184"/>
      <c r="JDY90" s="184"/>
      <c r="JDZ90" s="184"/>
      <c r="JEA90" s="184"/>
      <c r="JEB90" s="184"/>
      <c r="JEC90" s="184"/>
      <c r="JED90" s="184"/>
      <c r="JEE90" s="184"/>
      <c r="JEF90" s="184"/>
      <c r="JEG90" s="184"/>
      <c r="JEH90" s="184"/>
      <c r="JEI90" s="184"/>
      <c r="JEJ90" s="184"/>
      <c r="JEK90" s="184"/>
      <c r="JEL90" s="184"/>
      <c r="JEM90" s="184"/>
      <c r="JEN90" s="184"/>
      <c r="JEO90" s="184"/>
      <c r="JEP90" s="184"/>
      <c r="JEQ90" s="184"/>
      <c r="JER90" s="184"/>
      <c r="JES90" s="184"/>
      <c r="JET90" s="184"/>
      <c r="JEU90" s="184"/>
      <c r="JEV90" s="184"/>
      <c r="JEW90" s="184"/>
      <c r="JEX90" s="184"/>
      <c r="JEY90" s="184"/>
      <c r="JEZ90" s="184"/>
      <c r="JFA90" s="184"/>
      <c r="JFB90" s="184"/>
      <c r="JFC90" s="184"/>
      <c r="JFD90" s="184"/>
      <c r="JFE90" s="184"/>
      <c r="JFF90" s="184"/>
      <c r="JFG90" s="184"/>
      <c r="JFH90" s="184"/>
      <c r="JFI90" s="184"/>
      <c r="JFJ90" s="184"/>
      <c r="JFK90" s="184"/>
      <c r="JFL90" s="184"/>
      <c r="JFM90" s="184"/>
      <c r="JFN90" s="184"/>
      <c r="JFO90" s="184"/>
      <c r="JFP90" s="184"/>
      <c r="JFQ90" s="184"/>
      <c r="JFR90" s="184"/>
      <c r="JFS90" s="184"/>
      <c r="JFT90" s="184"/>
      <c r="JFU90" s="184"/>
      <c r="JFV90" s="184"/>
      <c r="JFW90" s="184"/>
      <c r="JFX90" s="184"/>
      <c r="JFY90" s="184"/>
      <c r="JFZ90" s="184"/>
      <c r="JGA90" s="184"/>
      <c r="JGB90" s="184"/>
      <c r="JGC90" s="184"/>
      <c r="JGD90" s="184"/>
      <c r="JGE90" s="184"/>
      <c r="JGF90" s="184"/>
      <c r="JGG90" s="184"/>
      <c r="JGH90" s="184"/>
      <c r="JGI90" s="184"/>
      <c r="JGJ90" s="184"/>
      <c r="JGK90" s="184"/>
      <c r="JGL90" s="184"/>
      <c r="JGM90" s="184"/>
      <c r="JGN90" s="184"/>
      <c r="JGO90" s="184"/>
      <c r="JGP90" s="184"/>
      <c r="JGQ90" s="184"/>
      <c r="JGR90" s="184"/>
      <c r="JGS90" s="184"/>
      <c r="JGT90" s="184"/>
      <c r="JGU90" s="184"/>
      <c r="JGV90" s="184"/>
      <c r="JGW90" s="184"/>
      <c r="JGX90" s="184"/>
      <c r="JGY90" s="184"/>
      <c r="JGZ90" s="184"/>
      <c r="JHA90" s="184"/>
      <c r="JHB90" s="184"/>
      <c r="JHC90" s="184"/>
      <c r="JHD90" s="184"/>
      <c r="JHE90" s="184"/>
      <c r="JHF90" s="184"/>
      <c r="JHG90" s="184"/>
      <c r="JHH90" s="184"/>
      <c r="JHI90" s="184"/>
      <c r="JHJ90" s="184"/>
      <c r="JHK90" s="184"/>
      <c r="JHL90" s="184"/>
      <c r="JHM90" s="184"/>
      <c r="JHN90" s="184"/>
      <c r="JHO90" s="184"/>
      <c r="JHP90" s="184"/>
      <c r="JHQ90" s="184"/>
      <c r="JHR90" s="184"/>
      <c r="JHS90" s="184"/>
      <c r="JHT90" s="184"/>
      <c r="JHU90" s="184"/>
      <c r="JHV90" s="184"/>
      <c r="JHW90" s="184"/>
      <c r="JHX90" s="184"/>
      <c r="JHY90" s="184"/>
      <c r="JHZ90" s="184"/>
      <c r="JIA90" s="184"/>
      <c r="JIB90" s="184"/>
      <c r="JIC90" s="184"/>
      <c r="JID90" s="184"/>
      <c r="JIE90" s="184"/>
      <c r="JIF90" s="184"/>
      <c r="JIG90" s="184"/>
      <c r="JIH90" s="184"/>
      <c r="JII90" s="184"/>
      <c r="JIJ90" s="184"/>
      <c r="JIK90" s="184"/>
      <c r="JIL90" s="184"/>
      <c r="JIM90" s="184"/>
      <c r="JIN90" s="184"/>
      <c r="JIO90" s="184"/>
      <c r="JIP90" s="184"/>
      <c r="JIQ90" s="184"/>
      <c r="JIR90" s="184"/>
      <c r="JIS90" s="184"/>
      <c r="JIT90" s="184"/>
      <c r="JIU90" s="184"/>
      <c r="JIV90" s="184"/>
      <c r="JIW90" s="184"/>
      <c r="JIX90" s="184"/>
      <c r="JIY90" s="184"/>
      <c r="JIZ90" s="184"/>
      <c r="JJA90" s="184"/>
      <c r="JJB90" s="184"/>
      <c r="JJC90" s="184"/>
      <c r="JJD90" s="184"/>
      <c r="JJE90" s="184"/>
      <c r="JJF90" s="184"/>
      <c r="JJG90" s="184"/>
      <c r="JJH90" s="184"/>
      <c r="JJI90" s="184"/>
      <c r="JJJ90" s="184"/>
      <c r="JJK90" s="184"/>
      <c r="JJL90" s="184"/>
      <c r="JJM90" s="184"/>
      <c r="JJN90" s="184"/>
      <c r="JJO90" s="184"/>
      <c r="JJP90" s="184"/>
      <c r="JJQ90" s="184"/>
      <c r="JJR90" s="184"/>
      <c r="JJS90" s="184"/>
      <c r="JJT90" s="184"/>
      <c r="JJU90" s="184"/>
      <c r="JJV90" s="184"/>
      <c r="JJW90" s="184"/>
      <c r="JJX90" s="184"/>
      <c r="JJY90" s="184"/>
      <c r="JJZ90" s="184"/>
      <c r="JKA90" s="184"/>
      <c r="JKB90" s="184"/>
      <c r="JKC90" s="184"/>
      <c r="JKD90" s="184"/>
      <c r="JKE90" s="184"/>
      <c r="JKF90" s="184"/>
      <c r="JKG90" s="184"/>
      <c r="JKH90" s="184"/>
      <c r="JKI90" s="184"/>
      <c r="JKJ90" s="184"/>
      <c r="JKK90" s="184"/>
      <c r="JKL90" s="184"/>
      <c r="JKM90" s="184"/>
      <c r="JKN90" s="184"/>
      <c r="JKO90" s="184"/>
      <c r="JKP90" s="184"/>
      <c r="JKQ90" s="184"/>
      <c r="JKR90" s="184"/>
      <c r="JKS90" s="184"/>
      <c r="JKT90" s="184"/>
      <c r="JKU90" s="184"/>
      <c r="JKV90" s="184"/>
      <c r="JKW90" s="184"/>
      <c r="JKX90" s="184"/>
      <c r="JKY90" s="184"/>
      <c r="JKZ90" s="184"/>
      <c r="JLA90" s="184"/>
      <c r="JLB90" s="184"/>
      <c r="JLC90" s="184"/>
      <c r="JLD90" s="184"/>
      <c r="JLE90" s="184"/>
      <c r="JLF90" s="184"/>
      <c r="JLG90" s="184"/>
      <c r="JLH90" s="184"/>
      <c r="JLI90" s="184"/>
      <c r="JLJ90" s="184"/>
      <c r="JLK90" s="184"/>
      <c r="JLL90" s="184"/>
      <c r="JLM90" s="184"/>
      <c r="JLN90" s="184"/>
      <c r="JLO90" s="184"/>
      <c r="JLP90" s="184"/>
      <c r="JLQ90" s="184"/>
      <c r="JLR90" s="184"/>
      <c r="JLS90" s="184"/>
      <c r="JLT90" s="184"/>
      <c r="JLU90" s="184"/>
      <c r="JLV90" s="184"/>
      <c r="JLW90" s="184"/>
      <c r="JLX90" s="184"/>
      <c r="JLY90" s="184"/>
      <c r="JLZ90" s="184"/>
      <c r="JMA90" s="184"/>
      <c r="JMB90" s="184"/>
      <c r="JMC90" s="184"/>
      <c r="JMD90" s="184"/>
      <c r="JME90" s="184"/>
      <c r="JMF90" s="184"/>
      <c r="JMG90" s="184"/>
      <c r="JMH90" s="184"/>
      <c r="JMI90" s="184"/>
      <c r="JMJ90" s="184"/>
      <c r="JMK90" s="184"/>
      <c r="JML90" s="184"/>
      <c r="JMM90" s="184"/>
      <c r="JMN90" s="184"/>
      <c r="JMO90" s="184"/>
      <c r="JMP90" s="184"/>
      <c r="JMQ90" s="184"/>
      <c r="JMR90" s="184"/>
      <c r="JMS90" s="184"/>
      <c r="JMT90" s="184"/>
      <c r="JMU90" s="184"/>
      <c r="JMV90" s="184"/>
      <c r="JMW90" s="184"/>
      <c r="JMX90" s="184"/>
      <c r="JMY90" s="184"/>
      <c r="JMZ90" s="184"/>
      <c r="JNA90" s="184"/>
      <c r="JNB90" s="184"/>
      <c r="JNC90" s="184"/>
      <c r="JND90" s="184"/>
      <c r="JNE90" s="184"/>
      <c r="JNF90" s="184"/>
      <c r="JNG90" s="184"/>
      <c r="JNH90" s="184"/>
      <c r="JNI90" s="184"/>
      <c r="JNJ90" s="184"/>
      <c r="JNK90" s="184"/>
      <c r="JNL90" s="184"/>
      <c r="JNM90" s="184"/>
      <c r="JNN90" s="184"/>
      <c r="JNO90" s="184"/>
      <c r="JNP90" s="184"/>
      <c r="JNQ90" s="184"/>
      <c r="JNR90" s="184"/>
      <c r="JNS90" s="184"/>
      <c r="JNT90" s="184"/>
      <c r="JNU90" s="184"/>
      <c r="JNV90" s="184"/>
      <c r="JNW90" s="184"/>
      <c r="JNX90" s="184"/>
      <c r="JNY90" s="184"/>
      <c r="JNZ90" s="184"/>
      <c r="JOA90" s="184"/>
      <c r="JOB90" s="184"/>
      <c r="JOC90" s="184"/>
      <c r="JOD90" s="184"/>
      <c r="JOE90" s="184"/>
      <c r="JOF90" s="184"/>
      <c r="JOG90" s="184"/>
      <c r="JOH90" s="184"/>
      <c r="JOI90" s="184"/>
      <c r="JOJ90" s="184"/>
      <c r="JOK90" s="184"/>
      <c r="JOL90" s="184"/>
      <c r="JOM90" s="184"/>
      <c r="JON90" s="184"/>
      <c r="JOO90" s="184"/>
      <c r="JOP90" s="184"/>
      <c r="JOQ90" s="184"/>
      <c r="JOR90" s="184"/>
      <c r="JOS90" s="184"/>
      <c r="JOT90" s="184"/>
      <c r="JOU90" s="184"/>
      <c r="JOV90" s="184"/>
      <c r="JOW90" s="184"/>
      <c r="JOX90" s="184"/>
      <c r="JOY90" s="184"/>
      <c r="JOZ90" s="184"/>
      <c r="JPA90" s="184"/>
      <c r="JPB90" s="184"/>
      <c r="JPC90" s="184"/>
      <c r="JPD90" s="184"/>
      <c r="JPE90" s="184"/>
      <c r="JPF90" s="184"/>
      <c r="JPG90" s="184"/>
      <c r="JPH90" s="184"/>
      <c r="JPI90" s="184"/>
      <c r="JPJ90" s="184"/>
      <c r="JPK90" s="184"/>
      <c r="JPL90" s="184"/>
      <c r="JPM90" s="184"/>
      <c r="JPN90" s="184"/>
      <c r="JPO90" s="184"/>
      <c r="JPP90" s="184"/>
      <c r="JPQ90" s="184"/>
      <c r="JPR90" s="184"/>
      <c r="JPS90" s="184"/>
      <c r="JPT90" s="184"/>
      <c r="JPU90" s="184"/>
      <c r="JPV90" s="184"/>
      <c r="JPW90" s="184"/>
      <c r="JPX90" s="184"/>
      <c r="JPY90" s="184"/>
      <c r="JPZ90" s="184"/>
      <c r="JQA90" s="184"/>
      <c r="JQB90" s="184"/>
      <c r="JQC90" s="184"/>
      <c r="JQD90" s="184"/>
      <c r="JQE90" s="184"/>
      <c r="JQF90" s="184"/>
      <c r="JQG90" s="184"/>
      <c r="JQH90" s="184"/>
      <c r="JQI90" s="184"/>
      <c r="JQJ90" s="184"/>
      <c r="JQK90" s="184"/>
      <c r="JQL90" s="184"/>
      <c r="JQM90" s="184"/>
      <c r="JQN90" s="184"/>
      <c r="JQO90" s="184"/>
      <c r="JQP90" s="184"/>
      <c r="JQQ90" s="184"/>
      <c r="JQR90" s="184"/>
      <c r="JQS90" s="184"/>
      <c r="JQT90" s="184"/>
      <c r="JQU90" s="184"/>
      <c r="JQV90" s="184"/>
      <c r="JQW90" s="184"/>
      <c r="JQX90" s="184"/>
      <c r="JQY90" s="184"/>
      <c r="JQZ90" s="184"/>
      <c r="JRA90" s="184"/>
      <c r="JRB90" s="184"/>
      <c r="JRC90" s="184"/>
      <c r="JRD90" s="184"/>
      <c r="JRE90" s="184"/>
      <c r="JRF90" s="184"/>
      <c r="JRG90" s="184"/>
      <c r="JRH90" s="184"/>
      <c r="JRI90" s="184"/>
      <c r="JRJ90" s="184"/>
      <c r="JRK90" s="184"/>
      <c r="JRL90" s="184"/>
      <c r="JRM90" s="184"/>
      <c r="JRN90" s="184"/>
      <c r="JRO90" s="184"/>
      <c r="JRP90" s="184"/>
      <c r="JRQ90" s="184"/>
      <c r="JRR90" s="184"/>
      <c r="JRS90" s="184"/>
      <c r="JRT90" s="184"/>
      <c r="JRU90" s="184"/>
      <c r="JRV90" s="184"/>
      <c r="JRW90" s="184"/>
      <c r="JRX90" s="184"/>
      <c r="JRY90" s="184"/>
      <c r="JRZ90" s="184"/>
      <c r="JSA90" s="184"/>
      <c r="JSB90" s="184"/>
      <c r="JSC90" s="184"/>
      <c r="JSD90" s="184"/>
      <c r="JSE90" s="184"/>
      <c r="JSF90" s="184"/>
      <c r="JSG90" s="184"/>
      <c r="JSH90" s="184"/>
      <c r="JSI90" s="184"/>
      <c r="JSJ90" s="184"/>
      <c r="JSK90" s="184"/>
      <c r="JSL90" s="184"/>
      <c r="JSM90" s="184"/>
      <c r="JSN90" s="184"/>
      <c r="JSO90" s="184"/>
      <c r="JSP90" s="184"/>
      <c r="JSQ90" s="184"/>
      <c r="JSR90" s="184"/>
      <c r="JSS90" s="184"/>
      <c r="JST90" s="184"/>
      <c r="JSU90" s="184"/>
      <c r="JSV90" s="184"/>
      <c r="JSW90" s="184"/>
      <c r="JSX90" s="184"/>
      <c r="JSY90" s="184"/>
      <c r="JSZ90" s="184"/>
      <c r="JTA90" s="184"/>
      <c r="JTB90" s="184"/>
      <c r="JTC90" s="184"/>
      <c r="JTD90" s="184"/>
      <c r="JTE90" s="184"/>
      <c r="JTF90" s="184"/>
      <c r="JTG90" s="184"/>
      <c r="JTH90" s="184"/>
      <c r="JTI90" s="184"/>
      <c r="JTJ90" s="184"/>
      <c r="JTK90" s="184"/>
      <c r="JTL90" s="184"/>
      <c r="JTM90" s="184"/>
      <c r="JTN90" s="184"/>
      <c r="JTO90" s="184"/>
      <c r="JTP90" s="184"/>
      <c r="JTQ90" s="184"/>
      <c r="JTR90" s="184"/>
      <c r="JTS90" s="184"/>
      <c r="JTT90" s="184"/>
      <c r="JTU90" s="184"/>
      <c r="JTV90" s="184"/>
      <c r="JTW90" s="184"/>
      <c r="JTX90" s="184"/>
      <c r="JTY90" s="184"/>
      <c r="JTZ90" s="184"/>
      <c r="JUA90" s="184"/>
      <c r="JUB90" s="184"/>
      <c r="JUC90" s="184"/>
      <c r="JUD90" s="184"/>
      <c r="JUE90" s="184"/>
      <c r="JUF90" s="184"/>
      <c r="JUG90" s="184"/>
      <c r="JUH90" s="184"/>
      <c r="JUI90" s="184"/>
      <c r="JUJ90" s="184"/>
      <c r="JUK90" s="184"/>
      <c r="JUL90" s="184"/>
      <c r="JUM90" s="184"/>
      <c r="JUN90" s="184"/>
      <c r="JUO90" s="184"/>
      <c r="JUP90" s="184"/>
      <c r="JUQ90" s="184"/>
      <c r="JUR90" s="184"/>
      <c r="JUS90" s="184"/>
      <c r="JUT90" s="184"/>
      <c r="JUU90" s="184"/>
      <c r="JUV90" s="184"/>
      <c r="JUW90" s="184"/>
      <c r="JUX90" s="184"/>
      <c r="JUY90" s="184"/>
      <c r="JUZ90" s="184"/>
      <c r="JVA90" s="184"/>
      <c r="JVB90" s="184"/>
      <c r="JVC90" s="184"/>
      <c r="JVD90" s="184"/>
      <c r="JVE90" s="184"/>
      <c r="JVF90" s="184"/>
      <c r="JVG90" s="184"/>
      <c r="JVH90" s="184"/>
      <c r="JVI90" s="184"/>
      <c r="JVJ90" s="184"/>
      <c r="JVK90" s="184"/>
      <c r="JVL90" s="184"/>
      <c r="JVM90" s="184"/>
      <c r="JVN90" s="184"/>
      <c r="JVO90" s="184"/>
      <c r="JVP90" s="184"/>
      <c r="JVQ90" s="184"/>
      <c r="JVR90" s="184"/>
      <c r="JVS90" s="184"/>
      <c r="JVT90" s="184"/>
      <c r="JVU90" s="184"/>
      <c r="JVV90" s="184"/>
      <c r="JVW90" s="184"/>
      <c r="JVX90" s="184"/>
      <c r="JVY90" s="184"/>
      <c r="JVZ90" s="184"/>
      <c r="JWA90" s="184"/>
      <c r="JWB90" s="184"/>
      <c r="JWC90" s="184"/>
      <c r="JWD90" s="184"/>
      <c r="JWE90" s="184"/>
      <c r="JWF90" s="184"/>
      <c r="JWG90" s="184"/>
      <c r="JWH90" s="184"/>
      <c r="JWI90" s="184"/>
      <c r="JWJ90" s="184"/>
      <c r="JWK90" s="184"/>
      <c r="JWL90" s="184"/>
      <c r="JWM90" s="184"/>
      <c r="JWN90" s="184"/>
      <c r="JWO90" s="184"/>
      <c r="JWP90" s="184"/>
      <c r="JWQ90" s="184"/>
      <c r="JWR90" s="184"/>
      <c r="JWS90" s="184"/>
      <c r="JWT90" s="184"/>
      <c r="JWU90" s="184"/>
      <c r="JWV90" s="184"/>
      <c r="JWW90" s="184"/>
      <c r="JWX90" s="184"/>
      <c r="JWY90" s="184"/>
      <c r="JWZ90" s="184"/>
      <c r="JXA90" s="184"/>
      <c r="JXB90" s="184"/>
      <c r="JXC90" s="184"/>
      <c r="JXD90" s="184"/>
      <c r="JXE90" s="184"/>
      <c r="JXF90" s="184"/>
      <c r="JXG90" s="184"/>
      <c r="JXH90" s="184"/>
      <c r="JXI90" s="184"/>
      <c r="JXJ90" s="184"/>
      <c r="JXK90" s="184"/>
      <c r="JXL90" s="184"/>
      <c r="JXM90" s="184"/>
      <c r="JXN90" s="184"/>
      <c r="JXO90" s="184"/>
      <c r="JXP90" s="184"/>
      <c r="JXQ90" s="184"/>
      <c r="JXR90" s="184"/>
      <c r="JXS90" s="184"/>
      <c r="JXT90" s="184"/>
      <c r="JXU90" s="184"/>
      <c r="JXV90" s="184"/>
      <c r="JXW90" s="184"/>
      <c r="JXX90" s="184"/>
      <c r="JXY90" s="184"/>
      <c r="JXZ90" s="184"/>
      <c r="JYA90" s="184"/>
      <c r="JYB90" s="184"/>
      <c r="JYC90" s="184"/>
      <c r="JYD90" s="184"/>
      <c r="JYE90" s="184"/>
      <c r="JYF90" s="184"/>
      <c r="JYG90" s="184"/>
      <c r="JYH90" s="184"/>
      <c r="JYI90" s="184"/>
      <c r="JYJ90" s="184"/>
      <c r="JYK90" s="184"/>
      <c r="JYL90" s="184"/>
      <c r="JYM90" s="184"/>
      <c r="JYN90" s="184"/>
      <c r="JYO90" s="184"/>
      <c r="JYP90" s="184"/>
      <c r="JYQ90" s="184"/>
      <c r="JYR90" s="184"/>
      <c r="JYS90" s="184"/>
      <c r="JYT90" s="184"/>
      <c r="JYU90" s="184"/>
      <c r="JYV90" s="184"/>
      <c r="JYW90" s="184"/>
      <c r="JYX90" s="184"/>
      <c r="JYY90" s="184"/>
      <c r="JYZ90" s="184"/>
      <c r="JZA90" s="184"/>
      <c r="JZB90" s="184"/>
      <c r="JZC90" s="184"/>
      <c r="JZD90" s="184"/>
      <c r="JZE90" s="184"/>
      <c r="JZF90" s="184"/>
      <c r="JZG90" s="184"/>
      <c r="JZH90" s="184"/>
      <c r="JZI90" s="184"/>
      <c r="JZJ90" s="184"/>
      <c r="JZK90" s="184"/>
      <c r="JZL90" s="184"/>
      <c r="JZM90" s="184"/>
      <c r="JZN90" s="184"/>
      <c r="JZO90" s="184"/>
      <c r="JZP90" s="184"/>
      <c r="JZQ90" s="184"/>
      <c r="JZR90" s="184"/>
      <c r="JZS90" s="184"/>
      <c r="JZT90" s="184"/>
      <c r="JZU90" s="184"/>
      <c r="JZV90" s="184"/>
      <c r="JZW90" s="184"/>
      <c r="JZX90" s="184"/>
      <c r="JZY90" s="184"/>
      <c r="JZZ90" s="184"/>
      <c r="KAA90" s="184"/>
      <c r="KAB90" s="184"/>
      <c r="KAC90" s="184"/>
      <c r="KAD90" s="184"/>
      <c r="KAE90" s="184"/>
      <c r="KAF90" s="184"/>
      <c r="KAG90" s="184"/>
      <c r="KAH90" s="184"/>
      <c r="KAI90" s="184"/>
      <c r="KAJ90" s="184"/>
      <c r="KAK90" s="184"/>
      <c r="KAL90" s="184"/>
      <c r="KAM90" s="184"/>
      <c r="KAN90" s="184"/>
      <c r="KAO90" s="184"/>
      <c r="KAP90" s="184"/>
      <c r="KAQ90" s="184"/>
      <c r="KAR90" s="184"/>
      <c r="KAS90" s="184"/>
      <c r="KAT90" s="184"/>
      <c r="KAU90" s="184"/>
      <c r="KAV90" s="184"/>
      <c r="KAW90" s="184"/>
      <c r="KAX90" s="184"/>
      <c r="KAY90" s="184"/>
      <c r="KAZ90" s="184"/>
      <c r="KBA90" s="184"/>
      <c r="KBB90" s="184"/>
      <c r="KBC90" s="184"/>
      <c r="KBD90" s="184"/>
      <c r="KBE90" s="184"/>
      <c r="KBF90" s="184"/>
      <c r="KBG90" s="184"/>
      <c r="KBH90" s="184"/>
      <c r="KBI90" s="184"/>
      <c r="KBJ90" s="184"/>
      <c r="KBK90" s="184"/>
      <c r="KBL90" s="184"/>
      <c r="KBM90" s="184"/>
      <c r="KBN90" s="184"/>
      <c r="KBO90" s="184"/>
      <c r="KBP90" s="184"/>
      <c r="KBQ90" s="184"/>
      <c r="KBR90" s="184"/>
      <c r="KBS90" s="184"/>
      <c r="KBT90" s="184"/>
      <c r="KBU90" s="184"/>
      <c r="KBV90" s="184"/>
      <c r="KBW90" s="184"/>
      <c r="KBX90" s="184"/>
      <c r="KBY90" s="184"/>
      <c r="KBZ90" s="184"/>
      <c r="KCA90" s="184"/>
      <c r="KCB90" s="184"/>
      <c r="KCC90" s="184"/>
      <c r="KCD90" s="184"/>
      <c r="KCE90" s="184"/>
      <c r="KCF90" s="184"/>
      <c r="KCG90" s="184"/>
      <c r="KCH90" s="184"/>
      <c r="KCI90" s="184"/>
      <c r="KCJ90" s="184"/>
      <c r="KCK90" s="184"/>
      <c r="KCL90" s="184"/>
      <c r="KCM90" s="184"/>
      <c r="KCN90" s="184"/>
      <c r="KCO90" s="184"/>
      <c r="KCP90" s="184"/>
      <c r="KCQ90" s="184"/>
      <c r="KCR90" s="184"/>
      <c r="KCS90" s="184"/>
      <c r="KCT90" s="184"/>
      <c r="KCU90" s="184"/>
      <c r="KCV90" s="184"/>
      <c r="KCW90" s="184"/>
      <c r="KCX90" s="184"/>
      <c r="KCY90" s="184"/>
      <c r="KCZ90" s="184"/>
      <c r="KDA90" s="184"/>
      <c r="KDB90" s="184"/>
      <c r="KDC90" s="184"/>
      <c r="KDD90" s="184"/>
      <c r="KDE90" s="184"/>
      <c r="KDF90" s="184"/>
      <c r="KDG90" s="184"/>
      <c r="KDH90" s="184"/>
      <c r="KDI90" s="184"/>
      <c r="KDJ90" s="184"/>
      <c r="KDK90" s="184"/>
      <c r="KDL90" s="184"/>
      <c r="KDM90" s="184"/>
      <c r="KDN90" s="184"/>
      <c r="KDO90" s="184"/>
      <c r="KDP90" s="184"/>
      <c r="KDQ90" s="184"/>
      <c r="KDR90" s="184"/>
      <c r="KDS90" s="184"/>
      <c r="KDT90" s="184"/>
      <c r="KDU90" s="184"/>
      <c r="KDV90" s="184"/>
      <c r="KDW90" s="184"/>
      <c r="KDX90" s="184"/>
      <c r="KDY90" s="184"/>
      <c r="KDZ90" s="184"/>
      <c r="KEA90" s="184"/>
      <c r="KEB90" s="184"/>
      <c r="KEC90" s="184"/>
      <c r="KED90" s="184"/>
      <c r="KEE90" s="184"/>
      <c r="KEF90" s="184"/>
      <c r="KEG90" s="184"/>
      <c r="KEH90" s="184"/>
      <c r="KEI90" s="184"/>
      <c r="KEJ90" s="184"/>
      <c r="KEK90" s="184"/>
      <c r="KEL90" s="184"/>
      <c r="KEM90" s="184"/>
      <c r="KEN90" s="184"/>
      <c r="KEO90" s="184"/>
      <c r="KEP90" s="184"/>
      <c r="KEQ90" s="184"/>
      <c r="KER90" s="184"/>
      <c r="KES90" s="184"/>
      <c r="KET90" s="184"/>
      <c r="KEU90" s="184"/>
      <c r="KEV90" s="184"/>
      <c r="KEW90" s="184"/>
      <c r="KEX90" s="184"/>
      <c r="KEY90" s="184"/>
      <c r="KEZ90" s="184"/>
      <c r="KFA90" s="184"/>
      <c r="KFB90" s="184"/>
      <c r="KFC90" s="184"/>
      <c r="KFD90" s="184"/>
      <c r="KFE90" s="184"/>
      <c r="KFF90" s="184"/>
      <c r="KFG90" s="184"/>
      <c r="KFH90" s="184"/>
      <c r="KFI90" s="184"/>
      <c r="KFJ90" s="184"/>
      <c r="KFK90" s="184"/>
      <c r="KFL90" s="184"/>
      <c r="KFM90" s="184"/>
      <c r="KFN90" s="184"/>
      <c r="KFO90" s="184"/>
      <c r="KFP90" s="184"/>
      <c r="KFQ90" s="184"/>
      <c r="KFR90" s="184"/>
      <c r="KFS90" s="184"/>
      <c r="KFT90" s="184"/>
      <c r="KFU90" s="184"/>
      <c r="KFV90" s="184"/>
      <c r="KFW90" s="184"/>
      <c r="KFX90" s="184"/>
      <c r="KFY90" s="184"/>
      <c r="KFZ90" s="184"/>
      <c r="KGA90" s="184"/>
      <c r="KGB90" s="184"/>
      <c r="KGC90" s="184"/>
      <c r="KGD90" s="184"/>
      <c r="KGE90" s="184"/>
      <c r="KGF90" s="184"/>
      <c r="KGG90" s="184"/>
      <c r="KGH90" s="184"/>
      <c r="KGI90" s="184"/>
      <c r="KGJ90" s="184"/>
      <c r="KGK90" s="184"/>
      <c r="KGL90" s="184"/>
      <c r="KGM90" s="184"/>
      <c r="KGN90" s="184"/>
      <c r="KGO90" s="184"/>
      <c r="KGP90" s="184"/>
      <c r="KGQ90" s="184"/>
      <c r="KGR90" s="184"/>
      <c r="KGS90" s="184"/>
      <c r="KGT90" s="184"/>
      <c r="KGU90" s="184"/>
      <c r="KGV90" s="184"/>
      <c r="KGW90" s="184"/>
      <c r="KGX90" s="184"/>
      <c r="KGY90" s="184"/>
      <c r="KGZ90" s="184"/>
      <c r="KHA90" s="184"/>
      <c r="KHB90" s="184"/>
      <c r="KHC90" s="184"/>
      <c r="KHD90" s="184"/>
      <c r="KHE90" s="184"/>
      <c r="KHF90" s="184"/>
      <c r="KHG90" s="184"/>
      <c r="KHH90" s="184"/>
      <c r="KHI90" s="184"/>
      <c r="KHJ90" s="184"/>
      <c r="KHK90" s="184"/>
      <c r="KHL90" s="184"/>
      <c r="KHM90" s="184"/>
      <c r="KHN90" s="184"/>
      <c r="KHO90" s="184"/>
      <c r="KHP90" s="184"/>
      <c r="KHQ90" s="184"/>
      <c r="KHR90" s="184"/>
      <c r="KHS90" s="184"/>
      <c r="KHT90" s="184"/>
      <c r="KHU90" s="184"/>
      <c r="KHV90" s="184"/>
      <c r="KHW90" s="184"/>
      <c r="KHX90" s="184"/>
      <c r="KHY90" s="184"/>
      <c r="KHZ90" s="184"/>
      <c r="KIA90" s="184"/>
      <c r="KIB90" s="184"/>
      <c r="KIC90" s="184"/>
      <c r="KID90" s="184"/>
      <c r="KIE90" s="184"/>
      <c r="KIF90" s="184"/>
      <c r="KIG90" s="184"/>
      <c r="KIH90" s="184"/>
      <c r="KII90" s="184"/>
      <c r="KIJ90" s="184"/>
      <c r="KIK90" s="184"/>
      <c r="KIL90" s="184"/>
      <c r="KIM90" s="184"/>
      <c r="KIN90" s="184"/>
      <c r="KIO90" s="184"/>
      <c r="KIP90" s="184"/>
      <c r="KIQ90" s="184"/>
      <c r="KIR90" s="184"/>
      <c r="KIS90" s="184"/>
      <c r="KIT90" s="184"/>
      <c r="KIU90" s="184"/>
      <c r="KIV90" s="184"/>
      <c r="KIW90" s="184"/>
      <c r="KIX90" s="184"/>
      <c r="KIY90" s="184"/>
      <c r="KIZ90" s="184"/>
      <c r="KJA90" s="184"/>
      <c r="KJB90" s="184"/>
      <c r="KJC90" s="184"/>
      <c r="KJD90" s="184"/>
      <c r="KJE90" s="184"/>
      <c r="KJF90" s="184"/>
      <c r="KJG90" s="184"/>
      <c r="KJH90" s="184"/>
      <c r="KJI90" s="184"/>
      <c r="KJJ90" s="184"/>
      <c r="KJK90" s="184"/>
      <c r="KJL90" s="184"/>
      <c r="KJM90" s="184"/>
      <c r="KJN90" s="184"/>
      <c r="KJO90" s="184"/>
      <c r="KJP90" s="184"/>
      <c r="KJQ90" s="184"/>
      <c r="KJR90" s="184"/>
      <c r="KJS90" s="184"/>
      <c r="KJT90" s="184"/>
      <c r="KJU90" s="184"/>
      <c r="KJV90" s="184"/>
      <c r="KJW90" s="184"/>
      <c r="KJX90" s="184"/>
      <c r="KJY90" s="184"/>
      <c r="KJZ90" s="184"/>
      <c r="KKA90" s="184"/>
      <c r="KKB90" s="184"/>
      <c r="KKC90" s="184"/>
      <c r="KKD90" s="184"/>
      <c r="KKE90" s="184"/>
      <c r="KKF90" s="184"/>
      <c r="KKG90" s="184"/>
      <c r="KKH90" s="184"/>
      <c r="KKI90" s="184"/>
      <c r="KKJ90" s="184"/>
      <c r="KKK90" s="184"/>
      <c r="KKL90" s="184"/>
      <c r="KKM90" s="184"/>
      <c r="KKN90" s="184"/>
      <c r="KKO90" s="184"/>
      <c r="KKP90" s="184"/>
      <c r="KKQ90" s="184"/>
      <c r="KKR90" s="184"/>
      <c r="KKS90" s="184"/>
      <c r="KKT90" s="184"/>
      <c r="KKU90" s="184"/>
      <c r="KKV90" s="184"/>
      <c r="KKW90" s="184"/>
      <c r="KKX90" s="184"/>
      <c r="KKY90" s="184"/>
      <c r="KKZ90" s="184"/>
      <c r="KLA90" s="184"/>
      <c r="KLB90" s="184"/>
      <c r="KLC90" s="184"/>
      <c r="KLD90" s="184"/>
      <c r="KLE90" s="184"/>
      <c r="KLF90" s="184"/>
      <c r="KLG90" s="184"/>
      <c r="KLH90" s="184"/>
      <c r="KLI90" s="184"/>
      <c r="KLJ90" s="184"/>
      <c r="KLK90" s="184"/>
      <c r="KLL90" s="184"/>
      <c r="KLM90" s="184"/>
      <c r="KLN90" s="184"/>
      <c r="KLO90" s="184"/>
      <c r="KLP90" s="184"/>
      <c r="KLQ90" s="184"/>
      <c r="KLR90" s="184"/>
      <c r="KLS90" s="184"/>
      <c r="KLT90" s="184"/>
      <c r="KLU90" s="184"/>
      <c r="KLV90" s="184"/>
      <c r="KLW90" s="184"/>
      <c r="KLX90" s="184"/>
      <c r="KLY90" s="184"/>
      <c r="KLZ90" s="184"/>
      <c r="KMA90" s="184"/>
      <c r="KMB90" s="184"/>
      <c r="KMC90" s="184"/>
      <c r="KMD90" s="184"/>
      <c r="KME90" s="184"/>
      <c r="KMF90" s="184"/>
      <c r="KMG90" s="184"/>
      <c r="KMH90" s="184"/>
      <c r="KMI90" s="184"/>
      <c r="KMJ90" s="184"/>
      <c r="KMK90" s="184"/>
      <c r="KML90" s="184"/>
      <c r="KMM90" s="184"/>
      <c r="KMN90" s="184"/>
      <c r="KMO90" s="184"/>
      <c r="KMP90" s="184"/>
      <c r="KMQ90" s="184"/>
      <c r="KMR90" s="184"/>
      <c r="KMS90" s="184"/>
      <c r="KMT90" s="184"/>
      <c r="KMU90" s="184"/>
      <c r="KMV90" s="184"/>
      <c r="KMW90" s="184"/>
      <c r="KMX90" s="184"/>
      <c r="KMY90" s="184"/>
      <c r="KMZ90" s="184"/>
      <c r="KNA90" s="184"/>
      <c r="KNB90" s="184"/>
      <c r="KNC90" s="184"/>
      <c r="KND90" s="184"/>
      <c r="KNE90" s="184"/>
      <c r="KNF90" s="184"/>
      <c r="KNG90" s="184"/>
      <c r="KNH90" s="184"/>
      <c r="KNI90" s="184"/>
      <c r="KNJ90" s="184"/>
      <c r="KNK90" s="184"/>
      <c r="KNL90" s="184"/>
      <c r="KNM90" s="184"/>
      <c r="KNN90" s="184"/>
      <c r="KNO90" s="184"/>
      <c r="KNP90" s="184"/>
      <c r="KNQ90" s="184"/>
      <c r="KNR90" s="184"/>
      <c r="KNS90" s="184"/>
      <c r="KNT90" s="184"/>
      <c r="KNU90" s="184"/>
      <c r="KNV90" s="184"/>
      <c r="KNW90" s="184"/>
      <c r="KNX90" s="184"/>
      <c r="KNY90" s="184"/>
      <c r="KNZ90" s="184"/>
      <c r="KOA90" s="184"/>
      <c r="KOB90" s="184"/>
      <c r="KOC90" s="184"/>
      <c r="KOD90" s="184"/>
      <c r="KOE90" s="184"/>
      <c r="KOF90" s="184"/>
      <c r="KOG90" s="184"/>
      <c r="KOH90" s="184"/>
      <c r="KOI90" s="184"/>
      <c r="KOJ90" s="184"/>
      <c r="KOK90" s="184"/>
      <c r="KOL90" s="184"/>
      <c r="KOM90" s="184"/>
      <c r="KON90" s="184"/>
      <c r="KOO90" s="184"/>
      <c r="KOP90" s="184"/>
      <c r="KOQ90" s="184"/>
      <c r="KOR90" s="184"/>
      <c r="KOS90" s="184"/>
      <c r="KOT90" s="184"/>
      <c r="KOU90" s="184"/>
      <c r="KOV90" s="184"/>
      <c r="KOW90" s="184"/>
      <c r="KOX90" s="184"/>
      <c r="KOY90" s="184"/>
      <c r="KOZ90" s="184"/>
      <c r="KPA90" s="184"/>
      <c r="KPB90" s="184"/>
      <c r="KPC90" s="184"/>
      <c r="KPD90" s="184"/>
      <c r="KPE90" s="184"/>
      <c r="KPF90" s="184"/>
      <c r="KPG90" s="184"/>
      <c r="KPH90" s="184"/>
      <c r="KPI90" s="184"/>
      <c r="KPJ90" s="184"/>
      <c r="KPK90" s="184"/>
      <c r="KPL90" s="184"/>
      <c r="KPM90" s="184"/>
      <c r="KPN90" s="184"/>
      <c r="KPO90" s="184"/>
      <c r="KPP90" s="184"/>
      <c r="KPQ90" s="184"/>
      <c r="KPR90" s="184"/>
      <c r="KPS90" s="184"/>
      <c r="KPT90" s="184"/>
      <c r="KPU90" s="184"/>
      <c r="KPV90" s="184"/>
      <c r="KPW90" s="184"/>
      <c r="KPX90" s="184"/>
      <c r="KPY90" s="184"/>
      <c r="KPZ90" s="184"/>
      <c r="KQA90" s="184"/>
      <c r="KQB90" s="184"/>
      <c r="KQC90" s="184"/>
      <c r="KQD90" s="184"/>
      <c r="KQE90" s="184"/>
      <c r="KQF90" s="184"/>
      <c r="KQG90" s="184"/>
      <c r="KQH90" s="184"/>
      <c r="KQI90" s="184"/>
      <c r="KQJ90" s="184"/>
      <c r="KQK90" s="184"/>
      <c r="KQL90" s="184"/>
      <c r="KQM90" s="184"/>
      <c r="KQN90" s="184"/>
      <c r="KQO90" s="184"/>
      <c r="KQP90" s="184"/>
      <c r="KQQ90" s="184"/>
      <c r="KQR90" s="184"/>
      <c r="KQS90" s="184"/>
      <c r="KQT90" s="184"/>
      <c r="KQU90" s="184"/>
      <c r="KQV90" s="184"/>
      <c r="KQW90" s="184"/>
      <c r="KQX90" s="184"/>
      <c r="KQY90" s="184"/>
      <c r="KQZ90" s="184"/>
      <c r="KRA90" s="184"/>
      <c r="KRB90" s="184"/>
      <c r="KRC90" s="184"/>
      <c r="KRD90" s="184"/>
      <c r="KRE90" s="184"/>
      <c r="KRF90" s="184"/>
      <c r="KRG90" s="184"/>
      <c r="KRH90" s="184"/>
      <c r="KRI90" s="184"/>
      <c r="KRJ90" s="184"/>
      <c r="KRK90" s="184"/>
      <c r="KRL90" s="184"/>
      <c r="KRM90" s="184"/>
      <c r="KRN90" s="184"/>
      <c r="KRO90" s="184"/>
      <c r="KRP90" s="184"/>
      <c r="KRQ90" s="184"/>
      <c r="KRR90" s="184"/>
      <c r="KRS90" s="184"/>
      <c r="KRT90" s="184"/>
      <c r="KRU90" s="184"/>
      <c r="KRV90" s="184"/>
      <c r="KRW90" s="184"/>
      <c r="KRX90" s="184"/>
      <c r="KRY90" s="184"/>
      <c r="KRZ90" s="184"/>
      <c r="KSA90" s="184"/>
      <c r="KSB90" s="184"/>
      <c r="KSC90" s="184"/>
      <c r="KSD90" s="184"/>
      <c r="KSE90" s="184"/>
      <c r="KSF90" s="184"/>
      <c r="KSG90" s="184"/>
      <c r="KSH90" s="184"/>
      <c r="KSI90" s="184"/>
      <c r="KSJ90" s="184"/>
      <c r="KSK90" s="184"/>
      <c r="KSL90" s="184"/>
      <c r="KSM90" s="184"/>
      <c r="KSN90" s="184"/>
      <c r="KSO90" s="184"/>
      <c r="KSP90" s="184"/>
      <c r="KSQ90" s="184"/>
      <c r="KSR90" s="184"/>
      <c r="KSS90" s="184"/>
      <c r="KST90" s="184"/>
      <c r="KSU90" s="184"/>
      <c r="KSV90" s="184"/>
      <c r="KSW90" s="184"/>
      <c r="KSX90" s="184"/>
      <c r="KSY90" s="184"/>
      <c r="KSZ90" s="184"/>
      <c r="KTA90" s="184"/>
      <c r="KTB90" s="184"/>
      <c r="KTC90" s="184"/>
      <c r="KTD90" s="184"/>
      <c r="KTE90" s="184"/>
      <c r="KTF90" s="184"/>
      <c r="KTG90" s="184"/>
      <c r="KTH90" s="184"/>
      <c r="KTI90" s="184"/>
      <c r="KTJ90" s="184"/>
      <c r="KTK90" s="184"/>
      <c r="KTL90" s="184"/>
      <c r="KTM90" s="184"/>
      <c r="KTN90" s="184"/>
      <c r="KTO90" s="184"/>
      <c r="KTP90" s="184"/>
      <c r="KTQ90" s="184"/>
      <c r="KTR90" s="184"/>
      <c r="KTS90" s="184"/>
      <c r="KTT90" s="184"/>
      <c r="KTU90" s="184"/>
      <c r="KTV90" s="184"/>
      <c r="KTW90" s="184"/>
      <c r="KTX90" s="184"/>
      <c r="KTY90" s="184"/>
      <c r="KTZ90" s="184"/>
      <c r="KUA90" s="184"/>
      <c r="KUB90" s="184"/>
      <c r="KUC90" s="184"/>
      <c r="KUD90" s="184"/>
      <c r="KUE90" s="184"/>
      <c r="KUF90" s="184"/>
      <c r="KUG90" s="184"/>
      <c r="KUH90" s="184"/>
      <c r="KUI90" s="184"/>
      <c r="KUJ90" s="184"/>
      <c r="KUK90" s="184"/>
      <c r="KUL90" s="184"/>
      <c r="KUM90" s="184"/>
      <c r="KUN90" s="184"/>
      <c r="KUO90" s="184"/>
      <c r="KUP90" s="184"/>
      <c r="KUQ90" s="184"/>
      <c r="KUR90" s="184"/>
      <c r="KUS90" s="184"/>
      <c r="KUT90" s="184"/>
      <c r="KUU90" s="184"/>
      <c r="KUV90" s="184"/>
      <c r="KUW90" s="184"/>
      <c r="KUX90" s="184"/>
      <c r="KUY90" s="184"/>
      <c r="KUZ90" s="184"/>
      <c r="KVA90" s="184"/>
      <c r="KVB90" s="184"/>
      <c r="KVC90" s="184"/>
      <c r="KVD90" s="184"/>
      <c r="KVE90" s="184"/>
      <c r="KVF90" s="184"/>
      <c r="KVG90" s="184"/>
      <c r="KVH90" s="184"/>
      <c r="KVI90" s="184"/>
      <c r="KVJ90" s="184"/>
      <c r="KVK90" s="184"/>
      <c r="KVL90" s="184"/>
      <c r="KVM90" s="184"/>
      <c r="KVN90" s="184"/>
      <c r="KVO90" s="184"/>
      <c r="KVP90" s="184"/>
      <c r="KVQ90" s="184"/>
      <c r="KVR90" s="184"/>
      <c r="KVS90" s="184"/>
      <c r="KVT90" s="184"/>
      <c r="KVU90" s="184"/>
      <c r="KVV90" s="184"/>
      <c r="KVW90" s="184"/>
      <c r="KVX90" s="184"/>
      <c r="KVY90" s="184"/>
      <c r="KVZ90" s="184"/>
      <c r="KWA90" s="184"/>
      <c r="KWB90" s="184"/>
      <c r="KWC90" s="184"/>
      <c r="KWD90" s="184"/>
      <c r="KWE90" s="184"/>
      <c r="KWF90" s="184"/>
      <c r="KWG90" s="184"/>
      <c r="KWH90" s="184"/>
      <c r="KWI90" s="184"/>
      <c r="KWJ90" s="184"/>
      <c r="KWK90" s="184"/>
      <c r="KWL90" s="184"/>
      <c r="KWM90" s="184"/>
      <c r="KWN90" s="184"/>
      <c r="KWO90" s="184"/>
      <c r="KWP90" s="184"/>
      <c r="KWQ90" s="184"/>
      <c r="KWR90" s="184"/>
      <c r="KWS90" s="184"/>
      <c r="KWT90" s="184"/>
      <c r="KWU90" s="184"/>
      <c r="KWV90" s="184"/>
      <c r="KWW90" s="184"/>
      <c r="KWX90" s="184"/>
      <c r="KWY90" s="184"/>
      <c r="KWZ90" s="184"/>
      <c r="KXA90" s="184"/>
      <c r="KXB90" s="184"/>
      <c r="KXC90" s="184"/>
      <c r="KXD90" s="184"/>
      <c r="KXE90" s="184"/>
      <c r="KXF90" s="184"/>
      <c r="KXG90" s="184"/>
      <c r="KXH90" s="184"/>
      <c r="KXI90" s="184"/>
      <c r="KXJ90" s="184"/>
      <c r="KXK90" s="184"/>
      <c r="KXL90" s="184"/>
      <c r="KXM90" s="184"/>
      <c r="KXN90" s="184"/>
      <c r="KXO90" s="184"/>
      <c r="KXP90" s="184"/>
      <c r="KXQ90" s="184"/>
      <c r="KXR90" s="184"/>
      <c r="KXS90" s="184"/>
      <c r="KXT90" s="184"/>
      <c r="KXU90" s="184"/>
      <c r="KXV90" s="184"/>
      <c r="KXW90" s="184"/>
      <c r="KXX90" s="184"/>
      <c r="KXY90" s="184"/>
      <c r="KXZ90" s="184"/>
      <c r="KYA90" s="184"/>
      <c r="KYB90" s="184"/>
      <c r="KYC90" s="184"/>
      <c r="KYD90" s="184"/>
      <c r="KYE90" s="184"/>
      <c r="KYF90" s="184"/>
      <c r="KYG90" s="184"/>
      <c r="KYH90" s="184"/>
      <c r="KYI90" s="184"/>
      <c r="KYJ90" s="184"/>
      <c r="KYK90" s="184"/>
      <c r="KYL90" s="184"/>
      <c r="KYM90" s="184"/>
      <c r="KYN90" s="184"/>
      <c r="KYO90" s="184"/>
      <c r="KYP90" s="184"/>
      <c r="KYQ90" s="184"/>
      <c r="KYR90" s="184"/>
      <c r="KYS90" s="184"/>
      <c r="KYT90" s="184"/>
      <c r="KYU90" s="184"/>
      <c r="KYV90" s="184"/>
      <c r="KYW90" s="184"/>
      <c r="KYX90" s="184"/>
      <c r="KYY90" s="184"/>
      <c r="KYZ90" s="184"/>
      <c r="KZA90" s="184"/>
      <c r="KZB90" s="184"/>
      <c r="KZC90" s="184"/>
      <c r="KZD90" s="184"/>
      <c r="KZE90" s="184"/>
      <c r="KZF90" s="184"/>
      <c r="KZG90" s="184"/>
      <c r="KZH90" s="184"/>
      <c r="KZI90" s="184"/>
      <c r="KZJ90" s="184"/>
      <c r="KZK90" s="184"/>
      <c r="KZL90" s="184"/>
      <c r="KZM90" s="184"/>
      <c r="KZN90" s="184"/>
      <c r="KZO90" s="184"/>
      <c r="KZP90" s="184"/>
      <c r="KZQ90" s="184"/>
      <c r="KZR90" s="184"/>
      <c r="KZS90" s="184"/>
      <c r="KZT90" s="184"/>
      <c r="KZU90" s="184"/>
      <c r="KZV90" s="184"/>
      <c r="KZW90" s="184"/>
      <c r="KZX90" s="184"/>
      <c r="KZY90" s="184"/>
      <c r="KZZ90" s="184"/>
      <c r="LAA90" s="184"/>
      <c r="LAB90" s="184"/>
      <c r="LAC90" s="184"/>
      <c r="LAD90" s="184"/>
      <c r="LAE90" s="184"/>
      <c r="LAF90" s="184"/>
      <c r="LAG90" s="184"/>
      <c r="LAH90" s="184"/>
      <c r="LAI90" s="184"/>
      <c r="LAJ90" s="184"/>
      <c r="LAK90" s="184"/>
      <c r="LAL90" s="184"/>
      <c r="LAM90" s="184"/>
      <c r="LAN90" s="184"/>
      <c r="LAO90" s="184"/>
      <c r="LAP90" s="184"/>
      <c r="LAQ90" s="184"/>
      <c r="LAR90" s="184"/>
      <c r="LAS90" s="184"/>
      <c r="LAT90" s="184"/>
      <c r="LAU90" s="184"/>
      <c r="LAV90" s="184"/>
      <c r="LAW90" s="184"/>
      <c r="LAX90" s="184"/>
      <c r="LAY90" s="184"/>
      <c r="LAZ90" s="184"/>
      <c r="LBA90" s="184"/>
      <c r="LBB90" s="184"/>
      <c r="LBC90" s="184"/>
      <c r="LBD90" s="184"/>
      <c r="LBE90" s="184"/>
      <c r="LBF90" s="184"/>
      <c r="LBG90" s="184"/>
      <c r="LBH90" s="184"/>
      <c r="LBI90" s="184"/>
      <c r="LBJ90" s="184"/>
      <c r="LBK90" s="184"/>
      <c r="LBL90" s="184"/>
      <c r="LBM90" s="184"/>
      <c r="LBN90" s="184"/>
      <c r="LBO90" s="184"/>
      <c r="LBP90" s="184"/>
      <c r="LBQ90" s="184"/>
      <c r="LBR90" s="184"/>
      <c r="LBS90" s="184"/>
      <c r="LBT90" s="184"/>
      <c r="LBU90" s="184"/>
      <c r="LBV90" s="184"/>
      <c r="LBW90" s="184"/>
      <c r="LBX90" s="184"/>
      <c r="LBY90" s="184"/>
      <c r="LBZ90" s="184"/>
      <c r="LCA90" s="184"/>
      <c r="LCB90" s="184"/>
      <c r="LCC90" s="184"/>
      <c r="LCD90" s="184"/>
      <c r="LCE90" s="184"/>
      <c r="LCF90" s="184"/>
      <c r="LCG90" s="184"/>
      <c r="LCH90" s="184"/>
      <c r="LCI90" s="184"/>
      <c r="LCJ90" s="184"/>
      <c r="LCK90" s="184"/>
      <c r="LCL90" s="184"/>
      <c r="LCM90" s="184"/>
      <c r="LCN90" s="184"/>
      <c r="LCO90" s="184"/>
      <c r="LCP90" s="184"/>
      <c r="LCQ90" s="184"/>
      <c r="LCR90" s="184"/>
      <c r="LCS90" s="184"/>
      <c r="LCT90" s="184"/>
      <c r="LCU90" s="184"/>
      <c r="LCV90" s="184"/>
      <c r="LCW90" s="184"/>
      <c r="LCX90" s="184"/>
      <c r="LCY90" s="184"/>
      <c r="LCZ90" s="184"/>
      <c r="LDA90" s="184"/>
      <c r="LDB90" s="184"/>
      <c r="LDC90" s="184"/>
      <c r="LDD90" s="184"/>
      <c r="LDE90" s="184"/>
      <c r="LDF90" s="184"/>
      <c r="LDG90" s="184"/>
      <c r="LDH90" s="184"/>
      <c r="LDI90" s="184"/>
      <c r="LDJ90" s="184"/>
      <c r="LDK90" s="184"/>
      <c r="LDL90" s="184"/>
      <c r="LDM90" s="184"/>
      <c r="LDN90" s="184"/>
      <c r="LDO90" s="184"/>
      <c r="LDP90" s="184"/>
      <c r="LDQ90" s="184"/>
      <c r="LDR90" s="184"/>
      <c r="LDS90" s="184"/>
      <c r="LDT90" s="184"/>
      <c r="LDU90" s="184"/>
      <c r="LDV90" s="184"/>
      <c r="LDW90" s="184"/>
      <c r="LDX90" s="184"/>
      <c r="LDY90" s="184"/>
      <c r="LDZ90" s="184"/>
      <c r="LEA90" s="184"/>
      <c r="LEB90" s="184"/>
      <c r="LEC90" s="184"/>
      <c r="LED90" s="184"/>
      <c r="LEE90" s="184"/>
      <c r="LEF90" s="184"/>
      <c r="LEG90" s="184"/>
      <c r="LEH90" s="184"/>
      <c r="LEI90" s="184"/>
      <c r="LEJ90" s="184"/>
      <c r="LEK90" s="184"/>
      <c r="LEL90" s="184"/>
      <c r="LEM90" s="184"/>
      <c r="LEN90" s="184"/>
      <c r="LEO90" s="184"/>
      <c r="LEP90" s="184"/>
      <c r="LEQ90" s="184"/>
      <c r="LER90" s="184"/>
      <c r="LES90" s="184"/>
      <c r="LET90" s="184"/>
      <c r="LEU90" s="184"/>
      <c r="LEV90" s="184"/>
      <c r="LEW90" s="184"/>
      <c r="LEX90" s="184"/>
      <c r="LEY90" s="184"/>
      <c r="LEZ90" s="184"/>
      <c r="LFA90" s="184"/>
      <c r="LFB90" s="184"/>
      <c r="LFC90" s="184"/>
      <c r="LFD90" s="184"/>
      <c r="LFE90" s="184"/>
      <c r="LFF90" s="184"/>
      <c r="LFG90" s="184"/>
      <c r="LFH90" s="184"/>
      <c r="LFI90" s="184"/>
      <c r="LFJ90" s="184"/>
      <c r="LFK90" s="184"/>
      <c r="LFL90" s="184"/>
      <c r="LFM90" s="184"/>
      <c r="LFN90" s="184"/>
      <c r="LFO90" s="184"/>
      <c r="LFP90" s="184"/>
      <c r="LFQ90" s="184"/>
      <c r="LFR90" s="184"/>
      <c r="LFS90" s="184"/>
      <c r="LFT90" s="184"/>
      <c r="LFU90" s="184"/>
      <c r="LFV90" s="184"/>
      <c r="LFW90" s="184"/>
      <c r="LFX90" s="184"/>
      <c r="LFY90" s="184"/>
      <c r="LFZ90" s="184"/>
      <c r="LGA90" s="184"/>
      <c r="LGB90" s="184"/>
      <c r="LGC90" s="184"/>
      <c r="LGD90" s="184"/>
      <c r="LGE90" s="184"/>
      <c r="LGF90" s="184"/>
      <c r="LGG90" s="184"/>
      <c r="LGH90" s="184"/>
      <c r="LGI90" s="184"/>
      <c r="LGJ90" s="184"/>
      <c r="LGK90" s="184"/>
      <c r="LGL90" s="184"/>
      <c r="LGM90" s="184"/>
      <c r="LGN90" s="184"/>
      <c r="LGO90" s="184"/>
      <c r="LGP90" s="184"/>
      <c r="LGQ90" s="184"/>
      <c r="LGR90" s="184"/>
      <c r="LGS90" s="184"/>
      <c r="LGT90" s="184"/>
      <c r="LGU90" s="184"/>
      <c r="LGV90" s="184"/>
      <c r="LGW90" s="184"/>
      <c r="LGX90" s="184"/>
      <c r="LGY90" s="184"/>
      <c r="LGZ90" s="184"/>
      <c r="LHA90" s="184"/>
      <c r="LHB90" s="184"/>
      <c r="LHC90" s="184"/>
      <c r="LHD90" s="184"/>
      <c r="LHE90" s="184"/>
      <c r="LHF90" s="184"/>
      <c r="LHG90" s="184"/>
      <c r="LHH90" s="184"/>
      <c r="LHI90" s="184"/>
      <c r="LHJ90" s="184"/>
      <c r="LHK90" s="184"/>
      <c r="LHL90" s="184"/>
      <c r="LHM90" s="184"/>
      <c r="LHN90" s="184"/>
      <c r="LHO90" s="184"/>
      <c r="LHP90" s="184"/>
      <c r="LHQ90" s="184"/>
      <c r="LHR90" s="184"/>
      <c r="LHS90" s="184"/>
      <c r="LHT90" s="184"/>
      <c r="LHU90" s="184"/>
      <c r="LHV90" s="184"/>
      <c r="LHW90" s="184"/>
      <c r="LHX90" s="184"/>
      <c r="LHY90" s="184"/>
      <c r="LHZ90" s="184"/>
      <c r="LIA90" s="184"/>
      <c r="LIB90" s="184"/>
      <c r="LIC90" s="184"/>
      <c r="LID90" s="184"/>
      <c r="LIE90" s="184"/>
      <c r="LIF90" s="184"/>
      <c r="LIG90" s="184"/>
      <c r="LIH90" s="184"/>
      <c r="LII90" s="184"/>
      <c r="LIJ90" s="184"/>
      <c r="LIK90" s="184"/>
      <c r="LIL90" s="184"/>
      <c r="LIM90" s="184"/>
      <c r="LIN90" s="184"/>
      <c r="LIO90" s="184"/>
      <c r="LIP90" s="184"/>
      <c r="LIQ90" s="184"/>
      <c r="LIR90" s="184"/>
      <c r="LIS90" s="184"/>
      <c r="LIT90" s="184"/>
      <c r="LIU90" s="184"/>
      <c r="LIV90" s="184"/>
      <c r="LIW90" s="184"/>
      <c r="LIX90" s="184"/>
      <c r="LIY90" s="184"/>
      <c r="LIZ90" s="184"/>
      <c r="LJA90" s="184"/>
      <c r="LJB90" s="184"/>
      <c r="LJC90" s="184"/>
      <c r="LJD90" s="184"/>
      <c r="LJE90" s="184"/>
      <c r="LJF90" s="184"/>
      <c r="LJG90" s="184"/>
      <c r="LJH90" s="184"/>
      <c r="LJI90" s="184"/>
      <c r="LJJ90" s="184"/>
      <c r="LJK90" s="184"/>
      <c r="LJL90" s="184"/>
      <c r="LJM90" s="184"/>
      <c r="LJN90" s="184"/>
      <c r="LJO90" s="184"/>
      <c r="LJP90" s="184"/>
      <c r="LJQ90" s="184"/>
      <c r="LJR90" s="184"/>
      <c r="LJS90" s="184"/>
      <c r="LJT90" s="184"/>
      <c r="LJU90" s="184"/>
      <c r="LJV90" s="184"/>
      <c r="LJW90" s="184"/>
      <c r="LJX90" s="184"/>
      <c r="LJY90" s="184"/>
      <c r="LJZ90" s="184"/>
      <c r="LKA90" s="184"/>
      <c r="LKB90" s="184"/>
      <c r="LKC90" s="184"/>
      <c r="LKD90" s="184"/>
      <c r="LKE90" s="184"/>
      <c r="LKF90" s="184"/>
      <c r="LKG90" s="184"/>
      <c r="LKH90" s="184"/>
      <c r="LKI90" s="184"/>
      <c r="LKJ90" s="184"/>
      <c r="LKK90" s="184"/>
      <c r="LKL90" s="184"/>
      <c r="LKM90" s="184"/>
      <c r="LKN90" s="184"/>
      <c r="LKO90" s="184"/>
      <c r="LKP90" s="184"/>
      <c r="LKQ90" s="184"/>
      <c r="LKR90" s="184"/>
      <c r="LKS90" s="184"/>
      <c r="LKT90" s="184"/>
      <c r="LKU90" s="184"/>
      <c r="LKV90" s="184"/>
      <c r="LKW90" s="184"/>
      <c r="LKX90" s="184"/>
      <c r="LKY90" s="184"/>
      <c r="LKZ90" s="184"/>
      <c r="LLA90" s="184"/>
      <c r="LLB90" s="184"/>
      <c r="LLC90" s="184"/>
      <c r="LLD90" s="184"/>
      <c r="LLE90" s="184"/>
      <c r="LLF90" s="184"/>
      <c r="LLG90" s="184"/>
      <c r="LLH90" s="184"/>
      <c r="LLI90" s="184"/>
      <c r="LLJ90" s="184"/>
      <c r="LLK90" s="184"/>
      <c r="LLL90" s="184"/>
      <c r="LLM90" s="184"/>
      <c r="LLN90" s="184"/>
      <c r="LLO90" s="184"/>
      <c r="LLP90" s="184"/>
      <c r="LLQ90" s="184"/>
      <c r="LLR90" s="184"/>
      <c r="LLS90" s="184"/>
      <c r="LLT90" s="184"/>
      <c r="LLU90" s="184"/>
      <c r="LLV90" s="184"/>
      <c r="LLW90" s="184"/>
      <c r="LLX90" s="184"/>
      <c r="LLY90" s="184"/>
      <c r="LLZ90" s="184"/>
      <c r="LMA90" s="184"/>
      <c r="LMB90" s="184"/>
      <c r="LMC90" s="184"/>
      <c r="LMD90" s="184"/>
      <c r="LME90" s="184"/>
      <c r="LMF90" s="184"/>
      <c r="LMG90" s="184"/>
      <c r="LMH90" s="184"/>
      <c r="LMI90" s="184"/>
      <c r="LMJ90" s="184"/>
      <c r="LMK90" s="184"/>
      <c r="LML90" s="184"/>
      <c r="LMM90" s="184"/>
      <c r="LMN90" s="184"/>
      <c r="LMO90" s="184"/>
      <c r="LMP90" s="184"/>
      <c r="LMQ90" s="184"/>
      <c r="LMR90" s="184"/>
      <c r="LMS90" s="184"/>
      <c r="LMT90" s="184"/>
      <c r="LMU90" s="184"/>
      <c r="LMV90" s="184"/>
      <c r="LMW90" s="184"/>
      <c r="LMX90" s="184"/>
      <c r="LMY90" s="184"/>
      <c r="LMZ90" s="184"/>
      <c r="LNA90" s="184"/>
      <c r="LNB90" s="184"/>
      <c r="LNC90" s="184"/>
      <c r="LND90" s="184"/>
      <c r="LNE90" s="184"/>
      <c r="LNF90" s="184"/>
      <c r="LNG90" s="184"/>
      <c r="LNH90" s="184"/>
      <c r="LNI90" s="184"/>
      <c r="LNJ90" s="184"/>
      <c r="LNK90" s="184"/>
      <c r="LNL90" s="184"/>
      <c r="LNM90" s="184"/>
      <c r="LNN90" s="184"/>
      <c r="LNO90" s="184"/>
      <c r="LNP90" s="184"/>
      <c r="LNQ90" s="184"/>
      <c r="LNR90" s="184"/>
      <c r="LNS90" s="184"/>
      <c r="LNT90" s="184"/>
      <c r="LNU90" s="184"/>
      <c r="LNV90" s="184"/>
      <c r="LNW90" s="184"/>
      <c r="LNX90" s="184"/>
      <c r="LNY90" s="184"/>
      <c r="LNZ90" s="184"/>
      <c r="LOA90" s="184"/>
      <c r="LOB90" s="184"/>
      <c r="LOC90" s="184"/>
      <c r="LOD90" s="184"/>
      <c r="LOE90" s="184"/>
      <c r="LOF90" s="184"/>
      <c r="LOG90" s="184"/>
      <c r="LOH90" s="184"/>
      <c r="LOI90" s="184"/>
      <c r="LOJ90" s="184"/>
      <c r="LOK90" s="184"/>
      <c r="LOL90" s="184"/>
      <c r="LOM90" s="184"/>
      <c r="LON90" s="184"/>
      <c r="LOO90" s="184"/>
      <c r="LOP90" s="184"/>
      <c r="LOQ90" s="184"/>
      <c r="LOR90" s="184"/>
      <c r="LOS90" s="184"/>
      <c r="LOT90" s="184"/>
      <c r="LOU90" s="184"/>
      <c r="LOV90" s="184"/>
      <c r="LOW90" s="184"/>
      <c r="LOX90" s="184"/>
      <c r="LOY90" s="184"/>
      <c r="LOZ90" s="184"/>
      <c r="LPA90" s="184"/>
      <c r="LPB90" s="184"/>
      <c r="LPC90" s="184"/>
      <c r="LPD90" s="184"/>
      <c r="LPE90" s="184"/>
      <c r="LPF90" s="184"/>
      <c r="LPG90" s="184"/>
      <c r="LPH90" s="184"/>
      <c r="LPI90" s="184"/>
      <c r="LPJ90" s="184"/>
      <c r="LPK90" s="184"/>
      <c r="LPL90" s="184"/>
      <c r="LPM90" s="184"/>
      <c r="LPN90" s="184"/>
      <c r="LPO90" s="184"/>
      <c r="LPP90" s="184"/>
      <c r="LPQ90" s="184"/>
      <c r="LPR90" s="184"/>
      <c r="LPS90" s="184"/>
      <c r="LPT90" s="184"/>
      <c r="LPU90" s="184"/>
      <c r="LPV90" s="184"/>
      <c r="LPW90" s="184"/>
      <c r="LPX90" s="184"/>
      <c r="LPY90" s="184"/>
      <c r="LPZ90" s="184"/>
      <c r="LQA90" s="184"/>
      <c r="LQB90" s="184"/>
      <c r="LQC90" s="184"/>
      <c r="LQD90" s="184"/>
      <c r="LQE90" s="184"/>
      <c r="LQF90" s="184"/>
      <c r="LQG90" s="184"/>
      <c r="LQH90" s="184"/>
      <c r="LQI90" s="184"/>
      <c r="LQJ90" s="184"/>
      <c r="LQK90" s="184"/>
      <c r="LQL90" s="184"/>
      <c r="LQM90" s="184"/>
      <c r="LQN90" s="184"/>
      <c r="LQO90" s="184"/>
      <c r="LQP90" s="184"/>
      <c r="LQQ90" s="184"/>
      <c r="LQR90" s="184"/>
      <c r="LQS90" s="184"/>
      <c r="LQT90" s="184"/>
      <c r="LQU90" s="184"/>
      <c r="LQV90" s="184"/>
      <c r="LQW90" s="184"/>
      <c r="LQX90" s="184"/>
      <c r="LQY90" s="184"/>
      <c r="LQZ90" s="184"/>
      <c r="LRA90" s="184"/>
      <c r="LRB90" s="184"/>
      <c r="LRC90" s="184"/>
      <c r="LRD90" s="184"/>
      <c r="LRE90" s="184"/>
      <c r="LRF90" s="184"/>
      <c r="LRG90" s="184"/>
      <c r="LRH90" s="184"/>
      <c r="LRI90" s="184"/>
      <c r="LRJ90" s="184"/>
      <c r="LRK90" s="184"/>
      <c r="LRL90" s="184"/>
      <c r="LRM90" s="184"/>
      <c r="LRN90" s="184"/>
      <c r="LRO90" s="184"/>
      <c r="LRP90" s="184"/>
      <c r="LRQ90" s="184"/>
      <c r="LRR90" s="184"/>
      <c r="LRS90" s="184"/>
      <c r="LRT90" s="184"/>
      <c r="LRU90" s="184"/>
      <c r="LRV90" s="184"/>
      <c r="LRW90" s="184"/>
      <c r="LRX90" s="184"/>
      <c r="LRY90" s="184"/>
      <c r="LRZ90" s="184"/>
      <c r="LSA90" s="184"/>
      <c r="LSB90" s="184"/>
      <c r="LSC90" s="184"/>
      <c r="LSD90" s="184"/>
      <c r="LSE90" s="184"/>
      <c r="LSF90" s="184"/>
      <c r="LSG90" s="184"/>
      <c r="LSH90" s="184"/>
      <c r="LSI90" s="184"/>
      <c r="LSJ90" s="184"/>
      <c r="LSK90" s="184"/>
      <c r="LSL90" s="184"/>
      <c r="LSM90" s="184"/>
      <c r="LSN90" s="184"/>
      <c r="LSO90" s="184"/>
      <c r="LSP90" s="184"/>
      <c r="LSQ90" s="184"/>
      <c r="LSR90" s="184"/>
      <c r="LSS90" s="184"/>
      <c r="LST90" s="184"/>
      <c r="LSU90" s="184"/>
      <c r="LSV90" s="184"/>
      <c r="LSW90" s="184"/>
      <c r="LSX90" s="184"/>
      <c r="LSY90" s="184"/>
      <c r="LSZ90" s="184"/>
      <c r="LTA90" s="184"/>
      <c r="LTB90" s="184"/>
      <c r="LTC90" s="184"/>
      <c r="LTD90" s="184"/>
      <c r="LTE90" s="184"/>
      <c r="LTF90" s="184"/>
      <c r="LTG90" s="184"/>
      <c r="LTH90" s="184"/>
      <c r="LTI90" s="184"/>
      <c r="LTJ90" s="184"/>
      <c r="LTK90" s="184"/>
      <c r="LTL90" s="184"/>
      <c r="LTM90" s="184"/>
      <c r="LTN90" s="184"/>
      <c r="LTO90" s="184"/>
      <c r="LTP90" s="184"/>
      <c r="LTQ90" s="184"/>
      <c r="LTR90" s="184"/>
      <c r="LTS90" s="184"/>
      <c r="LTT90" s="184"/>
      <c r="LTU90" s="184"/>
      <c r="LTV90" s="184"/>
      <c r="LTW90" s="184"/>
      <c r="LTX90" s="184"/>
      <c r="LTY90" s="184"/>
      <c r="LTZ90" s="184"/>
      <c r="LUA90" s="184"/>
      <c r="LUB90" s="184"/>
      <c r="LUC90" s="184"/>
      <c r="LUD90" s="184"/>
      <c r="LUE90" s="184"/>
      <c r="LUF90" s="184"/>
      <c r="LUG90" s="184"/>
      <c r="LUH90" s="184"/>
      <c r="LUI90" s="184"/>
      <c r="LUJ90" s="184"/>
      <c r="LUK90" s="184"/>
      <c r="LUL90" s="184"/>
      <c r="LUM90" s="184"/>
      <c r="LUN90" s="184"/>
      <c r="LUO90" s="184"/>
      <c r="LUP90" s="184"/>
      <c r="LUQ90" s="184"/>
      <c r="LUR90" s="184"/>
      <c r="LUS90" s="184"/>
      <c r="LUT90" s="184"/>
      <c r="LUU90" s="184"/>
      <c r="LUV90" s="184"/>
      <c r="LUW90" s="184"/>
      <c r="LUX90" s="184"/>
      <c r="LUY90" s="184"/>
      <c r="LUZ90" s="184"/>
      <c r="LVA90" s="184"/>
      <c r="LVB90" s="184"/>
      <c r="LVC90" s="184"/>
      <c r="LVD90" s="184"/>
      <c r="LVE90" s="184"/>
      <c r="LVF90" s="184"/>
      <c r="LVG90" s="184"/>
      <c r="LVH90" s="184"/>
      <c r="LVI90" s="184"/>
      <c r="LVJ90" s="184"/>
      <c r="LVK90" s="184"/>
      <c r="LVL90" s="184"/>
      <c r="LVM90" s="184"/>
      <c r="LVN90" s="184"/>
      <c r="LVO90" s="184"/>
      <c r="LVP90" s="184"/>
      <c r="LVQ90" s="184"/>
      <c r="LVR90" s="184"/>
      <c r="LVS90" s="184"/>
      <c r="LVT90" s="184"/>
      <c r="LVU90" s="184"/>
      <c r="LVV90" s="184"/>
      <c r="LVW90" s="184"/>
      <c r="LVX90" s="184"/>
      <c r="LVY90" s="184"/>
      <c r="LVZ90" s="184"/>
      <c r="LWA90" s="184"/>
      <c r="LWB90" s="184"/>
      <c r="LWC90" s="184"/>
      <c r="LWD90" s="184"/>
      <c r="LWE90" s="184"/>
      <c r="LWF90" s="184"/>
      <c r="LWG90" s="184"/>
      <c r="LWH90" s="184"/>
      <c r="LWI90" s="184"/>
      <c r="LWJ90" s="184"/>
      <c r="LWK90" s="184"/>
      <c r="LWL90" s="184"/>
      <c r="LWM90" s="184"/>
      <c r="LWN90" s="184"/>
      <c r="LWO90" s="184"/>
      <c r="LWP90" s="184"/>
      <c r="LWQ90" s="184"/>
      <c r="LWR90" s="184"/>
      <c r="LWS90" s="184"/>
      <c r="LWT90" s="184"/>
      <c r="LWU90" s="184"/>
      <c r="LWV90" s="184"/>
      <c r="LWW90" s="184"/>
      <c r="LWX90" s="184"/>
      <c r="LWY90" s="184"/>
      <c r="LWZ90" s="184"/>
      <c r="LXA90" s="184"/>
      <c r="LXB90" s="184"/>
      <c r="LXC90" s="184"/>
      <c r="LXD90" s="184"/>
      <c r="LXE90" s="184"/>
      <c r="LXF90" s="184"/>
      <c r="LXG90" s="184"/>
      <c r="LXH90" s="184"/>
      <c r="LXI90" s="184"/>
      <c r="LXJ90" s="184"/>
      <c r="LXK90" s="184"/>
      <c r="LXL90" s="184"/>
      <c r="LXM90" s="184"/>
      <c r="LXN90" s="184"/>
      <c r="LXO90" s="184"/>
      <c r="LXP90" s="184"/>
      <c r="LXQ90" s="184"/>
      <c r="LXR90" s="184"/>
      <c r="LXS90" s="184"/>
      <c r="LXT90" s="184"/>
      <c r="LXU90" s="184"/>
      <c r="LXV90" s="184"/>
      <c r="LXW90" s="184"/>
      <c r="LXX90" s="184"/>
      <c r="LXY90" s="184"/>
      <c r="LXZ90" s="184"/>
      <c r="LYA90" s="184"/>
      <c r="LYB90" s="184"/>
      <c r="LYC90" s="184"/>
      <c r="LYD90" s="184"/>
      <c r="LYE90" s="184"/>
      <c r="LYF90" s="184"/>
      <c r="LYG90" s="184"/>
      <c r="LYH90" s="184"/>
      <c r="LYI90" s="184"/>
      <c r="LYJ90" s="184"/>
      <c r="LYK90" s="184"/>
      <c r="LYL90" s="184"/>
      <c r="LYM90" s="184"/>
      <c r="LYN90" s="184"/>
      <c r="LYO90" s="184"/>
      <c r="LYP90" s="184"/>
      <c r="LYQ90" s="184"/>
      <c r="LYR90" s="184"/>
      <c r="LYS90" s="184"/>
      <c r="LYT90" s="184"/>
      <c r="LYU90" s="184"/>
      <c r="LYV90" s="184"/>
      <c r="LYW90" s="184"/>
      <c r="LYX90" s="184"/>
      <c r="LYY90" s="184"/>
      <c r="LYZ90" s="184"/>
      <c r="LZA90" s="184"/>
      <c r="LZB90" s="184"/>
      <c r="LZC90" s="184"/>
      <c r="LZD90" s="184"/>
      <c r="LZE90" s="184"/>
      <c r="LZF90" s="184"/>
      <c r="LZG90" s="184"/>
      <c r="LZH90" s="184"/>
      <c r="LZI90" s="184"/>
      <c r="LZJ90" s="184"/>
      <c r="LZK90" s="184"/>
      <c r="LZL90" s="184"/>
      <c r="LZM90" s="184"/>
      <c r="LZN90" s="184"/>
      <c r="LZO90" s="184"/>
      <c r="LZP90" s="184"/>
      <c r="LZQ90" s="184"/>
      <c r="LZR90" s="184"/>
      <c r="LZS90" s="184"/>
      <c r="LZT90" s="184"/>
      <c r="LZU90" s="184"/>
      <c r="LZV90" s="184"/>
      <c r="LZW90" s="184"/>
      <c r="LZX90" s="184"/>
      <c r="LZY90" s="184"/>
      <c r="LZZ90" s="184"/>
      <c r="MAA90" s="184"/>
      <c r="MAB90" s="184"/>
      <c r="MAC90" s="184"/>
      <c r="MAD90" s="184"/>
      <c r="MAE90" s="184"/>
      <c r="MAF90" s="184"/>
      <c r="MAG90" s="184"/>
      <c r="MAH90" s="184"/>
      <c r="MAI90" s="184"/>
      <c r="MAJ90" s="184"/>
      <c r="MAK90" s="184"/>
      <c r="MAL90" s="184"/>
      <c r="MAM90" s="184"/>
      <c r="MAN90" s="184"/>
      <c r="MAO90" s="184"/>
      <c r="MAP90" s="184"/>
      <c r="MAQ90" s="184"/>
      <c r="MAR90" s="184"/>
      <c r="MAS90" s="184"/>
      <c r="MAT90" s="184"/>
      <c r="MAU90" s="184"/>
      <c r="MAV90" s="184"/>
      <c r="MAW90" s="184"/>
      <c r="MAX90" s="184"/>
      <c r="MAY90" s="184"/>
      <c r="MAZ90" s="184"/>
      <c r="MBA90" s="184"/>
      <c r="MBB90" s="184"/>
      <c r="MBC90" s="184"/>
      <c r="MBD90" s="184"/>
      <c r="MBE90" s="184"/>
      <c r="MBF90" s="184"/>
      <c r="MBG90" s="184"/>
      <c r="MBH90" s="184"/>
      <c r="MBI90" s="184"/>
      <c r="MBJ90" s="184"/>
      <c r="MBK90" s="184"/>
      <c r="MBL90" s="184"/>
      <c r="MBM90" s="184"/>
      <c r="MBN90" s="184"/>
      <c r="MBO90" s="184"/>
      <c r="MBP90" s="184"/>
      <c r="MBQ90" s="184"/>
      <c r="MBR90" s="184"/>
      <c r="MBS90" s="184"/>
      <c r="MBT90" s="184"/>
      <c r="MBU90" s="184"/>
      <c r="MBV90" s="184"/>
      <c r="MBW90" s="184"/>
      <c r="MBX90" s="184"/>
      <c r="MBY90" s="184"/>
      <c r="MBZ90" s="184"/>
      <c r="MCA90" s="184"/>
      <c r="MCB90" s="184"/>
      <c r="MCC90" s="184"/>
      <c r="MCD90" s="184"/>
      <c r="MCE90" s="184"/>
      <c r="MCF90" s="184"/>
      <c r="MCG90" s="184"/>
      <c r="MCH90" s="184"/>
      <c r="MCI90" s="184"/>
      <c r="MCJ90" s="184"/>
      <c r="MCK90" s="184"/>
      <c r="MCL90" s="184"/>
      <c r="MCM90" s="184"/>
      <c r="MCN90" s="184"/>
      <c r="MCO90" s="184"/>
      <c r="MCP90" s="184"/>
      <c r="MCQ90" s="184"/>
      <c r="MCR90" s="184"/>
      <c r="MCS90" s="184"/>
      <c r="MCT90" s="184"/>
      <c r="MCU90" s="184"/>
      <c r="MCV90" s="184"/>
      <c r="MCW90" s="184"/>
      <c r="MCX90" s="184"/>
      <c r="MCY90" s="184"/>
      <c r="MCZ90" s="184"/>
      <c r="MDA90" s="184"/>
      <c r="MDB90" s="184"/>
      <c r="MDC90" s="184"/>
      <c r="MDD90" s="184"/>
      <c r="MDE90" s="184"/>
      <c r="MDF90" s="184"/>
      <c r="MDG90" s="184"/>
      <c r="MDH90" s="184"/>
      <c r="MDI90" s="184"/>
      <c r="MDJ90" s="184"/>
      <c r="MDK90" s="184"/>
      <c r="MDL90" s="184"/>
      <c r="MDM90" s="184"/>
      <c r="MDN90" s="184"/>
      <c r="MDO90" s="184"/>
      <c r="MDP90" s="184"/>
      <c r="MDQ90" s="184"/>
      <c r="MDR90" s="184"/>
      <c r="MDS90" s="184"/>
      <c r="MDT90" s="184"/>
      <c r="MDU90" s="184"/>
      <c r="MDV90" s="184"/>
      <c r="MDW90" s="184"/>
      <c r="MDX90" s="184"/>
      <c r="MDY90" s="184"/>
      <c r="MDZ90" s="184"/>
      <c r="MEA90" s="184"/>
      <c r="MEB90" s="184"/>
      <c r="MEC90" s="184"/>
      <c r="MED90" s="184"/>
      <c r="MEE90" s="184"/>
      <c r="MEF90" s="184"/>
      <c r="MEG90" s="184"/>
      <c r="MEH90" s="184"/>
      <c r="MEI90" s="184"/>
      <c r="MEJ90" s="184"/>
      <c r="MEK90" s="184"/>
      <c r="MEL90" s="184"/>
      <c r="MEM90" s="184"/>
      <c r="MEN90" s="184"/>
      <c r="MEO90" s="184"/>
      <c r="MEP90" s="184"/>
      <c r="MEQ90" s="184"/>
      <c r="MER90" s="184"/>
      <c r="MES90" s="184"/>
      <c r="MET90" s="184"/>
      <c r="MEU90" s="184"/>
      <c r="MEV90" s="184"/>
      <c r="MEW90" s="184"/>
      <c r="MEX90" s="184"/>
      <c r="MEY90" s="184"/>
      <c r="MEZ90" s="184"/>
      <c r="MFA90" s="184"/>
      <c r="MFB90" s="184"/>
      <c r="MFC90" s="184"/>
      <c r="MFD90" s="184"/>
      <c r="MFE90" s="184"/>
      <c r="MFF90" s="184"/>
      <c r="MFG90" s="184"/>
      <c r="MFH90" s="184"/>
      <c r="MFI90" s="184"/>
      <c r="MFJ90" s="184"/>
      <c r="MFK90" s="184"/>
      <c r="MFL90" s="184"/>
      <c r="MFM90" s="184"/>
      <c r="MFN90" s="184"/>
      <c r="MFO90" s="184"/>
      <c r="MFP90" s="184"/>
      <c r="MFQ90" s="184"/>
      <c r="MFR90" s="184"/>
      <c r="MFS90" s="184"/>
      <c r="MFT90" s="184"/>
      <c r="MFU90" s="184"/>
      <c r="MFV90" s="184"/>
      <c r="MFW90" s="184"/>
      <c r="MFX90" s="184"/>
      <c r="MFY90" s="184"/>
      <c r="MFZ90" s="184"/>
      <c r="MGA90" s="184"/>
      <c r="MGB90" s="184"/>
      <c r="MGC90" s="184"/>
      <c r="MGD90" s="184"/>
      <c r="MGE90" s="184"/>
      <c r="MGF90" s="184"/>
      <c r="MGG90" s="184"/>
      <c r="MGH90" s="184"/>
      <c r="MGI90" s="184"/>
      <c r="MGJ90" s="184"/>
      <c r="MGK90" s="184"/>
      <c r="MGL90" s="184"/>
      <c r="MGM90" s="184"/>
      <c r="MGN90" s="184"/>
      <c r="MGO90" s="184"/>
      <c r="MGP90" s="184"/>
      <c r="MGQ90" s="184"/>
      <c r="MGR90" s="184"/>
      <c r="MGS90" s="184"/>
      <c r="MGT90" s="184"/>
      <c r="MGU90" s="184"/>
      <c r="MGV90" s="184"/>
      <c r="MGW90" s="184"/>
      <c r="MGX90" s="184"/>
      <c r="MGY90" s="184"/>
      <c r="MGZ90" s="184"/>
      <c r="MHA90" s="184"/>
      <c r="MHB90" s="184"/>
      <c r="MHC90" s="184"/>
      <c r="MHD90" s="184"/>
      <c r="MHE90" s="184"/>
      <c r="MHF90" s="184"/>
      <c r="MHG90" s="184"/>
      <c r="MHH90" s="184"/>
      <c r="MHI90" s="184"/>
      <c r="MHJ90" s="184"/>
      <c r="MHK90" s="184"/>
      <c r="MHL90" s="184"/>
      <c r="MHM90" s="184"/>
      <c r="MHN90" s="184"/>
      <c r="MHO90" s="184"/>
      <c r="MHP90" s="184"/>
      <c r="MHQ90" s="184"/>
      <c r="MHR90" s="184"/>
      <c r="MHS90" s="184"/>
      <c r="MHT90" s="184"/>
      <c r="MHU90" s="184"/>
      <c r="MHV90" s="184"/>
      <c r="MHW90" s="184"/>
      <c r="MHX90" s="184"/>
      <c r="MHY90" s="184"/>
      <c r="MHZ90" s="184"/>
      <c r="MIA90" s="184"/>
      <c r="MIB90" s="184"/>
      <c r="MIC90" s="184"/>
      <c r="MID90" s="184"/>
      <c r="MIE90" s="184"/>
      <c r="MIF90" s="184"/>
      <c r="MIG90" s="184"/>
      <c r="MIH90" s="184"/>
      <c r="MII90" s="184"/>
      <c r="MIJ90" s="184"/>
      <c r="MIK90" s="184"/>
      <c r="MIL90" s="184"/>
      <c r="MIM90" s="184"/>
      <c r="MIN90" s="184"/>
      <c r="MIO90" s="184"/>
      <c r="MIP90" s="184"/>
      <c r="MIQ90" s="184"/>
      <c r="MIR90" s="184"/>
      <c r="MIS90" s="184"/>
      <c r="MIT90" s="184"/>
      <c r="MIU90" s="184"/>
      <c r="MIV90" s="184"/>
      <c r="MIW90" s="184"/>
      <c r="MIX90" s="184"/>
      <c r="MIY90" s="184"/>
      <c r="MIZ90" s="184"/>
      <c r="MJA90" s="184"/>
      <c r="MJB90" s="184"/>
      <c r="MJC90" s="184"/>
      <c r="MJD90" s="184"/>
      <c r="MJE90" s="184"/>
      <c r="MJF90" s="184"/>
      <c r="MJG90" s="184"/>
      <c r="MJH90" s="184"/>
      <c r="MJI90" s="184"/>
      <c r="MJJ90" s="184"/>
      <c r="MJK90" s="184"/>
      <c r="MJL90" s="184"/>
      <c r="MJM90" s="184"/>
      <c r="MJN90" s="184"/>
      <c r="MJO90" s="184"/>
      <c r="MJP90" s="184"/>
      <c r="MJQ90" s="184"/>
      <c r="MJR90" s="184"/>
      <c r="MJS90" s="184"/>
      <c r="MJT90" s="184"/>
      <c r="MJU90" s="184"/>
      <c r="MJV90" s="184"/>
      <c r="MJW90" s="184"/>
      <c r="MJX90" s="184"/>
      <c r="MJY90" s="184"/>
      <c r="MJZ90" s="184"/>
      <c r="MKA90" s="184"/>
      <c r="MKB90" s="184"/>
      <c r="MKC90" s="184"/>
      <c r="MKD90" s="184"/>
      <c r="MKE90" s="184"/>
      <c r="MKF90" s="184"/>
      <c r="MKG90" s="184"/>
      <c r="MKH90" s="184"/>
      <c r="MKI90" s="184"/>
      <c r="MKJ90" s="184"/>
      <c r="MKK90" s="184"/>
      <c r="MKL90" s="184"/>
      <c r="MKM90" s="184"/>
      <c r="MKN90" s="184"/>
      <c r="MKO90" s="184"/>
      <c r="MKP90" s="184"/>
      <c r="MKQ90" s="184"/>
      <c r="MKR90" s="184"/>
      <c r="MKS90" s="184"/>
      <c r="MKT90" s="184"/>
      <c r="MKU90" s="184"/>
      <c r="MKV90" s="184"/>
      <c r="MKW90" s="184"/>
      <c r="MKX90" s="184"/>
      <c r="MKY90" s="184"/>
      <c r="MKZ90" s="184"/>
      <c r="MLA90" s="184"/>
      <c r="MLB90" s="184"/>
      <c r="MLC90" s="184"/>
      <c r="MLD90" s="184"/>
      <c r="MLE90" s="184"/>
      <c r="MLF90" s="184"/>
      <c r="MLG90" s="184"/>
      <c r="MLH90" s="184"/>
      <c r="MLI90" s="184"/>
      <c r="MLJ90" s="184"/>
      <c r="MLK90" s="184"/>
      <c r="MLL90" s="184"/>
      <c r="MLM90" s="184"/>
      <c r="MLN90" s="184"/>
      <c r="MLO90" s="184"/>
      <c r="MLP90" s="184"/>
      <c r="MLQ90" s="184"/>
      <c r="MLR90" s="184"/>
      <c r="MLS90" s="184"/>
      <c r="MLT90" s="184"/>
      <c r="MLU90" s="184"/>
      <c r="MLV90" s="184"/>
      <c r="MLW90" s="184"/>
      <c r="MLX90" s="184"/>
      <c r="MLY90" s="184"/>
      <c r="MLZ90" s="184"/>
      <c r="MMA90" s="184"/>
      <c r="MMB90" s="184"/>
      <c r="MMC90" s="184"/>
      <c r="MMD90" s="184"/>
      <c r="MME90" s="184"/>
      <c r="MMF90" s="184"/>
      <c r="MMG90" s="184"/>
      <c r="MMH90" s="184"/>
      <c r="MMI90" s="184"/>
      <c r="MMJ90" s="184"/>
      <c r="MMK90" s="184"/>
      <c r="MML90" s="184"/>
      <c r="MMM90" s="184"/>
      <c r="MMN90" s="184"/>
      <c r="MMO90" s="184"/>
      <c r="MMP90" s="184"/>
      <c r="MMQ90" s="184"/>
      <c r="MMR90" s="184"/>
      <c r="MMS90" s="184"/>
      <c r="MMT90" s="184"/>
      <c r="MMU90" s="184"/>
      <c r="MMV90" s="184"/>
      <c r="MMW90" s="184"/>
      <c r="MMX90" s="184"/>
      <c r="MMY90" s="184"/>
      <c r="MMZ90" s="184"/>
      <c r="MNA90" s="184"/>
      <c r="MNB90" s="184"/>
      <c r="MNC90" s="184"/>
      <c r="MND90" s="184"/>
      <c r="MNE90" s="184"/>
      <c r="MNF90" s="184"/>
      <c r="MNG90" s="184"/>
      <c r="MNH90" s="184"/>
      <c r="MNI90" s="184"/>
      <c r="MNJ90" s="184"/>
      <c r="MNK90" s="184"/>
      <c r="MNL90" s="184"/>
      <c r="MNM90" s="184"/>
      <c r="MNN90" s="184"/>
      <c r="MNO90" s="184"/>
      <c r="MNP90" s="184"/>
      <c r="MNQ90" s="184"/>
      <c r="MNR90" s="184"/>
      <c r="MNS90" s="184"/>
      <c r="MNT90" s="184"/>
      <c r="MNU90" s="184"/>
      <c r="MNV90" s="184"/>
      <c r="MNW90" s="184"/>
      <c r="MNX90" s="184"/>
      <c r="MNY90" s="184"/>
      <c r="MNZ90" s="184"/>
      <c r="MOA90" s="184"/>
      <c r="MOB90" s="184"/>
      <c r="MOC90" s="184"/>
      <c r="MOD90" s="184"/>
      <c r="MOE90" s="184"/>
      <c r="MOF90" s="184"/>
      <c r="MOG90" s="184"/>
      <c r="MOH90" s="184"/>
      <c r="MOI90" s="184"/>
      <c r="MOJ90" s="184"/>
      <c r="MOK90" s="184"/>
      <c r="MOL90" s="184"/>
      <c r="MOM90" s="184"/>
      <c r="MON90" s="184"/>
      <c r="MOO90" s="184"/>
      <c r="MOP90" s="184"/>
      <c r="MOQ90" s="184"/>
      <c r="MOR90" s="184"/>
      <c r="MOS90" s="184"/>
      <c r="MOT90" s="184"/>
      <c r="MOU90" s="184"/>
      <c r="MOV90" s="184"/>
      <c r="MOW90" s="184"/>
      <c r="MOX90" s="184"/>
      <c r="MOY90" s="184"/>
      <c r="MOZ90" s="184"/>
      <c r="MPA90" s="184"/>
      <c r="MPB90" s="184"/>
      <c r="MPC90" s="184"/>
      <c r="MPD90" s="184"/>
      <c r="MPE90" s="184"/>
      <c r="MPF90" s="184"/>
      <c r="MPG90" s="184"/>
      <c r="MPH90" s="184"/>
      <c r="MPI90" s="184"/>
      <c r="MPJ90" s="184"/>
      <c r="MPK90" s="184"/>
      <c r="MPL90" s="184"/>
      <c r="MPM90" s="184"/>
      <c r="MPN90" s="184"/>
      <c r="MPO90" s="184"/>
      <c r="MPP90" s="184"/>
      <c r="MPQ90" s="184"/>
      <c r="MPR90" s="184"/>
      <c r="MPS90" s="184"/>
      <c r="MPT90" s="184"/>
      <c r="MPU90" s="184"/>
      <c r="MPV90" s="184"/>
      <c r="MPW90" s="184"/>
      <c r="MPX90" s="184"/>
      <c r="MPY90" s="184"/>
      <c r="MPZ90" s="184"/>
      <c r="MQA90" s="184"/>
      <c r="MQB90" s="184"/>
      <c r="MQC90" s="184"/>
      <c r="MQD90" s="184"/>
      <c r="MQE90" s="184"/>
      <c r="MQF90" s="184"/>
      <c r="MQG90" s="184"/>
      <c r="MQH90" s="184"/>
      <c r="MQI90" s="184"/>
      <c r="MQJ90" s="184"/>
      <c r="MQK90" s="184"/>
      <c r="MQL90" s="184"/>
      <c r="MQM90" s="184"/>
      <c r="MQN90" s="184"/>
      <c r="MQO90" s="184"/>
      <c r="MQP90" s="184"/>
      <c r="MQQ90" s="184"/>
      <c r="MQR90" s="184"/>
      <c r="MQS90" s="184"/>
      <c r="MQT90" s="184"/>
      <c r="MQU90" s="184"/>
      <c r="MQV90" s="184"/>
      <c r="MQW90" s="184"/>
      <c r="MQX90" s="184"/>
      <c r="MQY90" s="184"/>
      <c r="MQZ90" s="184"/>
      <c r="MRA90" s="184"/>
      <c r="MRB90" s="184"/>
      <c r="MRC90" s="184"/>
      <c r="MRD90" s="184"/>
      <c r="MRE90" s="184"/>
      <c r="MRF90" s="184"/>
      <c r="MRG90" s="184"/>
      <c r="MRH90" s="184"/>
      <c r="MRI90" s="184"/>
      <c r="MRJ90" s="184"/>
      <c r="MRK90" s="184"/>
      <c r="MRL90" s="184"/>
      <c r="MRM90" s="184"/>
      <c r="MRN90" s="184"/>
      <c r="MRO90" s="184"/>
      <c r="MRP90" s="184"/>
      <c r="MRQ90" s="184"/>
      <c r="MRR90" s="184"/>
      <c r="MRS90" s="184"/>
      <c r="MRT90" s="184"/>
      <c r="MRU90" s="184"/>
      <c r="MRV90" s="184"/>
      <c r="MRW90" s="184"/>
      <c r="MRX90" s="184"/>
      <c r="MRY90" s="184"/>
      <c r="MRZ90" s="184"/>
      <c r="MSA90" s="184"/>
      <c r="MSB90" s="184"/>
      <c r="MSC90" s="184"/>
      <c r="MSD90" s="184"/>
      <c r="MSE90" s="184"/>
      <c r="MSF90" s="184"/>
      <c r="MSG90" s="184"/>
      <c r="MSH90" s="184"/>
      <c r="MSI90" s="184"/>
      <c r="MSJ90" s="184"/>
      <c r="MSK90" s="184"/>
      <c r="MSL90" s="184"/>
      <c r="MSM90" s="184"/>
      <c r="MSN90" s="184"/>
      <c r="MSO90" s="184"/>
      <c r="MSP90" s="184"/>
      <c r="MSQ90" s="184"/>
      <c r="MSR90" s="184"/>
      <c r="MSS90" s="184"/>
      <c r="MST90" s="184"/>
      <c r="MSU90" s="184"/>
      <c r="MSV90" s="184"/>
      <c r="MSW90" s="184"/>
      <c r="MSX90" s="184"/>
      <c r="MSY90" s="184"/>
      <c r="MSZ90" s="184"/>
      <c r="MTA90" s="184"/>
      <c r="MTB90" s="184"/>
      <c r="MTC90" s="184"/>
      <c r="MTD90" s="184"/>
      <c r="MTE90" s="184"/>
      <c r="MTF90" s="184"/>
      <c r="MTG90" s="184"/>
      <c r="MTH90" s="184"/>
      <c r="MTI90" s="184"/>
      <c r="MTJ90" s="184"/>
      <c r="MTK90" s="184"/>
      <c r="MTL90" s="184"/>
      <c r="MTM90" s="184"/>
      <c r="MTN90" s="184"/>
      <c r="MTO90" s="184"/>
      <c r="MTP90" s="184"/>
      <c r="MTQ90" s="184"/>
      <c r="MTR90" s="184"/>
      <c r="MTS90" s="184"/>
      <c r="MTT90" s="184"/>
      <c r="MTU90" s="184"/>
      <c r="MTV90" s="184"/>
      <c r="MTW90" s="184"/>
      <c r="MTX90" s="184"/>
      <c r="MTY90" s="184"/>
      <c r="MTZ90" s="184"/>
      <c r="MUA90" s="184"/>
      <c r="MUB90" s="184"/>
      <c r="MUC90" s="184"/>
      <c r="MUD90" s="184"/>
      <c r="MUE90" s="184"/>
      <c r="MUF90" s="184"/>
      <c r="MUG90" s="184"/>
      <c r="MUH90" s="184"/>
      <c r="MUI90" s="184"/>
      <c r="MUJ90" s="184"/>
      <c r="MUK90" s="184"/>
      <c r="MUL90" s="184"/>
      <c r="MUM90" s="184"/>
      <c r="MUN90" s="184"/>
      <c r="MUO90" s="184"/>
      <c r="MUP90" s="184"/>
      <c r="MUQ90" s="184"/>
      <c r="MUR90" s="184"/>
      <c r="MUS90" s="184"/>
      <c r="MUT90" s="184"/>
      <c r="MUU90" s="184"/>
      <c r="MUV90" s="184"/>
      <c r="MUW90" s="184"/>
      <c r="MUX90" s="184"/>
      <c r="MUY90" s="184"/>
      <c r="MUZ90" s="184"/>
      <c r="MVA90" s="184"/>
      <c r="MVB90" s="184"/>
      <c r="MVC90" s="184"/>
      <c r="MVD90" s="184"/>
      <c r="MVE90" s="184"/>
      <c r="MVF90" s="184"/>
      <c r="MVG90" s="184"/>
      <c r="MVH90" s="184"/>
      <c r="MVI90" s="184"/>
      <c r="MVJ90" s="184"/>
      <c r="MVK90" s="184"/>
      <c r="MVL90" s="184"/>
      <c r="MVM90" s="184"/>
      <c r="MVN90" s="184"/>
      <c r="MVO90" s="184"/>
      <c r="MVP90" s="184"/>
      <c r="MVQ90" s="184"/>
      <c r="MVR90" s="184"/>
      <c r="MVS90" s="184"/>
      <c r="MVT90" s="184"/>
      <c r="MVU90" s="184"/>
      <c r="MVV90" s="184"/>
      <c r="MVW90" s="184"/>
      <c r="MVX90" s="184"/>
      <c r="MVY90" s="184"/>
      <c r="MVZ90" s="184"/>
      <c r="MWA90" s="184"/>
      <c r="MWB90" s="184"/>
      <c r="MWC90" s="184"/>
      <c r="MWD90" s="184"/>
      <c r="MWE90" s="184"/>
      <c r="MWF90" s="184"/>
      <c r="MWG90" s="184"/>
      <c r="MWH90" s="184"/>
      <c r="MWI90" s="184"/>
      <c r="MWJ90" s="184"/>
      <c r="MWK90" s="184"/>
      <c r="MWL90" s="184"/>
      <c r="MWM90" s="184"/>
      <c r="MWN90" s="184"/>
      <c r="MWO90" s="184"/>
      <c r="MWP90" s="184"/>
      <c r="MWQ90" s="184"/>
      <c r="MWR90" s="184"/>
      <c r="MWS90" s="184"/>
      <c r="MWT90" s="184"/>
      <c r="MWU90" s="184"/>
      <c r="MWV90" s="184"/>
      <c r="MWW90" s="184"/>
      <c r="MWX90" s="184"/>
      <c r="MWY90" s="184"/>
      <c r="MWZ90" s="184"/>
      <c r="MXA90" s="184"/>
      <c r="MXB90" s="184"/>
      <c r="MXC90" s="184"/>
      <c r="MXD90" s="184"/>
      <c r="MXE90" s="184"/>
      <c r="MXF90" s="184"/>
      <c r="MXG90" s="184"/>
      <c r="MXH90" s="184"/>
      <c r="MXI90" s="184"/>
      <c r="MXJ90" s="184"/>
      <c r="MXK90" s="184"/>
      <c r="MXL90" s="184"/>
      <c r="MXM90" s="184"/>
      <c r="MXN90" s="184"/>
      <c r="MXO90" s="184"/>
      <c r="MXP90" s="184"/>
      <c r="MXQ90" s="184"/>
      <c r="MXR90" s="184"/>
      <c r="MXS90" s="184"/>
      <c r="MXT90" s="184"/>
      <c r="MXU90" s="184"/>
      <c r="MXV90" s="184"/>
      <c r="MXW90" s="184"/>
      <c r="MXX90" s="184"/>
      <c r="MXY90" s="184"/>
      <c r="MXZ90" s="184"/>
      <c r="MYA90" s="184"/>
      <c r="MYB90" s="184"/>
      <c r="MYC90" s="184"/>
      <c r="MYD90" s="184"/>
      <c r="MYE90" s="184"/>
      <c r="MYF90" s="184"/>
      <c r="MYG90" s="184"/>
      <c r="MYH90" s="184"/>
      <c r="MYI90" s="184"/>
      <c r="MYJ90" s="184"/>
      <c r="MYK90" s="184"/>
      <c r="MYL90" s="184"/>
      <c r="MYM90" s="184"/>
      <c r="MYN90" s="184"/>
      <c r="MYO90" s="184"/>
      <c r="MYP90" s="184"/>
      <c r="MYQ90" s="184"/>
      <c r="MYR90" s="184"/>
      <c r="MYS90" s="184"/>
      <c r="MYT90" s="184"/>
      <c r="MYU90" s="184"/>
      <c r="MYV90" s="184"/>
      <c r="MYW90" s="184"/>
      <c r="MYX90" s="184"/>
      <c r="MYY90" s="184"/>
      <c r="MYZ90" s="184"/>
      <c r="MZA90" s="184"/>
      <c r="MZB90" s="184"/>
      <c r="MZC90" s="184"/>
      <c r="MZD90" s="184"/>
      <c r="MZE90" s="184"/>
      <c r="MZF90" s="184"/>
      <c r="MZG90" s="184"/>
      <c r="MZH90" s="184"/>
      <c r="MZI90" s="184"/>
      <c r="MZJ90" s="184"/>
      <c r="MZK90" s="184"/>
      <c r="MZL90" s="184"/>
      <c r="MZM90" s="184"/>
      <c r="MZN90" s="184"/>
      <c r="MZO90" s="184"/>
      <c r="MZP90" s="184"/>
      <c r="MZQ90" s="184"/>
      <c r="MZR90" s="184"/>
      <c r="MZS90" s="184"/>
      <c r="MZT90" s="184"/>
      <c r="MZU90" s="184"/>
      <c r="MZV90" s="184"/>
      <c r="MZW90" s="184"/>
      <c r="MZX90" s="184"/>
      <c r="MZY90" s="184"/>
      <c r="MZZ90" s="184"/>
      <c r="NAA90" s="184"/>
      <c r="NAB90" s="184"/>
      <c r="NAC90" s="184"/>
      <c r="NAD90" s="184"/>
      <c r="NAE90" s="184"/>
      <c r="NAF90" s="184"/>
      <c r="NAG90" s="184"/>
      <c r="NAH90" s="184"/>
      <c r="NAI90" s="184"/>
      <c r="NAJ90" s="184"/>
      <c r="NAK90" s="184"/>
      <c r="NAL90" s="184"/>
      <c r="NAM90" s="184"/>
      <c r="NAN90" s="184"/>
      <c r="NAO90" s="184"/>
      <c r="NAP90" s="184"/>
      <c r="NAQ90" s="184"/>
      <c r="NAR90" s="184"/>
      <c r="NAS90" s="184"/>
      <c r="NAT90" s="184"/>
      <c r="NAU90" s="184"/>
      <c r="NAV90" s="184"/>
      <c r="NAW90" s="184"/>
      <c r="NAX90" s="184"/>
      <c r="NAY90" s="184"/>
      <c r="NAZ90" s="184"/>
      <c r="NBA90" s="184"/>
      <c r="NBB90" s="184"/>
      <c r="NBC90" s="184"/>
      <c r="NBD90" s="184"/>
      <c r="NBE90" s="184"/>
      <c r="NBF90" s="184"/>
      <c r="NBG90" s="184"/>
      <c r="NBH90" s="184"/>
      <c r="NBI90" s="184"/>
      <c r="NBJ90" s="184"/>
      <c r="NBK90" s="184"/>
      <c r="NBL90" s="184"/>
      <c r="NBM90" s="184"/>
      <c r="NBN90" s="184"/>
      <c r="NBO90" s="184"/>
      <c r="NBP90" s="184"/>
      <c r="NBQ90" s="184"/>
      <c r="NBR90" s="184"/>
      <c r="NBS90" s="184"/>
      <c r="NBT90" s="184"/>
      <c r="NBU90" s="184"/>
      <c r="NBV90" s="184"/>
      <c r="NBW90" s="184"/>
      <c r="NBX90" s="184"/>
      <c r="NBY90" s="184"/>
      <c r="NBZ90" s="184"/>
      <c r="NCA90" s="184"/>
      <c r="NCB90" s="184"/>
      <c r="NCC90" s="184"/>
      <c r="NCD90" s="184"/>
      <c r="NCE90" s="184"/>
      <c r="NCF90" s="184"/>
      <c r="NCG90" s="184"/>
      <c r="NCH90" s="184"/>
      <c r="NCI90" s="184"/>
      <c r="NCJ90" s="184"/>
      <c r="NCK90" s="184"/>
      <c r="NCL90" s="184"/>
      <c r="NCM90" s="184"/>
      <c r="NCN90" s="184"/>
      <c r="NCO90" s="184"/>
      <c r="NCP90" s="184"/>
      <c r="NCQ90" s="184"/>
      <c r="NCR90" s="184"/>
      <c r="NCS90" s="184"/>
      <c r="NCT90" s="184"/>
      <c r="NCU90" s="184"/>
      <c r="NCV90" s="184"/>
      <c r="NCW90" s="184"/>
      <c r="NCX90" s="184"/>
      <c r="NCY90" s="184"/>
      <c r="NCZ90" s="184"/>
      <c r="NDA90" s="184"/>
      <c r="NDB90" s="184"/>
      <c r="NDC90" s="184"/>
      <c r="NDD90" s="184"/>
      <c r="NDE90" s="184"/>
      <c r="NDF90" s="184"/>
      <c r="NDG90" s="184"/>
      <c r="NDH90" s="184"/>
      <c r="NDI90" s="184"/>
      <c r="NDJ90" s="184"/>
      <c r="NDK90" s="184"/>
      <c r="NDL90" s="184"/>
      <c r="NDM90" s="184"/>
      <c r="NDN90" s="184"/>
      <c r="NDO90" s="184"/>
      <c r="NDP90" s="184"/>
      <c r="NDQ90" s="184"/>
      <c r="NDR90" s="184"/>
      <c r="NDS90" s="184"/>
      <c r="NDT90" s="184"/>
      <c r="NDU90" s="184"/>
      <c r="NDV90" s="184"/>
      <c r="NDW90" s="184"/>
      <c r="NDX90" s="184"/>
      <c r="NDY90" s="184"/>
      <c r="NDZ90" s="184"/>
      <c r="NEA90" s="184"/>
      <c r="NEB90" s="184"/>
      <c r="NEC90" s="184"/>
      <c r="NED90" s="184"/>
      <c r="NEE90" s="184"/>
      <c r="NEF90" s="184"/>
      <c r="NEG90" s="184"/>
      <c r="NEH90" s="184"/>
      <c r="NEI90" s="184"/>
      <c r="NEJ90" s="184"/>
      <c r="NEK90" s="184"/>
      <c r="NEL90" s="184"/>
      <c r="NEM90" s="184"/>
      <c r="NEN90" s="184"/>
      <c r="NEO90" s="184"/>
      <c r="NEP90" s="184"/>
      <c r="NEQ90" s="184"/>
      <c r="NER90" s="184"/>
      <c r="NES90" s="184"/>
      <c r="NET90" s="184"/>
      <c r="NEU90" s="184"/>
      <c r="NEV90" s="184"/>
      <c r="NEW90" s="184"/>
      <c r="NEX90" s="184"/>
      <c r="NEY90" s="184"/>
      <c r="NEZ90" s="184"/>
      <c r="NFA90" s="184"/>
      <c r="NFB90" s="184"/>
      <c r="NFC90" s="184"/>
      <c r="NFD90" s="184"/>
      <c r="NFE90" s="184"/>
      <c r="NFF90" s="184"/>
      <c r="NFG90" s="184"/>
      <c r="NFH90" s="184"/>
      <c r="NFI90" s="184"/>
      <c r="NFJ90" s="184"/>
      <c r="NFK90" s="184"/>
      <c r="NFL90" s="184"/>
      <c r="NFM90" s="184"/>
      <c r="NFN90" s="184"/>
      <c r="NFO90" s="184"/>
      <c r="NFP90" s="184"/>
      <c r="NFQ90" s="184"/>
      <c r="NFR90" s="184"/>
      <c r="NFS90" s="184"/>
      <c r="NFT90" s="184"/>
      <c r="NFU90" s="184"/>
      <c r="NFV90" s="184"/>
      <c r="NFW90" s="184"/>
      <c r="NFX90" s="184"/>
      <c r="NFY90" s="184"/>
      <c r="NFZ90" s="184"/>
      <c r="NGA90" s="184"/>
      <c r="NGB90" s="184"/>
      <c r="NGC90" s="184"/>
      <c r="NGD90" s="184"/>
      <c r="NGE90" s="184"/>
      <c r="NGF90" s="184"/>
      <c r="NGG90" s="184"/>
      <c r="NGH90" s="184"/>
      <c r="NGI90" s="184"/>
      <c r="NGJ90" s="184"/>
      <c r="NGK90" s="184"/>
      <c r="NGL90" s="184"/>
      <c r="NGM90" s="184"/>
      <c r="NGN90" s="184"/>
      <c r="NGO90" s="184"/>
      <c r="NGP90" s="184"/>
      <c r="NGQ90" s="184"/>
      <c r="NGR90" s="184"/>
      <c r="NGS90" s="184"/>
      <c r="NGT90" s="184"/>
      <c r="NGU90" s="184"/>
      <c r="NGV90" s="184"/>
      <c r="NGW90" s="184"/>
      <c r="NGX90" s="184"/>
      <c r="NGY90" s="184"/>
      <c r="NGZ90" s="184"/>
      <c r="NHA90" s="184"/>
      <c r="NHB90" s="184"/>
      <c r="NHC90" s="184"/>
      <c r="NHD90" s="184"/>
      <c r="NHE90" s="184"/>
      <c r="NHF90" s="184"/>
      <c r="NHG90" s="184"/>
      <c r="NHH90" s="184"/>
      <c r="NHI90" s="184"/>
      <c r="NHJ90" s="184"/>
      <c r="NHK90" s="184"/>
      <c r="NHL90" s="184"/>
      <c r="NHM90" s="184"/>
      <c r="NHN90" s="184"/>
      <c r="NHO90" s="184"/>
      <c r="NHP90" s="184"/>
      <c r="NHQ90" s="184"/>
      <c r="NHR90" s="184"/>
      <c r="NHS90" s="184"/>
      <c r="NHT90" s="184"/>
      <c r="NHU90" s="184"/>
      <c r="NHV90" s="184"/>
      <c r="NHW90" s="184"/>
      <c r="NHX90" s="184"/>
      <c r="NHY90" s="184"/>
      <c r="NHZ90" s="184"/>
      <c r="NIA90" s="184"/>
      <c r="NIB90" s="184"/>
      <c r="NIC90" s="184"/>
      <c r="NID90" s="184"/>
      <c r="NIE90" s="184"/>
      <c r="NIF90" s="184"/>
      <c r="NIG90" s="184"/>
      <c r="NIH90" s="184"/>
      <c r="NII90" s="184"/>
      <c r="NIJ90" s="184"/>
      <c r="NIK90" s="184"/>
      <c r="NIL90" s="184"/>
      <c r="NIM90" s="184"/>
      <c r="NIN90" s="184"/>
      <c r="NIO90" s="184"/>
      <c r="NIP90" s="184"/>
      <c r="NIQ90" s="184"/>
      <c r="NIR90" s="184"/>
      <c r="NIS90" s="184"/>
      <c r="NIT90" s="184"/>
      <c r="NIU90" s="184"/>
      <c r="NIV90" s="184"/>
      <c r="NIW90" s="184"/>
      <c r="NIX90" s="184"/>
      <c r="NIY90" s="184"/>
      <c r="NIZ90" s="184"/>
      <c r="NJA90" s="184"/>
      <c r="NJB90" s="184"/>
      <c r="NJC90" s="184"/>
      <c r="NJD90" s="184"/>
      <c r="NJE90" s="184"/>
      <c r="NJF90" s="184"/>
      <c r="NJG90" s="184"/>
      <c r="NJH90" s="184"/>
      <c r="NJI90" s="184"/>
      <c r="NJJ90" s="184"/>
      <c r="NJK90" s="184"/>
      <c r="NJL90" s="184"/>
      <c r="NJM90" s="184"/>
      <c r="NJN90" s="184"/>
      <c r="NJO90" s="184"/>
      <c r="NJP90" s="184"/>
      <c r="NJQ90" s="184"/>
      <c r="NJR90" s="184"/>
      <c r="NJS90" s="184"/>
      <c r="NJT90" s="184"/>
      <c r="NJU90" s="184"/>
      <c r="NJV90" s="184"/>
      <c r="NJW90" s="184"/>
      <c r="NJX90" s="184"/>
      <c r="NJY90" s="184"/>
      <c r="NJZ90" s="184"/>
      <c r="NKA90" s="184"/>
      <c r="NKB90" s="184"/>
      <c r="NKC90" s="184"/>
      <c r="NKD90" s="184"/>
      <c r="NKE90" s="184"/>
      <c r="NKF90" s="184"/>
      <c r="NKG90" s="184"/>
      <c r="NKH90" s="184"/>
      <c r="NKI90" s="184"/>
      <c r="NKJ90" s="184"/>
      <c r="NKK90" s="184"/>
      <c r="NKL90" s="184"/>
      <c r="NKM90" s="184"/>
      <c r="NKN90" s="184"/>
      <c r="NKO90" s="184"/>
      <c r="NKP90" s="184"/>
      <c r="NKQ90" s="184"/>
      <c r="NKR90" s="184"/>
      <c r="NKS90" s="184"/>
      <c r="NKT90" s="184"/>
      <c r="NKU90" s="184"/>
      <c r="NKV90" s="184"/>
      <c r="NKW90" s="184"/>
      <c r="NKX90" s="184"/>
      <c r="NKY90" s="184"/>
      <c r="NKZ90" s="184"/>
      <c r="NLA90" s="184"/>
      <c r="NLB90" s="184"/>
      <c r="NLC90" s="184"/>
      <c r="NLD90" s="184"/>
      <c r="NLE90" s="184"/>
      <c r="NLF90" s="184"/>
      <c r="NLG90" s="184"/>
      <c r="NLH90" s="184"/>
      <c r="NLI90" s="184"/>
      <c r="NLJ90" s="184"/>
      <c r="NLK90" s="184"/>
      <c r="NLL90" s="184"/>
      <c r="NLM90" s="184"/>
      <c r="NLN90" s="184"/>
      <c r="NLO90" s="184"/>
      <c r="NLP90" s="184"/>
      <c r="NLQ90" s="184"/>
      <c r="NLR90" s="184"/>
      <c r="NLS90" s="184"/>
      <c r="NLT90" s="184"/>
      <c r="NLU90" s="184"/>
      <c r="NLV90" s="184"/>
      <c r="NLW90" s="184"/>
      <c r="NLX90" s="184"/>
      <c r="NLY90" s="184"/>
      <c r="NLZ90" s="184"/>
      <c r="NMA90" s="184"/>
      <c r="NMB90" s="184"/>
      <c r="NMC90" s="184"/>
      <c r="NMD90" s="184"/>
      <c r="NME90" s="184"/>
      <c r="NMF90" s="184"/>
      <c r="NMG90" s="184"/>
      <c r="NMH90" s="184"/>
      <c r="NMI90" s="184"/>
      <c r="NMJ90" s="184"/>
      <c r="NMK90" s="184"/>
      <c r="NML90" s="184"/>
      <c r="NMM90" s="184"/>
      <c r="NMN90" s="184"/>
      <c r="NMO90" s="184"/>
      <c r="NMP90" s="184"/>
      <c r="NMQ90" s="184"/>
      <c r="NMR90" s="184"/>
      <c r="NMS90" s="184"/>
      <c r="NMT90" s="184"/>
      <c r="NMU90" s="184"/>
      <c r="NMV90" s="184"/>
      <c r="NMW90" s="184"/>
      <c r="NMX90" s="184"/>
      <c r="NMY90" s="184"/>
      <c r="NMZ90" s="184"/>
      <c r="NNA90" s="184"/>
      <c r="NNB90" s="184"/>
      <c r="NNC90" s="184"/>
      <c r="NND90" s="184"/>
      <c r="NNE90" s="184"/>
      <c r="NNF90" s="184"/>
      <c r="NNG90" s="184"/>
      <c r="NNH90" s="184"/>
      <c r="NNI90" s="184"/>
      <c r="NNJ90" s="184"/>
      <c r="NNK90" s="184"/>
      <c r="NNL90" s="184"/>
      <c r="NNM90" s="184"/>
      <c r="NNN90" s="184"/>
      <c r="NNO90" s="184"/>
      <c r="NNP90" s="184"/>
      <c r="NNQ90" s="184"/>
      <c r="NNR90" s="184"/>
      <c r="NNS90" s="184"/>
      <c r="NNT90" s="184"/>
      <c r="NNU90" s="184"/>
      <c r="NNV90" s="184"/>
      <c r="NNW90" s="184"/>
      <c r="NNX90" s="184"/>
      <c r="NNY90" s="184"/>
      <c r="NNZ90" s="184"/>
      <c r="NOA90" s="184"/>
      <c r="NOB90" s="184"/>
      <c r="NOC90" s="184"/>
      <c r="NOD90" s="184"/>
      <c r="NOE90" s="184"/>
      <c r="NOF90" s="184"/>
      <c r="NOG90" s="184"/>
      <c r="NOH90" s="184"/>
      <c r="NOI90" s="184"/>
      <c r="NOJ90" s="184"/>
      <c r="NOK90" s="184"/>
      <c r="NOL90" s="184"/>
      <c r="NOM90" s="184"/>
      <c r="NON90" s="184"/>
      <c r="NOO90" s="184"/>
      <c r="NOP90" s="184"/>
      <c r="NOQ90" s="184"/>
      <c r="NOR90" s="184"/>
      <c r="NOS90" s="184"/>
      <c r="NOT90" s="184"/>
      <c r="NOU90" s="184"/>
      <c r="NOV90" s="184"/>
      <c r="NOW90" s="184"/>
      <c r="NOX90" s="184"/>
      <c r="NOY90" s="184"/>
      <c r="NOZ90" s="184"/>
      <c r="NPA90" s="184"/>
      <c r="NPB90" s="184"/>
      <c r="NPC90" s="184"/>
      <c r="NPD90" s="184"/>
      <c r="NPE90" s="184"/>
      <c r="NPF90" s="184"/>
      <c r="NPG90" s="184"/>
      <c r="NPH90" s="184"/>
      <c r="NPI90" s="184"/>
      <c r="NPJ90" s="184"/>
      <c r="NPK90" s="184"/>
      <c r="NPL90" s="184"/>
      <c r="NPM90" s="184"/>
      <c r="NPN90" s="184"/>
      <c r="NPO90" s="184"/>
      <c r="NPP90" s="184"/>
      <c r="NPQ90" s="184"/>
      <c r="NPR90" s="184"/>
      <c r="NPS90" s="184"/>
      <c r="NPT90" s="184"/>
      <c r="NPU90" s="184"/>
      <c r="NPV90" s="184"/>
      <c r="NPW90" s="184"/>
      <c r="NPX90" s="184"/>
      <c r="NPY90" s="184"/>
      <c r="NPZ90" s="184"/>
      <c r="NQA90" s="184"/>
      <c r="NQB90" s="184"/>
      <c r="NQC90" s="184"/>
      <c r="NQD90" s="184"/>
      <c r="NQE90" s="184"/>
      <c r="NQF90" s="184"/>
      <c r="NQG90" s="184"/>
      <c r="NQH90" s="184"/>
      <c r="NQI90" s="184"/>
      <c r="NQJ90" s="184"/>
      <c r="NQK90" s="184"/>
      <c r="NQL90" s="184"/>
      <c r="NQM90" s="184"/>
      <c r="NQN90" s="184"/>
      <c r="NQO90" s="184"/>
      <c r="NQP90" s="184"/>
      <c r="NQQ90" s="184"/>
      <c r="NQR90" s="184"/>
      <c r="NQS90" s="184"/>
      <c r="NQT90" s="184"/>
      <c r="NQU90" s="184"/>
      <c r="NQV90" s="184"/>
      <c r="NQW90" s="184"/>
      <c r="NQX90" s="184"/>
      <c r="NQY90" s="184"/>
      <c r="NQZ90" s="184"/>
      <c r="NRA90" s="184"/>
      <c r="NRB90" s="184"/>
      <c r="NRC90" s="184"/>
      <c r="NRD90" s="184"/>
      <c r="NRE90" s="184"/>
      <c r="NRF90" s="184"/>
      <c r="NRG90" s="184"/>
      <c r="NRH90" s="184"/>
      <c r="NRI90" s="184"/>
      <c r="NRJ90" s="184"/>
      <c r="NRK90" s="184"/>
      <c r="NRL90" s="184"/>
      <c r="NRM90" s="184"/>
      <c r="NRN90" s="184"/>
      <c r="NRO90" s="184"/>
      <c r="NRP90" s="184"/>
      <c r="NRQ90" s="184"/>
      <c r="NRR90" s="184"/>
      <c r="NRS90" s="184"/>
      <c r="NRT90" s="184"/>
      <c r="NRU90" s="184"/>
      <c r="NRV90" s="184"/>
      <c r="NRW90" s="184"/>
      <c r="NRX90" s="184"/>
      <c r="NRY90" s="184"/>
      <c r="NRZ90" s="184"/>
      <c r="NSA90" s="184"/>
      <c r="NSB90" s="184"/>
      <c r="NSC90" s="184"/>
      <c r="NSD90" s="184"/>
      <c r="NSE90" s="184"/>
      <c r="NSF90" s="184"/>
      <c r="NSG90" s="184"/>
      <c r="NSH90" s="184"/>
      <c r="NSI90" s="184"/>
      <c r="NSJ90" s="184"/>
      <c r="NSK90" s="184"/>
      <c r="NSL90" s="184"/>
      <c r="NSM90" s="184"/>
      <c r="NSN90" s="184"/>
      <c r="NSO90" s="184"/>
      <c r="NSP90" s="184"/>
      <c r="NSQ90" s="184"/>
      <c r="NSR90" s="184"/>
      <c r="NSS90" s="184"/>
      <c r="NST90" s="184"/>
      <c r="NSU90" s="184"/>
      <c r="NSV90" s="184"/>
      <c r="NSW90" s="184"/>
      <c r="NSX90" s="184"/>
      <c r="NSY90" s="184"/>
      <c r="NSZ90" s="184"/>
      <c r="NTA90" s="184"/>
      <c r="NTB90" s="184"/>
      <c r="NTC90" s="184"/>
      <c r="NTD90" s="184"/>
      <c r="NTE90" s="184"/>
      <c r="NTF90" s="184"/>
      <c r="NTG90" s="184"/>
      <c r="NTH90" s="184"/>
      <c r="NTI90" s="184"/>
      <c r="NTJ90" s="184"/>
      <c r="NTK90" s="184"/>
      <c r="NTL90" s="184"/>
      <c r="NTM90" s="184"/>
      <c r="NTN90" s="184"/>
      <c r="NTO90" s="184"/>
      <c r="NTP90" s="184"/>
      <c r="NTQ90" s="184"/>
      <c r="NTR90" s="184"/>
      <c r="NTS90" s="184"/>
      <c r="NTT90" s="184"/>
      <c r="NTU90" s="184"/>
      <c r="NTV90" s="184"/>
      <c r="NTW90" s="184"/>
      <c r="NTX90" s="184"/>
      <c r="NTY90" s="184"/>
      <c r="NTZ90" s="184"/>
      <c r="NUA90" s="184"/>
      <c r="NUB90" s="184"/>
      <c r="NUC90" s="184"/>
      <c r="NUD90" s="184"/>
      <c r="NUE90" s="184"/>
      <c r="NUF90" s="184"/>
      <c r="NUG90" s="184"/>
      <c r="NUH90" s="184"/>
      <c r="NUI90" s="184"/>
      <c r="NUJ90" s="184"/>
      <c r="NUK90" s="184"/>
      <c r="NUL90" s="184"/>
      <c r="NUM90" s="184"/>
      <c r="NUN90" s="184"/>
      <c r="NUO90" s="184"/>
      <c r="NUP90" s="184"/>
      <c r="NUQ90" s="184"/>
      <c r="NUR90" s="184"/>
      <c r="NUS90" s="184"/>
      <c r="NUT90" s="184"/>
      <c r="NUU90" s="184"/>
      <c r="NUV90" s="184"/>
      <c r="NUW90" s="184"/>
      <c r="NUX90" s="184"/>
      <c r="NUY90" s="184"/>
      <c r="NUZ90" s="184"/>
      <c r="NVA90" s="184"/>
      <c r="NVB90" s="184"/>
      <c r="NVC90" s="184"/>
      <c r="NVD90" s="184"/>
      <c r="NVE90" s="184"/>
      <c r="NVF90" s="184"/>
      <c r="NVG90" s="184"/>
      <c r="NVH90" s="184"/>
      <c r="NVI90" s="184"/>
      <c r="NVJ90" s="184"/>
      <c r="NVK90" s="184"/>
      <c r="NVL90" s="184"/>
      <c r="NVM90" s="184"/>
      <c r="NVN90" s="184"/>
      <c r="NVO90" s="184"/>
      <c r="NVP90" s="184"/>
      <c r="NVQ90" s="184"/>
      <c r="NVR90" s="184"/>
      <c r="NVS90" s="184"/>
      <c r="NVT90" s="184"/>
      <c r="NVU90" s="184"/>
      <c r="NVV90" s="184"/>
      <c r="NVW90" s="184"/>
      <c r="NVX90" s="184"/>
      <c r="NVY90" s="184"/>
      <c r="NVZ90" s="184"/>
      <c r="NWA90" s="184"/>
      <c r="NWB90" s="184"/>
      <c r="NWC90" s="184"/>
      <c r="NWD90" s="184"/>
      <c r="NWE90" s="184"/>
      <c r="NWF90" s="184"/>
      <c r="NWG90" s="184"/>
      <c r="NWH90" s="184"/>
      <c r="NWI90" s="184"/>
      <c r="NWJ90" s="184"/>
      <c r="NWK90" s="184"/>
      <c r="NWL90" s="184"/>
      <c r="NWM90" s="184"/>
      <c r="NWN90" s="184"/>
      <c r="NWO90" s="184"/>
      <c r="NWP90" s="184"/>
      <c r="NWQ90" s="184"/>
      <c r="NWR90" s="184"/>
      <c r="NWS90" s="184"/>
      <c r="NWT90" s="184"/>
      <c r="NWU90" s="184"/>
      <c r="NWV90" s="184"/>
      <c r="NWW90" s="184"/>
      <c r="NWX90" s="184"/>
      <c r="NWY90" s="184"/>
      <c r="NWZ90" s="184"/>
      <c r="NXA90" s="184"/>
      <c r="NXB90" s="184"/>
      <c r="NXC90" s="184"/>
      <c r="NXD90" s="184"/>
      <c r="NXE90" s="184"/>
      <c r="NXF90" s="184"/>
      <c r="NXG90" s="184"/>
      <c r="NXH90" s="184"/>
      <c r="NXI90" s="184"/>
      <c r="NXJ90" s="184"/>
      <c r="NXK90" s="184"/>
      <c r="NXL90" s="184"/>
      <c r="NXM90" s="184"/>
      <c r="NXN90" s="184"/>
      <c r="NXO90" s="184"/>
      <c r="NXP90" s="184"/>
      <c r="NXQ90" s="184"/>
      <c r="NXR90" s="184"/>
      <c r="NXS90" s="184"/>
      <c r="NXT90" s="184"/>
      <c r="NXU90" s="184"/>
      <c r="NXV90" s="184"/>
      <c r="NXW90" s="184"/>
      <c r="NXX90" s="184"/>
      <c r="NXY90" s="184"/>
      <c r="NXZ90" s="184"/>
      <c r="NYA90" s="184"/>
      <c r="NYB90" s="184"/>
      <c r="NYC90" s="184"/>
      <c r="NYD90" s="184"/>
      <c r="NYE90" s="184"/>
      <c r="NYF90" s="184"/>
      <c r="NYG90" s="184"/>
      <c r="NYH90" s="184"/>
      <c r="NYI90" s="184"/>
      <c r="NYJ90" s="184"/>
      <c r="NYK90" s="184"/>
      <c r="NYL90" s="184"/>
      <c r="NYM90" s="184"/>
      <c r="NYN90" s="184"/>
      <c r="NYO90" s="184"/>
      <c r="NYP90" s="184"/>
      <c r="NYQ90" s="184"/>
      <c r="NYR90" s="184"/>
      <c r="NYS90" s="184"/>
      <c r="NYT90" s="184"/>
      <c r="NYU90" s="184"/>
      <c r="NYV90" s="184"/>
      <c r="NYW90" s="184"/>
      <c r="NYX90" s="184"/>
      <c r="NYY90" s="184"/>
      <c r="NYZ90" s="184"/>
      <c r="NZA90" s="184"/>
      <c r="NZB90" s="184"/>
      <c r="NZC90" s="184"/>
      <c r="NZD90" s="184"/>
      <c r="NZE90" s="184"/>
      <c r="NZF90" s="184"/>
      <c r="NZG90" s="184"/>
      <c r="NZH90" s="184"/>
      <c r="NZI90" s="184"/>
      <c r="NZJ90" s="184"/>
      <c r="NZK90" s="184"/>
      <c r="NZL90" s="184"/>
      <c r="NZM90" s="184"/>
      <c r="NZN90" s="184"/>
      <c r="NZO90" s="184"/>
      <c r="NZP90" s="184"/>
      <c r="NZQ90" s="184"/>
      <c r="NZR90" s="184"/>
      <c r="NZS90" s="184"/>
      <c r="NZT90" s="184"/>
      <c r="NZU90" s="184"/>
      <c r="NZV90" s="184"/>
      <c r="NZW90" s="184"/>
      <c r="NZX90" s="184"/>
      <c r="NZY90" s="184"/>
      <c r="NZZ90" s="184"/>
      <c r="OAA90" s="184"/>
      <c r="OAB90" s="184"/>
      <c r="OAC90" s="184"/>
      <c r="OAD90" s="184"/>
      <c r="OAE90" s="184"/>
      <c r="OAF90" s="184"/>
      <c r="OAG90" s="184"/>
      <c r="OAH90" s="184"/>
      <c r="OAI90" s="184"/>
      <c r="OAJ90" s="184"/>
      <c r="OAK90" s="184"/>
      <c r="OAL90" s="184"/>
      <c r="OAM90" s="184"/>
      <c r="OAN90" s="184"/>
      <c r="OAO90" s="184"/>
      <c r="OAP90" s="184"/>
      <c r="OAQ90" s="184"/>
      <c r="OAR90" s="184"/>
      <c r="OAS90" s="184"/>
      <c r="OAT90" s="184"/>
      <c r="OAU90" s="184"/>
      <c r="OAV90" s="184"/>
      <c r="OAW90" s="184"/>
      <c r="OAX90" s="184"/>
      <c r="OAY90" s="184"/>
      <c r="OAZ90" s="184"/>
      <c r="OBA90" s="184"/>
      <c r="OBB90" s="184"/>
      <c r="OBC90" s="184"/>
      <c r="OBD90" s="184"/>
      <c r="OBE90" s="184"/>
      <c r="OBF90" s="184"/>
      <c r="OBG90" s="184"/>
      <c r="OBH90" s="184"/>
      <c r="OBI90" s="184"/>
      <c r="OBJ90" s="184"/>
      <c r="OBK90" s="184"/>
      <c r="OBL90" s="184"/>
      <c r="OBM90" s="184"/>
      <c r="OBN90" s="184"/>
      <c r="OBO90" s="184"/>
      <c r="OBP90" s="184"/>
      <c r="OBQ90" s="184"/>
      <c r="OBR90" s="184"/>
      <c r="OBS90" s="184"/>
      <c r="OBT90" s="184"/>
      <c r="OBU90" s="184"/>
      <c r="OBV90" s="184"/>
      <c r="OBW90" s="184"/>
      <c r="OBX90" s="184"/>
      <c r="OBY90" s="184"/>
      <c r="OBZ90" s="184"/>
      <c r="OCA90" s="184"/>
      <c r="OCB90" s="184"/>
      <c r="OCC90" s="184"/>
      <c r="OCD90" s="184"/>
      <c r="OCE90" s="184"/>
      <c r="OCF90" s="184"/>
      <c r="OCG90" s="184"/>
      <c r="OCH90" s="184"/>
      <c r="OCI90" s="184"/>
      <c r="OCJ90" s="184"/>
      <c r="OCK90" s="184"/>
      <c r="OCL90" s="184"/>
      <c r="OCM90" s="184"/>
      <c r="OCN90" s="184"/>
      <c r="OCO90" s="184"/>
      <c r="OCP90" s="184"/>
      <c r="OCQ90" s="184"/>
      <c r="OCR90" s="184"/>
      <c r="OCS90" s="184"/>
      <c r="OCT90" s="184"/>
      <c r="OCU90" s="184"/>
      <c r="OCV90" s="184"/>
      <c r="OCW90" s="184"/>
      <c r="OCX90" s="184"/>
      <c r="OCY90" s="184"/>
      <c r="OCZ90" s="184"/>
      <c r="ODA90" s="184"/>
      <c r="ODB90" s="184"/>
      <c r="ODC90" s="184"/>
      <c r="ODD90" s="184"/>
      <c r="ODE90" s="184"/>
      <c r="ODF90" s="184"/>
      <c r="ODG90" s="184"/>
      <c r="ODH90" s="184"/>
      <c r="ODI90" s="184"/>
      <c r="ODJ90" s="184"/>
      <c r="ODK90" s="184"/>
      <c r="ODL90" s="184"/>
      <c r="ODM90" s="184"/>
      <c r="ODN90" s="184"/>
      <c r="ODO90" s="184"/>
      <c r="ODP90" s="184"/>
      <c r="ODQ90" s="184"/>
      <c r="ODR90" s="184"/>
      <c r="ODS90" s="184"/>
      <c r="ODT90" s="184"/>
      <c r="ODU90" s="184"/>
      <c r="ODV90" s="184"/>
      <c r="ODW90" s="184"/>
      <c r="ODX90" s="184"/>
      <c r="ODY90" s="184"/>
      <c r="ODZ90" s="184"/>
      <c r="OEA90" s="184"/>
      <c r="OEB90" s="184"/>
      <c r="OEC90" s="184"/>
      <c r="OED90" s="184"/>
      <c r="OEE90" s="184"/>
      <c r="OEF90" s="184"/>
      <c r="OEG90" s="184"/>
      <c r="OEH90" s="184"/>
      <c r="OEI90" s="184"/>
      <c r="OEJ90" s="184"/>
      <c r="OEK90" s="184"/>
      <c r="OEL90" s="184"/>
      <c r="OEM90" s="184"/>
      <c r="OEN90" s="184"/>
      <c r="OEO90" s="184"/>
      <c r="OEP90" s="184"/>
      <c r="OEQ90" s="184"/>
      <c r="OER90" s="184"/>
      <c r="OES90" s="184"/>
      <c r="OET90" s="184"/>
      <c r="OEU90" s="184"/>
      <c r="OEV90" s="184"/>
      <c r="OEW90" s="184"/>
      <c r="OEX90" s="184"/>
      <c r="OEY90" s="184"/>
      <c r="OEZ90" s="184"/>
      <c r="OFA90" s="184"/>
      <c r="OFB90" s="184"/>
      <c r="OFC90" s="184"/>
      <c r="OFD90" s="184"/>
      <c r="OFE90" s="184"/>
      <c r="OFF90" s="184"/>
      <c r="OFG90" s="184"/>
      <c r="OFH90" s="184"/>
      <c r="OFI90" s="184"/>
      <c r="OFJ90" s="184"/>
      <c r="OFK90" s="184"/>
      <c r="OFL90" s="184"/>
      <c r="OFM90" s="184"/>
      <c r="OFN90" s="184"/>
      <c r="OFO90" s="184"/>
      <c r="OFP90" s="184"/>
      <c r="OFQ90" s="184"/>
      <c r="OFR90" s="184"/>
      <c r="OFS90" s="184"/>
      <c r="OFT90" s="184"/>
      <c r="OFU90" s="184"/>
      <c r="OFV90" s="184"/>
      <c r="OFW90" s="184"/>
      <c r="OFX90" s="184"/>
      <c r="OFY90" s="184"/>
      <c r="OFZ90" s="184"/>
      <c r="OGA90" s="184"/>
      <c r="OGB90" s="184"/>
      <c r="OGC90" s="184"/>
      <c r="OGD90" s="184"/>
      <c r="OGE90" s="184"/>
      <c r="OGF90" s="184"/>
      <c r="OGG90" s="184"/>
      <c r="OGH90" s="184"/>
      <c r="OGI90" s="184"/>
      <c r="OGJ90" s="184"/>
      <c r="OGK90" s="184"/>
      <c r="OGL90" s="184"/>
      <c r="OGM90" s="184"/>
      <c r="OGN90" s="184"/>
      <c r="OGO90" s="184"/>
      <c r="OGP90" s="184"/>
      <c r="OGQ90" s="184"/>
      <c r="OGR90" s="184"/>
      <c r="OGS90" s="184"/>
      <c r="OGT90" s="184"/>
      <c r="OGU90" s="184"/>
      <c r="OGV90" s="184"/>
      <c r="OGW90" s="184"/>
      <c r="OGX90" s="184"/>
      <c r="OGY90" s="184"/>
      <c r="OGZ90" s="184"/>
      <c r="OHA90" s="184"/>
      <c r="OHB90" s="184"/>
      <c r="OHC90" s="184"/>
      <c r="OHD90" s="184"/>
      <c r="OHE90" s="184"/>
      <c r="OHF90" s="184"/>
      <c r="OHG90" s="184"/>
      <c r="OHH90" s="184"/>
      <c r="OHI90" s="184"/>
      <c r="OHJ90" s="184"/>
      <c r="OHK90" s="184"/>
      <c r="OHL90" s="184"/>
      <c r="OHM90" s="184"/>
      <c r="OHN90" s="184"/>
      <c r="OHO90" s="184"/>
      <c r="OHP90" s="184"/>
      <c r="OHQ90" s="184"/>
      <c r="OHR90" s="184"/>
      <c r="OHS90" s="184"/>
      <c r="OHT90" s="184"/>
      <c r="OHU90" s="184"/>
      <c r="OHV90" s="184"/>
      <c r="OHW90" s="184"/>
      <c r="OHX90" s="184"/>
      <c r="OHY90" s="184"/>
      <c r="OHZ90" s="184"/>
      <c r="OIA90" s="184"/>
      <c r="OIB90" s="184"/>
      <c r="OIC90" s="184"/>
      <c r="OID90" s="184"/>
      <c r="OIE90" s="184"/>
      <c r="OIF90" s="184"/>
      <c r="OIG90" s="184"/>
      <c r="OIH90" s="184"/>
      <c r="OII90" s="184"/>
      <c r="OIJ90" s="184"/>
      <c r="OIK90" s="184"/>
      <c r="OIL90" s="184"/>
      <c r="OIM90" s="184"/>
      <c r="OIN90" s="184"/>
      <c r="OIO90" s="184"/>
      <c r="OIP90" s="184"/>
      <c r="OIQ90" s="184"/>
      <c r="OIR90" s="184"/>
      <c r="OIS90" s="184"/>
      <c r="OIT90" s="184"/>
      <c r="OIU90" s="184"/>
      <c r="OIV90" s="184"/>
      <c r="OIW90" s="184"/>
      <c r="OIX90" s="184"/>
      <c r="OIY90" s="184"/>
      <c r="OIZ90" s="184"/>
      <c r="OJA90" s="184"/>
      <c r="OJB90" s="184"/>
      <c r="OJC90" s="184"/>
      <c r="OJD90" s="184"/>
      <c r="OJE90" s="184"/>
      <c r="OJF90" s="184"/>
      <c r="OJG90" s="184"/>
      <c r="OJH90" s="184"/>
      <c r="OJI90" s="184"/>
      <c r="OJJ90" s="184"/>
      <c r="OJK90" s="184"/>
      <c r="OJL90" s="184"/>
      <c r="OJM90" s="184"/>
      <c r="OJN90" s="184"/>
      <c r="OJO90" s="184"/>
      <c r="OJP90" s="184"/>
      <c r="OJQ90" s="184"/>
      <c r="OJR90" s="184"/>
      <c r="OJS90" s="184"/>
      <c r="OJT90" s="184"/>
      <c r="OJU90" s="184"/>
      <c r="OJV90" s="184"/>
      <c r="OJW90" s="184"/>
      <c r="OJX90" s="184"/>
      <c r="OJY90" s="184"/>
      <c r="OJZ90" s="184"/>
      <c r="OKA90" s="184"/>
      <c r="OKB90" s="184"/>
      <c r="OKC90" s="184"/>
      <c r="OKD90" s="184"/>
      <c r="OKE90" s="184"/>
      <c r="OKF90" s="184"/>
      <c r="OKG90" s="184"/>
      <c r="OKH90" s="184"/>
      <c r="OKI90" s="184"/>
      <c r="OKJ90" s="184"/>
      <c r="OKK90" s="184"/>
      <c r="OKL90" s="184"/>
      <c r="OKM90" s="184"/>
      <c r="OKN90" s="184"/>
      <c r="OKO90" s="184"/>
      <c r="OKP90" s="184"/>
      <c r="OKQ90" s="184"/>
      <c r="OKR90" s="184"/>
      <c r="OKS90" s="184"/>
      <c r="OKT90" s="184"/>
      <c r="OKU90" s="184"/>
      <c r="OKV90" s="184"/>
      <c r="OKW90" s="184"/>
      <c r="OKX90" s="184"/>
      <c r="OKY90" s="184"/>
      <c r="OKZ90" s="184"/>
      <c r="OLA90" s="184"/>
      <c r="OLB90" s="184"/>
      <c r="OLC90" s="184"/>
      <c r="OLD90" s="184"/>
      <c r="OLE90" s="184"/>
      <c r="OLF90" s="184"/>
      <c r="OLG90" s="184"/>
      <c r="OLH90" s="184"/>
      <c r="OLI90" s="184"/>
      <c r="OLJ90" s="184"/>
      <c r="OLK90" s="184"/>
      <c r="OLL90" s="184"/>
      <c r="OLM90" s="184"/>
      <c r="OLN90" s="184"/>
      <c r="OLO90" s="184"/>
      <c r="OLP90" s="184"/>
      <c r="OLQ90" s="184"/>
      <c r="OLR90" s="184"/>
      <c r="OLS90" s="184"/>
      <c r="OLT90" s="184"/>
      <c r="OLU90" s="184"/>
      <c r="OLV90" s="184"/>
      <c r="OLW90" s="184"/>
      <c r="OLX90" s="184"/>
      <c r="OLY90" s="184"/>
      <c r="OLZ90" s="184"/>
      <c r="OMA90" s="184"/>
      <c r="OMB90" s="184"/>
      <c r="OMC90" s="184"/>
      <c r="OMD90" s="184"/>
      <c r="OME90" s="184"/>
      <c r="OMF90" s="184"/>
      <c r="OMG90" s="184"/>
      <c r="OMH90" s="184"/>
      <c r="OMI90" s="184"/>
      <c r="OMJ90" s="184"/>
      <c r="OMK90" s="184"/>
      <c r="OML90" s="184"/>
      <c r="OMM90" s="184"/>
      <c r="OMN90" s="184"/>
      <c r="OMO90" s="184"/>
      <c r="OMP90" s="184"/>
      <c r="OMQ90" s="184"/>
      <c r="OMR90" s="184"/>
      <c r="OMS90" s="184"/>
      <c r="OMT90" s="184"/>
      <c r="OMU90" s="184"/>
      <c r="OMV90" s="184"/>
      <c r="OMW90" s="184"/>
      <c r="OMX90" s="184"/>
      <c r="OMY90" s="184"/>
      <c r="OMZ90" s="184"/>
      <c r="ONA90" s="184"/>
      <c r="ONB90" s="184"/>
      <c r="ONC90" s="184"/>
      <c r="OND90" s="184"/>
      <c r="ONE90" s="184"/>
      <c r="ONF90" s="184"/>
      <c r="ONG90" s="184"/>
      <c r="ONH90" s="184"/>
      <c r="ONI90" s="184"/>
      <c r="ONJ90" s="184"/>
      <c r="ONK90" s="184"/>
      <c r="ONL90" s="184"/>
      <c r="ONM90" s="184"/>
      <c r="ONN90" s="184"/>
      <c r="ONO90" s="184"/>
      <c r="ONP90" s="184"/>
      <c r="ONQ90" s="184"/>
      <c r="ONR90" s="184"/>
      <c r="ONS90" s="184"/>
      <c r="ONT90" s="184"/>
      <c r="ONU90" s="184"/>
      <c r="ONV90" s="184"/>
      <c r="ONW90" s="184"/>
      <c r="ONX90" s="184"/>
      <c r="ONY90" s="184"/>
      <c r="ONZ90" s="184"/>
      <c r="OOA90" s="184"/>
      <c r="OOB90" s="184"/>
      <c r="OOC90" s="184"/>
      <c r="OOD90" s="184"/>
      <c r="OOE90" s="184"/>
      <c r="OOF90" s="184"/>
      <c r="OOG90" s="184"/>
      <c r="OOH90" s="184"/>
      <c r="OOI90" s="184"/>
      <c r="OOJ90" s="184"/>
      <c r="OOK90" s="184"/>
      <c r="OOL90" s="184"/>
      <c r="OOM90" s="184"/>
      <c r="OON90" s="184"/>
      <c r="OOO90" s="184"/>
      <c r="OOP90" s="184"/>
      <c r="OOQ90" s="184"/>
      <c r="OOR90" s="184"/>
      <c r="OOS90" s="184"/>
      <c r="OOT90" s="184"/>
      <c r="OOU90" s="184"/>
      <c r="OOV90" s="184"/>
      <c r="OOW90" s="184"/>
      <c r="OOX90" s="184"/>
      <c r="OOY90" s="184"/>
      <c r="OOZ90" s="184"/>
      <c r="OPA90" s="184"/>
      <c r="OPB90" s="184"/>
      <c r="OPC90" s="184"/>
      <c r="OPD90" s="184"/>
      <c r="OPE90" s="184"/>
      <c r="OPF90" s="184"/>
      <c r="OPG90" s="184"/>
      <c r="OPH90" s="184"/>
      <c r="OPI90" s="184"/>
      <c r="OPJ90" s="184"/>
      <c r="OPK90" s="184"/>
      <c r="OPL90" s="184"/>
      <c r="OPM90" s="184"/>
      <c r="OPN90" s="184"/>
      <c r="OPO90" s="184"/>
      <c r="OPP90" s="184"/>
      <c r="OPQ90" s="184"/>
      <c r="OPR90" s="184"/>
      <c r="OPS90" s="184"/>
      <c r="OPT90" s="184"/>
      <c r="OPU90" s="184"/>
      <c r="OPV90" s="184"/>
      <c r="OPW90" s="184"/>
      <c r="OPX90" s="184"/>
      <c r="OPY90" s="184"/>
      <c r="OPZ90" s="184"/>
      <c r="OQA90" s="184"/>
      <c r="OQB90" s="184"/>
      <c r="OQC90" s="184"/>
      <c r="OQD90" s="184"/>
      <c r="OQE90" s="184"/>
      <c r="OQF90" s="184"/>
      <c r="OQG90" s="184"/>
      <c r="OQH90" s="184"/>
      <c r="OQI90" s="184"/>
      <c r="OQJ90" s="184"/>
      <c r="OQK90" s="184"/>
      <c r="OQL90" s="184"/>
      <c r="OQM90" s="184"/>
      <c r="OQN90" s="184"/>
      <c r="OQO90" s="184"/>
      <c r="OQP90" s="184"/>
      <c r="OQQ90" s="184"/>
      <c r="OQR90" s="184"/>
      <c r="OQS90" s="184"/>
      <c r="OQT90" s="184"/>
      <c r="OQU90" s="184"/>
      <c r="OQV90" s="184"/>
      <c r="OQW90" s="184"/>
      <c r="OQX90" s="184"/>
      <c r="OQY90" s="184"/>
      <c r="OQZ90" s="184"/>
      <c r="ORA90" s="184"/>
      <c r="ORB90" s="184"/>
      <c r="ORC90" s="184"/>
      <c r="ORD90" s="184"/>
      <c r="ORE90" s="184"/>
      <c r="ORF90" s="184"/>
      <c r="ORG90" s="184"/>
      <c r="ORH90" s="184"/>
      <c r="ORI90" s="184"/>
      <c r="ORJ90" s="184"/>
      <c r="ORK90" s="184"/>
      <c r="ORL90" s="184"/>
      <c r="ORM90" s="184"/>
      <c r="ORN90" s="184"/>
      <c r="ORO90" s="184"/>
      <c r="ORP90" s="184"/>
      <c r="ORQ90" s="184"/>
      <c r="ORR90" s="184"/>
      <c r="ORS90" s="184"/>
      <c r="ORT90" s="184"/>
      <c r="ORU90" s="184"/>
      <c r="ORV90" s="184"/>
      <c r="ORW90" s="184"/>
      <c r="ORX90" s="184"/>
      <c r="ORY90" s="184"/>
      <c r="ORZ90" s="184"/>
      <c r="OSA90" s="184"/>
      <c r="OSB90" s="184"/>
      <c r="OSC90" s="184"/>
      <c r="OSD90" s="184"/>
      <c r="OSE90" s="184"/>
      <c r="OSF90" s="184"/>
      <c r="OSG90" s="184"/>
      <c r="OSH90" s="184"/>
      <c r="OSI90" s="184"/>
      <c r="OSJ90" s="184"/>
      <c r="OSK90" s="184"/>
      <c r="OSL90" s="184"/>
      <c r="OSM90" s="184"/>
      <c r="OSN90" s="184"/>
      <c r="OSO90" s="184"/>
      <c r="OSP90" s="184"/>
      <c r="OSQ90" s="184"/>
      <c r="OSR90" s="184"/>
      <c r="OSS90" s="184"/>
      <c r="OST90" s="184"/>
      <c r="OSU90" s="184"/>
      <c r="OSV90" s="184"/>
      <c r="OSW90" s="184"/>
      <c r="OSX90" s="184"/>
      <c r="OSY90" s="184"/>
      <c r="OSZ90" s="184"/>
      <c r="OTA90" s="184"/>
      <c r="OTB90" s="184"/>
      <c r="OTC90" s="184"/>
      <c r="OTD90" s="184"/>
      <c r="OTE90" s="184"/>
      <c r="OTF90" s="184"/>
      <c r="OTG90" s="184"/>
      <c r="OTH90" s="184"/>
      <c r="OTI90" s="184"/>
      <c r="OTJ90" s="184"/>
      <c r="OTK90" s="184"/>
      <c r="OTL90" s="184"/>
      <c r="OTM90" s="184"/>
      <c r="OTN90" s="184"/>
      <c r="OTO90" s="184"/>
      <c r="OTP90" s="184"/>
      <c r="OTQ90" s="184"/>
      <c r="OTR90" s="184"/>
      <c r="OTS90" s="184"/>
      <c r="OTT90" s="184"/>
      <c r="OTU90" s="184"/>
      <c r="OTV90" s="184"/>
      <c r="OTW90" s="184"/>
      <c r="OTX90" s="184"/>
      <c r="OTY90" s="184"/>
      <c r="OTZ90" s="184"/>
      <c r="OUA90" s="184"/>
      <c r="OUB90" s="184"/>
      <c r="OUC90" s="184"/>
      <c r="OUD90" s="184"/>
      <c r="OUE90" s="184"/>
      <c r="OUF90" s="184"/>
      <c r="OUG90" s="184"/>
      <c r="OUH90" s="184"/>
      <c r="OUI90" s="184"/>
      <c r="OUJ90" s="184"/>
      <c r="OUK90" s="184"/>
      <c r="OUL90" s="184"/>
      <c r="OUM90" s="184"/>
      <c r="OUN90" s="184"/>
      <c r="OUO90" s="184"/>
      <c r="OUP90" s="184"/>
      <c r="OUQ90" s="184"/>
      <c r="OUR90" s="184"/>
      <c r="OUS90" s="184"/>
      <c r="OUT90" s="184"/>
      <c r="OUU90" s="184"/>
      <c r="OUV90" s="184"/>
      <c r="OUW90" s="184"/>
      <c r="OUX90" s="184"/>
      <c r="OUY90" s="184"/>
      <c r="OUZ90" s="184"/>
      <c r="OVA90" s="184"/>
      <c r="OVB90" s="184"/>
      <c r="OVC90" s="184"/>
      <c r="OVD90" s="184"/>
      <c r="OVE90" s="184"/>
      <c r="OVF90" s="184"/>
      <c r="OVG90" s="184"/>
      <c r="OVH90" s="184"/>
      <c r="OVI90" s="184"/>
      <c r="OVJ90" s="184"/>
      <c r="OVK90" s="184"/>
      <c r="OVL90" s="184"/>
      <c r="OVM90" s="184"/>
      <c r="OVN90" s="184"/>
      <c r="OVO90" s="184"/>
      <c r="OVP90" s="184"/>
      <c r="OVQ90" s="184"/>
      <c r="OVR90" s="184"/>
      <c r="OVS90" s="184"/>
      <c r="OVT90" s="184"/>
      <c r="OVU90" s="184"/>
      <c r="OVV90" s="184"/>
      <c r="OVW90" s="184"/>
      <c r="OVX90" s="184"/>
      <c r="OVY90" s="184"/>
      <c r="OVZ90" s="184"/>
      <c r="OWA90" s="184"/>
      <c r="OWB90" s="184"/>
      <c r="OWC90" s="184"/>
      <c r="OWD90" s="184"/>
      <c r="OWE90" s="184"/>
      <c r="OWF90" s="184"/>
      <c r="OWG90" s="184"/>
      <c r="OWH90" s="184"/>
      <c r="OWI90" s="184"/>
      <c r="OWJ90" s="184"/>
      <c r="OWK90" s="184"/>
      <c r="OWL90" s="184"/>
      <c r="OWM90" s="184"/>
      <c r="OWN90" s="184"/>
      <c r="OWO90" s="184"/>
      <c r="OWP90" s="184"/>
      <c r="OWQ90" s="184"/>
      <c r="OWR90" s="184"/>
      <c r="OWS90" s="184"/>
      <c r="OWT90" s="184"/>
      <c r="OWU90" s="184"/>
      <c r="OWV90" s="184"/>
      <c r="OWW90" s="184"/>
      <c r="OWX90" s="184"/>
      <c r="OWY90" s="184"/>
      <c r="OWZ90" s="184"/>
      <c r="OXA90" s="184"/>
      <c r="OXB90" s="184"/>
      <c r="OXC90" s="184"/>
      <c r="OXD90" s="184"/>
      <c r="OXE90" s="184"/>
      <c r="OXF90" s="184"/>
      <c r="OXG90" s="184"/>
      <c r="OXH90" s="184"/>
      <c r="OXI90" s="184"/>
      <c r="OXJ90" s="184"/>
      <c r="OXK90" s="184"/>
      <c r="OXL90" s="184"/>
      <c r="OXM90" s="184"/>
      <c r="OXN90" s="184"/>
      <c r="OXO90" s="184"/>
      <c r="OXP90" s="184"/>
      <c r="OXQ90" s="184"/>
      <c r="OXR90" s="184"/>
      <c r="OXS90" s="184"/>
      <c r="OXT90" s="184"/>
      <c r="OXU90" s="184"/>
      <c r="OXV90" s="184"/>
      <c r="OXW90" s="184"/>
      <c r="OXX90" s="184"/>
      <c r="OXY90" s="184"/>
      <c r="OXZ90" s="184"/>
      <c r="OYA90" s="184"/>
      <c r="OYB90" s="184"/>
      <c r="OYC90" s="184"/>
      <c r="OYD90" s="184"/>
      <c r="OYE90" s="184"/>
      <c r="OYF90" s="184"/>
      <c r="OYG90" s="184"/>
      <c r="OYH90" s="184"/>
      <c r="OYI90" s="184"/>
      <c r="OYJ90" s="184"/>
      <c r="OYK90" s="184"/>
      <c r="OYL90" s="184"/>
      <c r="OYM90" s="184"/>
      <c r="OYN90" s="184"/>
      <c r="OYO90" s="184"/>
      <c r="OYP90" s="184"/>
      <c r="OYQ90" s="184"/>
      <c r="OYR90" s="184"/>
      <c r="OYS90" s="184"/>
      <c r="OYT90" s="184"/>
      <c r="OYU90" s="184"/>
      <c r="OYV90" s="184"/>
      <c r="OYW90" s="184"/>
      <c r="OYX90" s="184"/>
      <c r="OYY90" s="184"/>
      <c r="OYZ90" s="184"/>
      <c r="OZA90" s="184"/>
      <c r="OZB90" s="184"/>
      <c r="OZC90" s="184"/>
      <c r="OZD90" s="184"/>
      <c r="OZE90" s="184"/>
      <c r="OZF90" s="184"/>
      <c r="OZG90" s="184"/>
      <c r="OZH90" s="184"/>
      <c r="OZI90" s="184"/>
      <c r="OZJ90" s="184"/>
      <c r="OZK90" s="184"/>
      <c r="OZL90" s="184"/>
      <c r="OZM90" s="184"/>
      <c r="OZN90" s="184"/>
      <c r="OZO90" s="184"/>
      <c r="OZP90" s="184"/>
      <c r="OZQ90" s="184"/>
      <c r="OZR90" s="184"/>
      <c r="OZS90" s="184"/>
      <c r="OZT90" s="184"/>
      <c r="OZU90" s="184"/>
      <c r="OZV90" s="184"/>
      <c r="OZW90" s="184"/>
      <c r="OZX90" s="184"/>
      <c r="OZY90" s="184"/>
      <c r="OZZ90" s="184"/>
      <c r="PAA90" s="184"/>
      <c r="PAB90" s="184"/>
      <c r="PAC90" s="184"/>
      <c r="PAD90" s="184"/>
      <c r="PAE90" s="184"/>
      <c r="PAF90" s="184"/>
      <c r="PAG90" s="184"/>
      <c r="PAH90" s="184"/>
      <c r="PAI90" s="184"/>
      <c r="PAJ90" s="184"/>
      <c r="PAK90" s="184"/>
      <c r="PAL90" s="184"/>
      <c r="PAM90" s="184"/>
      <c r="PAN90" s="184"/>
      <c r="PAO90" s="184"/>
      <c r="PAP90" s="184"/>
      <c r="PAQ90" s="184"/>
      <c r="PAR90" s="184"/>
      <c r="PAS90" s="184"/>
      <c r="PAT90" s="184"/>
      <c r="PAU90" s="184"/>
      <c r="PAV90" s="184"/>
      <c r="PAW90" s="184"/>
      <c r="PAX90" s="184"/>
      <c r="PAY90" s="184"/>
      <c r="PAZ90" s="184"/>
      <c r="PBA90" s="184"/>
      <c r="PBB90" s="184"/>
      <c r="PBC90" s="184"/>
      <c r="PBD90" s="184"/>
      <c r="PBE90" s="184"/>
      <c r="PBF90" s="184"/>
      <c r="PBG90" s="184"/>
      <c r="PBH90" s="184"/>
      <c r="PBI90" s="184"/>
      <c r="PBJ90" s="184"/>
      <c r="PBK90" s="184"/>
      <c r="PBL90" s="184"/>
      <c r="PBM90" s="184"/>
      <c r="PBN90" s="184"/>
      <c r="PBO90" s="184"/>
      <c r="PBP90" s="184"/>
      <c r="PBQ90" s="184"/>
      <c r="PBR90" s="184"/>
      <c r="PBS90" s="184"/>
      <c r="PBT90" s="184"/>
      <c r="PBU90" s="184"/>
      <c r="PBV90" s="184"/>
      <c r="PBW90" s="184"/>
      <c r="PBX90" s="184"/>
      <c r="PBY90" s="184"/>
      <c r="PBZ90" s="184"/>
      <c r="PCA90" s="184"/>
      <c r="PCB90" s="184"/>
      <c r="PCC90" s="184"/>
      <c r="PCD90" s="184"/>
      <c r="PCE90" s="184"/>
      <c r="PCF90" s="184"/>
      <c r="PCG90" s="184"/>
      <c r="PCH90" s="184"/>
      <c r="PCI90" s="184"/>
      <c r="PCJ90" s="184"/>
      <c r="PCK90" s="184"/>
      <c r="PCL90" s="184"/>
      <c r="PCM90" s="184"/>
      <c r="PCN90" s="184"/>
      <c r="PCO90" s="184"/>
      <c r="PCP90" s="184"/>
      <c r="PCQ90" s="184"/>
      <c r="PCR90" s="184"/>
      <c r="PCS90" s="184"/>
      <c r="PCT90" s="184"/>
      <c r="PCU90" s="184"/>
      <c r="PCV90" s="184"/>
      <c r="PCW90" s="184"/>
      <c r="PCX90" s="184"/>
      <c r="PCY90" s="184"/>
      <c r="PCZ90" s="184"/>
      <c r="PDA90" s="184"/>
      <c r="PDB90" s="184"/>
      <c r="PDC90" s="184"/>
      <c r="PDD90" s="184"/>
      <c r="PDE90" s="184"/>
      <c r="PDF90" s="184"/>
      <c r="PDG90" s="184"/>
      <c r="PDH90" s="184"/>
      <c r="PDI90" s="184"/>
      <c r="PDJ90" s="184"/>
      <c r="PDK90" s="184"/>
      <c r="PDL90" s="184"/>
      <c r="PDM90" s="184"/>
      <c r="PDN90" s="184"/>
      <c r="PDO90" s="184"/>
      <c r="PDP90" s="184"/>
      <c r="PDQ90" s="184"/>
      <c r="PDR90" s="184"/>
      <c r="PDS90" s="184"/>
      <c r="PDT90" s="184"/>
      <c r="PDU90" s="184"/>
      <c r="PDV90" s="184"/>
      <c r="PDW90" s="184"/>
      <c r="PDX90" s="184"/>
      <c r="PDY90" s="184"/>
      <c r="PDZ90" s="184"/>
      <c r="PEA90" s="184"/>
      <c r="PEB90" s="184"/>
      <c r="PEC90" s="184"/>
      <c r="PED90" s="184"/>
      <c r="PEE90" s="184"/>
      <c r="PEF90" s="184"/>
      <c r="PEG90" s="184"/>
      <c r="PEH90" s="184"/>
      <c r="PEI90" s="184"/>
      <c r="PEJ90" s="184"/>
      <c r="PEK90" s="184"/>
      <c r="PEL90" s="184"/>
      <c r="PEM90" s="184"/>
      <c r="PEN90" s="184"/>
      <c r="PEO90" s="184"/>
      <c r="PEP90" s="184"/>
      <c r="PEQ90" s="184"/>
      <c r="PER90" s="184"/>
      <c r="PES90" s="184"/>
      <c r="PET90" s="184"/>
      <c r="PEU90" s="184"/>
      <c r="PEV90" s="184"/>
      <c r="PEW90" s="184"/>
      <c r="PEX90" s="184"/>
      <c r="PEY90" s="184"/>
      <c r="PEZ90" s="184"/>
      <c r="PFA90" s="184"/>
      <c r="PFB90" s="184"/>
      <c r="PFC90" s="184"/>
      <c r="PFD90" s="184"/>
      <c r="PFE90" s="184"/>
      <c r="PFF90" s="184"/>
      <c r="PFG90" s="184"/>
      <c r="PFH90" s="184"/>
      <c r="PFI90" s="184"/>
      <c r="PFJ90" s="184"/>
      <c r="PFK90" s="184"/>
      <c r="PFL90" s="184"/>
      <c r="PFM90" s="184"/>
      <c r="PFN90" s="184"/>
      <c r="PFO90" s="184"/>
      <c r="PFP90" s="184"/>
      <c r="PFQ90" s="184"/>
      <c r="PFR90" s="184"/>
      <c r="PFS90" s="184"/>
      <c r="PFT90" s="184"/>
      <c r="PFU90" s="184"/>
      <c r="PFV90" s="184"/>
      <c r="PFW90" s="184"/>
      <c r="PFX90" s="184"/>
      <c r="PFY90" s="184"/>
      <c r="PFZ90" s="184"/>
      <c r="PGA90" s="184"/>
      <c r="PGB90" s="184"/>
      <c r="PGC90" s="184"/>
      <c r="PGD90" s="184"/>
      <c r="PGE90" s="184"/>
      <c r="PGF90" s="184"/>
      <c r="PGG90" s="184"/>
      <c r="PGH90" s="184"/>
      <c r="PGI90" s="184"/>
      <c r="PGJ90" s="184"/>
      <c r="PGK90" s="184"/>
      <c r="PGL90" s="184"/>
      <c r="PGM90" s="184"/>
      <c r="PGN90" s="184"/>
      <c r="PGO90" s="184"/>
      <c r="PGP90" s="184"/>
      <c r="PGQ90" s="184"/>
      <c r="PGR90" s="184"/>
      <c r="PGS90" s="184"/>
      <c r="PGT90" s="184"/>
      <c r="PGU90" s="184"/>
      <c r="PGV90" s="184"/>
      <c r="PGW90" s="184"/>
      <c r="PGX90" s="184"/>
      <c r="PGY90" s="184"/>
      <c r="PGZ90" s="184"/>
      <c r="PHA90" s="184"/>
      <c r="PHB90" s="184"/>
      <c r="PHC90" s="184"/>
      <c r="PHD90" s="184"/>
      <c r="PHE90" s="184"/>
      <c r="PHF90" s="184"/>
      <c r="PHG90" s="184"/>
      <c r="PHH90" s="184"/>
      <c r="PHI90" s="184"/>
      <c r="PHJ90" s="184"/>
      <c r="PHK90" s="184"/>
      <c r="PHL90" s="184"/>
      <c r="PHM90" s="184"/>
      <c r="PHN90" s="184"/>
      <c r="PHO90" s="184"/>
      <c r="PHP90" s="184"/>
      <c r="PHQ90" s="184"/>
      <c r="PHR90" s="184"/>
      <c r="PHS90" s="184"/>
      <c r="PHT90" s="184"/>
      <c r="PHU90" s="184"/>
      <c r="PHV90" s="184"/>
      <c r="PHW90" s="184"/>
      <c r="PHX90" s="184"/>
      <c r="PHY90" s="184"/>
      <c r="PHZ90" s="184"/>
      <c r="PIA90" s="184"/>
      <c r="PIB90" s="184"/>
      <c r="PIC90" s="184"/>
      <c r="PID90" s="184"/>
      <c r="PIE90" s="184"/>
      <c r="PIF90" s="184"/>
      <c r="PIG90" s="184"/>
      <c r="PIH90" s="184"/>
      <c r="PII90" s="184"/>
      <c r="PIJ90" s="184"/>
      <c r="PIK90" s="184"/>
      <c r="PIL90" s="184"/>
      <c r="PIM90" s="184"/>
      <c r="PIN90" s="184"/>
      <c r="PIO90" s="184"/>
      <c r="PIP90" s="184"/>
      <c r="PIQ90" s="184"/>
      <c r="PIR90" s="184"/>
      <c r="PIS90" s="184"/>
      <c r="PIT90" s="184"/>
      <c r="PIU90" s="184"/>
      <c r="PIV90" s="184"/>
      <c r="PIW90" s="184"/>
      <c r="PIX90" s="184"/>
      <c r="PIY90" s="184"/>
      <c r="PIZ90" s="184"/>
      <c r="PJA90" s="184"/>
      <c r="PJB90" s="184"/>
      <c r="PJC90" s="184"/>
      <c r="PJD90" s="184"/>
      <c r="PJE90" s="184"/>
      <c r="PJF90" s="184"/>
      <c r="PJG90" s="184"/>
      <c r="PJH90" s="184"/>
      <c r="PJI90" s="184"/>
      <c r="PJJ90" s="184"/>
      <c r="PJK90" s="184"/>
      <c r="PJL90" s="184"/>
      <c r="PJM90" s="184"/>
      <c r="PJN90" s="184"/>
      <c r="PJO90" s="184"/>
      <c r="PJP90" s="184"/>
      <c r="PJQ90" s="184"/>
      <c r="PJR90" s="184"/>
      <c r="PJS90" s="184"/>
      <c r="PJT90" s="184"/>
      <c r="PJU90" s="184"/>
      <c r="PJV90" s="184"/>
      <c r="PJW90" s="184"/>
      <c r="PJX90" s="184"/>
      <c r="PJY90" s="184"/>
      <c r="PJZ90" s="184"/>
      <c r="PKA90" s="184"/>
      <c r="PKB90" s="184"/>
      <c r="PKC90" s="184"/>
      <c r="PKD90" s="184"/>
      <c r="PKE90" s="184"/>
      <c r="PKF90" s="184"/>
      <c r="PKG90" s="184"/>
      <c r="PKH90" s="184"/>
      <c r="PKI90" s="184"/>
      <c r="PKJ90" s="184"/>
      <c r="PKK90" s="184"/>
      <c r="PKL90" s="184"/>
      <c r="PKM90" s="184"/>
      <c r="PKN90" s="184"/>
      <c r="PKO90" s="184"/>
      <c r="PKP90" s="184"/>
      <c r="PKQ90" s="184"/>
      <c r="PKR90" s="184"/>
      <c r="PKS90" s="184"/>
      <c r="PKT90" s="184"/>
      <c r="PKU90" s="184"/>
      <c r="PKV90" s="184"/>
      <c r="PKW90" s="184"/>
      <c r="PKX90" s="184"/>
      <c r="PKY90" s="184"/>
      <c r="PKZ90" s="184"/>
      <c r="PLA90" s="184"/>
      <c r="PLB90" s="184"/>
      <c r="PLC90" s="184"/>
      <c r="PLD90" s="184"/>
      <c r="PLE90" s="184"/>
      <c r="PLF90" s="184"/>
      <c r="PLG90" s="184"/>
      <c r="PLH90" s="184"/>
      <c r="PLI90" s="184"/>
      <c r="PLJ90" s="184"/>
      <c r="PLK90" s="184"/>
      <c r="PLL90" s="184"/>
      <c r="PLM90" s="184"/>
      <c r="PLN90" s="184"/>
      <c r="PLO90" s="184"/>
      <c r="PLP90" s="184"/>
      <c r="PLQ90" s="184"/>
      <c r="PLR90" s="184"/>
      <c r="PLS90" s="184"/>
      <c r="PLT90" s="184"/>
      <c r="PLU90" s="184"/>
      <c r="PLV90" s="184"/>
      <c r="PLW90" s="184"/>
      <c r="PLX90" s="184"/>
      <c r="PLY90" s="184"/>
      <c r="PLZ90" s="184"/>
      <c r="PMA90" s="184"/>
      <c r="PMB90" s="184"/>
      <c r="PMC90" s="184"/>
      <c r="PMD90" s="184"/>
      <c r="PME90" s="184"/>
      <c r="PMF90" s="184"/>
      <c r="PMG90" s="184"/>
      <c r="PMH90" s="184"/>
      <c r="PMI90" s="184"/>
      <c r="PMJ90" s="184"/>
      <c r="PMK90" s="184"/>
      <c r="PML90" s="184"/>
      <c r="PMM90" s="184"/>
      <c r="PMN90" s="184"/>
      <c r="PMO90" s="184"/>
      <c r="PMP90" s="184"/>
      <c r="PMQ90" s="184"/>
      <c r="PMR90" s="184"/>
      <c r="PMS90" s="184"/>
      <c r="PMT90" s="184"/>
      <c r="PMU90" s="184"/>
      <c r="PMV90" s="184"/>
      <c r="PMW90" s="184"/>
      <c r="PMX90" s="184"/>
      <c r="PMY90" s="184"/>
      <c r="PMZ90" s="184"/>
      <c r="PNA90" s="184"/>
      <c r="PNB90" s="184"/>
      <c r="PNC90" s="184"/>
      <c r="PND90" s="184"/>
      <c r="PNE90" s="184"/>
      <c r="PNF90" s="184"/>
      <c r="PNG90" s="184"/>
      <c r="PNH90" s="184"/>
      <c r="PNI90" s="184"/>
      <c r="PNJ90" s="184"/>
      <c r="PNK90" s="184"/>
      <c r="PNL90" s="184"/>
      <c r="PNM90" s="184"/>
      <c r="PNN90" s="184"/>
      <c r="PNO90" s="184"/>
      <c r="PNP90" s="184"/>
      <c r="PNQ90" s="184"/>
      <c r="PNR90" s="184"/>
      <c r="PNS90" s="184"/>
      <c r="PNT90" s="184"/>
      <c r="PNU90" s="184"/>
      <c r="PNV90" s="184"/>
      <c r="PNW90" s="184"/>
      <c r="PNX90" s="184"/>
      <c r="PNY90" s="184"/>
      <c r="PNZ90" s="184"/>
      <c r="POA90" s="184"/>
      <c r="POB90" s="184"/>
      <c r="POC90" s="184"/>
      <c r="POD90" s="184"/>
      <c r="POE90" s="184"/>
      <c r="POF90" s="184"/>
      <c r="POG90" s="184"/>
      <c r="POH90" s="184"/>
      <c r="POI90" s="184"/>
      <c r="POJ90" s="184"/>
      <c r="POK90" s="184"/>
      <c r="POL90" s="184"/>
      <c r="POM90" s="184"/>
      <c r="PON90" s="184"/>
      <c r="POO90" s="184"/>
      <c r="POP90" s="184"/>
      <c r="POQ90" s="184"/>
      <c r="POR90" s="184"/>
      <c r="POS90" s="184"/>
      <c r="POT90" s="184"/>
      <c r="POU90" s="184"/>
      <c r="POV90" s="184"/>
      <c r="POW90" s="184"/>
      <c r="POX90" s="184"/>
      <c r="POY90" s="184"/>
      <c r="POZ90" s="184"/>
      <c r="PPA90" s="184"/>
      <c r="PPB90" s="184"/>
      <c r="PPC90" s="184"/>
      <c r="PPD90" s="184"/>
      <c r="PPE90" s="184"/>
      <c r="PPF90" s="184"/>
      <c r="PPG90" s="184"/>
      <c r="PPH90" s="184"/>
      <c r="PPI90" s="184"/>
      <c r="PPJ90" s="184"/>
      <c r="PPK90" s="184"/>
      <c r="PPL90" s="184"/>
      <c r="PPM90" s="184"/>
      <c r="PPN90" s="184"/>
      <c r="PPO90" s="184"/>
      <c r="PPP90" s="184"/>
      <c r="PPQ90" s="184"/>
      <c r="PPR90" s="184"/>
      <c r="PPS90" s="184"/>
      <c r="PPT90" s="184"/>
      <c r="PPU90" s="184"/>
      <c r="PPV90" s="184"/>
      <c r="PPW90" s="184"/>
      <c r="PPX90" s="184"/>
      <c r="PPY90" s="184"/>
      <c r="PPZ90" s="184"/>
      <c r="PQA90" s="184"/>
      <c r="PQB90" s="184"/>
      <c r="PQC90" s="184"/>
      <c r="PQD90" s="184"/>
      <c r="PQE90" s="184"/>
      <c r="PQF90" s="184"/>
      <c r="PQG90" s="184"/>
      <c r="PQH90" s="184"/>
      <c r="PQI90" s="184"/>
      <c r="PQJ90" s="184"/>
      <c r="PQK90" s="184"/>
      <c r="PQL90" s="184"/>
      <c r="PQM90" s="184"/>
      <c r="PQN90" s="184"/>
      <c r="PQO90" s="184"/>
      <c r="PQP90" s="184"/>
      <c r="PQQ90" s="184"/>
      <c r="PQR90" s="184"/>
      <c r="PQS90" s="184"/>
      <c r="PQT90" s="184"/>
      <c r="PQU90" s="184"/>
      <c r="PQV90" s="184"/>
      <c r="PQW90" s="184"/>
      <c r="PQX90" s="184"/>
      <c r="PQY90" s="184"/>
      <c r="PQZ90" s="184"/>
      <c r="PRA90" s="184"/>
      <c r="PRB90" s="184"/>
      <c r="PRC90" s="184"/>
      <c r="PRD90" s="184"/>
      <c r="PRE90" s="184"/>
      <c r="PRF90" s="184"/>
      <c r="PRG90" s="184"/>
      <c r="PRH90" s="184"/>
      <c r="PRI90" s="184"/>
      <c r="PRJ90" s="184"/>
      <c r="PRK90" s="184"/>
      <c r="PRL90" s="184"/>
      <c r="PRM90" s="184"/>
      <c r="PRN90" s="184"/>
      <c r="PRO90" s="184"/>
      <c r="PRP90" s="184"/>
      <c r="PRQ90" s="184"/>
      <c r="PRR90" s="184"/>
      <c r="PRS90" s="184"/>
      <c r="PRT90" s="184"/>
      <c r="PRU90" s="184"/>
      <c r="PRV90" s="184"/>
      <c r="PRW90" s="184"/>
      <c r="PRX90" s="184"/>
      <c r="PRY90" s="184"/>
      <c r="PRZ90" s="184"/>
      <c r="PSA90" s="184"/>
      <c r="PSB90" s="184"/>
      <c r="PSC90" s="184"/>
      <c r="PSD90" s="184"/>
      <c r="PSE90" s="184"/>
      <c r="PSF90" s="184"/>
      <c r="PSG90" s="184"/>
      <c r="PSH90" s="184"/>
      <c r="PSI90" s="184"/>
      <c r="PSJ90" s="184"/>
      <c r="PSK90" s="184"/>
      <c r="PSL90" s="184"/>
      <c r="PSM90" s="184"/>
      <c r="PSN90" s="184"/>
      <c r="PSO90" s="184"/>
      <c r="PSP90" s="184"/>
      <c r="PSQ90" s="184"/>
      <c r="PSR90" s="184"/>
      <c r="PSS90" s="184"/>
      <c r="PST90" s="184"/>
      <c r="PSU90" s="184"/>
      <c r="PSV90" s="184"/>
      <c r="PSW90" s="184"/>
      <c r="PSX90" s="184"/>
      <c r="PSY90" s="184"/>
      <c r="PSZ90" s="184"/>
      <c r="PTA90" s="184"/>
      <c r="PTB90" s="184"/>
      <c r="PTC90" s="184"/>
      <c r="PTD90" s="184"/>
      <c r="PTE90" s="184"/>
      <c r="PTF90" s="184"/>
      <c r="PTG90" s="184"/>
      <c r="PTH90" s="184"/>
      <c r="PTI90" s="184"/>
      <c r="PTJ90" s="184"/>
      <c r="PTK90" s="184"/>
      <c r="PTL90" s="184"/>
      <c r="PTM90" s="184"/>
      <c r="PTN90" s="184"/>
      <c r="PTO90" s="184"/>
      <c r="PTP90" s="184"/>
      <c r="PTQ90" s="184"/>
      <c r="PTR90" s="184"/>
      <c r="PTS90" s="184"/>
      <c r="PTT90" s="184"/>
      <c r="PTU90" s="184"/>
      <c r="PTV90" s="184"/>
      <c r="PTW90" s="184"/>
      <c r="PTX90" s="184"/>
      <c r="PTY90" s="184"/>
      <c r="PTZ90" s="184"/>
      <c r="PUA90" s="184"/>
      <c r="PUB90" s="184"/>
      <c r="PUC90" s="184"/>
      <c r="PUD90" s="184"/>
      <c r="PUE90" s="184"/>
      <c r="PUF90" s="184"/>
      <c r="PUG90" s="184"/>
      <c r="PUH90" s="184"/>
      <c r="PUI90" s="184"/>
      <c r="PUJ90" s="184"/>
      <c r="PUK90" s="184"/>
      <c r="PUL90" s="184"/>
      <c r="PUM90" s="184"/>
      <c r="PUN90" s="184"/>
      <c r="PUO90" s="184"/>
      <c r="PUP90" s="184"/>
      <c r="PUQ90" s="184"/>
      <c r="PUR90" s="184"/>
      <c r="PUS90" s="184"/>
      <c r="PUT90" s="184"/>
      <c r="PUU90" s="184"/>
      <c r="PUV90" s="184"/>
      <c r="PUW90" s="184"/>
      <c r="PUX90" s="184"/>
      <c r="PUY90" s="184"/>
      <c r="PUZ90" s="184"/>
      <c r="PVA90" s="184"/>
      <c r="PVB90" s="184"/>
      <c r="PVC90" s="184"/>
      <c r="PVD90" s="184"/>
      <c r="PVE90" s="184"/>
      <c r="PVF90" s="184"/>
      <c r="PVG90" s="184"/>
      <c r="PVH90" s="184"/>
      <c r="PVI90" s="184"/>
      <c r="PVJ90" s="184"/>
      <c r="PVK90" s="184"/>
      <c r="PVL90" s="184"/>
      <c r="PVM90" s="184"/>
      <c r="PVN90" s="184"/>
      <c r="PVO90" s="184"/>
      <c r="PVP90" s="184"/>
      <c r="PVQ90" s="184"/>
      <c r="PVR90" s="184"/>
      <c r="PVS90" s="184"/>
      <c r="PVT90" s="184"/>
      <c r="PVU90" s="184"/>
      <c r="PVV90" s="184"/>
      <c r="PVW90" s="184"/>
      <c r="PVX90" s="184"/>
      <c r="PVY90" s="184"/>
      <c r="PVZ90" s="184"/>
      <c r="PWA90" s="184"/>
      <c r="PWB90" s="184"/>
      <c r="PWC90" s="184"/>
      <c r="PWD90" s="184"/>
      <c r="PWE90" s="184"/>
      <c r="PWF90" s="184"/>
      <c r="PWG90" s="184"/>
      <c r="PWH90" s="184"/>
      <c r="PWI90" s="184"/>
      <c r="PWJ90" s="184"/>
      <c r="PWK90" s="184"/>
      <c r="PWL90" s="184"/>
      <c r="PWM90" s="184"/>
      <c r="PWN90" s="184"/>
      <c r="PWO90" s="184"/>
      <c r="PWP90" s="184"/>
      <c r="PWQ90" s="184"/>
      <c r="PWR90" s="184"/>
      <c r="PWS90" s="184"/>
      <c r="PWT90" s="184"/>
      <c r="PWU90" s="184"/>
      <c r="PWV90" s="184"/>
      <c r="PWW90" s="184"/>
      <c r="PWX90" s="184"/>
      <c r="PWY90" s="184"/>
      <c r="PWZ90" s="184"/>
      <c r="PXA90" s="184"/>
      <c r="PXB90" s="184"/>
      <c r="PXC90" s="184"/>
      <c r="PXD90" s="184"/>
      <c r="PXE90" s="184"/>
      <c r="PXF90" s="184"/>
      <c r="PXG90" s="184"/>
      <c r="PXH90" s="184"/>
      <c r="PXI90" s="184"/>
      <c r="PXJ90" s="184"/>
      <c r="PXK90" s="184"/>
      <c r="PXL90" s="184"/>
      <c r="PXM90" s="184"/>
      <c r="PXN90" s="184"/>
      <c r="PXO90" s="184"/>
      <c r="PXP90" s="184"/>
      <c r="PXQ90" s="184"/>
      <c r="PXR90" s="184"/>
      <c r="PXS90" s="184"/>
      <c r="PXT90" s="184"/>
      <c r="PXU90" s="184"/>
      <c r="PXV90" s="184"/>
      <c r="PXW90" s="184"/>
      <c r="PXX90" s="184"/>
      <c r="PXY90" s="184"/>
      <c r="PXZ90" s="184"/>
      <c r="PYA90" s="184"/>
      <c r="PYB90" s="184"/>
      <c r="PYC90" s="184"/>
      <c r="PYD90" s="184"/>
      <c r="PYE90" s="184"/>
      <c r="PYF90" s="184"/>
      <c r="PYG90" s="184"/>
      <c r="PYH90" s="184"/>
      <c r="PYI90" s="184"/>
      <c r="PYJ90" s="184"/>
      <c r="PYK90" s="184"/>
      <c r="PYL90" s="184"/>
      <c r="PYM90" s="184"/>
      <c r="PYN90" s="184"/>
      <c r="PYO90" s="184"/>
      <c r="PYP90" s="184"/>
      <c r="PYQ90" s="184"/>
      <c r="PYR90" s="184"/>
      <c r="PYS90" s="184"/>
      <c r="PYT90" s="184"/>
      <c r="PYU90" s="184"/>
      <c r="PYV90" s="184"/>
      <c r="PYW90" s="184"/>
      <c r="PYX90" s="184"/>
      <c r="PYY90" s="184"/>
      <c r="PYZ90" s="184"/>
      <c r="PZA90" s="184"/>
      <c r="PZB90" s="184"/>
      <c r="PZC90" s="184"/>
      <c r="PZD90" s="184"/>
      <c r="PZE90" s="184"/>
      <c r="PZF90" s="184"/>
      <c r="PZG90" s="184"/>
      <c r="PZH90" s="184"/>
      <c r="PZI90" s="184"/>
      <c r="PZJ90" s="184"/>
      <c r="PZK90" s="184"/>
      <c r="PZL90" s="184"/>
      <c r="PZM90" s="184"/>
      <c r="PZN90" s="184"/>
      <c r="PZO90" s="184"/>
      <c r="PZP90" s="184"/>
      <c r="PZQ90" s="184"/>
      <c r="PZR90" s="184"/>
      <c r="PZS90" s="184"/>
      <c r="PZT90" s="184"/>
      <c r="PZU90" s="184"/>
      <c r="PZV90" s="184"/>
      <c r="PZW90" s="184"/>
      <c r="PZX90" s="184"/>
      <c r="PZY90" s="184"/>
      <c r="PZZ90" s="184"/>
      <c r="QAA90" s="184"/>
      <c r="QAB90" s="184"/>
      <c r="QAC90" s="184"/>
      <c r="QAD90" s="184"/>
      <c r="QAE90" s="184"/>
      <c r="QAF90" s="184"/>
      <c r="QAG90" s="184"/>
      <c r="QAH90" s="184"/>
      <c r="QAI90" s="184"/>
      <c r="QAJ90" s="184"/>
      <c r="QAK90" s="184"/>
      <c r="QAL90" s="184"/>
      <c r="QAM90" s="184"/>
      <c r="QAN90" s="184"/>
      <c r="QAO90" s="184"/>
      <c r="QAP90" s="184"/>
      <c r="QAQ90" s="184"/>
      <c r="QAR90" s="184"/>
      <c r="QAS90" s="184"/>
      <c r="QAT90" s="184"/>
      <c r="QAU90" s="184"/>
      <c r="QAV90" s="184"/>
      <c r="QAW90" s="184"/>
      <c r="QAX90" s="184"/>
      <c r="QAY90" s="184"/>
      <c r="QAZ90" s="184"/>
      <c r="QBA90" s="184"/>
      <c r="QBB90" s="184"/>
      <c r="QBC90" s="184"/>
      <c r="QBD90" s="184"/>
      <c r="QBE90" s="184"/>
      <c r="QBF90" s="184"/>
      <c r="QBG90" s="184"/>
      <c r="QBH90" s="184"/>
      <c r="QBI90" s="184"/>
      <c r="QBJ90" s="184"/>
      <c r="QBK90" s="184"/>
      <c r="QBL90" s="184"/>
      <c r="QBM90" s="184"/>
      <c r="QBN90" s="184"/>
      <c r="QBO90" s="184"/>
      <c r="QBP90" s="184"/>
      <c r="QBQ90" s="184"/>
      <c r="QBR90" s="184"/>
      <c r="QBS90" s="184"/>
      <c r="QBT90" s="184"/>
      <c r="QBU90" s="184"/>
      <c r="QBV90" s="184"/>
      <c r="QBW90" s="184"/>
      <c r="QBX90" s="184"/>
      <c r="QBY90" s="184"/>
      <c r="QBZ90" s="184"/>
      <c r="QCA90" s="184"/>
      <c r="QCB90" s="184"/>
      <c r="QCC90" s="184"/>
      <c r="QCD90" s="184"/>
      <c r="QCE90" s="184"/>
      <c r="QCF90" s="184"/>
      <c r="QCG90" s="184"/>
      <c r="QCH90" s="184"/>
      <c r="QCI90" s="184"/>
      <c r="QCJ90" s="184"/>
      <c r="QCK90" s="184"/>
      <c r="QCL90" s="184"/>
      <c r="QCM90" s="184"/>
      <c r="QCN90" s="184"/>
      <c r="QCO90" s="184"/>
      <c r="QCP90" s="184"/>
      <c r="QCQ90" s="184"/>
      <c r="QCR90" s="184"/>
      <c r="QCS90" s="184"/>
      <c r="QCT90" s="184"/>
      <c r="QCU90" s="184"/>
      <c r="QCV90" s="184"/>
      <c r="QCW90" s="184"/>
      <c r="QCX90" s="184"/>
      <c r="QCY90" s="184"/>
      <c r="QCZ90" s="184"/>
      <c r="QDA90" s="184"/>
      <c r="QDB90" s="184"/>
      <c r="QDC90" s="184"/>
      <c r="QDD90" s="184"/>
      <c r="QDE90" s="184"/>
      <c r="QDF90" s="184"/>
      <c r="QDG90" s="184"/>
      <c r="QDH90" s="184"/>
      <c r="QDI90" s="184"/>
      <c r="QDJ90" s="184"/>
      <c r="QDK90" s="184"/>
      <c r="QDL90" s="184"/>
      <c r="QDM90" s="184"/>
      <c r="QDN90" s="184"/>
      <c r="QDO90" s="184"/>
      <c r="QDP90" s="184"/>
      <c r="QDQ90" s="184"/>
      <c r="QDR90" s="184"/>
      <c r="QDS90" s="184"/>
      <c r="QDT90" s="184"/>
      <c r="QDU90" s="184"/>
      <c r="QDV90" s="184"/>
      <c r="QDW90" s="184"/>
      <c r="QDX90" s="184"/>
      <c r="QDY90" s="184"/>
      <c r="QDZ90" s="184"/>
      <c r="QEA90" s="184"/>
      <c r="QEB90" s="184"/>
      <c r="QEC90" s="184"/>
      <c r="QED90" s="184"/>
      <c r="QEE90" s="184"/>
      <c r="QEF90" s="184"/>
      <c r="QEG90" s="184"/>
      <c r="QEH90" s="184"/>
      <c r="QEI90" s="184"/>
      <c r="QEJ90" s="184"/>
      <c r="QEK90" s="184"/>
      <c r="QEL90" s="184"/>
      <c r="QEM90" s="184"/>
      <c r="QEN90" s="184"/>
      <c r="QEO90" s="184"/>
      <c r="QEP90" s="184"/>
      <c r="QEQ90" s="184"/>
      <c r="QER90" s="184"/>
      <c r="QES90" s="184"/>
      <c r="QET90" s="184"/>
      <c r="QEU90" s="184"/>
      <c r="QEV90" s="184"/>
      <c r="QEW90" s="184"/>
      <c r="QEX90" s="184"/>
      <c r="QEY90" s="184"/>
      <c r="QEZ90" s="184"/>
      <c r="QFA90" s="184"/>
      <c r="QFB90" s="184"/>
      <c r="QFC90" s="184"/>
      <c r="QFD90" s="184"/>
      <c r="QFE90" s="184"/>
      <c r="QFF90" s="184"/>
      <c r="QFG90" s="184"/>
      <c r="QFH90" s="184"/>
      <c r="QFI90" s="184"/>
      <c r="QFJ90" s="184"/>
      <c r="QFK90" s="184"/>
      <c r="QFL90" s="184"/>
      <c r="QFM90" s="184"/>
      <c r="QFN90" s="184"/>
      <c r="QFO90" s="184"/>
      <c r="QFP90" s="184"/>
      <c r="QFQ90" s="184"/>
      <c r="QFR90" s="184"/>
      <c r="QFS90" s="184"/>
      <c r="QFT90" s="184"/>
      <c r="QFU90" s="184"/>
      <c r="QFV90" s="184"/>
      <c r="QFW90" s="184"/>
      <c r="QFX90" s="184"/>
      <c r="QFY90" s="184"/>
      <c r="QFZ90" s="184"/>
      <c r="QGA90" s="184"/>
      <c r="QGB90" s="184"/>
      <c r="QGC90" s="184"/>
      <c r="QGD90" s="184"/>
      <c r="QGE90" s="184"/>
      <c r="QGF90" s="184"/>
      <c r="QGG90" s="184"/>
      <c r="QGH90" s="184"/>
      <c r="QGI90" s="184"/>
      <c r="QGJ90" s="184"/>
      <c r="QGK90" s="184"/>
      <c r="QGL90" s="184"/>
      <c r="QGM90" s="184"/>
      <c r="QGN90" s="184"/>
      <c r="QGO90" s="184"/>
      <c r="QGP90" s="184"/>
      <c r="QGQ90" s="184"/>
      <c r="QGR90" s="184"/>
      <c r="QGS90" s="184"/>
      <c r="QGT90" s="184"/>
      <c r="QGU90" s="184"/>
      <c r="QGV90" s="184"/>
      <c r="QGW90" s="184"/>
      <c r="QGX90" s="184"/>
      <c r="QGY90" s="184"/>
      <c r="QGZ90" s="184"/>
      <c r="QHA90" s="184"/>
      <c r="QHB90" s="184"/>
      <c r="QHC90" s="184"/>
      <c r="QHD90" s="184"/>
      <c r="QHE90" s="184"/>
      <c r="QHF90" s="184"/>
      <c r="QHG90" s="184"/>
      <c r="QHH90" s="184"/>
      <c r="QHI90" s="184"/>
      <c r="QHJ90" s="184"/>
      <c r="QHK90" s="184"/>
      <c r="QHL90" s="184"/>
      <c r="QHM90" s="184"/>
      <c r="QHN90" s="184"/>
      <c r="QHO90" s="184"/>
      <c r="QHP90" s="184"/>
      <c r="QHQ90" s="184"/>
      <c r="QHR90" s="184"/>
      <c r="QHS90" s="184"/>
      <c r="QHT90" s="184"/>
      <c r="QHU90" s="184"/>
      <c r="QHV90" s="184"/>
      <c r="QHW90" s="184"/>
      <c r="QHX90" s="184"/>
      <c r="QHY90" s="184"/>
      <c r="QHZ90" s="184"/>
      <c r="QIA90" s="184"/>
      <c r="QIB90" s="184"/>
      <c r="QIC90" s="184"/>
      <c r="QID90" s="184"/>
      <c r="QIE90" s="184"/>
      <c r="QIF90" s="184"/>
      <c r="QIG90" s="184"/>
      <c r="QIH90" s="184"/>
      <c r="QII90" s="184"/>
      <c r="QIJ90" s="184"/>
      <c r="QIK90" s="184"/>
      <c r="QIL90" s="184"/>
      <c r="QIM90" s="184"/>
      <c r="QIN90" s="184"/>
      <c r="QIO90" s="184"/>
      <c r="QIP90" s="184"/>
      <c r="QIQ90" s="184"/>
      <c r="QIR90" s="184"/>
      <c r="QIS90" s="184"/>
      <c r="QIT90" s="184"/>
      <c r="QIU90" s="184"/>
      <c r="QIV90" s="184"/>
      <c r="QIW90" s="184"/>
      <c r="QIX90" s="184"/>
      <c r="QIY90" s="184"/>
      <c r="QIZ90" s="184"/>
      <c r="QJA90" s="184"/>
      <c r="QJB90" s="184"/>
      <c r="QJC90" s="184"/>
      <c r="QJD90" s="184"/>
      <c r="QJE90" s="184"/>
      <c r="QJF90" s="184"/>
      <c r="QJG90" s="184"/>
      <c r="QJH90" s="184"/>
      <c r="QJI90" s="184"/>
      <c r="QJJ90" s="184"/>
      <c r="QJK90" s="184"/>
      <c r="QJL90" s="184"/>
      <c r="QJM90" s="184"/>
      <c r="QJN90" s="184"/>
      <c r="QJO90" s="184"/>
      <c r="QJP90" s="184"/>
      <c r="QJQ90" s="184"/>
      <c r="QJR90" s="184"/>
      <c r="QJS90" s="184"/>
      <c r="QJT90" s="184"/>
      <c r="QJU90" s="184"/>
      <c r="QJV90" s="184"/>
      <c r="QJW90" s="184"/>
      <c r="QJX90" s="184"/>
      <c r="QJY90" s="184"/>
      <c r="QJZ90" s="184"/>
      <c r="QKA90" s="184"/>
      <c r="QKB90" s="184"/>
      <c r="QKC90" s="184"/>
      <c r="QKD90" s="184"/>
      <c r="QKE90" s="184"/>
      <c r="QKF90" s="184"/>
      <c r="QKG90" s="184"/>
      <c r="QKH90" s="184"/>
      <c r="QKI90" s="184"/>
      <c r="QKJ90" s="184"/>
      <c r="QKK90" s="184"/>
      <c r="QKL90" s="184"/>
      <c r="QKM90" s="184"/>
      <c r="QKN90" s="184"/>
      <c r="QKO90" s="184"/>
      <c r="QKP90" s="184"/>
      <c r="QKQ90" s="184"/>
      <c r="QKR90" s="184"/>
      <c r="QKS90" s="184"/>
      <c r="QKT90" s="184"/>
      <c r="QKU90" s="184"/>
      <c r="QKV90" s="184"/>
      <c r="QKW90" s="184"/>
      <c r="QKX90" s="184"/>
      <c r="QKY90" s="184"/>
      <c r="QKZ90" s="184"/>
      <c r="QLA90" s="184"/>
      <c r="QLB90" s="184"/>
      <c r="QLC90" s="184"/>
      <c r="QLD90" s="184"/>
      <c r="QLE90" s="184"/>
      <c r="QLF90" s="184"/>
      <c r="QLG90" s="184"/>
      <c r="QLH90" s="184"/>
      <c r="QLI90" s="184"/>
      <c r="QLJ90" s="184"/>
      <c r="QLK90" s="184"/>
      <c r="QLL90" s="184"/>
      <c r="QLM90" s="184"/>
      <c r="QLN90" s="184"/>
      <c r="QLO90" s="184"/>
      <c r="QLP90" s="184"/>
      <c r="QLQ90" s="184"/>
      <c r="QLR90" s="184"/>
      <c r="QLS90" s="184"/>
      <c r="QLT90" s="184"/>
      <c r="QLU90" s="184"/>
      <c r="QLV90" s="184"/>
      <c r="QLW90" s="184"/>
      <c r="QLX90" s="184"/>
      <c r="QLY90" s="184"/>
      <c r="QLZ90" s="184"/>
      <c r="QMA90" s="184"/>
      <c r="QMB90" s="184"/>
      <c r="QMC90" s="184"/>
      <c r="QMD90" s="184"/>
      <c r="QME90" s="184"/>
      <c r="QMF90" s="184"/>
      <c r="QMG90" s="184"/>
      <c r="QMH90" s="184"/>
      <c r="QMI90" s="184"/>
      <c r="QMJ90" s="184"/>
      <c r="QMK90" s="184"/>
      <c r="QML90" s="184"/>
      <c r="QMM90" s="184"/>
      <c r="QMN90" s="184"/>
      <c r="QMO90" s="184"/>
      <c r="QMP90" s="184"/>
      <c r="QMQ90" s="184"/>
      <c r="QMR90" s="184"/>
      <c r="QMS90" s="184"/>
      <c r="QMT90" s="184"/>
      <c r="QMU90" s="184"/>
      <c r="QMV90" s="184"/>
      <c r="QMW90" s="184"/>
      <c r="QMX90" s="184"/>
      <c r="QMY90" s="184"/>
      <c r="QMZ90" s="184"/>
      <c r="QNA90" s="184"/>
      <c r="QNB90" s="184"/>
      <c r="QNC90" s="184"/>
      <c r="QND90" s="184"/>
      <c r="QNE90" s="184"/>
      <c r="QNF90" s="184"/>
      <c r="QNG90" s="184"/>
      <c r="QNH90" s="184"/>
      <c r="QNI90" s="184"/>
      <c r="QNJ90" s="184"/>
      <c r="QNK90" s="184"/>
      <c r="QNL90" s="184"/>
      <c r="QNM90" s="184"/>
      <c r="QNN90" s="184"/>
      <c r="QNO90" s="184"/>
      <c r="QNP90" s="184"/>
      <c r="QNQ90" s="184"/>
      <c r="QNR90" s="184"/>
      <c r="QNS90" s="184"/>
      <c r="QNT90" s="184"/>
      <c r="QNU90" s="184"/>
      <c r="QNV90" s="184"/>
      <c r="QNW90" s="184"/>
      <c r="QNX90" s="184"/>
      <c r="QNY90" s="184"/>
      <c r="QNZ90" s="184"/>
      <c r="QOA90" s="184"/>
      <c r="QOB90" s="184"/>
      <c r="QOC90" s="184"/>
      <c r="QOD90" s="184"/>
      <c r="QOE90" s="184"/>
      <c r="QOF90" s="184"/>
      <c r="QOG90" s="184"/>
      <c r="QOH90" s="184"/>
      <c r="QOI90" s="184"/>
      <c r="QOJ90" s="184"/>
      <c r="QOK90" s="184"/>
      <c r="QOL90" s="184"/>
      <c r="QOM90" s="184"/>
      <c r="QON90" s="184"/>
      <c r="QOO90" s="184"/>
      <c r="QOP90" s="184"/>
      <c r="QOQ90" s="184"/>
      <c r="QOR90" s="184"/>
      <c r="QOS90" s="184"/>
      <c r="QOT90" s="184"/>
      <c r="QOU90" s="184"/>
      <c r="QOV90" s="184"/>
      <c r="QOW90" s="184"/>
      <c r="QOX90" s="184"/>
      <c r="QOY90" s="184"/>
      <c r="QOZ90" s="184"/>
      <c r="QPA90" s="184"/>
      <c r="QPB90" s="184"/>
      <c r="QPC90" s="184"/>
      <c r="QPD90" s="184"/>
      <c r="QPE90" s="184"/>
      <c r="QPF90" s="184"/>
      <c r="QPG90" s="184"/>
      <c r="QPH90" s="184"/>
      <c r="QPI90" s="184"/>
      <c r="QPJ90" s="184"/>
      <c r="QPK90" s="184"/>
      <c r="QPL90" s="184"/>
      <c r="QPM90" s="184"/>
      <c r="QPN90" s="184"/>
      <c r="QPO90" s="184"/>
      <c r="QPP90" s="184"/>
      <c r="QPQ90" s="184"/>
      <c r="QPR90" s="184"/>
      <c r="QPS90" s="184"/>
      <c r="QPT90" s="184"/>
      <c r="QPU90" s="184"/>
      <c r="QPV90" s="184"/>
      <c r="QPW90" s="184"/>
      <c r="QPX90" s="184"/>
      <c r="QPY90" s="184"/>
      <c r="QPZ90" s="184"/>
      <c r="QQA90" s="184"/>
      <c r="QQB90" s="184"/>
      <c r="QQC90" s="184"/>
      <c r="QQD90" s="184"/>
      <c r="QQE90" s="184"/>
      <c r="QQF90" s="184"/>
      <c r="QQG90" s="184"/>
      <c r="QQH90" s="184"/>
      <c r="QQI90" s="184"/>
      <c r="QQJ90" s="184"/>
      <c r="QQK90" s="184"/>
      <c r="QQL90" s="184"/>
      <c r="QQM90" s="184"/>
      <c r="QQN90" s="184"/>
      <c r="QQO90" s="184"/>
      <c r="QQP90" s="184"/>
      <c r="QQQ90" s="184"/>
      <c r="QQR90" s="184"/>
      <c r="QQS90" s="184"/>
      <c r="QQT90" s="184"/>
      <c r="QQU90" s="184"/>
      <c r="QQV90" s="184"/>
      <c r="QQW90" s="184"/>
      <c r="QQX90" s="184"/>
      <c r="QQY90" s="184"/>
      <c r="QQZ90" s="184"/>
      <c r="QRA90" s="184"/>
      <c r="QRB90" s="184"/>
      <c r="QRC90" s="184"/>
      <c r="QRD90" s="184"/>
      <c r="QRE90" s="184"/>
      <c r="QRF90" s="184"/>
      <c r="QRG90" s="184"/>
      <c r="QRH90" s="184"/>
      <c r="QRI90" s="184"/>
      <c r="QRJ90" s="184"/>
      <c r="QRK90" s="184"/>
      <c r="QRL90" s="184"/>
      <c r="QRM90" s="184"/>
      <c r="QRN90" s="184"/>
      <c r="QRO90" s="184"/>
      <c r="QRP90" s="184"/>
      <c r="QRQ90" s="184"/>
      <c r="QRR90" s="184"/>
      <c r="QRS90" s="184"/>
      <c r="QRT90" s="184"/>
      <c r="QRU90" s="184"/>
      <c r="QRV90" s="184"/>
      <c r="QRW90" s="184"/>
      <c r="QRX90" s="184"/>
      <c r="QRY90" s="184"/>
      <c r="QRZ90" s="184"/>
      <c r="QSA90" s="184"/>
      <c r="QSB90" s="184"/>
      <c r="QSC90" s="184"/>
      <c r="QSD90" s="184"/>
      <c r="QSE90" s="184"/>
      <c r="QSF90" s="184"/>
      <c r="QSG90" s="184"/>
      <c r="QSH90" s="184"/>
      <c r="QSI90" s="184"/>
      <c r="QSJ90" s="184"/>
      <c r="QSK90" s="184"/>
      <c r="QSL90" s="184"/>
      <c r="QSM90" s="184"/>
      <c r="QSN90" s="184"/>
      <c r="QSO90" s="184"/>
      <c r="QSP90" s="184"/>
      <c r="QSQ90" s="184"/>
      <c r="QSR90" s="184"/>
      <c r="QSS90" s="184"/>
      <c r="QST90" s="184"/>
      <c r="QSU90" s="184"/>
      <c r="QSV90" s="184"/>
      <c r="QSW90" s="184"/>
      <c r="QSX90" s="184"/>
      <c r="QSY90" s="184"/>
      <c r="QSZ90" s="184"/>
      <c r="QTA90" s="184"/>
      <c r="QTB90" s="184"/>
      <c r="QTC90" s="184"/>
      <c r="QTD90" s="184"/>
      <c r="QTE90" s="184"/>
      <c r="QTF90" s="184"/>
      <c r="QTG90" s="184"/>
      <c r="QTH90" s="184"/>
      <c r="QTI90" s="184"/>
      <c r="QTJ90" s="184"/>
      <c r="QTK90" s="184"/>
      <c r="QTL90" s="184"/>
      <c r="QTM90" s="184"/>
      <c r="QTN90" s="184"/>
      <c r="QTO90" s="184"/>
      <c r="QTP90" s="184"/>
      <c r="QTQ90" s="184"/>
      <c r="QTR90" s="184"/>
      <c r="QTS90" s="184"/>
      <c r="QTT90" s="184"/>
      <c r="QTU90" s="184"/>
      <c r="QTV90" s="184"/>
      <c r="QTW90" s="184"/>
      <c r="QTX90" s="184"/>
      <c r="QTY90" s="184"/>
      <c r="QTZ90" s="184"/>
      <c r="QUA90" s="184"/>
      <c r="QUB90" s="184"/>
      <c r="QUC90" s="184"/>
      <c r="QUD90" s="184"/>
      <c r="QUE90" s="184"/>
      <c r="QUF90" s="184"/>
      <c r="QUG90" s="184"/>
      <c r="QUH90" s="184"/>
      <c r="QUI90" s="184"/>
      <c r="QUJ90" s="184"/>
      <c r="QUK90" s="184"/>
      <c r="QUL90" s="184"/>
      <c r="QUM90" s="184"/>
      <c r="QUN90" s="184"/>
      <c r="QUO90" s="184"/>
      <c r="QUP90" s="184"/>
      <c r="QUQ90" s="184"/>
      <c r="QUR90" s="184"/>
      <c r="QUS90" s="184"/>
      <c r="QUT90" s="184"/>
      <c r="QUU90" s="184"/>
      <c r="QUV90" s="184"/>
      <c r="QUW90" s="184"/>
      <c r="QUX90" s="184"/>
      <c r="QUY90" s="184"/>
      <c r="QUZ90" s="184"/>
      <c r="QVA90" s="184"/>
      <c r="QVB90" s="184"/>
      <c r="QVC90" s="184"/>
      <c r="QVD90" s="184"/>
      <c r="QVE90" s="184"/>
      <c r="QVF90" s="184"/>
      <c r="QVG90" s="184"/>
      <c r="QVH90" s="184"/>
      <c r="QVI90" s="184"/>
      <c r="QVJ90" s="184"/>
      <c r="QVK90" s="184"/>
      <c r="QVL90" s="184"/>
      <c r="QVM90" s="184"/>
      <c r="QVN90" s="184"/>
      <c r="QVO90" s="184"/>
      <c r="QVP90" s="184"/>
      <c r="QVQ90" s="184"/>
      <c r="QVR90" s="184"/>
      <c r="QVS90" s="184"/>
      <c r="QVT90" s="184"/>
      <c r="QVU90" s="184"/>
      <c r="QVV90" s="184"/>
      <c r="QVW90" s="184"/>
      <c r="QVX90" s="184"/>
      <c r="QVY90" s="184"/>
      <c r="QVZ90" s="184"/>
      <c r="QWA90" s="184"/>
      <c r="QWB90" s="184"/>
      <c r="QWC90" s="184"/>
      <c r="QWD90" s="184"/>
      <c r="QWE90" s="184"/>
      <c r="QWF90" s="184"/>
      <c r="QWG90" s="184"/>
      <c r="QWH90" s="184"/>
      <c r="QWI90" s="184"/>
      <c r="QWJ90" s="184"/>
      <c r="QWK90" s="184"/>
      <c r="QWL90" s="184"/>
      <c r="QWM90" s="184"/>
      <c r="QWN90" s="184"/>
      <c r="QWO90" s="184"/>
      <c r="QWP90" s="184"/>
      <c r="QWQ90" s="184"/>
      <c r="QWR90" s="184"/>
      <c r="QWS90" s="184"/>
      <c r="QWT90" s="184"/>
      <c r="QWU90" s="184"/>
      <c r="QWV90" s="184"/>
      <c r="QWW90" s="184"/>
      <c r="QWX90" s="184"/>
      <c r="QWY90" s="184"/>
      <c r="QWZ90" s="184"/>
      <c r="QXA90" s="184"/>
      <c r="QXB90" s="184"/>
      <c r="QXC90" s="184"/>
      <c r="QXD90" s="184"/>
      <c r="QXE90" s="184"/>
      <c r="QXF90" s="184"/>
      <c r="QXG90" s="184"/>
      <c r="QXH90" s="184"/>
      <c r="QXI90" s="184"/>
      <c r="QXJ90" s="184"/>
      <c r="QXK90" s="184"/>
      <c r="QXL90" s="184"/>
      <c r="QXM90" s="184"/>
      <c r="QXN90" s="184"/>
      <c r="QXO90" s="184"/>
      <c r="QXP90" s="184"/>
      <c r="QXQ90" s="184"/>
      <c r="QXR90" s="184"/>
      <c r="QXS90" s="184"/>
      <c r="QXT90" s="184"/>
      <c r="QXU90" s="184"/>
      <c r="QXV90" s="184"/>
      <c r="QXW90" s="184"/>
      <c r="QXX90" s="184"/>
      <c r="QXY90" s="184"/>
      <c r="QXZ90" s="184"/>
      <c r="QYA90" s="184"/>
      <c r="QYB90" s="184"/>
      <c r="QYC90" s="184"/>
      <c r="QYD90" s="184"/>
      <c r="QYE90" s="184"/>
      <c r="QYF90" s="184"/>
      <c r="QYG90" s="184"/>
      <c r="QYH90" s="184"/>
      <c r="QYI90" s="184"/>
      <c r="QYJ90" s="184"/>
      <c r="QYK90" s="184"/>
      <c r="QYL90" s="184"/>
      <c r="QYM90" s="184"/>
      <c r="QYN90" s="184"/>
      <c r="QYO90" s="184"/>
      <c r="QYP90" s="184"/>
      <c r="QYQ90" s="184"/>
      <c r="QYR90" s="184"/>
      <c r="QYS90" s="184"/>
      <c r="QYT90" s="184"/>
      <c r="QYU90" s="184"/>
      <c r="QYV90" s="184"/>
      <c r="QYW90" s="184"/>
      <c r="QYX90" s="184"/>
      <c r="QYY90" s="184"/>
      <c r="QYZ90" s="184"/>
      <c r="QZA90" s="184"/>
      <c r="QZB90" s="184"/>
      <c r="QZC90" s="184"/>
      <c r="QZD90" s="184"/>
      <c r="QZE90" s="184"/>
      <c r="QZF90" s="184"/>
      <c r="QZG90" s="184"/>
      <c r="QZH90" s="184"/>
      <c r="QZI90" s="184"/>
      <c r="QZJ90" s="184"/>
      <c r="QZK90" s="184"/>
      <c r="QZL90" s="184"/>
      <c r="QZM90" s="184"/>
      <c r="QZN90" s="184"/>
      <c r="QZO90" s="184"/>
      <c r="QZP90" s="184"/>
      <c r="QZQ90" s="184"/>
      <c r="QZR90" s="184"/>
      <c r="QZS90" s="184"/>
      <c r="QZT90" s="184"/>
      <c r="QZU90" s="184"/>
      <c r="QZV90" s="184"/>
      <c r="QZW90" s="184"/>
      <c r="QZX90" s="184"/>
      <c r="QZY90" s="184"/>
      <c r="QZZ90" s="184"/>
      <c r="RAA90" s="184"/>
      <c r="RAB90" s="184"/>
      <c r="RAC90" s="184"/>
      <c r="RAD90" s="184"/>
      <c r="RAE90" s="184"/>
      <c r="RAF90" s="184"/>
      <c r="RAG90" s="184"/>
      <c r="RAH90" s="184"/>
      <c r="RAI90" s="184"/>
      <c r="RAJ90" s="184"/>
      <c r="RAK90" s="184"/>
      <c r="RAL90" s="184"/>
      <c r="RAM90" s="184"/>
      <c r="RAN90" s="184"/>
      <c r="RAO90" s="184"/>
      <c r="RAP90" s="184"/>
      <c r="RAQ90" s="184"/>
      <c r="RAR90" s="184"/>
      <c r="RAS90" s="184"/>
      <c r="RAT90" s="184"/>
      <c r="RAU90" s="184"/>
      <c r="RAV90" s="184"/>
      <c r="RAW90" s="184"/>
      <c r="RAX90" s="184"/>
      <c r="RAY90" s="184"/>
      <c r="RAZ90" s="184"/>
      <c r="RBA90" s="184"/>
      <c r="RBB90" s="184"/>
      <c r="RBC90" s="184"/>
      <c r="RBD90" s="184"/>
      <c r="RBE90" s="184"/>
      <c r="RBF90" s="184"/>
      <c r="RBG90" s="184"/>
      <c r="RBH90" s="184"/>
      <c r="RBI90" s="184"/>
      <c r="RBJ90" s="184"/>
      <c r="RBK90" s="184"/>
      <c r="RBL90" s="184"/>
      <c r="RBM90" s="184"/>
      <c r="RBN90" s="184"/>
      <c r="RBO90" s="184"/>
      <c r="RBP90" s="184"/>
      <c r="RBQ90" s="184"/>
      <c r="RBR90" s="184"/>
      <c r="RBS90" s="184"/>
      <c r="RBT90" s="184"/>
      <c r="RBU90" s="184"/>
      <c r="RBV90" s="184"/>
      <c r="RBW90" s="184"/>
      <c r="RBX90" s="184"/>
      <c r="RBY90" s="184"/>
      <c r="RBZ90" s="184"/>
      <c r="RCA90" s="184"/>
      <c r="RCB90" s="184"/>
      <c r="RCC90" s="184"/>
      <c r="RCD90" s="184"/>
      <c r="RCE90" s="184"/>
      <c r="RCF90" s="184"/>
      <c r="RCG90" s="184"/>
      <c r="RCH90" s="184"/>
      <c r="RCI90" s="184"/>
      <c r="RCJ90" s="184"/>
      <c r="RCK90" s="184"/>
      <c r="RCL90" s="184"/>
      <c r="RCM90" s="184"/>
      <c r="RCN90" s="184"/>
      <c r="RCO90" s="184"/>
      <c r="RCP90" s="184"/>
      <c r="RCQ90" s="184"/>
      <c r="RCR90" s="184"/>
      <c r="RCS90" s="184"/>
      <c r="RCT90" s="184"/>
      <c r="RCU90" s="184"/>
      <c r="RCV90" s="184"/>
      <c r="RCW90" s="184"/>
      <c r="RCX90" s="184"/>
      <c r="RCY90" s="184"/>
      <c r="RCZ90" s="184"/>
      <c r="RDA90" s="184"/>
      <c r="RDB90" s="184"/>
      <c r="RDC90" s="184"/>
      <c r="RDD90" s="184"/>
      <c r="RDE90" s="184"/>
      <c r="RDF90" s="184"/>
      <c r="RDG90" s="184"/>
      <c r="RDH90" s="184"/>
      <c r="RDI90" s="184"/>
      <c r="RDJ90" s="184"/>
      <c r="RDK90" s="184"/>
      <c r="RDL90" s="184"/>
      <c r="RDM90" s="184"/>
      <c r="RDN90" s="184"/>
      <c r="RDO90" s="184"/>
      <c r="RDP90" s="184"/>
      <c r="RDQ90" s="184"/>
      <c r="RDR90" s="184"/>
      <c r="RDS90" s="184"/>
      <c r="RDT90" s="184"/>
      <c r="RDU90" s="184"/>
      <c r="RDV90" s="184"/>
      <c r="RDW90" s="184"/>
      <c r="RDX90" s="184"/>
      <c r="RDY90" s="184"/>
      <c r="RDZ90" s="184"/>
      <c r="REA90" s="184"/>
      <c r="REB90" s="184"/>
      <c r="REC90" s="184"/>
      <c r="RED90" s="184"/>
      <c r="REE90" s="184"/>
      <c r="REF90" s="184"/>
      <c r="REG90" s="184"/>
      <c r="REH90" s="184"/>
      <c r="REI90" s="184"/>
      <c r="REJ90" s="184"/>
      <c r="REK90" s="184"/>
      <c r="REL90" s="184"/>
      <c r="REM90" s="184"/>
      <c r="REN90" s="184"/>
      <c r="REO90" s="184"/>
      <c r="REP90" s="184"/>
      <c r="REQ90" s="184"/>
      <c r="RER90" s="184"/>
      <c r="RES90" s="184"/>
      <c r="RET90" s="184"/>
      <c r="REU90" s="184"/>
      <c r="REV90" s="184"/>
      <c r="REW90" s="184"/>
      <c r="REX90" s="184"/>
      <c r="REY90" s="184"/>
      <c r="REZ90" s="184"/>
      <c r="RFA90" s="184"/>
      <c r="RFB90" s="184"/>
      <c r="RFC90" s="184"/>
      <c r="RFD90" s="184"/>
      <c r="RFE90" s="184"/>
      <c r="RFF90" s="184"/>
      <c r="RFG90" s="184"/>
      <c r="RFH90" s="184"/>
      <c r="RFI90" s="184"/>
      <c r="RFJ90" s="184"/>
      <c r="RFK90" s="184"/>
      <c r="RFL90" s="184"/>
      <c r="RFM90" s="184"/>
      <c r="RFN90" s="184"/>
      <c r="RFO90" s="184"/>
      <c r="RFP90" s="184"/>
      <c r="RFQ90" s="184"/>
      <c r="RFR90" s="184"/>
      <c r="RFS90" s="184"/>
      <c r="RFT90" s="184"/>
      <c r="RFU90" s="184"/>
      <c r="RFV90" s="184"/>
      <c r="RFW90" s="184"/>
      <c r="RFX90" s="184"/>
      <c r="RFY90" s="184"/>
      <c r="RFZ90" s="184"/>
      <c r="RGA90" s="184"/>
      <c r="RGB90" s="184"/>
      <c r="RGC90" s="184"/>
      <c r="RGD90" s="184"/>
      <c r="RGE90" s="184"/>
      <c r="RGF90" s="184"/>
      <c r="RGG90" s="184"/>
      <c r="RGH90" s="184"/>
      <c r="RGI90" s="184"/>
      <c r="RGJ90" s="184"/>
      <c r="RGK90" s="184"/>
      <c r="RGL90" s="184"/>
      <c r="RGM90" s="184"/>
      <c r="RGN90" s="184"/>
      <c r="RGO90" s="184"/>
      <c r="RGP90" s="184"/>
      <c r="RGQ90" s="184"/>
      <c r="RGR90" s="184"/>
      <c r="RGS90" s="184"/>
      <c r="RGT90" s="184"/>
      <c r="RGU90" s="184"/>
      <c r="RGV90" s="184"/>
      <c r="RGW90" s="184"/>
      <c r="RGX90" s="184"/>
      <c r="RGY90" s="184"/>
      <c r="RGZ90" s="184"/>
      <c r="RHA90" s="184"/>
      <c r="RHB90" s="184"/>
      <c r="RHC90" s="184"/>
      <c r="RHD90" s="184"/>
      <c r="RHE90" s="184"/>
      <c r="RHF90" s="184"/>
      <c r="RHG90" s="184"/>
      <c r="RHH90" s="184"/>
      <c r="RHI90" s="184"/>
      <c r="RHJ90" s="184"/>
      <c r="RHK90" s="184"/>
      <c r="RHL90" s="184"/>
      <c r="RHM90" s="184"/>
      <c r="RHN90" s="184"/>
      <c r="RHO90" s="184"/>
      <c r="RHP90" s="184"/>
      <c r="RHQ90" s="184"/>
      <c r="RHR90" s="184"/>
      <c r="RHS90" s="184"/>
      <c r="RHT90" s="184"/>
      <c r="RHU90" s="184"/>
      <c r="RHV90" s="184"/>
      <c r="RHW90" s="184"/>
      <c r="RHX90" s="184"/>
      <c r="RHY90" s="184"/>
      <c r="RHZ90" s="184"/>
      <c r="RIA90" s="184"/>
      <c r="RIB90" s="184"/>
      <c r="RIC90" s="184"/>
      <c r="RID90" s="184"/>
      <c r="RIE90" s="184"/>
      <c r="RIF90" s="184"/>
      <c r="RIG90" s="184"/>
      <c r="RIH90" s="184"/>
      <c r="RII90" s="184"/>
      <c r="RIJ90" s="184"/>
      <c r="RIK90" s="184"/>
      <c r="RIL90" s="184"/>
      <c r="RIM90" s="184"/>
      <c r="RIN90" s="184"/>
      <c r="RIO90" s="184"/>
      <c r="RIP90" s="184"/>
      <c r="RIQ90" s="184"/>
      <c r="RIR90" s="184"/>
      <c r="RIS90" s="184"/>
      <c r="RIT90" s="184"/>
      <c r="RIU90" s="184"/>
      <c r="RIV90" s="184"/>
      <c r="RIW90" s="184"/>
      <c r="RIX90" s="184"/>
      <c r="RIY90" s="184"/>
      <c r="RIZ90" s="184"/>
      <c r="RJA90" s="184"/>
      <c r="RJB90" s="184"/>
      <c r="RJC90" s="184"/>
      <c r="RJD90" s="184"/>
      <c r="RJE90" s="184"/>
      <c r="RJF90" s="184"/>
      <c r="RJG90" s="184"/>
      <c r="RJH90" s="184"/>
      <c r="RJI90" s="184"/>
      <c r="RJJ90" s="184"/>
      <c r="RJK90" s="184"/>
      <c r="RJL90" s="184"/>
      <c r="RJM90" s="184"/>
      <c r="RJN90" s="184"/>
      <c r="RJO90" s="184"/>
      <c r="RJP90" s="184"/>
      <c r="RJQ90" s="184"/>
      <c r="RJR90" s="184"/>
      <c r="RJS90" s="184"/>
      <c r="RJT90" s="184"/>
      <c r="RJU90" s="184"/>
      <c r="RJV90" s="184"/>
      <c r="RJW90" s="184"/>
      <c r="RJX90" s="184"/>
      <c r="RJY90" s="184"/>
      <c r="RJZ90" s="184"/>
      <c r="RKA90" s="184"/>
      <c r="RKB90" s="184"/>
      <c r="RKC90" s="184"/>
      <c r="RKD90" s="184"/>
      <c r="RKE90" s="184"/>
      <c r="RKF90" s="184"/>
      <c r="RKG90" s="184"/>
      <c r="RKH90" s="184"/>
      <c r="RKI90" s="184"/>
      <c r="RKJ90" s="184"/>
      <c r="RKK90" s="184"/>
      <c r="RKL90" s="184"/>
      <c r="RKM90" s="184"/>
      <c r="RKN90" s="184"/>
      <c r="RKO90" s="184"/>
      <c r="RKP90" s="184"/>
      <c r="RKQ90" s="184"/>
      <c r="RKR90" s="184"/>
      <c r="RKS90" s="184"/>
      <c r="RKT90" s="184"/>
      <c r="RKU90" s="184"/>
      <c r="RKV90" s="184"/>
      <c r="RKW90" s="184"/>
      <c r="RKX90" s="184"/>
      <c r="RKY90" s="184"/>
      <c r="RKZ90" s="184"/>
      <c r="RLA90" s="184"/>
      <c r="RLB90" s="184"/>
      <c r="RLC90" s="184"/>
      <c r="RLD90" s="184"/>
      <c r="RLE90" s="184"/>
      <c r="RLF90" s="184"/>
      <c r="RLG90" s="184"/>
      <c r="RLH90" s="184"/>
      <c r="RLI90" s="184"/>
      <c r="RLJ90" s="184"/>
      <c r="RLK90" s="184"/>
      <c r="RLL90" s="184"/>
      <c r="RLM90" s="184"/>
      <c r="RLN90" s="184"/>
      <c r="RLO90" s="184"/>
      <c r="RLP90" s="184"/>
      <c r="RLQ90" s="184"/>
      <c r="RLR90" s="184"/>
      <c r="RLS90" s="184"/>
      <c r="RLT90" s="184"/>
      <c r="RLU90" s="184"/>
      <c r="RLV90" s="184"/>
      <c r="RLW90" s="184"/>
      <c r="RLX90" s="184"/>
      <c r="RLY90" s="184"/>
      <c r="RLZ90" s="184"/>
      <c r="RMA90" s="184"/>
      <c r="RMB90" s="184"/>
      <c r="RMC90" s="184"/>
      <c r="RMD90" s="184"/>
      <c r="RME90" s="184"/>
      <c r="RMF90" s="184"/>
      <c r="RMG90" s="184"/>
      <c r="RMH90" s="184"/>
      <c r="RMI90" s="184"/>
      <c r="RMJ90" s="184"/>
      <c r="RMK90" s="184"/>
      <c r="RML90" s="184"/>
      <c r="RMM90" s="184"/>
      <c r="RMN90" s="184"/>
      <c r="RMO90" s="184"/>
      <c r="RMP90" s="184"/>
      <c r="RMQ90" s="184"/>
      <c r="RMR90" s="184"/>
      <c r="RMS90" s="184"/>
      <c r="RMT90" s="184"/>
      <c r="RMU90" s="184"/>
      <c r="RMV90" s="184"/>
      <c r="RMW90" s="184"/>
      <c r="RMX90" s="184"/>
      <c r="RMY90" s="184"/>
      <c r="RMZ90" s="184"/>
      <c r="RNA90" s="184"/>
      <c r="RNB90" s="184"/>
      <c r="RNC90" s="184"/>
      <c r="RND90" s="184"/>
      <c r="RNE90" s="184"/>
      <c r="RNF90" s="184"/>
      <c r="RNG90" s="184"/>
      <c r="RNH90" s="184"/>
      <c r="RNI90" s="184"/>
      <c r="RNJ90" s="184"/>
      <c r="RNK90" s="184"/>
      <c r="RNL90" s="184"/>
      <c r="RNM90" s="184"/>
      <c r="RNN90" s="184"/>
      <c r="RNO90" s="184"/>
      <c r="RNP90" s="184"/>
      <c r="RNQ90" s="184"/>
      <c r="RNR90" s="184"/>
      <c r="RNS90" s="184"/>
      <c r="RNT90" s="184"/>
      <c r="RNU90" s="184"/>
      <c r="RNV90" s="184"/>
      <c r="RNW90" s="184"/>
      <c r="RNX90" s="184"/>
      <c r="RNY90" s="184"/>
      <c r="RNZ90" s="184"/>
      <c r="ROA90" s="184"/>
      <c r="ROB90" s="184"/>
      <c r="ROC90" s="184"/>
      <c r="ROD90" s="184"/>
      <c r="ROE90" s="184"/>
      <c r="ROF90" s="184"/>
      <c r="ROG90" s="184"/>
      <c r="ROH90" s="184"/>
      <c r="ROI90" s="184"/>
      <c r="ROJ90" s="184"/>
      <c r="ROK90" s="184"/>
      <c r="ROL90" s="184"/>
      <c r="ROM90" s="184"/>
      <c r="RON90" s="184"/>
      <c r="ROO90" s="184"/>
      <c r="ROP90" s="184"/>
      <c r="ROQ90" s="184"/>
      <c r="ROR90" s="184"/>
      <c r="ROS90" s="184"/>
      <c r="ROT90" s="184"/>
      <c r="ROU90" s="184"/>
      <c r="ROV90" s="184"/>
      <c r="ROW90" s="184"/>
      <c r="ROX90" s="184"/>
      <c r="ROY90" s="184"/>
      <c r="ROZ90" s="184"/>
      <c r="RPA90" s="184"/>
      <c r="RPB90" s="184"/>
      <c r="RPC90" s="184"/>
      <c r="RPD90" s="184"/>
      <c r="RPE90" s="184"/>
      <c r="RPF90" s="184"/>
      <c r="RPG90" s="184"/>
      <c r="RPH90" s="184"/>
      <c r="RPI90" s="184"/>
      <c r="RPJ90" s="184"/>
      <c r="RPK90" s="184"/>
      <c r="RPL90" s="184"/>
      <c r="RPM90" s="184"/>
      <c r="RPN90" s="184"/>
      <c r="RPO90" s="184"/>
      <c r="RPP90" s="184"/>
      <c r="RPQ90" s="184"/>
      <c r="RPR90" s="184"/>
      <c r="RPS90" s="184"/>
      <c r="RPT90" s="184"/>
      <c r="RPU90" s="184"/>
      <c r="RPV90" s="184"/>
      <c r="RPW90" s="184"/>
      <c r="RPX90" s="184"/>
      <c r="RPY90" s="184"/>
      <c r="RPZ90" s="184"/>
      <c r="RQA90" s="184"/>
      <c r="RQB90" s="184"/>
      <c r="RQC90" s="184"/>
      <c r="RQD90" s="184"/>
      <c r="RQE90" s="184"/>
      <c r="RQF90" s="184"/>
      <c r="RQG90" s="184"/>
      <c r="RQH90" s="184"/>
      <c r="RQI90" s="184"/>
      <c r="RQJ90" s="184"/>
      <c r="RQK90" s="184"/>
      <c r="RQL90" s="184"/>
      <c r="RQM90" s="184"/>
      <c r="RQN90" s="184"/>
      <c r="RQO90" s="184"/>
      <c r="RQP90" s="184"/>
      <c r="RQQ90" s="184"/>
      <c r="RQR90" s="184"/>
      <c r="RQS90" s="184"/>
      <c r="RQT90" s="184"/>
      <c r="RQU90" s="184"/>
      <c r="RQV90" s="184"/>
      <c r="RQW90" s="184"/>
      <c r="RQX90" s="184"/>
      <c r="RQY90" s="184"/>
      <c r="RQZ90" s="184"/>
      <c r="RRA90" s="184"/>
      <c r="RRB90" s="184"/>
      <c r="RRC90" s="184"/>
      <c r="RRD90" s="184"/>
      <c r="RRE90" s="184"/>
      <c r="RRF90" s="184"/>
      <c r="RRG90" s="184"/>
      <c r="RRH90" s="184"/>
      <c r="RRI90" s="184"/>
      <c r="RRJ90" s="184"/>
      <c r="RRK90" s="184"/>
      <c r="RRL90" s="184"/>
      <c r="RRM90" s="184"/>
      <c r="RRN90" s="184"/>
      <c r="RRO90" s="184"/>
      <c r="RRP90" s="184"/>
      <c r="RRQ90" s="184"/>
      <c r="RRR90" s="184"/>
      <c r="RRS90" s="184"/>
      <c r="RRT90" s="184"/>
      <c r="RRU90" s="184"/>
      <c r="RRV90" s="184"/>
      <c r="RRW90" s="184"/>
      <c r="RRX90" s="184"/>
      <c r="RRY90" s="184"/>
      <c r="RRZ90" s="184"/>
      <c r="RSA90" s="184"/>
      <c r="RSB90" s="184"/>
      <c r="RSC90" s="184"/>
      <c r="RSD90" s="184"/>
      <c r="RSE90" s="184"/>
      <c r="RSF90" s="184"/>
      <c r="RSG90" s="184"/>
      <c r="RSH90" s="184"/>
      <c r="RSI90" s="184"/>
      <c r="RSJ90" s="184"/>
      <c r="RSK90" s="184"/>
      <c r="RSL90" s="184"/>
      <c r="RSM90" s="184"/>
      <c r="RSN90" s="184"/>
      <c r="RSO90" s="184"/>
      <c r="RSP90" s="184"/>
      <c r="RSQ90" s="184"/>
      <c r="RSR90" s="184"/>
      <c r="RSS90" s="184"/>
      <c r="RST90" s="184"/>
      <c r="RSU90" s="184"/>
      <c r="RSV90" s="184"/>
      <c r="RSW90" s="184"/>
      <c r="RSX90" s="184"/>
      <c r="RSY90" s="184"/>
      <c r="RSZ90" s="184"/>
      <c r="RTA90" s="184"/>
      <c r="RTB90" s="184"/>
      <c r="RTC90" s="184"/>
      <c r="RTD90" s="184"/>
      <c r="RTE90" s="184"/>
      <c r="RTF90" s="184"/>
      <c r="RTG90" s="184"/>
      <c r="RTH90" s="184"/>
      <c r="RTI90" s="184"/>
      <c r="RTJ90" s="184"/>
      <c r="RTK90" s="184"/>
      <c r="RTL90" s="184"/>
      <c r="RTM90" s="184"/>
      <c r="RTN90" s="184"/>
      <c r="RTO90" s="184"/>
      <c r="RTP90" s="184"/>
      <c r="RTQ90" s="184"/>
      <c r="RTR90" s="184"/>
      <c r="RTS90" s="184"/>
      <c r="RTT90" s="184"/>
      <c r="RTU90" s="184"/>
      <c r="RTV90" s="184"/>
      <c r="RTW90" s="184"/>
      <c r="RTX90" s="184"/>
      <c r="RTY90" s="184"/>
      <c r="RTZ90" s="184"/>
      <c r="RUA90" s="184"/>
      <c r="RUB90" s="184"/>
      <c r="RUC90" s="184"/>
      <c r="RUD90" s="184"/>
      <c r="RUE90" s="184"/>
      <c r="RUF90" s="184"/>
      <c r="RUG90" s="184"/>
      <c r="RUH90" s="184"/>
      <c r="RUI90" s="184"/>
      <c r="RUJ90" s="184"/>
      <c r="RUK90" s="184"/>
      <c r="RUL90" s="184"/>
      <c r="RUM90" s="184"/>
      <c r="RUN90" s="184"/>
      <c r="RUO90" s="184"/>
      <c r="RUP90" s="184"/>
      <c r="RUQ90" s="184"/>
      <c r="RUR90" s="184"/>
      <c r="RUS90" s="184"/>
      <c r="RUT90" s="184"/>
      <c r="RUU90" s="184"/>
      <c r="RUV90" s="184"/>
      <c r="RUW90" s="184"/>
      <c r="RUX90" s="184"/>
      <c r="RUY90" s="184"/>
      <c r="RUZ90" s="184"/>
      <c r="RVA90" s="184"/>
      <c r="RVB90" s="184"/>
      <c r="RVC90" s="184"/>
      <c r="RVD90" s="184"/>
      <c r="RVE90" s="184"/>
      <c r="RVF90" s="184"/>
      <c r="RVG90" s="184"/>
      <c r="RVH90" s="184"/>
      <c r="RVI90" s="184"/>
      <c r="RVJ90" s="184"/>
      <c r="RVK90" s="184"/>
      <c r="RVL90" s="184"/>
      <c r="RVM90" s="184"/>
      <c r="RVN90" s="184"/>
      <c r="RVO90" s="184"/>
      <c r="RVP90" s="184"/>
      <c r="RVQ90" s="184"/>
      <c r="RVR90" s="184"/>
      <c r="RVS90" s="184"/>
      <c r="RVT90" s="184"/>
      <c r="RVU90" s="184"/>
      <c r="RVV90" s="184"/>
      <c r="RVW90" s="184"/>
      <c r="RVX90" s="184"/>
      <c r="RVY90" s="184"/>
      <c r="RVZ90" s="184"/>
      <c r="RWA90" s="184"/>
      <c r="RWB90" s="184"/>
      <c r="RWC90" s="184"/>
      <c r="RWD90" s="184"/>
      <c r="RWE90" s="184"/>
      <c r="RWF90" s="184"/>
      <c r="RWG90" s="184"/>
      <c r="RWH90" s="184"/>
      <c r="RWI90" s="184"/>
      <c r="RWJ90" s="184"/>
      <c r="RWK90" s="184"/>
      <c r="RWL90" s="184"/>
      <c r="RWM90" s="184"/>
      <c r="RWN90" s="184"/>
      <c r="RWO90" s="184"/>
      <c r="RWP90" s="184"/>
      <c r="RWQ90" s="184"/>
      <c r="RWR90" s="184"/>
      <c r="RWS90" s="184"/>
      <c r="RWT90" s="184"/>
      <c r="RWU90" s="184"/>
      <c r="RWV90" s="184"/>
      <c r="RWW90" s="184"/>
      <c r="RWX90" s="184"/>
      <c r="RWY90" s="184"/>
      <c r="RWZ90" s="184"/>
      <c r="RXA90" s="184"/>
      <c r="RXB90" s="184"/>
      <c r="RXC90" s="184"/>
      <c r="RXD90" s="184"/>
      <c r="RXE90" s="184"/>
      <c r="RXF90" s="184"/>
      <c r="RXG90" s="184"/>
      <c r="RXH90" s="184"/>
      <c r="RXI90" s="184"/>
      <c r="RXJ90" s="184"/>
      <c r="RXK90" s="184"/>
      <c r="RXL90" s="184"/>
      <c r="RXM90" s="184"/>
      <c r="RXN90" s="184"/>
      <c r="RXO90" s="184"/>
      <c r="RXP90" s="184"/>
      <c r="RXQ90" s="184"/>
      <c r="RXR90" s="184"/>
      <c r="RXS90" s="184"/>
      <c r="RXT90" s="184"/>
      <c r="RXU90" s="184"/>
      <c r="RXV90" s="184"/>
      <c r="RXW90" s="184"/>
      <c r="RXX90" s="184"/>
      <c r="RXY90" s="184"/>
      <c r="RXZ90" s="184"/>
      <c r="RYA90" s="184"/>
      <c r="RYB90" s="184"/>
      <c r="RYC90" s="184"/>
      <c r="RYD90" s="184"/>
      <c r="RYE90" s="184"/>
      <c r="RYF90" s="184"/>
      <c r="RYG90" s="184"/>
      <c r="RYH90" s="184"/>
      <c r="RYI90" s="184"/>
      <c r="RYJ90" s="184"/>
      <c r="RYK90" s="184"/>
      <c r="RYL90" s="184"/>
      <c r="RYM90" s="184"/>
      <c r="RYN90" s="184"/>
      <c r="RYO90" s="184"/>
      <c r="RYP90" s="184"/>
      <c r="RYQ90" s="184"/>
      <c r="RYR90" s="184"/>
      <c r="RYS90" s="184"/>
      <c r="RYT90" s="184"/>
      <c r="RYU90" s="184"/>
      <c r="RYV90" s="184"/>
      <c r="RYW90" s="184"/>
      <c r="RYX90" s="184"/>
      <c r="RYY90" s="184"/>
      <c r="RYZ90" s="184"/>
      <c r="RZA90" s="184"/>
      <c r="RZB90" s="184"/>
      <c r="RZC90" s="184"/>
      <c r="RZD90" s="184"/>
      <c r="RZE90" s="184"/>
      <c r="RZF90" s="184"/>
      <c r="RZG90" s="184"/>
      <c r="RZH90" s="184"/>
      <c r="RZI90" s="184"/>
      <c r="RZJ90" s="184"/>
      <c r="RZK90" s="184"/>
      <c r="RZL90" s="184"/>
      <c r="RZM90" s="184"/>
      <c r="RZN90" s="184"/>
      <c r="RZO90" s="184"/>
      <c r="RZP90" s="184"/>
      <c r="RZQ90" s="184"/>
      <c r="RZR90" s="184"/>
      <c r="RZS90" s="184"/>
      <c r="RZT90" s="184"/>
      <c r="RZU90" s="184"/>
      <c r="RZV90" s="184"/>
      <c r="RZW90" s="184"/>
      <c r="RZX90" s="184"/>
      <c r="RZY90" s="184"/>
      <c r="RZZ90" s="184"/>
      <c r="SAA90" s="184"/>
      <c r="SAB90" s="184"/>
      <c r="SAC90" s="184"/>
      <c r="SAD90" s="184"/>
      <c r="SAE90" s="184"/>
      <c r="SAF90" s="184"/>
      <c r="SAG90" s="184"/>
      <c r="SAH90" s="184"/>
      <c r="SAI90" s="184"/>
      <c r="SAJ90" s="184"/>
      <c r="SAK90" s="184"/>
      <c r="SAL90" s="184"/>
      <c r="SAM90" s="184"/>
      <c r="SAN90" s="184"/>
      <c r="SAO90" s="184"/>
      <c r="SAP90" s="184"/>
      <c r="SAQ90" s="184"/>
      <c r="SAR90" s="184"/>
      <c r="SAS90" s="184"/>
      <c r="SAT90" s="184"/>
      <c r="SAU90" s="184"/>
      <c r="SAV90" s="184"/>
      <c r="SAW90" s="184"/>
      <c r="SAX90" s="184"/>
      <c r="SAY90" s="184"/>
      <c r="SAZ90" s="184"/>
      <c r="SBA90" s="184"/>
      <c r="SBB90" s="184"/>
      <c r="SBC90" s="184"/>
      <c r="SBD90" s="184"/>
      <c r="SBE90" s="184"/>
      <c r="SBF90" s="184"/>
      <c r="SBG90" s="184"/>
      <c r="SBH90" s="184"/>
      <c r="SBI90" s="184"/>
      <c r="SBJ90" s="184"/>
      <c r="SBK90" s="184"/>
      <c r="SBL90" s="184"/>
      <c r="SBM90" s="184"/>
      <c r="SBN90" s="184"/>
      <c r="SBO90" s="184"/>
      <c r="SBP90" s="184"/>
      <c r="SBQ90" s="184"/>
      <c r="SBR90" s="184"/>
      <c r="SBS90" s="184"/>
      <c r="SBT90" s="184"/>
      <c r="SBU90" s="184"/>
      <c r="SBV90" s="184"/>
      <c r="SBW90" s="184"/>
      <c r="SBX90" s="184"/>
      <c r="SBY90" s="184"/>
      <c r="SBZ90" s="184"/>
      <c r="SCA90" s="184"/>
      <c r="SCB90" s="184"/>
      <c r="SCC90" s="184"/>
      <c r="SCD90" s="184"/>
      <c r="SCE90" s="184"/>
      <c r="SCF90" s="184"/>
      <c r="SCG90" s="184"/>
      <c r="SCH90" s="184"/>
      <c r="SCI90" s="184"/>
      <c r="SCJ90" s="184"/>
      <c r="SCK90" s="184"/>
      <c r="SCL90" s="184"/>
      <c r="SCM90" s="184"/>
      <c r="SCN90" s="184"/>
      <c r="SCO90" s="184"/>
      <c r="SCP90" s="184"/>
      <c r="SCQ90" s="184"/>
      <c r="SCR90" s="184"/>
      <c r="SCS90" s="184"/>
      <c r="SCT90" s="184"/>
      <c r="SCU90" s="184"/>
      <c r="SCV90" s="184"/>
      <c r="SCW90" s="184"/>
      <c r="SCX90" s="184"/>
      <c r="SCY90" s="184"/>
      <c r="SCZ90" s="184"/>
      <c r="SDA90" s="184"/>
      <c r="SDB90" s="184"/>
      <c r="SDC90" s="184"/>
      <c r="SDD90" s="184"/>
      <c r="SDE90" s="184"/>
      <c r="SDF90" s="184"/>
      <c r="SDG90" s="184"/>
      <c r="SDH90" s="184"/>
      <c r="SDI90" s="184"/>
      <c r="SDJ90" s="184"/>
      <c r="SDK90" s="184"/>
      <c r="SDL90" s="184"/>
      <c r="SDM90" s="184"/>
      <c r="SDN90" s="184"/>
      <c r="SDO90" s="184"/>
      <c r="SDP90" s="184"/>
      <c r="SDQ90" s="184"/>
      <c r="SDR90" s="184"/>
      <c r="SDS90" s="184"/>
      <c r="SDT90" s="184"/>
      <c r="SDU90" s="184"/>
      <c r="SDV90" s="184"/>
      <c r="SDW90" s="184"/>
      <c r="SDX90" s="184"/>
      <c r="SDY90" s="184"/>
      <c r="SDZ90" s="184"/>
      <c r="SEA90" s="184"/>
      <c r="SEB90" s="184"/>
      <c r="SEC90" s="184"/>
      <c r="SED90" s="184"/>
      <c r="SEE90" s="184"/>
      <c r="SEF90" s="184"/>
      <c r="SEG90" s="184"/>
      <c r="SEH90" s="184"/>
      <c r="SEI90" s="184"/>
      <c r="SEJ90" s="184"/>
      <c r="SEK90" s="184"/>
      <c r="SEL90" s="184"/>
      <c r="SEM90" s="184"/>
      <c r="SEN90" s="184"/>
      <c r="SEO90" s="184"/>
      <c r="SEP90" s="184"/>
      <c r="SEQ90" s="184"/>
      <c r="SER90" s="184"/>
      <c r="SES90" s="184"/>
      <c r="SET90" s="184"/>
      <c r="SEU90" s="184"/>
      <c r="SEV90" s="184"/>
      <c r="SEW90" s="184"/>
      <c r="SEX90" s="184"/>
      <c r="SEY90" s="184"/>
      <c r="SEZ90" s="184"/>
      <c r="SFA90" s="184"/>
      <c r="SFB90" s="184"/>
      <c r="SFC90" s="184"/>
      <c r="SFD90" s="184"/>
      <c r="SFE90" s="184"/>
      <c r="SFF90" s="184"/>
      <c r="SFG90" s="184"/>
      <c r="SFH90" s="184"/>
      <c r="SFI90" s="184"/>
      <c r="SFJ90" s="184"/>
      <c r="SFK90" s="184"/>
      <c r="SFL90" s="184"/>
      <c r="SFM90" s="184"/>
      <c r="SFN90" s="184"/>
      <c r="SFO90" s="184"/>
      <c r="SFP90" s="184"/>
      <c r="SFQ90" s="184"/>
      <c r="SFR90" s="184"/>
      <c r="SFS90" s="184"/>
      <c r="SFT90" s="184"/>
      <c r="SFU90" s="184"/>
      <c r="SFV90" s="184"/>
      <c r="SFW90" s="184"/>
      <c r="SFX90" s="184"/>
      <c r="SFY90" s="184"/>
      <c r="SFZ90" s="184"/>
      <c r="SGA90" s="184"/>
      <c r="SGB90" s="184"/>
      <c r="SGC90" s="184"/>
      <c r="SGD90" s="184"/>
      <c r="SGE90" s="184"/>
      <c r="SGF90" s="184"/>
      <c r="SGG90" s="184"/>
      <c r="SGH90" s="184"/>
      <c r="SGI90" s="184"/>
      <c r="SGJ90" s="184"/>
      <c r="SGK90" s="184"/>
      <c r="SGL90" s="184"/>
      <c r="SGM90" s="184"/>
      <c r="SGN90" s="184"/>
      <c r="SGO90" s="184"/>
      <c r="SGP90" s="184"/>
      <c r="SGQ90" s="184"/>
      <c r="SGR90" s="184"/>
      <c r="SGS90" s="184"/>
      <c r="SGT90" s="184"/>
      <c r="SGU90" s="184"/>
      <c r="SGV90" s="184"/>
      <c r="SGW90" s="184"/>
      <c r="SGX90" s="184"/>
      <c r="SGY90" s="184"/>
      <c r="SGZ90" s="184"/>
      <c r="SHA90" s="184"/>
      <c r="SHB90" s="184"/>
      <c r="SHC90" s="184"/>
      <c r="SHD90" s="184"/>
      <c r="SHE90" s="184"/>
      <c r="SHF90" s="184"/>
      <c r="SHG90" s="184"/>
      <c r="SHH90" s="184"/>
      <c r="SHI90" s="184"/>
      <c r="SHJ90" s="184"/>
      <c r="SHK90" s="184"/>
      <c r="SHL90" s="184"/>
      <c r="SHM90" s="184"/>
      <c r="SHN90" s="184"/>
      <c r="SHO90" s="184"/>
      <c r="SHP90" s="184"/>
      <c r="SHQ90" s="184"/>
      <c r="SHR90" s="184"/>
      <c r="SHS90" s="184"/>
      <c r="SHT90" s="184"/>
      <c r="SHU90" s="184"/>
      <c r="SHV90" s="184"/>
      <c r="SHW90" s="184"/>
      <c r="SHX90" s="184"/>
      <c r="SHY90" s="184"/>
      <c r="SHZ90" s="184"/>
      <c r="SIA90" s="184"/>
      <c r="SIB90" s="184"/>
      <c r="SIC90" s="184"/>
      <c r="SID90" s="184"/>
      <c r="SIE90" s="184"/>
      <c r="SIF90" s="184"/>
      <c r="SIG90" s="184"/>
      <c r="SIH90" s="184"/>
      <c r="SII90" s="184"/>
      <c r="SIJ90" s="184"/>
      <c r="SIK90" s="184"/>
      <c r="SIL90" s="184"/>
      <c r="SIM90" s="184"/>
      <c r="SIN90" s="184"/>
      <c r="SIO90" s="184"/>
      <c r="SIP90" s="184"/>
      <c r="SIQ90" s="184"/>
      <c r="SIR90" s="184"/>
      <c r="SIS90" s="184"/>
      <c r="SIT90" s="184"/>
      <c r="SIU90" s="184"/>
      <c r="SIV90" s="184"/>
      <c r="SIW90" s="184"/>
      <c r="SIX90" s="184"/>
      <c r="SIY90" s="184"/>
      <c r="SIZ90" s="184"/>
      <c r="SJA90" s="184"/>
      <c r="SJB90" s="184"/>
      <c r="SJC90" s="184"/>
      <c r="SJD90" s="184"/>
      <c r="SJE90" s="184"/>
      <c r="SJF90" s="184"/>
      <c r="SJG90" s="184"/>
      <c r="SJH90" s="184"/>
      <c r="SJI90" s="184"/>
      <c r="SJJ90" s="184"/>
      <c r="SJK90" s="184"/>
      <c r="SJL90" s="184"/>
      <c r="SJM90" s="184"/>
      <c r="SJN90" s="184"/>
      <c r="SJO90" s="184"/>
      <c r="SJP90" s="184"/>
      <c r="SJQ90" s="184"/>
      <c r="SJR90" s="184"/>
      <c r="SJS90" s="184"/>
      <c r="SJT90" s="184"/>
      <c r="SJU90" s="184"/>
      <c r="SJV90" s="184"/>
      <c r="SJW90" s="184"/>
      <c r="SJX90" s="184"/>
      <c r="SJY90" s="184"/>
      <c r="SJZ90" s="184"/>
      <c r="SKA90" s="184"/>
      <c r="SKB90" s="184"/>
      <c r="SKC90" s="184"/>
      <c r="SKD90" s="184"/>
      <c r="SKE90" s="184"/>
      <c r="SKF90" s="184"/>
      <c r="SKG90" s="184"/>
      <c r="SKH90" s="184"/>
      <c r="SKI90" s="184"/>
      <c r="SKJ90" s="184"/>
      <c r="SKK90" s="184"/>
      <c r="SKL90" s="184"/>
      <c r="SKM90" s="184"/>
      <c r="SKN90" s="184"/>
      <c r="SKO90" s="184"/>
      <c r="SKP90" s="184"/>
      <c r="SKQ90" s="184"/>
      <c r="SKR90" s="184"/>
      <c r="SKS90" s="184"/>
      <c r="SKT90" s="184"/>
      <c r="SKU90" s="184"/>
      <c r="SKV90" s="184"/>
      <c r="SKW90" s="184"/>
      <c r="SKX90" s="184"/>
      <c r="SKY90" s="184"/>
      <c r="SKZ90" s="184"/>
      <c r="SLA90" s="184"/>
      <c r="SLB90" s="184"/>
      <c r="SLC90" s="184"/>
      <c r="SLD90" s="184"/>
      <c r="SLE90" s="184"/>
      <c r="SLF90" s="184"/>
      <c r="SLG90" s="184"/>
      <c r="SLH90" s="184"/>
      <c r="SLI90" s="184"/>
      <c r="SLJ90" s="184"/>
      <c r="SLK90" s="184"/>
      <c r="SLL90" s="184"/>
      <c r="SLM90" s="184"/>
      <c r="SLN90" s="184"/>
      <c r="SLO90" s="184"/>
      <c r="SLP90" s="184"/>
      <c r="SLQ90" s="184"/>
      <c r="SLR90" s="184"/>
      <c r="SLS90" s="184"/>
      <c r="SLT90" s="184"/>
      <c r="SLU90" s="184"/>
      <c r="SLV90" s="184"/>
      <c r="SLW90" s="184"/>
      <c r="SLX90" s="184"/>
      <c r="SLY90" s="184"/>
      <c r="SLZ90" s="184"/>
      <c r="SMA90" s="184"/>
      <c r="SMB90" s="184"/>
      <c r="SMC90" s="184"/>
      <c r="SMD90" s="184"/>
      <c r="SME90" s="184"/>
      <c r="SMF90" s="184"/>
      <c r="SMG90" s="184"/>
      <c r="SMH90" s="184"/>
      <c r="SMI90" s="184"/>
      <c r="SMJ90" s="184"/>
      <c r="SMK90" s="184"/>
      <c r="SML90" s="184"/>
      <c r="SMM90" s="184"/>
      <c r="SMN90" s="184"/>
      <c r="SMO90" s="184"/>
      <c r="SMP90" s="184"/>
      <c r="SMQ90" s="184"/>
      <c r="SMR90" s="184"/>
      <c r="SMS90" s="184"/>
      <c r="SMT90" s="184"/>
      <c r="SMU90" s="184"/>
      <c r="SMV90" s="184"/>
      <c r="SMW90" s="184"/>
      <c r="SMX90" s="184"/>
      <c r="SMY90" s="184"/>
      <c r="SMZ90" s="184"/>
      <c r="SNA90" s="184"/>
      <c r="SNB90" s="184"/>
      <c r="SNC90" s="184"/>
      <c r="SND90" s="184"/>
      <c r="SNE90" s="184"/>
      <c r="SNF90" s="184"/>
      <c r="SNG90" s="184"/>
      <c r="SNH90" s="184"/>
      <c r="SNI90" s="184"/>
      <c r="SNJ90" s="184"/>
      <c r="SNK90" s="184"/>
      <c r="SNL90" s="184"/>
      <c r="SNM90" s="184"/>
      <c r="SNN90" s="184"/>
      <c r="SNO90" s="184"/>
      <c r="SNP90" s="184"/>
      <c r="SNQ90" s="184"/>
      <c r="SNR90" s="184"/>
      <c r="SNS90" s="184"/>
      <c r="SNT90" s="184"/>
      <c r="SNU90" s="184"/>
      <c r="SNV90" s="184"/>
      <c r="SNW90" s="184"/>
      <c r="SNX90" s="184"/>
      <c r="SNY90" s="184"/>
      <c r="SNZ90" s="184"/>
      <c r="SOA90" s="184"/>
      <c r="SOB90" s="184"/>
      <c r="SOC90" s="184"/>
      <c r="SOD90" s="184"/>
      <c r="SOE90" s="184"/>
      <c r="SOF90" s="184"/>
      <c r="SOG90" s="184"/>
      <c r="SOH90" s="184"/>
      <c r="SOI90" s="184"/>
      <c r="SOJ90" s="184"/>
      <c r="SOK90" s="184"/>
      <c r="SOL90" s="184"/>
      <c r="SOM90" s="184"/>
      <c r="SON90" s="184"/>
      <c r="SOO90" s="184"/>
      <c r="SOP90" s="184"/>
      <c r="SOQ90" s="184"/>
      <c r="SOR90" s="184"/>
      <c r="SOS90" s="184"/>
      <c r="SOT90" s="184"/>
      <c r="SOU90" s="184"/>
      <c r="SOV90" s="184"/>
      <c r="SOW90" s="184"/>
      <c r="SOX90" s="184"/>
      <c r="SOY90" s="184"/>
      <c r="SOZ90" s="184"/>
      <c r="SPA90" s="184"/>
      <c r="SPB90" s="184"/>
      <c r="SPC90" s="184"/>
      <c r="SPD90" s="184"/>
      <c r="SPE90" s="184"/>
      <c r="SPF90" s="184"/>
      <c r="SPG90" s="184"/>
      <c r="SPH90" s="184"/>
      <c r="SPI90" s="184"/>
      <c r="SPJ90" s="184"/>
      <c r="SPK90" s="184"/>
      <c r="SPL90" s="184"/>
      <c r="SPM90" s="184"/>
      <c r="SPN90" s="184"/>
      <c r="SPO90" s="184"/>
      <c r="SPP90" s="184"/>
      <c r="SPQ90" s="184"/>
      <c r="SPR90" s="184"/>
      <c r="SPS90" s="184"/>
      <c r="SPT90" s="184"/>
      <c r="SPU90" s="184"/>
      <c r="SPV90" s="184"/>
      <c r="SPW90" s="184"/>
      <c r="SPX90" s="184"/>
      <c r="SPY90" s="184"/>
      <c r="SPZ90" s="184"/>
      <c r="SQA90" s="184"/>
      <c r="SQB90" s="184"/>
      <c r="SQC90" s="184"/>
      <c r="SQD90" s="184"/>
      <c r="SQE90" s="184"/>
      <c r="SQF90" s="184"/>
      <c r="SQG90" s="184"/>
      <c r="SQH90" s="184"/>
      <c r="SQI90" s="184"/>
      <c r="SQJ90" s="184"/>
      <c r="SQK90" s="184"/>
      <c r="SQL90" s="184"/>
      <c r="SQM90" s="184"/>
      <c r="SQN90" s="184"/>
      <c r="SQO90" s="184"/>
      <c r="SQP90" s="184"/>
      <c r="SQQ90" s="184"/>
      <c r="SQR90" s="184"/>
      <c r="SQS90" s="184"/>
      <c r="SQT90" s="184"/>
      <c r="SQU90" s="184"/>
      <c r="SQV90" s="184"/>
      <c r="SQW90" s="184"/>
      <c r="SQX90" s="184"/>
      <c r="SQY90" s="184"/>
      <c r="SQZ90" s="184"/>
      <c r="SRA90" s="184"/>
      <c r="SRB90" s="184"/>
      <c r="SRC90" s="184"/>
      <c r="SRD90" s="184"/>
      <c r="SRE90" s="184"/>
      <c r="SRF90" s="184"/>
      <c r="SRG90" s="184"/>
      <c r="SRH90" s="184"/>
      <c r="SRI90" s="184"/>
      <c r="SRJ90" s="184"/>
      <c r="SRK90" s="184"/>
      <c r="SRL90" s="184"/>
      <c r="SRM90" s="184"/>
      <c r="SRN90" s="184"/>
      <c r="SRO90" s="184"/>
      <c r="SRP90" s="184"/>
      <c r="SRQ90" s="184"/>
      <c r="SRR90" s="184"/>
      <c r="SRS90" s="184"/>
      <c r="SRT90" s="184"/>
      <c r="SRU90" s="184"/>
      <c r="SRV90" s="184"/>
      <c r="SRW90" s="184"/>
      <c r="SRX90" s="184"/>
      <c r="SRY90" s="184"/>
      <c r="SRZ90" s="184"/>
      <c r="SSA90" s="184"/>
      <c r="SSB90" s="184"/>
      <c r="SSC90" s="184"/>
      <c r="SSD90" s="184"/>
      <c r="SSE90" s="184"/>
      <c r="SSF90" s="184"/>
      <c r="SSG90" s="184"/>
      <c r="SSH90" s="184"/>
      <c r="SSI90" s="184"/>
      <c r="SSJ90" s="184"/>
      <c r="SSK90" s="184"/>
      <c r="SSL90" s="184"/>
      <c r="SSM90" s="184"/>
      <c r="SSN90" s="184"/>
      <c r="SSO90" s="184"/>
      <c r="SSP90" s="184"/>
      <c r="SSQ90" s="184"/>
      <c r="SSR90" s="184"/>
      <c r="SSS90" s="184"/>
      <c r="SST90" s="184"/>
      <c r="SSU90" s="184"/>
      <c r="SSV90" s="184"/>
      <c r="SSW90" s="184"/>
      <c r="SSX90" s="184"/>
      <c r="SSY90" s="184"/>
      <c r="SSZ90" s="184"/>
      <c r="STA90" s="184"/>
      <c r="STB90" s="184"/>
      <c r="STC90" s="184"/>
      <c r="STD90" s="184"/>
      <c r="STE90" s="184"/>
      <c r="STF90" s="184"/>
      <c r="STG90" s="184"/>
      <c r="STH90" s="184"/>
      <c r="STI90" s="184"/>
      <c r="STJ90" s="184"/>
      <c r="STK90" s="184"/>
      <c r="STL90" s="184"/>
      <c r="STM90" s="184"/>
      <c r="STN90" s="184"/>
      <c r="STO90" s="184"/>
      <c r="STP90" s="184"/>
      <c r="STQ90" s="184"/>
      <c r="STR90" s="184"/>
      <c r="STS90" s="184"/>
      <c r="STT90" s="184"/>
      <c r="STU90" s="184"/>
      <c r="STV90" s="184"/>
      <c r="STW90" s="184"/>
      <c r="STX90" s="184"/>
      <c r="STY90" s="184"/>
      <c r="STZ90" s="184"/>
      <c r="SUA90" s="184"/>
      <c r="SUB90" s="184"/>
      <c r="SUC90" s="184"/>
      <c r="SUD90" s="184"/>
      <c r="SUE90" s="184"/>
      <c r="SUF90" s="184"/>
      <c r="SUG90" s="184"/>
      <c r="SUH90" s="184"/>
      <c r="SUI90" s="184"/>
      <c r="SUJ90" s="184"/>
      <c r="SUK90" s="184"/>
      <c r="SUL90" s="184"/>
      <c r="SUM90" s="184"/>
      <c r="SUN90" s="184"/>
      <c r="SUO90" s="184"/>
      <c r="SUP90" s="184"/>
      <c r="SUQ90" s="184"/>
      <c r="SUR90" s="184"/>
      <c r="SUS90" s="184"/>
      <c r="SUT90" s="184"/>
      <c r="SUU90" s="184"/>
      <c r="SUV90" s="184"/>
      <c r="SUW90" s="184"/>
      <c r="SUX90" s="184"/>
      <c r="SUY90" s="184"/>
      <c r="SUZ90" s="184"/>
      <c r="SVA90" s="184"/>
      <c r="SVB90" s="184"/>
      <c r="SVC90" s="184"/>
      <c r="SVD90" s="184"/>
      <c r="SVE90" s="184"/>
      <c r="SVF90" s="184"/>
      <c r="SVG90" s="184"/>
      <c r="SVH90" s="184"/>
      <c r="SVI90" s="184"/>
      <c r="SVJ90" s="184"/>
      <c r="SVK90" s="184"/>
      <c r="SVL90" s="184"/>
      <c r="SVM90" s="184"/>
      <c r="SVN90" s="184"/>
      <c r="SVO90" s="184"/>
      <c r="SVP90" s="184"/>
      <c r="SVQ90" s="184"/>
      <c r="SVR90" s="184"/>
      <c r="SVS90" s="184"/>
      <c r="SVT90" s="184"/>
      <c r="SVU90" s="184"/>
      <c r="SVV90" s="184"/>
      <c r="SVW90" s="184"/>
      <c r="SVX90" s="184"/>
      <c r="SVY90" s="184"/>
      <c r="SVZ90" s="184"/>
      <c r="SWA90" s="184"/>
      <c r="SWB90" s="184"/>
      <c r="SWC90" s="184"/>
      <c r="SWD90" s="184"/>
      <c r="SWE90" s="184"/>
      <c r="SWF90" s="184"/>
      <c r="SWG90" s="184"/>
      <c r="SWH90" s="184"/>
      <c r="SWI90" s="184"/>
      <c r="SWJ90" s="184"/>
      <c r="SWK90" s="184"/>
      <c r="SWL90" s="184"/>
      <c r="SWM90" s="184"/>
      <c r="SWN90" s="184"/>
      <c r="SWO90" s="184"/>
      <c r="SWP90" s="184"/>
      <c r="SWQ90" s="184"/>
      <c r="SWR90" s="184"/>
      <c r="SWS90" s="184"/>
      <c r="SWT90" s="184"/>
      <c r="SWU90" s="184"/>
      <c r="SWV90" s="184"/>
      <c r="SWW90" s="184"/>
      <c r="SWX90" s="184"/>
      <c r="SWY90" s="184"/>
      <c r="SWZ90" s="184"/>
      <c r="SXA90" s="184"/>
      <c r="SXB90" s="184"/>
      <c r="SXC90" s="184"/>
      <c r="SXD90" s="184"/>
      <c r="SXE90" s="184"/>
      <c r="SXF90" s="184"/>
      <c r="SXG90" s="184"/>
      <c r="SXH90" s="184"/>
      <c r="SXI90" s="184"/>
      <c r="SXJ90" s="184"/>
      <c r="SXK90" s="184"/>
      <c r="SXL90" s="184"/>
      <c r="SXM90" s="184"/>
      <c r="SXN90" s="184"/>
      <c r="SXO90" s="184"/>
      <c r="SXP90" s="184"/>
      <c r="SXQ90" s="184"/>
      <c r="SXR90" s="184"/>
      <c r="SXS90" s="184"/>
      <c r="SXT90" s="184"/>
      <c r="SXU90" s="184"/>
      <c r="SXV90" s="184"/>
      <c r="SXW90" s="184"/>
      <c r="SXX90" s="184"/>
      <c r="SXY90" s="184"/>
      <c r="SXZ90" s="184"/>
      <c r="SYA90" s="184"/>
      <c r="SYB90" s="184"/>
      <c r="SYC90" s="184"/>
      <c r="SYD90" s="184"/>
      <c r="SYE90" s="184"/>
      <c r="SYF90" s="184"/>
      <c r="SYG90" s="184"/>
      <c r="SYH90" s="184"/>
      <c r="SYI90" s="184"/>
      <c r="SYJ90" s="184"/>
      <c r="SYK90" s="184"/>
      <c r="SYL90" s="184"/>
      <c r="SYM90" s="184"/>
      <c r="SYN90" s="184"/>
      <c r="SYO90" s="184"/>
      <c r="SYP90" s="184"/>
      <c r="SYQ90" s="184"/>
      <c r="SYR90" s="184"/>
      <c r="SYS90" s="184"/>
      <c r="SYT90" s="184"/>
      <c r="SYU90" s="184"/>
      <c r="SYV90" s="184"/>
      <c r="SYW90" s="184"/>
      <c r="SYX90" s="184"/>
      <c r="SYY90" s="184"/>
      <c r="SYZ90" s="184"/>
      <c r="SZA90" s="184"/>
      <c r="SZB90" s="184"/>
      <c r="SZC90" s="184"/>
      <c r="SZD90" s="184"/>
      <c r="SZE90" s="184"/>
      <c r="SZF90" s="184"/>
      <c r="SZG90" s="184"/>
      <c r="SZH90" s="184"/>
      <c r="SZI90" s="184"/>
      <c r="SZJ90" s="184"/>
      <c r="SZK90" s="184"/>
      <c r="SZL90" s="184"/>
      <c r="SZM90" s="184"/>
      <c r="SZN90" s="184"/>
      <c r="SZO90" s="184"/>
      <c r="SZP90" s="184"/>
      <c r="SZQ90" s="184"/>
      <c r="SZR90" s="184"/>
      <c r="SZS90" s="184"/>
      <c r="SZT90" s="184"/>
      <c r="SZU90" s="184"/>
      <c r="SZV90" s="184"/>
      <c r="SZW90" s="184"/>
      <c r="SZX90" s="184"/>
      <c r="SZY90" s="184"/>
      <c r="SZZ90" s="184"/>
      <c r="TAA90" s="184"/>
      <c r="TAB90" s="184"/>
      <c r="TAC90" s="184"/>
      <c r="TAD90" s="184"/>
      <c r="TAE90" s="184"/>
      <c r="TAF90" s="184"/>
      <c r="TAG90" s="184"/>
      <c r="TAH90" s="184"/>
      <c r="TAI90" s="184"/>
      <c r="TAJ90" s="184"/>
      <c r="TAK90" s="184"/>
      <c r="TAL90" s="184"/>
      <c r="TAM90" s="184"/>
      <c r="TAN90" s="184"/>
      <c r="TAO90" s="184"/>
      <c r="TAP90" s="184"/>
      <c r="TAQ90" s="184"/>
      <c r="TAR90" s="184"/>
      <c r="TAS90" s="184"/>
      <c r="TAT90" s="184"/>
      <c r="TAU90" s="184"/>
      <c r="TAV90" s="184"/>
      <c r="TAW90" s="184"/>
      <c r="TAX90" s="184"/>
      <c r="TAY90" s="184"/>
      <c r="TAZ90" s="184"/>
      <c r="TBA90" s="184"/>
      <c r="TBB90" s="184"/>
      <c r="TBC90" s="184"/>
      <c r="TBD90" s="184"/>
      <c r="TBE90" s="184"/>
      <c r="TBF90" s="184"/>
      <c r="TBG90" s="184"/>
      <c r="TBH90" s="184"/>
      <c r="TBI90" s="184"/>
      <c r="TBJ90" s="184"/>
      <c r="TBK90" s="184"/>
      <c r="TBL90" s="184"/>
      <c r="TBM90" s="184"/>
      <c r="TBN90" s="184"/>
      <c r="TBO90" s="184"/>
      <c r="TBP90" s="184"/>
      <c r="TBQ90" s="184"/>
      <c r="TBR90" s="184"/>
      <c r="TBS90" s="184"/>
      <c r="TBT90" s="184"/>
      <c r="TBU90" s="184"/>
      <c r="TBV90" s="184"/>
      <c r="TBW90" s="184"/>
      <c r="TBX90" s="184"/>
      <c r="TBY90" s="184"/>
      <c r="TBZ90" s="184"/>
      <c r="TCA90" s="184"/>
      <c r="TCB90" s="184"/>
      <c r="TCC90" s="184"/>
      <c r="TCD90" s="184"/>
      <c r="TCE90" s="184"/>
      <c r="TCF90" s="184"/>
      <c r="TCG90" s="184"/>
      <c r="TCH90" s="184"/>
      <c r="TCI90" s="184"/>
      <c r="TCJ90" s="184"/>
      <c r="TCK90" s="184"/>
      <c r="TCL90" s="184"/>
      <c r="TCM90" s="184"/>
      <c r="TCN90" s="184"/>
      <c r="TCO90" s="184"/>
      <c r="TCP90" s="184"/>
      <c r="TCQ90" s="184"/>
      <c r="TCR90" s="184"/>
      <c r="TCS90" s="184"/>
      <c r="TCT90" s="184"/>
      <c r="TCU90" s="184"/>
      <c r="TCV90" s="184"/>
      <c r="TCW90" s="184"/>
      <c r="TCX90" s="184"/>
      <c r="TCY90" s="184"/>
      <c r="TCZ90" s="184"/>
      <c r="TDA90" s="184"/>
      <c r="TDB90" s="184"/>
      <c r="TDC90" s="184"/>
      <c r="TDD90" s="184"/>
      <c r="TDE90" s="184"/>
      <c r="TDF90" s="184"/>
      <c r="TDG90" s="184"/>
      <c r="TDH90" s="184"/>
      <c r="TDI90" s="184"/>
      <c r="TDJ90" s="184"/>
      <c r="TDK90" s="184"/>
      <c r="TDL90" s="184"/>
      <c r="TDM90" s="184"/>
      <c r="TDN90" s="184"/>
      <c r="TDO90" s="184"/>
      <c r="TDP90" s="184"/>
      <c r="TDQ90" s="184"/>
      <c r="TDR90" s="184"/>
      <c r="TDS90" s="184"/>
      <c r="TDT90" s="184"/>
      <c r="TDU90" s="184"/>
      <c r="TDV90" s="184"/>
      <c r="TDW90" s="184"/>
      <c r="TDX90" s="184"/>
      <c r="TDY90" s="184"/>
      <c r="TDZ90" s="184"/>
      <c r="TEA90" s="184"/>
      <c r="TEB90" s="184"/>
      <c r="TEC90" s="184"/>
      <c r="TED90" s="184"/>
      <c r="TEE90" s="184"/>
      <c r="TEF90" s="184"/>
      <c r="TEG90" s="184"/>
      <c r="TEH90" s="184"/>
      <c r="TEI90" s="184"/>
      <c r="TEJ90" s="184"/>
      <c r="TEK90" s="184"/>
      <c r="TEL90" s="184"/>
      <c r="TEM90" s="184"/>
      <c r="TEN90" s="184"/>
      <c r="TEO90" s="184"/>
      <c r="TEP90" s="184"/>
      <c r="TEQ90" s="184"/>
      <c r="TER90" s="184"/>
      <c r="TES90" s="184"/>
      <c r="TET90" s="184"/>
      <c r="TEU90" s="184"/>
      <c r="TEV90" s="184"/>
      <c r="TEW90" s="184"/>
      <c r="TEX90" s="184"/>
      <c r="TEY90" s="184"/>
      <c r="TEZ90" s="184"/>
      <c r="TFA90" s="184"/>
      <c r="TFB90" s="184"/>
      <c r="TFC90" s="184"/>
      <c r="TFD90" s="184"/>
      <c r="TFE90" s="184"/>
      <c r="TFF90" s="184"/>
      <c r="TFG90" s="184"/>
      <c r="TFH90" s="184"/>
      <c r="TFI90" s="184"/>
      <c r="TFJ90" s="184"/>
      <c r="TFK90" s="184"/>
      <c r="TFL90" s="184"/>
      <c r="TFM90" s="184"/>
      <c r="TFN90" s="184"/>
      <c r="TFO90" s="184"/>
      <c r="TFP90" s="184"/>
      <c r="TFQ90" s="184"/>
      <c r="TFR90" s="184"/>
      <c r="TFS90" s="184"/>
      <c r="TFT90" s="184"/>
      <c r="TFU90" s="184"/>
      <c r="TFV90" s="184"/>
      <c r="TFW90" s="184"/>
      <c r="TFX90" s="184"/>
      <c r="TFY90" s="184"/>
      <c r="TFZ90" s="184"/>
      <c r="TGA90" s="184"/>
      <c r="TGB90" s="184"/>
      <c r="TGC90" s="184"/>
      <c r="TGD90" s="184"/>
      <c r="TGE90" s="184"/>
      <c r="TGF90" s="184"/>
      <c r="TGG90" s="184"/>
      <c r="TGH90" s="184"/>
      <c r="TGI90" s="184"/>
      <c r="TGJ90" s="184"/>
      <c r="TGK90" s="184"/>
      <c r="TGL90" s="184"/>
      <c r="TGM90" s="184"/>
      <c r="TGN90" s="184"/>
      <c r="TGO90" s="184"/>
      <c r="TGP90" s="184"/>
      <c r="TGQ90" s="184"/>
      <c r="TGR90" s="184"/>
      <c r="TGS90" s="184"/>
      <c r="TGT90" s="184"/>
      <c r="TGU90" s="184"/>
      <c r="TGV90" s="184"/>
      <c r="TGW90" s="184"/>
      <c r="TGX90" s="184"/>
      <c r="TGY90" s="184"/>
      <c r="TGZ90" s="184"/>
      <c r="THA90" s="184"/>
      <c r="THB90" s="184"/>
      <c r="THC90" s="184"/>
      <c r="THD90" s="184"/>
      <c r="THE90" s="184"/>
      <c r="THF90" s="184"/>
      <c r="THG90" s="184"/>
      <c r="THH90" s="184"/>
      <c r="THI90" s="184"/>
      <c r="THJ90" s="184"/>
      <c r="THK90" s="184"/>
      <c r="THL90" s="184"/>
      <c r="THM90" s="184"/>
      <c r="THN90" s="184"/>
      <c r="THO90" s="184"/>
      <c r="THP90" s="184"/>
      <c r="THQ90" s="184"/>
      <c r="THR90" s="184"/>
      <c r="THS90" s="184"/>
      <c r="THT90" s="184"/>
      <c r="THU90" s="184"/>
      <c r="THV90" s="184"/>
      <c r="THW90" s="184"/>
      <c r="THX90" s="184"/>
      <c r="THY90" s="184"/>
      <c r="THZ90" s="184"/>
      <c r="TIA90" s="184"/>
      <c r="TIB90" s="184"/>
      <c r="TIC90" s="184"/>
      <c r="TID90" s="184"/>
      <c r="TIE90" s="184"/>
      <c r="TIF90" s="184"/>
      <c r="TIG90" s="184"/>
      <c r="TIH90" s="184"/>
      <c r="TII90" s="184"/>
      <c r="TIJ90" s="184"/>
      <c r="TIK90" s="184"/>
      <c r="TIL90" s="184"/>
      <c r="TIM90" s="184"/>
      <c r="TIN90" s="184"/>
      <c r="TIO90" s="184"/>
      <c r="TIP90" s="184"/>
      <c r="TIQ90" s="184"/>
      <c r="TIR90" s="184"/>
      <c r="TIS90" s="184"/>
      <c r="TIT90" s="184"/>
      <c r="TIU90" s="184"/>
      <c r="TIV90" s="184"/>
      <c r="TIW90" s="184"/>
      <c r="TIX90" s="184"/>
      <c r="TIY90" s="184"/>
      <c r="TIZ90" s="184"/>
      <c r="TJA90" s="184"/>
      <c r="TJB90" s="184"/>
      <c r="TJC90" s="184"/>
      <c r="TJD90" s="184"/>
      <c r="TJE90" s="184"/>
      <c r="TJF90" s="184"/>
      <c r="TJG90" s="184"/>
      <c r="TJH90" s="184"/>
      <c r="TJI90" s="184"/>
      <c r="TJJ90" s="184"/>
      <c r="TJK90" s="184"/>
      <c r="TJL90" s="184"/>
      <c r="TJM90" s="184"/>
      <c r="TJN90" s="184"/>
      <c r="TJO90" s="184"/>
      <c r="TJP90" s="184"/>
      <c r="TJQ90" s="184"/>
      <c r="TJR90" s="184"/>
      <c r="TJS90" s="184"/>
      <c r="TJT90" s="184"/>
      <c r="TJU90" s="184"/>
      <c r="TJV90" s="184"/>
      <c r="TJW90" s="184"/>
      <c r="TJX90" s="184"/>
      <c r="TJY90" s="184"/>
      <c r="TJZ90" s="184"/>
      <c r="TKA90" s="184"/>
      <c r="TKB90" s="184"/>
      <c r="TKC90" s="184"/>
      <c r="TKD90" s="184"/>
      <c r="TKE90" s="184"/>
      <c r="TKF90" s="184"/>
      <c r="TKG90" s="184"/>
      <c r="TKH90" s="184"/>
      <c r="TKI90" s="184"/>
      <c r="TKJ90" s="184"/>
      <c r="TKK90" s="184"/>
      <c r="TKL90" s="184"/>
      <c r="TKM90" s="184"/>
      <c r="TKN90" s="184"/>
      <c r="TKO90" s="184"/>
      <c r="TKP90" s="184"/>
      <c r="TKQ90" s="184"/>
      <c r="TKR90" s="184"/>
      <c r="TKS90" s="184"/>
      <c r="TKT90" s="184"/>
      <c r="TKU90" s="184"/>
      <c r="TKV90" s="184"/>
      <c r="TKW90" s="184"/>
      <c r="TKX90" s="184"/>
      <c r="TKY90" s="184"/>
      <c r="TKZ90" s="184"/>
      <c r="TLA90" s="184"/>
      <c r="TLB90" s="184"/>
      <c r="TLC90" s="184"/>
      <c r="TLD90" s="184"/>
      <c r="TLE90" s="184"/>
      <c r="TLF90" s="184"/>
      <c r="TLG90" s="184"/>
      <c r="TLH90" s="184"/>
      <c r="TLI90" s="184"/>
      <c r="TLJ90" s="184"/>
      <c r="TLK90" s="184"/>
      <c r="TLL90" s="184"/>
      <c r="TLM90" s="184"/>
      <c r="TLN90" s="184"/>
      <c r="TLO90" s="184"/>
      <c r="TLP90" s="184"/>
      <c r="TLQ90" s="184"/>
      <c r="TLR90" s="184"/>
      <c r="TLS90" s="184"/>
      <c r="TLT90" s="184"/>
      <c r="TLU90" s="184"/>
      <c r="TLV90" s="184"/>
      <c r="TLW90" s="184"/>
      <c r="TLX90" s="184"/>
      <c r="TLY90" s="184"/>
      <c r="TLZ90" s="184"/>
      <c r="TMA90" s="184"/>
      <c r="TMB90" s="184"/>
      <c r="TMC90" s="184"/>
      <c r="TMD90" s="184"/>
      <c r="TME90" s="184"/>
      <c r="TMF90" s="184"/>
      <c r="TMG90" s="184"/>
      <c r="TMH90" s="184"/>
      <c r="TMI90" s="184"/>
      <c r="TMJ90" s="184"/>
      <c r="TMK90" s="184"/>
      <c r="TML90" s="184"/>
      <c r="TMM90" s="184"/>
      <c r="TMN90" s="184"/>
      <c r="TMO90" s="184"/>
      <c r="TMP90" s="184"/>
      <c r="TMQ90" s="184"/>
      <c r="TMR90" s="184"/>
      <c r="TMS90" s="184"/>
      <c r="TMT90" s="184"/>
      <c r="TMU90" s="184"/>
      <c r="TMV90" s="184"/>
      <c r="TMW90" s="184"/>
      <c r="TMX90" s="184"/>
      <c r="TMY90" s="184"/>
      <c r="TMZ90" s="184"/>
      <c r="TNA90" s="184"/>
      <c r="TNB90" s="184"/>
      <c r="TNC90" s="184"/>
      <c r="TND90" s="184"/>
      <c r="TNE90" s="184"/>
      <c r="TNF90" s="184"/>
      <c r="TNG90" s="184"/>
      <c r="TNH90" s="184"/>
      <c r="TNI90" s="184"/>
      <c r="TNJ90" s="184"/>
      <c r="TNK90" s="184"/>
      <c r="TNL90" s="184"/>
      <c r="TNM90" s="184"/>
      <c r="TNN90" s="184"/>
      <c r="TNO90" s="184"/>
      <c r="TNP90" s="184"/>
      <c r="TNQ90" s="184"/>
      <c r="TNR90" s="184"/>
      <c r="TNS90" s="184"/>
      <c r="TNT90" s="184"/>
      <c r="TNU90" s="184"/>
      <c r="TNV90" s="184"/>
      <c r="TNW90" s="184"/>
      <c r="TNX90" s="184"/>
      <c r="TNY90" s="184"/>
      <c r="TNZ90" s="184"/>
      <c r="TOA90" s="184"/>
      <c r="TOB90" s="184"/>
      <c r="TOC90" s="184"/>
      <c r="TOD90" s="184"/>
      <c r="TOE90" s="184"/>
      <c r="TOF90" s="184"/>
      <c r="TOG90" s="184"/>
      <c r="TOH90" s="184"/>
      <c r="TOI90" s="184"/>
      <c r="TOJ90" s="184"/>
      <c r="TOK90" s="184"/>
      <c r="TOL90" s="184"/>
      <c r="TOM90" s="184"/>
      <c r="TON90" s="184"/>
      <c r="TOO90" s="184"/>
      <c r="TOP90" s="184"/>
      <c r="TOQ90" s="184"/>
      <c r="TOR90" s="184"/>
      <c r="TOS90" s="184"/>
      <c r="TOT90" s="184"/>
      <c r="TOU90" s="184"/>
      <c r="TOV90" s="184"/>
      <c r="TOW90" s="184"/>
      <c r="TOX90" s="184"/>
      <c r="TOY90" s="184"/>
      <c r="TOZ90" s="184"/>
      <c r="TPA90" s="184"/>
      <c r="TPB90" s="184"/>
      <c r="TPC90" s="184"/>
      <c r="TPD90" s="184"/>
      <c r="TPE90" s="184"/>
      <c r="TPF90" s="184"/>
      <c r="TPG90" s="184"/>
      <c r="TPH90" s="184"/>
      <c r="TPI90" s="184"/>
      <c r="TPJ90" s="184"/>
      <c r="TPK90" s="184"/>
      <c r="TPL90" s="184"/>
      <c r="TPM90" s="184"/>
      <c r="TPN90" s="184"/>
      <c r="TPO90" s="184"/>
      <c r="TPP90" s="184"/>
      <c r="TPQ90" s="184"/>
      <c r="TPR90" s="184"/>
      <c r="TPS90" s="184"/>
      <c r="TPT90" s="184"/>
      <c r="TPU90" s="184"/>
      <c r="TPV90" s="184"/>
      <c r="TPW90" s="184"/>
      <c r="TPX90" s="184"/>
      <c r="TPY90" s="184"/>
      <c r="TPZ90" s="184"/>
      <c r="TQA90" s="184"/>
      <c r="TQB90" s="184"/>
      <c r="TQC90" s="184"/>
      <c r="TQD90" s="184"/>
      <c r="TQE90" s="184"/>
      <c r="TQF90" s="184"/>
      <c r="TQG90" s="184"/>
      <c r="TQH90" s="184"/>
      <c r="TQI90" s="184"/>
      <c r="TQJ90" s="184"/>
      <c r="TQK90" s="184"/>
      <c r="TQL90" s="184"/>
      <c r="TQM90" s="184"/>
      <c r="TQN90" s="184"/>
      <c r="TQO90" s="184"/>
      <c r="TQP90" s="184"/>
      <c r="TQQ90" s="184"/>
      <c r="TQR90" s="184"/>
      <c r="TQS90" s="184"/>
      <c r="TQT90" s="184"/>
      <c r="TQU90" s="184"/>
      <c r="TQV90" s="184"/>
      <c r="TQW90" s="184"/>
      <c r="TQX90" s="184"/>
      <c r="TQY90" s="184"/>
      <c r="TQZ90" s="184"/>
      <c r="TRA90" s="184"/>
      <c r="TRB90" s="184"/>
      <c r="TRC90" s="184"/>
      <c r="TRD90" s="184"/>
      <c r="TRE90" s="184"/>
      <c r="TRF90" s="184"/>
      <c r="TRG90" s="184"/>
      <c r="TRH90" s="184"/>
      <c r="TRI90" s="184"/>
      <c r="TRJ90" s="184"/>
      <c r="TRK90" s="184"/>
      <c r="TRL90" s="184"/>
      <c r="TRM90" s="184"/>
      <c r="TRN90" s="184"/>
      <c r="TRO90" s="184"/>
      <c r="TRP90" s="184"/>
      <c r="TRQ90" s="184"/>
      <c r="TRR90" s="184"/>
      <c r="TRS90" s="184"/>
      <c r="TRT90" s="184"/>
      <c r="TRU90" s="184"/>
      <c r="TRV90" s="184"/>
      <c r="TRW90" s="184"/>
      <c r="TRX90" s="184"/>
      <c r="TRY90" s="184"/>
      <c r="TRZ90" s="184"/>
      <c r="TSA90" s="184"/>
      <c r="TSB90" s="184"/>
      <c r="TSC90" s="184"/>
      <c r="TSD90" s="184"/>
      <c r="TSE90" s="184"/>
      <c r="TSF90" s="184"/>
      <c r="TSG90" s="184"/>
      <c r="TSH90" s="184"/>
      <c r="TSI90" s="184"/>
      <c r="TSJ90" s="184"/>
      <c r="TSK90" s="184"/>
      <c r="TSL90" s="184"/>
      <c r="TSM90" s="184"/>
      <c r="TSN90" s="184"/>
      <c r="TSO90" s="184"/>
      <c r="TSP90" s="184"/>
      <c r="TSQ90" s="184"/>
      <c r="TSR90" s="184"/>
      <c r="TSS90" s="184"/>
      <c r="TST90" s="184"/>
      <c r="TSU90" s="184"/>
      <c r="TSV90" s="184"/>
      <c r="TSW90" s="184"/>
      <c r="TSX90" s="184"/>
      <c r="TSY90" s="184"/>
      <c r="TSZ90" s="184"/>
      <c r="TTA90" s="184"/>
      <c r="TTB90" s="184"/>
      <c r="TTC90" s="184"/>
      <c r="TTD90" s="184"/>
      <c r="TTE90" s="184"/>
      <c r="TTF90" s="184"/>
      <c r="TTG90" s="184"/>
      <c r="TTH90" s="184"/>
      <c r="TTI90" s="184"/>
      <c r="TTJ90" s="184"/>
      <c r="TTK90" s="184"/>
      <c r="TTL90" s="184"/>
      <c r="TTM90" s="184"/>
      <c r="TTN90" s="184"/>
      <c r="TTO90" s="184"/>
      <c r="TTP90" s="184"/>
      <c r="TTQ90" s="184"/>
      <c r="TTR90" s="184"/>
      <c r="TTS90" s="184"/>
      <c r="TTT90" s="184"/>
      <c r="TTU90" s="184"/>
      <c r="TTV90" s="184"/>
      <c r="TTW90" s="184"/>
      <c r="TTX90" s="184"/>
      <c r="TTY90" s="184"/>
      <c r="TTZ90" s="184"/>
      <c r="TUA90" s="184"/>
      <c r="TUB90" s="184"/>
      <c r="TUC90" s="184"/>
      <c r="TUD90" s="184"/>
      <c r="TUE90" s="184"/>
      <c r="TUF90" s="184"/>
      <c r="TUG90" s="184"/>
      <c r="TUH90" s="184"/>
      <c r="TUI90" s="184"/>
      <c r="TUJ90" s="184"/>
      <c r="TUK90" s="184"/>
      <c r="TUL90" s="184"/>
      <c r="TUM90" s="184"/>
      <c r="TUN90" s="184"/>
      <c r="TUO90" s="184"/>
      <c r="TUP90" s="184"/>
      <c r="TUQ90" s="184"/>
      <c r="TUR90" s="184"/>
      <c r="TUS90" s="184"/>
      <c r="TUT90" s="184"/>
      <c r="TUU90" s="184"/>
      <c r="TUV90" s="184"/>
      <c r="TUW90" s="184"/>
      <c r="TUX90" s="184"/>
      <c r="TUY90" s="184"/>
      <c r="TUZ90" s="184"/>
      <c r="TVA90" s="184"/>
      <c r="TVB90" s="184"/>
      <c r="TVC90" s="184"/>
      <c r="TVD90" s="184"/>
      <c r="TVE90" s="184"/>
      <c r="TVF90" s="184"/>
      <c r="TVG90" s="184"/>
      <c r="TVH90" s="184"/>
      <c r="TVI90" s="184"/>
      <c r="TVJ90" s="184"/>
      <c r="TVK90" s="184"/>
      <c r="TVL90" s="184"/>
      <c r="TVM90" s="184"/>
      <c r="TVN90" s="184"/>
      <c r="TVO90" s="184"/>
      <c r="TVP90" s="184"/>
      <c r="TVQ90" s="184"/>
      <c r="TVR90" s="184"/>
      <c r="TVS90" s="184"/>
      <c r="TVT90" s="184"/>
      <c r="TVU90" s="184"/>
      <c r="TVV90" s="184"/>
      <c r="TVW90" s="184"/>
      <c r="TVX90" s="184"/>
      <c r="TVY90" s="184"/>
      <c r="TVZ90" s="184"/>
      <c r="TWA90" s="184"/>
      <c r="TWB90" s="184"/>
      <c r="TWC90" s="184"/>
      <c r="TWD90" s="184"/>
      <c r="TWE90" s="184"/>
      <c r="TWF90" s="184"/>
      <c r="TWG90" s="184"/>
      <c r="TWH90" s="184"/>
      <c r="TWI90" s="184"/>
      <c r="TWJ90" s="184"/>
      <c r="TWK90" s="184"/>
      <c r="TWL90" s="184"/>
      <c r="TWM90" s="184"/>
      <c r="TWN90" s="184"/>
      <c r="TWO90" s="184"/>
      <c r="TWP90" s="184"/>
      <c r="TWQ90" s="184"/>
      <c r="TWR90" s="184"/>
      <c r="TWS90" s="184"/>
      <c r="TWT90" s="184"/>
      <c r="TWU90" s="184"/>
      <c r="TWV90" s="184"/>
      <c r="TWW90" s="184"/>
      <c r="TWX90" s="184"/>
      <c r="TWY90" s="184"/>
      <c r="TWZ90" s="184"/>
      <c r="TXA90" s="184"/>
      <c r="TXB90" s="184"/>
      <c r="TXC90" s="184"/>
      <c r="TXD90" s="184"/>
      <c r="TXE90" s="184"/>
      <c r="TXF90" s="184"/>
      <c r="TXG90" s="184"/>
      <c r="TXH90" s="184"/>
      <c r="TXI90" s="184"/>
      <c r="TXJ90" s="184"/>
      <c r="TXK90" s="184"/>
      <c r="TXL90" s="184"/>
      <c r="TXM90" s="184"/>
      <c r="TXN90" s="184"/>
      <c r="TXO90" s="184"/>
      <c r="TXP90" s="184"/>
      <c r="TXQ90" s="184"/>
      <c r="TXR90" s="184"/>
      <c r="TXS90" s="184"/>
      <c r="TXT90" s="184"/>
      <c r="TXU90" s="184"/>
      <c r="TXV90" s="184"/>
      <c r="TXW90" s="184"/>
      <c r="TXX90" s="184"/>
      <c r="TXY90" s="184"/>
      <c r="TXZ90" s="184"/>
      <c r="TYA90" s="184"/>
      <c r="TYB90" s="184"/>
      <c r="TYC90" s="184"/>
      <c r="TYD90" s="184"/>
      <c r="TYE90" s="184"/>
      <c r="TYF90" s="184"/>
      <c r="TYG90" s="184"/>
      <c r="TYH90" s="184"/>
      <c r="TYI90" s="184"/>
      <c r="TYJ90" s="184"/>
      <c r="TYK90" s="184"/>
      <c r="TYL90" s="184"/>
      <c r="TYM90" s="184"/>
      <c r="TYN90" s="184"/>
      <c r="TYO90" s="184"/>
      <c r="TYP90" s="184"/>
      <c r="TYQ90" s="184"/>
      <c r="TYR90" s="184"/>
      <c r="TYS90" s="184"/>
      <c r="TYT90" s="184"/>
      <c r="TYU90" s="184"/>
      <c r="TYV90" s="184"/>
      <c r="TYW90" s="184"/>
      <c r="TYX90" s="184"/>
      <c r="TYY90" s="184"/>
      <c r="TYZ90" s="184"/>
      <c r="TZA90" s="184"/>
      <c r="TZB90" s="184"/>
      <c r="TZC90" s="184"/>
      <c r="TZD90" s="184"/>
      <c r="TZE90" s="184"/>
      <c r="TZF90" s="184"/>
      <c r="TZG90" s="184"/>
      <c r="TZH90" s="184"/>
      <c r="TZI90" s="184"/>
      <c r="TZJ90" s="184"/>
      <c r="TZK90" s="184"/>
      <c r="TZL90" s="184"/>
      <c r="TZM90" s="184"/>
      <c r="TZN90" s="184"/>
      <c r="TZO90" s="184"/>
      <c r="TZP90" s="184"/>
      <c r="TZQ90" s="184"/>
      <c r="TZR90" s="184"/>
      <c r="TZS90" s="184"/>
      <c r="TZT90" s="184"/>
      <c r="TZU90" s="184"/>
      <c r="TZV90" s="184"/>
      <c r="TZW90" s="184"/>
      <c r="TZX90" s="184"/>
      <c r="TZY90" s="184"/>
      <c r="TZZ90" s="184"/>
      <c r="UAA90" s="184"/>
      <c r="UAB90" s="184"/>
      <c r="UAC90" s="184"/>
      <c r="UAD90" s="184"/>
      <c r="UAE90" s="184"/>
      <c r="UAF90" s="184"/>
      <c r="UAG90" s="184"/>
      <c r="UAH90" s="184"/>
      <c r="UAI90" s="184"/>
      <c r="UAJ90" s="184"/>
      <c r="UAK90" s="184"/>
      <c r="UAL90" s="184"/>
      <c r="UAM90" s="184"/>
      <c r="UAN90" s="184"/>
      <c r="UAO90" s="184"/>
      <c r="UAP90" s="184"/>
      <c r="UAQ90" s="184"/>
      <c r="UAR90" s="184"/>
      <c r="UAS90" s="184"/>
      <c r="UAT90" s="184"/>
      <c r="UAU90" s="184"/>
      <c r="UAV90" s="184"/>
      <c r="UAW90" s="184"/>
      <c r="UAX90" s="184"/>
      <c r="UAY90" s="184"/>
      <c r="UAZ90" s="184"/>
      <c r="UBA90" s="184"/>
      <c r="UBB90" s="184"/>
      <c r="UBC90" s="184"/>
      <c r="UBD90" s="184"/>
      <c r="UBE90" s="184"/>
      <c r="UBF90" s="184"/>
      <c r="UBG90" s="184"/>
      <c r="UBH90" s="184"/>
      <c r="UBI90" s="184"/>
      <c r="UBJ90" s="184"/>
      <c r="UBK90" s="184"/>
      <c r="UBL90" s="184"/>
      <c r="UBM90" s="184"/>
      <c r="UBN90" s="184"/>
      <c r="UBO90" s="184"/>
      <c r="UBP90" s="184"/>
      <c r="UBQ90" s="184"/>
      <c r="UBR90" s="184"/>
      <c r="UBS90" s="184"/>
      <c r="UBT90" s="184"/>
      <c r="UBU90" s="184"/>
      <c r="UBV90" s="184"/>
      <c r="UBW90" s="184"/>
      <c r="UBX90" s="184"/>
      <c r="UBY90" s="184"/>
      <c r="UBZ90" s="184"/>
      <c r="UCA90" s="184"/>
      <c r="UCB90" s="184"/>
      <c r="UCC90" s="184"/>
      <c r="UCD90" s="184"/>
      <c r="UCE90" s="184"/>
      <c r="UCF90" s="184"/>
      <c r="UCG90" s="184"/>
      <c r="UCH90" s="184"/>
      <c r="UCI90" s="184"/>
      <c r="UCJ90" s="184"/>
      <c r="UCK90" s="184"/>
      <c r="UCL90" s="184"/>
      <c r="UCM90" s="184"/>
      <c r="UCN90" s="184"/>
      <c r="UCO90" s="184"/>
      <c r="UCP90" s="184"/>
      <c r="UCQ90" s="184"/>
      <c r="UCR90" s="184"/>
      <c r="UCS90" s="184"/>
      <c r="UCT90" s="184"/>
      <c r="UCU90" s="184"/>
      <c r="UCV90" s="184"/>
      <c r="UCW90" s="184"/>
      <c r="UCX90" s="184"/>
      <c r="UCY90" s="184"/>
      <c r="UCZ90" s="184"/>
      <c r="UDA90" s="184"/>
      <c r="UDB90" s="184"/>
      <c r="UDC90" s="184"/>
      <c r="UDD90" s="184"/>
      <c r="UDE90" s="184"/>
      <c r="UDF90" s="184"/>
      <c r="UDG90" s="184"/>
      <c r="UDH90" s="184"/>
      <c r="UDI90" s="184"/>
      <c r="UDJ90" s="184"/>
      <c r="UDK90" s="184"/>
      <c r="UDL90" s="184"/>
      <c r="UDM90" s="184"/>
      <c r="UDN90" s="184"/>
      <c r="UDO90" s="184"/>
      <c r="UDP90" s="184"/>
      <c r="UDQ90" s="184"/>
      <c r="UDR90" s="184"/>
      <c r="UDS90" s="184"/>
      <c r="UDT90" s="184"/>
      <c r="UDU90" s="184"/>
      <c r="UDV90" s="184"/>
      <c r="UDW90" s="184"/>
      <c r="UDX90" s="184"/>
      <c r="UDY90" s="184"/>
      <c r="UDZ90" s="184"/>
      <c r="UEA90" s="184"/>
      <c r="UEB90" s="184"/>
      <c r="UEC90" s="184"/>
      <c r="UED90" s="184"/>
      <c r="UEE90" s="184"/>
      <c r="UEF90" s="184"/>
      <c r="UEG90" s="184"/>
      <c r="UEH90" s="184"/>
      <c r="UEI90" s="184"/>
      <c r="UEJ90" s="184"/>
      <c r="UEK90" s="184"/>
      <c r="UEL90" s="184"/>
      <c r="UEM90" s="184"/>
      <c r="UEN90" s="184"/>
      <c r="UEO90" s="184"/>
      <c r="UEP90" s="184"/>
      <c r="UEQ90" s="184"/>
      <c r="UER90" s="184"/>
      <c r="UES90" s="184"/>
      <c r="UET90" s="184"/>
      <c r="UEU90" s="184"/>
      <c r="UEV90" s="184"/>
      <c r="UEW90" s="184"/>
      <c r="UEX90" s="184"/>
      <c r="UEY90" s="184"/>
      <c r="UEZ90" s="184"/>
      <c r="UFA90" s="184"/>
      <c r="UFB90" s="184"/>
      <c r="UFC90" s="184"/>
      <c r="UFD90" s="184"/>
      <c r="UFE90" s="184"/>
      <c r="UFF90" s="184"/>
      <c r="UFG90" s="184"/>
      <c r="UFH90" s="184"/>
      <c r="UFI90" s="184"/>
      <c r="UFJ90" s="184"/>
      <c r="UFK90" s="184"/>
      <c r="UFL90" s="184"/>
      <c r="UFM90" s="184"/>
      <c r="UFN90" s="184"/>
      <c r="UFO90" s="184"/>
      <c r="UFP90" s="184"/>
      <c r="UFQ90" s="184"/>
      <c r="UFR90" s="184"/>
      <c r="UFS90" s="184"/>
      <c r="UFT90" s="184"/>
      <c r="UFU90" s="184"/>
      <c r="UFV90" s="184"/>
      <c r="UFW90" s="184"/>
      <c r="UFX90" s="184"/>
      <c r="UFY90" s="184"/>
      <c r="UFZ90" s="184"/>
      <c r="UGA90" s="184"/>
      <c r="UGB90" s="184"/>
      <c r="UGC90" s="184"/>
      <c r="UGD90" s="184"/>
      <c r="UGE90" s="184"/>
      <c r="UGF90" s="184"/>
      <c r="UGG90" s="184"/>
      <c r="UGH90" s="184"/>
      <c r="UGI90" s="184"/>
      <c r="UGJ90" s="184"/>
      <c r="UGK90" s="184"/>
      <c r="UGL90" s="184"/>
      <c r="UGM90" s="184"/>
      <c r="UGN90" s="184"/>
      <c r="UGO90" s="184"/>
      <c r="UGP90" s="184"/>
      <c r="UGQ90" s="184"/>
      <c r="UGR90" s="184"/>
      <c r="UGS90" s="184"/>
      <c r="UGT90" s="184"/>
      <c r="UGU90" s="184"/>
      <c r="UGV90" s="184"/>
      <c r="UGW90" s="184"/>
      <c r="UGX90" s="184"/>
      <c r="UGY90" s="184"/>
      <c r="UGZ90" s="184"/>
      <c r="UHA90" s="184"/>
      <c r="UHB90" s="184"/>
      <c r="UHC90" s="184"/>
      <c r="UHD90" s="184"/>
      <c r="UHE90" s="184"/>
      <c r="UHF90" s="184"/>
      <c r="UHG90" s="184"/>
      <c r="UHH90" s="184"/>
      <c r="UHI90" s="184"/>
      <c r="UHJ90" s="184"/>
      <c r="UHK90" s="184"/>
      <c r="UHL90" s="184"/>
      <c r="UHM90" s="184"/>
      <c r="UHN90" s="184"/>
      <c r="UHO90" s="184"/>
      <c r="UHP90" s="184"/>
      <c r="UHQ90" s="184"/>
      <c r="UHR90" s="184"/>
      <c r="UHS90" s="184"/>
      <c r="UHT90" s="184"/>
      <c r="UHU90" s="184"/>
      <c r="UHV90" s="184"/>
      <c r="UHW90" s="184"/>
      <c r="UHX90" s="184"/>
      <c r="UHY90" s="184"/>
      <c r="UHZ90" s="184"/>
      <c r="UIA90" s="184"/>
      <c r="UIB90" s="184"/>
      <c r="UIC90" s="184"/>
      <c r="UID90" s="184"/>
      <c r="UIE90" s="184"/>
      <c r="UIF90" s="184"/>
      <c r="UIG90" s="184"/>
      <c r="UIH90" s="184"/>
      <c r="UII90" s="184"/>
      <c r="UIJ90" s="184"/>
      <c r="UIK90" s="184"/>
      <c r="UIL90" s="184"/>
      <c r="UIM90" s="184"/>
      <c r="UIN90" s="184"/>
      <c r="UIO90" s="184"/>
      <c r="UIP90" s="184"/>
      <c r="UIQ90" s="184"/>
      <c r="UIR90" s="184"/>
      <c r="UIS90" s="184"/>
      <c r="UIT90" s="184"/>
      <c r="UIU90" s="184"/>
      <c r="UIV90" s="184"/>
      <c r="UIW90" s="184"/>
      <c r="UIX90" s="184"/>
      <c r="UIY90" s="184"/>
      <c r="UIZ90" s="184"/>
      <c r="UJA90" s="184"/>
      <c r="UJB90" s="184"/>
      <c r="UJC90" s="184"/>
      <c r="UJD90" s="184"/>
      <c r="UJE90" s="184"/>
      <c r="UJF90" s="184"/>
      <c r="UJG90" s="184"/>
      <c r="UJH90" s="184"/>
      <c r="UJI90" s="184"/>
      <c r="UJJ90" s="184"/>
      <c r="UJK90" s="184"/>
      <c r="UJL90" s="184"/>
      <c r="UJM90" s="184"/>
      <c r="UJN90" s="184"/>
      <c r="UJO90" s="184"/>
      <c r="UJP90" s="184"/>
      <c r="UJQ90" s="184"/>
      <c r="UJR90" s="184"/>
      <c r="UJS90" s="184"/>
      <c r="UJT90" s="184"/>
      <c r="UJU90" s="184"/>
      <c r="UJV90" s="184"/>
      <c r="UJW90" s="184"/>
      <c r="UJX90" s="184"/>
      <c r="UJY90" s="184"/>
      <c r="UJZ90" s="184"/>
      <c r="UKA90" s="184"/>
      <c r="UKB90" s="184"/>
      <c r="UKC90" s="184"/>
      <c r="UKD90" s="184"/>
      <c r="UKE90" s="184"/>
      <c r="UKF90" s="184"/>
      <c r="UKG90" s="184"/>
      <c r="UKH90" s="184"/>
      <c r="UKI90" s="184"/>
      <c r="UKJ90" s="184"/>
      <c r="UKK90" s="184"/>
      <c r="UKL90" s="184"/>
      <c r="UKM90" s="184"/>
      <c r="UKN90" s="184"/>
      <c r="UKO90" s="184"/>
      <c r="UKP90" s="184"/>
      <c r="UKQ90" s="184"/>
      <c r="UKR90" s="184"/>
      <c r="UKS90" s="184"/>
      <c r="UKT90" s="184"/>
      <c r="UKU90" s="184"/>
      <c r="UKV90" s="184"/>
      <c r="UKW90" s="184"/>
      <c r="UKX90" s="184"/>
      <c r="UKY90" s="184"/>
      <c r="UKZ90" s="184"/>
      <c r="ULA90" s="184"/>
      <c r="ULB90" s="184"/>
      <c r="ULC90" s="184"/>
      <c r="ULD90" s="184"/>
      <c r="ULE90" s="184"/>
      <c r="ULF90" s="184"/>
      <c r="ULG90" s="184"/>
      <c r="ULH90" s="184"/>
      <c r="ULI90" s="184"/>
      <c r="ULJ90" s="184"/>
      <c r="ULK90" s="184"/>
      <c r="ULL90" s="184"/>
      <c r="ULM90" s="184"/>
      <c r="ULN90" s="184"/>
      <c r="ULO90" s="184"/>
      <c r="ULP90" s="184"/>
      <c r="ULQ90" s="184"/>
      <c r="ULR90" s="184"/>
      <c r="ULS90" s="184"/>
      <c r="ULT90" s="184"/>
      <c r="ULU90" s="184"/>
      <c r="ULV90" s="184"/>
      <c r="ULW90" s="184"/>
      <c r="ULX90" s="184"/>
      <c r="ULY90" s="184"/>
      <c r="ULZ90" s="184"/>
      <c r="UMA90" s="184"/>
      <c r="UMB90" s="184"/>
      <c r="UMC90" s="184"/>
      <c r="UMD90" s="184"/>
      <c r="UME90" s="184"/>
      <c r="UMF90" s="184"/>
      <c r="UMG90" s="184"/>
      <c r="UMH90" s="184"/>
      <c r="UMI90" s="184"/>
      <c r="UMJ90" s="184"/>
      <c r="UMK90" s="184"/>
      <c r="UML90" s="184"/>
      <c r="UMM90" s="184"/>
      <c r="UMN90" s="184"/>
      <c r="UMO90" s="184"/>
      <c r="UMP90" s="184"/>
      <c r="UMQ90" s="184"/>
      <c r="UMR90" s="184"/>
      <c r="UMS90" s="184"/>
      <c r="UMT90" s="184"/>
      <c r="UMU90" s="184"/>
      <c r="UMV90" s="184"/>
      <c r="UMW90" s="184"/>
      <c r="UMX90" s="184"/>
      <c r="UMY90" s="184"/>
      <c r="UMZ90" s="184"/>
      <c r="UNA90" s="184"/>
      <c r="UNB90" s="184"/>
      <c r="UNC90" s="184"/>
      <c r="UND90" s="184"/>
      <c r="UNE90" s="184"/>
      <c r="UNF90" s="184"/>
      <c r="UNG90" s="184"/>
      <c r="UNH90" s="184"/>
      <c r="UNI90" s="184"/>
      <c r="UNJ90" s="184"/>
      <c r="UNK90" s="184"/>
      <c r="UNL90" s="184"/>
      <c r="UNM90" s="184"/>
      <c r="UNN90" s="184"/>
      <c r="UNO90" s="184"/>
      <c r="UNP90" s="184"/>
      <c r="UNQ90" s="184"/>
      <c r="UNR90" s="184"/>
      <c r="UNS90" s="184"/>
      <c r="UNT90" s="184"/>
      <c r="UNU90" s="184"/>
      <c r="UNV90" s="184"/>
      <c r="UNW90" s="184"/>
      <c r="UNX90" s="184"/>
      <c r="UNY90" s="184"/>
      <c r="UNZ90" s="184"/>
      <c r="UOA90" s="184"/>
      <c r="UOB90" s="184"/>
      <c r="UOC90" s="184"/>
      <c r="UOD90" s="184"/>
      <c r="UOE90" s="184"/>
      <c r="UOF90" s="184"/>
      <c r="UOG90" s="184"/>
      <c r="UOH90" s="184"/>
      <c r="UOI90" s="184"/>
      <c r="UOJ90" s="184"/>
      <c r="UOK90" s="184"/>
      <c r="UOL90" s="184"/>
      <c r="UOM90" s="184"/>
      <c r="UON90" s="184"/>
      <c r="UOO90" s="184"/>
      <c r="UOP90" s="184"/>
      <c r="UOQ90" s="184"/>
      <c r="UOR90" s="184"/>
      <c r="UOS90" s="184"/>
      <c r="UOT90" s="184"/>
      <c r="UOU90" s="184"/>
      <c r="UOV90" s="184"/>
      <c r="UOW90" s="184"/>
      <c r="UOX90" s="184"/>
      <c r="UOY90" s="184"/>
      <c r="UOZ90" s="184"/>
      <c r="UPA90" s="184"/>
      <c r="UPB90" s="184"/>
      <c r="UPC90" s="184"/>
      <c r="UPD90" s="184"/>
      <c r="UPE90" s="184"/>
      <c r="UPF90" s="184"/>
      <c r="UPG90" s="184"/>
      <c r="UPH90" s="184"/>
      <c r="UPI90" s="184"/>
      <c r="UPJ90" s="184"/>
      <c r="UPK90" s="184"/>
      <c r="UPL90" s="184"/>
      <c r="UPM90" s="184"/>
      <c r="UPN90" s="184"/>
      <c r="UPO90" s="184"/>
      <c r="UPP90" s="184"/>
      <c r="UPQ90" s="184"/>
      <c r="UPR90" s="184"/>
      <c r="UPS90" s="184"/>
      <c r="UPT90" s="184"/>
      <c r="UPU90" s="184"/>
      <c r="UPV90" s="184"/>
      <c r="UPW90" s="184"/>
      <c r="UPX90" s="184"/>
      <c r="UPY90" s="184"/>
      <c r="UPZ90" s="184"/>
      <c r="UQA90" s="184"/>
      <c r="UQB90" s="184"/>
      <c r="UQC90" s="184"/>
      <c r="UQD90" s="184"/>
      <c r="UQE90" s="184"/>
      <c r="UQF90" s="184"/>
      <c r="UQG90" s="184"/>
      <c r="UQH90" s="184"/>
      <c r="UQI90" s="184"/>
      <c r="UQJ90" s="184"/>
      <c r="UQK90" s="184"/>
      <c r="UQL90" s="184"/>
      <c r="UQM90" s="184"/>
      <c r="UQN90" s="184"/>
      <c r="UQO90" s="184"/>
      <c r="UQP90" s="184"/>
      <c r="UQQ90" s="184"/>
      <c r="UQR90" s="184"/>
      <c r="UQS90" s="184"/>
      <c r="UQT90" s="184"/>
      <c r="UQU90" s="184"/>
      <c r="UQV90" s="184"/>
      <c r="UQW90" s="184"/>
      <c r="UQX90" s="184"/>
      <c r="UQY90" s="184"/>
      <c r="UQZ90" s="184"/>
      <c r="URA90" s="184"/>
      <c r="URB90" s="184"/>
      <c r="URC90" s="184"/>
      <c r="URD90" s="184"/>
      <c r="URE90" s="184"/>
      <c r="URF90" s="184"/>
      <c r="URG90" s="184"/>
      <c r="URH90" s="184"/>
      <c r="URI90" s="184"/>
      <c r="URJ90" s="184"/>
      <c r="URK90" s="184"/>
      <c r="URL90" s="184"/>
      <c r="URM90" s="184"/>
      <c r="URN90" s="184"/>
      <c r="URO90" s="184"/>
      <c r="URP90" s="184"/>
      <c r="URQ90" s="184"/>
      <c r="URR90" s="184"/>
      <c r="URS90" s="184"/>
      <c r="URT90" s="184"/>
      <c r="URU90" s="184"/>
      <c r="URV90" s="184"/>
      <c r="URW90" s="184"/>
      <c r="URX90" s="184"/>
      <c r="URY90" s="184"/>
      <c r="URZ90" s="184"/>
      <c r="USA90" s="184"/>
      <c r="USB90" s="184"/>
      <c r="USC90" s="184"/>
      <c r="USD90" s="184"/>
      <c r="USE90" s="184"/>
      <c r="USF90" s="184"/>
      <c r="USG90" s="184"/>
      <c r="USH90" s="184"/>
      <c r="USI90" s="184"/>
      <c r="USJ90" s="184"/>
      <c r="USK90" s="184"/>
      <c r="USL90" s="184"/>
      <c r="USM90" s="184"/>
      <c r="USN90" s="184"/>
      <c r="USO90" s="184"/>
      <c r="USP90" s="184"/>
      <c r="USQ90" s="184"/>
      <c r="USR90" s="184"/>
      <c r="USS90" s="184"/>
      <c r="UST90" s="184"/>
      <c r="USU90" s="184"/>
      <c r="USV90" s="184"/>
      <c r="USW90" s="184"/>
      <c r="USX90" s="184"/>
      <c r="USY90" s="184"/>
      <c r="USZ90" s="184"/>
      <c r="UTA90" s="184"/>
      <c r="UTB90" s="184"/>
      <c r="UTC90" s="184"/>
      <c r="UTD90" s="184"/>
      <c r="UTE90" s="184"/>
      <c r="UTF90" s="184"/>
      <c r="UTG90" s="184"/>
      <c r="UTH90" s="184"/>
      <c r="UTI90" s="184"/>
      <c r="UTJ90" s="184"/>
      <c r="UTK90" s="184"/>
      <c r="UTL90" s="184"/>
      <c r="UTM90" s="184"/>
      <c r="UTN90" s="184"/>
      <c r="UTO90" s="184"/>
      <c r="UTP90" s="184"/>
      <c r="UTQ90" s="184"/>
      <c r="UTR90" s="184"/>
      <c r="UTS90" s="184"/>
      <c r="UTT90" s="184"/>
      <c r="UTU90" s="184"/>
      <c r="UTV90" s="184"/>
      <c r="UTW90" s="184"/>
      <c r="UTX90" s="184"/>
      <c r="UTY90" s="184"/>
      <c r="UTZ90" s="184"/>
      <c r="UUA90" s="184"/>
      <c r="UUB90" s="184"/>
      <c r="UUC90" s="184"/>
      <c r="UUD90" s="184"/>
      <c r="UUE90" s="184"/>
      <c r="UUF90" s="184"/>
      <c r="UUG90" s="184"/>
      <c r="UUH90" s="184"/>
      <c r="UUI90" s="184"/>
      <c r="UUJ90" s="184"/>
      <c r="UUK90" s="184"/>
      <c r="UUL90" s="184"/>
      <c r="UUM90" s="184"/>
      <c r="UUN90" s="184"/>
      <c r="UUO90" s="184"/>
      <c r="UUP90" s="184"/>
      <c r="UUQ90" s="184"/>
      <c r="UUR90" s="184"/>
      <c r="UUS90" s="184"/>
      <c r="UUT90" s="184"/>
      <c r="UUU90" s="184"/>
      <c r="UUV90" s="184"/>
      <c r="UUW90" s="184"/>
      <c r="UUX90" s="184"/>
      <c r="UUY90" s="184"/>
      <c r="UUZ90" s="184"/>
      <c r="UVA90" s="184"/>
      <c r="UVB90" s="184"/>
      <c r="UVC90" s="184"/>
      <c r="UVD90" s="184"/>
      <c r="UVE90" s="184"/>
      <c r="UVF90" s="184"/>
      <c r="UVG90" s="184"/>
      <c r="UVH90" s="184"/>
      <c r="UVI90" s="184"/>
      <c r="UVJ90" s="184"/>
      <c r="UVK90" s="184"/>
      <c r="UVL90" s="184"/>
      <c r="UVM90" s="184"/>
      <c r="UVN90" s="184"/>
      <c r="UVO90" s="184"/>
      <c r="UVP90" s="184"/>
      <c r="UVQ90" s="184"/>
      <c r="UVR90" s="184"/>
      <c r="UVS90" s="184"/>
      <c r="UVT90" s="184"/>
      <c r="UVU90" s="184"/>
      <c r="UVV90" s="184"/>
      <c r="UVW90" s="184"/>
      <c r="UVX90" s="184"/>
      <c r="UVY90" s="184"/>
      <c r="UVZ90" s="184"/>
      <c r="UWA90" s="184"/>
      <c r="UWB90" s="184"/>
      <c r="UWC90" s="184"/>
      <c r="UWD90" s="184"/>
      <c r="UWE90" s="184"/>
      <c r="UWF90" s="184"/>
      <c r="UWG90" s="184"/>
      <c r="UWH90" s="184"/>
      <c r="UWI90" s="184"/>
      <c r="UWJ90" s="184"/>
      <c r="UWK90" s="184"/>
      <c r="UWL90" s="184"/>
      <c r="UWM90" s="184"/>
      <c r="UWN90" s="184"/>
      <c r="UWO90" s="184"/>
      <c r="UWP90" s="184"/>
      <c r="UWQ90" s="184"/>
      <c r="UWR90" s="184"/>
      <c r="UWS90" s="184"/>
      <c r="UWT90" s="184"/>
      <c r="UWU90" s="184"/>
      <c r="UWV90" s="184"/>
      <c r="UWW90" s="184"/>
      <c r="UWX90" s="184"/>
      <c r="UWY90" s="184"/>
      <c r="UWZ90" s="184"/>
      <c r="UXA90" s="184"/>
      <c r="UXB90" s="184"/>
      <c r="UXC90" s="184"/>
      <c r="UXD90" s="184"/>
      <c r="UXE90" s="184"/>
      <c r="UXF90" s="184"/>
      <c r="UXG90" s="184"/>
      <c r="UXH90" s="184"/>
      <c r="UXI90" s="184"/>
      <c r="UXJ90" s="184"/>
      <c r="UXK90" s="184"/>
      <c r="UXL90" s="184"/>
      <c r="UXM90" s="184"/>
      <c r="UXN90" s="184"/>
      <c r="UXO90" s="184"/>
      <c r="UXP90" s="184"/>
      <c r="UXQ90" s="184"/>
      <c r="UXR90" s="184"/>
      <c r="UXS90" s="184"/>
      <c r="UXT90" s="184"/>
      <c r="UXU90" s="184"/>
      <c r="UXV90" s="184"/>
      <c r="UXW90" s="184"/>
      <c r="UXX90" s="184"/>
      <c r="UXY90" s="184"/>
      <c r="UXZ90" s="184"/>
      <c r="UYA90" s="184"/>
      <c r="UYB90" s="184"/>
      <c r="UYC90" s="184"/>
      <c r="UYD90" s="184"/>
      <c r="UYE90" s="184"/>
      <c r="UYF90" s="184"/>
      <c r="UYG90" s="184"/>
      <c r="UYH90" s="184"/>
      <c r="UYI90" s="184"/>
      <c r="UYJ90" s="184"/>
      <c r="UYK90" s="184"/>
      <c r="UYL90" s="184"/>
      <c r="UYM90" s="184"/>
      <c r="UYN90" s="184"/>
      <c r="UYO90" s="184"/>
      <c r="UYP90" s="184"/>
      <c r="UYQ90" s="184"/>
      <c r="UYR90" s="184"/>
      <c r="UYS90" s="184"/>
      <c r="UYT90" s="184"/>
      <c r="UYU90" s="184"/>
      <c r="UYV90" s="184"/>
      <c r="UYW90" s="184"/>
      <c r="UYX90" s="184"/>
      <c r="UYY90" s="184"/>
      <c r="UYZ90" s="184"/>
      <c r="UZA90" s="184"/>
      <c r="UZB90" s="184"/>
      <c r="UZC90" s="184"/>
      <c r="UZD90" s="184"/>
      <c r="UZE90" s="184"/>
      <c r="UZF90" s="184"/>
      <c r="UZG90" s="184"/>
      <c r="UZH90" s="184"/>
      <c r="UZI90" s="184"/>
      <c r="UZJ90" s="184"/>
      <c r="UZK90" s="184"/>
      <c r="UZL90" s="184"/>
      <c r="UZM90" s="184"/>
      <c r="UZN90" s="184"/>
      <c r="UZO90" s="184"/>
      <c r="UZP90" s="184"/>
      <c r="UZQ90" s="184"/>
      <c r="UZR90" s="184"/>
      <c r="UZS90" s="184"/>
      <c r="UZT90" s="184"/>
      <c r="UZU90" s="184"/>
      <c r="UZV90" s="184"/>
      <c r="UZW90" s="184"/>
      <c r="UZX90" s="184"/>
      <c r="UZY90" s="184"/>
      <c r="UZZ90" s="184"/>
      <c r="VAA90" s="184"/>
      <c r="VAB90" s="184"/>
      <c r="VAC90" s="184"/>
      <c r="VAD90" s="184"/>
      <c r="VAE90" s="184"/>
      <c r="VAF90" s="184"/>
      <c r="VAG90" s="184"/>
      <c r="VAH90" s="184"/>
      <c r="VAI90" s="184"/>
      <c r="VAJ90" s="184"/>
      <c r="VAK90" s="184"/>
      <c r="VAL90" s="184"/>
      <c r="VAM90" s="184"/>
      <c r="VAN90" s="184"/>
      <c r="VAO90" s="184"/>
      <c r="VAP90" s="184"/>
      <c r="VAQ90" s="184"/>
      <c r="VAR90" s="184"/>
      <c r="VAS90" s="184"/>
      <c r="VAT90" s="184"/>
      <c r="VAU90" s="184"/>
      <c r="VAV90" s="184"/>
      <c r="VAW90" s="184"/>
      <c r="VAX90" s="184"/>
      <c r="VAY90" s="184"/>
      <c r="VAZ90" s="184"/>
      <c r="VBA90" s="184"/>
      <c r="VBB90" s="184"/>
      <c r="VBC90" s="184"/>
      <c r="VBD90" s="184"/>
      <c r="VBE90" s="184"/>
      <c r="VBF90" s="184"/>
      <c r="VBG90" s="184"/>
      <c r="VBH90" s="184"/>
      <c r="VBI90" s="184"/>
      <c r="VBJ90" s="184"/>
      <c r="VBK90" s="184"/>
      <c r="VBL90" s="184"/>
      <c r="VBM90" s="184"/>
      <c r="VBN90" s="184"/>
      <c r="VBO90" s="184"/>
      <c r="VBP90" s="184"/>
      <c r="VBQ90" s="184"/>
      <c r="VBR90" s="184"/>
      <c r="VBS90" s="184"/>
      <c r="VBT90" s="184"/>
      <c r="VBU90" s="184"/>
      <c r="VBV90" s="184"/>
      <c r="VBW90" s="184"/>
      <c r="VBX90" s="184"/>
      <c r="VBY90" s="184"/>
      <c r="VBZ90" s="184"/>
      <c r="VCA90" s="184"/>
      <c r="VCB90" s="184"/>
      <c r="VCC90" s="184"/>
      <c r="VCD90" s="184"/>
      <c r="VCE90" s="184"/>
      <c r="VCF90" s="184"/>
      <c r="VCG90" s="184"/>
      <c r="VCH90" s="184"/>
      <c r="VCI90" s="184"/>
      <c r="VCJ90" s="184"/>
      <c r="VCK90" s="184"/>
      <c r="VCL90" s="184"/>
      <c r="VCM90" s="184"/>
      <c r="VCN90" s="184"/>
      <c r="VCO90" s="184"/>
      <c r="VCP90" s="184"/>
      <c r="VCQ90" s="184"/>
      <c r="VCR90" s="184"/>
      <c r="VCS90" s="184"/>
      <c r="VCT90" s="184"/>
      <c r="VCU90" s="184"/>
      <c r="VCV90" s="184"/>
      <c r="VCW90" s="184"/>
      <c r="VCX90" s="184"/>
      <c r="VCY90" s="184"/>
      <c r="VCZ90" s="184"/>
      <c r="VDA90" s="184"/>
      <c r="VDB90" s="184"/>
      <c r="VDC90" s="184"/>
      <c r="VDD90" s="184"/>
      <c r="VDE90" s="184"/>
      <c r="VDF90" s="184"/>
      <c r="VDG90" s="184"/>
      <c r="VDH90" s="184"/>
      <c r="VDI90" s="184"/>
      <c r="VDJ90" s="184"/>
      <c r="VDK90" s="184"/>
      <c r="VDL90" s="184"/>
      <c r="VDM90" s="184"/>
      <c r="VDN90" s="184"/>
      <c r="VDO90" s="184"/>
      <c r="VDP90" s="184"/>
      <c r="VDQ90" s="184"/>
      <c r="VDR90" s="184"/>
      <c r="VDS90" s="184"/>
      <c r="VDT90" s="184"/>
      <c r="VDU90" s="184"/>
      <c r="VDV90" s="184"/>
      <c r="VDW90" s="184"/>
      <c r="VDX90" s="184"/>
      <c r="VDY90" s="184"/>
      <c r="VDZ90" s="184"/>
      <c r="VEA90" s="184"/>
      <c r="VEB90" s="184"/>
      <c r="VEC90" s="184"/>
      <c r="VED90" s="184"/>
      <c r="VEE90" s="184"/>
      <c r="VEF90" s="184"/>
      <c r="VEG90" s="184"/>
      <c r="VEH90" s="184"/>
      <c r="VEI90" s="184"/>
      <c r="VEJ90" s="184"/>
      <c r="VEK90" s="184"/>
      <c r="VEL90" s="184"/>
      <c r="VEM90" s="184"/>
      <c r="VEN90" s="184"/>
      <c r="VEO90" s="184"/>
      <c r="VEP90" s="184"/>
      <c r="VEQ90" s="184"/>
      <c r="VER90" s="184"/>
      <c r="VES90" s="184"/>
      <c r="VET90" s="184"/>
      <c r="VEU90" s="184"/>
      <c r="VEV90" s="184"/>
      <c r="VEW90" s="184"/>
      <c r="VEX90" s="184"/>
      <c r="VEY90" s="184"/>
      <c r="VEZ90" s="184"/>
      <c r="VFA90" s="184"/>
      <c r="VFB90" s="184"/>
      <c r="VFC90" s="184"/>
      <c r="VFD90" s="184"/>
      <c r="VFE90" s="184"/>
      <c r="VFF90" s="184"/>
      <c r="VFG90" s="184"/>
      <c r="VFH90" s="184"/>
      <c r="VFI90" s="184"/>
      <c r="VFJ90" s="184"/>
      <c r="VFK90" s="184"/>
      <c r="VFL90" s="184"/>
      <c r="VFM90" s="184"/>
      <c r="VFN90" s="184"/>
      <c r="VFO90" s="184"/>
      <c r="VFP90" s="184"/>
      <c r="VFQ90" s="184"/>
      <c r="VFR90" s="184"/>
      <c r="VFS90" s="184"/>
      <c r="VFT90" s="184"/>
      <c r="VFU90" s="184"/>
      <c r="VFV90" s="184"/>
      <c r="VFW90" s="184"/>
      <c r="VFX90" s="184"/>
      <c r="VFY90" s="184"/>
      <c r="VFZ90" s="184"/>
      <c r="VGA90" s="184"/>
      <c r="VGB90" s="184"/>
      <c r="VGC90" s="184"/>
      <c r="VGD90" s="184"/>
      <c r="VGE90" s="184"/>
      <c r="VGF90" s="184"/>
      <c r="VGG90" s="184"/>
      <c r="VGH90" s="184"/>
      <c r="VGI90" s="184"/>
      <c r="VGJ90" s="184"/>
      <c r="VGK90" s="184"/>
      <c r="VGL90" s="184"/>
      <c r="VGM90" s="184"/>
      <c r="VGN90" s="184"/>
      <c r="VGO90" s="184"/>
      <c r="VGP90" s="184"/>
      <c r="VGQ90" s="184"/>
      <c r="VGR90" s="184"/>
      <c r="VGS90" s="184"/>
      <c r="VGT90" s="184"/>
      <c r="VGU90" s="184"/>
      <c r="VGV90" s="184"/>
      <c r="VGW90" s="184"/>
      <c r="VGX90" s="184"/>
      <c r="VGY90" s="184"/>
      <c r="VGZ90" s="184"/>
      <c r="VHA90" s="184"/>
      <c r="VHB90" s="184"/>
      <c r="VHC90" s="184"/>
      <c r="VHD90" s="184"/>
      <c r="VHE90" s="184"/>
      <c r="VHF90" s="184"/>
      <c r="VHG90" s="184"/>
      <c r="VHH90" s="184"/>
      <c r="VHI90" s="184"/>
      <c r="VHJ90" s="184"/>
      <c r="VHK90" s="184"/>
      <c r="VHL90" s="184"/>
      <c r="VHM90" s="184"/>
      <c r="VHN90" s="184"/>
      <c r="VHO90" s="184"/>
      <c r="VHP90" s="184"/>
      <c r="VHQ90" s="184"/>
      <c r="VHR90" s="184"/>
      <c r="VHS90" s="184"/>
      <c r="VHT90" s="184"/>
      <c r="VHU90" s="184"/>
      <c r="VHV90" s="184"/>
      <c r="VHW90" s="184"/>
      <c r="VHX90" s="184"/>
      <c r="VHY90" s="184"/>
      <c r="VHZ90" s="184"/>
      <c r="VIA90" s="184"/>
      <c r="VIB90" s="184"/>
      <c r="VIC90" s="184"/>
      <c r="VID90" s="184"/>
      <c r="VIE90" s="184"/>
      <c r="VIF90" s="184"/>
      <c r="VIG90" s="184"/>
      <c r="VIH90" s="184"/>
      <c r="VII90" s="184"/>
      <c r="VIJ90" s="184"/>
      <c r="VIK90" s="184"/>
      <c r="VIL90" s="184"/>
      <c r="VIM90" s="184"/>
      <c r="VIN90" s="184"/>
      <c r="VIO90" s="184"/>
      <c r="VIP90" s="184"/>
      <c r="VIQ90" s="184"/>
      <c r="VIR90" s="184"/>
      <c r="VIS90" s="184"/>
      <c r="VIT90" s="184"/>
      <c r="VIU90" s="184"/>
      <c r="VIV90" s="184"/>
      <c r="VIW90" s="184"/>
      <c r="VIX90" s="184"/>
      <c r="VIY90" s="184"/>
      <c r="VIZ90" s="184"/>
      <c r="VJA90" s="184"/>
      <c r="VJB90" s="184"/>
      <c r="VJC90" s="184"/>
      <c r="VJD90" s="184"/>
      <c r="VJE90" s="184"/>
      <c r="VJF90" s="184"/>
      <c r="VJG90" s="184"/>
      <c r="VJH90" s="184"/>
      <c r="VJI90" s="184"/>
      <c r="VJJ90" s="184"/>
      <c r="VJK90" s="184"/>
      <c r="VJL90" s="184"/>
      <c r="VJM90" s="184"/>
      <c r="VJN90" s="184"/>
      <c r="VJO90" s="184"/>
      <c r="VJP90" s="184"/>
      <c r="VJQ90" s="184"/>
      <c r="VJR90" s="184"/>
      <c r="VJS90" s="184"/>
      <c r="VJT90" s="184"/>
      <c r="VJU90" s="184"/>
      <c r="VJV90" s="184"/>
      <c r="VJW90" s="184"/>
      <c r="VJX90" s="184"/>
      <c r="VJY90" s="184"/>
      <c r="VJZ90" s="184"/>
      <c r="VKA90" s="184"/>
      <c r="VKB90" s="184"/>
      <c r="VKC90" s="184"/>
      <c r="VKD90" s="184"/>
      <c r="VKE90" s="184"/>
      <c r="VKF90" s="184"/>
      <c r="VKG90" s="184"/>
      <c r="VKH90" s="184"/>
      <c r="VKI90" s="184"/>
      <c r="VKJ90" s="184"/>
      <c r="VKK90" s="184"/>
      <c r="VKL90" s="184"/>
      <c r="VKM90" s="184"/>
      <c r="VKN90" s="184"/>
      <c r="VKO90" s="184"/>
      <c r="VKP90" s="184"/>
      <c r="VKQ90" s="184"/>
      <c r="VKR90" s="184"/>
      <c r="VKS90" s="184"/>
      <c r="VKT90" s="184"/>
      <c r="VKU90" s="184"/>
      <c r="VKV90" s="184"/>
      <c r="VKW90" s="184"/>
      <c r="VKX90" s="184"/>
      <c r="VKY90" s="184"/>
      <c r="VKZ90" s="184"/>
      <c r="VLA90" s="184"/>
      <c r="VLB90" s="184"/>
      <c r="VLC90" s="184"/>
      <c r="VLD90" s="184"/>
      <c r="VLE90" s="184"/>
      <c r="VLF90" s="184"/>
      <c r="VLG90" s="184"/>
      <c r="VLH90" s="184"/>
      <c r="VLI90" s="184"/>
      <c r="VLJ90" s="184"/>
      <c r="VLK90" s="184"/>
      <c r="VLL90" s="184"/>
      <c r="VLM90" s="184"/>
      <c r="VLN90" s="184"/>
      <c r="VLO90" s="184"/>
      <c r="VLP90" s="184"/>
      <c r="VLQ90" s="184"/>
      <c r="VLR90" s="184"/>
      <c r="VLS90" s="184"/>
      <c r="VLT90" s="184"/>
      <c r="VLU90" s="184"/>
      <c r="VLV90" s="184"/>
      <c r="VLW90" s="184"/>
      <c r="VLX90" s="184"/>
      <c r="VLY90" s="184"/>
      <c r="VLZ90" s="184"/>
      <c r="VMA90" s="184"/>
      <c r="VMB90" s="184"/>
      <c r="VMC90" s="184"/>
      <c r="VMD90" s="184"/>
      <c r="VME90" s="184"/>
      <c r="VMF90" s="184"/>
      <c r="VMG90" s="184"/>
      <c r="VMH90" s="184"/>
      <c r="VMI90" s="184"/>
      <c r="VMJ90" s="184"/>
      <c r="VMK90" s="184"/>
      <c r="VML90" s="184"/>
      <c r="VMM90" s="184"/>
      <c r="VMN90" s="184"/>
      <c r="VMO90" s="184"/>
      <c r="VMP90" s="184"/>
      <c r="VMQ90" s="184"/>
      <c r="VMR90" s="184"/>
      <c r="VMS90" s="184"/>
      <c r="VMT90" s="184"/>
      <c r="VMU90" s="184"/>
      <c r="VMV90" s="184"/>
      <c r="VMW90" s="184"/>
      <c r="VMX90" s="184"/>
      <c r="VMY90" s="184"/>
      <c r="VMZ90" s="184"/>
      <c r="VNA90" s="184"/>
      <c r="VNB90" s="184"/>
      <c r="VNC90" s="184"/>
      <c r="VND90" s="184"/>
      <c r="VNE90" s="184"/>
      <c r="VNF90" s="184"/>
      <c r="VNG90" s="184"/>
      <c r="VNH90" s="184"/>
      <c r="VNI90" s="184"/>
      <c r="VNJ90" s="184"/>
      <c r="VNK90" s="184"/>
      <c r="VNL90" s="184"/>
      <c r="VNM90" s="184"/>
      <c r="VNN90" s="184"/>
      <c r="VNO90" s="184"/>
      <c r="VNP90" s="184"/>
      <c r="VNQ90" s="184"/>
      <c r="VNR90" s="184"/>
      <c r="VNS90" s="184"/>
      <c r="VNT90" s="184"/>
      <c r="VNU90" s="184"/>
      <c r="VNV90" s="184"/>
      <c r="VNW90" s="184"/>
      <c r="VNX90" s="184"/>
      <c r="VNY90" s="184"/>
      <c r="VNZ90" s="184"/>
      <c r="VOA90" s="184"/>
      <c r="VOB90" s="184"/>
      <c r="VOC90" s="184"/>
      <c r="VOD90" s="184"/>
      <c r="VOE90" s="184"/>
      <c r="VOF90" s="184"/>
      <c r="VOG90" s="184"/>
      <c r="VOH90" s="184"/>
      <c r="VOI90" s="184"/>
      <c r="VOJ90" s="184"/>
      <c r="VOK90" s="184"/>
      <c r="VOL90" s="184"/>
      <c r="VOM90" s="184"/>
      <c r="VON90" s="184"/>
      <c r="VOO90" s="184"/>
      <c r="VOP90" s="184"/>
      <c r="VOQ90" s="184"/>
      <c r="VOR90" s="184"/>
      <c r="VOS90" s="184"/>
      <c r="VOT90" s="184"/>
      <c r="VOU90" s="184"/>
      <c r="VOV90" s="184"/>
      <c r="VOW90" s="184"/>
      <c r="VOX90" s="184"/>
      <c r="VOY90" s="184"/>
      <c r="VOZ90" s="184"/>
      <c r="VPA90" s="184"/>
      <c r="VPB90" s="184"/>
      <c r="VPC90" s="184"/>
      <c r="VPD90" s="184"/>
      <c r="VPE90" s="184"/>
      <c r="VPF90" s="184"/>
      <c r="VPG90" s="184"/>
      <c r="VPH90" s="184"/>
      <c r="VPI90" s="184"/>
      <c r="VPJ90" s="184"/>
      <c r="VPK90" s="184"/>
      <c r="VPL90" s="184"/>
      <c r="VPM90" s="184"/>
      <c r="VPN90" s="184"/>
      <c r="VPO90" s="184"/>
      <c r="VPP90" s="184"/>
      <c r="VPQ90" s="184"/>
      <c r="VPR90" s="184"/>
      <c r="VPS90" s="184"/>
      <c r="VPT90" s="184"/>
      <c r="VPU90" s="184"/>
      <c r="VPV90" s="184"/>
      <c r="VPW90" s="184"/>
      <c r="VPX90" s="184"/>
      <c r="VPY90" s="184"/>
      <c r="VPZ90" s="184"/>
      <c r="VQA90" s="184"/>
      <c r="VQB90" s="184"/>
      <c r="VQC90" s="184"/>
      <c r="VQD90" s="184"/>
      <c r="VQE90" s="184"/>
      <c r="VQF90" s="184"/>
      <c r="VQG90" s="184"/>
      <c r="VQH90" s="184"/>
      <c r="VQI90" s="184"/>
      <c r="VQJ90" s="184"/>
      <c r="VQK90" s="184"/>
      <c r="VQL90" s="184"/>
      <c r="VQM90" s="184"/>
      <c r="VQN90" s="184"/>
      <c r="VQO90" s="184"/>
      <c r="VQP90" s="184"/>
      <c r="VQQ90" s="184"/>
      <c r="VQR90" s="184"/>
      <c r="VQS90" s="184"/>
      <c r="VQT90" s="184"/>
      <c r="VQU90" s="184"/>
      <c r="VQV90" s="184"/>
      <c r="VQW90" s="184"/>
      <c r="VQX90" s="184"/>
      <c r="VQY90" s="184"/>
      <c r="VQZ90" s="184"/>
      <c r="VRA90" s="184"/>
      <c r="VRB90" s="184"/>
      <c r="VRC90" s="184"/>
      <c r="VRD90" s="184"/>
      <c r="VRE90" s="184"/>
      <c r="VRF90" s="184"/>
      <c r="VRG90" s="184"/>
      <c r="VRH90" s="184"/>
      <c r="VRI90" s="184"/>
      <c r="VRJ90" s="184"/>
      <c r="VRK90" s="184"/>
      <c r="VRL90" s="184"/>
      <c r="VRM90" s="184"/>
      <c r="VRN90" s="184"/>
      <c r="VRO90" s="184"/>
      <c r="VRP90" s="184"/>
      <c r="VRQ90" s="184"/>
      <c r="VRR90" s="184"/>
      <c r="VRS90" s="184"/>
      <c r="VRT90" s="184"/>
      <c r="VRU90" s="184"/>
      <c r="VRV90" s="184"/>
      <c r="VRW90" s="184"/>
      <c r="VRX90" s="184"/>
      <c r="VRY90" s="184"/>
      <c r="VRZ90" s="184"/>
      <c r="VSA90" s="184"/>
      <c r="VSB90" s="184"/>
      <c r="VSC90" s="184"/>
      <c r="VSD90" s="184"/>
      <c r="VSE90" s="184"/>
      <c r="VSF90" s="184"/>
      <c r="VSG90" s="184"/>
      <c r="VSH90" s="184"/>
      <c r="VSI90" s="184"/>
      <c r="VSJ90" s="184"/>
      <c r="VSK90" s="184"/>
      <c r="VSL90" s="184"/>
      <c r="VSM90" s="184"/>
      <c r="VSN90" s="184"/>
      <c r="VSO90" s="184"/>
      <c r="VSP90" s="184"/>
      <c r="VSQ90" s="184"/>
      <c r="VSR90" s="184"/>
      <c r="VSS90" s="184"/>
      <c r="VST90" s="184"/>
      <c r="VSU90" s="184"/>
      <c r="VSV90" s="184"/>
      <c r="VSW90" s="184"/>
      <c r="VSX90" s="184"/>
      <c r="VSY90" s="184"/>
      <c r="VSZ90" s="184"/>
      <c r="VTA90" s="184"/>
      <c r="VTB90" s="184"/>
      <c r="VTC90" s="184"/>
      <c r="VTD90" s="184"/>
      <c r="VTE90" s="184"/>
      <c r="VTF90" s="184"/>
      <c r="VTG90" s="184"/>
      <c r="VTH90" s="184"/>
      <c r="VTI90" s="184"/>
      <c r="VTJ90" s="184"/>
      <c r="VTK90" s="184"/>
      <c r="VTL90" s="184"/>
      <c r="VTM90" s="184"/>
      <c r="VTN90" s="184"/>
      <c r="VTO90" s="184"/>
      <c r="VTP90" s="184"/>
      <c r="VTQ90" s="184"/>
      <c r="VTR90" s="184"/>
      <c r="VTS90" s="184"/>
      <c r="VTT90" s="184"/>
      <c r="VTU90" s="184"/>
      <c r="VTV90" s="184"/>
      <c r="VTW90" s="184"/>
      <c r="VTX90" s="184"/>
      <c r="VTY90" s="184"/>
      <c r="VTZ90" s="184"/>
      <c r="VUA90" s="184"/>
      <c r="VUB90" s="184"/>
      <c r="VUC90" s="184"/>
      <c r="VUD90" s="184"/>
      <c r="VUE90" s="184"/>
      <c r="VUF90" s="184"/>
      <c r="VUG90" s="184"/>
      <c r="VUH90" s="184"/>
      <c r="VUI90" s="184"/>
      <c r="VUJ90" s="184"/>
      <c r="VUK90" s="184"/>
      <c r="VUL90" s="184"/>
      <c r="VUM90" s="184"/>
      <c r="VUN90" s="184"/>
      <c r="VUO90" s="184"/>
      <c r="VUP90" s="184"/>
      <c r="VUQ90" s="184"/>
      <c r="VUR90" s="184"/>
      <c r="VUS90" s="184"/>
      <c r="VUT90" s="184"/>
      <c r="VUU90" s="184"/>
      <c r="VUV90" s="184"/>
      <c r="VUW90" s="184"/>
      <c r="VUX90" s="184"/>
      <c r="VUY90" s="184"/>
      <c r="VUZ90" s="184"/>
      <c r="VVA90" s="184"/>
      <c r="VVB90" s="184"/>
      <c r="VVC90" s="184"/>
      <c r="VVD90" s="184"/>
      <c r="VVE90" s="184"/>
      <c r="VVF90" s="184"/>
      <c r="VVG90" s="184"/>
      <c r="VVH90" s="184"/>
      <c r="VVI90" s="184"/>
      <c r="VVJ90" s="184"/>
      <c r="VVK90" s="184"/>
      <c r="VVL90" s="184"/>
      <c r="VVM90" s="184"/>
      <c r="VVN90" s="184"/>
      <c r="VVO90" s="184"/>
      <c r="VVP90" s="184"/>
      <c r="VVQ90" s="184"/>
      <c r="VVR90" s="184"/>
      <c r="VVS90" s="184"/>
      <c r="VVT90" s="184"/>
      <c r="VVU90" s="184"/>
      <c r="VVV90" s="184"/>
      <c r="VVW90" s="184"/>
      <c r="VVX90" s="184"/>
      <c r="VVY90" s="184"/>
      <c r="VVZ90" s="184"/>
      <c r="VWA90" s="184"/>
      <c r="VWB90" s="184"/>
      <c r="VWC90" s="184"/>
      <c r="VWD90" s="184"/>
      <c r="VWE90" s="184"/>
      <c r="VWF90" s="184"/>
      <c r="VWG90" s="184"/>
      <c r="VWH90" s="184"/>
      <c r="VWI90" s="184"/>
      <c r="VWJ90" s="184"/>
      <c r="VWK90" s="184"/>
      <c r="VWL90" s="184"/>
      <c r="VWM90" s="184"/>
      <c r="VWN90" s="184"/>
      <c r="VWO90" s="184"/>
      <c r="VWP90" s="184"/>
      <c r="VWQ90" s="184"/>
      <c r="VWR90" s="184"/>
      <c r="VWS90" s="184"/>
      <c r="VWT90" s="184"/>
      <c r="VWU90" s="184"/>
      <c r="VWV90" s="184"/>
      <c r="VWW90" s="184"/>
      <c r="VWX90" s="184"/>
      <c r="VWY90" s="184"/>
      <c r="VWZ90" s="184"/>
      <c r="VXA90" s="184"/>
      <c r="VXB90" s="184"/>
      <c r="VXC90" s="184"/>
      <c r="VXD90" s="184"/>
      <c r="VXE90" s="184"/>
      <c r="VXF90" s="184"/>
      <c r="VXG90" s="184"/>
      <c r="VXH90" s="184"/>
      <c r="VXI90" s="184"/>
      <c r="VXJ90" s="184"/>
      <c r="VXK90" s="184"/>
      <c r="VXL90" s="184"/>
      <c r="VXM90" s="184"/>
      <c r="VXN90" s="184"/>
      <c r="VXO90" s="184"/>
      <c r="VXP90" s="184"/>
      <c r="VXQ90" s="184"/>
      <c r="VXR90" s="184"/>
      <c r="VXS90" s="184"/>
      <c r="VXT90" s="184"/>
      <c r="VXU90" s="184"/>
      <c r="VXV90" s="184"/>
      <c r="VXW90" s="184"/>
      <c r="VXX90" s="184"/>
      <c r="VXY90" s="184"/>
      <c r="VXZ90" s="184"/>
      <c r="VYA90" s="184"/>
      <c r="VYB90" s="184"/>
      <c r="VYC90" s="184"/>
      <c r="VYD90" s="184"/>
      <c r="VYE90" s="184"/>
      <c r="VYF90" s="184"/>
      <c r="VYG90" s="184"/>
      <c r="VYH90" s="184"/>
      <c r="VYI90" s="184"/>
      <c r="VYJ90" s="184"/>
      <c r="VYK90" s="184"/>
      <c r="VYL90" s="184"/>
      <c r="VYM90" s="184"/>
      <c r="VYN90" s="184"/>
      <c r="VYO90" s="184"/>
      <c r="VYP90" s="184"/>
      <c r="VYQ90" s="184"/>
      <c r="VYR90" s="184"/>
      <c r="VYS90" s="184"/>
      <c r="VYT90" s="184"/>
      <c r="VYU90" s="184"/>
      <c r="VYV90" s="184"/>
      <c r="VYW90" s="184"/>
      <c r="VYX90" s="184"/>
      <c r="VYY90" s="184"/>
      <c r="VYZ90" s="184"/>
      <c r="VZA90" s="184"/>
      <c r="VZB90" s="184"/>
      <c r="VZC90" s="184"/>
      <c r="VZD90" s="184"/>
      <c r="VZE90" s="184"/>
      <c r="VZF90" s="184"/>
      <c r="VZG90" s="184"/>
      <c r="VZH90" s="184"/>
      <c r="VZI90" s="184"/>
      <c r="VZJ90" s="184"/>
      <c r="VZK90" s="184"/>
      <c r="VZL90" s="184"/>
      <c r="VZM90" s="184"/>
      <c r="VZN90" s="184"/>
      <c r="VZO90" s="184"/>
      <c r="VZP90" s="184"/>
      <c r="VZQ90" s="184"/>
      <c r="VZR90" s="184"/>
      <c r="VZS90" s="184"/>
      <c r="VZT90" s="184"/>
      <c r="VZU90" s="184"/>
      <c r="VZV90" s="184"/>
      <c r="VZW90" s="184"/>
      <c r="VZX90" s="184"/>
      <c r="VZY90" s="184"/>
      <c r="VZZ90" s="184"/>
      <c r="WAA90" s="184"/>
      <c r="WAB90" s="184"/>
      <c r="WAC90" s="184"/>
      <c r="WAD90" s="184"/>
      <c r="WAE90" s="184"/>
      <c r="WAF90" s="184"/>
      <c r="WAG90" s="184"/>
      <c r="WAH90" s="184"/>
      <c r="WAI90" s="184"/>
      <c r="WAJ90" s="184"/>
      <c r="WAK90" s="184"/>
      <c r="WAL90" s="184"/>
      <c r="WAM90" s="184"/>
      <c r="WAN90" s="184"/>
      <c r="WAO90" s="184"/>
      <c r="WAP90" s="184"/>
      <c r="WAQ90" s="184"/>
      <c r="WAR90" s="184"/>
      <c r="WAS90" s="184"/>
      <c r="WAT90" s="184"/>
      <c r="WAU90" s="184"/>
      <c r="WAV90" s="184"/>
      <c r="WAW90" s="184"/>
      <c r="WAX90" s="184"/>
      <c r="WAY90" s="184"/>
      <c r="WAZ90" s="184"/>
      <c r="WBA90" s="184"/>
      <c r="WBB90" s="184"/>
      <c r="WBC90" s="184"/>
      <c r="WBD90" s="184"/>
      <c r="WBE90" s="184"/>
      <c r="WBF90" s="184"/>
      <c r="WBG90" s="184"/>
      <c r="WBH90" s="184"/>
      <c r="WBI90" s="184"/>
      <c r="WBJ90" s="184"/>
      <c r="WBK90" s="184"/>
      <c r="WBL90" s="184"/>
      <c r="WBM90" s="184"/>
      <c r="WBN90" s="184"/>
      <c r="WBO90" s="184"/>
      <c r="WBP90" s="184"/>
      <c r="WBQ90" s="184"/>
      <c r="WBR90" s="184"/>
      <c r="WBS90" s="184"/>
      <c r="WBT90" s="184"/>
      <c r="WBU90" s="184"/>
      <c r="WBV90" s="184"/>
      <c r="WBW90" s="184"/>
      <c r="WBX90" s="184"/>
      <c r="WBY90" s="184"/>
      <c r="WBZ90" s="184"/>
      <c r="WCA90" s="184"/>
      <c r="WCB90" s="184"/>
      <c r="WCC90" s="184"/>
      <c r="WCD90" s="184"/>
      <c r="WCE90" s="184"/>
      <c r="WCF90" s="184"/>
      <c r="WCG90" s="184"/>
      <c r="WCH90" s="184"/>
      <c r="WCI90" s="184"/>
      <c r="WCJ90" s="184"/>
      <c r="WCK90" s="184"/>
      <c r="WCL90" s="184"/>
      <c r="WCM90" s="184"/>
      <c r="WCN90" s="184"/>
      <c r="WCO90" s="184"/>
      <c r="WCP90" s="184"/>
      <c r="WCQ90" s="184"/>
      <c r="WCR90" s="184"/>
      <c r="WCS90" s="184"/>
      <c r="WCT90" s="184"/>
      <c r="WCU90" s="184"/>
      <c r="WCV90" s="184"/>
      <c r="WCW90" s="184"/>
      <c r="WCX90" s="184"/>
      <c r="WCY90" s="184"/>
      <c r="WCZ90" s="184"/>
      <c r="WDA90" s="184"/>
      <c r="WDB90" s="184"/>
      <c r="WDC90" s="184"/>
      <c r="WDD90" s="184"/>
      <c r="WDE90" s="184"/>
      <c r="WDF90" s="184"/>
      <c r="WDG90" s="184"/>
      <c r="WDH90" s="184"/>
      <c r="WDI90" s="184"/>
      <c r="WDJ90" s="184"/>
      <c r="WDK90" s="184"/>
      <c r="WDL90" s="184"/>
      <c r="WDM90" s="184"/>
      <c r="WDN90" s="184"/>
      <c r="WDO90" s="184"/>
      <c r="WDP90" s="184"/>
      <c r="WDQ90" s="184"/>
      <c r="WDR90" s="184"/>
      <c r="WDS90" s="184"/>
      <c r="WDT90" s="184"/>
      <c r="WDU90" s="184"/>
      <c r="WDV90" s="184"/>
      <c r="WDW90" s="184"/>
      <c r="WDX90" s="184"/>
      <c r="WDY90" s="184"/>
      <c r="WDZ90" s="184"/>
      <c r="WEA90" s="184"/>
      <c r="WEB90" s="184"/>
      <c r="WEC90" s="184"/>
      <c r="WED90" s="184"/>
      <c r="WEE90" s="184"/>
      <c r="WEF90" s="184"/>
      <c r="WEG90" s="184"/>
      <c r="WEH90" s="184"/>
      <c r="WEI90" s="184"/>
      <c r="WEJ90" s="184"/>
      <c r="WEK90" s="184"/>
      <c r="WEL90" s="184"/>
      <c r="WEM90" s="184"/>
      <c r="WEN90" s="184"/>
      <c r="WEO90" s="184"/>
      <c r="WEP90" s="184"/>
      <c r="WEQ90" s="184"/>
      <c r="WER90" s="184"/>
      <c r="WES90" s="184"/>
      <c r="WET90" s="184"/>
      <c r="WEU90" s="184"/>
      <c r="WEV90" s="184"/>
      <c r="WEW90" s="184"/>
      <c r="WEX90" s="184"/>
      <c r="WEY90" s="184"/>
      <c r="WEZ90" s="184"/>
      <c r="WFA90" s="184"/>
      <c r="WFB90" s="184"/>
      <c r="WFC90" s="184"/>
      <c r="WFD90" s="184"/>
      <c r="WFE90" s="184"/>
      <c r="WFF90" s="184"/>
      <c r="WFG90" s="184"/>
      <c r="WFH90" s="184"/>
      <c r="WFI90" s="184"/>
      <c r="WFJ90" s="184"/>
      <c r="WFK90" s="184"/>
      <c r="WFL90" s="184"/>
      <c r="WFM90" s="184"/>
      <c r="WFN90" s="184"/>
      <c r="WFO90" s="184"/>
      <c r="WFP90" s="184"/>
      <c r="WFQ90" s="184"/>
      <c r="WFR90" s="184"/>
      <c r="WFS90" s="184"/>
      <c r="WFT90" s="184"/>
      <c r="WFU90" s="184"/>
      <c r="WFV90" s="184"/>
      <c r="WFW90" s="184"/>
      <c r="WFX90" s="184"/>
      <c r="WFY90" s="184"/>
      <c r="WFZ90" s="184"/>
      <c r="WGA90" s="184"/>
      <c r="WGB90" s="184"/>
      <c r="WGC90" s="184"/>
      <c r="WGD90" s="184"/>
      <c r="WGE90" s="184"/>
      <c r="WGF90" s="184"/>
      <c r="WGG90" s="184"/>
      <c r="WGH90" s="184"/>
      <c r="WGI90" s="184"/>
      <c r="WGJ90" s="184"/>
      <c r="WGK90" s="184"/>
      <c r="WGL90" s="184"/>
      <c r="WGM90" s="184"/>
      <c r="WGN90" s="184"/>
      <c r="WGO90" s="184"/>
      <c r="WGP90" s="184"/>
      <c r="WGQ90" s="184"/>
      <c r="WGR90" s="184"/>
      <c r="WGS90" s="184"/>
      <c r="WGT90" s="184"/>
      <c r="WGU90" s="184"/>
      <c r="WGV90" s="184"/>
      <c r="WGW90" s="184"/>
      <c r="WGX90" s="184"/>
      <c r="WGY90" s="184"/>
      <c r="WGZ90" s="184"/>
      <c r="WHA90" s="184"/>
      <c r="WHB90" s="184"/>
      <c r="WHC90" s="184"/>
      <c r="WHD90" s="184"/>
      <c r="WHE90" s="184"/>
      <c r="WHF90" s="184"/>
      <c r="WHG90" s="184"/>
      <c r="WHH90" s="184"/>
      <c r="WHI90" s="184"/>
      <c r="WHJ90" s="184"/>
      <c r="WHK90" s="184"/>
      <c r="WHL90" s="184"/>
      <c r="WHM90" s="184"/>
      <c r="WHN90" s="184"/>
      <c r="WHO90" s="184"/>
      <c r="WHP90" s="184"/>
      <c r="WHQ90" s="184"/>
      <c r="WHR90" s="184"/>
      <c r="WHS90" s="184"/>
      <c r="WHT90" s="184"/>
      <c r="WHU90" s="184"/>
      <c r="WHV90" s="184"/>
      <c r="WHW90" s="184"/>
      <c r="WHX90" s="184"/>
      <c r="WHY90" s="184"/>
      <c r="WHZ90" s="184"/>
      <c r="WIA90" s="184"/>
      <c r="WIB90" s="184"/>
      <c r="WIC90" s="184"/>
      <c r="WID90" s="184"/>
      <c r="WIE90" s="184"/>
      <c r="WIF90" s="184"/>
      <c r="WIG90" s="184"/>
      <c r="WIH90" s="184"/>
      <c r="WII90" s="184"/>
      <c r="WIJ90" s="184"/>
      <c r="WIK90" s="184"/>
      <c r="WIL90" s="184"/>
      <c r="WIM90" s="184"/>
      <c r="WIN90" s="184"/>
      <c r="WIO90" s="184"/>
      <c r="WIP90" s="184"/>
      <c r="WIQ90" s="184"/>
      <c r="WIR90" s="184"/>
      <c r="WIS90" s="184"/>
      <c r="WIT90" s="184"/>
      <c r="WIU90" s="184"/>
      <c r="WIV90" s="184"/>
      <c r="WIW90" s="184"/>
      <c r="WIX90" s="184"/>
      <c r="WIY90" s="184"/>
      <c r="WIZ90" s="184"/>
      <c r="WJA90" s="184"/>
      <c r="WJB90" s="184"/>
      <c r="WJC90" s="184"/>
      <c r="WJD90" s="184"/>
      <c r="WJE90" s="184"/>
      <c r="WJF90" s="184"/>
      <c r="WJG90" s="184"/>
      <c r="WJH90" s="184"/>
      <c r="WJI90" s="184"/>
      <c r="WJJ90" s="184"/>
      <c r="WJK90" s="184"/>
      <c r="WJL90" s="184"/>
      <c r="WJM90" s="184"/>
      <c r="WJN90" s="184"/>
      <c r="WJO90" s="184"/>
      <c r="WJP90" s="184"/>
      <c r="WJQ90" s="184"/>
      <c r="WJR90" s="184"/>
      <c r="WJS90" s="184"/>
      <c r="WJT90" s="184"/>
      <c r="WJU90" s="184"/>
      <c r="WJV90" s="184"/>
      <c r="WJW90" s="184"/>
      <c r="WJX90" s="184"/>
      <c r="WJY90" s="184"/>
      <c r="WJZ90" s="184"/>
      <c r="WKA90" s="184"/>
      <c r="WKB90" s="184"/>
      <c r="WKC90" s="184"/>
      <c r="WKD90" s="184"/>
      <c r="WKE90" s="184"/>
      <c r="WKF90" s="184"/>
      <c r="WKG90" s="184"/>
      <c r="WKH90" s="184"/>
      <c r="WKI90" s="184"/>
      <c r="WKJ90" s="184"/>
      <c r="WKK90" s="184"/>
      <c r="WKL90" s="184"/>
      <c r="WKM90" s="184"/>
      <c r="WKN90" s="184"/>
      <c r="WKO90" s="184"/>
      <c r="WKP90" s="184"/>
      <c r="WKQ90" s="184"/>
      <c r="WKR90" s="184"/>
      <c r="WKS90" s="184"/>
      <c r="WKT90" s="184"/>
      <c r="WKU90" s="184"/>
      <c r="WKV90" s="184"/>
      <c r="WKW90" s="184"/>
      <c r="WKX90" s="184"/>
      <c r="WKY90" s="184"/>
      <c r="WKZ90" s="184"/>
      <c r="WLA90" s="184"/>
      <c r="WLB90" s="184"/>
      <c r="WLC90" s="184"/>
      <c r="WLD90" s="184"/>
      <c r="WLE90" s="184"/>
      <c r="WLF90" s="184"/>
      <c r="WLG90" s="184"/>
      <c r="WLH90" s="184"/>
      <c r="WLI90" s="184"/>
      <c r="WLJ90" s="184"/>
      <c r="WLK90" s="184"/>
      <c r="WLL90" s="184"/>
      <c r="WLM90" s="184"/>
      <c r="WLN90" s="184"/>
      <c r="WLO90" s="184"/>
      <c r="WLP90" s="184"/>
      <c r="WLQ90" s="184"/>
      <c r="WLR90" s="184"/>
      <c r="WLS90" s="184"/>
      <c r="WLT90" s="184"/>
      <c r="WLU90" s="184"/>
      <c r="WLV90" s="184"/>
      <c r="WLW90" s="184"/>
      <c r="WLX90" s="184"/>
      <c r="WLY90" s="184"/>
      <c r="WLZ90" s="184"/>
      <c r="WMA90" s="184"/>
      <c r="WMB90" s="184"/>
      <c r="WMC90" s="184"/>
      <c r="WMD90" s="184"/>
      <c r="WME90" s="184"/>
      <c r="WMF90" s="184"/>
      <c r="WMG90" s="184"/>
      <c r="WMH90" s="184"/>
      <c r="WMI90" s="184"/>
      <c r="WMJ90" s="184"/>
      <c r="WMK90" s="184"/>
      <c r="WML90" s="184"/>
      <c r="WMM90" s="184"/>
      <c r="WMN90" s="184"/>
      <c r="WMO90" s="184"/>
      <c r="WMP90" s="184"/>
      <c r="WMQ90" s="184"/>
      <c r="WMR90" s="184"/>
      <c r="WMS90" s="184"/>
      <c r="WMT90" s="184"/>
      <c r="WMU90" s="184"/>
      <c r="WMV90" s="184"/>
      <c r="WMW90" s="184"/>
      <c r="WMX90" s="184"/>
      <c r="WMY90" s="184"/>
      <c r="WMZ90" s="184"/>
      <c r="WNA90" s="184"/>
      <c r="WNB90" s="184"/>
      <c r="WNC90" s="184"/>
      <c r="WND90" s="184"/>
      <c r="WNE90" s="184"/>
      <c r="WNF90" s="184"/>
      <c r="WNG90" s="184"/>
      <c r="WNH90" s="184"/>
      <c r="WNI90" s="184"/>
      <c r="WNJ90" s="184"/>
      <c r="WNK90" s="184"/>
      <c r="WNL90" s="184"/>
      <c r="WNM90" s="184"/>
      <c r="WNN90" s="184"/>
      <c r="WNO90" s="184"/>
      <c r="WNP90" s="184"/>
      <c r="WNQ90" s="184"/>
      <c r="WNR90" s="184"/>
      <c r="WNS90" s="184"/>
      <c r="WNT90" s="184"/>
      <c r="WNU90" s="184"/>
      <c r="WNV90" s="184"/>
      <c r="WNW90" s="184"/>
      <c r="WNX90" s="184"/>
      <c r="WNY90" s="184"/>
      <c r="WNZ90" s="184"/>
      <c r="WOA90" s="184"/>
      <c r="WOB90" s="184"/>
      <c r="WOC90" s="184"/>
      <c r="WOD90" s="184"/>
      <c r="WOE90" s="184"/>
      <c r="WOF90" s="184"/>
      <c r="WOG90" s="184"/>
      <c r="WOH90" s="184"/>
      <c r="WOI90" s="184"/>
      <c r="WOJ90" s="184"/>
      <c r="WOK90" s="184"/>
      <c r="WOL90" s="184"/>
      <c r="WOM90" s="184"/>
      <c r="WON90" s="184"/>
      <c r="WOO90" s="184"/>
      <c r="WOP90" s="184"/>
      <c r="WOQ90" s="184"/>
      <c r="WOR90" s="184"/>
      <c r="WOS90" s="184"/>
      <c r="WOT90" s="184"/>
      <c r="WOU90" s="184"/>
      <c r="WOV90" s="184"/>
      <c r="WOW90" s="184"/>
      <c r="WOX90" s="184"/>
      <c r="WOY90" s="184"/>
      <c r="WOZ90" s="184"/>
      <c r="WPA90" s="184"/>
      <c r="WPB90" s="184"/>
      <c r="WPC90" s="184"/>
      <c r="WPD90" s="184"/>
      <c r="WPE90" s="184"/>
      <c r="WPF90" s="184"/>
      <c r="WPG90" s="184"/>
      <c r="WPH90" s="184"/>
      <c r="WPI90" s="184"/>
      <c r="WPJ90" s="184"/>
      <c r="WPK90" s="184"/>
      <c r="WPL90" s="184"/>
      <c r="WPM90" s="184"/>
      <c r="WPN90" s="184"/>
      <c r="WPO90" s="184"/>
      <c r="WPP90" s="184"/>
      <c r="WPQ90" s="184"/>
      <c r="WPR90" s="184"/>
      <c r="WPS90" s="184"/>
      <c r="WPT90" s="184"/>
      <c r="WPU90" s="184"/>
      <c r="WPV90" s="184"/>
      <c r="WPW90" s="184"/>
      <c r="WPX90" s="184"/>
      <c r="WPY90" s="184"/>
      <c r="WPZ90" s="184"/>
      <c r="WQA90" s="184"/>
      <c r="WQB90" s="184"/>
      <c r="WQC90" s="184"/>
      <c r="WQD90" s="184"/>
      <c r="WQE90" s="184"/>
      <c r="WQF90" s="184"/>
      <c r="WQG90" s="184"/>
      <c r="WQH90" s="184"/>
      <c r="WQI90" s="184"/>
      <c r="WQJ90" s="184"/>
      <c r="WQK90" s="184"/>
      <c r="WQL90" s="184"/>
      <c r="WQM90" s="184"/>
      <c r="WQN90" s="184"/>
      <c r="WQO90" s="184"/>
      <c r="WQP90" s="184"/>
      <c r="WQQ90" s="184"/>
      <c r="WQR90" s="184"/>
      <c r="WQS90" s="184"/>
      <c r="WQT90" s="184"/>
      <c r="WQU90" s="184"/>
      <c r="WQV90" s="184"/>
      <c r="WQW90" s="184"/>
      <c r="WQX90" s="184"/>
      <c r="WQY90" s="184"/>
      <c r="WQZ90" s="184"/>
      <c r="WRA90" s="184"/>
      <c r="WRB90" s="184"/>
      <c r="WRC90" s="184"/>
      <c r="WRD90" s="184"/>
      <c r="WRE90" s="184"/>
      <c r="WRF90" s="184"/>
      <c r="WRG90" s="184"/>
      <c r="WRH90" s="184"/>
      <c r="WRI90" s="184"/>
      <c r="WRJ90" s="184"/>
      <c r="WRK90" s="184"/>
      <c r="WRL90" s="184"/>
      <c r="WRM90" s="184"/>
      <c r="WRN90" s="184"/>
      <c r="WRO90" s="184"/>
      <c r="WRP90" s="184"/>
      <c r="WRQ90" s="184"/>
      <c r="WRR90" s="184"/>
      <c r="WRS90" s="184"/>
      <c r="WRT90" s="184"/>
      <c r="WRU90" s="184"/>
      <c r="WRV90" s="184"/>
      <c r="WRW90" s="184"/>
      <c r="WRX90" s="184"/>
      <c r="WRY90" s="184"/>
      <c r="WRZ90" s="184"/>
      <c r="WSA90" s="184"/>
      <c r="WSB90" s="184"/>
      <c r="WSC90" s="184"/>
      <c r="WSD90" s="184"/>
      <c r="WSE90" s="184"/>
      <c r="WSF90" s="184"/>
      <c r="WSG90" s="184"/>
      <c r="WSH90" s="184"/>
      <c r="WSI90" s="184"/>
      <c r="WSJ90" s="184"/>
      <c r="WSK90" s="184"/>
      <c r="WSL90" s="184"/>
      <c r="WSM90" s="184"/>
      <c r="WSN90" s="184"/>
      <c r="WSO90" s="184"/>
      <c r="WSP90" s="184"/>
      <c r="WSQ90" s="184"/>
      <c r="WSR90" s="184"/>
      <c r="WSS90" s="184"/>
      <c r="WST90" s="184"/>
      <c r="WSU90" s="184"/>
      <c r="WSV90" s="184"/>
      <c r="WSW90" s="184"/>
      <c r="WSX90" s="184"/>
      <c r="WSY90" s="184"/>
      <c r="WSZ90" s="184"/>
      <c r="WTA90" s="184"/>
      <c r="WTB90" s="184"/>
      <c r="WTC90" s="184"/>
      <c r="WTD90" s="184"/>
      <c r="WTE90" s="184"/>
      <c r="WTF90" s="184"/>
      <c r="WTG90" s="184"/>
      <c r="WTH90" s="184"/>
      <c r="WTI90" s="184"/>
      <c r="WTJ90" s="184"/>
      <c r="WTK90" s="184"/>
      <c r="WTL90" s="184"/>
      <c r="WTM90" s="184"/>
      <c r="WTN90" s="184"/>
      <c r="WTO90" s="184"/>
      <c r="WTP90" s="184"/>
      <c r="WTQ90" s="184"/>
      <c r="WTR90" s="184"/>
      <c r="WTS90" s="184"/>
      <c r="WTT90" s="184"/>
      <c r="WTU90" s="184"/>
      <c r="WTV90" s="184"/>
      <c r="WTW90" s="184"/>
      <c r="WTX90" s="184"/>
      <c r="WTY90" s="184"/>
      <c r="WTZ90" s="184"/>
      <c r="WUA90" s="184"/>
      <c r="WUB90" s="184"/>
      <c r="WUC90" s="184"/>
      <c r="WUD90" s="184"/>
      <c r="WUE90" s="184"/>
      <c r="WUF90" s="184"/>
      <c r="WUG90" s="184"/>
      <c r="WUH90" s="184"/>
      <c r="WUI90" s="184"/>
      <c r="WUJ90" s="184"/>
      <c r="WUK90" s="184"/>
      <c r="WUL90" s="184"/>
      <c r="WUM90" s="184"/>
      <c r="WUN90" s="184"/>
      <c r="WUO90" s="184"/>
      <c r="WUP90" s="184"/>
      <c r="WUQ90" s="184"/>
      <c r="WUR90" s="184"/>
      <c r="WUS90" s="184"/>
      <c r="WUT90" s="184"/>
      <c r="WUU90" s="184"/>
      <c r="WUV90" s="184"/>
      <c r="WUW90" s="184"/>
      <c r="WUX90" s="184"/>
      <c r="WUY90" s="184"/>
      <c r="WUZ90" s="184"/>
      <c r="WVA90" s="184"/>
      <c r="WVB90" s="184"/>
      <c r="WVC90" s="184"/>
      <c r="WVD90" s="184"/>
      <c r="WVE90" s="184"/>
      <c r="WVF90" s="184"/>
      <c r="WVG90" s="184"/>
      <c r="WVH90" s="184"/>
      <c r="WVI90" s="184"/>
      <c r="WVJ90" s="184"/>
      <c r="WVK90" s="184"/>
      <c r="WVL90" s="184"/>
      <c r="WVM90" s="184"/>
    </row>
    <row r="91" spans="1:16133" x14ac:dyDescent="0.25">
      <c r="A91"/>
      <c r="B91"/>
      <c r="C91"/>
      <c r="D91"/>
      <c r="E91"/>
      <c r="F91"/>
      <c r="G91"/>
      <c r="H91"/>
      <c r="I91"/>
      <c r="J91" s="184"/>
      <c r="K91" s="184"/>
      <c r="L91" s="184"/>
      <c r="M91" s="184"/>
      <c r="N91" s="184"/>
      <c r="O91" s="184"/>
      <c r="P91" s="184"/>
      <c r="Q91" s="184"/>
      <c r="R91" s="184"/>
      <c r="S91" s="184"/>
      <c r="T91" s="184"/>
      <c r="U91" s="184"/>
      <c r="V91" s="184"/>
      <c r="W91" s="184"/>
      <c r="X91" s="184"/>
      <c r="Y91" s="184"/>
      <c r="Z91" s="184"/>
      <c r="AA91" s="184"/>
      <c r="AB91" s="184"/>
      <c r="AC91" s="184"/>
      <c r="AD91" s="184"/>
      <c r="AE91" s="184"/>
      <c r="AF91" s="184"/>
      <c r="AG91" s="184"/>
      <c r="AH91" s="184"/>
      <c r="AI91" s="184"/>
      <c r="AJ91" s="184"/>
      <c r="AK91" s="184"/>
      <c r="AL91" s="184"/>
      <c r="AM91" s="184"/>
      <c r="AN91" s="184"/>
      <c r="AO91" s="184"/>
      <c r="AP91" s="184"/>
      <c r="AQ91" s="184"/>
      <c r="AR91" s="184"/>
      <c r="AS91" s="184"/>
      <c r="AT91" s="184"/>
      <c r="AU91" s="184"/>
      <c r="AV91" s="184"/>
      <c r="AW91" s="184"/>
      <c r="AX91" s="184"/>
      <c r="AY91" s="184"/>
      <c r="AZ91" s="184"/>
      <c r="BA91" s="184"/>
      <c r="BB91" s="184"/>
      <c r="BC91" s="184"/>
      <c r="BD91" s="184"/>
      <c r="BE91" s="184"/>
      <c r="BF91" s="184"/>
      <c r="BG91" s="184"/>
      <c r="BH91" s="184"/>
      <c r="BI91" s="184"/>
      <c r="BJ91" s="184"/>
      <c r="BK91" s="184"/>
      <c r="BL91" s="184"/>
      <c r="BM91" s="184"/>
      <c r="BN91" s="184"/>
      <c r="BO91" s="184"/>
      <c r="BP91" s="184"/>
      <c r="BQ91" s="184"/>
      <c r="BR91" s="184"/>
      <c r="BS91" s="184"/>
      <c r="BT91" s="184"/>
      <c r="BU91" s="184"/>
      <c r="BV91" s="184"/>
      <c r="BW91" s="184"/>
      <c r="BX91" s="184"/>
      <c r="BY91" s="184"/>
      <c r="BZ91" s="184"/>
      <c r="CA91" s="184"/>
      <c r="CB91" s="184"/>
      <c r="CC91" s="184"/>
      <c r="CD91" s="184"/>
      <c r="CE91" s="184"/>
      <c r="CF91" s="184"/>
      <c r="CG91" s="184"/>
      <c r="CH91" s="184"/>
      <c r="CI91" s="184"/>
      <c r="CJ91" s="184"/>
      <c r="CK91" s="184"/>
      <c r="CL91" s="184"/>
      <c r="CM91" s="184"/>
      <c r="CN91" s="184"/>
      <c r="CO91" s="184"/>
      <c r="CP91" s="184"/>
      <c r="CQ91" s="184"/>
      <c r="CR91" s="184"/>
      <c r="CS91" s="184"/>
      <c r="CT91" s="184"/>
      <c r="CU91" s="184"/>
      <c r="CV91" s="184"/>
      <c r="CW91" s="184"/>
      <c r="CX91" s="184"/>
      <c r="CY91" s="184"/>
      <c r="CZ91" s="184"/>
      <c r="DA91" s="184"/>
      <c r="DB91" s="184"/>
      <c r="DC91" s="184"/>
      <c r="DD91" s="184"/>
      <c r="DE91" s="184"/>
      <c r="DF91" s="184"/>
      <c r="DG91" s="184"/>
      <c r="DH91" s="184"/>
      <c r="DI91" s="184"/>
      <c r="DJ91" s="184"/>
      <c r="DK91" s="184"/>
      <c r="DL91" s="184"/>
      <c r="DM91" s="184"/>
      <c r="DN91" s="184"/>
      <c r="DO91" s="184"/>
      <c r="DP91" s="184"/>
      <c r="DQ91" s="184"/>
      <c r="DR91" s="184"/>
      <c r="DS91" s="184"/>
      <c r="DT91" s="184"/>
      <c r="DU91" s="184"/>
      <c r="DV91" s="184"/>
      <c r="DW91" s="184"/>
      <c r="DX91" s="184"/>
      <c r="DY91" s="184"/>
      <c r="DZ91" s="184"/>
      <c r="EA91" s="184"/>
      <c r="EB91" s="184"/>
      <c r="EC91" s="184"/>
      <c r="ED91" s="184"/>
      <c r="EE91" s="184"/>
      <c r="EF91" s="184"/>
      <c r="EG91" s="184"/>
      <c r="EH91" s="184"/>
      <c r="EI91" s="184"/>
      <c r="EJ91" s="184"/>
      <c r="EK91" s="184"/>
      <c r="EL91" s="184"/>
      <c r="EM91" s="184"/>
      <c r="EN91" s="184"/>
      <c r="EO91" s="184"/>
      <c r="EP91" s="184"/>
      <c r="EQ91" s="184"/>
      <c r="ER91" s="184"/>
      <c r="ES91" s="184"/>
      <c r="ET91" s="184"/>
      <c r="EU91" s="184"/>
      <c r="EV91" s="184"/>
      <c r="EW91" s="184"/>
      <c r="EX91" s="184"/>
      <c r="EY91" s="184"/>
      <c r="EZ91" s="184"/>
      <c r="FA91" s="184"/>
      <c r="FB91" s="184"/>
      <c r="FC91" s="184"/>
      <c r="FD91" s="184"/>
      <c r="FE91" s="184"/>
      <c r="FF91" s="184"/>
      <c r="FG91" s="184"/>
      <c r="FH91" s="184"/>
      <c r="FI91" s="184"/>
      <c r="FJ91" s="184"/>
      <c r="FK91" s="184"/>
      <c r="FL91" s="184"/>
      <c r="FM91" s="184"/>
      <c r="FN91" s="184"/>
      <c r="FO91" s="184"/>
      <c r="FP91" s="184"/>
      <c r="FQ91" s="184"/>
      <c r="FR91" s="184"/>
      <c r="FS91" s="184"/>
      <c r="FT91" s="184"/>
      <c r="FU91" s="184"/>
      <c r="FV91" s="184"/>
      <c r="FW91" s="184"/>
      <c r="FX91" s="184"/>
      <c r="FY91" s="184"/>
      <c r="FZ91" s="184"/>
      <c r="GA91" s="184"/>
      <c r="GB91" s="184"/>
      <c r="GC91" s="184"/>
      <c r="GD91" s="184"/>
      <c r="GE91" s="184"/>
      <c r="GF91" s="184"/>
      <c r="GG91" s="184"/>
      <c r="GH91" s="184"/>
      <c r="GI91" s="184"/>
      <c r="GJ91" s="184"/>
      <c r="GK91" s="184"/>
      <c r="GL91" s="184"/>
      <c r="GM91" s="184"/>
      <c r="GN91" s="184"/>
      <c r="GO91" s="184"/>
      <c r="GP91" s="184"/>
      <c r="GQ91" s="184"/>
      <c r="GR91" s="184"/>
      <c r="GS91" s="184"/>
      <c r="GT91" s="184"/>
      <c r="GU91" s="184"/>
      <c r="GV91" s="184"/>
      <c r="GW91" s="184"/>
      <c r="GX91" s="184"/>
      <c r="GY91" s="184"/>
      <c r="GZ91" s="184"/>
      <c r="HA91" s="184"/>
      <c r="HB91" s="184"/>
      <c r="HC91" s="184"/>
      <c r="HD91" s="184"/>
      <c r="HE91" s="184"/>
      <c r="HF91" s="184"/>
      <c r="HG91" s="184"/>
      <c r="HH91" s="184"/>
      <c r="HI91" s="184"/>
      <c r="HJ91" s="184"/>
      <c r="HK91" s="184"/>
      <c r="HL91" s="184"/>
      <c r="HM91" s="184"/>
      <c r="HN91" s="184"/>
      <c r="HO91" s="184"/>
      <c r="HP91" s="184"/>
      <c r="HQ91" s="184"/>
      <c r="HR91" s="184"/>
      <c r="HS91" s="184"/>
      <c r="HT91" s="184"/>
      <c r="HU91" s="184"/>
      <c r="HV91" s="184"/>
      <c r="HW91" s="184"/>
      <c r="HX91" s="184"/>
      <c r="HY91" s="184"/>
      <c r="HZ91" s="184"/>
      <c r="IA91" s="184"/>
      <c r="IB91" s="184"/>
      <c r="IC91" s="184"/>
      <c r="ID91" s="184"/>
      <c r="IE91" s="184"/>
      <c r="IF91" s="184"/>
      <c r="IG91" s="184"/>
      <c r="IH91" s="184"/>
      <c r="II91" s="184"/>
      <c r="IJ91" s="184"/>
      <c r="IK91" s="184"/>
      <c r="IL91" s="184"/>
      <c r="IM91" s="184"/>
      <c r="IN91" s="184"/>
      <c r="IO91" s="184"/>
      <c r="IP91" s="184"/>
      <c r="IQ91" s="184"/>
      <c r="IR91" s="184"/>
      <c r="IS91" s="184"/>
      <c r="IT91" s="184"/>
      <c r="IU91" s="184"/>
      <c r="IV91" s="184"/>
      <c r="IW91" s="184"/>
      <c r="IX91" s="184"/>
      <c r="IY91" s="184"/>
      <c r="IZ91" s="184"/>
      <c r="JA91" s="184"/>
      <c r="JB91" s="184"/>
      <c r="JC91" s="184"/>
      <c r="JD91" s="184"/>
      <c r="JE91" s="184"/>
      <c r="JF91" s="184"/>
      <c r="JG91" s="184"/>
      <c r="JH91" s="184"/>
      <c r="JI91" s="184"/>
      <c r="JJ91" s="184"/>
      <c r="JK91" s="184"/>
      <c r="JL91" s="184"/>
      <c r="JM91" s="184"/>
      <c r="JN91" s="184"/>
      <c r="JO91" s="184"/>
      <c r="JP91" s="184"/>
      <c r="JQ91" s="184"/>
      <c r="JR91" s="184"/>
      <c r="JS91" s="184"/>
      <c r="JT91" s="184"/>
      <c r="JU91" s="184"/>
      <c r="JV91" s="184"/>
      <c r="JW91" s="184"/>
      <c r="JX91" s="184"/>
      <c r="JY91" s="184"/>
      <c r="JZ91" s="184"/>
      <c r="KA91" s="184"/>
      <c r="KB91" s="184"/>
      <c r="KC91" s="184"/>
      <c r="KD91" s="184"/>
      <c r="KE91" s="184"/>
      <c r="KF91" s="184"/>
      <c r="KG91" s="184"/>
      <c r="KH91" s="184"/>
      <c r="KI91" s="184"/>
      <c r="KJ91" s="184"/>
      <c r="KK91" s="184"/>
      <c r="KL91" s="184"/>
      <c r="KM91" s="184"/>
      <c r="KN91" s="184"/>
      <c r="KO91" s="184"/>
      <c r="KP91" s="184"/>
      <c r="KQ91" s="184"/>
      <c r="KR91" s="184"/>
      <c r="KS91" s="184"/>
      <c r="KT91" s="184"/>
      <c r="KU91" s="184"/>
      <c r="KV91" s="184"/>
      <c r="KW91" s="184"/>
      <c r="KX91" s="184"/>
      <c r="KY91" s="184"/>
      <c r="KZ91" s="184"/>
      <c r="LA91" s="184"/>
      <c r="LB91" s="184"/>
      <c r="LC91" s="184"/>
      <c r="LD91" s="184"/>
      <c r="LE91" s="184"/>
      <c r="LF91" s="184"/>
      <c r="LG91" s="184"/>
      <c r="LH91" s="184"/>
      <c r="LI91" s="184"/>
      <c r="LJ91" s="184"/>
      <c r="LK91" s="184"/>
      <c r="LL91" s="184"/>
      <c r="LM91" s="184"/>
      <c r="LN91" s="184"/>
      <c r="LO91" s="184"/>
      <c r="LP91" s="184"/>
      <c r="LQ91" s="184"/>
      <c r="LR91" s="184"/>
      <c r="LS91" s="184"/>
      <c r="LT91" s="184"/>
      <c r="LU91" s="184"/>
      <c r="LV91" s="184"/>
      <c r="LW91" s="184"/>
      <c r="LX91" s="184"/>
      <c r="LY91" s="184"/>
      <c r="LZ91" s="184"/>
      <c r="MA91" s="184"/>
      <c r="MB91" s="184"/>
      <c r="MC91" s="184"/>
      <c r="MD91" s="184"/>
      <c r="ME91" s="184"/>
      <c r="MF91" s="184"/>
      <c r="MG91" s="184"/>
      <c r="MH91" s="184"/>
      <c r="MI91" s="184"/>
      <c r="MJ91" s="184"/>
      <c r="MK91" s="184"/>
      <c r="ML91" s="184"/>
      <c r="MM91" s="184"/>
      <c r="MN91" s="184"/>
      <c r="MO91" s="184"/>
      <c r="MP91" s="184"/>
      <c r="MQ91" s="184"/>
      <c r="MR91" s="184"/>
      <c r="MS91" s="184"/>
      <c r="MT91" s="184"/>
      <c r="MU91" s="184"/>
      <c r="MV91" s="184"/>
      <c r="MW91" s="184"/>
      <c r="MX91" s="184"/>
      <c r="MY91" s="184"/>
      <c r="MZ91" s="184"/>
      <c r="NA91" s="184"/>
      <c r="NB91" s="184"/>
      <c r="NC91" s="184"/>
      <c r="ND91" s="184"/>
      <c r="NE91" s="184"/>
      <c r="NF91" s="184"/>
      <c r="NG91" s="184"/>
      <c r="NH91" s="184"/>
      <c r="NI91" s="184"/>
      <c r="NJ91" s="184"/>
      <c r="NK91" s="184"/>
      <c r="NL91" s="184"/>
      <c r="NM91" s="184"/>
      <c r="NN91" s="184"/>
      <c r="NO91" s="184"/>
      <c r="NP91" s="184"/>
      <c r="NQ91" s="184"/>
      <c r="NR91" s="184"/>
      <c r="NS91" s="184"/>
      <c r="NT91" s="184"/>
      <c r="NU91" s="184"/>
      <c r="NV91" s="184"/>
      <c r="NW91" s="184"/>
      <c r="NX91" s="184"/>
      <c r="NY91" s="184"/>
      <c r="NZ91" s="184"/>
      <c r="OA91" s="184"/>
      <c r="OB91" s="184"/>
      <c r="OC91" s="184"/>
      <c r="OD91" s="184"/>
      <c r="OE91" s="184"/>
      <c r="OF91" s="184"/>
      <c r="OG91" s="184"/>
      <c r="OH91" s="184"/>
      <c r="OI91" s="184"/>
      <c r="OJ91" s="184"/>
      <c r="OK91" s="184"/>
      <c r="OL91" s="184"/>
      <c r="OM91" s="184"/>
      <c r="ON91" s="184"/>
      <c r="OO91" s="184"/>
      <c r="OP91" s="184"/>
      <c r="OQ91" s="184"/>
      <c r="OR91" s="184"/>
      <c r="OS91" s="184"/>
      <c r="OT91" s="184"/>
      <c r="OU91" s="184"/>
      <c r="OV91" s="184"/>
      <c r="OW91" s="184"/>
      <c r="OX91" s="184"/>
      <c r="OY91" s="184"/>
      <c r="OZ91" s="184"/>
      <c r="PA91" s="184"/>
      <c r="PB91" s="184"/>
      <c r="PC91" s="184"/>
      <c r="PD91" s="184"/>
      <c r="PE91" s="184"/>
      <c r="PF91" s="184"/>
      <c r="PG91" s="184"/>
      <c r="PH91" s="184"/>
      <c r="PI91" s="184"/>
      <c r="PJ91" s="184"/>
      <c r="PK91" s="184"/>
      <c r="PL91" s="184"/>
      <c r="PM91" s="184"/>
      <c r="PN91" s="184"/>
      <c r="PO91" s="184"/>
      <c r="PP91" s="184"/>
      <c r="PQ91" s="184"/>
      <c r="PR91" s="184"/>
      <c r="PS91" s="184"/>
      <c r="PT91" s="184"/>
      <c r="PU91" s="184"/>
      <c r="PV91" s="184"/>
      <c r="PW91" s="184"/>
      <c r="PX91" s="184"/>
      <c r="PY91" s="184"/>
      <c r="PZ91" s="184"/>
      <c r="QA91" s="184"/>
      <c r="QB91" s="184"/>
      <c r="QC91" s="184"/>
      <c r="QD91" s="184"/>
      <c r="QE91" s="184"/>
      <c r="QF91" s="184"/>
      <c r="QG91" s="184"/>
      <c r="QH91" s="184"/>
      <c r="QI91" s="184"/>
      <c r="QJ91" s="184"/>
      <c r="QK91" s="184"/>
      <c r="QL91" s="184"/>
      <c r="QM91" s="184"/>
      <c r="QN91" s="184"/>
      <c r="QO91" s="184"/>
      <c r="QP91" s="184"/>
      <c r="QQ91" s="184"/>
      <c r="QR91" s="184"/>
      <c r="QS91" s="184"/>
      <c r="QT91" s="184"/>
      <c r="QU91" s="184"/>
      <c r="QV91" s="184"/>
      <c r="QW91" s="184"/>
      <c r="QX91" s="184"/>
      <c r="QY91" s="184"/>
      <c r="QZ91" s="184"/>
      <c r="RA91" s="184"/>
      <c r="RB91" s="184"/>
      <c r="RC91" s="184"/>
      <c r="RD91" s="184"/>
      <c r="RE91" s="184"/>
      <c r="RF91" s="184"/>
      <c r="RG91" s="184"/>
      <c r="RH91" s="184"/>
      <c r="RI91" s="184"/>
      <c r="RJ91" s="184"/>
      <c r="RK91" s="184"/>
      <c r="RL91" s="184"/>
      <c r="RM91" s="184"/>
      <c r="RN91" s="184"/>
      <c r="RO91" s="184"/>
      <c r="RP91" s="184"/>
      <c r="RQ91" s="184"/>
      <c r="RR91" s="184"/>
      <c r="RS91" s="184"/>
      <c r="RT91" s="184"/>
      <c r="RU91" s="184"/>
      <c r="RV91" s="184"/>
      <c r="RW91" s="184"/>
      <c r="RX91" s="184"/>
      <c r="RY91" s="184"/>
      <c r="RZ91" s="184"/>
      <c r="SA91" s="184"/>
      <c r="SB91" s="184"/>
      <c r="SC91" s="184"/>
      <c r="SD91" s="184"/>
      <c r="SE91" s="184"/>
      <c r="SF91" s="184"/>
      <c r="SG91" s="184"/>
      <c r="SH91" s="184"/>
      <c r="SI91" s="184"/>
      <c r="SJ91" s="184"/>
      <c r="SK91" s="184"/>
      <c r="SL91" s="184"/>
      <c r="SM91" s="184"/>
      <c r="SN91" s="184"/>
      <c r="SO91" s="184"/>
      <c r="SP91" s="184"/>
      <c r="SQ91" s="184"/>
      <c r="SR91" s="184"/>
      <c r="SS91" s="184"/>
      <c r="ST91" s="184"/>
      <c r="SU91" s="184"/>
      <c r="SV91" s="184"/>
      <c r="SW91" s="184"/>
      <c r="SX91" s="184"/>
      <c r="SY91" s="184"/>
      <c r="SZ91" s="184"/>
      <c r="TA91" s="184"/>
      <c r="TB91" s="184"/>
      <c r="TC91" s="184"/>
      <c r="TD91" s="184"/>
      <c r="TE91" s="184"/>
      <c r="TF91" s="184"/>
      <c r="TG91" s="184"/>
      <c r="TH91" s="184"/>
      <c r="TI91" s="184"/>
      <c r="TJ91" s="184"/>
      <c r="TK91" s="184"/>
      <c r="TL91" s="184"/>
      <c r="TM91" s="184"/>
      <c r="TN91" s="184"/>
      <c r="TO91" s="184"/>
      <c r="TP91" s="184"/>
      <c r="TQ91" s="184"/>
      <c r="TR91" s="184"/>
      <c r="TS91" s="184"/>
      <c r="TT91" s="184"/>
      <c r="TU91" s="184"/>
      <c r="TV91" s="184"/>
      <c r="TW91" s="184"/>
      <c r="TX91" s="184"/>
      <c r="TY91" s="184"/>
      <c r="TZ91" s="184"/>
      <c r="UA91" s="184"/>
      <c r="UB91" s="184"/>
      <c r="UC91" s="184"/>
      <c r="UD91" s="184"/>
      <c r="UE91" s="184"/>
      <c r="UF91" s="184"/>
      <c r="UG91" s="184"/>
      <c r="UH91" s="184"/>
      <c r="UI91" s="184"/>
      <c r="UJ91" s="184"/>
      <c r="UK91" s="184"/>
      <c r="UL91" s="184"/>
      <c r="UM91" s="184"/>
      <c r="UN91" s="184"/>
      <c r="UO91" s="184"/>
      <c r="UP91" s="184"/>
      <c r="UQ91" s="184"/>
      <c r="UR91" s="184"/>
      <c r="US91" s="184"/>
      <c r="UT91" s="184"/>
      <c r="UU91" s="184"/>
      <c r="UV91" s="184"/>
      <c r="UW91" s="184"/>
      <c r="UX91" s="184"/>
      <c r="UY91" s="184"/>
      <c r="UZ91" s="184"/>
      <c r="VA91" s="184"/>
      <c r="VB91" s="184"/>
      <c r="VC91" s="184"/>
      <c r="VD91" s="184"/>
      <c r="VE91" s="184"/>
      <c r="VF91" s="184"/>
      <c r="VG91" s="184"/>
      <c r="VH91" s="184"/>
      <c r="VI91" s="184"/>
      <c r="VJ91" s="184"/>
      <c r="VK91" s="184"/>
      <c r="VL91" s="184"/>
      <c r="VM91" s="184"/>
      <c r="VN91" s="184"/>
      <c r="VO91" s="184"/>
      <c r="VP91" s="184"/>
      <c r="VQ91" s="184"/>
      <c r="VR91" s="184"/>
      <c r="VS91" s="184"/>
      <c r="VT91" s="184"/>
      <c r="VU91" s="184"/>
      <c r="VV91" s="184"/>
      <c r="VW91" s="184"/>
      <c r="VX91" s="184"/>
      <c r="VY91" s="184"/>
      <c r="VZ91" s="184"/>
      <c r="WA91" s="184"/>
      <c r="WB91" s="184"/>
      <c r="WC91" s="184"/>
      <c r="WD91" s="184"/>
      <c r="WE91" s="184"/>
      <c r="WF91" s="184"/>
      <c r="WG91" s="184"/>
      <c r="WH91" s="184"/>
      <c r="WI91" s="184"/>
      <c r="WJ91" s="184"/>
      <c r="WK91" s="184"/>
      <c r="WL91" s="184"/>
      <c r="WM91" s="184"/>
      <c r="WN91" s="184"/>
      <c r="WO91" s="184"/>
      <c r="WP91" s="184"/>
      <c r="WQ91" s="184"/>
      <c r="WR91" s="184"/>
      <c r="WS91" s="184"/>
      <c r="WT91" s="184"/>
      <c r="WU91" s="184"/>
      <c r="WV91" s="184"/>
      <c r="WW91" s="184"/>
      <c r="WX91" s="184"/>
      <c r="WY91" s="184"/>
      <c r="WZ91" s="184"/>
      <c r="XA91" s="184"/>
      <c r="XB91" s="184"/>
      <c r="XC91" s="184"/>
      <c r="XD91" s="184"/>
      <c r="XE91" s="184"/>
      <c r="XF91" s="184"/>
      <c r="XG91" s="184"/>
      <c r="XH91" s="184"/>
      <c r="XI91" s="184"/>
      <c r="XJ91" s="184"/>
      <c r="XK91" s="184"/>
      <c r="XL91" s="184"/>
      <c r="XM91" s="184"/>
      <c r="XN91" s="184"/>
      <c r="XO91" s="184"/>
      <c r="XP91" s="184"/>
      <c r="XQ91" s="184"/>
      <c r="XR91" s="184"/>
      <c r="XS91" s="184"/>
      <c r="XT91" s="184"/>
      <c r="XU91" s="184"/>
      <c r="XV91" s="184"/>
      <c r="XW91" s="184"/>
      <c r="XX91" s="184"/>
      <c r="XY91" s="184"/>
      <c r="XZ91" s="184"/>
      <c r="YA91" s="184"/>
      <c r="YB91" s="184"/>
      <c r="YC91" s="184"/>
      <c r="YD91" s="184"/>
      <c r="YE91" s="184"/>
      <c r="YF91" s="184"/>
      <c r="YG91" s="184"/>
      <c r="YH91" s="184"/>
      <c r="YI91" s="184"/>
      <c r="YJ91" s="184"/>
      <c r="YK91" s="184"/>
      <c r="YL91" s="184"/>
      <c r="YM91" s="184"/>
      <c r="YN91" s="184"/>
      <c r="YO91" s="184"/>
      <c r="YP91" s="184"/>
      <c r="YQ91" s="184"/>
      <c r="YR91" s="184"/>
      <c r="YS91" s="184"/>
      <c r="YT91" s="184"/>
      <c r="YU91" s="184"/>
      <c r="YV91" s="184"/>
      <c r="YW91" s="184"/>
      <c r="YX91" s="184"/>
      <c r="YY91" s="184"/>
      <c r="YZ91" s="184"/>
      <c r="ZA91" s="184"/>
      <c r="ZB91" s="184"/>
      <c r="ZC91" s="184"/>
      <c r="ZD91" s="184"/>
      <c r="ZE91" s="184"/>
      <c r="ZF91" s="184"/>
      <c r="ZG91" s="184"/>
      <c r="ZH91" s="184"/>
      <c r="ZI91" s="184"/>
      <c r="ZJ91" s="184"/>
      <c r="ZK91" s="184"/>
      <c r="ZL91" s="184"/>
      <c r="ZM91" s="184"/>
      <c r="ZN91" s="184"/>
      <c r="ZO91" s="184"/>
      <c r="ZP91" s="184"/>
      <c r="ZQ91" s="184"/>
      <c r="ZR91" s="184"/>
      <c r="ZS91" s="184"/>
      <c r="ZT91" s="184"/>
      <c r="ZU91" s="184"/>
      <c r="ZV91" s="184"/>
      <c r="ZW91" s="184"/>
      <c r="ZX91" s="184"/>
      <c r="ZY91" s="184"/>
      <c r="ZZ91" s="184"/>
      <c r="AAA91" s="184"/>
      <c r="AAB91" s="184"/>
      <c r="AAC91" s="184"/>
      <c r="AAD91" s="184"/>
      <c r="AAE91" s="184"/>
      <c r="AAF91" s="184"/>
      <c r="AAG91" s="184"/>
      <c r="AAH91" s="184"/>
      <c r="AAI91" s="184"/>
      <c r="AAJ91" s="184"/>
      <c r="AAK91" s="184"/>
      <c r="AAL91" s="184"/>
      <c r="AAM91" s="184"/>
      <c r="AAN91" s="184"/>
      <c r="AAO91" s="184"/>
      <c r="AAP91" s="184"/>
      <c r="AAQ91" s="184"/>
      <c r="AAR91" s="184"/>
      <c r="AAS91" s="184"/>
      <c r="AAT91" s="184"/>
      <c r="AAU91" s="184"/>
      <c r="AAV91" s="184"/>
      <c r="AAW91" s="184"/>
      <c r="AAX91" s="184"/>
      <c r="AAY91" s="184"/>
      <c r="AAZ91" s="184"/>
      <c r="ABA91" s="184"/>
      <c r="ABB91" s="184"/>
      <c r="ABC91" s="184"/>
      <c r="ABD91" s="184"/>
      <c r="ABE91" s="184"/>
      <c r="ABF91" s="184"/>
      <c r="ABG91" s="184"/>
      <c r="ABH91" s="184"/>
      <c r="ABI91" s="184"/>
      <c r="ABJ91" s="184"/>
      <c r="ABK91" s="184"/>
      <c r="ABL91" s="184"/>
      <c r="ABM91" s="184"/>
      <c r="ABN91" s="184"/>
      <c r="ABO91" s="184"/>
      <c r="ABP91" s="184"/>
      <c r="ABQ91" s="184"/>
      <c r="ABR91" s="184"/>
      <c r="ABS91" s="184"/>
      <c r="ABT91" s="184"/>
      <c r="ABU91" s="184"/>
      <c r="ABV91" s="184"/>
      <c r="ABW91" s="184"/>
      <c r="ABX91" s="184"/>
      <c r="ABY91" s="184"/>
      <c r="ABZ91" s="184"/>
      <c r="ACA91" s="184"/>
      <c r="ACB91" s="184"/>
      <c r="ACC91" s="184"/>
      <c r="ACD91" s="184"/>
      <c r="ACE91" s="184"/>
      <c r="ACF91" s="184"/>
      <c r="ACG91" s="184"/>
      <c r="ACH91" s="184"/>
      <c r="ACI91" s="184"/>
      <c r="ACJ91" s="184"/>
      <c r="ACK91" s="184"/>
      <c r="ACL91" s="184"/>
      <c r="ACM91" s="184"/>
      <c r="ACN91" s="184"/>
      <c r="ACO91" s="184"/>
      <c r="ACP91" s="184"/>
      <c r="ACQ91" s="184"/>
      <c r="ACR91" s="184"/>
      <c r="ACS91" s="184"/>
      <c r="ACT91" s="184"/>
      <c r="ACU91" s="184"/>
      <c r="ACV91" s="184"/>
      <c r="ACW91" s="184"/>
      <c r="ACX91" s="184"/>
      <c r="ACY91" s="184"/>
      <c r="ACZ91" s="184"/>
      <c r="ADA91" s="184"/>
      <c r="ADB91" s="184"/>
      <c r="ADC91" s="184"/>
      <c r="ADD91" s="184"/>
      <c r="ADE91" s="184"/>
      <c r="ADF91" s="184"/>
      <c r="ADG91" s="184"/>
      <c r="ADH91" s="184"/>
      <c r="ADI91" s="184"/>
      <c r="ADJ91" s="184"/>
      <c r="ADK91" s="184"/>
      <c r="ADL91" s="184"/>
      <c r="ADM91" s="184"/>
      <c r="ADN91" s="184"/>
      <c r="ADO91" s="184"/>
      <c r="ADP91" s="184"/>
      <c r="ADQ91" s="184"/>
      <c r="ADR91" s="184"/>
      <c r="ADS91" s="184"/>
      <c r="ADT91" s="184"/>
      <c r="ADU91" s="184"/>
      <c r="ADV91" s="184"/>
      <c r="ADW91" s="184"/>
      <c r="ADX91" s="184"/>
      <c r="ADY91" s="184"/>
      <c r="ADZ91" s="184"/>
      <c r="AEA91" s="184"/>
      <c r="AEB91" s="184"/>
      <c r="AEC91" s="184"/>
      <c r="AED91" s="184"/>
      <c r="AEE91" s="184"/>
      <c r="AEF91" s="184"/>
      <c r="AEG91" s="184"/>
      <c r="AEH91" s="184"/>
      <c r="AEI91" s="184"/>
      <c r="AEJ91" s="184"/>
      <c r="AEK91" s="184"/>
      <c r="AEL91" s="184"/>
      <c r="AEM91" s="184"/>
      <c r="AEN91" s="184"/>
      <c r="AEO91" s="184"/>
      <c r="AEP91" s="184"/>
      <c r="AEQ91" s="184"/>
      <c r="AER91" s="184"/>
      <c r="AES91" s="184"/>
      <c r="AET91" s="184"/>
      <c r="AEU91" s="184"/>
      <c r="AEV91" s="184"/>
      <c r="AEW91" s="184"/>
      <c r="AEX91" s="184"/>
      <c r="AEY91" s="184"/>
      <c r="AEZ91" s="184"/>
      <c r="AFA91" s="184"/>
      <c r="AFB91" s="184"/>
      <c r="AFC91" s="184"/>
      <c r="AFD91" s="184"/>
      <c r="AFE91" s="184"/>
      <c r="AFF91" s="184"/>
      <c r="AFG91" s="184"/>
      <c r="AFH91" s="184"/>
      <c r="AFI91" s="184"/>
      <c r="AFJ91" s="184"/>
      <c r="AFK91" s="184"/>
      <c r="AFL91" s="184"/>
      <c r="AFM91" s="184"/>
      <c r="AFN91" s="184"/>
      <c r="AFO91" s="184"/>
      <c r="AFP91" s="184"/>
      <c r="AFQ91" s="184"/>
      <c r="AFR91" s="184"/>
      <c r="AFS91" s="184"/>
      <c r="AFT91" s="184"/>
      <c r="AFU91" s="184"/>
      <c r="AFV91" s="184"/>
      <c r="AFW91" s="184"/>
      <c r="AFX91" s="184"/>
      <c r="AFY91" s="184"/>
      <c r="AFZ91" s="184"/>
      <c r="AGA91" s="184"/>
      <c r="AGB91" s="184"/>
      <c r="AGC91" s="184"/>
      <c r="AGD91" s="184"/>
      <c r="AGE91" s="184"/>
      <c r="AGF91" s="184"/>
      <c r="AGG91" s="184"/>
      <c r="AGH91" s="184"/>
      <c r="AGI91" s="184"/>
      <c r="AGJ91" s="184"/>
      <c r="AGK91" s="184"/>
      <c r="AGL91" s="184"/>
      <c r="AGM91" s="184"/>
      <c r="AGN91" s="184"/>
      <c r="AGO91" s="184"/>
      <c r="AGP91" s="184"/>
      <c r="AGQ91" s="184"/>
      <c r="AGR91" s="184"/>
      <c r="AGS91" s="184"/>
      <c r="AGT91" s="184"/>
      <c r="AGU91" s="184"/>
      <c r="AGV91" s="184"/>
      <c r="AGW91" s="184"/>
      <c r="AGX91" s="184"/>
      <c r="AGY91" s="184"/>
      <c r="AGZ91" s="184"/>
      <c r="AHA91" s="184"/>
      <c r="AHB91" s="184"/>
      <c r="AHC91" s="184"/>
      <c r="AHD91" s="184"/>
      <c r="AHE91" s="184"/>
      <c r="AHF91" s="184"/>
      <c r="AHG91" s="184"/>
      <c r="AHH91" s="184"/>
      <c r="AHI91" s="184"/>
      <c r="AHJ91" s="184"/>
      <c r="AHK91" s="184"/>
      <c r="AHL91" s="184"/>
      <c r="AHM91" s="184"/>
      <c r="AHN91" s="184"/>
      <c r="AHO91" s="184"/>
      <c r="AHP91" s="184"/>
      <c r="AHQ91" s="184"/>
      <c r="AHR91" s="184"/>
      <c r="AHS91" s="184"/>
      <c r="AHT91" s="184"/>
      <c r="AHU91" s="184"/>
      <c r="AHV91" s="184"/>
      <c r="AHW91" s="184"/>
      <c r="AHX91" s="184"/>
      <c r="AHY91" s="184"/>
      <c r="AHZ91" s="184"/>
      <c r="AIA91" s="184"/>
      <c r="AIB91" s="184"/>
      <c r="AIC91" s="184"/>
      <c r="AID91" s="184"/>
      <c r="AIE91" s="184"/>
      <c r="AIF91" s="184"/>
      <c r="AIG91" s="184"/>
      <c r="AIH91" s="184"/>
      <c r="AII91" s="184"/>
      <c r="AIJ91" s="184"/>
      <c r="AIK91" s="184"/>
      <c r="AIL91" s="184"/>
      <c r="AIM91" s="184"/>
      <c r="AIN91" s="184"/>
      <c r="AIO91" s="184"/>
      <c r="AIP91" s="184"/>
      <c r="AIQ91" s="184"/>
      <c r="AIR91" s="184"/>
      <c r="AIS91" s="184"/>
      <c r="AIT91" s="184"/>
      <c r="AIU91" s="184"/>
      <c r="AIV91" s="184"/>
      <c r="AIW91" s="184"/>
      <c r="AIX91" s="184"/>
      <c r="AIY91" s="184"/>
      <c r="AIZ91" s="184"/>
      <c r="AJA91" s="184"/>
      <c r="AJB91" s="184"/>
      <c r="AJC91" s="184"/>
      <c r="AJD91" s="184"/>
      <c r="AJE91" s="184"/>
      <c r="AJF91" s="184"/>
      <c r="AJG91" s="184"/>
      <c r="AJH91" s="184"/>
      <c r="AJI91" s="184"/>
      <c r="AJJ91" s="184"/>
      <c r="AJK91" s="184"/>
      <c r="AJL91" s="184"/>
      <c r="AJM91" s="184"/>
      <c r="AJN91" s="184"/>
      <c r="AJO91" s="184"/>
      <c r="AJP91" s="184"/>
      <c r="AJQ91" s="184"/>
      <c r="AJR91" s="184"/>
      <c r="AJS91" s="184"/>
      <c r="AJT91" s="184"/>
      <c r="AJU91" s="184"/>
      <c r="AJV91" s="184"/>
      <c r="AJW91" s="184"/>
      <c r="AJX91" s="184"/>
      <c r="AJY91" s="184"/>
      <c r="AJZ91" s="184"/>
      <c r="AKA91" s="184"/>
      <c r="AKB91" s="184"/>
      <c r="AKC91" s="184"/>
      <c r="AKD91" s="184"/>
      <c r="AKE91" s="184"/>
      <c r="AKF91" s="184"/>
      <c r="AKG91" s="184"/>
      <c r="AKH91" s="184"/>
      <c r="AKI91" s="184"/>
      <c r="AKJ91" s="184"/>
      <c r="AKK91" s="184"/>
      <c r="AKL91" s="184"/>
      <c r="AKM91" s="184"/>
      <c r="AKN91" s="184"/>
      <c r="AKO91" s="184"/>
      <c r="AKP91" s="184"/>
      <c r="AKQ91" s="184"/>
      <c r="AKR91" s="184"/>
      <c r="AKS91" s="184"/>
      <c r="AKT91" s="184"/>
      <c r="AKU91" s="184"/>
      <c r="AKV91" s="184"/>
      <c r="AKW91" s="184"/>
      <c r="AKX91" s="184"/>
      <c r="AKY91" s="184"/>
      <c r="AKZ91" s="184"/>
      <c r="ALA91" s="184"/>
      <c r="ALB91" s="184"/>
      <c r="ALC91" s="184"/>
      <c r="ALD91" s="184"/>
      <c r="ALE91" s="184"/>
      <c r="ALF91" s="184"/>
      <c r="ALG91" s="184"/>
      <c r="ALH91" s="184"/>
      <c r="ALI91" s="184"/>
      <c r="ALJ91" s="184"/>
      <c r="ALK91" s="184"/>
      <c r="ALL91" s="184"/>
      <c r="ALM91" s="184"/>
      <c r="ALN91" s="184"/>
      <c r="ALO91" s="184"/>
      <c r="ALP91" s="184"/>
      <c r="ALQ91" s="184"/>
      <c r="ALR91" s="184"/>
      <c r="ALS91" s="184"/>
      <c r="ALT91" s="184"/>
      <c r="ALU91" s="184"/>
      <c r="ALV91" s="184"/>
      <c r="ALW91" s="184"/>
      <c r="ALX91" s="184"/>
      <c r="ALY91" s="184"/>
      <c r="ALZ91" s="184"/>
      <c r="AMA91" s="184"/>
      <c r="AMB91" s="184"/>
      <c r="AMC91" s="184"/>
      <c r="AMD91" s="184"/>
      <c r="AME91" s="184"/>
      <c r="AMF91" s="184"/>
      <c r="AMG91" s="184"/>
      <c r="AMH91" s="184"/>
      <c r="AMI91" s="184"/>
      <c r="AMJ91" s="184"/>
      <c r="AMK91" s="184"/>
      <c r="AML91" s="184"/>
      <c r="AMM91" s="184"/>
      <c r="AMN91" s="184"/>
      <c r="AMO91" s="184"/>
      <c r="AMP91" s="184"/>
      <c r="AMQ91" s="184"/>
      <c r="AMR91" s="184"/>
      <c r="AMS91" s="184"/>
      <c r="AMT91" s="184"/>
      <c r="AMU91" s="184"/>
      <c r="AMV91" s="184"/>
      <c r="AMW91" s="184"/>
      <c r="AMX91" s="184"/>
      <c r="AMY91" s="184"/>
      <c r="AMZ91" s="184"/>
      <c r="ANA91" s="184"/>
      <c r="ANB91" s="184"/>
      <c r="ANC91" s="184"/>
      <c r="AND91" s="184"/>
      <c r="ANE91" s="184"/>
      <c r="ANF91" s="184"/>
      <c r="ANG91" s="184"/>
      <c r="ANH91" s="184"/>
      <c r="ANI91" s="184"/>
      <c r="ANJ91" s="184"/>
      <c r="ANK91" s="184"/>
      <c r="ANL91" s="184"/>
      <c r="ANM91" s="184"/>
      <c r="ANN91" s="184"/>
      <c r="ANO91" s="184"/>
      <c r="ANP91" s="184"/>
      <c r="ANQ91" s="184"/>
      <c r="ANR91" s="184"/>
      <c r="ANS91" s="184"/>
      <c r="ANT91" s="184"/>
      <c r="ANU91" s="184"/>
      <c r="ANV91" s="184"/>
      <c r="ANW91" s="184"/>
      <c r="ANX91" s="184"/>
      <c r="ANY91" s="184"/>
      <c r="ANZ91" s="184"/>
      <c r="AOA91" s="184"/>
      <c r="AOB91" s="184"/>
      <c r="AOC91" s="184"/>
      <c r="AOD91" s="184"/>
      <c r="AOE91" s="184"/>
      <c r="AOF91" s="184"/>
      <c r="AOG91" s="184"/>
      <c r="AOH91" s="184"/>
      <c r="AOI91" s="184"/>
      <c r="AOJ91" s="184"/>
      <c r="AOK91" s="184"/>
      <c r="AOL91" s="184"/>
      <c r="AOM91" s="184"/>
      <c r="AON91" s="184"/>
      <c r="AOO91" s="184"/>
      <c r="AOP91" s="184"/>
      <c r="AOQ91" s="184"/>
      <c r="AOR91" s="184"/>
      <c r="AOS91" s="184"/>
      <c r="AOT91" s="184"/>
      <c r="AOU91" s="184"/>
      <c r="AOV91" s="184"/>
      <c r="AOW91" s="184"/>
      <c r="AOX91" s="184"/>
      <c r="AOY91" s="184"/>
      <c r="AOZ91" s="184"/>
      <c r="APA91" s="184"/>
      <c r="APB91" s="184"/>
      <c r="APC91" s="184"/>
      <c r="APD91" s="184"/>
      <c r="APE91" s="184"/>
      <c r="APF91" s="184"/>
      <c r="APG91" s="184"/>
      <c r="APH91" s="184"/>
      <c r="API91" s="184"/>
      <c r="APJ91" s="184"/>
      <c r="APK91" s="184"/>
      <c r="APL91" s="184"/>
      <c r="APM91" s="184"/>
      <c r="APN91" s="184"/>
      <c r="APO91" s="184"/>
      <c r="APP91" s="184"/>
      <c r="APQ91" s="184"/>
      <c r="APR91" s="184"/>
      <c r="APS91" s="184"/>
      <c r="APT91" s="184"/>
      <c r="APU91" s="184"/>
      <c r="APV91" s="184"/>
      <c r="APW91" s="184"/>
      <c r="APX91" s="184"/>
      <c r="APY91" s="184"/>
      <c r="APZ91" s="184"/>
      <c r="AQA91" s="184"/>
      <c r="AQB91" s="184"/>
      <c r="AQC91" s="184"/>
      <c r="AQD91" s="184"/>
      <c r="AQE91" s="184"/>
      <c r="AQF91" s="184"/>
      <c r="AQG91" s="184"/>
      <c r="AQH91" s="184"/>
      <c r="AQI91" s="184"/>
      <c r="AQJ91" s="184"/>
      <c r="AQK91" s="184"/>
      <c r="AQL91" s="184"/>
      <c r="AQM91" s="184"/>
      <c r="AQN91" s="184"/>
      <c r="AQO91" s="184"/>
      <c r="AQP91" s="184"/>
      <c r="AQQ91" s="184"/>
      <c r="AQR91" s="184"/>
      <c r="AQS91" s="184"/>
      <c r="AQT91" s="184"/>
      <c r="AQU91" s="184"/>
      <c r="AQV91" s="184"/>
      <c r="AQW91" s="184"/>
      <c r="AQX91" s="184"/>
      <c r="AQY91" s="184"/>
      <c r="AQZ91" s="184"/>
      <c r="ARA91" s="184"/>
      <c r="ARB91" s="184"/>
      <c r="ARC91" s="184"/>
      <c r="ARD91" s="184"/>
      <c r="ARE91" s="184"/>
      <c r="ARF91" s="184"/>
      <c r="ARG91" s="184"/>
      <c r="ARH91" s="184"/>
      <c r="ARI91" s="184"/>
      <c r="ARJ91" s="184"/>
      <c r="ARK91" s="184"/>
      <c r="ARL91" s="184"/>
      <c r="ARM91" s="184"/>
      <c r="ARN91" s="184"/>
      <c r="ARO91" s="184"/>
      <c r="ARP91" s="184"/>
      <c r="ARQ91" s="184"/>
      <c r="ARR91" s="184"/>
      <c r="ARS91" s="184"/>
      <c r="ART91" s="184"/>
      <c r="ARU91" s="184"/>
      <c r="ARV91" s="184"/>
      <c r="ARW91" s="184"/>
      <c r="ARX91" s="184"/>
      <c r="ARY91" s="184"/>
      <c r="ARZ91" s="184"/>
      <c r="ASA91" s="184"/>
      <c r="ASB91" s="184"/>
      <c r="ASC91" s="184"/>
      <c r="ASD91" s="184"/>
      <c r="ASE91" s="184"/>
      <c r="ASF91" s="184"/>
      <c r="ASG91" s="184"/>
      <c r="ASH91" s="184"/>
      <c r="ASI91" s="184"/>
      <c r="ASJ91" s="184"/>
      <c r="ASK91" s="184"/>
      <c r="ASL91" s="184"/>
      <c r="ASM91" s="184"/>
      <c r="ASN91" s="184"/>
      <c r="ASO91" s="184"/>
      <c r="ASP91" s="184"/>
      <c r="ASQ91" s="184"/>
      <c r="ASR91" s="184"/>
      <c r="ASS91" s="184"/>
      <c r="AST91" s="184"/>
      <c r="ASU91" s="184"/>
      <c r="ASV91" s="184"/>
      <c r="ASW91" s="184"/>
      <c r="ASX91" s="184"/>
      <c r="ASY91" s="184"/>
      <c r="ASZ91" s="184"/>
      <c r="ATA91" s="184"/>
      <c r="ATB91" s="184"/>
      <c r="ATC91" s="184"/>
      <c r="ATD91" s="184"/>
      <c r="ATE91" s="184"/>
      <c r="ATF91" s="184"/>
      <c r="ATG91" s="184"/>
      <c r="ATH91" s="184"/>
      <c r="ATI91" s="184"/>
      <c r="ATJ91" s="184"/>
      <c r="ATK91" s="184"/>
      <c r="ATL91" s="184"/>
      <c r="ATM91" s="184"/>
      <c r="ATN91" s="184"/>
      <c r="ATO91" s="184"/>
      <c r="ATP91" s="184"/>
      <c r="ATQ91" s="184"/>
      <c r="ATR91" s="184"/>
      <c r="ATS91" s="184"/>
      <c r="ATT91" s="184"/>
      <c r="ATU91" s="184"/>
      <c r="ATV91" s="184"/>
      <c r="ATW91" s="184"/>
      <c r="ATX91" s="184"/>
      <c r="ATY91" s="184"/>
      <c r="ATZ91" s="184"/>
      <c r="AUA91" s="184"/>
      <c r="AUB91" s="184"/>
      <c r="AUC91" s="184"/>
      <c r="AUD91" s="184"/>
      <c r="AUE91" s="184"/>
      <c r="AUF91" s="184"/>
      <c r="AUG91" s="184"/>
      <c r="AUH91" s="184"/>
      <c r="AUI91" s="184"/>
      <c r="AUJ91" s="184"/>
      <c r="AUK91" s="184"/>
      <c r="AUL91" s="184"/>
      <c r="AUM91" s="184"/>
      <c r="AUN91" s="184"/>
      <c r="AUO91" s="184"/>
      <c r="AUP91" s="184"/>
      <c r="AUQ91" s="184"/>
      <c r="AUR91" s="184"/>
      <c r="AUS91" s="184"/>
      <c r="AUT91" s="184"/>
      <c r="AUU91" s="184"/>
      <c r="AUV91" s="184"/>
      <c r="AUW91" s="184"/>
      <c r="AUX91" s="184"/>
      <c r="AUY91" s="184"/>
      <c r="AUZ91" s="184"/>
      <c r="AVA91" s="184"/>
      <c r="AVB91" s="184"/>
      <c r="AVC91" s="184"/>
      <c r="AVD91" s="184"/>
      <c r="AVE91" s="184"/>
      <c r="AVF91" s="184"/>
      <c r="AVG91" s="184"/>
      <c r="AVH91" s="184"/>
      <c r="AVI91" s="184"/>
      <c r="AVJ91" s="184"/>
      <c r="AVK91" s="184"/>
      <c r="AVL91" s="184"/>
      <c r="AVM91" s="184"/>
      <c r="AVN91" s="184"/>
      <c r="AVO91" s="184"/>
      <c r="AVP91" s="184"/>
      <c r="AVQ91" s="184"/>
      <c r="AVR91" s="184"/>
      <c r="AVS91" s="184"/>
      <c r="AVT91" s="184"/>
      <c r="AVU91" s="184"/>
      <c r="AVV91" s="184"/>
      <c r="AVW91" s="184"/>
      <c r="AVX91" s="184"/>
      <c r="AVY91" s="184"/>
      <c r="AVZ91" s="184"/>
      <c r="AWA91" s="184"/>
      <c r="AWB91" s="184"/>
      <c r="AWC91" s="184"/>
      <c r="AWD91" s="184"/>
      <c r="AWE91" s="184"/>
      <c r="AWF91" s="184"/>
      <c r="AWG91" s="184"/>
      <c r="AWH91" s="184"/>
      <c r="AWI91" s="184"/>
      <c r="AWJ91" s="184"/>
      <c r="AWK91" s="184"/>
      <c r="AWL91" s="184"/>
      <c r="AWM91" s="184"/>
      <c r="AWN91" s="184"/>
      <c r="AWO91" s="184"/>
      <c r="AWP91" s="184"/>
      <c r="AWQ91" s="184"/>
      <c r="AWR91" s="184"/>
      <c r="AWS91" s="184"/>
      <c r="AWT91" s="184"/>
      <c r="AWU91" s="184"/>
      <c r="AWV91" s="184"/>
      <c r="AWW91" s="184"/>
      <c r="AWX91" s="184"/>
      <c r="AWY91" s="184"/>
      <c r="AWZ91" s="184"/>
      <c r="AXA91" s="184"/>
      <c r="AXB91" s="184"/>
      <c r="AXC91" s="184"/>
      <c r="AXD91" s="184"/>
      <c r="AXE91" s="184"/>
      <c r="AXF91" s="184"/>
      <c r="AXG91" s="184"/>
      <c r="AXH91" s="184"/>
      <c r="AXI91" s="184"/>
      <c r="AXJ91" s="184"/>
      <c r="AXK91" s="184"/>
      <c r="AXL91" s="184"/>
      <c r="AXM91" s="184"/>
      <c r="AXN91" s="184"/>
      <c r="AXO91" s="184"/>
      <c r="AXP91" s="184"/>
      <c r="AXQ91" s="184"/>
      <c r="AXR91" s="184"/>
      <c r="AXS91" s="184"/>
      <c r="AXT91" s="184"/>
      <c r="AXU91" s="184"/>
      <c r="AXV91" s="184"/>
      <c r="AXW91" s="184"/>
      <c r="AXX91" s="184"/>
      <c r="AXY91" s="184"/>
      <c r="AXZ91" s="184"/>
      <c r="AYA91" s="184"/>
      <c r="AYB91" s="184"/>
      <c r="AYC91" s="184"/>
      <c r="AYD91" s="184"/>
      <c r="AYE91" s="184"/>
      <c r="AYF91" s="184"/>
      <c r="AYG91" s="184"/>
      <c r="AYH91" s="184"/>
      <c r="AYI91" s="184"/>
      <c r="AYJ91" s="184"/>
      <c r="AYK91" s="184"/>
      <c r="AYL91" s="184"/>
      <c r="AYM91" s="184"/>
      <c r="AYN91" s="184"/>
      <c r="AYO91" s="184"/>
      <c r="AYP91" s="184"/>
      <c r="AYQ91" s="184"/>
      <c r="AYR91" s="184"/>
      <c r="AYS91" s="184"/>
      <c r="AYT91" s="184"/>
      <c r="AYU91" s="184"/>
      <c r="AYV91" s="184"/>
      <c r="AYW91" s="184"/>
      <c r="AYX91" s="184"/>
      <c r="AYY91" s="184"/>
      <c r="AYZ91" s="184"/>
      <c r="AZA91" s="184"/>
      <c r="AZB91" s="184"/>
      <c r="AZC91" s="184"/>
      <c r="AZD91" s="184"/>
      <c r="AZE91" s="184"/>
      <c r="AZF91" s="184"/>
      <c r="AZG91" s="184"/>
      <c r="AZH91" s="184"/>
      <c r="AZI91" s="184"/>
      <c r="AZJ91" s="184"/>
      <c r="AZK91" s="184"/>
      <c r="AZL91" s="184"/>
      <c r="AZM91" s="184"/>
      <c r="AZN91" s="184"/>
      <c r="AZO91" s="184"/>
      <c r="AZP91" s="184"/>
      <c r="AZQ91" s="184"/>
      <c r="AZR91" s="184"/>
      <c r="AZS91" s="184"/>
      <c r="AZT91" s="184"/>
      <c r="AZU91" s="184"/>
      <c r="AZV91" s="184"/>
      <c r="AZW91" s="184"/>
      <c r="AZX91" s="184"/>
      <c r="AZY91" s="184"/>
      <c r="AZZ91" s="184"/>
      <c r="BAA91" s="184"/>
      <c r="BAB91" s="184"/>
      <c r="BAC91" s="184"/>
      <c r="BAD91" s="184"/>
      <c r="BAE91" s="184"/>
      <c r="BAF91" s="184"/>
      <c r="BAG91" s="184"/>
      <c r="BAH91" s="184"/>
      <c r="BAI91" s="184"/>
      <c r="BAJ91" s="184"/>
      <c r="BAK91" s="184"/>
      <c r="BAL91" s="184"/>
      <c r="BAM91" s="184"/>
      <c r="BAN91" s="184"/>
      <c r="BAO91" s="184"/>
      <c r="BAP91" s="184"/>
      <c r="BAQ91" s="184"/>
      <c r="BAR91" s="184"/>
      <c r="BAS91" s="184"/>
      <c r="BAT91" s="184"/>
      <c r="BAU91" s="184"/>
      <c r="BAV91" s="184"/>
      <c r="BAW91" s="184"/>
      <c r="BAX91" s="184"/>
      <c r="BAY91" s="184"/>
      <c r="BAZ91" s="184"/>
      <c r="BBA91" s="184"/>
      <c r="BBB91" s="184"/>
      <c r="BBC91" s="184"/>
      <c r="BBD91" s="184"/>
      <c r="BBE91" s="184"/>
      <c r="BBF91" s="184"/>
      <c r="BBG91" s="184"/>
      <c r="BBH91" s="184"/>
      <c r="BBI91" s="184"/>
      <c r="BBJ91" s="184"/>
      <c r="BBK91" s="184"/>
      <c r="BBL91" s="184"/>
      <c r="BBM91" s="184"/>
      <c r="BBN91" s="184"/>
      <c r="BBO91" s="184"/>
      <c r="BBP91" s="184"/>
      <c r="BBQ91" s="184"/>
      <c r="BBR91" s="184"/>
      <c r="BBS91" s="184"/>
      <c r="BBT91" s="184"/>
      <c r="BBU91" s="184"/>
      <c r="BBV91" s="184"/>
      <c r="BBW91" s="184"/>
      <c r="BBX91" s="184"/>
      <c r="BBY91" s="184"/>
      <c r="BBZ91" s="184"/>
      <c r="BCA91" s="184"/>
      <c r="BCB91" s="184"/>
      <c r="BCC91" s="184"/>
      <c r="BCD91" s="184"/>
      <c r="BCE91" s="184"/>
      <c r="BCF91" s="184"/>
      <c r="BCG91" s="184"/>
      <c r="BCH91" s="184"/>
      <c r="BCI91" s="184"/>
      <c r="BCJ91" s="184"/>
      <c r="BCK91" s="184"/>
      <c r="BCL91" s="184"/>
      <c r="BCM91" s="184"/>
      <c r="BCN91" s="184"/>
      <c r="BCO91" s="184"/>
      <c r="BCP91" s="184"/>
      <c r="BCQ91" s="184"/>
      <c r="BCR91" s="184"/>
      <c r="BCS91" s="184"/>
      <c r="BCT91" s="184"/>
      <c r="BCU91" s="184"/>
      <c r="BCV91" s="184"/>
      <c r="BCW91" s="184"/>
      <c r="BCX91" s="184"/>
      <c r="BCY91" s="184"/>
      <c r="BCZ91" s="184"/>
      <c r="BDA91" s="184"/>
      <c r="BDB91" s="184"/>
      <c r="BDC91" s="184"/>
      <c r="BDD91" s="184"/>
      <c r="BDE91" s="184"/>
      <c r="BDF91" s="184"/>
      <c r="BDG91" s="184"/>
      <c r="BDH91" s="184"/>
      <c r="BDI91" s="184"/>
      <c r="BDJ91" s="184"/>
      <c r="BDK91" s="184"/>
      <c r="BDL91" s="184"/>
      <c r="BDM91" s="184"/>
      <c r="BDN91" s="184"/>
      <c r="BDO91" s="184"/>
      <c r="BDP91" s="184"/>
      <c r="BDQ91" s="184"/>
      <c r="BDR91" s="184"/>
      <c r="BDS91" s="184"/>
      <c r="BDT91" s="184"/>
      <c r="BDU91" s="184"/>
      <c r="BDV91" s="184"/>
      <c r="BDW91" s="184"/>
      <c r="BDX91" s="184"/>
      <c r="BDY91" s="184"/>
      <c r="BDZ91" s="184"/>
      <c r="BEA91" s="184"/>
      <c r="BEB91" s="184"/>
      <c r="BEC91" s="184"/>
      <c r="BED91" s="184"/>
      <c r="BEE91" s="184"/>
      <c r="BEF91" s="184"/>
      <c r="BEG91" s="184"/>
      <c r="BEH91" s="184"/>
      <c r="BEI91" s="184"/>
      <c r="BEJ91" s="184"/>
      <c r="BEK91" s="184"/>
      <c r="BEL91" s="184"/>
      <c r="BEM91" s="184"/>
      <c r="BEN91" s="184"/>
      <c r="BEO91" s="184"/>
      <c r="BEP91" s="184"/>
      <c r="BEQ91" s="184"/>
      <c r="BER91" s="184"/>
      <c r="BES91" s="184"/>
      <c r="BET91" s="184"/>
      <c r="BEU91" s="184"/>
      <c r="BEV91" s="184"/>
      <c r="BEW91" s="184"/>
      <c r="BEX91" s="184"/>
      <c r="BEY91" s="184"/>
      <c r="BEZ91" s="184"/>
      <c r="BFA91" s="184"/>
      <c r="BFB91" s="184"/>
      <c r="BFC91" s="184"/>
      <c r="BFD91" s="184"/>
      <c r="BFE91" s="184"/>
      <c r="BFF91" s="184"/>
      <c r="BFG91" s="184"/>
      <c r="BFH91" s="184"/>
      <c r="BFI91" s="184"/>
      <c r="BFJ91" s="184"/>
      <c r="BFK91" s="184"/>
      <c r="BFL91" s="184"/>
      <c r="BFM91" s="184"/>
      <c r="BFN91" s="184"/>
      <c r="BFO91" s="184"/>
      <c r="BFP91" s="184"/>
      <c r="BFQ91" s="184"/>
      <c r="BFR91" s="184"/>
      <c r="BFS91" s="184"/>
      <c r="BFT91" s="184"/>
      <c r="BFU91" s="184"/>
      <c r="BFV91" s="184"/>
      <c r="BFW91" s="184"/>
      <c r="BFX91" s="184"/>
      <c r="BFY91" s="184"/>
      <c r="BFZ91" s="184"/>
      <c r="BGA91" s="184"/>
      <c r="BGB91" s="184"/>
      <c r="BGC91" s="184"/>
      <c r="BGD91" s="184"/>
      <c r="BGE91" s="184"/>
      <c r="BGF91" s="184"/>
      <c r="BGG91" s="184"/>
      <c r="BGH91" s="184"/>
      <c r="BGI91" s="184"/>
      <c r="BGJ91" s="184"/>
      <c r="BGK91" s="184"/>
      <c r="BGL91" s="184"/>
      <c r="BGM91" s="184"/>
      <c r="BGN91" s="184"/>
      <c r="BGO91" s="184"/>
      <c r="BGP91" s="184"/>
      <c r="BGQ91" s="184"/>
      <c r="BGR91" s="184"/>
      <c r="BGS91" s="184"/>
      <c r="BGT91" s="184"/>
      <c r="BGU91" s="184"/>
      <c r="BGV91" s="184"/>
      <c r="BGW91" s="184"/>
      <c r="BGX91" s="184"/>
      <c r="BGY91" s="184"/>
      <c r="BGZ91" s="184"/>
      <c r="BHA91" s="184"/>
      <c r="BHB91" s="184"/>
      <c r="BHC91" s="184"/>
      <c r="BHD91" s="184"/>
      <c r="BHE91" s="184"/>
      <c r="BHF91" s="184"/>
      <c r="BHG91" s="184"/>
      <c r="BHH91" s="184"/>
      <c r="BHI91" s="184"/>
      <c r="BHJ91" s="184"/>
      <c r="BHK91" s="184"/>
      <c r="BHL91" s="184"/>
      <c r="BHM91" s="184"/>
      <c r="BHN91" s="184"/>
      <c r="BHO91" s="184"/>
      <c r="BHP91" s="184"/>
      <c r="BHQ91" s="184"/>
      <c r="BHR91" s="184"/>
      <c r="BHS91" s="184"/>
      <c r="BHT91" s="184"/>
      <c r="BHU91" s="184"/>
      <c r="BHV91" s="184"/>
      <c r="BHW91" s="184"/>
      <c r="BHX91" s="184"/>
      <c r="BHY91" s="184"/>
      <c r="BHZ91" s="184"/>
      <c r="BIA91" s="184"/>
      <c r="BIB91" s="184"/>
      <c r="BIC91" s="184"/>
      <c r="BID91" s="184"/>
      <c r="BIE91" s="184"/>
      <c r="BIF91" s="184"/>
      <c r="BIG91" s="184"/>
      <c r="BIH91" s="184"/>
      <c r="BII91" s="184"/>
      <c r="BIJ91" s="184"/>
      <c r="BIK91" s="184"/>
      <c r="BIL91" s="184"/>
      <c r="BIM91" s="184"/>
      <c r="BIN91" s="184"/>
      <c r="BIO91" s="184"/>
      <c r="BIP91" s="184"/>
      <c r="BIQ91" s="184"/>
      <c r="BIR91" s="184"/>
      <c r="BIS91" s="184"/>
      <c r="BIT91" s="184"/>
      <c r="BIU91" s="184"/>
      <c r="BIV91" s="184"/>
      <c r="BIW91" s="184"/>
      <c r="BIX91" s="184"/>
      <c r="BIY91" s="184"/>
      <c r="BIZ91" s="184"/>
      <c r="BJA91" s="184"/>
      <c r="BJB91" s="184"/>
      <c r="BJC91" s="184"/>
      <c r="BJD91" s="184"/>
      <c r="BJE91" s="184"/>
      <c r="BJF91" s="184"/>
      <c r="BJG91" s="184"/>
      <c r="BJH91" s="184"/>
      <c r="BJI91" s="184"/>
      <c r="BJJ91" s="184"/>
      <c r="BJK91" s="184"/>
      <c r="BJL91" s="184"/>
      <c r="BJM91" s="184"/>
      <c r="BJN91" s="184"/>
      <c r="BJO91" s="184"/>
      <c r="BJP91" s="184"/>
      <c r="BJQ91" s="184"/>
      <c r="BJR91" s="184"/>
      <c r="BJS91" s="184"/>
      <c r="BJT91" s="184"/>
      <c r="BJU91" s="184"/>
      <c r="BJV91" s="184"/>
      <c r="BJW91" s="184"/>
      <c r="BJX91" s="184"/>
      <c r="BJY91" s="184"/>
      <c r="BJZ91" s="184"/>
      <c r="BKA91" s="184"/>
      <c r="BKB91" s="184"/>
      <c r="BKC91" s="184"/>
      <c r="BKD91" s="184"/>
      <c r="BKE91" s="184"/>
      <c r="BKF91" s="184"/>
      <c r="BKG91" s="184"/>
      <c r="BKH91" s="184"/>
      <c r="BKI91" s="184"/>
      <c r="BKJ91" s="184"/>
      <c r="BKK91" s="184"/>
      <c r="BKL91" s="184"/>
      <c r="BKM91" s="184"/>
      <c r="BKN91" s="184"/>
      <c r="BKO91" s="184"/>
      <c r="BKP91" s="184"/>
      <c r="BKQ91" s="184"/>
      <c r="BKR91" s="184"/>
      <c r="BKS91" s="184"/>
      <c r="BKT91" s="184"/>
      <c r="BKU91" s="184"/>
      <c r="BKV91" s="184"/>
      <c r="BKW91" s="184"/>
      <c r="BKX91" s="184"/>
      <c r="BKY91" s="184"/>
      <c r="BKZ91" s="184"/>
      <c r="BLA91" s="184"/>
      <c r="BLB91" s="184"/>
      <c r="BLC91" s="184"/>
      <c r="BLD91" s="184"/>
      <c r="BLE91" s="184"/>
      <c r="BLF91" s="184"/>
      <c r="BLG91" s="184"/>
      <c r="BLH91" s="184"/>
      <c r="BLI91" s="184"/>
      <c r="BLJ91" s="184"/>
      <c r="BLK91" s="184"/>
      <c r="BLL91" s="184"/>
      <c r="BLM91" s="184"/>
      <c r="BLN91" s="184"/>
      <c r="BLO91" s="184"/>
      <c r="BLP91" s="184"/>
      <c r="BLQ91" s="184"/>
      <c r="BLR91" s="184"/>
      <c r="BLS91" s="184"/>
      <c r="BLT91" s="184"/>
      <c r="BLU91" s="184"/>
      <c r="BLV91" s="184"/>
      <c r="BLW91" s="184"/>
      <c r="BLX91" s="184"/>
      <c r="BLY91" s="184"/>
      <c r="BLZ91" s="184"/>
      <c r="BMA91" s="184"/>
      <c r="BMB91" s="184"/>
      <c r="BMC91" s="184"/>
      <c r="BMD91" s="184"/>
      <c r="BME91" s="184"/>
      <c r="BMF91" s="184"/>
      <c r="BMG91" s="184"/>
      <c r="BMH91" s="184"/>
      <c r="BMI91" s="184"/>
      <c r="BMJ91" s="184"/>
      <c r="BMK91" s="184"/>
      <c r="BML91" s="184"/>
      <c r="BMM91" s="184"/>
      <c r="BMN91" s="184"/>
      <c r="BMO91" s="184"/>
      <c r="BMP91" s="184"/>
      <c r="BMQ91" s="184"/>
      <c r="BMR91" s="184"/>
      <c r="BMS91" s="184"/>
      <c r="BMT91" s="184"/>
      <c r="BMU91" s="184"/>
      <c r="BMV91" s="184"/>
      <c r="BMW91" s="184"/>
      <c r="BMX91" s="184"/>
      <c r="BMY91" s="184"/>
      <c r="BMZ91" s="184"/>
      <c r="BNA91" s="184"/>
      <c r="BNB91" s="184"/>
      <c r="BNC91" s="184"/>
      <c r="BND91" s="184"/>
      <c r="BNE91" s="184"/>
      <c r="BNF91" s="184"/>
      <c r="BNG91" s="184"/>
      <c r="BNH91" s="184"/>
      <c r="BNI91" s="184"/>
      <c r="BNJ91" s="184"/>
      <c r="BNK91" s="184"/>
      <c r="BNL91" s="184"/>
      <c r="BNM91" s="184"/>
      <c r="BNN91" s="184"/>
      <c r="BNO91" s="184"/>
      <c r="BNP91" s="184"/>
      <c r="BNQ91" s="184"/>
      <c r="BNR91" s="184"/>
      <c r="BNS91" s="184"/>
      <c r="BNT91" s="184"/>
      <c r="BNU91" s="184"/>
      <c r="BNV91" s="184"/>
      <c r="BNW91" s="184"/>
      <c r="BNX91" s="184"/>
      <c r="BNY91" s="184"/>
      <c r="BNZ91" s="184"/>
      <c r="BOA91" s="184"/>
      <c r="BOB91" s="184"/>
      <c r="BOC91" s="184"/>
      <c r="BOD91" s="184"/>
      <c r="BOE91" s="184"/>
      <c r="BOF91" s="184"/>
      <c r="BOG91" s="184"/>
      <c r="BOH91" s="184"/>
      <c r="BOI91" s="184"/>
      <c r="BOJ91" s="184"/>
      <c r="BOK91" s="184"/>
      <c r="BOL91" s="184"/>
      <c r="BOM91" s="184"/>
      <c r="BON91" s="184"/>
      <c r="BOO91" s="184"/>
      <c r="BOP91" s="184"/>
      <c r="BOQ91" s="184"/>
      <c r="BOR91" s="184"/>
      <c r="BOS91" s="184"/>
      <c r="BOT91" s="184"/>
      <c r="BOU91" s="184"/>
      <c r="BOV91" s="184"/>
      <c r="BOW91" s="184"/>
      <c r="BOX91" s="184"/>
      <c r="BOY91" s="184"/>
      <c r="BOZ91" s="184"/>
      <c r="BPA91" s="184"/>
      <c r="BPB91" s="184"/>
      <c r="BPC91" s="184"/>
      <c r="BPD91" s="184"/>
      <c r="BPE91" s="184"/>
      <c r="BPF91" s="184"/>
      <c r="BPG91" s="184"/>
      <c r="BPH91" s="184"/>
      <c r="BPI91" s="184"/>
      <c r="BPJ91" s="184"/>
      <c r="BPK91" s="184"/>
      <c r="BPL91" s="184"/>
      <c r="BPM91" s="184"/>
      <c r="BPN91" s="184"/>
      <c r="BPO91" s="184"/>
      <c r="BPP91" s="184"/>
      <c r="BPQ91" s="184"/>
      <c r="BPR91" s="184"/>
      <c r="BPS91" s="184"/>
      <c r="BPT91" s="184"/>
      <c r="BPU91" s="184"/>
      <c r="BPV91" s="184"/>
      <c r="BPW91" s="184"/>
      <c r="BPX91" s="184"/>
      <c r="BPY91" s="184"/>
      <c r="BPZ91" s="184"/>
      <c r="BQA91" s="184"/>
      <c r="BQB91" s="184"/>
      <c r="BQC91" s="184"/>
      <c r="BQD91" s="184"/>
      <c r="BQE91" s="184"/>
      <c r="BQF91" s="184"/>
      <c r="BQG91" s="184"/>
      <c r="BQH91" s="184"/>
      <c r="BQI91" s="184"/>
      <c r="BQJ91" s="184"/>
      <c r="BQK91" s="184"/>
      <c r="BQL91" s="184"/>
      <c r="BQM91" s="184"/>
      <c r="BQN91" s="184"/>
      <c r="BQO91" s="184"/>
      <c r="BQP91" s="184"/>
      <c r="BQQ91" s="184"/>
      <c r="BQR91" s="184"/>
      <c r="BQS91" s="184"/>
      <c r="BQT91" s="184"/>
      <c r="BQU91" s="184"/>
      <c r="BQV91" s="184"/>
      <c r="BQW91" s="184"/>
      <c r="BQX91" s="184"/>
      <c r="BQY91" s="184"/>
      <c r="BQZ91" s="184"/>
      <c r="BRA91" s="184"/>
      <c r="BRB91" s="184"/>
      <c r="BRC91" s="184"/>
      <c r="BRD91" s="184"/>
      <c r="BRE91" s="184"/>
      <c r="BRF91" s="184"/>
      <c r="BRG91" s="184"/>
      <c r="BRH91" s="184"/>
      <c r="BRI91" s="184"/>
      <c r="BRJ91" s="184"/>
      <c r="BRK91" s="184"/>
      <c r="BRL91" s="184"/>
      <c r="BRM91" s="184"/>
      <c r="BRN91" s="184"/>
      <c r="BRO91" s="184"/>
      <c r="BRP91" s="184"/>
      <c r="BRQ91" s="184"/>
      <c r="BRR91" s="184"/>
      <c r="BRS91" s="184"/>
      <c r="BRT91" s="184"/>
      <c r="BRU91" s="184"/>
      <c r="BRV91" s="184"/>
      <c r="BRW91" s="184"/>
      <c r="BRX91" s="184"/>
      <c r="BRY91" s="184"/>
      <c r="BRZ91" s="184"/>
      <c r="BSA91" s="184"/>
      <c r="BSB91" s="184"/>
      <c r="BSC91" s="184"/>
      <c r="BSD91" s="184"/>
      <c r="BSE91" s="184"/>
      <c r="BSF91" s="184"/>
      <c r="BSG91" s="184"/>
      <c r="BSH91" s="184"/>
      <c r="BSI91" s="184"/>
      <c r="BSJ91" s="184"/>
      <c r="BSK91" s="184"/>
      <c r="BSL91" s="184"/>
      <c r="BSM91" s="184"/>
      <c r="BSN91" s="184"/>
      <c r="BSO91" s="184"/>
      <c r="BSP91" s="184"/>
      <c r="BSQ91" s="184"/>
      <c r="BSR91" s="184"/>
      <c r="BSS91" s="184"/>
      <c r="BST91" s="184"/>
      <c r="BSU91" s="184"/>
      <c r="BSV91" s="184"/>
      <c r="BSW91" s="184"/>
      <c r="BSX91" s="184"/>
      <c r="BSY91" s="184"/>
      <c r="BSZ91" s="184"/>
      <c r="BTA91" s="184"/>
      <c r="BTB91" s="184"/>
      <c r="BTC91" s="184"/>
      <c r="BTD91" s="184"/>
      <c r="BTE91" s="184"/>
      <c r="BTF91" s="184"/>
      <c r="BTG91" s="184"/>
      <c r="BTH91" s="184"/>
      <c r="BTI91" s="184"/>
      <c r="BTJ91" s="184"/>
      <c r="BTK91" s="184"/>
      <c r="BTL91" s="184"/>
      <c r="BTM91" s="184"/>
      <c r="BTN91" s="184"/>
      <c r="BTO91" s="184"/>
      <c r="BTP91" s="184"/>
      <c r="BTQ91" s="184"/>
      <c r="BTR91" s="184"/>
      <c r="BTS91" s="184"/>
      <c r="BTT91" s="184"/>
      <c r="BTU91" s="184"/>
      <c r="BTV91" s="184"/>
      <c r="BTW91" s="184"/>
      <c r="BTX91" s="184"/>
      <c r="BTY91" s="184"/>
      <c r="BTZ91" s="184"/>
      <c r="BUA91" s="184"/>
      <c r="BUB91" s="184"/>
      <c r="BUC91" s="184"/>
      <c r="BUD91" s="184"/>
      <c r="BUE91" s="184"/>
      <c r="BUF91" s="184"/>
      <c r="BUG91" s="184"/>
      <c r="BUH91" s="184"/>
      <c r="BUI91" s="184"/>
      <c r="BUJ91" s="184"/>
      <c r="BUK91" s="184"/>
      <c r="BUL91" s="184"/>
      <c r="BUM91" s="184"/>
      <c r="BUN91" s="184"/>
      <c r="BUO91" s="184"/>
      <c r="BUP91" s="184"/>
      <c r="BUQ91" s="184"/>
      <c r="BUR91" s="184"/>
      <c r="BUS91" s="184"/>
      <c r="BUT91" s="184"/>
      <c r="BUU91" s="184"/>
      <c r="BUV91" s="184"/>
      <c r="BUW91" s="184"/>
      <c r="BUX91" s="184"/>
      <c r="BUY91" s="184"/>
      <c r="BUZ91" s="184"/>
      <c r="BVA91" s="184"/>
      <c r="BVB91" s="184"/>
      <c r="BVC91" s="184"/>
      <c r="BVD91" s="184"/>
      <c r="BVE91" s="184"/>
      <c r="BVF91" s="184"/>
      <c r="BVG91" s="184"/>
      <c r="BVH91" s="184"/>
      <c r="BVI91" s="184"/>
      <c r="BVJ91" s="184"/>
      <c r="BVK91" s="184"/>
      <c r="BVL91" s="184"/>
      <c r="BVM91" s="184"/>
      <c r="BVN91" s="184"/>
      <c r="BVO91" s="184"/>
      <c r="BVP91" s="184"/>
      <c r="BVQ91" s="184"/>
      <c r="BVR91" s="184"/>
      <c r="BVS91" s="184"/>
      <c r="BVT91" s="184"/>
      <c r="BVU91" s="184"/>
      <c r="BVV91" s="184"/>
      <c r="BVW91" s="184"/>
      <c r="BVX91" s="184"/>
      <c r="BVY91" s="184"/>
      <c r="BVZ91" s="184"/>
      <c r="BWA91" s="184"/>
      <c r="BWB91" s="184"/>
      <c r="BWC91" s="184"/>
      <c r="BWD91" s="184"/>
      <c r="BWE91" s="184"/>
      <c r="BWF91" s="184"/>
      <c r="BWG91" s="184"/>
      <c r="BWH91" s="184"/>
      <c r="BWI91" s="184"/>
      <c r="BWJ91" s="184"/>
      <c r="BWK91" s="184"/>
      <c r="BWL91" s="184"/>
      <c r="BWM91" s="184"/>
      <c r="BWN91" s="184"/>
      <c r="BWO91" s="184"/>
      <c r="BWP91" s="184"/>
      <c r="BWQ91" s="184"/>
      <c r="BWR91" s="184"/>
      <c r="BWS91" s="184"/>
      <c r="BWT91" s="184"/>
      <c r="BWU91" s="184"/>
      <c r="BWV91" s="184"/>
      <c r="BWW91" s="184"/>
      <c r="BWX91" s="184"/>
      <c r="BWY91" s="184"/>
      <c r="BWZ91" s="184"/>
      <c r="BXA91" s="184"/>
      <c r="BXB91" s="184"/>
      <c r="BXC91" s="184"/>
      <c r="BXD91" s="184"/>
      <c r="BXE91" s="184"/>
      <c r="BXF91" s="184"/>
      <c r="BXG91" s="184"/>
      <c r="BXH91" s="184"/>
      <c r="BXI91" s="184"/>
      <c r="BXJ91" s="184"/>
      <c r="BXK91" s="184"/>
      <c r="BXL91" s="184"/>
      <c r="BXM91" s="184"/>
      <c r="BXN91" s="184"/>
      <c r="BXO91" s="184"/>
      <c r="BXP91" s="184"/>
      <c r="BXQ91" s="184"/>
      <c r="BXR91" s="184"/>
      <c r="BXS91" s="184"/>
      <c r="BXT91" s="184"/>
      <c r="BXU91" s="184"/>
      <c r="BXV91" s="184"/>
      <c r="BXW91" s="184"/>
      <c r="BXX91" s="184"/>
      <c r="BXY91" s="184"/>
      <c r="BXZ91" s="184"/>
      <c r="BYA91" s="184"/>
      <c r="BYB91" s="184"/>
      <c r="BYC91" s="184"/>
      <c r="BYD91" s="184"/>
      <c r="BYE91" s="184"/>
      <c r="BYF91" s="184"/>
      <c r="BYG91" s="184"/>
      <c r="BYH91" s="184"/>
      <c r="BYI91" s="184"/>
      <c r="BYJ91" s="184"/>
      <c r="BYK91" s="184"/>
      <c r="BYL91" s="184"/>
      <c r="BYM91" s="184"/>
      <c r="BYN91" s="184"/>
      <c r="BYO91" s="184"/>
      <c r="BYP91" s="184"/>
      <c r="BYQ91" s="184"/>
      <c r="BYR91" s="184"/>
      <c r="BYS91" s="184"/>
      <c r="BYT91" s="184"/>
      <c r="BYU91" s="184"/>
      <c r="BYV91" s="184"/>
      <c r="BYW91" s="184"/>
      <c r="BYX91" s="184"/>
      <c r="BYY91" s="184"/>
      <c r="BYZ91" s="184"/>
      <c r="BZA91" s="184"/>
      <c r="BZB91" s="184"/>
      <c r="BZC91" s="184"/>
      <c r="BZD91" s="184"/>
      <c r="BZE91" s="184"/>
      <c r="BZF91" s="184"/>
      <c r="BZG91" s="184"/>
      <c r="BZH91" s="184"/>
      <c r="BZI91" s="184"/>
      <c r="BZJ91" s="184"/>
      <c r="BZK91" s="184"/>
      <c r="BZL91" s="184"/>
      <c r="BZM91" s="184"/>
      <c r="BZN91" s="184"/>
      <c r="BZO91" s="184"/>
      <c r="BZP91" s="184"/>
      <c r="BZQ91" s="184"/>
      <c r="BZR91" s="184"/>
      <c r="BZS91" s="184"/>
      <c r="BZT91" s="184"/>
      <c r="BZU91" s="184"/>
      <c r="BZV91" s="184"/>
      <c r="BZW91" s="184"/>
      <c r="BZX91" s="184"/>
      <c r="BZY91" s="184"/>
      <c r="BZZ91" s="184"/>
      <c r="CAA91" s="184"/>
      <c r="CAB91" s="184"/>
      <c r="CAC91" s="184"/>
      <c r="CAD91" s="184"/>
      <c r="CAE91" s="184"/>
      <c r="CAF91" s="184"/>
      <c r="CAG91" s="184"/>
      <c r="CAH91" s="184"/>
      <c r="CAI91" s="184"/>
      <c r="CAJ91" s="184"/>
      <c r="CAK91" s="184"/>
      <c r="CAL91" s="184"/>
      <c r="CAM91" s="184"/>
      <c r="CAN91" s="184"/>
      <c r="CAO91" s="184"/>
      <c r="CAP91" s="184"/>
      <c r="CAQ91" s="184"/>
      <c r="CAR91" s="184"/>
      <c r="CAS91" s="184"/>
      <c r="CAT91" s="184"/>
      <c r="CAU91" s="184"/>
      <c r="CAV91" s="184"/>
      <c r="CAW91" s="184"/>
      <c r="CAX91" s="184"/>
      <c r="CAY91" s="184"/>
      <c r="CAZ91" s="184"/>
      <c r="CBA91" s="184"/>
      <c r="CBB91" s="184"/>
      <c r="CBC91" s="184"/>
      <c r="CBD91" s="184"/>
      <c r="CBE91" s="184"/>
      <c r="CBF91" s="184"/>
      <c r="CBG91" s="184"/>
      <c r="CBH91" s="184"/>
      <c r="CBI91" s="184"/>
      <c r="CBJ91" s="184"/>
      <c r="CBK91" s="184"/>
      <c r="CBL91" s="184"/>
      <c r="CBM91" s="184"/>
      <c r="CBN91" s="184"/>
      <c r="CBO91" s="184"/>
      <c r="CBP91" s="184"/>
      <c r="CBQ91" s="184"/>
      <c r="CBR91" s="184"/>
      <c r="CBS91" s="184"/>
      <c r="CBT91" s="184"/>
      <c r="CBU91" s="184"/>
      <c r="CBV91" s="184"/>
      <c r="CBW91" s="184"/>
      <c r="CBX91" s="184"/>
      <c r="CBY91" s="184"/>
      <c r="CBZ91" s="184"/>
      <c r="CCA91" s="184"/>
      <c r="CCB91" s="184"/>
      <c r="CCC91" s="184"/>
      <c r="CCD91" s="184"/>
      <c r="CCE91" s="184"/>
      <c r="CCF91" s="184"/>
      <c r="CCG91" s="184"/>
      <c r="CCH91" s="184"/>
      <c r="CCI91" s="184"/>
      <c r="CCJ91" s="184"/>
      <c r="CCK91" s="184"/>
      <c r="CCL91" s="184"/>
      <c r="CCM91" s="184"/>
      <c r="CCN91" s="184"/>
      <c r="CCO91" s="184"/>
      <c r="CCP91" s="184"/>
      <c r="CCQ91" s="184"/>
      <c r="CCR91" s="184"/>
      <c r="CCS91" s="184"/>
      <c r="CCT91" s="184"/>
      <c r="CCU91" s="184"/>
      <c r="CCV91" s="184"/>
      <c r="CCW91" s="184"/>
      <c r="CCX91" s="184"/>
      <c r="CCY91" s="184"/>
      <c r="CCZ91" s="184"/>
      <c r="CDA91" s="184"/>
      <c r="CDB91" s="184"/>
      <c r="CDC91" s="184"/>
      <c r="CDD91" s="184"/>
      <c r="CDE91" s="184"/>
      <c r="CDF91" s="184"/>
      <c r="CDG91" s="184"/>
      <c r="CDH91" s="184"/>
      <c r="CDI91" s="184"/>
      <c r="CDJ91" s="184"/>
      <c r="CDK91" s="184"/>
      <c r="CDL91" s="184"/>
      <c r="CDM91" s="184"/>
      <c r="CDN91" s="184"/>
      <c r="CDO91" s="184"/>
      <c r="CDP91" s="184"/>
      <c r="CDQ91" s="184"/>
      <c r="CDR91" s="184"/>
      <c r="CDS91" s="184"/>
      <c r="CDT91" s="184"/>
      <c r="CDU91" s="184"/>
      <c r="CDV91" s="184"/>
      <c r="CDW91" s="184"/>
      <c r="CDX91" s="184"/>
      <c r="CDY91" s="184"/>
      <c r="CDZ91" s="184"/>
      <c r="CEA91" s="184"/>
      <c r="CEB91" s="184"/>
      <c r="CEC91" s="184"/>
      <c r="CED91" s="184"/>
      <c r="CEE91" s="184"/>
      <c r="CEF91" s="184"/>
      <c r="CEG91" s="184"/>
      <c r="CEH91" s="184"/>
      <c r="CEI91" s="184"/>
      <c r="CEJ91" s="184"/>
      <c r="CEK91" s="184"/>
      <c r="CEL91" s="184"/>
      <c r="CEM91" s="184"/>
      <c r="CEN91" s="184"/>
      <c r="CEO91" s="184"/>
      <c r="CEP91" s="184"/>
      <c r="CEQ91" s="184"/>
      <c r="CER91" s="184"/>
      <c r="CES91" s="184"/>
      <c r="CET91" s="184"/>
      <c r="CEU91" s="184"/>
      <c r="CEV91" s="184"/>
      <c r="CEW91" s="184"/>
      <c r="CEX91" s="184"/>
      <c r="CEY91" s="184"/>
      <c r="CEZ91" s="184"/>
      <c r="CFA91" s="184"/>
      <c r="CFB91" s="184"/>
      <c r="CFC91" s="184"/>
      <c r="CFD91" s="184"/>
      <c r="CFE91" s="184"/>
      <c r="CFF91" s="184"/>
      <c r="CFG91" s="184"/>
      <c r="CFH91" s="184"/>
      <c r="CFI91" s="184"/>
      <c r="CFJ91" s="184"/>
      <c r="CFK91" s="184"/>
      <c r="CFL91" s="184"/>
      <c r="CFM91" s="184"/>
      <c r="CFN91" s="184"/>
      <c r="CFO91" s="184"/>
      <c r="CFP91" s="184"/>
      <c r="CFQ91" s="184"/>
      <c r="CFR91" s="184"/>
      <c r="CFS91" s="184"/>
      <c r="CFT91" s="184"/>
      <c r="CFU91" s="184"/>
      <c r="CFV91" s="184"/>
      <c r="CFW91" s="184"/>
      <c r="CFX91" s="184"/>
      <c r="CFY91" s="184"/>
      <c r="CFZ91" s="184"/>
      <c r="CGA91" s="184"/>
      <c r="CGB91" s="184"/>
      <c r="CGC91" s="184"/>
      <c r="CGD91" s="184"/>
      <c r="CGE91" s="184"/>
      <c r="CGF91" s="184"/>
      <c r="CGG91" s="184"/>
      <c r="CGH91" s="184"/>
      <c r="CGI91" s="184"/>
      <c r="CGJ91" s="184"/>
      <c r="CGK91" s="184"/>
      <c r="CGL91" s="184"/>
      <c r="CGM91" s="184"/>
      <c r="CGN91" s="184"/>
      <c r="CGO91" s="184"/>
      <c r="CGP91" s="184"/>
      <c r="CGQ91" s="184"/>
      <c r="CGR91" s="184"/>
      <c r="CGS91" s="184"/>
      <c r="CGT91" s="184"/>
      <c r="CGU91" s="184"/>
      <c r="CGV91" s="184"/>
      <c r="CGW91" s="184"/>
      <c r="CGX91" s="184"/>
      <c r="CGY91" s="184"/>
      <c r="CGZ91" s="184"/>
      <c r="CHA91" s="184"/>
      <c r="CHB91" s="184"/>
      <c r="CHC91" s="184"/>
      <c r="CHD91" s="184"/>
      <c r="CHE91" s="184"/>
      <c r="CHF91" s="184"/>
      <c r="CHG91" s="184"/>
      <c r="CHH91" s="184"/>
      <c r="CHI91" s="184"/>
      <c r="CHJ91" s="184"/>
      <c r="CHK91" s="184"/>
      <c r="CHL91" s="184"/>
      <c r="CHM91" s="184"/>
      <c r="CHN91" s="184"/>
      <c r="CHO91" s="184"/>
      <c r="CHP91" s="184"/>
      <c r="CHQ91" s="184"/>
      <c r="CHR91" s="184"/>
      <c r="CHS91" s="184"/>
      <c r="CHT91" s="184"/>
      <c r="CHU91" s="184"/>
      <c r="CHV91" s="184"/>
      <c r="CHW91" s="184"/>
      <c r="CHX91" s="184"/>
      <c r="CHY91" s="184"/>
      <c r="CHZ91" s="184"/>
      <c r="CIA91" s="184"/>
      <c r="CIB91" s="184"/>
      <c r="CIC91" s="184"/>
      <c r="CID91" s="184"/>
      <c r="CIE91" s="184"/>
      <c r="CIF91" s="184"/>
      <c r="CIG91" s="184"/>
      <c r="CIH91" s="184"/>
      <c r="CII91" s="184"/>
      <c r="CIJ91" s="184"/>
      <c r="CIK91" s="184"/>
      <c r="CIL91" s="184"/>
      <c r="CIM91" s="184"/>
      <c r="CIN91" s="184"/>
      <c r="CIO91" s="184"/>
      <c r="CIP91" s="184"/>
      <c r="CIQ91" s="184"/>
      <c r="CIR91" s="184"/>
      <c r="CIS91" s="184"/>
      <c r="CIT91" s="184"/>
      <c r="CIU91" s="184"/>
      <c r="CIV91" s="184"/>
      <c r="CIW91" s="184"/>
      <c r="CIX91" s="184"/>
      <c r="CIY91" s="184"/>
      <c r="CIZ91" s="184"/>
      <c r="CJA91" s="184"/>
      <c r="CJB91" s="184"/>
      <c r="CJC91" s="184"/>
      <c r="CJD91" s="184"/>
      <c r="CJE91" s="184"/>
      <c r="CJF91" s="184"/>
      <c r="CJG91" s="184"/>
      <c r="CJH91" s="184"/>
      <c r="CJI91" s="184"/>
      <c r="CJJ91" s="184"/>
      <c r="CJK91" s="184"/>
      <c r="CJL91" s="184"/>
      <c r="CJM91" s="184"/>
      <c r="CJN91" s="184"/>
      <c r="CJO91" s="184"/>
      <c r="CJP91" s="184"/>
      <c r="CJQ91" s="184"/>
      <c r="CJR91" s="184"/>
      <c r="CJS91" s="184"/>
      <c r="CJT91" s="184"/>
      <c r="CJU91" s="184"/>
      <c r="CJV91" s="184"/>
      <c r="CJW91" s="184"/>
      <c r="CJX91" s="184"/>
      <c r="CJY91" s="184"/>
      <c r="CJZ91" s="184"/>
      <c r="CKA91" s="184"/>
      <c r="CKB91" s="184"/>
      <c r="CKC91" s="184"/>
      <c r="CKD91" s="184"/>
      <c r="CKE91" s="184"/>
      <c r="CKF91" s="184"/>
      <c r="CKG91" s="184"/>
      <c r="CKH91" s="184"/>
      <c r="CKI91" s="184"/>
      <c r="CKJ91" s="184"/>
      <c r="CKK91" s="184"/>
      <c r="CKL91" s="184"/>
      <c r="CKM91" s="184"/>
      <c r="CKN91" s="184"/>
      <c r="CKO91" s="184"/>
      <c r="CKP91" s="184"/>
      <c r="CKQ91" s="184"/>
      <c r="CKR91" s="184"/>
      <c r="CKS91" s="184"/>
      <c r="CKT91" s="184"/>
      <c r="CKU91" s="184"/>
      <c r="CKV91" s="184"/>
      <c r="CKW91" s="184"/>
      <c r="CKX91" s="184"/>
      <c r="CKY91" s="184"/>
      <c r="CKZ91" s="184"/>
      <c r="CLA91" s="184"/>
      <c r="CLB91" s="184"/>
      <c r="CLC91" s="184"/>
      <c r="CLD91" s="184"/>
      <c r="CLE91" s="184"/>
      <c r="CLF91" s="184"/>
      <c r="CLG91" s="184"/>
      <c r="CLH91" s="184"/>
      <c r="CLI91" s="184"/>
      <c r="CLJ91" s="184"/>
      <c r="CLK91" s="184"/>
      <c r="CLL91" s="184"/>
      <c r="CLM91" s="184"/>
      <c r="CLN91" s="184"/>
      <c r="CLO91" s="184"/>
      <c r="CLP91" s="184"/>
      <c r="CLQ91" s="184"/>
      <c r="CLR91" s="184"/>
      <c r="CLS91" s="184"/>
      <c r="CLT91" s="184"/>
      <c r="CLU91" s="184"/>
      <c r="CLV91" s="184"/>
      <c r="CLW91" s="184"/>
      <c r="CLX91" s="184"/>
      <c r="CLY91" s="184"/>
      <c r="CLZ91" s="184"/>
      <c r="CMA91" s="184"/>
      <c r="CMB91" s="184"/>
      <c r="CMC91" s="184"/>
      <c r="CMD91" s="184"/>
      <c r="CME91" s="184"/>
      <c r="CMF91" s="184"/>
      <c r="CMG91" s="184"/>
      <c r="CMH91" s="184"/>
      <c r="CMI91" s="184"/>
      <c r="CMJ91" s="184"/>
      <c r="CMK91" s="184"/>
      <c r="CML91" s="184"/>
      <c r="CMM91" s="184"/>
      <c r="CMN91" s="184"/>
      <c r="CMO91" s="184"/>
      <c r="CMP91" s="184"/>
      <c r="CMQ91" s="184"/>
      <c r="CMR91" s="184"/>
      <c r="CMS91" s="184"/>
      <c r="CMT91" s="184"/>
      <c r="CMU91" s="184"/>
      <c r="CMV91" s="184"/>
      <c r="CMW91" s="184"/>
      <c r="CMX91" s="184"/>
      <c r="CMY91" s="184"/>
      <c r="CMZ91" s="184"/>
      <c r="CNA91" s="184"/>
      <c r="CNB91" s="184"/>
      <c r="CNC91" s="184"/>
      <c r="CND91" s="184"/>
      <c r="CNE91" s="184"/>
      <c r="CNF91" s="184"/>
      <c r="CNG91" s="184"/>
      <c r="CNH91" s="184"/>
      <c r="CNI91" s="184"/>
      <c r="CNJ91" s="184"/>
      <c r="CNK91" s="184"/>
      <c r="CNL91" s="184"/>
      <c r="CNM91" s="184"/>
      <c r="CNN91" s="184"/>
      <c r="CNO91" s="184"/>
      <c r="CNP91" s="184"/>
      <c r="CNQ91" s="184"/>
      <c r="CNR91" s="184"/>
      <c r="CNS91" s="184"/>
      <c r="CNT91" s="184"/>
      <c r="CNU91" s="184"/>
      <c r="CNV91" s="184"/>
      <c r="CNW91" s="184"/>
      <c r="CNX91" s="184"/>
      <c r="CNY91" s="184"/>
      <c r="CNZ91" s="184"/>
      <c r="COA91" s="184"/>
      <c r="COB91" s="184"/>
      <c r="COC91" s="184"/>
      <c r="COD91" s="184"/>
      <c r="COE91" s="184"/>
      <c r="COF91" s="184"/>
      <c r="COG91" s="184"/>
      <c r="COH91" s="184"/>
      <c r="COI91" s="184"/>
      <c r="COJ91" s="184"/>
      <c r="COK91" s="184"/>
      <c r="COL91" s="184"/>
      <c r="COM91" s="184"/>
      <c r="CON91" s="184"/>
      <c r="COO91" s="184"/>
      <c r="COP91" s="184"/>
      <c r="COQ91" s="184"/>
      <c r="COR91" s="184"/>
      <c r="COS91" s="184"/>
      <c r="COT91" s="184"/>
      <c r="COU91" s="184"/>
      <c r="COV91" s="184"/>
      <c r="COW91" s="184"/>
      <c r="COX91" s="184"/>
      <c r="COY91" s="184"/>
      <c r="COZ91" s="184"/>
      <c r="CPA91" s="184"/>
      <c r="CPB91" s="184"/>
      <c r="CPC91" s="184"/>
      <c r="CPD91" s="184"/>
      <c r="CPE91" s="184"/>
      <c r="CPF91" s="184"/>
      <c r="CPG91" s="184"/>
      <c r="CPH91" s="184"/>
      <c r="CPI91" s="184"/>
      <c r="CPJ91" s="184"/>
      <c r="CPK91" s="184"/>
      <c r="CPL91" s="184"/>
      <c r="CPM91" s="184"/>
      <c r="CPN91" s="184"/>
      <c r="CPO91" s="184"/>
      <c r="CPP91" s="184"/>
      <c r="CPQ91" s="184"/>
      <c r="CPR91" s="184"/>
      <c r="CPS91" s="184"/>
      <c r="CPT91" s="184"/>
      <c r="CPU91" s="184"/>
      <c r="CPV91" s="184"/>
      <c r="CPW91" s="184"/>
      <c r="CPX91" s="184"/>
      <c r="CPY91" s="184"/>
      <c r="CPZ91" s="184"/>
      <c r="CQA91" s="184"/>
      <c r="CQB91" s="184"/>
      <c r="CQC91" s="184"/>
      <c r="CQD91" s="184"/>
      <c r="CQE91" s="184"/>
      <c r="CQF91" s="184"/>
      <c r="CQG91" s="184"/>
      <c r="CQH91" s="184"/>
      <c r="CQI91" s="184"/>
      <c r="CQJ91" s="184"/>
      <c r="CQK91" s="184"/>
      <c r="CQL91" s="184"/>
      <c r="CQM91" s="184"/>
      <c r="CQN91" s="184"/>
      <c r="CQO91" s="184"/>
      <c r="CQP91" s="184"/>
      <c r="CQQ91" s="184"/>
      <c r="CQR91" s="184"/>
      <c r="CQS91" s="184"/>
      <c r="CQT91" s="184"/>
      <c r="CQU91" s="184"/>
      <c r="CQV91" s="184"/>
      <c r="CQW91" s="184"/>
      <c r="CQX91" s="184"/>
      <c r="CQY91" s="184"/>
      <c r="CQZ91" s="184"/>
      <c r="CRA91" s="184"/>
      <c r="CRB91" s="184"/>
      <c r="CRC91" s="184"/>
      <c r="CRD91" s="184"/>
      <c r="CRE91" s="184"/>
      <c r="CRF91" s="184"/>
      <c r="CRG91" s="184"/>
      <c r="CRH91" s="184"/>
      <c r="CRI91" s="184"/>
      <c r="CRJ91" s="184"/>
      <c r="CRK91" s="184"/>
      <c r="CRL91" s="184"/>
      <c r="CRM91" s="184"/>
      <c r="CRN91" s="184"/>
      <c r="CRO91" s="184"/>
      <c r="CRP91" s="184"/>
      <c r="CRQ91" s="184"/>
      <c r="CRR91" s="184"/>
      <c r="CRS91" s="184"/>
      <c r="CRT91" s="184"/>
      <c r="CRU91" s="184"/>
      <c r="CRV91" s="184"/>
      <c r="CRW91" s="184"/>
      <c r="CRX91" s="184"/>
      <c r="CRY91" s="184"/>
      <c r="CRZ91" s="184"/>
      <c r="CSA91" s="184"/>
      <c r="CSB91" s="184"/>
      <c r="CSC91" s="184"/>
      <c r="CSD91" s="184"/>
      <c r="CSE91" s="184"/>
      <c r="CSF91" s="184"/>
      <c r="CSG91" s="184"/>
      <c r="CSH91" s="184"/>
      <c r="CSI91" s="184"/>
      <c r="CSJ91" s="184"/>
      <c r="CSK91" s="184"/>
      <c r="CSL91" s="184"/>
      <c r="CSM91" s="184"/>
      <c r="CSN91" s="184"/>
      <c r="CSO91" s="184"/>
      <c r="CSP91" s="184"/>
      <c r="CSQ91" s="184"/>
      <c r="CSR91" s="184"/>
      <c r="CSS91" s="184"/>
      <c r="CST91" s="184"/>
      <c r="CSU91" s="184"/>
      <c r="CSV91" s="184"/>
      <c r="CSW91" s="184"/>
      <c r="CSX91" s="184"/>
      <c r="CSY91" s="184"/>
      <c r="CSZ91" s="184"/>
      <c r="CTA91" s="184"/>
      <c r="CTB91" s="184"/>
      <c r="CTC91" s="184"/>
      <c r="CTD91" s="184"/>
      <c r="CTE91" s="184"/>
      <c r="CTF91" s="184"/>
      <c r="CTG91" s="184"/>
      <c r="CTH91" s="184"/>
      <c r="CTI91" s="184"/>
      <c r="CTJ91" s="184"/>
      <c r="CTK91" s="184"/>
      <c r="CTL91" s="184"/>
      <c r="CTM91" s="184"/>
      <c r="CTN91" s="184"/>
      <c r="CTO91" s="184"/>
      <c r="CTP91" s="184"/>
      <c r="CTQ91" s="184"/>
      <c r="CTR91" s="184"/>
      <c r="CTS91" s="184"/>
      <c r="CTT91" s="184"/>
      <c r="CTU91" s="184"/>
      <c r="CTV91" s="184"/>
      <c r="CTW91" s="184"/>
      <c r="CTX91" s="184"/>
      <c r="CTY91" s="184"/>
      <c r="CTZ91" s="184"/>
      <c r="CUA91" s="184"/>
      <c r="CUB91" s="184"/>
      <c r="CUC91" s="184"/>
      <c r="CUD91" s="184"/>
      <c r="CUE91" s="184"/>
      <c r="CUF91" s="184"/>
      <c r="CUG91" s="184"/>
      <c r="CUH91" s="184"/>
      <c r="CUI91" s="184"/>
      <c r="CUJ91" s="184"/>
      <c r="CUK91" s="184"/>
      <c r="CUL91" s="184"/>
      <c r="CUM91" s="184"/>
      <c r="CUN91" s="184"/>
      <c r="CUO91" s="184"/>
      <c r="CUP91" s="184"/>
      <c r="CUQ91" s="184"/>
      <c r="CUR91" s="184"/>
      <c r="CUS91" s="184"/>
      <c r="CUT91" s="184"/>
      <c r="CUU91" s="184"/>
      <c r="CUV91" s="184"/>
      <c r="CUW91" s="184"/>
      <c r="CUX91" s="184"/>
      <c r="CUY91" s="184"/>
      <c r="CUZ91" s="184"/>
      <c r="CVA91" s="184"/>
      <c r="CVB91" s="184"/>
      <c r="CVC91" s="184"/>
      <c r="CVD91" s="184"/>
      <c r="CVE91" s="184"/>
      <c r="CVF91" s="184"/>
      <c r="CVG91" s="184"/>
      <c r="CVH91" s="184"/>
      <c r="CVI91" s="184"/>
      <c r="CVJ91" s="184"/>
      <c r="CVK91" s="184"/>
      <c r="CVL91" s="184"/>
      <c r="CVM91" s="184"/>
      <c r="CVN91" s="184"/>
      <c r="CVO91" s="184"/>
      <c r="CVP91" s="184"/>
      <c r="CVQ91" s="184"/>
      <c r="CVR91" s="184"/>
      <c r="CVS91" s="184"/>
      <c r="CVT91" s="184"/>
      <c r="CVU91" s="184"/>
      <c r="CVV91" s="184"/>
      <c r="CVW91" s="184"/>
      <c r="CVX91" s="184"/>
      <c r="CVY91" s="184"/>
      <c r="CVZ91" s="184"/>
      <c r="CWA91" s="184"/>
      <c r="CWB91" s="184"/>
      <c r="CWC91" s="184"/>
      <c r="CWD91" s="184"/>
      <c r="CWE91" s="184"/>
      <c r="CWF91" s="184"/>
      <c r="CWG91" s="184"/>
      <c r="CWH91" s="184"/>
      <c r="CWI91" s="184"/>
      <c r="CWJ91" s="184"/>
      <c r="CWK91" s="184"/>
      <c r="CWL91" s="184"/>
      <c r="CWM91" s="184"/>
      <c r="CWN91" s="184"/>
      <c r="CWO91" s="184"/>
      <c r="CWP91" s="184"/>
      <c r="CWQ91" s="184"/>
      <c r="CWR91" s="184"/>
      <c r="CWS91" s="184"/>
      <c r="CWT91" s="184"/>
      <c r="CWU91" s="184"/>
      <c r="CWV91" s="184"/>
      <c r="CWW91" s="184"/>
      <c r="CWX91" s="184"/>
      <c r="CWY91" s="184"/>
      <c r="CWZ91" s="184"/>
      <c r="CXA91" s="184"/>
      <c r="CXB91" s="184"/>
      <c r="CXC91" s="184"/>
      <c r="CXD91" s="184"/>
      <c r="CXE91" s="184"/>
      <c r="CXF91" s="184"/>
      <c r="CXG91" s="184"/>
      <c r="CXH91" s="184"/>
      <c r="CXI91" s="184"/>
      <c r="CXJ91" s="184"/>
      <c r="CXK91" s="184"/>
      <c r="CXL91" s="184"/>
      <c r="CXM91" s="184"/>
      <c r="CXN91" s="184"/>
      <c r="CXO91" s="184"/>
      <c r="CXP91" s="184"/>
      <c r="CXQ91" s="184"/>
      <c r="CXR91" s="184"/>
      <c r="CXS91" s="184"/>
      <c r="CXT91" s="184"/>
      <c r="CXU91" s="184"/>
      <c r="CXV91" s="184"/>
      <c r="CXW91" s="184"/>
      <c r="CXX91" s="184"/>
      <c r="CXY91" s="184"/>
      <c r="CXZ91" s="184"/>
      <c r="CYA91" s="184"/>
      <c r="CYB91" s="184"/>
      <c r="CYC91" s="184"/>
      <c r="CYD91" s="184"/>
      <c r="CYE91" s="184"/>
      <c r="CYF91" s="184"/>
      <c r="CYG91" s="184"/>
      <c r="CYH91" s="184"/>
      <c r="CYI91" s="184"/>
      <c r="CYJ91" s="184"/>
      <c r="CYK91" s="184"/>
      <c r="CYL91" s="184"/>
      <c r="CYM91" s="184"/>
      <c r="CYN91" s="184"/>
      <c r="CYO91" s="184"/>
      <c r="CYP91" s="184"/>
      <c r="CYQ91" s="184"/>
      <c r="CYR91" s="184"/>
      <c r="CYS91" s="184"/>
      <c r="CYT91" s="184"/>
      <c r="CYU91" s="184"/>
      <c r="CYV91" s="184"/>
      <c r="CYW91" s="184"/>
      <c r="CYX91" s="184"/>
      <c r="CYY91" s="184"/>
      <c r="CYZ91" s="184"/>
      <c r="CZA91" s="184"/>
      <c r="CZB91" s="184"/>
      <c r="CZC91" s="184"/>
      <c r="CZD91" s="184"/>
      <c r="CZE91" s="184"/>
      <c r="CZF91" s="184"/>
      <c r="CZG91" s="184"/>
      <c r="CZH91" s="184"/>
      <c r="CZI91" s="184"/>
      <c r="CZJ91" s="184"/>
      <c r="CZK91" s="184"/>
      <c r="CZL91" s="184"/>
      <c r="CZM91" s="184"/>
      <c r="CZN91" s="184"/>
      <c r="CZO91" s="184"/>
      <c r="CZP91" s="184"/>
      <c r="CZQ91" s="184"/>
      <c r="CZR91" s="184"/>
      <c r="CZS91" s="184"/>
      <c r="CZT91" s="184"/>
      <c r="CZU91" s="184"/>
      <c r="CZV91" s="184"/>
      <c r="CZW91" s="184"/>
      <c r="CZX91" s="184"/>
      <c r="CZY91" s="184"/>
      <c r="CZZ91" s="184"/>
      <c r="DAA91" s="184"/>
      <c r="DAB91" s="184"/>
      <c r="DAC91" s="184"/>
      <c r="DAD91" s="184"/>
      <c r="DAE91" s="184"/>
      <c r="DAF91" s="184"/>
      <c r="DAG91" s="184"/>
      <c r="DAH91" s="184"/>
      <c r="DAI91" s="184"/>
      <c r="DAJ91" s="184"/>
      <c r="DAK91" s="184"/>
      <c r="DAL91" s="184"/>
      <c r="DAM91" s="184"/>
      <c r="DAN91" s="184"/>
      <c r="DAO91" s="184"/>
      <c r="DAP91" s="184"/>
      <c r="DAQ91" s="184"/>
      <c r="DAR91" s="184"/>
      <c r="DAS91" s="184"/>
      <c r="DAT91" s="184"/>
      <c r="DAU91" s="184"/>
      <c r="DAV91" s="184"/>
      <c r="DAW91" s="184"/>
      <c r="DAX91" s="184"/>
      <c r="DAY91" s="184"/>
      <c r="DAZ91" s="184"/>
      <c r="DBA91" s="184"/>
      <c r="DBB91" s="184"/>
      <c r="DBC91" s="184"/>
      <c r="DBD91" s="184"/>
      <c r="DBE91" s="184"/>
      <c r="DBF91" s="184"/>
      <c r="DBG91" s="184"/>
      <c r="DBH91" s="184"/>
      <c r="DBI91" s="184"/>
      <c r="DBJ91" s="184"/>
      <c r="DBK91" s="184"/>
      <c r="DBL91" s="184"/>
      <c r="DBM91" s="184"/>
      <c r="DBN91" s="184"/>
      <c r="DBO91" s="184"/>
      <c r="DBP91" s="184"/>
      <c r="DBQ91" s="184"/>
      <c r="DBR91" s="184"/>
      <c r="DBS91" s="184"/>
      <c r="DBT91" s="184"/>
      <c r="DBU91" s="184"/>
      <c r="DBV91" s="184"/>
      <c r="DBW91" s="184"/>
      <c r="DBX91" s="184"/>
      <c r="DBY91" s="184"/>
      <c r="DBZ91" s="184"/>
      <c r="DCA91" s="184"/>
      <c r="DCB91" s="184"/>
      <c r="DCC91" s="184"/>
      <c r="DCD91" s="184"/>
      <c r="DCE91" s="184"/>
      <c r="DCF91" s="184"/>
      <c r="DCG91" s="184"/>
      <c r="DCH91" s="184"/>
      <c r="DCI91" s="184"/>
      <c r="DCJ91" s="184"/>
      <c r="DCK91" s="184"/>
      <c r="DCL91" s="184"/>
      <c r="DCM91" s="184"/>
      <c r="DCN91" s="184"/>
      <c r="DCO91" s="184"/>
      <c r="DCP91" s="184"/>
      <c r="DCQ91" s="184"/>
      <c r="DCR91" s="184"/>
      <c r="DCS91" s="184"/>
      <c r="DCT91" s="184"/>
      <c r="DCU91" s="184"/>
      <c r="DCV91" s="184"/>
      <c r="DCW91" s="184"/>
      <c r="DCX91" s="184"/>
      <c r="DCY91" s="184"/>
      <c r="DCZ91" s="184"/>
      <c r="DDA91" s="184"/>
      <c r="DDB91" s="184"/>
      <c r="DDC91" s="184"/>
      <c r="DDD91" s="184"/>
      <c r="DDE91" s="184"/>
      <c r="DDF91" s="184"/>
      <c r="DDG91" s="184"/>
      <c r="DDH91" s="184"/>
      <c r="DDI91" s="184"/>
      <c r="DDJ91" s="184"/>
      <c r="DDK91" s="184"/>
      <c r="DDL91" s="184"/>
      <c r="DDM91" s="184"/>
      <c r="DDN91" s="184"/>
      <c r="DDO91" s="184"/>
      <c r="DDP91" s="184"/>
      <c r="DDQ91" s="184"/>
      <c r="DDR91" s="184"/>
      <c r="DDS91" s="184"/>
      <c r="DDT91" s="184"/>
      <c r="DDU91" s="184"/>
      <c r="DDV91" s="184"/>
      <c r="DDW91" s="184"/>
      <c r="DDX91" s="184"/>
      <c r="DDY91" s="184"/>
      <c r="DDZ91" s="184"/>
      <c r="DEA91" s="184"/>
      <c r="DEB91" s="184"/>
      <c r="DEC91" s="184"/>
      <c r="DED91" s="184"/>
      <c r="DEE91" s="184"/>
      <c r="DEF91" s="184"/>
      <c r="DEG91" s="184"/>
      <c r="DEH91" s="184"/>
      <c r="DEI91" s="184"/>
      <c r="DEJ91" s="184"/>
      <c r="DEK91" s="184"/>
      <c r="DEL91" s="184"/>
      <c r="DEM91" s="184"/>
      <c r="DEN91" s="184"/>
      <c r="DEO91" s="184"/>
      <c r="DEP91" s="184"/>
      <c r="DEQ91" s="184"/>
      <c r="DER91" s="184"/>
      <c r="DES91" s="184"/>
      <c r="DET91" s="184"/>
      <c r="DEU91" s="184"/>
      <c r="DEV91" s="184"/>
      <c r="DEW91" s="184"/>
      <c r="DEX91" s="184"/>
      <c r="DEY91" s="184"/>
      <c r="DEZ91" s="184"/>
      <c r="DFA91" s="184"/>
      <c r="DFB91" s="184"/>
      <c r="DFC91" s="184"/>
      <c r="DFD91" s="184"/>
      <c r="DFE91" s="184"/>
      <c r="DFF91" s="184"/>
      <c r="DFG91" s="184"/>
      <c r="DFH91" s="184"/>
      <c r="DFI91" s="184"/>
      <c r="DFJ91" s="184"/>
      <c r="DFK91" s="184"/>
      <c r="DFL91" s="184"/>
      <c r="DFM91" s="184"/>
      <c r="DFN91" s="184"/>
      <c r="DFO91" s="184"/>
      <c r="DFP91" s="184"/>
      <c r="DFQ91" s="184"/>
      <c r="DFR91" s="184"/>
      <c r="DFS91" s="184"/>
      <c r="DFT91" s="184"/>
      <c r="DFU91" s="184"/>
      <c r="DFV91" s="184"/>
      <c r="DFW91" s="184"/>
      <c r="DFX91" s="184"/>
      <c r="DFY91" s="184"/>
      <c r="DFZ91" s="184"/>
      <c r="DGA91" s="184"/>
      <c r="DGB91" s="184"/>
      <c r="DGC91" s="184"/>
      <c r="DGD91" s="184"/>
      <c r="DGE91" s="184"/>
      <c r="DGF91" s="184"/>
      <c r="DGG91" s="184"/>
      <c r="DGH91" s="184"/>
      <c r="DGI91" s="184"/>
      <c r="DGJ91" s="184"/>
      <c r="DGK91" s="184"/>
      <c r="DGL91" s="184"/>
      <c r="DGM91" s="184"/>
      <c r="DGN91" s="184"/>
      <c r="DGO91" s="184"/>
      <c r="DGP91" s="184"/>
      <c r="DGQ91" s="184"/>
      <c r="DGR91" s="184"/>
      <c r="DGS91" s="184"/>
      <c r="DGT91" s="184"/>
      <c r="DGU91" s="184"/>
      <c r="DGV91" s="184"/>
      <c r="DGW91" s="184"/>
      <c r="DGX91" s="184"/>
      <c r="DGY91" s="184"/>
      <c r="DGZ91" s="184"/>
      <c r="DHA91" s="184"/>
      <c r="DHB91" s="184"/>
      <c r="DHC91" s="184"/>
      <c r="DHD91" s="184"/>
      <c r="DHE91" s="184"/>
      <c r="DHF91" s="184"/>
      <c r="DHG91" s="184"/>
      <c r="DHH91" s="184"/>
      <c r="DHI91" s="184"/>
      <c r="DHJ91" s="184"/>
      <c r="DHK91" s="184"/>
      <c r="DHL91" s="184"/>
      <c r="DHM91" s="184"/>
      <c r="DHN91" s="184"/>
      <c r="DHO91" s="184"/>
      <c r="DHP91" s="184"/>
      <c r="DHQ91" s="184"/>
      <c r="DHR91" s="184"/>
      <c r="DHS91" s="184"/>
      <c r="DHT91" s="184"/>
      <c r="DHU91" s="184"/>
      <c r="DHV91" s="184"/>
      <c r="DHW91" s="184"/>
      <c r="DHX91" s="184"/>
      <c r="DHY91" s="184"/>
      <c r="DHZ91" s="184"/>
      <c r="DIA91" s="184"/>
      <c r="DIB91" s="184"/>
      <c r="DIC91" s="184"/>
      <c r="DID91" s="184"/>
      <c r="DIE91" s="184"/>
      <c r="DIF91" s="184"/>
      <c r="DIG91" s="184"/>
      <c r="DIH91" s="184"/>
      <c r="DII91" s="184"/>
      <c r="DIJ91" s="184"/>
      <c r="DIK91" s="184"/>
      <c r="DIL91" s="184"/>
      <c r="DIM91" s="184"/>
      <c r="DIN91" s="184"/>
      <c r="DIO91" s="184"/>
      <c r="DIP91" s="184"/>
      <c r="DIQ91" s="184"/>
      <c r="DIR91" s="184"/>
      <c r="DIS91" s="184"/>
      <c r="DIT91" s="184"/>
      <c r="DIU91" s="184"/>
      <c r="DIV91" s="184"/>
      <c r="DIW91" s="184"/>
      <c r="DIX91" s="184"/>
      <c r="DIY91" s="184"/>
      <c r="DIZ91" s="184"/>
      <c r="DJA91" s="184"/>
      <c r="DJB91" s="184"/>
      <c r="DJC91" s="184"/>
      <c r="DJD91" s="184"/>
      <c r="DJE91" s="184"/>
      <c r="DJF91" s="184"/>
      <c r="DJG91" s="184"/>
      <c r="DJH91" s="184"/>
      <c r="DJI91" s="184"/>
      <c r="DJJ91" s="184"/>
      <c r="DJK91" s="184"/>
      <c r="DJL91" s="184"/>
      <c r="DJM91" s="184"/>
      <c r="DJN91" s="184"/>
      <c r="DJO91" s="184"/>
      <c r="DJP91" s="184"/>
      <c r="DJQ91" s="184"/>
      <c r="DJR91" s="184"/>
      <c r="DJS91" s="184"/>
      <c r="DJT91" s="184"/>
      <c r="DJU91" s="184"/>
      <c r="DJV91" s="184"/>
      <c r="DJW91" s="184"/>
      <c r="DJX91" s="184"/>
      <c r="DJY91" s="184"/>
      <c r="DJZ91" s="184"/>
      <c r="DKA91" s="184"/>
      <c r="DKB91" s="184"/>
      <c r="DKC91" s="184"/>
      <c r="DKD91" s="184"/>
      <c r="DKE91" s="184"/>
      <c r="DKF91" s="184"/>
      <c r="DKG91" s="184"/>
      <c r="DKH91" s="184"/>
      <c r="DKI91" s="184"/>
      <c r="DKJ91" s="184"/>
      <c r="DKK91" s="184"/>
      <c r="DKL91" s="184"/>
      <c r="DKM91" s="184"/>
      <c r="DKN91" s="184"/>
      <c r="DKO91" s="184"/>
      <c r="DKP91" s="184"/>
      <c r="DKQ91" s="184"/>
      <c r="DKR91" s="184"/>
      <c r="DKS91" s="184"/>
      <c r="DKT91" s="184"/>
      <c r="DKU91" s="184"/>
      <c r="DKV91" s="184"/>
      <c r="DKW91" s="184"/>
      <c r="DKX91" s="184"/>
      <c r="DKY91" s="184"/>
      <c r="DKZ91" s="184"/>
      <c r="DLA91" s="184"/>
      <c r="DLB91" s="184"/>
      <c r="DLC91" s="184"/>
      <c r="DLD91" s="184"/>
      <c r="DLE91" s="184"/>
      <c r="DLF91" s="184"/>
      <c r="DLG91" s="184"/>
      <c r="DLH91" s="184"/>
      <c r="DLI91" s="184"/>
      <c r="DLJ91" s="184"/>
      <c r="DLK91" s="184"/>
      <c r="DLL91" s="184"/>
      <c r="DLM91" s="184"/>
      <c r="DLN91" s="184"/>
      <c r="DLO91" s="184"/>
      <c r="DLP91" s="184"/>
      <c r="DLQ91" s="184"/>
      <c r="DLR91" s="184"/>
      <c r="DLS91" s="184"/>
      <c r="DLT91" s="184"/>
      <c r="DLU91" s="184"/>
      <c r="DLV91" s="184"/>
      <c r="DLW91" s="184"/>
      <c r="DLX91" s="184"/>
      <c r="DLY91" s="184"/>
      <c r="DLZ91" s="184"/>
      <c r="DMA91" s="184"/>
      <c r="DMB91" s="184"/>
      <c r="DMC91" s="184"/>
      <c r="DMD91" s="184"/>
      <c r="DME91" s="184"/>
      <c r="DMF91" s="184"/>
      <c r="DMG91" s="184"/>
      <c r="DMH91" s="184"/>
      <c r="DMI91" s="184"/>
      <c r="DMJ91" s="184"/>
      <c r="DMK91" s="184"/>
      <c r="DML91" s="184"/>
      <c r="DMM91" s="184"/>
      <c r="DMN91" s="184"/>
      <c r="DMO91" s="184"/>
      <c r="DMP91" s="184"/>
      <c r="DMQ91" s="184"/>
      <c r="DMR91" s="184"/>
      <c r="DMS91" s="184"/>
      <c r="DMT91" s="184"/>
      <c r="DMU91" s="184"/>
      <c r="DMV91" s="184"/>
      <c r="DMW91" s="184"/>
      <c r="DMX91" s="184"/>
      <c r="DMY91" s="184"/>
      <c r="DMZ91" s="184"/>
      <c r="DNA91" s="184"/>
      <c r="DNB91" s="184"/>
      <c r="DNC91" s="184"/>
      <c r="DND91" s="184"/>
      <c r="DNE91" s="184"/>
      <c r="DNF91" s="184"/>
      <c r="DNG91" s="184"/>
      <c r="DNH91" s="184"/>
      <c r="DNI91" s="184"/>
      <c r="DNJ91" s="184"/>
      <c r="DNK91" s="184"/>
      <c r="DNL91" s="184"/>
      <c r="DNM91" s="184"/>
      <c r="DNN91" s="184"/>
      <c r="DNO91" s="184"/>
      <c r="DNP91" s="184"/>
      <c r="DNQ91" s="184"/>
      <c r="DNR91" s="184"/>
      <c r="DNS91" s="184"/>
      <c r="DNT91" s="184"/>
      <c r="DNU91" s="184"/>
      <c r="DNV91" s="184"/>
      <c r="DNW91" s="184"/>
      <c r="DNX91" s="184"/>
      <c r="DNY91" s="184"/>
      <c r="DNZ91" s="184"/>
      <c r="DOA91" s="184"/>
      <c r="DOB91" s="184"/>
      <c r="DOC91" s="184"/>
      <c r="DOD91" s="184"/>
      <c r="DOE91" s="184"/>
      <c r="DOF91" s="184"/>
      <c r="DOG91" s="184"/>
      <c r="DOH91" s="184"/>
      <c r="DOI91" s="184"/>
      <c r="DOJ91" s="184"/>
      <c r="DOK91" s="184"/>
      <c r="DOL91" s="184"/>
      <c r="DOM91" s="184"/>
      <c r="DON91" s="184"/>
      <c r="DOO91" s="184"/>
      <c r="DOP91" s="184"/>
      <c r="DOQ91" s="184"/>
      <c r="DOR91" s="184"/>
      <c r="DOS91" s="184"/>
      <c r="DOT91" s="184"/>
      <c r="DOU91" s="184"/>
      <c r="DOV91" s="184"/>
      <c r="DOW91" s="184"/>
      <c r="DOX91" s="184"/>
      <c r="DOY91" s="184"/>
      <c r="DOZ91" s="184"/>
      <c r="DPA91" s="184"/>
      <c r="DPB91" s="184"/>
      <c r="DPC91" s="184"/>
      <c r="DPD91" s="184"/>
      <c r="DPE91" s="184"/>
      <c r="DPF91" s="184"/>
      <c r="DPG91" s="184"/>
      <c r="DPH91" s="184"/>
      <c r="DPI91" s="184"/>
      <c r="DPJ91" s="184"/>
      <c r="DPK91" s="184"/>
      <c r="DPL91" s="184"/>
      <c r="DPM91" s="184"/>
      <c r="DPN91" s="184"/>
      <c r="DPO91" s="184"/>
      <c r="DPP91" s="184"/>
      <c r="DPQ91" s="184"/>
      <c r="DPR91" s="184"/>
      <c r="DPS91" s="184"/>
      <c r="DPT91" s="184"/>
      <c r="DPU91" s="184"/>
      <c r="DPV91" s="184"/>
      <c r="DPW91" s="184"/>
      <c r="DPX91" s="184"/>
      <c r="DPY91" s="184"/>
      <c r="DPZ91" s="184"/>
      <c r="DQA91" s="184"/>
      <c r="DQB91" s="184"/>
      <c r="DQC91" s="184"/>
      <c r="DQD91" s="184"/>
      <c r="DQE91" s="184"/>
      <c r="DQF91" s="184"/>
      <c r="DQG91" s="184"/>
      <c r="DQH91" s="184"/>
      <c r="DQI91" s="184"/>
      <c r="DQJ91" s="184"/>
      <c r="DQK91" s="184"/>
      <c r="DQL91" s="184"/>
      <c r="DQM91" s="184"/>
      <c r="DQN91" s="184"/>
      <c r="DQO91" s="184"/>
      <c r="DQP91" s="184"/>
      <c r="DQQ91" s="184"/>
      <c r="DQR91" s="184"/>
      <c r="DQS91" s="184"/>
      <c r="DQT91" s="184"/>
      <c r="DQU91" s="184"/>
      <c r="DQV91" s="184"/>
      <c r="DQW91" s="184"/>
      <c r="DQX91" s="184"/>
      <c r="DQY91" s="184"/>
      <c r="DQZ91" s="184"/>
      <c r="DRA91" s="184"/>
      <c r="DRB91" s="184"/>
      <c r="DRC91" s="184"/>
      <c r="DRD91" s="184"/>
      <c r="DRE91" s="184"/>
      <c r="DRF91" s="184"/>
      <c r="DRG91" s="184"/>
      <c r="DRH91" s="184"/>
      <c r="DRI91" s="184"/>
      <c r="DRJ91" s="184"/>
      <c r="DRK91" s="184"/>
      <c r="DRL91" s="184"/>
      <c r="DRM91" s="184"/>
      <c r="DRN91" s="184"/>
      <c r="DRO91" s="184"/>
      <c r="DRP91" s="184"/>
      <c r="DRQ91" s="184"/>
      <c r="DRR91" s="184"/>
      <c r="DRS91" s="184"/>
      <c r="DRT91" s="184"/>
      <c r="DRU91" s="184"/>
      <c r="DRV91" s="184"/>
      <c r="DRW91" s="184"/>
      <c r="DRX91" s="184"/>
      <c r="DRY91" s="184"/>
      <c r="DRZ91" s="184"/>
      <c r="DSA91" s="184"/>
      <c r="DSB91" s="184"/>
      <c r="DSC91" s="184"/>
      <c r="DSD91" s="184"/>
      <c r="DSE91" s="184"/>
      <c r="DSF91" s="184"/>
      <c r="DSG91" s="184"/>
      <c r="DSH91" s="184"/>
      <c r="DSI91" s="184"/>
      <c r="DSJ91" s="184"/>
      <c r="DSK91" s="184"/>
      <c r="DSL91" s="184"/>
      <c r="DSM91" s="184"/>
      <c r="DSN91" s="184"/>
      <c r="DSO91" s="184"/>
      <c r="DSP91" s="184"/>
      <c r="DSQ91" s="184"/>
      <c r="DSR91" s="184"/>
      <c r="DSS91" s="184"/>
      <c r="DST91" s="184"/>
      <c r="DSU91" s="184"/>
      <c r="DSV91" s="184"/>
      <c r="DSW91" s="184"/>
      <c r="DSX91" s="184"/>
      <c r="DSY91" s="184"/>
      <c r="DSZ91" s="184"/>
      <c r="DTA91" s="184"/>
      <c r="DTB91" s="184"/>
      <c r="DTC91" s="184"/>
      <c r="DTD91" s="184"/>
      <c r="DTE91" s="184"/>
      <c r="DTF91" s="184"/>
      <c r="DTG91" s="184"/>
      <c r="DTH91" s="184"/>
      <c r="DTI91" s="184"/>
      <c r="DTJ91" s="184"/>
      <c r="DTK91" s="184"/>
      <c r="DTL91" s="184"/>
      <c r="DTM91" s="184"/>
      <c r="DTN91" s="184"/>
      <c r="DTO91" s="184"/>
      <c r="DTP91" s="184"/>
      <c r="DTQ91" s="184"/>
      <c r="DTR91" s="184"/>
      <c r="DTS91" s="184"/>
      <c r="DTT91" s="184"/>
      <c r="DTU91" s="184"/>
      <c r="DTV91" s="184"/>
      <c r="DTW91" s="184"/>
      <c r="DTX91" s="184"/>
      <c r="DTY91" s="184"/>
      <c r="DTZ91" s="184"/>
      <c r="DUA91" s="184"/>
      <c r="DUB91" s="184"/>
      <c r="DUC91" s="184"/>
      <c r="DUD91" s="184"/>
      <c r="DUE91" s="184"/>
      <c r="DUF91" s="184"/>
      <c r="DUG91" s="184"/>
      <c r="DUH91" s="184"/>
      <c r="DUI91" s="184"/>
      <c r="DUJ91" s="184"/>
      <c r="DUK91" s="184"/>
      <c r="DUL91" s="184"/>
      <c r="DUM91" s="184"/>
      <c r="DUN91" s="184"/>
      <c r="DUO91" s="184"/>
      <c r="DUP91" s="184"/>
      <c r="DUQ91" s="184"/>
      <c r="DUR91" s="184"/>
      <c r="DUS91" s="184"/>
      <c r="DUT91" s="184"/>
      <c r="DUU91" s="184"/>
      <c r="DUV91" s="184"/>
      <c r="DUW91" s="184"/>
      <c r="DUX91" s="184"/>
      <c r="DUY91" s="184"/>
      <c r="DUZ91" s="184"/>
      <c r="DVA91" s="184"/>
      <c r="DVB91" s="184"/>
      <c r="DVC91" s="184"/>
      <c r="DVD91" s="184"/>
      <c r="DVE91" s="184"/>
      <c r="DVF91" s="184"/>
      <c r="DVG91" s="184"/>
      <c r="DVH91" s="184"/>
      <c r="DVI91" s="184"/>
      <c r="DVJ91" s="184"/>
      <c r="DVK91" s="184"/>
      <c r="DVL91" s="184"/>
      <c r="DVM91" s="184"/>
      <c r="DVN91" s="184"/>
      <c r="DVO91" s="184"/>
      <c r="DVP91" s="184"/>
      <c r="DVQ91" s="184"/>
      <c r="DVR91" s="184"/>
      <c r="DVS91" s="184"/>
      <c r="DVT91" s="184"/>
      <c r="DVU91" s="184"/>
      <c r="DVV91" s="184"/>
      <c r="DVW91" s="184"/>
      <c r="DVX91" s="184"/>
      <c r="DVY91" s="184"/>
      <c r="DVZ91" s="184"/>
      <c r="DWA91" s="184"/>
      <c r="DWB91" s="184"/>
      <c r="DWC91" s="184"/>
      <c r="DWD91" s="184"/>
      <c r="DWE91" s="184"/>
      <c r="DWF91" s="184"/>
      <c r="DWG91" s="184"/>
      <c r="DWH91" s="184"/>
      <c r="DWI91" s="184"/>
      <c r="DWJ91" s="184"/>
      <c r="DWK91" s="184"/>
      <c r="DWL91" s="184"/>
      <c r="DWM91" s="184"/>
      <c r="DWN91" s="184"/>
      <c r="DWO91" s="184"/>
      <c r="DWP91" s="184"/>
      <c r="DWQ91" s="184"/>
      <c r="DWR91" s="184"/>
      <c r="DWS91" s="184"/>
      <c r="DWT91" s="184"/>
      <c r="DWU91" s="184"/>
      <c r="DWV91" s="184"/>
      <c r="DWW91" s="184"/>
      <c r="DWX91" s="184"/>
      <c r="DWY91" s="184"/>
      <c r="DWZ91" s="184"/>
      <c r="DXA91" s="184"/>
      <c r="DXB91" s="184"/>
      <c r="DXC91" s="184"/>
      <c r="DXD91" s="184"/>
      <c r="DXE91" s="184"/>
      <c r="DXF91" s="184"/>
      <c r="DXG91" s="184"/>
      <c r="DXH91" s="184"/>
      <c r="DXI91" s="184"/>
      <c r="DXJ91" s="184"/>
      <c r="DXK91" s="184"/>
      <c r="DXL91" s="184"/>
      <c r="DXM91" s="184"/>
      <c r="DXN91" s="184"/>
      <c r="DXO91" s="184"/>
      <c r="DXP91" s="184"/>
      <c r="DXQ91" s="184"/>
      <c r="DXR91" s="184"/>
      <c r="DXS91" s="184"/>
      <c r="DXT91" s="184"/>
      <c r="DXU91" s="184"/>
      <c r="DXV91" s="184"/>
      <c r="DXW91" s="184"/>
      <c r="DXX91" s="184"/>
      <c r="DXY91" s="184"/>
      <c r="DXZ91" s="184"/>
      <c r="DYA91" s="184"/>
      <c r="DYB91" s="184"/>
      <c r="DYC91" s="184"/>
      <c r="DYD91" s="184"/>
      <c r="DYE91" s="184"/>
      <c r="DYF91" s="184"/>
      <c r="DYG91" s="184"/>
      <c r="DYH91" s="184"/>
      <c r="DYI91" s="184"/>
      <c r="DYJ91" s="184"/>
      <c r="DYK91" s="184"/>
      <c r="DYL91" s="184"/>
      <c r="DYM91" s="184"/>
      <c r="DYN91" s="184"/>
      <c r="DYO91" s="184"/>
      <c r="DYP91" s="184"/>
      <c r="DYQ91" s="184"/>
      <c r="DYR91" s="184"/>
      <c r="DYS91" s="184"/>
      <c r="DYT91" s="184"/>
      <c r="DYU91" s="184"/>
      <c r="DYV91" s="184"/>
      <c r="DYW91" s="184"/>
      <c r="DYX91" s="184"/>
      <c r="DYY91" s="184"/>
      <c r="DYZ91" s="184"/>
      <c r="DZA91" s="184"/>
      <c r="DZB91" s="184"/>
      <c r="DZC91" s="184"/>
      <c r="DZD91" s="184"/>
      <c r="DZE91" s="184"/>
      <c r="DZF91" s="184"/>
      <c r="DZG91" s="184"/>
      <c r="DZH91" s="184"/>
      <c r="DZI91" s="184"/>
      <c r="DZJ91" s="184"/>
      <c r="DZK91" s="184"/>
      <c r="DZL91" s="184"/>
      <c r="DZM91" s="184"/>
      <c r="DZN91" s="184"/>
      <c r="DZO91" s="184"/>
      <c r="DZP91" s="184"/>
      <c r="DZQ91" s="184"/>
      <c r="DZR91" s="184"/>
      <c r="DZS91" s="184"/>
      <c r="DZT91" s="184"/>
      <c r="DZU91" s="184"/>
      <c r="DZV91" s="184"/>
      <c r="DZW91" s="184"/>
      <c r="DZX91" s="184"/>
      <c r="DZY91" s="184"/>
      <c r="DZZ91" s="184"/>
      <c r="EAA91" s="184"/>
      <c r="EAB91" s="184"/>
      <c r="EAC91" s="184"/>
      <c r="EAD91" s="184"/>
      <c r="EAE91" s="184"/>
      <c r="EAF91" s="184"/>
      <c r="EAG91" s="184"/>
      <c r="EAH91" s="184"/>
      <c r="EAI91" s="184"/>
      <c r="EAJ91" s="184"/>
      <c r="EAK91" s="184"/>
      <c r="EAL91" s="184"/>
      <c r="EAM91" s="184"/>
      <c r="EAN91" s="184"/>
      <c r="EAO91" s="184"/>
      <c r="EAP91" s="184"/>
      <c r="EAQ91" s="184"/>
      <c r="EAR91" s="184"/>
      <c r="EAS91" s="184"/>
      <c r="EAT91" s="184"/>
      <c r="EAU91" s="184"/>
      <c r="EAV91" s="184"/>
      <c r="EAW91" s="184"/>
      <c r="EAX91" s="184"/>
      <c r="EAY91" s="184"/>
      <c r="EAZ91" s="184"/>
      <c r="EBA91" s="184"/>
      <c r="EBB91" s="184"/>
      <c r="EBC91" s="184"/>
      <c r="EBD91" s="184"/>
      <c r="EBE91" s="184"/>
      <c r="EBF91" s="184"/>
      <c r="EBG91" s="184"/>
      <c r="EBH91" s="184"/>
      <c r="EBI91" s="184"/>
      <c r="EBJ91" s="184"/>
      <c r="EBK91" s="184"/>
      <c r="EBL91" s="184"/>
      <c r="EBM91" s="184"/>
      <c r="EBN91" s="184"/>
      <c r="EBO91" s="184"/>
      <c r="EBP91" s="184"/>
      <c r="EBQ91" s="184"/>
      <c r="EBR91" s="184"/>
      <c r="EBS91" s="184"/>
      <c r="EBT91" s="184"/>
      <c r="EBU91" s="184"/>
      <c r="EBV91" s="184"/>
      <c r="EBW91" s="184"/>
      <c r="EBX91" s="184"/>
      <c r="EBY91" s="184"/>
      <c r="EBZ91" s="184"/>
      <c r="ECA91" s="184"/>
      <c r="ECB91" s="184"/>
      <c r="ECC91" s="184"/>
      <c r="ECD91" s="184"/>
      <c r="ECE91" s="184"/>
      <c r="ECF91" s="184"/>
      <c r="ECG91" s="184"/>
      <c r="ECH91" s="184"/>
      <c r="ECI91" s="184"/>
      <c r="ECJ91" s="184"/>
      <c r="ECK91" s="184"/>
      <c r="ECL91" s="184"/>
      <c r="ECM91" s="184"/>
      <c r="ECN91" s="184"/>
      <c r="ECO91" s="184"/>
      <c r="ECP91" s="184"/>
      <c r="ECQ91" s="184"/>
      <c r="ECR91" s="184"/>
      <c r="ECS91" s="184"/>
      <c r="ECT91" s="184"/>
      <c r="ECU91" s="184"/>
      <c r="ECV91" s="184"/>
      <c r="ECW91" s="184"/>
      <c r="ECX91" s="184"/>
      <c r="ECY91" s="184"/>
      <c r="ECZ91" s="184"/>
      <c r="EDA91" s="184"/>
      <c r="EDB91" s="184"/>
      <c r="EDC91" s="184"/>
      <c r="EDD91" s="184"/>
      <c r="EDE91" s="184"/>
      <c r="EDF91" s="184"/>
      <c r="EDG91" s="184"/>
      <c r="EDH91" s="184"/>
      <c r="EDI91" s="184"/>
      <c r="EDJ91" s="184"/>
      <c r="EDK91" s="184"/>
      <c r="EDL91" s="184"/>
      <c r="EDM91" s="184"/>
      <c r="EDN91" s="184"/>
      <c r="EDO91" s="184"/>
      <c r="EDP91" s="184"/>
      <c r="EDQ91" s="184"/>
      <c r="EDR91" s="184"/>
      <c r="EDS91" s="184"/>
      <c r="EDT91" s="184"/>
      <c r="EDU91" s="184"/>
      <c r="EDV91" s="184"/>
      <c r="EDW91" s="184"/>
      <c r="EDX91" s="184"/>
      <c r="EDY91" s="184"/>
      <c r="EDZ91" s="184"/>
      <c r="EEA91" s="184"/>
      <c r="EEB91" s="184"/>
      <c r="EEC91" s="184"/>
      <c r="EED91" s="184"/>
      <c r="EEE91" s="184"/>
      <c r="EEF91" s="184"/>
      <c r="EEG91" s="184"/>
      <c r="EEH91" s="184"/>
      <c r="EEI91" s="184"/>
      <c r="EEJ91" s="184"/>
      <c r="EEK91" s="184"/>
      <c r="EEL91" s="184"/>
      <c r="EEM91" s="184"/>
      <c r="EEN91" s="184"/>
      <c r="EEO91" s="184"/>
      <c r="EEP91" s="184"/>
      <c r="EEQ91" s="184"/>
      <c r="EER91" s="184"/>
      <c r="EES91" s="184"/>
      <c r="EET91" s="184"/>
      <c r="EEU91" s="184"/>
      <c r="EEV91" s="184"/>
      <c r="EEW91" s="184"/>
      <c r="EEX91" s="184"/>
      <c r="EEY91" s="184"/>
      <c r="EEZ91" s="184"/>
      <c r="EFA91" s="184"/>
      <c r="EFB91" s="184"/>
      <c r="EFC91" s="184"/>
      <c r="EFD91" s="184"/>
      <c r="EFE91" s="184"/>
      <c r="EFF91" s="184"/>
      <c r="EFG91" s="184"/>
      <c r="EFH91" s="184"/>
      <c r="EFI91" s="184"/>
      <c r="EFJ91" s="184"/>
      <c r="EFK91" s="184"/>
      <c r="EFL91" s="184"/>
      <c r="EFM91" s="184"/>
      <c r="EFN91" s="184"/>
      <c r="EFO91" s="184"/>
      <c r="EFP91" s="184"/>
      <c r="EFQ91" s="184"/>
      <c r="EFR91" s="184"/>
      <c r="EFS91" s="184"/>
      <c r="EFT91" s="184"/>
      <c r="EFU91" s="184"/>
      <c r="EFV91" s="184"/>
      <c r="EFW91" s="184"/>
      <c r="EFX91" s="184"/>
      <c r="EFY91" s="184"/>
      <c r="EFZ91" s="184"/>
      <c r="EGA91" s="184"/>
      <c r="EGB91" s="184"/>
      <c r="EGC91" s="184"/>
      <c r="EGD91" s="184"/>
      <c r="EGE91" s="184"/>
      <c r="EGF91" s="184"/>
      <c r="EGG91" s="184"/>
      <c r="EGH91" s="184"/>
      <c r="EGI91" s="184"/>
      <c r="EGJ91" s="184"/>
      <c r="EGK91" s="184"/>
      <c r="EGL91" s="184"/>
      <c r="EGM91" s="184"/>
      <c r="EGN91" s="184"/>
      <c r="EGO91" s="184"/>
      <c r="EGP91" s="184"/>
      <c r="EGQ91" s="184"/>
      <c r="EGR91" s="184"/>
      <c r="EGS91" s="184"/>
      <c r="EGT91" s="184"/>
      <c r="EGU91" s="184"/>
      <c r="EGV91" s="184"/>
      <c r="EGW91" s="184"/>
      <c r="EGX91" s="184"/>
      <c r="EGY91" s="184"/>
      <c r="EGZ91" s="184"/>
      <c r="EHA91" s="184"/>
      <c r="EHB91" s="184"/>
      <c r="EHC91" s="184"/>
      <c r="EHD91" s="184"/>
      <c r="EHE91" s="184"/>
      <c r="EHF91" s="184"/>
      <c r="EHG91" s="184"/>
      <c r="EHH91" s="184"/>
      <c r="EHI91" s="184"/>
      <c r="EHJ91" s="184"/>
      <c r="EHK91" s="184"/>
      <c r="EHL91" s="184"/>
      <c r="EHM91" s="184"/>
      <c r="EHN91" s="184"/>
      <c r="EHO91" s="184"/>
      <c r="EHP91" s="184"/>
      <c r="EHQ91" s="184"/>
      <c r="EHR91" s="184"/>
      <c r="EHS91" s="184"/>
      <c r="EHT91" s="184"/>
      <c r="EHU91" s="184"/>
      <c r="EHV91" s="184"/>
      <c r="EHW91" s="184"/>
      <c r="EHX91" s="184"/>
      <c r="EHY91" s="184"/>
      <c r="EHZ91" s="184"/>
      <c r="EIA91" s="184"/>
      <c r="EIB91" s="184"/>
      <c r="EIC91" s="184"/>
      <c r="EID91" s="184"/>
      <c r="EIE91" s="184"/>
      <c r="EIF91" s="184"/>
      <c r="EIG91" s="184"/>
      <c r="EIH91" s="184"/>
      <c r="EII91" s="184"/>
      <c r="EIJ91" s="184"/>
      <c r="EIK91" s="184"/>
      <c r="EIL91" s="184"/>
      <c r="EIM91" s="184"/>
      <c r="EIN91" s="184"/>
      <c r="EIO91" s="184"/>
      <c r="EIP91" s="184"/>
      <c r="EIQ91" s="184"/>
      <c r="EIR91" s="184"/>
      <c r="EIS91" s="184"/>
      <c r="EIT91" s="184"/>
      <c r="EIU91" s="184"/>
      <c r="EIV91" s="184"/>
      <c r="EIW91" s="184"/>
      <c r="EIX91" s="184"/>
      <c r="EIY91" s="184"/>
      <c r="EIZ91" s="184"/>
      <c r="EJA91" s="184"/>
      <c r="EJB91" s="184"/>
      <c r="EJC91" s="184"/>
      <c r="EJD91" s="184"/>
      <c r="EJE91" s="184"/>
      <c r="EJF91" s="184"/>
      <c r="EJG91" s="184"/>
      <c r="EJH91" s="184"/>
      <c r="EJI91" s="184"/>
      <c r="EJJ91" s="184"/>
      <c r="EJK91" s="184"/>
      <c r="EJL91" s="184"/>
      <c r="EJM91" s="184"/>
      <c r="EJN91" s="184"/>
      <c r="EJO91" s="184"/>
      <c r="EJP91" s="184"/>
      <c r="EJQ91" s="184"/>
      <c r="EJR91" s="184"/>
      <c r="EJS91" s="184"/>
      <c r="EJT91" s="184"/>
      <c r="EJU91" s="184"/>
      <c r="EJV91" s="184"/>
      <c r="EJW91" s="184"/>
      <c r="EJX91" s="184"/>
      <c r="EJY91" s="184"/>
      <c r="EJZ91" s="184"/>
      <c r="EKA91" s="184"/>
      <c r="EKB91" s="184"/>
      <c r="EKC91" s="184"/>
      <c r="EKD91" s="184"/>
      <c r="EKE91" s="184"/>
      <c r="EKF91" s="184"/>
      <c r="EKG91" s="184"/>
      <c r="EKH91" s="184"/>
      <c r="EKI91" s="184"/>
      <c r="EKJ91" s="184"/>
      <c r="EKK91" s="184"/>
      <c r="EKL91" s="184"/>
      <c r="EKM91" s="184"/>
      <c r="EKN91" s="184"/>
      <c r="EKO91" s="184"/>
      <c r="EKP91" s="184"/>
      <c r="EKQ91" s="184"/>
      <c r="EKR91" s="184"/>
      <c r="EKS91" s="184"/>
      <c r="EKT91" s="184"/>
      <c r="EKU91" s="184"/>
      <c r="EKV91" s="184"/>
      <c r="EKW91" s="184"/>
      <c r="EKX91" s="184"/>
      <c r="EKY91" s="184"/>
      <c r="EKZ91" s="184"/>
      <c r="ELA91" s="184"/>
      <c r="ELB91" s="184"/>
      <c r="ELC91" s="184"/>
      <c r="ELD91" s="184"/>
      <c r="ELE91" s="184"/>
      <c r="ELF91" s="184"/>
      <c r="ELG91" s="184"/>
      <c r="ELH91" s="184"/>
      <c r="ELI91" s="184"/>
      <c r="ELJ91" s="184"/>
      <c r="ELK91" s="184"/>
      <c r="ELL91" s="184"/>
      <c r="ELM91" s="184"/>
      <c r="ELN91" s="184"/>
      <c r="ELO91" s="184"/>
      <c r="ELP91" s="184"/>
      <c r="ELQ91" s="184"/>
      <c r="ELR91" s="184"/>
      <c r="ELS91" s="184"/>
      <c r="ELT91" s="184"/>
      <c r="ELU91" s="184"/>
      <c r="ELV91" s="184"/>
      <c r="ELW91" s="184"/>
      <c r="ELX91" s="184"/>
      <c r="ELY91" s="184"/>
      <c r="ELZ91" s="184"/>
      <c r="EMA91" s="184"/>
      <c r="EMB91" s="184"/>
      <c r="EMC91" s="184"/>
      <c r="EMD91" s="184"/>
      <c r="EME91" s="184"/>
      <c r="EMF91" s="184"/>
      <c r="EMG91" s="184"/>
      <c r="EMH91" s="184"/>
      <c r="EMI91" s="184"/>
      <c r="EMJ91" s="184"/>
      <c r="EMK91" s="184"/>
      <c r="EML91" s="184"/>
      <c r="EMM91" s="184"/>
      <c r="EMN91" s="184"/>
      <c r="EMO91" s="184"/>
      <c r="EMP91" s="184"/>
      <c r="EMQ91" s="184"/>
      <c r="EMR91" s="184"/>
      <c r="EMS91" s="184"/>
      <c r="EMT91" s="184"/>
      <c r="EMU91" s="184"/>
      <c r="EMV91" s="184"/>
      <c r="EMW91" s="184"/>
      <c r="EMX91" s="184"/>
      <c r="EMY91" s="184"/>
      <c r="EMZ91" s="184"/>
      <c r="ENA91" s="184"/>
      <c r="ENB91" s="184"/>
      <c r="ENC91" s="184"/>
      <c r="END91" s="184"/>
      <c r="ENE91" s="184"/>
      <c r="ENF91" s="184"/>
      <c r="ENG91" s="184"/>
      <c r="ENH91" s="184"/>
      <c r="ENI91" s="184"/>
      <c r="ENJ91" s="184"/>
      <c r="ENK91" s="184"/>
      <c r="ENL91" s="184"/>
      <c r="ENM91" s="184"/>
      <c r="ENN91" s="184"/>
      <c r="ENO91" s="184"/>
      <c r="ENP91" s="184"/>
      <c r="ENQ91" s="184"/>
      <c r="ENR91" s="184"/>
      <c r="ENS91" s="184"/>
      <c r="ENT91" s="184"/>
      <c r="ENU91" s="184"/>
      <c r="ENV91" s="184"/>
      <c r="ENW91" s="184"/>
      <c r="ENX91" s="184"/>
      <c r="ENY91" s="184"/>
      <c r="ENZ91" s="184"/>
      <c r="EOA91" s="184"/>
      <c r="EOB91" s="184"/>
      <c r="EOC91" s="184"/>
      <c r="EOD91" s="184"/>
      <c r="EOE91" s="184"/>
      <c r="EOF91" s="184"/>
      <c r="EOG91" s="184"/>
      <c r="EOH91" s="184"/>
      <c r="EOI91" s="184"/>
      <c r="EOJ91" s="184"/>
      <c r="EOK91" s="184"/>
      <c r="EOL91" s="184"/>
      <c r="EOM91" s="184"/>
      <c r="EON91" s="184"/>
      <c r="EOO91" s="184"/>
      <c r="EOP91" s="184"/>
      <c r="EOQ91" s="184"/>
      <c r="EOR91" s="184"/>
      <c r="EOS91" s="184"/>
      <c r="EOT91" s="184"/>
      <c r="EOU91" s="184"/>
      <c r="EOV91" s="184"/>
      <c r="EOW91" s="184"/>
      <c r="EOX91" s="184"/>
      <c r="EOY91" s="184"/>
      <c r="EOZ91" s="184"/>
      <c r="EPA91" s="184"/>
      <c r="EPB91" s="184"/>
      <c r="EPC91" s="184"/>
      <c r="EPD91" s="184"/>
      <c r="EPE91" s="184"/>
      <c r="EPF91" s="184"/>
      <c r="EPG91" s="184"/>
      <c r="EPH91" s="184"/>
      <c r="EPI91" s="184"/>
      <c r="EPJ91" s="184"/>
      <c r="EPK91" s="184"/>
      <c r="EPL91" s="184"/>
      <c r="EPM91" s="184"/>
      <c r="EPN91" s="184"/>
      <c r="EPO91" s="184"/>
      <c r="EPP91" s="184"/>
      <c r="EPQ91" s="184"/>
      <c r="EPR91" s="184"/>
      <c r="EPS91" s="184"/>
      <c r="EPT91" s="184"/>
      <c r="EPU91" s="184"/>
      <c r="EPV91" s="184"/>
      <c r="EPW91" s="184"/>
      <c r="EPX91" s="184"/>
      <c r="EPY91" s="184"/>
      <c r="EPZ91" s="184"/>
      <c r="EQA91" s="184"/>
      <c r="EQB91" s="184"/>
      <c r="EQC91" s="184"/>
      <c r="EQD91" s="184"/>
      <c r="EQE91" s="184"/>
      <c r="EQF91" s="184"/>
      <c r="EQG91" s="184"/>
      <c r="EQH91" s="184"/>
      <c r="EQI91" s="184"/>
      <c r="EQJ91" s="184"/>
      <c r="EQK91" s="184"/>
      <c r="EQL91" s="184"/>
      <c r="EQM91" s="184"/>
      <c r="EQN91" s="184"/>
      <c r="EQO91" s="184"/>
      <c r="EQP91" s="184"/>
      <c r="EQQ91" s="184"/>
      <c r="EQR91" s="184"/>
      <c r="EQS91" s="184"/>
      <c r="EQT91" s="184"/>
      <c r="EQU91" s="184"/>
      <c r="EQV91" s="184"/>
      <c r="EQW91" s="184"/>
      <c r="EQX91" s="184"/>
      <c r="EQY91" s="184"/>
      <c r="EQZ91" s="184"/>
      <c r="ERA91" s="184"/>
      <c r="ERB91" s="184"/>
      <c r="ERC91" s="184"/>
      <c r="ERD91" s="184"/>
      <c r="ERE91" s="184"/>
      <c r="ERF91" s="184"/>
      <c r="ERG91" s="184"/>
      <c r="ERH91" s="184"/>
      <c r="ERI91" s="184"/>
      <c r="ERJ91" s="184"/>
      <c r="ERK91" s="184"/>
      <c r="ERL91" s="184"/>
      <c r="ERM91" s="184"/>
      <c r="ERN91" s="184"/>
      <c r="ERO91" s="184"/>
      <c r="ERP91" s="184"/>
      <c r="ERQ91" s="184"/>
      <c r="ERR91" s="184"/>
      <c r="ERS91" s="184"/>
      <c r="ERT91" s="184"/>
      <c r="ERU91" s="184"/>
      <c r="ERV91" s="184"/>
      <c r="ERW91" s="184"/>
      <c r="ERX91" s="184"/>
      <c r="ERY91" s="184"/>
      <c r="ERZ91" s="184"/>
      <c r="ESA91" s="184"/>
      <c r="ESB91" s="184"/>
      <c r="ESC91" s="184"/>
      <c r="ESD91" s="184"/>
      <c r="ESE91" s="184"/>
      <c r="ESF91" s="184"/>
      <c r="ESG91" s="184"/>
      <c r="ESH91" s="184"/>
      <c r="ESI91" s="184"/>
      <c r="ESJ91" s="184"/>
      <c r="ESK91" s="184"/>
      <c r="ESL91" s="184"/>
      <c r="ESM91" s="184"/>
      <c r="ESN91" s="184"/>
      <c r="ESO91" s="184"/>
      <c r="ESP91" s="184"/>
      <c r="ESQ91" s="184"/>
      <c r="ESR91" s="184"/>
      <c r="ESS91" s="184"/>
      <c r="EST91" s="184"/>
      <c r="ESU91" s="184"/>
      <c r="ESV91" s="184"/>
      <c r="ESW91" s="184"/>
      <c r="ESX91" s="184"/>
      <c r="ESY91" s="184"/>
      <c r="ESZ91" s="184"/>
      <c r="ETA91" s="184"/>
      <c r="ETB91" s="184"/>
      <c r="ETC91" s="184"/>
      <c r="ETD91" s="184"/>
      <c r="ETE91" s="184"/>
      <c r="ETF91" s="184"/>
      <c r="ETG91" s="184"/>
      <c r="ETH91" s="184"/>
      <c r="ETI91" s="184"/>
      <c r="ETJ91" s="184"/>
      <c r="ETK91" s="184"/>
      <c r="ETL91" s="184"/>
      <c r="ETM91" s="184"/>
      <c r="ETN91" s="184"/>
      <c r="ETO91" s="184"/>
      <c r="ETP91" s="184"/>
      <c r="ETQ91" s="184"/>
      <c r="ETR91" s="184"/>
      <c r="ETS91" s="184"/>
      <c r="ETT91" s="184"/>
      <c r="ETU91" s="184"/>
      <c r="ETV91" s="184"/>
      <c r="ETW91" s="184"/>
      <c r="ETX91" s="184"/>
      <c r="ETY91" s="184"/>
      <c r="ETZ91" s="184"/>
      <c r="EUA91" s="184"/>
      <c r="EUB91" s="184"/>
      <c r="EUC91" s="184"/>
      <c r="EUD91" s="184"/>
      <c r="EUE91" s="184"/>
      <c r="EUF91" s="184"/>
      <c r="EUG91" s="184"/>
      <c r="EUH91" s="184"/>
      <c r="EUI91" s="184"/>
      <c r="EUJ91" s="184"/>
      <c r="EUK91" s="184"/>
      <c r="EUL91" s="184"/>
      <c r="EUM91" s="184"/>
      <c r="EUN91" s="184"/>
      <c r="EUO91" s="184"/>
      <c r="EUP91" s="184"/>
      <c r="EUQ91" s="184"/>
      <c r="EUR91" s="184"/>
      <c r="EUS91" s="184"/>
      <c r="EUT91" s="184"/>
      <c r="EUU91" s="184"/>
      <c r="EUV91" s="184"/>
      <c r="EUW91" s="184"/>
      <c r="EUX91" s="184"/>
      <c r="EUY91" s="184"/>
      <c r="EUZ91" s="184"/>
      <c r="EVA91" s="184"/>
      <c r="EVB91" s="184"/>
      <c r="EVC91" s="184"/>
      <c r="EVD91" s="184"/>
      <c r="EVE91" s="184"/>
      <c r="EVF91" s="184"/>
      <c r="EVG91" s="184"/>
      <c r="EVH91" s="184"/>
      <c r="EVI91" s="184"/>
      <c r="EVJ91" s="184"/>
      <c r="EVK91" s="184"/>
      <c r="EVL91" s="184"/>
      <c r="EVM91" s="184"/>
      <c r="EVN91" s="184"/>
      <c r="EVO91" s="184"/>
      <c r="EVP91" s="184"/>
      <c r="EVQ91" s="184"/>
      <c r="EVR91" s="184"/>
      <c r="EVS91" s="184"/>
      <c r="EVT91" s="184"/>
      <c r="EVU91" s="184"/>
      <c r="EVV91" s="184"/>
      <c r="EVW91" s="184"/>
      <c r="EVX91" s="184"/>
      <c r="EVY91" s="184"/>
      <c r="EVZ91" s="184"/>
      <c r="EWA91" s="184"/>
      <c r="EWB91" s="184"/>
      <c r="EWC91" s="184"/>
      <c r="EWD91" s="184"/>
      <c r="EWE91" s="184"/>
      <c r="EWF91" s="184"/>
      <c r="EWG91" s="184"/>
      <c r="EWH91" s="184"/>
      <c r="EWI91" s="184"/>
      <c r="EWJ91" s="184"/>
      <c r="EWK91" s="184"/>
      <c r="EWL91" s="184"/>
      <c r="EWM91" s="184"/>
      <c r="EWN91" s="184"/>
      <c r="EWO91" s="184"/>
      <c r="EWP91" s="184"/>
      <c r="EWQ91" s="184"/>
      <c r="EWR91" s="184"/>
      <c r="EWS91" s="184"/>
      <c r="EWT91" s="184"/>
      <c r="EWU91" s="184"/>
      <c r="EWV91" s="184"/>
      <c r="EWW91" s="184"/>
      <c r="EWX91" s="184"/>
      <c r="EWY91" s="184"/>
      <c r="EWZ91" s="184"/>
      <c r="EXA91" s="184"/>
      <c r="EXB91" s="184"/>
      <c r="EXC91" s="184"/>
      <c r="EXD91" s="184"/>
      <c r="EXE91" s="184"/>
      <c r="EXF91" s="184"/>
      <c r="EXG91" s="184"/>
      <c r="EXH91" s="184"/>
      <c r="EXI91" s="184"/>
      <c r="EXJ91" s="184"/>
      <c r="EXK91" s="184"/>
      <c r="EXL91" s="184"/>
      <c r="EXM91" s="184"/>
      <c r="EXN91" s="184"/>
      <c r="EXO91" s="184"/>
      <c r="EXP91" s="184"/>
      <c r="EXQ91" s="184"/>
      <c r="EXR91" s="184"/>
      <c r="EXS91" s="184"/>
      <c r="EXT91" s="184"/>
      <c r="EXU91" s="184"/>
      <c r="EXV91" s="184"/>
      <c r="EXW91" s="184"/>
      <c r="EXX91" s="184"/>
      <c r="EXY91" s="184"/>
      <c r="EXZ91" s="184"/>
      <c r="EYA91" s="184"/>
      <c r="EYB91" s="184"/>
      <c r="EYC91" s="184"/>
      <c r="EYD91" s="184"/>
      <c r="EYE91" s="184"/>
      <c r="EYF91" s="184"/>
      <c r="EYG91" s="184"/>
      <c r="EYH91" s="184"/>
      <c r="EYI91" s="184"/>
      <c r="EYJ91" s="184"/>
      <c r="EYK91" s="184"/>
      <c r="EYL91" s="184"/>
      <c r="EYM91" s="184"/>
      <c r="EYN91" s="184"/>
      <c r="EYO91" s="184"/>
      <c r="EYP91" s="184"/>
      <c r="EYQ91" s="184"/>
      <c r="EYR91" s="184"/>
      <c r="EYS91" s="184"/>
      <c r="EYT91" s="184"/>
      <c r="EYU91" s="184"/>
      <c r="EYV91" s="184"/>
      <c r="EYW91" s="184"/>
      <c r="EYX91" s="184"/>
      <c r="EYY91" s="184"/>
      <c r="EYZ91" s="184"/>
      <c r="EZA91" s="184"/>
      <c r="EZB91" s="184"/>
      <c r="EZC91" s="184"/>
      <c r="EZD91" s="184"/>
      <c r="EZE91" s="184"/>
      <c r="EZF91" s="184"/>
      <c r="EZG91" s="184"/>
      <c r="EZH91" s="184"/>
      <c r="EZI91" s="184"/>
      <c r="EZJ91" s="184"/>
      <c r="EZK91" s="184"/>
      <c r="EZL91" s="184"/>
      <c r="EZM91" s="184"/>
      <c r="EZN91" s="184"/>
      <c r="EZO91" s="184"/>
      <c r="EZP91" s="184"/>
      <c r="EZQ91" s="184"/>
      <c r="EZR91" s="184"/>
      <c r="EZS91" s="184"/>
      <c r="EZT91" s="184"/>
      <c r="EZU91" s="184"/>
      <c r="EZV91" s="184"/>
      <c r="EZW91" s="184"/>
      <c r="EZX91" s="184"/>
      <c r="EZY91" s="184"/>
      <c r="EZZ91" s="184"/>
      <c r="FAA91" s="184"/>
      <c r="FAB91" s="184"/>
      <c r="FAC91" s="184"/>
      <c r="FAD91" s="184"/>
      <c r="FAE91" s="184"/>
      <c r="FAF91" s="184"/>
      <c r="FAG91" s="184"/>
      <c r="FAH91" s="184"/>
      <c r="FAI91" s="184"/>
      <c r="FAJ91" s="184"/>
      <c r="FAK91" s="184"/>
      <c r="FAL91" s="184"/>
      <c r="FAM91" s="184"/>
      <c r="FAN91" s="184"/>
      <c r="FAO91" s="184"/>
      <c r="FAP91" s="184"/>
      <c r="FAQ91" s="184"/>
      <c r="FAR91" s="184"/>
      <c r="FAS91" s="184"/>
      <c r="FAT91" s="184"/>
      <c r="FAU91" s="184"/>
      <c r="FAV91" s="184"/>
      <c r="FAW91" s="184"/>
      <c r="FAX91" s="184"/>
      <c r="FAY91" s="184"/>
      <c r="FAZ91" s="184"/>
      <c r="FBA91" s="184"/>
      <c r="FBB91" s="184"/>
      <c r="FBC91" s="184"/>
      <c r="FBD91" s="184"/>
      <c r="FBE91" s="184"/>
      <c r="FBF91" s="184"/>
      <c r="FBG91" s="184"/>
      <c r="FBH91" s="184"/>
      <c r="FBI91" s="184"/>
      <c r="FBJ91" s="184"/>
      <c r="FBK91" s="184"/>
      <c r="FBL91" s="184"/>
      <c r="FBM91" s="184"/>
      <c r="FBN91" s="184"/>
      <c r="FBO91" s="184"/>
      <c r="FBP91" s="184"/>
      <c r="FBQ91" s="184"/>
      <c r="FBR91" s="184"/>
      <c r="FBS91" s="184"/>
      <c r="FBT91" s="184"/>
      <c r="FBU91" s="184"/>
      <c r="FBV91" s="184"/>
      <c r="FBW91" s="184"/>
      <c r="FBX91" s="184"/>
      <c r="FBY91" s="184"/>
      <c r="FBZ91" s="184"/>
      <c r="FCA91" s="184"/>
      <c r="FCB91" s="184"/>
      <c r="FCC91" s="184"/>
      <c r="FCD91" s="184"/>
      <c r="FCE91" s="184"/>
      <c r="FCF91" s="184"/>
      <c r="FCG91" s="184"/>
      <c r="FCH91" s="184"/>
      <c r="FCI91" s="184"/>
      <c r="FCJ91" s="184"/>
      <c r="FCK91" s="184"/>
      <c r="FCL91" s="184"/>
      <c r="FCM91" s="184"/>
      <c r="FCN91" s="184"/>
      <c r="FCO91" s="184"/>
      <c r="FCP91" s="184"/>
      <c r="FCQ91" s="184"/>
      <c r="FCR91" s="184"/>
      <c r="FCS91" s="184"/>
      <c r="FCT91" s="184"/>
      <c r="FCU91" s="184"/>
      <c r="FCV91" s="184"/>
      <c r="FCW91" s="184"/>
      <c r="FCX91" s="184"/>
      <c r="FCY91" s="184"/>
      <c r="FCZ91" s="184"/>
      <c r="FDA91" s="184"/>
      <c r="FDB91" s="184"/>
      <c r="FDC91" s="184"/>
      <c r="FDD91" s="184"/>
      <c r="FDE91" s="184"/>
      <c r="FDF91" s="184"/>
      <c r="FDG91" s="184"/>
      <c r="FDH91" s="184"/>
      <c r="FDI91" s="184"/>
      <c r="FDJ91" s="184"/>
      <c r="FDK91" s="184"/>
      <c r="FDL91" s="184"/>
      <c r="FDM91" s="184"/>
      <c r="FDN91" s="184"/>
      <c r="FDO91" s="184"/>
      <c r="FDP91" s="184"/>
      <c r="FDQ91" s="184"/>
      <c r="FDR91" s="184"/>
      <c r="FDS91" s="184"/>
      <c r="FDT91" s="184"/>
      <c r="FDU91" s="184"/>
      <c r="FDV91" s="184"/>
      <c r="FDW91" s="184"/>
      <c r="FDX91" s="184"/>
      <c r="FDY91" s="184"/>
      <c r="FDZ91" s="184"/>
      <c r="FEA91" s="184"/>
      <c r="FEB91" s="184"/>
      <c r="FEC91" s="184"/>
      <c r="FED91" s="184"/>
      <c r="FEE91" s="184"/>
      <c r="FEF91" s="184"/>
      <c r="FEG91" s="184"/>
      <c r="FEH91" s="184"/>
      <c r="FEI91" s="184"/>
      <c r="FEJ91" s="184"/>
      <c r="FEK91" s="184"/>
      <c r="FEL91" s="184"/>
      <c r="FEM91" s="184"/>
      <c r="FEN91" s="184"/>
      <c r="FEO91" s="184"/>
      <c r="FEP91" s="184"/>
      <c r="FEQ91" s="184"/>
      <c r="FER91" s="184"/>
      <c r="FES91" s="184"/>
      <c r="FET91" s="184"/>
      <c r="FEU91" s="184"/>
      <c r="FEV91" s="184"/>
      <c r="FEW91" s="184"/>
      <c r="FEX91" s="184"/>
      <c r="FEY91" s="184"/>
      <c r="FEZ91" s="184"/>
      <c r="FFA91" s="184"/>
      <c r="FFB91" s="184"/>
      <c r="FFC91" s="184"/>
      <c r="FFD91" s="184"/>
      <c r="FFE91" s="184"/>
      <c r="FFF91" s="184"/>
      <c r="FFG91" s="184"/>
      <c r="FFH91" s="184"/>
      <c r="FFI91" s="184"/>
      <c r="FFJ91" s="184"/>
      <c r="FFK91" s="184"/>
      <c r="FFL91" s="184"/>
      <c r="FFM91" s="184"/>
      <c r="FFN91" s="184"/>
      <c r="FFO91" s="184"/>
      <c r="FFP91" s="184"/>
      <c r="FFQ91" s="184"/>
      <c r="FFR91" s="184"/>
      <c r="FFS91" s="184"/>
      <c r="FFT91" s="184"/>
      <c r="FFU91" s="184"/>
      <c r="FFV91" s="184"/>
      <c r="FFW91" s="184"/>
      <c r="FFX91" s="184"/>
      <c r="FFY91" s="184"/>
      <c r="FFZ91" s="184"/>
      <c r="FGA91" s="184"/>
      <c r="FGB91" s="184"/>
      <c r="FGC91" s="184"/>
      <c r="FGD91" s="184"/>
      <c r="FGE91" s="184"/>
      <c r="FGF91" s="184"/>
      <c r="FGG91" s="184"/>
      <c r="FGH91" s="184"/>
      <c r="FGI91" s="184"/>
      <c r="FGJ91" s="184"/>
      <c r="FGK91" s="184"/>
      <c r="FGL91" s="184"/>
      <c r="FGM91" s="184"/>
      <c r="FGN91" s="184"/>
      <c r="FGO91" s="184"/>
      <c r="FGP91" s="184"/>
      <c r="FGQ91" s="184"/>
      <c r="FGR91" s="184"/>
      <c r="FGS91" s="184"/>
      <c r="FGT91" s="184"/>
      <c r="FGU91" s="184"/>
      <c r="FGV91" s="184"/>
      <c r="FGW91" s="184"/>
      <c r="FGX91" s="184"/>
      <c r="FGY91" s="184"/>
      <c r="FGZ91" s="184"/>
      <c r="FHA91" s="184"/>
      <c r="FHB91" s="184"/>
      <c r="FHC91" s="184"/>
      <c r="FHD91" s="184"/>
      <c r="FHE91" s="184"/>
      <c r="FHF91" s="184"/>
      <c r="FHG91" s="184"/>
      <c r="FHH91" s="184"/>
      <c r="FHI91" s="184"/>
      <c r="FHJ91" s="184"/>
      <c r="FHK91" s="184"/>
      <c r="FHL91" s="184"/>
      <c r="FHM91" s="184"/>
      <c r="FHN91" s="184"/>
      <c r="FHO91" s="184"/>
      <c r="FHP91" s="184"/>
      <c r="FHQ91" s="184"/>
      <c r="FHR91" s="184"/>
      <c r="FHS91" s="184"/>
      <c r="FHT91" s="184"/>
      <c r="FHU91" s="184"/>
      <c r="FHV91" s="184"/>
      <c r="FHW91" s="184"/>
      <c r="FHX91" s="184"/>
      <c r="FHY91" s="184"/>
      <c r="FHZ91" s="184"/>
      <c r="FIA91" s="184"/>
      <c r="FIB91" s="184"/>
      <c r="FIC91" s="184"/>
      <c r="FID91" s="184"/>
      <c r="FIE91" s="184"/>
      <c r="FIF91" s="184"/>
      <c r="FIG91" s="184"/>
      <c r="FIH91" s="184"/>
      <c r="FII91" s="184"/>
      <c r="FIJ91" s="184"/>
      <c r="FIK91" s="184"/>
      <c r="FIL91" s="184"/>
      <c r="FIM91" s="184"/>
      <c r="FIN91" s="184"/>
      <c r="FIO91" s="184"/>
      <c r="FIP91" s="184"/>
      <c r="FIQ91" s="184"/>
      <c r="FIR91" s="184"/>
      <c r="FIS91" s="184"/>
      <c r="FIT91" s="184"/>
      <c r="FIU91" s="184"/>
      <c r="FIV91" s="184"/>
      <c r="FIW91" s="184"/>
      <c r="FIX91" s="184"/>
      <c r="FIY91" s="184"/>
      <c r="FIZ91" s="184"/>
      <c r="FJA91" s="184"/>
      <c r="FJB91" s="184"/>
      <c r="FJC91" s="184"/>
      <c r="FJD91" s="184"/>
      <c r="FJE91" s="184"/>
      <c r="FJF91" s="184"/>
      <c r="FJG91" s="184"/>
      <c r="FJH91" s="184"/>
      <c r="FJI91" s="184"/>
      <c r="FJJ91" s="184"/>
      <c r="FJK91" s="184"/>
      <c r="FJL91" s="184"/>
      <c r="FJM91" s="184"/>
      <c r="FJN91" s="184"/>
      <c r="FJO91" s="184"/>
      <c r="FJP91" s="184"/>
      <c r="FJQ91" s="184"/>
      <c r="FJR91" s="184"/>
      <c r="FJS91" s="184"/>
      <c r="FJT91" s="184"/>
      <c r="FJU91" s="184"/>
      <c r="FJV91" s="184"/>
      <c r="FJW91" s="184"/>
      <c r="FJX91" s="184"/>
      <c r="FJY91" s="184"/>
      <c r="FJZ91" s="184"/>
      <c r="FKA91" s="184"/>
      <c r="FKB91" s="184"/>
      <c r="FKC91" s="184"/>
      <c r="FKD91" s="184"/>
      <c r="FKE91" s="184"/>
      <c r="FKF91" s="184"/>
      <c r="FKG91" s="184"/>
      <c r="FKH91" s="184"/>
      <c r="FKI91" s="184"/>
      <c r="FKJ91" s="184"/>
      <c r="FKK91" s="184"/>
      <c r="FKL91" s="184"/>
      <c r="FKM91" s="184"/>
      <c r="FKN91" s="184"/>
      <c r="FKO91" s="184"/>
      <c r="FKP91" s="184"/>
      <c r="FKQ91" s="184"/>
      <c r="FKR91" s="184"/>
      <c r="FKS91" s="184"/>
      <c r="FKT91" s="184"/>
      <c r="FKU91" s="184"/>
      <c r="FKV91" s="184"/>
      <c r="FKW91" s="184"/>
      <c r="FKX91" s="184"/>
      <c r="FKY91" s="184"/>
      <c r="FKZ91" s="184"/>
      <c r="FLA91" s="184"/>
      <c r="FLB91" s="184"/>
      <c r="FLC91" s="184"/>
      <c r="FLD91" s="184"/>
      <c r="FLE91" s="184"/>
      <c r="FLF91" s="184"/>
      <c r="FLG91" s="184"/>
      <c r="FLH91" s="184"/>
      <c r="FLI91" s="184"/>
      <c r="FLJ91" s="184"/>
      <c r="FLK91" s="184"/>
      <c r="FLL91" s="184"/>
      <c r="FLM91" s="184"/>
      <c r="FLN91" s="184"/>
      <c r="FLO91" s="184"/>
      <c r="FLP91" s="184"/>
      <c r="FLQ91" s="184"/>
      <c r="FLR91" s="184"/>
      <c r="FLS91" s="184"/>
      <c r="FLT91" s="184"/>
      <c r="FLU91" s="184"/>
      <c r="FLV91" s="184"/>
      <c r="FLW91" s="184"/>
      <c r="FLX91" s="184"/>
      <c r="FLY91" s="184"/>
      <c r="FLZ91" s="184"/>
      <c r="FMA91" s="184"/>
      <c r="FMB91" s="184"/>
      <c r="FMC91" s="184"/>
      <c r="FMD91" s="184"/>
      <c r="FME91" s="184"/>
      <c r="FMF91" s="184"/>
      <c r="FMG91" s="184"/>
      <c r="FMH91" s="184"/>
      <c r="FMI91" s="184"/>
      <c r="FMJ91" s="184"/>
      <c r="FMK91" s="184"/>
      <c r="FML91" s="184"/>
      <c r="FMM91" s="184"/>
      <c r="FMN91" s="184"/>
      <c r="FMO91" s="184"/>
      <c r="FMP91" s="184"/>
      <c r="FMQ91" s="184"/>
      <c r="FMR91" s="184"/>
      <c r="FMS91" s="184"/>
      <c r="FMT91" s="184"/>
      <c r="FMU91" s="184"/>
      <c r="FMV91" s="184"/>
      <c r="FMW91" s="184"/>
      <c r="FMX91" s="184"/>
      <c r="FMY91" s="184"/>
      <c r="FMZ91" s="184"/>
      <c r="FNA91" s="184"/>
      <c r="FNB91" s="184"/>
      <c r="FNC91" s="184"/>
      <c r="FND91" s="184"/>
      <c r="FNE91" s="184"/>
      <c r="FNF91" s="184"/>
      <c r="FNG91" s="184"/>
      <c r="FNH91" s="184"/>
      <c r="FNI91" s="184"/>
      <c r="FNJ91" s="184"/>
      <c r="FNK91" s="184"/>
      <c r="FNL91" s="184"/>
      <c r="FNM91" s="184"/>
      <c r="FNN91" s="184"/>
      <c r="FNO91" s="184"/>
      <c r="FNP91" s="184"/>
      <c r="FNQ91" s="184"/>
      <c r="FNR91" s="184"/>
      <c r="FNS91" s="184"/>
      <c r="FNT91" s="184"/>
      <c r="FNU91" s="184"/>
      <c r="FNV91" s="184"/>
      <c r="FNW91" s="184"/>
      <c r="FNX91" s="184"/>
      <c r="FNY91" s="184"/>
      <c r="FNZ91" s="184"/>
      <c r="FOA91" s="184"/>
      <c r="FOB91" s="184"/>
      <c r="FOC91" s="184"/>
      <c r="FOD91" s="184"/>
      <c r="FOE91" s="184"/>
      <c r="FOF91" s="184"/>
      <c r="FOG91" s="184"/>
      <c r="FOH91" s="184"/>
      <c r="FOI91" s="184"/>
      <c r="FOJ91" s="184"/>
      <c r="FOK91" s="184"/>
      <c r="FOL91" s="184"/>
      <c r="FOM91" s="184"/>
      <c r="FON91" s="184"/>
      <c r="FOO91" s="184"/>
      <c r="FOP91" s="184"/>
      <c r="FOQ91" s="184"/>
      <c r="FOR91" s="184"/>
      <c r="FOS91" s="184"/>
      <c r="FOT91" s="184"/>
      <c r="FOU91" s="184"/>
      <c r="FOV91" s="184"/>
      <c r="FOW91" s="184"/>
      <c r="FOX91" s="184"/>
      <c r="FOY91" s="184"/>
      <c r="FOZ91" s="184"/>
      <c r="FPA91" s="184"/>
      <c r="FPB91" s="184"/>
      <c r="FPC91" s="184"/>
      <c r="FPD91" s="184"/>
      <c r="FPE91" s="184"/>
      <c r="FPF91" s="184"/>
      <c r="FPG91" s="184"/>
      <c r="FPH91" s="184"/>
      <c r="FPI91" s="184"/>
      <c r="FPJ91" s="184"/>
      <c r="FPK91" s="184"/>
      <c r="FPL91" s="184"/>
      <c r="FPM91" s="184"/>
      <c r="FPN91" s="184"/>
      <c r="FPO91" s="184"/>
      <c r="FPP91" s="184"/>
      <c r="FPQ91" s="184"/>
      <c r="FPR91" s="184"/>
      <c r="FPS91" s="184"/>
      <c r="FPT91" s="184"/>
      <c r="FPU91" s="184"/>
      <c r="FPV91" s="184"/>
      <c r="FPW91" s="184"/>
      <c r="FPX91" s="184"/>
      <c r="FPY91" s="184"/>
      <c r="FPZ91" s="184"/>
      <c r="FQA91" s="184"/>
      <c r="FQB91" s="184"/>
      <c r="FQC91" s="184"/>
      <c r="FQD91" s="184"/>
      <c r="FQE91" s="184"/>
      <c r="FQF91" s="184"/>
      <c r="FQG91" s="184"/>
      <c r="FQH91" s="184"/>
      <c r="FQI91" s="184"/>
      <c r="FQJ91" s="184"/>
      <c r="FQK91" s="184"/>
      <c r="FQL91" s="184"/>
      <c r="FQM91" s="184"/>
      <c r="FQN91" s="184"/>
      <c r="FQO91" s="184"/>
      <c r="FQP91" s="184"/>
      <c r="FQQ91" s="184"/>
      <c r="FQR91" s="184"/>
      <c r="FQS91" s="184"/>
      <c r="FQT91" s="184"/>
      <c r="FQU91" s="184"/>
      <c r="FQV91" s="184"/>
      <c r="FQW91" s="184"/>
      <c r="FQX91" s="184"/>
      <c r="FQY91" s="184"/>
      <c r="FQZ91" s="184"/>
      <c r="FRA91" s="184"/>
      <c r="FRB91" s="184"/>
      <c r="FRC91" s="184"/>
      <c r="FRD91" s="184"/>
      <c r="FRE91" s="184"/>
      <c r="FRF91" s="184"/>
      <c r="FRG91" s="184"/>
      <c r="FRH91" s="184"/>
      <c r="FRI91" s="184"/>
      <c r="FRJ91" s="184"/>
      <c r="FRK91" s="184"/>
      <c r="FRL91" s="184"/>
      <c r="FRM91" s="184"/>
      <c r="FRN91" s="184"/>
      <c r="FRO91" s="184"/>
      <c r="FRP91" s="184"/>
      <c r="FRQ91" s="184"/>
      <c r="FRR91" s="184"/>
      <c r="FRS91" s="184"/>
      <c r="FRT91" s="184"/>
      <c r="FRU91" s="184"/>
      <c r="FRV91" s="184"/>
      <c r="FRW91" s="184"/>
      <c r="FRX91" s="184"/>
      <c r="FRY91" s="184"/>
      <c r="FRZ91" s="184"/>
      <c r="FSA91" s="184"/>
      <c r="FSB91" s="184"/>
      <c r="FSC91" s="184"/>
      <c r="FSD91" s="184"/>
      <c r="FSE91" s="184"/>
      <c r="FSF91" s="184"/>
      <c r="FSG91" s="184"/>
      <c r="FSH91" s="184"/>
      <c r="FSI91" s="184"/>
      <c r="FSJ91" s="184"/>
      <c r="FSK91" s="184"/>
      <c r="FSL91" s="184"/>
      <c r="FSM91" s="184"/>
      <c r="FSN91" s="184"/>
      <c r="FSO91" s="184"/>
      <c r="FSP91" s="184"/>
      <c r="FSQ91" s="184"/>
      <c r="FSR91" s="184"/>
      <c r="FSS91" s="184"/>
      <c r="FST91" s="184"/>
      <c r="FSU91" s="184"/>
      <c r="FSV91" s="184"/>
      <c r="FSW91" s="184"/>
      <c r="FSX91" s="184"/>
      <c r="FSY91" s="184"/>
      <c r="FSZ91" s="184"/>
      <c r="FTA91" s="184"/>
      <c r="FTB91" s="184"/>
      <c r="FTC91" s="184"/>
      <c r="FTD91" s="184"/>
      <c r="FTE91" s="184"/>
      <c r="FTF91" s="184"/>
      <c r="FTG91" s="184"/>
      <c r="FTH91" s="184"/>
      <c r="FTI91" s="184"/>
      <c r="FTJ91" s="184"/>
      <c r="FTK91" s="184"/>
      <c r="FTL91" s="184"/>
      <c r="FTM91" s="184"/>
      <c r="FTN91" s="184"/>
      <c r="FTO91" s="184"/>
      <c r="FTP91" s="184"/>
      <c r="FTQ91" s="184"/>
      <c r="FTR91" s="184"/>
      <c r="FTS91" s="184"/>
      <c r="FTT91" s="184"/>
      <c r="FTU91" s="184"/>
      <c r="FTV91" s="184"/>
      <c r="FTW91" s="184"/>
      <c r="FTX91" s="184"/>
      <c r="FTY91" s="184"/>
      <c r="FTZ91" s="184"/>
      <c r="FUA91" s="184"/>
      <c r="FUB91" s="184"/>
      <c r="FUC91" s="184"/>
      <c r="FUD91" s="184"/>
      <c r="FUE91" s="184"/>
      <c r="FUF91" s="184"/>
      <c r="FUG91" s="184"/>
      <c r="FUH91" s="184"/>
      <c r="FUI91" s="184"/>
      <c r="FUJ91" s="184"/>
      <c r="FUK91" s="184"/>
      <c r="FUL91" s="184"/>
      <c r="FUM91" s="184"/>
      <c r="FUN91" s="184"/>
      <c r="FUO91" s="184"/>
      <c r="FUP91" s="184"/>
      <c r="FUQ91" s="184"/>
      <c r="FUR91" s="184"/>
      <c r="FUS91" s="184"/>
      <c r="FUT91" s="184"/>
      <c r="FUU91" s="184"/>
      <c r="FUV91" s="184"/>
      <c r="FUW91" s="184"/>
      <c r="FUX91" s="184"/>
      <c r="FUY91" s="184"/>
      <c r="FUZ91" s="184"/>
      <c r="FVA91" s="184"/>
      <c r="FVB91" s="184"/>
      <c r="FVC91" s="184"/>
      <c r="FVD91" s="184"/>
      <c r="FVE91" s="184"/>
      <c r="FVF91" s="184"/>
      <c r="FVG91" s="184"/>
      <c r="FVH91" s="184"/>
      <c r="FVI91" s="184"/>
      <c r="FVJ91" s="184"/>
      <c r="FVK91" s="184"/>
      <c r="FVL91" s="184"/>
      <c r="FVM91" s="184"/>
      <c r="FVN91" s="184"/>
      <c r="FVO91" s="184"/>
      <c r="FVP91" s="184"/>
      <c r="FVQ91" s="184"/>
      <c r="FVR91" s="184"/>
      <c r="FVS91" s="184"/>
      <c r="FVT91" s="184"/>
      <c r="FVU91" s="184"/>
      <c r="FVV91" s="184"/>
      <c r="FVW91" s="184"/>
      <c r="FVX91" s="184"/>
      <c r="FVY91" s="184"/>
      <c r="FVZ91" s="184"/>
      <c r="FWA91" s="184"/>
      <c r="FWB91" s="184"/>
      <c r="FWC91" s="184"/>
      <c r="FWD91" s="184"/>
      <c r="FWE91" s="184"/>
      <c r="FWF91" s="184"/>
      <c r="FWG91" s="184"/>
      <c r="FWH91" s="184"/>
      <c r="FWI91" s="184"/>
      <c r="FWJ91" s="184"/>
      <c r="FWK91" s="184"/>
      <c r="FWL91" s="184"/>
      <c r="FWM91" s="184"/>
      <c r="FWN91" s="184"/>
      <c r="FWO91" s="184"/>
      <c r="FWP91" s="184"/>
      <c r="FWQ91" s="184"/>
      <c r="FWR91" s="184"/>
      <c r="FWS91" s="184"/>
      <c r="FWT91" s="184"/>
      <c r="FWU91" s="184"/>
      <c r="FWV91" s="184"/>
      <c r="FWW91" s="184"/>
      <c r="FWX91" s="184"/>
      <c r="FWY91" s="184"/>
      <c r="FWZ91" s="184"/>
      <c r="FXA91" s="184"/>
      <c r="FXB91" s="184"/>
      <c r="FXC91" s="184"/>
      <c r="FXD91" s="184"/>
      <c r="FXE91" s="184"/>
      <c r="FXF91" s="184"/>
      <c r="FXG91" s="184"/>
      <c r="FXH91" s="184"/>
      <c r="FXI91" s="184"/>
      <c r="FXJ91" s="184"/>
      <c r="FXK91" s="184"/>
      <c r="FXL91" s="184"/>
      <c r="FXM91" s="184"/>
      <c r="FXN91" s="184"/>
      <c r="FXO91" s="184"/>
      <c r="FXP91" s="184"/>
      <c r="FXQ91" s="184"/>
      <c r="FXR91" s="184"/>
      <c r="FXS91" s="184"/>
      <c r="FXT91" s="184"/>
      <c r="FXU91" s="184"/>
      <c r="FXV91" s="184"/>
      <c r="FXW91" s="184"/>
      <c r="FXX91" s="184"/>
      <c r="FXY91" s="184"/>
      <c r="FXZ91" s="184"/>
      <c r="FYA91" s="184"/>
      <c r="FYB91" s="184"/>
      <c r="FYC91" s="184"/>
      <c r="FYD91" s="184"/>
      <c r="FYE91" s="184"/>
      <c r="FYF91" s="184"/>
      <c r="FYG91" s="184"/>
      <c r="FYH91" s="184"/>
      <c r="FYI91" s="184"/>
      <c r="FYJ91" s="184"/>
      <c r="FYK91" s="184"/>
      <c r="FYL91" s="184"/>
      <c r="FYM91" s="184"/>
      <c r="FYN91" s="184"/>
      <c r="FYO91" s="184"/>
      <c r="FYP91" s="184"/>
      <c r="FYQ91" s="184"/>
      <c r="FYR91" s="184"/>
      <c r="FYS91" s="184"/>
      <c r="FYT91" s="184"/>
      <c r="FYU91" s="184"/>
      <c r="FYV91" s="184"/>
      <c r="FYW91" s="184"/>
      <c r="FYX91" s="184"/>
      <c r="FYY91" s="184"/>
      <c r="FYZ91" s="184"/>
      <c r="FZA91" s="184"/>
      <c r="FZB91" s="184"/>
      <c r="FZC91" s="184"/>
      <c r="FZD91" s="184"/>
      <c r="FZE91" s="184"/>
      <c r="FZF91" s="184"/>
      <c r="FZG91" s="184"/>
      <c r="FZH91" s="184"/>
      <c r="FZI91" s="184"/>
      <c r="FZJ91" s="184"/>
      <c r="FZK91" s="184"/>
      <c r="FZL91" s="184"/>
      <c r="FZM91" s="184"/>
      <c r="FZN91" s="184"/>
      <c r="FZO91" s="184"/>
      <c r="FZP91" s="184"/>
      <c r="FZQ91" s="184"/>
      <c r="FZR91" s="184"/>
      <c r="FZS91" s="184"/>
      <c r="FZT91" s="184"/>
      <c r="FZU91" s="184"/>
      <c r="FZV91" s="184"/>
      <c r="FZW91" s="184"/>
      <c r="FZX91" s="184"/>
      <c r="FZY91" s="184"/>
      <c r="FZZ91" s="184"/>
      <c r="GAA91" s="184"/>
      <c r="GAB91" s="184"/>
      <c r="GAC91" s="184"/>
      <c r="GAD91" s="184"/>
      <c r="GAE91" s="184"/>
      <c r="GAF91" s="184"/>
      <c r="GAG91" s="184"/>
      <c r="GAH91" s="184"/>
      <c r="GAI91" s="184"/>
      <c r="GAJ91" s="184"/>
      <c r="GAK91" s="184"/>
      <c r="GAL91" s="184"/>
      <c r="GAM91" s="184"/>
      <c r="GAN91" s="184"/>
      <c r="GAO91" s="184"/>
      <c r="GAP91" s="184"/>
      <c r="GAQ91" s="184"/>
      <c r="GAR91" s="184"/>
      <c r="GAS91" s="184"/>
      <c r="GAT91" s="184"/>
      <c r="GAU91" s="184"/>
      <c r="GAV91" s="184"/>
      <c r="GAW91" s="184"/>
      <c r="GAX91" s="184"/>
      <c r="GAY91" s="184"/>
      <c r="GAZ91" s="184"/>
      <c r="GBA91" s="184"/>
      <c r="GBB91" s="184"/>
      <c r="GBC91" s="184"/>
      <c r="GBD91" s="184"/>
      <c r="GBE91" s="184"/>
      <c r="GBF91" s="184"/>
      <c r="GBG91" s="184"/>
      <c r="GBH91" s="184"/>
      <c r="GBI91" s="184"/>
      <c r="GBJ91" s="184"/>
      <c r="GBK91" s="184"/>
      <c r="GBL91" s="184"/>
      <c r="GBM91" s="184"/>
      <c r="GBN91" s="184"/>
      <c r="GBO91" s="184"/>
      <c r="GBP91" s="184"/>
      <c r="GBQ91" s="184"/>
      <c r="GBR91" s="184"/>
      <c r="GBS91" s="184"/>
      <c r="GBT91" s="184"/>
      <c r="GBU91" s="184"/>
      <c r="GBV91" s="184"/>
      <c r="GBW91" s="184"/>
      <c r="GBX91" s="184"/>
      <c r="GBY91" s="184"/>
      <c r="GBZ91" s="184"/>
      <c r="GCA91" s="184"/>
      <c r="GCB91" s="184"/>
      <c r="GCC91" s="184"/>
      <c r="GCD91" s="184"/>
      <c r="GCE91" s="184"/>
      <c r="GCF91" s="184"/>
      <c r="GCG91" s="184"/>
      <c r="GCH91" s="184"/>
      <c r="GCI91" s="184"/>
      <c r="GCJ91" s="184"/>
      <c r="GCK91" s="184"/>
      <c r="GCL91" s="184"/>
      <c r="GCM91" s="184"/>
      <c r="GCN91" s="184"/>
      <c r="GCO91" s="184"/>
      <c r="GCP91" s="184"/>
      <c r="GCQ91" s="184"/>
      <c r="GCR91" s="184"/>
      <c r="GCS91" s="184"/>
      <c r="GCT91" s="184"/>
      <c r="GCU91" s="184"/>
      <c r="GCV91" s="184"/>
      <c r="GCW91" s="184"/>
      <c r="GCX91" s="184"/>
      <c r="GCY91" s="184"/>
      <c r="GCZ91" s="184"/>
      <c r="GDA91" s="184"/>
      <c r="GDB91" s="184"/>
      <c r="GDC91" s="184"/>
      <c r="GDD91" s="184"/>
      <c r="GDE91" s="184"/>
      <c r="GDF91" s="184"/>
      <c r="GDG91" s="184"/>
      <c r="GDH91" s="184"/>
      <c r="GDI91" s="184"/>
      <c r="GDJ91" s="184"/>
      <c r="GDK91" s="184"/>
      <c r="GDL91" s="184"/>
      <c r="GDM91" s="184"/>
      <c r="GDN91" s="184"/>
      <c r="GDO91" s="184"/>
      <c r="GDP91" s="184"/>
      <c r="GDQ91" s="184"/>
      <c r="GDR91" s="184"/>
      <c r="GDS91" s="184"/>
      <c r="GDT91" s="184"/>
      <c r="GDU91" s="184"/>
      <c r="GDV91" s="184"/>
      <c r="GDW91" s="184"/>
      <c r="GDX91" s="184"/>
      <c r="GDY91" s="184"/>
      <c r="GDZ91" s="184"/>
      <c r="GEA91" s="184"/>
      <c r="GEB91" s="184"/>
      <c r="GEC91" s="184"/>
      <c r="GED91" s="184"/>
      <c r="GEE91" s="184"/>
      <c r="GEF91" s="184"/>
      <c r="GEG91" s="184"/>
      <c r="GEH91" s="184"/>
      <c r="GEI91" s="184"/>
      <c r="GEJ91" s="184"/>
      <c r="GEK91" s="184"/>
      <c r="GEL91" s="184"/>
      <c r="GEM91" s="184"/>
      <c r="GEN91" s="184"/>
      <c r="GEO91" s="184"/>
      <c r="GEP91" s="184"/>
      <c r="GEQ91" s="184"/>
      <c r="GER91" s="184"/>
      <c r="GES91" s="184"/>
      <c r="GET91" s="184"/>
      <c r="GEU91" s="184"/>
      <c r="GEV91" s="184"/>
      <c r="GEW91" s="184"/>
      <c r="GEX91" s="184"/>
      <c r="GEY91" s="184"/>
      <c r="GEZ91" s="184"/>
      <c r="GFA91" s="184"/>
      <c r="GFB91" s="184"/>
      <c r="GFC91" s="184"/>
      <c r="GFD91" s="184"/>
      <c r="GFE91" s="184"/>
      <c r="GFF91" s="184"/>
      <c r="GFG91" s="184"/>
      <c r="GFH91" s="184"/>
      <c r="GFI91" s="184"/>
      <c r="GFJ91" s="184"/>
      <c r="GFK91" s="184"/>
      <c r="GFL91" s="184"/>
      <c r="GFM91" s="184"/>
      <c r="GFN91" s="184"/>
      <c r="GFO91" s="184"/>
      <c r="GFP91" s="184"/>
      <c r="GFQ91" s="184"/>
      <c r="GFR91" s="184"/>
      <c r="GFS91" s="184"/>
      <c r="GFT91" s="184"/>
      <c r="GFU91" s="184"/>
      <c r="GFV91" s="184"/>
      <c r="GFW91" s="184"/>
      <c r="GFX91" s="184"/>
      <c r="GFY91" s="184"/>
      <c r="GFZ91" s="184"/>
      <c r="GGA91" s="184"/>
      <c r="GGB91" s="184"/>
      <c r="GGC91" s="184"/>
      <c r="GGD91" s="184"/>
      <c r="GGE91" s="184"/>
      <c r="GGF91" s="184"/>
      <c r="GGG91" s="184"/>
      <c r="GGH91" s="184"/>
      <c r="GGI91" s="184"/>
      <c r="GGJ91" s="184"/>
      <c r="GGK91" s="184"/>
      <c r="GGL91" s="184"/>
      <c r="GGM91" s="184"/>
      <c r="GGN91" s="184"/>
      <c r="GGO91" s="184"/>
      <c r="GGP91" s="184"/>
      <c r="GGQ91" s="184"/>
      <c r="GGR91" s="184"/>
      <c r="GGS91" s="184"/>
      <c r="GGT91" s="184"/>
      <c r="GGU91" s="184"/>
      <c r="GGV91" s="184"/>
      <c r="GGW91" s="184"/>
      <c r="GGX91" s="184"/>
      <c r="GGY91" s="184"/>
      <c r="GGZ91" s="184"/>
      <c r="GHA91" s="184"/>
      <c r="GHB91" s="184"/>
      <c r="GHC91" s="184"/>
      <c r="GHD91" s="184"/>
      <c r="GHE91" s="184"/>
      <c r="GHF91" s="184"/>
      <c r="GHG91" s="184"/>
      <c r="GHH91" s="184"/>
      <c r="GHI91" s="184"/>
      <c r="GHJ91" s="184"/>
      <c r="GHK91" s="184"/>
      <c r="GHL91" s="184"/>
      <c r="GHM91" s="184"/>
      <c r="GHN91" s="184"/>
      <c r="GHO91" s="184"/>
      <c r="GHP91" s="184"/>
      <c r="GHQ91" s="184"/>
      <c r="GHR91" s="184"/>
      <c r="GHS91" s="184"/>
      <c r="GHT91" s="184"/>
      <c r="GHU91" s="184"/>
      <c r="GHV91" s="184"/>
      <c r="GHW91" s="184"/>
      <c r="GHX91" s="184"/>
      <c r="GHY91" s="184"/>
      <c r="GHZ91" s="184"/>
      <c r="GIA91" s="184"/>
      <c r="GIB91" s="184"/>
      <c r="GIC91" s="184"/>
      <c r="GID91" s="184"/>
      <c r="GIE91" s="184"/>
      <c r="GIF91" s="184"/>
      <c r="GIG91" s="184"/>
      <c r="GIH91" s="184"/>
      <c r="GII91" s="184"/>
      <c r="GIJ91" s="184"/>
      <c r="GIK91" s="184"/>
      <c r="GIL91" s="184"/>
      <c r="GIM91" s="184"/>
      <c r="GIN91" s="184"/>
      <c r="GIO91" s="184"/>
      <c r="GIP91" s="184"/>
      <c r="GIQ91" s="184"/>
      <c r="GIR91" s="184"/>
      <c r="GIS91" s="184"/>
      <c r="GIT91" s="184"/>
      <c r="GIU91" s="184"/>
      <c r="GIV91" s="184"/>
      <c r="GIW91" s="184"/>
      <c r="GIX91" s="184"/>
      <c r="GIY91" s="184"/>
      <c r="GIZ91" s="184"/>
      <c r="GJA91" s="184"/>
      <c r="GJB91" s="184"/>
      <c r="GJC91" s="184"/>
      <c r="GJD91" s="184"/>
      <c r="GJE91" s="184"/>
      <c r="GJF91" s="184"/>
      <c r="GJG91" s="184"/>
      <c r="GJH91" s="184"/>
      <c r="GJI91" s="184"/>
      <c r="GJJ91" s="184"/>
      <c r="GJK91" s="184"/>
      <c r="GJL91" s="184"/>
      <c r="GJM91" s="184"/>
      <c r="GJN91" s="184"/>
      <c r="GJO91" s="184"/>
      <c r="GJP91" s="184"/>
      <c r="GJQ91" s="184"/>
      <c r="GJR91" s="184"/>
      <c r="GJS91" s="184"/>
      <c r="GJT91" s="184"/>
      <c r="GJU91" s="184"/>
      <c r="GJV91" s="184"/>
      <c r="GJW91" s="184"/>
      <c r="GJX91" s="184"/>
      <c r="GJY91" s="184"/>
      <c r="GJZ91" s="184"/>
      <c r="GKA91" s="184"/>
      <c r="GKB91" s="184"/>
      <c r="GKC91" s="184"/>
      <c r="GKD91" s="184"/>
      <c r="GKE91" s="184"/>
      <c r="GKF91" s="184"/>
      <c r="GKG91" s="184"/>
      <c r="GKH91" s="184"/>
      <c r="GKI91" s="184"/>
      <c r="GKJ91" s="184"/>
      <c r="GKK91" s="184"/>
      <c r="GKL91" s="184"/>
      <c r="GKM91" s="184"/>
      <c r="GKN91" s="184"/>
      <c r="GKO91" s="184"/>
      <c r="GKP91" s="184"/>
      <c r="GKQ91" s="184"/>
      <c r="GKR91" s="184"/>
      <c r="GKS91" s="184"/>
      <c r="GKT91" s="184"/>
      <c r="GKU91" s="184"/>
      <c r="GKV91" s="184"/>
      <c r="GKW91" s="184"/>
      <c r="GKX91" s="184"/>
      <c r="GKY91" s="184"/>
      <c r="GKZ91" s="184"/>
      <c r="GLA91" s="184"/>
      <c r="GLB91" s="184"/>
      <c r="GLC91" s="184"/>
      <c r="GLD91" s="184"/>
      <c r="GLE91" s="184"/>
      <c r="GLF91" s="184"/>
      <c r="GLG91" s="184"/>
      <c r="GLH91" s="184"/>
      <c r="GLI91" s="184"/>
      <c r="GLJ91" s="184"/>
      <c r="GLK91" s="184"/>
      <c r="GLL91" s="184"/>
      <c r="GLM91" s="184"/>
      <c r="GLN91" s="184"/>
      <c r="GLO91" s="184"/>
      <c r="GLP91" s="184"/>
      <c r="GLQ91" s="184"/>
      <c r="GLR91" s="184"/>
      <c r="GLS91" s="184"/>
      <c r="GLT91" s="184"/>
      <c r="GLU91" s="184"/>
      <c r="GLV91" s="184"/>
      <c r="GLW91" s="184"/>
      <c r="GLX91" s="184"/>
      <c r="GLY91" s="184"/>
      <c r="GLZ91" s="184"/>
      <c r="GMA91" s="184"/>
      <c r="GMB91" s="184"/>
      <c r="GMC91" s="184"/>
      <c r="GMD91" s="184"/>
      <c r="GME91" s="184"/>
      <c r="GMF91" s="184"/>
      <c r="GMG91" s="184"/>
      <c r="GMH91" s="184"/>
      <c r="GMI91" s="184"/>
      <c r="GMJ91" s="184"/>
      <c r="GMK91" s="184"/>
      <c r="GML91" s="184"/>
      <c r="GMM91" s="184"/>
      <c r="GMN91" s="184"/>
      <c r="GMO91" s="184"/>
      <c r="GMP91" s="184"/>
      <c r="GMQ91" s="184"/>
      <c r="GMR91" s="184"/>
      <c r="GMS91" s="184"/>
      <c r="GMT91" s="184"/>
      <c r="GMU91" s="184"/>
      <c r="GMV91" s="184"/>
      <c r="GMW91" s="184"/>
      <c r="GMX91" s="184"/>
      <c r="GMY91" s="184"/>
      <c r="GMZ91" s="184"/>
      <c r="GNA91" s="184"/>
      <c r="GNB91" s="184"/>
      <c r="GNC91" s="184"/>
      <c r="GND91" s="184"/>
      <c r="GNE91" s="184"/>
      <c r="GNF91" s="184"/>
      <c r="GNG91" s="184"/>
      <c r="GNH91" s="184"/>
      <c r="GNI91" s="184"/>
      <c r="GNJ91" s="184"/>
      <c r="GNK91" s="184"/>
      <c r="GNL91" s="184"/>
      <c r="GNM91" s="184"/>
      <c r="GNN91" s="184"/>
      <c r="GNO91" s="184"/>
      <c r="GNP91" s="184"/>
      <c r="GNQ91" s="184"/>
      <c r="GNR91" s="184"/>
      <c r="GNS91" s="184"/>
      <c r="GNT91" s="184"/>
      <c r="GNU91" s="184"/>
      <c r="GNV91" s="184"/>
      <c r="GNW91" s="184"/>
      <c r="GNX91" s="184"/>
      <c r="GNY91" s="184"/>
      <c r="GNZ91" s="184"/>
      <c r="GOA91" s="184"/>
      <c r="GOB91" s="184"/>
      <c r="GOC91" s="184"/>
      <c r="GOD91" s="184"/>
      <c r="GOE91" s="184"/>
      <c r="GOF91" s="184"/>
      <c r="GOG91" s="184"/>
      <c r="GOH91" s="184"/>
      <c r="GOI91" s="184"/>
      <c r="GOJ91" s="184"/>
      <c r="GOK91" s="184"/>
      <c r="GOL91" s="184"/>
      <c r="GOM91" s="184"/>
      <c r="GON91" s="184"/>
      <c r="GOO91" s="184"/>
      <c r="GOP91" s="184"/>
      <c r="GOQ91" s="184"/>
      <c r="GOR91" s="184"/>
      <c r="GOS91" s="184"/>
      <c r="GOT91" s="184"/>
      <c r="GOU91" s="184"/>
      <c r="GOV91" s="184"/>
      <c r="GOW91" s="184"/>
      <c r="GOX91" s="184"/>
      <c r="GOY91" s="184"/>
      <c r="GOZ91" s="184"/>
      <c r="GPA91" s="184"/>
      <c r="GPB91" s="184"/>
      <c r="GPC91" s="184"/>
      <c r="GPD91" s="184"/>
      <c r="GPE91" s="184"/>
      <c r="GPF91" s="184"/>
      <c r="GPG91" s="184"/>
      <c r="GPH91" s="184"/>
      <c r="GPI91" s="184"/>
      <c r="GPJ91" s="184"/>
      <c r="GPK91" s="184"/>
      <c r="GPL91" s="184"/>
      <c r="GPM91" s="184"/>
      <c r="GPN91" s="184"/>
      <c r="GPO91" s="184"/>
      <c r="GPP91" s="184"/>
      <c r="GPQ91" s="184"/>
      <c r="GPR91" s="184"/>
      <c r="GPS91" s="184"/>
      <c r="GPT91" s="184"/>
      <c r="GPU91" s="184"/>
      <c r="GPV91" s="184"/>
      <c r="GPW91" s="184"/>
      <c r="GPX91" s="184"/>
      <c r="GPY91" s="184"/>
      <c r="GPZ91" s="184"/>
      <c r="GQA91" s="184"/>
      <c r="GQB91" s="184"/>
      <c r="GQC91" s="184"/>
      <c r="GQD91" s="184"/>
      <c r="GQE91" s="184"/>
      <c r="GQF91" s="184"/>
      <c r="GQG91" s="184"/>
      <c r="GQH91" s="184"/>
      <c r="GQI91" s="184"/>
      <c r="GQJ91" s="184"/>
      <c r="GQK91" s="184"/>
      <c r="GQL91" s="184"/>
      <c r="GQM91" s="184"/>
      <c r="GQN91" s="184"/>
      <c r="GQO91" s="184"/>
      <c r="GQP91" s="184"/>
      <c r="GQQ91" s="184"/>
      <c r="GQR91" s="184"/>
      <c r="GQS91" s="184"/>
      <c r="GQT91" s="184"/>
      <c r="GQU91" s="184"/>
      <c r="GQV91" s="184"/>
      <c r="GQW91" s="184"/>
      <c r="GQX91" s="184"/>
      <c r="GQY91" s="184"/>
      <c r="GQZ91" s="184"/>
      <c r="GRA91" s="184"/>
      <c r="GRB91" s="184"/>
      <c r="GRC91" s="184"/>
      <c r="GRD91" s="184"/>
      <c r="GRE91" s="184"/>
      <c r="GRF91" s="184"/>
      <c r="GRG91" s="184"/>
      <c r="GRH91" s="184"/>
      <c r="GRI91" s="184"/>
      <c r="GRJ91" s="184"/>
      <c r="GRK91" s="184"/>
      <c r="GRL91" s="184"/>
      <c r="GRM91" s="184"/>
      <c r="GRN91" s="184"/>
      <c r="GRO91" s="184"/>
      <c r="GRP91" s="184"/>
      <c r="GRQ91" s="184"/>
      <c r="GRR91" s="184"/>
      <c r="GRS91" s="184"/>
      <c r="GRT91" s="184"/>
      <c r="GRU91" s="184"/>
      <c r="GRV91" s="184"/>
      <c r="GRW91" s="184"/>
      <c r="GRX91" s="184"/>
      <c r="GRY91" s="184"/>
      <c r="GRZ91" s="184"/>
      <c r="GSA91" s="184"/>
      <c r="GSB91" s="184"/>
      <c r="GSC91" s="184"/>
      <c r="GSD91" s="184"/>
      <c r="GSE91" s="184"/>
      <c r="GSF91" s="184"/>
      <c r="GSG91" s="184"/>
      <c r="GSH91" s="184"/>
      <c r="GSI91" s="184"/>
      <c r="GSJ91" s="184"/>
      <c r="GSK91" s="184"/>
      <c r="GSL91" s="184"/>
      <c r="GSM91" s="184"/>
      <c r="GSN91" s="184"/>
      <c r="GSO91" s="184"/>
      <c r="GSP91" s="184"/>
      <c r="GSQ91" s="184"/>
      <c r="GSR91" s="184"/>
      <c r="GSS91" s="184"/>
      <c r="GST91" s="184"/>
      <c r="GSU91" s="184"/>
      <c r="GSV91" s="184"/>
      <c r="GSW91" s="184"/>
      <c r="GSX91" s="184"/>
      <c r="GSY91" s="184"/>
      <c r="GSZ91" s="184"/>
      <c r="GTA91" s="184"/>
      <c r="GTB91" s="184"/>
      <c r="GTC91" s="184"/>
      <c r="GTD91" s="184"/>
      <c r="GTE91" s="184"/>
      <c r="GTF91" s="184"/>
      <c r="GTG91" s="184"/>
      <c r="GTH91" s="184"/>
      <c r="GTI91" s="184"/>
      <c r="GTJ91" s="184"/>
      <c r="GTK91" s="184"/>
      <c r="GTL91" s="184"/>
      <c r="GTM91" s="184"/>
      <c r="GTN91" s="184"/>
      <c r="GTO91" s="184"/>
      <c r="GTP91" s="184"/>
      <c r="GTQ91" s="184"/>
      <c r="GTR91" s="184"/>
      <c r="GTS91" s="184"/>
      <c r="GTT91" s="184"/>
      <c r="GTU91" s="184"/>
      <c r="GTV91" s="184"/>
      <c r="GTW91" s="184"/>
      <c r="GTX91" s="184"/>
      <c r="GTY91" s="184"/>
      <c r="GTZ91" s="184"/>
      <c r="GUA91" s="184"/>
      <c r="GUB91" s="184"/>
      <c r="GUC91" s="184"/>
      <c r="GUD91" s="184"/>
      <c r="GUE91" s="184"/>
      <c r="GUF91" s="184"/>
      <c r="GUG91" s="184"/>
      <c r="GUH91" s="184"/>
      <c r="GUI91" s="184"/>
      <c r="GUJ91" s="184"/>
      <c r="GUK91" s="184"/>
      <c r="GUL91" s="184"/>
      <c r="GUM91" s="184"/>
      <c r="GUN91" s="184"/>
      <c r="GUO91" s="184"/>
      <c r="GUP91" s="184"/>
      <c r="GUQ91" s="184"/>
      <c r="GUR91" s="184"/>
      <c r="GUS91" s="184"/>
      <c r="GUT91" s="184"/>
      <c r="GUU91" s="184"/>
      <c r="GUV91" s="184"/>
      <c r="GUW91" s="184"/>
      <c r="GUX91" s="184"/>
      <c r="GUY91" s="184"/>
      <c r="GUZ91" s="184"/>
      <c r="GVA91" s="184"/>
      <c r="GVB91" s="184"/>
      <c r="GVC91" s="184"/>
      <c r="GVD91" s="184"/>
      <c r="GVE91" s="184"/>
      <c r="GVF91" s="184"/>
      <c r="GVG91" s="184"/>
      <c r="GVH91" s="184"/>
      <c r="GVI91" s="184"/>
      <c r="GVJ91" s="184"/>
      <c r="GVK91" s="184"/>
      <c r="GVL91" s="184"/>
      <c r="GVM91" s="184"/>
      <c r="GVN91" s="184"/>
      <c r="GVO91" s="184"/>
      <c r="GVP91" s="184"/>
      <c r="GVQ91" s="184"/>
      <c r="GVR91" s="184"/>
      <c r="GVS91" s="184"/>
      <c r="GVT91" s="184"/>
      <c r="GVU91" s="184"/>
      <c r="GVV91" s="184"/>
      <c r="GVW91" s="184"/>
      <c r="GVX91" s="184"/>
      <c r="GVY91" s="184"/>
      <c r="GVZ91" s="184"/>
      <c r="GWA91" s="184"/>
      <c r="GWB91" s="184"/>
      <c r="GWC91" s="184"/>
      <c r="GWD91" s="184"/>
      <c r="GWE91" s="184"/>
      <c r="GWF91" s="184"/>
      <c r="GWG91" s="184"/>
      <c r="GWH91" s="184"/>
      <c r="GWI91" s="184"/>
      <c r="GWJ91" s="184"/>
      <c r="GWK91" s="184"/>
      <c r="GWL91" s="184"/>
      <c r="GWM91" s="184"/>
      <c r="GWN91" s="184"/>
      <c r="GWO91" s="184"/>
      <c r="GWP91" s="184"/>
      <c r="GWQ91" s="184"/>
      <c r="GWR91" s="184"/>
      <c r="GWS91" s="184"/>
      <c r="GWT91" s="184"/>
      <c r="GWU91" s="184"/>
      <c r="GWV91" s="184"/>
      <c r="GWW91" s="184"/>
      <c r="GWX91" s="184"/>
      <c r="GWY91" s="184"/>
      <c r="GWZ91" s="184"/>
      <c r="GXA91" s="184"/>
      <c r="GXB91" s="184"/>
      <c r="GXC91" s="184"/>
      <c r="GXD91" s="184"/>
      <c r="GXE91" s="184"/>
      <c r="GXF91" s="184"/>
      <c r="GXG91" s="184"/>
      <c r="GXH91" s="184"/>
      <c r="GXI91" s="184"/>
      <c r="GXJ91" s="184"/>
      <c r="GXK91" s="184"/>
      <c r="GXL91" s="184"/>
      <c r="GXM91" s="184"/>
      <c r="GXN91" s="184"/>
      <c r="GXO91" s="184"/>
      <c r="GXP91" s="184"/>
      <c r="GXQ91" s="184"/>
      <c r="GXR91" s="184"/>
      <c r="GXS91" s="184"/>
      <c r="GXT91" s="184"/>
      <c r="GXU91" s="184"/>
      <c r="GXV91" s="184"/>
      <c r="GXW91" s="184"/>
      <c r="GXX91" s="184"/>
      <c r="GXY91" s="184"/>
      <c r="GXZ91" s="184"/>
      <c r="GYA91" s="184"/>
      <c r="GYB91" s="184"/>
      <c r="GYC91" s="184"/>
      <c r="GYD91" s="184"/>
      <c r="GYE91" s="184"/>
      <c r="GYF91" s="184"/>
      <c r="GYG91" s="184"/>
      <c r="GYH91" s="184"/>
      <c r="GYI91" s="184"/>
      <c r="GYJ91" s="184"/>
      <c r="GYK91" s="184"/>
      <c r="GYL91" s="184"/>
      <c r="GYM91" s="184"/>
      <c r="GYN91" s="184"/>
      <c r="GYO91" s="184"/>
      <c r="GYP91" s="184"/>
      <c r="GYQ91" s="184"/>
      <c r="GYR91" s="184"/>
      <c r="GYS91" s="184"/>
      <c r="GYT91" s="184"/>
      <c r="GYU91" s="184"/>
      <c r="GYV91" s="184"/>
      <c r="GYW91" s="184"/>
      <c r="GYX91" s="184"/>
      <c r="GYY91" s="184"/>
      <c r="GYZ91" s="184"/>
      <c r="GZA91" s="184"/>
      <c r="GZB91" s="184"/>
      <c r="GZC91" s="184"/>
      <c r="GZD91" s="184"/>
      <c r="GZE91" s="184"/>
      <c r="GZF91" s="184"/>
      <c r="GZG91" s="184"/>
      <c r="GZH91" s="184"/>
      <c r="GZI91" s="184"/>
      <c r="GZJ91" s="184"/>
      <c r="GZK91" s="184"/>
      <c r="GZL91" s="184"/>
      <c r="GZM91" s="184"/>
      <c r="GZN91" s="184"/>
      <c r="GZO91" s="184"/>
      <c r="GZP91" s="184"/>
      <c r="GZQ91" s="184"/>
      <c r="GZR91" s="184"/>
      <c r="GZS91" s="184"/>
      <c r="GZT91" s="184"/>
      <c r="GZU91" s="184"/>
      <c r="GZV91" s="184"/>
      <c r="GZW91" s="184"/>
      <c r="GZX91" s="184"/>
      <c r="GZY91" s="184"/>
      <c r="GZZ91" s="184"/>
      <c r="HAA91" s="184"/>
      <c r="HAB91" s="184"/>
      <c r="HAC91" s="184"/>
      <c r="HAD91" s="184"/>
      <c r="HAE91" s="184"/>
      <c r="HAF91" s="184"/>
      <c r="HAG91" s="184"/>
      <c r="HAH91" s="184"/>
      <c r="HAI91" s="184"/>
      <c r="HAJ91" s="184"/>
      <c r="HAK91" s="184"/>
      <c r="HAL91" s="184"/>
      <c r="HAM91" s="184"/>
      <c r="HAN91" s="184"/>
      <c r="HAO91" s="184"/>
      <c r="HAP91" s="184"/>
      <c r="HAQ91" s="184"/>
      <c r="HAR91" s="184"/>
      <c r="HAS91" s="184"/>
      <c r="HAT91" s="184"/>
      <c r="HAU91" s="184"/>
      <c r="HAV91" s="184"/>
      <c r="HAW91" s="184"/>
      <c r="HAX91" s="184"/>
      <c r="HAY91" s="184"/>
      <c r="HAZ91" s="184"/>
      <c r="HBA91" s="184"/>
      <c r="HBB91" s="184"/>
      <c r="HBC91" s="184"/>
      <c r="HBD91" s="184"/>
      <c r="HBE91" s="184"/>
      <c r="HBF91" s="184"/>
      <c r="HBG91" s="184"/>
      <c r="HBH91" s="184"/>
      <c r="HBI91" s="184"/>
      <c r="HBJ91" s="184"/>
      <c r="HBK91" s="184"/>
      <c r="HBL91" s="184"/>
      <c r="HBM91" s="184"/>
      <c r="HBN91" s="184"/>
      <c r="HBO91" s="184"/>
      <c r="HBP91" s="184"/>
      <c r="HBQ91" s="184"/>
      <c r="HBR91" s="184"/>
      <c r="HBS91" s="184"/>
      <c r="HBT91" s="184"/>
      <c r="HBU91" s="184"/>
      <c r="HBV91" s="184"/>
      <c r="HBW91" s="184"/>
      <c r="HBX91" s="184"/>
      <c r="HBY91" s="184"/>
      <c r="HBZ91" s="184"/>
      <c r="HCA91" s="184"/>
      <c r="HCB91" s="184"/>
      <c r="HCC91" s="184"/>
      <c r="HCD91" s="184"/>
      <c r="HCE91" s="184"/>
      <c r="HCF91" s="184"/>
      <c r="HCG91" s="184"/>
      <c r="HCH91" s="184"/>
      <c r="HCI91" s="184"/>
      <c r="HCJ91" s="184"/>
      <c r="HCK91" s="184"/>
      <c r="HCL91" s="184"/>
      <c r="HCM91" s="184"/>
      <c r="HCN91" s="184"/>
      <c r="HCO91" s="184"/>
      <c r="HCP91" s="184"/>
      <c r="HCQ91" s="184"/>
      <c r="HCR91" s="184"/>
      <c r="HCS91" s="184"/>
      <c r="HCT91" s="184"/>
      <c r="HCU91" s="184"/>
      <c r="HCV91" s="184"/>
      <c r="HCW91" s="184"/>
      <c r="HCX91" s="184"/>
      <c r="HCY91" s="184"/>
      <c r="HCZ91" s="184"/>
      <c r="HDA91" s="184"/>
      <c r="HDB91" s="184"/>
      <c r="HDC91" s="184"/>
      <c r="HDD91" s="184"/>
      <c r="HDE91" s="184"/>
      <c r="HDF91" s="184"/>
      <c r="HDG91" s="184"/>
      <c r="HDH91" s="184"/>
      <c r="HDI91" s="184"/>
      <c r="HDJ91" s="184"/>
      <c r="HDK91" s="184"/>
      <c r="HDL91" s="184"/>
      <c r="HDM91" s="184"/>
      <c r="HDN91" s="184"/>
      <c r="HDO91" s="184"/>
      <c r="HDP91" s="184"/>
      <c r="HDQ91" s="184"/>
      <c r="HDR91" s="184"/>
      <c r="HDS91" s="184"/>
      <c r="HDT91" s="184"/>
      <c r="HDU91" s="184"/>
      <c r="HDV91" s="184"/>
      <c r="HDW91" s="184"/>
      <c r="HDX91" s="184"/>
      <c r="HDY91" s="184"/>
      <c r="HDZ91" s="184"/>
      <c r="HEA91" s="184"/>
      <c r="HEB91" s="184"/>
      <c r="HEC91" s="184"/>
      <c r="HED91" s="184"/>
      <c r="HEE91" s="184"/>
      <c r="HEF91" s="184"/>
      <c r="HEG91" s="184"/>
      <c r="HEH91" s="184"/>
      <c r="HEI91" s="184"/>
      <c r="HEJ91" s="184"/>
      <c r="HEK91" s="184"/>
      <c r="HEL91" s="184"/>
      <c r="HEM91" s="184"/>
      <c r="HEN91" s="184"/>
      <c r="HEO91" s="184"/>
      <c r="HEP91" s="184"/>
      <c r="HEQ91" s="184"/>
      <c r="HER91" s="184"/>
      <c r="HES91" s="184"/>
      <c r="HET91" s="184"/>
      <c r="HEU91" s="184"/>
      <c r="HEV91" s="184"/>
      <c r="HEW91" s="184"/>
      <c r="HEX91" s="184"/>
      <c r="HEY91" s="184"/>
      <c r="HEZ91" s="184"/>
      <c r="HFA91" s="184"/>
      <c r="HFB91" s="184"/>
      <c r="HFC91" s="184"/>
      <c r="HFD91" s="184"/>
      <c r="HFE91" s="184"/>
      <c r="HFF91" s="184"/>
      <c r="HFG91" s="184"/>
      <c r="HFH91" s="184"/>
      <c r="HFI91" s="184"/>
      <c r="HFJ91" s="184"/>
      <c r="HFK91" s="184"/>
      <c r="HFL91" s="184"/>
      <c r="HFM91" s="184"/>
      <c r="HFN91" s="184"/>
      <c r="HFO91" s="184"/>
      <c r="HFP91" s="184"/>
      <c r="HFQ91" s="184"/>
      <c r="HFR91" s="184"/>
      <c r="HFS91" s="184"/>
      <c r="HFT91" s="184"/>
      <c r="HFU91" s="184"/>
      <c r="HFV91" s="184"/>
      <c r="HFW91" s="184"/>
      <c r="HFX91" s="184"/>
      <c r="HFY91" s="184"/>
      <c r="HFZ91" s="184"/>
      <c r="HGA91" s="184"/>
      <c r="HGB91" s="184"/>
      <c r="HGC91" s="184"/>
      <c r="HGD91" s="184"/>
      <c r="HGE91" s="184"/>
      <c r="HGF91" s="184"/>
      <c r="HGG91" s="184"/>
      <c r="HGH91" s="184"/>
      <c r="HGI91" s="184"/>
      <c r="HGJ91" s="184"/>
      <c r="HGK91" s="184"/>
      <c r="HGL91" s="184"/>
      <c r="HGM91" s="184"/>
      <c r="HGN91" s="184"/>
      <c r="HGO91" s="184"/>
      <c r="HGP91" s="184"/>
      <c r="HGQ91" s="184"/>
      <c r="HGR91" s="184"/>
      <c r="HGS91" s="184"/>
      <c r="HGT91" s="184"/>
      <c r="HGU91" s="184"/>
      <c r="HGV91" s="184"/>
      <c r="HGW91" s="184"/>
      <c r="HGX91" s="184"/>
      <c r="HGY91" s="184"/>
      <c r="HGZ91" s="184"/>
      <c r="HHA91" s="184"/>
      <c r="HHB91" s="184"/>
      <c r="HHC91" s="184"/>
      <c r="HHD91" s="184"/>
      <c r="HHE91" s="184"/>
      <c r="HHF91" s="184"/>
      <c r="HHG91" s="184"/>
      <c r="HHH91" s="184"/>
      <c r="HHI91" s="184"/>
      <c r="HHJ91" s="184"/>
      <c r="HHK91" s="184"/>
      <c r="HHL91" s="184"/>
      <c r="HHM91" s="184"/>
      <c r="HHN91" s="184"/>
      <c r="HHO91" s="184"/>
      <c r="HHP91" s="184"/>
      <c r="HHQ91" s="184"/>
      <c r="HHR91" s="184"/>
      <c r="HHS91" s="184"/>
      <c r="HHT91" s="184"/>
      <c r="HHU91" s="184"/>
      <c r="HHV91" s="184"/>
      <c r="HHW91" s="184"/>
      <c r="HHX91" s="184"/>
      <c r="HHY91" s="184"/>
      <c r="HHZ91" s="184"/>
      <c r="HIA91" s="184"/>
      <c r="HIB91" s="184"/>
      <c r="HIC91" s="184"/>
      <c r="HID91" s="184"/>
      <c r="HIE91" s="184"/>
      <c r="HIF91" s="184"/>
      <c r="HIG91" s="184"/>
      <c r="HIH91" s="184"/>
      <c r="HII91" s="184"/>
      <c r="HIJ91" s="184"/>
      <c r="HIK91" s="184"/>
      <c r="HIL91" s="184"/>
      <c r="HIM91" s="184"/>
      <c r="HIN91" s="184"/>
      <c r="HIO91" s="184"/>
      <c r="HIP91" s="184"/>
      <c r="HIQ91" s="184"/>
      <c r="HIR91" s="184"/>
      <c r="HIS91" s="184"/>
      <c r="HIT91" s="184"/>
      <c r="HIU91" s="184"/>
      <c r="HIV91" s="184"/>
      <c r="HIW91" s="184"/>
      <c r="HIX91" s="184"/>
      <c r="HIY91" s="184"/>
      <c r="HIZ91" s="184"/>
      <c r="HJA91" s="184"/>
      <c r="HJB91" s="184"/>
      <c r="HJC91" s="184"/>
      <c r="HJD91" s="184"/>
      <c r="HJE91" s="184"/>
      <c r="HJF91" s="184"/>
      <c r="HJG91" s="184"/>
      <c r="HJH91" s="184"/>
      <c r="HJI91" s="184"/>
      <c r="HJJ91" s="184"/>
      <c r="HJK91" s="184"/>
      <c r="HJL91" s="184"/>
      <c r="HJM91" s="184"/>
      <c r="HJN91" s="184"/>
      <c r="HJO91" s="184"/>
      <c r="HJP91" s="184"/>
      <c r="HJQ91" s="184"/>
      <c r="HJR91" s="184"/>
      <c r="HJS91" s="184"/>
      <c r="HJT91" s="184"/>
      <c r="HJU91" s="184"/>
      <c r="HJV91" s="184"/>
      <c r="HJW91" s="184"/>
      <c r="HJX91" s="184"/>
      <c r="HJY91" s="184"/>
      <c r="HJZ91" s="184"/>
      <c r="HKA91" s="184"/>
      <c r="HKB91" s="184"/>
      <c r="HKC91" s="184"/>
      <c r="HKD91" s="184"/>
      <c r="HKE91" s="184"/>
      <c r="HKF91" s="184"/>
      <c r="HKG91" s="184"/>
      <c r="HKH91" s="184"/>
      <c r="HKI91" s="184"/>
      <c r="HKJ91" s="184"/>
      <c r="HKK91" s="184"/>
      <c r="HKL91" s="184"/>
      <c r="HKM91" s="184"/>
      <c r="HKN91" s="184"/>
      <c r="HKO91" s="184"/>
      <c r="HKP91" s="184"/>
      <c r="HKQ91" s="184"/>
      <c r="HKR91" s="184"/>
      <c r="HKS91" s="184"/>
      <c r="HKT91" s="184"/>
      <c r="HKU91" s="184"/>
      <c r="HKV91" s="184"/>
      <c r="HKW91" s="184"/>
      <c r="HKX91" s="184"/>
      <c r="HKY91" s="184"/>
      <c r="HKZ91" s="184"/>
      <c r="HLA91" s="184"/>
      <c r="HLB91" s="184"/>
      <c r="HLC91" s="184"/>
      <c r="HLD91" s="184"/>
      <c r="HLE91" s="184"/>
      <c r="HLF91" s="184"/>
      <c r="HLG91" s="184"/>
      <c r="HLH91" s="184"/>
      <c r="HLI91" s="184"/>
      <c r="HLJ91" s="184"/>
      <c r="HLK91" s="184"/>
      <c r="HLL91" s="184"/>
      <c r="HLM91" s="184"/>
      <c r="HLN91" s="184"/>
      <c r="HLO91" s="184"/>
      <c r="HLP91" s="184"/>
      <c r="HLQ91" s="184"/>
      <c r="HLR91" s="184"/>
      <c r="HLS91" s="184"/>
      <c r="HLT91" s="184"/>
      <c r="HLU91" s="184"/>
      <c r="HLV91" s="184"/>
      <c r="HLW91" s="184"/>
      <c r="HLX91" s="184"/>
      <c r="HLY91" s="184"/>
      <c r="HLZ91" s="184"/>
      <c r="HMA91" s="184"/>
      <c r="HMB91" s="184"/>
      <c r="HMC91" s="184"/>
      <c r="HMD91" s="184"/>
      <c r="HME91" s="184"/>
      <c r="HMF91" s="184"/>
      <c r="HMG91" s="184"/>
      <c r="HMH91" s="184"/>
      <c r="HMI91" s="184"/>
      <c r="HMJ91" s="184"/>
      <c r="HMK91" s="184"/>
      <c r="HML91" s="184"/>
      <c r="HMM91" s="184"/>
      <c r="HMN91" s="184"/>
      <c r="HMO91" s="184"/>
      <c r="HMP91" s="184"/>
      <c r="HMQ91" s="184"/>
      <c r="HMR91" s="184"/>
      <c r="HMS91" s="184"/>
      <c r="HMT91" s="184"/>
      <c r="HMU91" s="184"/>
      <c r="HMV91" s="184"/>
      <c r="HMW91" s="184"/>
      <c r="HMX91" s="184"/>
      <c r="HMY91" s="184"/>
      <c r="HMZ91" s="184"/>
      <c r="HNA91" s="184"/>
      <c r="HNB91" s="184"/>
      <c r="HNC91" s="184"/>
      <c r="HND91" s="184"/>
      <c r="HNE91" s="184"/>
      <c r="HNF91" s="184"/>
      <c r="HNG91" s="184"/>
      <c r="HNH91" s="184"/>
      <c r="HNI91" s="184"/>
      <c r="HNJ91" s="184"/>
      <c r="HNK91" s="184"/>
      <c r="HNL91" s="184"/>
      <c r="HNM91" s="184"/>
      <c r="HNN91" s="184"/>
      <c r="HNO91" s="184"/>
      <c r="HNP91" s="184"/>
      <c r="HNQ91" s="184"/>
      <c r="HNR91" s="184"/>
      <c r="HNS91" s="184"/>
      <c r="HNT91" s="184"/>
      <c r="HNU91" s="184"/>
      <c r="HNV91" s="184"/>
      <c r="HNW91" s="184"/>
      <c r="HNX91" s="184"/>
      <c r="HNY91" s="184"/>
      <c r="HNZ91" s="184"/>
      <c r="HOA91" s="184"/>
      <c r="HOB91" s="184"/>
      <c r="HOC91" s="184"/>
      <c r="HOD91" s="184"/>
      <c r="HOE91" s="184"/>
      <c r="HOF91" s="184"/>
      <c r="HOG91" s="184"/>
      <c r="HOH91" s="184"/>
      <c r="HOI91" s="184"/>
      <c r="HOJ91" s="184"/>
      <c r="HOK91" s="184"/>
      <c r="HOL91" s="184"/>
      <c r="HOM91" s="184"/>
      <c r="HON91" s="184"/>
      <c r="HOO91" s="184"/>
      <c r="HOP91" s="184"/>
      <c r="HOQ91" s="184"/>
      <c r="HOR91" s="184"/>
      <c r="HOS91" s="184"/>
      <c r="HOT91" s="184"/>
      <c r="HOU91" s="184"/>
      <c r="HOV91" s="184"/>
      <c r="HOW91" s="184"/>
      <c r="HOX91" s="184"/>
      <c r="HOY91" s="184"/>
      <c r="HOZ91" s="184"/>
      <c r="HPA91" s="184"/>
      <c r="HPB91" s="184"/>
      <c r="HPC91" s="184"/>
      <c r="HPD91" s="184"/>
      <c r="HPE91" s="184"/>
      <c r="HPF91" s="184"/>
      <c r="HPG91" s="184"/>
      <c r="HPH91" s="184"/>
      <c r="HPI91" s="184"/>
      <c r="HPJ91" s="184"/>
      <c r="HPK91" s="184"/>
      <c r="HPL91" s="184"/>
      <c r="HPM91" s="184"/>
      <c r="HPN91" s="184"/>
      <c r="HPO91" s="184"/>
      <c r="HPP91" s="184"/>
      <c r="HPQ91" s="184"/>
      <c r="HPR91" s="184"/>
      <c r="HPS91" s="184"/>
      <c r="HPT91" s="184"/>
      <c r="HPU91" s="184"/>
      <c r="HPV91" s="184"/>
      <c r="HPW91" s="184"/>
      <c r="HPX91" s="184"/>
      <c r="HPY91" s="184"/>
      <c r="HPZ91" s="184"/>
      <c r="HQA91" s="184"/>
      <c r="HQB91" s="184"/>
      <c r="HQC91" s="184"/>
      <c r="HQD91" s="184"/>
      <c r="HQE91" s="184"/>
      <c r="HQF91" s="184"/>
      <c r="HQG91" s="184"/>
      <c r="HQH91" s="184"/>
      <c r="HQI91" s="184"/>
      <c r="HQJ91" s="184"/>
      <c r="HQK91" s="184"/>
      <c r="HQL91" s="184"/>
      <c r="HQM91" s="184"/>
      <c r="HQN91" s="184"/>
      <c r="HQO91" s="184"/>
      <c r="HQP91" s="184"/>
      <c r="HQQ91" s="184"/>
      <c r="HQR91" s="184"/>
      <c r="HQS91" s="184"/>
      <c r="HQT91" s="184"/>
      <c r="HQU91" s="184"/>
      <c r="HQV91" s="184"/>
      <c r="HQW91" s="184"/>
      <c r="HQX91" s="184"/>
      <c r="HQY91" s="184"/>
      <c r="HQZ91" s="184"/>
      <c r="HRA91" s="184"/>
      <c r="HRB91" s="184"/>
      <c r="HRC91" s="184"/>
      <c r="HRD91" s="184"/>
      <c r="HRE91" s="184"/>
      <c r="HRF91" s="184"/>
      <c r="HRG91" s="184"/>
      <c r="HRH91" s="184"/>
      <c r="HRI91" s="184"/>
      <c r="HRJ91" s="184"/>
      <c r="HRK91" s="184"/>
      <c r="HRL91" s="184"/>
      <c r="HRM91" s="184"/>
      <c r="HRN91" s="184"/>
      <c r="HRO91" s="184"/>
      <c r="HRP91" s="184"/>
      <c r="HRQ91" s="184"/>
      <c r="HRR91" s="184"/>
      <c r="HRS91" s="184"/>
      <c r="HRT91" s="184"/>
      <c r="HRU91" s="184"/>
      <c r="HRV91" s="184"/>
      <c r="HRW91" s="184"/>
      <c r="HRX91" s="184"/>
      <c r="HRY91" s="184"/>
      <c r="HRZ91" s="184"/>
      <c r="HSA91" s="184"/>
      <c r="HSB91" s="184"/>
      <c r="HSC91" s="184"/>
      <c r="HSD91" s="184"/>
      <c r="HSE91" s="184"/>
      <c r="HSF91" s="184"/>
      <c r="HSG91" s="184"/>
      <c r="HSH91" s="184"/>
      <c r="HSI91" s="184"/>
      <c r="HSJ91" s="184"/>
      <c r="HSK91" s="184"/>
      <c r="HSL91" s="184"/>
      <c r="HSM91" s="184"/>
      <c r="HSN91" s="184"/>
      <c r="HSO91" s="184"/>
      <c r="HSP91" s="184"/>
      <c r="HSQ91" s="184"/>
      <c r="HSR91" s="184"/>
      <c r="HSS91" s="184"/>
      <c r="HST91" s="184"/>
      <c r="HSU91" s="184"/>
      <c r="HSV91" s="184"/>
      <c r="HSW91" s="184"/>
      <c r="HSX91" s="184"/>
      <c r="HSY91" s="184"/>
      <c r="HSZ91" s="184"/>
      <c r="HTA91" s="184"/>
      <c r="HTB91" s="184"/>
      <c r="HTC91" s="184"/>
      <c r="HTD91" s="184"/>
      <c r="HTE91" s="184"/>
      <c r="HTF91" s="184"/>
      <c r="HTG91" s="184"/>
      <c r="HTH91" s="184"/>
      <c r="HTI91" s="184"/>
      <c r="HTJ91" s="184"/>
      <c r="HTK91" s="184"/>
      <c r="HTL91" s="184"/>
      <c r="HTM91" s="184"/>
      <c r="HTN91" s="184"/>
      <c r="HTO91" s="184"/>
      <c r="HTP91" s="184"/>
      <c r="HTQ91" s="184"/>
      <c r="HTR91" s="184"/>
      <c r="HTS91" s="184"/>
      <c r="HTT91" s="184"/>
      <c r="HTU91" s="184"/>
      <c r="HTV91" s="184"/>
      <c r="HTW91" s="184"/>
      <c r="HTX91" s="184"/>
      <c r="HTY91" s="184"/>
      <c r="HTZ91" s="184"/>
      <c r="HUA91" s="184"/>
      <c r="HUB91" s="184"/>
      <c r="HUC91" s="184"/>
      <c r="HUD91" s="184"/>
      <c r="HUE91" s="184"/>
      <c r="HUF91" s="184"/>
      <c r="HUG91" s="184"/>
      <c r="HUH91" s="184"/>
      <c r="HUI91" s="184"/>
      <c r="HUJ91" s="184"/>
      <c r="HUK91" s="184"/>
      <c r="HUL91" s="184"/>
      <c r="HUM91" s="184"/>
      <c r="HUN91" s="184"/>
      <c r="HUO91" s="184"/>
      <c r="HUP91" s="184"/>
      <c r="HUQ91" s="184"/>
      <c r="HUR91" s="184"/>
      <c r="HUS91" s="184"/>
      <c r="HUT91" s="184"/>
      <c r="HUU91" s="184"/>
      <c r="HUV91" s="184"/>
      <c r="HUW91" s="184"/>
      <c r="HUX91" s="184"/>
      <c r="HUY91" s="184"/>
      <c r="HUZ91" s="184"/>
      <c r="HVA91" s="184"/>
      <c r="HVB91" s="184"/>
      <c r="HVC91" s="184"/>
      <c r="HVD91" s="184"/>
      <c r="HVE91" s="184"/>
      <c r="HVF91" s="184"/>
      <c r="HVG91" s="184"/>
      <c r="HVH91" s="184"/>
      <c r="HVI91" s="184"/>
      <c r="HVJ91" s="184"/>
      <c r="HVK91" s="184"/>
      <c r="HVL91" s="184"/>
      <c r="HVM91" s="184"/>
      <c r="HVN91" s="184"/>
      <c r="HVO91" s="184"/>
      <c r="HVP91" s="184"/>
      <c r="HVQ91" s="184"/>
      <c r="HVR91" s="184"/>
      <c r="HVS91" s="184"/>
      <c r="HVT91" s="184"/>
      <c r="HVU91" s="184"/>
      <c r="HVV91" s="184"/>
      <c r="HVW91" s="184"/>
      <c r="HVX91" s="184"/>
      <c r="HVY91" s="184"/>
      <c r="HVZ91" s="184"/>
      <c r="HWA91" s="184"/>
      <c r="HWB91" s="184"/>
      <c r="HWC91" s="184"/>
      <c r="HWD91" s="184"/>
      <c r="HWE91" s="184"/>
      <c r="HWF91" s="184"/>
      <c r="HWG91" s="184"/>
      <c r="HWH91" s="184"/>
      <c r="HWI91" s="184"/>
      <c r="HWJ91" s="184"/>
      <c r="HWK91" s="184"/>
      <c r="HWL91" s="184"/>
      <c r="HWM91" s="184"/>
      <c r="HWN91" s="184"/>
      <c r="HWO91" s="184"/>
      <c r="HWP91" s="184"/>
      <c r="HWQ91" s="184"/>
      <c r="HWR91" s="184"/>
      <c r="HWS91" s="184"/>
      <c r="HWT91" s="184"/>
      <c r="HWU91" s="184"/>
      <c r="HWV91" s="184"/>
      <c r="HWW91" s="184"/>
      <c r="HWX91" s="184"/>
      <c r="HWY91" s="184"/>
      <c r="HWZ91" s="184"/>
      <c r="HXA91" s="184"/>
      <c r="HXB91" s="184"/>
      <c r="HXC91" s="184"/>
      <c r="HXD91" s="184"/>
      <c r="HXE91" s="184"/>
      <c r="HXF91" s="184"/>
      <c r="HXG91" s="184"/>
      <c r="HXH91" s="184"/>
      <c r="HXI91" s="184"/>
      <c r="HXJ91" s="184"/>
      <c r="HXK91" s="184"/>
      <c r="HXL91" s="184"/>
      <c r="HXM91" s="184"/>
      <c r="HXN91" s="184"/>
      <c r="HXO91" s="184"/>
      <c r="HXP91" s="184"/>
      <c r="HXQ91" s="184"/>
      <c r="HXR91" s="184"/>
      <c r="HXS91" s="184"/>
      <c r="HXT91" s="184"/>
      <c r="HXU91" s="184"/>
      <c r="HXV91" s="184"/>
      <c r="HXW91" s="184"/>
      <c r="HXX91" s="184"/>
      <c r="HXY91" s="184"/>
      <c r="HXZ91" s="184"/>
      <c r="HYA91" s="184"/>
      <c r="HYB91" s="184"/>
      <c r="HYC91" s="184"/>
      <c r="HYD91" s="184"/>
      <c r="HYE91" s="184"/>
      <c r="HYF91" s="184"/>
      <c r="HYG91" s="184"/>
      <c r="HYH91" s="184"/>
      <c r="HYI91" s="184"/>
      <c r="HYJ91" s="184"/>
      <c r="HYK91" s="184"/>
      <c r="HYL91" s="184"/>
      <c r="HYM91" s="184"/>
      <c r="HYN91" s="184"/>
      <c r="HYO91" s="184"/>
      <c r="HYP91" s="184"/>
      <c r="HYQ91" s="184"/>
      <c r="HYR91" s="184"/>
      <c r="HYS91" s="184"/>
      <c r="HYT91" s="184"/>
      <c r="HYU91" s="184"/>
      <c r="HYV91" s="184"/>
      <c r="HYW91" s="184"/>
      <c r="HYX91" s="184"/>
      <c r="HYY91" s="184"/>
      <c r="HYZ91" s="184"/>
      <c r="HZA91" s="184"/>
      <c r="HZB91" s="184"/>
      <c r="HZC91" s="184"/>
      <c r="HZD91" s="184"/>
      <c r="HZE91" s="184"/>
      <c r="HZF91" s="184"/>
      <c r="HZG91" s="184"/>
      <c r="HZH91" s="184"/>
      <c r="HZI91" s="184"/>
      <c r="HZJ91" s="184"/>
      <c r="HZK91" s="184"/>
      <c r="HZL91" s="184"/>
      <c r="HZM91" s="184"/>
      <c r="HZN91" s="184"/>
      <c r="HZO91" s="184"/>
      <c r="HZP91" s="184"/>
      <c r="HZQ91" s="184"/>
      <c r="HZR91" s="184"/>
      <c r="HZS91" s="184"/>
      <c r="HZT91" s="184"/>
      <c r="HZU91" s="184"/>
      <c r="HZV91" s="184"/>
      <c r="HZW91" s="184"/>
      <c r="HZX91" s="184"/>
      <c r="HZY91" s="184"/>
      <c r="HZZ91" s="184"/>
      <c r="IAA91" s="184"/>
      <c r="IAB91" s="184"/>
      <c r="IAC91" s="184"/>
      <c r="IAD91" s="184"/>
      <c r="IAE91" s="184"/>
      <c r="IAF91" s="184"/>
      <c r="IAG91" s="184"/>
      <c r="IAH91" s="184"/>
      <c r="IAI91" s="184"/>
      <c r="IAJ91" s="184"/>
      <c r="IAK91" s="184"/>
      <c r="IAL91" s="184"/>
      <c r="IAM91" s="184"/>
      <c r="IAN91" s="184"/>
      <c r="IAO91" s="184"/>
      <c r="IAP91" s="184"/>
      <c r="IAQ91" s="184"/>
      <c r="IAR91" s="184"/>
      <c r="IAS91" s="184"/>
      <c r="IAT91" s="184"/>
      <c r="IAU91" s="184"/>
      <c r="IAV91" s="184"/>
      <c r="IAW91" s="184"/>
      <c r="IAX91" s="184"/>
      <c r="IAY91" s="184"/>
      <c r="IAZ91" s="184"/>
      <c r="IBA91" s="184"/>
      <c r="IBB91" s="184"/>
      <c r="IBC91" s="184"/>
      <c r="IBD91" s="184"/>
      <c r="IBE91" s="184"/>
      <c r="IBF91" s="184"/>
      <c r="IBG91" s="184"/>
      <c r="IBH91" s="184"/>
      <c r="IBI91" s="184"/>
      <c r="IBJ91" s="184"/>
      <c r="IBK91" s="184"/>
      <c r="IBL91" s="184"/>
      <c r="IBM91" s="184"/>
      <c r="IBN91" s="184"/>
      <c r="IBO91" s="184"/>
      <c r="IBP91" s="184"/>
      <c r="IBQ91" s="184"/>
      <c r="IBR91" s="184"/>
      <c r="IBS91" s="184"/>
      <c r="IBT91" s="184"/>
      <c r="IBU91" s="184"/>
      <c r="IBV91" s="184"/>
      <c r="IBW91" s="184"/>
      <c r="IBX91" s="184"/>
      <c r="IBY91" s="184"/>
      <c r="IBZ91" s="184"/>
      <c r="ICA91" s="184"/>
      <c r="ICB91" s="184"/>
      <c r="ICC91" s="184"/>
      <c r="ICD91" s="184"/>
      <c r="ICE91" s="184"/>
      <c r="ICF91" s="184"/>
      <c r="ICG91" s="184"/>
      <c r="ICH91" s="184"/>
      <c r="ICI91" s="184"/>
      <c r="ICJ91" s="184"/>
      <c r="ICK91" s="184"/>
      <c r="ICL91" s="184"/>
      <c r="ICM91" s="184"/>
      <c r="ICN91" s="184"/>
      <c r="ICO91" s="184"/>
      <c r="ICP91" s="184"/>
      <c r="ICQ91" s="184"/>
      <c r="ICR91" s="184"/>
      <c r="ICS91" s="184"/>
      <c r="ICT91" s="184"/>
      <c r="ICU91" s="184"/>
      <c r="ICV91" s="184"/>
      <c r="ICW91" s="184"/>
      <c r="ICX91" s="184"/>
      <c r="ICY91" s="184"/>
      <c r="ICZ91" s="184"/>
      <c r="IDA91" s="184"/>
      <c r="IDB91" s="184"/>
      <c r="IDC91" s="184"/>
      <c r="IDD91" s="184"/>
      <c r="IDE91" s="184"/>
      <c r="IDF91" s="184"/>
      <c r="IDG91" s="184"/>
      <c r="IDH91" s="184"/>
      <c r="IDI91" s="184"/>
      <c r="IDJ91" s="184"/>
      <c r="IDK91" s="184"/>
      <c r="IDL91" s="184"/>
      <c r="IDM91" s="184"/>
      <c r="IDN91" s="184"/>
      <c r="IDO91" s="184"/>
      <c r="IDP91" s="184"/>
      <c r="IDQ91" s="184"/>
      <c r="IDR91" s="184"/>
      <c r="IDS91" s="184"/>
      <c r="IDT91" s="184"/>
      <c r="IDU91" s="184"/>
      <c r="IDV91" s="184"/>
      <c r="IDW91" s="184"/>
      <c r="IDX91" s="184"/>
      <c r="IDY91" s="184"/>
      <c r="IDZ91" s="184"/>
      <c r="IEA91" s="184"/>
      <c r="IEB91" s="184"/>
      <c r="IEC91" s="184"/>
      <c r="IED91" s="184"/>
      <c r="IEE91" s="184"/>
      <c r="IEF91" s="184"/>
      <c r="IEG91" s="184"/>
      <c r="IEH91" s="184"/>
      <c r="IEI91" s="184"/>
      <c r="IEJ91" s="184"/>
      <c r="IEK91" s="184"/>
      <c r="IEL91" s="184"/>
      <c r="IEM91" s="184"/>
      <c r="IEN91" s="184"/>
      <c r="IEO91" s="184"/>
      <c r="IEP91" s="184"/>
      <c r="IEQ91" s="184"/>
      <c r="IER91" s="184"/>
      <c r="IES91" s="184"/>
      <c r="IET91" s="184"/>
      <c r="IEU91" s="184"/>
      <c r="IEV91" s="184"/>
      <c r="IEW91" s="184"/>
      <c r="IEX91" s="184"/>
      <c r="IEY91" s="184"/>
      <c r="IEZ91" s="184"/>
      <c r="IFA91" s="184"/>
      <c r="IFB91" s="184"/>
      <c r="IFC91" s="184"/>
      <c r="IFD91" s="184"/>
      <c r="IFE91" s="184"/>
      <c r="IFF91" s="184"/>
      <c r="IFG91" s="184"/>
      <c r="IFH91" s="184"/>
      <c r="IFI91" s="184"/>
      <c r="IFJ91" s="184"/>
      <c r="IFK91" s="184"/>
      <c r="IFL91" s="184"/>
      <c r="IFM91" s="184"/>
      <c r="IFN91" s="184"/>
      <c r="IFO91" s="184"/>
      <c r="IFP91" s="184"/>
      <c r="IFQ91" s="184"/>
      <c r="IFR91" s="184"/>
      <c r="IFS91" s="184"/>
      <c r="IFT91" s="184"/>
      <c r="IFU91" s="184"/>
      <c r="IFV91" s="184"/>
      <c r="IFW91" s="184"/>
      <c r="IFX91" s="184"/>
      <c r="IFY91" s="184"/>
      <c r="IFZ91" s="184"/>
      <c r="IGA91" s="184"/>
      <c r="IGB91" s="184"/>
      <c r="IGC91" s="184"/>
      <c r="IGD91" s="184"/>
      <c r="IGE91" s="184"/>
      <c r="IGF91" s="184"/>
      <c r="IGG91" s="184"/>
      <c r="IGH91" s="184"/>
      <c r="IGI91" s="184"/>
      <c r="IGJ91" s="184"/>
      <c r="IGK91" s="184"/>
      <c r="IGL91" s="184"/>
      <c r="IGM91" s="184"/>
      <c r="IGN91" s="184"/>
      <c r="IGO91" s="184"/>
      <c r="IGP91" s="184"/>
      <c r="IGQ91" s="184"/>
      <c r="IGR91" s="184"/>
      <c r="IGS91" s="184"/>
      <c r="IGT91" s="184"/>
      <c r="IGU91" s="184"/>
      <c r="IGV91" s="184"/>
      <c r="IGW91" s="184"/>
      <c r="IGX91" s="184"/>
      <c r="IGY91" s="184"/>
      <c r="IGZ91" s="184"/>
      <c r="IHA91" s="184"/>
      <c r="IHB91" s="184"/>
      <c r="IHC91" s="184"/>
      <c r="IHD91" s="184"/>
      <c r="IHE91" s="184"/>
      <c r="IHF91" s="184"/>
      <c r="IHG91" s="184"/>
      <c r="IHH91" s="184"/>
      <c r="IHI91" s="184"/>
      <c r="IHJ91" s="184"/>
      <c r="IHK91" s="184"/>
      <c r="IHL91" s="184"/>
      <c r="IHM91" s="184"/>
      <c r="IHN91" s="184"/>
      <c r="IHO91" s="184"/>
      <c r="IHP91" s="184"/>
      <c r="IHQ91" s="184"/>
      <c r="IHR91" s="184"/>
      <c r="IHS91" s="184"/>
      <c r="IHT91" s="184"/>
      <c r="IHU91" s="184"/>
      <c r="IHV91" s="184"/>
      <c r="IHW91" s="184"/>
      <c r="IHX91" s="184"/>
      <c r="IHY91" s="184"/>
      <c r="IHZ91" s="184"/>
      <c r="IIA91" s="184"/>
      <c r="IIB91" s="184"/>
      <c r="IIC91" s="184"/>
      <c r="IID91" s="184"/>
      <c r="IIE91" s="184"/>
      <c r="IIF91" s="184"/>
      <c r="IIG91" s="184"/>
      <c r="IIH91" s="184"/>
      <c r="III91" s="184"/>
      <c r="IIJ91" s="184"/>
      <c r="IIK91" s="184"/>
      <c r="IIL91" s="184"/>
      <c r="IIM91" s="184"/>
      <c r="IIN91" s="184"/>
      <c r="IIO91" s="184"/>
      <c r="IIP91" s="184"/>
      <c r="IIQ91" s="184"/>
      <c r="IIR91" s="184"/>
      <c r="IIS91" s="184"/>
      <c r="IIT91" s="184"/>
      <c r="IIU91" s="184"/>
      <c r="IIV91" s="184"/>
      <c r="IIW91" s="184"/>
      <c r="IIX91" s="184"/>
      <c r="IIY91" s="184"/>
      <c r="IIZ91" s="184"/>
      <c r="IJA91" s="184"/>
      <c r="IJB91" s="184"/>
      <c r="IJC91" s="184"/>
      <c r="IJD91" s="184"/>
      <c r="IJE91" s="184"/>
      <c r="IJF91" s="184"/>
      <c r="IJG91" s="184"/>
      <c r="IJH91" s="184"/>
      <c r="IJI91" s="184"/>
      <c r="IJJ91" s="184"/>
      <c r="IJK91" s="184"/>
      <c r="IJL91" s="184"/>
      <c r="IJM91" s="184"/>
      <c r="IJN91" s="184"/>
      <c r="IJO91" s="184"/>
      <c r="IJP91" s="184"/>
      <c r="IJQ91" s="184"/>
      <c r="IJR91" s="184"/>
      <c r="IJS91" s="184"/>
      <c r="IJT91" s="184"/>
      <c r="IJU91" s="184"/>
      <c r="IJV91" s="184"/>
      <c r="IJW91" s="184"/>
      <c r="IJX91" s="184"/>
      <c r="IJY91" s="184"/>
      <c r="IJZ91" s="184"/>
      <c r="IKA91" s="184"/>
      <c r="IKB91" s="184"/>
      <c r="IKC91" s="184"/>
      <c r="IKD91" s="184"/>
      <c r="IKE91" s="184"/>
      <c r="IKF91" s="184"/>
      <c r="IKG91" s="184"/>
      <c r="IKH91" s="184"/>
      <c r="IKI91" s="184"/>
      <c r="IKJ91" s="184"/>
      <c r="IKK91" s="184"/>
      <c r="IKL91" s="184"/>
      <c r="IKM91" s="184"/>
      <c r="IKN91" s="184"/>
      <c r="IKO91" s="184"/>
      <c r="IKP91" s="184"/>
      <c r="IKQ91" s="184"/>
      <c r="IKR91" s="184"/>
      <c r="IKS91" s="184"/>
      <c r="IKT91" s="184"/>
      <c r="IKU91" s="184"/>
      <c r="IKV91" s="184"/>
      <c r="IKW91" s="184"/>
      <c r="IKX91" s="184"/>
      <c r="IKY91" s="184"/>
      <c r="IKZ91" s="184"/>
      <c r="ILA91" s="184"/>
      <c r="ILB91" s="184"/>
      <c r="ILC91" s="184"/>
      <c r="ILD91" s="184"/>
      <c r="ILE91" s="184"/>
      <c r="ILF91" s="184"/>
      <c r="ILG91" s="184"/>
      <c r="ILH91" s="184"/>
      <c r="ILI91" s="184"/>
      <c r="ILJ91" s="184"/>
      <c r="ILK91" s="184"/>
      <c r="ILL91" s="184"/>
      <c r="ILM91" s="184"/>
      <c r="ILN91" s="184"/>
      <c r="ILO91" s="184"/>
      <c r="ILP91" s="184"/>
      <c r="ILQ91" s="184"/>
      <c r="ILR91" s="184"/>
      <c r="ILS91" s="184"/>
      <c r="ILT91" s="184"/>
      <c r="ILU91" s="184"/>
      <c r="ILV91" s="184"/>
      <c r="ILW91" s="184"/>
      <c r="ILX91" s="184"/>
      <c r="ILY91" s="184"/>
      <c r="ILZ91" s="184"/>
      <c r="IMA91" s="184"/>
      <c r="IMB91" s="184"/>
      <c r="IMC91" s="184"/>
      <c r="IMD91" s="184"/>
      <c r="IME91" s="184"/>
      <c r="IMF91" s="184"/>
      <c r="IMG91" s="184"/>
      <c r="IMH91" s="184"/>
      <c r="IMI91" s="184"/>
      <c r="IMJ91" s="184"/>
      <c r="IMK91" s="184"/>
      <c r="IML91" s="184"/>
      <c r="IMM91" s="184"/>
      <c r="IMN91" s="184"/>
      <c r="IMO91" s="184"/>
      <c r="IMP91" s="184"/>
      <c r="IMQ91" s="184"/>
      <c r="IMR91" s="184"/>
      <c r="IMS91" s="184"/>
      <c r="IMT91" s="184"/>
      <c r="IMU91" s="184"/>
      <c r="IMV91" s="184"/>
      <c r="IMW91" s="184"/>
      <c r="IMX91" s="184"/>
      <c r="IMY91" s="184"/>
      <c r="IMZ91" s="184"/>
      <c r="INA91" s="184"/>
      <c r="INB91" s="184"/>
      <c r="INC91" s="184"/>
      <c r="IND91" s="184"/>
      <c r="INE91" s="184"/>
      <c r="INF91" s="184"/>
      <c r="ING91" s="184"/>
      <c r="INH91" s="184"/>
      <c r="INI91" s="184"/>
      <c r="INJ91" s="184"/>
      <c r="INK91" s="184"/>
      <c r="INL91" s="184"/>
      <c r="INM91" s="184"/>
      <c r="INN91" s="184"/>
      <c r="INO91" s="184"/>
      <c r="INP91" s="184"/>
      <c r="INQ91" s="184"/>
      <c r="INR91" s="184"/>
      <c r="INS91" s="184"/>
      <c r="INT91" s="184"/>
      <c r="INU91" s="184"/>
      <c r="INV91" s="184"/>
      <c r="INW91" s="184"/>
      <c r="INX91" s="184"/>
      <c r="INY91" s="184"/>
      <c r="INZ91" s="184"/>
      <c r="IOA91" s="184"/>
      <c r="IOB91" s="184"/>
      <c r="IOC91" s="184"/>
      <c r="IOD91" s="184"/>
      <c r="IOE91" s="184"/>
      <c r="IOF91" s="184"/>
      <c r="IOG91" s="184"/>
      <c r="IOH91" s="184"/>
      <c r="IOI91" s="184"/>
      <c r="IOJ91" s="184"/>
      <c r="IOK91" s="184"/>
      <c r="IOL91" s="184"/>
      <c r="IOM91" s="184"/>
      <c r="ION91" s="184"/>
      <c r="IOO91" s="184"/>
      <c r="IOP91" s="184"/>
      <c r="IOQ91" s="184"/>
      <c r="IOR91" s="184"/>
      <c r="IOS91" s="184"/>
      <c r="IOT91" s="184"/>
      <c r="IOU91" s="184"/>
      <c r="IOV91" s="184"/>
      <c r="IOW91" s="184"/>
      <c r="IOX91" s="184"/>
      <c r="IOY91" s="184"/>
      <c r="IOZ91" s="184"/>
      <c r="IPA91" s="184"/>
      <c r="IPB91" s="184"/>
      <c r="IPC91" s="184"/>
      <c r="IPD91" s="184"/>
      <c r="IPE91" s="184"/>
      <c r="IPF91" s="184"/>
      <c r="IPG91" s="184"/>
      <c r="IPH91" s="184"/>
      <c r="IPI91" s="184"/>
      <c r="IPJ91" s="184"/>
      <c r="IPK91" s="184"/>
      <c r="IPL91" s="184"/>
      <c r="IPM91" s="184"/>
      <c r="IPN91" s="184"/>
      <c r="IPO91" s="184"/>
      <c r="IPP91" s="184"/>
      <c r="IPQ91" s="184"/>
      <c r="IPR91" s="184"/>
      <c r="IPS91" s="184"/>
      <c r="IPT91" s="184"/>
      <c r="IPU91" s="184"/>
      <c r="IPV91" s="184"/>
      <c r="IPW91" s="184"/>
      <c r="IPX91" s="184"/>
      <c r="IPY91" s="184"/>
      <c r="IPZ91" s="184"/>
      <c r="IQA91" s="184"/>
      <c r="IQB91" s="184"/>
      <c r="IQC91" s="184"/>
      <c r="IQD91" s="184"/>
      <c r="IQE91" s="184"/>
      <c r="IQF91" s="184"/>
      <c r="IQG91" s="184"/>
      <c r="IQH91" s="184"/>
      <c r="IQI91" s="184"/>
      <c r="IQJ91" s="184"/>
      <c r="IQK91" s="184"/>
      <c r="IQL91" s="184"/>
      <c r="IQM91" s="184"/>
      <c r="IQN91" s="184"/>
      <c r="IQO91" s="184"/>
      <c r="IQP91" s="184"/>
      <c r="IQQ91" s="184"/>
      <c r="IQR91" s="184"/>
      <c r="IQS91" s="184"/>
      <c r="IQT91" s="184"/>
      <c r="IQU91" s="184"/>
      <c r="IQV91" s="184"/>
      <c r="IQW91" s="184"/>
      <c r="IQX91" s="184"/>
      <c r="IQY91" s="184"/>
      <c r="IQZ91" s="184"/>
      <c r="IRA91" s="184"/>
      <c r="IRB91" s="184"/>
      <c r="IRC91" s="184"/>
      <c r="IRD91" s="184"/>
      <c r="IRE91" s="184"/>
      <c r="IRF91" s="184"/>
      <c r="IRG91" s="184"/>
      <c r="IRH91" s="184"/>
      <c r="IRI91" s="184"/>
      <c r="IRJ91" s="184"/>
      <c r="IRK91" s="184"/>
      <c r="IRL91" s="184"/>
      <c r="IRM91" s="184"/>
      <c r="IRN91" s="184"/>
      <c r="IRO91" s="184"/>
      <c r="IRP91" s="184"/>
      <c r="IRQ91" s="184"/>
      <c r="IRR91" s="184"/>
      <c r="IRS91" s="184"/>
      <c r="IRT91" s="184"/>
      <c r="IRU91" s="184"/>
      <c r="IRV91" s="184"/>
      <c r="IRW91" s="184"/>
      <c r="IRX91" s="184"/>
      <c r="IRY91" s="184"/>
      <c r="IRZ91" s="184"/>
      <c r="ISA91" s="184"/>
      <c r="ISB91" s="184"/>
      <c r="ISC91" s="184"/>
      <c r="ISD91" s="184"/>
      <c r="ISE91" s="184"/>
      <c r="ISF91" s="184"/>
      <c r="ISG91" s="184"/>
      <c r="ISH91" s="184"/>
      <c r="ISI91" s="184"/>
      <c r="ISJ91" s="184"/>
      <c r="ISK91" s="184"/>
      <c r="ISL91" s="184"/>
      <c r="ISM91" s="184"/>
      <c r="ISN91" s="184"/>
      <c r="ISO91" s="184"/>
      <c r="ISP91" s="184"/>
      <c r="ISQ91" s="184"/>
      <c r="ISR91" s="184"/>
      <c r="ISS91" s="184"/>
      <c r="IST91" s="184"/>
      <c r="ISU91" s="184"/>
      <c r="ISV91" s="184"/>
      <c r="ISW91" s="184"/>
      <c r="ISX91" s="184"/>
      <c r="ISY91" s="184"/>
      <c r="ISZ91" s="184"/>
      <c r="ITA91" s="184"/>
      <c r="ITB91" s="184"/>
      <c r="ITC91" s="184"/>
      <c r="ITD91" s="184"/>
      <c r="ITE91" s="184"/>
      <c r="ITF91" s="184"/>
      <c r="ITG91" s="184"/>
      <c r="ITH91" s="184"/>
      <c r="ITI91" s="184"/>
      <c r="ITJ91" s="184"/>
      <c r="ITK91" s="184"/>
      <c r="ITL91" s="184"/>
      <c r="ITM91" s="184"/>
      <c r="ITN91" s="184"/>
      <c r="ITO91" s="184"/>
      <c r="ITP91" s="184"/>
      <c r="ITQ91" s="184"/>
      <c r="ITR91" s="184"/>
      <c r="ITS91" s="184"/>
      <c r="ITT91" s="184"/>
      <c r="ITU91" s="184"/>
      <c r="ITV91" s="184"/>
      <c r="ITW91" s="184"/>
      <c r="ITX91" s="184"/>
      <c r="ITY91" s="184"/>
      <c r="ITZ91" s="184"/>
      <c r="IUA91" s="184"/>
      <c r="IUB91" s="184"/>
      <c r="IUC91" s="184"/>
      <c r="IUD91" s="184"/>
      <c r="IUE91" s="184"/>
      <c r="IUF91" s="184"/>
      <c r="IUG91" s="184"/>
      <c r="IUH91" s="184"/>
      <c r="IUI91" s="184"/>
      <c r="IUJ91" s="184"/>
      <c r="IUK91" s="184"/>
      <c r="IUL91" s="184"/>
      <c r="IUM91" s="184"/>
      <c r="IUN91" s="184"/>
      <c r="IUO91" s="184"/>
      <c r="IUP91" s="184"/>
      <c r="IUQ91" s="184"/>
      <c r="IUR91" s="184"/>
      <c r="IUS91" s="184"/>
      <c r="IUT91" s="184"/>
      <c r="IUU91" s="184"/>
      <c r="IUV91" s="184"/>
      <c r="IUW91" s="184"/>
      <c r="IUX91" s="184"/>
      <c r="IUY91" s="184"/>
      <c r="IUZ91" s="184"/>
      <c r="IVA91" s="184"/>
      <c r="IVB91" s="184"/>
      <c r="IVC91" s="184"/>
      <c r="IVD91" s="184"/>
      <c r="IVE91" s="184"/>
      <c r="IVF91" s="184"/>
      <c r="IVG91" s="184"/>
      <c r="IVH91" s="184"/>
      <c r="IVI91" s="184"/>
      <c r="IVJ91" s="184"/>
      <c r="IVK91" s="184"/>
      <c r="IVL91" s="184"/>
      <c r="IVM91" s="184"/>
      <c r="IVN91" s="184"/>
      <c r="IVO91" s="184"/>
      <c r="IVP91" s="184"/>
      <c r="IVQ91" s="184"/>
      <c r="IVR91" s="184"/>
      <c r="IVS91" s="184"/>
      <c r="IVT91" s="184"/>
      <c r="IVU91" s="184"/>
      <c r="IVV91" s="184"/>
      <c r="IVW91" s="184"/>
      <c r="IVX91" s="184"/>
      <c r="IVY91" s="184"/>
      <c r="IVZ91" s="184"/>
      <c r="IWA91" s="184"/>
      <c r="IWB91" s="184"/>
      <c r="IWC91" s="184"/>
      <c r="IWD91" s="184"/>
      <c r="IWE91" s="184"/>
      <c r="IWF91" s="184"/>
      <c r="IWG91" s="184"/>
      <c r="IWH91" s="184"/>
      <c r="IWI91" s="184"/>
      <c r="IWJ91" s="184"/>
      <c r="IWK91" s="184"/>
      <c r="IWL91" s="184"/>
      <c r="IWM91" s="184"/>
      <c r="IWN91" s="184"/>
      <c r="IWO91" s="184"/>
      <c r="IWP91" s="184"/>
      <c r="IWQ91" s="184"/>
      <c r="IWR91" s="184"/>
      <c r="IWS91" s="184"/>
      <c r="IWT91" s="184"/>
      <c r="IWU91" s="184"/>
      <c r="IWV91" s="184"/>
      <c r="IWW91" s="184"/>
      <c r="IWX91" s="184"/>
      <c r="IWY91" s="184"/>
      <c r="IWZ91" s="184"/>
      <c r="IXA91" s="184"/>
      <c r="IXB91" s="184"/>
      <c r="IXC91" s="184"/>
      <c r="IXD91" s="184"/>
      <c r="IXE91" s="184"/>
      <c r="IXF91" s="184"/>
      <c r="IXG91" s="184"/>
      <c r="IXH91" s="184"/>
      <c r="IXI91" s="184"/>
      <c r="IXJ91" s="184"/>
      <c r="IXK91" s="184"/>
      <c r="IXL91" s="184"/>
      <c r="IXM91" s="184"/>
      <c r="IXN91" s="184"/>
      <c r="IXO91" s="184"/>
      <c r="IXP91" s="184"/>
      <c r="IXQ91" s="184"/>
      <c r="IXR91" s="184"/>
      <c r="IXS91" s="184"/>
      <c r="IXT91" s="184"/>
      <c r="IXU91" s="184"/>
      <c r="IXV91" s="184"/>
      <c r="IXW91" s="184"/>
      <c r="IXX91" s="184"/>
      <c r="IXY91" s="184"/>
      <c r="IXZ91" s="184"/>
      <c r="IYA91" s="184"/>
      <c r="IYB91" s="184"/>
      <c r="IYC91" s="184"/>
      <c r="IYD91" s="184"/>
      <c r="IYE91" s="184"/>
      <c r="IYF91" s="184"/>
      <c r="IYG91" s="184"/>
      <c r="IYH91" s="184"/>
      <c r="IYI91" s="184"/>
      <c r="IYJ91" s="184"/>
      <c r="IYK91" s="184"/>
      <c r="IYL91" s="184"/>
      <c r="IYM91" s="184"/>
      <c r="IYN91" s="184"/>
      <c r="IYO91" s="184"/>
      <c r="IYP91" s="184"/>
      <c r="IYQ91" s="184"/>
      <c r="IYR91" s="184"/>
      <c r="IYS91" s="184"/>
      <c r="IYT91" s="184"/>
      <c r="IYU91" s="184"/>
      <c r="IYV91" s="184"/>
      <c r="IYW91" s="184"/>
      <c r="IYX91" s="184"/>
      <c r="IYY91" s="184"/>
      <c r="IYZ91" s="184"/>
      <c r="IZA91" s="184"/>
      <c r="IZB91" s="184"/>
      <c r="IZC91" s="184"/>
      <c r="IZD91" s="184"/>
      <c r="IZE91" s="184"/>
      <c r="IZF91" s="184"/>
      <c r="IZG91" s="184"/>
      <c r="IZH91" s="184"/>
      <c r="IZI91" s="184"/>
      <c r="IZJ91" s="184"/>
      <c r="IZK91" s="184"/>
      <c r="IZL91" s="184"/>
      <c r="IZM91" s="184"/>
      <c r="IZN91" s="184"/>
      <c r="IZO91" s="184"/>
      <c r="IZP91" s="184"/>
      <c r="IZQ91" s="184"/>
      <c r="IZR91" s="184"/>
      <c r="IZS91" s="184"/>
      <c r="IZT91" s="184"/>
      <c r="IZU91" s="184"/>
      <c r="IZV91" s="184"/>
      <c r="IZW91" s="184"/>
      <c r="IZX91" s="184"/>
      <c r="IZY91" s="184"/>
      <c r="IZZ91" s="184"/>
      <c r="JAA91" s="184"/>
      <c r="JAB91" s="184"/>
      <c r="JAC91" s="184"/>
      <c r="JAD91" s="184"/>
      <c r="JAE91" s="184"/>
      <c r="JAF91" s="184"/>
      <c r="JAG91" s="184"/>
      <c r="JAH91" s="184"/>
      <c r="JAI91" s="184"/>
      <c r="JAJ91" s="184"/>
      <c r="JAK91" s="184"/>
      <c r="JAL91" s="184"/>
      <c r="JAM91" s="184"/>
      <c r="JAN91" s="184"/>
      <c r="JAO91" s="184"/>
      <c r="JAP91" s="184"/>
      <c r="JAQ91" s="184"/>
      <c r="JAR91" s="184"/>
      <c r="JAS91" s="184"/>
      <c r="JAT91" s="184"/>
      <c r="JAU91" s="184"/>
      <c r="JAV91" s="184"/>
      <c r="JAW91" s="184"/>
      <c r="JAX91" s="184"/>
      <c r="JAY91" s="184"/>
      <c r="JAZ91" s="184"/>
      <c r="JBA91" s="184"/>
      <c r="JBB91" s="184"/>
      <c r="JBC91" s="184"/>
      <c r="JBD91" s="184"/>
      <c r="JBE91" s="184"/>
      <c r="JBF91" s="184"/>
      <c r="JBG91" s="184"/>
      <c r="JBH91" s="184"/>
      <c r="JBI91" s="184"/>
      <c r="JBJ91" s="184"/>
      <c r="JBK91" s="184"/>
      <c r="JBL91" s="184"/>
      <c r="JBM91" s="184"/>
      <c r="JBN91" s="184"/>
      <c r="JBO91" s="184"/>
      <c r="JBP91" s="184"/>
      <c r="JBQ91" s="184"/>
      <c r="JBR91" s="184"/>
      <c r="JBS91" s="184"/>
      <c r="JBT91" s="184"/>
      <c r="JBU91" s="184"/>
      <c r="JBV91" s="184"/>
      <c r="JBW91" s="184"/>
      <c r="JBX91" s="184"/>
      <c r="JBY91" s="184"/>
      <c r="JBZ91" s="184"/>
      <c r="JCA91" s="184"/>
      <c r="JCB91" s="184"/>
      <c r="JCC91" s="184"/>
      <c r="JCD91" s="184"/>
      <c r="JCE91" s="184"/>
      <c r="JCF91" s="184"/>
      <c r="JCG91" s="184"/>
      <c r="JCH91" s="184"/>
      <c r="JCI91" s="184"/>
      <c r="JCJ91" s="184"/>
      <c r="JCK91" s="184"/>
      <c r="JCL91" s="184"/>
      <c r="JCM91" s="184"/>
      <c r="JCN91" s="184"/>
      <c r="JCO91" s="184"/>
      <c r="JCP91" s="184"/>
      <c r="JCQ91" s="184"/>
      <c r="JCR91" s="184"/>
      <c r="JCS91" s="184"/>
      <c r="JCT91" s="184"/>
      <c r="JCU91" s="184"/>
      <c r="JCV91" s="184"/>
      <c r="JCW91" s="184"/>
      <c r="JCX91" s="184"/>
      <c r="JCY91" s="184"/>
      <c r="JCZ91" s="184"/>
      <c r="JDA91" s="184"/>
      <c r="JDB91" s="184"/>
      <c r="JDC91" s="184"/>
      <c r="JDD91" s="184"/>
      <c r="JDE91" s="184"/>
      <c r="JDF91" s="184"/>
      <c r="JDG91" s="184"/>
      <c r="JDH91" s="184"/>
      <c r="JDI91" s="184"/>
      <c r="JDJ91" s="184"/>
      <c r="JDK91" s="184"/>
      <c r="JDL91" s="184"/>
      <c r="JDM91" s="184"/>
      <c r="JDN91" s="184"/>
      <c r="JDO91" s="184"/>
      <c r="JDP91" s="184"/>
      <c r="JDQ91" s="184"/>
      <c r="JDR91" s="184"/>
      <c r="JDS91" s="184"/>
      <c r="JDT91" s="184"/>
      <c r="JDU91" s="184"/>
      <c r="JDV91" s="184"/>
      <c r="JDW91" s="184"/>
      <c r="JDX91" s="184"/>
      <c r="JDY91" s="184"/>
      <c r="JDZ91" s="184"/>
      <c r="JEA91" s="184"/>
      <c r="JEB91" s="184"/>
      <c r="JEC91" s="184"/>
      <c r="JED91" s="184"/>
      <c r="JEE91" s="184"/>
      <c r="JEF91" s="184"/>
      <c r="JEG91" s="184"/>
      <c r="JEH91" s="184"/>
      <c r="JEI91" s="184"/>
      <c r="JEJ91" s="184"/>
      <c r="JEK91" s="184"/>
      <c r="JEL91" s="184"/>
      <c r="JEM91" s="184"/>
      <c r="JEN91" s="184"/>
      <c r="JEO91" s="184"/>
      <c r="JEP91" s="184"/>
      <c r="JEQ91" s="184"/>
      <c r="JER91" s="184"/>
      <c r="JES91" s="184"/>
      <c r="JET91" s="184"/>
      <c r="JEU91" s="184"/>
      <c r="JEV91" s="184"/>
      <c r="JEW91" s="184"/>
      <c r="JEX91" s="184"/>
      <c r="JEY91" s="184"/>
      <c r="JEZ91" s="184"/>
      <c r="JFA91" s="184"/>
      <c r="JFB91" s="184"/>
      <c r="JFC91" s="184"/>
      <c r="JFD91" s="184"/>
      <c r="JFE91" s="184"/>
      <c r="JFF91" s="184"/>
      <c r="JFG91" s="184"/>
      <c r="JFH91" s="184"/>
      <c r="JFI91" s="184"/>
      <c r="JFJ91" s="184"/>
      <c r="JFK91" s="184"/>
      <c r="JFL91" s="184"/>
      <c r="JFM91" s="184"/>
      <c r="JFN91" s="184"/>
      <c r="JFO91" s="184"/>
      <c r="JFP91" s="184"/>
      <c r="JFQ91" s="184"/>
      <c r="JFR91" s="184"/>
      <c r="JFS91" s="184"/>
      <c r="JFT91" s="184"/>
      <c r="JFU91" s="184"/>
      <c r="JFV91" s="184"/>
      <c r="JFW91" s="184"/>
      <c r="JFX91" s="184"/>
      <c r="JFY91" s="184"/>
      <c r="JFZ91" s="184"/>
      <c r="JGA91" s="184"/>
      <c r="JGB91" s="184"/>
      <c r="JGC91" s="184"/>
      <c r="JGD91" s="184"/>
      <c r="JGE91" s="184"/>
      <c r="JGF91" s="184"/>
      <c r="JGG91" s="184"/>
      <c r="JGH91" s="184"/>
      <c r="JGI91" s="184"/>
      <c r="JGJ91" s="184"/>
      <c r="JGK91" s="184"/>
      <c r="JGL91" s="184"/>
      <c r="JGM91" s="184"/>
      <c r="JGN91" s="184"/>
      <c r="JGO91" s="184"/>
      <c r="JGP91" s="184"/>
      <c r="JGQ91" s="184"/>
      <c r="JGR91" s="184"/>
      <c r="JGS91" s="184"/>
      <c r="JGT91" s="184"/>
      <c r="JGU91" s="184"/>
      <c r="JGV91" s="184"/>
      <c r="JGW91" s="184"/>
      <c r="JGX91" s="184"/>
      <c r="JGY91" s="184"/>
      <c r="JGZ91" s="184"/>
      <c r="JHA91" s="184"/>
      <c r="JHB91" s="184"/>
      <c r="JHC91" s="184"/>
      <c r="JHD91" s="184"/>
      <c r="JHE91" s="184"/>
      <c r="JHF91" s="184"/>
      <c r="JHG91" s="184"/>
      <c r="JHH91" s="184"/>
      <c r="JHI91" s="184"/>
      <c r="JHJ91" s="184"/>
      <c r="JHK91" s="184"/>
      <c r="JHL91" s="184"/>
      <c r="JHM91" s="184"/>
      <c r="JHN91" s="184"/>
      <c r="JHO91" s="184"/>
      <c r="JHP91" s="184"/>
      <c r="JHQ91" s="184"/>
      <c r="JHR91" s="184"/>
      <c r="JHS91" s="184"/>
      <c r="JHT91" s="184"/>
      <c r="JHU91" s="184"/>
      <c r="JHV91" s="184"/>
      <c r="JHW91" s="184"/>
      <c r="JHX91" s="184"/>
      <c r="JHY91" s="184"/>
      <c r="JHZ91" s="184"/>
      <c r="JIA91" s="184"/>
      <c r="JIB91" s="184"/>
      <c r="JIC91" s="184"/>
      <c r="JID91" s="184"/>
      <c r="JIE91" s="184"/>
      <c r="JIF91" s="184"/>
      <c r="JIG91" s="184"/>
      <c r="JIH91" s="184"/>
      <c r="JII91" s="184"/>
      <c r="JIJ91" s="184"/>
      <c r="JIK91" s="184"/>
      <c r="JIL91" s="184"/>
      <c r="JIM91" s="184"/>
      <c r="JIN91" s="184"/>
      <c r="JIO91" s="184"/>
      <c r="JIP91" s="184"/>
      <c r="JIQ91" s="184"/>
      <c r="JIR91" s="184"/>
      <c r="JIS91" s="184"/>
      <c r="JIT91" s="184"/>
      <c r="JIU91" s="184"/>
      <c r="JIV91" s="184"/>
      <c r="JIW91" s="184"/>
      <c r="JIX91" s="184"/>
      <c r="JIY91" s="184"/>
      <c r="JIZ91" s="184"/>
      <c r="JJA91" s="184"/>
      <c r="JJB91" s="184"/>
      <c r="JJC91" s="184"/>
      <c r="JJD91" s="184"/>
      <c r="JJE91" s="184"/>
      <c r="JJF91" s="184"/>
      <c r="JJG91" s="184"/>
      <c r="JJH91" s="184"/>
      <c r="JJI91" s="184"/>
      <c r="JJJ91" s="184"/>
      <c r="JJK91" s="184"/>
      <c r="JJL91" s="184"/>
      <c r="JJM91" s="184"/>
      <c r="JJN91" s="184"/>
      <c r="JJO91" s="184"/>
      <c r="JJP91" s="184"/>
      <c r="JJQ91" s="184"/>
      <c r="JJR91" s="184"/>
      <c r="JJS91" s="184"/>
      <c r="JJT91" s="184"/>
      <c r="JJU91" s="184"/>
      <c r="JJV91" s="184"/>
      <c r="JJW91" s="184"/>
      <c r="JJX91" s="184"/>
      <c r="JJY91" s="184"/>
      <c r="JJZ91" s="184"/>
      <c r="JKA91" s="184"/>
      <c r="JKB91" s="184"/>
      <c r="JKC91" s="184"/>
      <c r="JKD91" s="184"/>
      <c r="JKE91" s="184"/>
      <c r="JKF91" s="184"/>
      <c r="JKG91" s="184"/>
      <c r="JKH91" s="184"/>
      <c r="JKI91" s="184"/>
      <c r="JKJ91" s="184"/>
      <c r="JKK91" s="184"/>
      <c r="JKL91" s="184"/>
      <c r="JKM91" s="184"/>
      <c r="JKN91" s="184"/>
      <c r="JKO91" s="184"/>
      <c r="JKP91" s="184"/>
      <c r="JKQ91" s="184"/>
      <c r="JKR91" s="184"/>
      <c r="JKS91" s="184"/>
      <c r="JKT91" s="184"/>
      <c r="JKU91" s="184"/>
      <c r="JKV91" s="184"/>
      <c r="JKW91" s="184"/>
      <c r="JKX91" s="184"/>
      <c r="JKY91" s="184"/>
      <c r="JKZ91" s="184"/>
      <c r="JLA91" s="184"/>
      <c r="JLB91" s="184"/>
      <c r="JLC91" s="184"/>
      <c r="JLD91" s="184"/>
      <c r="JLE91" s="184"/>
      <c r="JLF91" s="184"/>
      <c r="JLG91" s="184"/>
      <c r="JLH91" s="184"/>
      <c r="JLI91" s="184"/>
      <c r="JLJ91" s="184"/>
      <c r="JLK91" s="184"/>
      <c r="JLL91" s="184"/>
      <c r="JLM91" s="184"/>
      <c r="JLN91" s="184"/>
      <c r="JLO91" s="184"/>
      <c r="JLP91" s="184"/>
      <c r="JLQ91" s="184"/>
      <c r="JLR91" s="184"/>
      <c r="JLS91" s="184"/>
      <c r="JLT91" s="184"/>
      <c r="JLU91" s="184"/>
      <c r="JLV91" s="184"/>
      <c r="JLW91" s="184"/>
      <c r="JLX91" s="184"/>
      <c r="JLY91" s="184"/>
      <c r="JLZ91" s="184"/>
      <c r="JMA91" s="184"/>
      <c r="JMB91" s="184"/>
      <c r="JMC91" s="184"/>
      <c r="JMD91" s="184"/>
      <c r="JME91" s="184"/>
      <c r="JMF91" s="184"/>
      <c r="JMG91" s="184"/>
      <c r="JMH91" s="184"/>
      <c r="JMI91" s="184"/>
      <c r="JMJ91" s="184"/>
      <c r="JMK91" s="184"/>
      <c r="JML91" s="184"/>
      <c r="JMM91" s="184"/>
      <c r="JMN91" s="184"/>
      <c r="JMO91" s="184"/>
      <c r="JMP91" s="184"/>
      <c r="JMQ91" s="184"/>
      <c r="JMR91" s="184"/>
      <c r="JMS91" s="184"/>
      <c r="JMT91" s="184"/>
      <c r="JMU91" s="184"/>
      <c r="JMV91" s="184"/>
      <c r="JMW91" s="184"/>
      <c r="JMX91" s="184"/>
      <c r="JMY91" s="184"/>
      <c r="JMZ91" s="184"/>
      <c r="JNA91" s="184"/>
      <c r="JNB91" s="184"/>
      <c r="JNC91" s="184"/>
      <c r="JND91" s="184"/>
      <c r="JNE91" s="184"/>
      <c r="JNF91" s="184"/>
      <c r="JNG91" s="184"/>
      <c r="JNH91" s="184"/>
      <c r="JNI91" s="184"/>
      <c r="JNJ91" s="184"/>
      <c r="JNK91" s="184"/>
      <c r="JNL91" s="184"/>
      <c r="JNM91" s="184"/>
      <c r="JNN91" s="184"/>
      <c r="JNO91" s="184"/>
      <c r="JNP91" s="184"/>
      <c r="JNQ91" s="184"/>
      <c r="JNR91" s="184"/>
      <c r="JNS91" s="184"/>
      <c r="JNT91" s="184"/>
      <c r="JNU91" s="184"/>
      <c r="JNV91" s="184"/>
      <c r="JNW91" s="184"/>
      <c r="JNX91" s="184"/>
      <c r="JNY91" s="184"/>
      <c r="JNZ91" s="184"/>
      <c r="JOA91" s="184"/>
      <c r="JOB91" s="184"/>
      <c r="JOC91" s="184"/>
      <c r="JOD91" s="184"/>
      <c r="JOE91" s="184"/>
      <c r="JOF91" s="184"/>
      <c r="JOG91" s="184"/>
      <c r="JOH91" s="184"/>
      <c r="JOI91" s="184"/>
      <c r="JOJ91" s="184"/>
      <c r="JOK91" s="184"/>
      <c r="JOL91" s="184"/>
      <c r="JOM91" s="184"/>
      <c r="JON91" s="184"/>
      <c r="JOO91" s="184"/>
      <c r="JOP91" s="184"/>
      <c r="JOQ91" s="184"/>
      <c r="JOR91" s="184"/>
      <c r="JOS91" s="184"/>
      <c r="JOT91" s="184"/>
      <c r="JOU91" s="184"/>
      <c r="JOV91" s="184"/>
      <c r="JOW91" s="184"/>
      <c r="JOX91" s="184"/>
      <c r="JOY91" s="184"/>
      <c r="JOZ91" s="184"/>
      <c r="JPA91" s="184"/>
      <c r="JPB91" s="184"/>
      <c r="JPC91" s="184"/>
      <c r="JPD91" s="184"/>
      <c r="JPE91" s="184"/>
      <c r="JPF91" s="184"/>
      <c r="JPG91" s="184"/>
      <c r="JPH91" s="184"/>
      <c r="JPI91" s="184"/>
      <c r="JPJ91" s="184"/>
      <c r="JPK91" s="184"/>
      <c r="JPL91" s="184"/>
      <c r="JPM91" s="184"/>
      <c r="JPN91" s="184"/>
      <c r="JPO91" s="184"/>
      <c r="JPP91" s="184"/>
      <c r="JPQ91" s="184"/>
      <c r="JPR91" s="184"/>
      <c r="JPS91" s="184"/>
      <c r="JPT91" s="184"/>
      <c r="JPU91" s="184"/>
      <c r="JPV91" s="184"/>
      <c r="JPW91" s="184"/>
      <c r="JPX91" s="184"/>
      <c r="JPY91" s="184"/>
      <c r="JPZ91" s="184"/>
      <c r="JQA91" s="184"/>
      <c r="JQB91" s="184"/>
      <c r="JQC91" s="184"/>
      <c r="JQD91" s="184"/>
      <c r="JQE91" s="184"/>
      <c r="JQF91" s="184"/>
      <c r="JQG91" s="184"/>
      <c r="JQH91" s="184"/>
      <c r="JQI91" s="184"/>
      <c r="JQJ91" s="184"/>
      <c r="JQK91" s="184"/>
      <c r="JQL91" s="184"/>
      <c r="JQM91" s="184"/>
      <c r="JQN91" s="184"/>
      <c r="JQO91" s="184"/>
      <c r="JQP91" s="184"/>
      <c r="JQQ91" s="184"/>
      <c r="JQR91" s="184"/>
      <c r="JQS91" s="184"/>
      <c r="JQT91" s="184"/>
      <c r="JQU91" s="184"/>
      <c r="JQV91" s="184"/>
      <c r="JQW91" s="184"/>
      <c r="JQX91" s="184"/>
      <c r="JQY91" s="184"/>
      <c r="JQZ91" s="184"/>
      <c r="JRA91" s="184"/>
      <c r="JRB91" s="184"/>
      <c r="JRC91" s="184"/>
      <c r="JRD91" s="184"/>
      <c r="JRE91" s="184"/>
      <c r="JRF91" s="184"/>
      <c r="JRG91" s="184"/>
      <c r="JRH91" s="184"/>
      <c r="JRI91" s="184"/>
      <c r="JRJ91" s="184"/>
      <c r="JRK91" s="184"/>
      <c r="JRL91" s="184"/>
      <c r="JRM91" s="184"/>
      <c r="JRN91" s="184"/>
      <c r="JRO91" s="184"/>
      <c r="JRP91" s="184"/>
      <c r="JRQ91" s="184"/>
      <c r="JRR91" s="184"/>
      <c r="JRS91" s="184"/>
      <c r="JRT91" s="184"/>
      <c r="JRU91" s="184"/>
      <c r="JRV91" s="184"/>
      <c r="JRW91" s="184"/>
      <c r="JRX91" s="184"/>
      <c r="JRY91" s="184"/>
      <c r="JRZ91" s="184"/>
      <c r="JSA91" s="184"/>
      <c r="JSB91" s="184"/>
      <c r="JSC91" s="184"/>
      <c r="JSD91" s="184"/>
      <c r="JSE91" s="184"/>
      <c r="JSF91" s="184"/>
      <c r="JSG91" s="184"/>
      <c r="JSH91" s="184"/>
      <c r="JSI91" s="184"/>
      <c r="JSJ91" s="184"/>
      <c r="JSK91" s="184"/>
      <c r="JSL91" s="184"/>
      <c r="JSM91" s="184"/>
      <c r="JSN91" s="184"/>
      <c r="JSO91" s="184"/>
      <c r="JSP91" s="184"/>
      <c r="JSQ91" s="184"/>
      <c r="JSR91" s="184"/>
      <c r="JSS91" s="184"/>
      <c r="JST91" s="184"/>
      <c r="JSU91" s="184"/>
      <c r="JSV91" s="184"/>
      <c r="JSW91" s="184"/>
      <c r="JSX91" s="184"/>
      <c r="JSY91" s="184"/>
      <c r="JSZ91" s="184"/>
      <c r="JTA91" s="184"/>
      <c r="JTB91" s="184"/>
      <c r="JTC91" s="184"/>
      <c r="JTD91" s="184"/>
      <c r="JTE91" s="184"/>
      <c r="JTF91" s="184"/>
      <c r="JTG91" s="184"/>
      <c r="JTH91" s="184"/>
      <c r="JTI91" s="184"/>
      <c r="JTJ91" s="184"/>
      <c r="JTK91" s="184"/>
      <c r="JTL91" s="184"/>
      <c r="JTM91" s="184"/>
      <c r="JTN91" s="184"/>
      <c r="JTO91" s="184"/>
      <c r="JTP91" s="184"/>
      <c r="JTQ91" s="184"/>
      <c r="JTR91" s="184"/>
      <c r="JTS91" s="184"/>
      <c r="JTT91" s="184"/>
      <c r="JTU91" s="184"/>
      <c r="JTV91" s="184"/>
      <c r="JTW91" s="184"/>
      <c r="JTX91" s="184"/>
      <c r="JTY91" s="184"/>
      <c r="JTZ91" s="184"/>
      <c r="JUA91" s="184"/>
      <c r="JUB91" s="184"/>
      <c r="JUC91" s="184"/>
      <c r="JUD91" s="184"/>
      <c r="JUE91" s="184"/>
      <c r="JUF91" s="184"/>
      <c r="JUG91" s="184"/>
      <c r="JUH91" s="184"/>
      <c r="JUI91" s="184"/>
      <c r="JUJ91" s="184"/>
      <c r="JUK91" s="184"/>
      <c r="JUL91" s="184"/>
      <c r="JUM91" s="184"/>
      <c r="JUN91" s="184"/>
      <c r="JUO91" s="184"/>
      <c r="JUP91" s="184"/>
      <c r="JUQ91" s="184"/>
      <c r="JUR91" s="184"/>
      <c r="JUS91" s="184"/>
      <c r="JUT91" s="184"/>
      <c r="JUU91" s="184"/>
      <c r="JUV91" s="184"/>
      <c r="JUW91" s="184"/>
      <c r="JUX91" s="184"/>
      <c r="JUY91" s="184"/>
      <c r="JUZ91" s="184"/>
      <c r="JVA91" s="184"/>
      <c r="JVB91" s="184"/>
      <c r="JVC91" s="184"/>
      <c r="JVD91" s="184"/>
      <c r="JVE91" s="184"/>
      <c r="JVF91" s="184"/>
      <c r="JVG91" s="184"/>
      <c r="JVH91" s="184"/>
      <c r="JVI91" s="184"/>
      <c r="JVJ91" s="184"/>
      <c r="JVK91" s="184"/>
      <c r="JVL91" s="184"/>
      <c r="JVM91" s="184"/>
      <c r="JVN91" s="184"/>
      <c r="JVO91" s="184"/>
      <c r="JVP91" s="184"/>
      <c r="JVQ91" s="184"/>
      <c r="JVR91" s="184"/>
      <c r="JVS91" s="184"/>
      <c r="JVT91" s="184"/>
      <c r="JVU91" s="184"/>
      <c r="JVV91" s="184"/>
      <c r="JVW91" s="184"/>
      <c r="JVX91" s="184"/>
      <c r="JVY91" s="184"/>
      <c r="JVZ91" s="184"/>
      <c r="JWA91" s="184"/>
      <c r="JWB91" s="184"/>
      <c r="JWC91" s="184"/>
      <c r="JWD91" s="184"/>
      <c r="JWE91" s="184"/>
      <c r="JWF91" s="184"/>
      <c r="JWG91" s="184"/>
      <c r="JWH91" s="184"/>
      <c r="JWI91" s="184"/>
      <c r="JWJ91" s="184"/>
      <c r="JWK91" s="184"/>
      <c r="JWL91" s="184"/>
      <c r="JWM91" s="184"/>
      <c r="JWN91" s="184"/>
      <c r="JWO91" s="184"/>
      <c r="JWP91" s="184"/>
      <c r="JWQ91" s="184"/>
      <c r="JWR91" s="184"/>
      <c r="JWS91" s="184"/>
      <c r="JWT91" s="184"/>
      <c r="JWU91" s="184"/>
      <c r="JWV91" s="184"/>
      <c r="JWW91" s="184"/>
      <c r="JWX91" s="184"/>
      <c r="JWY91" s="184"/>
      <c r="JWZ91" s="184"/>
      <c r="JXA91" s="184"/>
      <c r="JXB91" s="184"/>
      <c r="JXC91" s="184"/>
      <c r="JXD91" s="184"/>
      <c r="JXE91" s="184"/>
      <c r="JXF91" s="184"/>
      <c r="JXG91" s="184"/>
      <c r="JXH91" s="184"/>
      <c r="JXI91" s="184"/>
      <c r="JXJ91" s="184"/>
      <c r="JXK91" s="184"/>
      <c r="JXL91" s="184"/>
      <c r="JXM91" s="184"/>
      <c r="JXN91" s="184"/>
      <c r="JXO91" s="184"/>
      <c r="JXP91" s="184"/>
      <c r="JXQ91" s="184"/>
      <c r="JXR91" s="184"/>
      <c r="JXS91" s="184"/>
      <c r="JXT91" s="184"/>
      <c r="JXU91" s="184"/>
      <c r="JXV91" s="184"/>
      <c r="JXW91" s="184"/>
      <c r="JXX91" s="184"/>
      <c r="JXY91" s="184"/>
      <c r="JXZ91" s="184"/>
      <c r="JYA91" s="184"/>
      <c r="JYB91" s="184"/>
      <c r="JYC91" s="184"/>
      <c r="JYD91" s="184"/>
      <c r="JYE91" s="184"/>
      <c r="JYF91" s="184"/>
      <c r="JYG91" s="184"/>
      <c r="JYH91" s="184"/>
      <c r="JYI91" s="184"/>
      <c r="JYJ91" s="184"/>
      <c r="JYK91" s="184"/>
      <c r="JYL91" s="184"/>
      <c r="JYM91" s="184"/>
      <c r="JYN91" s="184"/>
      <c r="JYO91" s="184"/>
      <c r="JYP91" s="184"/>
      <c r="JYQ91" s="184"/>
      <c r="JYR91" s="184"/>
      <c r="JYS91" s="184"/>
      <c r="JYT91" s="184"/>
      <c r="JYU91" s="184"/>
      <c r="JYV91" s="184"/>
      <c r="JYW91" s="184"/>
      <c r="JYX91" s="184"/>
      <c r="JYY91" s="184"/>
      <c r="JYZ91" s="184"/>
      <c r="JZA91" s="184"/>
      <c r="JZB91" s="184"/>
      <c r="JZC91" s="184"/>
      <c r="JZD91" s="184"/>
      <c r="JZE91" s="184"/>
      <c r="JZF91" s="184"/>
      <c r="JZG91" s="184"/>
      <c r="JZH91" s="184"/>
      <c r="JZI91" s="184"/>
      <c r="JZJ91" s="184"/>
      <c r="JZK91" s="184"/>
      <c r="JZL91" s="184"/>
      <c r="JZM91" s="184"/>
      <c r="JZN91" s="184"/>
      <c r="JZO91" s="184"/>
      <c r="JZP91" s="184"/>
      <c r="JZQ91" s="184"/>
      <c r="JZR91" s="184"/>
      <c r="JZS91" s="184"/>
      <c r="JZT91" s="184"/>
      <c r="JZU91" s="184"/>
      <c r="JZV91" s="184"/>
      <c r="JZW91" s="184"/>
      <c r="JZX91" s="184"/>
      <c r="JZY91" s="184"/>
      <c r="JZZ91" s="184"/>
      <c r="KAA91" s="184"/>
      <c r="KAB91" s="184"/>
      <c r="KAC91" s="184"/>
      <c r="KAD91" s="184"/>
      <c r="KAE91" s="184"/>
      <c r="KAF91" s="184"/>
      <c r="KAG91" s="184"/>
      <c r="KAH91" s="184"/>
      <c r="KAI91" s="184"/>
      <c r="KAJ91" s="184"/>
      <c r="KAK91" s="184"/>
      <c r="KAL91" s="184"/>
      <c r="KAM91" s="184"/>
      <c r="KAN91" s="184"/>
      <c r="KAO91" s="184"/>
      <c r="KAP91" s="184"/>
      <c r="KAQ91" s="184"/>
      <c r="KAR91" s="184"/>
      <c r="KAS91" s="184"/>
      <c r="KAT91" s="184"/>
      <c r="KAU91" s="184"/>
      <c r="KAV91" s="184"/>
      <c r="KAW91" s="184"/>
      <c r="KAX91" s="184"/>
      <c r="KAY91" s="184"/>
      <c r="KAZ91" s="184"/>
      <c r="KBA91" s="184"/>
      <c r="KBB91" s="184"/>
      <c r="KBC91" s="184"/>
      <c r="KBD91" s="184"/>
      <c r="KBE91" s="184"/>
      <c r="KBF91" s="184"/>
      <c r="KBG91" s="184"/>
      <c r="KBH91" s="184"/>
      <c r="KBI91" s="184"/>
      <c r="KBJ91" s="184"/>
      <c r="KBK91" s="184"/>
      <c r="KBL91" s="184"/>
      <c r="KBM91" s="184"/>
      <c r="KBN91" s="184"/>
      <c r="KBO91" s="184"/>
      <c r="KBP91" s="184"/>
      <c r="KBQ91" s="184"/>
      <c r="KBR91" s="184"/>
      <c r="KBS91" s="184"/>
      <c r="KBT91" s="184"/>
      <c r="KBU91" s="184"/>
      <c r="KBV91" s="184"/>
      <c r="KBW91" s="184"/>
      <c r="KBX91" s="184"/>
      <c r="KBY91" s="184"/>
      <c r="KBZ91" s="184"/>
      <c r="KCA91" s="184"/>
      <c r="KCB91" s="184"/>
      <c r="KCC91" s="184"/>
      <c r="KCD91" s="184"/>
      <c r="KCE91" s="184"/>
      <c r="KCF91" s="184"/>
      <c r="KCG91" s="184"/>
      <c r="KCH91" s="184"/>
      <c r="KCI91" s="184"/>
      <c r="KCJ91" s="184"/>
      <c r="KCK91" s="184"/>
      <c r="KCL91" s="184"/>
      <c r="KCM91" s="184"/>
      <c r="KCN91" s="184"/>
      <c r="KCO91" s="184"/>
      <c r="KCP91" s="184"/>
      <c r="KCQ91" s="184"/>
      <c r="KCR91" s="184"/>
      <c r="KCS91" s="184"/>
      <c r="KCT91" s="184"/>
      <c r="KCU91" s="184"/>
      <c r="KCV91" s="184"/>
      <c r="KCW91" s="184"/>
      <c r="KCX91" s="184"/>
      <c r="KCY91" s="184"/>
      <c r="KCZ91" s="184"/>
      <c r="KDA91" s="184"/>
      <c r="KDB91" s="184"/>
      <c r="KDC91" s="184"/>
      <c r="KDD91" s="184"/>
      <c r="KDE91" s="184"/>
      <c r="KDF91" s="184"/>
      <c r="KDG91" s="184"/>
      <c r="KDH91" s="184"/>
      <c r="KDI91" s="184"/>
      <c r="KDJ91" s="184"/>
      <c r="KDK91" s="184"/>
      <c r="KDL91" s="184"/>
      <c r="KDM91" s="184"/>
      <c r="KDN91" s="184"/>
      <c r="KDO91" s="184"/>
      <c r="KDP91" s="184"/>
      <c r="KDQ91" s="184"/>
      <c r="KDR91" s="184"/>
      <c r="KDS91" s="184"/>
      <c r="KDT91" s="184"/>
      <c r="KDU91" s="184"/>
      <c r="KDV91" s="184"/>
      <c r="KDW91" s="184"/>
      <c r="KDX91" s="184"/>
      <c r="KDY91" s="184"/>
      <c r="KDZ91" s="184"/>
      <c r="KEA91" s="184"/>
      <c r="KEB91" s="184"/>
      <c r="KEC91" s="184"/>
      <c r="KED91" s="184"/>
      <c r="KEE91" s="184"/>
      <c r="KEF91" s="184"/>
      <c r="KEG91" s="184"/>
      <c r="KEH91" s="184"/>
      <c r="KEI91" s="184"/>
      <c r="KEJ91" s="184"/>
      <c r="KEK91" s="184"/>
      <c r="KEL91" s="184"/>
      <c r="KEM91" s="184"/>
      <c r="KEN91" s="184"/>
      <c r="KEO91" s="184"/>
      <c r="KEP91" s="184"/>
      <c r="KEQ91" s="184"/>
      <c r="KER91" s="184"/>
      <c r="KES91" s="184"/>
      <c r="KET91" s="184"/>
      <c r="KEU91" s="184"/>
      <c r="KEV91" s="184"/>
      <c r="KEW91" s="184"/>
      <c r="KEX91" s="184"/>
      <c r="KEY91" s="184"/>
      <c r="KEZ91" s="184"/>
      <c r="KFA91" s="184"/>
      <c r="KFB91" s="184"/>
      <c r="KFC91" s="184"/>
      <c r="KFD91" s="184"/>
      <c r="KFE91" s="184"/>
      <c r="KFF91" s="184"/>
      <c r="KFG91" s="184"/>
      <c r="KFH91" s="184"/>
      <c r="KFI91" s="184"/>
      <c r="KFJ91" s="184"/>
      <c r="KFK91" s="184"/>
      <c r="KFL91" s="184"/>
      <c r="KFM91" s="184"/>
      <c r="KFN91" s="184"/>
      <c r="KFO91" s="184"/>
      <c r="KFP91" s="184"/>
      <c r="KFQ91" s="184"/>
      <c r="KFR91" s="184"/>
      <c r="KFS91" s="184"/>
      <c r="KFT91" s="184"/>
      <c r="KFU91" s="184"/>
      <c r="KFV91" s="184"/>
      <c r="KFW91" s="184"/>
      <c r="KFX91" s="184"/>
      <c r="KFY91" s="184"/>
      <c r="KFZ91" s="184"/>
      <c r="KGA91" s="184"/>
      <c r="KGB91" s="184"/>
      <c r="KGC91" s="184"/>
      <c r="KGD91" s="184"/>
      <c r="KGE91" s="184"/>
      <c r="KGF91" s="184"/>
      <c r="KGG91" s="184"/>
      <c r="KGH91" s="184"/>
      <c r="KGI91" s="184"/>
      <c r="KGJ91" s="184"/>
      <c r="KGK91" s="184"/>
      <c r="KGL91" s="184"/>
      <c r="KGM91" s="184"/>
      <c r="KGN91" s="184"/>
      <c r="KGO91" s="184"/>
      <c r="KGP91" s="184"/>
      <c r="KGQ91" s="184"/>
      <c r="KGR91" s="184"/>
      <c r="KGS91" s="184"/>
      <c r="KGT91" s="184"/>
      <c r="KGU91" s="184"/>
      <c r="KGV91" s="184"/>
      <c r="KGW91" s="184"/>
      <c r="KGX91" s="184"/>
      <c r="KGY91" s="184"/>
      <c r="KGZ91" s="184"/>
      <c r="KHA91" s="184"/>
      <c r="KHB91" s="184"/>
      <c r="KHC91" s="184"/>
      <c r="KHD91" s="184"/>
      <c r="KHE91" s="184"/>
      <c r="KHF91" s="184"/>
      <c r="KHG91" s="184"/>
      <c r="KHH91" s="184"/>
      <c r="KHI91" s="184"/>
      <c r="KHJ91" s="184"/>
      <c r="KHK91" s="184"/>
      <c r="KHL91" s="184"/>
      <c r="KHM91" s="184"/>
      <c r="KHN91" s="184"/>
      <c r="KHO91" s="184"/>
      <c r="KHP91" s="184"/>
      <c r="KHQ91" s="184"/>
      <c r="KHR91" s="184"/>
      <c r="KHS91" s="184"/>
      <c r="KHT91" s="184"/>
      <c r="KHU91" s="184"/>
      <c r="KHV91" s="184"/>
      <c r="KHW91" s="184"/>
      <c r="KHX91" s="184"/>
      <c r="KHY91" s="184"/>
      <c r="KHZ91" s="184"/>
      <c r="KIA91" s="184"/>
      <c r="KIB91" s="184"/>
      <c r="KIC91" s="184"/>
      <c r="KID91" s="184"/>
      <c r="KIE91" s="184"/>
      <c r="KIF91" s="184"/>
      <c r="KIG91" s="184"/>
      <c r="KIH91" s="184"/>
      <c r="KII91" s="184"/>
      <c r="KIJ91" s="184"/>
      <c r="KIK91" s="184"/>
      <c r="KIL91" s="184"/>
      <c r="KIM91" s="184"/>
      <c r="KIN91" s="184"/>
      <c r="KIO91" s="184"/>
      <c r="KIP91" s="184"/>
      <c r="KIQ91" s="184"/>
      <c r="KIR91" s="184"/>
      <c r="KIS91" s="184"/>
      <c r="KIT91" s="184"/>
      <c r="KIU91" s="184"/>
      <c r="KIV91" s="184"/>
      <c r="KIW91" s="184"/>
      <c r="KIX91" s="184"/>
      <c r="KIY91" s="184"/>
      <c r="KIZ91" s="184"/>
      <c r="KJA91" s="184"/>
      <c r="KJB91" s="184"/>
      <c r="KJC91" s="184"/>
      <c r="KJD91" s="184"/>
      <c r="KJE91" s="184"/>
      <c r="KJF91" s="184"/>
      <c r="KJG91" s="184"/>
      <c r="KJH91" s="184"/>
      <c r="KJI91" s="184"/>
      <c r="KJJ91" s="184"/>
      <c r="KJK91" s="184"/>
      <c r="KJL91" s="184"/>
      <c r="KJM91" s="184"/>
      <c r="KJN91" s="184"/>
      <c r="KJO91" s="184"/>
      <c r="KJP91" s="184"/>
      <c r="KJQ91" s="184"/>
      <c r="KJR91" s="184"/>
      <c r="KJS91" s="184"/>
      <c r="KJT91" s="184"/>
      <c r="KJU91" s="184"/>
      <c r="KJV91" s="184"/>
      <c r="KJW91" s="184"/>
      <c r="KJX91" s="184"/>
      <c r="KJY91" s="184"/>
      <c r="KJZ91" s="184"/>
      <c r="KKA91" s="184"/>
      <c r="KKB91" s="184"/>
      <c r="KKC91" s="184"/>
      <c r="KKD91" s="184"/>
      <c r="KKE91" s="184"/>
      <c r="KKF91" s="184"/>
      <c r="KKG91" s="184"/>
      <c r="KKH91" s="184"/>
      <c r="KKI91" s="184"/>
      <c r="KKJ91" s="184"/>
      <c r="KKK91" s="184"/>
      <c r="KKL91" s="184"/>
      <c r="KKM91" s="184"/>
      <c r="KKN91" s="184"/>
      <c r="KKO91" s="184"/>
      <c r="KKP91" s="184"/>
      <c r="KKQ91" s="184"/>
      <c r="KKR91" s="184"/>
      <c r="KKS91" s="184"/>
      <c r="KKT91" s="184"/>
      <c r="KKU91" s="184"/>
      <c r="KKV91" s="184"/>
      <c r="KKW91" s="184"/>
      <c r="KKX91" s="184"/>
      <c r="KKY91" s="184"/>
      <c r="KKZ91" s="184"/>
      <c r="KLA91" s="184"/>
      <c r="KLB91" s="184"/>
      <c r="KLC91" s="184"/>
      <c r="KLD91" s="184"/>
      <c r="KLE91" s="184"/>
      <c r="KLF91" s="184"/>
      <c r="KLG91" s="184"/>
      <c r="KLH91" s="184"/>
      <c r="KLI91" s="184"/>
      <c r="KLJ91" s="184"/>
      <c r="KLK91" s="184"/>
      <c r="KLL91" s="184"/>
      <c r="KLM91" s="184"/>
      <c r="KLN91" s="184"/>
      <c r="KLO91" s="184"/>
      <c r="KLP91" s="184"/>
      <c r="KLQ91" s="184"/>
      <c r="KLR91" s="184"/>
      <c r="KLS91" s="184"/>
      <c r="KLT91" s="184"/>
      <c r="KLU91" s="184"/>
      <c r="KLV91" s="184"/>
      <c r="KLW91" s="184"/>
      <c r="KLX91" s="184"/>
      <c r="KLY91" s="184"/>
      <c r="KLZ91" s="184"/>
      <c r="KMA91" s="184"/>
      <c r="KMB91" s="184"/>
      <c r="KMC91" s="184"/>
      <c r="KMD91" s="184"/>
      <c r="KME91" s="184"/>
      <c r="KMF91" s="184"/>
      <c r="KMG91" s="184"/>
      <c r="KMH91" s="184"/>
      <c r="KMI91" s="184"/>
      <c r="KMJ91" s="184"/>
      <c r="KMK91" s="184"/>
      <c r="KML91" s="184"/>
      <c r="KMM91" s="184"/>
      <c r="KMN91" s="184"/>
      <c r="KMO91" s="184"/>
      <c r="KMP91" s="184"/>
      <c r="KMQ91" s="184"/>
      <c r="KMR91" s="184"/>
      <c r="KMS91" s="184"/>
      <c r="KMT91" s="184"/>
      <c r="KMU91" s="184"/>
      <c r="KMV91" s="184"/>
      <c r="KMW91" s="184"/>
      <c r="KMX91" s="184"/>
      <c r="KMY91" s="184"/>
      <c r="KMZ91" s="184"/>
      <c r="KNA91" s="184"/>
      <c r="KNB91" s="184"/>
      <c r="KNC91" s="184"/>
      <c r="KND91" s="184"/>
      <c r="KNE91" s="184"/>
      <c r="KNF91" s="184"/>
      <c r="KNG91" s="184"/>
      <c r="KNH91" s="184"/>
      <c r="KNI91" s="184"/>
      <c r="KNJ91" s="184"/>
      <c r="KNK91" s="184"/>
      <c r="KNL91" s="184"/>
      <c r="KNM91" s="184"/>
      <c r="KNN91" s="184"/>
      <c r="KNO91" s="184"/>
      <c r="KNP91" s="184"/>
      <c r="KNQ91" s="184"/>
      <c r="KNR91" s="184"/>
      <c r="KNS91" s="184"/>
      <c r="KNT91" s="184"/>
      <c r="KNU91" s="184"/>
      <c r="KNV91" s="184"/>
      <c r="KNW91" s="184"/>
      <c r="KNX91" s="184"/>
      <c r="KNY91" s="184"/>
      <c r="KNZ91" s="184"/>
      <c r="KOA91" s="184"/>
      <c r="KOB91" s="184"/>
      <c r="KOC91" s="184"/>
      <c r="KOD91" s="184"/>
      <c r="KOE91" s="184"/>
      <c r="KOF91" s="184"/>
      <c r="KOG91" s="184"/>
      <c r="KOH91" s="184"/>
      <c r="KOI91" s="184"/>
      <c r="KOJ91" s="184"/>
      <c r="KOK91" s="184"/>
      <c r="KOL91" s="184"/>
      <c r="KOM91" s="184"/>
      <c r="KON91" s="184"/>
      <c r="KOO91" s="184"/>
      <c r="KOP91" s="184"/>
      <c r="KOQ91" s="184"/>
      <c r="KOR91" s="184"/>
      <c r="KOS91" s="184"/>
      <c r="KOT91" s="184"/>
      <c r="KOU91" s="184"/>
      <c r="KOV91" s="184"/>
      <c r="KOW91" s="184"/>
      <c r="KOX91" s="184"/>
      <c r="KOY91" s="184"/>
      <c r="KOZ91" s="184"/>
      <c r="KPA91" s="184"/>
      <c r="KPB91" s="184"/>
      <c r="KPC91" s="184"/>
      <c r="KPD91" s="184"/>
      <c r="KPE91" s="184"/>
      <c r="KPF91" s="184"/>
      <c r="KPG91" s="184"/>
      <c r="KPH91" s="184"/>
      <c r="KPI91" s="184"/>
      <c r="KPJ91" s="184"/>
      <c r="KPK91" s="184"/>
      <c r="KPL91" s="184"/>
      <c r="KPM91" s="184"/>
      <c r="KPN91" s="184"/>
      <c r="KPO91" s="184"/>
      <c r="KPP91" s="184"/>
      <c r="KPQ91" s="184"/>
      <c r="KPR91" s="184"/>
      <c r="KPS91" s="184"/>
      <c r="KPT91" s="184"/>
      <c r="KPU91" s="184"/>
      <c r="KPV91" s="184"/>
      <c r="KPW91" s="184"/>
      <c r="KPX91" s="184"/>
      <c r="KPY91" s="184"/>
      <c r="KPZ91" s="184"/>
      <c r="KQA91" s="184"/>
      <c r="KQB91" s="184"/>
      <c r="KQC91" s="184"/>
      <c r="KQD91" s="184"/>
      <c r="KQE91" s="184"/>
      <c r="KQF91" s="184"/>
      <c r="KQG91" s="184"/>
      <c r="KQH91" s="184"/>
      <c r="KQI91" s="184"/>
      <c r="KQJ91" s="184"/>
      <c r="KQK91" s="184"/>
      <c r="KQL91" s="184"/>
      <c r="KQM91" s="184"/>
      <c r="KQN91" s="184"/>
      <c r="KQO91" s="184"/>
      <c r="KQP91" s="184"/>
      <c r="KQQ91" s="184"/>
      <c r="KQR91" s="184"/>
      <c r="KQS91" s="184"/>
      <c r="KQT91" s="184"/>
      <c r="KQU91" s="184"/>
      <c r="KQV91" s="184"/>
      <c r="KQW91" s="184"/>
      <c r="KQX91" s="184"/>
      <c r="KQY91" s="184"/>
      <c r="KQZ91" s="184"/>
      <c r="KRA91" s="184"/>
      <c r="KRB91" s="184"/>
      <c r="KRC91" s="184"/>
      <c r="KRD91" s="184"/>
      <c r="KRE91" s="184"/>
      <c r="KRF91" s="184"/>
      <c r="KRG91" s="184"/>
      <c r="KRH91" s="184"/>
      <c r="KRI91" s="184"/>
      <c r="KRJ91" s="184"/>
      <c r="KRK91" s="184"/>
      <c r="KRL91" s="184"/>
      <c r="KRM91" s="184"/>
      <c r="KRN91" s="184"/>
      <c r="KRO91" s="184"/>
      <c r="KRP91" s="184"/>
      <c r="KRQ91" s="184"/>
      <c r="KRR91" s="184"/>
      <c r="KRS91" s="184"/>
      <c r="KRT91" s="184"/>
      <c r="KRU91" s="184"/>
      <c r="KRV91" s="184"/>
      <c r="KRW91" s="184"/>
      <c r="KRX91" s="184"/>
      <c r="KRY91" s="184"/>
      <c r="KRZ91" s="184"/>
      <c r="KSA91" s="184"/>
      <c r="KSB91" s="184"/>
      <c r="KSC91" s="184"/>
      <c r="KSD91" s="184"/>
      <c r="KSE91" s="184"/>
      <c r="KSF91" s="184"/>
      <c r="KSG91" s="184"/>
      <c r="KSH91" s="184"/>
      <c r="KSI91" s="184"/>
      <c r="KSJ91" s="184"/>
      <c r="KSK91" s="184"/>
      <c r="KSL91" s="184"/>
      <c r="KSM91" s="184"/>
      <c r="KSN91" s="184"/>
      <c r="KSO91" s="184"/>
      <c r="KSP91" s="184"/>
      <c r="KSQ91" s="184"/>
      <c r="KSR91" s="184"/>
      <c r="KSS91" s="184"/>
      <c r="KST91" s="184"/>
      <c r="KSU91" s="184"/>
      <c r="KSV91" s="184"/>
      <c r="KSW91" s="184"/>
      <c r="KSX91" s="184"/>
      <c r="KSY91" s="184"/>
      <c r="KSZ91" s="184"/>
      <c r="KTA91" s="184"/>
      <c r="KTB91" s="184"/>
      <c r="KTC91" s="184"/>
      <c r="KTD91" s="184"/>
      <c r="KTE91" s="184"/>
      <c r="KTF91" s="184"/>
      <c r="KTG91" s="184"/>
      <c r="KTH91" s="184"/>
      <c r="KTI91" s="184"/>
      <c r="KTJ91" s="184"/>
      <c r="KTK91" s="184"/>
      <c r="KTL91" s="184"/>
      <c r="KTM91" s="184"/>
      <c r="KTN91" s="184"/>
      <c r="KTO91" s="184"/>
      <c r="KTP91" s="184"/>
      <c r="KTQ91" s="184"/>
      <c r="KTR91" s="184"/>
      <c r="KTS91" s="184"/>
      <c r="KTT91" s="184"/>
      <c r="KTU91" s="184"/>
      <c r="KTV91" s="184"/>
      <c r="KTW91" s="184"/>
      <c r="KTX91" s="184"/>
      <c r="KTY91" s="184"/>
      <c r="KTZ91" s="184"/>
      <c r="KUA91" s="184"/>
      <c r="KUB91" s="184"/>
      <c r="KUC91" s="184"/>
      <c r="KUD91" s="184"/>
      <c r="KUE91" s="184"/>
      <c r="KUF91" s="184"/>
      <c r="KUG91" s="184"/>
      <c r="KUH91" s="184"/>
      <c r="KUI91" s="184"/>
      <c r="KUJ91" s="184"/>
      <c r="KUK91" s="184"/>
      <c r="KUL91" s="184"/>
      <c r="KUM91" s="184"/>
      <c r="KUN91" s="184"/>
      <c r="KUO91" s="184"/>
      <c r="KUP91" s="184"/>
      <c r="KUQ91" s="184"/>
      <c r="KUR91" s="184"/>
      <c r="KUS91" s="184"/>
      <c r="KUT91" s="184"/>
      <c r="KUU91" s="184"/>
      <c r="KUV91" s="184"/>
      <c r="KUW91" s="184"/>
      <c r="KUX91" s="184"/>
      <c r="KUY91" s="184"/>
      <c r="KUZ91" s="184"/>
      <c r="KVA91" s="184"/>
      <c r="KVB91" s="184"/>
      <c r="KVC91" s="184"/>
      <c r="KVD91" s="184"/>
      <c r="KVE91" s="184"/>
      <c r="KVF91" s="184"/>
      <c r="KVG91" s="184"/>
      <c r="KVH91" s="184"/>
      <c r="KVI91" s="184"/>
      <c r="KVJ91" s="184"/>
      <c r="KVK91" s="184"/>
      <c r="KVL91" s="184"/>
      <c r="KVM91" s="184"/>
      <c r="KVN91" s="184"/>
      <c r="KVO91" s="184"/>
      <c r="KVP91" s="184"/>
      <c r="KVQ91" s="184"/>
      <c r="KVR91" s="184"/>
      <c r="KVS91" s="184"/>
      <c r="KVT91" s="184"/>
      <c r="KVU91" s="184"/>
      <c r="KVV91" s="184"/>
      <c r="KVW91" s="184"/>
      <c r="KVX91" s="184"/>
      <c r="KVY91" s="184"/>
      <c r="KVZ91" s="184"/>
      <c r="KWA91" s="184"/>
      <c r="KWB91" s="184"/>
      <c r="KWC91" s="184"/>
      <c r="KWD91" s="184"/>
      <c r="KWE91" s="184"/>
      <c r="KWF91" s="184"/>
      <c r="KWG91" s="184"/>
      <c r="KWH91" s="184"/>
      <c r="KWI91" s="184"/>
      <c r="KWJ91" s="184"/>
      <c r="KWK91" s="184"/>
      <c r="KWL91" s="184"/>
      <c r="KWM91" s="184"/>
      <c r="KWN91" s="184"/>
      <c r="KWO91" s="184"/>
      <c r="KWP91" s="184"/>
      <c r="KWQ91" s="184"/>
      <c r="KWR91" s="184"/>
      <c r="KWS91" s="184"/>
      <c r="KWT91" s="184"/>
      <c r="KWU91" s="184"/>
      <c r="KWV91" s="184"/>
      <c r="KWW91" s="184"/>
      <c r="KWX91" s="184"/>
      <c r="KWY91" s="184"/>
      <c r="KWZ91" s="184"/>
      <c r="KXA91" s="184"/>
      <c r="KXB91" s="184"/>
      <c r="KXC91" s="184"/>
      <c r="KXD91" s="184"/>
      <c r="KXE91" s="184"/>
      <c r="KXF91" s="184"/>
      <c r="KXG91" s="184"/>
      <c r="KXH91" s="184"/>
      <c r="KXI91" s="184"/>
      <c r="KXJ91" s="184"/>
      <c r="KXK91" s="184"/>
      <c r="KXL91" s="184"/>
      <c r="KXM91" s="184"/>
      <c r="KXN91" s="184"/>
      <c r="KXO91" s="184"/>
      <c r="KXP91" s="184"/>
      <c r="KXQ91" s="184"/>
      <c r="KXR91" s="184"/>
      <c r="KXS91" s="184"/>
      <c r="KXT91" s="184"/>
      <c r="KXU91" s="184"/>
      <c r="KXV91" s="184"/>
      <c r="KXW91" s="184"/>
      <c r="KXX91" s="184"/>
      <c r="KXY91" s="184"/>
      <c r="KXZ91" s="184"/>
      <c r="KYA91" s="184"/>
      <c r="KYB91" s="184"/>
      <c r="KYC91" s="184"/>
      <c r="KYD91" s="184"/>
      <c r="KYE91" s="184"/>
      <c r="KYF91" s="184"/>
      <c r="KYG91" s="184"/>
      <c r="KYH91" s="184"/>
      <c r="KYI91" s="184"/>
      <c r="KYJ91" s="184"/>
      <c r="KYK91" s="184"/>
      <c r="KYL91" s="184"/>
      <c r="KYM91" s="184"/>
      <c r="KYN91" s="184"/>
      <c r="KYO91" s="184"/>
      <c r="KYP91" s="184"/>
      <c r="KYQ91" s="184"/>
      <c r="KYR91" s="184"/>
      <c r="KYS91" s="184"/>
      <c r="KYT91" s="184"/>
      <c r="KYU91" s="184"/>
      <c r="KYV91" s="184"/>
      <c r="KYW91" s="184"/>
      <c r="KYX91" s="184"/>
      <c r="KYY91" s="184"/>
      <c r="KYZ91" s="184"/>
      <c r="KZA91" s="184"/>
      <c r="KZB91" s="184"/>
      <c r="KZC91" s="184"/>
      <c r="KZD91" s="184"/>
      <c r="KZE91" s="184"/>
      <c r="KZF91" s="184"/>
      <c r="KZG91" s="184"/>
      <c r="KZH91" s="184"/>
      <c r="KZI91" s="184"/>
      <c r="KZJ91" s="184"/>
      <c r="KZK91" s="184"/>
      <c r="KZL91" s="184"/>
      <c r="KZM91" s="184"/>
      <c r="KZN91" s="184"/>
      <c r="KZO91" s="184"/>
      <c r="KZP91" s="184"/>
      <c r="KZQ91" s="184"/>
      <c r="KZR91" s="184"/>
      <c r="KZS91" s="184"/>
      <c r="KZT91" s="184"/>
      <c r="KZU91" s="184"/>
      <c r="KZV91" s="184"/>
      <c r="KZW91" s="184"/>
      <c r="KZX91" s="184"/>
      <c r="KZY91" s="184"/>
      <c r="KZZ91" s="184"/>
      <c r="LAA91" s="184"/>
      <c r="LAB91" s="184"/>
      <c r="LAC91" s="184"/>
      <c r="LAD91" s="184"/>
      <c r="LAE91" s="184"/>
      <c r="LAF91" s="184"/>
      <c r="LAG91" s="184"/>
      <c r="LAH91" s="184"/>
      <c r="LAI91" s="184"/>
      <c r="LAJ91" s="184"/>
      <c r="LAK91" s="184"/>
      <c r="LAL91" s="184"/>
      <c r="LAM91" s="184"/>
      <c r="LAN91" s="184"/>
      <c r="LAO91" s="184"/>
      <c r="LAP91" s="184"/>
      <c r="LAQ91" s="184"/>
      <c r="LAR91" s="184"/>
      <c r="LAS91" s="184"/>
      <c r="LAT91" s="184"/>
      <c r="LAU91" s="184"/>
      <c r="LAV91" s="184"/>
      <c r="LAW91" s="184"/>
      <c r="LAX91" s="184"/>
      <c r="LAY91" s="184"/>
      <c r="LAZ91" s="184"/>
      <c r="LBA91" s="184"/>
      <c r="LBB91" s="184"/>
      <c r="LBC91" s="184"/>
      <c r="LBD91" s="184"/>
      <c r="LBE91" s="184"/>
      <c r="LBF91" s="184"/>
      <c r="LBG91" s="184"/>
      <c r="LBH91" s="184"/>
      <c r="LBI91" s="184"/>
      <c r="LBJ91" s="184"/>
      <c r="LBK91" s="184"/>
      <c r="LBL91" s="184"/>
      <c r="LBM91" s="184"/>
      <c r="LBN91" s="184"/>
      <c r="LBO91" s="184"/>
      <c r="LBP91" s="184"/>
      <c r="LBQ91" s="184"/>
      <c r="LBR91" s="184"/>
      <c r="LBS91" s="184"/>
      <c r="LBT91" s="184"/>
      <c r="LBU91" s="184"/>
      <c r="LBV91" s="184"/>
      <c r="LBW91" s="184"/>
      <c r="LBX91" s="184"/>
      <c r="LBY91" s="184"/>
      <c r="LBZ91" s="184"/>
      <c r="LCA91" s="184"/>
      <c r="LCB91" s="184"/>
      <c r="LCC91" s="184"/>
      <c r="LCD91" s="184"/>
      <c r="LCE91" s="184"/>
      <c r="LCF91" s="184"/>
      <c r="LCG91" s="184"/>
      <c r="LCH91" s="184"/>
      <c r="LCI91" s="184"/>
      <c r="LCJ91" s="184"/>
      <c r="LCK91" s="184"/>
      <c r="LCL91" s="184"/>
      <c r="LCM91" s="184"/>
      <c r="LCN91" s="184"/>
      <c r="LCO91" s="184"/>
      <c r="LCP91" s="184"/>
      <c r="LCQ91" s="184"/>
      <c r="LCR91" s="184"/>
      <c r="LCS91" s="184"/>
      <c r="LCT91" s="184"/>
      <c r="LCU91" s="184"/>
      <c r="LCV91" s="184"/>
      <c r="LCW91" s="184"/>
      <c r="LCX91" s="184"/>
      <c r="LCY91" s="184"/>
      <c r="LCZ91" s="184"/>
      <c r="LDA91" s="184"/>
      <c r="LDB91" s="184"/>
      <c r="LDC91" s="184"/>
      <c r="LDD91" s="184"/>
      <c r="LDE91" s="184"/>
      <c r="LDF91" s="184"/>
      <c r="LDG91" s="184"/>
      <c r="LDH91" s="184"/>
      <c r="LDI91" s="184"/>
      <c r="LDJ91" s="184"/>
      <c r="LDK91" s="184"/>
      <c r="LDL91" s="184"/>
      <c r="LDM91" s="184"/>
      <c r="LDN91" s="184"/>
      <c r="LDO91" s="184"/>
      <c r="LDP91" s="184"/>
      <c r="LDQ91" s="184"/>
      <c r="LDR91" s="184"/>
      <c r="LDS91" s="184"/>
      <c r="LDT91" s="184"/>
      <c r="LDU91" s="184"/>
      <c r="LDV91" s="184"/>
      <c r="LDW91" s="184"/>
      <c r="LDX91" s="184"/>
      <c r="LDY91" s="184"/>
      <c r="LDZ91" s="184"/>
      <c r="LEA91" s="184"/>
      <c r="LEB91" s="184"/>
      <c r="LEC91" s="184"/>
      <c r="LED91" s="184"/>
      <c r="LEE91" s="184"/>
      <c r="LEF91" s="184"/>
      <c r="LEG91" s="184"/>
      <c r="LEH91" s="184"/>
      <c r="LEI91" s="184"/>
      <c r="LEJ91" s="184"/>
      <c r="LEK91" s="184"/>
      <c r="LEL91" s="184"/>
      <c r="LEM91" s="184"/>
      <c r="LEN91" s="184"/>
      <c r="LEO91" s="184"/>
      <c r="LEP91" s="184"/>
      <c r="LEQ91" s="184"/>
      <c r="LER91" s="184"/>
      <c r="LES91" s="184"/>
      <c r="LET91" s="184"/>
      <c r="LEU91" s="184"/>
      <c r="LEV91" s="184"/>
      <c r="LEW91" s="184"/>
      <c r="LEX91" s="184"/>
      <c r="LEY91" s="184"/>
      <c r="LEZ91" s="184"/>
      <c r="LFA91" s="184"/>
      <c r="LFB91" s="184"/>
      <c r="LFC91" s="184"/>
      <c r="LFD91" s="184"/>
      <c r="LFE91" s="184"/>
      <c r="LFF91" s="184"/>
      <c r="LFG91" s="184"/>
      <c r="LFH91" s="184"/>
      <c r="LFI91" s="184"/>
      <c r="LFJ91" s="184"/>
      <c r="LFK91" s="184"/>
      <c r="LFL91" s="184"/>
      <c r="LFM91" s="184"/>
      <c r="LFN91" s="184"/>
      <c r="LFO91" s="184"/>
      <c r="LFP91" s="184"/>
      <c r="LFQ91" s="184"/>
      <c r="LFR91" s="184"/>
      <c r="LFS91" s="184"/>
      <c r="LFT91" s="184"/>
      <c r="LFU91" s="184"/>
      <c r="LFV91" s="184"/>
      <c r="LFW91" s="184"/>
      <c r="LFX91" s="184"/>
      <c r="LFY91" s="184"/>
      <c r="LFZ91" s="184"/>
      <c r="LGA91" s="184"/>
      <c r="LGB91" s="184"/>
      <c r="LGC91" s="184"/>
      <c r="LGD91" s="184"/>
      <c r="LGE91" s="184"/>
      <c r="LGF91" s="184"/>
      <c r="LGG91" s="184"/>
      <c r="LGH91" s="184"/>
      <c r="LGI91" s="184"/>
      <c r="LGJ91" s="184"/>
      <c r="LGK91" s="184"/>
      <c r="LGL91" s="184"/>
      <c r="LGM91" s="184"/>
      <c r="LGN91" s="184"/>
      <c r="LGO91" s="184"/>
      <c r="LGP91" s="184"/>
      <c r="LGQ91" s="184"/>
      <c r="LGR91" s="184"/>
      <c r="LGS91" s="184"/>
      <c r="LGT91" s="184"/>
      <c r="LGU91" s="184"/>
      <c r="LGV91" s="184"/>
      <c r="LGW91" s="184"/>
      <c r="LGX91" s="184"/>
      <c r="LGY91" s="184"/>
      <c r="LGZ91" s="184"/>
      <c r="LHA91" s="184"/>
      <c r="LHB91" s="184"/>
      <c r="LHC91" s="184"/>
      <c r="LHD91" s="184"/>
      <c r="LHE91" s="184"/>
      <c r="LHF91" s="184"/>
      <c r="LHG91" s="184"/>
      <c r="LHH91" s="184"/>
      <c r="LHI91" s="184"/>
      <c r="LHJ91" s="184"/>
      <c r="LHK91" s="184"/>
      <c r="LHL91" s="184"/>
      <c r="LHM91" s="184"/>
      <c r="LHN91" s="184"/>
      <c r="LHO91" s="184"/>
      <c r="LHP91" s="184"/>
      <c r="LHQ91" s="184"/>
      <c r="LHR91" s="184"/>
      <c r="LHS91" s="184"/>
      <c r="LHT91" s="184"/>
      <c r="LHU91" s="184"/>
      <c r="LHV91" s="184"/>
      <c r="LHW91" s="184"/>
      <c r="LHX91" s="184"/>
      <c r="LHY91" s="184"/>
      <c r="LHZ91" s="184"/>
      <c r="LIA91" s="184"/>
      <c r="LIB91" s="184"/>
      <c r="LIC91" s="184"/>
      <c r="LID91" s="184"/>
      <c r="LIE91" s="184"/>
      <c r="LIF91" s="184"/>
      <c r="LIG91" s="184"/>
      <c r="LIH91" s="184"/>
      <c r="LII91" s="184"/>
      <c r="LIJ91" s="184"/>
      <c r="LIK91" s="184"/>
      <c r="LIL91" s="184"/>
      <c r="LIM91" s="184"/>
      <c r="LIN91" s="184"/>
      <c r="LIO91" s="184"/>
      <c r="LIP91" s="184"/>
      <c r="LIQ91" s="184"/>
      <c r="LIR91" s="184"/>
      <c r="LIS91" s="184"/>
      <c r="LIT91" s="184"/>
      <c r="LIU91" s="184"/>
      <c r="LIV91" s="184"/>
      <c r="LIW91" s="184"/>
      <c r="LIX91" s="184"/>
      <c r="LIY91" s="184"/>
      <c r="LIZ91" s="184"/>
      <c r="LJA91" s="184"/>
      <c r="LJB91" s="184"/>
      <c r="LJC91" s="184"/>
      <c r="LJD91" s="184"/>
      <c r="LJE91" s="184"/>
      <c r="LJF91" s="184"/>
      <c r="LJG91" s="184"/>
      <c r="LJH91" s="184"/>
      <c r="LJI91" s="184"/>
      <c r="LJJ91" s="184"/>
      <c r="LJK91" s="184"/>
      <c r="LJL91" s="184"/>
      <c r="LJM91" s="184"/>
      <c r="LJN91" s="184"/>
      <c r="LJO91" s="184"/>
      <c r="LJP91" s="184"/>
      <c r="LJQ91" s="184"/>
      <c r="LJR91" s="184"/>
      <c r="LJS91" s="184"/>
      <c r="LJT91" s="184"/>
      <c r="LJU91" s="184"/>
      <c r="LJV91" s="184"/>
      <c r="LJW91" s="184"/>
      <c r="LJX91" s="184"/>
      <c r="LJY91" s="184"/>
      <c r="LJZ91" s="184"/>
      <c r="LKA91" s="184"/>
      <c r="LKB91" s="184"/>
      <c r="LKC91" s="184"/>
      <c r="LKD91" s="184"/>
      <c r="LKE91" s="184"/>
      <c r="LKF91" s="184"/>
      <c r="LKG91" s="184"/>
      <c r="LKH91" s="184"/>
      <c r="LKI91" s="184"/>
      <c r="LKJ91" s="184"/>
      <c r="LKK91" s="184"/>
      <c r="LKL91" s="184"/>
      <c r="LKM91" s="184"/>
      <c r="LKN91" s="184"/>
      <c r="LKO91" s="184"/>
      <c r="LKP91" s="184"/>
      <c r="LKQ91" s="184"/>
      <c r="LKR91" s="184"/>
      <c r="LKS91" s="184"/>
      <c r="LKT91" s="184"/>
      <c r="LKU91" s="184"/>
      <c r="LKV91" s="184"/>
      <c r="LKW91" s="184"/>
      <c r="LKX91" s="184"/>
      <c r="LKY91" s="184"/>
      <c r="LKZ91" s="184"/>
      <c r="LLA91" s="184"/>
      <c r="LLB91" s="184"/>
      <c r="LLC91" s="184"/>
      <c r="LLD91" s="184"/>
      <c r="LLE91" s="184"/>
      <c r="LLF91" s="184"/>
      <c r="LLG91" s="184"/>
      <c r="LLH91" s="184"/>
      <c r="LLI91" s="184"/>
      <c r="LLJ91" s="184"/>
      <c r="LLK91" s="184"/>
      <c r="LLL91" s="184"/>
      <c r="LLM91" s="184"/>
      <c r="LLN91" s="184"/>
      <c r="LLO91" s="184"/>
      <c r="LLP91" s="184"/>
      <c r="LLQ91" s="184"/>
      <c r="LLR91" s="184"/>
      <c r="LLS91" s="184"/>
      <c r="LLT91" s="184"/>
      <c r="LLU91" s="184"/>
      <c r="LLV91" s="184"/>
      <c r="LLW91" s="184"/>
      <c r="LLX91" s="184"/>
      <c r="LLY91" s="184"/>
      <c r="LLZ91" s="184"/>
      <c r="LMA91" s="184"/>
      <c r="LMB91" s="184"/>
      <c r="LMC91" s="184"/>
      <c r="LMD91" s="184"/>
      <c r="LME91" s="184"/>
      <c r="LMF91" s="184"/>
      <c r="LMG91" s="184"/>
      <c r="LMH91" s="184"/>
      <c r="LMI91" s="184"/>
      <c r="LMJ91" s="184"/>
      <c r="LMK91" s="184"/>
      <c r="LML91" s="184"/>
      <c r="LMM91" s="184"/>
      <c r="LMN91" s="184"/>
      <c r="LMO91" s="184"/>
      <c r="LMP91" s="184"/>
      <c r="LMQ91" s="184"/>
      <c r="LMR91" s="184"/>
      <c r="LMS91" s="184"/>
      <c r="LMT91" s="184"/>
      <c r="LMU91" s="184"/>
      <c r="LMV91" s="184"/>
      <c r="LMW91" s="184"/>
      <c r="LMX91" s="184"/>
      <c r="LMY91" s="184"/>
      <c r="LMZ91" s="184"/>
      <c r="LNA91" s="184"/>
      <c r="LNB91" s="184"/>
      <c r="LNC91" s="184"/>
      <c r="LND91" s="184"/>
      <c r="LNE91" s="184"/>
      <c r="LNF91" s="184"/>
      <c r="LNG91" s="184"/>
      <c r="LNH91" s="184"/>
      <c r="LNI91" s="184"/>
      <c r="LNJ91" s="184"/>
      <c r="LNK91" s="184"/>
      <c r="LNL91" s="184"/>
      <c r="LNM91" s="184"/>
      <c r="LNN91" s="184"/>
      <c r="LNO91" s="184"/>
      <c r="LNP91" s="184"/>
      <c r="LNQ91" s="184"/>
      <c r="LNR91" s="184"/>
      <c r="LNS91" s="184"/>
      <c r="LNT91" s="184"/>
      <c r="LNU91" s="184"/>
      <c r="LNV91" s="184"/>
      <c r="LNW91" s="184"/>
      <c r="LNX91" s="184"/>
      <c r="LNY91" s="184"/>
      <c r="LNZ91" s="184"/>
      <c r="LOA91" s="184"/>
      <c r="LOB91" s="184"/>
      <c r="LOC91" s="184"/>
      <c r="LOD91" s="184"/>
      <c r="LOE91" s="184"/>
      <c r="LOF91" s="184"/>
      <c r="LOG91" s="184"/>
      <c r="LOH91" s="184"/>
      <c r="LOI91" s="184"/>
      <c r="LOJ91" s="184"/>
      <c r="LOK91" s="184"/>
      <c r="LOL91" s="184"/>
      <c r="LOM91" s="184"/>
      <c r="LON91" s="184"/>
      <c r="LOO91" s="184"/>
      <c r="LOP91" s="184"/>
      <c r="LOQ91" s="184"/>
      <c r="LOR91" s="184"/>
      <c r="LOS91" s="184"/>
      <c r="LOT91" s="184"/>
      <c r="LOU91" s="184"/>
      <c r="LOV91" s="184"/>
      <c r="LOW91" s="184"/>
      <c r="LOX91" s="184"/>
      <c r="LOY91" s="184"/>
      <c r="LOZ91" s="184"/>
      <c r="LPA91" s="184"/>
      <c r="LPB91" s="184"/>
      <c r="LPC91" s="184"/>
      <c r="LPD91" s="184"/>
      <c r="LPE91" s="184"/>
      <c r="LPF91" s="184"/>
      <c r="LPG91" s="184"/>
      <c r="LPH91" s="184"/>
      <c r="LPI91" s="184"/>
      <c r="LPJ91" s="184"/>
      <c r="LPK91" s="184"/>
      <c r="LPL91" s="184"/>
      <c r="LPM91" s="184"/>
      <c r="LPN91" s="184"/>
      <c r="LPO91" s="184"/>
      <c r="LPP91" s="184"/>
      <c r="LPQ91" s="184"/>
      <c r="LPR91" s="184"/>
      <c r="LPS91" s="184"/>
      <c r="LPT91" s="184"/>
      <c r="LPU91" s="184"/>
      <c r="LPV91" s="184"/>
      <c r="LPW91" s="184"/>
      <c r="LPX91" s="184"/>
      <c r="LPY91" s="184"/>
      <c r="LPZ91" s="184"/>
      <c r="LQA91" s="184"/>
      <c r="LQB91" s="184"/>
      <c r="LQC91" s="184"/>
      <c r="LQD91" s="184"/>
      <c r="LQE91" s="184"/>
      <c r="LQF91" s="184"/>
      <c r="LQG91" s="184"/>
      <c r="LQH91" s="184"/>
      <c r="LQI91" s="184"/>
      <c r="LQJ91" s="184"/>
      <c r="LQK91" s="184"/>
      <c r="LQL91" s="184"/>
      <c r="LQM91" s="184"/>
      <c r="LQN91" s="184"/>
      <c r="LQO91" s="184"/>
      <c r="LQP91" s="184"/>
      <c r="LQQ91" s="184"/>
      <c r="LQR91" s="184"/>
      <c r="LQS91" s="184"/>
      <c r="LQT91" s="184"/>
      <c r="LQU91" s="184"/>
      <c r="LQV91" s="184"/>
      <c r="LQW91" s="184"/>
      <c r="LQX91" s="184"/>
      <c r="LQY91" s="184"/>
      <c r="LQZ91" s="184"/>
      <c r="LRA91" s="184"/>
      <c r="LRB91" s="184"/>
      <c r="LRC91" s="184"/>
      <c r="LRD91" s="184"/>
      <c r="LRE91" s="184"/>
      <c r="LRF91" s="184"/>
      <c r="LRG91" s="184"/>
      <c r="LRH91" s="184"/>
      <c r="LRI91" s="184"/>
      <c r="LRJ91" s="184"/>
      <c r="LRK91" s="184"/>
      <c r="LRL91" s="184"/>
      <c r="LRM91" s="184"/>
      <c r="LRN91" s="184"/>
      <c r="LRO91" s="184"/>
      <c r="LRP91" s="184"/>
      <c r="LRQ91" s="184"/>
      <c r="LRR91" s="184"/>
      <c r="LRS91" s="184"/>
      <c r="LRT91" s="184"/>
      <c r="LRU91" s="184"/>
      <c r="LRV91" s="184"/>
      <c r="LRW91" s="184"/>
      <c r="LRX91" s="184"/>
      <c r="LRY91" s="184"/>
      <c r="LRZ91" s="184"/>
      <c r="LSA91" s="184"/>
      <c r="LSB91" s="184"/>
      <c r="LSC91" s="184"/>
      <c r="LSD91" s="184"/>
      <c r="LSE91" s="184"/>
      <c r="LSF91" s="184"/>
      <c r="LSG91" s="184"/>
      <c r="LSH91" s="184"/>
      <c r="LSI91" s="184"/>
      <c r="LSJ91" s="184"/>
      <c r="LSK91" s="184"/>
      <c r="LSL91" s="184"/>
      <c r="LSM91" s="184"/>
      <c r="LSN91" s="184"/>
      <c r="LSO91" s="184"/>
      <c r="LSP91" s="184"/>
      <c r="LSQ91" s="184"/>
      <c r="LSR91" s="184"/>
      <c r="LSS91" s="184"/>
      <c r="LST91" s="184"/>
      <c r="LSU91" s="184"/>
      <c r="LSV91" s="184"/>
      <c r="LSW91" s="184"/>
      <c r="LSX91" s="184"/>
      <c r="LSY91" s="184"/>
      <c r="LSZ91" s="184"/>
      <c r="LTA91" s="184"/>
      <c r="LTB91" s="184"/>
      <c r="LTC91" s="184"/>
      <c r="LTD91" s="184"/>
      <c r="LTE91" s="184"/>
      <c r="LTF91" s="184"/>
      <c r="LTG91" s="184"/>
      <c r="LTH91" s="184"/>
      <c r="LTI91" s="184"/>
      <c r="LTJ91" s="184"/>
      <c r="LTK91" s="184"/>
      <c r="LTL91" s="184"/>
      <c r="LTM91" s="184"/>
      <c r="LTN91" s="184"/>
      <c r="LTO91" s="184"/>
      <c r="LTP91" s="184"/>
      <c r="LTQ91" s="184"/>
      <c r="LTR91" s="184"/>
      <c r="LTS91" s="184"/>
      <c r="LTT91" s="184"/>
      <c r="LTU91" s="184"/>
      <c r="LTV91" s="184"/>
      <c r="LTW91" s="184"/>
      <c r="LTX91" s="184"/>
      <c r="LTY91" s="184"/>
      <c r="LTZ91" s="184"/>
      <c r="LUA91" s="184"/>
      <c r="LUB91" s="184"/>
      <c r="LUC91" s="184"/>
      <c r="LUD91" s="184"/>
      <c r="LUE91" s="184"/>
      <c r="LUF91" s="184"/>
      <c r="LUG91" s="184"/>
      <c r="LUH91" s="184"/>
      <c r="LUI91" s="184"/>
      <c r="LUJ91" s="184"/>
      <c r="LUK91" s="184"/>
      <c r="LUL91" s="184"/>
      <c r="LUM91" s="184"/>
      <c r="LUN91" s="184"/>
      <c r="LUO91" s="184"/>
      <c r="LUP91" s="184"/>
      <c r="LUQ91" s="184"/>
      <c r="LUR91" s="184"/>
      <c r="LUS91" s="184"/>
      <c r="LUT91" s="184"/>
      <c r="LUU91" s="184"/>
      <c r="LUV91" s="184"/>
      <c r="LUW91" s="184"/>
      <c r="LUX91" s="184"/>
      <c r="LUY91" s="184"/>
      <c r="LUZ91" s="184"/>
      <c r="LVA91" s="184"/>
      <c r="LVB91" s="184"/>
      <c r="LVC91" s="184"/>
      <c r="LVD91" s="184"/>
      <c r="LVE91" s="184"/>
      <c r="LVF91" s="184"/>
      <c r="LVG91" s="184"/>
      <c r="LVH91" s="184"/>
      <c r="LVI91" s="184"/>
      <c r="LVJ91" s="184"/>
      <c r="LVK91" s="184"/>
      <c r="LVL91" s="184"/>
      <c r="LVM91" s="184"/>
      <c r="LVN91" s="184"/>
      <c r="LVO91" s="184"/>
      <c r="LVP91" s="184"/>
      <c r="LVQ91" s="184"/>
      <c r="LVR91" s="184"/>
      <c r="LVS91" s="184"/>
      <c r="LVT91" s="184"/>
      <c r="LVU91" s="184"/>
      <c r="LVV91" s="184"/>
      <c r="LVW91" s="184"/>
      <c r="LVX91" s="184"/>
      <c r="LVY91" s="184"/>
      <c r="LVZ91" s="184"/>
      <c r="LWA91" s="184"/>
      <c r="LWB91" s="184"/>
      <c r="LWC91" s="184"/>
      <c r="LWD91" s="184"/>
      <c r="LWE91" s="184"/>
      <c r="LWF91" s="184"/>
      <c r="LWG91" s="184"/>
      <c r="LWH91" s="184"/>
      <c r="LWI91" s="184"/>
      <c r="LWJ91" s="184"/>
      <c r="LWK91" s="184"/>
      <c r="LWL91" s="184"/>
      <c r="LWM91" s="184"/>
      <c r="LWN91" s="184"/>
      <c r="LWO91" s="184"/>
      <c r="LWP91" s="184"/>
      <c r="LWQ91" s="184"/>
      <c r="LWR91" s="184"/>
      <c r="LWS91" s="184"/>
      <c r="LWT91" s="184"/>
      <c r="LWU91" s="184"/>
      <c r="LWV91" s="184"/>
      <c r="LWW91" s="184"/>
      <c r="LWX91" s="184"/>
      <c r="LWY91" s="184"/>
      <c r="LWZ91" s="184"/>
      <c r="LXA91" s="184"/>
      <c r="LXB91" s="184"/>
      <c r="LXC91" s="184"/>
      <c r="LXD91" s="184"/>
      <c r="LXE91" s="184"/>
      <c r="LXF91" s="184"/>
      <c r="LXG91" s="184"/>
      <c r="LXH91" s="184"/>
      <c r="LXI91" s="184"/>
      <c r="LXJ91" s="184"/>
      <c r="LXK91" s="184"/>
      <c r="LXL91" s="184"/>
      <c r="LXM91" s="184"/>
      <c r="LXN91" s="184"/>
      <c r="LXO91" s="184"/>
      <c r="LXP91" s="184"/>
      <c r="LXQ91" s="184"/>
      <c r="LXR91" s="184"/>
      <c r="LXS91" s="184"/>
      <c r="LXT91" s="184"/>
      <c r="LXU91" s="184"/>
      <c r="LXV91" s="184"/>
      <c r="LXW91" s="184"/>
      <c r="LXX91" s="184"/>
      <c r="LXY91" s="184"/>
      <c r="LXZ91" s="184"/>
      <c r="LYA91" s="184"/>
      <c r="LYB91" s="184"/>
      <c r="LYC91" s="184"/>
      <c r="LYD91" s="184"/>
      <c r="LYE91" s="184"/>
      <c r="LYF91" s="184"/>
      <c r="LYG91" s="184"/>
      <c r="LYH91" s="184"/>
      <c r="LYI91" s="184"/>
      <c r="LYJ91" s="184"/>
      <c r="LYK91" s="184"/>
      <c r="LYL91" s="184"/>
      <c r="LYM91" s="184"/>
      <c r="LYN91" s="184"/>
      <c r="LYO91" s="184"/>
      <c r="LYP91" s="184"/>
      <c r="LYQ91" s="184"/>
      <c r="LYR91" s="184"/>
      <c r="LYS91" s="184"/>
      <c r="LYT91" s="184"/>
      <c r="LYU91" s="184"/>
      <c r="LYV91" s="184"/>
      <c r="LYW91" s="184"/>
      <c r="LYX91" s="184"/>
      <c r="LYY91" s="184"/>
      <c r="LYZ91" s="184"/>
      <c r="LZA91" s="184"/>
      <c r="LZB91" s="184"/>
      <c r="LZC91" s="184"/>
      <c r="LZD91" s="184"/>
      <c r="LZE91" s="184"/>
      <c r="LZF91" s="184"/>
      <c r="LZG91" s="184"/>
      <c r="LZH91" s="184"/>
      <c r="LZI91" s="184"/>
      <c r="LZJ91" s="184"/>
      <c r="LZK91" s="184"/>
      <c r="LZL91" s="184"/>
      <c r="LZM91" s="184"/>
      <c r="LZN91" s="184"/>
      <c r="LZO91" s="184"/>
      <c r="LZP91" s="184"/>
      <c r="LZQ91" s="184"/>
      <c r="LZR91" s="184"/>
      <c r="LZS91" s="184"/>
      <c r="LZT91" s="184"/>
      <c r="LZU91" s="184"/>
      <c r="LZV91" s="184"/>
      <c r="LZW91" s="184"/>
      <c r="LZX91" s="184"/>
      <c r="LZY91" s="184"/>
      <c r="LZZ91" s="184"/>
      <c r="MAA91" s="184"/>
      <c r="MAB91" s="184"/>
      <c r="MAC91" s="184"/>
      <c r="MAD91" s="184"/>
      <c r="MAE91" s="184"/>
      <c r="MAF91" s="184"/>
      <c r="MAG91" s="184"/>
      <c r="MAH91" s="184"/>
      <c r="MAI91" s="184"/>
      <c r="MAJ91" s="184"/>
      <c r="MAK91" s="184"/>
      <c r="MAL91" s="184"/>
      <c r="MAM91" s="184"/>
      <c r="MAN91" s="184"/>
      <c r="MAO91" s="184"/>
      <c r="MAP91" s="184"/>
      <c r="MAQ91" s="184"/>
      <c r="MAR91" s="184"/>
      <c r="MAS91" s="184"/>
      <c r="MAT91" s="184"/>
      <c r="MAU91" s="184"/>
      <c r="MAV91" s="184"/>
      <c r="MAW91" s="184"/>
      <c r="MAX91" s="184"/>
      <c r="MAY91" s="184"/>
      <c r="MAZ91" s="184"/>
      <c r="MBA91" s="184"/>
      <c r="MBB91" s="184"/>
      <c r="MBC91" s="184"/>
      <c r="MBD91" s="184"/>
      <c r="MBE91" s="184"/>
      <c r="MBF91" s="184"/>
      <c r="MBG91" s="184"/>
      <c r="MBH91" s="184"/>
      <c r="MBI91" s="184"/>
      <c r="MBJ91" s="184"/>
      <c r="MBK91" s="184"/>
      <c r="MBL91" s="184"/>
      <c r="MBM91" s="184"/>
      <c r="MBN91" s="184"/>
      <c r="MBO91" s="184"/>
      <c r="MBP91" s="184"/>
      <c r="MBQ91" s="184"/>
      <c r="MBR91" s="184"/>
      <c r="MBS91" s="184"/>
      <c r="MBT91" s="184"/>
      <c r="MBU91" s="184"/>
      <c r="MBV91" s="184"/>
      <c r="MBW91" s="184"/>
      <c r="MBX91" s="184"/>
      <c r="MBY91" s="184"/>
      <c r="MBZ91" s="184"/>
      <c r="MCA91" s="184"/>
      <c r="MCB91" s="184"/>
      <c r="MCC91" s="184"/>
      <c r="MCD91" s="184"/>
      <c r="MCE91" s="184"/>
      <c r="MCF91" s="184"/>
      <c r="MCG91" s="184"/>
      <c r="MCH91" s="184"/>
      <c r="MCI91" s="184"/>
      <c r="MCJ91" s="184"/>
      <c r="MCK91" s="184"/>
      <c r="MCL91" s="184"/>
      <c r="MCM91" s="184"/>
      <c r="MCN91" s="184"/>
      <c r="MCO91" s="184"/>
      <c r="MCP91" s="184"/>
      <c r="MCQ91" s="184"/>
      <c r="MCR91" s="184"/>
      <c r="MCS91" s="184"/>
      <c r="MCT91" s="184"/>
      <c r="MCU91" s="184"/>
      <c r="MCV91" s="184"/>
      <c r="MCW91" s="184"/>
      <c r="MCX91" s="184"/>
      <c r="MCY91" s="184"/>
      <c r="MCZ91" s="184"/>
      <c r="MDA91" s="184"/>
      <c r="MDB91" s="184"/>
      <c r="MDC91" s="184"/>
      <c r="MDD91" s="184"/>
      <c r="MDE91" s="184"/>
      <c r="MDF91" s="184"/>
      <c r="MDG91" s="184"/>
      <c r="MDH91" s="184"/>
      <c r="MDI91" s="184"/>
      <c r="MDJ91" s="184"/>
      <c r="MDK91" s="184"/>
      <c r="MDL91" s="184"/>
      <c r="MDM91" s="184"/>
      <c r="MDN91" s="184"/>
      <c r="MDO91" s="184"/>
      <c r="MDP91" s="184"/>
      <c r="MDQ91" s="184"/>
      <c r="MDR91" s="184"/>
      <c r="MDS91" s="184"/>
      <c r="MDT91" s="184"/>
      <c r="MDU91" s="184"/>
      <c r="MDV91" s="184"/>
      <c r="MDW91" s="184"/>
      <c r="MDX91" s="184"/>
      <c r="MDY91" s="184"/>
      <c r="MDZ91" s="184"/>
      <c r="MEA91" s="184"/>
      <c r="MEB91" s="184"/>
      <c r="MEC91" s="184"/>
      <c r="MED91" s="184"/>
      <c r="MEE91" s="184"/>
      <c r="MEF91" s="184"/>
      <c r="MEG91" s="184"/>
      <c r="MEH91" s="184"/>
      <c r="MEI91" s="184"/>
      <c r="MEJ91" s="184"/>
      <c r="MEK91" s="184"/>
      <c r="MEL91" s="184"/>
      <c r="MEM91" s="184"/>
      <c r="MEN91" s="184"/>
      <c r="MEO91" s="184"/>
      <c r="MEP91" s="184"/>
      <c r="MEQ91" s="184"/>
      <c r="MER91" s="184"/>
      <c r="MES91" s="184"/>
      <c r="MET91" s="184"/>
      <c r="MEU91" s="184"/>
      <c r="MEV91" s="184"/>
      <c r="MEW91" s="184"/>
      <c r="MEX91" s="184"/>
      <c r="MEY91" s="184"/>
      <c r="MEZ91" s="184"/>
      <c r="MFA91" s="184"/>
      <c r="MFB91" s="184"/>
      <c r="MFC91" s="184"/>
      <c r="MFD91" s="184"/>
      <c r="MFE91" s="184"/>
      <c r="MFF91" s="184"/>
      <c r="MFG91" s="184"/>
      <c r="MFH91" s="184"/>
      <c r="MFI91" s="184"/>
      <c r="MFJ91" s="184"/>
      <c r="MFK91" s="184"/>
      <c r="MFL91" s="184"/>
      <c r="MFM91" s="184"/>
      <c r="MFN91" s="184"/>
      <c r="MFO91" s="184"/>
      <c r="MFP91" s="184"/>
      <c r="MFQ91" s="184"/>
      <c r="MFR91" s="184"/>
      <c r="MFS91" s="184"/>
      <c r="MFT91" s="184"/>
      <c r="MFU91" s="184"/>
      <c r="MFV91" s="184"/>
      <c r="MFW91" s="184"/>
      <c r="MFX91" s="184"/>
      <c r="MFY91" s="184"/>
      <c r="MFZ91" s="184"/>
      <c r="MGA91" s="184"/>
      <c r="MGB91" s="184"/>
      <c r="MGC91" s="184"/>
      <c r="MGD91" s="184"/>
      <c r="MGE91" s="184"/>
      <c r="MGF91" s="184"/>
      <c r="MGG91" s="184"/>
      <c r="MGH91" s="184"/>
      <c r="MGI91" s="184"/>
      <c r="MGJ91" s="184"/>
      <c r="MGK91" s="184"/>
      <c r="MGL91" s="184"/>
      <c r="MGM91" s="184"/>
      <c r="MGN91" s="184"/>
      <c r="MGO91" s="184"/>
      <c r="MGP91" s="184"/>
      <c r="MGQ91" s="184"/>
      <c r="MGR91" s="184"/>
      <c r="MGS91" s="184"/>
      <c r="MGT91" s="184"/>
      <c r="MGU91" s="184"/>
      <c r="MGV91" s="184"/>
      <c r="MGW91" s="184"/>
      <c r="MGX91" s="184"/>
      <c r="MGY91" s="184"/>
      <c r="MGZ91" s="184"/>
      <c r="MHA91" s="184"/>
      <c r="MHB91" s="184"/>
      <c r="MHC91" s="184"/>
      <c r="MHD91" s="184"/>
      <c r="MHE91" s="184"/>
      <c r="MHF91" s="184"/>
      <c r="MHG91" s="184"/>
      <c r="MHH91" s="184"/>
      <c r="MHI91" s="184"/>
      <c r="MHJ91" s="184"/>
      <c r="MHK91" s="184"/>
      <c r="MHL91" s="184"/>
      <c r="MHM91" s="184"/>
      <c r="MHN91" s="184"/>
      <c r="MHO91" s="184"/>
      <c r="MHP91" s="184"/>
      <c r="MHQ91" s="184"/>
      <c r="MHR91" s="184"/>
      <c r="MHS91" s="184"/>
      <c r="MHT91" s="184"/>
      <c r="MHU91" s="184"/>
      <c r="MHV91" s="184"/>
      <c r="MHW91" s="184"/>
      <c r="MHX91" s="184"/>
      <c r="MHY91" s="184"/>
      <c r="MHZ91" s="184"/>
      <c r="MIA91" s="184"/>
      <c r="MIB91" s="184"/>
      <c r="MIC91" s="184"/>
      <c r="MID91" s="184"/>
      <c r="MIE91" s="184"/>
      <c r="MIF91" s="184"/>
      <c r="MIG91" s="184"/>
      <c r="MIH91" s="184"/>
      <c r="MII91" s="184"/>
      <c r="MIJ91" s="184"/>
      <c r="MIK91" s="184"/>
      <c r="MIL91" s="184"/>
      <c r="MIM91" s="184"/>
      <c r="MIN91" s="184"/>
      <c r="MIO91" s="184"/>
      <c r="MIP91" s="184"/>
      <c r="MIQ91" s="184"/>
      <c r="MIR91" s="184"/>
      <c r="MIS91" s="184"/>
      <c r="MIT91" s="184"/>
      <c r="MIU91" s="184"/>
      <c r="MIV91" s="184"/>
      <c r="MIW91" s="184"/>
      <c r="MIX91" s="184"/>
      <c r="MIY91" s="184"/>
      <c r="MIZ91" s="184"/>
      <c r="MJA91" s="184"/>
      <c r="MJB91" s="184"/>
      <c r="MJC91" s="184"/>
      <c r="MJD91" s="184"/>
      <c r="MJE91" s="184"/>
      <c r="MJF91" s="184"/>
      <c r="MJG91" s="184"/>
      <c r="MJH91" s="184"/>
      <c r="MJI91" s="184"/>
      <c r="MJJ91" s="184"/>
      <c r="MJK91" s="184"/>
      <c r="MJL91" s="184"/>
      <c r="MJM91" s="184"/>
      <c r="MJN91" s="184"/>
      <c r="MJO91" s="184"/>
      <c r="MJP91" s="184"/>
      <c r="MJQ91" s="184"/>
      <c r="MJR91" s="184"/>
      <c r="MJS91" s="184"/>
      <c r="MJT91" s="184"/>
      <c r="MJU91" s="184"/>
      <c r="MJV91" s="184"/>
      <c r="MJW91" s="184"/>
      <c r="MJX91" s="184"/>
      <c r="MJY91" s="184"/>
      <c r="MJZ91" s="184"/>
      <c r="MKA91" s="184"/>
      <c r="MKB91" s="184"/>
      <c r="MKC91" s="184"/>
      <c r="MKD91" s="184"/>
      <c r="MKE91" s="184"/>
      <c r="MKF91" s="184"/>
      <c r="MKG91" s="184"/>
      <c r="MKH91" s="184"/>
      <c r="MKI91" s="184"/>
      <c r="MKJ91" s="184"/>
      <c r="MKK91" s="184"/>
      <c r="MKL91" s="184"/>
      <c r="MKM91" s="184"/>
      <c r="MKN91" s="184"/>
      <c r="MKO91" s="184"/>
      <c r="MKP91" s="184"/>
      <c r="MKQ91" s="184"/>
      <c r="MKR91" s="184"/>
      <c r="MKS91" s="184"/>
      <c r="MKT91" s="184"/>
      <c r="MKU91" s="184"/>
      <c r="MKV91" s="184"/>
      <c r="MKW91" s="184"/>
      <c r="MKX91" s="184"/>
      <c r="MKY91" s="184"/>
      <c r="MKZ91" s="184"/>
      <c r="MLA91" s="184"/>
      <c r="MLB91" s="184"/>
      <c r="MLC91" s="184"/>
      <c r="MLD91" s="184"/>
      <c r="MLE91" s="184"/>
      <c r="MLF91" s="184"/>
      <c r="MLG91" s="184"/>
      <c r="MLH91" s="184"/>
      <c r="MLI91" s="184"/>
      <c r="MLJ91" s="184"/>
      <c r="MLK91" s="184"/>
      <c r="MLL91" s="184"/>
      <c r="MLM91" s="184"/>
      <c r="MLN91" s="184"/>
      <c r="MLO91" s="184"/>
      <c r="MLP91" s="184"/>
      <c r="MLQ91" s="184"/>
      <c r="MLR91" s="184"/>
      <c r="MLS91" s="184"/>
      <c r="MLT91" s="184"/>
      <c r="MLU91" s="184"/>
      <c r="MLV91" s="184"/>
      <c r="MLW91" s="184"/>
      <c r="MLX91" s="184"/>
      <c r="MLY91" s="184"/>
      <c r="MLZ91" s="184"/>
      <c r="MMA91" s="184"/>
      <c r="MMB91" s="184"/>
      <c r="MMC91" s="184"/>
      <c r="MMD91" s="184"/>
      <c r="MME91" s="184"/>
      <c r="MMF91" s="184"/>
      <c r="MMG91" s="184"/>
      <c r="MMH91" s="184"/>
      <c r="MMI91" s="184"/>
      <c r="MMJ91" s="184"/>
      <c r="MMK91" s="184"/>
      <c r="MML91" s="184"/>
      <c r="MMM91" s="184"/>
      <c r="MMN91" s="184"/>
      <c r="MMO91" s="184"/>
      <c r="MMP91" s="184"/>
      <c r="MMQ91" s="184"/>
      <c r="MMR91" s="184"/>
      <c r="MMS91" s="184"/>
      <c r="MMT91" s="184"/>
      <c r="MMU91" s="184"/>
      <c r="MMV91" s="184"/>
      <c r="MMW91" s="184"/>
      <c r="MMX91" s="184"/>
      <c r="MMY91" s="184"/>
      <c r="MMZ91" s="184"/>
      <c r="MNA91" s="184"/>
      <c r="MNB91" s="184"/>
      <c r="MNC91" s="184"/>
      <c r="MND91" s="184"/>
      <c r="MNE91" s="184"/>
      <c r="MNF91" s="184"/>
      <c r="MNG91" s="184"/>
      <c r="MNH91" s="184"/>
      <c r="MNI91" s="184"/>
      <c r="MNJ91" s="184"/>
      <c r="MNK91" s="184"/>
      <c r="MNL91" s="184"/>
      <c r="MNM91" s="184"/>
      <c r="MNN91" s="184"/>
      <c r="MNO91" s="184"/>
      <c r="MNP91" s="184"/>
      <c r="MNQ91" s="184"/>
      <c r="MNR91" s="184"/>
      <c r="MNS91" s="184"/>
      <c r="MNT91" s="184"/>
      <c r="MNU91" s="184"/>
      <c r="MNV91" s="184"/>
      <c r="MNW91" s="184"/>
      <c r="MNX91" s="184"/>
      <c r="MNY91" s="184"/>
      <c r="MNZ91" s="184"/>
      <c r="MOA91" s="184"/>
      <c r="MOB91" s="184"/>
      <c r="MOC91" s="184"/>
      <c r="MOD91" s="184"/>
      <c r="MOE91" s="184"/>
      <c r="MOF91" s="184"/>
      <c r="MOG91" s="184"/>
      <c r="MOH91" s="184"/>
      <c r="MOI91" s="184"/>
      <c r="MOJ91" s="184"/>
      <c r="MOK91" s="184"/>
      <c r="MOL91" s="184"/>
      <c r="MOM91" s="184"/>
      <c r="MON91" s="184"/>
      <c r="MOO91" s="184"/>
      <c r="MOP91" s="184"/>
      <c r="MOQ91" s="184"/>
      <c r="MOR91" s="184"/>
      <c r="MOS91" s="184"/>
      <c r="MOT91" s="184"/>
      <c r="MOU91" s="184"/>
      <c r="MOV91" s="184"/>
      <c r="MOW91" s="184"/>
      <c r="MOX91" s="184"/>
      <c r="MOY91" s="184"/>
      <c r="MOZ91" s="184"/>
      <c r="MPA91" s="184"/>
      <c r="MPB91" s="184"/>
      <c r="MPC91" s="184"/>
      <c r="MPD91" s="184"/>
      <c r="MPE91" s="184"/>
      <c r="MPF91" s="184"/>
      <c r="MPG91" s="184"/>
      <c r="MPH91" s="184"/>
      <c r="MPI91" s="184"/>
      <c r="MPJ91" s="184"/>
      <c r="MPK91" s="184"/>
      <c r="MPL91" s="184"/>
      <c r="MPM91" s="184"/>
      <c r="MPN91" s="184"/>
      <c r="MPO91" s="184"/>
      <c r="MPP91" s="184"/>
      <c r="MPQ91" s="184"/>
      <c r="MPR91" s="184"/>
      <c r="MPS91" s="184"/>
      <c r="MPT91" s="184"/>
      <c r="MPU91" s="184"/>
      <c r="MPV91" s="184"/>
      <c r="MPW91" s="184"/>
      <c r="MPX91" s="184"/>
      <c r="MPY91" s="184"/>
      <c r="MPZ91" s="184"/>
      <c r="MQA91" s="184"/>
      <c r="MQB91" s="184"/>
      <c r="MQC91" s="184"/>
      <c r="MQD91" s="184"/>
      <c r="MQE91" s="184"/>
      <c r="MQF91" s="184"/>
      <c r="MQG91" s="184"/>
      <c r="MQH91" s="184"/>
      <c r="MQI91" s="184"/>
      <c r="MQJ91" s="184"/>
      <c r="MQK91" s="184"/>
      <c r="MQL91" s="184"/>
      <c r="MQM91" s="184"/>
      <c r="MQN91" s="184"/>
      <c r="MQO91" s="184"/>
      <c r="MQP91" s="184"/>
      <c r="MQQ91" s="184"/>
      <c r="MQR91" s="184"/>
      <c r="MQS91" s="184"/>
      <c r="MQT91" s="184"/>
      <c r="MQU91" s="184"/>
      <c r="MQV91" s="184"/>
      <c r="MQW91" s="184"/>
      <c r="MQX91" s="184"/>
      <c r="MQY91" s="184"/>
      <c r="MQZ91" s="184"/>
      <c r="MRA91" s="184"/>
      <c r="MRB91" s="184"/>
      <c r="MRC91" s="184"/>
      <c r="MRD91" s="184"/>
      <c r="MRE91" s="184"/>
      <c r="MRF91" s="184"/>
      <c r="MRG91" s="184"/>
      <c r="MRH91" s="184"/>
      <c r="MRI91" s="184"/>
      <c r="MRJ91" s="184"/>
      <c r="MRK91" s="184"/>
      <c r="MRL91" s="184"/>
      <c r="MRM91" s="184"/>
      <c r="MRN91" s="184"/>
      <c r="MRO91" s="184"/>
      <c r="MRP91" s="184"/>
      <c r="MRQ91" s="184"/>
      <c r="MRR91" s="184"/>
      <c r="MRS91" s="184"/>
      <c r="MRT91" s="184"/>
      <c r="MRU91" s="184"/>
      <c r="MRV91" s="184"/>
      <c r="MRW91" s="184"/>
      <c r="MRX91" s="184"/>
      <c r="MRY91" s="184"/>
      <c r="MRZ91" s="184"/>
      <c r="MSA91" s="184"/>
      <c r="MSB91" s="184"/>
      <c r="MSC91" s="184"/>
      <c r="MSD91" s="184"/>
      <c r="MSE91" s="184"/>
      <c r="MSF91" s="184"/>
      <c r="MSG91" s="184"/>
      <c r="MSH91" s="184"/>
      <c r="MSI91" s="184"/>
      <c r="MSJ91" s="184"/>
      <c r="MSK91" s="184"/>
      <c r="MSL91" s="184"/>
      <c r="MSM91" s="184"/>
      <c r="MSN91" s="184"/>
      <c r="MSO91" s="184"/>
      <c r="MSP91" s="184"/>
      <c r="MSQ91" s="184"/>
      <c r="MSR91" s="184"/>
      <c r="MSS91" s="184"/>
      <c r="MST91" s="184"/>
      <c r="MSU91" s="184"/>
      <c r="MSV91" s="184"/>
      <c r="MSW91" s="184"/>
      <c r="MSX91" s="184"/>
      <c r="MSY91" s="184"/>
      <c r="MSZ91" s="184"/>
      <c r="MTA91" s="184"/>
      <c r="MTB91" s="184"/>
      <c r="MTC91" s="184"/>
      <c r="MTD91" s="184"/>
      <c r="MTE91" s="184"/>
      <c r="MTF91" s="184"/>
      <c r="MTG91" s="184"/>
      <c r="MTH91" s="184"/>
      <c r="MTI91" s="184"/>
      <c r="MTJ91" s="184"/>
      <c r="MTK91" s="184"/>
      <c r="MTL91" s="184"/>
      <c r="MTM91" s="184"/>
      <c r="MTN91" s="184"/>
      <c r="MTO91" s="184"/>
      <c r="MTP91" s="184"/>
      <c r="MTQ91" s="184"/>
      <c r="MTR91" s="184"/>
      <c r="MTS91" s="184"/>
      <c r="MTT91" s="184"/>
      <c r="MTU91" s="184"/>
      <c r="MTV91" s="184"/>
      <c r="MTW91" s="184"/>
      <c r="MTX91" s="184"/>
      <c r="MTY91" s="184"/>
      <c r="MTZ91" s="184"/>
      <c r="MUA91" s="184"/>
      <c r="MUB91" s="184"/>
      <c r="MUC91" s="184"/>
      <c r="MUD91" s="184"/>
      <c r="MUE91" s="184"/>
      <c r="MUF91" s="184"/>
      <c r="MUG91" s="184"/>
      <c r="MUH91" s="184"/>
      <c r="MUI91" s="184"/>
      <c r="MUJ91" s="184"/>
      <c r="MUK91" s="184"/>
      <c r="MUL91" s="184"/>
      <c r="MUM91" s="184"/>
      <c r="MUN91" s="184"/>
      <c r="MUO91" s="184"/>
      <c r="MUP91" s="184"/>
      <c r="MUQ91" s="184"/>
      <c r="MUR91" s="184"/>
      <c r="MUS91" s="184"/>
      <c r="MUT91" s="184"/>
      <c r="MUU91" s="184"/>
      <c r="MUV91" s="184"/>
      <c r="MUW91" s="184"/>
      <c r="MUX91" s="184"/>
      <c r="MUY91" s="184"/>
      <c r="MUZ91" s="184"/>
      <c r="MVA91" s="184"/>
      <c r="MVB91" s="184"/>
      <c r="MVC91" s="184"/>
      <c r="MVD91" s="184"/>
      <c r="MVE91" s="184"/>
      <c r="MVF91" s="184"/>
      <c r="MVG91" s="184"/>
      <c r="MVH91" s="184"/>
      <c r="MVI91" s="184"/>
      <c r="MVJ91" s="184"/>
      <c r="MVK91" s="184"/>
      <c r="MVL91" s="184"/>
      <c r="MVM91" s="184"/>
      <c r="MVN91" s="184"/>
      <c r="MVO91" s="184"/>
      <c r="MVP91" s="184"/>
      <c r="MVQ91" s="184"/>
      <c r="MVR91" s="184"/>
      <c r="MVS91" s="184"/>
      <c r="MVT91" s="184"/>
      <c r="MVU91" s="184"/>
      <c r="MVV91" s="184"/>
      <c r="MVW91" s="184"/>
      <c r="MVX91" s="184"/>
      <c r="MVY91" s="184"/>
      <c r="MVZ91" s="184"/>
      <c r="MWA91" s="184"/>
      <c r="MWB91" s="184"/>
      <c r="MWC91" s="184"/>
      <c r="MWD91" s="184"/>
      <c r="MWE91" s="184"/>
      <c r="MWF91" s="184"/>
      <c r="MWG91" s="184"/>
      <c r="MWH91" s="184"/>
      <c r="MWI91" s="184"/>
      <c r="MWJ91" s="184"/>
      <c r="MWK91" s="184"/>
      <c r="MWL91" s="184"/>
      <c r="MWM91" s="184"/>
      <c r="MWN91" s="184"/>
      <c r="MWO91" s="184"/>
      <c r="MWP91" s="184"/>
      <c r="MWQ91" s="184"/>
      <c r="MWR91" s="184"/>
      <c r="MWS91" s="184"/>
      <c r="MWT91" s="184"/>
      <c r="MWU91" s="184"/>
      <c r="MWV91" s="184"/>
      <c r="MWW91" s="184"/>
      <c r="MWX91" s="184"/>
      <c r="MWY91" s="184"/>
      <c r="MWZ91" s="184"/>
      <c r="MXA91" s="184"/>
      <c r="MXB91" s="184"/>
      <c r="MXC91" s="184"/>
      <c r="MXD91" s="184"/>
      <c r="MXE91" s="184"/>
      <c r="MXF91" s="184"/>
      <c r="MXG91" s="184"/>
      <c r="MXH91" s="184"/>
      <c r="MXI91" s="184"/>
      <c r="MXJ91" s="184"/>
      <c r="MXK91" s="184"/>
      <c r="MXL91" s="184"/>
      <c r="MXM91" s="184"/>
      <c r="MXN91" s="184"/>
      <c r="MXO91" s="184"/>
      <c r="MXP91" s="184"/>
      <c r="MXQ91" s="184"/>
      <c r="MXR91" s="184"/>
      <c r="MXS91" s="184"/>
      <c r="MXT91" s="184"/>
      <c r="MXU91" s="184"/>
      <c r="MXV91" s="184"/>
      <c r="MXW91" s="184"/>
      <c r="MXX91" s="184"/>
      <c r="MXY91" s="184"/>
      <c r="MXZ91" s="184"/>
      <c r="MYA91" s="184"/>
      <c r="MYB91" s="184"/>
      <c r="MYC91" s="184"/>
      <c r="MYD91" s="184"/>
      <c r="MYE91" s="184"/>
      <c r="MYF91" s="184"/>
      <c r="MYG91" s="184"/>
      <c r="MYH91" s="184"/>
      <c r="MYI91" s="184"/>
      <c r="MYJ91" s="184"/>
      <c r="MYK91" s="184"/>
      <c r="MYL91" s="184"/>
      <c r="MYM91" s="184"/>
      <c r="MYN91" s="184"/>
      <c r="MYO91" s="184"/>
      <c r="MYP91" s="184"/>
      <c r="MYQ91" s="184"/>
      <c r="MYR91" s="184"/>
      <c r="MYS91" s="184"/>
      <c r="MYT91" s="184"/>
      <c r="MYU91" s="184"/>
      <c r="MYV91" s="184"/>
      <c r="MYW91" s="184"/>
      <c r="MYX91" s="184"/>
      <c r="MYY91" s="184"/>
      <c r="MYZ91" s="184"/>
      <c r="MZA91" s="184"/>
      <c r="MZB91" s="184"/>
      <c r="MZC91" s="184"/>
      <c r="MZD91" s="184"/>
      <c r="MZE91" s="184"/>
      <c r="MZF91" s="184"/>
      <c r="MZG91" s="184"/>
      <c r="MZH91" s="184"/>
      <c r="MZI91" s="184"/>
      <c r="MZJ91" s="184"/>
      <c r="MZK91" s="184"/>
      <c r="MZL91" s="184"/>
      <c r="MZM91" s="184"/>
      <c r="MZN91" s="184"/>
      <c r="MZO91" s="184"/>
      <c r="MZP91" s="184"/>
      <c r="MZQ91" s="184"/>
      <c r="MZR91" s="184"/>
      <c r="MZS91" s="184"/>
      <c r="MZT91" s="184"/>
      <c r="MZU91" s="184"/>
      <c r="MZV91" s="184"/>
      <c r="MZW91" s="184"/>
      <c r="MZX91" s="184"/>
      <c r="MZY91" s="184"/>
      <c r="MZZ91" s="184"/>
      <c r="NAA91" s="184"/>
      <c r="NAB91" s="184"/>
      <c r="NAC91" s="184"/>
      <c r="NAD91" s="184"/>
      <c r="NAE91" s="184"/>
      <c r="NAF91" s="184"/>
      <c r="NAG91" s="184"/>
      <c r="NAH91" s="184"/>
      <c r="NAI91" s="184"/>
      <c r="NAJ91" s="184"/>
      <c r="NAK91" s="184"/>
      <c r="NAL91" s="184"/>
      <c r="NAM91" s="184"/>
      <c r="NAN91" s="184"/>
      <c r="NAO91" s="184"/>
      <c r="NAP91" s="184"/>
      <c r="NAQ91" s="184"/>
      <c r="NAR91" s="184"/>
      <c r="NAS91" s="184"/>
      <c r="NAT91" s="184"/>
      <c r="NAU91" s="184"/>
      <c r="NAV91" s="184"/>
      <c r="NAW91" s="184"/>
      <c r="NAX91" s="184"/>
      <c r="NAY91" s="184"/>
      <c r="NAZ91" s="184"/>
      <c r="NBA91" s="184"/>
      <c r="NBB91" s="184"/>
      <c r="NBC91" s="184"/>
      <c r="NBD91" s="184"/>
      <c r="NBE91" s="184"/>
      <c r="NBF91" s="184"/>
      <c r="NBG91" s="184"/>
      <c r="NBH91" s="184"/>
      <c r="NBI91" s="184"/>
      <c r="NBJ91" s="184"/>
      <c r="NBK91" s="184"/>
      <c r="NBL91" s="184"/>
      <c r="NBM91" s="184"/>
      <c r="NBN91" s="184"/>
      <c r="NBO91" s="184"/>
      <c r="NBP91" s="184"/>
      <c r="NBQ91" s="184"/>
      <c r="NBR91" s="184"/>
      <c r="NBS91" s="184"/>
      <c r="NBT91" s="184"/>
      <c r="NBU91" s="184"/>
      <c r="NBV91" s="184"/>
      <c r="NBW91" s="184"/>
      <c r="NBX91" s="184"/>
      <c r="NBY91" s="184"/>
      <c r="NBZ91" s="184"/>
      <c r="NCA91" s="184"/>
      <c r="NCB91" s="184"/>
      <c r="NCC91" s="184"/>
      <c r="NCD91" s="184"/>
      <c r="NCE91" s="184"/>
      <c r="NCF91" s="184"/>
      <c r="NCG91" s="184"/>
      <c r="NCH91" s="184"/>
      <c r="NCI91" s="184"/>
      <c r="NCJ91" s="184"/>
      <c r="NCK91" s="184"/>
      <c r="NCL91" s="184"/>
      <c r="NCM91" s="184"/>
      <c r="NCN91" s="184"/>
      <c r="NCO91" s="184"/>
      <c r="NCP91" s="184"/>
      <c r="NCQ91" s="184"/>
      <c r="NCR91" s="184"/>
      <c r="NCS91" s="184"/>
      <c r="NCT91" s="184"/>
      <c r="NCU91" s="184"/>
      <c r="NCV91" s="184"/>
      <c r="NCW91" s="184"/>
      <c r="NCX91" s="184"/>
      <c r="NCY91" s="184"/>
      <c r="NCZ91" s="184"/>
      <c r="NDA91" s="184"/>
      <c r="NDB91" s="184"/>
      <c r="NDC91" s="184"/>
      <c r="NDD91" s="184"/>
      <c r="NDE91" s="184"/>
      <c r="NDF91" s="184"/>
      <c r="NDG91" s="184"/>
      <c r="NDH91" s="184"/>
      <c r="NDI91" s="184"/>
      <c r="NDJ91" s="184"/>
      <c r="NDK91" s="184"/>
      <c r="NDL91" s="184"/>
      <c r="NDM91" s="184"/>
      <c r="NDN91" s="184"/>
      <c r="NDO91" s="184"/>
      <c r="NDP91" s="184"/>
      <c r="NDQ91" s="184"/>
      <c r="NDR91" s="184"/>
      <c r="NDS91" s="184"/>
      <c r="NDT91" s="184"/>
      <c r="NDU91" s="184"/>
      <c r="NDV91" s="184"/>
      <c r="NDW91" s="184"/>
      <c r="NDX91" s="184"/>
      <c r="NDY91" s="184"/>
      <c r="NDZ91" s="184"/>
      <c r="NEA91" s="184"/>
      <c r="NEB91" s="184"/>
      <c r="NEC91" s="184"/>
      <c r="NED91" s="184"/>
      <c r="NEE91" s="184"/>
      <c r="NEF91" s="184"/>
      <c r="NEG91" s="184"/>
      <c r="NEH91" s="184"/>
      <c r="NEI91" s="184"/>
      <c r="NEJ91" s="184"/>
      <c r="NEK91" s="184"/>
      <c r="NEL91" s="184"/>
      <c r="NEM91" s="184"/>
      <c r="NEN91" s="184"/>
      <c r="NEO91" s="184"/>
      <c r="NEP91" s="184"/>
      <c r="NEQ91" s="184"/>
      <c r="NER91" s="184"/>
      <c r="NES91" s="184"/>
      <c r="NET91" s="184"/>
      <c r="NEU91" s="184"/>
      <c r="NEV91" s="184"/>
      <c r="NEW91" s="184"/>
      <c r="NEX91" s="184"/>
      <c r="NEY91" s="184"/>
      <c r="NEZ91" s="184"/>
      <c r="NFA91" s="184"/>
      <c r="NFB91" s="184"/>
      <c r="NFC91" s="184"/>
      <c r="NFD91" s="184"/>
      <c r="NFE91" s="184"/>
      <c r="NFF91" s="184"/>
      <c r="NFG91" s="184"/>
      <c r="NFH91" s="184"/>
      <c r="NFI91" s="184"/>
      <c r="NFJ91" s="184"/>
      <c r="NFK91" s="184"/>
      <c r="NFL91" s="184"/>
      <c r="NFM91" s="184"/>
      <c r="NFN91" s="184"/>
      <c r="NFO91" s="184"/>
      <c r="NFP91" s="184"/>
      <c r="NFQ91" s="184"/>
      <c r="NFR91" s="184"/>
      <c r="NFS91" s="184"/>
      <c r="NFT91" s="184"/>
      <c r="NFU91" s="184"/>
      <c r="NFV91" s="184"/>
      <c r="NFW91" s="184"/>
      <c r="NFX91" s="184"/>
      <c r="NFY91" s="184"/>
      <c r="NFZ91" s="184"/>
      <c r="NGA91" s="184"/>
      <c r="NGB91" s="184"/>
      <c r="NGC91" s="184"/>
      <c r="NGD91" s="184"/>
      <c r="NGE91" s="184"/>
      <c r="NGF91" s="184"/>
      <c r="NGG91" s="184"/>
      <c r="NGH91" s="184"/>
      <c r="NGI91" s="184"/>
      <c r="NGJ91" s="184"/>
      <c r="NGK91" s="184"/>
      <c r="NGL91" s="184"/>
      <c r="NGM91" s="184"/>
      <c r="NGN91" s="184"/>
      <c r="NGO91" s="184"/>
      <c r="NGP91" s="184"/>
      <c r="NGQ91" s="184"/>
      <c r="NGR91" s="184"/>
      <c r="NGS91" s="184"/>
      <c r="NGT91" s="184"/>
      <c r="NGU91" s="184"/>
      <c r="NGV91" s="184"/>
      <c r="NGW91" s="184"/>
      <c r="NGX91" s="184"/>
      <c r="NGY91" s="184"/>
      <c r="NGZ91" s="184"/>
      <c r="NHA91" s="184"/>
      <c r="NHB91" s="184"/>
      <c r="NHC91" s="184"/>
      <c r="NHD91" s="184"/>
      <c r="NHE91" s="184"/>
      <c r="NHF91" s="184"/>
      <c r="NHG91" s="184"/>
      <c r="NHH91" s="184"/>
      <c r="NHI91" s="184"/>
      <c r="NHJ91" s="184"/>
      <c r="NHK91" s="184"/>
      <c r="NHL91" s="184"/>
      <c r="NHM91" s="184"/>
      <c r="NHN91" s="184"/>
      <c r="NHO91" s="184"/>
      <c r="NHP91" s="184"/>
      <c r="NHQ91" s="184"/>
      <c r="NHR91" s="184"/>
      <c r="NHS91" s="184"/>
      <c r="NHT91" s="184"/>
      <c r="NHU91" s="184"/>
      <c r="NHV91" s="184"/>
      <c r="NHW91" s="184"/>
      <c r="NHX91" s="184"/>
      <c r="NHY91" s="184"/>
      <c r="NHZ91" s="184"/>
      <c r="NIA91" s="184"/>
      <c r="NIB91" s="184"/>
      <c r="NIC91" s="184"/>
      <c r="NID91" s="184"/>
      <c r="NIE91" s="184"/>
      <c r="NIF91" s="184"/>
      <c r="NIG91" s="184"/>
      <c r="NIH91" s="184"/>
      <c r="NII91" s="184"/>
      <c r="NIJ91" s="184"/>
      <c r="NIK91" s="184"/>
      <c r="NIL91" s="184"/>
      <c r="NIM91" s="184"/>
      <c r="NIN91" s="184"/>
      <c r="NIO91" s="184"/>
      <c r="NIP91" s="184"/>
      <c r="NIQ91" s="184"/>
      <c r="NIR91" s="184"/>
      <c r="NIS91" s="184"/>
      <c r="NIT91" s="184"/>
      <c r="NIU91" s="184"/>
      <c r="NIV91" s="184"/>
      <c r="NIW91" s="184"/>
      <c r="NIX91" s="184"/>
      <c r="NIY91" s="184"/>
      <c r="NIZ91" s="184"/>
      <c r="NJA91" s="184"/>
      <c r="NJB91" s="184"/>
      <c r="NJC91" s="184"/>
      <c r="NJD91" s="184"/>
      <c r="NJE91" s="184"/>
      <c r="NJF91" s="184"/>
      <c r="NJG91" s="184"/>
      <c r="NJH91" s="184"/>
      <c r="NJI91" s="184"/>
      <c r="NJJ91" s="184"/>
      <c r="NJK91" s="184"/>
      <c r="NJL91" s="184"/>
      <c r="NJM91" s="184"/>
      <c r="NJN91" s="184"/>
      <c r="NJO91" s="184"/>
      <c r="NJP91" s="184"/>
      <c r="NJQ91" s="184"/>
      <c r="NJR91" s="184"/>
      <c r="NJS91" s="184"/>
      <c r="NJT91" s="184"/>
      <c r="NJU91" s="184"/>
      <c r="NJV91" s="184"/>
      <c r="NJW91" s="184"/>
      <c r="NJX91" s="184"/>
      <c r="NJY91" s="184"/>
      <c r="NJZ91" s="184"/>
      <c r="NKA91" s="184"/>
      <c r="NKB91" s="184"/>
      <c r="NKC91" s="184"/>
      <c r="NKD91" s="184"/>
      <c r="NKE91" s="184"/>
      <c r="NKF91" s="184"/>
      <c r="NKG91" s="184"/>
      <c r="NKH91" s="184"/>
      <c r="NKI91" s="184"/>
      <c r="NKJ91" s="184"/>
      <c r="NKK91" s="184"/>
      <c r="NKL91" s="184"/>
      <c r="NKM91" s="184"/>
      <c r="NKN91" s="184"/>
      <c r="NKO91" s="184"/>
      <c r="NKP91" s="184"/>
      <c r="NKQ91" s="184"/>
      <c r="NKR91" s="184"/>
      <c r="NKS91" s="184"/>
      <c r="NKT91" s="184"/>
      <c r="NKU91" s="184"/>
      <c r="NKV91" s="184"/>
      <c r="NKW91" s="184"/>
      <c r="NKX91" s="184"/>
      <c r="NKY91" s="184"/>
      <c r="NKZ91" s="184"/>
      <c r="NLA91" s="184"/>
      <c r="NLB91" s="184"/>
      <c r="NLC91" s="184"/>
      <c r="NLD91" s="184"/>
      <c r="NLE91" s="184"/>
      <c r="NLF91" s="184"/>
      <c r="NLG91" s="184"/>
      <c r="NLH91" s="184"/>
      <c r="NLI91" s="184"/>
      <c r="NLJ91" s="184"/>
      <c r="NLK91" s="184"/>
      <c r="NLL91" s="184"/>
      <c r="NLM91" s="184"/>
      <c r="NLN91" s="184"/>
      <c r="NLO91" s="184"/>
      <c r="NLP91" s="184"/>
      <c r="NLQ91" s="184"/>
      <c r="NLR91" s="184"/>
      <c r="NLS91" s="184"/>
      <c r="NLT91" s="184"/>
      <c r="NLU91" s="184"/>
      <c r="NLV91" s="184"/>
      <c r="NLW91" s="184"/>
      <c r="NLX91" s="184"/>
      <c r="NLY91" s="184"/>
      <c r="NLZ91" s="184"/>
      <c r="NMA91" s="184"/>
      <c r="NMB91" s="184"/>
      <c r="NMC91" s="184"/>
      <c r="NMD91" s="184"/>
      <c r="NME91" s="184"/>
      <c r="NMF91" s="184"/>
      <c r="NMG91" s="184"/>
      <c r="NMH91" s="184"/>
      <c r="NMI91" s="184"/>
      <c r="NMJ91" s="184"/>
      <c r="NMK91" s="184"/>
      <c r="NML91" s="184"/>
      <c r="NMM91" s="184"/>
      <c r="NMN91" s="184"/>
      <c r="NMO91" s="184"/>
      <c r="NMP91" s="184"/>
      <c r="NMQ91" s="184"/>
      <c r="NMR91" s="184"/>
      <c r="NMS91" s="184"/>
      <c r="NMT91" s="184"/>
      <c r="NMU91" s="184"/>
      <c r="NMV91" s="184"/>
      <c r="NMW91" s="184"/>
      <c r="NMX91" s="184"/>
      <c r="NMY91" s="184"/>
      <c r="NMZ91" s="184"/>
      <c r="NNA91" s="184"/>
      <c r="NNB91" s="184"/>
      <c r="NNC91" s="184"/>
      <c r="NND91" s="184"/>
      <c r="NNE91" s="184"/>
      <c r="NNF91" s="184"/>
      <c r="NNG91" s="184"/>
      <c r="NNH91" s="184"/>
      <c r="NNI91" s="184"/>
      <c r="NNJ91" s="184"/>
      <c r="NNK91" s="184"/>
      <c r="NNL91" s="184"/>
      <c r="NNM91" s="184"/>
      <c r="NNN91" s="184"/>
      <c r="NNO91" s="184"/>
      <c r="NNP91" s="184"/>
      <c r="NNQ91" s="184"/>
      <c r="NNR91" s="184"/>
      <c r="NNS91" s="184"/>
      <c r="NNT91" s="184"/>
      <c r="NNU91" s="184"/>
      <c r="NNV91" s="184"/>
      <c r="NNW91" s="184"/>
      <c r="NNX91" s="184"/>
      <c r="NNY91" s="184"/>
      <c r="NNZ91" s="184"/>
      <c r="NOA91" s="184"/>
      <c r="NOB91" s="184"/>
      <c r="NOC91" s="184"/>
      <c r="NOD91" s="184"/>
      <c r="NOE91" s="184"/>
      <c r="NOF91" s="184"/>
      <c r="NOG91" s="184"/>
      <c r="NOH91" s="184"/>
      <c r="NOI91" s="184"/>
      <c r="NOJ91" s="184"/>
      <c r="NOK91" s="184"/>
      <c r="NOL91" s="184"/>
      <c r="NOM91" s="184"/>
      <c r="NON91" s="184"/>
      <c r="NOO91" s="184"/>
      <c r="NOP91" s="184"/>
      <c r="NOQ91" s="184"/>
      <c r="NOR91" s="184"/>
      <c r="NOS91" s="184"/>
      <c r="NOT91" s="184"/>
      <c r="NOU91" s="184"/>
      <c r="NOV91" s="184"/>
      <c r="NOW91" s="184"/>
      <c r="NOX91" s="184"/>
      <c r="NOY91" s="184"/>
      <c r="NOZ91" s="184"/>
      <c r="NPA91" s="184"/>
      <c r="NPB91" s="184"/>
      <c r="NPC91" s="184"/>
      <c r="NPD91" s="184"/>
      <c r="NPE91" s="184"/>
      <c r="NPF91" s="184"/>
      <c r="NPG91" s="184"/>
      <c r="NPH91" s="184"/>
      <c r="NPI91" s="184"/>
      <c r="NPJ91" s="184"/>
      <c r="NPK91" s="184"/>
      <c r="NPL91" s="184"/>
      <c r="NPM91" s="184"/>
      <c r="NPN91" s="184"/>
      <c r="NPO91" s="184"/>
      <c r="NPP91" s="184"/>
      <c r="NPQ91" s="184"/>
      <c r="NPR91" s="184"/>
      <c r="NPS91" s="184"/>
      <c r="NPT91" s="184"/>
      <c r="NPU91" s="184"/>
      <c r="NPV91" s="184"/>
      <c r="NPW91" s="184"/>
      <c r="NPX91" s="184"/>
      <c r="NPY91" s="184"/>
      <c r="NPZ91" s="184"/>
      <c r="NQA91" s="184"/>
      <c r="NQB91" s="184"/>
      <c r="NQC91" s="184"/>
      <c r="NQD91" s="184"/>
      <c r="NQE91" s="184"/>
      <c r="NQF91" s="184"/>
      <c r="NQG91" s="184"/>
      <c r="NQH91" s="184"/>
      <c r="NQI91" s="184"/>
      <c r="NQJ91" s="184"/>
      <c r="NQK91" s="184"/>
      <c r="NQL91" s="184"/>
      <c r="NQM91" s="184"/>
      <c r="NQN91" s="184"/>
      <c r="NQO91" s="184"/>
      <c r="NQP91" s="184"/>
      <c r="NQQ91" s="184"/>
      <c r="NQR91" s="184"/>
      <c r="NQS91" s="184"/>
      <c r="NQT91" s="184"/>
      <c r="NQU91" s="184"/>
      <c r="NQV91" s="184"/>
      <c r="NQW91" s="184"/>
      <c r="NQX91" s="184"/>
      <c r="NQY91" s="184"/>
      <c r="NQZ91" s="184"/>
      <c r="NRA91" s="184"/>
      <c r="NRB91" s="184"/>
      <c r="NRC91" s="184"/>
      <c r="NRD91" s="184"/>
      <c r="NRE91" s="184"/>
      <c r="NRF91" s="184"/>
      <c r="NRG91" s="184"/>
      <c r="NRH91" s="184"/>
      <c r="NRI91" s="184"/>
      <c r="NRJ91" s="184"/>
      <c r="NRK91" s="184"/>
      <c r="NRL91" s="184"/>
      <c r="NRM91" s="184"/>
      <c r="NRN91" s="184"/>
      <c r="NRO91" s="184"/>
      <c r="NRP91" s="184"/>
      <c r="NRQ91" s="184"/>
      <c r="NRR91" s="184"/>
      <c r="NRS91" s="184"/>
      <c r="NRT91" s="184"/>
      <c r="NRU91" s="184"/>
      <c r="NRV91" s="184"/>
      <c r="NRW91" s="184"/>
      <c r="NRX91" s="184"/>
      <c r="NRY91" s="184"/>
      <c r="NRZ91" s="184"/>
      <c r="NSA91" s="184"/>
      <c r="NSB91" s="184"/>
      <c r="NSC91" s="184"/>
      <c r="NSD91" s="184"/>
      <c r="NSE91" s="184"/>
      <c r="NSF91" s="184"/>
      <c r="NSG91" s="184"/>
      <c r="NSH91" s="184"/>
      <c r="NSI91" s="184"/>
      <c r="NSJ91" s="184"/>
      <c r="NSK91" s="184"/>
      <c r="NSL91" s="184"/>
      <c r="NSM91" s="184"/>
      <c r="NSN91" s="184"/>
      <c r="NSO91" s="184"/>
      <c r="NSP91" s="184"/>
      <c r="NSQ91" s="184"/>
      <c r="NSR91" s="184"/>
      <c r="NSS91" s="184"/>
      <c r="NST91" s="184"/>
      <c r="NSU91" s="184"/>
      <c r="NSV91" s="184"/>
      <c r="NSW91" s="184"/>
      <c r="NSX91" s="184"/>
      <c r="NSY91" s="184"/>
      <c r="NSZ91" s="184"/>
      <c r="NTA91" s="184"/>
      <c r="NTB91" s="184"/>
      <c r="NTC91" s="184"/>
      <c r="NTD91" s="184"/>
      <c r="NTE91" s="184"/>
      <c r="NTF91" s="184"/>
      <c r="NTG91" s="184"/>
      <c r="NTH91" s="184"/>
      <c r="NTI91" s="184"/>
      <c r="NTJ91" s="184"/>
      <c r="NTK91" s="184"/>
      <c r="NTL91" s="184"/>
      <c r="NTM91" s="184"/>
      <c r="NTN91" s="184"/>
      <c r="NTO91" s="184"/>
      <c r="NTP91" s="184"/>
      <c r="NTQ91" s="184"/>
      <c r="NTR91" s="184"/>
      <c r="NTS91" s="184"/>
      <c r="NTT91" s="184"/>
      <c r="NTU91" s="184"/>
      <c r="NTV91" s="184"/>
      <c r="NTW91" s="184"/>
      <c r="NTX91" s="184"/>
      <c r="NTY91" s="184"/>
      <c r="NTZ91" s="184"/>
      <c r="NUA91" s="184"/>
      <c r="NUB91" s="184"/>
      <c r="NUC91" s="184"/>
      <c r="NUD91" s="184"/>
      <c r="NUE91" s="184"/>
      <c r="NUF91" s="184"/>
      <c r="NUG91" s="184"/>
      <c r="NUH91" s="184"/>
      <c r="NUI91" s="184"/>
      <c r="NUJ91" s="184"/>
      <c r="NUK91" s="184"/>
      <c r="NUL91" s="184"/>
      <c r="NUM91" s="184"/>
      <c r="NUN91" s="184"/>
      <c r="NUO91" s="184"/>
      <c r="NUP91" s="184"/>
      <c r="NUQ91" s="184"/>
      <c r="NUR91" s="184"/>
      <c r="NUS91" s="184"/>
      <c r="NUT91" s="184"/>
      <c r="NUU91" s="184"/>
      <c r="NUV91" s="184"/>
      <c r="NUW91" s="184"/>
      <c r="NUX91" s="184"/>
      <c r="NUY91" s="184"/>
      <c r="NUZ91" s="184"/>
      <c r="NVA91" s="184"/>
      <c r="NVB91" s="184"/>
      <c r="NVC91" s="184"/>
      <c r="NVD91" s="184"/>
      <c r="NVE91" s="184"/>
      <c r="NVF91" s="184"/>
      <c r="NVG91" s="184"/>
      <c r="NVH91" s="184"/>
      <c r="NVI91" s="184"/>
      <c r="NVJ91" s="184"/>
      <c r="NVK91" s="184"/>
      <c r="NVL91" s="184"/>
      <c r="NVM91" s="184"/>
      <c r="NVN91" s="184"/>
      <c r="NVO91" s="184"/>
      <c r="NVP91" s="184"/>
      <c r="NVQ91" s="184"/>
      <c r="NVR91" s="184"/>
      <c r="NVS91" s="184"/>
      <c r="NVT91" s="184"/>
      <c r="NVU91" s="184"/>
      <c r="NVV91" s="184"/>
      <c r="NVW91" s="184"/>
      <c r="NVX91" s="184"/>
      <c r="NVY91" s="184"/>
      <c r="NVZ91" s="184"/>
      <c r="NWA91" s="184"/>
      <c r="NWB91" s="184"/>
      <c r="NWC91" s="184"/>
      <c r="NWD91" s="184"/>
      <c r="NWE91" s="184"/>
      <c r="NWF91" s="184"/>
      <c r="NWG91" s="184"/>
      <c r="NWH91" s="184"/>
      <c r="NWI91" s="184"/>
      <c r="NWJ91" s="184"/>
      <c r="NWK91" s="184"/>
      <c r="NWL91" s="184"/>
      <c r="NWM91" s="184"/>
      <c r="NWN91" s="184"/>
      <c r="NWO91" s="184"/>
      <c r="NWP91" s="184"/>
      <c r="NWQ91" s="184"/>
      <c r="NWR91" s="184"/>
      <c r="NWS91" s="184"/>
      <c r="NWT91" s="184"/>
      <c r="NWU91" s="184"/>
      <c r="NWV91" s="184"/>
      <c r="NWW91" s="184"/>
      <c r="NWX91" s="184"/>
      <c r="NWY91" s="184"/>
      <c r="NWZ91" s="184"/>
      <c r="NXA91" s="184"/>
      <c r="NXB91" s="184"/>
      <c r="NXC91" s="184"/>
      <c r="NXD91" s="184"/>
      <c r="NXE91" s="184"/>
      <c r="NXF91" s="184"/>
      <c r="NXG91" s="184"/>
      <c r="NXH91" s="184"/>
      <c r="NXI91" s="184"/>
      <c r="NXJ91" s="184"/>
      <c r="NXK91" s="184"/>
      <c r="NXL91" s="184"/>
      <c r="NXM91" s="184"/>
      <c r="NXN91" s="184"/>
      <c r="NXO91" s="184"/>
      <c r="NXP91" s="184"/>
      <c r="NXQ91" s="184"/>
      <c r="NXR91" s="184"/>
      <c r="NXS91" s="184"/>
      <c r="NXT91" s="184"/>
      <c r="NXU91" s="184"/>
      <c r="NXV91" s="184"/>
      <c r="NXW91" s="184"/>
      <c r="NXX91" s="184"/>
      <c r="NXY91" s="184"/>
      <c r="NXZ91" s="184"/>
      <c r="NYA91" s="184"/>
      <c r="NYB91" s="184"/>
      <c r="NYC91" s="184"/>
      <c r="NYD91" s="184"/>
      <c r="NYE91" s="184"/>
      <c r="NYF91" s="184"/>
      <c r="NYG91" s="184"/>
      <c r="NYH91" s="184"/>
      <c r="NYI91" s="184"/>
      <c r="NYJ91" s="184"/>
      <c r="NYK91" s="184"/>
      <c r="NYL91" s="184"/>
      <c r="NYM91" s="184"/>
      <c r="NYN91" s="184"/>
      <c r="NYO91" s="184"/>
      <c r="NYP91" s="184"/>
      <c r="NYQ91" s="184"/>
      <c r="NYR91" s="184"/>
      <c r="NYS91" s="184"/>
      <c r="NYT91" s="184"/>
      <c r="NYU91" s="184"/>
      <c r="NYV91" s="184"/>
      <c r="NYW91" s="184"/>
      <c r="NYX91" s="184"/>
      <c r="NYY91" s="184"/>
      <c r="NYZ91" s="184"/>
      <c r="NZA91" s="184"/>
      <c r="NZB91" s="184"/>
      <c r="NZC91" s="184"/>
      <c r="NZD91" s="184"/>
      <c r="NZE91" s="184"/>
      <c r="NZF91" s="184"/>
      <c r="NZG91" s="184"/>
      <c r="NZH91" s="184"/>
      <c r="NZI91" s="184"/>
      <c r="NZJ91" s="184"/>
      <c r="NZK91" s="184"/>
      <c r="NZL91" s="184"/>
      <c r="NZM91" s="184"/>
      <c r="NZN91" s="184"/>
      <c r="NZO91" s="184"/>
      <c r="NZP91" s="184"/>
      <c r="NZQ91" s="184"/>
      <c r="NZR91" s="184"/>
      <c r="NZS91" s="184"/>
      <c r="NZT91" s="184"/>
      <c r="NZU91" s="184"/>
      <c r="NZV91" s="184"/>
      <c r="NZW91" s="184"/>
      <c r="NZX91" s="184"/>
      <c r="NZY91" s="184"/>
      <c r="NZZ91" s="184"/>
      <c r="OAA91" s="184"/>
      <c r="OAB91" s="184"/>
      <c r="OAC91" s="184"/>
      <c r="OAD91" s="184"/>
      <c r="OAE91" s="184"/>
      <c r="OAF91" s="184"/>
      <c r="OAG91" s="184"/>
      <c r="OAH91" s="184"/>
      <c r="OAI91" s="184"/>
      <c r="OAJ91" s="184"/>
      <c r="OAK91" s="184"/>
      <c r="OAL91" s="184"/>
      <c r="OAM91" s="184"/>
      <c r="OAN91" s="184"/>
      <c r="OAO91" s="184"/>
      <c r="OAP91" s="184"/>
      <c r="OAQ91" s="184"/>
      <c r="OAR91" s="184"/>
      <c r="OAS91" s="184"/>
      <c r="OAT91" s="184"/>
      <c r="OAU91" s="184"/>
      <c r="OAV91" s="184"/>
      <c r="OAW91" s="184"/>
      <c r="OAX91" s="184"/>
      <c r="OAY91" s="184"/>
      <c r="OAZ91" s="184"/>
      <c r="OBA91" s="184"/>
      <c r="OBB91" s="184"/>
      <c r="OBC91" s="184"/>
      <c r="OBD91" s="184"/>
      <c r="OBE91" s="184"/>
      <c r="OBF91" s="184"/>
      <c r="OBG91" s="184"/>
      <c r="OBH91" s="184"/>
      <c r="OBI91" s="184"/>
      <c r="OBJ91" s="184"/>
      <c r="OBK91" s="184"/>
      <c r="OBL91" s="184"/>
      <c r="OBM91" s="184"/>
      <c r="OBN91" s="184"/>
      <c r="OBO91" s="184"/>
      <c r="OBP91" s="184"/>
      <c r="OBQ91" s="184"/>
      <c r="OBR91" s="184"/>
      <c r="OBS91" s="184"/>
      <c r="OBT91" s="184"/>
      <c r="OBU91" s="184"/>
      <c r="OBV91" s="184"/>
      <c r="OBW91" s="184"/>
      <c r="OBX91" s="184"/>
      <c r="OBY91" s="184"/>
      <c r="OBZ91" s="184"/>
      <c r="OCA91" s="184"/>
      <c r="OCB91" s="184"/>
      <c r="OCC91" s="184"/>
      <c r="OCD91" s="184"/>
      <c r="OCE91" s="184"/>
      <c r="OCF91" s="184"/>
      <c r="OCG91" s="184"/>
      <c r="OCH91" s="184"/>
      <c r="OCI91" s="184"/>
      <c r="OCJ91" s="184"/>
      <c r="OCK91" s="184"/>
      <c r="OCL91" s="184"/>
      <c r="OCM91" s="184"/>
      <c r="OCN91" s="184"/>
      <c r="OCO91" s="184"/>
      <c r="OCP91" s="184"/>
      <c r="OCQ91" s="184"/>
      <c r="OCR91" s="184"/>
      <c r="OCS91" s="184"/>
      <c r="OCT91" s="184"/>
      <c r="OCU91" s="184"/>
      <c r="OCV91" s="184"/>
      <c r="OCW91" s="184"/>
      <c r="OCX91" s="184"/>
      <c r="OCY91" s="184"/>
      <c r="OCZ91" s="184"/>
      <c r="ODA91" s="184"/>
      <c r="ODB91" s="184"/>
      <c r="ODC91" s="184"/>
      <c r="ODD91" s="184"/>
      <c r="ODE91" s="184"/>
      <c r="ODF91" s="184"/>
      <c r="ODG91" s="184"/>
      <c r="ODH91" s="184"/>
      <c r="ODI91" s="184"/>
      <c r="ODJ91" s="184"/>
      <c r="ODK91" s="184"/>
      <c r="ODL91" s="184"/>
      <c r="ODM91" s="184"/>
      <c r="ODN91" s="184"/>
      <c r="ODO91" s="184"/>
      <c r="ODP91" s="184"/>
      <c r="ODQ91" s="184"/>
      <c r="ODR91" s="184"/>
      <c r="ODS91" s="184"/>
      <c r="ODT91" s="184"/>
      <c r="ODU91" s="184"/>
      <c r="ODV91" s="184"/>
      <c r="ODW91" s="184"/>
      <c r="ODX91" s="184"/>
      <c r="ODY91" s="184"/>
      <c r="ODZ91" s="184"/>
      <c r="OEA91" s="184"/>
      <c r="OEB91" s="184"/>
      <c r="OEC91" s="184"/>
      <c r="OED91" s="184"/>
      <c r="OEE91" s="184"/>
      <c r="OEF91" s="184"/>
      <c r="OEG91" s="184"/>
      <c r="OEH91" s="184"/>
      <c r="OEI91" s="184"/>
      <c r="OEJ91" s="184"/>
      <c r="OEK91" s="184"/>
      <c r="OEL91" s="184"/>
      <c r="OEM91" s="184"/>
      <c r="OEN91" s="184"/>
      <c r="OEO91" s="184"/>
      <c r="OEP91" s="184"/>
      <c r="OEQ91" s="184"/>
      <c r="OER91" s="184"/>
      <c r="OES91" s="184"/>
      <c r="OET91" s="184"/>
      <c r="OEU91" s="184"/>
      <c r="OEV91" s="184"/>
      <c r="OEW91" s="184"/>
      <c r="OEX91" s="184"/>
      <c r="OEY91" s="184"/>
      <c r="OEZ91" s="184"/>
      <c r="OFA91" s="184"/>
      <c r="OFB91" s="184"/>
      <c r="OFC91" s="184"/>
      <c r="OFD91" s="184"/>
      <c r="OFE91" s="184"/>
      <c r="OFF91" s="184"/>
      <c r="OFG91" s="184"/>
      <c r="OFH91" s="184"/>
      <c r="OFI91" s="184"/>
      <c r="OFJ91" s="184"/>
      <c r="OFK91" s="184"/>
      <c r="OFL91" s="184"/>
      <c r="OFM91" s="184"/>
      <c r="OFN91" s="184"/>
      <c r="OFO91" s="184"/>
      <c r="OFP91" s="184"/>
      <c r="OFQ91" s="184"/>
      <c r="OFR91" s="184"/>
      <c r="OFS91" s="184"/>
      <c r="OFT91" s="184"/>
      <c r="OFU91" s="184"/>
      <c r="OFV91" s="184"/>
      <c r="OFW91" s="184"/>
      <c r="OFX91" s="184"/>
      <c r="OFY91" s="184"/>
      <c r="OFZ91" s="184"/>
      <c r="OGA91" s="184"/>
      <c r="OGB91" s="184"/>
      <c r="OGC91" s="184"/>
      <c r="OGD91" s="184"/>
      <c r="OGE91" s="184"/>
      <c r="OGF91" s="184"/>
      <c r="OGG91" s="184"/>
      <c r="OGH91" s="184"/>
      <c r="OGI91" s="184"/>
      <c r="OGJ91" s="184"/>
      <c r="OGK91" s="184"/>
      <c r="OGL91" s="184"/>
      <c r="OGM91" s="184"/>
      <c r="OGN91" s="184"/>
      <c r="OGO91" s="184"/>
      <c r="OGP91" s="184"/>
      <c r="OGQ91" s="184"/>
      <c r="OGR91" s="184"/>
      <c r="OGS91" s="184"/>
      <c r="OGT91" s="184"/>
      <c r="OGU91" s="184"/>
      <c r="OGV91" s="184"/>
      <c r="OGW91" s="184"/>
      <c r="OGX91" s="184"/>
      <c r="OGY91" s="184"/>
      <c r="OGZ91" s="184"/>
      <c r="OHA91" s="184"/>
      <c r="OHB91" s="184"/>
      <c r="OHC91" s="184"/>
      <c r="OHD91" s="184"/>
      <c r="OHE91" s="184"/>
      <c r="OHF91" s="184"/>
      <c r="OHG91" s="184"/>
      <c r="OHH91" s="184"/>
      <c r="OHI91" s="184"/>
      <c r="OHJ91" s="184"/>
      <c r="OHK91" s="184"/>
      <c r="OHL91" s="184"/>
      <c r="OHM91" s="184"/>
      <c r="OHN91" s="184"/>
      <c r="OHO91" s="184"/>
      <c r="OHP91" s="184"/>
      <c r="OHQ91" s="184"/>
      <c r="OHR91" s="184"/>
      <c r="OHS91" s="184"/>
      <c r="OHT91" s="184"/>
      <c r="OHU91" s="184"/>
      <c r="OHV91" s="184"/>
      <c r="OHW91" s="184"/>
      <c r="OHX91" s="184"/>
      <c r="OHY91" s="184"/>
      <c r="OHZ91" s="184"/>
      <c r="OIA91" s="184"/>
      <c r="OIB91" s="184"/>
      <c r="OIC91" s="184"/>
      <c r="OID91" s="184"/>
      <c r="OIE91" s="184"/>
      <c r="OIF91" s="184"/>
      <c r="OIG91" s="184"/>
      <c r="OIH91" s="184"/>
      <c r="OII91" s="184"/>
      <c r="OIJ91" s="184"/>
      <c r="OIK91" s="184"/>
      <c r="OIL91" s="184"/>
      <c r="OIM91" s="184"/>
      <c r="OIN91" s="184"/>
      <c r="OIO91" s="184"/>
      <c r="OIP91" s="184"/>
      <c r="OIQ91" s="184"/>
      <c r="OIR91" s="184"/>
      <c r="OIS91" s="184"/>
      <c r="OIT91" s="184"/>
      <c r="OIU91" s="184"/>
      <c r="OIV91" s="184"/>
      <c r="OIW91" s="184"/>
      <c r="OIX91" s="184"/>
      <c r="OIY91" s="184"/>
      <c r="OIZ91" s="184"/>
      <c r="OJA91" s="184"/>
      <c r="OJB91" s="184"/>
      <c r="OJC91" s="184"/>
      <c r="OJD91" s="184"/>
      <c r="OJE91" s="184"/>
      <c r="OJF91" s="184"/>
      <c r="OJG91" s="184"/>
      <c r="OJH91" s="184"/>
      <c r="OJI91" s="184"/>
      <c r="OJJ91" s="184"/>
      <c r="OJK91" s="184"/>
      <c r="OJL91" s="184"/>
      <c r="OJM91" s="184"/>
      <c r="OJN91" s="184"/>
      <c r="OJO91" s="184"/>
      <c r="OJP91" s="184"/>
      <c r="OJQ91" s="184"/>
      <c r="OJR91" s="184"/>
      <c r="OJS91" s="184"/>
      <c r="OJT91" s="184"/>
      <c r="OJU91" s="184"/>
      <c r="OJV91" s="184"/>
      <c r="OJW91" s="184"/>
      <c r="OJX91" s="184"/>
      <c r="OJY91" s="184"/>
      <c r="OJZ91" s="184"/>
      <c r="OKA91" s="184"/>
      <c r="OKB91" s="184"/>
      <c r="OKC91" s="184"/>
      <c r="OKD91" s="184"/>
      <c r="OKE91" s="184"/>
      <c r="OKF91" s="184"/>
      <c r="OKG91" s="184"/>
      <c r="OKH91" s="184"/>
      <c r="OKI91" s="184"/>
      <c r="OKJ91" s="184"/>
      <c r="OKK91" s="184"/>
      <c r="OKL91" s="184"/>
      <c r="OKM91" s="184"/>
      <c r="OKN91" s="184"/>
      <c r="OKO91" s="184"/>
      <c r="OKP91" s="184"/>
      <c r="OKQ91" s="184"/>
      <c r="OKR91" s="184"/>
      <c r="OKS91" s="184"/>
      <c r="OKT91" s="184"/>
      <c r="OKU91" s="184"/>
      <c r="OKV91" s="184"/>
      <c r="OKW91" s="184"/>
      <c r="OKX91" s="184"/>
      <c r="OKY91" s="184"/>
      <c r="OKZ91" s="184"/>
      <c r="OLA91" s="184"/>
      <c r="OLB91" s="184"/>
      <c r="OLC91" s="184"/>
      <c r="OLD91" s="184"/>
      <c r="OLE91" s="184"/>
      <c r="OLF91" s="184"/>
      <c r="OLG91" s="184"/>
      <c r="OLH91" s="184"/>
      <c r="OLI91" s="184"/>
      <c r="OLJ91" s="184"/>
      <c r="OLK91" s="184"/>
      <c r="OLL91" s="184"/>
      <c r="OLM91" s="184"/>
      <c r="OLN91" s="184"/>
      <c r="OLO91" s="184"/>
      <c r="OLP91" s="184"/>
      <c r="OLQ91" s="184"/>
      <c r="OLR91" s="184"/>
      <c r="OLS91" s="184"/>
      <c r="OLT91" s="184"/>
      <c r="OLU91" s="184"/>
      <c r="OLV91" s="184"/>
      <c r="OLW91" s="184"/>
      <c r="OLX91" s="184"/>
      <c r="OLY91" s="184"/>
      <c r="OLZ91" s="184"/>
      <c r="OMA91" s="184"/>
      <c r="OMB91" s="184"/>
      <c r="OMC91" s="184"/>
      <c r="OMD91" s="184"/>
      <c r="OME91" s="184"/>
      <c r="OMF91" s="184"/>
      <c r="OMG91" s="184"/>
      <c r="OMH91" s="184"/>
      <c r="OMI91" s="184"/>
      <c r="OMJ91" s="184"/>
      <c r="OMK91" s="184"/>
      <c r="OML91" s="184"/>
      <c r="OMM91" s="184"/>
      <c r="OMN91" s="184"/>
      <c r="OMO91" s="184"/>
      <c r="OMP91" s="184"/>
      <c r="OMQ91" s="184"/>
      <c r="OMR91" s="184"/>
      <c r="OMS91" s="184"/>
      <c r="OMT91" s="184"/>
      <c r="OMU91" s="184"/>
      <c r="OMV91" s="184"/>
      <c r="OMW91" s="184"/>
      <c r="OMX91" s="184"/>
      <c r="OMY91" s="184"/>
      <c r="OMZ91" s="184"/>
      <c r="ONA91" s="184"/>
      <c r="ONB91" s="184"/>
      <c r="ONC91" s="184"/>
      <c r="OND91" s="184"/>
      <c r="ONE91" s="184"/>
      <c r="ONF91" s="184"/>
      <c r="ONG91" s="184"/>
      <c r="ONH91" s="184"/>
      <c r="ONI91" s="184"/>
      <c r="ONJ91" s="184"/>
      <c r="ONK91" s="184"/>
      <c r="ONL91" s="184"/>
      <c r="ONM91" s="184"/>
      <c r="ONN91" s="184"/>
      <c r="ONO91" s="184"/>
      <c r="ONP91" s="184"/>
      <c r="ONQ91" s="184"/>
      <c r="ONR91" s="184"/>
      <c r="ONS91" s="184"/>
      <c r="ONT91" s="184"/>
      <c r="ONU91" s="184"/>
      <c r="ONV91" s="184"/>
      <c r="ONW91" s="184"/>
      <c r="ONX91" s="184"/>
      <c r="ONY91" s="184"/>
      <c r="ONZ91" s="184"/>
      <c r="OOA91" s="184"/>
      <c r="OOB91" s="184"/>
      <c r="OOC91" s="184"/>
      <c r="OOD91" s="184"/>
      <c r="OOE91" s="184"/>
      <c r="OOF91" s="184"/>
      <c r="OOG91" s="184"/>
      <c r="OOH91" s="184"/>
      <c r="OOI91" s="184"/>
      <c r="OOJ91" s="184"/>
      <c r="OOK91" s="184"/>
      <c r="OOL91" s="184"/>
      <c r="OOM91" s="184"/>
      <c r="OON91" s="184"/>
      <c r="OOO91" s="184"/>
      <c r="OOP91" s="184"/>
      <c r="OOQ91" s="184"/>
      <c r="OOR91" s="184"/>
      <c r="OOS91" s="184"/>
      <c r="OOT91" s="184"/>
      <c r="OOU91" s="184"/>
      <c r="OOV91" s="184"/>
      <c r="OOW91" s="184"/>
      <c r="OOX91" s="184"/>
      <c r="OOY91" s="184"/>
      <c r="OOZ91" s="184"/>
      <c r="OPA91" s="184"/>
      <c r="OPB91" s="184"/>
      <c r="OPC91" s="184"/>
      <c r="OPD91" s="184"/>
      <c r="OPE91" s="184"/>
      <c r="OPF91" s="184"/>
      <c r="OPG91" s="184"/>
      <c r="OPH91" s="184"/>
      <c r="OPI91" s="184"/>
      <c r="OPJ91" s="184"/>
      <c r="OPK91" s="184"/>
      <c r="OPL91" s="184"/>
      <c r="OPM91" s="184"/>
      <c r="OPN91" s="184"/>
      <c r="OPO91" s="184"/>
      <c r="OPP91" s="184"/>
      <c r="OPQ91" s="184"/>
      <c r="OPR91" s="184"/>
      <c r="OPS91" s="184"/>
      <c r="OPT91" s="184"/>
      <c r="OPU91" s="184"/>
      <c r="OPV91" s="184"/>
      <c r="OPW91" s="184"/>
      <c r="OPX91" s="184"/>
      <c r="OPY91" s="184"/>
      <c r="OPZ91" s="184"/>
      <c r="OQA91" s="184"/>
      <c r="OQB91" s="184"/>
      <c r="OQC91" s="184"/>
      <c r="OQD91" s="184"/>
      <c r="OQE91" s="184"/>
      <c r="OQF91" s="184"/>
      <c r="OQG91" s="184"/>
      <c r="OQH91" s="184"/>
      <c r="OQI91" s="184"/>
      <c r="OQJ91" s="184"/>
      <c r="OQK91" s="184"/>
      <c r="OQL91" s="184"/>
      <c r="OQM91" s="184"/>
      <c r="OQN91" s="184"/>
      <c r="OQO91" s="184"/>
      <c r="OQP91" s="184"/>
      <c r="OQQ91" s="184"/>
      <c r="OQR91" s="184"/>
      <c r="OQS91" s="184"/>
      <c r="OQT91" s="184"/>
      <c r="OQU91" s="184"/>
      <c r="OQV91" s="184"/>
      <c r="OQW91" s="184"/>
      <c r="OQX91" s="184"/>
      <c r="OQY91" s="184"/>
      <c r="OQZ91" s="184"/>
      <c r="ORA91" s="184"/>
      <c r="ORB91" s="184"/>
      <c r="ORC91" s="184"/>
      <c r="ORD91" s="184"/>
      <c r="ORE91" s="184"/>
      <c r="ORF91" s="184"/>
      <c r="ORG91" s="184"/>
      <c r="ORH91" s="184"/>
      <c r="ORI91" s="184"/>
      <c r="ORJ91" s="184"/>
      <c r="ORK91" s="184"/>
      <c r="ORL91" s="184"/>
      <c r="ORM91" s="184"/>
      <c r="ORN91" s="184"/>
      <c r="ORO91" s="184"/>
      <c r="ORP91" s="184"/>
      <c r="ORQ91" s="184"/>
      <c r="ORR91" s="184"/>
      <c r="ORS91" s="184"/>
      <c r="ORT91" s="184"/>
      <c r="ORU91" s="184"/>
      <c r="ORV91" s="184"/>
      <c r="ORW91" s="184"/>
      <c r="ORX91" s="184"/>
      <c r="ORY91" s="184"/>
      <c r="ORZ91" s="184"/>
      <c r="OSA91" s="184"/>
      <c r="OSB91" s="184"/>
      <c r="OSC91" s="184"/>
      <c r="OSD91" s="184"/>
      <c r="OSE91" s="184"/>
      <c r="OSF91" s="184"/>
      <c r="OSG91" s="184"/>
      <c r="OSH91" s="184"/>
      <c r="OSI91" s="184"/>
      <c r="OSJ91" s="184"/>
      <c r="OSK91" s="184"/>
      <c r="OSL91" s="184"/>
      <c r="OSM91" s="184"/>
      <c r="OSN91" s="184"/>
      <c r="OSO91" s="184"/>
      <c r="OSP91" s="184"/>
      <c r="OSQ91" s="184"/>
      <c r="OSR91" s="184"/>
      <c r="OSS91" s="184"/>
      <c r="OST91" s="184"/>
      <c r="OSU91" s="184"/>
      <c r="OSV91" s="184"/>
      <c r="OSW91" s="184"/>
      <c r="OSX91" s="184"/>
      <c r="OSY91" s="184"/>
      <c r="OSZ91" s="184"/>
      <c r="OTA91" s="184"/>
      <c r="OTB91" s="184"/>
      <c r="OTC91" s="184"/>
      <c r="OTD91" s="184"/>
      <c r="OTE91" s="184"/>
      <c r="OTF91" s="184"/>
      <c r="OTG91" s="184"/>
      <c r="OTH91" s="184"/>
      <c r="OTI91" s="184"/>
      <c r="OTJ91" s="184"/>
      <c r="OTK91" s="184"/>
      <c r="OTL91" s="184"/>
      <c r="OTM91" s="184"/>
      <c r="OTN91" s="184"/>
      <c r="OTO91" s="184"/>
      <c r="OTP91" s="184"/>
      <c r="OTQ91" s="184"/>
      <c r="OTR91" s="184"/>
      <c r="OTS91" s="184"/>
      <c r="OTT91" s="184"/>
      <c r="OTU91" s="184"/>
      <c r="OTV91" s="184"/>
      <c r="OTW91" s="184"/>
      <c r="OTX91" s="184"/>
      <c r="OTY91" s="184"/>
      <c r="OTZ91" s="184"/>
      <c r="OUA91" s="184"/>
      <c r="OUB91" s="184"/>
      <c r="OUC91" s="184"/>
      <c r="OUD91" s="184"/>
      <c r="OUE91" s="184"/>
      <c r="OUF91" s="184"/>
      <c r="OUG91" s="184"/>
      <c r="OUH91" s="184"/>
      <c r="OUI91" s="184"/>
      <c r="OUJ91" s="184"/>
      <c r="OUK91" s="184"/>
      <c r="OUL91" s="184"/>
      <c r="OUM91" s="184"/>
      <c r="OUN91" s="184"/>
      <c r="OUO91" s="184"/>
      <c r="OUP91" s="184"/>
      <c r="OUQ91" s="184"/>
      <c r="OUR91" s="184"/>
      <c r="OUS91" s="184"/>
      <c r="OUT91" s="184"/>
      <c r="OUU91" s="184"/>
      <c r="OUV91" s="184"/>
      <c r="OUW91" s="184"/>
      <c r="OUX91" s="184"/>
      <c r="OUY91" s="184"/>
      <c r="OUZ91" s="184"/>
      <c r="OVA91" s="184"/>
      <c r="OVB91" s="184"/>
      <c r="OVC91" s="184"/>
      <c r="OVD91" s="184"/>
      <c r="OVE91" s="184"/>
      <c r="OVF91" s="184"/>
      <c r="OVG91" s="184"/>
      <c r="OVH91" s="184"/>
      <c r="OVI91" s="184"/>
      <c r="OVJ91" s="184"/>
      <c r="OVK91" s="184"/>
      <c r="OVL91" s="184"/>
      <c r="OVM91" s="184"/>
      <c r="OVN91" s="184"/>
      <c r="OVO91" s="184"/>
      <c r="OVP91" s="184"/>
      <c r="OVQ91" s="184"/>
      <c r="OVR91" s="184"/>
      <c r="OVS91" s="184"/>
      <c r="OVT91" s="184"/>
      <c r="OVU91" s="184"/>
      <c r="OVV91" s="184"/>
      <c r="OVW91" s="184"/>
      <c r="OVX91" s="184"/>
      <c r="OVY91" s="184"/>
      <c r="OVZ91" s="184"/>
      <c r="OWA91" s="184"/>
      <c r="OWB91" s="184"/>
      <c r="OWC91" s="184"/>
      <c r="OWD91" s="184"/>
      <c r="OWE91" s="184"/>
      <c r="OWF91" s="184"/>
      <c r="OWG91" s="184"/>
      <c r="OWH91" s="184"/>
      <c r="OWI91" s="184"/>
      <c r="OWJ91" s="184"/>
      <c r="OWK91" s="184"/>
      <c r="OWL91" s="184"/>
      <c r="OWM91" s="184"/>
      <c r="OWN91" s="184"/>
      <c r="OWO91" s="184"/>
      <c r="OWP91" s="184"/>
      <c r="OWQ91" s="184"/>
      <c r="OWR91" s="184"/>
      <c r="OWS91" s="184"/>
      <c r="OWT91" s="184"/>
      <c r="OWU91" s="184"/>
      <c r="OWV91" s="184"/>
      <c r="OWW91" s="184"/>
      <c r="OWX91" s="184"/>
      <c r="OWY91" s="184"/>
      <c r="OWZ91" s="184"/>
      <c r="OXA91" s="184"/>
      <c r="OXB91" s="184"/>
      <c r="OXC91" s="184"/>
      <c r="OXD91" s="184"/>
      <c r="OXE91" s="184"/>
      <c r="OXF91" s="184"/>
      <c r="OXG91" s="184"/>
      <c r="OXH91" s="184"/>
      <c r="OXI91" s="184"/>
      <c r="OXJ91" s="184"/>
      <c r="OXK91" s="184"/>
      <c r="OXL91" s="184"/>
      <c r="OXM91" s="184"/>
      <c r="OXN91" s="184"/>
      <c r="OXO91" s="184"/>
      <c r="OXP91" s="184"/>
      <c r="OXQ91" s="184"/>
      <c r="OXR91" s="184"/>
      <c r="OXS91" s="184"/>
      <c r="OXT91" s="184"/>
      <c r="OXU91" s="184"/>
      <c r="OXV91" s="184"/>
      <c r="OXW91" s="184"/>
      <c r="OXX91" s="184"/>
      <c r="OXY91" s="184"/>
      <c r="OXZ91" s="184"/>
      <c r="OYA91" s="184"/>
      <c r="OYB91" s="184"/>
      <c r="OYC91" s="184"/>
      <c r="OYD91" s="184"/>
      <c r="OYE91" s="184"/>
      <c r="OYF91" s="184"/>
      <c r="OYG91" s="184"/>
      <c r="OYH91" s="184"/>
      <c r="OYI91" s="184"/>
      <c r="OYJ91" s="184"/>
      <c r="OYK91" s="184"/>
      <c r="OYL91" s="184"/>
      <c r="OYM91" s="184"/>
      <c r="OYN91" s="184"/>
      <c r="OYO91" s="184"/>
      <c r="OYP91" s="184"/>
      <c r="OYQ91" s="184"/>
      <c r="OYR91" s="184"/>
      <c r="OYS91" s="184"/>
      <c r="OYT91" s="184"/>
      <c r="OYU91" s="184"/>
      <c r="OYV91" s="184"/>
      <c r="OYW91" s="184"/>
      <c r="OYX91" s="184"/>
      <c r="OYY91" s="184"/>
      <c r="OYZ91" s="184"/>
      <c r="OZA91" s="184"/>
      <c r="OZB91" s="184"/>
      <c r="OZC91" s="184"/>
      <c r="OZD91" s="184"/>
      <c r="OZE91" s="184"/>
      <c r="OZF91" s="184"/>
      <c r="OZG91" s="184"/>
      <c r="OZH91" s="184"/>
      <c r="OZI91" s="184"/>
      <c r="OZJ91" s="184"/>
      <c r="OZK91" s="184"/>
      <c r="OZL91" s="184"/>
      <c r="OZM91" s="184"/>
      <c r="OZN91" s="184"/>
      <c r="OZO91" s="184"/>
      <c r="OZP91" s="184"/>
      <c r="OZQ91" s="184"/>
      <c r="OZR91" s="184"/>
      <c r="OZS91" s="184"/>
      <c r="OZT91" s="184"/>
      <c r="OZU91" s="184"/>
      <c r="OZV91" s="184"/>
      <c r="OZW91" s="184"/>
      <c r="OZX91" s="184"/>
      <c r="OZY91" s="184"/>
      <c r="OZZ91" s="184"/>
      <c r="PAA91" s="184"/>
      <c r="PAB91" s="184"/>
      <c r="PAC91" s="184"/>
      <c r="PAD91" s="184"/>
      <c r="PAE91" s="184"/>
      <c r="PAF91" s="184"/>
      <c r="PAG91" s="184"/>
      <c r="PAH91" s="184"/>
      <c r="PAI91" s="184"/>
      <c r="PAJ91" s="184"/>
      <c r="PAK91" s="184"/>
      <c r="PAL91" s="184"/>
      <c r="PAM91" s="184"/>
      <c r="PAN91" s="184"/>
      <c r="PAO91" s="184"/>
      <c r="PAP91" s="184"/>
      <c r="PAQ91" s="184"/>
      <c r="PAR91" s="184"/>
      <c r="PAS91" s="184"/>
      <c r="PAT91" s="184"/>
      <c r="PAU91" s="184"/>
      <c r="PAV91" s="184"/>
      <c r="PAW91" s="184"/>
      <c r="PAX91" s="184"/>
      <c r="PAY91" s="184"/>
      <c r="PAZ91" s="184"/>
      <c r="PBA91" s="184"/>
      <c r="PBB91" s="184"/>
      <c r="PBC91" s="184"/>
      <c r="PBD91" s="184"/>
      <c r="PBE91" s="184"/>
      <c r="PBF91" s="184"/>
      <c r="PBG91" s="184"/>
      <c r="PBH91" s="184"/>
      <c r="PBI91" s="184"/>
      <c r="PBJ91" s="184"/>
      <c r="PBK91" s="184"/>
      <c r="PBL91" s="184"/>
      <c r="PBM91" s="184"/>
      <c r="PBN91" s="184"/>
      <c r="PBO91" s="184"/>
      <c r="PBP91" s="184"/>
      <c r="PBQ91" s="184"/>
      <c r="PBR91" s="184"/>
      <c r="PBS91" s="184"/>
      <c r="PBT91" s="184"/>
      <c r="PBU91" s="184"/>
      <c r="PBV91" s="184"/>
      <c r="PBW91" s="184"/>
      <c r="PBX91" s="184"/>
      <c r="PBY91" s="184"/>
      <c r="PBZ91" s="184"/>
      <c r="PCA91" s="184"/>
      <c r="PCB91" s="184"/>
      <c r="PCC91" s="184"/>
      <c r="PCD91" s="184"/>
      <c r="PCE91" s="184"/>
      <c r="PCF91" s="184"/>
      <c r="PCG91" s="184"/>
      <c r="PCH91" s="184"/>
      <c r="PCI91" s="184"/>
      <c r="PCJ91" s="184"/>
      <c r="PCK91" s="184"/>
      <c r="PCL91" s="184"/>
      <c r="PCM91" s="184"/>
      <c r="PCN91" s="184"/>
      <c r="PCO91" s="184"/>
      <c r="PCP91" s="184"/>
      <c r="PCQ91" s="184"/>
      <c r="PCR91" s="184"/>
      <c r="PCS91" s="184"/>
      <c r="PCT91" s="184"/>
      <c r="PCU91" s="184"/>
      <c r="PCV91" s="184"/>
      <c r="PCW91" s="184"/>
      <c r="PCX91" s="184"/>
      <c r="PCY91" s="184"/>
      <c r="PCZ91" s="184"/>
      <c r="PDA91" s="184"/>
      <c r="PDB91" s="184"/>
      <c r="PDC91" s="184"/>
      <c r="PDD91" s="184"/>
      <c r="PDE91" s="184"/>
      <c r="PDF91" s="184"/>
      <c r="PDG91" s="184"/>
      <c r="PDH91" s="184"/>
      <c r="PDI91" s="184"/>
      <c r="PDJ91" s="184"/>
      <c r="PDK91" s="184"/>
      <c r="PDL91" s="184"/>
      <c r="PDM91" s="184"/>
      <c r="PDN91" s="184"/>
      <c r="PDO91" s="184"/>
      <c r="PDP91" s="184"/>
      <c r="PDQ91" s="184"/>
      <c r="PDR91" s="184"/>
      <c r="PDS91" s="184"/>
      <c r="PDT91" s="184"/>
      <c r="PDU91" s="184"/>
      <c r="PDV91" s="184"/>
      <c r="PDW91" s="184"/>
      <c r="PDX91" s="184"/>
      <c r="PDY91" s="184"/>
      <c r="PDZ91" s="184"/>
      <c r="PEA91" s="184"/>
      <c r="PEB91" s="184"/>
      <c r="PEC91" s="184"/>
      <c r="PED91" s="184"/>
      <c r="PEE91" s="184"/>
      <c r="PEF91" s="184"/>
      <c r="PEG91" s="184"/>
      <c r="PEH91" s="184"/>
      <c r="PEI91" s="184"/>
      <c r="PEJ91" s="184"/>
      <c r="PEK91" s="184"/>
      <c r="PEL91" s="184"/>
      <c r="PEM91" s="184"/>
      <c r="PEN91" s="184"/>
      <c r="PEO91" s="184"/>
      <c r="PEP91" s="184"/>
      <c r="PEQ91" s="184"/>
      <c r="PER91" s="184"/>
      <c r="PES91" s="184"/>
      <c r="PET91" s="184"/>
      <c r="PEU91" s="184"/>
      <c r="PEV91" s="184"/>
      <c r="PEW91" s="184"/>
      <c r="PEX91" s="184"/>
      <c r="PEY91" s="184"/>
      <c r="PEZ91" s="184"/>
      <c r="PFA91" s="184"/>
      <c r="PFB91" s="184"/>
      <c r="PFC91" s="184"/>
      <c r="PFD91" s="184"/>
      <c r="PFE91" s="184"/>
      <c r="PFF91" s="184"/>
      <c r="PFG91" s="184"/>
      <c r="PFH91" s="184"/>
      <c r="PFI91" s="184"/>
      <c r="PFJ91" s="184"/>
      <c r="PFK91" s="184"/>
      <c r="PFL91" s="184"/>
      <c r="PFM91" s="184"/>
      <c r="PFN91" s="184"/>
      <c r="PFO91" s="184"/>
      <c r="PFP91" s="184"/>
      <c r="PFQ91" s="184"/>
      <c r="PFR91" s="184"/>
      <c r="PFS91" s="184"/>
      <c r="PFT91" s="184"/>
      <c r="PFU91" s="184"/>
      <c r="PFV91" s="184"/>
      <c r="PFW91" s="184"/>
      <c r="PFX91" s="184"/>
      <c r="PFY91" s="184"/>
      <c r="PFZ91" s="184"/>
      <c r="PGA91" s="184"/>
      <c r="PGB91" s="184"/>
      <c r="PGC91" s="184"/>
      <c r="PGD91" s="184"/>
      <c r="PGE91" s="184"/>
      <c r="PGF91" s="184"/>
      <c r="PGG91" s="184"/>
      <c r="PGH91" s="184"/>
      <c r="PGI91" s="184"/>
      <c r="PGJ91" s="184"/>
      <c r="PGK91" s="184"/>
      <c r="PGL91" s="184"/>
      <c r="PGM91" s="184"/>
      <c r="PGN91" s="184"/>
      <c r="PGO91" s="184"/>
      <c r="PGP91" s="184"/>
      <c r="PGQ91" s="184"/>
      <c r="PGR91" s="184"/>
      <c r="PGS91" s="184"/>
      <c r="PGT91" s="184"/>
      <c r="PGU91" s="184"/>
      <c r="PGV91" s="184"/>
      <c r="PGW91" s="184"/>
      <c r="PGX91" s="184"/>
      <c r="PGY91" s="184"/>
      <c r="PGZ91" s="184"/>
      <c r="PHA91" s="184"/>
      <c r="PHB91" s="184"/>
      <c r="PHC91" s="184"/>
      <c r="PHD91" s="184"/>
      <c r="PHE91" s="184"/>
      <c r="PHF91" s="184"/>
      <c r="PHG91" s="184"/>
      <c r="PHH91" s="184"/>
      <c r="PHI91" s="184"/>
      <c r="PHJ91" s="184"/>
      <c r="PHK91" s="184"/>
      <c r="PHL91" s="184"/>
      <c r="PHM91" s="184"/>
      <c r="PHN91" s="184"/>
      <c r="PHO91" s="184"/>
      <c r="PHP91" s="184"/>
      <c r="PHQ91" s="184"/>
      <c r="PHR91" s="184"/>
      <c r="PHS91" s="184"/>
      <c r="PHT91" s="184"/>
      <c r="PHU91" s="184"/>
      <c r="PHV91" s="184"/>
      <c r="PHW91" s="184"/>
      <c r="PHX91" s="184"/>
      <c r="PHY91" s="184"/>
      <c r="PHZ91" s="184"/>
      <c r="PIA91" s="184"/>
      <c r="PIB91" s="184"/>
      <c r="PIC91" s="184"/>
      <c r="PID91" s="184"/>
      <c r="PIE91" s="184"/>
      <c r="PIF91" s="184"/>
      <c r="PIG91" s="184"/>
      <c r="PIH91" s="184"/>
      <c r="PII91" s="184"/>
      <c r="PIJ91" s="184"/>
      <c r="PIK91" s="184"/>
      <c r="PIL91" s="184"/>
      <c r="PIM91" s="184"/>
      <c r="PIN91" s="184"/>
      <c r="PIO91" s="184"/>
      <c r="PIP91" s="184"/>
      <c r="PIQ91" s="184"/>
      <c r="PIR91" s="184"/>
      <c r="PIS91" s="184"/>
      <c r="PIT91" s="184"/>
      <c r="PIU91" s="184"/>
      <c r="PIV91" s="184"/>
      <c r="PIW91" s="184"/>
      <c r="PIX91" s="184"/>
      <c r="PIY91" s="184"/>
      <c r="PIZ91" s="184"/>
      <c r="PJA91" s="184"/>
      <c r="PJB91" s="184"/>
      <c r="PJC91" s="184"/>
      <c r="PJD91" s="184"/>
      <c r="PJE91" s="184"/>
      <c r="PJF91" s="184"/>
      <c r="PJG91" s="184"/>
      <c r="PJH91" s="184"/>
      <c r="PJI91" s="184"/>
      <c r="PJJ91" s="184"/>
      <c r="PJK91" s="184"/>
      <c r="PJL91" s="184"/>
      <c r="PJM91" s="184"/>
      <c r="PJN91" s="184"/>
      <c r="PJO91" s="184"/>
      <c r="PJP91" s="184"/>
      <c r="PJQ91" s="184"/>
      <c r="PJR91" s="184"/>
      <c r="PJS91" s="184"/>
      <c r="PJT91" s="184"/>
      <c r="PJU91" s="184"/>
      <c r="PJV91" s="184"/>
      <c r="PJW91" s="184"/>
      <c r="PJX91" s="184"/>
      <c r="PJY91" s="184"/>
      <c r="PJZ91" s="184"/>
      <c r="PKA91" s="184"/>
      <c r="PKB91" s="184"/>
      <c r="PKC91" s="184"/>
      <c r="PKD91" s="184"/>
      <c r="PKE91" s="184"/>
      <c r="PKF91" s="184"/>
      <c r="PKG91" s="184"/>
      <c r="PKH91" s="184"/>
      <c r="PKI91" s="184"/>
      <c r="PKJ91" s="184"/>
      <c r="PKK91" s="184"/>
      <c r="PKL91" s="184"/>
      <c r="PKM91" s="184"/>
      <c r="PKN91" s="184"/>
      <c r="PKO91" s="184"/>
      <c r="PKP91" s="184"/>
      <c r="PKQ91" s="184"/>
      <c r="PKR91" s="184"/>
      <c r="PKS91" s="184"/>
      <c r="PKT91" s="184"/>
      <c r="PKU91" s="184"/>
      <c r="PKV91" s="184"/>
      <c r="PKW91" s="184"/>
      <c r="PKX91" s="184"/>
      <c r="PKY91" s="184"/>
      <c r="PKZ91" s="184"/>
      <c r="PLA91" s="184"/>
      <c r="PLB91" s="184"/>
      <c r="PLC91" s="184"/>
      <c r="PLD91" s="184"/>
      <c r="PLE91" s="184"/>
      <c r="PLF91" s="184"/>
      <c r="PLG91" s="184"/>
      <c r="PLH91" s="184"/>
      <c r="PLI91" s="184"/>
      <c r="PLJ91" s="184"/>
      <c r="PLK91" s="184"/>
      <c r="PLL91" s="184"/>
      <c r="PLM91" s="184"/>
      <c r="PLN91" s="184"/>
      <c r="PLO91" s="184"/>
      <c r="PLP91" s="184"/>
      <c r="PLQ91" s="184"/>
      <c r="PLR91" s="184"/>
      <c r="PLS91" s="184"/>
      <c r="PLT91" s="184"/>
      <c r="PLU91" s="184"/>
      <c r="PLV91" s="184"/>
      <c r="PLW91" s="184"/>
      <c r="PLX91" s="184"/>
      <c r="PLY91" s="184"/>
      <c r="PLZ91" s="184"/>
      <c r="PMA91" s="184"/>
      <c r="PMB91" s="184"/>
      <c r="PMC91" s="184"/>
      <c r="PMD91" s="184"/>
      <c r="PME91" s="184"/>
      <c r="PMF91" s="184"/>
      <c r="PMG91" s="184"/>
      <c r="PMH91" s="184"/>
      <c r="PMI91" s="184"/>
      <c r="PMJ91" s="184"/>
      <c r="PMK91" s="184"/>
      <c r="PML91" s="184"/>
      <c r="PMM91" s="184"/>
      <c r="PMN91" s="184"/>
      <c r="PMO91" s="184"/>
      <c r="PMP91" s="184"/>
      <c r="PMQ91" s="184"/>
      <c r="PMR91" s="184"/>
      <c r="PMS91" s="184"/>
      <c r="PMT91" s="184"/>
      <c r="PMU91" s="184"/>
      <c r="PMV91" s="184"/>
      <c r="PMW91" s="184"/>
      <c r="PMX91" s="184"/>
      <c r="PMY91" s="184"/>
      <c r="PMZ91" s="184"/>
      <c r="PNA91" s="184"/>
      <c r="PNB91" s="184"/>
      <c r="PNC91" s="184"/>
      <c r="PND91" s="184"/>
      <c r="PNE91" s="184"/>
      <c r="PNF91" s="184"/>
      <c r="PNG91" s="184"/>
      <c r="PNH91" s="184"/>
      <c r="PNI91" s="184"/>
      <c r="PNJ91" s="184"/>
      <c r="PNK91" s="184"/>
      <c r="PNL91" s="184"/>
      <c r="PNM91" s="184"/>
      <c r="PNN91" s="184"/>
      <c r="PNO91" s="184"/>
      <c r="PNP91" s="184"/>
      <c r="PNQ91" s="184"/>
      <c r="PNR91" s="184"/>
      <c r="PNS91" s="184"/>
      <c r="PNT91" s="184"/>
      <c r="PNU91" s="184"/>
      <c r="PNV91" s="184"/>
      <c r="PNW91" s="184"/>
      <c r="PNX91" s="184"/>
      <c r="PNY91" s="184"/>
      <c r="PNZ91" s="184"/>
      <c r="POA91" s="184"/>
      <c r="POB91" s="184"/>
      <c r="POC91" s="184"/>
      <c r="POD91" s="184"/>
      <c r="POE91" s="184"/>
      <c r="POF91" s="184"/>
      <c r="POG91" s="184"/>
      <c r="POH91" s="184"/>
      <c r="POI91" s="184"/>
      <c r="POJ91" s="184"/>
      <c r="POK91" s="184"/>
      <c r="POL91" s="184"/>
      <c r="POM91" s="184"/>
      <c r="PON91" s="184"/>
      <c r="POO91" s="184"/>
      <c r="POP91" s="184"/>
      <c r="POQ91" s="184"/>
      <c r="POR91" s="184"/>
      <c r="POS91" s="184"/>
      <c r="POT91" s="184"/>
      <c r="POU91" s="184"/>
      <c r="POV91" s="184"/>
      <c r="POW91" s="184"/>
      <c r="POX91" s="184"/>
      <c r="POY91" s="184"/>
      <c r="POZ91" s="184"/>
      <c r="PPA91" s="184"/>
      <c r="PPB91" s="184"/>
      <c r="PPC91" s="184"/>
      <c r="PPD91" s="184"/>
      <c r="PPE91" s="184"/>
      <c r="PPF91" s="184"/>
      <c r="PPG91" s="184"/>
      <c r="PPH91" s="184"/>
      <c r="PPI91" s="184"/>
      <c r="PPJ91" s="184"/>
      <c r="PPK91" s="184"/>
      <c r="PPL91" s="184"/>
      <c r="PPM91" s="184"/>
      <c r="PPN91" s="184"/>
      <c r="PPO91" s="184"/>
      <c r="PPP91" s="184"/>
      <c r="PPQ91" s="184"/>
      <c r="PPR91" s="184"/>
      <c r="PPS91" s="184"/>
      <c r="PPT91" s="184"/>
      <c r="PPU91" s="184"/>
      <c r="PPV91" s="184"/>
      <c r="PPW91" s="184"/>
      <c r="PPX91" s="184"/>
      <c r="PPY91" s="184"/>
      <c r="PPZ91" s="184"/>
      <c r="PQA91" s="184"/>
      <c r="PQB91" s="184"/>
      <c r="PQC91" s="184"/>
      <c r="PQD91" s="184"/>
      <c r="PQE91" s="184"/>
      <c r="PQF91" s="184"/>
      <c r="PQG91" s="184"/>
      <c r="PQH91" s="184"/>
      <c r="PQI91" s="184"/>
      <c r="PQJ91" s="184"/>
      <c r="PQK91" s="184"/>
      <c r="PQL91" s="184"/>
      <c r="PQM91" s="184"/>
      <c r="PQN91" s="184"/>
      <c r="PQO91" s="184"/>
      <c r="PQP91" s="184"/>
      <c r="PQQ91" s="184"/>
      <c r="PQR91" s="184"/>
      <c r="PQS91" s="184"/>
      <c r="PQT91" s="184"/>
      <c r="PQU91" s="184"/>
      <c r="PQV91" s="184"/>
      <c r="PQW91" s="184"/>
      <c r="PQX91" s="184"/>
      <c r="PQY91" s="184"/>
      <c r="PQZ91" s="184"/>
      <c r="PRA91" s="184"/>
      <c r="PRB91" s="184"/>
      <c r="PRC91" s="184"/>
      <c r="PRD91" s="184"/>
      <c r="PRE91" s="184"/>
      <c r="PRF91" s="184"/>
      <c r="PRG91" s="184"/>
      <c r="PRH91" s="184"/>
      <c r="PRI91" s="184"/>
      <c r="PRJ91" s="184"/>
      <c r="PRK91" s="184"/>
      <c r="PRL91" s="184"/>
      <c r="PRM91" s="184"/>
      <c r="PRN91" s="184"/>
      <c r="PRO91" s="184"/>
      <c r="PRP91" s="184"/>
      <c r="PRQ91" s="184"/>
      <c r="PRR91" s="184"/>
      <c r="PRS91" s="184"/>
      <c r="PRT91" s="184"/>
      <c r="PRU91" s="184"/>
      <c r="PRV91" s="184"/>
      <c r="PRW91" s="184"/>
      <c r="PRX91" s="184"/>
      <c r="PRY91" s="184"/>
      <c r="PRZ91" s="184"/>
      <c r="PSA91" s="184"/>
      <c r="PSB91" s="184"/>
      <c r="PSC91" s="184"/>
      <c r="PSD91" s="184"/>
      <c r="PSE91" s="184"/>
      <c r="PSF91" s="184"/>
      <c r="PSG91" s="184"/>
      <c r="PSH91" s="184"/>
      <c r="PSI91" s="184"/>
      <c r="PSJ91" s="184"/>
      <c r="PSK91" s="184"/>
      <c r="PSL91" s="184"/>
      <c r="PSM91" s="184"/>
      <c r="PSN91" s="184"/>
      <c r="PSO91" s="184"/>
      <c r="PSP91" s="184"/>
      <c r="PSQ91" s="184"/>
      <c r="PSR91" s="184"/>
      <c r="PSS91" s="184"/>
      <c r="PST91" s="184"/>
      <c r="PSU91" s="184"/>
      <c r="PSV91" s="184"/>
      <c r="PSW91" s="184"/>
      <c r="PSX91" s="184"/>
      <c r="PSY91" s="184"/>
      <c r="PSZ91" s="184"/>
      <c r="PTA91" s="184"/>
      <c r="PTB91" s="184"/>
      <c r="PTC91" s="184"/>
      <c r="PTD91" s="184"/>
      <c r="PTE91" s="184"/>
      <c r="PTF91" s="184"/>
      <c r="PTG91" s="184"/>
      <c r="PTH91" s="184"/>
      <c r="PTI91" s="184"/>
      <c r="PTJ91" s="184"/>
      <c r="PTK91" s="184"/>
      <c r="PTL91" s="184"/>
      <c r="PTM91" s="184"/>
      <c r="PTN91" s="184"/>
      <c r="PTO91" s="184"/>
      <c r="PTP91" s="184"/>
      <c r="PTQ91" s="184"/>
      <c r="PTR91" s="184"/>
      <c r="PTS91" s="184"/>
      <c r="PTT91" s="184"/>
      <c r="PTU91" s="184"/>
      <c r="PTV91" s="184"/>
      <c r="PTW91" s="184"/>
      <c r="PTX91" s="184"/>
      <c r="PTY91" s="184"/>
      <c r="PTZ91" s="184"/>
      <c r="PUA91" s="184"/>
      <c r="PUB91" s="184"/>
      <c r="PUC91" s="184"/>
      <c r="PUD91" s="184"/>
      <c r="PUE91" s="184"/>
      <c r="PUF91" s="184"/>
      <c r="PUG91" s="184"/>
      <c r="PUH91" s="184"/>
      <c r="PUI91" s="184"/>
      <c r="PUJ91" s="184"/>
      <c r="PUK91" s="184"/>
      <c r="PUL91" s="184"/>
      <c r="PUM91" s="184"/>
      <c r="PUN91" s="184"/>
      <c r="PUO91" s="184"/>
      <c r="PUP91" s="184"/>
      <c r="PUQ91" s="184"/>
      <c r="PUR91" s="184"/>
      <c r="PUS91" s="184"/>
      <c r="PUT91" s="184"/>
      <c r="PUU91" s="184"/>
      <c r="PUV91" s="184"/>
      <c r="PUW91" s="184"/>
      <c r="PUX91" s="184"/>
      <c r="PUY91" s="184"/>
      <c r="PUZ91" s="184"/>
      <c r="PVA91" s="184"/>
      <c r="PVB91" s="184"/>
      <c r="PVC91" s="184"/>
      <c r="PVD91" s="184"/>
      <c r="PVE91" s="184"/>
      <c r="PVF91" s="184"/>
      <c r="PVG91" s="184"/>
      <c r="PVH91" s="184"/>
      <c r="PVI91" s="184"/>
      <c r="PVJ91" s="184"/>
      <c r="PVK91" s="184"/>
      <c r="PVL91" s="184"/>
      <c r="PVM91" s="184"/>
      <c r="PVN91" s="184"/>
      <c r="PVO91" s="184"/>
      <c r="PVP91" s="184"/>
      <c r="PVQ91" s="184"/>
      <c r="PVR91" s="184"/>
      <c r="PVS91" s="184"/>
      <c r="PVT91" s="184"/>
      <c r="PVU91" s="184"/>
      <c r="PVV91" s="184"/>
      <c r="PVW91" s="184"/>
      <c r="PVX91" s="184"/>
      <c r="PVY91" s="184"/>
      <c r="PVZ91" s="184"/>
      <c r="PWA91" s="184"/>
      <c r="PWB91" s="184"/>
      <c r="PWC91" s="184"/>
      <c r="PWD91" s="184"/>
      <c r="PWE91" s="184"/>
      <c r="PWF91" s="184"/>
      <c r="PWG91" s="184"/>
      <c r="PWH91" s="184"/>
      <c r="PWI91" s="184"/>
      <c r="PWJ91" s="184"/>
      <c r="PWK91" s="184"/>
      <c r="PWL91" s="184"/>
      <c r="PWM91" s="184"/>
      <c r="PWN91" s="184"/>
      <c r="PWO91" s="184"/>
      <c r="PWP91" s="184"/>
      <c r="PWQ91" s="184"/>
      <c r="PWR91" s="184"/>
      <c r="PWS91" s="184"/>
      <c r="PWT91" s="184"/>
      <c r="PWU91" s="184"/>
      <c r="PWV91" s="184"/>
      <c r="PWW91" s="184"/>
      <c r="PWX91" s="184"/>
      <c r="PWY91" s="184"/>
      <c r="PWZ91" s="184"/>
      <c r="PXA91" s="184"/>
      <c r="PXB91" s="184"/>
      <c r="PXC91" s="184"/>
      <c r="PXD91" s="184"/>
      <c r="PXE91" s="184"/>
      <c r="PXF91" s="184"/>
      <c r="PXG91" s="184"/>
      <c r="PXH91" s="184"/>
      <c r="PXI91" s="184"/>
      <c r="PXJ91" s="184"/>
      <c r="PXK91" s="184"/>
      <c r="PXL91" s="184"/>
      <c r="PXM91" s="184"/>
      <c r="PXN91" s="184"/>
      <c r="PXO91" s="184"/>
      <c r="PXP91" s="184"/>
      <c r="PXQ91" s="184"/>
      <c r="PXR91" s="184"/>
      <c r="PXS91" s="184"/>
      <c r="PXT91" s="184"/>
      <c r="PXU91" s="184"/>
      <c r="PXV91" s="184"/>
      <c r="PXW91" s="184"/>
      <c r="PXX91" s="184"/>
      <c r="PXY91" s="184"/>
      <c r="PXZ91" s="184"/>
      <c r="PYA91" s="184"/>
      <c r="PYB91" s="184"/>
      <c r="PYC91" s="184"/>
      <c r="PYD91" s="184"/>
      <c r="PYE91" s="184"/>
      <c r="PYF91" s="184"/>
      <c r="PYG91" s="184"/>
      <c r="PYH91" s="184"/>
      <c r="PYI91" s="184"/>
      <c r="PYJ91" s="184"/>
      <c r="PYK91" s="184"/>
      <c r="PYL91" s="184"/>
      <c r="PYM91" s="184"/>
      <c r="PYN91" s="184"/>
      <c r="PYO91" s="184"/>
      <c r="PYP91" s="184"/>
      <c r="PYQ91" s="184"/>
      <c r="PYR91" s="184"/>
      <c r="PYS91" s="184"/>
      <c r="PYT91" s="184"/>
      <c r="PYU91" s="184"/>
      <c r="PYV91" s="184"/>
      <c r="PYW91" s="184"/>
      <c r="PYX91" s="184"/>
      <c r="PYY91" s="184"/>
      <c r="PYZ91" s="184"/>
      <c r="PZA91" s="184"/>
      <c r="PZB91" s="184"/>
      <c r="PZC91" s="184"/>
      <c r="PZD91" s="184"/>
      <c r="PZE91" s="184"/>
      <c r="PZF91" s="184"/>
      <c r="PZG91" s="184"/>
      <c r="PZH91" s="184"/>
      <c r="PZI91" s="184"/>
      <c r="PZJ91" s="184"/>
      <c r="PZK91" s="184"/>
      <c r="PZL91" s="184"/>
      <c r="PZM91" s="184"/>
      <c r="PZN91" s="184"/>
      <c r="PZO91" s="184"/>
      <c r="PZP91" s="184"/>
      <c r="PZQ91" s="184"/>
      <c r="PZR91" s="184"/>
      <c r="PZS91" s="184"/>
      <c r="PZT91" s="184"/>
      <c r="PZU91" s="184"/>
      <c r="PZV91" s="184"/>
      <c r="PZW91" s="184"/>
      <c r="PZX91" s="184"/>
      <c r="PZY91" s="184"/>
      <c r="PZZ91" s="184"/>
      <c r="QAA91" s="184"/>
      <c r="QAB91" s="184"/>
      <c r="QAC91" s="184"/>
      <c r="QAD91" s="184"/>
      <c r="QAE91" s="184"/>
      <c r="QAF91" s="184"/>
      <c r="QAG91" s="184"/>
      <c r="QAH91" s="184"/>
      <c r="QAI91" s="184"/>
      <c r="QAJ91" s="184"/>
      <c r="QAK91" s="184"/>
      <c r="QAL91" s="184"/>
      <c r="QAM91" s="184"/>
      <c r="QAN91" s="184"/>
      <c r="QAO91" s="184"/>
      <c r="QAP91" s="184"/>
      <c r="QAQ91" s="184"/>
      <c r="QAR91" s="184"/>
      <c r="QAS91" s="184"/>
      <c r="QAT91" s="184"/>
      <c r="QAU91" s="184"/>
      <c r="QAV91" s="184"/>
      <c r="QAW91" s="184"/>
      <c r="QAX91" s="184"/>
      <c r="QAY91" s="184"/>
      <c r="QAZ91" s="184"/>
      <c r="QBA91" s="184"/>
      <c r="QBB91" s="184"/>
      <c r="QBC91" s="184"/>
      <c r="QBD91" s="184"/>
      <c r="QBE91" s="184"/>
      <c r="QBF91" s="184"/>
      <c r="QBG91" s="184"/>
      <c r="QBH91" s="184"/>
      <c r="QBI91" s="184"/>
      <c r="QBJ91" s="184"/>
      <c r="QBK91" s="184"/>
      <c r="QBL91" s="184"/>
      <c r="QBM91" s="184"/>
      <c r="QBN91" s="184"/>
      <c r="QBO91" s="184"/>
      <c r="QBP91" s="184"/>
      <c r="QBQ91" s="184"/>
      <c r="QBR91" s="184"/>
      <c r="QBS91" s="184"/>
      <c r="QBT91" s="184"/>
      <c r="QBU91" s="184"/>
      <c r="QBV91" s="184"/>
      <c r="QBW91" s="184"/>
      <c r="QBX91" s="184"/>
      <c r="QBY91" s="184"/>
      <c r="QBZ91" s="184"/>
      <c r="QCA91" s="184"/>
      <c r="QCB91" s="184"/>
      <c r="QCC91" s="184"/>
      <c r="QCD91" s="184"/>
      <c r="QCE91" s="184"/>
      <c r="QCF91" s="184"/>
      <c r="QCG91" s="184"/>
      <c r="QCH91" s="184"/>
      <c r="QCI91" s="184"/>
      <c r="QCJ91" s="184"/>
      <c r="QCK91" s="184"/>
      <c r="QCL91" s="184"/>
      <c r="QCM91" s="184"/>
      <c r="QCN91" s="184"/>
      <c r="QCO91" s="184"/>
      <c r="QCP91" s="184"/>
      <c r="QCQ91" s="184"/>
      <c r="QCR91" s="184"/>
      <c r="QCS91" s="184"/>
      <c r="QCT91" s="184"/>
      <c r="QCU91" s="184"/>
      <c r="QCV91" s="184"/>
      <c r="QCW91" s="184"/>
      <c r="QCX91" s="184"/>
      <c r="QCY91" s="184"/>
      <c r="QCZ91" s="184"/>
      <c r="QDA91" s="184"/>
      <c r="QDB91" s="184"/>
      <c r="QDC91" s="184"/>
      <c r="QDD91" s="184"/>
      <c r="QDE91" s="184"/>
      <c r="QDF91" s="184"/>
      <c r="QDG91" s="184"/>
      <c r="QDH91" s="184"/>
      <c r="QDI91" s="184"/>
      <c r="QDJ91" s="184"/>
      <c r="QDK91" s="184"/>
      <c r="QDL91" s="184"/>
      <c r="QDM91" s="184"/>
      <c r="QDN91" s="184"/>
      <c r="QDO91" s="184"/>
      <c r="QDP91" s="184"/>
      <c r="QDQ91" s="184"/>
      <c r="QDR91" s="184"/>
      <c r="QDS91" s="184"/>
      <c r="QDT91" s="184"/>
      <c r="QDU91" s="184"/>
      <c r="QDV91" s="184"/>
      <c r="QDW91" s="184"/>
      <c r="QDX91" s="184"/>
      <c r="QDY91" s="184"/>
      <c r="QDZ91" s="184"/>
      <c r="QEA91" s="184"/>
      <c r="QEB91" s="184"/>
      <c r="QEC91" s="184"/>
      <c r="QED91" s="184"/>
      <c r="QEE91" s="184"/>
      <c r="QEF91" s="184"/>
      <c r="QEG91" s="184"/>
      <c r="QEH91" s="184"/>
      <c r="QEI91" s="184"/>
      <c r="QEJ91" s="184"/>
      <c r="QEK91" s="184"/>
      <c r="QEL91" s="184"/>
      <c r="QEM91" s="184"/>
      <c r="QEN91" s="184"/>
      <c r="QEO91" s="184"/>
      <c r="QEP91" s="184"/>
      <c r="QEQ91" s="184"/>
      <c r="QER91" s="184"/>
      <c r="QES91" s="184"/>
      <c r="QET91" s="184"/>
      <c r="QEU91" s="184"/>
      <c r="QEV91" s="184"/>
      <c r="QEW91" s="184"/>
      <c r="QEX91" s="184"/>
      <c r="QEY91" s="184"/>
      <c r="QEZ91" s="184"/>
      <c r="QFA91" s="184"/>
      <c r="QFB91" s="184"/>
      <c r="QFC91" s="184"/>
      <c r="QFD91" s="184"/>
      <c r="QFE91" s="184"/>
      <c r="QFF91" s="184"/>
      <c r="QFG91" s="184"/>
      <c r="QFH91" s="184"/>
      <c r="QFI91" s="184"/>
      <c r="QFJ91" s="184"/>
      <c r="QFK91" s="184"/>
      <c r="QFL91" s="184"/>
      <c r="QFM91" s="184"/>
      <c r="QFN91" s="184"/>
      <c r="QFO91" s="184"/>
      <c r="QFP91" s="184"/>
      <c r="QFQ91" s="184"/>
      <c r="QFR91" s="184"/>
      <c r="QFS91" s="184"/>
      <c r="QFT91" s="184"/>
      <c r="QFU91" s="184"/>
      <c r="QFV91" s="184"/>
      <c r="QFW91" s="184"/>
      <c r="QFX91" s="184"/>
      <c r="QFY91" s="184"/>
      <c r="QFZ91" s="184"/>
      <c r="QGA91" s="184"/>
      <c r="QGB91" s="184"/>
      <c r="QGC91" s="184"/>
      <c r="QGD91" s="184"/>
      <c r="QGE91" s="184"/>
      <c r="QGF91" s="184"/>
      <c r="QGG91" s="184"/>
      <c r="QGH91" s="184"/>
      <c r="QGI91" s="184"/>
      <c r="QGJ91" s="184"/>
      <c r="QGK91" s="184"/>
      <c r="QGL91" s="184"/>
      <c r="QGM91" s="184"/>
      <c r="QGN91" s="184"/>
      <c r="QGO91" s="184"/>
      <c r="QGP91" s="184"/>
      <c r="QGQ91" s="184"/>
      <c r="QGR91" s="184"/>
      <c r="QGS91" s="184"/>
      <c r="QGT91" s="184"/>
      <c r="QGU91" s="184"/>
      <c r="QGV91" s="184"/>
      <c r="QGW91" s="184"/>
      <c r="QGX91" s="184"/>
      <c r="QGY91" s="184"/>
      <c r="QGZ91" s="184"/>
      <c r="QHA91" s="184"/>
      <c r="QHB91" s="184"/>
      <c r="QHC91" s="184"/>
      <c r="QHD91" s="184"/>
      <c r="QHE91" s="184"/>
      <c r="QHF91" s="184"/>
      <c r="QHG91" s="184"/>
      <c r="QHH91" s="184"/>
      <c r="QHI91" s="184"/>
      <c r="QHJ91" s="184"/>
      <c r="QHK91" s="184"/>
      <c r="QHL91" s="184"/>
      <c r="QHM91" s="184"/>
      <c r="QHN91" s="184"/>
      <c r="QHO91" s="184"/>
      <c r="QHP91" s="184"/>
      <c r="QHQ91" s="184"/>
      <c r="QHR91" s="184"/>
      <c r="QHS91" s="184"/>
      <c r="QHT91" s="184"/>
      <c r="QHU91" s="184"/>
      <c r="QHV91" s="184"/>
      <c r="QHW91" s="184"/>
      <c r="QHX91" s="184"/>
      <c r="QHY91" s="184"/>
      <c r="QHZ91" s="184"/>
      <c r="QIA91" s="184"/>
      <c r="QIB91" s="184"/>
      <c r="QIC91" s="184"/>
      <c r="QID91" s="184"/>
      <c r="QIE91" s="184"/>
      <c r="QIF91" s="184"/>
      <c r="QIG91" s="184"/>
      <c r="QIH91" s="184"/>
      <c r="QII91" s="184"/>
      <c r="QIJ91" s="184"/>
      <c r="QIK91" s="184"/>
      <c r="QIL91" s="184"/>
      <c r="QIM91" s="184"/>
      <c r="QIN91" s="184"/>
      <c r="QIO91" s="184"/>
      <c r="QIP91" s="184"/>
      <c r="QIQ91" s="184"/>
      <c r="QIR91" s="184"/>
      <c r="QIS91" s="184"/>
      <c r="QIT91" s="184"/>
      <c r="QIU91" s="184"/>
      <c r="QIV91" s="184"/>
      <c r="QIW91" s="184"/>
      <c r="QIX91" s="184"/>
      <c r="QIY91" s="184"/>
      <c r="QIZ91" s="184"/>
      <c r="QJA91" s="184"/>
      <c r="QJB91" s="184"/>
      <c r="QJC91" s="184"/>
      <c r="QJD91" s="184"/>
      <c r="QJE91" s="184"/>
      <c r="QJF91" s="184"/>
      <c r="QJG91" s="184"/>
      <c r="QJH91" s="184"/>
      <c r="QJI91" s="184"/>
      <c r="QJJ91" s="184"/>
      <c r="QJK91" s="184"/>
      <c r="QJL91" s="184"/>
      <c r="QJM91" s="184"/>
      <c r="QJN91" s="184"/>
      <c r="QJO91" s="184"/>
      <c r="QJP91" s="184"/>
      <c r="QJQ91" s="184"/>
      <c r="QJR91" s="184"/>
      <c r="QJS91" s="184"/>
      <c r="QJT91" s="184"/>
      <c r="QJU91" s="184"/>
      <c r="QJV91" s="184"/>
      <c r="QJW91" s="184"/>
      <c r="QJX91" s="184"/>
      <c r="QJY91" s="184"/>
      <c r="QJZ91" s="184"/>
      <c r="QKA91" s="184"/>
      <c r="QKB91" s="184"/>
      <c r="QKC91" s="184"/>
      <c r="QKD91" s="184"/>
      <c r="QKE91" s="184"/>
      <c r="QKF91" s="184"/>
      <c r="QKG91" s="184"/>
      <c r="QKH91" s="184"/>
      <c r="QKI91" s="184"/>
      <c r="QKJ91" s="184"/>
      <c r="QKK91" s="184"/>
      <c r="QKL91" s="184"/>
      <c r="QKM91" s="184"/>
      <c r="QKN91" s="184"/>
      <c r="QKO91" s="184"/>
      <c r="QKP91" s="184"/>
      <c r="QKQ91" s="184"/>
      <c r="QKR91" s="184"/>
      <c r="QKS91" s="184"/>
      <c r="QKT91" s="184"/>
      <c r="QKU91" s="184"/>
      <c r="QKV91" s="184"/>
      <c r="QKW91" s="184"/>
      <c r="QKX91" s="184"/>
      <c r="QKY91" s="184"/>
      <c r="QKZ91" s="184"/>
      <c r="QLA91" s="184"/>
      <c r="QLB91" s="184"/>
      <c r="QLC91" s="184"/>
      <c r="QLD91" s="184"/>
      <c r="QLE91" s="184"/>
      <c r="QLF91" s="184"/>
      <c r="QLG91" s="184"/>
      <c r="QLH91" s="184"/>
      <c r="QLI91" s="184"/>
      <c r="QLJ91" s="184"/>
      <c r="QLK91" s="184"/>
      <c r="QLL91" s="184"/>
      <c r="QLM91" s="184"/>
      <c r="QLN91" s="184"/>
      <c r="QLO91" s="184"/>
      <c r="QLP91" s="184"/>
      <c r="QLQ91" s="184"/>
      <c r="QLR91" s="184"/>
      <c r="QLS91" s="184"/>
      <c r="QLT91" s="184"/>
      <c r="QLU91" s="184"/>
      <c r="QLV91" s="184"/>
      <c r="QLW91" s="184"/>
      <c r="QLX91" s="184"/>
      <c r="QLY91" s="184"/>
      <c r="QLZ91" s="184"/>
      <c r="QMA91" s="184"/>
      <c r="QMB91" s="184"/>
      <c r="QMC91" s="184"/>
      <c r="QMD91" s="184"/>
      <c r="QME91" s="184"/>
      <c r="QMF91" s="184"/>
      <c r="QMG91" s="184"/>
      <c r="QMH91" s="184"/>
      <c r="QMI91" s="184"/>
      <c r="QMJ91" s="184"/>
      <c r="QMK91" s="184"/>
      <c r="QML91" s="184"/>
      <c r="QMM91" s="184"/>
      <c r="QMN91" s="184"/>
      <c r="QMO91" s="184"/>
      <c r="QMP91" s="184"/>
      <c r="QMQ91" s="184"/>
      <c r="QMR91" s="184"/>
      <c r="QMS91" s="184"/>
      <c r="QMT91" s="184"/>
      <c r="QMU91" s="184"/>
      <c r="QMV91" s="184"/>
      <c r="QMW91" s="184"/>
      <c r="QMX91" s="184"/>
      <c r="QMY91" s="184"/>
      <c r="QMZ91" s="184"/>
      <c r="QNA91" s="184"/>
      <c r="QNB91" s="184"/>
      <c r="QNC91" s="184"/>
      <c r="QND91" s="184"/>
      <c r="QNE91" s="184"/>
      <c r="QNF91" s="184"/>
      <c r="QNG91" s="184"/>
      <c r="QNH91" s="184"/>
      <c r="QNI91" s="184"/>
      <c r="QNJ91" s="184"/>
      <c r="QNK91" s="184"/>
      <c r="QNL91" s="184"/>
      <c r="QNM91" s="184"/>
      <c r="QNN91" s="184"/>
      <c r="QNO91" s="184"/>
      <c r="QNP91" s="184"/>
      <c r="QNQ91" s="184"/>
      <c r="QNR91" s="184"/>
      <c r="QNS91" s="184"/>
      <c r="QNT91" s="184"/>
      <c r="QNU91" s="184"/>
      <c r="QNV91" s="184"/>
      <c r="QNW91" s="184"/>
      <c r="QNX91" s="184"/>
      <c r="QNY91" s="184"/>
      <c r="QNZ91" s="184"/>
      <c r="QOA91" s="184"/>
      <c r="QOB91" s="184"/>
      <c r="QOC91" s="184"/>
      <c r="QOD91" s="184"/>
      <c r="QOE91" s="184"/>
      <c r="QOF91" s="184"/>
      <c r="QOG91" s="184"/>
      <c r="QOH91" s="184"/>
      <c r="QOI91" s="184"/>
      <c r="QOJ91" s="184"/>
      <c r="QOK91" s="184"/>
      <c r="QOL91" s="184"/>
      <c r="QOM91" s="184"/>
      <c r="QON91" s="184"/>
      <c r="QOO91" s="184"/>
      <c r="QOP91" s="184"/>
      <c r="QOQ91" s="184"/>
      <c r="QOR91" s="184"/>
      <c r="QOS91" s="184"/>
      <c r="QOT91" s="184"/>
      <c r="QOU91" s="184"/>
      <c r="QOV91" s="184"/>
      <c r="QOW91" s="184"/>
      <c r="QOX91" s="184"/>
      <c r="QOY91" s="184"/>
      <c r="QOZ91" s="184"/>
      <c r="QPA91" s="184"/>
      <c r="QPB91" s="184"/>
      <c r="QPC91" s="184"/>
      <c r="QPD91" s="184"/>
      <c r="QPE91" s="184"/>
      <c r="QPF91" s="184"/>
      <c r="QPG91" s="184"/>
      <c r="QPH91" s="184"/>
      <c r="QPI91" s="184"/>
      <c r="QPJ91" s="184"/>
      <c r="QPK91" s="184"/>
      <c r="QPL91" s="184"/>
      <c r="QPM91" s="184"/>
      <c r="QPN91" s="184"/>
      <c r="QPO91" s="184"/>
      <c r="QPP91" s="184"/>
      <c r="QPQ91" s="184"/>
      <c r="QPR91" s="184"/>
      <c r="QPS91" s="184"/>
      <c r="QPT91" s="184"/>
      <c r="QPU91" s="184"/>
      <c r="QPV91" s="184"/>
      <c r="QPW91" s="184"/>
      <c r="QPX91" s="184"/>
      <c r="QPY91" s="184"/>
      <c r="QPZ91" s="184"/>
      <c r="QQA91" s="184"/>
      <c r="QQB91" s="184"/>
      <c r="QQC91" s="184"/>
      <c r="QQD91" s="184"/>
      <c r="QQE91" s="184"/>
      <c r="QQF91" s="184"/>
      <c r="QQG91" s="184"/>
      <c r="QQH91" s="184"/>
      <c r="QQI91" s="184"/>
      <c r="QQJ91" s="184"/>
      <c r="QQK91" s="184"/>
      <c r="QQL91" s="184"/>
      <c r="QQM91" s="184"/>
      <c r="QQN91" s="184"/>
      <c r="QQO91" s="184"/>
      <c r="QQP91" s="184"/>
      <c r="QQQ91" s="184"/>
      <c r="QQR91" s="184"/>
      <c r="QQS91" s="184"/>
      <c r="QQT91" s="184"/>
      <c r="QQU91" s="184"/>
      <c r="QQV91" s="184"/>
      <c r="QQW91" s="184"/>
      <c r="QQX91" s="184"/>
      <c r="QQY91" s="184"/>
      <c r="QQZ91" s="184"/>
      <c r="QRA91" s="184"/>
      <c r="QRB91" s="184"/>
      <c r="QRC91" s="184"/>
      <c r="QRD91" s="184"/>
      <c r="QRE91" s="184"/>
      <c r="QRF91" s="184"/>
      <c r="QRG91" s="184"/>
      <c r="QRH91" s="184"/>
      <c r="QRI91" s="184"/>
      <c r="QRJ91" s="184"/>
      <c r="QRK91" s="184"/>
      <c r="QRL91" s="184"/>
      <c r="QRM91" s="184"/>
      <c r="QRN91" s="184"/>
      <c r="QRO91" s="184"/>
      <c r="QRP91" s="184"/>
      <c r="QRQ91" s="184"/>
      <c r="QRR91" s="184"/>
      <c r="QRS91" s="184"/>
      <c r="QRT91" s="184"/>
      <c r="QRU91" s="184"/>
      <c r="QRV91" s="184"/>
      <c r="QRW91" s="184"/>
      <c r="QRX91" s="184"/>
      <c r="QRY91" s="184"/>
      <c r="QRZ91" s="184"/>
      <c r="QSA91" s="184"/>
      <c r="QSB91" s="184"/>
      <c r="QSC91" s="184"/>
      <c r="QSD91" s="184"/>
      <c r="QSE91" s="184"/>
      <c r="QSF91" s="184"/>
      <c r="QSG91" s="184"/>
      <c r="QSH91" s="184"/>
      <c r="QSI91" s="184"/>
      <c r="QSJ91" s="184"/>
      <c r="QSK91" s="184"/>
      <c r="QSL91" s="184"/>
      <c r="QSM91" s="184"/>
      <c r="QSN91" s="184"/>
      <c r="QSO91" s="184"/>
      <c r="QSP91" s="184"/>
      <c r="QSQ91" s="184"/>
      <c r="QSR91" s="184"/>
      <c r="QSS91" s="184"/>
      <c r="QST91" s="184"/>
      <c r="QSU91" s="184"/>
      <c r="QSV91" s="184"/>
      <c r="QSW91" s="184"/>
      <c r="QSX91" s="184"/>
      <c r="QSY91" s="184"/>
      <c r="QSZ91" s="184"/>
      <c r="QTA91" s="184"/>
      <c r="QTB91" s="184"/>
      <c r="QTC91" s="184"/>
      <c r="QTD91" s="184"/>
      <c r="QTE91" s="184"/>
      <c r="QTF91" s="184"/>
      <c r="QTG91" s="184"/>
      <c r="QTH91" s="184"/>
      <c r="QTI91" s="184"/>
      <c r="QTJ91" s="184"/>
      <c r="QTK91" s="184"/>
      <c r="QTL91" s="184"/>
      <c r="QTM91" s="184"/>
      <c r="QTN91" s="184"/>
      <c r="QTO91" s="184"/>
      <c r="QTP91" s="184"/>
      <c r="QTQ91" s="184"/>
      <c r="QTR91" s="184"/>
      <c r="QTS91" s="184"/>
      <c r="QTT91" s="184"/>
      <c r="QTU91" s="184"/>
      <c r="QTV91" s="184"/>
      <c r="QTW91" s="184"/>
      <c r="QTX91" s="184"/>
      <c r="QTY91" s="184"/>
      <c r="QTZ91" s="184"/>
      <c r="QUA91" s="184"/>
      <c r="QUB91" s="184"/>
      <c r="QUC91" s="184"/>
      <c r="QUD91" s="184"/>
      <c r="QUE91" s="184"/>
      <c r="QUF91" s="184"/>
      <c r="QUG91" s="184"/>
      <c r="QUH91" s="184"/>
      <c r="QUI91" s="184"/>
      <c r="QUJ91" s="184"/>
      <c r="QUK91" s="184"/>
      <c r="QUL91" s="184"/>
      <c r="QUM91" s="184"/>
      <c r="QUN91" s="184"/>
      <c r="QUO91" s="184"/>
      <c r="QUP91" s="184"/>
      <c r="QUQ91" s="184"/>
      <c r="QUR91" s="184"/>
      <c r="QUS91" s="184"/>
      <c r="QUT91" s="184"/>
      <c r="QUU91" s="184"/>
      <c r="QUV91" s="184"/>
      <c r="QUW91" s="184"/>
      <c r="QUX91" s="184"/>
      <c r="QUY91" s="184"/>
      <c r="QUZ91" s="184"/>
      <c r="QVA91" s="184"/>
      <c r="QVB91" s="184"/>
      <c r="QVC91" s="184"/>
      <c r="QVD91" s="184"/>
      <c r="QVE91" s="184"/>
      <c r="QVF91" s="184"/>
      <c r="QVG91" s="184"/>
      <c r="QVH91" s="184"/>
      <c r="QVI91" s="184"/>
      <c r="QVJ91" s="184"/>
      <c r="QVK91" s="184"/>
      <c r="QVL91" s="184"/>
      <c r="QVM91" s="184"/>
      <c r="QVN91" s="184"/>
      <c r="QVO91" s="184"/>
      <c r="QVP91" s="184"/>
      <c r="QVQ91" s="184"/>
      <c r="QVR91" s="184"/>
      <c r="QVS91" s="184"/>
      <c r="QVT91" s="184"/>
      <c r="QVU91" s="184"/>
      <c r="QVV91" s="184"/>
      <c r="QVW91" s="184"/>
      <c r="QVX91" s="184"/>
      <c r="QVY91" s="184"/>
      <c r="QVZ91" s="184"/>
      <c r="QWA91" s="184"/>
      <c r="QWB91" s="184"/>
      <c r="QWC91" s="184"/>
      <c r="QWD91" s="184"/>
      <c r="QWE91" s="184"/>
      <c r="QWF91" s="184"/>
      <c r="QWG91" s="184"/>
      <c r="QWH91" s="184"/>
      <c r="QWI91" s="184"/>
      <c r="QWJ91" s="184"/>
      <c r="QWK91" s="184"/>
      <c r="QWL91" s="184"/>
      <c r="QWM91" s="184"/>
      <c r="QWN91" s="184"/>
      <c r="QWO91" s="184"/>
      <c r="QWP91" s="184"/>
      <c r="QWQ91" s="184"/>
      <c r="QWR91" s="184"/>
      <c r="QWS91" s="184"/>
      <c r="QWT91" s="184"/>
      <c r="QWU91" s="184"/>
      <c r="QWV91" s="184"/>
      <c r="QWW91" s="184"/>
      <c r="QWX91" s="184"/>
      <c r="QWY91" s="184"/>
      <c r="QWZ91" s="184"/>
      <c r="QXA91" s="184"/>
      <c r="QXB91" s="184"/>
      <c r="QXC91" s="184"/>
      <c r="QXD91" s="184"/>
      <c r="QXE91" s="184"/>
      <c r="QXF91" s="184"/>
      <c r="QXG91" s="184"/>
      <c r="QXH91" s="184"/>
      <c r="QXI91" s="184"/>
      <c r="QXJ91" s="184"/>
      <c r="QXK91" s="184"/>
      <c r="QXL91" s="184"/>
      <c r="QXM91" s="184"/>
      <c r="QXN91" s="184"/>
      <c r="QXO91" s="184"/>
      <c r="QXP91" s="184"/>
      <c r="QXQ91" s="184"/>
      <c r="QXR91" s="184"/>
      <c r="QXS91" s="184"/>
      <c r="QXT91" s="184"/>
      <c r="QXU91" s="184"/>
      <c r="QXV91" s="184"/>
      <c r="QXW91" s="184"/>
      <c r="QXX91" s="184"/>
      <c r="QXY91" s="184"/>
      <c r="QXZ91" s="184"/>
      <c r="QYA91" s="184"/>
      <c r="QYB91" s="184"/>
      <c r="QYC91" s="184"/>
      <c r="QYD91" s="184"/>
      <c r="QYE91" s="184"/>
      <c r="QYF91" s="184"/>
      <c r="QYG91" s="184"/>
      <c r="QYH91" s="184"/>
      <c r="QYI91" s="184"/>
      <c r="QYJ91" s="184"/>
      <c r="QYK91" s="184"/>
      <c r="QYL91" s="184"/>
      <c r="QYM91" s="184"/>
      <c r="QYN91" s="184"/>
      <c r="QYO91" s="184"/>
      <c r="QYP91" s="184"/>
      <c r="QYQ91" s="184"/>
      <c r="QYR91" s="184"/>
      <c r="QYS91" s="184"/>
      <c r="QYT91" s="184"/>
      <c r="QYU91" s="184"/>
      <c r="QYV91" s="184"/>
      <c r="QYW91" s="184"/>
      <c r="QYX91" s="184"/>
      <c r="QYY91" s="184"/>
      <c r="QYZ91" s="184"/>
      <c r="QZA91" s="184"/>
      <c r="QZB91" s="184"/>
      <c r="QZC91" s="184"/>
      <c r="QZD91" s="184"/>
      <c r="QZE91" s="184"/>
      <c r="QZF91" s="184"/>
      <c r="QZG91" s="184"/>
      <c r="QZH91" s="184"/>
      <c r="QZI91" s="184"/>
      <c r="QZJ91" s="184"/>
      <c r="QZK91" s="184"/>
      <c r="QZL91" s="184"/>
      <c r="QZM91" s="184"/>
      <c r="QZN91" s="184"/>
      <c r="QZO91" s="184"/>
      <c r="QZP91" s="184"/>
      <c r="QZQ91" s="184"/>
      <c r="QZR91" s="184"/>
      <c r="QZS91" s="184"/>
      <c r="QZT91" s="184"/>
      <c r="QZU91" s="184"/>
      <c r="QZV91" s="184"/>
      <c r="QZW91" s="184"/>
      <c r="QZX91" s="184"/>
      <c r="QZY91" s="184"/>
      <c r="QZZ91" s="184"/>
      <c r="RAA91" s="184"/>
      <c r="RAB91" s="184"/>
      <c r="RAC91" s="184"/>
      <c r="RAD91" s="184"/>
      <c r="RAE91" s="184"/>
      <c r="RAF91" s="184"/>
      <c r="RAG91" s="184"/>
      <c r="RAH91" s="184"/>
      <c r="RAI91" s="184"/>
      <c r="RAJ91" s="184"/>
      <c r="RAK91" s="184"/>
      <c r="RAL91" s="184"/>
      <c r="RAM91" s="184"/>
      <c r="RAN91" s="184"/>
      <c r="RAO91" s="184"/>
      <c r="RAP91" s="184"/>
      <c r="RAQ91" s="184"/>
      <c r="RAR91" s="184"/>
      <c r="RAS91" s="184"/>
      <c r="RAT91" s="184"/>
      <c r="RAU91" s="184"/>
      <c r="RAV91" s="184"/>
      <c r="RAW91" s="184"/>
      <c r="RAX91" s="184"/>
      <c r="RAY91" s="184"/>
      <c r="RAZ91" s="184"/>
      <c r="RBA91" s="184"/>
      <c r="RBB91" s="184"/>
      <c r="RBC91" s="184"/>
      <c r="RBD91" s="184"/>
      <c r="RBE91" s="184"/>
      <c r="RBF91" s="184"/>
      <c r="RBG91" s="184"/>
      <c r="RBH91" s="184"/>
      <c r="RBI91" s="184"/>
      <c r="RBJ91" s="184"/>
      <c r="RBK91" s="184"/>
      <c r="RBL91" s="184"/>
      <c r="RBM91" s="184"/>
      <c r="RBN91" s="184"/>
      <c r="RBO91" s="184"/>
      <c r="RBP91" s="184"/>
      <c r="RBQ91" s="184"/>
      <c r="RBR91" s="184"/>
      <c r="RBS91" s="184"/>
      <c r="RBT91" s="184"/>
      <c r="RBU91" s="184"/>
      <c r="RBV91" s="184"/>
      <c r="RBW91" s="184"/>
      <c r="RBX91" s="184"/>
      <c r="RBY91" s="184"/>
      <c r="RBZ91" s="184"/>
      <c r="RCA91" s="184"/>
      <c r="RCB91" s="184"/>
      <c r="RCC91" s="184"/>
      <c r="RCD91" s="184"/>
      <c r="RCE91" s="184"/>
      <c r="RCF91" s="184"/>
      <c r="RCG91" s="184"/>
      <c r="RCH91" s="184"/>
      <c r="RCI91" s="184"/>
      <c r="RCJ91" s="184"/>
      <c r="RCK91" s="184"/>
      <c r="RCL91" s="184"/>
      <c r="RCM91" s="184"/>
      <c r="RCN91" s="184"/>
      <c r="RCO91" s="184"/>
      <c r="RCP91" s="184"/>
      <c r="RCQ91" s="184"/>
      <c r="RCR91" s="184"/>
      <c r="RCS91" s="184"/>
      <c r="RCT91" s="184"/>
      <c r="RCU91" s="184"/>
      <c r="RCV91" s="184"/>
      <c r="RCW91" s="184"/>
      <c r="RCX91" s="184"/>
      <c r="RCY91" s="184"/>
      <c r="RCZ91" s="184"/>
      <c r="RDA91" s="184"/>
      <c r="RDB91" s="184"/>
      <c r="RDC91" s="184"/>
      <c r="RDD91" s="184"/>
      <c r="RDE91" s="184"/>
      <c r="RDF91" s="184"/>
      <c r="RDG91" s="184"/>
      <c r="RDH91" s="184"/>
      <c r="RDI91" s="184"/>
      <c r="RDJ91" s="184"/>
      <c r="RDK91" s="184"/>
      <c r="RDL91" s="184"/>
      <c r="RDM91" s="184"/>
      <c r="RDN91" s="184"/>
      <c r="RDO91" s="184"/>
      <c r="RDP91" s="184"/>
      <c r="RDQ91" s="184"/>
      <c r="RDR91" s="184"/>
      <c r="RDS91" s="184"/>
      <c r="RDT91" s="184"/>
      <c r="RDU91" s="184"/>
      <c r="RDV91" s="184"/>
      <c r="RDW91" s="184"/>
      <c r="RDX91" s="184"/>
      <c r="RDY91" s="184"/>
      <c r="RDZ91" s="184"/>
      <c r="REA91" s="184"/>
      <c r="REB91" s="184"/>
      <c r="REC91" s="184"/>
      <c r="RED91" s="184"/>
      <c r="REE91" s="184"/>
      <c r="REF91" s="184"/>
      <c r="REG91" s="184"/>
      <c r="REH91" s="184"/>
      <c r="REI91" s="184"/>
      <c r="REJ91" s="184"/>
      <c r="REK91" s="184"/>
      <c r="REL91" s="184"/>
      <c r="REM91" s="184"/>
      <c r="REN91" s="184"/>
      <c r="REO91" s="184"/>
      <c r="REP91" s="184"/>
      <c r="REQ91" s="184"/>
      <c r="RER91" s="184"/>
      <c r="RES91" s="184"/>
      <c r="RET91" s="184"/>
      <c r="REU91" s="184"/>
      <c r="REV91" s="184"/>
      <c r="REW91" s="184"/>
      <c r="REX91" s="184"/>
      <c r="REY91" s="184"/>
      <c r="REZ91" s="184"/>
      <c r="RFA91" s="184"/>
      <c r="RFB91" s="184"/>
      <c r="RFC91" s="184"/>
      <c r="RFD91" s="184"/>
      <c r="RFE91" s="184"/>
      <c r="RFF91" s="184"/>
      <c r="RFG91" s="184"/>
      <c r="RFH91" s="184"/>
      <c r="RFI91" s="184"/>
      <c r="RFJ91" s="184"/>
      <c r="RFK91" s="184"/>
      <c r="RFL91" s="184"/>
      <c r="RFM91" s="184"/>
      <c r="RFN91" s="184"/>
      <c r="RFO91" s="184"/>
      <c r="RFP91" s="184"/>
      <c r="RFQ91" s="184"/>
      <c r="RFR91" s="184"/>
      <c r="RFS91" s="184"/>
      <c r="RFT91" s="184"/>
      <c r="RFU91" s="184"/>
      <c r="RFV91" s="184"/>
      <c r="RFW91" s="184"/>
      <c r="RFX91" s="184"/>
      <c r="RFY91" s="184"/>
      <c r="RFZ91" s="184"/>
      <c r="RGA91" s="184"/>
      <c r="RGB91" s="184"/>
      <c r="RGC91" s="184"/>
      <c r="RGD91" s="184"/>
      <c r="RGE91" s="184"/>
      <c r="RGF91" s="184"/>
      <c r="RGG91" s="184"/>
      <c r="RGH91" s="184"/>
      <c r="RGI91" s="184"/>
      <c r="RGJ91" s="184"/>
      <c r="RGK91" s="184"/>
      <c r="RGL91" s="184"/>
      <c r="RGM91" s="184"/>
      <c r="RGN91" s="184"/>
      <c r="RGO91" s="184"/>
      <c r="RGP91" s="184"/>
      <c r="RGQ91" s="184"/>
      <c r="RGR91" s="184"/>
      <c r="RGS91" s="184"/>
      <c r="RGT91" s="184"/>
      <c r="RGU91" s="184"/>
      <c r="RGV91" s="184"/>
      <c r="RGW91" s="184"/>
      <c r="RGX91" s="184"/>
      <c r="RGY91" s="184"/>
      <c r="RGZ91" s="184"/>
      <c r="RHA91" s="184"/>
      <c r="RHB91" s="184"/>
      <c r="RHC91" s="184"/>
      <c r="RHD91" s="184"/>
      <c r="RHE91" s="184"/>
      <c r="RHF91" s="184"/>
      <c r="RHG91" s="184"/>
      <c r="RHH91" s="184"/>
      <c r="RHI91" s="184"/>
      <c r="RHJ91" s="184"/>
      <c r="RHK91" s="184"/>
      <c r="RHL91" s="184"/>
      <c r="RHM91" s="184"/>
      <c r="RHN91" s="184"/>
      <c r="RHO91" s="184"/>
      <c r="RHP91" s="184"/>
      <c r="RHQ91" s="184"/>
      <c r="RHR91" s="184"/>
      <c r="RHS91" s="184"/>
      <c r="RHT91" s="184"/>
      <c r="RHU91" s="184"/>
      <c r="RHV91" s="184"/>
      <c r="RHW91" s="184"/>
      <c r="RHX91" s="184"/>
      <c r="RHY91" s="184"/>
      <c r="RHZ91" s="184"/>
      <c r="RIA91" s="184"/>
      <c r="RIB91" s="184"/>
      <c r="RIC91" s="184"/>
      <c r="RID91" s="184"/>
      <c r="RIE91" s="184"/>
      <c r="RIF91" s="184"/>
      <c r="RIG91" s="184"/>
      <c r="RIH91" s="184"/>
      <c r="RII91" s="184"/>
      <c r="RIJ91" s="184"/>
      <c r="RIK91" s="184"/>
      <c r="RIL91" s="184"/>
      <c r="RIM91" s="184"/>
      <c r="RIN91" s="184"/>
      <c r="RIO91" s="184"/>
      <c r="RIP91" s="184"/>
      <c r="RIQ91" s="184"/>
      <c r="RIR91" s="184"/>
      <c r="RIS91" s="184"/>
      <c r="RIT91" s="184"/>
      <c r="RIU91" s="184"/>
      <c r="RIV91" s="184"/>
      <c r="RIW91" s="184"/>
      <c r="RIX91" s="184"/>
      <c r="RIY91" s="184"/>
      <c r="RIZ91" s="184"/>
      <c r="RJA91" s="184"/>
      <c r="RJB91" s="184"/>
      <c r="RJC91" s="184"/>
      <c r="RJD91" s="184"/>
      <c r="RJE91" s="184"/>
      <c r="RJF91" s="184"/>
      <c r="RJG91" s="184"/>
      <c r="RJH91" s="184"/>
      <c r="RJI91" s="184"/>
      <c r="RJJ91" s="184"/>
      <c r="RJK91" s="184"/>
      <c r="RJL91" s="184"/>
      <c r="RJM91" s="184"/>
      <c r="RJN91" s="184"/>
      <c r="RJO91" s="184"/>
      <c r="RJP91" s="184"/>
      <c r="RJQ91" s="184"/>
      <c r="RJR91" s="184"/>
      <c r="RJS91" s="184"/>
      <c r="RJT91" s="184"/>
      <c r="RJU91" s="184"/>
      <c r="RJV91" s="184"/>
      <c r="RJW91" s="184"/>
      <c r="RJX91" s="184"/>
      <c r="RJY91" s="184"/>
      <c r="RJZ91" s="184"/>
      <c r="RKA91" s="184"/>
      <c r="RKB91" s="184"/>
      <c r="RKC91" s="184"/>
      <c r="RKD91" s="184"/>
      <c r="RKE91" s="184"/>
      <c r="RKF91" s="184"/>
      <c r="RKG91" s="184"/>
      <c r="RKH91" s="184"/>
      <c r="RKI91" s="184"/>
      <c r="RKJ91" s="184"/>
      <c r="RKK91" s="184"/>
      <c r="RKL91" s="184"/>
      <c r="RKM91" s="184"/>
      <c r="RKN91" s="184"/>
      <c r="RKO91" s="184"/>
      <c r="RKP91" s="184"/>
      <c r="RKQ91" s="184"/>
      <c r="RKR91" s="184"/>
      <c r="RKS91" s="184"/>
      <c r="RKT91" s="184"/>
      <c r="RKU91" s="184"/>
      <c r="RKV91" s="184"/>
      <c r="RKW91" s="184"/>
      <c r="RKX91" s="184"/>
      <c r="RKY91" s="184"/>
      <c r="RKZ91" s="184"/>
      <c r="RLA91" s="184"/>
      <c r="RLB91" s="184"/>
      <c r="RLC91" s="184"/>
      <c r="RLD91" s="184"/>
      <c r="RLE91" s="184"/>
      <c r="RLF91" s="184"/>
      <c r="RLG91" s="184"/>
      <c r="RLH91" s="184"/>
      <c r="RLI91" s="184"/>
      <c r="RLJ91" s="184"/>
      <c r="RLK91" s="184"/>
      <c r="RLL91" s="184"/>
      <c r="RLM91" s="184"/>
      <c r="RLN91" s="184"/>
      <c r="RLO91" s="184"/>
      <c r="RLP91" s="184"/>
      <c r="RLQ91" s="184"/>
      <c r="RLR91" s="184"/>
      <c r="RLS91" s="184"/>
      <c r="RLT91" s="184"/>
      <c r="RLU91" s="184"/>
      <c r="RLV91" s="184"/>
      <c r="RLW91" s="184"/>
      <c r="RLX91" s="184"/>
      <c r="RLY91" s="184"/>
      <c r="RLZ91" s="184"/>
      <c r="RMA91" s="184"/>
      <c r="RMB91" s="184"/>
      <c r="RMC91" s="184"/>
      <c r="RMD91" s="184"/>
      <c r="RME91" s="184"/>
      <c r="RMF91" s="184"/>
      <c r="RMG91" s="184"/>
      <c r="RMH91" s="184"/>
      <c r="RMI91" s="184"/>
      <c r="RMJ91" s="184"/>
      <c r="RMK91" s="184"/>
      <c r="RML91" s="184"/>
      <c r="RMM91" s="184"/>
      <c r="RMN91" s="184"/>
      <c r="RMO91" s="184"/>
      <c r="RMP91" s="184"/>
      <c r="RMQ91" s="184"/>
      <c r="RMR91" s="184"/>
      <c r="RMS91" s="184"/>
      <c r="RMT91" s="184"/>
      <c r="RMU91" s="184"/>
      <c r="RMV91" s="184"/>
      <c r="RMW91" s="184"/>
      <c r="RMX91" s="184"/>
      <c r="RMY91" s="184"/>
      <c r="RMZ91" s="184"/>
      <c r="RNA91" s="184"/>
      <c r="RNB91" s="184"/>
      <c r="RNC91" s="184"/>
      <c r="RND91" s="184"/>
      <c r="RNE91" s="184"/>
      <c r="RNF91" s="184"/>
      <c r="RNG91" s="184"/>
      <c r="RNH91" s="184"/>
      <c r="RNI91" s="184"/>
      <c r="RNJ91" s="184"/>
      <c r="RNK91" s="184"/>
      <c r="RNL91" s="184"/>
      <c r="RNM91" s="184"/>
      <c r="RNN91" s="184"/>
      <c r="RNO91" s="184"/>
      <c r="RNP91" s="184"/>
      <c r="RNQ91" s="184"/>
      <c r="RNR91" s="184"/>
      <c r="RNS91" s="184"/>
      <c r="RNT91" s="184"/>
      <c r="RNU91" s="184"/>
      <c r="RNV91" s="184"/>
      <c r="RNW91" s="184"/>
      <c r="RNX91" s="184"/>
      <c r="RNY91" s="184"/>
      <c r="RNZ91" s="184"/>
      <c r="ROA91" s="184"/>
      <c r="ROB91" s="184"/>
      <c r="ROC91" s="184"/>
      <c r="ROD91" s="184"/>
      <c r="ROE91" s="184"/>
      <c r="ROF91" s="184"/>
      <c r="ROG91" s="184"/>
      <c r="ROH91" s="184"/>
      <c r="ROI91" s="184"/>
      <c r="ROJ91" s="184"/>
      <c r="ROK91" s="184"/>
      <c r="ROL91" s="184"/>
      <c r="ROM91" s="184"/>
      <c r="RON91" s="184"/>
      <c r="ROO91" s="184"/>
      <c r="ROP91" s="184"/>
      <c r="ROQ91" s="184"/>
      <c r="ROR91" s="184"/>
      <c r="ROS91" s="184"/>
      <c r="ROT91" s="184"/>
      <c r="ROU91" s="184"/>
      <c r="ROV91" s="184"/>
      <c r="ROW91" s="184"/>
      <c r="ROX91" s="184"/>
      <c r="ROY91" s="184"/>
      <c r="ROZ91" s="184"/>
      <c r="RPA91" s="184"/>
      <c r="RPB91" s="184"/>
      <c r="RPC91" s="184"/>
      <c r="RPD91" s="184"/>
      <c r="RPE91" s="184"/>
      <c r="RPF91" s="184"/>
      <c r="RPG91" s="184"/>
      <c r="RPH91" s="184"/>
      <c r="RPI91" s="184"/>
      <c r="RPJ91" s="184"/>
      <c r="RPK91" s="184"/>
      <c r="RPL91" s="184"/>
      <c r="RPM91" s="184"/>
      <c r="RPN91" s="184"/>
      <c r="RPO91" s="184"/>
      <c r="RPP91" s="184"/>
      <c r="RPQ91" s="184"/>
      <c r="RPR91" s="184"/>
      <c r="RPS91" s="184"/>
      <c r="RPT91" s="184"/>
      <c r="RPU91" s="184"/>
      <c r="RPV91" s="184"/>
      <c r="RPW91" s="184"/>
      <c r="RPX91" s="184"/>
      <c r="RPY91" s="184"/>
      <c r="RPZ91" s="184"/>
      <c r="RQA91" s="184"/>
      <c r="RQB91" s="184"/>
      <c r="RQC91" s="184"/>
      <c r="RQD91" s="184"/>
      <c r="RQE91" s="184"/>
      <c r="RQF91" s="184"/>
      <c r="RQG91" s="184"/>
      <c r="RQH91" s="184"/>
      <c r="RQI91" s="184"/>
      <c r="RQJ91" s="184"/>
      <c r="RQK91" s="184"/>
      <c r="RQL91" s="184"/>
      <c r="RQM91" s="184"/>
      <c r="RQN91" s="184"/>
      <c r="RQO91" s="184"/>
      <c r="RQP91" s="184"/>
      <c r="RQQ91" s="184"/>
      <c r="RQR91" s="184"/>
      <c r="RQS91" s="184"/>
      <c r="RQT91" s="184"/>
      <c r="RQU91" s="184"/>
      <c r="RQV91" s="184"/>
      <c r="RQW91" s="184"/>
      <c r="RQX91" s="184"/>
      <c r="RQY91" s="184"/>
      <c r="RQZ91" s="184"/>
      <c r="RRA91" s="184"/>
      <c r="RRB91" s="184"/>
      <c r="RRC91" s="184"/>
      <c r="RRD91" s="184"/>
      <c r="RRE91" s="184"/>
      <c r="RRF91" s="184"/>
      <c r="RRG91" s="184"/>
      <c r="RRH91" s="184"/>
      <c r="RRI91" s="184"/>
      <c r="RRJ91" s="184"/>
      <c r="RRK91" s="184"/>
      <c r="RRL91" s="184"/>
      <c r="RRM91" s="184"/>
      <c r="RRN91" s="184"/>
      <c r="RRO91" s="184"/>
      <c r="RRP91" s="184"/>
      <c r="RRQ91" s="184"/>
      <c r="RRR91" s="184"/>
      <c r="RRS91" s="184"/>
      <c r="RRT91" s="184"/>
      <c r="RRU91" s="184"/>
      <c r="RRV91" s="184"/>
      <c r="RRW91" s="184"/>
      <c r="RRX91" s="184"/>
      <c r="RRY91" s="184"/>
      <c r="RRZ91" s="184"/>
      <c r="RSA91" s="184"/>
      <c r="RSB91" s="184"/>
      <c r="RSC91" s="184"/>
      <c r="RSD91" s="184"/>
      <c r="RSE91" s="184"/>
      <c r="RSF91" s="184"/>
      <c r="RSG91" s="184"/>
      <c r="RSH91" s="184"/>
      <c r="RSI91" s="184"/>
      <c r="RSJ91" s="184"/>
      <c r="RSK91" s="184"/>
      <c r="RSL91" s="184"/>
      <c r="RSM91" s="184"/>
      <c r="RSN91" s="184"/>
      <c r="RSO91" s="184"/>
      <c r="RSP91" s="184"/>
      <c r="RSQ91" s="184"/>
      <c r="RSR91" s="184"/>
      <c r="RSS91" s="184"/>
      <c r="RST91" s="184"/>
      <c r="RSU91" s="184"/>
      <c r="RSV91" s="184"/>
      <c r="RSW91" s="184"/>
      <c r="RSX91" s="184"/>
      <c r="RSY91" s="184"/>
      <c r="RSZ91" s="184"/>
      <c r="RTA91" s="184"/>
      <c r="RTB91" s="184"/>
      <c r="RTC91" s="184"/>
      <c r="RTD91" s="184"/>
      <c r="RTE91" s="184"/>
      <c r="RTF91" s="184"/>
      <c r="RTG91" s="184"/>
      <c r="RTH91" s="184"/>
      <c r="RTI91" s="184"/>
      <c r="RTJ91" s="184"/>
      <c r="RTK91" s="184"/>
      <c r="RTL91" s="184"/>
      <c r="RTM91" s="184"/>
      <c r="RTN91" s="184"/>
      <c r="RTO91" s="184"/>
      <c r="RTP91" s="184"/>
      <c r="RTQ91" s="184"/>
      <c r="RTR91" s="184"/>
      <c r="RTS91" s="184"/>
      <c r="RTT91" s="184"/>
      <c r="RTU91" s="184"/>
      <c r="RTV91" s="184"/>
      <c r="RTW91" s="184"/>
      <c r="RTX91" s="184"/>
      <c r="RTY91" s="184"/>
      <c r="RTZ91" s="184"/>
      <c r="RUA91" s="184"/>
      <c r="RUB91" s="184"/>
      <c r="RUC91" s="184"/>
      <c r="RUD91" s="184"/>
      <c r="RUE91" s="184"/>
      <c r="RUF91" s="184"/>
      <c r="RUG91" s="184"/>
      <c r="RUH91" s="184"/>
      <c r="RUI91" s="184"/>
      <c r="RUJ91" s="184"/>
      <c r="RUK91" s="184"/>
      <c r="RUL91" s="184"/>
      <c r="RUM91" s="184"/>
      <c r="RUN91" s="184"/>
      <c r="RUO91" s="184"/>
      <c r="RUP91" s="184"/>
      <c r="RUQ91" s="184"/>
      <c r="RUR91" s="184"/>
      <c r="RUS91" s="184"/>
      <c r="RUT91" s="184"/>
      <c r="RUU91" s="184"/>
      <c r="RUV91" s="184"/>
      <c r="RUW91" s="184"/>
      <c r="RUX91" s="184"/>
      <c r="RUY91" s="184"/>
      <c r="RUZ91" s="184"/>
      <c r="RVA91" s="184"/>
      <c r="RVB91" s="184"/>
      <c r="RVC91" s="184"/>
      <c r="RVD91" s="184"/>
      <c r="RVE91" s="184"/>
      <c r="RVF91" s="184"/>
      <c r="RVG91" s="184"/>
      <c r="RVH91" s="184"/>
      <c r="RVI91" s="184"/>
      <c r="RVJ91" s="184"/>
      <c r="RVK91" s="184"/>
      <c r="RVL91" s="184"/>
      <c r="RVM91" s="184"/>
      <c r="RVN91" s="184"/>
      <c r="RVO91" s="184"/>
      <c r="RVP91" s="184"/>
      <c r="RVQ91" s="184"/>
      <c r="RVR91" s="184"/>
      <c r="RVS91" s="184"/>
      <c r="RVT91" s="184"/>
      <c r="RVU91" s="184"/>
      <c r="RVV91" s="184"/>
      <c r="RVW91" s="184"/>
      <c r="RVX91" s="184"/>
      <c r="RVY91" s="184"/>
      <c r="RVZ91" s="184"/>
      <c r="RWA91" s="184"/>
      <c r="RWB91" s="184"/>
      <c r="RWC91" s="184"/>
      <c r="RWD91" s="184"/>
      <c r="RWE91" s="184"/>
      <c r="RWF91" s="184"/>
      <c r="RWG91" s="184"/>
      <c r="RWH91" s="184"/>
      <c r="RWI91" s="184"/>
      <c r="RWJ91" s="184"/>
      <c r="RWK91" s="184"/>
      <c r="RWL91" s="184"/>
      <c r="RWM91" s="184"/>
      <c r="RWN91" s="184"/>
      <c r="RWO91" s="184"/>
      <c r="RWP91" s="184"/>
      <c r="RWQ91" s="184"/>
      <c r="RWR91" s="184"/>
      <c r="RWS91" s="184"/>
      <c r="RWT91" s="184"/>
      <c r="RWU91" s="184"/>
      <c r="RWV91" s="184"/>
      <c r="RWW91" s="184"/>
      <c r="RWX91" s="184"/>
      <c r="RWY91" s="184"/>
      <c r="RWZ91" s="184"/>
      <c r="RXA91" s="184"/>
      <c r="RXB91" s="184"/>
      <c r="RXC91" s="184"/>
      <c r="RXD91" s="184"/>
      <c r="RXE91" s="184"/>
      <c r="RXF91" s="184"/>
      <c r="RXG91" s="184"/>
      <c r="RXH91" s="184"/>
      <c r="RXI91" s="184"/>
      <c r="RXJ91" s="184"/>
      <c r="RXK91" s="184"/>
      <c r="RXL91" s="184"/>
      <c r="RXM91" s="184"/>
      <c r="RXN91" s="184"/>
      <c r="RXO91" s="184"/>
      <c r="RXP91" s="184"/>
      <c r="RXQ91" s="184"/>
      <c r="RXR91" s="184"/>
      <c r="RXS91" s="184"/>
      <c r="RXT91" s="184"/>
      <c r="RXU91" s="184"/>
      <c r="RXV91" s="184"/>
      <c r="RXW91" s="184"/>
      <c r="RXX91" s="184"/>
      <c r="RXY91" s="184"/>
      <c r="RXZ91" s="184"/>
      <c r="RYA91" s="184"/>
      <c r="RYB91" s="184"/>
      <c r="RYC91" s="184"/>
      <c r="RYD91" s="184"/>
      <c r="RYE91" s="184"/>
      <c r="RYF91" s="184"/>
      <c r="RYG91" s="184"/>
      <c r="RYH91" s="184"/>
      <c r="RYI91" s="184"/>
      <c r="RYJ91" s="184"/>
      <c r="RYK91" s="184"/>
      <c r="RYL91" s="184"/>
      <c r="RYM91" s="184"/>
      <c r="RYN91" s="184"/>
      <c r="RYO91" s="184"/>
      <c r="RYP91" s="184"/>
      <c r="RYQ91" s="184"/>
      <c r="RYR91" s="184"/>
      <c r="RYS91" s="184"/>
      <c r="RYT91" s="184"/>
      <c r="RYU91" s="184"/>
      <c r="RYV91" s="184"/>
      <c r="RYW91" s="184"/>
      <c r="RYX91" s="184"/>
      <c r="RYY91" s="184"/>
      <c r="RYZ91" s="184"/>
      <c r="RZA91" s="184"/>
      <c r="RZB91" s="184"/>
      <c r="RZC91" s="184"/>
      <c r="RZD91" s="184"/>
      <c r="RZE91" s="184"/>
      <c r="RZF91" s="184"/>
      <c r="RZG91" s="184"/>
      <c r="RZH91" s="184"/>
      <c r="RZI91" s="184"/>
      <c r="RZJ91" s="184"/>
      <c r="RZK91" s="184"/>
      <c r="RZL91" s="184"/>
      <c r="RZM91" s="184"/>
      <c r="RZN91" s="184"/>
      <c r="RZO91" s="184"/>
      <c r="RZP91" s="184"/>
      <c r="RZQ91" s="184"/>
      <c r="RZR91" s="184"/>
      <c r="RZS91" s="184"/>
      <c r="RZT91" s="184"/>
      <c r="RZU91" s="184"/>
      <c r="RZV91" s="184"/>
      <c r="RZW91" s="184"/>
      <c r="RZX91" s="184"/>
      <c r="RZY91" s="184"/>
      <c r="RZZ91" s="184"/>
      <c r="SAA91" s="184"/>
      <c r="SAB91" s="184"/>
      <c r="SAC91" s="184"/>
      <c r="SAD91" s="184"/>
      <c r="SAE91" s="184"/>
      <c r="SAF91" s="184"/>
      <c r="SAG91" s="184"/>
      <c r="SAH91" s="184"/>
      <c r="SAI91" s="184"/>
      <c r="SAJ91" s="184"/>
      <c r="SAK91" s="184"/>
      <c r="SAL91" s="184"/>
      <c r="SAM91" s="184"/>
      <c r="SAN91" s="184"/>
      <c r="SAO91" s="184"/>
      <c r="SAP91" s="184"/>
      <c r="SAQ91" s="184"/>
      <c r="SAR91" s="184"/>
      <c r="SAS91" s="184"/>
      <c r="SAT91" s="184"/>
      <c r="SAU91" s="184"/>
      <c r="SAV91" s="184"/>
      <c r="SAW91" s="184"/>
      <c r="SAX91" s="184"/>
      <c r="SAY91" s="184"/>
      <c r="SAZ91" s="184"/>
      <c r="SBA91" s="184"/>
      <c r="SBB91" s="184"/>
      <c r="SBC91" s="184"/>
      <c r="SBD91" s="184"/>
      <c r="SBE91" s="184"/>
      <c r="SBF91" s="184"/>
      <c r="SBG91" s="184"/>
      <c r="SBH91" s="184"/>
      <c r="SBI91" s="184"/>
      <c r="SBJ91" s="184"/>
      <c r="SBK91" s="184"/>
      <c r="SBL91" s="184"/>
      <c r="SBM91" s="184"/>
      <c r="SBN91" s="184"/>
      <c r="SBO91" s="184"/>
      <c r="SBP91" s="184"/>
      <c r="SBQ91" s="184"/>
      <c r="SBR91" s="184"/>
      <c r="SBS91" s="184"/>
      <c r="SBT91" s="184"/>
      <c r="SBU91" s="184"/>
      <c r="SBV91" s="184"/>
      <c r="SBW91" s="184"/>
      <c r="SBX91" s="184"/>
      <c r="SBY91" s="184"/>
      <c r="SBZ91" s="184"/>
      <c r="SCA91" s="184"/>
      <c r="SCB91" s="184"/>
      <c r="SCC91" s="184"/>
      <c r="SCD91" s="184"/>
      <c r="SCE91" s="184"/>
      <c r="SCF91" s="184"/>
      <c r="SCG91" s="184"/>
      <c r="SCH91" s="184"/>
      <c r="SCI91" s="184"/>
      <c r="SCJ91" s="184"/>
      <c r="SCK91" s="184"/>
      <c r="SCL91" s="184"/>
      <c r="SCM91" s="184"/>
      <c r="SCN91" s="184"/>
      <c r="SCO91" s="184"/>
      <c r="SCP91" s="184"/>
      <c r="SCQ91" s="184"/>
      <c r="SCR91" s="184"/>
      <c r="SCS91" s="184"/>
      <c r="SCT91" s="184"/>
      <c r="SCU91" s="184"/>
      <c r="SCV91" s="184"/>
      <c r="SCW91" s="184"/>
      <c r="SCX91" s="184"/>
      <c r="SCY91" s="184"/>
      <c r="SCZ91" s="184"/>
      <c r="SDA91" s="184"/>
      <c r="SDB91" s="184"/>
      <c r="SDC91" s="184"/>
      <c r="SDD91" s="184"/>
      <c r="SDE91" s="184"/>
      <c r="SDF91" s="184"/>
      <c r="SDG91" s="184"/>
      <c r="SDH91" s="184"/>
      <c r="SDI91" s="184"/>
      <c r="SDJ91" s="184"/>
      <c r="SDK91" s="184"/>
      <c r="SDL91" s="184"/>
      <c r="SDM91" s="184"/>
      <c r="SDN91" s="184"/>
      <c r="SDO91" s="184"/>
      <c r="SDP91" s="184"/>
      <c r="SDQ91" s="184"/>
      <c r="SDR91" s="184"/>
      <c r="SDS91" s="184"/>
      <c r="SDT91" s="184"/>
      <c r="SDU91" s="184"/>
      <c r="SDV91" s="184"/>
      <c r="SDW91" s="184"/>
      <c r="SDX91" s="184"/>
      <c r="SDY91" s="184"/>
      <c r="SDZ91" s="184"/>
      <c r="SEA91" s="184"/>
      <c r="SEB91" s="184"/>
      <c r="SEC91" s="184"/>
      <c r="SED91" s="184"/>
      <c r="SEE91" s="184"/>
      <c r="SEF91" s="184"/>
      <c r="SEG91" s="184"/>
      <c r="SEH91" s="184"/>
      <c r="SEI91" s="184"/>
      <c r="SEJ91" s="184"/>
      <c r="SEK91" s="184"/>
      <c r="SEL91" s="184"/>
      <c r="SEM91" s="184"/>
      <c r="SEN91" s="184"/>
      <c r="SEO91" s="184"/>
      <c r="SEP91" s="184"/>
      <c r="SEQ91" s="184"/>
      <c r="SER91" s="184"/>
      <c r="SES91" s="184"/>
      <c r="SET91" s="184"/>
      <c r="SEU91" s="184"/>
      <c r="SEV91" s="184"/>
      <c r="SEW91" s="184"/>
      <c r="SEX91" s="184"/>
      <c r="SEY91" s="184"/>
      <c r="SEZ91" s="184"/>
      <c r="SFA91" s="184"/>
      <c r="SFB91" s="184"/>
      <c r="SFC91" s="184"/>
      <c r="SFD91" s="184"/>
      <c r="SFE91" s="184"/>
      <c r="SFF91" s="184"/>
      <c r="SFG91" s="184"/>
      <c r="SFH91" s="184"/>
      <c r="SFI91" s="184"/>
      <c r="SFJ91" s="184"/>
      <c r="SFK91" s="184"/>
      <c r="SFL91" s="184"/>
      <c r="SFM91" s="184"/>
      <c r="SFN91" s="184"/>
      <c r="SFO91" s="184"/>
      <c r="SFP91" s="184"/>
      <c r="SFQ91" s="184"/>
      <c r="SFR91" s="184"/>
      <c r="SFS91" s="184"/>
      <c r="SFT91" s="184"/>
      <c r="SFU91" s="184"/>
      <c r="SFV91" s="184"/>
      <c r="SFW91" s="184"/>
      <c r="SFX91" s="184"/>
      <c r="SFY91" s="184"/>
      <c r="SFZ91" s="184"/>
      <c r="SGA91" s="184"/>
      <c r="SGB91" s="184"/>
      <c r="SGC91" s="184"/>
      <c r="SGD91" s="184"/>
      <c r="SGE91" s="184"/>
      <c r="SGF91" s="184"/>
      <c r="SGG91" s="184"/>
      <c r="SGH91" s="184"/>
      <c r="SGI91" s="184"/>
      <c r="SGJ91" s="184"/>
      <c r="SGK91" s="184"/>
      <c r="SGL91" s="184"/>
      <c r="SGM91" s="184"/>
      <c r="SGN91" s="184"/>
      <c r="SGO91" s="184"/>
      <c r="SGP91" s="184"/>
      <c r="SGQ91" s="184"/>
      <c r="SGR91" s="184"/>
      <c r="SGS91" s="184"/>
      <c r="SGT91" s="184"/>
      <c r="SGU91" s="184"/>
      <c r="SGV91" s="184"/>
      <c r="SGW91" s="184"/>
      <c r="SGX91" s="184"/>
      <c r="SGY91" s="184"/>
      <c r="SGZ91" s="184"/>
      <c r="SHA91" s="184"/>
      <c r="SHB91" s="184"/>
      <c r="SHC91" s="184"/>
      <c r="SHD91" s="184"/>
      <c r="SHE91" s="184"/>
      <c r="SHF91" s="184"/>
      <c r="SHG91" s="184"/>
      <c r="SHH91" s="184"/>
      <c r="SHI91" s="184"/>
      <c r="SHJ91" s="184"/>
      <c r="SHK91" s="184"/>
      <c r="SHL91" s="184"/>
      <c r="SHM91" s="184"/>
      <c r="SHN91" s="184"/>
      <c r="SHO91" s="184"/>
      <c r="SHP91" s="184"/>
      <c r="SHQ91" s="184"/>
      <c r="SHR91" s="184"/>
      <c r="SHS91" s="184"/>
      <c r="SHT91" s="184"/>
      <c r="SHU91" s="184"/>
      <c r="SHV91" s="184"/>
      <c r="SHW91" s="184"/>
      <c r="SHX91" s="184"/>
      <c r="SHY91" s="184"/>
      <c r="SHZ91" s="184"/>
      <c r="SIA91" s="184"/>
      <c r="SIB91" s="184"/>
      <c r="SIC91" s="184"/>
      <c r="SID91" s="184"/>
      <c r="SIE91" s="184"/>
      <c r="SIF91" s="184"/>
      <c r="SIG91" s="184"/>
      <c r="SIH91" s="184"/>
      <c r="SII91" s="184"/>
      <c r="SIJ91" s="184"/>
      <c r="SIK91" s="184"/>
      <c r="SIL91" s="184"/>
      <c r="SIM91" s="184"/>
      <c r="SIN91" s="184"/>
      <c r="SIO91" s="184"/>
      <c r="SIP91" s="184"/>
      <c r="SIQ91" s="184"/>
      <c r="SIR91" s="184"/>
      <c r="SIS91" s="184"/>
      <c r="SIT91" s="184"/>
      <c r="SIU91" s="184"/>
      <c r="SIV91" s="184"/>
      <c r="SIW91" s="184"/>
      <c r="SIX91" s="184"/>
      <c r="SIY91" s="184"/>
      <c r="SIZ91" s="184"/>
      <c r="SJA91" s="184"/>
      <c r="SJB91" s="184"/>
      <c r="SJC91" s="184"/>
      <c r="SJD91" s="184"/>
      <c r="SJE91" s="184"/>
      <c r="SJF91" s="184"/>
      <c r="SJG91" s="184"/>
      <c r="SJH91" s="184"/>
      <c r="SJI91" s="184"/>
      <c r="SJJ91" s="184"/>
      <c r="SJK91" s="184"/>
      <c r="SJL91" s="184"/>
      <c r="SJM91" s="184"/>
      <c r="SJN91" s="184"/>
      <c r="SJO91" s="184"/>
      <c r="SJP91" s="184"/>
      <c r="SJQ91" s="184"/>
      <c r="SJR91" s="184"/>
      <c r="SJS91" s="184"/>
      <c r="SJT91" s="184"/>
      <c r="SJU91" s="184"/>
      <c r="SJV91" s="184"/>
      <c r="SJW91" s="184"/>
      <c r="SJX91" s="184"/>
      <c r="SJY91" s="184"/>
      <c r="SJZ91" s="184"/>
      <c r="SKA91" s="184"/>
      <c r="SKB91" s="184"/>
      <c r="SKC91" s="184"/>
      <c r="SKD91" s="184"/>
      <c r="SKE91" s="184"/>
      <c r="SKF91" s="184"/>
      <c r="SKG91" s="184"/>
      <c r="SKH91" s="184"/>
      <c r="SKI91" s="184"/>
      <c r="SKJ91" s="184"/>
      <c r="SKK91" s="184"/>
      <c r="SKL91" s="184"/>
      <c r="SKM91" s="184"/>
      <c r="SKN91" s="184"/>
      <c r="SKO91" s="184"/>
      <c r="SKP91" s="184"/>
      <c r="SKQ91" s="184"/>
      <c r="SKR91" s="184"/>
      <c r="SKS91" s="184"/>
      <c r="SKT91" s="184"/>
      <c r="SKU91" s="184"/>
      <c r="SKV91" s="184"/>
      <c r="SKW91" s="184"/>
      <c r="SKX91" s="184"/>
      <c r="SKY91" s="184"/>
      <c r="SKZ91" s="184"/>
      <c r="SLA91" s="184"/>
      <c r="SLB91" s="184"/>
      <c r="SLC91" s="184"/>
      <c r="SLD91" s="184"/>
      <c r="SLE91" s="184"/>
      <c r="SLF91" s="184"/>
      <c r="SLG91" s="184"/>
      <c r="SLH91" s="184"/>
      <c r="SLI91" s="184"/>
      <c r="SLJ91" s="184"/>
      <c r="SLK91" s="184"/>
      <c r="SLL91" s="184"/>
      <c r="SLM91" s="184"/>
      <c r="SLN91" s="184"/>
      <c r="SLO91" s="184"/>
      <c r="SLP91" s="184"/>
      <c r="SLQ91" s="184"/>
      <c r="SLR91" s="184"/>
      <c r="SLS91" s="184"/>
      <c r="SLT91" s="184"/>
      <c r="SLU91" s="184"/>
      <c r="SLV91" s="184"/>
      <c r="SLW91" s="184"/>
      <c r="SLX91" s="184"/>
      <c r="SLY91" s="184"/>
      <c r="SLZ91" s="184"/>
      <c r="SMA91" s="184"/>
      <c r="SMB91" s="184"/>
      <c r="SMC91" s="184"/>
      <c r="SMD91" s="184"/>
      <c r="SME91" s="184"/>
      <c r="SMF91" s="184"/>
      <c r="SMG91" s="184"/>
      <c r="SMH91" s="184"/>
      <c r="SMI91" s="184"/>
      <c r="SMJ91" s="184"/>
      <c r="SMK91" s="184"/>
      <c r="SML91" s="184"/>
      <c r="SMM91" s="184"/>
      <c r="SMN91" s="184"/>
      <c r="SMO91" s="184"/>
      <c r="SMP91" s="184"/>
      <c r="SMQ91" s="184"/>
      <c r="SMR91" s="184"/>
      <c r="SMS91" s="184"/>
      <c r="SMT91" s="184"/>
      <c r="SMU91" s="184"/>
      <c r="SMV91" s="184"/>
      <c r="SMW91" s="184"/>
      <c r="SMX91" s="184"/>
      <c r="SMY91" s="184"/>
      <c r="SMZ91" s="184"/>
      <c r="SNA91" s="184"/>
      <c r="SNB91" s="184"/>
      <c r="SNC91" s="184"/>
      <c r="SND91" s="184"/>
      <c r="SNE91" s="184"/>
      <c r="SNF91" s="184"/>
      <c r="SNG91" s="184"/>
      <c r="SNH91" s="184"/>
      <c r="SNI91" s="184"/>
      <c r="SNJ91" s="184"/>
      <c r="SNK91" s="184"/>
      <c r="SNL91" s="184"/>
      <c r="SNM91" s="184"/>
      <c r="SNN91" s="184"/>
      <c r="SNO91" s="184"/>
      <c r="SNP91" s="184"/>
      <c r="SNQ91" s="184"/>
      <c r="SNR91" s="184"/>
      <c r="SNS91" s="184"/>
      <c r="SNT91" s="184"/>
      <c r="SNU91" s="184"/>
      <c r="SNV91" s="184"/>
      <c r="SNW91" s="184"/>
      <c r="SNX91" s="184"/>
      <c r="SNY91" s="184"/>
      <c r="SNZ91" s="184"/>
      <c r="SOA91" s="184"/>
      <c r="SOB91" s="184"/>
      <c r="SOC91" s="184"/>
      <c r="SOD91" s="184"/>
      <c r="SOE91" s="184"/>
      <c r="SOF91" s="184"/>
      <c r="SOG91" s="184"/>
      <c r="SOH91" s="184"/>
      <c r="SOI91" s="184"/>
      <c r="SOJ91" s="184"/>
      <c r="SOK91" s="184"/>
      <c r="SOL91" s="184"/>
      <c r="SOM91" s="184"/>
      <c r="SON91" s="184"/>
      <c r="SOO91" s="184"/>
      <c r="SOP91" s="184"/>
      <c r="SOQ91" s="184"/>
      <c r="SOR91" s="184"/>
      <c r="SOS91" s="184"/>
      <c r="SOT91" s="184"/>
      <c r="SOU91" s="184"/>
      <c r="SOV91" s="184"/>
      <c r="SOW91" s="184"/>
      <c r="SOX91" s="184"/>
      <c r="SOY91" s="184"/>
      <c r="SOZ91" s="184"/>
      <c r="SPA91" s="184"/>
      <c r="SPB91" s="184"/>
      <c r="SPC91" s="184"/>
      <c r="SPD91" s="184"/>
      <c r="SPE91" s="184"/>
      <c r="SPF91" s="184"/>
      <c r="SPG91" s="184"/>
      <c r="SPH91" s="184"/>
      <c r="SPI91" s="184"/>
      <c r="SPJ91" s="184"/>
      <c r="SPK91" s="184"/>
      <c r="SPL91" s="184"/>
      <c r="SPM91" s="184"/>
      <c r="SPN91" s="184"/>
      <c r="SPO91" s="184"/>
      <c r="SPP91" s="184"/>
      <c r="SPQ91" s="184"/>
      <c r="SPR91" s="184"/>
      <c r="SPS91" s="184"/>
      <c r="SPT91" s="184"/>
      <c r="SPU91" s="184"/>
      <c r="SPV91" s="184"/>
      <c r="SPW91" s="184"/>
      <c r="SPX91" s="184"/>
      <c r="SPY91" s="184"/>
      <c r="SPZ91" s="184"/>
      <c r="SQA91" s="184"/>
      <c r="SQB91" s="184"/>
      <c r="SQC91" s="184"/>
      <c r="SQD91" s="184"/>
      <c r="SQE91" s="184"/>
      <c r="SQF91" s="184"/>
      <c r="SQG91" s="184"/>
      <c r="SQH91" s="184"/>
      <c r="SQI91" s="184"/>
      <c r="SQJ91" s="184"/>
      <c r="SQK91" s="184"/>
      <c r="SQL91" s="184"/>
      <c r="SQM91" s="184"/>
      <c r="SQN91" s="184"/>
      <c r="SQO91" s="184"/>
      <c r="SQP91" s="184"/>
      <c r="SQQ91" s="184"/>
      <c r="SQR91" s="184"/>
      <c r="SQS91" s="184"/>
      <c r="SQT91" s="184"/>
      <c r="SQU91" s="184"/>
      <c r="SQV91" s="184"/>
      <c r="SQW91" s="184"/>
      <c r="SQX91" s="184"/>
      <c r="SQY91" s="184"/>
      <c r="SQZ91" s="184"/>
      <c r="SRA91" s="184"/>
      <c r="SRB91" s="184"/>
      <c r="SRC91" s="184"/>
      <c r="SRD91" s="184"/>
      <c r="SRE91" s="184"/>
      <c r="SRF91" s="184"/>
      <c r="SRG91" s="184"/>
      <c r="SRH91" s="184"/>
      <c r="SRI91" s="184"/>
      <c r="SRJ91" s="184"/>
      <c r="SRK91" s="184"/>
      <c r="SRL91" s="184"/>
      <c r="SRM91" s="184"/>
      <c r="SRN91" s="184"/>
      <c r="SRO91" s="184"/>
      <c r="SRP91" s="184"/>
      <c r="SRQ91" s="184"/>
      <c r="SRR91" s="184"/>
      <c r="SRS91" s="184"/>
      <c r="SRT91" s="184"/>
      <c r="SRU91" s="184"/>
      <c r="SRV91" s="184"/>
      <c r="SRW91" s="184"/>
      <c r="SRX91" s="184"/>
      <c r="SRY91" s="184"/>
      <c r="SRZ91" s="184"/>
      <c r="SSA91" s="184"/>
      <c r="SSB91" s="184"/>
      <c r="SSC91" s="184"/>
      <c r="SSD91" s="184"/>
      <c r="SSE91" s="184"/>
      <c r="SSF91" s="184"/>
      <c r="SSG91" s="184"/>
      <c r="SSH91" s="184"/>
      <c r="SSI91" s="184"/>
      <c r="SSJ91" s="184"/>
      <c r="SSK91" s="184"/>
      <c r="SSL91" s="184"/>
      <c r="SSM91" s="184"/>
      <c r="SSN91" s="184"/>
      <c r="SSO91" s="184"/>
      <c r="SSP91" s="184"/>
      <c r="SSQ91" s="184"/>
      <c r="SSR91" s="184"/>
      <c r="SSS91" s="184"/>
      <c r="SST91" s="184"/>
      <c r="SSU91" s="184"/>
      <c r="SSV91" s="184"/>
      <c r="SSW91" s="184"/>
      <c r="SSX91" s="184"/>
      <c r="SSY91" s="184"/>
      <c r="SSZ91" s="184"/>
      <c r="STA91" s="184"/>
      <c r="STB91" s="184"/>
      <c r="STC91" s="184"/>
      <c r="STD91" s="184"/>
      <c r="STE91" s="184"/>
      <c r="STF91" s="184"/>
      <c r="STG91" s="184"/>
      <c r="STH91" s="184"/>
      <c r="STI91" s="184"/>
      <c r="STJ91" s="184"/>
      <c r="STK91" s="184"/>
      <c r="STL91" s="184"/>
      <c r="STM91" s="184"/>
      <c r="STN91" s="184"/>
      <c r="STO91" s="184"/>
      <c r="STP91" s="184"/>
      <c r="STQ91" s="184"/>
      <c r="STR91" s="184"/>
      <c r="STS91" s="184"/>
      <c r="STT91" s="184"/>
      <c r="STU91" s="184"/>
      <c r="STV91" s="184"/>
      <c r="STW91" s="184"/>
      <c r="STX91" s="184"/>
      <c r="STY91" s="184"/>
      <c r="STZ91" s="184"/>
      <c r="SUA91" s="184"/>
      <c r="SUB91" s="184"/>
      <c r="SUC91" s="184"/>
      <c r="SUD91" s="184"/>
      <c r="SUE91" s="184"/>
      <c r="SUF91" s="184"/>
      <c r="SUG91" s="184"/>
      <c r="SUH91" s="184"/>
      <c r="SUI91" s="184"/>
      <c r="SUJ91" s="184"/>
      <c r="SUK91" s="184"/>
      <c r="SUL91" s="184"/>
      <c r="SUM91" s="184"/>
      <c r="SUN91" s="184"/>
      <c r="SUO91" s="184"/>
      <c r="SUP91" s="184"/>
      <c r="SUQ91" s="184"/>
      <c r="SUR91" s="184"/>
      <c r="SUS91" s="184"/>
      <c r="SUT91" s="184"/>
      <c r="SUU91" s="184"/>
      <c r="SUV91" s="184"/>
      <c r="SUW91" s="184"/>
      <c r="SUX91" s="184"/>
      <c r="SUY91" s="184"/>
      <c r="SUZ91" s="184"/>
      <c r="SVA91" s="184"/>
      <c r="SVB91" s="184"/>
      <c r="SVC91" s="184"/>
      <c r="SVD91" s="184"/>
      <c r="SVE91" s="184"/>
      <c r="SVF91" s="184"/>
      <c r="SVG91" s="184"/>
      <c r="SVH91" s="184"/>
      <c r="SVI91" s="184"/>
      <c r="SVJ91" s="184"/>
      <c r="SVK91" s="184"/>
      <c r="SVL91" s="184"/>
      <c r="SVM91" s="184"/>
      <c r="SVN91" s="184"/>
      <c r="SVO91" s="184"/>
      <c r="SVP91" s="184"/>
      <c r="SVQ91" s="184"/>
      <c r="SVR91" s="184"/>
      <c r="SVS91" s="184"/>
      <c r="SVT91" s="184"/>
      <c r="SVU91" s="184"/>
      <c r="SVV91" s="184"/>
      <c r="SVW91" s="184"/>
      <c r="SVX91" s="184"/>
      <c r="SVY91" s="184"/>
      <c r="SVZ91" s="184"/>
      <c r="SWA91" s="184"/>
      <c r="SWB91" s="184"/>
      <c r="SWC91" s="184"/>
      <c r="SWD91" s="184"/>
      <c r="SWE91" s="184"/>
      <c r="SWF91" s="184"/>
      <c r="SWG91" s="184"/>
      <c r="SWH91" s="184"/>
      <c r="SWI91" s="184"/>
      <c r="SWJ91" s="184"/>
      <c r="SWK91" s="184"/>
      <c r="SWL91" s="184"/>
      <c r="SWM91" s="184"/>
      <c r="SWN91" s="184"/>
      <c r="SWO91" s="184"/>
      <c r="SWP91" s="184"/>
      <c r="SWQ91" s="184"/>
      <c r="SWR91" s="184"/>
      <c r="SWS91" s="184"/>
      <c r="SWT91" s="184"/>
      <c r="SWU91" s="184"/>
      <c r="SWV91" s="184"/>
      <c r="SWW91" s="184"/>
      <c r="SWX91" s="184"/>
      <c r="SWY91" s="184"/>
      <c r="SWZ91" s="184"/>
      <c r="SXA91" s="184"/>
      <c r="SXB91" s="184"/>
      <c r="SXC91" s="184"/>
      <c r="SXD91" s="184"/>
      <c r="SXE91" s="184"/>
      <c r="SXF91" s="184"/>
      <c r="SXG91" s="184"/>
      <c r="SXH91" s="184"/>
      <c r="SXI91" s="184"/>
      <c r="SXJ91" s="184"/>
      <c r="SXK91" s="184"/>
      <c r="SXL91" s="184"/>
      <c r="SXM91" s="184"/>
      <c r="SXN91" s="184"/>
      <c r="SXO91" s="184"/>
      <c r="SXP91" s="184"/>
      <c r="SXQ91" s="184"/>
      <c r="SXR91" s="184"/>
      <c r="SXS91" s="184"/>
      <c r="SXT91" s="184"/>
      <c r="SXU91" s="184"/>
      <c r="SXV91" s="184"/>
      <c r="SXW91" s="184"/>
      <c r="SXX91" s="184"/>
      <c r="SXY91" s="184"/>
      <c r="SXZ91" s="184"/>
      <c r="SYA91" s="184"/>
      <c r="SYB91" s="184"/>
      <c r="SYC91" s="184"/>
      <c r="SYD91" s="184"/>
      <c r="SYE91" s="184"/>
      <c r="SYF91" s="184"/>
      <c r="SYG91" s="184"/>
      <c r="SYH91" s="184"/>
      <c r="SYI91" s="184"/>
      <c r="SYJ91" s="184"/>
      <c r="SYK91" s="184"/>
      <c r="SYL91" s="184"/>
      <c r="SYM91" s="184"/>
      <c r="SYN91" s="184"/>
      <c r="SYO91" s="184"/>
      <c r="SYP91" s="184"/>
      <c r="SYQ91" s="184"/>
      <c r="SYR91" s="184"/>
      <c r="SYS91" s="184"/>
      <c r="SYT91" s="184"/>
      <c r="SYU91" s="184"/>
      <c r="SYV91" s="184"/>
      <c r="SYW91" s="184"/>
      <c r="SYX91" s="184"/>
      <c r="SYY91" s="184"/>
      <c r="SYZ91" s="184"/>
      <c r="SZA91" s="184"/>
      <c r="SZB91" s="184"/>
      <c r="SZC91" s="184"/>
      <c r="SZD91" s="184"/>
      <c r="SZE91" s="184"/>
      <c r="SZF91" s="184"/>
      <c r="SZG91" s="184"/>
      <c r="SZH91" s="184"/>
      <c r="SZI91" s="184"/>
      <c r="SZJ91" s="184"/>
      <c r="SZK91" s="184"/>
      <c r="SZL91" s="184"/>
      <c r="SZM91" s="184"/>
      <c r="SZN91" s="184"/>
      <c r="SZO91" s="184"/>
      <c r="SZP91" s="184"/>
      <c r="SZQ91" s="184"/>
      <c r="SZR91" s="184"/>
      <c r="SZS91" s="184"/>
      <c r="SZT91" s="184"/>
      <c r="SZU91" s="184"/>
      <c r="SZV91" s="184"/>
      <c r="SZW91" s="184"/>
      <c r="SZX91" s="184"/>
      <c r="SZY91" s="184"/>
      <c r="SZZ91" s="184"/>
      <c r="TAA91" s="184"/>
      <c r="TAB91" s="184"/>
      <c r="TAC91" s="184"/>
      <c r="TAD91" s="184"/>
      <c r="TAE91" s="184"/>
      <c r="TAF91" s="184"/>
      <c r="TAG91" s="184"/>
      <c r="TAH91" s="184"/>
      <c r="TAI91" s="184"/>
      <c r="TAJ91" s="184"/>
      <c r="TAK91" s="184"/>
      <c r="TAL91" s="184"/>
      <c r="TAM91" s="184"/>
      <c r="TAN91" s="184"/>
      <c r="TAO91" s="184"/>
      <c r="TAP91" s="184"/>
      <c r="TAQ91" s="184"/>
      <c r="TAR91" s="184"/>
      <c r="TAS91" s="184"/>
      <c r="TAT91" s="184"/>
      <c r="TAU91" s="184"/>
      <c r="TAV91" s="184"/>
      <c r="TAW91" s="184"/>
      <c r="TAX91" s="184"/>
      <c r="TAY91" s="184"/>
      <c r="TAZ91" s="184"/>
      <c r="TBA91" s="184"/>
      <c r="TBB91" s="184"/>
      <c r="TBC91" s="184"/>
      <c r="TBD91" s="184"/>
      <c r="TBE91" s="184"/>
      <c r="TBF91" s="184"/>
      <c r="TBG91" s="184"/>
      <c r="TBH91" s="184"/>
      <c r="TBI91" s="184"/>
      <c r="TBJ91" s="184"/>
      <c r="TBK91" s="184"/>
      <c r="TBL91" s="184"/>
      <c r="TBM91" s="184"/>
      <c r="TBN91" s="184"/>
      <c r="TBO91" s="184"/>
      <c r="TBP91" s="184"/>
      <c r="TBQ91" s="184"/>
      <c r="TBR91" s="184"/>
      <c r="TBS91" s="184"/>
      <c r="TBT91" s="184"/>
      <c r="TBU91" s="184"/>
      <c r="TBV91" s="184"/>
      <c r="TBW91" s="184"/>
      <c r="TBX91" s="184"/>
      <c r="TBY91" s="184"/>
      <c r="TBZ91" s="184"/>
      <c r="TCA91" s="184"/>
      <c r="TCB91" s="184"/>
      <c r="TCC91" s="184"/>
      <c r="TCD91" s="184"/>
      <c r="TCE91" s="184"/>
      <c r="TCF91" s="184"/>
      <c r="TCG91" s="184"/>
      <c r="TCH91" s="184"/>
      <c r="TCI91" s="184"/>
      <c r="TCJ91" s="184"/>
      <c r="TCK91" s="184"/>
      <c r="TCL91" s="184"/>
      <c r="TCM91" s="184"/>
      <c r="TCN91" s="184"/>
      <c r="TCO91" s="184"/>
      <c r="TCP91" s="184"/>
      <c r="TCQ91" s="184"/>
      <c r="TCR91" s="184"/>
      <c r="TCS91" s="184"/>
      <c r="TCT91" s="184"/>
      <c r="TCU91" s="184"/>
      <c r="TCV91" s="184"/>
      <c r="TCW91" s="184"/>
      <c r="TCX91" s="184"/>
      <c r="TCY91" s="184"/>
      <c r="TCZ91" s="184"/>
      <c r="TDA91" s="184"/>
      <c r="TDB91" s="184"/>
      <c r="TDC91" s="184"/>
      <c r="TDD91" s="184"/>
      <c r="TDE91" s="184"/>
      <c r="TDF91" s="184"/>
      <c r="TDG91" s="184"/>
      <c r="TDH91" s="184"/>
      <c r="TDI91" s="184"/>
      <c r="TDJ91" s="184"/>
      <c r="TDK91" s="184"/>
      <c r="TDL91" s="184"/>
      <c r="TDM91" s="184"/>
      <c r="TDN91" s="184"/>
      <c r="TDO91" s="184"/>
      <c r="TDP91" s="184"/>
      <c r="TDQ91" s="184"/>
      <c r="TDR91" s="184"/>
      <c r="TDS91" s="184"/>
      <c r="TDT91" s="184"/>
      <c r="TDU91" s="184"/>
      <c r="TDV91" s="184"/>
      <c r="TDW91" s="184"/>
      <c r="TDX91" s="184"/>
      <c r="TDY91" s="184"/>
      <c r="TDZ91" s="184"/>
      <c r="TEA91" s="184"/>
      <c r="TEB91" s="184"/>
      <c r="TEC91" s="184"/>
      <c r="TED91" s="184"/>
      <c r="TEE91" s="184"/>
      <c r="TEF91" s="184"/>
      <c r="TEG91" s="184"/>
      <c r="TEH91" s="184"/>
      <c r="TEI91" s="184"/>
      <c r="TEJ91" s="184"/>
      <c r="TEK91" s="184"/>
      <c r="TEL91" s="184"/>
      <c r="TEM91" s="184"/>
      <c r="TEN91" s="184"/>
      <c r="TEO91" s="184"/>
      <c r="TEP91" s="184"/>
      <c r="TEQ91" s="184"/>
      <c r="TER91" s="184"/>
      <c r="TES91" s="184"/>
      <c r="TET91" s="184"/>
      <c r="TEU91" s="184"/>
      <c r="TEV91" s="184"/>
      <c r="TEW91" s="184"/>
      <c r="TEX91" s="184"/>
      <c r="TEY91" s="184"/>
      <c r="TEZ91" s="184"/>
      <c r="TFA91" s="184"/>
      <c r="TFB91" s="184"/>
      <c r="TFC91" s="184"/>
      <c r="TFD91" s="184"/>
      <c r="TFE91" s="184"/>
      <c r="TFF91" s="184"/>
      <c r="TFG91" s="184"/>
      <c r="TFH91" s="184"/>
      <c r="TFI91" s="184"/>
      <c r="TFJ91" s="184"/>
      <c r="TFK91" s="184"/>
      <c r="TFL91" s="184"/>
      <c r="TFM91" s="184"/>
      <c r="TFN91" s="184"/>
      <c r="TFO91" s="184"/>
      <c r="TFP91" s="184"/>
      <c r="TFQ91" s="184"/>
      <c r="TFR91" s="184"/>
      <c r="TFS91" s="184"/>
      <c r="TFT91" s="184"/>
      <c r="TFU91" s="184"/>
      <c r="TFV91" s="184"/>
      <c r="TFW91" s="184"/>
      <c r="TFX91" s="184"/>
      <c r="TFY91" s="184"/>
      <c r="TFZ91" s="184"/>
      <c r="TGA91" s="184"/>
      <c r="TGB91" s="184"/>
      <c r="TGC91" s="184"/>
      <c r="TGD91" s="184"/>
      <c r="TGE91" s="184"/>
      <c r="TGF91" s="184"/>
      <c r="TGG91" s="184"/>
      <c r="TGH91" s="184"/>
      <c r="TGI91" s="184"/>
      <c r="TGJ91" s="184"/>
      <c r="TGK91" s="184"/>
      <c r="TGL91" s="184"/>
      <c r="TGM91" s="184"/>
      <c r="TGN91" s="184"/>
      <c r="TGO91" s="184"/>
      <c r="TGP91" s="184"/>
      <c r="TGQ91" s="184"/>
      <c r="TGR91" s="184"/>
      <c r="TGS91" s="184"/>
      <c r="TGT91" s="184"/>
      <c r="TGU91" s="184"/>
      <c r="TGV91" s="184"/>
      <c r="TGW91" s="184"/>
      <c r="TGX91" s="184"/>
      <c r="TGY91" s="184"/>
      <c r="TGZ91" s="184"/>
      <c r="THA91" s="184"/>
      <c r="THB91" s="184"/>
      <c r="THC91" s="184"/>
      <c r="THD91" s="184"/>
      <c r="THE91" s="184"/>
      <c r="THF91" s="184"/>
      <c r="THG91" s="184"/>
      <c r="THH91" s="184"/>
      <c r="THI91" s="184"/>
      <c r="THJ91" s="184"/>
      <c r="THK91" s="184"/>
      <c r="THL91" s="184"/>
      <c r="THM91" s="184"/>
      <c r="THN91" s="184"/>
      <c r="THO91" s="184"/>
      <c r="THP91" s="184"/>
      <c r="THQ91" s="184"/>
      <c r="THR91" s="184"/>
      <c r="THS91" s="184"/>
      <c r="THT91" s="184"/>
      <c r="THU91" s="184"/>
      <c r="THV91" s="184"/>
      <c r="THW91" s="184"/>
      <c r="THX91" s="184"/>
      <c r="THY91" s="184"/>
      <c r="THZ91" s="184"/>
      <c r="TIA91" s="184"/>
      <c r="TIB91" s="184"/>
      <c r="TIC91" s="184"/>
      <c r="TID91" s="184"/>
      <c r="TIE91" s="184"/>
      <c r="TIF91" s="184"/>
      <c r="TIG91" s="184"/>
      <c r="TIH91" s="184"/>
      <c r="TII91" s="184"/>
      <c r="TIJ91" s="184"/>
      <c r="TIK91" s="184"/>
      <c r="TIL91" s="184"/>
      <c r="TIM91" s="184"/>
      <c r="TIN91" s="184"/>
      <c r="TIO91" s="184"/>
      <c r="TIP91" s="184"/>
      <c r="TIQ91" s="184"/>
      <c r="TIR91" s="184"/>
      <c r="TIS91" s="184"/>
      <c r="TIT91" s="184"/>
      <c r="TIU91" s="184"/>
      <c r="TIV91" s="184"/>
      <c r="TIW91" s="184"/>
      <c r="TIX91" s="184"/>
      <c r="TIY91" s="184"/>
      <c r="TIZ91" s="184"/>
      <c r="TJA91" s="184"/>
      <c r="TJB91" s="184"/>
      <c r="TJC91" s="184"/>
      <c r="TJD91" s="184"/>
      <c r="TJE91" s="184"/>
      <c r="TJF91" s="184"/>
      <c r="TJG91" s="184"/>
      <c r="TJH91" s="184"/>
      <c r="TJI91" s="184"/>
      <c r="TJJ91" s="184"/>
      <c r="TJK91" s="184"/>
      <c r="TJL91" s="184"/>
      <c r="TJM91" s="184"/>
      <c r="TJN91" s="184"/>
      <c r="TJO91" s="184"/>
      <c r="TJP91" s="184"/>
      <c r="TJQ91" s="184"/>
      <c r="TJR91" s="184"/>
      <c r="TJS91" s="184"/>
      <c r="TJT91" s="184"/>
      <c r="TJU91" s="184"/>
      <c r="TJV91" s="184"/>
      <c r="TJW91" s="184"/>
      <c r="TJX91" s="184"/>
      <c r="TJY91" s="184"/>
      <c r="TJZ91" s="184"/>
      <c r="TKA91" s="184"/>
      <c r="TKB91" s="184"/>
      <c r="TKC91" s="184"/>
      <c r="TKD91" s="184"/>
      <c r="TKE91" s="184"/>
      <c r="TKF91" s="184"/>
      <c r="TKG91" s="184"/>
      <c r="TKH91" s="184"/>
      <c r="TKI91" s="184"/>
      <c r="TKJ91" s="184"/>
      <c r="TKK91" s="184"/>
      <c r="TKL91" s="184"/>
      <c r="TKM91" s="184"/>
      <c r="TKN91" s="184"/>
      <c r="TKO91" s="184"/>
      <c r="TKP91" s="184"/>
      <c r="TKQ91" s="184"/>
      <c r="TKR91" s="184"/>
      <c r="TKS91" s="184"/>
      <c r="TKT91" s="184"/>
      <c r="TKU91" s="184"/>
      <c r="TKV91" s="184"/>
      <c r="TKW91" s="184"/>
      <c r="TKX91" s="184"/>
      <c r="TKY91" s="184"/>
      <c r="TKZ91" s="184"/>
      <c r="TLA91" s="184"/>
      <c r="TLB91" s="184"/>
      <c r="TLC91" s="184"/>
      <c r="TLD91" s="184"/>
      <c r="TLE91" s="184"/>
      <c r="TLF91" s="184"/>
      <c r="TLG91" s="184"/>
      <c r="TLH91" s="184"/>
      <c r="TLI91" s="184"/>
      <c r="TLJ91" s="184"/>
      <c r="TLK91" s="184"/>
      <c r="TLL91" s="184"/>
      <c r="TLM91" s="184"/>
      <c r="TLN91" s="184"/>
      <c r="TLO91" s="184"/>
      <c r="TLP91" s="184"/>
      <c r="TLQ91" s="184"/>
      <c r="TLR91" s="184"/>
      <c r="TLS91" s="184"/>
      <c r="TLT91" s="184"/>
      <c r="TLU91" s="184"/>
      <c r="TLV91" s="184"/>
      <c r="TLW91" s="184"/>
      <c r="TLX91" s="184"/>
      <c r="TLY91" s="184"/>
      <c r="TLZ91" s="184"/>
      <c r="TMA91" s="184"/>
      <c r="TMB91" s="184"/>
      <c r="TMC91" s="184"/>
      <c r="TMD91" s="184"/>
      <c r="TME91" s="184"/>
      <c r="TMF91" s="184"/>
      <c r="TMG91" s="184"/>
      <c r="TMH91" s="184"/>
      <c r="TMI91" s="184"/>
      <c r="TMJ91" s="184"/>
      <c r="TMK91" s="184"/>
      <c r="TML91" s="184"/>
      <c r="TMM91" s="184"/>
      <c r="TMN91" s="184"/>
      <c r="TMO91" s="184"/>
      <c r="TMP91" s="184"/>
      <c r="TMQ91" s="184"/>
      <c r="TMR91" s="184"/>
      <c r="TMS91" s="184"/>
      <c r="TMT91" s="184"/>
      <c r="TMU91" s="184"/>
      <c r="TMV91" s="184"/>
      <c r="TMW91" s="184"/>
      <c r="TMX91" s="184"/>
      <c r="TMY91" s="184"/>
      <c r="TMZ91" s="184"/>
      <c r="TNA91" s="184"/>
      <c r="TNB91" s="184"/>
      <c r="TNC91" s="184"/>
      <c r="TND91" s="184"/>
      <c r="TNE91" s="184"/>
      <c r="TNF91" s="184"/>
      <c r="TNG91" s="184"/>
      <c r="TNH91" s="184"/>
      <c r="TNI91" s="184"/>
      <c r="TNJ91" s="184"/>
      <c r="TNK91" s="184"/>
      <c r="TNL91" s="184"/>
      <c r="TNM91" s="184"/>
      <c r="TNN91" s="184"/>
      <c r="TNO91" s="184"/>
      <c r="TNP91" s="184"/>
      <c r="TNQ91" s="184"/>
      <c r="TNR91" s="184"/>
      <c r="TNS91" s="184"/>
      <c r="TNT91" s="184"/>
      <c r="TNU91" s="184"/>
      <c r="TNV91" s="184"/>
      <c r="TNW91" s="184"/>
      <c r="TNX91" s="184"/>
      <c r="TNY91" s="184"/>
      <c r="TNZ91" s="184"/>
      <c r="TOA91" s="184"/>
      <c r="TOB91" s="184"/>
      <c r="TOC91" s="184"/>
      <c r="TOD91" s="184"/>
      <c r="TOE91" s="184"/>
      <c r="TOF91" s="184"/>
      <c r="TOG91" s="184"/>
      <c r="TOH91" s="184"/>
      <c r="TOI91" s="184"/>
      <c r="TOJ91" s="184"/>
      <c r="TOK91" s="184"/>
      <c r="TOL91" s="184"/>
      <c r="TOM91" s="184"/>
      <c r="TON91" s="184"/>
      <c r="TOO91" s="184"/>
      <c r="TOP91" s="184"/>
      <c r="TOQ91" s="184"/>
      <c r="TOR91" s="184"/>
      <c r="TOS91" s="184"/>
      <c r="TOT91" s="184"/>
      <c r="TOU91" s="184"/>
      <c r="TOV91" s="184"/>
      <c r="TOW91" s="184"/>
      <c r="TOX91" s="184"/>
      <c r="TOY91" s="184"/>
      <c r="TOZ91" s="184"/>
      <c r="TPA91" s="184"/>
      <c r="TPB91" s="184"/>
      <c r="TPC91" s="184"/>
      <c r="TPD91" s="184"/>
      <c r="TPE91" s="184"/>
      <c r="TPF91" s="184"/>
      <c r="TPG91" s="184"/>
      <c r="TPH91" s="184"/>
      <c r="TPI91" s="184"/>
      <c r="TPJ91" s="184"/>
      <c r="TPK91" s="184"/>
      <c r="TPL91" s="184"/>
      <c r="TPM91" s="184"/>
      <c r="TPN91" s="184"/>
      <c r="TPO91" s="184"/>
      <c r="TPP91" s="184"/>
      <c r="TPQ91" s="184"/>
      <c r="TPR91" s="184"/>
      <c r="TPS91" s="184"/>
      <c r="TPT91" s="184"/>
      <c r="TPU91" s="184"/>
      <c r="TPV91" s="184"/>
      <c r="TPW91" s="184"/>
      <c r="TPX91" s="184"/>
      <c r="TPY91" s="184"/>
      <c r="TPZ91" s="184"/>
      <c r="TQA91" s="184"/>
      <c r="TQB91" s="184"/>
      <c r="TQC91" s="184"/>
      <c r="TQD91" s="184"/>
      <c r="TQE91" s="184"/>
      <c r="TQF91" s="184"/>
      <c r="TQG91" s="184"/>
      <c r="TQH91" s="184"/>
      <c r="TQI91" s="184"/>
      <c r="TQJ91" s="184"/>
      <c r="TQK91" s="184"/>
      <c r="TQL91" s="184"/>
      <c r="TQM91" s="184"/>
      <c r="TQN91" s="184"/>
      <c r="TQO91" s="184"/>
      <c r="TQP91" s="184"/>
      <c r="TQQ91" s="184"/>
      <c r="TQR91" s="184"/>
      <c r="TQS91" s="184"/>
      <c r="TQT91" s="184"/>
      <c r="TQU91" s="184"/>
      <c r="TQV91" s="184"/>
      <c r="TQW91" s="184"/>
      <c r="TQX91" s="184"/>
      <c r="TQY91" s="184"/>
      <c r="TQZ91" s="184"/>
      <c r="TRA91" s="184"/>
      <c r="TRB91" s="184"/>
      <c r="TRC91" s="184"/>
      <c r="TRD91" s="184"/>
      <c r="TRE91" s="184"/>
      <c r="TRF91" s="184"/>
      <c r="TRG91" s="184"/>
      <c r="TRH91" s="184"/>
      <c r="TRI91" s="184"/>
      <c r="TRJ91" s="184"/>
      <c r="TRK91" s="184"/>
      <c r="TRL91" s="184"/>
      <c r="TRM91" s="184"/>
      <c r="TRN91" s="184"/>
      <c r="TRO91" s="184"/>
      <c r="TRP91" s="184"/>
      <c r="TRQ91" s="184"/>
      <c r="TRR91" s="184"/>
      <c r="TRS91" s="184"/>
      <c r="TRT91" s="184"/>
      <c r="TRU91" s="184"/>
      <c r="TRV91" s="184"/>
      <c r="TRW91" s="184"/>
      <c r="TRX91" s="184"/>
      <c r="TRY91" s="184"/>
      <c r="TRZ91" s="184"/>
      <c r="TSA91" s="184"/>
      <c r="TSB91" s="184"/>
      <c r="TSC91" s="184"/>
      <c r="TSD91" s="184"/>
      <c r="TSE91" s="184"/>
      <c r="TSF91" s="184"/>
      <c r="TSG91" s="184"/>
      <c r="TSH91" s="184"/>
      <c r="TSI91" s="184"/>
      <c r="TSJ91" s="184"/>
      <c r="TSK91" s="184"/>
      <c r="TSL91" s="184"/>
      <c r="TSM91" s="184"/>
      <c r="TSN91" s="184"/>
      <c r="TSO91" s="184"/>
      <c r="TSP91" s="184"/>
      <c r="TSQ91" s="184"/>
      <c r="TSR91" s="184"/>
      <c r="TSS91" s="184"/>
      <c r="TST91" s="184"/>
      <c r="TSU91" s="184"/>
      <c r="TSV91" s="184"/>
      <c r="TSW91" s="184"/>
      <c r="TSX91" s="184"/>
      <c r="TSY91" s="184"/>
      <c r="TSZ91" s="184"/>
      <c r="TTA91" s="184"/>
      <c r="TTB91" s="184"/>
      <c r="TTC91" s="184"/>
      <c r="TTD91" s="184"/>
      <c r="TTE91" s="184"/>
      <c r="TTF91" s="184"/>
      <c r="TTG91" s="184"/>
      <c r="TTH91" s="184"/>
      <c r="TTI91" s="184"/>
      <c r="TTJ91" s="184"/>
      <c r="TTK91" s="184"/>
      <c r="TTL91" s="184"/>
      <c r="TTM91" s="184"/>
      <c r="TTN91" s="184"/>
      <c r="TTO91" s="184"/>
      <c r="TTP91" s="184"/>
      <c r="TTQ91" s="184"/>
      <c r="TTR91" s="184"/>
      <c r="TTS91" s="184"/>
      <c r="TTT91" s="184"/>
      <c r="TTU91" s="184"/>
      <c r="TTV91" s="184"/>
      <c r="TTW91" s="184"/>
      <c r="TTX91" s="184"/>
      <c r="TTY91" s="184"/>
      <c r="TTZ91" s="184"/>
      <c r="TUA91" s="184"/>
      <c r="TUB91" s="184"/>
      <c r="TUC91" s="184"/>
      <c r="TUD91" s="184"/>
      <c r="TUE91" s="184"/>
      <c r="TUF91" s="184"/>
      <c r="TUG91" s="184"/>
      <c r="TUH91" s="184"/>
      <c r="TUI91" s="184"/>
      <c r="TUJ91" s="184"/>
      <c r="TUK91" s="184"/>
      <c r="TUL91" s="184"/>
      <c r="TUM91" s="184"/>
      <c r="TUN91" s="184"/>
      <c r="TUO91" s="184"/>
      <c r="TUP91" s="184"/>
      <c r="TUQ91" s="184"/>
      <c r="TUR91" s="184"/>
      <c r="TUS91" s="184"/>
      <c r="TUT91" s="184"/>
      <c r="TUU91" s="184"/>
      <c r="TUV91" s="184"/>
      <c r="TUW91" s="184"/>
      <c r="TUX91" s="184"/>
      <c r="TUY91" s="184"/>
      <c r="TUZ91" s="184"/>
      <c r="TVA91" s="184"/>
      <c r="TVB91" s="184"/>
      <c r="TVC91" s="184"/>
      <c r="TVD91" s="184"/>
      <c r="TVE91" s="184"/>
      <c r="TVF91" s="184"/>
      <c r="TVG91" s="184"/>
      <c r="TVH91" s="184"/>
      <c r="TVI91" s="184"/>
      <c r="TVJ91" s="184"/>
      <c r="TVK91" s="184"/>
      <c r="TVL91" s="184"/>
      <c r="TVM91" s="184"/>
      <c r="TVN91" s="184"/>
      <c r="TVO91" s="184"/>
      <c r="TVP91" s="184"/>
      <c r="TVQ91" s="184"/>
      <c r="TVR91" s="184"/>
      <c r="TVS91" s="184"/>
      <c r="TVT91" s="184"/>
      <c r="TVU91" s="184"/>
      <c r="TVV91" s="184"/>
      <c r="TVW91" s="184"/>
      <c r="TVX91" s="184"/>
      <c r="TVY91" s="184"/>
      <c r="TVZ91" s="184"/>
      <c r="TWA91" s="184"/>
      <c r="TWB91" s="184"/>
      <c r="TWC91" s="184"/>
      <c r="TWD91" s="184"/>
      <c r="TWE91" s="184"/>
      <c r="TWF91" s="184"/>
      <c r="TWG91" s="184"/>
      <c r="TWH91" s="184"/>
      <c r="TWI91" s="184"/>
      <c r="TWJ91" s="184"/>
      <c r="TWK91" s="184"/>
      <c r="TWL91" s="184"/>
      <c r="TWM91" s="184"/>
      <c r="TWN91" s="184"/>
      <c r="TWO91" s="184"/>
      <c r="TWP91" s="184"/>
      <c r="TWQ91" s="184"/>
      <c r="TWR91" s="184"/>
      <c r="TWS91" s="184"/>
      <c r="TWT91" s="184"/>
      <c r="TWU91" s="184"/>
      <c r="TWV91" s="184"/>
      <c r="TWW91" s="184"/>
      <c r="TWX91" s="184"/>
      <c r="TWY91" s="184"/>
      <c r="TWZ91" s="184"/>
      <c r="TXA91" s="184"/>
      <c r="TXB91" s="184"/>
      <c r="TXC91" s="184"/>
      <c r="TXD91" s="184"/>
      <c r="TXE91" s="184"/>
      <c r="TXF91" s="184"/>
      <c r="TXG91" s="184"/>
      <c r="TXH91" s="184"/>
      <c r="TXI91" s="184"/>
      <c r="TXJ91" s="184"/>
      <c r="TXK91" s="184"/>
      <c r="TXL91" s="184"/>
      <c r="TXM91" s="184"/>
      <c r="TXN91" s="184"/>
      <c r="TXO91" s="184"/>
      <c r="TXP91" s="184"/>
      <c r="TXQ91" s="184"/>
      <c r="TXR91" s="184"/>
      <c r="TXS91" s="184"/>
      <c r="TXT91" s="184"/>
      <c r="TXU91" s="184"/>
      <c r="TXV91" s="184"/>
      <c r="TXW91" s="184"/>
      <c r="TXX91" s="184"/>
      <c r="TXY91" s="184"/>
      <c r="TXZ91" s="184"/>
      <c r="TYA91" s="184"/>
      <c r="TYB91" s="184"/>
      <c r="TYC91" s="184"/>
      <c r="TYD91" s="184"/>
      <c r="TYE91" s="184"/>
      <c r="TYF91" s="184"/>
      <c r="TYG91" s="184"/>
      <c r="TYH91" s="184"/>
      <c r="TYI91" s="184"/>
      <c r="TYJ91" s="184"/>
      <c r="TYK91" s="184"/>
      <c r="TYL91" s="184"/>
      <c r="TYM91" s="184"/>
      <c r="TYN91" s="184"/>
      <c r="TYO91" s="184"/>
      <c r="TYP91" s="184"/>
      <c r="TYQ91" s="184"/>
      <c r="TYR91" s="184"/>
      <c r="TYS91" s="184"/>
      <c r="TYT91" s="184"/>
      <c r="TYU91" s="184"/>
      <c r="TYV91" s="184"/>
      <c r="TYW91" s="184"/>
      <c r="TYX91" s="184"/>
      <c r="TYY91" s="184"/>
      <c r="TYZ91" s="184"/>
      <c r="TZA91" s="184"/>
      <c r="TZB91" s="184"/>
      <c r="TZC91" s="184"/>
      <c r="TZD91" s="184"/>
      <c r="TZE91" s="184"/>
      <c r="TZF91" s="184"/>
      <c r="TZG91" s="184"/>
      <c r="TZH91" s="184"/>
      <c r="TZI91" s="184"/>
      <c r="TZJ91" s="184"/>
      <c r="TZK91" s="184"/>
      <c r="TZL91" s="184"/>
      <c r="TZM91" s="184"/>
      <c r="TZN91" s="184"/>
      <c r="TZO91" s="184"/>
      <c r="TZP91" s="184"/>
      <c r="TZQ91" s="184"/>
      <c r="TZR91" s="184"/>
      <c r="TZS91" s="184"/>
      <c r="TZT91" s="184"/>
      <c r="TZU91" s="184"/>
      <c r="TZV91" s="184"/>
      <c r="TZW91" s="184"/>
      <c r="TZX91" s="184"/>
      <c r="TZY91" s="184"/>
      <c r="TZZ91" s="184"/>
      <c r="UAA91" s="184"/>
      <c r="UAB91" s="184"/>
      <c r="UAC91" s="184"/>
      <c r="UAD91" s="184"/>
      <c r="UAE91" s="184"/>
      <c r="UAF91" s="184"/>
      <c r="UAG91" s="184"/>
      <c r="UAH91" s="184"/>
      <c r="UAI91" s="184"/>
      <c r="UAJ91" s="184"/>
      <c r="UAK91" s="184"/>
      <c r="UAL91" s="184"/>
      <c r="UAM91" s="184"/>
      <c r="UAN91" s="184"/>
      <c r="UAO91" s="184"/>
      <c r="UAP91" s="184"/>
      <c r="UAQ91" s="184"/>
      <c r="UAR91" s="184"/>
      <c r="UAS91" s="184"/>
      <c r="UAT91" s="184"/>
      <c r="UAU91" s="184"/>
      <c r="UAV91" s="184"/>
      <c r="UAW91" s="184"/>
      <c r="UAX91" s="184"/>
      <c r="UAY91" s="184"/>
      <c r="UAZ91" s="184"/>
      <c r="UBA91" s="184"/>
      <c r="UBB91" s="184"/>
      <c r="UBC91" s="184"/>
      <c r="UBD91" s="184"/>
      <c r="UBE91" s="184"/>
      <c r="UBF91" s="184"/>
      <c r="UBG91" s="184"/>
      <c r="UBH91" s="184"/>
      <c r="UBI91" s="184"/>
      <c r="UBJ91" s="184"/>
      <c r="UBK91" s="184"/>
      <c r="UBL91" s="184"/>
      <c r="UBM91" s="184"/>
      <c r="UBN91" s="184"/>
      <c r="UBO91" s="184"/>
      <c r="UBP91" s="184"/>
      <c r="UBQ91" s="184"/>
      <c r="UBR91" s="184"/>
      <c r="UBS91" s="184"/>
      <c r="UBT91" s="184"/>
      <c r="UBU91" s="184"/>
      <c r="UBV91" s="184"/>
      <c r="UBW91" s="184"/>
      <c r="UBX91" s="184"/>
      <c r="UBY91" s="184"/>
      <c r="UBZ91" s="184"/>
      <c r="UCA91" s="184"/>
      <c r="UCB91" s="184"/>
      <c r="UCC91" s="184"/>
      <c r="UCD91" s="184"/>
      <c r="UCE91" s="184"/>
      <c r="UCF91" s="184"/>
      <c r="UCG91" s="184"/>
      <c r="UCH91" s="184"/>
      <c r="UCI91" s="184"/>
      <c r="UCJ91" s="184"/>
      <c r="UCK91" s="184"/>
      <c r="UCL91" s="184"/>
      <c r="UCM91" s="184"/>
      <c r="UCN91" s="184"/>
      <c r="UCO91" s="184"/>
      <c r="UCP91" s="184"/>
      <c r="UCQ91" s="184"/>
      <c r="UCR91" s="184"/>
      <c r="UCS91" s="184"/>
      <c r="UCT91" s="184"/>
      <c r="UCU91" s="184"/>
      <c r="UCV91" s="184"/>
      <c r="UCW91" s="184"/>
      <c r="UCX91" s="184"/>
      <c r="UCY91" s="184"/>
      <c r="UCZ91" s="184"/>
      <c r="UDA91" s="184"/>
      <c r="UDB91" s="184"/>
      <c r="UDC91" s="184"/>
      <c r="UDD91" s="184"/>
      <c r="UDE91" s="184"/>
      <c r="UDF91" s="184"/>
      <c r="UDG91" s="184"/>
      <c r="UDH91" s="184"/>
      <c r="UDI91" s="184"/>
      <c r="UDJ91" s="184"/>
      <c r="UDK91" s="184"/>
      <c r="UDL91" s="184"/>
      <c r="UDM91" s="184"/>
      <c r="UDN91" s="184"/>
      <c r="UDO91" s="184"/>
      <c r="UDP91" s="184"/>
      <c r="UDQ91" s="184"/>
      <c r="UDR91" s="184"/>
      <c r="UDS91" s="184"/>
      <c r="UDT91" s="184"/>
      <c r="UDU91" s="184"/>
      <c r="UDV91" s="184"/>
      <c r="UDW91" s="184"/>
      <c r="UDX91" s="184"/>
      <c r="UDY91" s="184"/>
      <c r="UDZ91" s="184"/>
      <c r="UEA91" s="184"/>
      <c r="UEB91" s="184"/>
      <c r="UEC91" s="184"/>
      <c r="UED91" s="184"/>
      <c r="UEE91" s="184"/>
      <c r="UEF91" s="184"/>
      <c r="UEG91" s="184"/>
      <c r="UEH91" s="184"/>
      <c r="UEI91" s="184"/>
      <c r="UEJ91" s="184"/>
      <c r="UEK91" s="184"/>
      <c r="UEL91" s="184"/>
      <c r="UEM91" s="184"/>
      <c r="UEN91" s="184"/>
      <c r="UEO91" s="184"/>
      <c r="UEP91" s="184"/>
      <c r="UEQ91" s="184"/>
      <c r="UER91" s="184"/>
      <c r="UES91" s="184"/>
      <c r="UET91" s="184"/>
      <c r="UEU91" s="184"/>
      <c r="UEV91" s="184"/>
      <c r="UEW91" s="184"/>
      <c r="UEX91" s="184"/>
      <c r="UEY91" s="184"/>
      <c r="UEZ91" s="184"/>
      <c r="UFA91" s="184"/>
      <c r="UFB91" s="184"/>
      <c r="UFC91" s="184"/>
      <c r="UFD91" s="184"/>
      <c r="UFE91" s="184"/>
      <c r="UFF91" s="184"/>
      <c r="UFG91" s="184"/>
      <c r="UFH91" s="184"/>
      <c r="UFI91" s="184"/>
      <c r="UFJ91" s="184"/>
      <c r="UFK91" s="184"/>
      <c r="UFL91" s="184"/>
      <c r="UFM91" s="184"/>
      <c r="UFN91" s="184"/>
      <c r="UFO91" s="184"/>
      <c r="UFP91" s="184"/>
      <c r="UFQ91" s="184"/>
      <c r="UFR91" s="184"/>
      <c r="UFS91" s="184"/>
      <c r="UFT91" s="184"/>
      <c r="UFU91" s="184"/>
      <c r="UFV91" s="184"/>
      <c r="UFW91" s="184"/>
      <c r="UFX91" s="184"/>
      <c r="UFY91" s="184"/>
      <c r="UFZ91" s="184"/>
      <c r="UGA91" s="184"/>
      <c r="UGB91" s="184"/>
      <c r="UGC91" s="184"/>
      <c r="UGD91" s="184"/>
      <c r="UGE91" s="184"/>
      <c r="UGF91" s="184"/>
      <c r="UGG91" s="184"/>
      <c r="UGH91" s="184"/>
      <c r="UGI91" s="184"/>
      <c r="UGJ91" s="184"/>
      <c r="UGK91" s="184"/>
      <c r="UGL91" s="184"/>
      <c r="UGM91" s="184"/>
      <c r="UGN91" s="184"/>
      <c r="UGO91" s="184"/>
      <c r="UGP91" s="184"/>
      <c r="UGQ91" s="184"/>
      <c r="UGR91" s="184"/>
      <c r="UGS91" s="184"/>
      <c r="UGT91" s="184"/>
      <c r="UGU91" s="184"/>
      <c r="UGV91" s="184"/>
      <c r="UGW91" s="184"/>
      <c r="UGX91" s="184"/>
      <c r="UGY91" s="184"/>
      <c r="UGZ91" s="184"/>
      <c r="UHA91" s="184"/>
      <c r="UHB91" s="184"/>
      <c r="UHC91" s="184"/>
      <c r="UHD91" s="184"/>
      <c r="UHE91" s="184"/>
      <c r="UHF91" s="184"/>
      <c r="UHG91" s="184"/>
      <c r="UHH91" s="184"/>
      <c r="UHI91" s="184"/>
      <c r="UHJ91" s="184"/>
      <c r="UHK91" s="184"/>
      <c r="UHL91" s="184"/>
      <c r="UHM91" s="184"/>
      <c r="UHN91" s="184"/>
      <c r="UHO91" s="184"/>
      <c r="UHP91" s="184"/>
      <c r="UHQ91" s="184"/>
      <c r="UHR91" s="184"/>
      <c r="UHS91" s="184"/>
      <c r="UHT91" s="184"/>
      <c r="UHU91" s="184"/>
      <c r="UHV91" s="184"/>
      <c r="UHW91" s="184"/>
      <c r="UHX91" s="184"/>
      <c r="UHY91" s="184"/>
      <c r="UHZ91" s="184"/>
      <c r="UIA91" s="184"/>
      <c r="UIB91" s="184"/>
      <c r="UIC91" s="184"/>
      <c r="UID91" s="184"/>
      <c r="UIE91" s="184"/>
      <c r="UIF91" s="184"/>
      <c r="UIG91" s="184"/>
      <c r="UIH91" s="184"/>
      <c r="UII91" s="184"/>
      <c r="UIJ91" s="184"/>
      <c r="UIK91" s="184"/>
      <c r="UIL91" s="184"/>
      <c r="UIM91" s="184"/>
      <c r="UIN91" s="184"/>
      <c r="UIO91" s="184"/>
      <c r="UIP91" s="184"/>
      <c r="UIQ91" s="184"/>
      <c r="UIR91" s="184"/>
      <c r="UIS91" s="184"/>
      <c r="UIT91" s="184"/>
      <c r="UIU91" s="184"/>
      <c r="UIV91" s="184"/>
      <c r="UIW91" s="184"/>
      <c r="UIX91" s="184"/>
      <c r="UIY91" s="184"/>
      <c r="UIZ91" s="184"/>
      <c r="UJA91" s="184"/>
      <c r="UJB91" s="184"/>
      <c r="UJC91" s="184"/>
      <c r="UJD91" s="184"/>
      <c r="UJE91" s="184"/>
      <c r="UJF91" s="184"/>
      <c r="UJG91" s="184"/>
      <c r="UJH91" s="184"/>
      <c r="UJI91" s="184"/>
      <c r="UJJ91" s="184"/>
      <c r="UJK91" s="184"/>
      <c r="UJL91" s="184"/>
      <c r="UJM91" s="184"/>
      <c r="UJN91" s="184"/>
      <c r="UJO91" s="184"/>
      <c r="UJP91" s="184"/>
      <c r="UJQ91" s="184"/>
      <c r="UJR91" s="184"/>
      <c r="UJS91" s="184"/>
      <c r="UJT91" s="184"/>
      <c r="UJU91" s="184"/>
      <c r="UJV91" s="184"/>
      <c r="UJW91" s="184"/>
      <c r="UJX91" s="184"/>
      <c r="UJY91" s="184"/>
      <c r="UJZ91" s="184"/>
      <c r="UKA91" s="184"/>
      <c r="UKB91" s="184"/>
      <c r="UKC91" s="184"/>
      <c r="UKD91" s="184"/>
      <c r="UKE91" s="184"/>
      <c r="UKF91" s="184"/>
      <c r="UKG91" s="184"/>
      <c r="UKH91" s="184"/>
      <c r="UKI91" s="184"/>
      <c r="UKJ91" s="184"/>
      <c r="UKK91" s="184"/>
      <c r="UKL91" s="184"/>
      <c r="UKM91" s="184"/>
      <c r="UKN91" s="184"/>
      <c r="UKO91" s="184"/>
      <c r="UKP91" s="184"/>
      <c r="UKQ91" s="184"/>
      <c r="UKR91" s="184"/>
      <c r="UKS91" s="184"/>
      <c r="UKT91" s="184"/>
      <c r="UKU91" s="184"/>
      <c r="UKV91" s="184"/>
      <c r="UKW91" s="184"/>
      <c r="UKX91" s="184"/>
      <c r="UKY91" s="184"/>
      <c r="UKZ91" s="184"/>
      <c r="ULA91" s="184"/>
      <c r="ULB91" s="184"/>
      <c r="ULC91" s="184"/>
      <c r="ULD91" s="184"/>
      <c r="ULE91" s="184"/>
      <c r="ULF91" s="184"/>
      <c r="ULG91" s="184"/>
      <c r="ULH91" s="184"/>
      <c r="ULI91" s="184"/>
      <c r="ULJ91" s="184"/>
      <c r="ULK91" s="184"/>
      <c r="ULL91" s="184"/>
      <c r="ULM91" s="184"/>
      <c r="ULN91" s="184"/>
      <c r="ULO91" s="184"/>
      <c r="ULP91" s="184"/>
      <c r="ULQ91" s="184"/>
      <c r="ULR91" s="184"/>
      <c r="ULS91" s="184"/>
      <c r="ULT91" s="184"/>
      <c r="ULU91" s="184"/>
      <c r="ULV91" s="184"/>
      <c r="ULW91" s="184"/>
      <c r="ULX91" s="184"/>
      <c r="ULY91" s="184"/>
      <c r="ULZ91" s="184"/>
      <c r="UMA91" s="184"/>
      <c r="UMB91" s="184"/>
      <c r="UMC91" s="184"/>
      <c r="UMD91" s="184"/>
      <c r="UME91" s="184"/>
      <c r="UMF91" s="184"/>
      <c r="UMG91" s="184"/>
      <c r="UMH91" s="184"/>
      <c r="UMI91" s="184"/>
      <c r="UMJ91" s="184"/>
      <c r="UMK91" s="184"/>
      <c r="UML91" s="184"/>
      <c r="UMM91" s="184"/>
      <c r="UMN91" s="184"/>
      <c r="UMO91" s="184"/>
      <c r="UMP91" s="184"/>
      <c r="UMQ91" s="184"/>
      <c r="UMR91" s="184"/>
      <c r="UMS91" s="184"/>
      <c r="UMT91" s="184"/>
      <c r="UMU91" s="184"/>
      <c r="UMV91" s="184"/>
      <c r="UMW91" s="184"/>
      <c r="UMX91" s="184"/>
      <c r="UMY91" s="184"/>
      <c r="UMZ91" s="184"/>
      <c r="UNA91" s="184"/>
      <c r="UNB91" s="184"/>
      <c r="UNC91" s="184"/>
      <c r="UND91" s="184"/>
      <c r="UNE91" s="184"/>
      <c r="UNF91" s="184"/>
      <c r="UNG91" s="184"/>
      <c r="UNH91" s="184"/>
      <c r="UNI91" s="184"/>
      <c r="UNJ91" s="184"/>
      <c r="UNK91" s="184"/>
      <c r="UNL91" s="184"/>
      <c r="UNM91" s="184"/>
      <c r="UNN91" s="184"/>
      <c r="UNO91" s="184"/>
      <c r="UNP91" s="184"/>
      <c r="UNQ91" s="184"/>
      <c r="UNR91" s="184"/>
      <c r="UNS91" s="184"/>
      <c r="UNT91" s="184"/>
      <c r="UNU91" s="184"/>
      <c r="UNV91" s="184"/>
      <c r="UNW91" s="184"/>
      <c r="UNX91" s="184"/>
      <c r="UNY91" s="184"/>
      <c r="UNZ91" s="184"/>
      <c r="UOA91" s="184"/>
      <c r="UOB91" s="184"/>
      <c r="UOC91" s="184"/>
      <c r="UOD91" s="184"/>
      <c r="UOE91" s="184"/>
      <c r="UOF91" s="184"/>
      <c r="UOG91" s="184"/>
      <c r="UOH91" s="184"/>
      <c r="UOI91" s="184"/>
      <c r="UOJ91" s="184"/>
      <c r="UOK91" s="184"/>
      <c r="UOL91" s="184"/>
      <c r="UOM91" s="184"/>
      <c r="UON91" s="184"/>
      <c r="UOO91" s="184"/>
      <c r="UOP91" s="184"/>
      <c r="UOQ91" s="184"/>
      <c r="UOR91" s="184"/>
      <c r="UOS91" s="184"/>
      <c r="UOT91" s="184"/>
      <c r="UOU91" s="184"/>
      <c r="UOV91" s="184"/>
      <c r="UOW91" s="184"/>
      <c r="UOX91" s="184"/>
      <c r="UOY91" s="184"/>
      <c r="UOZ91" s="184"/>
      <c r="UPA91" s="184"/>
      <c r="UPB91" s="184"/>
      <c r="UPC91" s="184"/>
      <c r="UPD91" s="184"/>
      <c r="UPE91" s="184"/>
      <c r="UPF91" s="184"/>
      <c r="UPG91" s="184"/>
      <c r="UPH91" s="184"/>
      <c r="UPI91" s="184"/>
      <c r="UPJ91" s="184"/>
      <c r="UPK91" s="184"/>
      <c r="UPL91" s="184"/>
      <c r="UPM91" s="184"/>
      <c r="UPN91" s="184"/>
      <c r="UPO91" s="184"/>
      <c r="UPP91" s="184"/>
      <c r="UPQ91" s="184"/>
      <c r="UPR91" s="184"/>
      <c r="UPS91" s="184"/>
      <c r="UPT91" s="184"/>
      <c r="UPU91" s="184"/>
      <c r="UPV91" s="184"/>
      <c r="UPW91" s="184"/>
      <c r="UPX91" s="184"/>
      <c r="UPY91" s="184"/>
      <c r="UPZ91" s="184"/>
      <c r="UQA91" s="184"/>
      <c r="UQB91" s="184"/>
      <c r="UQC91" s="184"/>
      <c r="UQD91" s="184"/>
      <c r="UQE91" s="184"/>
      <c r="UQF91" s="184"/>
      <c r="UQG91" s="184"/>
      <c r="UQH91" s="184"/>
      <c r="UQI91" s="184"/>
      <c r="UQJ91" s="184"/>
      <c r="UQK91" s="184"/>
      <c r="UQL91" s="184"/>
      <c r="UQM91" s="184"/>
      <c r="UQN91" s="184"/>
      <c r="UQO91" s="184"/>
      <c r="UQP91" s="184"/>
      <c r="UQQ91" s="184"/>
      <c r="UQR91" s="184"/>
      <c r="UQS91" s="184"/>
      <c r="UQT91" s="184"/>
      <c r="UQU91" s="184"/>
      <c r="UQV91" s="184"/>
      <c r="UQW91" s="184"/>
      <c r="UQX91" s="184"/>
      <c r="UQY91" s="184"/>
      <c r="UQZ91" s="184"/>
      <c r="URA91" s="184"/>
      <c r="URB91" s="184"/>
      <c r="URC91" s="184"/>
      <c r="URD91" s="184"/>
      <c r="URE91" s="184"/>
      <c r="URF91" s="184"/>
      <c r="URG91" s="184"/>
      <c r="URH91" s="184"/>
      <c r="URI91" s="184"/>
      <c r="URJ91" s="184"/>
      <c r="URK91" s="184"/>
      <c r="URL91" s="184"/>
      <c r="URM91" s="184"/>
      <c r="URN91" s="184"/>
      <c r="URO91" s="184"/>
      <c r="URP91" s="184"/>
      <c r="URQ91" s="184"/>
      <c r="URR91" s="184"/>
      <c r="URS91" s="184"/>
      <c r="URT91" s="184"/>
      <c r="URU91" s="184"/>
      <c r="URV91" s="184"/>
      <c r="URW91" s="184"/>
      <c r="URX91" s="184"/>
      <c r="URY91" s="184"/>
      <c r="URZ91" s="184"/>
      <c r="USA91" s="184"/>
      <c r="USB91" s="184"/>
      <c r="USC91" s="184"/>
      <c r="USD91" s="184"/>
      <c r="USE91" s="184"/>
      <c r="USF91" s="184"/>
      <c r="USG91" s="184"/>
      <c r="USH91" s="184"/>
      <c r="USI91" s="184"/>
      <c r="USJ91" s="184"/>
      <c r="USK91" s="184"/>
      <c r="USL91" s="184"/>
      <c r="USM91" s="184"/>
      <c r="USN91" s="184"/>
      <c r="USO91" s="184"/>
      <c r="USP91" s="184"/>
      <c r="USQ91" s="184"/>
      <c r="USR91" s="184"/>
      <c r="USS91" s="184"/>
      <c r="UST91" s="184"/>
      <c r="USU91" s="184"/>
      <c r="USV91" s="184"/>
      <c r="USW91" s="184"/>
      <c r="USX91" s="184"/>
      <c r="USY91" s="184"/>
      <c r="USZ91" s="184"/>
      <c r="UTA91" s="184"/>
      <c r="UTB91" s="184"/>
      <c r="UTC91" s="184"/>
      <c r="UTD91" s="184"/>
      <c r="UTE91" s="184"/>
      <c r="UTF91" s="184"/>
      <c r="UTG91" s="184"/>
      <c r="UTH91" s="184"/>
      <c r="UTI91" s="184"/>
      <c r="UTJ91" s="184"/>
      <c r="UTK91" s="184"/>
      <c r="UTL91" s="184"/>
      <c r="UTM91" s="184"/>
      <c r="UTN91" s="184"/>
      <c r="UTO91" s="184"/>
      <c r="UTP91" s="184"/>
      <c r="UTQ91" s="184"/>
      <c r="UTR91" s="184"/>
      <c r="UTS91" s="184"/>
      <c r="UTT91" s="184"/>
      <c r="UTU91" s="184"/>
      <c r="UTV91" s="184"/>
      <c r="UTW91" s="184"/>
      <c r="UTX91" s="184"/>
      <c r="UTY91" s="184"/>
      <c r="UTZ91" s="184"/>
      <c r="UUA91" s="184"/>
      <c r="UUB91" s="184"/>
      <c r="UUC91" s="184"/>
      <c r="UUD91" s="184"/>
      <c r="UUE91" s="184"/>
      <c r="UUF91" s="184"/>
      <c r="UUG91" s="184"/>
      <c r="UUH91" s="184"/>
      <c r="UUI91" s="184"/>
      <c r="UUJ91" s="184"/>
      <c r="UUK91" s="184"/>
      <c r="UUL91" s="184"/>
      <c r="UUM91" s="184"/>
      <c r="UUN91" s="184"/>
      <c r="UUO91" s="184"/>
      <c r="UUP91" s="184"/>
      <c r="UUQ91" s="184"/>
      <c r="UUR91" s="184"/>
      <c r="UUS91" s="184"/>
      <c r="UUT91" s="184"/>
      <c r="UUU91" s="184"/>
      <c r="UUV91" s="184"/>
      <c r="UUW91" s="184"/>
      <c r="UUX91" s="184"/>
      <c r="UUY91" s="184"/>
      <c r="UUZ91" s="184"/>
      <c r="UVA91" s="184"/>
      <c r="UVB91" s="184"/>
      <c r="UVC91" s="184"/>
      <c r="UVD91" s="184"/>
      <c r="UVE91" s="184"/>
      <c r="UVF91" s="184"/>
      <c r="UVG91" s="184"/>
      <c r="UVH91" s="184"/>
      <c r="UVI91" s="184"/>
      <c r="UVJ91" s="184"/>
      <c r="UVK91" s="184"/>
      <c r="UVL91" s="184"/>
      <c r="UVM91" s="184"/>
      <c r="UVN91" s="184"/>
      <c r="UVO91" s="184"/>
      <c r="UVP91" s="184"/>
      <c r="UVQ91" s="184"/>
      <c r="UVR91" s="184"/>
      <c r="UVS91" s="184"/>
      <c r="UVT91" s="184"/>
      <c r="UVU91" s="184"/>
      <c r="UVV91" s="184"/>
      <c r="UVW91" s="184"/>
      <c r="UVX91" s="184"/>
      <c r="UVY91" s="184"/>
      <c r="UVZ91" s="184"/>
      <c r="UWA91" s="184"/>
      <c r="UWB91" s="184"/>
      <c r="UWC91" s="184"/>
      <c r="UWD91" s="184"/>
      <c r="UWE91" s="184"/>
      <c r="UWF91" s="184"/>
      <c r="UWG91" s="184"/>
      <c r="UWH91" s="184"/>
      <c r="UWI91" s="184"/>
      <c r="UWJ91" s="184"/>
      <c r="UWK91" s="184"/>
      <c r="UWL91" s="184"/>
      <c r="UWM91" s="184"/>
      <c r="UWN91" s="184"/>
      <c r="UWO91" s="184"/>
      <c r="UWP91" s="184"/>
      <c r="UWQ91" s="184"/>
      <c r="UWR91" s="184"/>
      <c r="UWS91" s="184"/>
      <c r="UWT91" s="184"/>
      <c r="UWU91" s="184"/>
      <c r="UWV91" s="184"/>
      <c r="UWW91" s="184"/>
      <c r="UWX91" s="184"/>
      <c r="UWY91" s="184"/>
      <c r="UWZ91" s="184"/>
      <c r="UXA91" s="184"/>
      <c r="UXB91" s="184"/>
      <c r="UXC91" s="184"/>
      <c r="UXD91" s="184"/>
      <c r="UXE91" s="184"/>
      <c r="UXF91" s="184"/>
      <c r="UXG91" s="184"/>
      <c r="UXH91" s="184"/>
      <c r="UXI91" s="184"/>
      <c r="UXJ91" s="184"/>
      <c r="UXK91" s="184"/>
      <c r="UXL91" s="184"/>
      <c r="UXM91" s="184"/>
      <c r="UXN91" s="184"/>
      <c r="UXO91" s="184"/>
      <c r="UXP91" s="184"/>
      <c r="UXQ91" s="184"/>
      <c r="UXR91" s="184"/>
      <c r="UXS91" s="184"/>
      <c r="UXT91" s="184"/>
      <c r="UXU91" s="184"/>
      <c r="UXV91" s="184"/>
      <c r="UXW91" s="184"/>
      <c r="UXX91" s="184"/>
      <c r="UXY91" s="184"/>
      <c r="UXZ91" s="184"/>
      <c r="UYA91" s="184"/>
      <c r="UYB91" s="184"/>
      <c r="UYC91" s="184"/>
      <c r="UYD91" s="184"/>
      <c r="UYE91" s="184"/>
      <c r="UYF91" s="184"/>
      <c r="UYG91" s="184"/>
      <c r="UYH91" s="184"/>
      <c r="UYI91" s="184"/>
      <c r="UYJ91" s="184"/>
      <c r="UYK91" s="184"/>
      <c r="UYL91" s="184"/>
      <c r="UYM91" s="184"/>
      <c r="UYN91" s="184"/>
      <c r="UYO91" s="184"/>
      <c r="UYP91" s="184"/>
      <c r="UYQ91" s="184"/>
      <c r="UYR91" s="184"/>
      <c r="UYS91" s="184"/>
      <c r="UYT91" s="184"/>
      <c r="UYU91" s="184"/>
      <c r="UYV91" s="184"/>
      <c r="UYW91" s="184"/>
      <c r="UYX91" s="184"/>
      <c r="UYY91" s="184"/>
      <c r="UYZ91" s="184"/>
      <c r="UZA91" s="184"/>
      <c r="UZB91" s="184"/>
      <c r="UZC91" s="184"/>
      <c r="UZD91" s="184"/>
      <c r="UZE91" s="184"/>
      <c r="UZF91" s="184"/>
      <c r="UZG91" s="184"/>
      <c r="UZH91" s="184"/>
      <c r="UZI91" s="184"/>
      <c r="UZJ91" s="184"/>
      <c r="UZK91" s="184"/>
      <c r="UZL91" s="184"/>
      <c r="UZM91" s="184"/>
      <c r="UZN91" s="184"/>
      <c r="UZO91" s="184"/>
      <c r="UZP91" s="184"/>
      <c r="UZQ91" s="184"/>
      <c r="UZR91" s="184"/>
      <c r="UZS91" s="184"/>
      <c r="UZT91" s="184"/>
      <c r="UZU91" s="184"/>
      <c r="UZV91" s="184"/>
      <c r="UZW91" s="184"/>
      <c r="UZX91" s="184"/>
      <c r="UZY91" s="184"/>
      <c r="UZZ91" s="184"/>
      <c r="VAA91" s="184"/>
      <c r="VAB91" s="184"/>
      <c r="VAC91" s="184"/>
      <c r="VAD91" s="184"/>
      <c r="VAE91" s="184"/>
      <c r="VAF91" s="184"/>
      <c r="VAG91" s="184"/>
      <c r="VAH91" s="184"/>
      <c r="VAI91" s="184"/>
      <c r="VAJ91" s="184"/>
      <c r="VAK91" s="184"/>
      <c r="VAL91" s="184"/>
      <c r="VAM91" s="184"/>
      <c r="VAN91" s="184"/>
      <c r="VAO91" s="184"/>
      <c r="VAP91" s="184"/>
      <c r="VAQ91" s="184"/>
      <c r="VAR91" s="184"/>
      <c r="VAS91" s="184"/>
      <c r="VAT91" s="184"/>
      <c r="VAU91" s="184"/>
      <c r="VAV91" s="184"/>
      <c r="VAW91" s="184"/>
      <c r="VAX91" s="184"/>
      <c r="VAY91" s="184"/>
      <c r="VAZ91" s="184"/>
      <c r="VBA91" s="184"/>
      <c r="VBB91" s="184"/>
      <c r="VBC91" s="184"/>
      <c r="VBD91" s="184"/>
      <c r="VBE91" s="184"/>
      <c r="VBF91" s="184"/>
      <c r="VBG91" s="184"/>
      <c r="VBH91" s="184"/>
      <c r="VBI91" s="184"/>
      <c r="VBJ91" s="184"/>
      <c r="VBK91" s="184"/>
      <c r="VBL91" s="184"/>
      <c r="VBM91" s="184"/>
      <c r="VBN91" s="184"/>
      <c r="VBO91" s="184"/>
      <c r="VBP91" s="184"/>
      <c r="VBQ91" s="184"/>
      <c r="VBR91" s="184"/>
      <c r="VBS91" s="184"/>
      <c r="VBT91" s="184"/>
      <c r="VBU91" s="184"/>
      <c r="VBV91" s="184"/>
      <c r="VBW91" s="184"/>
      <c r="VBX91" s="184"/>
      <c r="VBY91" s="184"/>
      <c r="VBZ91" s="184"/>
      <c r="VCA91" s="184"/>
      <c r="VCB91" s="184"/>
      <c r="VCC91" s="184"/>
      <c r="VCD91" s="184"/>
      <c r="VCE91" s="184"/>
      <c r="VCF91" s="184"/>
      <c r="VCG91" s="184"/>
      <c r="VCH91" s="184"/>
      <c r="VCI91" s="184"/>
      <c r="VCJ91" s="184"/>
      <c r="VCK91" s="184"/>
      <c r="VCL91" s="184"/>
      <c r="VCM91" s="184"/>
      <c r="VCN91" s="184"/>
      <c r="VCO91" s="184"/>
      <c r="VCP91" s="184"/>
      <c r="VCQ91" s="184"/>
      <c r="VCR91" s="184"/>
      <c r="VCS91" s="184"/>
      <c r="VCT91" s="184"/>
      <c r="VCU91" s="184"/>
      <c r="VCV91" s="184"/>
      <c r="VCW91" s="184"/>
      <c r="VCX91" s="184"/>
      <c r="VCY91" s="184"/>
      <c r="VCZ91" s="184"/>
      <c r="VDA91" s="184"/>
      <c r="VDB91" s="184"/>
      <c r="VDC91" s="184"/>
      <c r="VDD91" s="184"/>
      <c r="VDE91" s="184"/>
      <c r="VDF91" s="184"/>
      <c r="VDG91" s="184"/>
      <c r="VDH91" s="184"/>
      <c r="VDI91" s="184"/>
      <c r="VDJ91" s="184"/>
      <c r="VDK91" s="184"/>
      <c r="VDL91" s="184"/>
      <c r="VDM91" s="184"/>
      <c r="VDN91" s="184"/>
      <c r="VDO91" s="184"/>
      <c r="VDP91" s="184"/>
      <c r="VDQ91" s="184"/>
      <c r="VDR91" s="184"/>
      <c r="VDS91" s="184"/>
      <c r="VDT91" s="184"/>
      <c r="VDU91" s="184"/>
      <c r="VDV91" s="184"/>
      <c r="VDW91" s="184"/>
      <c r="VDX91" s="184"/>
      <c r="VDY91" s="184"/>
      <c r="VDZ91" s="184"/>
      <c r="VEA91" s="184"/>
      <c r="VEB91" s="184"/>
      <c r="VEC91" s="184"/>
      <c r="VED91" s="184"/>
      <c r="VEE91" s="184"/>
      <c r="VEF91" s="184"/>
      <c r="VEG91" s="184"/>
      <c r="VEH91" s="184"/>
      <c r="VEI91" s="184"/>
      <c r="VEJ91" s="184"/>
      <c r="VEK91" s="184"/>
      <c r="VEL91" s="184"/>
      <c r="VEM91" s="184"/>
      <c r="VEN91" s="184"/>
      <c r="VEO91" s="184"/>
      <c r="VEP91" s="184"/>
      <c r="VEQ91" s="184"/>
      <c r="VER91" s="184"/>
      <c r="VES91" s="184"/>
      <c r="VET91" s="184"/>
      <c r="VEU91" s="184"/>
      <c r="VEV91" s="184"/>
      <c r="VEW91" s="184"/>
      <c r="VEX91" s="184"/>
      <c r="VEY91" s="184"/>
      <c r="VEZ91" s="184"/>
      <c r="VFA91" s="184"/>
      <c r="VFB91" s="184"/>
      <c r="VFC91" s="184"/>
      <c r="VFD91" s="184"/>
      <c r="VFE91" s="184"/>
      <c r="VFF91" s="184"/>
      <c r="VFG91" s="184"/>
      <c r="VFH91" s="184"/>
      <c r="VFI91" s="184"/>
      <c r="VFJ91" s="184"/>
      <c r="VFK91" s="184"/>
      <c r="VFL91" s="184"/>
      <c r="VFM91" s="184"/>
      <c r="VFN91" s="184"/>
      <c r="VFO91" s="184"/>
      <c r="VFP91" s="184"/>
      <c r="VFQ91" s="184"/>
      <c r="VFR91" s="184"/>
      <c r="VFS91" s="184"/>
      <c r="VFT91" s="184"/>
      <c r="VFU91" s="184"/>
      <c r="VFV91" s="184"/>
      <c r="VFW91" s="184"/>
      <c r="VFX91" s="184"/>
      <c r="VFY91" s="184"/>
      <c r="VFZ91" s="184"/>
      <c r="VGA91" s="184"/>
      <c r="VGB91" s="184"/>
      <c r="VGC91" s="184"/>
      <c r="VGD91" s="184"/>
      <c r="VGE91" s="184"/>
      <c r="VGF91" s="184"/>
      <c r="VGG91" s="184"/>
      <c r="VGH91" s="184"/>
      <c r="VGI91" s="184"/>
      <c r="VGJ91" s="184"/>
      <c r="VGK91" s="184"/>
      <c r="VGL91" s="184"/>
      <c r="VGM91" s="184"/>
      <c r="VGN91" s="184"/>
      <c r="VGO91" s="184"/>
      <c r="VGP91" s="184"/>
      <c r="VGQ91" s="184"/>
      <c r="VGR91" s="184"/>
      <c r="VGS91" s="184"/>
      <c r="VGT91" s="184"/>
      <c r="VGU91" s="184"/>
      <c r="VGV91" s="184"/>
      <c r="VGW91" s="184"/>
      <c r="VGX91" s="184"/>
      <c r="VGY91" s="184"/>
      <c r="VGZ91" s="184"/>
      <c r="VHA91" s="184"/>
      <c r="VHB91" s="184"/>
      <c r="VHC91" s="184"/>
      <c r="VHD91" s="184"/>
      <c r="VHE91" s="184"/>
      <c r="VHF91" s="184"/>
      <c r="VHG91" s="184"/>
      <c r="VHH91" s="184"/>
      <c r="VHI91" s="184"/>
      <c r="VHJ91" s="184"/>
      <c r="VHK91" s="184"/>
      <c r="VHL91" s="184"/>
      <c r="VHM91" s="184"/>
      <c r="VHN91" s="184"/>
      <c r="VHO91" s="184"/>
      <c r="VHP91" s="184"/>
      <c r="VHQ91" s="184"/>
      <c r="VHR91" s="184"/>
      <c r="VHS91" s="184"/>
      <c r="VHT91" s="184"/>
      <c r="VHU91" s="184"/>
      <c r="VHV91" s="184"/>
      <c r="VHW91" s="184"/>
      <c r="VHX91" s="184"/>
      <c r="VHY91" s="184"/>
      <c r="VHZ91" s="184"/>
      <c r="VIA91" s="184"/>
      <c r="VIB91" s="184"/>
      <c r="VIC91" s="184"/>
      <c r="VID91" s="184"/>
      <c r="VIE91" s="184"/>
      <c r="VIF91" s="184"/>
      <c r="VIG91" s="184"/>
      <c r="VIH91" s="184"/>
      <c r="VII91" s="184"/>
      <c r="VIJ91" s="184"/>
      <c r="VIK91" s="184"/>
      <c r="VIL91" s="184"/>
      <c r="VIM91" s="184"/>
      <c r="VIN91" s="184"/>
      <c r="VIO91" s="184"/>
      <c r="VIP91" s="184"/>
      <c r="VIQ91" s="184"/>
      <c r="VIR91" s="184"/>
      <c r="VIS91" s="184"/>
      <c r="VIT91" s="184"/>
      <c r="VIU91" s="184"/>
      <c r="VIV91" s="184"/>
      <c r="VIW91" s="184"/>
      <c r="VIX91" s="184"/>
      <c r="VIY91" s="184"/>
      <c r="VIZ91" s="184"/>
      <c r="VJA91" s="184"/>
      <c r="VJB91" s="184"/>
      <c r="VJC91" s="184"/>
      <c r="VJD91" s="184"/>
      <c r="VJE91" s="184"/>
      <c r="VJF91" s="184"/>
      <c r="VJG91" s="184"/>
      <c r="VJH91" s="184"/>
      <c r="VJI91" s="184"/>
      <c r="VJJ91" s="184"/>
      <c r="VJK91" s="184"/>
      <c r="VJL91" s="184"/>
      <c r="VJM91" s="184"/>
      <c r="VJN91" s="184"/>
      <c r="VJO91" s="184"/>
      <c r="VJP91" s="184"/>
      <c r="VJQ91" s="184"/>
      <c r="VJR91" s="184"/>
      <c r="VJS91" s="184"/>
      <c r="VJT91" s="184"/>
      <c r="VJU91" s="184"/>
      <c r="VJV91" s="184"/>
      <c r="VJW91" s="184"/>
      <c r="VJX91" s="184"/>
      <c r="VJY91" s="184"/>
      <c r="VJZ91" s="184"/>
      <c r="VKA91" s="184"/>
      <c r="VKB91" s="184"/>
      <c r="VKC91" s="184"/>
      <c r="VKD91" s="184"/>
      <c r="VKE91" s="184"/>
      <c r="VKF91" s="184"/>
      <c r="VKG91" s="184"/>
      <c r="VKH91" s="184"/>
      <c r="VKI91" s="184"/>
      <c r="VKJ91" s="184"/>
      <c r="VKK91" s="184"/>
      <c r="VKL91" s="184"/>
      <c r="VKM91" s="184"/>
      <c r="VKN91" s="184"/>
      <c r="VKO91" s="184"/>
      <c r="VKP91" s="184"/>
      <c r="VKQ91" s="184"/>
      <c r="VKR91" s="184"/>
      <c r="VKS91" s="184"/>
      <c r="VKT91" s="184"/>
      <c r="VKU91" s="184"/>
      <c r="VKV91" s="184"/>
      <c r="VKW91" s="184"/>
      <c r="VKX91" s="184"/>
      <c r="VKY91" s="184"/>
      <c r="VKZ91" s="184"/>
      <c r="VLA91" s="184"/>
      <c r="VLB91" s="184"/>
      <c r="VLC91" s="184"/>
      <c r="VLD91" s="184"/>
      <c r="VLE91" s="184"/>
      <c r="VLF91" s="184"/>
      <c r="VLG91" s="184"/>
      <c r="VLH91" s="184"/>
      <c r="VLI91" s="184"/>
      <c r="VLJ91" s="184"/>
      <c r="VLK91" s="184"/>
      <c r="VLL91" s="184"/>
      <c r="VLM91" s="184"/>
      <c r="VLN91" s="184"/>
      <c r="VLO91" s="184"/>
      <c r="VLP91" s="184"/>
      <c r="VLQ91" s="184"/>
      <c r="VLR91" s="184"/>
      <c r="VLS91" s="184"/>
      <c r="VLT91" s="184"/>
      <c r="VLU91" s="184"/>
      <c r="VLV91" s="184"/>
      <c r="VLW91" s="184"/>
      <c r="VLX91" s="184"/>
      <c r="VLY91" s="184"/>
      <c r="VLZ91" s="184"/>
      <c r="VMA91" s="184"/>
      <c r="VMB91" s="184"/>
      <c r="VMC91" s="184"/>
      <c r="VMD91" s="184"/>
      <c r="VME91" s="184"/>
      <c r="VMF91" s="184"/>
      <c r="VMG91" s="184"/>
      <c r="VMH91" s="184"/>
      <c r="VMI91" s="184"/>
      <c r="VMJ91" s="184"/>
      <c r="VMK91" s="184"/>
      <c r="VML91" s="184"/>
      <c r="VMM91" s="184"/>
      <c r="VMN91" s="184"/>
      <c r="VMO91" s="184"/>
      <c r="VMP91" s="184"/>
      <c r="VMQ91" s="184"/>
      <c r="VMR91" s="184"/>
      <c r="VMS91" s="184"/>
      <c r="VMT91" s="184"/>
      <c r="VMU91" s="184"/>
      <c r="VMV91" s="184"/>
      <c r="VMW91" s="184"/>
      <c r="VMX91" s="184"/>
      <c r="VMY91" s="184"/>
      <c r="VMZ91" s="184"/>
      <c r="VNA91" s="184"/>
      <c r="VNB91" s="184"/>
      <c r="VNC91" s="184"/>
      <c r="VND91" s="184"/>
      <c r="VNE91" s="184"/>
      <c r="VNF91" s="184"/>
      <c r="VNG91" s="184"/>
      <c r="VNH91" s="184"/>
      <c r="VNI91" s="184"/>
      <c r="VNJ91" s="184"/>
      <c r="VNK91" s="184"/>
      <c r="VNL91" s="184"/>
      <c r="VNM91" s="184"/>
      <c r="VNN91" s="184"/>
      <c r="VNO91" s="184"/>
      <c r="VNP91" s="184"/>
      <c r="VNQ91" s="184"/>
      <c r="VNR91" s="184"/>
      <c r="VNS91" s="184"/>
      <c r="VNT91" s="184"/>
      <c r="VNU91" s="184"/>
      <c r="VNV91" s="184"/>
      <c r="VNW91" s="184"/>
      <c r="VNX91" s="184"/>
      <c r="VNY91" s="184"/>
      <c r="VNZ91" s="184"/>
      <c r="VOA91" s="184"/>
      <c r="VOB91" s="184"/>
      <c r="VOC91" s="184"/>
      <c r="VOD91" s="184"/>
      <c r="VOE91" s="184"/>
      <c r="VOF91" s="184"/>
      <c r="VOG91" s="184"/>
      <c r="VOH91" s="184"/>
      <c r="VOI91" s="184"/>
      <c r="VOJ91" s="184"/>
      <c r="VOK91" s="184"/>
      <c r="VOL91" s="184"/>
      <c r="VOM91" s="184"/>
      <c r="VON91" s="184"/>
      <c r="VOO91" s="184"/>
      <c r="VOP91" s="184"/>
      <c r="VOQ91" s="184"/>
      <c r="VOR91" s="184"/>
      <c r="VOS91" s="184"/>
      <c r="VOT91" s="184"/>
      <c r="VOU91" s="184"/>
      <c r="VOV91" s="184"/>
      <c r="VOW91" s="184"/>
      <c r="VOX91" s="184"/>
      <c r="VOY91" s="184"/>
      <c r="VOZ91" s="184"/>
      <c r="VPA91" s="184"/>
      <c r="VPB91" s="184"/>
      <c r="VPC91" s="184"/>
      <c r="VPD91" s="184"/>
      <c r="VPE91" s="184"/>
      <c r="VPF91" s="184"/>
      <c r="VPG91" s="184"/>
      <c r="VPH91" s="184"/>
      <c r="VPI91" s="184"/>
      <c r="VPJ91" s="184"/>
      <c r="VPK91" s="184"/>
      <c r="VPL91" s="184"/>
      <c r="VPM91" s="184"/>
      <c r="VPN91" s="184"/>
      <c r="VPO91" s="184"/>
      <c r="VPP91" s="184"/>
      <c r="VPQ91" s="184"/>
      <c r="VPR91" s="184"/>
      <c r="VPS91" s="184"/>
      <c r="VPT91" s="184"/>
      <c r="VPU91" s="184"/>
      <c r="VPV91" s="184"/>
      <c r="VPW91" s="184"/>
      <c r="VPX91" s="184"/>
      <c r="VPY91" s="184"/>
      <c r="VPZ91" s="184"/>
      <c r="VQA91" s="184"/>
      <c r="VQB91" s="184"/>
      <c r="VQC91" s="184"/>
      <c r="VQD91" s="184"/>
      <c r="VQE91" s="184"/>
      <c r="VQF91" s="184"/>
      <c r="VQG91" s="184"/>
      <c r="VQH91" s="184"/>
      <c r="VQI91" s="184"/>
      <c r="VQJ91" s="184"/>
      <c r="VQK91" s="184"/>
      <c r="VQL91" s="184"/>
      <c r="VQM91" s="184"/>
      <c r="VQN91" s="184"/>
      <c r="VQO91" s="184"/>
      <c r="VQP91" s="184"/>
      <c r="VQQ91" s="184"/>
      <c r="VQR91" s="184"/>
      <c r="VQS91" s="184"/>
      <c r="VQT91" s="184"/>
      <c r="VQU91" s="184"/>
      <c r="VQV91" s="184"/>
      <c r="VQW91" s="184"/>
      <c r="VQX91" s="184"/>
      <c r="VQY91" s="184"/>
      <c r="VQZ91" s="184"/>
      <c r="VRA91" s="184"/>
      <c r="VRB91" s="184"/>
      <c r="VRC91" s="184"/>
      <c r="VRD91" s="184"/>
      <c r="VRE91" s="184"/>
      <c r="VRF91" s="184"/>
      <c r="VRG91" s="184"/>
      <c r="VRH91" s="184"/>
      <c r="VRI91" s="184"/>
      <c r="VRJ91" s="184"/>
      <c r="VRK91" s="184"/>
      <c r="VRL91" s="184"/>
      <c r="VRM91" s="184"/>
      <c r="VRN91" s="184"/>
      <c r="VRO91" s="184"/>
      <c r="VRP91" s="184"/>
      <c r="VRQ91" s="184"/>
      <c r="VRR91" s="184"/>
      <c r="VRS91" s="184"/>
      <c r="VRT91" s="184"/>
      <c r="VRU91" s="184"/>
      <c r="VRV91" s="184"/>
      <c r="VRW91" s="184"/>
      <c r="VRX91" s="184"/>
      <c r="VRY91" s="184"/>
      <c r="VRZ91" s="184"/>
      <c r="VSA91" s="184"/>
      <c r="VSB91" s="184"/>
      <c r="VSC91" s="184"/>
      <c r="VSD91" s="184"/>
      <c r="VSE91" s="184"/>
      <c r="VSF91" s="184"/>
      <c r="VSG91" s="184"/>
      <c r="VSH91" s="184"/>
      <c r="VSI91" s="184"/>
      <c r="VSJ91" s="184"/>
      <c r="VSK91" s="184"/>
      <c r="VSL91" s="184"/>
      <c r="VSM91" s="184"/>
      <c r="VSN91" s="184"/>
      <c r="VSO91" s="184"/>
      <c r="VSP91" s="184"/>
      <c r="VSQ91" s="184"/>
      <c r="VSR91" s="184"/>
      <c r="VSS91" s="184"/>
      <c r="VST91" s="184"/>
      <c r="VSU91" s="184"/>
      <c r="VSV91" s="184"/>
      <c r="VSW91" s="184"/>
      <c r="VSX91" s="184"/>
      <c r="VSY91" s="184"/>
      <c r="VSZ91" s="184"/>
      <c r="VTA91" s="184"/>
      <c r="VTB91" s="184"/>
      <c r="VTC91" s="184"/>
      <c r="VTD91" s="184"/>
      <c r="VTE91" s="184"/>
      <c r="VTF91" s="184"/>
      <c r="VTG91" s="184"/>
      <c r="VTH91" s="184"/>
      <c r="VTI91" s="184"/>
      <c r="VTJ91" s="184"/>
      <c r="VTK91" s="184"/>
      <c r="VTL91" s="184"/>
      <c r="VTM91" s="184"/>
      <c r="VTN91" s="184"/>
      <c r="VTO91" s="184"/>
      <c r="VTP91" s="184"/>
      <c r="VTQ91" s="184"/>
      <c r="VTR91" s="184"/>
      <c r="VTS91" s="184"/>
      <c r="VTT91" s="184"/>
      <c r="VTU91" s="184"/>
      <c r="VTV91" s="184"/>
      <c r="VTW91" s="184"/>
      <c r="VTX91" s="184"/>
      <c r="VTY91" s="184"/>
      <c r="VTZ91" s="184"/>
      <c r="VUA91" s="184"/>
      <c r="VUB91" s="184"/>
      <c r="VUC91" s="184"/>
      <c r="VUD91" s="184"/>
      <c r="VUE91" s="184"/>
      <c r="VUF91" s="184"/>
      <c r="VUG91" s="184"/>
      <c r="VUH91" s="184"/>
      <c r="VUI91" s="184"/>
      <c r="VUJ91" s="184"/>
      <c r="VUK91" s="184"/>
      <c r="VUL91" s="184"/>
      <c r="VUM91" s="184"/>
      <c r="VUN91" s="184"/>
      <c r="VUO91" s="184"/>
      <c r="VUP91" s="184"/>
      <c r="VUQ91" s="184"/>
      <c r="VUR91" s="184"/>
      <c r="VUS91" s="184"/>
      <c r="VUT91" s="184"/>
      <c r="VUU91" s="184"/>
      <c r="VUV91" s="184"/>
      <c r="VUW91" s="184"/>
      <c r="VUX91" s="184"/>
      <c r="VUY91" s="184"/>
      <c r="VUZ91" s="184"/>
      <c r="VVA91" s="184"/>
      <c r="VVB91" s="184"/>
      <c r="VVC91" s="184"/>
      <c r="VVD91" s="184"/>
      <c r="VVE91" s="184"/>
      <c r="VVF91" s="184"/>
      <c r="VVG91" s="184"/>
      <c r="VVH91" s="184"/>
      <c r="VVI91" s="184"/>
      <c r="VVJ91" s="184"/>
      <c r="VVK91" s="184"/>
      <c r="VVL91" s="184"/>
      <c r="VVM91" s="184"/>
      <c r="VVN91" s="184"/>
      <c r="VVO91" s="184"/>
      <c r="VVP91" s="184"/>
      <c r="VVQ91" s="184"/>
      <c r="VVR91" s="184"/>
      <c r="VVS91" s="184"/>
      <c r="VVT91" s="184"/>
      <c r="VVU91" s="184"/>
      <c r="VVV91" s="184"/>
      <c r="VVW91" s="184"/>
      <c r="VVX91" s="184"/>
      <c r="VVY91" s="184"/>
      <c r="VVZ91" s="184"/>
      <c r="VWA91" s="184"/>
      <c r="VWB91" s="184"/>
      <c r="VWC91" s="184"/>
      <c r="VWD91" s="184"/>
      <c r="VWE91" s="184"/>
      <c r="VWF91" s="184"/>
      <c r="VWG91" s="184"/>
      <c r="VWH91" s="184"/>
      <c r="VWI91" s="184"/>
      <c r="VWJ91" s="184"/>
      <c r="VWK91" s="184"/>
      <c r="VWL91" s="184"/>
      <c r="VWM91" s="184"/>
      <c r="VWN91" s="184"/>
      <c r="VWO91" s="184"/>
      <c r="VWP91" s="184"/>
      <c r="VWQ91" s="184"/>
      <c r="VWR91" s="184"/>
      <c r="VWS91" s="184"/>
      <c r="VWT91" s="184"/>
      <c r="VWU91" s="184"/>
      <c r="VWV91" s="184"/>
      <c r="VWW91" s="184"/>
      <c r="VWX91" s="184"/>
      <c r="VWY91" s="184"/>
      <c r="VWZ91" s="184"/>
      <c r="VXA91" s="184"/>
      <c r="VXB91" s="184"/>
      <c r="VXC91" s="184"/>
      <c r="VXD91" s="184"/>
      <c r="VXE91" s="184"/>
      <c r="VXF91" s="184"/>
      <c r="VXG91" s="184"/>
      <c r="VXH91" s="184"/>
      <c r="VXI91" s="184"/>
      <c r="VXJ91" s="184"/>
      <c r="VXK91" s="184"/>
      <c r="VXL91" s="184"/>
      <c r="VXM91" s="184"/>
      <c r="VXN91" s="184"/>
      <c r="VXO91" s="184"/>
      <c r="VXP91" s="184"/>
      <c r="VXQ91" s="184"/>
      <c r="VXR91" s="184"/>
      <c r="VXS91" s="184"/>
      <c r="VXT91" s="184"/>
      <c r="VXU91" s="184"/>
      <c r="VXV91" s="184"/>
      <c r="VXW91" s="184"/>
      <c r="VXX91" s="184"/>
      <c r="VXY91" s="184"/>
      <c r="VXZ91" s="184"/>
      <c r="VYA91" s="184"/>
      <c r="VYB91" s="184"/>
      <c r="VYC91" s="184"/>
      <c r="VYD91" s="184"/>
      <c r="VYE91" s="184"/>
      <c r="VYF91" s="184"/>
      <c r="VYG91" s="184"/>
      <c r="VYH91" s="184"/>
      <c r="VYI91" s="184"/>
      <c r="VYJ91" s="184"/>
      <c r="VYK91" s="184"/>
      <c r="VYL91" s="184"/>
      <c r="VYM91" s="184"/>
      <c r="VYN91" s="184"/>
      <c r="VYO91" s="184"/>
      <c r="VYP91" s="184"/>
      <c r="VYQ91" s="184"/>
      <c r="VYR91" s="184"/>
      <c r="VYS91" s="184"/>
      <c r="VYT91" s="184"/>
      <c r="VYU91" s="184"/>
      <c r="VYV91" s="184"/>
      <c r="VYW91" s="184"/>
      <c r="VYX91" s="184"/>
      <c r="VYY91" s="184"/>
      <c r="VYZ91" s="184"/>
      <c r="VZA91" s="184"/>
      <c r="VZB91" s="184"/>
      <c r="VZC91" s="184"/>
      <c r="VZD91" s="184"/>
      <c r="VZE91" s="184"/>
      <c r="VZF91" s="184"/>
      <c r="VZG91" s="184"/>
      <c r="VZH91" s="184"/>
      <c r="VZI91" s="184"/>
      <c r="VZJ91" s="184"/>
      <c r="VZK91" s="184"/>
      <c r="VZL91" s="184"/>
      <c r="VZM91" s="184"/>
      <c r="VZN91" s="184"/>
      <c r="VZO91" s="184"/>
      <c r="VZP91" s="184"/>
      <c r="VZQ91" s="184"/>
      <c r="VZR91" s="184"/>
      <c r="VZS91" s="184"/>
      <c r="VZT91" s="184"/>
      <c r="VZU91" s="184"/>
      <c r="VZV91" s="184"/>
      <c r="VZW91" s="184"/>
      <c r="VZX91" s="184"/>
      <c r="VZY91" s="184"/>
      <c r="VZZ91" s="184"/>
      <c r="WAA91" s="184"/>
      <c r="WAB91" s="184"/>
      <c r="WAC91" s="184"/>
      <c r="WAD91" s="184"/>
      <c r="WAE91" s="184"/>
      <c r="WAF91" s="184"/>
      <c r="WAG91" s="184"/>
      <c r="WAH91" s="184"/>
      <c r="WAI91" s="184"/>
      <c r="WAJ91" s="184"/>
      <c r="WAK91" s="184"/>
      <c r="WAL91" s="184"/>
      <c r="WAM91" s="184"/>
      <c r="WAN91" s="184"/>
      <c r="WAO91" s="184"/>
      <c r="WAP91" s="184"/>
      <c r="WAQ91" s="184"/>
      <c r="WAR91" s="184"/>
      <c r="WAS91" s="184"/>
      <c r="WAT91" s="184"/>
      <c r="WAU91" s="184"/>
      <c r="WAV91" s="184"/>
      <c r="WAW91" s="184"/>
      <c r="WAX91" s="184"/>
      <c r="WAY91" s="184"/>
      <c r="WAZ91" s="184"/>
      <c r="WBA91" s="184"/>
      <c r="WBB91" s="184"/>
      <c r="WBC91" s="184"/>
      <c r="WBD91" s="184"/>
      <c r="WBE91" s="184"/>
      <c r="WBF91" s="184"/>
      <c r="WBG91" s="184"/>
      <c r="WBH91" s="184"/>
      <c r="WBI91" s="184"/>
      <c r="WBJ91" s="184"/>
      <c r="WBK91" s="184"/>
      <c r="WBL91" s="184"/>
      <c r="WBM91" s="184"/>
      <c r="WBN91" s="184"/>
      <c r="WBO91" s="184"/>
      <c r="WBP91" s="184"/>
      <c r="WBQ91" s="184"/>
      <c r="WBR91" s="184"/>
      <c r="WBS91" s="184"/>
      <c r="WBT91" s="184"/>
      <c r="WBU91" s="184"/>
      <c r="WBV91" s="184"/>
      <c r="WBW91" s="184"/>
      <c r="WBX91" s="184"/>
      <c r="WBY91" s="184"/>
      <c r="WBZ91" s="184"/>
      <c r="WCA91" s="184"/>
      <c r="WCB91" s="184"/>
      <c r="WCC91" s="184"/>
      <c r="WCD91" s="184"/>
      <c r="WCE91" s="184"/>
      <c r="WCF91" s="184"/>
      <c r="WCG91" s="184"/>
      <c r="WCH91" s="184"/>
      <c r="WCI91" s="184"/>
      <c r="WCJ91" s="184"/>
      <c r="WCK91" s="184"/>
      <c r="WCL91" s="184"/>
      <c r="WCM91" s="184"/>
      <c r="WCN91" s="184"/>
      <c r="WCO91" s="184"/>
      <c r="WCP91" s="184"/>
      <c r="WCQ91" s="184"/>
      <c r="WCR91" s="184"/>
      <c r="WCS91" s="184"/>
      <c r="WCT91" s="184"/>
      <c r="WCU91" s="184"/>
      <c r="WCV91" s="184"/>
      <c r="WCW91" s="184"/>
      <c r="WCX91" s="184"/>
      <c r="WCY91" s="184"/>
      <c r="WCZ91" s="184"/>
      <c r="WDA91" s="184"/>
      <c r="WDB91" s="184"/>
      <c r="WDC91" s="184"/>
      <c r="WDD91" s="184"/>
      <c r="WDE91" s="184"/>
      <c r="WDF91" s="184"/>
      <c r="WDG91" s="184"/>
      <c r="WDH91" s="184"/>
      <c r="WDI91" s="184"/>
      <c r="WDJ91" s="184"/>
      <c r="WDK91" s="184"/>
      <c r="WDL91" s="184"/>
      <c r="WDM91" s="184"/>
      <c r="WDN91" s="184"/>
      <c r="WDO91" s="184"/>
      <c r="WDP91" s="184"/>
      <c r="WDQ91" s="184"/>
      <c r="WDR91" s="184"/>
      <c r="WDS91" s="184"/>
      <c r="WDT91" s="184"/>
      <c r="WDU91" s="184"/>
      <c r="WDV91" s="184"/>
      <c r="WDW91" s="184"/>
      <c r="WDX91" s="184"/>
      <c r="WDY91" s="184"/>
      <c r="WDZ91" s="184"/>
      <c r="WEA91" s="184"/>
      <c r="WEB91" s="184"/>
      <c r="WEC91" s="184"/>
      <c r="WED91" s="184"/>
      <c r="WEE91" s="184"/>
      <c r="WEF91" s="184"/>
      <c r="WEG91" s="184"/>
      <c r="WEH91" s="184"/>
      <c r="WEI91" s="184"/>
      <c r="WEJ91" s="184"/>
      <c r="WEK91" s="184"/>
      <c r="WEL91" s="184"/>
      <c r="WEM91" s="184"/>
      <c r="WEN91" s="184"/>
      <c r="WEO91" s="184"/>
      <c r="WEP91" s="184"/>
      <c r="WEQ91" s="184"/>
      <c r="WER91" s="184"/>
      <c r="WES91" s="184"/>
      <c r="WET91" s="184"/>
      <c r="WEU91" s="184"/>
      <c r="WEV91" s="184"/>
      <c r="WEW91" s="184"/>
      <c r="WEX91" s="184"/>
      <c r="WEY91" s="184"/>
      <c r="WEZ91" s="184"/>
      <c r="WFA91" s="184"/>
      <c r="WFB91" s="184"/>
      <c r="WFC91" s="184"/>
      <c r="WFD91" s="184"/>
      <c r="WFE91" s="184"/>
      <c r="WFF91" s="184"/>
      <c r="WFG91" s="184"/>
      <c r="WFH91" s="184"/>
      <c r="WFI91" s="184"/>
      <c r="WFJ91" s="184"/>
      <c r="WFK91" s="184"/>
      <c r="WFL91" s="184"/>
      <c r="WFM91" s="184"/>
      <c r="WFN91" s="184"/>
      <c r="WFO91" s="184"/>
      <c r="WFP91" s="184"/>
      <c r="WFQ91" s="184"/>
      <c r="WFR91" s="184"/>
      <c r="WFS91" s="184"/>
      <c r="WFT91" s="184"/>
      <c r="WFU91" s="184"/>
      <c r="WFV91" s="184"/>
      <c r="WFW91" s="184"/>
      <c r="WFX91" s="184"/>
      <c r="WFY91" s="184"/>
      <c r="WFZ91" s="184"/>
      <c r="WGA91" s="184"/>
      <c r="WGB91" s="184"/>
      <c r="WGC91" s="184"/>
      <c r="WGD91" s="184"/>
      <c r="WGE91" s="184"/>
      <c r="WGF91" s="184"/>
      <c r="WGG91" s="184"/>
      <c r="WGH91" s="184"/>
      <c r="WGI91" s="184"/>
      <c r="WGJ91" s="184"/>
      <c r="WGK91" s="184"/>
      <c r="WGL91" s="184"/>
      <c r="WGM91" s="184"/>
      <c r="WGN91" s="184"/>
      <c r="WGO91" s="184"/>
      <c r="WGP91" s="184"/>
      <c r="WGQ91" s="184"/>
      <c r="WGR91" s="184"/>
      <c r="WGS91" s="184"/>
      <c r="WGT91" s="184"/>
      <c r="WGU91" s="184"/>
      <c r="WGV91" s="184"/>
      <c r="WGW91" s="184"/>
      <c r="WGX91" s="184"/>
      <c r="WGY91" s="184"/>
      <c r="WGZ91" s="184"/>
      <c r="WHA91" s="184"/>
      <c r="WHB91" s="184"/>
      <c r="WHC91" s="184"/>
      <c r="WHD91" s="184"/>
      <c r="WHE91" s="184"/>
      <c r="WHF91" s="184"/>
      <c r="WHG91" s="184"/>
      <c r="WHH91" s="184"/>
      <c r="WHI91" s="184"/>
      <c r="WHJ91" s="184"/>
      <c r="WHK91" s="184"/>
      <c r="WHL91" s="184"/>
      <c r="WHM91" s="184"/>
      <c r="WHN91" s="184"/>
      <c r="WHO91" s="184"/>
      <c r="WHP91" s="184"/>
      <c r="WHQ91" s="184"/>
      <c r="WHR91" s="184"/>
      <c r="WHS91" s="184"/>
      <c r="WHT91" s="184"/>
      <c r="WHU91" s="184"/>
      <c r="WHV91" s="184"/>
      <c r="WHW91" s="184"/>
      <c r="WHX91" s="184"/>
      <c r="WHY91" s="184"/>
      <c r="WHZ91" s="184"/>
      <c r="WIA91" s="184"/>
      <c r="WIB91" s="184"/>
      <c r="WIC91" s="184"/>
      <c r="WID91" s="184"/>
      <c r="WIE91" s="184"/>
      <c r="WIF91" s="184"/>
      <c r="WIG91" s="184"/>
      <c r="WIH91" s="184"/>
      <c r="WII91" s="184"/>
      <c r="WIJ91" s="184"/>
      <c r="WIK91" s="184"/>
      <c r="WIL91" s="184"/>
      <c r="WIM91" s="184"/>
      <c r="WIN91" s="184"/>
      <c r="WIO91" s="184"/>
      <c r="WIP91" s="184"/>
      <c r="WIQ91" s="184"/>
      <c r="WIR91" s="184"/>
      <c r="WIS91" s="184"/>
      <c r="WIT91" s="184"/>
      <c r="WIU91" s="184"/>
      <c r="WIV91" s="184"/>
      <c r="WIW91" s="184"/>
      <c r="WIX91" s="184"/>
      <c r="WIY91" s="184"/>
      <c r="WIZ91" s="184"/>
      <c r="WJA91" s="184"/>
      <c r="WJB91" s="184"/>
      <c r="WJC91" s="184"/>
      <c r="WJD91" s="184"/>
      <c r="WJE91" s="184"/>
      <c r="WJF91" s="184"/>
      <c r="WJG91" s="184"/>
      <c r="WJH91" s="184"/>
      <c r="WJI91" s="184"/>
      <c r="WJJ91" s="184"/>
      <c r="WJK91" s="184"/>
      <c r="WJL91" s="184"/>
      <c r="WJM91" s="184"/>
      <c r="WJN91" s="184"/>
      <c r="WJO91" s="184"/>
      <c r="WJP91" s="184"/>
      <c r="WJQ91" s="184"/>
      <c r="WJR91" s="184"/>
      <c r="WJS91" s="184"/>
      <c r="WJT91" s="184"/>
      <c r="WJU91" s="184"/>
      <c r="WJV91" s="184"/>
      <c r="WJW91" s="184"/>
      <c r="WJX91" s="184"/>
      <c r="WJY91" s="184"/>
      <c r="WJZ91" s="184"/>
      <c r="WKA91" s="184"/>
      <c r="WKB91" s="184"/>
      <c r="WKC91" s="184"/>
      <c r="WKD91" s="184"/>
      <c r="WKE91" s="184"/>
      <c r="WKF91" s="184"/>
      <c r="WKG91" s="184"/>
      <c r="WKH91" s="184"/>
      <c r="WKI91" s="184"/>
      <c r="WKJ91" s="184"/>
      <c r="WKK91" s="184"/>
      <c r="WKL91" s="184"/>
      <c r="WKM91" s="184"/>
      <c r="WKN91" s="184"/>
      <c r="WKO91" s="184"/>
      <c r="WKP91" s="184"/>
      <c r="WKQ91" s="184"/>
      <c r="WKR91" s="184"/>
      <c r="WKS91" s="184"/>
      <c r="WKT91" s="184"/>
      <c r="WKU91" s="184"/>
      <c r="WKV91" s="184"/>
      <c r="WKW91" s="184"/>
      <c r="WKX91" s="184"/>
      <c r="WKY91" s="184"/>
      <c r="WKZ91" s="184"/>
      <c r="WLA91" s="184"/>
      <c r="WLB91" s="184"/>
      <c r="WLC91" s="184"/>
      <c r="WLD91" s="184"/>
      <c r="WLE91" s="184"/>
      <c r="WLF91" s="184"/>
      <c r="WLG91" s="184"/>
      <c r="WLH91" s="184"/>
      <c r="WLI91" s="184"/>
      <c r="WLJ91" s="184"/>
      <c r="WLK91" s="184"/>
      <c r="WLL91" s="184"/>
      <c r="WLM91" s="184"/>
      <c r="WLN91" s="184"/>
      <c r="WLO91" s="184"/>
      <c r="WLP91" s="184"/>
      <c r="WLQ91" s="184"/>
      <c r="WLR91" s="184"/>
      <c r="WLS91" s="184"/>
      <c r="WLT91" s="184"/>
      <c r="WLU91" s="184"/>
      <c r="WLV91" s="184"/>
      <c r="WLW91" s="184"/>
      <c r="WLX91" s="184"/>
      <c r="WLY91" s="184"/>
      <c r="WLZ91" s="184"/>
      <c r="WMA91" s="184"/>
      <c r="WMB91" s="184"/>
      <c r="WMC91" s="184"/>
      <c r="WMD91" s="184"/>
      <c r="WME91" s="184"/>
      <c r="WMF91" s="184"/>
      <c r="WMG91" s="184"/>
      <c r="WMH91" s="184"/>
      <c r="WMI91" s="184"/>
      <c r="WMJ91" s="184"/>
      <c r="WMK91" s="184"/>
      <c r="WML91" s="184"/>
      <c r="WMM91" s="184"/>
      <c r="WMN91" s="184"/>
      <c r="WMO91" s="184"/>
      <c r="WMP91" s="184"/>
      <c r="WMQ91" s="184"/>
      <c r="WMR91" s="184"/>
      <c r="WMS91" s="184"/>
      <c r="WMT91" s="184"/>
      <c r="WMU91" s="184"/>
      <c r="WMV91" s="184"/>
      <c r="WMW91" s="184"/>
      <c r="WMX91" s="184"/>
      <c r="WMY91" s="184"/>
      <c r="WMZ91" s="184"/>
      <c r="WNA91" s="184"/>
      <c r="WNB91" s="184"/>
      <c r="WNC91" s="184"/>
      <c r="WND91" s="184"/>
      <c r="WNE91" s="184"/>
      <c r="WNF91" s="184"/>
      <c r="WNG91" s="184"/>
      <c r="WNH91" s="184"/>
      <c r="WNI91" s="184"/>
      <c r="WNJ91" s="184"/>
      <c r="WNK91" s="184"/>
      <c r="WNL91" s="184"/>
      <c r="WNM91" s="184"/>
      <c r="WNN91" s="184"/>
      <c r="WNO91" s="184"/>
      <c r="WNP91" s="184"/>
      <c r="WNQ91" s="184"/>
      <c r="WNR91" s="184"/>
      <c r="WNS91" s="184"/>
      <c r="WNT91" s="184"/>
      <c r="WNU91" s="184"/>
      <c r="WNV91" s="184"/>
      <c r="WNW91" s="184"/>
      <c r="WNX91" s="184"/>
      <c r="WNY91" s="184"/>
      <c r="WNZ91" s="184"/>
      <c r="WOA91" s="184"/>
      <c r="WOB91" s="184"/>
      <c r="WOC91" s="184"/>
      <c r="WOD91" s="184"/>
      <c r="WOE91" s="184"/>
      <c r="WOF91" s="184"/>
      <c r="WOG91" s="184"/>
      <c r="WOH91" s="184"/>
      <c r="WOI91" s="184"/>
      <c r="WOJ91" s="184"/>
      <c r="WOK91" s="184"/>
      <c r="WOL91" s="184"/>
      <c r="WOM91" s="184"/>
      <c r="WON91" s="184"/>
      <c r="WOO91" s="184"/>
      <c r="WOP91" s="184"/>
      <c r="WOQ91" s="184"/>
      <c r="WOR91" s="184"/>
      <c r="WOS91" s="184"/>
      <c r="WOT91" s="184"/>
      <c r="WOU91" s="184"/>
      <c r="WOV91" s="184"/>
      <c r="WOW91" s="184"/>
      <c r="WOX91" s="184"/>
      <c r="WOY91" s="184"/>
      <c r="WOZ91" s="184"/>
      <c r="WPA91" s="184"/>
      <c r="WPB91" s="184"/>
      <c r="WPC91" s="184"/>
      <c r="WPD91" s="184"/>
      <c r="WPE91" s="184"/>
      <c r="WPF91" s="184"/>
      <c r="WPG91" s="184"/>
      <c r="WPH91" s="184"/>
      <c r="WPI91" s="184"/>
      <c r="WPJ91" s="184"/>
      <c r="WPK91" s="184"/>
      <c r="WPL91" s="184"/>
      <c r="WPM91" s="184"/>
      <c r="WPN91" s="184"/>
      <c r="WPO91" s="184"/>
      <c r="WPP91" s="184"/>
      <c r="WPQ91" s="184"/>
      <c r="WPR91" s="184"/>
      <c r="WPS91" s="184"/>
      <c r="WPT91" s="184"/>
      <c r="WPU91" s="184"/>
      <c r="WPV91" s="184"/>
      <c r="WPW91" s="184"/>
      <c r="WPX91" s="184"/>
      <c r="WPY91" s="184"/>
      <c r="WPZ91" s="184"/>
      <c r="WQA91" s="184"/>
      <c r="WQB91" s="184"/>
      <c r="WQC91" s="184"/>
      <c r="WQD91" s="184"/>
      <c r="WQE91" s="184"/>
      <c r="WQF91" s="184"/>
      <c r="WQG91" s="184"/>
      <c r="WQH91" s="184"/>
      <c r="WQI91" s="184"/>
      <c r="WQJ91" s="184"/>
      <c r="WQK91" s="184"/>
      <c r="WQL91" s="184"/>
      <c r="WQM91" s="184"/>
      <c r="WQN91" s="184"/>
      <c r="WQO91" s="184"/>
      <c r="WQP91" s="184"/>
      <c r="WQQ91" s="184"/>
      <c r="WQR91" s="184"/>
      <c r="WQS91" s="184"/>
      <c r="WQT91" s="184"/>
      <c r="WQU91" s="184"/>
      <c r="WQV91" s="184"/>
      <c r="WQW91" s="184"/>
      <c r="WQX91" s="184"/>
      <c r="WQY91" s="184"/>
      <c r="WQZ91" s="184"/>
      <c r="WRA91" s="184"/>
      <c r="WRB91" s="184"/>
      <c r="WRC91" s="184"/>
      <c r="WRD91" s="184"/>
      <c r="WRE91" s="184"/>
      <c r="WRF91" s="184"/>
      <c r="WRG91" s="184"/>
      <c r="WRH91" s="184"/>
      <c r="WRI91" s="184"/>
      <c r="WRJ91" s="184"/>
      <c r="WRK91" s="184"/>
      <c r="WRL91" s="184"/>
      <c r="WRM91" s="184"/>
      <c r="WRN91" s="184"/>
      <c r="WRO91" s="184"/>
      <c r="WRP91" s="184"/>
      <c r="WRQ91" s="184"/>
      <c r="WRR91" s="184"/>
      <c r="WRS91" s="184"/>
      <c r="WRT91" s="184"/>
      <c r="WRU91" s="184"/>
      <c r="WRV91" s="184"/>
      <c r="WRW91" s="184"/>
      <c r="WRX91" s="184"/>
      <c r="WRY91" s="184"/>
      <c r="WRZ91" s="184"/>
      <c r="WSA91" s="184"/>
      <c r="WSB91" s="184"/>
      <c r="WSC91" s="184"/>
      <c r="WSD91" s="184"/>
      <c r="WSE91" s="184"/>
      <c r="WSF91" s="184"/>
      <c r="WSG91" s="184"/>
      <c r="WSH91" s="184"/>
      <c r="WSI91" s="184"/>
      <c r="WSJ91" s="184"/>
      <c r="WSK91" s="184"/>
      <c r="WSL91" s="184"/>
      <c r="WSM91" s="184"/>
      <c r="WSN91" s="184"/>
      <c r="WSO91" s="184"/>
      <c r="WSP91" s="184"/>
      <c r="WSQ91" s="184"/>
      <c r="WSR91" s="184"/>
      <c r="WSS91" s="184"/>
      <c r="WST91" s="184"/>
      <c r="WSU91" s="184"/>
      <c r="WSV91" s="184"/>
      <c r="WSW91" s="184"/>
      <c r="WSX91" s="184"/>
      <c r="WSY91" s="184"/>
      <c r="WSZ91" s="184"/>
      <c r="WTA91" s="184"/>
      <c r="WTB91" s="184"/>
      <c r="WTC91" s="184"/>
      <c r="WTD91" s="184"/>
      <c r="WTE91" s="184"/>
      <c r="WTF91" s="184"/>
      <c r="WTG91" s="184"/>
      <c r="WTH91" s="184"/>
      <c r="WTI91" s="184"/>
      <c r="WTJ91" s="184"/>
      <c r="WTK91" s="184"/>
      <c r="WTL91" s="184"/>
      <c r="WTM91" s="184"/>
      <c r="WTN91" s="184"/>
      <c r="WTO91" s="184"/>
      <c r="WTP91" s="184"/>
      <c r="WTQ91" s="184"/>
      <c r="WTR91" s="184"/>
      <c r="WTS91" s="184"/>
      <c r="WTT91" s="184"/>
      <c r="WTU91" s="184"/>
      <c r="WTV91" s="184"/>
      <c r="WTW91" s="184"/>
      <c r="WTX91" s="184"/>
      <c r="WTY91" s="184"/>
      <c r="WTZ91" s="184"/>
      <c r="WUA91" s="184"/>
      <c r="WUB91" s="184"/>
      <c r="WUC91" s="184"/>
      <c r="WUD91" s="184"/>
      <c r="WUE91" s="184"/>
      <c r="WUF91" s="184"/>
      <c r="WUG91" s="184"/>
      <c r="WUH91" s="184"/>
      <c r="WUI91" s="184"/>
      <c r="WUJ91" s="184"/>
      <c r="WUK91" s="184"/>
      <c r="WUL91" s="184"/>
      <c r="WUM91" s="184"/>
      <c r="WUN91" s="184"/>
      <c r="WUO91" s="184"/>
      <c r="WUP91" s="184"/>
      <c r="WUQ91" s="184"/>
      <c r="WUR91" s="184"/>
      <c r="WUS91" s="184"/>
      <c r="WUT91" s="184"/>
      <c r="WUU91" s="184"/>
      <c r="WUV91" s="184"/>
      <c r="WUW91" s="184"/>
      <c r="WUX91" s="184"/>
      <c r="WUY91" s="184"/>
      <c r="WUZ91" s="184"/>
      <c r="WVA91" s="184"/>
      <c r="WVB91" s="184"/>
      <c r="WVC91" s="184"/>
      <c r="WVD91" s="184"/>
      <c r="WVE91" s="184"/>
      <c r="WVF91" s="184"/>
      <c r="WVG91" s="184"/>
      <c r="WVH91" s="184"/>
      <c r="WVI91" s="184"/>
      <c r="WVJ91" s="184"/>
      <c r="WVK91" s="184"/>
      <c r="WVL91" s="184"/>
      <c r="WVM91" s="184"/>
    </row>
    <row r="92" spans="1:16133" x14ac:dyDescent="0.25">
      <c r="A92"/>
      <c r="B92"/>
      <c r="C92"/>
      <c r="D92"/>
      <c r="E92"/>
      <c r="F92"/>
      <c r="G92"/>
      <c r="H92"/>
      <c r="I92"/>
      <c r="J92" s="184"/>
      <c r="K92" s="184"/>
      <c r="L92" s="184"/>
      <c r="M92" s="184"/>
      <c r="N92" s="184"/>
      <c r="O92" s="184"/>
      <c r="P92" s="184"/>
      <c r="Q92" s="184"/>
      <c r="R92" s="184"/>
      <c r="S92" s="184"/>
      <c r="T92" s="184"/>
      <c r="U92" s="184"/>
      <c r="V92" s="184"/>
      <c r="W92" s="184"/>
      <c r="X92" s="184"/>
      <c r="Y92" s="184"/>
      <c r="Z92" s="184"/>
      <c r="AA92" s="184"/>
      <c r="AB92" s="184"/>
      <c r="AC92" s="184"/>
      <c r="AD92" s="184"/>
      <c r="AE92" s="184"/>
      <c r="AF92" s="184"/>
      <c r="AG92" s="184"/>
      <c r="AH92" s="184"/>
      <c r="AI92" s="184"/>
      <c r="AJ92" s="184"/>
      <c r="AK92" s="184"/>
      <c r="AL92" s="184"/>
      <c r="AM92" s="184"/>
      <c r="AN92" s="184"/>
      <c r="AO92" s="184"/>
      <c r="AP92" s="184"/>
      <c r="AQ92" s="184"/>
      <c r="AR92" s="184"/>
      <c r="AS92" s="184"/>
      <c r="AT92" s="184"/>
      <c r="AU92" s="184"/>
      <c r="AV92" s="184"/>
      <c r="AW92" s="184"/>
      <c r="AX92" s="184"/>
      <c r="AY92" s="184"/>
      <c r="AZ92" s="184"/>
      <c r="BA92" s="184"/>
      <c r="BB92" s="184"/>
      <c r="BC92" s="184"/>
      <c r="BD92" s="184"/>
      <c r="BE92" s="184"/>
      <c r="BF92" s="184"/>
      <c r="BG92" s="184"/>
      <c r="BH92" s="184"/>
      <c r="BI92" s="184"/>
      <c r="BJ92" s="184"/>
      <c r="BK92" s="184"/>
      <c r="BL92" s="184"/>
      <c r="BM92" s="184"/>
      <c r="BN92" s="184"/>
      <c r="BO92" s="184"/>
      <c r="BP92" s="184"/>
      <c r="BQ92" s="184"/>
      <c r="BR92" s="184"/>
      <c r="BS92" s="184"/>
      <c r="BT92" s="184"/>
      <c r="BU92" s="184"/>
      <c r="BV92" s="184"/>
      <c r="BW92" s="184"/>
      <c r="BX92" s="184"/>
      <c r="BY92" s="184"/>
      <c r="BZ92" s="184"/>
      <c r="CA92" s="184"/>
      <c r="CB92" s="184"/>
      <c r="CC92" s="184"/>
      <c r="CD92" s="184"/>
      <c r="CE92" s="184"/>
      <c r="CF92" s="184"/>
      <c r="CG92" s="184"/>
      <c r="CH92" s="184"/>
      <c r="CI92" s="184"/>
      <c r="CJ92" s="184"/>
      <c r="CK92" s="184"/>
      <c r="CL92" s="184"/>
      <c r="CM92" s="184"/>
      <c r="CN92" s="184"/>
      <c r="CO92" s="184"/>
      <c r="CP92" s="184"/>
      <c r="CQ92" s="184"/>
      <c r="CR92" s="184"/>
      <c r="CS92" s="184"/>
      <c r="CT92" s="184"/>
      <c r="CU92" s="184"/>
      <c r="CV92" s="184"/>
      <c r="CW92" s="184"/>
      <c r="CX92" s="184"/>
      <c r="CY92" s="184"/>
      <c r="CZ92" s="184"/>
      <c r="DA92" s="184"/>
      <c r="DB92" s="184"/>
      <c r="DC92" s="184"/>
      <c r="DD92" s="184"/>
      <c r="DE92" s="184"/>
      <c r="DF92" s="184"/>
      <c r="DG92" s="184"/>
      <c r="DH92" s="184"/>
      <c r="DI92" s="184"/>
      <c r="DJ92" s="184"/>
      <c r="DK92" s="184"/>
      <c r="DL92" s="184"/>
      <c r="DM92" s="184"/>
      <c r="DN92" s="184"/>
      <c r="DO92" s="184"/>
      <c r="DP92" s="184"/>
      <c r="DQ92" s="184"/>
      <c r="DR92" s="184"/>
      <c r="DS92" s="184"/>
      <c r="DT92" s="184"/>
      <c r="DU92" s="184"/>
      <c r="DV92" s="184"/>
      <c r="DW92" s="184"/>
      <c r="DX92" s="184"/>
      <c r="DY92" s="184"/>
      <c r="DZ92" s="184"/>
      <c r="EA92" s="184"/>
      <c r="EB92" s="184"/>
      <c r="EC92" s="184"/>
      <c r="ED92" s="184"/>
      <c r="EE92" s="184"/>
      <c r="EF92" s="184"/>
      <c r="EG92" s="184"/>
      <c r="EH92" s="184"/>
      <c r="EI92" s="184"/>
      <c r="EJ92" s="184"/>
      <c r="EK92" s="184"/>
      <c r="EL92" s="184"/>
      <c r="EM92" s="184"/>
      <c r="EN92" s="184"/>
      <c r="EO92" s="184"/>
      <c r="EP92" s="184"/>
      <c r="EQ92" s="184"/>
      <c r="ER92" s="184"/>
      <c r="ES92" s="184"/>
      <c r="ET92" s="184"/>
      <c r="EU92" s="184"/>
      <c r="EV92" s="184"/>
      <c r="EW92" s="184"/>
      <c r="EX92" s="184"/>
      <c r="EY92" s="184"/>
      <c r="EZ92" s="184"/>
      <c r="FA92" s="184"/>
      <c r="FB92" s="184"/>
      <c r="FC92" s="184"/>
      <c r="FD92" s="184"/>
      <c r="FE92" s="184"/>
      <c r="FF92" s="184"/>
      <c r="FG92" s="184"/>
      <c r="FH92" s="184"/>
      <c r="FI92" s="184"/>
      <c r="FJ92" s="184"/>
      <c r="FK92" s="184"/>
      <c r="FL92" s="184"/>
      <c r="FM92" s="184"/>
      <c r="FN92" s="184"/>
      <c r="FO92" s="184"/>
      <c r="FP92" s="184"/>
      <c r="FQ92" s="184"/>
      <c r="FR92" s="184"/>
      <c r="FS92" s="184"/>
      <c r="FT92" s="184"/>
      <c r="FU92" s="184"/>
      <c r="FV92" s="184"/>
      <c r="FW92" s="184"/>
      <c r="FX92" s="184"/>
      <c r="FY92" s="184"/>
      <c r="FZ92" s="184"/>
      <c r="GA92" s="184"/>
      <c r="GB92" s="184"/>
      <c r="GC92" s="184"/>
      <c r="GD92" s="184"/>
      <c r="GE92" s="184"/>
      <c r="GF92" s="184"/>
      <c r="GG92" s="184"/>
      <c r="GH92" s="184"/>
      <c r="GI92" s="184"/>
      <c r="GJ92" s="184"/>
      <c r="GK92" s="184"/>
      <c r="GL92" s="184"/>
      <c r="GM92" s="184"/>
      <c r="GN92" s="184"/>
      <c r="GO92" s="184"/>
      <c r="GP92" s="184"/>
      <c r="GQ92" s="184"/>
      <c r="GR92" s="184"/>
      <c r="GS92" s="184"/>
      <c r="GT92" s="184"/>
      <c r="GU92" s="184"/>
      <c r="GV92" s="184"/>
      <c r="GW92" s="184"/>
      <c r="GX92" s="184"/>
      <c r="GY92" s="184"/>
      <c r="GZ92" s="184"/>
      <c r="HA92" s="184"/>
      <c r="HB92" s="184"/>
      <c r="HC92" s="184"/>
      <c r="HD92" s="184"/>
      <c r="HE92" s="184"/>
      <c r="HF92" s="184"/>
      <c r="HG92" s="184"/>
      <c r="HH92" s="184"/>
      <c r="HI92" s="184"/>
      <c r="HJ92" s="184"/>
      <c r="HK92" s="184"/>
      <c r="HL92" s="184"/>
      <c r="HM92" s="184"/>
      <c r="HN92" s="184"/>
      <c r="HO92" s="184"/>
      <c r="HP92" s="184"/>
      <c r="HQ92" s="184"/>
      <c r="HR92" s="184"/>
      <c r="HS92" s="184"/>
      <c r="HT92" s="184"/>
      <c r="HU92" s="184"/>
      <c r="HV92" s="184"/>
      <c r="HW92" s="184"/>
      <c r="HX92" s="184"/>
      <c r="HY92" s="184"/>
      <c r="HZ92" s="184"/>
      <c r="IA92" s="184"/>
      <c r="IB92" s="184"/>
      <c r="IC92" s="184"/>
      <c r="ID92" s="184"/>
      <c r="IE92" s="184"/>
      <c r="IF92" s="184"/>
      <c r="IG92" s="184"/>
      <c r="IH92" s="184"/>
      <c r="II92" s="184"/>
      <c r="IJ92" s="184"/>
      <c r="IK92" s="184"/>
      <c r="IL92" s="184"/>
      <c r="IM92" s="184"/>
      <c r="IN92" s="184"/>
      <c r="IO92" s="184"/>
      <c r="IP92" s="184"/>
      <c r="IQ92" s="184"/>
      <c r="IR92" s="184"/>
      <c r="IS92" s="184"/>
      <c r="IT92" s="184"/>
      <c r="IU92" s="184"/>
      <c r="IV92" s="184"/>
      <c r="IW92" s="184"/>
      <c r="IX92" s="184"/>
      <c r="IY92" s="184"/>
      <c r="IZ92" s="184"/>
      <c r="JA92" s="184"/>
      <c r="JB92" s="184"/>
      <c r="JC92" s="184"/>
      <c r="JD92" s="184"/>
      <c r="JE92" s="184"/>
      <c r="JF92" s="184"/>
      <c r="JG92" s="184"/>
      <c r="JH92" s="184"/>
      <c r="JI92" s="184"/>
      <c r="JJ92" s="184"/>
      <c r="JK92" s="184"/>
      <c r="JL92" s="184"/>
      <c r="JM92" s="184"/>
      <c r="JN92" s="184"/>
      <c r="JO92" s="184"/>
      <c r="JP92" s="184"/>
      <c r="JQ92" s="184"/>
      <c r="JR92" s="184"/>
      <c r="JS92" s="184"/>
      <c r="JT92" s="184"/>
      <c r="JU92" s="184"/>
      <c r="JV92" s="184"/>
      <c r="JW92" s="184"/>
      <c r="JX92" s="184"/>
      <c r="JY92" s="184"/>
      <c r="JZ92" s="184"/>
      <c r="KA92" s="184"/>
      <c r="KB92" s="184"/>
      <c r="KC92" s="184"/>
      <c r="KD92" s="184"/>
      <c r="KE92" s="184"/>
      <c r="KF92" s="184"/>
      <c r="KG92" s="184"/>
      <c r="KH92" s="184"/>
      <c r="KI92" s="184"/>
      <c r="KJ92" s="184"/>
      <c r="KK92" s="184"/>
      <c r="KL92" s="184"/>
      <c r="KM92" s="184"/>
      <c r="KN92" s="184"/>
      <c r="KO92" s="184"/>
      <c r="KP92" s="184"/>
      <c r="KQ92" s="184"/>
      <c r="KR92" s="184"/>
      <c r="KS92" s="184"/>
      <c r="KT92" s="184"/>
      <c r="KU92" s="184"/>
      <c r="KV92" s="184"/>
      <c r="KW92" s="184"/>
      <c r="KX92" s="184"/>
      <c r="KY92" s="184"/>
      <c r="KZ92" s="184"/>
      <c r="LA92" s="184"/>
      <c r="LB92" s="184"/>
      <c r="LC92" s="184"/>
      <c r="LD92" s="184"/>
      <c r="LE92" s="184"/>
      <c r="LF92" s="184"/>
      <c r="LG92" s="184"/>
      <c r="LH92" s="184"/>
      <c r="LI92" s="184"/>
      <c r="LJ92" s="184"/>
      <c r="LK92" s="184"/>
      <c r="LL92" s="184"/>
      <c r="LM92" s="184"/>
      <c r="LN92" s="184"/>
      <c r="LO92" s="184"/>
      <c r="LP92" s="184"/>
      <c r="LQ92" s="184"/>
      <c r="LR92" s="184"/>
      <c r="LS92" s="184"/>
      <c r="LT92" s="184"/>
      <c r="LU92" s="184"/>
      <c r="LV92" s="184"/>
      <c r="LW92" s="184"/>
      <c r="LX92" s="184"/>
      <c r="LY92" s="184"/>
      <c r="LZ92" s="184"/>
      <c r="MA92" s="184"/>
      <c r="MB92" s="184"/>
      <c r="MC92" s="184"/>
      <c r="MD92" s="184"/>
      <c r="ME92" s="184"/>
      <c r="MF92" s="184"/>
      <c r="MG92" s="184"/>
      <c r="MH92" s="184"/>
      <c r="MI92" s="184"/>
      <c r="MJ92" s="184"/>
      <c r="MK92" s="184"/>
      <c r="ML92" s="184"/>
      <c r="MM92" s="184"/>
      <c r="MN92" s="184"/>
      <c r="MO92" s="184"/>
      <c r="MP92" s="184"/>
      <c r="MQ92" s="184"/>
      <c r="MR92" s="184"/>
      <c r="MS92" s="184"/>
      <c r="MT92" s="184"/>
      <c r="MU92" s="184"/>
      <c r="MV92" s="184"/>
      <c r="MW92" s="184"/>
      <c r="MX92" s="184"/>
      <c r="MY92" s="184"/>
      <c r="MZ92" s="184"/>
      <c r="NA92" s="184"/>
      <c r="NB92" s="184"/>
      <c r="NC92" s="184"/>
      <c r="ND92" s="184"/>
      <c r="NE92" s="184"/>
      <c r="NF92" s="184"/>
      <c r="NG92" s="184"/>
      <c r="NH92" s="184"/>
      <c r="NI92" s="184"/>
      <c r="NJ92" s="184"/>
      <c r="NK92" s="184"/>
      <c r="NL92" s="184"/>
      <c r="NM92" s="184"/>
      <c r="NN92" s="184"/>
      <c r="NO92" s="184"/>
      <c r="NP92" s="184"/>
      <c r="NQ92" s="184"/>
      <c r="NR92" s="184"/>
      <c r="NS92" s="184"/>
      <c r="NT92" s="184"/>
      <c r="NU92" s="184"/>
      <c r="NV92" s="184"/>
      <c r="NW92" s="184"/>
      <c r="NX92" s="184"/>
      <c r="NY92" s="184"/>
      <c r="NZ92" s="184"/>
      <c r="OA92" s="184"/>
      <c r="OB92" s="184"/>
      <c r="OC92" s="184"/>
      <c r="OD92" s="184"/>
      <c r="OE92" s="184"/>
      <c r="OF92" s="184"/>
      <c r="OG92" s="184"/>
      <c r="OH92" s="184"/>
      <c r="OI92" s="184"/>
      <c r="OJ92" s="184"/>
      <c r="OK92" s="184"/>
      <c r="OL92" s="184"/>
      <c r="OM92" s="184"/>
      <c r="ON92" s="184"/>
      <c r="OO92" s="184"/>
      <c r="OP92" s="184"/>
      <c r="OQ92" s="184"/>
      <c r="OR92" s="184"/>
      <c r="OS92" s="184"/>
      <c r="OT92" s="184"/>
      <c r="OU92" s="184"/>
      <c r="OV92" s="184"/>
      <c r="OW92" s="184"/>
      <c r="OX92" s="184"/>
      <c r="OY92" s="184"/>
      <c r="OZ92" s="184"/>
      <c r="PA92" s="184"/>
      <c r="PB92" s="184"/>
      <c r="PC92" s="184"/>
      <c r="PD92" s="184"/>
      <c r="PE92" s="184"/>
      <c r="PF92" s="184"/>
      <c r="PG92" s="184"/>
      <c r="PH92" s="184"/>
      <c r="PI92" s="184"/>
      <c r="PJ92" s="184"/>
      <c r="PK92" s="184"/>
      <c r="PL92" s="184"/>
      <c r="PM92" s="184"/>
      <c r="PN92" s="184"/>
      <c r="PO92" s="184"/>
      <c r="PP92" s="184"/>
      <c r="PQ92" s="184"/>
      <c r="PR92" s="184"/>
      <c r="PS92" s="184"/>
      <c r="PT92" s="184"/>
      <c r="PU92" s="184"/>
      <c r="PV92" s="184"/>
      <c r="PW92" s="184"/>
      <c r="PX92" s="184"/>
      <c r="PY92" s="184"/>
      <c r="PZ92" s="184"/>
      <c r="QA92" s="184"/>
      <c r="QB92" s="184"/>
      <c r="QC92" s="184"/>
      <c r="QD92" s="184"/>
      <c r="QE92" s="184"/>
      <c r="QF92" s="184"/>
      <c r="QG92" s="184"/>
      <c r="QH92" s="184"/>
      <c r="QI92" s="184"/>
      <c r="QJ92" s="184"/>
      <c r="QK92" s="184"/>
      <c r="QL92" s="184"/>
      <c r="QM92" s="184"/>
      <c r="QN92" s="184"/>
      <c r="QO92" s="184"/>
      <c r="QP92" s="184"/>
      <c r="QQ92" s="184"/>
      <c r="QR92" s="184"/>
      <c r="QS92" s="184"/>
      <c r="QT92" s="184"/>
      <c r="QU92" s="184"/>
      <c r="QV92" s="184"/>
      <c r="QW92" s="184"/>
      <c r="QX92" s="184"/>
      <c r="QY92" s="184"/>
      <c r="QZ92" s="184"/>
      <c r="RA92" s="184"/>
      <c r="RB92" s="184"/>
      <c r="RC92" s="184"/>
      <c r="RD92" s="184"/>
      <c r="RE92" s="184"/>
      <c r="RF92" s="184"/>
      <c r="RG92" s="184"/>
      <c r="RH92" s="184"/>
      <c r="RI92" s="184"/>
      <c r="RJ92" s="184"/>
      <c r="RK92" s="184"/>
      <c r="RL92" s="184"/>
      <c r="RM92" s="184"/>
      <c r="RN92" s="184"/>
      <c r="RO92" s="184"/>
      <c r="RP92" s="184"/>
      <c r="RQ92" s="184"/>
      <c r="RR92" s="184"/>
      <c r="RS92" s="184"/>
      <c r="RT92" s="184"/>
      <c r="RU92" s="184"/>
      <c r="RV92" s="184"/>
      <c r="RW92" s="184"/>
      <c r="RX92" s="184"/>
      <c r="RY92" s="184"/>
      <c r="RZ92" s="184"/>
      <c r="SA92" s="184"/>
      <c r="SB92" s="184"/>
      <c r="SC92" s="184"/>
      <c r="SD92" s="184"/>
      <c r="SE92" s="184"/>
      <c r="SF92" s="184"/>
      <c r="SG92" s="184"/>
      <c r="SH92" s="184"/>
      <c r="SI92" s="184"/>
      <c r="SJ92" s="184"/>
      <c r="SK92" s="184"/>
      <c r="SL92" s="184"/>
      <c r="SM92" s="184"/>
      <c r="SN92" s="184"/>
      <c r="SO92" s="184"/>
      <c r="SP92" s="184"/>
      <c r="SQ92" s="184"/>
      <c r="SR92" s="184"/>
      <c r="SS92" s="184"/>
      <c r="ST92" s="184"/>
      <c r="SU92" s="184"/>
      <c r="SV92" s="184"/>
      <c r="SW92" s="184"/>
      <c r="SX92" s="184"/>
      <c r="SY92" s="184"/>
      <c r="SZ92" s="184"/>
      <c r="TA92" s="184"/>
      <c r="TB92" s="184"/>
      <c r="TC92" s="184"/>
      <c r="TD92" s="184"/>
      <c r="TE92" s="184"/>
      <c r="TF92" s="184"/>
      <c r="TG92" s="184"/>
      <c r="TH92" s="184"/>
      <c r="TI92" s="184"/>
      <c r="TJ92" s="184"/>
      <c r="TK92" s="184"/>
      <c r="TL92" s="184"/>
      <c r="TM92" s="184"/>
      <c r="TN92" s="184"/>
      <c r="TO92" s="184"/>
      <c r="TP92" s="184"/>
      <c r="TQ92" s="184"/>
      <c r="TR92" s="184"/>
      <c r="TS92" s="184"/>
      <c r="TT92" s="184"/>
      <c r="TU92" s="184"/>
      <c r="TV92" s="184"/>
      <c r="TW92" s="184"/>
      <c r="TX92" s="184"/>
      <c r="TY92" s="184"/>
      <c r="TZ92" s="184"/>
      <c r="UA92" s="184"/>
      <c r="UB92" s="184"/>
      <c r="UC92" s="184"/>
      <c r="UD92" s="184"/>
      <c r="UE92" s="184"/>
      <c r="UF92" s="184"/>
      <c r="UG92" s="184"/>
      <c r="UH92" s="184"/>
      <c r="UI92" s="184"/>
      <c r="UJ92" s="184"/>
      <c r="UK92" s="184"/>
      <c r="UL92" s="184"/>
      <c r="UM92" s="184"/>
      <c r="UN92" s="184"/>
      <c r="UO92" s="184"/>
      <c r="UP92" s="184"/>
      <c r="UQ92" s="184"/>
      <c r="UR92" s="184"/>
      <c r="US92" s="184"/>
      <c r="UT92" s="184"/>
      <c r="UU92" s="184"/>
      <c r="UV92" s="184"/>
      <c r="UW92" s="184"/>
      <c r="UX92" s="184"/>
      <c r="UY92" s="184"/>
      <c r="UZ92" s="184"/>
      <c r="VA92" s="184"/>
      <c r="VB92" s="184"/>
      <c r="VC92" s="184"/>
      <c r="VD92" s="184"/>
      <c r="VE92" s="184"/>
      <c r="VF92" s="184"/>
      <c r="VG92" s="184"/>
      <c r="VH92" s="184"/>
      <c r="VI92" s="184"/>
      <c r="VJ92" s="184"/>
      <c r="VK92" s="184"/>
      <c r="VL92" s="184"/>
      <c r="VM92" s="184"/>
      <c r="VN92" s="184"/>
      <c r="VO92" s="184"/>
      <c r="VP92" s="184"/>
      <c r="VQ92" s="184"/>
      <c r="VR92" s="184"/>
      <c r="VS92" s="184"/>
      <c r="VT92" s="184"/>
      <c r="VU92" s="184"/>
      <c r="VV92" s="184"/>
      <c r="VW92" s="184"/>
      <c r="VX92" s="184"/>
      <c r="VY92" s="184"/>
      <c r="VZ92" s="184"/>
      <c r="WA92" s="184"/>
      <c r="WB92" s="184"/>
      <c r="WC92" s="184"/>
      <c r="WD92" s="184"/>
      <c r="WE92" s="184"/>
      <c r="WF92" s="184"/>
      <c r="WG92" s="184"/>
      <c r="WH92" s="184"/>
      <c r="WI92" s="184"/>
      <c r="WJ92" s="184"/>
      <c r="WK92" s="184"/>
      <c r="WL92" s="184"/>
      <c r="WM92" s="184"/>
      <c r="WN92" s="184"/>
      <c r="WO92" s="184"/>
      <c r="WP92" s="184"/>
      <c r="WQ92" s="184"/>
      <c r="WR92" s="184"/>
      <c r="WS92" s="184"/>
      <c r="WT92" s="184"/>
      <c r="WU92" s="184"/>
      <c r="WV92" s="184"/>
      <c r="WW92" s="184"/>
      <c r="WX92" s="184"/>
      <c r="WY92" s="184"/>
      <c r="WZ92" s="184"/>
      <c r="XA92" s="184"/>
      <c r="XB92" s="184"/>
      <c r="XC92" s="184"/>
      <c r="XD92" s="184"/>
      <c r="XE92" s="184"/>
      <c r="XF92" s="184"/>
      <c r="XG92" s="184"/>
      <c r="XH92" s="184"/>
      <c r="XI92" s="184"/>
      <c r="XJ92" s="184"/>
      <c r="XK92" s="184"/>
      <c r="XL92" s="184"/>
      <c r="XM92" s="184"/>
      <c r="XN92" s="184"/>
      <c r="XO92" s="184"/>
      <c r="XP92" s="184"/>
      <c r="XQ92" s="184"/>
      <c r="XR92" s="184"/>
      <c r="XS92" s="184"/>
      <c r="XT92" s="184"/>
      <c r="XU92" s="184"/>
      <c r="XV92" s="184"/>
      <c r="XW92" s="184"/>
      <c r="XX92" s="184"/>
      <c r="XY92" s="184"/>
      <c r="XZ92" s="184"/>
      <c r="YA92" s="184"/>
      <c r="YB92" s="184"/>
      <c r="YC92" s="184"/>
      <c r="YD92" s="184"/>
      <c r="YE92" s="184"/>
      <c r="YF92" s="184"/>
      <c r="YG92" s="184"/>
      <c r="YH92" s="184"/>
      <c r="YI92" s="184"/>
      <c r="YJ92" s="184"/>
      <c r="YK92" s="184"/>
      <c r="YL92" s="184"/>
      <c r="YM92" s="184"/>
      <c r="YN92" s="184"/>
      <c r="YO92" s="184"/>
      <c r="YP92" s="184"/>
      <c r="YQ92" s="184"/>
      <c r="YR92" s="184"/>
      <c r="YS92" s="184"/>
      <c r="YT92" s="184"/>
      <c r="YU92" s="184"/>
      <c r="YV92" s="184"/>
      <c r="YW92" s="184"/>
      <c r="YX92" s="184"/>
      <c r="YY92" s="184"/>
      <c r="YZ92" s="184"/>
      <c r="ZA92" s="184"/>
      <c r="ZB92" s="184"/>
      <c r="ZC92" s="184"/>
      <c r="ZD92" s="184"/>
      <c r="ZE92" s="184"/>
      <c r="ZF92" s="184"/>
      <c r="ZG92" s="184"/>
      <c r="ZH92" s="184"/>
      <c r="ZI92" s="184"/>
      <c r="ZJ92" s="184"/>
      <c r="ZK92" s="184"/>
      <c r="ZL92" s="184"/>
      <c r="ZM92" s="184"/>
      <c r="ZN92" s="184"/>
      <c r="ZO92" s="184"/>
      <c r="ZP92" s="184"/>
      <c r="ZQ92" s="184"/>
      <c r="ZR92" s="184"/>
      <c r="ZS92" s="184"/>
      <c r="ZT92" s="184"/>
      <c r="ZU92" s="184"/>
      <c r="ZV92" s="184"/>
      <c r="ZW92" s="184"/>
      <c r="ZX92" s="184"/>
      <c r="ZY92" s="184"/>
      <c r="ZZ92" s="184"/>
      <c r="AAA92" s="184"/>
      <c r="AAB92" s="184"/>
      <c r="AAC92" s="184"/>
      <c r="AAD92" s="184"/>
      <c r="AAE92" s="184"/>
      <c r="AAF92" s="184"/>
      <c r="AAG92" s="184"/>
      <c r="AAH92" s="184"/>
      <c r="AAI92" s="184"/>
      <c r="AAJ92" s="184"/>
      <c r="AAK92" s="184"/>
      <c r="AAL92" s="184"/>
      <c r="AAM92" s="184"/>
      <c r="AAN92" s="184"/>
      <c r="AAO92" s="184"/>
      <c r="AAP92" s="184"/>
      <c r="AAQ92" s="184"/>
      <c r="AAR92" s="184"/>
      <c r="AAS92" s="184"/>
      <c r="AAT92" s="184"/>
      <c r="AAU92" s="184"/>
      <c r="AAV92" s="184"/>
      <c r="AAW92" s="184"/>
      <c r="AAX92" s="184"/>
      <c r="AAY92" s="184"/>
      <c r="AAZ92" s="184"/>
      <c r="ABA92" s="184"/>
      <c r="ABB92" s="184"/>
      <c r="ABC92" s="184"/>
      <c r="ABD92" s="184"/>
      <c r="ABE92" s="184"/>
      <c r="ABF92" s="184"/>
      <c r="ABG92" s="184"/>
      <c r="ABH92" s="184"/>
      <c r="ABI92" s="184"/>
      <c r="ABJ92" s="184"/>
      <c r="ABK92" s="184"/>
      <c r="ABL92" s="184"/>
      <c r="ABM92" s="184"/>
      <c r="ABN92" s="184"/>
      <c r="ABO92" s="184"/>
      <c r="ABP92" s="184"/>
      <c r="ABQ92" s="184"/>
      <c r="ABR92" s="184"/>
      <c r="ABS92" s="184"/>
      <c r="ABT92" s="184"/>
      <c r="ABU92" s="184"/>
      <c r="ABV92" s="184"/>
      <c r="ABW92" s="184"/>
      <c r="ABX92" s="184"/>
      <c r="ABY92" s="184"/>
      <c r="ABZ92" s="184"/>
      <c r="ACA92" s="184"/>
      <c r="ACB92" s="184"/>
      <c r="ACC92" s="184"/>
      <c r="ACD92" s="184"/>
      <c r="ACE92" s="184"/>
      <c r="ACF92" s="184"/>
      <c r="ACG92" s="184"/>
      <c r="ACH92" s="184"/>
      <c r="ACI92" s="184"/>
      <c r="ACJ92" s="184"/>
      <c r="ACK92" s="184"/>
      <c r="ACL92" s="184"/>
      <c r="ACM92" s="184"/>
      <c r="ACN92" s="184"/>
      <c r="ACO92" s="184"/>
      <c r="ACP92" s="184"/>
      <c r="ACQ92" s="184"/>
      <c r="ACR92" s="184"/>
      <c r="ACS92" s="184"/>
      <c r="ACT92" s="184"/>
      <c r="ACU92" s="184"/>
      <c r="ACV92" s="184"/>
      <c r="ACW92" s="184"/>
      <c r="ACX92" s="184"/>
      <c r="ACY92" s="184"/>
      <c r="ACZ92" s="184"/>
      <c r="ADA92" s="184"/>
      <c r="ADB92" s="184"/>
      <c r="ADC92" s="184"/>
      <c r="ADD92" s="184"/>
      <c r="ADE92" s="184"/>
      <c r="ADF92" s="184"/>
      <c r="ADG92" s="184"/>
      <c r="ADH92" s="184"/>
      <c r="ADI92" s="184"/>
      <c r="ADJ92" s="184"/>
      <c r="ADK92" s="184"/>
      <c r="ADL92" s="184"/>
      <c r="ADM92" s="184"/>
      <c r="ADN92" s="184"/>
      <c r="ADO92" s="184"/>
      <c r="ADP92" s="184"/>
      <c r="ADQ92" s="184"/>
      <c r="ADR92" s="184"/>
      <c r="ADS92" s="184"/>
      <c r="ADT92" s="184"/>
      <c r="ADU92" s="184"/>
      <c r="ADV92" s="184"/>
      <c r="ADW92" s="184"/>
      <c r="ADX92" s="184"/>
      <c r="ADY92" s="184"/>
      <c r="ADZ92" s="184"/>
      <c r="AEA92" s="184"/>
      <c r="AEB92" s="184"/>
      <c r="AEC92" s="184"/>
      <c r="AED92" s="184"/>
      <c r="AEE92" s="184"/>
      <c r="AEF92" s="184"/>
      <c r="AEG92" s="184"/>
      <c r="AEH92" s="184"/>
      <c r="AEI92" s="184"/>
      <c r="AEJ92" s="184"/>
      <c r="AEK92" s="184"/>
      <c r="AEL92" s="184"/>
      <c r="AEM92" s="184"/>
      <c r="AEN92" s="184"/>
      <c r="AEO92" s="184"/>
      <c r="AEP92" s="184"/>
      <c r="AEQ92" s="184"/>
      <c r="AER92" s="184"/>
      <c r="AES92" s="184"/>
      <c r="AET92" s="184"/>
      <c r="AEU92" s="184"/>
      <c r="AEV92" s="184"/>
      <c r="AEW92" s="184"/>
      <c r="AEX92" s="184"/>
      <c r="AEY92" s="184"/>
      <c r="AEZ92" s="184"/>
      <c r="AFA92" s="184"/>
      <c r="AFB92" s="184"/>
      <c r="AFC92" s="184"/>
      <c r="AFD92" s="184"/>
      <c r="AFE92" s="184"/>
      <c r="AFF92" s="184"/>
      <c r="AFG92" s="184"/>
      <c r="AFH92" s="184"/>
      <c r="AFI92" s="184"/>
      <c r="AFJ92" s="184"/>
      <c r="AFK92" s="184"/>
      <c r="AFL92" s="184"/>
      <c r="AFM92" s="184"/>
      <c r="AFN92" s="184"/>
      <c r="AFO92" s="184"/>
      <c r="AFP92" s="184"/>
      <c r="AFQ92" s="184"/>
      <c r="AFR92" s="184"/>
      <c r="AFS92" s="184"/>
      <c r="AFT92" s="184"/>
      <c r="AFU92" s="184"/>
      <c r="AFV92" s="184"/>
      <c r="AFW92" s="184"/>
      <c r="AFX92" s="184"/>
      <c r="AFY92" s="184"/>
      <c r="AFZ92" s="184"/>
      <c r="AGA92" s="184"/>
      <c r="AGB92" s="184"/>
      <c r="AGC92" s="184"/>
      <c r="AGD92" s="184"/>
      <c r="AGE92" s="184"/>
      <c r="AGF92" s="184"/>
      <c r="AGG92" s="184"/>
      <c r="AGH92" s="184"/>
      <c r="AGI92" s="184"/>
      <c r="AGJ92" s="184"/>
      <c r="AGK92" s="184"/>
      <c r="AGL92" s="184"/>
      <c r="AGM92" s="184"/>
      <c r="AGN92" s="184"/>
      <c r="AGO92" s="184"/>
      <c r="AGP92" s="184"/>
      <c r="AGQ92" s="184"/>
      <c r="AGR92" s="184"/>
      <c r="AGS92" s="184"/>
      <c r="AGT92" s="184"/>
      <c r="AGU92" s="184"/>
      <c r="AGV92" s="184"/>
      <c r="AGW92" s="184"/>
      <c r="AGX92" s="184"/>
      <c r="AGY92" s="184"/>
      <c r="AGZ92" s="184"/>
      <c r="AHA92" s="184"/>
      <c r="AHB92" s="184"/>
      <c r="AHC92" s="184"/>
      <c r="AHD92" s="184"/>
      <c r="AHE92" s="184"/>
      <c r="AHF92" s="184"/>
      <c r="AHG92" s="184"/>
      <c r="AHH92" s="184"/>
      <c r="AHI92" s="184"/>
      <c r="AHJ92" s="184"/>
      <c r="AHK92" s="184"/>
      <c r="AHL92" s="184"/>
      <c r="AHM92" s="184"/>
      <c r="AHN92" s="184"/>
      <c r="AHO92" s="184"/>
      <c r="AHP92" s="184"/>
      <c r="AHQ92" s="184"/>
      <c r="AHR92" s="184"/>
      <c r="AHS92" s="184"/>
      <c r="AHT92" s="184"/>
      <c r="AHU92" s="184"/>
      <c r="AHV92" s="184"/>
      <c r="AHW92" s="184"/>
      <c r="AHX92" s="184"/>
      <c r="AHY92" s="184"/>
      <c r="AHZ92" s="184"/>
      <c r="AIA92" s="184"/>
      <c r="AIB92" s="184"/>
      <c r="AIC92" s="184"/>
      <c r="AID92" s="184"/>
      <c r="AIE92" s="184"/>
      <c r="AIF92" s="184"/>
      <c r="AIG92" s="184"/>
      <c r="AIH92" s="184"/>
      <c r="AII92" s="184"/>
      <c r="AIJ92" s="184"/>
      <c r="AIK92" s="184"/>
      <c r="AIL92" s="184"/>
      <c r="AIM92" s="184"/>
      <c r="AIN92" s="184"/>
      <c r="AIO92" s="184"/>
      <c r="AIP92" s="184"/>
      <c r="AIQ92" s="184"/>
      <c r="AIR92" s="184"/>
      <c r="AIS92" s="184"/>
      <c r="AIT92" s="184"/>
      <c r="AIU92" s="184"/>
      <c r="AIV92" s="184"/>
      <c r="AIW92" s="184"/>
      <c r="AIX92" s="184"/>
      <c r="AIY92" s="184"/>
      <c r="AIZ92" s="184"/>
      <c r="AJA92" s="184"/>
      <c r="AJB92" s="184"/>
      <c r="AJC92" s="184"/>
      <c r="AJD92" s="184"/>
      <c r="AJE92" s="184"/>
      <c r="AJF92" s="184"/>
      <c r="AJG92" s="184"/>
      <c r="AJH92" s="184"/>
      <c r="AJI92" s="184"/>
      <c r="AJJ92" s="184"/>
      <c r="AJK92" s="184"/>
      <c r="AJL92" s="184"/>
      <c r="AJM92" s="184"/>
      <c r="AJN92" s="184"/>
      <c r="AJO92" s="184"/>
      <c r="AJP92" s="184"/>
      <c r="AJQ92" s="184"/>
      <c r="AJR92" s="184"/>
      <c r="AJS92" s="184"/>
      <c r="AJT92" s="184"/>
      <c r="AJU92" s="184"/>
      <c r="AJV92" s="184"/>
      <c r="AJW92" s="184"/>
      <c r="AJX92" s="184"/>
      <c r="AJY92" s="184"/>
      <c r="AJZ92" s="184"/>
      <c r="AKA92" s="184"/>
      <c r="AKB92" s="184"/>
      <c r="AKC92" s="184"/>
      <c r="AKD92" s="184"/>
      <c r="AKE92" s="184"/>
      <c r="AKF92" s="184"/>
      <c r="AKG92" s="184"/>
      <c r="AKH92" s="184"/>
      <c r="AKI92" s="184"/>
      <c r="AKJ92" s="184"/>
      <c r="AKK92" s="184"/>
      <c r="AKL92" s="184"/>
      <c r="AKM92" s="184"/>
      <c r="AKN92" s="184"/>
      <c r="AKO92" s="184"/>
      <c r="AKP92" s="184"/>
      <c r="AKQ92" s="184"/>
      <c r="AKR92" s="184"/>
      <c r="AKS92" s="184"/>
      <c r="AKT92" s="184"/>
      <c r="AKU92" s="184"/>
      <c r="AKV92" s="184"/>
      <c r="AKW92" s="184"/>
      <c r="AKX92" s="184"/>
      <c r="AKY92" s="184"/>
      <c r="AKZ92" s="184"/>
      <c r="ALA92" s="184"/>
      <c r="ALB92" s="184"/>
      <c r="ALC92" s="184"/>
      <c r="ALD92" s="184"/>
      <c r="ALE92" s="184"/>
      <c r="ALF92" s="184"/>
      <c r="ALG92" s="184"/>
      <c r="ALH92" s="184"/>
      <c r="ALI92" s="184"/>
      <c r="ALJ92" s="184"/>
      <c r="ALK92" s="184"/>
      <c r="ALL92" s="184"/>
      <c r="ALM92" s="184"/>
      <c r="ALN92" s="184"/>
      <c r="ALO92" s="184"/>
      <c r="ALP92" s="184"/>
      <c r="ALQ92" s="184"/>
      <c r="ALR92" s="184"/>
      <c r="ALS92" s="184"/>
      <c r="ALT92" s="184"/>
      <c r="ALU92" s="184"/>
      <c r="ALV92" s="184"/>
      <c r="ALW92" s="184"/>
      <c r="ALX92" s="184"/>
      <c r="ALY92" s="184"/>
      <c r="ALZ92" s="184"/>
      <c r="AMA92" s="184"/>
      <c r="AMB92" s="184"/>
      <c r="AMC92" s="184"/>
      <c r="AMD92" s="184"/>
      <c r="AME92" s="184"/>
      <c r="AMF92" s="184"/>
      <c r="AMG92" s="184"/>
      <c r="AMH92" s="184"/>
      <c r="AMI92" s="184"/>
      <c r="AMJ92" s="184"/>
      <c r="AMK92" s="184"/>
      <c r="AML92" s="184"/>
      <c r="AMM92" s="184"/>
      <c r="AMN92" s="184"/>
      <c r="AMO92" s="184"/>
      <c r="AMP92" s="184"/>
      <c r="AMQ92" s="184"/>
      <c r="AMR92" s="184"/>
      <c r="AMS92" s="184"/>
      <c r="AMT92" s="184"/>
      <c r="AMU92" s="184"/>
      <c r="AMV92" s="184"/>
      <c r="AMW92" s="184"/>
      <c r="AMX92" s="184"/>
      <c r="AMY92" s="184"/>
      <c r="AMZ92" s="184"/>
      <c r="ANA92" s="184"/>
      <c r="ANB92" s="184"/>
      <c r="ANC92" s="184"/>
      <c r="AND92" s="184"/>
      <c r="ANE92" s="184"/>
      <c r="ANF92" s="184"/>
      <c r="ANG92" s="184"/>
      <c r="ANH92" s="184"/>
      <c r="ANI92" s="184"/>
      <c r="ANJ92" s="184"/>
      <c r="ANK92" s="184"/>
      <c r="ANL92" s="184"/>
      <c r="ANM92" s="184"/>
      <c r="ANN92" s="184"/>
      <c r="ANO92" s="184"/>
      <c r="ANP92" s="184"/>
      <c r="ANQ92" s="184"/>
      <c r="ANR92" s="184"/>
      <c r="ANS92" s="184"/>
      <c r="ANT92" s="184"/>
      <c r="ANU92" s="184"/>
      <c r="ANV92" s="184"/>
      <c r="ANW92" s="184"/>
      <c r="ANX92" s="184"/>
      <c r="ANY92" s="184"/>
      <c r="ANZ92" s="184"/>
      <c r="AOA92" s="184"/>
      <c r="AOB92" s="184"/>
      <c r="AOC92" s="184"/>
      <c r="AOD92" s="184"/>
      <c r="AOE92" s="184"/>
      <c r="AOF92" s="184"/>
      <c r="AOG92" s="184"/>
      <c r="AOH92" s="184"/>
      <c r="AOI92" s="184"/>
      <c r="AOJ92" s="184"/>
      <c r="AOK92" s="184"/>
      <c r="AOL92" s="184"/>
      <c r="AOM92" s="184"/>
      <c r="AON92" s="184"/>
      <c r="AOO92" s="184"/>
      <c r="AOP92" s="184"/>
      <c r="AOQ92" s="184"/>
      <c r="AOR92" s="184"/>
      <c r="AOS92" s="184"/>
      <c r="AOT92" s="184"/>
      <c r="AOU92" s="184"/>
      <c r="AOV92" s="184"/>
      <c r="AOW92" s="184"/>
      <c r="AOX92" s="184"/>
      <c r="AOY92" s="184"/>
      <c r="AOZ92" s="184"/>
      <c r="APA92" s="184"/>
      <c r="APB92" s="184"/>
      <c r="APC92" s="184"/>
      <c r="APD92" s="184"/>
      <c r="APE92" s="184"/>
      <c r="APF92" s="184"/>
      <c r="APG92" s="184"/>
      <c r="APH92" s="184"/>
      <c r="API92" s="184"/>
      <c r="APJ92" s="184"/>
      <c r="APK92" s="184"/>
      <c r="APL92" s="184"/>
      <c r="APM92" s="184"/>
      <c r="APN92" s="184"/>
      <c r="APO92" s="184"/>
      <c r="APP92" s="184"/>
      <c r="APQ92" s="184"/>
      <c r="APR92" s="184"/>
      <c r="APS92" s="184"/>
      <c r="APT92" s="184"/>
      <c r="APU92" s="184"/>
      <c r="APV92" s="184"/>
      <c r="APW92" s="184"/>
      <c r="APX92" s="184"/>
      <c r="APY92" s="184"/>
      <c r="APZ92" s="184"/>
      <c r="AQA92" s="184"/>
      <c r="AQB92" s="184"/>
      <c r="AQC92" s="184"/>
      <c r="AQD92" s="184"/>
      <c r="AQE92" s="184"/>
      <c r="AQF92" s="184"/>
      <c r="AQG92" s="184"/>
      <c r="AQH92" s="184"/>
      <c r="AQI92" s="184"/>
      <c r="AQJ92" s="184"/>
      <c r="AQK92" s="184"/>
      <c r="AQL92" s="184"/>
      <c r="AQM92" s="184"/>
      <c r="AQN92" s="184"/>
      <c r="AQO92" s="184"/>
      <c r="AQP92" s="184"/>
      <c r="AQQ92" s="184"/>
      <c r="AQR92" s="184"/>
      <c r="AQS92" s="184"/>
      <c r="AQT92" s="184"/>
      <c r="AQU92" s="184"/>
      <c r="AQV92" s="184"/>
      <c r="AQW92" s="184"/>
      <c r="AQX92" s="184"/>
      <c r="AQY92" s="184"/>
      <c r="AQZ92" s="184"/>
      <c r="ARA92" s="184"/>
      <c r="ARB92" s="184"/>
      <c r="ARC92" s="184"/>
      <c r="ARD92" s="184"/>
      <c r="ARE92" s="184"/>
      <c r="ARF92" s="184"/>
      <c r="ARG92" s="184"/>
      <c r="ARH92" s="184"/>
      <c r="ARI92" s="184"/>
      <c r="ARJ92" s="184"/>
      <c r="ARK92" s="184"/>
      <c r="ARL92" s="184"/>
      <c r="ARM92" s="184"/>
      <c r="ARN92" s="184"/>
      <c r="ARO92" s="184"/>
      <c r="ARP92" s="184"/>
      <c r="ARQ92" s="184"/>
      <c r="ARR92" s="184"/>
      <c r="ARS92" s="184"/>
      <c r="ART92" s="184"/>
      <c r="ARU92" s="184"/>
      <c r="ARV92" s="184"/>
      <c r="ARW92" s="184"/>
      <c r="ARX92" s="184"/>
      <c r="ARY92" s="184"/>
      <c r="ARZ92" s="184"/>
      <c r="ASA92" s="184"/>
      <c r="ASB92" s="184"/>
      <c r="ASC92" s="184"/>
      <c r="ASD92" s="184"/>
      <c r="ASE92" s="184"/>
      <c r="ASF92" s="184"/>
      <c r="ASG92" s="184"/>
      <c r="ASH92" s="184"/>
      <c r="ASI92" s="184"/>
      <c r="ASJ92" s="184"/>
      <c r="ASK92" s="184"/>
      <c r="ASL92" s="184"/>
      <c r="ASM92" s="184"/>
      <c r="ASN92" s="184"/>
      <c r="ASO92" s="184"/>
      <c r="ASP92" s="184"/>
      <c r="ASQ92" s="184"/>
      <c r="ASR92" s="184"/>
      <c r="ASS92" s="184"/>
      <c r="AST92" s="184"/>
      <c r="ASU92" s="184"/>
      <c r="ASV92" s="184"/>
      <c r="ASW92" s="184"/>
      <c r="ASX92" s="184"/>
      <c r="ASY92" s="184"/>
      <c r="ASZ92" s="184"/>
      <c r="ATA92" s="184"/>
      <c r="ATB92" s="184"/>
      <c r="ATC92" s="184"/>
      <c r="ATD92" s="184"/>
      <c r="ATE92" s="184"/>
      <c r="ATF92" s="184"/>
      <c r="ATG92" s="184"/>
      <c r="ATH92" s="184"/>
      <c r="ATI92" s="184"/>
      <c r="ATJ92" s="184"/>
      <c r="ATK92" s="184"/>
      <c r="ATL92" s="184"/>
      <c r="ATM92" s="184"/>
      <c r="ATN92" s="184"/>
      <c r="ATO92" s="184"/>
      <c r="ATP92" s="184"/>
      <c r="ATQ92" s="184"/>
      <c r="ATR92" s="184"/>
      <c r="ATS92" s="184"/>
      <c r="ATT92" s="184"/>
      <c r="ATU92" s="184"/>
      <c r="ATV92" s="184"/>
      <c r="ATW92" s="184"/>
      <c r="ATX92" s="184"/>
      <c r="ATY92" s="184"/>
      <c r="ATZ92" s="184"/>
      <c r="AUA92" s="184"/>
      <c r="AUB92" s="184"/>
      <c r="AUC92" s="184"/>
      <c r="AUD92" s="184"/>
      <c r="AUE92" s="184"/>
      <c r="AUF92" s="184"/>
      <c r="AUG92" s="184"/>
      <c r="AUH92" s="184"/>
      <c r="AUI92" s="184"/>
      <c r="AUJ92" s="184"/>
      <c r="AUK92" s="184"/>
      <c r="AUL92" s="184"/>
      <c r="AUM92" s="184"/>
      <c r="AUN92" s="184"/>
      <c r="AUO92" s="184"/>
      <c r="AUP92" s="184"/>
      <c r="AUQ92" s="184"/>
      <c r="AUR92" s="184"/>
      <c r="AUS92" s="184"/>
      <c r="AUT92" s="184"/>
      <c r="AUU92" s="184"/>
      <c r="AUV92" s="184"/>
      <c r="AUW92" s="184"/>
      <c r="AUX92" s="184"/>
      <c r="AUY92" s="184"/>
      <c r="AUZ92" s="184"/>
      <c r="AVA92" s="184"/>
      <c r="AVB92" s="184"/>
      <c r="AVC92" s="184"/>
      <c r="AVD92" s="184"/>
      <c r="AVE92" s="184"/>
      <c r="AVF92" s="184"/>
      <c r="AVG92" s="184"/>
      <c r="AVH92" s="184"/>
      <c r="AVI92" s="184"/>
      <c r="AVJ92" s="184"/>
      <c r="AVK92" s="184"/>
      <c r="AVL92" s="184"/>
      <c r="AVM92" s="184"/>
      <c r="AVN92" s="184"/>
      <c r="AVO92" s="184"/>
      <c r="AVP92" s="184"/>
      <c r="AVQ92" s="184"/>
      <c r="AVR92" s="184"/>
      <c r="AVS92" s="184"/>
      <c r="AVT92" s="184"/>
      <c r="AVU92" s="184"/>
      <c r="AVV92" s="184"/>
      <c r="AVW92" s="184"/>
      <c r="AVX92" s="184"/>
      <c r="AVY92" s="184"/>
      <c r="AVZ92" s="184"/>
      <c r="AWA92" s="184"/>
      <c r="AWB92" s="184"/>
      <c r="AWC92" s="184"/>
      <c r="AWD92" s="184"/>
      <c r="AWE92" s="184"/>
      <c r="AWF92" s="184"/>
      <c r="AWG92" s="184"/>
      <c r="AWH92" s="184"/>
      <c r="AWI92" s="184"/>
      <c r="AWJ92" s="184"/>
      <c r="AWK92" s="184"/>
      <c r="AWL92" s="184"/>
      <c r="AWM92" s="184"/>
      <c r="AWN92" s="184"/>
      <c r="AWO92" s="184"/>
      <c r="AWP92" s="184"/>
      <c r="AWQ92" s="184"/>
      <c r="AWR92" s="184"/>
      <c r="AWS92" s="184"/>
      <c r="AWT92" s="184"/>
      <c r="AWU92" s="184"/>
      <c r="AWV92" s="184"/>
      <c r="AWW92" s="184"/>
      <c r="AWX92" s="184"/>
      <c r="AWY92" s="184"/>
      <c r="AWZ92" s="184"/>
      <c r="AXA92" s="184"/>
      <c r="AXB92" s="184"/>
      <c r="AXC92" s="184"/>
      <c r="AXD92" s="184"/>
      <c r="AXE92" s="184"/>
      <c r="AXF92" s="184"/>
      <c r="AXG92" s="184"/>
      <c r="AXH92" s="184"/>
      <c r="AXI92" s="184"/>
      <c r="AXJ92" s="184"/>
      <c r="AXK92" s="184"/>
      <c r="AXL92" s="184"/>
      <c r="AXM92" s="184"/>
      <c r="AXN92" s="184"/>
      <c r="AXO92" s="184"/>
      <c r="AXP92" s="184"/>
      <c r="AXQ92" s="184"/>
      <c r="AXR92" s="184"/>
      <c r="AXS92" s="184"/>
      <c r="AXT92" s="184"/>
      <c r="AXU92" s="184"/>
      <c r="AXV92" s="184"/>
      <c r="AXW92" s="184"/>
      <c r="AXX92" s="184"/>
      <c r="AXY92" s="184"/>
      <c r="AXZ92" s="184"/>
      <c r="AYA92" s="184"/>
      <c r="AYB92" s="184"/>
      <c r="AYC92" s="184"/>
      <c r="AYD92" s="184"/>
      <c r="AYE92" s="184"/>
      <c r="AYF92" s="184"/>
      <c r="AYG92" s="184"/>
      <c r="AYH92" s="184"/>
      <c r="AYI92" s="184"/>
      <c r="AYJ92" s="184"/>
      <c r="AYK92" s="184"/>
      <c r="AYL92" s="184"/>
      <c r="AYM92" s="184"/>
      <c r="AYN92" s="184"/>
      <c r="AYO92" s="184"/>
      <c r="AYP92" s="184"/>
      <c r="AYQ92" s="184"/>
      <c r="AYR92" s="184"/>
      <c r="AYS92" s="184"/>
      <c r="AYT92" s="184"/>
      <c r="AYU92" s="184"/>
      <c r="AYV92" s="184"/>
      <c r="AYW92" s="184"/>
      <c r="AYX92" s="184"/>
      <c r="AYY92" s="184"/>
      <c r="AYZ92" s="184"/>
      <c r="AZA92" s="184"/>
      <c r="AZB92" s="184"/>
      <c r="AZC92" s="184"/>
      <c r="AZD92" s="184"/>
      <c r="AZE92" s="184"/>
      <c r="AZF92" s="184"/>
      <c r="AZG92" s="184"/>
      <c r="AZH92" s="184"/>
      <c r="AZI92" s="184"/>
      <c r="AZJ92" s="184"/>
      <c r="AZK92" s="184"/>
      <c r="AZL92" s="184"/>
      <c r="AZM92" s="184"/>
      <c r="AZN92" s="184"/>
      <c r="AZO92" s="184"/>
      <c r="AZP92" s="184"/>
      <c r="AZQ92" s="184"/>
      <c r="AZR92" s="184"/>
      <c r="AZS92" s="184"/>
      <c r="AZT92" s="184"/>
      <c r="AZU92" s="184"/>
      <c r="AZV92" s="184"/>
      <c r="AZW92" s="184"/>
      <c r="AZX92" s="184"/>
      <c r="AZY92" s="184"/>
      <c r="AZZ92" s="184"/>
      <c r="BAA92" s="184"/>
      <c r="BAB92" s="184"/>
      <c r="BAC92" s="184"/>
      <c r="BAD92" s="184"/>
      <c r="BAE92" s="184"/>
      <c r="BAF92" s="184"/>
      <c r="BAG92" s="184"/>
      <c r="BAH92" s="184"/>
      <c r="BAI92" s="184"/>
      <c r="BAJ92" s="184"/>
      <c r="BAK92" s="184"/>
      <c r="BAL92" s="184"/>
      <c r="BAM92" s="184"/>
      <c r="BAN92" s="184"/>
      <c r="BAO92" s="184"/>
      <c r="BAP92" s="184"/>
      <c r="BAQ92" s="184"/>
      <c r="BAR92" s="184"/>
      <c r="BAS92" s="184"/>
      <c r="BAT92" s="184"/>
      <c r="BAU92" s="184"/>
      <c r="BAV92" s="184"/>
      <c r="BAW92" s="184"/>
      <c r="BAX92" s="184"/>
      <c r="BAY92" s="184"/>
      <c r="BAZ92" s="184"/>
      <c r="BBA92" s="184"/>
      <c r="BBB92" s="184"/>
      <c r="BBC92" s="184"/>
      <c r="BBD92" s="184"/>
      <c r="BBE92" s="184"/>
      <c r="BBF92" s="184"/>
      <c r="BBG92" s="184"/>
      <c r="BBH92" s="184"/>
      <c r="BBI92" s="184"/>
      <c r="BBJ92" s="184"/>
      <c r="BBK92" s="184"/>
      <c r="BBL92" s="184"/>
      <c r="BBM92" s="184"/>
      <c r="BBN92" s="184"/>
      <c r="BBO92" s="184"/>
      <c r="BBP92" s="184"/>
      <c r="BBQ92" s="184"/>
      <c r="BBR92" s="184"/>
      <c r="BBS92" s="184"/>
      <c r="BBT92" s="184"/>
      <c r="BBU92" s="184"/>
      <c r="BBV92" s="184"/>
      <c r="BBW92" s="184"/>
      <c r="BBX92" s="184"/>
      <c r="BBY92" s="184"/>
      <c r="BBZ92" s="184"/>
      <c r="BCA92" s="184"/>
      <c r="BCB92" s="184"/>
      <c r="BCC92" s="184"/>
      <c r="BCD92" s="184"/>
      <c r="BCE92" s="184"/>
      <c r="BCF92" s="184"/>
      <c r="BCG92" s="184"/>
      <c r="BCH92" s="184"/>
      <c r="BCI92" s="184"/>
      <c r="BCJ92" s="184"/>
      <c r="BCK92" s="184"/>
      <c r="BCL92" s="184"/>
      <c r="BCM92" s="184"/>
      <c r="BCN92" s="184"/>
      <c r="BCO92" s="184"/>
      <c r="BCP92" s="184"/>
      <c r="BCQ92" s="184"/>
      <c r="BCR92" s="184"/>
      <c r="BCS92" s="184"/>
      <c r="BCT92" s="184"/>
      <c r="BCU92" s="184"/>
      <c r="BCV92" s="184"/>
      <c r="BCW92" s="184"/>
      <c r="BCX92" s="184"/>
      <c r="BCY92" s="184"/>
      <c r="BCZ92" s="184"/>
      <c r="BDA92" s="184"/>
      <c r="BDB92" s="184"/>
      <c r="BDC92" s="184"/>
      <c r="BDD92" s="184"/>
      <c r="BDE92" s="184"/>
      <c r="BDF92" s="184"/>
      <c r="BDG92" s="184"/>
      <c r="BDH92" s="184"/>
      <c r="BDI92" s="184"/>
      <c r="BDJ92" s="184"/>
      <c r="BDK92" s="184"/>
      <c r="BDL92" s="184"/>
      <c r="BDM92" s="184"/>
      <c r="BDN92" s="184"/>
      <c r="BDO92" s="184"/>
      <c r="BDP92" s="184"/>
      <c r="BDQ92" s="184"/>
      <c r="BDR92" s="184"/>
      <c r="BDS92" s="184"/>
      <c r="BDT92" s="184"/>
      <c r="BDU92" s="184"/>
      <c r="BDV92" s="184"/>
      <c r="BDW92" s="184"/>
      <c r="BDX92" s="184"/>
      <c r="BDY92" s="184"/>
      <c r="BDZ92" s="184"/>
      <c r="BEA92" s="184"/>
      <c r="BEB92" s="184"/>
      <c r="BEC92" s="184"/>
      <c r="BED92" s="184"/>
      <c r="BEE92" s="184"/>
      <c r="BEF92" s="184"/>
      <c r="BEG92" s="184"/>
      <c r="BEH92" s="184"/>
      <c r="BEI92" s="184"/>
      <c r="BEJ92" s="184"/>
      <c r="BEK92" s="184"/>
      <c r="BEL92" s="184"/>
      <c r="BEM92" s="184"/>
      <c r="BEN92" s="184"/>
      <c r="BEO92" s="184"/>
      <c r="BEP92" s="184"/>
      <c r="BEQ92" s="184"/>
      <c r="BER92" s="184"/>
      <c r="BES92" s="184"/>
      <c r="BET92" s="184"/>
      <c r="BEU92" s="184"/>
      <c r="BEV92" s="184"/>
      <c r="BEW92" s="184"/>
      <c r="BEX92" s="184"/>
      <c r="BEY92" s="184"/>
      <c r="BEZ92" s="184"/>
      <c r="BFA92" s="184"/>
      <c r="BFB92" s="184"/>
      <c r="BFC92" s="184"/>
      <c r="BFD92" s="184"/>
      <c r="BFE92" s="184"/>
      <c r="BFF92" s="184"/>
      <c r="BFG92" s="184"/>
      <c r="BFH92" s="184"/>
      <c r="BFI92" s="184"/>
      <c r="BFJ92" s="184"/>
      <c r="BFK92" s="184"/>
      <c r="BFL92" s="184"/>
      <c r="BFM92" s="184"/>
      <c r="BFN92" s="184"/>
      <c r="BFO92" s="184"/>
      <c r="BFP92" s="184"/>
      <c r="BFQ92" s="184"/>
      <c r="BFR92" s="184"/>
      <c r="BFS92" s="184"/>
      <c r="BFT92" s="184"/>
      <c r="BFU92" s="184"/>
      <c r="BFV92" s="184"/>
      <c r="BFW92" s="184"/>
      <c r="BFX92" s="184"/>
      <c r="BFY92" s="184"/>
      <c r="BFZ92" s="184"/>
      <c r="BGA92" s="184"/>
      <c r="BGB92" s="184"/>
      <c r="BGC92" s="184"/>
      <c r="BGD92" s="184"/>
      <c r="BGE92" s="184"/>
      <c r="BGF92" s="184"/>
      <c r="BGG92" s="184"/>
      <c r="BGH92" s="184"/>
      <c r="BGI92" s="184"/>
      <c r="BGJ92" s="184"/>
      <c r="BGK92" s="184"/>
      <c r="BGL92" s="184"/>
      <c r="BGM92" s="184"/>
      <c r="BGN92" s="184"/>
      <c r="BGO92" s="184"/>
      <c r="BGP92" s="184"/>
      <c r="BGQ92" s="184"/>
      <c r="BGR92" s="184"/>
      <c r="BGS92" s="184"/>
      <c r="BGT92" s="184"/>
      <c r="BGU92" s="184"/>
      <c r="BGV92" s="184"/>
      <c r="BGW92" s="184"/>
      <c r="BGX92" s="184"/>
      <c r="BGY92" s="184"/>
      <c r="BGZ92" s="184"/>
      <c r="BHA92" s="184"/>
      <c r="BHB92" s="184"/>
      <c r="BHC92" s="184"/>
      <c r="BHD92" s="184"/>
      <c r="BHE92" s="184"/>
      <c r="BHF92" s="184"/>
      <c r="BHG92" s="184"/>
      <c r="BHH92" s="184"/>
      <c r="BHI92" s="184"/>
      <c r="BHJ92" s="184"/>
      <c r="BHK92" s="184"/>
      <c r="BHL92" s="184"/>
      <c r="BHM92" s="184"/>
      <c r="BHN92" s="184"/>
      <c r="BHO92" s="184"/>
      <c r="BHP92" s="184"/>
      <c r="BHQ92" s="184"/>
      <c r="BHR92" s="184"/>
      <c r="BHS92" s="184"/>
      <c r="BHT92" s="184"/>
      <c r="BHU92" s="184"/>
      <c r="BHV92" s="184"/>
      <c r="BHW92" s="184"/>
      <c r="BHX92" s="184"/>
      <c r="BHY92" s="184"/>
      <c r="BHZ92" s="184"/>
      <c r="BIA92" s="184"/>
      <c r="BIB92" s="184"/>
      <c r="BIC92" s="184"/>
      <c r="BID92" s="184"/>
      <c r="BIE92" s="184"/>
      <c r="BIF92" s="184"/>
      <c r="BIG92" s="184"/>
      <c r="BIH92" s="184"/>
      <c r="BII92" s="184"/>
      <c r="BIJ92" s="184"/>
      <c r="BIK92" s="184"/>
      <c r="BIL92" s="184"/>
      <c r="BIM92" s="184"/>
      <c r="BIN92" s="184"/>
      <c r="BIO92" s="184"/>
      <c r="BIP92" s="184"/>
      <c r="BIQ92" s="184"/>
      <c r="BIR92" s="184"/>
      <c r="BIS92" s="184"/>
      <c r="BIT92" s="184"/>
      <c r="BIU92" s="184"/>
      <c r="BIV92" s="184"/>
      <c r="BIW92" s="184"/>
      <c r="BIX92" s="184"/>
      <c r="BIY92" s="184"/>
      <c r="BIZ92" s="184"/>
      <c r="BJA92" s="184"/>
      <c r="BJB92" s="184"/>
      <c r="BJC92" s="184"/>
      <c r="BJD92" s="184"/>
      <c r="BJE92" s="184"/>
      <c r="BJF92" s="184"/>
      <c r="BJG92" s="184"/>
      <c r="BJH92" s="184"/>
      <c r="BJI92" s="184"/>
      <c r="BJJ92" s="184"/>
      <c r="BJK92" s="184"/>
      <c r="BJL92" s="184"/>
      <c r="BJM92" s="184"/>
      <c r="BJN92" s="184"/>
      <c r="BJO92" s="184"/>
      <c r="BJP92" s="184"/>
      <c r="BJQ92" s="184"/>
      <c r="BJR92" s="184"/>
      <c r="BJS92" s="184"/>
      <c r="BJT92" s="184"/>
      <c r="BJU92" s="184"/>
      <c r="BJV92" s="184"/>
      <c r="BJW92" s="184"/>
      <c r="BJX92" s="184"/>
      <c r="BJY92" s="184"/>
      <c r="BJZ92" s="184"/>
      <c r="BKA92" s="184"/>
      <c r="BKB92" s="184"/>
      <c r="BKC92" s="184"/>
      <c r="BKD92" s="184"/>
      <c r="BKE92" s="184"/>
      <c r="BKF92" s="184"/>
      <c r="BKG92" s="184"/>
      <c r="BKH92" s="184"/>
      <c r="BKI92" s="184"/>
      <c r="BKJ92" s="184"/>
      <c r="BKK92" s="184"/>
      <c r="BKL92" s="184"/>
      <c r="BKM92" s="184"/>
      <c r="BKN92" s="184"/>
      <c r="BKO92" s="184"/>
      <c r="BKP92" s="184"/>
      <c r="BKQ92" s="184"/>
      <c r="BKR92" s="184"/>
      <c r="BKS92" s="184"/>
      <c r="BKT92" s="184"/>
      <c r="BKU92" s="184"/>
      <c r="BKV92" s="184"/>
      <c r="BKW92" s="184"/>
      <c r="BKX92" s="184"/>
      <c r="BKY92" s="184"/>
      <c r="BKZ92" s="184"/>
      <c r="BLA92" s="184"/>
      <c r="BLB92" s="184"/>
      <c r="BLC92" s="184"/>
      <c r="BLD92" s="184"/>
      <c r="BLE92" s="184"/>
      <c r="BLF92" s="184"/>
      <c r="BLG92" s="184"/>
      <c r="BLH92" s="184"/>
      <c r="BLI92" s="184"/>
      <c r="BLJ92" s="184"/>
      <c r="BLK92" s="184"/>
      <c r="BLL92" s="184"/>
      <c r="BLM92" s="184"/>
      <c r="BLN92" s="184"/>
      <c r="BLO92" s="184"/>
      <c r="BLP92" s="184"/>
      <c r="BLQ92" s="184"/>
      <c r="BLR92" s="184"/>
      <c r="BLS92" s="184"/>
      <c r="BLT92" s="184"/>
      <c r="BLU92" s="184"/>
      <c r="BLV92" s="184"/>
      <c r="BLW92" s="184"/>
      <c r="BLX92" s="184"/>
      <c r="BLY92" s="184"/>
      <c r="BLZ92" s="184"/>
      <c r="BMA92" s="184"/>
      <c r="BMB92" s="184"/>
      <c r="BMC92" s="184"/>
      <c r="BMD92" s="184"/>
      <c r="BME92" s="184"/>
      <c r="BMF92" s="184"/>
      <c r="BMG92" s="184"/>
      <c r="BMH92" s="184"/>
      <c r="BMI92" s="184"/>
      <c r="BMJ92" s="184"/>
      <c r="BMK92" s="184"/>
      <c r="BML92" s="184"/>
      <c r="BMM92" s="184"/>
      <c r="BMN92" s="184"/>
      <c r="BMO92" s="184"/>
      <c r="BMP92" s="184"/>
      <c r="BMQ92" s="184"/>
      <c r="BMR92" s="184"/>
      <c r="BMS92" s="184"/>
      <c r="BMT92" s="184"/>
      <c r="BMU92" s="184"/>
      <c r="BMV92" s="184"/>
      <c r="BMW92" s="184"/>
      <c r="BMX92" s="184"/>
      <c r="BMY92" s="184"/>
      <c r="BMZ92" s="184"/>
      <c r="BNA92" s="184"/>
      <c r="BNB92" s="184"/>
      <c r="BNC92" s="184"/>
      <c r="BND92" s="184"/>
      <c r="BNE92" s="184"/>
      <c r="BNF92" s="184"/>
      <c r="BNG92" s="184"/>
      <c r="BNH92" s="184"/>
      <c r="BNI92" s="184"/>
      <c r="BNJ92" s="184"/>
      <c r="BNK92" s="184"/>
      <c r="BNL92" s="184"/>
      <c r="BNM92" s="184"/>
      <c r="BNN92" s="184"/>
      <c r="BNO92" s="184"/>
      <c r="BNP92" s="184"/>
      <c r="BNQ92" s="184"/>
      <c r="BNR92" s="184"/>
      <c r="BNS92" s="184"/>
      <c r="BNT92" s="184"/>
      <c r="BNU92" s="184"/>
      <c r="BNV92" s="184"/>
      <c r="BNW92" s="184"/>
      <c r="BNX92" s="184"/>
      <c r="BNY92" s="184"/>
      <c r="BNZ92" s="184"/>
      <c r="BOA92" s="184"/>
      <c r="BOB92" s="184"/>
      <c r="BOC92" s="184"/>
      <c r="BOD92" s="184"/>
      <c r="BOE92" s="184"/>
      <c r="BOF92" s="184"/>
      <c r="BOG92" s="184"/>
      <c r="BOH92" s="184"/>
      <c r="BOI92" s="184"/>
      <c r="BOJ92" s="184"/>
      <c r="BOK92" s="184"/>
      <c r="BOL92" s="184"/>
      <c r="BOM92" s="184"/>
      <c r="BON92" s="184"/>
      <c r="BOO92" s="184"/>
      <c r="BOP92" s="184"/>
      <c r="BOQ92" s="184"/>
      <c r="BOR92" s="184"/>
      <c r="BOS92" s="184"/>
      <c r="BOT92" s="184"/>
      <c r="BOU92" s="184"/>
      <c r="BOV92" s="184"/>
      <c r="BOW92" s="184"/>
      <c r="BOX92" s="184"/>
      <c r="BOY92" s="184"/>
      <c r="BOZ92" s="184"/>
      <c r="BPA92" s="184"/>
      <c r="BPB92" s="184"/>
      <c r="BPC92" s="184"/>
      <c r="BPD92" s="184"/>
      <c r="BPE92" s="184"/>
      <c r="BPF92" s="184"/>
      <c r="BPG92" s="184"/>
      <c r="BPH92" s="184"/>
      <c r="BPI92" s="184"/>
      <c r="BPJ92" s="184"/>
      <c r="BPK92" s="184"/>
      <c r="BPL92" s="184"/>
      <c r="BPM92" s="184"/>
      <c r="BPN92" s="184"/>
      <c r="BPO92" s="184"/>
      <c r="BPP92" s="184"/>
      <c r="BPQ92" s="184"/>
      <c r="BPR92" s="184"/>
      <c r="BPS92" s="184"/>
      <c r="BPT92" s="184"/>
      <c r="BPU92" s="184"/>
      <c r="BPV92" s="184"/>
      <c r="BPW92" s="184"/>
      <c r="BPX92" s="184"/>
      <c r="BPY92" s="184"/>
      <c r="BPZ92" s="184"/>
      <c r="BQA92" s="184"/>
      <c r="BQB92" s="184"/>
      <c r="BQC92" s="184"/>
      <c r="BQD92" s="184"/>
      <c r="BQE92" s="184"/>
      <c r="BQF92" s="184"/>
      <c r="BQG92" s="184"/>
      <c r="BQH92" s="184"/>
      <c r="BQI92" s="184"/>
      <c r="BQJ92" s="184"/>
      <c r="BQK92" s="184"/>
      <c r="BQL92" s="184"/>
      <c r="BQM92" s="184"/>
      <c r="BQN92" s="184"/>
      <c r="BQO92" s="184"/>
      <c r="BQP92" s="184"/>
      <c r="BQQ92" s="184"/>
      <c r="BQR92" s="184"/>
      <c r="BQS92" s="184"/>
      <c r="BQT92" s="184"/>
      <c r="BQU92" s="184"/>
      <c r="BQV92" s="184"/>
      <c r="BQW92" s="184"/>
      <c r="BQX92" s="184"/>
      <c r="BQY92" s="184"/>
      <c r="BQZ92" s="184"/>
      <c r="BRA92" s="184"/>
      <c r="BRB92" s="184"/>
      <c r="BRC92" s="184"/>
      <c r="BRD92" s="184"/>
      <c r="BRE92" s="184"/>
      <c r="BRF92" s="184"/>
      <c r="BRG92" s="184"/>
      <c r="BRH92" s="184"/>
      <c r="BRI92" s="184"/>
      <c r="BRJ92" s="184"/>
      <c r="BRK92" s="184"/>
      <c r="BRL92" s="184"/>
      <c r="BRM92" s="184"/>
      <c r="BRN92" s="184"/>
      <c r="BRO92" s="184"/>
      <c r="BRP92" s="184"/>
      <c r="BRQ92" s="184"/>
      <c r="BRR92" s="184"/>
      <c r="BRS92" s="184"/>
      <c r="BRT92" s="184"/>
      <c r="BRU92" s="184"/>
      <c r="BRV92" s="184"/>
      <c r="BRW92" s="184"/>
      <c r="BRX92" s="184"/>
      <c r="BRY92" s="184"/>
      <c r="BRZ92" s="184"/>
      <c r="BSA92" s="184"/>
      <c r="BSB92" s="184"/>
      <c r="BSC92" s="184"/>
      <c r="BSD92" s="184"/>
      <c r="BSE92" s="184"/>
      <c r="BSF92" s="184"/>
      <c r="BSG92" s="184"/>
      <c r="BSH92" s="184"/>
      <c r="BSI92" s="184"/>
      <c r="BSJ92" s="184"/>
      <c r="BSK92" s="184"/>
      <c r="BSL92" s="184"/>
      <c r="BSM92" s="184"/>
      <c r="BSN92" s="184"/>
      <c r="BSO92" s="184"/>
      <c r="BSP92" s="184"/>
      <c r="BSQ92" s="184"/>
      <c r="BSR92" s="184"/>
      <c r="BSS92" s="184"/>
      <c r="BST92" s="184"/>
      <c r="BSU92" s="184"/>
      <c r="BSV92" s="184"/>
      <c r="BSW92" s="184"/>
      <c r="BSX92" s="184"/>
      <c r="BSY92" s="184"/>
      <c r="BSZ92" s="184"/>
      <c r="BTA92" s="184"/>
      <c r="BTB92" s="184"/>
      <c r="BTC92" s="184"/>
      <c r="BTD92" s="184"/>
      <c r="BTE92" s="184"/>
      <c r="BTF92" s="184"/>
      <c r="BTG92" s="184"/>
      <c r="BTH92" s="184"/>
      <c r="BTI92" s="184"/>
      <c r="BTJ92" s="184"/>
      <c r="BTK92" s="184"/>
      <c r="BTL92" s="184"/>
      <c r="BTM92" s="184"/>
      <c r="BTN92" s="184"/>
      <c r="BTO92" s="184"/>
      <c r="BTP92" s="184"/>
      <c r="BTQ92" s="184"/>
      <c r="BTR92" s="184"/>
      <c r="BTS92" s="184"/>
      <c r="BTT92" s="184"/>
      <c r="BTU92" s="184"/>
      <c r="BTV92" s="184"/>
      <c r="BTW92" s="184"/>
      <c r="BTX92" s="184"/>
      <c r="BTY92" s="184"/>
      <c r="BTZ92" s="184"/>
      <c r="BUA92" s="184"/>
      <c r="BUB92" s="184"/>
      <c r="BUC92" s="184"/>
      <c r="BUD92" s="184"/>
      <c r="BUE92" s="184"/>
      <c r="BUF92" s="184"/>
      <c r="BUG92" s="184"/>
      <c r="BUH92" s="184"/>
      <c r="BUI92" s="184"/>
      <c r="BUJ92" s="184"/>
      <c r="BUK92" s="184"/>
      <c r="BUL92" s="184"/>
      <c r="BUM92" s="184"/>
      <c r="BUN92" s="184"/>
      <c r="BUO92" s="184"/>
      <c r="BUP92" s="184"/>
      <c r="BUQ92" s="184"/>
      <c r="BUR92" s="184"/>
      <c r="BUS92" s="184"/>
      <c r="BUT92" s="184"/>
      <c r="BUU92" s="184"/>
      <c r="BUV92" s="184"/>
      <c r="BUW92" s="184"/>
      <c r="BUX92" s="184"/>
      <c r="BUY92" s="184"/>
      <c r="BUZ92" s="184"/>
      <c r="BVA92" s="184"/>
      <c r="BVB92" s="184"/>
      <c r="BVC92" s="184"/>
      <c r="BVD92" s="184"/>
      <c r="BVE92" s="184"/>
      <c r="BVF92" s="184"/>
      <c r="BVG92" s="184"/>
      <c r="BVH92" s="184"/>
      <c r="BVI92" s="184"/>
      <c r="BVJ92" s="184"/>
      <c r="BVK92" s="184"/>
      <c r="BVL92" s="184"/>
      <c r="BVM92" s="184"/>
      <c r="BVN92" s="184"/>
      <c r="BVO92" s="184"/>
      <c r="BVP92" s="184"/>
      <c r="BVQ92" s="184"/>
      <c r="BVR92" s="184"/>
      <c r="BVS92" s="184"/>
      <c r="BVT92" s="184"/>
      <c r="BVU92" s="184"/>
      <c r="BVV92" s="184"/>
      <c r="BVW92" s="184"/>
      <c r="BVX92" s="184"/>
      <c r="BVY92" s="184"/>
      <c r="BVZ92" s="184"/>
      <c r="BWA92" s="184"/>
      <c r="BWB92" s="184"/>
      <c r="BWC92" s="184"/>
      <c r="BWD92" s="184"/>
      <c r="BWE92" s="184"/>
      <c r="BWF92" s="184"/>
      <c r="BWG92" s="184"/>
      <c r="BWH92" s="184"/>
      <c r="BWI92" s="184"/>
      <c r="BWJ92" s="184"/>
      <c r="BWK92" s="184"/>
      <c r="BWL92" s="184"/>
      <c r="BWM92" s="184"/>
      <c r="BWN92" s="184"/>
      <c r="BWO92" s="184"/>
      <c r="BWP92" s="184"/>
      <c r="BWQ92" s="184"/>
      <c r="BWR92" s="184"/>
      <c r="BWS92" s="184"/>
      <c r="BWT92" s="184"/>
      <c r="BWU92" s="184"/>
      <c r="BWV92" s="184"/>
      <c r="BWW92" s="184"/>
      <c r="BWX92" s="184"/>
      <c r="BWY92" s="184"/>
      <c r="BWZ92" s="184"/>
      <c r="BXA92" s="184"/>
      <c r="BXB92" s="184"/>
      <c r="BXC92" s="184"/>
      <c r="BXD92" s="184"/>
      <c r="BXE92" s="184"/>
      <c r="BXF92" s="184"/>
      <c r="BXG92" s="184"/>
      <c r="BXH92" s="184"/>
      <c r="BXI92" s="184"/>
      <c r="BXJ92" s="184"/>
      <c r="BXK92" s="184"/>
      <c r="BXL92" s="184"/>
      <c r="BXM92" s="184"/>
      <c r="BXN92" s="184"/>
      <c r="BXO92" s="184"/>
      <c r="BXP92" s="184"/>
      <c r="BXQ92" s="184"/>
      <c r="BXR92" s="184"/>
      <c r="BXS92" s="184"/>
      <c r="BXT92" s="184"/>
      <c r="BXU92" s="184"/>
      <c r="BXV92" s="184"/>
      <c r="BXW92" s="184"/>
      <c r="BXX92" s="184"/>
      <c r="BXY92" s="184"/>
      <c r="BXZ92" s="184"/>
      <c r="BYA92" s="184"/>
      <c r="BYB92" s="184"/>
      <c r="BYC92" s="184"/>
      <c r="BYD92" s="184"/>
      <c r="BYE92" s="184"/>
      <c r="BYF92" s="184"/>
      <c r="BYG92" s="184"/>
      <c r="BYH92" s="184"/>
      <c r="BYI92" s="184"/>
      <c r="BYJ92" s="184"/>
      <c r="BYK92" s="184"/>
      <c r="BYL92" s="184"/>
      <c r="BYM92" s="184"/>
      <c r="BYN92" s="184"/>
      <c r="BYO92" s="184"/>
      <c r="BYP92" s="184"/>
      <c r="BYQ92" s="184"/>
      <c r="BYR92" s="184"/>
      <c r="BYS92" s="184"/>
      <c r="BYT92" s="184"/>
      <c r="BYU92" s="184"/>
      <c r="BYV92" s="184"/>
      <c r="BYW92" s="184"/>
      <c r="BYX92" s="184"/>
      <c r="BYY92" s="184"/>
      <c r="BYZ92" s="184"/>
      <c r="BZA92" s="184"/>
      <c r="BZB92" s="184"/>
      <c r="BZC92" s="184"/>
      <c r="BZD92" s="184"/>
      <c r="BZE92" s="184"/>
      <c r="BZF92" s="184"/>
      <c r="BZG92" s="184"/>
      <c r="BZH92" s="184"/>
      <c r="BZI92" s="184"/>
      <c r="BZJ92" s="184"/>
      <c r="BZK92" s="184"/>
      <c r="BZL92" s="184"/>
      <c r="BZM92" s="184"/>
      <c r="BZN92" s="184"/>
      <c r="BZO92" s="184"/>
      <c r="BZP92" s="184"/>
      <c r="BZQ92" s="184"/>
      <c r="BZR92" s="184"/>
      <c r="BZS92" s="184"/>
      <c r="BZT92" s="184"/>
      <c r="BZU92" s="184"/>
      <c r="BZV92" s="184"/>
      <c r="BZW92" s="184"/>
      <c r="BZX92" s="184"/>
      <c r="BZY92" s="184"/>
      <c r="BZZ92" s="184"/>
      <c r="CAA92" s="184"/>
      <c r="CAB92" s="184"/>
      <c r="CAC92" s="184"/>
      <c r="CAD92" s="184"/>
      <c r="CAE92" s="184"/>
      <c r="CAF92" s="184"/>
      <c r="CAG92" s="184"/>
      <c r="CAH92" s="184"/>
      <c r="CAI92" s="184"/>
      <c r="CAJ92" s="184"/>
      <c r="CAK92" s="184"/>
      <c r="CAL92" s="184"/>
      <c r="CAM92" s="184"/>
      <c r="CAN92" s="184"/>
      <c r="CAO92" s="184"/>
      <c r="CAP92" s="184"/>
      <c r="CAQ92" s="184"/>
      <c r="CAR92" s="184"/>
      <c r="CAS92" s="184"/>
      <c r="CAT92" s="184"/>
      <c r="CAU92" s="184"/>
      <c r="CAV92" s="184"/>
      <c r="CAW92" s="184"/>
      <c r="CAX92" s="184"/>
      <c r="CAY92" s="184"/>
      <c r="CAZ92" s="184"/>
      <c r="CBA92" s="184"/>
      <c r="CBB92" s="184"/>
      <c r="CBC92" s="184"/>
      <c r="CBD92" s="184"/>
      <c r="CBE92" s="184"/>
      <c r="CBF92" s="184"/>
      <c r="CBG92" s="184"/>
      <c r="CBH92" s="184"/>
      <c r="CBI92" s="184"/>
      <c r="CBJ92" s="184"/>
      <c r="CBK92" s="184"/>
      <c r="CBL92" s="184"/>
      <c r="CBM92" s="184"/>
      <c r="CBN92" s="184"/>
      <c r="CBO92" s="184"/>
      <c r="CBP92" s="184"/>
      <c r="CBQ92" s="184"/>
      <c r="CBR92" s="184"/>
      <c r="CBS92" s="184"/>
      <c r="CBT92" s="184"/>
      <c r="CBU92" s="184"/>
      <c r="CBV92" s="184"/>
      <c r="CBW92" s="184"/>
      <c r="CBX92" s="184"/>
      <c r="CBY92" s="184"/>
      <c r="CBZ92" s="184"/>
      <c r="CCA92" s="184"/>
      <c r="CCB92" s="184"/>
      <c r="CCC92" s="184"/>
      <c r="CCD92" s="184"/>
      <c r="CCE92" s="184"/>
      <c r="CCF92" s="184"/>
      <c r="CCG92" s="184"/>
      <c r="CCH92" s="184"/>
      <c r="CCI92" s="184"/>
      <c r="CCJ92" s="184"/>
      <c r="CCK92" s="184"/>
      <c r="CCL92" s="184"/>
      <c r="CCM92" s="184"/>
      <c r="CCN92" s="184"/>
      <c r="CCO92" s="184"/>
      <c r="CCP92" s="184"/>
      <c r="CCQ92" s="184"/>
      <c r="CCR92" s="184"/>
      <c r="CCS92" s="184"/>
      <c r="CCT92" s="184"/>
      <c r="CCU92" s="184"/>
      <c r="CCV92" s="184"/>
      <c r="CCW92" s="184"/>
      <c r="CCX92" s="184"/>
      <c r="CCY92" s="184"/>
      <c r="CCZ92" s="184"/>
      <c r="CDA92" s="184"/>
      <c r="CDB92" s="184"/>
      <c r="CDC92" s="184"/>
      <c r="CDD92" s="184"/>
      <c r="CDE92" s="184"/>
      <c r="CDF92" s="184"/>
      <c r="CDG92" s="184"/>
      <c r="CDH92" s="184"/>
      <c r="CDI92" s="184"/>
      <c r="CDJ92" s="184"/>
      <c r="CDK92" s="184"/>
      <c r="CDL92" s="184"/>
      <c r="CDM92" s="184"/>
      <c r="CDN92" s="184"/>
      <c r="CDO92" s="184"/>
      <c r="CDP92" s="184"/>
      <c r="CDQ92" s="184"/>
      <c r="CDR92" s="184"/>
      <c r="CDS92" s="184"/>
      <c r="CDT92" s="184"/>
      <c r="CDU92" s="184"/>
      <c r="CDV92" s="184"/>
      <c r="CDW92" s="184"/>
      <c r="CDX92" s="184"/>
      <c r="CDY92" s="184"/>
      <c r="CDZ92" s="184"/>
      <c r="CEA92" s="184"/>
      <c r="CEB92" s="184"/>
      <c r="CEC92" s="184"/>
      <c r="CED92" s="184"/>
      <c r="CEE92" s="184"/>
      <c r="CEF92" s="184"/>
      <c r="CEG92" s="184"/>
      <c r="CEH92" s="184"/>
      <c r="CEI92" s="184"/>
      <c r="CEJ92" s="184"/>
      <c r="CEK92" s="184"/>
      <c r="CEL92" s="184"/>
      <c r="CEM92" s="184"/>
      <c r="CEN92" s="184"/>
      <c r="CEO92" s="184"/>
      <c r="CEP92" s="184"/>
      <c r="CEQ92" s="184"/>
      <c r="CER92" s="184"/>
      <c r="CES92" s="184"/>
      <c r="CET92" s="184"/>
      <c r="CEU92" s="184"/>
      <c r="CEV92" s="184"/>
      <c r="CEW92" s="184"/>
      <c r="CEX92" s="184"/>
      <c r="CEY92" s="184"/>
      <c r="CEZ92" s="184"/>
      <c r="CFA92" s="184"/>
      <c r="CFB92" s="184"/>
      <c r="CFC92" s="184"/>
      <c r="CFD92" s="184"/>
      <c r="CFE92" s="184"/>
      <c r="CFF92" s="184"/>
      <c r="CFG92" s="184"/>
      <c r="CFH92" s="184"/>
      <c r="CFI92" s="184"/>
      <c r="CFJ92" s="184"/>
      <c r="CFK92" s="184"/>
      <c r="CFL92" s="184"/>
      <c r="CFM92" s="184"/>
      <c r="CFN92" s="184"/>
      <c r="CFO92" s="184"/>
      <c r="CFP92" s="184"/>
      <c r="CFQ92" s="184"/>
      <c r="CFR92" s="184"/>
      <c r="CFS92" s="184"/>
      <c r="CFT92" s="184"/>
      <c r="CFU92" s="184"/>
      <c r="CFV92" s="184"/>
      <c r="CFW92" s="184"/>
      <c r="CFX92" s="184"/>
      <c r="CFY92" s="184"/>
      <c r="CFZ92" s="184"/>
      <c r="CGA92" s="184"/>
      <c r="CGB92" s="184"/>
      <c r="CGC92" s="184"/>
      <c r="CGD92" s="184"/>
      <c r="CGE92" s="184"/>
      <c r="CGF92" s="184"/>
      <c r="CGG92" s="184"/>
      <c r="CGH92" s="184"/>
      <c r="CGI92" s="184"/>
      <c r="CGJ92" s="184"/>
      <c r="CGK92" s="184"/>
      <c r="CGL92" s="184"/>
      <c r="CGM92" s="184"/>
      <c r="CGN92" s="184"/>
      <c r="CGO92" s="184"/>
      <c r="CGP92" s="184"/>
      <c r="CGQ92" s="184"/>
      <c r="CGR92" s="184"/>
      <c r="CGS92" s="184"/>
      <c r="CGT92" s="184"/>
      <c r="CGU92" s="184"/>
      <c r="CGV92" s="184"/>
      <c r="CGW92" s="184"/>
      <c r="CGX92" s="184"/>
      <c r="CGY92" s="184"/>
      <c r="CGZ92" s="184"/>
      <c r="CHA92" s="184"/>
      <c r="CHB92" s="184"/>
      <c r="CHC92" s="184"/>
      <c r="CHD92" s="184"/>
      <c r="CHE92" s="184"/>
      <c r="CHF92" s="184"/>
      <c r="CHG92" s="184"/>
      <c r="CHH92" s="184"/>
      <c r="CHI92" s="184"/>
      <c r="CHJ92" s="184"/>
      <c r="CHK92" s="184"/>
      <c r="CHL92" s="184"/>
      <c r="CHM92" s="184"/>
      <c r="CHN92" s="184"/>
      <c r="CHO92" s="184"/>
      <c r="CHP92" s="184"/>
      <c r="CHQ92" s="184"/>
      <c r="CHR92" s="184"/>
      <c r="CHS92" s="184"/>
      <c r="CHT92" s="184"/>
      <c r="CHU92" s="184"/>
      <c r="CHV92" s="184"/>
      <c r="CHW92" s="184"/>
      <c r="CHX92" s="184"/>
      <c r="CHY92" s="184"/>
      <c r="CHZ92" s="184"/>
      <c r="CIA92" s="184"/>
      <c r="CIB92" s="184"/>
      <c r="CIC92" s="184"/>
      <c r="CID92" s="184"/>
      <c r="CIE92" s="184"/>
      <c r="CIF92" s="184"/>
      <c r="CIG92" s="184"/>
      <c r="CIH92" s="184"/>
      <c r="CII92" s="184"/>
      <c r="CIJ92" s="184"/>
      <c r="CIK92" s="184"/>
      <c r="CIL92" s="184"/>
      <c r="CIM92" s="184"/>
      <c r="CIN92" s="184"/>
      <c r="CIO92" s="184"/>
      <c r="CIP92" s="184"/>
      <c r="CIQ92" s="184"/>
      <c r="CIR92" s="184"/>
      <c r="CIS92" s="184"/>
      <c r="CIT92" s="184"/>
      <c r="CIU92" s="184"/>
      <c r="CIV92" s="184"/>
      <c r="CIW92" s="184"/>
      <c r="CIX92" s="184"/>
      <c r="CIY92" s="184"/>
      <c r="CIZ92" s="184"/>
      <c r="CJA92" s="184"/>
      <c r="CJB92" s="184"/>
      <c r="CJC92" s="184"/>
      <c r="CJD92" s="184"/>
      <c r="CJE92" s="184"/>
      <c r="CJF92" s="184"/>
      <c r="CJG92" s="184"/>
      <c r="CJH92" s="184"/>
      <c r="CJI92" s="184"/>
      <c r="CJJ92" s="184"/>
      <c r="CJK92" s="184"/>
      <c r="CJL92" s="184"/>
      <c r="CJM92" s="184"/>
      <c r="CJN92" s="184"/>
      <c r="CJO92" s="184"/>
      <c r="CJP92" s="184"/>
      <c r="CJQ92" s="184"/>
      <c r="CJR92" s="184"/>
      <c r="CJS92" s="184"/>
      <c r="CJT92" s="184"/>
      <c r="CJU92" s="184"/>
      <c r="CJV92" s="184"/>
      <c r="CJW92" s="184"/>
      <c r="CJX92" s="184"/>
      <c r="CJY92" s="184"/>
      <c r="CJZ92" s="184"/>
      <c r="CKA92" s="184"/>
      <c r="CKB92" s="184"/>
      <c r="CKC92" s="184"/>
      <c r="CKD92" s="184"/>
      <c r="CKE92" s="184"/>
      <c r="CKF92" s="184"/>
      <c r="CKG92" s="184"/>
      <c r="CKH92" s="184"/>
      <c r="CKI92" s="184"/>
      <c r="CKJ92" s="184"/>
      <c r="CKK92" s="184"/>
      <c r="CKL92" s="184"/>
      <c r="CKM92" s="184"/>
      <c r="CKN92" s="184"/>
      <c r="CKO92" s="184"/>
      <c r="CKP92" s="184"/>
      <c r="CKQ92" s="184"/>
      <c r="CKR92" s="184"/>
      <c r="CKS92" s="184"/>
      <c r="CKT92" s="184"/>
      <c r="CKU92" s="184"/>
      <c r="CKV92" s="184"/>
      <c r="CKW92" s="184"/>
      <c r="CKX92" s="184"/>
      <c r="CKY92" s="184"/>
      <c r="CKZ92" s="184"/>
      <c r="CLA92" s="184"/>
      <c r="CLB92" s="184"/>
      <c r="CLC92" s="184"/>
      <c r="CLD92" s="184"/>
      <c r="CLE92" s="184"/>
      <c r="CLF92" s="184"/>
      <c r="CLG92" s="184"/>
      <c r="CLH92" s="184"/>
      <c r="CLI92" s="184"/>
      <c r="CLJ92" s="184"/>
      <c r="CLK92" s="184"/>
      <c r="CLL92" s="184"/>
      <c r="CLM92" s="184"/>
      <c r="CLN92" s="184"/>
      <c r="CLO92" s="184"/>
      <c r="CLP92" s="184"/>
      <c r="CLQ92" s="184"/>
      <c r="CLR92" s="184"/>
      <c r="CLS92" s="184"/>
      <c r="CLT92" s="184"/>
      <c r="CLU92" s="184"/>
      <c r="CLV92" s="184"/>
      <c r="CLW92" s="184"/>
      <c r="CLX92" s="184"/>
      <c r="CLY92" s="184"/>
      <c r="CLZ92" s="184"/>
      <c r="CMA92" s="184"/>
      <c r="CMB92" s="184"/>
      <c r="CMC92" s="184"/>
      <c r="CMD92" s="184"/>
      <c r="CME92" s="184"/>
      <c r="CMF92" s="184"/>
      <c r="CMG92" s="184"/>
      <c r="CMH92" s="184"/>
      <c r="CMI92" s="184"/>
      <c r="CMJ92" s="184"/>
      <c r="CMK92" s="184"/>
      <c r="CML92" s="184"/>
      <c r="CMM92" s="184"/>
      <c r="CMN92" s="184"/>
      <c r="CMO92" s="184"/>
      <c r="CMP92" s="184"/>
      <c r="CMQ92" s="184"/>
      <c r="CMR92" s="184"/>
      <c r="CMS92" s="184"/>
      <c r="CMT92" s="184"/>
      <c r="CMU92" s="184"/>
      <c r="CMV92" s="184"/>
      <c r="CMW92" s="184"/>
      <c r="CMX92" s="184"/>
      <c r="CMY92" s="184"/>
      <c r="CMZ92" s="184"/>
      <c r="CNA92" s="184"/>
      <c r="CNB92" s="184"/>
      <c r="CNC92" s="184"/>
      <c r="CND92" s="184"/>
      <c r="CNE92" s="184"/>
      <c r="CNF92" s="184"/>
      <c r="CNG92" s="184"/>
      <c r="CNH92" s="184"/>
      <c r="CNI92" s="184"/>
      <c r="CNJ92" s="184"/>
      <c r="CNK92" s="184"/>
      <c r="CNL92" s="184"/>
      <c r="CNM92" s="184"/>
      <c r="CNN92" s="184"/>
      <c r="CNO92" s="184"/>
      <c r="CNP92" s="184"/>
      <c r="CNQ92" s="184"/>
      <c r="CNR92" s="184"/>
      <c r="CNS92" s="184"/>
      <c r="CNT92" s="184"/>
      <c r="CNU92" s="184"/>
      <c r="CNV92" s="184"/>
      <c r="CNW92" s="184"/>
      <c r="CNX92" s="184"/>
      <c r="CNY92" s="184"/>
      <c r="CNZ92" s="184"/>
      <c r="COA92" s="184"/>
      <c r="COB92" s="184"/>
      <c r="COC92" s="184"/>
      <c r="COD92" s="184"/>
      <c r="COE92" s="184"/>
      <c r="COF92" s="184"/>
      <c r="COG92" s="184"/>
      <c r="COH92" s="184"/>
      <c r="COI92" s="184"/>
      <c r="COJ92" s="184"/>
      <c r="COK92" s="184"/>
      <c r="COL92" s="184"/>
      <c r="COM92" s="184"/>
      <c r="CON92" s="184"/>
      <c r="COO92" s="184"/>
      <c r="COP92" s="184"/>
      <c r="COQ92" s="184"/>
      <c r="COR92" s="184"/>
      <c r="COS92" s="184"/>
      <c r="COT92" s="184"/>
      <c r="COU92" s="184"/>
      <c r="COV92" s="184"/>
      <c r="COW92" s="184"/>
      <c r="COX92" s="184"/>
      <c r="COY92" s="184"/>
      <c r="COZ92" s="184"/>
      <c r="CPA92" s="184"/>
      <c r="CPB92" s="184"/>
      <c r="CPC92" s="184"/>
      <c r="CPD92" s="184"/>
      <c r="CPE92" s="184"/>
      <c r="CPF92" s="184"/>
      <c r="CPG92" s="184"/>
      <c r="CPH92" s="184"/>
      <c r="CPI92" s="184"/>
      <c r="CPJ92" s="184"/>
      <c r="CPK92" s="184"/>
      <c r="CPL92" s="184"/>
      <c r="CPM92" s="184"/>
      <c r="CPN92" s="184"/>
      <c r="CPO92" s="184"/>
      <c r="CPP92" s="184"/>
      <c r="CPQ92" s="184"/>
      <c r="CPR92" s="184"/>
      <c r="CPS92" s="184"/>
      <c r="CPT92" s="184"/>
      <c r="CPU92" s="184"/>
      <c r="CPV92" s="184"/>
      <c r="CPW92" s="184"/>
      <c r="CPX92" s="184"/>
      <c r="CPY92" s="184"/>
      <c r="CPZ92" s="184"/>
      <c r="CQA92" s="184"/>
      <c r="CQB92" s="184"/>
      <c r="CQC92" s="184"/>
      <c r="CQD92" s="184"/>
      <c r="CQE92" s="184"/>
      <c r="CQF92" s="184"/>
      <c r="CQG92" s="184"/>
      <c r="CQH92" s="184"/>
      <c r="CQI92" s="184"/>
      <c r="CQJ92" s="184"/>
      <c r="CQK92" s="184"/>
      <c r="CQL92" s="184"/>
      <c r="CQM92" s="184"/>
      <c r="CQN92" s="184"/>
      <c r="CQO92" s="184"/>
      <c r="CQP92" s="184"/>
      <c r="CQQ92" s="184"/>
      <c r="CQR92" s="184"/>
      <c r="CQS92" s="184"/>
      <c r="CQT92" s="184"/>
      <c r="CQU92" s="184"/>
      <c r="CQV92" s="184"/>
      <c r="CQW92" s="184"/>
      <c r="CQX92" s="184"/>
      <c r="CQY92" s="184"/>
      <c r="CQZ92" s="184"/>
      <c r="CRA92" s="184"/>
      <c r="CRB92" s="184"/>
      <c r="CRC92" s="184"/>
      <c r="CRD92" s="184"/>
      <c r="CRE92" s="184"/>
      <c r="CRF92" s="184"/>
      <c r="CRG92" s="184"/>
      <c r="CRH92" s="184"/>
      <c r="CRI92" s="184"/>
      <c r="CRJ92" s="184"/>
      <c r="CRK92" s="184"/>
      <c r="CRL92" s="184"/>
      <c r="CRM92" s="184"/>
      <c r="CRN92" s="184"/>
      <c r="CRO92" s="184"/>
      <c r="CRP92" s="184"/>
      <c r="CRQ92" s="184"/>
      <c r="CRR92" s="184"/>
      <c r="CRS92" s="184"/>
      <c r="CRT92" s="184"/>
      <c r="CRU92" s="184"/>
      <c r="CRV92" s="184"/>
      <c r="CRW92" s="184"/>
      <c r="CRX92" s="184"/>
      <c r="CRY92" s="184"/>
      <c r="CRZ92" s="184"/>
      <c r="CSA92" s="184"/>
      <c r="CSB92" s="184"/>
      <c r="CSC92" s="184"/>
      <c r="CSD92" s="184"/>
      <c r="CSE92" s="184"/>
      <c r="CSF92" s="184"/>
      <c r="CSG92" s="184"/>
      <c r="CSH92" s="184"/>
      <c r="CSI92" s="184"/>
      <c r="CSJ92" s="184"/>
      <c r="CSK92" s="184"/>
      <c r="CSL92" s="184"/>
      <c r="CSM92" s="184"/>
      <c r="CSN92" s="184"/>
      <c r="CSO92" s="184"/>
      <c r="CSP92" s="184"/>
      <c r="CSQ92" s="184"/>
      <c r="CSR92" s="184"/>
      <c r="CSS92" s="184"/>
      <c r="CST92" s="184"/>
      <c r="CSU92" s="184"/>
      <c r="CSV92" s="184"/>
      <c r="CSW92" s="184"/>
      <c r="CSX92" s="184"/>
      <c r="CSY92" s="184"/>
      <c r="CSZ92" s="184"/>
      <c r="CTA92" s="184"/>
      <c r="CTB92" s="184"/>
      <c r="CTC92" s="184"/>
      <c r="CTD92" s="184"/>
      <c r="CTE92" s="184"/>
      <c r="CTF92" s="184"/>
      <c r="CTG92" s="184"/>
      <c r="CTH92" s="184"/>
      <c r="CTI92" s="184"/>
      <c r="CTJ92" s="184"/>
      <c r="CTK92" s="184"/>
      <c r="CTL92" s="184"/>
      <c r="CTM92" s="184"/>
      <c r="CTN92" s="184"/>
      <c r="CTO92" s="184"/>
      <c r="CTP92" s="184"/>
      <c r="CTQ92" s="184"/>
      <c r="CTR92" s="184"/>
      <c r="CTS92" s="184"/>
      <c r="CTT92" s="184"/>
      <c r="CTU92" s="184"/>
      <c r="CTV92" s="184"/>
      <c r="CTW92" s="184"/>
      <c r="CTX92" s="184"/>
      <c r="CTY92" s="184"/>
      <c r="CTZ92" s="184"/>
      <c r="CUA92" s="184"/>
      <c r="CUB92" s="184"/>
      <c r="CUC92" s="184"/>
      <c r="CUD92" s="184"/>
      <c r="CUE92" s="184"/>
      <c r="CUF92" s="184"/>
      <c r="CUG92" s="184"/>
      <c r="CUH92" s="184"/>
      <c r="CUI92" s="184"/>
      <c r="CUJ92" s="184"/>
      <c r="CUK92" s="184"/>
      <c r="CUL92" s="184"/>
      <c r="CUM92" s="184"/>
      <c r="CUN92" s="184"/>
      <c r="CUO92" s="184"/>
      <c r="CUP92" s="184"/>
      <c r="CUQ92" s="184"/>
      <c r="CUR92" s="184"/>
      <c r="CUS92" s="184"/>
      <c r="CUT92" s="184"/>
      <c r="CUU92" s="184"/>
      <c r="CUV92" s="184"/>
      <c r="CUW92" s="184"/>
      <c r="CUX92" s="184"/>
      <c r="CUY92" s="184"/>
      <c r="CUZ92" s="184"/>
      <c r="CVA92" s="184"/>
      <c r="CVB92" s="184"/>
      <c r="CVC92" s="184"/>
      <c r="CVD92" s="184"/>
      <c r="CVE92" s="184"/>
      <c r="CVF92" s="184"/>
      <c r="CVG92" s="184"/>
      <c r="CVH92" s="184"/>
      <c r="CVI92" s="184"/>
      <c r="CVJ92" s="184"/>
      <c r="CVK92" s="184"/>
      <c r="CVL92" s="184"/>
      <c r="CVM92" s="184"/>
      <c r="CVN92" s="184"/>
      <c r="CVO92" s="184"/>
      <c r="CVP92" s="184"/>
      <c r="CVQ92" s="184"/>
      <c r="CVR92" s="184"/>
      <c r="CVS92" s="184"/>
      <c r="CVT92" s="184"/>
      <c r="CVU92" s="184"/>
      <c r="CVV92" s="184"/>
      <c r="CVW92" s="184"/>
      <c r="CVX92" s="184"/>
      <c r="CVY92" s="184"/>
      <c r="CVZ92" s="184"/>
      <c r="CWA92" s="184"/>
      <c r="CWB92" s="184"/>
      <c r="CWC92" s="184"/>
      <c r="CWD92" s="184"/>
      <c r="CWE92" s="184"/>
      <c r="CWF92" s="184"/>
      <c r="CWG92" s="184"/>
      <c r="CWH92" s="184"/>
      <c r="CWI92" s="184"/>
      <c r="CWJ92" s="184"/>
      <c r="CWK92" s="184"/>
      <c r="CWL92" s="184"/>
      <c r="CWM92" s="184"/>
      <c r="CWN92" s="184"/>
      <c r="CWO92" s="184"/>
      <c r="CWP92" s="184"/>
      <c r="CWQ92" s="184"/>
      <c r="CWR92" s="184"/>
      <c r="CWS92" s="184"/>
      <c r="CWT92" s="184"/>
      <c r="CWU92" s="184"/>
      <c r="CWV92" s="184"/>
      <c r="CWW92" s="184"/>
      <c r="CWX92" s="184"/>
      <c r="CWY92" s="184"/>
      <c r="CWZ92" s="184"/>
      <c r="CXA92" s="184"/>
      <c r="CXB92" s="184"/>
      <c r="CXC92" s="184"/>
      <c r="CXD92" s="184"/>
      <c r="CXE92" s="184"/>
      <c r="CXF92" s="184"/>
      <c r="CXG92" s="184"/>
      <c r="CXH92" s="184"/>
      <c r="CXI92" s="184"/>
      <c r="CXJ92" s="184"/>
      <c r="CXK92" s="184"/>
      <c r="CXL92" s="184"/>
      <c r="CXM92" s="184"/>
      <c r="CXN92" s="184"/>
      <c r="CXO92" s="184"/>
      <c r="CXP92" s="184"/>
      <c r="CXQ92" s="184"/>
      <c r="CXR92" s="184"/>
      <c r="CXS92" s="184"/>
      <c r="CXT92" s="184"/>
      <c r="CXU92" s="184"/>
      <c r="CXV92" s="184"/>
      <c r="CXW92" s="184"/>
      <c r="CXX92" s="184"/>
      <c r="CXY92" s="184"/>
      <c r="CXZ92" s="184"/>
      <c r="CYA92" s="184"/>
      <c r="CYB92" s="184"/>
      <c r="CYC92" s="184"/>
      <c r="CYD92" s="184"/>
      <c r="CYE92" s="184"/>
      <c r="CYF92" s="184"/>
      <c r="CYG92" s="184"/>
      <c r="CYH92" s="184"/>
      <c r="CYI92" s="184"/>
      <c r="CYJ92" s="184"/>
      <c r="CYK92" s="184"/>
      <c r="CYL92" s="184"/>
      <c r="CYM92" s="184"/>
      <c r="CYN92" s="184"/>
      <c r="CYO92" s="184"/>
      <c r="CYP92" s="184"/>
      <c r="CYQ92" s="184"/>
      <c r="CYR92" s="184"/>
      <c r="CYS92" s="184"/>
      <c r="CYT92" s="184"/>
      <c r="CYU92" s="184"/>
      <c r="CYV92" s="184"/>
      <c r="CYW92" s="184"/>
      <c r="CYX92" s="184"/>
      <c r="CYY92" s="184"/>
      <c r="CYZ92" s="184"/>
      <c r="CZA92" s="184"/>
      <c r="CZB92" s="184"/>
      <c r="CZC92" s="184"/>
      <c r="CZD92" s="184"/>
      <c r="CZE92" s="184"/>
      <c r="CZF92" s="184"/>
      <c r="CZG92" s="184"/>
      <c r="CZH92" s="184"/>
      <c r="CZI92" s="184"/>
      <c r="CZJ92" s="184"/>
      <c r="CZK92" s="184"/>
      <c r="CZL92" s="184"/>
      <c r="CZM92" s="184"/>
      <c r="CZN92" s="184"/>
      <c r="CZO92" s="184"/>
      <c r="CZP92" s="184"/>
      <c r="CZQ92" s="184"/>
      <c r="CZR92" s="184"/>
      <c r="CZS92" s="184"/>
      <c r="CZT92" s="184"/>
      <c r="CZU92" s="184"/>
      <c r="CZV92" s="184"/>
      <c r="CZW92" s="184"/>
      <c r="CZX92" s="184"/>
      <c r="CZY92" s="184"/>
      <c r="CZZ92" s="184"/>
      <c r="DAA92" s="184"/>
      <c r="DAB92" s="184"/>
      <c r="DAC92" s="184"/>
      <c r="DAD92" s="184"/>
      <c r="DAE92" s="184"/>
      <c r="DAF92" s="184"/>
      <c r="DAG92" s="184"/>
      <c r="DAH92" s="184"/>
      <c r="DAI92" s="184"/>
      <c r="DAJ92" s="184"/>
      <c r="DAK92" s="184"/>
      <c r="DAL92" s="184"/>
      <c r="DAM92" s="184"/>
      <c r="DAN92" s="184"/>
      <c r="DAO92" s="184"/>
      <c r="DAP92" s="184"/>
      <c r="DAQ92" s="184"/>
      <c r="DAR92" s="184"/>
      <c r="DAS92" s="184"/>
      <c r="DAT92" s="184"/>
      <c r="DAU92" s="184"/>
      <c r="DAV92" s="184"/>
      <c r="DAW92" s="184"/>
      <c r="DAX92" s="184"/>
      <c r="DAY92" s="184"/>
      <c r="DAZ92" s="184"/>
      <c r="DBA92" s="184"/>
      <c r="DBB92" s="184"/>
      <c r="DBC92" s="184"/>
      <c r="DBD92" s="184"/>
      <c r="DBE92" s="184"/>
      <c r="DBF92" s="184"/>
      <c r="DBG92" s="184"/>
      <c r="DBH92" s="184"/>
      <c r="DBI92" s="184"/>
      <c r="DBJ92" s="184"/>
      <c r="DBK92" s="184"/>
      <c r="DBL92" s="184"/>
      <c r="DBM92" s="184"/>
      <c r="DBN92" s="184"/>
      <c r="DBO92" s="184"/>
      <c r="DBP92" s="184"/>
      <c r="DBQ92" s="184"/>
      <c r="DBR92" s="184"/>
      <c r="DBS92" s="184"/>
      <c r="DBT92" s="184"/>
      <c r="DBU92" s="184"/>
      <c r="DBV92" s="184"/>
      <c r="DBW92" s="184"/>
      <c r="DBX92" s="184"/>
      <c r="DBY92" s="184"/>
      <c r="DBZ92" s="184"/>
      <c r="DCA92" s="184"/>
      <c r="DCB92" s="184"/>
      <c r="DCC92" s="184"/>
      <c r="DCD92" s="184"/>
      <c r="DCE92" s="184"/>
      <c r="DCF92" s="184"/>
      <c r="DCG92" s="184"/>
      <c r="DCH92" s="184"/>
      <c r="DCI92" s="184"/>
      <c r="DCJ92" s="184"/>
      <c r="DCK92" s="184"/>
      <c r="DCL92" s="184"/>
      <c r="DCM92" s="184"/>
      <c r="DCN92" s="184"/>
      <c r="DCO92" s="184"/>
      <c r="DCP92" s="184"/>
      <c r="DCQ92" s="184"/>
      <c r="DCR92" s="184"/>
      <c r="DCS92" s="184"/>
      <c r="DCT92" s="184"/>
      <c r="DCU92" s="184"/>
      <c r="DCV92" s="184"/>
      <c r="DCW92" s="184"/>
      <c r="DCX92" s="184"/>
      <c r="DCY92" s="184"/>
      <c r="DCZ92" s="184"/>
      <c r="DDA92" s="184"/>
      <c r="DDB92" s="184"/>
      <c r="DDC92" s="184"/>
      <c r="DDD92" s="184"/>
      <c r="DDE92" s="184"/>
      <c r="DDF92" s="184"/>
      <c r="DDG92" s="184"/>
      <c r="DDH92" s="184"/>
      <c r="DDI92" s="184"/>
      <c r="DDJ92" s="184"/>
      <c r="DDK92" s="184"/>
      <c r="DDL92" s="184"/>
      <c r="DDM92" s="184"/>
      <c r="DDN92" s="184"/>
      <c r="DDO92" s="184"/>
      <c r="DDP92" s="184"/>
      <c r="DDQ92" s="184"/>
      <c r="DDR92" s="184"/>
      <c r="DDS92" s="184"/>
      <c r="DDT92" s="184"/>
      <c r="DDU92" s="184"/>
      <c r="DDV92" s="184"/>
      <c r="DDW92" s="184"/>
      <c r="DDX92" s="184"/>
      <c r="DDY92" s="184"/>
      <c r="DDZ92" s="184"/>
      <c r="DEA92" s="184"/>
      <c r="DEB92" s="184"/>
      <c r="DEC92" s="184"/>
      <c r="DED92" s="184"/>
      <c r="DEE92" s="184"/>
      <c r="DEF92" s="184"/>
      <c r="DEG92" s="184"/>
      <c r="DEH92" s="184"/>
      <c r="DEI92" s="184"/>
      <c r="DEJ92" s="184"/>
      <c r="DEK92" s="184"/>
      <c r="DEL92" s="184"/>
      <c r="DEM92" s="184"/>
      <c r="DEN92" s="184"/>
      <c r="DEO92" s="184"/>
      <c r="DEP92" s="184"/>
      <c r="DEQ92" s="184"/>
      <c r="DER92" s="184"/>
      <c r="DES92" s="184"/>
      <c r="DET92" s="184"/>
      <c r="DEU92" s="184"/>
      <c r="DEV92" s="184"/>
      <c r="DEW92" s="184"/>
      <c r="DEX92" s="184"/>
      <c r="DEY92" s="184"/>
      <c r="DEZ92" s="184"/>
      <c r="DFA92" s="184"/>
      <c r="DFB92" s="184"/>
      <c r="DFC92" s="184"/>
      <c r="DFD92" s="184"/>
      <c r="DFE92" s="184"/>
      <c r="DFF92" s="184"/>
      <c r="DFG92" s="184"/>
      <c r="DFH92" s="184"/>
      <c r="DFI92" s="184"/>
      <c r="DFJ92" s="184"/>
      <c r="DFK92" s="184"/>
      <c r="DFL92" s="184"/>
      <c r="DFM92" s="184"/>
      <c r="DFN92" s="184"/>
      <c r="DFO92" s="184"/>
      <c r="DFP92" s="184"/>
      <c r="DFQ92" s="184"/>
      <c r="DFR92" s="184"/>
      <c r="DFS92" s="184"/>
      <c r="DFT92" s="184"/>
      <c r="DFU92" s="184"/>
      <c r="DFV92" s="184"/>
      <c r="DFW92" s="184"/>
      <c r="DFX92" s="184"/>
      <c r="DFY92" s="184"/>
      <c r="DFZ92" s="184"/>
      <c r="DGA92" s="184"/>
      <c r="DGB92" s="184"/>
      <c r="DGC92" s="184"/>
      <c r="DGD92" s="184"/>
      <c r="DGE92" s="184"/>
      <c r="DGF92" s="184"/>
      <c r="DGG92" s="184"/>
      <c r="DGH92" s="184"/>
      <c r="DGI92" s="184"/>
      <c r="DGJ92" s="184"/>
      <c r="DGK92" s="184"/>
      <c r="DGL92" s="184"/>
      <c r="DGM92" s="184"/>
      <c r="DGN92" s="184"/>
      <c r="DGO92" s="184"/>
      <c r="DGP92" s="184"/>
      <c r="DGQ92" s="184"/>
      <c r="DGR92" s="184"/>
      <c r="DGS92" s="184"/>
      <c r="DGT92" s="184"/>
      <c r="DGU92" s="184"/>
      <c r="DGV92" s="184"/>
      <c r="DGW92" s="184"/>
      <c r="DGX92" s="184"/>
      <c r="DGY92" s="184"/>
      <c r="DGZ92" s="184"/>
      <c r="DHA92" s="184"/>
      <c r="DHB92" s="184"/>
      <c r="DHC92" s="184"/>
      <c r="DHD92" s="184"/>
      <c r="DHE92" s="184"/>
      <c r="DHF92" s="184"/>
      <c r="DHG92" s="184"/>
      <c r="DHH92" s="184"/>
      <c r="DHI92" s="184"/>
      <c r="DHJ92" s="184"/>
      <c r="DHK92" s="184"/>
      <c r="DHL92" s="184"/>
      <c r="DHM92" s="184"/>
      <c r="DHN92" s="184"/>
      <c r="DHO92" s="184"/>
      <c r="DHP92" s="184"/>
      <c r="DHQ92" s="184"/>
      <c r="DHR92" s="184"/>
      <c r="DHS92" s="184"/>
      <c r="DHT92" s="184"/>
      <c r="DHU92" s="184"/>
      <c r="DHV92" s="184"/>
      <c r="DHW92" s="184"/>
      <c r="DHX92" s="184"/>
      <c r="DHY92" s="184"/>
      <c r="DHZ92" s="184"/>
      <c r="DIA92" s="184"/>
      <c r="DIB92" s="184"/>
      <c r="DIC92" s="184"/>
      <c r="DID92" s="184"/>
      <c r="DIE92" s="184"/>
      <c r="DIF92" s="184"/>
      <c r="DIG92" s="184"/>
      <c r="DIH92" s="184"/>
      <c r="DII92" s="184"/>
      <c r="DIJ92" s="184"/>
      <c r="DIK92" s="184"/>
      <c r="DIL92" s="184"/>
      <c r="DIM92" s="184"/>
      <c r="DIN92" s="184"/>
      <c r="DIO92" s="184"/>
      <c r="DIP92" s="184"/>
      <c r="DIQ92" s="184"/>
      <c r="DIR92" s="184"/>
      <c r="DIS92" s="184"/>
      <c r="DIT92" s="184"/>
      <c r="DIU92" s="184"/>
      <c r="DIV92" s="184"/>
      <c r="DIW92" s="184"/>
      <c r="DIX92" s="184"/>
      <c r="DIY92" s="184"/>
      <c r="DIZ92" s="184"/>
      <c r="DJA92" s="184"/>
      <c r="DJB92" s="184"/>
      <c r="DJC92" s="184"/>
      <c r="DJD92" s="184"/>
      <c r="DJE92" s="184"/>
      <c r="DJF92" s="184"/>
      <c r="DJG92" s="184"/>
      <c r="DJH92" s="184"/>
      <c r="DJI92" s="184"/>
      <c r="DJJ92" s="184"/>
      <c r="DJK92" s="184"/>
      <c r="DJL92" s="184"/>
      <c r="DJM92" s="184"/>
      <c r="DJN92" s="184"/>
      <c r="DJO92" s="184"/>
      <c r="DJP92" s="184"/>
      <c r="DJQ92" s="184"/>
      <c r="DJR92" s="184"/>
      <c r="DJS92" s="184"/>
      <c r="DJT92" s="184"/>
      <c r="DJU92" s="184"/>
      <c r="DJV92" s="184"/>
      <c r="DJW92" s="184"/>
      <c r="DJX92" s="184"/>
      <c r="DJY92" s="184"/>
      <c r="DJZ92" s="184"/>
      <c r="DKA92" s="184"/>
      <c r="DKB92" s="184"/>
      <c r="DKC92" s="184"/>
      <c r="DKD92" s="184"/>
      <c r="DKE92" s="184"/>
      <c r="DKF92" s="184"/>
      <c r="DKG92" s="184"/>
      <c r="DKH92" s="184"/>
      <c r="DKI92" s="184"/>
      <c r="DKJ92" s="184"/>
      <c r="DKK92" s="184"/>
      <c r="DKL92" s="184"/>
      <c r="DKM92" s="184"/>
      <c r="DKN92" s="184"/>
      <c r="DKO92" s="184"/>
      <c r="DKP92" s="184"/>
      <c r="DKQ92" s="184"/>
      <c r="DKR92" s="184"/>
      <c r="DKS92" s="184"/>
      <c r="DKT92" s="184"/>
      <c r="DKU92" s="184"/>
      <c r="DKV92" s="184"/>
      <c r="DKW92" s="184"/>
      <c r="DKX92" s="184"/>
      <c r="DKY92" s="184"/>
      <c r="DKZ92" s="184"/>
      <c r="DLA92" s="184"/>
      <c r="DLB92" s="184"/>
      <c r="DLC92" s="184"/>
      <c r="DLD92" s="184"/>
      <c r="DLE92" s="184"/>
      <c r="DLF92" s="184"/>
      <c r="DLG92" s="184"/>
      <c r="DLH92" s="184"/>
      <c r="DLI92" s="184"/>
      <c r="DLJ92" s="184"/>
      <c r="DLK92" s="184"/>
      <c r="DLL92" s="184"/>
      <c r="DLM92" s="184"/>
      <c r="DLN92" s="184"/>
      <c r="DLO92" s="184"/>
      <c r="DLP92" s="184"/>
      <c r="DLQ92" s="184"/>
      <c r="DLR92" s="184"/>
      <c r="DLS92" s="184"/>
      <c r="DLT92" s="184"/>
      <c r="DLU92" s="184"/>
      <c r="DLV92" s="184"/>
      <c r="DLW92" s="184"/>
      <c r="DLX92" s="184"/>
      <c r="DLY92" s="184"/>
      <c r="DLZ92" s="184"/>
      <c r="DMA92" s="184"/>
      <c r="DMB92" s="184"/>
      <c r="DMC92" s="184"/>
      <c r="DMD92" s="184"/>
      <c r="DME92" s="184"/>
      <c r="DMF92" s="184"/>
      <c r="DMG92" s="184"/>
      <c r="DMH92" s="184"/>
      <c r="DMI92" s="184"/>
      <c r="DMJ92" s="184"/>
      <c r="DMK92" s="184"/>
      <c r="DML92" s="184"/>
      <c r="DMM92" s="184"/>
      <c r="DMN92" s="184"/>
      <c r="DMO92" s="184"/>
      <c r="DMP92" s="184"/>
      <c r="DMQ92" s="184"/>
      <c r="DMR92" s="184"/>
      <c r="DMS92" s="184"/>
      <c r="DMT92" s="184"/>
      <c r="DMU92" s="184"/>
      <c r="DMV92" s="184"/>
      <c r="DMW92" s="184"/>
      <c r="DMX92" s="184"/>
      <c r="DMY92" s="184"/>
      <c r="DMZ92" s="184"/>
      <c r="DNA92" s="184"/>
      <c r="DNB92" s="184"/>
      <c r="DNC92" s="184"/>
      <c r="DND92" s="184"/>
      <c r="DNE92" s="184"/>
      <c r="DNF92" s="184"/>
      <c r="DNG92" s="184"/>
      <c r="DNH92" s="184"/>
      <c r="DNI92" s="184"/>
      <c r="DNJ92" s="184"/>
      <c r="DNK92" s="184"/>
      <c r="DNL92" s="184"/>
      <c r="DNM92" s="184"/>
      <c r="DNN92" s="184"/>
      <c r="DNO92" s="184"/>
      <c r="DNP92" s="184"/>
      <c r="DNQ92" s="184"/>
      <c r="DNR92" s="184"/>
      <c r="DNS92" s="184"/>
      <c r="DNT92" s="184"/>
      <c r="DNU92" s="184"/>
      <c r="DNV92" s="184"/>
      <c r="DNW92" s="184"/>
      <c r="DNX92" s="184"/>
      <c r="DNY92" s="184"/>
      <c r="DNZ92" s="184"/>
      <c r="DOA92" s="184"/>
      <c r="DOB92" s="184"/>
      <c r="DOC92" s="184"/>
      <c r="DOD92" s="184"/>
      <c r="DOE92" s="184"/>
      <c r="DOF92" s="184"/>
      <c r="DOG92" s="184"/>
      <c r="DOH92" s="184"/>
      <c r="DOI92" s="184"/>
      <c r="DOJ92" s="184"/>
      <c r="DOK92" s="184"/>
      <c r="DOL92" s="184"/>
      <c r="DOM92" s="184"/>
      <c r="DON92" s="184"/>
      <c r="DOO92" s="184"/>
      <c r="DOP92" s="184"/>
      <c r="DOQ92" s="184"/>
      <c r="DOR92" s="184"/>
      <c r="DOS92" s="184"/>
      <c r="DOT92" s="184"/>
      <c r="DOU92" s="184"/>
      <c r="DOV92" s="184"/>
      <c r="DOW92" s="184"/>
      <c r="DOX92" s="184"/>
      <c r="DOY92" s="184"/>
      <c r="DOZ92" s="184"/>
      <c r="DPA92" s="184"/>
      <c r="DPB92" s="184"/>
      <c r="DPC92" s="184"/>
      <c r="DPD92" s="184"/>
      <c r="DPE92" s="184"/>
      <c r="DPF92" s="184"/>
      <c r="DPG92" s="184"/>
      <c r="DPH92" s="184"/>
      <c r="DPI92" s="184"/>
      <c r="DPJ92" s="184"/>
      <c r="DPK92" s="184"/>
      <c r="DPL92" s="184"/>
      <c r="DPM92" s="184"/>
      <c r="DPN92" s="184"/>
      <c r="DPO92" s="184"/>
      <c r="DPP92" s="184"/>
      <c r="DPQ92" s="184"/>
      <c r="DPR92" s="184"/>
      <c r="DPS92" s="184"/>
      <c r="DPT92" s="184"/>
      <c r="DPU92" s="184"/>
      <c r="DPV92" s="184"/>
      <c r="DPW92" s="184"/>
      <c r="DPX92" s="184"/>
      <c r="DPY92" s="184"/>
      <c r="DPZ92" s="184"/>
      <c r="DQA92" s="184"/>
      <c r="DQB92" s="184"/>
      <c r="DQC92" s="184"/>
      <c r="DQD92" s="184"/>
      <c r="DQE92" s="184"/>
      <c r="DQF92" s="184"/>
      <c r="DQG92" s="184"/>
      <c r="DQH92" s="184"/>
      <c r="DQI92" s="184"/>
      <c r="DQJ92" s="184"/>
      <c r="DQK92" s="184"/>
      <c r="DQL92" s="184"/>
      <c r="DQM92" s="184"/>
      <c r="DQN92" s="184"/>
      <c r="DQO92" s="184"/>
      <c r="DQP92" s="184"/>
      <c r="DQQ92" s="184"/>
      <c r="DQR92" s="184"/>
      <c r="DQS92" s="184"/>
      <c r="DQT92" s="184"/>
      <c r="DQU92" s="184"/>
      <c r="DQV92" s="184"/>
      <c r="DQW92" s="184"/>
      <c r="DQX92" s="184"/>
      <c r="DQY92" s="184"/>
      <c r="DQZ92" s="184"/>
      <c r="DRA92" s="184"/>
      <c r="DRB92" s="184"/>
      <c r="DRC92" s="184"/>
      <c r="DRD92" s="184"/>
      <c r="DRE92" s="184"/>
      <c r="DRF92" s="184"/>
      <c r="DRG92" s="184"/>
      <c r="DRH92" s="184"/>
      <c r="DRI92" s="184"/>
      <c r="DRJ92" s="184"/>
      <c r="DRK92" s="184"/>
      <c r="DRL92" s="184"/>
      <c r="DRM92" s="184"/>
      <c r="DRN92" s="184"/>
      <c r="DRO92" s="184"/>
      <c r="DRP92" s="184"/>
      <c r="DRQ92" s="184"/>
      <c r="DRR92" s="184"/>
      <c r="DRS92" s="184"/>
      <c r="DRT92" s="184"/>
      <c r="DRU92" s="184"/>
      <c r="DRV92" s="184"/>
      <c r="DRW92" s="184"/>
      <c r="DRX92" s="184"/>
      <c r="DRY92" s="184"/>
      <c r="DRZ92" s="184"/>
      <c r="DSA92" s="184"/>
      <c r="DSB92" s="184"/>
      <c r="DSC92" s="184"/>
      <c r="DSD92" s="184"/>
      <c r="DSE92" s="184"/>
      <c r="DSF92" s="184"/>
      <c r="DSG92" s="184"/>
      <c r="DSH92" s="184"/>
      <c r="DSI92" s="184"/>
      <c r="DSJ92" s="184"/>
      <c r="DSK92" s="184"/>
      <c r="DSL92" s="184"/>
      <c r="DSM92" s="184"/>
      <c r="DSN92" s="184"/>
      <c r="DSO92" s="184"/>
      <c r="DSP92" s="184"/>
      <c r="DSQ92" s="184"/>
      <c r="DSR92" s="184"/>
      <c r="DSS92" s="184"/>
      <c r="DST92" s="184"/>
      <c r="DSU92" s="184"/>
      <c r="DSV92" s="184"/>
      <c r="DSW92" s="184"/>
      <c r="DSX92" s="184"/>
      <c r="DSY92" s="184"/>
      <c r="DSZ92" s="184"/>
      <c r="DTA92" s="184"/>
      <c r="DTB92" s="184"/>
      <c r="DTC92" s="184"/>
      <c r="DTD92" s="184"/>
      <c r="DTE92" s="184"/>
      <c r="DTF92" s="184"/>
      <c r="DTG92" s="184"/>
      <c r="DTH92" s="184"/>
      <c r="DTI92" s="184"/>
      <c r="DTJ92" s="184"/>
      <c r="DTK92" s="184"/>
      <c r="DTL92" s="184"/>
      <c r="DTM92" s="184"/>
      <c r="DTN92" s="184"/>
      <c r="DTO92" s="184"/>
      <c r="DTP92" s="184"/>
      <c r="DTQ92" s="184"/>
      <c r="DTR92" s="184"/>
      <c r="DTS92" s="184"/>
      <c r="DTT92" s="184"/>
      <c r="DTU92" s="184"/>
      <c r="DTV92" s="184"/>
      <c r="DTW92" s="184"/>
      <c r="DTX92" s="184"/>
      <c r="DTY92" s="184"/>
      <c r="DTZ92" s="184"/>
      <c r="DUA92" s="184"/>
      <c r="DUB92" s="184"/>
      <c r="DUC92" s="184"/>
      <c r="DUD92" s="184"/>
      <c r="DUE92" s="184"/>
      <c r="DUF92" s="184"/>
      <c r="DUG92" s="184"/>
      <c r="DUH92" s="184"/>
      <c r="DUI92" s="184"/>
      <c r="DUJ92" s="184"/>
      <c r="DUK92" s="184"/>
      <c r="DUL92" s="184"/>
      <c r="DUM92" s="184"/>
      <c r="DUN92" s="184"/>
      <c r="DUO92" s="184"/>
      <c r="DUP92" s="184"/>
      <c r="DUQ92" s="184"/>
      <c r="DUR92" s="184"/>
      <c r="DUS92" s="184"/>
      <c r="DUT92" s="184"/>
      <c r="DUU92" s="184"/>
      <c r="DUV92" s="184"/>
      <c r="DUW92" s="184"/>
      <c r="DUX92" s="184"/>
      <c r="DUY92" s="184"/>
      <c r="DUZ92" s="184"/>
      <c r="DVA92" s="184"/>
      <c r="DVB92" s="184"/>
      <c r="DVC92" s="184"/>
      <c r="DVD92" s="184"/>
      <c r="DVE92" s="184"/>
      <c r="DVF92" s="184"/>
      <c r="DVG92" s="184"/>
      <c r="DVH92" s="184"/>
      <c r="DVI92" s="184"/>
      <c r="DVJ92" s="184"/>
      <c r="DVK92" s="184"/>
      <c r="DVL92" s="184"/>
      <c r="DVM92" s="184"/>
      <c r="DVN92" s="184"/>
      <c r="DVO92" s="184"/>
      <c r="DVP92" s="184"/>
      <c r="DVQ92" s="184"/>
      <c r="DVR92" s="184"/>
      <c r="DVS92" s="184"/>
      <c r="DVT92" s="184"/>
      <c r="DVU92" s="184"/>
      <c r="DVV92" s="184"/>
      <c r="DVW92" s="184"/>
      <c r="DVX92" s="184"/>
      <c r="DVY92" s="184"/>
      <c r="DVZ92" s="184"/>
      <c r="DWA92" s="184"/>
      <c r="DWB92" s="184"/>
      <c r="DWC92" s="184"/>
      <c r="DWD92" s="184"/>
      <c r="DWE92" s="184"/>
      <c r="DWF92" s="184"/>
      <c r="DWG92" s="184"/>
      <c r="DWH92" s="184"/>
      <c r="DWI92" s="184"/>
      <c r="DWJ92" s="184"/>
      <c r="DWK92" s="184"/>
      <c r="DWL92" s="184"/>
      <c r="DWM92" s="184"/>
      <c r="DWN92" s="184"/>
      <c r="DWO92" s="184"/>
      <c r="DWP92" s="184"/>
      <c r="DWQ92" s="184"/>
      <c r="DWR92" s="184"/>
      <c r="DWS92" s="184"/>
      <c r="DWT92" s="184"/>
      <c r="DWU92" s="184"/>
      <c r="DWV92" s="184"/>
      <c r="DWW92" s="184"/>
      <c r="DWX92" s="184"/>
      <c r="DWY92" s="184"/>
      <c r="DWZ92" s="184"/>
      <c r="DXA92" s="184"/>
      <c r="DXB92" s="184"/>
      <c r="DXC92" s="184"/>
      <c r="DXD92" s="184"/>
      <c r="DXE92" s="184"/>
      <c r="DXF92" s="184"/>
      <c r="DXG92" s="184"/>
      <c r="DXH92" s="184"/>
      <c r="DXI92" s="184"/>
      <c r="DXJ92" s="184"/>
      <c r="DXK92" s="184"/>
      <c r="DXL92" s="184"/>
      <c r="DXM92" s="184"/>
      <c r="DXN92" s="184"/>
      <c r="DXO92" s="184"/>
      <c r="DXP92" s="184"/>
      <c r="DXQ92" s="184"/>
      <c r="DXR92" s="184"/>
      <c r="DXS92" s="184"/>
      <c r="DXT92" s="184"/>
      <c r="DXU92" s="184"/>
      <c r="DXV92" s="184"/>
      <c r="DXW92" s="184"/>
      <c r="DXX92" s="184"/>
      <c r="DXY92" s="184"/>
      <c r="DXZ92" s="184"/>
      <c r="DYA92" s="184"/>
      <c r="DYB92" s="184"/>
      <c r="DYC92" s="184"/>
      <c r="DYD92" s="184"/>
      <c r="DYE92" s="184"/>
      <c r="DYF92" s="184"/>
      <c r="DYG92" s="184"/>
      <c r="DYH92" s="184"/>
      <c r="DYI92" s="184"/>
      <c r="DYJ92" s="184"/>
      <c r="DYK92" s="184"/>
      <c r="DYL92" s="184"/>
      <c r="DYM92" s="184"/>
      <c r="DYN92" s="184"/>
      <c r="DYO92" s="184"/>
      <c r="DYP92" s="184"/>
      <c r="DYQ92" s="184"/>
      <c r="DYR92" s="184"/>
      <c r="DYS92" s="184"/>
      <c r="DYT92" s="184"/>
      <c r="DYU92" s="184"/>
      <c r="DYV92" s="184"/>
      <c r="DYW92" s="184"/>
      <c r="DYX92" s="184"/>
      <c r="DYY92" s="184"/>
      <c r="DYZ92" s="184"/>
      <c r="DZA92" s="184"/>
      <c r="DZB92" s="184"/>
      <c r="DZC92" s="184"/>
      <c r="DZD92" s="184"/>
      <c r="DZE92" s="184"/>
      <c r="DZF92" s="184"/>
      <c r="DZG92" s="184"/>
      <c r="DZH92" s="184"/>
      <c r="DZI92" s="184"/>
      <c r="DZJ92" s="184"/>
      <c r="DZK92" s="184"/>
      <c r="DZL92" s="184"/>
      <c r="DZM92" s="184"/>
      <c r="DZN92" s="184"/>
      <c r="DZO92" s="184"/>
      <c r="DZP92" s="184"/>
      <c r="DZQ92" s="184"/>
      <c r="DZR92" s="184"/>
      <c r="DZS92" s="184"/>
      <c r="DZT92" s="184"/>
      <c r="DZU92" s="184"/>
      <c r="DZV92" s="184"/>
      <c r="DZW92" s="184"/>
      <c r="DZX92" s="184"/>
      <c r="DZY92" s="184"/>
      <c r="DZZ92" s="184"/>
      <c r="EAA92" s="184"/>
      <c r="EAB92" s="184"/>
      <c r="EAC92" s="184"/>
      <c r="EAD92" s="184"/>
      <c r="EAE92" s="184"/>
      <c r="EAF92" s="184"/>
      <c r="EAG92" s="184"/>
      <c r="EAH92" s="184"/>
      <c r="EAI92" s="184"/>
      <c r="EAJ92" s="184"/>
      <c r="EAK92" s="184"/>
      <c r="EAL92" s="184"/>
      <c r="EAM92" s="184"/>
      <c r="EAN92" s="184"/>
      <c r="EAO92" s="184"/>
      <c r="EAP92" s="184"/>
      <c r="EAQ92" s="184"/>
      <c r="EAR92" s="184"/>
      <c r="EAS92" s="184"/>
      <c r="EAT92" s="184"/>
      <c r="EAU92" s="184"/>
      <c r="EAV92" s="184"/>
      <c r="EAW92" s="184"/>
      <c r="EAX92" s="184"/>
      <c r="EAY92" s="184"/>
      <c r="EAZ92" s="184"/>
      <c r="EBA92" s="184"/>
      <c r="EBB92" s="184"/>
      <c r="EBC92" s="184"/>
      <c r="EBD92" s="184"/>
      <c r="EBE92" s="184"/>
      <c r="EBF92" s="184"/>
      <c r="EBG92" s="184"/>
      <c r="EBH92" s="184"/>
      <c r="EBI92" s="184"/>
      <c r="EBJ92" s="184"/>
      <c r="EBK92" s="184"/>
      <c r="EBL92" s="184"/>
      <c r="EBM92" s="184"/>
      <c r="EBN92" s="184"/>
      <c r="EBO92" s="184"/>
      <c r="EBP92" s="184"/>
      <c r="EBQ92" s="184"/>
      <c r="EBR92" s="184"/>
      <c r="EBS92" s="184"/>
      <c r="EBT92" s="184"/>
      <c r="EBU92" s="184"/>
      <c r="EBV92" s="184"/>
      <c r="EBW92" s="184"/>
      <c r="EBX92" s="184"/>
      <c r="EBY92" s="184"/>
      <c r="EBZ92" s="184"/>
      <c r="ECA92" s="184"/>
      <c r="ECB92" s="184"/>
      <c r="ECC92" s="184"/>
      <c r="ECD92" s="184"/>
      <c r="ECE92" s="184"/>
      <c r="ECF92" s="184"/>
      <c r="ECG92" s="184"/>
      <c r="ECH92" s="184"/>
      <c r="ECI92" s="184"/>
      <c r="ECJ92" s="184"/>
      <c r="ECK92" s="184"/>
      <c r="ECL92" s="184"/>
      <c r="ECM92" s="184"/>
      <c r="ECN92" s="184"/>
      <c r="ECO92" s="184"/>
      <c r="ECP92" s="184"/>
      <c r="ECQ92" s="184"/>
      <c r="ECR92" s="184"/>
      <c r="ECS92" s="184"/>
      <c r="ECT92" s="184"/>
      <c r="ECU92" s="184"/>
      <c r="ECV92" s="184"/>
      <c r="ECW92" s="184"/>
      <c r="ECX92" s="184"/>
      <c r="ECY92" s="184"/>
      <c r="ECZ92" s="184"/>
      <c r="EDA92" s="184"/>
      <c r="EDB92" s="184"/>
      <c r="EDC92" s="184"/>
      <c r="EDD92" s="184"/>
      <c r="EDE92" s="184"/>
      <c r="EDF92" s="184"/>
      <c r="EDG92" s="184"/>
      <c r="EDH92" s="184"/>
      <c r="EDI92" s="184"/>
      <c r="EDJ92" s="184"/>
      <c r="EDK92" s="184"/>
      <c r="EDL92" s="184"/>
      <c r="EDM92" s="184"/>
      <c r="EDN92" s="184"/>
      <c r="EDO92" s="184"/>
      <c r="EDP92" s="184"/>
      <c r="EDQ92" s="184"/>
      <c r="EDR92" s="184"/>
      <c r="EDS92" s="184"/>
      <c r="EDT92" s="184"/>
      <c r="EDU92" s="184"/>
      <c r="EDV92" s="184"/>
      <c r="EDW92" s="184"/>
      <c r="EDX92" s="184"/>
      <c r="EDY92" s="184"/>
      <c r="EDZ92" s="184"/>
      <c r="EEA92" s="184"/>
      <c r="EEB92" s="184"/>
      <c r="EEC92" s="184"/>
      <c r="EED92" s="184"/>
      <c r="EEE92" s="184"/>
      <c r="EEF92" s="184"/>
      <c r="EEG92" s="184"/>
      <c r="EEH92" s="184"/>
      <c r="EEI92" s="184"/>
      <c r="EEJ92" s="184"/>
      <c r="EEK92" s="184"/>
      <c r="EEL92" s="184"/>
      <c r="EEM92" s="184"/>
      <c r="EEN92" s="184"/>
      <c r="EEO92" s="184"/>
      <c r="EEP92" s="184"/>
      <c r="EEQ92" s="184"/>
      <c r="EER92" s="184"/>
      <c r="EES92" s="184"/>
      <c r="EET92" s="184"/>
      <c r="EEU92" s="184"/>
      <c r="EEV92" s="184"/>
      <c r="EEW92" s="184"/>
      <c r="EEX92" s="184"/>
      <c r="EEY92" s="184"/>
      <c r="EEZ92" s="184"/>
      <c r="EFA92" s="184"/>
      <c r="EFB92" s="184"/>
      <c r="EFC92" s="184"/>
      <c r="EFD92" s="184"/>
      <c r="EFE92" s="184"/>
      <c r="EFF92" s="184"/>
      <c r="EFG92" s="184"/>
      <c r="EFH92" s="184"/>
      <c r="EFI92" s="184"/>
      <c r="EFJ92" s="184"/>
      <c r="EFK92" s="184"/>
      <c r="EFL92" s="184"/>
      <c r="EFM92" s="184"/>
      <c r="EFN92" s="184"/>
      <c r="EFO92" s="184"/>
      <c r="EFP92" s="184"/>
      <c r="EFQ92" s="184"/>
      <c r="EFR92" s="184"/>
      <c r="EFS92" s="184"/>
      <c r="EFT92" s="184"/>
      <c r="EFU92" s="184"/>
      <c r="EFV92" s="184"/>
      <c r="EFW92" s="184"/>
      <c r="EFX92" s="184"/>
      <c r="EFY92" s="184"/>
      <c r="EFZ92" s="184"/>
      <c r="EGA92" s="184"/>
      <c r="EGB92" s="184"/>
      <c r="EGC92" s="184"/>
      <c r="EGD92" s="184"/>
      <c r="EGE92" s="184"/>
      <c r="EGF92" s="184"/>
      <c r="EGG92" s="184"/>
      <c r="EGH92" s="184"/>
      <c r="EGI92" s="184"/>
      <c r="EGJ92" s="184"/>
      <c r="EGK92" s="184"/>
      <c r="EGL92" s="184"/>
      <c r="EGM92" s="184"/>
      <c r="EGN92" s="184"/>
      <c r="EGO92" s="184"/>
      <c r="EGP92" s="184"/>
      <c r="EGQ92" s="184"/>
      <c r="EGR92" s="184"/>
      <c r="EGS92" s="184"/>
      <c r="EGT92" s="184"/>
      <c r="EGU92" s="184"/>
      <c r="EGV92" s="184"/>
      <c r="EGW92" s="184"/>
      <c r="EGX92" s="184"/>
      <c r="EGY92" s="184"/>
      <c r="EGZ92" s="184"/>
      <c r="EHA92" s="184"/>
      <c r="EHB92" s="184"/>
      <c r="EHC92" s="184"/>
      <c r="EHD92" s="184"/>
      <c r="EHE92" s="184"/>
      <c r="EHF92" s="184"/>
      <c r="EHG92" s="184"/>
      <c r="EHH92" s="184"/>
      <c r="EHI92" s="184"/>
      <c r="EHJ92" s="184"/>
      <c r="EHK92" s="184"/>
      <c r="EHL92" s="184"/>
      <c r="EHM92" s="184"/>
      <c r="EHN92" s="184"/>
      <c r="EHO92" s="184"/>
      <c r="EHP92" s="184"/>
      <c r="EHQ92" s="184"/>
      <c r="EHR92" s="184"/>
      <c r="EHS92" s="184"/>
      <c r="EHT92" s="184"/>
      <c r="EHU92" s="184"/>
      <c r="EHV92" s="184"/>
      <c r="EHW92" s="184"/>
      <c r="EHX92" s="184"/>
      <c r="EHY92" s="184"/>
      <c r="EHZ92" s="184"/>
      <c r="EIA92" s="184"/>
      <c r="EIB92" s="184"/>
      <c r="EIC92" s="184"/>
      <c r="EID92" s="184"/>
      <c r="EIE92" s="184"/>
      <c r="EIF92" s="184"/>
      <c r="EIG92" s="184"/>
      <c r="EIH92" s="184"/>
      <c r="EII92" s="184"/>
      <c r="EIJ92" s="184"/>
      <c r="EIK92" s="184"/>
      <c r="EIL92" s="184"/>
      <c r="EIM92" s="184"/>
      <c r="EIN92" s="184"/>
      <c r="EIO92" s="184"/>
      <c r="EIP92" s="184"/>
      <c r="EIQ92" s="184"/>
      <c r="EIR92" s="184"/>
      <c r="EIS92" s="184"/>
      <c r="EIT92" s="184"/>
      <c r="EIU92" s="184"/>
      <c r="EIV92" s="184"/>
      <c r="EIW92" s="184"/>
      <c r="EIX92" s="184"/>
      <c r="EIY92" s="184"/>
      <c r="EIZ92" s="184"/>
      <c r="EJA92" s="184"/>
      <c r="EJB92" s="184"/>
      <c r="EJC92" s="184"/>
      <c r="EJD92" s="184"/>
      <c r="EJE92" s="184"/>
      <c r="EJF92" s="184"/>
      <c r="EJG92" s="184"/>
      <c r="EJH92" s="184"/>
      <c r="EJI92" s="184"/>
      <c r="EJJ92" s="184"/>
      <c r="EJK92" s="184"/>
      <c r="EJL92" s="184"/>
      <c r="EJM92" s="184"/>
      <c r="EJN92" s="184"/>
      <c r="EJO92" s="184"/>
      <c r="EJP92" s="184"/>
      <c r="EJQ92" s="184"/>
      <c r="EJR92" s="184"/>
      <c r="EJS92" s="184"/>
      <c r="EJT92" s="184"/>
      <c r="EJU92" s="184"/>
      <c r="EJV92" s="184"/>
      <c r="EJW92" s="184"/>
      <c r="EJX92" s="184"/>
      <c r="EJY92" s="184"/>
      <c r="EJZ92" s="184"/>
      <c r="EKA92" s="184"/>
      <c r="EKB92" s="184"/>
      <c r="EKC92" s="184"/>
      <c r="EKD92" s="184"/>
      <c r="EKE92" s="184"/>
      <c r="EKF92" s="184"/>
      <c r="EKG92" s="184"/>
      <c r="EKH92" s="184"/>
      <c r="EKI92" s="184"/>
      <c r="EKJ92" s="184"/>
      <c r="EKK92" s="184"/>
      <c r="EKL92" s="184"/>
      <c r="EKM92" s="184"/>
      <c r="EKN92" s="184"/>
      <c r="EKO92" s="184"/>
      <c r="EKP92" s="184"/>
      <c r="EKQ92" s="184"/>
      <c r="EKR92" s="184"/>
      <c r="EKS92" s="184"/>
      <c r="EKT92" s="184"/>
      <c r="EKU92" s="184"/>
      <c r="EKV92" s="184"/>
      <c r="EKW92" s="184"/>
      <c r="EKX92" s="184"/>
      <c r="EKY92" s="184"/>
      <c r="EKZ92" s="184"/>
      <c r="ELA92" s="184"/>
      <c r="ELB92" s="184"/>
      <c r="ELC92" s="184"/>
      <c r="ELD92" s="184"/>
      <c r="ELE92" s="184"/>
      <c r="ELF92" s="184"/>
      <c r="ELG92" s="184"/>
      <c r="ELH92" s="184"/>
      <c r="ELI92" s="184"/>
      <c r="ELJ92" s="184"/>
      <c r="ELK92" s="184"/>
      <c r="ELL92" s="184"/>
      <c r="ELM92" s="184"/>
      <c r="ELN92" s="184"/>
      <c r="ELO92" s="184"/>
      <c r="ELP92" s="184"/>
      <c r="ELQ92" s="184"/>
      <c r="ELR92" s="184"/>
      <c r="ELS92" s="184"/>
      <c r="ELT92" s="184"/>
      <c r="ELU92" s="184"/>
      <c r="ELV92" s="184"/>
      <c r="ELW92" s="184"/>
      <c r="ELX92" s="184"/>
      <c r="ELY92" s="184"/>
      <c r="ELZ92" s="184"/>
      <c r="EMA92" s="184"/>
      <c r="EMB92" s="184"/>
      <c r="EMC92" s="184"/>
      <c r="EMD92" s="184"/>
      <c r="EME92" s="184"/>
      <c r="EMF92" s="184"/>
      <c r="EMG92" s="184"/>
      <c r="EMH92" s="184"/>
      <c r="EMI92" s="184"/>
      <c r="EMJ92" s="184"/>
      <c r="EMK92" s="184"/>
      <c r="EML92" s="184"/>
      <c r="EMM92" s="184"/>
      <c r="EMN92" s="184"/>
      <c r="EMO92" s="184"/>
      <c r="EMP92" s="184"/>
      <c r="EMQ92" s="184"/>
      <c r="EMR92" s="184"/>
      <c r="EMS92" s="184"/>
      <c r="EMT92" s="184"/>
      <c r="EMU92" s="184"/>
      <c r="EMV92" s="184"/>
      <c r="EMW92" s="184"/>
      <c r="EMX92" s="184"/>
      <c r="EMY92" s="184"/>
      <c r="EMZ92" s="184"/>
      <c r="ENA92" s="184"/>
      <c r="ENB92" s="184"/>
      <c r="ENC92" s="184"/>
      <c r="END92" s="184"/>
      <c r="ENE92" s="184"/>
      <c r="ENF92" s="184"/>
      <c r="ENG92" s="184"/>
      <c r="ENH92" s="184"/>
      <c r="ENI92" s="184"/>
      <c r="ENJ92" s="184"/>
      <c r="ENK92" s="184"/>
      <c r="ENL92" s="184"/>
      <c r="ENM92" s="184"/>
      <c r="ENN92" s="184"/>
      <c r="ENO92" s="184"/>
      <c r="ENP92" s="184"/>
      <c r="ENQ92" s="184"/>
      <c r="ENR92" s="184"/>
      <c r="ENS92" s="184"/>
      <c r="ENT92" s="184"/>
      <c r="ENU92" s="184"/>
      <c r="ENV92" s="184"/>
      <c r="ENW92" s="184"/>
      <c r="ENX92" s="184"/>
      <c r="ENY92" s="184"/>
      <c r="ENZ92" s="184"/>
      <c r="EOA92" s="184"/>
      <c r="EOB92" s="184"/>
      <c r="EOC92" s="184"/>
      <c r="EOD92" s="184"/>
      <c r="EOE92" s="184"/>
      <c r="EOF92" s="184"/>
      <c r="EOG92" s="184"/>
      <c r="EOH92" s="184"/>
      <c r="EOI92" s="184"/>
      <c r="EOJ92" s="184"/>
      <c r="EOK92" s="184"/>
      <c r="EOL92" s="184"/>
      <c r="EOM92" s="184"/>
      <c r="EON92" s="184"/>
      <c r="EOO92" s="184"/>
      <c r="EOP92" s="184"/>
      <c r="EOQ92" s="184"/>
      <c r="EOR92" s="184"/>
      <c r="EOS92" s="184"/>
      <c r="EOT92" s="184"/>
      <c r="EOU92" s="184"/>
      <c r="EOV92" s="184"/>
      <c r="EOW92" s="184"/>
      <c r="EOX92" s="184"/>
      <c r="EOY92" s="184"/>
      <c r="EOZ92" s="184"/>
      <c r="EPA92" s="184"/>
      <c r="EPB92" s="184"/>
      <c r="EPC92" s="184"/>
      <c r="EPD92" s="184"/>
      <c r="EPE92" s="184"/>
      <c r="EPF92" s="184"/>
      <c r="EPG92" s="184"/>
      <c r="EPH92" s="184"/>
      <c r="EPI92" s="184"/>
      <c r="EPJ92" s="184"/>
      <c r="EPK92" s="184"/>
      <c r="EPL92" s="184"/>
      <c r="EPM92" s="184"/>
      <c r="EPN92" s="184"/>
      <c r="EPO92" s="184"/>
      <c r="EPP92" s="184"/>
      <c r="EPQ92" s="184"/>
      <c r="EPR92" s="184"/>
      <c r="EPS92" s="184"/>
      <c r="EPT92" s="184"/>
      <c r="EPU92" s="184"/>
      <c r="EPV92" s="184"/>
      <c r="EPW92" s="184"/>
      <c r="EPX92" s="184"/>
      <c r="EPY92" s="184"/>
      <c r="EPZ92" s="184"/>
      <c r="EQA92" s="184"/>
      <c r="EQB92" s="184"/>
      <c r="EQC92" s="184"/>
      <c r="EQD92" s="184"/>
      <c r="EQE92" s="184"/>
      <c r="EQF92" s="184"/>
      <c r="EQG92" s="184"/>
      <c r="EQH92" s="184"/>
      <c r="EQI92" s="184"/>
      <c r="EQJ92" s="184"/>
      <c r="EQK92" s="184"/>
      <c r="EQL92" s="184"/>
      <c r="EQM92" s="184"/>
      <c r="EQN92" s="184"/>
      <c r="EQO92" s="184"/>
      <c r="EQP92" s="184"/>
      <c r="EQQ92" s="184"/>
      <c r="EQR92" s="184"/>
      <c r="EQS92" s="184"/>
      <c r="EQT92" s="184"/>
      <c r="EQU92" s="184"/>
      <c r="EQV92" s="184"/>
      <c r="EQW92" s="184"/>
      <c r="EQX92" s="184"/>
      <c r="EQY92" s="184"/>
      <c r="EQZ92" s="184"/>
      <c r="ERA92" s="184"/>
      <c r="ERB92" s="184"/>
      <c r="ERC92" s="184"/>
      <c r="ERD92" s="184"/>
      <c r="ERE92" s="184"/>
      <c r="ERF92" s="184"/>
      <c r="ERG92" s="184"/>
      <c r="ERH92" s="184"/>
      <c r="ERI92" s="184"/>
      <c r="ERJ92" s="184"/>
      <c r="ERK92" s="184"/>
      <c r="ERL92" s="184"/>
      <c r="ERM92" s="184"/>
      <c r="ERN92" s="184"/>
      <c r="ERO92" s="184"/>
      <c r="ERP92" s="184"/>
      <c r="ERQ92" s="184"/>
      <c r="ERR92" s="184"/>
      <c r="ERS92" s="184"/>
      <c r="ERT92" s="184"/>
      <c r="ERU92" s="184"/>
      <c r="ERV92" s="184"/>
      <c r="ERW92" s="184"/>
      <c r="ERX92" s="184"/>
      <c r="ERY92" s="184"/>
      <c r="ERZ92" s="184"/>
      <c r="ESA92" s="184"/>
      <c r="ESB92" s="184"/>
      <c r="ESC92" s="184"/>
      <c r="ESD92" s="184"/>
      <c r="ESE92" s="184"/>
      <c r="ESF92" s="184"/>
      <c r="ESG92" s="184"/>
      <c r="ESH92" s="184"/>
      <c r="ESI92" s="184"/>
      <c r="ESJ92" s="184"/>
      <c r="ESK92" s="184"/>
      <c r="ESL92" s="184"/>
      <c r="ESM92" s="184"/>
      <c r="ESN92" s="184"/>
      <c r="ESO92" s="184"/>
      <c r="ESP92" s="184"/>
      <c r="ESQ92" s="184"/>
      <c r="ESR92" s="184"/>
      <c r="ESS92" s="184"/>
      <c r="EST92" s="184"/>
      <c r="ESU92" s="184"/>
      <c r="ESV92" s="184"/>
      <c r="ESW92" s="184"/>
      <c r="ESX92" s="184"/>
      <c r="ESY92" s="184"/>
      <c r="ESZ92" s="184"/>
      <c r="ETA92" s="184"/>
      <c r="ETB92" s="184"/>
      <c r="ETC92" s="184"/>
      <c r="ETD92" s="184"/>
      <c r="ETE92" s="184"/>
      <c r="ETF92" s="184"/>
      <c r="ETG92" s="184"/>
      <c r="ETH92" s="184"/>
      <c r="ETI92" s="184"/>
      <c r="ETJ92" s="184"/>
      <c r="ETK92" s="184"/>
      <c r="ETL92" s="184"/>
      <c r="ETM92" s="184"/>
      <c r="ETN92" s="184"/>
      <c r="ETO92" s="184"/>
      <c r="ETP92" s="184"/>
      <c r="ETQ92" s="184"/>
      <c r="ETR92" s="184"/>
      <c r="ETS92" s="184"/>
      <c r="ETT92" s="184"/>
      <c r="ETU92" s="184"/>
      <c r="ETV92" s="184"/>
      <c r="ETW92" s="184"/>
      <c r="ETX92" s="184"/>
      <c r="ETY92" s="184"/>
      <c r="ETZ92" s="184"/>
      <c r="EUA92" s="184"/>
      <c r="EUB92" s="184"/>
      <c r="EUC92" s="184"/>
      <c r="EUD92" s="184"/>
      <c r="EUE92" s="184"/>
      <c r="EUF92" s="184"/>
      <c r="EUG92" s="184"/>
      <c r="EUH92" s="184"/>
      <c r="EUI92" s="184"/>
      <c r="EUJ92" s="184"/>
      <c r="EUK92" s="184"/>
      <c r="EUL92" s="184"/>
      <c r="EUM92" s="184"/>
      <c r="EUN92" s="184"/>
      <c r="EUO92" s="184"/>
      <c r="EUP92" s="184"/>
      <c r="EUQ92" s="184"/>
      <c r="EUR92" s="184"/>
      <c r="EUS92" s="184"/>
      <c r="EUT92" s="184"/>
      <c r="EUU92" s="184"/>
      <c r="EUV92" s="184"/>
      <c r="EUW92" s="184"/>
      <c r="EUX92" s="184"/>
      <c r="EUY92" s="184"/>
      <c r="EUZ92" s="184"/>
      <c r="EVA92" s="184"/>
      <c r="EVB92" s="184"/>
      <c r="EVC92" s="184"/>
      <c r="EVD92" s="184"/>
      <c r="EVE92" s="184"/>
      <c r="EVF92" s="184"/>
      <c r="EVG92" s="184"/>
      <c r="EVH92" s="184"/>
      <c r="EVI92" s="184"/>
      <c r="EVJ92" s="184"/>
      <c r="EVK92" s="184"/>
      <c r="EVL92" s="184"/>
      <c r="EVM92" s="184"/>
      <c r="EVN92" s="184"/>
      <c r="EVO92" s="184"/>
      <c r="EVP92" s="184"/>
      <c r="EVQ92" s="184"/>
      <c r="EVR92" s="184"/>
      <c r="EVS92" s="184"/>
      <c r="EVT92" s="184"/>
      <c r="EVU92" s="184"/>
      <c r="EVV92" s="184"/>
      <c r="EVW92" s="184"/>
      <c r="EVX92" s="184"/>
      <c r="EVY92" s="184"/>
      <c r="EVZ92" s="184"/>
      <c r="EWA92" s="184"/>
      <c r="EWB92" s="184"/>
      <c r="EWC92" s="184"/>
      <c r="EWD92" s="184"/>
      <c r="EWE92" s="184"/>
      <c r="EWF92" s="184"/>
      <c r="EWG92" s="184"/>
      <c r="EWH92" s="184"/>
      <c r="EWI92" s="184"/>
      <c r="EWJ92" s="184"/>
      <c r="EWK92" s="184"/>
      <c r="EWL92" s="184"/>
      <c r="EWM92" s="184"/>
      <c r="EWN92" s="184"/>
      <c r="EWO92" s="184"/>
      <c r="EWP92" s="184"/>
      <c r="EWQ92" s="184"/>
      <c r="EWR92" s="184"/>
      <c r="EWS92" s="184"/>
      <c r="EWT92" s="184"/>
      <c r="EWU92" s="184"/>
      <c r="EWV92" s="184"/>
      <c r="EWW92" s="184"/>
      <c r="EWX92" s="184"/>
      <c r="EWY92" s="184"/>
      <c r="EWZ92" s="184"/>
      <c r="EXA92" s="184"/>
      <c r="EXB92" s="184"/>
      <c r="EXC92" s="184"/>
      <c r="EXD92" s="184"/>
      <c r="EXE92" s="184"/>
      <c r="EXF92" s="184"/>
      <c r="EXG92" s="184"/>
      <c r="EXH92" s="184"/>
      <c r="EXI92" s="184"/>
      <c r="EXJ92" s="184"/>
      <c r="EXK92" s="184"/>
      <c r="EXL92" s="184"/>
      <c r="EXM92" s="184"/>
      <c r="EXN92" s="184"/>
      <c r="EXO92" s="184"/>
      <c r="EXP92" s="184"/>
      <c r="EXQ92" s="184"/>
      <c r="EXR92" s="184"/>
      <c r="EXS92" s="184"/>
      <c r="EXT92" s="184"/>
      <c r="EXU92" s="184"/>
      <c r="EXV92" s="184"/>
      <c r="EXW92" s="184"/>
      <c r="EXX92" s="184"/>
      <c r="EXY92" s="184"/>
      <c r="EXZ92" s="184"/>
      <c r="EYA92" s="184"/>
      <c r="EYB92" s="184"/>
      <c r="EYC92" s="184"/>
      <c r="EYD92" s="184"/>
      <c r="EYE92" s="184"/>
      <c r="EYF92" s="184"/>
      <c r="EYG92" s="184"/>
      <c r="EYH92" s="184"/>
      <c r="EYI92" s="184"/>
      <c r="EYJ92" s="184"/>
      <c r="EYK92" s="184"/>
      <c r="EYL92" s="184"/>
      <c r="EYM92" s="184"/>
      <c r="EYN92" s="184"/>
      <c r="EYO92" s="184"/>
      <c r="EYP92" s="184"/>
      <c r="EYQ92" s="184"/>
      <c r="EYR92" s="184"/>
      <c r="EYS92" s="184"/>
      <c r="EYT92" s="184"/>
      <c r="EYU92" s="184"/>
      <c r="EYV92" s="184"/>
      <c r="EYW92" s="184"/>
      <c r="EYX92" s="184"/>
      <c r="EYY92" s="184"/>
      <c r="EYZ92" s="184"/>
      <c r="EZA92" s="184"/>
      <c r="EZB92" s="184"/>
      <c r="EZC92" s="184"/>
      <c r="EZD92" s="184"/>
      <c r="EZE92" s="184"/>
      <c r="EZF92" s="184"/>
      <c r="EZG92" s="184"/>
      <c r="EZH92" s="184"/>
      <c r="EZI92" s="184"/>
      <c r="EZJ92" s="184"/>
      <c r="EZK92" s="184"/>
      <c r="EZL92" s="184"/>
      <c r="EZM92" s="184"/>
      <c r="EZN92" s="184"/>
      <c r="EZO92" s="184"/>
      <c r="EZP92" s="184"/>
      <c r="EZQ92" s="184"/>
      <c r="EZR92" s="184"/>
      <c r="EZS92" s="184"/>
      <c r="EZT92" s="184"/>
      <c r="EZU92" s="184"/>
      <c r="EZV92" s="184"/>
      <c r="EZW92" s="184"/>
      <c r="EZX92" s="184"/>
      <c r="EZY92" s="184"/>
      <c r="EZZ92" s="184"/>
      <c r="FAA92" s="184"/>
      <c r="FAB92" s="184"/>
      <c r="FAC92" s="184"/>
      <c r="FAD92" s="184"/>
      <c r="FAE92" s="184"/>
      <c r="FAF92" s="184"/>
      <c r="FAG92" s="184"/>
      <c r="FAH92" s="184"/>
      <c r="FAI92" s="184"/>
      <c r="FAJ92" s="184"/>
      <c r="FAK92" s="184"/>
      <c r="FAL92" s="184"/>
      <c r="FAM92" s="184"/>
      <c r="FAN92" s="184"/>
      <c r="FAO92" s="184"/>
      <c r="FAP92" s="184"/>
      <c r="FAQ92" s="184"/>
      <c r="FAR92" s="184"/>
      <c r="FAS92" s="184"/>
      <c r="FAT92" s="184"/>
      <c r="FAU92" s="184"/>
      <c r="FAV92" s="184"/>
      <c r="FAW92" s="184"/>
      <c r="FAX92" s="184"/>
      <c r="FAY92" s="184"/>
      <c r="FAZ92" s="184"/>
      <c r="FBA92" s="184"/>
      <c r="FBB92" s="184"/>
      <c r="FBC92" s="184"/>
      <c r="FBD92" s="184"/>
      <c r="FBE92" s="184"/>
      <c r="FBF92" s="184"/>
      <c r="FBG92" s="184"/>
      <c r="FBH92" s="184"/>
      <c r="FBI92" s="184"/>
      <c r="FBJ92" s="184"/>
      <c r="FBK92" s="184"/>
      <c r="FBL92" s="184"/>
      <c r="FBM92" s="184"/>
      <c r="FBN92" s="184"/>
      <c r="FBO92" s="184"/>
      <c r="FBP92" s="184"/>
      <c r="FBQ92" s="184"/>
      <c r="FBR92" s="184"/>
      <c r="FBS92" s="184"/>
      <c r="FBT92" s="184"/>
      <c r="FBU92" s="184"/>
      <c r="FBV92" s="184"/>
      <c r="FBW92" s="184"/>
      <c r="FBX92" s="184"/>
      <c r="FBY92" s="184"/>
      <c r="FBZ92" s="184"/>
      <c r="FCA92" s="184"/>
      <c r="FCB92" s="184"/>
      <c r="FCC92" s="184"/>
      <c r="FCD92" s="184"/>
      <c r="FCE92" s="184"/>
      <c r="FCF92" s="184"/>
      <c r="FCG92" s="184"/>
      <c r="FCH92" s="184"/>
      <c r="FCI92" s="184"/>
      <c r="FCJ92" s="184"/>
      <c r="FCK92" s="184"/>
      <c r="FCL92" s="184"/>
      <c r="FCM92" s="184"/>
      <c r="FCN92" s="184"/>
      <c r="FCO92" s="184"/>
      <c r="FCP92" s="184"/>
      <c r="FCQ92" s="184"/>
      <c r="FCR92" s="184"/>
      <c r="FCS92" s="184"/>
      <c r="FCT92" s="184"/>
      <c r="FCU92" s="184"/>
      <c r="FCV92" s="184"/>
      <c r="FCW92" s="184"/>
      <c r="FCX92" s="184"/>
      <c r="FCY92" s="184"/>
      <c r="FCZ92" s="184"/>
      <c r="FDA92" s="184"/>
      <c r="FDB92" s="184"/>
      <c r="FDC92" s="184"/>
      <c r="FDD92" s="184"/>
      <c r="FDE92" s="184"/>
      <c r="FDF92" s="184"/>
      <c r="FDG92" s="184"/>
      <c r="FDH92" s="184"/>
      <c r="FDI92" s="184"/>
      <c r="FDJ92" s="184"/>
      <c r="FDK92" s="184"/>
      <c r="FDL92" s="184"/>
      <c r="FDM92" s="184"/>
      <c r="FDN92" s="184"/>
      <c r="FDO92" s="184"/>
      <c r="FDP92" s="184"/>
      <c r="FDQ92" s="184"/>
      <c r="FDR92" s="184"/>
      <c r="FDS92" s="184"/>
      <c r="FDT92" s="184"/>
      <c r="FDU92" s="184"/>
      <c r="FDV92" s="184"/>
      <c r="FDW92" s="184"/>
      <c r="FDX92" s="184"/>
      <c r="FDY92" s="184"/>
      <c r="FDZ92" s="184"/>
      <c r="FEA92" s="184"/>
      <c r="FEB92" s="184"/>
      <c r="FEC92" s="184"/>
      <c r="FED92" s="184"/>
      <c r="FEE92" s="184"/>
      <c r="FEF92" s="184"/>
      <c r="FEG92" s="184"/>
      <c r="FEH92" s="184"/>
      <c r="FEI92" s="184"/>
      <c r="FEJ92" s="184"/>
      <c r="FEK92" s="184"/>
      <c r="FEL92" s="184"/>
      <c r="FEM92" s="184"/>
      <c r="FEN92" s="184"/>
      <c r="FEO92" s="184"/>
      <c r="FEP92" s="184"/>
      <c r="FEQ92" s="184"/>
      <c r="FER92" s="184"/>
      <c r="FES92" s="184"/>
      <c r="FET92" s="184"/>
      <c r="FEU92" s="184"/>
      <c r="FEV92" s="184"/>
      <c r="FEW92" s="184"/>
      <c r="FEX92" s="184"/>
      <c r="FEY92" s="184"/>
      <c r="FEZ92" s="184"/>
      <c r="FFA92" s="184"/>
      <c r="FFB92" s="184"/>
      <c r="FFC92" s="184"/>
      <c r="FFD92" s="184"/>
      <c r="FFE92" s="184"/>
      <c r="FFF92" s="184"/>
      <c r="FFG92" s="184"/>
      <c r="FFH92" s="184"/>
      <c r="FFI92" s="184"/>
      <c r="FFJ92" s="184"/>
      <c r="FFK92" s="184"/>
      <c r="FFL92" s="184"/>
      <c r="FFM92" s="184"/>
      <c r="FFN92" s="184"/>
      <c r="FFO92" s="184"/>
      <c r="FFP92" s="184"/>
      <c r="FFQ92" s="184"/>
      <c r="FFR92" s="184"/>
      <c r="FFS92" s="184"/>
      <c r="FFT92" s="184"/>
      <c r="FFU92" s="184"/>
      <c r="FFV92" s="184"/>
      <c r="FFW92" s="184"/>
      <c r="FFX92" s="184"/>
      <c r="FFY92" s="184"/>
      <c r="FFZ92" s="184"/>
      <c r="FGA92" s="184"/>
      <c r="FGB92" s="184"/>
      <c r="FGC92" s="184"/>
      <c r="FGD92" s="184"/>
      <c r="FGE92" s="184"/>
      <c r="FGF92" s="184"/>
      <c r="FGG92" s="184"/>
      <c r="FGH92" s="184"/>
      <c r="FGI92" s="184"/>
      <c r="FGJ92" s="184"/>
      <c r="FGK92" s="184"/>
      <c r="FGL92" s="184"/>
      <c r="FGM92" s="184"/>
      <c r="FGN92" s="184"/>
      <c r="FGO92" s="184"/>
      <c r="FGP92" s="184"/>
      <c r="FGQ92" s="184"/>
      <c r="FGR92" s="184"/>
      <c r="FGS92" s="184"/>
      <c r="FGT92" s="184"/>
      <c r="FGU92" s="184"/>
      <c r="FGV92" s="184"/>
      <c r="FGW92" s="184"/>
      <c r="FGX92" s="184"/>
      <c r="FGY92" s="184"/>
      <c r="FGZ92" s="184"/>
      <c r="FHA92" s="184"/>
      <c r="FHB92" s="184"/>
      <c r="FHC92" s="184"/>
      <c r="FHD92" s="184"/>
      <c r="FHE92" s="184"/>
      <c r="FHF92" s="184"/>
      <c r="FHG92" s="184"/>
      <c r="FHH92" s="184"/>
      <c r="FHI92" s="184"/>
      <c r="FHJ92" s="184"/>
      <c r="FHK92" s="184"/>
      <c r="FHL92" s="184"/>
      <c r="FHM92" s="184"/>
      <c r="FHN92" s="184"/>
      <c r="FHO92" s="184"/>
      <c r="FHP92" s="184"/>
      <c r="FHQ92" s="184"/>
      <c r="FHR92" s="184"/>
      <c r="FHS92" s="184"/>
      <c r="FHT92" s="184"/>
      <c r="FHU92" s="184"/>
      <c r="FHV92" s="184"/>
      <c r="FHW92" s="184"/>
      <c r="FHX92" s="184"/>
      <c r="FHY92" s="184"/>
      <c r="FHZ92" s="184"/>
      <c r="FIA92" s="184"/>
      <c r="FIB92" s="184"/>
      <c r="FIC92" s="184"/>
      <c r="FID92" s="184"/>
      <c r="FIE92" s="184"/>
      <c r="FIF92" s="184"/>
      <c r="FIG92" s="184"/>
      <c r="FIH92" s="184"/>
      <c r="FII92" s="184"/>
      <c r="FIJ92" s="184"/>
      <c r="FIK92" s="184"/>
      <c r="FIL92" s="184"/>
      <c r="FIM92" s="184"/>
      <c r="FIN92" s="184"/>
      <c r="FIO92" s="184"/>
      <c r="FIP92" s="184"/>
      <c r="FIQ92" s="184"/>
      <c r="FIR92" s="184"/>
      <c r="FIS92" s="184"/>
      <c r="FIT92" s="184"/>
      <c r="FIU92" s="184"/>
      <c r="FIV92" s="184"/>
      <c r="FIW92" s="184"/>
      <c r="FIX92" s="184"/>
      <c r="FIY92" s="184"/>
      <c r="FIZ92" s="184"/>
      <c r="FJA92" s="184"/>
      <c r="FJB92" s="184"/>
      <c r="FJC92" s="184"/>
      <c r="FJD92" s="184"/>
      <c r="FJE92" s="184"/>
      <c r="FJF92" s="184"/>
      <c r="FJG92" s="184"/>
      <c r="FJH92" s="184"/>
      <c r="FJI92" s="184"/>
      <c r="FJJ92" s="184"/>
      <c r="FJK92" s="184"/>
      <c r="FJL92" s="184"/>
      <c r="FJM92" s="184"/>
      <c r="FJN92" s="184"/>
      <c r="FJO92" s="184"/>
      <c r="FJP92" s="184"/>
      <c r="FJQ92" s="184"/>
      <c r="FJR92" s="184"/>
      <c r="FJS92" s="184"/>
      <c r="FJT92" s="184"/>
      <c r="FJU92" s="184"/>
      <c r="FJV92" s="184"/>
      <c r="FJW92" s="184"/>
      <c r="FJX92" s="184"/>
      <c r="FJY92" s="184"/>
      <c r="FJZ92" s="184"/>
      <c r="FKA92" s="184"/>
      <c r="FKB92" s="184"/>
      <c r="FKC92" s="184"/>
      <c r="FKD92" s="184"/>
      <c r="FKE92" s="184"/>
      <c r="FKF92" s="184"/>
      <c r="FKG92" s="184"/>
      <c r="FKH92" s="184"/>
      <c r="FKI92" s="184"/>
      <c r="FKJ92" s="184"/>
      <c r="FKK92" s="184"/>
      <c r="FKL92" s="184"/>
      <c r="FKM92" s="184"/>
      <c r="FKN92" s="184"/>
      <c r="FKO92" s="184"/>
      <c r="FKP92" s="184"/>
      <c r="FKQ92" s="184"/>
      <c r="FKR92" s="184"/>
      <c r="FKS92" s="184"/>
      <c r="FKT92" s="184"/>
      <c r="FKU92" s="184"/>
      <c r="FKV92" s="184"/>
      <c r="FKW92" s="184"/>
      <c r="FKX92" s="184"/>
      <c r="FKY92" s="184"/>
      <c r="FKZ92" s="184"/>
      <c r="FLA92" s="184"/>
      <c r="FLB92" s="184"/>
      <c r="FLC92" s="184"/>
      <c r="FLD92" s="184"/>
      <c r="FLE92" s="184"/>
      <c r="FLF92" s="184"/>
      <c r="FLG92" s="184"/>
      <c r="FLH92" s="184"/>
      <c r="FLI92" s="184"/>
      <c r="FLJ92" s="184"/>
      <c r="FLK92" s="184"/>
      <c r="FLL92" s="184"/>
      <c r="FLM92" s="184"/>
      <c r="FLN92" s="184"/>
      <c r="FLO92" s="184"/>
      <c r="FLP92" s="184"/>
      <c r="FLQ92" s="184"/>
      <c r="FLR92" s="184"/>
      <c r="FLS92" s="184"/>
      <c r="FLT92" s="184"/>
      <c r="FLU92" s="184"/>
      <c r="FLV92" s="184"/>
      <c r="FLW92" s="184"/>
      <c r="FLX92" s="184"/>
      <c r="FLY92" s="184"/>
      <c r="FLZ92" s="184"/>
      <c r="FMA92" s="184"/>
      <c r="FMB92" s="184"/>
      <c r="FMC92" s="184"/>
      <c r="FMD92" s="184"/>
      <c r="FME92" s="184"/>
      <c r="FMF92" s="184"/>
      <c r="FMG92" s="184"/>
      <c r="FMH92" s="184"/>
      <c r="FMI92" s="184"/>
      <c r="FMJ92" s="184"/>
      <c r="FMK92" s="184"/>
      <c r="FML92" s="184"/>
      <c r="FMM92" s="184"/>
      <c r="FMN92" s="184"/>
      <c r="FMO92" s="184"/>
      <c r="FMP92" s="184"/>
      <c r="FMQ92" s="184"/>
      <c r="FMR92" s="184"/>
      <c r="FMS92" s="184"/>
      <c r="FMT92" s="184"/>
      <c r="FMU92" s="184"/>
      <c r="FMV92" s="184"/>
      <c r="FMW92" s="184"/>
      <c r="FMX92" s="184"/>
      <c r="FMY92" s="184"/>
      <c r="FMZ92" s="184"/>
      <c r="FNA92" s="184"/>
      <c r="FNB92" s="184"/>
      <c r="FNC92" s="184"/>
      <c r="FND92" s="184"/>
      <c r="FNE92" s="184"/>
      <c r="FNF92" s="184"/>
      <c r="FNG92" s="184"/>
      <c r="FNH92" s="184"/>
      <c r="FNI92" s="184"/>
      <c r="FNJ92" s="184"/>
      <c r="FNK92" s="184"/>
      <c r="FNL92" s="184"/>
      <c r="FNM92" s="184"/>
      <c r="FNN92" s="184"/>
      <c r="FNO92" s="184"/>
      <c r="FNP92" s="184"/>
      <c r="FNQ92" s="184"/>
      <c r="FNR92" s="184"/>
      <c r="FNS92" s="184"/>
      <c r="FNT92" s="184"/>
      <c r="FNU92" s="184"/>
      <c r="FNV92" s="184"/>
      <c r="FNW92" s="184"/>
      <c r="FNX92" s="184"/>
      <c r="FNY92" s="184"/>
      <c r="FNZ92" s="184"/>
      <c r="FOA92" s="184"/>
      <c r="FOB92" s="184"/>
      <c r="FOC92" s="184"/>
      <c r="FOD92" s="184"/>
      <c r="FOE92" s="184"/>
      <c r="FOF92" s="184"/>
      <c r="FOG92" s="184"/>
      <c r="FOH92" s="184"/>
      <c r="FOI92" s="184"/>
      <c r="FOJ92" s="184"/>
      <c r="FOK92" s="184"/>
      <c r="FOL92" s="184"/>
      <c r="FOM92" s="184"/>
      <c r="FON92" s="184"/>
      <c r="FOO92" s="184"/>
      <c r="FOP92" s="184"/>
      <c r="FOQ92" s="184"/>
      <c r="FOR92" s="184"/>
      <c r="FOS92" s="184"/>
      <c r="FOT92" s="184"/>
      <c r="FOU92" s="184"/>
      <c r="FOV92" s="184"/>
      <c r="FOW92" s="184"/>
      <c r="FOX92" s="184"/>
      <c r="FOY92" s="184"/>
      <c r="FOZ92" s="184"/>
      <c r="FPA92" s="184"/>
      <c r="FPB92" s="184"/>
      <c r="FPC92" s="184"/>
      <c r="FPD92" s="184"/>
      <c r="FPE92" s="184"/>
      <c r="FPF92" s="184"/>
      <c r="FPG92" s="184"/>
      <c r="FPH92" s="184"/>
      <c r="FPI92" s="184"/>
      <c r="FPJ92" s="184"/>
      <c r="FPK92" s="184"/>
      <c r="FPL92" s="184"/>
      <c r="FPM92" s="184"/>
      <c r="FPN92" s="184"/>
      <c r="FPO92" s="184"/>
      <c r="FPP92" s="184"/>
      <c r="FPQ92" s="184"/>
      <c r="FPR92" s="184"/>
      <c r="FPS92" s="184"/>
      <c r="FPT92" s="184"/>
      <c r="FPU92" s="184"/>
      <c r="FPV92" s="184"/>
      <c r="FPW92" s="184"/>
      <c r="FPX92" s="184"/>
      <c r="FPY92" s="184"/>
      <c r="FPZ92" s="184"/>
      <c r="FQA92" s="184"/>
      <c r="FQB92" s="184"/>
      <c r="FQC92" s="184"/>
      <c r="FQD92" s="184"/>
      <c r="FQE92" s="184"/>
      <c r="FQF92" s="184"/>
      <c r="FQG92" s="184"/>
      <c r="FQH92" s="184"/>
      <c r="FQI92" s="184"/>
      <c r="FQJ92" s="184"/>
      <c r="FQK92" s="184"/>
      <c r="FQL92" s="184"/>
      <c r="FQM92" s="184"/>
      <c r="FQN92" s="184"/>
      <c r="FQO92" s="184"/>
      <c r="FQP92" s="184"/>
      <c r="FQQ92" s="184"/>
      <c r="FQR92" s="184"/>
      <c r="FQS92" s="184"/>
      <c r="FQT92" s="184"/>
      <c r="FQU92" s="184"/>
      <c r="FQV92" s="184"/>
      <c r="FQW92" s="184"/>
      <c r="FQX92" s="184"/>
      <c r="FQY92" s="184"/>
      <c r="FQZ92" s="184"/>
      <c r="FRA92" s="184"/>
      <c r="FRB92" s="184"/>
      <c r="FRC92" s="184"/>
      <c r="FRD92" s="184"/>
      <c r="FRE92" s="184"/>
      <c r="FRF92" s="184"/>
      <c r="FRG92" s="184"/>
      <c r="FRH92" s="184"/>
      <c r="FRI92" s="184"/>
      <c r="FRJ92" s="184"/>
      <c r="FRK92" s="184"/>
      <c r="FRL92" s="184"/>
      <c r="FRM92" s="184"/>
      <c r="FRN92" s="184"/>
      <c r="FRO92" s="184"/>
      <c r="FRP92" s="184"/>
      <c r="FRQ92" s="184"/>
      <c r="FRR92" s="184"/>
      <c r="FRS92" s="184"/>
      <c r="FRT92" s="184"/>
      <c r="FRU92" s="184"/>
      <c r="FRV92" s="184"/>
      <c r="FRW92" s="184"/>
      <c r="FRX92" s="184"/>
      <c r="FRY92" s="184"/>
      <c r="FRZ92" s="184"/>
      <c r="FSA92" s="184"/>
      <c r="FSB92" s="184"/>
      <c r="FSC92" s="184"/>
      <c r="FSD92" s="184"/>
      <c r="FSE92" s="184"/>
      <c r="FSF92" s="184"/>
      <c r="FSG92" s="184"/>
      <c r="FSH92" s="184"/>
      <c r="FSI92" s="184"/>
      <c r="FSJ92" s="184"/>
      <c r="FSK92" s="184"/>
      <c r="FSL92" s="184"/>
      <c r="FSM92" s="184"/>
      <c r="FSN92" s="184"/>
      <c r="FSO92" s="184"/>
      <c r="FSP92" s="184"/>
      <c r="FSQ92" s="184"/>
      <c r="FSR92" s="184"/>
      <c r="FSS92" s="184"/>
      <c r="FST92" s="184"/>
      <c r="FSU92" s="184"/>
      <c r="FSV92" s="184"/>
      <c r="FSW92" s="184"/>
      <c r="FSX92" s="184"/>
      <c r="FSY92" s="184"/>
      <c r="FSZ92" s="184"/>
      <c r="FTA92" s="184"/>
      <c r="FTB92" s="184"/>
      <c r="FTC92" s="184"/>
      <c r="FTD92" s="184"/>
      <c r="FTE92" s="184"/>
      <c r="FTF92" s="184"/>
      <c r="FTG92" s="184"/>
      <c r="FTH92" s="184"/>
      <c r="FTI92" s="184"/>
      <c r="FTJ92" s="184"/>
      <c r="FTK92" s="184"/>
      <c r="FTL92" s="184"/>
      <c r="FTM92" s="184"/>
      <c r="FTN92" s="184"/>
      <c r="FTO92" s="184"/>
      <c r="FTP92" s="184"/>
      <c r="FTQ92" s="184"/>
      <c r="FTR92" s="184"/>
      <c r="FTS92" s="184"/>
      <c r="FTT92" s="184"/>
      <c r="FTU92" s="184"/>
      <c r="FTV92" s="184"/>
      <c r="FTW92" s="184"/>
      <c r="FTX92" s="184"/>
      <c r="FTY92" s="184"/>
      <c r="FTZ92" s="184"/>
      <c r="FUA92" s="184"/>
      <c r="FUB92" s="184"/>
      <c r="FUC92" s="184"/>
      <c r="FUD92" s="184"/>
      <c r="FUE92" s="184"/>
      <c r="FUF92" s="184"/>
      <c r="FUG92" s="184"/>
      <c r="FUH92" s="184"/>
      <c r="FUI92" s="184"/>
      <c r="FUJ92" s="184"/>
      <c r="FUK92" s="184"/>
      <c r="FUL92" s="184"/>
      <c r="FUM92" s="184"/>
      <c r="FUN92" s="184"/>
      <c r="FUO92" s="184"/>
      <c r="FUP92" s="184"/>
      <c r="FUQ92" s="184"/>
      <c r="FUR92" s="184"/>
      <c r="FUS92" s="184"/>
      <c r="FUT92" s="184"/>
      <c r="FUU92" s="184"/>
      <c r="FUV92" s="184"/>
      <c r="FUW92" s="184"/>
      <c r="FUX92" s="184"/>
      <c r="FUY92" s="184"/>
      <c r="FUZ92" s="184"/>
      <c r="FVA92" s="184"/>
      <c r="FVB92" s="184"/>
      <c r="FVC92" s="184"/>
      <c r="FVD92" s="184"/>
      <c r="FVE92" s="184"/>
      <c r="FVF92" s="184"/>
      <c r="FVG92" s="184"/>
      <c r="FVH92" s="184"/>
      <c r="FVI92" s="184"/>
      <c r="FVJ92" s="184"/>
      <c r="FVK92" s="184"/>
      <c r="FVL92" s="184"/>
      <c r="FVM92" s="184"/>
      <c r="FVN92" s="184"/>
      <c r="FVO92" s="184"/>
      <c r="FVP92" s="184"/>
      <c r="FVQ92" s="184"/>
      <c r="FVR92" s="184"/>
      <c r="FVS92" s="184"/>
      <c r="FVT92" s="184"/>
      <c r="FVU92" s="184"/>
      <c r="FVV92" s="184"/>
      <c r="FVW92" s="184"/>
      <c r="FVX92" s="184"/>
      <c r="FVY92" s="184"/>
      <c r="FVZ92" s="184"/>
      <c r="FWA92" s="184"/>
      <c r="FWB92" s="184"/>
      <c r="FWC92" s="184"/>
      <c r="FWD92" s="184"/>
      <c r="FWE92" s="184"/>
      <c r="FWF92" s="184"/>
      <c r="FWG92" s="184"/>
      <c r="FWH92" s="184"/>
      <c r="FWI92" s="184"/>
      <c r="FWJ92" s="184"/>
      <c r="FWK92" s="184"/>
      <c r="FWL92" s="184"/>
      <c r="FWM92" s="184"/>
      <c r="FWN92" s="184"/>
      <c r="FWO92" s="184"/>
      <c r="FWP92" s="184"/>
      <c r="FWQ92" s="184"/>
      <c r="FWR92" s="184"/>
      <c r="FWS92" s="184"/>
      <c r="FWT92" s="184"/>
      <c r="FWU92" s="184"/>
      <c r="FWV92" s="184"/>
      <c r="FWW92" s="184"/>
      <c r="FWX92" s="184"/>
      <c r="FWY92" s="184"/>
      <c r="FWZ92" s="184"/>
      <c r="FXA92" s="184"/>
      <c r="FXB92" s="184"/>
      <c r="FXC92" s="184"/>
      <c r="FXD92" s="184"/>
      <c r="FXE92" s="184"/>
      <c r="FXF92" s="184"/>
      <c r="FXG92" s="184"/>
      <c r="FXH92" s="184"/>
      <c r="FXI92" s="184"/>
      <c r="FXJ92" s="184"/>
      <c r="FXK92" s="184"/>
      <c r="FXL92" s="184"/>
      <c r="FXM92" s="184"/>
      <c r="FXN92" s="184"/>
      <c r="FXO92" s="184"/>
      <c r="FXP92" s="184"/>
      <c r="FXQ92" s="184"/>
      <c r="FXR92" s="184"/>
      <c r="FXS92" s="184"/>
      <c r="FXT92" s="184"/>
      <c r="FXU92" s="184"/>
      <c r="FXV92" s="184"/>
      <c r="FXW92" s="184"/>
      <c r="FXX92" s="184"/>
      <c r="FXY92" s="184"/>
      <c r="FXZ92" s="184"/>
      <c r="FYA92" s="184"/>
      <c r="FYB92" s="184"/>
      <c r="FYC92" s="184"/>
      <c r="FYD92" s="184"/>
      <c r="FYE92" s="184"/>
      <c r="FYF92" s="184"/>
      <c r="FYG92" s="184"/>
      <c r="FYH92" s="184"/>
      <c r="FYI92" s="184"/>
      <c r="FYJ92" s="184"/>
      <c r="FYK92" s="184"/>
      <c r="FYL92" s="184"/>
      <c r="FYM92" s="184"/>
      <c r="FYN92" s="184"/>
      <c r="FYO92" s="184"/>
      <c r="FYP92" s="184"/>
      <c r="FYQ92" s="184"/>
      <c r="FYR92" s="184"/>
      <c r="FYS92" s="184"/>
      <c r="FYT92" s="184"/>
      <c r="FYU92" s="184"/>
      <c r="FYV92" s="184"/>
      <c r="FYW92" s="184"/>
      <c r="FYX92" s="184"/>
      <c r="FYY92" s="184"/>
      <c r="FYZ92" s="184"/>
      <c r="FZA92" s="184"/>
      <c r="FZB92" s="184"/>
      <c r="FZC92" s="184"/>
      <c r="FZD92" s="184"/>
      <c r="FZE92" s="184"/>
      <c r="FZF92" s="184"/>
      <c r="FZG92" s="184"/>
      <c r="FZH92" s="184"/>
      <c r="FZI92" s="184"/>
      <c r="FZJ92" s="184"/>
      <c r="FZK92" s="184"/>
      <c r="FZL92" s="184"/>
      <c r="FZM92" s="184"/>
      <c r="FZN92" s="184"/>
      <c r="FZO92" s="184"/>
      <c r="FZP92" s="184"/>
      <c r="FZQ92" s="184"/>
      <c r="FZR92" s="184"/>
      <c r="FZS92" s="184"/>
      <c r="FZT92" s="184"/>
      <c r="FZU92" s="184"/>
      <c r="FZV92" s="184"/>
      <c r="FZW92" s="184"/>
      <c r="FZX92" s="184"/>
      <c r="FZY92" s="184"/>
      <c r="FZZ92" s="184"/>
      <c r="GAA92" s="184"/>
      <c r="GAB92" s="184"/>
      <c r="GAC92" s="184"/>
      <c r="GAD92" s="184"/>
      <c r="GAE92" s="184"/>
      <c r="GAF92" s="184"/>
      <c r="GAG92" s="184"/>
      <c r="GAH92" s="184"/>
      <c r="GAI92" s="184"/>
      <c r="GAJ92" s="184"/>
      <c r="GAK92" s="184"/>
      <c r="GAL92" s="184"/>
      <c r="GAM92" s="184"/>
      <c r="GAN92" s="184"/>
      <c r="GAO92" s="184"/>
      <c r="GAP92" s="184"/>
      <c r="GAQ92" s="184"/>
      <c r="GAR92" s="184"/>
      <c r="GAS92" s="184"/>
      <c r="GAT92" s="184"/>
      <c r="GAU92" s="184"/>
      <c r="GAV92" s="184"/>
      <c r="GAW92" s="184"/>
      <c r="GAX92" s="184"/>
      <c r="GAY92" s="184"/>
      <c r="GAZ92" s="184"/>
      <c r="GBA92" s="184"/>
      <c r="GBB92" s="184"/>
      <c r="GBC92" s="184"/>
      <c r="GBD92" s="184"/>
      <c r="GBE92" s="184"/>
      <c r="GBF92" s="184"/>
      <c r="GBG92" s="184"/>
      <c r="GBH92" s="184"/>
      <c r="GBI92" s="184"/>
      <c r="GBJ92" s="184"/>
      <c r="GBK92" s="184"/>
      <c r="GBL92" s="184"/>
      <c r="GBM92" s="184"/>
      <c r="GBN92" s="184"/>
      <c r="GBO92" s="184"/>
      <c r="GBP92" s="184"/>
      <c r="GBQ92" s="184"/>
      <c r="GBR92" s="184"/>
      <c r="GBS92" s="184"/>
      <c r="GBT92" s="184"/>
      <c r="GBU92" s="184"/>
      <c r="GBV92" s="184"/>
      <c r="GBW92" s="184"/>
      <c r="GBX92" s="184"/>
      <c r="GBY92" s="184"/>
      <c r="GBZ92" s="184"/>
      <c r="GCA92" s="184"/>
      <c r="GCB92" s="184"/>
      <c r="GCC92" s="184"/>
      <c r="GCD92" s="184"/>
      <c r="GCE92" s="184"/>
      <c r="GCF92" s="184"/>
      <c r="GCG92" s="184"/>
      <c r="GCH92" s="184"/>
      <c r="GCI92" s="184"/>
      <c r="GCJ92" s="184"/>
      <c r="GCK92" s="184"/>
      <c r="GCL92" s="184"/>
      <c r="GCM92" s="184"/>
      <c r="GCN92" s="184"/>
      <c r="GCO92" s="184"/>
      <c r="GCP92" s="184"/>
      <c r="GCQ92" s="184"/>
      <c r="GCR92" s="184"/>
      <c r="GCS92" s="184"/>
      <c r="GCT92" s="184"/>
      <c r="GCU92" s="184"/>
      <c r="GCV92" s="184"/>
      <c r="GCW92" s="184"/>
      <c r="GCX92" s="184"/>
      <c r="GCY92" s="184"/>
      <c r="GCZ92" s="184"/>
      <c r="GDA92" s="184"/>
      <c r="GDB92" s="184"/>
      <c r="GDC92" s="184"/>
      <c r="GDD92" s="184"/>
      <c r="GDE92" s="184"/>
      <c r="GDF92" s="184"/>
      <c r="GDG92" s="184"/>
      <c r="GDH92" s="184"/>
      <c r="GDI92" s="184"/>
      <c r="GDJ92" s="184"/>
      <c r="GDK92" s="184"/>
      <c r="GDL92" s="184"/>
      <c r="GDM92" s="184"/>
      <c r="GDN92" s="184"/>
      <c r="GDO92" s="184"/>
      <c r="GDP92" s="184"/>
      <c r="GDQ92" s="184"/>
      <c r="GDR92" s="184"/>
      <c r="GDS92" s="184"/>
      <c r="GDT92" s="184"/>
      <c r="GDU92" s="184"/>
      <c r="GDV92" s="184"/>
      <c r="GDW92" s="184"/>
      <c r="GDX92" s="184"/>
      <c r="GDY92" s="184"/>
      <c r="GDZ92" s="184"/>
      <c r="GEA92" s="184"/>
      <c r="GEB92" s="184"/>
      <c r="GEC92" s="184"/>
      <c r="GED92" s="184"/>
      <c r="GEE92" s="184"/>
      <c r="GEF92" s="184"/>
      <c r="GEG92" s="184"/>
      <c r="GEH92" s="184"/>
      <c r="GEI92" s="184"/>
      <c r="GEJ92" s="184"/>
      <c r="GEK92" s="184"/>
      <c r="GEL92" s="184"/>
      <c r="GEM92" s="184"/>
      <c r="GEN92" s="184"/>
      <c r="GEO92" s="184"/>
      <c r="GEP92" s="184"/>
      <c r="GEQ92" s="184"/>
      <c r="GER92" s="184"/>
      <c r="GES92" s="184"/>
      <c r="GET92" s="184"/>
      <c r="GEU92" s="184"/>
      <c r="GEV92" s="184"/>
      <c r="GEW92" s="184"/>
      <c r="GEX92" s="184"/>
      <c r="GEY92" s="184"/>
      <c r="GEZ92" s="184"/>
      <c r="GFA92" s="184"/>
      <c r="GFB92" s="184"/>
      <c r="GFC92" s="184"/>
      <c r="GFD92" s="184"/>
      <c r="GFE92" s="184"/>
      <c r="GFF92" s="184"/>
      <c r="GFG92" s="184"/>
      <c r="GFH92" s="184"/>
      <c r="GFI92" s="184"/>
      <c r="GFJ92" s="184"/>
      <c r="GFK92" s="184"/>
      <c r="GFL92" s="184"/>
      <c r="GFM92" s="184"/>
      <c r="GFN92" s="184"/>
      <c r="GFO92" s="184"/>
      <c r="GFP92" s="184"/>
      <c r="GFQ92" s="184"/>
      <c r="GFR92" s="184"/>
      <c r="GFS92" s="184"/>
      <c r="GFT92" s="184"/>
      <c r="GFU92" s="184"/>
      <c r="GFV92" s="184"/>
      <c r="GFW92" s="184"/>
      <c r="GFX92" s="184"/>
      <c r="GFY92" s="184"/>
      <c r="GFZ92" s="184"/>
      <c r="GGA92" s="184"/>
      <c r="GGB92" s="184"/>
      <c r="GGC92" s="184"/>
      <c r="GGD92" s="184"/>
      <c r="GGE92" s="184"/>
      <c r="GGF92" s="184"/>
      <c r="GGG92" s="184"/>
      <c r="GGH92" s="184"/>
      <c r="GGI92" s="184"/>
      <c r="GGJ92" s="184"/>
      <c r="GGK92" s="184"/>
      <c r="GGL92" s="184"/>
      <c r="GGM92" s="184"/>
      <c r="GGN92" s="184"/>
      <c r="GGO92" s="184"/>
      <c r="GGP92" s="184"/>
      <c r="GGQ92" s="184"/>
      <c r="GGR92" s="184"/>
      <c r="GGS92" s="184"/>
      <c r="GGT92" s="184"/>
      <c r="GGU92" s="184"/>
      <c r="GGV92" s="184"/>
      <c r="GGW92" s="184"/>
      <c r="GGX92" s="184"/>
      <c r="GGY92" s="184"/>
      <c r="GGZ92" s="184"/>
      <c r="GHA92" s="184"/>
      <c r="GHB92" s="184"/>
      <c r="GHC92" s="184"/>
      <c r="GHD92" s="184"/>
      <c r="GHE92" s="184"/>
      <c r="GHF92" s="184"/>
      <c r="GHG92" s="184"/>
      <c r="GHH92" s="184"/>
      <c r="GHI92" s="184"/>
      <c r="GHJ92" s="184"/>
      <c r="GHK92" s="184"/>
      <c r="GHL92" s="184"/>
      <c r="GHM92" s="184"/>
      <c r="GHN92" s="184"/>
      <c r="GHO92" s="184"/>
      <c r="GHP92" s="184"/>
      <c r="GHQ92" s="184"/>
      <c r="GHR92" s="184"/>
      <c r="GHS92" s="184"/>
      <c r="GHT92" s="184"/>
      <c r="GHU92" s="184"/>
      <c r="GHV92" s="184"/>
      <c r="GHW92" s="184"/>
      <c r="GHX92" s="184"/>
      <c r="GHY92" s="184"/>
      <c r="GHZ92" s="184"/>
      <c r="GIA92" s="184"/>
      <c r="GIB92" s="184"/>
      <c r="GIC92" s="184"/>
      <c r="GID92" s="184"/>
      <c r="GIE92" s="184"/>
      <c r="GIF92" s="184"/>
      <c r="GIG92" s="184"/>
      <c r="GIH92" s="184"/>
      <c r="GII92" s="184"/>
      <c r="GIJ92" s="184"/>
      <c r="GIK92" s="184"/>
      <c r="GIL92" s="184"/>
      <c r="GIM92" s="184"/>
      <c r="GIN92" s="184"/>
      <c r="GIO92" s="184"/>
      <c r="GIP92" s="184"/>
      <c r="GIQ92" s="184"/>
      <c r="GIR92" s="184"/>
      <c r="GIS92" s="184"/>
      <c r="GIT92" s="184"/>
      <c r="GIU92" s="184"/>
      <c r="GIV92" s="184"/>
      <c r="GIW92" s="184"/>
      <c r="GIX92" s="184"/>
      <c r="GIY92" s="184"/>
      <c r="GIZ92" s="184"/>
      <c r="GJA92" s="184"/>
      <c r="GJB92" s="184"/>
      <c r="GJC92" s="184"/>
      <c r="GJD92" s="184"/>
      <c r="GJE92" s="184"/>
      <c r="GJF92" s="184"/>
      <c r="GJG92" s="184"/>
      <c r="GJH92" s="184"/>
      <c r="GJI92" s="184"/>
      <c r="GJJ92" s="184"/>
      <c r="GJK92" s="184"/>
      <c r="GJL92" s="184"/>
      <c r="GJM92" s="184"/>
      <c r="GJN92" s="184"/>
      <c r="GJO92" s="184"/>
      <c r="GJP92" s="184"/>
      <c r="GJQ92" s="184"/>
      <c r="GJR92" s="184"/>
      <c r="GJS92" s="184"/>
      <c r="GJT92" s="184"/>
      <c r="GJU92" s="184"/>
      <c r="GJV92" s="184"/>
      <c r="GJW92" s="184"/>
      <c r="GJX92" s="184"/>
      <c r="GJY92" s="184"/>
      <c r="GJZ92" s="184"/>
      <c r="GKA92" s="184"/>
      <c r="GKB92" s="184"/>
      <c r="GKC92" s="184"/>
      <c r="GKD92" s="184"/>
      <c r="GKE92" s="184"/>
      <c r="GKF92" s="184"/>
      <c r="GKG92" s="184"/>
      <c r="GKH92" s="184"/>
      <c r="GKI92" s="184"/>
      <c r="GKJ92" s="184"/>
      <c r="GKK92" s="184"/>
      <c r="GKL92" s="184"/>
      <c r="GKM92" s="184"/>
      <c r="GKN92" s="184"/>
      <c r="GKO92" s="184"/>
      <c r="GKP92" s="184"/>
      <c r="GKQ92" s="184"/>
      <c r="GKR92" s="184"/>
      <c r="GKS92" s="184"/>
      <c r="GKT92" s="184"/>
      <c r="GKU92" s="184"/>
      <c r="GKV92" s="184"/>
      <c r="GKW92" s="184"/>
      <c r="GKX92" s="184"/>
      <c r="GKY92" s="184"/>
      <c r="GKZ92" s="184"/>
      <c r="GLA92" s="184"/>
      <c r="GLB92" s="184"/>
      <c r="GLC92" s="184"/>
      <c r="GLD92" s="184"/>
      <c r="GLE92" s="184"/>
      <c r="GLF92" s="184"/>
      <c r="GLG92" s="184"/>
      <c r="GLH92" s="184"/>
      <c r="GLI92" s="184"/>
      <c r="GLJ92" s="184"/>
      <c r="GLK92" s="184"/>
      <c r="GLL92" s="184"/>
      <c r="GLM92" s="184"/>
      <c r="GLN92" s="184"/>
      <c r="GLO92" s="184"/>
      <c r="GLP92" s="184"/>
      <c r="GLQ92" s="184"/>
      <c r="GLR92" s="184"/>
      <c r="GLS92" s="184"/>
      <c r="GLT92" s="184"/>
      <c r="GLU92" s="184"/>
      <c r="GLV92" s="184"/>
      <c r="GLW92" s="184"/>
      <c r="GLX92" s="184"/>
      <c r="GLY92" s="184"/>
      <c r="GLZ92" s="184"/>
      <c r="GMA92" s="184"/>
      <c r="GMB92" s="184"/>
      <c r="GMC92" s="184"/>
      <c r="GMD92" s="184"/>
      <c r="GME92" s="184"/>
      <c r="GMF92" s="184"/>
      <c r="GMG92" s="184"/>
      <c r="GMH92" s="184"/>
      <c r="GMI92" s="184"/>
      <c r="GMJ92" s="184"/>
      <c r="GMK92" s="184"/>
      <c r="GML92" s="184"/>
      <c r="GMM92" s="184"/>
      <c r="GMN92" s="184"/>
      <c r="GMO92" s="184"/>
      <c r="GMP92" s="184"/>
      <c r="GMQ92" s="184"/>
      <c r="GMR92" s="184"/>
      <c r="GMS92" s="184"/>
      <c r="GMT92" s="184"/>
      <c r="GMU92" s="184"/>
      <c r="GMV92" s="184"/>
      <c r="GMW92" s="184"/>
      <c r="GMX92" s="184"/>
      <c r="GMY92" s="184"/>
      <c r="GMZ92" s="184"/>
      <c r="GNA92" s="184"/>
      <c r="GNB92" s="184"/>
      <c r="GNC92" s="184"/>
      <c r="GND92" s="184"/>
      <c r="GNE92" s="184"/>
      <c r="GNF92" s="184"/>
      <c r="GNG92" s="184"/>
      <c r="GNH92" s="184"/>
      <c r="GNI92" s="184"/>
      <c r="GNJ92" s="184"/>
      <c r="GNK92" s="184"/>
      <c r="GNL92" s="184"/>
      <c r="GNM92" s="184"/>
      <c r="GNN92" s="184"/>
      <c r="GNO92" s="184"/>
      <c r="GNP92" s="184"/>
      <c r="GNQ92" s="184"/>
      <c r="GNR92" s="184"/>
      <c r="GNS92" s="184"/>
      <c r="GNT92" s="184"/>
      <c r="GNU92" s="184"/>
      <c r="GNV92" s="184"/>
      <c r="GNW92" s="184"/>
      <c r="GNX92" s="184"/>
      <c r="GNY92" s="184"/>
      <c r="GNZ92" s="184"/>
      <c r="GOA92" s="184"/>
      <c r="GOB92" s="184"/>
      <c r="GOC92" s="184"/>
      <c r="GOD92" s="184"/>
      <c r="GOE92" s="184"/>
      <c r="GOF92" s="184"/>
      <c r="GOG92" s="184"/>
      <c r="GOH92" s="184"/>
      <c r="GOI92" s="184"/>
      <c r="GOJ92" s="184"/>
      <c r="GOK92" s="184"/>
      <c r="GOL92" s="184"/>
      <c r="GOM92" s="184"/>
      <c r="GON92" s="184"/>
      <c r="GOO92" s="184"/>
      <c r="GOP92" s="184"/>
      <c r="GOQ92" s="184"/>
      <c r="GOR92" s="184"/>
      <c r="GOS92" s="184"/>
      <c r="GOT92" s="184"/>
      <c r="GOU92" s="184"/>
      <c r="GOV92" s="184"/>
      <c r="GOW92" s="184"/>
      <c r="GOX92" s="184"/>
      <c r="GOY92" s="184"/>
      <c r="GOZ92" s="184"/>
      <c r="GPA92" s="184"/>
      <c r="GPB92" s="184"/>
      <c r="GPC92" s="184"/>
      <c r="GPD92" s="184"/>
      <c r="GPE92" s="184"/>
      <c r="GPF92" s="184"/>
      <c r="GPG92" s="184"/>
      <c r="GPH92" s="184"/>
      <c r="GPI92" s="184"/>
      <c r="GPJ92" s="184"/>
      <c r="GPK92" s="184"/>
      <c r="GPL92" s="184"/>
      <c r="GPM92" s="184"/>
      <c r="GPN92" s="184"/>
      <c r="GPO92" s="184"/>
      <c r="GPP92" s="184"/>
      <c r="GPQ92" s="184"/>
      <c r="GPR92" s="184"/>
      <c r="GPS92" s="184"/>
      <c r="GPT92" s="184"/>
      <c r="GPU92" s="184"/>
      <c r="GPV92" s="184"/>
      <c r="GPW92" s="184"/>
      <c r="GPX92" s="184"/>
      <c r="GPY92" s="184"/>
      <c r="GPZ92" s="184"/>
      <c r="GQA92" s="184"/>
      <c r="GQB92" s="184"/>
      <c r="GQC92" s="184"/>
      <c r="GQD92" s="184"/>
      <c r="GQE92" s="184"/>
      <c r="GQF92" s="184"/>
      <c r="GQG92" s="184"/>
      <c r="GQH92" s="184"/>
      <c r="GQI92" s="184"/>
      <c r="GQJ92" s="184"/>
      <c r="GQK92" s="184"/>
      <c r="GQL92" s="184"/>
      <c r="GQM92" s="184"/>
      <c r="GQN92" s="184"/>
      <c r="GQO92" s="184"/>
      <c r="GQP92" s="184"/>
      <c r="GQQ92" s="184"/>
      <c r="GQR92" s="184"/>
      <c r="GQS92" s="184"/>
      <c r="GQT92" s="184"/>
      <c r="GQU92" s="184"/>
      <c r="GQV92" s="184"/>
      <c r="GQW92" s="184"/>
      <c r="GQX92" s="184"/>
      <c r="GQY92" s="184"/>
      <c r="GQZ92" s="184"/>
      <c r="GRA92" s="184"/>
      <c r="GRB92" s="184"/>
      <c r="GRC92" s="184"/>
      <c r="GRD92" s="184"/>
      <c r="GRE92" s="184"/>
      <c r="GRF92" s="184"/>
      <c r="GRG92" s="184"/>
      <c r="GRH92" s="184"/>
      <c r="GRI92" s="184"/>
      <c r="GRJ92" s="184"/>
      <c r="GRK92" s="184"/>
      <c r="GRL92" s="184"/>
      <c r="GRM92" s="184"/>
      <c r="GRN92" s="184"/>
      <c r="GRO92" s="184"/>
      <c r="GRP92" s="184"/>
      <c r="GRQ92" s="184"/>
      <c r="GRR92" s="184"/>
      <c r="GRS92" s="184"/>
      <c r="GRT92" s="184"/>
      <c r="GRU92" s="184"/>
      <c r="GRV92" s="184"/>
      <c r="GRW92" s="184"/>
      <c r="GRX92" s="184"/>
      <c r="GRY92" s="184"/>
      <c r="GRZ92" s="184"/>
      <c r="GSA92" s="184"/>
      <c r="GSB92" s="184"/>
      <c r="GSC92" s="184"/>
      <c r="GSD92" s="184"/>
      <c r="GSE92" s="184"/>
      <c r="GSF92" s="184"/>
      <c r="GSG92" s="184"/>
      <c r="GSH92" s="184"/>
      <c r="GSI92" s="184"/>
      <c r="GSJ92" s="184"/>
      <c r="GSK92" s="184"/>
      <c r="GSL92" s="184"/>
      <c r="GSM92" s="184"/>
      <c r="GSN92" s="184"/>
      <c r="GSO92" s="184"/>
      <c r="GSP92" s="184"/>
      <c r="GSQ92" s="184"/>
      <c r="GSR92" s="184"/>
      <c r="GSS92" s="184"/>
      <c r="GST92" s="184"/>
      <c r="GSU92" s="184"/>
      <c r="GSV92" s="184"/>
      <c r="GSW92" s="184"/>
      <c r="GSX92" s="184"/>
      <c r="GSY92" s="184"/>
      <c r="GSZ92" s="184"/>
      <c r="GTA92" s="184"/>
      <c r="GTB92" s="184"/>
      <c r="GTC92" s="184"/>
      <c r="GTD92" s="184"/>
      <c r="GTE92" s="184"/>
      <c r="GTF92" s="184"/>
      <c r="GTG92" s="184"/>
      <c r="GTH92" s="184"/>
      <c r="GTI92" s="184"/>
      <c r="GTJ92" s="184"/>
      <c r="GTK92" s="184"/>
      <c r="GTL92" s="184"/>
      <c r="GTM92" s="184"/>
      <c r="GTN92" s="184"/>
      <c r="GTO92" s="184"/>
      <c r="GTP92" s="184"/>
      <c r="GTQ92" s="184"/>
      <c r="GTR92" s="184"/>
      <c r="GTS92" s="184"/>
      <c r="GTT92" s="184"/>
      <c r="GTU92" s="184"/>
      <c r="GTV92" s="184"/>
      <c r="GTW92" s="184"/>
      <c r="GTX92" s="184"/>
      <c r="GTY92" s="184"/>
      <c r="GTZ92" s="184"/>
      <c r="GUA92" s="184"/>
      <c r="GUB92" s="184"/>
      <c r="GUC92" s="184"/>
      <c r="GUD92" s="184"/>
      <c r="GUE92" s="184"/>
      <c r="GUF92" s="184"/>
      <c r="GUG92" s="184"/>
      <c r="GUH92" s="184"/>
      <c r="GUI92" s="184"/>
      <c r="GUJ92" s="184"/>
      <c r="GUK92" s="184"/>
      <c r="GUL92" s="184"/>
      <c r="GUM92" s="184"/>
      <c r="GUN92" s="184"/>
      <c r="GUO92" s="184"/>
      <c r="GUP92" s="184"/>
      <c r="GUQ92" s="184"/>
      <c r="GUR92" s="184"/>
      <c r="GUS92" s="184"/>
      <c r="GUT92" s="184"/>
      <c r="GUU92" s="184"/>
      <c r="GUV92" s="184"/>
      <c r="GUW92" s="184"/>
      <c r="GUX92" s="184"/>
      <c r="GUY92" s="184"/>
      <c r="GUZ92" s="184"/>
      <c r="GVA92" s="184"/>
      <c r="GVB92" s="184"/>
      <c r="GVC92" s="184"/>
      <c r="GVD92" s="184"/>
      <c r="GVE92" s="184"/>
      <c r="GVF92" s="184"/>
      <c r="GVG92" s="184"/>
      <c r="GVH92" s="184"/>
      <c r="GVI92" s="184"/>
      <c r="GVJ92" s="184"/>
      <c r="GVK92" s="184"/>
      <c r="GVL92" s="184"/>
      <c r="GVM92" s="184"/>
      <c r="GVN92" s="184"/>
      <c r="GVO92" s="184"/>
      <c r="GVP92" s="184"/>
      <c r="GVQ92" s="184"/>
      <c r="GVR92" s="184"/>
      <c r="GVS92" s="184"/>
      <c r="GVT92" s="184"/>
      <c r="GVU92" s="184"/>
      <c r="GVV92" s="184"/>
      <c r="GVW92" s="184"/>
      <c r="GVX92" s="184"/>
      <c r="GVY92" s="184"/>
      <c r="GVZ92" s="184"/>
      <c r="GWA92" s="184"/>
      <c r="GWB92" s="184"/>
      <c r="GWC92" s="184"/>
      <c r="GWD92" s="184"/>
      <c r="GWE92" s="184"/>
      <c r="GWF92" s="184"/>
      <c r="GWG92" s="184"/>
      <c r="GWH92" s="184"/>
      <c r="GWI92" s="184"/>
      <c r="GWJ92" s="184"/>
      <c r="GWK92" s="184"/>
      <c r="GWL92" s="184"/>
      <c r="GWM92" s="184"/>
      <c r="GWN92" s="184"/>
      <c r="GWO92" s="184"/>
      <c r="GWP92" s="184"/>
      <c r="GWQ92" s="184"/>
      <c r="GWR92" s="184"/>
      <c r="GWS92" s="184"/>
      <c r="GWT92" s="184"/>
      <c r="GWU92" s="184"/>
      <c r="GWV92" s="184"/>
      <c r="GWW92" s="184"/>
      <c r="GWX92" s="184"/>
      <c r="GWY92" s="184"/>
      <c r="GWZ92" s="184"/>
      <c r="GXA92" s="184"/>
      <c r="GXB92" s="184"/>
      <c r="GXC92" s="184"/>
      <c r="GXD92" s="184"/>
      <c r="GXE92" s="184"/>
      <c r="GXF92" s="184"/>
      <c r="GXG92" s="184"/>
      <c r="GXH92" s="184"/>
      <c r="GXI92" s="184"/>
      <c r="GXJ92" s="184"/>
      <c r="GXK92" s="184"/>
      <c r="GXL92" s="184"/>
      <c r="GXM92" s="184"/>
      <c r="GXN92" s="184"/>
      <c r="GXO92" s="184"/>
      <c r="GXP92" s="184"/>
      <c r="GXQ92" s="184"/>
      <c r="GXR92" s="184"/>
      <c r="GXS92" s="184"/>
      <c r="GXT92" s="184"/>
      <c r="GXU92" s="184"/>
      <c r="GXV92" s="184"/>
      <c r="GXW92" s="184"/>
      <c r="GXX92" s="184"/>
      <c r="GXY92" s="184"/>
      <c r="GXZ92" s="184"/>
      <c r="GYA92" s="184"/>
      <c r="GYB92" s="184"/>
      <c r="GYC92" s="184"/>
      <c r="GYD92" s="184"/>
      <c r="GYE92" s="184"/>
      <c r="GYF92" s="184"/>
      <c r="GYG92" s="184"/>
      <c r="GYH92" s="184"/>
      <c r="GYI92" s="184"/>
      <c r="GYJ92" s="184"/>
      <c r="GYK92" s="184"/>
      <c r="GYL92" s="184"/>
      <c r="GYM92" s="184"/>
      <c r="GYN92" s="184"/>
      <c r="GYO92" s="184"/>
      <c r="GYP92" s="184"/>
      <c r="GYQ92" s="184"/>
      <c r="GYR92" s="184"/>
      <c r="GYS92" s="184"/>
      <c r="GYT92" s="184"/>
      <c r="GYU92" s="184"/>
      <c r="GYV92" s="184"/>
      <c r="GYW92" s="184"/>
      <c r="GYX92" s="184"/>
      <c r="GYY92" s="184"/>
      <c r="GYZ92" s="184"/>
      <c r="GZA92" s="184"/>
      <c r="GZB92" s="184"/>
      <c r="GZC92" s="184"/>
      <c r="GZD92" s="184"/>
      <c r="GZE92" s="184"/>
      <c r="GZF92" s="184"/>
      <c r="GZG92" s="184"/>
      <c r="GZH92" s="184"/>
      <c r="GZI92" s="184"/>
      <c r="GZJ92" s="184"/>
      <c r="GZK92" s="184"/>
      <c r="GZL92" s="184"/>
      <c r="GZM92" s="184"/>
      <c r="GZN92" s="184"/>
      <c r="GZO92" s="184"/>
      <c r="GZP92" s="184"/>
      <c r="GZQ92" s="184"/>
      <c r="GZR92" s="184"/>
      <c r="GZS92" s="184"/>
      <c r="GZT92" s="184"/>
      <c r="GZU92" s="184"/>
      <c r="GZV92" s="184"/>
      <c r="GZW92" s="184"/>
      <c r="GZX92" s="184"/>
      <c r="GZY92" s="184"/>
      <c r="GZZ92" s="184"/>
      <c r="HAA92" s="184"/>
      <c r="HAB92" s="184"/>
      <c r="HAC92" s="184"/>
      <c r="HAD92" s="184"/>
      <c r="HAE92" s="184"/>
      <c r="HAF92" s="184"/>
      <c r="HAG92" s="184"/>
      <c r="HAH92" s="184"/>
      <c r="HAI92" s="184"/>
      <c r="HAJ92" s="184"/>
      <c r="HAK92" s="184"/>
      <c r="HAL92" s="184"/>
      <c r="HAM92" s="184"/>
      <c r="HAN92" s="184"/>
      <c r="HAO92" s="184"/>
      <c r="HAP92" s="184"/>
      <c r="HAQ92" s="184"/>
      <c r="HAR92" s="184"/>
      <c r="HAS92" s="184"/>
      <c r="HAT92" s="184"/>
      <c r="HAU92" s="184"/>
      <c r="HAV92" s="184"/>
      <c r="HAW92" s="184"/>
      <c r="HAX92" s="184"/>
      <c r="HAY92" s="184"/>
      <c r="HAZ92" s="184"/>
      <c r="HBA92" s="184"/>
      <c r="HBB92" s="184"/>
      <c r="HBC92" s="184"/>
      <c r="HBD92" s="184"/>
      <c r="HBE92" s="184"/>
      <c r="HBF92" s="184"/>
      <c r="HBG92" s="184"/>
      <c r="HBH92" s="184"/>
      <c r="HBI92" s="184"/>
      <c r="HBJ92" s="184"/>
      <c r="HBK92" s="184"/>
      <c r="HBL92" s="184"/>
      <c r="HBM92" s="184"/>
      <c r="HBN92" s="184"/>
      <c r="HBO92" s="184"/>
      <c r="HBP92" s="184"/>
      <c r="HBQ92" s="184"/>
      <c r="HBR92" s="184"/>
      <c r="HBS92" s="184"/>
      <c r="HBT92" s="184"/>
      <c r="HBU92" s="184"/>
      <c r="HBV92" s="184"/>
      <c r="HBW92" s="184"/>
      <c r="HBX92" s="184"/>
      <c r="HBY92" s="184"/>
      <c r="HBZ92" s="184"/>
      <c r="HCA92" s="184"/>
      <c r="HCB92" s="184"/>
      <c r="HCC92" s="184"/>
      <c r="HCD92" s="184"/>
      <c r="HCE92" s="184"/>
      <c r="HCF92" s="184"/>
      <c r="HCG92" s="184"/>
      <c r="HCH92" s="184"/>
      <c r="HCI92" s="184"/>
      <c r="HCJ92" s="184"/>
      <c r="HCK92" s="184"/>
      <c r="HCL92" s="184"/>
      <c r="HCM92" s="184"/>
      <c r="HCN92" s="184"/>
      <c r="HCO92" s="184"/>
      <c r="HCP92" s="184"/>
      <c r="HCQ92" s="184"/>
      <c r="HCR92" s="184"/>
      <c r="HCS92" s="184"/>
      <c r="HCT92" s="184"/>
      <c r="HCU92" s="184"/>
      <c r="HCV92" s="184"/>
      <c r="HCW92" s="184"/>
      <c r="HCX92" s="184"/>
      <c r="HCY92" s="184"/>
      <c r="HCZ92" s="184"/>
      <c r="HDA92" s="184"/>
      <c r="HDB92" s="184"/>
      <c r="HDC92" s="184"/>
      <c r="HDD92" s="184"/>
      <c r="HDE92" s="184"/>
      <c r="HDF92" s="184"/>
      <c r="HDG92" s="184"/>
      <c r="HDH92" s="184"/>
      <c r="HDI92" s="184"/>
      <c r="HDJ92" s="184"/>
      <c r="HDK92" s="184"/>
      <c r="HDL92" s="184"/>
      <c r="HDM92" s="184"/>
      <c r="HDN92" s="184"/>
      <c r="HDO92" s="184"/>
      <c r="HDP92" s="184"/>
      <c r="HDQ92" s="184"/>
      <c r="HDR92" s="184"/>
      <c r="HDS92" s="184"/>
      <c r="HDT92" s="184"/>
      <c r="HDU92" s="184"/>
      <c r="HDV92" s="184"/>
      <c r="HDW92" s="184"/>
      <c r="HDX92" s="184"/>
      <c r="HDY92" s="184"/>
      <c r="HDZ92" s="184"/>
      <c r="HEA92" s="184"/>
      <c r="HEB92" s="184"/>
      <c r="HEC92" s="184"/>
      <c r="HED92" s="184"/>
      <c r="HEE92" s="184"/>
      <c r="HEF92" s="184"/>
      <c r="HEG92" s="184"/>
      <c r="HEH92" s="184"/>
      <c r="HEI92" s="184"/>
      <c r="HEJ92" s="184"/>
      <c r="HEK92" s="184"/>
      <c r="HEL92" s="184"/>
      <c r="HEM92" s="184"/>
      <c r="HEN92" s="184"/>
      <c r="HEO92" s="184"/>
      <c r="HEP92" s="184"/>
      <c r="HEQ92" s="184"/>
      <c r="HER92" s="184"/>
      <c r="HES92" s="184"/>
      <c r="HET92" s="184"/>
      <c r="HEU92" s="184"/>
      <c r="HEV92" s="184"/>
      <c r="HEW92" s="184"/>
      <c r="HEX92" s="184"/>
      <c r="HEY92" s="184"/>
      <c r="HEZ92" s="184"/>
      <c r="HFA92" s="184"/>
      <c r="HFB92" s="184"/>
      <c r="HFC92" s="184"/>
      <c r="HFD92" s="184"/>
      <c r="HFE92" s="184"/>
      <c r="HFF92" s="184"/>
      <c r="HFG92" s="184"/>
      <c r="HFH92" s="184"/>
      <c r="HFI92" s="184"/>
      <c r="HFJ92" s="184"/>
      <c r="HFK92" s="184"/>
      <c r="HFL92" s="184"/>
      <c r="HFM92" s="184"/>
      <c r="HFN92" s="184"/>
      <c r="HFO92" s="184"/>
      <c r="HFP92" s="184"/>
      <c r="HFQ92" s="184"/>
      <c r="HFR92" s="184"/>
      <c r="HFS92" s="184"/>
      <c r="HFT92" s="184"/>
      <c r="HFU92" s="184"/>
      <c r="HFV92" s="184"/>
      <c r="HFW92" s="184"/>
      <c r="HFX92" s="184"/>
      <c r="HFY92" s="184"/>
      <c r="HFZ92" s="184"/>
      <c r="HGA92" s="184"/>
      <c r="HGB92" s="184"/>
      <c r="HGC92" s="184"/>
      <c r="HGD92" s="184"/>
      <c r="HGE92" s="184"/>
      <c r="HGF92" s="184"/>
      <c r="HGG92" s="184"/>
      <c r="HGH92" s="184"/>
      <c r="HGI92" s="184"/>
      <c r="HGJ92" s="184"/>
      <c r="HGK92" s="184"/>
      <c r="HGL92" s="184"/>
      <c r="HGM92" s="184"/>
      <c r="HGN92" s="184"/>
      <c r="HGO92" s="184"/>
      <c r="HGP92" s="184"/>
      <c r="HGQ92" s="184"/>
      <c r="HGR92" s="184"/>
      <c r="HGS92" s="184"/>
      <c r="HGT92" s="184"/>
      <c r="HGU92" s="184"/>
      <c r="HGV92" s="184"/>
      <c r="HGW92" s="184"/>
      <c r="HGX92" s="184"/>
      <c r="HGY92" s="184"/>
      <c r="HGZ92" s="184"/>
      <c r="HHA92" s="184"/>
      <c r="HHB92" s="184"/>
      <c r="HHC92" s="184"/>
      <c r="HHD92" s="184"/>
      <c r="HHE92" s="184"/>
      <c r="HHF92" s="184"/>
      <c r="HHG92" s="184"/>
      <c r="HHH92" s="184"/>
      <c r="HHI92" s="184"/>
      <c r="HHJ92" s="184"/>
      <c r="HHK92" s="184"/>
      <c r="HHL92" s="184"/>
      <c r="HHM92" s="184"/>
      <c r="HHN92" s="184"/>
      <c r="HHO92" s="184"/>
      <c r="HHP92" s="184"/>
      <c r="HHQ92" s="184"/>
      <c r="HHR92" s="184"/>
      <c r="HHS92" s="184"/>
      <c r="HHT92" s="184"/>
      <c r="HHU92" s="184"/>
      <c r="HHV92" s="184"/>
      <c r="HHW92" s="184"/>
      <c r="HHX92" s="184"/>
      <c r="HHY92" s="184"/>
      <c r="HHZ92" s="184"/>
      <c r="HIA92" s="184"/>
      <c r="HIB92" s="184"/>
      <c r="HIC92" s="184"/>
      <c r="HID92" s="184"/>
      <c r="HIE92" s="184"/>
      <c r="HIF92" s="184"/>
      <c r="HIG92" s="184"/>
      <c r="HIH92" s="184"/>
      <c r="HII92" s="184"/>
      <c r="HIJ92" s="184"/>
      <c r="HIK92" s="184"/>
      <c r="HIL92" s="184"/>
      <c r="HIM92" s="184"/>
      <c r="HIN92" s="184"/>
      <c r="HIO92" s="184"/>
      <c r="HIP92" s="184"/>
      <c r="HIQ92" s="184"/>
      <c r="HIR92" s="184"/>
      <c r="HIS92" s="184"/>
      <c r="HIT92" s="184"/>
      <c r="HIU92" s="184"/>
      <c r="HIV92" s="184"/>
      <c r="HIW92" s="184"/>
      <c r="HIX92" s="184"/>
      <c r="HIY92" s="184"/>
      <c r="HIZ92" s="184"/>
      <c r="HJA92" s="184"/>
      <c r="HJB92" s="184"/>
      <c r="HJC92" s="184"/>
      <c r="HJD92" s="184"/>
      <c r="HJE92" s="184"/>
      <c r="HJF92" s="184"/>
      <c r="HJG92" s="184"/>
      <c r="HJH92" s="184"/>
      <c r="HJI92" s="184"/>
      <c r="HJJ92" s="184"/>
      <c r="HJK92" s="184"/>
      <c r="HJL92" s="184"/>
      <c r="HJM92" s="184"/>
      <c r="HJN92" s="184"/>
      <c r="HJO92" s="184"/>
      <c r="HJP92" s="184"/>
      <c r="HJQ92" s="184"/>
      <c r="HJR92" s="184"/>
      <c r="HJS92" s="184"/>
      <c r="HJT92" s="184"/>
      <c r="HJU92" s="184"/>
      <c r="HJV92" s="184"/>
      <c r="HJW92" s="184"/>
      <c r="HJX92" s="184"/>
      <c r="HJY92" s="184"/>
      <c r="HJZ92" s="184"/>
      <c r="HKA92" s="184"/>
      <c r="HKB92" s="184"/>
      <c r="HKC92" s="184"/>
      <c r="HKD92" s="184"/>
      <c r="HKE92" s="184"/>
      <c r="HKF92" s="184"/>
      <c r="HKG92" s="184"/>
      <c r="HKH92" s="184"/>
      <c r="HKI92" s="184"/>
      <c r="HKJ92" s="184"/>
      <c r="HKK92" s="184"/>
      <c r="HKL92" s="184"/>
      <c r="HKM92" s="184"/>
      <c r="HKN92" s="184"/>
      <c r="HKO92" s="184"/>
      <c r="HKP92" s="184"/>
      <c r="HKQ92" s="184"/>
      <c r="HKR92" s="184"/>
      <c r="HKS92" s="184"/>
      <c r="HKT92" s="184"/>
      <c r="HKU92" s="184"/>
      <c r="HKV92" s="184"/>
      <c r="HKW92" s="184"/>
      <c r="HKX92" s="184"/>
      <c r="HKY92" s="184"/>
      <c r="HKZ92" s="184"/>
      <c r="HLA92" s="184"/>
      <c r="HLB92" s="184"/>
      <c r="HLC92" s="184"/>
      <c r="HLD92" s="184"/>
      <c r="HLE92" s="184"/>
      <c r="HLF92" s="184"/>
      <c r="HLG92" s="184"/>
      <c r="HLH92" s="184"/>
      <c r="HLI92" s="184"/>
      <c r="HLJ92" s="184"/>
      <c r="HLK92" s="184"/>
      <c r="HLL92" s="184"/>
      <c r="HLM92" s="184"/>
      <c r="HLN92" s="184"/>
      <c r="HLO92" s="184"/>
      <c r="HLP92" s="184"/>
      <c r="HLQ92" s="184"/>
      <c r="HLR92" s="184"/>
      <c r="HLS92" s="184"/>
      <c r="HLT92" s="184"/>
      <c r="HLU92" s="184"/>
      <c r="HLV92" s="184"/>
      <c r="HLW92" s="184"/>
      <c r="HLX92" s="184"/>
      <c r="HLY92" s="184"/>
      <c r="HLZ92" s="184"/>
      <c r="HMA92" s="184"/>
      <c r="HMB92" s="184"/>
      <c r="HMC92" s="184"/>
      <c r="HMD92" s="184"/>
      <c r="HME92" s="184"/>
      <c r="HMF92" s="184"/>
      <c r="HMG92" s="184"/>
      <c r="HMH92" s="184"/>
      <c r="HMI92" s="184"/>
      <c r="HMJ92" s="184"/>
      <c r="HMK92" s="184"/>
      <c r="HML92" s="184"/>
      <c r="HMM92" s="184"/>
      <c r="HMN92" s="184"/>
      <c r="HMO92" s="184"/>
      <c r="HMP92" s="184"/>
      <c r="HMQ92" s="184"/>
      <c r="HMR92" s="184"/>
      <c r="HMS92" s="184"/>
      <c r="HMT92" s="184"/>
      <c r="HMU92" s="184"/>
      <c r="HMV92" s="184"/>
      <c r="HMW92" s="184"/>
      <c r="HMX92" s="184"/>
      <c r="HMY92" s="184"/>
      <c r="HMZ92" s="184"/>
      <c r="HNA92" s="184"/>
      <c r="HNB92" s="184"/>
      <c r="HNC92" s="184"/>
      <c r="HND92" s="184"/>
      <c r="HNE92" s="184"/>
      <c r="HNF92" s="184"/>
      <c r="HNG92" s="184"/>
      <c r="HNH92" s="184"/>
      <c r="HNI92" s="184"/>
      <c r="HNJ92" s="184"/>
      <c r="HNK92" s="184"/>
      <c r="HNL92" s="184"/>
      <c r="HNM92" s="184"/>
      <c r="HNN92" s="184"/>
      <c r="HNO92" s="184"/>
      <c r="HNP92" s="184"/>
      <c r="HNQ92" s="184"/>
      <c r="HNR92" s="184"/>
      <c r="HNS92" s="184"/>
      <c r="HNT92" s="184"/>
      <c r="HNU92" s="184"/>
      <c r="HNV92" s="184"/>
      <c r="HNW92" s="184"/>
      <c r="HNX92" s="184"/>
      <c r="HNY92" s="184"/>
      <c r="HNZ92" s="184"/>
      <c r="HOA92" s="184"/>
      <c r="HOB92" s="184"/>
      <c r="HOC92" s="184"/>
      <c r="HOD92" s="184"/>
      <c r="HOE92" s="184"/>
      <c r="HOF92" s="184"/>
      <c r="HOG92" s="184"/>
      <c r="HOH92" s="184"/>
      <c r="HOI92" s="184"/>
      <c r="HOJ92" s="184"/>
      <c r="HOK92" s="184"/>
      <c r="HOL92" s="184"/>
      <c r="HOM92" s="184"/>
      <c r="HON92" s="184"/>
      <c r="HOO92" s="184"/>
      <c r="HOP92" s="184"/>
      <c r="HOQ92" s="184"/>
      <c r="HOR92" s="184"/>
      <c r="HOS92" s="184"/>
      <c r="HOT92" s="184"/>
      <c r="HOU92" s="184"/>
      <c r="HOV92" s="184"/>
      <c r="HOW92" s="184"/>
      <c r="HOX92" s="184"/>
      <c r="HOY92" s="184"/>
      <c r="HOZ92" s="184"/>
      <c r="HPA92" s="184"/>
      <c r="HPB92" s="184"/>
      <c r="HPC92" s="184"/>
      <c r="HPD92" s="184"/>
      <c r="HPE92" s="184"/>
      <c r="HPF92" s="184"/>
      <c r="HPG92" s="184"/>
      <c r="HPH92" s="184"/>
      <c r="HPI92" s="184"/>
      <c r="HPJ92" s="184"/>
      <c r="HPK92" s="184"/>
      <c r="HPL92" s="184"/>
      <c r="HPM92" s="184"/>
      <c r="HPN92" s="184"/>
      <c r="HPO92" s="184"/>
      <c r="HPP92" s="184"/>
      <c r="HPQ92" s="184"/>
      <c r="HPR92" s="184"/>
      <c r="HPS92" s="184"/>
      <c r="HPT92" s="184"/>
      <c r="HPU92" s="184"/>
      <c r="HPV92" s="184"/>
      <c r="HPW92" s="184"/>
      <c r="HPX92" s="184"/>
      <c r="HPY92" s="184"/>
      <c r="HPZ92" s="184"/>
      <c r="HQA92" s="184"/>
      <c r="HQB92" s="184"/>
      <c r="HQC92" s="184"/>
      <c r="HQD92" s="184"/>
      <c r="HQE92" s="184"/>
      <c r="HQF92" s="184"/>
      <c r="HQG92" s="184"/>
      <c r="HQH92" s="184"/>
      <c r="HQI92" s="184"/>
      <c r="HQJ92" s="184"/>
      <c r="HQK92" s="184"/>
      <c r="HQL92" s="184"/>
      <c r="HQM92" s="184"/>
      <c r="HQN92" s="184"/>
      <c r="HQO92" s="184"/>
      <c r="HQP92" s="184"/>
      <c r="HQQ92" s="184"/>
      <c r="HQR92" s="184"/>
      <c r="HQS92" s="184"/>
      <c r="HQT92" s="184"/>
      <c r="HQU92" s="184"/>
      <c r="HQV92" s="184"/>
      <c r="HQW92" s="184"/>
      <c r="HQX92" s="184"/>
      <c r="HQY92" s="184"/>
      <c r="HQZ92" s="184"/>
      <c r="HRA92" s="184"/>
      <c r="HRB92" s="184"/>
      <c r="HRC92" s="184"/>
      <c r="HRD92" s="184"/>
      <c r="HRE92" s="184"/>
      <c r="HRF92" s="184"/>
      <c r="HRG92" s="184"/>
      <c r="HRH92" s="184"/>
      <c r="HRI92" s="184"/>
      <c r="HRJ92" s="184"/>
      <c r="HRK92" s="184"/>
      <c r="HRL92" s="184"/>
      <c r="HRM92" s="184"/>
      <c r="HRN92" s="184"/>
      <c r="HRO92" s="184"/>
      <c r="HRP92" s="184"/>
      <c r="HRQ92" s="184"/>
      <c r="HRR92" s="184"/>
      <c r="HRS92" s="184"/>
      <c r="HRT92" s="184"/>
      <c r="HRU92" s="184"/>
      <c r="HRV92" s="184"/>
      <c r="HRW92" s="184"/>
      <c r="HRX92" s="184"/>
      <c r="HRY92" s="184"/>
      <c r="HRZ92" s="184"/>
      <c r="HSA92" s="184"/>
      <c r="HSB92" s="184"/>
      <c r="HSC92" s="184"/>
      <c r="HSD92" s="184"/>
      <c r="HSE92" s="184"/>
      <c r="HSF92" s="184"/>
      <c r="HSG92" s="184"/>
      <c r="HSH92" s="184"/>
      <c r="HSI92" s="184"/>
      <c r="HSJ92" s="184"/>
      <c r="HSK92" s="184"/>
      <c r="HSL92" s="184"/>
      <c r="HSM92" s="184"/>
      <c r="HSN92" s="184"/>
      <c r="HSO92" s="184"/>
      <c r="HSP92" s="184"/>
      <c r="HSQ92" s="184"/>
      <c r="HSR92" s="184"/>
      <c r="HSS92" s="184"/>
      <c r="HST92" s="184"/>
      <c r="HSU92" s="184"/>
      <c r="HSV92" s="184"/>
      <c r="HSW92" s="184"/>
      <c r="HSX92" s="184"/>
      <c r="HSY92" s="184"/>
      <c r="HSZ92" s="184"/>
      <c r="HTA92" s="184"/>
      <c r="HTB92" s="184"/>
      <c r="HTC92" s="184"/>
      <c r="HTD92" s="184"/>
      <c r="HTE92" s="184"/>
      <c r="HTF92" s="184"/>
      <c r="HTG92" s="184"/>
      <c r="HTH92" s="184"/>
      <c r="HTI92" s="184"/>
      <c r="HTJ92" s="184"/>
      <c r="HTK92" s="184"/>
      <c r="HTL92" s="184"/>
      <c r="HTM92" s="184"/>
      <c r="HTN92" s="184"/>
      <c r="HTO92" s="184"/>
      <c r="HTP92" s="184"/>
      <c r="HTQ92" s="184"/>
      <c r="HTR92" s="184"/>
      <c r="HTS92" s="184"/>
      <c r="HTT92" s="184"/>
      <c r="HTU92" s="184"/>
      <c r="HTV92" s="184"/>
      <c r="HTW92" s="184"/>
      <c r="HTX92" s="184"/>
      <c r="HTY92" s="184"/>
      <c r="HTZ92" s="184"/>
      <c r="HUA92" s="184"/>
      <c r="HUB92" s="184"/>
      <c r="HUC92" s="184"/>
      <c r="HUD92" s="184"/>
      <c r="HUE92" s="184"/>
      <c r="HUF92" s="184"/>
      <c r="HUG92" s="184"/>
      <c r="HUH92" s="184"/>
      <c r="HUI92" s="184"/>
      <c r="HUJ92" s="184"/>
      <c r="HUK92" s="184"/>
      <c r="HUL92" s="184"/>
      <c r="HUM92" s="184"/>
      <c r="HUN92" s="184"/>
      <c r="HUO92" s="184"/>
      <c r="HUP92" s="184"/>
      <c r="HUQ92" s="184"/>
      <c r="HUR92" s="184"/>
      <c r="HUS92" s="184"/>
      <c r="HUT92" s="184"/>
      <c r="HUU92" s="184"/>
      <c r="HUV92" s="184"/>
      <c r="HUW92" s="184"/>
      <c r="HUX92" s="184"/>
      <c r="HUY92" s="184"/>
      <c r="HUZ92" s="184"/>
      <c r="HVA92" s="184"/>
      <c r="HVB92" s="184"/>
      <c r="HVC92" s="184"/>
      <c r="HVD92" s="184"/>
      <c r="HVE92" s="184"/>
      <c r="HVF92" s="184"/>
      <c r="HVG92" s="184"/>
      <c r="HVH92" s="184"/>
      <c r="HVI92" s="184"/>
      <c r="HVJ92" s="184"/>
      <c r="HVK92" s="184"/>
      <c r="HVL92" s="184"/>
      <c r="HVM92" s="184"/>
      <c r="HVN92" s="184"/>
      <c r="HVO92" s="184"/>
      <c r="HVP92" s="184"/>
      <c r="HVQ92" s="184"/>
      <c r="HVR92" s="184"/>
      <c r="HVS92" s="184"/>
      <c r="HVT92" s="184"/>
      <c r="HVU92" s="184"/>
      <c r="HVV92" s="184"/>
      <c r="HVW92" s="184"/>
      <c r="HVX92" s="184"/>
      <c r="HVY92" s="184"/>
      <c r="HVZ92" s="184"/>
      <c r="HWA92" s="184"/>
      <c r="HWB92" s="184"/>
      <c r="HWC92" s="184"/>
      <c r="HWD92" s="184"/>
      <c r="HWE92" s="184"/>
      <c r="HWF92" s="184"/>
      <c r="HWG92" s="184"/>
      <c r="HWH92" s="184"/>
      <c r="HWI92" s="184"/>
      <c r="HWJ92" s="184"/>
      <c r="HWK92" s="184"/>
      <c r="HWL92" s="184"/>
      <c r="HWM92" s="184"/>
      <c r="HWN92" s="184"/>
      <c r="HWO92" s="184"/>
      <c r="HWP92" s="184"/>
      <c r="HWQ92" s="184"/>
      <c r="HWR92" s="184"/>
      <c r="HWS92" s="184"/>
      <c r="HWT92" s="184"/>
      <c r="HWU92" s="184"/>
      <c r="HWV92" s="184"/>
      <c r="HWW92" s="184"/>
      <c r="HWX92" s="184"/>
      <c r="HWY92" s="184"/>
      <c r="HWZ92" s="184"/>
      <c r="HXA92" s="184"/>
      <c r="HXB92" s="184"/>
      <c r="HXC92" s="184"/>
      <c r="HXD92" s="184"/>
      <c r="HXE92" s="184"/>
      <c r="HXF92" s="184"/>
      <c r="HXG92" s="184"/>
      <c r="HXH92" s="184"/>
      <c r="HXI92" s="184"/>
      <c r="HXJ92" s="184"/>
      <c r="HXK92" s="184"/>
      <c r="HXL92" s="184"/>
      <c r="HXM92" s="184"/>
      <c r="HXN92" s="184"/>
      <c r="HXO92" s="184"/>
      <c r="HXP92" s="184"/>
      <c r="HXQ92" s="184"/>
      <c r="HXR92" s="184"/>
      <c r="HXS92" s="184"/>
      <c r="HXT92" s="184"/>
      <c r="HXU92" s="184"/>
      <c r="HXV92" s="184"/>
      <c r="HXW92" s="184"/>
      <c r="HXX92" s="184"/>
      <c r="HXY92" s="184"/>
      <c r="HXZ92" s="184"/>
      <c r="HYA92" s="184"/>
      <c r="HYB92" s="184"/>
      <c r="HYC92" s="184"/>
      <c r="HYD92" s="184"/>
      <c r="HYE92" s="184"/>
      <c r="HYF92" s="184"/>
      <c r="HYG92" s="184"/>
      <c r="HYH92" s="184"/>
      <c r="HYI92" s="184"/>
      <c r="HYJ92" s="184"/>
      <c r="HYK92" s="184"/>
      <c r="HYL92" s="184"/>
      <c r="HYM92" s="184"/>
      <c r="HYN92" s="184"/>
      <c r="HYO92" s="184"/>
      <c r="HYP92" s="184"/>
      <c r="HYQ92" s="184"/>
      <c r="HYR92" s="184"/>
      <c r="HYS92" s="184"/>
      <c r="HYT92" s="184"/>
      <c r="HYU92" s="184"/>
      <c r="HYV92" s="184"/>
      <c r="HYW92" s="184"/>
      <c r="HYX92" s="184"/>
      <c r="HYY92" s="184"/>
      <c r="HYZ92" s="184"/>
      <c r="HZA92" s="184"/>
      <c r="HZB92" s="184"/>
      <c r="HZC92" s="184"/>
      <c r="HZD92" s="184"/>
      <c r="HZE92" s="184"/>
      <c r="HZF92" s="184"/>
      <c r="HZG92" s="184"/>
      <c r="HZH92" s="184"/>
      <c r="HZI92" s="184"/>
      <c r="HZJ92" s="184"/>
      <c r="HZK92" s="184"/>
      <c r="HZL92" s="184"/>
      <c r="HZM92" s="184"/>
      <c r="HZN92" s="184"/>
      <c r="HZO92" s="184"/>
      <c r="HZP92" s="184"/>
      <c r="HZQ92" s="184"/>
      <c r="HZR92" s="184"/>
      <c r="HZS92" s="184"/>
      <c r="HZT92" s="184"/>
      <c r="HZU92" s="184"/>
      <c r="HZV92" s="184"/>
      <c r="HZW92" s="184"/>
      <c r="HZX92" s="184"/>
      <c r="HZY92" s="184"/>
      <c r="HZZ92" s="184"/>
      <c r="IAA92" s="184"/>
      <c r="IAB92" s="184"/>
      <c r="IAC92" s="184"/>
      <c r="IAD92" s="184"/>
      <c r="IAE92" s="184"/>
      <c r="IAF92" s="184"/>
      <c r="IAG92" s="184"/>
      <c r="IAH92" s="184"/>
      <c r="IAI92" s="184"/>
      <c r="IAJ92" s="184"/>
      <c r="IAK92" s="184"/>
      <c r="IAL92" s="184"/>
      <c r="IAM92" s="184"/>
      <c r="IAN92" s="184"/>
      <c r="IAO92" s="184"/>
      <c r="IAP92" s="184"/>
      <c r="IAQ92" s="184"/>
      <c r="IAR92" s="184"/>
      <c r="IAS92" s="184"/>
      <c r="IAT92" s="184"/>
      <c r="IAU92" s="184"/>
      <c r="IAV92" s="184"/>
      <c r="IAW92" s="184"/>
      <c r="IAX92" s="184"/>
      <c r="IAY92" s="184"/>
      <c r="IAZ92" s="184"/>
      <c r="IBA92" s="184"/>
      <c r="IBB92" s="184"/>
      <c r="IBC92" s="184"/>
      <c r="IBD92" s="184"/>
      <c r="IBE92" s="184"/>
      <c r="IBF92" s="184"/>
      <c r="IBG92" s="184"/>
      <c r="IBH92" s="184"/>
      <c r="IBI92" s="184"/>
      <c r="IBJ92" s="184"/>
      <c r="IBK92" s="184"/>
      <c r="IBL92" s="184"/>
      <c r="IBM92" s="184"/>
      <c r="IBN92" s="184"/>
      <c r="IBO92" s="184"/>
      <c r="IBP92" s="184"/>
      <c r="IBQ92" s="184"/>
      <c r="IBR92" s="184"/>
      <c r="IBS92" s="184"/>
      <c r="IBT92" s="184"/>
      <c r="IBU92" s="184"/>
      <c r="IBV92" s="184"/>
      <c r="IBW92" s="184"/>
      <c r="IBX92" s="184"/>
      <c r="IBY92" s="184"/>
      <c r="IBZ92" s="184"/>
      <c r="ICA92" s="184"/>
      <c r="ICB92" s="184"/>
      <c r="ICC92" s="184"/>
      <c r="ICD92" s="184"/>
      <c r="ICE92" s="184"/>
      <c r="ICF92" s="184"/>
      <c r="ICG92" s="184"/>
      <c r="ICH92" s="184"/>
      <c r="ICI92" s="184"/>
      <c r="ICJ92" s="184"/>
      <c r="ICK92" s="184"/>
      <c r="ICL92" s="184"/>
      <c r="ICM92" s="184"/>
      <c r="ICN92" s="184"/>
      <c r="ICO92" s="184"/>
      <c r="ICP92" s="184"/>
      <c r="ICQ92" s="184"/>
      <c r="ICR92" s="184"/>
      <c r="ICS92" s="184"/>
      <c r="ICT92" s="184"/>
      <c r="ICU92" s="184"/>
      <c r="ICV92" s="184"/>
      <c r="ICW92" s="184"/>
      <c r="ICX92" s="184"/>
      <c r="ICY92" s="184"/>
      <c r="ICZ92" s="184"/>
      <c r="IDA92" s="184"/>
      <c r="IDB92" s="184"/>
      <c r="IDC92" s="184"/>
      <c r="IDD92" s="184"/>
      <c r="IDE92" s="184"/>
      <c r="IDF92" s="184"/>
      <c r="IDG92" s="184"/>
      <c r="IDH92" s="184"/>
      <c r="IDI92" s="184"/>
      <c r="IDJ92" s="184"/>
      <c r="IDK92" s="184"/>
      <c r="IDL92" s="184"/>
      <c r="IDM92" s="184"/>
      <c r="IDN92" s="184"/>
      <c r="IDO92" s="184"/>
      <c r="IDP92" s="184"/>
      <c r="IDQ92" s="184"/>
      <c r="IDR92" s="184"/>
      <c r="IDS92" s="184"/>
      <c r="IDT92" s="184"/>
      <c r="IDU92" s="184"/>
      <c r="IDV92" s="184"/>
      <c r="IDW92" s="184"/>
      <c r="IDX92" s="184"/>
      <c r="IDY92" s="184"/>
      <c r="IDZ92" s="184"/>
      <c r="IEA92" s="184"/>
      <c r="IEB92" s="184"/>
      <c r="IEC92" s="184"/>
      <c r="IED92" s="184"/>
      <c r="IEE92" s="184"/>
      <c r="IEF92" s="184"/>
      <c r="IEG92" s="184"/>
      <c r="IEH92" s="184"/>
      <c r="IEI92" s="184"/>
      <c r="IEJ92" s="184"/>
      <c r="IEK92" s="184"/>
      <c r="IEL92" s="184"/>
      <c r="IEM92" s="184"/>
      <c r="IEN92" s="184"/>
      <c r="IEO92" s="184"/>
      <c r="IEP92" s="184"/>
      <c r="IEQ92" s="184"/>
      <c r="IER92" s="184"/>
      <c r="IES92" s="184"/>
      <c r="IET92" s="184"/>
      <c r="IEU92" s="184"/>
      <c r="IEV92" s="184"/>
      <c r="IEW92" s="184"/>
      <c r="IEX92" s="184"/>
      <c r="IEY92" s="184"/>
      <c r="IEZ92" s="184"/>
      <c r="IFA92" s="184"/>
      <c r="IFB92" s="184"/>
      <c r="IFC92" s="184"/>
      <c r="IFD92" s="184"/>
      <c r="IFE92" s="184"/>
      <c r="IFF92" s="184"/>
      <c r="IFG92" s="184"/>
      <c r="IFH92" s="184"/>
      <c r="IFI92" s="184"/>
      <c r="IFJ92" s="184"/>
      <c r="IFK92" s="184"/>
      <c r="IFL92" s="184"/>
      <c r="IFM92" s="184"/>
      <c r="IFN92" s="184"/>
      <c r="IFO92" s="184"/>
      <c r="IFP92" s="184"/>
      <c r="IFQ92" s="184"/>
      <c r="IFR92" s="184"/>
      <c r="IFS92" s="184"/>
      <c r="IFT92" s="184"/>
      <c r="IFU92" s="184"/>
      <c r="IFV92" s="184"/>
      <c r="IFW92" s="184"/>
      <c r="IFX92" s="184"/>
      <c r="IFY92" s="184"/>
      <c r="IFZ92" s="184"/>
      <c r="IGA92" s="184"/>
      <c r="IGB92" s="184"/>
      <c r="IGC92" s="184"/>
      <c r="IGD92" s="184"/>
      <c r="IGE92" s="184"/>
      <c r="IGF92" s="184"/>
      <c r="IGG92" s="184"/>
      <c r="IGH92" s="184"/>
      <c r="IGI92" s="184"/>
      <c r="IGJ92" s="184"/>
      <c r="IGK92" s="184"/>
      <c r="IGL92" s="184"/>
      <c r="IGM92" s="184"/>
      <c r="IGN92" s="184"/>
      <c r="IGO92" s="184"/>
      <c r="IGP92" s="184"/>
      <c r="IGQ92" s="184"/>
      <c r="IGR92" s="184"/>
      <c r="IGS92" s="184"/>
      <c r="IGT92" s="184"/>
      <c r="IGU92" s="184"/>
      <c r="IGV92" s="184"/>
      <c r="IGW92" s="184"/>
      <c r="IGX92" s="184"/>
      <c r="IGY92" s="184"/>
      <c r="IGZ92" s="184"/>
      <c r="IHA92" s="184"/>
      <c r="IHB92" s="184"/>
      <c r="IHC92" s="184"/>
      <c r="IHD92" s="184"/>
      <c r="IHE92" s="184"/>
      <c r="IHF92" s="184"/>
      <c r="IHG92" s="184"/>
      <c r="IHH92" s="184"/>
      <c r="IHI92" s="184"/>
      <c r="IHJ92" s="184"/>
      <c r="IHK92" s="184"/>
      <c r="IHL92" s="184"/>
      <c r="IHM92" s="184"/>
      <c r="IHN92" s="184"/>
      <c r="IHO92" s="184"/>
      <c r="IHP92" s="184"/>
      <c r="IHQ92" s="184"/>
      <c r="IHR92" s="184"/>
      <c r="IHS92" s="184"/>
      <c r="IHT92" s="184"/>
      <c r="IHU92" s="184"/>
      <c r="IHV92" s="184"/>
      <c r="IHW92" s="184"/>
      <c r="IHX92" s="184"/>
      <c r="IHY92" s="184"/>
      <c r="IHZ92" s="184"/>
      <c r="IIA92" s="184"/>
      <c r="IIB92" s="184"/>
      <c r="IIC92" s="184"/>
      <c r="IID92" s="184"/>
      <c r="IIE92" s="184"/>
      <c r="IIF92" s="184"/>
      <c r="IIG92" s="184"/>
      <c r="IIH92" s="184"/>
      <c r="III92" s="184"/>
      <c r="IIJ92" s="184"/>
      <c r="IIK92" s="184"/>
      <c r="IIL92" s="184"/>
      <c r="IIM92" s="184"/>
      <c r="IIN92" s="184"/>
      <c r="IIO92" s="184"/>
      <c r="IIP92" s="184"/>
      <c r="IIQ92" s="184"/>
      <c r="IIR92" s="184"/>
      <c r="IIS92" s="184"/>
      <c r="IIT92" s="184"/>
      <c r="IIU92" s="184"/>
      <c r="IIV92" s="184"/>
      <c r="IIW92" s="184"/>
      <c r="IIX92" s="184"/>
      <c r="IIY92" s="184"/>
      <c r="IIZ92" s="184"/>
      <c r="IJA92" s="184"/>
      <c r="IJB92" s="184"/>
      <c r="IJC92" s="184"/>
      <c r="IJD92" s="184"/>
      <c r="IJE92" s="184"/>
      <c r="IJF92" s="184"/>
      <c r="IJG92" s="184"/>
      <c r="IJH92" s="184"/>
      <c r="IJI92" s="184"/>
      <c r="IJJ92" s="184"/>
      <c r="IJK92" s="184"/>
      <c r="IJL92" s="184"/>
      <c r="IJM92" s="184"/>
      <c r="IJN92" s="184"/>
      <c r="IJO92" s="184"/>
      <c r="IJP92" s="184"/>
      <c r="IJQ92" s="184"/>
      <c r="IJR92" s="184"/>
      <c r="IJS92" s="184"/>
      <c r="IJT92" s="184"/>
      <c r="IJU92" s="184"/>
      <c r="IJV92" s="184"/>
      <c r="IJW92" s="184"/>
      <c r="IJX92" s="184"/>
      <c r="IJY92" s="184"/>
      <c r="IJZ92" s="184"/>
      <c r="IKA92" s="184"/>
      <c r="IKB92" s="184"/>
      <c r="IKC92" s="184"/>
      <c r="IKD92" s="184"/>
      <c r="IKE92" s="184"/>
      <c r="IKF92" s="184"/>
      <c r="IKG92" s="184"/>
      <c r="IKH92" s="184"/>
      <c r="IKI92" s="184"/>
      <c r="IKJ92" s="184"/>
      <c r="IKK92" s="184"/>
      <c r="IKL92" s="184"/>
      <c r="IKM92" s="184"/>
      <c r="IKN92" s="184"/>
      <c r="IKO92" s="184"/>
      <c r="IKP92" s="184"/>
      <c r="IKQ92" s="184"/>
      <c r="IKR92" s="184"/>
      <c r="IKS92" s="184"/>
      <c r="IKT92" s="184"/>
      <c r="IKU92" s="184"/>
      <c r="IKV92" s="184"/>
      <c r="IKW92" s="184"/>
      <c r="IKX92" s="184"/>
      <c r="IKY92" s="184"/>
      <c r="IKZ92" s="184"/>
      <c r="ILA92" s="184"/>
      <c r="ILB92" s="184"/>
      <c r="ILC92" s="184"/>
      <c r="ILD92" s="184"/>
      <c r="ILE92" s="184"/>
      <c r="ILF92" s="184"/>
      <c r="ILG92" s="184"/>
      <c r="ILH92" s="184"/>
      <c r="ILI92" s="184"/>
      <c r="ILJ92" s="184"/>
      <c r="ILK92" s="184"/>
      <c r="ILL92" s="184"/>
      <c r="ILM92" s="184"/>
      <c r="ILN92" s="184"/>
      <c r="ILO92" s="184"/>
      <c r="ILP92" s="184"/>
      <c r="ILQ92" s="184"/>
      <c r="ILR92" s="184"/>
      <c r="ILS92" s="184"/>
      <c r="ILT92" s="184"/>
      <c r="ILU92" s="184"/>
      <c r="ILV92" s="184"/>
      <c r="ILW92" s="184"/>
      <c r="ILX92" s="184"/>
      <c r="ILY92" s="184"/>
      <c r="ILZ92" s="184"/>
      <c r="IMA92" s="184"/>
      <c r="IMB92" s="184"/>
      <c r="IMC92" s="184"/>
      <c r="IMD92" s="184"/>
      <c r="IME92" s="184"/>
      <c r="IMF92" s="184"/>
      <c r="IMG92" s="184"/>
      <c r="IMH92" s="184"/>
      <c r="IMI92" s="184"/>
      <c r="IMJ92" s="184"/>
      <c r="IMK92" s="184"/>
      <c r="IML92" s="184"/>
      <c r="IMM92" s="184"/>
      <c r="IMN92" s="184"/>
      <c r="IMO92" s="184"/>
      <c r="IMP92" s="184"/>
      <c r="IMQ92" s="184"/>
      <c r="IMR92" s="184"/>
      <c r="IMS92" s="184"/>
      <c r="IMT92" s="184"/>
      <c r="IMU92" s="184"/>
      <c r="IMV92" s="184"/>
      <c r="IMW92" s="184"/>
      <c r="IMX92" s="184"/>
      <c r="IMY92" s="184"/>
      <c r="IMZ92" s="184"/>
      <c r="INA92" s="184"/>
      <c r="INB92" s="184"/>
      <c r="INC92" s="184"/>
      <c r="IND92" s="184"/>
      <c r="INE92" s="184"/>
      <c r="INF92" s="184"/>
      <c r="ING92" s="184"/>
      <c r="INH92" s="184"/>
      <c r="INI92" s="184"/>
      <c r="INJ92" s="184"/>
      <c r="INK92" s="184"/>
      <c r="INL92" s="184"/>
      <c r="INM92" s="184"/>
      <c r="INN92" s="184"/>
      <c r="INO92" s="184"/>
      <c r="INP92" s="184"/>
      <c r="INQ92" s="184"/>
      <c r="INR92" s="184"/>
      <c r="INS92" s="184"/>
      <c r="INT92" s="184"/>
      <c r="INU92" s="184"/>
      <c r="INV92" s="184"/>
      <c r="INW92" s="184"/>
      <c r="INX92" s="184"/>
      <c r="INY92" s="184"/>
      <c r="INZ92" s="184"/>
      <c r="IOA92" s="184"/>
      <c r="IOB92" s="184"/>
      <c r="IOC92" s="184"/>
      <c r="IOD92" s="184"/>
      <c r="IOE92" s="184"/>
      <c r="IOF92" s="184"/>
      <c r="IOG92" s="184"/>
      <c r="IOH92" s="184"/>
      <c r="IOI92" s="184"/>
      <c r="IOJ92" s="184"/>
      <c r="IOK92" s="184"/>
      <c r="IOL92" s="184"/>
      <c r="IOM92" s="184"/>
      <c r="ION92" s="184"/>
      <c r="IOO92" s="184"/>
      <c r="IOP92" s="184"/>
      <c r="IOQ92" s="184"/>
      <c r="IOR92" s="184"/>
      <c r="IOS92" s="184"/>
      <c r="IOT92" s="184"/>
      <c r="IOU92" s="184"/>
      <c r="IOV92" s="184"/>
      <c r="IOW92" s="184"/>
      <c r="IOX92" s="184"/>
      <c r="IOY92" s="184"/>
      <c r="IOZ92" s="184"/>
      <c r="IPA92" s="184"/>
      <c r="IPB92" s="184"/>
      <c r="IPC92" s="184"/>
      <c r="IPD92" s="184"/>
      <c r="IPE92" s="184"/>
      <c r="IPF92" s="184"/>
      <c r="IPG92" s="184"/>
      <c r="IPH92" s="184"/>
      <c r="IPI92" s="184"/>
      <c r="IPJ92" s="184"/>
      <c r="IPK92" s="184"/>
      <c r="IPL92" s="184"/>
      <c r="IPM92" s="184"/>
      <c r="IPN92" s="184"/>
      <c r="IPO92" s="184"/>
      <c r="IPP92" s="184"/>
      <c r="IPQ92" s="184"/>
      <c r="IPR92" s="184"/>
      <c r="IPS92" s="184"/>
      <c r="IPT92" s="184"/>
      <c r="IPU92" s="184"/>
      <c r="IPV92" s="184"/>
      <c r="IPW92" s="184"/>
      <c r="IPX92" s="184"/>
      <c r="IPY92" s="184"/>
      <c r="IPZ92" s="184"/>
      <c r="IQA92" s="184"/>
      <c r="IQB92" s="184"/>
      <c r="IQC92" s="184"/>
      <c r="IQD92" s="184"/>
      <c r="IQE92" s="184"/>
      <c r="IQF92" s="184"/>
      <c r="IQG92" s="184"/>
      <c r="IQH92" s="184"/>
      <c r="IQI92" s="184"/>
      <c r="IQJ92" s="184"/>
      <c r="IQK92" s="184"/>
      <c r="IQL92" s="184"/>
      <c r="IQM92" s="184"/>
      <c r="IQN92" s="184"/>
      <c r="IQO92" s="184"/>
      <c r="IQP92" s="184"/>
      <c r="IQQ92" s="184"/>
      <c r="IQR92" s="184"/>
      <c r="IQS92" s="184"/>
      <c r="IQT92" s="184"/>
      <c r="IQU92" s="184"/>
      <c r="IQV92" s="184"/>
      <c r="IQW92" s="184"/>
      <c r="IQX92" s="184"/>
      <c r="IQY92" s="184"/>
      <c r="IQZ92" s="184"/>
      <c r="IRA92" s="184"/>
      <c r="IRB92" s="184"/>
      <c r="IRC92" s="184"/>
      <c r="IRD92" s="184"/>
      <c r="IRE92" s="184"/>
      <c r="IRF92" s="184"/>
      <c r="IRG92" s="184"/>
      <c r="IRH92" s="184"/>
      <c r="IRI92" s="184"/>
      <c r="IRJ92" s="184"/>
      <c r="IRK92" s="184"/>
      <c r="IRL92" s="184"/>
      <c r="IRM92" s="184"/>
      <c r="IRN92" s="184"/>
      <c r="IRO92" s="184"/>
      <c r="IRP92" s="184"/>
      <c r="IRQ92" s="184"/>
      <c r="IRR92" s="184"/>
      <c r="IRS92" s="184"/>
      <c r="IRT92" s="184"/>
      <c r="IRU92" s="184"/>
      <c r="IRV92" s="184"/>
      <c r="IRW92" s="184"/>
      <c r="IRX92" s="184"/>
      <c r="IRY92" s="184"/>
      <c r="IRZ92" s="184"/>
      <c r="ISA92" s="184"/>
      <c r="ISB92" s="184"/>
      <c r="ISC92" s="184"/>
      <c r="ISD92" s="184"/>
      <c r="ISE92" s="184"/>
      <c r="ISF92" s="184"/>
      <c r="ISG92" s="184"/>
      <c r="ISH92" s="184"/>
      <c r="ISI92" s="184"/>
      <c r="ISJ92" s="184"/>
      <c r="ISK92" s="184"/>
      <c r="ISL92" s="184"/>
      <c r="ISM92" s="184"/>
      <c r="ISN92" s="184"/>
      <c r="ISO92" s="184"/>
      <c r="ISP92" s="184"/>
      <c r="ISQ92" s="184"/>
      <c r="ISR92" s="184"/>
      <c r="ISS92" s="184"/>
      <c r="IST92" s="184"/>
      <c r="ISU92" s="184"/>
      <c r="ISV92" s="184"/>
      <c r="ISW92" s="184"/>
      <c r="ISX92" s="184"/>
      <c r="ISY92" s="184"/>
      <c r="ISZ92" s="184"/>
      <c r="ITA92" s="184"/>
      <c r="ITB92" s="184"/>
      <c r="ITC92" s="184"/>
      <c r="ITD92" s="184"/>
      <c r="ITE92" s="184"/>
      <c r="ITF92" s="184"/>
      <c r="ITG92" s="184"/>
      <c r="ITH92" s="184"/>
      <c r="ITI92" s="184"/>
      <c r="ITJ92" s="184"/>
      <c r="ITK92" s="184"/>
      <c r="ITL92" s="184"/>
      <c r="ITM92" s="184"/>
      <c r="ITN92" s="184"/>
      <c r="ITO92" s="184"/>
      <c r="ITP92" s="184"/>
      <c r="ITQ92" s="184"/>
      <c r="ITR92" s="184"/>
      <c r="ITS92" s="184"/>
      <c r="ITT92" s="184"/>
      <c r="ITU92" s="184"/>
      <c r="ITV92" s="184"/>
      <c r="ITW92" s="184"/>
      <c r="ITX92" s="184"/>
      <c r="ITY92" s="184"/>
      <c r="ITZ92" s="184"/>
      <c r="IUA92" s="184"/>
      <c r="IUB92" s="184"/>
      <c r="IUC92" s="184"/>
      <c r="IUD92" s="184"/>
      <c r="IUE92" s="184"/>
      <c r="IUF92" s="184"/>
      <c r="IUG92" s="184"/>
      <c r="IUH92" s="184"/>
      <c r="IUI92" s="184"/>
      <c r="IUJ92" s="184"/>
      <c r="IUK92" s="184"/>
      <c r="IUL92" s="184"/>
      <c r="IUM92" s="184"/>
      <c r="IUN92" s="184"/>
      <c r="IUO92" s="184"/>
      <c r="IUP92" s="184"/>
      <c r="IUQ92" s="184"/>
      <c r="IUR92" s="184"/>
      <c r="IUS92" s="184"/>
      <c r="IUT92" s="184"/>
      <c r="IUU92" s="184"/>
      <c r="IUV92" s="184"/>
      <c r="IUW92" s="184"/>
      <c r="IUX92" s="184"/>
      <c r="IUY92" s="184"/>
      <c r="IUZ92" s="184"/>
      <c r="IVA92" s="184"/>
      <c r="IVB92" s="184"/>
      <c r="IVC92" s="184"/>
      <c r="IVD92" s="184"/>
      <c r="IVE92" s="184"/>
      <c r="IVF92" s="184"/>
      <c r="IVG92" s="184"/>
      <c r="IVH92" s="184"/>
      <c r="IVI92" s="184"/>
      <c r="IVJ92" s="184"/>
      <c r="IVK92" s="184"/>
      <c r="IVL92" s="184"/>
      <c r="IVM92" s="184"/>
      <c r="IVN92" s="184"/>
      <c r="IVO92" s="184"/>
      <c r="IVP92" s="184"/>
      <c r="IVQ92" s="184"/>
      <c r="IVR92" s="184"/>
      <c r="IVS92" s="184"/>
      <c r="IVT92" s="184"/>
      <c r="IVU92" s="184"/>
      <c r="IVV92" s="184"/>
      <c r="IVW92" s="184"/>
      <c r="IVX92" s="184"/>
      <c r="IVY92" s="184"/>
      <c r="IVZ92" s="184"/>
      <c r="IWA92" s="184"/>
      <c r="IWB92" s="184"/>
      <c r="IWC92" s="184"/>
      <c r="IWD92" s="184"/>
      <c r="IWE92" s="184"/>
      <c r="IWF92" s="184"/>
      <c r="IWG92" s="184"/>
      <c r="IWH92" s="184"/>
      <c r="IWI92" s="184"/>
      <c r="IWJ92" s="184"/>
      <c r="IWK92" s="184"/>
      <c r="IWL92" s="184"/>
      <c r="IWM92" s="184"/>
      <c r="IWN92" s="184"/>
      <c r="IWO92" s="184"/>
      <c r="IWP92" s="184"/>
      <c r="IWQ92" s="184"/>
      <c r="IWR92" s="184"/>
      <c r="IWS92" s="184"/>
      <c r="IWT92" s="184"/>
      <c r="IWU92" s="184"/>
      <c r="IWV92" s="184"/>
      <c r="IWW92" s="184"/>
      <c r="IWX92" s="184"/>
      <c r="IWY92" s="184"/>
      <c r="IWZ92" s="184"/>
      <c r="IXA92" s="184"/>
      <c r="IXB92" s="184"/>
      <c r="IXC92" s="184"/>
      <c r="IXD92" s="184"/>
      <c r="IXE92" s="184"/>
      <c r="IXF92" s="184"/>
      <c r="IXG92" s="184"/>
      <c r="IXH92" s="184"/>
      <c r="IXI92" s="184"/>
      <c r="IXJ92" s="184"/>
      <c r="IXK92" s="184"/>
      <c r="IXL92" s="184"/>
      <c r="IXM92" s="184"/>
      <c r="IXN92" s="184"/>
      <c r="IXO92" s="184"/>
      <c r="IXP92" s="184"/>
      <c r="IXQ92" s="184"/>
      <c r="IXR92" s="184"/>
      <c r="IXS92" s="184"/>
      <c r="IXT92" s="184"/>
      <c r="IXU92" s="184"/>
      <c r="IXV92" s="184"/>
      <c r="IXW92" s="184"/>
      <c r="IXX92" s="184"/>
      <c r="IXY92" s="184"/>
      <c r="IXZ92" s="184"/>
      <c r="IYA92" s="184"/>
      <c r="IYB92" s="184"/>
      <c r="IYC92" s="184"/>
      <c r="IYD92" s="184"/>
      <c r="IYE92" s="184"/>
      <c r="IYF92" s="184"/>
      <c r="IYG92" s="184"/>
      <c r="IYH92" s="184"/>
      <c r="IYI92" s="184"/>
      <c r="IYJ92" s="184"/>
      <c r="IYK92" s="184"/>
      <c r="IYL92" s="184"/>
      <c r="IYM92" s="184"/>
      <c r="IYN92" s="184"/>
      <c r="IYO92" s="184"/>
      <c r="IYP92" s="184"/>
      <c r="IYQ92" s="184"/>
      <c r="IYR92" s="184"/>
      <c r="IYS92" s="184"/>
      <c r="IYT92" s="184"/>
      <c r="IYU92" s="184"/>
      <c r="IYV92" s="184"/>
      <c r="IYW92" s="184"/>
      <c r="IYX92" s="184"/>
      <c r="IYY92" s="184"/>
      <c r="IYZ92" s="184"/>
      <c r="IZA92" s="184"/>
      <c r="IZB92" s="184"/>
      <c r="IZC92" s="184"/>
      <c r="IZD92" s="184"/>
      <c r="IZE92" s="184"/>
      <c r="IZF92" s="184"/>
      <c r="IZG92" s="184"/>
      <c r="IZH92" s="184"/>
      <c r="IZI92" s="184"/>
      <c r="IZJ92" s="184"/>
      <c r="IZK92" s="184"/>
      <c r="IZL92" s="184"/>
      <c r="IZM92" s="184"/>
      <c r="IZN92" s="184"/>
      <c r="IZO92" s="184"/>
      <c r="IZP92" s="184"/>
      <c r="IZQ92" s="184"/>
      <c r="IZR92" s="184"/>
      <c r="IZS92" s="184"/>
      <c r="IZT92" s="184"/>
      <c r="IZU92" s="184"/>
      <c r="IZV92" s="184"/>
      <c r="IZW92" s="184"/>
      <c r="IZX92" s="184"/>
      <c r="IZY92" s="184"/>
      <c r="IZZ92" s="184"/>
      <c r="JAA92" s="184"/>
      <c r="JAB92" s="184"/>
      <c r="JAC92" s="184"/>
      <c r="JAD92" s="184"/>
      <c r="JAE92" s="184"/>
      <c r="JAF92" s="184"/>
      <c r="JAG92" s="184"/>
      <c r="JAH92" s="184"/>
      <c r="JAI92" s="184"/>
      <c r="JAJ92" s="184"/>
      <c r="JAK92" s="184"/>
      <c r="JAL92" s="184"/>
      <c r="JAM92" s="184"/>
      <c r="JAN92" s="184"/>
      <c r="JAO92" s="184"/>
      <c r="JAP92" s="184"/>
      <c r="JAQ92" s="184"/>
      <c r="JAR92" s="184"/>
      <c r="JAS92" s="184"/>
      <c r="JAT92" s="184"/>
      <c r="JAU92" s="184"/>
      <c r="JAV92" s="184"/>
      <c r="JAW92" s="184"/>
      <c r="JAX92" s="184"/>
      <c r="JAY92" s="184"/>
      <c r="JAZ92" s="184"/>
      <c r="JBA92" s="184"/>
      <c r="JBB92" s="184"/>
      <c r="JBC92" s="184"/>
      <c r="JBD92" s="184"/>
      <c r="JBE92" s="184"/>
      <c r="JBF92" s="184"/>
      <c r="JBG92" s="184"/>
      <c r="JBH92" s="184"/>
      <c r="JBI92" s="184"/>
      <c r="JBJ92" s="184"/>
      <c r="JBK92" s="184"/>
      <c r="JBL92" s="184"/>
      <c r="JBM92" s="184"/>
      <c r="JBN92" s="184"/>
      <c r="JBO92" s="184"/>
      <c r="JBP92" s="184"/>
      <c r="JBQ92" s="184"/>
      <c r="JBR92" s="184"/>
      <c r="JBS92" s="184"/>
      <c r="JBT92" s="184"/>
      <c r="JBU92" s="184"/>
      <c r="JBV92" s="184"/>
      <c r="JBW92" s="184"/>
      <c r="JBX92" s="184"/>
      <c r="JBY92" s="184"/>
      <c r="JBZ92" s="184"/>
      <c r="JCA92" s="184"/>
      <c r="JCB92" s="184"/>
      <c r="JCC92" s="184"/>
      <c r="JCD92" s="184"/>
      <c r="JCE92" s="184"/>
      <c r="JCF92" s="184"/>
      <c r="JCG92" s="184"/>
      <c r="JCH92" s="184"/>
      <c r="JCI92" s="184"/>
      <c r="JCJ92" s="184"/>
      <c r="JCK92" s="184"/>
      <c r="JCL92" s="184"/>
      <c r="JCM92" s="184"/>
      <c r="JCN92" s="184"/>
      <c r="JCO92" s="184"/>
      <c r="JCP92" s="184"/>
      <c r="JCQ92" s="184"/>
      <c r="JCR92" s="184"/>
      <c r="JCS92" s="184"/>
      <c r="JCT92" s="184"/>
      <c r="JCU92" s="184"/>
      <c r="JCV92" s="184"/>
      <c r="JCW92" s="184"/>
      <c r="JCX92" s="184"/>
      <c r="JCY92" s="184"/>
      <c r="JCZ92" s="184"/>
      <c r="JDA92" s="184"/>
      <c r="JDB92" s="184"/>
      <c r="JDC92" s="184"/>
      <c r="JDD92" s="184"/>
      <c r="JDE92" s="184"/>
      <c r="JDF92" s="184"/>
      <c r="JDG92" s="184"/>
      <c r="JDH92" s="184"/>
      <c r="JDI92" s="184"/>
      <c r="JDJ92" s="184"/>
      <c r="JDK92" s="184"/>
      <c r="JDL92" s="184"/>
      <c r="JDM92" s="184"/>
      <c r="JDN92" s="184"/>
      <c r="JDO92" s="184"/>
      <c r="JDP92" s="184"/>
      <c r="JDQ92" s="184"/>
      <c r="JDR92" s="184"/>
      <c r="JDS92" s="184"/>
      <c r="JDT92" s="184"/>
      <c r="JDU92" s="184"/>
      <c r="JDV92" s="184"/>
      <c r="JDW92" s="184"/>
      <c r="JDX92" s="184"/>
      <c r="JDY92" s="184"/>
      <c r="JDZ92" s="184"/>
      <c r="JEA92" s="184"/>
      <c r="JEB92" s="184"/>
      <c r="JEC92" s="184"/>
      <c r="JED92" s="184"/>
      <c r="JEE92" s="184"/>
      <c r="JEF92" s="184"/>
      <c r="JEG92" s="184"/>
      <c r="JEH92" s="184"/>
      <c r="JEI92" s="184"/>
      <c r="JEJ92" s="184"/>
      <c r="JEK92" s="184"/>
      <c r="JEL92" s="184"/>
      <c r="JEM92" s="184"/>
      <c r="JEN92" s="184"/>
      <c r="JEO92" s="184"/>
      <c r="JEP92" s="184"/>
      <c r="JEQ92" s="184"/>
      <c r="JER92" s="184"/>
      <c r="JES92" s="184"/>
      <c r="JET92" s="184"/>
      <c r="JEU92" s="184"/>
      <c r="JEV92" s="184"/>
      <c r="JEW92" s="184"/>
      <c r="JEX92" s="184"/>
      <c r="JEY92" s="184"/>
      <c r="JEZ92" s="184"/>
      <c r="JFA92" s="184"/>
      <c r="JFB92" s="184"/>
      <c r="JFC92" s="184"/>
      <c r="JFD92" s="184"/>
      <c r="JFE92" s="184"/>
      <c r="JFF92" s="184"/>
      <c r="JFG92" s="184"/>
      <c r="JFH92" s="184"/>
      <c r="JFI92" s="184"/>
      <c r="JFJ92" s="184"/>
      <c r="JFK92" s="184"/>
      <c r="JFL92" s="184"/>
      <c r="JFM92" s="184"/>
      <c r="JFN92" s="184"/>
      <c r="JFO92" s="184"/>
      <c r="JFP92" s="184"/>
      <c r="JFQ92" s="184"/>
      <c r="JFR92" s="184"/>
      <c r="JFS92" s="184"/>
      <c r="JFT92" s="184"/>
      <c r="JFU92" s="184"/>
      <c r="JFV92" s="184"/>
      <c r="JFW92" s="184"/>
      <c r="JFX92" s="184"/>
      <c r="JFY92" s="184"/>
      <c r="JFZ92" s="184"/>
      <c r="JGA92" s="184"/>
      <c r="JGB92" s="184"/>
      <c r="JGC92" s="184"/>
      <c r="JGD92" s="184"/>
      <c r="JGE92" s="184"/>
      <c r="JGF92" s="184"/>
      <c r="JGG92" s="184"/>
      <c r="JGH92" s="184"/>
      <c r="JGI92" s="184"/>
      <c r="JGJ92" s="184"/>
      <c r="JGK92" s="184"/>
      <c r="JGL92" s="184"/>
      <c r="JGM92" s="184"/>
      <c r="JGN92" s="184"/>
      <c r="JGO92" s="184"/>
      <c r="JGP92" s="184"/>
      <c r="JGQ92" s="184"/>
      <c r="JGR92" s="184"/>
      <c r="JGS92" s="184"/>
      <c r="JGT92" s="184"/>
      <c r="JGU92" s="184"/>
      <c r="JGV92" s="184"/>
      <c r="JGW92" s="184"/>
      <c r="JGX92" s="184"/>
      <c r="JGY92" s="184"/>
      <c r="JGZ92" s="184"/>
      <c r="JHA92" s="184"/>
      <c r="JHB92" s="184"/>
      <c r="JHC92" s="184"/>
      <c r="JHD92" s="184"/>
      <c r="JHE92" s="184"/>
      <c r="JHF92" s="184"/>
      <c r="JHG92" s="184"/>
      <c r="JHH92" s="184"/>
      <c r="JHI92" s="184"/>
      <c r="JHJ92" s="184"/>
      <c r="JHK92" s="184"/>
      <c r="JHL92" s="184"/>
      <c r="JHM92" s="184"/>
      <c r="JHN92" s="184"/>
      <c r="JHO92" s="184"/>
      <c r="JHP92" s="184"/>
      <c r="JHQ92" s="184"/>
      <c r="JHR92" s="184"/>
      <c r="JHS92" s="184"/>
      <c r="JHT92" s="184"/>
      <c r="JHU92" s="184"/>
      <c r="JHV92" s="184"/>
      <c r="JHW92" s="184"/>
      <c r="JHX92" s="184"/>
      <c r="JHY92" s="184"/>
      <c r="JHZ92" s="184"/>
      <c r="JIA92" s="184"/>
      <c r="JIB92" s="184"/>
      <c r="JIC92" s="184"/>
      <c r="JID92" s="184"/>
      <c r="JIE92" s="184"/>
      <c r="JIF92" s="184"/>
      <c r="JIG92" s="184"/>
      <c r="JIH92" s="184"/>
      <c r="JII92" s="184"/>
      <c r="JIJ92" s="184"/>
      <c r="JIK92" s="184"/>
      <c r="JIL92" s="184"/>
      <c r="JIM92" s="184"/>
      <c r="JIN92" s="184"/>
      <c r="JIO92" s="184"/>
      <c r="JIP92" s="184"/>
      <c r="JIQ92" s="184"/>
      <c r="JIR92" s="184"/>
      <c r="JIS92" s="184"/>
      <c r="JIT92" s="184"/>
      <c r="JIU92" s="184"/>
      <c r="JIV92" s="184"/>
      <c r="JIW92" s="184"/>
      <c r="JIX92" s="184"/>
      <c r="JIY92" s="184"/>
      <c r="JIZ92" s="184"/>
      <c r="JJA92" s="184"/>
      <c r="JJB92" s="184"/>
      <c r="JJC92" s="184"/>
      <c r="JJD92" s="184"/>
      <c r="JJE92" s="184"/>
      <c r="JJF92" s="184"/>
      <c r="JJG92" s="184"/>
      <c r="JJH92" s="184"/>
      <c r="JJI92" s="184"/>
      <c r="JJJ92" s="184"/>
      <c r="JJK92" s="184"/>
      <c r="JJL92" s="184"/>
      <c r="JJM92" s="184"/>
      <c r="JJN92" s="184"/>
      <c r="JJO92" s="184"/>
      <c r="JJP92" s="184"/>
      <c r="JJQ92" s="184"/>
      <c r="JJR92" s="184"/>
      <c r="JJS92" s="184"/>
      <c r="JJT92" s="184"/>
      <c r="JJU92" s="184"/>
      <c r="JJV92" s="184"/>
      <c r="JJW92" s="184"/>
      <c r="JJX92" s="184"/>
      <c r="JJY92" s="184"/>
      <c r="JJZ92" s="184"/>
      <c r="JKA92" s="184"/>
      <c r="JKB92" s="184"/>
      <c r="JKC92" s="184"/>
      <c r="JKD92" s="184"/>
      <c r="JKE92" s="184"/>
      <c r="JKF92" s="184"/>
      <c r="JKG92" s="184"/>
      <c r="JKH92" s="184"/>
      <c r="JKI92" s="184"/>
      <c r="JKJ92" s="184"/>
      <c r="JKK92" s="184"/>
      <c r="JKL92" s="184"/>
      <c r="JKM92" s="184"/>
      <c r="JKN92" s="184"/>
      <c r="JKO92" s="184"/>
      <c r="JKP92" s="184"/>
      <c r="JKQ92" s="184"/>
      <c r="JKR92" s="184"/>
      <c r="JKS92" s="184"/>
      <c r="JKT92" s="184"/>
      <c r="JKU92" s="184"/>
      <c r="JKV92" s="184"/>
      <c r="JKW92" s="184"/>
      <c r="JKX92" s="184"/>
      <c r="JKY92" s="184"/>
      <c r="JKZ92" s="184"/>
      <c r="JLA92" s="184"/>
      <c r="JLB92" s="184"/>
      <c r="JLC92" s="184"/>
      <c r="JLD92" s="184"/>
      <c r="JLE92" s="184"/>
      <c r="JLF92" s="184"/>
      <c r="JLG92" s="184"/>
      <c r="JLH92" s="184"/>
      <c r="JLI92" s="184"/>
      <c r="JLJ92" s="184"/>
      <c r="JLK92" s="184"/>
      <c r="JLL92" s="184"/>
      <c r="JLM92" s="184"/>
      <c r="JLN92" s="184"/>
      <c r="JLO92" s="184"/>
      <c r="JLP92" s="184"/>
      <c r="JLQ92" s="184"/>
      <c r="JLR92" s="184"/>
      <c r="JLS92" s="184"/>
      <c r="JLT92" s="184"/>
      <c r="JLU92" s="184"/>
      <c r="JLV92" s="184"/>
      <c r="JLW92" s="184"/>
      <c r="JLX92" s="184"/>
      <c r="JLY92" s="184"/>
      <c r="JLZ92" s="184"/>
      <c r="JMA92" s="184"/>
      <c r="JMB92" s="184"/>
      <c r="JMC92" s="184"/>
      <c r="JMD92" s="184"/>
      <c r="JME92" s="184"/>
      <c r="JMF92" s="184"/>
      <c r="JMG92" s="184"/>
      <c r="JMH92" s="184"/>
      <c r="JMI92" s="184"/>
      <c r="JMJ92" s="184"/>
      <c r="JMK92" s="184"/>
      <c r="JML92" s="184"/>
      <c r="JMM92" s="184"/>
      <c r="JMN92" s="184"/>
      <c r="JMO92" s="184"/>
      <c r="JMP92" s="184"/>
      <c r="JMQ92" s="184"/>
      <c r="JMR92" s="184"/>
      <c r="JMS92" s="184"/>
      <c r="JMT92" s="184"/>
      <c r="JMU92" s="184"/>
      <c r="JMV92" s="184"/>
      <c r="JMW92" s="184"/>
      <c r="JMX92" s="184"/>
      <c r="JMY92" s="184"/>
      <c r="JMZ92" s="184"/>
      <c r="JNA92" s="184"/>
      <c r="JNB92" s="184"/>
      <c r="JNC92" s="184"/>
      <c r="JND92" s="184"/>
      <c r="JNE92" s="184"/>
      <c r="JNF92" s="184"/>
      <c r="JNG92" s="184"/>
      <c r="JNH92" s="184"/>
      <c r="JNI92" s="184"/>
      <c r="JNJ92" s="184"/>
      <c r="JNK92" s="184"/>
      <c r="JNL92" s="184"/>
      <c r="JNM92" s="184"/>
      <c r="JNN92" s="184"/>
      <c r="JNO92" s="184"/>
      <c r="JNP92" s="184"/>
      <c r="JNQ92" s="184"/>
      <c r="JNR92" s="184"/>
      <c r="JNS92" s="184"/>
      <c r="JNT92" s="184"/>
      <c r="JNU92" s="184"/>
      <c r="JNV92" s="184"/>
      <c r="JNW92" s="184"/>
      <c r="JNX92" s="184"/>
      <c r="JNY92" s="184"/>
      <c r="JNZ92" s="184"/>
      <c r="JOA92" s="184"/>
      <c r="JOB92" s="184"/>
      <c r="JOC92" s="184"/>
      <c r="JOD92" s="184"/>
      <c r="JOE92" s="184"/>
      <c r="JOF92" s="184"/>
      <c r="JOG92" s="184"/>
      <c r="JOH92" s="184"/>
      <c r="JOI92" s="184"/>
      <c r="JOJ92" s="184"/>
      <c r="JOK92" s="184"/>
      <c r="JOL92" s="184"/>
      <c r="JOM92" s="184"/>
      <c r="JON92" s="184"/>
      <c r="JOO92" s="184"/>
      <c r="JOP92" s="184"/>
      <c r="JOQ92" s="184"/>
      <c r="JOR92" s="184"/>
      <c r="JOS92" s="184"/>
      <c r="JOT92" s="184"/>
      <c r="JOU92" s="184"/>
      <c r="JOV92" s="184"/>
      <c r="JOW92" s="184"/>
      <c r="JOX92" s="184"/>
      <c r="JOY92" s="184"/>
      <c r="JOZ92" s="184"/>
      <c r="JPA92" s="184"/>
      <c r="JPB92" s="184"/>
      <c r="JPC92" s="184"/>
      <c r="JPD92" s="184"/>
      <c r="JPE92" s="184"/>
      <c r="JPF92" s="184"/>
      <c r="JPG92" s="184"/>
      <c r="JPH92" s="184"/>
      <c r="JPI92" s="184"/>
      <c r="JPJ92" s="184"/>
      <c r="JPK92" s="184"/>
      <c r="JPL92" s="184"/>
      <c r="JPM92" s="184"/>
      <c r="JPN92" s="184"/>
      <c r="JPO92" s="184"/>
      <c r="JPP92" s="184"/>
      <c r="JPQ92" s="184"/>
      <c r="JPR92" s="184"/>
      <c r="JPS92" s="184"/>
      <c r="JPT92" s="184"/>
      <c r="JPU92" s="184"/>
      <c r="JPV92" s="184"/>
      <c r="JPW92" s="184"/>
      <c r="JPX92" s="184"/>
      <c r="JPY92" s="184"/>
      <c r="JPZ92" s="184"/>
      <c r="JQA92" s="184"/>
      <c r="JQB92" s="184"/>
      <c r="JQC92" s="184"/>
      <c r="JQD92" s="184"/>
      <c r="JQE92" s="184"/>
      <c r="JQF92" s="184"/>
      <c r="JQG92" s="184"/>
      <c r="JQH92" s="184"/>
      <c r="JQI92" s="184"/>
      <c r="JQJ92" s="184"/>
      <c r="JQK92" s="184"/>
      <c r="JQL92" s="184"/>
      <c r="JQM92" s="184"/>
      <c r="JQN92" s="184"/>
      <c r="JQO92" s="184"/>
      <c r="JQP92" s="184"/>
      <c r="JQQ92" s="184"/>
      <c r="JQR92" s="184"/>
      <c r="JQS92" s="184"/>
      <c r="JQT92" s="184"/>
      <c r="JQU92" s="184"/>
      <c r="JQV92" s="184"/>
      <c r="JQW92" s="184"/>
      <c r="JQX92" s="184"/>
      <c r="JQY92" s="184"/>
      <c r="JQZ92" s="184"/>
      <c r="JRA92" s="184"/>
      <c r="JRB92" s="184"/>
      <c r="JRC92" s="184"/>
      <c r="JRD92" s="184"/>
      <c r="JRE92" s="184"/>
      <c r="JRF92" s="184"/>
      <c r="JRG92" s="184"/>
      <c r="JRH92" s="184"/>
      <c r="JRI92" s="184"/>
      <c r="JRJ92" s="184"/>
      <c r="JRK92" s="184"/>
      <c r="JRL92" s="184"/>
      <c r="JRM92" s="184"/>
      <c r="JRN92" s="184"/>
      <c r="JRO92" s="184"/>
      <c r="JRP92" s="184"/>
      <c r="JRQ92" s="184"/>
      <c r="JRR92" s="184"/>
      <c r="JRS92" s="184"/>
      <c r="JRT92" s="184"/>
      <c r="JRU92" s="184"/>
      <c r="JRV92" s="184"/>
      <c r="JRW92" s="184"/>
      <c r="JRX92" s="184"/>
      <c r="JRY92" s="184"/>
      <c r="JRZ92" s="184"/>
      <c r="JSA92" s="184"/>
      <c r="JSB92" s="184"/>
      <c r="JSC92" s="184"/>
      <c r="JSD92" s="184"/>
      <c r="JSE92" s="184"/>
      <c r="JSF92" s="184"/>
      <c r="JSG92" s="184"/>
      <c r="JSH92" s="184"/>
      <c r="JSI92" s="184"/>
      <c r="JSJ92" s="184"/>
      <c r="JSK92" s="184"/>
      <c r="JSL92" s="184"/>
      <c r="JSM92" s="184"/>
      <c r="JSN92" s="184"/>
      <c r="JSO92" s="184"/>
      <c r="JSP92" s="184"/>
      <c r="JSQ92" s="184"/>
      <c r="JSR92" s="184"/>
      <c r="JSS92" s="184"/>
      <c r="JST92" s="184"/>
      <c r="JSU92" s="184"/>
      <c r="JSV92" s="184"/>
      <c r="JSW92" s="184"/>
      <c r="JSX92" s="184"/>
      <c r="JSY92" s="184"/>
      <c r="JSZ92" s="184"/>
      <c r="JTA92" s="184"/>
      <c r="JTB92" s="184"/>
      <c r="JTC92" s="184"/>
      <c r="JTD92" s="184"/>
      <c r="JTE92" s="184"/>
      <c r="JTF92" s="184"/>
      <c r="JTG92" s="184"/>
      <c r="JTH92" s="184"/>
      <c r="JTI92" s="184"/>
      <c r="JTJ92" s="184"/>
      <c r="JTK92" s="184"/>
      <c r="JTL92" s="184"/>
      <c r="JTM92" s="184"/>
      <c r="JTN92" s="184"/>
      <c r="JTO92" s="184"/>
      <c r="JTP92" s="184"/>
      <c r="JTQ92" s="184"/>
      <c r="JTR92" s="184"/>
      <c r="JTS92" s="184"/>
      <c r="JTT92" s="184"/>
      <c r="JTU92" s="184"/>
      <c r="JTV92" s="184"/>
      <c r="JTW92" s="184"/>
      <c r="JTX92" s="184"/>
      <c r="JTY92" s="184"/>
      <c r="JTZ92" s="184"/>
      <c r="JUA92" s="184"/>
      <c r="JUB92" s="184"/>
      <c r="JUC92" s="184"/>
      <c r="JUD92" s="184"/>
      <c r="JUE92" s="184"/>
      <c r="JUF92" s="184"/>
      <c r="JUG92" s="184"/>
      <c r="JUH92" s="184"/>
      <c r="JUI92" s="184"/>
      <c r="JUJ92" s="184"/>
      <c r="JUK92" s="184"/>
      <c r="JUL92" s="184"/>
      <c r="JUM92" s="184"/>
      <c r="JUN92" s="184"/>
      <c r="JUO92" s="184"/>
      <c r="JUP92" s="184"/>
      <c r="JUQ92" s="184"/>
      <c r="JUR92" s="184"/>
      <c r="JUS92" s="184"/>
      <c r="JUT92" s="184"/>
      <c r="JUU92" s="184"/>
      <c r="JUV92" s="184"/>
      <c r="JUW92" s="184"/>
      <c r="JUX92" s="184"/>
      <c r="JUY92" s="184"/>
      <c r="JUZ92" s="184"/>
      <c r="JVA92" s="184"/>
      <c r="JVB92" s="184"/>
      <c r="JVC92" s="184"/>
      <c r="JVD92" s="184"/>
      <c r="JVE92" s="184"/>
      <c r="JVF92" s="184"/>
      <c r="JVG92" s="184"/>
      <c r="JVH92" s="184"/>
      <c r="JVI92" s="184"/>
      <c r="JVJ92" s="184"/>
      <c r="JVK92" s="184"/>
      <c r="JVL92" s="184"/>
      <c r="JVM92" s="184"/>
      <c r="JVN92" s="184"/>
      <c r="JVO92" s="184"/>
      <c r="JVP92" s="184"/>
      <c r="JVQ92" s="184"/>
      <c r="JVR92" s="184"/>
      <c r="JVS92" s="184"/>
      <c r="JVT92" s="184"/>
      <c r="JVU92" s="184"/>
      <c r="JVV92" s="184"/>
      <c r="JVW92" s="184"/>
      <c r="JVX92" s="184"/>
      <c r="JVY92" s="184"/>
      <c r="JVZ92" s="184"/>
      <c r="JWA92" s="184"/>
      <c r="JWB92" s="184"/>
      <c r="JWC92" s="184"/>
      <c r="JWD92" s="184"/>
      <c r="JWE92" s="184"/>
      <c r="JWF92" s="184"/>
      <c r="JWG92" s="184"/>
      <c r="JWH92" s="184"/>
      <c r="JWI92" s="184"/>
      <c r="JWJ92" s="184"/>
      <c r="JWK92" s="184"/>
      <c r="JWL92" s="184"/>
      <c r="JWM92" s="184"/>
      <c r="JWN92" s="184"/>
      <c r="JWO92" s="184"/>
      <c r="JWP92" s="184"/>
      <c r="JWQ92" s="184"/>
      <c r="JWR92" s="184"/>
      <c r="JWS92" s="184"/>
      <c r="JWT92" s="184"/>
      <c r="JWU92" s="184"/>
      <c r="JWV92" s="184"/>
      <c r="JWW92" s="184"/>
      <c r="JWX92" s="184"/>
      <c r="JWY92" s="184"/>
      <c r="JWZ92" s="184"/>
      <c r="JXA92" s="184"/>
      <c r="JXB92" s="184"/>
      <c r="JXC92" s="184"/>
      <c r="JXD92" s="184"/>
      <c r="JXE92" s="184"/>
      <c r="JXF92" s="184"/>
      <c r="JXG92" s="184"/>
      <c r="JXH92" s="184"/>
      <c r="JXI92" s="184"/>
      <c r="JXJ92" s="184"/>
      <c r="JXK92" s="184"/>
      <c r="JXL92" s="184"/>
      <c r="JXM92" s="184"/>
      <c r="JXN92" s="184"/>
      <c r="JXO92" s="184"/>
      <c r="JXP92" s="184"/>
      <c r="JXQ92" s="184"/>
      <c r="JXR92" s="184"/>
      <c r="JXS92" s="184"/>
      <c r="JXT92" s="184"/>
      <c r="JXU92" s="184"/>
      <c r="JXV92" s="184"/>
      <c r="JXW92" s="184"/>
      <c r="JXX92" s="184"/>
      <c r="JXY92" s="184"/>
      <c r="JXZ92" s="184"/>
      <c r="JYA92" s="184"/>
      <c r="JYB92" s="184"/>
      <c r="JYC92" s="184"/>
      <c r="JYD92" s="184"/>
      <c r="JYE92" s="184"/>
      <c r="JYF92" s="184"/>
      <c r="JYG92" s="184"/>
      <c r="JYH92" s="184"/>
      <c r="JYI92" s="184"/>
      <c r="JYJ92" s="184"/>
      <c r="JYK92" s="184"/>
      <c r="JYL92" s="184"/>
      <c r="JYM92" s="184"/>
      <c r="JYN92" s="184"/>
      <c r="JYO92" s="184"/>
      <c r="JYP92" s="184"/>
      <c r="JYQ92" s="184"/>
      <c r="JYR92" s="184"/>
      <c r="JYS92" s="184"/>
      <c r="JYT92" s="184"/>
      <c r="JYU92" s="184"/>
      <c r="JYV92" s="184"/>
      <c r="JYW92" s="184"/>
      <c r="JYX92" s="184"/>
      <c r="JYY92" s="184"/>
      <c r="JYZ92" s="184"/>
      <c r="JZA92" s="184"/>
      <c r="JZB92" s="184"/>
      <c r="JZC92" s="184"/>
      <c r="JZD92" s="184"/>
      <c r="JZE92" s="184"/>
      <c r="JZF92" s="184"/>
      <c r="JZG92" s="184"/>
      <c r="JZH92" s="184"/>
      <c r="JZI92" s="184"/>
      <c r="JZJ92" s="184"/>
      <c r="JZK92" s="184"/>
      <c r="JZL92" s="184"/>
      <c r="JZM92" s="184"/>
      <c r="JZN92" s="184"/>
      <c r="JZO92" s="184"/>
      <c r="JZP92" s="184"/>
      <c r="JZQ92" s="184"/>
      <c r="JZR92" s="184"/>
      <c r="JZS92" s="184"/>
      <c r="JZT92" s="184"/>
      <c r="JZU92" s="184"/>
      <c r="JZV92" s="184"/>
      <c r="JZW92" s="184"/>
      <c r="JZX92" s="184"/>
      <c r="JZY92" s="184"/>
      <c r="JZZ92" s="184"/>
      <c r="KAA92" s="184"/>
      <c r="KAB92" s="184"/>
      <c r="KAC92" s="184"/>
      <c r="KAD92" s="184"/>
      <c r="KAE92" s="184"/>
      <c r="KAF92" s="184"/>
      <c r="KAG92" s="184"/>
      <c r="KAH92" s="184"/>
      <c r="KAI92" s="184"/>
      <c r="KAJ92" s="184"/>
      <c r="KAK92" s="184"/>
      <c r="KAL92" s="184"/>
      <c r="KAM92" s="184"/>
      <c r="KAN92" s="184"/>
      <c r="KAO92" s="184"/>
      <c r="KAP92" s="184"/>
      <c r="KAQ92" s="184"/>
      <c r="KAR92" s="184"/>
      <c r="KAS92" s="184"/>
      <c r="KAT92" s="184"/>
      <c r="KAU92" s="184"/>
      <c r="KAV92" s="184"/>
      <c r="KAW92" s="184"/>
      <c r="KAX92" s="184"/>
      <c r="KAY92" s="184"/>
      <c r="KAZ92" s="184"/>
      <c r="KBA92" s="184"/>
      <c r="KBB92" s="184"/>
      <c r="KBC92" s="184"/>
      <c r="KBD92" s="184"/>
      <c r="KBE92" s="184"/>
      <c r="KBF92" s="184"/>
      <c r="KBG92" s="184"/>
      <c r="KBH92" s="184"/>
      <c r="KBI92" s="184"/>
      <c r="KBJ92" s="184"/>
      <c r="KBK92" s="184"/>
      <c r="KBL92" s="184"/>
      <c r="KBM92" s="184"/>
      <c r="KBN92" s="184"/>
      <c r="KBO92" s="184"/>
      <c r="KBP92" s="184"/>
      <c r="KBQ92" s="184"/>
      <c r="KBR92" s="184"/>
      <c r="KBS92" s="184"/>
      <c r="KBT92" s="184"/>
      <c r="KBU92" s="184"/>
      <c r="KBV92" s="184"/>
      <c r="KBW92" s="184"/>
      <c r="KBX92" s="184"/>
      <c r="KBY92" s="184"/>
      <c r="KBZ92" s="184"/>
      <c r="KCA92" s="184"/>
      <c r="KCB92" s="184"/>
      <c r="KCC92" s="184"/>
      <c r="KCD92" s="184"/>
      <c r="KCE92" s="184"/>
      <c r="KCF92" s="184"/>
      <c r="KCG92" s="184"/>
      <c r="KCH92" s="184"/>
      <c r="KCI92" s="184"/>
      <c r="KCJ92" s="184"/>
      <c r="KCK92" s="184"/>
      <c r="KCL92" s="184"/>
      <c r="KCM92" s="184"/>
      <c r="KCN92" s="184"/>
      <c r="KCO92" s="184"/>
      <c r="KCP92" s="184"/>
      <c r="KCQ92" s="184"/>
      <c r="KCR92" s="184"/>
      <c r="KCS92" s="184"/>
      <c r="KCT92" s="184"/>
      <c r="KCU92" s="184"/>
      <c r="KCV92" s="184"/>
      <c r="KCW92" s="184"/>
      <c r="KCX92" s="184"/>
      <c r="KCY92" s="184"/>
      <c r="KCZ92" s="184"/>
      <c r="KDA92" s="184"/>
      <c r="KDB92" s="184"/>
      <c r="KDC92" s="184"/>
      <c r="KDD92" s="184"/>
      <c r="KDE92" s="184"/>
      <c r="KDF92" s="184"/>
      <c r="KDG92" s="184"/>
      <c r="KDH92" s="184"/>
      <c r="KDI92" s="184"/>
      <c r="KDJ92" s="184"/>
      <c r="KDK92" s="184"/>
      <c r="KDL92" s="184"/>
      <c r="KDM92" s="184"/>
      <c r="KDN92" s="184"/>
      <c r="KDO92" s="184"/>
      <c r="KDP92" s="184"/>
      <c r="KDQ92" s="184"/>
      <c r="KDR92" s="184"/>
      <c r="KDS92" s="184"/>
      <c r="KDT92" s="184"/>
      <c r="KDU92" s="184"/>
      <c r="KDV92" s="184"/>
      <c r="KDW92" s="184"/>
      <c r="KDX92" s="184"/>
      <c r="KDY92" s="184"/>
      <c r="KDZ92" s="184"/>
      <c r="KEA92" s="184"/>
      <c r="KEB92" s="184"/>
      <c r="KEC92" s="184"/>
      <c r="KED92" s="184"/>
      <c r="KEE92" s="184"/>
      <c r="KEF92" s="184"/>
      <c r="KEG92" s="184"/>
      <c r="KEH92" s="184"/>
      <c r="KEI92" s="184"/>
      <c r="KEJ92" s="184"/>
      <c r="KEK92" s="184"/>
      <c r="KEL92" s="184"/>
      <c r="KEM92" s="184"/>
      <c r="KEN92" s="184"/>
      <c r="KEO92" s="184"/>
      <c r="KEP92" s="184"/>
      <c r="KEQ92" s="184"/>
      <c r="KER92" s="184"/>
      <c r="KES92" s="184"/>
      <c r="KET92" s="184"/>
      <c r="KEU92" s="184"/>
      <c r="KEV92" s="184"/>
      <c r="KEW92" s="184"/>
      <c r="KEX92" s="184"/>
      <c r="KEY92" s="184"/>
      <c r="KEZ92" s="184"/>
      <c r="KFA92" s="184"/>
      <c r="KFB92" s="184"/>
      <c r="KFC92" s="184"/>
      <c r="KFD92" s="184"/>
      <c r="KFE92" s="184"/>
      <c r="KFF92" s="184"/>
      <c r="KFG92" s="184"/>
      <c r="KFH92" s="184"/>
      <c r="KFI92" s="184"/>
      <c r="KFJ92" s="184"/>
      <c r="KFK92" s="184"/>
      <c r="KFL92" s="184"/>
      <c r="KFM92" s="184"/>
      <c r="KFN92" s="184"/>
      <c r="KFO92" s="184"/>
      <c r="KFP92" s="184"/>
      <c r="KFQ92" s="184"/>
      <c r="KFR92" s="184"/>
      <c r="KFS92" s="184"/>
      <c r="KFT92" s="184"/>
      <c r="KFU92" s="184"/>
      <c r="KFV92" s="184"/>
      <c r="KFW92" s="184"/>
      <c r="KFX92" s="184"/>
      <c r="KFY92" s="184"/>
      <c r="KFZ92" s="184"/>
      <c r="KGA92" s="184"/>
      <c r="KGB92" s="184"/>
      <c r="KGC92" s="184"/>
      <c r="KGD92" s="184"/>
      <c r="KGE92" s="184"/>
      <c r="KGF92" s="184"/>
      <c r="KGG92" s="184"/>
      <c r="KGH92" s="184"/>
      <c r="KGI92" s="184"/>
      <c r="KGJ92" s="184"/>
      <c r="KGK92" s="184"/>
      <c r="KGL92" s="184"/>
      <c r="KGM92" s="184"/>
      <c r="KGN92" s="184"/>
      <c r="KGO92" s="184"/>
      <c r="KGP92" s="184"/>
      <c r="KGQ92" s="184"/>
      <c r="KGR92" s="184"/>
      <c r="KGS92" s="184"/>
      <c r="KGT92" s="184"/>
      <c r="KGU92" s="184"/>
      <c r="KGV92" s="184"/>
      <c r="KGW92" s="184"/>
      <c r="KGX92" s="184"/>
      <c r="KGY92" s="184"/>
      <c r="KGZ92" s="184"/>
      <c r="KHA92" s="184"/>
      <c r="KHB92" s="184"/>
      <c r="KHC92" s="184"/>
      <c r="KHD92" s="184"/>
      <c r="KHE92" s="184"/>
      <c r="KHF92" s="184"/>
      <c r="KHG92" s="184"/>
      <c r="KHH92" s="184"/>
      <c r="KHI92" s="184"/>
      <c r="KHJ92" s="184"/>
      <c r="KHK92" s="184"/>
      <c r="KHL92" s="184"/>
      <c r="KHM92" s="184"/>
      <c r="KHN92" s="184"/>
      <c r="KHO92" s="184"/>
      <c r="KHP92" s="184"/>
      <c r="KHQ92" s="184"/>
      <c r="KHR92" s="184"/>
      <c r="KHS92" s="184"/>
      <c r="KHT92" s="184"/>
      <c r="KHU92" s="184"/>
      <c r="KHV92" s="184"/>
      <c r="KHW92" s="184"/>
      <c r="KHX92" s="184"/>
      <c r="KHY92" s="184"/>
      <c r="KHZ92" s="184"/>
      <c r="KIA92" s="184"/>
      <c r="KIB92" s="184"/>
      <c r="KIC92" s="184"/>
      <c r="KID92" s="184"/>
      <c r="KIE92" s="184"/>
      <c r="KIF92" s="184"/>
      <c r="KIG92" s="184"/>
      <c r="KIH92" s="184"/>
      <c r="KII92" s="184"/>
      <c r="KIJ92" s="184"/>
      <c r="KIK92" s="184"/>
      <c r="KIL92" s="184"/>
      <c r="KIM92" s="184"/>
      <c r="KIN92" s="184"/>
      <c r="KIO92" s="184"/>
      <c r="KIP92" s="184"/>
      <c r="KIQ92" s="184"/>
      <c r="KIR92" s="184"/>
      <c r="KIS92" s="184"/>
      <c r="KIT92" s="184"/>
      <c r="KIU92" s="184"/>
      <c r="KIV92" s="184"/>
      <c r="KIW92" s="184"/>
      <c r="KIX92" s="184"/>
      <c r="KIY92" s="184"/>
      <c r="KIZ92" s="184"/>
      <c r="KJA92" s="184"/>
      <c r="KJB92" s="184"/>
      <c r="KJC92" s="184"/>
      <c r="KJD92" s="184"/>
      <c r="KJE92" s="184"/>
      <c r="KJF92" s="184"/>
      <c r="KJG92" s="184"/>
      <c r="KJH92" s="184"/>
      <c r="KJI92" s="184"/>
      <c r="KJJ92" s="184"/>
      <c r="KJK92" s="184"/>
      <c r="KJL92" s="184"/>
      <c r="KJM92" s="184"/>
      <c r="KJN92" s="184"/>
      <c r="KJO92" s="184"/>
      <c r="KJP92" s="184"/>
      <c r="KJQ92" s="184"/>
      <c r="KJR92" s="184"/>
      <c r="KJS92" s="184"/>
      <c r="KJT92" s="184"/>
      <c r="KJU92" s="184"/>
      <c r="KJV92" s="184"/>
      <c r="KJW92" s="184"/>
      <c r="KJX92" s="184"/>
      <c r="KJY92" s="184"/>
      <c r="KJZ92" s="184"/>
      <c r="KKA92" s="184"/>
      <c r="KKB92" s="184"/>
      <c r="KKC92" s="184"/>
      <c r="KKD92" s="184"/>
      <c r="KKE92" s="184"/>
      <c r="KKF92" s="184"/>
      <c r="KKG92" s="184"/>
      <c r="KKH92" s="184"/>
      <c r="KKI92" s="184"/>
      <c r="KKJ92" s="184"/>
      <c r="KKK92" s="184"/>
      <c r="KKL92" s="184"/>
      <c r="KKM92" s="184"/>
      <c r="KKN92" s="184"/>
      <c r="KKO92" s="184"/>
      <c r="KKP92" s="184"/>
      <c r="KKQ92" s="184"/>
      <c r="KKR92" s="184"/>
      <c r="KKS92" s="184"/>
      <c r="KKT92" s="184"/>
      <c r="KKU92" s="184"/>
      <c r="KKV92" s="184"/>
      <c r="KKW92" s="184"/>
      <c r="KKX92" s="184"/>
      <c r="KKY92" s="184"/>
      <c r="KKZ92" s="184"/>
      <c r="KLA92" s="184"/>
      <c r="KLB92" s="184"/>
      <c r="KLC92" s="184"/>
      <c r="KLD92" s="184"/>
      <c r="KLE92" s="184"/>
      <c r="KLF92" s="184"/>
      <c r="KLG92" s="184"/>
      <c r="KLH92" s="184"/>
      <c r="KLI92" s="184"/>
      <c r="KLJ92" s="184"/>
      <c r="KLK92" s="184"/>
      <c r="KLL92" s="184"/>
      <c r="KLM92" s="184"/>
      <c r="KLN92" s="184"/>
      <c r="KLO92" s="184"/>
      <c r="KLP92" s="184"/>
      <c r="KLQ92" s="184"/>
      <c r="KLR92" s="184"/>
      <c r="KLS92" s="184"/>
      <c r="KLT92" s="184"/>
      <c r="KLU92" s="184"/>
      <c r="KLV92" s="184"/>
      <c r="KLW92" s="184"/>
      <c r="KLX92" s="184"/>
      <c r="KLY92" s="184"/>
      <c r="KLZ92" s="184"/>
      <c r="KMA92" s="184"/>
      <c r="KMB92" s="184"/>
      <c r="KMC92" s="184"/>
      <c r="KMD92" s="184"/>
      <c r="KME92" s="184"/>
      <c r="KMF92" s="184"/>
      <c r="KMG92" s="184"/>
      <c r="KMH92" s="184"/>
      <c r="KMI92" s="184"/>
      <c r="KMJ92" s="184"/>
      <c r="KMK92" s="184"/>
      <c r="KML92" s="184"/>
      <c r="KMM92" s="184"/>
      <c r="KMN92" s="184"/>
      <c r="KMO92" s="184"/>
      <c r="KMP92" s="184"/>
      <c r="KMQ92" s="184"/>
      <c r="KMR92" s="184"/>
      <c r="KMS92" s="184"/>
      <c r="KMT92" s="184"/>
      <c r="KMU92" s="184"/>
      <c r="KMV92" s="184"/>
      <c r="KMW92" s="184"/>
      <c r="KMX92" s="184"/>
      <c r="KMY92" s="184"/>
      <c r="KMZ92" s="184"/>
      <c r="KNA92" s="184"/>
      <c r="KNB92" s="184"/>
      <c r="KNC92" s="184"/>
      <c r="KND92" s="184"/>
      <c r="KNE92" s="184"/>
      <c r="KNF92" s="184"/>
      <c r="KNG92" s="184"/>
      <c r="KNH92" s="184"/>
      <c r="KNI92" s="184"/>
      <c r="KNJ92" s="184"/>
      <c r="KNK92" s="184"/>
      <c r="KNL92" s="184"/>
      <c r="KNM92" s="184"/>
      <c r="KNN92" s="184"/>
      <c r="KNO92" s="184"/>
      <c r="KNP92" s="184"/>
      <c r="KNQ92" s="184"/>
      <c r="KNR92" s="184"/>
      <c r="KNS92" s="184"/>
      <c r="KNT92" s="184"/>
      <c r="KNU92" s="184"/>
      <c r="KNV92" s="184"/>
      <c r="KNW92" s="184"/>
      <c r="KNX92" s="184"/>
      <c r="KNY92" s="184"/>
      <c r="KNZ92" s="184"/>
      <c r="KOA92" s="184"/>
      <c r="KOB92" s="184"/>
      <c r="KOC92" s="184"/>
      <c r="KOD92" s="184"/>
      <c r="KOE92" s="184"/>
      <c r="KOF92" s="184"/>
      <c r="KOG92" s="184"/>
      <c r="KOH92" s="184"/>
      <c r="KOI92" s="184"/>
      <c r="KOJ92" s="184"/>
      <c r="KOK92" s="184"/>
      <c r="KOL92" s="184"/>
      <c r="KOM92" s="184"/>
      <c r="KON92" s="184"/>
      <c r="KOO92" s="184"/>
      <c r="KOP92" s="184"/>
      <c r="KOQ92" s="184"/>
      <c r="KOR92" s="184"/>
      <c r="KOS92" s="184"/>
      <c r="KOT92" s="184"/>
      <c r="KOU92" s="184"/>
      <c r="KOV92" s="184"/>
      <c r="KOW92" s="184"/>
      <c r="KOX92" s="184"/>
      <c r="KOY92" s="184"/>
      <c r="KOZ92" s="184"/>
      <c r="KPA92" s="184"/>
      <c r="KPB92" s="184"/>
      <c r="KPC92" s="184"/>
      <c r="KPD92" s="184"/>
      <c r="KPE92" s="184"/>
      <c r="KPF92" s="184"/>
      <c r="KPG92" s="184"/>
      <c r="KPH92" s="184"/>
      <c r="KPI92" s="184"/>
      <c r="KPJ92" s="184"/>
      <c r="KPK92" s="184"/>
      <c r="KPL92" s="184"/>
      <c r="KPM92" s="184"/>
      <c r="KPN92" s="184"/>
      <c r="KPO92" s="184"/>
      <c r="KPP92" s="184"/>
      <c r="KPQ92" s="184"/>
      <c r="KPR92" s="184"/>
      <c r="KPS92" s="184"/>
      <c r="KPT92" s="184"/>
      <c r="KPU92" s="184"/>
      <c r="KPV92" s="184"/>
      <c r="KPW92" s="184"/>
      <c r="KPX92" s="184"/>
      <c r="KPY92" s="184"/>
      <c r="KPZ92" s="184"/>
      <c r="KQA92" s="184"/>
      <c r="KQB92" s="184"/>
      <c r="KQC92" s="184"/>
      <c r="KQD92" s="184"/>
      <c r="KQE92" s="184"/>
      <c r="KQF92" s="184"/>
      <c r="KQG92" s="184"/>
      <c r="KQH92" s="184"/>
      <c r="KQI92" s="184"/>
      <c r="KQJ92" s="184"/>
      <c r="KQK92" s="184"/>
      <c r="KQL92" s="184"/>
      <c r="KQM92" s="184"/>
      <c r="KQN92" s="184"/>
      <c r="KQO92" s="184"/>
      <c r="KQP92" s="184"/>
      <c r="KQQ92" s="184"/>
      <c r="KQR92" s="184"/>
      <c r="KQS92" s="184"/>
      <c r="KQT92" s="184"/>
      <c r="KQU92" s="184"/>
      <c r="KQV92" s="184"/>
      <c r="KQW92" s="184"/>
      <c r="KQX92" s="184"/>
      <c r="KQY92" s="184"/>
      <c r="KQZ92" s="184"/>
      <c r="KRA92" s="184"/>
      <c r="KRB92" s="184"/>
      <c r="KRC92" s="184"/>
      <c r="KRD92" s="184"/>
      <c r="KRE92" s="184"/>
      <c r="KRF92" s="184"/>
      <c r="KRG92" s="184"/>
      <c r="KRH92" s="184"/>
      <c r="KRI92" s="184"/>
      <c r="KRJ92" s="184"/>
      <c r="KRK92" s="184"/>
      <c r="KRL92" s="184"/>
      <c r="KRM92" s="184"/>
      <c r="KRN92" s="184"/>
      <c r="KRO92" s="184"/>
      <c r="KRP92" s="184"/>
      <c r="KRQ92" s="184"/>
      <c r="KRR92" s="184"/>
      <c r="KRS92" s="184"/>
      <c r="KRT92" s="184"/>
      <c r="KRU92" s="184"/>
      <c r="KRV92" s="184"/>
      <c r="KRW92" s="184"/>
      <c r="KRX92" s="184"/>
      <c r="KRY92" s="184"/>
      <c r="KRZ92" s="184"/>
      <c r="KSA92" s="184"/>
      <c r="KSB92" s="184"/>
      <c r="KSC92" s="184"/>
      <c r="KSD92" s="184"/>
      <c r="KSE92" s="184"/>
      <c r="KSF92" s="184"/>
      <c r="KSG92" s="184"/>
      <c r="KSH92" s="184"/>
      <c r="KSI92" s="184"/>
      <c r="KSJ92" s="184"/>
      <c r="KSK92" s="184"/>
      <c r="KSL92" s="184"/>
      <c r="KSM92" s="184"/>
      <c r="KSN92" s="184"/>
      <c r="KSO92" s="184"/>
      <c r="KSP92" s="184"/>
      <c r="KSQ92" s="184"/>
      <c r="KSR92" s="184"/>
      <c r="KSS92" s="184"/>
      <c r="KST92" s="184"/>
      <c r="KSU92" s="184"/>
      <c r="KSV92" s="184"/>
      <c r="KSW92" s="184"/>
      <c r="KSX92" s="184"/>
      <c r="KSY92" s="184"/>
      <c r="KSZ92" s="184"/>
      <c r="KTA92" s="184"/>
      <c r="KTB92" s="184"/>
      <c r="KTC92" s="184"/>
      <c r="KTD92" s="184"/>
      <c r="KTE92" s="184"/>
      <c r="KTF92" s="184"/>
      <c r="KTG92" s="184"/>
      <c r="KTH92" s="184"/>
      <c r="KTI92" s="184"/>
      <c r="KTJ92" s="184"/>
      <c r="KTK92" s="184"/>
      <c r="KTL92" s="184"/>
      <c r="KTM92" s="184"/>
      <c r="KTN92" s="184"/>
      <c r="KTO92" s="184"/>
      <c r="KTP92" s="184"/>
      <c r="KTQ92" s="184"/>
      <c r="KTR92" s="184"/>
      <c r="KTS92" s="184"/>
      <c r="KTT92" s="184"/>
      <c r="KTU92" s="184"/>
      <c r="KTV92" s="184"/>
      <c r="KTW92" s="184"/>
      <c r="KTX92" s="184"/>
      <c r="KTY92" s="184"/>
      <c r="KTZ92" s="184"/>
      <c r="KUA92" s="184"/>
      <c r="KUB92" s="184"/>
      <c r="KUC92" s="184"/>
      <c r="KUD92" s="184"/>
      <c r="KUE92" s="184"/>
      <c r="KUF92" s="184"/>
      <c r="KUG92" s="184"/>
      <c r="KUH92" s="184"/>
      <c r="KUI92" s="184"/>
      <c r="KUJ92" s="184"/>
      <c r="KUK92" s="184"/>
      <c r="KUL92" s="184"/>
      <c r="KUM92" s="184"/>
      <c r="KUN92" s="184"/>
      <c r="KUO92" s="184"/>
      <c r="KUP92" s="184"/>
      <c r="KUQ92" s="184"/>
      <c r="KUR92" s="184"/>
      <c r="KUS92" s="184"/>
      <c r="KUT92" s="184"/>
      <c r="KUU92" s="184"/>
      <c r="KUV92" s="184"/>
      <c r="KUW92" s="184"/>
      <c r="KUX92" s="184"/>
      <c r="KUY92" s="184"/>
      <c r="KUZ92" s="184"/>
      <c r="KVA92" s="184"/>
      <c r="KVB92" s="184"/>
      <c r="KVC92" s="184"/>
      <c r="KVD92" s="184"/>
      <c r="KVE92" s="184"/>
      <c r="KVF92" s="184"/>
      <c r="KVG92" s="184"/>
      <c r="KVH92" s="184"/>
      <c r="KVI92" s="184"/>
      <c r="KVJ92" s="184"/>
      <c r="KVK92" s="184"/>
      <c r="KVL92" s="184"/>
      <c r="KVM92" s="184"/>
      <c r="KVN92" s="184"/>
      <c r="KVO92" s="184"/>
      <c r="KVP92" s="184"/>
      <c r="KVQ92" s="184"/>
      <c r="KVR92" s="184"/>
      <c r="KVS92" s="184"/>
      <c r="KVT92" s="184"/>
      <c r="KVU92" s="184"/>
      <c r="KVV92" s="184"/>
      <c r="KVW92" s="184"/>
      <c r="KVX92" s="184"/>
      <c r="KVY92" s="184"/>
      <c r="KVZ92" s="184"/>
      <c r="KWA92" s="184"/>
      <c r="KWB92" s="184"/>
      <c r="KWC92" s="184"/>
      <c r="KWD92" s="184"/>
      <c r="KWE92" s="184"/>
      <c r="KWF92" s="184"/>
      <c r="KWG92" s="184"/>
      <c r="KWH92" s="184"/>
      <c r="KWI92" s="184"/>
      <c r="KWJ92" s="184"/>
      <c r="KWK92" s="184"/>
      <c r="KWL92" s="184"/>
      <c r="KWM92" s="184"/>
      <c r="KWN92" s="184"/>
      <c r="KWO92" s="184"/>
      <c r="KWP92" s="184"/>
      <c r="KWQ92" s="184"/>
      <c r="KWR92" s="184"/>
      <c r="KWS92" s="184"/>
      <c r="KWT92" s="184"/>
      <c r="KWU92" s="184"/>
      <c r="KWV92" s="184"/>
      <c r="KWW92" s="184"/>
      <c r="KWX92" s="184"/>
      <c r="KWY92" s="184"/>
      <c r="KWZ92" s="184"/>
      <c r="KXA92" s="184"/>
      <c r="KXB92" s="184"/>
      <c r="KXC92" s="184"/>
      <c r="KXD92" s="184"/>
      <c r="KXE92" s="184"/>
      <c r="KXF92" s="184"/>
      <c r="KXG92" s="184"/>
      <c r="KXH92" s="184"/>
      <c r="KXI92" s="184"/>
      <c r="KXJ92" s="184"/>
      <c r="KXK92" s="184"/>
      <c r="KXL92" s="184"/>
      <c r="KXM92" s="184"/>
      <c r="KXN92" s="184"/>
      <c r="KXO92" s="184"/>
      <c r="KXP92" s="184"/>
      <c r="KXQ92" s="184"/>
      <c r="KXR92" s="184"/>
      <c r="KXS92" s="184"/>
      <c r="KXT92" s="184"/>
      <c r="KXU92" s="184"/>
      <c r="KXV92" s="184"/>
      <c r="KXW92" s="184"/>
      <c r="KXX92" s="184"/>
      <c r="KXY92" s="184"/>
      <c r="KXZ92" s="184"/>
      <c r="KYA92" s="184"/>
      <c r="KYB92" s="184"/>
      <c r="KYC92" s="184"/>
      <c r="KYD92" s="184"/>
      <c r="KYE92" s="184"/>
      <c r="KYF92" s="184"/>
      <c r="KYG92" s="184"/>
      <c r="KYH92" s="184"/>
      <c r="KYI92" s="184"/>
      <c r="KYJ92" s="184"/>
      <c r="KYK92" s="184"/>
      <c r="KYL92" s="184"/>
      <c r="KYM92" s="184"/>
      <c r="KYN92" s="184"/>
      <c r="KYO92" s="184"/>
      <c r="KYP92" s="184"/>
      <c r="KYQ92" s="184"/>
      <c r="KYR92" s="184"/>
      <c r="KYS92" s="184"/>
      <c r="KYT92" s="184"/>
      <c r="KYU92" s="184"/>
      <c r="KYV92" s="184"/>
      <c r="KYW92" s="184"/>
      <c r="KYX92" s="184"/>
      <c r="KYY92" s="184"/>
      <c r="KYZ92" s="184"/>
      <c r="KZA92" s="184"/>
      <c r="KZB92" s="184"/>
      <c r="KZC92" s="184"/>
      <c r="KZD92" s="184"/>
      <c r="KZE92" s="184"/>
      <c r="KZF92" s="184"/>
      <c r="KZG92" s="184"/>
      <c r="KZH92" s="184"/>
      <c r="KZI92" s="184"/>
      <c r="KZJ92" s="184"/>
      <c r="KZK92" s="184"/>
      <c r="KZL92" s="184"/>
      <c r="KZM92" s="184"/>
      <c r="KZN92" s="184"/>
      <c r="KZO92" s="184"/>
      <c r="KZP92" s="184"/>
      <c r="KZQ92" s="184"/>
      <c r="KZR92" s="184"/>
      <c r="KZS92" s="184"/>
      <c r="KZT92" s="184"/>
      <c r="KZU92" s="184"/>
      <c r="KZV92" s="184"/>
      <c r="KZW92" s="184"/>
      <c r="KZX92" s="184"/>
      <c r="KZY92" s="184"/>
      <c r="KZZ92" s="184"/>
      <c r="LAA92" s="184"/>
      <c r="LAB92" s="184"/>
      <c r="LAC92" s="184"/>
      <c r="LAD92" s="184"/>
      <c r="LAE92" s="184"/>
      <c r="LAF92" s="184"/>
      <c r="LAG92" s="184"/>
      <c r="LAH92" s="184"/>
      <c r="LAI92" s="184"/>
      <c r="LAJ92" s="184"/>
      <c r="LAK92" s="184"/>
      <c r="LAL92" s="184"/>
      <c r="LAM92" s="184"/>
      <c r="LAN92" s="184"/>
      <c r="LAO92" s="184"/>
      <c r="LAP92" s="184"/>
      <c r="LAQ92" s="184"/>
      <c r="LAR92" s="184"/>
      <c r="LAS92" s="184"/>
      <c r="LAT92" s="184"/>
      <c r="LAU92" s="184"/>
      <c r="LAV92" s="184"/>
      <c r="LAW92" s="184"/>
      <c r="LAX92" s="184"/>
      <c r="LAY92" s="184"/>
      <c r="LAZ92" s="184"/>
      <c r="LBA92" s="184"/>
      <c r="LBB92" s="184"/>
      <c r="LBC92" s="184"/>
      <c r="LBD92" s="184"/>
      <c r="LBE92" s="184"/>
      <c r="LBF92" s="184"/>
      <c r="LBG92" s="184"/>
      <c r="LBH92" s="184"/>
      <c r="LBI92" s="184"/>
      <c r="LBJ92" s="184"/>
      <c r="LBK92" s="184"/>
      <c r="LBL92" s="184"/>
      <c r="LBM92" s="184"/>
      <c r="LBN92" s="184"/>
      <c r="LBO92" s="184"/>
      <c r="LBP92" s="184"/>
      <c r="LBQ92" s="184"/>
      <c r="LBR92" s="184"/>
      <c r="LBS92" s="184"/>
      <c r="LBT92" s="184"/>
      <c r="LBU92" s="184"/>
      <c r="LBV92" s="184"/>
      <c r="LBW92" s="184"/>
      <c r="LBX92" s="184"/>
      <c r="LBY92" s="184"/>
      <c r="LBZ92" s="184"/>
      <c r="LCA92" s="184"/>
      <c r="LCB92" s="184"/>
      <c r="LCC92" s="184"/>
      <c r="LCD92" s="184"/>
      <c r="LCE92" s="184"/>
      <c r="LCF92" s="184"/>
      <c r="LCG92" s="184"/>
      <c r="LCH92" s="184"/>
      <c r="LCI92" s="184"/>
      <c r="LCJ92" s="184"/>
      <c r="LCK92" s="184"/>
      <c r="LCL92" s="184"/>
      <c r="LCM92" s="184"/>
      <c r="LCN92" s="184"/>
      <c r="LCO92" s="184"/>
      <c r="LCP92" s="184"/>
      <c r="LCQ92" s="184"/>
      <c r="LCR92" s="184"/>
      <c r="LCS92" s="184"/>
      <c r="LCT92" s="184"/>
      <c r="LCU92" s="184"/>
      <c r="LCV92" s="184"/>
      <c r="LCW92" s="184"/>
      <c r="LCX92" s="184"/>
      <c r="LCY92" s="184"/>
      <c r="LCZ92" s="184"/>
      <c r="LDA92" s="184"/>
      <c r="LDB92" s="184"/>
      <c r="LDC92" s="184"/>
      <c r="LDD92" s="184"/>
      <c r="LDE92" s="184"/>
      <c r="LDF92" s="184"/>
      <c r="LDG92" s="184"/>
      <c r="LDH92" s="184"/>
      <c r="LDI92" s="184"/>
      <c r="LDJ92" s="184"/>
      <c r="LDK92" s="184"/>
      <c r="LDL92" s="184"/>
      <c r="LDM92" s="184"/>
      <c r="LDN92" s="184"/>
      <c r="LDO92" s="184"/>
      <c r="LDP92" s="184"/>
      <c r="LDQ92" s="184"/>
      <c r="LDR92" s="184"/>
      <c r="LDS92" s="184"/>
      <c r="LDT92" s="184"/>
      <c r="LDU92" s="184"/>
      <c r="LDV92" s="184"/>
      <c r="LDW92" s="184"/>
      <c r="LDX92" s="184"/>
      <c r="LDY92" s="184"/>
      <c r="LDZ92" s="184"/>
      <c r="LEA92" s="184"/>
      <c r="LEB92" s="184"/>
      <c r="LEC92" s="184"/>
      <c r="LED92" s="184"/>
      <c r="LEE92" s="184"/>
      <c r="LEF92" s="184"/>
      <c r="LEG92" s="184"/>
      <c r="LEH92" s="184"/>
      <c r="LEI92" s="184"/>
      <c r="LEJ92" s="184"/>
      <c r="LEK92" s="184"/>
      <c r="LEL92" s="184"/>
      <c r="LEM92" s="184"/>
      <c r="LEN92" s="184"/>
      <c r="LEO92" s="184"/>
      <c r="LEP92" s="184"/>
      <c r="LEQ92" s="184"/>
      <c r="LER92" s="184"/>
      <c r="LES92" s="184"/>
      <c r="LET92" s="184"/>
      <c r="LEU92" s="184"/>
      <c r="LEV92" s="184"/>
      <c r="LEW92" s="184"/>
      <c r="LEX92" s="184"/>
      <c r="LEY92" s="184"/>
      <c r="LEZ92" s="184"/>
      <c r="LFA92" s="184"/>
      <c r="LFB92" s="184"/>
      <c r="LFC92" s="184"/>
      <c r="LFD92" s="184"/>
      <c r="LFE92" s="184"/>
      <c r="LFF92" s="184"/>
      <c r="LFG92" s="184"/>
      <c r="LFH92" s="184"/>
      <c r="LFI92" s="184"/>
      <c r="LFJ92" s="184"/>
      <c r="LFK92" s="184"/>
      <c r="LFL92" s="184"/>
      <c r="LFM92" s="184"/>
      <c r="LFN92" s="184"/>
      <c r="LFO92" s="184"/>
      <c r="LFP92" s="184"/>
      <c r="LFQ92" s="184"/>
      <c r="LFR92" s="184"/>
      <c r="LFS92" s="184"/>
      <c r="LFT92" s="184"/>
      <c r="LFU92" s="184"/>
      <c r="LFV92" s="184"/>
      <c r="LFW92" s="184"/>
      <c r="LFX92" s="184"/>
      <c r="LFY92" s="184"/>
      <c r="LFZ92" s="184"/>
      <c r="LGA92" s="184"/>
      <c r="LGB92" s="184"/>
      <c r="LGC92" s="184"/>
      <c r="LGD92" s="184"/>
      <c r="LGE92" s="184"/>
      <c r="LGF92" s="184"/>
      <c r="LGG92" s="184"/>
      <c r="LGH92" s="184"/>
      <c r="LGI92" s="184"/>
      <c r="LGJ92" s="184"/>
      <c r="LGK92" s="184"/>
      <c r="LGL92" s="184"/>
      <c r="LGM92" s="184"/>
      <c r="LGN92" s="184"/>
      <c r="LGO92" s="184"/>
      <c r="LGP92" s="184"/>
      <c r="LGQ92" s="184"/>
      <c r="LGR92" s="184"/>
      <c r="LGS92" s="184"/>
      <c r="LGT92" s="184"/>
      <c r="LGU92" s="184"/>
      <c r="LGV92" s="184"/>
      <c r="LGW92" s="184"/>
      <c r="LGX92" s="184"/>
      <c r="LGY92" s="184"/>
      <c r="LGZ92" s="184"/>
      <c r="LHA92" s="184"/>
      <c r="LHB92" s="184"/>
      <c r="LHC92" s="184"/>
      <c r="LHD92" s="184"/>
      <c r="LHE92" s="184"/>
      <c r="LHF92" s="184"/>
      <c r="LHG92" s="184"/>
      <c r="LHH92" s="184"/>
      <c r="LHI92" s="184"/>
      <c r="LHJ92" s="184"/>
      <c r="LHK92" s="184"/>
      <c r="LHL92" s="184"/>
      <c r="LHM92" s="184"/>
      <c r="LHN92" s="184"/>
      <c r="LHO92" s="184"/>
      <c r="LHP92" s="184"/>
      <c r="LHQ92" s="184"/>
      <c r="LHR92" s="184"/>
      <c r="LHS92" s="184"/>
      <c r="LHT92" s="184"/>
      <c r="LHU92" s="184"/>
      <c r="LHV92" s="184"/>
      <c r="LHW92" s="184"/>
      <c r="LHX92" s="184"/>
      <c r="LHY92" s="184"/>
      <c r="LHZ92" s="184"/>
      <c r="LIA92" s="184"/>
      <c r="LIB92" s="184"/>
      <c r="LIC92" s="184"/>
      <c r="LID92" s="184"/>
      <c r="LIE92" s="184"/>
      <c r="LIF92" s="184"/>
      <c r="LIG92" s="184"/>
      <c r="LIH92" s="184"/>
      <c r="LII92" s="184"/>
      <c r="LIJ92" s="184"/>
      <c r="LIK92" s="184"/>
      <c r="LIL92" s="184"/>
      <c r="LIM92" s="184"/>
      <c r="LIN92" s="184"/>
      <c r="LIO92" s="184"/>
      <c r="LIP92" s="184"/>
      <c r="LIQ92" s="184"/>
      <c r="LIR92" s="184"/>
      <c r="LIS92" s="184"/>
      <c r="LIT92" s="184"/>
      <c r="LIU92" s="184"/>
      <c r="LIV92" s="184"/>
      <c r="LIW92" s="184"/>
      <c r="LIX92" s="184"/>
      <c r="LIY92" s="184"/>
      <c r="LIZ92" s="184"/>
      <c r="LJA92" s="184"/>
      <c r="LJB92" s="184"/>
      <c r="LJC92" s="184"/>
      <c r="LJD92" s="184"/>
      <c r="LJE92" s="184"/>
      <c r="LJF92" s="184"/>
      <c r="LJG92" s="184"/>
      <c r="LJH92" s="184"/>
      <c r="LJI92" s="184"/>
      <c r="LJJ92" s="184"/>
      <c r="LJK92" s="184"/>
      <c r="LJL92" s="184"/>
      <c r="LJM92" s="184"/>
      <c r="LJN92" s="184"/>
      <c r="LJO92" s="184"/>
      <c r="LJP92" s="184"/>
      <c r="LJQ92" s="184"/>
      <c r="LJR92" s="184"/>
      <c r="LJS92" s="184"/>
      <c r="LJT92" s="184"/>
      <c r="LJU92" s="184"/>
      <c r="LJV92" s="184"/>
      <c r="LJW92" s="184"/>
      <c r="LJX92" s="184"/>
      <c r="LJY92" s="184"/>
      <c r="LJZ92" s="184"/>
      <c r="LKA92" s="184"/>
      <c r="LKB92" s="184"/>
      <c r="LKC92" s="184"/>
      <c r="LKD92" s="184"/>
      <c r="LKE92" s="184"/>
      <c r="LKF92" s="184"/>
      <c r="LKG92" s="184"/>
      <c r="LKH92" s="184"/>
      <c r="LKI92" s="184"/>
      <c r="LKJ92" s="184"/>
      <c r="LKK92" s="184"/>
      <c r="LKL92" s="184"/>
      <c r="LKM92" s="184"/>
      <c r="LKN92" s="184"/>
      <c r="LKO92" s="184"/>
      <c r="LKP92" s="184"/>
      <c r="LKQ92" s="184"/>
      <c r="LKR92" s="184"/>
      <c r="LKS92" s="184"/>
      <c r="LKT92" s="184"/>
      <c r="LKU92" s="184"/>
      <c r="LKV92" s="184"/>
      <c r="LKW92" s="184"/>
      <c r="LKX92" s="184"/>
      <c r="LKY92" s="184"/>
      <c r="LKZ92" s="184"/>
      <c r="LLA92" s="184"/>
      <c r="LLB92" s="184"/>
      <c r="LLC92" s="184"/>
      <c r="LLD92" s="184"/>
      <c r="LLE92" s="184"/>
      <c r="LLF92" s="184"/>
      <c r="LLG92" s="184"/>
      <c r="LLH92" s="184"/>
      <c r="LLI92" s="184"/>
      <c r="LLJ92" s="184"/>
      <c r="LLK92" s="184"/>
      <c r="LLL92" s="184"/>
      <c r="LLM92" s="184"/>
      <c r="LLN92" s="184"/>
      <c r="LLO92" s="184"/>
      <c r="LLP92" s="184"/>
      <c r="LLQ92" s="184"/>
      <c r="LLR92" s="184"/>
      <c r="LLS92" s="184"/>
      <c r="LLT92" s="184"/>
      <c r="LLU92" s="184"/>
      <c r="LLV92" s="184"/>
      <c r="LLW92" s="184"/>
      <c r="LLX92" s="184"/>
      <c r="LLY92" s="184"/>
      <c r="LLZ92" s="184"/>
      <c r="LMA92" s="184"/>
      <c r="LMB92" s="184"/>
      <c r="LMC92" s="184"/>
      <c r="LMD92" s="184"/>
      <c r="LME92" s="184"/>
      <c r="LMF92" s="184"/>
      <c r="LMG92" s="184"/>
      <c r="LMH92" s="184"/>
      <c r="LMI92" s="184"/>
      <c r="LMJ92" s="184"/>
      <c r="LMK92" s="184"/>
      <c r="LML92" s="184"/>
      <c r="LMM92" s="184"/>
      <c r="LMN92" s="184"/>
      <c r="LMO92" s="184"/>
      <c r="LMP92" s="184"/>
      <c r="LMQ92" s="184"/>
      <c r="LMR92" s="184"/>
      <c r="LMS92" s="184"/>
      <c r="LMT92" s="184"/>
      <c r="LMU92" s="184"/>
      <c r="LMV92" s="184"/>
      <c r="LMW92" s="184"/>
      <c r="LMX92" s="184"/>
      <c r="LMY92" s="184"/>
      <c r="LMZ92" s="184"/>
      <c r="LNA92" s="184"/>
      <c r="LNB92" s="184"/>
      <c r="LNC92" s="184"/>
      <c r="LND92" s="184"/>
      <c r="LNE92" s="184"/>
      <c r="LNF92" s="184"/>
      <c r="LNG92" s="184"/>
      <c r="LNH92" s="184"/>
      <c r="LNI92" s="184"/>
      <c r="LNJ92" s="184"/>
      <c r="LNK92" s="184"/>
      <c r="LNL92" s="184"/>
      <c r="LNM92" s="184"/>
      <c r="LNN92" s="184"/>
      <c r="LNO92" s="184"/>
      <c r="LNP92" s="184"/>
      <c r="LNQ92" s="184"/>
      <c r="LNR92" s="184"/>
      <c r="LNS92" s="184"/>
      <c r="LNT92" s="184"/>
      <c r="LNU92" s="184"/>
      <c r="LNV92" s="184"/>
      <c r="LNW92" s="184"/>
      <c r="LNX92" s="184"/>
      <c r="LNY92" s="184"/>
      <c r="LNZ92" s="184"/>
      <c r="LOA92" s="184"/>
      <c r="LOB92" s="184"/>
      <c r="LOC92" s="184"/>
      <c r="LOD92" s="184"/>
      <c r="LOE92" s="184"/>
      <c r="LOF92" s="184"/>
      <c r="LOG92" s="184"/>
      <c r="LOH92" s="184"/>
      <c r="LOI92" s="184"/>
      <c r="LOJ92" s="184"/>
      <c r="LOK92" s="184"/>
      <c r="LOL92" s="184"/>
      <c r="LOM92" s="184"/>
      <c r="LON92" s="184"/>
      <c r="LOO92" s="184"/>
      <c r="LOP92" s="184"/>
      <c r="LOQ92" s="184"/>
      <c r="LOR92" s="184"/>
      <c r="LOS92" s="184"/>
      <c r="LOT92" s="184"/>
      <c r="LOU92" s="184"/>
      <c r="LOV92" s="184"/>
      <c r="LOW92" s="184"/>
      <c r="LOX92" s="184"/>
      <c r="LOY92" s="184"/>
      <c r="LOZ92" s="184"/>
      <c r="LPA92" s="184"/>
      <c r="LPB92" s="184"/>
      <c r="LPC92" s="184"/>
      <c r="LPD92" s="184"/>
      <c r="LPE92" s="184"/>
      <c r="LPF92" s="184"/>
      <c r="LPG92" s="184"/>
      <c r="LPH92" s="184"/>
      <c r="LPI92" s="184"/>
      <c r="LPJ92" s="184"/>
      <c r="LPK92" s="184"/>
      <c r="LPL92" s="184"/>
      <c r="LPM92" s="184"/>
      <c r="LPN92" s="184"/>
      <c r="LPO92" s="184"/>
      <c r="LPP92" s="184"/>
      <c r="LPQ92" s="184"/>
      <c r="LPR92" s="184"/>
      <c r="LPS92" s="184"/>
      <c r="LPT92" s="184"/>
      <c r="LPU92" s="184"/>
      <c r="LPV92" s="184"/>
      <c r="LPW92" s="184"/>
      <c r="LPX92" s="184"/>
      <c r="LPY92" s="184"/>
      <c r="LPZ92" s="184"/>
      <c r="LQA92" s="184"/>
      <c r="LQB92" s="184"/>
      <c r="LQC92" s="184"/>
      <c r="LQD92" s="184"/>
      <c r="LQE92" s="184"/>
      <c r="LQF92" s="184"/>
      <c r="LQG92" s="184"/>
      <c r="LQH92" s="184"/>
      <c r="LQI92" s="184"/>
      <c r="LQJ92" s="184"/>
      <c r="LQK92" s="184"/>
      <c r="LQL92" s="184"/>
      <c r="LQM92" s="184"/>
      <c r="LQN92" s="184"/>
      <c r="LQO92" s="184"/>
      <c r="LQP92" s="184"/>
      <c r="LQQ92" s="184"/>
      <c r="LQR92" s="184"/>
      <c r="LQS92" s="184"/>
      <c r="LQT92" s="184"/>
      <c r="LQU92" s="184"/>
      <c r="LQV92" s="184"/>
      <c r="LQW92" s="184"/>
      <c r="LQX92" s="184"/>
      <c r="LQY92" s="184"/>
      <c r="LQZ92" s="184"/>
      <c r="LRA92" s="184"/>
      <c r="LRB92" s="184"/>
      <c r="LRC92" s="184"/>
      <c r="LRD92" s="184"/>
      <c r="LRE92" s="184"/>
      <c r="LRF92" s="184"/>
      <c r="LRG92" s="184"/>
      <c r="LRH92" s="184"/>
      <c r="LRI92" s="184"/>
      <c r="LRJ92" s="184"/>
      <c r="LRK92" s="184"/>
      <c r="LRL92" s="184"/>
      <c r="LRM92" s="184"/>
      <c r="LRN92" s="184"/>
      <c r="LRO92" s="184"/>
      <c r="LRP92" s="184"/>
      <c r="LRQ92" s="184"/>
      <c r="LRR92" s="184"/>
      <c r="LRS92" s="184"/>
      <c r="LRT92" s="184"/>
      <c r="LRU92" s="184"/>
      <c r="LRV92" s="184"/>
      <c r="LRW92" s="184"/>
      <c r="LRX92" s="184"/>
      <c r="LRY92" s="184"/>
      <c r="LRZ92" s="184"/>
      <c r="LSA92" s="184"/>
      <c r="LSB92" s="184"/>
      <c r="LSC92" s="184"/>
      <c r="LSD92" s="184"/>
      <c r="LSE92" s="184"/>
      <c r="LSF92" s="184"/>
      <c r="LSG92" s="184"/>
      <c r="LSH92" s="184"/>
      <c r="LSI92" s="184"/>
      <c r="LSJ92" s="184"/>
      <c r="LSK92" s="184"/>
      <c r="LSL92" s="184"/>
      <c r="LSM92" s="184"/>
      <c r="LSN92" s="184"/>
      <c r="LSO92" s="184"/>
      <c r="LSP92" s="184"/>
      <c r="LSQ92" s="184"/>
      <c r="LSR92" s="184"/>
      <c r="LSS92" s="184"/>
      <c r="LST92" s="184"/>
      <c r="LSU92" s="184"/>
      <c r="LSV92" s="184"/>
      <c r="LSW92" s="184"/>
      <c r="LSX92" s="184"/>
      <c r="LSY92" s="184"/>
      <c r="LSZ92" s="184"/>
      <c r="LTA92" s="184"/>
      <c r="LTB92" s="184"/>
      <c r="LTC92" s="184"/>
      <c r="LTD92" s="184"/>
      <c r="LTE92" s="184"/>
      <c r="LTF92" s="184"/>
      <c r="LTG92" s="184"/>
      <c r="LTH92" s="184"/>
      <c r="LTI92" s="184"/>
      <c r="LTJ92" s="184"/>
      <c r="LTK92" s="184"/>
      <c r="LTL92" s="184"/>
      <c r="LTM92" s="184"/>
      <c r="LTN92" s="184"/>
      <c r="LTO92" s="184"/>
      <c r="LTP92" s="184"/>
      <c r="LTQ92" s="184"/>
      <c r="LTR92" s="184"/>
      <c r="LTS92" s="184"/>
      <c r="LTT92" s="184"/>
      <c r="LTU92" s="184"/>
      <c r="LTV92" s="184"/>
      <c r="LTW92" s="184"/>
      <c r="LTX92" s="184"/>
      <c r="LTY92" s="184"/>
      <c r="LTZ92" s="184"/>
      <c r="LUA92" s="184"/>
      <c r="LUB92" s="184"/>
      <c r="LUC92" s="184"/>
      <c r="LUD92" s="184"/>
      <c r="LUE92" s="184"/>
      <c r="LUF92" s="184"/>
      <c r="LUG92" s="184"/>
      <c r="LUH92" s="184"/>
      <c r="LUI92" s="184"/>
      <c r="LUJ92" s="184"/>
      <c r="LUK92" s="184"/>
      <c r="LUL92" s="184"/>
      <c r="LUM92" s="184"/>
      <c r="LUN92" s="184"/>
      <c r="LUO92" s="184"/>
      <c r="LUP92" s="184"/>
      <c r="LUQ92" s="184"/>
      <c r="LUR92" s="184"/>
      <c r="LUS92" s="184"/>
      <c r="LUT92" s="184"/>
      <c r="LUU92" s="184"/>
      <c r="LUV92" s="184"/>
      <c r="LUW92" s="184"/>
      <c r="LUX92" s="184"/>
      <c r="LUY92" s="184"/>
      <c r="LUZ92" s="184"/>
      <c r="LVA92" s="184"/>
      <c r="LVB92" s="184"/>
      <c r="LVC92" s="184"/>
      <c r="LVD92" s="184"/>
      <c r="LVE92" s="184"/>
      <c r="LVF92" s="184"/>
      <c r="LVG92" s="184"/>
      <c r="LVH92" s="184"/>
      <c r="LVI92" s="184"/>
      <c r="LVJ92" s="184"/>
      <c r="LVK92" s="184"/>
      <c r="LVL92" s="184"/>
      <c r="LVM92" s="184"/>
      <c r="LVN92" s="184"/>
      <c r="LVO92" s="184"/>
      <c r="LVP92" s="184"/>
      <c r="LVQ92" s="184"/>
      <c r="LVR92" s="184"/>
      <c r="LVS92" s="184"/>
      <c r="LVT92" s="184"/>
      <c r="LVU92" s="184"/>
      <c r="LVV92" s="184"/>
      <c r="LVW92" s="184"/>
      <c r="LVX92" s="184"/>
      <c r="LVY92" s="184"/>
      <c r="LVZ92" s="184"/>
      <c r="LWA92" s="184"/>
      <c r="LWB92" s="184"/>
      <c r="LWC92" s="184"/>
      <c r="LWD92" s="184"/>
      <c r="LWE92" s="184"/>
      <c r="LWF92" s="184"/>
      <c r="LWG92" s="184"/>
      <c r="LWH92" s="184"/>
      <c r="LWI92" s="184"/>
      <c r="LWJ92" s="184"/>
      <c r="LWK92" s="184"/>
      <c r="LWL92" s="184"/>
      <c r="LWM92" s="184"/>
      <c r="LWN92" s="184"/>
      <c r="LWO92" s="184"/>
      <c r="LWP92" s="184"/>
      <c r="LWQ92" s="184"/>
      <c r="LWR92" s="184"/>
      <c r="LWS92" s="184"/>
      <c r="LWT92" s="184"/>
      <c r="LWU92" s="184"/>
      <c r="LWV92" s="184"/>
      <c r="LWW92" s="184"/>
      <c r="LWX92" s="184"/>
      <c r="LWY92" s="184"/>
      <c r="LWZ92" s="184"/>
      <c r="LXA92" s="184"/>
      <c r="LXB92" s="184"/>
      <c r="LXC92" s="184"/>
      <c r="LXD92" s="184"/>
      <c r="LXE92" s="184"/>
      <c r="LXF92" s="184"/>
      <c r="LXG92" s="184"/>
      <c r="LXH92" s="184"/>
      <c r="LXI92" s="184"/>
      <c r="LXJ92" s="184"/>
      <c r="LXK92" s="184"/>
      <c r="LXL92" s="184"/>
      <c r="LXM92" s="184"/>
      <c r="LXN92" s="184"/>
      <c r="LXO92" s="184"/>
      <c r="LXP92" s="184"/>
      <c r="LXQ92" s="184"/>
      <c r="LXR92" s="184"/>
      <c r="LXS92" s="184"/>
      <c r="LXT92" s="184"/>
      <c r="LXU92" s="184"/>
      <c r="LXV92" s="184"/>
      <c r="LXW92" s="184"/>
      <c r="LXX92" s="184"/>
      <c r="LXY92" s="184"/>
      <c r="LXZ92" s="184"/>
      <c r="LYA92" s="184"/>
      <c r="LYB92" s="184"/>
      <c r="LYC92" s="184"/>
      <c r="LYD92" s="184"/>
      <c r="LYE92" s="184"/>
      <c r="LYF92" s="184"/>
      <c r="LYG92" s="184"/>
      <c r="LYH92" s="184"/>
      <c r="LYI92" s="184"/>
      <c r="LYJ92" s="184"/>
      <c r="LYK92" s="184"/>
      <c r="LYL92" s="184"/>
      <c r="LYM92" s="184"/>
      <c r="LYN92" s="184"/>
      <c r="LYO92" s="184"/>
      <c r="LYP92" s="184"/>
      <c r="LYQ92" s="184"/>
      <c r="LYR92" s="184"/>
      <c r="LYS92" s="184"/>
      <c r="LYT92" s="184"/>
      <c r="LYU92" s="184"/>
      <c r="LYV92" s="184"/>
      <c r="LYW92" s="184"/>
      <c r="LYX92" s="184"/>
      <c r="LYY92" s="184"/>
      <c r="LYZ92" s="184"/>
      <c r="LZA92" s="184"/>
      <c r="LZB92" s="184"/>
      <c r="LZC92" s="184"/>
      <c r="LZD92" s="184"/>
      <c r="LZE92" s="184"/>
      <c r="LZF92" s="184"/>
      <c r="LZG92" s="184"/>
      <c r="LZH92" s="184"/>
      <c r="LZI92" s="184"/>
      <c r="LZJ92" s="184"/>
      <c r="LZK92" s="184"/>
      <c r="LZL92" s="184"/>
      <c r="LZM92" s="184"/>
      <c r="LZN92" s="184"/>
      <c r="LZO92" s="184"/>
      <c r="LZP92" s="184"/>
      <c r="LZQ92" s="184"/>
      <c r="LZR92" s="184"/>
      <c r="LZS92" s="184"/>
      <c r="LZT92" s="184"/>
      <c r="LZU92" s="184"/>
      <c r="LZV92" s="184"/>
      <c r="LZW92" s="184"/>
      <c r="LZX92" s="184"/>
      <c r="LZY92" s="184"/>
      <c r="LZZ92" s="184"/>
      <c r="MAA92" s="184"/>
      <c r="MAB92" s="184"/>
      <c r="MAC92" s="184"/>
      <c r="MAD92" s="184"/>
      <c r="MAE92" s="184"/>
      <c r="MAF92" s="184"/>
      <c r="MAG92" s="184"/>
      <c r="MAH92" s="184"/>
      <c r="MAI92" s="184"/>
      <c r="MAJ92" s="184"/>
      <c r="MAK92" s="184"/>
      <c r="MAL92" s="184"/>
      <c r="MAM92" s="184"/>
      <c r="MAN92" s="184"/>
      <c r="MAO92" s="184"/>
      <c r="MAP92" s="184"/>
      <c r="MAQ92" s="184"/>
      <c r="MAR92" s="184"/>
      <c r="MAS92" s="184"/>
      <c r="MAT92" s="184"/>
      <c r="MAU92" s="184"/>
      <c r="MAV92" s="184"/>
      <c r="MAW92" s="184"/>
      <c r="MAX92" s="184"/>
      <c r="MAY92" s="184"/>
      <c r="MAZ92" s="184"/>
      <c r="MBA92" s="184"/>
      <c r="MBB92" s="184"/>
      <c r="MBC92" s="184"/>
      <c r="MBD92" s="184"/>
      <c r="MBE92" s="184"/>
      <c r="MBF92" s="184"/>
      <c r="MBG92" s="184"/>
      <c r="MBH92" s="184"/>
      <c r="MBI92" s="184"/>
      <c r="MBJ92" s="184"/>
      <c r="MBK92" s="184"/>
      <c r="MBL92" s="184"/>
      <c r="MBM92" s="184"/>
      <c r="MBN92" s="184"/>
      <c r="MBO92" s="184"/>
      <c r="MBP92" s="184"/>
      <c r="MBQ92" s="184"/>
      <c r="MBR92" s="184"/>
      <c r="MBS92" s="184"/>
      <c r="MBT92" s="184"/>
      <c r="MBU92" s="184"/>
      <c r="MBV92" s="184"/>
      <c r="MBW92" s="184"/>
      <c r="MBX92" s="184"/>
      <c r="MBY92" s="184"/>
      <c r="MBZ92" s="184"/>
      <c r="MCA92" s="184"/>
      <c r="MCB92" s="184"/>
      <c r="MCC92" s="184"/>
      <c r="MCD92" s="184"/>
      <c r="MCE92" s="184"/>
      <c r="MCF92" s="184"/>
      <c r="MCG92" s="184"/>
      <c r="MCH92" s="184"/>
      <c r="MCI92" s="184"/>
      <c r="MCJ92" s="184"/>
      <c r="MCK92" s="184"/>
      <c r="MCL92" s="184"/>
      <c r="MCM92" s="184"/>
      <c r="MCN92" s="184"/>
      <c r="MCO92" s="184"/>
      <c r="MCP92" s="184"/>
      <c r="MCQ92" s="184"/>
      <c r="MCR92" s="184"/>
      <c r="MCS92" s="184"/>
      <c r="MCT92" s="184"/>
      <c r="MCU92" s="184"/>
      <c r="MCV92" s="184"/>
      <c r="MCW92" s="184"/>
      <c r="MCX92" s="184"/>
      <c r="MCY92" s="184"/>
      <c r="MCZ92" s="184"/>
      <c r="MDA92" s="184"/>
      <c r="MDB92" s="184"/>
      <c r="MDC92" s="184"/>
      <c r="MDD92" s="184"/>
      <c r="MDE92" s="184"/>
      <c r="MDF92" s="184"/>
      <c r="MDG92" s="184"/>
      <c r="MDH92" s="184"/>
      <c r="MDI92" s="184"/>
      <c r="MDJ92" s="184"/>
      <c r="MDK92" s="184"/>
      <c r="MDL92" s="184"/>
      <c r="MDM92" s="184"/>
      <c r="MDN92" s="184"/>
      <c r="MDO92" s="184"/>
      <c r="MDP92" s="184"/>
      <c r="MDQ92" s="184"/>
      <c r="MDR92" s="184"/>
      <c r="MDS92" s="184"/>
      <c r="MDT92" s="184"/>
      <c r="MDU92" s="184"/>
      <c r="MDV92" s="184"/>
      <c r="MDW92" s="184"/>
      <c r="MDX92" s="184"/>
      <c r="MDY92" s="184"/>
      <c r="MDZ92" s="184"/>
      <c r="MEA92" s="184"/>
      <c r="MEB92" s="184"/>
      <c r="MEC92" s="184"/>
      <c r="MED92" s="184"/>
      <c r="MEE92" s="184"/>
      <c r="MEF92" s="184"/>
      <c r="MEG92" s="184"/>
      <c r="MEH92" s="184"/>
      <c r="MEI92" s="184"/>
      <c r="MEJ92" s="184"/>
      <c r="MEK92" s="184"/>
      <c r="MEL92" s="184"/>
      <c r="MEM92" s="184"/>
      <c r="MEN92" s="184"/>
      <c r="MEO92" s="184"/>
      <c r="MEP92" s="184"/>
      <c r="MEQ92" s="184"/>
      <c r="MER92" s="184"/>
      <c r="MES92" s="184"/>
      <c r="MET92" s="184"/>
      <c r="MEU92" s="184"/>
      <c r="MEV92" s="184"/>
      <c r="MEW92" s="184"/>
      <c r="MEX92" s="184"/>
      <c r="MEY92" s="184"/>
      <c r="MEZ92" s="184"/>
      <c r="MFA92" s="184"/>
      <c r="MFB92" s="184"/>
      <c r="MFC92" s="184"/>
      <c r="MFD92" s="184"/>
      <c r="MFE92" s="184"/>
      <c r="MFF92" s="184"/>
      <c r="MFG92" s="184"/>
      <c r="MFH92" s="184"/>
      <c r="MFI92" s="184"/>
      <c r="MFJ92" s="184"/>
      <c r="MFK92" s="184"/>
      <c r="MFL92" s="184"/>
      <c r="MFM92" s="184"/>
      <c r="MFN92" s="184"/>
      <c r="MFO92" s="184"/>
      <c r="MFP92" s="184"/>
      <c r="MFQ92" s="184"/>
      <c r="MFR92" s="184"/>
      <c r="MFS92" s="184"/>
      <c r="MFT92" s="184"/>
      <c r="MFU92" s="184"/>
      <c r="MFV92" s="184"/>
      <c r="MFW92" s="184"/>
      <c r="MFX92" s="184"/>
      <c r="MFY92" s="184"/>
      <c r="MFZ92" s="184"/>
      <c r="MGA92" s="184"/>
      <c r="MGB92" s="184"/>
      <c r="MGC92" s="184"/>
      <c r="MGD92" s="184"/>
      <c r="MGE92" s="184"/>
      <c r="MGF92" s="184"/>
      <c r="MGG92" s="184"/>
      <c r="MGH92" s="184"/>
      <c r="MGI92" s="184"/>
      <c r="MGJ92" s="184"/>
      <c r="MGK92" s="184"/>
      <c r="MGL92" s="184"/>
      <c r="MGM92" s="184"/>
      <c r="MGN92" s="184"/>
      <c r="MGO92" s="184"/>
      <c r="MGP92" s="184"/>
      <c r="MGQ92" s="184"/>
      <c r="MGR92" s="184"/>
      <c r="MGS92" s="184"/>
      <c r="MGT92" s="184"/>
      <c r="MGU92" s="184"/>
      <c r="MGV92" s="184"/>
      <c r="MGW92" s="184"/>
      <c r="MGX92" s="184"/>
      <c r="MGY92" s="184"/>
      <c r="MGZ92" s="184"/>
      <c r="MHA92" s="184"/>
      <c r="MHB92" s="184"/>
      <c r="MHC92" s="184"/>
      <c r="MHD92" s="184"/>
      <c r="MHE92" s="184"/>
      <c r="MHF92" s="184"/>
      <c r="MHG92" s="184"/>
      <c r="MHH92" s="184"/>
      <c r="MHI92" s="184"/>
      <c r="MHJ92" s="184"/>
      <c r="MHK92" s="184"/>
      <c r="MHL92" s="184"/>
      <c r="MHM92" s="184"/>
      <c r="MHN92" s="184"/>
      <c r="MHO92" s="184"/>
      <c r="MHP92" s="184"/>
      <c r="MHQ92" s="184"/>
      <c r="MHR92" s="184"/>
      <c r="MHS92" s="184"/>
      <c r="MHT92" s="184"/>
      <c r="MHU92" s="184"/>
      <c r="MHV92" s="184"/>
      <c r="MHW92" s="184"/>
      <c r="MHX92" s="184"/>
      <c r="MHY92" s="184"/>
      <c r="MHZ92" s="184"/>
      <c r="MIA92" s="184"/>
      <c r="MIB92" s="184"/>
      <c r="MIC92" s="184"/>
      <c r="MID92" s="184"/>
      <c r="MIE92" s="184"/>
      <c r="MIF92" s="184"/>
      <c r="MIG92" s="184"/>
      <c r="MIH92" s="184"/>
      <c r="MII92" s="184"/>
      <c r="MIJ92" s="184"/>
      <c r="MIK92" s="184"/>
      <c r="MIL92" s="184"/>
      <c r="MIM92" s="184"/>
      <c r="MIN92" s="184"/>
      <c r="MIO92" s="184"/>
      <c r="MIP92" s="184"/>
      <c r="MIQ92" s="184"/>
      <c r="MIR92" s="184"/>
      <c r="MIS92" s="184"/>
      <c r="MIT92" s="184"/>
      <c r="MIU92" s="184"/>
      <c r="MIV92" s="184"/>
      <c r="MIW92" s="184"/>
      <c r="MIX92" s="184"/>
      <c r="MIY92" s="184"/>
      <c r="MIZ92" s="184"/>
      <c r="MJA92" s="184"/>
      <c r="MJB92" s="184"/>
      <c r="MJC92" s="184"/>
      <c r="MJD92" s="184"/>
      <c r="MJE92" s="184"/>
      <c r="MJF92" s="184"/>
      <c r="MJG92" s="184"/>
      <c r="MJH92" s="184"/>
      <c r="MJI92" s="184"/>
      <c r="MJJ92" s="184"/>
      <c r="MJK92" s="184"/>
      <c r="MJL92" s="184"/>
      <c r="MJM92" s="184"/>
      <c r="MJN92" s="184"/>
      <c r="MJO92" s="184"/>
      <c r="MJP92" s="184"/>
      <c r="MJQ92" s="184"/>
      <c r="MJR92" s="184"/>
      <c r="MJS92" s="184"/>
      <c r="MJT92" s="184"/>
      <c r="MJU92" s="184"/>
      <c r="MJV92" s="184"/>
      <c r="MJW92" s="184"/>
      <c r="MJX92" s="184"/>
      <c r="MJY92" s="184"/>
      <c r="MJZ92" s="184"/>
      <c r="MKA92" s="184"/>
      <c r="MKB92" s="184"/>
      <c r="MKC92" s="184"/>
      <c r="MKD92" s="184"/>
      <c r="MKE92" s="184"/>
      <c r="MKF92" s="184"/>
      <c r="MKG92" s="184"/>
      <c r="MKH92" s="184"/>
      <c r="MKI92" s="184"/>
      <c r="MKJ92" s="184"/>
      <c r="MKK92" s="184"/>
      <c r="MKL92" s="184"/>
      <c r="MKM92" s="184"/>
      <c r="MKN92" s="184"/>
      <c r="MKO92" s="184"/>
      <c r="MKP92" s="184"/>
      <c r="MKQ92" s="184"/>
      <c r="MKR92" s="184"/>
      <c r="MKS92" s="184"/>
      <c r="MKT92" s="184"/>
      <c r="MKU92" s="184"/>
      <c r="MKV92" s="184"/>
      <c r="MKW92" s="184"/>
      <c r="MKX92" s="184"/>
      <c r="MKY92" s="184"/>
      <c r="MKZ92" s="184"/>
      <c r="MLA92" s="184"/>
      <c r="MLB92" s="184"/>
      <c r="MLC92" s="184"/>
      <c r="MLD92" s="184"/>
      <c r="MLE92" s="184"/>
      <c r="MLF92" s="184"/>
      <c r="MLG92" s="184"/>
      <c r="MLH92" s="184"/>
      <c r="MLI92" s="184"/>
      <c r="MLJ92" s="184"/>
      <c r="MLK92" s="184"/>
      <c r="MLL92" s="184"/>
      <c r="MLM92" s="184"/>
      <c r="MLN92" s="184"/>
      <c r="MLO92" s="184"/>
      <c r="MLP92" s="184"/>
      <c r="MLQ92" s="184"/>
      <c r="MLR92" s="184"/>
      <c r="MLS92" s="184"/>
      <c r="MLT92" s="184"/>
      <c r="MLU92" s="184"/>
      <c r="MLV92" s="184"/>
      <c r="MLW92" s="184"/>
      <c r="MLX92" s="184"/>
      <c r="MLY92" s="184"/>
      <c r="MLZ92" s="184"/>
      <c r="MMA92" s="184"/>
      <c r="MMB92" s="184"/>
      <c r="MMC92" s="184"/>
      <c r="MMD92" s="184"/>
      <c r="MME92" s="184"/>
      <c r="MMF92" s="184"/>
      <c r="MMG92" s="184"/>
      <c r="MMH92" s="184"/>
      <c r="MMI92" s="184"/>
      <c r="MMJ92" s="184"/>
      <c r="MMK92" s="184"/>
      <c r="MML92" s="184"/>
      <c r="MMM92" s="184"/>
      <c r="MMN92" s="184"/>
      <c r="MMO92" s="184"/>
      <c r="MMP92" s="184"/>
      <c r="MMQ92" s="184"/>
      <c r="MMR92" s="184"/>
      <c r="MMS92" s="184"/>
      <c r="MMT92" s="184"/>
      <c r="MMU92" s="184"/>
      <c r="MMV92" s="184"/>
      <c r="MMW92" s="184"/>
      <c r="MMX92" s="184"/>
      <c r="MMY92" s="184"/>
      <c r="MMZ92" s="184"/>
      <c r="MNA92" s="184"/>
      <c r="MNB92" s="184"/>
      <c r="MNC92" s="184"/>
      <c r="MND92" s="184"/>
      <c r="MNE92" s="184"/>
      <c r="MNF92" s="184"/>
      <c r="MNG92" s="184"/>
      <c r="MNH92" s="184"/>
      <c r="MNI92" s="184"/>
      <c r="MNJ92" s="184"/>
      <c r="MNK92" s="184"/>
      <c r="MNL92" s="184"/>
      <c r="MNM92" s="184"/>
      <c r="MNN92" s="184"/>
      <c r="MNO92" s="184"/>
      <c r="MNP92" s="184"/>
      <c r="MNQ92" s="184"/>
      <c r="MNR92" s="184"/>
      <c r="MNS92" s="184"/>
      <c r="MNT92" s="184"/>
      <c r="MNU92" s="184"/>
      <c r="MNV92" s="184"/>
      <c r="MNW92" s="184"/>
      <c r="MNX92" s="184"/>
      <c r="MNY92" s="184"/>
      <c r="MNZ92" s="184"/>
      <c r="MOA92" s="184"/>
      <c r="MOB92" s="184"/>
      <c r="MOC92" s="184"/>
      <c r="MOD92" s="184"/>
      <c r="MOE92" s="184"/>
      <c r="MOF92" s="184"/>
      <c r="MOG92" s="184"/>
      <c r="MOH92" s="184"/>
      <c r="MOI92" s="184"/>
      <c r="MOJ92" s="184"/>
      <c r="MOK92" s="184"/>
      <c r="MOL92" s="184"/>
      <c r="MOM92" s="184"/>
      <c r="MON92" s="184"/>
      <c r="MOO92" s="184"/>
      <c r="MOP92" s="184"/>
      <c r="MOQ92" s="184"/>
      <c r="MOR92" s="184"/>
      <c r="MOS92" s="184"/>
      <c r="MOT92" s="184"/>
      <c r="MOU92" s="184"/>
      <c r="MOV92" s="184"/>
      <c r="MOW92" s="184"/>
      <c r="MOX92" s="184"/>
      <c r="MOY92" s="184"/>
      <c r="MOZ92" s="184"/>
      <c r="MPA92" s="184"/>
      <c r="MPB92" s="184"/>
      <c r="MPC92" s="184"/>
      <c r="MPD92" s="184"/>
      <c r="MPE92" s="184"/>
      <c r="MPF92" s="184"/>
      <c r="MPG92" s="184"/>
      <c r="MPH92" s="184"/>
      <c r="MPI92" s="184"/>
      <c r="MPJ92" s="184"/>
      <c r="MPK92" s="184"/>
      <c r="MPL92" s="184"/>
      <c r="MPM92" s="184"/>
      <c r="MPN92" s="184"/>
      <c r="MPO92" s="184"/>
      <c r="MPP92" s="184"/>
      <c r="MPQ92" s="184"/>
      <c r="MPR92" s="184"/>
      <c r="MPS92" s="184"/>
      <c r="MPT92" s="184"/>
      <c r="MPU92" s="184"/>
      <c r="MPV92" s="184"/>
      <c r="MPW92" s="184"/>
      <c r="MPX92" s="184"/>
      <c r="MPY92" s="184"/>
      <c r="MPZ92" s="184"/>
      <c r="MQA92" s="184"/>
      <c r="MQB92" s="184"/>
      <c r="MQC92" s="184"/>
      <c r="MQD92" s="184"/>
      <c r="MQE92" s="184"/>
      <c r="MQF92" s="184"/>
      <c r="MQG92" s="184"/>
      <c r="MQH92" s="184"/>
      <c r="MQI92" s="184"/>
      <c r="MQJ92" s="184"/>
      <c r="MQK92" s="184"/>
      <c r="MQL92" s="184"/>
      <c r="MQM92" s="184"/>
      <c r="MQN92" s="184"/>
      <c r="MQO92" s="184"/>
      <c r="MQP92" s="184"/>
      <c r="MQQ92" s="184"/>
      <c r="MQR92" s="184"/>
      <c r="MQS92" s="184"/>
      <c r="MQT92" s="184"/>
      <c r="MQU92" s="184"/>
      <c r="MQV92" s="184"/>
      <c r="MQW92" s="184"/>
      <c r="MQX92" s="184"/>
      <c r="MQY92" s="184"/>
      <c r="MQZ92" s="184"/>
      <c r="MRA92" s="184"/>
      <c r="MRB92" s="184"/>
      <c r="MRC92" s="184"/>
      <c r="MRD92" s="184"/>
      <c r="MRE92" s="184"/>
      <c r="MRF92" s="184"/>
      <c r="MRG92" s="184"/>
      <c r="MRH92" s="184"/>
      <c r="MRI92" s="184"/>
      <c r="MRJ92" s="184"/>
      <c r="MRK92" s="184"/>
      <c r="MRL92" s="184"/>
      <c r="MRM92" s="184"/>
      <c r="MRN92" s="184"/>
      <c r="MRO92" s="184"/>
      <c r="MRP92" s="184"/>
      <c r="MRQ92" s="184"/>
      <c r="MRR92" s="184"/>
      <c r="MRS92" s="184"/>
      <c r="MRT92" s="184"/>
      <c r="MRU92" s="184"/>
      <c r="MRV92" s="184"/>
      <c r="MRW92" s="184"/>
      <c r="MRX92" s="184"/>
      <c r="MRY92" s="184"/>
      <c r="MRZ92" s="184"/>
      <c r="MSA92" s="184"/>
      <c r="MSB92" s="184"/>
      <c r="MSC92" s="184"/>
      <c r="MSD92" s="184"/>
      <c r="MSE92" s="184"/>
      <c r="MSF92" s="184"/>
      <c r="MSG92" s="184"/>
      <c r="MSH92" s="184"/>
      <c r="MSI92" s="184"/>
      <c r="MSJ92" s="184"/>
      <c r="MSK92" s="184"/>
      <c r="MSL92" s="184"/>
      <c r="MSM92" s="184"/>
      <c r="MSN92" s="184"/>
      <c r="MSO92" s="184"/>
      <c r="MSP92" s="184"/>
      <c r="MSQ92" s="184"/>
      <c r="MSR92" s="184"/>
      <c r="MSS92" s="184"/>
      <c r="MST92" s="184"/>
      <c r="MSU92" s="184"/>
      <c r="MSV92" s="184"/>
      <c r="MSW92" s="184"/>
      <c r="MSX92" s="184"/>
      <c r="MSY92" s="184"/>
      <c r="MSZ92" s="184"/>
      <c r="MTA92" s="184"/>
      <c r="MTB92" s="184"/>
      <c r="MTC92" s="184"/>
      <c r="MTD92" s="184"/>
      <c r="MTE92" s="184"/>
      <c r="MTF92" s="184"/>
      <c r="MTG92" s="184"/>
      <c r="MTH92" s="184"/>
      <c r="MTI92" s="184"/>
      <c r="MTJ92" s="184"/>
      <c r="MTK92" s="184"/>
      <c r="MTL92" s="184"/>
      <c r="MTM92" s="184"/>
      <c r="MTN92" s="184"/>
      <c r="MTO92" s="184"/>
      <c r="MTP92" s="184"/>
      <c r="MTQ92" s="184"/>
      <c r="MTR92" s="184"/>
      <c r="MTS92" s="184"/>
      <c r="MTT92" s="184"/>
      <c r="MTU92" s="184"/>
      <c r="MTV92" s="184"/>
      <c r="MTW92" s="184"/>
      <c r="MTX92" s="184"/>
      <c r="MTY92" s="184"/>
      <c r="MTZ92" s="184"/>
      <c r="MUA92" s="184"/>
      <c r="MUB92" s="184"/>
      <c r="MUC92" s="184"/>
      <c r="MUD92" s="184"/>
      <c r="MUE92" s="184"/>
      <c r="MUF92" s="184"/>
      <c r="MUG92" s="184"/>
      <c r="MUH92" s="184"/>
      <c r="MUI92" s="184"/>
      <c r="MUJ92" s="184"/>
      <c r="MUK92" s="184"/>
      <c r="MUL92" s="184"/>
      <c r="MUM92" s="184"/>
      <c r="MUN92" s="184"/>
      <c r="MUO92" s="184"/>
      <c r="MUP92" s="184"/>
      <c r="MUQ92" s="184"/>
      <c r="MUR92" s="184"/>
      <c r="MUS92" s="184"/>
      <c r="MUT92" s="184"/>
      <c r="MUU92" s="184"/>
      <c r="MUV92" s="184"/>
      <c r="MUW92" s="184"/>
      <c r="MUX92" s="184"/>
      <c r="MUY92" s="184"/>
      <c r="MUZ92" s="184"/>
      <c r="MVA92" s="184"/>
      <c r="MVB92" s="184"/>
      <c r="MVC92" s="184"/>
      <c r="MVD92" s="184"/>
      <c r="MVE92" s="184"/>
      <c r="MVF92" s="184"/>
      <c r="MVG92" s="184"/>
      <c r="MVH92" s="184"/>
      <c r="MVI92" s="184"/>
      <c r="MVJ92" s="184"/>
      <c r="MVK92" s="184"/>
      <c r="MVL92" s="184"/>
      <c r="MVM92" s="184"/>
      <c r="MVN92" s="184"/>
      <c r="MVO92" s="184"/>
      <c r="MVP92" s="184"/>
      <c r="MVQ92" s="184"/>
      <c r="MVR92" s="184"/>
      <c r="MVS92" s="184"/>
      <c r="MVT92" s="184"/>
      <c r="MVU92" s="184"/>
      <c r="MVV92" s="184"/>
      <c r="MVW92" s="184"/>
      <c r="MVX92" s="184"/>
      <c r="MVY92" s="184"/>
      <c r="MVZ92" s="184"/>
      <c r="MWA92" s="184"/>
      <c r="MWB92" s="184"/>
      <c r="MWC92" s="184"/>
      <c r="MWD92" s="184"/>
      <c r="MWE92" s="184"/>
      <c r="MWF92" s="184"/>
      <c r="MWG92" s="184"/>
      <c r="MWH92" s="184"/>
      <c r="MWI92" s="184"/>
      <c r="MWJ92" s="184"/>
      <c r="MWK92" s="184"/>
      <c r="MWL92" s="184"/>
      <c r="MWM92" s="184"/>
      <c r="MWN92" s="184"/>
      <c r="MWO92" s="184"/>
      <c r="MWP92" s="184"/>
      <c r="MWQ92" s="184"/>
      <c r="MWR92" s="184"/>
      <c r="MWS92" s="184"/>
      <c r="MWT92" s="184"/>
      <c r="MWU92" s="184"/>
      <c r="MWV92" s="184"/>
      <c r="MWW92" s="184"/>
      <c r="MWX92" s="184"/>
      <c r="MWY92" s="184"/>
      <c r="MWZ92" s="184"/>
      <c r="MXA92" s="184"/>
      <c r="MXB92" s="184"/>
      <c r="MXC92" s="184"/>
      <c r="MXD92" s="184"/>
      <c r="MXE92" s="184"/>
      <c r="MXF92" s="184"/>
      <c r="MXG92" s="184"/>
      <c r="MXH92" s="184"/>
      <c r="MXI92" s="184"/>
      <c r="MXJ92" s="184"/>
      <c r="MXK92" s="184"/>
      <c r="MXL92" s="184"/>
      <c r="MXM92" s="184"/>
      <c r="MXN92" s="184"/>
      <c r="MXO92" s="184"/>
      <c r="MXP92" s="184"/>
      <c r="MXQ92" s="184"/>
      <c r="MXR92" s="184"/>
      <c r="MXS92" s="184"/>
      <c r="MXT92" s="184"/>
      <c r="MXU92" s="184"/>
      <c r="MXV92" s="184"/>
      <c r="MXW92" s="184"/>
      <c r="MXX92" s="184"/>
      <c r="MXY92" s="184"/>
      <c r="MXZ92" s="184"/>
      <c r="MYA92" s="184"/>
      <c r="MYB92" s="184"/>
      <c r="MYC92" s="184"/>
      <c r="MYD92" s="184"/>
      <c r="MYE92" s="184"/>
      <c r="MYF92" s="184"/>
      <c r="MYG92" s="184"/>
      <c r="MYH92" s="184"/>
      <c r="MYI92" s="184"/>
      <c r="MYJ92" s="184"/>
      <c r="MYK92" s="184"/>
      <c r="MYL92" s="184"/>
      <c r="MYM92" s="184"/>
      <c r="MYN92" s="184"/>
      <c r="MYO92" s="184"/>
      <c r="MYP92" s="184"/>
      <c r="MYQ92" s="184"/>
      <c r="MYR92" s="184"/>
      <c r="MYS92" s="184"/>
      <c r="MYT92" s="184"/>
      <c r="MYU92" s="184"/>
      <c r="MYV92" s="184"/>
      <c r="MYW92" s="184"/>
      <c r="MYX92" s="184"/>
      <c r="MYY92" s="184"/>
      <c r="MYZ92" s="184"/>
      <c r="MZA92" s="184"/>
      <c r="MZB92" s="184"/>
      <c r="MZC92" s="184"/>
      <c r="MZD92" s="184"/>
      <c r="MZE92" s="184"/>
      <c r="MZF92" s="184"/>
      <c r="MZG92" s="184"/>
      <c r="MZH92" s="184"/>
      <c r="MZI92" s="184"/>
      <c r="MZJ92" s="184"/>
      <c r="MZK92" s="184"/>
      <c r="MZL92" s="184"/>
      <c r="MZM92" s="184"/>
      <c r="MZN92" s="184"/>
      <c r="MZO92" s="184"/>
      <c r="MZP92" s="184"/>
      <c r="MZQ92" s="184"/>
      <c r="MZR92" s="184"/>
      <c r="MZS92" s="184"/>
      <c r="MZT92" s="184"/>
      <c r="MZU92" s="184"/>
      <c r="MZV92" s="184"/>
      <c r="MZW92" s="184"/>
      <c r="MZX92" s="184"/>
      <c r="MZY92" s="184"/>
      <c r="MZZ92" s="184"/>
      <c r="NAA92" s="184"/>
      <c r="NAB92" s="184"/>
      <c r="NAC92" s="184"/>
      <c r="NAD92" s="184"/>
      <c r="NAE92" s="184"/>
      <c r="NAF92" s="184"/>
      <c r="NAG92" s="184"/>
      <c r="NAH92" s="184"/>
      <c r="NAI92" s="184"/>
      <c r="NAJ92" s="184"/>
      <c r="NAK92" s="184"/>
      <c r="NAL92" s="184"/>
      <c r="NAM92" s="184"/>
      <c r="NAN92" s="184"/>
      <c r="NAO92" s="184"/>
      <c r="NAP92" s="184"/>
      <c r="NAQ92" s="184"/>
      <c r="NAR92" s="184"/>
      <c r="NAS92" s="184"/>
      <c r="NAT92" s="184"/>
      <c r="NAU92" s="184"/>
      <c r="NAV92" s="184"/>
      <c r="NAW92" s="184"/>
      <c r="NAX92" s="184"/>
      <c r="NAY92" s="184"/>
      <c r="NAZ92" s="184"/>
      <c r="NBA92" s="184"/>
      <c r="NBB92" s="184"/>
      <c r="NBC92" s="184"/>
      <c r="NBD92" s="184"/>
      <c r="NBE92" s="184"/>
      <c r="NBF92" s="184"/>
      <c r="NBG92" s="184"/>
      <c r="NBH92" s="184"/>
      <c r="NBI92" s="184"/>
      <c r="NBJ92" s="184"/>
      <c r="NBK92" s="184"/>
      <c r="NBL92" s="184"/>
      <c r="NBM92" s="184"/>
      <c r="NBN92" s="184"/>
      <c r="NBO92" s="184"/>
      <c r="NBP92" s="184"/>
      <c r="NBQ92" s="184"/>
      <c r="NBR92" s="184"/>
      <c r="NBS92" s="184"/>
      <c r="NBT92" s="184"/>
      <c r="NBU92" s="184"/>
      <c r="NBV92" s="184"/>
      <c r="NBW92" s="184"/>
      <c r="NBX92" s="184"/>
      <c r="NBY92" s="184"/>
      <c r="NBZ92" s="184"/>
      <c r="NCA92" s="184"/>
      <c r="NCB92" s="184"/>
      <c r="NCC92" s="184"/>
      <c r="NCD92" s="184"/>
      <c r="NCE92" s="184"/>
      <c r="NCF92" s="184"/>
      <c r="NCG92" s="184"/>
      <c r="NCH92" s="184"/>
      <c r="NCI92" s="184"/>
      <c r="NCJ92" s="184"/>
      <c r="NCK92" s="184"/>
      <c r="NCL92" s="184"/>
      <c r="NCM92" s="184"/>
      <c r="NCN92" s="184"/>
      <c r="NCO92" s="184"/>
      <c r="NCP92" s="184"/>
      <c r="NCQ92" s="184"/>
      <c r="NCR92" s="184"/>
      <c r="NCS92" s="184"/>
      <c r="NCT92" s="184"/>
      <c r="NCU92" s="184"/>
      <c r="NCV92" s="184"/>
      <c r="NCW92" s="184"/>
      <c r="NCX92" s="184"/>
      <c r="NCY92" s="184"/>
      <c r="NCZ92" s="184"/>
      <c r="NDA92" s="184"/>
      <c r="NDB92" s="184"/>
      <c r="NDC92" s="184"/>
      <c r="NDD92" s="184"/>
      <c r="NDE92" s="184"/>
      <c r="NDF92" s="184"/>
      <c r="NDG92" s="184"/>
      <c r="NDH92" s="184"/>
      <c r="NDI92" s="184"/>
      <c r="NDJ92" s="184"/>
      <c r="NDK92" s="184"/>
      <c r="NDL92" s="184"/>
      <c r="NDM92" s="184"/>
      <c r="NDN92" s="184"/>
      <c r="NDO92" s="184"/>
      <c r="NDP92" s="184"/>
      <c r="NDQ92" s="184"/>
      <c r="NDR92" s="184"/>
      <c r="NDS92" s="184"/>
      <c r="NDT92" s="184"/>
      <c r="NDU92" s="184"/>
      <c r="NDV92" s="184"/>
      <c r="NDW92" s="184"/>
      <c r="NDX92" s="184"/>
      <c r="NDY92" s="184"/>
      <c r="NDZ92" s="184"/>
      <c r="NEA92" s="184"/>
      <c r="NEB92" s="184"/>
      <c r="NEC92" s="184"/>
      <c r="NED92" s="184"/>
      <c r="NEE92" s="184"/>
      <c r="NEF92" s="184"/>
      <c r="NEG92" s="184"/>
      <c r="NEH92" s="184"/>
      <c r="NEI92" s="184"/>
      <c r="NEJ92" s="184"/>
      <c r="NEK92" s="184"/>
      <c r="NEL92" s="184"/>
      <c r="NEM92" s="184"/>
      <c r="NEN92" s="184"/>
      <c r="NEO92" s="184"/>
      <c r="NEP92" s="184"/>
      <c r="NEQ92" s="184"/>
      <c r="NER92" s="184"/>
      <c r="NES92" s="184"/>
      <c r="NET92" s="184"/>
      <c r="NEU92" s="184"/>
      <c r="NEV92" s="184"/>
      <c r="NEW92" s="184"/>
      <c r="NEX92" s="184"/>
      <c r="NEY92" s="184"/>
      <c r="NEZ92" s="184"/>
      <c r="NFA92" s="184"/>
      <c r="NFB92" s="184"/>
      <c r="NFC92" s="184"/>
      <c r="NFD92" s="184"/>
      <c r="NFE92" s="184"/>
      <c r="NFF92" s="184"/>
      <c r="NFG92" s="184"/>
      <c r="NFH92" s="184"/>
      <c r="NFI92" s="184"/>
      <c r="NFJ92" s="184"/>
      <c r="NFK92" s="184"/>
      <c r="NFL92" s="184"/>
      <c r="NFM92" s="184"/>
      <c r="NFN92" s="184"/>
      <c r="NFO92" s="184"/>
      <c r="NFP92" s="184"/>
      <c r="NFQ92" s="184"/>
      <c r="NFR92" s="184"/>
      <c r="NFS92" s="184"/>
      <c r="NFT92" s="184"/>
      <c r="NFU92" s="184"/>
      <c r="NFV92" s="184"/>
      <c r="NFW92" s="184"/>
      <c r="NFX92" s="184"/>
      <c r="NFY92" s="184"/>
      <c r="NFZ92" s="184"/>
      <c r="NGA92" s="184"/>
      <c r="NGB92" s="184"/>
      <c r="NGC92" s="184"/>
      <c r="NGD92" s="184"/>
      <c r="NGE92" s="184"/>
      <c r="NGF92" s="184"/>
      <c r="NGG92" s="184"/>
      <c r="NGH92" s="184"/>
      <c r="NGI92" s="184"/>
      <c r="NGJ92" s="184"/>
      <c r="NGK92" s="184"/>
      <c r="NGL92" s="184"/>
      <c r="NGM92" s="184"/>
      <c r="NGN92" s="184"/>
      <c r="NGO92" s="184"/>
      <c r="NGP92" s="184"/>
      <c r="NGQ92" s="184"/>
      <c r="NGR92" s="184"/>
      <c r="NGS92" s="184"/>
      <c r="NGT92" s="184"/>
      <c r="NGU92" s="184"/>
      <c r="NGV92" s="184"/>
      <c r="NGW92" s="184"/>
      <c r="NGX92" s="184"/>
      <c r="NGY92" s="184"/>
      <c r="NGZ92" s="184"/>
      <c r="NHA92" s="184"/>
      <c r="NHB92" s="184"/>
      <c r="NHC92" s="184"/>
      <c r="NHD92" s="184"/>
      <c r="NHE92" s="184"/>
      <c r="NHF92" s="184"/>
      <c r="NHG92" s="184"/>
      <c r="NHH92" s="184"/>
      <c r="NHI92" s="184"/>
      <c r="NHJ92" s="184"/>
      <c r="NHK92" s="184"/>
      <c r="NHL92" s="184"/>
      <c r="NHM92" s="184"/>
      <c r="NHN92" s="184"/>
      <c r="NHO92" s="184"/>
      <c r="NHP92" s="184"/>
      <c r="NHQ92" s="184"/>
      <c r="NHR92" s="184"/>
      <c r="NHS92" s="184"/>
      <c r="NHT92" s="184"/>
      <c r="NHU92" s="184"/>
      <c r="NHV92" s="184"/>
      <c r="NHW92" s="184"/>
      <c r="NHX92" s="184"/>
      <c r="NHY92" s="184"/>
      <c r="NHZ92" s="184"/>
      <c r="NIA92" s="184"/>
      <c r="NIB92" s="184"/>
      <c r="NIC92" s="184"/>
      <c r="NID92" s="184"/>
      <c r="NIE92" s="184"/>
      <c r="NIF92" s="184"/>
      <c r="NIG92" s="184"/>
      <c r="NIH92" s="184"/>
      <c r="NII92" s="184"/>
      <c r="NIJ92" s="184"/>
      <c r="NIK92" s="184"/>
      <c r="NIL92" s="184"/>
      <c r="NIM92" s="184"/>
      <c r="NIN92" s="184"/>
      <c r="NIO92" s="184"/>
      <c r="NIP92" s="184"/>
      <c r="NIQ92" s="184"/>
      <c r="NIR92" s="184"/>
      <c r="NIS92" s="184"/>
      <c r="NIT92" s="184"/>
      <c r="NIU92" s="184"/>
      <c r="NIV92" s="184"/>
      <c r="NIW92" s="184"/>
      <c r="NIX92" s="184"/>
      <c r="NIY92" s="184"/>
      <c r="NIZ92" s="184"/>
      <c r="NJA92" s="184"/>
      <c r="NJB92" s="184"/>
      <c r="NJC92" s="184"/>
      <c r="NJD92" s="184"/>
      <c r="NJE92" s="184"/>
      <c r="NJF92" s="184"/>
      <c r="NJG92" s="184"/>
      <c r="NJH92" s="184"/>
      <c r="NJI92" s="184"/>
      <c r="NJJ92" s="184"/>
      <c r="NJK92" s="184"/>
      <c r="NJL92" s="184"/>
      <c r="NJM92" s="184"/>
      <c r="NJN92" s="184"/>
      <c r="NJO92" s="184"/>
      <c r="NJP92" s="184"/>
      <c r="NJQ92" s="184"/>
      <c r="NJR92" s="184"/>
      <c r="NJS92" s="184"/>
      <c r="NJT92" s="184"/>
      <c r="NJU92" s="184"/>
      <c r="NJV92" s="184"/>
      <c r="NJW92" s="184"/>
      <c r="NJX92" s="184"/>
      <c r="NJY92" s="184"/>
      <c r="NJZ92" s="184"/>
      <c r="NKA92" s="184"/>
      <c r="NKB92" s="184"/>
      <c r="NKC92" s="184"/>
      <c r="NKD92" s="184"/>
      <c r="NKE92" s="184"/>
      <c r="NKF92" s="184"/>
      <c r="NKG92" s="184"/>
      <c r="NKH92" s="184"/>
      <c r="NKI92" s="184"/>
      <c r="NKJ92" s="184"/>
      <c r="NKK92" s="184"/>
      <c r="NKL92" s="184"/>
      <c r="NKM92" s="184"/>
      <c r="NKN92" s="184"/>
      <c r="NKO92" s="184"/>
      <c r="NKP92" s="184"/>
      <c r="NKQ92" s="184"/>
      <c r="NKR92" s="184"/>
      <c r="NKS92" s="184"/>
      <c r="NKT92" s="184"/>
      <c r="NKU92" s="184"/>
      <c r="NKV92" s="184"/>
      <c r="NKW92" s="184"/>
      <c r="NKX92" s="184"/>
      <c r="NKY92" s="184"/>
      <c r="NKZ92" s="184"/>
      <c r="NLA92" s="184"/>
      <c r="NLB92" s="184"/>
      <c r="NLC92" s="184"/>
      <c r="NLD92" s="184"/>
      <c r="NLE92" s="184"/>
      <c r="NLF92" s="184"/>
      <c r="NLG92" s="184"/>
      <c r="NLH92" s="184"/>
      <c r="NLI92" s="184"/>
      <c r="NLJ92" s="184"/>
      <c r="NLK92" s="184"/>
      <c r="NLL92" s="184"/>
      <c r="NLM92" s="184"/>
      <c r="NLN92" s="184"/>
      <c r="NLO92" s="184"/>
      <c r="NLP92" s="184"/>
      <c r="NLQ92" s="184"/>
      <c r="NLR92" s="184"/>
      <c r="NLS92" s="184"/>
      <c r="NLT92" s="184"/>
      <c r="NLU92" s="184"/>
      <c r="NLV92" s="184"/>
      <c r="NLW92" s="184"/>
      <c r="NLX92" s="184"/>
      <c r="NLY92" s="184"/>
      <c r="NLZ92" s="184"/>
      <c r="NMA92" s="184"/>
      <c r="NMB92" s="184"/>
      <c r="NMC92" s="184"/>
      <c r="NMD92" s="184"/>
      <c r="NME92" s="184"/>
      <c r="NMF92" s="184"/>
      <c r="NMG92" s="184"/>
      <c r="NMH92" s="184"/>
      <c r="NMI92" s="184"/>
      <c r="NMJ92" s="184"/>
      <c r="NMK92" s="184"/>
      <c r="NML92" s="184"/>
      <c r="NMM92" s="184"/>
      <c r="NMN92" s="184"/>
      <c r="NMO92" s="184"/>
      <c r="NMP92" s="184"/>
      <c r="NMQ92" s="184"/>
      <c r="NMR92" s="184"/>
      <c r="NMS92" s="184"/>
      <c r="NMT92" s="184"/>
      <c r="NMU92" s="184"/>
      <c r="NMV92" s="184"/>
      <c r="NMW92" s="184"/>
      <c r="NMX92" s="184"/>
      <c r="NMY92" s="184"/>
      <c r="NMZ92" s="184"/>
      <c r="NNA92" s="184"/>
      <c r="NNB92" s="184"/>
      <c r="NNC92" s="184"/>
      <c r="NND92" s="184"/>
      <c r="NNE92" s="184"/>
      <c r="NNF92" s="184"/>
      <c r="NNG92" s="184"/>
      <c r="NNH92" s="184"/>
      <c r="NNI92" s="184"/>
      <c r="NNJ92" s="184"/>
      <c r="NNK92" s="184"/>
      <c r="NNL92" s="184"/>
      <c r="NNM92" s="184"/>
      <c r="NNN92" s="184"/>
      <c r="NNO92" s="184"/>
      <c r="NNP92" s="184"/>
      <c r="NNQ92" s="184"/>
      <c r="NNR92" s="184"/>
      <c r="NNS92" s="184"/>
      <c r="NNT92" s="184"/>
      <c r="NNU92" s="184"/>
      <c r="NNV92" s="184"/>
      <c r="NNW92" s="184"/>
      <c r="NNX92" s="184"/>
      <c r="NNY92" s="184"/>
      <c r="NNZ92" s="184"/>
      <c r="NOA92" s="184"/>
      <c r="NOB92" s="184"/>
      <c r="NOC92" s="184"/>
      <c r="NOD92" s="184"/>
      <c r="NOE92" s="184"/>
      <c r="NOF92" s="184"/>
      <c r="NOG92" s="184"/>
      <c r="NOH92" s="184"/>
      <c r="NOI92" s="184"/>
      <c r="NOJ92" s="184"/>
      <c r="NOK92" s="184"/>
      <c r="NOL92" s="184"/>
      <c r="NOM92" s="184"/>
      <c r="NON92" s="184"/>
      <c r="NOO92" s="184"/>
      <c r="NOP92" s="184"/>
      <c r="NOQ92" s="184"/>
      <c r="NOR92" s="184"/>
      <c r="NOS92" s="184"/>
      <c r="NOT92" s="184"/>
      <c r="NOU92" s="184"/>
      <c r="NOV92" s="184"/>
      <c r="NOW92" s="184"/>
      <c r="NOX92" s="184"/>
      <c r="NOY92" s="184"/>
      <c r="NOZ92" s="184"/>
      <c r="NPA92" s="184"/>
      <c r="NPB92" s="184"/>
      <c r="NPC92" s="184"/>
      <c r="NPD92" s="184"/>
      <c r="NPE92" s="184"/>
      <c r="NPF92" s="184"/>
      <c r="NPG92" s="184"/>
      <c r="NPH92" s="184"/>
      <c r="NPI92" s="184"/>
      <c r="NPJ92" s="184"/>
      <c r="NPK92" s="184"/>
      <c r="NPL92" s="184"/>
      <c r="NPM92" s="184"/>
      <c r="NPN92" s="184"/>
      <c r="NPO92" s="184"/>
      <c r="NPP92" s="184"/>
      <c r="NPQ92" s="184"/>
      <c r="NPR92" s="184"/>
      <c r="NPS92" s="184"/>
      <c r="NPT92" s="184"/>
      <c r="NPU92" s="184"/>
      <c r="NPV92" s="184"/>
      <c r="NPW92" s="184"/>
      <c r="NPX92" s="184"/>
      <c r="NPY92" s="184"/>
      <c r="NPZ92" s="184"/>
      <c r="NQA92" s="184"/>
      <c r="NQB92" s="184"/>
      <c r="NQC92" s="184"/>
      <c r="NQD92" s="184"/>
      <c r="NQE92" s="184"/>
      <c r="NQF92" s="184"/>
      <c r="NQG92" s="184"/>
      <c r="NQH92" s="184"/>
      <c r="NQI92" s="184"/>
      <c r="NQJ92" s="184"/>
      <c r="NQK92" s="184"/>
      <c r="NQL92" s="184"/>
      <c r="NQM92" s="184"/>
      <c r="NQN92" s="184"/>
      <c r="NQO92" s="184"/>
      <c r="NQP92" s="184"/>
      <c r="NQQ92" s="184"/>
      <c r="NQR92" s="184"/>
      <c r="NQS92" s="184"/>
      <c r="NQT92" s="184"/>
      <c r="NQU92" s="184"/>
      <c r="NQV92" s="184"/>
      <c r="NQW92" s="184"/>
      <c r="NQX92" s="184"/>
      <c r="NQY92" s="184"/>
      <c r="NQZ92" s="184"/>
      <c r="NRA92" s="184"/>
      <c r="NRB92" s="184"/>
      <c r="NRC92" s="184"/>
      <c r="NRD92" s="184"/>
      <c r="NRE92" s="184"/>
      <c r="NRF92" s="184"/>
      <c r="NRG92" s="184"/>
      <c r="NRH92" s="184"/>
      <c r="NRI92" s="184"/>
      <c r="NRJ92" s="184"/>
      <c r="NRK92" s="184"/>
      <c r="NRL92" s="184"/>
      <c r="NRM92" s="184"/>
      <c r="NRN92" s="184"/>
      <c r="NRO92" s="184"/>
      <c r="NRP92" s="184"/>
      <c r="NRQ92" s="184"/>
      <c r="NRR92" s="184"/>
      <c r="NRS92" s="184"/>
      <c r="NRT92" s="184"/>
      <c r="NRU92" s="184"/>
      <c r="NRV92" s="184"/>
      <c r="NRW92" s="184"/>
      <c r="NRX92" s="184"/>
      <c r="NRY92" s="184"/>
      <c r="NRZ92" s="184"/>
      <c r="NSA92" s="184"/>
      <c r="NSB92" s="184"/>
      <c r="NSC92" s="184"/>
      <c r="NSD92" s="184"/>
      <c r="NSE92" s="184"/>
      <c r="NSF92" s="184"/>
      <c r="NSG92" s="184"/>
      <c r="NSH92" s="184"/>
      <c r="NSI92" s="184"/>
      <c r="NSJ92" s="184"/>
      <c r="NSK92" s="184"/>
      <c r="NSL92" s="184"/>
      <c r="NSM92" s="184"/>
      <c r="NSN92" s="184"/>
      <c r="NSO92" s="184"/>
      <c r="NSP92" s="184"/>
      <c r="NSQ92" s="184"/>
      <c r="NSR92" s="184"/>
      <c r="NSS92" s="184"/>
      <c r="NST92" s="184"/>
      <c r="NSU92" s="184"/>
      <c r="NSV92" s="184"/>
      <c r="NSW92" s="184"/>
      <c r="NSX92" s="184"/>
      <c r="NSY92" s="184"/>
      <c r="NSZ92" s="184"/>
      <c r="NTA92" s="184"/>
      <c r="NTB92" s="184"/>
      <c r="NTC92" s="184"/>
      <c r="NTD92" s="184"/>
      <c r="NTE92" s="184"/>
      <c r="NTF92" s="184"/>
      <c r="NTG92" s="184"/>
      <c r="NTH92" s="184"/>
      <c r="NTI92" s="184"/>
      <c r="NTJ92" s="184"/>
      <c r="NTK92" s="184"/>
      <c r="NTL92" s="184"/>
      <c r="NTM92" s="184"/>
      <c r="NTN92" s="184"/>
      <c r="NTO92" s="184"/>
      <c r="NTP92" s="184"/>
      <c r="NTQ92" s="184"/>
      <c r="NTR92" s="184"/>
      <c r="NTS92" s="184"/>
      <c r="NTT92" s="184"/>
      <c r="NTU92" s="184"/>
      <c r="NTV92" s="184"/>
      <c r="NTW92" s="184"/>
      <c r="NTX92" s="184"/>
      <c r="NTY92" s="184"/>
      <c r="NTZ92" s="184"/>
      <c r="NUA92" s="184"/>
      <c r="NUB92" s="184"/>
      <c r="NUC92" s="184"/>
      <c r="NUD92" s="184"/>
      <c r="NUE92" s="184"/>
      <c r="NUF92" s="184"/>
      <c r="NUG92" s="184"/>
      <c r="NUH92" s="184"/>
      <c r="NUI92" s="184"/>
      <c r="NUJ92" s="184"/>
      <c r="NUK92" s="184"/>
      <c r="NUL92" s="184"/>
      <c r="NUM92" s="184"/>
      <c r="NUN92" s="184"/>
      <c r="NUO92" s="184"/>
      <c r="NUP92" s="184"/>
      <c r="NUQ92" s="184"/>
      <c r="NUR92" s="184"/>
      <c r="NUS92" s="184"/>
      <c r="NUT92" s="184"/>
      <c r="NUU92" s="184"/>
      <c r="NUV92" s="184"/>
      <c r="NUW92" s="184"/>
      <c r="NUX92" s="184"/>
      <c r="NUY92" s="184"/>
      <c r="NUZ92" s="184"/>
      <c r="NVA92" s="184"/>
      <c r="NVB92" s="184"/>
      <c r="NVC92" s="184"/>
      <c r="NVD92" s="184"/>
      <c r="NVE92" s="184"/>
      <c r="NVF92" s="184"/>
      <c r="NVG92" s="184"/>
      <c r="NVH92" s="184"/>
      <c r="NVI92" s="184"/>
      <c r="NVJ92" s="184"/>
      <c r="NVK92" s="184"/>
      <c r="NVL92" s="184"/>
      <c r="NVM92" s="184"/>
      <c r="NVN92" s="184"/>
      <c r="NVO92" s="184"/>
      <c r="NVP92" s="184"/>
      <c r="NVQ92" s="184"/>
      <c r="NVR92" s="184"/>
      <c r="NVS92" s="184"/>
      <c r="NVT92" s="184"/>
      <c r="NVU92" s="184"/>
      <c r="NVV92" s="184"/>
      <c r="NVW92" s="184"/>
      <c r="NVX92" s="184"/>
      <c r="NVY92" s="184"/>
      <c r="NVZ92" s="184"/>
      <c r="NWA92" s="184"/>
      <c r="NWB92" s="184"/>
      <c r="NWC92" s="184"/>
      <c r="NWD92" s="184"/>
      <c r="NWE92" s="184"/>
      <c r="NWF92" s="184"/>
      <c r="NWG92" s="184"/>
      <c r="NWH92" s="184"/>
      <c r="NWI92" s="184"/>
      <c r="NWJ92" s="184"/>
      <c r="NWK92" s="184"/>
      <c r="NWL92" s="184"/>
      <c r="NWM92" s="184"/>
      <c r="NWN92" s="184"/>
      <c r="NWO92" s="184"/>
      <c r="NWP92" s="184"/>
      <c r="NWQ92" s="184"/>
      <c r="NWR92" s="184"/>
      <c r="NWS92" s="184"/>
      <c r="NWT92" s="184"/>
      <c r="NWU92" s="184"/>
      <c r="NWV92" s="184"/>
      <c r="NWW92" s="184"/>
      <c r="NWX92" s="184"/>
      <c r="NWY92" s="184"/>
      <c r="NWZ92" s="184"/>
      <c r="NXA92" s="184"/>
      <c r="NXB92" s="184"/>
      <c r="NXC92" s="184"/>
      <c r="NXD92" s="184"/>
      <c r="NXE92" s="184"/>
      <c r="NXF92" s="184"/>
      <c r="NXG92" s="184"/>
      <c r="NXH92" s="184"/>
      <c r="NXI92" s="184"/>
      <c r="NXJ92" s="184"/>
      <c r="NXK92" s="184"/>
      <c r="NXL92" s="184"/>
      <c r="NXM92" s="184"/>
      <c r="NXN92" s="184"/>
      <c r="NXO92" s="184"/>
      <c r="NXP92" s="184"/>
      <c r="NXQ92" s="184"/>
      <c r="NXR92" s="184"/>
      <c r="NXS92" s="184"/>
      <c r="NXT92" s="184"/>
      <c r="NXU92" s="184"/>
      <c r="NXV92" s="184"/>
      <c r="NXW92" s="184"/>
      <c r="NXX92" s="184"/>
      <c r="NXY92" s="184"/>
      <c r="NXZ92" s="184"/>
      <c r="NYA92" s="184"/>
      <c r="NYB92" s="184"/>
      <c r="NYC92" s="184"/>
      <c r="NYD92" s="184"/>
      <c r="NYE92" s="184"/>
      <c r="NYF92" s="184"/>
      <c r="NYG92" s="184"/>
      <c r="NYH92" s="184"/>
      <c r="NYI92" s="184"/>
      <c r="NYJ92" s="184"/>
      <c r="NYK92" s="184"/>
      <c r="NYL92" s="184"/>
      <c r="NYM92" s="184"/>
      <c r="NYN92" s="184"/>
      <c r="NYO92" s="184"/>
      <c r="NYP92" s="184"/>
      <c r="NYQ92" s="184"/>
      <c r="NYR92" s="184"/>
      <c r="NYS92" s="184"/>
      <c r="NYT92" s="184"/>
      <c r="NYU92" s="184"/>
      <c r="NYV92" s="184"/>
      <c r="NYW92" s="184"/>
      <c r="NYX92" s="184"/>
      <c r="NYY92" s="184"/>
      <c r="NYZ92" s="184"/>
      <c r="NZA92" s="184"/>
      <c r="NZB92" s="184"/>
      <c r="NZC92" s="184"/>
      <c r="NZD92" s="184"/>
      <c r="NZE92" s="184"/>
      <c r="NZF92" s="184"/>
      <c r="NZG92" s="184"/>
      <c r="NZH92" s="184"/>
      <c r="NZI92" s="184"/>
      <c r="NZJ92" s="184"/>
      <c r="NZK92" s="184"/>
      <c r="NZL92" s="184"/>
      <c r="NZM92" s="184"/>
      <c r="NZN92" s="184"/>
      <c r="NZO92" s="184"/>
      <c r="NZP92" s="184"/>
      <c r="NZQ92" s="184"/>
      <c r="NZR92" s="184"/>
      <c r="NZS92" s="184"/>
      <c r="NZT92" s="184"/>
      <c r="NZU92" s="184"/>
      <c r="NZV92" s="184"/>
      <c r="NZW92" s="184"/>
      <c r="NZX92" s="184"/>
      <c r="NZY92" s="184"/>
      <c r="NZZ92" s="184"/>
      <c r="OAA92" s="184"/>
      <c r="OAB92" s="184"/>
      <c r="OAC92" s="184"/>
      <c r="OAD92" s="184"/>
      <c r="OAE92" s="184"/>
      <c r="OAF92" s="184"/>
      <c r="OAG92" s="184"/>
      <c r="OAH92" s="184"/>
      <c r="OAI92" s="184"/>
      <c r="OAJ92" s="184"/>
      <c r="OAK92" s="184"/>
      <c r="OAL92" s="184"/>
      <c r="OAM92" s="184"/>
      <c r="OAN92" s="184"/>
      <c r="OAO92" s="184"/>
      <c r="OAP92" s="184"/>
      <c r="OAQ92" s="184"/>
      <c r="OAR92" s="184"/>
      <c r="OAS92" s="184"/>
      <c r="OAT92" s="184"/>
      <c r="OAU92" s="184"/>
      <c r="OAV92" s="184"/>
      <c r="OAW92" s="184"/>
      <c r="OAX92" s="184"/>
      <c r="OAY92" s="184"/>
      <c r="OAZ92" s="184"/>
      <c r="OBA92" s="184"/>
      <c r="OBB92" s="184"/>
      <c r="OBC92" s="184"/>
      <c r="OBD92" s="184"/>
      <c r="OBE92" s="184"/>
      <c r="OBF92" s="184"/>
      <c r="OBG92" s="184"/>
      <c r="OBH92" s="184"/>
      <c r="OBI92" s="184"/>
      <c r="OBJ92" s="184"/>
      <c r="OBK92" s="184"/>
      <c r="OBL92" s="184"/>
      <c r="OBM92" s="184"/>
      <c r="OBN92" s="184"/>
      <c r="OBO92" s="184"/>
      <c r="OBP92" s="184"/>
      <c r="OBQ92" s="184"/>
      <c r="OBR92" s="184"/>
      <c r="OBS92" s="184"/>
      <c r="OBT92" s="184"/>
      <c r="OBU92" s="184"/>
      <c r="OBV92" s="184"/>
      <c r="OBW92" s="184"/>
      <c r="OBX92" s="184"/>
      <c r="OBY92" s="184"/>
      <c r="OBZ92" s="184"/>
      <c r="OCA92" s="184"/>
      <c r="OCB92" s="184"/>
      <c r="OCC92" s="184"/>
      <c r="OCD92" s="184"/>
      <c r="OCE92" s="184"/>
      <c r="OCF92" s="184"/>
      <c r="OCG92" s="184"/>
      <c r="OCH92" s="184"/>
      <c r="OCI92" s="184"/>
      <c r="OCJ92" s="184"/>
      <c r="OCK92" s="184"/>
      <c r="OCL92" s="184"/>
      <c r="OCM92" s="184"/>
      <c r="OCN92" s="184"/>
      <c r="OCO92" s="184"/>
      <c r="OCP92" s="184"/>
      <c r="OCQ92" s="184"/>
      <c r="OCR92" s="184"/>
      <c r="OCS92" s="184"/>
      <c r="OCT92" s="184"/>
      <c r="OCU92" s="184"/>
      <c r="OCV92" s="184"/>
      <c r="OCW92" s="184"/>
      <c r="OCX92" s="184"/>
      <c r="OCY92" s="184"/>
      <c r="OCZ92" s="184"/>
      <c r="ODA92" s="184"/>
      <c r="ODB92" s="184"/>
      <c r="ODC92" s="184"/>
      <c r="ODD92" s="184"/>
      <c r="ODE92" s="184"/>
      <c r="ODF92" s="184"/>
      <c r="ODG92" s="184"/>
      <c r="ODH92" s="184"/>
      <c r="ODI92" s="184"/>
      <c r="ODJ92" s="184"/>
      <c r="ODK92" s="184"/>
      <c r="ODL92" s="184"/>
      <c r="ODM92" s="184"/>
      <c r="ODN92" s="184"/>
      <c r="ODO92" s="184"/>
      <c r="ODP92" s="184"/>
      <c r="ODQ92" s="184"/>
      <c r="ODR92" s="184"/>
      <c r="ODS92" s="184"/>
      <c r="ODT92" s="184"/>
      <c r="ODU92" s="184"/>
      <c r="ODV92" s="184"/>
      <c r="ODW92" s="184"/>
      <c r="ODX92" s="184"/>
      <c r="ODY92" s="184"/>
      <c r="ODZ92" s="184"/>
      <c r="OEA92" s="184"/>
      <c r="OEB92" s="184"/>
      <c r="OEC92" s="184"/>
      <c r="OED92" s="184"/>
      <c r="OEE92" s="184"/>
      <c r="OEF92" s="184"/>
      <c r="OEG92" s="184"/>
      <c r="OEH92" s="184"/>
      <c r="OEI92" s="184"/>
      <c r="OEJ92" s="184"/>
      <c r="OEK92" s="184"/>
      <c r="OEL92" s="184"/>
      <c r="OEM92" s="184"/>
      <c r="OEN92" s="184"/>
      <c r="OEO92" s="184"/>
      <c r="OEP92" s="184"/>
      <c r="OEQ92" s="184"/>
      <c r="OER92" s="184"/>
      <c r="OES92" s="184"/>
      <c r="OET92" s="184"/>
      <c r="OEU92" s="184"/>
      <c r="OEV92" s="184"/>
      <c r="OEW92" s="184"/>
      <c r="OEX92" s="184"/>
      <c r="OEY92" s="184"/>
      <c r="OEZ92" s="184"/>
      <c r="OFA92" s="184"/>
      <c r="OFB92" s="184"/>
      <c r="OFC92" s="184"/>
      <c r="OFD92" s="184"/>
      <c r="OFE92" s="184"/>
      <c r="OFF92" s="184"/>
      <c r="OFG92" s="184"/>
      <c r="OFH92" s="184"/>
      <c r="OFI92" s="184"/>
      <c r="OFJ92" s="184"/>
      <c r="OFK92" s="184"/>
      <c r="OFL92" s="184"/>
      <c r="OFM92" s="184"/>
      <c r="OFN92" s="184"/>
      <c r="OFO92" s="184"/>
      <c r="OFP92" s="184"/>
      <c r="OFQ92" s="184"/>
      <c r="OFR92" s="184"/>
      <c r="OFS92" s="184"/>
      <c r="OFT92" s="184"/>
      <c r="OFU92" s="184"/>
      <c r="OFV92" s="184"/>
      <c r="OFW92" s="184"/>
      <c r="OFX92" s="184"/>
      <c r="OFY92" s="184"/>
      <c r="OFZ92" s="184"/>
      <c r="OGA92" s="184"/>
      <c r="OGB92" s="184"/>
      <c r="OGC92" s="184"/>
      <c r="OGD92" s="184"/>
      <c r="OGE92" s="184"/>
      <c r="OGF92" s="184"/>
      <c r="OGG92" s="184"/>
      <c r="OGH92" s="184"/>
      <c r="OGI92" s="184"/>
      <c r="OGJ92" s="184"/>
      <c r="OGK92" s="184"/>
      <c r="OGL92" s="184"/>
      <c r="OGM92" s="184"/>
      <c r="OGN92" s="184"/>
      <c r="OGO92" s="184"/>
      <c r="OGP92" s="184"/>
      <c r="OGQ92" s="184"/>
      <c r="OGR92" s="184"/>
      <c r="OGS92" s="184"/>
      <c r="OGT92" s="184"/>
      <c r="OGU92" s="184"/>
      <c r="OGV92" s="184"/>
      <c r="OGW92" s="184"/>
      <c r="OGX92" s="184"/>
      <c r="OGY92" s="184"/>
      <c r="OGZ92" s="184"/>
      <c r="OHA92" s="184"/>
      <c r="OHB92" s="184"/>
      <c r="OHC92" s="184"/>
      <c r="OHD92" s="184"/>
      <c r="OHE92" s="184"/>
      <c r="OHF92" s="184"/>
      <c r="OHG92" s="184"/>
      <c r="OHH92" s="184"/>
      <c r="OHI92" s="184"/>
      <c r="OHJ92" s="184"/>
      <c r="OHK92" s="184"/>
      <c r="OHL92" s="184"/>
      <c r="OHM92" s="184"/>
      <c r="OHN92" s="184"/>
      <c r="OHO92" s="184"/>
      <c r="OHP92" s="184"/>
      <c r="OHQ92" s="184"/>
      <c r="OHR92" s="184"/>
      <c r="OHS92" s="184"/>
      <c r="OHT92" s="184"/>
      <c r="OHU92" s="184"/>
      <c r="OHV92" s="184"/>
      <c r="OHW92" s="184"/>
      <c r="OHX92" s="184"/>
      <c r="OHY92" s="184"/>
      <c r="OHZ92" s="184"/>
      <c r="OIA92" s="184"/>
      <c r="OIB92" s="184"/>
      <c r="OIC92" s="184"/>
      <c r="OID92" s="184"/>
      <c r="OIE92" s="184"/>
      <c r="OIF92" s="184"/>
      <c r="OIG92" s="184"/>
      <c r="OIH92" s="184"/>
      <c r="OII92" s="184"/>
      <c r="OIJ92" s="184"/>
      <c r="OIK92" s="184"/>
      <c r="OIL92" s="184"/>
      <c r="OIM92" s="184"/>
      <c r="OIN92" s="184"/>
      <c r="OIO92" s="184"/>
      <c r="OIP92" s="184"/>
      <c r="OIQ92" s="184"/>
      <c r="OIR92" s="184"/>
      <c r="OIS92" s="184"/>
      <c r="OIT92" s="184"/>
      <c r="OIU92" s="184"/>
      <c r="OIV92" s="184"/>
      <c r="OIW92" s="184"/>
      <c r="OIX92" s="184"/>
      <c r="OIY92" s="184"/>
      <c r="OIZ92" s="184"/>
      <c r="OJA92" s="184"/>
      <c r="OJB92" s="184"/>
      <c r="OJC92" s="184"/>
      <c r="OJD92" s="184"/>
      <c r="OJE92" s="184"/>
      <c r="OJF92" s="184"/>
      <c r="OJG92" s="184"/>
      <c r="OJH92" s="184"/>
      <c r="OJI92" s="184"/>
      <c r="OJJ92" s="184"/>
      <c r="OJK92" s="184"/>
      <c r="OJL92" s="184"/>
      <c r="OJM92" s="184"/>
      <c r="OJN92" s="184"/>
      <c r="OJO92" s="184"/>
      <c r="OJP92" s="184"/>
      <c r="OJQ92" s="184"/>
      <c r="OJR92" s="184"/>
      <c r="OJS92" s="184"/>
      <c r="OJT92" s="184"/>
      <c r="OJU92" s="184"/>
      <c r="OJV92" s="184"/>
      <c r="OJW92" s="184"/>
      <c r="OJX92" s="184"/>
      <c r="OJY92" s="184"/>
      <c r="OJZ92" s="184"/>
      <c r="OKA92" s="184"/>
      <c r="OKB92" s="184"/>
      <c r="OKC92" s="184"/>
      <c r="OKD92" s="184"/>
      <c r="OKE92" s="184"/>
      <c r="OKF92" s="184"/>
      <c r="OKG92" s="184"/>
      <c r="OKH92" s="184"/>
      <c r="OKI92" s="184"/>
      <c r="OKJ92" s="184"/>
      <c r="OKK92" s="184"/>
      <c r="OKL92" s="184"/>
      <c r="OKM92" s="184"/>
      <c r="OKN92" s="184"/>
      <c r="OKO92" s="184"/>
      <c r="OKP92" s="184"/>
      <c r="OKQ92" s="184"/>
      <c r="OKR92" s="184"/>
      <c r="OKS92" s="184"/>
      <c r="OKT92" s="184"/>
      <c r="OKU92" s="184"/>
      <c r="OKV92" s="184"/>
      <c r="OKW92" s="184"/>
      <c r="OKX92" s="184"/>
      <c r="OKY92" s="184"/>
      <c r="OKZ92" s="184"/>
      <c r="OLA92" s="184"/>
      <c r="OLB92" s="184"/>
      <c r="OLC92" s="184"/>
      <c r="OLD92" s="184"/>
      <c r="OLE92" s="184"/>
      <c r="OLF92" s="184"/>
      <c r="OLG92" s="184"/>
      <c r="OLH92" s="184"/>
      <c r="OLI92" s="184"/>
      <c r="OLJ92" s="184"/>
      <c r="OLK92" s="184"/>
      <c r="OLL92" s="184"/>
      <c r="OLM92" s="184"/>
      <c r="OLN92" s="184"/>
      <c r="OLO92" s="184"/>
      <c r="OLP92" s="184"/>
      <c r="OLQ92" s="184"/>
      <c r="OLR92" s="184"/>
      <c r="OLS92" s="184"/>
      <c r="OLT92" s="184"/>
      <c r="OLU92" s="184"/>
      <c r="OLV92" s="184"/>
      <c r="OLW92" s="184"/>
      <c r="OLX92" s="184"/>
      <c r="OLY92" s="184"/>
      <c r="OLZ92" s="184"/>
      <c r="OMA92" s="184"/>
      <c r="OMB92" s="184"/>
      <c r="OMC92" s="184"/>
      <c r="OMD92" s="184"/>
      <c r="OME92" s="184"/>
      <c r="OMF92" s="184"/>
      <c r="OMG92" s="184"/>
      <c r="OMH92" s="184"/>
      <c r="OMI92" s="184"/>
      <c r="OMJ92" s="184"/>
      <c r="OMK92" s="184"/>
      <c r="OML92" s="184"/>
      <c r="OMM92" s="184"/>
      <c r="OMN92" s="184"/>
      <c r="OMO92" s="184"/>
      <c r="OMP92" s="184"/>
      <c r="OMQ92" s="184"/>
      <c r="OMR92" s="184"/>
      <c r="OMS92" s="184"/>
      <c r="OMT92" s="184"/>
      <c r="OMU92" s="184"/>
      <c r="OMV92" s="184"/>
      <c r="OMW92" s="184"/>
      <c r="OMX92" s="184"/>
      <c r="OMY92" s="184"/>
      <c r="OMZ92" s="184"/>
      <c r="ONA92" s="184"/>
      <c r="ONB92" s="184"/>
      <c r="ONC92" s="184"/>
      <c r="OND92" s="184"/>
      <c r="ONE92" s="184"/>
      <c r="ONF92" s="184"/>
      <c r="ONG92" s="184"/>
      <c r="ONH92" s="184"/>
      <c r="ONI92" s="184"/>
      <c r="ONJ92" s="184"/>
      <c r="ONK92" s="184"/>
      <c r="ONL92" s="184"/>
      <c r="ONM92" s="184"/>
      <c r="ONN92" s="184"/>
      <c r="ONO92" s="184"/>
      <c r="ONP92" s="184"/>
      <c r="ONQ92" s="184"/>
      <c r="ONR92" s="184"/>
      <c r="ONS92" s="184"/>
      <c r="ONT92" s="184"/>
      <c r="ONU92" s="184"/>
      <c r="ONV92" s="184"/>
      <c r="ONW92" s="184"/>
      <c r="ONX92" s="184"/>
      <c r="ONY92" s="184"/>
      <c r="ONZ92" s="184"/>
      <c r="OOA92" s="184"/>
      <c r="OOB92" s="184"/>
      <c r="OOC92" s="184"/>
      <c r="OOD92" s="184"/>
      <c r="OOE92" s="184"/>
      <c r="OOF92" s="184"/>
      <c r="OOG92" s="184"/>
      <c r="OOH92" s="184"/>
      <c r="OOI92" s="184"/>
      <c r="OOJ92" s="184"/>
      <c r="OOK92" s="184"/>
      <c r="OOL92" s="184"/>
      <c r="OOM92" s="184"/>
      <c r="OON92" s="184"/>
      <c r="OOO92" s="184"/>
      <c r="OOP92" s="184"/>
      <c r="OOQ92" s="184"/>
      <c r="OOR92" s="184"/>
      <c r="OOS92" s="184"/>
      <c r="OOT92" s="184"/>
      <c r="OOU92" s="184"/>
      <c r="OOV92" s="184"/>
      <c r="OOW92" s="184"/>
      <c r="OOX92" s="184"/>
      <c r="OOY92" s="184"/>
      <c r="OOZ92" s="184"/>
      <c r="OPA92" s="184"/>
      <c r="OPB92" s="184"/>
      <c r="OPC92" s="184"/>
      <c r="OPD92" s="184"/>
      <c r="OPE92" s="184"/>
      <c r="OPF92" s="184"/>
      <c r="OPG92" s="184"/>
      <c r="OPH92" s="184"/>
      <c r="OPI92" s="184"/>
      <c r="OPJ92" s="184"/>
      <c r="OPK92" s="184"/>
      <c r="OPL92" s="184"/>
      <c r="OPM92" s="184"/>
      <c r="OPN92" s="184"/>
      <c r="OPO92" s="184"/>
      <c r="OPP92" s="184"/>
      <c r="OPQ92" s="184"/>
      <c r="OPR92" s="184"/>
      <c r="OPS92" s="184"/>
      <c r="OPT92" s="184"/>
      <c r="OPU92" s="184"/>
      <c r="OPV92" s="184"/>
      <c r="OPW92" s="184"/>
      <c r="OPX92" s="184"/>
      <c r="OPY92" s="184"/>
      <c r="OPZ92" s="184"/>
      <c r="OQA92" s="184"/>
      <c r="OQB92" s="184"/>
      <c r="OQC92" s="184"/>
      <c r="OQD92" s="184"/>
      <c r="OQE92" s="184"/>
      <c r="OQF92" s="184"/>
      <c r="OQG92" s="184"/>
      <c r="OQH92" s="184"/>
      <c r="OQI92" s="184"/>
      <c r="OQJ92" s="184"/>
      <c r="OQK92" s="184"/>
      <c r="OQL92" s="184"/>
      <c r="OQM92" s="184"/>
      <c r="OQN92" s="184"/>
      <c r="OQO92" s="184"/>
      <c r="OQP92" s="184"/>
      <c r="OQQ92" s="184"/>
      <c r="OQR92" s="184"/>
      <c r="OQS92" s="184"/>
      <c r="OQT92" s="184"/>
      <c r="OQU92" s="184"/>
      <c r="OQV92" s="184"/>
      <c r="OQW92" s="184"/>
      <c r="OQX92" s="184"/>
      <c r="OQY92" s="184"/>
      <c r="OQZ92" s="184"/>
      <c r="ORA92" s="184"/>
      <c r="ORB92" s="184"/>
      <c r="ORC92" s="184"/>
      <c r="ORD92" s="184"/>
      <c r="ORE92" s="184"/>
      <c r="ORF92" s="184"/>
      <c r="ORG92" s="184"/>
      <c r="ORH92" s="184"/>
      <c r="ORI92" s="184"/>
      <c r="ORJ92" s="184"/>
      <c r="ORK92" s="184"/>
      <c r="ORL92" s="184"/>
      <c r="ORM92" s="184"/>
      <c r="ORN92" s="184"/>
      <c r="ORO92" s="184"/>
      <c r="ORP92" s="184"/>
      <c r="ORQ92" s="184"/>
      <c r="ORR92" s="184"/>
      <c r="ORS92" s="184"/>
      <c r="ORT92" s="184"/>
      <c r="ORU92" s="184"/>
      <c r="ORV92" s="184"/>
      <c r="ORW92" s="184"/>
      <c r="ORX92" s="184"/>
      <c r="ORY92" s="184"/>
      <c r="ORZ92" s="184"/>
      <c r="OSA92" s="184"/>
      <c r="OSB92" s="184"/>
      <c r="OSC92" s="184"/>
      <c r="OSD92" s="184"/>
      <c r="OSE92" s="184"/>
      <c r="OSF92" s="184"/>
      <c r="OSG92" s="184"/>
      <c r="OSH92" s="184"/>
      <c r="OSI92" s="184"/>
      <c r="OSJ92" s="184"/>
      <c r="OSK92" s="184"/>
      <c r="OSL92" s="184"/>
      <c r="OSM92" s="184"/>
      <c r="OSN92" s="184"/>
      <c r="OSO92" s="184"/>
      <c r="OSP92" s="184"/>
      <c r="OSQ92" s="184"/>
      <c r="OSR92" s="184"/>
      <c r="OSS92" s="184"/>
      <c r="OST92" s="184"/>
      <c r="OSU92" s="184"/>
      <c r="OSV92" s="184"/>
      <c r="OSW92" s="184"/>
      <c r="OSX92" s="184"/>
      <c r="OSY92" s="184"/>
      <c r="OSZ92" s="184"/>
      <c r="OTA92" s="184"/>
      <c r="OTB92" s="184"/>
      <c r="OTC92" s="184"/>
      <c r="OTD92" s="184"/>
      <c r="OTE92" s="184"/>
      <c r="OTF92" s="184"/>
      <c r="OTG92" s="184"/>
      <c r="OTH92" s="184"/>
      <c r="OTI92" s="184"/>
      <c r="OTJ92" s="184"/>
      <c r="OTK92" s="184"/>
      <c r="OTL92" s="184"/>
      <c r="OTM92" s="184"/>
      <c r="OTN92" s="184"/>
      <c r="OTO92" s="184"/>
      <c r="OTP92" s="184"/>
      <c r="OTQ92" s="184"/>
      <c r="OTR92" s="184"/>
      <c r="OTS92" s="184"/>
      <c r="OTT92" s="184"/>
      <c r="OTU92" s="184"/>
      <c r="OTV92" s="184"/>
      <c r="OTW92" s="184"/>
      <c r="OTX92" s="184"/>
      <c r="OTY92" s="184"/>
      <c r="OTZ92" s="184"/>
      <c r="OUA92" s="184"/>
      <c r="OUB92" s="184"/>
      <c r="OUC92" s="184"/>
      <c r="OUD92" s="184"/>
      <c r="OUE92" s="184"/>
      <c r="OUF92" s="184"/>
      <c r="OUG92" s="184"/>
      <c r="OUH92" s="184"/>
      <c r="OUI92" s="184"/>
      <c r="OUJ92" s="184"/>
      <c r="OUK92" s="184"/>
      <c r="OUL92" s="184"/>
      <c r="OUM92" s="184"/>
      <c r="OUN92" s="184"/>
      <c r="OUO92" s="184"/>
      <c r="OUP92" s="184"/>
      <c r="OUQ92" s="184"/>
      <c r="OUR92" s="184"/>
      <c r="OUS92" s="184"/>
      <c r="OUT92" s="184"/>
      <c r="OUU92" s="184"/>
      <c r="OUV92" s="184"/>
      <c r="OUW92" s="184"/>
      <c r="OUX92" s="184"/>
      <c r="OUY92" s="184"/>
      <c r="OUZ92" s="184"/>
      <c r="OVA92" s="184"/>
      <c r="OVB92" s="184"/>
      <c r="OVC92" s="184"/>
      <c r="OVD92" s="184"/>
      <c r="OVE92" s="184"/>
      <c r="OVF92" s="184"/>
      <c r="OVG92" s="184"/>
      <c r="OVH92" s="184"/>
      <c r="OVI92" s="184"/>
      <c r="OVJ92" s="184"/>
      <c r="OVK92" s="184"/>
      <c r="OVL92" s="184"/>
      <c r="OVM92" s="184"/>
      <c r="OVN92" s="184"/>
      <c r="OVO92" s="184"/>
      <c r="OVP92" s="184"/>
      <c r="OVQ92" s="184"/>
      <c r="OVR92" s="184"/>
      <c r="OVS92" s="184"/>
      <c r="OVT92" s="184"/>
      <c r="OVU92" s="184"/>
      <c r="OVV92" s="184"/>
      <c r="OVW92" s="184"/>
      <c r="OVX92" s="184"/>
      <c r="OVY92" s="184"/>
      <c r="OVZ92" s="184"/>
      <c r="OWA92" s="184"/>
      <c r="OWB92" s="184"/>
      <c r="OWC92" s="184"/>
      <c r="OWD92" s="184"/>
      <c r="OWE92" s="184"/>
      <c r="OWF92" s="184"/>
      <c r="OWG92" s="184"/>
      <c r="OWH92" s="184"/>
      <c r="OWI92" s="184"/>
      <c r="OWJ92" s="184"/>
      <c r="OWK92" s="184"/>
      <c r="OWL92" s="184"/>
      <c r="OWM92" s="184"/>
      <c r="OWN92" s="184"/>
      <c r="OWO92" s="184"/>
      <c r="OWP92" s="184"/>
      <c r="OWQ92" s="184"/>
      <c r="OWR92" s="184"/>
      <c r="OWS92" s="184"/>
      <c r="OWT92" s="184"/>
      <c r="OWU92" s="184"/>
      <c r="OWV92" s="184"/>
      <c r="OWW92" s="184"/>
      <c r="OWX92" s="184"/>
      <c r="OWY92" s="184"/>
      <c r="OWZ92" s="184"/>
      <c r="OXA92" s="184"/>
      <c r="OXB92" s="184"/>
      <c r="OXC92" s="184"/>
      <c r="OXD92" s="184"/>
      <c r="OXE92" s="184"/>
      <c r="OXF92" s="184"/>
      <c r="OXG92" s="184"/>
      <c r="OXH92" s="184"/>
      <c r="OXI92" s="184"/>
      <c r="OXJ92" s="184"/>
      <c r="OXK92" s="184"/>
      <c r="OXL92" s="184"/>
      <c r="OXM92" s="184"/>
      <c r="OXN92" s="184"/>
      <c r="OXO92" s="184"/>
      <c r="OXP92" s="184"/>
      <c r="OXQ92" s="184"/>
      <c r="OXR92" s="184"/>
      <c r="OXS92" s="184"/>
      <c r="OXT92" s="184"/>
      <c r="OXU92" s="184"/>
      <c r="OXV92" s="184"/>
      <c r="OXW92" s="184"/>
      <c r="OXX92" s="184"/>
      <c r="OXY92" s="184"/>
      <c r="OXZ92" s="184"/>
      <c r="OYA92" s="184"/>
      <c r="OYB92" s="184"/>
      <c r="OYC92" s="184"/>
      <c r="OYD92" s="184"/>
      <c r="OYE92" s="184"/>
      <c r="OYF92" s="184"/>
      <c r="OYG92" s="184"/>
      <c r="OYH92" s="184"/>
      <c r="OYI92" s="184"/>
      <c r="OYJ92" s="184"/>
      <c r="OYK92" s="184"/>
      <c r="OYL92" s="184"/>
      <c r="OYM92" s="184"/>
      <c r="OYN92" s="184"/>
      <c r="OYO92" s="184"/>
      <c r="OYP92" s="184"/>
      <c r="OYQ92" s="184"/>
      <c r="OYR92" s="184"/>
      <c r="OYS92" s="184"/>
      <c r="OYT92" s="184"/>
      <c r="OYU92" s="184"/>
      <c r="OYV92" s="184"/>
      <c r="OYW92" s="184"/>
      <c r="OYX92" s="184"/>
      <c r="OYY92" s="184"/>
      <c r="OYZ92" s="184"/>
      <c r="OZA92" s="184"/>
      <c r="OZB92" s="184"/>
      <c r="OZC92" s="184"/>
      <c r="OZD92" s="184"/>
      <c r="OZE92" s="184"/>
      <c r="OZF92" s="184"/>
      <c r="OZG92" s="184"/>
      <c r="OZH92" s="184"/>
      <c r="OZI92" s="184"/>
      <c r="OZJ92" s="184"/>
      <c r="OZK92" s="184"/>
      <c r="OZL92" s="184"/>
      <c r="OZM92" s="184"/>
      <c r="OZN92" s="184"/>
      <c r="OZO92" s="184"/>
      <c r="OZP92" s="184"/>
      <c r="OZQ92" s="184"/>
      <c r="OZR92" s="184"/>
      <c r="OZS92" s="184"/>
      <c r="OZT92" s="184"/>
      <c r="OZU92" s="184"/>
      <c r="OZV92" s="184"/>
      <c r="OZW92" s="184"/>
      <c r="OZX92" s="184"/>
      <c r="OZY92" s="184"/>
      <c r="OZZ92" s="184"/>
      <c r="PAA92" s="184"/>
      <c r="PAB92" s="184"/>
      <c r="PAC92" s="184"/>
      <c r="PAD92" s="184"/>
      <c r="PAE92" s="184"/>
      <c r="PAF92" s="184"/>
      <c r="PAG92" s="184"/>
      <c r="PAH92" s="184"/>
      <c r="PAI92" s="184"/>
      <c r="PAJ92" s="184"/>
      <c r="PAK92" s="184"/>
      <c r="PAL92" s="184"/>
      <c r="PAM92" s="184"/>
      <c r="PAN92" s="184"/>
      <c r="PAO92" s="184"/>
      <c r="PAP92" s="184"/>
      <c r="PAQ92" s="184"/>
      <c r="PAR92" s="184"/>
      <c r="PAS92" s="184"/>
      <c r="PAT92" s="184"/>
      <c r="PAU92" s="184"/>
      <c r="PAV92" s="184"/>
      <c r="PAW92" s="184"/>
      <c r="PAX92" s="184"/>
      <c r="PAY92" s="184"/>
      <c r="PAZ92" s="184"/>
      <c r="PBA92" s="184"/>
      <c r="PBB92" s="184"/>
      <c r="PBC92" s="184"/>
      <c r="PBD92" s="184"/>
      <c r="PBE92" s="184"/>
      <c r="PBF92" s="184"/>
      <c r="PBG92" s="184"/>
      <c r="PBH92" s="184"/>
      <c r="PBI92" s="184"/>
      <c r="PBJ92" s="184"/>
      <c r="PBK92" s="184"/>
      <c r="PBL92" s="184"/>
      <c r="PBM92" s="184"/>
      <c r="PBN92" s="184"/>
      <c r="PBO92" s="184"/>
      <c r="PBP92" s="184"/>
      <c r="PBQ92" s="184"/>
      <c r="PBR92" s="184"/>
      <c r="PBS92" s="184"/>
      <c r="PBT92" s="184"/>
      <c r="PBU92" s="184"/>
      <c r="PBV92" s="184"/>
      <c r="PBW92" s="184"/>
      <c r="PBX92" s="184"/>
      <c r="PBY92" s="184"/>
      <c r="PBZ92" s="184"/>
      <c r="PCA92" s="184"/>
      <c r="PCB92" s="184"/>
      <c r="PCC92" s="184"/>
      <c r="PCD92" s="184"/>
      <c r="PCE92" s="184"/>
      <c r="PCF92" s="184"/>
      <c r="PCG92" s="184"/>
      <c r="PCH92" s="184"/>
      <c r="PCI92" s="184"/>
      <c r="PCJ92" s="184"/>
      <c r="PCK92" s="184"/>
      <c r="PCL92" s="184"/>
      <c r="PCM92" s="184"/>
      <c r="PCN92" s="184"/>
      <c r="PCO92" s="184"/>
      <c r="PCP92" s="184"/>
      <c r="PCQ92" s="184"/>
      <c r="PCR92" s="184"/>
      <c r="PCS92" s="184"/>
      <c r="PCT92" s="184"/>
      <c r="PCU92" s="184"/>
      <c r="PCV92" s="184"/>
      <c r="PCW92" s="184"/>
      <c r="PCX92" s="184"/>
      <c r="PCY92" s="184"/>
      <c r="PCZ92" s="184"/>
      <c r="PDA92" s="184"/>
      <c r="PDB92" s="184"/>
      <c r="PDC92" s="184"/>
      <c r="PDD92" s="184"/>
      <c r="PDE92" s="184"/>
      <c r="PDF92" s="184"/>
      <c r="PDG92" s="184"/>
      <c r="PDH92" s="184"/>
      <c r="PDI92" s="184"/>
      <c r="PDJ92" s="184"/>
      <c r="PDK92" s="184"/>
      <c r="PDL92" s="184"/>
      <c r="PDM92" s="184"/>
      <c r="PDN92" s="184"/>
      <c r="PDO92" s="184"/>
      <c r="PDP92" s="184"/>
      <c r="PDQ92" s="184"/>
      <c r="PDR92" s="184"/>
      <c r="PDS92" s="184"/>
      <c r="PDT92" s="184"/>
      <c r="PDU92" s="184"/>
      <c r="PDV92" s="184"/>
      <c r="PDW92" s="184"/>
      <c r="PDX92" s="184"/>
      <c r="PDY92" s="184"/>
      <c r="PDZ92" s="184"/>
      <c r="PEA92" s="184"/>
      <c r="PEB92" s="184"/>
      <c r="PEC92" s="184"/>
      <c r="PED92" s="184"/>
      <c r="PEE92" s="184"/>
      <c r="PEF92" s="184"/>
      <c r="PEG92" s="184"/>
      <c r="PEH92" s="184"/>
      <c r="PEI92" s="184"/>
      <c r="PEJ92" s="184"/>
      <c r="PEK92" s="184"/>
      <c r="PEL92" s="184"/>
      <c r="PEM92" s="184"/>
      <c r="PEN92" s="184"/>
      <c r="PEO92" s="184"/>
      <c r="PEP92" s="184"/>
      <c r="PEQ92" s="184"/>
      <c r="PER92" s="184"/>
      <c r="PES92" s="184"/>
      <c r="PET92" s="184"/>
      <c r="PEU92" s="184"/>
      <c r="PEV92" s="184"/>
      <c r="PEW92" s="184"/>
      <c r="PEX92" s="184"/>
      <c r="PEY92" s="184"/>
      <c r="PEZ92" s="184"/>
      <c r="PFA92" s="184"/>
      <c r="PFB92" s="184"/>
      <c r="PFC92" s="184"/>
      <c r="PFD92" s="184"/>
      <c r="PFE92" s="184"/>
      <c r="PFF92" s="184"/>
      <c r="PFG92" s="184"/>
      <c r="PFH92" s="184"/>
      <c r="PFI92" s="184"/>
      <c r="PFJ92" s="184"/>
      <c r="PFK92" s="184"/>
      <c r="PFL92" s="184"/>
      <c r="PFM92" s="184"/>
      <c r="PFN92" s="184"/>
      <c r="PFO92" s="184"/>
      <c r="PFP92" s="184"/>
      <c r="PFQ92" s="184"/>
      <c r="PFR92" s="184"/>
      <c r="PFS92" s="184"/>
      <c r="PFT92" s="184"/>
      <c r="PFU92" s="184"/>
      <c r="PFV92" s="184"/>
      <c r="PFW92" s="184"/>
      <c r="PFX92" s="184"/>
      <c r="PFY92" s="184"/>
      <c r="PFZ92" s="184"/>
      <c r="PGA92" s="184"/>
      <c r="PGB92" s="184"/>
      <c r="PGC92" s="184"/>
      <c r="PGD92" s="184"/>
      <c r="PGE92" s="184"/>
      <c r="PGF92" s="184"/>
      <c r="PGG92" s="184"/>
      <c r="PGH92" s="184"/>
      <c r="PGI92" s="184"/>
      <c r="PGJ92" s="184"/>
      <c r="PGK92" s="184"/>
      <c r="PGL92" s="184"/>
      <c r="PGM92" s="184"/>
      <c r="PGN92" s="184"/>
      <c r="PGO92" s="184"/>
      <c r="PGP92" s="184"/>
      <c r="PGQ92" s="184"/>
      <c r="PGR92" s="184"/>
      <c r="PGS92" s="184"/>
      <c r="PGT92" s="184"/>
      <c r="PGU92" s="184"/>
      <c r="PGV92" s="184"/>
      <c r="PGW92" s="184"/>
      <c r="PGX92" s="184"/>
      <c r="PGY92" s="184"/>
      <c r="PGZ92" s="184"/>
      <c r="PHA92" s="184"/>
      <c r="PHB92" s="184"/>
      <c r="PHC92" s="184"/>
      <c r="PHD92" s="184"/>
      <c r="PHE92" s="184"/>
      <c r="PHF92" s="184"/>
      <c r="PHG92" s="184"/>
      <c r="PHH92" s="184"/>
      <c r="PHI92" s="184"/>
      <c r="PHJ92" s="184"/>
      <c r="PHK92" s="184"/>
      <c r="PHL92" s="184"/>
      <c r="PHM92" s="184"/>
      <c r="PHN92" s="184"/>
      <c r="PHO92" s="184"/>
      <c r="PHP92" s="184"/>
      <c r="PHQ92" s="184"/>
      <c r="PHR92" s="184"/>
      <c r="PHS92" s="184"/>
      <c r="PHT92" s="184"/>
      <c r="PHU92" s="184"/>
      <c r="PHV92" s="184"/>
      <c r="PHW92" s="184"/>
      <c r="PHX92" s="184"/>
      <c r="PHY92" s="184"/>
      <c r="PHZ92" s="184"/>
      <c r="PIA92" s="184"/>
      <c r="PIB92" s="184"/>
      <c r="PIC92" s="184"/>
      <c r="PID92" s="184"/>
      <c r="PIE92" s="184"/>
      <c r="PIF92" s="184"/>
      <c r="PIG92" s="184"/>
      <c r="PIH92" s="184"/>
      <c r="PII92" s="184"/>
      <c r="PIJ92" s="184"/>
      <c r="PIK92" s="184"/>
      <c r="PIL92" s="184"/>
      <c r="PIM92" s="184"/>
      <c r="PIN92" s="184"/>
      <c r="PIO92" s="184"/>
      <c r="PIP92" s="184"/>
      <c r="PIQ92" s="184"/>
      <c r="PIR92" s="184"/>
      <c r="PIS92" s="184"/>
      <c r="PIT92" s="184"/>
      <c r="PIU92" s="184"/>
      <c r="PIV92" s="184"/>
      <c r="PIW92" s="184"/>
      <c r="PIX92" s="184"/>
      <c r="PIY92" s="184"/>
      <c r="PIZ92" s="184"/>
      <c r="PJA92" s="184"/>
      <c r="PJB92" s="184"/>
      <c r="PJC92" s="184"/>
      <c r="PJD92" s="184"/>
      <c r="PJE92" s="184"/>
      <c r="PJF92" s="184"/>
      <c r="PJG92" s="184"/>
      <c r="PJH92" s="184"/>
      <c r="PJI92" s="184"/>
      <c r="PJJ92" s="184"/>
      <c r="PJK92" s="184"/>
      <c r="PJL92" s="184"/>
      <c r="PJM92" s="184"/>
      <c r="PJN92" s="184"/>
      <c r="PJO92" s="184"/>
      <c r="PJP92" s="184"/>
      <c r="PJQ92" s="184"/>
      <c r="PJR92" s="184"/>
      <c r="PJS92" s="184"/>
      <c r="PJT92" s="184"/>
      <c r="PJU92" s="184"/>
      <c r="PJV92" s="184"/>
      <c r="PJW92" s="184"/>
      <c r="PJX92" s="184"/>
      <c r="PJY92" s="184"/>
      <c r="PJZ92" s="184"/>
      <c r="PKA92" s="184"/>
      <c r="PKB92" s="184"/>
      <c r="PKC92" s="184"/>
      <c r="PKD92" s="184"/>
      <c r="PKE92" s="184"/>
      <c r="PKF92" s="184"/>
      <c r="PKG92" s="184"/>
      <c r="PKH92" s="184"/>
      <c r="PKI92" s="184"/>
      <c r="PKJ92" s="184"/>
      <c r="PKK92" s="184"/>
      <c r="PKL92" s="184"/>
      <c r="PKM92" s="184"/>
      <c r="PKN92" s="184"/>
      <c r="PKO92" s="184"/>
      <c r="PKP92" s="184"/>
      <c r="PKQ92" s="184"/>
      <c r="PKR92" s="184"/>
      <c r="PKS92" s="184"/>
      <c r="PKT92" s="184"/>
      <c r="PKU92" s="184"/>
      <c r="PKV92" s="184"/>
      <c r="PKW92" s="184"/>
      <c r="PKX92" s="184"/>
      <c r="PKY92" s="184"/>
      <c r="PKZ92" s="184"/>
      <c r="PLA92" s="184"/>
      <c r="PLB92" s="184"/>
      <c r="PLC92" s="184"/>
      <c r="PLD92" s="184"/>
      <c r="PLE92" s="184"/>
      <c r="PLF92" s="184"/>
      <c r="PLG92" s="184"/>
      <c r="PLH92" s="184"/>
      <c r="PLI92" s="184"/>
      <c r="PLJ92" s="184"/>
      <c r="PLK92" s="184"/>
      <c r="PLL92" s="184"/>
      <c r="PLM92" s="184"/>
      <c r="PLN92" s="184"/>
      <c r="PLO92" s="184"/>
      <c r="PLP92" s="184"/>
      <c r="PLQ92" s="184"/>
      <c r="PLR92" s="184"/>
      <c r="PLS92" s="184"/>
      <c r="PLT92" s="184"/>
      <c r="PLU92" s="184"/>
      <c r="PLV92" s="184"/>
      <c r="PLW92" s="184"/>
      <c r="PLX92" s="184"/>
      <c r="PLY92" s="184"/>
      <c r="PLZ92" s="184"/>
      <c r="PMA92" s="184"/>
      <c r="PMB92" s="184"/>
      <c r="PMC92" s="184"/>
      <c r="PMD92" s="184"/>
      <c r="PME92" s="184"/>
      <c r="PMF92" s="184"/>
      <c r="PMG92" s="184"/>
      <c r="PMH92" s="184"/>
      <c r="PMI92" s="184"/>
      <c r="PMJ92" s="184"/>
      <c r="PMK92" s="184"/>
      <c r="PML92" s="184"/>
      <c r="PMM92" s="184"/>
      <c r="PMN92" s="184"/>
      <c r="PMO92" s="184"/>
      <c r="PMP92" s="184"/>
      <c r="PMQ92" s="184"/>
      <c r="PMR92" s="184"/>
      <c r="PMS92" s="184"/>
      <c r="PMT92" s="184"/>
      <c r="PMU92" s="184"/>
      <c r="PMV92" s="184"/>
      <c r="PMW92" s="184"/>
      <c r="PMX92" s="184"/>
      <c r="PMY92" s="184"/>
      <c r="PMZ92" s="184"/>
      <c r="PNA92" s="184"/>
      <c r="PNB92" s="184"/>
      <c r="PNC92" s="184"/>
      <c r="PND92" s="184"/>
      <c r="PNE92" s="184"/>
      <c r="PNF92" s="184"/>
      <c r="PNG92" s="184"/>
      <c r="PNH92" s="184"/>
      <c r="PNI92" s="184"/>
      <c r="PNJ92" s="184"/>
      <c r="PNK92" s="184"/>
      <c r="PNL92" s="184"/>
      <c r="PNM92" s="184"/>
      <c r="PNN92" s="184"/>
      <c r="PNO92" s="184"/>
      <c r="PNP92" s="184"/>
      <c r="PNQ92" s="184"/>
      <c r="PNR92" s="184"/>
      <c r="PNS92" s="184"/>
      <c r="PNT92" s="184"/>
      <c r="PNU92" s="184"/>
      <c r="PNV92" s="184"/>
      <c r="PNW92" s="184"/>
      <c r="PNX92" s="184"/>
      <c r="PNY92" s="184"/>
      <c r="PNZ92" s="184"/>
      <c r="POA92" s="184"/>
      <c r="POB92" s="184"/>
      <c r="POC92" s="184"/>
      <c r="POD92" s="184"/>
      <c r="POE92" s="184"/>
      <c r="POF92" s="184"/>
      <c r="POG92" s="184"/>
      <c r="POH92" s="184"/>
      <c r="POI92" s="184"/>
      <c r="POJ92" s="184"/>
      <c r="POK92" s="184"/>
      <c r="POL92" s="184"/>
      <c r="POM92" s="184"/>
      <c r="PON92" s="184"/>
      <c r="POO92" s="184"/>
      <c r="POP92" s="184"/>
      <c r="POQ92" s="184"/>
      <c r="POR92" s="184"/>
      <c r="POS92" s="184"/>
      <c r="POT92" s="184"/>
      <c r="POU92" s="184"/>
      <c r="POV92" s="184"/>
      <c r="POW92" s="184"/>
      <c r="POX92" s="184"/>
      <c r="POY92" s="184"/>
      <c r="POZ92" s="184"/>
      <c r="PPA92" s="184"/>
      <c r="PPB92" s="184"/>
      <c r="PPC92" s="184"/>
      <c r="PPD92" s="184"/>
      <c r="PPE92" s="184"/>
      <c r="PPF92" s="184"/>
      <c r="PPG92" s="184"/>
      <c r="PPH92" s="184"/>
      <c r="PPI92" s="184"/>
      <c r="PPJ92" s="184"/>
      <c r="PPK92" s="184"/>
      <c r="PPL92" s="184"/>
      <c r="PPM92" s="184"/>
      <c r="PPN92" s="184"/>
      <c r="PPO92" s="184"/>
      <c r="PPP92" s="184"/>
      <c r="PPQ92" s="184"/>
      <c r="PPR92" s="184"/>
      <c r="PPS92" s="184"/>
      <c r="PPT92" s="184"/>
      <c r="PPU92" s="184"/>
      <c r="PPV92" s="184"/>
      <c r="PPW92" s="184"/>
      <c r="PPX92" s="184"/>
      <c r="PPY92" s="184"/>
      <c r="PPZ92" s="184"/>
      <c r="PQA92" s="184"/>
      <c r="PQB92" s="184"/>
      <c r="PQC92" s="184"/>
      <c r="PQD92" s="184"/>
      <c r="PQE92" s="184"/>
      <c r="PQF92" s="184"/>
      <c r="PQG92" s="184"/>
      <c r="PQH92" s="184"/>
      <c r="PQI92" s="184"/>
      <c r="PQJ92" s="184"/>
      <c r="PQK92" s="184"/>
      <c r="PQL92" s="184"/>
      <c r="PQM92" s="184"/>
      <c r="PQN92" s="184"/>
      <c r="PQO92" s="184"/>
      <c r="PQP92" s="184"/>
      <c r="PQQ92" s="184"/>
      <c r="PQR92" s="184"/>
      <c r="PQS92" s="184"/>
      <c r="PQT92" s="184"/>
      <c r="PQU92" s="184"/>
      <c r="PQV92" s="184"/>
      <c r="PQW92" s="184"/>
      <c r="PQX92" s="184"/>
      <c r="PQY92" s="184"/>
      <c r="PQZ92" s="184"/>
      <c r="PRA92" s="184"/>
      <c r="PRB92" s="184"/>
      <c r="PRC92" s="184"/>
      <c r="PRD92" s="184"/>
      <c r="PRE92" s="184"/>
      <c r="PRF92" s="184"/>
      <c r="PRG92" s="184"/>
      <c r="PRH92" s="184"/>
      <c r="PRI92" s="184"/>
      <c r="PRJ92" s="184"/>
      <c r="PRK92" s="184"/>
      <c r="PRL92" s="184"/>
      <c r="PRM92" s="184"/>
      <c r="PRN92" s="184"/>
      <c r="PRO92" s="184"/>
      <c r="PRP92" s="184"/>
      <c r="PRQ92" s="184"/>
      <c r="PRR92" s="184"/>
      <c r="PRS92" s="184"/>
      <c r="PRT92" s="184"/>
      <c r="PRU92" s="184"/>
      <c r="PRV92" s="184"/>
      <c r="PRW92" s="184"/>
      <c r="PRX92" s="184"/>
      <c r="PRY92" s="184"/>
      <c r="PRZ92" s="184"/>
      <c r="PSA92" s="184"/>
      <c r="PSB92" s="184"/>
      <c r="PSC92" s="184"/>
      <c r="PSD92" s="184"/>
      <c r="PSE92" s="184"/>
      <c r="PSF92" s="184"/>
      <c r="PSG92" s="184"/>
      <c r="PSH92" s="184"/>
      <c r="PSI92" s="184"/>
      <c r="PSJ92" s="184"/>
      <c r="PSK92" s="184"/>
      <c r="PSL92" s="184"/>
      <c r="PSM92" s="184"/>
      <c r="PSN92" s="184"/>
      <c r="PSO92" s="184"/>
      <c r="PSP92" s="184"/>
      <c r="PSQ92" s="184"/>
      <c r="PSR92" s="184"/>
      <c r="PSS92" s="184"/>
      <c r="PST92" s="184"/>
      <c r="PSU92" s="184"/>
      <c r="PSV92" s="184"/>
      <c r="PSW92" s="184"/>
      <c r="PSX92" s="184"/>
      <c r="PSY92" s="184"/>
      <c r="PSZ92" s="184"/>
      <c r="PTA92" s="184"/>
      <c r="PTB92" s="184"/>
      <c r="PTC92" s="184"/>
      <c r="PTD92" s="184"/>
      <c r="PTE92" s="184"/>
      <c r="PTF92" s="184"/>
      <c r="PTG92" s="184"/>
      <c r="PTH92" s="184"/>
      <c r="PTI92" s="184"/>
      <c r="PTJ92" s="184"/>
      <c r="PTK92" s="184"/>
      <c r="PTL92" s="184"/>
      <c r="PTM92" s="184"/>
      <c r="PTN92" s="184"/>
      <c r="PTO92" s="184"/>
      <c r="PTP92" s="184"/>
      <c r="PTQ92" s="184"/>
      <c r="PTR92" s="184"/>
      <c r="PTS92" s="184"/>
      <c r="PTT92" s="184"/>
      <c r="PTU92" s="184"/>
      <c r="PTV92" s="184"/>
      <c r="PTW92" s="184"/>
      <c r="PTX92" s="184"/>
      <c r="PTY92" s="184"/>
      <c r="PTZ92" s="184"/>
      <c r="PUA92" s="184"/>
      <c r="PUB92" s="184"/>
      <c r="PUC92" s="184"/>
      <c r="PUD92" s="184"/>
      <c r="PUE92" s="184"/>
      <c r="PUF92" s="184"/>
      <c r="PUG92" s="184"/>
      <c r="PUH92" s="184"/>
      <c r="PUI92" s="184"/>
      <c r="PUJ92" s="184"/>
      <c r="PUK92" s="184"/>
      <c r="PUL92" s="184"/>
      <c r="PUM92" s="184"/>
      <c r="PUN92" s="184"/>
      <c r="PUO92" s="184"/>
      <c r="PUP92" s="184"/>
      <c r="PUQ92" s="184"/>
      <c r="PUR92" s="184"/>
      <c r="PUS92" s="184"/>
      <c r="PUT92" s="184"/>
      <c r="PUU92" s="184"/>
      <c r="PUV92" s="184"/>
      <c r="PUW92" s="184"/>
      <c r="PUX92" s="184"/>
      <c r="PUY92" s="184"/>
      <c r="PUZ92" s="184"/>
      <c r="PVA92" s="184"/>
      <c r="PVB92" s="184"/>
      <c r="PVC92" s="184"/>
      <c r="PVD92" s="184"/>
      <c r="PVE92" s="184"/>
      <c r="PVF92" s="184"/>
      <c r="PVG92" s="184"/>
      <c r="PVH92" s="184"/>
      <c r="PVI92" s="184"/>
      <c r="PVJ92" s="184"/>
      <c r="PVK92" s="184"/>
      <c r="PVL92" s="184"/>
      <c r="PVM92" s="184"/>
      <c r="PVN92" s="184"/>
      <c r="PVO92" s="184"/>
      <c r="PVP92" s="184"/>
      <c r="PVQ92" s="184"/>
      <c r="PVR92" s="184"/>
      <c r="PVS92" s="184"/>
      <c r="PVT92" s="184"/>
      <c r="PVU92" s="184"/>
      <c r="PVV92" s="184"/>
      <c r="PVW92" s="184"/>
      <c r="PVX92" s="184"/>
      <c r="PVY92" s="184"/>
      <c r="PVZ92" s="184"/>
      <c r="PWA92" s="184"/>
      <c r="PWB92" s="184"/>
      <c r="PWC92" s="184"/>
      <c r="PWD92" s="184"/>
      <c r="PWE92" s="184"/>
      <c r="PWF92" s="184"/>
      <c r="PWG92" s="184"/>
      <c r="PWH92" s="184"/>
      <c r="PWI92" s="184"/>
      <c r="PWJ92" s="184"/>
      <c r="PWK92" s="184"/>
      <c r="PWL92" s="184"/>
      <c r="PWM92" s="184"/>
      <c r="PWN92" s="184"/>
      <c r="PWO92" s="184"/>
      <c r="PWP92" s="184"/>
      <c r="PWQ92" s="184"/>
      <c r="PWR92" s="184"/>
      <c r="PWS92" s="184"/>
      <c r="PWT92" s="184"/>
      <c r="PWU92" s="184"/>
      <c r="PWV92" s="184"/>
      <c r="PWW92" s="184"/>
      <c r="PWX92" s="184"/>
      <c r="PWY92" s="184"/>
      <c r="PWZ92" s="184"/>
      <c r="PXA92" s="184"/>
      <c r="PXB92" s="184"/>
      <c r="PXC92" s="184"/>
      <c r="PXD92" s="184"/>
      <c r="PXE92" s="184"/>
      <c r="PXF92" s="184"/>
      <c r="PXG92" s="184"/>
      <c r="PXH92" s="184"/>
      <c r="PXI92" s="184"/>
      <c r="PXJ92" s="184"/>
      <c r="PXK92" s="184"/>
      <c r="PXL92" s="184"/>
      <c r="PXM92" s="184"/>
      <c r="PXN92" s="184"/>
      <c r="PXO92" s="184"/>
      <c r="PXP92" s="184"/>
      <c r="PXQ92" s="184"/>
      <c r="PXR92" s="184"/>
      <c r="PXS92" s="184"/>
      <c r="PXT92" s="184"/>
      <c r="PXU92" s="184"/>
      <c r="PXV92" s="184"/>
      <c r="PXW92" s="184"/>
      <c r="PXX92" s="184"/>
      <c r="PXY92" s="184"/>
      <c r="PXZ92" s="184"/>
      <c r="PYA92" s="184"/>
      <c r="PYB92" s="184"/>
      <c r="PYC92" s="184"/>
      <c r="PYD92" s="184"/>
      <c r="PYE92" s="184"/>
      <c r="PYF92" s="184"/>
      <c r="PYG92" s="184"/>
      <c r="PYH92" s="184"/>
      <c r="PYI92" s="184"/>
      <c r="PYJ92" s="184"/>
      <c r="PYK92" s="184"/>
      <c r="PYL92" s="184"/>
      <c r="PYM92" s="184"/>
      <c r="PYN92" s="184"/>
      <c r="PYO92" s="184"/>
      <c r="PYP92" s="184"/>
      <c r="PYQ92" s="184"/>
      <c r="PYR92" s="184"/>
      <c r="PYS92" s="184"/>
      <c r="PYT92" s="184"/>
      <c r="PYU92" s="184"/>
      <c r="PYV92" s="184"/>
      <c r="PYW92" s="184"/>
      <c r="PYX92" s="184"/>
      <c r="PYY92" s="184"/>
      <c r="PYZ92" s="184"/>
      <c r="PZA92" s="184"/>
      <c r="PZB92" s="184"/>
      <c r="PZC92" s="184"/>
      <c r="PZD92" s="184"/>
      <c r="PZE92" s="184"/>
      <c r="PZF92" s="184"/>
      <c r="PZG92" s="184"/>
      <c r="PZH92" s="184"/>
      <c r="PZI92" s="184"/>
      <c r="PZJ92" s="184"/>
      <c r="PZK92" s="184"/>
      <c r="PZL92" s="184"/>
      <c r="PZM92" s="184"/>
      <c r="PZN92" s="184"/>
      <c r="PZO92" s="184"/>
      <c r="PZP92" s="184"/>
      <c r="PZQ92" s="184"/>
      <c r="PZR92" s="184"/>
      <c r="PZS92" s="184"/>
      <c r="PZT92" s="184"/>
      <c r="PZU92" s="184"/>
      <c r="PZV92" s="184"/>
      <c r="PZW92" s="184"/>
      <c r="PZX92" s="184"/>
      <c r="PZY92" s="184"/>
      <c r="PZZ92" s="184"/>
      <c r="QAA92" s="184"/>
      <c r="QAB92" s="184"/>
      <c r="QAC92" s="184"/>
      <c r="QAD92" s="184"/>
      <c r="QAE92" s="184"/>
      <c r="QAF92" s="184"/>
      <c r="QAG92" s="184"/>
      <c r="QAH92" s="184"/>
      <c r="QAI92" s="184"/>
      <c r="QAJ92" s="184"/>
      <c r="QAK92" s="184"/>
      <c r="QAL92" s="184"/>
      <c r="QAM92" s="184"/>
      <c r="QAN92" s="184"/>
      <c r="QAO92" s="184"/>
      <c r="QAP92" s="184"/>
      <c r="QAQ92" s="184"/>
      <c r="QAR92" s="184"/>
      <c r="QAS92" s="184"/>
      <c r="QAT92" s="184"/>
      <c r="QAU92" s="184"/>
      <c r="QAV92" s="184"/>
      <c r="QAW92" s="184"/>
      <c r="QAX92" s="184"/>
      <c r="QAY92" s="184"/>
      <c r="QAZ92" s="184"/>
      <c r="QBA92" s="184"/>
      <c r="QBB92" s="184"/>
      <c r="QBC92" s="184"/>
      <c r="QBD92" s="184"/>
      <c r="QBE92" s="184"/>
      <c r="QBF92" s="184"/>
      <c r="QBG92" s="184"/>
      <c r="QBH92" s="184"/>
      <c r="QBI92" s="184"/>
      <c r="QBJ92" s="184"/>
      <c r="QBK92" s="184"/>
      <c r="QBL92" s="184"/>
      <c r="QBM92" s="184"/>
      <c r="QBN92" s="184"/>
      <c r="QBO92" s="184"/>
      <c r="QBP92" s="184"/>
      <c r="QBQ92" s="184"/>
      <c r="QBR92" s="184"/>
      <c r="QBS92" s="184"/>
      <c r="QBT92" s="184"/>
      <c r="QBU92" s="184"/>
      <c r="QBV92" s="184"/>
      <c r="QBW92" s="184"/>
      <c r="QBX92" s="184"/>
      <c r="QBY92" s="184"/>
      <c r="QBZ92" s="184"/>
      <c r="QCA92" s="184"/>
      <c r="QCB92" s="184"/>
      <c r="QCC92" s="184"/>
      <c r="QCD92" s="184"/>
      <c r="QCE92" s="184"/>
      <c r="QCF92" s="184"/>
      <c r="QCG92" s="184"/>
      <c r="QCH92" s="184"/>
      <c r="QCI92" s="184"/>
      <c r="QCJ92" s="184"/>
      <c r="QCK92" s="184"/>
      <c r="QCL92" s="184"/>
      <c r="QCM92" s="184"/>
      <c r="QCN92" s="184"/>
      <c r="QCO92" s="184"/>
      <c r="QCP92" s="184"/>
      <c r="QCQ92" s="184"/>
      <c r="QCR92" s="184"/>
      <c r="QCS92" s="184"/>
      <c r="QCT92" s="184"/>
      <c r="QCU92" s="184"/>
      <c r="QCV92" s="184"/>
      <c r="QCW92" s="184"/>
      <c r="QCX92" s="184"/>
      <c r="QCY92" s="184"/>
      <c r="QCZ92" s="184"/>
      <c r="QDA92" s="184"/>
      <c r="QDB92" s="184"/>
      <c r="QDC92" s="184"/>
      <c r="QDD92" s="184"/>
      <c r="QDE92" s="184"/>
      <c r="QDF92" s="184"/>
      <c r="QDG92" s="184"/>
      <c r="QDH92" s="184"/>
      <c r="QDI92" s="184"/>
      <c r="QDJ92" s="184"/>
      <c r="QDK92" s="184"/>
      <c r="QDL92" s="184"/>
      <c r="QDM92" s="184"/>
      <c r="QDN92" s="184"/>
      <c r="QDO92" s="184"/>
      <c r="QDP92" s="184"/>
      <c r="QDQ92" s="184"/>
      <c r="QDR92" s="184"/>
      <c r="QDS92" s="184"/>
      <c r="QDT92" s="184"/>
      <c r="QDU92" s="184"/>
      <c r="QDV92" s="184"/>
      <c r="QDW92" s="184"/>
      <c r="QDX92" s="184"/>
      <c r="QDY92" s="184"/>
      <c r="QDZ92" s="184"/>
      <c r="QEA92" s="184"/>
      <c r="QEB92" s="184"/>
      <c r="QEC92" s="184"/>
      <c r="QED92" s="184"/>
      <c r="QEE92" s="184"/>
      <c r="QEF92" s="184"/>
      <c r="QEG92" s="184"/>
      <c r="QEH92" s="184"/>
      <c r="QEI92" s="184"/>
      <c r="QEJ92" s="184"/>
      <c r="QEK92" s="184"/>
      <c r="QEL92" s="184"/>
      <c r="QEM92" s="184"/>
      <c r="QEN92" s="184"/>
      <c r="QEO92" s="184"/>
      <c r="QEP92" s="184"/>
      <c r="QEQ92" s="184"/>
      <c r="QER92" s="184"/>
      <c r="QES92" s="184"/>
      <c r="QET92" s="184"/>
      <c r="QEU92" s="184"/>
      <c r="QEV92" s="184"/>
      <c r="QEW92" s="184"/>
      <c r="QEX92" s="184"/>
      <c r="QEY92" s="184"/>
      <c r="QEZ92" s="184"/>
      <c r="QFA92" s="184"/>
      <c r="QFB92" s="184"/>
      <c r="QFC92" s="184"/>
      <c r="QFD92" s="184"/>
      <c r="QFE92" s="184"/>
      <c r="QFF92" s="184"/>
      <c r="QFG92" s="184"/>
      <c r="QFH92" s="184"/>
      <c r="QFI92" s="184"/>
      <c r="QFJ92" s="184"/>
      <c r="QFK92" s="184"/>
      <c r="QFL92" s="184"/>
      <c r="QFM92" s="184"/>
      <c r="QFN92" s="184"/>
      <c r="QFO92" s="184"/>
      <c r="QFP92" s="184"/>
      <c r="QFQ92" s="184"/>
      <c r="QFR92" s="184"/>
      <c r="QFS92" s="184"/>
      <c r="QFT92" s="184"/>
      <c r="QFU92" s="184"/>
      <c r="QFV92" s="184"/>
      <c r="QFW92" s="184"/>
      <c r="QFX92" s="184"/>
      <c r="QFY92" s="184"/>
      <c r="QFZ92" s="184"/>
      <c r="QGA92" s="184"/>
      <c r="QGB92" s="184"/>
      <c r="QGC92" s="184"/>
      <c r="QGD92" s="184"/>
      <c r="QGE92" s="184"/>
      <c r="QGF92" s="184"/>
      <c r="QGG92" s="184"/>
      <c r="QGH92" s="184"/>
      <c r="QGI92" s="184"/>
      <c r="QGJ92" s="184"/>
      <c r="QGK92" s="184"/>
      <c r="QGL92" s="184"/>
      <c r="QGM92" s="184"/>
      <c r="QGN92" s="184"/>
      <c r="QGO92" s="184"/>
      <c r="QGP92" s="184"/>
      <c r="QGQ92" s="184"/>
      <c r="QGR92" s="184"/>
      <c r="QGS92" s="184"/>
      <c r="QGT92" s="184"/>
      <c r="QGU92" s="184"/>
      <c r="QGV92" s="184"/>
      <c r="QGW92" s="184"/>
      <c r="QGX92" s="184"/>
      <c r="QGY92" s="184"/>
      <c r="QGZ92" s="184"/>
      <c r="QHA92" s="184"/>
      <c r="QHB92" s="184"/>
      <c r="QHC92" s="184"/>
      <c r="QHD92" s="184"/>
      <c r="QHE92" s="184"/>
      <c r="QHF92" s="184"/>
      <c r="QHG92" s="184"/>
      <c r="QHH92" s="184"/>
      <c r="QHI92" s="184"/>
      <c r="QHJ92" s="184"/>
      <c r="QHK92" s="184"/>
      <c r="QHL92" s="184"/>
      <c r="QHM92" s="184"/>
      <c r="QHN92" s="184"/>
      <c r="QHO92" s="184"/>
      <c r="QHP92" s="184"/>
      <c r="QHQ92" s="184"/>
      <c r="QHR92" s="184"/>
      <c r="QHS92" s="184"/>
      <c r="QHT92" s="184"/>
      <c r="QHU92" s="184"/>
      <c r="QHV92" s="184"/>
      <c r="QHW92" s="184"/>
      <c r="QHX92" s="184"/>
      <c r="QHY92" s="184"/>
      <c r="QHZ92" s="184"/>
      <c r="QIA92" s="184"/>
      <c r="QIB92" s="184"/>
      <c r="QIC92" s="184"/>
      <c r="QID92" s="184"/>
      <c r="QIE92" s="184"/>
      <c r="QIF92" s="184"/>
      <c r="QIG92" s="184"/>
      <c r="QIH92" s="184"/>
      <c r="QII92" s="184"/>
      <c r="QIJ92" s="184"/>
      <c r="QIK92" s="184"/>
      <c r="QIL92" s="184"/>
      <c r="QIM92" s="184"/>
      <c r="QIN92" s="184"/>
      <c r="QIO92" s="184"/>
      <c r="QIP92" s="184"/>
      <c r="QIQ92" s="184"/>
      <c r="QIR92" s="184"/>
      <c r="QIS92" s="184"/>
      <c r="QIT92" s="184"/>
      <c r="QIU92" s="184"/>
      <c r="QIV92" s="184"/>
      <c r="QIW92" s="184"/>
      <c r="QIX92" s="184"/>
      <c r="QIY92" s="184"/>
      <c r="QIZ92" s="184"/>
      <c r="QJA92" s="184"/>
      <c r="QJB92" s="184"/>
      <c r="QJC92" s="184"/>
      <c r="QJD92" s="184"/>
      <c r="QJE92" s="184"/>
      <c r="QJF92" s="184"/>
      <c r="QJG92" s="184"/>
      <c r="QJH92" s="184"/>
      <c r="QJI92" s="184"/>
      <c r="QJJ92" s="184"/>
      <c r="QJK92" s="184"/>
      <c r="QJL92" s="184"/>
      <c r="QJM92" s="184"/>
      <c r="QJN92" s="184"/>
      <c r="QJO92" s="184"/>
      <c r="QJP92" s="184"/>
      <c r="QJQ92" s="184"/>
      <c r="QJR92" s="184"/>
      <c r="QJS92" s="184"/>
      <c r="QJT92" s="184"/>
      <c r="QJU92" s="184"/>
      <c r="QJV92" s="184"/>
      <c r="QJW92" s="184"/>
      <c r="QJX92" s="184"/>
      <c r="QJY92" s="184"/>
      <c r="QJZ92" s="184"/>
      <c r="QKA92" s="184"/>
      <c r="QKB92" s="184"/>
      <c r="QKC92" s="184"/>
      <c r="QKD92" s="184"/>
      <c r="QKE92" s="184"/>
      <c r="QKF92" s="184"/>
      <c r="QKG92" s="184"/>
      <c r="QKH92" s="184"/>
      <c r="QKI92" s="184"/>
      <c r="QKJ92" s="184"/>
      <c r="QKK92" s="184"/>
      <c r="QKL92" s="184"/>
      <c r="QKM92" s="184"/>
      <c r="QKN92" s="184"/>
      <c r="QKO92" s="184"/>
      <c r="QKP92" s="184"/>
      <c r="QKQ92" s="184"/>
      <c r="QKR92" s="184"/>
      <c r="QKS92" s="184"/>
      <c r="QKT92" s="184"/>
      <c r="QKU92" s="184"/>
      <c r="QKV92" s="184"/>
      <c r="QKW92" s="184"/>
      <c r="QKX92" s="184"/>
      <c r="QKY92" s="184"/>
      <c r="QKZ92" s="184"/>
      <c r="QLA92" s="184"/>
      <c r="QLB92" s="184"/>
      <c r="QLC92" s="184"/>
      <c r="QLD92" s="184"/>
      <c r="QLE92" s="184"/>
      <c r="QLF92" s="184"/>
      <c r="QLG92" s="184"/>
      <c r="QLH92" s="184"/>
      <c r="QLI92" s="184"/>
      <c r="QLJ92" s="184"/>
      <c r="QLK92" s="184"/>
      <c r="QLL92" s="184"/>
      <c r="QLM92" s="184"/>
      <c r="QLN92" s="184"/>
      <c r="QLO92" s="184"/>
      <c r="QLP92" s="184"/>
      <c r="QLQ92" s="184"/>
      <c r="QLR92" s="184"/>
      <c r="QLS92" s="184"/>
      <c r="QLT92" s="184"/>
      <c r="QLU92" s="184"/>
      <c r="QLV92" s="184"/>
      <c r="QLW92" s="184"/>
      <c r="QLX92" s="184"/>
      <c r="QLY92" s="184"/>
      <c r="QLZ92" s="184"/>
      <c r="QMA92" s="184"/>
      <c r="QMB92" s="184"/>
      <c r="QMC92" s="184"/>
      <c r="QMD92" s="184"/>
      <c r="QME92" s="184"/>
      <c r="QMF92" s="184"/>
      <c r="QMG92" s="184"/>
      <c r="QMH92" s="184"/>
      <c r="QMI92" s="184"/>
      <c r="QMJ92" s="184"/>
      <c r="QMK92" s="184"/>
      <c r="QML92" s="184"/>
      <c r="QMM92" s="184"/>
      <c r="QMN92" s="184"/>
      <c r="QMO92" s="184"/>
      <c r="QMP92" s="184"/>
      <c r="QMQ92" s="184"/>
      <c r="QMR92" s="184"/>
      <c r="QMS92" s="184"/>
      <c r="QMT92" s="184"/>
      <c r="QMU92" s="184"/>
      <c r="QMV92" s="184"/>
      <c r="QMW92" s="184"/>
      <c r="QMX92" s="184"/>
      <c r="QMY92" s="184"/>
      <c r="QMZ92" s="184"/>
      <c r="QNA92" s="184"/>
      <c r="QNB92" s="184"/>
      <c r="QNC92" s="184"/>
      <c r="QND92" s="184"/>
      <c r="QNE92" s="184"/>
      <c r="QNF92" s="184"/>
      <c r="QNG92" s="184"/>
      <c r="QNH92" s="184"/>
      <c r="QNI92" s="184"/>
      <c r="QNJ92" s="184"/>
      <c r="QNK92" s="184"/>
      <c r="QNL92" s="184"/>
      <c r="QNM92" s="184"/>
      <c r="QNN92" s="184"/>
      <c r="QNO92" s="184"/>
      <c r="QNP92" s="184"/>
      <c r="QNQ92" s="184"/>
      <c r="QNR92" s="184"/>
      <c r="QNS92" s="184"/>
      <c r="QNT92" s="184"/>
      <c r="QNU92" s="184"/>
      <c r="QNV92" s="184"/>
      <c r="QNW92" s="184"/>
      <c r="QNX92" s="184"/>
      <c r="QNY92" s="184"/>
      <c r="QNZ92" s="184"/>
      <c r="QOA92" s="184"/>
      <c r="QOB92" s="184"/>
      <c r="QOC92" s="184"/>
      <c r="QOD92" s="184"/>
      <c r="QOE92" s="184"/>
      <c r="QOF92" s="184"/>
      <c r="QOG92" s="184"/>
      <c r="QOH92" s="184"/>
      <c r="QOI92" s="184"/>
      <c r="QOJ92" s="184"/>
      <c r="QOK92" s="184"/>
      <c r="QOL92" s="184"/>
      <c r="QOM92" s="184"/>
      <c r="QON92" s="184"/>
      <c r="QOO92" s="184"/>
      <c r="QOP92" s="184"/>
      <c r="QOQ92" s="184"/>
      <c r="QOR92" s="184"/>
      <c r="QOS92" s="184"/>
      <c r="QOT92" s="184"/>
      <c r="QOU92" s="184"/>
      <c r="QOV92" s="184"/>
      <c r="QOW92" s="184"/>
      <c r="QOX92" s="184"/>
      <c r="QOY92" s="184"/>
      <c r="QOZ92" s="184"/>
      <c r="QPA92" s="184"/>
      <c r="QPB92" s="184"/>
      <c r="QPC92" s="184"/>
      <c r="QPD92" s="184"/>
      <c r="QPE92" s="184"/>
      <c r="QPF92" s="184"/>
      <c r="QPG92" s="184"/>
      <c r="QPH92" s="184"/>
      <c r="QPI92" s="184"/>
      <c r="QPJ92" s="184"/>
      <c r="QPK92" s="184"/>
      <c r="QPL92" s="184"/>
      <c r="QPM92" s="184"/>
      <c r="QPN92" s="184"/>
      <c r="QPO92" s="184"/>
      <c r="QPP92" s="184"/>
      <c r="QPQ92" s="184"/>
      <c r="QPR92" s="184"/>
      <c r="QPS92" s="184"/>
      <c r="QPT92" s="184"/>
      <c r="QPU92" s="184"/>
      <c r="QPV92" s="184"/>
      <c r="QPW92" s="184"/>
      <c r="QPX92" s="184"/>
      <c r="QPY92" s="184"/>
      <c r="QPZ92" s="184"/>
      <c r="QQA92" s="184"/>
      <c r="QQB92" s="184"/>
      <c r="QQC92" s="184"/>
      <c r="QQD92" s="184"/>
      <c r="QQE92" s="184"/>
      <c r="QQF92" s="184"/>
      <c r="QQG92" s="184"/>
      <c r="QQH92" s="184"/>
      <c r="QQI92" s="184"/>
      <c r="QQJ92" s="184"/>
      <c r="QQK92" s="184"/>
      <c r="QQL92" s="184"/>
      <c r="QQM92" s="184"/>
      <c r="QQN92" s="184"/>
      <c r="QQO92" s="184"/>
      <c r="QQP92" s="184"/>
      <c r="QQQ92" s="184"/>
      <c r="QQR92" s="184"/>
      <c r="QQS92" s="184"/>
      <c r="QQT92" s="184"/>
      <c r="QQU92" s="184"/>
      <c r="QQV92" s="184"/>
      <c r="QQW92" s="184"/>
      <c r="QQX92" s="184"/>
      <c r="QQY92" s="184"/>
      <c r="QQZ92" s="184"/>
      <c r="QRA92" s="184"/>
      <c r="QRB92" s="184"/>
      <c r="QRC92" s="184"/>
      <c r="QRD92" s="184"/>
      <c r="QRE92" s="184"/>
      <c r="QRF92" s="184"/>
      <c r="QRG92" s="184"/>
      <c r="QRH92" s="184"/>
      <c r="QRI92" s="184"/>
      <c r="QRJ92" s="184"/>
      <c r="QRK92" s="184"/>
      <c r="QRL92" s="184"/>
      <c r="QRM92" s="184"/>
      <c r="QRN92" s="184"/>
      <c r="QRO92" s="184"/>
      <c r="QRP92" s="184"/>
      <c r="QRQ92" s="184"/>
      <c r="QRR92" s="184"/>
      <c r="QRS92" s="184"/>
      <c r="QRT92" s="184"/>
      <c r="QRU92" s="184"/>
      <c r="QRV92" s="184"/>
      <c r="QRW92" s="184"/>
      <c r="QRX92" s="184"/>
      <c r="QRY92" s="184"/>
      <c r="QRZ92" s="184"/>
      <c r="QSA92" s="184"/>
      <c r="QSB92" s="184"/>
      <c r="QSC92" s="184"/>
      <c r="QSD92" s="184"/>
      <c r="QSE92" s="184"/>
      <c r="QSF92" s="184"/>
      <c r="QSG92" s="184"/>
      <c r="QSH92" s="184"/>
      <c r="QSI92" s="184"/>
      <c r="QSJ92" s="184"/>
      <c r="QSK92" s="184"/>
      <c r="QSL92" s="184"/>
      <c r="QSM92" s="184"/>
      <c r="QSN92" s="184"/>
      <c r="QSO92" s="184"/>
      <c r="QSP92" s="184"/>
      <c r="QSQ92" s="184"/>
      <c r="QSR92" s="184"/>
      <c r="QSS92" s="184"/>
      <c r="QST92" s="184"/>
      <c r="QSU92" s="184"/>
      <c r="QSV92" s="184"/>
      <c r="QSW92" s="184"/>
      <c r="QSX92" s="184"/>
      <c r="QSY92" s="184"/>
      <c r="QSZ92" s="184"/>
      <c r="QTA92" s="184"/>
      <c r="QTB92" s="184"/>
      <c r="QTC92" s="184"/>
      <c r="QTD92" s="184"/>
      <c r="QTE92" s="184"/>
      <c r="QTF92" s="184"/>
      <c r="QTG92" s="184"/>
      <c r="QTH92" s="184"/>
      <c r="QTI92" s="184"/>
      <c r="QTJ92" s="184"/>
      <c r="QTK92" s="184"/>
      <c r="QTL92" s="184"/>
      <c r="QTM92" s="184"/>
      <c r="QTN92" s="184"/>
      <c r="QTO92" s="184"/>
      <c r="QTP92" s="184"/>
      <c r="QTQ92" s="184"/>
      <c r="QTR92" s="184"/>
      <c r="QTS92" s="184"/>
      <c r="QTT92" s="184"/>
      <c r="QTU92" s="184"/>
      <c r="QTV92" s="184"/>
      <c r="QTW92" s="184"/>
      <c r="QTX92" s="184"/>
      <c r="QTY92" s="184"/>
      <c r="QTZ92" s="184"/>
      <c r="QUA92" s="184"/>
      <c r="QUB92" s="184"/>
      <c r="QUC92" s="184"/>
      <c r="QUD92" s="184"/>
      <c r="QUE92" s="184"/>
      <c r="QUF92" s="184"/>
      <c r="QUG92" s="184"/>
      <c r="QUH92" s="184"/>
      <c r="QUI92" s="184"/>
      <c r="QUJ92" s="184"/>
      <c r="QUK92" s="184"/>
      <c r="QUL92" s="184"/>
      <c r="QUM92" s="184"/>
      <c r="QUN92" s="184"/>
      <c r="QUO92" s="184"/>
      <c r="QUP92" s="184"/>
      <c r="QUQ92" s="184"/>
      <c r="QUR92" s="184"/>
      <c r="QUS92" s="184"/>
      <c r="QUT92" s="184"/>
      <c r="QUU92" s="184"/>
      <c r="QUV92" s="184"/>
      <c r="QUW92" s="184"/>
      <c r="QUX92" s="184"/>
      <c r="QUY92" s="184"/>
      <c r="QUZ92" s="184"/>
      <c r="QVA92" s="184"/>
      <c r="QVB92" s="184"/>
      <c r="QVC92" s="184"/>
      <c r="QVD92" s="184"/>
      <c r="QVE92" s="184"/>
      <c r="QVF92" s="184"/>
      <c r="QVG92" s="184"/>
      <c r="QVH92" s="184"/>
      <c r="QVI92" s="184"/>
      <c r="QVJ92" s="184"/>
      <c r="QVK92" s="184"/>
      <c r="QVL92" s="184"/>
      <c r="QVM92" s="184"/>
      <c r="QVN92" s="184"/>
      <c r="QVO92" s="184"/>
      <c r="QVP92" s="184"/>
      <c r="QVQ92" s="184"/>
      <c r="QVR92" s="184"/>
      <c r="QVS92" s="184"/>
      <c r="QVT92" s="184"/>
      <c r="QVU92" s="184"/>
      <c r="QVV92" s="184"/>
      <c r="QVW92" s="184"/>
      <c r="QVX92" s="184"/>
      <c r="QVY92" s="184"/>
      <c r="QVZ92" s="184"/>
      <c r="QWA92" s="184"/>
      <c r="QWB92" s="184"/>
      <c r="QWC92" s="184"/>
      <c r="QWD92" s="184"/>
      <c r="QWE92" s="184"/>
      <c r="QWF92" s="184"/>
      <c r="QWG92" s="184"/>
      <c r="QWH92" s="184"/>
      <c r="QWI92" s="184"/>
      <c r="QWJ92" s="184"/>
      <c r="QWK92" s="184"/>
      <c r="QWL92" s="184"/>
      <c r="QWM92" s="184"/>
      <c r="QWN92" s="184"/>
      <c r="QWO92" s="184"/>
      <c r="QWP92" s="184"/>
      <c r="QWQ92" s="184"/>
      <c r="QWR92" s="184"/>
      <c r="QWS92" s="184"/>
      <c r="QWT92" s="184"/>
      <c r="QWU92" s="184"/>
      <c r="QWV92" s="184"/>
      <c r="QWW92" s="184"/>
      <c r="QWX92" s="184"/>
      <c r="QWY92" s="184"/>
      <c r="QWZ92" s="184"/>
      <c r="QXA92" s="184"/>
      <c r="QXB92" s="184"/>
      <c r="QXC92" s="184"/>
      <c r="QXD92" s="184"/>
      <c r="QXE92" s="184"/>
      <c r="QXF92" s="184"/>
      <c r="QXG92" s="184"/>
      <c r="QXH92" s="184"/>
      <c r="QXI92" s="184"/>
      <c r="QXJ92" s="184"/>
      <c r="QXK92" s="184"/>
      <c r="QXL92" s="184"/>
      <c r="QXM92" s="184"/>
      <c r="QXN92" s="184"/>
      <c r="QXO92" s="184"/>
      <c r="QXP92" s="184"/>
      <c r="QXQ92" s="184"/>
      <c r="QXR92" s="184"/>
      <c r="QXS92" s="184"/>
      <c r="QXT92" s="184"/>
      <c r="QXU92" s="184"/>
      <c r="QXV92" s="184"/>
      <c r="QXW92" s="184"/>
      <c r="QXX92" s="184"/>
      <c r="QXY92" s="184"/>
      <c r="QXZ92" s="184"/>
      <c r="QYA92" s="184"/>
      <c r="QYB92" s="184"/>
      <c r="QYC92" s="184"/>
      <c r="QYD92" s="184"/>
      <c r="QYE92" s="184"/>
      <c r="QYF92" s="184"/>
      <c r="QYG92" s="184"/>
      <c r="QYH92" s="184"/>
      <c r="QYI92" s="184"/>
      <c r="QYJ92" s="184"/>
      <c r="QYK92" s="184"/>
      <c r="QYL92" s="184"/>
      <c r="QYM92" s="184"/>
      <c r="QYN92" s="184"/>
      <c r="QYO92" s="184"/>
      <c r="QYP92" s="184"/>
      <c r="QYQ92" s="184"/>
      <c r="QYR92" s="184"/>
      <c r="QYS92" s="184"/>
      <c r="QYT92" s="184"/>
      <c r="QYU92" s="184"/>
      <c r="QYV92" s="184"/>
      <c r="QYW92" s="184"/>
      <c r="QYX92" s="184"/>
      <c r="QYY92" s="184"/>
      <c r="QYZ92" s="184"/>
      <c r="QZA92" s="184"/>
      <c r="QZB92" s="184"/>
      <c r="QZC92" s="184"/>
      <c r="QZD92" s="184"/>
      <c r="QZE92" s="184"/>
      <c r="QZF92" s="184"/>
      <c r="QZG92" s="184"/>
      <c r="QZH92" s="184"/>
      <c r="QZI92" s="184"/>
      <c r="QZJ92" s="184"/>
      <c r="QZK92" s="184"/>
      <c r="QZL92" s="184"/>
      <c r="QZM92" s="184"/>
      <c r="QZN92" s="184"/>
      <c r="QZO92" s="184"/>
      <c r="QZP92" s="184"/>
      <c r="QZQ92" s="184"/>
      <c r="QZR92" s="184"/>
      <c r="QZS92" s="184"/>
      <c r="QZT92" s="184"/>
      <c r="QZU92" s="184"/>
      <c r="QZV92" s="184"/>
      <c r="QZW92" s="184"/>
      <c r="QZX92" s="184"/>
      <c r="QZY92" s="184"/>
      <c r="QZZ92" s="184"/>
      <c r="RAA92" s="184"/>
      <c r="RAB92" s="184"/>
      <c r="RAC92" s="184"/>
      <c r="RAD92" s="184"/>
      <c r="RAE92" s="184"/>
      <c r="RAF92" s="184"/>
      <c r="RAG92" s="184"/>
      <c r="RAH92" s="184"/>
      <c r="RAI92" s="184"/>
      <c r="RAJ92" s="184"/>
      <c r="RAK92" s="184"/>
      <c r="RAL92" s="184"/>
      <c r="RAM92" s="184"/>
      <c r="RAN92" s="184"/>
      <c r="RAO92" s="184"/>
      <c r="RAP92" s="184"/>
      <c r="RAQ92" s="184"/>
      <c r="RAR92" s="184"/>
      <c r="RAS92" s="184"/>
      <c r="RAT92" s="184"/>
      <c r="RAU92" s="184"/>
      <c r="RAV92" s="184"/>
      <c r="RAW92" s="184"/>
      <c r="RAX92" s="184"/>
      <c r="RAY92" s="184"/>
      <c r="RAZ92" s="184"/>
      <c r="RBA92" s="184"/>
      <c r="RBB92" s="184"/>
      <c r="RBC92" s="184"/>
      <c r="RBD92" s="184"/>
      <c r="RBE92" s="184"/>
      <c r="RBF92" s="184"/>
      <c r="RBG92" s="184"/>
      <c r="RBH92" s="184"/>
      <c r="RBI92" s="184"/>
      <c r="RBJ92" s="184"/>
      <c r="RBK92" s="184"/>
      <c r="RBL92" s="184"/>
      <c r="RBM92" s="184"/>
      <c r="RBN92" s="184"/>
      <c r="RBO92" s="184"/>
      <c r="RBP92" s="184"/>
      <c r="RBQ92" s="184"/>
      <c r="RBR92" s="184"/>
      <c r="RBS92" s="184"/>
      <c r="RBT92" s="184"/>
      <c r="RBU92" s="184"/>
      <c r="RBV92" s="184"/>
      <c r="RBW92" s="184"/>
      <c r="RBX92" s="184"/>
      <c r="RBY92" s="184"/>
      <c r="RBZ92" s="184"/>
      <c r="RCA92" s="184"/>
      <c r="RCB92" s="184"/>
      <c r="RCC92" s="184"/>
      <c r="RCD92" s="184"/>
      <c r="RCE92" s="184"/>
      <c r="RCF92" s="184"/>
      <c r="RCG92" s="184"/>
      <c r="RCH92" s="184"/>
      <c r="RCI92" s="184"/>
      <c r="RCJ92" s="184"/>
      <c r="RCK92" s="184"/>
      <c r="RCL92" s="184"/>
      <c r="RCM92" s="184"/>
      <c r="RCN92" s="184"/>
      <c r="RCO92" s="184"/>
      <c r="RCP92" s="184"/>
      <c r="RCQ92" s="184"/>
      <c r="RCR92" s="184"/>
      <c r="RCS92" s="184"/>
      <c r="RCT92" s="184"/>
      <c r="RCU92" s="184"/>
      <c r="RCV92" s="184"/>
      <c r="RCW92" s="184"/>
      <c r="RCX92" s="184"/>
      <c r="RCY92" s="184"/>
      <c r="RCZ92" s="184"/>
      <c r="RDA92" s="184"/>
      <c r="RDB92" s="184"/>
      <c r="RDC92" s="184"/>
      <c r="RDD92" s="184"/>
      <c r="RDE92" s="184"/>
      <c r="RDF92" s="184"/>
      <c r="RDG92" s="184"/>
      <c r="RDH92" s="184"/>
      <c r="RDI92" s="184"/>
      <c r="RDJ92" s="184"/>
      <c r="RDK92" s="184"/>
      <c r="RDL92" s="184"/>
      <c r="RDM92" s="184"/>
      <c r="RDN92" s="184"/>
      <c r="RDO92" s="184"/>
      <c r="RDP92" s="184"/>
      <c r="RDQ92" s="184"/>
      <c r="RDR92" s="184"/>
      <c r="RDS92" s="184"/>
      <c r="RDT92" s="184"/>
      <c r="RDU92" s="184"/>
      <c r="RDV92" s="184"/>
      <c r="RDW92" s="184"/>
      <c r="RDX92" s="184"/>
      <c r="RDY92" s="184"/>
      <c r="RDZ92" s="184"/>
      <c r="REA92" s="184"/>
      <c r="REB92" s="184"/>
      <c r="REC92" s="184"/>
      <c r="RED92" s="184"/>
      <c r="REE92" s="184"/>
      <c r="REF92" s="184"/>
      <c r="REG92" s="184"/>
      <c r="REH92" s="184"/>
      <c r="REI92" s="184"/>
      <c r="REJ92" s="184"/>
      <c r="REK92" s="184"/>
      <c r="REL92" s="184"/>
      <c r="REM92" s="184"/>
      <c r="REN92" s="184"/>
      <c r="REO92" s="184"/>
      <c r="REP92" s="184"/>
      <c r="REQ92" s="184"/>
      <c r="RER92" s="184"/>
      <c r="RES92" s="184"/>
      <c r="RET92" s="184"/>
      <c r="REU92" s="184"/>
      <c r="REV92" s="184"/>
      <c r="REW92" s="184"/>
      <c r="REX92" s="184"/>
      <c r="REY92" s="184"/>
      <c r="REZ92" s="184"/>
      <c r="RFA92" s="184"/>
      <c r="RFB92" s="184"/>
      <c r="RFC92" s="184"/>
      <c r="RFD92" s="184"/>
      <c r="RFE92" s="184"/>
      <c r="RFF92" s="184"/>
      <c r="RFG92" s="184"/>
      <c r="RFH92" s="184"/>
      <c r="RFI92" s="184"/>
      <c r="RFJ92" s="184"/>
      <c r="RFK92" s="184"/>
      <c r="RFL92" s="184"/>
      <c r="RFM92" s="184"/>
      <c r="RFN92" s="184"/>
      <c r="RFO92" s="184"/>
      <c r="RFP92" s="184"/>
      <c r="RFQ92" s="184"/>
      <c r="RFR92" s="184"/>
      <c r="RFS92" s="184"/>
      <c r="RFT92" s="184"/>
      <c r="RFU92" s="184"/>
      <c r="RFV92" s="184"/>
      <c r="RFW92" s="184"/>
      <c r="RFX92" s="184"/>
      <c r="RFY92" s="184"/>
      <c r="RFZ92" s="184"/>
      <c r="RGA92" s="184"/>
      <c r="RGB92" s="184"/>
      <c r="RGC92" s="184"/>
      <c r="RGD92" s="184"/>
      <c r="RGE92" s="184"/>
      <c r="RGF92" s="184"/>
      <c r="RGG92" s="184"/>
      <c r="RGH92" s="184"/>
      <c r="RGI92" s="184"/>
      <c r="RGJ92" s="184"/>
      <c r="RGK92" s="184"/>
      <c r="RGL92" s="184"/>
      <c r="RGM92" s="184"/>
      <c r="RGN92" s="184"/>
      <c r="RGO92" s="184"/>
      <c r="RGP92" s="184"/>
      <c r="RGQ92" s="184"/>
      <c r="RGR92" s="184"/>
      <c r="RGS92" s="184"/>
      <c r="RGT92" s="184"/>
      <c r="RGU92" s="184"/>
      <c r="RGV92" s="184"/>
      <c r="RGW92" s="184"/>
      <c r="RGX92" s="184"/>
      <c r="RGY92" s="184"/>
      <c r="RGZ92" s="184"/>
      <c r="RHA92" s="184"/>
      <c r="RHB92" s="184"/>
      <c r="RHC92" s="184"/>
      <c r="RHD92" s="184"/>
      <c r="RHE92" s="184"/>
      <c r="RHF92" s="184"/>
      <c r="RHG92" s="184"/>
      <c r="RHH92" s="184"/>
      <c r="RHI92" s="184"/>
      <c r="RHJ92" s="184"/>
      <c r="RHK92" s="184"/>
      <c r="RHL92" s="184"/>
      <c r="RHM92" s="184"/>
      <c r="RHN92" s="184"/>
      <c r="RHO92" s="184"/>
      <c r="RHP92" s="184"/>
      <c r="RHQ92" s="184"/>
      <c r="RHR92" s="184"/>
      <c r="RHS92" s="184"/>
      <c r="RHT92" s="184"/>
      <c r="RHU92" s="184"/>
      <c r="RHV92" s="184"/>
      <c r="RHW92" s="184"/>
      <c r="RHX92" s="184"/>
      <c r="RHY92" s="184"/>
      <c r="RHZ92" s="184"/>
      <c r="RIA92" s="184"/>
      <c r="RIB92" s="184"/>
      <c r="RIC92" s="184"/>
      <c r="RID92" s="184"/>
      <c r="RIE92" s="184"/>
      <c r="RIF92" s="184"/>
      <c r="RIG92" s="184"/>
      <c r="RIH92" s="184"/>
      <c r="RII92" s="184"/>
      <c r="RIJ92" s="184"/>
      <c r="RIK92" s="184"/>
      <c r="RIL92" s="184"/>
      <c r="RIM92" s="184"/>
      <c r="RIN92" s="184"/>
      <c r="RIO92" s="184"/>
      <c r="RIP92" s="184"/>
      <c r="RIQ92" s="184"/>
      <c r="RIR92" s="184"/>
      <c r="RIS92" s="184"/>
      <c r="RIT92" s="184"/>
      <c r="RIU92" s="184"/>
      <c r="RIV92" s="184"/>
      <c r="RIW92" s="184"/>
      <c r="RIX92" s="184"/>
      <c r="RIY92" s="184"/>
      <c r="RIZ92" s="184"/>
      <c r="RJA92" s="184"/>
      <c r="RJB92" s="184"/>
      <c r="RJC92" s="184"/>
      <c r="RJD92" s="184"/>
      <c r="RJE92" s="184"/>
      <c r="RJF92" s="184"/>
      <c r="RJG92" s="184"/>
      <c r="RJH92" s="184"/>
      <c r="RJI92" s="184"/>
      <c r="RJJ92" s="184"/>
      <c r="RJK92" s="184"/>
      <c r="RJL92" s="184"/>
      <c r="RJM92" s="184"/>
      <c r="RJN92" s="184"/>
      <c r="RJO92" s="184"/>
      <c r="RJP92" s="184"/>
      <c r="RJQ92" s="184"/>
      <c r="RJR92" s="184"/>
      <c r="RJS92" s="184"/>
      <c r="RJT92" s="184"/>
      <c r="RJU92" s="184"/>
      <c r="RJV92" s="184"/>
      <c r="RJW92" s="184"/>
      <c r="RJX92" s="184"/>
      <c r="RJY92" s="184"/>
      <c r="RJZ92" s="184"/>
      <c r="RKA92" s="184"/>
      <c r="RKB92" s="184"/>
      <c r="RKC92" s="184"/>
      <c r="RKD92" s="184"/>
      <c r="RKE92" s="184"/>
      <c r="RKF92" s="184"/>
      <c r="RKG92" s="184"/>
      <c r="RKH92" s="184"/>
      <c r="RKI92" s="184"/>
      <c r="RKJ92" s="184"/>
      <c r="RKK92" s="184"/>
      <c r="RKL92" s="184"/>
      <c r="RKM92" s="184"/>
      <c r="RKN92" s="184"/>
      <c r="RKO92" s="184"/>
      <c r="RKP92" s="184"/>
      <c r="RKQ92" s="184"/>
      <c r="RKR92" s="184"/>
      <c r="RKS92" s="184"/>
      <c r="RKT92" s="184"/>
      <c r="RKU92" s="184"/>
      <c r="RKV92" s="184"/>
      <c r="RKW92" s="184"/>
      <c r="RKX92" s="184"/>
      <c r="RKY92" s="184"/>
      <c r="RKZ92" s="184"/>
      <c r="RLA92" s="184"/>
      <c r="RLB92" s="184"/>
      <c r="RLC92" s="184"/>
      <c r="RLD92" s="184"/>
      <c r="RLE92" s="184"/>
      <c r="RLF92" s="184"/>
      <c r="RLG92" s="184"/>
      <c r="RLH92" s="184"/>
      <c r="RLI92" s="184"/>
      <c r="RLJ92" s="184"/>
      <c r="RLK92" s="184"/>
      <c r="RLL92" s="184"/>
      <c r="RLM92" s="184"/>
      <c r="RLN92" s="184"/>
      <c r="RLO92" s="184"/>
      <c r="RLP92" s="184"/>
      <c r="RLQ92" s="184"/>
      <c r="RLR92" s="184"/>
      <c r="RLS92" s="184"/>
      <c r="RLT92" s="184"/>
      <c r="RLU92" s="184"/>
      <c r="RLV92" s="184"/>
      <c r="RLW92" s="184"/>
      <c r="RLX92" s="184"/>
      <c r="RLY92" s="184"/>
      <c r="RLZ92" s="184"/>
      <c r="RMA92" s="184"/>
      <c r="RMB92" s="184"/>
      <c r="RMC92" s="184"/>
      <c r="RMD92" s="184"/>
      <c r="RME92" s="184"/>
      <c r="RMF92" s="184"/>
      <c r="RMG92" s="184"/>
      <c r="RMH92" s="184"/>
      <c r="RMI92" s="184"/>
      <c r="RMJ92" s="184"/>
      <c r="RMK92" s="184"/>
      <c r="RML92" s="184"/>
      <c r="RMM92" s="184"/>
      <c r="RMN92" s="184"/>
      <c r="RMO92" s="184"/>
      <c r="RMP92" s="184"/>
      <c r="RMQ92" s="184"/>
      <c r="RMR92" s="184"/>
      <c r="RMS92" s="184"/>
      <c r="RMT92" s="184"/>
      <c r="RMU92" s="184"/>
      <c r="RMV92" s="184"/>
      <c r="RMW92" s="184"/>
      <c r="RMX92" s="184"/>
      <c r="RMY92" s="184"/>
      <c r="RMZ92" s="184"/>
      <c r="RNA92" s="184"/>
      <c r="RNB92" s="184"/>
      <c r="RNC92" s="184"/>
      <c r="RND92" s="184"/>
      <c r="RNE92" s="184"/>
      <c r="RNF92" s="184"/>
      <c r="RNG92" s="184"/>
      <c r="RNH92" s="184"/>
      <c r="RNI92" s="184"/>
      <c r="RNJ92" s="184"/>
      <c r="RNK92" s="184"/>
      <c r="RNL92" s="184"/>
      <c r="RNM92" s="184"/>
      <c r="RNN92" s="184"/>
      <c r="RNO92" s="184"/>
      <c r="RNP92" s="184"/>
      <c r="RNQ92" s="184"/>
      <c r="RNR92" s="184"/>
      <c r="RNS92" s="184"/>
      <c r="RNT92" s="184"/>
      <c r="RNU92" s="184"/>
      <c r="RNV92" s="184"/>
      <c r="RNW92" s="184"/>
      <c r="RNX92" s="184"/>
      <c r="RNY92" s="184"/>
      <c r="RNZ92" s="184"/>
      <c r="ROA92" s="184"/>
      <c r="ROB92" s="184"/>
      <c r="ROC92" s="184"/>
      <c r="ROD92" s="184"/>
      <c r="ROE92" s="184"/>
      <c r="ROF92" s="184"/>
      <c r="ROG92" s="184"/>
      <c r="ROH92" s="184"/>
      <c r="ROI92" s="184"/>
      <c r="ROJ92" s="184"/>
      <c r="ROK92" s="184"/>
      <c r="ROL92" s="184"/>
      <c r="ROM92" s="184"/>
      <c r="RON92" s="184"/>
      <c r="ROO92" s="184"/>
      <c r="ROP92" s="184"/>
      <c r="ROQ92" s="184"/>
      <c r="ROR92" s="184"/>
      <c r="ROS92" s="184"/>
      <c r="ROT92" s="184"/>
      <c r="ROU92" s="184"/>
      <c r="ROV92" s="184"/>
      <c r="ROW92" s="184"/>
      <c r="ROX92" s="184"/>
      <c r="ROY92" s="184"/>
      <c r="ROZ92" s="184"/>
      <c r="RPA92" s="184"/>
      <c r="RPB92" s="184"/>
      <c r="RPC92" s="184"/>
      <c r="RPD92" s="184"/>
      <c r="RPE92" s="184"/>
      <c r="RPF92" s="184"/>
      <c r="RPG92" s="184"/>
      <c r="RPH92" s="184"/>
      <c r="RPI92" s="184"/>
      <c r="RPJ92" s="184"/>
      <c r="RPK92" s="184"/>
      <c r="RPL92" s="184"/>
      <c r="RPM92" s="184"/>
      <c r="RPN92" s="184"/>
      <c r="RPO92" s="184"/>
      <c r="RPP92" s="184"/>
      <c r="RPQ92" s="184"/>
      <c r="RPR92" s="184"/>
      <c r="RPS92" s="184"/>
      <c r="RPT92" s="184"/>
      <c r="RPU92" s="184"/>
      <c r="RPV92" s="184"/>
      <c r="RPW92" s="184"/>
      <c r="RPX92" s="184"/>
      <c r="RPY92" s="184"/>
      <c r="RPZ92" s="184"/>
      <c r="RQA92" s="184"/>
      <c r="RQB92" s="184"/>
      <c r="RQC92" s="184"/>
      <c r="RQD92" s="184"/>
      <c r="RQE92" s="184"/>
      <c r="RQF92" s="184"/>
      <c r="RQG92" s="184"/>
      <c r="RQH92" s="184"/>
      <c r="RQI92" s="184"/>
      <c r="RQJ92" s="184"/>
      <c r="RQK92" s="184"/>
      <c r="RQL92" s="184"/>
      <c r="RQM92" s="184"/>
      <c r="RQN92" s="184"/>
      <c r="RQO92" s="184"/>
      <c r="RQP92" s="184"/>
      <c r="RQQ92" s="184"/>
      <c r="RQR92" s="184"/>
      <c r="RQS92" s="184"/>
      <c r="RQT92" s="184"/>
      <c r="RQU92" s="184"/>
      <c r="RQV92" s="184"/>
      <c r="RQW92" s="184"/>
      <c r="RQX92" s="184"/>
      <c r="RQY92" s="184"/>
      <c r="RQZ92" s="184"/>
      <c r="RRA92" s="184"/>
      <c r="RRB92" s="184"/>
      <c r="RRC92" s="184"/>
      <c r="RRD92" s="184"/>
      <c r="RRE92" s="184"/>
      <c r="RRF92" s="184"/>
      <c r="RRG92" s="184"/>
      <c r="RRH92" s="184"/>
      <c r="RRI92" s="184"/>
      <c r="RRJ92" s="184"/>
      <c r="RRK92" s="184"/>
      <c r="RRL92" s="184"/>
      <c r="RRM92" s="184"/>
      <c r="RRN92" s="184"/>
      <c r="RRO92" s="184"/>
      <c r="RRP92" s="184"/>
      <c r="RRQ92" s="184"/>
      <c r="RRR92" s="184"/>
      <c r="RRS92" s="184"/>
      <c r="RRT92" s="184"/>
      <c r="RRU92" s="184"/>
      <c r="RRV92" s="184"/>
      <c r="RRW92" s="184"/>
      <c r="RRX92" s="184"/>
      <c r="RRY92" s="184"/>
      <c r="RRZ92" s="184"/>
      <c r="RSA92" s="184"/>
      <c r="RSB92" s="184"/>
      <c r="RSC92" s="184"/>
      <c r="RSD92" s="184"/>
      <c r="RSE92" s="184"/>
      <c r="RSF92" s="184"/>
      <c r="RSG92" s="184"/>
      <c r="RSH92" s="184"/>
      <c r="RSI92" s="184"/>
      <c r="RSJ92" s="184"/>
      <c r="RSK92" s="184"/>
      <c r="RSL92" s="184"/>
      <c r="RSM92" s="184"/>
      <c r="RSN92" s="184"/>
      <c r="RSO92" s="184"/>
      <c r="RSP92" s="184"/>
      <c r="RSQ92" s="184"/>
      <c r="RSR92" s="184"/>
      <c r="RSS92" s="184"/>
      <c r="RST92" s="184"/>
      <c r="RSU92" s="184"/>
      <c r="RSV92" s="184"/>
      <c r="RSW92" s="184"/>
      <c r="RSX92" s="184"/>
      <c r="RSY92" s="184"/>
      <c r="RSZ92" s="184"/>
      <c r="RTA92" s="184"/>
      <c r="RTB92" s="184"/>
      <c r="RTC92" s="184"/>
      <c r="RTD92" s="184"/>
      <c r="RTE92" s="184"/>
      <c r="RTF92" s="184"/>
      <c r="RTG92" s="184"/>
      <c r="RTH92" s="184"/>
      <c r="RTI92" s="184"/>
      <c r="RTJ92" s="184"/>
      <c r="RTK92" s="184"/>
      <c r="RTL92" s="184"/>
      <c r="RTM92" s="184"/>
      <c r="RTN92" s="184"/>
      <c r="RTO92" s="184"/>
      <c r="RTP92" s="184"/>
      <c r="RTQ92" s="184"/>
      <c r="RTR92" s="184"/>
      <c r="RTS92" s="184"/>
      <c r="RTT92" s="184"/>
      <c r="RTU92" s="184"/>
      <c r="RTV92" s="184"/>
      <c r="RTW92" s="184"/>
      <c r="RTX92" s="184"/>
      <c r="RTY92" s="184"/>
      <c r="RTZ92" s="184"/>
      <c r="RUA92" s="184"/>
      <c r="RUB92" s="184"/>
      <c r="RUC92" s="184"/>
      <c r="RUD92" s="184"/>
      <c r="RUE92" s="184"/>
      <c r="RUF92" s="184"/>
      <c r="RUG92" s="184"/>
      <c r="RUH92" s="184"/>
      <c r="RUI92" s="184"/>
      <c r="RUJ92" s="184"/>
      <c r="RUK92" s="184"/>
      <c r="RUL92" s="184"/>
      <c r="RUM92" s="184"/>
      <c r="RUN92" s="184"/>
      <c r="RUO92" s="184"/>
      <c r="RUP92" s="184"/>
      <c r="RUQ92" s="184"/>
      <c r="RUR92" s="184"/>
      <c r="RUS92" s="184"/>
      <c r="RUT92" s="184"/>
      <c r="RUU92" s="184"/>
      <c r="RUV92" s="184"/>
      <c r="RUW92" s="184"/>
      <c r="RUX92" s="184"/>
      <c r="RUY92" s="184"/>
      <c r="RUZ92" s="184"/>
      <c r="RVA92" s="184"/>
      <c r="RVB92" s="184"/>
      <c r="RVC92" s="184"/>
      <c r="RVD92" s="184"/>
      <c r="RVE92" s="184"/>
      <c r="RVF92" s="184"/>
      <c r="RVG92" s="184"/>
      <c r="RVH92" s="184"/>
      <c r="RVI92" s="184"/>
      <c r="RVJ92" s="184"/>
      <c r="RVK92" s="184"/>
      <c r="RVL92" s="184"/>
      <c r="RVM92" s="184"/>
      <c r="RVN92" s="184"/>
      <c r="RVO92" s="184"/>
      <c r="RVP92" s="184"/>
      <c r="RVQ92" s="184"/>
      <c r="RVR92" s="184"/>
      <c r="RVS92" s="184"/>
      <c r="RVT92" s="184"/>
      <c r="RVU92" s="184"/>
      <c r="RVV92" s="184"/>
      <c r="RVW92" s="184"/>
      <c r="RVX92" s="184"/>
      <c r="RVY92" s="184"/>
      <c r="RVZ92" s="184"/>
      <c r="RWA92" s="184"/>
      <c r="RWB92" s="184"/>
      <c r="RWC92" s="184"/>
      <c r="RWD92" s="184"/>
      <c r="RWE92" s="184"/>
      <c r="RWF92" s="184"/>
      <c r="RWG92" s="184"/>
      <c r="RWH92" s="184"/>
      <c r="RWI92" s="184"/>
      <c r="RWJ92" s="184"/>
      <c r="RWK92" s="184"/>
      <c r="RWL92" s="184"/>
      <c r="RWM92" s="184"/>
      <c r="RWN92" s="184"/>
      <c r="RWO92" s="184"/>
      <c r="RWP92" s="184"/>
      <c r="RWQ92" s="184"/>
      <c r="RWR92" s="184"/>
      <c r="RWS92" s="184"/>
      <c r="RWT92" s="184"/>
      <c r="RWU92" s="184"/>
      <c r="RWV92" s="184"/>
      <c r="RWW92" s="184"/>
      <c r="RWX92" s="184"/>
      <c r="RWY92" s="184"/>
      <c r="RWZ92" s="184"/>
      <c r="RXA92" s="184"/>
      <c r="RXB92" s="184"/>
      <c r="RXC92" s="184"/>
      <c r="RXD92" s="184"/>
      <c r="RXE92" s="184"/>
      <c r="RXF92" s="184"/>
      <c r="RXG92" s="184"/>
      <c r="RXH92" s="184"/>
      <c r="RXI92" s="184"/>
      <c r="RXJ92" s="184"/>
      <c r="RXK92" s="184"/>
      <c r="RXL92" s="184"/>
      <c r="RXM92" s="184"/>
      <c r="RXN92" s="184"/>
      <c r="RXO92" s="184"/>
      <c r="RXP92" s="184"/>
      <c r="RXQ92" s="184"/>
      <c r="RXR92" s="184"/>
      <c r="RXS92" s="184"/>
      <c r="RXT92" s="184"/>
      <c r="RXU92" s="184"/>
      <c r="RXV92" s="184"/>
      <c r="RXW92" s="184"/>
      <c r="RXX92" s="184"/>
      <c r="RXY92" s="184"/>
      <c r="RXZ92" s="184"/>
      <c r="RYA92" s="184"/>
      <c r="RYB92" s="184"/>
      <c r="RYC92" s="184"/>
      <c r="RYD92" s="184"/>
      <c r="RYE92" s="184"/>
      <c r="RYF92" s="184"/>
      <c r="RYG92" s="184"/>
      <c r="RYH92" s="184"/>
      <c r="RYI92" s="184"/>
      <c r="RYJ92" s="184"/>
      <c r="RYK92" s="184"/>
      <c r="RYL92" s="184"/>
      <c r="RYM92" s="184"/>
      <c r="RYN92" s="184"/>
      <c r="RYO92" s="184"/>
      <c r="RYP92" s="184"/>
      <c r="RYQ92" s="184"/>
      <c r="RYR92" s="184"/>
      <c r="RYS92" s="184"/>
      <c r="RYT92" s="184"/>
      <c r="RYU92" s="184"/>
      <c r="RYV92" s="184"/>
      <c r="RYW92" s="184"/>
      <c r="RYX92" s="184"/>
      <c r="RYY92" s="184"/>
      <c r="RYZ92" s="184"/>
      <c r="RZA92" s="184"/>
      <c r="RZB92" s="184"/>
      <c r="RZC92" s="184"/>
      <c r="RZD92" s="184"/>
      <c r="RZE92" s="184"/>
      <c r="RZF92" s="184"/>
      <c r="RZG92" s="184"/>
      <c r="RZH92" s="184"/>
      <c r="RZI92" s="184"/>
      <c r="RZJ92" s="184"/>
      <c r="RZK92" s="184"/>
      <c r="RZL92" s="184"/>
      <c r="RZM92" s="184"/>
      <c r="RZN92" s="184"/>
      <c r="RZO92" s="184"/>
      <c r="RZP92" s="184"/>
      <c r="RZQ92" s="184"/>
      <c r="RZR92" s="184"/>
      <c r="RZS92" s="184"/>
      <c r="RZT92" s="184"/>
      <c r="RZU92" s="184"/>
      <c r="RZV92" s="184"/>
      <c r="RZW92" s="184"/>
      <c r="RZX92" s="184"/>
      <c r="RZY92" s="184"/>
      <c r="RZZ92" s="184"/>
      <c r="SAA92" s="184"/>
      <c r="SAB92" s="184"/>
      <c r="SAC92" s="184"/>
      <c r="SAD92" s="184"/>
      <c r="SAE92" s="184"/>
      <c r="SAF92" s="184"/>
      <c r="SAG92" s="184"/>
      <c r="SAH92" s="184"/>
      <c r="SAI92" s="184"/>
      <c r="SAJ92" s="184"/>
      <c r="SAK92" s="184"/>
      <c r="SAL92" s="184"/>
      <c r="SAM92" s="184"/>
      <c r="SAN92" s="184"/>
      <c r="SAO92" s="184"/>
      <c r="SAP92" s="184"/>
      <c r="SAQ92" s="184"/>
      <c r="SAR92" s="184"/>
      <c r="SAS92" s="184"/>
      <c r="SAT92" s="184"/>
      <c r="SAU92" s="184"/>
      <c r="SAV92" s="184"/>
      <c r="SAW92" s="184"/>
      <c r="SAX92" s="184"/>
      <c r="SAY92" s="184"/>
      <c r="SAZ92" s="184"/>
      <c r="SBA92" s="184"/>
      <c r="SBB92" s="184"/>
      <c r="SBC92" s="184"/>
      <c r="SBD92" s="184"/>
      <c r="SBE92" s="184"/>
      <c r="SBF92" s="184"/>
      <c r="SBG92" s="184"/>
      <c r="SBH92" s="184"/>
      <c r="SBI92" s="184"/>
      <c r="SBJ92" s="184"/>
      <c r="SBK92" s="184"/>
      <c r="SBL92" s="184"/>
      <c r="SBM92" s="184"/>
      <c r="SBN92" s="184"/>
      <c r="SBO92" s="184"/>
      <c r="SBP92" s="184"/>
      <c r="SBQ92" s="184"/>
      <c r="SBR92" s="184"/>
      <c r="SBS92" s="184"/>
      <c r="SBT92" s="184"/>
      <c r="SBU92" s="184"/>
      <c r="SBV92" s="184"/>
      <c r="SBW92" s="184"/>
      <c r="SBX92" s="184"/>
      <c r="SBY92" s="184"/>
      <c r="SBZ92" s="184"/>
      <c r="SCA92" s="184"/>
      <c r="SCB92" s="184"/>
      <c r="SCC92" s="184"/>
      <c r="SCD92" s="184"/>
      <c r="SCE92" s="184"/>
      <c r="SCF92" s="184"/>
      <c r="SCG92" s="184"/>
      <c r="SCH92" s="184"/>
      <c r="SCI92" s="184"/>
      <c r="SCJ92" s="184"/>
      <c r="SCK92" s="184"/>
      <c r="SCL92" s="184"/>
      <c r="SCM92" s="184"/>
      <c r="SCN92" s="184"/>
      <c r="SCO92" s="184"/>
      <c r="SCP92" s="184"/>
      <c r="SCQ92" s="184"/>
      <c r="SCR92" s="184"/>
      <c r="SCS92" s="184"/>
      <c r="SCT92" s="184"/>
      <c r="SCU92" s="184"/>
      <c r="SCV92" s="184"/>
      <c r="SCW92" s="184"/>
      <c r="SCX92" s="184"/>
      <c r="SCY92" s="184"/>
      <c r="SCZ92" s="184"/>
      <c r="SDA92" s="184"/>
      <c r="SDB92" s="184"/>
      <c r="SDC92" s="184"/>
      <c r="SDD92" s="184"/>
      <c r="SDE92" s="184"/>
      <c r="SDF92" s="184"/>
      <c r="SDG92" s="184"/>
      <c r="SDH92" s="184"/>
      <c r="SDI92" s="184"/>
      <c r="SDJ92" s="184"/>
      <c r="SDK92" s="184"/>
      <c r="SDL92" s="184"/>
      <c r="SDM92" s="184"/>
      <c r="SDN92" s="184"/>
      <c r="SDO92" s="184"/>
      <c r="SDP92" s="184"/>
      <c r="SDQ92" s="184"/>
      <c r="SDR92" s="184"/>
      <c r="SDS92" s="184"/>
      <c r="SDT92" s="184"/>
      <c r="SDU92" s="184"/>
      <c r="SDV92" s="184"/>
      <c r="SDW92" s="184"/>
      <c r="SDX92" s="184"/>
      <c r="SDY92" s="184"/>
      <c r="SDZ92" s="184"/>
      <c r="SEA92" s="184"/>
      <c r="SEB92" s="184"/>
      <c r="SEC92" s="184"/>
      <c r="SED92" s="184"/>
      <c r="SEE92" s="184"/>
      <c r="SEF92" s="184"/>
      <c r="SEG92" s="184"/>
      <c r="SEH92" s="184"/>
      <c r="SEI92" s="184"/>
      <c r="SEJ92" s="184"/>
      <c r="SEK92" s="184"/>
      <c r="SEL92" s="184"/>
      <c r="SEM92" s="184"/>
      <c r="SEN92" s="184"/>
      <c r="SEO92" s="184"/>
      <c r="SEP92" s="184"/>
      <c r="SEQ92" s="184"/>
      <c r="SER92" s="184"/>
      <c r="SES92" s="184"/>
      <c r="SET92" s="184"/>
      <c r="SEU92" s="184"/>
      <c r="SEV92" s="184"/>
      <c r="SEW92" s="184"/>
      <c r="SEX92" s="184"/>
      <c r="SEY92" s="184"/>
      <c r="SEZ92" s="184"/>
      <c r="SFA92" s="184"/>
      <c r="SFB92" s="184"/>
      <c r="SFC92" s="184"/>
      <c r="SFD92" s="184"/>
      <c r="SFE92" s="184"/>
      <c r="SFF92" s="184"/>
      <c r="SFG92" s="184"/>
      <c r="SFH92" s="184"/>
      <c r="SFI92" s="184"/>
      <c r="SFJ92" s="184"/>
      <c r="SFK92" s="184"/>
      <c r="SFL92" s="184"/>
      <c r="SFM92" s="184"/>
      <c r="SFN92" s="184"/>
      <c r="SFO92" s="184"/>
      <c r="SFP92" s="184"/>
      <c r="SFQ92" s="184"/>
      <c r="SFR92" s="184"/>
      <c r="SFS92" s="184"/>
      <c r="SFT92" s="184"/>
      <c r="SFU92" s="184"/>
      <c r="SFV92" s="184"/>
      <c r="SFW92" s="184"/>
      <c r="SFX92" s="184"/>
      <c r="SFY92" s="184"/>
      <c r="SFZ92" s="184"/>
      <c r="SGA92" s="184"/>
      <c r="SGB92" s="184"/>
      <c r="SGC92" s="184"/>
      <c r="SGD92" s="184"/>
      <c r="SGE92" s="184"/>
      <c r="SGF92" s="184"/>
      <c r="SGG92" s="184"/>
      <c r="SGH92" s="184"/>
      <c r="SGI92" s="184"/>
      <c r="SGJ92" s="184"/>
      <c r="SGK92" s="184"/>
      <c r="SGL92" s="184"/>
      <c r="SGM92" s="184"/>
      <c r="SGN92" s="184"/>
      <c r="SGO92" s="184"/>
      <c r="SGP92" s="184"/>
      <c r="SGQ92" s="184"/>
      <c r="SGR92" s="184"/>
      <c r="SGS92" s="184"/>
      <c r="SGT92" s="184"/>
      <c r="SGU92" s="184"/>
      <c r="SGV92" s="184"/>
      <c r="SGW92" s="184"/>
      <c r="SGX92" s="184"/>
      <c r="SGY92" s="184"/>
      <c r="SGZ92" s="184"/>
      <c r="SHA92" s="184"/>
      <c r="SHB92" s="184"/>
      <c r="SHC92" s="184"/>
      <c r="SHD92" s="184"/>
      <c r="SHE92" s="184"/>
      <c r="SHF92" s="184"/>
      <c r="SHG92" s="184"/>
      <c r="SHH92" s="184"/>
      <c r="SHI92" s="184"/>
      <c r="SHJ92" s="184"/>
      <c r="SHK92" s="184"/>
      <c r="SHL92" s="184"/>
      <c r="SHM92" s="184"/>
      <c r="SHN92" s="184"/>
      <c r="SHO92" s="184"/>
      <c r="SHP92" s="184"/>
      <c r="SHQ92" s="184"/>
      <c r="SHR92" s="184"/>
      <c r="SHS92" s="184"/>
      <c r="SHT92" s="184"/>
      <c r="SHU92" s="184"/>
      <c r="SHV92" s="184"/>
      <c r="SHW92" s="184"/>
      <c r="SHX92" s="184"/>
      <c r="SHY92" s="184"/>
      <c r="SHZ92" s="184"/>
      <c r="SIA92" s="184"/>
      <c r="SIB92" s="184"/>
      <c r="SIC92" s="184"/>
      <c r="SID92" s="184"/>
      <c r="SIE92" s="184"/>
      <c r="SIF92" s="184"/>
      <c r="SIG92" s="184"/>
      <c r="SIH92" s="184"/>
      <c r="SII92" s="184"/>
      <c r="SIJ92" s="184"/>
      <c r="SIK92" s="184"/>
      <c r="SIL92" s="184"/>
      <c r="SIM92" s="184"/>
      <c r="SIN92" s="184"/>
      <c r="SIO92" s="184"/>
      <c r="SIP92" s="184"/>
      <c r="SIQ92" s="184"/>
      <c r="SIR92" s="184"/>
      <c r="SIS92" s="184"/>
      <c r="SIT92" s="184"/>
      <c r="SIU92" s="184"/>
      <c r="SIV92" s="184"/>
      <c r="SIW92" s="184"/>
      <c r="SIX92" s="184"/>
      <c r="SIY92" s="184"/>
      <c r="SIZ92" s="184"/>
      <c r="SJA92" s="184"/>
      <c r="SJB92" s="184"/>
      <c r="SJC92" s="184"/>
      <c r="SJD92" s="184"/>
      <c r="SJE92" s="184"/>
      <c r="SJF92" s="184"/>
      <c r="SJG92" s="184"/>
      <c r="SJH92" s="184"/>
      <c r="SJI92" s="184"/>
      <c r="SJJ92" s="184"/>
      <c r="SJK92" s="184"/>
      <c r="SJL92" s="184"/>
      <c r="SJM92" s="184"/>
      <c r="SJN92" s="184"/>
      <c r="SJO92" s="184"/>
      <c r="SJP92" s="184"/>
      <c r="SJQ92" s="184"/>
      <c r="SJR92" s="184"/>
      <c r="SJS92" s="184"/>
      <c r="SJT92" s="184"/>
      <c r="SJU92" s="184"/>
      <c r="SJV92" s="184"/>
      <c r="SJW92" s="184"/>
      <c r="SJX92" s="184"/>
      <c r="SJY92" s="184"/>
      <c r="SJZ92" s="184"/>
      <c r="SKA92" s="184"/>
      <c r="SKB92" s="184"/>
      <c r="SKC92" s="184"/>
      <c r="SKD92" s="184"/>
      <c r="SKE92" s="184"/>
      <c r="SKF92" s="184"/>
      <c r="SKG92" s="184"/>
      <c r="SKH92" s="184"/>
      <c r="SKI92" s="184"/>
      <c r="SKJ92" s="184"/>
      <c r="SKK92" s="184"/>
      <c r="SKL92" s="184"/>
      <c r="SKM92" s="184"/>
      <c r="SKN92" s="184"/>
      <c r="SKO92" s="184"/>
      <c r="SKP92" s="184"/>
      <c r="SKQ92" s="184"/>
      <c r="SKR92" s="184"/>
      <c r="SKS92" s="184"/>
      <c r="SKT92" s="184"/>
      <c r="SKU92" s="184"/>
      <c r="SKV92" s="184"/>
      <c r="SKW92" s="184"/>
      <c r="SKX92" s="184"/>
      <c r="SKY92" s="184"/>
      <c r="SKZ92" s="184"/>
      <c r="SLA92" s="184"/>
      <c r="SLB92" s="184"/>
      <c r="SLC92" s="184"/>
      <c r="SLD92" s="184"/>
      <c r="SLE92" s="184"/>
      <c r="SLF92" s="184"/>
      <c r="SLG92" s="184"/>
      <c r="SLH92" s="184"/>
      <c r="SLI92" s="184"/>
      <c r="SLJ92" s="184"/>
      <c r="SLK92" s="184"/>
      <c r="SLL92" s="184"/>
      <c r="SLM92" s="184"/>
      <c r="SLN92" s="184"/>
      <c r="SLO92" s="184"/>
      <c r="SLP92" s="184"/>
      <c r="SLQ92" s="184"/>
      <c r="SLR92" s="184"/>
      <c r="SLS92" s="184"/>
      <c r="SLT92" s="184"/>
      <c r="SLU92" s="184"/>
      <c r="SLV92" s="184"/>
      <c r="SLW92" s="184"/>
      <c r="SLX92" s="184"/>
      <c r="SLY92" s="184"/>
      <c r="SLZ92" s="184"/>
      <c r="SMA92" s="184"/>
      <c r="SMB92" s="184"/>
      <c r="SMC92" s="184"/>
      <c r="SMD92" s="184"/>
      <c r="SME92" s="184"/>
      <c r="SMF92" s="184"/>
      <c r="SMG92" s="184"/>
      <c r="SMH92" s="184"/>
      <c r="SMI92" s="184"/>
      <c r="SMJ92" s="184"/>
      <c r="SMK92" s="184"/>
      <c r="SML92" s="184"/>
      <c r="SMM92" s="184"/>
      <c r="SMN92" s="184"/>
      <c r="SMO92" s="184"/>
      <c r="SMP92" s="184"/>
      <c r="SMQ92" s="184"/>
      <c r="SMR92" s="184"/>
      <c r="SMS92" s="184"/>
      <c r="SMT92" s="184"/>
      <c r="SMU92" s="184"/>
      <c r="SMV92" s="184"/>
      <c r="SMW92" s="184"/>
      <c r="SMX92" s="184"/>
      <c r="SMY92" s="184"/>
      <c r="SMZ92" s="184"/>
      <c r="SNA92" s="184"/>
      <c r="SNB92" s="184"/>
      <c r="SNC92" s="184"/>
      <c r="SND92" s="184"/>
      <c r="SNE92" s="184"/>
      <c r="SNF92" s="184"/>
      <c r="SNG92" s="184"/>
      <c r="SNH92" s="184"/>
      <c r="SNI92" s="184"/>
      <c r="SNJ92" s="184"/>
      <c r="SNK92" s="184"/>
      <c r="SNL92" s="184"/>
      <c r="SNM92" s="184"/>
      <c r="SNN92" s="184"/>
      <c r="SNO92" s="184"/>
      <c r="SNP92" s="184"/>
      <c r="SNQ92" s="184"/>
      <c r="SNR92" s="184"/>
      <c r="SNS92" s="184"/>
      <c r="SNT92" s="184"/>
      <c r="SNU92" s="184"/>
      <c r="SNV92" s="184"/>
      <c r="SNW92" s="184"/>
      <c r="SNX92" s="184"/>
      <c r="SNY92" s="184"/>
      <c r="SNZ92" s="184"/>
      <c r="SOA92" s="184"/>
      <c r="SOB92" s="184"/>
      <c r="SOC92" s="184"/>
      <c r="SOD92" s="184"/>
      <c r="SOE92" s="184"/>
      <c r="SOF92" s="184"/>
      <c r="SOG92" s="184"/>
      <c r="SOH92" s="184"/>
      <c r="SOI92" s="184"/>
      <c r="SOJ92" s="184"/>
      <c r="SOK92" s="184"/>
      <c r="SOL92" s="184"/>
      <c r="SOM92" s="184"/>
      <c r="SON92" s="184"/>
      <c r="SOO92" s="184"/>
      <c r="SOP92" s="184"/>
      <c r="SOQ92" s="184"/>
      <c r="SOR92" s="184"/>
      <c r="SOS92" s="184"/>
      <c r="SOT92" s="184"/>
      <c r="SOU92" s="184"/>
      <c r="SOV92" s="184"/>
      <c r="SOW92" s="184"/>
      <c r="SOX92" s="184"/>
      <c r="SOY92" s="184"/>
      <c r="SOZ92" s="184"/>
      <c r="SPA92" s="184"/>
      <c r="SPB92" s="184"/>
      <c r="SPC92" s="184"/>
      <c r="SPD92" s="184"/>
      <c r="SPE92" s="184"/>
      <c r="SPF92" s="184"/>
      <c r="SPG92" s="184"/>
      <c r="SPH92" s="184"/>
      <c r="SPI92" s="184"/>
      <c r="SPJ92" s="184"/>
      <c r="SPK92" s="184"/>
      <c r="SPL92" s="184"/>
      <c r="SPM92" s="184"/>
      <c r="SPN92" s="184"/>
      <c r="SPO92" s="184"/>
      <c r="SPP92" s="184"/>
      <c r="SPQ92" s="184"/>
      <c r="SPR92" s="184"/>
      <c r="SPS92" s="184"/>
      <c r="SPT92" s="184"/>
      <c r="SPU92" s="184"/>
      <c r="SPV92" s="184"/>
      <c r="SPW92" s="184"/>
      <c r="SPX92" s="184"/>
      <c r="SPY92" s="184"/>
      <c r="SPZ92" s="184"/>
      <c r="SQA92" s="184"/>
      <c r="SQB92" s="184"/>
      <c r="SQC92" s="184"/>
      <c r="SQD92" s="184"/>
      <c r="SQE92" s="184"/>
      <c r="SQF92" s="184"/>
      <c r="SQG92" s="184"/>
      <c r="SQH92" s="184"/>
      <c r="SQI92" s="184"/>
      <c r="SQJ92" s="184"/>
      <c r="SQK92" s="184"/>
      <c r="SQL92" s="184"/>
      <c r="SQM92" s="184"/>
      <c r="SQN92" s="184"/>
      <c r="SQO92" s="184"/>
      <c r="SQP92" s="184"/>
      <c r="SQQ92" s="184"/>
      <c r="SQR92" s="184"/>
      <c r="SQS92" s="184"/>
      <c r="SQT92" s="184"/>
      <c r="SQU92" s="184"/>
      <c r="SQV92" s="184"/>
      <c r="SQW92" s="184"/>
      <c r="SQX92" s="184"/>
      <c r="SQY92" s="184"/>
      <c r="SQZ92" s="184"/>
      <c r="SRA92" s="184"/>
      <c r="SRB92" s="184"/>
      <c r="SRC92" s="184"/>
      <c r="SRD92" s="184"/>
      <c r="SRE92" s="184"/>
      <c r="SRF92" s="184"/>
      <c r="SRG92" s="184"/>
      <c r="SRH92" s="184"/>
      <c r="SRI92" s="184"/>
      <c r="SRJ92" s="184"/>
      <c r="SRK92" s="184"/>
      <c r="SRL92" s="184"/>
      <c r="SRM92" s="184"/>
      <c r="SRN92" s="184"/>
      <c r="SRO92" s="184"/>
      <c r="SRP92" s="184"/>
      <c r="SRQ92" s="184"/>
      <c r="SRR92" s="184"/>
      <c r="SRS92" s="184"/>
      <c r="SRT92" s="184"/>
      <c r="SRU92" s="184"/>
      <c r="SRV92" s="184"/>
      <c r="SRW92" s="184"/>
      <c r="SRX92" s="184"/>
      <c r="SRY92" s="184"/>
      <c r="SRZ92" s="184"/>
      <c r="SSA92" s="184"/>
      <c r="SSB92" s="184"/>
      <c r="SSC92" s="184"/>
      <c r="SSD92" s="184"/>
      <c r="SSE92" s="184"/>
      <c r="SSF92" s="184"/>
      <c r="SSG92" s="184"/>
      <c r="SSH92" s="184"/>
      <c r="SSI92" s="184"/>
      <c r="SSJ92" s="184"/>
      <c r="SSK92" s="184"/>
      <c r="SSL92" s="184"/>
      <c r="SSM92" s="184"/>
      <c r="SSN92" s="184"/>
      <c r="SSO92" s="184"/>
      <c r="SSP92" s="184"/>
      <c r="SSQ92" s="184"/>
      <c r="SSR92" s="184"/>
      <c r="SSS92" s="184"/>
      <c r="SST92" s="184"/>
      <c r="SSU92" s="184"/>
      <c r="SSV92" s="184"/>
      <c r="SSW92" s="184"/>
      <c r="SSX92" s="184"/>
      <c r="SSY92" s="184"/>
      <c r="SSZ92" s="184"/>
      <c r="STA92" s="184"/>
      <c r="STB92" s="184"/>
      <c r="STC92" s="184"/>
      <c r="STD92" s="184"/>
      <c r="STE92" s="184"/>
      <c r="STF92" s="184"/>
      <c r="STG92" s="184"/>
      <c r="STH92" s="184"/>
      <c r="STI92" s="184"/>
      <c r="STJ92" s="184"/>
      <c r="STK92" s="184"/>
      <c r="STL92" s="184"/>
      <c r="STM92" s="184"/>
      <c r="STN92" s="184"/>
      <c r="STO92" s="184"/>
      <c r="STP92" s="184"/>
      <c r="STQ92" s="184"/>
      <c r="STR92" s="184"/>
      <c r="STS92" s="184"/>
      <c r="STT92" s="184"/>
      <c r="STU92" s="184"/>
      <c r="STV92" s="184"/>
      <c r="STW92" s="184"/>
      <c r="STX92" s="184"/>
      <c r="STY92" s="184"/>
      <c r="STZ92" s="184"/>
      <c r="SUA92" s="184"/>
      <c r="SUB92" s="184"/>
      <c r="SUC92" s="184"/>
      <c r="SUD92" s="184"/>
      <c r="SUE92" s="184"/>
      <c r="SUF92" s="184"/>
      <c r="SUG92" s="184"/>
      <c r="SUH92" s="184"/>
      <c r="SUI92" s="184"/>
      <c r="SUJ92" s="184"/>
      <c r="SUK92" s="184"/>
      <c r="SUL92" s="184"/>
      <c r="SUM92" s="184"/>
      <c r="SUN92" s="184"/>
      <c r="SUO92" s="184"/>
      <c r="SUP92" s="184"/>
      <c r="SUQ92" s="184"/>
      <c r="SUR92" s="184"/>
      <c r="SUS92" s="184"/>
      <c r="SUT92" s="184"/>
      <c r="SUU92" s="184"/>
      <c r="SUV92" s="184"/>
      <c r="SUW92" s="184"/>
      <c r="SUX92" s="184"/>
      <c r="SUY92" s="184"/>
      <c r="SUZ92" s="184"/>
      <c r="SVA92" s="184"/>
      <c r="SVB92" s="184"/>
      <c r="SVC92" s="184"/>
      <c r="SVD92" s="184"/>
      <c r="SVE92" s="184"/>
      <c r="SVF92" s="184"/>
      <c r="SVG92" s="184"/>
      <c r="SVH92" s="184"/>
      <c r="SVI92" s="184"/>
      <c r="SVJ92" s="184"/>
      <c r="SVK92" s="184"/>
      <c r="SVL92" s="184"/>
      <c r="SVM92" s="184"/>
      <c r="SVN92" s="184"/>
      <c r="SVO92" s="184"/>
      <c r="SVP92" s="184"/>
      <c r="SVQ92" s="184"/>
      <c r="SVR92" s="184"/>
      <c r="SVS92" s="184"/>
      <c r="SVT92" s="184"/>
      <c r="SVU92" s="184"/>
      <c r="SVV92" s="184"/>
      <c r="SVW92" s="184"/>
      <c r="SVX92" s="184"/>
      <c r="SVY92" s="184"/>
      <c r="SVZ92" s="184"/>
      <c r="SWA92" s="184"/>
      <c r="SWB92" s="184"/>
      <c r="SWC92" s="184"/>
      <c r="SWD92" s="184"/>
      <c r="SWE92" s="184"/>
      <c r="SWF92" s="184"/>
      <c r="SWG92" s="184"/>
      <c r="SWH92" s="184"/>
      <c r="SWI92" s="184"/>
      <c r="SWJ92" s="184"/>
      <c r="SWK92" s="184"/>
      <c r="SWL92" s="184"/>
      <c r="SWM92" s="184"/>
      <c r="SWN92" s="184"/>
      <c r="SWO92" s="184"/>
      <c r="SWP92" s="184"/>
      <c r="SWQ92" s="184"/>
      <c r="SWR92" s="184"/>
      <c r="SWS92" s="184"/>
      <c r="SWT92" s="184"/>
      <c r="SWU92" s="184"/>
      <c r="SWV92" s="184"/>
      <c r="SWW92" s="184"/>
      <c r="SWX92" s="184"/>
      <c r="SWY92" s="184"/>
      <c r="SWZ92" s="184"/>
      <c r="SXA92" s="184"/>
      <c r="SXB92" s="184"/>
      <c r="SXC92" s="184"/>
      <c r="SXD92" s="184"/>
      <c r="SXE92" s="184"/>
      <c r="SXF92" s="184"/>
      <c r="SXG92" s="184"/>
      <c r="SXH92" s="184"/>
      <c r="SXI92" s="184"/>
      <c r="SXJ92" s="184"/>
      <c r="SXK92" s="184"/>
      <c r="SXL92" s="184"/>
      <c r="SXM92" s="184"/>
      <c r="SXN92" s="184"/>
      <c r="SXO92" s="184"/>
      <c r="SXP92" s="184"/>
      <c r="SXQ92" s="184"/>
      <c r="SXR92" s="184"/>
      <c r="SXS92" s="184"/>
      <c r="SXT92" s="184"/>
      <c r="SXU92" s="184"/>
      <c r="SXV92" s="184"/>
      <c r="SXW92" s="184"/>
      <c r="SXX92" s="184"/>
      <c r="SXY92" s="184"/>
      <c r="SXZ92" s="184"/>
      <c r="SYA92" s="184"/>
      <c r="SYB92" s="184"/>
      <c r="SYC92" s="184"/>
      <c r="SYD92" s="184"/>
      <c r="SYE92" s="184"/>
      <c r="SYF92" s="184"/>
      <c r="SYG92" s="184"/>
      <c r="SYH92" s="184"/>
      <c r="SYI92" s="184"/>
      <c r="SYJ92" s="184"/>
      <c r="SYK92" s="184"/>
      <c r="SYL92" s="184"/>
      <c r="SYM92" s="184"/>
      <c r="SYN92" s="184"/>
      <c r="SYO92" s="184"/>
      <c r="SYP92" s="184"/>
      <c r="SYQ92" s="184"/>
      <c r="SYR92" s="184"/>
      <c r="SYS92" s="184"/>
      <c r="SYT92" s="184"/>
      <c r="SYU92" s="184"/>
      <c r="SYV92" s="184"/>
      <c r="SYW92" s="184"/>
      <c r="SYX92" s="184"/>
      <c r="SYY92" s="184"/>
      <c r="SYZ92" s="184"/>
      <c r="SZA92" s="184"/>
      <c r="SZB92" s="184"/>
      <c r="SZC92" s="184"/>
      <c r="SZD92" s="184"/>
      <c r="SZE92" s="184"/>
      <c r="SZF92" s="184"/>
      <c r="SZG92" s="184"/>
      <c r="SZH92" s="184"/>
      <c r="SZI92" s="184"/>
      <c r="SZJ92" s="184"/>
      <c r="SZK92" s="184"/>
      <c r="SZL92" s="184"/>
      <c r="SZM92" s="184"/>
      <c r="SZN92" s="184"/>
      <c r="SZO92" s="184"/>
      <c r="SZP92" s="184"/>
      <c r="SZQ92" s="184"/>
      <c r="SZR92" s="184"/>
      <c r="SZS92" s="184"/>
      <c r="SZT92" s="184"/>
      <c r="SZU92" s="184"/>
      <c r="SZV92" s="184"/>
      <c r="SZW92" s="184"/>
      <c r="SZX92" s="184"/>
      <c r="SZY92" s="184"/>
      <c r="SZZ92" s="184"/>
      <c r="TAA92" s="184"/>
      <c r="TAB92" s="184"/>
      <c r="TAC92" s="184"/>
      <c r="TAD92" s="184"/>
      <c r="TAE92" s="184"/>
      <c r="TAF92" s="184"/>
      <c r="TAG92" s="184"/>
      <c r="TAH92" s="184"/>
      <c r="TAI92" s="184"/>
      <c r="TAJ92" s="184"/>
      <c r="TAK92" s="184"/>
      <c r="TAL92" s="184"/>
      <c r="TAM92" s="184"/>
      <c r="TAN92" s="184"/>
      <c r="TAO92" s="184"/>
      <c r="TAP92" s="184"/>
      <c r="TAQ92" s="184"/>
      <c r="TAR92" s="184"/>
      <c r="TAS92" s="184"/>
      <c r="TAT92" s="184"/>
      <c r="TAU92" s="184"/>
      <c r="TAV92" s="184"/>
      <c r="TAW92" s="184"/>
      <c r="TAX92" s="184"/>
      <c r="TAY92" s="184"/>
      <c r="TAZ92" s="184"/>
      <c r="TBA92" s="184"/>
      <c r="TBB92" s="184"/>
      <c r="TBC92" s="184"/>
      <c r="TBD92" s="184"/>
      <c r="TBE92" s="184"/>
      <c r="TBF92" s="184"/>
      <c r="TBG92" s="184"/>
      <c r="TBH92" s="184"/>
      <c r="TBI92" s="184"/>
      <c r="TBJ92" s="184"/>
      <c r="TBK92" s="184"/>
      <c r="TBL92" s="184"/>
      <c r="TBM92" s="184"/>
      <c r="TBN92" s="184"/>
      <c r="TBO92" s="184"/>
      <c r="TBP92" s="184"/>
      <c r="TBQ92" s="184"/>
      <c r="TBR92" s="184"/>
      <c r="TBS92" s="184"/>
      <c r="TBT92" s="184"/>
      <c r="TBU92" s="184"/>
      <c r="TBV92" s="184"/>
      <c r="TBW92" s="184"/>
      <c r="TBX92" s="184"/>
      <c r="TBY92" s="184"/>
      <c r="TBZ92" s="184"/>
      <c r="TCA92" s="184"/>
      <c r="TCB92" s="184"/>
      <c r="TCC92" s="184"/>
      <c r="TCD92" s="184"/>
      <c r="TCE92" s="184"/>
      <c r="TCF92" s="184"/>
      <c r="TCG92" s="184"/>
      <c r="TCH92" s="184"/>
      <c r="TCI92" s="184"/>
      <c r="TCJ92" s="184"/>
      <c r="TCK92" s="184"/>
      <c r="TCL92" s="184"/>
      <c r="TCM92" s="184"/>
      <c r="TCN92" s="184"/>
      <c r="TCO92" s="184"/>
      <c r="TCP92" s="184"/>
      <c r="TCQ92" s="184"/>
      <c r="TCR92" s="184"/>
      <c r="TCS92" s="184"/>
      <c r="TCT92" s="184"/>
      <c r="TCU92" s="184"/>
      <c r="TCV92" s="184"/>
      <c r="TCW92" s="184"/>
      <c r="TCX92" s="184"/>
      <c r="TCY92" s="184"/>
      <c r="TCZ92" s="184"/>
      <c r="TDA92" s="184"/>
      <c r="TDB92" s="184"/>
      <c r="TDC92" s="184"/>
      <c r="TDD92" s="184"/>
      <c r="TDE92" s="184"/>
      <c r="TDF92" s="184"/>
      <c r="TDG92" s="184"/>
      <c r="TDH92" s="184"/>
      <c r="TDI92" s="184"/>
      <c r="TDJ92" s="184"/>
      <c r="TDK92" s="184"/>
      <c r="TDL92" s="184"/>
      <c r="TDM92" s="184"/>
      <c r="TDN92" s="184"/>
      <c r="TDO92" s="184"/>
      <c r="TDP92" s="184"/>
      <c r="TDQ92" s="184"/>
      <c r="TDR92" s="184"/>
      <c r="TDS92" s="184"/>
      <c r="TDT92" s="184"/>
      <c r="TDU92" s="184"/>
      <c r="TDV92" s="184"/>
      <c r="TDW92" s="184"/>
      <c r="TDX92" s="184"/>
      <c r="TDY92" s="184"/>
      <c r="TDZ92" s="184"/>
      <c r="TEA92" s="184"/>
      <c r="TEB92" s="184"/>
      <c r="TEC92" s="184"/>
      <c r="TED92" s="184"/>
      <c r="TEE92" s="184"/>
      <c r="TEF92" s="184"/>
      <c r="TEG92" s="184"/>
      <c r="TEH92" s="184"/>
      <c r="TEI92" s="184"/>
      <c r="TEJ92" s="184"/>
      <c r="TEK92" s="184"/>
      <c r="TEL92" s="184"/>
      <c r="TEM92" s="184"/>
      <c r="TEN92" s="184"/>
      <c r="TEO92" s="184"/>
      <c r="TEP92" s="184"/>
      <c r="TEQ92" s="184"/>
      <c r="TER92" s="184"/>
      <c r="TES92" s="184"/>
      <c r="TET92" s="184"/>
      <c r="TEU92" s="184"/>
      <c r="TEV92" s="184"/>
      <c r="TEW92" s="184"/>
      <c r="TEX92" s="184"/>
      <c r="TEY92" s="184"/>
      <c r="TEZ92" s="184"/>
      <c r="TFA92" s="184"/>
      <c r="TFB92" s="184"/>
      <c r="TFC92" s="184"/>
      <c r="TFD92" s="184"/>
      <c r="TFE92" s="184"/>
      <c r="TFF92" s="184"/>
      <c r="TFG92" s="184"/>
      <c r="TFH92" s="184"/>
      <c r="TFI92" s="184"/>
      <c r="TFJ92" s="184"/>
      <c r="TFK92" s="184"/>
      <c r="TFL92" s="184"/>
      <c r="TFM92" s="184"/>
      <c r="TFN92" s="184"/>
      <c r="TFO92" s="184"/>
      <c r="TFP92" s="184"/>
      <c r="TFQ92" s="184"/>
      <c r="TFR92" s="184"/>
      <c r="TFS92" s="184"/>
      <c r="TFT92" s="184"/>
      <c r="TFU92" s="184"/>
      <c r="TFV92" s="184"/>
      <c r="TFW92" s="184"/>
      <c r="TFX92" s="184"/>
      <c r="TFY92" s="184"/>
      <c r="TFZ92" s="184"/>
      <c r="TGA92" s="184"/>
      <c r="TGB92" s="184"/>
      <c r="TGC92" s="184"/>
      <c r="TGD92" s="184"/>
      <c r="TGE92" s="184"/>
      <c r="TGF92" s="184"/>
      <c r="TGG92" s="184"/>
      <c r="TGH92" s="184"/>
      <c r="TGI92" s="184"/>
      <c r="TGJ92" s="184"/>
      <c r="TGK92" s="184"/>
      <c r="TGL92" s="184"/>
      <c r="TGM92" s="184"/>
      <c r="TGN92" s="184"/>
      <c r="TGO92" s="184"/>
      <c r="TGP92" s="184"/>
      <c r="TGQ92" s="184"/>
      <c r="TGR92" s="184"/>
      <c r="TGS92" s="184"/>
      <c r="TGT92" s="184"/>
      <c r="TGU92" s="184"/>
      <c r="TGV92" s="184"/>
      <c r="TGW92" s="184"/>
      <c r="TGX92" s="184"/>
      <c r="TGY92" s="184"/>
      <c r="TGZ92" s="184"/>
      <c r="THA92" s="184"/>
      <c r="THB92" s="184"/>
      <c r="THC92" s="184"/>
      <c r="THD92" s="184"/>
      <c r="THE92" s="184"/>
      <c r="THF92" s="184"/>
      <c r="THG92" s="184"/>
      <c r="THH92" s="184"/>
      <c r="THI92" s="184"/>
      <c r="THJ92" s="184"/>
      <c r="THK92" s="184"/>
      <c r="THL92" s="184"/>
      <c r="THM92" s="184"/>
      <c r="THN92" s="184"/>
      <c r="THO92" s="184"/>
      <c r="THP92" s="184"/>
      <c r="THQ92" s="184"/>
      <c r="THR92" s="184"/>
      <c r="THS92" s="184"/>
      <c r="THT92" s="184"/>
      <c r="THU92" s="184"/>
      <c r="THV92" s="184"/>
      <c r="THW92" s="184"/>
      <c r="THX92" s="184"/>
      <c r="THY92" s="184"/>
      <c r="THZ92" s="184"/>
      <c r="TIA92" s="184"/>
      <c r="TIB92" s="184"/>
      <c r="TIC92" s="184"/>
      <c r="TID92" s="184"/>
      <c r="TIE92" s="184"/>
      <c r="TIF92" s="184"/>
      <c r="TIG92" s="184"/>
      <c r="TIH92" s="184"/>
      <c r="TII92" s="184"/>
      <c r="TIJ92" s="184"/>
      <c r="TIK92" s="184"/>
      <c r="TIL92" s="184"/>
      <c r="TIM92" s="184"/>
      <c r="TIN92" s="184"/>
      <c r="TIO92" s="184"/>
      <c r="TIP92" s="184"/>
      <c r="TIQ92" s="184"/>
      <c r="TIR92" s="184"/>
      <c r="TIS92" s="184"/>
      <c r="TIT92" s="184"/>
      <c r="TIU92" s="184"/>
      <c r="TIV92" s="184"/>
      <c r="TIW92" s="184"/>
      <c r="TIX92" s="184"/>
      <c r="TIY92" s="184"/>
      <c r="TIZ92" s="184"/>
      <c r="TJA92" s="184"/>
      <c r="TJB92" s="184"/>
      <c r="TJC92" s="184"/>
      <c r="TJD92" s="184"/>
      <c r="TJE92" s="184"/>
      <c r="TJF92" s="184"/>
      <c r="TJG92" s="184"/>
      <c r="TJH92" s="184"/>
      <c r="TJI92" s="184"/>
      <c r="TJJ92" s="184"/>
      <c r="TJK92" s="184"/>
      <c r="TJL92" s="184"/>
      <c r="TJM92" s="184"/>
      <c r="TJN92" s="184"/>
      <c r="TJO92" s="184"/>
      <c r="TJP92" s="184"/>
      <c r="TJQ92" s="184"/>
      <c r="TJR92" s="184"/>
      <c r="TJS92" s="184"/>
      <c r="TJT92" s="184"/>
      <c r="TJU92" s="184"/>
      <c r="TJV92" s="184"/>
      <c r="TJW92" s="184"/>
      <c r="TJX92" s="184"/>
      <c r="TJY92" s="184"/>
      <c r="TJZ92" s="184"/>
      <c r="TKA92" s="184"/>
      <c r="TKB92" s="184"/>
      <c r="TKC92" s="184"/>
      <c r="TKD92" s="184"/>
      <c r="TKE92" s="184"/>
      <c r="TKF92" s="184"/>
      <c r="TKG92" s="184"/>
      <c r="TKH92" s="184"/>
      <c r="TKI92" s="184"/>
      <c r="TKJ92" s="184"/>
      <c r="TKK92" s="184"/>
      <c r="TKL92" s="184"/>
      <c r="TKM92" s="184"/>
      <c r="TKN92" s="184"/>
      <c r="TKO92" s="184"/>
      <c r="TKP92" s="184"/>
      <c r="TKQ92" s="184"/>
      <c r="TKR92" s="184"/>
      <c r="TKS92" s="184"/>
      <c r="TKT92" s="184"/>
      <c r="TKU92" s="184"/>
      <c r="TKV92" s="184"/>
      <c r="TKW92" s="184"/>
      <c r="TKX92" s="184"/>
      <c r="TKY92" s="184"/>
      <c r="TKZ92" s="184"/>
      <c r="TLA92" s="184"/>
      <c r="TLB92" s="184"/>
      <c r="TLC92" s="184"/>
      <c r="TLD92" s="184"/>
      <c r="TLE92" s="184"/>
      <c r="TLF92" s="184"/>
      <c r="TLG92" s="184"/>
      <c r="TLH92" s="184"/>
      <c r="TLI92" s="184"/>
      <c r="TLJ92" s="184"/>
      <c r="TLK92" s="184"/>
      <c r="TLL92" s="184"/>
      <c r="TLM92" s="184"/>
      <c r="TLN92" s="184"/>
      <c r="TLO92" s="184"/>
      <c r="TLP92" s="184"/>
      <c r="TLQ92" s="184"/>
      <c r="TLR92" s="184"/>
      <c r="TLS92" s="184"/>
      <c r="TLT92" s="184"/>
      <c r="TLU92" s="184"/>
      <c r="TLV92" s="184"/>
      <c r="TLW92" s="184"/>
      <c r="TLX92" s="184"/>
      <c r="TLY92" s="184"/>
      <c r="TLZ92" s="184"/>
      <c r="TMA92" s="184"/>
      <c r="TMB92" s="184"/>
      <c r="TMC92" s="184"/>
      <c r="TMD92" s="184"/>
      <c r="TME92" s="184"/>
      <c r="TMF92" s="184"/>
      <c r="TMG92" s="184"/>
      <c r="TMH92" s="184"/>
      <c r="TMI92" s="184"/>
      <c r="TMJ92" s="184"/>
      <c r="TMK92" s="184"/>
      <c r="TML92" s="184"/>
      <c r="TMM92" s="184"/>
      <c r="TMN92" s="184"/>
      <c r="TMO92" s="184"/>
      <c r="TMP92" s="184"/>
      <c r="TMQ92" s="184"/>
      <c r="TMR92" s="184"/>
      <c r="TMS92" s="184"/>
      <c r="TMT92" s="184"/>
      <c r="TMU92" s="184"/>
      <c r="TMV92" s="184"/>
      <c r="TMW92" s="184"/>
      <c r="TMX92" s="184"/>
      <c r="TMY92" s="184"/>
      <c r="TMZ92" s="184"/>
      <c r="TNA92" s="184"/>
      <c r="TNB92" s="184"/>
      <c r="TNC92" s="184"/>
      <c r="TND92" s="184"/>
      <c r="TNE92" s="184"/>
      <c r="TNF92" s="184"/>
      <c r="TNG92" s="184"/>
      <c r="TNH92" s="184"/>
      <c r="TNI92" s="184"/>
      <c r="TNJ92" s="184"/>
      <c r="TNK92" s="184"/>
      <c r="TNL92" s="184"/>
      <c r="TNM92" s="184"/>
      <c r="TNN92" s="184"/>
      <c r="TNO92" s="184"/>
      <c r="TNP92" s="184"/>
      <c r="TNQ92" s="184"/>
      <c r="TNR92" s="184"/>
      <c r="TNS92" s="184"/>
      <c r="TNT92" s="184"/>
      <c r="TNU92" s="184"/>
      <c r="TNV92" s="184"/>
      <c r="TNW92" s="184"/>
      <c r="TNX92" s="184"/>
      <c r="TNY92" s="184"/>
      <c r="TNZ92" s="184"/>
      <c r="TOA92" s="184"/>
      <c r="TOB92" s="184"/>
      <c r="TOC92" s="184"/>
      <c r="TOD92" s="184"/>
      <c r="TOE92" s="184"/>
      <c r="TOF92" s="184"/>
      <c r="TOG92" s="184"/>
      <c r="TOH92" s="184"/>
      <c r="TOI92" s="184"/>
      <c r="TOJ92" s="184"/>
      <c r="TOK92" s="184"/>
      <c r="TOL92" s="184"/>
      <c r="TOM92" s="184"/>
      <c r="TON92" s="184"/>
      <c r="TOO92" s="184"/>
      <c r="TOP92" s="184"/>
      <c r="TOQ92" s="184"/>
      <c r="TOR92" s="184"/>
      <c r="TOS92" s="184"/>
      <c r="TOT92" s="184"/>
      <c r="TOU92" s="184"/>
      <c r="TOV92" s="184"/>
      <c r="TOW92" s="184"/>
      <c r="TOX92" s="184"/>
      <c r="TOY92" s="184"/>
      <c r="TOZ92" s="184"/>
      <c r="TPA92" s="184"/>
      <c r="TPB92" s="184"/>
      <c r="TPC92" s="184"/>
      <c r="TPD92" s="184"/>
      <c r="TPE92" s="184"/>
      <c r="TPF92" s="184"/>
      <c r="TPG92" s="184"/>
      <c r="TPH92" s="184"/>
      <c r="TPI92" s="184"/>
      <c r="TPJ92" s="184"/>
      <c r="TPK92" s="184"/>
      <c r="TPL92" s="184"/>
      <c r="TPM92" s="184"/>
      <c r="TPN92" s="184"/>
      <c r="TPO92" s="184"/>
      <c r="TPP92" s="184"/>
      <c r="TPQ92" s="184"/>
      <c r="TPR92" s="184"/>
      <c r="TPS92" s="184"/>
      <c r="TPT92" s="184"/>
      <c r="TPU92" s="184"/>
      <c r="TPV92" s="184"/>
      <c r="TPW92" s="184"/>
      <c r="TPX92" s="184"/>
      <c r="TPY92" s="184"/>
      <c r="TPZ92" s="184"/>
      <c r="TQA92" s="184"/>
      <c r="TQB92" s="184"/>
      <c r="TQC92" s="184"/>
      <c r="TQD92" s="184"/>
      <c r="TQE92" s="184"/>
      <c r="TQF92" s="184"/>
      <c r="TQG92" s="184"/>
      <c r="TQH92" s="184"/>
      <c r="TQI92" s="184"/>
      <c r="TQJ92" s="184"/>
      <c r="TQK92" s="184"/>
      <c r="TQL92" s="184"/>
      <c r="TQM92" s="184"/>
      <c r="TQN92" s="184"/>
      <c r="TQO92" s="184"/>
      <c r="TQP92" s="184"/>
      <c r="TQQ92" s="184"/>
      <c r="TQR92" s="184"/>
      <c r="TQS92" s="184"/>
      <c r="TQT92" s="184"/>
      <c r="TQU92" s="184"/>
      <c r="TQV92" s="184"/>
      <c r="TQW92" s="184"/>
      <c r="TQX92" s="184"/>
      <c r="TQY92" s="184"/>
      <c r="TQZ92" s="184"/>
      <c r="TRA92" s="184"/>
      <c r="TRB92" s="184"/>
      <c r="TRC92" s="184"/>
      <c r="TRD92" s="184"/>
      <c r="TRE92" s="184"/>
      <c r="TRF92" s="184"/>
      <c r="TRG92" s="184"/>
      <c r="TRH92" s="184"/>
      <c r="TRI92" s="184"/>
      <c r="TRJ92" s="184"/>
      <c r="TRK92" s="184"/>
      <c r="TRL92" s="184"/>
      <c r="TRM92" s="184"/>
      <c r="TRN92" s="184"/>
      <c r="TRO92" s="184"/>
      <c r="TRP92" s="184"/>
      <c r="TRQ92" s="184"/>
      <c r="TRR92" s="184"/>
      <c r="TRS92" s="184"/>
      <c r="TRT92" s="184"/>
      <c r="TRU92" s="184"/>
      <c r="TRV92" s="184"/>
      <c r="TRW92" s="184"/>
      <c r="TRX92" s="184"/>
      <c r="TRY92" s="184"/>
      <c r="TRZ92" s="184"/>
      <c r="TSA92" s="184"/>
      <c r="TSB92" s="184"/>
      <c r="TSC92" s="184"/>
      <c r="TSD92" s="184"/>
      <c r="TSE92" s="184"/>
      <c r="TSF92" s="184"/>
      <c r="TSG92" s="184"/>
      <c r="TSH92" s="184"/>
      <c r="TSI92" s="184"/>
      <c r="TSJ92" s="184"/>
      <c r="TSK92" s="184"/>
      <c r="TSL92" s="184"/>
      <c r="TSM92" s="184"/>
      <c r="TSN92" s="184"/>
      <c r="TSO92" s="184"/>
      <c r="TSP92" s="184"/>
      <c r="TSQ92" s="184"/>
      <c r="TSR92" s="184"/>
      <c r="TSS92" s="184"/>
      <c r="TST92" s="184"/>
      <c r="TSU92" s="184"/>
      <c r="TSV92" s="184"/>
      <c r="TSW92" s="184"/>
      <c r="TSX92" s="184"/>
      <c r="TSY92" s="184"/>
      <c r="TSZ92" s="184"/>
      <c r="TTA92" s="184"/>
      <c r="TTB92" s="184"/>
      <c r="TTC92" s="184"/>
      <c r="TTD92" s="184"/>
      <c r="TTE92" s="184"/>
      <c r="TTF92" s="184"/>
      <c r="TTG92" s="184"/>
      <c r="TTH92" s="184"/>
      <c r="TTI92" s="184"/>
      <c r="TTJ92" s="184"/>
      <c r="TTK92" s="184"/>
      <c r="TTL92" s="184"/>
      <c r="TTM92" s="184"/>
      <c r="TTN92" s="184"/>
      <c r="TTO92" s="184"/>
      <c r="TTP92" s="184"/>
      <c r="TTQ92" s="184"/>
      <c r="TTR92" s="184"/>
      <c r="TTS92" s="184"/>
      <c r="TTT92" s="184"/>
      <c r="TTU92" s="184"/>
      <c r="TTV92" s="184"/>
      <c r="TTW92" s="184"/>
      <c r="TTX92" s="184"/>
      <c r="TTY92" s="184"/>
      <c r="TTZ92" s="184"/>
      <c r="TUA92" s="184"/>
      <c r="TUB92" s="184"/>
      <c r="TUC92" s="184"/>
      <c r="TUD92" s="184"/>
      <c r="TUE92" s="184"/>
      <c r="TUF92" s="184"/>
      <c r="TUG92" s="184"/>
      <c r="TUH92" s="184"/>
      <c r="TUI92" s="184"/>
      <c r="TUJ92" s="184"/>
      <c r="TUK92" s="184"/>
      <c r="TUL92" s="184"/>
      <c r="TUM92" s="184"/>
      <c r="TUN92" s="184"/>
      <c r="TUO92" s="184"/>
      <c r="TUP92" s="184"/>
      <c r="TUQ92" s="184"/>
      <c r="TUR92" s="184"/>
      <c r="TUS92" s="184"/>
      <c r="TUT92" s="184"/>
      <c r="TUU92" s="184"/>
      <c r="TUV92" s="184"/>
      <c r="TUW92" s="184"/>
      <c r="TUX92" s="184"/>
      <c r="TUY92" s="184"/>
      <c r="TUZ92" s="184"/>
      <c r="TVA92" s="184"/>
      <c r="TVB92" s="184"/>
      <c r="TVC92" s="184"/>
      <c r="TVD92" s="184"/>
      <c r="TVE92" s="184"/>
      <c r="TVF92" s="184"/>
      <c r="TVG92" s="184"/>
      <c r="TVH92" s="184"/>
      <c r="TVI92" s="184"/>
      <c r="TVJ92" s="184"/>
      <c r="TVK92" s="184"/>
      <c r="TVL92" s="184"/>
      <c r="TVM92" s="184"/>
      <c r="TVN92" s="184"/>
      <c r="TVO92" s="184"/>
      <c r="TVP92" s="184"/>
      <c r="TVQ92" s="184"/>
      <c r="TVR92" s="184"/>
      <c r="TVS92" s="184"/>
      <c r="TVT92" s="184"/>
      <c r="TVU92" s="184"/>
      <c r="TVV92" s="184"/>
      <c r="TVW92" s="184"/>
      <c r="TVX92" s="184"/>
      <c r="TVY92" s="184"/>
      <c r="TVZ92" s="184"/>
      <c r="TWA92" s="184"/>
      <c r="TWB92" s="184"/>
      <c r="TWC92" s="184"/>
      <c r="TWD92" s="184"/>
      <c r="TWE92" s="184"/>
      <c r="TWF92" s="184"/>
      <c r="TWG92" s="184"/>
      <c r="TWH92" s="184"/>
      <c r="TWI92" s="184"/>
      <c r="TWJ92" s="184"/>
      <c r="TWK92" s="184"/>
      <c r="TWL92" s="184"/>
      <c r="TWM92" s="184"/>
      <c r="TWN92" s="184"/>
      <c r="TWO92" s="184"/>
      <c r="TWP92" s="184"/>
      <c r="TWQ92" s="184"/>
      <c r="TWR92" s="184"/>
      <c r="TWS92" s="184"/>
      <c r="TWT92" s="184"/>
      <c r="TWU92" s="184"/>
      <c r="TWV92" s="184"/>
      <c r="TWW92" s="184"/>
      <c r="TWX92" s="184"/>
      <c r="TWY92" s="184"/>
      <c r="TWZ92" s="184"/>
      <c r="TXA92" s="184"/>
      <c r="TXB92" s="184"/>
      <c r="TXC92" s="184"/>
      <c r="TXD92" s="184"/>
      <c r="TXE92" s="184"/>
      <c r="TXF92" s="184"/>
      <c r="TXG92" s="184"/>
      <c r="TXH92" s="184"/>
      <c r="TXI92" s="184"/>
      <c r="TXJ92" s="184"/>
      <c r="TXK92" s="184"/>
      <c r="TXL92" s="184"/>
      <c r="TXM92" s="184"/>
      <c r="TXN92" s="184"/>
      <c r="TXO92" s="184"/>
      <c r="TXP92" s="184"/>
      <c r="TXQ92" s="184"/>
      <c r="TXR92" s="184"/>
      <c r="TXS92" s="184"/>
      <c r="TXT92" s="184"/>
      <c r="TXU92" s="184"/>
      <c r="TXV92" s="184"/>
      <c r="TXW92" s="184"/>
      <c r="TXX92" s="184"/>
      <c r="TXY92" s="184"/>
      <c r="TXZ92" s="184"/>
      <c r="TYA92" s="184"/>
      <c r="TYB92" s="184"/>
      <c r="TYC92" s="184"/>
      <c r="TYD92" s="184"/>
      <c r="TYE92" s="184"/>
      <c r="TYF92" s="184"/>
      <c r="TYG92" s="184"/>
      <c r="TYH92" s="184"/>
      <c r="TYI92" s="184"/>
      <c r="TYJ92" s="184"/>
      <c r="TYK92" s="184"/>
      <c r="TYL92" s="184"/>
      <c r="TYM92" s="184"/>
      <c r="TYN92" s="184"/>
      <c r="TYO92" s="184"/>
      <c r="TYP92" s="184"/>
      <c r="TYQ92" s="184"/>
      <c r="TYR92" s="184"/>
      <c r="TYS92" s="184"/>
      <c r="TYT92" s="184"/>
      <c r="TYU92" s="184"/>
      <c r="TYV92" s="184"/>
      <c r="TYW92" s="184"/>
      <c r="TYX92" s="184"/>
      <c r="TYY92" s="184"/>
      <c r="TYZ92" s="184"/>
      <c r="TZA92" s="184"/>
      <c r="TZB92" s="184"/>
      <c r="TZC92" s="184"/>
      <c r="TZD92" s="184"/>
      <c r="TZE92" s="184"/>
      <c r="TZF92" s="184"/>
      <c r="TZG92" s="184"/>
      <c r="TZH92" s="184"/>
      <c r="TZI92" s="184"/>
      <c r="TZJ92" s="184"/>
      <c r="TZK92" s="184"/>
      <c r="TZL92" s="184"/>
      <c r="TZM92" s="184"/>
      <c r="TZN92" s="184"/>
      <c r="TZO92" s="184"/>
      <c r="TZP92" s="184"/>
      <c r="TZQ92" s="184"/>
      <c r="TZR92" s="184"/>
      <c r="TZS92" s="184"/>
      <c r="TZT92" s="184"/>
      <c r="TZU92" s="184"/>
      <c r="TZV92" s="184"/>
      <c r="TZW92" s="184"/>
      <c r="TZX92" s="184"/>
      <c r="TZY92" s="184"/>
      <c r="TZZ92" s="184"/>
      <c r="UAA92" s="184"/>
      <c r="UAB92" s="184"/>
      <c r="UAC92" s="184"/>
      <c r="UAD92" s="184"/>
      <c r="UAE92" s="184"/>
      <c r="UAF92" s="184"/>
      <c r="UAG92" s="184"/>
      <c r="UAH92" s="184"/>
      <c r="UAI92" s="184"/>
      <c r="UAJ92" s="184"/>
      <c r="UAK92" s="184"/>
      <c r="UAL92" s="184"/>
      <c r="UAM92" s="184"/>
      <c r="UAN92" s="184"/>
      <c r="UAO92" s="184"/>
      <c r="UAP92" s="184"/>
      <c r="UAQ92" s="184"/>
      <c r="UAR92" s="184"/>
      <c r="UAS92" s="184"/>
      <c r="UAT92" s="184"/>
      <c r="UAU92" s="184"/>
      <c r="UAV92" s="184"/>
      <c r="UAW92" s="184"/>
      <c r="UAX92" s="184"/>
      <c r="UAY92" s="184"/>
      <c r="UAZ92" s="184"/>
      <c r="UBA92" s="184"/>
      <c r="UBB92" s="184"/>
      <c r="UBC92" s="184"/>
      <c r="UBD92" s="184"/>
      <c r="UBE92" s="184"/>
      <c r="UBF92" s="184"/>
      <c r="UBG92" s="184"/>
      <c r="UBH92" s="184"/>
      <c r="UBI92" s="184"/>
      <c r="UBJ92" s="184"/>
      <c r="UBK92" s="184"/>
      <c r="UBL92" s="184"/>
      <c r="UBM92" s="184"/>
      <c r="UBN92" s="184"/>
      <c r="UBO92" s="184"/>
      <c r="UBP92" s="184"/>
      <c r="UBQ92" s="184"/>
      <c r="UBR92" s="184"/>
      <c r="UBS92" s="184"/>
      <c r="UBT92" s="184"/>
      <c r="UBU92" s="184"/>
      <c r="UBV92" s="184"/>
      <c r="UBW92" s="184"/>
      <c r="UBX92" s="184"/>
      <c r="UBY92" s="184"/>
      <c r="UBZ92" s="184"/>
      <c r="UCA92" s="184"/>
      <c r="UCB92" s="184"/>
      <c r="UCC92" s="184"/>
      <c r="UCD92" s="184"/>
      <c r="UCE92" s="184"/>
      <c r="UCF92" s="184"/>
      <c r="UCG92" s="184"/>
      <c r="UCH92" s="184"/>
      <c r="UCI92" s="184"/>
      <c r="UCJ92" s="184"/>
      <c r="UCK92" s="184"/>
      <c r="UCL92" s="184"/>
      <c r="UCM92" s="184"/>
      <c r="UCN92" s="184"/>
      <c r="UCO92" s="184"/>
      <c r="UCP92" s="184"/>
      <c r="UCQ92" s="184"/>
      <c r="UCR92" s="184"/>
      <c r="UCS92" s="184"/>
      <c r="UCT92" s="184"/>
      <c r="UCU92" s="184"/>
      <c r="UCV92" s="184"/>
      <c r="UCW92" s="184"/>
      <c r="UCX92" s="184"/>
      <c r="UCY92" s="184"/>
      <c r="UCZ92" s="184"/>
      <c r="UDA92" s="184"/>
      <c r="UDB92" s="184"/>
      <c r="UDC92" s="184"/>
      <c r="UDD92" s="184"/>
      <c r="UDE92" s="184"/>
      <c r="UDF92" s="184"/>
      <c r="UDG92" s="184"/>
      <c r="UDH92" s="184"/>
      <c r="UDI92" s="184"/>
      <c r="UDJ92" s="184"/>
      <c r="UDK92" s="184"/>
      <c r="UDL92" s="184"/>
      <c r="UDM92" s="184"/>
      <c r="UDN92" s="184"/>
      <c r="UDO92" s="184"/>
      <c r="UDP92" s="184"/>
      <c r="UDQ92" s="184"/>
      <c r="UDR92" s="184"/>
      <c r="UDS92" s="184"/>
      <c r="UDT92" s="184"/>
      <c r="UDU92" s="184"/>
      <c r="UDV92" s="184"/>
      <c r="UDW92" s="184"/>
      <c r="UDX92" s="184"/>
      <c r="UDY92" s="184"/>
      <c r="UDZ92" s="184"/>
      <c r="UEA92" s="184"/>
      <c r="UEB92" s="184"/>
      <c r="UEC92" s="184"/>
      <c r="UED92" s="184"/>
      <c r="UEE92" s="184"/>
      <c r="UEF92" s="184"/>
      <c r="UEG92" s="184"/>
      <c r="UEH92" s="184"/>
      <c r="UEI92" s="184"/>
      <c r="UEJ92" s="184"/>
      <c r="UEK92" s="184"/>
      <c r="UEL92" s="184"/>
      <c r="UEM92" s="184"/>
      <c r="UEN92" s="184"/>
      <c r="UEO92" s="184"/>
      <c r="UEP92" s="184"/>
      <c r="UEQ92" s="184"/>
      <c r="UER92" s="184"/>
      <c r="UES92" s="184"/>
      <c r="UET92" s="184"/>
      <c r="UEU92" s="184"/>
      <c r="UEV92" s="184"/>
      <c r="UEW92" s="184"/>
      <c r="UEX92" s="184"/>
      <c r="UEY92" s="184"/>
      <c r="UEZ92" s="184"/>
      <c r="UFA92" s="184"/>
      <c r="UFB92" s="184"/>
      <c r="UFC92" s="184"/>
      <c r="UFD92" s="184"/>
      <c r="UFE92" s="184"/>
      <c r="UFF92" s="184"/>
      <c r="UFG92" s="184"/>
      <c r="UFH92" s="184"/>
      <c r="UFI92" s="184"/>
      <c r="UFJ92" s="184"/>
      <c r="UFK92" s="184"/>
      <c r="UFL92" s="184"/>
      <c r="UFM92" s="184"/>
      <c r="UFN92" s="184"/>
      <c r="UFO92" s="184"/>
      <c r="UFP92" s="184"/>
      <c r="UFQ92" s="184"/>
      <c r="UFR92" s="184"/>
      <c r="UFS92" s="184"/>
      <c r="UFT92" s="184"/>
      <c r="UFU92" s="184"/>
      <c r="UFV92" s="184"/>
      <c r="UFW92" s="184"/>
      <c r="UFX92" s="184"/>
      <c r="UFY92" s="184"/>
      <c r="UFZ92" s="184"/>
      <c r="UGA92" s="184"/>
      <c r="UGB92" s="184"/>
      <c r="UGC92" s="184"/>
      <c r="UGD92" s="184"/>
      <c r="UGE92" s="184"/>
      <c r="UGF92" s="184"/>
      <c r="UGG92" s="184"/>
      <c r="UGH92" s="184"/>
      <c r="UGI92" s="184"/>
      <c r="UGJ92" s="184"/>
      <c r="UGK92" s="184"/>
      <c r="UGL92" s="184"/>
      <c r="UGM92" s="184"/>
      <c r="UGN92" s="184"/>
      <c r="UGO92" s="184"/>
      <c r="UGP92" s="184"/>
      <c r="UGQ92" s="184"/>
      <c r="UGR92" s="184"/>
      <c r="UGS92" s="184"/>
      <c r="UGT92" s="184"/>
      <c r="UGU92" s="184"/>
      <c r="UGV92" s="184"/>
      <c r="UGW92" s="184"/>
      <c r="UGX92" s="184"/>
      <c r="UGY92" s="184"/>
      <c r="UGZ92" s="184"/>
      <c r="UHA92" s="184"/>
      <c r="UHB92" s="184"/>
      <c r="UHC92" s="184"/>
      <c r="UHD92" s="184"/>
      <c r="UHE92" s="184"/>
      <c r="UHF92" s="184"/>
      <c r="UHG92" s="184"/>
      <c r="UHH92" s="184"/>
      <c r="UHI92" s="184"/>
      <c r="UHJ92" s="184"/>
      <c r="UHK92" s="184"/>
      <c r="UHL92" s="184"/>
      <c r="UHM92" s="184"/>
      <c r="UHN92" s="184"/>
      <c r="UHO92" s="184"/>
      <c r="UHP92" s="184"/>
      <c r="UHQ92" s="184"/>
      <c r="UHR92" s="184"/>
      <c r="UHS92" s="184"/>
      <c r="UHT92" s="184"/>
      <c r="UHU92" s="184"/>
      <c r="UHV92" s="184"/>
      <c r="UHW92" s="184"/>
      <c r="UHX92" s="184"/>
      <c r="UHY92" s="184"/>
      <c r="UHZ92" s="184"/>
      <c r="UIA92" s="184"/>
      <c r="UIB92" s="184"/>
      <c r="UIC92" s="184"/>
      <c r="UID92" s="184"/>
      <c r="UIE92" s="184"/>
      <c r="UIF92" s="184"/>
      <c r="UIG92" s="184"/>
      <c r="UIH92" s="184"/>
      <c r="UII92" s="184"/>
      <c r="UIJ92" s="184"/>
      <c r="UIK92" s="184"/>
      <c r="UIL92" s="184"/>
      <c r="UIM92" s="184"/>
      <c r="UIN92" s="184"/>
      <c r="UIO92" s="184"/>
      <c r="UIP92" s="184"/>
      <c r="UIQ92" s="184"/>
      <c r="UIR92" s="184"/>
      <c r="UIS92" s="184"/>
      <c r="UIT92" s="184"/>
      <c r="UIU92" s="184"/>
      <c r="UIV92" s="184"/>
      <c r="UIW92" s="184"/>
      <c r="UIX92" s="184"/>
      <c r="UIY92" s="184"/>
      <c r="UIZ92" s="184"/>
      <c r="UJA92" s="184"/>
      <c r="UJB92" s="184"/>
      <c r="UJC92" s="184"/>
      <c r="UJD92" s="184"/>
      <c r="UJE92" s="184"/>
      <c r="UJF92" s="184"/>
      <c r="UJG92" s="184"/>
      <c r="UJH92" s="184"/>
      <c r="UJI92" s="184"/>
      <c r="UJJ92" s="184"/>
      <c r="UJK92" s="184"/>
      <c r="UJL92" s="184"/>
      <c r="UJM92" s="184"/>
      <c r="UJN92" s="184"/>
      <c r="UJO92" s="184"/>
      <c r="UJP92" s="184"/>
      <c r="UJQ92" s="184"/>
      <c r="UJR92" s="184"/>
      <c r="UJS92" s="184"/>
      <c r="UJT92" s="184"/>
      <c r="UJU92" s="184"/>
      <c r="UJV92" s="184"/>
      <c r="UJW92" s="184"/>
      <c r="UJX92" s="184"/>
      <c r="UJY92" s="184"/>
      <c r="UJZ92" s="184"/>
      <c r="UKA92" s="184"/>
      <c r="UKB92" s="184"/>
      <c r="UKC92" s="184"/>
      <c r="UKD92" s="184"/>
      <c r="UKE92" s="184"/>
      <c r="UKF92" s="184"/>
      <c r="UKG92" s="184"/>
      <c r="UKH92" s="184"/>
      <c r="UKI92" s="184"/>
      <c r="UKJ92" s="184"/>
      <c r="UKK92" s="184"/>
      <c r="UKL92" s="184"/>
      <c r="UKM92" s="184"/>
      <c r="UKN92" s="184"/>
      <c r="UKO92" s="184"/>
      <c r="UKP92" s="184"/>
      <c r="UKQ92" s="184"/>
      <c r="UKR92" s="184"/>
      <c r="UKS92" s="184"/>
      <c r="UKT92" s="184"/>
      <c r="UKU92" s="184"/>
      <c r="UKV92" s="184"/>
      <c r="UKW92" s="184"/>
      <c r="UKX92" s="184"/>
      <c r="UKY92" s="184"/>
      <c r="UKZ92" s="184"/>
      <c r="ULA92" s="184"/>
      <c r="ULB92" s="184"/>
      <c r="ULC92" s="184"/>
      <c r="ULD92" s="184"/>
      <c r="ULE92" s="184"/>
      <c r="ULF92" s="184"/>
      <c r="ULG92" s="184"/>
      <c r="ULH92" s="184"/>
      <c r="ULI92" s="184"/>
      <c r="ULJ92" s="184"/>
      <c r="ULK92" s="184"/>
      <c r="ULL92" s="184"/>
      <c r="ULM92" s="184"/>
      <c r="ULN92" s="184"/>
      <c r="ULO92" s="184"/>
      <c r="ULP92" s="184"/>
      <c r="ULQ92" s="184"/>
      <c r="ULR92" s="184"/>
      <c r="ULS92" s="184"/>
      <c r="ULT92" s="184"/>
      <c r="ULU92" s="184"/>
      <c r="ULV92" s="184"/>
      <c r="ULW92" s="184"/>
      <c r="ULX92" s="184"/>
      <c r="ULY92" s="184"/>
      <c r="ULZ92" s="184"/>
      <c r="UMA92" s="184"/>
      <c r="UMB92" s="184"/>
      <c r="UMC92" s="184"/>
      <c r="UMD92" s="184"/>
      <c r="UME92" s="184"/>
      <c r="UMF92" s="184"/>
      <c r="UMG92" s="184"/>
      <c r="UMH92" s="184"/>
      <c r="UMI92" s="184"/>
      <c r="UMJ92" s="184"/>
      <c r="UMK92" s="184"/>
      <c r="UML92" s="184"/>
      <c r="UMM92" s="184"/>
      <c r="UMN92" s="184"/>
      <c r="UMO92" s="184"/>
      <c r="UMP92" s="184"/>
      <c r="UMQ92" s="184"/>
      <c r="UMR92" s="184"/>
      <c r="UMS92" s="184"/>
      <c r="UMT92" s="184"/>
      <c r="UMU92" s="184"/>
      <c r="UMV92" s="184"/>
      <c r="UMW92" s="184"/>
      <c r="UMX92" s="184"/>
      <c r="UMY92" s="184"/>
      <c r="UMZ92" s="184"/>
      <c r="UNA92" s="184"/>
      <c r="UNB92" s="184"/>
      <c r="UNC92" s="184"/>
      <c r="UND92" s="184"/>
      <c r="UNE92" s="184"/>
      <c r="UNF92" s="184"/>
      <c r="UNG92" s="184"/>
      <c r="UNH92" s="184"/>
      <c r="UNI92" s="184"/>
      <c r="UNJ92" s="184"/>
      <c r="UNK92" s="184"/>
      <c r="UNL92" s="184"/>
      <c r="UNM92" s="184"/>
      <c r="UNN92" s="184"/>
      <c r="UNO92" s="184"/>
      <c r="UNP92" s="184"/>
      <c r="UNQ92" s="184"/>
      <c r="UNR92" s="184"/>
      <c r="UNS92" s="184"/>
      <c r="UNT92" s="184"/>
      <c r="UNU92" s="184"/>
      <c r="UNV92" s="184"/>
      <c r="UNW92" s="184"/>
      <c r="UNX92" s="184"/>
      <c r="UNY92" s="184"/>
      <c r="UNZ92" s="184"/>
      <c r="UOA92" s="184"/>
      <c r="UOB92" s="184"/>
      <c r="UOC92" s="184"/>
      <c r="UOD92" s="184"/>
      <c r="UOE92" s="184"/>
      <c r="UOF92" s="184"/>
      <c r="UOG92" s="184"/>
      <c r="UOH92" s="184"/>
      <c r="UOI92" s="184"/>
      <c r="UOJ92" s="184"/>
      <c r="UOK92" s="184"/>
      <c r="UOL92" s="184"/>
      <c r="UOM92" s="184"/>
      <c r="UON92" s="184"/>
      <c r="UOO92" s="184"/>
      <c r="UOP92" s="184"/>
      <c r="UOQ92" s="184"/>
      <c r="UOR92" s="184"/>
      <c r="UOS92" s="184"/>
      <c r="UOT92" s="184"/>
      <c r="UOU92" s="184"/>
      <c r="UOV92" s="184"/>
      <c r="UOW92" s="184"/>
      <c r="UOX92" s="184"/>
      <c r="UOY92" s="184"/>
      <c r="UOZ92" s="184"/>
      <c r="UPA92" s="184"/>
      <c r="UPB92" s="184"/>
      <c r="UPC92" s="184"/>
      <c r="UPD92" s="184"/>
      <c r="UPE92" s="184"/>
      <c r="UPF92" s="184"/>
      <c r="UPG92" s="184"/>
      <c r="UPH92" s="184"/>
      <c r="UPI92" s="184"/>
      <c r="UPJ92" s="184"/>
      <c r="UPK92" s="184"/>
      <c r="UPL92" s="184"/>
      <c r="UPM92" s="184"/>
      <c r="UPN92" s="184"/>
      <c r="UPO92" s="184"/>
      <c r="UPP92" s="184"/>
      <c r="UPQ92" s="184"/>
      <c r="UPR92" s="184"/>
      <c r="UPS92" s="184"/>
      <c r="UPT92" s="184"/>
      <c r="UPU92" s="184"/>
      <c r="UPV92" s="184"/>
      <c r="UPW92" s="184"/>
      <c r="UPX92" s="184"/>
      <c r="UPY92" s="184"/>
      <c r="UPZ92" s="184"/>
      <c r="UQA92" s="184"/>
      <c r="UQB92" s="184"/>
      <c r="UQC92" s="184"/>
      <c r="UQD92" s="184"/>
      <c r="UQE92" s="184"/>
      <c r="UQF92" s="184"/>
      <c r="UQG92" s="184"/>
      <c r="UQH92" s="184"/>
      <c r="UQI92" s="184"/>
      <c r="UQJ92" s="184"/>
      <c r="UQK92" s="184"/>
      <c r="UQL92" s="184"/>
      <c r="UQM92" s="184"/>
      <c r="UQN92" s="184"/>
      <c r="UQO92" s="184"/>
      <c r="UQP92" s="184"/>
      <c r="UQQ92" s="184"/>
      <c r="UQR92" s="184"/>
      <c r="UQS92" s="184"/>
      <c r="UQT92" s="184"/>
      <c r="UQU92" s="184"/>
      <c r="UQV92" s="184"/>
      <c r="UQW92" s="184"/>
      <c r="UQX92" s="184"/>
      <c r="UQY92" s="184"/>
      <c r="UQZ92" s="184"/>
      <c r="URA92" s="184"/>
      <c r="URB92" s="184"/>
      <c r="URC92" s="184"/>
      <c r="URD92" s="184"/>
      <c r="URE92" s="184"/>
      <c r="URF92" s="184"/>
      <c r="URG92" s="184"/>
      <c r="URH92" s="184"/>
      <c r="URI92" s="184"/>
      <c r="URJ92" s="184"/>
      <c r="URK92" s="184"/>
      <c r="URL92" s="184"/>
      <c r="URM92" s="184"/>
      <c r="URN92" s="184"/>
      <c r="URO92" s="184"/>
      <c r="URP92" s="184"/>
      <c r="URQ92" s="184"/>
      <c r="URR92" s="184"/>
      <c r="URS92" s="184"/>
      <c r="URT92" s="184"/>
      <c r="URU92" s="184"/>
      <c r="URV92" s="184"/>
      <c r="URW92" s="184"/>
      <c r="URX92" s="184"/>
      <c r="URY92" s="184"/>
      <c r="URZ92" s="184"/>
      <c r="USA92" s="184"/>
      <c r="USB92" s="184"/>
      <c r="USC92" s="184"/>
      <c r="USD92" s="184"/>
      <c r="USE92" s="184"/>
      <c r="USF92" s="184"/>
      <c r="USG92" s="184"/>
      <c r="USH92" s="184"/>
      <c r="USI92" s="184"/>
      <c r="USJ92" s="184"/>
      <c r="USK92" s="184"/>
      <c r="USL92" s="184"/>
      <c r="USM92" s="184"/>
      <c r="USN92" s="184"/>
      <c r="USO92" s="184"/>
      <c r="USP92" s="184"/>
      <c r="USQ92" s="184"/>
      <c r="USR92" s="184"/>
      <c r="USS92" s="184"/>
      <c r="UST92" s="184"/>
      <c r="USU92" s="184"/>
      <c r="USV92" s="184"/>
      <c r="USW92" s="184"/>
      <c r="USX92" s="184"/>
      <c r="USY92" s="184"/>
      <c r="USZ92" s="184"/>
      <c r="UTA92" s="184"/>
      <c r="UTB92" s="184"/>
      <c r="UTC92" s="184"/>
      <c r="UTD92" s="184"/>
      <c r="UTE92" s="184"/>
      <c r="UTF92" s="184"/>
      <c r="UTG92" s="184"/>
      <c r="UTH92" s="184"/>
      <c r="UTI92" s="184"/>
      <c r="UTJ92" s="184"/>
      <c r="UTK92" s="184"/>
      <c r="UTL92" s="184"/>
      <c r="UTM92" s="184"/>
      <c r="UTN92" s="184"/>
      <c r="UTO92" s="184"/>
      <c r="UTP92" s="184"/>
      <c r="UTQ92" s="184"/>
      <c r="UTR92" s="184"/>
      <c r="UTS92" s="184"/>
      <c r="UTT92" s="184"/>
      <c r="UTU92" s="184"/>
      <c r="UTV92" s="184"/>
      <c r="UTW92" s="184"/>
      <c r="UTX92" s="184"/>
      <c r="UTY92" s="184"/>
      <c r="UTZ92" s="184"/>
      <c r="UUA92" s="184"/>
      <c r="UUB92" s="184"/>
      <c r="UUC92" s="184"/>
      <c r="UUD92" s="184"/>
      <c r="UUE92" s="184"/>
      <c r="UUF92" s="184"/>
      <c r="UUG92" s="184"/>
      <c r="UUH92" s="184"/>
      <c r="UUI92" s="184"/>
      <c r="UUJ92" s="184"/>
      <c r="UUK92" s="184"/>
      <c r="UUL92" s="184"/>
      <c r="UUM92" s="184"/>
      <c r="UUN92" s="184"/>
      <c r="UUO92" s="184"/>
      <c r="UUP92" s="184"/>
      <c r="UUQ92" s="184"/>
      <c r="UUR92" s="184"/>
      <c r="UUS92" s="184"/>
      <c r="UUT92" s="184"/>
      <c r="UUU92" s="184"/>
      <c r="UUV92" s="184"/>
      <c r="UUW92" s="184"/>
      <c r="UUX92" s="184"/>
      <c r="UUY92" s="184"/>
      <c r="UUZ92" s="184"/>
      <c r="UVA92" s="184"/>
      <c r="UVB92" s="184"/>
      <c r="UVC92" s="184"/>
      <c r="UVD92" s="184"/>
      <c r="UVE92" s="184"/>
      <c r="UVF92" s="184"/>
      <c r="UVG92" s="184"/>
      <c r="UVH92" s="184"/>
      <c r="UVI92" s="184"/>
      <c r="UVJ92" s="184"/>
      <c r="UVK92" s="184"/>
      <c r="UVL92" s="184"/>
      <c r="UVM92" s="184"/>
      <c r="UVN92" s="184"/>
      <c r="UVO92" s="184"/>
      <c r="UVP92" s="184"/>
      <c r="UVQ92" s="184"/>
      <c r="UVR92" s="184"/>
      <c r="UVS92" s="184"/>
      <c r="UVT92" s="184"/>
      <c r="UVU92" s="184"/>
      <c r="UVV92" s="184"/>
      <c r="UVW92" s="184"/>
      <c r="UVX92" s="184"/>
      <c r="UVY92" s="184"/>
      <c r="UVZ92" s="184"/>
      <c r="UWA92" s="184"/>
      <c r="UWB92" s="184"/>
      <c r="UWC92" s="184"/>
      <c r="UWD92" s="184"/>
      <c r="UWE92" s="184"/>
      <c r="UWF92" s="184"/>
      <c r="UWG92" s="184"/>
      <c r="UWH92" s="184"/>
      <c r="UWI92" s="184"/>
      <c r="UWJ92" s="184"/>
      <c r="UWK92" s="184"/>
      <c r="UWL92" s="184"/>
      <c r="UWM92" s="184"/>
      <c r="UWN92" s="184"/>
      <c r="UWO92" s="184"/>
      <c r="UWP92" s="184"/>
      <c r="UWQ92" s="184"/>
      <c r="UWR92" s="184"/>
      <c r="UWS92" s="184"/>
      <c r="UWT92" s="184"/>
      <c r="UWU92" s="184"/>
      <c r="UWV92" s="184"/>
      <c r="UWW92" s="184"/>
      <c r="UWX92" s="184"/>
      <c r="UWY92" s="184"/>
      <c r="UWZ92" s="184"/>
      <c r="UXA92" s="184"/>
      <c r="UXB92" s="184"/>
      <c r="UXC92" s="184"/>
      <c r="UXD92" s="184"/>
      <c r="UXE92" s="184"/>
      <c r="UXF92" s="184"/>
      <c r="UXG92" s="184"/>
      <c r="UXH92" s="184"/>
      <c r="UXI92" s="184"/>
      <c r="UXJ92" s="184"/>
      <c r="UXK92" s="184"/>
      <c r="UXL92" s="184"/>
      <c r="UXM92" s="184"/>
      <c r="UXN92" s="184"/>
      <c r="UXO92" s="184"/>
      <c r="UXP92" s="184"/>
      <c r="UXQ92" s="184"/>
      <c r="UXR92" s="184"/>
      <c r="UXS92" s="184"/>
      <c r="UXT92" s="184"/>
      <c r="UXU92" s="184"/>
      <c r="UXV92" s="184"/>
      <c r="UXW92" s="184"/>
      <c r="UXX92" s="184"/>
      <c r="UXY92" s="184"/>
      <c r="UXZ92" s="184"/>
      <c r="UYA92" s="184"/>
      <c r="UYB92" s="184"/>
      <c r="UYC92" s="184"/>
      <c r="UYD92" s="184"/>
      <c r="UYE92" s="184"/>
      <c r="UYF92" s="184"/>
      <c r="UYG92" s="184"/>
      <c r="UYH92" s="184"/>
      <c r="UYI92" s="184"/>
      <c r="UYJ92" s="184"/>
      <c r="UYK92" s="184"/>
      <c r="UYL92" s="184"/>
      <c r="UYM92" s="184"/>
      <c r="UYN92" s="184"/>
      <c r="UYO92" s="184"/>
      <c r="UYP92" s="184"/>
      <c r="UYQ92" s="184"/>
      <c r="UYR92" s="184"/>
      <c r="UYS92" s="184"/>
      <c r="UYT92" s="184"/>
      <c r="UYU92" s="184"/>
      <c r="UYV92" s="184"/>
      <c r="UYW92" s="184"/>
      <c r="UYX92" s="184"/>
      <c r="UYY92" s="184"/>
      <c r="UYZ92" s="184"/>
      <c r="UZA92" s="184"/>
      <c r="UZB92" s="184"/>
      <c r="UZC92" s="184"/>
      <c r="UZD92" s="184"/>
      <c r="UZE92" s="184"/>
      <c r="UZF92" s="184"/>
      <c r="UZG92" s="184"/>
      <c r="UZH92" s="184"/>
      <c r="UZI92" s="184"/>
      <c r="UZJ92" s="184"/>
      <c r="UZK92" s="184"/>
      <c r="UZL92" s="184"/>
      <c r="UZM92" s="184"/>
      <c r="UZN92" s="184"/>
      <c r="UZO92" s="184"/>
      <c r="UZP92" s="184"/>
      <c r="UZQ92" s="184"/>
      <c r="UZR92" s="184"/>
      <c r="UZS92" s="184"/>
      <c r="UZT92" s="184"/>
      <c r="UZU92" s="184"/>
      <c r="UZV92" s="184"/>
      <c r="UZW92" s="184"/>
      <c r="UZX92" s="184"/>
      <c r="UZY92" s="184"/>
      <c r="UZZ92" s="184"/>
      <c r="VAA92" s="184"/>
      <c r="VAB92" s="184"/>
      <c r="VAC92" s="184"/>
      <c r="VAD92" s="184"/>
      <c r="VAE92" s="184"/>
      <c r="VAF92" s="184"/>
      <c r="VAG92" s="184"/>
      <c r="VAH92" s="184"/>
      <c r="VAI92" s="184"/>
      <c r="VAJ92" s="184"/>
      <c r="VAK92" s="184"/>
      <c r="VAL92" s="184"/>
      <c r="VAM92" s="184"/>
      <c r="VAN92" s="184"/>
      <c r="VAO92" s="184"/>
      <c r="VAP92" s="184"/>
      <c r="VAQ92" s="184"/>
      <c r="VAR92" s="184"/>
      <c r="VAS92" s="184"/>
      <c r="VAT92" s="184"/>
      <c r="VAU92" s="184"/>
      <c r="VAV92" s="184"/>
      <c r="VAW92" s="184"/>
      <c r="VAX92" s="184"/>
      <c r="VAY92" s="184"/>
      <c r="VAZ92" s="184"/>
      <c r="VBA92" s="184"/>
      <c r="VBB92" s="184"/>
      <c r="VBC92" s="184"/>
      <c r="VBD92" s="184"/>
      <c r="VBE92" s="184"/>
      <c r="VBF92" s="184"/>
      <c r="VBG92" s="184"/>
      <c r="VBH92" s="184"/>
      <c r="VBI92" s="184"/>
      <c r="VBJ92" s="184"/>
      <c r="VBK92" s="184"/>
      <c r="VBL92" s="184"/>
      <c r="VBM92" s="184"/>
      <c r="VBN92" s="184"/>
      <c r="VBO92" s="184"/>
      <c r="VBP92" s="184"/>
      <c r="VBQ92" s="184"/>
      <c r="VBR92" s="184"/>
      <c r="VBS92" s="184"/>
      <c r="VBT92" s="184"/>
      <c r="VBU92" s="184"/>
      <c r="VBV92" s="184"/>
      <c r="VBW92" s="184"/>
      <c r="VBX92" s="184"/>
      <c r="VBY92" s="184"/>
      <c r="VBZ92" s="184"/>
      <c r="VCA92" s="184"/>
      <c r="VCB92" s="184"/>
      <c r="VCC92" s="184"/>
      <c r="VCD92" s="184"/>
      <c r="VCE92" s="184"/>
      <c r="VCF92" s="184"/>
      <c r="VCG92" s="184"/>
      <c r="VCH92" s="184"/>
      <c r="VCI92" s="184"/>
      <c r="VCJ92" s="184"/>
      <c r="VCK92" s="184"/>
      <c r="VCL92" s="184"/>
      <c r="VCM92" s="184"/>
      <c r="VCN92" s="184"/>
      <c r="VCO92" s="184"/>
      <c r="VCP92" s="184"/>
      <c r="VCQ92" s="184"/>
      <c r="VCR92" s="184"/>
      <c r="VCS92" s="184"/>
      <c r="VCT92" s="184"/>
      <c r="VCU92" s="184"/>
      <c r="VCV92" s="184"/>
      <c r="VCW92" s="184"/>
      <c r="VCX92" s="184"/>
      <c r="VCY92" s="184"/>
      <c r="VCZ92" s="184"/>
      <c r="VDA92" s="184"/>
      <c r="VDB92" s="184"/>
      <c r="VDC92" s="184"/>
      <c r="VDD92" s="184"/>
      <c r="VDE92" s="184"/>
      <c r="VDF92" s="184"/>
      <c r="VDG92" s="184"/>
      <c r="VDH92" s="184"/>
      <c r="VDI92" s="184"/>
      <c r="VDJ92" s="184"/>
      <c r="VDK92" s="184"/>
      <c r="VDL92" s="184"/>
      <c r="VDM92" s="184"/>
      <c r="VDN92" s="184"/>
      <c r="VDO92" s="184"/>
      <c r="VDP92" s="184"/>
      <c r="VDQ92" s="184"/>
      <c r="VDR92" s="184"/>
      <c r="VDS92" s="184"/>
      <c r="VDT92" s="184"/>
      <c r="VDU92" s="184"/>
      <c r="VDV92" s="184"/>
      <c r="VDW92" s="184"/>
      <c r="VDX92" s="184"/>
      <c r="VDY92" s="184"/>
      <c r="VDZ92" s="184"/>
      <c r="VEA92" s="184"/>
      <c r="VEB92" s="184"/>
      <c r="VEC92" s="184"/>
      <c r="VED92" s="184"/>
      <c r="VEE92" s="184"/>
      <c r="VEF92" s="184"/>
      <c r="VEG92" s="184"/>
      <c r="VEH92" s="184"/>
      <c r="VEI92" s="184"/>
      <c r="VEJ92" s="184"/>
      <c r="VEK92" s="184"/>
      <c r="VEL92" s="184"/>
      <c r="VEM92" s="184"/>
      <c r="VEN92" s="184"/>
      <c r="VEO92" s="184"/>
      <c r="VEP92" s="184"/>
      <c r="VEQ92" s="184"/>
      <c r="VER92" s="184"/>
      <c r="VES92" s="184"/>
      <c r="VET92" s="184"/>
      <c r="VEU92" s="184"/>
      <c r="VEV92" s="184"/>
      <c r="VEW92" s="184"/>
      <c r="VEX92" s="184"/>
      <c r="VEY92" s="184"/>
      <c r="VEZ92" s="184"/>
      <c r="VFA92" s="184"/>
      <c r="VFB92" s="184"/>
      <c r="VFC92" s="184"/>
      <c r="VFD92" s="184"/>
      <c r="VFE92" s="184"/>
      <c r="VFF92" s="184"/>
      <c r="VFG92" s="184"/>
      <c r="VFH92" s="184"/>
      <c r="VFI92" s="184"/>
      <c r="VFJ92" s="184"/>
      <c r="VFK92" s="184"/>
      <c r="VFL92" s="184"/>
      <c r="VFM92" s="184"/>
      <c r="VFN92" s="184"/>
      <c r="VFO92" s="184"/>
      <c r="VFP92" s="184"/>
      <c r="VFQ92" s="184"/>
      <c r="VFR92" s="184"/>
      <c r="VFS92" s="184"/>
      <c r="VFT92" s="184"/>
      <c r="VFU92" s="184"/>
      <c r="VFV92" s="184"/>
      <c r="VFW92" s="184"/>
      <c r="VFX92" s="184"/>
      <c r="VFY92" s="184"/>
      <c r="VFZ92" s="184"/>
      <c r="VGA92" s="184"/>
      <c r="VGB92" s="184"/>
      <c r="VGC92" s="184"/>
      <c r="VGD92" s="184"/>
      <c r="VGE92" s="184"/>
      <c r="VGF92" s="184"/>
      <c r="VGG92" s="184"/>
      <c r="VGH92" s="184"/>
      <c r="VGI92" s="184"/>
      <c r="VGJ92" s="184"/>
      <c r="VGK92" s="184"/>
      <c r="VGL92" s="184"/>
      <c r="VGM92" s="184"/>
      <c r="VGN92" s="184"/>
      <c r="VGO92" s="184"/>
      <c r="VGP92" s="184"/>
      <c r="VGQ92" s="184"/>
      <c r="VGR92" s="184"/>
      <c r="VGS92" s="184"/>
      <c r="VGT92" s="184"/>
      <c r="VGU92" s="184"/>
      <c r="VGV92" s="184"/>
      <c r="VGW92" s="184"/>
      <c r="VGX92" s="184"/>
      <c r="VGY92" s="184"/>
      <c r="VGZ92" s="184"/>
      <c r="VHA92" s="184"/>
      <c r="VHB92" s="184"/>
      <c r="VHC92" s="184"/>
      <c r="VHD92" s="184"/>
      <c r="VHE92" s="184"/>
      <c r="VHF92" s="184"/>
      <c r="VHG92" s="184"/>
      <c r="VHH92" s="184"/>
      <c r="VHI92" s="184"/>
      <c r="VHJ92" s="184"/>
      <c r="VHK92" s="184"/>
      <c r="VHL92" s="184"/>
      <c r="VHM92" s="184"/>
      <c r="VHN92" s="184"/>
      <c r="VHO92" s="184"/>
      <c r="VHP92" s="184"/>
      <c r="VHQ92" s="184"/>
      <c r="VHR92" s="184"/>
      <c r="VHS92" s="184"/>
      <c r="VHT92" s="184"/>
      <c r="VHU92" s="184"/>
      <c r="VHV92" s="184"/>
      <c r="VHW92" s="184"/>
      <c r="VHX92" s="184"/>
      <c r="VHY92" s="184"/>
      <c r="VHZ92" s="184"/>
      <c r="VIA92" s="184"/>
      <c r="VIB92" s="184"/>
      <c r="VIC92" s="184"/>
      <c r="VID92" s="184"/>
      <c r="VIE92" s="184"/>
      <c r="VIF92" s="184"/>
      <c r="VIG92" s="184"/>
      <c r="VIH92" s="184"/>
      <c r="VII92" s="184"/>
      <c r="VIJ92" s="184"/>
      <c r="VIK92" s="184"/>
      <c r="VIL92" s="184"/>
      <c r="VIM92" s="184"/>
      <c r="VIN92" s="184"/>
      <c r="VIO92" s="184"/>
      <c r="VIP92" s="184"/>
      <c r="VIQ92" s="184"/>
      <c r="VIR92" s="184"/>
      <c r="VIS92" s="184"/>
      <c r="VIT92" s="184"/>
      <c r="VIU92" s="184"/>
      <c r="VIV92" s="184"/>
      <c r="VIW92" s="184"/>
      <c r="VIX92" s="184"/>
      <c r="VIY92" s="184"/>
      <c r="VIZ92" s="184"/>
      <c r="VJA92" s="184"/>
      <c r="VJB92" s="184"/>
      <c r="VJC92" s="184"/>
      <c r="VJD92" s="184"/>
      <c r="VJE92" s="184"/>
      <c r="VJF92" s="184"/>
      <c r="VJG92" s="184"/>
      <c r="VJH92" s="184"/>
      <c r="VJI92" s="184"/>
      <c r="VJJ92" s="184"/>
      <c r="VJK92" s="184"/>
      <c r="VJL92" s="184"/>
      <c r="VJM92" s="184"/>
      <c r="VJN92" s="184"/>
      <c r="VJO92" s="184"/>
      <c r="VJP92" s="184"/>
      <c r="VJQ92" s="184"/>
      <c r="VJR92" s="184"/>
      <c r="VJS92" s="184"/>
      <c r="VJT92" s="184"/>
      <c r="VJU92" s="184"/>
      <c r="VJV92" s="184"/>
      <c r="VJW92" s="184"/>
      <c r="VJX92" s="184"/>
      <c r="VJY92" s="184"/>
      <c r="VJZ92" s="184"/>
      <c r="VKA92" s="184"/>
      <c r="VKB92" s="184"/>
      <c r="VKC92" s="184"/>
      <c r="VKD92" s="184"/>
      <c r="VKE92" s="184"/>
      <c r="VKF92" s="184"/>
      <c r="VKG92" s="184"/>
      <c r="VKH92" s="184"/>
      <c r="VKI92" s="184"/>
      <c r="VKJ92" s="184"/>
      <c r="VKK92" s="184"/>
      <c r="VKL92" s="184"/>
      <c r="VKM92" s="184"/>
      <c r="VKN92" s="184"/>
      <c r="VKO92" s="184"/>
      <c r="VKP92" s="184"/>
      <c r="VKQ92" s="184"/>
      <c r="VKR92" s="184"/>
      <c r="VKS92" s="184"/>
      <c r="VKT92" s="184"/>
      <c r="VKU92" s="184"/>
      <c r="VKV92" s="184"/>
      <c r="VKW92" s="184"/>
      <c r="VKX92" s="184"/>
      <c r="VKY92" s="184"/>
      <c r="VKZ92" s="184"/>
      <c r="VLA92" s="184"/>
      <c r="VLB92" s="184"/>
      <c r="VLC92" s="184"/>
      <c r="VLD92" s="184"/>
      <c r="VLE92" s="184"/>
      <c r="VLF92" s="184"/>
      <c r="VLG92" s="184"/>
      <c r="VLH92" s="184"/>
      <c r="VLI92" s="184"/>
      <c r="VLJ92" s="184"/>
      <c r="VLK92" s="184"/>
      <c r="VLL92" s="184"/>
      <c r="VLM92" s="184"/>
      <c r="VLN92" s="184"/>
      <c r="VLO92" s="184"/>
      <c r="VLP92" s="184"/>
      <c r="VLQ92" s="184"/>
      <c r="VLR92" s="184"/>
      <c r="VLS92" s="184"/>
      <c r="VLT92" s="184"/>
      <c r="VLU92" s="184"/>
      <c r="VLV92" s="184"/>
      <c r="VLW92" s="184"/>
      <c r="VLX92" s="184"/>
      <c r="VLY92" s="184"/>
      <c r="VLZ92" s="184"/>
      <c r="VMA92" s="184"/>
      <c r="VMB92" s="184"/>
      <c r="VMC92" s="184"/>
      <c r="VMD92" s="184"/>
      <c r="VME92" s="184"/>
      <c r="VMF92" s="184"/>
      <c r="VMG92" s="184"/>
      <c r="VMH92" s="184"/>
      <c r="VMI92" s="184"/>
      <c r="VMJ92" s="184"/>
      <c r="VMK92" s="184"/>
      <c r="VML92" s="184"/>
      <c r="VMM92" s="184"/>
      <c r="VMN92" s="184"/>
      <c r="VMO92" s="184"/>
      <c r="VMP92" s="184"/>
      <c r="VMQ92" s="184"/>
      <c r="VMR92" s="184"/>
      <c r="VMS92" s="184"/>
      <c r="VMT92" s="184"/>
      <c r="VMU92" s="184"/>
      <c r="VMV92" s="184"/>
      <c r="VMW92" s="184"/>
      <c r="VMX92" s="184"/>
      <c r="VMY92" s="184"/>
      <c r="VMZ92" s="184"/>
      <c r="VNA92" s="184"/>
      <c r="VNB92" s="184"/>
      <c r="VNC92" s="184"/>
      <c r="VND92" s="184"/>
      <c r="VNE92" s="184"/>
      <c r="VNF92" s="184"/>
      <c r="VNG92" s="184"/>
      <c r="VNH92" s="184"/>
      <c r="VNI92" s="184"/>
      <c r="VNJ92" s="184"/>
      <c r="VNK92" s="184"/>
      <c r="VNL92" s="184"/>
      <c r="VNM92" s="184"/>
      <c r="VNN92" s="184"/>
      <c r="VNO92" s="184"/>
      <c r="VNP92" s="184"/>
      <c r="VNQ92" s="184"/>
      <c r="VNR92" s="184"/>
      <c r="VNS92" s="184"/>
      <c r="VNT92" s="184"/>
      <c r="VNU92" s="184"/>
      <c r="VNV92" s="184"/>
      <c r="VNW92" s="184"/>
      <c r="VNX92" s="184"/>
      <c r="VNY92" s="184"/>
      <c r="VNZ92" s="184"/>
      <c r="VOA92" s="184"/>
      <c r="VOB92" s="184"/>
      <c r="VOC92" s="184"/>
      <c r="VOD92" s="184"/>
      <c r="VOE92" s="184"/>
      <c r="VOF92" s="184"/>
      <c r="VOG92" s="184"/>
      <c r="VOH92" s="184"/>
      <c r="VOI92" s="184"/>
      <c r="VOJ92" s="184"/>
      <c r="VOK92" s="184"/>
      <c r="VOL92" s="184"/>
      <c r="VOM92" s="184"/>
      <c r="VON92" s="184"/>
      <c r="VOO92" s="184"/>
      <c r="VOP92" s="184"/>
      <c r="VOQ92" s="184"/>
      <c r="VOR92" s="184"/>
      <c r="VOS92" s="184"/>
      <c r="VOT92" s="184"/>
      <c r="VOU92" s="184"/>
      <c r="VOV92" s="184"/>
      <c r="VOW92" s="184"/>
      <c r="VOX92" s="184"/>
      <c r="VOY92" s="184"/>
      <c r="VOZ92" s="184"/>
      <c r="VPA92" s="184"/>
      <c r="VPB92" s="184"/>
      <c r="VPC92" s="184"/>
      <c r="VPD92" s="184"/>
      <c r="VPE92" s="184"/>
      <c r="VPF92" s="184"/>
      <c r="VPG92" s="184"/>
      <c r="VPH92" s="184"/>
      <c r="VPI92" s="184"/>
      <c r="VPJ92" s="184"/>
      <c r="VPK92" s="184"/>
      <c r="VPL92" s="184"/>
      <c r="VPM92" s="184"/>
      <c r="VPN92" s="184"/>
      <c r="VPO92" s="184"/>
      <c r="VPP92" s="184"/>
      <c r="VPQ92" s="184"/>
      <c r="VPR92" s="184"/>
      <c r="VPS92" s="184"/>
      <c r="VPT92" s="184"/>
      <c r="VPU92" s="184"/>
      <c r="VPV92" s="184"/>
      <c r="VPW92" s="184"/>
      <c r="VPX92" s="184"/>
      <c r="VPY92" s="184"/>
      <c r="VPZ92" s="184"/>
      <c r="VQA92" s="184"/>
      <c r="VQB92" s="184"/>
      <c r="VQC92" s="184"/>
      <c r="VQD92" s="184"/>
      <c r="VQE92" s="184"/>
      <c r="VQF92" s="184"/>
      <c r="VQG92" s="184"/>
      <c r="VQH92" s="184"/>
      <c r="VQI92" s="184"/>
      <c r="VQJ92" s="184"/>
      <c r="VQK92" s="184"/>
      <c r="VQL92" s="184"/>
      <c r="VQM92" s="184"/>
      <c r="VQN92" s="184"/>
      <c r="VQO92" s="184"/>
      <c r="VQP92" s="184"/>
      <c r="VQQ92" s="184"/>
      <c r="VQR92" s="184"/>
      <c r="VQS92" s="184"/>
      <c r="VQT92" s="184"/>
      <c r="VQU92" s="184"/>
      <c r="VQV92" s="184"/>
      <c r="VQW92" s="184"/>
      <c r="VQX92" s="184"/>
      <c r="VQY92" s="184"/>
      <c r="VQZ92" s="184"/>
      <c r="VRA92" s="184"/>
      <c r="VRB92" s="184"/>
      <c r="VRC92" s="184"/>
      <c r="VRD92" s="184"/>
      <c r="VRE92" s="184"/>
      <c r="VRF92" s="184"/>
      <c r="VRG92" s="184"/>
      <c r="VRH92" s="184"/>
      <c r="VRI92" s="184"/>
      <c r="VRJ92" s="184"/>
      <c r="VRK92" s="184"/>
      <c r="VRL92" s="184"/>
      <c r="VRM92" s="184"/>
      <c r="VRN92" s="184"/>
      <c r="VRO92" s="184"/>
      <c r="VRP92" s="184"/>
      <c r="VRQ92" s="184"/>
      <c r="VRR92" s="184"/>
      <c r="VRS92" s="184"/>
      <c r="VRT92" s="184"/>
      <c r="VRU92" s="184"/>
      <c r="VRV92" s="184"/>
      <c r="VRW92" s="184"/>
      <c r="VRX92" s="184"/>
      <c r="VRY92" s="184"/>
      <c r="VRZ92" s="184"/>
      <c r="VSA92" s="184"/>
      <c r="VSB92" s="184"/>
      <c r="VSC92" s="184"/>
      <c r="VSD92" s="184"/>
      <c r="VSE92" s="184"/>
      <c r="VSF92" s="184"/>
      <c r="VSG92" s="184"/>
      <c r="VSH92" s="184"/>
      <c r="VSI92" s="184"/>
      <c r="VSJ92" s="184"/>
      <c r="VSK92" s="184"/>
      <c r="VSL92" s="184"/>
      <c r="VSM92" s="184"/>
      <c r="VSN92" s="184"/>
      <c r="VSO92" s="184"/>
      <c r="VSP92" s="184"/>
      <c r="VSQ92" s="184"/>
      <c r="VSR92" s="184"/>
      <c r="VSS92" s="184"/>
      <c r="VST92" s="184"/>
      <c r="VSU92" s="184"/>
      <c r="VSV92" s="184"/>
      <c r="VSW92" s="184"/>
      <c r="VSX92" s="184"/>
      <c r="VSY92" s="184"/>
      <c r="VSZ92" s="184"/>
      <c r="VTA92" s="184"/>
      <c r="VTB92" s="184"/>
      <c r="VTC92" s="184"/>
      <c r="VTD92" s="184"/>
      <c r="VTE92" s="184"/>
      <c r="VTF92" s="184"/>
      <c r="VTG92" s="184"/>
      <c r="VTH92" s="184"/>
      <c r="VTI92" s="184"/>
      <c r="VTJ92" s="184"/>
      <c r="VTK92" s="184"/>
      <c r="VTL92" s="184"/>
      <c r="VTM92" s="184"/>
      <c r="VTN92" s="184"/>
      <c r="VTO92" s="184"/>
      <c r="VTP92" s="184"/>
      <c r="VTQ92" s="184"/>
      <c r="VTR92" s="184"/>
      <c r="VTS92" s="184"/>
      <c r="VTT92" s="184"/>
      <c r="VTU92" s="184"/>
      <c r="VTV92" s="184"/>
      <c r="VTW92" s="184"/>
      <c r="VTX92" s="184"/>
      <c r="VTY92" s="184"/>
      <c r="VTZ92" s="184"/>
      <c r="VUA92" s="184"/>
      <c r="VUB92" s="184"/>
      <c r="VUC92" s="184"/>
      <c r="VUD92" s="184"/>
      <c r="VUE92" s="184"/>
      <c r="VUF92" s="184"/>
      <c r="VUG92" s="184"/>
      <c r="VUH92" s="184"/>
      <c r="VUI92" s="184"/>
      <c r="VUJ92" s="184"/>
      <c r="VUK92" s="184"/>
      <c r="VUL92" s="184"/>
      <c r="VUM92" s="184"/>
      <c r="VUN92" s="184"/>
      <c r="VUO92" s="184"/>
      <c r="VUP92" s="184"/>
      <c r="VUQ92" s="184"/>
      <c r="VUR92" s="184"/>
      <c r="VUS92" s="184"/>
      <c r="VUT92" s="184"/>
      <c r="VUU92" s="184"/>
      <c r="VUV92" s="184"/>
      <c r="VUW92" s="184"/>
      <c r="VUX92" s="184"/>
      <c r="VUY92" s="184"/>
      <c r="VUZ92" s="184"/>
      <c r="VVA92" s="184"/>
      <c r="VVB92" s="184"/>
      <c r="VVC92" s="184"/>
      <c r="VVD92" s="184"/>
      <c r="VVE92" s="184"/>
      <c r="VVF92" s="184"/>
      <c r="VVG92" s="184"/>
      <c r="VVH92" s="184"/>
      <c r="VVI92" s="184"/>
      <c r="VVJ92" s="184"/>
      <c r="VVK92" s="184"/>
      <c r="VVL92" s="184"/>
      <c r="VVM92" s="184"/>
      <c r="VVN92" s="184"/>
      <c r="VVO92" s="184"/>
      <c r="VVP92" s="184"/>
      <c r="VVQ92" s="184"/>
      <c r="VVR92" s="184"/>
      <c r="VVS92" s="184"/>
      <c r="VVT92" s="184"/>
      <c r="VVU92" s="184"/>
      <c r="VVV92" s="184"/>
      <c r="VVW92" s="184"/>
      <c r="VVX92" s="184"/>
      <c r="VVY92" s="184"/>
      <c r="VVZ92" s="184"/>
      <c r="VWA92" s="184"/>
      <c r="VWB92" s="184"/>
      <c r="VWC92" s="184"/>
      <c r="VWD92" s="184"/>
      <c r="VWE92" s="184"/>
      <c r="VWF92" s="184"/>
      <c r="VWG92" s="184"/>
      <c r="VWH92" s="184"/>
      <c r="VWI92" s="184"/>
      <c r="VWJ92" s="184"/>
      <c r="VWK92" s="184"/>
      <c r="VWL92" s="184"/>
      <c r="VWM92" s="184"/>
      <c r="VWN92" s="184"/>
      <c r="VWO92" s="184"/>
      <c r="VWP92" s="184"/>
      <c r="VWQ92" s="184"/>
      <c r="VWR92" s="184"/>
      <c r="VWS92" s="184"/>
      <c r="VWT92" s="184"/>
      <c r="VWU92" s="184"/>
      <c r="VWV92" s="184"/>
      <c r="VWW92" s="184"/>
      <c r="VWX92" s="184"/>
      <c r="VWY92" s="184"/>
      <c r="VWZ92" s="184"/>
      <c r="VXA92" s="184"/>
      <c r="VXB92" s="184"/>
      <c r="VXC92" s="184"/>
      <c r="VXD92" s="184"/>
      <c r="VXE92" s="184"/>
      <c r="VXF92" s="184"/>
      <c r="VXG92" s="184"/>
      <c r="VXH92" s="184"/>
      <c r="VXI92" s="184"/>
      <c r="VXJ92" s="184"/>
      <c r="VXK92" s="184"/>
      <c r="VXL92" s="184"/>
      <c r="VXM92" s="184"/>
      <c r="VXN92" s="184"/>
      <c r="VXO92" s="184"/>
      <c r="VXP92" s="184"/>
      <c r="VXQ92" s="184"/>
      <c r="VXR92" s="184"/>
      <c r="VXS92" s="184"/>
      <c r="VXT92" s="184"/>
      <c r="VXU92" s="184"/>
      <c r="VXV92" s="184"/>
      <c r="VXW92" s="184"/>
      <c r="VXX92" s="184"/>
      <c r="VXY92" s="184"/>
      <c r="VXZ92" s="184"/>
      <c r="VYA92" s="184"/>
      <c r="VYB92" s="184"/>
      <c r="VYC92" s="184"/>
      <c r="VYD92" s="184"/>
      <c r="VYE92" s="184"/>
      <c r="VYF92" s="184"/>
      <c r="VYG92" s="184"/>
      <c r="VYH92" s="184"/>
      <c r="VYI92" s="184"/>
      <c r="VYJ92" s="184"/>
      <c r="VYK92" s="184"/>
      <c r="VYL92" s="184"/>
      <c r="VYM92" s="184"/>
      <c r="VYN92" s="184"/>
      <c r="VYO92" s="184"/>
      <c r="VYP92" s="184"/>
      <c r="VYQ92" s="184"/>
      <c r="VYR92" s="184"/>
      <c r="VYS92" s="184"/>
      <c r="VYT92" s="184"/>
      <c r="VYU92" s="184"/>
      <c r="VYV92" s="184"/>
      <c r="VYW92" s="184"/>
      <c r="VYX92" s="184"/>
      <c r="VYY92" s="184"/>
      <c r="VYZ92" s="184"/>
      <c r="VZA92" s="184"/>
      <c r="VZB92" s="184"/>
      <c r="VZC92" s="184"/>
      <c r="VZD92" s="184"/>
      <c r="VZE92" s="184"/>
      <c r="VZF92" s="184"/>
      <c r="VZG92" s="184"/>
      <c r="VZH92" s="184"/>
      <c r="VZI92" s="184"/>
      <c r="VZJ92" s="184"/>
      <c r="VZK92" s="184"/>
      <c r="VZL92" s="184"/>
      <c r="VZM92" s="184"/>
      <c r="VZN92" s="184"/>
      <c r="VZO92" s="184"/>
      <c r="VZP92" s="184"/>
      <c r="VZQ92" s="184"/>
      <c r="VZR92" s="184"/>
      <c r="VZS92" s="184"/>
      <c r="VZT92" s="184"/>
      <c r="VZU92" s="184"/>
      <c r="VZV92" s="184"/>
      <c r="VZW92" s="184"/>
      <c r="VZX92" s="184"/>
      <c r="VZY92" s="184"/>
      <c r="VZZ92" s="184"/>
      <c r="WAA92" s="184"/>
      <c r="WAB92" s="184"/>
      <c r="WAC92" s="184"/>
      <c r="WAD92" s="184"/>
      <c r="WAE92" s="184"/>
      <c r="WAF92" s="184"/>
      <c r="WAG92" s="184"/>
      <c r="WAH92" s="184"/>
      <c r="WAI92" s="184"/>
      <c r="WAJ92" s="184"/>
      <c r="WAK92" s="184"/>
      <c r="WAL92" s="184"/>
      <c r="WAM92" s="184"/>
      <c r="WAN92" s="184"/>
      <c r="WAO92" s="184"/>
      <c r="WAP92" s="184"/>
      <c r="WAQ92" s="184"/>
      <c r="WAR92" s="184"/>
      <c r="WAS92" s="184"/>
      <c r="WAT92" s="184"/>
      <c r="WAU92" s="184"/>
      <c r="WAV92" s="184"/>
      <c r="WAW92" s="184"/>
      <c r="WAX92" s="184"/>
      <c r="WAY92" s="184"/>
      <c r="WAZ92" s="184"/>
      <c r="WBA92" s="184"/>
      <c r="WBB92" s="184"/>
      <c r="WBC92" s="184"/>
      <c r="WBD92" s="184"/>
      <c r="WBE92" s="184"/>
      <c r="WBF92" s="184"/>
      <c r="WBG92" s="184"/>
      <c r="WBH92" s="184"/>
      <c r="WBI92" s="184"/>
      <c r="WBJ92" s="184"/>
      <c r="WBK92" s="184"/>
      <c r="WBL92" s="184"/>
      <c r="WBM92" s="184"/>
      <c r="WBN92" s="184"/>
      <c r="WBO92" s="184"/>
      <c r="WBP92" s="184"/>
      <c r="WBQ92" s="184"/>
      <c r="WBR92" s="184"/>
      <c r="WBS92" s="184"/>
      <c r="WBT92" s="184"/>
      <c r="WBU92" s="184"/>
      <c r="WBV92" s="184"/>
      <c r="WBW92" s="184"/>
      <c r="WBX92" s="184"/>
      <c r="WBY92" s="184"/>
      <c r="WBZ92" s="184"/>
      <c r="WCA92" s="184"/>
      <c r="WCB92" s="184"/>
      <c r="WCC92" s="184"/>
      <c r="WCD92" s="184"/>
      <c r="WCE92" s="184"/>
      <c r="WCF92" s="184"/>
      <c r="WCG92" s="184"/>
      <c r="WCH92" s="184"/>
      <c r="WCI92" s="184"/>
      <c r="WCJ92" s="184"/>
      <c r="WCK92" s="184"/>
      <c r="WCL92" s="184"/>
      <c r="WCM92" s="184"/>
      <c r="WCN92" s="184"/>
      <c r="WCO92" s="184"/>
      <c r="WCP92" s="184"/>
      <c r="WCQ92" s="184"/>
      <c r="WCR92" s="184"/>
      <c r="WCS92" s="184"/>
      <c r="WCT92" s="184"/>
      <c r="WCU92" s="184"/>
      <c r="WCV92" s="184"/>
      <c r="WCW92" s="184"/>
      <c r="WCX92" s="184"/>
      <c r="WCY92" s="184"/>
      <c r="WCZ92" s="184"/>
      <c r="WDA92" s="184"/>
      <c r="WDB92" s="184"/>
      <c r="WDC92" s="184"/>
      <c r="WDD92" s="184"/>
      <c r="WDE92" s="184"/>
      <c r="WDF92" s="184"/>
      <c r="WDG92" s="184"/>
      <c r="WDH92" s="184"/>
      <c r="WDI92" s="184"/>
      <c r="WDJ92" s="184"/>
      <c r="WDK92" s="184"/>
      <c r="WDL92" s="184"/>
      <c r="WDM92" s="184"/>
      <c r="WDN92" s="184"/>
      <c r="WDO92" s="184"/>
      <c r="WDP92" s="184"/>
      <c r="WDQ92" s="184"/>
      <c r="WDR92" s="184"/>
      <c r="WDS92" s="184"/>
      <c r="WDT92" s="184"/>
      <c r="WDU92" s="184"/>
      <c r="WDV92" s="184"/>
      <c r="WDW92" s="184"/>
      <c r="WDX92" s="184"/>
      <c r="WDY92" s="184"/>
      <c r="WDZ92" s="184"/>
      <c r="WEA92" s="184"/>
      <c r="WEB92" s="184"/>
      <c r="WEC92" s="184"/>
      <c r="WED92" s="184"/>
      <c r="WEE92" s="184"/>
      <c r="WEF92" s="184"/>
      <c r="WEG92" s="184"/>
      <c r="WEH92" s="184"/>
      <c r="WEI92" s="184"/>
      <c r="WEJ92" s="184"/>
      <c r="WEK92" s="184"/>
      <c r="WEL92" s="184"/>
      <c r="WEM92" s="184"/>
      <c r="WEN92" s="184"/>
      <c r="WEO92" s="184"/>
      <c r="WEP92" s="184"/>
      <c r="WEQ92" s="184"/>
      <c r="WER92" s="184"/>
      <c r="WES92" s="184"/>
      <c r="WET92" s="184"/>
      <c r="WEU92" s="184"/>
      <c r="WEV92" s="184"/>
      <c r="WEW92" s="184"/>
      <c r="WEX92" s="184"/>
      <c r="WEY92" s="184"/>
      <c r="WEZ92" s="184"/>
      <c r="WFA92" s="184"/>
      <c r="WFB92" s="184"/>
      <c r="WFC92" s="184"/>
      <c r="WFD92" s="184"/>
      <c r="WFE92" s="184"/>
      <c r="WFF92" s="184"/>
      <c r="WFG92" s="184"/>
      <c r="WFH92" s="184"/>
      <c r="WFI92" s="184"/>
      <c r="WFJ92" s="184"/>
      <c r="WFK92" s="184"/>
      <c r="WFL92" s="184"/>
      <c r="WFM92" s="184"/>
      <c r="WFN92" s="184"/>
      <c r="WFO92" s="184"/>
      <c r="WFP92" s="184"/>
      <c r="WFQ92" s="184"/>
      <c r="WFR92" s="184"/>
      <c r="WFS92" s="184"/>
      <c r="WFT92" s="184"/>
      <c r="WFU92" s="184"/>
      <c r="WFV92" s="184"/>
      <c r="WFW92" s="184"/>
      <c r="WFX92" s="184"/>
      <c r="WFY92" s="184"/>
      <c r="WFZ92" s="184"/>
      <c r="WGA92" s="184"/>
      <c r="WGB92" s="184"/>
      <c r="WGC92" s="184"/>
      <c r="WGD92" s="184"/>
      <c r="WGE92" s="184"/>
      <c r="WGF92" s="184"/>
      <c r="WGG92" s="184"/>
      <c r="WGH92" s="184"/>
      <c r="WGI92" s="184"/>
      <c r="WGJ92" s="184"/>
      <c r="WGK92" s="184"/>
      <c r="WGL92" s="184"/>
      <c r="WGM92" s="184"/>
      <c r="WGN92" s="184"/>
      <c r="WGO92" s="184"/>
      <c r="WGP92" s="184"/>
      <c r="WGQ92" s="184"/>
      <c r="WGR92" s="184"/>
      <c r="WGS92" s="184"/>
      <c r="WGT92" s="184"/>
      <c r="WGU92" s="184"/>
      <c r="WGV92" s="184"/>
      <c r="WGW92" s="184"/>
      <c r="WGX92" s="184"/>
      <c r="WGY92" s="184"/>
      <c r="WGZ92" s="184"/>
      <c r="WHA92" s="184"/>
      <c r="WHB92" s="184"/>
      <c r="WHC92" s="184"/>
      <c r="WHD92" s="184"/>
      <c r="WHE92" s="184"/>
      <c r="WHF92" s="184"/>
      <c r="WHG92" s="184"/>
      <c r="WHH92" s="184"/>
      <c r="WHI92" s="184"/>
      <c r="WHJ92" s="184"/>
      <c r="WHK92" s="184"/>
      <c r="WHL92" s="184"/>
      <c r="WHM92" s="184"/>
      <c r="WHN92" s="184"/>
      <c r="WHO92" s="184"/>
      <c r="WHP92" s="184"/>
      <c r="WHQ92" s="184"/>
      <c r="WHR92" s="184"/>
      <c r="WHS92" s="184"/>
      <c r="WHT92" s="184"/>
      <c r="WHU92" s="184"/>
      <c r="WHV92" s="184"/>
      <c r="WHW92" s="184"/>
      <c r="WHX92" s="184"/>
      <c r="WHY92" s="184"/>
      <c r="WHZ92" s="184"/>
      <c r="WIA92" s="184"/>
      <c r="WIB92" s="184"/>
      <c r="WIC92" s="184"/>
      <c r="WID92" s="184"/>
      <c r="WIE92" s="184"/>
      <c r="WIF92" s="184"/>
      <c r="WIG92" s="184"/>
      <c r="WIH92" s="184"/>
      <c r="WII92" s="184"/>
      <c r="WIJ92" s="184"/>
      <c r="WIK92" s="184"/>
      <c r="WIL92" s="184"/>
      <c r="WIM92" s="184"/>
      <c r="WIN92" s="184"/>
      <c r="WIO92" s="184"/>
      <c r="WIP92" s="184"/>
      <c r="WIQ92" s="184"/>
      <c r="WIR92" s="184"/>
      <c r="WIS92" s="184"/>
      <c r="WIT92" s="184"/>
      <c r="WIU92" s="184"/>
      <c r="WIV92" s="184"/>
      <c r="WIW92" s="184"/>
      <c r="WIX92" s="184"/>
      <c r="WIY92" s="184"/>
      <c r="WIZ92" s="184"/>
      <c r="WJA92" s="184"/>
      <c r="WJB92" s="184"/>
      <c r="WJC92" s="184"/>
      <c r="WJD92" s="184"/>
      <c r="WJE92" s="184"/>
      <c r="WJF92" s="184"/>
      <c r="WJG92" s="184"/>
      <c r="WJH92" s="184"/>
      <c r="WJI92" s="184"/>
      <c r="WJJ92" s="184"/>
      <c r="WJK92" s="184"/>
      <c r="WJL92" s="184"/>
      <c r="WJM92" s="184"/>
      <c r="WJN92" s="184"/>
      <c r="WJO92" s="184"/>
      <c r="WJP92" s="184"/>
      <c r="WJQ92" s="184"/>
      <c r="WJR92" s="184"/>
      <c r="WJS92" s="184"/>
      <c r="WJT92" s="184"/>
      <c r="WJU92" s="184"/>
      <c r="WJV92" s="184"/>
      <c r="WJW92" s="184"/>
      <c r="WJX92" s="184"/>
      <c r="WJY92" s="184"/>
      <c r="WJZ92" s="184"/>
      <c r="WKA92" s="184"/>
      <c r="WKB92" s="184"/>
      <c r="WKC92" s="184"/>
      <c r="WKD92" s="184"/>
      <c r="WKE92" s="184"/>
      <c r="WKF92" s="184"/>
      <c r="WKG92" s="184"/>
      <c r="WKH92" s="184"/>
      <c r="WKI92" s="184"/>
      <c r="WKJ92" s="184"/>
      <c r="WKK92" s="184"/>
      <c r="WKL92" s="184"/>
      <c r="WKM92" s="184"/>
      <c r="WKN92" s="184"/>
      <c r="WKO92" s="184"/>
      <c r="WKP92" s="184"/>
      <c r="WKQ92" s="184"/>
      <c r="WKR92" s="184"/>
      <c r="WKS92" s="184"/>
      <c r="WKT92" s="184"/>
      <c r="WKU92" s="184"/>
      <c r="WKV92" s="184"/>
      <c r="WKW92" s="184"/>
      <c r="WKX92" s="184"/>
      <c r="WKY92" s="184"/>
      <c r="WKZ92" s="184"/>
      <c r="WLA92" s="184"/>
      <c r="WLB92" s="184"/>
      <c r="WLC92" s="184"/>
      <c r="WLD92" s="184"/>
      <c r="WLE92" s="184"/>
      <c r="WLF92" s="184"/>
      <c r="WLG92" s="184"/>
      <c r="WLH92" s="184"/>
      <c r="WLI92" s="184"/>
      <c r="WLJ92" s="184"/>
      <c r="WLK92" s="184"/>
      <c r="WLL92" s="184"/>
      <c r="WLM92" s="184"/>
      <c r="WLN92" s="184"/>
      <c r="WLO92" s="184"/>
      <c r="WLP92" s="184"/>
      <c r="WLQ92" s="184"/>
      <c r="WLR92" s="184"/>
      <c r="WLS92" s="184"/>
      <c r="WLT92" s="184"/>
      <c r="WLU92" s="184"/>
      <c r="WLV92" s="184"/>
      <c r="WLW92" s="184"/>
      <c r="WLX92" s="184"/>
      <c r="WLY92" s="184"/>
      <c r="WLZ92" s="184"/>
      <c r="WMA92" s="184"/>
      <c r="WMB92" s="184"/>
      <c r="WMC92" s="184"/>
      <c r="WMD92" s="184"/>
      <c r="WME92" s="184"/>
      <c r="WMF92" s="184"/>
      <c r="WMG92" s="184"/>
      <c r="WMH92" s="184"/>
      <c r="WMI92" s="184"/>
      <c r="WMJ92" s="184"/>
      <c r="WMK92" s="184"/>
      <c r="WML92" s="184"/>
      <c r="WMM92" s="184"/>
      <c r="WMN92" s="184"/>
      <c r="WMO92" s="184"/>
      <c r="WMP92" s="184"/>
      <c r="WMQ92" s="184"/>
      <c r="WMR92" s="184"/>
      <c r="WMS92" s="184"/>
      <c r="WMT92" s="184"/>
      <c r="WMU92" s="184"/>
      <c r="WMV92" s="184"/>
      <c r="WMW92" s="184"/>
      <c r="WMX92" s="184"/>
      <c r="WMY92" s="184"/>
      <c r="WMZ92" s="184"/>
      <c r="WNA92" s="184"/>
      <c r="WNB92" s="184"/>
      <c r="WNC92" s="184"/>
      <c r="WND92" s="184"/>
      <c r="WNE92" s="184"/>
      <c r="WNF92" s="184"/>
      <c r="WNG92" s="184"/>
      <c r="WNH92" s="184"/>
      <c r="WNI92" s="184"/>
      <c r="WNJ92" s="184"/>
      <c r="WNK92" s="184"/>
      <c r="WNL92" s="184"/>
      <c r="WNM92" s="184"/>
      <c r="WNN92" s="184"/>
      <c r="WNO92" s="184"/>
      <c r="WNP92" s="184"/>
      <c r="WNQ92" s="184"/>
      <c r="WNR92" s="184"/>
      <c r="WNS92" s="184"/>
      <c r="WNT92" s="184"/>
      <c r="WNU92" s="184"/>
      <c r="WNV92" s="184"/>
      <c r="WNW92" s="184"/>
      <c r="WNX92" s="184"/>
      <c r="WNY92" s="184"/>
      <c r="WNZ92" s="184"/>
      <c r="WOA92" s="184"/>
      <c r="WOB92" s="184"/>
      <c r="WOC92" s="184"/>
      <c r="WOD92" s="184"/>
      <c r="WOE92" s="184"/>
      <c r="WOF92" s="184"/>
      <c r="WOG92" s="184"/>
      <c r="WOH92" s="184"/>
      <c r="WOI92" s="184"/>
      <c r="WOJ92" s="184"/>
      <c r="WOK92" s="184"/>
      <c r="WOL92" s="184"/>
      <c r="WOM92" s="184"/>
      <c r="WON92" s="184"/>
      <c r="WOO92" s="184"/>
      <c r="WOP92" s="184"/>
      <c r="WOQ92" s="184"/>
      <c r="WOR92" s="184"/>
      <c r="WOS92" s="184"/>
      <c r="WOT92" s="184"/>
      <c r="WOU92" s="184"/>
      <c r="WOV92" s="184"/>
      <c r="WOW92" s="184"/>
      <c r="WOX92" s="184"/>
      <c r="WOY92" s="184"/>
      <c r="WOZ92" s="184"/>
      <c r="WPA92" s="184"/>
      <c r="WPB92" s="184"/>
      <c r="WPC92" s="184"/>
      <c r="WPD92" s="184"/>
      <c r="WPE92" s="184"/>
      <c r="WPF92" s="184"/>
      <c r="WPG92" s="184"/>
      <c r="WPH92" s="184"/>
      <c r="WPI92" s="184"/>
      <c r="WPJ92" s="184"/>
      <c r="WPK92" s="184"/>
      <c r="WPL92" s="184"/>
      <c r="WPM92" s="184"/>
      <c r="WPN92" s="184"/>
      <c r="WPO92" s="184"/>
      <c r="WPP92" s="184"/>
      <c r="WPQ92" s="184"/>
      <c r="WPR92" s="184"/>
      <c r="WPS92" s="184"/>
      <c r="WPT92" s="184"/>
      <c r="WPU92" s="184"/>
      <c r="WPV92" s="184"/>
      <c r="WPW92" s="184"/>
      <c r="WPX92" s="184"/>
      <c r="WPY92" s="184"/>
      <c r="WPZ92" s="184"/>
      <c r="WQA92" s="184"/>
      <c r="WQB92" s="184"/>
      <c r="WQC92" s="184"/>
      <c r="WQD92" s="184"/>
      <c r="WQE92" s="184"/>
      <c r="WQF92" s="184"/>
      <c r="WQG92" s="184"/>
      <c r="WQH92" s="184"/>
      <c r="WQI92" s="184"/>
      <c r="WQJ92" s="184"/>
      <c r="WQK92" s="184"/>
      <c r="WQL92" s="184"/>
      <c r="WQM92" s="184"/>
      <c r="WQN92" s="184"/>
      <c r="WQO92" s="184"/>
      <c r="WQP92" s="184"/>
      <c r="WQQ92" s="184"/>
      <c r="WQR92" s="184"/>
      <c r="WQS92" s="184"/>
      <c r="WQT92" s="184"/>
      <c r="WQU92" s="184"/>
      <c r="WQV92" s="184"/>
      <c r="WQW92" s="184"/>
      <c r="WQX92" s="184"/>
      <c r="WQY92" s="184"/>
      <c r="WQZ92" s="184"/>
      <c r="WRA92" s="184"/>
      <c r="WRB92" s="184"/>
      <c r="WRC92" s="184"/>
      <c r="WRD92" s="184"/>
      <c r="WRE92" s="184"/>
      <c r="WRF92" s="184"/>
      <c r="WRG92" s="184"/>
      <c r="WRH92" s="184"/>
      <c r="WRI92" s="184"/>
      <c r="WRJ92" s="184"/>
      <c r="WRK92" s="184"/>
      <c r="WRL92" s="184"/>
      <c r="WRM92" s="184"/>
      <c r="WRN92" s="184"/>
      <c r="WRO92" s="184"/>
      <c r="WRP92" s="184"/>
      <c r="WRQ92" s="184"/>
      <c r="WRR92" s="184"/>
      <c r="WRS92" s="184"/>
      <c r="WRT92" s="184"/>
      <c r="WRU92" s="184"/>
      <c r="WRV92" s="184"/>
      <c r="WRW92" s="184"/>
      <c r="WRX92" s="184"/>
      <c r="WRY92" s="184"/>
      <c r="WRZ92" s="184"/>
      <c r="WSA92" s="184"/>
      <c r="WSB92" s="184"/>
      <c r="WSC92" s="184"/>
      <c r="WSD92" s="184"/>
      <c r="WSE92" s="184"/>
      <c r="WSF92" s="184"/>
      <c r="WSG92" s="184"/>
      <c r="WSH92" s="184"/>
      <c r="WSI92" s="184"/>
      <c r="WSJ92" s="184"/>
      <c r="WSK92" s="184"/>
      <c r="WSL92" s="184"/>
      <c r="WSM92" s="184"/>
      <c r="WSN92" s="184"/>
      <c r="WSO92" s="184"/>
      <c r="WSP92" s="184"/>
      <c r="WSQ92" s="184"/>
      <c r="WSR92" s="184"/>
      <c r="WSS92" s="184"/>
      <c r="WST92" s="184"/>
      <c r="WSU92" s="184"/>
      <c r="WSV92" s="184"/>
      <c r="WSW92" s="184"/>
      <c r="WSX92" s="184"/>
      <c r="WSY92" s="184"/>
      <c r="WSZ92" s="184"/>
      <c r="WTA92" s="184"/>
      <c r="WTB92" s="184"/>
      <c r="WTC92" s="184"/>
      <c r="WTD92" s="184"/>
      <c r="WTE92" s="184"/>
      <c r="WTF92" s="184"/>
      <c r="WTG92" s="184"/>
      <c r="WTH92" s="184"/>
      <c r="WTI92" s="184"/>
      <c r="WTJ92" s="184"/>
      <c r="WTK92" s="184"/>
      <c r="WTL92" s="184"/>
      <c r="WTM92" s="184"/>
      <c r="WTN92" s="184"/>
      <c r="WTO92" s="184"/>
      <c r="WTP92" s="184"/>
      <c r="WTQ92" s="184"/>
      <c r="WTR92" s="184"/>
      <c r="WTS92" s="184"/>
      <c r="WTT92" s="184"/>
      <c r="WTU92" s="184"/>
      <c r="WTV92" s="184"/>
      <c r="WTW92" s="184"/>
      <c r="WTX92" s="184"/>
      <c r="WTY92" s="184"/>
      <c r="WTZ92" s="184"/>
      <c r="WUA92" s="184"/>
      <c r="WUB92" s="184"/>
      <c r="WUC92" s="184"/>
      <c r="WUD92" s="184"/>
      <c r="WUE92" s="184"/>
      <c r="WUF92" s="184"/>
      <c r="WUG92" s="184"/>
      <c r="WUH92" s="184"/>
      <c r="WUI92" s="184"/>
      <c r="WUJ92" s="184"/>
      <c r="WUK92" s="184"/>
      <c r="WUL92" s="184"/>
      <c r="WUM92" s="184"/>
      <c r="WUN92" s="184"/>
      <c r="WUO92" s="184"/>
      <c r="WUP92" s="184"/>
      <c r="WUQ92" s="184"/>
      <c r="WUR92" s="184"/>
      <c r="WUS92" s="184"/>
      <c r="WUT92" s="184"/>
      <c r="WUU92" s="184"/>
      <c r="WUV92" s="184"/>
      <c r="WUW92" s="184"/>
      <c r="WUX92" s="184"/>
      <c r="WUY92" s="184"/>
      <c r="WUZ92" s="184"/>
      <c r="WVA92" s="184"/>
      <c r="WVB92" s="184"/>
      <c r="WVC92" s="184"/>
      <c r="WVD92" s="184"/>
      <c r="WVE92" s="184"/>
      <c r="WVF92" s="184"/>
      <c r="WVG92" s="184"/>
      <c r="WVH92" s="184"/>
      <c r="WVI92" s="184"/>
      <c r="WVJ92" s="184"/>
      <c r="WVK92" s="184"/>
      <c r="WVL92" s="184"/>
      <c r="WVM92" s="184"/>
    </row>
    <row r="93" spans="1:16133" x14ac:dyDescent="0.25">
      <c r="A93"/>
      <c r="B93"/>
      <c r="C93"/>
      <c r="D93"/>
      <c r="E93"/>
      <c r="F93"/>
      <c r="G93"/>
      <c r="H93"/>
      <c r="I93"/>
      <c r="J93" s="184"/>
      <c r="K93" s="184"/>
      <c r="L93" s="184"/>
      <c r="M93" s="184"/>
      <c r="N93" s="184"/>
      <c r="O93" s="184"/>
      <c r="P93" s="184"/>
      <c r="Q93" s="184"/>
      <c r="R93" s="184"/>
      <c r="S93" s="184"/>
      <c r="T93" s="184"/>
      <c r="U93" s="184"/>
      <c r="V93" s="184"/>
      <c r="W93" s="184"/>
      <c r="X93" s="184"/>
      <c r="Y93" s="184"/>
      <c r="Z93" s="184"/>
      <c r="AA93" s="184"/>
      <c r="AB93" s="184"/>
      <c r="AC93" s="184"/>
      <c r="AD93" s="184"/>
      <c r="AE93" s="184"/>
      <c r="AF93" s="184"/>
      <c r="AG93" s="184"/>
      <c r="AH93" s="184"/>
      <c r="AI93" s="184"/>
      <c r="AJ93" s="184"/>
      <c r="AK93" s="184"/>
      <c r="AL93" s="184"/>
      <c r="AM93" s="184"/>
      <c r="AN93" s="184"/>
      <c r="AO93" s="184"/>
      <c r="AP93" s="184"/>
      <c r="AQ93" s="184"/>
      <c r="AR93" s="184"/>
      <c r="AS93" s="184"/>
      <c r="AT93" s="184"/>
      <c r="AU93" s="184"/>
      <c r="AV93" s="184"/>
      <c r="AW93" s="184"/>
      <c r="AX93" s="184"/>
      <c r="AY93" s="184"/>
      <c r="AZ93" s="184"/>
      <c r="BA93" s="184"/>
      <c r="BB93" s="184"/>
      <c r="BC93" s="184"/>
      <c r="BD93" s="184"/>
      <c r="BE93" s="184"/>
      <c r="BF93" s="184"/>
      <c r="BG93" s="184"/>
      <c r="BH93" s="184"/>
      <c r="BI93" s="184"/>
      <c r="BJ93" s="184"/>
      <c r="BK93" s="184"/>
      <c r="BL93" s="184"/>
      <c r="BM93" s="184"/>
      <c r="BN93" s="184"/>
      <c r="BO93" s="184"/>
      <c r="BP93" s="184"/>
      <c r="BQ93" s="184"/>
      <c r="BR93" s="184"/>
      <c r="BS93" s="184"/>
      <c r="BT93" s="184"/>
      <c r="BU93" s="184"/>
      <c r="BV93" s="184"/>
      <c r="BW93" s="184"/>
      <c r="BX93" s="184"/>
      <c r="BY93" s="184"/>
      <c r="BZ93" s="184"/>
      <c r="CA93" s="184"/>
      <c r="CB93" s="184"/>
      <c r="CC93" s="184"/>
      <c r="CD93" s="184"/>
      <c r="CE93" s="184"/>
      <c r="CF93" s="184"/>
      <c r="CG93" s="184"/>
      <c r="CH93" s="184"/>
      <c r="CI93" s="184"/>
      <c r="CJ93" s="184"/>
      <c r="CK93" s="184"/>
      <c r="CL93" s="184"/>
      <c r="CM93" s="184"/>
      <c r="CN93" s="184"/>
      <c r="CO93" s="184"/>
      <c r="CP93" s="184"/>
      <c r="CQ93" s="184"/>
      <c r="CR93" s="184"/>
      <c r="CS93" s="184"/>
      <c r="CT93" s="184"/>
      <c r="CU93" s="184"/>
      <c r="CV93" s="184"/>
      <c r="CW93" s="184"/>
      <c r="CX93" s="184"/>
      <c r="CY93" s="184"/>
      <c r="CZ93" s="184"/>
      <c r="DA93" s="184"/>
      <c r="DB93" s="184"/>
      <c r="DC93" s="184"/>
      <c r="DD93" s="184"/>
      <c r="DE93" s="184"/>
      <c r="DF93" s="184"/>
      <c r="DG93" s="184"/>
      <c r="DH93" s="184"/>
      <c r="DI93" s="184"/>
      <c r="DJ93" s="184"/>
      <c r="DK93" s="184"/>
      <c r="DL93" s="184"/>
      <c r="DM93" s="184"/>
      <c r="DN93" s="184"/>
      <c r="DO93" s="184"/>
      <c r="DP93" s="184"/>
      <c r="DQ93" s="184"/>
      <c r="DR93" s="184"/>
      <c r="DS93" s="184"/>
      <c r="DT93" s="184"/>
      <c r="DU93" s="184"/>
      <c r="DV93" s="184"/>
      <c r="DW93" s="184"/>
      <c r="DX93" s="184"/>
      <c r="DY93" s="184"/>
      <c r="DZ93" s="184"/>
      <c r="EA93" s="184"/>
      <c r="EB93" s="184"/>
      <c r="EC93" s="184"/>
      <c r="ED93" s="184"/>
      <c r="EE93" s="184"/>
      <c r="EF93" s="184"/>
      <c r="EG93" s="184"/>
      <c r="EH93" s="184"/>
      <c r="EI93" s="184"/>
      <c r="EJ93" s="184"/>
      <c r="EK93" s="184"/>
      <c r="EL93" s="184"/>
      <c r="EM93" s="184"/>
      <c r="EN93" s="184"/>
      <c r="EO93" s="184"/>
      <c r="EP93" s="184"/>
      <c r="EQ93" s="184"/>
      <c r="ER93" s="184"/>
      <c r="ES93" s="184"/>
      <c r="ET93" s="184"/>
      <c r="EU93" s="184"/>
      <c r="EV93" s="184"/>
      <c r="EW93" s="184"/>
      <c r="EX93" s="184"/>
      <c r="EY93" s="184"/>
      <c r="EZ93" s="184"/>
      <c r="FA93" s="184"/>
      <c r="FB93" s="184"/>
      <c r="FC93" s="184"/>
      <c r="FD93" s="184"/>
      <c r="FE93" s="184"/>
      <c r="FF93" s="184"/>
      <c r="FG93" s="184"/>
      <c r="FH93" s="184"/>
      <c r="FI93" s="184"/>
      <c r="FJ93" s="184"/>
      <c r="FK93" s="184"/>
      <c r="FL93" s="184"/>
      <c r="FM93" s="184"/>
      <c r="FN93" s="184"/>
      <c r="FO93" s="184"/>
      <c r="FP93" s="184"/>
      <c r="FQ93" s="184"/>
      <c r="FR93" s="184"/>
      <c r="FS93" s="184"/>
      <c r="FT93" s="184"/>
      <c r="FU93" s="184"/>
      <c r="FV93" s="184"/>
      <c r="FW93" s="184"/>
      <c r="FX93" s="184"/>
      <c r="FY93" s="184"/>
      <c r="FZ93" s="184"/>
      <c r="GA93" s="184"/>
      <c r="GB93" s="184"/>
      <c r="GC93" s="184"/>
      <c r="GD93" s="184"/>
      <c r="GE93" s="184"/>
      <c r="GF93" s="184"/>
      <c r="GG93" s="184"/>
      <c r="GH93" s="184"/>
      <c r="GI93" s="184"/>
      <c r="GJ93" s="184"/>
      <c r="GK93" s="184"/>
      <c r="GL93" s="184"/>
      <c r="GM93" s="184"/>
      <c r="GN93" s="184"/>
      <c r="GO93" s="184"/>
      <c r="GP93" s="184"/>
      <c r="GQ93" s="184"/>
      <c r="GR93" s="184"/>
      <c r="GS93" s="184"/>
      <c r="GT93" s="184"/>
      <c r="GU93" s="184"/>
      <c r="GV93" s="184"/>
      <c r="GW93" s="184"/>
      <c r="GX93" s="184"/>
      <c r="GY93" s="184"/>
      <c r="GZ93" s="184"/>
      <c r="HA93" s="184"/>
      <c r="HB93" s="184"/>
      <c r="HC93" s="184"/>
      <c r="HD93" s="184"/>
      <c r="HE93" s="184"/>
      <c r="HF93" s="184"/>
      <c r="HG93" s="184"/>
      <c r="HH93" s="184"/>
      <c r="HI93" s="184"/>
      <c r="HJ93" s="184"/>
      <c r="HK93" s="184"/>
      <c r="HL93" s="184"/>
      <c r="HM93" s="184"/>
      <c r="HN93" s="184"/>
      <c r="HO93" s="184"/>
      <c r="HP93" s="184"/>
      <c r="HQ93" s="184"/>
      <c r="HR93" s="184"/>
      <c r="HS93" s="184"/>
      <c r="HT93" s="184"/>
      <c r="HU93" s="184"/>
      <c r="HV93" s="184"/>
      <c r="HW93" s="184"/>
      <c r="HX93" s="184"/>
      <c r="HY93" s="184"/>
      <c r="HZ93" s="184"/>
      <c r="IA93" s="184"/>
      <c r="IB93" s="184"/>
      <c r="IC93" s="184"/>
      <c r="ID93" s="184"/>
      <c r="IE93" s="184"/>
      <c r="IF93" s="184"/>
      <c r="IG93" s="184"/>
      <c r="IH93" s="184"/>
      <c r="II93" s="184"/>
      <c r="IJ93" s="184"/>
      <c r="IK93" s="184"/>
      <c r="IL93" s="184"/>
      <c r="IM93" s="184"/>
      <c r="IN93" s="184"/>
      <c r="IO93" s="184"/>
      <c r="IP93" s="184"/>
      <c r="IQ93" s="184"/>
      <c r="IR93" s="184"/>
      <c r="IS93" s="184"/>
      <c r="IT93" s="184"/>
      <c r="IU93" s="184"/>
      <c r="IV93" s="184"/>
      <c r="IW93" s="184"/>
      <c r="IX93" s="184"/>
      <c r="IY93" s="184"/>
      <c r="IZ93" s="184"/>
      <c r="JA93" s="184"/>
      <c r="JB93" s="184"/>
      <c r="JC93" s="184"/>
      <c r="JD93" s="184"/>
      <c r="JE93" s="184"/>
      <c r="JF93" s="184"/>
      <c r="JG93" s="184"/>
      <c r="JH93" s="184"/>
      <c r="JI93" s="184"/>
      <c r="JJ93" s="184"/>
      <c r="JK93" s="184"/>
      <c r="JL93" s="184"/>
      <c r="JM93" s="184"/>
      <c r="JN93" s="184"/>
      <c r="JO93" s="184"/>
      <c r="JP93" s="184"/>
      <c r="JQ93" s="184"/>
      <c r="JR93" s="184"/>
      <c r="JS93" s="184"/>
      <c r="JT93" s="184"/>
      <c r="JU93" s="184"/>
      <c r="JV93" s="184"/>
      <c r="JW93" s="184"/>
      <c r="JX93" s="184"/>
      <c r="JY93" s="184"/>
      <c r="JZ93" s="184"/>
      <c r="KA93" s="184"/>
      <c r="KB93" s="184"/>
      <c r="KC93" s="184"/>
      <c r="KD93" s="184"/>
      <c r="KE93" s="184"/>
      <c r="KF93" s="184"/>
      <c r="KG93" s="184"/>
      <c r="KH93" s="184"/>
      <c r="KI93" s="184"/>
      <c r="KJ93" s="184"/>
      <c r="KK93" s="184"/>
      <c r="KL93" s="184"/>
      <c r="KM93" s="184"/>
      <c r="KN93" s="184"/>
      <c r="KO93" s="184"/>
      <c r="KP93" s="184"/>
      <c r="KQ93" s="184"/>
      <c r="KR93" s="184"/>
      <c r="KS93" s="184"/>
      <c r="KT93" s="184"/>
      <c r="KU93" s="184"/>
      <c r="KV93" s="184"/>
      <c r="KW93" s="184"/>
      <c r="KX93" s="184"/>
      <c r="KY93" s="184"/>
      <c r="KZ93" s="184"/>
      <c r="LA93" s="184"/>
      <c r="LB93" s="184"/>
      <c r="LC93" s="184"/>
      <c r="LD93" s="184"/>
      <c r="LE93" s="184"/>
      <c r="LF93" s="184"/>
      <c r="LG93" s="184"/>
      <c r="LH93" s="184"/>
      <c r="LI93" s="184"/>
      <c r="LJ93" s="184"/>
      <c r="LK93" s="184"/>
      <c r="LL93" s="184"/>
      <c r="LM93" s="184"/>
      <c r="LN93" s="184"/>
      <c r="LO93" s="184"/>
      <c r="LP93" s="184"/>
      <c r="LQ93" s="184"/>
      <c r="LR93" s="184"/>
      <c r="LS93" s="184"/>
      <c r="LT93" s="184"/>
      <c r="LU93" s="184"/>
      <c r="LV93" s="184"/>
      <c r="LW93" s="184"/>
      <c r="LX93" s="184"/>
      <c r="LY93" s="184"/>
      <c r="LZ93" s="184"/>
      <c r="MA93" s="184"/>
      <c r="MB93" s="184"/>
      <c r="MC93" s="184"/>
      <c r="MD93" s="184"/>
      <c r="ME93" s="184"/>
      <c r="MF93" s="184"/>
      <c r="MG93" s="184"/>
      <c r="MH93" s="184"/>
      <c r="MI93" s="184"/>
      <c r="MJ93" s="184"/>
      <c r="MK93" s="184"/>
      <c r="ML93" s="184"/>
      <c r="MM93" s="184"/>
      <c r="MN93" s="184"/>
      <c r="MO93" s="184"/>
      <c r="MP93" s="184"/>
      <c r="MQ93" s="184"/>
      <c r="MR93" s="184"/>
      <c r="MS93" s="184"/>
      <c r="MT93" s="184"/>
      <c r="MU93" s="184"/>
      <c r="MV93" s="184"/>
      <c r="MW93" s="184"/>
      <c r="MX93" s="184"/>
      <c r="MY93" s="184"/>
      <c r="MZ93" s="184"/>
      <c r="NA93" s="184"/>
      <c r="NB93" s="184"/>
      <c r="NC93" s="184"/>
      <c r="ND93" s="184"/>
      <c r="NE93" s="184"/>
      <c r="NF93" s="184"/>
      <c r="NG93" s="184"/>
      <c r="NH93" s="184"/>
      <c r="NI93" s="184"/>
      <c r="NJ93" s="184"/>
      <c r="NK93" s="184"/>
      <c r="NL93" s="184"/>
      <c r="NM93" s="184"/>
      <c r="NN93" s="184"/>
      <c r="NO93" s="184"/>
      <c r="NP93" s="184"/>
      <c r="NQ93" s="184"/>
      <c r="NR93" s="184"/>
      <c r="NS93" s="184"/>
      <c r="NT93" s="184"/>
      <c r="NU93" s="184"/>
      <c r="NV93" s="184"/>
      <c r="NW93" s="184"/>
      <c r="NX93" s="184"/>
      <c r="NY93" s="184"/>
      <c r="NZ93" s="184"/>
      <c r="OA93" s="184"/>
      <c r="OB93" s="184"/>
      <c r="OC93" s="184"/>
      <c r="OD93" s="184"/>
      <c r="OE93" s="184"/>
      <c r="OF93" s="184"/>
      <c r="OG93" s="184"/>
      <c r="OH93" s="184"/>
      <c r="OI93" s="184"/>
      <c r="OJ93" s="184"/>
      <c r="OK93" s="184"/>
      <c r="OL93" s="184"/>
      <c r="OM93" s="184"/>
      <c r="ON93" s="184"/>
      <c r="OO93" s="184"/>
      <c r="OP93" s="184"/>
      <c r="OQ93" s="184"/>
      <c r="OR93" s="184"/>
      <c r="OS93" s="184"/>
      <c r="OT93" s="184"/>
      <c r="OU93" s="184"/>
      <c r="OV93" s="184"/>
      <c r="OW93" s="184"/>
      <c r="OX93" s="184"/>
      <c r="OY93" s="184"/>
      <c r="OZ93" s="184"/>
      <c r="PA93" s="184"/>
      <c r="PB93" s="184"/>
      <c r="PC93" s="184"/>
      <c r="PD93" s="184"/>
      <c r="PE93" s="184"/>
      <c r="PF93" s="184"/>
      <c r="PG93" s="184"/>
      <c r="PH93" s="184"/>
      <c r="PI93" s="184"/>
      <c r="PJ93" s="184"/>
      <c r="PK93" s="184"/>
      <c r="PL93" s="184"/>
      <c r="PM93" s="184"/>
      <c r="PN93" s="184"/>
      <c r="PO93" s="184"/>
      <c r="PP93" s="184"/>
      <c r="PQ93" s="184"/>
      <c r="PR93" s="184"/>
      <c r="PS93" s="184"/>
      <c r="PT93" s="184"/>
      <c r="PU93" s="184"/>
      <c r="PV93" s="184"/>
      <c r="PW93" s="184"/>
      <c r="PX93" s="184"/>
      <c r="PY93" s="184"/>
      <c r="PZ93" s="184"/>
      <c r="QA93" s="184"/>
      <c r="QB93" s="184"/>
      <c r="QC93" s="184"/>
      <c r="QD93" s="184"/>
      <c r="QE93" s="184"/>
      <c r="QF93" s="184"/>
      <c r="QG93" s="184"/>
      <c r="QH93" s="184"/>
      <c r="QI93" s="184"/>
      <c r="QJ93" s="184"/>
      <c r="QK93" s="184"/>
      <c r="QL93" s="184"/>
      <c r="QM93" s="184"/>
      <c r="QN93" s="184"/>
      <c r="QO93" s="184"/>
      <c r="QP93" s="184"/>
      <c r="QQ93" s="184"/>
      <c r="QR93" s="184"/>
      <c r="QS93" s="184"/>
      <c r="QT93" s="184"/>
      <c r="QU93" s="184"/>
      <c r="QV93" s="184"/>
      <c r="QW93" s="184"/>
      <c r="QX93" s="184"/>
      <c r="QY93" s="184"/>
      <c r="QZ93" s="184"/>
      <c r="RA93" s="184"/>
      <c r="RB93" s="184"/>
      <c r="RC93" s="184"/>
      <c r="RD93" s="184"/>
      <c r="RE93" s="184"/>
      <c r="RF93" s="184"/>
      <c r="RG93" s="184"/>
      <c r="RH93" s="184"/>
      <c r="RI93" s="184"/>
      <c r="RJ93" s="184"/>
      <c r="RK93" s="184"/>
      <c r="RL93" s="184"/>
      <c r="RM93" s="184"/>
      <c r="RN93" s="184"/>
      <c r="RO93" s="184"/>
      <c r="RP93" s="184"/>
      <c r="RQ93" s="184"/>
      <c r="RR93" s="184"/>
      <c r="RS93" s="184"/>
      <c r="RT93" s="184"/>
      <c r="RU93" s="184"/>
      <c r="RV93" s="184"/>
      <c r="RW93" s="184"/>
      <c r="RX93" s="184"/>
      <c r="RY93" s="184"/>
      <c r="RZ93" s="184"/>
      <c r="SA93" s="184"/>
      <c r="SB93" s="184"/>
      <c r="SC93" s="184"/>
      <c r="SD93" s="184"/>
      <c r="SE93" s="184"/>
      <c r="SF93" s="184"/>
      <c r="SG93" s="184"/>
      <c r="SH93" s="184"/>
      <c r="SI93" s="184"/>
      <c r="SJ93" s="184"/>
      <c r="SK93" s="184"/>
      <c r="SL93" s="184"/>
      <c r="SM93" s="184"/>
      <c r="SN93" s="184"/>
      <c r="SO93" s="184"/>
      <c r="SP93" s="184"/>
      <c r="SQ93" s="184"/>
      <c r="SR93" s="184"/>
      <c r="SS93" s="184"/>
      <c r="ST93" s="184"/>
      <c r="SU93" s="184"/>
      <c r="SV93" s="184"/>
      <c r="SW93" s="184"/>
      <c r="SX93" s="184"/>
      <c r="SY93" s="184"/>
      <c r="SZ93" s="184"/>
      <c r="TA93" s="184"/>
      <c r="TB93" s="184"/>
      <c r="TC93" s="184"/>
      <c r="TD93" s="184"/>
      <c r="TE93" s="184"/>
      <c r="TF93" s="184"/>
      <c r="TG93" s="184"/>
      <c r="TH93" s="184"/>
      <c r="TI93" s="184"/>
      <c r="TJ93" s="184"/>
      <c r="TK93" s="184"/>
      <c r="TL93" s="184"/>
      <c r="TM93" s="184"/>
      <c r="TN93" s="184"/>
      <c r="TO93" s="184"/>
      <c r="TP93" s="184"/>
      <c r="TQ93" s="184"/>
      <c r="TR93" s="184"/>
      <c r="TS93" s="184"/>
      <c r="TT93" s="184"/>
      <c r="TU93" s="184"/>
      <c r="TV93" s="184"/>
      <c r="TW93" s="184"/>
      <c r="TX93" s="184"/>
      <c r="TY93" s="184"/>
      <c r="TZ93" s="184"/>
      <c r="UA93" s="184"/>
      <c r="UB93" s="184"/>
      <c r="UC93" s="184"/>
      <c r="UD93" s="184"/>
      <c r="UE93" s="184"/>
      <c r="UF93" s="184"/>
      <c r="UG93" s="184"/>
      <c r="UH93" s="184"/>
      <c r="UI93" s="184"/>
      <c r="UJ93" s="184"/>
      <c r="UK93" s="184"/>
      <c r="UL93" s="184"/>
      <c r="UM93" s="184"/>
      <c r="UN93" s="184"/>
      <c r="UO93" s="184"/>
      <c r="UP93" s="184"/>
      <c r="UQ93" s="184"/>
      <c r="UR93" s="184"/>
      <c r="US93" s="184"/>
      <c r="UT93" s="184"/>
      <c r="UU93" s="184"/>
      <c r="UV93" s="184"/>
      <c r="UW93" s="184"/>
      <c r="UX93" s="184"/>
      <c r="UY93" s="184"/>
      <c r="UZ93" s="184"/>
      <c r="VA93" s="184"/>
      <c r="VB93" s="184"/>
      <c r="VC93" s="184"/>
      <c r="VD93" s="184"/>
      <c r="VE93" s="184"/>
      <c r="VF93" s="184"/>
      <c r="VG93" s="184"/>
      <c r="VH93" s="184"/>
      <c r="VI93" s="184"/>
      <c r="VJ93" s="184"/>
      <c r="VK93" s="184"/>
      <c r="VL93" s="184"/>
      <c r="VM93" s="184"/>
      <c r="VN93" s="184"/>
      <c r="VO93" s="184"/>
      <c r="VP93" s="184"/>
      <c r="VQ93" s="184"/>
      <c r="VR93" s="184"/>
      <c r="VS93" s="184"/>
      <c r="VT93" s="184"/>
      <c r="VU93" s="184"/>
      <c r="VV93" s="184"/>
      <c r="VW93" s="184"/>
      <c r="VX93" s="184"/>
      <c r="VY93" s="184"/>
      <c r="VZ93" s="184"/>
      <c r="WA93" s="184"/>
      <c r="WB93" s="184"/>
      <c r="WC93" s="184"/>
      <c r="WD93" s="184"/>
      <c r="WE93" s="184"/>
      <c r="WF93" s="184"/>
      <c r="WG93" s="184"/>
      <c r="WH93" s="184"/>
      <c r="WI93" s="184"/>
      <c r="WJ93" s="184"/>
      <c r="WK93" s="184"/>
      <c r="WL93" s="184"/>
      <c r="WM93" s="184"/>
      <c r="WN93" s="184"/>
      <c r="WO93" s="184"/>
      <c r="WP93" s="184"/>
      <c r="WQ93" s="184"/>
      <c r="WR93" s="184"/>
      <c r="WS93" s="184"/>
      <c r="WT93" s="184"/>
      <c r="WU93" s="184"/>
      <c r="WV93" s="184"/>
      <c r="WW93" s="184"/>
      <c r="WX93" s="184"/>
      <c r="WY93" s="184"/>
      <c r="WZ93" s="184"/>
      <c r="XA93" s="184"/>
      <c r="XB93" s="184"/>
      <c r="XC93" s="184"/>
      <c r="XD93" s="184"/>
      <c r="XE93" s="184"/>
      <c r="XF93" s="184"/>
      <c r="XG93" s="184"/>
      <c r="XH93" s="184"/>
      <c r="XI93" s="184"/>
      <c r="XJ93" s="184"/>
      <c r="XK93" s="184"/>
      <c r="XL93" s="184"/>
      <c r="XM93" s="184"/>
      <c r="XN93" s="184"/>
      <c r="XO93" s="184"/>
      <c r="XP93" s="184"/>
      <c r="XQ93" s="184"/>
      <c r="XR93" s="184"/>
      <c r="XS93" s="184"/>
      <c r="XT93" s="184"/>
      <c r="XU93" s="184"/>
      <c r="XV93" s="184"/>
      <c r="XW93" s="184"/>
      <c r="XX93" s="184"/>
      <c r="XY93" s="184"/>
      <c r="XZ93" s="184"/>
      <c r="YA93" s="184"/>
      <c r="YB93" s="184"/>
      <c r="YC93" s="184"/>
      <c r="YD93" s="184"/>
      <c r="YE93" s="184"/>
      <c r="YF93" s="184"/>
      <c r="YG93" s="184"/>
      <c r="YH93" s="184"/>
      <c r="YI93" s="184"/>
      <c r="YJ93" s="184"/>
      <c r="YK93" s="184"/>
      <c r="YL93" s="184"/>
      <c r="YM93" s="184"/>
      <c r="YN93" s="184"/>
      <c r="YO93" s="184"/>
      <c r="YP93" s="184"/>
      <c r="YQ93" s="184"/>
      <c r="YR93" s="184"/>
      <c r="YS93" s="184"/>
      <c r="YT93" s="184"/>
      <c r="YU93" s="184"/>
      <c r="YV93" s="184"/>
      <c r="YW93" s="184"/>
      <c r="YX93" s="184"/>
      <c r="YY93" s="184"/>
      <c r="YZ93" s="184"/>
      <c r="ZA93" s="184"/>
      <c r="ZB93" s="184"/>
      <c r="ZC93" s="184"/>
      <c r="ZD93" s="184"/>
      <c r="ZE93" s="184"/>
      <c r="ZF93" s="184"/>
      <c r="ZG93" s="184"/>
      <c r="ZH93" s="184"/>
      <c r="ZI93" s="184"/>
      <c r="ZJ93" s="184"/>
      <c r="ZK93" s="184"/>
      <c r="ZL93" s="184"/>
      <c r="ZM93" s="184"/>
      <c r="ZN93" s="184"/>
      <c r="ZO93" s="184"/>
      <c r="ZP93" s="184"/>
      <c r="ZQ93" s="184"/>
      <c r="ZR93" s="184"/>
      <c r="ZS93" s="184"/>
      <c r="ZT93" s="184"/>
      <c r="ZU93" s="184"/>
      <c r="ZV93" s="184"/>
      <c r="ZW93" s="184"/>
      <c r="ZX93" s="184"/>
      <c r="ZY93" s="184"/>
      <c r="ZZ93" s="184"/>
      <c r="AAA93" s="184"/>
      <c r="AAB93" s="184"/>
      <c r="AAC93" s="184"/>
      <c r="AAD93" s="184"/>
      <c r="AAE93" s="184"/>
      <c r="AAF93" s="184"/>
      <c r="AAG93" s="184"/>
      <c r="AAH93" s="184"/>
      <c r="AAI93" s="184"/>
      <c r="AAJ93" s="184"/>
      <c r="AAK93" s="184"/>
      <c r="AAL93" s="184"/>
      <c r="AAM93" s="184"/>
      <c r="AAN93" s="184"/>
      <c r="AAO93" s="184"/>
      <c r="AAP93" s="184"/>
      <c r="AAQ93" s="184"/>
      <c r="AAR93" s="184"/>
      <c r="AAS93" s="184"/>
      <c r="AAT93" s="184"/>
      <c r="AAU93" s="184"/>
      <c r="AAV93" s="184"/>
      <c r="AAW93" s="184"/>
      <c r="AAX93" s="184"/>
      <c r="AAY93" s="184"/>
      <c r="AAZ93" s="184"/>
      <c r="ABA93" s="184"/>
      <c r="ABB93" s="184"/>
      <c r="ABC93" s="184"/>
      <c r="ABD93" s="184"/>
      <c r="ABE93" s="184"/>
      <c r="ABF93" s="184"/>
      <c r="ABG93" s="184"/>
      <c r="ABH93" s="184"/>
      <c r="ABI93" s="184"/>
      <c r="ABJ93" s="184"/>
      <c r="ABK93" s="184"/>
      <c r="ABL93" s="184"/>
      <c r="ABM93" s="184"/>
      <c r="ABN93" s="184"/>
      <c r="ABO93" s="184"/>
      <c r="ABP93" s="184"/>
      <c r="ABQ93" s="184"/>
      <c r="ABR93" s="184"/>
      <c r="ABS93" s="184"/>
      <c r="ABT93" s="184"/>
      <c r="ABU93" s="184"/>
      <c r="ABV93" s="184"/>
      <c r="ABW93" s="184"/>
      <c r="ABX93" s="184"/>
      <c r="ABY93" s="184"/>
      <c r="ABZ93" s="184"/>
      <c r="ACA93" s="184"/>
      <c r="ACB93" s="184"/>
      <c r="ACC93" s="184"/>
      <c r="ACD93" s="184"/>
      <c r="ACE93" s="184"/>
      <c r="ACF93" s="184"/>
      <c r="ACG93" s="184"/>
      <c r="ACH93" s="184"/>
      <c r="ACI93" s="184"/>
      <c r="ACJ93" s="184"/>
      <c r="ACK93" s="184"/>
      <c r="ACL93" s="184"/>
      <c r="ACM93" s="184"/>
      <c r="ACN93" s="184"/>
      <c r="ACO93" s="184"/>
      <c r="ACP93" s="184"/>
      <c r="ACQ93" s="184"/>
      <c r="ACR93" s="184"/>
      <c r="ACS93" s="184"/>
      <c r="ACT93" s="184"/>
      <c r="ACU93" s="184"/>
      <c r="ACV93" s="184"/>
      <c r="ACW93" s="184"/>
      <c r="ACX93" s="184"/>
      <c r="ACY93" s="184"/>
      <c r="ACZ93" s="184"/>
      <c r="ADA93" s="184"/>
      <c r="ADB93" s="184"/>
      <c r="ADC93" s="184"/>
      <c r="ADD93" s="184"/>
      <c r="ADE93" s="184"/>
      <c r="ADF93" s="184"/>
      <c r="ADG93" s="184"/>
      <c r="ADH93" s="184"/>
      <c r="ADI93" s="184"/>
      <c r="ADJ93" s="184"/>
      <c r="ADK93" s="184"/>
      <c r="ADL93" s="184"/>
      <c r="ADM93" s="184"/>
      <c r="ADN93" s="184"/>
      <c r="ADO93" s="184"/>
      <c r="ADP93" s="184"/>
      <c r="ADQ93" s="184"/>
      <c r="ADR93" s="184"/>
      <c r="ADS93" s="184"/>
      <c r="ADT93" s="184"/>
      <c r="ADU93" s="184"/>
      <c r="ADV93" s="184"/>
      <c r="ADW93" s="184"/>
      <c r="ADX93" s="184"/>
      <c r="ADY93" s="184"/>
      <c r="ADZ93" s="184"/>
      <c r="AEA93" s="184"/>
      <c r="AEB93" s="184"/>
      <c r="AEC93" s="184"/>
      <c r="AED93" s="184"/>
      <c r="AEE93" s="184"/>
      <c r="AEF93" s="184"/>
      <c r="AEG93" s="184"/>
      <c r="AEH93" s="184"/>
      <c r="AEI93" s="184"/>
      <c r="AEJ93" s="184"/>
      <c r="AEK93" s="184"/>
      <c r="AEL93" s="184"/>
      <c r="AEM93" s="184"/>
      <c r="AEN93" s="184"/>
      <c r="AEO93" s="184"/>
      <c r="AEP93" s="184"/>
      <c r="AEQ93" s="184"/>
      <c r="AER93" s="184"/>
      <c r="AES93" s="184"/>
      <c r="AET93" s="184"/>
      <c r="AEU93" s="184"/>
      <c r="AEV93" s="184"/>
      <c r="AEW93" s="184"/>
      <c r="AEX93" s="184"/>
      <c r="AEY93" s="184"/>
      <c r="AEZ93" s="184"/>
      <c r="AFA93" s="184"/>
      <c r="AFB93" s="184"/>
      <c r="AFC93" s="184"/>
      <c r="AFD93" s="184"/>
      <c r="AFE93" s="184"/>
      <c r="AFF93" s="184"/>
      <c r="AFG93" s="184"/>
      <c r="AFH93" s="184"/>
      <c r="AFI93" s="184"/>
      <c r="AFJ93" s="184"/>
      <c r="AFK93" s="184"/>
      <c r="AFL93" s="184"/>
      <c r="AFM93" s="184"/>
      <c r="AFN93" s="184"/>
      <c r="AFO93" s="184"/>
      <c r="AFP93" s="184"/>
      <c r="AFQ93" s="184"/>
      <c r="AFR93" s="184"/>
      <c r="AFS93" s="184"/>
      <c r="AFT93" s="184"/>
      <c r="AFU93" s="184"/>
      <c r="AFV93" s="184"/>
      <c r="AFW93" s="184"/>
      <c r="AFX93" s="184"/>
      <c r="AFY93" s="184"/>
      <c r="AFZ93" s="184"/>
      <c r="AGA93" s="184"/>
      <c r="AGB93" s="184"/>
      <c r="AGC93" s="184"/>
      <c r="AGD93" s="184"/>
      <c r="AGE93" s="184"/>
      <c r="AGF93" s="184"/>
      <c r="AGG93" s="184"/>
      <c r="AGH93" s="184"/>
      <c r="AGI93" s="184"/>
      <c r="AGJ93" s="184"/>
      <c r="AGK93" s="184"/>
      <c r="AGL93" s="184"/>
      <c r="AGM93" s="184"/>
      <c r="AGN93" s="184"/>
      <c r="AGO93" s="184"/>
      <c r="AGP93" s="184"/>
      <c r="AGQ93" s="184"/>
      <c r="AGR93" s="184"/>
      <c r="AGS93" s="184"/>
      <c r="AGT93" s="184"/>
      <c r="AGU93" s="184"/>
      <c r="AGV93" s="184"/>
      <c r="AGW93" s="184"/>
      <c r="AGX93" s="184"/>
      <c r="AGY93" s="184"/>
      <c r="AGZ93" s="184"/>
      <c r="AHA93" s="184"/>
      <c r="AHB93" s="184"/>
      <c r="AHC93" s="184"/>
      <c r="AHD93" s="184"/>
      <c r="AHE93" s="184"/>
      <c r="AHF93" s="184"/>
      <c r="AHG93" s="184"/>
      <c r="AHH93" s="184"/>
      <c r="AHI93" s="184"/>
      <c r="AHJ93" s="184"/>
      <c r="AHK93" s="184"/>
      <c r="AHL93" s="184"/>
      <c r="AHM93" s="184"/>
      <c r="AHN93" s="184"/>
      <c r="AHO93" s="184"/>
      <c r="AHP93" s="184"/>
      <c r="AHQ93" s="184"/>
      <c r="AHR93" s="184"/>
      <c r="AHS93" s="184"/>
      <c r="AHT93" s="184"/>
      <c r="AHU93" s="184"/>
      <c r="AHV93" s="184"/>
      <c r="AHW93" s="184"/>
      <c r="AHX93" s="184"/>
      <c r="AHY93" s="184"/>
      <c r="AHZ93" s="184"/>
      <c r="AIA93" s="184"/>
      <c r="AIB93" s="184"/>
      <c r="AIC93" s="184"/>
      <c r="AID93" s="184"/>
      <c r="AIE93" s="184"/>
      <c r="AIF93" s="184"/>
      <c r="AIG93" s="184"/>
      <c r="AIH93" s="184"/>
      <c r="AII93" s="184"/>
      <c r="AIJ93" s="184"/>
      <c r="AIK93" s="184"/>
      <c r="AIL93" s="184"/>
      <c r="AIM93" s="184"/>
      <c r="AIN93" s="184"/>
      <c r="AIO93" s="184"/>
      <c r="AIP93" s="184"/>
      <c r="AIQ93" s="184"/>
      <c r="AIR93" s="184"/>
      <c r="AIS93" s="184"/>
      <c r="AIT93" s="184"/>
      <c r="AIU93" s="184"/>
      <c r="AIV93" s="184"/>
      <c r="AIW93" s="184"/>
      <c r="AIX93" s="184"/>
      <c r="AIY93" s="184"/>
      <c r="AIZ93" s="184"/>
      <c r="AJA93" s="184"/>
      <c r="AJB93" s="184"/>
      <c r="AJC93" s="184"/>
      <c r="AJD93" s="184"/>
      <c r="AJE93" s="184"/>
      <c r="AJF93" s="184"/>
      <c r="AJG93" s="184"/>
      <c r="AJH93" s="184"/>
      <c r="AJI93" s="184"/>
      <c r="AJJ93" s="184"/>
      <c r="AJK93" s="184"/>
      <c r="AJL93" s="184"/>
      <c r="AJM93" s="184"/>
      <c r="AJN93" s="184"/>
      <c r="AJO93" s="184"/>
      <c r="AJP93" s="184"/>
      <c r="AJQ93" s="184"/>
      <c r="AJR93" s="184"/>
      <c r="AJS93" s="184"/>
      <c r="AJT93" s="184"/>
      <c r="AJU93" s="184"/>
      <c r="AJV93" s="184"/>
      <c r="AJW93" s="184"/>
      <c r="AJX93" s="184"/>
      <c r="AJY93" s="184"/>
      <c r="AJZ93" s="184"/>
      <c r="AKA93" s="184"/>
      <c r="AKB93" s="184"/>
      <c r="AKC93" s="184"/>
      <c r="AKD93" s="184"/>
      <c r="AKE93" s="184"/>
      <c r="AKF93" s="184"/>
      <c r="AKG93" s="184"/>
      <c r="AKH93" s="184"/>
      <c r="AKI93" s="184"/>
      <c r="AKJ93" s="184"/>
      <c r="AKK93" s="184"/>
      <c r="AKL93" s="184"/>
      <c r="AKM93" s="184"/>
      <c r="AKN93" s="184"/>
      <c r="AKO93" s="184"/>
      <c r="AKP93" s="184"/>
      <c r="AKQ93" s="184"/>
      <c r="AKR93" s="184"/>
      <c r="AKS93" s="184"/>
      <c r="AKT93" s="184"/>
      <c r="AKU93" s="184"/>
      <c r="AKV93" s="184"/>
      <c r="AKW93" s="184"/>
      <c r="AKX93" s="184"/>
      <c r="AKY93" s="184"/>
      <c r="AKZ93" s="184"/>
      <c r="ALA93" s="184"/>
      <c r="ALB93" s="184"/>
      <c r="ALC93" s="184"/>
      <c r="ALD93" s="184"/>
      <c r="ALE93" s="184"/>
      <c r="ALF93" s="184"/>
      <c r="ALG93" s="184"/>
      <c r="ALH93" s="184"/>
      <c r="ALI93" s="184"/>
      <c r="ALJ93" s="184"/>
      <c r="ALK93" s="184"/>
      <c r="ALL93" s="184"/>
      <c r="ALM93" s="184"/>
      <c r="ALN93" s="184"/>
      <c r="ALO93" s="184"/>
      <c r="ALP93" s="184"/>
      <c r="ALQ93" s="184"/>
      <c r="ALR93" s="184"/>
      <c r="ALS93" s="184"/>
      <c r="ALT93" s="184"/>
      <c r="ALU93" s="184"/>
      <c r="ALV93" s="184"/>
      <c r="ALW93" s="184"/>
      <c r="ALX93" s="184"/>
      <c r="ALY93" s="184"/>
      <c r="ALZ93" s="184"/>
      <c r="AMA93" s="184"/>
      <c r="AMB93" s="184"/>
      <c r="AMC93" s="184"/>
      <c r="AMD93" s="184"/>
      <c r="AME93" s="184"/>
      <c r="AMF93" s="184"/>
      <c r="AMG93" s="184"/>
      <c r="AMH93" s="184"/>
      <c r="AMI93" s="184"/>
      <c r="AMJ93" s="184"/>
      <c r="AMK93" s="184"/>
      <c r="AML93" s="184"/>
      <c r="AMM93" s="184"/>
      <c r="AMN93" s="184"/>
      <c r="AMO93" s="184"/>
      <c r="AMP93" s="184"/>
      <c r="AMQ93" s="184"/>
      <c r="AMR93" s="184"/>
      <c r="AMS93" s="184"/>
      <c r="AMT93" s="184"/>
      <c r="AMU93" s="184"/>
      <c r="AMV93" s="184"/>
      <c r="AMW93" s="184"/>
      <c r="AMX93" s="184"/>
      <c r="AMY93" s="184"/>
      <c r="AMZ93" s="184"/>
      <c r="ANA93" s="184"/>
      <c r="ANB93" s="184"/>
      <c r="ANC93" s="184"/>
      <c r="AND93" s="184"/>
      <c r="ANE93" s="184"/>
      <c r="ANF93" s="184"/>
      <c r="ANG93" s="184"/>
      <c r="ANH93" s="184"/>
      <c r="ANI93" s="184"/>
      <c r="ANJ93" s="184"/>
      <c r="ANK93" s="184"/>
      <c r="ANL93" s="184"/>
      <c r="ANM93" s="184"/>
      <c r="ANN93" s="184"/>
      <c r="ANO93" s="184"/>
      <c r="ANP93" s="184"/>
      <c r="ANQ93" s="184"/>
      <c r="ANR93" s="184"/>
      <c r="ANS93" s="184"/>
      <c r="ANT93" s="184"/>
      <c r="ANU93" s="184"/>
      <c r="ANV93" s="184"/>
      <c r="ANW93" s="184"/>
      <c r="ANX93" s="184"/>
      <c r="ANY93" s="184"/>
      <c r="ANZ93" s="184"/>
      <c r="AOA93" s="184"/>
      <c r="AOB93" s="184"/>
      <c r="AOC93" s="184"/>
      <c r="AOD93" s="184"/>
      <c r="AOE93" s="184"/>
      <c r="AOF93" s="184"/>
      <c r="AOG93" s="184"/>
      <c r="AOH93" s="184"/>
      <c r="AOI93" s="184"/>
      <c r="AOJ93" s="184"/>
      <c r="AOK93" s="184"/>
      <c r="AOL93" s="184"/>
      <c r="AOM93" s="184"/>
      <c r="AON93" s="184"/>
      <c r="AOO93" s="184"/>
      <c r="AOP93" s="184"/>
      <c r="AOQ93" s="184"/>
      <c r="AOR93" s="184"/>
      <c r="AOS93" s="184"/>
      <c r="AOT93" s="184"/>
      <c r="AOU93" s="184"/>
      <c r="AOV93" s="184"/>
      <c r="AOW93" s="184"/>
      <c r="AOX93" s="184"/>
      <c r="AOY93" s="184"/>
      <c r="AOZ93" s="184"/>
      <c r="APA93" s="184"/>
      <c r="APB93" s="184"/>
      <c r="APC93" s="184"/>
      <c r="APD93" s="184"/>
      <c r="APE93" s="184"/>
      <c r="APF93" s="184"/>
      <c r="APG93" s="184"/>
      <c r="APH93" s="184"/>
      <c r="API93" s="184"/>
      <c r="APJ93" s="184"/>
      <c r="APK93" s="184"/>
      <c r="APL93" s="184"/>
      <c r="APM93" s="184"/>
      <c r="APN93" s="184"/>
      <c r="APO93" s="184"/>
      <c r="APP93" s="184"/>
      <c r="APQ93" s="184"/>
      <c r="APR93" s="184"/>
      <c r="APS93" s="184"/>
      <c r="APT93" s="184"/>
      <c r="APU93" s="184"/>
      <c r="APV93" s="184"/>
      <c r="APW93" s="184"/>
      <c r="APX93" s="184"/>
      <c r="APY93" s="184"/>
      <c r="APZ93" s="184"/>
      <c r="AQA93" s="184"/>
      <c r="AQB93" s="184"/>
      <c r="AQC93" s="184"/>
      <c r="AQD93" s="184"/>
      <c r="AQE93" s="184"/>
      <c r="AQF93" s="184"/>
      <c r="AQG93" s="184"/>
      <c r="AQH93" s="184"/>
      <c r="AQI93" s="184"/>
      <c r="AQJ93" s="184"/>
      <c r="AQK93" s="184"/>
      <c r="AQL93" s="184"/>
      <c r="AQM93" s="184"/>
      <c r="AQN93" s="184"/>
      <c r="AQO93" s="184"/>
      <c r="AQP93" s="184"/>
      <c r="AQQ93" s="184"/>
      <c r="AQR93" s="184"/>
      <c r="AQS93" s="184"/>
      <c r="AQT93" s="184"/>
      <c r="AQU93" s="184"/>
      <c r="AQV93" s="184"/>
      <c r="AQW93" s="184"/>
      <c r="AQX93" s="184"/>
      <c r="AQY93" s="184"/>
      <c r="AQZ93" s="184"/>
      <c r="ARA93" s="184"/>
      <c r="ARB93" s="184"/>
      <c r="ARC93" s="184"/>
      <c r="ARD93" s="184"/>
      <c r="ARE93" s="184"/>
      <c r="ARF93" s="184"/>
      <c r="ARG93" s="184"/>
      <c r="ARH93" s="184"/>
      <c r="ARI93" s="184"/>
      <c r="ARJ93" s="184"/>
      <c r="ARK93" s="184"/>
      <c r="ARL93" s="184"/>
      <c r="ARM93" s="184"/>
      <c r="ARN93" s="184"/>
      <c r="ARO93" s="184"/>
      <c r="ARP93" s="184"/>
      <c r="ARQ93" s="184"/>
      <c r="ARR93" s="184"/>
      <c r="ARS93" s="184"/>
      <c r="ART93" s="184"/>
      <c r="ARU93" s="184"/>
      <c r="ARV93" s="184"/>
      <c r="ARW93" s="184"/>
      <c r="ARX93" s="184"/>
      <c r="ARY93" s="184"/>
      <c r="ARZ93" s="184"/>
      <c r="ASA93" s="184"/>
      <c r="ASB93" s="184"/>
      <c r="ASC93" s="184"/>
      <c r="ASD93" s="184"/>
      <c r="ASE93" s="184"/>
      <c r="ASF93" s="184"/>
      <c r="ASG93" s="184"/>
      <c r="ASH93" s="184"/>
      <c r="ASI93" s="184"/>
      <c r="ASJ93" s="184"/>
      <c r="ASK93" s="184"/>
      <c r="ASL93" s="184"/>
      <c r="ASM93" s="184"/>
      <c r="ASN93" s="184"/>
      <c r="ASO93" s="184"/>
      <c r="ASP93" s="184"/>
      <c r="ASQ93" s="184"/>
      <c r="ASR93" s="184"/>
      <c r="ASS93" s="184"/>
      <c r="AST93" s="184"/>
      <c r="ASU93" s="184"/>
      <c r="ASV93" s="184"/>
      <c r="ASW93" s="184"/>
      <c r="ASX93" s="184"/>
      <c r="ASY93" s="184"/>
      <c r="ASZ93" s="184"/>
      <c r="ATA93" s="184"/>
      <c r="ATB93" s="184"/>
      <c r="ATC93" s="184"/>
      <c r="ATD93" s="184"/>
      <c r="ATE93" s="184"/>
      <c r="ATF93" s="184"/>
      <c r="ATG93" s="184"/>
      <c r="ATH93" s="184"/>
      <c r="ATI93" s="184"/>
      <c r="ATJ93" s="184"/>
      <c r="ATK93" s="184"/>
      <c r="ATL93" s="184"/>
      <c r="ATM93" s="184"/>
      <c r="ATN93" s="184"/>
      <c r="ATO93" s="184"/>
      <c r="ATP93" s="184"/>
      <c r="ATQ93" s="184"/>
      <c r="ATR93" s="184"/>
      <c r="ATS93" s="184"/>
      <c r="ATT93" s="184"/>
      <c r="ATU93" s="184"/>
      <c r="ATV93" s="184"/>
      <c r="ATW93" s="184"/>
      <c r="ATX93" s="184"/>
      <c r="ATY93" s="184"/>
      <c r="ATZ93" s="184"/>
      <c r="AUA93" s="184"/>
      <c r="AUB93" s="184"/>
      <c r="AUC93" s="184"/>
      <c r="AUD93" s="184"/>
      <c r="AUE93" s="184"/>
      <c r="AUF93" s="184"/>
      <c r="AUG93" s="184"/>
      <c r="AUH93" s="184"/>
      <c r="AUI93" s="184"/>
      <c r="AUJ93" s="184"/>
      <c r="AUK93" s="184"/>
      <c r="AUL93" s="184"/>
      <c r="AUM93" s="184"/>
      <c r="AUN93" s="184"/>
      <c r="AUO93" s="184"/>
      <c r="AUP93" s="184"/>
      <c r="AUQ93" s="184"/>
      <c r="AUR93" s="184"/>
      <c r="AUS93" s="184"/>
      <c r="AUT93" s="184"/>
      <c r="AUU93" s="184"/>
      <c r="AUV93" s="184"/>
      <c r="AUW93" s="184"/>
      <c r="AUX93" s="184"/>
      <c r="AUY93" s="184"/>
      <c r="AUZ93" s="184"/>
      <c r="AVA93" s="184"/>
      <c r="AVB93" s="184"/>
      <c r="AVC93" s="184"/>
      <c r="AVD93" s="184"/>
      <c r="AVE93" s="184"/>
      <c r="AVF93" s="184"/>
      <c r="AVG93" s="184"/>
      <c r="AVH93" s="184"/>
      <c r="AVI93" s="184"/>
      <c r="AVJ93" s="184"/>
      <c r="AVK93" s="184"/>
      <c r="AVL93" s="184"/>
      <c r="AVM93" s="184"/>
      <c r="AVN93" s="184"/>
      <c r="AVO93" s="184"/>
      <c r="AVP93" s="184"/>
      <c r="AVQ93" s="184"/>
      <c r="AVR93" s="184"/>
      <c r="AVS93" s="184"/>
      <c r="AVT93" s="184"/>
      <c r="AVU93" s="184"/>
      <c r="AVV93" s="184"/>
      <c r="AVW93" s="184"/>
      <c r="AVX93" s="184"/>
      <c r="AVY93" s="184"/>
      <c r="AVZ93" s="184"/>
      <c r="AWA93" s="184"/>
      <c r="AWB93" s="184"/>
      <c r="AWC93" s="184"/>
      <c r="AWD93" s="184"/>
      <c r="AWE93" s="184"/>
      <c r="AWF93" s="184"/>
      <c r="AWG93" s="184"/>
      <c r="AWH93" s="184"/>
      <c r="AWI93" s="184"/>
      <c r="AWJ93" s="184"/>
      <c r="AWK93" s="184"/>
      <c r="AWL93" s="184"/>
      <c r="AWM93" s="184"/>
      <c r="AWN93" s="184"/>
      <c r="AWO93" s="184"/>
      <c r="AWP93" s="184"/>
      <c r="AWQ93" s="184"/>
      <c r="AWR93" s="184"/>
      <c r="AWS93" s="184"/>
      <c r="AWT93" s="184"/>
      <c r="AWU93" s="184"/>
      <c r="AWV93" s="184"/>
      <c r="AWW93" s="184"/>
      <c r="AWX93" s="184"/>
      <c r="AWY93" s="184"/>
      <c r="AWZ93" s="184"/>
      <c r="AXA93" s="184"/>
      <c r="AXB93" s="184"/>
      <c r="AXC93" s="184"/>
      <c r="AXD93" s="184"/>
      <c r="AXE93" s="184"/>
      <c r="AXF93" s="184"/>
      <c r="AXG93" s="184"/>
      <c r="AXH93" s="184"/>
      <c r="AXI93" s="184"/>
      <c r="AXJ93" s="184"/>
      <c r="AXK93" s="184"/>
      <c r="AXL93" s="184"/>
      <c r="AXM93" s="184"/>
      <c r="AXN93" s="184"/>
      <c r="AXO93" s="184"/>
      <c r="AXP93" s="184"/>
      <c r="AXQ93" s="184"/>
      <c r="AXR93" s="184"/>
      <c r="AXS93" s="184"/>
      <c r="AXT93" s="184"/>
      <c r="AXU93" s="184"/>
      <c r="AXV93" s="184"/>
      <c r="AXW93" s="184"/>
      <c r="AXX93" s="184"/>
      <c r="AXY93" s="184"/>
      <c r="AXZ93" s="184"/>
      <c r="AYA93" s="184"/>
      <c r="AYB93" s="184"/>
      <c r="AYC93" s="184"/>
      <c r="AYD93" s="184"/>
      <c r="AYE93" s="184"/>
      <c r="AYF93" s="184"/>
      <c r="AYG93" s="184"/>
      <c r="AYH93" s="184"/>
      <c r="AYI93" s="184"/>
      <c r="AYJ93" s="184"/>
      <c r="AYK93" s="184"/>
      <c r="AYL93" s="184"/>
      <c r="AYM93" s="184"/>
      <c r="AYN93" s="184"/>
      <c r="AYO93" s="184"/>
      <c r="AYP93" s="184"/>
      <c r="AYQ93" s="184"/>
      <c r="AYR93" s="184"/>
      <c r="AYS93" s="184"/>
      <c r="AYT93" s="184"/>
      <c r="AYU93" s="184"/>
      <c r="AYV93" s="184"/>
      <c r="AYW93" s="184"/>
      <c r="AYX93" s="184"/>
      <c r="AYY93" s="184"/>
      <c r="AYZ93" s="184"/>
      <c r="AZA93" s="184"/>
      <c r="AZB93" s="184"/>
      <c r="AZC93" s="184"/>
      <c r="AZD93" s="184"/>
      <c r="AZE93" s="184"/>
      <c r="AZF93" s="184"/>
      <c r="AZG93" s="184"/>
      <c r="AZH93" s="184"/>
      <c r="AZI93" s="184"/>
      <c r="AZJ93" s="184"/>
      <c r="AZK93" s="184"/>
      <c r="AZL93" s="184"/>
      <c r="AZM93" s="184"/>
      <c r="AZN93" s="184"/>
      <c r="AZO93" s="184"/>
      <c r="AZP93" s="184"/>
      <c r="AZQ93" s="184"/>
      <c r="AZR93" s="184"/>
      <c r="AZS93" s="184"/>
      <c r="AZT93" s="184"/>
      <c r="AZU93" s="184"/>
      <c r="AZV93" s="184"/>
      <c r="AZW93" s="184"/>
      <c r="AZX93" s="184"/>
      <c r="AZY93" s="184"/>
      <c r="AZZ93" s="184"/>
      <c r="BAA93" s="184"/>
      <c r="BAB93" s="184"/>
      <c r="BAC93" s="184"/>
      <c r="BAD93" s="184"/>
      <c r="BAE93" s="184"/>
      <c r="BAF93" s="184"/>
      <c r="BAG93" s="184"/>
      <c r="BAH93" s="184"/>
      <c r="BAI93" s="184"/>
      <c r="BAJ93" s="184"/>
      <c r="BAK93" s="184"/>
      <c r="BAL93" s="184"/>
      <c r="BAM93" s="184"/>
      <c r="BAN93" s="184"/>
      <c r="BAO93" s="184"/>
      <c r="BAP93" s="184"/>
      <c r="BAQ93" s="184"/>
      <c r="BAR93" s="184"/>
      <c r="BAS93" s="184"/>
      <c r="BAT93" s="184"/>
      <c r="BAU93" s="184"/>
      <c r="BAV93" s="184"/>
      <c r="BAW93" s="184"/>
      <c r="BAX93" s="184"/>
      <c r="BAY93" s="184"/>
      <c r="BAZ93" s="184"/>
      <c r="BBA93" s="184"/>
      <c r="BBB93" s="184"/>
      <c r="BBC93" s="184"/>
      <c r="BBD93" s="184"/>
      <c r="BBE93" s="184"/>
      <c r="BBF93" s="184"/>
      <c r="BBG93" s="184"/>
      <c r="BBH93" s="184"/>
      <c r="BBI93" s="184"/>
      <c r="BBJ93" s="184"/>
      <c r="BBK93" s="184"/>
      <c r="BBL93" s="184"/>
      <c r="BBM93" s="184"/>
      <c r="BBN93" s="184"/>
      <c r="BBO93" s="184"/>
      <c r="BBP93" s="184"/>
      <c r="BBQ93" s="184"/>
      <c r="BBR93" s="184"/>
      <c r="BBS93" s="184"/>
      <c r="BBT93" s="184"/>
      <c r="BBU93" s="184"/>
      <c r="BBV93" s="184"/>
      <c r="BBW93" s="184"/>
      <c r="BBX93" s="184"/>
      <c r="BBY93" s="184"/>
      <c r="BBZ93" s="184"/>
      <c r="BCA93" s="184"/>
      <c r="BCB93" s="184"/>
      <c r="BCC93" s="184"/>
      <c r="BCD93" s="184"/>
      <c r="BCE93" s="184"/>
      <c r="BCF93" s="184"/>
      <c r="BCG93" s="184"/>
      <c r="BCH93" s="184"/>
      <c r="BCI93" s="184"/>
      <c r="BCJ93" s="184"/>
      <c r="BCK93" s="184"/>
      <c r="BCL93" s="184"/>
      <c r="BCM93" s="184"/>
      <c r="BCN93" s="184"/>
      <c r="BCO93" s="184"/>
      <c r="BCP93" s="184"/>
      <c r="BCQ93" s="184"/>
      <c r="BCR93" s="184"/>
      <c r="BCS93" s="184"/>
      <c r="BCT93" s="184"/>
      <c r="BCU93" s="184"/>
      <c r="BCV93" s="184"/>
      <c r="BCW93" s="184"/>
      <c r="BCX93" s="184"/>
      <c r="BCY93" s="184"/>
      <c r="BCZ93" s="184"/>
      <c r="BDA93" s="184"/>
      <c r="BDB93" s="184"/>
      <c r="BDC93" s="184"/>
      <c r="BDD93" s="184"/>
      <c r="BDE93" s="184"/>
      <c r="BDF93" s="184"/>
      <c r="BDG93" s="184"/>
      <c r="BDH93" s="184"/>
      <c r="BDI93" s="184"/>
      <c r="BDJ93" s="184"/>
      <c r="BDK93" s="184"/>
      <c r="BDL93" s="184"/>
      <c r="BDM93" s="184"/>
      <c r="BDN93" s="184"/>
      <c r="BDO93" s="184"/>
      <c r="BDP93" s="184"/>
      <c r="BDQ93" s="184"/>
      <c r="BDR93" s="184"/>
      <c r="BDS93" s="184"/>
      <c r="BDT93" s="184"/>
      <c r="BDU93" s="184"/>
      <c r="BDV93" s="184"/>
      <c r="BDW93" s="184"/>
      <c r="BDX93" s="184"/>
      <c r="BDY93" s="184"/>
      <c r="BDZ93" s="184"/>
      <c r="BEA93" s="184"/>
      <c r="BEB93" s="184"/>
      <c r="BEC93" s="184"/>
      <c r="BED93" s="184"/>
      <c r="BEE93" s="184"/>
      <c r="BEF93" s="184"/>
      <c r="BEG93" s="184"/>
      <c r="BEH93" s="184"/>
      <c r="BEI93" s="184"/>
      <c r="BEJ93" s="184"/>
      <c r="BEK93" s="184"/>
      <c r="BEL93" s="184"/>
      <c r="BEM93" s="184"/>
      <c r="BEN93" s="184"/>
      <c r="BEO93" s="184"/>
      <c r="BEP93" s="184"/>
      <c r="BEQ93" s="184"/>
      <c r="BER93" s="184"/>
      <c r="BES93" s="184"/>
      <c r="BET93" s="184"/>
      <c r="BEU93" s="184"/>
      <c r="BEV93" s="184"/>
      <c r="BEW93" s="184"/>
      <c r="BEX93" s="184"/>
      <c r="BEY93" s="184"/>
      <c r="BEZ93" s="184"/>
      <c r="BFA93" s="184"/>
      <c r="BFB93" s="184"/>
      <c r="BFC93" s="184"/>
      <c r="BFD93" s="184"/>
      <c r="BFE93" s="184"/>
      <c r="BFF93" s="184"/>
      <c r="BFG93" s="184"/>
      <c r="BFH93" s="184"/>
      <c r="BFI93" s="184"/>
      <c r="BFJ93" s="184"/>
      <c r="BFK93" s="184"/>
      <c r="BFL93" s="184"/>
      <c r="BFM93" s="184"/>
      <c r="BFN93" s="184"/>
      <c r="BFO93" s="184"/>
      <c r="BFP93" s="184"/>
      <c r="BFQ93" s="184"/>
      <c r="BFR93" s="184"/>
      <c r="BFS93" s="184"/>
      <c r="BFT93" s="184"/>
      <c r="BFU93" s="184"/>
      <c r="BFV93" s="184"/>
      <c r="BFW93" s="184"/>
      <c r="BFX93" s="184"/>
      <c r="BFY93" s="184"/>
      <c r="BFZ93" s="184"/>
      <c r="BGA93" s="184"/>
      <c r="BGB93" s="184"/>
      <c r="BGC93" s="184"/>
      <c r="BGD93" s="184"/>
      <c r="BGE93" s="184"/>
      <c r="BGF93" s="184"/>
      <c r="BGG93" s="184"/>
      <c r="BGH93" s="184"/>
      <c r="BGI93" s="184"/>
      <c r="BGJ93" s="184"/>
      <c r="BGK93" s="184"/>
      <c r="BGL93" s="184"/>
      <c r="BGM93" s="184"/>
      <c r="BGN93" s="184"/>
      <c r="BGO93" s="184"/>
      <c r="BGP93" s="184"/>
      <c r="BGQ93" s="184"/>
      <c r="BGR93" s="184"/>
      <c r="BGS93" s="184"/>
      <c r="BGT93" s="184"/>
      <c r="BGU93" s="184"/>
      <c r="BGV93" s="184"/>
      <c r="BGW93" s="184"/>
      <c r="BGX93" s="184"/>
      <c r="BGY93" s="184"/>
      <c r="BGZ93" s="184"/>
      <c r="BHA93" s="184"/>
      <c r="BHB93" s="184"/>
      <c r="BHC93" s="184"/>
      <c r="BHD93" s="184"/>
      <c r="BHE93" s="184"/>
      <c r="BHF93" s="184"/>
      <c r="BHG93" s="184"/>
      <c r="BHH93" s="184"/>
      <c r="BHI93" s="184"/>
      <c r="BHJ93" s="184"/>
      <c r="BHK93" s="184"/>
      <c r="BHL93" s="184"/>
      <c r="BHM93" s="184"/>
      <c r="BHN93" s="184"/>
      <c r="BHO93" s="184"/>
      <c r="BHP93" s="184"/>
      <c r="BHQ93" s="184"/>
      <c r="BHR93" s="184"/>
      <c r="BHS93" s="184"/>
      <c r="BHT93" s="184"/>
      <c r="BHU93" s="184"/>
      <c r="BHV93" s="184"/>
      <c r="BHW93" s="184"/>
      <c r="BHX93" s="184"/>
      <c r="BHY93" s="184"/>
      <c r="BHZ93" s="184"/>
      <c r="BIA93" s="184"/>
      <c r="BIB93" s="184"/>
      <c r="BIC93" s="184"/>
      <c r="BID93" s="184"/>
      <c r="BIE93" s="184"/>
      <c r="BIF93" s="184"/>
      <c r="BIG93" s="184"/>
      <c r="BIH93" s="184"/>
      <c r="BII93" s="184"/>
      <c r="BIJ93" s="184"/>
      <c r="BIK93" s="184"/>
      <c r="BIL93" s="184"/>
      <c r="BIM93" s="184"/>
      <c r="BIN93" s="184"/>
      <c r="BIO93" s="184"/>
      <c r="BIP93" s="184"/>
      <c r="BIQ93" s="184"/>
      <c r="BIR93" s="184"/>
      <c r="BIS93" s="184"/>
      <c r="BIT93" s="184"/>
      <c r="BIU93" s="184"/>
      <c r="BIV93" s="184"/>
      <c r="BIW93" s="184"/>
      <c r="BIX93" s="184"/>
      <c r="BIY93" s="184"/>
      <c r="BIZ93" s="184"/>
      <c r="BJA93" s="184"/>
      <c r="BJB93" s="184"/>
      <c r="BJC93" s="184"/>
      <c r="BJD93" s="184"/>
      <c r="BJE93" s="184"/>
      <c r="BJF93" s="184"/>
      <c r="BJG93" s="184"/>
      <c r="BJH93" s="184"/>
      <c r="BJI93" s="184"/>
      <c r="BJJ93" s="184"/>
      <c r="BJK93" s="184"/>
      <c r="BJL93" s="184"/>
      <c r="BJM93" s="184"/>
      <c r="BJN93" s="184"/>
      <c r="BJO93" s="184"/>
      <c r="BJP93" s="184"/>
      <c r="BJQ93" s="184"/>
      <c r="BJR93" s="184"/>
      <c r="BJS93" s="184"/>
      <c r="BJT93" s="184"/>
      <c r="BJU93" s="184"/>
      <c r="BJV93" s="184"/>
      <c r="BJW93" s="184"/>
      <c r="BJX93" s="184"/>
      <c r="BJY93" s="184"/>
      <c r="BJZ93" s="184"/>
      <c r="BKA93" s="184"/>
      <c r="BKB93" s="184"/>
      <c r="BKC93" s="184"/>
      <c r="BKD93" s="184"/>
      <c r="BKE93" s="184"/>
      <c r="BKF93" s="184"/>
      <c r="BKG93" s="184"/>
      <c r="BKH93" s="184"/>
      <c r="BKI93" s="184"/>
      <c r="BKJ93" s="184"/>
      <c r="BKK93" s="184"/>
      <c r="BKL93" s="184"/>
      <c r="BKM93" s="184"/>
      <c r="BKN93" s="184"/>
      <c r="BKO93" s="184"/>
      <c r="BKP93" s="184"/>
      <c r="BKQ93" s="184"/>
      <c r="BKR93" s="184"/>
      <c r="BKS93" s="184"/>
      <c r="BKT93" s="184"/>
      <c r="BKU93" s="184"/>
      <c r="BKV93" s="184"/>
      <c r="BKW93" s="184"/>
      <c r="BKX93" s="184"/>
      <c r="BKY93" s="184"/>
      <c r="BKZ93" s="184"/>
      <c r="BLA93" s="184"/>
      <c r="BLB93" s="184"/>
      <c r="BLC93" s="184"/>
      <c r="BLD93" s="184"/>
      <c r="BLE93" s="184"/>
      <c r="BLF93" s="184"/>
      <c r="BLG93" s="184"/>
      <c r="BLH93" s="184"/>
      <c r="BLI93" s="184"/>
      <c r="BLJ93" s="184"/>
      <c r="BLK93" s="184"/>
      <c r="BLL93" s="184"/>
      <c r="BLM93" s="184"/>
      <c r="BLN93" s="184"/>
      <c r="BLO93" s="184"/>
      <c r="BLP93" s="184"/>
      <c r="BLQ93" s="184"/>
      <c r="BLR93" s="184"/>
      <c r="BLS93" s="184"/>
      <c r="BLT93" s="184"/>
      <c r="BLU93" s="184"/>
      <c r="BLV93" s="184"/>
      <c r="BLW93" s="184"/>
      <c r="BLX93" s="184"/>
      <c r="BLY93" s="184"/>
      <c r="BLZ93" s="184"/>
      <c r="BMA93" s="184"/>
      <c r="BMB93" s="184"/>
      <c r="BMC93" s="184"/>
      <c r="BMD93" s="184"/>
      <c r="BME93" s="184"/>
      <c r="BMF93" s="184"/>
      <c r="BMG93" s="184"/>
      <c r="BMH93" s="184"/>
      <c r="BMI93" s="184"/>
      <c r="BMJ93" s="184"/>
      <c r="BMK93" s="184"/>
      <c r="BML93" s="184"/>
      <c r="BMM93" s="184"/>
      <c r="BMN93" s="184"/>
      <c r="BMO93" s="184"/>
      <c r="BMP93" s="184"/>
      <c r="BMQ93" s="184"/>
      <c r="BMR93" s="184"/>
      <c r="BMS93" s="184"/>
      <c r="BMT93" s="184"/>
      <c r="BMU93" s="184"/>
      <c r="BMV93" s="184"/>
      <c r="BMW93" s="184"/>
      <c r="BMX93" s="184"/>
      <c r="BMY93" s="184"/>
      <c r="BMZ93" s="184"/>
      <c r="BNA93" s="184"/>
      <c r="BNB93" s="184"/>
      <c r="BNC93" s="184"/>
      <c r="BND93" s="184"/>
      <c r="BNE93" s="184"/>
      <c r="BNF93" s="184"/>
      <c r="BNG93" s="184"/>
      <c r="BNH93" s="184"/>
      <c r="BNI93" s="184"/>
      <c r="BNJ93" s="184"/>
      <c r="BNK93" s="184"/>
      <c r="BNL93" s="184"/>
      <c r="BNM93" s="184"/>
      <c r="BNN93" s="184"/>
      <c r="BNO93" s="184"/>
      <c r="BNP93" s="184"/>
      <c r="BNQ93" s="184"/>
      <c r="BNR93" s="184"/>
      <c r="BNS93" s="184"/>
      <c r="BNT93" s="184"/>
      <c r="BNU93" s="184"/>
      <c r="BNV93" s="184"/>
      <c r="BNW93" s="184"/>
      <c r="BNX93" s="184"/>
      <c r="BNY93" s="184"/>
      <c r="BNZ93" s="184"/>
      <c r="BOA93" s="184"/>
      <c r="BOB93" s="184"/>
      <c r="BOC93" s="184"/>
      <c r="BOD93" s="184"/>
      <c r="BOE93" s="184"/>
      <c r="BOF93" s="184"/>
      <c r="BOG93" s="184"/>
      <c r="BOH93" s="184"/>
      <c r="BOI93" s="184"/>
      <c r="BOJ93" s="184"/>
      <c r="BOK93" s="184"/>
      <c r="BOL93" s="184"/>
      <c r="BOM93" s="184"/>
      <c r="BON93" s="184"/>
      <c r="BOO93" s="184"/>
      <c r="BOP93" s="184"/>
      <c r="BOQ93" s="184"/>
      <c r="BOR93" s="184"/>
      <c r="BOS93" s="184"/>
      <c r="BOT93" s="184"/>
      <c r="BOU93" s="184"/>
      <c r="BOV93" s="184"/>
      <c r="BOW93" s="184"/>
      <c r="BOX93" s="184"/>
      <c r="BOY93" s="184"/>
      <c r="BOZ93" s="184"/>
      <c r="BPA93" s="184"/>
      <c r="BPB93" s="184"/>
      <c r="BPC93" s="184"/>
      <c r="BPD93" s="184"/>
      <c r="BPE93" s="184"/>
      <c r="BPF93" s="184"/>
      <c r="BPG93" s="184"/>
      <c r="BPH93" s="184"/>
      <c r="BPI93" s="184"/>
      <c r="BPJ93" s="184"/>
      <c r="BPK93" s="184"/>
      <c r="BPL93" s="184"/>
      <c r="BPM93" s="184"/>
      <c r="BPN93" s="184"/>
      <c r="BPO93" s="184"/>
      <c r="BPP93" s="184"/>
      <c r="BPQ93" s="184"/>
      <c r="BPR93" s="184"/>
      <c r="BPS93" s="184"/>
      <c r="BPT93" s="184"/>
      <c r="BPU93" s="184"/>
      <c r="BPV93" s="184"/>
      <c r="BPW93" s="184"/>
      <c r="BPX93" s="184"/>
      <c r="BPY93" s="184"/>
      <c r="BPZ93" s="184"/>
      <c r="BQA93" s="184"/>
      <c r="BQB93" s="184"/>
      <c r="BQC93" s="184"/>
      <c r="BQD93" s="184"/>
      <c r="BQE93" s="184"/>
      <c r="BQF93" s="184"/>
      <c r="BQG93" s="184"/>
      <c r="BQH93" s="184"/>
      <c r="BQI93" s="184"/>
      <c r="BQJ93" s="184"/>
      <c r="BQK93" s="184"/>
      <c r="BQL93" s="184"/>
      <c r="BQM93" s="184"/>
      <c r="BQN93" s="184"/>
      <c r="BQO93" s="184"/>
      <c r="BQP93" s="184"/>
      <c r="BQQ93" s="184"/>
      <c r="BQR93" s="184"/>
      <c r="BQS93" s="184"/>
      <c r="BQT93" s="184"/>
      <c r="BQU93" s="184"/>
      <c r="BQV93" s="184"/>
      <c r="BQW93" s="184"/>
      <c r="BQX93" s="184"/>
      <c r="BQY93" s="184"/>
      <c r="BQZ93" s="184"/>
      <c r="BRA93" s="184"/>
      <c r="BRB93" s="184"/>
      <c r="BRC93" s="184"/>
      <c r="BRD93" s="184"/>
      <c r="BRE93" s="184"/>
      <c r="BRF93" s="184"/>
      <c r="BRG93" s="184"/>
      <c r="BRH93" s="184"/>
      <c r="BRI93" s="184"/>
      <c r="BRJ93" s="184"/>
      <c r="BRK93" s="184"/>
      <c r="BRL93" s="184"/>
      <c r="BRM93" s="184"/>
      <c r="BRN93" s="184"/>
      <c r="BRO93" s="184"/>
      <c r="BRP93" s="184"/>
      <c r="BRQ93" s="184"/>
      <c r="BRR93" s="184"/>
      <c r="BRS93" s="184"/>
      <c r="BRT93" s="184"/>
      <c r="BRU93" s="184"/>
      <c r="BRV93" s="184"/>
      <c r="BRW93" s="184"/>
      <c r="BRX93" s="184"/>
      <c r="BRY93" s="184"/>
      <c r="BRZ93" s="184"/>
      <c r="BSA93" s="184"/>
      <c r="BSB93" s="184"/>
      <c r="BSC93" s="184"/>
      <c r="BSD93" s="184"/>
      <c r="BSE93" s="184"/>
      <c r="BSF93" s="184"/>
      <c r="BSG93" s="184"/>
      <c r="BSH93" s="184"/>
      <c r="BSI93" s="184"/>
      <c r="BSJ93" s="184"/>
      <c r="BSK93" s="184"/>
      <c r="BSL93" s="184"/>
      <c r="BSM93" s="184"/>
      <c r="BSN93" s="184"/>
      <c r="BSO93" s="184"/>
      <c r="BSP93" s="184"/>
      <c r="BSQ93" s="184"/>
      <c r="BSR93" s="184"/>
      <c r="BSS93" s="184"/>
      <c r="BST93" s="184"/>
      <c r="BSU93" s="184"/>
      <c r="BSV93" s="184"/>
      <c r="BSW93" s="184"/>
      <c r="BSX93" s="184"/>
      <c r="BSY93" s="184"/>
      <c r="BSZ93" s="184"/>
      <c r="BTA93" s="184"/>
      <c r="BTB93" s="184"/>
      <c r="BTC93" s="184"/>
      <c r="BTD93" s="184"/>
      <c r="BTE93" s="184"/>
      <c r="BTF93" s="184"/>
      <c r="BTG93" s="184"/>
      <c r="BTH93" s="184"/>
      <c r="BTI93" s="184"/>
      <c r="BTJ93" s="184"/>
      <c r="BTK93" s="184"/>
      <c r="BTL93" s="184"/>
      <c r="BTM93" s="184"/>
      <c r="BTN93" s="184"/>
      <c r="BTO93" s="184"/>
      <c r="BTP93" s="184"/>
      <c r="BTQ93" s="184"/>
      <c r="BTR93" s="184"/>
      <c r="BTS93" s="184"/>
      <c r="BTT93" s="184"/>
      <c r="BTU93" s="184"/>
      <c r="BTV93" s="184"/>
      <c r="BTW93" s="184"/>
      <c r="BTX93" s="184"/>
      <c r="BTY93" s="184"/>
      <c r="BTZ93" s="184"/>
      <c r="BUA93" s="184"/>
      <c r="BUB93" s="184"/>
      <c r="BUC93" s="184"/>
      <c r="BUD93" s="184"/>
      <c r="BUE93" s="184"/>
      <c r="BUF93" s="184"/>
      <c r="BUG93" s="184"/>
      <c r="BUH93" s="184"/>
      <c r="BUI93" s="184"/>
      <c r="BUJ93" s="184"/>
      <c r="BUK93" s="184"/>
      <c r="BUL93" s="184"/>
      <c r="BUM93" s="184"/>
      <c r="BUN93" s="184"/>
      <c r="BUO93" s="184"/>
      <c r="BUP93" s="184"/>
      <c r="BUQ93" s="184"/>
      <c r="BUR93" s="184"/>
      <c r="BUS93" s="184"/>
      <c r="BUT93" s="184"/>
      <c r="BUU93" s="184"/>
      <c r="BUV93" s="184"/>
      <c r="BUW93" s="184"/>
      <c r="BUX93" s="184"/>
      <c r="BUY93" s="184"/>
      <c r="BUZ93" s="184"/>
      <c r="BVA93" s="184"/>
      <c r="BVB93" s="184"/>
      <c r="BVC93" s="184"/>
      <c r="BVD93" s="184"/>
      <c r="BVE93" s="184"/>
      <c r="BVF93" s="184"/>
      <c r="BVG93" s="184"/>
      <c r="BVH93" s="184"/>
      <c r="BVI93" s="184"/>
      <c r="BVJ93" s="184"/>
      <c r="BVK93" s="184"/>
      <c r="BVL93" s="184"/>
      <c r="BVM93" s="184"/>
      <c r="BVN93" s="184"/>
      <c r="BVO93" s="184"/>
      <c r="BVP93" s="184"/>
      <c r="BVQ93" s="184"/>
      <c r="BVR93" s="184"/>
      <c r="BVS93" s="184"/>
      <c r="BVT93" s="184"/>
      <c r="BVU93" s="184"/>
      <c r="BVV93" s="184"/>
      <c r="BVW93" s="184"/>
      <c r="BVX93" s="184"/>
      <c r="BVY93" s="184"/>
      <c r="BVZ93" s="184"/>
      <c r="BWA93" s="184"/>
      <c r="BWB93" s="184"/>
      <c r="BWC93" s="184"/>
      <c r="BWD93" s="184"/>
      <c r="BWE93" s="184"/>
      <c r="BWF93" s="184"/>
      <c r="BWG93" s="184"/>
      <c r="BWH93" s="184"/>
      <c r="BWI93" s="184"/>
      <c r="BWJ93" s="184"/>
      <c r="BWK93" s="184"/>
      <c r="BWL93" s="184"/>
      <c r="BWM93" s="184"/>
      <c r="BWN93" s="184"/>
      <c r="BWO93" s="184"/>
      <c r="BWP93" s="184"/>
      <c r="BWQ93" s="184"/>
      <c r="BWR93" s="184"/>
      <c r="BWS93" s="184"/>
      <c r="BWT93" s="184"/>
      <c r="BWU93" s="184"/>
      <c r="BWV93" s="184"/>
      <c r="BWW93" s="184"/>
      <c r="BWX93" s="184"/>
      <c r="BWY93" s="184"/>
      <c r="BWZ93" s="184"/>
      <c r="BXA93" s="184"/>
      <c r="BXB93" s="184"/>
      <c r="BXC93" s="184"/>
      <c r="BXD93" s="184"/>
      <c r="BXE93" s="184"/>
      <c r="BXF93" s="184"/>
      <c r="BXG93" s="184"/>
      <c r="BXH93" s="184"/>
      <c r="BXI93" s="184"/>
      <c r="BXJ93" s="184"/>
      <c r="BXK93" s="184"/>
      <c r="BXL93" s="184"/>
      <c r="BXM93" s="184"/>
      <c r="BXN93" s="184"/>
      <c r="BXO93" s="184"/>
      <c r="BXP93" s="184"/>
      <c r="BXQ93" s="184"/>
      <c r="BXR93" s="184"/>
      <c r="BXS93" s="184"/>
      <c r="BXT93" s="184"/>
      <c r="BXU93" s="184"/>
      <c r="BXV93" s="184"/>
      <c r="BXW93" s="184"/>
      <c r="BXX93" s="184"/>
      <c r="BXY93" s="184"/>
      <c r="BXZ93" s="184"/>
      <c r="BYA93" s="184"/>
      <c r="BYB93" s="184"/>
      <c r="BYC93" s="184"/>
      <c r="BYD93" s="184"/>
      <c r="BYE93" s="184"/>
      <c r="BYF93" s="184"/>
      <c r="BYG93" s="184"/>
      <c r="BYH93" s="184"/>
      <c r="BYI93" s="184"/>
      <c r="BYJ93" s="184"/>
      <c r="BYK93" s="184"/>
      <c r="BYL93" s="184"/>
      <c r="BYM93" s="184"/>
      <c r="BYN93" s="184"/>
      <c r="BYO93" s="184"/>
      <c r="BYP93" s="184"/>
      <c r="BYQ93" s="184"/>
      <c r="BYR93" s="184"/>
      <c r="BYS93" s="184"/>
      <c r="BYT93" s="184"/>
      <c r="BYU93" s="184"/>
      <c r="BYV93" s="184"/>
      <c r="BYW93" s="184"/>
      <c r="BYX93" s="184"/>
      <c r="BYY93" s="184"/>
      <c r="BYZ93" s="184"/>
      <c r="BZA93" s="184"/>
      <c r="BZB93" s="184"/>
      <c r="BZC93" s="184"/>
      <c r="BZD93" s="184"/>
      <c r="BZE93" s="184"/>
      <c r="BZF93" s="184"/>
      <c r="BZG93" s="184"/>
      <c r="BZH93" s="184"/>
      <c r="BZI93" s="184"/>
      <c r="BZJ93" s="184"/>
      <c r="BZK93" s="184"/>
      <c r="BZL93" s="184"/>
      <c r="BZM93" s="184"/>
      <c r="BZN93" s="184"/>
      <c r="BZO93" s="184"/>
      <c r="BZP93" s="184"/>
      <c r="BZQ93" s="184"/>
      <c r="BZR93" s="184"/>
      <c r="BZS93" s="184"/>
      <c r="BZT93" s="184"/>
      <c r="BZU93" s="184"/>
      <c r="BZV93" s="184"/>
      <c r="BZW93" s="184"/>
      <c r="BZX93" s="184"/>
      <c r="BZY93" s="184"/>
      <c r="BZZ93" s="184"/>
      <c r="CAA93" s="184"/>
      <c r="CAB93" s="184"/>
      <c r="CAC93" s="184"/>
      <c r="CAD93" s="184"/>
      <c r="CAE93" s="184"/>
      <c r="CAF93" s="184"/>
      <c r="CAG93" s="184"/>
      <c r="CAH93" s="184"/>
      <c r="CAI93" s="184"/>
      <c r="CAJ93" s="184"/>
      <c r="CAK93" s="184"/>
      <c r="CAL93" s="184"/>
      <c r="CAM93" s="184"/>
      <c r="CAN93" s="184"/>
      <c r="CAO93" s="184"/>
      <c r="CAP93" s="184"/>
      <c r="CAQ93" s="184"/>
      <c r="CAR93" s="184"/>
      <c r="CAS93" s="184"/>
      <c r="CAT93" s="184"/>
      <c r="CAU93" s="184"/>
      <c r="CAV93" s="184"/>
      <c r="CAW93" s="184"/>
      <c r="CAX93" s="184"/>
      <c r="CAY93" s="184"/>
      <c r="CAZ93" s="184"/>
      <c r="CBA93" s="184"/>
      <c r="CBB93" s="184"/>
      <c r="CBC93" s="184"/>
      <c r="CBD93" s="184"/>
      <c r="CBE93" s="184"/>
      <c r="CBF93" s="184"/>
      <c r="CBG93" s="184"/>
      <c r="CBH93" s="184"/>
      <c r="CBI93" s="184"/>
      <c r="CBJ93" s="184"/>
      <c r="CBK93" s="184"/>
      <c r="CBL93" s="184"/>
      <c r="CBM93" s="184"/>
      <c r="CBN93" s="184"/>
      <c r="CBO93" s="184"/>
      <c r="CBP93" s="184"/>
      <c r="CBQ93" s="184"/>
      <c r="CBR93" s="184"/>
      <c r="CBS93" s="184"/>
      <c r="CBT93" s="184"/>
      <c r="CBU93" s="184"/>
      <c r="CBV93" s="184"/>
      <c r="CBW93" s="184"/>
      <c r="CBX93" s="184"/>
      <c r="CBY93" s="184"/>
      <c r="CBZ93" s="184"/>
      <c r="CCA93" s="184"/>
      <c r="CCB93" s="184"/>
      <c r="CCC93" s="184"/>
      <c r="CCD93" s="184"/>
      <c r="CCE93" s="184"/>
      <c r="CCF93" s="184"/>
      <c r="CCG93" s="184"/>
      <c r="CCH93" s="184"/>
      <c r="CCI93" s="184"/>
      <c r="CCJ93" s="184"/>
      <c r="CCK93" s="184"/>
      <c r="CCL93" s="184"/>
      <c r="CCM93" s="184"/>
      <c r="CCN93" s="184"/>
      <c r="CCO93" s="184"/>
      <c r="CCP93" s="184"/>
      <c r="CCQ93" s="184"/>
      <c r="CCR93" s="184"/>
      <c r="CCS93" s="184"/>
      <c r="CCT93" s="184"/>
      <c r="CCU93" s="184"/>
      <c r="CCV93" s="184"/>
      <c r="CCW93" s="184"/>
      <c r="CCX93" s="184"/>
      <c r="CCY93" s="184"/>
      <c r="CCZ93" s="184"/>
      <c r="CDA93" s="184"/>
      <c r="CDB93" s="184"/>
      <c r="CDC93" s="184"/>
      <c r="CDD93" s="184"/>
      <c r="CDE93" s="184"/>
      <c r="CDF93" s="184"/>
      <c r="CDG93" s="184"/>
      <c r="CDH93" s="184"/>
      <c r="CDI93" s="184"/>
      <c r="CDJ93" s="184"/>
      <c r="CDK93" s="184"/>
      <c r="CDL93" s="184"/>
      <c r="CDM93" s="184"/>
      <c r="CDN93" s="184"/>
      <c r="CDO93" s="184"/>
      <c r="CDP93" s="184"/>
      <c r="CDQ93" s="184"/>
      <c r="CDR93" s="184"/>
      <c r="CDS93" s="184"/>
      <c r="CDT93" s="184"/>
      <c r="CDU93" s="184"/>
      <c r="CDV93" s="184"/>
      <c r="CDW93" s="184"/>
      <c r="CDX93" s="184"/>
      <c r="CDY93" s="184"/>
      <c r="CDZ93" s="184"/>
      <c r="CEA93" s="184"/>
      <c r="CEB93" s="184"/>
      <c r="CEC93" s="184"/>
      <c r="CED93" s="184"/>
      <c r="CEE93" s="184"/>
      <c r="CEF93" s="184"/>
      <c r="CEG93" s="184"/>
      <c r="CEH93" s="184"/>
      <c r="CEI93" s="184"/>
      <c r="CEJ93" s="184"/>
      <c r="CEK93" s="184"/>
      <c r="CEL93" s="184"/>
      <c r="CEM93" s="184"/>
      <c r="CEN93" s="184"/>
      <c r="CEO93" s="184"/>
      <c r="CEP93" s="184"/>
      <c r="CEQ93" s="184"/>
      <c r="CER93" s="184"/>
      <c r="CES93" s="184"/>
      <c r="CET93" s="184"/>
      <c r="CEU93" s="184"/>
      <c r="CEV93" s="184"/>
      <c r="CEW93" s="184"/>
      <c r="CEX93" s="184"/>
      <c r="CEY93" s="184"/>
      <c r="CEZ93" s="184"/>
      <c r="CFA93" s="184"/>
      <c r="CFB93" s="184"/>
      <c r="CFC93" s="184"/>
      <c r="CFD93" s="184"/>
      <c r="CFE93" s="184"/>
      <c r="CFF93" s="184"/>
      <c r="CFG93" s="184"/>
      <c r="CFH93" s="184"/>
      <c r="CFI93" s="184"/>
      <c r="CFJ93" s="184"/>
      <c r="CFK93" s="184"/>
      <c r="CFL93" s="184"/>
      <c r="CFM93" s="184"/>
      <c r="CFN93" s="184"/>
      <c r="CFO93" s="184"/>
      <c r="CFP93" s="184"/>
      <c r="CFQ93" s="184"/>
      <c r="CFR93" s="184"/>
      <c r="CFS93" s="184"/>
      <c r="CFT93" s="184"/>
      <c r="CFU93" s="184"/>
      <c r="CFV93" s="184"/>
      <c r="CFW93" s="184"/>
      <c r="CFX93" s="184"/>
      <c r="CFY93" s="184"/>
      <c r="CFZ93" s="184"/>
      <c r="CGA93" s="184"/>
      <c r="CGB93" s="184"/>
      <c r="CGC93" s="184"/>
      <c r="CGD93" s="184"/>
      <c r="CGE93" s="184"/>
      <c r="CGF93" s="184"/>
      <c r="CGG93" s="184"/>
      <c r="CGH93" s="184"/>
      <c r="CGI93" s="184"/>
      <c r="CGJ93" s="184"/>
      <c r="CGK93" s="184"/>
      <c r="CGL93" s="184"/>
      <c r="CGM93" s="184"/>
      <c r="CGN93" s="184"/>
      <c r="CGO93" s="184"/>
      <c r="CGP93" s="184"/>
      <c r="CGQ93" s="184"/>
      <c r="CGR93" s="184"/>
      <c r="CGS93" s="184"/>
      <c r="CGT93" s="184"/>
      <c r="CGU93" s="184"/>
      <c r="CGV93" s="184"/>
      <c r="CGW93" s="184"/>
      <c r="CGX93" s="184"/>
      <c r="CGY93" s="184"/>
      <c r="CGZ93" s="184"/>
      <c r="CHA93" s="184"/>
      <c r="CHB93" s="184"/>
      <c r="CHC93" s="184"/>
      <c r="CHD93" s="184"/>
      <c r="CHE93" s="184"/>
      <c r="CHF93" s="184"/>
      <c r="CHG93" s="184"/>
      <c r="CHH93" s="184"/>
      <c r="CHI93" s="184"/>
      <c r="CHJ93" s="184"/>
      <c r="CHK93" s="184"/>
      <c r="CHL93" s="184"/>
      <c r="CHM93" s="184"/>
      <c r="CHN93" s="184"/>
      <c r="CHO93" s="184"/>
      <c r="CHP93" s="184"/>
      <c r="CHQ93" s="184"/>
      <c r="CHR93" s="184"/>
      <c r="CHS93" s="184"/>
      <c r="CHT93" s="184"/>
      <c r="CHU93" s="184"/>
      <c r="CHV93" s="184"/>
      <c r="CHW93" s="184"/>
      <c r="CHX93" s="184"/>
      <c r="CHY93" s="184"/>
      <c r="CHZ93" s="184"/>
      <c r="CIA93" s="184"/>
      <c r="CIB93" s="184"/>
      <c r="CIC93" s="184"/>
      <c r="CID93" s="184"/>
      <c r="CIE93" s="184"/>
      <c r="CIF93" s="184"/>
      <c r="CIG93" s="184"/>
      <c r="CIH93" s="184"/>
      <c r="CII93" s="184"/>
      <c r="CIJ93" s="184"/>
      <c r="CIK93" s="184"/>
      <c r="CIL93" s="184"/>
      <c r="CIM93" s="184"/>
      <c r="CIN93" s="184"/>
      <c r="CIO93" s="184"/>
      <c r="CIP93" s="184"/>
      <c r="CIQ93" s="184"/>
      <c r="CIR93" s="184"/>
      <c r="CIS93" s="184"/>
      <c r="CIT93" s="184"/>
      <c r="CIU93" s="184"/>
      <c r="CIV93" s="184"/>
      <c r="CIW93" s="184"/>
      <c r="CIX93" s="184"/>
      <c r="CIY93" s="184"/>
      <c r="CIZ93" s="184"/>
      <c r="CJA93" s="184"/>
      <c r="CJB93" s="184"/>
      <c r="CJC93" s="184"/>
      <c r="CJD93" s="184"/>
      <c r="CJE93" s="184"/>
      <c r="CJF93" s="184"/>
      <c r="CJG93" s="184"/>
      <c r="CJH93" s="184"/>
      <c r="CJI93" s="184"/>
      <c r="CJJ93" s="184"/>
      <c r="CJK93" s="184"/>
      <c r="CJL93" s="184"/>
      <c r="CJM93" s="184"/>
      <c r="CJN93" s="184"/>
      <c r="CJO93" s="184"/>
      <c r="CJP93" s="184"/>
      <c r="CJQ93" s="184"/>
      <c r="CJR93" s="184"/>
      <c r="CJS93" s="184"/>
      <c r="CJT93" s="184"/>
      <c r="CJU93" s="184"/>
      <c r="CJV93" s="184"/>
      <c r="CJW93" s="184"/>
      <c r="CJX93" s="184"/>
      <c r="CJY93" s="184"/>
      <c r="CJZ93" s="184"/>
      <c r="CKA93" s="184"/>
      <c r="CKB93" s="184"/>
      <c r="CKC93" s="184"/>
      <c r="CKD93" s="184"/>
      <c r="CKE93" s="184"/>
      <c r="CKF93" s="184"/>
      <c r="CKG93" s="184"/>
      <c r="CKH93" s="184"/>
      <c r="CKI93" s="184"/>
      <c r="CKJ93" s="184"/>
      <c r="CKK93" s="184"/>
      <c r="CKL93" s="184"/>
      <c r="CKM93" s="184"/>
      <c r="CKN93" s="184"/>
      <c r="CKO93" s="184"/>
      <c r="CKP93" s="184"/>
      <c r="CKQ93" s="184"/>
      <c r="CKR93" s="184"/>
      <c r="CKS93" s="184"/>
      <c r="CKT93" s="184"/>
      <c r="CKU93" s="184"/>
      <c r="CKV93" s="184"/>
      <c r="CKW93" s="184"/>
      <c r="CKX93" s="184"/>
      <c r="CKY93" s="184"/>
      <c r="CKZ93" s="184"/>
      <c r="CLA93" s="184"/>
      <c r="CLB93" s="184"/>
      <c r="CLC93" s="184"/>
      <c r="CLD93" s="184"/>
      <c r="CLE93" s="184"/>
      <c r="CLF93" s="184"/>
      <c r="CLG93" s="184"/>
      <c r="CLH93" s="184"/>
      <c r="CLI93" s="184"/>
      <c r="CLJ93" s="184"/>
      <c r="CLK93" s="184"/>
      <c r="CLL93" s="184"/>
      <c r="CLM93" s="184"/>
      <c r="CLN93" s="184"/>
      <c r="CLO93" s="184"/>
      <c r="CLP93" s="184"/>
      <c r="CLQ93" s="184"/>
      <c r="CLR93" s="184"/>
      <c r="CLS93" s="184"/>
      <c r="CLT93" s="184"/>
      <c r="CLU93" s="184"/>
      <c r="CLV93" s="184"/>
      <c r="CLW93" s="184"/>
      <c r="CLX93" s="184"/>
      <c r="CLY93" s="184"/>
      <c r="CLZ93" s="184"/>
      <c r="CMA93" s="184"/>
      <c r="CMB93" s="184"/>
      <c r="CMC93" s="184"/>
      <c r="CMD93" s="184"/>
      <c r="CME93" s="184"/>
      <c r="CMF93" s="184"/>
      <c r="CMG93" s="184"/>
      <c r="CMH93" s="184"/>
      <c r="CMI93" s="184"/>
      <c r="CMJ93" s="184"/>
      <c r="CMK93" s="184"/>
      <c r="CML93" s="184"/>
      <c r="CMM93" s="184"/>
      <c r="CMN93" s="184"/>
      <c r="CMO93" s="184"/>
      <c r="CMP93" s="184"/>
      <c r="CMQ93" s="184"/>
      <c r="CMR93" s="184"/>
      <c r="CMS93" s="184"/>
      <c r="CMT93" s="184"/>
      <c r="CMU93" s="184"/>
      <c r="CMV93" s="184"/>
      <c r="CMW93" s="184"/>
      <c r="CMX93" s="184"/>
      <c r="CMY93" s="184"/>
      <c r="CMZ93" s="184"/>
      <c r="CNA93" s="184"/>
      <c r="CNB93" s="184"/>
      <c r="CNC93" s="184"/>
      <c r="CND93" s="184"/>
      <c r="CNE93" s="184"/>
      <c r="CNF93" s="184"/>
      <c r="CNG93" s="184"/>
      <c r="CNH93" s="184"/>
      <c r="CNI93" s="184"/>
      <c r="CNJ93" s="184"/>
      <c r="CNK93" s="184"/>
      <c r="CNL93" s="184"/>
      <c r="CNM93" s="184"/>
      <c r="CNN93" s="184"/>
      <c r="CNO93" s="184"/>
      <c r="CNP93" s="184"/>
      <c r="CNQ93" s="184"/>
      <c r="CNR93" s="184"/>
      <c r="CNS93" s="184"/>
      <c r="CNT93" s="184"/>
      <c r="CNU93" s="184"/>
      <c r="CNV93" s="184"/>
      <c r="CNW93" s="184"/>
      <c r="CNX93" s="184"/>
      <c r="CNY93" s="184"/>
      <c r="CNZ93" s="184"/>
      <c r="COA93" s="184"/>
      <c r="COB93" s="184"/>
      <c r="COC93" s="184"/>
      <c r="COD93" s="184"/>
      <c r="COE93" s="184"/>
      <c r="COF93" s="184"/>
      <c r="COG93" s="184"/>
      <c r="COH93" s="184"/>
      <c r="COI93" s="184"/>
      <c r="COJ93" s="184"/>
      <c r="COK93" s="184"/>
      <c r="COL93" s="184"/>
      <c r="COM93" s="184"/>
      <c r="CON93" s="184"/>
      <c r="COO93" s="184"/>
      <c r="COP93" s="184"/>
      <c r="COQ93" s="184"/>
      <c r="COR93" s="184"/>
      <c r="COS93" s="184"/>
      <c r="COT93" s="184"/>
      <c r="COU93" s="184"/>
      <c r="COV93" s="184"/>
      <c r="COW93" s="184"/>
      <c r="COX93" s="184"/>
      <c r="COY93" s="184"/>
      <c r="COZ93" s="184"/>
      <c r="CPA93" s="184"/>
      <c r="CPB93" s="184"/>
      <c r="CPC93" s="184"/>
      <c r="CPD93" s="184"/>
      <c r="CPE93" s="184"/>
      <c r="CPF93" s="184"/>
      <c r="CPG93" s="184"/>
      <c r="CPH93" s="184"/>
      <c r="CPI93" s="184"/>
      <c r="CPJ93" s="184"/>
      <c r="CPK93" s="184"/>
      <c r="CPL93" s="184"/>
      <c r="CPM93" s="184"/>
      <c r="CPN93" s="184"/>
      <c r="CPO93" s="184"/>
      <c r="CPP93" s="184"/>
      <c r="CPQ93" s="184"/>
      <c r="CPR93" s="184"/>
      <c r="CPS93" s="184"/>
      <c r="CPT93" s="184"/>
      <c r="CPU93" s="184"/>
      <c r="CPV93" s="184"/>
      <c r="CPW93" s="184"/>
      <c r="CPX93" s="184"/>
      <c r="CPY93" s="184"/>
      <c r="CPZ93" s="184"/>
      <c r="CQA93" s="184"/>
      <c r="CQB93" s="184"/>
      <c r="CQC93" s="184"/>
      <c r="CQD93" s="184"/>
      <c r="CQE93" s="184"/>
      <c r="CQF93" s="184"/>
      <c r="CQG93" s="184"/>
      <c r="CQH93" s="184"/>
      <c r="CQI93" s="184"/>
      <c r="CQJ93" s="184"/>
      <c r="CQK93" s="184"/>
      <c r="CQL93" s="184"/>
      <c r="CQM93" s="184"/>
      <c r="CQN93" s="184"/>
      <c r="CQO93" s="184"/>
      <c r="CQP93" s="184"/>
      <c r="CQQ93" s="184"/>
      <c r="CQR93" s="184"/>
      <c r="CQS93" s="184"/>
      <c r="CQT93" s="184"/>
      <c r="CQU93" s="184"/>
      <c r="CQV93" s="184"/>
      <c r="CQW93" s="184"/>
      <c r="CQX93" s="184"/>
      <c r="CQY93" s="184"/>
      <c r="CQZ93" s="184"/>
      <c r="CRA93" s="184"/>
      <c r="CRB93" s="184"/>
      <c r="CRC93" s="184"/>
      <c r="CRD93" s="184"/>
      <c r="CRE93" s="184"/>
      <c r="CRF93" s="184"/>
      <c r="CRG93" s="184"/>
      <c r="CRH93" s="184"/>
      <c r="CRI93" s="184"/>
      <c r="CRJ93" s="184"/>
      <c r="CRK93" s="184"/>
      <c r="CRL93" s="184"/>
      <c r="CRM93" s="184"/>
      <c r="CRN93" s="184"/>
      <c r="CRO93" s="184"/>
      <c r="CRP93" s="184"/>
      <c r="CRQ93" s="184"/>
      <c r="CRR93" s="184"/>
      <c r="CRS93" s="184"/>
      <c r="CRT93" s="184"/>
      <c r="CRU93" s="184"/>
      <c r="CRV93" s="184"/>
      <c r="CRW93" s="184"/>
      <c r="CRX93" s="184"/>
      <c r="CRY93" s="184"/>
      <c r="CRZ93" s="184"/>
      <c r="CSA93" s="184"/>
      <c r="CSB93" s="184"/>
      <c r="CSC93" s="184"/>
      <c r="CSD93" s="184"/>
      <c r="CSE93" s="184"/>
      <c r="CSF93" s="184"/>
      <c r="CSG93" s="184"/>
      <c r="CSH93" s="184"/>
      <c r="CSI93" s="184"/>
      <c r="CSJ93" s="184"/>
      <c r="CSK93" s="184"/>
      <c r="CSL93" s="184"/>
      <c r="CSM93" s="184"/>
      <c r="CSN93" s="184"/>
      <c r="CSO93" s="184"/>
      <c r="CSP93" s="184"/>
      <c r="CSQ93" s="184"/>
      <c r="CSR93" s="184"/>
      <c r="CSS93" s="184"/>
      <c r="CST93" s="184"/>
      <c r="CSU93" s="184"/>
      <c r="CSV93" s="184"/>
      <c r="CSW93" s="184"/>
      <c r="CSX93" s="184"/>
      <c r="CSY93" s="184"/>
      <c r="CSZ93" s="184"/>
      <c r="CTA93" s="184"/>
      <c r="CTB93" s="184"/>
      <c r="CTC93" s="184"/>
      <c r="CTD93" s="184"/>
      <c r="CTE93" s="184"/>
      <c r="CTF93" s="184"/>
      <c r="CTG93" s="184"/>
      <c r="CTH93" s="184"/>
      <c r="CTI93" s="184"/>
      <c r="CTJ93" s="184"/>
      <c r="CTK93" s="184"/>
      <c r="CTL93" s="184"/>
      <c r="CTM93" s="184"/>
      <c r="CTN93" s="184"/>
      <c r="CTO93" s="184"/>
      <c r="CTP93" s="184"/>
      <c r="CTQ93" s="184"/>
      <c r="CTR93" s="184"/>
      <c r="CTS93" s="184"/>
      <c r="CTT93" s="184"/>
      <c r="CTU93" s="184"/>
      <c r="CTV93" s="184"/>
      <c r="CTW93" s="184"/>
      <c r="CTX93" s="184"/>
      <c r="CTY93" s="184"/>
      <c r="CTZ93" s="184"/>
      <c r="CUA93" s="184"/>
      <c r="CUB93" s="184"/>
      <c r="CUC93" s="184"/>
      <c r="CUD93" s="184"/>
      <c r="CUE93" s="184"/>
      <c r="CUF93" s="184"/>
      <c r="CUG93" s="184"/>
      <c r="CUH93" s="184"/>
      <c r="CUI93" s="184"/>
      <c r="CUJ93" s="184"/>
      <c r="CUK93" s="184"/>
      <c r="CUL93" s="184"/>
      <c r="CUM93" s="184"/>
      <c r="CUN93" s="184"/>
      <c r="CUO93" s="184"/>
      <c r="CUP93" s="184"/>
      <c r="CUQ93" s="184"/>
      <c r="CUR93" s="184"/>
      <c r="CUS93" s="184"/>
      <c r="CUT93" s="184"/>
      <c r="CUU93" s="184"/>
      <c r="CUV93" s="184"/>
      <c r="CUW93" s="184"/>
      <c r="CUX93" s="184"/>
      <c r="CUY93" s="184"/>
      <c r="CUZ93" s="184"/>
      <c r="CVA93" s="184"/>
      <c r="CVB93" s="184"/>
      <c r="CVC93" s="184"/>
      <c r="CVD93" s="184"/>
      <c r="CVE93" s="184"/>
      <c r="CVF93" s="184"/>
      <c r="CVG93" s="184"/>
      <c r="CVH93" s="184"/>
      <c r="CVI93" s="184"/>
      <c r="CVJ93" s="184"/>
      <c r="CVK93" s="184"/>
      <c r="CVL93" s="184"/>
      <c r="CVM93" s="184"/>
      <c r="CVN93" s="184"/>
      <c r="CVO93" s="184"/>
      <c r="CVP93" s="184"/>
      <c r="CVQ93" s="184"/>
      <c r="CVR93" s="184"/>
      <c r="CVS93" s="184"/>
      <c r="CVT93" s="184"/>
      <c r="CVU93" s="184"/>
      <c r="CVV93" s="184"/>
      <c r="CVW93" s="184"/>
      <c r="CVX93" s="184"/>
      <c r="CVY93" s="184"/>
      <c r="CVZ93" s="184"/>
      <c r="CWA93" s="184"/>
      <c r="CWB93" s="184"/>
      <c r="CWC93" s="184"/>
      <c r="CWD93" s="184"/>
      <c r="CWE93" s="184"/>
      <c r="CWF93" s="184"/>
      <c r="CWG93" s="184"/>
      <c r="CWH93" s="184"/>
      <c r="CWI93" s="184"/>
      <c r="CWJ93" s="184"/>
      <c r="CWK93" s="184"/>
      <c r="CWL93" s="184"/>
      <c r="CWM93" s="184"/>
      <c r="CWN93" s="184"/>
      <c r="CWO93" s="184"/>
      <c r="CWP93" s="184"/>
      <c r="CWQ93" s="184"/>
      <c r="CWR93" s="184"/>
      <c r="CWS93" s="184"/>
      <c r="CWT93" s="184"/>
      <c r="CWU93" s="184"/>
      <c r="CWV93" s="184"/>
      <c r="CWW93" s="184"/>
      <c r="CWX93" s="184"/>
      <c r="CWY93" s="184"/>
      <c r="CWZ93" s="184"/>
      <c r="CXA93" s="184"/>
      <c r="CXB93" s="184"/>
      <c r="CXC93" s="184"/>
      <c r="CXD93" s="184"/>
      <c r="CXE93" s="184"/>
      <c r="CXF93" s="184"/>
      <c r="CXG93" s="184"/>
      <c r="CXH93" s="184"/>
      <c r="CXI93" s="184"/>
      <c r="CXJ93" s="184"/>
      <c r="CXK93" s="184"/>
      <c r="CXL93" s="184"/>
      <c r="CXM93" s="184"/>
      <c r="CXN93" s="184"/>
      <c r="CXO93" s="184"/>
      <c r="CXP93" s="184"/>
      <c r="CXQ93" s="184"/>
      <c r="CXR93" s="184"/>
      <c r="CXS93" s="184"/>
      <c r="CXT93" s="184"/>
      <c r="CXU93" s="184"/>
      <c r="CXV93" s="184"/>
      <c r="CXW93" s="184"/>
      <c r="CXX93" s="184"/>
      <c r="CXY93" s="184"/>
      <c r="CXZ93" s="184"/>
      <c r="CYA93" s="184"/>
      <c r="CYB93" s="184"/>
      <c r="CYC93" s="184"/>
      <c r="CYD93" s="184"/>
      <c r="CYE93" s="184"/>
      <c r="CYF93" s="184"/>
      <c r="CYG93" s="184"/>
      <c r="CYH93" s="184"/>
      <c r="CYI93" s="184"/>
      <c r="CYJ93" s="184"/>
      <c r="CYK93" s="184"/>
      <c r="CYL93" s="184"/>
      <c r="CYM93" s="184"/>
      <c r="CYN93" s="184"/>
      <c r="CYO93" s="184"/>
      <c r="CYP93" s="184"/>
      <c r="CYQ93" s="184"/>
      <c r="CYR93" s="184"/>
      <c r="CYS93" s="184"/>
      <c r="CYT93" s="184"/>
      <c r="CYU93" s="184"/>
      <c r="CYV93" s="184"/>
      <c r="CYW93" s="184"/>
      <c r="CYX93" s="184"/>
      <c r="CYY93" s="184"/>
      <c r="CYZ93" s="184"/>
      <c r="CZA93" s="184"/>
      <c r="CZB93" s="184"/>
      <c r="CZC93" s="184"/>
      <c r="CZD93" s="184"/>
      <c r="CZE93" s="184"/>
      <c r="CZF93" s="184"/>
      <c r="CZG93" s="184"/>
      <c r="CZH93" s="184"/>
      <c r="CZI93" s="184"/>
      <c r="CZJ93" s="184"/>
      <c r="CZK93" s="184"/>
      <c r="CZL93" s="184"/>
      <c r="CZM93" s="184"/>
      <c r="CZN93" s="184"/>
      <c r="CZO93" s="184"/>
      <c r="CZP93" s="184"/>
      <c r="CZQ93" s="184"/>
      <c r="CZR93" s="184"/>
      <c r="CZS93" s="184"/>
      <c r="CZT93" s="184"/>
      <c r="CZU93" s="184"/>
      <c r="CZV93" s="184"/>
      <c r="CZW93" s="184"/>
      <c r="CZX93" s="184"/>
      <c r="CZY93" s="184"/>
      <c r="CZZ93" s="184"/>
      <c r="DAA93" s="184"/>
      <c r="DAB93" s="184"/>
      <c r="DAC93" s="184"/>
      <c r="DAD93" s="184"/>
      <c r="DAE93" s="184"/>
      <c r="DAF93" s="184"/>
      <c r="DAG93" s="184"/>
      <c r="DAH93" s="184"/>
      <c r="DAI93" s="184"/>
      <c r="DAJ93" s="184"/>
      <c r="DAK93" s="184"/>
      <c r="DAL93" s="184"/>
      <c r="DAM93" s="184"/>
      <c r="DAN93" s="184"/>
      <c r="DAO93" s="184"/>
      <c r="DAP93" s="184"/>
      <c r="DAQ93" s="184"/>
      <c r="DAR93" s="184"/>
      <c r="DAS93" s="184"/>
      <c r="DAT93" s="184"/>
      <c r="DAU93" s="184"/>
      <c r="DAV93" s="184"/>
      <c r="DAW93" s="184"/>
      <c r="DAX93" s="184"/>
      <c r="DAY93" s="184"/>
      <c r="DAZ93" s="184"/>
      <c r="DBA93" s="184"/>
      <c r="DBB93" s="184"/>
      <c r="DBC93" s="184"/>
      <c r="DBD93" s="184"/>
      <c r="DBE93" s="184"/>
      <c r="DBF93" s="184"/>
      <c r="DBG93" s="184"/>
      <c r="DBH93" s="184"/>
      <c r="DBI93" s="184"/>
      <c r="DBJ93" s="184"/>
      <c r="DBK93" s="184"/>
      <c r="DBL93" s="184"/>
      <c r="DBM93" s="184"/>
      <c r="DBN93" s="184"/>
      <c r="DBO93" s="184"/>
      <c r="DBP93" s="184"/>
      <c r="DBQ93" s="184"/>
      <c r="DBR93" s="184"/>
      <c r="DBS93" s="184"/>
      <c r="DBT93" s="184"/>
      <c r="DBU93" s="184"/>
      <c r="DBV93" s="184"/>
      <c r="DBW93" s="184"/>
      <c r="DBX93" s="184"/>
      <c r="DBY93" s="184"/>
      <c r="DBZ93" s="184"/>
      <c r="DCA93" s="184"/>
      <c r="DCB93" s="184"/>
      <c r="DCC93" s="184"/>
      <c r="DCD93" s="184"/>
      <c r="DCE93" s="184"/>
      <c r="DCF93" s="184"/>
      <c r="DCG93" s="184"/>
      <c r="DCH93" s="184"/>
      <c r="DCI93" s="184"/>
      <c r="DCJ93" s="184"/>
      <c r="DCK93" s="184"/>
      <c r="DCL93" s="184"/>
      <c r="DCM93" s="184"/>
      <c r="DCN93" s="184"/>
      <c r="DCO93" s="184"/>
      <c r="DCP93" s="184"/>
      <c r="DCQ93" s="184"/>
      <c r="DCR93" s="184"/>
      <c r="DCS93" s="184"/>
      <c r="DCT93" s="184"/>
      <c r="DCU93" s="184"/>
      <c r="DCV93" s="184"/>
      <c r="DCW93" s="184"/>
      <c r="DCX93" s="184"/>
      <c r="DCY93" s="184"/>
      <c r="DCZ93" s="184"/>
      <c r="DDA93" s="184"/>
      <c r="DDB93" s="184"/>
      <c r="DDC93" s="184"/>
      <c r="DDD93" s="184"/>
      <c r="DDE93" s="184"/>
      <c r="DDF93" s="184"/>
      <c r="DDG93" s="184"/>
      <c r="DDH93" s="184"/>
      <c r="DDI93" s="184"/>
      <c r="DDJ93" s="184"/>
      <c r="DDK93" s="184"/>
      <c r="DDL93" s="184"/>
      <c r="DDM93" s="184"/>
      <c r="DDN93" s="184"/>
      <c r="DDO93" s="184"/>
      <c r="DDP93" s="184"/>
      <c r="DDQ93" s="184"/>
      <c r="DDR93" s="184"/>
      <c r="DDS93" s="184"/>
      <c r="DDT93" s="184"/>
      <c r="DDU93" s="184"/>
      <c r="DDV93" s="184"/>
      <c r="DDW93" s="184"/>
      <c r="DDX93" s="184"/>
      <c r="DDY93" s="184"/>
      <c r="DDZ93" s="184"/>
      <c r="DEA93" s="184"/>
      <c r="DEB93" s="184"/>
      <c r="DEC93" s="184"/>
      <c r="DED93" s="184"/>
      <c r="DEE93" s="184"/>
      <c r="DEF93" s="184"/>
      <c r="DEG93" s="184"/>
      <c r="DEH93" s="184"/>
      <c r="DEI93" s="184"/>
      <c r="DEJ93" s="184"/>
      <c r="DEK93" s="184"/>
      <c r="DEL93" s="184"/>
      <c r="DEM93" s="184"/>
      <c r="DEN93" s="184"/>
      <c r="DEO93" s="184"/>
      <c r="DEP93" s="184"/>
      <c r="DEQ93" s="184"/>
      <c r="DER93" s="184"/>
      <c r="DES93" s="184"/>
      <c r="DET93" s="184"/>
      <c r="DEU93" s="184"/>
      <c r="DEV93" s="184"/>
      <c r="DEW93" s="184"/>
      <c r="DEX93" s="184"/>
      <c r="DEY93" s="184"/>
      <c r="DEZ93" s="184"/>
      <c r="DFA93" s="184"/>
      <c r="DFB93" s="184"/>
      <c r="DFC93" s="184"/>
      <c r="DFD93" s="184"/>
      <c r="DFE93" s="184"/>
      <c r="DFF93" s="184"/>
      <c r="DFG93" s="184"/>
      <c r="DFH93" s="184"/>
      <c r="DFI93" s="184"/>
      <c r="DFJ93" s="184"/>
      <c r="DFK93" s="184"/>
      <c r="DFL93" s="184"/>
      <c r="DFM93" s="184"/>
      <c r="DFN93" s="184"/>
      <c r="DFO93" s="184"/>
      <c r="DFP93" s="184"/>
      <c r="DFQ93" s="184"/>
      <c r="DFR93" s="184"/>
      <c r="DFS93" s="184"/>
      <c r="DFT93" s="184"/>
      <c r="DFU93" s="184"/>
      <c r="DFV93" s="184"/>
      <c r="DFW93" s="184"/>
      <c r="DFX93" s="184"/>
      <c r="DFY93" s="184"/>
      <c r="DFZ93" s="184"/>
      <c r="DGA93" s="184"/>
      <c r="DGB93" s="184"/>
      <c r="DGC93" s="184"/>
      <c r="DGD93" s="184"/>
      <c r="DGE93" s="184"/>
      <c r="DGF93" s="184"/>
      <c r="DGG93" s="184"/>
      <c r="DGH93" s="184"/>
      <c r="DGI93" s="184"/>
      <c r="DGJ93" s="184"/>
      <c r="DGK93" s="184"/>
      <c r="DGL93" s="184"/>
      <c r="DGM93" s="184"/>
      <c r="DGN93" s="184"/>
      <c r="DGO93" s="184"/>
      <c r="DGP93" s="184"/>
      <c r="DGQ93" s="184"/>
      <c r="DGR93" s="184"/>
      <c r="DGS93" s="184"/>
      <c r="DGT93" s="184"/>
      <c r="DGU93" s="184"/>
      <c r="DGV93" s="184"/>
      <c r="DGW93" s="184"/>
      <c r="DGX93" s="184"/>
      <c r="DGY93" s="184"/>
      <c r="DGZ93" s="184"/>
      <c r="DHA93" s="184"/>
      <c r="DHB93" s="184"/>
      <c r="DHC93" s="184"/>
      <c r="DHD93" s="184"/>
      <c r="DHE93" s="184"/>
      <c r="DHF93" s="184"/>
      <c r="DHG93" s="184"/>
      <c r="DHH93" s="184"/>
      <c r="DHI93" s="184"/>
      <c r="DHJ93" s="184"/>
      <c r="DHK93" s="184"/>
      <c r="DHL93" s="184"/>
      <c r="DHM93" s="184"/>
      <c r="DHN93" s="184"/>
      <c r="DHO93" s="184"/>
      <c r="DHP93" s="184"/>
      <c r="DHQ93" s="184"/>
      <c r="DHR93" s="184"/>
      <c r="DHS93" s="184"/>
      <c r="DHT93" s="184"/>
      <c r="DHU93" s="184"/>
      <c r="DHV93" s="184"/>
      <c r="DHW93" s="184"/>
      <c r="DHX93" s="184"/>
      <c r="DHY93" s="184"/>
      <c r="DHZ93" s="184"/>
      <c r="DIA93" s="184"/>
      <c r="DIB93" s="184"/>
      <c r="DIC93" s="184"/>
      <c r="DID93" s="184"/>
      <c r="DIE93" s="184"/>
      <c r="DIF93" s="184"/>
      <c r="DIG93" s="184"/>
      <c r="DIH93" s="184"/>
      <c r="DII93" s="184"/>
      <c r="DIJ93" s="184"/>
      <c r="DIK93" s="184"/>
      <c r="DIL93" s="184"/>
      <c r="DIM93" s="184"/>
      <c r="DIN93" s="184"/>
      <c r="DIO93" s="184"/>
      <c r="DIP93" s="184"/>
      <c r="DIQ93" s="184"/>
      <c r="DIR93" s="184"/>
      <c r="DIS93" s="184"/>
      <c r="DIT93" s="184"/>
      <c r="DIU93" s="184"/>
      <c r="DIV93" s="184"/>
      <c r="DIW93" s="184"/>
      <c r="DIX93" s="184"/>
      <c r="DIY93" s="184"/>
      <c r="DIZ93" s="184"/>
      <c r="DJA93" s="184"/>
      <c r="DJB93" s="184"/>
      <c r="DJC93" s="184"/>
      <c r="DJD93" s="184"/>
      <c r="DJE93" s="184"/>
      <c r="DJF93" s="184"/>
      <c r="DJG93" s="184"/>
      <c r="DJH93" s="184"/>
      <c r="DJI93" s="184"/>
      <c r="DJJ93" s="184"/>
      <c r="DJK93" s="184"/>
      <c r="DJL93" s="184"/>
      <c r="DJM93" s="184"/>
      <c r="DJN93" s="184"/>
      <c r="DJO93" s="184"/>
      <c r="DJP93" s="184"/>
      <c r="DJQ93" s="184"/>
      <c r="DJR93" s="184"/>
      <c r="DJS93" s="184"/>
      <c r="DJT93" s="184"/>
      <c r="DJU93" s="184"/>
      <c r="DJV93" s="184"/>
      <c r="DJW93" s="184"/>
      <c r="DJX93" s="184"/>
      <c r="DJY93" s="184"/>
      <c r="DJZ93" s="184"/>
      <c r="DKA93" s="184"/>
      <c r="DKB93" s="184"/>
      <c r="DKC93" s="184"/>
      <c r="DKD93" s="184"/>
      <c r="DKE93" s="184"/>
      <c r="DKF93" s="184"/>
      <c r="DKG93" s="184"/>
      <c r="DKH93" s="184"/>
      <c r="DKI93" s="184"/>
      <c r="DKJ93" s="184"/>
      <c r="DKK93" s="184"/>
      <c r="DKL93" s="184"/>
      <c r="DKM93" s="184"/>
      <c r="DKN93" s="184"/>
      <c r="DKO93" s="184"/>
      <c r="DKP93" s="184"/>
      <c r="DKQ93" s="184"/>
      <c r="DKR93" s="184"/>
      <c r="DKS93" s="184"/>
      <c r="DKT93" s="184"/>
      <c r="DKU93" s="184"/>
      <c r="DKV93" s="184"/>
      <c r="DKW93" s="184"/>
      <c r="DKX93" s="184"/>
      <c r="DKY93" s="184"/>
      <c r="DKZ93" s="184"/>
      <c r="DLA93" s="184"/>
      <c r="DLB93" s="184"/>
      <c r="DLC93" s="184"/>
      <c r="DLD93" s="184"/>
      <c r="DLE93" s="184"/>
      <c r="DLF93" s="184"/>
      <c r="DLG93" s="184"/>
      <c r="DLH93" s="184"/>
      <c r="DLI93" s="184"/>
      <c r="DLJ93" s="184"/>
      <c r="DLK93" s="184"/>
      <c r="DLL93" s="184"/>
      <c r="DLM93" s="184"/>
      <c r="DLN93" s="184"/>
      <c r="DLO93" s="184"/>
      <c r="DLP93" s="184"/>
      <c r="DLQ93" s="184"/>
      <c r="DLR93" s="184"/>
      <c r="DLS93" s="184"/>
      <c r="DLT93" s="184"/>
      <c r="DLU93" s="184"/>
      <c r="DLV93" s="184"/>
      <c r="DLW93" s="184"/>
      <c r="DLX93" s="184"/>
      <c r="DLY93" s="184"/>
      <c r="DLZ93" s="184"/>
      <c r="DMA93" s="184"/>
      <c r="DMB93" s="184"/>
      <c r="DMC93" s="184"/>
      <c r="DMD93" s="184"/>
      <c r="DME93" s="184"/>
      <c r="DMF93" s="184"/>
      <c r="DMG93" s="184"/>
      <c r="DMH93" s="184"/>
      <c r="DMI93" s="184"/>
      <c r="DMJ93" s="184"/>
      <c r="DMK93" s="184"/>
      <c r="DML93" s="184"/>
      <c r="DMM93" s="184"/>
      <c r="DMN93" s="184"/>
      <c r="DMO93" s="184"/>
      <c r="DMP93" s="184"/>
      <c r="DMQ93" s="184"/>
      <c r="DMR93" s="184"/>
      <c r="DMS93" s="184"/>
      <c r="DMT93" s="184"/>
      <c r="DMU93" s="184"/>
      <c r="DMV93" s="184"/>
      <c r="DMW93" s="184"/>
      <c r="DMX93" s="184"/>
      <c r="DMY93" s="184"/>
      <c r="DMZ93" s="184"/>
      <c r="DNA93" s="184"/>
      <c r="DNB93" s="184"/>
      <c r="DNC93" s="184"/>
      <c r="DND93" s="184"/>
      <c r="DNE93" s="184"/>
      <c r="DNF93" s="184"/>
      <c r="DNG93" s="184"/>
      <c r="DNH93" s="184"/>
      <c r="DNI93" s="184"/>
      <c r="DNJ93" s="184"/>
      <c r="DNK93" s="184"/>
      <c r="DNL93" s="184"/>
      <c r="DNM93" s="184"/>
      <c r="DNN93" s="184"/>
      <c r="DNO93" s="184"/>
      <c r="DNP93" s="184"/>
      <c r="DNQ93" s="184"/>
      <c r="DNR93" s="184"/>
      <c r="DNS93" s="184"/>
      <c r="DNT93" s="184"/>
      <c r="DNU93" s="184"/>
      <c r="DNV93" s="184"/>
      <c r="DNW93" s="184"/>
      <c r="DNX93" s="184"/>
      <c r="DNY93" s="184"/>
      <c r="DNZ93" s="184"/>
      <c r="DOA93" s="184"/>
      <c r="DOB93" s="184"/>
      <c r="DOC93" s="184"/>
      <c r="DOD93" s="184"/>
      <c r="DOE93" s="184"/>
      <c r="DOF93" s="184"/>
      <c r="DOG93" s="184"/>
      <c r="DOH93" s="184"/>
      <c r="DOI93" s="184"/>
      <c r="DOJ93" s="184"/>
      <c r="DOK93" s="184"/>
      <c r="DOL93" s="184"/>
      <c r="DOM93" s="184"/>
      <c r="DON93" s="184"/>
      <c r="DOO93" s="184"/>
      <c r="DOP93" s="184"/>
      <c r="DOQ93" s="184"/>
      <c r="DOR93" s="184"/>
      <c r="DOS93" s="184"/>
      <c r="DOT93" s="184"/>
      <c r="DOU93" s="184"/>
      <c r="DOV93" s="184"/>
      <c r="DOW93" s="184"/>
      <c r="DOX93" s="184"/>
      <c r="DOY93" s="184"/>
      <c r="DOZ93" s="184"/>
      <c r="DPA93" s="184"/>
      <c r="DPB93" s="184"/>
      <c r="DPC93" s="184"/>
      <c r="DPD93" s="184"/>
      <c r="DPE93" s="184"/>
      <c r="DPF93" s="184"/>
      <c r="DPG93" s="184"/>
      <c r="DPH93" s="184"/>
      <c r="DPI93" s="184"/>
      <c r="DPJ93" s="184"/>
      <c r="DPK93" s="184"/>
      <c r="DPL93" s="184"/>
      <c r="DPM93" s="184"/>
      <c r="DPN93" s="184"/>
      <c r="DPO93" s="184"/>
      <c r="DPP93" s="184"/>
      <c r="DPQ93" s="184"/>
      <c r="DPR93" s="184"/>
      <c r="DPS93" s="184"/>
      <c r="DPT93" s="184"/>
      <c r="DPU93" s="184"/>
      <c r="DPV93" s="184"/>
      <c r="DPW93" s="184"/>
      <c r="DPX93" s="184"/>
      <c r="DPY93" s="184"/>
      <c r="DPZ93" s="184"/>
      <c r="DQA93" s="184"/>
      <c r="DQB93" s="184"/>
      <c r="DQC93" s="184"/>
      <c r="DQD93" s="184"/>
      <c r="DQE93" s="184"/>
      <c r="DQF93" s="184"/>
      <c r="DQG93" s="184"/>
      <c r="DQH93" s="184"/>
      <c r="DQI93" s="184"/>
      <c r="DQJ93" s="184"/>
      <c r="DQK93" s="184"/>
      <c r="DQL93" s="184"/>
      <c r="DQM93" s="184"/>
      <c r="DQN93" s="184"/>
      <c r="DQO93" s="184"/>
      <c r="DQP93" s="184"/>
      <c r="DQQ93" s="184"/>
      <c r="DQR93" s="184"/>
      <c r="DQS93" s="184"/>
      <c r="DQT93" s="184"/>
      <c r="DQU93" s="184"/>
      <c r="DQV93" s="184"/>
      <c r="DQW93" s="184"/>
      <c r="DQX93" s="184"/>
      <c r="DQY93" s="184"/>
      <c r="DQZ93" s="184"/>
      <c r="DRA93" s="184"/>
      <c r="DRB93" s="184"/>
      <c r="DRC93" s="184"/>
      <c r="DRD93" s="184"/>
      <c r="DRE93" s="184"/>
      <c r="DRF93" s="184"/>
      <c r="DRG93" s="184"/>
      <c r="DRH93" s="184"/>
      <c r="DRI93" s="184"/>
      <c r="DRJ93" s="184"/>
      <c r="DRK93" s="184"/>
      <c r="DRL93" s="184"/>
      <c r="DRM93" s="184"/>
      <c r="DRN93" s="184"/>
      <c r="DRO93" s="184"/>
      <c r="DRP93" s="184"/>
      <c r="DRQ93" s="184"/>
      <c r="DRR93" s="184"/>
      <c r="DRS93" s="184"/>
      <c r="DRT93" s="184"/>
      <c r="DRU93" s="184"/>
      <c r="DRV93" s="184"/>
      <c r="DRW93" s="184"/>
      <c r="DRX93" s="184"/>
      <c r="DRY93" s="184"/>
      <c r="DRZ93" s="184"/>
      <c r="DSA93" s="184"/>
      <c r="DSB93" s="184"/>
      <c r="DSC93" s="184"/>
      <c r="DSD93" s="184"/>
      <c r="DSE93" s="184"/>
      <c r="DSF93" s="184"/>
      <c r="DSG93" s="184"/>
      <c r="DSH93" s="184"/>
      <c r="DSI93" s="184"/>
      <c r="DSJ93" s="184"/>
      <c r="DSK93" s="184"/>
      <c r="DSL93" s="184"/>
      <c r="DSM93" s="184"/>
      <c r="DSN93" s="184"/>
      <c r="DSO93" s="184"/>
      <c r="DSP93" s="184"/>
      <c r="DSQ93" s="184"/>
      <c r="DSR93" s="184"/>
      <c r="DSS93" s="184"/>
      <c r="DST93" s="184"/>
      <c r="DSU93" s="184"/>
      <c r="DSV93" s="184"/>
      <c r="DSW93" s="184"/>
      <c r="DSX93" s="184"/>
      <c r="DSY93" s="184"/>
      <c r="DSZ93" s="184"/>
      <c r="DTA93" s="184"/>
      <c r="DTB93" s="184"/>
      <c r="DTC93" s="184"/>
      <c r="DTD93" s="184"/>
      <c r="DTE93" s="184"/>
      <c r="DTF93" s="184"/>
      <c r="DTG93" s="184"/>
      <c r="DTH93" s="184"/>
      <c r="DTI93" s="184"/>
      <c r="DTJ93" s="184"/>
      <c r="DTK93" s="184"/>
      <c r="DTL93" s="184"/>
      <c r="DTM93" s="184"/>
      <c r="DTN93" s="184"/>
      <c r="DTO93" s="184"/>
      <c r="DTP93" s="184"/>
      <c r="DTQ93" s="184"/>
      <c r="DTR93" s="184"/>
      <c r="DTS93" s="184"/>
      <c r="DTT93" s="184"/>
      <c r="DTU93" s="184"/>
      <c r="DTV93" s="184"/>
      <c r="DTW93" s="184"/>
      <c r="DTX93" s="184"/>
      <c r="DTY93" s="184"/>
      <c r="DTZ93" s="184"/>
      <c r="DUA93" s="184"/>
      <c r="DUB93" s="184"/>
      <c r="DUC93" s="184"/>
      <c r="DUD93" s="184"/>
      <c r="DUE93" s="184"/>
      <c r="DUF93" s="184"/>
      <c r="DUG93" s="184"/>
      <c r="DUH93" s="184"/>
      <c r="DUI93" s="184"/>
      <c r="DUJ93" s="184"/>
      <c r="DUK93" s="184"/>
      <c r="DUL93" s="184"/>
      <c r="DUM93" s="184"/>
      <c r="DUN93" s="184"/>
      <c r="DUO93" s="184"/>
      <c r="DUP93" s="184"/>
      <c r="DUQ93" s="184"/>
      <c r="DUR93" s="184"/>
      <c r="DUS93" s="184"/>
      <c r="DUT93" s="184"/>
      <c r="DUU93" s="184"/>
      <c r="DUV93" s="184"/>
      <c r="DUW93" s="184"/>
      <c r="DUX93" s="184"/>
      <c r="DUY93" s="184"/>
      <c r="DUZ93" s="184"/>
      <c r="DVA93" s="184"/>
      <c r="DVB93" s="184"/>
      <c r="DVC93" s="184"/>
      <c r="DVD93" s="184"/>
      <c r="DVE93" s="184"/>
      <c r="DVF93" s="184"/>
      <c r="DVG93" s="184"/>
      <c r="DVH93" s="184"/>
      <c r="DVI93" s="184"/>
      <c r="DVJ93" s="184"/>
      <c r="DVK93" s="184"/>
      <c r="DVL93" s="184"/>
      <c r="DVM93" s="184"/>
      <c r="DVN93" s="184"/>
      <c r="DVO93" s="184"/>
      <c r="DVP93" s="184"/>
      <c r="DVQ93" s="184"/>
      <c r="DVR93" s="184"/>
      <c r="DVS93" s="184"/>
      <c r="DVT93" s="184"/>
      <c r="DVU93" s="184"/>
      <c r="DVV93" s="184"/>
      <c r="DVW93" s="184"/>
      <c r="DVX93" s="184"/>
      <c r="DVY93" s="184"/>
      <c r="DVZ93" s="184"/>
      <c r="DWA93" s="184"/>
      <c r="DWB93" s="184"/>
      <c r="DWC93" s="184"/>
      <c r="DWD93" s="184"/>
      <c r="DWE93" s="184"/>
      <c r="DWF93" s="184"/>
      <c r="DWG93" s="184"/>
      <c r="DWH93" s="184"/>
      <c r="DWI93" s="184"/>
      <c r="DWJ93" s="184"/>
      <c r="DWK93" s="184"/>
      <c r="DWL93" s="184"/>
      <c r="DWM93" s="184"/>
      <c r="DWN93" s="184"/>
      <c r="DWO93" s="184"/>
      <c r="DWP93" s="184"/>
      <c r="DWQ93" s="184"/>
      <c r="DWR93" s="184"/>
      <c r="DWS93" s="184"/>
      <c r="DWT93" s="184"/>
      <c r="DWU93" s="184"/>
      <c r="DWV93" s="184"/>
      <c r="DWW93" s="184"/>
      <c r="DWX93" s="184"/>
      <c r="DWY93" s="184"/>
      <c r="DWZ93" s="184"/>
      <c r="DXA93" s="184"/>
      <c r="DXB93" s="184"/>
      <c r="DXC93" s="184"/>
      <c r="DXD93" s="184"/>
      <c r="DXE93" s="184"/>
      <c r="DXF93" s="184"/>
      <c r="DXG93" s="184"/>
      <c r="DXH93" s="184"/>
      <c r="DXI93" s="184"/>
      <c r="DXJ93" s="184"/>
      <c r="DXK93" s="184"/>
      <c r="DXL93" s="184"/>
      <c r="DXM93" s="184"/>
      <c r="DXN93" s="184"/>
      <c r="DXO93" s="184"/>
      <c r="DXP93" s="184"/>
      <c r="DXQ93" s="184"/>
      <c r="DXR93" s="184"/>
      <c r="DXS93" s="184"/>
      <c r="DXT93" s="184"/>
      <c r="DXU93" s="184"/>
      <c r="DXV93" s="184"/>
      <c r="DXW93" s="184"/>
      <c r="DXX93" s="184"/>
      <c r="DXY93" s="184"/>
      <c r="DXZ93" s="184"/>
      <c r="DYA93" s="184"/>
      <c r="DYB93" s="184"/>
      <c r="DYC93" s="184"/>
      <c r="DYD93" s="184"/>
      <c r="DYE93" s="184"/>
      <c r="DYF93" s="184"/>
      <c r="DYG93" s="184"/>
      <c r="DYH93" s="184"/>
      <c r="DYI93" s="184"/>
      <c r="DYJ93" s="184"/>
      <c r="DYK93" s="184"/>
      <c r="DYL93" s="184"/>
      <c r="DYM93" s="184"/>
      <c r="DYN93" s="184"/>
      <c r="DYO93" s="184"/>
      <c r="DYP93" s="184"/>
      <c r="DYQ93" s="184"/>
      <c r="DYR93" s="184"/>
      <c r="DYS93" s="184"/>
      <c r="DYT93" s="184"/>
      <c r="DYU93" s="184"/>
      <c r="DYV93" s="184"/>
      <c r="DYW93" s="184"/>
      <c r="DYX93" s="184"/>
      <c r="DYY93" s="184"/>
      <c r="DYZ93" s="184"/>
      <c r="DZA93" s="184"/>
      <c r="DZB93" s="184"/>
      <c r="DZC93" s="184"/>
      <c r="DZD93" s="184"/>
      <c r="DZE93" s="184"/>
      <c r="DZF93" s="184"/>
      <c r="DZG93" s="184"/>
      <c r="DZH93" s="184"/>
      <c r="DZI93" s="184"/>
      <c r="DZJ93" s="184"/>
      <c r="DZK93" s="184"/>
      <c r="DZL93" s="184"/>
      <c r="DZM93" s="184"/>
      <c r="DZN93" s="184"/>
      <c r="DZO93" s="184"/>
      <c r="DZP93" s="184"/>
      <c r="DZQ93" s="184"/>
      <c r="DZR93" s="184"/>
      <c r="DZS93" s="184"/>
      <c r="DZT93" s="184"/>
      <c r="DZU93" s="184"/>
      <c r="DZV93" s="184"/>
      <c r="DZW93" s="184"/>
      <c r="DZX93" s="184"/>
      <c r="DZY93" s="184"/>
      <c r="DZZ93" s="184"/>
      <c r="EAA93" s="184"/>
      <c r="EAB93" s="184"/>
      <c r="EAC93" s="184"/>
      <c r="EAD93" s="184"/>
      <c r="EAE93" s="184"/>
      <c r="EAF93" s="184"/>
      <c r="EAG93" s="184"/>
      <c r="EAH93" s="184"/>
      <c r="EAI93" s="184"/>
      <c r="EAJ93" s="184"/>
      <c r="EAK93" s="184"/>
      <c r="EAL93" s="184"/>
      <c r="EAM93" s="184"/>
      <c r="EAN93" s="184"/>
      <c r="EAO93" s="184"/>
      <c r="EAP93" s="184"/>
      <c r="EAQ93" s="184"/>
      <c r="EAR93" s="184"/>
      <c r="EAS93" s="184"/>
      <c r="EAT93" s="184"/>
      <c r="EAU93" s="184"/>
      <c r="EAV93" s="184"/>
      <c r="EAW93" s="184"/>
      <c r="EAX93" s="184"/>
      <c r="EAY93" s="184"/>
      <c r="EAZ93" s="184"/>
      <c r="EBA93" s="184"/>
      <c r="EBB93" s="184"/>
      <c r="EBC93" s="184"/>
      <c r="EBD93" s="184"/>
      <c r="EBE93" s="184"/>
      <c r="EBF93" s="184"/>
      <c r="EBG93" s="184"/>
      <c r="EBH93" s="184"/>
      <c r="EBI93" s="184"/>
      <c r="EBJ93" s="184"/>
      <c r="EBK93" s="184"/>
      <c r="EBL93" s="184"/>
      <c r="EBM93" s="184"/>
      <c r="EBN93" s="184"/>
      <c r="EBO93" s="184"/>
      <c r="EBP93" s="184"/>
      <c r="EBQ93" s="184"/>
      <c r="EBR93" s="184"/>
      <c r="EBS93" s="184"/>
      <c r="EBT93" s="184"/>
      <c r="EBU93" s="184"/>
      <c r="EBV93" s="184"/>
      <c r="EBW93" s="184"/>
      <c r="EBX93" s="184"/>
      <c r="EBY93" s="184"/>
      <c r="EBZ93" s="184"/>
      <c r="ECA93" s="184"/>
      <c r="ECB93" s="184"/>
      <c r="ECC93" s="184"/>
      <c r="ECD93" s="184"/>
      <c r="ECE93" s="184"/>
      <c r="ECF93" s="184"/>
      <c r="ECG93" s="184"/>
      <c r="ECH93" s="184"/>
      <c r="ECI93" s="184"/>
      <c r="ECJ93" s="184"/>
      <c r="ECK93" s="184"/>
      <c r="ECL93" s="184"/>
      <c r="ECM93" s="184"/>
      <c r="ECN93" s="184"/>
      <c r="ECO93" s="184"/>
      <c r="ECP93" s="184"/>
      <c r="ECQ93" s="184"/>
      <c r="ECR93" s="184"/>
      <c r="ECS93" s="184"/>
      <c r="ECT93" s="184"/>
      <c r="ECU93" s="184"/>
      <c r="ECV93" s="184"/>
      <c r="ECW93" s="184"/>
      <c r="ECX93" s="184"/>
      <c r="ECY93" s="184"/>
      <c r="ECZ93" s="184"/>
      <c r="EDA93" s="184"/>
      <c r="EDB93" s="184"/>
      <c r="EDC93" s="184"/>
      <c r="EDD93" s="184"/>
      <c r="EDE93" s="184"/>
      <c r="EDF93" s="184"/>
      <c r="EDG93" s="184"/>
      <c r="EDH93" s="184"/>
      <c r="EDI93" s="184"/>
      <c r="EDJ93" s="184"/>
      <c r="EDK93" s="184"/>
      <c r="EDL93" s="184"/>
      <c r="EDM93" s="184"/>
      <c r="EDN93" s="184"/>
      <c r="EDO93" s="184"/>
      <c r="EDP93" s="184"/>
      <c r="EDQ93" s="184"/>
      <c r="EDR93" s="184"/>
      <c r="EDS93" s="184"/>
      <c r="EDT93" s="184"/>
      <c r="EDU93" s="184"/>
      <c r="EDV93" s="184"/>
      <c r="EDW93" s="184"/>
      <c r="EDX93" s="184"/>
      <c r="EDY93" s="184"/>
      <c r="EDZ93" s="184"/>
      <c r="EEA93" s="184"/>
      <c r="EEB93" s="184"/>
      <c r="EEC93" s="184"/>
      <c r="EED93" s="184"/>
      <c r="EEE93" s="184"/>
      <c r="EEF93" s="184"/>
      <c r="EEG93" s="184"/>
      <c r="EEH93" s="184"/>
      <c r="EEI93" s="184"/>
      <c r="EEJ93" s="184"/>
      <c r="EEK93" s="184"/>
      <c r="EEL93" s="184"/>
      <c r="EEM93" s="184"/>
      <c r="EEN93" s="184"/>
      <c r="EEO93" s="184"/>
      <c r="EEP93" s="184"/>
      <c r="EEQ93" s="184"/>
      <c r="EER93" s="184"/>
      <c r="EES93" s="184"/>
      <c r="EET93" s="184"/>
      <c r="EEU93" s="184"/>
      <c r="EEV93" s="184"/>
      <c r="EEW93" s="184"/>
      <c r="EEX93" s="184"/>
      <c r="EEY93" s="184"/>
      <c r="EEZ93" s="184"/>
      <c r="EFA93" s="184"/>
      <c r="EFB93" s="184"/>
      <c r="EFC93" s="184"/>
      <c r="EFD93" s="184"/>
      <c r="EFE93" s="184"/>
      <c r="EFF93" s="184"/>
      <c r="EFG93" s="184"/>
      <c r="EFH93" s="184"/>
      <c r="EFI93" s="184"/>
      <c r="EFJ93" s="184"/>
      <c r="EFK93" s="184"/>
      <c r="EFL93" s="184"/>
      <c r="EFM93" s="184"/>
      <c r="EFN93" s="184"/>
      <c r="EFO93" s="184"/>
      <c r="EFP93" s="184"/>
      <c r="EFQ93" s="184"/>
      <c r="EFR93" s="184"/>
      <c r="EFS93" s="184"/>
      <c r="EFT93" s="184"/>
      <c r="EFU93" s="184"/>
      <c r="EFV93" s="184"/>
      <c r="EFW93" s="184"/>
      <c r="EFX93" s="184"/>
      <c r="EFY93" s="184"/>
      <c r="EFZ93" s="184"/>
      <c r="EGA93" s="184"/>
      <c r="EGB93" s="184"/>
      <c r="EGC93" s="184"/>
      <c r="EGD93" s="184"/>
      <c r="EGE93" s="184"/>
      <c r="EGF93" s="184"/>
      <c r="EGG93" s="184"/>
      <c r="EGH93" s="184"/>
      <c r="EGI93" s="184"/>
      <c r="EGJ93" s="184"/>
      <c r="EGK93" s="184"/>
      <c r="EGL93" s="184"/>
      <c r="EGM93" s="184"/>
      <c r="EGN93" s="184"/>
      <c r="EGO93" s="184"/>
      <c r="EGP93" s="184"/>
      <c r="EGQ93" s="184"/>
      <c r="EGR93" s="184"/>
      <c r="EGS93" s="184"/>
      <c r="EGT93" s="184"/>
      <c r="EGU93" s="184"/>
      <c r="EGV93" s="184"/>
      <c r="EGW93" s="184"/>
      <c r="EGX93" s="184"/>
      <c r="EGY93" s="184"/>
      <c r="EGZ93" s="184"/>
      <c r="EHA93" s="184"/>
      <c r="EHB93" s="184"/>
      <c r="EHC93" s="184"/>
      <c r="EHD93" s="184"/>
      <c r="EHE93" s="184"/>
      <c r="EHF93" s="184"/>
      <c r="EHG93" s="184"/>
      <c r="EHH93" s="184"/>
      <c r="EHI93" s="184"/>
      <c r="EHJ93" s="184"/>
      <c r="EHK93" s="184"/>
      <c r="EHL93" s="184"/>
      <c r="EHM93" s="184"/>
      <c r="EHN93" s="184"/>
      <c r="EHO93" s="184"/>
      <c r="EHP93" s="184"/>
      <c r="EHQ93" s="184"/>
      <c r="EHR93" s="184"/>
      <c r="EHS93" s="184"/>
      <c r="EHT93" s="184"/>
      <c r="EHU93" s="184"/>
      <c r="EHV93" s="184"/>
      <c r="EHW93" s="184"/>
      <c r="EHX93" s="184"/>
      <c r="EHY93" s="184"/>
      <c r="EHZ93" s="184"/>
      <c r="EIA93" s="184"/>
      <c r="EIB93" s="184"/>
      <c r="EIC93" s="184"/>
      <c r="EID93" s="184"/>
      <c r="EIE93" s="184"/>
      <c r="EIF93" s="184"/>
      <c r="EIG93" s="184"/>
      <c r="EIH93" s="184"/>
      <c r="EII93" s="184"/>
      <c r="EIJ93" s="184"/>
      <c r="EIK93" s="184"/>
      <c r="EIL93" s="184"/>
      <c r="EIM93" s="184"/>
      <c r="EIN93" s="184"/>
      <c r="EIO93" s="184"/>
      <c r="EIP93" s="184"/>
      <c r="EIQ93" s="184"/>
      <c r="EIR93" s="184"/>
      <c r="EIS93" s="184"/>
      <c r="EIT93" s="184"/>
      <c r="EIU93" s="184"/>
      <c r="EIV93" s="184"/>
      <c r="EIW93" s="184"/>
      <c r="EIX93" s="184"/>
      <c r="EIY93" s="184"/>
      <c r="EIZ93" s="184"/>
      <c r="EJA93" s="184"/>
      <c r="EJB93" s="184"/>
      <c r="EJC93" s="184"/>
      <c r="EJD93" s="184"/>
      <c r="EJE93" s="184"/>
      <c r="EJF93" s="184"/>
      <c r="EJG93" s="184"/>
      <c r="EJH93" s="184"/>
      <c r="EJI93" s="184"/>
      <c r="EJJ93" s="184"/>
      <c r="EJK93" s="184"/>
      <c r="EJL93" s="184"/>
      <c r="EJM93" s="184"/>
      <c r="EJN93" s="184"/>
      <c r="EJO93" s="184"/>
      <c r="EJP93" s="184"/>
      <c r="EJQ93" s="184"/>
      <c r="EJR93" s="184"/>
      <c r="EJS93" s="184"/>
      <c r="EJT93" s="184"/>
      <c r="EJU93" s="184"/>
      <c r="EJV93" s="184"/>
      <c r="EJW93" s="184"/>
      <c r="EJX93" s="184"/>
      <c r="EJY93" s="184"/>
      <c r="EJZ93" s="184"/>
      <c r="EKA93" s="184"/>
      <c r="EKB93" s="184"/>
      <c r="EKC93" s="184"/>
      <c r="EKD93" s="184"/>
      <c r="EKE93" s="184"/>
      <c r="EKF93" s="184"/>
      <c r="EKG93" s="184"/>
      <c r="EKH93" s="184"/>
      <c r="EKI93" s="184"/>
      <c r="EKJ93" s="184"/>
      <c r="EKK93" s="184"/>
      <c r="EKL93" s="184"/>
      <c r="EKM93" s="184"/>
      <c r="EKN93" s="184"/>
      <c r="EKO93" s="184"/>
      <c r="EKP93" s="184"/>
      <c r="EKQ93" s="184"/>
      <c r="EKR93" s="184"/>
      <c r="EKS93" s="184"/>
      <c r="EKT93" s="184"/>
      <c r="EKU93" s="184"/>
      <c r="EKV93" s="184"/>
      <c r="EKW93" s="184"/>
      <c r="EKX93" s="184"/>
      <c r="EKY93" s="184"/>
      <c r="EKZ93" s="184"/>
      <c r="ELA93" s="184"/>
      <c r="ELB93" s="184"/>
      <c r="ELC93" s="184"/>
      <c r="ELD93" s="184"/>
      <c r="ELE93" s="184"/>
      <c r="ELF93" s="184"/>
      <c r="ELG93" s="184"/>
      <c r="ELH93" s="184"/>
      <c r="ELI93" s="184"/>
      <c r="ELJ93" s="184"/>
      <c r="ELK93" s="184"/>
      <c r="ELL93" s="184"/>
      <c r="ELM93" s="184"/>
      <c r="ELN93" s="184"/>
      <c r="ELO93" s="184"/>
      <c r="ELP93" s="184"/>
      <c r="ELQ93" s="184"/>
      <c r="ELR93" s="184"/>
      <c r="ELS93" s="184"/>
      <c r="ELT93" s="184"/>
      <c r="ELU93" s="184"/>
      <c r="ELV93" s="184"/>
      <c r="ELW93" s="184"/>
      <c r="ELX93" s="184"/>
      <c r="ELY93" s="184"/>
      <c r="ELZ93" s="184"/>
      <c r="EMA93" s="184"/>
      <c r="EMB93" s="184"/>
      <c r="EMC93" s="184"/>
      <c r="EMD93" s="184"/>
      <c r="EME93" s="184"/>
      <c r="EMF93" s="184"/>
      <c r="EMG93" s="184"/>
      <c r="EMH93" s="184"/>
      <c r="EMI93" s="184"/>
      <c r="EMJ93" s="184"/>
      <c r="EMK93" s="184"/>
      <c r="EML93" s="184"/>
      <c r="EMM93" s="184"/>
      <c r="EMN93" s="184"/>
      <c r="EMO93" s="184"/>
      <c r="EMP93" s="184"/>
      <c r="EMQ93" s="184"/>
      <c r="EMR93" s="184"/>
      <c r="EMS93" s="184"/>
      <c r="EMT93" s="184"/>
      <c r="EMU93" s="184"/>
      <c r="EMV93" s="184"/>
      <c r="EMW93" s="184"/>
      <c r="EMX93" s="184"/>
      <c r="EMY93" s="184"/>
      <c r="EMZ93" s="184"/>
      <c r="ENA93" s="184"/>
      <c r="ENB93" s="184"/>
      <c r="ENC93" s="184"/>
      <c r="END93" s="184"/>
      <c r="ENE93" s="184"/>
      <c r="ENF93" s="184"/>
      <c r="ENG93" s="184"/>
      <c r="ENH93" s="184"/>
      <c r="ENI93" s="184"/>
      <c r="ENJ93" s="184"/>
      <c r="ENK93" s="184"/>
      <c r="ENL93" s="184"/>
      <c r="ENM93" s="184"/>
      <c r="ENN93" s="184"/>
      <c r="ENO93" s="184"/>
      <c r="ENP93" s="184"/>
      <c r="ENQ93" s="184"/>
      <c r="ENR93" s="184"/>
      <c r="ENS93" s="184"/>
      <c r="ENT93" s="184"/>
      <c r="ENU93" s="184"/>
      <c r="ENV93" s="184"/>
      <c r="ENW93" s="184"/>
      <c r="ENX93" s="184"/>
      <c r="ENY93" s="184"/>
      <c r="ENZ93" s="184"/>
      <c r="EOA93" s="184"/>
      <c r="EOB93" s="184"/>
      <c r="EOC93" s="184"/>
      <c r="EOD93" s="184"/>
      <c r="EOE93" s="184"/>
      <c r="EOF93" s="184"/>
      <c r="EOG93" s="184"/>
      <c r="EOH93" s="184"/>
      <c r="EOI93" s="184"/>
      <c r="EOJ93" s="184"/>
      <c r="EOK93" s="184"/>
      <c r="EOL93" s="184"/>
      <c r="EOM93" s="184"/>
      <c r="EON93" s="184"/>
      <c r="EOO93" s="184"/>
      <c r="EOP93" s="184"/>
      <c r="EOQ93" s="184"/>
      <c r="EOR93" s="184"/>
      <c r="EOS93" s="184"/>
      <c r="EOT93" s="184"/>
      <c r="EOU93" s="184"/>
      <c r="EOV93" s="184"/>
      <c r="EOW93" s="184"/>
      <c r="EOX93" s="184"/>
      <c r="EOY93" s="184"/>
      <c r="EOZ93" s="184"/>
      <c r="EPA93" s="184"/>
      <c r="EPB93" s="184"/>
      <c r="EPC93" s="184"/>
      <c r="EPD93" s="184"/>
      <c r="EPE93" s="184"/>
      <c r="EPF93" s="184"/>
      <c r="EPG93" s="184"/>
      <c r="EPH93" s="184"/>
      <c r="EPI93" s="184"/>
      <c r="EPJ93" s="184"/>
      <c r="EPK93" s="184"/>
      <c r="EPL93" s="184"/>
      <c r="EPM93" s="184"/>
      <c r="EPN93" s="184"/>
      <c r="EPO93" s="184"/>
      <c r="EPP93" s="184"/>
      <c r="EPQ93" s="184"/>
      <c r="EPR93" s="184"/>
      <c r="EPS93" s="184"/>
      <c r="EPT93" s="184"/>
      <c r="EPU93" s="184"/>
      <c r="EPV93" s="184"/>
      <c r="EPW93" s="184"/>
      <c r="EPX93" s="184"/>
      <c r="EPY93" s="184"/>
      <c r="EPZ93" s="184"/>
      <c r="EQA93" s="184"/>
      <c r="EQB93" s="184"/>
      <c r="EQC93" s="184"/>
      <c r="EQD93" s="184"/>
      <c r="EQE93" s="184"/>
      <c r="EQF93" s="184"/>
      <c r="EQG93" s="184"/>
      <c r="EQH93" s="184"/>
      <c r="EQI93" s="184"/>
      <c r="EQJ93" s="184"/>
      <c r="EQK93" s="184"/>
      <c r="EQL93" s="184"/>
      <c r="EQM93" s="184"/>
      <c r="EQN93" s="184"/>
      <c r="EQO93" s="184"/>
      <c r="EQP93" s="184"/>
      <c r="EQQ93" s="184"/>
      <c r="EQR93" s="184"/>
      <c r="EQS93" s="184"/>
      <c r="EQT93" s="184"/>
      <c r="EQU93" s="184"/>
      <c r="EQV93" s="184"/>
      <c r="EQW93" s="184"/>
      <c r="EQX93" s="184"/>
      <c r="EQY93" s="184"/>
      <c r="EQZ93" s="184"/>
      <c r="ERA93" s="184"/>
      <c r="ERB93" s="184"/>
      <c r="ERC93" s="184"/>
      <c r="ERD93" s="184"/>
      <c r="ERE93" s="184"/>
      <c r="ERF93" s="184"/>
      <c r="ERG93" s="184"/>
      <c r="ERH93" s="184"/>
      <c r="ERI93" s="184"/>
      <c r="ERJ93" s="184"/>
      <c r="ERK93" s="184"/>
      <c r="ERL93" s="184"/>
      <c r="ERM93" s="184"/>
      <c r="ERN93" s="184"/>
      <c r="ERO93" s="184"/>
      <c r="ERP93" s="184"/>
      <c r="ERQ93" s="184"/>
      <c r="ERR93" s="184"/>
      <c r="ERS93" s="184"/>
      <c r="ERT93" s="184"/>
      <c r="ERU93" s="184"/>
      <c r="ERV93" s="184"/>
      <c r="ERW93" s="184"/>
      <c r="ERX93" s="184"/>
      <c r="ERY93" s="184"/>
      <c r="ERZ93" s="184"/>
      <c r="ESA93" s="184"/>
      <c r="ESB93" s="184"/>
      <c r="ESC93" s="184"/>
      <c r="ESD93" s="184"/>
      <c r="ESE93" s="184"/>
      <c r="ESF93" s="184"/>
      <c r="ESG93" s="184"/>
      <c r="ESH93" s="184"/>
      <c r="ESI93" s="184"/>
      <c r="ESJ93" s="184"/>
      <c r="ESK93" s="184"/>
      <c r="ESL93" s="184"/>
      <c r="ESM93" s="184"/>
      <c r="ESN93" s="184"/>
      <c r="ESO93" s="184"/>
      <c r="ESP93" s="184"/>
      <c r="ESQ93" s="184"/>
      <c r="ESR93" s="184"/>
      <c r="ESS93" s="184"/>
      <c r="EST93" s="184"/>
      <c r="ESU93" s="184"/>
      <c r="ESV93" s="184"/>
      <c r="ESW93" s="184"/>
      <c r="ESX93" s="184"/>
      <c r="ESY93" s="184"/>
      <c r="ESZ93" s="184"/>
      <c r="ETA93" s="184"/>
      <c r="ETB93" s="184"/>
      <c r="ETC93" s="184"/>
      <c r="ETD93" s="184"/>
      <c r="ETE93" s="184"/>
      <c r="ETF93" s="184"/>
      <c r="ETG93" s="184"/>
      <c r="ETH93" s="184"/>
      <c r="ETI93" s="184"/>
      <c r="ETJ93" s="184"/>
      <c r="ETK93" s="184"/>
      <c r="ETL93" s="184"/>
      <c r="ETM93" s="184"/>
      <c r="ETN93" s="184"/>
      <c r="ETO93" s="184"/>
      <c r="ETP93" s="184"/>
      <c r="ETQ93" s="184"/>
      <c r="ETR93" s="184"/>
      <c r="ETS93" s="184"/>
      <c r="ETT93" s="184"/>
      <c r="ETU93" s="184"/>
      <c r="ETV93" s="184"/>
      <c r="ETW93" s="184"/>
      <c r="ETX93" s="184"/>
      <c r="ETY93" s="184"/>
      <c r="ETZ93" s="184"/>
      <c r="EUA93" s="184"/>
      <c r="EUB93" s="184"/>
      <c r="EUC93" s="184"/>
      <c r="EUD93" s="184"/>
      <c r="EUE93" s="184"/>
      <c r="EUF93" s="184"/>
      <c r="EUG93" s="184"/>
      <c r="EUH93" s="184"/>
      <c r="EUI93" s="184"/>
      <c r="EUJ93" s="184"/>
      <c r="EUK93" s="184"/>
      <c r="EUL93" s="184"/>
      <c r="EUM93" s="184"/>
      <c r="EUN93" s="184"/>
      <c r="EUO93" s="184"/>
      <c r="EUP93" s="184"/>
      <c r="EUQ93" s="184"/>
      <c r="EUR93" s="184"/>
      <c r="EUS93" s="184"/>
      <c r="EUT93" s="184"/>
      <c r="EUU93" s="184"/>
      <c r="EUV93" s="184"/>
      <c r="EUW93" s="184"/>
      <c r="EUX93" s="184"/>
      <c r="EUY93" s="184"/>
      <c r="EUZ93" s="184"/>
      <c r="EVA93" s="184"/>
      <c r="EVB93" s="184"/>
      <c r="EVC93" s="184"/>
      <c r="EVD93" s="184"/>
      <c r="EVE93" s="184"/>
      <c r="EVF93" s="184"/>
      <c r="EVG93" s="184"/>
      <c r="EVH93" s="184"/>
      <c r="EVI93" s="184"/>
      <c r="EVJ93" s="184"/>
      <c r="EVK93" s="184"/>
      <c r="EVL93" s="184"/>
      <c r="EVM93" s="184"/>
      <c r="EVN93" s="184"/>
      <c r="EVO93" s="184"/>
      <c r="EVP93" s="184"/>
      <c r="EVQ93" s="184"/>
      <c r="EVR93" s="184"/>
      <c r="EVS93" s="184"/>
      <c r="EVT93" s="184"/>
      <c r="EVU93" s="184"/>
      <c r="EVV93" s="184"/>
      <c r="EVW93" s="184"/>
      <c r="EVX93" s="184"/>
      <c r="EVY93" s="184"/>
      <c r="EVZ93" s="184"/>
      <c r="EWA93" s="184"/>
      <c r="EWB93" s="184"/>
      <c r="EWC93" s="184"/>
      <c r="EWD93" s="184"/>
      <c r="EWE93" s="184"/>
      <c r="EWF93" s="184"/>
      <c r="EWG93" s="184"/>
      <c r="EWH93" s="184"/>
      <c r="EWI93" s="184"/>
      <c r="EWJ93" s="184"/>
      <c r="EWK93" s="184"/>
      <c r="EWL93" s="184"/>
      <c r="EWM93" s="184"/>
      <c r="EWN93" s="184"/>
      <c r="EWO93" s="184"/>
      <c r="EWP93" s="184"/>
      <c r="EWQ93" s="184"/>
      <c r="EWR93" s="184"/>
      <c r="EWS93" s="184"/>
      <c r="EWT93" s="184"/>
      <c r="EWU93" s="184"/>
      <c r="EWV93" s="184"/>
      <c r="EWW93" s="184"/>
      <c r="EWX93" s="184"/>
      <c r="EWY93" s="184"/>
      <c r="EWZ93" s="184"/>
      <c r="EXA93" s="184"/>
      <c r="EXB93" s="184"/>
      <c r="EXC93" s="184"/>
      <c r="EXD93" s="184"/>
      <c r="EXE93" s="184"/>
      <c r="EXF93" s="184"/>
      <c r="EXG93" s="184"/>
      <c r="EXH93" s="184"/>
      <c r="EXI93" s="184"/>
      <c r="EXJ93" s="184"/>
      <c r="EXK93" s="184"/>
      <c r="EXL93" s="184"/>
      <c r="EXM93" s="184"/>
      <c r="EXN93" s="184"/>
      <c r="EXO93" s="184"/>
      <c r="EXP93" s="184"/>
      <c r="EXQ93" s="184"/>
      <c r="EXR93" s="184"/>
      <c r="EXS93" s="184"/>
      <c r="EXT93" s="184"/>
      <c r="EXU93" s="184"/>
      <c r="EXV93" s="184"/>
      <c r="EXW93" s="184"/>
      <c r="EXX93" s="184"/>
      <c r="EXY93" s="184"/>
      <c r="EXZ93" s="184"/>
      <c r="EYA93" s="184"/>
      <c r="EYB93" s="184"/>
      <c r="EYC93" s="184"/>
      <c r="EYD93" s="184"/>
      <c r="EYE93" s="184"/>
      <c r="EYF93" s="184"/>
      <c r="EYG93" s="184"/>
      <c r="EYH93" s="184"/>
      <c r="EYI93" s="184"/>
      <c r="EYJ93" s="184"/>
      <c r="EYK93" s="184"/>
      <c r="EYL93" s="184"/>
      <c r="EYM93" s="184"/>
      <c r="EYN93" s="184"/>
      <c r="EYO93" s="184"/>
      <c r="EYP93" s="184"/>
      <c r="EYQ93" s="184"/>
      <c r="EYR93" s="184"/>
      <c r="EYS93" s="184"/>
      <c r="EYT93" s="184"/>
      <c r="EYU93" s="184"/>
      <c r="EYV93" s="184"/>
      <c r="EYW93" s="184"/>
      <c r="EYX93" s="184"/>
      <c r="EYY93" s="184"/>
      <c r="EYZ93" s="184"/>
      <c r="EZA93" s="184"/>
      <c r="EZB93" s="184"/>
      <c r="EZC93" s="184"/>
      <c r="EZD93" s="184"/>
      <c r="EZE93" s="184"/>
      <c r="EZF93" s="184"/>
      <c r="EZG93" s="184"/>
      <c r="EZH93" s="184"/>
      <c r="EZI93" s="184"/>
      <c r="EZJ93" s="184"/>
      <c r="EZK93" s="184"/>
      <c r="EZL93" s="184"/>
      <c r="EZM93" s="184"/>
      <c r="EZN93" s="184"/>
      <c r="EZO93" s="184"/>
      <c r="EZP93" s="184"/>
      <c r="EZQ93" s="184"/>
      <c r="EZR93" s="184"/>
      <c r="EZS93" s="184"/>
      <c r="EZT93" s="184"/>
      <c r="EZU93" s="184"/>
      <c r="EZV93" s="184"/>
      <c r="EZW93" s="184"/>
      <c r="EZX93" s="184"/>
      <c r="EZY93" s="184"/>
      <c r="EZZ93" s="184"/>
      <c r="FAA93" s="184"/>
      <c r="FAB93" s="184"/>
      <c r="FAC93" s="184"/>
      <c r="FAD93" s="184"/>
      <c r="FAE93" s="184"/>
      <c r="FAF93" s="184"/>
      <c r="FAG93" s="184"/>
      <c r="FAH93" s="184"/>
      <c r="FAI93" s="184"/>
      <c r="FAJ93" s="184"/>
      <c r="FAK93" s="184"/>
      <c r="FAL93" s="184"/>
      <c r="FAM93" s="184"/>
      <c r="FAN93" s="184"/>
      <c r="FAO93" s="184"/>
      <c r="FAP93" s="184"/>
      <c r="FAQ93" s="184"/>
      <c r="FAR93" s="184"/>
      <c r="FAS93" s="184"/>
      <c r="FAT93" s="184"/>
      <c r="FAU93" s="184"/>
      <c r="FAV93" s="184"/>
      <c r="FAW93" s="184"/>
      <c r="FAX93" s="184"/>
      <c r="FAY93" s="184"/>
      <c r="FAZ93" s="184"/>
      <c r="FBA93" s="184"/>
      <c r="FBB93" s="184"/>
      <c r="FBC93" s="184"/>
      <c r="FBD93" s="184"/>
      <c r="FBE93" s="184"/>
      <c r="FBF93" s="184"/>
      <c r="FBG93" s="184"/>
      <c r="FBH93" s="184"/>
      <c r="FBI93" s="184"/>
      <c r="FBJ93" s="184"/>
      <c r="FBK93" s="184"/>
      <c r="FBL93" s="184"/>
      <c r="FBM93" s="184"/>
      <c r="FBN93" s="184"/>
      <c r="FBO93" s="184"/>
      <c r="FBP93" s="184"/>
      <c r="FBQ93" s="184"/>
      <c r="FBR93" s="184"/>
      <c r="FBS93" s="184"/>
      <c r="FBT93" s="184"/>
      <c r="FBU93" s="184"/>
      <c r="FBV93" s="184"/>
      <c r="FBW93" s="184"/>
      <c r="FBX93" s="184"/>
      <c r="FBY93" s="184"/>
      <c r="FBZ93" s="184"/>
      <c r="FCA93" s="184"/>
      <c r="FCB93" s="184"/>
      <c r="FCC93" s="184"/>
      <c r="FCD93" s="184"/>
      <c r="FCE93" s="184"/>
      <c r="FCF93" s="184"/>
      <c r="FCG93" s="184"/>
      <c r="FCH93" s="184"/>
      <c r="FCI93" s="184"/>
      <c r="FCJ93" s="184"/>
      <c r="FCK93" s="184"/>
      <c r="FCL93" s="184"/>
      <c r="FCM93" s="184"/>
      <c r="FCN93" s="184"/>
      <c r="FCO93" s="184"/>
      <c r="FCP93" s="184"/>
      <c r="FCQ93" s="184"/>
      <c r="FCR93" s="184"/>
      <c r="FCS93" s="184"/>
      <c r="FCT93" s="184"/>
      <c r="FCU93" s="184"/>
      <c r="FCV93" s="184"/>
      <c r="FCW93" s="184"/>
      <c r="FCX93" s="184"/>
      <c r="FCY93" s="184"/>
      <c r="FCZ93" s="184"/>
      <c r="FDA93" s="184"/>
      <c r="FDB93" s="184"/>
      <c r="FDC93" s="184"/>
      <c r="FDD93" s="184"/>
      <c r="FDE93" s="184"/>
      <c r="FDF93" s="184"/>
      <c r="FDG93" s="184"/>
      <c r="FDH93" s="184"/>
      <c r="FDI93" s="184"/>
      <c r="FDJ93" s="184"/>
      <c r="FDK93" s="184"/>
      <c r="FDL93" s="184"/>
      <c r="FDM93" s="184"/>
      <c r="FDN93" s="184"/>
      <c r="FDO93" s="184"/>
      <c r="FDP93" s="184"/>
      <c r="FDQ93" s="184"/>
      <c r="FDR93" s="184"/>
      <c r="FDS93" s="184"/>
      <c r="FDT93" s="184"/>
      <c r="FDU93" s="184"/>
      <c r="FDV93" s="184"/>
      <c r="FDW93" s="184"/>
      <c r="FDX93" s="184"/>
      <c r="FDY93" s="184"/>
      <c r="FDZ93" s="184"/>
      <c r="FEA93" s="184"/>
      <c r="FEB93" s="184"/>
      <c r="FEC93" s="184"/>
      <c r="FED93" s="184"/>
      <c r="FEE93" s="184"/>
      <c r="FEF93" s="184"/>
      <c r="FEG93" s="184"/>
      <c r="FEH93" s="184"/>
      <c r="FEI93" s="184"/>
      <c r="FEJ93" s="184"/>
      <c r="FEK93" s="184"/>
      <c r="FEL93" s="184"/>
      <c r="FEM93" s="184"/>
      <c r="FEN93" s="184"/>
      <c r="FEO93" s="184"/>
      <c r="FEP93" s="184"/>
      <c r="FEQ93" s="184"/>
      <c r="FER93" s="184"/>
      <c r="FES93" s="184"/>
      <c r="FET93" s="184"/>
      <c r="FEU93" s="184"/>
      <c r="FEV93" s="184"/>
      <c r="FEW93" s="184"/>
      <c r="FEX93" s="184"/>
      <c r="FEY93" s="184"/>
      <c r="FEZ93" s="184"/>
      <c r="FFA93" s="184"/>
      <c r="FFB93" s="184"/>
      <c r="FFC93" s="184"/>
      <c r="FFD93" s="184"/>
      <c r="FFE93" s="184"/>
      <c r="FFF93" s="184"/>
      <c r="FFG93" s="184"/>
      <c r="FFH93" s="184"/>
      <c r="FFI93" s="184"/>
      <c r="FFJ93" s="184"/>
      <c r="FFK93" s="184"/>
      <c r="FFL93" s="184"/>
      <c r="FFM93" s="184"/>
      <c r="FFN93" s="184"/>
      <c r="FFO93" s="184"/>
      <c r="FFP93" s="184"/>
      <c r="FFQ93" s="184"/>
      <c r="FFR93" s="184"/>
      <c r="FFS93" s="184"/>
      <c r="FFT93" s="184"/>
      <c r="FFU93" s="184"/>
      <c r="FFV93" s="184"/>
      <c r="FFW93" s="184"/>
      <c r="FFX93" s="184"/>
      <c r="FFY93" s="184"/>
      <c r="FFZ93" s="184"/>
      <c r="FGA93" s="184"/>
      <c r="FGB93" s="184"/>
      <c r="FGC93" s="184"/>
      <c r="FGD93" s="184"/>
      <c r="FGE93" s="184"/>
      <c r="FGF93" s="184"/>
      <c r="FGG93" s="184"/>
      <c r="FGH93" s="184"/>
      <c r="FGI93" s="184"/>
      <c r="FGJ93" s="184"/>
      <c r="FGK93" s="184"/>
      <c r="FGL93" s="184"/>
      <c r="FGM93" s="184"/>
      <c r="FGN93" s="184"/>
      <c r="FGO93" s="184"/>
      <c r="FGP93" s="184"/>
      <c r="FGQ93" s="184"/>
      <c r="FGR93" s="184"/>
      <c r="FGS93" s="184"/>
      <c r="FGT93" s="184"/>
      <c r="FGU93" s="184"/>
      <c r="FGV93" s="184"/>
      <c r="FGW93" s="184"/>
      <c r="FGX93" s="184"/>
      <c r="FGY93" s="184"/>
      <c r="FGZ93" s="184"/>
      <c r="FHA93" s="184"/>
      <c r="FHB93" s="184"/>
      <c r="FHC93" s="184"/>
      <c r="FHD93" s="184"/>
      <c r="FHE93" s="184"/>
      <c r="FHF93" s="184"/>
      <c r="FHG93" s="184"/>
      <c r="FHH93" s="184"/>
      <c r="FHI93" s="184"/>
      <c r="FHJ93" s="184"/>
      <c r="FHK93" s="184"/>
      <c r="FHL93" s="184"/>
      <c r="FHM93" s="184"/>
      <c r="FHN93" s="184"/>
      <c r="FHO93" s="184"/>
      <c r="FHP93" s="184"/>
      <c r="FHQ93" s="184"/>
      <c r="FHR93" s="184"/>
      <c r="FHS93" s="184"/>
      <c r="FHT93" s="184"/>
      <c r="FHU93" s="184"/>
      <c r="FHV93" s="184"/>
      <c r="FHW93" s="184"/>
      <c r="FHX93" s="184"/>
      <c r="FHY93" s="184"/>
      <c r="FHZ93" s="184"/>
      <c r="FIA93" s="184"/>
      <c r="FIB93" s="184"/>
      <c r="FIC93" s="184"/>
      <c r="FID93" s="184"/>
      <c r="FIE93" s="184"/>
      <c r="FIF93" s="184"/>
      <c r="FIG93" s="184"/>
      <c r="FIH93" s="184"/>
      <c r="FII93" s="184"/>
      <c r="FIJ93" s="184"/>
      <c r="FIK93" s="184"/>
      <c r="FIL93" s="184"/>
      <c r="FIM93" s="184"/>
      <c r="FIN93" s="184"/>
      <c r="FIO93" s="184"/>
      <c r="FIP93" s="184"/>
      <c r="FIQ93" s="184"/>
      <c r="FIR93" s="184"/>
      <c r="FIS93" s="184"/>
      <c r="FIT93" s="184"/>
      <c r="FIU93" s="184"/>
      <c r="FIV93" s="184"/>
      <c r="FIW93" s="184"/>
      <c r="FIX93" s="184"/>
      <c r="FIY93" s="184"/>
      <c r="FIZ93" s="184"/>
      <c r="FJA93" s="184"/>
      <c r="FJB93" s="184"/>
      <c r="FJC93" s="184"/>
      <c r="FJD93" s="184"/>
      <c r="FJE93" s="184"/>
      <c r="FJF93" s="184"/>
      <c r="FJG93" s="184"/>
      <c r="FJH93" s="184"/>
      <c r="FJI93" s="184"/>
      <c r="FJJ93" s="184"/>
      <c r="FJK93" s="184"/>
      <c r="FJL93" s="184"/>
      <c r="FJM93" s="184"/>
      <c r="FJN93" s="184"/>
      <c r="FJO93" s="184"/>
      <c r="FJP93" s="184"/>
      <c r="FJQ93" s="184"/>
      <c r="FJR93" s="184"/>
      <c r="FJS93" s="184"/>
      <c r="FJT93" s="184"/>
      <c r="FJU93" s="184"/>
      <c r="FJV93" s="184"/>
      <c r="FJW93" s="184"/>
      <c r="FJX93" s="184"/>
      <c r="FJY93" s="184"/>
      <c r="FJZ93" s="184"/>
      <c r="FKA93" s="184"/>
      <c r="FKB93" s="184"/>
      <c r="FKC93" s="184"/>
      <c r="FKD93" s="184"/>
      <c r="FKE93" s="184"/>
      <c r="FKF93" s="184"/>
      <c r="FKG93" s="184"/>
      <c r="FKH93" s="184"/>
      <c r="FKI93" s="184"/>
      <c r="FKJ93" s="184"/>
      <c r="FKK93" s="184"/>
      <c r="FKL93" s="184"/>
      <c r="FKM93" s="184"/>
      <c r="FKN93" s="184"/>
      <c r="FKO93" s="184"/>
      <c r="FKP93" s="184"/>
      <c r="FKQ93" s="184"/>
      <c r="FKR93" s="184"/>
      <c r="FKS93" s="184"/>
      <c r="FKT93" s="184"/>
      <c r="FKU93" s="184"/>
      <c r="FKV93" s="184"/>
      <c r="FKW93" s="184"/>
      <c r="FKX93" s="184"/>
      <c r="FKY93" s="184"/>
      <c r="FKZ93" s="184"/>
      <c r="FLA93" s="184"/>
      <c r="FLB93" s="184"/>
      <c r="FLC93" s="184"/>
      <c r="FLD93" s="184"/>
      <c r="FLE93" s="184"/>
      <c r="FLF93" s="184"/>
      <c r="FLG93" s="184"/>
      <c r="FLH93" s="184"/>
      <c r="FLI93" s="184"/>
      <c r="FLJ93" s="184"/>
      <c r="FLK93" s="184"/>
      <c r="FLL93" s="184"/>
      <c r="FLM93" s="184"/>
      <c r="FLN93" s="184"/>
      <c r="FLO93" s="184"/>
      <c r="FLP93" s="184"/>
      <c r="FLQ93" s="184"/>
      <c r="FLR93" s="184"/>
      <c r="FLS93" s="184"/>
      <c r="FLT93" s="184"/>
      <c r="FLU93" s="184"/>
      <c r="FLV93" s="184"/>
      <c r="FLW93" s="184"/>
      <c r="FLX93" s="184"/>
      <c r="FLY93" s="184"/>
      <c r="FLZ93" s="184"/>
      <c r="FMA93" s="184"/>
      <c r="FMB93" s="184"/>
      <c r="FMC93" s="184"/>
      <c r="FMD93" s="184"/>
      <c r="FME93" s="184"/>
      <c r="FMF93" s="184"/>
      <c r="FMG93" s="184"/>
      <c r="FMH93" s="184"/>
      <c r="FMI93" s="184"/>
      <c r="FMJ93" s="184"/>
      <c r="FMK93" s="184"/>
      <c r="FML93" s="184"/>
      <c r="FMM93" s="184"/>
      <c r="FMN93" s="184"/>
      <c r="FMO93" s="184"/>
      <c r="FMP93" s="184"/>
      <c r="FMQ93" s="184"/>
      <c r="FMR93" s="184"/>
      <c r="FMS93" s="184"/>
      <c r="FMT93" s="184"/>
      <c r="FMU93" s="184"/>
      <c r="FMV93" s="184"/>
      <c r="FMW93" s="184"/>
      <c r="FMX93" s="184"/>
      <c r="FMY93" s="184"/>
      <c r="FMZ93" s="184"/>
      <c r="FNA93" s="184"/>
      <c r="FNB93" s="184"/>
      <c r="FNC93" s="184"/>
      <c r="FND93" s="184"/>
      <c r="FNE93" s="184"/>
      <c r="FNF93" s="184"/>
      <c r="FNG93" s="184"/>
      <c r="FNH93" s="184"/>
      <c r="FNI93" s="184"/>
      <c r="FNJ93" s="184"/>
      <c r="FNK93" s="184"/>
      <c r="FNL93" s="184"/>
      <c r="FNM93" s="184"/>
      <c r="FNN93" s="184"/>
      <c r="FNO93" s="184"/>
      <c r="FNP93" s="184"/>
      <c r="FNQ93" s="184"/>
      <c r="FNR93" s="184"/>
      <c r="FNS93" s="184"/>
      <c r="FNT93" s="184"/>
      <c r="FNU93" s="184"/>
      <c r="FNV93" s="184"/>
      <c r="FNW93" s="184"/>
      <c r="FNX93" s="184"/>
      <c r="FNY93" s="184"/>
      <c r="FNZ93" s="184"/>
      <c r="FOA93" s="184"/>
      <c r="FOB93" s="184"/>
      <c r="FOC93" s="184"/>
      <c r="FOD93" s="184"/>
      <c r="FOE93" s="184"/>
      <c r="FOF93" s="184"/>
      <c r="FOG93" s="184"/>
      <c r="FOH93" s="184"/>
      <c r="FOI93" s="184"/>
      <c r="FOJ93" s="184"/>
      <c r="FOK93" s="184"/>
      <c r="FOL93" s="184"/>
      <c r="FOM93" s="184"/>
      <c r="FON93" s="184"/>
      <c r="FOO93" s="184"/>
      <c r="FOP93" s="184"/>
      <c r="FOQ93" s="184"/>
      <c r="FOR93" s="184"/>
      <c r="FOS93" s="184"/>
      <c r="FOT93" s="184"/>
      <c r="FOU93" s="184"/>
      <c r="FOV93" s="184"/>
      <c r="FOW93" s="184"/>
      <c r="FOX93" s="184"/>
      <c r="FOY93" s="184"/>
      <c r="FOZ93" s="184"/>
      <c r="FPA93" s="184"/>
      <c r="FPB93" s="184"/>
      <c r="FPC93" s="184"/>
      <c r="FPD93" s="184"/>
      <c r="FPE93" s="184"/>
      <c r="FPF93" s="184"/>
      <c r="FPG93" s="184"/>
      <c r="FPH93" s="184"/>
      <c r="FPI93" s="184"/>
      <c r="FPJ93" s="184"/>
      <c r="FPK93" s="184"/>
      <c r="FPL93" s="184"/>
      <c r="FPM93" s="184"/>
      <c r="FPN93" s="184"/>
      <c r="FPO93" s="184"/>
      <c r="FPP93" s="184"/>
      <c r="FPQ93" s="184"/>
      <c r="FPR93" s="184"/>
      <c r="FPS93" s="184"/>
      <c r="FPT93" s="184"/>
      <c r="FPU93" s="184"/>
      <c r="FPV93" s="184"/>
      <c r="FPW93" s="184"/>
      <c r="FPX93" s="184"/>
      <c r="FPY93" s="184"/>
      <c r="FPZ93" s="184"/>
      <c r="FQA93" s="184"/>
      <c r="FQB93" s="184"/>
      <c r="FQC93" s="184"/>
      <c r="FQD93" s="184"/>
      <c r="FQE93" s="184"/>
      <c r="FQF93" s="184"/>
      <c r="FQG93" s="184"/>
      <c r="FQH93" s="184"/>
      <c r="FQI93" s="184"/>
      <c r="FQJ93" s="184"/>
      <c r="FQK93" s="184"/>
      <c r="FQL93" s="184"/>
      <c r="FQM93" s="184"/>
      <c r="FQN93" s="184"/>
      <c r="FQO93" s="184"/>
      <c r="FQP93" s="184"/>
      <c r="FQQ93" s="184"/>
      <c r="FQR93" s="184"/>
      <c r="FQS93" s="184"/>
      <c r="FQT93" s="184"/>
      <c r="FQU93" s="184"/>
      <c r="FQV93" s="184"/>
      <c r="FQW93" s="184"/>
      <c r="FQX93" s="184"/>
      <c r="FQY93" s="184"/>
      <c r="FQZ93" s="184"/>
      <c r="FRA93" s="184"/>
      <c r="FRB93" s="184"/>
      <c r="FRC93" s="184"/>
      <c r="FRD93" s="184"/>
      <c r="FRE93" s="184"/>
      <c r="FRF93" s="184"/>
      <c r="FRG93" s="184"/>
      <c r="FRH93" s="184"/>
      <c r="FRI93" s="184"/>
      <c r="FRJ93" s="184"/>
      <c r="FRK93" s="184"/>
      <c r="FRL93" s="184"/>
      <c r="FRM93" s="184"/>
      <c r="FRN93" s="184"/>
      <c r="FRO93" s="184"/>
      <c r="FRP93" s="184"/>
      <c r="FRQ93" s="184"/>
      <c r="FRR93" s="184"/>
      <c r="FRS93" s="184"/>
      <c r="FRT93" s="184"/>
      <c r="FRU93" s="184"/>
      <c r="FRV93" s="184"/>
      <c r="FRW93" s="184"/>
      <c r="FRX93" s="184"/>
      <c r="FRY93" s="184"/>
      <c r="FRZ93" s="184"/>
      <c r="FSA93" s="184"/>
      <c r="FSB93" s="184"/>
      <c r="FSC93" s="184"/>
      <c r="FSD93" s="184"/>
      <c r="FSE93" s="184"/>
      <c r="FSF93" s="184"/>
      <c r="FSG93" s="184"/>
      <c r="FSH93" s="184"/>
      <c r="FSI93" s="184"/>
      <c r="FSJ93" s="184"/>
      <c r="FSK93" s="184"/>
      <c r="FSL93" s="184"/>
      <c r="FSM93" s="184"/>
      <c r="FSN93" s="184"/>
      <c r="FSO93" s="184"/>
      <c r="FSP93" s="184"/>
      <c r="FSQ93" s="184"/>
      <c r="FSR93" s="184"/>
      <c r="FSS93" s="184"/>
      <c r="FST93" s="184"/>
      <c r="FSU93" s="184"/>
      <c r="FSV93" s="184"/>
      <c r="FSW93" s="184"/>
      <c r="FSX93" s="184"/>
      <c r="FSY93" s="184"/>
      <c r="FSZ93" s="184"/>
      <c r="FTA93" s="184"/>
      <c r="FTB93" s="184"/>
      <c r="FTC93" s="184"/>
      <c r="FTD93" s="184"/>
      <c r="FTE93" s="184"/>
      <c r="FTF93" s="184"/>
      <c r="FTG93" s="184"/>
      <c r="FTH93" s="184"/>
      <c r="FTI93" s="184"/>
      <c r="FTJ93" s="184"/>
      <c r="FTK93" s="184"/>
      <c r="FTL93" s="184"/>
      <c r="FTM93" s="184"/>
      <c r="FTN93" s="184"/>
      <c r="FTO93" s="184"/>
      <c r="FTP93" s="184"/>
      <c r="FTQ93" s="184"/>
      <c r="FTR93" s="184"/>
      <c r="FTS93" s="184"/>
      <c r="FTT93" s="184"/>
      <c r="FTU93" s="184"/>
      <c r="FTV93" s="184"/>
      <c r="FTW93" s="184"/>
      <c r="FTX93" s="184"/>
      <c r="FTY93" s="184"/>
      <c r="FTZ93" s="184"/>
      <c r="FUA93" s="184"/>
      <c r="FUB93" s="184"/>
      <c r="FUC93" s="184"/>
      <c r="FUD93" s="184"/>
      <c r="FUE93" s="184"/>
      <c r="FUF93" s="184"/>
      <c r="FUG93" s="184"/>
      <c r="FUH93" s="184"/>
      <c r="FUI93" s="184"/>
      <c r="FUJ93" s="184"/>
      <c r="FUK93" s="184"/>
      <c r="FUL93" s="184"/>
      <c r="FUM93" s="184"/>
      <c r="FUN93" s="184"/>
      <c r="FUO93" s="184"/>
      <c r="FUP93" s="184"/>
      <c r="FUQ93" s="184"/>
      <c r="FUR93" s="184"/>
      <c r="FUS93" s="184"/>
      <c r="FUT93" s="184"/>
      <c r="FUU93" s="184"/>
      <c r="FUV93" s="184"/>
      <c r="FUW93" s="184"/>
      <c r="FUX93" s="184"/>
      <c r="FUY93" s="184"/>
      <c r="FUZ93" s="184"/>
      <c r="FVA93" s="184"/>
      <c r="FVB93" s="184"/>
      <c r="FVC93" s="184"/>
      <c r="FVD93" s="184"/>
      <c r="FVE93" s="184"/>
      <c r="FVF93" s="184"/>
      <c r="FVG93" s="184"/>
      <c r="FVH93" s="184"/>
      <c r="FVI93" s="184"/>
      <c r="FVJ93" s="184"/>
      <c r="FVK93" s="184"/>
      <c r="FVL93" s="184"/>
      <c r="FVM93" s="184"/>
      <c r="FVN93" s="184"/>
      <c r="FVO93" s="184"/>
      <c r="FVP93" s="184"/>
      <c r="FVQ93" s="184"/>
      <c r="FVR93" s="184"/>
      <c r="FVS93" s="184"/>
      <c r="FVT93" s="184"/>
      <c r="FVU93" s="184"/>
      <c r="FVV93" s="184"/>
      <c r="FVW93" s="184"/>
      <c r="FVX93" s="184"/>
      <c r="FVY93" s="184"/>
      <c r="FVZ93" s="184"/>
      <c r="FWA93" s="184"/>
      <c r="FWB93" s="184"/>
      <c r="FWC93" s="184"/>
      <c r="FWD93" s="184"/>
      <c r="FWE93" s="184"/>
      <c r="FWF93" s="184"/>
      <c r="FWG93" s="184"/>
      <c r="FWH93" s="184"/>
      <c r="FWI93" s="184"/>
      <c r="FWJ93" s="184"/>
      <c r="FWK93" s="184"/>
      <c r="FWL93" s="184"/>
      <c r="FWM93" s="184"/>
      <c r="FWN93" s="184"/>
      <c r="FWO93" s="184"/>
      <c r="FWP93" s="184"/>
      <c r="FWQ93" s="184"/>
      <c r="FWR93" s="184"/>
      <c r="FWS93" s="184"/>
      <c r="FWT93" s="184"/>
      <c r="FWU93" s="184"/>
      <c r="FWV93" s="184"/>
      <c r="FWW93" s="184"/>
      <c r="FWX93" s="184"/>
      <c r="FWY93" s="184"/>
      <c r="FWZ93" s="184"/>
      <c r="FXA93" s="184"/>
      <c r="FXB93" s="184"/>
      <c r="FXC93" s="184"/>
      <c r="FXD93" s="184"/>
      <c r="FXE93" s="184"/>
      <c r="FXF93" s="184"/>
      <c r="FXG93" s="184"/>
      <c r="FXH93" s="184"/>
      <c r="FXI93" s="184"/>
      <c r="FXJ93" s="184"/>
      <c r="FXK93" s="184"/>
      <c r="FXL93" s="184"/>
      <c r="FXM93" s="184"/>
      <c r="FXN93" s="184"/>
      <c r="FXO93" s="184"/>
      <c r="FXP93" s="184"/>
      <c r="FXQ93" s="184"/>
      <c r="FXR93" s="184"/>
      <c r="FXS93" s="184"/>
      <c r="FXT93" s="184"/>
      <c r="FXU93" s="184"/>
      <c r="FXV93" s="184"/>
      <c r="FXW93" s="184"/>
      <c r="FXX93" s="184"/>
      <c r="FXY93" s="184"/>
      <c r="FXZ93" s="184"/>
      <c r="FYA93" s="184"/>
      <c r="FYB93" s="184"/>
      <c r="FYC93" s="184"/>
      <c r="FYD93" s="184"/>
      <c r="FYE93" s="184"/>
      <c r="FYF93" s="184"/>
      <c r="FYG93" s="184"/>
      <c r="FYH93" s="184"/>
      <c r="FYI93" s="184"/>
      <c r="FYJ93" s="184"/>
      <c r="FYK93" s="184"/>
      <c r="FYL93" s="184"/>
      <c r="FYM93" s="184"/>
      <c r="FYN93" s="184"/>
      <c r="FYO93" s="184"/>
      <c r="FYP93" s="184"/>
      <c r="FYQ93" s="184"/>
      <c r="FYR93" s="184"/>
      <c r="FYS93" s="184"/>
      <c r="FYT93" s="184"/>
      <c r="FYU93" s="184"/>
      <c r="FYV93" s="184"/>
      <c r="FYW93" s="184"/>
      <c r="FYX93" s="184"/>
      <c r="FYY93" s="184"/>
      <c r="FYZ93" s="184"/>
      <c r="FZA93" s="184"/>
      <c r="FZB93" s="184"/>
      <c r="FZC93" s="184"/>
      <c r="FZD93" s="184"/>
      <c r="FZE93" s="184"/>
      <c r="FZF93" s="184"/>
      <c r="FZG93" s="184"/>
      <c r="FZH93" s="184"/>
      <c r="FZI93" s="184"/>
      <c r="FZJ93" s="184"/>
      <c r="FZK93" s="184"/>
      <c r="FZL93" s="184"/>
      <c r="FZM93" s="184"/>
      <c r="FZN93" s="184"/>
      <c r="FZO93" s="184"/>
      <c r="FZP93" s="184"/>
      <c r="FZQ93" s="184"/>
      <c r="FZR93" s="184"/>
      <c r="FZS93" s="184"/>
      <c r="FZT93" s="184"/>
      <c r="FZU93" s="184"/>
      <c r="FZV93" s="184"/>
      <c r="FZW93" s="184"/>
      <c r="FZX93" s="184"/>
      <c r="FZY93" s="184"/>
      <c r="FZZ93" s="184"/>
      <c r="GAA93" s="184"/>
      <c r="GAB93" s="184"/>
      <c r="GAC93" s="184"/>
      <c r="GAD93" s="184"/>
      <c r="GAE93" s="184"/>
      <c r="GAF93" s="184"/>
      <c r="GAG93" s="184"/>
      <c r="GAH93" s="184"/>
      <c r="GAI93" s="184"/>
      <c r="GAJ93" s="184"/>
      <c r="GAK93" s="184"/>
      <c r="GAL93" s="184"/>
      <c r="GAM93" s="184"/>
      <c r="GAN93" s="184"/>
      <c r="GAO93" s="184"/>
      <c r="GAP93" s="184"/>
      <c r="GAQ93" s="184"/>
      <c r="GAR93" s="184"/>
      <c r="GAS93" s="184"/>
      <c r="GAT93" s="184"/>
      <c r="GAU93" s="184"/>
      <c r="GAV93" s="184"/>
      <c r="GAW93" s="184"/>
      <c r="GAX93" s="184"/>
      <c r="GAY93" s="184"/>
      <c r="GAZ93" s="184"/>
      <c r="GBA93" s="184"/>
      <c r="GBB93" s="184"/>
      <c r="GBC93" s="184"/>
      <c r="GBD93" s="184"/>
      <c r="GBE93" s="184"/>
      <c r="GBF93" s="184"/>
      <c r="GBG93" s="184"/>
      <c r="GBH93" s="184"/>
      <c r="GBI93" s="184"/>
      <c r="GBJ93" s="184"/>
      <c r="GBK93" s="184"/>
      <c r="GBL93" s="184"/>
      <c r="GBM93" s="184"/>
      <c r="GBN93" s="184"/>
      <c r="GBO93" s="184"/>
      <c r="GBP93" s="184"/>
      <c r="GBQ93" s="184"/>
      <c r="GBR93" s="184"/>
      <c r="GBS93" s="184"/>
      <c r="GBT93" s="184"/>
      <c r="GBU93" s="184"/>
      <c r="GBV93" s="184"/>
      <c r="GBW93" s="184"/>
      <c r="GBX93" s="184"/>
      <c r="GBY93" s="184"/>
      <c r="GBZ93" s="184"/>
      <c r="GCA93" s="184"/>
      <c r="GCB93" s="184"/>
      <c r="GCC93" s="184"/>
      <c r="GCD93" s="184"/>
      <c r="GCE93" s="184"/>
      <c r="GCF93" s="184"/>
      <c r="GCG93" s="184"/>
      <c r="GCH93" s="184"/>
      <c r="GCI93" s="184"/>
      <c r="GCJ93" s="184"/>
      <c r="GCK93" s="184"/>
      <c r="GCL93" s="184"/>
      <c r="GCM93" s="184"/>
      <c r="GCN93" s="184"/>
      <c r="GCO93" s="184"/>
      <c r="GCP93" s="184"/>
      <c r="GCQ93" s="184"/>
      <c r="GCR93" s="184"/>
      <c r="GCS93" s="184"/>
      <c r="GCT93" s="184"/>
      <c r="GCU93" s="184"/>
      <c r="GCV93" s="184"/>
      <c r="GCW93" s="184"/>
      <c r="GCX93" s="184"/>
      <c r="GCY93" s="184"/>
      <c r="GCZ93" s="184"/>
      <c r="GDA93" s="184"/>
      <c r="GDB93" s="184"/>
      <c r="GDC93" s="184"/>
      <c r="GDD93" s="184"/>
      <c r="GDE93" s="184"/>
      <c r="GDF93" s="184"/>
      <c r="GDG93" s="184"/>
      <c r="GDH93" s="184"/>
      <c r="GDI93" s="184"/>
      <c r="GDJ93" s="184"/>
      <c r="GDK93" s="184"/>
      <c r="GDL93" s="184"/>
      <c r="GDM93" s="184"/>
      <c r="GDN93" s="184"/>
      <c r="GDO93" s="184"/>
      <c r="GDP93" s="184"/>
      <c r="GDQ93" s="184"/>
      <c r="GDR93" s="184"/>
      <c r="GDS93" s="184"/>
      <c r="GDT93" s="184"/>
      <c r="GDU93" s="184"/>
      <c r="GDV93" s="184"/>
      <c r="GDW93" s="184"/>
      <c r="GDX93" s="184"/>
      <c r="GDY93" s="184"/>
      <c r="GDZ93" s="184"/>
      <c r="GEA93" s="184"/>
      <c r="GEB93" s="184"/>
      <c r="GEC93" s="184"/>
      <c r="GED93" s="184"/>
      <c r="GEE93" s="184"/>
      <c r="GEF93" s="184"/>
      <c r="GEG93" s="184"/>
      <c r="GEH93" s="184"/>
      <c r="GEI93" s="184"/>
      <c r="GEJ93" s="184"/>
      <c r="GEK93" s="184"/>
      <c r="GEL93" s="184"/>
      <c r="GEM93" s="184"/>
      <c r="GEN93" s="184"/>
      <c r="GEO93" s="184"/>
      <c r="GEP93" s="184"/>
      <c r="GEQ93" s="184"/>
      <c r="GER93" s="184"/>
      <c r="GES93" s="184"/>
      <c r="GET93" s="184"/>
      <c r="GEU93" s="184"/>
      <c r="GEV93" s="184"/>
      <c r="GEW93" s="184"/>
      <c r="GEX93" s="184"/>
      <c r="GEY93" s="184"/>
      <c r="GEZ93" s="184"/>
      <c r="GFA93" s="184"/>
      <c r="GFB93" s="184"/>
      <c r="GFC93" s="184"/>
      <c r="GFD93" s="184"/>
      <c r="GFE93" s="184"/>
      <c r="GFF93" s="184"/>
      <c r="GFG93" s="184"/>
      <c r="GFH93" s="184"/>
      <c r="GFI93" s="184"/>
      <c r="GFJ93" s="184"/>
      <c r="GFK93" s="184"/>
      <c r="GFL93" s="184"/>
      <c r="GFM93" s="184"/>
      <c r="GFN93" s="184"/>
      <c r="GFO93" s="184"/>
      <c r="GFP93" s="184"/>
      <c r="GFQ93" s="184"/>
      <c r="GFR93" s="184"/>
      <c r="GFS93" s="184"/>
      <c r="GFT93" s="184"/>
      <c r="GFU93" s="184"/>
      <c r="GFV93" s="184"/>
      <c r="GFW93" s="184"/>
      <c r="GFX93" s="184"/>
      <c r="GFY93" s="184"/>
      <c r="GFZ93" s="184"/>
      <c r="GGA93" s="184"/>
      <c r="GGB93" s="184"/>
      <c r="GGC93" s="184"/>
      <c r="GGD93" s="184"/>
      <c r="GGE93" s="184"/>
      <c r="GGF93" s="184"/>
      <c r="GGG93" s="184"/>
      <c r="GGH93" s="184"/>
      <c r="GGI93" s="184"/>
      <c r="GGJ93" s="184"/>
      <c r="GGK93" s="184"/>
      <c r="GGL93" s="184"/>
      <c r="GGM93" s="184"/>
      <c r="GGN93" s="184"/>
      <c r="GGO93" s="184"/>
      <c r="GGP93" s="184"/>
      <c r="GGQ93" s="184"/>
      <c r="GGR93" s="184"/>
      <c r="GGS93" s="184"/>
      <c r="GGT93" s="184"/>
      <c r="GGU93" s="184"/>
      <c r="GGV93" s="184"/>
      <c r="GGW93" s="184"/>
      <c r="GGX93" s="184"/>
      <c r="GGY93" s="184"/>
      <c r="GGZ93" s="184"/>
      <c r="GHA93" s="184"/>
      <c r="GHB93" s="184"/>
      <c r="GHC93" s="184"/>
      <c r="GHD93" s="184"/>
      <c r="GHE93" s="184"/>
      <c r="GHF93" s="184"/>
      <c r="GHG93" s="184"/>
      <c r="GHH93" s="184"/>
      <c r="GHI93" s="184"/>
      <c r="GHJ93" s="184"/>
      <c r="GHK93" s="184"/>
      <c r="GHL93" s="184"/>
      <c r="GHM93" s="184"/>
      <c r="GHN93" s="184"/>
      <c r="GHO93" s="184"/>
      <c r="GHP93" s="184"/>
      <c r="GHQ93" s="184"/>
      <c r="GHR93" s="184"/>
      <c r="GHS93" s="184"/>
      <c r="GHT93" s="184"/>
      <c r="GHU93" s="184"/>
      <c r="GHV93" s="184"/>
      <c r="GHW93" s="184"/>
      <c r="GHX93" s="184"/>
      <c r="GHY93" s="184"/>
      <c r="GHZ93" s="184"/>
      <c r="GIA93" s="184"/>
      <c r="GIB93" s="184"/>
      <c r="GIC93" s="184"/>
      <c r="GID93" s="184"/>
      <c r="GIE93" s="184"/>
      <c r="GIF93" s="184"/>
      <c r="GIG93" s="184"/>
      <c r="GIH93" s="184"/>
      <c r="GII93" s="184"/>
      <c r="GIJ93" s="184"/>
      <c r="GIK93" s="184"/>
      <c r="GIL93" s="184"/>
      <c r="GIM93" s="184"/>
      <c r="GIN93" s="184"/>
      <c r="GIO93" s="184"/>
      <c r="GIP93" s="184"/>
      <c r="GIQ93" s="184"/>
      <c r="GIR93" s="184"/>
      <c r="GIS93" s="184"/>
      <c r="GIT93" s="184"/>
      <c r="GIU93" s="184"/>
      <c r="GIV93" s="184"/>
      <c r="GIW93" s="184"/>
      <c r="GIX93" s="184"/>
      <c r="GIY93" s="184"/>
      <c r="GIZ93" s="184"/>
      <c r="GJA93" s="184"/>
      <c r="GJB93" s="184"/>
      <c r="GJC93" s="184"/>
      <c r="GJD93" s="184"/>
      <c r="GJE93" s="184"/>
      <c r="GJF93" s="184"/>
      <c r="GJG93" s="184"/>
      <c r="GJH93" s="184"/>
      <c r="GJI93" s="184"/>
      <c r="GJJ93" s="184"/>
      <c r="GJK93" s="184"/>
      <c r="GJL93" s="184"/>
      <c r="GJM93" s="184"/>
      <c r="GJN93" s="184"/>
      <c r="GJO93" s="184"/>
      <c r="GJP93" s="184"/>
      <c r="GJQ93" s="184"/>
      <c r="GJR93" s="184"/>
      <c r="GJS93" s="184"/>
      <c r="GJT93" s="184"/>
      <c r="GJU93" s="184"/>
      <c r="GJV93" s="184"/>
      <c r="GJW93" s="184"/>
      <c r="GJX93" s="184"/>
      <c r="GJY93" s="184"/>
      <c r="GJZ93" s="184"/>
      <c r="GKA93" s="184"/>
      <c r="GKB93" s="184"/>
      <c r="GKC93" s="184"/>
      <c r="GKD93" s="184"/>
      <c r="GKE93" s="184"/>
      <c r="GKF93" s="184"/>
      <c r="GKG93" s="184"/>
      <c r="GKH93" s="184"/>
      <c r="GKI93" s="184"/>
      <c r="GKJ93" s="184"/>
      <c r="GKK93" s="184"/>
      <c r="GKL93" s="184"/>
      <c r="GKM93" s="184"/>
      <c r="GKN93" s="184"/>
      <c r="GKO93" s="184"/>
      <c r="GKP93" s="184"/>
      <c r="GKQ93" s="184"/>
      <c r="GKR93" s="184"/>
      <c r="GKS93" s="184"/>
      <c r="GKT93" s="184"/>
      <c r="GKU93" s="184"/>
      <c r="GKV93" s="184"/>
      <c r="GKW93" s="184"/>
      <c r="GKX93" s="184"/>
      <c r="GKY93" s="184"/>
      <c r="GKZ93" s="184"/>
      <c r="GLA93" s="184"/>
      <c r="GLB93" s="184"/>
      <c r="GLC93" s="184"/>
      <c r="GLD93" s="184"/>
      <c r="GLE93" s="184"/>
      <c r="GLF93" s="184"/>
      <c r="GLG93" s="184"/>
      <c r="GLH93" s="184"/>
      <c r="GLI93" s="184"/>
      <c r="GLJ93" s="184"/>
      <c r="GLK93" s="184"/>
      <c r="GLL93" s="184"/>
      <c r="GLM93" s="184"/>
      <c r="GLN93" s="184"/>
      <c r="GLO93" s="184"/>
      <c r="GLP93" s="184"/>
      <c r="GLQ93" s="184"/>
      <c r="GLR93" s="184"/>
      <c r="GLS93" s="184"/>
      <c r="GLT93" s="184"/>
      <c r="GLU93" s="184"/>
      <c r="GLV93" s="184"/>
      <c r="GLW93" s="184"/>
      <c r="GLX93" s="184"/>
      <c r="GLY93" s="184"/>
      <c r="GLZ93" s="184"/>
      <c r="GMA93" s="184"/>
      <c r="GMB93" s="184"/>
      <c r="GMC93" s="184"/>
      <c r="GMD93" s="184"/>
      <c r="GME93" s="184"/>
      <c r="GMF93" s="184"/>
      <c r="GMG93" s="184"/>
      <c r="GMH93" s="184"/>
      <c r="GMI93" s="184"/>
      <c r="GMJ93" s="184"/>
      <c r="GMK93" s="184"/>
      <c r="GML93" s="184"/>
      <c r="GMM93" s="184"/>
      <c r="GMN93" s="184"/>
      <c r="GMO93" s="184"/>
      <c r="GMP93" s="184"/>
      <c r="GMQ93" s="184"/>
      <c r="GMR93" s="184"/>
      <c r="GMS93" s="184"/>
      <c r="GMT93" s="184"/>
      <c r="GMU93" s="184"/>
      <c r="GMV93" s="184"/>
      <c r="GMW93" s="184"/>
      <c r="GMX93" s="184"/>
      <c r="GMY93" s="184"/>
      <c r="GMZ93" s="184"/>
      <c r="GNA93" s="184"/>
      <c r="GNB93" s="184"/>
      <c r="GNC93" s="184"/>
      <c r="GND93" s="184"/>
      <c r="GNE93" s="184"/>
      <c r="GNF93" s="184"/>
      <c r="GNG93" s="184"/>
      <c r="GNH93" s="184"/>
      <c r="GNI93" s="184"/>
      <c r="GNJ93" s="184"/>
      <c r="GNK93" s="184"/>
      <c r="GNL93" s="184"/>
      <c r="GNM93" s="184"/>
      <c r="GNN93" s="184"/>
      <c r="GNO93" s="184"/>
      <c r="GNP93" s="184"/>
      <c r="GNQ93" s="184"/>
      <c r="GNR93" s="184"/>
      <c r="GNS93" s="184"/>
      <c r="GNT93" s="184"/>
      <c r="GNU93" s="184"/>
      <c r="GNV93" s="184"/>
      <c r="GNW93" s="184"/>
      <c r="GNX93" s="184"/>
      <c r="GNY93" s="184"/>
      <c r="GNZ93" s="184"/>
      <c r="GOA93" s="184"/>
      <c r="GOB93" s="184"/>
      <c r="GOC93" s="184"/>
      <c r="GOD93" s="184"/>
      <c r="GOE93" s="184"/>
      <c r="GOF93" s="184"/>
      <c r="GOG93" s="184"/>
      <c r="GOH93" s="184"/>
      <c r="GOI93" s="184"/>
      <c r="GOJ93" s="184"/>
      <c r="GOK93" s="184"/>
      <c r="GOL93" s="184"/>
      <c r="GOM93" s="184"/>
      <c r="GON93" s="184"/>
      <c r="GOO93" s="184"/>
      <c r="GOP93" s="184"/>
      <c r="GOQ93" s="184"/>
      <c r="GOR93" s="184"/>
      <c r="GOS93" s="184"/>
      <c r="GOT93" s="184"/>
      <c r="GOU93" s="184"/>
      <c r="GOV93" s="184"/>
      <c r="GOW93" s="184"/>
      <c r="GOX93" s="184"/>
      <c r="GOY93" s="184"/>
      <c r="GOZ93" s="184"/>
      <c r="GPA93" s="184"/>
      <c r="GPB93" s="184"/>
      <c r="GPC93" s="184"/>
      <c r="GPD93" s="184"/>
      <c r="GPE93" s="184"/>
      <c r="GPF93" s="184"/>
      <c r="GPG93" s="184"/>
      <c r="GPH93" s="184"/>
      <c r="GPI93" s="184"/>
      <c r="GPJ93" s="184"/>
      <c r="GPK93" s="184"/>
      <c r="GPL93" s="184"/>
      <c r="GPM93" s="184"/>
      <c r="GPN93" s="184"/>
      <c r="GPO93" s="184"/>
      <c r="GPP93" s="184"/>
      <c r="GPQ93" s="184"/>
      <c r="GPR93" s="184"/>
      <c r="GPS93" s="184"/>
      <c r="GPT93" s="184"/>
      <c r="GPU93" s="184"/>
      <c r="GPV93" s="184"/>
      <c r="GPW93" s="184"/>
      <c r="GPX93" s="184"/>
      <c r="GPY93" s="184"/>
      <c r="GPZ93" s="184"/>
      <c r="GQA93" s="184"/>
      <c r="GQB93" s="184"/>
      <c r="GQC93" s="184"/>
      <c r="GQD93" s="184"/>
      <c r="GQE93" s="184"/>
      <c r="GQF93" s="184"/>
      <c r="GQG93" s="184"/>
      <c r="GQH93" s="184"/>
      <c r="GQI93" s="184"/>
      <c r="GQJ93" s="184"/>
      <c r="GQK93" s="184"/>
      <c r="GQL93" s="184"/>
      <c r="GQM93" s="184"/>
      <c r="GQN93" s="184"/>
      <c r="GQO93" s="184"/>
      <c r="GQP93" s="184"/>
      <c r="GQQ93" s="184"/>
      <c r="GQR93" s="184"/>
      <c r="GQS93" s="184"/>
      <c r="GQT93" s="184"/>
      <c r="GQU93" s="184"/>
      <c r="GQV93" s="184"/>
      <c r="GQW93" s="184"/>
      <c r="GQX93" s="184"/>
      <c r="GQY93" s="184"/>
      <c r="GQZ93" s="184"/>
      <c r="GRA93" s="184"/>
      <c r="GRB93" s="184"/>
      <c r="GRC93" s="184"/>
      <c r="GRD93" s="184"/>
      <c r="GRE93" s="184"/>
      <c r="GRF93" s="184"/>
      <c r="GRG93" s="184"/>
      <c r="GRH93" s="184"/>
      <c r="GRI93" s="184"/>
      <c r="GRJ93" s="184"/>
      <c r="GRK93" s="184"/>
      <c r="GRL93" s="184"/>
      <c r="GRM93" s="184"/>
      <c r="GRN93" s="184"/>
      <c r="GRO93" s="184"/>
      <c r="GRP93" s="184"/>
      <c r="GRQ93" s="184"/>
      <c r="GRR93" s="184"/>
      <c r="GRS93" s="184"/>
      <c r="GRT93" s="184"/>
      <c r="GRU93" s="184"/>
      <c r="GRV93" s="184"/>
      <c r="GRW93" s="184"/>
      <c r="GRX93" s="184"/>
      <c r="GRY93" s="184"/>
      <c r="GRZ93" s="184"/>
      <c r="GSA93" s="184"/>
      <c r="GSB93" s="184"/>
      <c r="GSC93" s="184"/>
      <c r="GSD93" s="184"/>
      <c r="GSE93" s="184"/>
      <c r="GSF93" s="184"/>
      <c r="GSG93" s="184"/>
      <c r="GSH93" s="184"/>
      <c r="GSI93" s="184"/>
      <c r="GSJ93" s="184"/>
      <c r="GSK93" s="184"/>
      <c r="GSL93" s="184"/>
      <c r="GSM93" s="184"/>
      <c r="GSN93" s="184"/>
      <c r="GSO93" s="184"/>
      <c r="GSP93" s="184"/>
      <c r="GSQ93" s="184"/>
      <c r="GSR93" s="184"/>
      <c r="GSS93" s="184"/>
      <c r="GST93" s="184"/>
      <c r="GSU93" s="184"/>
      <c r="GSV93" s="184"/>
      <c r="GSW93" s="184"/>
      <c r="GSX93" s="184"/>
      <c r="GSY93" s="184"/>
      <c r="GSZ93" s="184"/>
      <c r="GTA93" s="184"/>
      <c r="GTB93" s="184"/>
      <c r="GTC93" s="184"/>
      <c r="GTD93" s="184"/>
      <c r="GTE93" s="184"/>
      <c r="GTF93" s="184"/>
      <c r="GTG93" s="184"/>
      <c r="GTH93" s="184"/>
      <c r="GTI93" s="184"/>
      <c r="GTJ93" s="184"/>
      <c r="GTK93" s="184"/>
      <c r="GTL93" s="184"/>
      <c r="GTM93" s="184"/>
      <c r="GTN93" s="184"/>
      <c r="GTO93" s="184"/>
      <c r="GTP93" s="184"/>
      <c r="GTQ93" s="184"/>
      <c r="GTR93" s="184"/>
      <c r="GTS93" s="184"/>
      <c r="GTT93" s="184"/>
      <c r="GTU93" s="184"/>
      <c r="GTV93" s="184"/>
      <c r="GTW93" s="184"/>
      <c r="GTX93" s="184"/>
      <c r="GTY93" s="184"/>
      <c r="GTZ93" s="184"/>
      <c r="GUA93" s="184"/>
      <c r="GUB93" s="184"/>
      <c r="GUC93" s="184"/>
      <c r="GUD93" s="184"/>
      <c r="GUE93" s="184"/>
      <c r="GUF93" s="184"/>
      <c r="GUG93" s="184"/>
      <c r="GUH93" s="184"/>
      <c r="GUI93" s="184"/>
      <c r="GUJ93" s="184"/>
      <c r="GUK93" s="184"/>
      <c r="GUL93" s="184"/>
      <c r="GUM93" s="184"/>
      <c r="GUN93" s="184"/>
      <c r="GUO93" s="184"/>
      <c r="GUP93" s="184"/>
      <c r="GUQ93" s="184"/>
      <c r="GUR93" s="184"/>
      <c r="GUS93" s="184"/>
      <c r="GUT93" s="184"/>
      <c r="GUU93" s="184"/>
      <c r="GUV93" s="184"/>
      <c r="GUW93" s="184"/>
      <c r="GUX93" s="184"/>
      <c r="GUY93" s="184"/>
      <c r="GUZ93" s="184"/>
      <c r="GVA93" s="184"/>
      <c r="GVB93" s="184"/>
      <c r="GVC93" s="184"/>
      <c r="GVD93" s="184"/>
      <c r="GVE93" s="184"/>
      <c r="GVF93" s="184"/>
      <c r="GVG93" s="184"/>
      <c r="GVH93" s="184"/>
      <c r="GVI93" s="184"/>
      <c r="GVJ93" s="184"/>
      <c r="GVK93" s="184"/>
      <c r="GVL93" s="184"/>
      <c r="GVM93" s="184"/>
      <c r="GVN93" s="184"/>
      <c r="GVO93" s="184"/>
      <c r="GVP93" s="184"/>
      <c r="GVQ93" s="184"/>
      <c r="GVR93" s="184"/>
      <c r="GVS93" s="184"/>
      <c r="GVT93" s="184"/>
      <c r="GVU93" s="184"/>
      <c r="GVV93" s="184"/>
      <c r="GVW93" s="184"/>
      <c r="GVX93" s="184"/>
      <c r="GVY93" s="184"/>
      <c r="GVZ93" s="184"/>
      <c r="GWA93" s="184"/>
      <c r="GWB93" s="184"/>
      <c r="GWC93" s="184"/>
      <c r="GWD93" s="184"/>
      <c r="GWE93" s="184"/>
      <c r="GWF93" s="184"/>
      <c r="GWG93" s="184"/>
      <c r="GWH93" s="184"/>
      <c r="GWI93" s="184"/>
      <c r="GWJ93" s="184"/>
      <c r="GWK93" s="184"/>
      <c r="GWL93" s="184"/>
      <c r="GWM93" s="184"/>
      <c r="GWN93" s="184"/>
      <c r="GWO93" s="184"/>
      <c r="GWP93" s="184"/>
      <c r="GWQ93" s="184"/>
      <c r="GWR93" s="184"/>
      <c r="GWS93" s="184"/>
      <c r="GWT93" s="184"/>
      <c r="GWU93" s="184"/>
      <c r="GWV93" s="184"/>
      <c r="GWW93" s="184"/>
      <c r="GWX93" s="184"/>
      <c r="GWY93" s="184"/>
      <c r="GWZ93" s="184"/>
      <c r="GXA93" s="184"/>
      <c r="GXB93" s="184"/>
      <c r="GXC93" s="184"/>
      <c r="GXD93" s="184"/>
      <c r="GXE93" s="184"/>
      <c r="GXF93" s="184"/>
      <c r="GXG93" s="184"/>
      <c r="GXH93" s="184"/>
      <c r="GXI93" s="184"/>
      <c r="GXJ93" s="184"/>
      <c r="GXK93" s="184"/>
      <c r="GXL93" s="184"/>
      <c r="GXM93" s="184"/>
      <c r="GXN93" s="184"/>
      <c r="GXO93" s="184"/>
      <c r="GXP93" s="184"/>
      <c r="GXQ93" s="184"/>
      <c r="GXR93" s="184"/>
      <c r="GXS93" s="184"/>
      <c r="GXT93" s="184"/>
      <c r="GXU93" s="184"/>
      <c r="GXV93" s="184"/>
      <c r="GXW93" s="184"/>
      <c r="GXX93" s="184"/>
      <c r="GXY93" s="184"/>
      <c r="GXZ93" s="184"/>
      <c r="GYA93" s="184"/>
      <c r="GYB93" s="184"/>
      <c r="GYC93" s="184"/>
      <c r="GYD93" s="184"/>
      <c r="GYE93" s="184"/>
      <c r="GYF93" s="184"/>
      <c r="GYG93" s="184"/>
      <c r="GYH93" s="184"/>
      <c r="GYI93" s="184"/>
      <c r="GYJ93" s="184"/>
      <c r="GYK93" s="184"/>
      <c r="GYL93" s="184"/>
      <c r="GYM93" s="184"/>
      <c r="GYN93" s="184"/>
      <c r="GYO93" s="184"/>
      <c r="GYP93" s="184"/>
      <c r="GYQ93" s="184"/>
      <c r="GYR93" s="184"/>
      <c r="GYS93" s="184"/>
      <c r="GYT93" s="184"/>
      <c r="GYU93" s="184"/>
      <c r="GYV93" s="184"/>
      <c r="GYW93" s="184"/>
      <c r="GYX93" s="184"/>
      <c r="GYY93" s="184"/>
      <c r="GYZ93" s="184"/>
      <c r="GZA93" s="184"/>
      <c r="GZB93" s="184"/>
      <c r="GZC93" s="184"/>
      <c r="GZD93" s="184"/>
      <c r="GZE93" s="184"/>
      <c r="GZF93" s="184"/>
      <c r="GZG93" s="184"/>
      <c r="GZH93" s="184"/>
      <c r="GZI93" s="184"/>
      <c r="GZJ93" s="184"/>
      <c r="GZK93" s="184"/>
      <c r="GZL93" s="184"/>
      <c r="GZM93" s="184"/>
      <c r="GZN93" s="184"/>
      <c r="GZO93" s="184"/>
      <c r="GZP93" s="184"/>
      <c r="GZQ93" s="184"/>
      <c r="GZR93" s="184"/>
      <c r="GZS93" s="184"/>
      <c r="GZT93" s="184"/>
      <c r="GZU93" s="184"/>
      <c r="GZV93" s="184"/>
      <c r="GZW93" s="184"/>
      <c r="GZX93" s="184"/>
      <c r="GZY93" s="184"/>
      <c r="GZZ93" s="184"/>
      <c r="HAA93" s="184"/>
      <c r="HAB93" s="184"/>
      <c r="HAC93" s="184"/>
      <c r="HAD93" s="184"/>
      <c r="HAE93" s="184"/>
      <c r="HAF93" s="184"/>
      <c r="HAG93" s="184"/>
      <c r="HAH93" s="184"/>
      <c r="HAI93" s="184"/>
      <c r="HAJ93" s="184"/>
      <c r="HAK93" s="184"/>
      <c r="HAL93" s="184"/>
      <c r="HAM93" s="184"/>
      <c r="HAN93" s="184"/>
      <c r="HAO93" s="184"/>
      <c r="HAP93" s="184"/>
      <c r="HAQ93" s="184"/>
      <c r="HAR93" s="184"/>
      <c r="HAS93" s="184"/>
      <c r="HAT93" s="184"/>
      <c r="HAU93" s="184"/>
      <c r="HAV93" s="184"/>
      <c r="HAW93" s="184"/>
      <c r="HAX93" s="184"/>
      <c r="HAY93" s="184"/>
      <c r="HAZ93" s="184"/>
      <c r="HBA93" s="184"/>
      <c r="HBB93" s="184"/>
      <c r="HBC93" s="184"/>
      <c r="HBD93" s="184"/>
      <c r="HBE93" s="184"/>
      <c r="HBF93" s="184"/>
      <c r="HBG93" s="184"/>
      <c r="HBH93" s="184"/>
      <c r="HBI93" s="184"/>
      <c r="HBJ93" s="184"/>
      <c r="HBK93" s="184"/>
      <c r="HBL93" s="184"/>
      <c r="HBM93" s="184"/>
      <c r="HBN93" s="184"/>
      <c r="HBO93" s="184"/>
      <c r="HBP93" s="184"/>
      <c r="HBQ93" s="184"/>
      <c r="HBR93" s="184"/>
      <c r="HBS93" s="184"/>
      <c r="HBT93" s="184"/>
      <c r="HBU93" s="184"/>
      <c r="HBV93" s="184"/>
      <c r="HBW93" s="184"/>
      <c r="HBX93" s="184"/>
      <c r="HBY93" s="184"/>
      <c r="HBZ93" s="184"/>
      <c r="HCA93" s="184"/>
      <c r="HCB93" s="184"/>
      <c r="HCC93" s="184"/>
      <c r="HCD93" s="184"/>
      <c r="HCE93" s="184"/>
      <c r="HCF93" s="184"/>
      <c r="HCG93" s="184"/>
      <c r="HCH93" s="184"/>
      <c r="HCI93" s="184"/>
      <c r="HCJ93" s="184"/>
      <c r="HCK93" s="184"/>
      <c r="HCL93" s="184"/>
      <c r="HCM93" s="184"/>
      <c r="HCN93" s="184"/>
      <c r="HCO93" s="184"/>
      <c r="HCP93" s="184"/>
      <c r="HCQ93" s="184"/>
      <c r="HCR93" s="184"/>
      <c r="HCS93" s="184"/>
      <c r="HCT93" s="184"/>
      <c r="HCU93" s="184"/>
      <c r="HCV93" s="184"/>
      <c r="HCW93" s="184"/>
      <c r="HCX93" s="184"/>
      <c r="HCY93" s="184"/>
      <c r="HCZ93" s="184"/>
      <c r="HDA93" s="184"/>
      <c r="HDB93" s="184"/>
      <c r="HDC93" s="184"/>
      <c r="HDD93" s="184"/>
      <c r="HDE93" s="184"/>
      <c r="HDF93" s="184"/>
      <c r="HDG93" s="184"/>
      <c r="HDH93" s="184"/>
      <c r="HDI93" s="184"/>
      <c r="HDJ93" s="184"/>
      <c r="HDK93" s="184"/>
      <c r="HDL93" s="184"/>
      <c r="HDM93" s="184"/>
      <c r="HDN93" s="184"/>
      <c r="HDO93" s="184"/>
      <c r="HDP93" s="184"/>
      <c r="HDQ93" s="184"/>
      <c r="HDR93" s="184"/>
      <c r="HDS93" s="184"/>
      <c r="HDT93" s="184"/>
      <c r="HDU93" s="184"/>
      <c r="HDV93" s="184"/>
      <c r="HDW93" s="184"/>
      <c r="HDX93" s="184"/>
      <c r="HDY93" s="184"/>
      <c r="HDZ93" s="184"/>
      <c r="HEA93" s="184"/>
      <c r="HEB93" s="184"/>
      <c r="HEC93" s="184"/>
      <c r="HED93" s="184"/>
      <c r="HEE93" s="184"/>
      <c r="HEF93" s="184"/>
      <c r="HEG93" s="184"/>
      <c r="HEH93" s="184"/>
      <c r="HEI93" s="184"/>
      <c r="HEJ93" s="184"/>
      <c r="HEK93" s="184"/>
      <c r="HEL93" s="184"/>
      <c r="HEM93" s="184"/>
      <c r="HEN93" s="184"/>
      <c r="HEO93" s="184"/>
      <c r="HEP93" s="184"/>
      <c r="HEQ93" s="184"/>
      <c r="HER93" s="184"/>
      <c r="HES93" s="184"/>
      <c r="HET93" s="184"/>
      <c r="HEU93" s="184"/>
      <c r="HEV93" s="184"/>
      <c r="HEW93" s="184"/>
      <c r="HEX93" s="184"/>
      <c r="HEY93" s="184"/>
      <c r="HEZ93" s="184"/>
      <c r="HFA93" s="184"/>
      <c r="HFB93" s="184"/>
      <c r="HFC93" s="184"/>
      <c r="HFD93" s="184"/>
      <c r="HFE93" s="184"/>
      <c r="HFF93" s="184"/>
      <c r="HFG93" s="184"/>
      <c r="HFH93" s="184"/>
      <c r="HFI93" s="184"/>
      <c r="HFJ93" s="184"/>
      <c r="HFK93" s="184"/>
      <c r="HFL93" s="184"/>
      <c r="HFM93" s="184"/>
      <c r="HFN93" s="184"/>
      <c r="HFO93" s="184"/>
      <c r="HFP93" s="184"/>
      <c r="HFQ93" s="184"/>
      <c r="HFR93" s="184"/>
      <c r="HFS93" s="184"/>
      <c r="HFT93" s="184"/>
      <c r="HFU93" s="184"/>
      <c r="HFV93" s="184"/>
      <c r="HFW93" s="184"/>
      <c r="HFX93" s="184"/>
      <c r="HFY93" s="184"/>
      <c r="HFZ93" s="184"/>
      <c r="HGA93" s="184"/>
      <c r="HGB93" s="184"/>
      <c r="HGC93" s="184"/>
      <c r="HGD93" s="184"/>
      <c r="HGE93" s="184"/>
      <c r="HGF93" s="184"/>
      <c r="HGG93" s="184"/>
      <c r="HGH93" s="184"/>
      <c r="HGI93" s="184"/>
      <c r="HGJ93" s="184"/>
      <c r="HGK93" s="184"/>
      <c r="HGL93" s="184"/>
      <c r="HGM93" s="184"/>
      <c r="HGN93" s="184"/>
      <c r="HGO93" s="184"/>
      <c r="HGP93" s="184"/>
      <c r="HGQ93" s="184"/>
      <c r="HGR93" s="184"/>
      <c r="HGS93" s="184"/>
      <c r="HGT93" s="184"/>
      <c r="HGU93" s="184"/>
      <c r="HGV93" s="184"/>
      <c r="HGW93" s="184"/>
      <c r="HGX93" s="184"/>
      <c r="HGY93" s="184"/>
      <c r="HGZ93" s="184"/>
      <c r="HHA93" s="184"/>
      <c r="HHB93" s="184"/>
      <c r="HHC93" s="184"/>
      <c r="HHD93" s="184"/>
      <c r="HHE93" s="184"/>
      <c r="HHF93" s="184"/>
      <c r="HHG93" s="184"/>
      <c r="HHH93" s="184"/>
      <c r="HHI93" s="184"/>
      <c r="HHJ93" s="184"/>
      <c r="HHK93" s="184"/>
      <c r="HHL93" s="184"/>
      <c r="HHM93" s="184"/>
      <c r="HHN93" s="184"/>
      <c r="HHO93" s="184"/>
      <c r="HHP93" s="184"/>
      <c r="HHQ93" s="184"/>
      <c r="HHR93" s="184"/>
      <c r="HHS93" s="184"/>
      <c r="HHT93" s="184"/>
      <c r="HHU93" s="184"/>
      <c r="HHV93" s="184"/>
      <c r="HHW93" s="184"/>
      <c r="HHX93" s="184"/>
      <c r="HHY93" s="184"/>
      <c r="HHZ93" s="184"/>
      <c r="HIA93" s="184"/>
      <c r="HIB93" s="184"/>
      <c r="HIC93" s="184"/>
      <c r="HID93" s="184"/>
      <c r="HIE93" s="184"/>
      <c r="HIF93" s="184"/>
      <c r="HIG93" s="184"/>
      <c r="HIH93" s="184"/>
      <c r="HII93" s="184"/>
      <c r="HIJ93" s="184"/>
      <c r="HIK93" s="184"/>
      <c r="HIL93" s="184"/>
      <c r="HIM93" s="184"/>
      <c r="HIN93" s="184"/>
      <c r="HIO93" s="184"/>
      <c r="HIP93" s="184"/>
      <c r="HIQ93" s="184"/>
      <c r="HIR93" s="184"/>
      <c r="HIS93" s="184"/>
      <c r="HIT93" s="184"/>
      <c r="HIU93" s="184"/>
      <c r="HIV93" s="184"/>
      <c r="HIW93" s="184"/>
      <c r="HIX93" s="184"/>
      <c r="HIY93" s="184"/>
      <c r="HIZ93" s="184"/>
      <c r="HJA93" s="184"/>
      <c r="HJB93" s="184"/>
      <c r="HJC93" s="184"/>
      <c r="HJD93" s="184"/>
      <c r="HJE93" s="184"/>
      <c r="HJF93" s="184"/>
      <c r="HJG93" s="184"/>
      <c r="HJH93" s="184"/>
      <c r="HJI93" s="184"/>
      <c r="HJJ93" s="184"/>
      <c r="HJK93" s="184"/>
      <c r="HJL93" s="184"/>
      <c r="HJM93" s="184"/>
      <c r="HJN93" s="184"/>
      <c r="HJO93" s="184"/>
      <c r="HJP93" s="184"/>
      <c r="HJQ93" s="184"/>
      <c r="HJR93" s="184"/>
      <c r="HJS93" s="184"/>
      <c r="HJT93" s="184"/>
      <c r="HJU93" s="184"/>
      <c r="HJV93" s="184"/>
      <c r="HJW93" s="184"/>
      <c r="HJX93" s="184"/>
      <c r="HJY93" s="184"/>
      <c r="HJZ93" s="184"/>
      <c r="HKA93" s="184"/>
      <c r="HKB93" s="184"/>
      <c r="HKC93" s="184"/>
      <c r="HKD93" s="184"/>
      <c r="HKE93" s="184"/>
      <c r="HKF93" s="184"/>
      <c r="HKG93" s="184"/>
      <c r="HKH93" s="184"/>
      <c r="HKI93" s="184"/>
      <c r="HKJ93" s="184"/>
      <c r="HKK93" s="184"/>
      <c r="HKL93" s="184"/>
      <c r="HKM93" s="184"/>
      <c r="HKN93" s="184"/>
      <c r="HKO93" s="184"/>
      <c r="HKP93" s="184"/>
      <c r="HKQ93" s="184"/>
      <c r="HKR93" s="184"/>
      <c r="HKS93" s="184"/>
      <c r="HKT93" s="184"/>
      <c r="HKU93" s="184"/>
      <c r="HKV93" s="184"/>
      <c r="HKW93" s="184"/>
      <c r="HKX93" s="184"/>
      <c r="HKY93" s="184"/>
      <c r="HKZ93" s="184"/>
      <c r="HLA93" s="184"/>
      <c r="HLB93" s="184"/>
      <c r="HLC93" s="184"/>
      <c r="HLD93" s="184"/>
      <c r="HLE93" s="184"/>
      <c r="HLF93" s="184"/>
      <c r="HLG93" s="184"/>
      <c r="HLH93" s="184"/>
      <c r="HLI93" s="184"/>
      <c r="HLJ93" s="184"/>
      <c r="HLK93" s="184"/>
      <c r="HLL93" s="184"/>
      <c r="HLM93" s="184"/>
      <c r="HLN93" s="184"/>
      <c r="HLO93" s="184"/>
      <c r="HLP93" s="184"/>
      <c r="HLQ93" s="184"/>
      <c r="HLR93" s="184"/>
      <c r="HLS93" s="184"/>
      <c r="HLT93" s="184"/>
      <c r="HLU93" s="184"/>
      <c r="HLV93" s="184"/>
      <c r="HLW93" s="184"/>
      <c r="HLX93" s="184"/>
      <c r="HLY93" s="184"/>
      <c r="HLZ93" s="184"/>
      <c r="HMA93" s="184"/>
      <c r="HMB93" s="184"/>
      <c r="HMC93" s="184"/>
      <c r="HMD93" s="184"/>
      <c r="HME93" s="184"/>
      <c r="HMF93" s="184"/>
      <c r="HMG93" s="184"/>
      <c r="HMH93" s="184"/>
      <c r="HMI93" s="184"/>
      <c r="HMJ93" s="184"/>
      <c r="HMK93" s="184"/>
      <c r="HML93" s="184"/>
      <c r="HMM93" s="184"/>
      <c r="HMN93" s="184"/>
      <c r="HMO93" s="184"/>
      <c r="HMP93" s="184"/>
      <c r="HMQ93" s="184"/>
      <c r="HMR93" s="184"/>
      <c r="HMS93" s="184"/>
      <c r="HMT93" s="184"/>
      <c r="HMU93" s="184"/>
      <c r="HMV93" s="184"/>
      <c r="HMW93" s="184"/>
      <c r="HMX93" s="184"/>
      <c r="HMY93" s="184"/>
      <c r="HMZ93" s="184"/>
      <c r="HNA93" s="184"/>
      <c r="HNB93" s="184"/>
      <c r="HNC93" s="184"/>
      <c r="HND93" s="184"/>
      <c r="HNE93" s="184"/>
      <c r="HNF93" s="184"/>
      <c r="HNG93" s="184"/>
      <c r="HNH93" s="184"/>
      <c r="HNI93" s="184"/>
      <c r="HNJ93" s="184"/>
      <c r="HNK93" s="184"/>
      <c r="HNL93" s="184"/>
      <c r="HNM93" s="184"/>
      <c r="HNN93" s="184"/>
      <c r="HNO93" s="184"/>
      <c r="HNP93" s="184"/>
      <c r="HNQ93" s="184"/>
      <c r="HNR93" s="184"/>
      <c r="HNS93" s="184"/>
      <c r="HNT93" s="184"/>
      <c r="HNU93" s="184"/>
      <c r="HNV93" s="184"/>
      <c r="HNW93" s="184"/>
      <c r="HNX93" s="184"/>
      <c r="HNY93" s="184"/>
      <c r="HNZ93" s="184"/>
      <c r="HOA93" s="184"/>
      <c r="HOB93" s="184"/>
      <c r="HOC93" s="184"/>
      <c r="HOD93" s="184"/>
      <c r="HOE93" s="184"/>
      <c r="HOF93" s="184"/>
      <c r="HOG93" s="184"/>
      <c r="HOH93" s="184"/>
      <c r="HOI93" s="184"/>
      <c r="HOJ93" s="184"/>
      <c r="HOK93" s="184"/>
      <c r="HOL93" s="184"/>
      <c r="HOM93" s="184"/>
      <c r="HON93" s="184"/>
      <c r="HOO93" s="184"/>
      <c r="HOP93" s="184"/>
      <c r="HOQ93" s="184"/>
      <c r="HOR93" s="184"/>
      <c r="HOS93" s="184"/>
      <c r="HOT93" s="184"/>
      <c r="HOU93" s="184"/>
      <c r="HOV93" s="184"/>
      <c r="HOW93" s="184"/>
      <c r="HOX93" s="184"/>
      <c r="HOY93" s="184"/>
      <c r="HOZ93" s="184"/>
      <c r="HPA93" s="184"/>
      <c r="HPB93" s="184"/>
      <c r="HPC93" s="184"/>
      <c r="HPD93" s="184"/>
      <c r="HPE93" s="184"/>
      <c r="HPF93" s="184"/>
      <c r="HPG93" s="184"/>
      <c r="HPH93" s="184"/>
      <c r="HPI93" s="184"/>
      <c r="HPJ93" s="184"/>
      <c r="HPK93" s="184"/>
      <c r="HPL93" s="184"/>
      <c r="HPM93" s="184"/>
      <c r="HPN93" s="184"/>
      <c r="HPO93" s="184"/>
      <c r="HPP93" s="184"/>
      <c r="HPQ93" s="184"/>
      <c r="HPR93" s="184"/>
      <c r="HPS93" s="184"/>
      <c r="HPT93" s="184"/>
      <c r="HPU93" s="184"/>
      <c r="HPV93" s="184"/>
      <c r="HPW93" s="184"/>
      <c r="HPX93" s="184"/>
      <c r="HPY93" s="184"/>
      <c r="HPZ93" s="184"/>
      <c r="HQA93" s="184"/>
      <c r="HQB93" s="184"/>
      <c r="HQC93" s="184"/>
      <c r="HQD93" s="184"/>
      <c r="HQE93" s="184"/>
      <c r="HQF93" s="184"/>
      <c r="HQG93" s="184"/>
      <c r="HQH93" s="184"/>
      <c r="HQI93" s="184"/>
      <c r="HQJ93" s="184"/>
      <c r="HQK93" s="184"/>
      <c r="HQL93" s="184"/>
      <c r="HQM93" s="184"/>
      <c r="HQN93" s="184"/>
      <c r="HQO93" s="184"/>
      <c r="HQP93" s="184"/>
      <c r="HQQ93" s="184"/>
      <c r="HQR93" s="184"/>
      <c r="HQS93" s="184"/>
      <c r="HQT93" s="184"/>
      <c r="HQU93" s="184"/>
      <c r="HQV93" s="184"/>
      <c r="HQW93" s="184"/>
      <c r="HQX93" s="184"/>
      <c r="HQY93" s="184"/>
      <c r="HQZ93" s="184"/>
      <c r="HRA93" s="184"/>
      <c r="HRB93" s="184"/>
      <c r="HRC93" s="184"/>
      <c r="HRD93" s="184"/>
      <c r="HRE93" s="184"/>
      <c r="HRF93" s="184"/>
      <c r="HRG93" s="184"/>
      <c r="HRH93" s="184"/>
      <c r="HRI93" s="184"/>
      <c r="HRJ93" s="184"/>
      <c r="HRK93" s="184"/>
      <c r="HRL93" s="184"/>
      <c r="HRM93" s="184"/>
      <c r="HRN93" s="184"/>
      <c r="HRO93" s="184"/>
      <c r="HRP93" s="184"/>
      <c r="HRQ93" s="184"/>
      <c r="HRR93" s="184"/>
      <c r="HRS93" s="184"/>
      <c r="HRT93" s="184"/>
      <c r="HRU93" s="184"/>
      <c r="HRV93" s="184"/>
      <c r="HRW93" s="184"/>
      <c r="HRX93" s="184"/>
      <c r="HRY93" s="184"/>
      <c r="HRZ93" s="184"/>
      <c r="HSA93" s="184"/>
      <c r="HSB93" s="184"/>
      <c r="HSC93" s="184"/>
      <c r="HSD93" s="184"/>
      <c r="HSE93" s="184"/>
      <c r="HSF93" s="184"/>
      <c r="HSG93" s="184"/>
      <c r="HSH93" s="184"/>
      <c r="HSI93" s="184"/>
      <c r="HSJ93" s="184"/>
      <c r="HSK93" s="184"/>
      <c r="HSL93" s="184"/>
      <c r="HSM93" s="184"/>
      <c r="HSN93" s="184"/>
      <c r="HSO93" s="184"/>
      <c r="HSP93" s="184"/>
      <c r="HSQ93" s="184"/>
      <c r="HSR93" s="184"/>
      <c r="HSS93" s="184"/>
      <c r="HST93" s="184"/>
      <c r="HSU93" s="184"/>
      <c r="HSV93" s="184"/>
      <c r="HSW93" s="184"/>
      <c r="HSX93" s="184"/>
      <c r="HSY93" s="184"/>
      <c r="HSZ93" s="184"/>
      <c r="HTA93" s="184"/>
      <c r="HTB93" s="184"/>
      <c r="HTC93" s="184"/>
      <c r="HTD93" s="184"/>
      <c r="HTE93" s="184"/>
      <c r="HTF93" s="184"/>
      <c r="HTG93" s="184"/>
      <c r="HTH93" s="184"/>
      <c r="HTI93" s="184"/>
      <c r="HTJ93" s="184"/>
      <c r="HTK93" s="184"/>
      <c r="HTL93" s="184"/>
      <c r="HTM93" s="184"/>
      <c r="HTN93" s="184"/>
      <c r="HTO93" s="184"/>
      <c r="HTP93" s="184"/>
      <c r="HTQ93" s="184"/>
      <c r="HTR93" s="184"/>
      <c r="HTS93" s="184"/>
      <c r="HTT93" s="184"/>
      <c r="HTU93" s="184"/>
      <c r="HTV93" s="184"/>
      <c r="HTW93" s="184"/>
      <c r="HTX93" s="184"/>
      <c r="HTY93" s="184"/>
      <c r="HTZ93" s="184"/>
      <c r="HUA93" s="184"/>
      <c r="HUB93" s="184"/>
      <c r="HUC93" s="184"/>
      <c r="HUD93" s="184"/>
      <c r="HUE93" s="184"/>
      <c r="HUF93" s="184"/>
      <c r="HUG93" s="184"/>
      <c r="HUH93" s="184"/>
      <c r="HUI93" s="184"/>
      <c r="HUJ93" s="184"/>
      <c r="HUK93" s="184"/>
      <c r="HUL93" s="184"/>
      <c r="HUM93" s="184"/>
      <c r="HUN93" s="184"/>
      <c r="HUO93" s="184"/>
      <c r="HUP93" s="184"/>
      <c r="HUQ93" s="184"/>
      <c r="HUR93" s="184"/>
      <c r="HUS93" s="184"/>
      <c r="HUT93" s="184"/>
      <c r="HUU93" s="184"/>
      <c r="HUV93" s="184"/>
      <c r="HUW93" s="184"/>
      <c r="HUX93" s="184"/>
      <c r="HUY93" s="184"/>
      <c r="HUZ93" s="184"/>
      <c r="HVA93" s="184"/>
      <c r="HVB93" s="184"/>
      <c r="HVC93" s="184"/>
      <c r="HVD93" s="184"/>
      <c r="HVE93" s="184"/>
      <c r="HVF93" s="184"/>
      <c r="HVG93" s="184"/>
      <c r="HVH93" s="184"/>
      <c r="HVI93" s="184"/>
      <c r="HVJ93" s="184"/>
      <c r="HVK93" s="184"/>
      <c r="HVL93" s="184"/>
      <c r="HVM93" s="184"/>
      <c r="HVN93" s="184"/>
      <c r="HVO93" s="184"/>
      <c r="HVP93" s="184"/>
      <c r="HVQ93" s="184"/>
      <c r="HVR93" s="184"/>
      <c r="HVS93" s="184"/>
      <c r="HVT93" s="184"/>
      <c r="HVU93" s="184"/>
      <c r="HVV93" s="184"/>
      <c r="HVW93" s="184"/>
      <c r="HVX93" s="184"/>
      <c r="HVY93" s="184"/>
      <c r="HVZ93" s="184"/>
      <c r="HWA93" s="184"/>
      <c r="HWB93" s="184"/>
      <c r="HWC93" s="184"/>
      <c r="HWD93" s="184"/>
      <c r="HWE93" s="184"/>
      <c r="HWF93" s="184"/>
      <c r="HWG93" s="184"/>
      <c r="HWH93" s="184"/>
      <c r="HWI93" s="184"/>
      <c r="HWJ93" s="184"/>
      <c r="HWK93" s="184"/>
      <c r="HWL93" s="184"/>
      <c r="HWM93" s="184"/>
      <c r="HWN93" s="184"/>
      <c r="HWO93" s="184"/>
      <c r="HWP93" s="184"/>
      <c r="HWQ93" s="184"/>
      <c r="HWR93" s="184"/>
      <c r="HWS93" s="184"/>
      <c r="HWT93" s="184"/>
      <c r="HWU93" s="184"/>
      <c r="HWV93" s="184"/>
      <c r="HWW93" s="184"/>
      <c r="HWX93" s="184"/>
      <c r="HWY93" s="184"/>
      <c r="HWZ93" s="184"/>
      <c r="HXA93" s="184"/>
      <c r="HXB93" s="184"/>
      <c r="HXC93" s="184"/>
      <c r="HXD93" s="184"/>
      <c r="HXE93" s="184"/>
      <c r="HXF93" s="184"/>
      <c r="HXG93" s="184"/>
      <c r="HXH93" s="184"/>
      <c r="HXI93" s="184"/>
      <c r="HXJ93" s="184"/>
      <c r="HXK93" s="184"/>
      <c r="HXL93" s="184"/>
      <c r="HXM93" s="184"/>
      <c r="HXN93" s="184"/>
      <c r="HXO93" s="184"/>
      <c r="HXP93" s="184"/>
      <c r="HXQ93" s="184"/>
      <c r="HXR93" s="184"/>
      <c r="HXS93" s="184"/>
      <c r="HXT93" s="184"/>
      <c r="HXU93" s="184"/>
      <c r="HXV93" s="184"/>
      <c r="HXW93" s="184"/>
      <c r="HXX93" s="184"/>
      <c r="HXY93" s="184"/>
      <c r="HXZ93" s="184"/>
      <c r="HYA93" s="184"/>
      <c r="HYB93" s="184"/>
      <c r="HYC93" s="184"/>
      <c r="HYD93" s="184"/>
      <c r="HYE93" s="184"/>
      <c r="HYF93" s="184"/>
      <c r="HYG93" s="184"/>
      <c r="HYH93" s="184"/>
      <c r="HYI93" s="184"/>
      <c r="HYJ93" s="184"/>
      <c r="HYK93" s="184"/>
      <c r="HYL93" s="184"/>
      <c r="HYM93" s="184"/>
      <c r="HYN93" s="184"/>
      <c r="HYO93" s="184"/>
      <c r="HYP93" s="184"/>
      <c r="HYQ93" s="184"/>
      <c r="HYR93" s="184"/>
      <c r="HYS93" s="184"/>
      <c r="HYT93" s="184"/>
      <c r="HYU93" s="184"/>
      <c r="HYV93" s="184"/>
      <c r="HYW93" s="184"/>
      <c r="HYX93" s="184"/>
      <c r="HYY93" s="184"/>
      <c r="HYZ93" s="184"/>
      <c r="HZA93" s="184"/>
      <c r="HZB93" s="184"/>
      <c r="HZC93" s="184"/>
      <c r="HZD93" s="184"/>
      <c r="HZE93" s="184"/>
      <c r="HZF93" s="184"/>
      <c r="HZG93" s="184"/>
      <c r="HZH93" s="184"/>
      <c r="HZI93" s="184"/>
      <c r="HZJ93" s="184"/>
      <c r="HZK93" s="184"/>
      <c r="HZL93" s="184"/>
      <c r="HZM93" s="184"/>
      <c r="HZN93" s="184"/>
      <c r="HZO93" s="184"/>
      <c r="HZP93" s="184"/>
      <c r="HZQ93" s="184"/>
      <c r="HZR93" s="184"/>
      <c r="HZS93" s="184"/>
      <c r="HZT93" s="184"/>
      <c r="HZU93" s="184"/>
      <c r="HZV93" s="184"/>
      <c r="HZW93" s="184"/>
      <c r="HZX93" s="184"/>
      <c r="HZY93" s="184"/>
      <c r="HZZ93" s="184"/>
      <c r="IAA93" s="184"/>
      <c r="IAB93" s="184"/>
      <c r="IAC93" s="184"/>
      <c r="IAD93" s="184"/>
      <c r="IAE93" s="184"/>
      <c r="IAF93" s="184"/>
      <c r="IAG93" s="184"/>
      <c r="IAH93" s="184"/>
      <c r="IAI93" s="184"/>
      <c r="IAJ93" s="184"/>
      <c r="IAK93" s="184"/>
      <c r="IAL93" s="184"/>
      <c r="IAM93" s="184"/>
      <c r="IAN93" s="184"/>
      <c r="IAO93" s="184"/>
      <c r="IAP93" s="184"/>
      <c r="IAQ93" s="184"/>
      <c r="IAR93" s="184"/>
      <c r="IAS93" s="184"/>
      <c r="IAT93" s="184"/>
      <c r="IAU93" s="184"/>
      <c r="IAV93" s="184"/>
      <c r="IAW93" s="184"/>
      <c r="IAX93" s="184"/>
      <c r="IAY93" s="184"/>
      <c r="IAZ93" s="184"/>
      <c r="IBA93" s="184"/>
      <c r="IBB93" s="184"/>
      <c r="IBC93" s="184"/>
      <c r="IBD93" s="184"/>
      <c r="IBE93" s="184"/>
      <c r="IBF93" s="184"/>
      <c r="IBG93" s="184"/>
      <c r="IBH93" s="184"/>
      <c r="IBI93" s="184"/>
      <c r="IBJ93" s="184"/>
      <c r="IBK93" s="184"/>
      <c r="IBL93" s="184"/>
      <c r="IBM93" s="184"/>
      <c r="IBN93" s="184"/>
      <c r="IBO93" s="184"/>
      <c r="IBP93" s="184"/>
      <c r="IBQ93" s="184"/>
      <c r="IBR93" s="184"/>
      <c r="IBS93" s="184"/>
      <c r="IBT93" s="184"/>
      <c r="IBU93" s="184"/>
      <c r="IBV93" s="184"/>
      <c r="IBW93" s="184"/>
      <c r="IBX93" s="184"/>
      <c r="IBY93" s="184"/>
      <c r="IBZ93" s="184"/>
      <c r="ICA93" s="184"/>
      <c r="ICB93" s="184"/>
      <c r="ICC93" s="184"/>
      <c r="ICD93" s="184"/>
      <c r="ICE93" s="184"/>
      <c r="ICF93" s="184"/>
      <c r="ICG93" s="184"/>
      <c r="ICH93" s="184"/>
      <c r="ICI93" s="184"/>
      <c r="ICJ93" s="184"/>
      <c r="ICK93" s="184"/>
      <c r="ICL93" s="184"/>
      <c r="ICM93" s="184"/>
      <c r="ICN93" s="184"/>
      <c r="ICO93" s="184"/>
      <c r="ICP93" s="184"/>
      <c r="ICQ93" s="184"/>
      <c r="ICR93" s="184"/>
      <c r="ICS93" s="184"/>
      <c r="ICT93" s="184"/>
      <c r="ICU93" s="184"/>
      <c r="ICV93" s="184"/>
      <c r="ICW93" s="184"/>
      <c r="ICX93" s="184"/>
      <c r="ICY93" s="184"/>
      <c r="ICZ93" s="184"/>
      <c r="IDA93" s="184"/>
      <c r="IDB93" s="184"/>
      <c r="IDC93" s="184"/>
      <c r="IDD93" s="184"/>
      <c r="IDE93" s="184"/>
      <c r="IDF93" s="184"/>
      <c r="IDG93" s="184"/>
      <c r="IDH93" s="184"/>
      <c r="IDI93" s="184"/>
      <c r="IDJ93" s="184"/>
      <c r="IDK93" s="184"/>
      <c r="IDL93" s="184"/>
      <c r="IDM93" s="184"/>
      <c r="IDN93" s="184"/>
      <c r="IDO93" s="184"/>
      <c r="IDP93" s="184"/>
      <c r="IDQ93" s="184"/>
      <c r="IDR93" s="184"/>
      <c r="IDS93" s="184"/>
      <c r="IDT93" s="184"/>
      <c r="IDU93" s="184"/>
      <c r="IDV93" s="184"/>
      <c r="IDW93" s="184"/>
      <c r="IDX93" s="184"/>
      <c r="IDY93" s="184"/>
      <c r="IDZ93" s="184"/>
      <c r="IEA93" s="184"/>
      <c r="IEB93" s="184"/>
      <c r="IEC93" s="184"/>
      <c r="IED93" s="184"/>
      <c r="IEE93" s="184"/>
      <c r="IEF93" s="184"/>
      <c r="IEG93" s="184"/>
      <c r="IEH93" s="184"/>
      <c r="IEI93" s="184"/>
      <c r="IEJ93" s="184"/>
      <c r="IEK93" s="184"/>
      <c r="IEL93" s="184"/>
      <c r="IEM93" s="184"/>
      <c r="IEN93" s="184"/>
      <c r="IEO93" s="184"/>
      <c r="IEP93" s="184"/>
      <c r="IEQ93" s="184"/>
      <c r="IER93" s="184"/>
      <c r="IES93" s="184"/>
      <c r="IET93" s="184"/>
      <c r="IEU93" s="184"/>
      <c r="IEV93" s="184"/>
      <c r="IEW93" s="184"/>
      <c r="IEX93" s="184"/>
      <c r="IEY93" s="184"/>
      <c r="IEZ93" s="184"/>
      <c r="IFA93" s="184"/>
      <c r="IFB93" s="184"/>
      <c r="IFC93" s="184"/>
      <c r="IFD93" s="184"/>
      <c r="IFE93" s="184"/>
      <c r="IFF93" s="184"/>
      <c r="IFG93" s="184"/>
      <c r="IFH93" s="184"/>
      <c r="IFI93" s="184"/>
      <c r="IFJ93" s="184"/>
      <c r="IFK93" s="184"/>
      <c r="IFL93" s="184"/>
      <c r="IFM93" s="184"/>
      <c r="IFN93" s="184"/>
      <c r="IFO93" s="184"/>
      <c r="IFP93" s="184"/>
      <c r="IFQ93" s="184"/>
      <c r="IFR93" s="184"/>
      <c r="IFS93" s="184"/>
      <c r="IFT93" s="184"/>
      <c r="IFU93" s="184"/>
      <c r="IFV93" s="184"/>
      <c r="IFW93" s="184"/>
      <c r="IFX93" s="184"/>
      <c r="IFY93" s="184"/>
      <c r="IFZ93" s="184"/>
      <c r="IGA93" s="184"/>
      <c r="IGB93" s="184"/>
      <c r="IGC93" s="184"/>
      <c r="IGD93" s="184"/>
      <c r="IGE93" s="184"/>
      <c r="IGF93" s="184"/>
      <c r="IGG93" s="184"/>
      <c r="IGH93" s="184"/>
      <c r="IGI93" s="184"/>
      <c r="IGJ93" s="184"/>
      <c r="IGK93" s="184"/>
      <c r="IGL93" s="184"/>
      <c r="IGM93" s="184"/>
      <c r="IGN93" s="184"/>
      <c r="IGO93" s="184"/>
      <c r="IGP93" s="184"/>
      <c r="IGQ93" s="184"/>
      <c r="IGR93" s="184"/>
      <c r="IGS93" s="184"/>
      <c r="IGT93" s="184"/>
      <c r="IGU93" s="184"/>
      <c r="IGV93" s="184"/>
      <c r="IGW93" s="184"/>
      <c r="IGX93" s="184"/>
      <c r="IGY93" s="184"/>
      <c r="IGZ93" s="184"/>
      <c r="IHA93" s="184"/>
      <c r="IHB93" s="184"/>
      <c r="IHC93" s="184"/>
      <c r="IHD93" s="184"/>
      <c r="IHE93" s="184"/>
      <c r="IHF93" s="184"/>
      <c r="IHG93" s="184"/>
      <c r="IHH93" s="184"/>
      <c r="IHI93" s="184"/>
      <c r="IHJ93" s="184"/>
      <c r="IHK93" s="184"/>
      <c r="IHL93" s="184"/>
      <c r="IHM93" s="184"/>
      <c r="IHN93" s="184"/>
      <c r="IHO93" s="184"/>
      <c r="IHP93" s="184"/>
      <c r="IHQ93" s="184"/>
      <c r="IHR93" s="184"/>
      <c r="IHS93" s="184"/>
      <c r="IHT93" s="184"/>
      <c r="IHU93" s="184"/>
      <c r="IHV93" s="184"/>
      <c r="IHW93" s="184"/>
      <c r="IHX93" s="184"/>
      <c r="IHY93" s="184"/>
      <c r="IHZ93" s="184"/>
      <c r="IIA93" s="184"/>
      <c r="IIB93" s="184"/>
      <c r="IIC93" s="184"/>
      <c r="IID93" s="184"/>
      <c r="IIE93" s="184"/>
      <c r="IIF93" s="184"/>
      <c r="IIG93" s="184"/>
      <c r="IIH93" s="184"/>
      <c r="III93" s="184"/>
      <c r="IIJ93" s="184"/>
      <c r="IIK93" s="184"/>
      <c r="IIL93" s="184"/>
      <c r="IIM93" s="184"/>
      <c r="IIN93" s="184"/>
      <c r="IIO93" s="184"/>
      <c r="IIP93" s="184"/>
      <c r="IIQ93" s="184"/>
      <c r="IIR93" s="184"/>
      <c r="IIS93" s="184"/>
      <c r="IIT93" s="184"/>
      <c r="IIU93" s="184"/>
      <c r="IIV93" s="184"/>
      <c r="IIW93" s="184"/>
      <c r="IIX93" s="184"/>
      <c r="IIY93" s="184"/>
      <c r="IIZ93" s="184"/>
      <c r="IJA93" s="184"/>
      <c r="IJB93" s="184"/>
      <c r="IJC93" s="184"/>
      <c r="IJD93" s="184"/>
      <c r="IJE93" s="184"/>
      <c r="IJF93" s="184"/>
      <c r="IJG93" s="184"/>
      <c r="IJH93" s="184"/>
      <c r="IJI93" s="184"/>
      <c r="IJJ93" s="184"/>
      <c r="IJK93" s="184"/>
      <c r="IJL93" s="184"/>
      <c r="IJM93" s="184"/>
      <c r="IJN93" s="184"/>
      <c r="IJO93" s="184"/>
      <c r="IJP93" s="184"/>
      <c r="IJQ93" s="184"/>
      <c r="IJR93" s="184"/>
      <c r="IJS93" s="184"/>
      <c r="IJT93" s="184"/>
      <c r="IJU93" s="184"/>
      <c r="IJV93" s="184"/>
      <c r="IJW93" s="184"/>
      <c r="IJX93" s="184"/>
      <c r="IJY93" s="184"/>
      <c r="IJZ93" s="184"/>
      <c r="IKA93" s="184"/>
      <c r="IKB93" s="184"/>
      <c r="IKC93" s="184"/>
      <c r="IKD93" s="184"/>
      <c r="IKE93" s="184"/>
      <c r="IKF93" s="184"/>
      <c r="IKG93" s="184"/>
      <c r="IKH93" s="184"/>
      <c r="IKI93" s="184"/>
      <c r="IKJ93" s="184"/>
      <c r="IKK93" s="184"/>
      <c r="IKL93" s="184"/>
      <c r="IKM93" s="184"/>
      <c r="IKN93" s="184"/>
      <c r="IKO93" s="184"/>
      <c r="IKP93" s="184"/>
      <c r="IKQ93" s="184"/>
      <c r="IKR93" s="184"/>
      <c r="IKS93" s="184"/>
      <c r="IKT93" s="184"/>
      <c r="IKU93" s="184"/>
      <c r="IKV93" s="184"/>
      <c r="IKW93" s="184"/>
      <c r="IKX93" s="184"/>
      <c r="IKY93" s="184"/>
      <c r="IKZ93" s="184"/>
      <c r="ILA93" s="184"/>
      <c r="ILB93" s="184"/>
      <c r="ILC93" s="184"/>
      <c r="ILD93" s="184"/>
      <c r="ILE93" s="184"/>
      <c r="ILF93" s="184"/>
      <c r="ILG93" s="184"/>
      <c r="ILH93" s="184"/>
      <c r="ILI93" s="184"/>
      <c r="ILJ93" s="184"/>
      <c r="ILK93" s="184"/>
      <c r="ILL93" s="184"/>
      <c r="ILM93" s="184"/>
      <c r="ILN93" s="184"/>
      <c r="ILO93" s="184"/>
      <c r="ILP93" s="184"/>
      <c r="ILQ93" s="184"/>
      <c r="ILR93" s="184"/>
      <c r="ILS93" s="184"/>
      <c r="ILT93" s="184"/>
      <c r="ILU93" s="184"/>
      <c r="ILV93" s="184"/>
      <c r="ILW93" s="184"/>
      <c r="ILX93" s="184"/>
      <c r="ILY93" s="184"/>
      <c r="ILZ93" s="184"/>
      <c r="IMA93" s="184"/>
      <c r="IMB93" s="184"/>
      <c r="IMC93" s="184"/>
      <c r="IMD93" s="184"/>
      <c r="IME93" s="184"/>
      <c r="IMF93" s="184"/>
      <c r="IMG93" s="184"/>
      <c r="IMH93" s="184"/>
      <c r="IMI93" s="184"/>
      <c r="IMJ93" s="184"/>
      <c r="IMK93" s="184"/>
      <c r="IML93" s="184"/>
      <c r="IMM93" s="184"/>
      <c r="IMN93" s="184"/>
      <c r="IMO93" s="184"/>
      <c r="IMP93" s="184"/>
      <c r="IMQ93" s="184"/>
      <c r="IMR93" s="184"/>
      <c r="IMS93" s="184"/>
      <c r="IMT93" s="184"/>
      <c r="IMU93" s="184"/>
      <c r="IMV93" s="184"/>
      <c r="IMW93" s="184"/>
      <c r="IMX93" s="184"/>
      <c r="IMY93" s="184"/>
      <c r="IMZ93" s="184"/>
      <c r="INA93" s="184"/>
      <c r="INB93" s="184"/>
      <c r="INC93" s="184"/>
      <c r="IND93" s="184"/>
      <c r="INE93" s="184"/>
      <c r="INF93" s="184"/>
      <c r="ING93" s="184"/>
      <c r="INH93" s="184"/>
      <c r="INI93" s="184"/>
      <c r="INJ93" s="184"/>
      <c r="INK93" s="184"/>
      <c r="INL93" s="184"/>
      <c r="INM93" s="184"/>
      <c r="INN93" s="184"/>
      <c r="INO93" s="184"/>
      <c r="INP93" s="184"/>
      <c r="INQ93" s="184"/>
      <c r="INR93" s="184"/>
      <c r="INS93" s="184"/>
      <c r="INT93" s="184"/>
      <c r="INU93" s="184"/>
      <c r="INV93" s="184"/>
      <c r="INW93" s="184"/>
      <c r="INX93" s="184"/>
      <c r="INY93" s="184"/>
      <c r="INZ93" s="184"/>
      <c r="IOA93" s="184"/>
      <c r="IOB93" s="184"/>
      <c r="IOC93" s="184"/>
      <c r="IOD93" s="184"/>
      <c r="IOE93" s="184"/>
      <c r="IOF93" s="184"/>
      <c r="IOG93" s="184"/>
      <c r="IOH93" s="184"/>
      <c r="IOI93" s="184"/>
      <c r="IOJ93" s="184"/>
      <c r="IOK93" s="184"/>
      <c r="IOL93" s="184"/>
      <c r="IOM93" s="184"/>
      <c r="ION93" s="184"/>
      <c r="IOO93" s="184"/>
      <c r="IOP93" s="184"/>
      <c r="IOQ93" s="184"/>
      <c r="IOR93" s="184"/>
      <c r="IOS93" s="184"/>
      <c r="IOT93" s="184"/>
      <c r="IOU93" s="184"/>
      <c r="IOV93" s="184"/>
      <c r="IOW93" s="184"/>
      <c r="IOX93" s="184"/>
      <c r="IOY93" s="184"/>
      <c r="IOZ93" s="184"/>
      <c r="IPA93" s="184"/>
      <c r="IPB93" s="184"/>
      <c r="IPC93" s="184"/>
      <c r="IPD93" s="184"/>
      <c r="IPE93" s="184"/>
      <c r="IPF93" s="184"/>
      <c r="IPG93" s="184"/>
      <c r="IPH93" s="184"/>
      <c r="IPI93" s="184"/>
      <c r="IPJ93" s="184"/>
      <c r="IPK93" s="184"/>
      <c r="IPL93" s="184"/>
      <c r="IPM93" s="184"/>
      <c r="IPN93" s="184"/>
      <c r="IPO93" s="184"/>
      <c r="IPP93" s="184"/>
      <c r="IPQ93" s="184"/>
      <c r="IPR93" s="184"/>
      <c r="IPS93" s="184"/>
      <c r="IPT93" s="184"/>
      <c r="IPU93" s="184"/>
      <c r="IPV93" s="184"/>
      <c r="IPW93" s="184"/>
      <c r="IPX93" s="184"/>
      <c r="IPY93" s="184"/>
      <c r="IPZ93" s="184"/>
      <c r="IQA93" s="184"/>
      <c r="IQB93" s="184"/>
      <c r="IQC93" s="184"/>
      <c r="IQD93" s="184"/>
      <c r="IQE93" s="184"/>
      <c r="IQF93" s="184"/>
      <c r="IQG93" s="184"/>
      <c r="IQH93" s="184"/>
      <c r="IQI93" s="184"/>
      <c r="IQJ93" s="184"/>
      <c r="IQK93" s="184"/>
      <c r="IQL93" s="184"/>
      <c r="IQM93" s="184"/>
      <c r="IQN93" s="184"/>
      <c r="IQO93" s="184"/>
      <c r="IQP93" s="184"/>
      <c r="IQQ93" s="184"/>
      <c r="IQR93" s="184"/>
      <c r="IQS93" s="184"/>
      <c r="IQT93" s="184"/>
      <c r="IQU93" s="184"/>
      <c r="IQV93" s="184"/>
      <c r="IQW93" s="184"/>
      <c r="IQX93" s="184"/>
      <c r="IQY93" s="184"/>
      <c r="IQZ93" s="184"/>
      <c r="IRA93" s="184"/>
      <c r="IRB93" s="184"/>
      <c r="IRC93" s="184"/>
      <c r="IRD93" s="184"/>
      <c r="IRE93" s="184"/>
      <c r="IRF93" s="184"/>
      <c r="IRG93" s="184"/>
      <c r="IRH93" s="184"/>
      <c r="IRI93" s="184"/>
      <c r="IRJ93" s="184"/>
      <c r="IRK93" s="184"/>
      <c r="IRL93" s="184"/>
      <c r="IRM93" s="184"/>
      <c r="IRN93" s="184"/>
      <c r="IRO93" s="184"/>
      <c r="IRP93" s="184"/>
      <c r="IRQ93" s="184"/>
      <c r="IRR93" s="184"/>
      <c r="IRS93" s="184"/>
      <c r="IRT93" s="184"/>
      <c r="IRU93" s="184"/>
      <c r="IRV93" s="184"/>
      <c r="IRW93" s="184"/>
      <c r="IRX93" s="184"/>
      <c r="IRY93" s="184"/>
      <c r="IRZ93" s="184"/>
      <c r="ISA93" s="184"/>
      <c r="ISB93" s="184"/>
      <c r="ISC93" s="184"/>
      <c r="ISD93" s="184"/>
      <c r="ISE93" s="184"/>
      <c r="ISF93" s="184"/>
      <c r="ISG93" s="184"/>
      <c r="ISH93" s="184"/>
      <c r="ISI93" s="184"/>
      <c r="ISJ93" s="184"/>
      <c r="ISK93" s="184"/>
      <c r="ISL93" s="184"/>
      <c r="ISM93" s="184"/>
      <c r="ISN93" s="184"/>
      <c r="ISO93" s="184"/>
      <c r="ISP93" s="184"/>
      <c r="ISQ93" s="184"/>
      <c r="ISR93" s="184"/>
      <c r="ISS93" s="184"/>
      <c r="IST93" s="184"/>
      <c r="ISU93" s="184"/>
      <c r="ISV93" s="184"/>
      <c r="ISW93" s="184"/>
      <c r="ISX93" s="184"/>
      <c r="ISY93" s="184"/>
      <c r="ISZ93" s="184"/>
      <c r="ITA93" s="184"/>
      <c r="ITB93" s="184"/>
      <c r="ITC93" s="184"/>
      <c r="ITD93" s="184"/>
      <c r="ITE93" s="184"/>
      <c r="ITF93" s="184"/>
      <c r="ITG93" s="184"/>
      <c r="ITH93" s="184"/>
      <c r="ITI93" s="184"/>
      <c r="ITJ93" s="184"/>
      <c r="ITK93" s="184"/>
      <c r="ITL93" s="184"/>
      <c r="ITM93" s="184"/>
      <c r="ITN93" s="184"/>
      <c r="ITO93" s="184"/>
      <c r="ITP93" s="184"/>
      <c r="ITQ93" s="184"/>
      <c r="ITR93" s="184"/>
      <c r="ITS93" s="184"/>
      <c r="ITT93" s="184"/>
      <c r="ITU93" s="184"/>
      <c r="ITV93" s="184"/>
      <c r="ITW93" s="184"/>
      <c r="ITX93" s="184"/>
      <c r="ITY93" s="184"/>
      <c r="ITZ93" s="184"/>
      <c r="IUA93" s="184"/>
      <c r="IUB93" s="184"/>
      <c r="IUC93" s="184"/>
      <c r="IUD93" s="184"/>
      <c r="IUE93" s="184"/>
      <c r="IUF93" s="184"/>
      <c r="IUG93" s="184"/>
      <c r="IUH93" s="184"/>
      <c r="IUI93" s="184"/>
      <c r="IUJ93" s="184"/>
      <c r="IUK93" s="184"/>
      <c r="IUL93" s="184"/>
      <c r="IUM93" s="184"/>
      <c r="IUN93" s="184"/>
      <c r="IUO93" s="184"/>
      <c r="IUP93" s="184"/>
      <c r="IUQ93" s="184"/>
      <c r="IUR93" s="184"/>
      <c r="IUS93" s="184"/>
      <c r="IUT93" s="184"/>
      <c r="IUU93" s="184"/>
      <c r="IUV93" s="184"/>
      <c r="IUW93" s="184"/>
      <c r="IUX93" s="184"/>
      <c r="IUY93" s="184"/>
      <c r="IUZ93" s="184"/>
      <c r="IVA93" s="184"/>
      <c r="IVB93" s="184"/>
      <c r="IVC93" s="184"/>
      <c r="IVD93" s="184"/>
      <c r="IVE93" s="184"/>
      <c r="IVF93" s="184"/>
      <c r="IVG93" s="184"/>
      <c r="IVH93" s="184"/>
      <c r="IVI93" s="184"/>
      <c r="IVJ93" s="184"/>
      <c r="IVK93" s="184"/>
      <c r="IVL93" s="184"/>
      <c r="IVM93" s="184"/>
      <c r="IVN93" s="184"/>
      <c r="IVO93" s="184"/>
      <c r="IVP93" s="184"/>
      <c r="IVQ93" s="184"/>
      <c r="IVR93" s="184"/>
      <c r="IVS93" s="184"/>
      <c r="IVT93" s="184"/>
      <c r="IVU93" s="184"/>
      <c r="IVV93" s="184"/>
      <c r="IVW93" s="184"/>
      <c r="IVX93" s="184"/>
      <c r="IVY93" s="184"/>
      <c r="IVZ93" s="184"/>
      <c r="IWA93" s="184"/>
      <c r="IWB93" s="184"/>
      <c r="IWC93" s="184"/>
      <c r="IWD93" s="184"/>
      <c r="IWE93" s="184"/>
      <c r="IWF93" s="184"/>
      <c r="IWG93" s="184"/>
      <c r="IWH93" s="184"/>
      <c r="IWI93" s="184"/>
      <c r="IWJ93" s="184"/>
      <c r="IWK93" s="184"/>
      <c r="IWL93" s="184"/>
      <c r="IWM93" s="184"/>
      <c r="IWN93" s="184"/>
      <c r="IWO93" s="184"/>
      <c r="IWP93" s="184"/>
      <c r="IWQ93" s="184"/>
      <c r="IWR93" s="184"/>
      <c r="IWS93" s="184"/>
      <c r="IWT93" s="184"/>
      <c r="IWU93" s="184"/>
      <c r="IWV93" s="184"/>
      <c r="IWW93" s="184"/>
      <c r="IWX93" s="184"/>
      <c r="IWY93" s="184"/>
      <c r="IWZ93" s="184"/>
      <c r="IXA93" s="184"/>
      <c r="IXB93" s="184"/>
      <c r="IXC93" s="184"/>
      <c r="IXD93" s="184"/>
      <c r="IXE93" s="184"/>
      <c r="IXF93" s="184"/>
      <c r="IXG93" s="184"/>
      <c r="IXH93" s="184"/>
      <c r="IXI93" s="184"/>
      <c r="IXJ93" s="184"/>
      <c r="IXK93" s="184"/>
      <c r="IXL93" s="184"/>
      <c r="IXM93" s="184"/>
      <c r="IXN93" s="184"/>
      <c r="IXO93" s="184"/>
      <c r="IXP93" s="184"/>
      <c r="IXQ93" s="184"/>
      <c r="IXR93" s="184"/>
      <c r="IXS93" s="184"/>
      <c r="IXT93" s="184"/>
      <c r="IXU93" s="184"/>
      <c r="IXV93" s="184"/>
      <c r="IXW93" s="184"/>
      <c r="IXX93" s="184"/>
      <c r="IXY93" s="184"/>
      <c r="IXZ93" s="184"/>
      <c r="IYA93" s="184"/>
      <c r="IYB93" s="184"/>
      <c r="IYC93" s="184"/>
      <c r="IYD93" s="184"/>
      <c r="IYE93" s="184"/>
      <c r="IYF93" s="184"/>
      <c r="IYG93" s="184"/>
      <c r="IYH93" s="184"/>
      <c r="IYI93" s="184"/>
      <c r="IYJ93" s="184"/>
      <c r="IYK93" s="184"/>
      <c r="IYL93" s="184"/>
      <c r="IYM93" s="184"/>
      <c r="IYN93" s="184"/>
      <c r="IYO93" s="184"/>
      <c r="IYP93" s="184"/>
      <c r="IYQ93" s="184"/>
      <c r="IYR93" s="184"/>
      <c r="IYS93" s="184"/>
      <c r="IYT93" s="184"/>
      <c r="IYU93" s="184"/>
      <c r="IYV93" s="184"/>
      <c r="IYW93" s="184"/>
      <c r="IYX93" s="184"/>
      <c r="IYY93" s="184"/>
      <c r="IYZ93" s="184"/>
      <c r="IZA93" s="184"/>
      <c r="IZB93" s="184"/>
      <c r="IZC93" s="184"/>
      <c r="IZD93" s="184"/>
      <c r="IZE93" s="184"/>
      <c r="IZF93" s="184"/>
      <c r="IZG93" s="184"/>
      <c r="IZH93" s="184"/>
      <c r="IZI93" s="184"/>
      <c r="IZJ93" s="184"/>
      <c r="IZK93" s="184"/>
      <c r="IZL93" s="184"/>
      <c r="IZM93" s="184"/>
      <c r="IZN93" s="184"/>
      <c r="IZO93" s="184"/>
      <c r="IZP93" s="184"/>
      <c r="IZQ93" s="184"/>
      <c r="IZR93" s="184"/>
      <c r="IZS93" s="184"/>
      <c r="IZT93" s="184"/>
      <c r="IZU93" s="184"/>
      <c r="IZV93" s="184"/>
      <c r="IZW93" s="184"/>
      <c r="IZX93" s="184"/>
      <c r="IZY93" s="184"/>
      <c r="IZZ93" s="184"/>
      <c r="JAA93" s="184"/>
      <c r="JAB93" s="184"/>
      <c r="JAC93" s="184"/>
      <c r="JAD93" s="184"/>
      <c r="JAE93" s="184"/>
      <c r="JAF93" s="184"/>
      <c r="JAG93" s="184"/>
      <c r="JAH93" s="184"/>
      <c r="JAI93" s="184"/>
      <c r="JAJ93" s="184"/>
      <c r="JAK93" s="184"/>
      <c r="JAL93" s="184"/>
      <c r="JAM93" s="184"/>
      <c r="JAN93" s="184"/>
      <c r="JAO93" s="184"/>
      <c r="JAP93" s="184"/>
      <c r="JAQ93" s="184"/>
      <c r="JAR93" s="184"/>
      <c r="JAS93" s="184"/>
      <c r="JAT93" s="184"/>
      <c r="JAU93" s="184"/>
      <c r="JAV93" s="184"/>
      <c r="JAW93" s="184"/>
      <c r="JAX93" s="184"/>
      <c r="JAY93" s="184"/>
      <c r="JAZ93" s="184"/>
      <c r="JBA93" s="184"/>
      <c r="JBB93" s="184"/>
      <c r="JBC93" s="184"/>
      <c r="JBD93" s="184"/>
      <c r="JBE93" s="184"/>
      <c r="JBF93" s="184"/>
      <c r="JBG93" s="184"/>
      <c r="JBH93" s="184"/>
      <c r="JBI93" s="184"/>
      <c r="JBJ93" s="184"/>
      <c r="JBK93" s="184"/>
      <c r="JBL93" s="184"/>
      <c r="JBM93" s="184"/>
      <c r="JBN93" s="184"/>
      <c r="JBO93" s="184"/>
      <c r="JBP93" s="184"/>
      <c r="JBQ93" s="184"/>
      <c r="JBR93" s="184"/>
      <c r="JBS93" s="184"/>
      <c r="JBT93" s="184"/>
      <c r="JBU93" s="184"/>
      <c r="JBV93" s="184"/>
      <c r="JBW93" s="184"/>
      <c r="JBX93" s="184"/>
      <c r="JBY93" s="184"/>
      <c r="JBZ93" s="184"/>
      <c r="JCA93" s="184"/>
      <c r="JCB93" s="184"/>
      <c r="JCC93" s="184"/>
      <c r="JCD93" s="184"/>
      <c r="JCE93" s="184"/>
      <c r="JCF93" s="184"/>
      <c r="JCG93" s="184"/>
      <c r="JCH93" s="184"/>
      <c r="JCI93" s="184"/>
      <c r="JCJ93" s="184"/>
      <c r="JCK93" s="184"/>
      <c r="JCL93" s="184"/>
      <c r="JCM93" s="184"/>
      <c r="JCN93" s="184"/>
      <c r="JCO93" s="184"/>
      <c r="JCP93" s="184"/>
      <c r="JCQ93" s="184"/>
      <c r="JCR93" s="184"/>
      <c r="JCS93" s="184"/>
      <c r="JCT93" s="184"/>
      <c r="JCU93" s="184"/>
      <c r="JCV93" s="184"/>
      <c r="JCW93" s="184"/>
      <c r="JCX93" s="184"/>
      <c r="JCY93" s="184"/>
      <c r="JCZ93" s="184"/>
      <c r="JDA93" s="184"/>
      <c r="JDB93" s="184"/>
      <c r="JDC93" s="184"/>
      <c r="JDD93" s="184"/>
      <c r="JDE93" s="184"/>
      <c r="JDF93" s="184"/>
      <c r="JDG93" s="184"/>
      <c r="JDH93" s="184"/>
      <c r="JDI93" s="184"/>
      <c r="JDJ93" s="184"/>
      <c r="JDK93" s="184"/>
      <c r="JDL93" s="184"/>
      <c r="JDM93" s="184"/>
      <c r="JDN93" s="184"/>
      <c r="JDO93" s="184"/>
      <c r="JDP93" s="184"/>
      <c r="JDQ93" s="184"/>
      <c r="JDR93" s="184"/>
      <c r="JDS93" s="184"/>
      <c r="JDT93" s="184"/>
      <c r="JDU93" s="184"/>
      <c r="JDV93" s="184"/>
      <c r="JDW93" s="184"/>
      <c r="JDX93" s="184"/>
      <c r="JDY93" s="184"/>
      <c r="JDZ93" s="184"/>
      <c r="JEA93" s="184"/>
      <c r="JEB93" s="184"/>
      <c r="JEC93" s="184"/>
      <c r="JED93" s="184"/>
      <c r="JEE93" s="184"/>
      <c r="JEF93" s="184"/>
      <c r="JEG93" s="184"/>
      <c r="JEH93" s="184"/>
      <c r="JEI93" s="184"/>
      <c r="JEJ93" s="184"/>
      <c r="JEK93" s="184"/>
      <c r="JEL93" s="184"/>
      <c r="JEM93" s="184"/>
      <c r="JEN93" s="184"/>
      <c r="JEO93" s="184"/>
      <c r="JEP93" s="184"/>
      <c r="JEQ93" s="184"/>
      <c r="JER93" s="184"/>
      <c r="JES93" s="184"/>
      <c r="JET93" s="184"/>
      <c r="JEU93" s="184"/>
      <c r="JEV93" s="184"/>
      <c r="JEW93" s="184"/>
      <c r="JEX93" s="184"/>
      <c r="JEY93" s="184"/>
      <c r="JEZ93" s="184"/>
      <c r="JFA93" s="184"/>
      <c r="JFB93" s="184"/>
      <c r="JFC93" s="184"/>
      <c r="JFD93" s="184"/>
      <c r="JFE93" s="184"/>
      <c r="JFF93" s="184"/>
      <c r="JFG93" s="184"/>
      <c r="JFH93" s="184"/>
      <c r="JFI93" s="184"/>
      <c r="JFJ93" s="184"/>
      <c r="JFK93" s="184"/>
      <c r="JFL93" s="184"/>
      <c r="JFM93" s="184"/>
      <c r="JFN93" s="184"/>
      <c r="JFO93" s="184"/>
      <c r="JFP93" s="184"/>
      <c r="JFQ93" s="184"/>
      <c r="JFR93" s="184"/>
      <c r="JFS93" s="184"/>
      <c r="JFT93" s="184"/>
      <c r="JFU93" s="184"/>
      <c r="JFV93" s="184"/>
      <c r="JFW93" s="184"/>
      <c r="JFX93" s="184"/>
      <c r="JFY93" s="184"/>
      <c r="JFZ93" s="184"/>
      <c r="JGA93" s="184"/>
      <c r="JGB93" s="184"/>
      <c r="JGC93" s="184"/>
      <c r="JGD93" s="184"/>
      <c r="JGE93" s="184"/>
      <c r="JGF93" s="184"/>
      <c r="JGG93" s="184"/>
      <c r="JGH93" s="184"/>
      <c r="JGI93" s="184"/>
      <c r="JGJ93" s="184"/>
      <c r="JGK93" s="184"/>
      <c r="JGL93" s="184"/>
      <c r="JGM93" s="184"/>
      <c r="JGN93" s="184"/>
      <c r="JGO93" s="184"/>
      <c r="JGP93" s="184"/>
      <c r="JGQ93" s="184"/>
      <c r="JGR93" s="184"/>
      <c r="JGS93" s="184"/>
      <c r="JGT93" s="184"/>
      <c r="JGU93" s="184"/>
      <c r="JGV93" s="184"/>
      <c r="JGW93" s="184"/>
      <c r="JGX93" s="184"/>
      <c r="JGY93" s="184"/>
      <c r="JGZ93" s="184"/>
      <c r="JHA93" s="184"/>
      <c r="JHB93" s="184"/>
      <c r="JHC93" s="184"/>
      <c r="JHD93" s="184"/>
      <c r="JHE93" s="184"/>
      <c r="JHF93" s="184"/>
      <c r="JHG93" s="184"/>
      <c r="JHH93" s="184"/>
      <c r="JHI93" s="184"/>
      <c r="JHJ93" s="184"/>
      <c r="JHK93" s="184"/>
      <c r="JHL93" s="184"/>
      <c r="JHM93" s="184"/>
      <c r="JHN93" s="184"/>
      <c r="JHO93" s="184"/>
      <c r="JHP93" s="184"/>
      <c r="JHQ93" s="184"/>
      <c r="JHR93" s="184"/>
      <c r="JHS93" s="184"/>
      <c r="JHT93" s="184"/>
      <c r="JHU93" s="184"/>
      <c r="JHV93" s="184"/>
      <c r="JHW93" s="184"/>
      <c r="JHX93" s="184"/>
      <c r="JHY93" s="184"/>
      <c r="JHZ93" s="184"/>
      <c r="JIA93" s="184"/>
      <c r="JIB93" s="184"/>
      <c r="JIC93" s="184"/>
      <c r="JID93" s="184"/>
      <c r="JIE93" s="184"/>
      <c r="JIF93" s="184"/>
      <c r="JIG93" s="184"/>
      <c r="JIH93" s="184"/>
      <c r="JII93" s="184"/>
      <c r="JIJ93" s="184"/>
      <c r="JIK93" s="184"/>
      <c r="JIL93" s="184"/>
      <c r="JIM93" s="184"/>
      <c r="JIN93" s="184"/>
      <c r="JIO93" s="184"/>
      <c r="JIP93" s="184"/>
      <c r="JIQ93" s="184"/>
      <c r="JIR93" s="184"/>
      <c r="JIS93" s="184"/>
      <c r="JIT93" s="184"/>
      <c r="JIU93" s="184"/>
      <c r="JIV93" s="184"/>
      <c r="JIW93" s="184"/>
      <c r="JIX93" s="184"/>
      <c r="JIY93" s="184"/>
      <c r="JIZ93" s="184"/>
      <c r="JJA93" s="184"/>
      <c r="JJB93" s="184"/>
      <c r="JJC93" s="184"/>
      <c r="JJD93" s="184"/>
      <c r="JJE93" s="184"/>
      <c r="JJF93" s="184"/>
      <c r="JJG93" s="184"/>
      <c r="JJH93" s="184"/>
      <c r="JJI93" s="184"/>
      <c r="JJJ93" s="184"/>
      <c r="JJK93" s="184"/>
      <c r="JJL93" s="184"/>
      <c r="JJM93" s="184"/>
      <c r="JJN93" s="184"/>
      <c r="JJO93" s="184"/>
      <c r="JJP93" s="184"/>
      <c r="JJQ93" s="184"/>
      <c r="JJR93" s="184"/>
      <c r="JJS93" s="184"/>
      <c r="JJT93" s="184"/>
      <c r="JJU93" s="184"/>
      <c r="JJV93" s="184"/>
      <c r="JJW93" s="184"/>
      <c r="JJX93" s="184"/>
      <c r="JJY93" s="184"/>
      <c r="JJZ93" s="184"/>
      <c r="JKA93" s="184"/>
      <c r="JKB93" s="184"/>
      <c r="JKC93" s="184"/>
      <c r="JKD93" s="184"/>
      <c r="JKE93" s="184"/>
      <c r="JKF93" s="184"/>
      <c r="JKG93" s="184"/>
      <c r="JKH93" s="184"/>
      <c r="JKI93" s="184"/>
      <c r="JKJ93" s="184"/>
      <c r="JKK93" s="184"/>
      <c r="JKL93" s="184"/>
      <c r="JKM93" s="184"/>
      <c r="JKN93" s="184"/>
      <c r="JKO93" s="184"/>
      <c r="JKP93" s="184"/>
      <c r="JKQ93" s="184"/>
      <c r="JKR93" s="184"/>
      <c r="JKS93" s="184"/>
      <c r="JKT93" s="184"/>
      <c r="JKU93" s="184"/>
      <c r="JKV93" s="184"/>
      <c r="JKW93" s="184"/>
      <c r="JKX93" s="184"/>
      <c r="JKY93" s="184"/>
      <c r="JKZ93" s="184"/>
      <c r="JLA93" s="184"/>
      <c r="JLB93" s="184"/>
      <c r="JLC93" s="184"/>
      <c r="JLD93" s="184"/>
      <c r="JLE93" s="184"/>
      <c r="JLF93" s="184"/>
      <c r="JLG93" s="184"/>
      <c r="JLH93" s="184"/>
      <c r="JLI93" s="184"/>
      <c r="JLJ93" s="184"/>
      <c r="JLK93" s="184"/>
      <c r="JLL93" s="184"/>
      <c r="JLM93" s="184"/>
      <c r="JLN93" s="184"/>
      <c r="JLO93" s="184"/>
      <c r="JLP93" s="184"/>
      <c r="JLQ93" s="184"/>
      <c r="JLR93" s="184"/>
      <c r="JLS93" s="184"/>
      <c r="JLT93" s="184"/>
      <c r="JLU93" s="184"/>
      <c r="JLV93" s="184"/>
      <c r="JLW93" s="184"/>
      <c r="JLX93" s="184"/>
      <c r="JLY93" s="184"/>
      <c r="JLZ93" s="184"/>
      <c r="JMA93" s="184"/>
      <c r="JMB93" s="184"/>
      <c r="JMC93" s="184"/>
      <c r="JMD93" s="184"/>
      <c r="JME93" s="184"/>
      <c r="JMF93" s="184"/>
      <c r="JMG93" s="184"/>
      <c r="JMH93" s="184"/>
      <c r="JMI93" s="184"/>
      <c r="JMJ93" s="184"/>
      <c r="JMK93" s="184"/>
      <c r="JML93" s="184"/>
      <c r="JMM93" s="184"/>
      <c r="JMN93" s="184"/>
      <c r="JMO93" s="184"/>
      <c r="JMP93" s="184"/>
      <c r="JMQ93" s="184"/>
      <c r="JMR93" s="184"/>
      <c r="JMS93" s="184"/>
      <c r="JMT93" s="184"/>
      <c r="JMU93" s="184"/>
      <c r="JMV93" s="184"/>
      <c r="JMW93" s="184"/>
      <c r="JMX93" s="184"/>
      <c r="JMY93" s="184"/>
      <c r="JMZ93" s="184"/>
      <c r="JNA93" s="184"/>
      <c r="JNB93" s="184"/>
      <c r="JNC93" s="184"/>
      <c r="JND93" s="184"/>
      <c r="JNE93" s="184"/>
      <c r="JNF93" s="184"/>
      <c r="JNG93" s="184"/>
      <c r="JNH93" s="184"/>
      <c r="JNI93" s="184"/>
      <c r="JNJ93" s="184"/>
      <c r="JNK93" s="184"/>
      <c r="JNL93" s="184"/>
      <c r="JNM93" s="184"/>
      <c r="JNN93" s="184"/>
      <c r="JNO93" s="184"/>
      <c r="JNP93" s="184"/>
      <c r="JNQ93" s="184"/>
      <c r="JNR93" s="184"/>
      <c r="JNS93" s="184"/>
      <c r="JNT93" s="184"/>
      <c r="JNU93" s="184"/>
      <c r="JNV93" s="184"/>
      <c r="JNW93" s="184"/>
      <c r="JNX93" s="184"/>
      <c r="JNY93" s="184"/>
      <c r="JNZ93" s="184"/>
      <c r="JOA93" s="184"/>
      <c r="JOB93" s="184"/>
      <c r="JOC93" s="184"/>
      <c r="JOD93" s="184"/>
      <c r="JOE93" s="184"/>
      <c r="JOF93" s="184"/>
      <c r="JOG93" s="184"/>
      <c r="JOH93" s="184"/>
      <c r="JOI93" s="184"/>
      <c r="JOJ93" s="184"/>
      <c r="JOK93" s="184"/>
      <c r="JOL93" s="184"/>
      <c r="JOM93" s="184"/>
      <c r="JON93" s="184"/>
      <c r="JOO93" s="184"/>
      <c r="JOP93" s="184"/>
      <c r="JOQ93" s="184"/>
      <c r="JOR93" s="184"/>
      <c r="JOS93" s="184"/>
      <c r="JOT93" s="184"/>
      <c r="JOU93" s="184"/>
      <c r="JOV93" s="184"/>
      <c r="JOW93" s="184"/>
      <c r="JOX93" s="184"/>
      <c r="JOY93" s="184"/>
      <c r="JOZ93" s="184"/>
      <c r="JPA93" s="184"/>
      <c r="JPB93" s="184"/>
      <c r="JPC93" s="184"/>
      <c r="JPD93" s="184"/>
      <c r="JPE93" s="184"/>
      <c r="JPF93" s="184"/>
      <c r="JPG93" s="184"/>
      <c r="JPH93" s="184"/>
      <c r="JPI93" s="184"/>
      <c r="JPJ93" s="184"/>
      <c r="JPK93" s="184"/>
      <c r="JPL93" s="184"/>
      <c r="JPM93" s="184"/>
      <c r="JPN93" s="184"/>
      <c r="JPO93" s="184"/>
      <c r="JPP93" s="184"/>
      <c r="JPQ93" s="184"/>
      <c r="JPR93" s="184"/>
      <c r="JPS93" s="184"/>
      <c r="JPT93" s="184"/>
      <c r="JPU93" s="184"/>
      <c r="JPV93" s="184"/>
      <c r="JPW93" s="184"/>
      <c r="JPX93" s="184"/>
      <c r="JPY93" s="184"/>
      <c r="JPZ93" s="184"/>
      <c r="JQA93" s="184"/>
      <c r="JQB93" s="184"/>
      <c r="JQC93" s="184"/>
      <c r="JQD93" s="184"/>
      <c r="JQE93" s="184"/>
      <c r="JQF93" s="184"/>
      <c r="JQG93" s="184"/>
      <c r="JQH93" s="184"/>
      <c r="JQI93" s="184"/>
      <c r="JQJ93" s="184"/>
      <c r="JQK93" s="184"/>
      <c r="JQL93" s="184"/>
      <c r="JQM93" s="184"/>
      <c r="JQN93" s="184"/>
      <c r="JQO93" s="184"/>
      <c r="JQP93" s="184"/>
      <c r="JQQ93" s="184"/>
      <c r="JQR93" s="184"/>
      <c r="JQS93" s="184"/>
      <c r="JQT93" s="184"/>
      <c r="JQU93" s="184"/>
      <c r="JQV93" s="184"/>
      <c r="JQW93" s="184"/>
      <c r="JQX93" s="184"/>
      <c r="JQY93" s="184"/>
      <c r="JQZ93" s="184"/>
      <c r="JRA93" s="184"/>
      <c r="JRB93" s="184"/>
      <c r="JRC93" s="184"/>
      <c r="JRD93" s="184"/>
      <c r="JRE93" s="184"/>
      <c r="JRF93" s="184"/>
      <c r="JRG93" s="184"/>
      <c r="JRH93" s="184"/>
      <c r="JRI93" s="184"/>
      <c r="JRJ93" s="184"/>
      <c r="JRK93" s="184"/>
      <c r="JRL93" s="184"/>
      <c r="JRM93" s="184"/>
      <c r="JRN93" s="184"/>
      <c r="JRO93" s="184"/>
      <c r="JRP93" s="184"/>
      <c r="JRQ93" s="184"/>
      <c r="JRR93" s="184"/>
      <c r="JRS93" s="184"/>
      <c r="JRT93" s="184"/>
      <c r="JRU93" s="184"/>
      <c r="JRV93" s="184"/>
      <c r="JRW93" s="184"/>
      <c r="JRX93" s="184"/>
      <c r="JRY93" s="184"/>
      <c r="JRZ93" s="184"/>
      <c r="JSA93" s="184"/>
      <c r="JSB93" s="184"/>
      <c r="JSC93" s="184"/>
      <c r="JSD93" s="184"/>
      <c r="JSE93" s="184"/>
      <c r="JSF93" s="184"/>
      <c r="JSG93" s="184"/>
      <c r="JSH93" s="184"/>
      <c r="JSI93" s="184"/>
      <c r="JSJ93" s="184"/>
      <c r="JSK93" s="184"/>
      <c r="JSL93" s="184"/>
      <c r="JSM93" s="184"/>
      <c r="JSN93" s="184"/>
      <c r="JSO93" s="184"/>
      <c r="JSP93" s="184"/>
      <c r="JSQ93" s="184"/>
      <c r="JSR93" s="184"/>
      <c r="JSS93" s="184"/>
      <c r="JST93" s="184"/>
      <c r="JSU93" s="184"/>
      <c r="JSV93" s="184"/>
      <c r="JSW93" s="184"/>
      <c r="JSX93" s="184"/>
      <c r="JSY93" s="184"/>
      <c r="JSZ93" s="184"/>
      <c r="JTA93" s="184"/>
      <c r="JTB93" s="184"/>
      <c r="JTC93" s="184"/>
      <c r="JTD93" s="184"/>
      <c r="JTE93" s="184"/>
      <c r="JTF93" s="184"/>
      <c r="JTG93" s="184"/>
      <c r="JTH93" s="184"/>
      <c r="JTI93" s="184"/>
      <c r="JTJ93" s="184"/>
      <c r="JTK93" s="184"/>
      <c r="JTL93" s="184"/>
      <c r="JTM93" s="184"/>
      <c r="JTN93" s="184"/>
      <c r="JTO93" s="184"/>
      <c r="JTP93" s="184"/>
      <c r="JTQ93" s="184"/>
      <c r="JTR93" s="184"/>
      <c r="JTS93" s="184"/>
      <c r="JTT93" s="184"/>
      <c r="JTU93" s="184"/>
      <c r="JTV93" s="184"/>
      <c r="JTW93" s="184"/>
      <c r="JTX93" s="184"/>
      <c r="JTY93" s="184"/>
      <c r="JTZ93" s="184"/>
      <c r="JUA93" s="184"/>
      <c r="JUB93" s="184"/>
      <c r="JUC93" s="184"/>
      <c r="JUD93" s="184"/>
      <c r="JUE93" s="184"/>
      <c r="JUF93" s="184"/>
      <c r="JUG93" s="184"/>
      <c r="JUH93" s="184"/>
      <c r="JUI93" s="184"/>
      <c r="JUJ93" s="184"/>
      <c r="JUK93" s="184"/>
      <c r="JUL93" s="184"/>
      <c r="JUM93" s="184"/>
      <c r="JUN93" s="184"/>
      <c r="JUO93" s="184"/>
      <c r="JUP93" s="184"/>
      <c r="JUQ93" s="184"/>
      <c r="JUR93" s="184"/>
      <c r="JUS93" s="184"/>
      <c r="JUT93" s="184"/>
      <c r="JUU93" s="184"/>
      <c r="JUV93" s="184"/>
      <c r="JUW93" s="184"/>
      <c r="JUX93" s="184"/>
      <c r="JUY93" s="184"/>
      <c r="JUZ93" s="184"/>
      <c r="JVA93" s="184"/>
      <c r="JVB93" s="184"/>
      <c r="JVC93" s="184"/>
      <c r="JVD93" s="184"/>
      <c r="JVE93" s="184"/>
      <c r="JVF93" s="184"/>
      <c r="JVG93" s="184"/>
      <c r="JVH93" s="184"/>
      <c r="JVI93" s="184"/>
      <c r="JVJ93" s="184"/>
      <c r="JVK93" s="184"/>
      <c r="JVL93" s="184"/>
      <c r="JVM93" s="184"/>
      <c r="JVN93" s="184"/>
      <c r="JVO93" s="184"/>
      <c r="JVP93" s="184"/>
      <c r="JVQ93" s="184"/>
      <c r="JVR93" s="184"/>
      <c r="JVS93" s="184"/>
      <c r="JVT93" s="184"/>
      <c r="JVU93" s="184"/>
      <c r="JVV93" s="184"/>
      <c r="JVW93" s="184"/>
      <c r="JVX93" s="184"/>
      <c r="JVY93" s="184"/>
      <c r="JVZ93" s="184"/>
      <c r="JWA93" s="184"/>
      <c r="JWB93" s="184"/>
      <c r="JWC93" s="184"/>
      <c r="JWD93" s="184"/>
      <c r="JWE93" s="184"/>
      <c r="JWF93" s="184"/>
      <c r="JWG93" s="184"/>
      <c r="JWH93" s="184"/>
      <c r="JWI93" s="184"/>
      <c r="JWJ93" s="184"/>
      <c r="JWK93" s="184"/>
      <c r="JWL93" s="184"/>
      <c r="JWM93" s="184"/>
      <c r="JWN93" s="184"/>
      <c r="JWO93" s="184"/>
      <c r="JWP93" s="184"/>
      <c r="JWQ93" s="184"/>
      <c r="JWR93" s="184"/>
      <c r="JWS93" s="184"/>
      <c r="JWT93" s="184"/>
      <c r="JWU93" s="184"/>
      <c r="JWV93" s="184"/>
      <c r="JWW93" s="184"/>
      <c r="JWX93" s="184"/>
      <c r="JWY93" s="184"/>
      <c r="JWZ93" s="184"/>
      <c r="JXA93" s="184"/>
      <c r="JXB93" s="184"/>
      <c r="JXC93" s="184"/>
      <c r="JXD93" s="184"/>
      <c r="JXE93" s="184"/>
      <c r="JXF93" s="184"/>
      <c r="JXG93" s="184"/>
      <c r="JXH93" s="184"/>
      <c r="JXI93" s="184"/>
      <c r="JXJ93" s="184"/>
      <c r="JXK93" s="184"/>
      <c r="JXL93" s="184"/>
      <c r="JXM93" s="184"/>
      <c r="JXN93" s="184"/>
      <c r="JXO93" s="184"/>
      <c r="JXP93" s="184"/>
      <c r="JXQ93" s="184"/>
      <c r="JXR93" s="184"/>
      <c r="JXS93" s="184"/>
      <c r="JXT93" s="184"/>
      <c r="JXU93" s="184"/>
      <c r="JXV93" s="184"/>
      <c r="JXW93" s="184"/>
      <c r="JXX93" s="184"/>
      <c r="JXY93" s="184"/>
      <c r="JXZ93" s="184"/>
      <c r="JYA93" s="184"/>
      <c r="JYB93" s="184"/>
      <c r="JYC93" s="184"/>
      <c r="JYD93" s="184"/>
      <c r="JYE93" s="184"/>
      <c r="JYF93" s="184"/>
      <c r="JYG93" s="184"/>
      <c r="JYH93" s="184"/>
      <c r="JYI93" s="184"/>
      <c r="JYJ93" s="184"/>
      <c r="JYK93" s="184"/>
      <c r="JYL93" s="184"/>
      <c r="JYM93" s="184"/>
      <c r="JYN93" s="184"/>
      <c r="JYO93" s="184"/>
      <c r="JYP93" s="184"/>
      <c r="JYQ93" s="184"/>
      <c r="JYR93" s="184"/>
      <c r="JYS93" s="184"/>
      <c r="JYT93" s="184"/>
      <c r="JYU93" s="184"/>
      <c r="JYV93" s="184"/>
      <c r="JYW93" s="184"/>
      <c r="JYX93" s="184"/>
      <c r="JYY93" s="184"/>
      <c r="JYZ93" s="184"/>
      <c r="JZA93" s="184"/>
      <c r="JZB93" s="184"/>
      <c r="JZC93" s="184"/>
      <c r="JZD93" s="184"/>
      <c r="JZE93" s="184"/>
      <c r="JZF93" s="184"/>
      <c r="JZG93" s="184"/>
      <c r="JZH93" s="184"/>
      <c r="JZI93" s="184"/>
      <c r="JZJ93" s="184"/>
      <c r="JZK93" s="184"/>
      <c r="JZL93" s="184"/>
      <c r="JZM93" s="184"/>
      <c r="JZN93" s="184"/>
      <c r="JZO93" s="184"/>
      <c r="JZP93" s="184"/>
      <c r="JZQ93" s="184"/>
      <c r="JZR93" s="184"/>
      <c r="JZS93" s="184"/>
      <c r="JZT93" s="184"/>
      <c r="JZU93" s="184"/>
      <c r="JZV93" s="184"/>
      <c r="JZW93" s="184"/>
      <c r="JZX93" s="184"/>
      <c r="JZY93" s="184"/>
      <c r="JZZ93" s="184"/>
      <c r="KAA93" s="184"/>
      <c r="KAB93" s="184"/>
      <c r="KAC93" s="184"/>
      <c r="KAD93" s="184"/>
      <c r="KAE93" s="184"/>
      <c r="KAF93" s="184"/>
      <c r="KAG93" s="184"/>
      <c r="KAH93" s="184"/>
      <c r="KAI93" s="184"/>
      <c r="KAJ93" s="184"/>
      <c r="KAK93" s="184"/>
      <c r="KAL93" s="184"/>
      <c r="KAM93" s="184"/>
      <c r="KAN93" s="184"/>
      <c r="KAO93" s="184"/>
      <c r="KAP93" s="184"/>
      <c r="KAQ93" s="184"/>
      <c r="KAR93" s="184"/>
      <c r="KAS93" s="184"/>
      <c r="KAT93" s="184"/>
      <c r="KAU93" s="184"/>
      <c r="KAV93" s="184"/>
      <c r="KAW93" s="184"/>
      <c r="KAX93" s="184"/>
      <c r="KAY93" s="184"/>
      <c r="KAZ93" s="184"/>
      <c r="KBA93" s="184"/>
      <c r="KBB93" s="184"/>
      <c r="KBC93" s="184"/>
      <c r="KBD93" s="184"/>
      <c r="KBE93" s="184"/>
      <c r="KBF93" s="184"/>
      <c r="KBG93" s="184"/>
      <c r="KBH93" s="184"/>
      <c r="KBI93" s="184"/>
      <c r="KBJ93" s="184"/>
      <c r="KBK93" s="184"/>
      <c r="KBL93" s="184"/>
      <c r="KBM93" s="184"/>
      <c r="KBN93" s="184"/>
      <c r="KBO93" s="184"/>
      <c r="KBP93" s="184"/>
      <c r="KBQ93" s="184"/>
      <c r="KBR93" s="184"/>
      <c r="KBS93" s="184"/>
      <c r="KBT93" s="184"/>
      <c r="KBU93" s="184"/>
      <c r="KBV93" s="184"/>
      <c r="KBW93" s="184"/>
      <c r="KBX93" s="184"/>
      <c r="KBY93" s="184"/>
      <c r="KBZ93" s="184"/>
      <c r="KCA93" s="184"/>
      <c r="KCB93" s="184"/>
      <c r="KCC93" s="184"/>
      <c r="KCD93" s="184"/>
      <c r="KCE93" s="184"/>
      <c r="KCF93" s="184"/>
      <c r="KCG93" s="184"/>
      <c r="KCH93" s="184"/>
      <c r="KCI93" s="184"/>
      <c r="KCJ93" s="184"/>
      <c r="KCK93" s="184"/>
      <c r="KCL93" s="184"/>
      <c r="KCM93" s="184"/>
      <c r="KCN93" s="184"/>
      <c r="KCO93" s="184"/>
      <c r="KCP93" s="184"/>
      <c r="KCQ93" s="184"/>
      <c r="KCR93" s="184"/>
      <c r="KCS93" s="184"/>
      <c r="KCT93" s="184"/>
      <c r="KCU93" s="184"/>
      <c r="KCV93" s="184"/>
      <c r="KCW93" s="184"/>
      <c r="KCX93" s="184"/>
      <c r="KCY93" s="184"/>
      <c r="KCZ93" s="184"/>
      <c r="KDA93" s="184"/>
      <c r="KDB93" s="184"/>
      <c r="KDC93" s="184"/>
      <c r="KDD93" s="184"/>
      <c r="KDE93" s="184"/>
      <c r="KDF93" s="184"/>
      <c r="KDG93" s="184"/>
      <c r="KDH93" s="184"/>
      <c r="KDI93" s="184"/>
      <c r="KDJ93" s="184"/>
      <c r="KDK93" s="184"/>
      <c r="KDL93" s="184"/>
      <c r="KDM93" s="184"/>
      <c r="KDN93" s="184"/>
      <c r="KDO93" s="184"/>
      <c r="KDP93" s="184"/>
      <c r="KDQ93" s="184"/>
      <c r="KDR93" s="184"/>
      <c r="KDS93" s="184"/>
      <c r="KDT93" s="184"/>
      <c r="KDU93" s="184"/>
      <c r="KDV93" s="184"/>
      <c r="KDW93" s="184"/>
      <c r="KDX93" s="184"/>
      <c r="KDY93" s="184"/>
      <c r="KDZ93" s="184"/>
      <c r="KEA93" s="184"/>
      <c r="KEB93" s="184"/>
      <c r="KEC93" s="184"/>
      <c r="KED93" s="184"/>
      <c r="KEE93" s="184"/>
      <c r="KEF93" s="184"/>
      <c r="KEG93" s="184"/>
      <c r="KEH93" s="184"/>
      <c r="KEI93" s="184"/>
      <c r="KEJ93" s="184"/>
      <c r="KEK93" s="184"/>
      <c r="KEL93" s="184"/>
      <c r="KEM93" s="184"/>
      <c r="KEN93" s="184"/>
      <c r="KEO93" s="184"/>
      <c r="KEP93" s="184"/>
      <c r="KEQ93" s="184"/>
      <c r="KER93" s="184"/>
      <c r="KES93" s="184"/>
      <c r="KET93" s="184"/>
      <c r="KEU93" s="184"/>
      <c r="KEV93" s="184"/>
      <c r="KEW93" s="184"/>
      <c r="KEX93" s="184"/>
      <c r="KEY93" s="184"/>
      <c r="KEZ93" s="184"/>
      <c r="KFA93" s="184"/>
      <c r="KFB93" s="184"/>
      <c r="KFC93" s="184"/>
      <c r="KFD93" s="184"/>
      <c r="KFE93" s="184"/>
      <c r="KFF93" s="184"/>
      <c r="KFG93" s="184"/>
      <c r="KFH93" s="184"/>
      <c r="KFI93" s="184"/>
      <c r="KFJ93" s="184"/>
      <c r="KFK93" s="184"/>
      <c r="KFL93" s="184"/>
      <c r="KFM93" s="184"/>
      <c r="KFN93" s="184"/>
      <c r="KFO93" s="184"/>
      <c r="KFP93" s="184"/>
      <c r="KFQ93" s="184"/>
      <c r="KFR93" s="184"/>
      <c r="KFS93" s="184"/>
      <c r="KFT93" s="184"/>
      <c r="KFU93" s="184"/>
      <c r="KFV93" s="184"/>
      <c r="KFW93" s="184"/>
      <c r="KFX93" s="184"/>
      <c r="KFY93" s="184"/>
      <c r="KFZ93" s="184"/>
      <c r="KGA93" s="184"/>
      <c r="KGB93" s="184"/>
      <c r="KGC93" s="184"/>
      <c r="KGD93" s="184"/>
      <c r="KGE93" s="184"/>
      <c r="KGF93" s="184"/>
      <c r="KGG93" s="184"/>
      <c r="KGH93" s="184"/>
      <c r="KGI93" s="184"/>
      <c r="KGJ93" s="184"/>
      <c r="KGK93" s="184"/>
      <c r="KGL93" s="184"/>
      <c r="KGM93" s="184"/>
      <c r="KGN93" s="184"/>
      <c r="KGO93" s="184"/>
      <c r="KGP93" s="184"/>
      <c r="KGQ93" s="184"/>
      <c r="KGR93" s="184"/>
      <c r="KGS93" s="184"/>
      <c r="KGT93" s="184"/>
      <c r="KGU93" s="184"/>
      <c r="KGV93" s="184"/>
      <c r="KGW93" s="184"/>
      <c r="KGX93" s="184"/>
      <c r="KGY93" s="184"/>
      <c r="KGZ93" s="184"/>
      <c r="KHA93" s="184"/>
      <c r="KHB93" s="184"/>
      <c r="KHC93" s="184"/>
      <c r="KHD93" s="184"/>
      <c r="KHE93" s="184"/>
      <c r="KHF93" s="184"/>
      <c r="KHG93" s="184"/>
      <c r="KHH93" s="184"/>
      <c r="KHI93" s="184"/>
      <c r="KHJ93" s="184"/>
      <c r="KHK93" s="184"/>
      <c r="KHL93" s="184"/>
      <c r="KHM93" s="184"/>
      <c r="KHN93" s="184"/>
      <c r="KHO93" s="184"/>
      <c r="KHP93" s="184"/>
      <c r="KHQ93" s="184"/>
      <c r="KHR93" s="184"/>
      <c r="KHS93" s="184"/>
      <c r="KHT93" s="184"/>
      <c r="KHU93" s="184"/>
      <c r="KHV93" s="184"/>
      <c r="KHW93" s="184"/>
      <c r="KHX93" s="184"/>
      <c r="KHY93" s="184"/>
      <c r="KHZ93" s="184"/>
      <c r="KIA93" s="184"/>
      <c r="KIB93" s="184"/>
      <c r="KIC93" s="184"/>
      <c r="KID93" s="184"/>
      <c r="KIE93" s="184"/>
      <c r="KIF93" s="184"/>
      <c r="KIG93" s="184"/>
      <c r="KIH93" s="184"/>
      <c r="KII93" s="184"/>
      <c r="KIJ93" s="184"/>
      <c r="KIK93" s="184"/>
      <c r="KIL93" s="184"/>
      <c r="KIM93" s="184"/>
      <c r="KIN93" s="184"/>
      <c r="KIO93" s="184"/>
      <c r="KIP93" s="184"/>
      <c r="KIQ93" s="184"/>
      <c r="KIR93" s="184"/>
      <c r="KIS93" s="184"/>
      <c r="KIT93" s="184"/>
      <c r="KIU93" s="184"/>
      <c r="KIV93" s="184"/>
      <c r="KIW93" s="184"/>
      <c r="KIX93" s="184"/>
      <c r="KIY93" s="184"/>
      <c r="KIZ93" s="184"/>
      <c r="KJA93" s="184"/>
      <c r="KJB93" s="184"/>
      <c r="KJC93" s="184"/>
      <c r="KJD93" s="184"/>
      <c r="KJE93" s="184"/>
      <c r="KJF93" s="184"/>
      <c r="KJG93" s="184"/>
      <c r="KJH93" s="184"/>
      <c r="KJI93" s="184"/>
      <c r="KJJ93" s="184"/>
      <c r="KJK93" s="184"/>
      <c r="KJL93" s="184"/>
      <c r="KJM93" s="184"/>
      <c r="KJN93" s="184"/>
      <c r="KJO93" s="184"/>
      <c r="KJP93" s="184"/>
      <c r="KJQ93" s="184"/>
      <c r="KJR93" s="184"/>
      <c r="KJS93" s="184"/>
      <c r="KJT93" s="184"/>
      <c r="KJU93" s="184"/>
      <c r="KJV93" s="184"/>
      <c r="KJW93" s="184"/>
      <c r="KJX93" s="184"/>
      <c r="KJY93" s="184"/>
      <c r="KJZ93" s="184"/>
      <c r="KKA93" s="184"/>
      <c r="KKB93" s="184"/>
      <c r="KKC93" s="184"/>
      <c r="KKD93" s="184"/>
      <c r="KKE93" s="184"/>
      <c r="KKF93" s="184"/>
      <c r="KKG93" s="184"/>
      <c r="KKH93" s="184"/>
      <c r="KKI93" s="184"/>
      <c r="KKJ93" s="184"/>
      <c r="KKK93" s="184"/>
      <c r="KKL93" s="184"/>
      <c r="KKM93" s="184"/>
      <c r="KKN93" s="184"/>
      <c r="KKO93" s="184"/>
      <c r="KKP93" s="184"/>
      <c r="KKQ93" s="184"/>
      <c r="KKR93" s="184"/>
      <c r="KKS93" s="184"/>
      <c r="KKT93" s="184"/>
      <c r="KKU93" s="184"/>
      <c r="KKV93" s="184"/>
      <c r="KKW93" s="184"/>
      <c r="KKX93" s="184"/>
      <c r="KKY93" s="184"/>
      <c r="KKZ93" s="184"/>
      <c r="KLA93" s="184"/>
      <c r="KLB93" s="184"/>
      <c r="KLC93" s="184"/>
      <c r="KLD93" s="184"/>
      <c r="KLE93" s="184"/>
      <c r="KLF93" s="184"/>
      <c r="KLG93" s="184"/>
      <c r="KLH93" s="184"/>
      <c r="KLI93" s="184"/>
      <c r="KLJ93" s="184"/>
      <c r="KLK93" s="184"/>
      <c r="KLL93" s="184"/>
      <c r="KLM93" s="184"/>
      <c r="KLN93" s="184"/>
      <c r="KLO93" s="184"/>
      <c r="KLP93" s="184"/>
      <c r="KLQ93" s="184"/>
      <c r="KLR93" s="184"/>
      <c r="KLS93" s="184"/>
      <c r="KLT93" s="184"/>
      <c r="KLU93" s="184"/>
      <c r="KLV93" s="184"/>
      <c r="KLW93" s="184"/>
      <c r="KLX93" s="184"/>
      <c r="KLY93" s="184"/>
      <c r="KLZ93" s="184"/>
      <c r="KMA93" s="184"/>
      <c r="KMB93" s="184"/>
      <c r="KMC93" s="184"/>
      <c r="KMD93" s="184"/>
      <c r="KME93" s="184"/>
      <c r="KMF93" s="184"/>
      <c r="KMG93" s="184"/>
      <c r="KMH93" s="184"/>
      <c r="KMI93" s="184"/>
      <c r="KMJ93" s="184"/>
      <c r="KMK93" s="184"/>
      <c r="KML93" s="184"/>
      <c r="KMM93" s="184"/>
      <c r="KMN93" s="184"/>
      <c r="KMO93" s="184"/>
      <c r="KMP93" s="184"/>
      <c r="KMQ93" s="184"/>
      <c r="KMR93" s="184"/>
      <c r="KMS93" s="184"/>
      <c r="KMT93" s="184"/>
      <c r="KMU93" s="184"/>
      <c r="KMV93" s="184"/>
      <c r="KMW93" s="184"/>
      <c r="KMX93" s="184"/>
      <c r="KMY93" s="184"/>
      <c r="KMZ93" s="184"/>
      <c r="KNA93" s="184"/>
      <c r="KNB93" s="184"/>
      <c r="KNC93" s="184"/>
      <c r="KND93" s="184"/>
      <c r="KNE93" s="184"/>
      <c r="KNF93" s="184"/>
      <c r="KNG93" s="184"/>
      <c r="KNH93" s="184"/>
      <c r="KNI93" s="184"/>
      <c r="KNJ93" s="184"/>
      <c r="KNK93" s="184"/>
      <c r="KNL93" s="184"/>
      <c r="KNM93" s="184"/>
      <c r="KNN93" s="184"/>
      <c r="KNO93" s="184"/>
      <c r="KNP93" s="184"/>
      <c r="KNQ93" s="184"/>
      <c r="KNR93" s="184"/>
      <c r="KNS93" s="184"/>
      <c r="KNT93" s="184"/>
      <c r="KNU93" s="184"/>
      <c r="KNV93" s="184"/>
      <c r="KNW93" s="184"/>
      <c r="KNX93" s="184"/>
      <c r="KNY93" s="184"/>
      <c r="KNZ93" s="184"/>
      <c r="KOA93" s="184"/>
      <c r="KOB93" s="184"/>
      <c r="KOC93" s="184"/>
      <c r="KOD93" s="184"/>
      <c r="KOE93" s="184"/>
      <c r="KOF93" s="184"/>
      <c r="KOG93" s="184"/>
      <c r="KOH93" s="184"/>
      <c r="KOI93" s="184"/>
      <c r="KOJ93" s="184"/>
      <c r="KOK93" s="184"/>
      <c r="KOL93" s="184"/>
      <c r="KOM93" s="184"/>
      <c r="KON93" s="184"/>
      <c r="KOO93" s="184"/>
      <c r="KOP93" s="184"/>
      <c r="KOQ93" s="184"/>
      <c r="KOR93" s="184"/>
      <c r="KOS93" s="184"/>
      <c r="KOT93" s="184"/>
      <c r="KOU93" s="184"/>
      <c r="KOV93" s="184"/>
      <c r="KOW93" s="184"/>
      <c r="KOX93" s="184"/>
      <c r="KOY93" s="184"/>
      <c r="KOZ93" s="184"/>
      <c r="KPA93" s="184"/>
      <c r="KPB93" s="184"/>
      <c r="KPC93" s="184"/>
      <c r="KPD93" s="184"/>
      <c r="KPE93" s="184"/>
      <c r="KPF93" s="184"/>
      <c r="KPG93" s="184"/>
      <c r="KPH93" s="184"/>
      <c r="KPI93" s="184"/>
      <c r="KPJ93" s="184"/>
      <c r="KPK93" s="184"/>
      <c r="KPL93" s="184"/>
      <c r="KPM93" s="184"/>
      <c r="KPN93" s="184"/>
      <c r="KPO93" s="184"/>
      <c r="KPP93" s="184"/>
      <c r="KPQ93" s="184"/>
      <c r="KPR93" s="184"/>
      <c r="KPS93" s="184"/>
      <c r="KPT93" s="184"/>
      <c r="KPU93" s="184"/>
      <c r="KPV93" s="184"/>
      <c r="KPW93" s="184"/>
      <c r="KPX93" s="184"/>
      <c r="KPY93" s="184"/>
      <c r="KPZ93" s="184"/>
      <c r="KQA93" s="184"/>
      <c r="KQB93" s="184"/>
      <c r="KQC93" s="184"/>
      <c r="KQD93" s="184"/>
      <c r="KQE93" s="184"/>
      <c r="KQF93" s="184"/>
      <c r="KQG93" s="184"/>
      <c r="KQH93" s="184"/>
      <c r="KQI93" s="184"/>
      <c r="KQJ93" s="184"/>
      <c r="KQK93" s="184"/>
      <c r="KQL93" s="184"/>
      <c r="KQM93" s="184"/>
      <c r="KQN93" s="184"/>
      <c r="KQO93" s="184"/>
      <c r="KQP93" s="184"/>
      <c r="KQQ93" s="184"/>
      <c r="KQR93" s="184"/>
      <c r="KQS93" s="184"/>
      <c r="KQT93" s="184"/>
      <c r="KQU93" s="184"/>
      <c r="KQV93" s="184"/>
      <c r="KQW93" s="184"/>
      <c r="KQX93" s="184"/>
      <c r="KQY93" s="184"/>
      <c r="KQZ93" s="184"/>
      <c r="KRA93" s="184"/>
      <c r="KRB93" s="184"/>
      <c r="KRC93" s="184"/>
      <c r="KRD93" s="184"/>
      <c r="KRE93" s="184"/>
      <c r="KRF93" s="184"/>
      <c r="KRG93" s="184"/>
      <c r="KRH93" s="184"/>
      <c r="KRI93" s="184"/>
      <c r="KRJ93" s="184"/>
      <c r="KRK93" s="184"/>
      <c r="KRL93" s="184"/>
      <c r="KRM93" s="184"/>
      <c r="KRN93" s="184"/>
      <c r="KRO93" s="184"/>
      <c r="KRP93" s="184"/>
      <c r="KRQ93" s="184"/>
      <c r="KRR93" s="184"/>
      <c r="KRS93" s="184"/>
      <c r="KRT93" s="184"/>
      <c r="KRU93" s="184"/>
      <c r="KRV93" s="184"/>
      <c r="KRW93" s="184"/>
      <c r="KRX93" s="184"/>
      <c r="KRY93" s="184"/>
      <c r="KRZ93" s="184"/>
      <c r="KSA93" s="184"/>
      <c r="KSB93" s="184"/>
      <c r="KSC93" s="184"/>
      <c r="KSD93" s="184"/>
      <c r="KSE93" s="184"/>
      <c r="KSF93" s="184"/>
      <c r="KSG93" s="184"/>
      <c r="KSH93" s="184"/>
      <c r="KSI93" s="184"/>
      <c r="KSJ93" s="184"/>
      <c r="KSK93" s="184"/>
      <c r="KSL93" s="184"/>
      <c r="KSM93" s="184"/>
      <c r="KSN93" s="184"/>
      <c r="KSO93" s="184"/>
      <c r="KSP93" s="184"/>
      <c r="KSQ93" s="184"/>
      <c r="KSR93" s="184"/>
      <c r="KSS93" s="184"/>
      <c r="KST93" s="184"/>
      <c r="KSU93" s="184"/>
      <c r="KSV93" s="184"/>
      <c r="KSW93" s="184"/>
      <c r="KSX93" s="184"/>
      <c r="KSY93" s="184"/>
      <c r="KSZ93" s="184"/>
      <c r="KTA93" s="184"/>
      <c r="KTB93" s="184"/>
      <c r="KTC93" s="184"/>
      <c r="KTD93" s="184"/>
      <c r="KTE93" s="184"/>
      <c r="KTF93" s="184"/>
      <c r="KTG93" s="184"/>
      <c r="KTH93" s="184"/>
      <c r="KTI93" s="184"/>
      <c r="KTJ93" s="184"/>
      <c r="KTK93" s="184"/>
      <c r="KTL93" s="184"/>
      <c r="KTM93" s="184"/>
      <c r="KTN93" s="184"/>
      <c r="KTO93" s="184"/>
      <c r="KTP93" s="184"/>
      <c r="KTQ93" s="184"/>
      <c r="KTR93" s="184"/>
      <c r="KTS93" s="184"/>
      <c r="KTT93" s="184"/>
      <c r="KTU93" s="184"/>
      <c r="KTV93" s="184"/>
      <c r="KTW93" s="184"/>
      <c r="KTX93" s="184"/>
      <c r="KTY93" s="184"/>
      <c r="KTZ93" s="184"/>
      <c r="KUA93" s="184"/>
      <c r="KUB93" s="184"/>
      <c r="KUC93" s="184"/>
      <c r="KUD93" s="184"/>
      <c r="KUE93" s="184"/>
      <c r="KUF93" s="184"/>
      <c r="KUG93" s="184"/>
      <c r="KUH93" s="184"/>
      <c r="KUI93" s="184"/>
      <c r="KUJ93" s="184"/>
      <c r="KUK93" s="184"/>
      <c r="KUL93" s="184"/>
      <c r="KUM93" s="184"/>
      <c r="KUN93" s="184"/>
      <c r="KUO93" s="184"/>
      <c r="KUP93" s="184"/>
      <c r="KUQ93" s="184"/>
      <c r="KUR93" s="184"/>
      <c r="KUS93" s="184"/>
      <c r="KUT93" s="184"/>
      <c r="KUU93" s="184"/>
      <c r="KUV93" s="184"/>
      <c r="KUW93" s="184"/>
      <c r="KUX93" s="184"/>
      <c r="KUY93" s="184"/>
      <c r="KUZ93" s="184"/>
      <c r="KVA93" s="184"/>
      <c r="KVB93" s="184"/>
      <c r="KVC93" s="184"/>
      <c r="KVD93" s="184"/>
      <c r="KVE93" s="184"/>
      <c r="KVF93" s="184"/>
      <c r="KVG93" s="184"/>
      <c r="KVH93" s="184"/>
      <c r="KVI93" s="184"/>
      <c r="KVJ93" s="184"/>
      <c r="KVK93" s="184"/>
      <c r="KVL93" s="184"/>
      <c r="KVM93" s="184"/>
      <c r="KVN93" s="184"/>
      <c r="KVO93" s="184"/>
      <c r="KVP93" s="184"/>
      <c r="KVQ93" s="184"/>
      <c r="KVR93" s="184"/>
      <c r="KVS93" s="184"/>
      <c r="KVT93" s="184"/>
      <c r="KVU93" s="184"/>
      <c r="KVV93" s="184"/>
      <c r="KVW93" s="184"/>
      <c r="KVX93" s="184"/>
      <c r="KVY93" s="184"/>
      <c r="KVZ93" s="184"/>
      <c r="KWA93" s="184"/>
      <c r="KWB93" s="184"/>
      <c r="KWC93" s="184"/>
      <c r="KWD93" s="184"/>
      <c r="KWE93" s="184"/>
      <c r="KWF93" s="184"/>
      <c r="KWG93" s="184"/>
      <c r="KWH93" s="184"/>
      <c r="KWI93" s="184"/>
      <c r="KWJ93" s="184"/>
      <c r="KWK93" s="184"/>
      <c r="KWL93" s="184"/>
      <c r="KWM93" s="184"/>
      <c r="KWN93" s="184"/>
      <c r="KWO93" s="184"/>
      <c r="KWP93" s="184"/>
      <c r="KWQ93" s="184"/>
      <c r="KWR93" s="184"/>
      <c r="KWS93" s="184"/>
      <c r="KWT93" s="184"/>
      <c r="KWU93" s="184"/>
      <c r="KWV93" s="184"/>
      <c r="KWW93" s="184"/>
      <c r="KWX93" s="184"/>
      <c r="KWY93" s="184"/>
      <c r="KWZ93" s="184"/>
      <c r="KXA93" s="184"/>
      <c r="KXB93" s="184"/>
      <c r="KXC93" s="184"/>
      <c r="KXD93" s="184"/>
      <c r="KXE93" s="184"/>
      <c r="KXF93" s="184"/>
      <c r="KXG93" s="184"/>
      <c r="KXH93" s="184"/>
      <c r="KXI93" s="184"/>
      <c r="KXJ93" s="184"/>
      <c r="KXK93" s="184"/>
      <c r="KXL93" s="184"/>
      <c r="KXM93" s="184"/>
      <c r="KXN93" s="184"/>
      <c r="KXO93" s="184"/>
      <c r="KXP93" s="184"/>
      <c r="KXQ93" s="184"/>
      <c r="KXR93" s="184"/>
      <c r="KXS93" s="184"/>
      <c r="KXT93" s="184"/>
      <c r="KXU93" s="184"/>
      <c r="KXV93" s="184"/>
      <c r="KXW93" s="184"/>
      <c r="KXX93" s="184"/>
      <c r="KXY93" s="184"/>
      <c r="KXZ93" s="184"/>
      <c r="KYA93" s="184"/>
      <c r="KYB93" s="184"/>
      <c r="KYC93" s="184"/>
      <c r="KYD93" s="184"/>
      <c r="KYE93" s="184"/>
      <c r="KYF93" s="184"/>
      <c r="KYG93" s="184"/>
      <c r="KYH93" s="184"/>
      <c r="KYI93" s="184"/>
      <c r="KYJ93" s="184"/>
      <c r="KYK93" s="184"/>
      <c r="KYL93" s="184"/>
      <c r="KYM93" s="184"/>
      <c r="KYN93" s="184"/>
      <c r="KYO93" s="184"/>
      <c r="KYP93" s="184"/>
      <c r="KYQ93" s="184"/>
      <c r="KYR93" s="184"/>
      <c r="KYS93" s="184"/>
      <c r="KYT93" s="184"/>
      <c r="KYU93" s="184"/>
      <c r="KYV93" s="184"/>
      <c r="KYW93" s="184"/>
      <c r="KYX93" s="184"/>
      <c r="KYY93" s="184"/>
      <c r="KYZ93" s="184"/>
      <c r="KZA93" s="184"/>
      <c r="KZB93" s="184"/>
      <c r="KZC93" s="184"/>
      <c r="KZD93" s="184"/>
      <c r="KZE93" s="184"/>
      <c r="KZF93" s="184"/>
      <c r="KZG93" s="184"/>
      <c r="KZH93" s="184"/>
      <c r="KZI93" s="184"/>
      <c r="KZJ93" s="184"/>
      <c r="KZK93" s="184"/>
      <c r="KZL93" s="184"/>
      <c r="KZM93" s="184"/>
      <c r="KZN93" s="184"/>
      <c r="KZO93" s="184"/>
      <c r="KZP93" s="184"/>
      <c r="KZQ93" s="184"/>
      <c r="KZR93" s="184"/>
      <c r="KZS93" s="184"/>
      <c r="KZT93" s="184"/>
      <c r="KZU93" s="184"/>
      <c r="KZV93" s="184"/>
      <c r="KZW93" s="184"/>
      <c r="KZX93" s="184"/>
      <c r="KZY93" s="184"/>
      <c r="KZZ93" s="184"/>
      <c r="LAA93" s="184"/>
      <c r="LAB93" s="184"/>
      <c r="LAC93" s="184"/>
      <c r="LAD93" s="184"/>
      <c r="LAE93" s="184"/>
      <c r="LAF93" s="184"/>
      <c r="LAG93" s="184"/>
      <c r="LAH93" s="184"/>
      <c r="LAI93" s="184"/>
      <c r="LAJ93" s="184"/>
      <c r="LAK93" s="184"/>
      <c r="LAL93" s="184"/>
      <c r="LAM93" s="184"/>
      <c r="LAN93" s="184"/>
      <c r="LAO93" s="184"/>
      <c r="LAP93" s="184"/>
      <c r="LAQ93" s="184"/>
      <c r="LAR93" s="184"/>
      <c r="LAS93" s="184"/>
      <c r="LAT93" s="184"/>
      <c r="LAU93" s="184"/>
      <c r="LAV93" s="184"/>
      <c r="LAW93" s="184"/>
      <c r="LAX93" s="184"/>
      <c r="LAY93" s="184"/>
      <c r="LAZ93" s="184"/>
      <c r="LBA93" s="184"/>
      <c r="LBB93" s="184"/>
      <c r="LBC93" s="184"/>
      <c r="LBD93" s="184"/>
      <c r="LBE93" s="184"/>
      <c r="LBF93" s="184"/>
      <c r="LBG93" s="184"/>
      <c r="LBH93" s="184"/>
      <c r="LBI93" s="184"/>
      <c r="LBJ93" s="184"/>
      <c r="LBK93" s="184"/>
      <c r="LBL93" s="184"/>
      <c r="LBM93" s="184"/>
      <c r="LBN93" s="184"/>
      <c r="LBO93" s="184"/>
      <c r="LBP93" s="184"/>
      <c r="LBQ93" s="184"/>
      <c r="LBR93" s="184"/>
      <c r="LBS93" s="184"/>
      <c r="LBT93" s="184"/>
      <c r="LBU93" s="184"/>
      <c r="LBV93" s="184"/>
      <c r="LBW93" s="184"/>
      <c r="LBX93" s="184"/>
      <c r="LBY93" s="184"/>
      <c r="LBZ93" s="184"/>
      <c r="LCA93" s="184"/>
      <c r="LCB93" s="184"/>
      <c r="LCC93" s="184"/>
      <c r="LCD93" s="184"/>
      <c r="LCE93" s="184"/>
      <c r="LCF93" s="184"/>
      <c r="LCG93" s="184"/>
      <c r="LCH93" s="184"/>
      <c r="LCI93" s="184"/>
      <c r="LCJ93" s="184"/>
      <c r="LCK93" s="184"/>
      <c r="LCL93" s="184"/>
      <c r="LCM93" s="184"/>
      <c r="LCN93" s="184"/>
      <c r="LCO93" s="184"/>
      <c r="LCP93" s="184"/>
      <c r="LCQ93" s="184"/>
      <c r="LCR93" s="184"/>
      <c r="LCS93" s="184"/>
      <c r="LCT93" s="184"/>
      <c r="LCU93" s="184"/>
      <c r="LCV93" s="184"/>
      <c r="LCW93" s="184"/>
      <c r="LCX93" s="184"/>
      <c r="LCY93" s="184"/>
      <c r="LCZ93" s="184"/>
      <c r="LDA93" s="184"/>
      <c r="LDB93" s="184"/>
      <c r="LDC93" s="184"/>
      <c r="LDD93" s="184"/>
      <c r="LDE93" s="184"/>
      <c r="LDF93" s="184"/>
      <c r="LDG93" s="184"/>
      <c r="LDH93" s="184"/>
      <c r="LDI93" s="184"/>
      <c r="LDJ93" s="184"/>
      <c r="LDK93" s="184"/>
      <c r="LDL93" s="184"/>
      <c r="LDM93" s="184"/>
      <c r="LDN93" s="184"/>
      <c r="LDO93" s="184"/>
      <c r="LDP93" s="184"/>
      <c r="LDQ93" s="184"/>
      <c r="LDR93" s="184"/>
      <c r="LDS93" s="184"/>
      <c r="LDT93" s="184"/>
      <c r="LDU93" s="184"/>
      <c r="LDV93" s="184"/>
      <c r="LDW93" s="184"/>
      <c r="LDX93" s="184"/>
      <c r="LDY93" s="184"/>
      <c r="LDZ93" s="184"/>
      <c r="LEA93" s="184"/>
      <c r="LEB93" s="184"/>
      <c r="LEC93" s="184"/>
      <c r="LED93" s="184"/>
      <c r="LEE93" s="184"/>
      <c r="LEF93" s="184"/>
      <c r="LEG93" s="184"/>
      <c r="LEH93" s="184"/>
      <c r="LEI93" s="184"/>
      <c r="LEJ93" s="184"/>
      <c r="LEK93" s="184"/>
      <c r="LEL93" s="184"/>
      <c r="LEM93" s="184"/>
      <c r="LEN93" s="184"/>
      <c r="LEO93" s="184"/>
      <c r="LEP93" s="184"/>
      <c r="LEQ93" s="184"/>
      <c r="LER93" s="184"/>
      <c r="LES93" s="184"/>
      <c r="LET93" s="184"/>
      <c r="LEU93" s="184"/>
      <c r="LEV93" s="184"/>
      <c r="LEW93" s="184"/>
      <c r="LEX93" s="184"/>
      <c r="LEY93" s="184"/>
      <c r="LEZ93" s="184"/>
      <c r="LFA93" s="184"/>
      <c r="LFB93" s="184"/>
      <c r="LFC93" s="184"/>
      <c r="LFD93" s="184"/>
      <c r="LFE93" s="184"/>
      <c r="LFF93" s="184"/>
      <c r="LFG93" s="184"/>
      <c r="LFH93" s="184"/>
      <c r="LFI93" s="184"/>
      <c r="LFJ93" s="184"/>
      <c r="LFK93" s="184"/>
      <c r="LFL93" s="184"/>
      <c r="LFM93" s="184"/>
      <c r="LFN93" s="184"/>
      <c r="LFO93" s="184"/>
      <c r="LFP93" s="184"/>
      <c r="LFQ93" s="184"/>
      <c r="LFR93" s="184"/>
      <c r="LFS93" s="184"/>
      <c r="LFT93" s="184"/>
      <c r="LFU93" s="184"/>
      <c r="LFV93" s="184"/>
      <c r="LFW93" s="184"/>
      <c r="LFX93" s="184"/>
      <c r="LFY93" s="184"/>
      <c r="LFZ93" s="184"/>
      <c r="LGA93" s="184"/>
      <c r="LGB93" s="184"/>
      <c r="LGC93" s="184"/>
      <c r="LGD93" s="184"/>
      <c r="LGE93" s="184"/>
      <c r="LGF93" s="184"/>
      <c r="LGG93" s="184"/>
      <c r="LGH93" s="184"/>
      <c r="LGI93" s="184"/>
      <c r="LGJ93" s="184"/>
      <c r="LGK93" s="184"/>
      <c r="LGL93" s="184"/>
      <c r="LGM93" s="184"/>
      <c r="LGN93" s="184"/>
      <c r="LGO93" s="184"/>
      <c r="LGP93" s="184"/>
      <c r="LGQ93" s="184"/>
      <c r="LGR93" s="184"/>
      <c r="LGS93" s="184"/>
      <c r="LGT93" s="184"/>
      <c r="LGU93" s="184"/>
      <c r="LGV93" s="184"/>
      <c r="LGW93" s="184"/>
      <c r="LGX93" s="184"/>
      <c r="LGY93" s="184"/>
      <c r="LGZ93" s="184"/>
      <c r="LHA93" s="184"/>
      <c r="LHB93" s="184"/>
      <c r="LHC93" s="184"/>
      <c r="LHD93" s="184"/>
      <c r="LHE93" s="184"/>
      <c r="LHF93" s="184"/>
      <c r="LHG93" s="184"/>
      <c r="LHH93" s="184"/>
      <c r="LHI93" s="184"/>
      <c r="LHJ93" s="184"/>
      <c r="LHK93" s="184"/>
      <c r="LHL93" s="184"/>
      <c r="LHM93" s="184"/>
      <c r="LHN93" s="184"/>
      <c r="LHO93" s="184"/>
      <c r="LHP93" s="184"/>
      <c r="LHQ93" s="184"/>
      <c r="LHR93" s="184"/>
      <c r="LHS93" s="184"/>
      <c r="LHT93" s="184"/>
      <c r="LHU93" s="184"/>
      <c r="LHV93" s="184"/>
      <c r="LHW93" s="184"/>
      <c r="LHX93" s="184"/>
      <c r="LHY93" s="184"/>
      <c r="LHZ93" s="184"/>
      <c r="LIA93" s="184"/>
      <c r="LIB93" s="184"/>
      <c r="LIC93" s="184"/>
      <c r="LID93" s="184"/>
      <c r="LIE93" s="184"/>
      <c r="LIF93" s="184"/>
      <c r="LIG93" s="184"/>
      <c r="LIH93" s="184"/>
      <c r="LII93" s="184"/>
      <c r="LIJ93" s="184"/>
      <c r="LIK93" s="184"/>
      <c r="LIL93" s="184"/>
      <c r="LIM93" s="184"/>
      <c r="LIN93" s="184"/>
      <c r="LIO93" s="184"/>
      <c r="LIP93" s="184"/>
      <c r="LIQ93" s="184"/>
      <c r="LIR93" s="184"/>
      <c r="LIS93" s="184"/>
      <c r="LIT93" s="184"/>
      <c r="LIU93" s="184"/>
      <c r="LIV93" s="184"/>
      <c r="LIW93" s="184"/>
      <c r="LIX93" s="184"/>
      <c r="LIY93" s="184"/>
      <c r="LIZ93" s="184"/>
      <c r="LJA93" s="184"/>
      <c r="LJB93" s="184"/>
      <c r="LJC93" s="184"/>
      <c r="LJD93" s="184"/>
      <c r="LJE93" s="184"/>
      <c r="LJF93" s="184"/>
      <c r="LJG93" s="184"/>
      <c r="LJH93" s="184"/>
      <c r="LJI93" s="184"/>
      <c r="LJJ93" s="184"/>
      <c r="LJK93" s="184"/>
      <c r="LJL93" s="184"/>
      <c r="LJM93" s="184"/>
      <c r="LJN93" s="184"/>
      <c r="LJO93" s="184"/>
      <c r="LJP93" s="184"/>
      <c r="LJQ93" s="184"/>
      <c r="LJR93" s="184"/>
      <c r="LJS93" s="184"/>
      <c r="LJT93" s="184"/>
      <c r="LJU93" s="184"/>
      <c r="LJV93" s="184"/>
      <c r="LJW93" s="184"/>
      <c r="LJX93" s="184"/>
      <c r="LJY93" s="184"/>
      <c r="LJZ93" s="184"/>
      <c r="LKA93" s="184"/>
      <c r="LKB93" s="184"/>
      <c r="LKC93" s="184"/>
      <c r="LKD93" s="184"/>
      <c r="LKE93" s="184"/>
      <c r="LKF93" s="184"/>
      <c r="LKG93" s="184"/>
      <c r="LKH93" s="184"/>
      <c r="LKI93" s="184"/>
      <c r="LKJ93" s="184"/>
      <c r="LKK93" s="184"/>
      <c r="LKL93" s="184"/>
      <c r="LKM93" s="184"/>
      <c r="LKN93" s="184"/>
      <c r="LKO93" s="184"/>
      <c r="LKP93" s="184"/>
      <c r="LKQ93" s="184"/>
      <c r="LKR93" s="184"/>
      <c r="LKS93" s="184"/>
      <c r="LKT93" s="184"/>
      <c r="LKU93" s="184"/>
      <c r="LKV93" s="184"/>
      <c r="LKW93" s="184"/>
      <c r="LKX93" s="184"/>
      <c r="LKY93" s="184"/>
      <c r="LKZ93" s="184"/>
      <c r="LLA93" s="184"/>
      <c r="LLB93" s="184"/>
      <c r="LLC93" s="184"/>
      <c r="LLD93" s="184"/>
      <c r="LLE93" s="184"/>
      <c r="LLF93" s="184"/>
      <c r="LLG93" s="184"/>
      <c r="LLH93" s="184"/>
      <c r="LLI93" s="184"/>
      <c r="LLJ93" s="184"/>
      <c r="LLK93" s="184"/>
      <c r="LLL93" s="184"/>
      <c r="LLM93" s="184"/>
      <c r="LLN93" s="184"/>
      <c r="LLO93" s="184"/>
      <c r="LLP93" s="184"/>
      <c r="LLQ93" s="184"/>
      <c r="LLR93" s="184"/>
      <c r="LLS93" s="184"/>
      <c r="LLT93" s="184"/>
      <c r="LLU93" s="184"/>
      <c r="LLV93" s="184"/>
      <c r="LLW93" s="184"/>
      <c r="LLX93" s="184"/>
      <c r="LLY93" s="184"/>
      <c r="LLZ93" s="184"/>
      <c r="LMA93" s="184"/>
      <c r="LMB93" s="184"/>
      <c r="LMC93" s="184"/>
      <c r="LMD93" s="184"/>
      <c r="LME93" s="184"/>
      <c r="LMF93" s="184"/>
      <c r="LMG93" s="184"/>
      <c r="LMH93" s="184"/>
      <c r="LMI93" s="184"/>
      <c r="LMJ93" s="184"/>
      <c r="LMK93" s="184"/>
      <c r="LML93" s="184"/>
      <c r="LMM93" s="184"/>
      <c r="LMN93" s="184"/>
      <c r="LMO93" s="184"/>
      <c r="LMP93" s="184"/>
      <c r="LMQ93" s="184"/>
      <c r="LMR93" s="184"/>
      <c r="LMS93" s="184"/>
      <c r="LMT93" s="184"/>
      <c r="LMU93" s="184"/>
      <c r="LMV93" s="184"/>
      <c r="LMW93" s="184"/>
      <c r="LMX93" s="184"/>
      <c r="LMY93" s="184"/>
      <c r="LMZ93" s="184"/>
      <c r="LNA93" s="184"/>
      <c r="LNB93" s="184"/>
      <c r="LNC93" s="184"/>
      <c r="LND93" s="184"/>
      <c r="LNE93" s="184"/>
      <c r="LNF93" s="184"/>
      <c r="LNG93" s="184"/>
      <c r="LNH93" s="184"/>
      <c r="LNI93" s="184"/>
      <c r="LNJ93" s="184"/>
      <c r="LNK93" s="184"/>
      <c r="LNL93" s="184"/>
      <c r="LNM93" s="184"/>
      <c r="LNN93" s="184"/>
      <c r="LNO93" s="184"/>
      <c r="LNP93" s="184"/>
      <c r="LNQ93" s="184"/>
      <c r="LNR93" s="184"/>
      <c r="LNS93" s="184"/>
      <c r="LNT93" s="184"/>
      <c r="LNU93" s="184"/>
      <c r="LNV93" s="184"/>
      <c r="LNW93" s="184"/>
      <c r="LNX93" s="184"/>
      <c r="LNY93" s="184"/>
      <c r="LNZ93" s="184"/>
      <c r="LOA93" s="184"/>
      <c r="LOB93" s="184"/>
      <c r="LOC93" s="184"/>
      <c r="LOD93" s="184"/>
      <c r="LOE93" s="184"/>
      <c r="LOF93" s="184"/>
      <c r="LOG93" s="184"/>
      <c r="LOH93" s="184"/>
      <c r="LOI93" s="184"/>
      <c r="LOJ93" s="184"/>
      <c r="LOK93" s="184"/>
      <c r="LOL93" s="184"/>
      <c r="LOM93" s="184"/>
      <c r="LON93" s="184"/>
      <c r="LOO93" s="184"/>
      <c r="LOP93" s="184"/>
      <c r="LOQ93" s="184"/>
      <c r="LOR93" s="184"/>
      <c r="LOS93" s="184"/>
      <c r="LOT93" s="184"/>
      <c r="LOU93" s="184"/>
      <c r="LOV93" s="184"/>
      <c r="LOW93" s="184"/>
      <c r="LOX93" s="184"/>
      <c r="LOY93" s="184"/>
      <c r="LOZ93" s="184"/>
      <c r="LPA93" s="184"/>
      <c r="LPB93" s="184"/>
      <c r="LPC93" s="184"/>
      <c r="LPD93" s="184"/>
      <c r="LPE93" s="184"/>
      <c r="LPF93" s="184"/>
      <c r="LPG93" s="184"/>
      <c r="LPH93" s="184"/>
      <c r="LPI93" s="184"/>
      <c r="LPJ93" s="184"/>
      <c r="LPK93" s="184"/>
      <c r="LPL93" s="184"/>
      <c r="LPM93" s="184"/>
      <c r="LPN93" s="184"/>
      <c r="LPO93" s="184"/>
      <c r="LPP93" s="184"/>
      <c r="LPQ93" s="184"/>
      <c r="LPR93" s="184"/>
      <c r="LPS93" s="184"/>
      <c r="LPT93" s="184"/>
      <c r="LPU93" s="184"/>
      <c r="LPV93" s="184"/>
      <c r="LPW93" s="184"/>
      <c r="LPX93" s="184"/>
      <c r="LPY93" s="184"/>
      <c r="LPZ93" s="184"/>
      <c r="LQA93" s="184"/>
      <c r="LQB93" s="184"/>
      <c r="LQC93" s="184"/>
      <c r="LQD93" s="184"/>
      <c r="LQE93" s="184"/>
      <c r="LQF93" s="184"/>
      <c r="LQG93" s="184"/>
      <c r="LQH93" s="184"/>
      <c r="LQI93" s="184"/>
      <c r="LQJ93" s="184"/>
      <c r="LQK93" s="184"/>
      <c r="LQL93" s="184"/>
      <c r="LQM93" s="184"/>
      <c r="LQN93" s="184"/>
      <c r="LQO93" s="184"/>
      <c r="LQP93" s="184"/>
      <c r="LQQ93" s="184"/>
      <c r="LQR93" s="184"/>
      <c r="LQS93" s="184"/>
      <c r="LQT93" s="184"/>
      <c r="LQU93" s="184"/>
      <c r="LQV93" s="184"/>
      <c r="LQW93" s="184"/>
      <c r="LQX93" s="184"/>
      <c r="LQY93" s="184"/>
      <c r="LQZ93" s="184"/>
      <c r="LRA93" s="184"/>
      <c r="LRB93" s="184"/>
      <c r="LRC93" s="184"/>
      <c r="LRD93" s="184"/>
      <c r="LRE93" s="184"/>
      <c r="LRF93" s="184"/>
      <c r="LRG93" s="184"/>
      <c r="LRH93" s="184"/>
      <c r="LRI93" s="184"/>
      <c r="LRJ93" s="184"/>
      <c r="LRK93" s="184"/>
      <c r="LRL93" s="184"/>
      <c r="LRM93" s="184"/>
      <c r="LRN93" s="184"/>
      <c r="LRO93" s="184"/>
      <c r="LRP93" s="184"/>
      <c r="LRQ93" s="184"/>
      <c r="LRR93" s="184"/>
      <c r="LRS93" s="184"/>
      <c r="LRT93" s="184"/>
      <c r="LRU93" s="184"/>
      <c r="LRV93" s="184"/>
      <c r="LRW93" s="184"/>
      <c r="LRX93" s="184"/>
      <c r="LRY93" s="184"/>
      <c r="LRZ93" s="184"/>
      <c r="LSA93" s="184"/>
      <c r="LSB93" s="184"/>
      <c r="LSC93" s="184"/>
      <c r="LSD93" s="184"/>
      <c r="LSE93" s="184"/>
      <c r="LSF93" s="184"/>
      <c r="LSG93" s="184"/>
      <c r="LSH93" s="184"/>
      <c r="LSI93" s="184"/>
      <c r="LSJ93" s="184"/>
      <c r="LSK93" s="184"/>
      <c r="LSL93" s="184"/>
      <c r="LSM93" s="184"/>
      <c r="LSN93" s="184"/>
      <c r="LSO93" s="184"/>
      <c r="LSP93" s="184"/>
      <c r="LSQ93" s="184"/>
      <c r="LSR93" s="184"/>
      <c r="LSS93" s="184"/>
      <c r="LST93" s="184"/>
      <c r="LSU93" s="184"/>
      <c r="LSV93" s="184"/>
      <c r="LSW93" s="184"/>
      <c r="LSX93" s="184"/>
      <c r="LSY93" s="184"/>
      <c r="LSZ93" s="184"/>
      <c r="LTA93" s="184"/>
      <c r="LTB93" s="184"/>
      <c r="LTC93" s="184"/>
      <c r="LTD93" s="184"/>
      <c r="LTE93" s="184"/>
      <c r="LTF93" s="184"/>
      <c r="LTG93" s="184"/>
      <c r="LTH93" s="184"/>
      <c r="LTI93" s="184"/>
      <c r="LTJ93" s="184"/>
      <c r="LTK93" s="184"/>
      <c r="LTL93" s="184"/>
      <c r="LTM93" s="184"/>
      <c r="LTN93" s="184"/>
      <c r="LTO93" s="184"/>
      <c r="LTP93" s="184"/>
      <c r="LTQ93" s="184"/>
      <c r="LTR93" s="184"/>
      <c r="LTS93" s="184"/>
      <c r="LTT93" s="184"/>
      <c r="LTU93" s="184"/>
      <c r="LTV93" s="184"/>
      <c r="LTW93" s="184"/>
      <c r="LTX93" s="184"/>
      <c r="LTY93" s="184"/>
      <c r="LTZ93" s="184"/>
      <c r="LUA93" s="184"/>
      <c r="LUB93" s="184"/>
      <c r="LUC93" s="184"/>
      <c r="LUD93" s="184"/>
      <c r="LUE93" s="184"/>
      <c r="LUF93" s="184"/>
      <c r="LUG93" s="184"/>
      <c r="LUH93" s="184"/>
      <c r="LUI93" s="184"/>
      <c r="LUJ93" s="184"/>
      <c r="LUK93" s="184"/>
      <c r="LUL93" s="184"/>
      <c r="LUM93" s="184"/>
      <c r="LUN93" s="184"/>
      <c r="LUO93" s="184"/>
      <c r="LUP93" s="184"/>
      <c r="LUQ93" s="184"/>
      <c r="LUR93" s="184"/>
      <c r="LUS93" s="184"/>
      <c r="LUT93" s="184"/>
      <c r="LUU93" s="184"/>
      <c r="LUV93" s="184"/>
      <c r="LUW93" s="184"/>
      <c r="LUX93" s="184"/>
      <c r="LUY93" s="184"/>
      <c r="LUZ93" s="184"/>
      <c r="LVA93" s="184"/>
      <c r="LVB93" s="184"/>
      <c r="LVC93" s="184"/>
      <c r="LVD93" s="184"/>
      <c r="LVE93" s="184"/>
      <c r="LVF93" s="184"/>
      <c r="LVG93" s="184"/>
      <c r="LVH93" s="184"/>
      <c r="LVI93" s="184"/>
      <c r="LVJ93" s="184"/>
      <c r="LVK93" s="184"/>
      <c r="LVL93" s="184"/>
      <c r="LVM93" s="184"/>
      <c r="LVN93" s="184"/>
      <c r="LVO93" s="184"/>
      <c r="LVP93" s="184"/>
      <c r="LVQ93" s="184"/>
      <c r="LVR93" s="184"/>
      <c r="LVS93" s="184"/>
      <c r="LVT93" s="184"/>
      <c r="LVU93" s="184"/>
      <c r="LVV93" s="184"/>
      <c r="LVW93" s="184"/>
      <c r="LVX93" s="184"/>
      <c r="LVY93" s="184"/>
      <c r="LVZ93" s="184"/>
      <c r="LWA93" s="184"/>
      <c r="LWB93" s="184"/>
      <c r="LWC93" s="184"/>
      <c r="LWD93" s="184"/>
      <c r="LWE93" s="184"/>
      <c r="LWF93" s="184"/>
      <c r="LWG93" s="184"/>
      <c r="LWH93" s="184"/>
      <c r="LWI93" s="184"/>
      <c r="LWJ93" s="184"/>
      <c r="LWK93" s="184"/>
      <c r="LWL93" s="184"/>
      <c r="LWM93" s="184"/>
      <c r="LWN93" s="184"/>
      <c r="LWO93" s="184"/>
      <c r="LWP93" s="184"/>
      <c r="LWQ93" s="184"/>
      <c r="LWR93" s="184"/>
      <c r="LWS93" s="184"/>
      <c r="LWT93" s="184"/>
      <c r="LWU93" s="184"/>
      <c r="LWV93" s="184"/>
      <c r="LWW93" s="184"/>
      <c r="LWX93" s="184"/>
      <c r="LWY93" s="184"/>
      <c r="LWZ93" s="184"/>
      <c r="LXA93" s="184"/>
      <c r="LXB93" s="184"/>
      <c r="LXC93" s="184"/>
      <c r="LXD93" s="184"/>
      <c r="LXE93" s="184"/>
      <c r="LXF93" s="184"/>
      <c r="LXG93" s="184"/>
      <c r="LXH93" s="184"/>
      <c r="LXI93" s="184"/>
      <c r="LXJ93" s="184"/>
      <c r="LXK93" s="184"/>
      <c r="LXL93" s="184"/>
      <c r="LXM93" s="184"/>
      <c r="LXN93" s="184"/>
      <c r="LXO93" s="184"/>
      <c r="LXP93" s="184"/>
      <c r="LXQ93" s="184"/>
      <c r="LXR93" s="184"/>
      <c r="LXS93" s="184"/>
      <c r="LXT93" s="184"/>
      <c r="LXU93" s="184"/>
      <c r="LXV93" s="184"/>
      <c r="LXW93" s="184"/>
      <c r="LXX93" s="184"/>
      <c r="LXY93" s="184"/>
      <c r="LXZ93" s="184"/>
      <c r="LYA93" s="184"/>
      <c r="LYB93" s="184"/>
      <c r="LYC93" s="184"/>
      <c r="LYD93" s="184"/>
      <c r="LYE93" s="184"/>
      <c r="LYF93" s="184"/>
      <c r="LYG93" s="184"/>
      <c r="LYH93" s="184"/>
      <c r="LYI93" s="184"/>
      <c r="LYJ93" s="184"/>
      <c r="LYK93" s="184"/>
      <c r="LYL93" s="184"/>
      <c r="LYM93" s="184"/>
      <c r="LYN93" s="184"/>
      <c r="LYO93" s="184"/>
      <c r="LYP93" s="184"/>
      <c r="LYQ93" s="184"/>
      <c r="LYR93" s="184"/>
      <c r="LYS93" s="184"/>
      <c r="LYT93" s="184"/>
      <c r="LYU93" s="184"/>
      <c r="LYV93" s="184"/>
      <c r="LYW93" s="184"/>
      <c r="LYX93" s="184"/>
      <c r="LYY93" s="184"/>
      <c r="LYZ93" s="184"/>
      <c r="LZA93" s="184"/>
      <c r="LZB93" s="184"/>
      <c r="LZC93" s="184"/>
      <c r="LZD93" s="184"/>
      <c r="LZE93" s="184"/>
      <c r="LZF93" s="184"/>
      <c r="LZG93" s="184"/>
      <c r="LZH93" s="184"/>
      <c r="LZI93" s="184"/>
      <c r="LZJ93" s="184"/>
      <c r="LZK93" s="184"/>
      <c r="LZL93" s="184"/>
      <c r="LZM93" s="184"/>
      <c r="LZN93" s="184"/>
      <c r="LZO93" s="184"/>
      <c r="LZP93" s="184"/>
      <c r="LZQ93" s="184"/>
      <c r="LZR93" s="184"/>
      <c r="LZS93" s="184"/>
      <c r="LZT93" s="184"/>
      <c r="LZU93" s="184"/>
      <c r="LZV93" s="184"/>
      <c r="LZW93" s="184"/>
      <c r="LZX93" s="184"/>
      <c r="LZY93" s="184"/>
      <c r="LZZ93" s="184"/>
      <c r="MAA93" s="184"/>
      <c r="MAB93" s="184"/>
      <c r="MAC93" s="184"/>
      <c r="MAD93" s="184"/>
      <c r="MAE93" s="184"/>
      <c r="MAF93" s="184"/>
      <c r="MAG93" s="184"/>
      <c r="MAH93" s="184"/>
      <c r="MAI93" s="184"/>
      <c r="MAJ93" s="184"/>
      <c r="MAK93" s="184"/>
      <c r="MAL93" s="184"/>
      <c r="MAM93" s="184"/>
      <c r="MAN93" s="184"/>
      <c r="MAO93" s="184"/>
      <c r="MAP93" s="184"/>
      <c r="MAQ93" s="184"/>
      <c r="MAR93" s="184"/>
      <c r="MAS93" s="184"/>
      <c r="MAT93" s="184"/>
      <c r="MAU93" s="184"/>
      <c r="MAV93" s="184"/>
      <c r="MAW93" s="184"/>
      <c r="MAX93" s="184"/>
      <c r="MAY93" s="184"/>
      <c r="MAZ93" s="184"/>
      <c r="MBA93" s="184"/>
      <c r="MBB93" s="184"/>
      <c r="MBC93" s="184"/>
      <c r="MBD93" s="184"/>
      <c r="MBE93" s="184"/>
      <c r="MBF93" s="184"/>
      <c r="MBG93" s="184"/>
      <c r="MBH93" s="184"/>
      <c r="MBI93" s="184"/>
      <c r="MBJ93" s="184"/>
      <c r="MBK93" s="184"/>
      <c r="MBL93" s="184"/>
      <c r="MBM93" s="184"/>
      <c r="MBN93" s="184"/>
      <c r="MBO93" s="184"/>
      <c r="MBP93" s="184"/>
      <c r="MBQ93" s="184"/>
      <c r="MBR93" s="184"/>
      <c r="MBS93" s="184"/>
      <c r="MBT93" s="184"/>
      <c r="MBU93" s="184"/>
      <c r="MBV93" s="184"/>
      <c r="MBW93" s="184"/>
      <c r="MBX93" s="184"/>
      <c r="MBY93" s="184"/>
      <c r="MBZ93" s="184"/>
      <c r="MCA93" s="184"/>
      <c r="MCB93" s="184"/>
      <c r="MCC93" s="184"/>
      <c r="MCD93" s="184"/>
      <c r="MCE93" s="184"/>
      <c r="MCF93" s="184"/>
      <c r="MCG93" s="184"/>
      <c r="MCH93" s="184"/>
      <c r="MCI93" s="184"/>
      <c r="MCJ93" s="184"/>
      <c r="MCK93" s="184"/>
      <c r="MCL93" s="184"/>
      <c r="MCM93" s="184"/>
      <c r="MCN93" s="184"/>
      <c r="MCO93" s="184"/>
      <c r="MCP93" s="184"/>
      <c r="MCQ93" s="184"/>
      <c r="MCR93" s="184"/>
      <c r="MCS93" s="184"/>
      <c r="MCT93" s="184"/>
      <c r="MCU93" s="184"/>
      <c r="MCV93" s="184"/>
      <c r="MCW93" s="184"/>
      <c r="MCX93" s="184"/>
      <c r="MCY93" s="184"/>
      <c r="MCZ93" s="184"/>
      <c r="MDA93" s="184"/>
      <c r="MDB93" s="184"/>
      <c r="MDC93" s="184"/>
      <c r="MDD93" s="184"/>
      <c r="MDE93" s="184"/>
      <c r="MDF93" s="184"/>
      <c r="MDG93" s="184"/>
      <c r="MDH93" s="184"/>
      <c r="MDI93" s="184"/>
      <c r="MDJ93" s="184"/>
      <c r="MDK93" s="184"/>
      <c r="MDL93" s="184"/>
      <c r="MDM93" s="184"/>
      <c r="MDN93" s="184"/>
      <c r="MDO93" s="184"/>
      <c r="MDP93" s="184"/>
      <c r="MDQ93" s="184"/>
      <c r="MDR93" s="184"/>
      <c r="MDS93" s="184"/>
      <c r="MDT93" s="184"/>
      <c r="MDU93" s="184"/>
      <c r="MDV93" s="184"/>
      <c r="MDW93" s="184"/>
      <c r="MDX93" s="184"/>
      <c r="MDY93" s="184"/>
      <c r="MDZ93" s="184"/>
      <c r="MEA93" s="184"/>
      <c r="MEB93" s="184"/>
      <c r="MEC93" s="184"/>
      <c r="MED93" s="184"/>
      <c r="MEE93" s="184"/>
      <c r="MEF93" s="184"/>
      <c r="MEG93" s="184"/>
      <c r="MEH93" s="184"/>
      <c r="MEI93" s="184"/>
      <c r="MEJ93" s="184"/>
      <c r="MEK93" s="184"/>
      <c r="MEL93" s="184"/>
      <c r="MEM93" s="184"/>
      <c r="MEN93" s="184"/>
      <c r="MEO93" s="184"/>
      <c r="MEP93" s="184"/>
      <c r="MEQ93" s="184"/>
      <c r="MER93" s="184"/>
      <c r="MES93" s="184"/>
      <c r="MET93" s="184"/>
      <c r="MEU93" s="184"/>
      <c r="MEV93" s="184"/>
      <c r="MEW93" s="184"/>
      <c r="MEX93" s="184"/>
      <c r="MEY93" s="184"/>
      <c r="MEZ93" s="184"/>
      <c r="MFA93" s="184"/>
      <c r="MFB93" s="184"/>
      <c r="MFC93" s="184"/>
      <c r="MFD93" s="184"/>
      <c r="MFE93" s="184"/>
      <c r="MFF93" s="184"/>
      <c r="MFG93" s="184"/>
      <c r="MFH93" s="184"/>
      <c r="MFI93" s="184"/>
      <c r="MFJ93" s="184"/>
      <c r="MFK93" s="184"/>
      <c r="MFL93" s="184"/>
      <c r="MFM93" s="184"/>
      <c r="MFN93" s="184"/>
      <c r="MFO93" s="184"/>
      <c r="MFP93" s="184"/>
      <c r="MFQ93" s="184"/>
      <c r="MFR93" s="184"/>
      <c r="MFS93" s="184"/>
      <c r="MFT93" s="184"/>
      <c r="MFU93" s="184"/>
      <c r="MFV93" s="184"/>
      <c r="MFW93" s="184"/>
      <c r="MFX93" s="184"/>
      <c r="MFY93" s="184"/>
      <c r="MFZ93" s="184"/>
      <c r="MGA93" s="184"/>
      <c r="MGB93" s="184"/>
      <c r="MGC93" s="184"/>
      <c r="MGD93" s="184"/>
      <c r="MGE93" s="184"/>
      <c r="MGF93" s="184"/>
      <c r="MGG93" s="184"/>
      <c r="MGH93" s="184"/>
      <c r="MGI93" s="184"/>
      <c r="MGJ93" s="184"/>
      <c r="MGK93" s="184"/>
      <c r="MGL93" s="184"/>
      <c r="MGM93" s="184"/>
      <c r="MGN93" s="184"/>
      <c r="MGO93" s="184"/>
      <c r="MGP93" s="184"/>
      <c r="MGQ93" s="184"/>
      <c r="MGR93" s="184"/>
      <c r="MGS93" s="184"/>
      <c r="MGT93" s="184"/>
      <c r="MGU93" s="184"/>
      <c r="MGV93" s="184"/>
      <c r="MGW93" s="184"/>
      <c r="MGX93" s="184"/>
      <c r="MGY93" s="184"/>
      <c r="MGZ93" s="184"/>
      <c r="MHA93" s="184"/>
      <c r="MHB93" s="184"/>
      <c r="MHC93" s="184"/>
      <c r="MHD93" s="184"/>
      <c r="MHE93" s="184"/>
      <c r="MHF93" s="184"/>
      <c r="MHG93" s="184"/>
      <c r="MHH93" s="184"/>
      <c r="MHI93" s="184"/>
      <c r="MHJ93" s="184"/>
      <c r="MHK93" s="184"/>
      <c r="MHL93" s="184"/>
      <c r="MHM93" s="184"/>
      <c r="MHN93" s="184"/>
      <c r="MHO93" s="184"/>
      <c r="MHP93" s="184"/>
      <c r="MHQ93" s="184"/>
      <c r="MHR93" s="184"/>
      <c r="MHS93" s="184"/>
      <c r="MHT93" s="184"/>
      <c r="MHU93" s="184"/>
      <c r="MHV93" s="184"/>
      <c r="MHW93" s="184"/>
      <c r="MHX93" s="184"/>
      <c r="MHY93" s="184"/>
      <c r="MHZ93" s="184"/>
      <c r="MIA93" s="184"/>
      <c r="MIB93" s="184"/>
      <c r="MIC93" s="184"/>
      <c r="MID93" s="184"/>
      <c r="MIE93" s="184"/>
      <c r="MIF93" s="184"/>
      <c r="MIG93" s="184"/>
      <c r="MIH93" s="184"/>
      <c r="MII93" s="184"/>
      <c r="MIJ93" s="184"/>
      <c r="MIK93" s="184"/>
      <c r="MIL93" s="184"/>
      <c r="MIM93" s="184"/>
      <c r="MIN93" s="184"/>
      <c r="MIO93" s="184"/>
      <c r="MIP93" s="184"/>
      <c r="MIQ93" s="184"/>
      <c r="MIR93" s="184"/>
      <c r="MIS93" s="184"/>
      <c r="MIT93" s="184"/>
      <c r="MIU93" s="184"/>
      <c r="MIV93" s="184"/>
      <c r="MIW93" s="184"/>
      <c r="MIX93" s="184"/>
      <c r="MIY93" s="184"/>
      <c r="MIZ93" s="184"/>
      <c r="MJA93" s="184"/>
      <c r="MJB93" s="184"/>
      <c r="MJC93" s="184"/>
      <c r="MJD93" s="184"/>
      <c r="MJE93" s="184"/>
      <c r="MJF93" s="184"/>
      <c r="MJG93" s="184"/>
      <c r="MJH93" s="184"/>
      <c r="MJI93" s="184"/>
      <c r="MJJ93" s="184"/>
      <c r="MJK93" s="184"/>
      <c r="MJL93" s="184"/>
      <c r="MJM93" s="184"/>
      <c r="MJN93" s="184"/>
      <c r="MJO93" s="184"/>
      <c r="MJP93" s="184"/>
      <c r="MJQ93" s="184"/>
      <c r="MJR93" s="184"/>
      <c r="MJS93" s="184"/>
      <c r="MJT93" s="184"/>
      <c r="MJU93" s="184"/>
      <c r="MJV93" s="184"/>
      <c r="MJW93" s="184"/>
      <c r="MJX93" s="184"/>
      <c r="MJY93" s="184"/>
      <c r="MJZ93" s="184"/>
      <c r="MKA93" s="184"/>
      <c r="MKB93" s="184"/>
      <c r="MKC93" s="184"/>
      <c r="MKD93" s="184"/>
      <c r="MKE93" s="184"/>
      <c r="MKF93" s="184"/>
      <c r="MKG93" s="184"/>
      <c r="MKH93" s="184"/>
      <c r="MKI93" s="184"/>
      <c r="MKJ93" s="184"/>
      <c r="MKK93" s="184"/>
      <c r="MKL93" s="184"/>
      <c r="MKM93" s="184"/>
      <c r="MKN93" s="184"/>
      <c r="MKO93" s="184"/>
      <c r="MKP93" s="184"/>
      <c r="MKQ93" s="184"/>
      <c r="MKR93" s="184"/>
      <c r="MKS93" s="184"/>
      <c r="MKT93" s="184"/>
      <c r="MKU93" s="184"/>
      <c r="MKV93" s="184"/>
      <c r="MKW93" s="184"/>
      <c r="MKX93" s="184"/>
      <c r="MKY93" s="184"/>
      <c r="MKZ93" s="184"/>
      <c r="MLA93" s="184"/>
      <c r="MLB93" s="184"/>
      <c r="MLC93" s="184"/>
      <c r="MLD93" s="184"/>
      <c r="MLE93" s="184"/>
      <c r="MLF93" s="184"/>
      <c r="MLG93" s="184"/>
      <c r="MLH93" s="184"/>
      <c r="MLI93" s="184"/>
      <c r="MLJ93" s="184"/>
      <c r="MLK93" s="184"/>
      <c r="MLL93" s="184"/>
      <c r="MLM93" s="184"/>
      <c r="MLN93" s="184"/>
      <c r="MLO93" s="184"/>
      <c r="MLP93" s="184"/>
      <c r="MLQ93" s="184"/>
      <c r="MLR93" s="184"/>
      <c r="MLS93" s="184"/>
      <c r="MLT93" s="184"/>
      <c r="MLU93" s="184"/>
      <c r="MLV93" s="184"/>
      <c r="MLW93" s="184"/>
      <c r="MLX93" s="184"/>
      <c r="MLY93" s="184"/>
      <c r="MLZ93" s="184"/>
      <c r="MMA93" s="184"/>
      <c r="MMB93" s="184"/>
      <c r="MMC93" s="184"/>
      <c r="MMD93" s="184"/>
      <c r="MME93" s="184"/>
      <c r="MMF93" s="184"/>
      <c r="MMG93" s="184"/>
      <c r="MMH93" s="184"/>
      <c r="MMI93" s="184"/>
      <c r="MMJ93" s="184"/>
      <c r="MMK93" s="184"/>
      <c r="MML93" s="184"/>
      <c r="MMM93" s="184"/>
      <c r="MMN93" s="184"/>
      <c r="MMO93" s="184"/>
      <c r="MMP93" s="184"/>
      <c r="MMQ93" s="184"/>
      <c r="MMR93" s="184"/>
      <c r="MMS93" s="184"/>
      <c r="MMT93" s="184"/>
      <c r="MMU93" s="184"/>
      <c r="MMV93" s="184"/>
      <c r="MMW93" s="184"/>
      <c r="MMX93" s="184"/>
      <c r="MMY93" s="184"/>
      <c r="MMZ93" s="184"/>
      <c r="MNA93" s="184"/>
      <c r="MNB93" s="184"/>
      <c r="MNC93" s="184"/>
      <c r="MND93" s="184"/>
      <c r="MNE93" s="184"/>
      <c r="MNF93" s="184"/>
      <c r="MNG93" s="184"/>
      <c r="MNH93" s="184"/>
      <c r="MNI93" s="184"/>
      <c r="MNJ93" s="184"/>
      <c r="MNK93" s="184"/>
      <c r="MNL93" s="184"/>
      <c r="MNM93" s="184"/>
      <c r="MNN93" s="184"/>
      <c r="MNO93" s="184"/>
      <c r="MNP93" s="184"/>
      <c r="MNQ93" s="184"/>
      <c r="MNR93" s="184"/>
      <c r="MNS93" s="184"/>
      <c r="MNT93" s="184"/>
      <c r="MNU93" s="184"/>
      <c r="MNV93" s="184"/>
      <c r="MNW93" s="184"/>
      <c r="MNX93" s="184"/>
      <c r="MNY93" s="184"/>
      <c r="MNZ93" s="184"/>
      <c r="MOA93" s="184"/>
      <c r="MOB93" s="184"/>
      <c r="MOC93" s="184"/>
      <c r="MOD93" s="184"/>
      <c r="MOE93" s="184"/>
      <c r="MOF93" s="184"/>
      <c r="MOG93" s="184"/>
      <c r="MOH93" s="184"/>
      <c r="MOI93" s="184"/>
      <c r="MOJ93" s="184"/>
      <c r="MOK93" s="184"/>
      <c r="MOL93" s="184"/>
      <c r="MOM93" s="184"/>
      <c r="MON93" s="184"/>
      <c r="MOO93" s="184"/>
      <c r="MOP93" s="184"/>
      <c r="MOQ93" s="184"/>
      <c r="MOR93" s="184"/>
      <c r="MOS93" s="184"/>
      <c r="MOT93" s="184"/>
      <c r="MOU93" s="184"/>
      <c r="MOV93" s="184"/>
      <c r="MOW93" s="184"/>
      <c r="MOX93" s="184"/>
      <c r="MOY93" s="184"/>
      <c r="MOZ93" s="184"/>
      <c r="MPA93" s="184"/>
      <c r="MPB93" s="184"/>
      <c r="MPC93" s="184"/>
      <c r="MPD93" s="184"/>
      <c r="MPE93" s="184"/>
      <c r="MPF93" s="184"/>
      <c r="MPG93" s="184"/>
      <c r="MPH93" s="184"/>
      <c r="MPI93" s="184"/>
      <c r="MPJ93" s="184"/>
      <c r="MPK93" s="184"/>
      <c r="MPL93" s="184"/>
      <c r="MPM93" s="184"/>
      <c r="MPN93" s="184"/>
      <c r="MPO93" s="184"/>
      <c r="MPP93" s="184"/>
      <c r="MPQ93" s="184"/>
      <c r="MPR93" s="184"/>
      <c r="MPS93" s="184"/>
      <c r="MPT93" s="184"/>
      <c r="MPU93" s="184"/>
      <c r="MPV93" s="184"/>
      <c r="MPW93" s="184"/>
      <c r="MPX93" s="184"/>
      <c r="MPY93" s="184"/>
      <c r="MPZ93" s="184"/>
      <c r="MQA93" s="184"/>
      <c r="MQB93" s="184"/>
      <c r="MQC93" s="184"/>
      <c r="MQD93" s="184"/>
      <c r="MQE93" s="184"/>
      <c r="MQF93" s="184"/>
      <c r="MQG93" s="184"/>
      <c r="MQH93" s="184"/>
      <c r="MQI93" s="184"/>
      <c r="MQJ93" s="184"/>
      <c r="MQK93" s="184"/>
      <c r="MQL93" s="184"/>
      <c r="MQM93" s="184"/>
      <c r="MQN93" s="184"/>
      <c r="MQO93" s="184"/>
      <c r="MQP93" s="184"/>
      <c r="MQQ93" s="184"/>
      <c r="MQR93" s="184"/>
      <c r="MQS93" s="184"/>
      <c r="MQT93" s="184"/>
      <c r="MQU93" s="184"/>
      <c r="MQV93" s="184"/>
      <c r="MQW93" s="184"/>
      <c r="MQX93" s="184"/>
      <c r="MQY93" s="184"/>
      <c r="MQZ93" s="184"/>
      <c r="MRA93" s="184"/>
      <c r="MRB93" s="184"/>
      <c r="MRC93" s="184"/>
      <c r="MRD93" s="184"/>
      <c r="MRE93" s="184"/>
      <c r="MRF93" s="184"/>
      <c r="MRG93" s="184"/>
      <c r="MRH93" s="184"/>
      <c r="MRI93" s="184"/>
      <c r="MRJ93" s="184"/>
      <c r="MRK93" s="184"/>
      <c r="MRL93" s="184"/>
      <c r="MRM93" s="184"/>
      <c r="MRN93" s="184"/>
      <c r="MRO93" s="184"/>
      <c r="MRP93" s="184"/>
      <c r="MRQ93" s="184"/>
      <c r="MRR93" s="184"/>
      <c r="MRS93" s="184"/>
      <c r="MRT93" s="184"/>
      <c r="MRU93" s="184"/>
      <c r="MRV93" s="184"/>
      <c r="MRW93" s="184"/>
      <c r="MRX93" s="184"/>
      <c r="MRY93" s="184"/>
      <c r="MRZ93" s="184"/>
      <c r="MSA93" s="184"/>
      <c r="MSB93" s="184"/>
      <c r="MSC93" s="184"/>
      <c r="MSD93" s="184"/>
      <c r="MSE93" s="184"/>
      <c r="MSF93" s="184"/>
      <c r="MSG93" s="184"/>
      <c r="MSH93" s="184"/>
      <c r="MSI93" s="184"/>
      <c r="MSJ93" s="184"/>
      <c r="MSK93" s="184"/>
      <c r="MSL93" s="184"/>
      <c r="MSM93" s="184"/>
      <c r="MSN93" s="184"/>
      <c r="MSO93" s="184"/>
      <c r="MSP93" s="184"/>
      <c r="MSQ93" s="184"/>
      <c r="MSR93" s="184"/>
      <c r="MSS93" s="184"/>
      <c r="MST93" s="184"/>
      <c r="MSU93" s="184"/>
      <c r="MSV93" s="184"/>
      <c r="MSW93" s="184"/>
      <c r="MSX93" s="184"/>
      <c r="MSY93" s="184"/>
      <c r="MSZ93" s="184"/>
      <c r="MTA93" s="184"/>
      <c r="MTB93" s="184"/>
      <c r="MTC93" s="184"/>
      <c r="MTD93" s="184"/>
      <c r="MTE93" s="184"/>
      <c r="MTF93" s="184"/>
      <c r="MTG93" s="184"/>
      <c r="MTH93" s="184"/>
      <c r="MTI93" s="184"/>
      <c r="MTJ93" s="184"/>
      <c r="MTK93" s="184"/>
      <c r="MTL93" s="184"/>
      <c r="MTM93" s="184"/>
      <c r="MTN93" s="184"/>
      <c r="MTO93" s="184"/>
      <c r="MTP93" s="184"/>
      <c r="MTQ93" s="184"/>
      <c r="MTR93" s="184"/>
      <c r="MTS93" s="184"/>
      <c r="MTT93" s="184"/>
      <c r="MTU93" s="184"/>
      <c r="MTV93" s="184"/>
      <c r="MTW93" s="184"/>
      <c r="MTX93" s="184"/>
      <c r="MTY93" s="184"/>
      <c r="MTZ93" s="184"/>
      <c r="MUA93" s="184"/>
      <c r="MUB93" s="184"/>
      <c r="MUC93" s="184"/>
      <c r="MUD93" s="184"/>
      <c r="MUE93" s="184"/>
      <c r="MUF93" s="184"/>
      <c r="MUG93" s="184"/>
      <c r="MUH93" s="184"/>
      <c r="MUI93" s="184"/>
      <c r="MUJ93" s="184"/>
      <c r="MUK93" s="184"/>
      <c r="MUL93" s="184"/>
      <c r="MUM93" s="184"/>
      <c r="MUN93" s="184"/>
      <c r="MUO93" s="184"/>
      <c r="MUP93" s="184"/>
      <c r="MUQ93" s="184"/>
      <c r="MUR93" s="184"/>
      <c r="MUS93" s="184"/>
      <c r="MUT93" s="184"/>
      <c r="MUU93" s="184"/>
      <c r="MUV93" s="184"/>
      <c r="MUW93" s="184"/>
      <c r="MUX93" s="184"/>
      <c r="MUY93" s="184"/>
      <c r="MUZ93" s="184"/>
      <c r="MVA93" s="184"/>
      <c r="MVB93" s="184"/>
      <c r="MVC93" s="184"/>
      <c r="MVD93" s="184"/>
      <c r="MVE93" s="184"/>
      <c r="MVF93" s="184"/>
      <c r="MVG93" s="184"/>
      <c r="MVH93" s="184"/>
      <c r="MVI93" s="184"/>
      <c r="MVJ93" s="184"/>
      <c r="MVK93" s="184"/>
      <c r="MVL93" s="184"/>
      <c r="MVM93" s="184"/>
      <c r="MVN93" s="184"/>
      <c r="MVO93" s="184"/>
      <c r="MVP93" s="184"/>
      <c r="MVQ93" s="184"/>
      <c r="MVR93" s="184"/>
      <c r="MVS93" s="184"/>
      <c r="MVT93" s="184"/>
      <c r="MVU93" s="184"/>
      <c r="MVV93" s="184"/>
      <c r="MVW93" s="184"/>
      <c r="MVX93" s="184"/>
      <c r="MVY93" s="184"/>
      <c r="MVZ93" s="184"/>
      <c r="MWA93" s="184"/>
      <c r="MWB93" s="184"/>
      <c r="MWC93" s="184"/>
      <c r="MWD93" s="184"/>
      <c r="MWE93" s="184"/>
      <c r="MWF93" s="184"/>
      <c r="MWG93" s="184"/>
      <c r="MWH93" s="184"/>
      <c r="MWI93" s="184"/>
      <c r="MWJ93" s="184"/>
      <c r="MWK93" s="184"/>
      <c r="MWL93" s="184"/>
      <c r="MWM93" s="184"/>
      <c r="MWN93" s="184"/>
      <c r="MWO93" s="184"/>
      <c r="MWP93" s="184"/>
      <c r="MWQ93" s="184"/>
      <c r="MWR93" s="184"/>
      <c r="MWS93" s="184"/>
      <c r="MWT93" s="184"/>
      <c r="MWU93" s="184"/>
      <c r="MWV93" s="184"/>
      <c r="MWW93" s="184"/>
      <c r="MWX93" s="184"/>
      <c r="MWY93" s="184"/>
      <c r="MWZ93" s="184"/>
      <c r="MXA93" s="184"/>
      <c r="MXB93" s="184"/>
      <c r="MXC93" s="184"/>
      <c r="MXD93" s="184"/>
      <c r="MXE93" s="184"/>
      <c r="MXF93" s="184"/>
      <c r="MXG93" s="184"/>
      <c r="MXH93" s="184"/>
      <c r="MXI93" s="184"/>
      <c r="MXJ93" s="184"/>
      <c r="MXK93" s="184"/>
      <c r="MXL93" s="184"/>
      <c r="MXM93" s="184"/>
      <c r="MXN93" s="184"/>
      <c r="MXO93" s="184"/>
      <c r="MXP93" s="184"/>
      <c r="MXQ93" s="184"/>
      <c r="MXR93" s="184"/>
      <c r="MXS93" s="184"/>
      <c r="MXT93" s="184"/>
      <c r="MXU93" s="184"/>
      <c r="MXV93" s="184"/>
      <c r="MXW93" s="184"/>
      <c r="MXX93" s="184"/>
      <c r="MXY93" s="184"/>
      <c r="MXZ93" s="184"/>
      <c r="MYA93" s="184"/>
      <c r="MYB93" s="184"/>
      <c r="MYC93" s="184"/>
      <c r="MYD93" s="184"/>
      <c r="MYE93" s="184"/>
      <c r="MYF93" s="184"/>
      <c r="MYG93" s="184"/>
      <c r="MYH93" s="184"/>
      <c r="MYI93" s="184"/>
      <c r="MYJ93" s="184"/>
      <c r="MYK93" s="184"/>
      <c r="MYL93" s="184"/>
      <c r="MYM93" s="184"/>
      <c r="MYN93" s="184"/>
      <c r="MYO93" s="184"/>
      <c r="MYP93" s="184"/>
      <c r="MYQ93" s="184"/>
      <c r="MYR93" s="184"/>
      <c r="MYS93" s="184"/>
      <c r="MYT93" s="184"/>
      <c r="MYU93" s="184"/>
      <c r="MYV93" s="184"/>
      <c r="MYW93" s="184"/>
      <c r="MYX93" s="184"/>
      <c r="MYY93" s="184"/>
      <c r="MYZ93" s="184"/>
      <c r="MZA93" s="184"/>
      <c r="MZB93" s="184"/>
      <c r="MZC93" s="184"/>
      <c r="MZD93" s="184"/>
      <c r="MZE93" s="184"/>
      <c r="MZF93" s="184"/>
      <c r="MZG93" s="184"/>
      <c r="MZH93" s="184"/>
      <c r="MZI93" s="184"/>
      <c r="MZJ93" s="184"/>
      <c r="MZK93" s="184"/>
      <c r="MZL93" s="184"/>
      <c r="MZM93" s="184"/>
      <c r="MZN93" s="184"/>
      <c r="MZO93" s="184"/>
      <c r="MZP93" s="184"/>
      <c r="MZQ93" s="184"/>
      <c r="MZR93" s="184"/>
      <c r="MZS93" s="184"/>
      <c r="MZT93" s="184"/>
      <c r="MZU93" s="184"/>
      <c r="MZV93" s="184"/>
      <c r="MZW93" s="184"/>
      <c r="MZX93" s="184"/>
      <c r="MZY93" s="184"/>
      <c r="MZZ93" s="184"/>
      <c r="NAA93" s="184"/>
      <c r="NAB93" s="184"/>
      <c r="NAC93" s="184"/>
      <c r="NAD93" s="184"/>
      <c r="NAE93" s="184"/>
      <c r="NAF93" s="184"/>
      <c r="NAG93" s="184"/>
      <c r="NAH93" s="184"/>
      <c r="NAI93" s="184"/>
      <c r="NAJ93" s="184"/>
      <c r="NAK93" s="184"/>
      <c r="NAL93" s="184"/>
      <c r="NAM93" s="184"/>
      <c r="NAN93" s="184"/>
      <c r="NAO93" s="184"/>
      <c r="NAP93" s="184"/>
      <c r="NAQ93" s="184"/>
      <c r="NAR93" s="184"/>
      <c r="NAS93" s="184"/>
      <c r="NAT93" s="184"/>
      <c r="NAU93" s="184"/>
      <c r="NAV93" s="184"/>
      <c r="NAW93" s="184"/>
      <c r="NAX93" s="184"/>
      <c r="NAY93" s="184"/>
      <c r="NAZ93" s="184"/>
      <c r="NBA93" s="184"/>
      <c r="NBB93" s="184"/>
      <c r="NBC93" s="184"/>
      <c r="NBD93" s="184"/>
      <c r="NBE93" s="184"/>
      <c r="NBF93" s="184"/>
      <c r="NBG93" s="184"/>
      <c r="NBH93" s="184"/>
      <c r="NBI93" s="184"/>
      <c r="NBJ93" s="184"/>
      <c r="NBK93" s="184"/>
      <c r="NBL93" s="184"/>
      <c r="NBM93" s="184"/>
      <c r="NBN93" s="184"/>
      <c r="NBO93" s="184"/>
      <c r="NBP93" s="184"/>
      <c r="NBQ93" s="184"/>
      <c r="NBR93" s="184"/>
      <c r="NBS93" s="184"/>
      <c r="NBT93" s="184"/>
      <c r="NBU93" s="184"/>
      <c r="NBV93" s="184"/>
      <c r="NBW93" s="184"/>
      <c r="NBX93" s="184"/>
      <c r="NBY93" s="184"/>
      <c r="NBZ93" s="184"/>
      <c r="NCA93" s="184"/>
      <c r="NCB93" s="184"/>
      <c r="NCC93" s="184"/>
      <c r="NCD93" s="184"/>
      <c r="NCE93" s="184"/>
      <c r="NCF93" s="184"/>
      <c r="NCG93" s="184"/>
      <c r="NCH93" s="184"/>
      <c r="NCI93" s="184"/>
      <c r="NCJ93" s="184"/>
      <c r="NCK93" s="184"/>
      <c r="NCL93" s="184"/>
      <c r="NCM93" s="184"/>
      <c r="NCN93" s="184"/>
      <c r="NCO93" s="184"/>
      <c r="NCP93" s="184"/>
      <c r="NCQ93" s="184"/>
      <c r="NCR93" s="184"/>
      <c r="NCS93" s="184"/>
      <c r="NCT93" s="184"/>
      <c r="NCU93" s="184"/>
      <c r="NCV93" s="184"/>
      <c r="NCW93" s="184"/>
      <c r="NCX93" s="184"/>
      <c r="NCY93" s="184"/>
      <c r="NCZ93" s="184"/>
      <c r="NDA93" s="184"/>
      <c r="NDB93" s="184"/>
      <c r="NDC93" s="184"/>
      <c r="NDD93" s="184"/>
      <c r="NDE93" s="184"/>
      <c r="NDF93" s="184"/>
      <c r="NDG93" s="184"/>
      <c r="NDH93" s="184"/>
      <c r="NDI93" s="184"/>
      <c r="NDJ93" s="184"/>
      <c r="NDK93" s="184"/>
      <c r="NDL93" s="184"/>
      <c r="NDM93" s="184"/>
      <c r="NDN93" s="184"/>
      <c r="NDO93" s="184"/>
      <c r="NDP93" s="184"/>
      <c r="NDQ93" s="184"/>
      <c r="NDR93" s="184"/>
      <c r="NDS93" s="184"/>
      <c r="NDT93" s="184"/>
      <c r="NDU93" s="184"/>
      <c r="NDV93" s="184"/>
      <c r="NDW93" s="184"/>
      <c r="NDX93" s="184"/>
      <c r="NDY93" s="184"/>
      <c r="NDZ93" s="184"/>
      <c r="NEA93" s="184"/>
      <c r="NEB93" s="184"/>
      <c r="NEC93" s="184"/>
      <c r="NED93" s="184"/>
      <c r="NEE93" s="184"/>
      <c r="NEF93" s="184"/>
      <c r="NEG93" s="184"/>
      <c r="NEH93" s="184"/>
      <c r="NEI93" s="184"/>
      <c r="NEJ93" s="184"/>
      <c r="NEK93" s="184"/>
      <c r="NEL93" s="184"/>
      <c r="NEM93" s="184"/>
      <c r="NEN93" s="184"/>
      <c r="NEO93" s="184"/>
      <c r="NEP93" s="184"/>
      <c r="NEQ93" s="184"/>
      <c r="NER93" s="184"/>
      <c r="NES93" s="184"/>
      <c r="NET93" s="184"/>
      <c r="NEU93" s="184"/>
      <c r="NEV93" s="184"/>
      <c r="NEW93" s="184"/>
      <c r="NEX93" s="184"/>
      <c r="NEY93" s="184"/>
      <c r="NEZ93" s="184"/>
      <c r="NFA93" s="184"/>
      <c r="NFB93" s="184"/>
      <c r="NFC93" s="184"/>
      <c r="NFD93" s="184"/>
      <c r="NFE93" s="184"/>
      <c r="NFF93" s="184"/>
      <c r="NFG93" s="184"/>
      <c r="NFH93" s="184"/>
      <c r="NFI93" s="184"/>
      <c r="NFJ93" s="184"/>
      <c r="NFK93" s="184"/>
      <c r="NFL93" s="184"/>
      <c r="NFM93" s="184"/>
      <c r="NFN93" s="184"/>
      <c r="NFO93" s="184"/>
      <c r="NFP93" s="184"/>
      <c r="NFQ93" s="184"/>
      <c r="NFR93" s="184"/>
      <c r="NFS93" s="184"/>
      <c r="NFT93" s="184"/>
      <c r="NFU93" s="184"/>
      <c r="NFV93" s="184"/>
      <c r="NFW93" s="184"/>
      <c r="NFX93" s="184"/>
      <c r="NFY93" s="184"/>
      <c r="NFZ93" s="184"/>
      <c r="NGA93" s="184"/>
      <c r="NGB93" s="184"/>
      <c r="NGC93" s="184"/>
      <c r="NGD93" s="184"/>
      <c r="NGE93" s="184"/>
      <c r="NGF93" s="184"/>
      <c r="NGG93" s="184"/>
      <c r="NGH93" s="184"/>
      <c r="NGI93" s="184"/>
      <c r="NGJ93" s="184"/>
      <c r="NGK93" s="184"/>
      <c r="NGL93" s="184"/>
      <c r="NGM93" s="184"/>
      <c r="NGN93" s="184"/>
      <c r="NGO93" s="184"/>
      <c r="NGP93" s="184"/>
      <c r="NGQ93" s="184"/>
      <c r="NGR93" s="184"/>
      <c r="NGS93" s="184"/>
      <c r="NGT93" s="184"/>
      <c r="NGU93" s="184"/>
      <c r="NGV93" s="184"/>
      <c r="NGW93" s="184"/>
      <c r="NGX93" s="184"/>
      <c r="NGY93" s="184"/>
      <c r="NGZ93" s="184"/>
      <c r="NHA93" s="184"/>
      <c r="NHB93" s="184"/>
      <c r="NHC93" s="184"/>
      <c r="NHD93" s="184"/>
      <c r="NHE93" s="184"/>
      <c r="NHF93" s="184"/>
      <c r="NHG93" s="184"/>
      <c r="NHH93" s="184"/>
      <c r="NHI93" s="184"/>
      <c r="NHJ93" s="184"/>
      <c r="NHK93" s="184"/>
      <c r="NHL93" s="184"/>
      <c r="NHM93" s="184"/>
      <c r="NHN93" s="184"/>
      <c r="NHO93" s="184"/>
      <c r="NHP93" s="184"/>
      <c r="NHQ93" s="184"/>
      <c r="NHR93" s="184"/>
      <c r="NHS93" s="184"/>
      <c r="NHT93" s="184"/>
      <c r="NHU93" s="184"/>
      <c r="NHV93" s="184"/>
      <c r="NHW93" s="184"/>
      <c r="NHX93" s="184"/>
      <c r="NHY93" s="184"/>
      <c r="NHZ93" s="184"/>
      <c r="NIA93" s="184"/>
      <c r="NIB93" s="184"/>
      <c r="NIC93" s="184"/>
      <c r="NID93" s="184"/>
      <c r="NIE93" s="184"/>
      <c r="NIF93" s="184"/>
      <c r="NIG93" s="184"/>
      <c r="NIH93" s="184"/>
      <c r="NII93" s="184"/>
      <c r="NIJ93" s="184"/>
      <c r="NIK93" s="184"/>
      <c r="NIL93" s="184"/>
      <c r="NIM93" s="184"/>
      <c r="NIN93" s="184"/>
      <c r="NIO93" s="184"/>
      <c r="NIP93" s="184"/>
      <c r="NIQ93" s="184"/>
      <c r="NIR93" s="184"/>
      <c r="NIS93" s="184"/>
      <c r="NIT93" s="184"/>
      <c r="NIU93" s="184"/>
      <c r="NIV93" s="184"/>
      <c r="NIW93" s="184"/>
      <c r="NIX93" s="184"/>
      <c r="NIY93" s="184"/>
      <c r="NIZ93" s="184"/>
      <c r="NJA93" s="184"/>
      <c r="NJB93" s="184"/>
      <c r="NJC93" s="184"/>
      <c r="NJD93" s="184"/>
      <c r="NJE93" s="184"/>
      <c r="NJF93" s="184"/>
      <c r="NJG93" s="184"/>
      <c r="NJH93" s="184"/>
      <c r="NJI93" s="184"/>
      <c r="NJJ93" s="184"/>
      <c r="NJK93" s="184"/>
      <c r="NJL93" s="184"/>
      <c r="NJM93" s="184"/>
      <c r="NJN93" s="184"/>
      <c r="NJO93" s="184"/>
      <c r="NJP93" s="184"/>
      <c r="NJQ93" s="184"/>
      <c r="NJR93" s="184"/>
      <c r="NJS93" s="184"/>
      <c r="NJT93" s="184"/>
      <c r="NJU93" s="184"/>
      <c r="NJV93" s="184"/>
      <c r="NJW93" s="184"/>
      <c r="NJX93" s="184"/>
      <c r="NJY93" s="184"/>
      <c r="NJZ93" s="184"/>
      <c r="NKA93" s="184"/>
      <c r="NKB93" s="184"/>
      <c r="NKC93" s="184"/>
      <c r="NKD93" s="184"/>
      <c r="NKE93" s="184"/>
      <c r="NKF93" s="184"/>
      <c r="NKG93" s="184"/>
      <c r="NKH93" s="184"/>
      <c r="NKI93" s="184"/>
      <c r="NKJ93" s="184"/>
      <c r="NKK93" s="184"/>
      <c r="NKL93" s="184"/>
      <c r="NKM93" s="184"/>
      <c r="NKN93" s="184"/>
      <c r="NKO93" s="184"/>
      <c r="NKP93" s="184"/>
      <c r="NKQ93" s="184"/>
      <c r="NKR93" s="184"/>
      <c r="NKS93" s="184"/>
      <c r="NKT93" s="184"/>
      <c r="NKU93" s="184"/>
      <c r="NKV93" s="184"/>
      <c r="NKW93" s="184"/>
      <c r="NKX93" s="184"/>
      <c r="NKY93" s="184"/>
      <c r="NKZ93" s="184"/>
      <c r="NLA93" s="184"/>
      <c r="NLB93" s="184"/>
      <c r="NLC93" s="184"/>
      <c r="NLD93" s="184"/>
      <c r="NLE93" s="184"/>
      <c r="NLF93" s="184"/>
      <c r="NLG93" s="184"/>
      <c r="NLH93" s="184"/>
      <c r="NLI93" s="184"/>
      <c r="NLJ93" s="184"/>
      <c r="NLK93" s="184"/>
      <c r="NLL93" s="184"/>
      <c r="NLM93" s="184"/>
      <c r="NLN93" s="184"/>
      <c r="NLO93" s="184"/>
      <c r="NLP93" s="184"/>
      <c r="NLQ93" s="184"/>
      <c r="NLR93" s="184"/>
      <c r="NLS93" s="184"/>
      <c r="NLT93" s="184"/>
      <c r="NLU93" s="184"/>
      <c r="NLV93" s="184"/>
      <c r="NLW93" s="184"/>
      <c r="NLX93" s="184"/>
      <c r="NLY93" s="184"/>
      <c r="NLZ93" s="184"/>
      <c r="NMA93" s="184"/>
      <c r="NMB93" s="184"/>
      <c r="NMC93" s="184"/>
      <c r="NMD93" s="184"/>
      <c r="NME93" s="184"/>
      <c r="NMF93" s="184"/>
      <c r="NMG93" s="184"/>
      <c r="NMH93" s="184"/>
      <c r="NMI93" s="184"/>
      <c r="NMJ93" s="184"/>
      <c r="NMK93" s="184"/>
      <c r="NML93" s="184"/>
      <c r="NMM93" s="184"/>
      <c r="NMN93" s="184"/>
      <c r="NMO93" s="184"/>
      <c r="NMP93" s="184"/>
      <c r="NMQ93" s="184"/>
      <c r="NMR93" s="184"/>
      <c r="NMS93" s="184"/>
      <c r="NMT93" s="184"/>
      <c r="NMU93" s="184"/>
      <c r="NMV93" s="184"/>
      <c r="NMW93" s="184"/>
      <c r="NMX93" s="184"/>
      <c r="NMY93" s="184"/>
      <c r="NMZ93" s="184"/>
      <c r="NNA93" s="184"/>
      <c r="NNB93" s="184"/>
      <c r="NNC93" s="184"/>
      <c r="NND93" s="184"/>
      <c r="NNE93" s="184"/>
      <c r="NNF93" s="184"/>
      <c r="NNG93" s="184"/>
      <c r="NNH93" s="184"/>
      <c r="NNI93" s="184"/>
      <c r="NNJ93" s="184"/>
      <c r="NNK93" s="184"/>
      <c r="NNL93" s="184"/>
      <c r="NNM93" s="184"/>
      <c r="NNN93" s="184"/>
      <c r="NNO93" s="184"/>
      <c r="NNP93" s="184"/>
      <c r="NNQ93" s="184"/>
      <c r="NNR93" s="184"/>
      <c r="NNS93" s="184"/>
      <c r="NNT93" s="184"/>
      <c r="NNU93" s="184"/>
      <c r="NNV93" s="184"/>
      <c r="NNW93" s="184"/>
      <c r="NNX93" s="184"/>
      <c r="NNY93" s="184"/>
      <c r="NNZ93" s="184"/>
      <c r="NOA93" s="184"/>
      <c r="NOB93" s="184"/>
      <c r="NOC93" s="184"/>
      <c r="NOD93" s="184"/>
      <c r="NOE93" s="184"/>
      <c r="NOF93" s="184"/>
      <c r="NOG93" s="184"/>
      <c r="NOH93" s="184"/>
      <c r="NOI93" s="184"/>
      <c r="NOJ93" s="184"/>
      <c r="NOK93" s="184"/>
      <c r="NOL93" s="184"/>
      <c r="NOM93" s="184"/>
      <c r="NON93" s="184"/>
      <c r="NOO93" s="184"/>
      <c r="NOP93" s="184"/>
      <c r="NOQ93" s="184"/>
      <c r="NOR93" s="184"/>
      <c r="NOS93" s="184"/>
      <c r="NOT93" s="184"/>
      <c r="NOU93" s="184"/>
      <c r="NOV93" s="184"/>
      <c r="NOW93" s="184"/>
      <c r="NOX93" s="184"/>
      <c r="NOY93" s="184"/>
      <c r="NOZ93" s="184"/>
      <c r="NPA93" s="184"/>
      <c r="NPB93" s="184"/>
      <c r="NPC93" s="184"/>
      <c r="NPD93" s="184"/>
      <c r="NPE93" s="184"/>
      <c r="NPF93" s="184"/>
      <c r="NPG93" s="184"/>
      <c r="NPH93" s="184"/>
      <c r="NPI93" s="184"/>
      <c r="NPJ93" s="184"/>
      <c r="NPK93" s="184"/>
      <c r="NPL93" s="184"/>
      <c r="NPM93" s="184"/>
      <c r="NPN93" s="184"/>
      <c r="NPO93" s="184"/>
      <c r="NPP93" s="184"/>
      <c r="NPQ93" s="184"/>
      <c r="NPR93" s="184"/>
      <c r="NPS93" s="184"/>
      <c r="NPT93" s="184"/>
      <c r="NPU93" s="184"/>
      <c r="NPV93" s="184"/>
      <c r="NPW93" s="184"/>
      <c r="NPX93" s="184"/>
      <c r="NPY93" s="184"/>
      <c r="NPZ93" s="184"/>
      <c r="NQA93" s="184"/>
      <c r="NQB93" s="184"/>
      <c r="NQC93" s="184"/>
      <c r="NQD93" s="184"/>
      <c r="NQE93" s="184"/>
      <c r="NQF93" s="184"/>
      <c r="NQG93" s="184"/>
      <c r="NQH93" s="184"/>
      <c r="NQI93" s="184"/>
      <c r="NQJ93" s="184"/>
      <c r="NQK93" s="184"/>
      <c r="NQL93" s="184"/>
      <c r="NQM93" s="184"/>
      <c r="NQN93" s="184"/>
      <c r="NQO93" s="184"/>
      <c r="NQP93" s="184"/>
      <c r="NQQ93" s="184"/>
      <c r="NQR93" s="184"/>
      <c r="NQS93" s="184"/>
      <c r="NQT93" s="184"/>
      <c r="NQU93" s="184"/>
      <c r="NQV93" s="184"/>
      <c r="NQW93" s="184"/>
      <c r="NQX93" s="184"/>
      <c r="NQY93" s="184"/>
      <c r="NQZ93" s="184"/>
      <c r="NRA93" s="184"/>
      <c r="NRB93" s="184"/>
      <c r="NRC93" s="184"/>
      <c r="NRD93" s="184"/>
      <c r="NRE93" s="184"/>
      <c r="NRF93" s="184"/>
      <c r="NRG93" s="184"/>
      <c r="NRH93" s="184"/>
      <c r="NRI93" s="184"/>
      <c r="NRJ93" s="184"/>
      <c r="NRK93" s="184"/>
      <c r="NRL93" s="184"/>
      <c r="NRM93" s="184"/>
      <c r="NRN93" s="184"/>
      <c r="NRO93" s="184"/>
      <c r="NRP93" s="184"/>
      <c r="NRQ93" s="184"/>
      <c r="NRR93" s="184"/>
      <c r="NRS93" s="184"/>
      <c r="NRT93" s="184"/>
      <c r="NRU93" s="184"/>
      <c r="NRV93" s="184"/>
      <c r="NRW93" s="184"/>
      <c r="NRX93" s="184"/>
      <c r="NRY93" s="184"/>
      <c r="NRZ93" s="184"/>
      <c r="NSA93" s="184"/>
      <c r="NSB93" s="184"/>
      <c r="NSC93" s="184"/>
      <c r="NSD93" s="184"/>
      <c r="NSE93" s="184"/>
      <c r="NSF93" s="184"/>
      <c r="NSG93" s="184"/>
      <c r="NSH93" s="184"/>
      <c r="NSI93" s="184"/>
      <c r="NSJ93" s="184"/>
      <c r="NSK93" s="184"/>
      <c r="NSL93" s="184"/>
      <c r="NSM93" s="184"/>
      <c r="NSN93" s="184"/>
      <c r="NSO93" s="184"/>
      <c r="NSP93" s="184"/>
      <c r="NSQ93" s="184"/>
      <c r="NSR93" s="184"/>
      <c r="NSS93" s="184"/>
      <c r="NST93" s="184"/>
      <c r="NSU93" s="184"/>
      <c r="NSV93" s="184"/>
      <c r="NSW93" s="184"/>
      <c r="NSX93" s="184"/>
      <c r="NSY93" s="184"/>
      <c r="NSZ93" s="184"/>
      <c r="NTA93" s="184"/>
      <c r="NTB93" s="184"/>
      <c r="NTC93" s="184"/>
      <c r="NTD93" s="184"/>
      <c r="NTE93" s="184"/>
      <c r="NTF93" s="184"/>
      <c r="NTG93" s="184"/>
      <c r="NTH93" s="184"/>
      <c r="NTI93" s="184"/>
      <c r="NTJ93" s="184"/>
      <c r="NTK93" s="184"/>
      <c r="NTL93" s="184"/>
      <c r="NTM93" s="184"/>
      <c r="NTN93" s="184"/>
      <c r="NTO93" s="184"/>
      <c r="NTP93" s="184"/>
      <c r="NTQ93" s="184"/>
      <c r="NTR93" s="184"/>
      <c r="NTS93" s="184"/>
      <c r="NTT93" s="184"/>
      <c r="NTU93" s="184"/>
      <c r="NTV93" s="184"/>
      <c r="NTW93" s="184"/>
      <c r="NTX93" s="184"/>
      <c r="NTY93" s="184"/>
      <c r="NTZ93" s="184"/>
      <c r="NUA93" s="184"/>
      <c r="NUB93" s="184"/>
      <c r="NUC93" s="184"/>
      <c r="NUD93" s="184"/>
      <c r="NUE93" s="184"/>
      <c r="NUF93" s="184"/>
      <c r="NUG93" s="184"/>
      <c r="NUH93" s="184"/>
      <c r="NUI93" s="184"/>
      <c r="NUJ93" s="184"/>
      <c r="NUK93" s="184"/>
      <c r="NUL93" s="184"/>
      <c r="NUM93" s="184"/>
      <c r="NUN93" s="184"/>
      <c r="NUO93" s="184"/>
      <c r="NUP93" s="184"/>
      <c r="NUQ93" s="184"/>
      <c r="NUR93" s="184"/>
      <c r="NUS93" s="184"/>
      <c r="NUT93" s="184"/>
      <c r="NUU93" s="184"/>
      <c r="NUV93" s="184"/>
      <c r="NUW93" s="184"/>
      <c r="NUX93" s="184"/>
      <c r="NUY93" s="184"/>
      <c r="NUZ93" s="184"/>
      <c r="NVA93" s="184"/>
      <c r="NVB93" s="184"/>
      <c r="NVC93" s="184"/>
      <c r="NVD93" s="184"/>
      <c r="NVE93" s="184"/>
      <c r="NVF93" s="184"/>
      <c r="NVG93" s="184"/>
      <c r="NVH93" s="184"/>
      <c r="NVI93" s="184"/>
      <c r="NVJ93" s="184"/>
      <c r="NVK93" s="184"/>
      <c r="NVL93" s="184"/>
      <c r="NVM93" s="184"/>
      <c r="NVN93" s="184"/>
      <c r="NVO93" s="184"/>
      <c r="NVP93" s="184"/>
      <c r="NVQ93" s="184"/>
      <c r="NVR93" s="184"/>
      <c r="NVS93" s="184"/>
      <c r="NVT93" s="184"/>
      <c r="NVU93" s="184"/>
      <c r="NVV93" s="184"/>
      <c r="NVW93" s="184"/>
      <c r="NVX93" s="184"/>
      <c r="NVY93" s="184"/>
      <c r="NVZ93" s="184"/>
      <c r="NWA93" s="184"/>
      <c r="NWB93" s="184"/>
      <c r="NWC93" s="184"/>
      <c r="NWD93" s="184"/>
      <c r="NWE93" s="184"/>
      <c r="NWF93" s="184"/>
      <c r="NWG93" s="184"/>
      <c r="NWH93" s="184"/>
      <c r="NWI93" s="184"/>
      <c r="NWJ93" s="184"/>
      <c r="NWK93" s="184"/>
      <c r="NWL93" s="184"/>
      <c r="NWM93" s="184"/>
      <c r="NWN93" s="184"/>
      <c r="NWO93" s="184"/>
      <c r="NWP93" s="184"/>
      <c r="NWQ93" s="184"/>
      <c r="NWR93" s="184"/>
      <c r="NWS93" s="184"/>
      <c r="NWT93" s="184"/>
      <c r="NWU93" s="184"/>
      <c r="NWV93" s="184"/>
      <c r="NWW93" s="184"/>
      <c r="NWX93" s="184"/>
      <c r="NWY93" s="184"/>
      <c r="NWZ93" s="184"/>
      <c r="NXA93" s="184"/>
      <c r="NXB93" s="184"/>
      <c r="NXC93" s="184"/>
      <c r="NXD93" s="184"/>
      <c r="NXE93" s="184"/>
      <c r="NXF93" s="184"/>
      <c r="NXG93" s="184"/>
      <c r="NXH93" s="184"/>
      <c r="NXI93" s="184"/>
      <c r="NXJ93" s="184"/>
      <c r="NXK93" s="184"/>
      <c r="NXL93" s="184"/>
      <c r="NXM93" s="184"/>
      <c r="NXN93" s="184"/>
      <c r="NXO93" s="184"/>
      <c r="NXP93" s="184"/>
      <c r="NXQ93" s="184"/>
      <c r="NXR93" s="184"/>
      <c r="NXS93" s="184"/>
      <c r="NXT93" s="184"/>
      <c r="NXU93" s="184"/>
      <c r="NXV93" s="184"/>
      <c r="NXW93" s="184"/>
      <c r="NXX93" s="184"/>
      <c r="NXY93" s="184"/>
      <c r="NXZ93" s="184"/>
      <c r="NYA93" s="184"/>
      <c r="NYB93" s="184"/>
      <c r="NYC93" s="184"/>
      <c r="NYD93" s="184"/>
      <c r="NYE93" s="184"/>
      <c r="NYF93" s="184"/>
      <c r="NYG93" s="184"/>
      <c r="NYH93" s="184"/>
      <c r="NYI93" s="184"/>
      <c r="NYJ93" s="184"/>
      <c r="NYK93" s="184"/>
      <c r="NYL93" s="184"/>
      <c r="NYM93" s="184"/>
      <c r="NYN93" s="184"/>
      <c r="NYO93" s="184"/>
      <c r="NYP93" s="184"/>
      <c r="NYQ93" s="184"/>
      <c r="NYR93" s="184"/>
      <c r="NYS93" s="184"/>
      <c r="NYT93" s="184"/>
      <c r="NYU93" s="184"/>
      <c r="NYV93" s="184"/>
      <c r="NYW93" s="184"/>
      <c r="NYX93" s="184"/>
      <c r="NYY93" s="184"/>
      <c r="NYZ93" s="184"/>
      <c r="NZA93" s="184"/>
      <c r="NZB93" s="184"/>
      <c r="NZC93" s="184"/>
      <c r="NZD93" s="184"/>
      <c r="NZE93" s="184"/>
      <c r="NZF93" s="184"/>
      <c r="NZG93" s="184"/>
      <c r="NZH93" s="184"/>
      <c r="NZI93" s="184"/>
      <c r="NZJ93" s="184"/>
      <c r="NZK93" s="184"/>
      <c r="NZL93" s="184"/>
      <c r="NZM93" s="184"/>
      <c r="NZN93" s="184"/>
      <c r="NZO93" s="184"/>
      <c r="NZP93" s="184"/>
      <c r="NZQ93" s="184"/>
      <c r="NZR93" s="184"/>
      <c r="NZS93" s="184"/>
      <c r="NZT93" s="184"/>
      <c r="NZU93" s="184"/>
      <c r="NZV93" s="184"/>
      <c r="NZW93" s="184"/>
      <c r="NZX93" s="184"/>
      <c r="NZY93" s="184"/>
      <c r="NZZ93" s="184"/>
      <c r="OAA93" s="184"/>
      <c r="OAB93" s="184"/>
      <c r="OAC93" s="184"/>
      <c r="OAD93" s="184"/>
      <c r="OAE93" s="184"/>
      <c r="OAF93" s="184"/>
      <c r="OAG93" s="184"/>
      <c r="OAH93" s="184"/>
      <c r="OAI93" s="184"/>
      <c r="OAJ93" s="184"/>
      <c r="OAK93" s="184"/>
      <c r="OAL93" s="184"/>
      <c r="OAM93" s="184"/>
      <c r="OAN93" s="184"/>
      <c r="OAO93" s="184"/>
      <c r="OAP93" s="184"/>
      <c r="OAQ93" s="184"/>
      <c r="OAR93" s="184"/>
      <c r="OAS93" s="184"/>
      <c r="OAT93" s="184"/>
      <c r="OAU93" s="184"/>
      <c r="OAV93" s="184"/>
      <c r="OAW93" s="184"/>
      <c r="OAX93" s="184"/>
      <c r="OAY93" s="184"/>
      <c r="OAZ93" s="184"/>
      <c r="OBA93" s="184"/>
      <c r="OBB93" s="184"/>
      <c r="OBC93" s="184"/>
      <c r="OBD93" s="184"/>
      <c r="OBE93" s="184"/>
      <c r="OBF93" s="184"/>
      <c r="OBG93" s="184"/>
      <c r="OBH93" s="184"/>
      <c r="OBI93" s="184"/>
      <c r="OBJ93" s="184"/>
      <c r="OBK93" s="184"/>
      <c r="OBL93" s="184"/>
      <c r="OBM93" s="184"/>
      <c r="OBN93" s="184"/>
      <c r="OBO93" s="184"/>
      <c r="OBP93" s="184"/>
      <c r="OBQ93" s="184"/>
      <c r="OBR93" s="184"/>
      <c r="OBS93" s="184"/>
      <c r="OBT93" s="184"/>
      <c r="OBU93" s="184"/>
      <c r="OBV93" s="184"/>
      <c r="OBW93" s="184"/>
      <c r="OBX93" s="184"/>
      <c r="OBY93" s="184"/>
      <c r="OBZ93" s="184"/>
      <c r="OCA93" s="184"/>
      <c r="OCB93" s="184"/>
      <c r="OCC93" s="184"/>
      <c r="OCD93" s="184"/>
      <c r="OCE93" s="184"/>
      <c r="OCF93" s="184"/>
      <c r="OCG93" s="184"/>
      <c r="OCH93" s="184"/>
      <c r="OCI93" s="184"/>
      <c r="OCJ93" s="184"/>
      <c r="OCK93" s="184"/>
      <c r="OCL93" s="184"/>
      <c r="OCM93" s="184"/>
      <c r="OCN93" s="184"/>
      <c r="OCO93" s="184"/>
      <c r="OCP93" s="184"/>
      <c r="OCQ93" s="184"/>
      <c r="OCR93" s="184"/>
      <c r="OCS93" s="184"/>
      <c r="OCT93" s="184"/>
      <c r="OCU93" s="184"/>
      <c r="OCV93" s="184"/>
      <c r="OCW93" s="184"/>
      <c r="OCX93" s="184"/>
      <c r="OCY93" s="184"/>
      <c r="OCZ93" s="184"/>
      <c r="ODA93" s="184"/>
      <c r="ODB93" s="184"/>
      <c r="ODC93" s="184"/>
      <c r="ODD93" s="184"/>
      <c r="ODE93" s="184"/>
      <c r="ODF93" s="184"/>
      <c r="ODG93" s="184"/>
      <c r="ODH93" s="184"/>
      <c r="ODI93" s="184"/>
      <c r="ODJ93" s="184"/>
      <c r="ODK93" s="184"/>
      <c r="ODL93" s="184"/>
      <c r="ODM93" s="184"/>
      <c r="ODN93" s="184"/>
      <c r="ODO93" s="184"/>
      <c r="ODP93" s="184"/>
      <c r="ODQ93" s="184"/>
      <c r="ODR93" s="184"/>
      <c r="ODS93" s="184"/>
      <c r="ODT93" s="184"/>
      <c r="ODU93" s="184"/>
      <c r="ODV93" s="184"/>
      <c r="ODW93" s="184"/>
      <c r="ODX93" s="184"/>
      <c r="ODY93" s="184"/>
      <c r="ODZ93" s="184"/>
      <c r="OEA93" s="184"/>
      <c r="OEB93" s="184"/>
      <c r="OEC93" s="184"/>
      <c r="OED93" s="184"/>
      <c r="OEE93" s="184"/>
      <c r="OEF93" s="184"/>
      <c r="OEG93" s="184"/>
      <c r="OEH93" s="184"/>
      <c r="OEI93" s="184"/>
      <c r="OEJ93" s="184"/>
      <c r="OEK93" s="184"/>
      <c r="OEL93" s="184"/>
      <c r="OEM93" s="184"/>
      <c r="OEN93" s="184"/>
      <c r="OEO93" s="184"/>
      <c r="OEP93" s="184"/>
      <c r="OEQ93" s="184"/>
      <c r="OER93" s="184"/>
      <c r="OES93" s="184"/>
      <c r="OET93" s="184"/>
      <c r="OEU93" s="184"/>
      <c r="OEV93" s="184"/>
      <c r="OEW93" s="184"/>
      <c r="OEX93" s="184"/>
      <c r="OEY93" s="184"/>
      <c r="OEZ93" s="184"/>
      <c r="OFA93" s="184"/>
      <c r="OFB93" s="184"/>
      <c r="OFC93" s="184"/>
      <c r="OFD93" s="184"/>
      <c r="OFE93" s="184"/>
      <c r="OFF93" s="184"/>
      <c r="OFG93" s="184"/>
      <c r="OFH93" s="184"/>
      <c r="OFI93" s="184"/>
      <c r="OFJ93" s="184"/>
      <c r="OFK93" s="184"/>
      <c r="OFL93" s="184"/>
      <c r="OFM93" s="184"/>
      <c r="OFN93" s="184"/>
      <c r="OFO93" s="184"/>
      <c r="OFP93" s="184"/>
      <c r="OFQ93" s="184"/>
      <c r="OFR93" s="184"/>
      <c r="OFS93" s="184"/>
      <c r="OFT93" s="184"/>
      <c r="OFU93" s="184"/>
      <c r="OFV93" s="184"/>
      <c r="OFW93" s="184"/>
      <c r="OFX93" s="184"/>
      <c r="OFY93" s="184"/>
      <c r="OFZ93" s="184"/>
      <c r="OGA93" s="184"/>
      <c r="OGB93" s="184"/>
      <c r="OGC93" s="184"/>
      <c r="OGD93" s="184"/>
      <c r="OGE93" s="184"/>
      <c r="OGF93" s="184"/>
      <c r="OGG93" s="184"/>
      <c r="OGH93" s="184"/>
      <c r="OGI93" s="184"/>
      <c r="OGJ93" s="184"/>
      <c r="OGK93" s="184"/>
      <c r="OGL93" s="184"/>
      <c r="OGM93" s="184"/>
      <c r="OGN93" s="184"/>
      <c r="OGO93" s="184"/>
      <c r="OGP93" s="184"/>
      <c r="OGQ93" s="184"/>
      <c r="OGR93" s="184"/>
      <c r="OGS93" s="184"/>
      <c r="OGT93" s="184"/>
      <c r="OGU93" s="184"/>
      <c r="OGV93" s="184"/>
      <c r="OGW93" s="184"/>
      <c r="OGX93" s="184"/>
      <c r="OGY93" s="184"/>
      <c r="OGZ93" s="184"/>
      <c r="OHA93" s="184"/>
      <c r="OHB93" s="184"/>
      <c r="OHC93" s="184"/>
      <c r="OHD93" s="184"/>
      <c r="OHE93" s="184"/>
      <c r="OHF93" s="184"/>
      <c r="OHG93" s="184"/>
      <c r="OHH93" s="184"/>
      <c r="OHI93" s="184"/>
      <c r="OHJ93" s="184"/>
      <c r="OHK93" s="184"/>
      <c r="OHL93" s="184"/>
      <c r="OHM93" s="184"/>
      <c r="OHN93" s="184"/>
      <c r="OHO93" s="184"/>
      <c r="OHP93" s="184"/>
      <c r="OHQ93" s="184"/>
      <c r="OHR93" s="184"/>
      <c r="OHS93" s="184"/>
      <c r="OHT93" s="184"/>
      <c r="OHU93" s="184"/>
      <c r="OHV93" s="184"/>
      <c r="OHW93" s="184"/>
      <c r="OHX93" s="184"/>
      <c r="OHY93" s="184"/>
      <c r="OHZ93" s="184"/>
      <c r="OIA93" s="184"/>
      <c r="OIB93" s="184"/>
      <c r="OIC93" s="184"/>
      <c r="OID93" s="184"/>
      <c r="OIE93" s="184"/>
      <c r="OIF93" s="184"/>
      <c r="OIG93" s="184"/>
      <c r="OIH93" s="184"/>
      <c r="OII93" s="184"/>
      <c r="OIJ93" s="184"/>
      <c r="OIK93" s="184"/>
      <c r="OIL93" s="184"/>
      <c r="OIM93" s="184"/>
      <c r="OIN93" s="184"/>
      <c r="OIO93" s="184"/>
      <c r="OIP93" s="184"/>
      <c r="OIQ93" s="184"/>
      <c r="OIR93" s="184"/>
      <c r="OIS93" s="184"/>
      <c r="OIT93" s="184"/>
      <c r="OIU93" s="184"/>
      <c r="OIV93" s="184"/>
      <c r="OIW93" s="184"/>
      <c r="OIX93" s="184"/>
      <c r="OIY93" s="184"/>
      <c r="OIZ93" s="184"/>
      <c r="OJA93" s="184"/>
      <c r="OJB93" s="184"/>
      <c r="OJC93" s="184"/>
      <c r="OJD93" s="184"/>
      <c r="OJE93" s="184"/>
      <c r="OJF93" s="184"/>
      <c r="OJG93" s="184"/>
      <c r="OJH93" s="184"/>
      <c r="OJI93" s="184"/>
      <c r="OJJ93" s="184"/>
      <c r="OJK93" s="184"/>
      <c r="OJL93" s="184"/>
      <c r="OJM93" s="184"/>
      <c r="OJN93" s="184"/>
      <c r="OJO93" s="184"/>
      <c r="OJP93" s="184"/>
      <c r="OJQ93" s="184"/>
      <c r="OJR93" s="184"/>
      <c r="OJS93" s="184"/>
      <c r="OJT93" s="184"/>
      <c r="OJU93" s="184"/>
      <c r="OJV93" s="184"/>
      <c r="OJW93" s="184"/>
      <c r="OJX93" s="184"/>
      <c r="OJY93" s="184"/>
      <c r="OJZ93" s="184"/>
      <c r="OKA93" s="184"/>
      <c r="OKB93" s="184"/>
      <c r="OKC93" s="184"/>
      <c r="OKD93" s="184"/>
      <c r="OKE93" s="184"/>
      <c r="OKF93" s="184"/>
      <c r="OKG93" s="184"/>
      <c r="OKH93" s="184"/>
      <c r="OKI93" s="184"/>
      <c r="OKJ93" s="184"/>
      <c r="OKK93" s="184"/>
      <c r="OKL93" s="184"/>
      <c r="OKM93" s="184"/>
      <c r="OKN93" s="184"/>
      <c r="OKO93" s="184"/>
      <c r="OKP93" s="184"/>
      <c r="OKQ93" s="184"/>
      <c r="OKR93" s="184"/>
      <c r="OKS93" s="184"/>
      <c r="OKT93" s="184"/>
      <c r="OKU93" s="184"/>
      <c r="OKV93" s="184"/>
      <c r="OKW93" s="184"/>
      <c r="OKX93" s="184"/>
      <c r="OKY93" s="184"/>
      <c r="OKZ93" s="184"/>
      <c r="OLA93" s="184"/>
      <c r="OLB93" s="184"/>
      <c r="OLC93" s="184"/>
      <c r="OLD93" s="184"/>
      <c r="OLE93" s="184"/>
      <c r="OLF93" s="184"/>
      <c r="OLG93" s="184"/>
      <c r="OLH93" s="184"/>
      <c r="OLI93" s="184"/>
      <c r="OLJ93" s="184"/>
      <c r="OLK93" s="184"/>
      <c r="OLL93" s="184"/>
      <c r="OLM93" s="184"/>
      <c r="OLN93" s="184"/>
      <c r="OLO93" s="184"/>
      <c r="OLP93" s="184"/>
      <c r="OLQ93" s="184"/>
      <c r="OLR93" s="184"/>
      <c r="OLS93" s="184"/>
      <c r="OLT93" s="184"/>
      <c r="OLU93" s="184"/>
      <c r="OLV93" s="184"/>
      <c r="OLW93" s="184"/>
      <c r="OLX93" s="184"/>
      <c r="OLY93" s="184"/>
      <c r="OLZ93" s="184"/>
      <c r="OMA93" s="184"/>
      <c r="OMB93" s="184"/>
      <c r="OMC93" s="184"/>
      <c r="OMD93" s="184"/>
      <c r="OME93" s="184"/>
      <c r="OMF93" s="184"/>
      <c r="OMG93" s="184"/>
      <c r="OMH93" s="184"/>
      <c r="OMI93" s="184"/>
      <c r="OMJ93" s="184"/>
      <c r="OMK93" s="184"/>
      <c r="OML93" s="184"/>
      <c r="OMM93" s="184"/>
      <c r="OMN93" s="184"/>
      <c r="OMO93" s="184"/>
      <c r="OMP93" s="184"/>
      <c r="OMQ93" s="184"/>
      <c r="OMR93" s="184"/>
      <c r="OMS93" s="184"/>
      <c r="OMT93" s="184"/>
      <c r="OMU93" s="184"/>
      <c r="OMV93" s="184"/>
      <c r="OMW93" s="184"/>
      <c r="OMX93" s="184"/>
      <c r="OMY93" s="184"/>
      <c r="OMZ93" s="184"/>
      <c r="ONA93" s="184"/>
      <c r="ONB93" s="184"/>
      <c r="ONC93" s="184"/>
      <c r="OND93" s="184"/>
      <c r="ONE93" s="184"/>
      <c r="ONF93" s="184"/>
      <c r="ONG93" s="184"/>
      <c r="ONH93" s="184"/>
      <c r="ONI93" s="184"/>
      <c r="ONJ93" s="184"/>
      <c r="ONK93" s="184"/>
      <c r="ONL93" s="184"/>
      <c r="ONM93" s="184"/>
      <c r="ONN93" s="184"/>
      <c r="ONO93" s="184"/>
      <c r="ONP93" s="184"/>
      <c r="ONQ93" s="184"/>
      <c r="ONR93" s="184"/>
      <c r="ONS93" s="184"/>
      <c r="ONT93" s="184"/>
      <c r="ONU93" s="184"/>
      <c r="ONV93" s="184"/>
      <c r="ONW93" s="184"/>
      <c r="ONX93" s="184"/>
      <c r="ONY93" s="184"/>
      <c r="ONZ93" s="184"/>
      <c r="OOA93" s="184"/>
      <c r="OOB93" s="184"/>
      <c r="OOC93" s="184"/>
      <c r="OOD93" s="184"/>
      <c r="OOE93" s="184"/>
      <c r="OOF93" s="184"/>
      <c r="OOG93" s="184"/>
      <c r="OOH93" s="184"/>
      <c r="OOI93" s="184"/>
      <c r="OOJ93" s="184"/>
      <c r="OOK93" s="184"/>
      <c r="OOL93" s="184"/>
      <c r="OOM93" s="184"/>
      <c r="OON93" s="184"/>
      <c r="OOO93" s="184"/>
      <c r="OOP93" s="184"/>
      <c r="OOQ93" s="184"/>
      <c r="OOR93" s="184"/>
      <c r="OOS93" s="184"/>
      <c r="OOT93" s="184"/>
      <c r="OOU93" s="184"/>
      <c r="OOV93" s="184"/>
      <c r="OOW93" s="184"/>
      <c r="OOX93" s="184"/>
      <c r="OOY93" s="184"/>
      <c r="OOZ93" s="184"/>
      <c r="OPA93" s="184"/>
      <c r="OPB93" s="184"/>
      <c r="OPC93" s="184"/>
      <c r="OPD93" s="184"/>
      <c r="OPE93" s="184"/>
      <c r="OPF93" s="184"/>
      <c r="OPG93" s="184"/>
      <c r="OPH93" s="184"/>
      <c r="OPI93" s="184"/>
      <c r="OPJ93" s="184"/>
      <c r="OPK93" s="184"/>
      <c r="OPL93" s="184"/>
      <c r="OPM93" s="184"/>
      <c r="OPN93" s="184"/>
      <c r="OPO93" s="184"/>
      <c r="OPP93" s="184"/>
      <c r="OPQ93" s="184"/>
      <c r="OPR93" s="184"/>
      <c r="OPS93" s="184"/>
      <c r="OPT93" s="184"/>
      <c r="OPU93" s="184"/>
      <c r="OPV93" s="184"/>
      <c r="OPW93" s="184"/>
      <c r="OPX93" s="184"/>
      <c r="OPY93" s="184"/>
      <c r="OPZ93" s="184"/>
      <c r="OQA93" s="184"/>
      <c r="OQB93" s="184"/>
      <c r="OQC93" s="184"/>
      <c r="OQD93" s="184"/>
      <c r="OQE93" s="184"/>
      <c r="OQF93" s="184"/>
      <c r="OQG93" s="184"/>
      <c r="OQH93" s="184"/>
      <c r="OQI93" s="184"/>
      <c r="OQJ93" s="184"/>
      <c r="OQK93" s="184"/>
      <c r="OQL93" s="184"/>
      <c r="OQM93" s="184"/>
      <c r="OQN93" s="184"/>
      <c r="OQO93" s="184"/>
      <c r="OQP93" s="184"/>
      <c r="OQQ93" s="184"/>
      <c r="OQR93" s="184"/>
      <c r="OQS93" s="184"/>
      <c r="OQT93" s="184"/>
      <c r="OQU93" s="184"/>
      <c r="OQV93" s="184"/>
      <c r="OQW93" s="184"/>
      <c r="OQX93" s="184"/>
      <c r="OQY93" s="184"/>
      <c r="OQZ93" s="184"/>
      <c r="ORA93" s="184"/>
      <c r="ORB93" s="184"/>
      <c r="ORC93" s="184"/>
      <c r="ORD93" s="184"/>
      <c r="ORE93" s="184"/>
      <c r="ORF93" s="184"/>
      <c r="ORG93" s="184"/>
      <c r="ORH93" s="184"/>
      <c r="ORI93" s="184"/>
      <c r="ORJ93" s="184"/>
      <c r="ORK93" s="184"/>
      <c r="ORL93" s="184"/>
      <c r="ORM93" s="184"/>
      <c r="ORN93" s="184"/>
      <c r="ORO93" s="184"/>
      <c r="ORP93" s="184"/>
      <c r="ORQ93" s="184"/>
      <c r="ORR93" s="184"/>
      <c r="ORS93" s="184"/>
      <c r="ORT93" s="184"/>
      <c r="ORU93" s="184"/>
      <c r="ORV93" s="184"/>
      <c r="ORW93" s="184"/>
      <c r="ORX93" s="184"/>
      <c r="ORY93" s="184"/>
      <c r="ORZ93" s="184"/>
      <c r="OSA93" s="184"/>
      <c r="OSB93" s="184"/>
      <c r="OSC93" s="184"/>
      <c r="OSD93" s="184"/>
      <c r="OSE93" s="184"/>
      <c r="OSF93" s="184"/>
      <c r="OSG93" s="184"/>
      <c r="OSH93" s="184"/>
      <c r="OSI93" s="184"/>
      <c r="OSJ93" s="184"/>
      <c r="OSK93" s="184"/>
      <c r="OSL93" s="184"/>
      <c r="OSM93" s="184"/>
      <c r="OSN93" s="184"/>
      <c r="OSO93" s="184"/>
      <c r="OSP93" s="184"/>
      <c r="OSQ93" s="184"/>
      <c r="OSR93" s="184"/>
      <c r="OSS93" s="184"/>
      <c r="OST93" s="184"/>
      <c r="OSU93" s="184"/>
      <c r="OSV93" s="184"/>
      <c r="OSW93" s="184"/>
      <c r="OSX93" s="184"/>
      <c r="OSY93" s="184"/>
      <c r="OSZ93" s="184"/>
      <c r="OTA93" s="184"/>
      <c r="OTB93" s="184"/>
      <c r="OTC93" s="184"/>
      <c r="OTD93" s="184"/>
      <c r="OTE93" s="184"/>
      <c r="OTF93" s="184"/>
      <c r="OTG93" s="184"/>
      <c r="OTH93" s="184"/>
      <c r="OTI93" s="184"/>
      <c r="OTJ93" s="184"/>
      <c r="OTK93" s="184"/>
      <c r="OTL93" s="184"/>
      <c r="OTM93" s="184"/>
      <c r="OTN93" s="184"/>
      <c r="OTO93" s="184"/>
      <c r="OTP93" s="184"/>
      <c r="OTQ93" s="184"/>
      <c r="OTR93" s="184"/>
      <c r="OTS93" s="184"/>
      <c r="OTT93" s="184"/>
      <c r="OTU93" s="184"/>
      <c r="OTV93" s="184"/>
      <c r="OTW93" s="184"/>
      <c r="OTX93" s="184"/>
      <c r="OTY93" s="184"/>
      <c r="OTZ93" s="184"/>
      <c r="OUA93" s="184"/>
      <c r="OUB93" s="184"/>
      <c r="OUC93" s="184"/>
      <c r="OUD93" s="184"/>
      <c r="OUE93" s="184"/>
      <c r="OUF93" s="184"/>
      <c r="OUG93" s="184"/>
      <c r="OUH93" s="184"/>
      <c r="OUI93" s="184"/>
      <c r="OUJ93" s="184"/>
      <c r="OUK93" s="184"/>
      <c r="OUL93" s="184"/>
      <c r="OUM93" s="184"/>
      <c r="OUN93" s="184"/>
      <c r="OUO93" s="184"/>
      <c r="OUP93" s="184"/>
      <c r="OUQ93" s="184"/>
      <c r="OUR93" s="184"/>
      <c r="OUS93" s="184"/>
      <c r="OUT93" s="184"/>
      <c r="OUU93" s="184"/>
      <c r="OUV93" s="184"/>
      <c r="OUW93" s="184"/>
      <c r="OUX93" s="184"/>
      <c r="OUY93" s="184"/>
      <c r="OUZ93" s="184"/>
      <c r="OVA93" s="184"/>
      <c r="OVB93" s="184"/>
      <c r="OVC93" s="184"/>
      <c r="OVD93" s="184"/>
      <c r="OVE93" s="184"/>
      <c r="OVF93" s="184"/>
      <c r="OVG93" s="184"/>
      <c r="OVH93" s="184"/>
      <c r="OVI93" s="184"/>
      <c r="OVJ93" s="184"/>
      <c r="OVK93" s="184"/>
      <c r="OVL93" s="184"/>
      <c r="OVM93" s="184"/>
      <c r="OVN93" s="184"/>
      <c r="OVO93" s="184"/>
      <c r="OVP93" s="184"/>
      <c r="OVQ93" s="184"/>
      <c r="OVR93" s="184"/>
      <c r="OVS93" s="184"/>
      <c r="OVT93" s="184"/>
      <c r="OVU93" s="184"/>
      <c r="OVV93" s="184"/>
      <c r="OVW93" s="184"/>
      <c r="OVX93" s="184"/>
      <c r="OVY93" s="184"/>
      <c r="OVZ93" s="184"/>
      <c r="OWA93" s="184"/>
      <c r="OWB93" s="184"/>
      <c r="OWC93" s="184"/>
      <c r="OWD93" s="184"/>
      <c r="OWE93" s="184"/>
      <c r="OWF93" s="184"/>
      <c r="OWG93" s="184"/>
      <c r="OWH93" s="184"/>
      <c r="OWI93" s="184"/>
      <c r="OWJ93" s="184"/>
      <c r="OWK93" s="184"/>
      <c r="OWL93" s="184"/>
      <c r="OWM93" s="184"/>
      <c r="OWN93" s="184"/>
      <c r="OWO93" s="184"/>
      <c r="OWP93" s="184"/>
      <c r="OWQ93" s="184"/>
      <c r="OWR93" s="184"/>
      <c r="OWS93" s="184"/>
      <c r="OWT93" s="184"/>
      <c r="OWU93" s="184"/>
      <c r="OWV93" s="184"/>
      <c r="OWW93" s="184"/>
      <c r="OWX93" s="184"/>
      <c r="OWY93" s="184"/>
      <c r="OWZ93" s="184"/>
      <c r="OXA93" s="184"/>
      <c r="OXB93" s="184"/>
      <c r="OXC93" s="184"/>
      <c r="OXD93" s="184"/>
      <c r="OXE93" s="184"/>
      <c r="OXF93" s="184"/>
      <c r="OXG93" s="184"/>
      <c r="OXH93" s="184"/>
      <c r="OXI93" s="184"/>
      <c r="OXJ93" s="184"/>
      <c r="OXK93" s="184"/>
      <c r="OXL93" s="184"/>
      <c r="OXM93" s="184"/>
      <c r="OXN93" s="184"/>
      <c r="OXO93" s="184"/>
      <c r="OXP93" s="184"/>
      <c r="OXQ93" s="184"/>
      <c r="OXR93" s="184"/>
      <c r="OXS93" s="184"/>
      <c r="OXT93" s="184"/>
      <c r="OXU93" s="184"/>
      <c r="OXV93" s="184"/>
      <c r="OXW93" s="184"/>
      <c r="OXX93" s="184"/>
      <c r="OXY93" s="184"/>
      <c r="OXZ93" s="184"/>
      <c r="OYA93" s="184"/>
      <c r="OYB93" s="184"/>
      <c r="OYC93" s="184"/>
      <c r="OYD93" s="184"/>
      <c r="OYE93" s="184"/>
      <c r="OYF93" s="184"/>
      <c r="OYG93" s="184"/>
      <c r="OYH93" s="184"/>
      <c r="OYI93" s="184"/>
      <c r="OYJ93" s="184"/>
      <c r="OYK93" s="184"/>
      <c r="OYL93" s="184"/>
      <c r="OYM93" s="184"/>
      <c r="OYN93" s="184"/>
      <c r="OYO93" s="184"/>
      <c r="OYP93" s="184"/>
      <c r="OYQ93" s="184"/>
      <c r="OYR93" s="184"/>
      <c r="OYS93" s="184"/>
      <c r="OYT93" s="184"/>
      <c r="OYU93" s="184"/>
      <c r="OYV93" s="184"/>
      <c r="OYW93" s="184"/>
      <c r="OYX93" s="184"/>
      <c r="OYY93" s="184"/>
      <c r="OYZ93" s="184"/>
      <c r="OZA93" s="184"/>
      <c r="OZB93" s="184"/>
      <c r="OZC93" s="184"/>
      <c r="OZD93" s="184"/>
      <c r="OZE93" s="184"/>
      <c r="OZF93" s="184"/>
      <c r="OZG93" s="184"/>
      <c r="OZH93" s="184"/>
      <c r="OZI93" s="184"/>
      <c r="OZJ93" s="184"/>
      <c r="OZK93" s="184"/>
      <c r="OZL93" s="184"/>
      <c r="OZM93" s="184"/>
      <c r="OZN93" s="184"/>
      <c r="OZO93" s="184"/>
      <c r="OZP93" s="184"/>
      <c r="OZQ93" s="184"/>
      <c r="OZR93" s="184"/>
      <c r="OZS93" s="184"/>
      <c r="OZT93" s="184"/>
      <c r="OZU93" s="184"/>
      <c r="OZV93" s="184"/>
      <c r="OZW93" s="184"/>
      <c r="OZX93" s="184"/>
      <c r="OZY93" s="184"/>
      <c r="OZZ93" s="184"/>
      <c r="PAA93" s="184"/>
      <c r="PAB93" s="184"/>
      <c r="PAC93" s="184"/>
      <c r="PAD93" s="184"/>
      <c r="PAE93" s="184"/>
      <c r="PAF93" s="184"/>
      <c r="PAG93" s="184"/>
      <c r="PAH93" s="184"/>
      <c r="PAI93" s="184"/>
      <c r="PAJ93" s="184"/>
      <c r="PAK93" s="184"/>
      <c r="PAL93" s="184"/>
      <c r="PAM93" s="184"/>
      <c r="PAN93" s="184"/>
      <c r="PAO93" s="184"/>
      <c r="PAP93" s="184"/>
      <c r="PAQ93" s="184"/>
      <c r="PAR93" s="184"/>
      <c r="PAS93" s="184"/>
      <c r="PAT93" s="184"/>
      <c r="PAU93" s="184"/>
      <c r="PAV93" s="184"/>
      <c r="PAW93" s="184"/>
      <c r="PAX93" s="184"/>
      <c r="PAY93" s="184"/>
      <c r="PAZ93" s="184"/>
      <c r="PBA93" s="184"/>
      <c r="PBB93" s="184"/>
      <c r="PBC93" s="184"/>
      <c r="PBD93" s="184"/>
      <c r="PBE93" s="184"/>
      <c r="PBF93" s="184"/>
      <c r="PBG93" s="184"/>
      <c r="PBH93" s="184"/>
      <c r="PBI93" s="184"/>
      <c r="PBJ93" s="184"/>
      <c r="PBK93" s="184"/>
      <c r="PBL93" s="184"/>
      <c r="PBM93" s="184"/>
      <c r="PBN93" s="184"/>
      <c r="PBO93" s="184"/>
      <c r="PBP93" s="184"/>
      <c r="PBQ93" s="184"/>
      <c r="PBR93" s="184"/>
      <c r="PBS93" s="184"/>
      <c r="PBT93" s="184"/>
      <c r="PBU93" s="184"/>
      <c r="PBV93" s="184"/>
      <c r="PBW93" s="184"/>
      <c r="PBX93" s="184"/>
      <c r="PBY93" s="184"/>
      <c r="PBZ93" s="184"/>
      <c r="PCA93" s="184"/>
      <c r="PCB93" s="184"/>
      <c r="PCC93" s="184"/>
      <c r="PCD93" s="184"/>
      <c r="PCE93" s="184"/>
      <c r="PCF93" s="184"/>
      <c r="PCG93" s="184"/>
      <c r="PCH93" s="184"/>
      <c r="PCI93" s="184"/>
      <c r="PCJ93" s="184"/>
      <c r="PCK93" s="184"/>
      <c r="PCL93" s="184"/>
      <c r="PCM93" s="184"/>
      <c r="PCN93" s="184"/>
      <c r="PCO93" s="184"/>
      <c r="PCP93" s="184"/>
      <c r="PCQ93" s="184"/>
      <c r="PCR93" s="184"/>
      <c r="PCS93" s="184"/>
      <c r="PCT93" s="184"/>
      <c r="PCU93" s="184"/>
      <c r="PCV93" s="184"/>
      <c r="PCW93" s="184"/>
      <c r="PCX93" s="184"/>
      <c r="PCY93" s="184"/>
      <c r="PCZ93" s="184"/>
      <c r="PDA93" s="184"/>
      <c r="PDB93" s="184"/>
      <c r="PDC93" s="184"/>
      <c r="PDD93" s="184"/>
      <c r="PDE93" s="184"/>
      <c r="PDF93" s="184"/>
      <c r="PDG93" s="184"/>
      <c r="PDH93" s="184"/>
      <c r="PDI93" s="184"/>
      <c r="PDJ93" s="184"/>
      <c r="PDK93" s="184"/>
      <c r="PDL93" s="184"/>
      <c r="PDM93" s="184"/>
      <c r="PDN93" s="184"/>
      <c r="PDO93" s="184"/>
      <c r="PDP93" s="184"/>
      <c r="PDQ93" s="184"/>
      <c r="PDR93" s="184"/>
      <c r="PDS93" s="184"/>
      <c r="PDT93" s="184"/>
      <c r="PDU93" s="184"/>
      <c r="PDV93" s="184"/>
      <c r="PDW93" s="184"/>
      <c r="PDX93" s="184"/>
      <c r="PDY93" s="184"/>
      <c r="PDZ93" s="184"/>
      <c r="PEA93" s="184"/>
      <c r="PEB93" s="184"/>
      <c r="PEC93" s="184"/>
      <c r="PED93" s="184"/>
      <c r="PEE93" s="184"/>
      <c r="PEF93" s="184"/>
      <c r="PEG93" s="184"/>
      <c r="PEH93" s="184"/>
      <c r="PEI93" s="184"/>
      <c r="PEJ93" s="184"/>
      <c r="PEK93" s="184"/>
      <c r="PEL93" s="184"/>
      <c r="PEM93" s="184"/>
      <c r="PEN93" s="184"/>
      <c r="PEO93" s="184"/>
      <c r="PEP93" s="184"/>
      <c r="PEQ93" s="184"/>
      <c r="PER93" s="184"/>
      <c r="PES93" s="184"/>
      <c r="PET93" s="184"/>
      <c r="PEU93" s="184"/>
      <c r="PEV93" s="184"/>
      <c r="PEW93" s="184"/>
      <c r="PEX93" s="184"/>
      <c r="PEY93" s="184"/>
      <c r="PEZ93" s="184"/>
      <c r="PFA93" s="184"/>
      <c r="PFB93" s="184"/>
      <c r="PFC93" s="184"/>
      <c r="PFD93" s="184"/>
      <c r="PFE93" s="184"/>
      <c r="PFF93" s="184"/>
      <c r="PFG93" s="184"/>
      <c r="PFH93" s="184"/>
      <c r="PFI93" s="184"/>
      <c r="PFJ93" s="184"/>
      <c r="PFK93" s="184"/>
      <c r="PFL93" s="184"/>
      <c r="PFM93" s="184"/>
      <c r="PFN93" s="184"/>
      <c r="PFO93" s="184"/>
      <c r="PFP93" s="184"/>
      <c r="PFQ93" s="184"/>
      <c r="PFR93" s="184"/>
      <c r="PFS93" s="184"/>
      <c r="PFT93" s="184"/>
      <c r="PFU93" s="184"/>
      <c r="PFV93" s="184"/>
      <c r="PFW93" s="184"/>
      <c r="PFX93" s="184"/>
      <c r="PFY93" s="184"/>
      <c r="PFZ93" s="184"/>
      <c r="PGA93" s="184"/>
      <c r="PGB93" s="184"/>
      <c r="PGC93" s="184"/>
      <c r="PGD93" s="184"/>
      <c r="PGE93" s="184"/>
      <c r="PGF93" s="184"/>
      <c r="PGG93" s="184"/>
      <c r="PGH93" s="184"/>
      <c r="PGI93" s="184"/>
      <c r="PGJ93" s="184"/>
      <c r="PGK93" s="184"/>
      <c r="PGL93" s="184"/>
      <c r="PGM93" s="184"/>
      <c r="PGN93" s="184"/>
      <c r="PGO93" s="184"/>
      <c r="PGP93" s="184"/>
      <c r="PGQ93" s="184"/>
      <c r="PGR93" s="184"/>
      <c r="PGS93" s="184"/>
      <c r="PGT93" s="184"/>
      <c r="PGU93" s="184"/>
      <c r="PGV93" s="184"/>
      <c r="PGW93" s="184"/>
      <c r="PGX93" s="184"/>
      <c r="PGY93" s="184"/>
      <c r="PGZ93" s="184"/>
      <c r="PHA93" s="184"/>
      <c r="PHB93" s="184"/>
      <c r="PHC93" s="184"/>
      <c r="PHD93" s="184"/>
      <c r="PHE93" s="184"/>
      <c r="PHF93" s="184"/>
      <c r="PHG93" s="184"/>
      <c r="PHH93" s="184"/>
      <c r="PHI93" s="184"/>
      <c r="PHJ93" s="184"/>
      <c r="PHK93" s="184"/>
      <c r="PHL93" s="184"/>
      <c r="PHM93" s="184"/>
      <c r="PHN93" s="184"/>
      <c r="PHO93" s="184"/>
      <c r="PHP93" s="184"/>
      <c r="PHQ93" s="184"/>
      <c r="PHR93" s="184"/>
      <c r="PHS93" s="184"/>
      <c r="PHT93" s="184"/>
      <c r="PHU93" s="184"/>
      <c r="PHV93" s="184"/>
      <c r="PHW93" s="184"/>
      <c r="PHX93" s="184"/>
      <c r="PHY93" s="184"/>
      <c r="PHZ93" s="184"/>
      <c r="PIA93" s="184"/>
      <c r="PIB93" s="184"/>
      <c r="PIC93" s="184"/>
      <c r="PID93" s="184"/>
      <c r="PIE93" s="184"/>
      <c r="PIF93" s="184"/>
      <c r="PIG93" s="184"/>
      <c r="PIH93" s="184"/>
      <c r="PII93" s="184"/>
      <c r="PIJ93" s="184"/>
      <c r="PIK93" s="184"/>
      <c r="PIL93" s="184"/>
      <c r="PIM93" s="184"/>
      <c r="PIN93" s="184"/>
      <c r="PIO93" s="184"/>
      <c r="PIP93" s="184"/>
      <c r="PIQ93" s="184"/>
      <c r="PIR93" s="184"/>
      <c r="PIS93" s="184"/>
      <c r="PIT93" s="184"/>
      <c r="PIU93" s="184"/>
      <c r="PIV93" s="184"/>
      <c r="PIW93" s="184"/>
      <c r="PIX93" s="184"/>
      <c r="PIY93" s="184"/>
      <c r="PIZ93" s="184"/>
      <c r="PJA93" s="184"/>
      <c r="PJB93" s="184"/>
      <c r="PJC93" s="184"/>
      <c r="PJD93" s="184"/>
      <c r="PJE93" s="184"/>
      <c r="PJF93" s="184"/>
      <c r="PJG93" s="184"/>
      <c r="PJH93" s="184"/>
      <c r="PJI93" s="184"/>
      <c r="PJJ93" s="184"/>
      <c r="PJK93" s="184"/>
      <c r="PJL93" s="184"/>
      <c r="PJM93" s="184"/>
      <c r="PJN93" s="184"/>
      <c r="PJO93" s="184"/>
      <c r="PJP93" s="184"/>
      <c r="PJQ93" s="184"/>
      <c r="PJR93" s="184"/>
      <c r="PJS93" s="184"/>
      <c r="PJT93" s="184"/>
      <c r="PJU93" s="184"/>
      <c r="PJV93" s="184"/>
      <c r="PJW93" s="184"/>
      <c r="PJX93" s="184"/>
      <c r="PJY93" s="184"/>
      <c r="PJZ93" s="184"/>
      <c r="PKA93" s="184"/>
      <c r="PKB93" s="184"/>
      <c r="PKC93" s="184"/>
      <c r="PKD93" s="184"/>
      <c r="PKE93" s="184"/>
      <c r="PKF93" s="184"/>
      <c r="PKG93" s="184"/>
      <c r="PKH93" s="184"/>
      <c r="PKI93" s="184"/>
      <c r="PKJ93" s="184"/>
      <c r="PKK93" s="184"/>
      <c r="PKL93" s="184"/>
      <c r="PKM93" s="184"/>
      <c r="PKN93" s="184"/>
      <c r="PKO93" s="184"/>
      <c r="PKP93" s="184"/>
      <c r="PKQ93" s="184"/>
      <c r="PKR93" s="184"/>
      <c r="PKS93" s="184"/>
      <c r="PKT93" s="184"/>
      <c r="PKU93" s="184"/>
      <c r="PKV93" s="184"/>
      <c r="PKW93" s="184"/>
      <c r="PKX93" s="184"/>
      <c r="PKY93" s="184"/>
      <c r="PKZ93" s="184"/>
      <c r="PLA93" s="184"/>
      <c r="PLB93" s="184"/>
      <c r="PLC93" s="184"/>
      <c r="PLD93" s="184"/>
      <c r="PLE93" s="184"/>
      <c r="PLF93" s="184"/>
      <c r="PLG93" s="184"/>
      <c r="PLH93" s="184"/>
      <c r="PLI93" s="184"/>
      <c r="PLJ93" s="184"/>
      <c r="PLK93" s="184"/>
      <c r="PLL93" s="184"/>
      <c r="PLM93" s="184"/>
      <c r="PLN93" s="184"/>
      <c r="PLO93" s="184"/>
      <c r="PLP93" s="184"/>
      <c r="PLQ93" s="184"/>
      <c r="PLR93" s="184"/>
      <c r="PLS93" s="184"/>
      <c r="PLT93" s="184"/>
      <c r="PLU93" s="184"/>
      <c r="PLV93" s="184"/>
      <c r="PLW93" s="184"/>
      <c r="PLX93" s="184"/>
      <c r="PLY93" s="184"/>
      <c r="PLZ93" s="184"/>
      <c r="PMA93" s="184"/>
      <c r="PMB93" s="184"/>
      <c r="PMC93" s="184"/>
      <c r="PMD93" s="184"/>
      <c r="PME93" s="184"/>
      <c r="PMF93" s="184"/>
      <c r="PMG93" s="184"/>
      <c r="PMH93" s="184"/>
      <c r="PMI93" s="184"/>
      <c r="PMJ93" s="184"/>
      <c r="PMK93" s="184"/>
      <c r="PML93" s="184"/>
      <c r="PMM93" s="184"/>
      <c r="PMN93" s="184"/>
      <c r="PMO93" s="184"/>
      <c r="PMP93" s="184"/>
      <c r="PMQ93" s="184"/>
      <c r="PMR93" s="184"/>
      <c r="PMS93" s="184"/>
      <c r="PMT93" s="184"/>
      <c r="PMU93" s="184"/>
      <c r="PMV93" s="184"/>
      <c r="PMW93" s="184"/>
      <c r="PMX93" s="184"/>
      <c r="PMY93" s="184"/>
      <c r="PMZ93" s="184"/>
      <c r="PNA93" s="184"/>
      <c r="PNB93" s="184"/>
      <c r="PNC93" s="184"/>
      <c r="PND93" s="184"/>
      <c r="PNE93" s="184"/>
      <c r="PNF93" s="184"/>
      <c r="PNG93" s="184"/>
      <c r="PNH93" s="184"/>
      <c r="PNI93" s="184"/>
      <c r="PNJ93" s="184"/>
      <c r="PNK93" s="184"/>
      <c r="PNL93" s="184"/>
      <c r="PNM93" s="184"/>
      <c r="PNN93" s="184"/>
      <c r="PNO93" s="184"/>
      <c r="PNP93" s="184"/>
      <c r="PNQ93" s="184"/>
      <c r="PNR93" s="184"/>
      <c r="PNS93" s="184"/>
      <c r="PNT93" s="184"/>
      <c r="PNU93" s="184"/>
      <c r="PNV93" s="184"/>
      <c r="PNW93" s="184"/>
      <c r="PNX93" s="184"/>
      <c r="PNY93" s="184"/>
      <c r="PNZ93" s="184"/>
      <c r="POA93" s="184"/>
      <c r="POB93" s="184"/>
      <c r="POC93" s="184"/>
      <c r="POD93" s="184"/>
      <c r="POE93" s="184"/>
      <c r="POF93" s="184"/>
      <c r="POG93" s="184"/>
      <c r="POH93" s="184"/>
      <c r="POI93" s="184"/>
      <c r="POJ93" s="184"/>
      <c r="POK93" s="184"/>
      <c r="POL93" s="184"/>
      <c r="POM93" s="184"/>
      <c r="PON93" s="184"/>
      <c r="POO93" s="184"/>
      <c r="POP93" s="184"/>
      <c r="POQ93" s="184"/>
      <c r="POR93" s="184"/>
      <c r="POS93" s="184"/>
      <c r="POT93" s="184"/>
      <c r="POU93" s="184"/>
      <c r="POV93" s="184"/>
      <c r="POW93" s="184"/>
      <c r="POX93" s="184"/>
      <c r="POY93" s="184"/>
      <c r="POZ93" s="184"/>
      <c r="PPA93" s="184"/>
      <c r="PPB93" s="184"/>
      <c r="PPC93" s="184"/>
      <c r="PPD93" s="184"/>
      <c r="PPE93" s="184"/>
      <c r="PPF93" s="184"/>
      <c r="PPG93" s="184"/>
      <c r="PPH93" s="184"/>
      <c r="PPI93" s="184"/>
      <c r="PPJ93" s="184"/>
      <c r="PPK93" s="184"/>
      <c r="PPL93" s="184"/>
      <c r="PPM93" s="184"/>
      <c r="PPN93" s="184"/>
      <c r="PPO93" s="184"/>
      <c r="PPP93" s="184"/>
      <c r="PPQ93" s="184"/>
      <c r="PPR93" s="184"/>
      <c r="PPS93" s="184"/>
      <c r="PPT93" s="184"/>
      <c r="PPU93" s="184"/>
      <c r="PPV93" s="184"/>
      <c r="PPW93" s="184"/>
      <c r="PPX93" s="184"/>
      <c r="PPY93" s="184"/>
      <c r="PPZ93" s="184"/>
      <c r="PQA93" s="184"/>
      <c r="PQB93" s="184"/>
      <c r="PQC93" s="184"/>
      <c r="PQD93" s="184"/>
      <c r="PQE93" s="184"/>
      <c r="PQF93" s="184"/>
      <c r="PQG93" s="184"/>
      <c r="PQH93" s="184"/>
      <c r="PQI93" s="184"/>
      <c r="PQJ93" s="184"/>
      <c r="PQK93" s="184"/>
      <c r="PQL93" s="184"/>
      <c r="PQM93" s="184"/>
      <c r="PQN93" s="184"/>
      <c r="PQO93" s="184"/>
      <c r="PQP93" s="184"/>
      <c r="PQQ93" s="184"/>
      <c r="PQR93" s="184"/>
      <c r="PQS93" s="184"/>
      <c r="PQT93" s="184"/>
      <c r="PQU93" s="184"/>
      <c r="PQV93" s="184"/>
      <c r="PQW93" s="184"/>
      <c r="PQX93" s="184"/>
      <c r="PQY93" s="184"/>
      <c r="PQZ93" s="184"/>
      <c r="PRA93" s="184"/>
      <c r="PRB93" s="184"/>
      <c r="PRC93" s="184"/>
      <c r="PRD93" s="184"/>
      <c r="PRE93" s="184"/>
      <c r="PRF93" s="184"/>
      <c r="PRG93" s="184"/>
      <c r="PRH93" s="184"/>
      <c r="PRI93" s="184"/>
      <c r="PRJ93" s="184"/>
      <c r="PRK93" s="184"/>
      <c r="PRL93" s="184"/>
      <c r="PRM93" s="184"/>
      <c r="PRN93" s="184"/>
      <c r="PRO93" s="184"/>
      <c r="PRP93" s="184"/>
      <c r="PRQ93" s="184"/>
      <c r="PRR93" s="184"/>
      <c r="PRS93" s="184"/>
      <c r="PRT93" s="184"/>
      <c r="PRU93" s="184"/>
      <c r="PRV93" s="184"/>
      <c r="PRW93" s="184"/>
      <c r="PRX93" s="184"/>
      <c r="PRY93" s="184"/>
      <c r="PRZ93" s="184"/>
      <c r="PSA93" s="184"/>
      <c r="PSB93" s="184"/>
      <c r="PSC93" s="184"/>
      <c r="PSD93" s="184"/>
      <c r="PSE93" s="184"/>
      <c r="PSF93" s="184"/>
      <c r="PSG93" s="184"/>
      <c r="PSH93" s="184"/>
      <c r="PSI93" s="184"/>
      <c r="PSJ93" s="184"/>
      <c r="PSK93" s="184"/>
      <c r="PSL93" s="184"/>
      <c r="PSM93" s="184"/>
      <c r="PSN93" s="184"/>
      <c r="PSO93" s="184"/>
      <c r="PSP93" s="184"/>
      <c r="PSQ93" s="184"/>
      <c r="PSR93" s="184"/>
      <c r="PSS93" s="184"/>
      <c r="PST93" s="184"/>
      <c r="PSU93" s="184"/>
      <c r="PSV93" s="184"/>
      <c r="PSW93" s="184"/>
      <c r="PSX93" s="184"/>
      <c r="PSY93" s="184"/>
      <c r="PSZ93" s="184"/>
      <c r="PTA93" s="184"/>
      <c r="PTB93" s="184"/>
      <c r="PTC93" s="184"/>
      <c r="PTD93" s="184"/>
      <c r="PTE93" s="184"/>
      <c r="PTF93" s="184"/>
      <c r="PTG93" s="184"/>
      <c r="PTH93" s="184"/>
      <c r="PTI93" s="184"/>
      <c r="PTJ93" s="184"/>
      <c r="PTK93" s="184"/>
      <c r="PTL93" s="184"/>
      <c r="PTM93" s="184"/>
      <c r="PTN93" s="184"/>
      <c r="PTO93" s="184"/>
      <c r="PTP93" s="184"/>
      <c r="PTQ93" s="184"/>
      <c r="PTR93" s="184"/>
      <c r="PTS93" s="184"/>
      <c r="PTT93" s="184"/>
      <c r="PTU93" s="184"/>
      <c r="PTV93" s="184"/>
      <c r="PTW93" s="184"/>
      <c r="PTX93" s="184"/>
      <c r="PTY93" s="184"/>
      <c r="PTZ93" s="184"/>
      <c r="PUA93" s="184"/>
      <c r="PUB93" s="184"/>
      <c r="PUC93" s="184"/>
      <c r="PUD93" s="184"/>
      <c r="PUE93" s="184"/>
      <c r="PUF93" s="184"/>
      <c r="PUG93" s="184"/>
      <c r="PUH93" s="184"/>
      <c r="PUI93" s="184"/>
      <c r="PUJ93" s="184"/>
      <c r="PUK93" s="184"/>
      <c r="PUL93" s="184"/>
      <c r="PUM93" s="184"/>
      <c r="PUN93" s="184"/>
      <c r="PUO93" s="184"/>
      <c r="PUP93" s="184"/>
      <c r="PUQ93" s="184"/>
      <c r="PUR93" s="184"/>
      <c r="PUS93" s="184"/>
      <c r="PUT93" s="184"/>
      <c r="PUU93" s="184"/>
      <c r="PUV93" s="184"/>
      <c r="PUW93" s="184"/>
      <c r="PUX93" s="184"/>
      <c r="PUY93" s="184"/>
      <c r="PUZ93" s="184"/>
      <c r="PVA93" s="184"/>
      <c r="PVB93" s="184"/>
      <c r="PVC93" s="184"/>
      <c r="PVD93" s="184"/>
      <c r="PVE93" s="184"/>
      <c r="PVF93" s="184"/>
      <c r="PVG93" s="184"/>
      <c r="PVH93" s="184"/>
      <c r="PVI93" s="184"/>
      <c r="PVJ93" s="184"/>
      <c r="PVK93" s="184"/>
      <c r="PVL93" s="184"/>
      <c r="PVM93" s="184"/>
      <c r="PVN93" s="184"/>
      <c r="PVO93" s="184"/>
      <c r="PVP93" s="184"/>
      <c r="PVQ93" s="184"/>
      <c r="PVR93" s="184"/>
      <c r="PVS93" s="184"/>
      <c r="PVT93" s="184"/>
      <c r="PVU93" s="184"/>
      <c r="PVV93" s="184"/>
      <c r="PVW93" s="184"/>
      <c r="PVX93" s="184"/>
      <c r="PVY93" s="184"/>
      <c r="PVZ93" s="184"/>
      <c r="PWA93" s="184"/>
      <c r="PWB93" s="184"/>
      <c r="PWC93" s="184"/>
      <c r="PWD93" s="184"/>
      <c r="PWE93" s="184"/>
      <c r="PWF93" s="184"/>
      <c r="PWG93" s="184"/>
      <c r="PWH93" s="184"/>
      <c r="PWI93" s="184"/>
      <c r="PWJ93" s="184"/>
      <c r="PWK93" s="184"/>
      <c r="PWL93" s="184"/>
      <c r="PWM93" s="184"/>
      <c r="PWN93" s="184"/>
      <c r="PWO93" s="184"/>
      <c r="PWP93" s="184"/>
      <c r="PWQ93" s="184"/>
      <c r="PWR93" s="184"/>
      <c r="PWS93" s="184"/>
      <c r="PWT93" s="184"/>
      <c r="PWU93" s="184"/>
      <c r="PWV93" s="184"/>
      <c r="PWW93" s="184"/>
      <c r="PWX93" s="184"/>
      <c r="PWY93" s="184"/>
      <c r="PWZ93" s="184"/>
      <c r="PXA93" s="184"/>
      <c r="PXB93" s="184"/>
      <c r="PXC93" s="184"/>
      <c r="PXD93" s="184"/>
      <c r="PXE93" s="184"/>
      <c r="PXF93" s="184"/>
      <c r="PXG93" s="184"/>
      <c r="PXH93" s="184"/>
      <c r="PXI93" s="184"/>
      <c r="PXJ93" s="184"/>
      <c r="PXK93" s="184"/>
      <c r="PXL93" s="184"/>
      <c r="PXM93" s="184"/>
      <c r="PXN93" s="184"/>
      <c r="PXO93" s="184"/>
      <c r="PXP93" s="184"/>
      <c r="PXQ93" s="184"/>
      <c r="PXR93" s="184"/>
      <c r="PXS93" s="184"/>
      <c r="PXT93" s="184"/>
      <c r="PXU93" s="184"/>
      <c r="PXV93" s="184"/>
      <c r="PXW93" s="184"/>
      <c r="PXX93" s="184"/>
      <c r="PXY93" s="184"/>
      <c r="PXZ93" s="184"/>
      <c r="PYA93" s="184"/>
      <c r="PYB93" s="184"/>
      <c r="PYC93" s="184"/>
      <c r="PYD93" s="184"/>
      <c r="PYE93" s="184"/>
      <c r="PYF93" s="184"/>
      <c r="PYG93" s="184"/>
      <c r="PYH93" s="184"/>
      <c r="PYI93" s="184"/>
      <c r="PYJ93" s="184"/>
      <c r="PYK93" s="184"/>
      <c r="PYL93" s="184"/>
      <c r="PYM93" s="184"/>
      <c r="PYN93" s="184"/>
      <c r="PYO93" s="184"/>
      <c r="PYP93" s="184"/>
      <c r="PYQ93" s="184"/>
      <c r="PYR93" s="184"/>
      <c r="PYS93" s="184"/>
      <c r="PYT93" s="184"/>
      <c r="PYU93" s="184"/>
      <c r="PYV93" s="184"/>
      <c r="PYW93" s="184"/>
      <c r="PYX93" s="184"/>
      <c r="PYY93" s="184"/>
      <c r="PYZ93" s="184"/>
      <c r="PZA93" s="184"/>
      <c r="PZB93" s="184"/>
      <c r="PZC93" s="184"/>
      <c r="PZD93" s="184"/>
      <c r="PZE93" s="184"/>
      <c r="PZF93" s="184"/>
      <c r="PZG93" s="184"/>
      <c r="PZH93" s="184"/>
      <c r="PZI93" s="184"/>
      <c r="PZJ93" s="184"/>
      <c r="PZK93" s="184"/>
      <c r="PZL93" s="184"/>
      <c r="PZM93" s="184"/>
      <c r="PZN93" s="184"/>
      <c r="PZO93" s="184"/>
      <c r="PZP93" s="184"/>
      <c r="PZQ93" s="184"/>
      <c r="PZR93" s="184"/>
      <c r="PZS93" s="184"/>
      <c r="PZT93" s="184"/>
      <c r="PZU93" s="184"/>
      <c r="PZV93" s="184"/>
      <c r="PZW93" s="184"/>
      <c r="PZX93" s="184"/>
      <c r="PZY93" s="184"/>
      <c r="PZZ93" s="184"/>
      <c r="QAA93" s="184"/>
      <c r="QAB93" s="184"/>
      <c r="QAC93" s="184"/>
      <c r="QAD93" s="184"/>
      <c r="QAE93" s="184"/>
      <c r="QAF93" s="184"/>
      <c r="QAG93" s="184"/>
      <c r="QAH93" s="184"/>
      <c r="QAI93" s="184"/>
      <c r="QAJ93" s="184"/>
      <c r="QAK93" s="184"/>
      <c r="QAL93" s="184"/>
      <c r="QAM93" s="184"/>
      <c r="QAN93" s="184"/>
      <c r="QAO93" s="184"/>
      <c r="QAP93" s="184"/>
      <c r="QAQ93" s="184"/>
      <c r="QAR93" s="184"/>
      <c r="QAS93" s="184"/>
      <c r="QAT93" s="184"/>
      <c r="QAU93" s="184"/>
      <c r="QAV93" s="184"/>
      <c r="QAW93" s="184"/>
      <c r="QAX93" s="184"/>
      <c r="QAY93" s="184"/>
      <c r="QAZ93" s="184"/>
      <c r="QBA93" s="184"/>
      <c r="QBB93" s="184"/>
      <c r="QBC93" s="184"/>
      <c r="QBD93" s="184"/>
      <c r="QBE93" s="184"/>
      <c r="QBF93" s="184"/>
      <c r="QBG93" s="184"/>
      <c r="QBH93" s="184"/>
      <c r="QBI93" s="184"/>
      <c r="QBJ93" s="184"/>
      <c r="QBK93" s="184"/>
      <c r="QBL93" s="184"/>
      <c r="QBM93" s="184"/>
      <c r="QBN93" s="184"/>
      <c r="QBO93" s="184"/>
      <c r="QBP93" s="184"/>
      <c r="QBQ93" s="184"/>
      <c r="QBR93" s="184"/>
      <c r="QBS93" s="184"/>
      <c r="QBT93" s="184"/>
      <c r="QBU93" s="184"/>
      <c r="QBV93" s="184"/>
      <c r="QBW93" s="184"/>
      <c r="QBX93" s="184"/>
      <c r="QBY93" s="184"/>
      <c r="QBZ93" s="184"/>
      <c r="QCA93" s="184"/>
      <c r="QCB93" s="184"/>
      <c r="QCC93" s="184"/>
      <c r="QCD93" s="184"/>
      <c r="QCE93" s="184"/>
      <c r="QCF93" s="184"/>
      <c r="QCG93" s="184"/>
      <c r="QCH93" s="184"/>
      <c r="QCI93" s="184"/>
      <c r="QCJ93" s="184"/>
      <c r="QCK93" s="184"/>
      <c r="QCL93" s="184"/>
      <c r="QCM93" s="184"/>
      <c r="QCN93" s="184"/>
      <c r="QCO93" s="184"/>
      <c r="QCP93" s="184"/>
      <c r="QCQ93" s="184"/>
      <c r="QCR93" s="184"/>
      <c r="QCS93" s="184"/>
      <c r="QCT93" s="184"/>
      <c r="QCU93" s="184"/>
      <c r="QCV93" s="184"/>
      <c r="QCW93" s="184"/>
      <c r="QCX93" s="184"/>
      <c r="QCY93" s="184"/>
      <c r="QCZ93" s="184"/>
      <c r="QDA93" s="184"/>
      <c r="QDB93" s="184"/>
      <c r="QDC93" s="184"/>
      <c r="QDD93" s="184"/>
      <c r="QDE93" s="184"/>
      <c r="QDF93" s="184"/>
      <c r="QDG93" s="184"/>
      <c r="QDH93" s="184"/>
      <c r="QDI93" s="184"/>
      <c r="QDJ93" s="184"/>
      <c r="QDK93" s="184"/>
      <c r="QDL93" s="184"/>
      <c r="QDM93" s="184"/>
      <c r="QDN93" s="184"/>
      <c r="QDO93" s="184"/>
      <c r="QDP93" s="184"/>
      <c r="QDQ93" s="184"/>
      <c r="QDR93" s="184"/>
      <c r="QDS93" s="184"/>
      <c r="QDT93" s="184"/>
      <c r="QDU93" s="184"/>
      <c r="QDV93" s="184"/>
      <c r="QDW93" s="184"/>
      <c r="QDX93" s="184"/>
      <c r="QDY93" s="184"/>
      <c r="QDZ93" s="184"/>
      <c r="QEA93" s="184"/>
      <c r="QEB93" s="184"/>
      <c r="QEC93" s="184"/>
      <c r="QED93" s="184"/>
      <c r="QEE93" s="184"/>
      <c r="QEF93" s="184"/>
      <c r="QEG93" s="184"/>
      <c r="QEH93" s="184"/>
      <c r="QEI93" s="184"/>
      <c r="QEJ93" s="184"/>
      <c r="QEK93" s="184"/>
      <c r="QEL93" s="184"/>
      <c r="QEM93" s="184"/>
      <c r="QEN93" s="184"/>
      <c r="QEO93" s="184"/>
      <c r="QEP93" s="184"/>
      <c r="QEQ93" s="184"/>
      <c r="QER93" s="184"/>
      <c r="QES93" s="184"/>
      <c r="QET93" s="184"/>
      <c r="QEU93" s="184"/>
      <c r="QEV93" s="184"/>
      <c r="QEW93" s="184"/>
      <c r="QEX93" s="184"/>
      <c r="QEY93" s="184"/>
      <c r="QEZ93" s="184"/>
      <c r="QFA93" s="184"/>
      <c r="QFB93" s="184"/>
      <c r="QFC93" s="184"/>
      <c r="QFD93" s="184"/>
      <c r="QFE93" s="184"/>
      <c r="QFF93" s="184"/>
      <c r="QFG93" s="184"/>
      <c r="QFH93" s="184"/>
      <c r="QFI93" s="184"/>
      <c r="QFJ93" s="184"/>
      <c r="QFK93" s="184"/>
      <c r="QFL93" s="184"/>
      <c r="QFM93" s="184"/>
      <c r="QFN93" s="184"/>
      <c r="QFO93" s="184"/>
      <c r="QFP93" s="184"/>
      <c r="QFQ93" s="184"/>
      <c r="QFR93" s="184"/>
      <c r="QFS93" s="184"/>
      <c r="QFT93" s="184"/>
      <c r="QFU93" s="184"/>
      <c r="QFV93" s="184"/>
      <c r="QFW93" s="184"/>
      <c r="QFX93" s="184"/>
      <c r="QFY93" s="184"/>
      <c r="QFZ93" s="184"/>
      <c r="QGA93" s="184"/>
      <c r="QGB93" s="184"/>
      <c r="QGC93" s="184"/>
      <c r="QGD93" s="184"/>
      <c r="QGE93" s="184"/>
      <c r="QGF93" s="184"/>
      <c r="QGG93" s="184"/>
      <c r="QGH93" s="184"/>
      <c r="QGI93" s="184"/>
      <c r="QGJ93" s="184"/>
      <c r="QGK93" s="184"/>
      <c r="QGL93" s="184"/>
      <c r="QGM93" s="184"/>
      <c r="QGN93" s="184"/>
      <c r="QGO93" s="184"/>
      <c r="QGP93" s="184"/>
      <c r="QGQ93" s="184"/>
      <c r="QGR93" s="184"/>
      <c r="QGS93" s="184"/>
      <c r="QGT93" s="184"/>
      <c r="QGU93" s="184"/>
      <c r="QGV93" s="184"/>
      <c r="QGW93" s="184"/>
      <c r="QGX93" s="184"/>
      <c r="QGY93" s="184"/>
      <c r="QGZ93" s="184"/>
      <c r="QHA93" s="184"/>
      <c r="QHB93" s="184"/>
      <c r="QHC93" s="184"/>
      <c r="QHD93" s="184"/>
      <c r="QHE93" s="184"/>
      <c r="QHF93" s="184"/>
      <c r="QHG93" s="184"/>
      <c r="QHH93" s="184"/>
      <c r="QHI93" s="184"/>
      <c r="QHJ93" s="184"/>
      <c r="QHK93" s="184"/>
      <c r="QHL93" s="184"/>
      <c r="QHM93" s="184"/>
      <c r="QHN93" s="184"/>
      <c r="QHO93" s="184"/>
      <c r="QHP93" s="184"/>
      <c r="QHQ93" s="184"/>
      <c r="QHR93" s="184"/>
      <c r="QHS93" s="184"/>
      <c r="QHT93" s="184"/>
      <c r="QHU93" s="184"/>
      <c r="QHV93" s="184"/>
      <c r="QHW93" s="184"/>
      <c r="QHX93" s="184"/>
      <c r="QHY93" s="184"/>
      <c r="QHZ93" s="184"/>
      <c r="QIA93" s="184"/>
      <c r="QIB93" s="184"/>
      <c r="QIC93" s="184"/>
      <c r="QID93" s="184"/>
      <c r="QIE93" s="184"/>
      <c r="QIF93" s="184"/>
      <c r="QIG93" s="184"/>
      <c r="QIH93" s="184"/>
      <c r="QII93" s="184"/>
      <c r="QIJ93" s="184"/>
      <c r="QIK93" s="184"/>
      <c r="QIL93" s="184"/>
      <c r="QIM93" s="184"/>
      <c r="QIN93" s="184"/>
      <c r="QIO93" s="184"/>
      <c r="QIP93" s="184"/>
      <c r="QIQ93" s="184"/>
      <c r="QIR93" s="184"/>
      <c r="QIS93" s="184"/>
      <c r="QIT93" s="184"/>
      <c r="QIU93" s="184"/>
      <c r="QIV93" s="184"/>
      <c r="QIW93" s="184"/>
      <c r="QIX93" s="184"/>
      <c r="QIY93" s="184"/>
      <c r="QIZ93" s="184"/>
      <c r="QJA93" s="184"/>
      <c r="QJB93" s="184"/>
      <c r="QJC93" s="184"/>
      <c r="QJD93" s="184"/>
      <c r="QJE93" s="184"/>
      <c r="QJF93" s="184"/>
      <c r="QJG93" s="184"/>
      <c r="QJH93" s="184"/>
      <c r="QJI93" s="184"/>
      <c r="QJJ93" s="184"/>
      <c r="QJK93" s="184"/>
      <c r="QJL93" s="184"/>
      <c r="QJM93" s="184"/>
      <c r="QJN93" s="184"/>
      <c r="QJO93" s="184"/>
      <c r="QJP93" s="184"/>
      <c r="QJQ93" s="184"/>
      <c r="QJR93" s="184"/>
      <c r="QJS93" s="184"/>
      <c r="QJT93" s="184"/>
      <c r="QJU93" s="184"/>
      <c r="QJV93" s="184"/>
      <c r="QJW93" s="184"/>
      <c r="QJX93" s="184"/>
      <c r="QJY93" s="184"/>
      <c r="QJZ93" s="184"/>
      <c r="QKA93" s="184"/>
      <c r="QKB93" s="184"/>
      <c r="QKC93" s="184"/>
      <c r="QKD93" s="184"/>
      <c r="QKE93" s="184"/>
      <c r="QKF93" s="184"/>
      <c r="QKG93" s="184"/>
      <c r="QKH93" s="184"/>
      <c r="QKI93" s="184"/>
      <c r="QKJ93" s="184"/>
      <c r="QKK93" s="184"/>
      <c r="QKL93" s="184"/>
      <c r="QKM93" s="184"/>
      <c r="QKN93" s="184"/>
      <c r="QKO93" s="184"/>
      <c r="QKP93" s="184"/>
      <c r="QKQ93" s="184"/>
      <c r="QKR93" s="184"/>
      <c r="QKS93" s="184"/>
      <c r="QKT93" s="184"/>
      <c r="QKU93" s="184"/>
      <c r="QKV93" s="184"/>
      <c r="QKW93" s="184"/>
      <c r="QKX93" s="184"/>
      <c r="QKY93" s="184"/>
      <c r="QKZ93" s="184"/>
      <c r="QLA93" s="184"/>
      <c r="QLB93" s="184"/>
      <c r="QLC93" s="184"/>
      <c r="QLD93" s="184"/>
      <c r="QLE93" s="184"/>
      <c r="QLF93" s="184"/>
      <c r="QLG93" s="184"/>
      <c r="QLH93" s="184"/>
      <c r="QLI93" s="184"/>
      <c r="QLJ93" s="184"/>
      <c r="QLK93" s="184"/>
      <c r="QLL93" s="184"/>
      <c r="QLM93" s="184"/>
      <c r="QLN93" s="184"/>
      <c r="QLO93" s="184"/>
      <c r="QLP93" s="184"/>
      <c r="QLQ93" s="184"/>
      <c r="QLR93" s="184"/>
      <c r="QLS93" s="184"/>
      <c r="QLT93" s="184"/>
      <c r="QLU93" s="184"/>
      <c r="QLV93" s="184"/>
      <c r="QLW93" s="184"/>
      <c r="QLX93" s="184"/>
      <c r="QLY93" s="184"/>
      <c r="QLZ93" s="184"/>
      <c r="QMA93" s="184"/>
      <c r="QMB93" s="184"/>
      <c r="QMC93" s="184"/>
      <c r="QMD93" s="184"/>
      <c r="QME93" s="184"/>
      <c r="QMF93" s="184"/>
      <c r="QMG93" s="184"/>
      <c r="QMH93" s="184"/>
      <c r="QMI93" s="184"/>
      <c r="QMJ93" s="184"/>
      <c r="QMK93" s="184"/>
      <c r="QML93" s="184"/>
      <c r="QMM93" s="184"/>
      <c r="QMN93" s="184"/>
      <c r="QMO93" s="184"/>
      <c r="QMP93" s="184"/>
      <c r="QMQ93" s="184"/>
      <c r="QMR93" s="184"/>
      <c r="QMS93" s="184"/>
      <c r="QMT93" s="184"/>
      <c r="QMU93" s="184"/>
      <c r="QMV93" s="184"/>
      <c r="QMW93" s="184"/>
      <c r="QMX93" s="184"/>
      <c r="QMY93" s="184"/>
      <c r="QMZ93" s="184"/>
      <c r="QNA93" s="184"/>
      <c r="QNB93" s="184"/>
      <c r="QNC93" s="184"/>
      <c r="QND93" s="184"/>
      <c r="QNE93" s="184"/>
      <c r="QNF93" s="184"/>
      <c r="QNG93" s="184"/>
      <c r="QNH93" s="184"/>
      <c r="QNI93" s="184"/>
      <c r="QNJ93" s="184"/>
      <c r="QNK93" s="184"/>
      <c r="QNL93" s="184"/>
      <c r="QNM93" s="184"/>
      <c r="QNN93" s="184"/>
      <c r="QNO93" s="184"/>
      <c r="QNP93" s="184"/>
      <c r="QNQ93" s="184"/>
      <c r="QNR93" s="184"/>
      <c r="QNS93" s="184"/>
      <c r="QNT93" s="184"/>
      <c r="QNU93" s="184"/>
      <c r="QNV93" s="184"/>
      <c r="QNW93" s="184"/>
      <c r="QNX93" s="184"/>
      <c r="QNY93" s="184"/>
      <c r="QNZ93" s="184"/>
      <c r="QOA93" s="184"/>
      <c r="QOB93" s="184"/>
      <c r="QOC93" s="184"/>
      <c r="QOD93" s="184"/>
      <c r="QOE93" s="184"/>
      <c r="QOF93" s="184"/>
      <c r="QOG93" s="184"/>
      <c r="QOH93" s="184"/>
      <c r="QOI93" s="184"/>
      <c r="QOJ93" s="184"/>
      <c r="QOK93" s="184"/>
      <c r="QOL93" s="184"/>
      <c r="QOM93" s="184"/>
      <c r="QON93" s="184"/>
      <c r="QOO93" s="184"/>
      <c r="QOP93" s="184"/>
      <c r="QOQ93" s="184"/>
      <c r="QOR93" s="184"/>
      <c r="QOS93" s="184"/>
      <c r="QOT93" s="184"/>
      <c r="QOU93" s="184"/>
      <c r="QOV93" s="184"/>
      <c r="QOW93" s="184"/>
      <c r="QOX93" s="184"/>
      <c r="QOY93" s="184"/>
      <c r="QOZ93" s="184"/>
      <c r="QPA93" s="184"/>
      <c r="QPB93" s="184"/>
      <c r="QPC93" s="184"/>
      <c r="QPD93" s="184"/>
      <c r="QPE93" s="184"/>
      <c r="QPF93" s="184"/>
      <c r="QPG93" s="184"/>
      <c r="QPH93" s="184"/>
      <c r="QPI93" s="184"/>
      <c r="QPJ93" s="184"/>
      <c r="QPK93" s="184"/>
      <c r="QPL93" s="184"/>
      <c r="QPM93" s="184"/>
      <c r="QPN93" s="184"/>
      <c r="QPO93" s="184"/>
      <c r="QPP93" s="184"/>
      <c r="QPQ93" s="184"/>
      <c r="QPR93" s="184"/>
      <c r="QPS93" s="184"/>
      <c r="QPT93" s="184"/>
      <c r="QPU93" s="184"/>
      <c r="QPV93" s="184"/>
      <c r="QPW93" s="184"/>
      <c r="QPX93" s="184"/>
      <c r="QPY93" s="184"/>
      <c r="QPZ93" s="184"/>
      <c r="QQA93" s="184"/>
      <c r="QQB93" s="184"/>
      <c r="QQC93" s="184"/>
      <c r="QQD93" s="184"/>
      <c r="QQE93" s="184"/>
      <c r="QQF93" s="184"/>
      <c r="QQG93" s="184"/>
      <c r="QQH93" s="184"/>
      <c r="QQI93" s="184"/>
      <c r="QQJ93" s="184"/>
      <c r="QQK93" s="184"/>
      <c r="QQL93" s="184"/>
      <c r="QQM93" s="184"/>
      <c r="QQN93" s="184"/>
      <c r="QQO93" s="184"/>
      <c r="QQP93" s="184"/>
      <c r="QQQ93" s="184"/>
      <c r="QQR93" s="184"/>
      <c r="QQS93" s="184"/>
      <c r="QQT93" s="184"/>
      <c r="QQU93" s="184"/>
      <c r="QQV93" s="184"/>
      <c r="QQW93" s="184"/>
      <c r="QQX93" s="184"/>
      <c r="QQY93" s="184"/>
      <c r="QQZ93" s="184"/>
      <c r="QRA93" s="184"/>
      <c r="QRB93" s="184"/>
      <c r="QRC93" s="184"/>
      <c r="QRD93" s="184"/>
      <c r="QRE93" s="184"/>
      <c r="QRF93" s="184"/>
      <c r="QRG93" s="184"/>
      <c r="QRH93" s="184"/>
      <c r="QRI93" s="184"/>
      <c r="QRJ93" s="184"/>
      <c r="QRK93" s="184"/>
      <c r="QRL93" s="184"/>
      <c r="QRM93" s="184"/>
      <c r="QRN93" s="184"/>
      <c r="QRO93" s="184"/>
      <c r="QRP93" s="184"/>
      <c r="QRQ93" s="184"/>
      <c r="QRR93" s="184"/>
      <c r="QRS93" s="184"/>
      <c r="QRT93" s="184"/>
      <c r="QRU93" s="184"/>
      <c r="QRV93" s="184"/>
      <c r="QRW93" s="184"/>
      <c r="QRX93" s="184"/>
      <c r="QRY93" s="184"/>
      <c r="QRZ93" s="184"/>
      <c r="QSA93" s="184"/>
      <c r="QSB93" s="184"/>
      <c r="QSC93" s="184"/>
      <c r="QSD93" s="184"/>
      <c r="QSE93" s="184"/>
      <c r="QSF93" s="184"/>
      <c r="QSG93" s="184"/>
      <c r="QSH93" s="184"/>
      <c r="QSI93" s="184"/>
      <c r="QSJ93" s="184"/>
      <c r="QSK93" s="184"/>
      <c r="QSL93" s="184"/>
      <c r="QSM93" s="184"/>
      <c r="QSN93" s="184"/>
      <c r="QSO93" s="184"/>
      <c r="QSP93" s="184"/>
      <c r="QSQ93" s="184"/>
      <c r="QSR93" s="184"/>
      <c r="QSS93" s="184"/>
      <c r="QST93" s="184"/>
      <c r="QSU93" s="184"/>
      <c r="QSV93" s="184"/>
      <c r="QSW93" s="184"/>
      <c r="QSX93" s="184"/>
      <c r="QSY93" s="184"/>
      <c r="QSZ93" s="184"/>
      <c r="QTA93" s="184"/>
      <c r="QTB93" s="184"/>
      <c r="QTC93" s="184"/>
      <c r="QTD93" s="184"/>
      <c r="QTE93" s="184"/>
      <c r="QTF93" s="184"/>
      <c r="QTG93" s="184"/>
      <c r="QTH93" s="184"/>
      <c r="QTI93" s="184"/>
      <c r="QTJ93" s="184"/>
      <c r="QTK93" s="184"/>
      <c r="QTL93" s="184"/>
      <c r="QTM93" s="184"/>
      <c r="QTN93" s="184"/>
      <c r="QTO93" s="184"/>
      <c r="QTP93" s="184"/>
      <c r="QTQ93" s="184"/>
      <c r="QTR93" s="184"/>
      <c r="QTS93" s="184"/>
      <c r="QTT93" s="184"/>
      <c r="QTU93" s="184"/>
      <c r="QTV93" s="184"/>
      <c r="QTW93" s="184"/>
      <c r="QTX93" s="184"/>
      <c r="QTY93" s="184"/>
      <c r="QTZ93" s="184"/>
      <c r="QUA93" s="184"/>
      <c r="QUB93" s="184"/>
      <c r="QUC93" s="184"/>
      <c r="QUD93" s="184"/>
      <c r="QUE93" s="184"/>
      <c r="QUF93" s="184"/>
      <c r="QUG93" s="184"/>
      <c r="QUH93" s="184"/>
      <c r="QUI93" s="184"/>
      <c r="QUJ93" s="184"/>
      <c r="QUK93" s="184"/>
      <c r="QUL93" s="184"/>
      <c r="QUM93" s="184"/>
      <c r="QUN93" s="184"/>
      <c r="QUO93" s="184"/>
      <c r="QUP93" s="184"/>
      <c r="QUQ93" s="184"/>
      <c r="QUR93" s="184"/>
      <c r="QUS93" s="184"/>
      <c r="QUT93" s="184"/>
      <c r="QUU93" s="184"/>
      <c r="QUV93" s="184"/>
      <c r="QUW93" s="184"/>
      <c r="QUX93" s="184"/>
      <c r="QUY93" s="184"/>
      <c r="QUZ93" s="184"/>
      <c r="QVA93" s="184"/>
      <c r="QVB93" s="184"/>
      <c r="QVC93" s="184"/>
      <c r="QVD93" s="184"/>
      <c r="QVE93" s="184"/>
      <c r="QVF93" s="184"/>
      <c r="QVG93" s="184"/>
      <c r="QVH93" s="184"/>
      <c r="QVI93" s="184"/>
      <c r="QVJ93" s="184"/>
      <c r="QVK93" s="184"/>
      <c r="QVL93" s="184"/>
      <c r="QVM93" s="184"/>
      <c r="QVN93" s="184"/>
      <c r="QVO93" s="184"/>
      <c r="QVP93" s="184"/>
      <c r="QVQ93" s="184"/>
      <c r="QVR93" s="184"/>
      <c r="QVS93" s="184"/>
      <c r="QVT93" s="184"/>
      <c r="QVU93" s="184"/>
      <c r="QVV93" s="184"/>
      <c r="QVW93" s="184"/>
      <c r="QVX93" s="184"/>
      <c r="QVY93" s="184"/>
      <c r="QVZ93" s="184"/>
      <c r="QWA93" s="184"/>
      <c r="QWB93" s="184"/>
      <c r="QWC93" s="184"/>
      <c r="QWD93" s="184"/>
      <c r="QWE93" s="184"/>
      <c r="QWF93" s="184"/>
      <c r="QWG93" s="184"/>
      <c r="QWH93" s="184"/>
      <c r="QWI93" s="184"/>
      <c r="QWJ93" s="184"/>
      <c r="QWK93" s="184"/>
      <c r="QWL93" s="184"/>
      <c r="QWM93" s="184"/>
      <c r="QWN93" s="184"/>
      <c r="QWO93" s="184"/>
      <c r="QWP93" s="184"/>
      <c r="QWQ93" s="184"/>
      <c r="QWR93" s="184"/>
      <c r="QWS93" s="184"/>
      <c r="QWT93" s="184"/>
      <c r="QWU93" s="184"/>
      <c r="QWV93" s="184"/>
      <c r="QWW93" s="184"/>
      <c r="QWX93" s="184"/>
      <c r="QWY93" s="184"/>
      <c r="QWZ93" s="184"/>
      <c r="QXA93" s="184"/>
      <c r="QXB93" s="184"/>
      <c r="QXC93" s="184"/>
      <c r="QXD93" s="184"/>
      <c r="QXE93" s="184"/>
      <c r="QXF93" s="184"/>
      <c r="QXG93" s="184"/>
      <c r="QXH93" s="184"/>
      <c r="QXI93" s="184"/>
      <c r="QXJ93" s="184"/>
      <c r="QXK93" s="184"/>
      <c r="QXL93" s="184"/>
      <c r="QXM93" s="184"/>
      <c r="QXN93" s="184"/>
      <c r="QXO93" s="184"/>
      <c r="QXP93" s="184"/>
      <c r="QXQ93" s="184"/>
      <c r="QXR93" s="184"/>
      <c r="QXS93" s="184"/>
      <c r="QXT93" s="184"/>
      <c r="QXU93" s="184"/>
      <c r="QXV93" s="184"/>
      <c r="QXW93" s="184"/>
      <c r="QXX93" s="184"/>
      <c r="QXY93" s="184"/>
      <c r="QXZ93" s="184"/>
      <c r="QYA93" s="184"/>
      <c r="QYB93" s="184"/>
      <c r="QYC93" s="184"/>
      <c r="QYD93" s="184"/>
      <c r="QYE93" s="184"/>
      <c r="QYF93" s="184"/>
      <c r="QYG93" s="184"/>
      <c r="QYH93" s="184"/>
      <c r="QYI93" s="184"/>
      <c r="QYJ93" s="184"/>
      <c r="QYK93" s="184"/>
      <c r="QYL93" s="184"/>
      <c r="QYM93" s="184"/>
      <c r="QYN93" s="184"/>
      <c r="QYO93" s="184"/>
      <c r="QYP93" s="184"/>
      <c r="QYQ93" s="184"/>
      <c r="QYR93" s="184"/>
      <c r="QYS93" s="184"/>
      <c r="QYT93" s="184"/>
      <c r="QYU93" s="184"/>
      <c r="QYV93" s="184"/>
      <c r="QYW93" s="184"/>
      <c r="QYX93" s="184"/>
      <c r="QYY93" s="184"/>
      <c r="QYZ93" s="184"/>
      <c r="QZA93" s="184"/>
      <c r="QZB93" s="184"/>
      <c r="QZC93" s="184"/>
      <c r="QZD93" s="184"/>
      <c r="QZE93" s="184"/>
      <c r="QZF93" s="184"/>
      <c r="QZG93" s="184"/>
      <c r="QZH93" s="184"/>
      <c r="QZI93" s="184"/>
      <c r="QZJ93" s="184"/>
      <c r="QZK93" s="184"/>
      <c r="QZL93" s="184"/>
      <c r="QZM93" s="184"/>
      <c r="QZN93" s="184"/>
      <c r="QZO93" s="184"/>
      <c r="QZP93" s="184"/>
      <c r="QZQ93" s="184"/>
      <c r="QZR93" s="184"/>
      <c r="QZS93" s="184"/>
      <c r="QZT93" s="184"/>
      <c r="QZU93" s="184"/>
      <c r="QZV93" s="184"/>
      <c r="QZW93" s="184"/>
      <c r="QZX93" s="184"/>
      <c r="QZY93" s="184"/>
      <c r="QZZ93" s="184"/>
      <c r="RAA93" s="184"/>
      <c r="RAB93" s="184"/>
      <c r="RAC93" s="184"/>
      <c r="RAD93" s="184"/>
      <c r="RAE93" s="184"/>
      <c r="RAF93" s="184"/>
      <c r="RAG93" s="184"/>
      <c r="RAH93" s="184"/>
      <c r="RAI93" s="184"/>
      <c r="RAJ93" s="184"/>
      <c r="RAK93" s="184"/>
      <c r="RAL93" s="184"/>
      <c r="RAM93" s="184"/>
      <c r="RAN93" s="184"/>
      <c r="RAO93" s="184"/>
      <c r="RAP93" s="184"/>
      <c r="RAQ93" s="184"/>
      <c r="RAR93" s="184"/>
      <c r="RAS93" s="184"/>
      <c r="RAT93" s="184"/>
      <c r="RAU93" s="184"/>
      <c r="RAV93" s="184"/>
      <c r="RAW93" s="184"/>
      <c r="RAX93" s="184"/>
      <c r="RAY93" s="184"/>
      <c r="RAZ93" s="184"/>
      <c r="RBA93" s="184"/>
      <c r="RBB93" s="184"/>
      <c r="RBC93" s="184"/>
      <c r="RBD93" s="184"/>
      <c r="RBE93" s="184"/>
      <c r="RBF93" s="184"/>
      <c r="RBG93" s="184"/>
      <c r="RBH93" s="184"/>
      <c r="RBI93" s="184"/>
      <c r="RBJ93" s="184"/>
      <c r="RBK93" s="184"/>
      <c r="RBL93" s="184"/>
      <c r="RBM93" s="184"/>
      <c r="RBN93" s="184"/>
      <c r="RBO93" s="184"/>
      <c r="RBP93" s="184"/>
      <c r="RBQ93" s="184"/>
      <c r="RBR93" s="184"/>
      <c r="RBS93" s="184"/>
      <c r="RBT93" s="184"/>
      <c r="RBU93" s="184"/>
      <c r="RBV93" s="184"/>
      <c r="RBW93" s="184"/>
      <c r="RBX93" s="184"/>
      <c r="RBY93" s="184"/>
      <c r="RBZ93" s="184"/>
      <c r="RCA93" s="184"/>
      <c r="RCB93" s="184"/>
      <c r="RCC93" s="184"/>
      <c r="RCD93" s="184"/>
      <c r="RCE93" s="184"/>
      <c r="RCF93" s="184"/>
      <c r="RCG93" s="184"/>
      <c r="RCH93" s="184"/>
      <c r="RCI93" s="184"/>
      <c r="RCJ93" s="184"/>
      <c r="RCK93" s="184"/>
      <c r="RCL93" s="184"/>
      <c r="RCM93" s="184"/>
      <c r="RCN93" s="184"/>
      <c r="RCO93" s="184"/>
      <c r="RCP93" s="184"/>
      <c r="RCQ93" s="184"/>
      <c r="RCR93" s="184"/>
      <c r="RCS93" s="184"/>
      <c r="RCT93" s="184"/>
      <c r="RCU93" s="184"/>
      <c r="RCV93" s="184"/>
      <c r="RCW93" s="184"/>
      <c r="RCX93" s="184"/>
      <c r="RCY93" s="184"/>
      <c r="RCZ93" s="184"/>
      <c r="RDA93" s="184"/>
      <c r="RDB93" s="184"/>
      <c r="RDC93" s="184"/>
      <c r="RDD93" s="184"/>
      <c r="RDE93" s="184"/>
      <c r="RDF93" s="184"/>
      <c r="RDG93" s="184"/>
      <c r="RDH93" s="184"/>
      <c r="RDI93" s="184"/>
      <c r="RDJ93" s="184"/>
      <c r="RDK93" s="184"/>
      <c r="RDL93" s="184"/>
      <c r="RDM93" s="184"/>
      <c r="RDN93" s="184"/>
      <c r="RDO93" s="184"/>
      <c r="RDP93" s="184"/>
      <c r="RDQ93" s="184"/>
      <c r="RDR93" s="184"/>
      <c r="RDS93" s="184"/>
      <c r="RDT93" s="184"/>
      <c r="RDU93" s="184"/>
      <c r="RDV93" s="184"/>
      <c r="RDW93" s="184"/>
      <c r="RDX93" s="184"/>
      <c r="RDY93" s="184"/>
      <c r="RDZ93" s="184"/>
      <c r="REA93" s="184"/>
      <c r="REB93" s="184"/>
      <c r="REC93" s="184"/>
      <c r="RED93" s="184"/>
      <c r="REE93" s="184"/>
      <c r="REF93" s="184"/>
      <c r="REG93" s="184"/>
      <c r="REH93" s="184"/>
      <c r="REI93" s="184"/>
      <c r="REJ93" s="184"/>
      <c r="REK93" s="184"/>
      <c r="REL93" s="184"/>
      <c r="REM93" s="184"/>
      <c r="REN93" s="184"/>
      <c r="REO93" s="184"/>
      <c r="REP93" s="184"/>
      <c r="REQ93" s="184"/>
      <c r="RER93" s="184"/>
      <c r="RES93" s="184"/>
      <c r="RET93" s="184"/>
      <c r="REU93" s="184"/>
      <c r="REV93" s="184"/>
      <c r="REW93" s="184"/>
      <c r="REX93" s="184"/>
      <c r="REY93" s="184"/>
      <c r="REZ93" s="184"/>
      <c r="RFA93" s="184"/>
      <c r="RFB93" s="184"/>
      <c r="RFC93" s="184"/>
      <c r="RFD93" s="184"/>
      <c r="RFE93" s="184"/>
      <c r="RFF93" s="184"/>
      <c r="RFG93" s="184"/>
      <c r="RFH93" s="184"/>
      <c r="RFI93" s="184"/>
      <c r="RFJ93" s="184"/>
      <c r="RFK93" s="184"/>
      <c r="RFL93" s="184"/>
      <c r="RFM93" s="184"/>
      <c r="RFN93" s="184"/>
      <c r="RFO93" s="184"/>
      <c r="RFP93" s="184"/>
      <c r="RFQ93" s="184"/>
      <c r="RFR93" s="184"/>
      <c r="RFS93" s="184"/>
      <c r="RFT93" s="184"/>
      <c r="RFU93" s="184"/>
      <c r="RFV93" s="184"/>
      <c r="RFW93" s="184"/>
      <c r="RFX93" s="184"/>
      <c r="RFY93" s="184"/>
      <c r="RFZ93" s="184"/>
      <c r="RGA93" s="184"/>
      <c r="RGB93" s="184"/>
      <c r="RGC93" s="184"/>
      <c r="RGD93" s="184"/>
      <c r="RGE93" s="184"/>
      <c r="RGF93" s="184"/>
      <c r="RGG93" s="184"/>
      <c r="RGH93" s="184"/>
      <c r="RGI93" s="184"/>
      <c r="RGJ93" s="184"/>
      <c r="RGK93" s="184"/>
      <c r="RGL93" s="184"/>
      <c r="RGM93" s="184"/>
      <c r="RGN93" s="184"/>
      <c r="RGO93" s="184"/>
      <c r="RGP93" s="184"/>
      <c r="RGQ93" s="184"/>
      <c r="RGR93" s="184"/>
      <c r="RGS93" s="184"/>
      <c r="RGT93" s="184"/>
      <c r="RGU93" s="184"/>
      <c r="RGV93" s="184"/>
      <c r="RGW93" s="184"/>
      <c r="RGX93" s="184"/>
      <c r="RGY93" s="184"/>
      <c r="RGZ93" s="184"/>
      <c r="RHA93" s="184"/>
      <c r="RHB93" s="184"/>
      <c r="RHC93" s="184"/>
      <c r="RHD93" s="184"/>
      <c r="RHE93" s="184"/>
      <c r="RHF93" s="184"/>
      <c r="RHG93" s="184"/>
      <c r="RHH93" s="184"/>
      <c r="RHI93" s="184"/>
      <c r="RHJ93" s="184"/>
      <c r="RHK93" s="184"/>
      <c r="RHL93" s="184"/>
      <c r="RHM93" s="184"/>
      <c r="RHN93" s="184"/>
      <c r="RHO93" s="184"/>
      <c r="RHP93" s="184"/>
      <c r="RHQ93" s="184"/>
      <c r="RHR93" s="184"/>
      <c r="RHS93" s="184"/>
      <c r="RHT93" s="184"/>
      <c r="RHU93" s="184"/>
      <c r="RHV93" s="184"/>
      <c r="RHW93" s="184"/>
      <c r="RHX93" s="184"/>
      <c r="RHY93" s="184"/>
      <c r="RHZ93" s="184"/>
      <c r="RIA93" s="184"/>
      <c r="RIB93" s="184"/>
      <c r="RIC93" s="184"/>
      <c r="RID93" s="184"/>
      <c r="RIE93" s="184"/>
      <c r="RIF93" s="184"/>
      <c r="RIG93" s="184"/>
      <c r="RIH93" s="184"/>
      <c r="RII93" s="184"/>
      <c r="RIJ93" s="184"/>
      <c r="RIK93" s="184"/>
      <c r="RIL93" s="184"/>
      <c r="RIM93" s="184"/>
      <c r="RIN93" s="184"/>
      <c r="RIO93" s="184"/>
      <c r="RIP93" s="184"/>
      <c r="RIQ93" s="184"/>
      <c r="RIR93" s="184"/>
      <c r="RIS93" s="184"/>
      <c r="RIT93" s="184"/>
      <c r="RIU93" s="184"/>
      <c r="RIV93" s="184"/>
      <c r="RIW93" s="184"/>
      <c r="RIX93" s="184"/>
      <c r="RIY93" s="184"/>
      <c r="RIZ93" s="184"/>
      <c r="RJA93" s="184"/>
      <c r="RJB93" s="184"/>
      <c r="RJC93" s="184"/>
      <c r="RJD93" s="184"/>
      <c r="RJE93" s="184"/>
      <c r="RJF93" s="184"/>
      <c r="RJG93" s="184"/>
      <c r="RJH93" s="184"/>
      <c r="RJI93" s="184"/>
      <c r="RJJ93" s="184"/>
      <c r="RJK93" s="184"/>
      <c r="RJL93" s="184"/>
      <c r="RJM93" s="184"/>
      <c r="RJN93" s="184"/>
      <c r="RJO93" s="184"/>
      <c r="RJP93" s="184"/>
      <c r="RJQ93" s="184"/>
      <c r="RJR93" s="184"/>
      <c r="RJS93" s="184"/>
      <c r="RJT93" s="184"/>
      <c r="RJU93" s="184"/>
      <c r="RJV93" s="184"/>
      <c r="RJW93" s="184"/>
      <c r="RJX93" s="184"/>
      <c r="RJY93" s="184"/>
      <c r="RJZ93" s="184"/>
      <c r="RKA93" s="184"/>
      <c r="RKB93" s="184"/>
      <c r="RKC93" s="184"/>
      <c r="RKD93" s="184"/>
      <c r="RKE93" s="184"/>
      <c r="RKF93" s="184"/>
      <c r="RKG93" s="184"/>
      <c r="RKH93" s="184"/>
      <c r="RKI93" s="184"/>
      <c r="RKJ93" s="184"/>
      <c r="RKK93" s="184"/>
      <c r="RKL93" s="184"/>
      <c r="RKM93" s="184"/>
      <c r="RKN93" s="184"/>
      <c r="RKO93" s="184"/>
      <c r="RKP93" s="184"/>
      <c r="RKQ93" s="184"/>
      <c r="RKR93" s="184"/>
      <c r="RKS93" s="184"/>
      <c r="RKT93" s="184"/>
      <c r="RKU93" s="184"/>
      <c r="RKV93" s="184"/>
      <c r="RKW93" s="184"/>
      <c r="RKX93" s="184"/>
      <c r="RKY93" s="184"/>
      <c r="RKZ93" s="184"/>
      <c r="RLA93" s="184"/>
      <c r="RLB93" s="184"/>
      <c r="RLC93" s="184"/>
      <c r="RLD93" s="184"/>
      <c r="RLE93" s="184"/>
      <c r="RLF93" s="184"/>
      <c r="RLG93" s="184"/>
      <c r="RLH93" s="184"/>
      <c r="RLI93" s="184"/>
      <c r="RLJ93" s="184"/>
      <c r="RLK93" s="184"/>
      <c r="RLL93" s="184"/>
      <c r="RLM93" s="184"/>
      <c r="RLN93" s="184"/>
      <c r="RLO93" s="184"/>
      <c r="RLP93" s="184"/>
      <c r="RLQ93" s="184"/>
      <c r="RLR93" s="184"/>
      <c r="RLS93" s="184"/>
      <c r="RLT93" s="184"/>
      <c r="RLU93" s="184"/>
      <c r="RLV93" s="184"/>
      <c r="RLW93" s="184"/>
      <c r="RLX93" s="184"/>
      <c r="RLY93" s="184"/>
      <c r="RLZ93" s="184"/>
      <c r="RMA93" s="184"/>
      <c r="RMB93" s="184"/>
      <c r="RMC93" s="184"/>
      <c r="RMD93" s="184"/>
      <c r="RME93" s="184"/>
      <c r="RMF93" s="184"/>
      <c r="RMG93" s="184"/>
      <c r="RMH93" s="184"/>
      <c r="RMI93" s="184"/>
      <c r="RMJ93" s="184"/>
      <c r="RMK93" s="184"/>
      <c r="RML93" s="184"/>
      <c r="RMM93" s="184"/>
      <c r="RMN93" s="184"/>
      <c r="RMO93" s="184"/>
      <c r="RMP93" s="184"/>
      <c r="RMQ93" s="184"/>
      <c r="RMR93" s="184"/>
      <c r="RMS93" s="184"/>
      <c r="RMT93" s="184"/>
      <c r="RMU93" s="184"/>
      <c r="RMV93" s="184"/>
      <c r="RMW93" s="184"/>
      <c r="RMX93" s="184"/>
      <c r="RMY93" s="184"/>
      <c r="RMZ93" s="184"/>
      <c r="RNA93" s="184"/>
      <c r="RNB93" s="184"/>
      <c r="RNC93" s="184"/>
      <c r="RND93" s="184"/>
      <c r="RNE93" s="184"/>
      <c r="RNF93" s="184"/>
      <c r="RNG93" s="184"/>
      <c r="RNH93" s="184"/>
      <c r="RNI93" s="184"/>
      <c r="RNJ93" s="184"/>
      <c r="RNK93" s="184"/>
      <c r="RNL93" s="184"/>
      <c r="RNM93" s="184"/>
      <c r="RNN93" s="184"/>
      <c r="RNO93" s="184"/>
      <c r="RNP93" s="184"/>
      <c r="RNQ93" s="184"/>
      <c r="RNR93" s="184"/>
      <c r="RNS93" s="184"/>
      <c r="RNT93" s="184"/>
      <c r="RNU93" s="184"/>
      <c r="RNV93" s="184"/>
      <c r="RNW93" s="184"/>
      <c r="RNX93" s="184"/>
      <c r="RNY93" s="184"/>
      <c r="RNZ93" s="184"/>
      <c r="ROA93" s="184"/>
      <c r="ROB93" s="184"/>
      <c r="ROC93" s="184"/>
      <c r="ROD93" s="184"/>
      <c r="ROE93" s="184"/>
      <c r="ROF93" s="184"/>
      <c r="ROG93" s="184"/>
      <c r="ROH93" s="184"/>
      <c r="ROI93" s="184"/>
      <c r="ROJ93" s="184"/>
      <c r="ROK93" s="184"/>
      <c r="ROL93" s="184"/>
      <c r="ROM93" s="184"/>
      <c r="RON93" s="184"/>
      <c r="ROO93" s="184"/>
      <c r="ROP93" s="184"/>
      <c r="ROQ93" s="184"/>
      <c r="ROR93" s="184"/>
      <c r="ROS93" s="184"/>
      <c r="ROT93" s="184"/>
      <c r="ROU93" s="184"/>
      <c r="ROV93" s="184"/>
      <c r="ROW93" s="184"/>
      <c r="ROX93" s="184"/>
      <c r="ROY93" s="184"/>
      <c r="ROZ93" s="184"/>
      <c r="RPA93" s="184"/>
      <c r="RPB93" s="184"/>
      <c r="RPC93" s="184"/>
      <c r="RPD93" s="184"/>
      <c r="RPE93" s="184"/>
      <c r="RPF93" s="184"/>
      <c r="RPG93" s="184"/>
      <c r="RPH93" s="184"/>
      <c r="RPI93" s="184"/>
      <c r="RPJ93" s="184"/>
      <c r="RPK93" s="184"/>
      <c r="RPL93" s="184"/>
      <c r="RPM93" s="184"/>
      <c r="RPN93" s="184"/>
      <c r="RPO93" s="184"/>
      <c r="RPP93" s="184"/>
      <c r="RPQ93" s="184"/>
      <c r="RPR93" s="184"/>
      <c r="RPS93" s="184"/>
      <c r="RPT93" s="184"/>
      <c r="RPU93" s="184"/>
      <c r="RPV93" s="184"/>
      <c r="RPW93" s="184"/>
      <c r="RPX93" s="184"/>
      <c r="RPY93" s="184"/>
      <c r="RPZ93" s="184"/>
      <c r="RQA93" s="184"/>
      <c r="RQB93" s="184"/>
      <c r="RQC93" s="184"/>
      <c r="RQD93" s="184"/>
      <c r="RQE93" s="184"/>
      <c r="RQF93" s="184"/>
      <c r="RQG93" s="184"/>
      <c r="RQH93" s="184"/>
      <c r="RQI93" s="184"/>
      <c r="RQJ93" s="184"/>
      <c r="RQK93" s="184"/>
      <c r="RQL93" s="184"/>
      <c r="RQM93" s="184"/>
      <c r="RQN93" s="184"/>
      <c r="RQO93" s="184"/>
      <c r="RQP93" s="184"/>
      <c r="RQQ93" s="184"/>
      <c r="RQR93" s="184"/>
      <c r="RQS93" s="184"/>
      <c r="RQT93" s="184"/>
      <c r="RQU93" s="184"/>
      <c r="RQV93" s="184"/>
      <c r="RQW93" s="184"/>
      <c r="RQX93" s="184"/>
      <c r="RQY93" s="184"/>
      <c r="RQZ93" s="184"/>
      <c r="RRA93" s="184"/>
      <c r="RRB93" s="184"/>
      <c r="RRC93" s="184"/>
      <c r="RRD93" s="184"/>
      <c r="RRE93" s="184"/>
      <c r="RRF93" s="184"/>
      <c r="RRG93" s="184"/>
      <c r="RRH93" s="184"/>
      <c r="RRI93" s="184"/>
      <c r="RRJ93" s="184"/>
      <c r="RRK93" s="184"/>
      <c r="RRL93" s="184"/>
      <c r="RRM93" s="184"/>
      <c r="RRN93" s="184"/>
      <c r="RRO93" s="184"/>
      <c r="RRP93" s="184"/>
      <c r="RRQ93" s="184"/>
      <c r="RRR93" s="184"/>
      <c r="RRS93" s="184"/>
      <c r="RRT93" s="184"/>
      <c r="RRU93" s="184"/>
      <c r="RRV93" s="184"/>
      <c r="RRW93" s="184"/>
      <c r="RRX93" s="184"/>
      <c r="RRY93" s="184"/>
      <c r="RRZ93" s="184"/>
      <c r="RSA93" s="184"/>
      <c r="RSB93" s="184"/>
      <c r="RSC93" s="184"/>
      <c r="RSD93" s="184"/>
      <c r="RSE93" s="184"/>
      <c r="RSF93" s="184"/>
      <c r="RSG93" s="184"/>
      <c r="RSH93" s="184"/>
      <c r="RSI93" s="184"/>
      <c r="RSJ93" s="184"/>
      <c r="RSK93" s="184"/>
      <c r="RSL93" s="184"/>
      <c r="RSM93" s="184"/>
      <c r="RSN93" s="184"/>
      <c r="RSO93" s="184"/>
      <c r="RSP93" s="184"/>
      <c r="RSQ93" s="184"/>
      <c r="RSR93" s="184"/>
      <c r="RSS93" s="184"/>
      <c r="RST93" s="184"/>
      <c r="RSU93" s="184"/>
      <c r="RSV93" s="184"/>
      <c r="RSW93" s="184"/>
      <c r="RSX93" s="184"/>
      <c r="RSY93" s="184"/>
      <c r="RSZ93" s="184"/>
      <c r="RTA93" s="184"/>
      <c r="RTB93" s="184"/>
      <c r="RTC93" s="184"/>
      <c r="RTD93" s="184"/>
      <c r="RTE93" s="184"/>
      <c r="RTF93" s="184"/>
      <c r="RTG93" s="184"/>
      <c r="RTH93" s="184"/>
      <c r="RTI93" s="184"/>
      <c r="RTJ93" s="184"/>
      <c r="RTK93" s="184"/>
      <c r="RTL93" s="184"/>
      <c r="RTM93" s="184"/>
      <c r="RTN93" s="184"/>
      <c r="RTO93" s="184"/>
      <c r="RTP93" s="184"/>
      <c r="RTQ93" s="184"/>
      <c r="RTR93" s="184"/>
      <c r="RTS93" s="184"/>
      <c r="RTT93" s="184"/>
      <c r="RTU93" s="184"/>
      <c r="RTV93" s="184"/>
      <c r="RTW93" s="184"/>
      <c r="RTX93" s="184"/>
      <c r="RTY93" s="184"/>
      <c r="RTZ93" s="184"/>
      <c r="RUA93" s="184"/>
      <c r="RUB93" s="184"/>
      <c r="RUC93" s="184"/>
      <c r="RUD93" s="184"/>
      <c r="RUE93" s="184"/>
      <c r="RUF93" s="184"/>
      <c r="RUG93" s="184"/>
      <c r="RUH93" s="184"/>
      <c r="RUI93" s="184"/>
      <c r="RUJ93" s="184"/>
      <c r="RUK93" s="184"/>
      <c r="RUL93" s="184"/>
      <c r="RUM93" s="184"/>
      <c r="RUN93" s="184"/>
      <c r="RUO93" s="184"/>
      <c r="RUP93" s="184"/>
      <c r="RUQ93" s="184"/>
      <c r="RUR93" s="184"/>
      <c r="RUS93" s="184"/>
      <c r="RUT93" s="184"/>
      <c r="RUU93" s="184"/>
      <c r="RUV93" s="184"/>
      <c r="RUW93" s="184"/>
      <c r="RUX93" s="184"/>
      <c r="RUY93" s="184"/>
      <c r="RUZ93" s="184"/>
      <c r="RVA93" s="184"/>
      <c r="RVB93" s="184"/>
      <c r="RVC93" s="184"/>
      <c r="RVD93" s="184"/>
      <c r="RVE93" s="184"/>
      <c r="RVF93" s="184"/>
      <c r="RVG93" s="184"/>
      <c r="RVH93" s="184"/>
      <c r="RVI93" s="184"/>
      <c r="RVJ93" s="184"/>
      <c r="RVK93" s="184"/>
      <c r="RVL93" s="184"/>
      <c r="RVM93" s="184"/>
      <c r="RVN93" s="184"/>
      <c r="RVO93" s="184"/>
      <c r="RVP93" s="184"/>
      <c r="RVQ93" s="184"/>
      <c r="RVR93" s="184"/>
      <c r="RVS93" s="184"/>
      <c r="RVT93" s="184"/>
      <c r="RVU93" s="184"/>
      <c r="RVV93" s="184"/>
      <c r="RVW93" s="184"/>
      <c r="RVX93" s="184"/>
      <c r="RVY93" s="184"/>
      <c r="RVZ93" s="184"/>
      <c r="RWA93" s="184"/>
      <c r="RWB93" s="184"/>
      <c r="RWC93" s="184"/>
      <c r="RWD93" s="184"/>
      <c r="RWE93" s="184"/>
      <c r="RWF93" s="184"/>
      <c r="RWG93" s="184"/>
      <c r="RWH93" s="184"/>
      <c r="RWI93" s="184"/>
      <c r="RWJ93" s="184"/>
      <c r="RWK93" s="184"/>
      <c r="RWL93" s="184"/>
      <c r="RWM93" s="184"/>
      <c r="RWN93" s="184"/>
      <c r="RWO93" s="184"/>
      <c r="RWP93" s="184"/>
      <c r="RWQ93" s="184"/>
      <c r="RWR93" s="184"/>
      <c r="RWS93" s="184"/>
      <c r="RWT93" s="184"/>
      <c r="RWU93" s="184"/>
      <c r="RWV93" s="184"/>
      <c r="RWW93" s="184"/>
      <c r="RWX93" s="184"/>
      <c r="RWY93" s="184"/>
      <c r="RWZ93" s="184"/>
      <c r="RXA93" s="184"/>
      <c r="RXB93" s="184"/>
      <c r="RXC93" s="184"/>
      <c r="RXD93" s="184"/>
      <c r="RXE93" s="184"/>
      <c r="RXF93" s="184"/>
      <c r="RXG93" s="184"/>
      <c r="RXH93" s="184"/>
      <c r="RXI93" s="184"/>
      <c r="RXJ93" s="184"/>
      <c r="RXK93" s="184"/>
      <c r="RXL93" s="184"/>
      <c r="RXM93" s="184"/>
      <c r="RXN93" s="184"/>
      <c r="RXO93" s="184"/>
      <c r="RXP93" s="184"/>
      <c r="RXQ93" s="184"/>
      <c r="RXR93" s="184"/>
      <c r="RXS93" s="184"/>
      <c r="RXT93" s="184"/>
      <c r="RXU93" s="184"/>
      <c r="RXV93" s="184"/>
      <c r="RXW93" s="184"/>
      <c r="RXX93" s="184"/>
      <c r="RXY93" s="184"/>
      <c r="RXZ93" s="184"/>
      <c r="RYA93" s="184"/>
      <c r="RYB93" s="184"/>
      <c r="RYC93" s="184"/>
      <c r="RYD93" s="184"/>
      <c r="RYE93" s="184"/>
      <c r="RYF93" s="184"/>
      <c r="RYG93" s="184"/>
      <c r="RYH93" s="184"/>
      <c r="RYI93" s="184"/>
      <c r="RYJ93" s="184"/>
      <c r="RYK93" s="184"/>
      <c r="RYL93" s="184"/>
      <c r="RYM93" s="184"/>
      <c r="RYN93" s="184"/>
      <c r="RYO93" s="184"/>
      <c r="RYP93" s="184"/>
      <c r="RYQ93" s="184"/>
      <c r="RYR93" s="184"/>
      <c r="RYS93" s="184"/>
      <c r="RYT93" s="184"/>
      <c r="RYU93" s="184"/>
      <c r="RYV93" s="184"/>
      <c r="RYW93" s="184"/>
      <c r="RYX93" s="184"/>
      <c r="RYY93" s="184"/>
      <c r="RYZ93" s="184"/>
      <c r="RZA93" s="184"/>
      <c r="RZB93" s="184"/>
      <c r="RZC93" s="184"/>
      <c r="RZD93" s="184"/>
      <c r="RZE93" s="184"/>
      <c r="RZF93" s="184"/>
      <c r="RZG93" s="184"/>
      <c r="RZH93" s="184"/>
      <c r="RZI93" s="184"/>
      <c r="RZJ93" s="184"/>
      <c r="RZK93" s="184"/>
      <c r="RZL93" s="184"/>
      <c r="RZM93" s="184"/>
      <c r="RZN93" s="184"/>
      <c r="RZO93" s="184"/>
      <c r="RZP93" s="184"/>
      <c r="RZQ93" s="184"/>
      <c r="RZR93" s="184"/>
      <c r="RZS93" s="184"/>
      <c r="RZT93" s="184"/>
      <c r="RZU93" s="184"/>
      <c r="RZV93" s="184"/>
      <c r="RZW93" s="184"/>
      <c r="RZX93" s="184"/>
      <c r="RZY93" s="184"/>
      <c r="RZZ93" s="184"/>
      <c r="SAA93" s="184"/>
      <c r="SAB93" s="184"/>
      <c r="SAC93" s="184"/>
      <c r="SAD93" s="184"/>
      <c r="SAE93" s="184"/>
      <c r="SAF93" s="184"/>
      <c r="SAG93" s="184"/>
      <c r="SAH93" s="184"/>
      <c r="SAI93" s="184"/>
      <c r="SAJ93" s="184"/>
      <c r="SAK93" s="184"/>
      <c r="SAL93" s="184"/>
      <c r="SAM93" s="184"/>
      <c r="SAN93" s="184"/>
      <c r="SAO93" s="184"/>
      <c r="SAP93" s="184"/>
      <c r="SAQ93" s="184"/>
      <c r="SAR93" s="184"/>
      <c r="SAS93" s="184"/>
      <c r="SAT93" s="184"/>
      <c r="SAU93" s="184"/>
      <c r="SAV93" s="184"/>
      <c r="SAW93" s="184"/>
      <c r="SAX93" s="184"/>
      <c r="SAY93" s="184"/>
      <c r="SAZ93" s="184"/>
      <c r="SBA93" s="184"/>
      <c r="SBB93" s="184"/>
      <c r="SBC93" s="184"/>
      <c r="SBD93" s="184"/>
      <c r="SBE93" s="184"/>
      <c r="SBF93" s="184"/>
      <c r="SBG93" s="184"/>
      <c r="SBH93" s="184"/>
      <c r="SBI93" s="184"/>
      <c r="SBJ93" s="184"/>
      <c r="SBK93" s="184"/>
      <c r="SBL93" s="184"/>
      <c r="SBM93" s="184"/>
      <c r="SBN93" s="184"/>
      <c r="SBO93" s="184"/>
      <c r="SBP93" s="184"/>
      <c r="SBQ93" s="184"/>
      <c r="SBR93" s="184"/>
      <c r="SBS93" s="184"/>
      <c r="SBT93" s="184"/>
      <c r="SBU93" s="184"/>
      <c r="SBV93" s="184"/>
      <c r="SBW93" s="184"/>
      <c r="SBX93" s="184"/>
      <c r="SBY93" s="184"/>
      <c r="SBZ93" s="184"/>
      <c r="SCA93" s="184"/>
      <c r="SCB93" s="184"/>
      <c r="SCC93" s="184"/>
      <c r="SCD93" s="184"/>
      <c r="SCE93" s="184"/>
      <c r="SCF93" s="184"/>
      <c r="SCG93" s="184"/>
      <c r="SCH93" s="184"/>
      <c r="SCI93" s="184"/>
      <c r="SCJ93" s="184"/>
      <c r="SCK93" s="184"/>
      <c r="SCL93" s="184"/>
      <c r="SCM93" s="184"/>
      <c r="SCN93" s="184"/>
      <c r="SCO93" s="184"/>
      <c r="SCP93" s="184"/>
      <c r="SCQ93" s="184"/>
      <c r="SCR93" s="184"/>
      <c r="SCS93" s="184"/>
      <c r="SCT93" s="184"/>
      <c r="SCU93" s="184"/>
      <c r="SCV93" s="184"/>
      <c r="SCW93" s="184"/>
      <c r="SCX93" s="184"/>
      <c r="SCY93" s="184"/>
      <c r="SCZ93" s="184"/>
      <c r="SDA93" s="184"/>
      <c r="SDB93" s="184"/>
      <c r="SDC93" s="184"/>
      <c r="SDD93" s="184"/>
      <c r="SDE93" s="184"/>
      <c r="SDF93" s="184"/>
      <c r="SDG93" s="184"/>
      <c r="SDH93" s="184"/>
      <c r="SDI93" s="184"/>
      <c r="SDJ93" s="184"/>
      <c r="SDK93" s="184"/>
      <c r="SDL93" s="184"/>
      <c r="SDM93" s="184"/>
      <c r="SDN93" s="184"/>
      <c r="SDO93" s="184"/>
      <c r="SDP93" s="184"/>
      <c r="SDQ93" s="184"/>
      <c r="SDR93" s="184"/>
      <c r="SDS93" s="184"/>
      <c r="SDT93" s="184"/>
      <c r="SDU93" s="184"/>
      <c r="SDV93" s="184"/>
      <c r="SDW93" s="184"/>
      <c r="SDX93" s="184"/>
      <c r="SDY93" s="184"/>
      <c r="SDZ93" s="184"/>
      <c r="SEA93" s="184"/>
      <c r="SEB93" s="184"/>
      <c r="SEC93" s="184"/>
      <c r="SED93" s="184"/>
      <c r="SEE93" s="184"/>
      <c r="SEF93" s="184"/>
      <c r="SEG93" s="184"/>
      <c r="SEH93" s="184"/>
      <c r="SEI93" s="184"/>
      <c r="SEJ93" s="184"/>
      <c r="SEK93" s="184"/>
      <c r="SEL93" s="184"/>
      <c r="SEM93" s="184"/>
      <c r="SEN93" s="184"/>
      <c r="SEO93" s="184"/>
      <c r="SEP93" s="184"/>
      <c r="SEQ93" s="184"/>
      <c r="SER93" s="184"/>
      <c r="SES93" s="184"/>
      <c r="SET93" s="184"/>
      <c r="SEU93" s="184"/>
      <c r="SEV93" s="184"/>
      <c r="SEW93" s="184"/>
      <c r="SEX93" s="184"/>
      <c r="SEY93" s="184"/>
      <c r="SEZ93" s="184"/>
      <c r="SFA93" s="184"/>
      <c r="SFB93" s="184"/>
      <c r="SFC93" s="184"/>
      <c r="SFD93" s="184"/>
      <c r="SFE93" s="184"/>
      <c r="SFF93" s="184"/>
      <c r="SFG93" s="184"/>
      <c r="SFH93" s="184"/>
      <c r="SFI93" s="184"/>
      <c r="SFJ93" s="184"/>
      <c r="SFK93" s="184"/>
      <c r="SFL93" s="184"/>
      <c r="SFM93" s="184"/>
      <c r="SFN93" s="184"/>
      <c r="SFO93" s="184"/>
      <c r="SFP93" s="184"/>
      <c r="SFQ93" s="184"/>
      <c r="SFR93" s="184"/>
      <c r="SFS93" s="184"/>
      <c r="SFT93" s="184"/>
      <c r="SFU93" s="184"/>
      <c r="SFV93" s="184"/>
      <c r="SFW93" s="184"/>
      <c r="SFX93" s="184"/>
      <c r="SFY93" s="184"/>
      <c r="SFZ93" s="184"/>
      <c r="SGA93" s="184"/>
      <c r="SGB93" s="184"/>
      <c r="SGC93" s="184"/>
      <c r="SGD93" s="184"/>
      <c r="SGE93" s="184"/>
      <c r="SGF93" s="184"/>
      <c r="SGG93" s="184"/>
      <c r="SGH93" s="184"/>
      <c r="SGI93" s="184"/>
      <c r="SGJ93" s="184"/>
      <c r="SGK93" s="184"/>
      <c r="SGL93" s="184"/>
      <c r="SGM93" s="184"/>
      <c r="SGN93" s="184"/>
      <c r="SGO93" s="184"/>
      <c r="SGP93" s="184"/>
      <c r="SGQ93" s="184"/>
      <c r="SGR93" s="184"/>
      <c r="SGS93" s="184"/>
      <c r="SGT93" s="184"/>
      <c r="SGU93" s="184"/>
      <c r="SGV93" s="184"/>
      <c r="SGW93" s="184"/>
      <c r="SGX93" s="184"/>
      <c r="SGY93" s="184"/>
      <c r="SGZ93" s="184"/>
      <c r="SHA93" s="184"/>
      <c r="SHB93" s="184"/>
      <c r="SHC93" s="184"/>
      <c r="SHD93" s="184"/>
      <c r="SHE93" s="184"/>
      <c r="SHF93" s="184"/>
      <c r="SHG93" s="184"/>
      <c r="SHH93" s="184"/>
      <c r="SHI93" s="184"/>
      <c r="SHJ93" s="184"/>
      <c r="SHK93" s="184"/>
      <c r="SHL93" s="184"/>
      <c r="SHM93" s="184"/>
      <c r="SHN93" s="184"/>
      <c r="SHO93" s="184"/>
      <c r="SHP93" s="184"/>
      <c r="SHQ93" s="184"/>
      <c r="SHR93" s="184"/>
      <c r="SHS93" s="184"/>
      <c r="SHT93" s="184"/>
      <c r="SHU93" s="184"/>
      <c r="SHV93" s="184"/>
      <c r="SHW93" s="184"/>
      <c r="SHX93" s="184"/>
      <c r="SHY93" s="184"/>
      <c r="SHZ93" s="184"/>
      <c r="SIA93" s="184"/>
      <c r="SIB93" s="184"/>
      <c r="SIC93" s="184"/>
      <c r="SID93" s="184"/>
      <c r="SIE93" s="184"/>
      <c r="SIF93" s="184"/>
      <c r="SIG93" s="184"/>
      <c r="SIH93" s="184"/>
      <c r="SII93" s="184"/>
      <c r="SIJ93" s="184"/>
      <c r="SIK93" s="184"/>
      <c r="SIL93" s="184"/>
      <c r="SIM93" s="184"/>
      <c r="SIN93" s="184"/>
      <c r="SIO93" s="184"/>
      <c r="SIP93" s="184"/>
      <c r="SIQ93" s="184"/>
      <c r="SIR93" s="184"/>
      <c r="SIS93" s="184"/>
      <c r="SIT93" s="184"/>
      <c r="SIU93" s="184"/>
      <c r="SIV93" s="184"/>
      <c r="SIW93" s="184"/>
      <c r="SIX93" s="184"/>
      <c r="SIY93" s="184"/>
      <c r="SIZ93" s="184"/>
      <c r="SJA93" s="184"/>
      <c r="SJB93" s="184"/>
      <c r="SJC93" s="184"/>
      <c r="SJD93" s="184"/>
      <c r="SJE93" s="184"/>
      <c r="SJF93" s="184"/>
      <c r="SJG93" s="184"/>
      <c r="SJH93" s="184"/>
      <c r="SJI93" s="184"/>
      <c r="SJJ93" s="184"/>
      <c r="SJK93" s="184"/>
      <c r="SJL93" s="184"/>
      <c r="SJM93" s="184"/>
      <c r="SJN93" s="184"/>
      <c r="SJO93" s="184"/>
      <c r="SJP93" s="184"/>
      <c r="SJQ93" s="184"/>
      <c r="SJR93" s="184"/>
      <c r="SJS93" s="184"/>
      <c r="SJT93" s="184"/>
      <c r="SJU93" s="184"/>
      <c r="SJV93" s="184"/>
      <c r="SJW93" s="184"/>
      <c r="SJX93" s="184"/>
      <c r="SJY93" s="184"/>
      <c r="SJZ93" s="184"/>
      <c r="SKA93" s="184"/>
      <c r="SKB93" s="184"/>
      <c r="SKC93" s="184"/>
      <c r="SKD93" s="184"/>
      <c r="SKE93" s="184"/>
      <c r="SKF93" s="184"/>
      <c r="SKG93" s="184"/>
      <c r="SKH93" s="184"/>
      <c r="SKI93" s="184"/>
      <c r="SKJ93" s="184"/>
      <c r="SKK93" s="184"/>
      <c r="SKL93" s="184"/>
      <c r="SKM93" s="184"/>
      <c r="SKN93" s="184"/>
      <c r="SKO93" s="184"/>
      <c r="SKP93" s="184"/>
      <c r="SKQ93" s="184"/>
      <c r="SKR93" s="184"/>
      <c r="SKS93" s="184"/>
      <c r="SKT93" s="184"/>
      <c r="SKU93" s="184"/>
      <c r="SKV93" s="184"/>
      <c r="SKW93" s="184"/>
      <c r="SKX93" s="184"/>
      <c r="SKY93" s="184"/>
      <c r="SKZ93" s="184"/>
      <c r="SLA93" s="184"/>
      <c r="SLB93" s="184"/>
      <c r="SLC93" s="184"/>
      <c r="SLD93" s="184"/>
      <c r="SLE93" s="184"/>
      <c r="SLF93" s="184"/>
      <c r="SLG93" s="184"/>
      <c r="SLH93" s="184"/>
      <c r="SLI93" s="184"/>
      <c r="SLJ93" s="184"/>
      <c r="SLK93" s="184"/>
      <c r="SLL93" s="184"/>
      <c r="SLM93" s="184"/>
      <c r="SLN93" s="184"/>
      <c r="SLO93" s="184"/>
      <c r="SLP93" s="184"/>
      <c r="SLQ93" s="184"/>
      <c r="SLR93" s="184"/>
      <c r="SLS93" s="184"/>
      <c r="SLT93" s="184"/>
      <c r="SLU93" s="184"/>
      <c r="SLV93" s="184"/>
      <c r="SLW93" s="184"/>
      <c r="SLX93" s="184"/>
      <c r="SLY93" s="184"/>
      <c r="SLZ93" s="184"/>
      <c r="SMA93" s="184"/>
      <c r="SMB93" s="184"/>
      <c r="SMC93" s="184"/>
      <c r="SMD93" s="184"/>
      <c r="SME93" s="184"/>
      <c r="SMF93" s="184"/>
      <c r="SMG93" s="184"/>
      <c r="SMH93" s="184"/>
      <c r="SMI93" s="184"/>
      <c r="SMJ93" s="184"/>
      <c r="SMK93" s="184"/>
      <c r="SML93" s="184"/>
      <c r="SMM93" s="184"/>
      <c r="SMN93" s="184"/>
      <c r="SMO93" s="184"/>
      <c r="SMP93" s="184"/>
      <c r="SMQ93" s="184"/>
      <c r="SMR93" s="184"/>
      <c r="SMS93" s="184"/>
      <c r="SMT93" s="184"/>
      <c r="SMU93" s="184"/>
      <c r="SMV93" s="184"/>
      <c r="SMW93" s="184"/>
      <c r="SMX93" s="184"/>
      <c r="SMY93" s="184"/>
      <c r="SMZ93" s="184"/>
      <c r="SNA93" s="184"/>
      <c r="SNB93" s="184"/>
      <c r="SNC93" s="184"/>
      <c r="SND93" s="184"/>
      <c r="SNE93" s="184"/>
      <c r="SNF93" s="184"/>
      <c r="SNG93" s="184"/>
      <c r="SNH93" s="184"/>
      <c r="SNI93" s="184"/>
      <c r="SNJ93" s="184"/>
      <c r="SNK93" s="184"/>
      <c r="SNL93" s="184"/>
      <c r="SNM93" s="184"/>
      <c r="SNN93" s="184"/>
      <c r="SNO93" s="184"/>
      <c r="SNP93" s="184"/>
      <c r="SNQ93" s="184"/>
      <c r="SNR93" s="184"/>
      <c r="SNS93" s="184"/>
      <c r="SNT93" s="184"/>
      <c r="SNU93" s="184"/>
      <c r="SNV93" s="184"/>
      <c r="SNW93" s="184"/>
      <c r="SNX93" s="184"/>
      <c r="SNY93" s="184"/>
      <c r="SNZ93" s="184"/>
      <c r="SOA93" s="184"/>
      <c r="SOB93" s="184"/>
      <c r="SOC93" s="184"/>
      <c r="SOD93" s="184"/>
      <c r="SOE93" s="184"/>
      <c r="SOF93" s="184"/>
      <c r="SOG93" s="184"/>
      <c r="SOH93" s="184"/>
      <c r="SOI93" s="184"/>
      <c r="SOJ93" s="184"/>
      <c r="SOK93" s="184"/>
      <c r="SOL93" s="184"/>
      <c r="SOM93" s="184"/>
      <c r="SON93" s="184"/>
      <c r="SOO93" s="184"/>
      <c r="SOP93" s="184"/>
      <c r="SOQ93" s="184"/>
      <c r="SOR93" s="184"/>
      <c r="SOS93" s="184"/>
      <c r="SOT93" s="184"/>
      <c r="SOU93" s="184"/>
      <c r="SOV93" s="184"/>
      <c r="SOW93" s="184"/>
      <c r="SOX93" s="184"/>
      <c r="SOY93" s="184"/>
      <c r="SOZ93" s="184"/>
      <c r="SPA93" s="184"/>
      <c r="SPB93" s="184"/>
      <c r="SPC93" s="184"/>
      <c r="SPD93" s="184"/>
      <c r="SPE93" s="184"/>
      <c r="SPF93" s="184"/>
      <c r="SPG93" s="184"/>
      <c r="SPH93" s="184"/>
      <c r="SPI93" s="184"/>
      <c r="SPJ93" s="184"/>
      <c r="SPK93" s="184"/>
      <c r="SPL93" s="184"/>
      <c r="SPM93" s="184"/>
      <c r="SPN93" s="184"/>
      <c r="SPO93" s="184"/>
      <c r="SPP93" s="184"/>
      <c r="SPQ93" s="184"/>
      <c r="SPR93" s="184"/>
      <c r="SPS93" s="184"/>
      <c r="SPT93" s="184"/>
      <c r="SPU93" s="184"/>
      <c r="SPV93" s="184"/>
      <c r="SPW93" s="184"/>
      <c r="SPX93" s="184"/>
      <c r="SPY93" s="184"/>
      <c r="SPZ93" s="184"/>
      <c r="SQA93" s="184"/>
      <c r="SQB93" s="184"/>
      <c r="SQC93" s="184"/>
      <c r="SQD93" s="184"/>
      <c r="SQE93" s="184"/>
      <c r="SQF93" s="184"/>
      <c r="SQG93" s="184"/>
      <c r="SQH93" s="184"/>
      <c r="SQI93" s="184"/>
      <c r="SQJ93" s="184"/>
      <c r="SQK93" s="184"/>
      <c r="SQL93" s="184"/>
      <c r="SQM93" s="184"/>
      <c r="SQN93" s="184"/>
      <c r="SQO93" s="184"/>
      <c r="SQP93" s="184"/>
      <c r="SQQ93" s="184"/>
      <c r="SQR93" s="184"/>
      <c r="SQS93" s="184"/>
      <c r="SQT93" s="184"/>
      <c r="SQU93" s="184"/>
      <c r="SQV93" s="184"/>
      <c r="SQW93" s="184"/>
      <c r="SQX93" s="184"/>
      <c r="SQY93" s="184"/>
      <c r="SQZ93" s="184"/>
      <c r="SRA93" s="184"/>
      <c r="SRB93" s="184"/>
      <c r="SRC93" s="184"/>
      <c r="SRD93" s="184"/>
      <c r="SRE93" s="184"/>
      <c r="SRF93" s="184"/>
      <c r="SRG93" s="184"/>
      <c r="SRH93" s="184"/>
      <c r="SRI93" s="184"/>
      <c r="SRJ93" s="184"/>
      <c r="SRK93" s="184"/>
      <c r="SRL93" s="184"/>
      <c r="SRM93" s="184"/>
      <c r="SRN93" s="184"/>
      <c r="SRO93" s="184"/>
      <c r="SRP93" s="184"/>
      <c r="SRQ93" s="184"/>
      <c r="SRR93" s="184"/>
      <c r="SRS93" s="184"/>
      <c r="SRT93" s="184"/>
      <c r="SRU93" s="184"/>
      <c r="SRV93" s="184"/>
      <c r="SRW93" s="184"/>
      <c r="SRX93" s="184"/>
      <c r="SRY93" s="184"/>
      <c r="SRZ93" s="184"/>
      <c r="SSA93" s="184"/>
      <c r="SSB93" s="184"/>
      <c r="SSC93" s="184"/>
      <c r="SSD93" s="184"/>
      <c r="SSE93" s="184"/>
      <c r="SSF93" s="184"/>
      <c r="SSG93" s="184"/>
      <c r="SSH93" s="184"/>
      <c r="SSI93" s="184"/>
      <c r="SSJ93" s="184"/>
      <c r="SSK93" s="184"/>
      <c r="SSL93" s="184"/>
      <c r="SSM93" s="184"/>
      <c r="SSN93" s="184"/>
      <c r="SSO93" s="184"/>
      <c r="SSP93" s="184"/>
      <c r="SSQ93" s="184"/>
      <c r="SSR93" s="184"/>
      <c r="SSS93" s="184"/>
      <c r="SST93" s="184"/>
      <c r="SSU93" s="184"/>
      <c r="SSV93" s="184"/>
      <c r="SSW93" s="184"/>
      <c r="SSX93" s="184"/>
      <c r="SSY93" s="184"/>
      <c r="SSZ93" s="184"/>
      <c r="STA93" s="184"/>
      <c r="STB93" s="184"/>
      <c r="STC93" s="184"/>
      <c r="STD93" s="184"/>
      <c r="STE93" s="184"/>
      <c r="STF93" s="184"/>
      <c r="STG93" s="184"/>
      <c r="STH93" s="184"/>
      <c r="STI93" s="184"/>
      <c r="STJ93" s="184"/>
      <c r="STK93" s="184"/>
      <c r="STL93" s="184"/>
      <c r="STM93" s="184"/>
      <c r="STN93" s="184"/>
      <c r="STO93" s="184"/>
      <c r="STP93" s="184"/>
      <c r="STQ93" s="184"/>
      <c r="STR93" s="184"/>
      <c r="STS93" s="184"/>
      <c r="STT93" s="184"/>
      <c r="STU93" s="184"/>
      <c r="STV93" s="184"/>
      <c r="STW93" s="184"/>
      <c r="STX93" s="184"/>
      <c r="STY93" s="184"/>
      <c r="STZ93" s="184"/>
      <c r="SUA93" s="184"/>
      <c r="SUB93" s="184"/>
      <c r="SUC93" s="184"/>
      <c r="SUD93" s="184"/>
      <c r="SUE93" s="184"/>
      <c r="SUF93" s="184"/>
      <c r="SUG93" s="184"/>
      <c r="SUH93" s="184"/>
      <c r="SUI93" s="184"/>
      <c r="SUJ93" s="184"/>
      <c r="SUK93" s="184"/>
      <c r="SUL93" s="184"/>
      <c r="SUM93" s="184"/>
      <c r="SUN93" s="184"/>
      <c r="SUO93" s="184"/>
      <c r="SUP93" s="184"/>
      <c r="SUQ93" s="184"/>
      <c r="SUR93" s="184"/>
      <c r="SUS93" s="184"/>
      <c r="SUT93" s="184"/>
      <c r="SUU93" s="184"/>
      <c r="SUV93" s="184"/>
      <c r="SUW93" s="184"/>
      <c r="SUX93" s="184"/>
      <c r="SUY93" s="184"/>
      <c r="SUZ93" s="184"/>
      <c r="SVA93" s="184"/>
      <c r="SVB93" s="184"/>
      <c r="SVC93" s="184"/>
      <c r="SVD93" s="184"/>
      <c r="SVE93" s="184"/>
      <c r="SVF93" s="184"/>
      <c r="SVG93" s="184"/>
      <c r="SVH93" s="184"/>
      <c r="SVI93" s="184"/>
      <c r="SVJ93" s="184"/>
      <c r="SVK93" s="184"/>
      <c r="SVL93" s="184"/>
      <c r="SVM93" s="184"/>
      <c r="SVN93" s="184"/>
      <c r="SVO93" s="184"/>
      <c r="SVP93" s="184"/>
      <c r="SVQ93" s="184"/>
      <c r="SVR93" s="184"/>
      <c r="SVS93" s="184"/>
      <c r="SVT93" s="184"/>
      <c r="SVU93" s="184"/>
      <c r="SVV93" s="184"/>
      <c r="SVW93" s="184"/>
      <c r="SVX93" s="184"/>
      <c r="SVY93" s="184"/>
      <c r="SVZ93" s="184"/>
      <c r="SWA93" s="184"/>
      <c r="SWB93" s="184"/>
      <c r="SWC93" s="184"/>
      <c r="SWD93" s="184"/>
      <c r="SWE93" s="184"/>
      <c r="SWF93" s="184"/>
      <c r="SWG93" s="184"/>
      <c r="SWH93" s="184"/>
      <c r="SWI93" s="184"/>
      <c r="SWJ93" s="184"/>
      <c r="SWK93" s="184"/>
      <c r="SWL93" s="184"/>
      <c r="SWM93" s="184"/>
      <c r="SWN93" s="184"/>
      <c r="SWO93" s="184"/>
      <c r="SWP93" s="184"/>
      <c r="SWQ93" s="184"/>
      <c r="SWR93" s="184"/>
      <c r="SWS93" s="184"/>
      <c r="SWT93" s="184"/>
      <c r="SWU93" s="184"/>
      <c r="SWV93" s="184"/>
      <c r="SWW93" s="184"/>
      <c r="SWX93" s="184"/>
      <c r="SWY93" s="184"/>
      <c r="SWZ93" s="184"/>
      <c r="SXA93" s="184"/>
      <c r="SXB93" s="184"/>
      <c r="SXC93" s="184"/>
      <c r="SXD93" s="184"/>
      <c r="SXE93" s="184"/>
      <c r="SXF93" s="184"/>
      <c r="SXG93" s="184"/>
      <c r="SXH93" s="184"/>
      <c r="SXI93" s="184"/>
      <c r="SXJ93" s="184"/>
      <c r="SXK93" s="184"/>
      <c r="SXL93" s="184"/>
      <c r="SXM93" s="184"/>
      <c r="SXN93" s="184"/>
      <c r="SXO93" s="184"/>
      <c r="SXP93" s="184"/>
      <c r="SXQ93" s="184"/>
      <c r="SXR93" s="184"/>
      <c r="SXS93" s="184"/>
      <c r="SXT93" s="184"/>
      <c r="SXU93" s="184"/>
      <c r="SXV93" s="184"/>
      <c r="SXW93" s="184"/>
      <c r="SXX93" s="184"/>
      <c r="SXY93" s="184"/>
      <c r="SXZ93" s="184"/>
      <c r="SYA93" s="184"/>
      <c r="SYB93" s="184"/>
      <c r="SYC93" s="184"/>
      <c r="SYD93" s="184"/>
      <c r="SYE93" s="184"/>
      <c r="SYF93" s="184"/>
      <c r="SYG93" s="184"/>
      <c r="SYH93" s="184"/>
      <c r="SYI93" s="184"/>
      <c r="SYJ93" s="184"/>
      <c r="SYK93" s="184"/>
      <c r="SYL93" s="184"/>
      <c r="SYM93" s="184"/>
      <c r="SYN93" s="184"/>
      <c r="SYO93" s="184"/>
      <c r="SYP93" s="184"/>
      <c r="SYQ93" s="184"/>
      <c r="SYR93" s="184"/>
      <c r="SYS93" s="184"/>
      <c r="SYT93" s="184"/>
      <c r="SYU93" s="184"/>
      <c r="SYV93" s="184"/>
      <c r="SYW93" s="184"/>
      <c r="SYX93" s="184"/>
      <c r="SYY93" s="184"/>
      <c r="SYZ93" s="184"/>
      <c r="SZA93" s="184"/>
      <c r="SZB93" s="184"/>
      <c r="SZC93" s="184"/>
      <c r="SZD93" s="184"/>
      <c r="SZE93" s="184"/>
      <c r="SZF93" s="184"/>
      <c r="SZG93" s="184"/>
      <c r="SZH93" s="184"/>
      <c r="SZI93" s="184"/>
      <c r="SZJ93" s="184"/>
      <c r="SZK93" s="184"/>
      <c r="SZL93" s="184"/>
      <c r="SZM93" s="184"/>
      <c r="SZN93" s="184"/>
      <c r="SZO93" s="184"/>
      <c r="SZP93" s="184"/>
      <c r="SZQ93" s="184"/>
      <c r="SZR93" s="184"/>
      <c r="SZS93" s="184"/>
      <c r="SZT93" s="184"/>
      <c r="SZU93" s="184"/>
      <c r="SZV93" s="184"/>
      <c r="SZW93" s="184"/>
      <c r="SZX93" s="184"/>
      <c r="SZY93" s="184"/>
      <c r="SZZ93" s="184"/>
      <c r="TAA93" s="184"/>
      <c r="TAB93" s="184"/>
      <c r="TAC93" s="184"/>
      <c r="TAD93" s="184"/>
      <c r="TAE93" s="184"/>
      <c r="TAF93" s="184"/>
      <c r="TAG93" s="184"/>
      <c r="TAH93" s="184"/>
      <c r="TAI93" s="184"/>
      <c r="TAJ93" s="184"/>
      <c r="TAK93" s="184"/>
      <c r="TAL93" s="184"/>
      <c r="TAM93" s="184"/>
      <c r="TAN93" s="184"/>
      <c r="TAO93" s="184"/>
      <c r="TAP93" s="184"/>
      <c r="TAQ93" s="184"/>
      <c r="TAR93" s="184"/>
      <c r="TAS93" s="184"/>
      <c r="TAT93" s="184"/>
      <c r="TAU93" s="184"/>
      <c r="TAV93" s="184"/>
      <c r="TAW93" s="184"/>
      <c r="TAX93" s="184"/>
      <c r="TAY93" s="184"/>
      <c r="TAZ93" s="184"/>
      <c r="TBA93" s="184"/>
      <c r="TBB93" s="184"/>
      <c r="TBC93" s="184"/>
      <c r="TBD93" s="184"/>
      <c r="TBE93" s="184"/>
      <c r="TBF93" s="184"/>
      <c r="TBG93" s="184"/>
      <c r="TBH93" s="184"/>
      <c r="TBI93" s="184"/>
      <c r="TBJ93" s="184"/>
      <c r="TBK93" s="184"/>
      <c r="TBL93" s="184"/>
      <c r="TBM93" s="184"/>
      <c r="TBN93" s="184"/>
      <c r="TBO93" s="184"/>
      <c r="TBP93" s="184"/>
      <c r="TBQ93" s="184"/>
      <c r="TBR93" s="184"/>
      <c r="TBS93" s="184"/>
      <c r="TBT93" s="184"/>
      <c r="TBU93" s="184"/>
      <c r="TBV93" s="184"/>
      <c r="TBW93" s="184"/>
      <c r="TBX93" s="184"/>
      <c r="TBY93" s="184"/>
      <c r="TBZ93" s="184"/>
      <c r="TCA93" s="184"/>
      <c r="TCB93" s="184"/>
      <c r="TCC93" s="184"/>
      <c r="TCD93" s="184"/>
      <c r="TCE93" s="184"/>
      <c r="TCF93" s="184"/>
      <c r="TCG93" s="184"/>
      <c r="TCH93" s="184"/>
      <c r="TCI93" s="184"/>
      <c r="TCJ93" s="184"/>
      <c r="TCK93" s="184"/>
      <c r="TCL93" s="184"/>
      <c r="TCM93" s="184"/>
      <c r="TCN93" s="184"/>
      <c r="TCO93" s="184"/>
      <c r="TCP93" s="184"/>
      <c r="TCQ93" s="184"/>
      <c r="TCR93" s="184"/>
      <c r="TCS93" s="184"/>
      <c r="TCT93" s="184"/>
      <c r="TCU93" s="184"/>
      <c r="TCV93" s="184"/>
      <c r="TCW93" s="184"/>
      <c r="TCX93" s="184"/>
      <c r="TCY93" s="184"/>
      <c r="TCZ93" s="184"/>
      <c r="TDA93" s="184"/>
      <c r="TDB93" s="184"/>
      <c r="TDC93" s="184"/>
      <c r="TDD93" s="184"/>
      <c r="TDE93" s="184"/>
      <c r="TDF93" s="184"/>
      <c r="TDG93" s="184"/>
      <c r="TDH93" s="184"/>
      <c r="TDI93" s="184"/>
      <c r="TDJ93" s="184"/>
      <c r="TDK93" s="184"/>
      <c r="TDL93" s="184"/>
      <c r="TDM93" s="184"/>
      <c r="TDN93" s="184"/>
      <c r="TDO93" s="184"/>
      <c r="TDP93" s="184"/>
      <c r="TDQ93" s="184"/>
      <c r="TDR93" s="184"/>
      <c r="TDS93" s="184"/>
      <c r="TDT93" s="184"/>
      <c r="TDU93" s="184"/>
      <c r="TDV93" s="184"/>
      <c r="TDW93" s="184"/>
      <c r="TDX93" s="184"/>
      <c r="TDY93" s="184"/>
      <c r="TDZ93" s="184"/>
      <c r="TEA93" s="184"/>
      <c r="TEB93" s="184"/>
      <c r="TEC93" s="184"/>
      <c r="TED93" s="184"/>
      <c r="TEE93" s="184"/>
      <c r="TEF93" s="184"/>
      <c r="TEG93" s="184"/>
      <c r="TEH93" s="184"/>
      <c r="TEI93" s="184"/>
      <c r="TEJ93" s="184"/>
      <c r="TEK93" s="184"/>
      <c r="TEL93" s="184"/>
      <c r="TEM93" s="184"/>
      <c r="TEN93" s="184"/>
      <c r="TEO93" s="184"/>
      <c r="TEP93" s="184"/>
      <c r="TEQ93" s="184"/>
      <c r="TER93" s="184"/>
      <c r="TES93" s="184"/>
      <c r="TET93" s="184"/>
      <c r="TEU93" s="184"/>
      <c r="TEV93" s="184"/>
      <c r="TEW93" s="184"/>
      <c r="TEX93" s="184"/>
      <c r="TEY93" s="184"/>
      <c r="TEZ93" s="184"/>
      <c r="TFA93" s="184"/>
      <c r="TFB93" s="184"/>
      <c r="TFC93" s="184"/>
      <c r="TFD93" s="184"/>
      <c r="TFE93" s="184"/>
      <c r="TFF93" s="184"/>
      <c r="TFG93" s="184"/>
      <c r="TFH93" s="184"/>
      <c r="TFI93" s="184"/>
      <c r="TFJ93" s="184"/>
      <c r="TFK93" s="184"/>
      <c r="TFL93" s="184"/>
      <c r="TFM93" s="184"/>
      <c r="TFN93" s="184"/>
      <c r="TFO93" s="184"/>
      <c r="TFP93" s="184"/>
      <c r="TFQ93" s="184"/>
      <c r="TFR93" s="184"/>
      <c r="TFS93" s="184"/>
      <c r="TFT93" s="184"/>
      <c r="TFU93" s="184"/>
      <c r="TFV93" s="184"/>
      <c r="TFW93" s="184"/>
      <c r="TFX93" s="184"/>
      <c r="TFY93" s="184"/>
      <c r="TFZ93" s="184"/>
      <c r="TGA93" s="184"/>
      <c r="TGB93" s="184"/>
      <c r="TGC93" s="184"/>
      <c r="TGD93" s="184"/>
      <c r="TGE93" s="184"/>
      <c r="TGF93" s="184"/>
      <c r="TGG93" s="184"/>
      <c r="TGH93" s="184"/>
      <c r="TGI93" s="184"/>
      <c r="TGJ93" s="184"/>
      <c r="TGK93" s="184"/>
      <c r="TGL93" s="184"/>
      <c r="TGM93" s="184"/>
      <c r="TGN93" s="184"/>
      <c r="TGO93" s="184"/>
      <c r="TGP93" s="184"/>
      <c r="TGQ93" s="184"/>
      <c r="TGR93" s="184"/>
      <c r="TGS93" s="184"/>
      <c r="TGT93" s="184"/>
      <c r="TGU93" s="184"/>
      <c r="TGV93" s="184"/>
      <c r="TGW93" s="184"/>
      <c r="TGX93" s="184"/>
      <c r="TGY93" s="184"/>
      <c r="TGZ93" s="184"/>
      <c r="THA93" s="184"/>
      <c r="THB93" s="184"/>
      <c r="THC93" s="184"/>
      <c r="THD93" s="184"/>
      <c r="THE93" s="184"/>
      <c r="THF93" s="184"/>
      <c r="THG93" s="184"/>
      <c r="THH93" s="184"/>
      <c r="THI93" s="184"/>
      <c r="THJ93" s="184"/>
      <c r="THK93" s="184"/>
      <c r="THL93" s="184"/>
      <c r="THM93" s="184"/>
      <c r="THN93" s="184"/>
      <c r="THO93" s="184"/>
      <c r="THP93" s="184"/>
      <c r="THQ93" s="184"/>
      <c r="THR93" s="184"/>
      <c r="THS93" s="184"/>
      <c r="THT93" s="184"/>
      <c r="THU93" s="184"/>
      <c r="THV93" s="184"/>
      <c r="THW93" s="184"/>
      <c r="THX93" s="184"/>
      <c r="THY93" s="184"/>
      <c r="THZ93" s="184"/>
      <c r="TIA93" s="184"/>
      <c r="TIB93" s="184"/>
      <c r="TIC93" s="184"/>
      <c r="TID93" s="184"/>
      <c r="TIE93" s="184"/>
      <c r="TIF93" s="184"/>
      <c r="TIG93" s="184"/>
      <c r="TIH93" s="184"/>
      <c r="TII93" s="184"/>
      <c r="TIJ93" s="184"/>
      <c r="TIK93" s="184"/>
      <c r="TIL93" s="184"/>
      <c r="TIM93" s="184"/>
      <c r="TIN93" s="184"/>
      <c r="TIO93" s="184"/>
      <c r="TIP93" s="184"/>
      <c r="TIQ93" s="184"/>
      <c r="TIR93" s="184"/>
      <c r="TIS93" s="184"/>
      <c r="TIT93" s="184"/>
      <c r="TIU93" s="184"/>
      <c r="TIV93" s="184"/>
      <c r="TIW93" s="184"/>
      <c r="TIX93" s="184"/>
      <c r="TIY93" s="184"/>
      <c r="TIZ93" s="184"/>
      <c r="TJA93" s="184"/>
      <c r="TJB93" s="184"/>
      <c r="TJC93" s="184"/>
      <c r="TJD93" s="184"/>
      <c r="TJE93" s="184"/>
      <c r="TJF93" s="184"/>
      <c r="TJG93" s="184"/>
      <c r="TJH93" s="184"/>
      <c r="TJI93" s="184"/>
      <c r="TJJ93" s="184"/>
      <c r="TJK93" s="184"/>
      <c r="TJL93" s="184"/>
      <c r="TJM93" s="184"/>
      <c r="TJN93" s="184"/>
      <c r="TJO93" s="184"/>
      <c r="TJP93" s="184"/>
      <c r="TJQ93" s="184"/>
      <c r="TJR93" s="184"/>
      <c r="TJS93" s="184"/>
      <c r="TJT93" s="184"/>
      <c r="TJU93" s="184"/>
      <c r="TJV93" s="184"/>
      <c r="TJW93" s="184"/>
      <c r="TJX93" s="184"/>
      <c r="TJY93" s="184"/>
      <c r="TJZ93" s="184"/>
      <c r="TKA93" s="184"/>
      <c r="TKB93" s="184"/>
      <c r="TKC93" s="184"/>
      <c r="TKD93" s="184"/>
      <c r="TKE93" s="184"/>
      <c r="TKF93" s="184"/>
      <c r="TKG93" s="184"/>
      <c r="TKH93" s="184"/>
      <c r="TKI93" s="184"/>
      <c r="TKJ93" s="184"/>
      <c r="TKK93" s="184"/>
      <c r="TKL93" s="184"/>
      <c r="TKM93" s="184"/>
      <c r="TKN93" s="184"/>
      <c r="TKO93" s="184"/>
      <c r="TKP93" s="184"/>
      <c r="TKQ93" s="184"/>
      <c r="TKR93" s="184"/>
      <c r="TKS93" s="184"/>
      <c r="TKT93" s="184"/>
      <c r="TKU93" s="184"/>
      <c r="TKV93" s="184"/>
      <c r="TKW93" s="184"/>
      <c r="TKX93" s="184"/>
      <c r="TKY93" s="184"/>
      <c r="TKZ93" s="184"/>
      <c r="TLA93" s="184"/>
      <c r="TLB93" s="184"/>
      <c r="TLC93" s="184"/>
      <c r="TLD93" s="184"/>
      <c r="TLE93" s="184"/>
      <c r="TLF93" s="184"/>
      <c r="TLG93" s="184"/>
      <c r="TLH93" s="184"/>
      <c r="TLI93" s="184"/>
      <c r="TLJ93" s="184"/>
      <c r="TLK93" s="184"/>
      <c r="TLL93" s="184"/>
      <c r="TLM93" s="184"/>
      <c r="TLN93" s="184"/>
      <c r="TLO93" s="184"/>
      <c r="TLP93" s="184"/>
      <c r="TLQ93" s="184"/>
      <c r="TLR93" s="184"/>
      <c r="TLS93" s="184"/>
      <c r="TLT93" s="184"/>
      <c r="TLU93" s="184"/>
      <c r="TLV93" s="184"/>
      <c r="TLW93" s="184"/>
      <c r="TLX93" s="184"/>
      <c r="TLY93" s="184"/>
      <c r="TLZ93" s="184"/>
      <c r="TMA93" s="184"/>
      <c r="TMB93" s="184"/>
      <c r="TMC93" s="184"/>
      <c r="TMD93" s="184"/>
      <c r="TME93" s="184"/>
      <c r="TMF93" s="184"/>
      <c r="TMG93" s="184"/>
      <c r="TMH93" s="184"/>
      <c r="TMI93" s="184"/>
      <c r="TMJ93" s="184"/>
      <c r="TMK93" s="184"/>
      <c r="TML93" s="184"/>
      <c r="TMM93" s="184"/>
      <c r="TMN93" s="184"/>
      <c r="TMO93" s="184"/>
      <c r="TMP93" s="184"/>
      <c r="TMQ93" s="184"/>
      <c r="TMR93" s="184"/>
      <c r="TMS93" s="184"/>
      <c r="TMT93" s="184"/>
      <c r="TMU93" s="184"/>
      <c r="TMV93" s="184"/>
      <c r="TMW93" s="184"/>
      <c r="TMX93" s="184"/>
      <c r="TMY93" s="184"/>
      <c r="TMZ93" s="184"/>
      <c r="TNA93" s="184"/>
      <c r="TNB93" s="184"/>
      <c r="TNC93" s="184"/>
      <c r="TND93" s="184"/>
      <c r="TNE93" s="184"/>
      <c r="TNF93" s="184"/>
      <c r="TNG93" s="184"/>
      <c r="TNH93" s="184"/>
      <c r="TNI93" s="184"/>
      <c r="TNJ93" s="184"/>
      <c r="TNK93" s="184"/>
      <c r="TNL93" s="184"/>
      <c r="TNM93" s="184"/>
      <c r="TNN93" s="184"/>
      <c r="TNO93" s="184"/>
      <c r="TNP93" s="184"/>
      <c r="TNQ93" s="184"/>
      <c r="TNR93" s="184"/>
      <c r="TNS93" s="184"/>
      <c r="TNT93" s="184"/>
      <c r="TNU93" s="184"/>
      <c r="TNV93" s="184"/>
      <c r="TNW93" s="184"/>
      <c r="TNX93" s="184"/>
      <c r="TNY93" s="184"/>
      <c r="TNZ93" s="184"/>
      <c r="TOA93" s="184"/>
      <c r="TOB93" s="184"/>
      <c r="TOC93" s="184"/>
      <c r="TOD93" s="184"/>
      <c r="TOE93" s="184"/>
      <c r="TOF93" s="184"/>
      <c r="TOG93" s="184"/>
      <c r="TOH93" s="184"/>
      <c r="TOI93" s="184"/>
      <c r="TOJ93" s="184"/>
      <c r="TOK93" s="184"/>
      <c r="TOL93" s="184"/>
      <c r="TOM93" s="184"/>
      <c r="TON93" s="184"/>
      <c r="TOO93" s="184"/>
      <c r="TOP93" s="184"/>
      <c r="TOQ93" s="184"/>
      <c r="TOR93" s="184"/>
      <c r="TOS93" s="184"/>
      <c r="TOT93" s="184"/>
      <c r="TOU93" s="184"/>
      <c r="TOV93" s="184"/>
      <c r="TOW93" s="184"/>
      <c r="TOX93" s="184"/>
      <c r="TOY93" s="184"/>
      <c r="TOZ93" s="184"/>
      <c r="TPA93" s="184"/>
      <c r="TPB93" s="184"/>
      <c r="TPC93" s="184"/>
      <c r="TPD93" s="184"/>
      <c r="TPE93" s="184"/>
      <c r="TPF93" s="184"/>
      <c r="TPG93" s="184"/>
      <c r="TPH93" s="184"/>
      <c r="TPI93" s="184"/>
      <c r="TPJ93" s="184"/>
      <c r="TPK93" s="184"/>
      <c r="TPL93" s="184"/>
      <c r="TPM93" s="184"/>
      <c r="TPN93" s="184"/>
      <c r="TPO93" s="184"/>
      <c r="TPP93" s="184"/>
      <c r="TPQ93" s="184"/>
      <c r="TPR93" s="184"/>
      <c r="TPS93" s="184"/>
      <c r="TPT93" s="184"/>
      <c r="TPU93" s="184"/>
      <c r="TPV93" s="184"/>
      <c r="TPW93" s="184"/>
      <c r="TPX93" s="184"/>
      <c r="TPY93" s="184"/>
      <c r="TPZ93" s="184"/>
      <c r="TQA93" s="184"/>
      <c r="TQB93" s="184"/>
      <c r="TQC93" s="184"/>
      <c r="TQD93" s="184"/>
      <c r="TQE93" s="184"/>
      <c r="TQF93" s="184"/>
      <c r="TQG93" s="184"/>
      <c r="TQH93" s="184"/>
      <c r="TQI93" s="184"/>
      <c r="TQJ93" s="184"/>
      <c r="TQK93" s="184"/>
      <c r="TQL93" s="184"/>
      <c r="TQM93" s="184"/>
      <c r="TQN93" s="184"/>
      <c r="TQO93" s="184"/>
      <c r="TQP93" s="184"/>
      <c r="TQQ93" s="184"/>
      <c r="TQR93" s="184"/>
      <c r="TQS93" s="184"/>
      <c r="TQT93" s="184"/>
      <c r="TQU93" s="184"/>
      <c r="TQV93" s="184"/>
      <c r="TQW93" s="184"/>
      <c r="TQX93" s="184"/>
      <c r="TQY93" s="184"/>
      <c r="TQZ93" s="184"/>
      <c r="TRA93" s="184"/>
      <c r="TRB93" s="184"/>
      <c r="TRC93" s="184"/>
      <c r="TRD93" s="184"/>
      <c r="TRE93" s="184"/>
      <c r="TRF93" s="184"/>
      <c r="TRG93" s="184"/>
      <c r="TRH93" s="184"/>
      <c r="TRI93" s="184"/>
      <c r="TRJ93" s="184"/>
      <c r="TRK93" s="184"/>
      <c r="TRL93" s="184"/>
      <c r="TRM93" s="184"/>
      <c r="TRN93" s="184"/>
      <c r="TRO93" s="184"/>
      <c r="TRP93" s="184"/>
      <c r="TRQ93" s="184"/>
      <c r="TRR93" s="184"/>
      <c r="TRS93" s="184"/>
      <c r="TRT93" s="184"/>
      <c r="TRU93" s="184"/>
      <c r="TRV93" s="184"/>
      <c r="TRW93" s="184"/>
      <c r="TRX93" s="184"/>
      <c r="TRY93" s="184"/>
      <c r="TRZ93" s="184"/>
      <c r="TSA93" s="184"/>
      <c r="TSB93" s="184"/>
      <c r="TSC93" s="184"/>
      <c r="TSD93" s="184"/>
      <c r="TSE93" s="184"/>
      <c r="TSF93" s="184"/>
      <c r="TSG93" s="184"/>
      <c r="TSH93" s="184"/>
      <c r="TSI93" s="184"/>
      <c r="TSJ93" s="184"/>
      <c r="TSK93" s="184"/>
      <c r="TSL93" s="184"/>
      <c r="TSM93" s="184"/>
      <c r="TSN93" s="184"/>
      <c r="TSO93" s="184"/>
      <c r="TSP93" s="184"/>
      <c r="TSQ93" s="184"/>
      <c r="TSR93" s="184"/>
      <c r="TSS93" s="184"/>
      <c r="TST93" s="184"/>
      <c r="TSU93" s="184"/>
      <c r="TSV93" s="184"/>
      <c r="TSW93" s="184"/>
      <c r="TSX93" s="184"/>
      <c r="TSY93" s="184"/>
      <c r="TSZ93" s="184"/>
      <c r="TTA93" s="184"/>
      <c r="TTB93" s="184"/>
      <c r="TTC93" s="184"/>
      <c r="TTD93" s="184"/>
      <c r="TTE93" s="184"/>
      <c r="TTF93" s="184"/>
      <c r="TTG93" s="184"/>
      <c r="TTH93" s="184"/>
      <c r="TTI93" s="184"/>
      <c r="TTJ93" s="184"/>
      <c r="TTK93" s="184"/>
      <c r="TTL93" s="184"/>
      <c r="TTM93" s="184"/>
      <c r="TTN93" s="184"/>
      <c r="TTO93" s="184"/>
      <c r="TTP93" s="184"/>
      <c r="TTQ93" s="184"/>
      <c r="TTR93" s="184"/>
      <c r="TTS93" s="184"/>
      <c r="TTT93" s="184"/>
      <c r="TTU93" s="184"/>
      <c r="TTV93" s="184"/>
      <c r="TTW93" s="184"/>
      <c r="TTX93" s="184"/>
      <c r="TTY93" s="184"/>
      <c r="TTZ93" s="184"/>
      <c r="TUA93" s="184"/>
      <c r="TUB93" s="184"/>
      <c r="TUC93" s="184"/>
      <c r="TUD93" s="184"/>
      <c r="TUE93" s="184"/>
      <c r="TUF93" s="184"/>
      <c r="TUG93" s="184"/>
      <c r="TUH93" s="184"/>
      <c r="TUI93" s="184"/>
      <c r="TUJ93" s="184"/>
      <c r="TUK93" s="184"/>
      <c r="TUL93" s="184"/>
      <c r="TUM93" s="184"/>
      <c r="TUN93" s="184"/>
      <c r="TUO93" s="184"/>
      <c r="TUP93" s="184"/>
      <c r="TUQ93" s="184"/>
      <c r="TUR93" s="184"/>
      <c r="TUS93" s="184"/>
      <c r="TUT93" s="184"/>
      <c r="TUU93" s="184"/>
      <c r="TUV93" s="184"/>
      <c r="TUW93" s="184"/>
      <c r="TUX93" s="184"/>
      <c r="TUY93" s="184"/>
      <c r="TUZ93" s="184"/>
      <c r="TVA93" s="184"/>
      <c r="TVB93" s="184"/>
      <c r="TVC93" s="184"/>
      <c r="TVD93" s="184"/>
      <c r="TVE93" s="184"/>
      <c r="TVF93" s="184"/>
      <c r="TVG93" s="184"/>
      <c r="TVH93" s="184"/>
      <c r="TVI93" s="184"/>
      <c r="TVJ93" s="184"/>
      <c r="TVK93" s="184"/>
      <c r="TVL93" s="184"/>
      <c r="TVM93" s="184"/>
      <c r="TVN93" s="184"/>
      <c r="TVO93" s="184"/>
      <c r="TVP93" s="184"/>
      <c r="TVQ93" s="184"/>
      <c r="TVR93" s="184"/>
      <c r="TVS93" s="184"/>
      <c r="TVT93" s="184"/>
      <c r="TVU93" s="184"/>
      <c r="TVV93" s="184"/>
      <c r="TVW93" s="184"/>
      <c r="TVX93" s="184"/>
      <c r="TVY93" s="184"/>
      <c r="TVZ93" s="184"/>
      <c r="TWA93" s="184"/>
      <c r="TWB93" s="184"/>
      <c r="TWC93" s="184"/>
      <c r="TWD93" s="184"/>
      <c r="TWE93" s="184"/>
      <c r="TWF93" s="184"/>
      <c r="TWG93" s="184"/>
      <c r="TWH93" s="184"/>
      <c r="TWI93" s="184"/>
      <c r="TWJ93" s="184"/>
      <c r="TWK93" s="184"/>
      <c r="TWL93" s="184"/>
      <c r="TWM93" s="184"/>
      <c r="TWN93" s="184"/>
      <c r="TWO93" s="184"/>
      <c r="TWP93" s="184"/>
      <c r="TWQ93" s="184"/>
      <c r="TWR93" s="184"/>
      <c r="TWS93" s="184"/>
      <c r="TWT93" s="184"/>
      <c r="TWU93" s="184"/>
      <c r="TWV93" s="184"/>
      <c r="TWW93" s="184"/>
      <c r="TWX93" s="184"/>
      <c r="TWY93" s="184"/>
      <c r="TWZ93" s="184"/>
      <c r="TXA93" s="184"/>
      <c r="TXB93" s="184"/>
      <c r="TXC93" s="184"/>
      <c r="TXD93" s="184"/>
      <c r="TXE93" s="184"/>
      <c r="TXF93" s="184"/>
      <c r="TXG93" s="184"/>
      <c r="TXH93" s="184"/>
      <c r="TXI93" s="184"/>
      <c r="TXJ93" s="184"/>
      <c r="TXK93" s="184"/>
      <c r="TXL93" s="184"/>
      <c r="TXM93" s="184"/>
      <c r="TXN93" s="184"/>
      <c r="TXO93" s="184"/>
      <c r="TXP93" s="184"/>
      <c r="TXQ93" s="184"/>
      <c r="TXR93" s="184"/>
      <c r="TXS93" s="184"/>
      <c r="TXT93" s="184"/>
      <c r="TXU93" s="184"/>
      <c r="TXV93" s="184"/>
      <c r="TXW93" s="184"/>
      <c r="TXX93" s="184"/>
      <c r="TXY93" s="184"/>
      <c r="TXZ93" s="184"/>
      <c r="TYA93" s="184"/>
      <c r="TYB93" s="184"/>
      <c r="TYC93" s="184"/>
      <c r="TYD93" s="184"/>
      <c r="TYE93" s="184"/>
      <c r="TYF93" s="184"/>
      <c r="TYG93" s="184"/>
      <c r="TYH93" s="184"/>
      <c r="TYI93" s="184"/>
      <c r="TYJ93" s="184"/>
      <c r="TYK93" s="184"/>
      <c r="TYL93" s="184"/>
      <c r="TYM93" s="184"/>
      <c r="TYN93" s="184"/>
      <c r="TYO93" s="184"/>
      <c r="TYP93" s="184"/>
      <c r="TYQ93" s="184"/>
      <c r="TYR93" s="184"/>
      <c r="TYS93" s="184"/>
      <c r="TYT93" s="184"/>
      <c r="TYU93" s="184"/>
      <c r="TYV93" s="184"/>
      <c r="TYW93" s="184"/>
      <c r="TYX93" s="184"/>
      <c r="TYY93" s="184"/>
      <c r="TYZ93" s="184"/>
      <c r="TZA93" s="184"/>
      <c r="TZB93" s="184"/>
      <c r="TZC93" s="184"/>
      <c r="TZD93" s="184"/>
      <c r="TZE93" s="184"/>
      <c r="TZF93" s="184"/>
      <c r="TZG93" s="184"/>
      <c r="TZH93" s="184"/>
      <c r="TZI93" s="184"/>
      <c r="TZJ93" s="184"/>
      <c r="TZK93" s="184"/>
      <c r="TZL93" s="184"/>
      <c r="TZM93" s="184"/>
      <c r="TZN93" s="184"/>
      <c r="TZO93" s="184"/>
      <c r="TZP93" s="184"/>
      <c r="TZQ93" s="184"/>
      <c r="TZR93" s="184"/>
      <c r="TZS93" s="184"/>
      <c r="TZT93" s="184"/>
      <c r="TZU93" s="184"/>
      <c r="TZV93" s="184"/>
      <c r="TZW93" s="184"/>
      <c r="TZX93" s="184"/>
      <c r="TZY93" s="184"/>
      <c r="TZZ93" s="184"/>
      <c r="UAA93" s="184"/>
      <c r="UAB93" s="184"/>
      <c r="UAC93" s="184"/>
      <c r="UAD93" s="184"/>
      <c r="UAE93" s="184"/>
      <c r="UAF93" s="184"/>
      <c r="UAG93" s="184"/>
      <c r="UAH93" s="184"/>
      <c r="UAI93" s="184"/>
      <c r="UAJ93" s="184"/>
      <c r="UAK93" s="184"/>
      <c r="UAL93" s="184"/>
      <c r="UAM93" s="184"/>
      <c r="UAN93" s="184"/>
      <c r="UAO93" s="184"/>
      <c r="UAP93" s="184"/>
      <c r="UAQ93" s="184"/>
      <c r="UAR93" s="184"/>
      <c r="UAS93" s="184"/>
      <c r="UAT93" s="184"/>
      <c r="UAU93" s="184"/>
      <c r="UAV93" s="184"/>
      <c r="UAW93" s="184"/>
      <c r="UAX93" s="184"/>
      <c r="UAY93" s="184"/>
      <c r="UAZ93" s="184"/>
      <c r="UBA93" s="184"/>
      <c r="UBB93" s="184"/>
      <c r="UBC93" s="184"/>
      <c r="UBD93" s="184"/>
      <c r="UBE93" s="184"/>
      <c r="UBF93" s="184"/>
      <c r="UBG93" s="184"/>
      <c r="UBH93" s="184"/>
      <c r="UBI93" s="184"/>
      <c r="UBJ93" s="184"/>
      <c r="UBK93" s="184"/>
      <c r="UBL93" s="184"/>
      <c r="UBM93" s="184"/>
      <c r="UBN93" s="184"/>
      <c r="UBO93" s="184"/>
      <c r="UBP93" s="184"/>
      <c r="UBQ93" s="184"/>
      <c r="UBR93" s="184"/>
      <c r="UBS93" s="184"/>
      <c r="UBT93" s="184"/>
      <c r="UBU93" s="184"/>
      <c r="UBV93" s="184"/>
      <c r="UBW93" s="184"/>
      <c r="UBX93" s="184"/>
      <c r="UBY93" s="184"/>
      <c r="UBZ93" s="184"/>
      <c r="UCA93" s="184"/>
      <c r="UCB93" s="184"/>
      <c r="UCC93" s="184"/>
      <c r="UCD93" s="184"/>
      <c r="UCE93" s="184"/>
      <c r="UCF93" s="184"/>
      <c r="UCG93" s="184"/>
      <c r="UCH93" s="184"/>
      <c r="UCI93" s="184"/>
      <c r="UCJ93" s="184"/>
      <c r="UCK93" s="184"/>
      <c r="UCL93" s="184"/>
      <c r="UCM93" s="184"/>
      <c r="UCN93" s="184"/>
      <c r="UCO93" s="184"/>
      <c r="UCP93" s="184"/>
      <c r="UCQ93" s="184"/>
      <c r="UCR93" s="184"/>
      <c r="UCS93" s="184"/>
      <c r="UCT93" s="184"/>
      <c r="UCU93" s="184"/>
      <c r="UCV93" s="184"/>
      <c r="UCW93" s="184"/>
      <c r="UCX93" s="184"/>
      <c r="UCY93" s="184"/>
      <c r="UCZ93" s="184"/>
      <c r="UDA93" s="184"/>
      <c r="UDB93" s="184"/>
      <c r="UDC93" s="184"/>
      <c r="UDD93" s="184"/>
      <c r="UDE93" s="184"/>
      <c r="UDF93" s="184"/>
      <c r="UDG93" s="184"/>
      <c r="UDH93" s="184"/>
      <c r="UDI93" s="184"/>
      <c r="UDJ93" s="184"/>
      <c r="UDK93" s="184"/>
      <c r="UDL93" s="184"/>
      <c r="UDM93" s="184"/>
      <c r="UDN93" s="184"/>
      <c r="UDO93" s="184"/>
      <c r="UDP93" s="184"/>
      <c r="UDQ93" s="184"/>
      <c r="UDR93" s="184"/>
      <c r="UDS93" s="184"/>
      <c r="UDT93" s="184"/>
      <c r="UDU93" s="184"/>
      <c r="UDV93" s="184"/>
      <c r="UDW93" s="184"/>
      <c r="UDX93" s="184"/>
      <c r="UDY93" s="184"/>
      <c r="UDZ93" s="184"/>
      <c r="UEA93" s="184"/>
      <c r="UEB93" s="184"/>
      <c r="UEC93" s="184"/>
      <c r="UED93" s="184"/>
      <c r="UEE93" s="184"/>
      <c r="UEF93" s="184"/>
      <c r="UEG93" s="184"/>
      <c r="UEH93" s="184"/>
      <c r="UEI93" s="184"/>
      <c r="UEJ93" s="184"/>
      <c r="UEK93" s="184"/>
      <c r="UEL93" s="184"/>
      <c r="UEM93" s="184"/>
      <c r="UEN93" s="184"/>
      <c r="UEO93" s="184"/>
      <c r="UEP93" s="184"/>
      <c r="UEQ93" s="184"/>
      <c r="UER93" s="184"/>
      <c r="UES93" s="184"/>
      <c r="UET93" s="184"/>
      <c r="UEU93" s="184"/>
      <c r="UEV93" s="184"/>
      <c r="UEW93" s="184"/>
      <c r="UEX93" s="184"/>
      <c r="UEY93" s="184"/>
      <c r="UEZ93" s="184"/>
      <c r="UFA93" s="184"/>
      <c r="UFB93" s="184"/>
      <c r="UFC93" s="184"/>
      <c r="UFD93" s="184"/>
      <c r="UFE93" s="184"/>
      <c r="UFF93" s="184"/>
      <c r="UFG93" s="184"/>
      <c r="UFH93" s="184"/>
      <c r="UFI93" s="184"/>
      <c r="UFJ93" s="184"/>
      <c r="UFK93" s="184"/>
      <c r="UFL93" s="184"/>
      <c r="UFM93" s="184"/>
      <c r="UFN93" s="184"/>
      <c r="UFO93" s="184"/>
      <c r="UFP93" s="184"/>
      <c r="UFQ93" s="184"/>
      <c r="UFR93" s="184"/>
      <c r="UFS93" s="184"/>
      <c r="UFT93" s="184"/>
      <c r="UFU93" s="184"/>
      <c r="UFV93" s="184"/>
      <c r="UFW93" s="184"/>
      <c r="UFX93" s="184"/>
      <c r="UFY93" s="184"/>
      <c r="UFZ93" s="184"/>
      <c r="UGA93" s="184"/>
      <c r="UGB93" s="184"/>
      <c r="UGC93" s="184"/>
      <c r="UGD93" s="184"/>
      <c r="UGE93" s="184"/>
      <c r="UGF93" s="184"/>
      <c r="UGG93" s="184"/>
      <c r="UGH93" s="184"/>
      <c r="UGI93" s="184"/>
      <c r="UGJ93" s="184"/>
      <c r="UGK93" s="184"/>
      <c r="UGL93" s="184"/>
      <c r="UGM93" s="184"/>
      <c r="UGN93" s="184"/>
      <c r="UGO93" s="184"/>
      <c r="UGP93" s="184"/>
      <c r="UGQ93" s="184"/>
      <c r="UGR93" s="184"/>
      <c r="UGS93" s="184"/>
      <c r="UGT93" s="184"/>
      <c r="UGU93" s="184"/>
      <c r="UGV93" s="184"/>
      <c r="UGW93" s="184"/>
      <c r="UGX93" s="184"/>
      <c r="UGY93" s="184"/>
      <c r="UGZ93" s="184"/>
      <c r="UHA93" s="184"/>
      <c r="UHB93" s="184"/>
      <c r="UHC93" s="184"/>
      <c r="UHD93" s="184"/>
      <c r="UHE93" s="184"/>
      <c r="UHF93" s="184"/>
      <c r="UHG93" s="184"/>
      <c r="UHH93" s="184"/>
      <c r="UHI93" s="184"/>
      <c r="UHJ93" s="184"/>
      <c r="UHK93" s="184"/>
      <c r="UHL93" s="184"/>
      <c r="UHM93" s="184"/>
      <c r="UHN93" s="184"/>
      <c r="UHO93" s="184"/>
      <c r="UHP93" s="184"/>
      <c r="UHQ93" s="184"/>
      <c r="UHR93" s="184"/>
      <c r="UHS93" s="184"/>
      <c r="UHT93" s="184"/>
      <c r="UHU93" s="184"/>
      <c r="UHV93" s="184"/>
      <c r="UHW93" s="184"/>
      <c r="UHX93" s="184"/>
      <c r="UHY93" s="184"/>
      <c r="UHZ93" s="184"/>
      <c r="UIA93" s="184"/>
      <c r="UIB93" s="184"/>
      <c r="UIC93" s="184"/>
      <c r="UID93" s="184"/>
      <c r="UIE93" s="184"/>
      <c r="UIF93" s="184"/>
      <c r="UIG93" s="184"/>
      <c r="UIH93" s="184"/>
      <c r="UII93" s="184"/>
      <c r="UIJ93" s="184"/>
      <c r="UIK93" s="184"/>
      <c r="UIL93" s="184"/>
      <c r="UIM93" s="184"/>
      <c r="UIN93" s="184"/>
      <c r="UIO93" s="184"/>
      <c r="UIP93" s="184"/>
      <c r="UIQ93" s="184"/>
      <c r="UIR93" s="184"/>
      <c r="UIS93" s="184"/>
      <c r="UIT93" s="184"/>
      <c r="UIU93" s="184"/>
      <c r="UIV93" s="184"/>
      <c r="UIW93" s="184"/>
      <c r="UIX93" s="184"/>
      <c r="UIY93" s="184"/>
      <c r="UIZ93" s="184"/>
      <c r="UJA93" s="184"/>
      <c r="UJB93" s="184"/>
      <c r="UJC93" s="184"/>
      <c r="UJD93" s="184"/>
      <c r="UJE93" s="184"/>
      <c r="UJF93" s="184"/>
      <c r="UJG93" s="184"/>
      <c r="UJH93" s="184"/>
      <c r="UJI93" s="184"/>
      <c r="UJJ93" s="184"/>
      <c r="UJK93" s="184"/>
      <c r="UJL93" s="184"/>
      <c r="UJM93" s="184"/>
      <c r="UJN93" s="184"/>
      <c r="UJO93" s="184"/>
      <c r="UJP93" s="184"/>
      <c r="UJQ93" s="184"/>
      <c r="UJR93" s="184"/>
      <c r="UJS93" s="184"/>
      <c r="UJT93" s="184"/>
      <c r="UJU93" s="184"/>
      <c r="UJV93" s="184"/>
      <c r="UJW93" s="184"/>
      <c r="UJX93" s="184"/>
      <c r="UJY93" s="184"/>
      <c r="UJZ93" s="184"/>
      <c r="UKA93" s="184"/>
      <c r="UKB93" s="184"/>
      <c r="UKC93" s="184"/>
      <c r="UKD93" s="184"/>
      <c r="UKE93" s="184"/>
      <c r="UKF93" s="184"/>
      <c r="UKG93" s="184"/>
      <c r="UKH93" s="184"/>
      <c r="UKI93" s="184"/>
      <c r="UKJ93" s="184"/>
      <c r="UKK93" s="184"/>
      <c r="UKL93" s="184"/>
      <c r="UKM93" s="184"/>
      <c r="UKN93" s="184"/>
      <c r="UKO93" s="184"/>
      <c r="UKP93" s="184"/>
      <c r="UKQ93" s="184"/>
      <c r="UKR93" s="184"/>
      <c r="UKS93" s="184"/>
      <c r="UKT93" s="184"/>
      <c r="UKU93" s="184"/>
      <c r="UKV93" s="184"/>
      <c r="UKW93" s="184"/>
      <c r="UKX93" s="184"/>
      <c r="UKY93" s="184"/>
      <c r="UKZ93" s="184"/>
      <c r="ULA93" s="184"/>
      <c r="ULB93" s="184"/>
      <c r="ULC93" s="184"/>
      <c r="ULD93" s="184"/>
      <c r="ULE93" s="184"/>
      <c r="ULF93" s="184"/>
      <c r="ULG93" s="184"/>
      <c r="ULH93" s="184"/>
      <c r="ULI93" s="184"/>
      <c r="ULJ93" s="184"/>
      <c r="ULK93" s="184"/>
      <c r="ULL93" s="184"/>
      <c r="ULM93" s="184"/>
      <c r="ULN93" s="184"/>
      <c r="ULO93" s="184"/>
      <c r="ULP93" s="184"/>
      <c r="ULQ93" s="184"/>
      <c r="ULR93" s="184"/>
      <c r="ULS93" s="184"/>
      <c r="ULT93" s="184"/>
      <c r="ULU93" s="184"/>
      <c r="ULV93" s="184"/>
      <c r="ULW93" s="184"/>
      <c r="ULX93" s="184"/>
      <c r="ULY93" s="184"/>
      <c r="ULZ93" s="184"/>
      <c r="UMA93" s="184"/>
      <c r="UMB93" s="184"/>
      <c r="UMC93" s="184"/>
      <c r="UMD93" s="184"/>
      <c r="UME93" s="184"/>
      <c r="UMF93" s="184"/>
      <c r="UMG93" s="184"/>
      <c r="UMH93" s="184"/>
      <c r="UMI93" s="184"/>
      <c r="UMJ93" s="184"/>
      <c r="UMK93" s="184"/>
      <c r="UML93" s="184"/>
      <c r="UMM93" s="184"/>
      <c r="UMN93" s="184"/>
      <c r="UMO93" s="184"/>
      <c r="UMP93" s="184"/>
      <c r="UMQ93" s="184"/>
      <c r="UMR93" s="184"/>
      <c r="UMS93" s="184"/>
      <c r="UMT93" s="184"/>
      <c r="UMU93" s="184"/>
      <c r="UMV93" s="184"/>
      <c r="UMW93" s="184"/>
      <c r="UMX93" s="184"/>
      <c r="UMY93" s="184"/>
      <c r="UMZ93" s="184"/>
      <c r="UNA93" s="184"/>
      <c r="UNB93" s="184"/>
      <c r="UNC93" s="184"/>
      <c r="UND93" s="184"/>
      <c r="UNE93" s="184"/>
      <c r="UNF93" s="184"/>
      <c r="UNG93" s="184"/>
      <c r="UNH93" s="184"/>
      <c r="UNI93" s="184"/>
      <c r="UNJ93" s="184"/>
      <c r="UNK93" s="184"/>
      <c r="UNL93" s="184"/>
      <c r="UNM93" s="184"/>
      <c r="UNN93" s="184"/>
      <c r="UNO93" s="184"/>
      <c r="UNP93" s="184"/>
      <c r="UNQ93" s="184"/>
      <c r="UNR93" s="184"/>
      <c r="UNS93" s="184"/>
      <c r="UNT93" s="184"/>
      <c r="UNU93" s="184"/>
      <c r="UNV93" s="184"/>
      <c r="UNW93" s="184"/>
      <c r="UNX93" s="184"/>
      <c r="UNY93" s="184"/>
      <c r="UNZ93" s="184"/>
      <c r="UOA93" s="184"/>
      <c r="UOB93" s="184"/>
      <c r="UOC93" s="184"/>
      <c r="UOD93" s="184"/>
      <c r="UOE93" s="184"/>
      <c r="UOF93" s="184"/>
      <c r="UOG93" s="184"/>
      <c r="UOH93" s="184"/>
      <c r="UOI93" s="184"/>
      <c r="UOJ93" s="184"/>
      <c r="UOK93" s="184"/>
      <c r="UOL93" s="184"/>
      <c r="UOM93" s="184"/>
      <c r="UON93" s="184"/>
      <c r="UOO93" s="184"/>
      <c r="UOP93" s="184"/>
      <c r="UOQ93" s="184"/>
      <c r="UOR93" s="184"/>
      <c r="UOS93" s="184"/>
      <c r="UOT93" s="184"/>
      <c r="UOU93" s="184"/>
      <c r="UOV93" s="184"/>
      <c r="UOW93" s="184"/>
      <c r="UOX93" s="184"/>
      <c r="UOY93" s="184"/>
      <c r="UOZ93" s="184"/>
      <c r="UPA93" s="184"/>
      <c r="UPB93" s="184"/>
      <c r="UPC93" s="184"/>
      <c r="UPD93" s="184"/>
      <c r="UPE93" s="184"/>
      <c r="UPF93" s="184"/>
      <c r="UPG93" s="184"/>
      <c r="UPH93" s="184"/>
      <c r="UPI93" s="184"/>
      <c r="UPJ93" s="184"/>
      <c r="UPK93" s="184"/>
      <c r="UPL93" s="184"/>
      <c r="UPM93" s="184"/>
      <c r="UPN93" s="184"/>
      <c r="UPO93" s="184"/>
      <c r="UPP93" s="184"/>
      <c r="UPQ93" s="184"/>
      <c r="UPR93" s="184"/>
      <c r="UPS93" s="184"/>
      <c r="UPT93" s="184"/>
      <c r="UPU93" s="184"/>
      <c r="UPV93" s="184"/>
      <c r="UPW93" s="184"/>
      <c r="UPX93" s="184"/>
      <c r="UPY93" s="184"/>
      <c r="UPZ93" s="184"/>
      <c r="UQA93" s="184"/>
      <c r="UQB93" s="184"/>
      <c r="UQC93" s="184"/>
      <c r="UQD93" s="184"/>
      <c r="UQE93" s="184"/>
      <c r="UQF93" s="184"/>
      <c r="UQG93" s="184"/>
      <c r="UQH93" s="184"/>
      <c r="UQI93" s="184"/>
      <c r="UQJ93" s="184"/>
      <c r="UQK93" s="184"/>
      <c r="UQL93" s="184"/>
      <c r="UQM93" s="184"/>
      <c r="UQN93" s="184"/>
      <c r="UQO93" s="184"/>
      <c r="UQP93" s="184"/>
      <c r="UQQ93" s="184"/>
      <c r="UQR93" s="184"/>
      <c r="UQS93" s="184"/>
      <c r="UQT93" s="184"/>
      <c r="UQU93" s="184"/>
      <c r="UQV93" s="184"/>
      <c r="UQW93" s="184"/>
      <c r="UQX93" s="184"/>
      <c r="UQY93" s="184"/>
      <c r="UQZ93" s="184"/>
      <c r="URA93" s="184"/>
      <c r="URB93" s="184"/>
      <c r="URC93" s="184"/>
      <c r="URD93" s="184"/>
      <c r="URE93" s="184"/>
      <c r="URF93" s="184"/>
      <c r="URG93" s="184"/>
      <c r="URH93" s="184"/>
      <c r="URI93" s="184"/>
      <c r="URJ93" s="184"/>
      <c r="URK93" s="184"/>
      <c r="URL93" s="184"/>
      <c r="URM93" s="184"/>
      <c r="URN93" s="184"/>
      <c r="URO93" s="184"/>
      <c r="URP93" s="184"/>
      <c r="URQ93" s="184"/>
      <c r="URR93" s="184"/>
      <c r="URS93" s="184"/>
      <c r="URT93" s="184"/>
      <c r="URU93" s="184"/>
      <c r="URV93" s="184"/>
      <c r="URW93" s="184"/>
      <c r="URX93" s="184"/>
      <c r="URY93" s="184"/>
      <c r="URZ93" s="184"/>
      <c r="USA93" s="184"/>
      <c r="USB93" s="184"/>
      <c r="USC93" s="184"/>
      <c r="USD93" s="184"/>
      <c r="USE93" s="184"/>
      <c r="USF93" s="184"/>
      <c r="USG93" s="184"/>
      <c r="USH93" s="184"/>
      <c r="USI93" s="184"/>
      <c r="USJ93" s="184"/>
      <c r="USK93" s="184"/>
      <c r="USL93" s="184"/>
      <c r="USM93" s="184"/>
      <c r="USN93" s="184"/>
      <c r="USO93" s="184"/>
      <c r="USP93" s="184"/>
      <c r="USQ93" s="184"/>
      <c r="USR93" s="184"/>
      <c r="USS93" s="184"/>
      <c r="UST93" s="184"/>
      <c r="USU93" s="184"/>
      <c r="USV93" s="184"/>
      <c r="USW93" s="184"/>
      <c r="USX93" s="184"/>
      <c r="USY93" s="184"/>
      <c r="USZ93" s="184"/>
      <c r="UTA93" s="184"/>
      <c r="UTB93" s="184"/>
      <c r="UTC93" s="184"/>
      <c r="UTD93" s="184"/>
      <c r="UTE93" s="184"/>
      <c r="UTF93" s="184"/>
      <c r="UTG93" s="184"/>
      <c r="UTH93" s="184"/>
      <c r="UTI93" s="184"/>
      <c r="UTJ93" s="184"/>
      <c r="UTK93" s="184"/>
      <c r="UTL93" s="184"/>
      <c r="UTM93" s="184"/>
      <c r="UTN93" s="184"/>
      <c r="UTO93" s="184"/>
      <c r="UTP93" s="184"/>
      <c r="UTQ93" s="184"/>
      <c r="UTR93" s="184"/>
      <c r="UTS93" s="184"/>
      <c r="UTT93" s="184"/>
      <c r="UTU93" s="184"/>
      <c r="UTV93" s="184"/>
      <c r="UTW93" s="184"/>
      <c r="UTX93" s="184"/>
      <c r="UTY93" s="184"/>
      <c r="UTZ93" s="184"/>
      <c r="UUA93" s="184"/>
      <c r="UUB93" s="184"/>
      <c r="UUC93" s="184"/>
      <c r="UUD93" s="184"/>
      <c r="UUE93" s="184"/>
      <c r="UUF93" s="184"/>
      <c r="UUG93" s="184"/>
      <c r="UUH93" s="184"/>
      <c r="UUI93" s="184"/>
      <c r="UUJ93" s="184"/>
      <c r="UUK93" s="184"/>
      <c r="UUL93" s="184"/>
      <c r="UUM93" s="184"/>
      <c r="UUN93" s="184"/>
      <c r="UUO93" s="184"/>
      <c r="UUP93" s="184"/>
      <c r="UUQ93" s="184"/>
      <c r="UUR93" s="184"/>
      <c r="UUS93" s="184"/>
      <c r="UUT93" s="184"/>
      <c r="UUU93" s="184"/>
      <c r="UUV93" s="184"/>
      <c r="UUW93" s="184"/>
      <c r="UUX93" s="184"/>
      <c r="UUY93" s="184"/>
      <c r="UUZ93" s="184"/>
      <c r="UVA93" s="184"/>
      <c r="UVB93" s="184"/>
      <c r="UVC93" s="184"/>
      <c r="UVD93" s="184"/>
      <c r="UVE93" s="184"/>
      <c r="UVF93" s="184"/>
      <c r="UVG93" s="184"/>
      <c r="UVH93" s="184"/>
      <c r="UVI93" s="184"/>
      <c r="UVJ93" s="184"/>
      <c r="UVK93" s="184"/>
      <c r="UVL93" s="184"/>
      <c r="UVM93" s="184"/>
      <c r="UVN93" s="184"/>
      <c r="UVO93" s="184"/>
      <c r="UVP93" s="184"/>
      <c r="UVQ93" s="184"/>
      <c r="UVR93" s="184"/>
      <c r="UVS93" s="184"/>
      <c r="UVT93" s="184"/>
      <c r="UVU93" s="184"/>
      <c r="UVV93" s="184"/>
      <c r="UVW93" s="184"/>
      <c r="UVX93" s="184"/>
      <c r="UVY93" s="184"/>
      <c r="UVZ93" s="184"/>
      <c r="UWA93" s="184"/>
      <c r="UWB93" s="184"/>
      <c r="UWC93" s="184"/>
      <c r="UWD93" s="184"/>
      <c r="UWE93" s="184"/>
      <c r="UWF93" s="184"/>
      <c r="UWG93" s="184"/>
      <c r="UWH93" s="184"/>
      <c r="UWI93" s="184"/>
      <c r="UWJ93" s="184"/>
      <c r="UWK93" s="184"/>
      <c r="UWL93" s="184"/>
      <c r="UWM93" s="184"/>
      <c r="UWN93" s="184"/>
      <c r="UWO93" s="184"/>
      <c r="UWP93" s="184"/>
      <c r="UWQ93" s="184"/>
      <c r="UWR93" s="184"/>
      <c r="UWS93" s="184"/>
      <c r="UWT93" s="184"/>
      <c r="UWU93" s="184"/>
      <c r="UWV93" s="184"/>
      <c r="UWW93" s="184"/>
      <c r="UWX93" s="184"/>
      <c r="UWY93" s="184"/>
      <c r="UWZ93" s="184"/>
      <c r="UXA93" s="184"/>
      <c r="UXB93" s="184"/>
      <c r="UXC93" s="184"/>
      <c r="UXD93" s="184"/>
      <c r="UXE93" s="184"/>
      <c r="UXF93" s="184"/>
      <c r="UXG93" s="184"/>
      <c r="UXH93" s="184"/>
      <c r="UXI93" s="184"/>
      <c r="UXJ93" s="184"/>
      <c r="UXK93" s="184"/>
      <c r="UXL93" s="184"/>
      <c r="UXM93" s="184"/>
      <c r="UXN93" s="184"/>
      <c r="UXO93" s="184"/>
      <c r="UXP93" s="184"/>
      <c r="UXQ93" s="184"/>
      <c r="UXR93" s="184"/>
      <c r="UXS93" s="184"/>
      <c r="UXT93" s="184"/>
      <c r="UXU93" s="184"/>
      <c r="UXV93" s="184"/>
      <c r="UXW93" s="184"/>
      <c r="UXX93" s="184"/>
      <c r="UXY93" s="184"/>
      <c r="UXZ93" s="184"/>
      <c r="UYA93" s="184"/>
      <c r="UYB93" s="184"/>
      <c r="UYC93" s="184"/>
      <c r="UYD93" s="184"/>
      <c r="UYE93" s="184"/>
      <c r="UYF93" s="184"/>
      <c r="UYG93" s="184"/>
      <c r="UYH93" s="184"/>
      <c r="UYI93" s="184"/>
      <c r="UYJ93" s="184"/>
      <c r="UYK93" s="184"/>
      <c r="UYL93" s="184"/>
      <c r="UYM93" s="184"/>
      <c r="UYN93" s="184"/>
      <c r="UYO93" s="184"/>
      <c r="UYP93" s="184"/>
      <c r="UYQ93" s="184"/>
      <c r="UYR93" s="184"/>
      <c r="UYS93" s="184"/>
      <c r="UYT93" s="184"/>
      <c r="UYU93" s="184"/>
      <c r="UYV93" s="184"/>
      <c r="UYW93" s="184"/>
      <c r="UYX93" s="184"/>
      <c r="UYY93" s="184"/>
      <c r="UYZ93" s="184"/>
      <c r="UZA93" s="184"/>
      <c r="UZB93" s="184"/>
      <c r="UZC93" s="184"/>
      <c r="UZD93" s="184"/>
      <c r="UZE93" s="184"/>
      <c r="UZF93" s="184"/>
      <c r="UZG93" s="184"/>
      <c r="UZH93" s="184"/>
      <c r="UZI93" s="184"/>
      <c r="UZJ93" s="184"/>
      <c r="UZK93" s="184"/>
      <c r="UZL93" s="184"/>
      <c r="UZM93" s="184"/>
      <c r="UZN93" s="184"/>
      <c r="UZO93" s="184"/>
      <c r="UZP93" s="184"/>
      <c r="UZQ93" s="184"/>
      <c r="UZR93" s="184"/>
      <c r="UZS93" s="184"/>
      <c r="UZT93" s="184"/>
      <c r="UZU93" s="184"/>
      <c r="UZV93" s="184"/>
      <c r="UZW93" s="184"/>
      <c r="UZX93" s="184"/>
      <c r="UZY93" s="184"/>
      <c r="UZZ93" s="184"/>
      <c r="VAA93" s="184"/>
      <c r="VAB93" s="184"/>
      <c r="VAC93" s="184"/>
      <c r="VAD93" s="184"/>
      <c r="VAE93" s="184"/>
      <c r="VAF93" s="184"/>
      <c r="VAG93" s="184"/>
      <c r="VAH93" s="184"/>
      <c r="VAI93" s="184"/>
      <c r="VAJ93" s="184"/>
      <c r="VAK93" s="184"/>
      <c r="VAL93" s="184"/>
      <c r="VAM93" s="184"/>
      <c r="VAN93" s="184"/>
      <c r="VAO93" s="184"/>
      <c r="VAP93" s="184"/>
      <c r="VAQ93" s="184"/>
      <c r="VAR93" s="184"/>
      <c r="VAS93" s="184"/>
      <c r="VAT93" s="184"/>
      <c r="VAU93" s="184"/>
      <c r="VAV93" s="184"/>
      <c r="VAW93" s="184"/>
      <c r="VAX93" s="184"/>
      <c r="VAY93" s="184"/>
      <c r="VAZ93" s="184"/>
      <c r="VBA93" s="184"/>
      <c r="VBB93" s="184"/>
      <c r="VBC93" s="184"/>
      <c r="VBD93" s="184"/>
      <c r="VBE93" s="184"/>
      <c r="VBF93" s="184"/>
      <c r="VBG93" s="184"/>
      <c r="VBH93" s="184"/>
      <c r="VBI93" s="184"/>
      <c r="VBJ93" s="184"/>
      <c r="VBK93" s="184"/>
      <c r="VBL93" s="184"/>
      <c r="VBM93" s="184"/>
      <c r="VBN93" s="184"/>
      <c r="VBO93" s="184"/>
      <c r="VBP93" s="184"/>
      <c r="VBQ93" s="184"/>
      <c r="VBR93" s="184"/>
      <c r="VBS93" s="184"/>
      <c r="VBT93" s="184"/>
      <c r="VBU93" s="184"/>
      <c r="VBV93" s="184"/>
      <c r="VBW93" s="184"/>
      <c r="VBX93" s="184"/>
      <c r="VBY93" s="184"/>
      <c r="VBZ93" s="184"/>
      <c r="VCA93" s="184"/>
      <c r="VCB93" s="184"/>
      <c r="VCC93" s="184"/>
      <c r="VCD93" s="184"/>
      <c r="VCE93" s="184"/>
      <c r="VCF93" s="184"/>
      <c r="VCG93" s="184"/>
      <c r="VCH93" s="184"/>
      <c r="VCI93" s="184"/>
      <c r="VCJ93" s="184"/>
      <c r="VCK93" s="184"/>
      <c r="VCL93" s="184"/>
      <c r="VCM93" s="184"/>
      <c r="VCN93" s="184"/>
      <c r="VCO93" s="184"/>
      <c r="VCP93" s="184"/>
      <c r="VCQ93" s="184"/>
      <c r="VCR93" s="184"/>
      <c r="VCS93" s="184"/>
      <c r="VCT93" s="184"/>
      <c r="VCU93" s="184"/>
      <c r="VCV93" s="184"/>
      <c r="VCW93" s="184"/>
      <c r="VCX93" s="184"/>
      <c r="VCY93" s="184"/>
      <c r="VCZ93" s="184"/>
      <c r="VDA93" s="184"/>
      <c r="VDB93" s="184"/>
      <c r="VDC93" s="184"/>
      <c r="VDD93" s="184"/>
      <c r="VDE93" s="184"/>
      <c r="VDF93" s="184"/>
      <c r="VDG93" s="184"/>
      <c r="VDH93" s="184"/>
      <c r="VDI93" s="184"/>
      <c r="VDJ93" s="184"/>
      <c r="VDK93" s="184"/>
      <c r="VDL93" s="184"/>
      <c r="VDM93" s="184"/>
      <c r="VDN93" s="184"/>
      <c r="VDO93" s="184"/>
      <c r="VDP93" s="184"/>
      <c r="VDQ93" s="184"/>
      <c r="VDR93" s="184"/>
      <c r="VDS93" s="184"/>
      <c r="VDT93" s="184"/>
      <c r="VDU93" s="184"/>
      <c r="VDV93" s="184"/>
      <c r="VDW93" s="184"/>
      <c r="VDX93" s="184"/>
      <c r="VDY93" s="184"/>
      <c r="VDZ93" s="184"/>
      <c r="VEA93" s="184"/>
      <c r="VEB93" s="184"/>
      <c r="VEC93" s="184"/>
      <c r="VED93" s="184"/>
      <c r="VEE93" s="184"/>
      <c r="VEF93" s="184"/>
      <c r="VEG93" s="184"/>
      <c r="VEH93" s="184"/>
      <c r="VEI93" s="184"/>
      <c r="VEJ93" s="184"/>
      <c r="VEK93" s="184"/>
      <c r="VEL93" s="184"/>
      <c r="VEM93" s="184"/>
      <c r="VEN93" s="184"/>
      <c r="VEO93" s="184"/>
      <c r="VEP93" s="184"/>
      <c r="VEQ93" s="184"/>
      <c r="VER93" s="184"/>
      <c r="VES93" s="184"/>
      <c r="VET93" s="184"/>
      <c r="VEU93" s="184"/>
      <c r="VEV93" s="184"/>
      <c r="VEW93" s="184"/>
      <c r="VEX93" s="184"/>
      <c r="VEY93" s="184"/>
      <c r="VEZ93" s="184"/>
      <c r="VFA93" s="184"/>
      <c r="VFB93" s="184"/>
      <c r="VFC93" s="184"/>
      <c r="VFD93" s="184"/>
      <c r="VFE93" s="184"/>
      <c r="VFF93" s="184"/>
      <c r="VFG93" s="184"/>
      <c r="VFH93" s="184"/>
      <c r="VFI93" s="184"/>
      <c r="VFJ93" s="184"/>
      <c r="VFK93" s="184"/>
      <c r="VFL93" s="184"/>
      <c r="VFM93" s="184"/>
      <c r="VFN93" s="184"/>
      <c r="VFO93" s="184"/>
      <c r="VFP93" s="184"/>
      <c r="VFQ93" s="184"/>
      <c r="VFR93" s="184"/>
      <c r="VFS93" s="184"/>
      <c r="VFT93" s="184"/>
      <c r="VFU93" s="184"/>
      <c r="VFV93" s="184"/>
      <c r="VFW93" s="184"/>
      <c r="VFX93" s="184"/>
      <c r="VFY93" s="184"/>
      <c r="VFZ93" s="184"/>
      <c r="VGA93" s="184"/>
      <c r="VGB93" s="184"/>
      <c r="VGC93" s="184"/>
      <c r="VGD93" s="184"/>
      <c r="VGE93" s="184"/>
      <c r="VGF93" s="184"/>
      <c r="VGG93" s="184"/>
      <c r="VGH93" s="184"/>
      <c r="VGI93" s="184"/>
      <c r="VGJ93" s="184"/>
      <c r="VGK93" s="184"/>
      <c r="VGL93" s="184"/>
      <c r="VGM93" s="184"/>
      <c r="VGN93" s="184"/>
      <c r="VGO93" s="184"/>
      <c r="VGP93" s="184"/>
      <c r="VGQ93" s="184"/>
      <c r="VGR93" s="184"/>
      <c r="VGS93" s="184"/>
      <c r="VGT93" s="184"/>
      <c r="VGU93" s="184"/>
      <c r="VGV93" s="184"/>
      <c r="VGW93" s="184"/>
      <c r="VGX93" s="184"/>
      <c r="VGY93" s="184"/>
      <c r="VGZ93" s="184"/>
      <c r="VHA93" s="184"/>
      <c r="VHB93" s="184"/>
      <c r="VHC93" s="184"/>
      <c r="VHD93" s="184"/>
      <c r="VHE93" s="184"/>
      <c r="VHF93" s="184"/>
      <c r="VHG93" s="184"/>
      <c r="VHH93" s="184"/>
      <c r="VHI93" s="184"/>
      <c r="VHJ93" s="184"/>
      <c r="VHK93" s="184"/>
      <c r="VHL93" s="184"/>
      <c r="VHM93" s="184"/>
      <c r="VHN93" s="184"/>
      <c r="VHO93" s="184"/>
      <c r="VHP93" s="184"/>
      <c r="VHQ93" s="184"/>
      <c r="VHR93" s="184"/>
      <c r="VHS93" s="184"/>
      <c r="VHT93" s="184"/>
      <c r="VHU93" s="184"/>
      <c r="VHV93" s="184"/>
      <c r="VHW93" s="184"/>
      <c r="VHX93" s="184"/>
      <c r="VHY93" s="184"/>
      <c r="VHZ93" s="184"/>
      <c r="VIA93" s="184"/>
      <c r="VIB93" s="184"/>
      <c r="VIC93" s="184"/>
      <c r="VID93" s="184"/>
      <c r="VIE93" s="184"/>
      <c r="VIF93" s="184"/>
      <c r="VIG93" s="184"/>
      <c r="VIH93" s="184"/>
      <c r="VII93" s="184"/>
      <c r="VIJ93" s="184"/>
      <c r="VIK93" s="184"/>
      <c r="VIL93" s="184"/>
      <c r="VIM93" s="184"/>
      <c r="VIN93" s="184"/>
      <c r="VIO93" s="184"/>
      <c r="VIP93" s="184"/>
      <c r="VIQ93" s="184"/>
      <c r="VIR93" s="184"/>
      <c r="VIS93" s="184"/>
      <c r="VIT93" s="184"/>
      <c r="VIU93" s="184"/>
      <c r="VIV93" s="184"/>
      <c r="VIW93" s="184"/>
      <c r="VIX93" s="184"/>
      <c r="VIY93" s="184"/>
      <c r="VIZ93" s="184"/>
      <c r="VJA93" s="184"/>
      <c r="VJB93" s="184"/>
      <c r="VJC93" s="184"/>
      <c r="VJD93" s="184"/>
      <c r="VJE93" s="184"/>
      <c r="VJF93" s="184"/>
      <c r="VJG93" s="184"/>
      <c r="VJH93" s="184"/>
      <c r="VJI93" s="184"/>
      <c r="VJJ93" s="184"/>
      <c r="VJK93" s="184"/>
      <c r="VJL93" s="184"/>
      <c r="VJM93" s="184"/>
      <c r="VJN93" s="184"/>
      <c r="VJO93" s="184"/>
      <c r="VJP93" s="184"/>
      <c r="VJQ93" s="184"/>
      <c r="VJR93" s="184"/>
      <c r="VJS93" s="184"/>
      <c r="VJT93" s="184"/>
      <c r="VJU93" s="184"/>
      <c r="VJV93" s="184"/>
      <c r="VJW93" s="184"/>
      <c r="VJX93" s="184"/>
      <c r="VJY93" s="184"/>
      <c r="VJZ93" s="184"/>
      <c r="VKA93" s="184"/>
      <c r="VKB93" s="184"/>
      <c r="VKC93" s="184"/>
      <c r="VKD93" s="184"/>
      <c r="VKE93" s="184"/>
      <c r="VKF93" s="184"/>
      <c r="VKG93" s="184"/>
      <c r="VKH93" s="184"/>
      <c r="VKI93" s="184"/>
      <c r="VKJ93" s="184"/>
      <c r="VKK93" s="184"/>
      <c r="VKL93" s="184"/>
      <c r="VKM93" s="184"/>
      <c r="VKN93" s="184"/>
      <c r="VKO93" s="184"/>
      <c r="VKP93" s="184"/>
      <c r="VKQ93" s="184"/>
      <c r="VKR93" s="184"/>
      <c r="VKS93" s="184"/>
      <c r="VKT93" s="184"/>
      <c r="VKU93" s="184"/>
      <c r="VKV93" s="184"/>
      <c r="VKW93" s="184"/>
      <c r="VKX93" s="184"/>
      <c r="VKY93" s="184"/>
      <c r="VKZ93" s="184"/>
      <c r="VLA93" s="184"/>
      <c r="VLB93" s="184"/>
      <c r="VLC93" s="184"/>
      <c r="VLD93" s="184"/>
      <c r="VLE93" s="184"/>
      <c r="VLF93" s="184"/>
      <c r="VLG93" s="184"/>
      <c r="VLH93" s="184"/>
      <c r="VLI93" s="184"/>
      <c r="VLJ93" s="184"/>
      <c r="VLK93" s="184"/>
      <c r="VLL93" s="184"/>
      <c r="VLM93" s="184"/>
      <c r="VLN93" s="184"/>
      <c r="VLO93" s="184"/>
      <c r="VLP93" s="184"/>
      <c r="VLQ93" s="184"/>
      <c r="VLR93" s="184"/>
      <c r="VLS93" s="184"/>
      <c r="VLT93" s="184"/>
      <c r="VLU93" s="184"/>
      <c r="VLV93" s="184"/>
      <c r="VLW93" s="184"/>
      <c r="VLX93" s="184"/>
      <c r="VLY93" s="184"/>
      <c r="VLZ93" s="184"/>
      <c r="VMA93" s="184"/>
      <c r="VMB93" s="184"/>
      <c r="VMC93" s="184"/>
      <c r="VMD93" s="184"/>
      <c r="VME93" s="184"/>
      <c r="VMF93" s="184"/>
      <c r="VMG93" s="184"/>
      <c r="VMH93" s="184"/>
      <c r="VMI93" s="184"/>
      <c r="VMJ93" s="184"/>
      <c r="VMK93" s="184"/>
      <c r="VML93" s="184"/>
      <c r="VMM93" s="184"/>
      <c r="VMN93" s="184"/>
      <c r="VMO93" s="184"/>
      <c r="VMP93" s="184"/>
      <c r="VMQ93" s="184"/>
      <c r="VMR93" s="184"/>
      <c r="VMS93" s="184"/>
      <c r="VMT93" s="184"/>
      <c r="VMU93" s="184"/>
      <c r="VMV93" s="184"/>
      <c r="VMW93" s="184"/>
      <c r="VMX93" s="184"/>
      <c r="VMY93" s="184"/>
      <c r="VMZ93" s="184"/>
      <c r="VNA93" s="184"/>
      <c r="VNB93" s="184"/>
      <c r="VNC93" s="184"/>
      <c r="VND93" s="184"/>
      <c r="VNE93" s="184"/>
      <c r="VNF93" s="184"/>
      <c r="VNG93" s="184"/>
      <c r="VNH93" s="184"/>
      <c r="VNI93" s="184"/>
      <c r="VNJ93" s="184"/>
      <c r="VNK93" s="184"/>
      <c r="VNL93" s="184"/>
      <c r="VNM93" s="184"/>
      <c r="VNN93" s="184"/>
      <c r="VNO93" s="184"/>
      <c r="VNP93" s="184"/>
      <c r="VNQ93" s="184"/>
      <c r="VNR93" s="184"/>
      <c r="VNS93" s="184"/>
      <c r="VNT93" s="184"/>
      <c r="VNU93" s="184"/>
      <c r="VNV93" s="184"/>
      <c r="VNW93" s="184"/>
      <c r="VNX93" s="184"/>
      <c r="VNY93" s="184"/>
      <c r="VNZ93" s="184"/>
      <c r="VOA93" s="184"/>
      <c r="VOB93" s="184"/>
      <c r="VOC93" s="184"/>
      <c r="VOD93" s="184"/>
      <c r="VOE93" s="184"/>
      <c r="VOF93" s="184"/>
      <c r="VOG93" s="184"/>
      <c r="VOH93" s="184"/>
      <c r="VOI93" s="184"/>
      <c r="VOJ93" s="184"/>
      <c r="VOK93" s="184"/>
      <c r="VOL93" s="184"/>
      <c r="VOM93" s="184"/>
      <c r="VON93" s="184"/>
      <c r="VOO93" s="184"/>
      <c r="VOP93" s="184"/>
      <c r="VOQ93" s="184"/>
      <c r="VOR93" s="184"/>
      <c r="VOS93" s="184"/>
      <c r="VOT93" s="184"/>
      <c r="VOU93" s="184"/>
      <c r="VOV93" s="184"/>
      <c r="VOW93" s="184"/>
      <c r="VOX93" s="184"/>
      <c r="VOY93" s="184"/>
      <c r="VOZ93" s="184"/>
      <c r="VPA93" s="184"/>
      <c r="VPB93" s="184"/>
      <c r="VPC93" s="184"/>
      <c r="VPD93" s="184"/>
      <c r="VPE93" s="184"/>
      <c r="VPF93" s="184"/>
      <c r="VPG93" s="184"/>
      <c r="VPH93" s="184"/>
      <c r="VPI93" s="184"/>
      <c r="VPJ93" s="184"/>
      <c r="VPK93" s="184"/>
      <c r="VPL93" s="184"/>
      <c r="VPM93" s="184"/>
      <c r="VPN93" s="184"/>
      <c r="VPO93" s="184"/>
      <c r="VPP93" s="184"/>
      <c r="VPQ93" s="184"/>
      <c r="VPR93" s="184"/>
      <c r="VPS93" s="184"/>
      <c r="VPT93" s="184"/>
      <c r="VPU93" s="184"/>
      <c r="VPV93" s="184"/>
      <c r="VPW93" s="184"/>
      <c r="VPX93" s="184"/>
      <c r="VPY93" s="184"/>
      <c r="VPZ93" s="184"/>
      <c r="VQA93" s="184"/>
      <c r="VQB93" s="184"/>
      <c r="VQC93" s="184"/>
      <c r="VQD93" s="184"/>
      <c r="VQE93" s="184"/>
      <c r="VQF93" s="184"/>
      <c r="VQG93" s="184"/>
      <c r="VQH93" s="184"/>
      <c r="VQI93" s="184"/>
      <c r="VQJ93" s="184"/>
      <c r="VQK93" s="184"/>
      <c r="VQL93" s="184"/>
      <c r="VQM93" s="184"/>
      <c r="VQN93" s="184"/>
      <c r="VQO93" s="184"/>
      <c r="VQP93" s="184"/>
      <c r="VQQ93" s="184"/>
      <c r="VQR93" s="184"/>
      <c r="VQS93" s="184"/>
      <c r="VQT93" s="184"/>
      <c r="VQU93" s="184"/>
      <c r="VQV93" s="184"/>
      <c r="VQW93" s="184"/>
      <c r="VQX93" s="184"/>
      <c r="VQY93" s="184"/>
      <c r="VQZ93" s="184"/>
      <c r="VRA93" s="184"/>
      <c r="VRB93" s="184"/>
      <c r="VRC93" s="184"/>
      <c r="VRD93" s="184"/>
      <c r="VRE93" s="184"/>
      <c r="VRF93" s="184"/>
      <c r="VRG93" s="184"/>
      <c r="VRH93" s="184"/>
      <c r="VRI93" s="184"/>
      <c r="VRJ93" s="184"/>
      <c r="VRK93" s="184"/>
      <c r="VRL93" s="184"/>
      <c r="VRM93" s="184"/>
      <c r="VRN93" s="184"/>
      <c r="VRO93" s="184"/>
      <c r="VRP93" s="184"/>
      <c r="VRQ93" s="184"/>
      <c r="VRR93" s="184"/>
      <c r="VRS93" s="184"/>
      <c r="VRT93" s="184"/>
      <c r="VRU93" s="184"/>
      <c r="VRV93" s="184"/>
      <c r="VRW93" s="184"/>
      <c r="VRX93" s="184"/>
      <c r="VRY93" s="184"/>
      <c r="VRZ93" s="184"/>
      <c r="VSA93" s="184"/>
      <c r="VSB93" s="184"/>
      <c r="VSC93" s="184"/>
      <c r="VSD93" s="184"/>
      <c r="VSE93" s="184"/>
      <c r="VSF93" s="184"/>
      <c r="VSG93" s="184"/>
      <c r="VSH93" s="184"/>
      <c r="VSI93" s="184"/>
      <c r="VSJ93" s="184"/>
      <c r="VSK93" s="184"/>
      <c r="VSL93" s="184"/>
      <c r="VSM93" s="184"/>
      <c r="VSN93" s="184"/>
      <c r="VSO93" s="184"/>
      <c r="VSP93" s="184"/>
      <c r="VSQ93" s="184"/>
      <c r="VSR93" s="184"/>
      <c r="VSS93" s="184"/>
      <c r="VST93" s="184"/>
      <c r="VSU93" s="184"/>
      <c r="VSV93" s="184"/>
      <c r="VSW93" s="184"/>
      <c r="VSX93" s="184"/>
      <c r="VSY93" s="184"/>
      <c r="VSZ93" s="184"/>
      <c r="VTA93" s="184"/>
      <c r="VTB93" s="184"/>
      <c r="VTC93" s="184"/>
      <c r="VTD93" s="184"/>
      <c r="VTE93" s="184"/>
      <c r="VTF93" s="184"/>
      <c r="VTG93" s="184"/>
      <c r="VTH93" s="184"/>
      <c r="VTI93" s="184"/>
      <c r="VTJ93" s="184"/>
      <c r="VTK93" s="184"/>
      <c r="VTL93" s="184"/>
      <c r="VTM93" s="184"/>
      <c r="VTN93" s="184"/>
      <c r="VTO93" s="184"/>
      <c r="VTP93" s="184"/>
      <c r="VTQ93" s="184"/>
      <c r="VTR93" s="184"/>
      <c r="VTS93" s="184"/>
      <c r="VTT93" s="184"/>
      <c r="VTU93" s="184"/>
      <c r="VTV93" s="184"/>
      <c r="VTW93" s="184"/>
      <c r="VTX93" s="184"/>
      <c r="VTY93" s="184"/>
      <c r="VTZ93" s="184"/>
      <c r="VUA93" s="184"/>
      <c r="VUB93" s="184"/>
      <c r="VUC93" s="184"/>
      <c r="VUD93" s="184"/>
      <c r="VUE93" s="184"/>
      <c r="VUF93" s="184"/>
      <c r="VUG93" s="184"/>
      <c r="VUH93" s="184"/>
      <c r="VUI93" s="184"/>
      <c r="VUJ93" s="184"/>
      <c r="VUK93" s="184"/>
      <c r="VUL93" s="184"/>
      <c r="VUM93" s="184"/>
      <c r="VUN93" s="184"/>
      <c r="VUO93" s="184"/>
      <c r="VUP93" s="184"/>
      <c r="VUQ93" s="184"/>
      <c r="VUR93" s="184"/>
      <c r="VUS93" s="184"/>
      <c r="VUT93" s="184"/>
      <c r="VUU93" s="184"/>
      <c r="VUV93" s="184"/>
      <c r="VUW93" s="184"/>
      <c r="VUX93" s="184"/>
      <c r="VUY93" s="184"/>
      <c r="VUZ93" s="184"/>
      <c r="VVA93" s="184"/>
      <c r="VVB93" s="184"/>
      <c r="VVC93" s="184"/>
      <c r="VVD93" s="184"/>
      <c r="VVE93" s="184"/>
      <c r="VVF93" s="184"/>
      <c r="VVG93" s="184"/>
      <c r="VVH93" s="184"/>
      <c r="VVI93" s="184"/>
      <c r="VVJ93" s="184"/>
      <c r="VVK93" s="184"/>
      <c r="VVL93" s="184"/>
      <c r="VVM93" s="184"/>
      <c r="VVN93" s="184"/>
      <c r="VVO93" s="184"/>
      <c r="VVP93" s="184"/>
      <c r="VVQ93" s="184"/>
      <c r="VVR93" s="184"/>
      <c r="VVS93" s="184"/>
      <c r="VVT93" s="184"/>
      <c r="VVU93" s="184"/>
      <c r="VVV93" s="184"/>
      <c r="VVW93" s="184"/>
      <c r="VVX93" s="184"/>
      <c r="VVY93" s="184"/>
      <c r="VVZ93" s="184"/>
      <c r="VWA93" s="184"/>
      <c r="VWB93" s="184"/>
      <c r="VWC93" s="184"/>
      <c r="VWD93" s="184"/>
      <c r="VWE93" s="184"/>
      <c r="VWF93" s="184"/>
      <c r="VWG93" s="184"/>
      <c r="VWH93" s="184"/>
      <c r="VWI93" s="184"/>
      <c r="VWJ93" s="184"/>
      <c r="VWK93" s="184"/>
      <c r="VWL93" s="184"/>
      <c r="VWM93" s="184"/>
      <c r="VWN93" s="184"/>
      <c r="VWO93" s="184"/>
      <c r="VWP93" s="184"/>
      <c r="VWQ93" s="184"/>
      <c r="VWR93" s="184"/>
      <c r="VWS93" s="184"/>
      <c r="VWT93" s="184"/>
      <c r="VWU93" s="184"/>
      <c r="VWV93" s="184"/>
      <c r="VWW93" s="184"/>
      <c r="VWX93" s="184"/>
      <c r="VWY93" s="184"/>
      <c r="VWZ93" s="184"/>
      <c r="VXA93" s="184"/>
      <c r="VXB93" s="184"/>
      <c r="VXC93" s="184"/>
      <c r="VXD93" s="184"/>
      <c r="VXE93" s="184"/>
      <c r="VXF93" s="184"/>
      <c r="VXG93" s="184"/>
      <c r="VXH93" s="184"/>
      <c r="VXI93" s="184"/>
      <c r="VXJ93" s="184"/>
      <c r="VXK93" s="184"/>
      <c r="VXL93" s="184"/>
      <c r="VXM93" s="184"/>
      <c r="VXN93" s="184"/>
      <c r="VXO93" s="184"/>
      <c r="VXP93" s="184"/>
      <c r="VXQ93" s="184"/>
      <c r="VXR93" s="184"/>
      <c r="VXS93" s="184"/>
      <c r="VXT93" s="184"/>
      <c r="VXU93" s="184"/>
      <c r="VXV93" s="184"/>
      <c r="VXW93" s="184"/>
      <c r="VXX93" s="184"/>
      <c r="VXY93" s="184"/>
      <c r="VXZ93" s="184"/>
      <c r="VYA93" s="184"/>
      <c r="VYB93" s="184"/>
      <c r="VYC93" s="184"/>
      <c r="VYD93" s="184"/>
      <c r="VYE93" s="184"/>
      <c r="VYF93" s="184"/>
      <c r="VYG93" s="184"/>
      <c r="VYH93" s="184"/>
      <c r="VYI93" s="184"/>
      <c r="VYJ93" s="184"/>
      <c r="VYK93" s="184"/>
      <c r="VYL93" s="184"/>
      <c r="VYM93" s="184"/>
      <c r="VYN93" s="184"/>
      <c r="VYO93" s="184"/>
      <c r="VYP93" s="184"/>
      <c r="VYQ93" s="184"/>
      <c r="VYR93" s="184"/>
      <c r="VYS93" s="184"/>
      <c r="VYT93" s="184"/>
      <c r="VYU93" s="184"/>
      <c r="VYV93" s="184"/>
      <c r="VYW93" s="184"/>
      <c r="VYX93" s="184"/>
      <c r="VYY93" s="184"/>
      <c r="VYZ93" s="184"/>
      <c r="VZA93" s="184"/>
      <c r="VZB93" s="184"/>
      <c r="VZC93" s="184"/>
      <c r="VZD93" s="184"/>
      <c r="VZE93" s="184"/>
      <c r="VZF93" s="184"/>
      <c r="VZG93" s="184"/>
      <c r="VZH93" s="184"/>
      <c r="VZI93" s="184"/>
      <c r="VZJ93" s="184"/>
      <c r="VZK93" s="184"/>
      <c r="VZL93" s="184"/>
      <c r="VZM93" s="184"/>
      <c r="VZN93" s="184"/>
      <c r="VZO93" s="184"/>
      <c r="VZP93" s="184"/>
      <c r="VZQ93" s="184"/>
      <c r="VZR93" s="184"/>
      <c r="VZS93" s="184"/>
      <c r="VZT93" s="184"/>
      <c r="VZU93" s="184"/>
      <c r="VZV93" s="184"/>
      <c r="VZW93" s="184"/>
      <c r="VZX93" s="184"/>
      <c r="VZY93" s="184"/>
      <c r="VZZ93" s="184"/>
      <c r="WAA93" s="184"/>
      <c r="WAB93" s="184"/>
      <c r="WAC93" s="184"/>
      <c r="WAD93" s="184"/>
      <c r="WAE93" s="184"/>
      <c r="WAF93" s="184"/>
      <c r="WAG93" s="184"/>
      <c r="WAH93" s="184"/>
      <c r="WAI93" s="184"/>
      <c r="WAJ93" s="184"/>
      <c r="WAK93" s="184"/>
      <c r="WAL93" s="184"/>
      <c r="WAM93" s="184"/>
      <c r="WAN93" s="184"/>
      <c r="WAO93" s="184"/>
      <c r="WAP93" s="184"/>
      <c r="WAQ93" s="184"/>
      <c r="WAR93" s="184"/>
      <c r="WAS93" s="184"/>
      <c r="WAT93" s="184"/>
      <c r="WAU93" s="184"/>
      <c r="WAV93" s="184"/>
      <c r="WAW93" s="184"/>
      <c r="WAX93" s="184"/>
      <c r="WAY93" s="184"/>
      <c r="WAZ93" s="184"/>
      <c r="WBA93" s="184"/>
      <c r="WBB93" s="184"/>
      <c r="WBC93" s="184"/>
      <c r="WBD93" s="184"/>
      <c r="WBE93" s="184"/>
      <c r="WBF93" s="184"/>
      <c r="WBG93" s="184"/>
      <c r="WBH93" s="184"/>
      <c r="WBI93" s="184"/>
      <c r="WBJ93" s="184"/>
      <c r="WBK93" s="184"/>
      <c r="WBL93" s="184"/>
      <c r="WBM93" s="184"/>
      <c r="WBN93" s="184"/>
      <c r="WBO93" s="184"/>
      <c r="WBP93" s="184"/>
      <c r="WBQ93" s="184"/>
      <c r="WBR93" s="184"/>
      <c r="WBS93" s="184"/>
      <c r="WBT93" s="184"/>
      <c r="WBU93" s="184"/>
      <c r="WBV93" s="184"/>
      <c r="WBW93" s="184"/>
      <c r="WBX93" s="184"/>
      <c r="WBY93" s="184"/>
      <c r="WBZ93" s="184"/>
      <c r="WCA93" s="184"/>
      <c r="WCB93" s="184"/>
      <c r="WCC93" s="184"/>
      <c r="WCD93" s="184"/>
      <c r="WCE93" s="184"/>
      <c r="WCF93" s="184"/>
      <c r="WCG93" s="184"/>
      <c r="WCH93" s="184"/>
      <c r="WCI93" s="184"/>
      <c r="WCJ93" s="184"/>
      <c r="WCK93" s="184"/>
      <c r="WCL93" s="184"/>
      <c r="WCM93" s="184"/>
      <c r="WCN93" s="184"/>
      <c r="WCO93" s="184"/>
      <c r="WCP93" s="184"/>
      <c r="WCQ93" s="184"/>
      <c r="WCR93" s="184"/>
      <c r="WCS93" s="184"/>
      <c r="WCT93" s="184"/>
      <c r="WCU93" s="184"/>
      <c r="WCV93" s="184"/>
      <c r="WCW93" s="184"/>
      <c r="WCX93" s="184"/>
      <c r="WCY93" s="184"/>
      <c r="WCZ93" s="184"/>
      <c r="WDA93" s="184"/>
      <c r="WDB93" s="184"/>
      <c r="WDC93" s="184"/>
      <c r="WDD93" s="184"/>
      <c r="WDE93" s="184"/>
      <c r="WDF93" s="184"/>
      <c r="WDG93" s="184"/>
      <c r="WDH93" s="184"/>
      <c r="WDI93" s="184"/>
      <c r="WDJ93" s="184"/>
      <c r="WDK93" s="184"/>
      <c r="WDL93" s="184"/>
      <c r="WDM93" s="184"/>
      <c r="WDN93" s="184"/>
      <c r="WDO93" s="184"/>
      <c r="WDP93" s="184"/>
      <c r="WDQ93" s="184"/>
      <c r="WDR93" s="184"/>
      <c r="WDS93" s="184"/>
      <c r="WDT93" s="184"/>
      <c r="WDU93" s="184"/>
      <c r="WDV93" s="184"/>
      <c r="WDW93" s="184"/>
      <c r="WDX93" s="184"/>
      <c r="WDY93" s="184"/>
      <c r="WDZ93" s="184"/>
      <c r="WEA93" s="184"/>
      <c r="WEB93" s="184"/>
      <c r="WEC93" s="184"/>
      <c r="WED93" s="184"/>
      <c r="WEE93" s="184"/>
      <c r="WEF93" s="184"/>
      <c r="WEG93" s="184"/>
      <c r="WEH93" s="184"/>
      <c r="WEI93" s="184"/>
      <c r="WEJ93" s="184"/>
      <c r="WEK93" s="184"/>
      <c r="WEL93" s="184"/>
      <c r="WEM93" s="184"/>
      <c r="WEN93" s="184"/>
      <c r="WEO93" s="184"/>
      <c r="WEP93" s="184"/>
      <c r="WEQ93" s="184"/>
      <c r="WER93" s="184"/>
      <c r="WES93" s="184"/>
      <c r="WET93" s="184"/>
      <c r="WEU93" s="184"/>
      <c r="WEV93" s="184"/>
      <c r="WEW93" s="184"/>
      <c r="WEX93" s="184"/>
      <c r="WEY93" s="184"/>
      <c r="WEZ93" s="184"/>
      <c r="WFA93" s="184"/>
      <c r="WFB93" s="184"/>
      <c r="WFC93" s="184"/>
      <c r="WFD93" s="184"/>
      <c r="WFE93" s="184"/>
      <c r="WFF93" s="184"/>
      <c r="WFG93" s="184"/>
      <c r="WFH93" s="184"/>
      <c r="WFI93" s="184"/>
      <c r="WFJ93" s="184"/>
      <c r="WFK93" s="184"/>
      <c r="WFL93" s="184"/>
      <c r="WFM93" s="184"/>
      <c r="WFN93" s="184"/>
      <c r="WFO93" s="184"/>
      <c r="WFP93" s="184"/>
      <c r="WFQ93" s="184"/>
      <c r="WFR93" s="184"/>
      <c r="WFS93" s="184"/>
      <c r="WFT93" s="184"/>
      <c r="WFU93" s="184"/>
      <c r="WFV93" s="184"/>
      <c r="WFW93" s="184"/>
      <c r="WFX93" s="184"/>
      <c r="WFY93" s="184"/>
      <c r="WFZ93" s="184"/>
      <c r="WGA93" s="184"/>
      <c r="WGB93" s="184"/>
      <c r="WGC93" s="184"/>
      <c r="WGD93" s="184"/>
      <c r="WGE93" s="184"/>
      <c r="WGF93" s="184"/>
      <c r="WGG93" s="184"/>
      <c r="WGH93" s="184"/>
      <c r="WGI93" s="184"/>
      <c r="WGJ93" s="184"/>
      <c r="WGK93" s="184"/>
      <c r="WGL93" s="184"/>
      <c r="WGM93" s="184"/>
      <c r="WGN93" s="184"/>
      <c r="WGO93" s="184"/>
      <c r="WGP93" s="184"/>
      <c r="WGQ93" s="184"/>
      <c r="WGR93" s="184"/>
      <c r="WGS93" s="184"/>
      <c r="WGT93" s="184"/>
      <c r="WGU93" s="184"/>
      <c r="WGV93" s="184"/>
      <c r="WGW93" s="184"/>
      <c r="WGX93" s="184"/>
      <c r="WGY93" s="184"/>
      <c r="WGZ93" s="184"/>
      <c r="WHA93" s="184"/>
      <c r="WHB93" s="184"/>
      <c r="WHC93" s="184"/>
      <c r="WHD93" s="184"/>
      <c r="WHE93" s="184"/>
      <c r="WHF93" s="184"/>
      <c r="WHG93" s="184"/>
      <c r="WHH93" s="184"/>
      <c r="WHI93" s="184"/>
      <c r="WHJ93" s="184"/>
      <c r="WHK93" s="184"/>
      <c r="WHL93" s="184"/>
      <c r="WHM93" s="184"/>
      <c r="WHN93" s="184"/>
      <c r="WHO93" s="184"/>
      <c r="WHP93" s="184"/>
      <c r="WHQ93" s="184"/>
      <c r="WHR93" s="184"/>
      <c r="WHS93" s="184"/>
      <c r="WHT93" s="184"/>
      <c r="WHU93" s="184"/>
      <c r="WHV93" s="184"/>
      <c r="WHW93" s="184"/>
      <c r="WHX93" s="184"/>
      <c r="WHY93" s="184"/>
      <c r="WHZ93" s="184"/>
      <c r="WIA93" s="184"/>
      <c r="WIB93" s="184"/>
      <c r="WIC93" s="184"/>
      <c r="WID93" s="184"/>
      <c r="WIE93" s="184"/>
      <c r="WIF93" s="184"/>
      <c r="WIG93" s="184"/>
      <c r="WIH93" s="184"/>
      <c r="WII93" s="184"/>
      <c r="WIJ93" s="184"/>
      <c r="WIK93" s="184"/>
      <c r="WIL93" s="184"/>
      <c r="WIM93" s="184"/>
      <c r="WIN93" s="184"/>
      <c r="WIO93" s="184"/>
      <c r="WIP93" s="184"/>
      <c r="WIQ93" s="184"/>
      <c r="WIR93" s="184"/>
      <c r="WIS93" s="184"/>
      <c r="WIT93" s="184"/>
      <c r="WIU93" s="184"/>
      <c r="WIV93" s="184"/>
      <c r="WIW93" s="184"/>
      <c r="WIX93" s="184"/>
      <c r="WIY93" s="184"/>
      <c r="WIZ93" s="184"/>
      <c r="WJA93" s="184"/>
      <c r="WJB93" s="184"/>
      <c r="WJC93" s="184"/>
      <c r="WJD93" s="184"/>
      <c r="WJE93" s="184"/>
      <c r="WJF93" s="184"/>
      <c r="WJG93" s="184"/>
      <c r="WJH93" s="184"/>
      <c r="WJI93" s="184"/>
      <c r="WJJ93" s="184"/>
      <c r="WJK93" s="184"/>
      <c r="WJL93" s="184"/>
      <c r="WJM93" s="184"/>
      <c r="WJN93" s="184"/>
      <c r="WJO93" s="184"/>
      <c r="WJP93" s="184"/>
      <c r="WJQ93" s="184"/>
      <c r="WJR93" s="184"/>
      <c r="WJS93" s="184"/>
      <c r="WJT93" s="184"/>
      <c r="WJU93" s="184"/>
      <c r="WJV93" s="184"/>
      <c r="WJW93" s="184"/>
      <c r="WJX93" s="184"/>
      <c r="WJY93" s="184"/>
      <c r="WJZ93" s="184"/>
      <c r="WKA93" s="184"/>
      <c r="WKB93" s="184"/>
      <c r="WKC93" s="184"/>
      <c r="WKD93" s="184"/>
      <c r="WKE93" s="184"/>
      <c r="WKF93" s="184"/>
      <c r="WKG93" s="184"/>
      <c r="WKH93" s="184"/>
      <c r="WKI93" s="184"/>
      <c r="WKJ93" s="184"/>
      <c r="WKK93" s="184"/>
      <c r="WKL93" s="184"/>
      <c r="WKM93" s="184"/>
      <c r="WKN93" s="184"/>
      <c r="WKO93" s="184"/>
      <c r="WKP93" s="184"/>
      <c r="WKQ93" s="184"/>
      <c r="WKR93" s="184"/>
      <c r="WKS93" s="184"/>
      <c r="WKT93" s="184"/>
      <c r="WKU93" s="184"/>
      <c r="WKV93" s="184"/>
      <c r="WKW93" s="184"/>
      <c r="WKX93" s="184"/>
      <c r="WKY93" s="184"/>
      <c r="WKZ93" s="184"/>
      <c r="WLA93" s="184"/>
      <c r="WLB93" s="184"/>
      <c r="WLC93" s="184"/>
      <c r="WLD93" s="184"/>
      <c r="WLE93" s="184"/>
      <c r="WLF93" s="184"/>
      <c r="WLG93" s="184"/>
      <c r="WLH93" s="184"/>
      <c r="WLI93" s="184"/>
      <c r="WLJ93" s="184"/>
      <c r="WLK93" s="184"/>
      <c r="WLL93" s="184"/>
      <c r="WLM93" s="184"/>
      <c r="WLN93" s="184"/>
      <c r="WLO93" s="184"/>
      <c r="WLP93" s="184"/>
      <c r="WLQ93" s="184"/>
      <c r="WLR93" s="184"/>
      <c r="WLS93" s="184"/>
      <c r="WLT93" s="184"/>
      <c r="WLU93" s="184"/>
      <c r="WLV93" s="184"/>
      <c r="WLW93" s="184"/>
      <c r="WLX93" s="184"/>
      <c r="WLY93" s="184"/>
      <c r="WLZ93" s="184"/>
      <c r="WMA93" s="184"/>
      <c r="WMB93" s="184"/>
      <c r="WMC93" s="184"/>
      <c r="WMD93" s="184"/>
      <c r="WME93" s="184"/>
      <c r="WMF93" s="184"/>
      <c r="WMG93" s="184"/>
      <c r="WMH93" s="184"/>
      <c r="WMI93" s="184"/>
      <c r="WMJ93" s="184"/>
      <c r="WMK93" s="184"/>
      <c r="WML93" s="184"/>
      <c r="WMM93" s="184"/>
      <c r="WMN93" s="184"/>
      <c r="WMO93" s="184"/>
      <c r="WMP93" s="184"/>
      <c r="WMQ93" s="184"/>
      <c r="WMR93" s="184"/>
      <c r="WMS93" s="184"/>
      <c r="WMT93" s="184"/>
      <c r="WMU93" s="184"/>
      <c r="WMV93" s="184"/>
      <c r="WMW93" s="184"/>
      <c r="WMX93" s="184"/>
      <c r="WMY93" s="184"/>
      <c r="WMZ93" s="184"/>
      <c r="WNA93" s="184"/>
      <c r="WNB93" s="184"/>
      <c r="WNC93" s="184"/>
      <c r="WND93" s="184"/>
      <c r="WNE93" s="184"/>
      <c r="WNF93" s="184"/>
      <c r="WNG93" s="184"/>
      <c r="WNH93" s="184"/>
      <c r="WNI93" s="184"/>
      <c r="WNJ93" s="184"/>
      <c r="WNK93" s="184"/>
      <c r="WNL93" s="184"/>
      <c r="WNM93" s="184"/>
      <c r="WNN93" s="184"/>
      <c r="WNO93" s="184"/>
      <c r="WNP93" s="184"/>
      <c r="WNQ93" s="184"/>
      <c r="WNR93" s="184"/>
      <c r="WNS93" s="184"/>
      <c r="WNT93" s="184"/>
      <c r="WNU93" s="184"/>
      <c r="WNV93" s="184"/>
      <c r="WNW93" s="184"/>
      <c r="WNX93" s="184"/>
      <c r="WNY93" s="184"/>
      <c r="WNZ93" s="184"/>
      <c r="WOA93" s="184"/>
      <c r="WOB93" s="184"/>
      <c r="WOC93" s="184"/>
      <c r="WOD93" s="184"/>
      <c r="WOE93" s="184"/>
      <c r="WOF93" s="184"/>
      <c r="WOG93" s="184"/>
      <c r="WOH93" s="184"/>
      <c r="WOI93" s="184"/>
      <c r="WOJ93" s="184"/>
      <c r="WOK93" s="184"/>
      <c r="WOL93" s="184"/>
      <c r="WOM93" s="184"/>
      <c r="WON93" s="184"/>
      <c r="WOO93" s="184"/>
      <c r="WOP93" s="184"/>
      <c r="WOQ93" s="184"/>
      <c r="WOR93" s="184"/>
      <c r="WOS93" s="184"/>
      <c r="WOT93" s="184"/>
      <c r="WOU93" s="184"/>
      <c r="WOV93" s="184"/>
      <c r="WOW93" s="184"/>
      <c r="WOX93" s="184"/>
      <c r="WOY93" s="184"/>
      <c r="WOZ93" s="184"/>
      <c r="WPA93" s="184"/>
      <c r="WPB93" s="184"/>
      <c r="WPC93" s="184"/>
      <c r="WPD93" s="184"/>
      <c r="WPE93" s="184"/>
      <c r="WPF93" s="184"/>
      <c r="WPG93" s="184"/>
      <c r="WPH93" s="184"/>
      <c r="WPI93" s="184"/>
      <c r="WPJ93" s="184"/>
      <c r="WPK93" s="184"/>
      <c r="WPL93" s="184"/>
      <c r="WPM93" s="184"/>
      <c r="WPN93" s="184"/>
      <c r="WPO93" s="184"/>
      <c r="WPP93" s="184"/>
      <c r="WPQ93" s="184"/>
      <c r="WPR93" s="184"/>
      <c r="WPS93" s="184"/>
      <c r="WPT93" s="184"/>
      <c r="WPU93" s="184"/>
      <c r="WPV93" s="184"/>
      <c r="WPW93" s="184"/>
      <c r="WPX93" s="184"/>
      <c r="WPY93" s="184"/>
      <c r="WPZ93" s="184"/>
      <c r="WQA93" s="184"/>
      <c r="WQB93" s="184"/>
      <c r="WQC93" s="184"/>
      <c r="WQD93" s="184"/>
      <c r="WQE93" s="184"/>
      <c r="WQF93" s="184"/>
      <c r="WQG93" s="184"/>
      <c r="WQH93" s="184"/>
      <c r="WQI93" s="184"/>
      <c r="WQJ93" s="184"/>
      <c r="WQK93" s="184"/>
      <c r="WQL93" s="184"/>
      <c r="WQM93" s="184"/>
      <c r="WQN93" s="184"/>
      <c r="WQO93" s="184"/>
      <c r="WQP93" s="184"/>
      <c r="WQQ93" s="184"/>
      <c r="WQR93" s="184"/>
      <c r="WQS93" s="184"/>
      <c r="WQT93" s="184"/>
      <c r="WQU93" s="184"/>
      <c r="WQV93" s="184"/>
      <c r="WQW93" s="184"/>
      <c r="WQX93" s="184"/>
      <c r="WQY93" s="184"/>
      <c r="WQZ93" s="184"/>
      <c r="WRA93" s="184"/>
      <c r="WRB93" s="184"/>
      <c r="WRC93" s="184"/>
      <c r="WRD93" s="184"/>
      <c r="WRE93" s="184"/>
      <c r="WRF93" s="184"/>
      <c r="WRG93" s="184"/>
      <c r="WRH93" s="184"/>
      <c r="WRI93" s="184"/>
      <c r="WRJ93" s="184"/>
      <c r="WRK93" s="184"/>
      <c r="WRL93" s="184"/>
      <c r="WRM93" s="184"/>
      <c r="WRN93" s="184"/>
      <c r="WRO93" s="184"/>
      <c r="WRP93" s="184"/>
      <c r="WRQ93" s="184"/>
      <c r="WRR93" s="184"/>
      <c r="WRS93" s="184"/>
      <c r="WRT93" s="184"/>
      <c r="WRU93" s="184"/>
      <c r="WRV93" s="184"/>
      <c r="WRW93" s="184"/>
      <c r="WRX93" s="184"/>
      <c r="WRY93" s="184"/>
      <c r="WRZ93" s="184"/>
      <c r="WSA93" s="184"/>
      <c r="WSB93" s="184"/>
      <c r="WSC93" s="184"/>
      <c r="WSD93" s="184"/>
      <c r="WSE93" s="184"/>
      <c r="WSF93" s="184"/>
      <c r="WSG93" s="184"/>
      <c r="WSH93" s="184"/>
      <c r="WSI93" s="184"/>
      <c r="WSJ93" s="184"/>
      <c r="WSK93" s="184"/>
      <c r="WSL93" s="184"/>
      <c r="WSM93" s="184"/>
      <c r="WSN93" s="184"/>
      <c r="WSO93" s="184"/>
      <c r="WSP93" s="184"/>
      <c r="WSQ93" s="184"/>
      <c r="WSR93" s="184"/>
      <c r="WSS93" s="184"/>
      <c r="WST93" s="184"/>
      <c r="WSU93" s="184"/>
      <c r="WSV93" s="184"/>
      <c r="WSW93" s="184"/>
      <c r="WSX93" s="184"/>
      <c r="WSY93" s="184"/>
      <c r="WSZ93" s="184"/>
      <c r="WTA93" s="184"/>
      <c r="WTB93" s="184"/>
      <c r="WTC93" s="184"/>
      <c r="WTD93" s="184"/>
      <c r="WTE93" s="184"/>
      <c r="WTF93" s="184"/>
      <c r="WTG93" s="184"/>
      <c r="WTH93" s="184"/>
      <c r="WTI93" s="184"/>
      <c r="WTJ93" s="184"/>
      <c r="WTK93" s="184"/>
      <c r="WTL93" s="184"/>
      <c r="WTM93" s="184"/>
      <c r="WTN93" s="184"/>
      <c r="WTO93" s="184"/>
      <c r="WTP93" s="184"/>
      <c r="WTQ93" s="184"/>
      <c r="WTR93" s="184"/>
      <c r="WTS93" s="184"/>
      <c r="WTT93" s="184"/>
      <c r="WTU93" s="184"/>
      <c r="WTV93" s="184"/>
      <c r="WTW93" s="184"/>
      <c r="WTX93" s="184"/>
      <c r="WTY93" s="184"/>
      <c r="WTZ93" s="184"/>
      <c r="WUA93" s="184"/>
      <c r="WUB93" s="184"/>
      <c r="WUC93" s="184"/>
      <c r="WUD93" s="184"/>
      <c r="WUE93" s="184"/>
      <c r="WUF93" s="184"/>
      <c r="WUG93" s="184"/>
      <c r="WUH93" s="184"/>
      <c r="WUI93" s="184"/>
      <c r="WUJ93" s="184"/>
      <c r="WUK93" s="184"/>
      <c r="WUL93" s="184"/>
      <c r="WUM93" s="184"/>
      <c r="WUN93" s="184"/>
      <c r="WUO93" s="184"/>
      <c r="WUP93" s="184"/>
      <c r="WUQ93" s="184"/>
      <c r="WUR93" s="184"/>
      <c r="WUS93" s="184"/>
      <c r="WUT93" s="184"/>
      <c r="WUU93" s="184"/>
      <c r="WUV93" s="184"/>
      <c r="WUW93" s="184"/>
      <c r="WUX93" s="184"/>
      <c r="WUY93" s="184"/>
      <c r="WUZ93" s="184"/>
      <c r="WVA93" s="184"/>
      <c r="WVB93" s="184"/>
      <c r="WVC93" s="184"/>
      <c r="WVD93" s="184"/>
      <c r="WVE93" s="184"/>
      <c r="WVF93" s="184"/>
      <c r="WVG93" s="184"/>
      <c r="WVH93" s="184"/>
      <c r="WVI93" s="184"/>
      <c r="WVJ93" s="184"/>
      <c r="WVK93" s="184"/>
      <c r="WVL93" s="184"/>
      <c r="WVM93" s="184"/>
    </row>
    <row r="94" spans="1:16133" x14ac:dyDescent="0.25">
      <c r="A94"/>
      <c r="B94"/>
      <c r="C94"/>
      <c r="D94"/>
      <c r="E94"/>
      <c r="F94"/>
      <c r="G94"/>
      <c r="H94"/>
      <c r="I94"/>
      <c r="J94" s="184"/>
      <c r="K94" s="184"/>
      <c r="L94" s="184"/>
      <c r="M94" s="184"/>
      <c r="N94" s="184"/>
      <c r="O94" s="184"/>
      <c r="P94" s="184"/>
      <c r="Q94" s="184"/>
      <c r="R94" s="184"/>
      <c r="S94" s="184"/>
      <c r="T94" s="184"/>
      <c r="U94" s="184"/>
      <c r="V94" s="184"/>
      <c r="W94" s="184"/>
      <c r="X94" s="184"/>
      <c r="Y94" s="184"/>
      <c r="Z94" s="184"/>
      <c r="AA94" s="184"/>
      <c r="AB94" s="184"/>
      <c r="AC94" s="184"/>
      <c r="AD94" s="184"/>
      <c r="AE94" s="184"/>
      <c r="AF94" s="184"/>
      <c r="AG94" s="184"/>
      <c r="AH94" s="184"/>
      <c r="AI94" s="184"/>
      <c r="AJ94" s="184"/>
      <c r="AK94" s="184"/>
      <c r="AL94" s="184"/>
      <c r="AM94" s="184"/>
      <c r="AN94" s="184"/>
      <c r="AO94" s="184"/>
      <c r="AP94" s="184"/>
      <c r="AQ94" s="184"/>
      <c r="AR94" s="184"/>
      <c r="AS94" s="184"/>
      <c r="AT94" s="184"/>
      <c r="AU94" s="184"/>
      <c r="AV94" s="184"/>
      <c r="AW94" s="184"/>
      <c r="AX94" s="184"/>
      <c r="AY94" s="184"/>
      <c r="AZ94" s="184"/>
      <c r="BA94" s="184"/>
      <c r="BB94" s="184"/>
      <c r="BC94" s="184"/>
      <c r="BD94" s="184"/>
      <c r="BE94" s="184"/>
      <c r="BF94" s="184"/>
      <c r="BG94" s="184"/>
      <c r="BH94" s="184"/>
      <c r="BI94" s="184"/>
      <c r="BJ94" s="184"/>
      <c r="BK94" s="184"/>
      <c r="BL94" s="184"/>
      <c r="BM94" s="184"/>
      <c r="BN94" s="184"/>
      <c r="BO94" s="184"/>
      <c r="BP94" s="184"/>
      <c r="BQ94" s="184"/>
      <c r="BR94" s="184"/>
      <c r="BS94" s="184"/>
      <c r="BT94" s="184"/>
      <c r="BU94" s="184"/>
      <c r="BV94" s="184"/>
      <c r="BW94" s="184"/>
      <c r="BX94" s="184"/>
      <c r="BY94" s="184"/>
      <c r="BZ94" s="184"/>
      <c r="CA94" s="184"/>
      <c r="CB94" s="184"/>
      <c r="CC94" s="184"/>
      <c r="CD94" s="184"/>
      <c r="CE94" s="184"/>
      <c r="CF94" s="184"/>
      <c r="CG94" s="184"/>
      <c r="CH94" s="184"/>
      <c r="CI94" s="184"/>
      <c r="CJ94" s="184"/>
      <c r="CK94" s="184"/>
      <c r="CL94" s="184"/>
      <c r="CM94" s="184"/>
      <c r="CN94" s="184"/>
      <c r="CO94" s="184"/>
      <c r="CP94" s="184"/>
      <c r="CQ94" s="184"/>
      <c r="CR94" s="184"/>
      <c r="CS94" s="184"/>
      <c r="CT94" s="184"/>
      <c r="CU94" s="184"/>
      <c r="CV94" s="184"/>
      <c r="CW94" s="184"/>
      <c r="CX94" s="184"/>
      <c r="CY94" s="184"/>
      <c r="CZ94" s="184"/>
      <c r="DA94" s="184"/>
      <c r="DB94" s="184"/>
      <c r="DC94" s="184"/>
      <c r="DD94" s="184"/>
      <c r="DE94" s="184"/>
      <c r="DF94" s="184"/>
      <c r="DG94" s="184"/>
      <c r="DH94" s="184"/>
      <c r="DI94" s="184"/>
      <c r="DJ94" s="184"/>
      <c r="DK94" s="184"/>
      <c r="DL94" s="184"/>
      <c r="DM94" s="184"/>
      <c r="DN94" s="184"/>
      <c r="DO94" s="184"/>
      <c r="DP94" s="184"/>
      <c r="DQ94" s="184"/>
      <c r="DR94" s="184"/>
      <c r="DS94" s="184"/>
      <c r="DT94" s="184"/>
      <c r="DU94" s="184"/>
      <c r="DV94" s="184"/>
      <c r="DW94" s="184"/>
      <c r="DX94" s="184"/>
      <c r="DY94" s="184"/>
      <c r="DZ94" s="184"/>
      <c r="EA94" s="184"/>
      <c r="EB94" s="184"/>
      <c r="EC94" s="184"/>
      <c r="ED94" s="184"/>
      <c r="EE94" s="184"/>
      <c r="EF94" s="184"/>
      <c r="EG94" s="184"/>
      <c r="EH94" s="184"/>
      <c r="EI94" s="184"/>
      <c r="EJ94" s="184"/>
      <c r="EK94" s="184"/>
      <c r="EL94" s="184"/>
      <c r="EM94" s="184"/>
      <c r="EN94" s="184"/>
      <c r="EO94" s="184"/>
      <c r="EP94" s="184"/>
      <c r="EQ94" s="184"/>
      <c r="ER94" s="184"/>
      <c r="ES94" s="184"/>
      <c r="ET94" s="184"/>
      <c r="EU94" s="184"/>
      <c r="EV94" s="184"/>
      <c r="EW94" s="184"/>
      <c r="EX94" s="184"/>
      <c r="EY94" s="184"/>
      <c r="EZ94" s="184"/>
      <c r="FA94" s="184"/>
      <c r="FB94" s="184"/>
      <c r="FC94" s="184"/>
      <c r="FD94" s="184"/>
      <c r="FE94" s="184"/>
      <c r="FF94" s="184"/>
      <c r="FG94" s="184"/>
      <c r="FH94" s="184"/>
      <c r="FI94" s="184"/>
      <c r="FJ94" s="184"/>
      <c r="FK94" s="184"/>
      <c r="FL94" s="184"/>
      <c r="FM94" s="184"/>
      <c r="FN94" s="184"/>
      <c r="FO94" s="184"/>
      <c r="FP94" s="184"/>
      <c r="FQ94" s="184"/>
      <c r="FR94" s="184"/>
      <c r="FS94" s="184"/>
      <c r="FT94" s="184"/>
      <c r="FU94" s="184"/>
      <c r="FV94" s="184"/>
      <c r="FW94" s="184"/>
      <c r="FX94" s="184"/>
      <c r="FY94" s="184"/>
      <c r="FZ94" s="184"/>
      <c r="GA94" s="184"/>
      <c r="GB94" s="184"/>
      <c r="GC94" s="184"/>
      <c r="GD94" s="184"/>
      <c r="GE94" s="184"/>
      <c r="GF94" s="184"/>
      <c r="GG94" s="184"/>
      <c r="GH94" s="184"/>
      <c r="GI94" s="184"/>
      <c r="GJ94" s="184"/>
      <c r="GK94" s="184"/>
      <c r="GL94" s="184"/>
      <c r="GM94" s="184"/>
      <c r="GN94" s="184"/>
      <c r="GO94" s="184"/>
      <c r="GP94" s="184"/>
      <c r="GQ94" s="184"/>
      <c r="GR94" s="184"/>
      <c r="GS94" s="184"/>
      <c r="GT94" s="184"/>
      <c r="GU94" s="184"/>
      <c r="GV94" s="184"/>
      <c r="GW94" s="184"/>
      <c r="GX94" s="184"/>
      <c r="GY94" s="184"/>
      <c r="GZ94" s="184"/>
      <c r="HA94" s="184"/>
      <c r="HB94" s="184"/>
      <c r="HC94" s="184"/>
      <c r="HD94" s="184"/>
      <c r="HE94" s="184"/>
      <c r="HF94" s="184"/>
      <c r="HG94" s="184"/>
      <c r="HH94" s="184"/>
      <c r="HI94" s="184"/>
      <c r="HJ94" s="184"/>
      <c r="HK94" s="184"/>
      <c r="HL94" s="184"/>
      <c r="HM94" s="184"/>
      <c r="HN94" s="184"/>
      <c r="HO94" s="184"/>
      <c r="HP94" s="184"/>
      <c r="HQ94" s="184"/>
      <c r="HR94" s="184"/>
      <c r="HS94" s="184"/>
      <c r="HT94" s="184"/>
      <c r="HU94" s="184"/>
      <c r="HV94" s="184"/>
      <c r="HW94" s="184"/>
      <c r="HX94" s="184"/>
      <c r="HY94" s="184"/>
      <c r="HZ94" s="184"/>
      <c r="IA94" s="184"/>
      <c r="IB94" s="184"/>
      <c r="IC94" s="184"/>
      <c r="ID94" s="184"/>
      <c r="IE94" s="184"/>
      <c r="IF94" s="184"/>
      <c r="IG94" s="184"/>
      <c r="IH94" s="184"/>
      <c r="II94" s="184"/>
      <c r="IJ94" s="184"/>
      <c r="IK94" s="184"/>
      <c r="IL94" s="184"/>
      <c r="IM94" s="184"/>
      <c r="IN94" s="184"/>
      <c r="IO94" s="184"/>
      <c r="IP94" s="184"/>
      <c r="IQ94" s="184"/>
      <c r="IR94" s="184"/>
      <c r="IS94" s="184"/>
      <c r="IT94" s="184"/>
      <c r="IU94" s="184"/>
      <c r="IV94" s="184"/>
      <c r="IW94" s="184"/>
      <c r="IX94" s="184"/>
      <c r="IY94" s="184"/>
      <c r="IZ94" s="184"/>
      <c r="JA94" s="184"/>
      <c r="JB94" s="184"/>
      <c r="JC94" s="184"/>
      <c r="JD94" s="184"/>
      <c r="JE94" s="184"/>
      <c r="JF94" s="184"/>
      <c r="JG94" s="184"/>
      <c r="JH94" s="184"/>
      <c r="JI94" s="184"/>
      <c r="JJ94" s="184"/>
      <c r="JK94" s="184"/>
      <c r="JL94" s="184"/>
      <c r="JM94" s="184"/>
      <c r="JN94" s="184"/>
      <c r="JO94" s="184"/>
      <c r="JP94" s="184"/>
      <c r="JQ94" s="184"/>
      <c r="JR94" s="184"/>
      <c r="JS94" s="184"/>
      <c r="JT94" s="184"/>
      <c r="JU94" s="184"/>
      <c r="JV94" s="184"/>
      <c r="JW94" s="184"/>
      <c r="JX94" s="184"/>
      <c r="JY94" s="184"/>
      <c r="JZ94" s="184"/>
      <c r="KA94" s="184"/>
      <c r="KB94" s="184"/>
      <c r="KC94" s="184"/>
      <c r="KD94" s="184"/>
      <c r="KE94" s="184"/>
      <c r="KF94" s="184"/>
      <c r="KG94" s="184"/>
      <c r="KH94" s="184"/>
      <c r="KI94" s="184"/>
      <c r="KJ94" s="184"/>
      <c r="KK94" s="184"/>
      <c r="KL94" s="184"/>
      <c r="KM94" s="184"/>
      <c r="KN94" s="184"/>
      <c r="KO94" s="184"/>
      <c r="KP94" s="184"/>
      <c r="KQ94" s="184"/>
      <c r="KR94" s="184"/>
      <c r="KS94" s="184"/>
      <c r="KT94" s="184"/>
      <c r="KU94" s="184"/>
      <c r="KV94" s="184"/>
      <c r="KW94" s="184"/>
      <c r="KX94" s="184"/>
      <c r="KY94" s="184"/>
      <c r="KZ94" s="184"/>
      <c r="LA94" s="184"/>
      <c r="LB94" s="184"/>
      <c r="LC94" s="184"/>
      <c r="LD94" s="184"/>
      <c r="LE94" s="184"/>
      <c r="LF94" s="184"/>
      <c r="LG94" s="184"/>
      <c r="LH94" s="184"/>
      <c r="LI94" s="184"/>
      <c r="LJ94" s="184"/>
      <c r="LK94" s="184"/>
      <c r="LL94" s="184"/>
      <c r="LM94" s="184"/>
      <c r="LN94" s="184"/>
      <c r="LO94" s="184"/>
      <c r="LP94" s="184"/>
      <c r="LQ94" s="184"/>
      <c r="LR94" s="184"/>
      <c r="LS94" s="184"/>
      <c r="LT94" s="184"/>
      <c r="LU94" s="184"/>
      <c r="LV94" s="184"/>
      <c r="LW94" s="184"/>
      <c r="LX94" s="184"/>
      <c r="LY94" s="184"/>
      <c r="LZ94" s="184"/>
      <c r="MA94" s="184"/>
      <c r="MB94" s="184"/>
      <c r="MC94" s="184"/>
      <c r="MD94" s="184"/>
      <c r="ME94" s="184"/>
      <c r="MF94" s="184"/>
      <c r="MG94" s="184"/>
      <c r="MH94" s="184"/>
      <c r="MI94" s="184"/>
      <c r="MJ94" s="184"/>
      <c r="MK94" s="184"/>
      <c r="ML94" s="184"/>
      <c r="MM94" s="184"/>
      <c r="MN94" s="184"/>
      <c r="MO94" s="184"/>
      <c r="MP94" s="184"/>
      <c r="MQ94" s="184"/>
      <c r="MR94" s="184"/>
      <c r="MS94" s="184"/>
      <c r="MT94" s="184"/>
      <c r="MU94" s="184"/>
      <c r="MV94" s="184"/>
      <c r="MW94" s="184"/>
      <c r="MX94" s="184"/>
      <c r="MY94" s="184"/>
      <c r="MZ94" s="184"/>
      <c r="NA94" s="184"/>
      <c r="NB94" s="184"/>
      <c r="NC94" s="184"/>
      <c r="ND94" s="184"/>
      <c r="NE94" s="184"/>
      <c r="NF94" s="184"/>
      <c r="NG94" s="184"/>
      <c r="NH94" s="184"/>
      <c r="NI94" s="184"/>
      <c r="NJ94" s="184"/>
      <c r="NK94" s="184"/>
      <c r="NL94" s="184"/>
      <c r="NM94" s="184"/>
      <c r="NN94" s="184"/>
      <c r="NO94" s="184"/>
      <c r="NP94" s="184"/>
      <c r="NQ94" s="184"/>
      <c r="NR94" s="184"/>
      <c r="NS94" s="184"/>
      <c r="NT94" s="184"/>
      <c r="NU94" s="184"/>
      <c r="NV94" s="184"/>
      <c r="NW94" s="184"/>
      <c r="NX94" s="184"/>
      <c r="NY94" s="184"/>
      <c r="NZ94" s="184"/>
      <c r="OA94" s="184"/>
      <c r="OB94" s="184"/>
      <c r="OC94" s="184"/>
      <c r="OD94" s="184"/>
      <c r="OE94" s="184"/>
      <c r="OF94" s="184"/>
      <c r="OG94" s="184"/>
      <c r="OH94" s="184"/>
      <c r="OI94" s="184"/>
      <c r="OJ94" s="184"/>
      <c r="OK94" s="184"/>
      <c r="OL94" s="184"/>
      <c r="OM94" s="184"/>
      <c r="ON94" s="184"/>
      <c r="OO94" s="184"/>
      <c r="OP94" s="184"/>
      <c r="OQ94" s="184"/>
      <c r="OR94" s="184"/>
      <c r="OS94" s="184"/>
      <c r="OT94" s="184"/>
      <c r="OU94" s="184"/>
      <c r="OV94" s="184"/>
      <c r="OW94" s="184"/>
      <c r="OX94" s="184"/>
      <c r="OY94" s="184"/>
      <c r="OZ94" s="184"/>
      <c r="PA94" s="184"/>
      <c r="PB94" s="184"/>
      <c r="PC94" s="184"/>
      <c r="PD94" s="184"/>
      <c r="PE94" s="184"/>
      <c r="PF94" s="184"/>
      <c r="PG94" s="184"/>
      <c r="PH94" s="184"/>
      <c r="PI94" s="184"/>
      <c r="PJ94" s="184"/>
      <c r="PK94" s="184"/>
      <c r="PL94" s="184"/>
      <c r="PM94" s="184"/>
      <c r="PN94" s="184"/>
      <c r="PO94" s="184"/>
      <c r="PP94" s="184"/>
      <c r="PQ94" s="184"/>
      <c r="PR94" s="184"/>
      <c r="PS94" s="184"/>
      <c r="PT94" s="184"/>
      <c r="PU94" s="184"/>
      <c r="PV94" s="184"/>
      <c r="PW94" s="184"/>
      <c r="PX94" s="184"/>
      <c r="PY94" s="184"/>
      <c r="PZ94" s="184"/>
      <c r="QA94" s="184"/>
      <c r="QB94" s="184"/>
      <c r="QC94" s="184"/>
      <c r="QD94" s="184"/>
      <c r="QE94" s="184"/>
      <c r="QF94" s="184"/>
      <c r="QG94" s="184"/>
      <c r="QH94" s="184"/>
      <c r="QI94" s="184"/>
      <c r="QJ94" s="184"/>
      <c r="QK94" s="184"/>
      <c r="QL94" s="184"/>
      <c r="QM94" s="184"/>
      <c r="QN94" s="184"/>
      <c r="QO94" s="184"/>
      <c r="QP94" s="184"/>
      <c r="QQ94" s="184"/>
      <c r="QR94" s="184"/>
      <c r="QS94" s="184"/>
      <c r="QT94" s="184"/>
      <c r="QU94" s="184"/>
      <c r="QV94" s="184"/>
      <c r="QW94" s="184"/>
      <c r="QX94" s="184"/>
      <c r="QY94" s="184"/>
      <c r="QZ94" s="184"/>
      <c r="RA94" s="184"/>
      <c r="RB94" s="184"/>
      <c r="RC94" s="184"/>
      <c r="RD94" s="184"/>
      <c r="RE94" s="184"/>
      <c r="RF94" s="184"/>
      <c r="RG94" s="184"/>
      <c r="RH94" s="184"/>
      <c r="RI94" s="184"/>
      <c r="RJ94" s="184"/>
      <c r="RK94" s="184"/>
      <c r="RL94" s="184"/>
      <c r="RM94" s="184"/>
      <c r="RN94" s="184"/>
      <c r="RO94" s="184"/>
      <c r="RP94" s="184"/>
      <c r="RQ94" s="184"/>
      <c r="RR94" s="184"/>
      <c r="RS94" s="184"/>
      <c r="RT94" s="184"/>
      <c r="RU94" s="184"/>
      <c r="RV94" s="184"/>
      <c r="RW94" s="184"/>
      <c r="RX94" s="184"/>
      <c r="RY94" s="184"/>
      <c r="RZ94" s="184"/>
      <c r="SA94" s="184"/>
      <c r="SB94" s="184"/>
      <c r="SC94" s="184"/>
      <c r="SD94" s="184"/>
      <c r="SE94" s="184"/>
      <c r="SF94" s="184"/>
      <c r="SG94" s="184"/>
      <c r="SH94" s="184"/>
      <c r="SI94" s="184"/>
      <c r="SJ94" s="184"/>
      <c r="SK94" s="184"/>
      <c r="SL94" s="184"/>
      <c r="SM94" s="184"/>
      <c r="SN94" s="184"/>
      <c r="SO94" s="184"/>
      <c r="SP94" s="184"/>
      <c r="SQ94" s="184"/>
      <c r="SR94" s="184"/>
      <c r="SS94" s="184"/>
      <c r="ST94" s="184"/>
      <c r="SU94" s="184"/>
      <c r="SV94" s="184"/>
      <c r="SW94" s="184"/>
      <c r="SX94" s="184"/>
      <c r="SY94" s="184"/>
      <c r="SZ94" s="184"/>
      <c r="TA94" s="184"/>
      <c r="TB94" s="184"/>
      <c r="TC94" s="184"/>
      <c r="TD94" s="184"/>
      <c r="TE94" s="184"/>
      <c r="TF94" s="184"/>
      <c r="TG94" s="184"/>
      <c r="TH94" s="184"/>
      <c r="TI94" s="184"/>
      <c r="TJ94" s="184"/>
      <c r="TK94" s="184"/>
      <c r="TL94" s="184"/>
      <c r="TM94" s="184"/>
      <c r="TN94" s="184"/>
      <c r="TO94" s="184"/>
      <c r="TP94" s="184"/>
      <c r="TQ94" s="184"/>
      <c r="TR94" s="184"/>
      <c r="TS94" s="184"/>
      <c r="TT94" s="184"/>
      <c r="TU94" s="184"/>
      <c r="TV94" s="184"/>
      <c r="TW94" s="184"/>
      <c r="TX94" s="184"/>
      <c r="TY94" s="184"/>
      <c r="TZ94" s="184"/>
      <c r="UA94" s="184"/>
      <c r="UB94" s="184"/>
      <c r="UC94" s="184"/>
      <c r="UD94" s="184"/>
      <c r="UE94" s="184"/>
      <c r="UF94" s="184"/>
      <c r="UG94" s="184"/>
      <c r="UH94" s="184"/>
      <c r="UI94" s="184"/>
      <c r="UJ94" s="184"/>
      <c r="UK94" s="184"/>
      <c r="UL94" s="184"/>
      <c r="UM94" s="184"/>
      <c r="UN94" s="184"/>
      <c r="UO94" s="184"/>
      <c r="UP94" s="184"/>
      <c r="UQ94" s="184"/>
      <c r="UR94" s="184"/>
      <c r="US94" s="184"/>
      <c r="UT94" s="184"/>
      <c r="UU94" s="184"/>
      <c r="UV94" s="184"/>
      <c r="UW94" s="184"/>
      <c r="UX94" s="184"/>
      <c r="UY94" s="184"/>
      <c r="UZ94" s="184"/>
      <c r="VA94" s="184"/>
      <c r="VB94" s="184"/>
      <c r="VC94" s="184"/>
      <c r="VD94" s="184"/>
      <c r="VE94" s="184"/>
      <c r="VF94" s="184"/>
      <c r="VG94" s="184"/>
      <c r="VH94" s="184"/>
      <c r="VI94" s="184"/>
      <c r="VJ94" s="184"/>
      <c r="VK94" s="184"/>
      <c r="VL94" s="184"/>
      <c r="VM94" s="184"/>
      <c r="VN94" s="184"/>
      <c r="VO94" s="184"/>
      <c r="VP94" s="184"/>
      <c r="VQ94" s="184"/>
      <c r="VR94" s="184"/>
      <c r="VS94" s="184"/>
      <c r="VT94" s="184"/>
      <c r="VU94" s="184"/>
      <c r="VV94" s="184"/>
      <c r="VW94" s="184"/>
      <c r="VX94" s="184"/>
      <c r="VY94" s="184"/>
      <c r="VZ94" s="184"/>
      <c r="WA94" s="184"/>
      <c r="WB94" s="184"/>
      <c r="WC94" s="184"/>
      <c r="WD94" s="184"/>
      <c r="WE94" s="184"/>
      <c r="WF94" s="184"/>
      <c r="WG94" s="184"/>
      <c r="WH94" s="184"/>
      <c r="WI94" s="184"/>
      <c r="WJ94" s="184"/>
      <c r="WK94" s="184"/>
      <c r="WL94" s="184"/>
      <c r="WM94" s="184"/>
      <c r="WN94" s="184"/>
      <c r="WO94" s="184"/>
      <c r="WP94" s="184"/>
      <c r="WQ94" s="184"/>
      <c r="WR94" s="184"/>
      <c r="WS94" s="184"/>
      <c r="WT94" s="184"/>
      <c r="WU94" s="184"/>
      <c r="WV94" s="184"/>
      <c r="WW94" s="184"/>
      <c r="WX94" s="184"/>
      <c r="WY94" s="184"/>
      <c r="WZ94" s="184"/>
      <c r="XA94" s="184"/>
      <c r="XB94" s="184"/>
      <c r="XC94" s="184"/>
      <c r="XD94" s="184"/>
      <c r="XE94" s="184"/>
      <c r="XF94" s="184"/>
      <c r="XG94" s="184"/>
      <c r="XH94" s="184"/>
      <c r="XI94" s="184"/>
      <c r="XJ94" s="184"/>
      <c r="XK94" s="184"/>
      <c r="XL94" s="184"/>
      <c r="XM94" s="184"/>
      <c r="XN94" s="184"/>
      <c r="XO94" s="184"/>
      <c r="XP94" s="184"/>
      <c r="XQ94" s="184"/>
      <c r="XR94" s="184"/>
      <c r="XS94" s="184"/>
      <c r="XT94" s="184"/>
      <c r="XU94" s="184"/>
      <c r="XV94" s="184"/>
      <c r="XW94" s="184"/>
      <c r="XX94" s="184"/>
      <c r="XY94" s="184"/>
      <c r="XZ94" s="184"/>
      <c r="YA94" s="184"/>
      <c r="YB94" s="184"/>
      <c r="YC94" s="184"/>
      <c r="YD94" s="184"/>
      <c r="YE94" s="184"/>
      <c r="YF94" s="184"/>
      <c r="YG94" s="184"/>
      <c r="YH94" s="184"/>
      <c r="YI94" s="184"/>
      <c r="YJ94" s="184"/>
      <c r="YK94" s="184"/>
      <c r="YL94" s="184"/>
      <c r="YM94" s="184"/>
      <c r="YN94" s="184"/>
      <c r="YO94" s="184"/>
      <c r="YP94" s="184"/>
      <c r="YQ94" s="184"/>
      <c r="YR94" s="184"/>
      <c r="YS94" s="184"/>
      <c r="YT94" s="184"/>
      <c r="YU94" s="184"/>
      <c r="YV94" s="184"/>
      <c r="YW94" s="184"/>
      <c r="YX94" s="184"/>
      <c r="YY94" s="184"/>
      <c r="YZ94" s="184"/>
      <c r="ZA94" s="184"/>
      <c r="ZB94" s="184"/>
      <c r="ZC94" s="184"/>
      <c r="ZD94" s="184"/>
      <c r="ZE94" s="184"/>
      <c r="ZF94" s="184"/>
      <c r="ZG94" s="184"/>
      <c r="ZH94" s="184"/>
      <c r="ZI94" s="184"/>
      <c r="ZJ94" s="184"/>
      <c r="ZK94" s="184"/>
      <c r="ZL94" s="184"/>
      <c r="ZM94" s="184"/>
      <c r="ZN94" s="184"/>
      <c r="ZO94" s="184"/>
      <c r="ZP94" s="184"/>
      <c r="ZQ94" s="184"/>
      <c r="ZR94" s="184"/>
      <c r="ZS94" s="184"/>
      <c r="ZT94" s="184"/>
      <c r="ZU94" s="184"/>
      <c r="ZV94" s="184"/>
      <c r="ZW94" s="184"/>
      <c r="ZX94" s="184"/>
      <c r="ZY94" s="184"/>
      <c r="ZZ94" s="184"/>
      <c r="AAA94" s="184"/>
      <c r="AAB94" s="184"/>
      <c r="AAC94" s="184"/>
      <c r="AAD94" s="184"/>
      <c r="AAE94" s="184"/>
      <c r="AAF94" s="184"/>
      <c r="AAG94" s="184"/>
      <c r="AAH94" s="184"/>
      <c r="AAI94" s="184"/>
      <c r="AAJ94" s="184"/>
      <c r="AAK94" s="184"/>
      <c r="AAL94" s="184"/>
      <c r="AAM94" s="184"/>
      <c r="AAN94" s="184"/>
      <c r="AAO94" s="184"/>
      <c r="AAP94" s="184"/>
      <c r="AAQ94" s="184"/>
      <c r="AAR94" s="184"/>
      <c r="AAS94" s="184"/>
      <c r="AAT94" s="184"/>
      <c r="AAU94" s="184"/>
      <c r="AAV94" s="184"/>
      <c r="AAW94" s="184"/>
      <c r="AAX94" s="184"/>
      <c r="AAY94" s="184"/>
      <c r="AAZ94" s="184"/>
      <c r="ABA94" s="184"/>
      <c r="ABB94" s="184"/>
      <c r="ABC94" s="184"/>
      <c r="ABD94" s="184"/>
      <c r="ABE94" s="184"/>
      <c r="ABF94" s="184"/>
      <c r="ABG94" s="184"/>
      <c r="ABH94" s="184"/>
      <c r="ABI94" s="184"/>
      <c r="ABJ94" s="184"/>
      <c r="ABK94" s="184"/>
      <c r="ABL94" s="184"/>
      <c r="ABM94" s="184"/>
      <c r="ABN94" s="184"/>
      <c r="ABO94" s="184"/>
      <c r="ABP94" s="184"/>
      <c r="ABQ94" s="184"/>
      <c r="ABR94" s="184"/>
      <c r="ABS94" s="184"/>
      <c r="ABT94" s="184"/>
      <c r="ABU94" s="184"/>
      <c r="ABV94" s="184"/>
      <c r="ABW94" s="184"/>
      <c r="ABX94" s="184"/>
      <c r="ABY94" s="184"/>
      <c r="ABZ94" s="184"/>
      <c r="ACA94" s="184"/>
      <c r="ACB94" s="184"/>
      <c r="ACC94" s="184"/>
      <c r="ACD94" s="184"/>
      <c r="ACE94" s="184"/>
      <c r="ACF94" s="184"/>
      <c r="ACG94" s="184"/>
      <c r="ACH94" s="184"/>
      <c r="ACI94" s="184"/>
      <c r="ACJ94" s="184"/>
      <c r="ACK94" s="184"/>
      <c r="ACL94" s="184"/>
      <c r="ACM94" s="184"/>
      <c r="ACN94" s="184"/>
      <c r="ACO94" s="184"/>
      <c r="ACP94" s="184"/>
      <c r="ACQ94" s="184"/>
      <c r="ACR94" s="184"/>
      <c r="ACS94" s="184"/>
      <c r="ACT94" s="184"/>
      <c r="ACU94" s="184"/>
      <c r="ACV94" s="184"/>
      <c r="ACW94" s="184"/>
      <c r="ACX94" s="184"/>
      <c r="ACY94" s="184"/>
      <c r="ACZ94" s="184"/>
      <c r="ADA94" s="184"/>
      <c r="ADB94" s="184"/>
      <c r="ADC94" s="184"/>
      <c r="ADD94" s="184"/>
      <c r="ADE94" s="184"/>
      <c r="ADF94" s="184"/>
      <c r="ADG94" s="184"/>
      <c r="ADH94" s="184"/>
      <c r="ADI94" s="184"/>
      <c r="ADJ94" s="184"/>
      <c r="ADK94" s="184"/>
      <c r="ADL94" s="184"/>
      <c r="ADM94" s="184"/>
      <c r="ADN94" s="184"/>
      <c r="ADO94" s="184"/>
      <c r="ADP94" s="184"/>
      <c r="ADQ94" s="184"/>
      <c r="ADR94" s="184"/>
      <c r="ADS94" s="184"/>
      <c r="ADT94" s="184"/>
      <c r="ADU94" s="184"/>
      <c r="ADV94" s="184"/>
      <c r="ADW94" s="184"/>
      <c r="ADX94" s="184"/>
      <c r="ADY94" s="184"/>
      <c r="ADZ94" s="184"/>
      <c r="AEA94" s="184"/>
      <c r="AEB94" s="184"/>
      <c r="AEC94" s="184"/>
      <c r="AED94" s="184"/>
      <c r="AEE94" s="184"/>
      <c r="AEF94" s="184"/>
      <c r="AEG94" s="184"/>
      <c r="AEH94" s="184"/>
      <c r="AEI94" s="184"/>
      <c r="AEJ94" s="184"/>
      <c r="AEK94" s="184"/>
      <c r="AEL94" s="184"/>
      <c r="AEM94" s="184"/>
      <c r="AEN94" s="184"/>
      <c r="AEO94" s="184"/>
      <c r="AEP94" s="184"/>
      <c r="AEQ94" s="184"/>
      <c r="AER94" s="184"/>
      <c r="AES94" s="184"/>
      <c r="AET94" s="184"/>
      <c r="AEU94" s="184"/>
      <c r="AEV94" s="184"/>
      <c r="AEW94" s="184"/>
      <c r="AEX94" s="184"/>
      <c r="AEY94" s="184"/>
      <c r="AEZ94" s="184"/>
      <c r="AFA94" s="184"/>
      <c r="AFB94" s="184"/>
      <c r="AFC94" s="184"/>
      <c r="AFD94" s="184"/>
      <c r="AFE94" s="184"/>
      <c r="AFF94" s="184"/>
      <c r="AFG94" s="184"/>
      <c r="AFH94" s="184"/>
      <c r="AFI94" s="184"/>
      <c r="AFJ94" s="184"/>
      <c r="AFK94" s="184"/>
      <c r="AFL94" s="184"/>
      <c r="AFM94" s="184"/>
      <c r="AFN94" s="184"/>
      <c r="AFO94" s="184"/>
      <c r="AFP94" s="184"/>
      <c r="AFQ94" s="184"/>
      <c r="AFR94" s="184"/>
      <c r="AFS94" s="184"/>
      <c r="AFT94" s="184"/>
      <c r="AFU94" s="184"/>
      <c r="AFV94" s="184"/>
      <c r="AFW94" s="184"/>
      <c r="AFX94" s="184"/>
      <c r="AFY94" s="184"/>
      <c r="AFZ94" s="184"/>
      <c r="AGA94" s="184"/>
      <c r="AGB94" s="184"/>
      <c r="AGC94" s="184"/>
      <c r="AGD94" s="184"/>
      <c r="AGE94" s="184"/>
      <c r="AGF94" s="184"/>
      <c r="AGG94" s="184"/>
      <c r="AGH94" s="184"/>
      <c r="AGI94" s="184"/>
      <c r="AGJ94" s="184"/>
      <c r="AGK94" s="184"/>
      <c r="AGL94" s="184"/>
      <c r="AGM94" s="184"/>
      <c r="AGN94" s="184"/>
      <c r="AGO94" s="184"/>
      <c r="AGP94" s="184"/>
      <c r="AGQ94" s="184"/>
      <c r="AGR94" s="184"/>
      <c r="AGS94" s="184"/>
      <c r="AGT94" s="184"/>
      <c r="AGU94" s="184"/>
      <c r="AGV94" s="184"/>
      <c r="AGW94" s="184"/>
      <c r="AGX94" s="184"/>
      <c r="AGY94" s="184"/>
      <c r="AGZ94" s="184"/>
      <c r="AHA94" s="184"/>
      <c r="AHB94" s="184"/>
      <c r="AHC94" s="184"/>
      <c r="AHD94" s="184"/>
      <c r="AHE94" s="184"/>
      <c r="AHF94" s="184"/>
      <c r="AHG94" s="184"/>
      <c r="AHH94" s="184"/>
      <c r="AHI94" s="184"/>
      <c r="AHJ94" s="184"/>
      <c r="AHK94" s="184"/>
      <c r="AHL94" s="184"/>
      <c r="AHM94" s="184"/>
      <c r="AHN94" s="184"/>
      <c r="AHO94" s="184"/>
      <c r="AHP94" s="184"/>
      <c r="AHQ94" s="184"/>
      <c r="AHR94" s="184"/>
      <c r="AHS94" s="184"/>
      <c r="AHT94" s="184"/>
      <c r="AHU94" s="184"/>
      <c r="AHV94" s="184"/>
      <c r="AHW94" s="184"/>
      <c r="AHX94" s="184"/>
      <c r="AHY94" s="184"/>
      <c r="AHZ94" s="184"/>
      <c r="AIA94" s="184"/>
      <c r="AIB94" s="184"/>
      <c r="AIC94" s="184"/>
      <c r="AID94" s="184"/>
      <c r="AIE94" s="184"/>
      <c r="AIF94" s="184"/>
      <c r="AIG94" s="184"/>
      <c r="AIH94" s="184"/>
      <c r="AII94" s="184"/>
      <c r="AIJ94" s="184"/>
      <c r="AIK94" s="184"/>
      <c r="AIL94" s="184"/>
      <c r="AIM94" s="184"/>
      <c r="AIN94" s="184"/>
      <c r="AIO94" s="184"/>
      <c r="AIP94" s="184"/>
      <c r="AIQ94" s="184"/>
      <c r="AIR94" s="184"/>
      <c r="AIS94" s="184"/>
      <c r="AIT94" s="184"/>
      <c r="AIU94" s="184"/>
      <c r="AIV94" s="184"/>
      <c r="AIW94" s="184"/>
      <c r="AIX94" s="184"/>
      <c r="AIY94" s="184"/>
      <c r="AIZ94" s="184"/>
      <c r="AJA94" s="184"/>
      <c r="AJB94" s="184"/>
      <c r="AJC94" s="184"/>
      <c r="AJD94" s="184"/>
      <c r="AJE94" s="184"/>
      <c r="AJF94" s="184"/>
      <c r="AJG94" s="184"/>
      <c r="AJH94" s="184"/>
      <c r="AJI94" s="184"/>
      <c r="AJJ94" s="184"/>
      <c r="AJK94" s="184"/>
      <c r="AJL94" s="184"/>
      <c r="AJM94" s="184"/>
      <c r="AJN94" s="184"/>
      <c r="AJO94" s="184"/>
      <c r="AJP94" s="184"/>
      <c r="AJQ94" s="184"/>
      <c r="AJR94" s="184"/>
      <c r="AJS94" s="184"/>
      <c r="AJT94" s="184"/>
      <c r="AJU94" s="184"/>
      <c r="AJV94" s="184"/>
      <c r="AJW94" s="184"/>
      <c r="AJX94" s="184"/>
      <c r="AJY94" s="184"/>
      <c r="AJZ94" s="184"/>
      <c r="AKA94" s="184"/>
      <c r="AKB94" s="184"/>
      <c r="AKC94" s="184"/>
      <c r="AKD94" s="184"/>
      <c r="AKE94" s="184"/>
      <c r="AKF94" s="184"/>
      <c r="AKG94" s="184"/>
      <c r="AKH94" s="184"/>
      <c r="AKI94" s="184"/>
      <c r="AKJ94" s="184"/>
      <c r="AKK94" s="184"/>
      <c r="AKL94" s="184"/>
      <c r="AKM94" s="184"/>
      <c r="AKN94" s="184"/>
      <c r="AKO94" s="184"/>
      <c r="AKP94" s="184"/>
      <c r="AKQ94" s="184"/>
      <c r="AKR94" s="184"/>
      <c r="AKS94" s="184"/>
      <c r="AKT94" s="184"/>
      <c r="AKU94" s="184"/>
      <c r="AKV94" s="184"/>
      <c r="AKW94" s="184"/>
      <c r="AKX94" s="184"/>
      <c r="AKY94" s="184"/>
      <c r="AKZ94" s="184"/>
      <c r="ALA94" s="184"/>
      <c r="ALB94" s="184"/>
      <c r="ALC94" s="184"/>
      <c r="ALD94" s="184"/>
      <c r="ALE94" s="184"/>
      <c r="ALF94" s="184"/>
      <c r="ALG94" s="184"/>
      <c r="ALH94" s="184"/>
      <c r="ALI94" s="184"/>
      <c r="ALJ94" s="184"/>
      <c r="ALK94" s="184"/>
      <c r="ALL94" s="184"/>
      <c r="ALM94" s="184"/>
      <c r="ALN94" s="184"/>
      <c r="ALO94" s="184"/>
      <c r="ALP94" s="184"/>
      <c r="ALQ94" s="184"/>
      <c r="ALR94" s="184"/>
      <c r="ALS94" s="184"/>
      <c r="ALT94" s="184"/>
      <c r="ALU94" s="184"/>
      <c r="ALV94" s="184"/>
      <c r="ALW94" s="184"/>
      <c r="ALX94" s="184"/>
      <c r="ALY94" s="184"/>
      <c r="ALZ94" s="184"/>
      <c r="AMA94" s="184"/>
      <c r="AMB94" s="184"/>
      <c r="AMC94" s="184"/>
      <c r="AMD94" s="184"/>
      <c r="AME94" s="184"/>
      <c r="AMF94" s="184"/>
      <c r="AMG94" s="184"/>
      <c r="AMH94" s="184"/>
      <c r="AMI94" s="184"/>
      <c r="AMJ94" s="184"/>
      <c r="AMK94" s="184"/>
      <c r="AML94" s="184"/>
      <c r="AMM94" s="184"/>
      <c r="AMN94" s="184"/>
      <c r="AMO94" s="184"/>
      <c r="AMP94" s="184"/>
      <c r="AMQ94" s="184"/>
      <c r="AMR94" s="184"/>
      <c r="AMS94" s="184"/>
      <c r="AMT94" s="184"/>
      <c r="AMU94" s="184"/>
      <c r="AMV94" s="184"/>
      <c r="AMW94" s="184"/>
      <c r="AMX94" s="184"/>
      <c r="AMY94" s="184"/>
      <c r="AMZ94" s="184"/>
      <c r="ANA94" s="184"/>
      <c r="ANB94" s="184"/>
      <c r="ANC94" s="184"/>
      <c r="AND94" s="184"/>
      <c r="ANE94" s="184"/>
      <c r="ANF94" s="184"/>
      <c r="ANG94" s="184"/>
      <c r="ANH94" s="184"/>
      <c r="ANI94" s="184"/>
      <c r="ANJ94" s="184"/>
      <c r="ANK94" s="184"/>
      <c r="ANL94" s="184"/>
      <c r="ANM94" s="184"/>
      <c r="ANN94" s="184"/>
      <c r="ANO94" s="184"/>
      <c r="ANP94" s="184"/>
      <c r="ANQ94" s="184"/>
      <c r="ANR94" s="184"/>
      <c r="ANS94" s="184"/>
      <c r="ANT94" s="184"/>
      <c r="ANU94" s="184"/>
      <c r="ANV94" s="184"/>
      <c r="ANW94" s="184"/>
      <c r="ANX94" s="184"/>
      <c r="ANY94" s="184"/>
      <c r="ANZ94" s="184"/>
      <c r="AOA94" s="184"/>
      <c r="AOB94" s="184"/>
      <c r="AOC94" s="184"/>
      <c r="AOD94" s="184"/>
      <c r="AOE94" s="184"/>
      <c r="AOF94" s="184"/>
      <c r="AOG94" s="184"/>
      <c r="AOH94" s="184"/>
      <c r="AOI94" s="184"/>
      <c r="AOJ94" s="184"/>
      <c r="AOK94" s="184"/>
      <c r="AOL94" s="184"/>
      <c r="AOM94" s="184"/>
      <c r="AON94" s="184"/>
      <c r="AOO94" s="184"/>
      <c r="AOP94" s="184"/>
      <c r="AOQ94" s="184"/>
      <c r="AOR94" s="184"/>
      <c r="AOS94" s="184"/>
      <c r="AOT94" s="184"/>
      <c r="AOU94" s="184"/>
      <c r="AOV94" s="184"/>
      <c r="AOW94" s="184"/>
      <c r="AOX94" s="184"/>
      <c r="AOY94" s="184"/>
      <c r="AOZ94" s="184"/>
      <c r="APA94" s="184"/>
      <c r="APB94" s="184"/>
      <c r="APC94" s="184"/>
      <c r="APD94" s="184"/>
      <c r="APE94" s="184"/>
      <c r="APF94" s="184"/>
      <c r="APG94" s="184"/>
      <c r="APH94" s="184"/>
      <c r="API94" s="184"/>
      <c r="APJ94" s="184"/>
      <c r="APK94" s="184"/>
      <c r="APL94" s="184"/>
      <c r="APM94" s="184"/>
      <c r="APN94" s="184"/>
      <c r="APO94" s="184"/>
      <c r="APP94" s="184"/>
      <c r="APQ94" s="184"/>
      <c r="APR94" s="184"/>
      <c r="APS94" s="184"/>
      <c r="APT94" s="184"/>
      <c r="APU94" s="184"/>
      <c r="APV94" s="184"/>
      <c r="APW94" s="184"/>
      <c r="APX94" s="184"/>
      <c r="APY94" s="184"/>
      <c r="APZ94" s="184"/>
      <c r="AQA94" s="184"/>
      <c r="AQB94" s="184"/>
      <c r="AQC94" s="184"/>
      <c r="AQD94" s="184"/>
      <c r="AQE94" s="184"/>
      <c r="AQF94" s="184"/>
      <c r="AQG94" s="184"/>
      <c r="AQH94" s="184"/>
      <c r="AQI94" s="184"/>
      <c r="AQJ94" s="184"/>
      <c r="AQK94" s="184"/>
      <c r="AQL94" s="184"/>
      <c r="AQM94" s="184"/>
      <c r="AQN94" s="184"/>
      <c r="AQO94" s="184"/>
      <c r="AQP94" s="184"/>
      <c r="AQQ94" s="184"/>
      <c r="AQR94" s="184"/>
      <c r="AQS94" s="184"/>
      <c r="AQT94" s="184"/>
      <c r="AQU94" s="184"/>
      <c r="AQV94" s="184"/>
      <c r="AQW94" s="184"/>
      <c r="AQX94" s="184"/>
      <c r="AQY94" s="184"/>
      <c r="AQZ94" s="184"/>
      <c r="ARA94" s="184"/>
      <c r="ARB94" s="184"/>
      <c r="ARC94" s="184"/>
      <c r="ARD94" s="184"/>
      <c r="ARE94" s="184"/>
      <c r="ARF94" s="184"/>
      <c r="ARG94" s="184"/>
      <c r="ARH94" s="184"/>
      <c r="ARI94" s="184"/>
      <c r="ARJ94" s="184"/>
      <c r="ARK94" s="184"/>
      <c r="ARL94" s="184"/>
      <c r="ARM94" s="184"/>
      <c r="ARN94" s="184"/>
      <c r="ARO94" s="184"/>
      <c r="ARP94" s="184"/>
      <c r="ARQ94" s="184"/>
      <c r="ARR94" s="184"/>
      <c r="ARS94" s="184"/>
      <c r="ART94" s="184"/>
      <c r="ARU94" s="184"/>
      <c r="ARV94" s="184"/>
      <c r="ARW94" s="184"/>
      <c r="ARX94" s="184"/>
      <c r="ARY94" s="184"/>
      <c r="ARZ94" s="184"/>
      <c r="ASA94" s="184"/>
      <c r="ASB94" s="184"/>
      <c r="ASC94" s="184"/>
      <c r="ASD94" s="184"/>
      <c r="ASE94" s="184"/>
      <c r="ASF94" s="184"/>
      <c r="ASG94" s="184"/>
      <c r="ASH94" s="184"/>
      <c r="ASI94" s="184"/>
      <c r="ASJ94" s="184"/>
      <c r="ASK94" s="184"/>
      <c r="ASL94" s="184"/>
      <c r="ASM94" s="184"/>
      <c r="ASN94" s="184"/>
      <c r="ASO94" s="184"/>
      <c r="ASP94" s="184"/>
      <c r="ASQ94" s="184"/>
      <c r="ASR94" s="184"/>
      <c r="ASS94" s="184"/>
      <c r="AST94" s="184"/>
      <c r="ASU94" s="184"/>
      <c r="ASV94" s="184"/>
      <c r="ASW94" s="184"/>
      <c r="ASX94" s="184"/>
      <c r="ASY94" s="184"/>
      <c r="ASZ94" s="184"/>
      <c r="ATA94" s="184"/>
      <c r="ATB94" s="184"/>
      <c r="ATC94" s="184"/>
      <c r="ATD94" s="184"/>
      <c r="ATE94" s="184"/>
      <c r="ATF94" s="184"/>
      <c r="ATG94" s="184"/>
      <c r="ATH94" s="184"/>
      <c r="ATI94" s="184"/>
      <c r="ATJ94" s="184"/>
      <c r="ATK94" s="184"/>
      <c r="ATL94" s="184"/>
      <c r="ATM94" s="184"/>
      <c r="ATN94" s="184"/>
      <c r="ATO94" s="184"/>
      <c r="ATP94" s="184"/>
      <c r="ATQ94" s="184"/>
      <c r="ATR94" s="184"/>
      <c r="ATS94" s="184"/>
      <c r="ATT94" s="184"/>
      <c r="ATU94" s="184"/>
      <c r="ATV94" s="184"/>
      <c r="ATW94" s="184"/>
      <c r="ATX94" s="184"/>
      <c r="ATY94" s="184"/>
      <c r="ATZ94" s="184"/>
      <c r="AUA94" s="184"/>
      <c r="AUB94" s="184"/>
      <c r="AUC94" s="184"/>
      <c r="AUD94" s="184"/>
      <c r="AUE94" s="184"/>
      <c r="AUF94" s="184"/>
      <c r="AUG94" s="184"/>
      <c r="AUH94" s="184"/>
      <c r="AUI94" s="184"/>
      <c r="AUJ94" s="184"/>
      <c r="AUK94" s="184"/>
      <c r="AUL94" s="184"/>
      <c r="AUM94" s="184"/>
      <c r="AUN94" s="184"/>
      <c r="AUO94" s="184"/>
      <c r="AUP94" s="184"/>
      <c r="AUQ94" s="184"/>
      <c r="AUR94" s="184"/>
      <c r="AUS94" s="184"/>
      <c r="AUT94" s="184"/>
      <c r="AUU94" s="184"/>
      <c r="AUV94" s="184"/>
      <c r="AUW94" s="184"/>
      <c r="AUX94" s="184"/>
      <c r="AUY94" s="184"/>
      <c r="AUZ94" s="184"/>
      <c r="AVA94" s="184"/>
      <c r="AVB94" s="184"/>
      <c r="AVC94" s="184"/>
      <c r="AVD94" s="184"/>
      <c r="AVE94" s="184"/>
      <c r="AVF94" s="184"/>
      <c r="AVG94" s="184"/>
      <c r="AVH94" s="184"/>
      <c r="AVI94" s="184"/>
      <c r="AVJ94" s="184"/>
      <c r="AVK94" s="184"/>
      <c r="AVL94" s="184"/>
      <c r="AVM94" s="184"/>
      <c r="AVN94" s="184"/>
      <c r="AVO94" s="184"/>
      <c r="AVP94" s="184"/>
      <c r="AVQ94" s="184"/>
      <c r="AVR94" s="184"/>
      <c r="AVS94" s="184"/>
      <c r="AVT94" s="184"/>
      <c r="AVU94" s="184"/>
      <c r="AVV94" s="184"/>
      <c r="AVW94" s="184"/>
      <c r="AVX94" s="184"/>
      <c r="AVY94" s="184"/>
      <c r="AVZ94" s="184"/>
      <c r="AWA94" s="184"/>
      <c r="AWB94" s="184"/>
      <c r="AWC94" s="184"/>
      <c r="AWD94" s="184"/>
      <c r="AWE94" s="184"/>
      <c r="AWF94" s="184"/>
      <c r="AWG94" s="184"/>
      <c r="AWH94" s="184"/>
      <c r="AWI94" s="184"/>
      <c r="AWJ94" s="184"/>
      <c r="AWK94" s="184"/>
      <c r="AWL94" s="184"/>
      <c r="AWM94" s="184"/>
      <c r="AWN94" s="184"/>
      <c r="AWO94" s="184"/>
      <c r="AWP94" s="184"/>
      <c r="AWQ94" s="184"/>
      <c r="AWR94" s="184"/>
      <c r="AWS94" s="184"/>
      <c r="AWT94" s="184"/>
      <c r="AWU94" s="184"/>
      <c r="AWV94" s="184"/>
      <c r="AWW94" s="184"/>
      <c r="AWX94" s="184"/>
      <c r="AWY94" s="184"/>
      <c r="AWZ94" s="184"/>
      <c r="AXA94" s="184"/>
      <c r="AXB94" s="184"/>
      <c r="AXC94" s="184"/>
      <c r="AXD94" s="184"/>
      <c r="AXE94" s="184"/>
      <c r="AXF94" s="184"/>
      <c r="AXG94" s="184"/>
      <c r="AXH94" s="184"/>
      <c r="AXI94" s="184"/>
      <c r="AXJ94" s="184"/>
      <c r="AXK94" s="184"/>
      <c r="AXL94" s="184"/>
      <c r="AXM94" s="184"/>
      <c r="AXN94" s="184"/>
      <c r="AXO94" s="184"/>
      <c r="AXP94" s="184"/>
      <c r="AXQ94" s="184"/>
      <c r="AXR94" s="184"/>
      <c r="AXS94" s="184"/>
      <c r="AXT94" s="184"/>
      <c r="AXU94" s="184"/>
      <c r="AXV94" s="184"/>
      <c r="AXW94" s="184"/>
      <c r="AXX94" s="184"/>
      <c r="AXY94" s="184"/>
      <c r="AXZ94" s="184"/>
      <c r="AYA94" s="184"/>
      <c r="AYB94" s="184"/>
      <c r="AYC94" s="184"/>
      <c r="AYD94" s="184"/>
      <c r="AYE94" s="184"/>
      <c r="AYF94" s="184"/>
      <c r="AYG94" s="184"/>
      <c r="AYH94" s="184"/>
      <c r="AYI94" s="184"/>
      <c r="AYJ94" s="184"/>
      <c r="AYK94" s="184"/>
      <c r="AYL94" s="184"/>
      <c r="AYM94" s="184"/>
      <c r="AYN94" s="184"/>
      <c r="AYO94" s="184"/>
      <c r="AYP94" s="184"/>
      <c r="AYQ94" s="184"/>
      <c r="AYR94" s="184"/>
      <c r="AYS94" s="184"/>
      <c r="AYT94" s="184"/>
      <c r="AYU94" s="184"/>
      <c r="AYV94" s="184"/>
      <c r="AYW94" s="184"/>
      <c r="AYX94" s="184"/>
      <c r="AYY94" s="184"/>
      <c r="AYZ94" s="184"/>
      <c r="AZA94" s="184"/>
      <c r="AZB94" s="184"/>
      <c r="AZC94" s="184"/>
      <c r="AZD94" s="184"/>
      <c r="AZE94" s="184"/>
      <c r="AZF94" s="184"/>
      <c r="AZG94" s="184"/>
      <c r="AZH94" s="184"/>
      <c r="AZI94" s="184"/>
      <c r="AZJ94" s="184"/>
      <c r="AZK94" s="184"/>
      <c r="AZL94" s="184"/>
      <c r="AZM94" s="184"/>
      <c r="AZN94" s="184"/>
      <c r="AZO94" s="184"/>
      <c r="AZP94" s="184"/>
      <c r="AZQ94" s="184"/>
      <c r="AZR94" s="184"/>
      <c r="AZS94" s="184"/>
      <c r="AZT94" s="184"/>
      <c r="AZU94" s="184"/>
      <c r="AZV94" s="184"/>
      <c r="AZW94" s="184"/>
      <c r="AZX94" s="184"/>
      <c r="AZY94" s="184"/>
      <c r="AZZ94" s="184"/>
      <c r="BAA94" s="184"/>
      <c r="BAB94" s="184"/>
      <c r="BAC94" s="184"/>
      <c r="BAD94" s="184"/>
      <c r="BAE94" s="184"/>
      <c r="BAF94" s="184"/>
      <c r="BAG94" s="184"/>
      <c r="BAH94" s="184"/>
      <c r="BAI94" s="184"/>
      <c r="BAJ94" s="184"/>
      <c r="BAK94" s="184"/>
      <c r="BAL94" s="184"/>
      <c r="BAM94" s="184"/>
      <c r="BAN94" s="184"/>
      <c r="BAO94" s="184"/>
      <c r="BAP94" s="184"/>
      <c r="BAQ94" s="184"/>
      <c r="BAR94" s="184"/>
      <c r="BAS94" s="184"/>
      <c r="BAT94" s="184"/>
      <c r="BAU94" s="184"/>
      <c r="BAV94" s="184"/>
      <c r="BAW94" s="184"/>
      <c r="BAX94" s="184"/>
      <c r="BAY94" s="184"/>
      <c r="BAZ94" s="184"/>
      <c r="BBA94" s="184"/>
      <c r="BBB94" s="184"/>
      <c r="BBC94" s="184"/>
      <c r="BBD94" s="184"/>
      <c r="BBE94" s="184"/>
      <c r="BBF94" s="184"/>
      <c r="BBG94" s="184"/>
      <c r="BBH94" s="184"/>
      <c r="BBI94" s="184"/>
      <c r="BBJ94" s="184"/>
      <c r="BBK94" s="184"/>
      <c r="BBL94" s="184"/>
      <c r="BBM94" s="184"/>
      <c r="BBN94" s="184"/>
      <c r="BBO94" s="184"/>
      <c r="BBP94" s="184"/>
      <c r="BBQ94" s="184"/>
      <c r="BBR94" s="184"/>
      <c r="BBS94" s="184"/>
      <c r="BBT94" s="184"/>
      <c r="BBU94" s="184"/>
      <c r="BBV94" s="184"/>
      <c r="BBW94" s="184"/>
      <c r="BBX94" s="184"/>
      <c r="BBY94" s="184"/>
      <c r="BBZ94" s="184"/>
      <c r="BCA94" s="184"/>
      <c r="BCB94" s="184"/>
      <c r="BCC94" s="184"/>
      <c r="BCD94" s="184"/>
      <c r="BCE94" s="184"/>
      <c r="BCF94" s="184"/>
      <c r="BCG94" s="184"/>
      <c r="BCH94" s="184"/>
      <c r="BCI94" s="184"/>
      <c r="BCJ94" s="184"/>
      <c r="BCK94" s="184"/>
      <c r="BCL94" s="184"/>
      <c r="BCM94" s="184"/>
      <c r="BCN94" s="184"/>
      <c r="BCO94" s="184"/>
      <c r="BCP94" s="184"/>
      <c r="BCQ94" s="184"/>
      <c r="BCR94" s="184"/>
      <c r="BCS94" s="184"/>
      <c r="BCT94" s="184"/>
      <c r="BCU94" s="184"/>
      <c r="BCV94" s="184"/>
      <c r="BCW94" s="184"/>
      <c r="BCX94" s="184"/>
      <c r="BCY94" s="184"/>
      <c r="BCZ94" s="184"/>
      <c r="BDA94" s="184"/>
      <c r="BDB94" s="184"/>
      <c r="BDC94" s="184"/>
      <c r="BDD94" s="184"/>
      <c r="BDE94" s="184"/>
      <c r="BDF94" s="184"/>
      <c r="BDG94" s="184"/>
      <c r="BDH94" s="184"/>
      <c r="BDI94" s="184"/>
      <c r="BDJ94" s="184"/>
      <c r="BDK94" s="184"/>
      <c r="BDL94" s="184"/>
      <c r="BDM94" s="184"/>
      <c r="BDN94" s="184"/>
      <c r="BDO94" s="184"/>
      <c r="BDP94" s="184"/>
      <c r="BDQ94" s="184"/>
      <c r="BDR94" s="184"/>
      <c r="BDS94" s="184"/>
      <c r="BDT94" s="184"/>
      <c r="BDU94" s="184"/>
      <c r="BDV94" s="184"/>
      <c r="BDW94" s="184"/>
      <c r="BDX94" s="184"/>
      <c r="BDY94" s="184"/>
      <c r="BDZ94" s="184"/>
      <c r="BEA94" s="184"/>
      <c r="BEB94" s="184"/>
      <c r="BEC94" s="184"/>
      <c r="BED94" s="184"/>
      <c r="BEE94" s="184"/>
      <c r="BEF94" s="184"/>
      <c r="BEG94" s="184"/>
      <c r="BEH94" s="184"/>
      <c r="BEI94" s="184"/>
      <c r="BEJ94" s="184"/>
      <c r="BEK94" s="184"/>
      <c r="BEL94" s="184"/>
      <c r="BEM94" s="184"/>
      <c r="BEN94" s="184"/>
      <c r="BEO94" s="184"/>
      <c r="BEP94" s="184"/>
      <c r="BEQ94" s="184"/>
      <c r="BER94" s="184"/>
      <c r="BES94" s="184"/>
      <c r="BET94" s="184"/>
      <c r="BEU94" s="184"/>
      <c r="BEV94" s="184"/>
      <c r="BEW94" s="184"/>
      <c r="BEX94" s="184"/>
      <c r="BEY94" s="184"/>
      <c r="BEZ94" s="184"/>
      <c r="BFA94" s="184"/>
      <c r="BFB94" s="184"/>
      <c r="BFC94" s="184"/>
      <c r="BFD94" s="184"/>
      <c r="BFE94" s="184"/>
      <c r="BFF94" s="184"/>
      <c r="BFG94" s="184"/>
      <c r="BFH94" s="184"/>
      <c r="BFI94" s="184"/>
      <c r="BFJ94" s="184"/>
      <c r="BFK94" s="184"/>
      <c r="BFL94" s="184"/>
      <c r="BFM94" s="184"/>
      <c r="BFN94" s="184"/>
      <c r="BFO94" s="184"/>
      <c r="BFP94" s="184"/>
      <c r="BFQ94" s="184"/>
      <c r="BFR94" s="184"/>
      <c r="BFS94" s="184"/>
      <c r="BFT94" s="184"/>
      <c r="BFU94" s="184"/>
      <c r="BFV94" s="184"/>
      <c r="BFW94" s="184"/>
      <c r="BFX94" s="184"/>
      <c r="BFY94" s="184"/>
      <c r="BFZ94" s="184"/>
      <c r="BGA94" s="184"/>
      <c r="BGB94" s="184"/>
      <c r="BGC94" s="184"/>
      <c r="BGD94" s="184"/>
      <c r="BGE94" s="184"/>
      <c r="BGF94" s="184"/>
      <c r="BGG94" s="184"/>
      <c r="BGH94" s="184"/>
      <c r="BGI94" s="184"/>
      <c r="BGJ94" s="184"/>
      <c r="BGK94" s="184"/>
      <c r="BGL94" s="184"/>
      <c r="BGM94" s="184"/>
      <c r="BGN94" s="184"/>
      <c r="BGO94" s="184"/>
      <c r="BGP94" s="184"/>
      <c r="BGQ94" s="184"/>
      <c r="BGR94" s="184"/>
      <c r="BGS94" s="184"/>
      <c r="BGT94" s="184"/>
      <c r="BGU94" s="184"/>
      <c r="BGV94" s="184"/>
      <c r="BGW94" s="184"/>
      <c r="BGX94" s="184"/>
      <c r="BGY94" s="184"/>
      <c r="BGZ94" s="184"/>
      <c r="BHA94" s="184"/>
      <c r="BHB94" s="184"/>
      <c r="BHC94" s="184"/>
      <c r="BHD94" s="184"/>
      <c r="BHE94" s="184"/>
      <c r="BHF94" s="184"/>
      <c r="BHG94" s="184"/>
      <c r="BHH94" s="184"/>
      <c r="BHI94" s="184"/>
      <c r="BHJ94" s="184"/>
      <c r="BHK94" s="184"/>
      <c r="BHL94" s="184"/>
      <c r="BHM94" s="184"/>
      <c r="BHN94" s="184"/>
      <c r="BHO94" s="184"/>
      <c r="BHP94" s="184"/>
      <c r="BHQ94" s="184"/>
      <c r="BHR94" s="184"/>
      <c r="BHS94" s="184"/>
      <c r="BHT94" s="184"/>
      <c r="BHU94" s="184"/>
      <c r="BHV94" s="184"/>
      <c r="BHW94" s="184"/>
      <c r="BHX94" s="184"/>
      <c r="BHY94" s="184"/>
      <c r="BHZ94" s="184"/>
      <c r="BIA94" s="184"/>
      <c r="BIB94" s="184"/>
      <c r="BIC94" s="184"/>
      <c r="BID94" s="184"/>
      <c r="BIE94" s="184"/>
      <c r="BIF94" s="184"/>
      <c r="BIG94" s="184"/>
      <c r="BIH94" s="184"/>
      <c r="BII94" s="184"/>
      <c r="BIJ94" s="184"/>
      <c r="BIK94" s="184"/>
      <c r="BIL94" s="184"/>
      <c r="BIM94" s="184"/>
      <c r="BIN94" s="184"/>
      <c r="BIO94" s="184"/>
      <c r="BIP94" s="184"/>
      <c r="BIQ94" s="184"/>
      <c r="BIR94" s="184"/>
      <c r="BIS94" s="184"/>
      <c r="BIT94" s="184"/>
      <c r="BIU94" s="184"/>
      <c r="BIV94" s="184"/>
      <c r="BIW94" s="184"/>
      <c r="BIX94" s="184"/>
      <c r="BIY94" s="184"/>
      <c r="BIZ94" s="184"/>
      <c r="BJA94" s="184"/>
      <c r="BJB94" s="184"/>
      <c r="BJC94" s="184"/>
      <c r="BJD94" s="184"/>
      <c r="BJE94" s="184"/>
      <c r="BJF94" s="184"/>
      <c r="BJG94" s="184"/>
      <c r="BJH94" s="184"/>
      <c r="BJI94" s="184"/>
      <c r="BJJ94" s="184"/>
      <c r="BJK94" s="184"/>
      <c r="BJL94" s="184"/>
      <c r="BJM94" s="184"/>
      <c r="BJN94" s="184"/>
      <c r="BJO94" s="184"/>
      <c r="BJP94" s="184"/>
      <c r="BJQ94" s="184"/>
      <c r="BJR94" s="184"/>
      <c r="BJS94" s="184"/>
      <c r="BJT94" s="184"/>
      <c r="BJU94" s="184"/>
      <c r="BJV94" s="184"/>
      <c r="BJW94" s="184"/>
      <c r="BJX94" s="184"/>
      <c r="BJY94" s="184"/>
      <c r="BJZ94" s="184"/>
      <c r="BKA94" s="184"/>
      <c r="BKB94" s="184"/>
      <c r="BKC94" s="184"/>
      <c r="BKD94" s="184"/>
      <c r="BKE94" s="184"/>
      <c r="BKF94" s="184"/>
      <c r="BKG94" s="184"/>
      <c r="BKH94" s="184"/>
      <c r="BKI94" s="184"/>
      <c r="BKJ94" s="184"/>
      <c r="BKK94" s="184"/>
      <c r="BKL94" s="184"/>
      <c r="BKM94" s="184"/>
      <c r="BKN94" s="184"/>
      <c r="BKO94" s="184"/>
      <c r="BKP94" s="184"/>
      <c r="BKQ94" s="184"/>
      <c r="BKR94" s="184"/>
      <c r="BKS94" s="184"/>
      <c r="BKT94" s="184"/>
      <c r="BKU94" s="184"/>
      <c r="BKV94" s="184"/>
      <c r="BKW94" s="184"/>
      <c r="BKX94" s="184"/>
      <c r="BKY94" s="184"/>
      <c r="BKZ94" s="184"/>
      <c r="BLA94" s="184"/>
      <c r="BLB94" s="184"/>
      <c r="BLC94" s="184"/>
      <c r="BLD94" s="184"/>
      <c r="BLE94" s="184"/>
      <c r="BLF94" s="184"/>
      <c r="BLG94" s="184"/>
      <c r="BLH94" s="184"/>
      <c r="BLI94" s="184"/>
      <c r="BLJ94" s="184"/>
      <c r="BLK94" s="184"/>
      <c r="BLL94" s="184"/>
      <c r="BLM94" s="184"/>
      <c r="BLN94" s="184"/>
      <c r="BLO94" s="184"/>
      <c r="BLP94" s="184"/>
      <c r="BLQ94" s="184"/>
      <c r="BLR94" s="184"/>
      <c r="BLS94" s="184"/>
      <c r="BLT94" s="184"/>
      <c r="BLU94" s="184"/>
      <c r="BLV94" s="184"/>
      <c r="BLW94" s="184"/>
      <c r="BLX94" s="184"/>
      <c r="BLY94" s="184"/>
      <c r="BLZ94" s="184"/>
      <c r="BMA94" s="184"/>
      <c r="BMB94" s="184"/>
      <c r="BMC94" s="184"/>
      <c r="BMD94" s="184"/>
      <c r="BME94" s="184"/>
      <c r="BMF94" s="184"/>
      <c r="BMG94" s="184"/>
      <c r="BMH94" s="184"/>
      <c r="BMI94" s="184"/>
      <c r="BMJ94" s="184"/>
      <c r="BMK94" s="184"/>
      <c r="BML94" s="184"/>
      <c r="BMM94" s="184"/>
      <c r="BMN94" s="184"/>
      <c r="BMO94" s="184"/>
      <c r="BMP94" s="184"/>
      <c r="BMQ94" s="184"/>
      <c r="BMR94" s="184"/>
      <c r="BMS94" s="184"/>
      <c r="BMT94" s="184"/>
      <c r="BMU94" s="184"/>
      <c r="BMV94" s="184"/>
      <c r="BMW94" s="184"/>
      <c r="BMX94" s="184"/>
      <c r="BMY94" s="184"/>
      <c r="BMZ94" s="184"/>
      <c r="BNA94" s="184"/>
      <c r="BNB94" s="184"/>
      <c r="BNC94" s="184"/>
      <c r="BND94" s="184"/>
      <c r="BNE94" s="184"/>
      <c r="BNF94" s="184"/>
      <c r="BNG94" s="184"/>
      <c r="BNH94" s="184"/>
      <c r="BNI94" s="184"/>
      <c r="BNJ94" s="184"/>
      <c r="BNK94" s="184"/>
      <c r="BNL94" s="184"/>
      <c r="BNM94" s="184"/>
      <c r="BNN94" s="184"/>
      <c r="BNO94" s="184"/>
      <c r="BNP94" s="184"/>
      <c r="BNQ94" s="184"/>
      <c r="BNR94" s="184"/>
      <c r="BNS94" s="184"/>
      <c r="BNT94" s="184"/>
      <c r="BNU94" s="184"/>
      <c r="BNV94" s="184"/>
      <c r="BNW94" s="184"/>
      <c r="BNX94" s="184"/>
      <c r="BNY94" s="184"/>
      <c r="BNZ94" s="184"/>
      <c r="BOA94" s="184"/>
      <c r="BOB94" s="184"/>
      <c r="BOC94" s="184"/>
      <c r="BOD94" s="184"/>
      <c r="BOE94" s="184"/>
      <c r="BOF94" s="184"/>
      <c r="BOG94" s="184"/>
      <c r="BOH94" s="184"/>
      <c r="BOI94" s="184"/>
      <c r="BOJ94" s="184"/>
      <c r="BOK94" s="184"/>
      <c r="BOL94" s="184"/>
      <c r="BOM94" s="184"/>
      <c r="BON94" s="184"/>
      <c r="BOO94" s="184"/>
      <c r="BOP94" s="184"/>
      <c r="BOQ94" s="184"/>
      <c r="BOR94" s="184"/>
      <c r="BOS94" s="184"/>
      <c r="BOT94" s="184"/>
      <c r="BOU94" s="184"/>
      <c r="BOV94" s="184"/>
      <c r="BOW94" s="184"/>
      <c r="BOX94" s="184"/>
      <c r="BOY94" s="184"/>
      <c r="BOZ94" s="184"/>
      <c r="BPA94" s="184"/>
      <c r="BPB94" s="184"/>
      <c r="BPC94" s="184"/>
      <c r="BPD94" s="184"/>
      <c r="BPE94" s="184"/>
      <c r="BPF94" s="184"/>
      <c r="BPG94" s="184"/>
      <c r="BPH94" s="184"/>
      <c r="BPI94" s="184"/>
      <c r="BPJ94" s="184"/>
      <c r="BPK94" s="184"/>
      <c r="BPL94" s="184"/>
      <c r="BPM94" s="184"/>
      <c r="BPN94" s="184"/>
      <c r="BPO94" s="184"/>
      <c r="BPP94" s="184"/>
      <c r="BPQ94" s="184"/>
      <c r="BPR94" s="184"/>
      <c r="BPS94" s="184"/>
      <c r="BPT94" s="184"/>
      <c r="BPU94" s="184"/>
      <c r="BPV94" s="184"/>
      <c r="BPW94" s="184"/>
      <c r="BPX94" s="184"/>
      <c r="BPY94" s="184"/>
      <c r="BPZ94" s="184"/>
      <c r="BQA94" s="184"/>
      <c r="BQB94" s="184"/>
      <c r="BQC94" s="184"/>
      <c r="BQD94" s="184"/>
      <c r="BQE94" s="184"/>
      <c r="BQF94" s="184"/>
      <c r="BQG94" s="184"/>
      <c r="BQH94" s="184"/>
      <c r="BQI94" s="184"/>
      <c r="BQJ94" s="184"/>
      <c r="BQK94" s="184"/>
      <c r="BQL94" s="184"/>
      <c r="BQM94" s="184"/>
      <c r="BQN94" s="184"/>
      <c r="BQO94" s="184"/>
      <c r="BQP94" s="184"/>
      <c r="BQQ94" s="184"/>
      <c r="BQR94" s="184"/>
      <c r="BQS94" s="184"/>
      <c r="BQT94" s="184"/>
      <c r="BQU94" s="184"/>
      <c r="BQV94" s="184"/>
      <c r="BQW94" s="184"/>
      <c r="BQX94" s="184"/>
      <c r="BQY94" s="184"/>
      <c r="BQZ94" s="184"/>
      <c r="BRA94" s="184"/>
      <c r="BRB94" s="184"/>
      <c r="BRC94" s="184"/>
      <c r="BRD94" s="184"/>
      <c r="BRE94" s="184"/>
      <c r="BRF94" s="184"/>
      <c r="BRG94" s="184"/>
      <c r="BRH94" s="184"/>
      <c r="BRI94" s="184"/>
      <c r="BRJ94" s="184"/>
      <c r="BRK94" s="184"/>
      <c r="BRL94" s="184"/>
      <c r="BRM94" s="184"/>
      <c r="BRN94" s="184"/>
      <c r="BRO94" s="184"/>
      <c r="BRP94" s="184"/>
      <c r="BRQ94" s="184"/>
      <c r="BRR94" s="184"/>
      <c r="BRS94" s="184"/>
      <c r="BRT94" s="184"/>
      <c r="BRU94" s="184"/>
      <c r="BRV94" s="184"/>
      <c r="BRW94" s="184"/>
      <c r="BRX94" s="184"/>
      <c r="BRY94" s="184"/>
      <c r="BRZ94" s="184"/>
      <c r="BSA94" s="184"/>
      <c r="BSB94" s="184"/>
      <c r="BSC94" s="184"/>
      <c r="BSD94" s="184"/>
      <c r="BSE94" s="184"/>
      <c r="BSF94" s="184"/>
      <c r="BSG94" s="184"/>
      <c r="BSH94" s="184"/>
      <c r="BSI94" s="184"/>
      <c r="BSJ94" s="184"/>
      <c r="BSK94" s="184"/>
      <c r="BSL94" s="184"/>
      <c r="BSM94" s="184"/>
      <c r="BSN94" s="184"/>
      <c r="BSO94" s="184"/>
      <c r="BSP94" s="184"/>
      <c r="BSQ94" s="184"/>
      <c r="BSR94" s="184"/>
      <c r="BSS94" s="184"/>
      <c r="BST94" s="184"/>
      <c r="BSU94" s="184"/>
      <c r="BSV94" s="184"/>
      <c r="BSW94" s="184"/>
      <c r="BSX94" s="184"/>
      <c r="BSY94" s="184"/>
      <c r="BSZ94" s="184"/>
      <c r="BTA94" s="184"/>
      <c r="BTB94" s="184"/>
      <c r="BTC94" s="184"/>
      <c r="BTD94" s="184"/>
      <c r="BTE94" s="184"/>
      <c r="BTF94" s="184"/>
      <c r="BTG94" s="184"/>
      <c r="BTH94" s="184"/>
      <c r="BTI94" s="184"/>
      <c r="BTJ94" s="184"/>
      <c r="BTK94" s="184"/>
      <c r="BTL94" s="184"/>
      <c r="BTM94" s="184"/>
      <c r="BTN94" s="184"/>
      <c r="BTO94" s="184"/>
      <c r="BTP94" s="184"/>
      <c r="BTQ94" s="184"/>
      <c r="BTR94" s="184"/>
      <c r="BTS94" s="184"/>
      <c r="BTT94" s="184"/>
      <c r="BTU94" s="184"/>
      <c r="BTV94" s="184"/>
      <c r="BTW94" s="184"/>
      <c r="BTX94" s="184"/>
      <c r="BTY94" s="184"/>
      <c r="BTZ94" s="184"/>
      <c r="BUA94" s="184"/>
      <c r="BUB94" s="184"/>
      <c r="BUC94" s="184"/>
      <c r="BUD94" s="184"/>
      <c r="BUE94" s="184"/>
      <c r="BUF94" s="184"/>
      <c r="BUG94" s="184"/>
      <c r="BUH94" s="184"/>
      <c r="BUI94" s="184"/>
      <c r="BUJ94" s="184"/>
      <c r="BUK94" s="184"/>
      <c r="BUL94" s="184"/>
      <c r="BUM94" s="184"/>
      <c r="BUN94" s="184"/>
      <c r="BUO94" s="184"/>
      <c r="BUP94" s="184"/>
      <c r="BUQ94" s="184"/>
      <c r="BUR94" s="184"/>
      <c r="BUS94" s="184"/>
      <c r="BUT94" s="184"/>
      <c r="BUU94" s="184"/>
      <c r="BUV94" s="184"/>
      <c r="BUW94" s="184"/>
      <c r="BUX94" s="184"/>
      <c r="BUY94" s="184"/>
      <c r="BUZ94" s="184"/>
      <c r="BVA94" s="184"/>
      <c r="BVB94" s="184"/>
      <c r="BVC94" s="184"/>
      <c r="BVD94" s="184"/>
      <c r="BVE94" s="184"/>
      <c r="BVF94" s="184"/>
      <c r="BVG94" s="184"/>
      <c r="BVH94" s="184"/>
      <c r="BVI94" s="184"/>
      <c r="BVJ94" s="184"/>
      <c r="BVK94" s="184"/>
      <c r="BVL94" s="184"/>
      <c r="BVM94" s="184"/>
      <c r="BVN94" s="184"/>
      <c r="BVO94" s="184"/>
      <c r="BVP94" s="184"/>
      <c r="BVQ94" s="184"/>
      <c r="BVR94" s="184"/>
      <c r="BVS94" s="184"/>
      <c r="BVT94" s="184"/>
      <c r="BVU94" s="184"/>
      <c r="BVV94" s="184"/>
      <c r="BVW94" s="184"/>
      <c r="BVX94" s="184"/>
      <c r="BVY94" s="184"/>
      <c r="BVZ94" s="184"/>
      <c r="BWA94" s="184"/>
      <c r="BWB94" s="184"/>
      <c r="BWC94" s="184"/>
      <c r="BWD94" s="184"/>
      <c r="BWE94" s="184"/>
      <c r="BWF94" s="184"/>
      <c r="BWG94" s="184"/>
      <c r="BWH94" s="184"/>
      <c r="BWI94" s="184"/>
      <c r="BWJ94" s="184"/>
      <c r="BWK94" s="184"/>
      <c r="BWL94" s="184"/>
      <c r="BWM94" s="184"/>
      <c r="BWN94" s="184"/>
      <c r="BWO94" s="184"/>
      <c r="BWP94" s="184"/>
      <c r="BWQ94" s="184"/>
      <c r="BWR94" s="184"/>
      <c r="BWS94" s="184"/>
      <c r="BWT94" s="184"/>
      <c r="BWU94" s="184"/>
      <c r="BWV94" s="184"/>
      <c r="BWW94" s="184"/>
      <c r="BWX94" s="184"/>
      <c r="BWY94" s="184"/>
      <c r="BWZ94" s="184"/>
      <c r="BXA94" s="184"/>
      <c r="BXB94" s="184"/>
      <c r="BXC94" s="184"/>
      <c r="BXD94" s="184"/>
      <c r="BXE94" s="184"/>
      <c r="BXF94" s="184"/>
      <c r="BXG94" s="184"/>
      <c r="BXH94" s="184"/>
      <c r="BXI94" s="184"/>
      <c r="BXJ94" s="184"/>
      <c r="BXK94" s="184"/>
      <c r="BXL94" s="184"/>
      <c r="BXM94" s="184"/>
      <c r="BXN94" s="184"/>
      <c r="BXO94" s="184"/>
      <c r="BXP94" s="184"/>
      <c r="BXQ94" s="184"/>
      <c r="BXR94" s="184"/>
      <c r="BXS94" s="184"/>
      <c r="BXT94" s="184"/>
      <c r="BXU94" s="184"/>
      <c r="BXV94" s="184"/>
      <c r="BXW94" s="184"/>
      <c r="BXX94" s="184"/>
      <c r="BXY94" s="184"/>
      <c r="BXZ94" s="184"/>
      <c r="BYA94" s="184"/>
      <c r="BYB94" s="184"/>
      <c r="BYC94" s="184"/>
      <c r="BYD94" s="184"/>
      <c r="BYE94" s="184"/>
      <c r="BYF94" s="184"/>
      <c r="BYG94" s="184"/>
      <c r="BYH94" s="184"/>
      <c r="BYI94" s="184"/>
      <c r="BYJ94" s="184"/>
      <c r="BYK94" s="184"/>
      <c r="BYL94" s="184"/>
      <c r="BYM94" s="184"/>
      <c r="BYN94" s="184"/>
      <c r="BYO94" s="184"/>
      <c r="BYP94" s="184"/>
      <c r="BYQ94" s="184"/>
      <c r="BYR94" s="184"/>
      <c r="BYS94" s="184"/>
      <c r="BYT94" s="184"/>
      <c r="BYU94" s="184"/>
      <c r="BYV94" s="184"/>
      <c r="BYW94" s="184"/>
      <c r="BYX94" s="184"/>
      <c r="BYY94" s="184"/>
      <c r="BYZ94" s="184"/>
      <c r="BZA94" s="184"/>
      <c r="BZB94" s="184"/>
      <c r="BZC94" s="184"/>
      <c r="BZD94" s="184"/>
      <c r="BZE94" s="184"/>
      <c r="BZF94" s="184"/>
      <c r="BZG94" s="184"/>
      <c r="BZH94" s="184"/>
      <c r="BZI94" s="184"/>
      <c r="BZJ94" s="184"/>
      <c r="BZK94" s="184"/>
      <c r="BZL94" s="184"/>
      <c r="BZM94" s="184"/>
      <c r="BZN94" s="184"/>
      <c r="BZO94" s="184"/>
      <c r="BZP94" s="184"/>
      <c r="BZQ94" s="184"/>
      <c r="BZR94" s="184"/>
      <c r="BZS94" s="184"/>
      <c r="BZT94" s="184"/>
      <c r="BZU94" s="184"/>
      <c r="BZV94" s="184"/>
      <c r="BZW94" s="184"/>
      <c r="BZX94" s="184"/>
      <c r="BZY94" s="184"/>
      <c r="BZZ94" s="184"/>
      <c r="CAA94" s="184"/>
      <c r="CAB94" s="184"/>
      <c r="CAC94" s="184"/>
      <c r="CAD94" s="184"/>
      <c r="CAE94" s="184"/>
      <c r="CAF94" s="184"/>
      <c r="CAG94" s="184"/>
      <c r="CAH94" s="184"/>
      <c r="CAI94" s="184"/>
      <c r="CAJ94" s="184"/>
      <c r="CAK94" s="184"/>
      <c r="CAL94" s="184"/>
      <c r="CAM94" s="184"/>
      <c r="CAN94" s="184"/>
      <c r="CAO94" s="184"/>
      <c r="CAP94" s="184"/>
      <c r="CAQ94" s="184"/>
      <c r="CAR94" s="184"/>
      <c r="CAS94" s="184"/>
      <c r="CAT94" s="184"/>
      <c r="CAU94" s="184"/>
      <c r="CAV94" s="184"/>
      <c r="CAW94" s="184"/>
      <c r="CAX94" s="184"/>
      <c r="CAY94" s="184"/>
      <c r="CAZ94" s="184"/>
      <c r="CBA94" s="184"/>
      <c r="CBB94" s="184"/>
      <c r="CBC94" s="184"/>
      <c r="CBD94" s="184"/>
      <c r="CBE94" s="184"/>
      <c r="CBF94" s="184"/>
      <c r="CBG94" s="184"/>
      <c r="CBH94" s="184"/>
      <c r="CBI94" s="184"/>
      <c r="CBJ94" s="184"/>
      <c r="CBK94" s="184"/>
      <c r="CBL94" s="184"/>
      <c r="CBM94" s="184"/>
      <c r="CBN94" s="184"/>
      <c r="CBO94" s="184"/>
      <c r="CBP94" s="184"/>
      <c r="CBQ94" s="184"/>
      <c r="CBR94" s="184"/>
      <c r="CBS94" s="184"/>
      <c r="CBT94" s="184"/>
      <c r="CBU94" s="184"/>
      <c r="CBV94" s="184"/>
      <c r="CBW94" s="184"/>
      <c r="CBX94" s="184"/>
      <c r="CBY94" s="184"/>
      <c r="CBZ94" s="184"/>
      <c r="CCA94" s="184"/>
      <c r="CCB94" s="184"/>
      <c r="CCC94" s="184"/>
      <c r="CCD94" s="184"/>
      <c r="CCE94" s="184"/>
      <c r="CCF94" s="184"/>
      <c r="CCG94" s="184"/>
      <c r="CCH94" s="184"/>
      <c r="CCI94" s="184"/>
      <c r="CCJ94" s="184"/>
      <c r="CCK94" s="184"/>
      <c r="CCL94" s="184"/>
      <c r="CCM94" s="184"/>
      <c r="CCN94" s="184"/>
      <c r="CCO94" s="184"/>
      <c r="CCP94" s="184"/>
      <c r="CCQ94" s="184"/>
      <c r="CCR94" s="184"/>
      <c r="CCS94" s="184"/>
      <c r="CCT94" s="184"/>
      <c r="CCU94" s="184"/>
      <c r="CCV94" s="184"/>
      <c r="CCW94" s="184"/>
      <c r="CCX94" s="184"/>
      <c r="CCY94" s="184"/>
      <c r="CCZ94" s="184"/>
      <c r="CDA94" s="184"/>
      <c r="CDB94" s="184"/>
      <c r="CDC94" s="184"/>
      <c r="CDD94" s="184"/>
      <c r="CDE94" s="184"/>
      <c r="CDF94" s="184"/>
      <c r="CDG94" s="184"/>
      <c r="CDH94" s="184"/>
      <c r="CDI94" s="184"/>
      <c r="CDJ94" s="184"/>
      <c r="CDK94" s="184"/>
      <c r="CDL94" s="184"/>
      <c r="CDM94" s="184"/>
      <c r="CDN94" s="184"/>
      <c r="CDO94" s="184"/>
      <c r="CDP94" s="184"/>
      <c r="CDQ94" s="184"/>
      <c r="CDR94" s="184"/>
      <c r="CDS94" s="184"/>
      <c r="CDT94" s="184"/>
      <c r="CDU94" s="184"/>
      <c r="CDV94" s="184"/>
      <c r="CDW94" s="184"/>
      <c r="CDX94" s="184"/>
      <c r="CDY94" s="184"/>
      <c r="CDZ94" s="184"/>
      <c r="CEA94" s="184"/>
      <c r="CEB94" s="184"/>
      <c r="CEC94" s="184"/>
      <c r="CED94" s="184"/>
      <c r="CEE94" s="184"/>
      <c r="CEF94" s="184"/>
      <c r="CEG94" s="184"/>
      <c r="CEH94" s="184"/>
      <c r="CEI94" s="184"/>
      <c r="CEJ94" s="184"/>
      <c r="CEK94" s="184"/>
      <c r="CEL94" s="184"/>
      <c r="CEM94" s="184"/>
      <c r="CEN94" s="184"/>
      <c r="CEO94" s="184"/>
      <c r="CEP94" s="184"/>
      <c r="CEQ94" s="184"/>
      <c r="CER94" s="184"/>
      <c r="CES94" s="184"/>
      <c r="CET94" s="184"/>
      <c r="CEU94" s="184"/>
      <c r="CEV94" s="184"/>
      <c r="CEW94" s="184"/>
      <c r="CEX94" s="184"/>
      <c r="CEY94" s="184"/>
      <c r="CEZ94" s="184"/>
      <c r="CFA94" s="184"/>
      <c r="CFB94" s="184"/>
      <c r="CFC94" s="184"/>
      <c r="CFD94" s="184"/>
      <c r="CFE94" s="184"/>
      <c r="CFF94" s="184"/>
      <c r="CFG94" s="184"/>
      <c r="CFH94" s="184"/>
      <c r="CFI94" s="184"/>
      <c r="CFJ94" s="184"/>
      <c r="CFK94" s="184"/>
      <c r="CFL94" s="184"/>
      <c r="CFM94" s="184"/>
      <c r="CFN94" s="184"/>
      <c r="CFO94" s="184"/>
      <c r="CFP94" s="184"/>
      <c r="CFQ94" s="184"/>
      <c r="CFR94" s="184"/>
      <c r="CFS94" s="184"/>
      <c r="CFT94" s="184"/>
      <c r="CFU94" s="184"/>
      <c r="CFV94" s="184"/>
      <c r="CFW94" s="184"/>
      <c r="CFX94" s="184"/>
      <c r="CFY94" s="184"/>
      <c r="CFZ94" s="184"/>
      <c r="CGA94" s="184"/>
      <c r="CGB94" s="184"/>
      <c r="CGC94" s="184"/>
      <c r="CGD94" s="184"/>
      <c r="CGE94" s="184"/>
      <c r="CGF94" s="184"/>
      <c r="CGG94" s="184"/>
      <c r="CGH94" s="184"/>
      <c r="CGI94" s="184"/>
      <c r="CGJ94" s="184"/>
      <c r="CGK94" s="184"/>
      <c r="CGL94" s="184"/>
      <c r="CGM94" s="184"/>
      <c r="CGN94" s="184"/>
      <c r="CGO94" s="184"/>
      <c r="CGP94" s="184"/>
      <c r="CGQ94" s="184"/>
      <c r="CGR94" s="184"/>
      <c r="CGS94" s="184"/>
      <c r="CGT94" s="184"/>
      <c r="CGU94" s="184"/>
      <c r="CGV94" s="184"/>
      <c r="CGW94" s="184"/>
      <c r="CGX94" s="184"/>
      <c r="CGY94" s="184"/>
      <c r="CGZ94" s="184"/>
      <c r="CHA94" s="184"/>
      <c r="CHB94" s="184"/>
      <c r="CHC94" s="184"/>
      <c r="CHD94" s="184"/>
      <c r="CHE94" s="184"/>
      <c r="CHF94" s="184"/>
      <c r="CHG94" s="184"/>
      <c r="CHH94" s="184"/>
      <c r="CHI94" s="184"/>
      <c r="CHJ94" s="184"/>
      <c r="CHK94" s="184"/>
      <c r="CHL94" s="184"/>
      <c r="CHM94" s="184"/>
      <c r="CHN94" s="184"/>
      <c r="CHO94" s="184"/>
      <c r="CHP94" s="184"/>
      <c r="CHQ94" s="184"/>
      <c r="CHR94" s="184"/>
      <c r="CHS94" s="184"/>
      <c r="CHT94" s="184"/>
      <c r="CHU94" s="184"/>
      <c r="CHV94" s="184"/>
      <c r="CHW94" s="184"/>
      <c r="CHX94" s="184"/>
      <c r="CHY94" s="184"/>
      <c r="CHZ94" s="184"/>
      <c r="CIA94" s="184"/>
      <c r="CIB94" s="184"/>
      <c r="CIC94" s="184"/>
      <c r="CID94" s="184"/>
      <c r="CIE94" s="184"/>
      <c r="CIF94" s="184"/>
      <c r="CIG94" s="184"/>
      <c r="CIH94" s="184"/>
      <c r="CII94" s="184"/>
      <c r="CIJ94" s="184"/>
      <c r="CIK94" s="184"/>
      <c r="CIL94" s="184"/>
      <c r="CIM94" s="184"/>
      <c r="CIN94" s="184"/>
      <c r="CIO94" s="184"/>
      <c r="CIP94" s="184"/>
      <c r="CIQ94" s="184"/>
      <c r="CIR94" s="184"/>
      <c r="CIS94" s="184"/>
      <c r="CIT94" s="184"/>
      <c r="CIU94" s="184"/>
      <c r="CIV94" s="184"/>
      <c r="CIW94" s="184"/>
      <c r="CIX94" s="184"/>
      <c r="CIY94" s="184"/>
      <c r="CIZ94" s="184"/>
      <c r="CJA94" s="184"/>
      <c r="CJB94" s="184"/>
      <c r="CJC94" s="184"/>
      <c r="CJD94" s="184"/>
      <c r="CJE94" s="184"/>
      <c r="CJF94" s="184"/>
      <c r="CJG94" s="184"/>
      <c r="CJH94" s="184"/>
      <c r="CJI94" s="184"/>
      <c r="CJJ94" s="184"/>
      <c r="CJK94" s="184"/>
      <c r="CJL94" s="184"/>
      <c r="CJM94" s="184"/>
      <c r="CJN94" s="184"/>
      <c r="CJO94" s="184"/>
      <c r="CJP94" s="184"/>
      <c r="CJQ94" s="184"/>
      <c r="CJR94" s="184"/>
      <c r="CJS94" s="184"/>
      <c r="CJT94" s="184"/>
      <c r="CJU94" s="184"/>
      <c r="CJV94" s="184"/>
      <c r="CJW94" s="184"/>
      <c r="CJX94" s="184"/>
      <c r="CJY94" s="184"/>
      <c r="CJZ94" s="184"/>
      <c r="CKA94" s="184"/>
      <c r="CKB94" s="184"/>
      <c r="CKC94" s="184"/>
      <c r="CKD94" s="184"/>
      <c r="CKE94" s="184"/>
      <c r="CKF94" s="184"/>
      <c r="CKG94" s="184"/>
      <c r="CKH94" s="184"/>
      <c r="CKI94" s="184"/>
      <c r="CKJ94" s="184"/>
      <c r="CKK94" s="184"/>
      <c r="CKL94" s="184"/>
      <c r="CKM94" s="184"/>
      <c r="CKN94" s="184"/>
      <c r="CKO94" s="184"/>
      <c r="CKP94" s="184"/>
      <c r="CKQ94" s="184"/>
      <c r="CKR94" s="184"/>
      <c r="CKS94" s="184"/>
      <c r="CKT94" s="184"/>
      <c r="CKU94" s="184"/>
      <c r="CKV94" s="184"/>
      <c r="CKW94" s="184"/>
      <c r="CKX94" s="184"/>
      <c r="CKY94" s="184"/>
      <c r="CKZ94" s="184"/>
      <c r="CLA94" s="184"/>
      <c r="CLB94" s="184"/>
      <c r="CLC94" s="184"/>
      <c r="CLD94" s="184"/>
      <c r="CLE94" s="184"/>
      <c r="CLF94" s="184"/>
      <c r="CLG94" s="184"/>
      <c r="CLH94" s="184"/>
      <c r="CLI94" s="184"/>
      <c r="CLJ94" s="184"/>
      <c r="CLK94" s="184"/>
      <c r="CLL94" s="184"/>
      <c r="CLM94" s="184"/>
      <c r="CLN94" s="184"/>
      <c r="CLO94" s="184"/>
      <c r="CLP94" s="184"/>
      <c r="CLQ94" s="184"/>
      <c r="CLR94" s="184"/>
      <c r="CLS94" s="184"/>
      <c r="CLT94" s="184"/>
      <c r="CLU94" s="184"/>
      <c r="CLV94" s="184"/>
      <c r="CLW94" s="184"/>
      <c r="CLX94" s="184"/>
      <c r="CLY94" s="184"/>
      <c r="CLZ94" s="184"/>
      <c r="CMA94" s="184"/>
      <c r="CMB94" s="184"/>
      <c r="CMC94" s="184"/>
      <c r="CMD94" s="184"/>
      <c r="CME94" s="184"/>
      <c r="CMF94" s="184"/>
      <c r="CMG94" s="184"/>
      <c r="CMH94" s="184"/>
      <c r="CMI94" s="184"/>
      <c r="CMJ94" s="184"/>
      <c r="CMK94" s="184"/>
      <c r="CML94" s="184"/>
      <c r="CMM94" s="184"/>
      <c r="CMN94" s="184"/>
      <c r="CMO94" s="184"/>
      <c r="CMP94" s="184"/>
      <c r="CMQ94" s="184"/>
      <c r="CMR94" s="184"/>
      <c r="CMS94" s="184"/>
      <c r="CMT94" s="184"/>
      <c r="CMU94" s="184"/>
      <c r="CMV94" s="184"/>
      <c r="CMW94" s="184"/>
      <c r="CMX94" s="184"/>
      <c r="CMY94" s="184"/>
      <c r="CMZ94" s="184"/>
      <c r="CNA94" s="184"/>
      <c r="CNB94" s="184"/>
      <c r="CNC94" s="184"/>
      <c r="CND94" s="184"/>
      <c r="CNE94" s="184"/>
      <c r="CNF94" s="184"/>
      <c r="CNG94" s="184"/>
      <c r="CNH94" s="184"/>
      <c r="CNI94" s="184"/>
      <c r="CNJ94" s="184"/>
      <c r="CNK94" s="184"/>
      <c r="CNL94" s="184"/>
      <c r="CNM94" s="184"/>
      <c r="CNN94" s="184"/>
      <c r="CNO94" s="184"/>
      <c r="CNP94" s="184"/>
      <c r="CNQ94" s="184"/>
      <c r="CNR94" s="184"/>
      <c r="CNS94" s="184"/>
      <c r="CNT94" s="184"/>
      <c r="CNU94" s="184"/>
      <c r="CNV94" s="184"/>
      <c r="CNW94" s="184"/>
      <c r="CNX94" s="184"/>
      <c r="CNY94" s="184"/>
      <c r="CNZ94" s="184"/>
      <c r="COA94" s="184"/>
      <c r="COB94" s="184"/>
      <c r="COC94" s="184"/>
      <c r="COD94" s="184"/>
      <c r="COE94" s="184"/>
      <c r="COF94" s="184"/>
      <c r="COG94" s="184"/>
      <c r="COH94" s="184"/>
      <c r="COI94" s="184"/>
      <c r="COJ94" s="184"/>
      <c r="COK94" s="184"/>
      <c r="COL94" s="184"/>
      <c r="COM94" s="184"/>
      <c r="CON94" s="184"/>
      <c r="COO94" s="184"/>
      <c r="COP94" s="184"/>
      <c r="COQ94" s="184"/>
      <c r="COR94" s="184"/>
      <c r="COS94" s="184"/>
      <c r="COT94" s="184"/>
      <c r="COU94" s="184"/>
      <c r="COV94" s="184"/>
      <c r="COW94" s="184"/>
      <c r="COX94" s="184"/>
      <c r="COY94" s="184"/>
      <c r="COZ94" s="184"/>
      <c r="CPA94" s="184"/>
      <c r="CPB94" s="184"/>
      <c r="CPC94" s="184"/>
      <c r="CPD94" s="184"/>
      <c r="CPE94" s="184"/>
      <c r="CPF94" s="184"/>
      <c r="CPG94" s="184"/>
      <c r="CPH94" s="184"/>
      <c r="CPI94" s="184"/>
      <c r="CPJ94" s="184"/>
      <c r="CPK94" s="184"/>
      <c r="CPL94" s="184"/>
      <c r="CPM94" s="184"/>
      <c r="CPN94" s="184"/>
      <c r="CPO94" s="184"/>
      <c r="CPP94" s="184"/>
      <c r="CPQ94" s="184"/>
      <c r="CPR94" s="184"/>
      <c r="CPS94" s="184"/>
      <c r="CPT94" s="184"/>
      <c r="CPU94" s="184"/>
      <c r="CPV94" s="184"/>
      <c r="CPW94" s="184"/>
      <c r="CPX94" s="184"/>
      <c r="CPY94" s="184"/>
      <c r="CPZ94" s="184"/>
      <c r="CQA94" s="184"/>
      <c r="CQB94" s="184"/>
      <c r="CQC94" s="184"/>
      <c r="CQD94" s="184"/>
      <c r="CQE94" s="184"/>
      <c r="CQF94" s="184"/>
      <c r="CQG94" s="184"/>
      <c r="CQH94" s="184"/>
      <c r="CQI94" s="184"/>
      <c r="CQJ94" s="184"/>
      <c r="CQK94" s="184"/>
      <c r="CQL94" s="184"/>
      <c r="CQM94" s="184"/>
      <c r="CQN94" s="184"/>
      <c r="CQO94" s="184"/>
      <c r="CQP94" s="184"/>
      <c r="CQQ94" s="184"/>
      <c r="CQR94" s="184"/>
      <c r="CQS94" s="184"/>
      <c r="CQT94" s="184"/>
      <c r="CQU94" s="184"/>
      <c r="CQV94" s="184"/>
      <c r="CQW94" s="184"/>
      <c r="CQX94" s="184"/>
      <c r="CQY94" s="184"/>
      <c r="CQZ94" s="184"/>
      <c r="CRA94" s="184"/>
      <c r="CRB94" s="184"/>
      <c r="CRC94" s="184"/>
      <c r="CRD94" s="184"/>
      <c r="CRE94" s="184"/>
      <c r="CRF94" s="184"/>
      <c r="CRG94" s="184"/>
      <c r="CRH94" s="184"/>
      <c r="CRI94" s="184"/>
      <c r="CRJ94" s="184"/>
      <c r="CRK94" s="184"/>
      <c r="CRL94" s="184"/>
      <c r="CRM94" s="184"/>
      <c r="CRN94" s="184"/>
      <c r="CRO94" s="184"/>
      <c r="CRP94" s="184"/>
      <c r="CRQ94" s="184"/>
      <c r="CRR94" s="184"/>
      <c r="CRS94" s="184"/>
      <c r="CRT94" s="184"/>
      <c r="CRU94" s="184"/>
      <c r="CRV94" s="184"/>
      <c r="CRW94" s="184"/>
      <c r="CRX94" s="184"/>
      <c r="CRY94" s="184"/>
      <c r="CRZ94" s="184"/>
      <c r="CSA94" s="184"/>
      <c r="CSB94" s="184"/>
      <c r="CSC94" s="184"/>
      <c r="CSD94" s="184"/>
      <c r="CSE94" s="184"/>
      <c r="CSF94" s="184"/>
      <c r="CSG94" s="184"/>
      <c r="CSH94" s="184"/>
      <c r="CSI94" s="184"/>
      <c r="CSJ94" s="184"/>
      <c r="CSK94" s="184"/>
      <c r="CSL94" s="184"/>
      <c r="CSM94" s="184"/>
      <c r="CSN94" s="184"/>
      <c r="CSO94" s="184"/>
      <c r="CSP94" s="184"/>
      <c r="CSQ94" s="184"/>
      <c r="CSR94" s="184"/>
      <c r="CSS94" s="184"/>
      <c r="CST94" s="184"/>
      <c r="CSU94" s="184"/>
      <c r="CSV94" s="184"/>
      <c r="CSW94" s="184"/>
      <c r="CSX94" s="184"/>
      <c r="CSY94" s="184"/>
      <c r="CSZ94" s="184"/>
      <c r="CTA94" s="184"/>
      <c r="CTB94" s="184"/>
      <c r="CTC94" s="184"/>
      <c r="CTD94" s="184"/>
      <c r="CTE94" s="184"/>
      <c r="CTF94" s="184"/>
      <c r="CTG94" s="184"/>
      <c r="CTH94" s="184"/>
      <c r="CTI94" s="184"/>
      <c r="CTJ94" s="184"/>
      <c r="CTK94" s="184"/>
      <c r="CTL94" s="184"/>
      <c r="CTM94" s="184"/>
      <c r="CTN94" s="184"/>
      <c r="CTO94" s="184"/>
      <c r="CTP94" s="184"/>
      <c r="CTQ94" s="184"/>
      <c r="CTR94" s="184"/>
      <c r="CTS94" s="184"/>
      <c r="CTT94" s="184"/>
      <c r="CTU94" s="184"/>
      <c r="CTV94" s="184"/>
      <c r="CTW94" s="184"/>
      <c r="CTX94" s="184"/>
      <c r="CTY94" s="184"/>
      <c r="CTZ94" s="184"/>
      <c r="CUA94" s="184"/>
      <c r="CUB94" s="184"/>
      <c r="CUC94" s="184"/>
      <c r="CUD94" s="184"/>
      <c r="CUE94" s="184"/>
      <c r="CUF94" s="184"/>
      <c r="CUG94" s="184"/>
      <c r="CUH94" s="184"/>
      <c r="CUI94" s="184"/>
      <c r="CUJ94" s="184"/>
      <c r="CUK94" s="184"/>
      <c r="CUL94" s="184"/>
      <c r="CUM94" s="184"/>
      <c r="CUN94" s="184"/>
      <c r="CUO94" s="184"/>
      <c r="CUP94" s="184"/>
      <c r="CUQ94" s="184"/>
      <c r="CUR94" s="184"/>
      <c r="CUS94" s="184"/>
      <c r="CUT94" s="184"/>
      <c r="CUU94" s="184"/>
      <c r="CUV94" s="184"/>
      <c r="CUW94" s="184"/>
      <c r="CUX94" s="184"/>
      <c r="CUY94" s="184"/>
      <c r="CUZ94" s="184"/>
      <c r="CVA94" s="184"/>
      <c r="CVB94" s="184"/>
      <c r="CVC94" s="184"/>
      <c r="CVD94" s="184"/>
      <c r="CVE94" s="184"/>
      <c r="CVF94" s="184"/>
      <c r="CVG94" s="184"/>
      <c r="CVH94" s="184"/>
      <c r="CVI94" s="184"/>
      <c r="CVJ94" s="184"/>
      <c r="CVK94" s="184"/>
      <c r="CVL94" s="184"/>
      <c r="CVM94" s="184"/>
      <c r="CVN94" s="184"/>
      <c r="CVO94" s="184"/>
      <c r="CVP94" s="184"/>
      <c r="CVQ94" s="184"/>
      <c r="CVR94" s="184"/>
      <c r="CVS94" s="184"/>
      <c r="CVT94" s="184"/>
      <c r="CVU94" s="184"/>
      <c r="CVV94" s="184"/>
      <c r="CVW94" s="184"/>
      <c r="CVX94" s="184"/>
      <c r="CVY94" s="184"/>
      <c r="CVZ94" s="184"/>
      <c r="CWA94" s="184"/>
      <c r="CWB94" s="184"/>
      <c r="CWC94" s="184"/>
      <c r="CWD94" s="184"/>
      <c r="CWE94" s="184"/>
      <c r="CWF94" s="184"/>
      <c r="CWG94" s="184"/>
      <c r="CWH94" s="184"/>
      <c r="CWI94" s="184"/>
      <c r="CWJ94" s="184"/>
      <c r="CWK94" s="184"/>
      <c r="CWL94" s="184"/>
      <c r="CWM94" s="184"/>
      <c r="CWN94" s="184"/>
      <c r="CWO94" s="184"/>
      <c r="CWP94" s="184"/>
      <c r="CWQ94" s="184"/>
      <c r="CWR94" s="184"/>
      <c r="CWS94" s="184"/>
      <c r="CWT94" s="184"/>
      <c r="CWU94" s="184"/>
      <c r="CWV94" s="184"/>
      <c r="CWW94" s="184"/>
      <c r="CWX94" s="184"/>
      <c r="CWY94" s="184"/>
      <c r="CWZ94" s="184"/>
      <c r="CXA94" s="184"/>
      <c r="CXB94" s="184"/>
      <c r="CXC94" s="184"/>
      <c r="CXD94" s="184"/>
      <c r="CXE94" s="184"/>
      <c r="CXF94" s="184"/>
      <c r="CXG94" s="184"/>
      <c r="CXH94" s="184"/>
      <c r="CXI94" s="184"/>
      <c r="CXJ94" s="184"/>
      <c r="CXK94" s="184"/>
      <c r="CXL94" s="184"/>
      <c r="CXM94" s="184"/>
      <c r="CXN94" s="184"/>
      <c r="CXO94" s="184"/>
      <c r="CXP94" s="184"/>
      <c r="CXQ94" s="184"/>
      <c r="CXR94" s="184"/>
      <c r="CXS94" s="184"/>
      <c r="CXT94" s="184"/>
      <c r="CXU94" s="184"/>
      <c r="CXV94" s="184"/>
      <c r="CXW94" s="184"/>
      <c r="CXX94" s="184"/>
      <c r="CXY94" s="184"/>
      <c r="CXZ94" s="184"/>
      <c r="CYA94" s="184"/>
      <c r="CYB94" s="184"/>
      <c r="CYC94" s="184"/>
      <c r="CYD94" s="184"/>
      <c r="CYE94" s="184"/>
      <c r="CYF94" s="184"/>
      <c r="CYG94" s="184"/>
      <c r="CYH94" s="184"/>
      <c r="CYI94" s="184"/>
      <c r="CYJ94" s="184"/>
      <c r="CYK94" s="184"/>
      <c r="CYL94" s="184"/>
      <c r="CYM94" s="184"/>
      <c r="CYN94" s="184"/>
      <c r="CYO94" s="184"/>
      <c r="CYP94" s="184"/>
      <c r="CYQ94" s="184"/>
      <c r="CYR94" s="184"/>
      <c r="CYS94" s="184"/>
      <c r="CYT94" s="184"/>
      <c r="CYU94" s="184"/>
      <c r="CYV94" s="184"/>
      <c r="CYW94" s="184"/>
      <c r="CYX94" s="184"/>
      <c r="CYY94" s="184"/>
      <c r="CYZ94" s="184"/>
      <c r="CZA94" s="184"/>
      <c r="CZB94" s="184"/>
      <c r="CZC94" s="184"/>
      <c r="CZD94" s="184"/>
      <c r="CZE94" s="184"/>
      <c r="CZF94" s="184"/>
      <c r="CZG94" s="184"/>
      <c r="CZH94" s="184"/>
      <c r="CZI94" s="184"/>
      <c r="CZJ94" s="184"/>
      <c r="CZK94" s="184"/>
      <c r="CZL94" s="184"/>
      <c r="CZM94" s="184"/>
      <c r="CZN94" s="184"/>
      <c r="CZO94" s="184"/>
      <c r="CZP94" s="184"/>
      <c r="CZQ94" s="184"/>
      <c r="CZR94" s="184"/>
      <c r="CZS94" s="184"/>
      <c r="CZT94" s="184"/>
      <c r="CZU94" s="184"/>
      <c r="CZV94" s="184"/>
      <c r="CZW94" s="184"/>
      <c r="CZX94" s="184"/>
      <c r="CZY94" s="184"/>
      <c r="CZZ94" s="184"/>
      <c r="DAA94" s="184"/>
      <c r="DAB94" s="184"/>
      <c r="DAC94" s="184"/>
      <c r="DAD94" s="184"/>
      <c r="DAE94" s="184"/>
      <c r="DAF94" s="184"/>
      <c r="DAG94" s="184"/>
      <c r="DAH94" s="184"/>
      <c r="DAI94" s="184"/>
      <c r="DAJ94" s="184"/>
      <c r="DAK94" s="184"/>
      <c r="DAL94" s="184"/>
      <c r="DAM94" s="184"/>
      <c r="DAN94" s="184"/>
      <c r="DAO94" s="184"/>
      <c r="DAP94" s="184"/>
      <c r="DAQ94" s="184"/>
      <c r="DAR94" s="184"/>
      <c r="DAS94" s="184"/>
      <c r="DAT94" s="184"/>
      <c r="DAU94" s="184"/>
      <c r="DAV94" s="184"/>
      <c r="DAW94" s="184"/>
      <c r="DAX94" s="184"/>
      <c r="DAY94" s="184"/>
      <c r="DAZ94" s="184"/>
      <c r="DBA94" s="184"/>
      <c r="DBB94" s="184"/>
      <c r="DBC94" s="184"/>
      <c r="DBD94" s="184"/>
      <c r="DBE94" s="184"/>
      <c r="DBF94" s="184"/>
      <c r="DBG94" s="184"/>
      <c r="DBH94" s="184"/>
      <c r="DBI94" s="184"/>
      <c r="DBJ94" s="184"/>
      <c r="DBK94" s="184"/>
      <c r="DBL94" s="184"/>
      <c r="DBM94" s="184"/>
      <c r="DBN94" s="184"/>
      <c r="DBO94" s="184"/>
      <c r="DBP94" s="184"/>
      <c r="DBQ94" s="184"/>
      <c r="DBR94" s="184"/>
      <c r="DBS94" s="184"/>
      <c r="DBT94" s="184"/>
      <c r="DBU94" s="184"/>
      <c r="DBV94" s="184"/>
      <c r="DBW94" s="184"/>
      <c r="DBX94" s="184"/>
      <c r="DBY94" s="184"/>
      <c r="DBZ94" s="184"/>
      <c r="DCA94" s="184"/>
      <c r="DCB94" s="184"/>
      <c r="DCC94" s="184"/>
      <c r="DCD94" s="184"/>
      <c r="DCE94" s="184"/>
      <c r="DCF94" s="184"/>
      <c r="DCG94" s="184"/>
      <c r="DCH94" s="184"/>
      <c r="DCI94" s="184"/>
      <c r="DCJ94" s="184"/>
      <c r="DCK94" s="184"/>
      <c r="DCL94" s="184"/>
      <c r="DCM94" s="184"/>
      <c r="DCN94" s="184"/>
      <c r="DCO94" s="184"/>
      <c r="DCP94" s="184"/>
      <c r="DCQ94" s="184"/>
      <c r="DCR94" s="184"/>
      <c r="DCS94" s="184"/>
      <c r="DCT94" s="184"/>
      <c r="DCU94" s="184"/>
      <c r="DCV94" s="184"/>
      <c r="DCW94" s="184"/>
      <c r="DCX94" s="184"/>
      <c r="DCY94" s="184"/>
      <c r="DCZ94" s="184"/>
      <c r="DDA94" s="184"/>
      <c r="DDB94" s="184"/>
      <c r="DDC94" s="184"/>
      <c r="DDD94" s="184"/>
      <c r="DDE94" s="184"/>
      <c r="DDF94" s="184"/>
      <c r="DDG94" s="184"/>
      <c r="DDH94" s="184"/>
      <c r="DDI94" s="184"/>
      <c r="DDJ94" s="184"/>
      <c r="DDK94" s="184"/>
      <c r="DDL94" s="184"/>
      <c r="DDM94" s="184"/>
      <c r="DDN94" s="184"/>
      <c r="DDO94" s="184"/>
      <c r="DDP94" s="184"/>
      <c r="DDQ94" s="184"/>
      <c r="DDR94" s="184"/>
      <c r="DDS94" s="184"/>
      <c r="DDT94" s="184"/>
      <c r="DDU94" s="184"/>
      <c r="DDV94" s="184"/>
      <c r="DDW94" s="184"/>
      <c r="DDX94" s="184"/>
      <c r="DDY94" s="184"/>
      <c r="DDZ94" s="184"/>
      <c r="DEA94" s="184"/>
      <c r="DEB94" s="184"/>
      <c r="DEC94" s="184"/>
      <c r="DED94" s="184"/>
      <c r="DEE94" s="184"/>
      <c r="DEF94" s="184"/>
      <c r="DEG94" s="184"/>
      <c r="DEH94" s="184"/>
      <c r="DEI94" s="184"/>
      <c r="DEJ94" s="184"/>
      <c r="DEK94" s="184"/>
      <c r="DEL94" s="184"/>
      <c r="DEM94" s="184"/>
      <c r="DEN94" s="184"/>
      <c r="DEO94" s="184"/>
      <c r="DEP94" s="184"/>
      <c r="DEQ94" s="184"/>
      <c r="DER94" s="184"/>
      <c r="DES94" s="184"/>
      <c r="DET94" s="184"/>
      <c r="DEU94" s="184"/>
      <c r="DEV94" s="184"/>
      <c r="DEW94" s="184"/>
      <c r="DEX94" s="184"/>
      <c r="DEY94" s="184"/>
      <c r="DEZ94" s="184"/>
      <c r="DFA94" s="184"/>
      <c r="DFB94" s="184"/>
      <c r="DFC94" s="184"/>
      <c r="DFD94" s="184"/>
      <c r="DFE94" s="184"/>
      <c r="DFF94" s="184"/>
      <c r="DFG94" s="184"/>
      <c r="DFH94" s="184"/>
      <c r="DFI94" s="184"/>
      <c r="DFJ94" s="184"/>
      <c r="DFK94" s="184"/>
      <c r="DFL94" s="184"/>
      <c r="DFM94" s="184"/>
      <c r="DFN94" s="184"/>
      <c r="DFO94" s="184"/>
      <c r="DFP94" s="184"/>
      <c r="DFQ94" s="184"/>
      <c r="DFR94" s="184"/>
      <c r="DFS94" s="184"/>
      <c r="DFT94" s="184"/>
      <c r="DFU94" s="184"/>
      <c r="DFV94" s="184"/>
      <c r="DFW94" s="184"/>
      <c r="DFX94" s="184"/>
      <c r="DFY94" s="184"/>
      <c r="DFZ94" s="184"/>
      <c r="DGA94" s="184"/>
      <c r="DGB94" s="184"/>
      <c r="DGC94" s="184"/>
      <c r="DGD94" s="184"/>
      <c r="DGE94" s="184"/>
      <c r="DGF94" s="184"/>
      <c r="DGG94" s="184"/>
      <c r="DGH94" s="184"/>
      <c r="DGI94" s="184"/>
      <c r="DGJ94" s="184"/>
      <c r="DGK94" s="184"/>
      <c r="DGL94" s="184"/>
      <c r="DGM94" s="184"/>
      <c r="DGN94" s="184"/>
      <c r="DGO94" s="184"/>
      <c r="DGP94" s="184"/>
      <c r="DGQ94" s="184"/>
      <c r="DGR94" s="184"/>
      <c r="DGS94" s="184"/>
      <c r="DGT94" s="184"/>
      <c r="DGU94" s="184"/>
      <c r="DGV94" s="184"/>
      <c r="DGW94" s="184"/>
      <c r="DGX94" s="184"/>
      <c r="DGY94" s="184"/>
      <c r="DGZ94" s="184"/>
      <c r="DHA94" s="184"/>
      <c r="DHB94" s="184"/>
      <c r="DHC94" s="184"/>
      <c r="DHD94" s="184"/>
      <c r="DHE94" s="184"/>
      <c r="DHF94" s="184"/>
      <c r="DHG94" s="184"/>
      <c r="DHH94" s="184"/>
      <c r="DHI94" s="184"/>
      <c r="DHJ94" s="184"/>
      <c r="DHK94" s="184"/>
      <c r="DHL94" s="184"/>
      <c r="DHM94" s="184"/>
      <c r="DHN94" s="184"/>
      <c r="DHO94" s="184"/>
      <c r="DHP94" s="184"/>
      <c r="DHQ94" s="184"/>
      <c r="DHR94" s="184"/>
      <c r="DHS94" s="184"/>
      <c r="DHT94" s="184"/>
      <c r="DHU94" s="184"/>
      <c r="DHV94" s="184"/>
      <c r="DHW94" s="184"/>
      <c r="DHX94" s="184"/>
      <c r="DHY94" s="184"/>
      <c r="DHZ94" s="184"/>
      <c r="DIA94" s="184"/>
      <c r="DIB94" s="184"/>
      <c r="DIC94" s="184"/>
      <c r="DID94" s="184"/>
      <c r="DIE94" s="184"/>
      <c r="DIF94" s="184"/>
      <c r="DIG94" s="184"/>
      <c r="DIH94" s="184"/>
      <c r="DII94" s="184"/>
      <c r="DIJ94" s="184"/>
      <c r="DIK94" s="184"/>
      <c r="DIL94" s="184"/>
      <c r="DIM94" s="184"/>
      <c r="DIN94" s="184"/>
      <c r="DIO94" s="184"/>
      <c r="DIP94" s="184"/>
      <c r="DIQ94" s="184"/>
      <c r="DIR94" s="184"/>
      <c r="DIS94" s="184"/>
      <c r="DIT94" s="184"/>
      <c r="DIU94" s="184"/>
      <c r="DIV94" s="184"/>
      <c r="DIW94" s="184"/>
      <c r="DIX94" s="184"/>
      <c r="DIY94" s="184"/>
      <c r="DIZ94" s="184"/>
      <c r="DJA94" s="184"/>
      <c r="DJB94" s="184"/>
      <c r="DJC94" s="184"/>
      <c r="DJD94" s="184"/>
      <c r="DJE94" s="184"/>
      <c r="DJF94" s="184"/>
      <c r="DJG94" s="184"/>
      <c r="DJH94" s="184"/>
      <c r="DJI94" s="184"/>
      <c r="DJJ94" s="184"/>
      <c r="DJK94" s="184"/>
      <c r="DJL94" s="184"/>
      <c r="DJM94" s="184"/>
      <c r="DJN94" s="184"/>
      <c r="DJO94" s="184"/>
      <c r="DJP94" s="184"/>
      <c r="DJQ94" s="184"/>
      <c r="DJR94" s="184"/>
      <c r="DJS94" s="184"/>
      <c r="DJT94" s="184"/>
      <c r="DJU94" s="184"/>
      <c r="DJV94" s="184"/>
      <c r="DJW94" s="184"/>
      <c r="DJX94" s="184"/>
      <c r="DJY94" s="184"/>
      <c r="DJZ94" s="184"/>
      <c r="DKA94" s="184"/>
      <c r="DKB94" s="184"/>
      <c r="DKC94" s="184"/>
      <c r="DKD94" s="184"/>
      <c r="DKE94" s="184"/>
      <c r="DKF94" s="184"/>
      <c r="DKG94" s="184"/>
      <c r="DKH94" s="184"/>
      <c r="DKI94" s="184"/>
      <c r="DKJ94" s="184"/>
      <c r="DKK94" s="184"/>
      <c r="DKL94" s="184"/>
      <c r="DKM94" s="184"/>
      <c r="DKN94" s="184"/>
      <c r="DKO94" s="184"/>
      <c r="DKP94" s="184"/>
      <c r="DKQ94" s="184"/>
      <c r="DKR94" s="184"/>
      <c r="DKS94" s="184"/>
      <c r="DKT94" s="184"/>
      <c r="DKU94" s="184"/>
      <c r="DKV94" s="184"/>
      <c r="DKW94" s="184"/>
      <c r="DKX94" s="184"/>
      <c r="DKY94" s="184"/>
      <c r="DKZ94" s="184"/>
      <c r="DLA94" s="184"/>
      <c r="DLB94" s="184"/>
      <c r="DLC94" s="184"/>
      <c r="DLD94" s="184"/>
      <c r="DLE94" s="184"/>
      <c r="DLF94" s="184"/>
      <c r="DLG94" s="184"/>
      <c r="DLH94" s="184"/>
      <c r="DLI94" s="184"/>
      <c r="DLJ94" s="184"/>
      <c r="DLK94" s="184"/>
      <c r="DLL94" s="184"/>
      <c r="DLM94" s="184"/>
      <c r="DLN94" s="184"/>
      <c r="DLO94" s="184"/>
      <c r="DLP94" s="184"/>
      <c r="DLQ94" s="184"/>
      <c r="DLR94" s="184"/>
      <c r="DLS94" s="184"/>
      <c r="DLT94" s="184"/>
      <c r="DLU94" s="184"/>
      <c r="DLV94" s="184"/>
      <c r="DLW94" s="184"/>
      <c r="DLX94" s="184"/>
      <c r="DLY94" s="184"/>
      <c r="DLZ94" s="184"/>
      <c r="DMA94" s="184"/>
      <c r="DMB94" s="184"/>
      <c r="DMC94" s="184"/>
      <c r="DMD94" s="184"/>
      <c r="DME94" s="184"/>
      <c r="DMF94" s="184"/>
      <c r="DMG94" s="184"/>
      <c r="DMH94" s="184"/>
      <c r="DMI94" s="184"/>
      <c r="DMJ94" s="184"/>
      <c r="DMK94" s="184"/>
      <c r="DML94" s="184"/>
      <c r="DMM94" s="184"/>
      <c r="DMN94" s="184"/>
      <c r="DMO94" s="184"/>
      <c r="DMP94" s="184"/>
      <c r="DMQ94" s="184"/>
      <c r="DMR94" s="184"/>
      <c r="DMS94" s="184"/>
      <c r="DMT94" s="184"/>
      <c r="DMU94" s="184"/>
      <c r="DMV94" s="184"/>
      <c r="DMW94" s="184"/>
      <c r="DMX94" s="184"/>
      <c r="DMY94" s="184"/>
      <c r="DMZ94" s="184"/>
      <c r="DNA94" s="184"/>
      <c r="DNB94" s="184"/>
      <c r="DNC94" s="184"/>
      <c r="DND94" s="184"/>
      <c r="DNE94" s="184"/>
      <c r="DNF94" s="184"/>
      <c r="DNG94" s="184"/>
      <c r="DNH94" s="184"/>
      <c r="DNI94" s="184"/>
      <c r="DNJ94" s="184"/>
      <c r="DNK94" s="184"/>
      <c r="DNL94" s="184"/>
      <c r="DNM94" s="184"/>
      <c r="DNN94" s="184"/>
      <c r="DNO94" s="184"/>
      <c r="DNP94" s="184"/>
      <c r="DNQ94" s="184"/>
      <c r="DNR94" s="184"/>
      <c r="DNS94" s="184"/>
      <c r="DNT94" s="184"/>
      <c r="DNU94" s="184"/>
      <c r="DNV94" s="184"/>
      <c r="DNW94" s="184"/>
      <c r="DNX94" s="184"/>
      <c r="DNY94" s="184"/>
      <c r="DNZ94" s="184"/>
      <c r="DOA94" s="184"/>
      <c r="DOB94" s="184"/>
      <c r="DOC94" s="184"/>
      <c r="DOD94" s="184"/>
      <c r="DOE94" s="184"/>
      <c r="DOF94" s="184"/>
      <c r="DOG94" s="184"/>
      <c r="DOH94" s="184"/>
      <c r="DOI94" s="184"/>
      <c r="DOJ94" s="184"/>
      <c r="DOK94" s="184"/>
      <c r="DOL94" s="184"/>
      <c r="DOM94" s="184"/>
      <c r="DON94" s="184"/>
      <c r="DOO94" s="184"/>
      <c r="DOP94" s="184"/>
      <c r="DOQ94" s="184"/>
      <c r="DOR94" s="184"/>
      <c r="DOS94" s="184"/>
      <c r="DOT94" s="184"/>
      <c r="DOU94" s="184"/>
      <c r="DOV94" s="184"/>
      <c r="DOW94" s="184"/>
      <c r="DOX94" s="184"/>
      <c r="DOY94" s="184"/>
      <c r="DOZ94" s="184"/>
      <c r="DPA94" s="184"/>
      <c r="DPB94" s="184"/>
      <c r="DPC94" s="184"/>
      <c r="DPD94" s="184"/>
      <c r="DPE94" s="184"/>
      <c r="DPF94" s="184"/>
      <c r="DPG94" s="184"/>
      <c r="DPH94" s="184"/>
      <c r="DPI94" s="184"/>
      <c r="DPJ94" s="184"/>
      <c r="DPK94" s="184"/>
      <c r="DPL94" s="184"/>
      <c r="DPM94" s="184"/>
      <c r="DPN94" s="184"/>
      <c r="DPO94" s="184"/>
      <c r="DPP94" s="184"/>
      <c r="DPQ94" s="184"/>
      <c r="DPR94" s="184"/>
      <c r="DPS94" s="184"/>
      <c r="DPT94" s="184"/>
      <c r="DPU94" s="184"/>
      <c r="DPV94" s="184"/>
      <c r="DPW94" s="184"/>
      <c r="DPX94" s="184"/>
      <c r="DPY94" s="184"/>
      <c r="DPZ94" s="184"/>
      <c r="DQA94" s="184"/>
      <c r="DQB94" s="184"/>
      <c r="DQC94" s="184"/>
      <c r="DQD94" s="184"/>
      <c r="DQE94" s="184"/>
      <c r="DQF94" s="184"/>
      <c r="DQG94" s="184"/>
      <c r="DQH94" s="184"/>
      <c r="DQI94" s="184"/>
      <c r="DQJ94" s="184"/>
      <c r="DQK94" s="184"/>
      <c r="DQL94" s="184"/>
      <c r="DQM94" s="184"/>
      <c r="DQN94" s="184"/>
      <c r="DQO94" s="184"/>
      <c r="DQP94" s="184"/>
      <c r="DQQ94" s="184"/>
      <c r="DQR94" s="184"/>
      <c r="DQS94" s="184"/>
      <c r="DQT94" s="184"/>
      <c r="DQU94" s="184"/>
      <c r="DQV94" s="184"/>
      <c r="DQW94" s="184"/>
      <c r="DQX94" s="184"/>
      <c r="DQY94" s="184"/>
      <c r="DQZ94" s="184"/>
      <c r="DRA94" s="184"/>
      <c r="DRB94" s="184"/>
      <c r="DRC94" s="184"/>
      <c r="DRD94" s="184"/>
      <c r="DRE94" s="184"/>
      <c r="DRF94" s="184"/>
      <c r="DRG94" s="184"/>
      <c r="DRH94" s="184"/>
      <c r="DRI94" s="184"/>
      <c r="DRJ94" s="184"/>
      <c r="DRK94" s="184"/>
      <c r="DRL94" s="184"/>
      <c r="DRM94" s="184"/>
      <c r="DRN94" s="184"/>
      <c r="DRO94" s="184"/>
      <c r="DRP94" s="184"/>
      <c r="DRQ94" s="184"/>
      <c r="DRR94" s="184"/>
      <c r="DRS94" s="184"/>
      <c r="DRT94" s="184"/>
      <c r="DRU94" s="184"/>
      <c r="DRV94" s="184"/>
      <c r="DRW94" s="184"/>
      <c r="DRX94" s="184"/>
      <c r="DRY94" s="184"/>
      <c r="DRZ94" s="184"/>
      <c r="DSA94" s="184"/>
      <c r="DSB94" s="184"/>
      <c r="DSC94" s="184"/>
      <c r="DSD94" s="184"/>
      <c r="DSE94" s="184"/>
      <c r="DSF94" s="184"/>
      <c r="DSG94" s="184"/>
      <c r="DSH94" s="184"/>
      <c r="DSI94" s="184"/>
      <c r="DSJ94" s="184"/>
      <c r="DSK94" s="184"/>
      <c r="DSL94" s="184"/>
      <c r="DSM94" s="184"/>
      <c r="DSN94" s="184"/>
      <c r="DSO94" s="184"/>
      <c r="DSP94" s="184"/>
      <c r="DSQ94" s="184"/>
      <c r="DSR94" s="184"/>
      <c r="DSS94" s="184"/>
      <c r="DST94" s="184"/>
      <c r="DSU94" s="184"/>
      <c r="DSV94" s="184"/>
      <c r="DSW94" s="184"/>
      <c r="DSX94" s="184"/>
      <c r="DSY94" s="184"/>
      <c r="DSZ94" s="184"/>
      <c r="DTA94" s="184"/>
      <c r="DTB94" s="184"/>
      <c r="DTC94" s="184"/>
      <c r="DTD94" s="184"/>
      <c r="DTE94" s="184"/>
      <c r="DTF94" s="184"/>
      <c r="DTG94" s="184"/>
      <c r="DTH94" s="184"/>
      <c r="DTI94" s="184"/>
      <c r="DTJ94" s="184"/>
      <c r="DTK94" s="184"/>
      <c r="DTL94" s="184"/>
      <c r="DTM94" s="184"/>
      <c r="DTN94" s="184"/>
      <c r="DTO94" s="184"/>
      <c r="DTP94" s="184"/>
      <c r="DTQ94" s="184"/>
      <c r="DTR94" s="184"/>
      <c r="DTS94" s="184"/>
      <c r="DTT94" s="184"/>
      <c r="DTU94" s="184"/>
      <c r="DTV94" s="184"/>
      <c r="DTW94" s="184"/>
      <c r="DTX94" s="184"/>
      <c r="DTY94" s="184"/>
      <c r="DTZ94" s="184"/>
      <c r="DUA94" s="184"/>
      <c r="DUB94" s="184"/>
      <c r="DUC94" s="184"/>
      <c r="DUD94" s="184"/>
      <c r="DUE94" s="184"/>
      <c r="DUF94" s="184"/>
      <c r="DUG94" s="184"/>
      <c r="DUH94" s="184"/>
      <c r="DUI94" s="184"/>
      <c r="DUJ94" s="184"/>
      <c r="DUK94" s="184"/>
      <c r="DUL94" s="184"/>
      <c r="DUM94" s="184"/>
      <c r="DUN94" s="184"/>
      <c r="DUO94" s="184"/>
      <c r="DUP94" s="184"/>
      <c r="DUQ94" s="184"/>
      <c r="DUR94" s="184"/>
      <c r="DUS94" s="184"/>
      <c r="DUT94" s="184"/>
      <c r="DUU94" s="184"/>
      <c r="DUV94" s="184"/>
      <c r="DUW94" s="184"/>
      <c r="DUX94" s="184"/>
      <c r="DUY94" s="184"/>
      <c r="DUZ94" s="184"/>
      <c r="DVA94" s="184"/>
      <c r="DVB94" s="184"/>
      <c r="DVC94" s="184"/>
      <c r="DVD94" s="184"/>
      <c r="DVE94" s="184"/>
      <c r="DVF94" s="184"/>
      <c r="DVG94" s="184"/>
      <c r="DVH94" s="184"/>
      <c r="DVI94" s="184"/>
      <c r="DVJ94" s="184"/>
      <c r="DVK94" s="184"/>
      <c r="DVL94" s="184"/>
      <c r="DVM94" s="184"/>
      <c r="DVN94" s="184"/>
      <c r="DVO94" s="184"/>
      <c r="DVP94" s="184"/>
      <c r="DVQ94" s="184"/>
      <c r="DVR94" s="184"/>
      <c r="DVS94" s="184"/>
      <c r="DVT94" s="184"/>
      <c r="DVU94" s="184"/>
      <c r="DVV94" s="184"/>
      <c r="DVW94" s="184"/>
      <c r="DVX94" s="184"/>
      <c r="DVY94" s="184"/>
      <c r="DVZ94" s="184"/>
      <c r="DWA94" s="184"/>
      <c r="DWB94" s="184"/>
      <c r="DWC94" s="184"/>
      <c r="DWD94" s="184"/>
      <c r="DWE94" s="184"/>
      <c r="DWF94" s="184"/>
      <c r="DWG94" s="184"/>
      <c r="DWH94" s="184"/>
      <c r="DWI94" s="184"/>
      <c r="DWJ94" s="184"/>
      <c r="DWK94" s="184"/>
      <c r="DWL94" s="184"/>
      <c r="DWM94" s="184"/>
      <c r="DWN94" s="184"/>
      <c r="DWO94" s="184"/>
      <c r="DWP94" s="184"/>
      <c r="DWQ94" s="184"/>
      <c r="DWR94" s="184"/>
      <c r="DWS94" s="184"/>
      <c r="DWT94" s="184"/>
      <c r="DWU94" s="184"/>
      <c r="DWV94" s="184"/>
      <c r="DWW94" s="184"/>
      <c r="DWX94" s="184"/>
      <c r="DWY94" s="184"/>
      <c r="DWZ94" s="184"/>
      <c r="DXA94" s="184"/>
      <c r="DXB94" s="184"/>
      <c r="DXC94" s="184"/>
      <c r="DXD94" s="184"/>
      <c r="DXE94" s="184"/>
      <c r="DXF94" s="184"/>
      <c r="DXG94" s="184"/>
      <c r="DXH94" s="184"/>
      <c r="DXI94" s="184"/>
      <c r="DXJ94" s="184"/>
      <c r="DXK94" s="184"/>
      <c r="DXL94" s="184"/>
      <c r="DXM94" s="184"/>
      <c r="DXN94" s="184"/>
      <c r="DXO94" s="184"/>
      <c r="DXP94" s="184"/>
      <c r="DXQ94" s="184"/>
      <c r="DXR94" s="184"/>
      <c r="DXS94" s="184"/>
      <c r="DXT94" s="184"/>
      <c r="DXU94" s="184"/>
      <c r="DXV94" s="184"/>
      <c r="DXW94" s="184"/>
      <c r="DXX94" s="184"/>
      <c r="DXY94" s="184"/>
      <c r="DXZ94" s="184"/>
      <c r="DYA94" s="184"/>
      <c r="DYB94" s="184"/>
      <c r="DYC94" s="184"/>
      <c r="DYD94" s="184"/>
      <c r="DYE94" s="184"/>
      <c r="DYF94" s="184"/>
      <c r="DYG94" s="184"/>
      <c r="DYH94" s="184"/>
      <c r="DYI94" s="184"/>
      <c r="DYJ94" s="184"/>
      <c r="DYK94" s="184"/>
      <c r="DYL94" s="184"/>
      <c r="DYM94" s="184"/>
      <c r="DYN94" s="184"/>
      <c r="DYO94" s="184"/>
      <c r="DYP94" s="184"/>
      <c r="DYQ94" s="184"/>
      <c r="DYR94" s="184"/>
      <c r="DYS94" s="184"/>
      <c r="DYT94" s="184"/>
      <c r="DYU94" s="184"/>
      <c r="DYV94" s="184"/>
      <c r="DYW94" s="184"/>
      <c r="DYX94" s="184"/>
      <c r="DYY94" s="184"/>
      <c r="DYZ94" s="184"/>
      <c r="DZA94" s="184"/>
      <c r="DZB94" s="184"/>
      <c r="DZC94" s="184"/>
      <c r="DZD94" s="184"/>
      <c r="DZE94" s="184"/>
      <c r="DZF94" s="184"/>
      <c r="DZG94" s="184"/>
      <c r="DZH94" s="184"/>
      <c r="DZI94" s="184"/>
      <c r="DZJ94" s="184"/>
      <c r="DZK94" s="184"/>
      <c r="DZL94" s="184"/>
      <c r="DZM94" s="184"/>
      <c r="DZN94" s="184"/>
      <c r="DZO94" s="184"/>
      <c r="DZP94" s="184"/>
      <c r="DZQ94" s="184"/>
      <c r="DZR94" s="184"/>
      <c r="DZS94" s="184"/>
      <c r="DZT94" s="184"/>
      <c r="DZU94" s="184"/>
      <c r="DZV94" s="184"/>
      <c r="DZW94" s="184"/>
      <c r="DZX94" s="184"/>
      <c r="DZY94" s="184"/>
      <c r="DZZ94" s="184"/>
      <c r="EAA94" s="184"/>
      <c r="EAB94" s="184"/>
      <c r="EAC94" s="184"/>
      <c r="EAD94" s="184"/>
      <c r="EAE94" s="184"/>
      <c r="EAF94" s="184"/>
      <c r="EAG94" s="184"/>
      <c r="EAH94" s="184"/>
      <c r="EAI94" s="184"/>
      <c r="EAJ94" s="184"/>
      <c r="EAK94" s="184"/>
      <c r="EAL94" s="184"/>
      <c r="EAM94" s="184"/>
      <c r="EAN94" s="184"/>
      <c r="EAO94" s="184"/>
      <c r="EAP94" s="184"/>
      <c r="EAQ94" s="184"/>
      <c r="EAR94" s="184"/>
      <c r="EAS94" s="184"/>
      <c r="EAT94" s="184"/>
      <c r="EAU94" s="184"/>
      <c r="EAV94" s="184"/>
      <c r="EAW94" s="184"/>
      <c r="EAX94" s="184"/>
      <c r="EAY94" s="184"/>
      <c r="EAZ94" s="184"/>
      <c r="EBA94" s="184"/>
      <c r="EBB94" s="184"/>
      <c r="EBC94" s="184"/>
      <c r="EBD94" s="184"/>
      <c r="EBE94" s="184"/>
      <c r="EBF94" s="184"/>
      <c r="EBG94" s="184"/>
      <c r="EBH94" s="184"/>
      <c r="EBI94" s="184"/>
      <c r="EBJ94" s="184"/>
      <c r="EBK94" s="184"/>
      <c r="EBL94" s="184"/>
      <c r="EBM94" s="184"/>
      <c r="EBN94" s="184"/>
      <c r="EBO94" s="184"/>
      <c r="EBP94" s="184"/>
      <c r="EBQ94" s="184"/>
      <c r="EBR94" s="184"/>
      <c r="EBS94" s="184"/>
      <c r="EBT94" s="184"/>
      <c r="EBU94" s="184"/>
      <c r="EBV94" s="184"/>
      <c r="EBW94" s="184"/>
      <c r="EBX94" s="184"/>
      <c r="EBY94" s="184"/>
      <c r="EBZ94" s="184"/>
      <c r="ECA94" s="184"/>
      <c r="ECB94" s="184"/>
      <c r="ECC94" s="184"/>
      <c r="ECD94" s="184"/>
      <c r="ECE94" s="184"/>
      <c r="ECF94" s="184"/>
      <c r="ECG94" s="184"/>
      <c r="ECH94" s="184"/>
      <c r="ECI94" s="184"/>
      <c r="ECJ94" s="184"/>
      <c r="ECK94" s="184"/>
      <c r="ECL94" s="184"/>
      <c r="ECM94" s="184"/>
      <c r="ECN94" s="184"/>
      <c r="ECO94" s="184"/>
      <c r="ECP94" s="184"/>
      <c r="ECQ94" s="184"/>
      <c r="ECR94" s="184"/>
      <c r="ECS94" s="184"/>
      <c r="ECT94" s="184"/>
      <c r="ECU94" s="184"/>
      <c r="ECV94" s="184"/>
      <c r="ECW94" s="184"/>
      <c r="ECX94" s="184"/>
      <c r="ECY94" s="184"/>
      <c r="ECZ94" s="184"/>
      <c r="EDA94" s="184"/>
      <c r="EDB94" s="184"/>
      <c r="EDC94" s="184"/>
      <c r="EDD94" s="184"/>
      <c r="EDE94" s="184"/>
      <c r="EDF94" s="184"/>
      <c r="EDG94" s="184"/>
      <c r="EDH94" s="184"/>
      <c r="EDI94" s="184"/>
      <c r="EDJ94" s="184"/>
      <c r="EDK94" s="184"/>
      <c r="EDL94" s="184"/>
      <c r="EDM94" s="184"/>
      <c r="EDN94" s="184"/>
      <c r="EDO94" s="184"/>
      <c r="EDP94" s="184"/>
      <c r="EDQ94" s="184"/>
      <c r="EDR94" s="184"/>
      <c r="EDS94" s="184"/>
      <c r="EDT94" s="184"/>
      <c r="EDU94" s="184"/>
      <c r="EDV94" s="184"/>
      <c r="EDW94" s="184"/>
      <c r="EDX94" s="184"/>
      <c r="EDY94" s="184"/>
      <c r="EDZ94" s="184"/>
      <c r="EEA94" s="184"/>
      <c r="EEB94" s="184"/>
      <c r="EEC94" s="184"/>
      <c r="EED94" s="184"/>
      <c r="EEE94" s="184"/>
      <c r="EEF94" s="184"/>
      <c r="EEG94" s="184"/>
      <c r="EEH94" s="184"/>
      <c r="EEI94" s="184"/>
      <c r="EEJ94" s="184"/>
      <c r="EEK94" s="184"/>
      <c r="EEL94" s="184"/>
      <c r="EEM94" s="184"/>
      <c r="EEN94" s="184"/>
      <c r="EEO94" s="184"/>
      <c r="EEP94" s="184"/>
      <c r="EEQ94" s="184"/>
      <c r="EER94" s="184"/>
      <c r="EES94" s="184"/>
      <c r="EET94" s="184"/>
      <c r="EEU94" s="184"/>
      <c r="EEV94" s="184"/>
      <c r="EEW94" s="184"/>
      <c r="EEX94" s="184"/>
      <c r="EEY94" s="184"/>
      <c r="EEZ94" s="184"/>
      <c r="EFA94" s="184"/>
      <c r="EFB94" s="184"/>
      <c r="EFC94" s="184"/>
      <c r="EFD94" s="184"/>
      <c r="EFE94" s="184"/>
      <c r="EFF94" s="184"/>
      <c r="EFG94" s="184"/>
      <c r="EFH94" s="184"/>
      <c r="EFI94" s="184"/>
      <c r="EFJ94" s="184"/>
      <c r="EFK94" s="184"/>
      <c r="EFL94" s="184"/>
      <c r="EFM94" s="184"/>
      <c r="EFN94" s="184"/>
      <c r="EFO94" s="184"/>
      <c r="EFP94" s="184"/>
      <c r="EFQ94" s="184"/>
      <c r="EFR94" s="184"/>
      <c r="EFS94" s="184"/>
      <c r="EFT94" s="184"/>
      <c r="EFU94" s="184"/>
      <c r="EFV94" s="184"/>
      <c r="EFW94" s="184"/>
      <c r="EFX94" s="184"/>
      <c r="EFY94" s="184"/>
      <c r="EFZ94" s="184"/>
      <c r="EGA94" s="184"/>
      <c r="EGB94" s="184"/>
      <c r="EGC94" s="184"/>
      <c r="EGD94" s="184"/>
      <c r="EGE94" s="184"/>
      <c r="EGF94" s="184"/>
      <c r="EGG94" s="184"/>
      <c r="EGH94" s="184"/>
      <c r="EGI94" s="184"/>
      <c r="EGJ94" s="184"/>
      <c r="EGK94" s="184"/>
      <c r="EGL94" s="184"/>
      <c r="EGM94" s="184"/>
      <c r="EGN94" s="184"/>
      <c r="EGO94" s="184"/>
      <c r="EGP94" s="184"/>
      <c r="EGQ94" s="184"/>
      <c r="EGR94" s="184"/>
      <c r="EGS94" s="184"/>
      <c r="EGT94" s="184"/>
      <c r="EGU94" s="184"/>
      <c r="EGV94" s="184"/>
      <c r="EGW94" s="184"/>
      <c r="EGX94" s="184"/>
      <c r="EGY94" s="184"/>
      <c r="EGZ94" s="184"/>
      <c r="EHA94" s="184"/>
      <c r="EHB94" s="184"/>
      <c r="EHC94" s="184"/>
      <c r="EHD94" s="184"/>
      <c r="EHE94" s="184"/>
      <c r="EHF94" s="184"/>
      <c r="EHG94" s="184"/>
      <c r="EHH94" s="184"/>
      <c r="EHI94" s="184"/>
      <c r="EHJ94" s="184"/>
      <c r="EHK94" s="184"/>
      <c r="EHL94" s="184"/>
      <c r="EHM94" s="184"/>
      <c r="EHN94" s="184"/>
      <c r="EHO94" s="184"/>
      <c r="EHP94" s="184"/>
      <c r="EHQ94" s="184"/>
      <c r="EHR94" s="184"/>
      <c r="EHS94" s="184"/>
      <c r="EHT94" s="184"/>
      <c r="EHU94" s="184"/>
      <c r="EHV94" s="184"/>
      <c r="EHW94" s="184"/>
      <c r="EHX94" s="184"/>
      <c r="EHY94" s="184"/>
      <c r="EHZ94" s="184"/>
      <c r="EIA94" s="184"/>
      <c r="EIB94" s="184"/>
      <c r="EIC94" s="184"/>
      <c r="EID94" s="184"/>
      <c r="EIE94" s="184"/>
      <c r="EIF94" s="184"/>
      <c r="EIG94" s="184"/>
      <c r="EIH94" s="184"/>
      <c r="EII94" s="184"/>
      <c r="EIJ94" s="184"/>
      <c r="EIK94" s="184"/>
      <c r="EIL94" s="184"/>
      <c r="EIM94" s="184"/>
      <c r="EIN94" s="184"/>
      <c r="EIO94" s="184"/>
      <c r="EIP94" s="184"/>
      <c r="EIQ94" s="184"/>
      <c r="EIR94" s="184"/>
      <c r="EIS94" s="184"/>
      <c r="EIT94" s="184"/>
      <c r="EIU94" s="184"/>
      <c r="EIV94" s="184"/>
      <c r="EIW94" s="184"/>
      <c r="EIX94" s="184"/>
      <c r="EIY94" s="184"/>
      <c r="EIZ94" s="184"/>
      <c r="EJA94" s="184"/>
      <c r="EJB94" s="184"/>
      <c r="EJC94" s="184"/>
      <c r="EJD94" s="184"/>
      <c r="EJE94" s="184"/>
      <c r="EJF94" s="184"/>
      <c r="EJG94" s="184"/>
      <c r="EJH94" s="184"/>
      <c r="EJI94" s="184"/>
      <c r="EJJ94" s="184"/>
      <c r="EJK94" s="184"/>
      <c r="EJL94" s="184"/>
      <c r="EJM94" s="184"/>
      <c r="EJN94" s="184"/>
      <c r="EJO94" s="184"/>
      <c r="EJP94" s="184"/>
      <c r="EJQ94" s="184"/>
      <c r="EJR94" s="184"/>
      <c r="EJS94" s="184"/>
      <c r="EJT94" s="184"/>
      <c r="EJU94" s="184"/>
      <c r="EJV94" s="184"/>
      <c r="EJW94" s="184"/>
      <c r="EJX94" s="184"/>
      <c r="EJY94" s="184"/>
      <c r="EJZ94" s="184"/>
      <c r="EKA94" s="184"/>
      <c r="EKB94" s="184"/>
      <c r="EKC94" s="184"/>
      <c r="EKD94" s="184"/>
      <c r="EKE94" s="184"/>
      <c r="EKF94" s="184"/>
      <c r="EKG94" s="184"/>
      <c r="EKH94" s="184"/>
      <c r="EKI94" s="184"/>
      <c r="EKJ94" s="184"/>
      <c r="EKK94" s="184"/>
      <c r="EKL94" s="184"/>
      <c r="EKM94" s="184"/>
      <c r="EKN94" s="184"/>
      <c r="EKO94" s="184"/>
      <c r="EKP94" s="184"/>
      <c r="EKQ94" s="184"/>
      <c r="EKR94" s="184"/>
      <c r="EKS94" s="184"/>
      <c r="EKT94" s="184"/>
      <c r="EKU94" s="184"/>
      <c r="EKV94" s="184"/>
      <c r="EKW94" s="184"/>
      <c r="EKX94" s="184"/>
      <c r="EKY94" s="184"/>
      <c r="EKZ94" s="184"/>
      <c r="ELA94" s="184"/>
      <c r="ELB94" s="184"/>
      <c r="ELC94" s="184"/>
      <c r="ELD94" s="184"/>
      <c r="ELE94" s="184"/>
      <c r="ELF94" s="184"/>
      <c r="ELG94" s="184"/>
      <c r="ELH94" s="184"/>
      <c r="ELI94" s="184"/>
      <c r="ELJ94" s="184"/>
      <c r="ELK94" s="184"/>
      <c r="ELL94" s="184"/>
      <c r="ELM94" s="184"/>
      <c r="ELN94" s="184"/>
      <c r="ELO94" s="184"/>
      <c r="ELP94" s="184"/>
      <c r="ELQ94" s="184"/>
      <c r="ELR94" s="184"/>
      <c r="ELS94" s="184"/>
      <c r="ELT94" s="184"/>
      <c r="ELU94" s="184"/>
      <c r="ELV94" s="184"/>
      <c r="ELW94" s="184"/>
      <c r="ELX94" s="184"/>
      <c r="ELY94" s="184"/>
      <c r="ELZ94" s="184"/>
      <c r="EMA94" s="184"/>
      <c r="EMB94" s="184"/>
      <c r="EMC94" s="184"/>
      <c r="EMD94" s="184"/>
      <c r="EME94" s="184"/>
      <c r="EMF94" s="184"/>
      <c r="EMG94" s="184"/>
      <c r="EMH94" s="184"/>
      <c r="EMI94" s="184"/>
      <c r="EMJ94" s="184"/>
      <c r="EMK94" s="184"/>
      <c r="EML94" s="184"/>
      <c r="EMM94" s="184"/>
      <c r="EMN94" s="184"/>
      <c r="EMO94" s="184"/>
      <c r="EMP94" s="184"/>
      <c r="EMQ94" s="184"/>
      <c r="EMR94" s="184"/>
      <c r="EMS94" s="184"/>
      <c r="EMT94" s="184"/>
      <c r="EMU94" s="184"/>
      <c r="EMV94" s="184"/>
      <c r="EMW94" s="184"/>
      <c r="EMX94" s="184"/>
      <c r="EMY94" s="184"/>
      <c r="EMZ94" s="184"/>
      <c r="ENA94" s="184"/>
      <c r="ENB94" s="184"/>
      <c r="ENC94" s="184"/>
      <c r="END94" s="184"/>
      <c r="ENE94" s="184"/>
      <c r="ENF94" s="184"/>
      <c r="ENG94" s="184"/>
      <c r="ENH94" s="184"/>
      <c r="ENI94" s="184"/>
      <c r="ENJ94" s="184"/>
      <c r="ENK94" s="184"/>
      <c r="ENL94" s="184"/>
      <c r="ENM94" s="184"/>
      <c r="ENN94" s="184"/>
      <c r="ENO94" s="184"/>
      <c r="ENP94" s="184"/>
      <c r="ENQ94" s="184"/>
      <c r="ENR94" s="184"/>
      <c r="ENS94" s="184"/>
      <c r="ENT94" s="184"/>
      <c r="ENU94" s="184"/>
      <c r="ENV94" s="184"/>
      <c r="ENW94" s="184"/>
      <c r="ENX94" s="184"/>
      <c r="ENY94" s="184"/>
      <c r="ENZ94" s="184"/>
      <c r="EOA94" s="184"/>
      <c r="EOB94" s="184"/>
      <c r="EOC94" s="184"/>
      <c r="EOD94" s="184"/>
      <c r="EOE94" s="184"/>
      <c r="EOF94" s="184"/>
      <c r="EOG94" s="184"/>
      <c r="EOH94" s="184"/>
      <c r="EOI94" s="184"/>
      <c r="EOJ94" s="184"/>
      <c r="EOK94" s="184"/>
      <c r="EOL94" s="184"/>
      <c r="EOM94" s="184"/>
      <c r="EON94" s="184"/>
      <c r="EOO94" s="184"/>
      <c r="EOP94" s="184"/>
      <c r="EOQ94" s="184"/>
      <c r="EOR94" s="184"/>
      <c r="EOS94" s="184"/>
      <c r="EOT94" s="184"/>
      <c r="EOU94" s="184"/>
      <c r="EOV94" s="184"/>
      <c r="EOW94" s="184"/>
      <c r="EOX94" s="184"/>
      <c r="EOY94" s="184"/>
      <c r="EOZ94" s="184"/>
      <c r="EPA94" s="184"/>
      <c r="EPB94" s="184"/>
      <c r="EPC94" s="184"/>
      <c r="EPD94" s="184"/>
      <c r="EPE94" s="184"/>
      <c r="EPF94" s="184"/>
      <c r="EPG94" s="184"/>
      <c r="EPH94" s="184"/>
      <c r="EPI94" s="184"/>
      <c r="EPJ94" s="184"/>
      <c r="EPK94" s="184"/>
      <c r="EPL94" s="184"/>
      <c r="EPM94" s="184"/>
      <c r="EPN94" s="184"/>
      <c r="EPO94" s="184"/>
      <c r="EPP94" s="184"/>
      <c r="EPQ94" s="184"/>
      <c r="EPR94" s="184"/>
      <c r="EPS94" s="184"/>
      <c r="EPT94" s="184"/>
      <c r="EPU94" s="184"/>
      <c r="EPV94" s="184"/>
      <c r="EPW94" s="184"/>
      <c r="EPX94" s="184"/>
      <c r="EPY94" s="184"/>
      <c r="EPZ94" s="184"/>
      <c r="EQA94" s="184"/>
      <c r="EQB94" s="184"/>
      <c r="EQC94" s="184"/>
      <c r="EQD94" s="184"/>
      <c r="EQE94" s="184"/>
      <c r="EQF94" s="184"/>
      <c r="EQG94" s="184"/>
      <c r="EQH94" s="184"/>
      <c r="EQI94" s="184"/>
      <c r="EQJ94" s="184"/>
      <c r="EQK94" s="184"/>
      <c r="EQL94" s="184"/>
      <c r="EQM94" s="184"/>
      <c r="EQN94" s="184"/>
      <c r="EQO94" s="184"/>
      <c r="EQP94" s="184"/>
      <c r="EQQ94" s="184"/>
      <c r="EQR94" s="184"/>
      <c r="EQS94" s="184"/>
      <c r="EQT94" s="184"/>
      <c r="EQU94" s="184"/>
      <c r="EQV94" s="184"/>
      <c r="EQW94" s="184"/>
      <c r="EQX94" s="184"/>
      <c r="EQY94" s="184"/>
      <c r="EQZ94" s="184"/>
      <c r="ERA94" s="184"/>
      <c r="ERB94" s="184"/>
      <c r="ERC94" s="184"/>
      <c r="ERD94" s="184"/>
      <c r="ERE94" s="184"/>
      <c r="ERF94" s="184"/>
      <c r="ERG94" s="184"/>
      <c r="ERH94" s="184"/>
      <c r="ERI94" s="184"/>
      <c r="ERJ94" s="184"/>
      <c r="ERK94" s="184"/>
      <c r="ERL94" s="184"/>
      <c r="ERM94" s="184"/>
      <c r="ERN94" s="184"/>
      <c r="ERO94" s="184"/>
      <c r="ERP94" s="184"/>
      <c r="ERQ94" s="184"/>
      <c r="ERR94" s="184"/>
      <c r="ERS94" s="184"/>
      <c r="ERT94" s="184"/>
      <c r="ERU94" s="184"/>
      <c r="ERV94" s="184"/>
      <c r="ERW94" s="184"/>
      <c r="ERX94" s="184"/>
      <c r="ERY94" s="184"/>
      <c r="ERZ94" s="184"/>
      <c r="ESA94" s="184"/>
      <c r="ESB94" s="184"/>
      <c r="ESC94" s="184"/>
      <c r="ESD94" s="184"/>
      <c r="ESE94" s="184"/>
      <c r="ESF94" s="184"/>
      <c r="ESG94" s="184"/>
      <c r="ESH94" s="184"/>
      <c r="ESI94" s="184"/>
      <c r="ESJ94" s="184"/>
      <c r="ESK94" s="184"/>
      <c r="ESL94" s="184"/>
      <c r="ESM94" s="184"/>
      <c r="ESN94" s="184"/>
      <c r="ESO94" s="184"/>
      <c r="ESP94" s="184"/>
      <c r="ESQ94" s="184"/>
      <c r="ESR94" s="184"/>
      <c r="ESS94" s="184"/>
      <c r="EST94" s="184"/>
      <c r="ESU94" s="184"/>
      <c r="ESV94" s="184"/>
      <c r="ESW94" s="184"/>
      <c r="ESX94" s="184"/>
      <c r="ESY94" s="184"/>
      <c r="ESZ94" s="184"/>
      <c r="ETA94" s="184"/>
      <c r="ETB94" s="184"/>
      <c r="ETC94" s="184"/>
      <c r="ETD94" s="184"/>
      <c r="ETE94" s="184"/>
      <c r="ETF94" s="184"/>
      <c r="ETG94" s="184"/>
      <c r="ETH94" s="184"/>
      <c r="ETI94" s="184"/>
      <c r="ETJ94" s="184"/>
      <c r="ETK94" s="184"/>
      <c r="ETL94" s="184"/>
      <c r="ETM94" s="184"/>
      <c r="ETN94" s="184"/>
      <c r="ETO94" s="184"/>
      <c r="ETP94" s="184"/>
      <c r="ETQ94" s="184"/>
      <c r="ETR94" s="184"/>
      <c r="ETS94" s="184"/>
      <c r="ETT94" s="184"/>
      <c r="ETU94" s="184"/>
      <c r="ETV94" s="184"/>
      <c r="ETW94" s="184"/>
      <c r="ETX94" s="184"/>
      <c r="ETY94" s="184"/>
      <c r="ETZ94" s="184"/>
      <c r="EUA94" s="184"/>
      <c r="EUB94" s="184"/>
      <c r="EUC94" s="184"/>
      <c r="EUD94" s="184"/>
      <c r="EUE94" s="184"/>
      <c r="EUF94" s="184"/>
      <c r="EUG94" s="184"/>
      <c r="EUH94" s="184"/>
      <c r="EUI94" s="184"/>
      <c r="EUJ94" s="184"/>
      <c r="EUK94" s="184"/>
      <c r="EUL94" s="184"/>
      <c r="EUM94" s="184"/>
      <c r="EUN94" s="184"/>
      <c r="EUO94" s="184"/>
      <c r="EUP94" s="184"/>
      <c r="EUQ94" s="184"/>
      <c r="EUR94" s="184"/>
      <c r="EUS94" s="184"/>
      <c r="EUT94" s="184"/>
      <c r="EUU94" s="184"/>
      <c r="EUV94" s="184"/>
      <c r="EUW94" s="184"/>
      <c r="EUX94" s="184"/>
      <c r="EUY94" s="184"/>
      <c r="EUZ94" s="184"/>
      <c r="EVA94" s="184"/>
      <c r="EVB94" s="184"/>
      <c r="EVC94" s="184"/>
      <c r="EVD94" s="184"/>
      <c r="EVE94" s="184"/>
      <c r="EVF94" s="184"/>
      <c r="EVG94" s="184"/>
      <c r="EVH94" s="184"/>
      <c r="EVI94" s="184"/>
      <c r="EVJ94" s="184"/>
      <c r="EVK94" s="184"/>
      <c r="EVL94" s="184"/>
      <c r="EVM94" s="184"/>
      <c r="EVN94" s="184"/>
      <c r="EVO94" s="184"/>
      <c r="EVP94" s="184"/>
      <c r="EVQ94" s="184"/>
      <c r="EVR94" s="184"/>
      <c r="EVS94" s="184"/>
      <c r="EVT94" s="184"/>
      <c r="EVU94" s="184"/>
      <c r="EVV94" s="184"/>
      <c r="EVW94" s="184"/>
      <c r="EVX94" s="184"/>
      <c r="EVY94" s="184"/>
      <c r="EVZ94" s="184"/>
      <c r="EWA94" s="184"/>
      <c r="EWB94" s="184"/>
      <c r="EWC94" s="184"/>
      <c r="EWD94" s="184"/>
      <c r="EWE94" s="184"/>
      <c r="EWF94" s="184"/>
      <c r="EWG94" s="184"/>
      <c r="EWH94" s="184"/>
      <c r="EWI94" s="184"/>
      <c r="EWJ94" s="184"/>
      <c r="EWK94" s="184"/>
      <c r="EWL94" s="184"/>
      <c r="EWM94" s="184"/>
      <c r="EWN94" s="184"/>
      <c r="EWO94" s="184"/>
      <c r="EWP94" s="184"/>
      <c r="EWQ94" s="184"/>
      <c r="EWR94" s="184"/>
      <c r="EWS94" s="184"/>
      <c r="EWT94" s="184"/>
      <c r="EWU94" s="184"/>
      <c r="EWV94" s="184"/>
      <c r="EWW94" s="184"/>
      <c r="EWX94" s="184"/>
      <c r="EWY94" s="184"/>
      <c r="EWZ94" s="184"/>
      <c r="EXA94" s="184"/>
      <c r="EXB94" s="184"/>
      <c r="EXC94" s="184"/>
      <c r="EXD94" s="184"/>
      <c r="EXE94" s="184"/>
      <c r="EXF94" s="184"/>
      <c r="EXG94" s="184"/>
      <c r="EXH94" s="184"/>
      <c r="EXI94" s="184"/>
      <c r="EXJ94" s="184"/>
      <c r="EXK94" s="184"/>
      <c r="EXL94" s="184"/>
      <c r="EXM94" s="184"/>
      <c r="EXN94" s="184"/>
      <c r="EXO94" s="184"/>
      <c r="EXP94" s="184"/>
      <c r="EXQ94" s="184"/>
      <c r="EXR94" s="184"/>
      <c r="EXS94" s="184"/>
      <c r="EXT94" s="184"/>
      <c r="EXU94" s="184"/>
      <c r="EXV94" s="184"/>
      <c r="EXW94" s="184"/>
      <c r="EXX94" s="184"/>
      <c r="EXY94" s="184"/>
      <c r="EXZ94" s="184"/>
      <c r="EYA94" s="184"/>
      <c r="EYB94" s="184"/>
      <c r="EYC94" s="184"/>
      <c r="EYD94" s="184"/>
      <c r="EYE94" s="184"/>
      <c r="EYF94" s="184"/>
      <c r="EYG94" s="184"/>
      <c r="EYH94" s="184"/>
      <c r="EYI94" s="184"/>
      <c r="EYJ94" s="184"/>
      <c r="EYK94" s="184"/>
      <c r="EYL94" s="184"/>
      <c r="EYM94" s="184"/>
      <c r="EYN94" s="184"/>
      <c r="EYO94" s="184"/>
      <c r="EYP94" s="184"/>
      <c r="EYQ94" s="184"/>
      <c r="EYR94" s="184"/>
      <c r="EYS94" s="184"/>
      <c r="EYT94" s="184"/>
      <c r="EYU94" s="184"/>
      <c r="EYV94" s="184"/>
      <c r="EYW94" s="184"/>
      <c r="EYX94" s="184"/>
      <c r="EYY94" s="184"/>
      <c r="EYZ94" s="184"/>
      <c r="EZA94" s="184"/>
      <c r="EZB94" s="184"/>
      <c r="EZC94" s="184"/>
      <c r="EZD94" s="184"/>
      <c r="EZE94" s="184"/>
      <c r="EZF94" s="184"/>
      <c r="EZG94" s="184"/>
      <c r="EZH94" s="184"/>
      <c r="EZI94" s="184"/>
      <c r="EZJ94" s="184"/>
      <c r="EZK94" s="184"/>
      <c r="EZL94" s="184"/>
      <c r="EZM94" s="184"/>
      <c r="EZN94" s="184"/>
      <c r="EZO94" s="184"/>
      <c r="EZP94" s="184"/>
      <c r="EZQ94" s="184"/>
      <c r="EZR94" s="184"/>
      <c r="EZS94" s="184"/>
      <c r="EZT94" s="184"/>
      <c r="EZU94" s="184"/>
      <c r="EZV94" s="184"/>
      <c r="EZW94" s="184"/>
      <c r="EZX94" s="184"/>
      <c r="EZY94" s="184"/>
      <c r="EZZ94" s="184"/>
      <c r="FAA94" s="184"/>
      <c r="FAB94" s="184"/>
      <c r="FAC94" s="184"/>
      <c r="FAD94" s="184"/>
      <c r="FAE94" s="184"/>
      <c r="FAF94" s="184"/>
      <c r="FAG94" s="184"/>
      <c r="FAH94" s="184"/>
      <c r="FAI94" s="184"/>
      <c r="FAJ94" s="184"/>
      <c r="FAK94" s="184"/>
      <c r="FAL94" s="184"/>
      <c r="FAM94" s="184"/>
      <c r="FAN94" s="184"/>
      <c r="FAO94" s="184"/>
      <c r="FAP94" s="184"/>
      <c r="FAQ94" s="184"/>
      <c r="FAR94" s="184"/>
      <c r="FAS94" s="184"/>
      <c r="FAT94" s="184"/>
      <c r="FAU94" s="184"/>
      <c r="FAV94" s="184"/>
      <c r="FAW94" s="184"/>
      <c r="FAX94" s="184"/>
      <c r="FAY94" s="184"/>
      <c r="FAZ94" s="184"/>
      <c r="FBA94" s="184"/>
      <c r="FBB94" s="184"/>
      <c r="FBC94" s="184"/>
      <c r="FBD94" s="184"/>
      <c r="FBE94" s="184"/>
      <c r="FBF94" s="184"/>
      <c r="FBG94" s="184"/>
      <c r="FBH94" s="184"/>
      <c r="FBI94" s="184"/>
      <c r="FBJ94" s="184"/>
      <c r="FBK94" s="184"/>
      <c r="FBL94" s="184"/>
      <c r="FBM94" s="184"/>
      <c r="FBN94" s="184"/>
      <c r="FBO94" s="184"/>
      <c r="FBP94" s="184"/>
      <c r="FBQ94" s="184"/>
      <c r="FBR94" s="184"/>
      <c r="FBS94" s="184"/>
      <c r="FBT94" s="184"/>
      <c r="FBU94" s="184"/>
      <c r="FBV94" s="184"/>
      <c r="FBW94" s="184"/>
      <c r="FBX94" s="184"/>
      <c r="FBY94" s="184"/>
      <c r="FBZ94" s="184"/>
      <c r="FCA94" s="184"/>
      <c r="FCB94" s="184"/>
      <c r="FCC94" s="184"/>
      <c r="FCD94" s="184"/>
      <c r="FCE94" s="184"/>
      <c r="FCF94" s="184"/>
      <c r="FCG94" s="184"/>
      <c r="FCH94" s="184"/>
      <c r="FCI94" s="184"/>
      <c r="FCJ94" s="184"/>
      <c r="FCK94" s="184"/>
      <c r="FCL94" s="184"/>
      <c r="FCM94" s="184"/>
      <c r="FCN94" s="184"/>
      <c r="FCO94" s="184"/>
      <c r="FCP94" s="184"/>
      <c r="FCQ94" s="184"/>
      <c r="FCR94" s="184"/>
      <c r="FCS94" s="184"/>
      <c r="FCT94" s="184"/>
      <c r="FCU94" s="184"/>
      <c r="FCV94" s="184"/>
      <c r="FCW94" s="184"/>
      <c r="FCX94" s="184"/>
      <c r="FCY94" s="184"/>
      <c r="FCZ94" s="184"/>
      <c r="FDA94" s="184"/>
      <c r="FDB94" s="184"/>
      <c r="FDC94" s="184"/>
      <c r="FDD94" s="184"/>
      <c r="FDE94" s="184"/>
      <c r="FDF94" s="184"/>
      <c r="FDG94" s="184"/>
      <c r="FDH94" s="184"/>
      <c r="FDI94" s="184"/>
      <c r="FDJ94" s="184"/>
      <c r="FDK94" s="184"/>
      <c r="FDL94" s="184"/>
      <c r="FDM94" s="184"/>
      <c r="FDN94" s="184"/>
      <c r="FDO94" s="184"/>
      <c r="FDP94" s="184"/>
      <c r="FDQ94" s="184"/>
      <c r="FDR94" s="184"/>
      <c r="FDS94" s="184"/>
      <c r="FDT94" s="184"/>
      <c r="FDU94" s="184"/>
      <c r="FDV94" s="184"/>
      <c r="FDW94" s="184"/>
      <c r="FDX94" s="184"/>
      <c r="FDY94" s="184"/>
      <c r="FDZ94" s="184"/>
      <c r="FEA94" s="184"/>
      <c r="FEB94" s="184"/>
      <c r="FEC94" s="184"/>
      <c r="FED94" s="184"/>
      <c r="FEE94" s="184"/>
      <c r="FEF94" s="184"/>
      <c r="FEG94" s="184"/>
      <c r="FEH94" s="184"/>
      <c r="FEI94" s="184"/>
      <c r="FEJ94" s="184"/>
      <c r="FEK94" s="184"/>
      <c r="FEL94" s="184"/>
      <c r="FEM94" s="184"/>
      <c r="FEN94" s="184"/>
      <c r="FEO94" s="184"/>
      <c r="FEP94" s="184"/>
      <c r="FEQ94" s="184"/>
      <c r="FER94" s="184"/>
      <c r="FES94" s="184"/>
      <c r="FET94" s="184"/>
      <c r="FEU94" s="184"/>
      <c r="FEV94" s="184"/>
      <c r="FEW94" s="184"/>
      <c r="FEX94" s="184"/>
      <c r="FEY94" s="184"/>
      <c r="FEZ94" s="184"/>
      <c r="FFA94" s="184"/>
      <c r="FFB94" s="184"/>
      <c r="FFC94" s="184"/>
      <c r="FFD94" s="184"/>
      <c r="FFE94" s="184"/>
      <c r="FFF94" s="184"/>
      <c r="FFG94" s="184"/>
      <c r="FFH94" s="184"/>
      <c r="FFI94" s="184"/>
      <c r="FFJ94" s="184"/>
      <c r="FFK94" s="184"/>
      <c r="FFL94" s="184"/>
      <c r="FFM94" s="184"/>
      <c r="FFN94" s="184"/>
      <c r="FFO94" s="184"/>
      <c r="FFP94" s="184"/>
      <c r="FFQ94" s="184"/>
      <c r="FFR94" s="184"/>
      <c r="FFS94" s="184"/>
      <c r="FFT94" s="184"/>
      <c r="FFU94" s="184"/>
      <c r="FFV94" s="184"/>
      <c r="FFW94" s="184"/>
      <c r="FFX94" s="184"/>
      <c r="FFY94" s="184"/>
      <c r="FFZ94" s="184"/>
      <c r="FGA94" s="184"/>
      <c r="FGB94" s="184"/>
      <c r="FGC94" s="184"/>
      <c r="FGD94" s="184"/>
      <c r="FGE94" s="184"/>
      <c r="FGF94" s="184"/>
      <c r="FGG94" s="184"/>
      <c r="FGH94" s="184"/>
      <c r="FGI94" s="184"/>
      <c r="FGJ94" s="184"/>
      <c r="FGK94" s="184"/>
      <c r="FGL94" s="184"/>
      <c r="FGM94" s="184"/>
      <c r="FGN94" s="184"/>
      <c r="FGO94" s="184"/>
      <c r="FGP94" s="184"/>
      <c r="FGQ94" s="184"/>
      <c r="FGR94" s="184"/>
      <c r="FGS94" s="184"/>
      <c r="FGT94" s="184"/>
      <c r="FGU94" s="184"/>
      <c r="FGV94" s="184"/>
      <c r="FGW94" s="184"/>
      <c r="FGX94" s="184"/>
      <c r="FGY94" s="184"/>
      <c r="FGZ94" s="184"/>
      <c r="FHA94" s="184"/>
      <c r="FHB94" s="184"/>
      <c r="FHC94" s="184"/>
      <c r="FHD94" s="184"/>
      <c r="FHE94" s="184"/>
      <c r="FHF94" s="184"/>
      <c r="FHG94" s="184"/>
      <c r="FHH94" s="184"/>
      <c r="FHI94" s="184"/>
      <c r="FHJ94" s="184"/>
      <c r="FHK94" s="184"/>
      <c r="FHL94" s="184"/>
      <c r="FHM94" s="184"/>
      <c r="FHN94" s="184"/>
      <c r="FHO94" s="184"/>
      <c r="FHP94" s="184"/>
      <c r="FHQ94" s="184"/>
      <c r="FHR94" s="184"/>
      <c r="FHS94" s="184"/>
      <c r="FHT94" s="184"/>
      <c r="FHU94" s="184"/>
      <c r="FHV94" s="184"/>
      <c r="FHW94" s="184"/>
      <c r="FHX94" s="184"/>
      <c r="FHY94" s="184"/>
      <c r="FHZ94" s="184"/>
      <c r="FIA94" s="184"/>
      <c r="FIB94" s="184"/>
      <c r="FIC94" s="184"/>
      <c r="FID94" s="184"/>
      <c r="FIE94" s="184"/>
      <c r="FIF94" s="184"/>
      <c r="FIG94" s="184"/>
      <c r="FIH94" s="184"/>
      <c r="FII94" s="184"/>
      <c r="FIJ94" s="184"/>
      <c r="FIK94" s="184"/>
      <c r="FIL94" s="184"/>
      <c r="FIM94" s="184"/>
      <c r="FIN94" s="184"/>
      <c r="FIO94" s="184"/>
      <c r="FIP94" s="184"/>
      <c r="FIQ94" s="184"/>
      <c r="FIR94" s="184"/>
      <c r="FIS94" s="184"/>
      <c r="FIT94" s="184"/>
      <c r="FIU94" s="184"/>
      <c r="FIV94" s="184"/>
      <c r="FIW94" s="184"/>
      <c r="FIX94" s="184"/>
      <c r="FIY94" s="184"/>
      <c r="FIZ94" s="184"/>
      <c r="FJA94" s="184"/>
      <c r="FJB94" s="184"/>
      <c r="FJC94" s="184"/>
      <c r="FJD94" s="184"/>
      <c r="FJE94" s="184"/>
      <c r="FJF94" s="184"/>
      <c r="FJG94" s="184"/>
      <c r="FJH94" s="184"/>
      <c r="FJI94" s="184"/>
      <c r="FJJ94" s="184"/>
      <c r="FJK94" s="184"/>
      <c r="FJL94" s="184"/>
      <c r="FJM94" s="184"/>
      <c r="FJN94" s="184"/>
      <c r="FJO94" s="184"/>
      <c r="FJP94" s="184"/>
      <c r="FJQ94" s="184"/>
      <c r="FJR94" s="184"/>
      <c r="FJS94" s="184"/>
      <c r="FJT94" s="184"/>
      <c r="FJU94" s="184"/>
      <c r="FJV94" s="184"/>
      <c r="FJW94" s="184"/>
      <c r="FJX94" s="184"/>
      <c r="FJY94" s="184"/>
      <c r="FJZ94" s="184"/>
      <c r="FKA94" s="184"/>
      <c r="FKB94" s="184"/>
      <c r="FKC94" s="184"/>
      <c r="FKD94" s="184"/>
      <c r="FKE94" s="184"/>
      <c r="FKF94" s="184"/>
      <c r="FKG94" s="184"/>
      <c r="FKH94" s="184"/>
      <c r="FKI94" s="184"/>
      <c r="FKJ94" s="184"/>
      <c r="FKK94" s="184"/>
      <c r="FKL94" s="184"/>
      <c r="FKM94" s="184"/>
      <c r="FKN94" s="184"/>
      <c r="FKO94" s="184"/>
      <c r="FKP94" s="184"/>
      <c r="FKQ94" s="184"/>
      <c r="FKR94" s="184"/>
      <c r="FKS94" s="184"/>
      <c r="FKT94" s="184"/>
      <c r="FKU94" s="184"/>
      <c r="FKV94" s="184"/>
      <c r="FKW94" s="184"/>
      <c r="FKX94" s="184"/>
      <c r="FKY94" s="184"/>
      <c r="FKZ94" s="184"/>
      <c r="FLA94" s="184"/>
      <c r="FLB94" s="184"/>
      <c r="FLC94" s="184"/>
      <c r="FLD94" s="184"/>
      <c r="FLE94" s="184"/>
      <c r="FLF94" s="184"/>
      <c r="FLG94" s="184"/>
      <c r="FLH94" s="184"/>
      <c r="FLI94" s="184"/>
      <c r="FLJ94" s="184"/>
      <c r="FLK94" s="184"/>
      <c r="FLL94" s="184"/>
      <c r="FLM94" s="184"/>
      <c r="FLN94" s="184"/>
      <c r="FLO94" s="184"/>
      <c r="FLP94" s="184"/>
      <c r="FLQ94" s="184"/>
      <c r="FLR94" s="184"/>
      <c r="FLS94" s="184"/>
      <c r="FLT94" s="184"/>
      <c r="FLU94" s="184"/>
      <c r="FLV94" s="184"/>
      <c r="FLW94" s="184"/>
      <c r="FLX94" s="184"/>
      <c r="FLY94" s="184"/>
      <c r="FLZ94" s="184"/>
      <c r="FMA94" s="184"/>
      <c r="FMB94" s="184"/>
      <c r="FMC94" s="184"/>
      <c r="FMD94" s="184"/>
      <c r="FME94" s="184"/>
      <c r="FMF94" s="184"/>
      <c r="FMG94" s="184"/>
      <c r="FMH94" s="184"/>
      <c r="FMI94" s="184"/>
      <c r="FMJ94" s="184"/>
      <c r="FMK94" s="184"/>
      <c r="FML94" s="184"/>
      <c r="FMM94" s="184"/>
      <c r="FMN94" s="184"/>
      <c r="FMO94" s="184"/>
      <c r="FMP94" s="184"/>
      <c r="FMQ94" s="184"/>
      <c r="FMR94" s="184"/>
      <c r="FMS94" s="184"/>
      <c r="FMT94" s="184"/>
      <c r="FMU94" s="184"/>
      <c r="FMV94" s="184"/>
      <c r="FMW94" s="184"/>
      <c r="FMX94" s="184"/>
      <c r="FMY94" s="184"/>
      <c r="FMZ94" s="184"/>
      <c r="FNA94" s="184"/>
      <c r="FNB94" s="184"/>
      <c r="FNC94" s="184"/>
      <c r="FND94" s="184"/>
      <c r="FNE94" s="184"/>
      <c r="FNF94" s="184"/>
      <c r="FNG94" s="184"/>
      <c r="FNH94" s="184"/>
      <c r="FNI94" s="184"/>
      <c r="FNJ94" s="184"/>
      <c r="FNK94" s="184"/>
      <c r="FNL94" s="184"/>
      <c r="FNM94" s="184"/>
      <c r="FNN94" s="184"/>
      <c r="FNO94" s="184"/>
      <c r="FNP94" s="184"/>
      <c r="FNQ94" s="184"/>
      <c r="FNR94" s="184"/>
      <c r="FNS94" s="184"/>
      <c r="FNT94" s="184"/>
      <c r="FNU94" s="184"/>
      <c r="FNV94" s="184"/>
      <c r="FNW94" s="184"/>
      <c r="FNX94" s="184"/>
      <c r="FNY94" s="184"/>
      <c r="FNZ94" s="184"/>
      <c r="FOA94" s="184"/>
      <c r="FOB94" s="184"/>
      <c r="FOC94" s="184"/>
      <c r="FOD94" s="184"/>
      <c r="FOE94" s="184"/>
      <c r="FOF94" s="184"/>
      <c r="FOG94" s="184"/>
      <c r="FOH94" s="184"/>
      <c r="FOI94" s="184"/>
      <c r="FOJ94" s="184"/>
      <c r="FOK94" s="184"/>
      <c r="FOL94" s="184"/>
      <c r="FOM94" s="184"/>
      <c r="FON94" s="184"/>
      <c r="FOO94" s="184"/>
      <c r="FOP94" s="184"/>
      <c r="FOQ94" s="184"/>
      <c r="FOR94" s="184"/>
      <c r="FOS94" s="184"/>
      <c r="FOT94" s="184"/>
      <c r="FOU94" s="184"/>
      <c r="FOV94" s="184"/>
      <c r="FOW94" s="184"/>
      <c r="FOX94" s="184"/>
      <c r="FOY94" s="184"/>
      <c r="FOZ94" s="184"/>
      <c r="FPA94" s="184"/>
      <c r="FPB94" s="184"/>
      <c r="FPC94" s="184"/>
      <c r="FPD94" s="184"/>
      <c r="FPE94" s="184"/>
      <c r="FPF94" s="184"/>
      <c r="FPG94" s="184"/>
      <c r="FPH94" s="184"/>
      <c r="FPI94" s="184"/>
      <c r="FPJ94" s="184"/>
      <c r="FPK94" s="184"/>
      <c r="FPL94" s="184"/>
      <c r="FPM94" s="184"/>
      <c r="FPN94" s="184"/>
      <c r="FPO94" s="184"/>
      <c r="FPP94" s="184"/>
      <c r="FPQ94" s="184"/>
      <c r="FPR94" s="184"/>
      <c r="FPS94" s="184"/>
      <c r="FPT94" s="184"/>
      <c r="FPU94" s="184"/>
      <c r="FPV94" s="184"/>
      <c r="FPW94" s="184"/>
      <c r="FPX94" s="184"/>
      <c r="FPY94" s="184"/>
      <c r="FPZ94" s="184"/>
      <c r="FQA94" s="184"/>
      <c r="FQB94" s="184"/>
      <c r="FQC94" s="184"/>
      <c r="FQD94" s="184"/>
      <c r="FQE94" s="184"/>
      <c r="FQF94" s="184"/>
      <c r="FQG94" s="184"/>
      <c r="FQH94" s="184"/>
      <c r="FQI94" s="184"/>
      <c r="FQJ94" s="184"/>
      <c r="FQK94" s="184"/>
      <c r="FQL94" s="184"/>
      <c r="FQM94" s="184"/>
      <c r="FQN94" s="184"/>
      <c r="FQO94" s="184"/>
      <c r="FQP94" s="184"/>
      <c r="FQQ94" s="184"/>
      <c r="FQR94" s="184"/>
      <c r="FQS94" s="184"/>
      <c r="FQT94" s="184"/>
      <c r="FQU94" s="184"/>
      <c r="FQV94" s="184"/>
      <c r="FQW94" s="184"/>
      <c r="FQX94" s="184"/>
      <c r="FQY94" s="184"/>
      <c r="FQZ94" s="184"/>
      <c r="FRA94" s="184"/>
      <c r="FRB94" s="184"/>
      <c r="FRC94" s="184"/>
      <c r="FRD94" s="184"/>
      <c r="FRE94" s="184"/>
      <c r="FRF94" s="184"/>
      <c r="FRG94" s="184"/>
      <c r="FRH94" s="184"/>
      <c r="FRI94" s="184"/>
      <c r="FRJ94" s="184"/>
      <c r="FRK94" s="184"/>
      <c r="FRL94" s="184"/>
      <c r="FRM94" s="184"/>
      <c r="FRN94" s="184"/>
      <c r="FRO94" s="184"/>
      <c r="FRP94" s="184"/>
      <c r="FRQ94" s="184"/>
      <c r="FRR94" s="184"/>
      <c r="FRS94" s="184"/>
      <c r="FRT94" s="184"/>
      <c r="FRU94" s="184"/>
      <c r="FRV94" s="184"/>
      <c r="FRW94" s="184"/>
      <c r="FRX94" s="184"/>
      <c r="FRY94" s="184"/>
      <c r="FRZ94" s="184"/>
      <c r="FSA94" s="184"/>
      <c r="FSB94" s="184"/>
      <c r="FSC94" s="184"/>
      <c r="FSD94" s="184"/>
      <c r="FSE94" s="184"/>
      <c r="FSF94" s="184"/>
      <c r="FSG94" s="184"/>
      <c r="FSH94" s="184"/>
      <c r="FSI94" s="184"/>
      <c r="FSJ94" s="184"/>
      <c r="FSK94" s="184"/>
      <c r="FSL94" s="184"/>
      <c r="FSM94" s="184"/>
      <c r="FSN94" s="184"/>
      <c r="FSO94" s="184"/>
      <c r="FSP94" s="184"/>
      <c r="FSQ94" s="184"/>
      <c r="FSR94" s="184"/>
      <c r="FSS94" s="184"/>
      <c r="FST94" s="184"/>
      <c r="FSU94" s="184"/>
      <c r="FSV94" s="184"/>
      <c r="FSW94" s="184"/>
      <c r="FSX94" s="184"/>
      <c r="FSY94" s="184"/>
      <c r="FSZ94" s="184"/>
      <c r="FTA94" s="184"/>
      <c r="FTB94" s="184"/>
      <c r="FTC94" s="184"/>
      <c r="FTD94" s="184"/>
      <c r="FTE94" s="184"/>
      <c r="FTF94" s="184"/>
      <c r="FTG94" s="184"/>
      <c r="FTH94" s="184"/>
      <c r="FTI94" s="184"/>
      <c r="FTJ94" s="184"/>
      <c r="FTK94" s="184"/>
      <c r="FTL94" s="184"/>
      <c r="FTM94" s="184"/>
      <c r="FTN94" s="184"/>
      <c r="FTO94" s="184"/>
      <c r="FTP94" s="184"/>
      <c r="FTQ94" s="184"/>
      <c r="FTR94" s="184"/>
      <c r="FTS94" s="184"/>
      <c r="FTT94" s="184"/>
      <c r="FTU94" s="184"/>
      <c r="FTV94" s="184"/>
      <c r="FTW94" s="184"/>
      <c r="FTX94" s="184"/>
      <c r="FTY94" s="184"/>
      <c r="FTZ94" s="184"/>
      <c r="FUA94" s="184"/>
      <c r="FUB94" s="184"/>
      <c r="FUC94" s="184"/>
      <c r="FUD94" s="184"/>
      <c r="FUE94" s="184"/>
      <c r="FUF94" s="184"/>
      <c r="FUG94" s="184"/>
      <c r="FUH94" s="184"/>
      <c r="FUI94" s="184"/>
      <c r="FUJ94" s="184"/>
      <c r="FUK94" s="184"/>
      <c r="FUL94" s="184"/>
      <c r="FUM94" s="184"/>
      <c r="FUN94" s="184"/>
      <c r="FUO94" s="184"/>
      <c r="FUP94" s="184"/>
      <c r="FUQ94" s="184"/>
      <c r="FUR94" s="184"/>
      <c r="FUS94" s="184"/>
      <c r="FUT94" s="184"/>
      <c r="FUU94" s="184"/>
      <c r="FUV94" s="184"/>
      <c r="FUW94" s="184"/>
      <c r="FUX94" s="184"/>
      <c r="FUY94" s="184"/>
      <c r="FUZ94" s="184"/>
      <c r="FVA94" s="184"/>
      <c r="FVB94" s="184"/>
      <c r="FVC94" s="184"/>
      <c r="FVD94" s="184"/>
      <c r="FVE94" s="184"/>
      <c r="FVF94" s="184"/>
      <c r="FVG94" s="184"/>
      <c r="FVH94" s="184"/>
      <c r="FVI94" s="184"/>
      <c r="FVJ94" s="184"/>
      <c r="FVK94" s="184"/>
      <c r="FVL94" s="184"/>
      <c r="FVM94" s="184"/>
      <c r="FVN94" s="184"/>
      <c r="FVO94" s="184"/>
      <c r="FVP94" s="184"/>
      <c r="FVQ94" s="184"/>
      <c r="FVR94" s="184"/>
      <c r="FVS94" s="184"/>
      <c r="FVT94" s="184"/>
      <c r="FVU94" s="184"/>
      <c r="FVV94" s="184"/>
      <c r="FVW94" s="184"/>
      <c r="FVX94" s="184"/>
      <c r="FVY94" s="184"/>
      <c r="FVZ94" s="184"/>
      <c r="FWA94" s="184"/>
      <c r="FWB94" s="184"/>
      <c r="FWC94" s="184"/>
      <c r="FWD94" s="184"/>
      <c r="FWE94" s="184"/>
      <c r="FWF94" s="184"/>
      <c r="FWG94" s="184"/>
      <c r="FWH94" s="184"/>
      <c r="FWI94" s="184"/>
      <c r="FWJ94" s="184"/>
      <c r="FWK94" s="184"/>
      <c r="FWL94" s="184"/>
      <c r="FWM94" s="184"/>
      <c r="FWN94" s="184"/>
      <c r="FWO94" s="184"/>
      <c r="FWP94" s="184"/>
      <c r="FWQ94" s="184"/>
      <c r="FWR94" s="184"/>
      <c r="FWS94" s="184"/>
      <c r="FWT94" s="184"/>
      <c r="FWU94" s="184"/>
      <c r="FWV94" s="184"/>
      <c r="FWW94" s="184"/>
      <c r="FWX94" s="184"/>
      <c r="FWY94" s="184"/>
      <c r="FWZ94" s="184"/>
      <c r="FXA94" s="184"/>
      <c r="FXB94" s="184"/>
      <c r="FXC94" s="184"/>
      <c r="FXD94" s="184"/>
      <c r="FXE94" s="184"/>
      <c r="FXF94" s="184"/>
      <c r="FXG94" s="184"/>
      <c r="FXH94" s="184"/>
      <c r="FXI94" s="184"/>
      <c r="FXJ94" s="184"/>
      <c r="FXK94" s="184"/>
      <c r="FXL94" s="184"/>
      <c r="FXM94" s="184"/>
      <c r="FXN94" s="184"/>
      <c r="FXO94" s="184"/>
      <c r="FXP94" s="184"/>
      <c r="FXQ94" s="184"/>
      <c r="FXR94" s="184"/>
      <c r="FXS94" s="184"/>
      <c r="FXT94" s="184"/>
      <c r="FXU94" s="184"/>
      <c r="FXV94" s="184"/>
      <c r="FXW94" s="184"/>
      <c r="FXX94" s="184"/>
      <c r="FXY94" s="184"/>
      <c r="FXZ94" s="184"/>
      <c r="FYA94" s="184"/>
      <c r="FYB94" s="184"/>
      <c r="FYC94" s="184"/>
      <c r="FYD94" s="184"/>
      <c r="FYE94" s="184"/>
      <c r="FYF94" s="184"/>
      <c r="FYG94" s="184"/>
      <c r="FYH94" s="184"/>
      <c r="FYI94" s="184"/>
      <c r="FYJ94" s="184"/>
      <c r="FYK94" s="184"/>
      <c r="FYL94" s="184"/>
      <c r="FYM94" s="184"/>
      <c r="FYN94" s="184"/>
      <c r="FYO94" s="184"/>
      <c r="FYP94" s="184"/>
      <c r="FYQ94" s="184"/>
      <c r="FYR94" s="184"/>
      <c r="FYS94" s="184"/>
      <c r="FYT94" s="184"/>
      <c r="FYU94" s="184"/>
      <c r="FYV94" s="184"/>
      <c r="FYW94" s="184"/>
      <c r="FYX94" s="184"/>
      <c r="FYY94" s="184"/>
      <c r="FYZ94" s="184"/>
      <c r="FZA94" s="184"/>
      <c r="FZB94" s="184"/>
      <c r="FZC94" s="184"/>
      <c r="FZD94" s="184"/>
      <c r="FZE94" s="184"/>
      <c r="FZF94" s="184"/>
      <c r="FZG94" s="184"/>
      <c r="FZH94" s="184"/>
      <c r="FZI94" s="184"/>
      <c r="FZJ94" s="184"/>
      <c r="FZK94" s="184"/>
      <c r="FZL94" s="184"/>
      <c r="FZM94" s="184"/>
      <c r="FZN94" s="184"/>
      <c r="FZO94" s="184"/>
      <c r="FZP94" s="184"/>
      <c r="FZQ94" s="184"/>
      <c r="FZR94" s="184"/>
      <c r="FZS94" s="184"/>
      <c r="FZT94" s="184"/>
      <c r="FZU94" s="184"/>
      <c r="FZV94" s="184"/>
      <c r="FZW94" s="184"/>
      <c r="FZX94" s="184"/>
      <c r="FZY94" s="184"/>
      <c r="FZZ94" s="184"/>
      <c r="GAA94" s="184"/>
      <c r="GAB94" s="184"/>
      <c r="GAC94" s="184"/>
      <c r="GAD94" s="184"/>
      <c r="GAE94" s="184"/>
      <c r="GAF94" s="184"/>
      <c r="GAG94" s="184"/>
      <c r="GAH94" s="184"/>
      <c r="GAI94" s="184"/>
      <c r="GAJ94" s="184"/>
      <c r="GAK94" s="184"/>
      <c r="GAL94" s="184"/>
      <c r="GAM94" s="184"/>
      <c r="GAN94" s="184"/>
      <c r="GAO94" s="184"/>
      <c r="GAP94" s="184"/>
      <c r="GAQ94" s="184"/>
      <c r="GAR94" s="184"/>
      <c r="GAS94" s="184"/>
      <c r="GAT94" s="184"/>
      <c r="GAU94" s="184"/>
      <c r="GAV94" s="184"/>
      <c r="GAW94" s="184"/>
      <c r="GAX94" s="184"/>
      <c r="GAY94" s="184"/>
      <c r="GAZ94" s="184"/>
      <c r="GBA94" s="184"/>
      <c r="GBB94" s="184"/>
      <c r="GBC94" s="184"/>
      <c r="GBD94" s="184"/>
      <c r="GBE94" s="184"/>
      <c r="GBF94" s="184"/>
      <c r="GBG94" s="184"/>
      <c r="GBH94" s="184"/>
      <c r="GBI94" s="184"/>
      <c r="GBJ94" s="184"/>
      <c r="GBK94" s="184"/>
      <c r="GBL94" s="184"/>
      <c r="GBM94" s="184"/>
      <c r="GBN94" s="184"/>
      <c r="GBO94" s="184"/>
      <c r="GBP94" s="184"/>
      <c r="GBQ94" s="184"/>
      <c r="GBR94" s="184"/>
      <c r="GBS94" s="184"/>
      <c r="GBT94" s="184"/>
      <c r="GBU94" s="184"/>
      <c r="GBV94" s="184"/>
      <c r="GBW94" s="184"/>
      <c r="GBX94" s="184"/>
      <c r="GBY94" s="184"/>
      <c r="GBZ94" s="184"/>
      <c r="GCA94" s="184"/>
      <c r="GCB94" s="184"/>
      <c r="GCC94" s="184"/>
      <c r="GCD94" s="184"/>
      <c r="GCE94" s="184"/>
      <c r="GCF94" s="184"/>
      <c r="GCG94" s="184"/>
      <c r="GCH94" s="184"/>
      <c r="GCI94" s="184"/>
      <c r="GCJ94" s="184"/>
      <c r="GCK94" s="184"/>
      <c r="GCL94" s="184"/>
      <c r="GCM94" s="184"/>
      <c r="GCN94" s="184"/>
      <c r="GCO94" s="184"/>
      <c r="GCP94" s="184"/>
      <c r="GCQ94" s="184"/>
      <c r="GCR94" s="184"/>
      <c r="GCS94" s="184"/>
      <c r="GCT94" s="184"/>
      <c r="GCU94" s="184"/>
      <c r="GCV94" s="184"/>
      <c r="GCW94" s="184"/>
      <c r="GCX94" s="184"/>
      <c r="GCY94" s="184"/>
      <c r="GCZ94" s="184"/>
      <c r="GDA94" s="184"/>
      <c r="GDB94" s="184"/>
      <c r="GDC94" s="184"/>
      <c r="GDD94" s="184"/>
      <c r="GDE94" s="184"/>
      <c r="GDF94" s="184"/>
      <c r="GDG94" s="184"/>
      <c r="GDH94" s="184"/>
      <c r="GDI94" s="184"/>
      <c r="GDJ94" s="184"/>
      <c r="GDK94" s="184"/>
      <c r="GDL94" s="184"/>
      <c r="GDM94" s="184"/>
      <c r="GDN94" s="184"/>
      <c r="GDO94" s="184"/>
      <c r="GDP94" s="184"/>
      <c r="GDQ94" s="184"/>
      <c r="GDR94" s="184"/>
      <c r="GDS94" s="184"/>
      <c r="GDT94" s="184"/>
      <c r="GDU94" s="184"/>
      <c r="GDV94" s="184"/>
      <c r="GDW94" s="184"/>
      <c r="GDX94" s="184"/>
      <c r="GDY94" s="184"/>
      <c r="GDZ94" s="184"/>
      <c r="GEA94" s="184"/>
      <c r="GEB94" s="184"/>
      <c r="GEC94" s="184"/>
      <c r="GED94" s="184"/>
      <c r="GEE94" s="184"/>
      <c r="GEF94" s="184"/>
      <c r="GEG94" s="184"/>
      <c r="GEH94" s="184"/>
      <c r="GEI94" s="184"/>
      <c r="GEJ94" s="184"/>
      <c r="GEK94" s="184"/>
      <c r="GEL94" s="184"/>
      <c r="GEM94" s="184"/>
      <c r="GEN94" s="184"/>
      <c r="GEO94" s="184"/>
      <c r="GEP94" s="184"/>
      <c r="GEQ94" s="184"/>
      <c r="GER94" s="184"/>
      <c r="GES94" s="184"/>
      <c r="GET94" s="184"/>
      <c r="GEU94" s="184"/>
      <c r="GEV94" s="184"/>
      <c r="GEW94" s="184"/>
      <c r="GEX94" s="184"/>
      <c r="GEY94" s="184"/>
      <c r="GEZ94" s="184"/>
      <c r="GFA94" s="184"/>
      <c r="GFB94" s="184"/>
      <c r="GFC94" s="184"/>
      <c r="GFD94" s="184"/>
      <c r="GFE94" s="184"/>
      <c r="GFF94" s="184"/>
      <c r="GFG94" s="184"/>
      <c r="GFH94" s="184"/>
      <c r="GFI94" s="184"/>
      <c r="GFJ94" s="184"/>
      <c r="GFK94" s="184"/>
      <c r="GFL94" s="184"/>
      <c r="GFM94" s="184"/>
      <c r="GFN94" s="184"/>
      <c r="GFO94" s="184"/>
      <c r="GFP94" s="184"/>
      <c r="GFQ94" s="184"/>
      <c r="GFR94" s="184"/>
      <c r="GFS94" s="184"/>
      <c r="GFT94" s="184"/>
      <c r="GFU94" s="184"/>
      <c r="GFV94" s="184"/>
      <c r="GFW94" s="184"/>
      <c r="GFX94" s="184"/>
      <c r="GFY94" s="184"/>
      <c r="GFZ94" s="184"/>
      <c r="GGA94" s="184"/>
      <c r="GGB94" s="184"/>
      <c r="GGC94" s="184"/>
      <c r="GGD94" s="184"/>
      <c r="GGE94" s="184"/>
      <c r="GGF94" s="184"/>
      <c r="GGG94" s="184"/>
      <c r="GGH94" s="184"/>
      <c r="GGI94" s="184"/>
      <c r="GGJ94" s="184"/>
      <c r="GGK94" s="184"/>
      <c r="GGL94" s="184"/>
      <c r="GGM94" s="184"/>
      <c r="GGN94" s="184"/>
      <c r="GGO94" s="184"/>
      <c r="GGP94" s="184"/>
      <c r="GGQ94" s="184"/>
      <c r="GGR94" s="184"/>
      <c r="GGS94" s="184"/>
      <c r="GGT94" s="184"/>
      <c r="GGU94" s="184"/>
      <c r="GGV94" s="184"/>
      <c r="GGW94" s="184"/>
      <c r="GGX94" s="184"/>
      <c r="GGY94" s="184"/>
      <c r="GGZ94" s="184"/>
      <c r="GHA94" s="184"/>
      <c r="GHB94" s="184"/>
      <c r="GHC94" s="184"/>
      <c r="GHD94" s="184"/>
      <c r="GHE94" s="184"/>
      <c r="GHF94" s="184"/>
      <c r="GHG94" s="184"/>
      <c r="GHH94" s="184"/>
      <c r="GHI94" s="184"/>
      <c r="GHJ94" s="184"/>
      <c r="GHK94" s="184"/>
      <c r="GHL94" s="184"/>
      <c r="GHM94" s="184"/>
      <c r="GHN94" s="184"/>
      <c r="GHO94" s="184"/>
      <c r="GHP94" s="184"/>
      <c r="GHQ94" s="184"/>
      <c r="GHR94" s="184"/>
      <c r="GHS94" s="184"/>
      <c r="GHT94" s="184"/>
      <c r="GHU94" s="184"/>
      <c r="GHV94" s="184"/>
      <c r="GHW94" s="184"/>
      <c r="GHX94" s="184"/>
      <c r="GHY94" s="184"/>
      <c r="GHZ94" s="184"/>
      <c r="GIA94" s="184"/>
      <c r="GIB94" s="184"/>
      <c r="GIC94" s="184"/>
      <c r="GID94" s="184"/>
      <c r="GIE94" s="184"/>
      <c r="GIF94" s="184"/>
      <c r="GIG94" s="184"/>
      <c r="GIH94" s="184"/>
      <c r="GII94" s="184"/>
      <c r="GIJ94" s="184"/>
      <c r="GIK94" s="184"/>
      <c r="GIL94" s="184"/>
      <c r="GIM94" s="184"/>
      <c r="GIN94" s="184"/>
      <c r="GIO94" s="184"/>
      <c r="GIP94" s="184"/>
      <c r="GIQ94" s="184"/>
      <c r="GIR94" s="184"/>
      <c r="GIS94" s="184"/>
      <c r="GIT94" s="184"/>
      <c r="GIU94" s="184"/>
      <c r="GIV94" s="184"/>
      <c r="GIW94" s="184"/>
      <c r="GIX94" s="184"/>
      <c r="GIY94" s="184"/>
      <c r="GIZ94" s="184"/>
      <c r="GJA94" s="184"/>
      <c r="GJB94" s="184"/>
      <c r="GJC94" s="184"/>
      <c r="GJD94" s="184"/>
      <c r="GJE94" s="184"/>
      <c r="GJF94" s="184"/>
      <c r="GJG94" s="184"/>
      <c r="GJH94" s="184"/>
      <c r="GJI94" s="184"/>
      <c r="GJJ94" s="184"/>
      <c r="GJK94" s="184"/>
      <c r="GJL94" s="184"/>
      <c r="GJM94" s="184"/>
      <c r="GJN94" s="184"/>
      <c r="GJO94" s="184"/>
      <c r="GJP94" s="184"/>
      <c r="GJQ94" s="184"/>
      <c r="GJR94" s="184"/>
      <c r="GJS94" s="184"/>
      <c r="GJT94" s="184"/>
      <c r="GJU94" s="184"/>
      <c r="GJV94" s="184"/>
      <c r="GJW94" s="184"/>
      <c r="GJX94" s="184"/>
      <c r="GJY94" s="184"/>
      <c r="GJZ94" s="184"/>
      <c r="GKA94" s="184"/>
      <c r="GKB94" s="184"/>
      <c r="GKC94" s="184"/>
      <c r="GKD94" s="184"/>
      <c r="GKE94" s="184"/>
      <c r="GKF94" s="184"/>
      <c r="GKG94" s="184"/>
      <c r="GKH94" s="184"/>
      <c r="GKI94" s="184"/>
      <c r="GKJ94" s="184"/>
      <c r="GKK94" s="184"/>
      <c r="GKL94" s="184"/>
      <c r="GKM94" s="184"/>
      <c r="GKN94" s="184"/>
      <c r="GKO94" s="184"/>
      <c r="GKP94" s="184"/>
      <c r="GKQ94" s="184"/>
      <c r="GKR94" s="184"/>
      <c r="GKS94" s="184"/>
      <c r="GKT94" s="184"/>
      <c r="GKU94" s="184"/>
      <c r="GKV94" s="184"/>
      <c r="GKW94" s="184"/>
      <c r="GKX94" s="184"/>
      <c r="GKY94" s="184"/>
      <c r="GKZ94" s="184"/>
      <c r="GLA94" s="184"/>
      <c r="GLB94" s="184"/>
      <c r="GLC94" s="184"/>
      <c r="GLD94" s="184"/>
      <c r="GLE94" s="184"/>
      <c r="GLF94" s="184"/>
      <c r="GLG94" s="184"/>
      <c r="GLH94" s="184"/>
      <c r="GLI94" s="184"/>
      <c r="GLJ94" s="184"/>
      <c r="GLK94" s="184"/>
      <c r="GLL94" s="184"/>
      <c r="GLM94" s="184"/>
      <c r="GLN94" s="184"/>
      <c r="GLO94" s="184"/>
      <c r="GLP94" s="184"/>
      <c r="GLQ94" s="184"/>
      <c r="GLR94" s="184"/>
      <c r="GLS94" s="184"/>
      <c r="GLT94" s="184"/>
      <c r="GLU94" s="184"/>
      <c r="GLV94" s="184"/>
      <c r="GLW94" s="184"/>
      <c r="GLX94" s="184"/>
      <c r="GLY94" s="184"/>
      <c r="GLZ94" s="184"/>
      <c r="GMA94" s="184"/>
      <c r="GMB94" s="184"/>
      <c r="GMC94" s="184"/>
      <c r="GMD94" s="184"/>
      <c r="GME94" s="184"/>
      <c r="GMF94" s="184"/>
      <c r="GMG94" s="184"/>
      <c r="GMH94" s="184"/>
      <c r="GMI94" s="184"/>
      <c r="GMJ94" s="184"/>
      <c r="GMK94" s="184"/>
      <c r="GML94" s="184"/>
      <c r="GMM94" s="184"/>
      <c r="GMN94" s="184"/>
      <c r="GMO94" s="184"/>
      <c r="GMP94" s="184"/>
      <c r="GMQ94" s="184"/>
      <c r="GMR94" s="184"/>
      <c r="GMS94" s="184"/>
      <c r="GMT94" s="184"/>
      <c r="GMU94" s="184"/>
      <c r="GMV94" s="184"/>
      <c r="GMW94" s="184"/>
      <c r="GMX94" s="184"/>
      <c r="GMY94" s="184"/>
      <c r="GMZ94" s="184"/>
      <c r="GNA94" s="184"/>
      <c r="GNB94" s="184"/>
      <c r="GNC94" s="184"/>
      <c r="GND94" s="184"/>
      <c r="GNE94" s="184"/>
      <c r="GNF94" s="184"/>
      <c r="GNG94" s="184"/>
      <c r="GNH94" s="184"/>
      <c r="GNI94" s="184"/>
      <c r="GNJ94" s="184"/>
      <c r="GNK94" s="184"/>
      <c r="GNL94" s="184"/>
      <c r="GNM94" s="184"/>
      <c r="GNN94" s="184"/>
      <c r="GNO94" s="184"/>
      <c r="GNP94" s="184"/>
      <c r="GNQ94" s="184"/>
      <c r="GNR94" s="184"/>
      <c r="GNS94" s="184"/>
      <c r="GNT94" s="184"/>
      <c r="GNU94" s="184"/>
      <c r="GNV94" s="184"/>
      <c r="GNW94" s="184"/>
      <c r="GNX94" s="184"/>
      <c r="GNY94" s="184"/>
      <c r="GNZ94" s="184"/>
      <c r="GOA94" s="184"/>
      <c r="GOB94" s="184"/>
      <c r="GOC94" s="184"/>
      <c r="GOD94" s="184"/>
      <c r="GOE94" s="184"/>
      <c r="GOF94" s="184"/>
      <c r="GOG94" s="184"/>
      <c r="GOH94" s="184"/>
      <c r="GOI94" s="184"/>
      <c r="GOJ94" s="184"/>
      <c r="GOK94" s="184"/>
      <c r="GOL94" s="184"/>
      <c r="GOM94" s="184"/>
      <c r="GON94" s="184"/>
      <c r="GOO94" s="184"/>
      <c r="GOP94" s="184"/>
      <c r="GOQ94" s="184"/>
      <c r="GOR94" s="184"/>
      <c r="GOS94" s="184"/>
      <c r="GOT94" s="184"/>
      <c r="GOU94" s="184"/>
      <c r="GOV94" s="184"/>
      <c r="GOW94" s="184"/>
      <c r="GOX94" s="184"/>
      <c r="GOY94" s="184"/>
      <c r="GOZ94" s="184"/>
      <c r="GPA94" s="184"/>
      <c r="GPB94" s="184"/>
      <c r="GPC94" s="184"/>
      <c r="GPD94" s="184"/>
      <c r="GPE94" s="184"/>
      <c r="GPF94" s="184"/>
      <c r="GPG94" s="184"/>
      <c r="GPH94" s="184"/>
      <c r="GPI94" s="184"/>
      <c r="GPJ94" s="184"/>
      <c r="GPK94" s="184"/>
      <c r="GPL94" s="184"/>
      <c r="GPM94" s="184"/>
      <c r="GPN94" s="184"/>
      <c r="GPO94" s="184"/>
      <c r="GPP94" s="184"/>
      <c r="GPQ94" s="184"/>
      <c r="GPR94" s="184"/>
      <c r="GPS94" s="184"/>
      <c r="GPT94" s="184"/>
      <c r="GPU94" s="184"/>
      <c r="GPV94" s="184"/>
      <c r="GPW94" s="184"/>
      <c r="GPX94" s="184"/>
      <c r="GPY94" s="184"/>
      <c r="GPZ94" s="184"/>
      <c r="GQA94" s="184"/>
      <c r="GQB94" s="184"/>
      <c r="GQC94" s="184"/>
      <c r="GQD94" s="184"/>
      <c r="GQE94" s="184"/>
      <c r="GQF94" s="184"/>
      <c r="GQG94" s="184"/>
      <c r="GQH94" s="184"/>
      <c r="GQI94" s="184"/>
      <c r="GQJ94" s="184"/>
      <c r="GQK94" s="184"/>
      <c r="GQL94" s="184"/>
      <c r="GQM94" s="184"/>
      <c r="GQN94" s="184"/>
      <c r="GQO94" s="184"/>
      <c r="GQP94" s="184"/>
      <c r="GQQ94" s="184"/>
      <c r="GQR94" s="184"/>
      <c r="GQS94" s="184"/>
      <c r="GQT94" s="184"/>
      <c r="GQU94" s="184"/>
      <c r="GQV94" s="184"/>
      <c r="GQW94" s="184"/>
      <c r="GQX94" s="184"/>
      <c r="GQY94" s="184"/>
      <c r="GQZ94" s="184"/>
      <c r="GRA94" s="184"/>
      <c r="GRB94" s="184"/>
      <c r="GRC94" s="184"/>
      <c r="GRD94" s="184"/>
      <c r="GRE94" s="184"/>
      <c r="GRF94" s="184"/>
      <c r="GRG94" s="184"/>
      <c r="GRH94" s="184"/>
      <c r="GRI94" s="184"/>
      <c r="GRJ94" s="184"/>
      <c r="GRK94" s="184"/>
      <c r="GRL94" s="184"/>
      <c r="GRM94" s="184"/>
      <c r="GRN94" s="184"/>
      <c r="GRO94" s="184"/>
      <c r="GRP94" s="184"/>
      <c r="GRQ94" s="184"/>
      <c r="GRR94" s="184"/>
      <c r="GRS94" s="184"/>
      <c r="GRT94" s="184"/>
      <c r="GRU94" s="184"/>
      <c r="GRV94" s="184"/>
      <c r="GRW94" s="184"/>
      <c r="GRX94" s="184"/>
      <c r="GRY94" s="184"/>
      <c r="GRZ94" s="184"/>
      <c r="GSA94" s="184"/>
      <c r="GSB94" s="184"/>
      <c r="GSC94" s="184"/>
      <c r="GSD94" s="184"/>
      <c r="GSE94" s="184"/>
      <c r="GSF94" s="184"/>
      <c r="GSG94" s="184"/>
      <c r="GSH94" s="184"/>
      <c r="GSI94" s="184"/>
      <c r="GSJ94" s="184"/>
      <c r="GSK94" s="184"/>
      <c r="GSL94" s="184"/>
      <c r="GSM94" s="184"/>
      <c r="GSN94" s="184"/>
      <c r="GSO94" s="184"/>
      <c r="GSP94" s="184"/>
      <c r="GSQ94" s="184"/>
      <c r="GSR94" s="184"/>
      <c r="GSS94" s="184"/>
      <c r="GST94" s="184"/>
      <c r="GSU94" s="184"/>
      <c r="GSV94" s="184"/>
      <c r="GSW94" s="184"/>
      <c r="GSX94" s="184"/>
      <c r="GSY94" s="184"/>
      <c r="GSZ94" s="184"/>
      <c r="GTA94" s="184"/>
      <c r="GTB94" s="184"/>
      <c r="GTC94" s="184"/>
      <c r="GTD94" s="184"/>
      <c r="GTE94" s="184"/>
      <c r="GTF94" s="184"/>
      <c r="GTG94" s="184"/>
      <c r="GTH94" s="184"/>
      <c r="GTI94" s="184"/>
      <c r="GTJ94" s="184"/>
      <c r="GTK94" s="184"/>
      <c r="GTL94" s="184"/>
      <c r="GTM94" s="184"/>
      <c r="GTN94" s="184"/>
      <c r="GTO94" s="184"/>
      <c r="GTP94" s="184"/>
      <c r="GTQ94" s="184"/>
      <c r="GTR94" s="184"/>
      <c r="GTS94" s="184"/>
      <c r="GTT94" s="184"/>
      <c r="GTU94" s="184"/>
      <c r="GTV94" s="184"/>
      <c r="GTW94" s="184"/>
      <c r="GTX94" s="184"/>
      <c r="GTY94" s="184"/>
      <c r="GTZ94" s="184"/>
      <c r="GUA94" s="184"/>
      <c r="GUB94" s="184"/>
      <c r="GUC94" s="184"/>
      <c r="GUD94" s="184"/>
      <c r="GUE94" s="184"/>
      <c r="GUF94" s="184"/>
      <c r="GUG94" s="184"/>
      <c r="GUH94" s="184"/>
      <c r="GUI94" s="184"/>
      <c r="GUJ94" s="184"/>
      <c r="GUK94" s="184"/>
      <c r="GUL94" s="184"/>
      <c r="GUM94" s="184"/>
      <c r="GUN94" s="184"/>
      <c r="GUO94" s="184"/>
      <c r="GUP94" s="184"/>
      <c r="GUQ94" s="184"/>
      <c r="GUR94" s="184"/>
      <c r="GUS94" s="184"/>
      <c r="GUT94" s="184"/>
      <c r="GUU94" s="184"/>
      <c r="GUV94" s="184"/>
      <c r="GUW94" s="184"/>
      <c r="GUX94" s="184"/>
      <c r="GUY94" s="184"/>
      <c r="GUZ94" s="184"/>
      <c r="GVA94" s="184"/>
      <c r="GVB94" s="184"/>
      <c r="GVC94" s="184"/>
      <c r="GVD94" s="184"/>
      <c r="GVE94" s="184"/>
      <c r="GVF94" s="184"/>
      <c r="GVG94" s="184"/>
      <c r="GVH94" s="184"/>
      <c r="GVI94" s="184"/>
      <c r="GVJ94" s="184"/>
      <c r="GVK94" s="184"/>
      <c r="GVL94" s="184"/>
      <c r="GVM94" s="184"/>
      <c r="GVN94" s="184"/>
      <c r="GVO94" s="184"/>
      <c r="GVP94" s="184"/>
      <c r="GVQ94" s="184"/>
      <c r="GVR94" s="184"/>
      <c r="GVS94" s="184"/>
      <c r="GVT94" s="184"/>
      <c r="GVU94" s="184"/>
      <c r="GVV94" s="184"/>
      <c r="GVW94" s="184"/>
      <c r="GVX94" s="184"/>
      <c r="GVY94" s="184"/>
      <c r="GVZ94" s="184"/>
      <c r="GWA94" s="184"/>
      <c r="GWB94" s="184"/>
      <c r="GWC94" s="184"/>
      <c r="GWD94" s="184"/>
      <c r="GWE94" s="184"/>
      <c r="GWF94" s="184"/>
      <c r="GWG94" s="184"/>
      <c r="GWH94" s="184"/>
      <c r="GWI94" s="184"/>
      <c r="GWJ94" s="184"/>
      <c r="GWK94" s="184"/>
      <c r="GWL94" s="184"/>
      <c r="GWM94" s="184"/>
      <c r="GWN94" s="184"/>
      <c r="GWO94" s="184"/>
      <c r="GWP94" s="184"/>
      <c r="GWQ94" s="184"/>
      <c r="GWR94" s="184"/>
      <c r="GWS94" s="184"/>
      <c r="GWT94" s="184"/>
      <c r="GWU94" s="184"/>
      <c r="GWV94" s="184"/>
      <c r="GWW94" s="184"/>
      <c r="GWX94" s="184"/>
      <c r="GWY94" s="184"/>
      <c r="GWZ94" s="184"/>
      <c r="GXA94" s="184"/>
      <c r="GXB94" s="184"/>
      <c r="GXC94" s="184"/>
      <c r="GXD94" s="184"/>
      <c r="GXE94" s="184"/>
      <c r="GXF94" s="184"/>
      <c r="GXG94" s="184"/>
      <c r="GXH94" s="184"/>
      <c r="GXI94" s="184"/>
      <c r="GXJ94" s="184"/>
      <c r="GXK94" s="184"/>
      <c r="GXL94" s="184"/>
      <c r="GXM94" s="184"/>
      <c r="GXN94" s="184"/>
      <c r="GXO94" s="184"/>
      <c r="GXP94" s="184"/>
      <c r="GXQ94" s="184"/>
      <c r="GXR94" s="184"/>
      <c r="GXS94" s="184"/>
      <c r="GXT94" s="184"/>
      <c r="GXU94" s="184"/>
      <c r="GXV94" s="184"/>
      <c r="GXW94" s="184"/>
      <c r="GXX94" s="184"/>
      <c r="GXY94" s="184"/>
      <c r="GXZ94" s="184"/>
      <c r="GYA94" s="184"/>
      <c r="GYB94" s="184"/>
      <c r="GYC94" s="184"/>
      <c r="GYD94" s="184"/>
      <c r="GYE94" s="184"/>
      <c r="GYF94" s="184"/>
      <c r="GYG94" s="184"/>
      <c r="GYH94" s="184"/>
      <c r="GYI94" s="184"/>
      <c r="GYJ94" s="184"/>
      <c r="GYK94" s="184"/>
      <c r="GYL94" s="184"/>
      <c r="GYM94" s="184"/>
      <c r="GYN94" s="184"/>
      <c r="GYO94" s="184"/>
      <c r="GYP94" s="184"/>
      <c r="GYQ94" s="184"/>
      <c r="GYR94" s="184"/>
      <c r="GYS94" s="184"/>
      <c r="GYT94" s="184"/>
      <c r="GYU94" s="184"/>
      <c r="GYV94" s="184"/>
      <c r="GYW94" s="184"/>
      <c r="GYX94" s="184"/>
      <c r="GYY94" s="184"/>
      <c r="GYZ94" s="184"/>
      <c r="GZA94" s="184"/>
      <c r="GZB94" s="184"/>
      <c r="GZC94" s="184"/>
      <c r="GZD94" s="184"/>
      <c r="GZE94" s="184"/>
      <c r="GZF94" s="184"/>
      <c r="GZG94" s="184"/>
      <c r="GZH94" s="184"/>
      <c r="GZI94" s="184"/>
      <c r="GZJ94" s="184"/>
      <c r="GZK94" s="184"/>
      <c r="GZL94" s="184"/>
      <c r="GZM94" s="184"/>
      <c r="GZN94" s="184"/>
      <c r="GZO94" s="184"/>
      <c r="GZP94" s="184"/>
      <c r="GZQ94" s="184"/>
      <c r="GZR94" s="184"/>
      <c r="GZS94" s="184"/>
      <c r="GZT94" s="184"/>
      <c r="GZU94" s="184"/>
      <c r="GZV94" s="184"/>
      <c r="GZW94" s="184"/>
      <c r="GZX94" s="184"/>
      <c r="GZY94" s="184"/>
      <c r="GZZ94" s="184"/>
      <c r="HAA94" s="184"/>
      <c r="HAB94" s="184"/>
      <c r="HAC94" s="184"/>
      <c r="HAD94" s="184"/>
      <c r="HAE94" s="184"/>
      <c r="HAF94" s="184"/>
      <c r="HAG94" s="184"/>
      <c r="HAH94" s="184"/>
      <c r="HAI94" s="184"/>
      <c r="HAJ94" s="184"/>
      <c r="HAK94" s="184"/>
      <c r="HAL94" s="184"/>
      <c r="HAM94" s="184"/>
      <c r="HAN94" s="184"/>
      <c r="HAO94" s="184"/>
      <c r="HAP94" s="184"/>
      <c r="HAQ94" s="184"/>
      <c r="HAR94" s="184"/>
      <c r="HAS94" s="184"/>
      <c r="HAT94" s="184"/>
      <c r="HAU94" s="184"/>
      <c r="HAV94" s="184"/>
      <c r="HAW94" s="184"/>
      <c r="HAX94" s="184"/>
      <c r="HAY94" s="184"/>
      <c r="HAZ94" s="184"/>
      <c r="HBA94" s="184"/>
      <c r="HBB94" s="184"/>
      <c r="HBC94" s="184"/>
      <c r="HBD94" s="184"/>
      <c r="HBE94" s="184"/>
      <c r="HBF94" s="184"/>
      <c r="HBG94" s="184"/>
      <c r="HBH94" s="184"/>
      <c r="HBI94" s="184"/>
      <c r="HBJ94" s="184"/>
      <c r="HBK94" s="184"/>
      <c r="HBL94" s="184"/>
      <c r="HBM94" s="184"/>
      <c r="HBN94" s="184"/>
      <c r="HBO94" s="184"/>
      <c r="HBP94" s="184"/>
      <c r="HBQ94" s="184"/>
      <c r="HBR94" s="184"/>
      <c r="HBS94" s="184"/>
      <c r="HBT94" s="184"/>
      <c r="HBU94" s="184"/>
      <c r="HBV94" s="184"/>
      <c r="HBW94" s="184"/>
      <c r="HBX94" s="184"/>
      <c r="HBY94" s="184"/>
      <c r="HBZ94" s="184"/>
      <c r="HCA94" s="184"/>
      <c r="HCB94" s="184"/>
      <c r="HCC94" s="184"/>
      <c r="HCD94" s="184"/>
      <c r="HCE94" s="184"/>
      <c r="HCF94" s="184"/>
      <c r="HCG94" s="184"/>
      <c r="HCH94" s="184"/>
      <c r="HCI94" s="184"/>
      <c r="HCJ94" s="184"/>
      <c r="HCK94" s="184"/>
      <c r="HCL94" s="184"/>
      <c r="HCM94" s="184"/>
      <c r="HCN94" s="184"/>
      <c r="HCO94" s="184"/>
      <c r="HCP94" s="184"/>
      <c r="HCQ94" s="184"/>
      <c r="HCR94" s="184"/>
      <c r="HCS94" s="184"/>
      <c r="HCT94" s="184"/>
      <c r="HCU94" s="184"/>
      <c r="HCV94" s="184"/>
      <c r="HCW94" s="184"/>
      <c r="HCX94" s="184"/>
      <c r="HCY94" s="184"/>
      <c r="HCZ94" s="184"/>
      <c r="HDA94" s="184"/>
      <c r="HDB94" s="184"/>
      <c r="HDC94" s="184"/>
      <c r="HDD94" s="184"/>
      <c r="HDE94" s="184"/>
      <c r="HDF94" s="184"/>
      <c r="HDG94" s="184"/>
      <c r="HDH94" s="184"/>
      <c r="HDI94" s="184"/>
      <c r="HDJ94" s="184"/>
      <c r="HDK94" s="184"/>
      <c r="HDL94" s="184"/>
      <c r="HDM94" s="184"/>
      <c r="HDN94" s="184"/>
      <c r="HDO94" s="184"/>
      <c r="HDP94" s="184"/>
      <c r="HDQ94" s="184"/>
      <c r="HDR94" s="184"/>
      <c r="HDS94" s="184"/>
      <c r="HDT94" s="184"/>
      <c r="HDU94" s="184"/>
      <c r="HDV94" s="184"/>
      <c r="HDW94" s="184"/>
      <c r="HDX94" s="184"/>
      <c r="HDY94" s="184"/>
      <c r="HDZ94" s="184"/>
      <c r="HEA94" s="184"/>
      <c r="HEB94" s="184"/>
      <c r="HEC94" s="184"/>
      <c r="HED94" s="184"/>
      <c r="HEE94" s="184"/>
      <c r="HEF94" s="184"/>
      <c r="HEG94" s="184"/>
      <c r="HEH94" s="184"/>
      <c r="HEI94" s="184"/>
      <c r="HEJ94" s="184"/>
      <c r="HEK94" s="184"/>
      <c r="HEL94" s="184"/>
      <c r="HEM94" s="184"/>
      <c r="HEN94" s="184"/>
      <c r="HEO94" s="184"/>
      <c r="HEP94" s="184"/>
      <c r="HEQ94" s="184"/>
      <c r="HER94" s="184"/>
      <c r="HES94" s="184"/>
      <c r="HET94" s="184"/>
      <c r="HEU94" s="184"/>
      <c r="HEV94" s="184"/>
      <c r="HEW94" s="184"/>
      <c r="HEX94" s="184"/>
      <c r="HEY94" s="184"/>
      <c r="HEZ94" s="184"/>
      <c r="HFA94" s="184"/>
      <c r="HFB94" s="184"/>
      <c r="HFC94" s="184"/>
      <c r="HFD94" s="184"/>
      <c r="HFE94" s="184"/>
      <c r="HFF94" s="184"/>
      <c r="HFG94" s="184"/>
      <c r="HFH94" s="184"/>
      <c r="HFI94" s="184"/>
      <c r="HFJ94" s="184"/>
      <c r="HFK94" s="184"/>
      <c r="HFL94" s="184"/>
      <c r="HFM94" s="184"/>
      <c r="HFN94" s="184"/>
      <c r="HFO94" s="184"/>
      <c r="HFP94" s="184"/>
      <c r="HFQ94" s="184"/>
      <c r="HFR94" s="184"/>
      <c r="HFS94" s="184"/>
      <c r="HFT94" s="184"/>
      <c r="HFU94" s="184"/>
      <c r="HFV94" s="184"/>
      <c r="HFW94" s="184"/>
      <c r="HFX94" s="184"/>
      <c r="HFY94" s="184"/>
      <c r="HFZ94" s="184"/>
      <c r="HGA94" s="184"/>
      <c r="HGB94" s="184"/>
      <c r="HGC94" s="184"/>
      <c r="HGD94" s="184"/>
      <c r="HGE94" s="184"/>
      <c r="HGF94" s="184"/>
      <c r="HGG94" s="184"/>
      <c r="HGH94" s="184"/>
      <c r="HGI94" s="184"/>
      <c r="HGJ94" s="184"/>
      <c r="HGK94" s="184"/>
      <c r="HGL94" s="184"/>
      <c r="HGM94" s="184"/>
      <c r="HGN94" s="184"/>
      <c r="HGO94" s="184"/>
      <c r="HGP94" s="184"/>
      <c r="HGQ94" s="184"/>
      <c r="HGR94" s="184"/>
      <c r="HGS94" s="184"/>
      <c r="HGT94" s="184"/>
      <c r="HGU94" s="184"/>
      <c r="HGV94" s="184"/>
      <c r="HGW94" s="184"/>
      <c r="HGX94" s="184"/>
      <c r="HGY94" s="184"/>
      <c r="HGZ94" s="184"/>
      <c r="HHA94" s="184"/>
      <c r="HHB94" s="184"/>
      <c r="HHC94" s="184"/>
      <c r="HHD94" s="184"/>
      <c r="HHE94" s="184"/>
      <c r="HHF94" s="184"/>
      <c r="HHG94" s="184"/>
      <c r="HHH94" s="184"/>
      <c r="HHI94" s="184"/>
      <c r="HHJ94" s="184"/>
      <c r="HHK94" s="184"/>
      <c r="HHL94" s="184"/>
      <c r="HHM94" s="184"/>
      <c r="HHN94" s="184"/>
      <c r="HHO94" s="184"/>
      <c r="HHP94" s="184"/>
      <c r="HHQ94" s="184"/>
      <c r="HHR94" s="184"/>
      <c r="HHS94" s="184"/>
      <c r="HHT94" s="184"/>
      <c r="HHU94" s="184"/>
      <c r="HHV94" s="184"/>
      <c r="HHW94" s="184"/>
      <c r="HHX94" s="184"/>
      <c r="HHY94" s="184"/>
      <c r="HHZ94" s="184"/>
      <c r="HIA94" s="184"/>
      <c r="HIB94" s="184"/>
      <c r="HIC94" s="184"/>
      <c r="HID94" s="184"/>
      <c r="HIE94" s="184"/>
      <c r="HIF94" s="184"/>
      <c r="HIG94" s="184"/>
      <c r="HIH94" s="184"/>
      <c r="HII94" s="184"/>
      <c r="HIJ94" s="184"/>
      <c r="HIK94" s="184"/>
      <c r="HIL94" s="184"/>
      <c r="HIM94" s="184"/>
      <c r="HIN94" s="184"/>
      <c r="HIO94" s="184"/>
      <c r="HIP94" s="184"/>
      <c r="HIQ94" s="184"/>
      <c r="HIR94" s="184"/>
      <c r="HIS94" s="184"/>
      <c r="HIT94" s="184"/>
      <c r="HIU94" s="184"/>
      <c r="HIV94" s="184"/>
      <c r="HIW94" s="184"/>
      <c r="HIX94" s="184"/>
      <c r="HIY94" s="184"/>
      <c r="HIZ94" s="184"/>
      <c r="HJA94" s="184"/>
      <c r="HJB94" s="184"/>
      <c r="HJC94" s="184"/>
      <c r="HJD94" s="184"/>
      <c r="HJE94" s="184"/>
      <c r="HJF94" s="184"/>
      <c r="HJG94" s="184"/>
      <c r="HJH94" s="184"/>
      <c r="HJI94" s="184"/>
      <c r="HJJ94" s="184"/>
      <c r="HJK94" s="184"/>
      <c r="HJL94" s="184"/>
      <c r="HJM94" s="184"/>
      <c r="HJN94" s="184"/>
      <c r="HJO94" s="184"/>
      <c r="HJP94" s="184"/>
      <c r="HJQ94" s="184"/>
      <c r="HJR94" s="184"/>
      <c r="HJS94" s="184"/>
      <c r="HJT94" s="184"/>
      <c r="HJU94" s="184"/>
      <c r="HJV94" s="184"/>
      <c r="HJW94" s="184"/>
      <c r="HJX94" s="184"/>
      <c r="HJY94" s="184"/>
      <c r="HJZ94" s="184"/>
      <c r="HKA94" s="184"/>
      <c r="HKB94" s="184"/>
      <c r="HKC94" s="184"/>
      <c r="HKD94" s="184"/>
      <c r="HKE94" s="184"/>
      <c r="HKF94" s="184"/>
      <c r="HKG94" s="184"/>
      <c r="HKH94" s="184"/>
      <c r="HKI94" s="184"/>
      <c r="HKJ94" s="184"/>
      <c r="HKK94" s="184"/>
      <c r="HKL94" s="184"/>
      <c r="HKM94" s="184"/>
      <c r="HKN94" s="184"/>
      <c r="HKO94" s="184"/>
      <c r="HKP94" s="184"/>
      <c r="HKQ94" s="184"/>
      <c r="HKR94" s="184"/>
      <c r="HKS94" s="184"/>
      <c r="HKT94" s="184"/>
      <c r="HKU94" s="184"/>
      <c r="HKV94" s="184"/>
      <c r="HKW94" s="184"/>
      <c r="HKX94" s="184"/>
      <c r="HKY94" s="184"/>
      <c r="HKZ94" s="184"/>
      <c r="HLA94" s="184"/>
      <c r="HLB94" s="184"/>
      <c r="HLC94" s="184"/>
      <c r="HLD94" s="184"/>
      <c r="HLE94" s="184"/>
      <c r="HLF94" s="184"/>
      <c r="HLG94" s="184"/>
      <c r="HLH94" s="184"/>
      <c r="HLI94" s="184"/>
      <c r="HLJ94" s="184"/>
      <c r="HLK94" s="184"/>
      <c r="HLL94" s="184"/>
      <c r="HLM94" s="184"/>
      <c r="HLN94" s="184"/>
      <c r="HLO94" s="184"/>
      <c r="HLP94" s="184"/>
      <c r="HLQ94" s="184"/>
      <c r="HLR94" s="184"/>
      <c r="HLS94" s="184"/>
      <c r="HLT94" s="184"/>
      <c r="HLU94" s="184"/>
      <c r="HLV94" s="184"/>
      <c r="HLW94" s="184"/>
      <c r="HLX94" s="184"/>
      <c r="HLY94" s="184"/>
      <c r="HLZ94" s="184"/>
      <c r="HMA94" s="184"/>
      <c r="HMB94" s="184"/>
      <c r="HMC94" s="184"/>
      <c r="HMD94" s="184"/>
      <c r="HME94" s="184"/>
      <c r="HMF94" s="184"/>
      <c r="HMG94" s="184"/>
      <c r="HMH94" s="184"/>
      <c r="HMI94" s="184"/>
      <c r="HMJ94" s="184"/>
      <c r="HMK94" s="184"/>
      <c r="HML94" s="184"/>
      <c r="HMM94" s="184"/>
      <c r="HMN94" s="184"/>
      <c r="HMO94" s="184"/>
      <c r="HMP94" s="184"/>
      <c r="HMQ94" s="184"/>
      <c r="HMR94" s="184"/>
      <c r="HMS94" s="184"/>
      <c r="HMT94" s="184"/>
      <c r="HMU94" s="184"/>
      <c r="HMV94" s="184"/>
      <c r="HMW94" s="184"/>
      <c r="HMX94" s="184"/>
      <c r="HMY94" s="184"/>
      <c r="HMZ94" s="184"/>
      <c r="HNA94" s="184"/>
      <c r="HNB94" s="184"/>
      <c r="HNC94" s="184"/>
      <c r="HND94" s="184"/>
      <c r="HNE94" s="184"/>
      <c r="HNF94" s="184"/>
      <c r="HNG94" s="184"/>
      <c r="HNH94" s="184"/>
      <c r="HNI94" s="184"/>
      <c r="HNJ94" s="184"/>
      <c r="HNK94" s="184"/>
      <c r="HNL94" s="184"/>
      <c r="HNM94" s="184"/>
      <c r="HNN94" s="184"/>
      <c r="HNO94" s="184"/>
      <c r="HNP94" s="184"/>
      <c r="HNQ94" s="184"/>
      <c r="HNR94" s="184"/>
      <c r="HNS94" s="184"/>
      <c r="HNT94" s="184"/>
      <c r="HNU94" s="184"/>
      <c r="HNV94" s="184"/>
      <c r="HNW94" s="184"/>
      <c r="HNX94" s="184"/>
      <c r="HNY94" s="184"/>
      <c r="HNZ94" s="184"/>
      <c r="HOA94" s="184"/>
      <c r="HOB94" s="184"/>
      <c r="HOC94" s="184"/>
      <c r="HOD94" s="184"/>
      <c r="HOE94" s="184"/>
      <c r="HOF94" s="184"/>
      <c r="HOG94" s="184"/>
      <c r="HOH94" s="184"/>
      <c r="HOI94" s="184"/>
      <c r="HOJ94" s="184"/>
      <c r="HOK94" s="184"/>
      <c r="HOL94" s="184"/>
      <c r="HOM94" s="184"/>
      <c r="HON94" s="184"/>
      <c r="HOO94" s="184"/>
      <c r="HOP94" s="184"/>
      <c r="HOQ94" s="184"/>
      <c r="HOR94" s="184"/>
      <c r="HOS94" s="184"/>
      <c r="HOT94" s="184"/>
      <c r="HOU94" s="184"/>
      <c r="HOV94" s="184"/>
      <c r="HOW94" s="184"/>
      <c r="HOX94" s="184"/>
      <c r="HOY94" s="184"/>
      <c r="HOZ94" s="184"/>
      <c r="HPA94" s="184"/>
      <c r="HPB94" s="184"/>
      <c r="HPC94" s="184"/>
      <c r="HPD94" s="184"/>
      <c r="HPE94" s="184"/>
      <c r="HPF94" s="184"/>
      <c r="HPG94" s="184"/>
      <c r="HPH94" s="184"/>
      <c r="HPI94" s="184"/>
      <c r="HPJ94" s="184"/>
      <c r="HPK94" s="184"/>
      <c r="HPL94" s="184"/>
      <c r="HPM94" s="184"/>
      <c r="HPN94" s="184"/>
      <c r="HPO94" s="184"/>
      <c r="HPP94" s="184"/>
      <c r="HPQ94" s="184"/>
      <c r="HPR94" s="184"/>
      <c r="HPS94" s="184"/>
      <c r="HPT94" s="184"/>
      <c r="HPU94" s="184"/>
      <c r="HPV94" s="184"/>
      <c r="HPW94" s="184"/>
      <c r="HPX94" s="184"/>
      <c r="HPY94" s="184"/>
      <c r="HPZ94" s="184"/>
      <c r="HQA94" s="184"/>
      <c r="HQB94" s="184"/>
      <c r="HQC94" s="184"/>
      <c r="HQD94" s="184"/>
      <c r="HQE94" s="184"/>
      <c r="HQF94" s="184"/>
      <c r="HQG94" s="184"/>
      <c r="HQH94" s="184"/>
      <c r="HQI94" s="184"/>
      <c r="HQJ94" s="184"/>
      <c r="HQK94" s="184"/>
      <c r="HQL94" s="184"/>
      <c r="HQM94" s="184"/>
      <c r="HQN94" s="184"/>
      <c r="HQO94" s="184"/>
      <c r="HQP94" s="184"/>
      <c r="HQQ94" s="184"/>
      <c r="HQR94" s="184"/>
      <c r="HQS94" s="184"/>
      <c r="HQT94" s="184"/>
      <c r="HQU94" s="184"/>
      <c r="HQV94" s="184"/>
      <c r="HQW94" s="184"/>
      <c r="HQX94" s="184"/>
      <c r="HQY94" s="184"/>
      <c r="HQZ94" s="184"/>
      <c r="HRA94" s="184"/>
      <c r="HRB94" s="184"/>
      <c r="HRC94" s="184"/>
      <c r="HRD94" s="184"/>
      <c r="HRE94" s="184"/>
      <c r="HRF94" s="184"/>
      <c r="HRG94" s="184"/>
      <c r="HRH94" s="184"/>
      <c r="HRI94" s="184"/>
      <c r="HRJ94" s="184"/>
      <c r="HRK94" s="184"/>
      <c r="HRL94" s="184"/>
      <c r="HRM94" s="184"/>
      <c r="HRN94" s="184"/>
      <c r="HRO94" s="184"/>
      <c r="HRP94" s="184"/>
      <c r="HRQ94" s="184"/>
      <c r="HRR94" s="184"/>
      <c r="HRS94" s="184"/>
      <c r="HRT94" s="184"/>
      <c r="HRU94" s="184"/>
      <c r="HRV94" s="184"/>
      <c r="HRW94" s="184"/>
      <c r="HRX94" s="184"/>
      <c r="HRY94" s="184"/>
      <c r="HRZ94" s="184"/>
      <c r="HSA94" s="184"/>
      <c r="HSB94" s="184"/>
      <c r="HSC94" s="184"/>
      <c r="HSD94" s="184"/>
      <c r="HSE94" s="184"/>
      <c r="HSF94" s="184"/>
      <c r="HSG94" s="184"/>
      <c r="HSH94" s="184"/>
      <c r="HSI94" s="184"/>
      <c r="HSJ94" s="184"/>
      <c r="HSK94" s="184"/>
      <c r="HSL94" s="184"/>
      <c r="HSM94" s="184"/>
      <c r="HSN94" s="184"/>
      <c r="HSO94" s="184"/>
      <c r="HSP94" s="184"/>
      <c r="HSQ94" s="184"/>
      <c r="HSR94" s="184"/>
      <c r="HSS94" s="184"/>
      <c r="HST94" s="184"/>
      <c r="HSU94" s="184"/>
      <c r="HSV94" s="184"/>
      <c r="HSW94" s="184"/>
      <c r="HSX94" s="184"/>
      <c r="HSY94" s="184"/>
      <c r="HSZ94" s="184"/>
      <c r="HTA94" s="184"/>
      <c r="HTB94" s="184"/>
      <c r="HTC94" s="184"/>
      <c r="HTD94" s="184"/>
      <c r="HTE94" s="184"/>
      <c r="HTF94" s="184"/>
      <c r="HTG94" s="184"/>
      <c r="HTH94" s="184"/>
      <c r="HTI94" s="184"/>
      <c r="HTJ94" s="184"/>
      <c r="HTK94" s="184"/>
      <c r="HTL94" s="184"/>
      <c r="HTM94" s="184"/>
      <c r="HTN94" s="184"/>
      <c r="HTO94" s="184"/>
      <c r="HTP94" s="184"/>
      <c r="HTQ94" s="184"/>
      <c r="HTR94" s="184"/>
      <c r="HTS94" s="184"/>
      <c r="HTT94" s="184"/>
      <c r="HTU94" s="184"/>
      <c r="HTV94" s="184"/>
      <c r="HTW94" s="184"/>
      <c r="HTX94" s="184"/>
      <c r="HTY94" s="184"/>
      <c r="HTZ94" s="184"/>
      <c r="HUA94" s="184"/>
      <c r="HUB94" s="184"/>
      <c r="HUC94" s="184"/>
      <c r="HUD94" s="184"/>
      <c r="HUE94" s="184"/>
      <c r="HUF94" s="184"/>
      <c r="HUG94" s="184"/>
      <c r="HUH94" s="184"/>
      <c r="HUI94" s="184"/>
      <c r="HUJ94" s="184"/>
      <c r="HUK94" s="184"/>
      <c r="HUL94" s="184"/>
      <c r="HUM94" s="184"/>
      <c r="HUN94" s="184"/>
      <c r="HUO94" s="184"/>
      <c r="HUP94" s="184"/>
      <c r="HUQ94" s="184"/>
      <c r="HUR94" s="184"/>
      <c r="HUS94" s="184"/>
      <c r="HUT94" s="184"/>
      <c r="HUU94" s="184"/>
      <c r="HUV94" s="184"/>
      <c r="HUW94" s="184"/>
      <c r="HUX94" s="184"/>
      <c r="HUY94" s="184"/>
      <c r="HUZ94" s="184"/>
      <c r="HVA94" s="184"/>
      <c r="HVB94" s="184"/>
      <c r="HVC94" s="184"/>
      <c r="HVD94" s="184"/>
      <c r="HVE94" s="184"/>
      <c r="HVF94" s="184"/>
      <c r="HVG94" s="184"/>
      <c r="HVH94" s="184"/>
      <c r="HVI94" s="184"/>
      <c r="HVJ94" s="184"/>
      <c r="HVK94" s="184"/>
      <c r="HVL94" s="184"/>
      <c r="HVM94" s="184"/>
      <c r="HVN94" s="184"/>
      <c r="HVO94" s="184"/>
      <c r="HVP94" s="184"/>
      <c r="HVQ94" s="184"/>
      <c r="HVR94" s="184"/>
      <c r="HVS94" s="184"/>
      <c r="HVT94" s="184"/>
      <c r="HVU94" s="184"/>
      <c r="HVV94" s="184"/>
      <c r="HVW94" s="184"/>
      <c r="HVX94" s="184"/>
      <c r="HVY94" s="184"/>
      <c r="HVZ94" s="184"/>
      <c r="HWA94" s="184"/>
      <c r="HWB94" s="184"/>
      <c r="HWC94" s="184"/>
      <c r="HWD94" s="184"/>
      <c r="HWE94" s="184"/>
      <c r="HWF94" s="184"/>
      <c r="HWG94" s="184"/>
      <c r="HWH94" s="184"/>
      <c r="HWI94" s="184"/>
      <c r="HWJ94" s="184"/>
      <c r="HWK94" s="184"/>
      <c r="HWL94" s="184"/>
      <c r="HWM94" s="184"/>
      <c r="HWN94" s="184"/>
      <c r="HWO94" s="184"/>
      <c r="HWP94" s="184"/>
      <c r="HWQ94" s="184"/>
      <c r="HWR94" s="184"/>
      <c r="HWS94" s="184"/>
      <c r="HWT94" s="184"/>
      <c r="HWU94" s="184"/>
      <c r="HWV94" s="184"/>
      <c r="HWW94" s="184"/>
      <c r="HWX94" s="184"/>
      <c r="HWY94" s="184"/>
      <c r="HWZ94" s="184"/>
      <c r="HXA94" s="184"/>
      <c r="HXB94" s="184"/>
      <c r="HXC94" s="184"/>
      <c r="HXD94" s="184"/>
      <c r="HXE94" s="184"/>
      <c r="HXF94" s="184"/>
      <c r="HXG94" s="184"/>
      <c r="HXH94" s="184"/>
      <c r="HXI94" s="184"/>
      <c r="HXJ94" s="184"/>
      <c r="HXK94" s="184"/>
      <c r="HXL94" s="184"/>
      <c r="HXM94" s="184"/>
      <c r="HXN94" s="184"/>
      <c r="HXO94" s="184"/>
      <c r="HXP94" s="184"/>
      <c r="HXQ94" s="184"/>
      <c r="HXR94" s="184"/>
      <c r="HXS94" s="184"/>
      <c r="HXT94" s="184"/>
      <c r="HXU94" s="184"/>
      <c r="HXV94" s="184"/>
      <c r="HXW94" s="184"/>
      <c r="HXX94" s="184"/>
      <c r="HXY94" s="184"/>
      <c r="HXZ94" s="184"/>
      <c r="HYA94" s="184"/>
      <c r="HYB94" s="184"/>
      <c r="HYC94" s="184"/>
      <c r="HYD94" s="184"/>
      <c r="HYE94" s="184"/>
      <c r="HYF94" s="184"/>
      <c r="HYG94" s="184"/>
      <c r="HYH94" s="184"/>
      <c r="HYI94" s="184"/>
      <c r="HYJ94" s="184"/>
      <c r="HYK94" s="184"/>
      <c r="HYL94" s="184"/>
      <c r="HYM94" s="184"/>
      <c r="HYN94" s="184"/>
      <c r="HYO94" s="184"/>
      <c r="HYP94" s="184"/>
      <c r="HYQ94" s="184"/>
      <c r="HYR94" s="184"/>
      <c r="HYS94" s="184"/>
      <c r="HYT94" s="184"/>
      <c r="HYU94" s="184"/>
      <c r="HYV94" s="184"/>
      <c r="HYW94" s="184"/>
      <c r="HYX94" s="184"/>
      <c r="HYY94" s="184"/>
      <c r="HYZ94" s="184"/>
      <c r="HZA94" s="184"/>
      <c r="HZB94" s="184"/>
      <c r="HZC94" s="184"/>
      <c r="HZD94" s="184"/>
      <c r="HZE94" s="184"/>
      <c r="HZF94" s="184"/>
      <c r="HZG94" s="184"/>
      <c r="HZH94" s="184"/>
      <c r="HZI94" s="184"/>
      <c r="HZJ94" s="184"/>
      <c r="HZK94" s="184"/>
      <c r="HZL94" s="184"/>
      <c r="HZM94" s="184"/>
      <c r="HZN94" s="184"/>
      <c r="HZO94" s="184"/>
      <c r="HZP94" s="184"/>
      <c r="HZQ94" s="184"/>
      <c r="HZR94" s="184"/>
      <c r="HZS94" s="184"/>
      <c r="HZT94" s="184"/>
      <c r="HZU94" s="184"/>
      <c r="HZV94" s="184"/>
      <c r="HZW94" s="184"/>
      <c r="HZX94" s="184"/>
      <c r="HZY94" s="184"/>
      <c r="HZZ94" s="184"/>
      <c r="IAA94" s="184"/>
      <c r="IAB94" s="184"/>
      <c r="IAC94" s="184"/>
      <c r="IAD94" s="184"/>
      <c r="IAE94" s="184"/>
      <c r="IAF94" s="184"/>
      <c r="IAG94" s="184"/>
      <c r="IAH94" s="184"/>
      <c r="IAI94" s="184"/>
      <c r="IAJ94" s="184"/>
      <c r="IAK94" s="184"/>
      <c r="IAL94" s="184"/>
      <c r="IAM94" s="184"/>
      <c r="IAN94" s="184"/>
      <c r="IAO94" s="184"/>
      <c r="IAP94" s="184"/>
      <c r="IAQ94" s="184"/>
      <c r="IAR94" s="184"/>
      <c r="IAS94" s="184"/>
      <c r="IAT94" s="184"/>
      <c r="IAU94" s="184"/>
      <c r="IAV94" s="184"/>
      <c r="IAW94" s="184"/>
      <c r="IAX94" s="184"/>
      <c r="IAY94" s="184"/>
      <c r="IAZ94" s="184"/>
      <c r="IBA94" s="184"/>
      <c r="IBB94" s="184"/>
      <c r="IBC94" s="184"/>
      <c r="IBD94" s="184"/>
      <c r="IBE94" s="184"/>
      <c r="IBF94" s="184"/>
      <c r="IBG94" s="184"/>
      <c r="IBH94" s="184"/>
      <c r="IBI94" s="184"/>
      <c r="IBJ94" s="184"/>
      <c r="IBK94" s="184"/>
      <c r="IBL94" s="184"/>
      <c r="IBM94" s="184"/>
      <c r="IBN94" s="184"/>
      <c r="IBO94" s="184"/>
      <c r="IBP94" s="184"/>
      <c r="IBQ94" s="184"/>
      <c r="IBR94" s="184"/>
      <c r="IBS94" s="184"/>
      <c r="IBT94" s="184"/>
      <c r="IBU94" s="184"/>
      <c r="IBV94" s="184"/>
      <c r="IBW94" s="184"/>
      <c r="IBX94" s="184"/>
      <c r="IBY94" s="184"/>
      <c r="IBZ94" s="184"/>
      <c r="ICA94" s="184"/>
      <c r="ICB94" s="184"/>
      <c r="ICC94" s="184"/>
      <c r="ICD94" s="184"/>
      <c r="ICE94" s="184"/>
      <c r="ICF94" s="184"/>
      <c r="ICG94" s="184"/>
      <c r="ICH94" s="184"/>
      <c r="ICI94" s="184"/>
      <c r="ICJ94" s="184"/>
      <c r="ICK94" s="184"/>
      <c r="ICL94" s="184"/>
      <c r="ICM94" s="184"/>
      <c r="ICN94" s="184"/>
      <c r="ICO94" s="184"/>
      <c r="ICP94" s="184"/>
      <c r="ICQ94" s="184"/>
      <c r="ICR94" s="184"/>
      <c r="ICS94" s="184"/>
      <c r="ICT94" s="184"/>
      <c r="ICU94" s="184"/>
      <c r="ICV94" s="184"/>
      <c r="ICW94" s="184"/>
      <c r="ICX94" s="184"/>
      <c r="ICY94" s="184"/>
      <c r="ICZ94" s="184"/>
      <c r="IDA94" s="184"/>
      <c r="IDB94" s="184"/>
      <c r="IDC94" s="184"/>
      <c r="IDD94" s="184"/>
      <c r="IDE94" s="184"/>
      <c r="IDF94" s="184"/>
      <c r="IDG94" s="184"/>
      <c r="IDH94" s="184"/>
      <c r="IDI94" s="184"/>
      <c r="IDJ94" s="184"/>
      <c r="IDK94" s="184"/>
      <c r="IDL94" s="184"/>
      <c r="IDM94" s="184"/>
      <c r="IDN94" s="184"/>
      <c r="IDO94" s="184"/>
      <c r="IDP94" s="184"/>
      <c r="IDQ94" s="184"/>
      <c r="IDR94" s="184"/>
      <c r="IDS94" s="184"/>
      <c r="IDT94" s="184"/>
      <c r="IDU94" s="184"/>
      <c r="IDV94" s="184"/>
      <c r="IDW94" s="184"/>
      <c r="IDX94" s="184"/>
      <c r="IDY94" s="184"/>
      <c r="IDZ94" s="184"/>
      <c r="IEA94" s="184"/>
      <c r="IEB94" s="184"/>
      <c r="IEC94" s="184"/>
      <c r="IED94" s="184"/>
      <c r="IEE94" s="184"/>
      <c r="IEF94" s="184"/>
      <c r="IEG94" s="184"/>
      <c r="IEH94" s="184"/>
      <c r="IEI94" s="184"/>
      <c r="IEJ94" s="184"/>
      <c r="IEK94" s="184"/>
      <c r="IEL94" s="184"/>
      <c r="IEM94" s="184"/>
      <c r="IEN94" s="184"/>
      <c r="IEO94" s="184"/>
      <c r="IEP94" s="184"/>
      <c r="IEQ94" s="184"/>
      <c r="IER94" s="184"/>
      <c r="IES94" s="184"/>
      <c r="IET94" s="184"/>
      <c r="IEU94" s="184"/>
      <c r="IEV94" s="184"/>
      <c r="IEW94" s="184"/>
      <c r="IEX94" s="184"/>
      <c r="IEY94" s="184"/>
      <c r="IEZ94" s="184"/>
      <c r="IFA94" s="184"/>
      <c r="IFB94" s="184"/>
      <c r="IFC94" s="184"/>
      <c r="IFD94" s="184"/>
      <c r="IFE94" s="184"/>
      <c r="IFF94" s="184"/>
      <c r="IFG94" s="184"/>
      <c r="IFH94" s="184"/>
      <c r="IFI94" s="184"/>
      <c r="IFJ94" s="184"/>
      <c r="IFK94" s="184"/>
      <c r="IFL94" s="184"/>
      <c r="IFM94" s="184"/>
      <c r="IFN94" s="184"/>
      <c r="IFO94" s="184"/>
      <c r="IFP94" s="184"/>
      <c r="IFQ94" s="184"/>
      <c r="IFR94" s="184"/>
      <c r="IFS94" s="184"/>
      <c r="IFT94" s="184"/>
      <c r="IFU94" s="184"/>
      <c r="IFV94" s="184"/>
      <c r="IFW94" s="184"/>
      <c r="IFX94" s="184"/>
      <c r="IFY94" s="184"/>
      <c r="IFZ94" s="184"/>
      <c r="IGA94" s="184"/>
      <c r="IGB94" s="184"/>
      <c r="IGC94" s="184"/>
      <c r="IGD94" s="184"/>
      <c r="IGE94" s="184"/>
      <c r="IGF94" s="184"/>
      <c r="IGG94" s="184"/>
      <c r="IGH94" s="184"/>
      <c r="IGI94" s="184"/>
      <c r="IGJ94" s="184"/>
      <c r="IGK94" s="184"/>
      <c r="IGL94" s="184"/>
      <c r="IGM94" s="184"/>
      <c r="IGN94" s="184"/>
      <c r="IGO94" s="184"/>
      <c r="IGP94" s="184"/>
      <c r="IGQ94" s="184"/>
      <c r="IGR94" s="184"/>
      <c r="IGS94" s="184"/>
      <c r="IGT94" s="184"/>
      <c r="IGU94" s="184"/>
      <c r="IGV94" s="184"/>
      <c r="IGW94" s="184"/>
      <c r="IGX94" s="184"/>
      <c r="IGY94" s="184"/>
      <c r="IGZ94" s="184"/>
      <c r="IHA94" s="184"/>
      <c r="IHB94" s="184"/>
      <c r="IHC94" s="184"/>
      <c r="IHD94" s="184"/>
      <c r="IHE94" s="184"/>
      <c r="IHF94" s="184"/>
      <c r="IHG94" s="184"/>
      <c r="IHH94" s="184"/>
      <c r="IHI94" s="184"/>
      <c r="IHJ94" s="184"/>
      <c r="IHK94" s="184"/>
      <c r="IHL94" s="184"/>
      <c r="IHM94" s="184"/>
      <c r="IHN94" s="184"/>
      <c r="IHO94" s="184"/>
      <c r="IHP94" s="184"/>
      <c r="IHQ94" s="184"/>
      <c r="IHR94" s="184"/>
      <c r="IHS94" s="184"/>
      <c r="IHT94" s="184"/>
      <c r="IHU94" s="184"/>
      <c r="IHV94" s="184"/>
      <c r="IHW94" s="184"/>
      <c r="IHX94" s="184"/>
      <c r="IHY94" s="184"/>
      <c r="IHZ94" s="184"/>
      <c r="IIA94" s="184"/>
      <c r="IIB94" s="184"/>
      <c r="IIC94" s="184"/>
      <c r="IID94" s="184"/>
      <c r="IIE94" s="184"/>
      <c r="IIF94" s="184"/>
      <c r="IIG94" s="184"/>
      <c r="IIH94" s="184"/>
      <c r="III94" s="184"/>
      <c r="IIJ94" s="184"/>
      <c r="IIK94" s="184"/>
      <c r="IIL94" s="184"/>
      <c r="IIM94" s="184"/>
      <c r="IIN94" s="184"/>
      <c r="IIO94" s="184"/>
      <c r="IIP94" s="184"/>
      <c r="IIQ94" s="184"/>
      <c r="IIR94" s="184"/>
      <c r="IIS94" s="184"/>
      <c r="IIT94" s="184"/>
      <c r="IIU94" s="184"/>
      <c r="IIV94" s="184"/>
      <c r="IIW94" s="184"/>
      <c r="IIX94" s="184"/>
      <c r="IIY94" s="184"/>
      <c r="IIZ94" s="184"/>
      <c r="IJA94" s="184"/>
      <c r="IJB94" s="184"/>
      <c r="IJC94" s="184"/>
      <c r="IJD94" s="184"/>
      <c r="IJE94" s="184"/>
      <c r="IJF94" s="184"/>
      <c r="IJG94" s="184"/>
      <c r="IJH94" s="184"/>
      <c r="IJI94" s="184"/>
      <c r="IJJ94" s="184"/>
      <c r="IJK94" s="184"/>
      <c r="IJL94" s="184"/>
      <c r="IJM94" s="184"/>
      <c r="IJN94" s="184"/>
      <c r="IJO94" s="184"/>
      <c r="IJP94" s="184"/>
      <c r="IJQ94" s="184"/>
      <c r="IJR94" s="184"/>
      <c r="IJS94" s="184"/>
      <c r="IJT94" s="184"/>
      <c r="IJU94" s="184"/>
      <c r="IJV94" s="184"/>
      <c r="IJW94" s="184"/>
      <c r="IJX94" s="184"/>
      <c r="IJY94" s="184"/>
      <c r="IJZ94" s="184"/>
      <c r="IKA94" s="184"/>
      <c r="IKB94" s="184"/>
      <c r="IKC94" s="184"/>
      <c r="IKD94" s="184"/>
      <c r="IKE94" s="184"/>
      <c r="IKF94" s="184"/>
      <c r="IKG94" s="184"/>
      <c r="IKH94" s="184"/>
      <c r="IKI94" s="184"/>
      <c r="IKJ94" s="184"/>
      <c r="IKK94" s="184"/>
      <c r="IKL94" s="184"/>
      <c r="IKM94" s="184"/>
      <c r="IKN94" s="184"/>
      <c r="IKO94" s="184"/>
      <c r="IKP94" s="184"/>
      <c r="IKQ94" s="184"/>
      <c r="IKR94" s="184"/>
      <c r="IKS94" s="184"/>
      <c r="IKT94" s="184"/>
      <c r="IKU94" s="184"/>
      <c r="IKV94" s="184"/>
      <c r="IKW94" s="184"/>
      <c r="IKX94" s="184"/>
      <c r="IKY94" s="184"/>
      <c r="IKZ94" s="184"/>
      <c r="ILA94" s="184"/>
      <c r="ILB94" s="184"/>
      <c r="ILC94" s="184"/>
      <c r="ILD94" s="184"/>
      <c r="ILE94" s="184"/>
      <c r="ILF94" s="184"/>
      <c r="ILG94" s="184"/>
      <c r="ILH94" s="184"/>
      <c r="ILI94" s="184"/>
      <c r="ILJ94" s="184"/>
      <c r="ILK94" s="184"/>
      <c r="ILL94" s="184"/>
      <c r="ILM94" s="184"/>
      <c r="ILN94" s="184"/>
      <c r="ILO94" s="184"/>
      <c r="ILP94" s="184"/>
      <c r="ILQ94" s="184"/>
      <c r="ILR94" s="184"/>
      <c r="ILS94" s="184"/>
      <c r="ILT94" s="184"/>
      <c r="ILU94" s="184"/>
      <c r="ILV94" s="184"/>
      <c r="ILW94" s="184"/>
      <c r="ILX94" s="184"/>
      <c r="ILY94" s="184"/>
      <c r="ILZ94" s="184"/>
      <c r="IMA94" s="184"/>
      <c r="IMB94" s="184"/>
      <c r="IMC94" s="184"/>
      <c r="IMD94" s="184"/>
      <c r="IME94" s="184"/>
      <c r="IMF94" s="184"/>
      <c r="IMG94" s="184"/>
      <c r="IMH94" s="184"/>
      <c r="IMI94" s="184"/>
      <c r="IMJ94" s="184"/>
      <c r="IMK94" s="184"/>
      <c r="IML94" s="184"/>
      <c r="IMM94" s="184"/>
      <c r="IMN94" s="184"/>
      <c r="IMO94" s="184"/>
      <c r="IMP94" s="184"/>
      <c r="IMQ94" s="184"/>
      <c r="IMR94" s="184"/>
      <c r="IMS94" s="184"/>
      <c r="IMT94" s="184"/>
      <c r="IMU94" s="184"/>
      <c r="IMV94" s="184"/>
      <c r="IMW94" s="184"/>
      <c r="IMX94" s="184"/>
      <c r="IMY94" s="184"/>
      <c r="IMZ94" s="184"/>
      <c r="INA94" s="184"/>
      <c r="INB94" s="184"/>
      <c r="INC94" s="184"/>
      <c r="IND94" s="184"/>
      <c r="INE94" s="184"/>
      <c r="INF94" s="184"/>
      <c r="ING94" s="184"/>
      <c r="INH94" s="184"/>
      <c r="INI94" s="184"/>
      <c r="INJ94" s="184"/>
      <c r="INK94" s="184"/>
      <c r="INL94" s="184"/>
      <c r="INM94" s="184"/>
      <c r="INN94" s="184"/>
      <c r="INO94" s="184"/>
      <c r="INP94" s="184"/>
      <c r="INQ94" s="184"/>
      <c r="INR94" s="184"/>
      <c r="INS94" s="184"/>
      <c r="INT94" s="184"/>
      <c r="INU94" s="184"/>
      <c r="INV94" s="184"/>
      <c r="INW94" s="184"/>
      <c r="INX94" s="184"/>
      <c r="INY94" s="184"/>
      <c r="INZ94" s="184"/>
      <c r="IOA94" s="184"/>
      <c r="IOB94" s="184"/>
      <c r="IOC94" s="184"/>
      <c r="IOD94" s="184"/>
      <c r="IOE94" s="184"/>
      <c r="IOF94" s="184"/>
      <c r="IOG94" s="184"/>
      <c r="IOH94" s="184"/>
      <c r="IOI94" s="184"/>
      <c r="IOJ94" s="184"/>
      <c r="IOK94" s="184"/>
      <c r="IOL94" s="184"/>
      <c r="IOM94" s="184"/>
      <c r="ION94" s="184"/>
      <c r="IOO94" s="184"/>
      <c r="IOP94" s="184"/>
      <c r="IOQ94" s="184"/>
      <c r="IOR94" s="184"/>
      <c r="IOS94" s="184"/>
      <c r="IOT94" s="184"/>
      <c r="IOU94" s="184"/>
      <c r="IOV94" s="184"/>
      <c r="IOW94" s="184"/>
      <c r="IOX94" s="184"/>
      <c r="IOY94" s="184"/>
      <c r="IOZ94" s="184"/>
      <c r="IPA94" s="184"/>
      <c r="IPB94" s="184"/>
      <c r="IPC94" s="184"/>
      <c r="IPD94" s="184"/>
      <c r="IPE94" s="184"/>
      <c r="IPF94" s="184"/>
      <c r="IPG94" s="184"/>
      <c r="IPH94" s="184"/>
      <c r="IPI94" s="184"/>
      <c r="IPJ94" s="184"/>
      <c r="IPK94" s="184"/>
      <c r="IPL94" s="184"/>
      <c r="IPM94" s="184"/>
      <c r="IPN94" s="184"/>
      <c r="IPO94" s="184"/>
      <c r="IPP94" s="184"/>
      <c r="IPQ94" s="184"/>
      <c r="IPR94" s="184"/>
      <c r="IPS94" s="184"/>
      <c r="IPT94" s="184"/>
      <c r="IPU94" s="184"/>
      <c r="IPV94" s="184"/>
      <c r="IPW94" s="184"/>
      <c r="IPX94" s="184"/>
      <c r="IPY94" s="184"/>
      <c r="IPZ94" s="184"/>
      <c r="IQA94" s="184"/>
      <c r="IQB94" s="184"/>
      <c r="IQC94" s="184"/>
      <c r="IQD94" s="184"/>
      <c r="IQE94" s="184"/>
      <c r="IQF94" s="184"/>
      <c r="IQG94" s="184"/>
      <c r="IQH94" s="184"/>
      <c r="IQI94" s="184"/>
      <c r="IQJ94" s="184"/>
      <c r="IQK94" s="184"/>
      <c r="IQL94" s="184"/>
      <c r="IQM94" s="184"/>
      <c r="IQN94" s="184"/>
      <c r="IQO94" s="184"/>
      <c r="IQP94" s="184"/>
      <c r="IQQ94" s="184"/>
      <c r="IQR94" s="184"/>
      <c r="IQS94" s="184"/>
      <c r="IQT94" s="184"/>
      <c r="IQU94" s="184"/>
      <c r="IQV94" s="184"/>
      <c r="IQW94" s="184"/>
      <c r="IQX94" s="184"/>
      <c r="IQY94" s="184"/>
      <c r="IQZ94" s="184"/>
      <c r="IRA94" s="184"/>
      <c r="IRB94" s="184"/>
      <c r="IRC94" s="184"/>
      <c r="IRD94" s="184"/>
      <c r="IRE94" s="184"/>
      <c r="IRF94" s="184"/>
      <c r="IRG94" s="184"/>
      <c r="IRH94" s="184"/>
      <c r="IRI94" s="184"/>
      <c r="IRJ94" s="184"/>
      <c r="IRK94" s="184"/>
      <c r="IRL94" s="184"/>
      <c r="IRM94" s="184"/>
      <c r="IRN94" s="184"/>
      <c r="IRO94" s="184"/>
      <c r="IRP94" s="184"/>
      <c r="IRQ94" s="184"/>
      <c r="IRR94" s="184"/>
      <c r="IRS94" s="184"/>
      <c r="IRT94" s="184"/>
      <c r="IRU94" s="184"/>
      <c r="IRV94" s="184"/>
      <c r="IRW94" s="184"/>
      <c r="IRX94" s="184"/>
      <c r="IRY94" s="184"/>
      <c r="IRZ94" s="184"/>
      <c r="ISA94" s="184"/>
      <c r="ISB94" s="184"/>
      <c r="ISC94" s="184"/>
      <c r="ISD94" s="184"/>
      <c r="ISE94" s="184"/>
      <c r="ISF94" s="184"/>
      <c r="ISG94" s="184"/>
      <c r="ISH94" s="184"/>
      <c r="ISI94" s="184"/>
      <c r="ISJ94" s="184"/>
      <c r="ISK94" s="184"/>
      <c r="ISL94" s="184"/>
      <c r="ISM94" s="184"/>
      <c r="ISN94" s="184"/>
      <c r="ISO94" s="184"/>
      <c r="ISP94" s="184"/>
      <c r="ISQ94" s="184"/>
      <c r="ISR94" s="184"/>
      <c r="ISS94" s="184"/>
      <c r="IST94" s="184"/>
      <c r="ISU94" s="184"/>
      <c r="ISV94" s="184"/>
      <c r="ISW94" s="184"/>
      <c r="ISX94" s="184"/>
      <c r="ISY94" s="184"/>
      <c r="ISZ94" s="184"/>
      <c r="ITA94" s="184"/>
      <c r="ITB94" s="184"/>
      <c r="ITC94" s="184"/>
      <c r="ITD94" s="184"/>
      <c r="ITE94" s="184"/>
      <c r="ITF94" s="184"/>
      <c r="ITG94" s="184"/>
      <c r="ITH94" s="184"/>
      <c r="ITI94" s="184"/>
      <c r="ITJ94" s="184"/>
      <c r="ITK94" s="184"/>
      <c r="ITL94" s="184"/>
      <c r="ITM94" s="184"/>
      <c r="ITN94" s="184"/>
      <c r="ITO94" s="184"/>
      <c r="ITP94" s="184"/>
      <c r="ITQ94" s="184"/>
      <c r="ITR94" s="184"/>
      <c r="ITS94" s="184"/>
      <c r="ITT94" s="184"/>
      <c r="ITU94" s="184"/>
      <c r="ITV94" s="184"/>
      <c r="ITW94" s="184"/>
      <c r="ITX94" s="184"/>
      <c r="ITY94" s="184"/>
      <c r="ITZ94" s="184"/>
      <c r="IUA94" s="184"/>
      <c r="IUB94" s="184"/>
      <c r="IUC94" s="184"/>
      <c r="IUD94" s="184"/>
      <c r="IUE94" s="184"/>
      <c r="IUF94" s="184"/>
      <c r="IUG94" s="184"/>
      <c r="IUH94" s="184"/>
      <c r="IUI94" s="184"/>
      <c r="IUJ94" s="184"/>
      <c r="IUK94" s="184"/>
      <c r="IUL94" s="184"/>
      <c r="IUM94" s="184"/>
      <c r="IUN94" s="184"/>
      <c r="IUO94" s="184"/>
      <c r="IUP94" s="184"/>
      <c r="IUQ94" s="184"/>
      <c r="IUR94" s="184"/>
      <c r="IUS94" s="184"/>
      <c r="IUT94" s="184"/>
      <c r="IUU94" s="184"/>
      <c r="IUV94" s="184"/>
      <c r="IUW94" s="184"/>
      <c r="IUX94" s="184"/>
      <c r="IUY94" s="184"/>
      <c r="IUZ94" s="184"/>
      <c r="IVA94" s="184"/>
      <c r="IVB94" s="184"/>
      <c r="IVC94" s="184"/>
      <c r="IVD94" s="184"/>
      <c r="IVE94" s="184"/>
      <c r="IVF94" s="184"/>
      <c r="IVG94" s="184"/>
      <c r="IVH94" s="184"/>
      <c r="IVI94" s="184"/>
      <c r="IVJ94" s="184"/>
      <c r="IVK94" s="184"/>
      <c r="IVL94" s="184"/>
      <c r="IVM94" s="184"/>
      <c r="IVN94" s="184"/>
      <c r="IVO94" s="184"/>
      <c r="IVP94" s="184"/>
      <c r="IVQ94" s="184"/>
      <c r="IVR94" s="184"/>
      <c r="IVS94" s="184"/>
      <c r="IVT94" s="184"/>
      <c r="IVU94" s="184"/>
      <c r="IVV94" s="184"/>
      <c r="IVW94" s="184"/>
      <c r="IVX94" s="184"/>
      <c r="IVY94" s="184"/>
      <c r="IVZ94" s="184"/>
      <c r="IWA94" s="184"/>
      <c r="IWB94" s="184"/>
      <c r="IWC94" s="184"/>
      <c r="IWD94" s="184"/>
      <c r="IWE94" s="184"/>
      <c r="IWF94" s="184"/>
      <c r="IWG94" s="184"/>
      <c r="IWH94" s="184"/>
      <c r="IWI94" s="184"/>
      <c r="IWJ94" s="184"/>
      <c r="IWK94" s="184"/>
      <c r="IWL94" s="184"/>
      <c r="IWM94" s="184"/>
      <c r="IWN94" s="184"/>
      <c r="IWO94" s="184"/>
      <c r="IWP94" s="184"/>
      <c r="IWQ94" s="184"/>
      <c r="IWR94" s="184"/>
      <c r="IWS94" s="184"/>
      <c r="IWT94" s="184"/>
      <c r="IWU94" s="184"/>
      <c r="IWV94" s="184"/>
      <c r="IWW94" s="184"/>
      <c r="IWX94" s="184"/>
      <c r="IWY94" s="184"/>
      <c r="IWZ94" s="184"/>
      <c r="IXA94" s="184"/>
      <c r="IXB94" s="184"/>
      <c r="IXC94" s="184"/>
      <c r="IXD94" s="184"/>
      <c r="IXE94" s="184"/>
      <c r="IXF94" s="184"/>
      <c r="IXG94" s="184"/>
      <c r="IXH94" s="184"/>
      <c r="IXI94" s="184"/>
      <c r="IXJ94" s="184"/>
      <c r="IXK94" s="184"/>
      <c r="IXL94" s="184"/>
      <c r="IXM94" s="184"/>
      <c r="IXN94" s="184"/>
      <c r="IXO94" s="184"/>
      <c r="IXP94" s="184"/>
      <c r="IXQ94" s="184"/>
      <c r="IXR94" s="184"/>
      <c r="IXS94" s="184"/>
      <c r="IXT94" s="184"/>
      <c r="IXU94" s="184"/>
      <c r="IXV94" s="184"/>
      <c r="IXW94" s="184"/>
      <c r="IXX94" s="184"/>
      <c r="IXY94" s="184"/>
      <c r="IXZ94" s="184"/>
      <c r="IYA94" s="184"/>
      <c r="IYB94" s="184"/>
      <c r="IYC94" s="184"/>
      <c r="IYD94" s="184"/>
      <c r="IYE94" s="184"/>
      <c r="IYF94" s="184"/>
      <c r="IYG94" s="184"/>
      <c r="IYH94" s="184"/>
      <c r="IYI94" s="184"/>
      <c r="IYJ94" s="184"/>
      <c r="IYK94" s="184"/>
      <c r="IYL94" s="184"/>
      <c r="IYM94" s="184"/>
      <c r="IYN94" s="184"/>
      <c r="IYO94" s="184"/>
      <c r="IYP94" s="184"/>
      <c r="IYQ94" s="184"/>
      <c r="IYR94" s="184"/>
      <c r="IYS94" s="184"/>
      <c r="IYT94" s="184"/>
      <c r="IYU94" s="184"/>
      <c r="IYV94" s="184"/>
      <c r="IYW94" s="184"/>
      <c r="IYX94" s="184"/>
      <c r="IYY94" s="184"/>
      <c r="IYZ94" s="184"/>
      <c r="IZA94" s="184"/>
      <c r="IZB94" s="184"/>
      <c r="IZC94" s="184"/>
      <c r="IZD94" s="184"/>
      <c r="IZE94" s="184"/>
      <c r="IZF94" s="184"/>
      <c r="IZG94" s="184"/>
      <c r="IZH94" s="184"/>
      <c r="IZI94" s="184"/>
      <c r="IZJ94" s="184"/>
      <c r="IZK94" s="184"/>
      <c r="IZL94" s="184"/>
      <c r="IZM94" s="184"/>
      <c r="IZN94" s="184"/>
      <c r="IZO94" s="184"/>
      <c r="IZP94" s="184"/>
      <c r="IZQ94" s="184"/>
      <c r="IZR94" s="184"/>
      <c r="IZS94" s="184"/>
      <c r="IZT94" s="184"/>
      <c r="IZU94" s="184"/>
      <c r="IZV94" s="184"/>
      <c r="IZW94" s="184"/>
      <c r="IZX94" s="184"/>
      <c r="IZY94" s="184"/>
      <c r="IZZ94" s="184"/>
      <c r="JAA94" s="184"/>
      <c r="JAB94" s="184"/>
      <c r="JAC94" s="184"/>
      <c r="JAD94" s="184"/>
      <c r="JAE94" s="184"/>
      <c r="JAF94" s="184"/>
      <c r="JAG94" s="184"/>
      <c r="JAH94" s="184"/>
      <c r="JAI94" s="184"/>
      <c r="JAJ94" s="184"/>
      <c r="JAK94" s="184"/>
      <c r="JAL94" s="184"/>
      <c r="JAM94" s="184"/>
      <c r="JAN94" s="184"/>
      <c r="JAO94" s="184"/>
      <c r="JAP94" s="184"/>
      <c r="JAQ94" s="184"/>
      <c r="JAR94" s="184"/>
      <c r="JAS94" s="184"/>
      <c r="JAT94" s="184"/>
      <c r="JAU94" s="184"/>
      <c r="JAV94" s="184"/>
      <c r="JAW94" s="184"/>
      <c r="JAX94" s="184"/>
      <c r="JAY94" s="184"/>
      <c r="JAZ94" s="184"/>
      <c r="JBA94" s="184"/>
      <c r="JBB94" s="184"/>
      <c r="JBC94" s="184"/>
      <c r="JBD94" s="184"/>
      <c r="JBE94" s="184"/>
      <c r="JBF94" s="184"/>
      <c r="JBG94" s="184"/>
      <c r="JBH94" s="184"/>
      <c r="JBI94" s="184"/>
      <c r="JBJ94" s="184"/>
      <c r="JBK94" s="184"/>
      <c r="JBL94" s="184"/>
      <c r="JBM94" s="184"/>
      <c r="JBN94" s="184"/>
      <c r="JBO94" s="184"/>
      <c r="JBP94" s="184"/>
      <c r="JBQ94" s="184"/>
      <c r="JBR94" s="184"/>
      <c r="JBS94" s="184"/>
      <c r="JBT94" s="184"/>
      <c r="JBU94" s="184"/>
      <c r="JBV94" s="184"/>
      <c r="JBW94" s="184"/>
      <c r="JBX94" s="184"/>
      <c r="JBY94" s="184"/>
      <c r="JBZ94" s="184"/>
      <c r="JCA94" s="184"/>
      <c r="JCB94" s="184"/>
      <c r="JCC94" s="184"/>
      <c r="JCD94" s="184"/>
      <c r="JCE94" s="184"/>
      <c r="JCF94" s="184"/>
      <c r="JCG94" s="184"/>
      <c r="JCH94" s="184"/>
      <c r="JCI94" s="184"/>
      <c r="JCJ94" s="184"/>
      <c r="JCK94" s="184"/>
      <c r="JCL94" s="184"/>
      <c r="JCM94" s="184"/>
      <c r="JCN94" s="184"/>
      <c r="JCO94" s="184"/>
      <c r="JCP94" s="184"/>
      <c r="JCQ94" s="184"/>
      <c r="JCR94" s="184"/>
      <c r="JCS94" s="184"/>
      <c r="JCT94" s="184"/>
      <c r="JCU94" s="184"/>
      <c r="JCV94" s="184"/>
      <c r="JCW94" s="184"/>
      <c r="JCX94" s="184"/>
      <c r="JCY94" s="184"/>
      <c r="JCZ94" s="184"/>
      <c r="JDA94" s="184"/>
      <c r="JDB94" s="184"/>
      <c r="JDC94" s="184"/>
      <c r="JDD94" s="184"/>
      <c r="JDE94" s="184"/>
      <c r="JDF94" s="184"/>
      <c r="JDG94" s="184"/>
      <c r="JDH94" s="184"/>
      <c r="JDI94" s="184"/>
      <c r="JDJ94" s="184"/>
      <c r="JDK94" s="184"/>
      <c r="JDL94" s="184"/>
      <c r="JDM94" s="184"/>
      <c r="JDN94" s="184"/>
      <c r="JDO94" s="184"/>
      <c r="JDP94" s="184"/>
      <c r="JDQ94" s="184"/>
      <c r="JDR94" s="184"/>
      <c r="JDS94" s="184"/>
      <c r="JDT94" s="184"/>
      <c r="JDU94" s="184"/>
      <c r="JDV94" s="184"/>
      <c r="JDW94" s="184"/>
      <c r="JDX94" s="184"/>
      <c r="JDY94" s="184"/>
      <c r="JDZ94" s="184"/>
      <c r="JEA94" s="184"/>
      <c r="JEB94" s="184"/>
      <c r="JEC94" s="184"/>
      <c r="JED94" s="184"/>
      <c r="JEE94" s="184"/>
      <c r="JEF94" s="184"/>
      <c r="JEG94" s="184"/>
      <c r="JEH94" s="184"/>
      <c r="JEI94" s="184"/>
      <c r="JEJ94" s="184"/>
      <c r="JEK94" s="184"/>
      <c r="JEL94" s="184"/>
      <c r="JEM94" s="184"/>
      <c r="JEN94" s="184"/>
      <c r="JEO94" s="184"/>
      <c r="JEP94" s="184"/>
      <c r="JEQ94" s="184"/>
      <c r="JER94" s="184"/>
      <c r="JES94" s="184"/>
      <c r="JET94" s="184"/>
      <c r="JEU94" s="184"/>
      <c r="JEV94" s="184"/>
      <c r="JEW94" s="184"/>
      <c r="JEX94" s="184"/>
      <c r="JEY94" s="184"/>
      <c r="JEZ94" s="184"/>
      <c r="JFA94" s="184"/>
      <c r="JFB94" s="184"/>
      <c r="JFC94" s="184"/>
      <c r="JFD94" s="184"/>
      <c r="JFE94" s="184"/>
      <c r="JFF94" s="184"/>
      <c r="JFG94" s="184"/>
      <c r="JFH94" s="184"/>
      <c r="JFI94" s="184"/>
      <c r="JFJ94" s="184"/>
      <c r="JFK94" s="184"/>
      <c r="JFL94" s="184"/>
      <c r="JFM94" s="184"/>
      <c r="JFN94" s="184"/>
      <c r="JFO94" s="184"/>
      <c r="JFP94" s="184"/>
      <c r="JFQ94" s="184"/>
      <c r="JFR94" s="184"/>
      <c r="JFS94" s="184"/>
      <c r="JFT94" s="184"/>
      <c r="JFU94" s="184"/>
      <c r="JFV94" s="184"/>
      <c r="JFW94" s="184"/>
      <c r="JFX94" s="184"/>
      <c r="JFY94" s="184"/>
      <c r="JFZ94" s="184"/>
      <c r="JGA94" s="184"/>
      <c r="JGB94" s="184"/>
      <c r="JGC94" s="184"/>
      <c r="JGD94" s="184"/>
      <c r="JGE94" s="184"/>
      <c r="JGF94" s="184"/>
      <c r="JGG94" s="184"/>
      <c r="JGH94" s="184"/>
      <c r="JGI94" s="184"/>
      <c r="JGJ94" s="184"/>
      <c r="JGK94" s="184"/>
      <c r="JGL94" s="184"/>
      <c r="JGM94" s="184"/>
      <c r="JGN94" s="184"/>
      <c r="JGO94" s="184"/>
      <c r="JGP94" s="184"/>
      <c r="JGQ94" s="184"/>
      <c r="JGR94" s="184"/>
      <c r="JGS94" s="184"/>
      <c r="JGT94" s="184"/>
      <c r="JGU94" s="184"/>
      <c r="JGV94" s="184"/>
      <c r="JGW94" s="184"/>
      <c r="JGX94" s="184"/>
      <c r="JGY94" s="184"/>
      <c r="JGZ94" s="184"/>
      <c r="JHA94" s="184"/>
      <c r="JHB94" s="184"/>
      <c r="JHC94" s="184"/>
      <c r="JHD94" s="184"/>
      <c r="JHE94" s="184"/>
      <c r="JHF94" s="184"/>
      <c r="JHG94" s="184"/>
      <c r="JHH94" s="184"/>
      <c r="JHI94" s="184"/>
      <c r="JHJ94" s="184"/>
      <c r="JHK94" s="184"/>
      <c r="JHL94" s="184"/>
      <c r="JHM94" s="184"/>
      <c r="JHN94" s="184"/>
      <c r="JHO94" s="184"/>
      <c r="JHP94" s="184"/>
      <c r="JHQ94" s="184"/>
      <c r="JHR94" s="184"/>
      <c r="JHS94" s="184"/>
      <c r="JHT94" s="184"/>
      <c r="JHU94" s="184"/>
      <c r="JHV94" s="184"/>
      <c r="JHW94" s="184"/>
      <c r="JHX94" s="184"/>
      <c r="JHY94" s="184"/>
      <c r="JHZ94" s="184"/>
      <c r="JIA94" s="184"/>
      <c r="JIB94" s="184"/>
      <c r="JIC94" s="184"/>
      <c r="JID94" s="184"/>
      <c r="JIE94" s="184"/>
      <c r="JIF94" s="184"/>
      <c r="JIG94" s="184"/>
      <c r="JIH94" s="184"/>
      <c r="JII94" s="184"/>
      <c r="JIJ94" s="184"/>
      <c r="JIK94" s="184"/>
      <c r="JIL94" s="184"/>
      <c r="JIM94" s="184"/>
      <c r="JIN94" s="184"/>
      <c r="JIO94" s="184"/>
      <c r="JIP94" s="184"/>
      <c r="JIQ94" s="184"/>
      <c r="JIR94" s="184"/>
      <c r="JIS94" s="184"/>
      <c r="JIT94" s="184"/>
      <c r="JIU94" s="184"/>
      <c r="JIV94" s="184"/>
      <c r="JIW94" s="184"/>
      <c r="JIX94" s="184"/>
      <c r="JIY94" s="184"/>
      <c r="JIZ94" s="184"/>
      <c r="JJA94" s="184"/>
      <c r="JJB94" s="184"/>
      <c r="JJC94" s="184"/>
      <c r="JJD94" s="184"/>
      <c r="JJE94" s="184"/>
      <c r="JJF94" s="184"/>
      <c r="JJG94" s="184"/>
      <c r="JJH94" s="184"/>
      <c r="JJI94" s="184"/>
      <c r="JJJ94" s="184"/>
      <c r="JJK94" s="184"/>
      <c r="JJL94" s="184"/>
      <c r="JJM94" s="184"/>
      <c r="JJN94" s="184"/>
      <c r="JJO94" s="184"/>
      <c r="JJP94" s="184"/>
      <c r="JJQ94" s="184"/>
      <c r="JJR94" s="184"/>
      <c r="JJS94" s="184"/>
      <c r="JJT94" s="184"/>
      <c r="JJU94" s="184"/>
      <c r="JJV94" s="184"/>
      <c r="JJW94" s="184"/>
      <c r="JJX94" s="184"/>
      <c r="JJY94" s="184"/>
      <c r="JJZ94" s="184"/>
      <c r="JKA94" s="184"/>
      <c r="JKB94" s="184"/>
      <c r="JKC94" s="184"/>
      <c r="JKD94" s="184"/>
      <c r="JKE94" s="184"/>
      <c r="JKF94" s="184"/>
      <c r="JKG94" s="184"/>
      <c r="JKH94" s="184"/>
      <c r="JKI94" s="184"/>
      <c r="JKJ94" s="184"/>
      <c r="JKK94" s="184"/>
      <c r="JKL94" s="184"/>
      <c r="JKM94" s="184"/>
      <c r="JKN94" s="184"/>
      <c r="JKO94" s="184"/>
      <c r="JKP94" s="184"/>
      <c r="JKQ94" s="184"/>
      <c r="JKR94" s="184"/>
      <c r="JKS94" s="184"/>
      <c r="JKT94" s="184"/>
      <c r="JKU94" s="184"/>
      <c r="JKV94" s="184"/>
      <c r="JKW94" s="184"/>
      <c r="JKX94" s="184"/>
      <c r="JKY94" s="184"/>
      <c r="JKZ94" s="184"/>
      <c r="JLA94" s="184"/>
      <c r="JLB94" s="184"/>
      <c r="JLC94" s="184"/>
      <c r="JLD94" s="184"/>
      <c r="JLE94" s="184"/>
      <c r="JLF94" s="184"/>
      <c r="JLG94" s="184"/>
      <c r="JLH94" s="184"/>
      <c r="JLI94" s="184"/>
      <c r="JLJ94" s="184"/>
      <c r="JLK94" s="184"/>
      <c r="JLL94" s="184"/>
      <c r="JLM94" s="184"/>
      <c r="JLN94" s="184"/>
      <c r="JLO94" s="184"/>
      <c r="JLP94" s="184"/>
      <c r="JLQ94" s="184"/>
      <c r="JLR94" s="184"/>
      <c r="JLS94" s="184"/>
      <c r="JLT94" s="184"/>
      <c r="JLU94" s="184"/>
      <c r="JLV94" s="184"/>
      <c r="JLW94" s="184"/>
      <c r="JLX94" s="184"/>
      <c r="JLY94" s="184"/>
      <c r="JLZ94" s="184"/>
      <c r="JMA94" s="184"/>
      <c r="JMB94" s="184"/>
      <c r="JMC94" s="184"/>
      <c r="JMD94" s="184"/>
      <c r="JME94" s="184"/>
      <c r="JMF94" s="184"/>
      <c r="JMG94" s="184"/>
      <c r="JMH94" s="184"/>
      <c r="JMI94" s="184"/>
      <c r="JMJ94" s="184"/>
      <c r="JMK94" s="184"/>
      <c r="JML94" s="184"/>
      <c r="JMM94" s="184"/>
      <c r="JMN94" s="184"/>
      <c r="JMO94" s="184"/>
      <c r="JMP94" s="184"/>
      <c r="JMQ94" s="184"/>
      <c r="JMR94" s="184"/>
      <c r="JMS94" s="184"/>
      <c r="JMT94" s="184"/>
      <c r="JMU94" s="184"/>
      <c r="JMV94" s="184"/>
      <c r="JMW94" s="184"/>
      <c r="JMX94" s="184"/>
      <c r="JMY94" s="184"/>
      <c r="JMZ94" s="184"/>
      <c r="JNA94" s="184"/>
      <c r="JNB94" s="184"/>
      <c r="JNC94" s="184"/>
      <c r="JND94" s="184"/>
      <c r="JNE94" s="184"/>
      <c r="JNF94" s="184"/>
      <c r="JNG94" s="184"/>
      <c r="JNH94" s="184"/>
      <c r="JNI94" s="184"/>
      <c r="JNJ94" s="184"/>
      <c r="JNK94" s="184"/>
      <c r="JNL94" s="184"/>
      <c r="JNM94" s="184"/>
      <c r="JNN94" s="184"/>
      <c r="JNO94" s="184"/>
      <c r="JNP94" s="184"/>
      <c r="JNQ94" s="184"/>
      <c r="JNR94" s="184"/>
      <c r="JNS94" s="184"/>
      <c r="JNT94" s="184"/>
      <c r="JNU94" s="184"/>
      <c r="JNV94" s="184"/>
      <c r="JNW94" s="184"/>
      <c r="JNX94" s="184"/>
      <c r="JNY94" s="184"/>
      <c r="JNZ94" s="184"/>
      <c r="JOA94" s="184"/>
      <c r="JOB94" s="184"/>
      <c r="JOC94" s="184"/>
      <c r="JOD94" s="184"/>
      <c r="JOE94" s="184"/>
      <c r="JOF94" s="184"/>
      <c r="JOG94" s="184"/>
      <c r="JOH94" s="184"/>
      <c r="JOI94" s="184"/>
      <c r="JOJ94" s="184"/>
      <c r="JOK94" s="184"/>
      <c r="JOL94" s="184"/>
      <c r="JOM94" s="184"/>
      <c r="JON94" s="184"/>
      <c r="JOO94" s="184"/>
      <c r="JOP94" s="184"/>
      <c r="JOQ94" s="184"/>
      <c r="JOR94" s="184"/>
      <c r="JOS94" s="184"/>
      <c r="JOT94" s="184"/>
      <c r="JOU94" s="184"/>
      <c r="JOV94" s="184"/>
      <c r="JOW94" s="184"/>
      <c r="JOX94" s="184"/>
      <c r="JOY94" s="184"/>
      <c r="JOZ94" s="184"/>
      <c r="JPA94" s="184"/>
      <c r="JPB94" s="184"/>
      <c r="JPC94" s="184"/>
      <c r="JPD94" s="184"/>
      <c r="JPE94" s="184"/>
      <c r="JPF94" s="184"/>
      <c r="JPG94" s="184"/>
      <c r="JPH94" s="184"/>
      <c r="JPI94" s="184"/>
      <c r="JPJ94" s="184"/>
      <c r="JPK94" s="184"/>
      <c r="JPL94" s="184"/>
      <c r="JPM94" s="184"/>
      <c r="JPN94" s="184"/>
      <c r="JPO94" s="184"/>
      <c r="JPP94" s="184"/>
      <c r="JPQ94" s="184"/>
      <c r="JPR94" s="184"/>
      <c r="JPS94" s="184"/>
      <c r="JPT94" s="184"/>
      <c r="JPU94" s="184"/>
      <c r="JPV94" s="184"/>
      <c r="JPW94" s="184"/>
      <c r="JPX94" s="184"/>
      <c r="JPY94" s="184"/>
      <c r="JPZ94" s="184"/>
      <c r="JQA94" s="184"/>
      <c r="JQB94" s="184"/>
      <c r="JQC94" s="184"/>
      <c r="JQD94" s="184"/>
      <c r="JQE94" s="184"/>
      <c r="JQF94" s="184"/>
      <c r="JQG94" s="184"/>
      <c r="JQH94" s="184"/>
      <c r="JQI94" s="184"/>
      <c r="JQJ94" s="184"/>
      <c r="JQK94" s="184"/>
      <c r="JQL94" s="184"/>
      <c r="JQM94" s="184"/>
      <c r="JQN94" s="184"/>
      <c r="JQO94" s="184"/>
      <c r="JQP94" s="184"/>
      <c r="JQQ94" s="184"/>
      <c r="JQR94" s="184"/>
      <c r="JQS94" s="184"/>
      <c r="JQT94" s="184"/>
      <c r="JQU94" s="184"/>
      <c r="JQV94" s="184"/>
      <c r="JQW94" s="184"/>
      <c r="JQX94" s="184"/>
      <c r="JQY94" s="184"/>
      <c r="JQZ94" s="184"/>
      <c r="JRA94" s="184"/>
      <c r="JRB94" s="184"/>
      <c r="JRC94" s="184"/>
      <c r="JRD94" s="184"/>
      <c r="JRE94" s="184"/>
      <c r="JRF94" s="184"/>
      <c r="JRG94" s="184"/>
      <c r="JRH94" s="184"/>
      <c r="JRI94" s="184"/>
      <c r="JRJ94" s="184"/>
      <c r="JRK94" s="184"/>
      <c r="JRL94" s="184"/>
      <c r="JRM94" s="184"/>
      <c r="JRN94" s="184"/>
      <c r="JRO94" s="184"/>
      <c r="JRP94" s="184"/>
      <c r="JRQ94" s="184"/>
      <c r="JRR94" s="184"/>
      <c r="JRS94" s="184"/>
      <c r="JRT94" s="184"/>
      <c r="JRU94" s="184"/>
      <c r="JRV94" s="184"/>
      <c r="JRW94" s="184"/>
      <c r="JRX94" s="184"/>
      <c r="JRY94" s="184"/>
      <c r="JRZ94" s="184"/>
      <c r="JSA94" s="184"/>
      <c r="JSB94" s="184"/>
      <c r="JSC94" s="184"/>
      <c r="JSD94" s="184"/>
      <c r="JSE94" s="184"/>
      <c r="JSF94" s="184"/>
      <c r="JSG94" s="184"/>
      <c r="JSH94" s="184"/>
      <c r="JSI94" s="184"/>
      <c r="JSJ94" s="184"/>
      <c r="JSK94" s="184"/>
      <c r="JSL94" s="184"/>
      <c r="JSM94" s="184"/>
      <c r="JSN94" s="184"/>
      <c r="JSO94" s="184"/>
      <c r="JSP94" s="184"/>
      <c r="JSQ94" s="184"/>
      <c r="JSR94" s="184"/>
      <c r="JSS94" s="184"/>
      <c r="JST94" s="184"/>
      <c r="JSU94" s="184"/>
      <c r="JSV94" s="184"/>
      <c r="JSW94" s="184"/>
      <c r="JSX94" s="184"/>
      <c r="JSY94" s="184"/>
      <c r="JSZ94" s="184"/>
      <c r="JTA94" s="184"/>
      <c r="JTB94" s="184"/>
      <c r="JTC94" s="184"/>
      <c r="JTD94" s="184"/>
      <c r="JTE94" s="184"/>
      <c r="JTF94" s="184"/>
      <c r="JTG94" s="184"/>
      <c r="JTH94" s="184"/>
      <c r="JTI94" s="184"/>
      <c r="JTJ94" s="184"/>
      <c r="JTK94" s="184"/>
      <c r="JTL94" s="184"/>
      <c r="JTM94" s="184"/>
      <c r="JTN94" s="184"/>
      <c r="JTO94" s="184"/>
      <c r="JTP94" s="184"/>
      <c r="JTQ94" s="184"/>
      <c r="JTR94" s="184"/>
      <c r="JTS94" s="184"/>
      <c r="JTT94" s="184"/>
      <c r="JTU94" s="184"/>
      <c r="JTV94" s="184"/>
      <c r="JTW94" s="184"/>
      <c r="JTX94" s="184"/>
      <c r="JTY94" s="184"/>
      <c r="JTZ94" s="184"/>
      <c r="JUA94" s="184"/>
      <c r="JUB94" s="184"/>
      <c r="JUC94" s="184"/>
      <c r="JUD94" s="184"/>
      <c r="JUE94" s="184"/>
      <c r="JUF94" s="184"/>
      <c r="JUG94" s="184"/>
      <c r="JUH94" s="184"/>
      <c r="JUI94" s="184"/>
      <c r="JUJ94" s="184"/>
      <c r="JUK94" s="184"/>
      <c r="JUL94" s="184"/>
      <c r="JUM94" s="184"/>
      <c r="JUN94" s="184"/>
      <c r="JUO94" s="184"/>
      <c r="JUP94" s="184"/>
      <c r="JUQ94" s="184"/>
      <c r="JUR94" s="184"/>
      <c r="JUS94" s="184"/>
      <c r="JUT94" s="184"/>
      <c r="JUU94" s="184"/>
      <c r="JUV94" s="184"/>
      <c r="JUW94" s="184"/>
      <c r="JUX94" s="184"/>
      <c r="JUY94" s="184"/>
      <c r="JUZ94" s="184"/>
      <c r="JVA94" s="184"/>
      <c r="JVB94" s="184"/>
      <c r="JVC94" s="184"/>
      <c r="JVD94" s="184"/>
      <c r="JVE94" s="184"/>
      <c r="JVF94" s="184"/>
      <c r="JVG94" s="184"/>
      <c r="JVH94" s="184"/>
      <c r="JVI94" s="184"/>
      <c r="JVJ94" s="184"/>
      <c r="JVK94" s="184"/>
      <c r="JVL94" s="184"/>
      <c r="JVM94" s="184"/>
      <c r="JVN94" s="184"/>
      <c r="JVO94" s="184"/>
      <c r="JVP94" s="184"/>
      <c r="JVQ94" s="184"/>
      <c r="JVR94" s="184"/>
      <c r="JVS94" s="184"/>
      <c r="JVT94" s="184"/>
      <c r="JVU94" s="184"/>
      <c r="JVV94" s="184"/>
      <c r="JVW94" s="184"/>
      <c r="JVX94" s="184"/>
      <c r="JVY94" s="184"/>
      <c r="JVZ94" s="184"/>
      <c r="JWA94" s="184"/>
      <c r="JWB94" s="184"/>
      <c r="JWC94" s="184"/>
      <c r="JWD94" s="184"/>
      <c r="JWE94" s="184"/>
      <c r="JWF94" s="184"/>
      <c r="JWG94" s="184"/>
      <c r="JWH94" s="184"/>
      <c r="JWI94" s="184"/>
      <c r="JWJ94" s="184"/>
      <c r="JWK94" s="184"/>
      <c r="JWL94" s="184"/>
      <c r="JWM94" s="184"/>
      <c r="JWN94" s="184"/>
      <c r="JWO94" s="184"/>
      <c r="JWP94" s="184"/>
      <c r="JWQ94" s="184"/>
      <c r="JWR94" s="184"/>
      <c r="JWS94" s="184"/>
      <c r="JWT94" s="184"/>
      <c r="JWU94" s="184"/>
      <c r="JWV94" s="184"/>
      <c r="JWW94" s="184"/>
      <c r="JWX94" s="184"/>
      <c r="JWY94" s="184"/>
      <c r="JWZ94" s="184"/>
      <c r="JXA94" s="184"/>
      <c r="JXB94" s="184"/>
      <c r="JXC94" s="184"/>
      <c r="JXD94" s="184"/>
      <c r="JXE94" s="184"/>
      <c r="JXF94" s="184"/>
      <c r="JXG94" s="184"/>
      <c r="JXH94" s="184"/>
      <c r="JXI94" s="184"/>
      <c r="JXJ94" s="184"/>
      <c r="JXK94" s="184"/>
      <c r="JXL94" s="184"/>
      <c r="JXM94" s="184"/>
      <c r="JXN94" s="184"/>
      <c r="JXO94" s="184"/>
      <c r="JXP94" s="184"/>
      <c r="JXQ94" s="184"/>
      <c r="JXR94" s="184"/>
      <c r="JXS94" s="184"/>
      <c r="JXT94" s="184"/>
      <c r="JXU94" s="184"/>
      <c r="JXV94" s="184"/>
      <c r="JXW94" s="184"/>
      <c r="JXX94" s="184"/>
      <c r="JXY94" s="184"/>
      <c r="JXZ94" s="184"/>
      <c r="JYA94" s="184"/>
      <c r="JYB94" s="184"/>
      <c r="JYC94" s="184"/>
      <c r="JYD94" s="184"/>
      <c r="JYE94" s="184"/>
      <c r="JYF94" s="184"/>
      <c r="JYG94" s="184"/>
      <c r="JYH94" s="184"/>
      <c r="JYI94" s="184"/>
      <c r="JYJ94" s="184"/>
      <c r="JYK94" s="184"/>
      <c r="JYL94" s="184"/>
      <c r="JYM94" s="184"/>
      <c r="JYN94" s="184"/>
      <c r="JYO94" s="184"/>
      <c r="JYP94" s="184"/>
      <c r="JYQ94" s="184"/>
      <c r="JYR94" s="184"/>
      <c r="JYS94" s="184"/>
      <c r="JYT94" s="184"/>
      <c r="JYU94" s="184"/>
      <c r="JYV94" s="184"/>
      <c r="JYW94" s="184"/>
      <c r="JYX94" s="184"/>
      <c r="JYY94" s="184"/>
      <c r="JYZ94" s="184"/>
      <c r="JZA94" s="184"/>
      <c r="JZB94" s="184"/>
      <c r="JZC94" s="184"/>
      <c r="JZD94" s="184"/>
      <c r="JZE94" s="184"/>
      <c r="JZF94" s="184"/>
      <c r="JZG94" s="184"/>
      <c r="JZH94" s="184"/>
      <c r="JZI94" s="184"/>
      <c r="JZJ94" s="184"/>
      <c r="JZK94" s="184"/>
      <c r="JZL94" s="184"/>
      <c r="JZM94" s="184"/>
      <c r="JZN94" s="184"/>
      <c r="JZO94" s="184"/>
      <c r="JZP94" s="184"/>
      <c r="JZQ94" s="184"/>
      <c r="JZR94" s="184"/>
      <c r="JZS94" s="184"/>
      <c r="JZT94" s="184"/>
      <c r="JZU94" s="184"/>
      <c r="JZV94" s="184"/>
      <c r="JZW94" s="184"/>
      <c r="JZX94" s="184"/>
      <c r="JZY94" s="184"/>
      <c r="JZZ94" s="184"/>
      <c r="KAA94" s="184"/>
      <c r="KAB94" s="184"/>
      <c r="KAC94" s="184"/>
      <c r="KAD94" s="184"/>
      <c r="KAE94" s="184"/>
      <c r="KAF94" s="184"/>
      <c r="KAG94" s="184"/>
      <c r="KAH94" s="184"/>
      <c r="KAI94" s="184"/>
      <c r="KAJ94" s="184"/>
      <c r="KAK94" s="184"/>
      <c r="KAL94" s="184"/>
      <c r="KAM94" s="184"/>
      <c r="KAN94" s="184"/>
      <c r="KAO94" s="184"/>
      <c r="KAP94" s="184"/>
      <c r="KAQ94" s="184"/>
      <c r="KAR94" s="184"/>
      <c r="KAS94" s="184"/>
      <c r="KAT94" s="184"/>
      <c r="KAU94" s="184"/>
      <c r="KAV94" s="184"/>
      <c r="KAW94" s="184"/>
      <c r="KAX94" s="184"/>
      <c r="KAY94" s="184"/>
      <c r="KAZ94" s="184"/>
      <c r="KBA94" s="184"/>
      <c r="KBB94" s="184"/>
      <c r="KBC94" s="184"/>
      <c r="KBD94" s="184"/>
      <c r="KBE94" s="184"/>
      <c r="KBF94" s="184"/>
      <c r="KBG94" s="184"/>
      <c r="KBH94" s="184"/>
      <c r="KBI94" s="184"/>
      <c r="KBJ94" s="184"/>
      <c r="KBK94" s="184"/>
      <c r="KBL94" s="184"/>
      <c r="KBM94" s="184"/>
      <c r="KBN94" s="184"/>
      <c r="KBO94" s="184"/>
      <c r="KBP94" s="184"/>
      <c r="KBQ94" s="184"/>
      <c r="KBR94" s="184"/>
      <c r="KBS94" s="184"/>
      <c r="KBT94" s="184"/>
      <c r="KBU94" s="184"/>
      <c r="KBV94" s="184"/>
      <c r="KBW94" s="184"/>
      <c r="KBX94" s="184"/>
      <c r="KBY94" s="184"/>
      <c r="KBZ94" s="184"/>
      <c r="KCA94" s="184"/>
      <c r="KCB94" s="184"/>
      <c r="KCC94" s="184"/>
      <c r="KCD94" s="184"/>
      <c r="KCE94" s="184"/>
      <c r="KCF94" s="184"/>
      <c r="KCG94" s="184"/>
      <c r="KCH94" s="184"/>
      <c r="KCI94" s="184"/>
      <c r="KCJ94" s="184"/>
      <c r="KCK94" s="184"/>
      <c r="KCL94" s="184"/>
      <c r="KCM94" s="184"/>
      <c r="KCN94" s="184"/>
      <c r="KCO94" s="184"/>
      <c r="KCP94" s="184"/>
      <c r="KCQ94" s="184"/>
      <c r="KCR94" s="184"/>
      <c r="KCS94" s="184"/>
      <c r="KCT94" s="184"/>
      <c r="KCU94" s="184"/>
      <c r="KCV94" s="184"/>
      <c r="KCW94" s="184"/>
      <c r="KCX94" s="184"/>
      <c r="KCY94" s="184"/>
      <c r="KCZ94" s="184"/>
      <c r="KDA94" s="184"/>
      <c r="KDB94" s="184"/>
      <c r="KDC94" s="184"/>
      <c r="KDD94" s="184"/>
      <c r="KDE94" s="184"/>
      <c r="KDF94" s="184"/>
      <c r="KDG94" s="184"/>
      <c r="KDH94" s="184"/>
      <c r="KDI94" s="184"/>
      <c r="KDJ94" s="184"/>
      <c r="KDK94" s="184"/>
      <c r="KDL94" s="184"/>
      <c r="KDM94" s="184"/>
      <c r="KDN94" s="184"/>
      <c r="KDO94" s="184"/>
      <c r="KDP94" s="184"/>
      <c r="KDQ94" s="184"/>
      <c r="KDR94" s="184"/>
      <c r="KDS94" s="184"/>
      <c r="KDT94" s="184"/>
      <c r="KDU94" s="184"/>
      <c r="KDV94" s="184"/>
      <c r="KDW94" s="184"/>
      <c r="KDX94" s="184"/>
      <c r="KDY94" s="184"/>
      <c r="KDZ94" s="184"/>
      <c r="KEA94" s="184"/>
      <c r="KEB94" s="184"/>
      <c r="KEC94" s="184"/>
      <c r="KED94" s="184"/>
      <c r="KEE94" s="184"/>
      <c r="KEF94" s="184"/>
      <c r="KEG94" s="184"/>
      <c r="KEH94" s="184"/>
      <c r="KEI94" s="184"/>
      <c r="KEJ94" s="184"/>
      <c r="KEK94" s="184"/>
      <c r="KEL94" s="184"/>
      <c r="KEM94" s="184"/>
      <c r="KEN94" s="184"/>
      <c r="KEO94" s="184"/>
      <c r="KEP94" s="184"/>
      <c r="KEQ94" s="184"/>
      <c r="KER94" s="184"/>
      <c r="KES94" s="184"/>
      <c r="KET94" s="184"/>
      <c r="KEU94" s="184"/>
      <c r="KEV94" s="184"/>
      <c r="KEW94" s="184"/>
      <c r="KEX94" s="184"/>
      <c r="KEY94" s="184"/>
      <c r="KEZ94" s="184"/>
      <c r="KFA94" s="184"/>
      <c r="KFB94" s="184"/>
      <c r="KFC94" s="184"/>
      <c r="KFD94" s="184"/>
      <c r="KFE94" s="184"/>
      <c r="KFF94" s="184"/>
      <c r="KFG94" s="184"/>
      <c r="KFH94" s="184"/>
      <c r="KFI94" s="184"/>
      <c r="KFJ94" s="184"/>
      <c r="KFK94" s="184"/>
      <c r="KFL94" s="184"/>
      <c r="KFM94" s="184"/>
      <c r="KFN94" s="184"/>
      <c r="KFO94" s="184"/>
      <c r="KFP94" s="184"/>
      <c r="KFQ94" s="184"/>
      <c r="KFR94" s="184"/>
      <c r="KFS94" s="184"/>
      <c r="KFT94" s="184"/>
      <c r="KFU94" s="184"/>
      <c r="KFV94" s="184"/>
      <c r="KFW94" s="184"/>
      <c r="KFX94" s="184"/>
      <c r="KFY94" s="184"/>
      <c r="KFZ94" s="184"/>
      <c r="KGA94" s="184"/>
      <c r="KGB94" s="184"/>
      <c r="KGC94" s="184"/>
      <c r="KGD94" s="184"/>
      <c r="KGE94" s="184"/>
      <c r="KGF94" s="184"/>
      <c r="KGG94" s="184"/>
      <c r="KGH94" s="184"/>
      <c r="KGI94" s="184"/>
      <c r="KGJ94" s="184"/>
      <c r="KGK94" s="184"/>
      <c r="KGL94" s="184"/>
      <c r="KGM94" s="184"/>
      <c r="KGN94" s="184"/>
      <c r="KGO94" s="184"/>
      <c r="KGP94" s="184"/>
      <c r="KGQ94" s="184"/>
      <c r="KGR94" s="184"/>
      <c r="KGS94" s="184"/>
      <c r="KGT94" s="184"/>
      <c r="KGU94" s="184"/>
      <c r="KGV94" s="184"/>
      <c r="KGW94" s="184"/>
      <c r="KGX94" s="184"/>
      <c r="KGY94" s="184"/>
      <c r="KGZ94" s="184"/>
      <c r="KHA94" s="184"/>
      <c r="KHB94" s="184"/>
      <c r="KHC94" s="184"/>
      <c r="KHD94" s="184"/>
      <c r="KHE94" s="184"/>
      <c r="KHF94" s="184"/>
      <c r="KHG94" s="184"/>
      <c r="KHH94" s="184"/>
      <c r="KHI94" s="184"/>
      <c r="KHJ94" s="184"/>
      <c r="KHK94" s="184"/>
      <c r="KHL94" s="184"/>
      <c r="KHM94" s="184"/>
      <c r="KHN94" s="184"/>
      <c r="KHO94" s="184"/>
      <c r="KHP94" s="184"/>
      <c r="KHQ94" s="184"/>
      <c r="KHR94" s="184"/>
      <c r="KHS94" s="184"/>
      <c r="KHT94" s="184"/>
      <c r="KHU94" s="184"/>
      <c r="KHV94" s="184"/>
      <c r="KHW94" s="184"/>
      <c r="KHX94" s="184"/>
      <c r="KHY94" s="184"/>
      <c r="KHZ94" s="184"/>
      <c r="KIA94" s="184"/>
      <c r="KIB94" s="184"/>
      <c r="KIC94" s="184"/>
      <c r="KID94" s="184"/>
      <c r="KIE94" s="184"/>
      <c r="KIF94" s="184"/>
      <c r="KIG94" s="184"/>
      <c r="KIH94" s="184"/>
      <c r="KII94" s="184"/>
      <c r="KIJ94" s="184"/>
      <c r="KIK94" s="184"/>
      <c r="KIL94" s="184"/>
      <c r="KIM94" s="184"/>
      <c r="KIN94" s="184"/>
      <c r="KIO94" s="184"/>
      <c r="KIP94" s="184"/>
      <c r="KIQ94" s="184"/>
      <c r="KIR94" s="184"/>
      <c r="KIS94" s="184"/>
      <c r="KIT94" s="184"/>
      <c r="KIU94" s="184"/>
      <c r="KIV94" s="184"/>
      <c r="KIW94" s="184"/>
      <c r="KIX94" s="184"/>
      <c r="KIY94" s="184"/>
      <c r="KIZ94" s="184"/>
      <c r="KJA94" s="184"/>
      <c r="KJB94" s="184"/>
      <c r="KJC94" s="184"/>
      <c r="KJD94" s="184"/>
      <c r="KJE94" s="184"/>
      <c r="KJF94" s="184"/>
      <c r="KJG94" s="184"/>
      <c r="KJH94" s="184"/>
      <c r="KJI94" s="184"/>
      <c r="KJJ94" s="184"/>
      <c r="KJK94" s="184"/>
      <c r="KJL94" s="184"/>
      <c r="KJM94" s="184"/>
      <c r="KJN94" s="184"/>
      <c r="KJO94" s="184"/>
      <c r="KJP94" s="184"/>
      <c r="KJQ94" s="184"/>
      <c r="KJR94" s="184"/>
      <c r="KJS94" s="184"/>
      <c r="KJT94" s="184"/>
      <c r="KJU94" s="184"/>
      <c r="KJV94" s="184"/>
      <c r="KJW94" s="184"/>
      <c r="KJX94" s="184"/>
      <c r="KJY94" s="184"/>
      <c r="KJZ94" s="184"/>
      <c r="KKA94" s="184"/>
      <c r="KKB94" s="184"/>
      <c r="KKC94" s="184"/>
      <c r="KKD94" s="184"/>
      <c r="KKE94" s="184"/>
      <c r="KKF94" s="184"/>
      <c r="KKG94" s="184"/>
      <c r="KKH94" s="184"/>
      <c r="KKI94" s="184"/>
      <c r="KKJ94" s="184"/>
      <c r="KKK94" s="184"/>
      <c r="KKL94" s="184"/>
      <c r="KKM94" s="184"/>
      <c r="KKN94" s="184"/>
      <c r="KKO94" s="184"/>
      <c r="KKP94" s="184"/>
      <c r="KKQ94" s="184"/>
      <c r="KKR94" s="184"/>
      <c r="KKS94" s="184"/>
      <c r="KKT94" s="184"/>
      <c r="KKU94" s="184"/>
      <c r="KKV94" s="184"/>
      <c r="KKW94" s="184"/>
      <c r="KKX94" s="184"/>
      <c r="KKY94" s="184"/>
      <c r="KKZ94" s="184"/>
      <c r="KLA94" s="184"/>
      <c r="KLB94" s="184"/>
      <c r="KLC94" s="184"/>
      <c r="KLD94" s="184"/>
      <c r="KLE94" s="184"/>
      <c r="KLF94" s="184"/>
      <c r="KLG94" s="184"/>
      <c r="KLH94" s="184"/>
      <c r="KLI94" s="184"/>
      <c r="KLJ94" s="184"/>
      <c r="KLK94" s="184"/>
      <c r="KLL94" s="184"/>
      <c r="KLM94" s="184"/>
      <c r="KLN94" s="184"/>
      <c r="KLO94" s="184"/>
      <c r="KLP94" s="184"/>
      <c r="KLQ94" s="184"/>
      <c r="KLR94" s="184"/>
      <c r="KLS94" s="184"/>
      <c r="KLT94" s="184"/>
      <c r="KLU94" s="184"/>
      <c r="KLV94" s="184"/>
      <c r="KLW94" s="184"/>
      <c r="KLX94" s="184"/>
      <c r="KLY94" s="184"/>
      <c r="KLZ94" s="184"/>
      <c r="KMA94" s="184"/>
      <c r="KMB94" s="184"/>
      <c r="KMC94" s="184"/>
      <c r="KMD94" s="184"/>
      <c r="KME94" s="184"/>
      <c r="KMF94" s="184"/>
      <c r="KMG94" s="184"/>
      <c r="KMH94" s="184"/>
      <c r="KMI94" s="184"/>
      <c r="KMJ94" s="184"/>
      <c r="KMK94" s="184"/>
      <c r="KML94" s="184"/>
      <c r="KMM94" s="184"/>
      <c r="KMN94" s="184"/>
      <c r="KMO94" s="184"/>
      <c r="KMP94" s="184"/>
      <c r="KMQ94" s="184"/>
      <c r="KMR94" s="184"/>
      <c r="KMS94" s="184"/>
      <c r="KMT94" s="184"/>
      <c r="KMU94" s="184"/>
      <c r="KMV94" s="184"/>
      <c r="KMW94" s="184"/>
      <c r="KMX94" s="184"/>
      <c r="KMY94" s="184"/>
      <c r="KMZ94" s="184"/>
      <c r="KNA94" s="184"/>
      <c r="KNB94" s="184"/>
      <c r="KNC94" s="184"/>
      <c r="KND94" s="184"/>
      <c r="KNE94" s="184"/>
      <c r="KNF94" s="184"/>
      <c r="KNG94" s="184"/>
      <c r="KNH94" s="184"/>
      <c r="KNI94" s="184"/>
      <c r="KNJ94" s="184"/>
      <c r="KNK94" s="184"/>
      <c r="KNL94" s="184"/>
      <c r="KNM94" s="184"/>
      <c r="KNN94" s="184"/>
      <c r="KNO94" s="184"/>
      <c r="KNP94" s="184"/>
      <c r="KNQ94" s="184"/>
      <c r="KNR94" s="184"/>
      <c r="KNS94" s="184"/>
      <c r="KNT94" s="184"/>
      <c r="KNU94" s="184"/>
      <c r="KNV94" s="184"/>
      <c r="KNW94" s="184"/>
      <c r="KNX94" s="184"/>
      <c r="KNY94" s="184"/>
      <c r="KNZ94" s="184"/>
      <c r="KOA94" s="184"/>
      <c r="KOB94" s="184"/>
      <c r="KOC94" s="184"/>
      <c r="KOD94" s="184"/>
      <c r="KOE94" s="184"/>
      <c r="KOF94" s="184"/>
      <c r="KOG94" s="184"/>
      <c r="KOH94" s="184"/>
      <c r="KOI94" s="184"/>
      <c r="KOJ94" s="184"/>
      <c r="KOK94" s="184"/>
      <c r="KOL94" s="184"/>
      <c r="KOM94" s="184"/>
      <c r="KON94" s="184"/>
      <c r="KOO94" s="184"/>
      <c r="KOP94" s="184"/>
      <c r="KOQ94" s="184"/>
      <c r="KOR94" s="184"/>
      <c r="KOS94" s="184"/>
      <c r="KOT94" s="184"/>
      <c r="KOU94" s="184"/>
      <c r="KOV94" s="184"/>
      <c r="KOW94" s="184"/>
      <c r="KOX94" s="184"/>
      <c r="KOY94" s="184"/>
      <c r="KOZ94" s="184"/>
      <c r="KPA94" s="184"/>
      <c r="KPB94" s="184"/>
      <c r="KPC94" s="184"/>
      <c r="KPD94" s="184"/>
      <c r="KPE94" s="184"/>
      <c r="KPF94" s="184"/>
      <c r="KPG94" s="184"/>
      <c r="KPH94" s="184"/>
      <c r="KPI94" s="184"/>
      <c r="KPJ94" s="184"/>
      <c r="KPK94" s="184"/>
      <c r="KPL94" s="184"/>
      <c r="KPM94" s="184"/>
      <c r="KPN94" s="184"/>
      <c r="KPO94" s="184"/>
      <c r="KPP94" s="184"/>
      <c r="KPQ94" s="184"/>
      <c r="KPR94" s="184"/>
      <c r="KPS94" s="184"/>
      <c r="KPT94" s="184"/>
      <c r="KPU94" s="184"/>
      <c r="KPV94" s="184"/>
      <c r="KPW94" s="184"/>
      <c r="KPX94" s="184"/>
      <c r="KPY94" s="184"/>
      <c r="KPZ94" s="184"/>
      <c r="KQA94" s="184"/>
      <c r="KQB94" s="184"/>
      <c r="KQC94" s="184"/>
      <c r="KQD94" s="184"/>
      <c r="KQE94" s="184"/>
      <c r="KQF94" s="184"/>
      <c r="KQG94" s="184"/>
      <c r="KQH94" s="184"/>
      <c r="KQI94" s="184"/>
      <c r="KQJ94" s="184"/>
      <c r="KQK94" s="184"/>
      <c r="KQL94" s="184"/>
      <c r="KQM94" s="184"/>
      <c r="KQN94" s="184"/>
      <c r="KQO94" s="184"/>
      <c r="KQP94" s="184"/>
      <c r="KQQ94" s="184"/>
      <c r="KQR94" s="184"/>
      <c r="KQS94" s="184"/>
      <c r="KQT94" s="184"/>
      <c r="KQU94" s="184"/>
      <c r="KQV94" s="184"/>
      <c r="KQW94" s="184"/>
      <c r="KQX94" s="184"/>
      <c r="KQY94" s="184"/>
      <c r="KQZ94" s="184"/>
      <c r="KRA94" s="184"/>
      <c r="KRB94" s="184"/>
      <c r="KRC94" s="184"/>
      <c r="KRD94" s="184"/>
      <c r="KRE94" s="184"/>
      <c r="KRF94" s="184"/>
      <c r="KRG94" s="184"/>
      <c r="KRH94" s="184"/>
      <c r="KRI94" s="184"/>
      <c r="KRJ94" s="184"/>
      <c r="KRK94" s="184"/>
      <c r="KRL94" s="184"/>
      <c r="KRM94" s="184"/>
      <c r="KRN94" s="184"/>
      <c r="KRO94" s="184"/>
      <c r="KRP94" s="184"/>
      <c r="KRQ94" s="184"/>
      <c r="KRR94" s="184"/>
      <c r="KRS94" s="184"/>
      <c r="KRT94" s="184"/>
      <c r="KRU94" s="184"/>
      <c r="KRV94" s="184"/>
      <c r="KRW94" s="184"/>
      <c r="KRX94" s="184"/>
      <c r="KRY94" s="184"/>
      <c r="KRZ94" s="184"/>
      <c r="KSA94" s="184"/>
      <c r="KSB94" s="184"/>
      <c r="KSC94" s="184"/>
      <c r="KSD94" s="184"/>
      <c r="KSE94" s="184"/>
      <c r="KSF94" s="184"/>
      <c r="KSG94" s="184"/>
      <c r="KSH94" s="184"/>
      <c r="KSI94" s="184"/>
      <c r="KSJ94" s="184"/>
      <c r="KSK94" s="184"/>
      <c r="KSL94" s="184"/>
      <c r="KSM94" s="184"/>
      <c r="KSN94" s="184"/>
      <c r="KSO94" s="184"/>
      <c r="KSP94" s="184"/>
      <c r="KSQ94" s="184"/>
      <c r="KSR94" s="184"/>
      <c r="KSS94" s="184"/>
      <c r="KST94" s="184"/>
      <c r="KSU94" s="184"/>
      <c r="KSV94" s="184"/>
      <c r="KSW94" s="184"/>
      <c r="KSX94" s="184"/>
      <c r="KSY94" s="184"/>
      <c r="KSZ94" s="184"/>
      <c r="KTA94" s="184"/>
      <c r="KTB94" s="184"/>
      <c r="KTC94" s="184"/>
      <c r="KTD94" s="184"/>
      <c r="KTE94" s="184"/>
      <c r="KTF94" s="184"/>
      <c r="KTG94" s="184"/>
      <c r="KTH94" s="184"/>
      <c r="KTI94" s="184"/>
      <c r="KTJ94" s="184"/>
      <c r="KTK94" s="184"/>
      <c r="KTL94" s="184"/>
      <c r="KTM94" s="184"/>
      <c r="KTN94" s="184"/>
      <c r="KTO94" s="184"/>
      <c r="KTP94" s="184"/>
      <c r="KTQ94" s="184"/>
      <c r="KTR94" s="184"/>
      <c r="KTS94" s="184"/>
      <c r="KTT94" s="184"/>
      <c r="KTU94" s="184"/>
      <c r="KTV94" s="184"/>
      <c r="KTW94" s="184"/>
      <c r="KTX94" s="184"/>
      <c r="KTY94" s="184"/>
      <c r="KTZ94" s="184"/>
      <c r="KUA94" s="184"/>
      <c r="KUB94" s="184"/>
      <c r="KUC94" s="184"/>
      <c r="KUD94" s="184"/>
      <c r="KUE94" s="184"/>
      <c r="KUF94" s="184"/>
      <c r="KUG94" s="184"/>
      <c r="KUH94" s="184"/>
      <c r="KUI94" s="184"/>
      <c r="KUJ94" s="184"/>
      <c r="KUK94" s="184"/>
      <c r="KUL94" s="184"/>
      <c r="KUM94" s="184"/>
      <c r="KUN94" s="184"/>
      <c r="KUO94" s="184"/>
      <c r="KUP94" s="184"/>
      <c r="KUQ94" s="184"/>
      <c r="KUR94" s="184"/>
      <c r="KUS94" s="184"/>
      <c r="KUT94" s="184"/>
      <c r="KUU94" s="184"/>
      <c r="KUV94" s="184"/>
      <c r="KUW94" s="184"/>
      <c r="KUX94" s="184"/>
      <c r="KUY94" s="184"/>
      <c r="KUZ94" s="184"/>
      <c r="KVA94" s="184"/>
      <c r="KVB94" s="184"/>
      <c r="KVC94" s="184"/>
      <c r="KVD94" s="184"/>
      <c r="KVE94" s="184"/>
      <c r="KVF94" s="184"/>
      <c r="KVG94" s="184"/>
      <c r="KVH94" s="184"/>
      <c r="KVI94" s="184"/>
      <c r="KVJ94" s="184"/>
      <c r="KVK94" s="184"/>
      <c r="KVL94" s="184"/>
      <c r="KVM94" s="184"/>
      <c r="KVN94" s="184"/>
      <c r="KVO94" s="184"/>
      <c r="KVP94" s="184"/>
      <c r="KVQ94" s="184"/>
      <c r="KVR94" s="184"/>
      <c r="KVS94" s="184"/>
      <c r="KVT94" s="184"/>
      <c r="KVU94" s="184"/>
      <c r="KVV94" s="184"/>
      <c r="KVW94" s="184"/>
      <c r="KVX94" s="184"/>
      <c r="KVY94" s="184"/>
      <c r="KVZ94" s="184"/>
      <c r="KWA94" s="184"/>
      <c r="KWB94" s="184"/>
      <c r="KWC94" s="184"/>
      <c r="KWD94" s="184"/>
      <c r="KWE94" s="184"/>
      <c r="KWF94" s="184"/>
      <c r="KWG94" s="184"/>
      <c r="KWH94" s="184"/>
      <c r="KWI94" s="184"/>
      <c r="KWJ94" s="184"/>
      <c r="KWK94" s="184"/>
      <c r="KWL94" s="184"/>
      <c r="KWM94" s="184"/>
      <c r="KWN94" s="184"/>
      <c r="KWO94" s="184"/>
      <c r="KWP94" s="184"/>
      <c r="KWQ94" s="184"/>
      <c r="KWR94" s="184"/>
      <c r="KWS94" s="184"/>
      <c r="KWT94" s="184"/>
      <c r="KWU94" s="184"/>
      <c r="KWV94" s="184"/>
      <c r="KWW94" s="184"/>
      <c r="KWX94" s="184"/>
      <c r="KWY94" s="184"/>
      <c r="KWZ94" s="184"/>
      <c r="KXA94" s="184"/>
      <c r="KXB94" s="184"/>
      <c r="KXC94" s="184"/>
      <c r="KXD94" s="184"/>
      <c r="KXE94" s="184"/>
      <c r="KXF94" s="184"/>
      <c r="KXG94" s="184"/>
      <c r="KXH94" s="184"/>
      <c r="KXI94" s="184"/>
      <c r="KXJ94" s="184"/>
      <c r="KXK94" s="184"/>
      <c r="KXL94" s="184"/>
      <c r="KXM94" s="184"/>
      <c r="KXN94" s="184"/>
      <c r="KXO94" s="184"/>
      <c r="KXP94" s="184"/>
      <c r="KXQ94" s="184"/>
      <c r="KXR94" s="184"/>
      <c r="KXS94" s="184"/>
      <c r="KXT94" s="184"/>
      <c r="KXU94" s="184"/>
      <c r="KXV94" s="184"/>
      <c r="KXW94" s="184"/>
      <c r="KXX94" s="184"/>
      <c r="KXY94" s="184"/>
      <c r="KXZ94" s="184"/>
      <c r="KYA94" s="184"/>
      <c r="KYB94" s="184"/>
      <c r="KYC94" s="184"/>
      <c r="KYD94" s="184"/>
      <c r="KYE94" s="184"/>
      <c r="KYF94" s="184"/>
      <c r="KYG94" s="184"/>
      <c r="KYH94" s="184"/>
      <c r="KYI94" s="184"/>
      <c r="KYJ94" s="184"/>
      <c r="KYK94" s="184"/>
      <c r="KYL94" s="184"/>
      <c r="KYM94" s="184"/>
      <c r="KYN94" s="184"/>
      <c r="KYO94" s="184"/>
      <c r="KYP94" s="184"/>
      <c r="KYQ94" s="184"/>
      <c r="KYR94" s="184"/>
      <c r="KYS94" s="184"/>
      <c r="KYT94" s="184"/>
      <c r="KYU94" s="184"/>
      <c r="KYV94" s="184"/>
      <c r="KYW94" s="184"/>
      <c r="KYX94" s="184"/>
      <c r="KYY94" s="184"/>
      <c r="KYZ94" s="184"/>
      <c r="KZA94" s="184"/>
      <c r="KZB94" s="184"/>
      <c r="KZC94" s="184"/>
      <c r="KZD94" s="184"/>
      <c r="KZE94" s="184"/>
      <c r="KZF94" s="184"/>
      <c r="KZG94" s="184"/>
      <c r="KZH94" s="184"/>
      <c r="KZI94" s="184"/>
      <c r="KZJ94" s="184"/>
      <c r="KZK94" s="184"/>
      <c r="KZL94" s="184"/>
      <c r="KZM94" s="184"/>
      <c r="KZN94" s="184"/>
      <c r="KZO94" s="184"/>
      <c r="KZP94" s="184"/>
      <c r="KZQ94" s="184"/>
      <c r="KZR94" s="184"/>
      <c r="KZS94" s="184"/>
      <c r="KZT94" s="184"/>
      <c r="KZU94" s="184"/>
      <c r="KZV94" s="184"/>
      <c r="KZW94" s="184"/>
      <c r="KZX94" s="184"/>
      <c r="KZY94" s="184"/>
      <c r="KZZ94" s="184"/>
      <c r="LAA94" s="184"/>
      <c r="LAB94" s="184"/>
      <c r="LAC94" s="184"/>
      <c r="LAD94" s="184"/>
      <c r="LAE94" s="184"/>
      <c r="LAF94" s="184"/>
      <c r="LAG94" s="184"/>
      <c r="LAH94" s="184"/>
      <c r="LAI94" s="184"/>
      <c r="LAJ94" s="184"/>
      <c r="LAK94" s="184"/>
      <c r="LAL94" s="184"/>
      <c r="LAM94" s="184"/>
      <c r="LAN94" s="184"/>
      <c r="LAO94" s="184"/>
      <c r="LAP94" s="184"/>
      <c r="LAQ94" s="184"/>
      <c r="LAR94" s="184"/>
      <c r="LAS94" s="184"/>
      <c r="LAT94" s="184"/>
      <c r="LAU94" s="184"/>
      <c r="LAV94" s="184"/>
      <c r="LAW94" s="184"/>
      <c r="LAX94" s="184"/>
      <c r="LAY94" s="184"/>
      <c r="LAZ94" s="184"/>
      <c r="LBA94" s="184"/>
      <c r="LBB94" s="184"/>
      <c r="LBC94" s="184"/>
      <c r="LBD94" s="184"/>
      <c r="LBE94" s="184"/>
      <c r="LBF94" s="184"/>
      <c r="LBG94" s="184"/>
      <c r="LBH94" s="184"/>
      <c r="LBI94" s="184"/>
      <c r="LBJ94" s="184"/>
      <c r="LBK94" s="184"/>
      <c r="LBL94" s="184"/>
      <c r="LBM94" s="184"/>
      <c r="LBN94" s="184"/>
      <c r="LBO94" s="184"/>
      <c r="LBP94" s="184"/>
      <c r="LBQ94" s="184"/>
      <c r="LBR94" s="184"/>
      <c r="LBS94" s="184"/>
      <c r="LBT94" s="184"/>
      <c r="LBU94" s="184"/>
      <c r="LBV94" s="184"/>
      <c r="LBW94" s="184"/>
      <c r="LBX94" s="184"/>
      <c r="LBY94" s="184"/>
      <c r="LBZ94" s="184"/>
      <c r="LCA94" s="184"/>
      <c r="LCB94" s="184"/>
      <c r="LCC94" s="184"/>
      <c r="LCD94" s="184"/>
      <c r="LCE94" s="184"/>
      <c r="LCF94" s="184"/>
      <c r="LCG94" s="184"/>
      <c r="LCH94" s="184"/>
      <c r="LCI94" s="184"/>
      <c r="LCJ94" s="184"/>
      <c r="LCK94" s="184"/>
      <c r="LCL94" s="184"/>
      <c r="LCM94" s="184"/>
      <c r="LCN94" s="184"/>
      <c r="LCO94" s="184"/>
      <c r="LCP94" s="184"/>
      <c r="LCQ94" s="184"/>
      <c r="LCR94" s="184"/>
      <c r="LCS94" s="184"/>
      <c r="LCT94" s="184"/>
      <c r="LCU94" s="184"/>
      <c r="LCV94" s="184"/>
      <c r="LCW94" s="184"/>
      <c r="LCX94" s="184"/>
      <c r="LCY94" s="184"/>
      <c r="LCZ94" s="184"/>
      <c r="LDA94" s="184"/>
      <c r="LDB94" s="184"/>
      <c r="LDC94" s="184"/>
      <c r="LDD94" s="184"/>
      <c r="LDE94" s="184"/>
      <c r="LDF94" s="184"/>
      <c r="LDG94" s="184"/>
      <c r="LDH94" s="184"/>
      <c r="LDI94" s="184"/>
      <c r="LDJ94" s="184"/>
      <c r="LDK94" s="184"/>
      <c r="LDL94" s="184"/>
      <c r="LDM94" s="184"/>
      <c r="LDN94" s="184"/>
      <c r="LDO94" s="184"/>
      <c r="LDP94" s="184"/>
      <c r="LDQ94" s="184"/>
      <c r="LDR94" s="184"/>
      <c r="LDS94" s="184"/>
      <c r="LDT94" s="184"/>
      <c r="LDU94" s="184"/>
      <c r="LDV94" s="184"/>
      <c r="LDW94" s="184"/>
      <c r="LDX94" s="184"/>
      <c r="LDY94" s="184"/>
      <c r="LDZ94" s="184"/>
      <c r="LEA94" s="184"/>
      <c r="LEB94" s="184"/>
      <c r="LEC94" s="184"/>
      <c r="LED94" s="184"/>
      <c r="LEE94" s="184"/>
      <c r="LEF94" s="184"/>
      <c r="LEG94" s="184"/>
      <c r="LEH94" s="184"/>
      <c r="LEI94" s="184"/>
      <c r="LEJ94" s="184"/>
      <c r="LEK94" s="184"/>
      <c r="LEL94" s="184"/>
      <c r="LEM94" s="184"/>
      <c r="LEN94" s="184"/>
      <c r="LEO94" s="184"/>
      <c r="LEP94" s="184"/>
      <c r="LEQ94" s="184"/>
      <c r="LER94" s="184"/>
      <c r="LES94" s="184"/>
      <c r="LET94" s="184"/>
      <c r="LEU94" s="184"/>
      <c r="LEV94" s="184"/>
      <c r="LEW94" s="184"/>
      <c r="LEX94" s="184"/>
      <c r="LEY94" s="184"/>
      <c r="LEZ94" s="184"/>
      <c r="LFA94" s="184"/>
      <c r="LFB94" s="184"/>
      <c r="LFC94" s="184"/>
      <c r="LFD94" s="184"/>
      <c r="LFE94" s="184"/>
      <c r="LFF94" s="184"/>
      <c r="LFG94" s="184"/>
      <c r="LFH94" s="184"/>
      <c r="LFI94" s="184"/>
      <c r="LFJ94" s="184"/>
      <c r="LFK94" s="184"/>
      <c r="LFL94" s="184"/>
      <c r="LFM94" s="184"/>
      <c r="LFN94" s="184"/>
      <c r="LFO94" s="184"/>
      <c r="LFP94" s="184"/>
      <c r="LFQ94" s="184"/>
      <c r="LFR94" s="184"/>
      <c r="LFS94" s="184"/>
      <c r="LFT94" s="184"/>
      <c r="LFU94" s="184"/>
      <c r="LFV94" s="184"/>
      <c r="LFW94" s="184"/>
      <c r="LFX94" s="184"/>
      <c r="LFY94" s="184"/>
      <c r="LFZ94" s="184"/>
      <c r="LGA94" s="184"/>
      <c r="LGB94" s="184"/>
      <c r="LGC94" s="184"/>
      <c r="LGD94" s="184"/>
      <c r="LGE94" s="184"/>
      <c r="LGF94" s="184"/>
      <c r="LGG94" s="184"/>
      <c r="LGH94" s="184"/>
      <c r="LGI94" s="184"/>
      <c r="LGJ94" s="184"/>
      <c r="LGK94" s="184"/>
      <c r="LGL94" s="184"/>
      <c r="LGM94" s="184"/>
      <c r="LGN94" s="184"/>
      <c r="LGO94" s="184"/>
      <c r="LGP94" s="184"/>
      <c r="LGQ94" s="184"/>
      <c r="LGR94" s="184"/>
      <c r="LGS94" s="184"/>
      <c r="LGT94" s="184"/>
      <c r="LGU94" s="184"/>
      <c r="LGV94" s="184"/>
      <c r="LGW94" s="184"/>
      <c r="LGX94" s="184"/>
      <c r="LGY94" s="184"/>
      <c r="LGZ94" s="184"/>
      <c r="LHA94" s="184"/>
      <c r="LHB94" s="184"/>
      <c r="LHC94" s="184"/>
      <c r="LHD94" s="184"/>
      <c r="LHE94" s="184"/>
      <c r="LHF94" s="184"/>
      <c r="LHG94" s="184"/>
      <c r="LHH94" s="184"/>
      <c r="LHI94" s="184"/>
      <c r="LHJ94" s="184"/>
      <c r="LHK94" s="184"/>
      <c r="LHL94" s="184"/>
      <c r="LHM94" s="184"/>
      <c r="LHN94" s="184"/>
      <c r="LHO94" s="184"/>
      <c r="LHP94" s="184"/>
      <c r="LHQ94" s="184"/>
      <c r="LHR94" s="184"/>
      <c r="LHS94" s="184"/>
      <c r="LHT94" s="184"/>
      <c r="LHU94" s="184"/>
      <c r="LHV94" s="184"/>
      <c r="LHW94" s="184"/>
      <c r="LHX94" s="184"/>
      <c r="LHY94" s="184"/>
      <c r="LHZ94" s="184"/>
      <c r="LIA94" s="184"/>
      <c r="LIB94" s="184"/>
      <c r="LIC94" s="184"/>
      <c r="LID94" s="184"/>
      <c r="LIE94" s="184"/>
      <c r="LIF94" s="184"/>
      <c r="LIG94" s="184"/>
      <c r="LIH94" s="184"/>
      <c r="LII94" s="184"/>
      <c r="LIJ94" s="184"/>
      <c r="LIK94" s="184"/>
      <c r="LIL94" s="184"/>
      <c r="LIM94" s="184"/>
      <c r="LIN94" s="184"/>
      <c r="LIO94" s="184"/>
      <c r="LIP94" s="184"/>
      <c r="LIQ94" s="184"/>
      <c r="LIR94" s="184"/>
      <c r="LIS94" s="184"/>
      <c r="LIT94" s="184"/>
      <c r="LIU94" s="184"/>
      <c r="LIV94" s="184"/>
      <c r="LIW94" s="184"/>
      <c r="LIX94" s="184"/>
      <c r="LIY94" s="184"/>
      <c r="LIZ94" s="184"/>
      <c r="LJA94" s="184"/>
      <c r="LJB94" s="184"/>
      <c r="LJC94" s="184"/>
      <c r="LJD94" s="184"/>
      <c r="LJE94" s="184"/>
      <c r="LJF94" s="184"/>
      <c r="LJG94" s="184"/>
      <c r="LJH94" s="184"/>
      <c r="LJI94" s="184"/>
      <c r="LJJ94" s="184"/>
      <c r="LJK94" s="184"/>
      <c r="LJL94" s="184"/>
      <c r="LJM94" s="184"/>
      <c r="LJN94" s="184"/>
      <c r="LJO94" s="184"/>
      <c r="LJP94" s="184"/>
      <c r="LJQ94" s="184"/>
      <c r="LJR94" s="184"/>
      <c r="LJS94" s="184"/>
      <c r="LJT94" s="184"/>
      <c r="LJU94" s="184"/>
      <c r="LJV94" s="184"/>
      <c r="LJW94" s="184"/>
      <c r="LJX94" s="184"/>
      <c r="LJY94" s="184"/>
      <c r="LJZ94" s="184"/>
      <c r="LKA94" s="184"/>
      <c r="LKB94" s="184"/>
      <c r="LKC94" s="184"/>
      <c r="LKD94" s="184"/>
      <c r="LKE94" s="184"/>
      <c r="LKF94" s="184"/>
      <c r="LKG94" s="184"/>
      <c r="LKH94" s="184"/>
      <c r="LKI94" s="184"/>
      <c r="LKJ94" s="184"/>
      <c r="LKK94" s="184"/>
      <c r="LKL94" s="184"/>
      <c r="LKM94" s="184"/>
      <c r="LKN94" s="184"/>
      <c r="LKO94" s="184"/>
      <c r="LKP94" s="184"/>
      <c r="LKQ94" s="184"/>
      <c r="LKR94" s="184"/>
      <c r="LKS94" s="184"/>
      <c r="LKT94" s="184"/>
      <c r="LKU94" s="184"/>
      <c r="LKV94" s="184"/>
      <c r="LKW94" s="184"/>
      <c r="LKX94" s="184"/>
      <c r="LKY94" s="184"/>
      <c r="LKZ94" s="184"/>
      <c r="LLA94" s="184"/>
      <c r="LLB94" s="184"/>
      <c r="LLC94" s="184"/>
      <c r="LLD94" s="184"/>
      <c r="LLE94" s="184"/>
      <c r="LLF94" s="184"/>
      <c r="LLG94" s="184"/>
      <c r="LLH94" s="184"/>
      <c r="LLI94" s="184"/>
      <c r="LLJ94" s="184"/>
      <c r="LLK94" s="184"/>
      <c r="LLL94" s="184"/>
      <c r="LLM94" s="184"/>
      <c r="LLN94" s="184"/>
      <c r="LLO94" s="184"/>
      <c r="LLP94" s="184"/>
      <c r="LLQ94" s="184"/>
      <c r="LLR94" s="184"/>
      <c r="LLS94" s="184"/>
      <c r="LLT94" s="184"/>
      <c r="LLU94" s="184"/>
      <c r="LLV94" s="184"/>
      <c r="LLW94" s="184"/>
      <c r="LLX94" s="184"/>
      <c r="LLY94" s="184"/>
      <c r="LLZ94" s="184"/>
      <c r="LMA94" s="184"/>
      <c r="LMB94" s="184"/>
      <c r="LMC94" s="184"/>
      <c r="LMD94" s="184"/>
      <c r="LME94" s="184"/>
      <c r="LMF94" s="184"/>
      <c r="LMG94" s="184"/>
      <c r="LMH94" s="184"/>
      <c r="LMI94" s="184"/>
      <c r="LMJ94" s="184"/>
      <c r="LMK94" s="184"/>
      <c r="LML94" s="184"/>
      <c r="LMM94" s="184"/>
      <c r="LMN94" s="184"/>
      <c r="LMO94" s="184"/>
      <c r="LMP94" s="184"/>
      <c r="LMQ94" s="184"/>
      <c r="LMR94" s="184"/>
      <c r="LMS94" s="184"/>
      <c r="LMT94" s="184"/>
      <c r="LMU94" s="184"/>
      <c r="LMV94" s="184"/>
      <c r="LMW94" s="184"/>
      <c r="LMX94" s="184"/>
      <c r="LMY94" s="184"/>
      <c r="LMZ94" s="184"/>
      <c r="LNA94" s="184"/>
      <c r="LNB94" s="184"/>
      <c r="LNC94" s="184"/>
      <c r="LND94" s="184"/>
      <c r="LNE94" s="184"/>
      <c r="LNF94" s="184"/>
      <c r="LNG94" s="184"/>
      <c r="LNH94" s="184"/>
      <c r="LNI94" s="184"/>
      <c r="LNJ94" s="184"/>
      <c r="LNK94" s="184"/>
      <c r="LNL94" s="184"/>
      <c r="LNM94" s="184"/>
      <c r="LNN94" s="184"/>
      <c r="LNO94" s="184"/>
      <c r="LNP94" s="184"/>
      <c r="LNQ94" s="184"/>
      <c r="LNR94" s="184"/>
      <c r="LNS94" s="184"/>
      <c r="LNT94" s="184"/>
      <c r="LNU94" s="184"/>
      <c r="LNV94" s="184"/>
      <c r="LNW94" s="184"/>
      <c r="LNX94" s="184"/>
      <c r="LNY94" s="184"/>
      <c r="LNZ94" s="184"/>
      <c r="LOA94" s="184"/>
      <c r="LOB94" s="184"/>
      <c r="LOC94" s="184"/>
      <c r="LOD94" s="184"/>
      <c r="LOE94" s="184"/>
      <c r="LOF94" s="184"/>
      <c r="LOG94" s="184"/>
      <c r="LOH94" s="184"/>
      <c r="LOI94" s="184"/>
      <c r="LOJ94" s="184"/>
      <c r="LOK94" s="184"/>
      <c r="LOL94" s="184"/>
      <c r="LOM94" s="184"/>
      <c r="LON94" s="184"/>
      <c r="LOO94" s="184"/>
      <c r="LOP94" s="184"/>
      <c r="LOQ94" s="184"/>
      <c r="LOR94" s="184"/>
      <c r="LOS94" s="184"/>
      <c r="LOT94" s="184"/>
      <c r="LOU94" s="184"/>
      <c r="LOV94" s="184"/>
      <c r="LOW94" s="184"/>
      <c r="LOX94" s="184"/>
      <c r="LOY94" s="184"/>
      <c r="LOZ94" s="184"/>
      <c r="LPA94" s="184"/>
      <c r="LPB94" s="184"/>
      <c r="LPC94" s="184"/>
      <c r="LPD94" s="184"/>
      <c r="LPE94" s="184"/>
      <c r="LPF94" s="184"/>
      <c r="LPG94" s="184"/>
      <c r="LPH94" s="184"/>
      <c r="LPI94" s="184"/>
      <c r="LPJ94" s="184"/>
      <c r="LPK94" s="184"/>
      <c r="LPL94" s="184"/>
      <c r="LPM94" s="184"/>
      <c r="LPN94" s="184"/>
      <c r="LPO94" s="184"/>
      <c r="LPP94" s="184"/>
      <c r="LPQ94" s="184"/>
      <c r="LPR94" s="184"/>
      <c r="LPS94" s="184"/>
      <c r="LPT94" s="184"/>
      <c r="LPU94" s="184"/>
      <c r="LPV94" s="184"/>
      <c r="LPW94" s="184"/>
      <c r="LPX94" s="184"/>
      <c r="LPY94" s="184"/>
      <c r="LPZ94" s="184"/>
      <c r="LQA94" s="184"/>
      <c r="LQB94" s="184"/>
      <c r="LQC94" s="184"/>
      <c r="LQD94" s="184"/>
      <c r="LQE94" s="184"/>
      <c r="LQF94" s="184"/>
      <c r="LQG94" s="184"/>
      <c r="LQH94" s="184"/>
      <c r="LQI94" s="184"/>
      <c r="LQJ94" s="184"/>
      <c r="LQK94" s="184"/>
      <c r="LQL94" s="184"/>
      <c r="LQM94" s="184"/>
      <c r="LQN94" s="184"/>
      <c r="LQO94" s="184"/>
      <c r="LQP94" s="184"/>
      <c r="LQQ94" s="184"/>
      <c r="LQR94" s="184"/>
      <c r="LQS94" s="184"/>
      <c r="LQT94" s="184"/>
      <c r="LQU94" s="184"/>
      <c r="LQV94" s="184"/>
      <c r="LQW94" s="184"/>
      <c r="LQX94" s="184"/>
      <c r="LQY94" s="184"/>
      <c r="LQZ94" s="184"/>
      <c r="LRA94" s="184"/>
      <c r="LRB94" s="184"/>
      <c r="LRC94" s="184"/>
      <c r="LRD94" s="184"/>
      <c r="LRE94" s="184"/>
      <c r="LRF94" s="184"/>
      <c r="LRG94" s="184"/>
      <c r="LRH94" s="184"/>
      <c r="LRI94" s="184"/>
      <c r="LRJ94" s="184"/>
      <c r="LRK94" s="184"/>
      <c r="LRL94" s="184"/>
      <c r="LRM94" s="184"/>
      <c r="LRN94" s="184"/>
      <c r="LRO94" s="184"/>
      <c r="LRP94" s="184"/>
      <c r="LRQ94" s="184"/>
      <c r="LRR94" s="184"/>
      <c r="LRS94" s="184"/>
      <c r="LRT94" s="184"/>
      <c r="LRU94" s="184"/>
      <c r="LRV94" s="184"/>
      <c r="LRW94" s="184"/>
      <c r="LRX94" s="184"/>
      <c r="LRY94" s="184"/>
      <c r="LRZ94" s="184"/>
      <c r="LSA94" s="184"/>
      <c r="LSB94" s="184"/>
      <c r="LSC94" s="184"/>
      <c r="LSD94" s="184"/>
      <c r="LSE94" s="184"/>
      <c r="LSF94" s="184"/>
      <c r="LSG94" s="184"/>
      <c r="LSH94" s="184"/>
      <c r="LSI94" s="184"/>
      <c r="LSJ94" s="184"/>
      <c r="LSK94" s="184"/>
      <c r="LSL94" s="184"/>
      <c r="LSM94" s="184"/>
      <c r="LSN94" s="184"/>
      <c r="LSO94" s="184"/>
      <c r="LSP94" s="184"/>
      <c r="LSQ94" s="184"/>
      <c r="LSR94" s="184"/>
      <c r="LSS94" s="184"/>
      <c r="LST94" s="184"/>
      <c r="LSU94" s="184"/>
      <c r="LSV94" s="184"/>
      <c r="LSW94" s="184"/>
      <c r="LSX94" s="184"/>
      <c r="LSY94" s="184"/>
      <c r="LSZ94" s="184"/>
      <c r="LTA94" s="184"/>
      <c r="LTB94" s="184"/>
      <c r="LTC94" s="184"/>
      <c r="LTD94" s="184"/>
      <c r="LTE94" s="184"/>
      <c r="LTF94" s="184"/>
      <c r="LTG94" s="184"/>
      <c r="LTH94" s="184"/>
      <c r="LTI94" s="184"/>
      <c r="LTJ94" s="184"/>
      <c r="LTK94" s="184"/>
      <c r="LTL94" s="184"/>
      <c r="LTM94" s="184"/>
      <c r="LTN94" s="184"/>
      <c r="LTO94" s="184"/>
      <c r="LTP94" s="184"/>
      <c r="LTQ94" s="184"/>
      <c r="LTR94" s="184"/>
      <c r="LTS94" s="184"/>
      <c r="LTT94" s="184"/>
      <c r="LTU94" s="184"/>
      <c r="LTV94" s="184"/>
      <c r="LTW94" s="184"/>
      <c r="LTX94" s="184"/>
      <c r="LTY94" s="184"/>
      <c r="LTZ94" s="184"/>
      <c r="LUA94" s="184"/>
      <c r="LUB94" s="184"/>
      <c r="LUC94" s="184"/>
      <c r="LUD94" s="184"/>
      <c r="LUE94" s="184"/>
      <c r="LUF94" s="184"/>
      <c r="LUG94" s="184"/>
      <c r="LUH94" s="184"/>
      <c r="LUI94" s="184"/>
      <c r="LUJ94" s="184"/>
      <c r="LUK94" s="184"/>
      <c r="LUL94" s="184"/>
      <c r="LUM94" s="184"/>
      <c r="LUN94" s="184"/>
      <c r="LUO94" s="184"/>
      <c r="LUP94" s="184"/>
      <c r="LUQ94" s="184"/>
      <c r="LUR94" s="184"/>
      <c r="LUS94" s="184"/>
      <c r="LUT94" s="184"/>
      <c r="LUU94" s="184"/>
      <c r="LUV94" s="184"/>
      <c r="LUW94" s="184"/>
      <c r="LUX94" s="184"/>
      <c r="LUY94" s="184"/>
      <c r="LUZ94" s="184"/>
      <c r="LVA94" s="184"/>
      <c r="LVB94" s="184"/>
      <c r="LVC94" s="184"/>
      <c r="LVD94" s="184"/>
      <c r="LVE94" s="184"/>
      <c r="LVF94" s="184"/>
      <c r="LVG94" s="184"/>
      <c r="LVH94" s="184"/>
      <c r="LVI94" s="184"/>
      <c r="LVJ94" s="184"/>
      <c r="LVK94" s="184"/>
      <c r="LVL94" s="184"/>
      <c r="LVM94" s="184"/>
      <c r="LVN94" s="184"/>
      <c r="LVO94" s="184"/>
      <c r="LVP94" s="184"/>
      <c r="LVQ94" s="184"/>
      <c r="LVR94" s="184"/>
      <c r="LVS94" s="184"/>
      <c r="LVT94" s="184"/>
      <c r="LVU94" s="184"/>
      <c r="LVV94" s="184"/>
      <c r="LVW94" s="184"/>
      <c r="LVX94" s="184"/>
      <c r="LVY94" s="184"/>
      <c r="LVZ94" s="184"/>
      <c r="LWA94" s="184"/>
      <c r="LWB94" s="184"/>
      <c r="LWC94" s="184"/>
      <c r="LWD94" s="184"/>
      <c r="LWE94" s="184"/>
      <c r="LWF94" s="184"/>
      <c r="LWG94" s="184"/>
      <c r="LWH94" s="184"/>
      <c r="LWI94" s="184"/>
      <c r="LWJ94" s="184"/>
      <c r="LWK94" s="184"/>
      <c r="LWL94" s="184"/>
      <c r="LWM94" s="184"/>
      <c r="LWN94" s="184"/>
      <c r="LWO94" s="184"/>
      <c r="LWP94" s="184"/>
      <c r="LWQ94" s="184"/>
      <c r="LWR94" s="184"/>
      <c r="LWS94" s="184"/>
      <c r="LWT94" s="184"/>
      <c r="LWU94" s="184"/>
      <c r="LWV94" s="184"/>
      <c r="LWW94" s="184"/>
      <c r="LWX94" s="184"/>
      <c r="LWY94" s="184"/>
      <c r="LWZ94" s="184"/>
      <c r="LXA94" s="184"/>
      <c r="LXB94" s="184"/>
      <c r="LXC94" s="184"/>
      <c r="LXD94" s="184"/>
      <c r="LXE94" s="184"/>
      <c r="LXF94" s="184"/>
      <c r="LXG94" s="184"/>
      <c r="LXH94" s="184"/>
      <c r="LXI94" s="184"/>
      <c r="LXJ94" s="184"/>
      <c r="LXK94" s="184"/>
      <c r="LXL94" s="184"/>
      <c r="LXM94" s="184"/>
      <c r="LXN94" s="184"/>
      <c r="LXO94" s="184"/>
      <c r="LXP94" s="184"/>
      <c r="LXQ94" s="184"/>
      <c r="LXR94" s="184"/>
      <c r="LXS94" s="184"/>
      <c r="LXT94" s="184"/>
      <c r="LXU94" s="184"/>
      <c r="LXV94" s="184"/>
      <c r="LXW94" s="184"/>
      <c r="LXX94" s="184"/>
      <c r="LXY94" s="184"/>
      <c r="LXZ94" s="184"/>
      <c r="LYA94" s="184"/>
      <c r="LYB94" s="184"/>
      <c r="LYC94" s="184"/>
      <c r="LYD94" s="184"/>
      <c r="LYE94" s="184"/>
      <c r="LYF94" s="184"/>
      <c r="LYG94" s="184"/>
      <c r="LYH94" s="184"/>
      <c r="LYI94" s="184"/>
      <c r="LYJ94" s="184"/>
      <c r="LYK94" s="184"/>
      <c r="LYL94" s="184"/>
      <c r="LYM94" s="184"/>
      <c r="LYN94" s="184"/>
      <c r="LYO94" s="184"/>
      <c r="LYP94" s="184"/>
      <c r="LYQ94" s="184"/>
      <c r="LYR94" s="184"/>
      <c r="LYS94" s="184"/>
      <c r="LYT94" s="184"/>
      <c r="LYU94" s="184"/>
      <c r="LYV94" s="184"/>
      <c r="LYW94" s="184"/>
      <c r="LYX94" s="184"/>
      <c r="LYY94" s="184"/>
      <c r="LYZ94" s="184"/>
      <c r="LZA94" s="184"/>
      <c r="LZB94" s="184"/>
      <c r="LZC94" s="184"/>
      <c r="LZD94" s="184"/>
      <c r="LZE94" s="184"/>
      <c r="LZF94" s="184"/>
      <c r="LZG94" s="184"/>
      <c r="LZH94" s="184"/>
      <c r="LZI94" s="184"/>
      <c r="LZJ94" s="184"/>
      <c r="LZK94" s="184"/>
      <c r="LZL94" s="184"/>
      <c r="LZM94" s="184"/>
      <c r="LZN94" s="184"/>
      <c r="LZO94" s="184"/>
      <c r="LZP94" s="184"/>
      <c r="LZQ94" s="184"/>
      <c r="LZR94" s="184"/>
      <c r="LZS94" s="184"/>
      <c r="LZT94" s="184"/>
      <c r="LZU94" s="184"/>
      <c r="LZV94" s="184"/>
      <c r="LZW94" s="184"/>
      <c r="LZX94" s="184"/>
      <c r="LZY94" s="184"/>
      <c r="LZZ94" s="184"/>
      <c r="MAA94" s="184"/>
      <c r="MAB94" s="184"/>
      <c r="MAC94" s="184"/>
      <c r="MAD94" s="184"/>
      <c r="MAE94" s="184"/>
      <c r="MAF94" s="184"/>
      <c r="MAG94" s="184"/>
      <c r="MAH94" s="184"/>
      <c r="MAI94" s="184"/>
      <c r="MAJ94" s="184"/>
      <c r="MAK94" s="184"/>
      <c r="MAL94" s="184"/>
      <c r="MAM94" s="184"/>
      <c r="MAN94" s="184"/>
      <c r="MAO94" s="184"/>
      <c r="MAP94" s="184"/>
      <c r="MAQ94" s="184"/>
      <c r="MAR94" s="184"/>
      <c r="MAS94" s="184"/>
      <c r="MAT94" s="184"/>
      <c r="MAU94" s="184"/>
      <c r="MAV94" s="184"/>
      <c r="MAW94" s="184"/>
      <c r="MAX94" s="184"/>
      <c r="MAY94" s="184"/>
      <c r="MAZ94" s="184"/>
      <c r="MBA94" s="184"/>
      <c r="MBB94" s="184"/>
      <c r="MBC94" s="184"/>
      <c r="MBD94" s="184"/>
      <c r="MBE94" s="184"/>
      <c r="MBF94" s="184"/>
      <c r="MBG94" s="184"/>
      <c r="MBH94" s="184"/>
      <c r="MBI94" s="184"/>
      <c r="MBJ94" s="184"/>
      <c r="MBK94" s="184"/>
      <c r="MBL94" s="184"/>
      <c r="MBM94" s="184"/>
      <c r="MBN94" s="184"/>
      <c r="MBO94" s="184"/>
      <c r="MBP94" s="184"/>
      <c r="MBQ94" s="184"/>
      <c r="MBR94" s="184"/>
      <c r="MBS94" s="184"/>
      <c r="MBT94" s="184"/>
      <c r="MBU94" s="184"/>
      <c r="MBV94" s="184"/>
      <c r="MBW94" s="184"/>
      <c r="MBX94" s="184"/>
      <c r="MBY94" s="184"/>
      <c r="MBZ94" s="184"/>
      <c r="MCA94" s="184"/>
      <c r="MCB94" s="184"/>
      <c r="MCC94" s="184"/>
      <c r="MCD94" s="184"/>
      <c r="MCE94" s="184"/>
      <c r="MCF94" s="184"/>
      <c r="MCG94" s="184"/>
      <c r="MCH94" s="184"/>
      <c r="MCI94" s="184"/>
      <c r="MCJ94" s="184"/>
      <c r="MCK94" s="184"/>
      <c r="MCL94" s="184"/>
      <c r="MCM94" s="184"/>
      <c r="MCN94" s="184"/>
      <c r="MCO94" s="184"/>
      <c r="MCP94" s="184"/>
      <c r="MCQ94" s="184"/>
      <c r="MCR94" s="184"/>
      <c r="MCS94" s="184"/>
      <c r="MCT94" s="184"/>
      <c r="MCU94" s="184"/>
      <c r="MCV94" s="184"/>
      <c r="MCW94" s="184"/>
      <c r="MCX94" s="184"/>
      <c r="MCY94" s="184"/>
      <c r="MCZ94" s="184"/>
      <c r="MDA94" s="184"/>
      <c r="MDB94" s="184"/>
      <c r="MDC94" s="184"/>
      <c r="MDD94" s="184"/>
      <c r="MDE94" s="184"/>
      <c r="MDF94" s="184"/>
      <c r="MDG94" s="184"/>
      <c r="MDH94" s="184"/>
      <c r="MDI94" s="184"/>
      <c r="MDJ94" s="184"/>
      <c r="MDK94" s="184"/>
      <c r="MDL94" s="184"/>
      <c r="MDM94" s="184"/>
      <c r="MDN94" s="184"/>
      <c r="MDO94" s="184"/>
      <c r="MDP94" s="184"/>
      <c r="MDQ94" s="184"/>
      <c r="MDR94" s="184"/>
      <c r="MDS94" s="184"/>
      <c r="MDT94" s="184"/>
      <c r="MDU94" s="184"/>
      <c r="MDV94" s="184"/>
      <c r="MDW94" s="184"/>
      <c r="MDX94" s="184"/>
      <c r="MDY94" s="184"/>
      <c r="MDZ94" s="184"/>
      <c r="MEA94" s="184"/>
      <c r="MEB94" s="184"/>
      <c r="MEC94" s="184"/>
      <c r="MED94" s="184"/>
      <c r="MEE94" s="184"/>
      <c r="MEF94" s="184"/>
      <c r="MEG94" s="184"/>
      <c r="MEH94" s="184"/>
      <c r="MEI94" s="184"/>
      <c r="MEJ94" s="184"/>
      <c r="MEK94" s="184"/>
      <c r="MEL94" s="184"/>
      <c r="MEM94" s="184"/>
      <c r="MEN94" s="184"/>
      <c r="MEO94" s="184"/>
      <c r="MEP94" s="184"/>
      <c r="MEQ94" s="184"/>
      <c r="MER94" s="184"/>
      <c r="MES94" s="184"/>
      <c r="MET94" s="184"/>
      <c r="MEU94" s="184"/>
      <c r="MEV94" s="184"/>
      <c r="MEW94" s="184"/>
      <c r="MEX94" s="184"/>
      <c r="MEY94" s="184"/>
      <c r="MEZ94" s="184"/>
      <c r="MFA94" s="184"/>
      <c r="MFB94" s="184"/>
      <c r="MFC94" s="184"/>
      <c r="MFD94" s="184"/>
      <c r="MFE94" s="184"/>
      <c r="MFF94" s="184"/>
      <c r="MFG94" s="184"/>
      <c r="MFH94" s="184"/>
      <c r="MFI94" s="184"/>
      <c r="MFJ94" s="184"/>
      <c r="MFK94" s="184"/>
      <c r="MFL94" s="184"/>
      <c r="MFM94" s="184"/>
      <c r="MFN94" s="184"/>
      <c r="MFO94" s="184"/>
      <c r="MFP94" s="184"/>
      <c r="MFQ94" s="184"/>
      <c r="MFR94" s="184"/>
      <c r="MFS94" s="184"/>
      <c r="MFT94" s="184"/>
      <c r="MFU94" s="184"/>
      <c r="MFV94" s="184"/>
      <c r="MFW94" s="184"/>
      <c r="MFX94" s="184"/>
      <c r="MFY94" s="184"/>
      <c r="MFZ94" s="184"/>
      <c r="MGA94" s="184"/>
      <c r="MGB94" s="184"/>
      <c r="MGC94" s="184"/>
      <c r="MGD94" s="184"/>
      <c r="MGE94" s="184"/>
      <c r="MGF94" s="184"/>
      <c r="MGG94" s="184"/>
      <c r="MGH94" s="184"/>
      <c r="MGI94" s="184"/>
      <c r="MGJ94" s="184"/>
      <c r="MGK94" s="184"/>
      <c r="MGL94" s="184"/>
      <c r="MGM94" s="184"/>
      <c r="MGN94" s="184"/>
      <c r="MGO94" s="184"/>
      <c r="MGP94" s="184"/>
      <c r="MGQ94" s="184"/>
      <c r="MGR94" s="184"/>
      <c r="MGS94" s="184"/>
      <c r="MGT94" s="184"/>
      <c r="MGU94" s="184"/>
      <c r="MGV94" s="184"/>
      <c r="MGW94" s="184"/>
      <c r="MGX94" s="184"/>
      <c r="MGY94" s="184"/>
      <c r="MGZ94" s="184"/>
      <c r="MHA94" s="184"/>
      <c r="MHB94" s="184"/>
      <c r="MHC94" s="184"/>
      <c r="MHD94" s="184"/>
      <c r="MHE94" s="184"/>
      <c r="MHF94" s="184"/>
      <c r="MHG94" s="184"/>
      <c r="MHH94" s="184"/>
      <c r="MHI94" s="184"/>
      <c r="MHJ94" s="184"/>
      <c r="MHK94" s="184"/>
      <c r="MHL94" s="184"/>
      <c r="MHM94" s="184"/>
      <c r="MHN94" s="184"/>
      <c r="MHO94" s="184"/>
      <c r="MHP94" s="184"/>
      <c r="MHQ94" s="184"/>
      <c r="MHR94" s="184"/>
      <c r="MHS94" s="184"/>
      <c r="MHT94" s="184"/>
      <c r="MHU94" s="184"/>
      <c r="MHV94" s="184"/>
      <c r="MHW94" s="184"/>
      <c r="MHX94" s="184"/>
      <c r="MHY94" s="184"/>
      <c r="MHZ94" s="184"/>
      <c r="MIA94" s="184"/>
      <c r="MIB94" s="184"/>
      <c r="MIC94" s="184"/>
      <c r="MID94" s="184"/>
      <c r="MIE94" s="184"/>
      <c r="MIF94" s="184"/>
      <c r="MIG94" s="184"/>
      <c r="MIH94" s="184"/>
      <c r="MII94" s="184"/>
      <c r="MIJ94" s="184"/>
      <c r="MIK94" s="184"/>
      <c r="MIL94" s="184"/>
      <c r="MIM94" s="184"/>
      <c r="MIN94" s="184"/>
      <c r="MIO94" s="184"/>
      <c r="MIP94" s="184"/>
      <c r="MIQ94" s="184"/>
      <c r="MIR94" s="184"/>
      <c r="MIS94" s="184"/>
      <c r="MIT94" s="184"/>
      <c r="MIU94" s="184"/>
      <c r="MIV94" s="184"/>
      <c r="MIW94" s="184"/>
      <c r="MIX94" s="184"/>
      <c r="MIY94" s="184"/>
      <c r="MIZ94" s="184"/>
      <c r="MJA94" s="184"/>
      <c r="MJB94" s="184"/>
      <c r="MJC94" s="184"/>
      <c r="MJD94" s="184"/>
      <c r="MJE94" s="184"/>
      <c r="MJF94" s="184"/>
      <c r="MJG94" s="184"/>
      <c r="MJH94" s="184"/>
      <c r="MJI94" s="184"/>
      <c r="MJJ94" s="184"/>
      <c r="MJK94" s="184"/>
      <c r="MJL94" s="184"/>
      <c r="MJM94" s="184"/>
      <c r="MJN94" s="184"/>
      <c r="MJO94" s="184"/>
      <c r="MJP94" s="184"/>
      <c r="MJQ94" s="184"/>
      <c r="MJR94" s="184"/>
      <c r="MJS94" s="184"/>
      <c r="MJT94" s="184"/>
      <c r="MJU94" s="184"/>
      <c r="MJV94" s="184"/>
      <c r="MJW94" s="184"/>
      <c r="MJX94" s="184"/>
      <c r="MJY94" s="184"/>
      <c r="MJZ94" s="184"/>
      <c r="MKA94" s="184"/>
      <c r="MKB94" s="184"/>
      <c r="MKC94" s="184"/>
      <c r="MKD94" s="184"/>
      <c r="MKE94" s="184"/>
      <c r="MKF94" s="184"/>
      <c r="MKG94" s="184"/>
      <c r="MKH94" s="184"/>
      <c r="MKI94" s="184"/>
      <c r="MKJ94" s="184"/>
      <c r="MKK94" s="184"/>
      <c r="MKL94" s="184"/>
      <c r="MKM94" s="184"/>
      <c r="MKN94" s="184"/>
      <c r="MKO94" s="184"/>
      <c r="MKP94" s="184"/>
      <c r="MKQ94" s="184"/>
      <c r="MKR94" s="184"/>
      <c r="MKS94" s="184"/>
      <c r="MKT94" s="184"/>
      <c r="MKU94" s="184"/>
      <c r="MKV94" s="184"/>
      <c r="MKW94" s="184"/>
      <c r="MKX94" s="184"/>
      <c r="MKY94" s="184"/>
      <c r="MKZ94" s="184"/>
      <c r="MLA94" s="184"/>
      <c r="MLB94" s="184"/>
      <c r="MLC94" s="184"/>
      <c r="MLD94" s="184"/>
      <c r="MLE94" s="184"/>
      <c r="MLF94" s="184"/>
      <c r="MLG94" s="184"/>
      <c r="MLH94" s="184"/>
      <c r="MLI94" s="184"/>
      <c r="MLJ94" s="184"/>
      <c r="MLK94" s="184"/>
      <c r="MLL94" s="184"/>
      <c r="MLM94" s="184"/>
      <c r="MLN94" s="184"/>
      <c r="MLO94" s="184"/>
      <c r="MLP94" s="184"/>
      <c r="MLQ94" s="184"/>
      <c r="MLR94" s="184"/>
      <c r="MLS94" s="184"/>
      <c r="MLT94" s="184"/>
      <c r="MLU94" s="184"/>
      <c r="MLV94" s="184"/>
      <c r="MLW94" s="184"/>
      <c r="MLX94" s="184"/>
      <c r="MLY94" s="184"/>
      <c r="MLZ94" s="184"/>
      <c r="MMA94" s="184"/>
      <c r="MMB94" s="184"/>
      <c r="MMC94" s="184"/>
      <c r="MMD94" s="184"/>
      <c r="MME94" s="184"/>
      <c r="MMF94" s="184"/>
      <c r="MMG94" s="184"/>
      <c r="MMH94" s="184"/>
      <c r="MMI94" s="184"/>
      <c r="MMJ94" s="184"/>
      <c r="MMK94" s="184"/>
      <c r="MML94" s="184"/>
      <c r="MMM94" s="184"/>
      <c r="MMN94" s="184"/>
      <c r="MMO94" s="184"/>
      <c r="MMP94" s="184"/>
      <c r="MMQ94" s="184"/>
      <c r="MMR94" s="184"/>
      <c r="MMS94" s="184"/>
      <c r="MMT94" s="184"/>
      <c r="MMU94" s="184"/>
      <c r="MMV94" s="184"/>
      <c r="MMW94" s="184"/>
      <c r="MMX94" s="184"/>
      <c r="MMY94" s="184"/>
      <c r="MMZ94" s="184"/>
      <c r="MNA94" s="184"/>
      <c r="MNB94" s="184"/>
      <c r="MNC94" s="184"/>
      <c r="MND94" s="184"/>
      <c r="MNE94" s="184"/>
      <c r="MNF94" s="184"/>
      <c r="MNG94" s="184"/>
      <c r="MNH94" s="184"/>
      <c r="MNI94" s="184"/>
      <c r="MNJ94" s="184"/>
      <c r="MNK94" s="184"/>
      <c r="MNL94" s="184"/>
      <c r="MNM94" s="184"/>
      <c r="MNN94" s="184"/>
      <c r="MNO94" s="184"/>
      <c r="MNP94" s="184"/>
      <c r="MNQ94" s="184"/>
      <c r="MNR94" s="184"/>
      <c r="MNS94" s="184"/>
      <c r="MNT94" s="184"/>
      <c r="MNU94" s="184"/>
      <c r="MNV94" s="184"/>
      <c r="MNW94" s="184"/>
      <c r="MNX94" s="184"/>
      <c r="MNY94" s="184"/>
      <c r="MNZ94" s="184"/>
      <c r="MOA94" s="184"/>
      <c r="MOB94" s="184"/>
      <c r="MOC94" s="184"/>
      <c r="MOD94" s="184"/>
      <c r="MOE94" s="184"/>
      <c r="MOF94" s="184"/>
      <c r="MOG94" s="184"/>
      <c r="MOH94" s="184"/>
      <c r="MOI94" s="184"/>
      <c r="MOJ94" s="184"/>
      <c r="MOK94" s="184"/>
      <c r="MOL94" s="184"/>
      <c r="MOM94" s="184"/>
      <c r="MON94" s="184"/>
      <c r="MOO94" s="184"/>
      <c r="MOP94" s="184"/>
      <c r="MOQ94" s="184"/>
      <c r="MOR94" s="184"/>
      <c r="MOS94" s="184"/>
      <c r="MOT94" s="184"/>
      <c r="MOU94" s="184"/>
      <c r="MOV94" s="184"/>
      <c r="MOW94" s="184"/>
      <c r="MOX94" s="184"/>
      <c r="MOY94" s="184"/>
      <c r="MOZ94" s="184"/>
      <c r="MPA94" s="184"/>
      <c r="MPB94" s="184"/>
      <c r="MPC94" s="184"/>
      <c r="MPD94" s="184"/>
      <c r="MPE94" s="184"/>
      <c r="MPF94" s="184"/>
      <c r="MPG94" s="184"/>
      <c r="MPH94" s="184"/>
      <c r="MPI94" s="184"/>
      <c r="MPJ94" s="184"/>
      <c r="MPK94" s="184"/>
      <c r="MPL94" s="184"/>
      <c r="MPM94" s="184"/>
      <c r="MPN94" s="184"/>
      <c r="MPO94" s="184"/>
      <c r="MPP94" s="184"/>
      <c r="MPQ94" s="184"/>
      <c r="MPR94" s="184"/>
      <c r="MPS94" s="184"/>
      <c r="MPT94" s="184"/>
      <c r="MPU94" s="184"/>
      <c r="MPV94" s="184"/>
      <c r="MPW94" s="184"/>
      <c r="MPX94" s="184"/>
      <c r="MPY94" s="184"/>
      <c r="MPZ94" s="184"/>
      <c r="MQA94" s="184"/>
      <c r="MQB94" s="184"/>
      <c r="MQC94" s="184"/>
      <c r="MQD94" s="184"/>
      <c r="MQE94" s="184"/>
      <c r="MQF94" s="184"/>
      <c r="MQG94" s="184"/>
      <c r="MQH94" s="184"/>
      <c r="MQI94" s="184"/>
      <c r="MQJ94" s="184"/>
      <c r="MQK94" s="184"/>
      <c r="MQL94" s="184"/>
      <c r="MQM94" s="184"/>
      <c r="MQN94" s="184"/>
      <c r="MQO94" s="184"/>
      <c r="MQP94" s="184"/>
      <c r="MQQ94" s="184"/>
      <c r="MQR94" s="184"/>
      <c r="MQS94" s="184"/>
      <c r="MQT94" s="184"/>
      <c r="MQU94" s="184"/>
      <c r="MQV94" s="184"/>
      <c r="MQW94" s="184"/>
      <c r="MQX94" s="184"/>
      <c r="MQY94" s="184"/>
      <c r="MQZ94" s="184"/>
      <c r="MRA94" s="184"/>
      <c r="MRB94" s="184"/>
      <c r="MRC94" s="184"/>
      <c r="MRD94" s="184"/>
      <c r="MRE94" s="184"/>
      <c r="MRF94" s="184"/>
      <c r="MRG94" s="184"/>
      <c r="MRH94" s="184"/>
      <c r="MRI94" s="184"/>
      <c r="MRJ94" s="184"/>
      <c r="MRK94" s="184"/>
      <c r="MRL94" s="184"/>
      <c r="MRM94" s="184"/>
      <c r="MRN94" s="184"/>
      <c r="MRO94" s="184"/>
      <c r="MRP94" s="184"/>
      <c r="MRQ94" s="184"/>
      <c r="MRR94" s="184"/>
      <c r="MRS94" s="184"/>
      <c r="MRT94" s="184"/>
      <c r="MRU94" s="184"/>
      <c r="MRV94" s="184"/>
      <c r="MRW94" s="184"/>
      <c r="MRX94" s="184"/>
      <c r="MRY94" s="184"/>
      <c r="MRZ94" s="184"/>
      <c r="MSA94" s="184"/>
      <c r="MSB94" s="184"/>
      <c r="MSC94" s="184"/>
      <c r="MSD94" s="184"/>
      <c r="MSE94" s="184"/>
      <c r="MSF94" s="184"/>
      <c r="MSG94" s="184"/>
      <c r="MSH94" s="184"/>
      <c r="MSI94" s="184"/>
      <c r="MSJ94" s="184"/>
      <c r="MSK94" s="184"/>
      <c r="MSL94" s="184"/>
      <c r="MSM94" s="184"/>
      <c r="MSN94" s="184"/>
      <c r="MSO94" s="184"/>
      <c r="MSP94" s="184"/>
      <c r="MSQ94" s="184"/>
      <c r="MSR94" s="184"/>
      <c r="MSS94" s="184"/>
      <c r="MST94" s="184"/>
      <c r="MSU94" s="184"/>
      <c r="MSV94" s="184"/>
      <c r="MSW94" s="184"/>
      <c r="MSX94" s="184"/>
      <c r="MSY94" s="184"/>
      <c r="MSZ94" s="184"/>
      <c r="MTA94" s="184"/>
      <c r="MTB94" s="184"/>
      <c r="MTC94" s="184"/>
      <c r="MTD94" s="184"/>
      <c r="MTE94" s="184"/>
      <c r="MTF94" s="184"/>
      <c r="MTG94" s="184"/>
      <c r="MTH94" s="184"/>
      <c r="MTI94" s="184"/>
      <c r="MTJ94" s="184"/>
      <c r="MTK94" s="184"/>
      <c r="MTL94" s="184"/>
      <c r="MTM94" s="184"/>
      <c r="MTN94" s="184"/>
      <c r="MTO94" s="184"/>
      <c r="MTP94" s="184"/>
      <c r="MTQ94" s="184"/>
      <c r="MTR94" s="184"/>
      <c r="MTS94" s="184"/>
      <c r="MTT94" s="184"/>
      <c r="MTU94" s="184"/>
      <c r="MTV94" s="184"/>
      <c r="MTW94" s="184"/>
      <c r="MTX94" s="184"/>
      <c r="MTY94" s="184"/>
      <c r="MTZ94" s="184"/>
      <c r="MUA94" s="184"/>
      <c r="MUB94" s="184"/>
      <c r="MUC94" s="184"/>
      <c r="MUD94" s="184"/>
      <c r="MUE94" s="184"/>
      <c r="MUF94" s="184"/>
      <c r="MUG94" s="184"/>
      <c r="MUH94" s="184"/>
      <c r="MUI94" s="184"/>
      <c r="MUJ94" s="184"/>
      <c r="MUK94" s="184"/>
      <c r="MUL94" s="184"/>
      <c r="MUM94" s="184"/>
      <c r="MUN94" s="184"/>
      <c r="MUO94" s="184"/>
      <c r="MUP94" s="184"/>
      <c r="MUQ94" s="184"/>
      <c r="MUR94" s="184"/>
      <c r="MUS94" s="184"/>
      <c r="MUT94" s="184"/>
      <c r="MUU94" s="184"/>
      <c r="MUV94" s="184"/>
      <c r="MUW94" s="184"/>
      <c r="MUX94" s="184"/>
      <c r="MUY94" s="184"/>
      <c r="MUZ94" s="184"/>
      <c r="MVA94" s="184"/>
      <c r="MVB94" s="184"/>
      <c r="MVC94" s="184"/>
      <c r="MVD94" s="184"/>
      <c r="MVE94" s="184"/>
      <c r="MVF94" s="184"/>
      <c r="MVG94" s="184"/>
      <c r="MVH94" s="184"/>
      <c r="MVI94" s="184"/>
      <c r="MVJ94" s="184"/>
      <c r="MVK94" s="184"/>
      <c r="MVL94" s="184"/>
      <c r="MVM94" s="184"/>
      <c r="MVN94" s="184"/>
      <c r="MVO94" s="184"/>
      <c r="MVP94" s="184"/>
      <c r="MVQ94" s="184"/>
      <c r="MVR94" s="184"/>
      <c r="MVS94" s="184"/>
      <c r="MVT94" s="184"/>
      <c r="MVU94" s="184"/>
      <c r="MVV94" s="184"/>
      <c r="MVW94" s="184"/>
      <c r="MVX94" s="184"/>
      <c r="MVY94" s="184"/>
      <c r="MVZ94" s="184"/>
      <c r="MWA94" s="184"/>
      <c r="MWB94" s="184"/>
      <c r="MWC94" s="184"/>
      <c r="MWD94" s="184"/>
      <c r="MWE94" s="184"/>
      <c r="MWF94" s="184"/>
      <c r="MWG94" s="184"/>
      <c r="MWH94" s="184"/>
      <c r="MWI94" s="184"/>
      <c r="MWJ94" s="184"/>
      <c r="MWK94" s="184"/>
      <c r="MWL94" s="184"/>
      <c r="MWM94" s="184"/>
      <c r="MWN94" s="184"/>
      <c r="MWO94" s="184"/>
      <c r="MWP94" s="184"/>
      <c r="MWQ94" s="184"/>
      <c r="MWR94" s="184"/>
      <c r="MWS94" s="184"/>
      <c r="MWT94" s="184"/>
      <c r="MWU94" s="184"/>
      <c r="MWV94" s="184"/>
      <c r="MWW94" s="184"/>
      <c r="MWX94" s="184"/>
      <c r="MWY94" s="184"/>
      <c r="MWZ94" s="184"/>
      <c r="MXA94" s="184"/>
      <c r="MXB94" s="184"/>
      <c r="MXC94" s="184"/>
      <c r="MXD94" s="184"/>
      <c r="MXE94" s="184"/>
      <c r="MXF94" s="184"/>
      <c r="MXG94" s="184"/>
      <c r="MXH94" s="184"/>
      <c r="MXI94" s="184"/>
      <c r="MXJ94" s="184"/>
      <c r="MXK94" s="184"/>
      <c r="MXL94" s="184"/>
      <c r="MXM94" s="184"/>
      <c r="MXN94" s="184"/>
      <c r="MXO94" s="184"/>
      <c r="MXP94" s="184"/>
      <c r="MXQ94" s="184"/>
      <c r="MXR94" s="184"/>
      <c r="MXS94" s="184"/>
      <c r="MXT94" s="184"/>
      <c r="MXU94" s="184"/>
      <c r="MXV94" s="184"/>
      <c r="MXW94" s="184"/>
      <c r="MXX94" s="184"/>
      <c r="MXY94" s="184"/>
      <c r="MXZ94" s="184"/>
      <c r="MYA94" s="184"/>
      <c r="MYB94" s="184"/>
      <c r="MYC94" s="184"/>
      <c r="MYD94" s="184"/>
      <c r="MYE94" s="184"/>
      <c r="MYF94" s="184"/>
      <c r="MYG94" s="184"/>
      <c r="MYH94" s="184"/>
      <c r="MYI94" s="184"/>
      <c r="MYJ94" s="184"/>
      <c r="MYK94" s="184"/>
      <c r="MYL94" s="184"/>
      <c r="MYM94" s="184"/>
      <c r="MYN94" s="184"/>
      <c r="MYO94" s="184"/>
      <c r="MYP94" s="184"/>
      <c r="MYQ94" s="184"/>
      <c r="MYR94" s="184"/>
      <c r="MYS94" s="184"/>
      <c r="MYT94" s="184"/>
      <c r="MYU94" s="184"/>
      <c r="MYV94" s="184"/>
      <c r="MYW94" s="184"/>
      <c r="MYX94" s="184"/>
      <c r="MYY94" s="184"/>
      <c r="MYZ94" s="184"/>
      <c r="MZA94" s="184"/>
      <c r="MZB94" s="184"/>
      <c r="MZC94" s="184"/>
      <c r="MZD94" s="184"/>
      <c r="MZE94" s="184"/>
      <c r="MZF94" s="184"/>
      <c r="MZG94" s="184"/>
      <c r="MZH94" s="184"/>
      <c r="MZI94" s="184"/>
      <c r="MZJ94" s="184"/>
      <c r="MZK94" s="184"/>
      <c r="MZL94" s="184"/>
      <c r="MZM94" s="184"/>
      <c r="MZN94" s="184"/>
      <c r="MZO94" s="184"/>
      <c r="MZP94" s="184"/>
      <c r="MZQ94" s="184"/>
      <c r="MZR94" s="184"/>
      <c r="MZS94" s="184"/>
      <c r="MZT94" s="184"/>
      <c r="MZU94" s="184"/>
      <c r="MZV94" s="184"/>
      <c r="MZW94" s="184"/>
      <c r="MZX94" s="184"/>
      <c r="MZY94" s="184"/>
      <c r="MZZ94" s="184"/>
      <c r="NAA94" s="184"/>
      <c r="NAB94" s="184"/>
      <c r="NAC94" s="184"/>
      <c r="NAD94" s="184"/>
      <c r="NAE94" s="184"/>
      <c r="NAF94" s="184"/>
      <c r="NAG94" s="184"/>
      <c r="NAH94" s="184"/>
      <c r="NAI94" s="184"/>
      <c r="NAJ94" s="184"/>
      <c r="NAK94" s="184"/>
      <c r="NAL94" s="184"/>
      <c r="NAM94" s="184"/>
      <c r="NAN94" s="184"/>
      <c r="NAO94" s="184"/>
      <c r="NAP94" s="184"/>
      <c r="NAQ94" s="184"/>
      <c r="NAR94" s="184"/>
      <c r="NAS94" s="184"/>
      <c r="NAT94" s="184"/>
      <c r="NAU94" s="184"/>
      <c r="NAV94" s="184"/>
      <c r="NAW94" s="184"/>
      <c r="NAX94" s="184"/>
      <c r="NAY94" s="184"/>
      <c r="NAZ94" s="184"/>
      <c r="NBA94" s="184"/>
      <c r="NBB94" s="184"/>
      <c r="NBC94" s="184"/>
      <c r="NBD94" s="184"/>
      <c r="NBE94" s="184"/>
      <c r="NBF94" s="184"/>
      <c r="NBG94" s="184"/>
      <c r="NBH94" s="184"/>
      <c r="NBI94" s="184"/>
      <c r="NBJ94" s="184"/>
      <c r="NBK94" s="184"/>
      <c r="NBL94" s="184"/>
      <c r="NBM94" s="184"/>
      <c r="NBN94" s="184"/>
      <c r="NBO94" s="184"/>
      <c r="NBP94" s="184"/>
      <c r="NBQ94" s="184"/>
      <c r="NBR94" s="184"/>
      <c r="NBS94" s="184"/>
      <c r="NBT94" s="184"/>
      <c r="NBU94" s="184"/>
      <c r="NBV94" s="184"/>
      <c r="NBW94" s="184"/>
      <c r="NBX94" s="184"/>
      <c r="NBY94" s="184"/>
      <c r="NBZ94" s="184"/>
      <c r="NCA94" s="184"/>
      <c r="NCB94" s="184"/>
      <c r="NCC94" s="184"/>
      <c r="NCD94" s="184"/>
      <c r="NCE94" s="184"/>
      <c r="NCF94" s="184"/>
      <c r="NCG94" s="184"/>
      <c r="NCH94" s="184"/>
      <c r="NCI94" s="184"/>
      <c r="NCJ94" s="184"/>
      <c r="NCK94" s="184"/>
      <c r="NCL94" s="184"/>
      <c r="NCM94" s="184"/>
      <c r="NCN94" s="184"/>
      <c r="NCO94" s="184"/>
      <c r="NCP94" s="184"/>
      <c r="NCQ94" s="184"/>
      <c r="NCR94" s="184"/>
      <c r="NCS94" s="184"/>
      <c r="NCT94" s="184"/>
      <c r="NCU94" s="184"/>
      <c r="NCV94" s="184"/>
      <c r="NCW94" s="184"/>
      <c r="NCX94" s="184"/>
      <c r="NCY94" s="184"/>
      <c r="NCZ94" s="184"/>
      <c r="NDA94" s="184"/>
      <c r="NDB94" s="184"/>
      <c r="NDC94" s="184"/>
      <c r="NDD94" s="184"/>
      <c r="NDE94" s="184"/>
      <c r="NDF94" s="184"/>
      <c r="NDG94" s="184"/>
      <c r="NDH94" s="184"/>
      <c r="NDI94" s="184"/>
      <c r="NDJ94" s="184"/>
      <c r="NDK94" s="184"/>
      <c r="NDL94" s="184"/>
      <c r="NDM94" s="184"/>
      <c r="NDN94" s="184"/>
      <c r="NDO94" s="184"/>
      <c r="NDP94" s="184"/>
      <c r="NDQ94" s="184"/>
      <c r="NDR94" s="184"/>
      <c r="NDS94" s="184"/>
      <c r="NDT94" s="184"/>
      <c r="NDU94" s="184"/>
      <c r="NDV94" s="184"/>
      <c r="NDW94" s="184"/>
      <c r="NDX94" s="184"/>
      <c r="NDY94" s="184"/>
      <c r="NDZ94" s="184"/>
      <c r="NEA94" s="184"/>
      <c r="NEB94" s="184"/>
      <c r="NEC94" s="184"/>
      <c r="NED94" s="184"/>
      <c r="NEE94" s="184"/>
      <c r="NEF94" s="184"/>
      <c r="NEG94" s="184"/>
      <c r="NEH94" s="184"/>
      <c r="NEI94" s="184"/>
      <c r="NEJ94" s="184"/>
      <c r="NEK94" s="184"/>
      <c r="NEL94" s="184"/>
      <c r="NEM94" s="184"/>
      <c r="NEN94" s="184"/>
      <c r="NEO94" s="184"/>
      <c r="NEP94" s="184"/>
      <c r="NEQ94" s="184"/>
      <c r="NER94" s="184"/>
      <c r="NES94" s="184"/>
      <c r="NET94" s="184"/>
      <c r="NEU94" s="184"/>
      <c r="NEV94" s="184"/>
      <c r="NEW94" s="184"/>
      <c r="NEX94" s="184"/>
      <c r="NEY94" s="184"/>
      <c r="NEZ94" s="184"/>
      <c r="NFA94" s="184"/>
      <c r="NFB94" s="184"/>
      <c r="NFC94" s="184"/>
      <c r="NFD94" s="184"/>
      <c r="NFE94" s="184"/>
      <c r="NFF94" s="184"/>
      <c r="NFG94" s="184"/>
      <c r="NFH94" s="184"/>
      <c r="NFI94" s="184"/>
      <c r="NFJ94" s="184"/>
      <c r="NFK94" s="184"/>
      <c r="NFL94" s="184"/>
      <c r="NFM94" s="184"/>
      <c r="NFN94" s="184"/>
      <c r="NFO94" s="184"/>
      <c r="NFP94" s="184"/>
      <c r="NFQ94" s="184"/>
      <c r="NFR94" s="184"/>
      <c r="NFS94" s="184"/>
      <c r="NFT94" s="184"/>
      <c r="NFU94" s="184"/>
      <c r="NFV94" s="184"/>
      <c r="NFW94" s="184"/>
      <c r="NFX94" s="184"/>
      <c r="NFY94" s="184"/>
      <c r="NFZ94" s="184"/>
      <c r="NGA94" s="184"/>
      <c r="NGB94" s="184"/>
      <c r="NGC94" s="184"/>
      <c r="NGD94" s="184"/>
      <c r="NGE94" s="184"/>
      <c r="NGF94" s="184"/>
      <c r="NGG94" s="184"/>
      <c r="NGH94" s="184"/>
      <c r="NGI94" s="184"/>
      <c r="NGJ94" s="184"/>
      <c r="NGK94" s="184"/>
      <c r="NGL94" s="184"/>
      <c r="NGM94" s="184"/>
      <c r="NGN94" s="184"/>
      <c r="NGO94" s="184"/>
      <c r="NGP94" s="184"/>
      <c r="NGQ94" s="184"/>
      <c r="NGR94" s="184"/>
      <c r="NGS94" s="184"/>
      <c r="NGT94" s="184"/>
      <c r="NGU94" s="184"/>
      <c r="NGV94" s="184"/>
      <c r="NGW94" s="184"/>
      <c r="NGX94" s="184"/>
      <c r="NGY94" s="184"/>
      <c r="NGZ94" s="184"/>
      <c r="NHA94" s="184"/>
      <c r="NHB94" s="184"/>
      <c r="NHC94" s="184"/>
      <c r="NHD94" s="184"/>
      <c r="NHE94" s="184"/>
      <c r="NHF94" s="184"/>
      <c r="NHG94" s="184"/>
      <c r="NHH94" s="184"/>
      <c r="NHI94" s="184"/>
      <c r="NHJ94" s="184"/>
      <c r="NHK94" s="184"/>
      <c r="NHL94" s="184"/>
      <c r="NHM94" s="184"/>
      <c r="NHN94" s="184"/>
      <c r="NHO94" s="184"/>
      <c r="NHP94" s="184"/>
      <c r="NHQ94" s="184"/>
      <c r="NHR94" s="184"/>
      <c r="NHS94" s="184"/>
      <c r="NHT94" s="184"/>
      <c r="NHU94" s="184"/>
      <c r="NHV94" s="184"/>
      <c r="NHW94" s="184"/>
      <c r="NHX94" s="184"/>
      <c r="NHY94" s="184"/>
      <c r="NHZ94" s="184"/>
      <c r="NIA94" s="184"/>
      <c r="NIB94" s="184"/>
      <c r="NIC94" s="184"/>
      <c r="NID94" s="184"/>
      <c r="NIE94" s="184"/>
      <c r="NIF94" s="184"/>
      <c r="NIG94" s="184"/>
      <c r="NIH94" s="184"/>
      <c r="NII94" s="184"/>
      <c r="NIJ94" s="184"/>
      <c r="NIK94" s="184"/>
      <c r="NIL94" s="184"/>
      <c r="NIM94" s="184"/>
      <c r="NIN94" s="184"/>
      <c r="NIO94" s="184"/>
      <c r="NIP94" s="184"/>
      <c r="NIQ94" s="184"/>
      <c r="NIR94" s="184"/>
      <c r="NIS94" s="184"/>
      <c r="NIT94" s="184"/>
      <c r="NIU94" s="184"/>
      <c r="NIV94" s="184"/>
      <c r="NIW94" s="184"/>
      <c r="NIX94" s="184"/>
      <c r="NIY94" s="184"/>
      <c r="NIZ94" s="184"/>
      <c r="NJA94" s="184"/>
      <c r="NJB94" s="184"/>
      <c r="NJC94" s="184"/>
      <c r="NJD94" s="184"/>
      <c r="NJE94" s="184"/>
      <c r="NJF94" s="184"/>
      <c r="NJG94" s="184"/>
      <c r="NJH94" s="184"/>
      <c r="NJI94" s="184"/>
      <c r="NJJ94" s="184"/>
      <c r="NJK94" s="184"/>
      <c r="NJL94" s="184"/>
      <c r="NJM94" s="184"/>
      <c r="NJN94" s="184"/>
      <c r="NJO94" s="184"/>
      <c r="NJP94" s="184"/>
      <c r="NJQ94" s="184"/>
      <c r="NJR94" s="184"/>
      <c r="NJS94" s="184"/>
      <c r="NJT94" s="184"/>
      <c r="NJU94" s="184"/>
      <c r="NJV94" s="184"/>
      <c r="NJW94" s="184"/>
      <c r="NJX94" s="184"/>
      <c r="NJY94" s="184"/>
      <c r="NJZ94" s="184"/>
      <c r="NKA94" s="184"/>
      <c r="NKB94" s="184"/>
      <c r="NKC94" s="184"/>
      <c r="NKD94" s="184"/>
      <c r="NKE94" s="184"/>
      <c r="NKF94" s="184"/>
      <c r="NKG94" s="184"/>
      <c r="NKH94" s="184"/>
      <c r="NKI94" s="184"/>
      <c r="NKJ94" s="184"/>
      <c r="NKK94" s="184"/>
      <c r="NKL94" s="184"/>
      <c r="NKM94" s="184"/>
      <c r="NKN94" s="184"/>
      <c r="NKO94" s="184"/>
      <c r="NKP94" s="184"/>
      <c r="NKQ94" s="184"/>
      <c r="NKR94" s="184"/>
      <c r="NKS94" s="184"/>
      <c r="NKT94" s="184"/>
      <c r="NKU94" s="184"/>
      <c r="NKV94" s="184"/>
      <c r="NKW94" s="184"/>
      <c r="NKX94" s="184"/>
      <c r="NKY94" s="184"/>
      <c r="NKZ94" s="184"/>
      <c r="NLA94" s="184"/>
      <c r="NLB94" s="184"/>
      <c r="NLC94" s="184"/>
      <c r="NLD94" s="184"/>
      <c r="NLE94" s="184"/>
      <c r="NLF94" s="184"/>
      <c r="NLG94" s="184"/>
      <c r="NLH94" s="184"/>
      <c r="NLI94" s="184"/>
      <c r="NLJ94" s="184"/>
      <c r="NLK94" s="184"/>
      <c r="NLL94" s="184"/>
      <c r="NLM94" s="184"/>
      <c r="NLN94" s="184"/>
      <c r="NLO94" s="184"/>
      <c r="NLP94" s="184"/>
      <c r="NLQ94" s="184"/>
      <c r="NLR94" s="184"/>
      <c r="NLS94" s="184"/>
      <c r="NLT94" s="184"/>
      <c r="NLU94" s="184"/>
      <c r="NLV94" s="184"/>
      <c r="NLW94" s="184"/>
      <c r="NLX94" s="184"/>
      <c r="NLY94" s="184"/>
      <c r="NLZ94" s="184"/>
      <c r="NMA94" s="184"/>
      <c r="NMB94" s="184"/>
      <c r="NMC94" s="184"/>
      <c r="NMD94" s="184"/>
      <c r="NME94" s="184"/>
      <c r="NMF94" s="184"/>
      <c r="NMG94" s="184"/>
      <c r="NMH94" s="184"/>
      <c r="NMI94" s="184"/>
      <c r="NMJ94" s="184"/>
      <c r="NMK94" s="184"/>
      <c r="NML94" s="184"/>
      <c r="NMM94" s="184"/>
      <c r="NMN94" s="184"/>
      <c r="NMO94" s="184"/>
      <c r="NMP94" s="184"/>
      <c r="NMQ94" s="184"/>
      <c r="NMR94" s="184"/>
      <c r="NMS94" s="184"/>
      <c r="NMT94" s="184"/>
      <c r="NMU94" s="184"/>
      <c r="NMV94" s="184"/>
      <c r="NMW94" s="184"/>
      <c r="NMX94" s="184"/>
      <c r="NMY94" s="184"/>
      <c r="NMZ94" s="184"/>
      <c r="NNA94" s="184"/>
      <c r="NNB94" s="184"/>
      <c r="NNC94" s="184"/>
      <c r="NND94" s="184"/>
      <c r="NNE94" s="184"/>
      <c r="NNF94" s="184"/>
      <c r="NNG94" s="184"/>
      <c r="NNH94" s="184"/>
      <c r="NNI94" s="184"/>
      <c r="NNJ94" s="184"/>
      <c r="NNK94" s="184"/>
      <c r="NNL94" s="184"/>
      <c r="NNM94" s="184"/>
      <c r="NNN94" s="184"/>
      <c r="NNO94" s="184"/>
      <c r="NNP94" s="184"/>
      <c r="NNQ94" s="184"/>
      <c r="NNR94" s="184"/>
      <c r="NNS94" s="184"/>
      <c r="NNT94" s="184"/>
      <c r="NNU94" s="184"/>
      <c r="NNV94" s="184"/>
      <c r="NNW94" s="184"/>
      <c r="NNX94" s="184"/>
      <c r="NNY94" s="184"/>
      <c r="NNZ94" s="184"/>
      <c r="NOA94" s="184"/>
      <c r="NOB94" s="184"/>
      <c r="NOC94" s="184"/>
      <c r="NOD94" s="184"/>
      <c r="NOE94" s="184"/>
      <c r="NOF94" s="184"/>
      <c r="NOG94" s="184"/>
      <c r="NOH94" s="184"/>
      <c r="NOI94" s="184"/>
      <c r="NOJ94" s="184"/>
      <c r="NOK94" s="184"/>
      <c r="NOL94" s="184"/>
      <c r="NOM94" s="184"/>
      <c r="NON94" s="184"/>
      <c r="NOO94" s="184"/>
      <c r="NOP94" s="184"/>
      <c r="NOQ94" s="184"/>
      <c r="NOR94" s="184"/>
      <c r="NOS94" s="184"/>
      <c r="NOT94" s="184"/>
      <c r="NOU94" s="184"/>
      <c r="NOV94" s="184"/>
      <c r="NOW94" s="184"/>
      <c r="NOX94" s="184"/>
      <c r="NOY94" s="184"/>
      <c r="NOZ94" s="184"/>
      <c r="NPA94" s="184"/>
      <c r="NPB94" s="184"/>
      <c r="NPC94" s="184"/>
      <c r="NPD94" s="184"/>
      <c r="NPE94" s="184"/>
      <c r="NPF94" s="184"/>
      <c r="NPG94" s="184"/>
      <c r="NPH94" s="184"/>
      <c r="NPI94" s="184"/>
      <c r="NPJ94" s="184"/>
      <c r="NPK94" s="184"/>
      <c r="NPL94" s="184"/>
      <c r="NPM94" s="184"/>
      <c r="NPN94" s="184"/>
      <c r="NPO94" s="184"/>
      <c r="NPP94" s="184"/>
      <c r="NPQ94" s="184"/>
      <c r="NPR94" s="184"/>
      <c r="NPS94" s="184"/>
      <c r="NPT94" s="184"/>
      <c r="NPU94" s="184"/>
      <c r="NPV94" s="184"/>
      <c r="NPW94" s="184"/>
      <c r="NPX94" s="184"/>
      <c r="NPY94" s="184"/>
      <c r="NPZ94" s="184"/>
      <c r="NQA94" s="184"/>
      <c r="NQB94" s="184"/>
      <c r="NQC94" s="184"/>
      <c r="NQD94" s="184"/>
      <c r="NQE94" s="184"/>
      <c r="NQF94" s="184"/>
      <c r="NQG94" s="184"/>
      <c r="NQH94" s="184"/>
      <c r="NQI94" s="184"/>
      <c r="NQJ94" s="184"/>
      <c r="NQK94" s="184"/>
      <c r="NQL94" s="184"/>
      <c r="NQM94" s="184"/>
      <c r="NQN94" s="184"/>
      <c r="NQO94" s="184"/>
      <c r="NQP94" s="184"/>
      <c r="NQQ94" s="184"/>
      <c r="NQR94" s="184"/>
      <c r="NQS94" s="184"/>
      <c r="NQT94" s="184"/>
      <c r="NQU94" s="184"/>
      <c r="NQV94" s="184"/>
      <c r="NQW94" s="184"/>
      <c r="NQX94" s="184"/>
      <c r="NQY94" s="184"/>
      <c r="NQZ94" s="184"/>
      <c r="NRA94" s="184"/>
      <c r="NRB94" s="184"/>
      <c r="NRC94" s="184"/>
      <c r="NRD94" s="184"/>
      <c r="NRE94" s="184"/>
      <c r="NRF94" s="184"/>
      <c r="NRG94" s="184"/>
      <c r="NRH94" s="184"/>
      <c r="NRI94" s="184"/>
      <c r="NRJ94" s="184"/>
      <c r="NRK94" s="184"/>
      <c r="NRL94" s="184"/>
      <c r="NRM94" s="184"/>
      <c r="NRN94" s="184"/>
      <c r="NRO94" s="184"/>
      <c r="NRP94" s="184"/>
      <c r="NRQ94" s="184"/>
      <c r="NRR94" s="184"/>
      <c r="NRS94" s="184"/>
      <c r="NRT94" s="184"/>
      <c r="NRU94" s="184"/>
      <c r="NRV94" s="184"/>
      <c r="NRW94" s="184"/>
      <c r="NRX94" s="184"/>
      <c r="NRY94" s="184"/>
      <c r="NRZ94" s="184"/>
      <c r="NSA94" s="184"/>
      <c r="NSB94" s="184"/>
      <c r="NSC94" s="184"/>
      <c r="NSD94" s="184"/>
      <c r="NSE94" s="184"/>
      <c r="NSF94" s="184"/>
      <c r="NSG94" s="184"/>
      <c r="NSH94" s="184"/>
      <c r="NSI94" s="184"/>
      <c r="NSJ94" s="184"/>
      <c r="NSK94" s="184"/>
      <c r="NSL94" s="184"/>
      <c r="NSM94" s="184"/>
      <c r="NSN94" s="184"/>
      <c r="NSO94" s="184"/>
      <c r="NSP94" s="184"/>
      <c r="NSQ94" s="184"/>
      <c r="NSR94" s="184"/>
      <c r="NSS94" s="184"/>
      <c r="NST94" s="184"/>
      <c r="NSU94" s="184"/>
      <c r="NSV94" s="184"/>
      <c r="NSW94" s="184"/>
      <c r="NSX94" s="184"/>
      <c r="NSY94" s="184"/>
      <c r="NSZ94" s="184"/>
      <c r="NTA94" s="184"/>
      <c r="NTB94" s="184"/>
      <c r="NTC94" s="184"/>
      <c r="NTD94" s="184"/>
      <c r="NTE94" s="184"/>
      <c r="NTF94" s="184"/>
      <c r="NTG94" s="184"/>
      <c r="NTH94" s="184"/>
      <c r="NTI94" s="184"/>
      <c r="NTJ94" s="184"/>
      <c r="NTK94" s="184"/>
      <c r="NTL94" s="184"/>
      <c r="NTM94" s="184"/>
      <c r="NTN94" s="184"/>
      <c r="NTO94" s="184"/>
      <c r="NTP94" s="184"/>
      <c r="NTQ94" s="184"/>
      <c r="NTR94" s="184"/>
      <c r="NTS94" s="184"/>
      <c r="NTT94" s="184"/>
      <c r="NTU94" s="184"/>
      <c r="NTV94" s="184"/>
      <c r="NTW94" s="184"/>
      <c r="NTX94" s="184"/>
      <c r="NTY94" s="184"/>
      <c r="NTZ94" s="184"/>
      <c r="NUA94" s="184"/>
      <c r="NUB94" s="184"/>
      <c r="NUC94" s="184"/>
      <c r="NUD94" s="184"/>
      <c r="NUE94" s="184"/>
      <c r="NUF94" s="184"/>
      <c r="NUG94" s="184"/>
      <c r="NUH94" s="184"/>
      <c r="NUI94" s="184"/>
      <c r="NUJ94" s="184"/>
      <c r="NUK94" s="184"/>
      <c r="NUL94" s="184"/>
      <c r="NUM94" s="184"/>
      <c r="NUN94" s="184"/>
      <c r="NUO94" s="184"/>
      <c r="NUP94" s="184"/>
      <c r="NUQ94" s="184"/>
      <c r="NUR94" s="184"/>
      <c r="NUS94" s="184"/>
      <c r="NUT94" s="184"/>
      <c r="NUU94" s="184"/>
      <c r="NUV94" s="184"/>
      <c r="NUW94" s="184"/>
      <c r="NUX94" s="184"/>
      <c r="NUY94" s="184"/>
      <c r="NUZ94" s="184"/>
      <c r="NVA94" s="184"/>
      <c r="NVB94" s="184"/>
      <c r="NVC94" s="184"/>
      <c r="NVD94" s="184"/>
      <c r="NVE94" s="184"/>
      <c r="NVF94" s="184"/>
      <c r="NVG94" s="184"/>
      <c r="NVH94" s="184"/>
      <c r="NVI94" s="184"/>
      <c r="NVJ94" s="184"/>
      <c r="NVK94" s="184"/>
      <c r="NVL94" s="184"/>
      <c r="NVM94" s="184"/>
      <c r="NVN94" s="184"/>
      <c r="NVO94" s="184"/>
      <c r="NVP94" s="184"/>
      <c r="NVQ94" s="184"/>
      <c r="NVR94" s="184"/>
      <c r="NVS94" s="184"/>
      <c r="NVT94" s="184"/>
      <c r="NVU94" s="184"/>
      <c r="NVV94" s="184"/>
      <c r="NVW94" s="184"/>
      <c r="NVX94" s="184"/>
      <c r="NVY94" s="184"/>
      <c r="NVZ94" s="184"/>
      <c r="NWA94" s="184"/>
      <c r="NWB94" s="184"/>
      <c r="NWC94" s="184"/>
      <c r="NWD94" s="184"/>
      <c r="NWE94" s="184"/>
      <c r="NWF94" s="184"/>
      <c r="NWG94" s="184"/>
      <c r="NWH94" s="184"/>
      <c r="NWI94" s="184"/>
      <c r="NWJ94" s="184"/>
      <c r="NWK94" s="184"/>
      <c r="NWL94" s="184"/>
      <c r="NWM94" s="184"/>
      <c r="NWN94" s="184"/>
      <c r="NWO94" s="184"/>
      <c r="NWP94" s="184"/>
      <c r="NWQ94" s="184"/>
      <c r="NWR94" s="184"/>
      <c r="NWS94" s="184"/>
      <c r="NWT94" s="184"/>
      <c r="NWU94" s="184"/>
      <c r="NWV94" s="184"/>
      <c r="NWW94" s="184"/>
      <c r="NWX94" s="184"/>
      <c r="NWY94" s="184"/>
      <c r="NWZ94" s="184"/>
      <c r="NXA94" s="184"/>
      <c r="NXB94" s="184"/>
      <c r="NXC94" s="184"/>
      <c r="NXD94" s="184"/>
      <c r="NXE94" s="184"/>
      <c r="NXF94" s="184"/>
      <c r="NXG94" s="184"/>
      <c r="NXH94" s="184"/>
      <c r="NXI94" s="184"/>
      <c r="NXJ94" s="184"/>
      <c r="NXK94" s="184"/>
      <c r="NXL94" s="184"/>
      <c r="NXM94" s="184"/>
      <c r="NXN94" s="184"/>
      <c r="NXO94" s="184"/>
      <c r="NXP94" s="184"/>
      <c r="NXQ94" s="184"/>
      <c r="NXR94" s="184"/>
      <c r="NXS94" s="184"/>
      <c r="NXT94" s="184"/>
      <c r="NXU94" s="184"/>
      <c r="NXV94" s="184"/>
      <c r="NXW94" s="184"/>
      <c r="NXX94" s="184"/>
      <c r="NXY94" s="184"/>
      <c r="NXZ94" s="184"/>
      <c r="NYA94" s="184"/>
      <c r="NYB94" s="184"/>
      <c r="NYC94" s="184"/>
      <c r="NYD94" s="184"/>
      <c r="NYE94" s="184"/>
      <c r="NYF94" s="184"/>
      <c r="NYG94" s="184"/>
      <c r="NYH94" s="184"/>
      <c r="NYI94" s="184"/>
      <c r="NYJ94" s="184"/>
      <c r="NYK94" s="184"/>
      <c r="NYL94" s="184"/>
      <c r="NYM94" s="184"/>
      <c r="NYN94" s="184"/>
      <c r="NYO94" s="184"/>
      <c r="NYP94" s="184"/>
      <c r="NYQ94" s="184"/>
      <c r="NYR94" s="184"/>
      <c r="NYS94" s="184"/>
      <c r="NYT94" s="184"/>
      <c r="NYU94" s="184"/>
      <c r="NYV94" s="184"/>
      <c r="NYW94" s="184"/>
      <c r="NYX94" s="184"/>
      <c r="NYY94" s="184"/>
      <c r="NYZ94" s="184"/>
      <c r="NZA94" s="184"/>
      <c r="NZB94" s="184"/>
      <c r="NZC94" s="184"/>
      <c r="NZD94" s="184"/>
      <c r="NZE94" s="184"/>
      <c r="NZF94" s="184"/>
      <c r="NZG94" s="184"/>
      <c r="NZH94" s="184"/>
      <c r="NZI94" s="184"/>
      <c r="NZJ94" s="184"/>
      <c r="NZK94" s="184"/>
      <c r="NZL94" s="184"/>
      <c r="NZM94" s="184"/>
      <c r="NZN94" s="184"/>
      <c r="NZO94" s="184"/>
      <c r="NZP94" s="184"/>
      <c r="NZQ94" s="184"/>
      <c r="NZR94" s="184"/>
      <c r="NZS94" s="184"/>
      <c r="NZT94" s="184"/>
      <c r="NZU94" s="184"/>
      <c r="NZV94" s="184"/>
      <c r="NZW94" s="184"/>
      <c r="NZX94" s="184"/>
      <c r="NZY94" s="184"/>
      <c r="NZZ94" s="184"/>
      <c r="OAA94" s="184"/>
      <c r="OAB94" s="184"/>
      <c r="OAC94" s="184"/>
      <c r="OAD94" s="184"/>
      <c r="OAE94" s="184"/>
      <c r="OAF94" s="184"/>
      <c r="OAG94" s="184"/>
      <c r="OAH94" s="184"/>
      <c r="OAI94" s="184"/>
      <c r="OAJ94" s="184"/>
      <c r="OAK94" s="184"/>
      <c r="OAL94" s="184"/>
      <c r="OAM94" s="184"/>
      <c r="OAN94" s="184"/>
      <c r="OAO94" s="184"/>
      <c r="OAP94" s="184"/>
      <c r="OAQ94" s="184"/>
      <c r="OAR94" s="184"/>
      <c r="OAS94" s="184"/>
      <c r="OAT94" s="184"/>
      <c r="OAU94" s="184"/>
      <c r="OAV94" s="184"/>
      <c r="OAW94" s="184"/>
      <c r="OAX94" s="184"/>
      <c r="OAY94" s="184"/>
      <c r="OAZ94" s="184"/>
      <c r="OBA94" s="184"/>
      <c r="OBB94" s="184"/>
      <c r="OBC94" s="184"/>
      <c r="OBD94" s="184"/>
      <c r="OBE94" s="184"/>
      <c r="OBF94" s="184"/>
      <c r="OBG94" s="184"/>
      <c r="OBH94" s="184"/>
      <c r="OBI94" s="184"/>
      <c r="OBJ94" s="184"/>
      <c r="OBK94" s="184"/>
      <c r="OBL94" s="184"/>
      <c r="OBM94" s="184"/>
      <c r="OBN94" s="184"/>
      <c r="OBO94" s="184"/>
      <c r="OBP94" s="184"/>
      <c r="OBQ94" s="184"/>
      <c r="OBR94" s="184"/>
      <c r="OBS94" s="184"/>
      <c r="OBT94" s="184"/>
      <c r="OBU94" s="184"/>
      <c r="OBV94" s="184"/>
      <c r="OBW94" s="184"/>
      <c r="OBX94" s="184"/>
      <c r="OBY94" s="184"/>
      <c r="OBZ94" s="184"/>
      <c r="OCA94" s="184"/>
      <c r="OCB94" s="184"/>
      <c r="OCC94" s="184"/>
      <c r="OCD94" s="184"/>
      <c r="OCE94" s="184"/>
      <c r="OCF94" s="184"/>
      <c r="OCG94" s="184"/>
      <c r="OCH94" s="184"/>
      <c r="OCI94" s="184"/>
      <c r="OCJ94" s="184"/>
      <c r="OCK94" s="184"/>
      <c r="OCL94" s="184"/>
      <c r="OCM94" s="184"/>
      <c r="OCN94" s="184"/>
      <c r="OCO94" s="184"/>
      <c r="OCP94" s="184"/>
      <c r="OCQ94" s="184"/>
      <c r="OCR94" s="184"/>
      <c r="OCS94" s="184"/>
      <c r="OCT94" s="184"/>
      <c r="OCU94" s="184"/>
      <c r="OCV94" s="184"/>
      <c r="OCW94" s="184"/>
      <c r="OCX94" s="184"/>
      <c r="OCY94" s="184"/>
      <c r="OCZ94" s="184"/>
      <c r="ODA94" s="184"/>
      <c r="ODB94" s="184"/>
      <c r="ODC94" s="184"/>
      <c r="ODD94" s="184"/>
      <c r="ODE94" s="184"/>
      <c r="ODF94" s="184"/>
      <c r="ODG94" s="184"/>
      <c r="ODH94" s="184"/>
      <c r="ODI94" s="184"/>
      <c r="ODJ94" s="184"/>
      <c r="ODK94" s="184"/>
      <c r="ODL94" s="184"/>
      <c r="ODM94" s="184"/>
      <c r="ODN94" s="184"/>
      <c r="ODO94" s="184"/>
      <c r="ODP94" s="184"/>
      <c r="ODQ94" s="184"/>
      <c r="ODR94" s="184"/>
      <c r="ODS94" s="184"/>
      <c r="ODT94" s="184"/>
      <c r="ODU94" s="184"/>
      <c r="ODV94" s="184"/>
      <c r="ODW94" s="184"/>
      <c r="ODX94" s="184"/>
      <c r="ODY94" s="184"/>
      <c r="ODZ94" s="184"/>
      <c r="OEA94" s="184"/>
      <c r="OEB94" s="184"/>
      <c r="OEC94" s="184"/>
      <c r="OED94" s="184"/>
      <c r="OEE94" s="184"/>
      <c r="OEF94" s="184"/>
      <c r="OEG94" s="184"/>
      <c r="OEH94" s="184"/>
      <c r="OEI94" s="184"/>
      <c r="OEJ94" s="184"/>
      <c r="OEK94" s="184"/>
      <c r="OEL94" s="184"/>
      <c r="OEM94" s="184"/>
      <c r="OEN94" s="184"/>
      <c r="OEO94" s="184"/>
      <c r="OEP94" s="184"/>
      <c r="OEQ94" s="184"/>
      <c r="OER94" s="184"/>
      <c r="OES94" s="184"/>
      <c r="OET94" s="184"/>
      <c r="OEU94" s="184"/>
      <c r="OEV94" s="184"/>
      <c r="OEW94" s="184"/>
      <c r="OEX94" s="184"/>
      <c r="OEY94" s="184"/>
      <c r="OEZ94" s="184"/>
      <c r="OFA94" s="184"/>
      <c r="OFB94" s="184"/>
      <c r="OFC94" s="184"/>
      <c r="OFD94" s="184"/>
      <c r="OFE94" s="184"/>
      <c r="OFF94" s="184"/>
      <c r="OFG94" s="184"/>
      <c r="OFH94" s="184"/>
      <c r="OFI94" s="184"/>
      <c r="OFJ94" s="184"/>
      <c r="OFK94" s="184"/>
      <c r="OFL94" s="184"/>
      <c r="OFM94" s="184"/>
      <c r="OFN94" s="184"/>
      <c r="OFO94" s="184"/>
      <c r="OFP94" s="184"/>
      <c r="OFQ94" s="184"/>
      <c r="OFR94" s="184"/>
      <c r="OFS94" s="184"/>
      <c r="OFT94" s="184"/>
      <c r="OFU94" s="184"/>
      <c r="OFV94" s="184"/>
      <c r="OFW94" s="184"/>
      <c r="OFX94" s="184"/>
      <c r="OFY94" s="184"/>
      <c r="OFZ94" s="184"/>
      <c r="OGA94" s="184"/>
      <c r="OGB94" s="184"/>
      <c r="OGC94" s="184"/>
      <c r="OGD94" s="184"/>
      <c r="OGE94" s="184"/>
      <c r="OGF94" s="184"/>
      <c r="OGG94" s="184"/>
      <c r="OGH94" s="184"/>
      <c r="OGI94" s="184"/>
      <c r="OGJ94" s="184"/>
      <c r="OGK94" s="184"/>
      <c r="OGL94" s="184"/>
      <c r="OGM94" s="184"/>
      <c r="OGN94" s="184"/>
      <c r="OGO94" s="184"/>
      <c r="OGP94" s="184"/>
      <c r="OGQ94" s="184"/>
      <c r="OGR94" s="184"/>
      <c r="OGS94" s="184"/>
      <c r="OGT94" s="184"/>
      <c r="OGU94" s="184"/>
      <c r="OGV94" s="184"/>
      <c r="OGW94" s="184"/>
      <c r="OGX94" s="184"/>
      <c r="OGY94" s="184"/>
      <c r="OGZ94" s="184"/>
      <c r="OHA94" s="184"/>
      <c r="OHB94" s="184"/>
      <c r="OHC94" s="184"/>
      <c r="OHD94" s="184"/>
      <c r="OHE94" s="184"/>
      <c r="OHF94" s="184"/>
      <c r="OHG94" s="184"/>
      <c r="OHH94" s="184"/>
      <c r="OHI94" s="184"/>
      <c r="OHJ94" s="184"/>
      <c r="OHK94" s="184"/>
      <c r="OHL94" s="184"/>
      <c r="OHM94" s="184"/>
      <c r="OHN94" s="184"/>
      <c r="OHO94" s="184"/>
      <c r="OHP94" s="184"/>
      <c r="OHQ94" s="184"/>
      <c r="OHR94" s="184"/>
      <c r="OHS94" s="184"/>
      <c r="OHT94" s="184"/>
      <c r="OHU94" s="184"/>
      <c r="OHV94" s="184"/>
      <c r="OHW94" s="184"/>
      <c r="OHX94" s="184"/>
      <c r="OHY94" s="184"/>
      <c r="OHZ94" s="184"/>
      <c r="OIA94" s="184"/>
      <c r="OIB94" s="184"/>
      <c r="OIC94" s="184"/>
      <c r="OID94" s="184"/>
      <c r="OIE94" s="184"/>
      <c r="OIF94" s="184"/>
      <c r="OIG94" s="184"/>
      <c r="OIH94" s="184"/>
      <c r="OII94" s="184"/>
      <c r="OIJ94" s="184"/>
      <c r="OIK94" s="184"/>
      <c r="OIL94" s="184"/>
      <c r="OIM94" s="184"/>
      <c r="OIN94" s="184"/>
      <c r="OIO94" s="184"/>
      <c r="OIP94" s="184"/>
      <c r="OIQ94" s="184"/>
      <c r="OIR94" s="184"/>
      <c r="OIS94" s="184"/>
      <c r="OIT94" s="184"/>
      <c r="OIU94" s="184"/>
      <c r="OIV94" s="184"/>
      <c r="OIW94" s="184"/>
      <c r="OIX94" s="184"/>
      <c r="OIY94" s="184"/>
      <c r="OIZ94" s="184"/>
      <c r="OJA94" s="184"/>
      <c r="OJB94" s="184"/>
      <c r="OJC94" s="184"/>
      <c r="OJD94" s="184"/>
      <c r="OJE94" s="184"/>
      <c r="OJF94" s="184"/>
      <c r="OJG94" s="184"/>
      <c r="OJH94" s="184"/>
      <c r="OJI94" s="184"/>
      <c r="OJJ94" s="184"/>
      <c r="OJK94" s="184"/>
      <c r="OJL94" s="184"/>
      <c r="OJM94" s="184"/>
      <c r="OJN94" s="184"/>
      <c r="OJO94" s="184"/>
      <c r="OJP94" s="184"/>
      <c r="OJQ94" s="184"/>
      <c r="OJR94" s="184"/>
      <c r="OJS94" s="184"/>
      <c r="OJT94" s="184"/>
      <c r="OJU94" s="184"/>
      <c r="OJV94" s="184"/>
      <c r="OJW94" s="184"/>
      <c r="OJX94" s="184"/>
      <c r="OJY94" s="184"/>
      <c r="OJZ94" s="184"/>
      <c r="OKA94" s="184"/>
      <c r="OKB94" s="184"/>
      <c r="OKC94" s="184"/>
      <c r="OKD94" s="184"/>
      <c r="OKE94" s="184"/>
      <c r="OKF94" s="184"/>
      <c r="OKG94" s="184"/>
      <c r="OKH94" s="184"/>
      <c r="OKI94" s="184"/>
      <c r="OKJ94" s="184"/>
      <c r="OKK94" s="184"/>
      <c r="OKL94" s="184"/>
      <c r="OKM94" s="184"/>
      <c r="OKN94" s="184"/>
      <c r="OKO94" s="184"/>
      <c r="OKP94" s="184"/>
      <c r="OKQ94" s="184"/>
      <c r="OKR94" s="184"/>
      <c r="OKS94" s="184"/>
      <c r="OKT94" s="184"/>
      <c r="OKU94" s="184"/>
      <c r="OKV94" s="184"/>
      <c r="OKW94" s="184"/>
      <c r="OKX94" s="184"/>
      <c r="OKY94" s="184"/>
      <c r="OKZ94" s="184"/>
      <c r="OLA94" s="184"/>
      <c r="OLB94" s="184"/>
      <c r="OLC94" s="184"/>
      <c r="OLD94" s="184"/>
      <c r="OLE94" s="184"/>
      <c r="OLF94" s="184"/>
      <c r="OLG94" s="184"/>
      <c r="OLH94" s="184"/>
      <c r="OLI94" s="184"/>
      <c r="OLJ94" s="184"/>
      <c r="OLK94" s="184"/>
      <c r="OLL94" s="184"/>
      <c r="OLM94" s="184"/>
      <c r="OLN94" s="184"/>
      <c r="OLO94" s="184"/>
      <c r="OLP94" s="184"/>
      <c r="OLQ94" s="184"/>
      <c r="OLR94" s="184"/>
      <c r="OLS94" s="184"/>
      <c r="OLT94" s="184"/>
      <c r="OLU94" s="184"/>
      <c r="OLV94" s="184"/>
      <c r="OLW94" s="184"/>
      <c r="OLX94" s="184"/>
      <c r="OLY94" s="184"/>
      <c r="OLZ94" s="184"/>
      <c r="OMA94" s="184"/>
      <c r="OMB94" s="184"/>
      <c r="OMC94" s="184"/>
      <c r="OMD94" s="184"/>
      <c r="OME94" s="184"/>
      <c r="OMF94" s="184"/>
      <c r="OMG94" s="184"/>
      <c r="OMH94" s="184"/>
      <c r="OMI94" s="184"/>
      <c r="OMJ94" s="184"/>
      <c r="OMK94" s="184"/>
      <c r="OML94" s="184"/>
      <c r="OMM94" s="184"/>
      <c r="OMN94" s="184"/>
      <c r="OMO94" s="184"/>
      <c r="OMP94" s="184"/>
      <c r="OMQ94" s="184"/>
      <c r="OMR94" s="184"/>
      <c r="OMS94" s="184"/>
      <c r="OMT94" s="184"/>
      <c r="OMU94" s="184"/>
      <c r="OMV94" s="184"/>
      <c r="OMW94" s="184"/>
      <c r="OMX94" s="184"/>
      <c r="OMY94" s="184"/>
      <c r="OMZ94" s="184"/>
      <c r="ONA94" s="184"/>
      <c r="ONB94" s="184"/>
      <c r="ONC94" s="184"/>
      <c r="OND94" s="184"/>
      <c r="ONE94" s="184"/>
      <c r="ONF94" s="184"/>
      <c r="ONG94" s="184"/>
      <c r="ONH94" s="184"/>
      <c r="ONI94" s="184"/>
      <c r="ONJ94" s="184"/>
      <c r="ONK94" s="184"/>
      <c r="ONL94" s="184"/>
      <c r="ONM94" s="184"/>
      <c r="ONN94" s="184"/>
      <c r="ONO94" s="184"/>
      <c r="ONP94" s="184"/>
      <c r="ONQ94" s="184"/>
      <c r="ONR94" s="184"/>
      <c r="ONS94" s="184"/>
      <c r="ONT94" s="184"/>
      <c r="ONU94" s="184"/>
      <c r="ONV94" s="184"/>
      <c r="ONW94" s="184"/>
      <c r="ONX94" s="184"/>
      <c r="ONY94" s="184"/>
      <c r="ONZ94" s="184"/>
      <c r="OOA94" s="184"/>
      <c r="OOB94" s="184"/>
      <c r="OOC94" s="184"/>
      <c r="OOD94" s="184"/>
      <c r="OOE94" s="184"/>
      <c r="OOF94" s="184"/>
      <c r="OOG94" s="184"/>
      <c r="OOH94" s="184"/>
      <c r="OOI94" s="184"/>
      <c r="OOJ94" s="184"/>
      <c r="OOK94" s="184"/>
      <c r="OOL94" s="184"/>
      <c r="OOM94" s="184"/>
      <c r="OON94" s="184"/>
      <c r="OOO94" s="184"/>
      <c r="OOP94" s="184"/>
      <c r="OOQ94" s="184"/>
      <c r="OOR94" s="184"/>
      <c r="OOS94" s="184"/>
      <c r="OOT94" s="184"/>
      <c r="OOU94" s="184"/>
      <c r="OOV94" s="184"/>
      <c r="OOW94" s="184"/>
      <c r="OOX94" s="184"/>
      <c r="OOY94" s="184"/>
      <c r="OOZ94" s="184"/>
      <c r="OPA94" s="184"/>
      <c r="OPB94" s="184"/>
      <c r="OPC94" s="184"/>
      <c r="OPD94" s="184"/>
      <c r="OPE94" s="184"/>
      <c r="OPF94" s="184"/>
      <c r="OPG94" s="184"/>
      <c r="OPH94" s="184"/>
      <c r="OPI94" s="184"/>
      <c r="OPJ94" s="184"/>
      <c r="OPK94" s="184"/>
      <c r="OPL94" s="184"/>
      <c r="OPM94" s="184"/>
      <c r="OPN94" s="184"/>
      <c r="OPO94" s="184"/>
      <c r="OPP94" s="184"/>
      <c r="OPQ94" s="184"/>
      <c r="OPR94" s="184"/>
      <c r="OPS94" s="184"/>
      <c r="OPT94" s="184"/>
      <c r="OPU94" s="184"/>
      <c r="OPV94" s="184"/>
      <c r="OPW94" s="184"/>
      <c r="OPX94" s="184"/>
      <c r="OPY94" s="184"/>
      <c r="OPZ94" s="184"/>
      <c r="OQA94" s="184"/>
      <c r="OQB94" s="184"/>
      <c r="OQC94" s="184"/>
      <c r="OQD94" s="184"/>
      <c r="OQE94" s="184"/>
      <c r="OQF94" s="184"/>
      <c r="OQG94" s="184"/>
      <c r="OQH94" s="184"/>
      <c r="OQI94" s="184"/>
      <c r="OQJ94" s="184"/>
      <c r="OQK94" s="184"/>
      <c r="OQL94" s="184"/>
      <c r="OQM94" s="184"/>
      <c r="OQN94" s="184"/>
      <c r="OQO94" s="184"/>
      <c r="OQP94" s="184"/>
      <c r="OQQ94" s="184"/>
      <c r="OQR94" s="184"/>
      <c r="OQS94" s="184"/>
      <c r="OQT94" s="184"/>
      <c r="OQU94" s="184"/>
      <c r="OQV94" s="184"/>
      <c r="OQW94" s="184"/>
      <c r="OQX94" s="184"/>
      <c r="OQY94" s="184"/>
      <c r="OQZ94" s="184"/>
      <c r="ORA94" s="184"/>
      <c r="ORB94" s="184"/>
      <c r="ORC94" s="184"/>
      <c r="ORD94" s="184"/>
      <c r="ORE94" s="184"/>
      <c r="ORF94" s="184"/>
      <c r="ORG94" s="184"/>
      <c r="ORH94" s="184"/>
      <c r="ORI94" s="184"/>
      <c r="ORJ94" s="184"/>
      <c r="ORK94" s="184"/>
      <c r="ORL94" s="184"/>
      <c r="ORM94" s="184"/>
      <c r="ORN94" s="184"/>
      <c r="ORO94" s="184"/>
      <c r="ORP94" s="184"/>
      <c r="ORQ94" s="184"/>
      <c r="ORR94" s="184"/>
      <c r="ORS94" s="184"/>
      <c r="ORT94" s="184"/>
      <c r="ORU94" s="184"/>
      <c r="ORV94" s="184"/>
      <c r="ORW94" s="184"/>
      <c r="ORX94" s="184"/>
      <c r="ORY94" s="184"/>
      <c r="ORZ94" s="184"/>
      <c r="OSA94" s="184"/>
      <c r="OSB94" s="184"/>
      <c r="OSC94" s="184"/>
      <c r="OSD94" s="184"/>
      <c r="OSE94" s="184"/>
      <c r="OSF94" s="184"/>
      <c r="OSG94" s="184"/>
      <c r="OSH94" s="184"/>
      <c r="OSI94" s="184"/>
      <c r="OSJ94" s="184"/>
      <c r="OSK94" s="184"/>
      <c r="OSL94" s="184"/>
      <c r="OSM94" s="184"/>
      <c r="OSN94" s="184"/>
      <c r="OSO94" s="184"/>
      <c r="OSP94" s="184"/>
      <c r="OSQ94" s="184"/>
      <c r="OSR94" s="184"/>
      <c r="OSS94" s="184"/>
      <c r="OST94" s="184"/>
      <c r="OSU94" s="184"/>
      <c r="OSV94" s="184"/>
      <c r="OSW94" s="184"/>
      <c r="OSX94" s="184"/>
      <c r="OSY94" s="184"/>
      <c r="OSZ94" s="184"/>
      <c r="OTA94" s="184"/>
      <c r="OTB94" s="184"/>
      <c r="OTC94" s="184"/>
      <c r="OTD94" s="184"/>
      <c r="OTE94" s="184"/>
      <c r="OTF94" s="184"/>
      <c r="OTG94" s="184"/>
      <c r="OTH94" s="184"/>
      <c r="OTI94" s="184"/>
      <c r="OTJ94" s="184"/>
      <c r="OTK94" s="184"/>
      <c r="OTL94" s="184"/>
      <c r="OTM94" s="184"/>
      <c r="OTN94" s="184"/>
      <c r="OTO94" s="184"/>
      <c r="OTP94" s="184"/>
      <c r="OTQ94" s="184"/>
      <c r="OTR94" s="184"/>
      <c r="OTS94" s="184"/>
      <c r="OTT94" s="184"/>
      <c r="OTU94" s="184"/>
      <c r="OTV94" s="184"/>
      <c r="OTW94" s="184"/>
      <c r="OTX94" s="184"/>
      <c r="OTY94" s="184"/>
      <c r="OTZ94" s="184"/>
      <c r="OUA94" s="184"/>
      <c r="OUB94" s="184"/>
      <c r="OUC94" s="184"/>
      <c r="OUD94" s="184"/>
      <c r="OUE94" s="184"/>
      <c r="OUF94" s="184"/>
      <c r="OUG94" s="184"/>
      <c r="OUH94" s="184"/>
      <c r="OUI94" s="184"/>
      <c r="OUJ94" s="184"/>
      <c r="OUK94" s="184"/>
      <c r="OUL94" s="184"/>
      <c r="OUM94" s="184"/>
      <c r="OUN94" s="184"/>
      <c r="OUO94" s="184"/>
      <c r="OUP94" s="184"/>
      <c r="OUQ94" s="184"/>
      <c r="OUR94" s="184"/>
      <c r="OUS94" s="184"/>
      <c r="OUT94" s="184"/>
      <c r="OUU94" s="184"/>
      <c r="OUV94" s="184"/>
      <c r="OUW94" s="184"/>
      <c r="OUX94" s="184"/>
      <c r="OUY94" s="184"/>
      <c r="OUZ94" s="184"/>
      <c r="OVA94" s="184"/>
      <c r="OVB94" s="184"/>
      <c r="OVC94" s="184"/>
      <c r="OVD94" s="184"/>
      <c r="OVE94" s="184"/>
      <c r="OVF94" s="184"/>
      <c r="OVG94" s="184"/>
      <c r="OVH94" s="184"/>
      <c r="OVI94" s="184"/>
      <c r="OVJ94" s="184"/>
      <c r="OVK94" s="184"/>
      <c r="OVL94" s="184"/>
      <c r="OVM94" s="184"/>
      <c r="OVN94" s="184"/>
      <c r="OVO94" s="184"/>
      <c r="OVP94" s="184"/>
      <c r="OVQ94" s="184"/>
      <c r="OVR94" s="184"/>
      <c r="OVS94" s="184"/>
      <c r="OVT94" s="184"/>
      <c r="OVU94" s="184"/>
      <c r="OVV94" s="184"/>
      <c r="OVW94" s="184"/>
      <c r="OVX94" s="184"/>
      <c r="OVY94" s="184"/>
      <c r="OVZ94" s="184"/>
      <c r="OWA94" s="184"/>
      <c r="OWB94" s="184"/>
      <c r="OWC94" s="184"/>
      <c r="OWD94" s="184"/>
      <c r="OWE94" s="184"/>
      <c r="OWF94" s="184"/>
      <c r="OWG94" s="184"/>
      <c r="OWH94" s="184"/>
      <c r="OWI94" s="184"/>
      <c r="OWJ94" s="184"/>
      <c r="OWK94" s="184"/>
      <c r="OWL94" s="184"/>
      <c r="OWM94" s="184"/>
      <c r="OWN94" s="184"/>
      <c r="OWO94" s="184"/>
      <c r="OWP94" s="184"/>
      <c r="OWQ94" s="184"/>
      <c r="OWR94" s="184"/>
      <c r="OWS94" s="184"/>
      <c r="OWT94" s="184"/>
      <c r="OWU94" s="184"/>
      <c r="OWV94" s="184"/>
      <c r="OWW94" s="184"/>
      <c r="OWX94" s="184"/>
      <c r="OWY94" s="184"/>
      <c r="OWZ94" s="184"/>
      <c r="OXA94" s="184"/>
      <c r="OXB94" s="184"/>
      <c r="OXC94" s="184"/>
      <c r="OXD94" s="184"/>
      <c r="OXE94" s="184"/>
      <c r="OXF94" s="184"/>
      <c r="OXG94" s="184"/>
      <c r="OXH94" s="184"/>
      <c r="OXI94" s="184"/>
      <c r="OXJ94" s="184"/>
      <c r="OXK94" s="184"/>
      <c r="OXL94" s="184"/>
      <c r="OXM94" s="184"/>
      <c r="OXN94" s="184"/>
      <c r="OXO94" s="184"/>
      <c r="OXP94" s="184"/>
      <c r="OXQ94" s="184"/>
      <c r="OXR94" s="184"/>
      <c r="OXS94" s="184"/>
      <c r="OXT94" s="184"/>
      <c r="OXU94" s="184"/>
      <c r="OXV94" s="184"/>
      <c r="OXW94" s="184"/>
      <c r="OXX94" s="184"/>
      <c r="OXY94" s="184"/>
      <c r="OXZ94" s="184"/>
      <c r="OYA94" s="184"/>
      <c r="OYB94" s="184"/>
      <c r="OYC94" s="184"/>
      <c r="OYD94" s="184"/>
      <c r="OYE94" s="184"/>
      <c r="OYF94" s="184"/>
      <c r="OYG94" s="184"/>
      <c r="OYH94" s="184"/>
      <c r="OYI94" s="184"/>
      <c r="OYJ94" s="184"/>
      <c r="OYK94" s="184"/>
      <c r="OYL94" s="184"/>
      <c r="OYM94" s="184"/>
      <c r="OYN94" s="184"/>
      <c r="OYO94" s="184"/>
      <c r="OYP94" s="184"/>
      <c r="OYQ94" s="184"/>
      <c r="OYR94" s="184"/>
      <c r="OYS94" s="184"/>
      <c r="OYT94" s="184"/>
      <c r="OYU94" s="184"/>
      <c r="OYV94" s="184"/>
      <c r="OYW94" s="184"/>
      <c r="OYX94" s="184"/>
      <c r="OYY94" s="184"/>
      <c r="OYZ94" s="184"/>
      <c r="OZA94" s="184"/>
      <c r="OZB94" s="184"/>
      <c r="OZC94" s="184"/>
      <c r="OZD94" s="184"/>
      <c r="OZE94" s="184"/>
      <c r="OZF94" s="184"/>
      <c r="OZG94" s="184"/>
      <c r="OZH94" s="184"/>
      <c r="OZI94" s="184"/>
      <c r="OZJ94" s="184"/>
      <c r="OZK94" s="184"/>
      <c r="OZL94" s="184"/>
      <c r="OZM94" s="184"/>
      <c r="OZN94" s="184"/>
      <c r="OZO94" s="184"/>
      <c r="OZP94" s="184"/>
      <c r="OZQ94" s="184"/>
      <c r="OZR94" s="184"/>
      <c r="OZS94" s="184"/>
      <c r="OZT94" s="184"/>
      <c r="OZU94" s="184"/>
      <c r="OZV94" s="184"/>
      <c r="OZW94" s="184"/>
      <c r="OZX94" s="184"/>
      <c r="OZY94" s="184"/>
      <c r="OZZ94" s="184"/>
      <c r="PAA94" s="184"/>
      <c r="PAB94" s="184"/>
      <c r="PAC94" s="184"/>
      <c r="PAD94" s="184"/>
      <c r="PAE94" s="184"/>
      <c r="PAF94" s="184"/>
      <c r="PAG94" s="184"/>
      <c r="PAH94" s="184"/>
      <c r="PAI94" s="184"/>
      <c r="PAJ94" s="184"/>
      <c r="PAK94" s="184"/>
      <c r="PAL94" s="184"/>
      <c r="PAM94" s="184"/>
      <c r="PAN94" s="184"/>
      <c r="PAO94" s="184"/>
      <c r="PAP94" s="184"/>
      <c r="PAQ94" s="184"/>
      <c r="PAR94" s="184"/>
      <c r="PAS94" s="184"/>
      <c r="PAT94" s="184"/>
      <c r="PAU94" s="184"/>
      <c r="PAV94" s="184"/>
      <c r="PAW94" s="184"/>
      <c r="PAX94" s="184"/>
      <c r="PAY94" s="184"/>
      <c r="PAZ94" s="184"/>
      <c r="PBA94" s="184"/>
      <c r="PBB94" s="184"/>
      <c r="PBC94" s="184"/>
      <c r="PBD94" s="184"/>
      <c r="PBE94" s="184"/>
      <c r="PBF94" s="184"/>
      <c r="PBG94" s="184"/>
      <c r="PBH94" s="184"/>
      <c r="PBI94" s="184"/>
      <c r="PBJ94" s="184"/>
      <c r="PBK94" s="184"/>
      <c r="PBL94" s="184"/>
      <c r="PBM94" s="184"/>
      <c r="PBN94" s="184"/>
      <c r="PBO94" s="184"/>
      <c r="PBP94" s="184"/>
      <c r="PBQ94" s="184"/>
      <c r="PBR94" s="184"/>
      <c r="PBS94" s="184"/>
      <c r="PBT94" s="184"/>
      <c r="PBU94" s="184"/>
      <c r="PBV94" s="184"/>
      <c r="PBW94" s="184"/>
      <c r="PBX94" s="184"/>
      <c r="PBY94" s="184"/>
      <c r="PBZ94" s="184"/>
      <c r="PCA94" s="184"/>
      <c r="PCB94" s="184"/>
      <c r="PCC94" s="184"/>
      <c r="PCD94" s="184"/>
      <c r="PCE94" s="184"/>
      <c r="PCF94" s="184"/>
      <c r="PCG94" s="184"/>
      <c r="PCH94" s="184"/>
      <c r="PCI94" s="184"/>
      <c r="PCJ94" s="184"/>
      <c r="PCK94" s="184"/>
      <c r="PCL94" s="184"/>
      <c r="PCM94" s="184"/>
      <c r="PCN94" s="184"/>
      <c r="PCO94" s="184"/>
      <c r="PCP94" s="184"/>
      <c r="PCQ94" s="184"/>
      <c r="PCR94" s="184"/>
      <c r="PCS94" s="184"/>
      <c r="PCT94" s="184"/>
      <c r="PCU94" s="184"/>
      <c r="PCV94" s="184"/>
      <c r="PCW94" s="184"/>
      <c r="PCX94" s="184"/>
      <c r="PCY94" s="184"/>
      <c r="PCZ94" s="184"/>
      <c r="PDA94" s="184"/>
      <c r="PDB94" s="184"/>
      <c r="PDC94" s="184"/>
      <c r="PDD94" s="184"/>
      <c r="PDE94" s="184"/>
      <c r="PDF94" s="184"/>
      <c r="PDG94" s="184"/>
      <c r="PDH94" s="184"/>
      <c r="PDI94" s="184"/>
      <c r="PDJ94" s="184"/>
      <c r="PDK94" s="184"/>
      <c r="PDL94" s="184"/>
      <c r="PDM94" s="184"/>
      <c r="PDN94" s="184"/>
      <c r="PDO94" s="184"/>
      <c r="PDP94" s="184"/>
      <c r="PDQ94" s="184"/>
      <c r="PDR94" s="184"/>
      <c r="PDS94" s="184"/>
      <c r="PDT94" s="184"/>
      <c r="PDU94" s="184"/>
      <c r="PDV94" s="184"/>
      <c r="PDW94" s="184"/>
      <c r="PDX94" s="184"/>
      <c r="PDY94" s="184"/>
      <c r="PDZ94" s="184"/>
      <c r="PEA94" s="184"/>
      <c r="PEB94" s="184"/>
      <c r="PEC94" s="184"/>
      <c r="PED94" s="184"/>
      <c r="PEE94" s="184"/>
      <c r="PEF94" s="184"/>
      <c r="PEG94" s="184"/>
      <c r="PEH94" s="184"/>
      <c r="PEI94" s="184"/>
      <c r="PEJ94" s="184"/>
      <c r="PEK94" s="184"/>
      <c r="PEL94" s="184"/>
      <c r="PEM94" s="184"/>
      <c r="PEN94" s="184"/>
      <c r="PEO94" s="184"/>
      <c r="PEP94" s="184"/>
      <c r="PEQ94" s="184"/>
      <c r="PER94" s="184"/>
      <c r="PES94" s="184"/>
      <c r="PET94" s="184"/>
      <c r="PEU94" s="184"/>
      <c r="PEV94" s="184"/>
      <c r="PEW94" s="184"/>
      <c r="PEX94" s="184"/>
      <c r="PEY94" s="184"/>
      <c r="PEZ94" s="184"/>
      <c r="PFA94" s="184"/>
      <c r="PFB94" s="184"/>
      <c r="PFC94" s="184"/>
      <c r="PFD94" s="184"/>
      <c r="PFE94" s="184"/>
      <c r="PFF94" s="184"/>
      <c r="PFG94" s="184"/>
      <c r="PFH94" s="184"/>
      <c r="PFI94" s="184"/>
      <c r="PFJ94" s="184"/>
      <c r="PFK94" s="184"/>
      <c r="PFL94" s="184"/>
      <c r="PFM94" s="184"/>
      <c r="PFN94" s="184"/>
      <c r="PFO94" s="184"/>
      <c r="PFP94" s="184"/>
      <c r="PFQ94" s="184"/>
      <c r="PFR94" s="184"/>
      <c r="PFS94" s="184"/>
      <c r="PFT94" s="184"/>
      <c r="PFU94" s="184"/>
      <c r="PFV94" s="184"/>
      <c r="PFW94" s="184"/>
      <c r="PFX94" s="184"/>
      <c r="PFY94" s="184"/>
      <c r="PFZ94" s="184"/>
      <c r="PGA94" s="184"/>
      <c r="PGB94" s="184"/>
      <c r="PGC94" s="184"/>
      <c r="PGD94" s="184"/>
      <c r="PGE94" s="184"/>
      <c r="PGF94" s="184"/>
      <c r="PGG94" s="184"/>
      <c r="PGH94" s="184"/>
      <c r="PGI94" s="184"/>
      <c r="PGJ94" s="184"/>
      <c r="PGK94" s="184"/>
      <c r="PGL94" s="184"/>
      <c r="PGM94" s="184"/>
      <c r="PGN94" s="184"/>
      <c r="PGO94" s="184"/>
      <c r="PGP94" s="184"/>
      <c r="PGQ94" s="184"/>
      <c r="PGR94" s="184"/>
      <c r="PGS94" s="184"/>
      <c r="PGT94" s="184"/>
      <c r="PGU94" s="184"/>
      <c r="PGV94" s="184"/>
      <c r="PGW94" s="184"/>
      <c r="PGX94" s="184"/>
      <c r="PGY94" s="184"/>
      <c r="PGZ94" s="184"/>
      <c r="PHA94" s="184"/>
      <c r="PHB94" s="184"/>
      <c r="PHC94" s="184"/>
      <c r="PHD94" s="184"/>
      <c r="PHE94" s="184"/>
      <c r="PHF94" s="184"/>
      <c r="PHG94" s="184"/>
      <c r="PHH94" s="184"/>
      <c r="PHI94" s="184"/>
      <c r="PHJ94" s="184"/>
      <c r="PHK94" s="184"/>
      <c r="PHL94" s="184"/>
      <c r="PHM94" s="184"/>
      <c r="PHN94" s="184"/>
      <c r="PHO94" s="184"/>
      <c r="PHP94" s="184"/>
      <c r="PHQ94" s="184"/>
      <c r="PHR94" s="184"/>
      <c r="PHS94" s="184"/>
      <c r="PHT94" s="184"/>
      <c r="PHU94" s="184"/>
      <c r="PHV94" s="184"/>
      <c r="PHW94" s="184"/>
      <c r="PHX94" s="184"/>
      <c r="PHY94" s="184"/>
      <c r="PHZ94" s="184"/>
      <c r="PIA94" s="184"/>
      <c r="PIB94" s="184"/>
      <c r="PIC94" s="184"/>
      <c r="PID94" s="184"/>
      <c r="PIE94" s="184"/>
      <c r="PIF94" s="184"/>
      <c r="PIG94" s="184"/>
      <c r="PIH94" s="184"/>
      <c r="PII94" s="184"/>
      <c r="PIJ94" s="184"/>
      <c r="PIK94" s="184"/>
      <c r="PIL94" s="184"/>
      <c r="PIM94" s="184"/>
      <c r="PIN94" s="184"/>
      <c r="PIO94" s="184"/>
      <c r="PIP94" s="184"/>
      <c r="PIQ94" s="184"/>
      <c r="PIR94" s="184"/>
      <c r="PIS94" s="184"/>
      <c r="PIT94" s="184"/>
      <c r="PIU94" s="184"/>
      <c r="PIV94" s="184"/>
      <c r="PIW94" s="184"/>
      <c r="PIX94" s="184"/>
      <c r="PIY94" s="184"/>
      <c r="PIZ94" s="184"/>
      <c r="PJA94" s="184"/>
      <c r="PJB94" s="184"/>
      <c r="PJC94" s="184"/>
      <c r="PJD94" s="184"/>
      <c r="PJE94" s="184"/>
      <c r="PJF94" s="184"/>
      <c r="PJG94" s="184"/>
      <c r="PJH94" s="184"/>
      <c r="PJI94" s="184"/>
      <c r="PJJ94" s="184"/>
      <c r="PJK94" s="184"/>
      <c r="PJL94" s="184"/>
      <c r="PJM94" s="184"/>
      <c r="PJN94" s="184"/>
      <c r="PJO94" s="184"/>
      <c r="PJP94" s="184"/>
      <c r="PJQ94" s="184"/>
      <c r="PJR94" s="184"/>
      <c r="PJS94" s="184"/>
      <c r="PJT94" s="184"/>
      <c r="PJU94" s="184"/>
      <c r="PJV94" s="184"/>
      <c r="PJW94" s="184"/>
      <c r="PJX94" s="184"/>
      <c r="PJY94" s="184"/>
      <c r="PJZ94" s="184"/>
      <c r="PKA94" s="184"/>
      <c r="PKB94" s="184"/>
      <c r="PKC94" s="184"/>
      <c r="PKD94" s="184"/>
      <c r="PKE94" s="184"/>
      <c r="PKF94" s="184"/>
      <c r="PKG94" s="184"/>
      <c r="PKH94" s="184"/>
      <c r="PKI94" s="184"/>
      <c r="PKJ94" s="184"/>
      <c r="PKK94" s="184"/>
      <c r="PKL94" s="184"/>
      <c r="PKM94" s="184"/>
      <c r="PKN94" s="184"/>
      <c r="PKO94" s="184"/>
      <c r="PKP94" s="184"/>
      <c r="PKQ94" s="184"/>
      <c r="PKR94" s="184"/>
      <c r="PKS94" s="184"/>
      <c r="PKT94" s="184"/>
      <c r="PKU94" s="184"/>
      <c r="PKV94" s="184"/>
      <c r="PKW94" s="184"/>
      <c r="PKX94" s="184"/>
      <c r="PKY94" s="184"/>
      <c r="PKZ94" s="184"/>
      <c r="PLA94" s="184"/>
      <c r="PLB94" s="184"/>
      <c r="PLC94" s="184"/>
      <c r="PLD94" s="184"/>
      <c r="PLE94" s="184"/>
      <c r="PLF94" s="184"/>
      <c r="PLG94" s="184"/>
      <c r="PLH94" s="184"/>
      <c r="PLI94" s="184"/>
      <c r="PLJ94" s="184"/>
      <c r="PLK94" s="184"/>
      <c r="PLL94" s="184"/>
      <c r="PLM94" s="184"/>
      <c r="PLN94" s="184"/>
      <c r="PLO94" s="184"/>
      <c r="PLP94" s="184"/>
      <c r="PLQ94" s="184"/>
      <c r="PLR94" s="184"/>
      <c r="PLS94" s="184"/>
      <c r="PLT94" s="184"/>
      <c r="PLU94" s="184"/>
      <c r="PLV94" s="184"/>
      <c r="PLW94" s="184"/>
      <c r="PLX94" s="184"/>
      <c r="PLY94" s="184"/>
      <c r="PLZ94" s="184"/>
      <c r="PMA94" s="184"/>
      <c r="PMB94" s="184"/>
      <c r="PMC94" s="184"/>
      <c r="PMD94" s="184"/>
      <c r="PME94" s="184"/>
      <c r="PMF94" s="184"/>
      <c r="PMG94" s="184"/>
      <c r="PMH94" s="184"/>
      <c r="PMI94" s="184"/>
      <c r="PMJ94" s="184"/>
      <c r="PMK94" s="184"/>
      <c r="PML94" s="184"/>
      <c r="PMM94" s="184"/>
      <c r="PMN94" s="184"/>
      <c r="PMO94" s="184"/>
      <c r="PMP94" s="184"/>
      <c r="PMQ94" s="184"/>
      <c r="PMR94" s="184"/>
      <c r="PMS94" s="184"/>
      <c r="PMT94" s="184"/>
      <c r="PMU94" s="184"/>
      <c r="PMV94" s="184"/>
      <c r="PMW94" s="184"/>
      <c r="PMX94" s="184"/>
      <c r="PMY94" s="184"/>
      <c r="PMZ94" s="184"/>
      <c r="PNA94" s="184"/>
      <c r="PNB94" s="184"/>
      <c r="PNC94" s="184"/>
      <c r="PND94" s="184"/>
      <c r="PNE94" s="184"/>
      <c r="PNF94" s="184"/>
      <c r="PNG94" s="184"/>
      <c r="PNH94" s="184"/>
      <c r="PNI94" s="184"/>
      <c r="PNJ94" s="184"/>
      <c r="PNK94" s="184"/>
      <c r="PNL94" s="184"/>
      <c r="PNM94" s="184"/>
      <c r="PNN94" s="184"/>
      <c r="PNO94" s="184"/>
      <c r="PNP94" s="184"/>
      <c r="PNQ94" s="184"/>
      <c r="PNR94" s="184"/>
      <c r="PNS94" s="184"/>
      <c r="PNT94" s="184"/>
      <c r="PNU94" s="184"/>
      <c r="PNV94" s="184"/>
      <c r="PNW94" s="184"/>
      <c r="PNX94" s="184"/>
      <c r="PNY94" s="184"/>
      <c r="PNZ94" s="184"/>
      <c r="POA94" s="184"/>
      <c r="POB94" s="184"/>
      <c r="POC94" s="184"/>
      <c r="POD94" s="184"/>
      <c r="POE94" s="184"/>
      <c r="POF94" s="184"/>
      <c r="POG94" s="184"/>
      <c r="POH94" s="184"/>
      <c r="POI94" s="184"/>
      <c r="POJ94" s="184"/>
      <c r="POK94" s="184"/>
      <c r="POL94" s="184"/>
      <c r="POM94" s="184"/>
      <c r="PON94" s="184"/>
      <c r="POO94" s="184"/>
      <c r="POP94" s="184"/>
      <c r="POQ94" s="184"/>
      <c r="POR94" s="184"/>
      <c r="POS94" s="184"/>
      <c r="POT94" s="184"/>
      <c r="POU94" s="184"/>
      <c r="POV94" s="184"/>
      <c r="POW94" s="184"/>
      <c r="POX94" s="184"/>
      <c r="POY94" s="184"/>
      <c r="POZ94" s="184"/>
      <c r="PPA94" s="184"/>
      <c r="PPB94" s="184"/>
      <c r="PPC94" s="184"/>
      <c r="PPD94" s="184"/>
      <c r="PPE94" s="184"/>
      <c r="PPF94" s="184"/>
      <c r="PPG94" s="184"/>
      <c r="PPH94" s="184"/>
      <c r="PPI94" s="184"/>
      <c r="PPJ94" s="184"/>
      <c r="PPK94" s="184"/>
      <c r="PPL94" s="184"/>
      <c r="PPM94" s="184"/>
      <c r="PPN94" s="184"/>
      <c r="PPO94" s="184"/>
      <c r="PPP94" s="184"/>
      <c r="PPQ94" s="184"/>
      <c r="PPR94" s="184"/>
      <c r="PPS94" s="184"/>
      <c r="PPT94" s="184"/>
      <c r="PPU94" s="184"/>
      <c r="PPV94" s="184"/>
      <c r="PPW94" s="184"/>
      <c r="PPX94" s="184"/>
      <c r="PPY94" s="184"/>
      <c r="PPZ94" s="184"/>
      <c r="PQA94" s="184"/>
      <c r="PQB94" s="184"/>
      <c r="PQC94" s="184"/>
      <c r="PQD94" s="184"/>
      <c r="PQE94" s="184"/>
      <c r="PQF94" s="184"/>
      <c r="PQG94" s="184"/>
      <c r="PQH94" s="184"/>
      <c r="PQI94" s="184"/>
      <c r="PQJ94" s="184"/>
      <c r="PQK94" s="184"/>
      <c r="PQL94" s="184"/>
      <c r="PQM94" s="184"/>
      <c r="PQN94" s="184"/>
      <c r="PQO94" s="184"/>
      <c r="PQP94" s="184"/>
      <c r="PQQ94" s="184"/>
      <c r="PQR94" s="184"/>
      <c r="PQS94" s="184"/>
      <c r="PQT94" s="184"/>
      <c r="PQU94" s="184"/>
      <c r="PQV94" s="184"/>
      <c r="PQW94" s="184"/>
      <c r="PQX94" s="184"/>
      <c r="PQY94" s="184"/>
      <c r="PQZ94" s="184"/>
      <c r="PRA94" s="184"/>
      <c r="PRB94" s="184"/>
      <c r="PRC94" s="184"/>
      <c r="PRD94" s="184"/>
      <c r="PRE94" s="184"/>
      <c r="PRF94" s="184"/>
      <c r="PRG94" s="184"/>
      <c r="PRH94" s="184"/>
      <c r="PRI94" s="184"/>
      <c r="PRJ94" s="184"/>
      <c r="PRK94" s="184"/>
      <c r="PRL94" s="184"/>
      <c r="PRM94" s="184"/>
      <c r="PRN94" s="184"/>
      <c r="PRO94" s="184"/>
      <c r="PRP94" s="184"/>
      <c r="PRQ94" s="184"/>
      <c r="PRR94" s="184"/>
      <c r="PRS94" s="184"/>
      <c r="PRT94" s="184"/>
      <c r="PRU94" s="184"/>
      <c r="PRV94" s="184"/>
      <c r="PRW94" s="184"/>
      <c r="PRX94" s="184"/>
      <c r="PRY94" s="184"/>
      <c r="PRZ94" s="184"/>
      <c r="PSA94" s="184"/>
      <c r="PSB94" s="184"/>
      <c r="PSC94" s="184"/>
      <c r="PSD94" s="184"/>
      <c r="PSE94" s="184"/>
      <c r="PSF94" s="184"/>
      <c r="PSG94" s="184"/>
      <c r="PSH94" s="184"/>
      <c r="PSI94" s="184"/>
      <c r="PSJ94" s="184"/>
      <c r="PSK94" s="184"/>
      <c r="PSL94" s="184"/>
      <c r="PSM94" s="184"/>
      <c r="PSN94" s="184"/>
      <c r="PSO94" s="184"/>
      <c r="PSP94" s="184"/>
      <c r="PSQ94" s="184"/>
      <c r="PSR94" s="184"/>
      <c r="PSS94" s="184"/>
      <c r="PST94" s="184"/>
      <c r="PSU94" s="184"/>
      <c r="PSV94" s="184"/>
      <c r="PSW94" s="184"/>
      <c r="PSX94" s="184"/>
      <c r="PSY94" s="184"/>
      <c r="PSZ94" s="184"/>
      <c r="PTA94" s="184"/>
      <c r="PTB94" s="184"/>
      <c r="PTC94" s="184"/>
      <c r="PTD94" s="184"/>
      <c r="PTE94" s="184"/>
      <c r="PTF94" s="184"/>
      <c r="PTG94" s="184"/>
      <c r="PTH94" s="184"/>
      <c r="PTI94" s="184"/>
      <c r="PTJ94" s="184"/>
      <c r="PTK94" s="184"/>
      <c r="PTL94" s="184"/>
      <c r="PTM94" s="184"/>
      <c r="PTN94" s="184"/>
      <c r="PTO94" s="184"/>
      <c r="PTP94" s="184"/>
      <c r="PTQ94" s="184"/>
      <c r="PTR94" s="184"/>
      <c r="PTS94" s="184"/>
      <c r="PTT94" s="184"/>
      <c r="PTU94" s="184"/>
      <c r="PTV94" s="184"/>
      <c r="PTW94" s="184"/>
      <c r="PTX94" s="184"/>
      <c r="PTY94" s="184"/>
      <c r="PTZ94" s="184"/>
      <c r="PUA94" s="184"/>
      <c r="PUB94" s="184"/>
      <c r="PUC94" s="184"/>
      <c r="PUD94" s="184"/>
      <c r="PUE94" s="184"/>
      <c r="PUF94" s="184"/>
      <c r="PUG94" s="184"/>
      <c r="PUH94" s="184"/>
      <c r="PUI94" s="184"/>
      <c r="PUJ94" s="184"/>
      <c r="PUK94" s="184"/>
      <c r="PUL94" s="184"/>
      <c r="PUM94" s="184"/>
      <c r="PUN94" s="184"/>
      <c r="PUO94" s="184"/>
      <c r="PUP94" s="184"/>
      <c r="PUQ94" s="184"/>
      <c r="PUR94" s="184"/>
      <c r="PUS94" s="184"/>
      <c r="PUT94" s="184"/>
      <c r="PUU94" s="184"/>
      <c r="PUV94" s="184"/>
      <c r="PUW94" s="184"/>
      <c r="PUX94" s="184"/>
      <c r="PUY94" s="184"/>
      <c r="PUZ94" s="184"/>
      <c r="PVA94" s="184"/>
      <c r="PVB94" s="184"/>
      <c r="PVC94" s="184"/>
      <c r="PVD94" s="184"/>
      <c r="PVE94" s="184"/>
      <c r="PVF94" s="184"/>
      <c r="PVG94" s="184"/>
      <c r="PVH94" s="184"/>
      <c r="PVI94" s="184"/>
      <c r="PVJ94" s="184"/>
      <c r="PVK94" s="184"/>
      <c r="PVL94" s="184"/>
      <c r="PVM94" s="184"/>
      <c r="PVN94" s="184"/>
      <c r="PVO94" s="184"/>
      <c r="PVP94" s="184"/>
      <c r="PVQ94" s="184"/>
      <c r="PVR94" s="184"/>
      <c r="PVS94" s="184"/>
      <c r="PVT94" s="184"/>
      <c r="PVU94" s="184"/>
      <c r="PVV94" s="184"/>
      <c r="PVW94" s="184"/>
      <c r="PVX94" s="184"/>
      <c r="PVY94" s="184"/>
      <c r="PVZ94" s="184"/>
      <c r="PWA94" s="184"/>
      <c r="PWB94" s="184"/>
      <c r="PWC94" s="184"/>
      <c r="PWD94" s="184"/>
      <c r="PWE94" s="184"/>
      <c r="PWF94" s="184"/>
      <c r="PWG94" s="184"/>
      <c r="PWH94" s="184"/>
      <c r="PWI94" s="184"/>
      <c r="PWJ94" s="184"/>
      <c r="PWK94" s="184"/>
      <c r="PWL94" s="184"/>
      <c r="PWM94" s="184"/>
      <c r="PWN94" s="184"/>
      <c r="PWO94" s="184"/>
      <c r="PWP94" s="184"/>
      <c r="PWQ94" s="184"/>
      <c r="PWR94" s="184"/>
      <c r="PWS94" s="184"/>
      <c r="PWT94" s="184"/>
      <c r="PWU94" s="184"/>
      <c r="PWV94" s="184"/>
      <c r="PWW94" s="184"/>
      <c r="PWX94" s="184"/>
      <c r="PWY94" s="184"/>
      <c r="PWZ94" s="184"/>
      <c r="PXA94" s="184"/>
      <c r="PXB94" s="184"/>
      <c r="PXC94" s="184"/>
      <c r="PXD94" s="184"/>
      <c r="PXE94" s="184"/>
      <c r="PXF94" s="184"/>
      <c r="PXG94" s="184"/>
      <c r="PXH94" s="184"/>
      <c r="PXI94" s="184"/>
      <c r="PXJ94" s="184"/>
      <c r="PXK94" s="184"/>
      <c r="PXL94" s="184"/>
      <c r="PXM94" s="184"/>
      <c r="PXN94" s="184"/>
      <c r="PXO94" s="184"/>
      <c r="PXP94" s="184"/>
      <c r="PXQ94" s="184"/>
      <c r="PXR94" s="184"/>
      <c r="PXS94" s="184"/>
      <c r="PXT94" s="184"/>
      <c r="PXU94" s="184"/>
      <c r="PXV94" s="184"/>
      <c r="PXW94" s="184"/>
      <c r="PXX94" s="184"/>
      <c r="PXY94" s="184"/>
      <c r="PXZ94" s="184"/>
      <c r="PYA94" s="184"/>
      <c r="PYB94" s="184"/>
      <c r="PYC94" s="184"/>
      <c r="PYD94" s="184"/>
      <c r="PYE94" s="184"/>
      <c r="PYF94" s="184"/>
      <c r="PYG94" s="184"/>
      <c r="PYH94" s="184"/>
      <c r="PYI94" s="184"/>
      <c r="PYJ94" s="184"/>
      <c r="PYK94" s="184"/>
      <c r="PYL94" s="184"/>
      <c r="PYM94" s="184"/>
      <c r="PYN94" s="184"/>
      <c r="PYO94" s="184"/>
      <c r="PYP94" s="184"/>
      <c r="PYQ94" s="184"/>
      <c r="PYR94" s="184"/>
      <c r="PYS94" s="184"/>
      <c r="PYT94" s="184"/>
      <c r="PYU94" s="184"/>
      <c r="PYV94" s="184"/>
      <c r="PYW94" s="184"/>
      <c r="PYX94" s="184"/>
      <c r="PYY94" s="184"/>
      <c r="PYZ94" s="184"/>
      <c r="PZA94" s="184"/>
      <c r="PZB94" s="184"/>
      <c r="PZC94" s="184"/>
      <c r="PZD94" s="184"/>
      <c r="PZE94" s="184"/>
      <c r="PZF94" s="184"/>
      <c r="PZG94" s="184"/>
      <c r="PZH94" s="184"/>
      <c r="PZI94" s="184"/>
      <c r="PZJ94" s="184"/>
      <c r="PZK94" s="184"/>
      <c r="PZL94" s="184"/>
      <c r="PZM94" s="184"/>
      <c r="PZN94" s="184"/>
      <c r="PZO94" s="184"/>
      <c r="PZP94" s="184"/>
      <c r="PZQ94" s="184"/>
      <c r="PZR94" s="184"/>
      <c r="PZS94" s="184"/>
      <c r="PZT94" s="184"/>
      <c r="PZU94" s="184"/>
      <c r="PZV94" s="184"/>
      <c r="PZW94" s="184"/>
      <c r="PZX94" s="184"/>
      <c r="PZY94" s="184"/>
      <c r="PZZ94" s="184"/>
      <c r="QAA94" s="184"/>
      <c r="QAB94" s="184"/>
      <c r="QAC94" s="184"/>
      <c r="QAD94" s="184"/>
      <c r="QAE94" s="184"/>
      <c r="QAF94" s="184"/>
      <c r="QAG94" s="184"/>
      <c r="QAH94" s="184"/>
      <c r="QAI94" s="184"/>
      <c r="QAJ94" s="184"/>
      <c r="QAK94" s="184"/>
      <c r="QAL94" s="184"/>
      <c r="QAM94" s="184"/>
      <c r="QAN94" s="184"/>
      <c r="QAO94" s="184"/>
      <c r="QAP94" s="184"/>
      <c r="QAQ94" s="184"/>
      <c r="QAR94" s="184"/>
      <c r="QAS94" s="184"/>
      <c r="QAT94" s="184"/>
      <c r="QAU94" s="184"/>
      <c r="QAV94" s="184"/>
      <c r="QAW94" s="184"/>
      <c r="QAX94" s="184"/>
      <c r="QAY94" s="184"/>
      <c r="QAZ94" s="184"/>
      <c r="QBA94" s="184"/>
      <c r="QBB94" s="184"/>
      <c r="QBC94" s="184"/>
      <c r="QBD94" s="184"/>
      <c r="QBE94" s="184"/>
      <c r="QBF94" s="184"/>
      <c r="QBG94" s="184"/>
      <c r="QBH94" s="184"/>
      <c r="QBI94" s="184"/>
      <c r="QBJ94" s="184"/>
      <c r="QBK94" s="184"/>
      <c r="QBL94" s="184"/>
      <c r="QBM94" s="184"/>
      <c r="QBN94" s="184"/>
      <c r="QBO94" s="184"/>
      <c r="QBP94" s="184"/>
      <c r="QBQ94" s="184"/>
      <c r="QBR94" s="184"/>
      <c r="QBS94" s="184"/>
      <c r="QBT94" s="184"/>
      <c r="QBU94" s="184"/>
      <c r="QBV94" s="184"/>
      <c r="QBW94" s="184"/>
      <c r="QBX94" s="184"/>
      <c r="QBY94" s="184"/>
      <c r="QBZ94" s="184"/>
      <c r="QCA94" s="184"/>
      <c r="QCB94" s="184"/>
      <c r="QCC94" s="184"/>
      <c r="QCD94" s="184"/>
      <c r="QCE94" s="184"/>
      <c r="QCF94" s="184"/>
      <c r="QCG94" s="184"/>
      <c r="QCH94" s="184"/>
      <c r="QCI94" s="184"/>
      <c r="QCJ94" s="184"/>
      <c r="QCK94" s="184"/>
      <c r="QCL94" s="184"/>
      <c r="QCM94" s="184"/>
      <c r="QCN94" s="184"/>
      <c r="QCO94" s="184"/>
      <c r="QCP94" s="184"/>
      <c r="QCQ94" s="184"/>
      <c r="QCR94" s="184"/>
      <c r="QCS94" s="184"/>
      <c r="QCT94" s="184"/>
      <c r="QCU94" s="184"/>
      <c r="QCV94" s="184"/>
      <c r="QCW94" s="184"/>
      <c r="QCX94" s="184"/>
      <c r="QCY94" s="184"/>
      <c r="QCZ94" s="184"/>
      <c r="QDA94" s="184"/>
      <c r="QDB94" s="184"/>
      <c r="QDC94" s="184"/>
      <c r="QDD94" s="184"/>
      <c r="QDE94" s="184"/>
      <c r="QDF94" s="184"/>
      <c r="QDG94" s="184"/>
      <c r="QDH94" s="184"/>
      <c r="QDI94" s="184"/>
      <c r="QDJ94" s="184"/>
      <c r="QDK94" s="184"/>
      <c r="QDL94" s="184"/>
      <c r="QDM94" s="184"/>
      <c r="QDN94" s="184"/>
      <c r="QDO94" s="184"/>
      <c r="QDP94" s="184"/>
      <c r="QDQ94" s="184"/>
      <c r="QDR94" s="184"/>
      <c r="QDS94" s="184"/>
      <c r="QDT94" s="184"/>
      <c r="QDU94" s="184"/>
      <c r="QDV94" s="184"/>
      <c r="QDW94" s="184"/>
      <c r="QDX94" s="184"/>
      <c r="QDY94" s="184"/>
      <c r="QDZ94" s="184"/>
      <c r="QEA94" s="184"/>
      <c r="QEB94" s="184"/>
      <c r="QEC94" s="184"/>
      <c r="QED94" s="184"/>
      <c r="QEE94" s="184"/>
      <c r="QEF94" s="184"/>
      <c r="QEG94" s="184"/>
      <c r="QEH94" s="184"/>
      <c r="QEI94" s="184"/>
      <c r="QEJ94" s="184"/>
      <c r="QEK94" s="184"/>
      <c r="QEL94" s="184"/>
      <c r="QEM94" s="184"/>
      <c r="QEN94" s="184"/>
      <c r="QEO94" s="184"/>
      <c r="QEP94" s="184"/>
      <c r="QEQ94" s="184"/>
      <c r="QER94" s="184"/>
      <c r="QES94" s="184"/>
      <c r="QET94" s="184"/>
      <c r="QEU94" s="184"/>
      <c r="QEV94" s="184"/>
      <c r="QEW94" s="184"/>
      <c r="QEX94" s="184"/>
      <c r="QEY94" s="184"/>
      <c r="QEZ94" s="184"/>
      <c r="QFA94" s="184"/>
      <c r="QFB94" s="184"/>
      <c r="QFC94" s="184"/>
      <c r="QFD94" s="184"/>
      <c r="QFE94" s="184"/>
      <c r="QFF94" s="184"/>
      <c r="QFG94" s="184"/>
      <c r="QFH94" s="184"/>
      <c r="QFI94" s="184"/>
      <c r="QFJ94" s="184"/>
      <c r="QFK94" s="184"/>
      <c r="QFL94" s="184"/>
      <c r="QFM94" s="184"/>
      <c r="QFN94" s="184"/>
      <c r="QFO94" s="184"/>
      <c r="QFP94" s="184"/>
      <c r="QFQ94" s="184"/>
      <c r="QFR94" s="184"/>
      <c r="QFS94" s="184"/>
      <c r="QFT94" s="184"/>
      <c r="QFU94" s="184"/>
      <c r="QFV94" s="184"/>
      <c r="QFW94" s="184"/>
      <c r="QFX94" s="184"/>
      <c r="QFY94" s="184"/>
      <c r="QFZ94" s="184"/>
      <c r="QGA94" s="184"/>
      <c r="QGB94" s="184"/>
      <c r="QGC94" s="184"/>
      <c r="QGD94" s="184"/>
      <c r="QGE94" s="184"/>
      <c r="QGF94" s="184"/>
      <c r="QGG94" s="184"/>
      <c r="QGH94" s="184"/>
      <c r="QGI94" s="184"/>
      <c r="QGJ94" s="184"/>
      <c r="QGK94" s="184"/>
      <c r="QGL94" s="184"/>
      <c r="QGM94" s="184"/>
      <c r="QGN94" s="184"/>
      <c r="QGO94" s="184"/>
      <c r="QGP94" s="184"/>
      <c r="QGQ94" s="184"/>
      <c r="QGR94" s="184"/>
      <c r="QGS94" s="184"/>
      <c r="QGT94" s="184"/>
      <c r="QGU94" s="184"/>
      <c r="QGV94" s="184"/>
      <c r="QGW94" s="184"/>
      <c r="QGX94" s="184"/>
      <c r="QGY94" s="184"/>
      <c r="QGZ94" s="184"/>
      <c r="QHA94" s="184"/>
      <c r="QHB94" s="184"/>
      <c r="QHC94" s="184"/>
      <c r="QHD94" s="184"/>
      <c r="QHE94" s="184"/>
      <c r="QHF94" s="184"/>
      <c r="QHG94" s="184"/>
      <c r="QHH94" s="184"/>
      <c r="QHI94" s="184"/>
      <c r="QHJ94" s="184"/>
      <c r="QHK94" s="184"/>
      <c r="QHL94" s="184"/>
      <c r="QHM94" s="184"/>
      <c r="QHN94" s="184"/>
      <c r="QHO94" s="184"/>
      <c r="QHP94" s="184"/>
      <c r="QHQ94" s="184"/>
      <c r="QHR94" s="184"/>
      <c r="QHS94" s="184"/>
      <c r="QHT94" s="184"/>
      <c r="QHU94" s="184"/>
      <c r="QHV94" s="184"/>
      <c r="QHW94" s="184"/>
      <c r="QHX94" s="184"/>
      <c r="QHY94" s="184"/>
      <c r="QHZ94" s="184"/>
      <c r="QIA94" s="184"/>
      <c r="QIB94" s="184"/>
      <c r="QIC94" s="184"/>
      <c r="QID94" s="184"/>
      <c r="QIE94" s="184"/>
      <c r="QIF94" s="184"/>
      <c r="QIG94" s="184"/>
      <c r="QIH94" s="184"/>
      <c r="QII94" s="184"/>
      <c r="QIJ94" s="184"/>
      <c r="QIK94" s="184"/>
      <c r="QIL94" s="184"/>
      <c r="QIM94" s="184"/>
      <c r="QIN94" s="184"/>
      <c r="QIO94" s="184"/>
      <c r="QIP94" s="184"/>
      <c r="QIQ94" s="184"/>
      <c r="QIR94" s="184"/>
      <c r="QIS94" s="184"/>
      <c r="QIT94" s="184"/>
      <c r="QIU94" s="184"/>
      <c r="QIV94" s="184"/>
      <c r="QIW94" s="184"/>
      <c r="QIX94" s="184"/>
      <c r="QIY94" s="184"/>
      <c r="QIZ94" s="184"/>
      <c r="QJA94" s="184"/>
      <c r="QJB94" s="184"/>
      <c r="QJC94" s="184"/>
      <c r="QJD94" s="184"/>
      <c r="QJE94" s="184"/>
      <c r="QJF94" s="184"/>
      <c r="QJG94" s="184"/>
      <c r="QJH94" s="184"/>
      <c r="QJI94" s="184"/>
      <c r="QJJ94" s="184"/>
      <c r="QJK94" s="184"/>
      <c r="QJL94" s="184"/>
      <c r="QJM94" s="184"/>
      <c r="QJN94" s="184"/>
      <c r="QJO94" s="184"/>
      <c r="QJP94" s="184"/>
      <c r="QJQ94" s="184"/>
      <c r="QJR94" s="184"/>
      <c r="QJS94" s="184"/>
      <c r="QJT94" s="184"/>
      <c r="QJU94" s="184"/>
      <c r="QJV94" s="184"/>
      <c r="QJW94" s="184"/>
      <c r="QJX94" s="184"/>
      <c r="QJY94" s="184"/>
      <c r="QJZ94" s="184"/>
      <c r="QKA94" s="184"/>
      <c r="QKB94" s="184"/>
      <c r="QKC94" s="184"/>
      <c r="QKD94" s="184"/>
      <c r="QKE94" s="184"/>
      <c r="QKF94" s="184"/>
      <c r="QKG94" s="184"/>
      <c r="QKH94" s="184"/>
      <c r="QKI94" s="184"/>
      <c r="QKJ94" s="184"/>
      <c r="QKK94" s="184"/>
      <c r="QKL94" s="184"/>
      <c r="QKM94" s="184"/>
      <c r="QKN94" s="184"/>
      <c r="QKO94" s="184"/>
      <c r="QKP94" s="184"/>
      <c r="QKQ94" s="184"/>
      <c r="QKR94" s="184"/>
      <c r="QKS94" s="184"/>
      <c r="QKT94" s="184"/>
      <c r="QKU94" s="184"/>
      <c r="QKV94" s="184"/>
      <c r="QKW94" s="184"/>
      <c r="QKX94" s="184"/>
      <c r="QKY94" s="184"/>
      <c r="QKZ94" s="184"/>
      <c r="QLA94" s="184"/>
      <c r="QLB94" s="184"/>
      <c r="QLC94" s="184"/>
      <c r="QLD94" s="184"/>
      <c r="QLE94" s="184"/>
      <c r="QLF94" s="184"/>
      <c r="QLG94" s="184"/>
      <c r="QLH94" s="184"/>
      <c r="QLI94" s="184"/>
      <c r="QLJ94" s="184"/>
      <c r="QLK94" s="184"/>
      <c r="QLL94" s="184"/>
      <c r="QLM94" s="184"/>
      <c r="QLN94" s="184"/>
      <c r="QLO94" s="184"/>
      <c r="QLP94" s="184"/>
      <c r="QLQ94" s="184"/>
      <c r="QLR94" s="184"/>
      <c r="QLS94" s="184"/>
      <c r="QLT94" s="184"/>
      <c r="QLU94" s="184"/>
      <c r="QLV94" s="184"/>
      <c r="QLW94" s="184"/>
      <c r="QLX94" s="184"/>
      <c r="QLY94" s="184"/>
      <c r="QLZ94" s="184"/>
      <c r="QMA94" s="184"/>
      <c r="QMB94" s="184"/>
      <c r="QMC94" s="184"/>
      <c r="QMD94" s="184"/>
      <c r="QME94" s="184"/>
      <c r="QMF94" s="184"/>
      <c r="QMG94" s="184"/>
      <c r="QMH94" s="184"/>
      <c r="QMI94" s="184"/>
      <c r="QMJ94" s="184"/>
      <c r="QMK94" s="184"/>
      <c r="QML94" s="184"/>
      <c r="QMM94" s="184"/>
      <c r="QMN94" s="184"/>
      <c r="QMO94" s="184"/>
      <c r="QMP94" s="184"/>
      <c r="QMQ94" s="184"/>
      <c r="QMR94" s="184"/>
      <c r="QMS94" s="184"/>
      <c r="QMT94" s="184"/>
      <c r="QMU94" s="184"/>
      <c r="QMV94" s="184"/>
      <c r="QMW94" s="184"/>
      <c r="QMX94" s="184"/>
      <c r="QMY94" s="184"/>
      <c r="QMZ94" s="184"/>
      <c r="QNA94" s="184"/>
      <c r="QNB94" s="184"/>
      <c r="QNC94" s="184"/>
      <c r="QND94" s="184"/>
      <c r="QNE94" s="184"/>
      <c r="QNF94" s="184"/>
      <c r="QNG94" s="184"/>
      <c r="QNH94" s="184"/>
      <c r="QNI94" s="184"/>
      <c r="QNJ94" s="184"/>
      <c r="QNK94" s="184"/>
      <c r="QNL94" s="184"/>
      <c r="QNM94" s="184"/>
      <c r="QNN94" s="184"/>
      <c r="QNO94" s="184"/>
      <c r="QNP94" s="184"/>
      <c r="QNQ94" s="184"/>
      <c r="QNR94" s="184"/>
      <c r="QNS94" s="184"/>
      <c r="QNT94" s="184"/>
      <c r="QNU94" s="184"/>
      <c r="QNV94" s="184"/>
      <c r="QNW94" s="184"/>
      <c r="QNX94" s="184"/>
      <c r="QNY94" s="184"/>
      <c r="QNZ94" s="184"/>
      <c r="QOA94" s="184"/>
      <c r="QOB94" s="184"/>
      <c r="QOC94" s="184"/>
      <c r="QOD94" s="184"/>
      <c r="QOE94" s="184"/>
      <c r="QOF94" s="184"/>
      <c r="QOG94" s="184"/>
      <c r="QOH94" s="184"/>
      <c r="QOI94" s="184"/>
      <c r="QOJ94" s="184"/>
      <c r="QOK94" s="184"/>
      <c r="QOL94" s="184"/>
      <c r="QOM94" s="184"/>
      <c r="QON94" s="184"/>
      <c r="QOO94" s="184"/>
      <c r="QOP94" s="184"/>
      <c r="QOQ94" s="184"/>
      <c r="QOR94" s="184"/>
      <c r="QOS94" s="184"/>
      <c r="QOT94" s="184"/>
      <c r="QOU94" s="184"/>
      <c r="QOV94" s="184"/>
      <c r="QOW94" s="184"/>
      <c r="QOX94" s="184"/>
      <c r="QOY94" s="184"/>
      <c r="QOZ94" s="184"/>
      <c r="QPA94" s="184"/>
      <c r="QPB94" s="184"/>
      <c r="QPC94" s="184"/>
      <c r="QPD94" s="184"/>
      <c r="QPE94" s="184"/>
      <c r="QPF94" s="184"/>
      <c r="QPG94" s="184"/>
      <c r="QPH94" s="184"/>
      <c r="QPI94" s="184"/>
      <c r="QPJ94" s="184"/>
      <c r="QPK94" s="184"/>
      <c r="QPL94" s="184"/>
      <c r="QPM94" s="184"/>
      <c r="QPN94" s="184"/>
      <c r="QPO94" s="184"/>
      <c r="QPP94" s="184"/>
      <c r="QPQ94" s="184"/>
      <c r="QPR94" s="184"/>
      <c r="QPS94" s="184"/>
      <c r="QPT94" s="184"/>
      <c r="QPU94" s="184"/>
      <c r="QPV94" s="184"/>
      <c r="QPW94" s="184"/>
      <c r="QPX94" s="184"/>
      <c r="QPY94" s="184"/>
      <c r="QPZ94" s="184"/>
      <c r="QQA94" s="184"/>
      <c r="QQB94" s="184"/>
      <c r="QQC94" s="184"/>
      <c r="QQD94" s="184"/>
      <c r="QQE94" s="184"/>
      <c r="QQF94" s="184"/>
      <c r="QQG94" s="184"/>
      <c r="QQH94" s="184"/>
      <c r="QQI94" s="184"/>
      <c r="QQJ94" s="184"/>
      <c r="QQK94" s="184"/>
      <c r="QQL94" s="184"/>
      <c r="QQM94" s="184"/>
      <c r="QQN94" s="184"/>
      <c r="QQO94" s="184"/>
      <c r="QQP94" s="184"/>
      <c r="QQQ94" s="184"/>
      <c r="QQR94" s="184"/>
      <c r="QQS94" s="184"/>
      <c r="QQT94" s="184"/>
      <c r="QQU94" s="184"/>
      <c r="QQV94" s="184"/>
      <c r="QQW94" s="184"/>
      <c r="QQX94" s="184"/>
      <c r="QQY94" s="184"/>
      <c r="QQZ94" s="184"/>
      <c r="QRA94" s="184"/>
      <c r="QRB94" s="184"/>
      <c r="QRC94" s="184"/>
      <c r="QRD94" s="184"/>
      <c r="QRE94" s="184"/>
      <c r="QRF94" s="184"/>
      <c r="QRG94" s="184"/>
      <c r="QRH94" s="184"/>
      <c r="QRI94" s="184"/>
      <c r="QRJ94" s="184"/>
      <c r="QRK94" s="184"/>
      <c r="QRL94" s="184"/>
      <c r="QRM94" s="184"/>
      <c r="QRN94" s="184"/>
      <c r="QRO94" s="184"/>
      <c r="QRP94" s="184"/>
      <c r="QRQ94" s="184"/>
      <c r="QRR94" s="184"/>
      <c r="QRS94" s="184"/>
      <c r="QRT94" s="184"/>
      <c r="QRU94" s="184"/>
      <c r="QRV94" s="184"/>
      <c r="QRW94" s="184"/>
      <c r="QRX94" s="184"/>
      <c r="QRY94" s="184"/>
      <c r="QRZ94" s="184"/>
      <c r="QSA94" s="184"/>
      <c r="QSB94" s="184"/>
      <c r="QSC94" s="184"/>
      <c r="QSD94" s="184"/>
      <c r="QSE94" s="184"/>
      <c r="QSF94" s="184"/>
      <c r="QSG94" s="184"/>
      <c r="QSH94" s="184"/>
      <c r="QSI94" s="184"/>
      <c r="QSJ94" s="184"/>
      <c r="QSK94" s="184"/>
      <c r="QSL94" s="184"/>
      <c r="QSM94" s="184"/>
      <c r="QSN94" s="184"/>
      <c r="QSO94" s="184"/>
      <c r="QSP94" s="184"/>
      <c r="QSQ94" s="184"/>
      <c r="QSR94" s="184"/>
      <c r="QSS94" s="184"/>
      <c r="QST94" s="184"/>
      <c r="QSU94" s="184"/>
      <c r="QSV94" s="184"/>
      <c r="QSW94" s="184"/>
      <c r="QSX94" s="184"/>
      <c r="QSY94" s="184"/>
      <c r="QSZ94" s="184"/>
      <c r="QTA94" s="184"/>
      <c r="QTB94" s="184"/>
      <c r="QTC94" s="184"/>
      <c r="QTD94" s="184"/>
      <c r="QTE94" s="184"/>
      <c r="QTF94" s="184"/>
      <c r="QTG94" s="184"/>
      <c r="QTH94" s="184"/>
      <c r="QTI94" s="184"/>
      <c r="QTJ94" s="184"/>
      <c r="QTK94" s="184"/>
      <c r="QTL94" s="184"/>
      <c r="QTM94" s="184"/>
      <c r="QTN94" s="184"/>
      <c r="QTO94" s="184"/>
      <c r="QTP94" s="184"/>
      <c r="QTQ94" s="184"/>
      <c r="QTR94" s="184"/>
      <c r="QTS94" s="184"/>
      <c r="QTT94" s="184"/>
      <c r="QTU94" s="184"/>
      <c r="QTV94" s="184"/>
      <c r="QTW94" s="184"/>
      <c r="QTX94" s="184"/>
      <c r="QTY94" s="184"/>
      <c r="QTZ94" s="184"/>
      <c r="QUA94" s="184"/>
      <c r="QUB94" s="184"/>
      <c r="QUC94" s="184"/>
      <c r="QUD94" s="184"/>
      <c r="QUE94" s="184"/>
      <c r="QUF94" s="184"/>
      <c r="QUG94" s="184"/>
      <c r="QUH94" s="184"/>
      <c r="QUI94" s="184"/>
      <c r="QUJ94" s="184"/>
      <c r="QUK94" s="184"/>
      <c r="QUL94" s="184"/>
      <c r="QUM94" s="184"/>
      <c r="QUN94" s="184"/>
      <c r="QUO94" s="184"/>
      <c r="QUP94" s="184"/>
      <c r="QUQ94" s="184"/>
      <c r="QUR94" s="184"/>
      <c r="QUS94" s="184"/>
      <c r="QUT94" s="184"/>
      <c r="QUU94" s="184"/>
      <c r="QUV94" s="184"/>
      <c r="QUW94" s="184"/>
      <c r="QUX94" s="184"/>
      <c r="QUY94" s="184"/>
      <c r="QUZ94" s="184"/>
      <c r="QVA94" s="184"/>
      <c r="QVB94" s="184"/>
      <c r="QVC94" s="184"/>
      <c r="QVD94" s="184"/>
      <c r="QVE94" s="184"/>
      <c r="QVF94" s="184"/>
      <c r="QVG94" s="184"/>
      <c r="QVH94" s="184"/>
      <c r="QVI94" s="184"/>
      <c r="QVJ94" s="184"/>
      <c r="QVK94" s="184"/>
      <c r="QVL94" s="184"/>
      <c r="QVM94" s="184"/>
      <c r="QVN94" s="184"/>
      <c r="QVO94" s="184"/>
      <c r="QVP94" s="184"/>
      <c r="QVQ94" s="184"/>
      <c r="QVR94" s="184"/>
      <c r="QVS94" s="184"/>
      <c r="QVT94" s="184"/>
      <c r="QVU94" s="184"/>
      <c r="QVV94" s="184"/>
      <c r="QVW94" s="184"/>
      <c r="QVX94" s="184"/>
      <c r="QVY94" s="184"/>
      <c r="QVZ94" s="184"/>
      <c r="QWA94" s="184"/>
      <c r="QWB94" s="184"/>
      <c r="QWC94" s="184"/>
      <c r="QWD94" s="184"/>
      <c r="QWE94" s="184"/>
      <c r="QWF94" s="184"/>
      <c r="QWG94" s="184"/>
      <c r="QWH94" s="184"/>
      <c r="QWI94" s="184"/>
      <c r="QWJ94" s="184"/>
      <c r="QWK94" s="184"/>
      <c r="QWL94" s="184"/>
      <c r="QWM94" s="184"/>
      <c r="QWN94" s="184"/>
      <c r="QWO94" s="184"/>
      <c r="QWP94" s="184"/>
      <c r="QWQ94" s="184"/>
      <c r="QWR94" s="184"/>
      <c r="QWS94" s="184"/>
      <c r="QWT94" s="184"/>
      <c r="QWU94" s="184"/>
      <c r="QWV94" s="184"/>
      <c r="QWW94" s="184"/>
      <c r="QWX94" s="184"/>
      <c r="QWY94" s="184"/>
      <c r="QWZ94" s="184"/>
      <c r="QXA94" s="184"/>
      <c r="QXB94" s="184"/>
      <c r="QXC94" s="184"/>
      <c r="QXD94" s="184"/>
      <c r="QXE94" s="184"/>
      <c r="QXF94" s="184"/>
      <c r="QXG94" s="184"/>
      <c r="QXH94" s="184"/>
      <c r="QXI94" s="184"/>
      <c r="QXJ94" s="184"/>
      <c r="QXK94" s="184"/>
      <c r="QXL94" s="184"/>
      <c r="QXM94" s="184"/>
      <c r="QXN94" s="184"/>
      <c r="QXO94" s="184"/>
      <c r="QXP94" s="184"/>
      <c r="QXQ94" s="184"/>
      <c r="QXR94" s="184"/>
      <c r="QXS94" s="184"/>
      <c r="QXT94" s="184"/>
      <c r="QXU94" s="184"/>
      <c r="QXV94" s="184"/>
      <c r="QXW94" s="184"/>
      <c r="QXX94" s="184"/>
      <c r="QXY94" s="184"/>
      <c r="QXZ94" s="184"/>
      <c r="QYA94" s="184"/>
      <c r="QYB94" s="184"/>
      <c r="QYC94" s="184"/>
      <c r="QYD94" s="184"/>
      <c r="QYE94" s="184"/>
      <c r="QYF94" s="184"/>
      <c r="QYG94" s="184"/>
      <c r="QYH94" s="184"/>
      <c r="QYI94" s="184"/>
      <c r="QYJ94" s="184"/>
      <c r="QYK94" s="184"/>
      <c r="QYL94" s="184"/>
      <c r="QYM94" s="184"/>
      <c r="QYN94" s="184"/>
      <c r="QYO94" s="184"/>
      <c r="QYP94" s="184"/>
      <c r="QYQ94" s="184"/>
      <c r="QYR94" s="184"/>
      <c r="QYS94" s="184"/>
      <c r="QYT94" s="184"/>
      <c r="QYU94" s="184"/>
      <c r="QYV94" s="184"/>
      <c r="QYW94" s="184"/>
      <c r="QYX94" s="184"/>
      <c r="QYY94" s="184"/>
      <c r="QYZ94" s="184"/>
      <c r="QZA94" s="184"/>
      <c r="QZB94" s="184"/>
      <c r="QZC94" s="184"/>
      <c r="QZD94" s="184"/>
      <c r="QZE94" s="184"/>
      <c r="QZF94" s="184"/>
      <c r="QZG94" s="184"/>
      <c r="QZH94" s="184"/>
      <c r="QZI94" s="184"/>
      <c r="QZJ94" s="184"/>
      <c r="QZK94" s="184"/>
      <c r="QZL94" s="184"/>
      <c r="QZM94" s="184"/>
      <c r="QZN94" s="184"/>
      <c r="QZO94" s="184"/>
      <c r="QZP94" s="184"/>
      <c r="QZQ94" s="184"/>
      <c r="QZR94" s="184"/>
      <c r="QZS94" s="184"/>
      <c r="QZT94" s="184"/>
      <c r="QZU94" s="184"/>
      <c r="QZV94" s="184"/>
      <c r="QZW94" s="184"/>
      <c r="QZX94" s="184"/>
      <c r="QZY94" s="184"/>
      <c r="QZZ94" s="184"/>
      <c r="RAA94" s="184"/>
      <c r="RAB94" s="184"/>
      <c r="RAC94" s="184"/>
      <c r="RAD94" s="184"/>
      <c r="RAE94" s="184"/>
      <c r="RAF94" s="184"/>
      <c r="RAG94" s="184"/>
      <c r="RAH94" s="184"/>
      <c r="RAI94" s="184"/>
      <c r="RAJ94" s="184"/>
      <c r="RAK94" s="184"/>
      <c r="RAL94" s="184"/>
      <c r="RAM94" s="184"/>
      <c r="RAN94" s="184"/>
      <c r="RAO94" s="184"/>
      <c r="RAP94" s="184"/>
      <c r="RAQ94" s="184"/>
      <c r="RAR94" s="184"/>
      <c r="RAS94" s="184"/>
      <c r="RAT94" s="184"/>
      <c r="RAU94" s="184"/>
      <c r="RAV94" s="184"/>
      <c r="RAW94" s="184"/>
      <c r="RAX94" s="184"/>
      <c r="RAY94" s="184"/>
      <c r="RAZ94" s="184"/>
      <c r="RBA94" s="184"/>
      <c r="RBB94" s="184"/>
      <c r="RBC94" s="184"/>
      <c r="RBD94" s="184"/>
      <c r="RBE94" s="184"/>
      <c r="RBF94" s="184"/>
      <c r="RBG94" s="184"/>
      <c r="RBH94" s="184"/>
      <c r="RBI94" s="184"/>
      <c r="RBJ94" s="184"/>
      <c r="RBK94" s="184"/>
      <c r="RBL94" s="184"/>
      <c r="RBM94" s="184"/>
      <c r="RBN94" s="184"/>
      <c r="RBO94" s="184"/>
      <c r="RBP94" s="184"/>
      <c r="RBQ94" s="184"/>
      <c r="RBR94" s="184"/>
      <c r="RBS94" s="184"/>
      <c r="RBT94" s="184"/>
      <c r="RBU94" s="184"/>
      <c r="RBV94" s="184"/>
      <c r="RBW94" s="184"/>
      <c r="RBX94" s="184"/>
      <c r="RBY94" s="184"/>
      <c r="RBZ94" s="184"/>
      <c r="RCA94" s="184"/>
      <c r="RCB94" s="184"/>
      <c r="RCC94" s="184"/>
      <c r="RCD94" s="184"/>
      <c r="RCE94" s="184"/>
      <c r="RCF94" s="184"/>
      <c r="RCG94" s="184"/>
      <c r="RCH94" s="184"/>
      <c r="RCI94" s="184"/>
      <c r="RCJ94" s="184"/>
      <c r="RCK94" s="184"/>
      <c r="RCL94" s="184"/>
      <c r="RCM94" s="184"/>
      <c r="RCN94" s="184"/>
      <c r="RCO94" s="184"/>
      <c r="RCP94" s="184"/>
      <c r="RCQ94" s="184"/>
      <c r="RCR94" s="184"/>
      <c r="RCS94" s="184"/>
      <c r="RCT94" s="184"/>
      <c r="RCU94" s="184"/>
      <c r="RCV94" s="184"/>
      <c r="RCW94" s="184"/>
      <c r="RCX94" s="184"/>
      <c r="RCY94" s="184"/>
      <c r="RCZ94" s="184"/>
      <c r="RDA94" s="184"/>
      <c r="RDB94" s="184"/>
      <c r="RDC94" s="184"/>
      <c r="RDD94" s="184"/>
      <c r="RDE94" s="184"/>
      <c r="RDF94" s="184"/>
      <c r="RDG94" s="184"/>
      <c r="RDH94" s="184"/>
      <c r="RDI94" s="184"/>
      <c r="RDJ94" s="184"/>
      <c r="RDK94" s="184"/>
      <c r="RDL94" s="184"/>
      <c r="RDM94" s="184"/>
      <c r="RDN94" s="184"/>
      <c r="RDO94" s="184"/>
      <c r="RDP94" s="184"/>
      <c r="RDQ94" s="184"/>
      <c r="RDR94" s="184"/>
      <c r="RDS94" s="184"/>
      <c r="RDT94" s="184"/>
      <c r="RDU94" s="184"/>
      <c r="RDV94" s="184"/>
      <c r="RDW94" s="184"/>
      <c r="RDX94" s="184"/>
      <c r="RDY94" s="184"/>
      <c r="RDZ94" s="184"/>
      <c r="REA94" s="184"/>
      <c r="REB94" s="184"/>
      <c r="REC94" s="184"/>
      <c r="RED94" s="184"/>
      <c r="REE94" s="184"/>
      <c r="REF94" s="184"/>
      <c r="REG94" s="184"/>
      <c r="REH94" s="184"/>
      <c r="REI94" s="184"/>
      <c r="REJ94" s="184"/>
      <c r="REK94" s="184"/>
      <c r="REL94" s="184"/>
      <c r="REM94" s="184"/>
      <c r="REN94" s="184"/>
      <c r="REO94" s="184"/>
      <c r="REP94" s="184"/>
      <c r="REQ94" s="184"/>
      <c r="RER94" s="184"/>
      <c r="RES94" s="184"/>
      <c r="RET94" s="184"/>
      <c r="REU94" s="184"/>
      <c r="REV94" s="184"/>
      <c r="REW94" s="184"/>
      <c r="REX94" s="184"/>
      <c r="REY94" s="184"/>
      <c r="REZ94" s="184"/>
      <c r="RFA94" s="184"/>
      <c r="RFB94" s="184"/>
      <c r="RFC94" s="184"/>
      <c r="RFD94" s="184"/>
      <c r="RFE94" s="184"/>
      <c r="RFF94" s="184"/>
      <c r="RFG94" s="184"/>
      <c r="RFH94" s="184"/>
      <c r="RFI94" s="184"/>
      <c r="RFJ94" s="184"/>
      <c r="RFK94" s="184"/>
      <c r="RFL94" s="184"/>
      <c r="RFM94" s="184"/>
      <c r="RFN94" s="184"/>
      <c r="RFO94" s="184"/>
      <c r="RFP94" s="184"/>
      <c r="RFQ94" s="184"/>
      <c r="RFR94" s="184"/>
      <c r="RFS94" s="184"/>
      <c r="RFT94" s="184"/>
      <c r="RFU94" s="184"/>
      <c r="RFV94" s="184"/>
      <c r="RFW94" s="184"/>
      <c r="RFX94" s="184"/>
      <c r="RFY94" s="184"/>
      <c r="RFZ94" s="184"/>
      <c r="RGA94" s="184"/>
      <c r="RGB94" s="184"/>
      <c r="RGC94" s="184"/>
      <c r="RGD94" s="184"/>
      <c r="RGE94" s="184"/>
      <c r="RGF94" s="184"/>
      <c r="RGG94" s="184"/>
      <c r="RGH94" s="184"/>
      <c r="RGI94" s="184"/>
      <c r="RGJ94" s="184"/>
      <c r="RGK94" s="184"/>
      <c r="RGL94" s="184"/>
      <c r="RGM94" s="184"/>
      <c r="RGN94" s="184"/>
      <c r="RGO94" s="184"/>
      <c r="RGP94" s="184"/>
      <c r="RGQ94" s="184"/>
      <c r="RGR94" s="184"/>
      <c r="RGS94" s="184"/>
      <c r="RGT94" s="184"/>
      <c r="RGU94" s="184"/>
      <c r="RGV94" s="184"/>
      <c r="RGW94" s="184"/>
      <c r="RGX94" s="184"/>
      <c r="RGY94" s="184"/>
      <c r="RGZ94" s="184"/>
      <c r="RHA94" s="184"/>
      <c r="RHB94" s="184"/>
      <c r="RHC94" s="184"/>
      <c r="RHD94" s="184"/>
      <c r="RHE94" s="184"/>
      <c r="RHF94" s="184"/>
      <c r="RHG94" s="184"/>
      <c r="RHH94" s="184"/>
      <c r="RHI94" s="184"/>
      <c r="RHJ94" s="184"/>
      <c r="RHK94" s="184"/>
      <c r="RHL94" s="184"/>
      <c r="RHM94" s="184"/>
      <c r="RHN94" s="184"/>
      <c r="RHO94" s="184"/>
      <c r="RHP94" s="184"/>
      <c r="RHQ94" s="184"/>
      <c r="RHR94" s="184"/>
      <c r="RHS94" s="184"/>
      <c r="RHT94" s="184"/>
      <c r="RHU94" s="184"/>
      <c r="RHV94" s="184"/>
      <c r="RHW94" s="184"/>
      <c r="RHX94" s="184"/>
      <c r="RHY94" s="184"/>
      <c r="RHZ94" s="184"/>
      <c r="RIA94" s="184"/>
      <c r="RIB94" s="184"/>
      <c r="RIC94" s="184"/>
      <c r="RID94" s="184"/>
      <c r="RIE94" s="184"/>
      <c r="RIF94" s="184"/>
      <c r="RIG94" s="184"/>
      <c r="RIH94" s="184"/>
      <c r="RII94" s="184"/>
      <c r="RIJ94" s="184"/>
      <c r="RIK94" s="184"/>
      <c r="RIL94" s="184"/>
      <c r="RIM94" s="184"/>
      <c r="RIN94" s="184"/>
      <c r="RIO94" s="184"/>
      <c r="RIP94" s="184"/>
      <c r="RIQ94" s="184"/>
      <c r="RIR94" s="184"/>
      <c r="RIS94" s="184"/>
      <c r="RIT94" s="184"/>
      <c r="RIU94" s="184"/>
      <c r="RIV94" s="184"/>
      <c r="RIW94" s="184"/>
      <c r="RIX94" s="184"/>
      <c r="RIY94" s="184"/>
      <c r="RIZ94" s="184"/>
      <c r="RJA94" s="184"/>
      <c r="RJB94" s="184"/>
      <c r="RJC94" s="184"/>
      <c r="RJD94" s="184"/>
      <c r="RJE94" s="184"/>
      <c r="RJF94" s="184"/>
      <c r="RJG94" s="184"/>
      <c r="RJH94" s="184"/>
      <c r="RJI94" s="184"/>
      <c r="RJJ94" s="184"/>
      <c r="RJK94" s="184"/>
      <c r="RJL94" s="184"/>
      <c r="RJM94" s="184"/>
      <c r="RJN94" s="184"/>
      <c r="RJO94" s="184"/>
      <c r="RJP94" s="184"/>
      <c r="RJQ94" s="184"/>
      <c r="RJR94" s="184"/>
      <c r="RJS94" s="184"/>
      <c r="RJT94" s="184"/>
      <c r="RJU94" s="184"/>
      <c r="RJV94" s="184"/>
      <c r="RJW94" s="184"/>
      <c r="RJX94" s="184"/>
      <c r="RJY94" s="184"/>
      <c r="RJZ94" s="184"/>
      <c r="RKA94" s="184"/>
      <c r="RKB94" s="184"/>
      <c r="RKC94" s="184"/>
      <c r="RKD94" s="184"/>
      <c r="RKE94" s="184"/>
      <c r="RKF94" s="184"/>
      <c r="RKG94" s="184"/>
      <c r="RKH94" s="184"/>
      <c r="RKI94" s="184"/>
      <c r="RKJ94" s="184"/>
      <c r="RKK94" s="184"/>
      <c r="RKL94" s="184"/>
      <c r="RKM94" s="184"/>
      <c r="RKN94" s="184"/>
      <c r="RKO94" s="184"/>
      <c r="RKP94" s="184"/>
      <c r="RKQ94" s="184"/>
      <c r="RKR94" s="184"/>
      <c r="RKS94" s="184"/>
      <c r="RKT94" s="184"/>
      <c r="RKU94" s="184"/>
      <c r="RKV94" s="184"/>
      <c r="RKW94" s="184"/>
      <c r="RKX94" s="184"/>
      <c r="RKY94" s="184"/>
      <c r="RKZ94" s="184"/>
      <c r="RLA94" s="184"/>
      <c r="RLB94" s="184"/>
      <c r="RLC94" s="184"/>
      <c r="RLD94" s="184"/>
      <c r="RLE94" s="184"/>
      <c r="RLF94" s="184"/>
      <c r="RLG94" s="184"/>
      <c r="RLH94" s="184"/>
      <c r="RLI94" s="184"/>
      <c r="RLJ94" s="184"/>
      <c r="RLK94" s="184"/>
      <c r="RLL94" s="184"/>
      <c r="RLM94" s="184"/>
      <c r="RLN94" s="184"/>
      <c r="RLO94" s="184"/>
      <c r="RLP94" s="184"/>
      <c r="RLQ94" s="184"/>
      <c r="RLR94" s="184"/>
      <c r="RLS94" s="184"/>
      <c r="RLT94" s="184"/>
      <c r="RLU94" s="184"/>
      <c r="RLV94" s="184"/>
      <c r="RLW94" s="184"/>
      <c r="RLX94" s="184"/>
      <c r="RLY94" s="184"/>
      <c r="RLZ94" s="184"/>
      <c r="RMA94" s="184"/>
      <c r="RMB94" s="184"/>
      <c r="RMC94" s="184"/>
      <c r="RMD94" s="184"/>
      <c r="RME94" s="184"/>
      <c r="RMF94" s="184"/>
      <c r="RMG94" s="184"/>
      <c r="RMH94" s="184"/>
      <c r="RMI94" s="184"/>
      <c r="RMJ94" s="184"/>
      <c r="RMK94" s="184"/>
      <c r="RML94" s="184"/>
      <c r="RMM94" s="184"/>
      <c r="RMN94" s="184"/>
      <c r="RMO94" s="184"/>
      <c r="RMP94" s="184"/>
      <c r="RMQ94" s="184"/>
      <c r="RMR94" s="184"/>
      <c r="RMS94" s="184"/>
      <c r="RMT94" s="184"/>
      <c r="RMU94" s="184"/>
      <c r="RMV94" s="184"/>
      <c r="RMW94" s="184"/>
      <c r="RMX94" s="184"/>
      <c r="RMY94" s="184"/>
      <c r="RMZ94" s="184"/>
      <c r="RNA94" s="184"/>
      <c r="RNB94" s="184"/>
      <c r="RNC94" s="184"/>
      <c r="RND94" s="184"/>
      <c r="RNE94" s="184"/>
      <c r="RNF94" s="184"/>
      <c r="RNG94" s="184"/>
      <c r="RNH94" s="184"/>
      <c r="RNI94" s="184"/>
      <c r="RNJ94" s="184"/>
      <c r="RNK94" s="184"/>
      <c r="RNL94" s="184"/>
      <c r="RNM94" s="184"/>
      <c r="RNN94" s="184"/>
      <c r="RNO94" s="184"/>
      <c r="RNP94" s="184"/>
      <c r="RNQ94" s="184"/>
      <c r="RNR94" s="184"/>
      <c r="RNS94" s="184"/>
      <c r="RNT94" s="184"/>
      <c r="RNU94" s="184"/>
      <c r="RNV94" s="184"/>
      <c r="RNW94" s="184"/>
      <c r="RNX94" s="184"/>
      <c r="RNY94" s="184"/>
      <c r="RNZ94" s="184"/>
      <c r="ROA94" s="184"/>
      <c r="ROB94" s="184"/>
      <c r="ROC94" s="184"/>
      <c r="ROD94" s="184"/>
      <c r="ROE94" s="184"/>
      <c r="ROF94" s="184"/>
      <c r="ROG94" s="184"/>
      <c r="ROH94" s="184"/>
      <c r="ROI94" s="184"/>
      <c r="ROJ94" s="184"/>
      <c r="ROK94" s="184"/>
      <c r="ROL94" s="184"/>
      <c r="ROM94" s="184"/>
      <c r="RON94" s="184"/>
      <c r="ROO94" s="184"/>
      <c r="ROP94" s="184"/>
      <c r="ROQ94" s="184"/>
      <c r="ROR94" s="184"/>
      <c r="ROS94" s="184"/>
      <c r="ROT94" s="184"/>
      <c r="ROU94" s="184"/>
      <c r="ROV94" s="184"/>
      <c r="ROW94" s="184"/>
      <c r="ROX94" s="184"/>
      <c r="ROY94" s="184"/>
      <c r="ROZ94" s="184"/>
      <c r="RPA94" s="184"/>
      <c r="RPB94" s="184"/>
      <c r="RPC94" s="184"/>
      <c r="RPD94" s="184"/>
      <c r="RPE94" s="184"/>
      <c r="RPF94" s="184"/>
      <c r="RPG94" s="184"/>
      <c r="RPH94" s="184"/>
      <c r="RPI94" s="184"/>
      <c r="RPJ94" s="184"/>
      <c r="RPK94" s="184"/>
      <c r="RPL94" s="184"/>
      <c r="RPM94" s="184"/>
      <c r="RPN94" s="184"/>
      <c r="RPO94" s="184"/>
      <c r="RPP94" s="184"/>
      <c r="RPQ94" s="184"/>
      <c r="RPR94" s="184"/>
      <c r="RPS94" s="184"/>
      <c r="RPT94" s="184"/>
      <c r="RPU94" s="184"/>
      <c r="RPV94" s="184"/>
      <c r="RPW94" s="184"/>
      <c r="RPX94" s="184"/>
      <c r="RPY94" s="184"/>
      <c r="RPZ94" s="184"/>
      <c r="RQA94" s="184"/>
      <c r="RQB94" s="184"/>
      <c r="RQC94" s="184"/>
      <c r="RQD94" s="184"/>
      <c r="RQE94" s="184"/>
      <c r="RQF94" s="184"/>
      <c r="RQG94" s="184"/>
      <c r="RQH94" s="184"/>
      <c r="RQI94" s="184"/>
      <c r="RQJ94" s="184"/>
      <c r="RQK94" s="184"/>
      <c r="RQL94" s="184"/>
      <c r="RQM94" s="184"/>
      <c r="RQN94" s="184"/>
      <c r="RQO94" s="184"/>
      <c r="RQP94" s="184"/>
      <c r="RQQ94" s="184"/>
      <c r="RQR94" s="184"/>
      <c r="RQS94" s="184"/>
      <c r="RQT94" s="184"/>
      <c r="RQU94" s="184"/>
      <c r="RQV94" s="184"/>
      <c r="RQW94" s="184"/>
      <c r="RQX94" s="184"/>
      <c r="RQY94" s="184"/>
      <c r="RQZ94" s="184"/>
      <c r="RRA94" s="184"/>
      <c r="RRB94" s="184"/>
      <c r="RRC94" s="184"/>
      <c r="RRD94" s="184"/>
      <c r="RRE94" s="184"/>
      <c r="RRF94" s="184"/>
      <c r="RRG94" s="184"/>
      <c r="RRH94" s="184"/>
      <c r="RRI94" s="184"/>
      <c r="RRJ94" s="184"/>
      <c r="RRK94" s="184"/>
      <c r="RRL94" s="184"/>
      <c r="RRM94" s="184"/>
      <c r="RRN94" s="184"/>
      <c r="RRO94" s="184"/>
      <c r="RRP94" s="184"/>
      <c r="RRQ94" s="184"/>
      <c r="RRR94" s="184"/>
      <c r="RRS94" s="184"/>
      <c r="RRT94" s="184"/>
      <c r="RRU94" s="184"/>
      <c r="RRV94" s="184"/>
      <c r="RRW94" s="184"/>
      <c r="RRX94" s="184"/>
      <c r="RRY94" s="184"/>
      <c r="RRZ94" s="184"/>
      <c r="RSA94" s="184"/>
      <c r="RSB94" s="184"/>
      <c r="RSC94" s="184"/>
      <c r="RSD94" s="184"/>
      <c r="RSE94" s="184"/>
      <c r="RSF94" s="184"/>
      <c r="RSG94" s="184"/>
      <c r="RSH94" s="184"/>
      <c r="RSI94" s="184"/>
      <c r="RSJ94" s="184"/>
      <c r="RSK94" s="184"/>
      <c r="RSL94" s="184"/>
      <c r="RSM94" s="184"/>
      <c r="RSN94" s="184"/>
      <c r="RSO94" s="184"/>
      <c r="RSP94" s="184"/>
      <c r="RSQ94" s="184"/>
      <c r="RSR94" s="184"/>
      <c r="RSS94" s="184"/>
      <c r="RST94" s="184"/>
      <c r="RSU94" s="184"/>
      <c r="RSV94" s="184"/>
      <c r="RSW94" s="184"/>
      <c r="RSX94" s="184"/>
      <c r="RSY94" s="184"/>
      <c r="RSZ94" s="184"/>
      <c r="RTA94" s="184"/>
      <c r="RTB94" s="184"/>
      <c r="RTC94" s="184"/>
      <c r="RTD94" s="184"/>
      <c r="RTE94" s="184"/>
      <c r="RTF94" s="184"/>
      <c r="RTG94" s="184"/>
      <c r="RTH94" s="184"/>
      <c r="RTI94" s="184"/>
      <c r="RTJ94" s="184"/>
      <c r="RTK94" s="184"/>
      <c r="RTL94" s="184"/>
      <c r="RTM94" s="184"/>
      <c r="RTN94" s="184"/>
      <c r="RTO94" s="184"/>
      <c r="RTP94" s="184"/>
      <c r="RTQ94" s="184"/>
      <c r="RTR94" s="184"/>
      <c r="RTS94" s="184"/>
      <c r="RTT94" s="184"/>
      <c r="RTU94" s="184"/>
      <c r="RTV94" s="184"/>
      <c r="RTW94" s="184"/>
      <c r="RTX94" s="184"/>
      <c r="RTY94" s="184"/>
      <c r="RTZ94" s="184"/>
      <c r="RUA94" s="184"/>
      <c r="RUB94" s="184"/>
      <c r="RUC94" s="184"/>
      <c r="RUD94" s="184"/>
      <c r="RUE94" s="184"/>
      <c r="RUF94" s="184"/>
      <c r="RUG94" s="184"/>
      <c r="RUH94" s="184"/>
      <c r="RUI94" s="184"/>
      <c r="RUJ94" s="184"/>
      <c r="RUK94" s="184"/>
      <c r="RUL94" s="184"/>
      <c r="RUM94" s="184"/>
      <c r="RUN94" s="184"/>
      <c r="RUO94" s="184"/>
      <c r="RUP94" s="184"/>
      <c r="RUQ94" s="184"/>
      <c r="RUR94" s="184"/>
      <c r="RUS94" s="184"/>
      <c r="RUT94" s="184"/>
      <c r="RUU94" s="184"/>
      <c r="RUV94" s="184"/>
      <c r="RUW94" s="184"/>
      <c r="RUX94" s="184"/>
      <c r="RUY94" s="184"/>
      <c r="RUZ94" s="184"/>
      <c r="RVA94" s="184"/>
      <c r="RVB94" s="184"/>
      <c r="RVC94" s="184"/>
      <c r="RVD94" s="184"/>
      <c r="RVE94" s="184"/>
      <c r="RVF94" s="184"/>
      <c r="RVG94" s="184"/>
      <c r="RVH94" s="184"/>
      <c r="RVI94" s="184"/>
      <c r="RVJ94" s="184"/>
      <c r="RVK94" s="184"/>
      <c r="RVL94" s="184"/>
      <c r="RVM94" s="184"/>
      <c r="RVN94" s="184"/>
      <c r="RVO94" s="184"/>
      <c r="RVP94" s="184"/>
      <c r="RVQ94" s="184"/>
      <c r="RVR94" s="184"/>
      <c r="RVS94" s="184"/>
      <c r="RVT94" s="184"/>
      <c r="RVU94" s="184"/>
      <c r="RVV94" s="184"/>
      <c r="RVW94" s="184"/>
      <c r="RVX94" s="184"/>
      <c r="RVY94" s="184"/>
      <c r="RVZ94" s="184"/>
      <c r="RWA94" s="184"/>
      <c r="RWB94" s="184"/>
      <c r="RWC94" s="184"/>
      <c r="RWD94" s="184"/>
      <c r="RWE94" s="184"/>
      <c r="RWF94" s="184"/>
      <c r="RWG94" s="184"/>
      <c r="RWH94" s="184"/>
      <c r="RWI94" s="184"/>
      <c r="RWJ94" s="184"/>
      <c r="RWK94" s="184"/>
      <c r="RWL94" s="184"/>
      <c r="RWM94" s="184"/>
      <c r="RWN94" s="184"/>
      <c r="RWO94" s="184"/>
      <c r="RWP94" s="184"/>
      <c r="RWQ94" s="184"/>
      <c r="RWR94" s="184"/>
      <c r="RWS94" s="184"/>
      <c r="RWT94" s="184"/>
      <c r="RWU94" s="184"/>
      <c r="RWV94" s="184"/>
      <c r="RWW94" s="184"/>
      <c r="RWX94" s="184"/>
      <c r="RWY94" s="184"/>
      <c r="RWZ94" s="184"/>
      <c r="RXA94" s="184"/>
      <c r="RXB94" s="184"/>
      <c r="RXC94" s="184"/>
      <c r="RXD94" s="184"/>
      <c r="RXE94" s="184"/>
      <c r="RXF94" s="184"/>
      <c r="RXG94" s="184"/>
      <c r="RXH94" s="184"/>
      <c r="RXI94" s="184"/>
      <c r="RXJ94" s="184"/>
      <c r="RXK94" s="184"/>
      <c r="RXL94" s="184"/>
      <c r="RXM94" s="184"/>
      <c r="RXN94" s="184"/>
      <c r="RXO94" s="184"/>
      <c r="RXP94" s="184"/>
      <c r="RXQ94" s="184"/>
      <c r="RXR94" s="184"/>
      <c r="RXS94" s="184"/>
      <c r="RXT94" s="184"/>
      <c r="RXU94" s="184"/>
      <c r="RXV94" s="184"/>
      <c r="RXW94" s="184"/>
      <c r="RXX94" s="184"/>
      <c r="RXY94" s="184"/>
      <c r="RXZ94" s="184"/>
      <c r="RYA94" s="184"/>
      <c r="RYB94" s="184"/>
      <c r="RYC94" s="184"/>
      <c r="RYD94" s="184"/>
      <c r="RYE94" s="184"/>
      <c r="RYF94" s="184"/>
      <c r="RYG94" s="184"/>
      <c r="RYH94" s="184"/>
      <c r="RYI94" s="184"/>
      <c r="RYJ94" s="184"/>
      <c r="RYK94" s="184"/>
      <c r="RYL94" s="184"/>
      <c r="RYM94" s="184"/>
      <c r="RYN94" s="184"/>
      <c r="RYO94" s="184"/>
      <c r="RYP94" s="184"/>
      <c r="RYQ94" s="184"/>
      <c r="RYR94" s="184"/>
      <c r="RYS94" s="184"/>
      <c r="RYT94" s="184"/>
      <c r="RYU94" s="184"/>
      <c r="RYV94" s="184"/>
      <c r="RYW94" s="184"/>
      <c r="RYX94" s="184"/>
      <c r="RYY94" s="184"/>
      <c r="RYZ94" s="184"/>
      <c r="RZA94" s="184"/>
      <c r="RZB94" s="184"/>
      <c r="RZC94" s="184"/>
      <c r="RZD94" s="184"/>
      <c r="RZE94" s="184"/>
      <c r="RZF94" s="184"/>
      <c r="RZG94" s="184"/>
      <c r="RZH94" s="184"/>
      <c r="RZI94" s="184"/>
      <c r="RZJ94" s="184"/>
      <c r="RZK94" s="184"/>
      <c r="RZL94" s="184"/>
      <c r="RZM94" s="184"/>
      <c r="RZN94" s="184"/>
      <c r="RZO94" s="184"/>
      <c r="RZP94" s="184"/>
      <c r="RZQ94" s="184"/>
      <c r="RZR94" s="184"/>
      <c r="RZS94" s="184"/>
      <c r="RZT94" s="184"/>
      <c r="RZU94" s="184"/>
      <c r="RZV94" s="184"/>
      <c r="RZW94" s="184"/>
      <c r="RZX94" s="184"/>
      <c r="RZY94" s="184"/>
      <c r="RZZ94" s="184"/>
      <c r="SAA94" s="184"/>
      <c r="SAB94" s="184"/>
      <c r="SAC94" s="184"/>
      <c r="SAD94" s="184"/>
      <c r="SAE94" s="184"/>
      <c r="SAF94" s="184"/>
      <c r="SAG94" s="184"/>
      <c r="SAH94" s="184"/>
      <c r="SAI94" s="184"/>
      <c r="SAJ94" s="184"/>
      <c r="SAK94" s="184"/>
      <c r="SAL94" s="184"/>
      <c r="SAM94" s="184"/>
      <c r="SAN94" s="184"/>
      <c r="SAO94" s="184"/>
      <c r="SAP94" s="184"/>
      <c r="SAQ94" s="184"/>
      <c r="SAR94" s="184"/>
      <c r="SAS94" s="184"/>
      <c r="SAT94" s="184"/>
      <c r="SAU94" s="184"/>
      <c r="SAV94" s="184"/>
      <c r="SAW94" s="184"/>
      <c r="SAX94" s="184"/>
      <c r="SAY94" s="184"/>
      <c r="SAZ94" s="184"/>
      <c r="SBA94" s="184"/>
      <c r="SBB94" s="184"/>
      <c r="SBC94" s="184"/>
      <c r="SBD94" s="184"/>
      <c r="SBE94" s="184"/>
      <c r="SBF94" s="184"/>
      <c r="SBG94" s="184"/>
      <c r="SBH94" s="184"/>
      <c r="SBI94" s="184"/>
      <c r="SBJ94" s="184"/>
      <c r="SBK94" s="184"/>
      <c r="SBL94" s="184"/>
      <c r="SBM94" s="184"/>
      <c r="SBN94" s="184"/>
      <c r="SBO94" s="184"/>
      <c r="SBP94" s="184"/>
      <c r="SBQ94" s="184"/>
      <c r="SBR94" s="184"/>
      <c r="SBS94" s="184"/>
      <c r="SBT94" s="184"/>
      <c r="SBU94" s="184"/>
      <c r="SBV94" s="184"/>
      <c r="SBW94" s="184"/>
      <c r="SBX94" s="184"/>
      <c r="SBY94" s="184"/>
      <c r="SBZ94" s="184"/>
      <c r="SCA94" s="184"/>
      <c r="SCB94" s="184"/>
      <c r="SCC94" s="184"/>
      <c r="SCD94" s="184"/>
      <c r="SCE94" s="184"/>
      <c r="SCF94" s="184"/>
      <c r="SCG94" s="184"/>
      <c r="SCH94" s="184"/>
      <c r="SCI94" s="184"/>
      <c r="SCJ94" s="184"/>
      <c r="SCK94" s="184"/>
      <c r="SCL94" s="184"/>
      <c r="SCM94" s="184"/>
      <c r="SCN94" s="184"/>
      <c r="SCO94" s="184"/>
      <c r="SCP94" s="184"/>
      <c r="SCQ94" s="184"/>
      <c r="SCR94" s="184"/>
      <c r="SCS94" s="184"/>
      <c r="SCT94" s="184"/>
      <c r="SCU94" s="184"/>
      <c r="SCV94" s="184"/>
      <c r="SCW94" s="184"/>
      <c r="SCX94" s="184"/>
      <c r="SCY94" s="184"/>
      <c r="SCZ94" s="184"/>
      <c r="SDA94" s="184"/>
      <c r="SDB94" s="184"/>
      <c r="SDC94" s="184"/>
      <c r="SDD94" s="184"/>
      <c r="SDE94" s="184"/>
      <c r="SDF94" s="184"/>
      <c r="SDG94" s="184"/>
      <c r="SDH94" s="184"/>
      <c r="SDI94" s="184"/>
      <c r="SDJ94" s="184"/>
      <c r="SDK94" s="184"/>
      <c r="SDL94" s="184"/>
      <c r="SDM94" s="184"/>
      <c r="SDN94" s="184"/>
      <c r="SDO94" s="184"/>
      <c r="SDP94" s="184"/>
      <c r="SDQ94" s="184"/>
      <c r="SDR94" s="184"/>
      <c r="SDS94" s="184"/>
      <c r="SDT94" s="184"/>
      <c r="SDU94" s="184"/>
      <c r="SDV94" s="184"/>
      <c r="SDW94" s="184"/>
      <c r="SDX94" s="184"/>
      <c r="SDY94" s="184"/>
      <c r="SDZ94" s="184"/>
      <c r="SEA94" s="184"/>
      <c r="SEB94" s="184"/>
      <c r="SEC94" s="184"/>
      <c r="SED94" s="184"/>
      <c r="SEE94" s="184"/>
      <c r="SEF94" s="184"/>
      <c r="SEG94" s="184"/>
      <c r="SEH94" s="184"/>
      <c r="SEI94" s="184"/>
      <c r="SEJ94" s="184"/>
      <c r="SEK94" s="184"/>
      <c r="SEL94" s="184"/>
      <c r="SEM94" s="184"/>
      <c r="SEN94" s="184"/>
      <c r="SEO94" s="184"/>
      <c r="SEP94" s="184"/>
      <c r="SEQ94" s="184"/>
      <c r="SER94" s="184"/>
      <c r="SES94" s="184"/>
      <c r="SET94" s="184"/>
      <c r="SEU94" s="184"/>
      <c r="SEV94" s="184"/>
      <c r="SEW94" s="184"/>
      <c r="SEX94" s="184"/>
      <c r="SEY94" s="184"/>
      <c r="SEZ94" s="184"/>
      <c r="SFA94" s="184"/>
      <c r="SFB94" s="184"/>
      <c r="SFC94" s="184"/>
      <c r="SFD94" s="184"/>
      <c r="SFE94" s="184"/>
      <c r="SFF94" s="184"/>
      <c r="SFG94" s="184"/>
      <c r="SFH94" s="184"/>
      <c r="SFI94" s="184"/>
      <c r="SFJ94" s="184"/>
      <c r="SFK94" s="184"/>
      <c r="SFL94" s="184"/>
      <c r="SFM94" s="184"/>
      <c r="SFN94" s="184"/>
      <c r="SFO94" s="184"/>
      <c r="SFP94" s="184"/>
      <c r="SFQ94" s="184"/>
      <c r="SFR94" s="184"/>
      <c r="SFS94" s="184"/>
      <c r="SFT94" s="184"/>
      <c r="SFU94" s="184"/>
      <c r="SFV94" s="184"/>
      <c r="SFW94" s="184"/>
      <c r="SFX94" s="184"/>
      <c r="SFY94" s="184"/>
      <c r="SFZ94" s="184"/>
      <c r="SGA94" s="184"/>
      <c r="SGB94" s="184"/>
      <c r="SGC94" s="184"/>
      <c r="SGD94" s="184"/>
      <c r="SGE94" s="184"/>
      <c r="SGF94" s="184"/>
      <c r="SGG94" s="184"/>
      <c r="SGH94" s="184"/>
      <c r="SGI94" s="184"/>
      <c r="SGJ94" s="184"/>
      <c r="SGK94" s="184"/>
      <c r="SGL94" s="184"/>
      <c r="SGM94" s="184"/>
      <c r="SGN94" s="184"/>
      <c r="SGO94" s="184"/>
      <c r="SGP94" s="184"/>
      <c r="SGQ94" s="184"/>
      <c r="SGR94" s="184"/>
      <c r="SGS94" s="184"/>
      <c r="SGT94" s="184"/>
      <c r="SGU94" s="184"/>
      <c r="SGV94" s="184"/>
      <c r="SGW94" s="184"/>
      <c r="SGX94" s="184"/>
      <c r="SGY94" s="184"/>
      <c r="SGZ94" s="184"/>
      <c r="SHA94" s="184"/>
      <c r="SHB94" s="184"/>
      <c r="SHC94" s="184"/>
      <c r="SHD94" s="184"/>
      <c r="SHE94" s="184"/>
      <c r="SHF94" s="184"/>
      <c r="SHG94" s="184"/>
      <c r="SHH94" s="184"/>
      <c r="SHI94" s="184"/>
      <c r="SHJ94" s="184"/>
      <c r="SHK94" s="184"/>
      <c r="SHL94" s="184"/>
      <c r="SHM94" s="184"/>
      <c r="SHN94" s="184"/>
      <c r="SHO94" s="184"/>
      <c r="SHP94" s="184"/>
      <c r="SHQ94" s="184"/>
      <c r="SHR94" s="184"/>
      <c r="SHS94" s="184"/>
      <c r="SHT94" s="184"/>
      <c r="SHU94" s="184"/>
      <c r="SHV94" s="184"/>
      <c r="SHW94" s="184"/>
      <c r="SHX94" s="184"/>
      <c r="SHY94" s="184"/>
      <c r="SHZ94" s="184"/>
      <c r="SIA94" s="184"/>
      <c r="SIB94" s="184"/>
      <c r="SIC94" s="184"/>
      <c r="SID94" s="184"/>
      <c r="SIE94" s="184"/>
      <c r="SIF94" s="184"/>
      <c r="SIG94" s="184"/>
      <c r="SIH94" s="184"/>
      <c r="SII94" s="184"/>
      <c r="SIJ94" s="184"/>
      <c r="SIK94" s="184"/>
      <c r="SIL94" s="184"/>
      <c r="SIM94" s="184"/>
      <c r="SIN94" s="184"/>
      <c r="SIO94" s="184"/>
      <c r="SIP94" s="184"/>
      <c r="SIQ94" s="184"/>
      <c r="SIR94" s="184"/>
      <c r="SIS94" s="184"/>
      <c r="SIT94" s="184"/>
      <c r="SIU94" s="184"/>
      <c r="SIV94" s="184"/>
      <c r="SIW94" s="184"/>
      <c r="SIX94" s="184"/>
      <c r="SIY94" s="184"/>
      <c r="SIZ94" s="184"/>
      <c r="SJA94" s="184"/>
      <c r="SJB94" s="184"/>
      <c r="SJC94" s="184"/>
      <c r="SJD94" s="184"/>
      <c r="SJE94" s="184"/>
      <c r="SJF94" s="184"/>
      <c r="SJG94" s="184"/>
      <c r="SJH94" s="184"/>
      <c r="SJI94" s="184"/>
      <c r="SJJ94" s="184"/>
      <c r="SJK94" s="184"/>
      <c r="SJL94" s="184"/>
      <c r="SJM94" s="184"/>
      <c r="SJN94" s="184"/>
      <c r="SJO94" s="184"/>
      <c r="SJP94" s="184"/>
      <c r="SJQ94" s="184"/>
      <c r="SJR94" s="184"/>
      <c r="SJS94" s="184"/>
      <c r="SJT94" s="184"/>
      <c r="SJU94" s="184"/>
      <c r="SJV94" s="184"/>
      <c r="SJW94" s="184"/>
      <c r="SJX94" s="184"/>
      <c r="SJY94" s="184"/>
      <c r="SJZ94" s="184"/>
      <c r="SKA94" s="184"/>
      <c r="SKB94" s="184"/>
      <c r="SKC94" s="184"/>
      <c r="SKD94" s="184"/>
      <c r="SKE94" s="184"/>
      <c r="SKF94" s="184"/>
      <c r="SKG94" s="184"/>
      <c r="SKH94" s="184"/>
      <c r="SKI94" s="184"/>
      <c r="SKJ94" s="184"/>
      <c r="SKK94" s="184"/>
      <c r="SKL94" s="184"/>
      <c r="SKM94" s="184"/>
      <c r="SKN94" s="184"/>
      <c r="SKO94" s="184"/>
      <c r="SKP94" s="184"/>
      <c r="SKQ94" s="184"/>
      <c r="SKR94" s="184"/>
      <c r="SKS94" s="184"/>
      <c r="SKT94" s="184"/>
      <c r="SKU94" s="184"/>
      <c r="SKV94" s="184"/>
      <c r="SKW94" s="184"/>
      <c r="SKX94" s="184"/>
      <c r="SKY94" s="184"/>
      <c r="SKZ94" s="184"/>
      <c r="SLA94" s="184"/>
      <c r="SLB94" s="184"/>
      <c r="SLC94" s="184"/>
      <c r="SLD94" s="184"/>
      <c r="SLE94" s="184"/>
      <c r="SLF94" s="184"/>
      <c r="SLG94" s="184"/>
      <c r="SLH94" s="184"/>
      <c r="SLI94" s="184"/>
      <c r="SLJ94" s="184"/>
      <c r="SLK94" s="184"/>
      <c r="SLL94" s="184"/>
      <c r="SLM94" s="184"/>
      <c r="SLN94" s="184"/>
      <c r="SLO94" s="184"/>
      <c r="SLP94" s="184"/>
      <c r="SLQ94" s="184"/>
      <c r="SLR94" s="184"/>
      <c r="SLS94" s="184"/>
      <c r="SLT94" s="184"/>
      <c r="SLU94" s="184"/>
      <c r="SLV94" s="184"/>
      <c r="SLW94" s="184"/>
      <c r="SLX94" s="184"/>
      <c r="SLY94" s="184"/>
      <c r="SLZ94" s="184"/>
      <c r="SMA94" s="184"/>
      <c r="SMB94" s="184"/>
      <c r="SMC94" s="184"/>
      <c r="SMD94" s="184"/>
      <c r="SME94" s="184"/>
      <c r="SMF94" s="184"/>
      <c r="SMG94" s="184"/>
      <c r="SMH94" s="184"/>
      <c r="SMI94" s="184"/>
      <c r="SMJ94" s="184"/>
      <c r="SMK94" s="184"/>
      <c r="SML94" s="184"/>
      <c r="SMM94" s="184"/>
      <c r="SMN94" s="184"/>
      <c r="SMO94" s="184"/>
      <c r="SMP94" s="184"/>
      <c r="SMQ94" s="184"/>
      <c r="SMR94" s="184"/>
      <c r="SMS94" s="184"/>
      <c r="SMT94" s="184"/>
      <c r="SMU94" s="184"/>
      <c r="SMV94" s="184"/>
      <c r="SMW94" s="184"/>
      <c r="SMX94" s="184"/>
      <c r="SMY94" s="184"/>
      <c r="SMZ94" s="184"/>
      <c r="SNA94" s="184"/>
      <c r="SNB94" s="184"/>
      <c r="SNC94" s="184"/>
      <c r="SND94" s="184"/>
      <c r="SNE94" s="184"/>
      <c r="SNF94" s="184"/>
      <c r="SNG94" s="184"/>
      <c r="SNH94" s="184"/>
      <c r="SNI94" s="184"/>
      <c r="SNJ94" s="184"/>
      <c r="SNK94" s="184"/>
      <c r="SNL94" s="184"/>
      <c r="SNM94" s="184"/>
      <c r="SNN94" s="184"/>
      <c r="SNO94" s="184"/>
      <c r="SNP94" s="184"/>
      <c r="SNQ94" s="184"/>
      <c r="SNR94" s="184"/>
      <c r="SNS94" s="184"/>
      <c r="SNT94" s="184"/>
      <c r="SNU94" s="184"/>
      <c r="SNV94" s="184"/>
      <c r="SNW94" s="184"/>
      <c r="SNX94" s="184"/>
      <c r="SNY94" s="184"/>
      <c r="SNZ94" s="184"/>
      <c r="SOA94" s="184"/>
      <c r="SOB94" s="184"/>
      <c r="SOC94" s="184"/>
      <c r="SOD94" s="184"/>
      <c r="SOE94" s="184"/>
      <c r="SOF94" s="184"/>
      <c r="SOG94" s="184"/>
      <c r="SOH94" s="184"/>
      <c r="SOI94" s="184"/>
      <c r="SOJ94" s="184"/>
      <c r="SOK94" s="184"/>
      <c r="SOL94" s="184"/>
      <c r="SOM94" s="184"/>
      <c r="SON94" s="184"/>
      <c r="SOO94" s="184"/>
      <c r="SOP94" s="184"/>
      <c r="SOQ94" s="184"/>
      <c r="SOR94" s="184"/>
      <c r="SOS94" s="184"/>
      <c r="SOT94" s="184"/>
      <c r="SOU94" s="184"/>
      <c r="SOV94" s="184"/>
      <c r="SOW94" s="184"/>
      <c r="SOX94" s="184"/>
      <c r="SOY94" s="184"/>
      <c r="SOZ94" s="184"/>
      <c r="SPA94" s="184"/>
      <c r="SPB94" s="184"/>
      <c r="SPC94" s="184"/>
      <c r="SPD94" s="184"/>
      <c r="SPE94" s="184"/>
      <c r="SPF94" s="184"/>
      <c r="SPG94" s="184"/>
      <c r="SPH94" s="184"/>
      <c r="SPI94" s="184"/>
      <c r="SPJ94" s="184"/>
      <c r="SPK94" s="184"/>
      <c r="SPL94" s="184"/>
      <c r="SPM94" s="184"/>
      <c r="SPN94" s="184"/>
      <c r="SPO94" s="184"/>
      <c r="SPP94" s="184"/>
      <c r="SPQ94" s="184"/>
      <c r="SPR94" s="184"/>
      <c r="SPS94" s="184"/>
      <c r="SPT94" s="184"/>
      <c r="SPU94" s="184"/>
      <c r="SPV94" s="184"/>
      <c r="SPW94" s="184"/>
      <c r="SPX94" s="184"/>
      <c r="SPY94" s="184"/>
      <c r="SPZ94" s="184"/>
      <c r="SQA94" s="184"/>
      <c r="SQB94" s="184"/>
      <c r="SQC94" s="184"/>
      <c r="SQD94" s="184"/>
      <c r="SQE94" s="184"/>
      <c r="SQF94" s="184"/>
      <c r="SQG94" s="184"/>
      <c r="SQH94" s="184"/>
      <c r="SQI94" s="184"/>
      <c r="SQJ94" s="184"/>
      <c r="SQK94" s="184"/>
      <c r="SQL94" s="184"/>
      <c r="SQM94" s="184"/>
      <c r="SQN94" s="184"/>
      <c r="SQO94" s="184"/>
      <c r="SQP94" s="184"/>
      <c r="SQQ94" s="184"/>
      <c r="SQR94" s="184"/>
      <c r="SQS94" s="184"/>
      <c r="SQT94" s="184"/>
      <c r="SQU94" s="184"/>
      <c r="SQV94" s="184"/>
      <c r="SQW94" s="184"/>
      <c r="SQX94" s="184"/>
      <c r="SQY94" s="184"/>
      <c r="SQZ94" s="184"/>
      <c r="SRA94" s="184"/>
      <c r="SRB94" s="184"/>
      <c r="SRC94" s="184"/>
      <c r="SRD94" s="184"/>
      <c r="SRE94" s="184"/>
      <c r="SRF94" s="184"/>
      <c r="SRG94" s="184"/>
      <c r="SRH94" s="184"/>
      <c r="SRI94" s="184"/>
      <c r="SRJ94" s="184"/>
      <c r="SRK94" s="184"/>
      <c r="SRL94" s="184"/>
      <c r="SRM94" s="184"/>
      <c r="SRN94" s="184"/>
      <c r="SRO94" s="184"/>
      <c r="SRP94" s="184"/>
      <c r="SRQ94" s="184"/>
      <c r="SRR94" s="184"/>
      <c r="SRS94" s="184"/>
      <c r="SRT94" s="184"/>
      <c r="SRU94" s="184"/>
      <c r="SRV94" s="184"/>
      <c r="SRW94" s="184"/>
      <c r="SRX94" s="184"/>
      <c r="SRY94" s="184"/>
      <c r="SRZ94" s="184"/>
      <c r="SSA94" s="184"/>
      <c r="SSB94" s="184"/>
      <c r="SSC94" s="184"/>
      <c r="SSD94" s="184"/>
      <c r="SSE94" s="184"/>
      <c r="SSF94" s="184"/>
      <c r="SSG94" s="184"/>
      <c r="SSH94" s="184"/>
      <c r="SSI94" s="184"/>
      <c r="SSJ94" s="184"/>
      <c r="SSK94" s="184"/>
      <c r="SSL94" s="184"/>
      <c r="SSM94" s="184"/>
      <c r="SSN94" s="184"/>
      <c r="SSO94" s="184"/>
      <c r="SSP94" s="184"/>
      <c r="SSQ94" s="184"/>
      <c r="SSR94" s="184"/>
      <c r="SSS94" s="184"/>
      <c r="SST94" s="184"/>
      <c r="SSU94" s="184"/>
      <c r="SSV94" s="184"/>
      <c r="SSW94" s="184"/>
      <c r="SSX94" s="184"/>
      <c r="SSY94" s="184"/>
      <c r="SSZ94" s="184"/>
      <c r="STA94" s="184"/>
      <c r="STB94" s="184"/>
      <c r="STC94" s="184"/>
      <c r="STD94" s="184"/>
      <c r="STE94" s="184"/>
      <c r="STF94" s="184"/>
      <c r="STG94" s="184"/>
      <c r="STH94" s="184"/>
      <c r="STI94" s="184"/>
      <c r="STJ94" s="184"/>
      <c r="STK94" s="184"/>
      <c r="STL94" s="184"/>
      <c r="STM94" s="184"/>
      <c r="STN94" s="184"/>
      <c r="STO94" s="184"/>
      <c r="STP94" s="184"/>
      <c r="STQ94" s="184"/>
      <c r="STR94" s="184"/>
      <c r="STS94" s="184"/>
      <c r="STT94" s="184"/>
      <c r="STU94" s="184"/>
      <c r="STV94" s="184"/>
      <c r="STW94" s="184"/>
      <c r="STX94" s="184"/>
      <c r="STY94" s="184"/>
      <c r="STZ94" s="184"/>
      <c r="SUA94" s="184"/>
      <c r="SUB94" s="184"/>
      <c r="SUC94" s="184"/>
      <c r="SUD94" s="184"/>
      <c r="SUE94" s="184"/>
      <c r="SUF94" s="184"/>
      <c r="SUG94" s="184"/>
      <c r="SUH94" s="184"/>
      <c r="SUI94" s="184"/>
      <c r="SUJ94" s="184"/>
      <c r="SUK94" s="184"/>
      <c r="SUL94" s="184"/>
      <c r="SUM94" s="184"/>
      <c r="SUN94" s="184"/>
      <c r="SUO94" s="184"/>
      <c r="SUP94" s="184"/>
      <c r="SUQ94" s="184"/>
      <c r="SUR94" s="184"/>
      <c r="SUS94" s="184"/>
      <c r="SUT94" s="184"/>
      <c r="SUU94" s="184"/>
      <c r="SUV94" s="184"/>
      <c r="SUW94" s="184"/>
      <c r="SUX94" s="184"/>
      <c r="SUY94" s="184"/>
      <c r="SUZ94" s="184"/>
      <c r="SVA94" s="184"/>
      <c r="SVB94" s="184"/>
      <c r="SVC94" s="184"/>
      <c r="SVD94" s="184"/>
      <c r="SVE94" s="184"/>
      <c r="SVF94" s="184"/>
      <c r="SVG94" s="184"/>
      <c r="SVH94" s="184"/>
      <c r="SVI94" s="184"/>
      <c r="SVJ94" s="184"/>
      <c r="SVK94" s="184"/>
      <c r="SVL94" s="184"/>
      <c r="SVM94" s="184"/>
      <c r="SVN94" s="184"/>
      <c r="SVO94" s="184"/>
      <c r="SVP94" s="184"/>
      <c r="SVQ94" s="184"/>
      <c r="SVR94" s="184"/>
      <c r="SVS94" s="184"/>
      <c r="SVT94" s="184"/>
      <c r="SVU94" s="184"/>
      <c r="SVV94" s="184"/>
      <c r="SVW94" s="184"/>
      <c r="SVX94" s="184"/>
      <c r="SVY94" s="184"/>
      <c r="SVZ94" s="184"/>
      <c r="SWA94" s="184"/>
      <c r="SWB94" s="184"/>
      <c r="SWC94" s="184"/>
      <c r="SWD94" s="184"/>
      <c r="SWE94" s="184"/>
      <c r="SWF94" s="184"/>
      <c r="SWG94" s="184"/>
      <c r="SWH94" s="184"/>
      <c r="SWI94" s="184"/>
      <c r="SWJ94" s="184"/>
      <c r="SWK94" s="184"/>
      <c r="SWL94" s="184"/>
      <c r="SWM94" s="184"/>
      <c r="SWN94" s="184"/>
      <c r="SWO94" s="184"/>
      <c r="SWP94" s="184"/>
      <c r="SWQ94" s="184"/>
      <c r="SWR94" s="184"/>
      <c r="SWS94" s="184"/>
      <c r="SWT94" s="184"/>
      <c r="SWU94" s="184"/>
      <c r="SWV94" s="184"/>
      <c r="SWW94" s="184"/>
      <c r="SWX94" s="184"/>
      <c r="SWY94" s="184"/>
      <c r="SWZ94" s="184"/>
      <c r="SXA94" s="184"/>
      <c r="SXB94" s="184"/>
      <c r="SXC94" s="184"/>
      <c r="SXD94" s="184"/>
      <c r="SXE94" s="184"/>
      <c r="SXF94" s="184"/>
      <c r="SXG94" s="184"/>
      <c r="SXH94" s="184"/>
      <c r="SXI94" s="184"/>
      <c r="SXJ94" s="184"/>
      <c r="SXK94" s="184"/>
      <c r="SXL94" s="184"/>
      <c r="SXM94" s="184"/>
      <c r="SXN94" s="184"/>
      <c r="SXO94" s="184"/>
      <c r="SXP94" s="184"/>
      <c r="SXQ94" s="184"/>
      <c r="SXR94" s="184"/>
      <c r="SXS94" s="184"/>
      <c r="SXT94" s="184"/>
      <c r="SXU94" s="184"/>
      <c r="SXV94" s="184"/>
      <c r="SXW94" s="184"/>
      <c r="SXX94" s="184"/>
      <c r="SXY94" s="184"/>
      <c r="SXZ94" s="184"/>
      <c r="SYA94" s="184"/>
      <c r="SYB94" s="184"/>
      <c r="SYC94" s="184"/>
      <c r="SYD94" s="184"/>
      <c r="SYE94" s="184"/>
      <c r="SYF94" s="184"/>
      <c r="SYG94" s="184"/>
      <c r="SYH94" s="184"/>
      <c r="SYI94" s="184"/>
      <c r="SYJ94" s="184"/>
      <c r="SYK94" s="184"/>
      <c r="SYL94" s="184"/>
      <c r="SYM94" s="184"/>
      <c r="SYN94" s="184"/>
      <c r="SYO94" s="184"/>
      <c r="SYP94" s="184"/>
      <c r="SYQ94" s="184"/>
      <c r="SYR94" s="184"/>
      <c r="SYS94" s="184"/>
      <c r="SYT94" s="184"/>
      <c r="SYU94" s="184"/>
      <c r="SYV94" s="184"/>
      <c r="SYW94" s="184"/>
      <c r="SYX94" s="184"/>
      <c r="SYY94" s="184"/>
      <c r="SYZ94" s="184"/>
      <c r="SZA94" s="184"/>
      <c r="SZB94" s="184"/>
      <c r="SZC94" s="184"/>
      <c r="SZD94" s="184"/>
      <c r="SZE94" s="184"/>
      <c r="SZF94" s="184"/>
      <c r="SZG94" s="184"/>
      <c r="SZH94" s="184"/>
      <c r="SZI94" s="184"/>
      <c r="SZJ94" s="184"/>
      <c r="SZK94" s="184"/>
      <c r="SZL94" s="184"/>
      <c r="SZM94" s="184"/>
      <c r="SZN94" s="184"/>
      <c r="SZO94" s="184"/>
      <c r="SZP94" s="184"/>
      <c r="SZQ94" s="184"/>
      <c r="SZR94" s="184"/>
      <c r="SZS94" s="184"/>
      <c r="SZT94" s="184"/>
      <c r="SZU94" s="184"/>
      <c r="SZV94" s="184"/>
      <c r="SZW94" s="184"/>
      <c r="SZX94" s="184"/>
      <c r="SZY94" s="184"/>
      <c r="SZZ94" s="184"/>
      <c r="TAA94" s="184"/>
      <c r="TAB94" s="184"/>
      <c r="TAC94" s="184"/>
      <c r="TAD94" s="184"/>
      <c r="TAE94" s="184"/>
      <c r="TAF94" s="184"/>
      <c r="TAG94" s="184"/>
      <c r="TAH94" s="184"/>
      <c r="TAI94" s="184"/>
      <c r="TAJ94" s="184"/>
      <c r="TAK94" s="184"/>
      <c r="TAL94" s="184"/>
      <c r="TAM94" s="184"/>
      <c r="TAN94" s="184"/>
      <c r="TAO94" s="184"/>
      <c r="TAP94" s="184"/>
      <c r="TAQ94" s="184"/>
      <c r="TAR94" s="184"/>
      <c r="TAS94" s="184"/>
      <c r="TAT94" s="184"/>
      <c r="TAU94" s="184"/>
      <c r="TAV94" s="184"/>
      <c r="TAW94" s="184"/>
      <c r="TAX94" s="184"/>
      <c r="TAY94" s="184"/>
      <c r="TAZ94" s="184"/>
      <c r="TBA94" s="184"/>
      <c r="TBB94" s="184"/>
      <c r="TBC94" s="184"/>
      <c r="TBD94" s="184"/>
      <c r="TBE94" s="184"/>
      <c r="TBF94" s="184"/>
      <c r="TBG94" s="184"/>
      <c r="TBH94" s="184"/>
      <c r="TBI94" s="184"/>
      <c r="TBJ94" s="184"/>
      <c r="TBK94" s="184"/>
      <c r="TBL94" s="184"/>
      <c r="TBM94" s="184"/>
      <c r="TBN94" s="184"/>
      <c r="TBO94" s="184"/>
      <c r="TBP94" s="184"/>
      <c r="TBQ94" s="184"/>
      <c r="TBR94" s="184"/>
      <c r="TBS94" s="184"/>
      <c r="TBT94" s="184"/>
      <c r="TBU94" s="184"/>
      <c r="TBV94" s="184"/>
      <c r="TBW94" s="184"/>
      <c r="TBX94" s="184"/>
      <c r="TBY94" s="184"/>
      <c r="TBZ94" s="184"/>
      <c r="TCA94" s="184"/>
      <c r="TCB94" s="184"/>
      <c r="TCC94" s="184"/>
      <c r="TCD94" s="184"/>
      <c r="TCE94" s="184"/>
      <c r="TCF94" s="184"/>
      <c r="TCG94" s="184"/>
      <c r="TCH94" s="184"/>
      <c r="TCI94" s="184"/>
      <c r="TCJ94" s="184"/>
      <c r="TCK94" s="184"/>
      <c r="TCL94" s="184"/>
      <c r="TCM94" s="184"/>
      <c r="TCN94" s="184"/>
      <c r="TCO94" s="184"/>
      <c r="TCP94" s="184"/>
      <c r="TCQ94" s="184"/>
      <c r="TCR94" s="184"/>
      <c r="TCS94" s="184"/>
      <c r="TCT94" s="184"/>
      <c r="TCU94" s="184"/>
      <c r="TCV94" s="184"/>
      <c r="TCW94" s="184"/>
      <c r="TCX94" s="184"/>
      <c r="TCY94" s="184"/>
      <c r="TCZ94" s="184"/>
      <c r="TDA94" s="184"/>
      <c r="TDB94" s="184"/>
      <c r="TDC94" s="184"/>
      <c r="TDD94" s="184"/>
      <c r="TDE94" s="184"/>
      <c r="TDF94" s="184"/>
      <c r="TDG94" s="184"/>
      <c r="TDH94" s="184"/>
      <c r="TDI94" s="184"/>
      <c r="TDJ94" s="184"/>
      <c r="TDK94" s="184"/>
      <c r="TDL94" s="184"/>
      <c r="TDM94" s="184"/>
      <c r="TDN94" s="184"/>
      <c r="TDO94" s="184"/>
      <c r="TDP94" s="184"/>
      <c r="TDQ94" s="184"/>
      <c r="TDR94" s="184"/>
      <c r="TDS94" s="184"/>
      <c r="TDT94" s="184"/>
      <c r="TDU94" s="184"/>
      <c r="TDV94" s="184"/>
      <c r="TDW94" s="184"/>
      <c r="TDX94" s="184"/>
      <c r="TDY94" s="184"/>
      <c r="TDZ94" s="184"/>
      <c r="TEA94" s="184"/>
      <c r="TEB94" s="184"/>
      <c r="TEC94" s="184"/>
      <c r="TED94" s="184"/>
      <c r="TEE94" s="184"/>
      <c r="TEF94" s="184"/>
      <c r="TEG94" s="184"/>
      <c r="TEH94" s="184"/>
      <c r="TEI94" s="184"/>
      <c r="TEJ94" s="184"/>
      <c r="TEK94" s="184"/>
      <c r="TEL94" s="184"/>
      <c r="TEM94" s="184"/>
      <c r="TEN94" s="184"/>
      <c r="TEO94" s="184"/>
      <c r="TEP94" s="184"/>
      <c r="TEQ94" s="184"/>
      <c r="TER94" s="184"/>
      <c r="TES94" s="184"/>
      <c r="TET94" s="184"/>
      <c r="TEU94" s="184"/>
      <c r="TEV94" s="184"/>
      <c r="TEW94" s="184"/>
      <c r="TEX94" s="184"/>
      <c r="TEY94" s="184"/>
      <c r="TEZ94" s="184"/>
      <c r="TFA94" s="184"/>
      <c r="TFB94" s="184"/>
      <c r="TFC94" s="184"/>
      <c r="TFD94" s="184"/>
      <c r="TFE94" s="184"/>
      <c r="TFF94" s="184"/>
      <c r="TFG94" s="184"/>
      <c r="TFH94" s="184"/>
      <c r="TFI94" s="184"/>
      <c r="TFJ94" s="184"/>
      <c r="TFK94" s="184"/>
      <c r="TFL94" s="184"/>
      <c r="TFM94" s="184"/>
      <c r="TFN94" s="184"/>
      <c r="TFO94" s="184"/>
      <c r="TFP94" s="184"/>
      <c r="TFQ94" s="184"/>
      <c r="TFR94" s="184"/>
      <c r="TFS94" s="184"/>
      <c r="TFT94" s="184"/>
      <c r="TFU94" s="184"/>
      <c r="TFV94" s="184"/>
      <c r="TFW94" s="184"/>
      <c r="TFX94" s="184"/>
      <c r="TFY94" s="184"/>
      <c r="TFZ94" s="184"/>
      <c r="TGA94" s="184"/>
      <c r="TGB94" s="184"/>
      <c r="TGC94" s="184"/>
      <c r="TGD94" s="184"/>
      <c r="TGE94" s="184"/>
      <c r="TGF94" s="184"/>
      <c r="TGG94" s="184"/>
      <c r="TGH94" s="184"/>
      <c r="TGI94" s="184"/>
      <c r="TGJ94" s="184"/>
      <c r="TGK94" s="184"/>
      <c r="TGL94" s="184"/>
      <c r="TGM94" s="184"/>
      <c r="TGN94" s="184"/>
      <c r="TGO94" s="184"/>
      <c r="TGP94" s="184"/>
      <c r="TGQ94" s="184"/>
      <c r="TGR94" s="184"/>
      <c r="TGS94" s="184"/>
      <c r="TGT94" s="184"/>
      <c r="TGU94" s="184"/>
      <c r="TGV94" s="184"/>
      <c r="TGW94" s="184"/>
      <c r="TGX94" s="184"/>
      <c r="TGY94" s="184"/>
      <c r="TGZ94" s="184"/>
      <c r="THA94" s="184"/>
      <c r="THB94" s="184"/>
      <c r="THC94" s="184"/>
      <c r="THD94" s="184"/>
      <c r="THE94" s="184"/>
      <c r="THF94" s="184"/>
      <c r="THG94" s="184"/>
      <c r="THH94" s="184"/>
      <c r="THI94" s="184"/>
      <c r="THJ94" s="184"/>
      <c r="THK94" s="184"/>
      <c r="THL94" s="184"/>
      <c r="THM94" s="184"/>
      <c r="THN94" s="184"/>
      <c r="THO94" s="184"/>
      <c r="THP94" s="184"/>
      <c r="THQ94" s="184"/>
      <c r="THR94" s="184"/>
      <c r="THS94" s="184"/>
      <c r="THT94" s="184"/>
      <c r="THU94" s="184"/>
      <c r="THV94" s="184"/>
      <c r="THW94" s="184"/>
      <c r="THX94" s="184"/>
      <c r="THY94" s="184"/>
      <c r="THZ94" s="184"/>
      <c r="TIA94" s="184"/>
      <c r="TIB94" s="184"/>
      <c r="TIC94" s="184"/>
      <c r="TID94" s="184"/>
      <c r="TIE94" s="184"/>
      <c r="TIF94" s="184"/>
      <c r="TIG94" s="184"/>
      <c r="TIH94" s="184"/>
      <c r="TII94" s="184"/>
      <c r="TIJ94" s="184"/>
      <c r="TIK94" s="184"/>
      <c r="TIL94" s="184"/>
      <c r="TIM94" s="184"/>
      <c r="TIN94" s="184"/>
      <c r="TIO94" s="184"/>
      <c r="TIP94" s="184"/>
      <c r="TIQ94" s="184"/>
      <c r="TIR94" s="184"/>
      <c r="TIS94" s="184"/>
      <c r="TIT94" s="184"/>
      <c r="TIU94" s="184"/>
      <c r="TIV94" s="184"/>
      <c r="TIW94" s="184"/>
      <c r="TIX94" s="184"/>
      <c r="TIY94" s="184"/>
      <c r="TIZ94" s="184"/>
      <c r="TJA94" s="184"/>
      <c r="TJB94" s="184"/>
      <c r="TJC94" s="184"/>
      <c r="TJD94" s="184"/>
      <c r="TJE94" s="184"/>
      <c r="TJF94" s="184"/>
      <c r="TJG94" s="184"/>
      <c r="TJH94" s="184"/>
      <c r="TJI94" s="184"/>
      <c r="TJJ94" s="184"/>
      <c r="TJK94" s="184"/>
      <c r="TJL94" s="184"/>
      <c r="TJM94" s="184"/>
      <c r="TJN94" s="184"/>
      <c r="TJO94" s="184"/>
      <c r="TJP94" s="184"/>
      <c r="TJQ94" s="184"/>
      <c r="TJR94" s="184"/>
      <c r="TJS94" s="184"/>
      <c r="TJT94" s="184"/>
      <c r="TJU94" s="184"/>
      <c r="TJV94" s="184"/>
      <c r="TJW94" s="184"/>
      <c r="TJX94" s="184"/>
      <c r="TJY94" s="184"/>
      <c r="TJZ94" s="184"/>
      <c r="TKA94" s="184"/>
      <c r="TKB94" s="184"/>
      <c r="TKC94" s="184"/>
      <c r="TKD94" s="184"/>
      <c r="TKE94" s="184"/>
      <c r="TKF94" s="184"/>
      <c r="TKG94" s="184"/>
      <c r="TKH94" s="184"/>
      <c r="TKI94" s="184"/>
      <c r="TKJ94" s="184"/>
      <c r="TKK94" s="184"/>
      <c r="TKL94" s="184"/>
      <c r="TKM94" s="184"/>
      <c r="TKN94" s="184"/>
      <c r="TKO94" s="184"/>
      <c r="TKP94" s="184"/>
      <c r="TKQ94" s="184"/>
      <c r="TKR94" s="184"/>
      <c r="TKS94" s="184"/>
      <c r="TKT94" s="184"/>
      <c r="TKU94" s="184"/>
      <c r="TKV94" s="184"/>
      <c r="TKW94" s="184"/>
      <c r="TKX94" s="184"/>
      <c r="TKY94" s="184"/>
      <c r="TKZ94" s="184"/>
      <c r="TLA94" s="184"/>
      <c r="TLB94" s="184"/>
      <c r="TLC94" s="184"/>
      <c r="TLD94" s="184"/>
      <c r="TLE94" s="184"/>
      <c r="TLF94" s="184"/>
      <c r="TLG94" s="184"/>
      <c r="TLH94" s="184"/>
      <c r="TLI94" s="184"/>
      <c r="TLJ94" s="184"/>
      <c r="TLK94" s="184"/>
      <c r="TLL94" s="184"/>
      <c r="TLM94" s="184"/>
      <c r="TLN94" s="184"/>
      <c r="TLO94" s="184"/>
      <c r="TLP94" s="184"/>
      <c r="TLQ94" s="184"/>
      <c r="TLR94" s="184"/>
      <c r="TLS94" s="184"/>
      <c r="TLT94" s="184"/>
      <c r="TLU94" s="184"/>
      <c r="TLV94" s="184"/>
      <c r="TLW94" s="184"/>
      <c r="TLX94" s="184"/>
      <c r="TLY94" s="184"/>
      <c r="TLZ94" s="184"/>
      <c r="TMA94" s="184"/>
      <c r="TMB94" s="184"/>
      <c r="TMC94" s="184"/>
      <c r="TMD94" s="184"/>
      <c r="TME94" s="184"/>
      <c r="TMF94" s="184"/>
      <c r="TMG94" s="184"/>
      <c r="TMH94" s="184"/>
      <c r="TMI94" s="184"/>
      <c r="TMJ94" s="184"/>
      <c r="TMK94" s="184"/>
      <c r="TML94" s="184"/>
      <c r="TMM94" s="184"/>
      <c r="TMN94" s="184"/>
      <c r="TMO94" s="184"/>
      <c r="TMP94" s="184"/>
      <c r="TMQ94" s="184"/>
      <c r="TMR94" s="184"/>
      <c r="TMS94" s="184"/>
      <c r="TMT94" s="184"/>
      <c r="TMU94" s="184"/>
      <c r="TMV94" s="184"/>
      <c r="TMW94" s="184"/>
      <c r="TMX94" s="184"/>
      <c r="TMY94" s="184"/>
      <c r="TMZ94" s="184"/>
      <c r="TNA94" s="184"/>
      <c r="TNB94" s="184"/>
      <c r="TNC94" s="184"/>
      <c r="TND94" s="184"/>
      <c r="TNE94" s="184"/>
      <c r="TNF94" s="184"/>
      <c r="TNG94" s="184"/>
      <c r="TNH94" s="184"/>
      <c r="TNI94" s="184"/>
      <c r="TNJ94" s="184"/>
      <c r="TNK94" s="184"/>
      <c r="TNL94" s="184"/>
      <c r="TNM94" s="184"/>
      <c r="TNN94" s="184"/>
      <c r="TNO94" s="184"/>
      <c r="TNP94" s="184"/>
      <c r="TNQ94" s="184"/>
      <c r="TNR94" s="184"/>
      <c r="TNS94" s="184"/>
      <c r="TNT94" s="184"/>
      <c r="TNU94" s="184"/>
      <c r="TNV94" s="184"/>
      <c r="TNW94" s="184"/>
      <c r="TNX94" s="184"/>
      <c r="TNY94" s="184"/>
      <c r="TNZ94" s="184"/>
      <c r="TOA94" s="184"/>
      <c r="TOB94" s="184"/>
      <c r="TOC94" s="184"/>
      <c r="TOD94" s="184"/>
      <c r="TOE94" s="184"/>
      <c r="TOF94" s="184"/>
      <c r="TOG94" s="184"/>
      <c r="TOH94" s="184"/>
      <c r="TOI94" s="184"/>
      <c r="TOJ94" s="184"/>
      <c r="TOK94" s="184"/>
      <c r="TOL94" s="184"/>
      <c r="TOM94" s="184"/>
      <c r="TON94" s="184"/>
      <c r="TOO94" s="184"/>
      <c r="TOP94" s="184"/>
      <c r="TOQ94" s="184"/>
      <c r="TOR94" s="184"/>
      <c r="TOS94" s="184"/>
      <c r="TOT94" s="184"/>
      <c r="TOU94" s="184"/>
      <c r="TOV94" s="184"/>
      <c r="TOW94" s="184"/>
      <c r="TOX94" s="184"/>
      <c r="TOY94" s="184"/>
      <c r="TOZ94" s="184"/>
      <c r="TPA94" s="184"/>
      <c r="TPB94" s="184"/>
      <c r="TPC94" s="184"/>
      <c r="TPD94" s="184"/>
      <c r="TPE94" s="184"/>
      <c r="TPF94" s="184"/>
      <c r="TPG94" s="184"/>
      <c r="TPH94" s="184"/>
      <c r="TPI94" s="184"/>
      <c r="TPJ94" s="184"/>
      <c r="TPK94" s="184"/>
      <c r="TPL94" s="184"/>
      <c r="TPM94" s="184"/>
      <c r="TPN94" s="184"/>
      <c r="TPO94" s="184"/>
      <c r="TPP94" s="184"/>
      <c r="TPQ94" s="184"/>
      <c r="TPR94" s="184"/>
      <c r="TPS94" s="184"/>
      <c r="TPT94" s="184"/>
      <c r="TPU94" s="184"/>
      <c r="TPV94" s="184"/>
      <c r="TPW94" s="184"/>
      <c r="TPX94" s="184"/>
      <c r="TPY94" s="184"/>
      <c r="TPZ94" s="184"/>
      <c r="TQA94" s="184"/>
      <c r="TQB94" s="184"/>
      <c r="TQC94" s="184"/>
      <c r="TQD94" s="184"/>
      <c r="TQE94" s="184"/>
      <c r="TQF94" s="184"/>
      <c r="TQG94" s="184"/>
      <c r="TQH94" s="184"/>
      <c r="TQI94" s="184"/>
      <c r="TQJ94" s="184"/>
      <c r="TQK94" s="184"/>
      <c r="TQL94" s="184"/>
      <c r="TQM94" s="184"/>
      <c r="TQN94" s="184"/>
      <c r="TQO94" s="184"/>
      <c r="TQP94" s="184"/>
      <c r="TQQ94" s="184"/>
      <c r="TQR94" s="184"/>
      <c r="TQS94" s="184"/>
      <c r="TQT94" s="184"/>
      <c r="TQU94" s="184"/>
      <c r="TQV94" s="184"/>
      <c r="TQW94" s="184"/>
      <c r="TQX94" s="184"/>
      <c r="TQY94" s="184"/>
      <c r="TQZ94" s="184"/>
      <c r="TRA94" s="184"/>
      <c r="TRB94" s="184"/>
      <c r="TRC94" s="184"/>
      <c r="TRD94" s="184"/>
      <c r="TRE94" s="184"/>
      <c r="TRF94" s="184"/>
      <c r="TRG94" s="184"/>
      <c r="TRH94" s="184"/>
      <c r="TRI94" s="184"/>
      <c r="TRJ94" s="184"/>
      <c r="TRK94" s="184"/>
      <c r="TRL94" s="184"/>
      <c r="TRM94" s="184"/>
      <c r="TRN94" s="184"/>
      <c r="TRO94" s="184"/>
      <c r="TRP94" s="184"/>
      <c r="TRQ94" s="184"/>
      <c r="TRR94" s="184"/>
      <c r="TRS94" s="184"/>
      <c r="TRT94" s="184"/>
      <c r="TRU94" s="184"/>
      <c r="TRV94" s="184"/>
      <c r="TRW94" s="184"/>
      <c r="TRX94" s="184"/>
      <c r="TRY94" s="184"/>
      <c r="TRZ94" s="184"/>
      <c r="TSA94" s="184"/>
      <c r="TSB94" s="184"/>
      <c r="TSC94" s="184"/>
      <c r="TSD94" s="184"/>
      <c r="TSE94" s="184"/>
      <c r="TSF94" s="184"/>
      <c r="TSG94" s="184"/>
      <c r="TSH94" s="184"/>
      <c r="TSI94" s="184"/>
      <c r="TSJ94" s="184"/>
      <c r="TSK94" s="184"/>
      <c r="TSL94" s="184"/>
      <c r="TSM94" s="184"/>
      <c r="TSN94" s="184"/>
      <c r="TSO94" s="184"/>
      <c r="TSP94" s="184"/>
      <c r="TSQ94" s="184"/>
      <c r="TSR94" s="184"/>
      <c r="TSS94" s="184"/>
      <c r="TST94" s="184"/>
      <c r="TSU94" s="184"/>
      <c r="TSV94" s="184"/>
      <c r="TSW94" s="184"/>
      <c r="TSX94" s="184"/>
      <c r="TSY94" s="184"/>
      <c r="TSZ94" s="184"/>
      <c r="TTA94" s="184"/>
      <c r="TTB94" s="184"/>
      <c r="TTC94" s="184"/>
      <c r="TTD94" s="184"/>
      <c r="TTE94" s="184"/>
      <c r="TTF94" s="184"/>
      <c r="TTG94" s="184"/>
      <c r="TTH94" s="184"/>
      <c r="TTI94" s="184"/>
      <c r="TTJ94" s="184"/>
      <c r="TTK94" s="184"/>
      <c r="TTL94" s="184"/>
      <c r="TTM94" s="184"/>
      <c r="TTN94" s="184"/>
      <c r="TTO94" s="184"/>
      <c r="TTP94" s="184"/>
      <c r="TTQ94" s="184"/>
      <c r="TTR94" s="184"/>
      <c r="TTS94" s="184"/>
      <c r="TTT94" s="184"/>
      <c r="TTU94" s="184"/>
      <c r="TTV94" s="184"/>
      <c r="TTW94" s="184"/>
      <c r="TTX94" s="184"/>
      <c r="TTY94" s="184"/>
      <c r="TTZ94" s="184"/>
      <c r="TUA94" s="184"/>
      <c r="TUB94" s="184"/>
      <c r="TUC94" s="184"/>
      <c r="TUD94" s="184"/>
      <c r="TUE94" s="184"/>
      <c r="TUF94" s="184"/>
      <c r="TUG94" s="184"/>
      <c r="TUH94" s="184"/>
      <c r="TUI94" s="184"/>
      <c r="TUJ94" s="184"/>
      <c r="TUK94" s="184"/>
      <c r="TUL94" s="184"/>
      <c r="TUM94" s="184"/>
      <c r="TUN94" s="184"/>
      <c r="TUO94" s="184"/>
      <c r="TUP94" s="184"/>
      <c r="TUQ94" s="184"/>
      <c r="TUR94" s="184"/>
      <c r="TUS94" s="184"/>
      <c r="TUT94" s="184"/>
      <c r="TUU94" s="184"/>
      <c r="TUV94" s="184"/>
      <c r="TUW94" s="184"/>
      <c r="TUX94" s="184"/>
      <c r="TUY94" s="184"/>
      <c r="TUZ94" s="184"/>
      <c r="TVA94" s="184"/>
      <c r="TVB94" s="184"/>
      <c r="TVC94" s="184"/>
      <c r="TVD94" s="184"/>
      <c r="TVE94" s="184"/>
      <c r="TVF94" s="184"/>
      <c r="TVG94" s="184"/>
      <c r="TVH94" s="184"/>
      <c r="TVI94" s="184"/>
      <c r="TVJ94" s="184"/>
      <c r="TVK94" s="184"/>
      <c r="TVL94" s="184"/>
      <c r="TVM94" s="184"/>
      <c r="TVN94" s="184"/>
      <c r="TVO94" s="184"/>
      <c r="TVP94" s="184"/>
      <c r="TVQ94" s="184"/>
      <c r="TVR94" s="184"/>
      <c r="TVS94" s="184"/>
      <c r="TVT94" s="184"/>
      <c r="TVU94" s="184"/>
      <c r="TVV94" s="184"/>
      <c r="TVW94" s="184"/>
      <c r="TVX94" s="184"/>
      <c r="TVY94" s="184"/>
      <c r="TVZ94" s="184"/>
      <c r="TWA94" s="184"/>
      <c r="TWB94" s="184"/>
      <c r="TWC94" s="184"/>
      <c r="TWD94" s="184"/>
      <c r="TWE94" s="184"/>
      <c r="TWF94" s="184"/>
      <c r="TWG94" s="184"/>
      <c r="TWH94" s="184"/>
      <c r="TWI94" s="184"/>
      <c r="TWJ94" s="184"/>
      <c r="TWK94" s="184"/>
      <c r="TWL94" s="184"/>
      <c r="TWM94" s="184"/>
      <c r="TWN94" s="184"/>
      <c r="TWO94" s="184"/>
      <c r="TWP94" s="184"/>
      <c r="TWQ94" s="184"/>
      <c r="TWR94" s="184"/>
      <c r="TWS94" s="184"/>
      <c r="TWT94" s="184"/>
      <c r="TWU94" s="184"/>
      <c r="TWV94" s="184"/>
      <c r="TWW94" s="184"/>
      <c r="TWX94" s="184"/>
      <c r="TWY94" s="184"/>
      <c r="TWZ94" s="184"/>
      <c r="TXA94" s="184"/>
      <c r="TXB94" s="184"/>
      <c r="TXC94" s="184"/>
      <c r="TXD94" s="184"/>
      <c r="TXE94" s="184"/>
      <c r="TXF94" s="184"/>
      <c r="TXG94" s="184"/>
      <c r="TXH94" s="184"/>
      <c r="TXI94" s="184"/>
      <c r="TXJ94" s="184"/>
      <c r="TXK94" s="184"/>
      <c r="TXL94" s="184"/>
      <c r="TXM94" s="184"/>
      <c r="TXN94" s="184"/>
      <c r="TXO94" s="184"/>
      <c r="TXP94" s="184"/>
      <c r="TXQ94" s="184"/>
      <c r="TXR94" s="184"/>
      <c r="TXS94" s="184"/>
      <c r="TXT94" s="184"/>
      <c r="TXU94" s="184"/>
      <c r="TXV94" s="184"/>
      <c r="TXW94" s="184"/>
      <c r="TXX94" s="184"/>
      <c r="TXY94" s="184"/>
      <c r="TXZ94" s="184"/>
      <c r="TYA94" s="184"/>
      <c r="TYB94" s="184"/>
      <c r="TYC94" s="184"/>
      <c r="TYD94" s="184"/>
      <c r="TYE94" s="184"/>
      <c r="TYF94" s="184"/>
      <c r="TYG94" s="184"/>
      <c r="TYH94" s="184"/>
      <c r="TYI94" s="184"/>
      <c r="TYJ94" s="184"/>
      <c r="TYK94" s="184"/>
      <c r="TYL94" s="184"/>
      <c r="TYM94" s="184"/>
      <c r="TYN94" s="184"/>
      <c r="TYO94" s="184"/>
      <c r="TYP94" s="184"/>
      <c r="TYQ94" s="184"/>
      <c r="TYR94" s="184"/>
      <c r="TYS94" s="184"/>
      <c r="TYT94" s="184"/>
      <c r="TYU94" s="184"/>
      <c r="TYV94" s="184"/>
      <c r="TYW94" s="184"/>
      <c r="TYX94" s="184"/>
      <c r="TYY94" s="184"/>
      <c r="TYZ94" s="184"/>
      <c r="TZA94" s="184"/>
      <c r="TZB94" s="184"/>
      <c r="TZC94" s="184"/>
      <c r="TZD94" s="184"/>
      <c r="TZE94" s="184"/>
      <c r="TZF94" s="184"/>
      <c r="TZG94" s="184"/>
      <c r="TZH94" s="184"/>
      <c r="TZI94" s="184"/>
      <c r="TZJ94" s="184"/>
      <c r="TZK94" s="184"/>
      <c r="TZL94" s="184"/>
      <c r="TZM94" s="184"/>
      <c r="TZN94" s="184"/>
      <c r="TZO94" s="184"/>
      <c r="TZP94" s="184"/>
      <c r="TZQ94" s="184"/>
      <c r="TZR94" s="184"/>
      <c r="TZS94" s="184"/>
      <c r="TZT94" s="184"/>
      <c r="TZU94" s="184"/>
      <c r="TZV94" s="184"/>
      <c r="TZW94" s="184"/>
      <c r="TZX94" s="184"/>
      <c r="TZY94" s="184"/>
      <c r="TZZ94" s="184"/>
      <c r="UAA94" s="184"/>
      <c r="UAB94" s="184"/>
      <c r="UAC94" s="184"/>
      <c r="UAD94" s="184"/>
      <c r="UAE94" s="184"/>
      <c r="UAF94" s="184"/>
      <c r="UAG94" s="184"/>
      <c r="UAH94" s="184"/>
      <c r="UAI94" s="184"/>
      <c r="UAJ94" s="184"/>
      <c r="UAK94" s="184"/>
      <c r="UAL94" s="184"/>
      <c r="UAM94" s="184"/>
      <c r="UAN94" s="184"/>
      <c r="UAO94" s="184"/>
      <c r="UAP94" s="184"/>
      <c r="UAQ94" s="184"/>
      <c r="UAR94" s="184"/>
      <c r="UAS94" s="184"/>
      <c r="UAT94" s="184"/>
      <c r="UAU94" s="184"/>
      <c r="UAV94" s="184"/>
      <c r="UAW94" s="184"/>
      <c r="UAX94" s="184"/>
      <c r="UAY94" s="184"/>
      <c r="UAZ94" s="184"/>
      <c r="UBA94" s="184"/>
      <c r="UBB94" s="184"/>
      <c r="UBC94" s="184"/>
      <c r="UBD94" s="184"/>
      <c r="UBE94" s="184"/>
      <c r="UBF94" s="184"/>
      <c r="UBG94" s="184"/>
      <c r="UBH94" s="184"/>
      <c r="UBI94" s="184"/>
      <c r="UBJ94" s="184"/>
      <c r="UBK94" s="184"/>
      <c r="UBL94" s="184"/>
      <c r="UBM94" s="184"/>
      <c r="UBN94" s="184"/>
      <c r="UBO94" s="184"/>
      <c r="UBP94" s="184"/>
      <c r="UBQ94" s="184"/>
      <c r="UBR94" s="184"/>
      <c r="UBS94" s="184"/>
      <c r="UBT94" s="184"/>
      <c r="UBU94" s="184"/>
      <c r="UBV94" s="184"/>
      <c r="UBW94" s="184"/>
      <c r="UBX94" s="184"/>
      <c r="UBY94" s="184"/>
      <c r="UBZ94" s="184"/>
      <c r="UCA94" s="184"/>
      <c r="UCB94" s="184"/>
      <c r="UCC94" s="184"/>
      <c r="UCD94" s="184"/>
      <c r="UCE94" s="184"/>
      <c r="UCF94" s="184"/>
      <c r="UCG94" s="184"/>
      <c r="UCH94" s="184"/>
      <c r="UCI94" s="184"/>
      <c r="UCJ94" s="184"/>
      <c r="UCK94" s="184"/>
      <c r="UCL94" s="184"/>
      <c r="UCM94" s="184"/>
      <c r="UCN94" s="184"/>
      <c r="UCO94" s="184"/>
      <c r="UCP94" s="184"/>
      <c r="UCQ94" s="184"/>
      <c r="UCR94" s="184"/>
      <c r="UCS94" s="184"/>
      <c r="UCT94" s="184"/>
      <c r="UCU94" s="184"/>
      <c r="UCV94" s="184"/>
      <c r="UCW94" s="184"/>
      <c r="UCX94" s="184"/>
      <c r="UCY94" s="184"/>
      <c r="UCZ94" s="184"/>
      <c r="UDA94" s="184"/>
      <c r="UDB94" s="184"/>
      <c r="UDC94" s="184"/>
      <c r="UDD94" s="184"/>
      <c r="UDE94" s="184"/>
      <c r="UDF94" s="184"/>
      <c r="UDG94" s="184"/>
      <c r="UDH94" s="184"/>
      <c r="UDI94" s="184"/>
      <c r="UDJ94" s="184"/>
      <c r="UDK94" s="184"/>
      <c r="UDL94" s="184"/>
      <c r="UDM94" s="184"/>
      <c r="UDN94" s="184"/>
      <c r="UDO94" s="184"/>
      <c r="UDP94" s="184"/>
      <c r="UDQ94" s="184"/>
      <c r="UDR94" s="184"/>
      <c r="UDS94" s="184"/>
      <c r="UDT94" s="184"/>
      <c r="UDU94" s="184"/>
      <c r="UDV94" s="184"/>
      <c r="UDW94" s="184"/>
      <c r="UDX94" s="184"/>
      <c r="UDY94" s="184"/>
      <c r="UDZ94" s="184"/>
      <c r="UEA94" s="184"/>
      <c r="UEB94" s="184"/>
      <c r="UEC94" s="184"/>
      <c r="UED94" s="184"/>
      <c r="UEE94" s="184"/>
      <c r="UEF94" s="184"/>
      <c r="UEG94" s="184"/>
      <c r="UEH94" s="184"/>
      <c r="UEI94" s="184"/>
      <c r="UEJ94" s="184"/>
      <c r="UEK94" s="184"/>
      <c r="UEL94" s="184"/>
      <c r="UEM94" s="184"/>
      <c r="UEN94" s="184"/>
      <c r="UEO94" s="184"/>
      <c r="UEP94" s="184"/>
      <c r="UEQ94" s="184"/>
      <c r="UER94" s="184"/>
      <c r="UES94" s="184"/>
      <c r="UET94" s="184"/>
      <c r="UEU94" s="184"/>
      <c r="UEV94" s="184"/>
      <c r="UEW94" s="184"/>
      <c r="UEX94" s="184"/>
      <c r="UEY94" s="184"/>
      <c r="UEZ94" s="184"/>
      <c r="UFA94" s="184"/>
      <c r="UFB94" s="184"/>
      <c r="UFC94" s="184"/>
      <c r="UFD94" s="184"/>
      <c r="UFE94" s="184"/>
      <c r="UFF94" s="184"/>
      <c r="UFG94" s="184"/>
      <c r="UFH94" s="184"/>
      <c r="UFI94" s="184"/>
      <c r="UFJ94" s="184"/>
      <c r="UFK94" s="184"/>
      <c r="UFL94" s="184"/>
      <c r="UFM94" s="184"/>
      <c r="UFN94" s="184"/>
      <c r="UFO94" s="184"/>
      <c r="UFP94" s="184"/>
      <c r="UFQ94" s="184"/>
      <c r="UFR94" s="184"/>
      <c r="UFS94" s="184"/>
      <c r="UFT94" s="184"/>
      <c r="UFU94" s="184"/>
      <c r="UFV94" s="184"/>
      <c r="UFW94" s="184"/>
      <c r="UFX94" s="184"/>
      <c r="UFY94" s="184"/>
      <c r="UFZ94" s="184"/>
      <c r="UGA94" s="184"/>
      <c r="UGB94" s="184"/>
      <c r="UGC94" s="184"/>
      <c r="UGD94" s="184"/>
      <c r="UGE94" s="184"/>
      <c r="UGF94" s="184"/>
      <c r="UGG94" s="184"/>
      <c r="UGH94" s="184"/>
      <c r="UGI94" s="184"/>
      <c r="UGJ94" s="184"/>
      <c r="UGK94" s="184"/>
      <c r="UGL94" s="184"/>
      <c r="UGM94" s="184"/>
      <c r="UGN94" s="184"/>
      <c r="UGO94" s="184"/>
      <c r="UGP94" s="184"/>
      <c r="UGQ94" s="184"/>
      <c r="UGR94" s="184"/>
      <c r="UGS94" s="184"/>
      <c r="UGT94" s="184"/>
      <c r="UGU94" s="184"/>
      <c r="UGV94" s="184"/>
      <c r="UGW94" s="184"/>
      <c r="UGX94" s="184"/>
      <c r="UGY94" s="184"/>
      <c r="UGZ94" s="184"/>
      <c r="UHA94" s="184"/>
      <c r="UHB94" s="184"/>
      <c r="UHC94" s="184"/>
      <c r="UHD94" s="184"/>
      <c r="UHE94" s="184"/>
      <c r="UHF94" s="184"/>
      <c r="UHG94" s="184"/>
      <c r="UHH94" s="184"/>
      <c r="UHI94" s="184"/>
      <c r="UHJ94" s="184"/>
      <c r="UHK94" s="184"/>
      <c r="UHL94" s="184"/>
      <c r="UHM94" s="184"/>
      <c r="UHN94" s="184"/>
      <c r="UHO94" s="184"/>
      <c r="UHP94" s="184"/>
      <c r="UHQ94" s="184"/>
      <c r="UHR94" s="184"/>
      <c r="UHS94" s="184"/>
      <c r="UHT94" s="184"/>
      <c r="UHU94" s="184"/>
      <c r="UHV94" s="184"/>
      <c r="UHW94" s="184"/>
      <c r="UHX94" s="184"/>
      <c r="UHY94" s="184"/>
      <c r="UHZ94" s="184"/>
      <c r="UIA94" s="184"/>
      <c r="UIB94" s="184"/>
      <c r="UIC94" s="184"/>
      <c r="UID94" s="184"/>
      <c r="UIE94" s="184"/>
      <c r="UIF94" s="184"/>
      <c r="UIG94" s="184"/>
      <c r="UIH94" s="184"/>
      <c r="UII94" s="184"/>
      <c r="UIJ94" s="184"/>
      <c r="UIK94" s="184"/>
      <c r="UIL94" s="184"/>
      <c r="UIM94" s="184"/>
      <c r="UIN94" s="184"/>
      <c r="UIO94" s="184"/>
      <c r="UIP94" s="184"/>
      <c r="UIQ94" s="184"/>
      <c r="UIR94" s="184"/>
      <c r="UIS94" s="184"/>
      <c r="UIT94" s="184"/>
      <c r="UIU94" s="184"/>
      <c r="UIV94" s="184"/>
      <c r="UIW94" s="184"/>
      <c r="UIX94" s="184"/>
      <c r="UIY94" s="184"/>
      <c r="UIZ94" s="184"/>
      <c r="UJA94" s="184"/>
      <c r="UJB94" s="184"/>
      <c r="UJC94" s="184"/>
      <c r="UJD94" s="184"/>
      <c r="UJE94" s="184"/>
      <c r="UJF94" s="184"/>
      <c r="UJG94" s="184"/>
      <c r="UJH94" s="184"/>
      <c r="UJI94" s="184"/>
      <c r="UJJ94" s="184"/>
      <c r="UJK94" s="184"/>
      <c r="UJL94" s="184"/>
      <c r="UJM94" s="184"/>
      <c r="UJN94" s="184"/>
      <c r="UJO94" s="184"/>
      <c r="UJP94" s="184"/>
      <c r="UJQ94" s="184"/>
      <c r="UJR94" s="184"/>
      <c r="UJS94" s="184"/>
      <c r="UJT94" s="184"/>
      <c r="UJU94" s="184"/>
      <c r="UJV94" s="184"/>
      <c r="UJW94" s="184"/>
      <c r="UJX94" s="184"/>
      <c r="UJY94" s="184"/>
      <c r="UJZ94" s="184"/>
      <c r="UKA94" s="184"/>
      <c r="UKB94" s="184"/>
      <c r="UKC94" s="184"/>
      <c r="UKD94" s="184"/>
      <c r="UKE94" s="184"/>
      <c r="UKF94" s="184"/>
      <c r="UKG94" s="184"/>
      <c r="UKH94" s="184"/>
      <c r="UKI94" s="184"/>
      <c r="UKJ94" s="184"/>
      <c r="UKK94" s="184"/>
      <c r="UKL94" s="184"/>
      <c r="UKM94" s="184"/>
      <c r="UKN94" s="184"/>
      <c r="UKO94" s="184"/>
      <c r="UKP94" s="184"/>
      <c r="UKQ94" s="184"/>
      <c r="UKR94" s="184"/>
      <c r="UKS94" s="184"/>
      <c r="UKT94" s="184"/>
      <c r="UKU94" s="184"/>
      <c r="UKV94" s="184"/>
      <c r="UKW94" s="184"/>
      <c r="UKX94" s="184"/>
      <c r="UKY94" s="184"/>
      <c r="UKZ94" s="184"/>
      <c r="ULA94" s="184"/>
      <c r="ULB94" s="184"/>
      <c r="ULC94" s="184"/>
      <c r="ULD94" s="184"/>
      <c r="ULE94" s="184"/>
      <c r="ULF94" s="184"/>
      <c r="ULG94" s="184"/>
      <c r="ULH94" s="184"/>
      <c r="ULI94" s="184"/>
      <c r="ULJ94" s="184"/>
      <c r="ULK94" s="184"/>
      <c r="ULL94" s="184"/>
      <c r="ULM94" s="184"/>
      <c r="ULN94" s="184"/>
      <c r="ULO94" s="184"/>
      <c r="ULP94" s="184"/>
      <c r="ULQ94" s="184"/>
      <c r="ULR94" s="184"/>
      <c r="ULS94" s="184"/>
      <c r="ULT94" s="184"/>
      <c r="ULU94" s="184"/>
      <c r="ULV94" s="184"/>
      <c r="ULW94" s="184"/>
      <c r="ULX94" s="184"/>
      <c r="ULY94" s="184"/>
      <c r="ULZ94" s="184"/>
      <c r="UMA94" s="184"/>
      <c r="UMB94" s="184"/>
      <c r="UMC94" s="184"/>
      <c r="UMD94" s="184"/>
      <c r="UME94" s="184"/>
      <c r="UMF94" s="184"/>
      <c r="UMG94" s="184"/>
      <c r="UMH94" s="184"/>
      <c r="UMI94" s="184"/>
      <c r="UMJ94" s="184"/>
      <c r="UMK94" s="184"/>
      <c r="UML94" s="184"/>
      <c r="UMM94" s="184"/>
      <c r="UMN94" s="184"/>
      <c r="UMO94" s="184"/>
      <c r="UMP94" s="184"/>
      <c r="UMQ94" s="184"/>
      <c r="UMR94" s="184"/>
      <c r="UMS94" s="184"/>
      <c r="UMT94" s="184"/>
      <c r="UMU94" s="184"/>
      <c r="UMV94" s="184"/>
      <c r="UMW94" s="184"/>
      <c r="UMX94" s="184"/>
      <c r="UMY94" s="184"/>
      <c r="UMZ94" s="184"/>
      <c r="UNA94" s="184"/>
      <c r="UNB94" s="184"/>
      <c r="UNC94" s="184"/>
      <c r="UND94" s="184"/>
      <c r="UNE94" s="184"/>
      <c r="UNF94" s="184"/>
      <c r="UNG94" s="184"/>
      <c r="UNH94" s="184"/>
      <c r="UNI94" s="184"/>
      <c r="UNJ94" s="184"/>
      <c r="UNK94" s="184"/>
      <c r="UNL94" s="184"/>
      <c r="UNM94" s="184"/>
      <c r="UNN94" s="184"/>
      <c r="UNO94" s="184"/>
      <c r="UNP94" s="184"/>
      <c r="UNQ94" s="184"/>
      <c r="UNR94" s="184"/>
      <c r="UNS94" s="184"/>
      <c r="UNT94" s="184"/>
      <c r="UNU94" s="184"/>
      <c r="UNV94" s="184"/>
      <c r="UNW94" s="184"/>
      <c r="UNX94" s="184"/>
      <c r="UNY94" s="184"/>
      <c r="UNZ94" s="184"/>
      <c r="UOA94" s="184"/>
      <c r="UOB94" s="184"/>
      <c r="UOC94" s="184"/>
      <c r="UOD94" s="184"/>
      <c r="UOE94" s="184"/>
      <c r="UOF94" s="184"/>
      <c r="UOG94" s="184"/>
      <c r="UOH94" s="184"/>
      <c r="UOI94" s="184"/>
      <c r="UOJ94" s="184"/>
      <c r="UOK94" s="184"/>
      <c r="UOL94" s="184"/>
      <c r="UOM94" s="184"/>
      <c r="UON94" s="184"/>
      <c r="UOO94" s="184"/>
      <c r="UOP94" s="184"/>
      <c r="UOQ94" s="184"/>
      <c r="UOR94" s="184"/>
      <c r="UOS94" s="184"/>
      <c r="UOT94" s="184"/>
      <c r="UOU94" s="184"/>
      <c r="UOV94" s="184"/>
      <c r="UOW94" s="184"/>
      <c r="UOX94" s="184"/>
      <c r="UOY94" s="184"/>
      <c r="UOZ94" s="184"/>
      <c r="UPA94" s="184"/>
      <c r="UPB94" s="184"/>
      <c r="UPC94" s="184"/>
      <c r="UPD94" s="184"/>
      <c r="UPE94" s="184"/>
      <c r="UPF94" s="184"/>
      <c r="UPG94" s="184"/>
      <c r="UPH94" s="184"/>
      <c r="UPI94" s="184"/>
      <c r="UPJ94" s="184"/>
      <c r="UPK94" s="184"/>
      <c r="UPL94" s="184"/>
      <c r="UPM94" s="184"/>
      <c r="UPN94" s="184"/>
      <c r="UPO94" s="184"/>
      <c r="UPP94" s="184"/>
      <c r="UPQ94" s="184"/>
      <c r="UPR94" s="184"/>
      <c r="UPS94" s="184"/>
      <c r="UPT94" s="184"/>
      <c r="UPU94" s="184"/>
      <c r="UPV94" s="184"/>
      <c r="UPW94" s="184"/>
      <c r="UPX94" s="184"/>
      <c r="UPY94" s="184"/>
      <c r="UPZ94" s="184"/>
      <c r="UQA94" s="184"/>
      <c r="UQB94" s="184"/>
      <c r="UQC94" s="184"/>
      <c r="UQD94" s="184"/>
      <c r="UQE94" s="184"/>
      <c r="UQF94" s="184"/>
      <c r="UQG94" s="184"/>
      <c r="UQH94" s="184"/>
      <c r="UQI94" s="184"/>
      <c r="UQJ94" s="184"/>
      <c r="UQK94" s="184"/>
      <c r="UQL94" s="184"/>
      <c r="UQM94" s="184"/>
      <c r="UQN94" s="184"/>
      <c r="UQO94" s="184"/>
      <c r="UQP94" s="184"/>
      <c r="UQQ94" s="184"/>
      <c r="UQR94" s="184"/>
      <c r="UQS94" s="184"/>
      <c r="UQT94" s="184"/>
      <c r="UQU94" s="184"/>
      <c r="UQV94" s="184"/>
      <c r="UQW94" s="184"/>
      <c r="UQX94" s="184"/>
      <c r="UQY94" s="184"/>
      <c r="UQZ94" s="184"/>
      <c r="URA94" s="184"/>
      <c r="URB94" s="184"/>
      <c r="URC94" s="184"/>
      <c r="URD94" s="184"/>
      <c r="URE94" s="184"/>
      <c r="URF94" s="184"/>
      <c r="URG94" s="184"/>
      <c r="URH94" s="184"/>
      <c r="URI94" s="184"/>
      <c r="URJ94" s="184"/>
      <c r="URK94" s="184"/>
      <c r="URL94" s="184"/>
      <c r="URM94" s="184"/>
      <c r="URN94" s="184"/>
      <c r="URO94" s="184"/>
      <c r="URP94" s="184"/>
      <c r="URQ94" s="184"/>
      <c r="URR94" s="184"/>
      <c r="URS94" s="184"/>
      <c r="URT94" s="184"/>
      <c r="URU94" s="184"/>
      <c r="URV94" s="184"/>
      <c r="URW94" s="184"/>
      <c r="URX94" s="184"/>
      <c r="URY94" s="184"/>
      <c r="URZ94" s="184"/>
      <c r="USA94" s="184"/>
      <c r="USB94" s="184"/>
      <c r="USC94" s="184"/>
      <c r="USD94" s="184"/>
      <c r="USE94" s="184"/>
      <c r="USF94" s="184"/>
      <c r="USG94" s="184"/>
      <c r="USH94" s="184"/>
      <c r="USI94" s="184"/>
      <c r="USJ94" s="184"/>
      <c r="USK94" s="184"/>
      <c r="USL94" s="184"/>
      <c r="USM94" s="184"/>
      <c r="USN94" s="184"/>
      <c r="USO94" s="184"/>
      <c r="USP94" s="184"/>
      <c r="USQ94" s="184"/>
      <c r="USR94" s="184"/>
      <c r="USS94" s="184"/>
      <c r="UST94" s="184"/>
      <c r="USU94" s="184"/>
      <c r="USV94" s="184"/>
      <c r="USW94" s="184"/>
      <c r="USX94" s="184"/>
      <c r="USY94" s="184"/>
      <c r="USZ94" s="184"/>
      <c r="UTA94" s="184"/>
      <c r="UTB94" s="184"/>
      <c r="UTC94" s="184"/>
      <c r="UTD94" s="184"/>
      <c r="UTE94" s="184"/>
      <c r="UTF94" s="184"/>
      <c r="UTG94" s="184"/>
      <c r="UTH94" s="184"/>
      <c r="UTI94" s="184"/>
      <c r="UTJ94" s="184"/>
      <c r="UTK94" s="184"/>
      <c r="UTL94" s="184"/>
      <c r="UTM94" s="184"/>
      <c r="UTN94" s="184"/>
      <c r="UTO94" s="184"/>
      <c r="UTP94" s="184"/>
      <c r="UTQ94" s="184"/>
      <c r="UTR94" s="184"/>
      <c r="UTS94" s="184"/>
      <c r="UTT94" s="184"/>
      <c r="UTU94" s="184"/>
      <c r="UTV94" s="184"/>
      <c r="UTW94" s="184"/>
      <c r="UTX94" s="184"/>
      <c r="UTY94" s="184"/>
      <c r="UTZ94" s="184"/>
      <c r="UUA94" s="184"/>
      <c r="UUB94" s="184"/>
      <c r="UUC94" s="184"/>
      <c r="UUD94" s="184"/>
      <c r="UUE94" s="184"/>
      <c r="UUF94" s="184"/>
      <c r="UUG94" s="184"/>
      <c r="UUH94" s="184"/>
      <c r="UUI94" s="184"/>
      <c r="UUJ94" s="184"/>
      <c r="UUK94" s="184"/>
      <c r="UUL94" s="184"/>
      <c r="UUM94" s="184"/>
      <c r="UUN94" s="184"/>
      <c r="UUO94" s="184"/>
      <c r="UUP94" s="184"/>
      <c r="UUQ94" s="184"/>
      <c r="UUR94" s="184"/>
      <c r="UUS94" s="184"/>
      <c r="UUT94" s="184"/>
      <c r="UUU94" s="184"/>
      <c r="UUV94" s="184"/>
      <c r="UUW94" s="184"/>
      <c r="UUX94" s="184"/>
      <c r="UUY94" s="184"/>
      <c r="UUZ94" s="184"/>
      <c r="UVA94" s="184"/>
      <c r="UVB94" s="184"/>
      <c r="UVC94" s="184"/>
      <c r="UVD94" s="184"/>
      <c r="UVE94" s="184"/>
      <c r="UVF94" s="184"/>
      <c r="UVG94" s="184"/>
      <c r="UVH94" s="184"/>
      <c r="UVI94" s="184"/>
      <c r="UVJ94" s="184"/>
      <c r="UVK94" s="184"/>
      <c r="UVL94" s="184"/>
      <c r="UVM94" s="184"/>
      <c r="UVN94" s="184"/>
      <c r="UVO94" s="184"/>
      <c r="UVP94" s="184"/>
      <c r="UVQ94" s="184"/>
      <c r="UVR94" s="184"/>
      <c r="UVS94" s="184"/>
      <c r="UVT94" s="184"/>
      <c r="UVU94" s="184"/>
      <c r="UVV94" s="184"/>
      <c r="UVW94" s="184"/>
      <c r="UVX94" s="184"/>
      <c r="UVY94" s="184"/>
      <c r="UVZ94" s="184"/>
      <c r="UWA94" s="184"/>
      <c r="UWB94" s="184"/>
      <c r="UWC94" s="184"/>
      <c r="UWD94" s="184"/>
      <c r="UWE94" s="184"/>
      <c r="UWF94" s="184"/>
      <c r="UWG94" s="184"/>
      <c r="UWH94" s="184"/>
      <c r="UWI94" s="184"/>
      <c r="UWJ94" s="184"/>
      <c r="UWK94" s="184"/>
      <c r="UWL94" s="184"/>
      <c r="UWM94" s="184"/>
      <c r="UWN94" s="184"/>
      <c r="UWO94" s="184"/>
      <c r="UWP94" s="184"/>
      <c r="UWQ94" s="184"/>
      <c r="UWR94" s="184"/>
      <c r="UWS94" s="184"/>
      <c r="UWT94" s="184"/>
      <c r="UWU94" s="184"/>
      <c r="UWV94" s="184"/>
      <c r="UWW94" s="184"/>
      <c r="UWX94" s="184"/>
      <c r="UWY94" s="184"/>
      <c r="UWZ94" s="184"/>
      <c r="UXA94" s="184"/>
      <c r="UXB94" s="184"/>
      <c r="UXC94" s="184"/>
      <c r="UXD94" s="184"/>
      <c r="UXE94" s="184"/>
      <c r="UXF94" s="184"/>
      <c r="UXG94" s="184"/>
      <c r="UXH94" s="184"/>
      <c r="UXI94" s="184"/>
      <c r="UXJ94" s="184"/>
      <c r="UXK94" s="184"/>
      <c r="UXL94" s="184"/>
      <c r="UXM94" s="184"/>
      <c r="UXN94" s="184"/>
      <c r="UXO94" s="184"/>
      <c r="UXP94" s="184"/>
      <c r="UXQ94" s="184"/>
      <c r="UXR94" s="184"/>
      <c r="UXS94" s="184"/>
      <c r="UXT94" s="184"/>
      <c r="UXU94" s="184"/>
      <c r="UXV94" s="184"/>
      <c r="UXW94" s="184"/>
      <c r="UXX94" s="184"/>
      <c r="UXY94" s="184"/>
      <c r="UXZ94" s="184"/>
      <c r="UYA94" s="184"/>
      <c r="UYB94" s="184"/>
      <c r="UYC94" s="184"/>
      <c r="UYD94" s="184"/>
      <c r="UYE94" s="184"/>
      <c r="UYF94" s="184"/>
      <c r="UYG94" s="184"/>
      <c r="UYH94" s="184"/>
      <c r="UYI94" s="184"/>
      <c r="UYJ94" s="184"/>
      <c r="UYK94" s="184"/>
      <c r="UYL94" s="184"/>
      <c r="UYM94" s="184"/>
      <c r="UYN94" s="184"/>
      <c r="UYO94" s="184"/>
      <c r="UYP94" s="184"/>
      <c r="UYQ94" s="184"/>
      <c r="UYR94" s="184"/>
      <c r="UYS94" s="184"/>
      <c r="UYT94" s="184"/>
      <c r="UYU94" s="184"/>
      <c r="UYV94" s="184"/>
      <c r="UYW94" s="184"/>
      <c r="UYX94" s="184"/>
      <c r="UYY94" s="184"/>
      <c r="UYZ94" s="184"/>
      <c r="UZA94" s="184"/>
      <c r="UZB94" s="184"/>
      <c r="UZC94" s="184"/>
      <c r="UZD94" s="184"/>
      <c r="UZE94" s="184"/>
      <c r="UZF94" s="184"/>
      <c r="UZG94" s="184"/>
      <c r="UZH94" s="184"/>
      <c r="UZI94" s="184"/>
      <c r="UZJ94" s="184"/>
      <c r="UZK94" s="184"/>
      <c r="UZL94" s="184"/>
      <c r="UZM94" s="184"/>
      <c r="UZN94" s="184"/>
      <c r="UZO94" s="184"/>
      <c r="UZP94" s="184"/>
      <c r="UZQ94" s="184"/>
      <c r="UZR94" s="184"/>
      <c r="UZS94" s="184"/>
      <c r="UZT94" s="184"/>
      <c r="UZU94" s="184"/>
      <c r="UZV94" s="184"/>
      <c r="UZW94" s="184"/>
      <c r="UZX94" s="184"/>
      <c r="UZY94" s="184"/>
      <c r="UZZ94" s="184"/>
      <c r="VAA94" s="184"/>
      <c r="VAB94" s="184"/>
      <c r="VAC94" s="184"/>
      <c r="VAD94" s="184"/>
      <c r="VAE94" s="184"/>
      <c r="VAF94" s="184"/>
      <c r="VAG94" s="184"/>
      <c r="VAH94" s="184"/>
      <c r="VAI94" s="184"/>
      <c r="VAJ94" s="184"/>
      <c r="VAK94" s="184"/>
      <c r="VAL94" s="184"/>
      <c r="VAM94" s="184"/>
      <c r="VAN94" s="184"/>
      <c r="VAO94" s="184"/>
      <c r="VAP94" s="184"/>
      <c r="VAQ94" s="184"/>
      <c r="VAR94" s="184"/>
      <c r="VAS94" s="184"/>
      <c r="VAT94" s="184"/>
      <c r="VAU94" s="184"/>
      <c r="VAV94" s="184"/>
      <c r="VAW94" s="184"/>
      <c r="VAX94" s="184"/>
      <c r="VAY94" s="184"/>
      <c r="VAZ94" s="184"/>
      <c r="VBA94" s="184"/>
      <c r="VBB94" s="184"/>
      <c r="VBC94" s="184"/>
      <c r="VBD94" s="184"/>
      <c r="VBE94" s="184"/>
      <c r="VBF94" s="184"/>
      <c r="VBG94" s="184"/>
      <c r="VBH94" s="184"/>
      <c r="VBI94" s="184"/>
      <c r="VBJ94" s="184"/>
      <c r="VBK94" s="184"/>
      <c r="VBL94" s="184"/>
      <c r="VBM94" s="184"/>
      <c r="VBN94" s="184"/>
      <c r="VBO94" s="184"/>
      <c r="VBP94" s="184"/>
      <c r="VBQ94" s="184"/>
      <c r="VBR94" s="184"/>
      <c r="VBS94" s="184"/>
      <c r="VBT94" s="184"/>
      <c r="VBU94" s="184"/>
      <c r="VBV94" s="184"/>
      <c r="VBW94" s="184"/>
      <c r="VBX94" s="184"/>
      <c r="VBY94" s="184"/>
      <c r="VBZ94" s="184"/>
      <c r="VCA94" s="184"/>
      <c r="VCB94" s="184"/>
      <c r="VCC94" s="184"/>
      <c r="VCD94" s="184"/>
      <c r="VCE94" s="184"/>
      <c r="VCF94" s="184"/>
      <c r="VCG94" s="184"/>
      <c r="VCH94" s="184"/>
      <c r="VCI94" s="184"/>
      <c r="VCJ94" s="184"/>
      <c r="VCK94" s="184"/>
      <c r="VCL94" s="184"/>
      <c r="VCM94" s="184"/>
      <c r="VCN94" s="184"/>
      <c r="VCO94" s="184"/>
      <c r="VCP94" s="184"/>
      <c r="VCQ94" s="184"/>
      <c r="VCR94" s="184"/>
      <c r="VCS94" s="184"/>
      <c r="VCT94" s="184"/>
      <c r="VCU94" s="184"/>
      <c r="VCV94" s="184"/>
      <c r="VCW94" s="184"/>
      <c r="VCX94" s="184"/>
      <c r="VCY94" s="184"/>
      <c r="VCZ94" s="184"/>
      <c r="VDA94" s="184"/>
      <c r="VDB94" s="184"/>
      <c r="VDC94" s="184"/>
      <c r="VDD94" s="184"/>
      <c r="VDE94" s="184"/>
      <c r="VDF94" s="184"/>
      <c r="VDG94" s="184"/>
      <c r="VDH94" s="184"/>
      <c r="VDI94" s="184"/>
      <c r="VDJ94" s="184"/>
      <c r="VDK94" s="184"/>
      <c r="VDL94" s="184"/>
      <c r="VDM94" s="184"/>
      <c r="VDN94" s="184"/>
      <c r="VDO94" s="184"/>
      <c r="VDP94" s="184"/>
      <c r="VDQ94" s="184"/>
      <c r="VDR94" s="184"/>
      <c r="VDS94" s="184"/>
      <c r="VDT94" s="184"/>
      <c r="VDU94" s="184"/>
      <c r="VDV94" s="184"/>
      <c r="VDW94" s="184"/>
      <c r="VDX94" s="184"/>
      <c r="VDY94" s="184"/>
      <c r="VDZ94" s="184"/>
      <c r="VEA94" s="184"/>
      <c r="VEB94" s="184"/>
      <c r="VEC94" s="184"/>
      <c r="VED94" s="184"/>
      <c r="VEE94" s="184"/>
      <c r="VEF94" s="184"/>
      <c r="VEG94" s="184"/>
      <c r="VEH94" s="184"/>
      <c r="VEI94" s="184"/>
      <c r="VEJ94" s="184"/>
      <c r="VEK94" s="184"/>
      <c r="VEL94" s="184"/>
      <c r="VEM94" s="184"/>
      <c r="VEN94" s="184"/>
      <c r="VEO94" s="184"/>
      <c r="VEP94" s="184"/>
      <c r="VEQ94" s="184"/>
      <c r="VER94" s="184"/>
      <c r="VES94" s="184"/>
      <c r="VET94" s="184"/>
      <c r="VEU94" s="184"/>
      <c r="VEV94" s="184"/>
      <c r="VEW94" s="184"/>
      <c r="VEX94" s="184"/>
      <c r="VEY94" s="184"/>
      <c r="VEZ94" s="184"/>
      <c r="VFA94" s="184"/>
      <c r="VFB94" s="184"/>
      <c r="VFC94" s="184"/>
      <c r="VFD94" s="184"/>
      <c r="VFE94" s="184"/>
      <c r="VFF94" s="184"/>
      <c r="VFG94" s="184"/>
      <c r="VFH94" s="184"/>
      <c r="VFI94" s="184"/>
      <c r="VFJ94" s="184"/>
      <c r="VFK94" s="184"/>
      <c r="VFL94" s="184"/>
      <c r="VFM94" s="184"/>
      <c r="VFN94" s="184"/>
      <c r="VFO94" s="184"/>
      <c r="VFP94" s="184"/>
      <c r="VFQ94" s="184"/>
      <c r="VFR94" s="184"/>
      <c r="VFS94" s="184"/>
      <c r="VFT94" s="184"/>
      <c r="VFU94" s="184"/>
      <c r="VFV94" s="184"/>
      <c r="VFW94" s="184"/>
      <c r="VFX94" s="184"/>
      <c r="VFY94" s="184"/>
      <c r="VFZ94" s="184"/>
      <c r="VGA94" s="184"/>
      <c r="VGB94" s="184"/>
      <c r="VGC94" s="184"/>
      <c r="VGD94" s="184"/>
      <c r="VGE94" s="184"/>
      <c r="VGF94" s="184"/>
      <c r="VGG94" s="184"/>
      <c r="VGH94" s="184"/>
      <c r="VGI94" s="184"/>
      <c r="VGJ94" s="184"/>
      <c r="VGK94" s="184"/>
      <c r="VGL94" s="184"/>
      <c r="VGM94" s="184"/>
      <c r="VGN94" s="184"/>
      <c r="VGO94" s="184"/>
      <c r="VGP94" s="184"/>
      <c r="VGQ94" s="184"/>
      <c r="VGR94" s="184"/>
      <c r="VGS94" s="184"/>
      <c r="VGT94" s="184"/>
      <c r="VGU94" s="184"/>
      <c r="VGV94" s="184"/>
      <c r="VGW94" s="184"/>
      <c r="VGX94" s="184"/>
      <c r="VGY94" s="184"/>
      <c r="VGZ94" s="184"/>
      <c r="VHA94" s="184"/>
      <c r="VHB94" s="184"/>
      <c r="VHC94" s="184"/>
      <c r="VHD94" s="184"/>
      <c r="VHE94" s="184"/>
      <c r="VHF94" s="184"/>
      <c r="VHG94" s="184"/>
      <c r="VHH94" s="184"/>
      <c r="VHI94" s="184"/>
      <c r="VHJ94" s="184"/>
      <c r="VHK94" s="184"/>
      <c r="VHL94" s="184"/>
      <c r="VHM94" s="184"/>
      <c r="VHN94" s="184"/>
      <c r="VHO94" s="184"/>
      <c r="VHP94" s="184"/>
      <c r="VHQ94" s="184"/>
      <c r="VHR94" s="184"/>
      <c r="VHS94" s="184"/>
      <c r="VHT94" s="184"/>
      <c r="VHU94" s="184"/>
      <c r="VHV94" s="184"/>
      <c r="VHW94" s="184"/>
      <c r="VHX94" s="184"/>
      <c r="VHY94" s="184"/>
      <c r="VHZ94" s="184"/>
      <c r="VIA94" s="184"/>
      <c r="VIB94" s="184"/>
      <c r="VIC94" s="184"/>
      <c r="VID94" s="184"/>
      <c r="VIE94" s="184"/>
      <c r="VIF94" s="184"/>
      <c r="VIG94" s="184"/>
      <c r="VIH94" s="184"/>
      <c r="VII94" s="184"/>
      <c r="VIJ94" s="184"/>
      <c r="VIK94" s="184"/>
      <c r="VIL94" s="184"/>
      <c r="VIM94" s="184"/>
      <c r="VIN94" s="184"/>
      <c r="VIO94" s="184"/>
      <c r="VIP94" s="184"/>
      <c r="VIQ94" s="184"/>
      <c r="VIR94" s="184"/>
      <c r="VIS94" s="184"/>
      <c r="VIT94" s="184"/>
      <c r="VIU94" s="184"/>
      <c r="VIV94" s="184"/>
      <c r="VIW94" s="184"/>
      <c r="VIX94" s="184"/>
      <c r="VIY94" s="184"/>
      <c r="VIZ94" s="184"/>
      <c r="VJA94" s="184"/>
      <c r="VJB94" s="184"/>
      <c r="VJC94" s="184"/>
      <c r="VJD94" s="184"/>
      <c r="VJE94" s="184"/>
      <c r="VJF94" s="184"/>
      <c r="VJG94" s="184"/>
      <c r="VJH94" s="184"/>
      <c r="VJI94" s="184"/>
      <c r="VJJ94" s="184"/>
      <c r="VJK94" s="184"/>
      <c r="VJL94" s="184"/>
      <c r="VJM94" s="184"/>
      <c r="VJN94" s="184"/>
      <c r="VJO94" s="184"/>
      <c r="VJP94" s="184"/>
      <c r="VJQ94" s="184"/>
      <c r="VJR94" s="184"/>
      <c r="VJS94" s="184"/>
      <c r="VJT94" s="184"/>
      <c r="VJU94" s="184"/>
      <c r="VJV94" s="184"/>
      <c r="VJW94" s="184"/>
      <c r="VJX94" s="184"/>
      <c r="VJY94" s="184"/>
      <c r="VJZ94" s="184"/>
      <c r="VKA94" s="184"/>
      <c r="VKB94" s="184"/>
      <c r="VKC94" s="184"/>
      <c r="VKD94" s="184"/>
      <c r="VKE94" s="184"/>
      <c r="VKF94" s="184"/>
      <c r="VKG94" s="184"/>
      <c r="VKH94" s="184"/>
      <c r="VKI94" s="184"/>
      <c r="VKJ94" s="184"/>
      <c r="VKK94" s="184"/>
      <c r="VKL94" s="184"/>
      <c r="VKM94" s="184"/>
      <c r="VKN94" s="184"/>
      <c r="VKO94" s="184"/>
      <c r="VKP94" s="184"/>
      <c r="VKQ94" s="184"/>
      <c r="VKR94" s="184"/>
      <c r="VKS94" s="184"/>
      <c r="VKT94" s="184"/>
      <c r="VKU94" s="184"/>
      <c r="VKV94" s="184"/>
      <c r="VKW94" s="184"/>
      <c r="VKX94" s="184"/>
      <c r="VKY94" s="184"/>
      <c r="VKZ94" s="184"/>
      <c r="VLA94" s="184"/>
      <c r="VLB94" s="184"/>
      <c r="VLC94" s="184"/>
      <c r="VLD94" s="184"/>
      <c r="VLE94" s="184"/>
      <c r="VLF94" s="184"/>
      <c r="VLG94" s="184"/>
      <c r="VLH94" s="184"/>
      <c r="VLI94" s="184"/>
      <c r="VLJ94" s="184"/>
      <c r="VLK94" s="184"/>
      <c r="VLL94" s="184"/>
      <c r="VLM94" s="184"/>
      <c r="VLN94" s="184"/>
      <c r="VLO94" s="184"/>
      <c r="VLP94" s="184"/>
      <c r="VLQ94" s="184"/>
      <c r="VLR94" s="184"/>
      <c r="VLS94" s="184"/>
      <c r="VLT94" s="184"/>
      <c r="VLU94" s="184"/>
      <c r="VLV94" s="184"/>
      <c r="VLW94" s="184"/>
      <c r="VLX94" s="184"/>
      <c r="VLY94" s="184"/>
      <c r="VLZ94" s="184"/>
      <c r="VMA94" s="184"/>
      <c r="VMB94" s="184"/>
      <c r="VMC94" s="184"/>
      <c r="VMD94" s="184"/>
      <c r="VME94" s="184"/>
      <c r="VMF94" s="184"/>
      <c r="VMG94" s="184"/>
      <c r="VMH94" s="184"/>
      <c r="VMI94" s="184"/>
      <c r="VMJ94" s="184"/>
      <c r="VMK94" s="184"/>
      <c r="VML94" s="184"/>
      <c r="VMM94" s="184"/>
      <c r="VMN94" s="184"/>
      <c r="VMO94" s="184"/>
      <c r="VMP94" s="184"/>
      <c r="VMQ94" s="184"/>
      <c r="VMR94" s="184"/>
      <c r="VMS94" s="184"/>
      <c r="VMT94" s="184"/>
      <c r="VMU94" s="184"/>
      <c r="VMV94" s="184"/>
      <c r="VMW94" s="184"/>
      <c r="VMX94" s="184"/>
      <c r="VMY94" s="184"/>
      <c r="VMZ94" s="184"/>
      <c r="VNA94" s="184"/>
      <c r="VNB94" s="184"/>
      <c r="VNC94" s="184"/>
      <c r="VND94" s="184"/>
      <c r="VNE94" s="184"/>
      <c r="VNF94" s="184"/>
      <c r="VNG94" s="184"/>
      <c r="VNH94" s="184"/>
      <c r="VNI94" s="184"/>
      <c r="VNJ94" s="184"/>
      <c r="VNK94" s="184"/>
      <c r="VNL94" s="184"/>
      <c r="VNM94" s="184"/>
      <c r="VNN94" s="184"/>
      <c r="VNO94" s="184"/>
      <c r="VNP94" s="184"/>
      <c r="VNQ94" s="184"/>
      <c r="VNR94" s="184"/>
      <c r="VNS94" s="184"/>
      <c r="VNT94" s="184"/>
      <c r="VNU94" s="184"/>
      <c r="VNV94" s="184"/>
      <c r="VNW94" s="184"/>
      <c r="VNX94" s="184"/>
      <c r="VNY94" s="184"/>
      <c r="VNZ94" s="184"/>
      <c r="VOA94" s="184"/>
      <c r="VOB94" s="184"/>
      <c r="VOC94" s="184"/>
      <c r="VOD94" s="184"/>
      <c r="VOE94" s="184"/>
      <c r="VOF94" s="184"/>
      <c r="VOG94" s="184"/>
      <c r="VOH94" s="184"/>
      <c r="VOI94" s="184"/>
      <c r="VOJ94" s="184"/>
      <c r="VOK94" s="184"/>
      <c r="VOL94" s="184"/>
      <c r="VOM94" s="184"/>
      <c r="VON94" s="184"/>
      <c r="VOO94" s="184"/>
      <c r="VOP94" s="184"/>
      <c r="VOQ94" s="184"/>
      <c r="VOR94" s="184"/>
      <c r="VOS94" s="184"/>
      <c r="VOT94" s="184"/>
      <c r="VOU94" s="184"/>
      <c r="VOV94" s="184"/>
      <c r="VOW94" s="184"/>
      <c r="VOX94" s="184"/>
      <c r="VOY94" s="184"/>
      <c r="VOZ94" s="184"/>
      <c r="VPA94" s="184"/>
      <c r="VPB94" s="184"/>
      <c r="VPC94" s="184"/>
      <c r="VPD94" s="184"/>
      <c r="VPE94" s="184"/>
      <c r="VPF94" s="184"/>
      <c r="VPG94" s="184"/>
      <c r="VPH94" s="184"/>
      <c r="VPI94" s="184"/>
      <c r="VPJ94" s="184"/>
      <c r="VPK94" s="184"/>
      <c r="VPL94" s="184"/>
      <c r="VPM94" s="184"/>
      <c r="VPN94" s="184"/>
      <c r="VPO94" s="184"/>
      <c r="VPP94" s="184"/>
      <c r="VPQ94" s="184"/>
      <c r="VPR94" s="184"/>
      <c r="VPS94" s="184"/>
      <c r="VPT94" s="184"/>
      <c r="VPU94" s="184"/>
      <c r="VPV94" s="184"/>
      <c r="VPW94" s="184"/>
      <c r="VPX94" s="184"/>
      <c r="VPY94" s="184"/>
      <c r="VPZ94" s="184"/>
      <c r="VQA94" s="184"/>
      <c r="VQB94" s="184"/>
      <c r="VQC94" s="184"/>
      <c r="VQD94" s="184"/>
      <c r="VQE94" s="184"/>
      <c r="VQF94" s="184"/>
      <c r="VQG94" s="184"/>
      <c r="VQH94" s="184"/>
      <c r="VQI94" s="184"/>
      <c r="VQJ94" s="184"/>
      <c r="VQK94" s="184"/>
      <c r="VQL94" s="184"/>
      <c r="VQM94" s="184"/>
      <c r="VQN94" s="184"/>
      <c r="VQO94" s="184"/>
      <c r="VQP94" s="184"/>
      <c r="VQQ94" s="184"/>
      <c r="VQR94" s="184"/>
      <c r="VQS94" s="184"/>
      <c r="VQT94" s="184"/>
      <c r="VQU94" s="184"/>
      <c r="VQV94" s="184"/>
      <c r="VQW94" s="184"/>
      <c r="VQX94" s="184"/>
      <c r="VQY94" s="184"/>
      <c r="VQZ94" s="184"/>
      <c r="VRA94" s="184"/>
      <c r="VRB94" s="184"/>
      <c r="VRC94" s="184"/>
      <c r="VRD94" s="184"/>
      <c r="VRE94" s="184"/>
      <c r="VRF94" s="184"/>
      <c r="VRG94" s="184"/>
      <c r="VRH94" s="184"/>
      <c r="VRI94" s="184"/>
      <c r="VRJ94" s="184"/>
      <c r="VRK94" s="184"/>
      <c r="VRL94" s="184"/>
      <c r="VRM94" s="184"/>
      <c r="VRN94" s="184"/>
      <c r="VRO94" s="184"/>
      <c r="VRP94" s="184"/>
      <c r="VRQ94" s="184"/>
      <c r="VRR94" s="184"/>
      <c r="VRS94" s="184"/>
      <c r="VRT94" s="184"/>
      <c r="VRU94" s="184"/>
      <c r="VRV94" s="184"/>
      <c r="VRW94" s="184"/>
      <c r="VRX94" s="184"/>
      <c r="VRY94" s="184"/>
      <c r="VRZ94" s="184"/>
      <c r="VSA94" s="184"/>
      <c r="VSB94" s="184"/>
      <c r="VSC94" s="184"/>
      <c r="VSD94" s="184"/>
      <c r="VSE94" s="184"/>
      <c r="VSF94" s="184"/>
      <c r="VSG94" s="184"/>
      <c r="VSH94" s="184"/>
      <c r="VSI94" s="184"/>
      <c r="VSJ94" s="184"/>
      <c r="VSK94" s="184"/>
      <c r="VSL94" s="184"/>
      <c r="VSM94" s="184"/>
      <c r="VSN94" s="184"/>
      <c r="VSO94" s="184"/>
      <c r="VSP94" s="184"/>
      <c r="VSQ94" s="184"/>
      <c r="VSR94" s="184"/>
      <c r="VSS94" s="184"/>
      <c r="VST94" s="184"/>
      <c r="VSU94" s="184"/>
      <c r="VSV94" s="184"/>
      <c r="VSW94" s="184"/>
      <c r="VSX94" s="184"/>
      <c r="VSY94" s="184"/>
      <c r="VSZ94" s="184"/>
      <c r="VTA94" s="184"/>
      <c r="VTB94" s="184"/>
      <c r="VTC94" s="184"/>
      <c r="VTD94" s="184"/>
      <c r="VTE94" s="184"/>
      <c r="VTF94" s="184"/>
      <c r="VTG94" s="184"/>
      <c r="VTH94" s="184"/>
      <c r="VTI94" s="184"/>
      <c r="VTJ94" s="184"/>
      <c r="VTK94" s="184"/>
      <c r="VTL94" s="184"/>
      <c r="VTM94" s="184"/>
      <c r="VTN94" s="184"/>
      <c r="VTO94" s="184"/>
      <c r="VTP94" s="184"/>
      <c r="VTQ94" s="184"/>
      <c r="VTR94" s="184"/>
      <c r="VTS94" s="184"/>
      <c r="VTT94" s="184"/>
      <c r="VTU94" s="184"/>
      <c r="VTV94" s="184"/>
      <c r="VTW94" s="184"/>
      <c r="VTX94" s="184"/>
      <c r="VTY94" s="184"/>
      <c r="VTZ94" s="184"/>
      <c r="VUA94" s="184"/>
      <c r="VUB94" s="184"/>
      <c r="VUC94" s="184"/>
      <c r="VUD94" s="184"/>
      <c r="VUE94" s="184"/>
      <c r="VUF94" s="184"/>
      <c r="VUG94" s="184"/>
      <c r="VUH94" s="184"/>
      <c r="VUI94" s="184"/>
      <c r="VUJ94" s="184"/>
      <c r="VUK94" s="184"/>
      <c r="VUL94" s="184"/>
      <c r="VUM94" s="184"/>
      <c r="VUN94" s="184"/>
      <c r="VUO94" s="184"/>
      <c r="VUP94" s="184"/>
      <c r="VUQ94" s="184"/>
      <c r="VUR94" s="184"/>
      <c r="VUS94" s="184"/>
      <c r="VUT94" s="184"/>
      <c r="VUU94" s="184"/>
      <c r="VUV94" s="184"/>
      <c r="VUW94" s="184"/>
      <c r="VUX94" s="184"/>
      <c r="VUY94" s="184"/>
      <c r="VUZ94" s="184"/>
      <c r="VVA94" s="184"/>
      <c r="VVB94" s="184"/>
      <c r="VVC94" s="184"/>
      <c r="VVD94" s="184"/>
      <c r="VVE94" s="184"/>
      <c r="VVF94" s="184"/>
      <c r="VVG94" s="184"/>
      <c r="VVH94" s="184"/>
      <c r="VVI94" s="184"/>
      <c r="VVJ94" s="184"/>
      <c r="VVK94" s="184"/>
      <c r="VVL94" s="184"/>
      <c r="VVM94" s="184"/>
      <c r="VVN94" s="184"/>
      <c r="VVO94" s="184"/>
      <c r="VVP94" s="184"/>
      <c r="VVQ94" s="184"/>
      <c r="VVR94" s="184"/>
      <c r="VVS94" s="184"/>
      <c r="VVT94" s="184"/>
      <c r="VVU94" s="184"/>
      <c r="VVV94" s="184"/>
      <c r="VVW94" s="184"/>
      <c r="VVX94" s="184"/>
      <c r="VVY94" s="184"/>
      <c r="VVZ94" s="184"/>
      <c r="VWA94" s="184"/>
      <c r="VWB94" s="184"/>
      <c r="VWC94" s="184"/>
      <c r="VWD94" s="184"/>
      <c r="VWE94" s="184"/>
      <c r="VWF94" s="184"/>
      <c r="VWG94" s="184"/>
      <c r="VWH94" s="184"/>
      <c r="VWI94" s="184"/>
      <c r="VWJ94" s="184"/>
      <c r="VWK94" s="184"/>
      <c r="VWL94" s="184"/>
      <c r="VWM94" s="184"/>
      <c r="VWN94" s="184"/>
      <c r="VWO94" s="184"/>
      <c r="VWP94" s="184"/>
      <c r="VWQ94" s="184"/>
      <c r="VWR94" s="184"/>
      <c r="VWS94" s="184"/>
      <c r="VWT94" s="184"/>
      <c r="VWU94" s="184"/>
      <c r="VWV94" s="184"/>
      <c r="VWW94" s="184"/>
      <c r="VWX94" s="184"/>
      <c r="VWY94" s="184"/>
      <c r="VWZ94" s="184"/>
      <c r="VXA94" s="184"/>
      <c r="VXB94" s="184"/>
      <c r="VXC94" s="184"/>
      <c r="VXD94" s="184"/>
      <c r="VXE94" s="184"/>
      <c r="VXF94" s="184"/>
      <c r="VXG94" s="184"/>
      <c r="VXH94" s="184"/>
      <c r="VXI94" s="184"/>
      <c r="VXJ94" s="184"/>
      <c r="VXK94" s="184"/>
      <c r="VXL94" s="184"/>
      <c r="VXM94" s="184"/>
      <c r="VXN94" s="184"/>
      <c r="VXO94" s="184"/>
      <c r="VXP94" s="184"/>
      <c r="VXQ94" s="184"/>
      <c r="VXR94" s="184"/>
      <c r="VXS94" s="184"/>
      <c r="VXT94" s="184"/>
      <c r="VXU94" s="184"/>
      <c r="VXV94" s="184"/>
      <c r="VXW94" s="184"/>
      <c r="VXX94" s="184"/>
      <c r="VXY94" s="184"/>
      <c r="VXZ94" s="184"/>
      <c r="VYA94" s="184"/>
      <c r="VYB94" s="184"/>
      <c r="VYC94" s="184"/>
      <c r="VYD94" s="184"/>
      <c r="VYE94" s="184"/>
      <c r="VYF94" s="184"/>
      <c r="VYG94" s="184"/>
      <c r="VYH94" s="184"/>
      <c r="VYI94" s="184"/>
      <c r="VYJ94" s="184"/>
      <c r="VYK94" s="184"/>
      <c r="VYL94" s="184"/>
      <c r="VYM94" s="184"/>
      <c r="VYN94" s="184"/>
      <c r="VYO94" s="184"/>
      <c r="VYP94" s="184"/>
      <c r="VYQ94" s="184"/>
      <c r="VYR94" s="184"/>
      <c r="VYS94" s="184"/>
      <c r="VYT94" s="184"/>
      <c r="VYU94" s="184"/>
      <c r="VYV94" s="184"/>
      <c r="VYW94" s="184"/>
      <c r="VYX94" s="184"/>
      <c r="VYY94" s="184"/>
      <c r="VYZ94" s="184"/>
      <c r="VZA94" s="184"/>
      <c r="VZB94" s="184"/>
      <c r="VZC94" s="184"/>
      <c r="VZD94" s="184"/>
      <c r="VZE94" s="184"/>
      <c r="VZF94" s="184"/>
      <c r="VZG94" s="184"/>
      <c r="VZH94" s="184"/>
      <c r="VZI94" s="184"/>
      <c r="VZJ94" s="184"/>
      <c r="VZK94" s="184"/>
      <c r="VZL94" s="184"/>
      <c r="VZM94" s="184"/>
      <c r="VZN94" s="184"/>
      <c r="VZO94" s="184"/>
      <c r="VZP94" s="184"/>
      <c r="VZQ94" s="184"/>
      <c r="VZR94" s="184"/>
      <c r="VZS94" s="184"/>
      <c r="VZT94" s="184"/>
      <c r="VZU94" s="184"/>
      <c r="VZV94" s="184"/>
      <c r="VZW94" s="184"/>
      <c r="VZX94" s="184"/>
      <c r="VZY94" s="184"/>
      <c r="VZZ94" s="184"/>
      <c r="WAA94" s="184"/>
      <c r="WAB94" s="184"/>
      <c r="WAC94" s="184"/>
      <c r="WAD94" s="184"/>
      <c r="WAE94" s="184"/>
      <c r="WAF94" s="184"/>
      <c r="WAG94" s="184"/>
      <c r="WAH94" s="184"/>
      <c r="WAI94" s="184"/>
      <c r="WAJ94" s="184"/>
      <c r="WAK94" s="184"/>
      <c r="WAL94" s="184"/>
      <c r="WAM94" s="184"/>
      <c r="WAN94" s="184"/>
      <c r="WAO94" s="184"/>
      <c r="WAP94" s="184"/>
      <c r="WAQ94" s="184"/>
      <c r="WAR94" s="184"/>
      <c r="WAS94" s="184"/>
      <c r="WAT94" s="184"/>
      <c r="WAU94" s="184"/>
      <c r="WAV94" s="184"/>
      <c r="WAW94" s="184"/>
      <c r="WAX94" s="184"/>
      <c r="WAY94" s="184"/>
      <c r="WAZ94" s="184"/>
      <c r="WBA94" s="184"/>
      <c r="WBB94" s="184"/>
      <c r="WBC94" s="184"/>
      <c r="WBD94" s="184"/>
      <c r="WBE94" s="184"/>
      <c r="WBF94" s="184"/>
      <c r="WBG94" s="184"/>
      <c r="WBH94" s="184"/>
      <c r="WBI94" s="184"/>
      <c r="WBJ94" s="184"/>
      <c r="WBK94" s="184"/>
      <c r="WBL94" s="184"/>
      <c r="WBM94" s="184"/>
      <c r="WBN94" s="184"/>
      <c r="WBO94" s="184"/>
      <c r="WBP94" s="184"/>
      <c r="WBQ94" s="184"/>
      <c r="WBR94" s="184"/>
      <c r="WBS94" s="184"/>
      <c r="WBT94" s="184"/>
      <c r="WBU94" s="184"/>
      <c r="WBV94" s="184"/>
      <c r="WBW94" s="184"/>
      <c r="WBX94" s="184"/>
      <c r="WBY94" s="184"/>
      <c r="WBZ94" s="184"/>
      <c r="WCA94" s="184"/>
      <c r="WCB94" s="184"/>
      <c r="WCC94" s="184"/>
      <c r="WCD94" s="184"/>
      <c r="WCE94" s="184"/>
      <c r="WCF94" s="184"/>
      <c r="WCG94" s="184"/>
      <c r="WCH94" s="184"/>
      <c r="WCI94" s="184"/>
      <c r="WCJ94" s="184"/>
      <c r="WCK94" s="184"/>
      <c r="WCL94" s="184"/>
      <c r="WCM94" s="184"/>
      <c r="WCN94" s="184"/>
      <c r="WCO94" s="184"/>
      <c r="WCP94" s="184"/>
      <c r="WCQ94" s="184"/>
      <c r="WCR94" s="184"/>
      <c r="WCS94" s="184"/>
      <c r="WCT94" s="184"/>
      <c r="WCU94" s="184"/>
      <c r="WCV94" s="184"/>
      <c r="WCW94" s="184"/>
      <c r="WCX94" s="184"/>
      <c r="WCY94" s="184"/>
      <c r="WCZ94" s="184"/>
      <c r="WDA94" s="184"/>
      <c r="WDB94" s="184"/>
      <c r="WDC94" s="184"/>
      <c r="WDD94" s="184"/>
      <c r="WDE94" s="184"/>
      <c r="WDF94" s="184"/>
      <c r="WDG94" s="184"/>
      <c r="WDH94" s="184"/>
      <c r="WDI94" s="184"/>
      <c r="WDJ94" s="184"/>
      <c r="WDK94" s="184"/>
      <c r="WDL94" s="184"/>
      <c r="WDM94" s="184"/>
      <c r="WDN94" s="184"/>
      <c r="WDO94" s="184"/>
      <c r="WDP94" s="184"/>
      <c r="WDQ94" s="184"/>
      <c r="WDR94" s="184"/>
      <c r="WDS94" s="184"/>
      <c r="WDT94" s="184"/>
      <c r="WDU94" s="184"/>
      <c r="WDV94" s="184"/>
      <c r="WDW94" s="184"/>
      <c r="WDX94" s="184"/>
      <c r="WDY94" s="184"/>
      <c r="WDZ94" s="184"/>
      <c r="WEA94" s="184"/>
      <c r="WEB94" s="184"/>
      <c r="WEC94" s="184"/>
      <c r="WED94" s="184"/>
      <c r="WEE94" s="184"/>
      <c r="WEF94" s="184"/>
      <c r="WEG94" s="184"/>
      <c r="WEH94" s="184"/>
      <c r="WEI94" s="184"/>
      <c r="WEJ94" s="184"/>
      <c r="WEK94" s="184"/>
      <c r="WEL94" s="184"/>
      <c r="WEM94" s="184"/>
      <c r="WEN94" s="184"/>
      <c r="WEO94" s="184"/>
      <c r="WEP94" s="184"/>
      <c r="WEQ94" s="184"/>
      <c r="WER94" s="184"/>
      <c r="WES94" s="184"/>
      <c r="WET94" s="184"/>
      <c r="WEU94" s="184"/>
      <c r="WEV94" s="184"/>
      <c r="WEW94" s="184"/>
      <c r="WEX94" s="184"/>
      <c r="WEY94" s="184"/>
      <c r="WEZ94" s="184"/>
      <c r="WFA94" s="184"/>
      <c r="WFB94" s="184"/>
      <c r="WFC94" s="184"/>
      <c r="WFD94" s="184"/>
      <c r="WFE94" s="184"/>
      <c r="WFF94" s="184"/>
      <c r="WFG94" s="184"/>
      <c r="WFH94" s="184"/>
      <c r="WFI94" s="184"/>
      <c r="WFJ94" s="184"/>
      <c r="WFK94" s="184"/>
      <c r="WFL94" s="184"/>
      <c r="WFM94" s="184"/>
      <c r="WFN94" s="184"/>
      <c r="WFO94" s="184"/>
      <c r="WFP94" s="184"/>
      <c r="WFQ94" s="184"/>
      <c r="WFR94" s="184"/>
      <c r="WFS94" s="184"/>
      <c r="WFT94" s="184"/>
      <c r="WFU94" s="184"/>
      <c r="WFV94" s="184"/>
      <c r="WFW94" s="184"/>
      <c r="WFX94" s="184"/>
      <c r="WFY94" s="184"/>
      <c r="WFZ94" s="184"/>
      <c r="WGA94" s="184"/>
      <c r="WGB94" s="184"/>
      <c r="WGC94" s="184"/>
      <c r="WGD94" s="184"/>
      <c r="WGE94" s="184"/>
      <c r="WGF94" s="184"/>
      <c r="WGG94" s="184"/>
      <c r="WGH94" s="184"/>
      <c r="WGI94" s="184"/>
      <c r="WGJ94" s="184"/>
      <c r="WGK94" s="184"/>
      <c r="WGL94" s="184"/>
      <c r="WGM94" s="184"/>
      <c r="WGN94" s="184"/>
      <c r="WGO94" s="184"/>
      <c r="WGP94" s="184"/>
      <c r="WGQ94" s="184"/>
      <c r="WGR94" s="184"/>
      <c r="WGS94" s="184"/>
      <c r="WGT94" s="184"/>
      <c r="WGU94" s="184"/>
      <c r="WGV94" s="184"/>
      <c r="WGW94" s="184"/>
      <c r="WGX94" s="184"/>
      <c r="WGY94" s="184"/>
      <c r="WGZ94" s="184"/>
      <c r="WHA94" s="184"/>
      <c r="WHB94" s="184"/>
      <c r="WHC94" s="184"/>
      <c r="WHD94" s="184"/>
      <c r="WHE94" s="184"/>
      <c r="WHF94" s="184"/>
      <c r="WHG94" s="184"/>
      <c r="WHH94" s="184"/>
      <c r="WHI94" s="184"/>
      <c r="WHJ94" s="184"/>
      <c r="WHK94" s="184"/>
      <c r="WHL94" s="184"/>
      <c r="WHM94" s="184"/>
      <c r="WHN94" s="184"/>
      <c r="WHO94" s="184"/>
      <c r="WHP94" s="184"/>
      <c r="WHQ94" s="184"/>
      <c r="WHR94" s="184"/>
      <c r="WHS94" s="184"/>
      <c r="WHT94" s="184"/>
      <c r="WHU94" s="184"/>
      <c r="WHV94" s="184"/>
      <c r="WHW94" s="184"/>
      <c r="WHX94" s="184"/>
      <c r="WHY94" s="184"/>
      <c r="WHZ94" s="184"/>
      <c r="WIA94" s="184"/>
      <c r="WIB94" s="184"/>
      <c r="WIC94" s="184"/>
      <c r="WID94" s="184"/>
      <c r="WIE94" s="184"/>
      <c r="WIF94" s="184"/>
      <c r="WIG94" s="184"/>
      <c r="WIH94" s="184"/>
      <c r="WII94" s="184"/>
      <c r="WIJ94" s="184"/>
      <c r="WIK94" s="184"/>
      <c r="WIL94" s="184"/>
      <c r="WIM94" s="184"/>
      <c r="WIN94" s="184"/>
      <c r="WIO94" s="184"/>
      <c r="WIP94" s="184"/>
      <c r="WIQ94" s="184"/>
      <c r="WIR94" s="184"/>
      <c r="WIS94" s="184"/>
      <c r="WIT94" s="184"/>
      <c r="WIU94" s="184"/>
      <c r="WIV94" s="184"/>
      <c r="WIW94" s="184"/>
      <c r="WIX94" s="184"/>
      <c r="WIY94" s="184"/>
      <c r="WIZ94" s="184"/>
      <c r="WJA94" s="184"/>
      <c r="WJB94" s="184"/>
      <c r="WJC94" s="184"/>
      <c r="WJD94" s="184"/>
      <c r="WJE94" s="184"/>
      <c r="WJF94" s="184"/>
      <c r="WJG94" s="184"/>
      <c r="WJH94" s="184"/>
      <c r="WJI94" s="184"/>
      <c r="WJJ94" s="184"/>
      <c r="WJK94" s="184"/>
      <c r="WJL94" s="184"/>
      <c r="WJM94" s="184"/>
      <c r="WJN94" s="184"/>
      <c r="WJO94" s="184"/>
      <c r="WJP94" s="184"/>
      <c r="WJQ94" s="184"/>
      <c r="WJR94" s="184"/>
      <c r="WJS94" s="184"/>
      <c r="WJT94" s="184"/>
      <c r="WJU94" s="184"/>
      <c r="WJV94" s="184"/>
      <c r="WJW94" s="184"/>
      <c r="WJX94" s="184"/>
      <c r="WJY94" s="184"/>
      <c r="WJZ94" s="184"/>
      <c r="WKA94" s="184"/>
      <c r="WKB94" s="184"/>
      <c r="WKC94" s="184"/>
      <c r="WKD94" s="184"/>
      <c r="WKE94" s="184"/>
      <c r="WKF94" s="184"/>
      <c r="WKG94" s="184"/>
      <c r="WKH94" s="184"/>
      <c r="WKI94" s="184"/>
      <c r="WKJ94" s="184"/>
      <c r="WKK94" s="184"/>
      <c r="WKL94" s="184"/>
      <c r="WKM94" s="184"/>
      <c r="WKN94" s="184"/>
      <c r="WKO94" s="184"/>
      <c r="WKP94" s="184"/>
      <c r="WKQ94" s="184"/>
      <c r="WKR94" s="184"/>
      <c r="WKS94" s="184"/>
      <c r="WKT94" s="184"/>
      <c r="WKU94" s="184"/>
      <c r="WKV94" s="184"/>
      <c r="WKW94" s="184"/>
      <c r="WKX94" s="184"/>
      <c r="WKY94" s="184"/>
      <c r="WKZ94" s="184"/>
      <c r="WLA94" s="184"/>
      <c r="WLB94" s="184"/>
      <c r="WLC94" s="184"/>
      <c r="WLD94" s="184"/>
      <c r="WLE94" s="184"/>
      <c r="WLF94" s="184"/>
      <c r="WLG94" s="184"/>
      <c r="WLH94" s="184"/>
      <c r="WLI94" s="184"/>
      <c r="WLJ94" s="184"/>
      <c r="WLK94" s="184"/>
      <c r="WLL94" s="184"/>
      <c r="WLM94" s="184"/>
      <c r="WLN94" s="184"/>
      <c r="WLO94" s="184"/>
      <c r="WLP94" s="184"/>
      <c r="WLQ94" s="184"/>
      <c r="WLR94" s="184"/>
      <c r="WLS94" s="184"/>
      <c r="WLT94" s="184"/>
      <c r="WLU94" s="184"/>
      <c r="WLV94" s="184"/>
      <c r="WLW94" s="184"/>
      <c r="WLX94" s="184"/>
      <c r="WLY94" s="184"/>
      <c r="WLZ94" s="184"/>
      <c r="WMA94" s="184"/>
      <c r="WMB94" s="184"/>
      <c r="WMC94" s="184"/>
      <c r="WMD94" s="184"/>
      <c r="WME94" s="184"/>
      <c r="WMF94" s="184"/>
      <c r="WMG94" s="184"/>
      <c r="WMH94" s="184"/>
      <c r="WMI94" s="184"/>
      <c r="WMJ94" s="184"/>
      <c r="WMK94" s="184"/>
      <c r="WML94" s="184"/>
      <c r="WMM94" s="184"/>
      <c r="WMN94" s="184"/>
      <c r="WMO94" s="184"/>
      <c r="WMP94" s="184"/>
      <c r="WMQ94" s="184"/>
      <c r="WMR94" s="184"/>
      <c r="WMS94" s="184"/>
      <c r="WMT94" s="184"/>
      <c r="WMU94" s="184"/>
      <c r="WMV94" s="184"/>
      <c r="WMW94" s="184"/>
      <c r="WMX94" s="184"/>
      <c r="WMY94" s="184"/>
      <c r="WMZ94" s="184"/>
      <c r="WNA94" s="184"/>
      <c r="WNB94" s="184"/>
      <c r="WNC94" s="184"/>
      <c r="WND94" s="184"/>
      <c r="WNE94" s="184"/>
      <c r="WNF94" s="184"/>
      <c r="WNG94" s="184"/>
      <c r="WNH94" s="184"/>
      <c r="WNI94" s="184"/>
      <c r="WNJ94" s="184"/>
      <c r="WNK94" s="184"/>
      <c r="WNL94" s="184"/>
      <c r="WNM94" s="184"/>
      <c r="WNN94" s="184"/>
      <c r="WNO94" s="184"/>
      <c r="WNP94" s="184"/>
      <c r="WNQ94" s="184"/>
      <c r="WNR94" s="184"/>
      <c r="WNS94" s="184"/>
      <c r="WNT94" s="184"/>
      <c r="WNU94" s="184"/>
      <c r="WNV94" s="184"/>
      <c r="WNW94" s="184"/>
      <c r="WNX94" s="184"/>
      <c r="WNY94" s="184"/>
      <c r="WNZ94" s="184"/>
      <c r="WOA94" s="184"/>
      <c r="WOB94" s="184"/>
      <c r="WOC94" s="184"/>
      <c r="WOD94" s="184"/>
      <c r="WOE94" s="184"/>
      <c r="WOF94" s="184"/>
      <c r="WOG94" s="184"/>
      <c r="WOH94" s="184"/>
      <c r="WOI94" s="184"/>
      <c r="WOJ94" s="184"/>
      <c r="WOK94" s="184"/>
      <c r="WOL94" s="184"/>
      <c r="WOM94" s="184"/>
      <c r="WON94" s="184"/>
      <c r="WOO94" s="184"/>
      <c r="WOP94" s="184"/>
      <c r="WOQ94" s="184"/>
      <c r="WOR94" s="184"/>
      <c r="WOS94" s="184"/>
      <c r="WOT94" s="184"/>
      <c r="WOU94" s="184"/>
      <c r="WOV94" s="184"/>
      <c r="WOW94" s="184"/>
      <c r="WOX94" s="184"/>
      <c r="WOY94" s="184"/>
      <c r="WOZ94" s="184"/>
      <c r="WPA94" s="184"/>
      <c r="WPB94" s="184"/>
      <c r="WPC94" s="184"/>
      <c r="WPD94" s="184"/>
      <c r="WPE94" s="184"/>
      <c r="WPF94" s="184"/>
      <c r="WPG94" s="184"/>
      <c r="WPH94" s="184"/>
      <c r="WPI94" s="184"/>
      <c r="WPJ94" s="184"/>
      <c r="WPK94" s="184"/>
      <c r="WPL94" s="184"/>
      <c r="WPM94" s="184"/>
      <c r="WPN94" s="184"/>
      <c r="WPO94" s="184"/>
      <c r="WPP94" s="184"/>
      <c r="WPQ94" s="184"/>
      <c r="WPR94" s="184"/>
      <c r="WPS94" s="184"/>
      <c r="WPT94" s="184"/>
      <c r="WPU94" s="184"/>
      <c r="WPV94" s="184"/>
      <c r="WPW94" s="184"/>
      <c r="WPX94" s="184"/>
      <c r="WPY94" s="184"/>
      <c r="WPZ94" s="184"/>
      <c r="WQA94" s="184"/>
      <c r="WQB94" s="184"/>
      <c r="WQC94" s="184"/>
      <c r="WQD94" s="184"/>
      <c r="WQE94" s="184"/>
      <c r="WQF94" s="184"/>
      <c r="WQG94" s="184"/>
      <c r="WQH94" s="184"/>
      <c r="WQI94" s="184"/>
      <c r="WQJ94" s="184"/>
      <c r="WQK94" s="184"/>
      <c r="WQL94" s="184"/>
      <c r="WQM94" s="184"/>
      <c r="WQN94" s="184"/>
      <c r="WQO94" s="184"/>
      <c r="WQP94" s="184"/>
      <c r="WQQ94" s="184"/>
      <c r="WQR94" s="184"/>
      <c r="WQS94" s="184"/>
      <c r="WQT94" s="184"/>
      <c r="WQU94" s="184"/>
      <c r="WQV94" s="184"/>
      <c r="WQW94" s="184"/>
      <c r="WQX94" s="184"/>
      <c r="WQY94" s="184"/>
      <c r="WQZ94" s="184"/>
      <c r="WRA94" s="184"/>
      <c r="WRB94" s="184"/>
      <c r="WRC94" s="184"/>
      <c r="WRD94" s="184"/>
      <c r="WRE94" s="184"/>
      <c r="WRF94" s="184"/>
      <c r="WRG94" s="184"/>
      <c r="WRH94" s="184"/>
      <c r="WRI94" s="184"/>
      <c r="WRJ94" s="184"/>
      <c r="WRK94" s="184"/>
      <c r="WRL94" s="184"/>
      <c r="WRM94" s="184"/>
      <c r="WRN94" s="184"/>
      <c r="WRO94" s="184"/>
      <c r="WRP94" s="184"/>
      <c r="WRQ94" s="184"/>
      <c r="WRR94" s="184"/>
      <c r="WRS94" s="184"/>
      <c r="WRT94" s="184"/>
      <c r="WRU94" s="184"/>
      <c r="WRV94" s="184"/>
      <c r="WRW94" s="184"/>
      <c r="WRX94" s="184"/>
      <c r="WRY94" s="184"/>
      <c r="WRZ94" s="184"/>
      <c r="WSA94" s="184"/>
      <c r="WSB94" s="184"/>
      <c r="WSC94" s="184"/>
      <c r="WSD94" s="184"/>
      <c r="WSE94" s="184"/>
      <c r="WSF94" s="184"/>
      <c r="WSG94" s="184"/>
      <c r="WSH94" s="184"/>
      <c r="WSI94" s="184"/>
      <c r="WSJ94" s="184"/>
      <c r="WSK94" s="184"/>
      <c r="WSL94" s="184"/>
      <c r="WSM94" s="184"/>
      <c r="WSN94" s="184"/>
      <c r="WSO94" s="184"/>
      <c r="WSP94" s="184"/>
      <c r="WSQ94" s="184"/>
      <c r="WSR94" s="184"/>
      <c r="WSS94" s="184"/>
      <c r="WST94" s="184"/>
      <c r="WSU94" s="184"/>
      <c r="WSV94" s="184"/>
      <c r="WSW94" s="184"/>
      <c r="WSX94" s="184"/>
      <c r="WSY94" s="184"/>
      <c r="WSZ94" s="184"/>
      <c r="WTA94" s="184"/>
      <c r="WTB94" s="184"/>
      <c r="WTC94" s="184"/>
      <c r="WTD94" s="184"/>
      <c r="WTE94" s="184"/>
      <c r="WTF94" s="184"/>
      <c r="WTG94" s="184"/>
      <c r="WTH94" s="184"/>
      <c r="WTI94" s="184"/>
      <c r="WTJ94" s="184"/>
      <c r="WTK94" s="184"/>
      <c r="WTL94" s="184"/>
      <c r="WTM94" s="184"/>
      <c r="WTN94" s="184"/>
      <c r="WTO94" s="184"/>
      <c r="WTP94" s="184"/>
      <c r="WTQ94" s="184"/>
      <c r="WTR94" s="184"/>
      <c r="WTS94" s="184"/>
      <c r="WTT94" s="184"/>
      <c r="WTU94" s="184"/>
      <c r="WTV94" s="184"/>
      <c r="WTW94" s="184"/>
      <c r="WTX94" s="184"/>
      <c r="WTY94" s="184"/>
      <c r="WTZ94" s="184"/>
      <c r="WUA94" s="184"/>
      <c r="WUB94" s="184"/>
      <c r="WUC94" s="184"/>
      <c r="WUD94" s="184"/>
      <c r="WUE94" s="184"/>
      <c r="WUF94" s="184"/>
      <c r="WUG94" s="184"/>
      <c r="WUH94" s="184"/>
      <c r="WUI94" s="184"/>
      <c r="WUJ94" s="184"/>
      <c r="WUK94" s="184"/>
      <c r="WUL94" s="184"/>
      <c r="WUM94" s="184"/>
      <c r="WUN94" s="184"/>
      <c r="WUO94" s="184"/>
      <c r="WUP94" s="184"/>
      <c r="WUQ94" s="184"/>
      <c r="WUR94" s="184"/>
      <c r="WUS94" s="184"/>
      <c r="WUT94" s="184"/>
      <c r="WUU94" s="184"/>
      <c r="WUV94" s="184"/>
      <c r="WUW94" s="184"/>
      <c r="WUX94" s="184"/>
      <c r="WUY94" s="184"/>
      <c r="WUZ94" s="184"/>
      <c r="WVA94" s="184"/>
      <c r="WVB94" s="184"/>
      <c r="WVC94" s="184"/>
      <c r="WVD94" s="184"/>
      <c r="WVE94" s="184"/>
      <c r="WVF94" s="184"/>
      <c r="WVG94" s="184"/>
      <c r="WVH94" s="184"/>
      <c r="WVI94" s="184"/>
      <c r="WVJ94" s="184"/>
      <c r="WVK94" s="184"/>
      <c r="WVL94" s="184"/>
      <c r="WVM94" s="184"/>
    </row>
    <row r="95" spans="1:16133" s="184" customFormat="1" x14ac:dyDescent="0.25">
      <c r="A95"/>
      <c r="B95"/>
      <c r="C95"/>
      <c r="D95"/>
      <c r="E95"/>
      <c r="F95"/>
      <c r="G95"/>
      <c r="H95"/>
      <c r="I95"/>
    </row>
    <row r="96" spans="1:16133" x14ac:dyDescent="0.25">
      <c r="A96"/>
      <c r="B96"/>
      <c r="C96"/>
      <c r="D96"/>
      <c r="E96"/>
      <c r="F96"/>
      <c r="G96"/>
      <c r="H96"/>
      <c r="I96"/>
      <c r="J96" s="184"/>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184"/>
      <c r="AZ96" s="184"/>
      <c r="BA96" s="184"/>
      <c r="BB96" s="184"/>
      <c r="BC96" s="184"/>
      <c r="BD96" s="184"/>
      <c r="BE96" s="184"/>
      <c r="BF96" s="184"/>
      <c r="BG96" s="184"/>
      <c r="BH96" s="184"/>
      <c r="BI96" s="184"/>
      <c r="BJ96" s="184"/>
      <c r="BK96" s="184"/>
      <c r="BL96" s="184"/>
      <c r="BM96" s="184"/>
      <c r="BN96" s="184"/>
      <c r="BO96" s="184"/>
      <c r="BP96" s="184"/>
      <c r="BQ96" s="184"/>
      <c r="BR96" s="184"/>
      <c r="BS96" s="184"/>
      <c r="BT96" s="184"/>
      <c r="BU96" s="184"/>
      <c r="BV96" s="184"/>
      <c r="BW96" s="184"/>
      <c r="BX96" s="184"/>
      <c r="BY96" s="184"/>
      <c r="BZ96" s="184"/>
      <c r="CA96" s="184"/>
      <c r="CB96" s="184"/>
      <c r="CC96" s="184"/>
      <c r="CD96" s="184"/>
      <c r="CE96" s="184"/>
      <c r="CF96" s="184"/>
      <c r="CG96" s="184"/>
      <c r="CH96" s="184"/>
      <c r="CI96" s="184"/>
      <c r="CJ96" s="184"/>
      <c r="CK96" s="184"/>
      <c r="CL96" s="184"/>
      <c r="CM96" s="184"/>
      <c r="CN96" s="184"/>
      <c r="CO96" s="184"/>
      <c r="CP96" s="184"/>
      <c r="CQ96" s="184"/>
      <c r="CR96" s="184"/>
      <c r="CS96" s="184"/>
      <c r="CT96" s="184"/>
      <c r="CU96" s="184"/>
      <c r="CV96" s="184"/>
      <c r="CW96" s="184"/>
      <c r="CX96" s="184"/>
      <c r="CY96" s="184"/>
      <c r="CZ96" s="184"/>
      <c r="DA96" s="184"/>
      <c r="DB96" s="184"/>
      <c r="DC96" s="184"/>
      <c r="DD96" s="184"/>
      <c r="DE96" s="184"/>
      <c r="DF96" s="184"/>
      <c r="DG96" s="184"/>
      <c r="DH96" s="184"/>
      <c r="DI96" s="184"/>
      <c r="DJ96" s="184"/>
      <c r="DK96" s="184"/>
      <c r="DL96" s="184"/>
      <c r="DM96" s="184"/>
      <c r="DN96" s="184"/>
      <c r="DO96" s="184"/>
      <c r="DP96" s="184"/>
      <c r="DQ96" s="184"/>
      <c r="DR96" s="184"/>
      <c r="DS96" s="184"/>
      <c r="DT96" s="184"/>
      <c r="DU96" s="184"/>
      <c r="DV96" s="184"/>
      <c r="DW96" s="184"/>
      <c r="DX96" s="184"/>
      <c r="DY96" s="184"/>
      <c r="DZ96" s="184"/>
      <c r="EA96" s="184"/>
      <c r="EB96" s="184"/>
      <c r="EC96" s="184"/>
      <c r="ED96" s="184"/>
      <c r="EE96" s="184"/>
      <c r="EF96" s="184"/>
      <c r="EG96" s="184"/>
      <c r="EH96" s="184"/>
      <c r="EI96" s="184"/>
      <c r="EJ96" s="184"/>
      <c r="EK96" s="184"/>
      <c r="EL96" s="184"/>
      <c r="EM96" s="184"/>
      <c r="EN96" s="184"/>
      <c r="EO96" s="184"/>
      <c r="EP96" s="184"/>
      <c r="EQ96" s="184"/>
      <c r="ER96" s="184"/>
      <c r="ES96" s="184"/>
      <c r="ET96" s="184"/>
      <c r="EU96" s="184"/>
      <c r="EV96" s="184"/>
      <c r="EW96" s="184"/>
      <c r="EX96" s="184"/>
      <c r="EY96" s="184"/>
      <c r="EZ96" s="184"/>
      <c r="FA96" s="184"/>
      <c r="FB96" s="184"/>
      <c r="FC96" s="184"/>
      <c r="FD96" s="184"/>
      <c r="FE96" s="184"/>
      <c r="FF96" s="184"/>
      <c r="FG96" s="184"/>
      <c r="FH96" s="184"/>
      <c r="FI96" s="184"/>
      <c r="FJ96" s="184"/>
      <c r="FK96" s="184"/>
      <c r="FL96" s="184"/>
      <c r="FM96" s="184"/>
      <c r="FN96" s="184"/>
      <c r="FO96" s="184"/>
      <c r="FP96" s="184"/>
      <c r="FQ96" s="184"/>
      <c r="FR96" s="184"/>
      <c r="FS96" s="184"/>
      <c r="FT96" s="184"/>
      <c r="FU96" s="184"/>
      <c r="FV96" s="184"/>
      <c r="FW96" s="184"/>
      <c r="FX96" s="184"/>
      <c r="FY96" s="184"/>
      <c r="FZ96" s="184"/>
      <c r="GA96" s="184"/>
      <c r="GB96" s="184"/>
      <c r="GC96" s="184"/>
      <c r="GD96" s="184"/>
      <c r="GE96" s="184"/>
      <c r="GF96" s="184"/>
      <c r="GG96" s="184"/>
      <c r="GH96" s="184"/>
      <c r="GI96" s="184"/>
      <c r="GJ96" s="184"/>
      <c r="GK96" s="184"/>
      <c r="GL96" s="184"/>
      <c r="GM96" s="184"/>
      <c r="GN96" s="184"/>
      <c r="GO96" s="184"/>
      <c r="GP96" s="184"/>
      <c r="GQ96" s="184"/>
      <c r="GR96" s="184"/>
      <c r="GS96" s="184"/>
      <c r="GT96" s="184"/>
      <c r="GU96" s="184"/>
      <c r="GV96" s="184"/>
      <c r="GW96" s="184"/>
      <c r="GX96" s="184"/>
      <c r="GY96" s="184"/>
      <c r="GZ96" s="184"/>
      <c r="HA96" s="184"/>
      <c r="HB96" s="184"/>
      <c r="HC96" s="184"/>
      <c r="HD96" s="184"/>
      <c r="HE96" s="184"/>
      <c r="HF96" s="184"/>
      <c r="HG96" s="184"/>
      <c r="HH96" s="184"/>
      <c r="HI96" s="184"/>
      <c r="HJ96" s="184"/>
      <c r="HK96" s="184"/>
      <c r="HL96" s="184"/>
      <c r="HM96" s="184"/>
      <c r="HN96" s="184"/>
      <c r="HO96" s="184"/>
      <c r="HP96" s="184"/>
      <c r="HQ96" s="184"/>
      <c r="HR96" s="184"/>
      <c r="HS96" s="184"/>
      <c r="HT96" s="184"/>
      <c r="HU96" s="184"/>
      <c r="HV96" s="184"/>
      <c r="HW96" s="184"/>
      <c r="HX96" s="184"/>
      <c r="HY96" s="184"/>
      <c r="HZ96" s="184"/>
      <c r="IA96" s="184"/>
      <c r="IB96" s="184"/>
      <c r="IC96" s="184"/>
      <c r="ID96" s="184"/>
      <c r="IE96" s="184"/>
      <c r="IF96" s="184"/>
      <c r="IG96" s="184"/>
      <c r="IH96" s="184"/>
      <c r="II96" s="184"/>
      <c r="IJ96" s="184"/>
      <c r="IK96" s="184"/>
      <c r="IL96" s="184"/>
      <c r="IM96" s="184"/>
      <c r="IN96" s="184"/>
      <c r="IO96" s="184"/>
      <c r="IP96" s="184"/>
      <c r="IQ96" s="184"/>
      <c r="IR96" s="184"/>
      <c r="IS96" s="184"/>
      <c r="IT96" s="184"/>
      <c r="IU96" s="184"/>
      <c r="IV96" s="184"/>
      <c r="IW96" s="184"/>
      <c r="IX96" s="184"/>
      <c r="IY96" s="184"/>
      <c r="IZ96" s="184"/>
      <c r="JA96" s="184"/>
      <c r="JB96" s="184"/>
      <c r="JC96" s="184"/>
      <c r="JD96" s="184"/>
      <c r="JE96" s="184"/>
      <c r="JF96" s="184"/>
      <c r="JG96" s="184"/>
      <c r="JH96" s="184"/>
      <c r="JI96" s="184"/>
      <c r="JJ96" s="184"/>
      <c r="JK96" s="184"/>
      <c r="JL96" s="184"/>
      <c r="JM96" s="184"/>
      <c r="JN96" s="184"/>
      <c r="JO96" s="184"/>
      <c r="JP96" s="184"/>
      <c r="JQ96" s="184"/>
      <c r="JR96" s="184"/>
      <c r="JS96" s="184"/>
      <c r="JT96" s="184"/>
      <c r="JU96" s="184"/>
      <c r="JV96" s="184"/>
      <c r="JW96" s="184"/>
      <c r="JX96" s="184"/>
      <c r="JY96" s="184"/>
      <c r="JZ96" s="184"/>
      <c r="KA96" s="184"/>
      <c r="KB96" s="184"/>
      <c r="KC96" s="184"/>
      <c r="KD96" s="184"/>
      <c r="KE96" s="184"/>
      <c r="KF96" s="184"/>
      <c r="KG96" s="184"/>
      <c r="KH96" s="184"/>
      <c r="KI96" s="184"/>
      <c r="KJ96" s="184"/>
      <c r="KK96" s="184"/>
      <c r="KL96" s="184"/>
      <c r="KM96" s="184"/>
      <c r="KN96" s="184"/>
      <c r="KO96" s="184"/>
      <c r="KP96" s="184"/>
      <c r="KQ96" s="184"/>
      <c r="KR96" s="184"/>
      <c r="KS96" s="184"/>
      <c r="KT96" s="184"/>
      <c r="KU96" s="184"/>
      <c r="KV96" s="184"/>
      <c r="KW96" s="184"/>
      <c r="KX96" s="184"/>
      <c r="KY96" s="184"/>
      <c r="KZ96" s="184"/>
      <c r="LA96" s="184"/>
      <c r="LB96" s="184"/>
      <c r="LC96" s="184"/>
      <c r="LD96" s="184"/>
      <c r="LE96" s="184"/>
      <c r="LF96" s="184"/>
      <c r="LG96" s="184"/>
      <c r="LH96" s="184"/>
      <c r="LI96" s="184"/>
      <c r="LJ96" s="184"/>
      <c r="LK96" s="184"/>
      <c r="LL96" s="184"/>
      <c r="LM96" s="184"/>
      <c r="LN96" s="184"/>
      <c r="LO96" s="184"/>
      <c r="LP96" s="184"/>
      <c r="LQ96" s="184"/>
      <c r="LR96" s="184"/>
      <c r="LS96" s="184"/>
      <c r="LT96" s="184"/>
      <c r="LU96" s="184"/>
      <c r="LV96" s="184"/>
      <c r="LW96" s="184"/>
      <c r="LX96" s="184"/>
      <c r="LY96" s="184"/>
      <c r="LZ96" s="184"/>
      <c r="MA96" s="184"/>
      <c r="MB96" s="184"/>
      <c r="MC96" s="184"/>
      <c r="MD96" s="184"/>
      <c r="ME96" s="184"/>
      <c r="MF96" s="184"/>
      <c r="MG96" s="184"/>
      <c r="MH96" s="184"/>
      <c r="MI96" s="184"/>
      <c r="MJ96" s="184"/>
      <c r="MK96" s="184"/>
      <c r="ML96" s="184"/>
      <c r="MM96" s="184"/>
      <c r="MN96" s="184"/>
      <c r="MO96" s="184"/>
      <c r="MP96" s="184"/>
      <c r="MQ96" s="184"/>
      <c r="MR96" s="184"/>
      <c r="MS96" s="184"/>
      <c r="MT96" s="184"/>
      <c r="MU96" s="184"/>
      <c r="MV96" s="184"/>
      <c r="MW96" s="184"/>
      <c r="MX96" s="184"/>
      <c r="MY96" s="184"/>
      <c r="MZ96" s="184"/>
      <c r="NA96" s="184"/>
      <c r="NB96" s="184"/>
      <c r="NC96" s="184"/>
      <c r="ND96" s="184"/>
      <c r="NE96" s="184"/>
      <c r="NF96" s="184"/>
      <c r="NG96" s="184"/>
      <c r="NH96" s="184"/>
      <c r="NI96" s="184"/>
      <c r="NJ96" s="184"/>
      <c r="NK96" s="184"/>
      <c r="NL96" s="184"/>
      <c r="NM96" s="184"/>
      <c r="NN96" s="184"/>
      <c r="NO96" s="184"/>
      <c r="NP96" s="184"/>
      <c r="NQ96" s="184"/>
      <c r="NR96" s="184"/>
      <c r="NS96" s="184"/>
      <c r="NT96" s="184"/>
      <c r="NU96" s="184"/>
      <c r="NV96" s="184"/>
      <c r="NW96" s="184"/>
      <c r="NX96" s="184"/>
      <c r="NY96" s="184"/>
      <c r="NZ96" s="184"/>
      <c r="OA96" s="184"/>
      <c r="OB96" s="184"/>
      <c r="OC96" s="184"/>
      <c r="OD96" s="184"/>
      <c r="OE96" s="184"/>
      <c r="OF96" s="184"/>
      <c r="OG96" s="184"/>
      <c r="OH96" s="184"/>
      <c r="OI96" s="184"/>
      <c r="OJ96" s="184"/>
      <c r="OK96" s="184"/>
      <c r="OL96" s="184"/>
      <c r="OM96" s="184"/>
      <c r="ON96" s="184"/>
      <c r="OO96" s="184"/>
      <c r="OP96" s="184"/>
      <c r="OQ96" s="184"/>
      <c r="OR96" s="184"/>
      <c r="OS96" s="184"/>
      <c r="OT96" s="184"/>
      <c r="OU96" s="184"/>
      <c r="OV96" s="184"/>
      <c r="OW96" s="184"/>
      <c r="OX96" s="184"/>
      <c r="OY96" s="184"/>
      <c r="OZ96" s="184"/>
      <c r="PA96" s="184"/>
      <c r="PB96" s="184"/>
      <c r="PC96" s="184"/>
      <c r="PD96" s="184"/>
      <c r="PE96" s="184"/>
      <c r="PF96" s="184"/>
      <c r="PG96" s="184"/>
      <c r="PH96" s="184"/>
      <c r="PI96" s="184"/>
      <c r="PJ96" s="184"/>
      <c r="PK96" s="184"/>
      <c r="PL96" s="184"/>
      <c r="PM96" s="184"/>
      <c r="PN96" s="184"/>
      <c r="PO96" s="184"/>
      <c r="PP96" s="184"/>
      <c r="PQ96" s="184"/>
      <c r="PR96" s="184"/>
      <c r="PS96" s="184"/>
      <c r="PT96" s="184"/>
      <c r="PU96" s="184"/>
      <c r="PV96" s="184"/>
      <c r="PW96" s="184"/>
      <c r="PX96" s="184"/>
      <c r="PY96" s="184"/>
      <c r="PZ96" s="184"/>
      <c r="QA96" s="184"/>
      <c r="QB96" s="184"/>
      <c r="QC96" s="184"/>
      <c r="QD96" s="184"/>
      <c r="QE96" s="184"/>
      <c r="QF96" s="184"/>
      <c r="QG96" s="184"/>
      <c r="QH96" s="184"/>
      <c r="QI96" s="184"/>
      <c r="QJ96" s="184"/>
      <c r="QK96" s="184"/>
      <c r="QL96" s="184"/>
      <c r="QM96" s="184"/>
      <c r="QN96" s="184"/>
      <c r="QO96" s="184"/>
      <c r="QP96" s="184"/>
      <c r="QQ96" s="184"/>
      <c r="QR96" s="184"/>
      <c r="QS96" s="184"/>
      <c r="QT96" s="184"/>
      <c r="QU96" s="184"/>
      <c r="QV96" s="184"/>
      <c r="QW96" s="184"/>
      <c r="QX96" s="184"/>
      <c r="QY96" s="184"/>
      <c r="QZ96" s="184"/>
      <c r="RA96" s="184"/>
      <c r="RB96" s="184"/>
      <c r="RC96" s="184"/>
      <c r="RD96" s="184"/>
      <c r="RE96" s="184"/>
      <c r="RF96" s="184"/>
      <c r="RG96" s="184"/>
      <c r="RH96" s="184"/>
      <c r="RI96" s="184"/>
      <c r="RJ96" s="184"/>
      <c r="RK96" s="184"/>
      <c r="RL96" s="184"/>
      <c r="RM96" s="184"/>
      <c r="RN96" s="184"/>
      <c r="RO96" s="184"/>
      <c r="RP96" s="184"/>
      <c r="RQ96" s="184"/>
      <c r="RR96" s="184"/>
      <c r="RS96" s="184"/>
      <c r="RT96" s="184"/>
      <c r="RU96" s="184"/>
      <c r="RV96" s="184"/>
      <c r="RW96" s="184"/>
      <c r="RX96" s="184"/>
      <c r="RY96" s="184"/>
      <c r="RZ96" s="184"/>
      <c r="SA96" s="184"/>
      <c r="SB96" s="184"/>
      <c r="SC96" s="184"/>
      <c r="SD96" s="184"/>
      <c r="SE96" s="184"/>
      <c r="SF96" s="184"/>
      <c r="SG96" s="184"/>
      <c r="SH96" s="184"/>
      <c r="SI96" s="184"/>
      <c r="SJ96" s="184"/>
      <c r="SK96" s="184"/>
      <c r="SL96" s="184"/>
      <c r="SM96" s="184"/>
      <c r="SN96" s="184"/>
      <c r="SO96" s="184"/>
      <c r="SP96" s="184"/>
      <c r="SQ96" s="184"/>
      <c r="SR96" s="184"/>
      <c r="SS96" s="184"/>
      <c r="ST96" s="184"/>
      <c r="SU96" s="184"/>
      <c r="SV96" s="184"/>
      <c r="SW96" s="184"/>
      <c r="SX96" s="184"/>
      <c r="SY96" s="184"/>
      <c r="SZ96" s="184"/>
      <c r="TA96" s="184"/>
      <c r="TB96" s="184"/>
      <c r="TC96" s="184"/>
      <c r="TD96" s="184"/>
      <c r="TE96" s="184"/>
      <c r="TF96" s="184"/>
      <c r="TG96" s="184"/>
      <c r="TH96" s="184"/>
      <c r="TI96" s="184"/>
      <c r="TJ96" s="184"/>
      <c r="TK96" s="184"/>
      <c r="TL96" s="184"/>
      <c r="TM96" s="184"/>
      <c r="TN96" s="184"/>
      <c r="TO96" s="184"/>
      <c r="TP96" s="184"/>
      <c r="TQ96" s="184"/>
      <c r="TR96" s="184"/>
      <c r="TS96" s="184"/>
      <c r="TT96" s="184"/>
      <c r="TU96" s="184"/>
      <c r="TV96" s="184"/>
      <c r="TW96" s="184"/>
      <c r="TX96" s="184"/>
      <c r="TY96" s="184"/>
      <c r="TZ96" s="184"/>
      <c r="UA96" s="184"/>
      <c r="UB96" s="184"/>
      <c r="UC96" s="184"/>
      <c r="UD96" s="184"/>
      <c r="UE96" s="184"/>
      <c r="UF96" s="184"/>
      <c r="UG96" s="184"/>
      <c r="UH96" s="184"/>
      <c r="UI96" s="184"/>
      <c r="UJ96" s="184"/>
      <c r="UK96" s="184"/>
      <c r="UL96" s="184"/>
      <c r="UM96" s="184"/>
      <c r="UN96" s="184"/>
      <c r="UO96" s="184"/>
      <c r="UP96" s="184"/>
      <c r="UQ96" s="184"/>
      <c r="UR96" s="184"/>
      <c r="US96" s="184"/>
      <c r="UT96" s="184"/>
      <c r="UU96" s="184"/>
      <c r="UV96" s="184"/>
      <c r="UW96" s="184"/>
      <c r="UX96" s="184"/>
      <c r="UY96" s="184"/>
      <c r="UZ96" s="184"/>
      <c r="VA96" s="184"/>
      <c r="VB96" s="184"/>
      <c r="VC96" s="184"/>
      <c r="VD96" s="184"/>
      <c r="VE96" s="184"/>
      <c r="VF96" s="184"/>
      <c r="VG96" s="184"/>
      <c r="VH96" s="184"/>
      <c r="VI96" s="184"/>
      <c r="VJ96" s="184"/>
      <c r="VK96" s="184"/>
      <c r="VL96" s="184"/>
      <c r="VM96" s="184"/>
      <c r="VN96" s="184"/>
      <c r="VO96" s="184"/>
      <c r="VP96" s="184"/>
      <c r="VQ96" s="184"/>
      <c r="VR96" s="184"/>
      <c r="VS96" s="184"/>
      <c r="VT96" s="184"/>
      <c r="VU96" s="184"/>
      <c r="VV96" s="184"/>
      <c r="VW96" s="184"/>
      <c r="VX96" s="184"/>
      <c r="VY96" s="184"/>
      <c r="VZ96" s="184"/>
      <c r="WA96" s="184"/>
      <c r="WB96" s="184"/>
      <c r="WC96" s="184"/>
      <c r="WD96" s="184"/>
      <c r="WE96" s="184"/>
      <c r="WF96" s="184"/>
      <c r="WG96" s="184"/>
      <c r="WH96" s="184"/>
      <c r="WI96" s="184"/>
      <c r="WJ96" s="184"/>
      <c r="WK96" s="184"/>
      <c r="WL96" s="184"/>
      <c r="WM96" s="184"/>
      <c r="WN96" s="184"/>
      <c r="WO96" s="184"/>
      <c r="WP96" s="184"/>
      <c r="WQ96" s="184"/>
      <c r="WR96" s="184"/>
      <c r="WS96" s="184"/>
      <c r="WT96" s="184"/>
      <c r="WU96" s="184"/>
      <c r="WV96" s="184"/>
      <c r="WW96" s="184"/>
      <c r="WX96" s="184"/>
      <c r="WY96" s="184"/>
      <c r="WZ96" s="184"/>
      <c r="XA96" s="184"/>
      <c r="XB96" s="184"/>
      <c r="XC96" s="184"/>
      <c r="XD96" s="184"/>
      <c r="XE96" s="184"/>
      <c r="XF96" s="184"/>
      <c r="XG96" s="184"/>
      <c r="XH96" s="184"/>
      <c r="XI96" s="184"/>
      <c r="XJ96" s="184"/>
      <c r="XK96" s="184"/>
      <c r="XL96" s="184"/>
      <c r="XM96" s="184"/>
      <c r="XN96" s="184"/>
      <c r="XO96" s="184"/>
      <c r="XP96" s="184"/>
      <c r="XQ96" s="184"/>
      <c r="XR96" s="184"/>
      <c r="XS96" s="184"/>
      <c r="XT96" s="184"/>
      <c r="XU96" s="184"/>
      <c r="XV96" s="184"/>
      <c r="XW96" s="184"/>
      <c r="XX96" s="184"/>
      <c r="XY96" s="184"/>
      <c r="XZ96" s="184"/>
      <c r="YA96" s="184"/>
      <c r="YB96" s="184"/>
      <c r="YC96" s="184"/>
      <c r="YD96" s="184"/>
      <c r="YE96" s="184"/>
      <c r="YF96" s="184"/>
      <c r="YG96" s="184"/>
      <c r="YH96" s="184"/>
      <c r="YI96" s="184"/>
      <c r="YJ96" s="184"/>
      <c r="YK96" s="184"/>
      <c r="YL96" s="184"/>
      <c r="YM96" s="184"/>
      <c r="YN96" s="184"/>
      <c r="YO96" s="184"/>
      <c r="YP96" s="184"/>
      <c r="YQ96" s="184"/>
      <c r="YR96" s="184"/>
      <c r="YS96" s="184"/>
      <c r="YT96" s="184"/>
      <c r="YU96" s="184"/>
      <c r="YV96" s="184"/>
      <c r="YW96" s="184"/>
      <c r="YX96" s="184"/>
      <c r="YY96" s="184"/>
      <c r="YZ96" s="184"/>
      <c r="ZA96" s="184"/>
      <c r="ZB96" s="184"/>
      <c r="ZC96" s="184"/>
      <c r="ZD96" s="184"/>
      <c r="ZE96" s="184"/>
      <c r="ZF96" s="184"/>
      <c r="ZG96" s="184"/>
      <c r="ZH96" s="184"/>
      <c r="ZI96" s="184"/>
      <c r="ZJ96" s="184"/>
      <c r="ZK96" s="184"/>
      <c r="ZL96" s="184"/>
      <c r="ZM96" s="184"/>
      <c r="ZN96" s="184"/>
      <c r="ZO96" s="184"/>
      <c r="ZP96" s="184"/>
      <c r="ZQ96" s="184"/>
      <c r="ZR96" s="184"/>
      <c r="ZS96" s="184"/>
      <c r="ZT96" s="184"/>
      <c r="ZU96" s="184"/>
      <c r="ZV96" s="184"/>
      <c r="ZW96" s="184"/>
      <c r="ZX96" s="184"/>
      <c r="ZY96" s="184"/>
      <c r="ZZ96" s="184"/>
      <c r="AAA96" s="184"/>
      <c r="AAB96" s="184"/>
      <c r="AAC96" s="184"/>
      <c r="AAD96" s="184"/>
      <c r="AAE96" s="184"/>
      <c r="AAF96" s="184"/>
      <c r="AAG96" s="184"/>
      <c r="AAH96" s="184"/>
      <c r="AAI96" s="184"/>
      <c r="AAJ96" s="184"/>
      <c r="AAK96" s="184"/>
      <c r="AAL96" s="184"/>
      <c r="AAM96" s="184"/>
      <c r="AAN96" s="184"/>
      <c r="AAO96" s="184"/>
      <c r="AAP96" s="184"/>
      <c r="AAQ96" s="184"/>
      <c r="AAR96" s="184"/>
      <c r="AAS96" s="184"/>
      <c r="AAT96" s="184"/>
      <c r="AAU96" s="184"/>
      <c r="AAV96" s="184"/>
      <c r="AAW96" s="184"/>
      <c r="AAX96" s="184"/>
      <c r="AAY96" s="184"/>
      <c r="AAZ96" s="184"/>
      <c r="ABA96" s="184"/>
      <c r="ABB96" s="184"/>
      <c r="ABC96" s="184"/>
      <c r="ABD96" s="184"/>
      <c r="ABE96" s="184"/>
      <c r="ABF96" s="184"/>
      <c r="ABG96" s="184"/>
      <c r="ABH96" s="184"/>
      <c r="ABI96" s="184"/>
      <c r="ABJ96" s="184"/>
      <c r="ABK96" s="184"/>
      <c r="ABL96" s="184"/>
      <c r="ABM96" s="184"/>
      <c r="ABN96" s="184"/>
      <c r="ABO96" s="184"/>
      <c r="ABP96" s="184"/>
      <c r="ABQ96" s="184"/>
      <c r="ABR96" s="184"/>
      <c r="ABS96" s="184"/>
      <c r="ABT96" s="184"/>
      <c r="ABU96" s="184"/>
      <c r="ABV96" s="184"/>
      <c r="ABW96" s="184"/>
      <c r="ABX96" s="184"/>
      <c r="ABY96" s="184"/>
      <c r="ABZ96" s="184"/>
      <c r="ACA96" s="184"/>
      <c r="ACB96" s="184"/>
      <c r="ACC96" s="184"/>
      <c r="ACD96" s="184"/>
      <c r="ACE96" s="184"/>
      <c r="ACF96" s="184"/>
      <c r="ACG96" s="184"/>
      <c r="ACH96" s="184"/>
      <c r="ACI96" s="184"/>
      <c r="ACJ96" s="184"/>
      <c r="ACK96" s="184"/>
      <c r="ACL96" s="184"/>
      <c r="ACM96" s="184"/>
      <c r="ACN96" s="184"/>
      <c r="ACO96" s="184"/>
      <c r="ACP96" s="184"/>
      <c r="ACQ96" s="184"/>
      <c r="ACR96" s="184"/>
      <c r="ACS96" s="184"/>
      <c r="ACT96" s="184"/>
      <c r="ACU96" s="184"/>
      <c r="ACV96" s="184"/>
      <c r="ACW96" s="184"/>
      <c r="ACX96" s="184"/>
      <c r="ACY96" s="184"/>
      <c r="ACZ96" s="184"/>
      <c r="ADA96" s="184"/>
      <c r="ADB96" s="184"/>
      <c r="ADC96" s="184"/>
      <c r="ADD96" s="184"/>
      <c r="ADE96" s="184"/>
      <c r="ADF96" s="184"/>
      <c r="ADG96" s="184"/>
      <c r="ADH96" s="184"/>
      <c r="ADI96" s="184"/>
      <c r="ADJ96" s="184"/>
      <c r="ADK96" s="184"/>
      <c r="ADL96" s="184"/>
      <c r="ADM96" s="184"/>
      <c r="ADN96" s="184"/>
      <c r="ADO96" s="184"/>
      <c r="ADP96" s="184"/>
      <c r="ADQ96" s="184"/>
      <c r="ADR96" s="184"/>
      <c r="ADS96" s="184"/>
      <c r="ADT96" s="184"/>
      <c r="ADU96" s="184"/>
      <c r="ADV96" s="184"/>
      <c r="ADW96" s="184"/>
      <c r="ADX96" s="184"/>
      <c r="ADY96" s="184"/>
      <c r="ADZ96" s="184"/>
      <c r="AEA96" s="184"/>
      <c r="AEB96" s="184"/>
      <c r="AEC96" s="184"/>
      <c r="AED96" s="184"/>
      <c r="AEE96" s="184"/>
      <c r="AEF96" s="184"/>
      <c r="AEG96" s="184"/>
      <c r="AEH96" s="184"/>
      <c r="AEI96" s="184"/>
      <c r="AEJ96" s="184"/>
      <c r="AEK96" s="184"/>
      <c r="AEL96" s="184"/>
      <c r="AEM96" s="184"/>
      <c r="AEN96" s="184"/>
      <c r="AEO96" s="184"/>
      <c r="AEP96" s="184"/>
      <c r="AEQ96" s="184"/>
      <c r="AER96" s="184"/>
      <c r="AES96" s="184"/>
      <c r="AET96" s="184"/>
      <c r="AEU96" s="184"/>
      <c r="AEV96" s="184"/>
      <c r="AEW96" s="184"/>
      <c r="AEX96" s="184"/>
      <c r="AEY96" s="184"/>
      <c r="AEZ96" s="184"/>
      <c r="AFA96" s="184"/>
      <c r="AFB96" s="184"/>
      <c r="AFC96" s="184"/>
      <c r="AFD96" s="184"/>
      <c r="AFE96" s="184"/>
      <c r="AFF96" s="184"/>
      <c r="AFG96" s="184"/>
      <c r="AFH96" s="184"/>
      <c r="AFI96" s="184"/>
      <c r="AFJ96" s="184"/>
      <c r="AFK96" s="184"/>
      <c r="AFL96" s="184"/>
      <c r="AFM96" s="184"/>
      <c r="AFN96" s="184"/>
      <c r="AFO96" s="184"/>
      <c r="AFP96" s="184"/>
      <c r="AFQ96" s="184"/>
      <c r="AFR96" s="184"/>
      <c r="AFS96" s="184"/>
      <c r="AFT96" s="184"/>
      <c r="AFU96" s="184"/>
      <c r="AFV96" s="184"/>
      <c r="AFW96" s="184"/>
      <c r="AFX96" s="184"/>
      <c r="AFY96" s="184"/>
      <c r="AFZ96" s="184"/>
      <c r="AGA96" s="184"/>
      <c r="AGB96" s="184"/>
      <c r="AGC96" s="184"/>
      <c r="AGD96" s="184"/>
      <c r="AGE96" s="184"/>
      <c r="AGF96" s="184"/>
      <c r="AGG96" s="184"/>
      <c r="AGH96" s="184"/>
      <c r="AGI96" s="184"/>
      <c r="AGJ96" s="184"/>
      <c r="AGK96" s="184"/>
      <c r="AGL96" s="184"/>
      <c r="AGM96" s="184"/>
      <c r="AGN96" s="184"/>
      <c r="AGO96" s="184"/>
      <c r="AGP96" s="184"/>
      <c r="AGQ96" s="184"/>
      <c r="AGR96" s="184"/>
      <c r="AGS96" s="184"/>
      <c r="AGT96" s="184"/>
      <c r="AGU96" s="184"/>
      <c r="AGV96" s="184"/>
      <c r="AGW96" s="184"/>
      <c r="AGX96" s="184"/>
      <c r="AGY96" s="184"/>
      <c r="AGZ96" s="184"/>
      <c r="AHA96" s="184"/>
      <c r="AHB96" s="184"/>
      <c r="AHC96" s="184"/>
      <c r="AHD96" s="184"/>
      <c r="AHE96" s="184"/>
      <c r="AHF96" s="184"/>
      <c r="AHG96" s="184"/>
      <c r="AHH96" s="184"/>
      <c r="AHI96" s="184"/>
      <c r="AHJ96" s="184"/>
      <c r="AHK96" s="184"/>
      <c r="AHL96" s="184"/>
      <c r="AHM96" s="184"/>
      <c r="AHN96" s="184"/>
      <c r="AHO96" s="184"/>
      <c r="AHP96" s="184"/>
      <c r="AHQ96" s="184"/>
      <c r="AHR96" s="184"/>
      <c r="AHS96" s="184"/>
      <c r="AHT96" s="184"/>
      <c r="AHU96" s="184"/>
      <c r="AHV96" s="184"/>
      <c r="AHW96" s="184"/>
      <c r="AHX96" s="184"/>
      <c r="AHY96" s="184"/>
      <c r="AHZ96" s="184"/>
      <c r="AIA96" s="184"/>
      <c r="AIB96" s="184"/>
      <c r="AIC96" s="184"/>
      <c r="AID96" s="184"/>
      <c r="AIE96" s="184"/>
      <c r="AIF96" s="184"/>
      <c r="AIG96" s="184"/>
      <c r="AIH96" s="184"/>
      <c r="AII96" s="184"/>
      <c r="AIJ96" s="184"/>
      <c r="AIK96" s="184"/>
      <c r="AIL96" s="184"/>
      <c r="AIM96" s="184"/>
      <c r="AIN96" s="184"/>
      <c r="AIO96" s="184"/>
      <c r="AIP96" s="184"/>
      <c r="AIQ96" s="184"/>
      <c r="AIR96" s="184"/>
      <c r="AIS96" s="184"/>
      <c r="AIT96" s="184"/>
      <c r="AIU96" s="184"/>
      <c r="AIV96" s="184"/>
      <c r="AIW96" s="184"/>
      <c r="AIX96" s="184"/>
      <c r="AIY96" s="184"/>
      <c r="AIZ96" s="184"/>
      <c r="AJA96" s="184"/>
      <c r="AJB96" s="184"/>
      <c r="AJC96" s="184"/>
      <c r="AJD96" s="184"/>
      <c r="AJE96" s="184"/>
      <c r="AJF96" s="184"/>
      <c r="AJG96" s="184"/>
      <c r="AJH96" s="184"/>
      <c r="AJI96" s="184"/>
      <c r="AJJ96" s="184"/>
      <c r="AJK96" s="184"/>
      <c r="AJL96" s="184"/>
      <c r="AJM96" s="184"/>
      <c r="AJN96" s="184"/>
      <c r="AJO96" s="184"/>
      <c r="AJP96" s="184"/>
      <c r="AJQ96" s="184"/>
      <c r="AJR96" s="184"/>
      <c r="AJS96" s="184"/>
      <c r="AJT96" s="184"/>
      <c r="AJU96" s="184"/>
      <c r="AJV96" s="184"/>
      <c r="AJW96" s="184"/>
      <c r="AJX96" s="184"/>
      <c r="AJY96" s="184"/>
      <c r="AJZ96" s="184"/>
      <c r="AKA96" s="184"/>
      <c r="AKB96" s="184"/>
      <c r="AKC96" s="184"/>
      <c r="AKD96" s="184"/>
      <c r="AKE96" s="184"/>
      <c r="AKF96" s="184"/>
      <c r="AKG96" s="184"/>
      <c r="AKH96" s="184"/>
      <c r="AKI96" s="184"/>
      <c r="AKJ96" s="184"/>
      <c r="AKK96" s="184"/>
      <c r="AKL96" s="184"/>
      <c r="AKM96" s="184"/>
      <c r="AKN96" s="184"/>
      <c r="AKO96" s="184"/>
      <c r="AKP96" s="184"/>
      <c r="AKQ96" s="184"/>
      <c r="AKR96" s="184"/>
      <c r="AKS96" s="184"/>
      <c r="AKT96" s="184"/>
      <c r="AKU96" s="184"/>
      <c r="AKV96" s="184"/>
      <c r="AKW96" s="184"/>
      <c r="AKX96" s="184"/>
      <c r="AKY96" s="184"/>
      <c r="AKZ96" s="184"/>
      <c r="ALA96" s="184"/>
      <c r="ALB96" s="184"/>
      <c r="ALC96" s="184"/>
      <c r="ALD96" s="184"/>
      <c r="ALE96" s="184"/>
      <c r="ALF96" s="184"/>
      <c r="ALG96" s="184"/>
      <c r="ALH96" s="184"/>
      <c r="ALI96" s="184"/>
      <c r="ALJ96" s="184"/>
      <c r="ALK96" s="184"/>
      <c r="ALL96" s="184"/>
      <c r="ALM96" s="184"/>
      <c r="ALN96" s="184"/>
      <c r="ALO96" s="184"/>
      <c r="ALP96" s="184"/>
      <c r="ALQ96" s="184"/>
      <c r="ALR96" s="184"/>
      <c r="ALS96" s="184"/>
      <c r="ALT96" s="184"/>
      <c r="ALU96" s="184"/>
      <c r="ALV96" s="184"/>
      <c r="ALW96" s="184"/>
      <c r="ALX96" s="184"/>
      <c r="ALY96" s="184"/>
      <c r="ALZ96" s="184"/>
      <c r="AMA96" s="184"/>
      <c r="AMB96" s="184"/>
      <c r="AMC96" s="184"/>
      <c r="AMD96" s="184"/>
      <c r="AME96" s="184"/>
      <c r="AMF96" s="184"/>
      <c r="AMG96" s="184"/>
      <c r="AMH96" s="184"/>
      <c r="AMI96" s="184"/>
      <c r="AMJ96" s="184"/>
      <c r="AMK96" s="184"/>
      <c r="AML96" s="184"/>
      <c r="AMM96" s="184"/>
      <c r="AMN96" s="184"/>
      <c r="AMO96" s="184"/>
      <c r="AMP96" s="184"/>
      <c r="AMQ96" s="184"/>
      <c r="AMR96" s="184"/>
      <c r="AMS96" s="184"/>
      <c r="AMT96" s="184"/>
      <c r="AMU96" s="184"/>
      <c r="AMV96" s="184"/>
      <c r="AMW96" s="184"/>
      <c r="AMX96" s="184"/>
      <c r="AMY96" s="184"/>
      <c r="AMZ96" s="184"/>
      <c r="ANA96" s="184"/>
      <c r="ANB96" s="184"/>
      <c r="ANC96" s="184"/>
      <c r="AND96" s="184"/>
      <c r="ANE96" s="184"/>
      <c r="ANF96" s="184"/>
      <c r="ANG96" s="184"/>
      <c r="ANH96" s="184"/>
      <c r="ANI96" s="184"/>
      <c r="ANJ96" s="184"/>
      <c r="ANK96" s="184"/>
      <c r="ANL96" s="184"/>
      <c r="ANM96" s="184"/>
      <c r="ANN96" s="184"/>
      <c r="ANO96" s="184"/>
      <c r="ANP96" s="184"/>
      <c r="ANQ96" s="184"/>
      <c r="ANR96" s="184"/>
      <c r="ANS96" s="184"/>
      <c r="ANT96" s="184"/>
      <c r="ANU96" s="184"/>
      <c r="ANV96" s="184"/>
      <c r="ANW96" s="184"/>
      <c r="ANX96" s="184"/>
      <c r="ANY96" s="184"/>
      <c r="ANZ96" s="184"/>
      <c r="AOA96" s="184"/>
      <c r="AOB96" s="184"/>
      <c r="AOC96" s="184"/>
      <c r="AOD96" s="184"/>
      <c r="AOE96" s="184"/>
      <c r="AOF96" s="184"/>
      <c r="AOG96" s="184"/>
      <c r="AOH96" s="184"/>
      <c r="AOI96" s="184"/>
      <c r="AOJ96" s="184"/>
      <c r="AOK96" s="184"/>
      <c r="AOL96" s="184"/>
      <c r="AOM96" s="184"/>
      <c r="AON96" s="184"/>
      <c r="AOO96" s="184"/>
      <c r="AOP96" s="184"/>
      <c r="AOQ96" s="184"/>
      <c r="AOR96" s="184"/>
      <c r="AOS96" s="184"/>
      <c r="AOT96" s="184"/>
      <c r="AOU96" s="184"/>
      <c r="AOV96" s="184"/>
      <c r="AOW96" s="184"/>
      <c r="AOX96" s="184"/>
      <c r="AOY96" s="184"/>
      <c r="AOZ96" s="184"/>
      <c r="APA96" s="184"/>
      <c r="APB96" s="184"/>
      <c r="APC96" s="184"/>
      <c r="APD96" s="184"/>
      <c r="APE96" s="184"/>
      <c r="APF96" s="184"/>
      <c r="APG96" s="184"/>
      <c r="APH96" s="184"/>
      <c r="API96" s="184"/>
      <c r="APJ96" s="184"/>
      <c r="APK96" s="184"/>
      <c r="APL96" s="184"/>
      <c r="APM96" s="184"/>
      <c r="APN96" s="184"/>
      <c r="APO96" s="184"/>
      <c r="APP96" s="184"/>
      <c r="APQ96" s="184"/>
      <c r="APR96" s="184"/>
      <c r="APS96" s="184"/>
      <c r="APT96" s="184"/>
      <c r="APU96" s="184"/>
      <c r="APV96" s="184"/>
      <c r="APW96" s="184"/>
      <c r="APX96" s="184"/>
      <c r="APY96" s="184"/>
      <c r="APZ96" s="184"/>
      <c r="AQA96" s="184"/>
      <c r="AQB96" s="184"/>
      <c r="AQC96" s="184"/>
      <c r="AQD96" s="184"/>
      <c r="AQE96" s="184"/>
      <c r="AQF96" s="184"/>
      <c r="AQG96" s="184"/>
      <c r="AQH96" s="184"/>
      <c r="AQI96" s="184"/>
      <c r="AQJ96" s="184"/>
      <c r="AQK96" s="184"/>
      <c r="AQL96" s="184"/>
      <c r="AQM96" s="184"/>
      <c r="AQN96" s="184"/>
      <c r="AQO96" s="184"/>
      <c r="AQP96" s="184"/>
      <c r="AQQ96" s="184"/>
      <c r="AQR96" s="184"/>
      <c r="AQS96" s="184"/>
      <c r="AQT96" s="184"/>
      <c r="AQU96" s="184"/>
      <c r="AQV96" s="184"/>
      <c r="AQW96" s="184"/>
      <c r="AQX96" s="184"/>
      <c r="AQY96" s="184"/>
      <c r="AQZ96" s="184"/>
      <c r="ARA96" s="184"/>
      <c r="ARB96" s="184"/>
      <c r="ARC96" s="184"/>
      <c r="ARD96" s="184"/>
      <c r="ARE96" s="184"/>
      <c r="ARF96" s="184"/>
      <c r="ARG96" s="184"/>
      <c r="ARH96" s="184"/>
      <c r="ARI96" s="184"/>
      <c r="ARJ96" s="184"/>
      <c r="ARK96" s="184"/>
      <c r="ARL96" s="184"/>
      <c r="ARM96" s="184"/>
      <c r="ARN96" s="184"/>
      <c r="ARO96" s="184"/>
      <c r="ARP96" s="184"/>
      <c r="ARQ96" s="184"/>
      <c r="ARR96" s="184"/>
      <c r="ARS96" s="184"/>
      <c r="ART96" s="184"/>
      <c r="ARU96" s="184"/>
      <c r="ARV96" s="184"/>
      <c r="ARW96" s="184"/>
      <c r="ARX96" s="184"/>
      <c r="ARY96" s="184"/>
      <c r="ARZ96" s="184"/>
      <c r="ASA96" s="184"/>
      <c r="ASB96" s="184"/>
      <c r="ASC96" s="184"/>
      <c r="ASD96" s="184"/>
      <c r="ASE96" s="184"/>
      <c r="ASF96" s="184"/>
      <c r="ASG96" s="184"/>
      <c r="ASH96" s="184"/>
      <c r="ASI96" s="184"/>
      <c r="ASJ96" s="184"/>
      <c r="ASK96" s="184"/>
      <c r="ASL96" s="184"/>
      <c r="ASM96" s="184"/>
      <c r="ASN96" s="184"/>
      <c r="ASO96" s="184"/>
      <c r="ASP96" s="184"/>
      <c r="ASQ96" s="184"/>
      <c r="ASR96" s="184"/>
      <c r="ASS96" s="184"/>
      <c r="AST96" s="184"/>
      <c r="ASU96" s="184"/>
      <c r="ASV96" s="184"/>
      <c r="ASW96" s="184"/>
      <c r="ASX96" s="184"/>
      <c r="ASY96" s="184"/>
      <c r="ASZ96" s="184"/>
      <c r="ATA96" s="184"/>
      <c r="ATB96" s="184"/>
      <c r="ATC96" s="184"/>
      <c r="ATD96" s="184"/>
      <c r="ATE96" s="184"/>
      <c r="ATF96" s="184"/>
      <c r="ATG96" s="184"/>
      <c r="ATH96" s="184"/>
      <c r="ATI96" s="184"/>
      <c r="ATJ96" s="184"/>
      <c r="ATK96" s="184"/>
      <c r="ATL96" s="184"/>
      <c r="ATM96" s="184"/>
      <c r="ATN96" s="184"/>
      <c r="ATO96" s="184"/>
      <c r="ATP96" s="184"/>
      <c r="ATQ96" s="184"/>
      <c r="ATR96" s="184"/>
      <c r="ATS96" s="184"/>
      <c r="ATT96" s="184"/>
      <c r="ATU96" s="184"/>
      <c r="ATV96" s="184"/>
      <c r="ATW96" s="184"/>
      <c r="ATX96" s="184"/>
      <c r="ATY96" s="184"/>
      <c r="ATZ96" s="184"/>
      <c r="AUA96" s="184"/>
      <c r="AUB96" s="184"/>
      <c r="AUC96" s="184"/>
      <c r="AUD96" s="184"/>
      <c r="AUE96" s="184"/>
      <c r="AUF96" s="184"/>
      <c r="AUG96" s="184"/>
      <c r="AUH96" s="184"/>
      <c r="AUI96" s="184"/>
      <c r="AUJ96" s="184"/>
      <c r="AUK96" s="184"/>
      <c r="AUL96" s="184"/>
      <c r="AUM96" s="184"/>
      <c r="AUN96" s="184"/>
      <c r="AUO96" s="184"/>
      <c r="AUP96" s="184"/>
      <c r="AUQ96" s="184"/>
      <c r="AUR96" s="184"/>
      <c r="AUS96" s="184"/>
      <c r="AUT96" s="184"/>
      <c r="AUU96" s="184"/>
      <c r="AUV96" s="184"/>
      <c r="AUW96" s="184"/>
      <c r="AUX96" s="184"/>
      <c r="AUY96" s="184"/>
      <c r="AUZ96" s="184"/>
      <c r="AVA96" s="184"/>
      <c r="AVB96" s="184"/>
      <c r="AVC96" s="184"/>
      <c r="AVD96" s="184"/>
      <c r="AVE96" s="184"/>
      <c r="AVF96" s="184"/>
      <c r="AVG96" s="184"/>
      <c r="AVH96" s="184"/>
      <c r="AVI96" s="184"/>
      <c r="AVJ96" s="184"/>
      <c r="AVK96" s="184"/>
      <c r="AVL96" s="184"/>
      <c r="AVM96" s="184"/>
      <c r="AVN96" s="184"/>
      <c r="AVO96" s="184"/>
      <c r="AVP96" s="184"/>
      <c r="AVQ96" s="184"/>
      <c r="AVR96" s="184"/>
      <c r="AVS96" s="184"/>
      <c r="AVT96" s="184"/>
      <c r="AVU96" s="184"/>
      <c r="AVV96" s="184"/>
      <c r="AVW96" s="184"/>
      <c r="AVX96" s="184"/>
      <c r="AVY96" s="184"/>
      <c r="AVZ96" s="184"/>
      <c r="AWA96" s="184"/>
      <c r="AWB96" s="184"/>
      <c r="AWC96" s="184"/>
      <c r="AWD96" s="184"/>
      <c r="AWE96" s="184"/>
      <c r="AWF96" s="184"/>
      <c r="AWG96" s="184"/>
      <c r="AWH96" s="184"/>
      <c r="AWI96" s="184"/>
      <c r="AWJ96" s="184"/>
      <c r="AWK96" s="184"/>
      <c r="AWL96" s="184"/>
      <c r="AWM96" s="184"/>
      <c r="AWN96" s="184"/>
      <c r="AWO96" s="184"/>
      <c r="AWP96" s="184"/>
      <c r="AWQ96" s="184"/>
      <c r="AWR96" s="184"/>
      <c r="AWS96" s="184"/>
      <c r="AWT96" s="184"/>
      <c r="AWU96" s="184"/>
      <c r="AWV96" s="184"/>
      <c r="AWW96" s="184"/>
      <c r="AWX96" s="184"/>
      <c r="AWY96" s="184"/>
      <c r="AWZ96" s="184"/>
      <c r="AXA96" s="184"/>
      <c r="AXB96" s="184"/>
      <c r="AXC96" s="184"/>
      <c r="AXD96" s="184"/>
      <c r="AXE96" s="184"/>
      <c r="AXF96" s="184"/>
      <c r="AXG96" s="184"/>
      <c r="AXH96" s="184"/>
      <c r="AXI96" s="184"/>
      <c r="AXJ96" s="184"/>
      <c r="AXK96" s="184"/>
      <c r="AXL96" s="184"/>
      <c r="AXM96" s="184"/>
      <c r="AXN96" s="184"/>
      <c r="AXO96" s="184"/>
      <c r="AXP96" s="184"/>
      <c r="AXQ96" s="184"/>
      <c r="AXR96" s="184"/>
      <c r="AXS96" s="184"/>
      <c r="AXT96" s="184"/>
      <c r="AXU96" s="184"/>
      <c r="AXV96" s="184"/>
      <c r="AXW96" s="184"/>
      <c r="AXX96" s="184"/>
      <c r="AXY96" s="184"/>
      <c r="AXZ96" s="184"/>
      <c r="AYA96" s="184"/>
      <c r="AYB96" s="184"/>
      <c r="AYC96" s="184"/>
      <c r="AYD96" s="184"/>
      <c r="AYE96" s="184"/>
      <c r="AYF96" s="184"/>
      <c r="AYG96" s="184"/>
      <c r="AYH96" s="184"/>
      <c r="AYI96" s="184"/>
      <c r="AYJ96" s="184"/>
      <c r="AYK96" s="184"/>
      <c r="AYL96" s="184"/>
      <c r="AYM96" s="184"/>
      <c r="AYN96" s="184"/>
      <c r="AYO96" s="184"/>
      <c r="AYP96" s="184"/>
      <c r="AYQ96" s="184"/>
      <c r="AYR96" s="184"/>
      <c r="AYS96" s="184"/>
      <c r="AYT96" s="184"/>
      <c r="AYU96" s="184"/>
      <c r="AYV96" s="184"/>
      <c r="AYW96" s="184"/>
      <c r="AYX96" s="184"/>
      <c r="AYY96" s="184"/>
      <c r="AYZ96" s="184"/>
      <c r="AZA96" s="184"/>
      <c r="AZB96" s="184"/>
      <c r="AZC96" s="184"/>
      <c r="AZD96" s="184"/>
      <c r="AZE96" s="184"/>
      <c r="AZF96" s="184"/>
      <c r="AZG96" s="184"/>
      <c r="AZH96" s="184"/>
      <c r="AZI96" s="184"/>
      <c r="AZJ96" s="184"/>
      <c r="AZK96" s="184"/>
      <c r="AZL96" s="184"/>
      <c r="AZM96" s="184"/>
      <c r="AZN96" s="184"/>
      <c r="AZO96" s="184"/>
      <c r="AZP96" s="184"/>
      <c r="AZQ96" s="184"/>
      <c r="AZR96" s="184"/>
      <c r="AZS96" s="184"/>
      <c r="AZT96" s="184"/>
      <c r="AZU96" s="184"/>
      <c r="AZV96" s="184"/>
      <c r="AZW96" s="184"/>
      <c r="AZX96" s="184"/>
      <c r="AZY96" s="184"/>
      <c r="AZZ96" s="184"/>
      <c r="BAA96" s="184"/>
      <c r="BAB96" s="184"/>
      <c r="BAC96" s="184"/>
      <c r="BAD96" s="184"/>
      <c r="BAE96" s="184"/>
      <c r="BAF96" s="184"/>
      <c r="BAG96" s="184"/>
      <c r="BAH96" s="184"/>
      <c r="BAI96" s="184"/>
      <c r="BAJ96" s="184"/>
      <c r="BAK96" s="184"/>
      <c r="BAL96" s="184"/>
      <c r="BAM96" s="184"/>
      <c r="BAN96" s="184"/>
      <c r="BAO96" s="184"/>
      <c r="BAP96" s="184"/>
      <c r="BAQ96" s="184"/>
      <c r="BAR96" s="184"/>
      <c r="BAS96" s="184"/>
      <c r="BAT96" s="184"/>
      <c r="BAU96" s="184"/>
      <c r="BAV96" s="184"/>
      <c r="BAW96" s="184"/>
      <c r="BAX96" s="184"/>
      <c r="BAY96" s="184"/>
      <c r="BAZ96" s="184"/>
      <c r="BBA96" s="184"/>
      <c r="BBB96" s="184"/>
      <c r="BBC96" s="184"/>
      <c r="BBD96" s="184"/>
      <c r="BBE96" s="184"/>
      <c r="BBF96" s="184"/>
      <c r="BBG96" s="184"/>
      <c r="BBH96" s="184"/>
      <c r="BBI96" s="184"/>
      <c r="BBJ96" s="184"/>
      <c r="BBK96" s="184"/>
      <c r="BBL96" s="184"/>
      <c r="BBM96" s="184"/>
      <c r="BBN96" s="184"/>
      <c r="BBO96" s="184"/>
      <c r="BBP96" s="184"/>
      <c r="BBQ96" s="184"/>
      <c r="BBR96" s="184"/>
      <c r="BBS96" s="184"/>
      <c r="BBT96" s="184"/>
      <c r="BBU96" s="184"/>
      <c r="BBV96" s="184"/>
      <c r="BBW96" s="184"/>
      <c r="BBX96" s="184"/>
      <c r="BBY96" s="184"/>
      <c r="BBZ96" s="184"/>
      <c r="BCA96" s="184"/>
      <c r="BCB96" s="184"/>
      <c r="BCC96" s="184"/>
      <c r="BCD96" s="184"/>
      <c r="BCE96" s="184"/>
      <c r="BCF96" s="184"/>
      <c r="BCG96" s="184"/>
      <c r="BCH96" s="184"/>
      <c r="BCI96" s="184"/>
      <c r="BCJ96" s="184"/>
      <c r="BCK96" s="184"/>
      <c r="BCL96" s="184"/>
      <c r="BCM96" s="184"/>
      <c r="BCN96" s="184"/>
      <c r="BCO96" s="184"/>
      <c r="BCP96" s="184"/>
      <c r="BCQ96" s="184"/>
      <c r="BCR96" s="184"/>
      <c r="BCS96" s="184"/>
      <c r="BCT96" s="184"/>
      <c r="BCU96" s="184"/>
      <c r="BCV96" s="184"/>
      <c r="BCW96" s="184"/>
      <c r="BCX96" s="184"/>
      <c r="BCY96" s="184"/>
      <c r="BCZ96" s="184"/>
      <c r="BDA96" s="184"/>
      <c r="BDB96" s="184"/>
      <c r="BDC96" s="184"/>
      <c r="BDD96" s="184"/>
      <c r="BDE96" s="184"/>
      <c r="BDF96" s="184"/>
      <c r="BDG96" s="184"/>
      <c r="BDH96" s="184"/>
      <c r="BDI96" s="184"/>
      <c r="BDJ96" s="184"/>
      <c r="BDK96" s="184"/>
      <c r="BDL96" s="184"/>
      <c r="BDM96" s="184"/>
      <c r="BDN96" s="184"/>
      <c r="BDO96" s="184"/>
      <c r="BDP96" s="184"/>
      <c r="BDQ96" s="184"/>
      <c r="BDR96" s="184"/>
      <c r="BDS96" s="184"/>
      <c r="BDT96" s="184"/>
      <c r="BDU96" s="184"/>
      <c r="BDV96" s="184"/>
      <c r="BDW96" s="184"/>
      <c r="BDX96" s="184"/>
      <c r="BDY96" s="184"/>
      <c r="BDZ96" s="184"/>
      <c r="BEA96" s="184"/>
      <c r="BEB96" s="184"/>
      <c r="BEC96" s="184"/>
      <c r="BED96" s="184"/>
      <c r="BEE96" s="184"/>
      <c r="BEF96" s="184"/>
      <c r="BEG96" s="184"/>
      <c r="BEH96" s="184"/>
      <c r="BEI96" s="184"/>
      <c r="BEJ96" s="184"/>
      <c r="BEK96" s="184"/>
      <c r="BEL96" s="184"/>
      <c r="BEM96" s="184"/>
      <c r="BEN96" s="184"/>
      <c r="BEO96" s="184"/>
      <c r="BEP96" s="184"/>
      <c r="BEQ96" s="184"/>
      <c r="BER96" s="184"/>
      <c r="BES96" s="184"/>
      <c r="BET96" s="184"/>
      <c r="BEU96" s="184"/>
      <c r="BEV96" s="184"/>
      <c r="BEW96" s="184"/>
      <c r="BEX96" s="184"/>
      <c r="BEY96" s="184"/>
      <c r="BEZ96" s="184"/>
      <c r="BFA96" s="184"/>
      <c r="BFB96" s="184"/>
      <c r="BFC96" s="184"/>
      <c r="BFD96" s="184"/>
      <c r="BFE96" s="184"/>
      <c r="BFF96" s="184"/>
      <c r="BFG96" s="184"/>
      <c r="BFH96" s="184"/>
      <c r="BFI96" s="184"/>
      <c r="BFJ96" s="184"/>
      <c r="BFK96" s="184"/>
      <c r="BFL96" s="184"/>
      <c r="BFM96" s="184"/>
      <c r="BFN96" s="184"/>
      <c r="BFO96" s="184"/>
      <c r="BFP96" s="184"/>
      <c r="BFQ96" s="184"/>
      <c r="BFR96" s="184"/>
      <c r="BFS96" s="184"/>
      <c r="BFT96" s="184"/>
      <c r="BFU96" s="184"/>
      <c r="BFV96" s="184"/>
      <c r="BFW96" s="184"/>
      <c r="BFX96" s="184"/>
      <c r="BFY96" s="184"/>
      <c r="BFZ96" s="184"/>
      <c r="BGA96" s="184"/>
      <c r="BGB96" s="184"/>
      <c r="BGC96" s="184"/>
      <c r="BGD96" s="184"/>
      <c r="BGE96" s="184"/>
      <c r="BGF96" s="184"/>
      <c r="BGG96" s="184"/>
      <c r="BGH96" s="184"/>
      <c r="BGI96" s="184"/>
      <c r="BGJ96" s="184"/>
      <c r="BGK96" s="184"/>
      <c r="BGL96" s="184"/>
      <c r="BGM96" s="184"/>
      <c r="BGN96" s="184"/>
      <c r="BGO96" s="184"/>
      <c r="BGP96" s="184"/>
      <c r="BGQ96" s="184"/>
      <c r="BGR96" s="184"/>
      <c r="BGS96" s="184"/>
      <c r="BGT96" s="184"/>
      <c r="BGU96" s="184"/>
      <c r="BGV96" s="184"/>
      <c r="BGW96" s="184"/>
      <c r="BGX96" s="184"/>
      <c r="BGY96" s="184"/>
      <c r="BGZ96" s="184"/>
      <c r="BHA96" s="184"/>
      <c r="BHB96" s="184"/>
      <c r="BHC96" s="184"/>
      <c r="BHD96" s="184"/>
      <c r="BHE96" s="184"/>
      <c r="BHF96" s="184"/>
      <c r="BHG96" s="184"/>
      <c r="BHH96" s="184"/>
      <c r="BHI96" s="184"/>
      <c r="BHJ96" s="184"/>
      <c r="BHK96" s="184"/>
      <c r="BHL96" s="184"/>
      <c r="BHM96" s="184"/>
      <c r="BHN96" s="184"/>
      <c r="BHO96" s="184"/>
      <c r="BHP96" s="184"/>
      <c r="BHQ96" s="184"/>
      <c r="BHR96" s="184"/>
      <c r="BHS96" s="184"/>
      <c r="BHT96" s="184"/>
      <c r="BHU96" s="184"/>
      <c r="BHV96" s="184"/>
      <c r="BHW96" s="184"/>
      <c r="BHX96" s="184"/>
      <c r="BHY96" s="184"/>
      <c r="BHZ96" s="184"/>
      <c r="BIA96" s="184"/>
      <c r="BIB96" s="184"/>
      <c r="BIC96" s="184"/>
      <c r="BID96" s="184"/>
      <c r="BIE96" s="184"/>
      <c r="BIF96" s="184"/>
      <c r="BIG96" s="184"/>
      <c r="BIH96" s="184"/>
      <c r="BII96" s="184"/>
      <c r="BIJ96" s="184"/>
      <c r="BIK96" s="184"/>
      <c r="BIL96" s="184"/>
      <c r="BIM96" s="184"/>
      <c r="BIN96" s="184"/>
      <c r="BIO96" s="184"/>
      <c r="BIP96" s="184"/>
      <c r="BIQ96" s="184"/>
      <c r="BIR96" s="184"/>
      <c r="BIS96" s="184"/>
      <c r="BIT96" s="184"/>
      <c r="BIU96" s="184"/>
      <c r="BIV96" s="184"/>
      <c r="BIW96" s="184"/>
      <c r="BIX96" s="184"/>
      <c r="BIY96" s="184"/>
      <c r="BIZ96" s="184"/>
      <c r="BJA96" s="184"/>
      <c r="BJB96" s="184"/>
      <c r="BJC96" s="184"/>
      <c r="BJD96" s="184"/>
      <c r="BJE96" s="184"/>
      <c r="BJF96" s="184"/>
      <c r="BJG96" s="184"/>
      <c r="BJH96" s="184"/>
      <c r="BJI96" s="184"/>
      <c r="BJJ96" s="184"/>
      <c r="BJK96" s="184"/>
      <c r="BJL96" s="184"/>
      <c r="BJM96" s="184"/>
      <c r="BJN96" s="184"/>
      <c r="BJO96" s="184"/>
      <c r="BJP96" s="184"/>
      <c r="BJQ96" s="184"/>
      <c r="BJR96" s="184"/>
      <c r="BJS96" s="184"/>
      <c r="BJT96" s="184"/>
      <c r="BJU96" s="184"/>
      <c r="BJV96" s="184"/>
      <c r="BJW96" s="184"/>
      <c r="BJX96" s="184"/>
      <c r="BJY96" s="184"/>
      <c r="BJZ96" s="184"/>
      <c r="BKA96" s="184"/>
      <c r="BKB96" s="184"/>
      <c r="BKC96" s="184"/>
      <c r="BKD96" s="184"/>
      <c r="BKE96" s="184"/>
      <c r="BKF96" s="184"/>
      <c r="BKG96" s="184"/>
      <c r="BKH96" s="184"/>
      <c r="BKI96" s="184"/>
      <c r="BKJ96" s="184"/>
      <c r="BKK96" s="184"/>
      <c r="BKL96" s="184"/>
      <c r="BKM96" s="184"/>
      <c r="BKN96" s="184"/>
      <c r="BKO96" s="184"/>
      <c r="BKP96" s="184"/>
      <c r="BKQ96" s="184"/>
      <c r="BKR96" s="184"/>
      <c r="BKS96" s="184"/>
      <c r="BKT96" s="184"/>
      <c r="BKU96" s="184"/>
      <c r="BKV96" s="184"/>
      <c r="BKW96" s="184"/>
      <c r="BKX96" s="184"/>
      <c r="BKY96" s="184"/>
      <c r="BKZ96" s="184"/>
      <c r="BLA96" s="184"/>
      <c r="BLB96" s="184"/>
      <c r="BLC96" s="184"/>
      <c r="BLD96" s="184"/>
      <c r="BLE96" s="184"/>
      <c r="BLF96" s="184"/>
      <c r="BLG96" s="184"/>
      <c r="BLH96" s="184"/>
      <c r="BLI96" s="184"/>
      <c r="BLJ96" s="184"/>
      <c r="BLK96" s="184"/>
      <c r="BLL96" s="184"/>
      <c r="BLM96" s="184"/>
      <c r="BLN96" s="184"/>
      <c r="BLO96" s="184"/>
      <c r="BLP96" s="184"/>
      <c r="BLQ96" s="184"/>
      <c r="BLR96" s="184"/>
      <c r="BLS96" s="184"/>
      <c r="BLT96" s="184"/>
      <c r="BLU96" s="184"/>
      <c r="BLV96" s="184"/>
      <c r="BLW96" s="184"/>
      <c r="BLX96" s="184"/>
      <c r="BLY96" s="184"/>
      <c r="BLZ96" s="184"/>
      <c r="BMA96" s="184"/>
      <c r="BMB96" s="184"/>
      <c r="BMC96" s="184"/>
      <c r="BMD96" s="184"/>
      <c r="BME96" s="184"/>
      <c r="BMF96" s="184"/>
      <c r="BMG96" s="184"/>
      <c r="BMH96" s="184"/>
      <c r="BMI96" s="184"/>
      <c r="BMJ96" s="184"/>
      <c r="BMK96" s="184"/>
      <c r="BML96" s="184"/>
      <c r="BMM96" s="184"/>
      <c r="BMN96" s="184"/>
      <c r="BMO96" s="184"/>
      <c r="BMP96" s="184"/>
      <c r="BMQ96" s="184"/>
      <c r="BMR96" s="184"/>
      <c r="BMS96" s="184"/>
      <c r="BMT96" s="184"/>
      <c r="BMU96" s="184"/>
      <c r="BMV96" s="184"/>
      <c r="BMW96" s="184"/>
      <c r="BMX96" s="184"/>
      <c r="BMY96" s="184"/>
      <c r="BMZ96" s="184"/>
      <c r="BNA96" s="184"/>
      <c r="BNB96" s="184"/>
      <c r="BNC96" s="184"/>
      <c r="BND96" s="184"/>
      <c r="BNE96" s="184"/>
      <c r="BNF96" s="184"/>
      <c r="BNG96" s="184"/>
      <c r="BNH96" s="184"/>
      <c r="BNI96" s="184"/>
      <c r="BNJ96" s="184"/>
      <c r="BNK96" s="184"/>
      <c r="BNL96" s="184"/>
      <c r="BNM96" s="184"/>
      <c r="BNN96" s="184"/>
      <c r="BNO96" s="184"/>
      <c r="BNP96" s="184"/>
      <c r="BNQ96" s="184"/>
      <c r="BNR96" s="184"/>
      <c r="BNS96" s="184"/>
      <c r="BNT96" s="184"/>
      <c r="BNU96" s="184"/>
      <c r="BNV96" s="184"/>
      <c r="BNW96" s="184"/>
      <c r="BNX96" s="184"/>
      <c r="BNY96" s="184"/>
      <c r="BNZ96" s="184"/>
      <c r="BOA96" s="184"/>
      <c r="BOB96" s="184"/>
      <c r="BOC96" s="184"/>
      <c r="BOD96" s="184"/>
      <c r="BOE96" s="184"/>
      <c r="BOF96" s="184"/>
      <c r="BOG96" s="184"/>
      <c r="BOH96" s="184"/>
      <c r="BOI96" s="184"/>
      <c r="BOJ96" s="184"/>
      <c r="BOK96" s="184"/>
      <c r="BOL96" s="184"/>
      <c r="BOM96" s="184"/>
      <c r="BON96" s="184"/>
      <c r="BOO96" s="184"/>
      <c r="BOP96" s="184"/>
      <c r="BOQ96" s="184"/>
      <c r="BOR96" s="184"/>
      <c r="BOS96" s="184"/>
      <c r="BOT96" s="184"/>
      <c r="BOU96" s="184"/>
      <c r="BOV96" s="184"/>
      <c r="BOW96" s="184"/>
      <c r="BOX96" s="184"/>
      <c r="BOY96" s="184"/>
      <c r="BOZ96" s="184"/>
      <c r="BPA96" s="184"/>
      <c r="BPB96" s="184"/>
      <c r="BPC96" s="184"/>
      <c r="BPD96" s="184"/>
      <c r="BPE96" s="184"/>
      <c r="BPF96" s="184"/>
      <c r="BPG96" s="184"/>
      <c r="BPH96" s="184"/>
      <c r="BPI96" s="184"/>
      <c r="BPJ96" s="184"/>
      <c r="BPK96" s="184"/>
      <c r="BPL96" s="184"/>
      <c r="BPM96" s="184"/>
      <c r="BPN96" s="184"/>
      <c r="BPO96" s="184"/>
      <c r="BPP96" s="184"/>
      <c r="BPQ96" s="184"/>
      <c r="BPR96" s="184"/>
      <c r="BPS96" s="184"/>
      <c r="BPT96" s="184"/>
      <c r="BPU96" s="184"/>
      <c r="BPV96" s="184"/>
      <c r="BPW96" s="184"/>
      <c r="BPX96" s="184"/>
      <c r="BPY96" s="184"/>
      <c r="BPZ96" s="184"/>
      <c r="BQA96" s="184"/>
      <c r="BQB96" s="184"/>
      <c r="BQC96" s="184"/>
      <c r="BQD96" s="184"/>
      <c r="BQE96" s="184"/>
      <c r="BQF96" s="184"/>
      <c r="BQG96" s="184"/>
      <c r="BQH96" s="184"/>
      <c r="BQI96" s="184"/>
      <c r="BQJ96" s="184"/>
      <c r="BQK96" s="184"/>
      <c r="BQL96" s="184"/>
      <c r="BQM96" s="184"/>
      <c r="BQN96" s="184"/>
      <c r="BQO96" s="184"/>
      <c r="BQP96" s="184"/>
      <c r="BQQ96" s="184"/>
      <c r="BQR96" s="184"/>
      <c r="BQS96" s="184"/>
      <c r="BQT96" s="184"/>
      <c r="BQU96" s="184"/>
      <c r="BQV96" s="184"/>
      <c r="BQW96" s="184"/>
      <c r="BQX96" s="184"/>
      <c r="BQY96" s="184"/>
      <c r="BQZ96" s="184"/>
      <c r="BRA96" s="184"/>
      <c r="BRB96" s="184"/>
      <c r="BRC96" s="184"/>
      <c r="BRD96" s="184"/>
      <c r="BRE96" s="184"/>
      <c r="BRF96" s="184"/>
      <c r="BRG96" s="184"/>
      <c r="BRH96" s="184"/>
      <c r="BRI96" s="184"/>
      <c r="BRJ96" s="184"/>
      <c r="BRK96" s="184"/>
      <c r="BRL96" s="184"/>
      <c r="BRM96" s="184"/>
      <c r="BRN96" s="184"/>
      <c r="BRO96" s="184"/>
      <c r="BRP96" s="184"/>
      <c r="BRQ96" s="184"/>
      <c r="BRR96" s="184"/>
      <c r="BRS96" s="184"/>
      <c r="BRT96" s="184"/>
      <c r="BRU96" s="184"/>
      <c r="BRV96" s="184"/>
      <c r="BRW96" s="184"/>
      <c r="BRX96" s="184"/>
      <c r="BRY96" s="184"/>
      <c r="BRZ96" s="184"/>
      <c r="BSA96" s="184"/>
      <c r="BSB96" s="184"/>
      <c r="BSC96" s="184"/>
      <c r="BSD96" s="184"/>
      <c r="BSE96" s="184"/>
      <c r="BSF96" s="184"/>
      <c r="BSG96" s="184"/>
      <c r="BSH96" s="184"/>
      <c r="BSI96" s="184"/>
      <c r="BSJ96" s="184"/>
      <c r="BSK96" s="184"/>
      <c r="BSL96" s="184"/>
      <c r="BSM96" s="184"/>
      <c r="BSN96" s="184"/>
      <c r="BSO96" s="184"/>
      <c r="BSP96" s="184"/>
      <c r="BSQ96" s="184"/>
      <c r="BSR96" s="184"/>
      <c r="BSS96" s="184"/>
      <c r="BST96" s="184"/>
      <c r="BSU96" s="184"/>
      <c r="BSV96" s="184"/>
      <c r="BSW96" s="184"/>
      <c r="BSX96" s="184"/>
      <c r="BSY96" s="184"/>
      <c r="BSZ96" s="184"/>
      <c r="BTA96" s="184"/>
      <c r="BTB96" s="184"/>
      <c r="BTC96" s="184"/>
      <c r="BTD96" s="184"/>
      <c r="BTE96" s="184"/>
      <c r="BTF96" s="184"/>
      <c r="BTG96" s="184"/>
      <c r="BTH96" s="184"/>
      <c r="BTI96" s="184"/>
      <c r="BTJ96" s="184"/>
      <c r="BTK96" s="184"/>
      <c r="BTL96" s="184"/>
      <c r="BTM96" s="184"/>
      <c r="BTN96" s="184"/>
      <c r="BTO96" s="184"/>
      <c r="BTP96" s="184"/>
      <c r="BTQ96" s="184"/>
      <c r="BTR96" s="184"/>
      <c r="BTS96" s="184"/>
      <c r="BTT96" s="184"/>
      <c r="BTU96" s="184"/>
      <c r="BTV96" s="184"/>
      <c r="BTW96" s="184"/>
      <c r="BTX96" s="184"/>
      <c r="BTY96" s="184"/>
      <c r="BTZ96" s="184"/>
      <c r="BUA96" s="184"/>
      <c r="BUB96" s="184"/>
      <c r="BUC96" s="184"/>
      <c r="BUD96" s="184"/>
      <c r="BUE96" s="184"/>
      <c r="BUF96" s="184"/>
      <c r="BUG96" s="184"/>
      <c r="BUH96" s="184"/>
      <c r="BUI96" s="184"/>
      <c r="BUJ96" s="184"/>
      <c r="BUK96" s="184"/>
      <c r="BUL96" s="184"/>
      <c r="BUM96" s="184"/>
      <c r="BUN96" s="184"/>
      <c r="BUO96" s="184"/>
      <c r="BUP96" s="184"/>
      <c r="BUQ96" s="184"/>
      <c r="BUR96" s="184"/>
      <c r="BUS96" s="184"/>
      <c r="BUT96" s="184"/>
      <c r="BUU96" s="184"/>
      <c r="BUV96" s="184"/>
      <c r="BUW96" s="184"/>
      <c r="BUX96" s="184"/>
      <c r="BUY96" s="184"/>
      <c r="BUZ96" s="184"/>
      <c r="BVA96" s="184"/>
      <c r="BVB96" s="184"/>
      <c r="BVC96" s="184"/>
      <c r="BVD96" s="184"/>
      <c r="BVE96" s="184"/>
      <c r="BVF96" s="184"/>
      <c r="BVG96" s="184"/>
      <c r="BVH96" s="184"/>
      <c r="BVI96" s="184"/>
      <c r="BVJ96" s="184"/>
      <c r="BVK96" s="184"/>
      <c r="BVL96" s="184"/>
      <c r="BVM96" s="184"/>
      <c r="BVN96" s="184"/>
      <c r="BVO96" s="184"/>
      <c r="BVP96" s="184"/>
      <c r="BVQ96" s="184"/>
      <c r="BVR96" s="184"/>
      <c r="BVS96" s="184"/>
      <c r="BVT96" s="184"/>
      <c r="BVU96" s="184"/>
      <c r="BVV96" s="184"/>
      <c r="BVW96" s="184"/>
      <c r="BVX96" s="184"/>
      <c r="BVY96" s="184"/>
      <c r="BVZ96" s="184"/>
      <c r="BWA96" s="184"/>
      <c r="BWB96" s="184"/>
      <c r="BWC96" s="184"/>
      <c r="BWD96" s="184"/>
      <c r="BWE96" s="184"/>
      <c r="BWF96" s="184"/>
      <c r="BWG96" s="184"/>
      <c r="BWH96" s="184"/>
      <c r="BWI96" s="184"/>
      <c r="BWJ96" s="184"/>
      <c r="BWK96" s="184"/>
      <c r="BWL96" s="184"/>
      <c r="BWM96" s="184"/>
      <c r="BWN96" s="184"/>
      <c r="BWO96" s="184"/>
      <c r="BWP96" s="184"/>
      <c r="BWQ96" s="184"/>
      <c r="BWR96" s="184"/>
      <c r="BWS96" s="184"/>
      <c r="BWT96" s="184"/>
      <c r="BWU96" s="184"/>
      <c r="BWV96" s="184"/>
      <c r="BWW96" s="184"/>
      <c r="BWX96" s="184"/>
      <c r="BWY96" s="184"/>
      <c r="BWZ96" s="184"/>
      <c r="BXA96" s="184"/>
      <c r="BXB96" s="184"/>
      <c r="BXC96" s="184"/>
      <c r="BXD96" s="184"/>
      <c r="BXE96" s="184"/>
      <c r="BXF96" s="184"/>
      <c r="BXG96" s="184"/>
      <c r="BXH96" s="184"/>
      <c r="BXI96" s="184"/>
      <c r="BXJ96" s="184"/>
      <c r="BXK96" s="184"/>
      <c r="BXL96" s="184"/>
      <c r="BXM96" s="184"/>
      <c r="BXN96" s="184"/>
      <c r="BXO96" s="184"/>
      <c r="BXP96" s="184"/>
      <c r="BXQ96" s="184"/>
      <c r="BXR96" s="184"/>
      <c r="BXS96" s="184"/>
      <c r="BXT96" s="184"/>
      <c r="BXU96" s="184"/>
      <c r="BXV96" s="184"/>
      <c r="BXW96" s="184"/>
      <c r="BXX96" s="184"/>
      <c r="BXY96" s="184"/>
      <c r="BXZ96" s="184"/>
      <c r="BYA96" s="184"/>
      <c r="BYB96" s="184"/>
      <c r="BYC96" s="184"/>
      <c r="BYD96" s="184"/>
      <c r="BYE96" s="184"/>
      <c r="BYF96" s="184"/>
      <c r="BYG96" s="184"/>
      <c r="BYH96" s="184"/>
      <c r="BYI96" s="184"/>
      <c r="BYJ96" s="184"/>
      <c r="BYK96" s="184"/>
      <c r="BYL96" s="184"/>
      <c r="BYM96" s="184"/>
      <c r="BYN96" s="184"/>
      <c r="BYO96" s="184"/>
      <c r="BYP96" s="184"/>
      <c r="BYQ96" s="184"/>
      <c r="BYR96" s="184"/>
      <c r="BYS96" s="184"/>
      <c r="BYT96" s="184"/>
      <c r="BYU96" s="184"/>
      <c r="BYV96" s="184"/>
      <c r="BYW96" s="184"/>
      <c r="BYX96" s="184"/>
      <c r="BYY96" s="184"/>
      <c r="BYZ96" s="184"/>
      <c r="BZA96" s="184"/>
      <c r="BZB96" s="184"/>
      <c r="BZC96" s="184"/>
      <c r="BZD96" s="184"/>
      <c r="BZE96" s="184"/>
      <c r="BZF96" s="184"/>
      <c r="BZG96" s="184"/>
      <c r="BZH96" s="184"/>
      <c r="BZI96" s="184"/>
      <c r="BZJ96" s="184"/>
      <c r="BZK96" s="184"/>
      <c r="BZL96" s="184"/>
      <c r="BZM96" s="184"/>
      <c r="BZN96" s="184"/>
      <c r="BZO96" s="184"/>
      <c r="BZP96" s="184"/>
      <c r="BZQ96" s="184"/>
      <c r="BZR96" s="184"/>
      <c r="BZS96" s="184"/>
      <c r="BZT96" s="184"/>
      <c r="BZU96" s="184"/>
      <c r="BZV96" s="184"/>
      <c r="BZW96" s="184"/>
      <c r="BZX96" s="184"/>
      <c r="BZY96" s="184"/>
      <c r="BZZ96" s="184"/>
      <c r="CAA96" s="184"/>
      <c r="CAB96" s="184"/>
      <c r="CAC96" s="184"/>
      <c r="CAD96" s="184"/>
      <c r="CAE96" s="184"/>
      <c r="CAF96" s="184"/>
      <c r="CAG96" s="184"/>
      <c r="CAH96" s="184"/>
      <c r="CAI96" s="184"/>
      <c r="CAJ96" s="184"/>
      <c r="CAK96" s="184"/>
      <c r="CAL96" s="184"/>
      <c r="CAM96" s="184"/>
      <c r="CAN96" s="184"/>
      <c r="CAO96" s="184"/>
      <c r="CAP96" s="184"/>
      <c r="CAQ96" s="184"/>
      <c r="CAR96" s="184"/>
      <c r="CAS96" s="184"/>
      <c r="CAT96" s="184"/>
      <c r="CAU96" s="184"/>
      <c r="CAV96" s="184"/>
      <c r="CAW96" s="184"/>
      <c r="CAX96" s="184"/>
      <c r="CAY96" s="184"/>
      <c r="CAZ96" s="184"/>
      <c r="CBA96" s="184"/>
      <c r="CBB96" s="184"/>
      <c r="CBC96" s="184"/>
      <c r="CBD96" s="184"/>
      <c r="CBE96" s="184"/>
      <c r="CBF96" s="184"/>
      <c r="CBG96" s="184"/>
      <c r="CBH96" s="184"/>
      <c r="CBI96" s="184"/>
      <c r="CBJ96" s="184"/>
      <c r="CBK96" s="184"/>
      <c r="CBL96" s="184"/>
      <c r="CBM96" s="184"/>
      <c r="CBN96" s="184"/>
      <c r="CBO96" s="184"/>
      <c r="CBP96" s="184"/>
      <c r="CBQ96" s="184"/>
      <c r="CBR96" s="184"/>
      <c r="CBS96" s="184"/>
      <c r="CBT96" s="184"/>
      <c r="CBU96" s="184"/>
      <c r="CBV96" s="184"/>
      <c r="CBW96" s="184"/>
      <c r="CBX96" s="184"/>
      <c r="CBY96" s="184"/>
      <c r="CBZ96" s="184"/>
      <c r="CCA96" s="184"/>
      <c r="CCB96" s="184"/>
      <c r="CCC96" s="184"/>
      <c r="CCD96" s="184"/>
      <c r="CCE96" s="184"/>
      <c r="CCF96" s="184"/>
      <c r="CCG96" s="184"/>
      <c r="CCH96" s="184"/>
      <c r="CCI96" s="184"/>
      <c r="CCJ96" s="184"/>
      <c r="CCK96" s="184"/>
      <c r="CCL96" s="184"/>
      <c r="CCM96" s="184"/>
      <c r="CCN96" s="184"/>
      <c r="CCO96" s="184"/>
      <c r="CCP96" s="184"/>
      <c r="CCQ96" s="184"/>
      <c r="CCR96" s="184"/>
      <c r="CCS96" s="184"/>
      <c r="CCT96" s="184"/>
      <c r="CCU96" s="184"/>
      <c r="CCV96" s="184"/>
      <c r="CCW96" s="184"/>
      <c r="CCX96" s="184"/>
      <c r="CCY96" s="184"/>
      <c r="CCZ96" s="184"/>
      <c r="CDA96" s="184"/>
      <c r="CDB96" s="184"/>
      <c r="CDC96" s="184"/>
      <c r="CDD96" s="184"/>
      <c r="CDE96" s="184"/>
      <c r="CDF96" s="184"/>
      <c r="CDG96" s="184"/>
      <c r="CDH96" s="184"/>
      <c r="CDI96" s="184"/>
      <c r="CDJ96" s="184"/>
      <c r="CDK96" s="184"/>
      <c r="CDL96" s="184"/>
      <c r="CDM96" s="184"/>
      <c r="CDN96" s="184"/>
      <c r="CDO96" s="184"/>
      <c r="CDP96" s="184"/>
      <c r="CDQ96" s="184"/>
      <c r="CDR96" s="184"/>
      <c r="CDS96" s="184"/>
      <c r="CDT96" s="184"/>
      <c r="CDU96" s="184"/>
      <c r="CDV96" s="184"/>
      <c r="CDW96" s="184"/>
      <c r="CDX96" s="184"/>
      <c r="CDY96" s="184"/>
      <c r="CDZ96" s="184"/>
      <c r="CEA96" s="184"/>
      <c r="CEB96" s="184"/>
      <c r="CEC96" s="184"/>
      <c r="CED96" s="184"/>
      <c r="CEE96" s="184"/>
      <c r="CEF96" s="184"/>
      <c r="CEG96" s="184"/>
      <c r="CEH96" s="184"/>
      <c r="CEI96" s="184"/>
      <c r="CEJ96" s="184"/>
      <c r="CEK96" s="184"/>
      <c r="CEL96" s="184"/>
      <c r="CEM96" s="184"/>
      <c r="CEN96" s="184"/>
      <c r="CEO96" s="184"/>
      <c r="CEP96" s="184"/>
      <c r="CEQ96" s="184"/>
      <c r="CER96" s="184"/>
      <c r="CES96" s="184"/>
      <c r="CET96" s="184"/>
      <c r="CEU96" s="184"/>
      <c r="CEV96" s="184"/>
      <c r="CEW96" s="184"/>
      <c r="CEX96" s="184"/>
      <c r="CEY96" s="184"/>
      <c r="CEZ96" s="184"/>
      <c r="CFA96" s="184"/>
      <c r="CFB96" s="184"/>
      <c r="CFC96" s="184"/>
      <c r="CFD96" s="184"/>
      <c r="CFE96" s="184"/>
      <c r="CFF96" s="184"/>
      <c r="CFG96" s="184"/>
      <c r="CFH96" s="184"/>
      <c r="CFI96" s="184"/>
      <c r="CFJ96" s="184"/>
      <c r="CFK96" s="184"/>
      <c r="CFL96" s="184"/>
      <c r="CFM96" s="184"/>
      <c r="CFN96" s="184"/>
      <c r="CFO96" s="184"/>
      <c r="CFP96" s="184"/>
      <c r="CFQ96" s="184"/>
      <c r="CFR96" s="184"/>
      <c r="CFS96" s="184"/>
      <c r="CFT96" s="184"/>
      <c r="CFU96" s="184"/>
      <c r="CFV96" s="184"/>
      <c r="CFW96" s="184"/>
      <c r="CFX96" s="184"/>
      <c r="CFY96" s="184"/>
      <c r="CFZ96" s="184"/>
      <c r="CGA96" s="184"/>
      <c r="CGB96" s="184"/>
      <c r="CGC96" s="184"/>
      <c r="CGD96" s="184"/>
      <c r="CGE96" s="184"/>
      <c r="CGF96" s="184"/>
      <c r="CGG96" s="184"/>
      <c r="CGH96" s="184"/>
      <c r="CGI96" s="184"/>
      <c r="CGJ96" s="184"/>
      <c r="CGK96" s="184"/>
      <c r="CGL96" s="184"/>
      <c r="CGM96" s="184"/>
      <c r="CGN96" s="184"/>
      <c r="CGO96" s="184"/>
      <c r="CGP96" s="184"/>
      <c r="CGQ96" s="184"/>
      <c r="CGR96" s="184"/>
      <c r="CGS96" s="184"/>
      <c r="CGT96" s="184"/>
      <c r="CGU96" s="184"/>
      <c r="CGV96" s="184"/>
      <c r="CGW96" s="184"/>
      <c r="CGX96" s="184"/>
      <c r="CGY96" s="184"/>
      <c r="CGZ96" s="184"/>
      <c r="CHA96" s="184"/>
      <c r="CHB96" s="184"/>
      <c r="CHC96" s="184"/>
      <c r="CHD96" s="184"/>
      <c r="CHE96" s="184"/>
      <c r="CHF96" s="184"/>
      <c r="CHG96" s="184"/>
      <c r="CHH96" s="184"/>
      <c r="CHI96" s="184"/>
      <c r="CHJ96" s="184"/>
      <c r="CHK96" s="184"/>
      <c r="CHL96" s="184"/>
      <c r="CHM96" s="184"/>
      <c r="CHN96" s="184"/>
      <c r="CHO96" s="184"/>
      <c r="CHP96" s="184"/>
      <c r="CHQ96" s="184"/>
      <c r="CHR96" s="184"/>
      <c r="CHS96" s="184"/>
      <c r="CHT96" s="184"/>
      <c r="CHU96" s="184"/>
      <c r="CHV96" s="184"/>
      <c r="CHW96" s="184"/>
      <c r="CHX96" s="184"/>
      <c r="CHY96" s="184"/>
      <c r="CHZ96" s="184"/>
      <c r="CIA96" s="184"/>
      <c r="CIB96" s="184"/>
      <c r="CIC96" s="184"/>
      <c r="CID96" s="184"/>
      <c r="CIE96" s="184"/>
      <c r="CIF96" s="184"/>
      <c r="CIG96" s="184"/>
      <c r="CIH96" s="184"/>
      <c r="CII96" s="184"/>
      <c r="CIJ96" s="184"/>
      <c r="CIK96" s="184"/>
      <c r="CIL96" s="184"/>
      <c r="CIM96" s="184"/>
      <c r="CIN96" s="184"/>
      <c r="CIO96" s="184"/>
      <c r="CIP96" s="184"/>
      <c r="CIQ96" s="184"/>
      <c r="CIR96" s="184"/>
      <c r="CIS96" s="184"/>
      <c r="CIT96" s="184"/>
      <c r="CIU96" s="184"/>
      <c r="CIV96" s="184"/>
      <c r="CIW96" s="184"/>
      <c r="CIX96" s="184"/>
      <c r="CIY96" s="184"/>
      <c r="CIZ96" s="184"/>
      <c r="CJA96" s="184"/>
      <c r="CJB96" s="184"/>
      <c r="CJC96" s="184"/>
      <c r="CJD96" s="184"/>
      <c r="CJE96" s="184"/>
      <c r="CJF96" s="184"/>
      <c r="CJG96" s="184"/>
      <c r="CJH96" s="184"/>
      <c r="CJI96" s="184"/>
      <c r="CJJ96" s="184"/>
      <c r="CJK96" s="184"/>
      <c r="CJL96" s="184"/>
      <c r="CJM96" s="184"/>
      <c r="CJN96" s="184"/>
      <c r="CJO96" s="184"/>
      <c r="CJP96" s="184"/>
      <c r="CJQ96" s="184"/>
      <c r="CJR96" s="184"/>
      <c r="CJS96" s="184"/>
      <c r="CJT96" s="184"/>
      <c r="CJU96" s="184"/>
      <c r="CJV96" s="184"/>
      <c r="CJW96" s="184"/>
      <c r="CJX96" s="184"/>
      <c r="CJY96" s="184"/>
      <c r="CJZ96" s="184"/>
      <c r="CKA96" s="184"/>
      <c r="CKB96" s="184"/>
      <c r="CKC96" s="184"/>
      <c r="CKD96" s="184"/>
      <c r="CKE96" s="184"/>
      <c r="CKF96" s="184"/>
      <c r="CKG96" s="184"/>
      <c r="CKH96" s="184"/>
      <c r="CKI96" s="184"/>
      <c r="CKJ96" s="184"/>
      <c r="CKK96" s="184"/>
      <c r="CKL96" s="184"/>
      <c r="CKM96" s="184"/>
      <c r="CKN96" s="184"/>
      <c r="CKO96" s="184"/>
      <c r="CKP96" s="184"/>
      <c r="CKQ96" s="184"/>
      <c r="CKR96" s="184"/>
      <c r="CKS96" s="184"/>
      <c r="CKT96" s="184"/>
      <c r="CKU96" s="184"/>
      <c r="CKV96" s="184"/>
      <c r="CKW96" s="184"/>
      <c r="CKX96" s="184"/>
      <c r="CKY96" s="184"/>
      <c r="CKZ96" s="184"/>
      <c r="CLA96" s="184"/>
      <c r="CLB96" s="184"/>
      <c r="CLC96" s="184"/>
      <c r="CLD96" s="184"/>
      <c r="CLE96" s="184"/>
      <c r="CLF96" s="184"/>
      <c r="CLG96" s="184"/>
      <c r="CLH96" s="184"/>
      <c r="CLI96" s="184"/>
      <c r="CLJ96" s="184"/>
      <c r="CLK96" s="184"/>
      <c r="CLL96" s="184"/>
      <c r="CLM96" s="184"/>
      <c r="CLN96" s="184"/>
      <c r="CLO96" s="184"/>
      <c r="CLP96" s="184"/>
      <c r="CLQ96" s="184"/>
      <c r="CLR96" s="184"/>
      <c r="CLS96" s="184"/>
      <c r="CLT96" s="184"/>
      <c r="CLU96" s="184"/>
      <c r="CLV96" s="184"/>
      <c r="CLW96" s="184"/>
      <c r="CLX96" s="184"/>
      <c r="CLY96" s="184"/>
      <c r="CLZ96" s="184"/>
      <c r="CMA96" s="184"/>
      <c r="CMB96" s="184"/>
      <c r="CMC96" s="184"/>
      <c r="CMD96" s="184"/>
      <c r="CME96" s="184"/>
      <c r="CMF96" s="184"/>
      <c r="CMG96" s="184"/>
      <c r="CMH96" s="184"/>
      <c r="CMI96" s="184"/>
      <c r="CMJ96" s="184"/>
      <c r="CMK96" s="184"/>
      <c r="CML96" s="184"/>
      <c r="CMM96" s="184"/>
      <c r="CMN96" s="184"/>
      <c r="CMO96" s="184"/>
      <c r="CMP96" s="184"/>
      <c r="CMQ96" s="184"/>
      <c r="CMR96" s="184"/>
      <c r="CMS96" s="184"/>
      <c r="CMT96" s="184"/>
      <c r="CMU96" s="184"/>
      <c r="CMV96" s="184"/>
      <c r="CMW96" s="184"/>
      <c r="CMX96" s="184"/>
      <c r="CMY96" s="184"/>
      <c r="CMZ96" s="184"/>
      <c r="CNA96" s="184"/>
      <c r="CNB96" s="184"/>
      <c r="CNC96" s="184"/>
      <c r="CND96" s="184"/>
      <c r="CNE96" s="184"/>
      <c r="CNF96" s="184"/>
      <c r="CNG96" s="184"/>
      <c r="CNH96" s="184"/>
      <c r="CNI96" s="184"/>
      <c r="CNJ96" s="184"/>
      <c r="CNK96" s="184"/>
      <c r="CNL96" s="184"/>
      <c r="CNM96" s="184"/>
      <c r="CNN96" s="184"/>
      <c r="CNO96" s="184"/>
      <c r="CNP96" s="184"/>
      <c r="CNQ96" s="184"/>
      <c r="CNR96" s="184"/>
      <c r="CNS96" s="184"/>
      <c r="CNT96" s="184"/>
      <c r="CNU96" s="184"/>
      <c r="CNV96" s="184"/>
      <c r="CNW96" s="184"/>
      <c r="CNX96" s="184"/>
      <c r="CNY96" s="184"/>
      <c r="CNZ96" s="184"/>
      <c r="COA96" s="184"/>
      <c r="COB96" s="184"/>
      <c r="COC96" s="184"/>
      <c r="COD96" s="184"/>
      <c r="COE96" s="184"/>
      <c r="COF96" s="184"/>
      <c r="COG96" s="184"/>
      <c r="COH96" s="184"/>
      <c r="COI96" s="184"/>
      <c r="COJ96" s="184"/>
      <c r="COK96" s="184"/>
      <c r="COL96" s="184"/>
      <c r="COM96" s="184"/>
      <c r="CON96" s="184"/>
      <c r="COO96" s="184"/>
      <c r="COP96" s="184"/>
      <c r="COQ96" s="184"/>
      <c r="COR96" s="184"/>
      <c r="COS96" s="184"/>
      <c r="COT96" s="184"/>
      <c r="COU96" s="184"/>
      <c r="COV96" s="184"/>
      <c r="COW96" s="184"/>
      <c r="COX96" s="184"/>
      <c r="COY96" s="184"/>
      <c r="COZ96" s="184"/>
      <c r="CPA96" s="184"/>
      <c r="CPB96" s="184"/>
      <c r="CPC96" s="184"/>
      <c r="CPD96" s="184"/>
      <c r="CPE96" s="184"/>
      <c r="CPF96" s="184"/>
      <c r="CPG96" s="184"/>
      <c r="CPH96" s="184"/>
      <c r="CPI96" s="184"/>
      <c r="CPJ96" s="184"/>
      <c r="CPK96" s="184"/>
      <c r="CPL96" s="184"/>
      <c r="CPM96" s="184"/>
      <c r="CPN96" s="184"/>
      <c r="CPO96" s="184"/>
      <c r="CPP96" s="184"/>
      <c r="CPQ96" s="184"/>
      <c r="CPR96" s="184"/>
      <c r="CPS96" s="184"/>
      <c r="CPT96" s="184"/>
      <c r="CPU96" s="184"/>
      <c r="CPV96" s="184"/>
      <c r="CPW96" s="184"/>
      <c r="CPX96" s="184"/>
      <c r="CPY96" s="184"/>
      <c r="CPZ96" s="184"/>
      <c r="CQA96" s="184"/>
      <c r="CQB96" s="184"/>
      <c r="CQC96" s="184"/>
      <c r="CQD96" s="184"/>
      <c r="CQE96" s="184"/>
      <c r="CQF96" s="184"/>
      <c r="CQG96" s="184"/>
      <c r="CQH96" s="184"/>
      <c r="CQI96" s="184"/>
      <c r="CQJ96" s="184"/>
      <c r="CQK96" s="184"/>
      <c r="CQL96" s="184"/>
      <c r="CQM96" s="184"/>
      <c r="CQN96" s="184"/>
      <c r="CQO96" s="184"/>
      <c r="CQP96" s="184"/>
      <c r="CQQ96" s="184"/>
      <c r="CQR96" s="184"/>
      <c r="CQS96" s="184"/>
      <c r="CQT96" s="184"/>
      <c r="CQU96" s="184"/>
      <c r="CQV96" s="184"/>
      <c r="CQW96" s="184"/>
      <c r="CQX96" s="184"/>
      <c r="CQY96" s="184"/>
      <c r="CQZ96" s="184"/>
      <c r="CRA96" s="184"/>
      <c r="CRB96" s="184"/>
      <c r="CRC96" s="184"/>
      <c r="CRD96" s="184"/>
      <c r="CRE96" s="184"/>
      <c r="CRF96" s="184"/>
      <c r="CRG96" s="184"/>
      <c r="CRH96" s="184"/>
      <c r="CRI96" s="184"/>
      <c r="CRJ96" s="184"/>
      <c r="CRK96" s="184"/>
      <c r="CRL96" s="184"/>
      <c r="CRM96" s="184"/>
      <c r="CRN96" s="184"/>
      <c r="CRO96" s="184"/>
      <c r="CRP96" s="184"/>
      <c r="CRQ96" s="184"/>
      <c r="CRR96" s="184"/>
      <c r="CRS96" s="184"/>
      <c r="CRT96" s="184"/>
      <c r="CRU96" s="184"/>
      <c r="CRV96" s="184"/>
      <c r="CRW96" s="184"/>
      <c r="CRX96" s="184"/>
      <c r="CRY96" s="184"/>
      <c r="CRZ96" s="184"/>
      <c r="CSA96" s="184"/>
      <c r="CSB96" s="184"/>
      <c r="CSC96" s="184"/>
      <c r="CSD96" s="184"/>
      <c r="CSE96" s="184"/>
      <c r="CSF96" s="184"/>
      <c r="CSG96" s="184"/>
      <c r="CSH96" s="184"/>
      <c r="CSI96" s="184"/>
      <c r="CSJ96" s="184"/>
      <c r="CSK96" s="184"/>
      <c r="CSL96" s="184"/>
      <c r="CSM96" s="184"/>
      <c r="CSN96" s="184"/>
      <c r="CSO96" s="184"/>
      <c r="CSP96" s="184"/>
      <c r="CSQ96" s="184"/>
      <c r="CSR96" s="184"/>
      <c r="CSS96" s="184"/>
      <c r="CST96" s="184"/>
      <c r="CSU96" s="184"/>
      <c r="CSV96" s="184"/>
      <c r="CSW96" s="184"/>
      <c r="CSX96" s="184"/>
      <c r="CSY96" s="184"/>
      <c r="CSZ96" s="184"/>
      <c r="CTA96" s="184"/>
      <c r="CTB96" s="184"/>
      <c r="CTC96" s="184"/>
      <c r="CTD96" s="184"/>
      <c r="CTE96" s="184"/>
      <c r="CTF96" s="184"/>
      <c r="CTG96" s="184"/>
      <c r="CTH96" s="184"/>
      <c r="CTI96" s="184"/>
      <c r="CTJ96" s="184"/>
      <c r="CTK96" s="184"/>
      <c r="CTL96" s="184"/>
      <c r="CTM96" s="184"/>
      <c r="CTN96" s="184"/>
      <c r="CTO96" s="184"/>
      <c r="CTP96" s="184"/>
      <c r="CTQ96" s="184"/>
      <c r="CTR96" s="184"/>
      <c r="CTS96" s="184"/>
      <c r="CTT96" s="184"/>
      <c r="CTU96" s="184"/>
      <c r="CTV96" s="184"/>
      <c r="CTW96" s="184"/>
      <c r="CTX96" s="184"/>
      <c r="CTY96" s="184"/>
      <c r="CTZ96" s="184"/>
      <c r="CUA96" s="184"/>
      <c r="CUB96" s="184"/>
      <c r="CUC96" s="184"/>
      <c r="CUD96" s="184"/>
      <c r="CUE96" s="184"/>
      <c r="CUF96" s="184"/>
      <c r="CUG96" s="184"/>
      <c r="CUH96" s="184"/>
      <c r="CUI96" s="184"/>
      <c r="CUJ96" s="184"/>
      <c r="CUK96" s="184"/>
      <c r="CUL96" s="184"/>
      <c r="CUM96" s="184"/>
      <c r="CUN96" s="184"/>
      <c r="CUO96" s="184"/>
      <c r="CUP96" s="184"/>
      <c r="CUQ96" s="184"/>
      <c r="CUR96" s="184"/>
      <c r="CUS96" s="184"/>
      <c r="CUT96" s="184"/>
      <c r="CUU96" s="184"/>
      <c r="CUV96" s="184"/>
      <c r="CUW96" s="184"/>
      <c r="CUX96" s="184"/>
      <c r="CUY96" s="184"/>
      <c r="CUZ96" s="184"/>
      <c r="CVA96" s="184"/>
      <c r="CVB96" s="184"/>
      <c r="CVC96" s="184"/>
      <c r="CVD96" s="184"/>
      <c r="CVE96" s="184"/>
      <c r="CVF96" s="184"/>
      <c r="CVG96" s="184"/>
      <c r="CVH96" s="184"/>
      <c r="CVI96" s="184"/>
      <c r="CVJ96" s="184"/>
      <c r="CVK96" s="184"/>
      <c r="CVL96" s="184"/>
      <c r="CVM96" s="184"/>
      <c r="CVN96" s="184"/>
      <c r="CVO96" s="184"/>
      <c r="CVP96" s="184"/>
      <c r="CVQ96" s="184"/>
      <c r="CVR96" s="184"/>
      <c r="CVS96" s="184"/>
      <c r="CVT96" s="184"/>
      <c r="CVU96" s="184"/>
      <c r="CVV96" s="184"/>
      <c r="CVW96" s="184"/>
      <c r="CVX96" s="184"/>
      <c r="CVY96" s="184"/>
      <c r="CVZ96" s="184"/>
      <c r="CWA96" s="184"/>
      <c r="CWB96" s="184"/>
      <c r="CWC96" s="184"/>
      <c r="CWD96" s="184"/>
      <c r="CWE96" s="184"/>
      <c r="CWF96" s="184"/>
      <c r="CWG96" s="184"/>
      <c r="CWH96" s="184"/>
      <c r="CWI96" s="184"/>
      <c r="CWJ96" s="184"/>
      <c r="CWK96" s="184"/>
      <c r="CWL96" s="184"/>
      <c r="CWM96" s="184"/>
      <c r="CWN96" s="184"/>
      <c r="CWO96" s="184"/>
      <c r="CWP96" s="184"/>
      <c r="CWQ96" s="184"/>
      <c r="CWR96" s="184"/>
      <c r="CWS96" s="184"/>
      <c r="CWT96" s="184"/>
      <c r="CWU96" s="184"/>
      <c r="CWV96" s="184"/>
      <c r="CWW96" s="184"/>
      <c r="CWX96" s="184"/>
      <c r="CWY96" s="184"/>
      <c r="CWZ96" s="184"/>
      <c r="CXA96" s="184"/>
      <c r="CXB96" s="184"/>
      <c r="CXC96" s="184"/>
      <c r="CXD96" s="184"/>
      <c r="CXE96" s="184"/>
      <c r="CXF96" s="184"/>
      <c r="CXG96" s="184"/>
      <c r="CXH96" s="184"/>
      <c r="CXI96" s="184"/>
      <c r="CXJ96" s="184"/>
      <c r="CXK96" s="184"/>
      <c r="CXL96" s="184"/>
      <c r="CXM96" s="184"/>
      <c r="CXN96" s="184"/>
      <c r="CXO96" s="184"/>
      <c r="CXP96" s="184"/>
      <c r="CXQ96" s="184"/>
      <c r="CXR96" s="184"/>
      <c r="CXS96" s="184"/>
      <c r="CXT96" s="184"/>
      <c r="CXU96" s="184"/>
      <c r="CXV96" s="184"/>
      <c r="CXW96" s="184"/>
      <c r="CXX96" s="184"/>
      <c r="CXY96" s="184"/>
      <c r="CXZ96" s="184"/>
      <c r="CYA96" s="184"/>
      <c r="CYB96" s="184"/>
      <c r="CYC96" s="184"/>
      <c r="CYD96" s="184"/>
      <c r="CYE96" s="184"/>
      <c r="CYF96" s="184"/>
      <c r="CYG96" s="184"/>
      <c r="CYH96" s="184"/>
      <c r="CYI96" s="184"/>
      <c r="CYJ96" s="184"/>
      <c r="CYK96" s="184"/>
      <c r="CYL96" s="184"/>
      <c r="CYM96" s="184"/>
      <c r="CYN96" s="184"/>
      <c r="CYO96" s="184"/>
      <c r="CYP96" s="184"/>
      <c r="CYQ96" s="184"/>
      <c r="CYR96" s="184"/>
      <c r="CYS96" s="184"/>
      <c r="CYT96" s="184"/>
      <c r="CYU96" s="184"/>
      <c r="CYV96" s="184"/>
      <c r="CYW96" s="184"/>
      <c r="CYX96" s="184"/>
      <c r="CYY96" s="184"/>
      <c r="CYZ96" s="184"/>
      <c r="CZA96" s="184"/>
      <c r="CZB96" s="184"/>
      <c r="CZC96" s="184"/>
      <c r="CZD96" s="184"/>
      <c r="CZE96" s="184"/>
      <c r="CZF96" s="184"/>
      <c r="CZG96" s="184"/>
      <c r="CZH96" s="184"/>
      <c r="CZI96" s="184"/>
      <c r="CZJ96" s="184"/>
      <c r="CZK96" s="184"/>
      <c r="CZL96" s="184"/>
      <c r="CZM96" s="184"/>
      <c r="CZN96" s="184"/>
      <c r="CZO96" s="184"/>
      <c r="CZP96" s="184"/>
      <c r="CZQ96" s="184"/>
      <c r="CZR96" s="184"/>
      <c r="CZS96" s="184"/>
      <c r="CZT96" s="184"/>
      <c r="CZU96" s="184"/>
      <c r="CZV96" s="184"/>
      <c r="CZW96" s="184"/>
      <c r="CZX96" s="184"/>
      <c r="CZY96" s="184"/>
      <c r="CZZ96" s="184"/>
      <c r="DAA96" s="184"/>
      <c r="DAB96" s="184"/>
      <c r="DAC96" s="184"/>
      <c r="DAD96" s="184"/>
      <c r="DAE96" s="184"/>
      <c r="DAF96" s="184"/>
      <c r="DAG96" s="184"/>
      <c r="DAH96" s="184"/>
      <c r="DAI96" s="184"/>
      <c r="DAJ96" s="184"/>
      <c r="DAK96" s="184"/>
      <c r="DAL96" s="184"/>
      <c r="DAM96" s="184"/>
      <c r="DAN96" s="184"/>
      <c r="DAO96" s="184"/>
      <c r="DAP96" s="184"/>
      <c r="DAQ96" s="184"/>
      <c r="DAR96" s="184"/>
      <c r="DAS96" s="184"/>
      <c r="DAT96" s="184"/>
      <c r="DAU96" s="184"/>
      <c r="DAV96" s="184"/>
      <c r="DAW96" s="184"/>
      <c r="DAX96" s="184"/>
      <c r="DAY96" s="184"/>
      <c r="DAZ96" s="184"/>
      <c r="DBA96" s="184"/>
      <c r="DBB96" s="184"/>
      <c r="DBC96" s="184"/>
      <c r="DBD96" s="184"/>
      <c r="DBE96" s="184"/>
      <c r="DBF96" s="184"/>
      <c r="DBG96" s="184"/>
      <c r="DBH96" s="184"/>
      <c r="DBI96" s="184"/>
      <c r="DBJ96" s="184"/>
      <c r="DBK96" s="184"/>
      <c r="DBL96" s="184"/>
      <c r="DBM96" s="184"/>
      <c r="DBN96" s="184"/>
      <c r="DBO96" s="184"/>
      <c r="DBP96" s="184"/>
      <c r="DBQ96" s="184"/>
      <c r="DBR96" s="184"/>
      <c r="DBS96" s="184"/>
      <c r="DBT96" s="184"/>
      <c r="DBU96" s="184"/>
      <c r="DBV96" s="184"/>
      <c r="DBW96" s="184"/>
      <c r="DBX96" s="184"/>
      <c r="DBY96" s="184"/>
      <c r="DBZ96" s="184"/>
      <c r="DCA96" s="184"/>
      <c r="DCB96" s="184"/>
      <c r="DCC96" s="184"/>
      <c r="DCD96" s="184"/>
      <c r="DCE96" s="184"/>
      <c r="DCF96" s="184"/>
      <c r="DCG96" s="184"/>
      <c r="DCH96" s="184"/>
      <c r="DCI96" s="184"/>
      <c r="DCJ96" s="184"/>
      <c r="DCK96" s="184"/>
      <c r="DCL96" s="184"/>
      <c r="DCM96" s="184"/>
      <c r="DCN96" s="184"/>
      <c r="DCO96" s="184"/>
      <c r="DCP96" s="184"/>
      <c r="DCQ96" s="184"/>
      <c r="DCR96" s="184"/>
      <c r="DCS96" s="184"/>
      <c r="DCT96" s="184"/>
      <c r="DCU96" s="184"/>
      <c r="DCV96" s="184"/>
      <c r="DCW96" s="184"/>
      <c r="DCX96" s="184"/>
      <c r="DCY96" s="184"/>
      <c r="DCZ96" s="184"/>
      <c r="DDA96" s="184"/>
      <c r="DDB96" s="184"/>
      <c r="DDC96" s="184"/>
      <c r="DDD96" s="184"/>
      <c r="DDE96" s="184"/>
      <c r="DDF96" s="184"/>
      <c r="DDG96" s="184"/>
      <c r="DDH96" s="184"/>
      <c r="DDI96" s="184"/>
      <c r="DDJ96" s="184"/>
      <c r="DDK96" s="184"/>
      <c r="DDL96" s="184"/>
      <c r="DDM96" s="184"/>
      <c r="DDN96" s="184"/>
      <c r="DDO96" s="184"/>
      <c r="DDP96" s="184"/>
      <c r="DDQ96" s="184"/>
      <c r="DDR96" s="184"/>
      <c r="DDS96" s="184"/>
      <c r="DDT96" s="184"/>
      <c r="DDU96" s="184"/>
      <c r="DDV96" s="184"/>
      <c r="DDW96" s="184"/>
      <c r="DDX96" s="184"/>
      <c r="DDY96" s="184"/>
      <c r="DDZ96" s="184"/>
      <c r="DEA96" s="184"/>
      <c r="DEB96" s="184"/>
      <c r="DEC96" s="184"/>
      <c r="DED96" s="184"/>
      <c r="DEE96" s="184"/>
      <c r="DEF96" s="184"/>
      <c r="DEG96" s="184"/>
      <c r="DEH96" s="184"/>
      <c r="DEI96" s="184"/>
      <c r="DEJ96" s="184"/>
      <c r="DEK96" s="184"/>
      <c r="DEL96" s="184"/>
      <c r="DEM96" s="184"/>
      <c r="DEN96" s="184"/>
      <c r="DEO96" s="184"/>
      <c r="DEP96" s="184"/>
      <c r="DEQ96" s="184"/>
      <c r="DER96" s="184"/>
      <c r="DES96" s="184"/>
      <c r="DET96" s="184"/>
      <c r="DEU96" s="184"/>
      <c r="DEV96" s="184"/>
      <c r="DEW96" s="184"/>
      <c r="DEX96" s="184"/>
      <c r="DEY96" s="184"/>
      <c r="DEZ96" s="184"/>
      <c r="DFA96" s="184"/>
      <c r="DFB96" s="184"/>
      <c r="DFC96" s="184"/>
      <c r="DFD96" s="184"/>
      <c r="DFE96" s="184"/>
      <c r="DFF96" s="184"/>
      <c r="DFG96" s="184"/>
      <c r="DFH96" s="184"/>
      <c r="DFI96" s="184"/>
      <c r="DFJ96" s="184"/>
      <c r="DFK96" s="184"/>
      <c r="DFL96" s="184"/>
      <c r="DFM96" s="184"/>
      <c r="DFN96" s="184"/>
      <c r="DFO96" s="184"/>
      <c r="DFP96" s="184"/>
      <c r="DFQ96" s="184"/>
      <c r="DFR96" s="184"/>
      <c r="DFS96" s="184"/>
      <c r="DFT96" s="184"/>
      <c r="DFU96" s="184"/>
      <c r="DFV96" s="184"/>
      <c r="DFW96" s="184"/>
      <c r="DFX96" s="184"/>
      <c r="DFY96" s="184"/>
      <c r="DFZ96" s="184"/>
      <c r="DGA96" s="184"/>
      <c r="DGB96" s="184"/>
      <c r="DGC96" s="184"/>
      <c r="DGD96" s="184"/>
      <c r="DGE96" s="184"/>
      <c r="DGF96" s="184"/>
      <c r="DGG96" s="184"/>
      <c r="DGH96" s="184"/>
      <c r="DGI96" s="184"/>
      <c r="DGJ96" s="184"/>
      <c r="DGK96" s="184"/>
      <c r="DGL96" s="184"/>
      <c r="DGM96" s="184"/>
      <c r="DGN96" s="184"/>
      <c r="DGO96" s="184"/>
      <c r="DGP96" s="184"/>
      <c r="DGQ96" s="184"/>
      <c r="DGR96" s="184"/>
      <c r="DGS96" s="184"/>
      <c r="DGT96" s="184"/>
      <c r="DGU96" s="184"/>
      <c r="DGV96" s="184"/>
      <c r="DGW96" s="184"/>
      <c r="DGX96" s="184"/>
      <c r="DGY96" s="184"/>
      <c r="DGZ96" s="184"/>
      <c r="DHA96" s="184"/>
      <c r="DHB96" s="184"/>
      <c r="DHC96" s="184"/>
      <c r="DHD96" s="184"/>
      <c r="DHE96" s="184"/>
      <c r="DHF96" s="184"/>
      <c r="DHG96" s="184"/>
      <c r="DHH96" s="184"/>
      <c r="DHI96" s="184"/>
      <c r="DHJ96" s="184"/>
      <c r="DHK96" s="184"/>
      <c r="DHL96" s="184"/>
      <c r="DHM96" s="184"/>
      <c r="DHN96" s="184"/>
      <c r="DHO96" s="184"/>
      <c r="DHP96" s="184"/>
      <c r="DHQ96" s="184"/>
      <c r="DHR96" s="184"/>
      <c r="DHS96" s="184"/>
      <c r="DHT96" s="184"/>
      <c r="DHU96" s="184"/>
      <c r="DHV96" s="184"/>
      <c r="DHW96" s="184"/>
      <c r="DHX96" s="184"/>
      <c r="DHY96" s="184"/>
      <c r="DHZ96" s="184"/>
      <c r="DIA96" s="184"/>
      <c r="DIB96" s="184"/>
      <c r="DIC96" s="184"/>
      <c r="DID96" s="184"/>
      <c r="DIE96" s="184"/>
      <c r="DIF96" s="184"/>
      <c r="DIG96" s="184"/>
      <c r="DIH96" s="184"/>
      <c r="DII96" s="184"/>
      <c r="DIJ96" s="184"/>
      <c r="DIK96" s="184"/>
      <c r="DIL96" s="184"/>
      <c r="DIM96" s="184"/>
      <c r="DIN96" s="184"/>
      <c r="DIO96" s="184"/>
      <c r="DIP96" s="184"/>
      <c r="DIQ96" s="184"/>
      <c r="DIR96" s="184"/>
      <c r="DIS96" s="184"/>
      <c r="DIT96" s="184"/>
      <c r="DIU96" s="184"/>
      <c r="DIV96" s="184"/>
      <c r="DIW96" s="184"/>
      <c r="DIX96" s="184"/>
      <c r="DIY96" s="184"/>
      <c r="DIZ96" s="184"/>
      <c r="DJA96" s="184"/>
      <c r="DJB96" s="184"/>
      <c r="DJC96" s="184"/>
      <c r="DJD96" s="184"/>
      <c r="DJE96" s="184"/>
      <c r="DJF96" s="184"/>
      <c r="DJG96" s="184"/>
      <c r="DJH96" s="184"/>
      <c r="DJI96" s="184"/>
      <c r="DJJ96" s="184"/>
      <c r="DJK96" s="184"/>
      <c r="DJL96" s="184"/>
      <c r="DJM96" s="184"/>
      <c r="DJN96" s="184"/>
      <c r="DJO96" s="184"/>
      <c r="DJP96" s="184"/>
      <c r="DJQ96" s="184"/>
      <c r="DJR96" s="184"/>
      <c r="DJS96" s="184"/>
      <c r="DJT96" s="184"/>
      <c r="DJU96" s="184"/>
      <c r="DJV96" s="184"/>
      <c r="DJW96" s="184"/>
      <c r="DJX96" s="184"/>
      <c r="DJY96" s="184"/>
      <c r="DJZ96" s="184"/>
      <c r="DKA96" s="184"/>
      <c r="DKB96" s="184"/>
      <c r="DKC96" s="184"/>
      <c r="DKD96" s="184"/>
      <c r="DKE96" s="184"/>
      <c r="DKF96" s="184"/>
      <c r="DKG96" s="184"/>
      <c r="DKH96" s="184"/>
      <c r="DKI96" s="184"/>
      <c r="DKJ96" s="184"/>
      <c r="DKK96" s="184"/>
      <c r="DKL96" s="184"/>
      <c r="DKM96" s="184"/>
      <c r="DKN96" s="184"/>
      <c r="DKO96" s="184"/>
      <c r="DKP96" s="184"/>
      <c r="DKQ96" s="184"/>
      <c r="DKR96" s="184"/>
      <c r="DKS96" s="184"/>
      <c r="DKT96" s="184"/>
      <c r="DKU96" s="184"/>
      <c r="DKV96" s="184"/>
      <c r="DKW96" s="184"/>
      <c r="DKX96" s="184"/>
      <c r="DKY96" s="184"/>
      <c r="DKZ96" s="184"/>
      <c r="DLA96" s="184"/>
      <c r="DLB96" s="184"/>
      <c r="DLC96" s="184"/>
      <c r="DLD96" s="184"/>
      <c r="DLE96" s="184"/>
      <c r="DLF96" s="184"/>
      <c r="DLG96" s="184"/>
      <c r="DLH96" s="184"/>
      <c r="DLI96" s="184"/>
      <c r="DLJ96" s="184"/>
      <c r="DLK96" s="184"/>
      <c r="DLL96" s="184"/>
      <c r="DLM96" s="184"/>
      <c r="DLN96" s="184"/>
      <c r="DLO96" s="184"/>
      <c r="DLP96" s="184"/>
      <c r="DLQ96" s="184"/>
      <c r="DLR96" s="184"/>
      <c r="DLS96" s="184"/>
      <c r="DLT96" s="184"/>
      <c r="DLU96" s="184"/>
      <c r="DLV96" s="184"/>
      <c r="DLW96" s="184"/>
      <c r="DLX96" s="184"/>
      <c r="DLY96" s="184"/>
      <c r="DLZ96" s="184"/>
      <c r="DMA96" s="184"/>
      <c r="DMB96" s="184"/>
      <c r="DMC96" s="184"/>
      <c r="DMD96" s="184"/>
      <c r="DME96" s="184"/>
      <c r="DMF96" s="184"/>
      <c r="DMG96" s="184"/>
      <c r="DMH96" s="184"/>
      <c r="DMI96" s="184"/>
      <c r="DMJ96" s="184"/>
      <c r="DMK96" s="184"/>
      <c r="DML96" s="184"/>
      <c r="DMM96" s="184"/>
      <c r="DMN96" s="184"/>
      <c r="DMO96" s="184"/>
      <c r="DMP96" s="184"/>
      <c r="DMQ96" s="184"/>
      <c r="DMR96" s="184"/>
      <c r="DMS96" s="184"/>
      <c r="DMT96" s="184"/>
      <c r="DMU96" s="184"/>
      <c r="DMV96" s="184"/>
      <c r="DMW96" s="184"/>
      <c r="DMX96" s="184"/>
      <c r="DMY96" s="184"/>
      <c r="DMZ96" s="184"/>
      <c r="DNA96" s="184"/>
      <c r="DNB96" s="184"/>
      <c r="DNC96" s="184"/>
      <c r="DND96" s="184"/>
      <c r="DNE96" s="184"/>
      <c r="DNF96" s="184"/>
      <c r="DNG96" s="184"/>
      <c r="DNH96" s="184"/>
      <c r="DNI96" s="184"/>
      <c r="DNJ96" s="184"/>
      <c r="DNK96" s="184"/>
      <c r="DNL96" s="184"/>
      <c r="DNM96" s="184"/>
      <c r="DNN96" s="184"/>
      <c r="DNO96" s="184"/>
      <c r="DNP96" s="184"/>
      <c r="DNQ96" s="184"/>
      <c r="DNR96" s="184"/>
      <c r="DNS96" s="184"/>
      <c r="DNT96" s="184"/>
      <c r="DNU96" s="184"/>
      <c r="DNV96" s="184"/>
      <c r="DNW96" s="184"/>
      <c r="DNX96" s="184"/>
      <c r="DNY96" s="184"/>
      <c r="DNZ96" s="184"/>
      <c r="DOA96" s="184"/>
      <c r="DOB96" s="184"/>
      <c r="DOC96" s="184"/>
      <c r="DOD96" s="184"/>
      <c r="DOE96" s="184"/>
      <c r="DOF96" s="184"/>
      <c r="DOG96" s="184"/>
      <c r="DOH96" s="184"/>
      <c r="DOI96" s="184"/>
      <c r="DOJ96" s="184"/>
      <c r="DOK96" s="184"/>
      <c r="DOL96" s="184"/>
      <c r="DOM96" s="184"/>
      <c r="DON96" s="184"/>
      <c r="DOO96" s="184"/>
      <c r="DOP96" s="184"/>
      <c r="DOQ96" s="184"/>
      <c r="DOR96" s="184"/>
      <c r="DOS96" s="184"/>
      <c r="DOT96" s="184"/>
      <c r="DOU96" s="184"/>
      <c r="DOV96" s="184"/>
      <c r="DOW96" s="184"/>
      <c r="DOX96" s="184"/>
      <c r="DOY96" s="184"/>
      <c r="DOZ96" s="184"/>
      <c r="DPA96" s="184"/>
      <c r="DPB96" s="184"/>
      <c r="DPC96" s="184"/>
      <c r="DPD96" s="184"/>
      <c r="DPE96" s="184"/>
      <c r="DPF96" s="184"/>
      <c r="DPG96" s="184"/>
      <c r="DPH96" s="184"/>
      <c r="DPI96" s="184"/>
      <c r="DPJ96" s="184"/>
      <c r="DPK96" s="184"/>
      <c r="DPL96" s="184"/>
      <c r="DPM96" s="184"/>
      <c r="DPN96" s="184"/>
      <c r="DPO96" s="184"/>
      <c r="DPP96" s="184"/>
      <c r="DPQ96" s="184"/>
      <c r="DPR96" s="184"/>
      <c r="DPS96" s="184"/>
      <c r="DPT96" s="184"/>
      <c r="DPU96" s="184"/>
      <c r="DPV96" s="184"/>
      <c r="DPW96" s="184"/>
      <c r="DPX96" s="184"/>
      <c r="DPY96" s="184"/>
      <c r="DPZ96" s="184"/>
      <c r="DQA96" s="184"/>
      <c r="DQB96" s="184"/>
      <c r="DQC96" s="184"/>
      <c r="DQD96" s="184"/>
      <c r="DQE96" s="184"/>
      <c r="DQF96" s="184"/>
      <c r="DQG96" s="184"/>
      <c r="DQH96" s="184"/>
      <c r="DQI96" s="184"/>
      <c r="DQJ96" s="184"/>
      <c r="DQK96" s="184"/>
      <c r="DQL96" s="184"/>
      <c r="DQM96" s="184"/>
      <c r="DQN96" s="184"/>
      <c r="DQO96" s="184"/>
      <c r="DQP96" s="184"/>
      <c r="DQQ96" s="184"/>
      <c r="DQR96" s="184"/>
      <c r="DQS96" s="184"/>
      <c r="DQT96" s="184"/>
      <c r="DQU96" s="184"/>
      <c r="DQV96" s="184"/>
      <c r="DQW96" s="184"/>
      <c r="DQX96" s="184"/>
      <c r="DQY96" s="184"/>
      <c r="DQZ96" s="184"/>
      <c r="DRA96" s="184"/>
      <c r="DRB96" s="184"/>
      <c r="DRC96" s="184"/>
      <c r="DRD96" s="184"/>
      <c r="DRE96" s="184"/>
      <c r="DRF96" s="184"/>
      <c r="DRG96" s="184"/>
      <c r="DRH96" s="184"/>
      <c r="DRI96" s="184"/>
      <c r="DRJ96" s="184"/>
      <c r="DRK96" s="184"/>
      <c r="DRL96" s="184"/>
      <c r="DRM96" s="184"/>
      <c r="DRN96" s="184"/>
      <c r="DRO96" s="184"/>
      <c r="DRP96" s="184"/>
      <c r="DRQ96" s="184"/>
      <c r="DRR96" s="184"/>
      <c r="DRS96" s="184"/>
      <c r="DRT96" s="184"/>
      <c r="DRU96" s="184"/>
      <c r="DRV96" s="184"/>
      <c r="DRW96" s="184"/>
      <c r="DRX96" s="184"/>
      <c r="DRY96" s="184"/>
      <c r="DRZ96" s="184"/>
      <c r="DSA96" s="184"/>
      <c r="DSB96" s="184"/>
      <c r="DSC96" s="184"/>
      <c r="DSD96" s="184"/>
      <c r="DSE96" s="184"/>
      <c r="DSF96" s="184"/>
      <c r="DSG96" s="184"/>
      <c r="DSH96" s="184"/>
      <c r="DSI96" s="184"/>
      <c r="DSJ96" s="184"/>
      <c r="DSK96" s="184"/>
      <c r="DSL96" s="184"/>
      <c r="DSM96" s="184"/>
      <c r="DSN96" s="184"/>
      <c r="DSO96" s="184"/>
      <c r="DSP96" s="184"/>
      <c r="DSQ96" s="184"/>
      <c r="DSR96" s="184"/>
      <c r="DSS96" s="184"/>
      <c r="DST96" s="184"/>
      <c r="DSU96" s="184"/>
      <c r="DSV96" s="184"/>
      <c r="DSW96" s="184"/>
      <c r="DSX96" s="184"/>
      <c r="DSY96" s="184"/>
      <c r="DSZ96" s="184"/>
      <c r="DTA96" s="184"/>
      <c r="DTB96" s="184"/>
      <c r="DTC96" s="184"/>
      <c r="DTD96" s="184"/>
      <c r="DTE96" s="184"/>
      <c r="DTF96" s="184"/>
      <c r="DTG96" s="184"/>
      <c r="DTH96" s="184"/>
      <c r="DTI96" s="184"/>
      <c r="DTJ96" s="184"/>
      <c r="DTK96" s="184"/>
      <c r="DTL96" s="184"/>
      <c r="DTM96" s="184"/>
      <c r="DTN96" s="184"/>
      <c r="DTO96" s="184"/>
      <c r="DTP96" s="184"/>
      <c r="DTQ96" s="184"/>
      <c r="DTR96" s="184"/>
      <c r="DTS96" s="184"/>
      <c r="DTT96" s="184"/>
      <c r="DTU96" s="184"/>
      <c r="DTV96" s="184"/>
      <c r="DTW96" s="184"/>
      <c r="DTX96" s="184"/>
      <c r="DTY96" s="184"/>
      <c r="DTZ96" s="184"/>
      <c r="DUA96" s="184"/>
      <c r="DUB96" s="184"/>
      <c r="DUC96" s="184"/>
      <c r="DUD96" s="184"/>
      <c r="DUE96" s="184"/>
      <c r="DUF96" s="184"/>
      <c r="DUG96" s="184"/>
      <c r="DUH96" s="184"/>
      <c r="DUI96" s="184"/>
      <c r="DUJ96" s="184"/>
      <c r="DUK96" s="184"/>
      <c r="DUL96" s="184"/>
      <c r="DUM96" s="184"/>
      <c r="DUN96" s="184"/>
      <c r="DUO96" s="184"/>
      <c r="DUP96" s="184"/>
      <c r="DUQ96" s="184"/>
      <c r="DUR96" s="184"/>
      <c r="DUS96" s="184"/>
      <c r="DUT96" s="184"/>
      <c r="DUU96" s="184"/>
      <c r="DUV96" s="184"/>
      <c r="DUW96" s="184"/>
      <c r="DUX96" s="184"/>
      <c r="DUY96" s="184"/>
      <c r="DUZ96" s="184"/>
      <c r="DVA96" s="184"/>
      <c r="DVB96" s="184"/>
      <c r="DVC96" s="184"/>
      <c r="DVD96" s="184"/>
      <c r="DVE96" s="184"/>
      <c r="DVF96" s="184"/>
      <c r="DVG96" s="184"/>
      <c r="DVH96" s="184"/>
      <c r="DVI96" s="184"/>
      <c r="DVJ96" s="184"/>
      <c r="DVK96" s="184"/>
      <c r="DVL96" s="184"/>
      <c r="DVM96" s="184"/>
      <c r="DVN96" s="184"/>
      <c r="DVO96" s="184"/>
      <c r="DVP96" s="184"/>
      <c r="DVQ96" s="184"/>
      <c r="DVR96" s="184"/>
      <c r="DVS96" s="184"/>
      <c r="DVT96" s="184"/>
      <c r="DVU96" s="184"/>
      <c r="DVV96" s="184"/>
      <c r="DVW96" s="184"/>
      <c r="DVX96" s="184"/>
      <c r="DVY96" s="184"/>
      <c r="DVZ96" s="184"/>
      <c r="DWA96" s="184"/>
      <c r="DWB96" s="184"/>
      <c r="DWC96" s="184"/>
      <c r="DWD96" s="184"/>
      <c r="DWE96" s="184"/>
      <c r="DWF96" s="184"/>
      <c r="DWG96" s="184"/>
      <c r="DWH96" s="184"/>
      <c r="DWI96" s="184"/>
      <c r="DWJ96" s="184"/>
      <c r="DWK96" s="184"/>
      <c r="DWL96" s="184"/>
      <c r="DWM96" s="184"/>
      <c r="DWN96" s="184"/>
      <c r="DWO96" s="184"/>
      <c r="DWP96" s="184"/>
      <c r="DWQ96" s="184"/>
      <c r="DWR96" s="184"/>
      <c r="DWS96" s="184"/>
      <c r="DWT96" s="184"/>
      <c r="DWU96" s="184"/>
      <c r="DWV96" s="184"/>
      <c r="DWW96" s="184"/>
      <c r="DWX96" s="184"/>
      <c r="DWY96" s="184"/>
      <c r="DWZ96" s="184"/>
      <c r="DXA96" s="184"/>
      <c r="DXB96" s="184"/>
      <c r="DXC96" s="184"/>
      <c r="DXD96" s="184"/>
      <c r="DXE96" s="184"/>
      <c r="DXF96" s="184"/>
      <c r="DXG96" s="184"/>
      <c r="DXH96" s="184"/>
      <c r="DXI96" s="184"/>
      <c r="DXJ96" s="184"/>
      <c r="DXK96" s="184"/>
      <c r="DXL96" s="184"/>
      <c r="DXM96" s="184"/>
      <c r="DXN96" s="184"/>
      <c r="DXO96" s="184"/>
      <c r="DXP96" s="184"/>
      <c r="DXQ96" s="184"/>
      <c r="DXR96" s="184"/>
      <c r="DXS96" s="184"/>
      <c r="DXT96" s="184"/>
      <c r="DXU96" s="184"/>
      <c r="DXV96" s="184"/>
      <c r="DXW96" s="184"/>
      <c r="DXX96" s="184"/>
      <c r="DXY96" s="184"/>
      <c r="DXZ96" s="184"/>
      <c r="DYA96" s="184"/>
      <c r="DYB96" s="184"/>
      <c r="DYC96" s="184"/>
      <c r="DYD96" s="184"/>
      <c r="DYE96" s="184"/>
      <c r="DYF96" s="184"/>
      <c r="DYG96" s="184"/>
      <c r="DYH96" s="184"/>
      <c r="DYI96" s="184"/>
      <c r="DYJ96" s="184"/>
      <c r="DYK96" s="184"/>
      <c r="DYL96" s="184"/>
      <c r="DYM96" s="184"/>
      <c r="DYN96" s="184"/>
      <c r="DYO96" s="184"/>
      <c r="DYP96" s="184"/>
      <c r="DYQ96" s="184"/>
      <c r="DYR96" s="184"/>
      <c r="DYS96" s="184"/>
      <c r="DYT96" s="184"/>
      <c r="DYU96" s="184"/>
      <c r="DYV96" s="184"/>
      <c r="DYW96" s="184"/>
      <c r="DYX96" s="184"/>
      <c r="DYY96" s="184"/>
      <c r="DYZ96" s="184"/>
      <c r="DZA96" s="184"/>
      <c r="DZB96" s="184"/>
      <c r="DZC96" s="184"/>
      <c r="DZD96" s="184"/>
      <c r="DZE96" s="184"/>
      <c r="DZF96" s="184"/>
      <c r="DZG96" s="184"/>
      <c r="DZH96" s="184"/>
      <c r="DZI96" s="184"/>
      <c r="DZJ96" s="184"/>
      <c r="DZK96" s="184"/>
      <c r="DZL96" s="184"/>
      <c r="DZM96" s="184"/>
      <c r="DZN96" s="184"/>
      <c r="DZO96" s="184"/>
      <c r="DZP96" s="184"/>
      <c r="DZQ96" s="184"/>
      <c r="DZR96" s="184"/>
      <c r="DZS96" s="184"/>
      <c r="DZT96" s="184"/>
      <c r="DZU96" s="184"/>
      <c r="DZV96" s="184"/>
      <c r="DZW96" s="184"/>
      <c r="DZX96" s="184"/>
      <c r="DZY96" s="184"/>
      <c r="DZZ96" s="184"/>
      <c r="EAA96" s="184"/>
      <c r="EAB96" s="184"/>
      <c r="EAC96" s="184"/>
      <c r="EAD96" s="184"/>
      <c r="EAE96" s="184"/>
      <c r="EAF96" s="184"/>
      <c r="EAG96" s="184"/>
      <c r="EAH96" s="184"/>
      <c r="EAI96" s="184"/>
      <c r="EAJ96" s="184"/>
      <c r="EAK96" s="184"/>
      <c r="EAL96" s="184"/>
      <c r="EAM96" s="184"/>
      <c r="EAN96" s="184"/>
      <c r="EAO96" s="184"/>
      <c r="EAP96" s="184"/>
      <c r="EAQ96" s="184"/>
      <c r="EAR96" s="184"/>
      <c r="EAS96" s="184"/>
      <c r="EAT96" s="184"/>
      <c r="EAU96" s="184"/>
      <c r="EAV96" s="184"/>
      <c r="EAW96" s="184"/>
      <c r="EAX96" s="184"/>
      <c r="EAY96" s="184"/>
      <c r="EAZ96" s="184"/>
      <c r="EBA96" s="184"/>
      <c r="EBB96" s="184"/>
      <c r="EBC96" s="184"/>
      <c r="EBD96" s="184"/>
      <c r="EBE96" s="184"/>
      <c r="EBF96" s="184"/>
      <c r="EBG96" s="184"/>
      <c r="EBH96" s="184"/>
      <c r="EBI96" s="184"/>
      <c r="EBJ96" s="184"/>
      <c r="EBK96" s="184"/>
      <c r="EBL96" s="184"/>
      <c r="EBM96" s="184"/>
      <c r="EBN96" s="184"/>
      <c r="EBO96" s="184"/>
      <c r="EBP96" s="184"/>
      <c r="EBQ96" s="184"/>
      <c r="EBR96" s="184"/>
      <c r="EBS96" s="184"/>
      <c r="EBT96" s="184"/>
      <c r="EBU96" s="184"/>
      <c r="EBV96" s="184"/>
      <c r="EBW96" s="184"/>
      <c r="EBX96" s="184"/>
      <c r="EBY96" s="184"/>
      <c r="EBZ96" s="184"/>
      <c r="ECA96" s="184"/>
      <c r="ECB96" s="184"/>
      <c r="ECC96" s="184"/>
      <c r="ECD96" s="184"/>
      <c r="ECE96" s="184"/>
      <c r="ECF96" s="184"/>
      <c r="ECG96" s="184"/>
      <c r="ECH96" s="184"/>
      <c r="ECI96" s="184"/>
      <c r="ECJ96" s="184"/>
      <c r="ECK96" s="184"/>
      <c r="ECL96" s="184"/>
      <c r="ECM96" s="184"/>
      <c r="ECN96" s="184"/>
      <c r="ECO96" s="184"/>
      <c r="ECP96" s="184"/>
      <c r="ECQ96" s="184"/>
      <c r="ECR96" s="184"/>
      <c r="ECS96" s="184"/>
      <c r="ECT96" s="184"/>
      <c r="ECU96" s="184"/>
      <c r="ECV96" s="184"/>
      <c r="ECW96" s="184"/>
      <c r="ECX96" s="184"/>
      <c r="ECY96" s="184"/>
      <c r="ECZ96" s="184"/>
      <c r="EDA96" s="184"/>
      <c r="EDB96" s="184"/>
      <c r="EDC96" s="184"/>
      <c r="EDD96" s="184"/>
      <c r="EDE96" s="184"/>
      <c r="EDF96" s="184"/>
      <c r="EDG96" s="184"/>
      <c r="EDH96" s="184"/>
      <c r="EDI96" s="184"/>
      <c r="EDJ96" s="184"/>
      <c r="EDK96" s="184"/>
      <c r="EDL96" s="184"/>
      <c r="EDM96" s="184"/>
      <c r="EDN96" s="184"/>
      <c r="EDO96" s="184"/>
      <c r="EDP96" s="184"/>
      <c r="EDQ96" s="184"/>
      <c r="EDR96" s="184"/>
      <c r="EDS96" s="184"/>
      <c r="EDT96" s="184"/>
      <c r="EDU96" s="184"/>
      <c r="EDV96" s="184"/>
      <c r="EDW96" s="184"/>
      <c r="EDX96" s="184"/>
      <c r="EDY96" s="184"/>
      <c r="EDZ96" s="184"/>
      <c r="EEA96" s="184"/>
      <c r="EEB96" s="184"/>
      <c r="EEC96" s="184"/>
      <c r="EED96" s="184"/>
      <c r="EEE96" s="184"/>
      <c r="EEF96" s="184"/>
      <c r="EEG96" s="184"/>
      <c r="EEH96" s="184"/>
      <c r="EEI96" s="184"/>
      <c r="EEJ96" s="184"/>
      <c r="EEK96" s="184"/>
      <c r="EEL96" s="184"/>
      <c r="EEM96" s="184"/>
      <c r="EEN96" s="184"/>
      <c r="EEO96" s="184"/>
      <c r="EEP96" s="184"/>
      <c r="EEQ96" s="184"/>
      <c r="EER96" s="184"/>
      <c r="EES96" s="184"/>
      <c r="EET96" s="184"/>
      <c r="EEU96" s="184"/>
      <c r="EEV96" s="184"/>
      <c r="EEW96" s="184"/>
      <c r="EEX96" s="184"/>
      <c r="EEY96" s="184"/>
      <c r="EEZ96" s="184"/>
      <c r="EFA96" s="184"/>
      <c r="EFB96" s="184"/>
      <c r="EFC96" s="184"/>
      <c r="EFD96" s="184"/>
      <c r="EFE96" s="184"/>
      <c r="EFF96" s="184"/>
      <c r="EFG96" s="184"/>
      <c r="EFH96" s="184"/>
      <c r="EFI96" s="184"/>
      <c r="EFJ96" s="184"/>
      <c r="EFK96" s="184"/>
      <c r="EFL96" s="184"/>
      <c r="EFM96" s="184"/>
      <c r="EFN96" s="184"/>
      <c r="EFO96" s="184"/>
      <c r="EFP96" s="184"/>
      <c r="EFQ96" s="184"/>
      <c r="EFR96" s="184"/>
      <c r="EFS96" s="184"/>
      <c r="EFT96" s="184"/>
      <c r="EFU96" s="184"/>
      <c r="EFV96" s="184"/>
      <c r="EFW96" s="184"/>
      <c r="EFX96" s="184"/>
      <c r="EFY96" s="184"/>
      <c r="EFZ96" s="184"/>
      <c r="EGA96" s="184"/>
      <c r="EGB96" s="184"/>
      <c r="EGC96" s="184"/>
      <c r="EGD96" s="184"/>
      <c r="EGE96" s="184"/>
      <c r="EGF96" s="184"/>
      <c r="EGG96" s="184"/>
      <c r="EGH96" s="184"/>
      <c r="EGI96" s="184"/>
      <c r="EGJ96" s="184"/>
      <c r="EGK96" s="184"/>
      <c r="EGL96" s="184"/>
      <c r="EGM96" s="184"/>
      <c r="EGN96" s="184"/>
      <c r="EGO96" s="184"/>
      <c r="EGP96" s="184"/>
      <c r="EGQ96" s="184"/>
      <c r="EGR96" s="184"/>
      <c r="EGS96" s="184"/>
      <c r="EGT96" s="184"/>
      <c r="EGU96" s="184"/>
      <c r="EGV96" s="184"/>
      <c r="EGW96" s="184"/>
      <c r="EGX96" s="184"/>
      <c r="EGY96" s="184"/>
      <c r="EGZ96" s="184"/>
      <c r="EHA96" s="184"/>
      <c r="EHB96" s="184"/>
      <c r="EHC96" s="184"/>
      <c r="EHD96" s="184"/>
      <c r="EHE96" s="184"/>
      <c r="EHF96" s="184"/>
      <c r="EHG96" s="184"/>
      <c r="EHH96" s="184"/>
      <c r="EHI96" s="184"/>
      <c r="EHJ96" s="184"/>
      <c r="EHK96" s="184"/>
      <c r="EHL96" s="184"/>
      <c r="EHM96" s="184"/>
      <c r="EHN96" s="184"/>
      <c r="EHO96" s="184"/>
      <c r="EHP96" s="184"/>
      <c r="EHQ96" s="184"/>
      <c r="EHR96" s="184"/>
      <c r="EHS96" s="184"/>
      <c r="EHT96" s="184"/>
      <c r="EHU96" s="184"/>
      <c r="EHV96" s="184"/>
      <c r="EHW96" s="184"/>
      <c r="EHX96" s="184"/>
      <c r="EHY96" s="184"/>
      <c r="EHZ96" s="184"/>
      <c r="EIA96" s="184"/>
      <c r="EIB96" s="184"/>
      <c r="EIC96" s="184"/>
      <c r="EID96" s="184"/>
      <c r="EIE96" s="184"/>
      <c r="EIF96" s="184"/>
      <c r="EIG96" s="184"/>
      <c r="EIH96" s="184"/>
      <c r="EII96" s="184"/>
      <c r="EIJ96" s="184"/>
      <c r="EIK96" s="184"/>
      <c r="EIL96" s="184"/>
      <c r="EIM96" s="184"/>
      <c r="EIN96" s="184"/>
      <c r="EIO96" s="184"/>
      <c r="EIP96" s="184"/>
      <c r="EIQ96" s="184"/>
      <c r="EIR96" s="184"/>
      <c r="EIS96" s="184"/>
      <c r="EIT96" s="184"/>
      <c r="EIU96" s="184"/>
      <c r="EIV96" s="184"/>
      <c r="EIW96" s="184"/>
      <c r="EIX96" s="184"/>
      <c r="EIY96" s="184"/>
      <c r="EIZ96" s="184"/>
      <c r="EJA96" s="184"/>
      <c r="EJB96" s="184"/>
      <c r="EJC96" s="184"/>
      <c r="EJD96" s="184"/>
      <c r="EJE96" s="184"/>
      <c r="EJF96" s="184"/>
      <c r="EJG96" s="184"/>
      <c r="EJH96" s="184"/>
      <c r="EJI96" s="184"/>
      <c r="EJJ96" s="184"/>
      <c r="EJK96" s="184"/>
      <c r="EJL96" s="184"/>
      <c r="EJM96" s="184"/>
      <c r="EJN96" s="184"/>
      <c r="EJO96" s="184"/>
      <c r="EJP96" s="184"/>
      <c r="EJQ96" s="184"/>
      <c r="EJR96" s="184"/>
      <c r="EJS96" s="184"/>
      <c r="EJT96" s="184"/>
      <c r="EJU96" s="184"/>
      <c r="EJV96" s="184"/>
      <c r="EJW96" s="184"/>
      <c r="EJX96" s="184"/>
      <c r="EJY96" s="184"/>
      <c r="EJZ96" s="184"/>
      <c r="EKA96" s="184"/>
      <c r="EKB96" s="184"/>
      <c r="EKC96" s="184"/>
      <c r="EKD96" s="184"/>
      <c r="EKE96" s="184"/>
      <c r="EKF96" s="184"/>
      <c r="EKG96" s="184"/>
      <c r="EKH96" s="184"/>
      <c r="EKI96" s="184"/>
      <c r="EKJ96" s="184"/>
      <c r="EKK96" s="184"/>
      <c r="EKL96" s="184"/>
      <c r="EKM96" s="184"/>
      <c r="EKN96" s="184"/>
      <c r="EKO96" s="184"/>
      <c r="EKP96" s="184"/>
      <c r="EKQ96" s="184"/>
      <c r="EKR96" s="184"/>
      <c r="EKS96" s="184"/>
      <c r="EKT96" s="184"/>
      <c r="EKU96" s="184"/>
      <c r="EKV96" s="184"/>
      <c r="EKW96" s="184"/>
      <c r="EKX96" s="184"/>
      <c r="EKY96" s="184"/>
      <c r="EKZ96" s="184"/>
      <c r="ELA96" s="184"/>
      <c r="ELB96" s="184"/>
      <c r="ELC96" s="184"/>
      <c r="ELD96" s="184"/>
      <c r="ELE96" s="184"/>
      <c r="ELF96" s="184"/>
      <c r="ELG96" s="184"/>
      <c r="ELH96" s="184"/>
      <c r="ELI96" s="184"/>
      <c r="ELJ96" s="184"/>
      <c r="ELK96" s="184"/>
      <c r="ELL96" s="184"/>
      <c r="ELM96" s="184"/>
      <c r="ELN96" s="184"/>
      <c r="ELO96" s="184"/>
      <c r="ELP96" s="184"/>
      <c r="ELQ96" s="184"/>
      <c r="ELR96" s="184"/>
      <c r="ELS96" s="184"/>
      <c r="ELT96" s="184"/>
      <c r="ELU96" s="184"/>
      <c r="ELV96" s="184"/>
      <c r="ELW96" s="184"/>
      <c r="ELX96" s="184"/>
      <c r="ELY96" s="184"/>
      <c r="ELZ96" s="184"/>
      <c r="EMA96" s="184"/>
      <c r="EMB96" s="184"/>
      <c r="EMC96" s="184"/>
      <c r="EMD96" s="184"/>
      <c r="EME96" s="184"/>
      <c r="EMF96" s="184"/>
      <c r="EMG96" s="184"/>
      <c r="EMH96" s="184"/>
      <c r="EMI96" s="184"/>
      <c r="EMJ96" s="184"/>
      <c r="EMK96" s="184"/>
      <c r="EML96" s="184"/>
      <c r="EMM96" s="184"/>
      <c r="EMN96" s="184"/>
      <c r="EMO96" s="184"/>
      <c r="EMP96" s="184"/>
      <c r="EMQ96" s="184"/>
      <c r="EMR96" s="184"/>
      <c r="EMS96" s="184"/>
      <c r="EMT96" s="184"/>
      <c r="EMU96" s="184"/>
      <c r="EMV96" s="184"/>
      <c r="EMW96" s="184"/>
      <c r="EMX96" s="184"/>
      <c r="EMY96" s="184"/>
      <c r="EMZ96" s="184"/>
      <c r="ENA96" s="184"/>
      <c r="ENB96" s="184"/>
      <c r="ENC96" s="184"/>
      <c r="END96" s="184"/>
      <c r="ENE96" s="184"/>
      <c r="ENF96" s="184"/>
      <c r="ENG96" s="184"/>
      <c r="ENH96" s="184"/>
      <c r="ENI96" s="184"/>
      <c r="ENJ96" s="184"/>
      <c r="ENK96" s="184"/>
      <c r="ENL96" s="184"/>
      <c r="ENM96" s="184"/>
      <c r="ENN96" s="184"/>
      <c r="ENO96" s="184"/>
      <c r="ENP96" s="184"/>
      <c r="ENQ96" s="184"/>
      <c r="ENR96" s="184"/>
      <c r="ENS96" s="184"/>
      <c r="ENT96" s="184"/>
      <c r="ENU96" s="184"/>
      <c r="ENV96" s="184"/>
      <c r="ENW96" s="184"/>
      <c r="ENX96" s="184"/>
      <c r="ENY96" s="184"/>
      <c r="ENZ96" s="184"/>
      <c r="EOA96" s="184"/>
      <c r="EOB96" s="184"/>
      <c r="EOC96" s="184"/>
      <c r="EOD96" s="184"/>
      <c r="EOE96" s="184"/>
      <c r="EOF96" s="184"/>
      <c r="EOG96" s="184"/>
      <c r="EOH96" s="184"/>
      <c r="EOI96" s="184"/>
      <c r="EOJ96" s="184"/>
      <c r="EOK96" s="184"/>
      <c r="EOL96" s="184"/>
      <c r="EOM96" s="184"/>
      <c r="EON96" s="184"/>
      <c r="EOO96" s="184"/>
      <c r="EOP96" s="184"/>
      <c r="EOQ96" s="184"/>
      <c r="EOR96" s="184"/>
      <c r="EOS96" s="184"/>
      <c r="EOT96" s="184"/>
      <c r="EOU96" s="184"/>
      <c r="EOV96" s="184"/>
      <c r="EOW96" s="184"/>
      <c r="EOX96" s="184"/>
      <c r="EOY96" s="184"/>
      <c r="EOZ96" s="184"/>
      <c r="EPA96" s="184"/>
      <c r="EPB96" s="184"/>
      <c r="EPC96" s="184"/>
      <c r="EPD96" s="184"/>
      <c r="EPE96" s="184"/>
      <c r="EPF96" s="184"/>
      <c r="EPG96" s="184"/>
      <c r="EPH96" s="184"/>
      <c r="EPI96" s="184"/>
      <c r="EPJ96" s="184"/>
      <c r="EPK96" s="184"/>
      <c r="EPL96" s="184"/>
      <c r="EPM96" s="184"/>
      <c r="EPN96" s="184"/>
      <c r="EPO96" s="184"/>
      <c r="EPP96" s="184"/>
      <c r="EPQ96" s="184"/>
      <c r="EPR96" s="184"/>
      <c r="EPS96" s="184"/>
      <c r="EPT96" s="184"/>
      <c r="EPU96" s="184"/>
      <c r="EPV96" s="184"/>
      <c r="EPW96" s="184"/>
      <c r="EPX96" s="184"/>
      <c r="EPY96" s="184"/>
      <c r="EPZ96" s="184"/>
      <c r="EQA96" s="184"/>
      <c r="EQB96" s="184"/>
      <c r="EQC96" s="184"/>
      <c r="EQD96" s="184"/>
      <c r="EQE96" s="184"/>
      <c r="EQF96" s="184"/>
      <c r="EQG96" s="184"/>
      <c r="EQH96" s="184"/>
      <c r="EQI96" s="184"/>
      <c r="EQJ96" s="184"/>
      <c r="EQK96" s="184"/>
      <c r="EQL96" s="184"/>
      <c r="EQM96" s="184"/>
      <c r="EQN96" s="184"/>
      <c r="EQO96" s="184"/>
      <c r="EQP96" s="184"/>
      <c r="EQQ96" s="184"/>
      <c r="EQR96" s="184"/>
      <c r="EQS96" s="184"/>
      <c r="EQT96" s="184"/>
      <c r="EQU96" s="184"/>
      <c r="EQV96" s="184"/>
      <c r="EQW96" s="184"/>
      <c r="EQX96" s="184"/>
      <c r="EQY96" s="184"/>
      <c r="EQZ96" s="184"/>
      <c r="ERA96" s="184"/>
      <c r="ERB96" s="184"/>
      <c r="ERC96" s="184"/>
      <c r="ERD96" s="184"/>
      <c r="ERE96" s="184"/>
      <c r="ERF96" s="184"/>
      <c r="ERG96" s="184"/>
      <c r="ERH96" s="184"/>
      <c r="ERI96" s="184"/>
      <c r="ERJ96" s="184"/>
      <c r="ERK96" s="184"/>
      <c r="ERL96" s="184"/>
      <c r="ERM96" s="184"/>
      <c r="ERN96" s="184"/>
      <c r="ERO96" s="184"/>
      <c r="ERP96" s="184"/>
      <c r="ERQ96" s="184"/>
      <c r="ERR96" s="184"/>
      <c r="ERS96" s="184"/>
      <c r="ERT96" s="184"/>
      <c r="ERU96" s="184"/>
      <c r="ERV96" s="184"/>
      <c r="ERW96" s="184"/>
      <c r="ERX96" s="184"/>
      <c r="ERY96" s="184"/>
      <c r="ERZ96" s="184"/>
      <c r="ESA96" s="184"/>
      <c r="ESB96" s="184"/>
      <c r="ESC96" s="184"/>
      <c r="ESD96" s="184"/>
      <c r="ESE96" s="184"/>
      <c r="ESF96" s="184"/>
      <c r="ESG96" s="184"/>
      <c r="ESH96" s="184"/>
      <c r="ESI96" s="184"/>
      <c r="ESJ96" s="184"/>
      <c r="ESK96" s="184"/>
      <c r="ESL96" s="184"/>
      <c r="ESM96" s="184"/>
      <c r="ESN96" s="184"/>
      <c r="ESO96" s="184"/>
      <c r="ESP96" s="184"/>
      <c r="ESQ96" s="184"/>
      <c r="ESR96" s="184"/>
      <c r="ESS96" s="184"/>
      <c r="EST96" s="184"/>
      <c r="ESU96" s="184"/>
      <c r="ESV96" s="184"/>
      <c r="ESW96" s="184"/>
      <c r="ESX96" s="184"/>
      <c r="ESY96" s="184"/>
      <c r="ESZ96" s="184"/>
      <c r="ETA96" s="184"/>
      <c r="ETB96" s="184"/>
      <c r="ETC96" s="184"/>
      <c r="ETD96" s="184"/>
      <c r="ETE96" s="184"/>
      <c r="ETF96" s="184"/>
      <c r="ETG96" s="184"/>
      <c r="ETH96" s="184"/>
      <c r="ETI96" s="184"/>
      <c r="ETJ96" s="184"/>
      <c r="ETK96" s="184"/>
      <c r="ETL96" s="184"/>
      <c r="ETM96" s="184"/>
      <c r="ETN96" s="184"/>
      <c r="ETO96" s="184"/>
      <c r="ETP96" s="184"/>
      <c r="ETQ96" s="184"/>
      <c r="ETR96" s="184"/>
      <c r="ETS96" s="184"/>
      <c r="ETT96" s="184"/>
      <c r="ETU96" s="184"/>
      <c r="ETV96" s="184"/>
      <c r="ETW96" s="184"/>
      <c r="ETX96" s="184"/>
      <c r="ETY96" s="184"/>
      <c r="ETZ96" s="184"/>
      <c r="EUA96" s="184"/>
      <c r="EUB96" s="184"/>
      <c r="EUC96" s="184"/>
      <c r="EUD96" s="184"/>
      <c r="EUE96" s="184"/>
      <c r="EUF96" s="184"/>
      <c r="EUG96" s="184"/>
      <c r="EUH96" s="184"/>
      <c r="EUI96" s="184"/>
      <c r="EUJ96" s="184"/>
      <c r="EUK96" s="184"/>
      <c r="EUL96" s="184"/>
      <c r="EUM96" s="184"/>
      <c r="EUN96" s="184"/>
      <c r="EUO96" s="184"/>
      <c r="EUP96" s="184"/>
      <c r="EUQ96" s="184"/>
      <c r="EUR96" s="184"/>
      <c r="EUS96" s="184"/>
      <c r="EUT96" s="184"/>
      <c r="EUU96" s="184"/>
      <c r="EUV96" s="184"/>
      <c r="EUW96" s="184"/>
      <c r="EUX96" s="184"/>
      <c r="EUY96" s="184"/>
      <c r="EUZ96" s="184"/>
      <c r="EVA96" s="184"/>
      <c r="EVB96" s="184"/>
      <c r="EVC96" s="184"/>
      <c r="EVD96" s="184"/>
      <c r="EVE96" s="184"/>
      <c r="EVF96" s="184"/>
      <c r="EVG96" s="184"/>
      <c r="EVH96" s="184"/>
      <c r="EVI96" s="184"/>
      <c r="EVJ96" s="184"/>
      <c r="EVK96" s="184"/>
      <c r="EVL96" s="184"/>
      <c r="EVM96" s="184"/>
      <c r="EVN96" s="184"/>
      <c r="EVO96" s="184"/>
      <c r="EVP96" s="184"/>
      <c r="EVQ96" s="184"/>
      <c r="EVR96" s="184"/>
      <c r="EVS96" s="184"/>
      <c r="EVT96" s="184"/>
      <c r="EVU96" s="184"/>
      <c r="EVV96" s="184"/>
      <c r="EVW96" s="184"/>
      <c r="EVX96" s="184"/>
      <c r="EVY96" s="184"/>
      <c r="EVZ96" s="184"/>
      <c r="EWA96" s="184"/>
      <c r="EWB96" s="184"/>
      <c r="EWC96" s="184"/>
      <c r="EWD96" s="184"/>
      <c r="EWE96" s="184"/>
      <c r="EWF96" s="184"/>
      <c r="EWG96" s="184"/>
      <c r="EWH96" s="184"/>
      <c r="EWI96" s="184"/>
      <c r="EWJ96" s="184"/>
      <c r="EWK96" s="184"/>
      <c r="EWL96" s="184"/>
      <c r="EWM96" s="184"/>
      <c r="EWN96" s="184"/>
      <c r="EWO96" s="184"/>
      <c r="EWP96" s="184"/>
      <c r="EWQ96" s="184"/>
      <c r="EWR96" s="184"/>
      <c r="EWS96" s="184"/>
      <c r="EWT96" s="184"/>
      <c r="EWU96" s="184"/>
      <c r="EWV96" s="184"/>
      <c r="EWW96" s="184"/>
      <c r="EWX96" s="184"/>
      <c r="EWY96" s="184"/>
      <c r="EWZ96" s="184"/>
      <c r="EXA96" s="184"/>
      <c r="EXB96" s="184"/>
      <c r="EXC96" s="184"/>
      <c r="EXD96" s="184"/>
      <c r="EXE96" s="184"/>
      <c r="EXF96" s="184"/>
      <c r="EXG96" s="184"/>
      <c r="EXH96" s="184"/>
      <c r="EXI96" s="184"/>
      <c r="EXJ96" s="184"/>
      <c r="EXK96" s="184"/>
      <c r="EXL96" s="184"/>
      <c r="EXM96" s="184"/>
      <c r="EXN96" s="184"/>
      <c r="EXO96" s="184"/>
      <c r="EXP96" s="184"/>
      <c r="EXQ96" s="184"/>
      <c r="EXR96" s="184"/>
      <c r="EXS96" s="184"/>
      <c r="EXT96" s="184"/>
      <c r="EXU96" s="184"/>
      <c r="EXV96" s="184"/>
      <c r="EXW96" s="184"/>
      <c r="EXX96" s="184"/>
      <c r="EXY96" s="184"/>
      <c r="EXZ96" s="184"/>
      <c r="EYA96" s="184"/>
      <c r="EYB96" s="184"/>
      <c r="EYC96" s="184"/>
      <c r="EYD96" s="184"/>
      <c r="EYE96" s="184"/>
      <c r="EYF96" s="184"/>
      <c r="EYG96" s="184"/>
      <c r="EYH96" s="184"/>
      <c r="EYI96" s="184"/>
      <c r="EYJ96" s="184"/>
      <c r="EYK96" s="184"/>
      <c r="EYL96" s="184"/>
      <c r="EYM96" s="184"/>
      <c r="EYN96" s="184"/>
      <c r="EYO96" s="184"/>
      <c r="EYP96" s="184"/>
      <c r="EYQ96" s="184"/>
      <c r="EYR96" s="184"/>
      <c r="EYS96" s="184"/>
      <c r="EYT96" s="184"/>
      <c r="EYU96" s="184"/>
      <c r="EYV96" s="184"/>
      <c r="EYW96" s="184"/>
      <c r="EYX96" s="184"/>
      <c r="EYY96" s="184"/>
      <c r="EYZ96" s="184"/>
      <c r="EZA96" s="184"/>
      <c r="EZB96" s="184"/>
      <c r="EZC96" s="184"/>
      <c r="EZD96" s="184"/>
      <c r="EZE96" s="184"/>
      <c r="EZF96" s="184"/>
      <c r="EZG96" s="184"/>
      <c r="EZH96" s="184"/>
      <c r="EZI96" s="184"/>
      <c r="EZJ96" s="184"/>
      <c r="EZK96" s="184"/>
      <c r="EZL96" s="184"/>
      <c r="EZM96" s="184"/>
      <c r="EZN96" s="184"/>
      <c r="EZO96" s="184"/>
      <c r="EZP96" s="184"/>
      <c r="EZQ96" s="184"/>
      <c r="EZR96" s="184"/>
      <c r="EZS96" s="184"/>
      <c r="EZT96" s="184"/>
      <c r="EZU96" s="184"/>
      <c r="EZV96" s="184"/>
      <c r="EZW96" s="184"/>
      <c r="EZX96" s="184"/>
      <c r="EZY96" s="184"/>
      <c r="EZZ96" s="184"/>
      <c r="FAA96" s="184"/>
      <c r="FAB96" s="184"/>
      <c r="FAC96" s="184"/>
      <c r="FAD96" s="184"/>
      <c r="FAE96" s="184"/>
      <c r="FAF96" s="184"/>
      <c r="FAG96" s="184"/>
      <c r="FAH96" s="184"/>
      <c r="FAI96" s="184"/>
      <c r="FAJ96" s="184"/>
      <c r="FAK96" s="184"/>
      <c r="FAL96" s="184"/>
      <c r="FAM96" s="184"/>
      <c r="FAN96" s="184"/>
      <c r="FAO96" s="184"/>
      <c r="FAP96" s="184"/>
      <c r="FAQ96" s="184"/>
      <c r="FAR96" s="184"/>
      <c r="FAS96" s="184"/>
      <c r="FAT96" s="184"/>
      <c r="FAU96" s="184"/>
      <c r="FAV96" s="184"/>
      <c r="FAW96" s="184"/>
      <c r="FAX96" s="184"/>
      <c r="FAY96" s="184"/>
      <c r="FAZ96" s="184"/>
      <c r="FBA96" s="184"/>
      <c r="FBB96" s="184"/>
      <c r="FBC96" s="184"/>
      <c r="FBD96" s="184"/>
      <c r="FBE96" s="184"/>
      <c r="FBF96" s="184"/>
      <c r="FBG96" s="184"/>
      <c r="FBH96" s="184"/>
      <c r="FBI96" s="184"/>
      <c r="FBJ96" s="184"/>
      <c r="FBK96" s="184"/>
      <c r="FBL96" s="184"/>
      <c r="FBM96" s="184"/>
      <c r="FBN96" s="184"/>
      <c r="FBO96" s="184"/>
      <c r="FBP96" s="184"/>
      <c r="FBQ96" s="184"/>
      <c r="FBR96" s="184"/>
      <c r="FBS96" s="184"/>
      <c r="FBT96" s="184"/>
      <c r="FBU96" s="184"/>
      <c r="FBV96" s="184"/>
      <c r="FBW96" s="184"/>
      <c r="FBX96" s="184"/>
      <c r="FBY96" s="184"/>
      <c r="FBZ96" s="184"/>
      <c r="FCA96" s="184"/>
      <c r="FCB96" s="184"/>
      <c r="FCC96" s="184"/>
      <c r="FCD96" s="184"/>
      <c r="FCE96" s="184"/>
      <c r="FCF96" s="184"/>
      <c r="FCG96" s="184"/>
      <c r="FCH96" s="184"/>
      <c r="FCI96" s="184"/>
      <c r="FCJ96" s="184"/>
      <c r="FCK96" s="184"/>
      <c r="FCL96" s="184"/>
      <c r="FCM96" s="184"/>
      <c r="FCN96" s="184"/>
      <c r="FCO96" s="184"/>
      <c r="FCP96" s="184"/>
      <c r="FCQ96" s="184"/>
      <c r="FCR96" s="184"/>
      <c r="FCS96" s="184"/>
      <c r="FCT96" s="184"/>
      <c r="FCU96" s="184"/>
      <c r="FCV96" s="184"/>
      <c r="FCW96" s="184"/>
      <c r="FCX96" s="184"/>
      <c r="FCY96" s="184"/>
      <c r="FCZ96" s="184"/>
      <c r="FDA96" s="184"/>
      <c r="FDB96" s="184"/>
      <c r="FDC96" s="184"/>
      <c r="FDD96" s="184"/>
      <c r="FDE96" s="184"/>
      <c r="FDF96" s="184"/>
      <c r="FDG96" s="184"/>
      <c r="FDH96" s="184"/>
      <c r="FDI96" s="184"/>
      <c r="FDJ96" s="184"/>
      <c r="FDK96" s="184"/>
      <c r="FDL96" s="184"/>
      <c r="FDM96" s="184"/>
      <c r="FDN96" s="184"/>
      <c r="FDO96" s="184"/>
      <c r="FDP96" s="184"/>
      <c r="FDQ96" s="184"/>
      <c r="FDR96" s="184"/>
      <c r="FDS96" s="184"/>
      <c r="FDT96" s="184"/>
      <c r="FDU96" s="184"/>
      <c r="FDV96" s="184"/>
      <c r="FDW96" s="184"/>
      <c r="FDX96" s="184"/>
      <c r="FDY96" s="184"/>
      <c r="FDZ96" s="184"/>
      <c r="FEA96" s="184"/>
      <c r="FEB96" s="184"/>
      <c r="FEC96" s="184"/>
      <c r="FED96" s="184"/>
      <c r="FEE96" s="184"/>
      <c r="FEF96" s="184"/>
      <c r="FEG96" s="184"/>
      <c r="FEH96" s="184"/>
      <c r="FEI96" s="184"/>
      <c r="FEJ96" s="184"/>
      <c r="FEK96" s="184"/>
      <c r="FEL96" s="184"/>
      <c r="FEM96" s="184"/>
      <c r="FEN96" s="184"/>
      <c r="FEO96" s="184"/>
      <c r="FEP96" s="184"/>
      <c r="FEQ96" s="184"/>
      <c r="FER96" s="184"/>
      <c r="FES96" s="184"/>
      <c r="FET96" s="184"/>
      <c r="FEU96" s="184"/>
      <c r="FEV96" s="184"/>
      <c r="FEW96" s="184"/>
      <c r="FEX96" s="184"/>
      <c r="FEY96" s="184"/>
      <c r="FEZ96" s="184"/>
      <c r="FFA96" s="184"/>
      <c r="FFB96" s="184"/>
      <c r="FFC96" s="184"/>
      <c r="FFD96" s="184"/>
      <c r="FFE96" s="184"/>
      <c r="FFF96" s="184"/>
      <c r="FFG96" s="184"/>
      <c r="FFH96" s="184"/>
      <c r="FFI96" s="184"/>
      <c r="FFJ96" s="184"/>
      <c r="FFK96" s="184"/>
      <c r="FFL96" s="184"/>
      <c r="FFM96" s="184"/>
      <c r="FFN96" s="184"/>
      <c r="FFO96" s="184"/>
      <c r="FFP96" s="184"/>
      <c r="FFQ96" s="184"/>
      <c r="FFR96" s="184"/>
      <c r="FFS96" s="184"/>
      <c r="FFT96" s="184"/>
      <c r="FFU96" s="184"/>
      <c r="FFV96" s="184"/>
      <c r="FFW96" s="184"/>
      <c r="FFX96" s="184"/>
      <c r="FFY96" s="184"/>
      <c r="FFZ96" s="184"/>
      <c r="FGA96" s="184"/>
      <c r="FGB96" s="184"/>
      <c r="FGC96" s="184"/>
      <c r="FGD96" s="184"/>
      <c r="FGE96" s="184"/>
      <c r="FGF96" s="184"/>
      <c r="FGG96" s="184"/>
      <c r="FGH96" s="184"/>
      <c r="FGI96" s="184"/>
      <c r="FGJ96" s="184"/>
      <c r="FGK96" s="184"/>
      <c r="FGL96" s="184"/>
      <c r="FGM96" s="184"/>
      <c r="FGN96" s="184"/>
      <c r="FGO96" s="184"/>
      <c r="FGP96" s="184"/>
      <c r="FGQ96" s="184"/>
      <c r="FGR96" s="184"/>
      <c r="FGS96" s="184"/>
      <c r="FGT96" s="184"/>
      <c r="FGU96" s="184"/>
      <c r="FGV96" s="184"/>
      <c r="FGW96" s="184"/>
      <c r="FGX96" s="184"/>
      <c r="FGY96" s="184"/>
      <c r="FGZ96" s="184"/>
      <c r="FHA96" s="184"/>
      <c r="FHB96" s="184"/>
      <c r="FHC96" s="184"/>
      <c r="FHD96" s="184"/>
      <c r="FHE96" s="184"/>
      <c r="FHF96" s="184"/>
      <c r="FHG96" s="184"/>
      <c r="FHH96" s="184"/>
      <c r="FHI96" s="184"/>
      <c r="FHJ96" s="184"/>
      <c r="FHK96" s="184"/>
      <c r="FHL96" s="184"/>
      <c r="FHM96" s="184"/>
      <c r="FHN96" s="184"/>
      <c r="FHO96" s="184"/>
      <c r="FHP96" s="184"/>
      <c r="FHQ96" s="184"/>
      <c r="FHR96" s="184"/>
      <c r="FHS96" s="184"/>
      <c r="FHT96" s="184"/>
      <c r="FHU96" s="184"/>
      <c r="FHV96" s="184"/>
      <c r="FHW96" s="184"/>
      <c r="FHX96" s="184"/>
      <c r="FHY96" s="184"/>
      <c r="FHZ96" s="184"/>
      <c r="FIA96" s="184"/>
      <c r="FIB96" s="184"/>
      <c r="FIC96" s="184"/>
      <c r="FID96" s="184"/>
      <c r="FIE96" s="184"/>
      <c r="FIF96" s="184"/>
      <c r="FIG96" s="184"/>
      <c r="FIH96" s="184"/>
      <c r="FII96" s="184"/>
      <c r="FIJ96" s="184"/>
      <c r="FIK96" s="184"/>
      <c r="FIL96" s="184"/>
      <c r="FIM96" s="184"/>
      <c r="FIN96" s="184"/>
      <c r="FIO96" s="184"/>
      <c r="FIP96" s="184"/>
      <c r="FIQ96" s="184"/>
      <c r="FIR96" s="184"/>
      <c r="FIS96" s="184"/>
      <c r="FIT96" s="184"/>
      <c r="FIU96" s="184"/>
      <c r="FIV96" s="184"/>
      <c r="FIW96" s="184"/>
      <c r="FIX96" s="184"/>
      <c r="FIY96" s="184"/>
      <c r="FIZ96" s="184"/>
      <c r="FJA96" s="184"/>
      <c r="FJB96" s="184"/>
      <c r="FJC96" s="184"/>
      <c r="FJD96" s="184"/>
      <c r="FJE96" s="184"/>
      <c r="FJF96" s="184"/>
      <c r="FJG96" s="184"/>
      <c r="FJH96" s="184"/>
      <c r="FJI96" s="184"/>
      <c r="FJJ96" s="184"/>
      <c r="FJK96" s="184"/>
      <c r="FJL96" s="184"/>
      <c r="FJM96" s="184"/>
      <c r="FJN96" s="184"/>
      <c r="FJO96" s="184"/>
      <c r="FJP96" s="184"/>
      <c r="FJQ96" s="184"/>
      <c r="FJR96" s="184"/>
      <c r="FJS96" s="184"/>
      <c r="FJT96" s="184"/>
      <c r="FJU96" s="184"/>
      <c r="FJV96" s="184"/>
      <c r="FJW96" s="184"/>
      <c r="FJX96" s="184"/>
      <c r="FJY96" s="184"/>
      <c r="FJZ96" s="184"/>
      <c r="FKA96" s="184"/>
      <c r="FKB96" s="184"/>
      <c r="FKC96" s="184"/>
      <c r="FKD96" s="184"/>
      <c r="FKE96" s="184"/>
      <c r="FKF96" s="184"/>
      <c r="FKG96" s="184"/>
      <c r="FKH96" s="184"/>
      <c r="FKI96" s="184"/>
      <c r="FKJ96" s="184"/>
      <c r="FKK96" s="184"/>
      <c r="FKL96" s="184"/>
      <c r="FKM96" s="184"/>
      <c r="FKN96" s="184"/>
      <c r="FKO96" s="184"/>
      <c r="FKP96" s="184"/>
      <c r="FKQ96" s="184"/>
      <c r="FKR96" s="184"/>
      <c r="FKS96" s="184"/>
      <c r="FKT96" s="184"/>
      <c r="FKU96" s="184"/>
      <c r="FKV96" s="184"/>
      <c r="FKW96" s="184"/>
      <c r="FKX96" s="184"/>
      <c r="FKY96" s="184"/>
      <c r="FKZ96" s="184"/>
      <c r="FLA96" s="184"/>
      <c r="FLB96" s="184"/>
      <c r="FLC96" s="184"/>
      <c r="FLD96" s="184"/>
      <c r="FLE96" s="184"/>
      <c r="FLF96" s="184"/>
      <c r="FLG96" s="184"/>
      <c r="FLH96" s="184"/>
      <c r="FLI96" s="184"/>
      <c r="FLJ96" s="184"/>
      <c r="FLK96" s="184"/>
      <c r="FLL96" s="184"/>
      <c r="FLM96" s="184"/>
      <c r="FLN96" s="184"/>
      <c r="FLO96" s="184"/>
      <c r="FLP96" s="184"/>
      <c r="FLQ96" s="184"/>
      <c r="FLR96" s="184"/>
      <c r="FLS96" s="184"/>
      <c r="FLT96" s="184"/>
      <c r="FLU96" s="184"/>
      <c r="FLV96" s="184"/>
      <c r="FLW96" s="184"/>
      <c r="FLX96" s="184"/>
      <c r="FLY96" s="184"/>
      <c r="FLZ96" s="184"/>
      <c r="FMA96" s="184"/>
      <c r="FMB96" s="184"/>
      <c r="FMC96" s="184"/>
      <c r="FMD96" s="184"/>
      <c r="FME96" s="184"/>
      <c r="FMF96" s="184"/>
      <c r="FMG96" s="184"/>
      <c r="FMH96" s="184"/>
      <c r="FMI96" s="184"/>
      <c r="FMJ96" s="184"/>
      <c r="FMK96" s="184"/>
      <c r="FML96" s="184"/>
      <c r="FMM96" s="184"/>
      <c r="FMN96" s="184"/>
      <c r="FMO96" s="184"/>
      <c r="FMP96" s="184"/>
      <c r="FMQ96" s="184"/>
      <c r="FMR96" s="184"/>
      <c r="FMS96" s="184"/>
      <c r="FMT96" s="184"/>
      <c r="FMU96" s="184"/>
      <c r="FMV96" s="184"/>
      <c r="FMW96" s="184"/>
      <c r="FMX96" s="184"/>
      <c r="FMY96" s="184"/>
      <c r="FMZ96" s="184"/>
      <c r="FNA96" s="184"/>
      <c r="FNB96" s="184"/>
      <c r="FNC96" s="184"/>
      <c r="FND96" s="184"/>
      <c r="FNE96" s="184"/>
      <c r="FNF96" s="184"/>
      <c r="FNG96" s="184"/>
      <c r="FNH96" s="184"/>
      <c r="FNI96" s="184"/>
      <c r="FNJ96" s="184"/>
      <c r="FNK96" s="184"/>
      <c r="FNL96" s="184"/>
      <c r="FNM96" s="184"/>
      <c r="FNN96" s="184"/>
      <c r="FNO96" s="184"/>
      <c r="FNP96" s="184"/>
      <c r="FNQ96" s="184"/>
      <c r="FNR96" s="184"/>
      <c r="FNS96" s="184"/>
      <c r="FNT96" s="184"/>
      <c r="FNU96" s="184"/>
      <c r="FNV96" s="184"/>
      <c r="FNW96" s="184"/>
      <c r="FNX96" s="184"/>
      <c r="FNY96" s="184"/>
      <c r="FNZ96" s="184"/>
      <c r="FOA96" s="184"/>
      <c r="FOB96" s="184"/>
      <c r="FOC96" s="184"/>
      <c r="FOD96" s="184"/>
      <c r="FOE96" s="184"/>
      <c r="FOF96" s="184"/>
      <c r="FOG96" s="184"/>
      <c r="FOH96" s="184"/>
      <c r="FOI96" s="184"/>
      <c r="FOJ96" s="184"/>
      <c r="FOK96" s="184"/>
      <c r="FOL96" s="184"/>
      <c r="FOM96" s="184"/>
      <c r="FON96" s="184"/>
      <c r="FOO96" s="184"/>
      <c r="FOP96" s="184"/>
      <c r="FOQ96" s="184"/>
      <c r="FOR96" s="184"/>
      <c r="FOS96" s="184"/>
      <c r="FOT96" s="184"/>
      <c r="FOU96" s="184"/>
      <c r="FOV96" s="184"/>
      <c r="FOW96" s="184"/>
      <c r="FOX96" s="184"/>
      <c r="FOY96" s="184"/>
      <c r="FOZ96" s="184"/>
      <c r="FPA96" s="184"/>
      <c r="FPB96" s="184"/>
      <c r="FPC96" s="184"/>
      <c r="FPD96" s="184"/>
      <c r="FPE96" s="184"/>
      <c r="FPF96" s="184"/>
      <c r="FPG96" s="184"/>
      <c r="FPH96" s="184"/>
      <c r="FPI96" s="184"/>
      <c r="FPJ96" s="184"/>
      <c r="FPK96" s="184"/>
      <c r="FPL96" s="184"/>
      <c r="FPM96" s="184"/>
      <c r="FPN96" s="184"/>
      <c r="FPO96" s="184"/>
      <c r="FPP96" s="184"/>
      <c r="FPQ96" s="184"/>
      <c r="FPR96" s="184"/>
      <c r="FPS96" s="184"/>
      <c r="FPT96" s="184"/>
      <c r="FPU96" s="184"/>
      <c r="FPV96" s="184"/>
      <c r="FPW96" s="184"/>
      <c r="FPX96" s="184"/>
      <c r="FPY96" s="184"/>
      <c r="FPZ96" s="184"/>
      <c r="FQA96" s="184"/>
      <c r="FQB96" s="184"/>
      <c r="FQC96" s="184"/>
      <c r="FQD96" s="184"/>
      <c r="FQE96" s="184"/>
      <c r="FQF96" s="184"/>
      <c r="FQG96" s="184"/>
      <c r="FQH96" s="184"/>
      <c r="FQI96" s="184"/>
      <c r="FQJ96" s="184"/>
      <c r="FQK96" s="184"/>
      <c r="FQL96" s="184"/>
      <c r="FQM96" s="184"/>
      <c r="FQN96" s="184"/>
      <c r="FQO96" s="184"/>
      <c r="FQP96" s="184"/>
      <c r="FQQ96" s="184"/>
      <c r="FQR96" s="184"/>
      <c r="FQS96" s="184"/>
      <c r="FQT96" s="184"/>
      <c r="FQU96" s="184"/>
      <c r="FQV96" s="184"/>
      <c r="FQW96" s="184"/>
      <c r="FQX96" s="184"/>
      <c r="FQY96" s="184"/>
      <c r="FQZ96" s="184"/>
      <c r="FRA96" s="184"/>
      <c r="FRB96" s="184"/>
      <c r="FRC96" s="184"/>
      <c r="FRD96" s="184"/>
      <c r="FRE96" s="184"/>
      <c r="FRF96" s="184"/>
      <c r="FRG96" s="184"/>
      <c r="FRH96" s="184"/>
      <c r="FRI96" s="184"/>
      <c r="FRJ96" s="184"/>
      <c r="FRK96" s="184"/>
      <c r="FRL96" s="184"/>
      <c r="FRM96" s="184"/>
      <c r="FRN96" s="184"/>
      <c r="FRO96" s="184"/>
      <c r="FRP96" s="184"/>
      <c r="FRQ96" s="184"/>
      <c r="FRR96" s="184"/>
      <c r="FRS96" s="184"/>
      <c r="FRT96" s="184"/>
      <c r="FRU96" s="184"/>
      <c r="FRV96" s="184"/>
      <c r="FRW96" s="184"/>
      <c r="FRX96" s="184"/>
      <c r="FRY96" s="184"/>
      <c r="FRZ96" s="184"/>
      <c r="FSA96" s="184"/>
      <c r="FSB96" s="184"/>
      <c r="FSC96" s="184"/>
      <c r="FSD96" s="184"/>
      <c r="FSE96" s="184"/>
      <c r="FSF96" s="184"/>
      <c r="FSG96" s="184"/>
      <c r="FSH96" s="184"/>
      <c r="FSI96" s="184"/>
      <c r="FSJ96" s="184"/>
      <c r="FSK96" s="184"/>
      <c r="FSL96" s="184"/>
      <c r="FSM96" s="184"/>
      <c r="FSN96" s="184"/>
      <c r="FSO96" s="184"/>
      <c r="FSP96" s="184"/>
      <c r="FSQ96" s="184"/>
      <c r="FSR96" s="184"/>
      <c r="FSS96" s="184"/>
      <c r="FST96" s="184"/>
      <c r="FSU96" s="184"/>
      <c r="FSV96" s="184"/>
      <c r="FSW96" s="184"/>
      <c r="FSX96" s="184"/>
      <c r="FSY96" s="184"/>
      <c r="FSZ96" s="184"/>
      <c r="FTA96" s="184"/>
      <c r="FTB96" s="184"/>
      <c r="FTC96" s="184"/>
      <c r="FTD96" s="184"/>
      <c r="FTE96" s="184"/>
      <c r="FTF96" s="184"/>
      <c r="FTG96" s="184"/>
      <c r="FTH96" s="184"/>
      <c r="FTI96" s="184"/>
      <c r="FTJ96" s="184"/>
      <c r="FTK96" s="184"/>
      <c r="FTL96" s="184"/>
      <c r="FTM96" s="184"/>
      <c r="FTN96" s="184"/>
      <c r="FTO96" s="184"/>
      <c r="FTP96" s="184"/>
      <c r="FTQ96" s="184"/>
      <c r="FTR96" s="184"/>
      <c r="FTS96" s="184"/>
      <c r="FTT96" s="184"/>
      <c r="FTU96" s="184"/>
      <c r="FTV96" s="184"/>
      <c r="FTW96" s="184"/>
      <c r="FTX96" s="184"/>
      <c r="FTY96" s="184"/>
      <c r="FTZ96" s="184"/>
      <c r="FUA96" s="184"/>
      <c r="FUB96" s="184"/>
      <c r="FUC96" s="184"/>
      <c r="FUD96" s="184"/>
      <c r="FUE96" s="184"/>
      <c r="FUF96" s="184"/>
      <c r="FUG96" s="184"/>
      <c r="FUH96" s="184"/>
      <c r="FUI96" s="184"/>
      <c r="FUJ96" s="184"/>
      <c r="FUK96" s="184"/>
      <c r="FUL96" s="184"/>
      <c r="FUM96" s="184"/>
      <c r="FUN96" s="184"/>
      <c r="FUO96" s="184"/>
      <c r="FUP96" s="184"/>
      <c r="FUQ96" s="184"/>
      <c r="FUR96" s="184"/>
      <c r="FUS96" s="184"/>
      <c r="FUT96" s="184"/>
      <c r="FUU96" s="184"/>
      <c r="FUV96" s="184"/>
      <c r="FUW96" s="184"/>
      <c r="FUX96" s="184"/>
      <c r="FUY96" s="184"/>
      <c r="FUZ96" s="184"/>
      <c r="FVA96" s="184"/>
      <c r="FVB96" s="184"/>
      <c r="FVC96" s="184"/>
      <c r="FVD96" s="184"/>
      <c r="FVE96" s="184"/>
      <c r="FVF96" s="184"/>
      <c r="FVG96" s="184"/>
      <c r="FVH96" s="184"/>
      <c r="FVI96" s="184"/>
      <c r="FVJ96" s="184"/>
      <c r="FVK96" s="184"/>
      <c r="FVL96" s="184"/>
      <c r="FVM96" s="184"/>
      <c r="FVN96" s="184"/>
      <c r="FVO96" s="184"/>
      <c r="FVP96" s="184"/>
      <c r="FVQ96" s="184"/>
      <c r="FVR96" s="184"/>
      <c r="FVS96" s="184"/>
      <c r="FVT96" s="184"/>
      <c r="FVU96" s="184"/>
      <c r="FVV96" s="184"/>
      <c r="FVW96" s="184"/>
      <c r="FVX96" s="184"/>
      <c r="FVY96" s="184"/>
      <c r="FVZ96" s="184"/>
      <c r="FWA96" s="184"/>
      <c r="FWB96" s="184"/>
      <c r="FWC96" s="184"/>
      <c r="FWD96" s="184"/>
      <c r="FWE96" s="184"/>
      <c r="FWF96" s="184"/>
      <c r="FWG96" s="184"/>
      <c r="FWH96" s="184"/>
      <c r="FWI96" s="184"/>
      <c r="FWJ96" s="184"/>
      <c r="FWK96" s="184"/>
      <c r="FWL96" s="184"/>
      <c r="FWM96" s="184"/>
      <c r="FWN96" s="184"/>
      <c r="FWO96" s="184"/>
      <c r="FWP96" s="184"/>
      <c r="FWQ96" s="184"/>
      <c r="FWR96" s="184"/>
      <c r="FWS96" s="184"/>
      <c r="FWT96" s="184"/>
      <c r="FWU96" s="184"/>
      <c r="FWV96" s="184"/>
      <c r="FWW96" s="184"/>
      <c r="FWX96" s="184"/>
      <c r="FWY96" s="184"/>
      <c r="FWZ96" s="184"/>
      <c r="FXA96" s="184"/>
      <c r="FXB96" s="184"/>
      <c r="FXC96" s="184"/>
      <c r="FXD96" s="184"/>
      <c r="FXE96" s="184"/>
      <c r="FXF96" s="184"/>
      <c r="FXG96" s="184"/>
      <c r="FXH96" s="184"/>
      <c r="FXI96" s="184"/>
      <c r="FXJ96" s="184"/>
      <c r="FXK96" s="184"/>
      <c r="FXL96" s="184"/>
      <c r="FXM96" s="184"/>
      <c r="FXN96" s="184"/>
      <c r="FXO96" s="184"/>
      <c r="FXP96" s="184"/>
      <c r="FXQ96" s="184"/>
      <c r="FXR96" s="184"/>
      <c r="FXS96" s="184"/>
      <c r="FXT96" s="184"/>
      <c r="FXU96" s="184"/>
      <c r="FXV96" s="184"/>
      <c r="FXW96" s="184"/>
      <c r="FXX96" s="184"/>
      <c r="FXY96" s="184"/>
      <c r="FXZ96" s="184"/>
      <c r="FYA96" s="184"/>
      <c r="FYB96" s="184"/>
      <c r="FYC96" s="184"/>
      <c r="FYD96" s="184"/>
      <c r="FYE96" s="184"/>
      <c r="FYF96" s="184"/>
      <c r="FYG96" s="184"/>
      <c r="FYH96" s="184"/>
      <c r="FYI96" s="184"/>
      <c r="FYJ96" s="184"/>
      <c r="FYK96" s="184"/>
      <c r="FYL96" s="184"/>
      <c r="FYM96" s="184"/>
      <c r="FYN96" s="184"/>
      <c r="FYO96" s="184"/>
      <c r="FYP96" s="184"/>
      <c r="FYQ96" s="184"/>
      <c r="FYR96" s="184"/>
      <c r="FYS96" s="184"/>
      <c r="FYT96" s="184"/>
      <c r="FYU96" s="184"/>
      <c r="FYV96" s="184"/>
      <c r="FYW96" s="184"/>
      <c r="FYX96" s="184"/>
      <c r="FYY96" s="184"/>
      <c r="FYZ96" s="184"/>
      <c r="FZA96" s="184"/>
      <c r="FZB96" s="184"/>
      <c r="FZC96" s="184"/>
      <c r="FZD96" s="184"/>
      <c r="FZE96" s="184"/>
      <c r="FZF96" s="184"/>
      <c r="FZG96" s="184"/>
      <c r="FZH96" s="184"/>
      <c r="FZI96" s="184"/>
      <c r="FZJ96" s="184"/>
      <c r="FZK96" s="184"/>
      <c r="FZL96" s="184"/>
      <c r="FZM96" s="184"/>
      <c r="FZN96" s="184"/>
      <c r="FZO96" s="184"/>
      <c r="FZP96" s="184"/>
      <c r="FZQ96" s="184"/>
      <c r="FZR96" s="184"/>
      <c r="FZS96" s="184"/>
      <c r="FZT96" s="184"/>
      <c r="FZU96" s="184"/>
      <c r="FZV96" s="184"/>
      <c r="FZW96" s="184"/>
      <c r="FZX96" s="184"/>
      <c r="FZY96" s="184"/>
      <c r="FZZ96" s="184"/>
      <c r="GAA96" s="184"/>
      <c r="GAB96" s="184"/>
      <c r="GAC96" s="184"/>
      <c r="GAD96" s="184"/>
      <c r="GAE96" s="184"/>
      <c r="GAF96" s="184"/>
      <c r="GAG96" s="184"/>
      <c r="GAH96" s="184"/>
      <c r="GAI96" s="184"/>
      <c r="GAJ96" s="184"/>
      <c r="GAK96" s="184"/>
      <c r="GAL96" s="184"/>
      <c r="GAM96" s="184"/>
      <c r="GAN96" s="184"/>
      <c r="GAO96" s="184"/>
      <c r="GAP96" s="184"/>
      <c r="GAQ96" s="184"/>
      <c r="GAR96" s="184"/>
      <c r="GAS96" s="184"/>
      <c r="GAT96" s="184"/>
      <c r="GAU96" s="184"/>
      <c r="GAV96" s="184"/>
      <c r="GAW96" s="184"/>
      <c r="GAX96" s="184"/>
      <c r="GAY96" s="184"/>
      <c r="GAZ96" s="184"/>
      <c r="GBA96" s="184"/>
      <c r="GBB96" s="184"/>
      <c r="GBC96" s="184"/>
      <c r="GBD96" s="184"/>
      <c r="GBE96" s="184"/>
      <c r="GBF96" s="184"/>
      <c r="GBG96" s="184"/>
      <c r="GBH96" s="184"/>
      <c r="GBI96" s="184"/>
      <c r="GBJ96" s="184"/>
      <c r="GBK96" s="184"/>
      <c r="GBL96" s="184"/>
      <c r="GBM96" s="184"/>
      <c r="GBN96" s="184"/>
      <c r="GBO96" s="184"/>
      <c r="GBP96" s="184"/>
      <c r="GBQ96" s="184"/>
      <c r="GBR96" s="184"/>
      <c r="GBS96" s="184"/>
      <c r="GBT96" s="184"/>
      <c r="GBU96" s="184"/>
      <c r="GBV96" s="184"/>
      <c r="GBW96" s="184"/>
      <c r="GBX96" s="184"/>
      <c r="GBY96" s="184"/>
      <c r="GBZ96" s="184"/>
      <c r="GCA96" s="184"/>
      <c r="GCB96" s="184"/>
      <c r="GCC96" s="184"/>
      <c r="GCD96" s="184"/>
      <c r="GCE96" s="184"/>
      <c r="GCF96" s="184"/>
      <c r="GCG96" s="184"/>
      <c r="GCH96" s="184"/>
      <c r="GCI96" s="184"/>
      <c r="GCJ96" s="184"/>
      <c r="GCK96" s="184"/>
      <c r="GCL96" s="184"/>
      <c r="GCM96" s="184"/>
      <c r="GCN96" s="184"/>
      <c r="GCO96" s="184"/>
      <c r="GCP96" s="184"/>
      <c r="GCQ96" s="184"/>
      <c r="GCR96" s="184"/>
      <c r="GCS96" s="184"/>
      <c r="GCT96" s="184"/>
      <c r="GCU96" s="184"/>
      <c r="GCV96" s="184"/>
      <c r="GCW96" s="184"/>
      <c r="GCX96" s="184"/>
      <c r="GCY96" s="184"/>
      <c r="GCZ96" s="184"/>
      <c r="GDA96" s="184"/>
      <c r="GDB96" s="184"/>
      <c r="GDC96" s="184"/>
      <c r="GDD96" s="184"/>
      <c r="GDE96" s="184"/>
      <c r="GDF96" s="184"/>
      <c r="GDG96" s="184"/>
      <c r="GDH96" s="184"/>
      <c r="GDI96" s="184"/>
      <c r="GDJ96" s="184"/>
      <c r="GDK96" s="184"/>
      <c r="GDL96" s="184"/>
      <c r="GDM96" s="184"/>
      <c r="GDN96" s="184"/>
      <c r="GDO96" s="184"/>
      <c r="GDP96" s="184"/>
      <c r="GDQ96" s="184"/>
      <c r="GDR96" s="184"/>
      <c r="GDS96" s="184"/>
      <c r="GDT96" s="184"/>
      <c r="GDU96" s="184"/>
      <c r="GDV96" s="184"/>
      <c r="GDW96" s="184"/>
      <c r="GDX96" s="184"/>
      <c r="GDY96" s="184"/>
      <c r="GDZ96" s="184"/>
      <c r="GEA96" s="184"/>
      <c r="GEB96" s="184"/>
      <c r="GEC96" s="184"/>
      <c r="GED96" s="184"/>
      <c r="GEE96" s="184"/>
      <c r="GEF96" s="184"/>
      <c r="GEG96" s="184"/>
      <c r="GEH96" s="184"/>
      <c r="GEI96" s="184"/>
      <c r="GEJ96" s="184"/>
      <c r="GEK96" s="184"/>
      <c r="GEL96" s="184"/>
      <c r="GEM96" s="184"/>
      <c r="GEN96" s="184"/>
      <c r="GEO96" s="184"/>
      <c r="GEP96" s="184"/>
      <c r="GEQ96" s="184"/>
      <c r="GER96" s="184"/>
      <c r="GES96" s="184"/>
      <c r="GET96" s="184"/>
      <c r="GEU96" s="184"/>
      <c r="GEV96" s="184"/>
      <c r="GEW96" s="184"/>
      <c r="GEX96" s="184"/>
      <c r="GEY96" s="184"/>
      <c r="GEZ96" s="184"/>
      <c r="GFA96" s="184"/>
      <c r="GFB96" s="184"/>
      <c r="GFC96" s="184"/>
      <c r="GFD96" s="184"/>
      <c r="GFE96" s="184"/>
      <c r="GFF96" s="184"/>
      <c r="GFG96" s="184"/>
      <c r="GFH96" s="184"/>
      <c r="GFI96" s="184"/>
      <c r="GFJ96" s="184"/>
      <c r="GFK96" s="184"/>
      <c r="GFL96" s="184"/>
      <c r="GFM96" s="184"/>
      <c r="GFN96" s="184"/>
      <c r="GFO96" s="184"/>
      <c r="GFP96" s="184"/>
      <c r="GFQ96" s="184"/>
      <c r="GFR96" s="184"/>
      <c r="GFS96" s="184"/>
      <c r="GFT96" s="184"/>
      <c r="GFU96" s="184"/>
      <c r="GFV96" s="184"/>
      <c r="GFW96" s="184"/>
      <c r="GFX96" s="184"/>
      <c r="GFY96" s="184"/>
      <c r="GFZ96" s="184"/>
      <c r="GGA96" s="184"/>
      <c r="GGB96" s="184"/>
      <c r="GGC96" s="184"/>
      <c r="GGD96" s="184"/>
      <c r="GGE96" s="184"/>
      <c r="GGF96" s="184"/>
      <c r="GGG96" s="184"/>
      <c r="GGH96" s="184"/>
      <c r="GGI96" s="184"/>
      <c r="GGJ96" s="184"/>
      <c r="GGK96" s="184"/>
      <c r="GGL96" s="184"/>
      <c r="GGM96" s="184"/>
      <c r="GGN96" s="184"/>
      <c r="GGO96" s="184"/>
      <c r="GGP96" s="184"/>
      <c r="GGQ96" s="184"/>
      <c r="GGR96" s="184"/>
      <c r="GGS96" s="184"/>
      <c r="GGT96" s="184"/>
      <c r="GGU96" s="184"/>
      <c r="GGV96" s="184"/>
      <c r="GGW96" s="184"/>
      <c r="GGX96" s="184"/>
      <c r="GGY96" s="184"/>
      <c r="GGZ96" s="184"/>
      <c r="GHA96" s="184"/>
      <c r="GHB96" s="184"/>
      <c r="GHC96" s="184"/>
      <c r="GHD96" s="184"/>
      <c r="GHE96" s="184"/>
      <c r="GHF96" s="184"/>
      <c r="GHG96" s="184"/>
      <c r="GHH96" s="184"/>
      <c r="GHI96" s="184"/>
      <c r="GHJ96" s="184"/>
      <c r="GHK96" s="184"/>
      <c r="GHL96" s="184"/>
      <c r="GHM96" s="184"/>
      <c r="GHN96" s="184"/>
      <c r="GHO96" s="184"/>
      <c r="GHP96" s="184"/>
      <c r="GHQ96" s="184"/>
      <c r="GHR96" s="184"/>
      <c r="GHS96" s="184"/>
      <c r="GHT96" s="184"/>
      <c r="GHU96" s="184"/>
      <c r="GHV96" s="184"/>
      <c r="GHW96" s="184"/>
      <c r="GHX96" s="184"/>
      <c r="GHY96" s="184"/>
      <c r="GHZ96" s="184"/>
      <c r="GIA96" s="184"/>
      <c r="GIB96" s="184"/>
      <c r="GIC96" s="184"/>
      <c r="GID96" s="184"/>
      <c r="GIE96" s="184"/>
      <c r="GIF96" s="184"/>
      <c r="GIG96" s="184"/>
      <c r="GIH96" s="184"/>
      <c r="GII96" s="184"/>
      <c r="GIJ96" s="184"/>
      <c r="GIK96" s="184"/>
      <c r="GIL96" s="184"/>
      <c r="GIM96" s="184"/>
      <c r="GIN96" s="184"/>
      <c r="GIO96" s="184"/>
      <c r="GIP96" s="184"/>
      <c r="GIQ96" s="184"/>
      <c r="GIR96" s="184"/>
      <c r="GIS96" s="184"/>
      <c r="GIT96" s="184"/>
      <c r="GIU96" s="184"/>
      <c r="GIV96" s="184"/>
      <c r="GIW96" s="184"/>
      <c r="GIX96" s="184"/>
      <c r="GIY96" s="184"/>
      <c r="GIZ96" s="184"/>
      <c r="GJA96" s="184"/>
      <c r="GJB96" s="184"/>
      <c r="GJC96" s="184"/>
      <c r="GJD96" s="184"/>
      <c r="GJE96" s="184"/>
      <c r="GJF96" s="184"/>
      <c r="GJG96" s="184"/>
      <c r="GJH96" s="184"/>
      <c r="GJI96" s="184"/>
      <c r="GJJ96" s="184"/>
      <c r="GJK96" s="184"/>
      <c r="GJL96" s="184"/>
      <c r="GJM96" s="184"/>
      <c r="GJN96" s="184"/>
      <c r="GJO96" s="184"/>
      <c r="GJP96" s="184"/>
      <c r="GJQ96" s="184"/>
      <c r="GJR96" s="184"/>
      <c r="GJS96" s="184"/>
      <c r="GJT96" s="184"/>
      <c r="GJU96" s="184"/>
      <c r="GJV96" s="184"/>
      <c r="GJW96" s="184"/>
      <c r="GJX96" s="184"/>
      <c r="GJY96" s="184"/>
      <c r="GJZ96" s="184"/>
      <c r="GKA96" s="184"/>
      <c r="GKB96" s="184"/>
      <c r="GKC96" s="184"/>
      <c r="GKD96" s="184"/>
      <c r="GKE96" s="184"/>
      <c r="GKF96" s="184"/>
      <c r="GKG96" s="184"/>
      <c r="GKH96" s="184"/>
      <c r="GKI96" s="184"/>
      <c r="GKJ96" s="184"/>
      <c r="GKK96" s="184"/>
      <c r="GKL96" s="184"/>
      <c r="GKM96" s="184"/>
      <c r="GKN96" s="184"/>
      <c r="GKO96" s="184"/>
      <c r="GKP96" s="184"/>
      <c r="GKQ96" s="184"/>
      <c r="GKR96" s="184"/>
      <c r="GKS96" s="184"/>
      <c r="GKT96" s="184"/>
      <c r="GKU96" s="184"/>
      <c r="GKV96" s="184"/>
      <c r="GKW96" s="184"/>
      <c r="GKX96" s="184"/>
      <c r="GKY96" s="184"/>
      <c r="GKZ96" s="184"/>
      <c r="GLA96" s="184"/>
      <c r="GLB96" s="184"/>
      <c r="GLC96" s="184"/>
      <c r="GLD96" s="184"/>
      <c r="GLE96" s="184"/>
      <c r="GLF96" s="184"/>
      <c r="GLG96" s="184"/>
      <c r="GLH96" s="184"/>
      <c r="GLI96" s="184"/>
      <c r="GLJ96" s="184"/>
      <c r="GLK96" s="184"/>
      <c r="GLL96" s="184"/>
      <c r="GLM96" s="184"/>
      <c r="GLN96" s="184"/>
      <c r="GLO96" s="184"/>
      <c r="GLP96" s="184"/>
      <c r="GLQ96" s="184"/>
      <c r="GLR96" s="184"/>
      <c r="GLS96" s="184"/>
      <c r="GLT96" s="184"/>
      <c r="GLU96" s="184"/>
      <c r="GLV96" s="184"/>
      <c r="GLW96" s="184"/>
      <c r="GLX96" s="184"/>
      <c r="GLY96" s="184"/>
      <c r="GLZ96" s="184"/>
      <c r="GMA96" s="184"/>
      <c r="GMB96" s="184"/>
      <c r="GMC96" s="184"/>
      <c r="GMD96" s="184"/>
      <c r="GME96" s="184"/>
      <c r="GMF96" s="184"/>
      <c r="GMG96" s="184"/>
      <c r="GMH96" s="184"/>
      <c r="GMI96" s="184"/>
      <c r="GMJ96" s="184"/>
      <c r="GMK96" s="184"/>
      <c r="GML96" s="184"/>
      <c r="GMM96" s="184"/>
      <c r="GMN96" s="184"/>
      <c r="GMO96" s="184"/>
      <c r="GMP96" s="184"/>
      <c r="GMQ96" s="184"/>
      <c r="GMR96" s="184"/>
      <c r="GMS96" s="184"/>
      <c r="GMT96" s="184"/>
      <c r="GMU96" s="184"/>
      <c r="GMV96" s="184"/>
      <c r="GMW96" s="184"/>
      <c r="GMX96" s="184"/>
      <c r="GMY96" s="184"/>
      <c r="GMZ96" s="184"/>
      <c r="GNA96" s="184"/>
      <c r="GNB96" s="184"/>
      <c r="GNC96" s="184"/>
      <c r="GND96" s="184"/>
      <c r="GNE96" s="184"/>
      <c r="GNF96" s="184"/>
      <c r="GNG96" s="184"/>
      <c r="GNH96" s="184"/>
      <c r="GNI96" s="184"/>
      <c r="GNJ96" s="184"/>
      <c r="GNK96" s="184"/>
      <c r="GNL96" s="184"/>
      <c r="GNM96" s="184"/>
      <c r="GNN96" s="184"/>
      <c r="GNO96" s="184"/>
      <c r="GNP96" s="184"/>
      <c r="GNQ96" s="184"/>
      <c r="GNR96" s="184"/>
      <c r="GNS96" s="184"/>
      <c r="GNT96" s="184"/>
      <c r="GNU96" s="184"/>
      <c r="GNV96" s="184"/>
      <c r="GNW96" s="184"/>
      <c r="GNX96" s="184"/>
      <c r="GNY96" s="184"/>
      <c r="GNZ96" s="184"/>
      <c r="GOA96" s="184"/>
      <c r="GOB96" s="184"/>
      <c r="GOC96" s="184"/>
      <c r="GOD96" s="184"/>
      <c r="GOE96" s="184"/>
      <c r="GOF96" s="184"/>
      <c r="GOG96" s="184"/>
      <c r="GOH96" s="184"/>
      <c r="GOI96" s="184"/>
      <c r="GOJ96" s="184"/>
      <c r="GOK96" s="184"/>
      <c r="GOL96" s="184"/>
      <c r="GOM96" s="184"/>
      <c r="GON96" s="184"/>
      <c r="GOO96" s="184"/>
      <c r="GOP96" s="184"/>
      <c r="GOQ96" s="184"/>
      <c r="GOR96" s="184"/>
      <c r="GOS96" s="184"/>
      <c r="GOT96" s="184"/>
      <c r="GOU96" s="184"/>
      <c r="GOV96" s="184"/>
      <c r="GOW96" s="184"/>
      <c r="GOX96" s="184"/>
      <c r="GOY96" s="184"/>
      <c r="GOZ96" s="184"/>
      <c r="GPA96" s="184"/>
      <c r="GPB96" s="184"/>
      <c r="GPC96" s="184"/>
      <c r="GPD96" s="184"/>
      <c r="GPE96" s="184"/>
      <c r="GPF96" s="184"/>
      <c r="GPG96" s="184"/>
      <c r="GPH96" s="184"/>
      <c r="GPI96" s="184"/>
      <c r="GPJ96" s="184"/>
      <c r="GPK96" s="184"/>
      <c r="GPL96" s="184"/>
      <c r="GPM96" s="184"/>
      <c r="GPN96" s="184"/>
      <c r="GPO96" s="184"/>
      <c r="GPP96" s="184"/>
      <c r="GPQ96" s="184"/>
      <c r="GPR96" s="184"/>
      <c r="GPS96" s="184"/>
      <c r="GPT96" s="184"/>
      <c r="GPU96" s="184"/>
      <c r="GPV96" s="184"/>
      <c r="GPW96" s="184"/>
      <c r="GPX96" s="184"/>
      <c r="GPY96" s="184"/>
      <c r="GPZ96" s="184"/>
      <c r="GQA96" s="184"/>
      <c r="GQB96" s="184"/>
      <c r="GQC96" s="184"/>
      <c r="GQD96" s="184"/>
      <c r="GQE96" s="184"/>
      <c r="GQF96" s="184"/>
      <c r="GQG96" s="184"/>
      <c r="GQH96" s="184"/>
      <c r="GQI96" s="184"/>
      <c r="GQJ96" s="184"/>
      <c r="GQK96" s="184"/>
      <c r="GQL96" s="184"/>
      <c r="GQM96" s="184"/>
      <c r="GQN96" s="184"/>
      <c r="GQO96" s="184"/>
      <c r="GQP96" s="184"/>
      <c r="GQQ96" s="184"/>
      <c r="GQR96" s="184"/>
      <c r="GQS96" s="184"/>
      <c r="GQT96" s="184"/>
      <c r="GQU96" s="184"/>
      <c r="GQV96" s="184"/>
      <c r="GQW96" s="184"/>
      <c r="GQX96" s="184"/>
      <c r="GQY96" s="184"/>
      <c r="GQZ96" s="184"/>
      <c r="GRA96" s="184"/>
      <c r="GRB96" s="184"/>
      <c r="GRC96" s="184"/>
      <c r="GRD96" s="184"/>
      <c r="GRE96" s="184"/>
      <c r="GRF96" s="184"/>
      <c r="GRG96" s="184"/>
      <c r="GRH96" s="184"/>
      <c r="GRI96" s="184"/>
      <c r="GRJ96" s="184"/>
      <c r="GRK96" s="184"/>
      <c r="GRL96" s="184"/>
      <c r="GRM96" s="184"/>
      <c r="GRN96" s="184"/>
      <c r="GRO96" s="184"/>
      <c r="GRP96" s="184"/>
      <c r="GRQ96" s="184"/>
      <c r="GRR96" s="184"/>
      <c r="GRS96" s="184"/>
      <c r="GRT96" s="184"/>
      <c r="GRU96" s="184"/>
      <c r="GRV96" s="184"/>
      <c r="GRW96" s="184"/>
      <c r="GRX96" s="184"/>
      <c r="GRY96" s="184"/>
      <c r="GRZ96" s="184"/>
      <c r="GSA96" s="184"/>
      <c r="GSB96" s="184"/>
      <c r="GSC96" s="184"/>
      <c r="GSD96" s="184"/>
      <c r="GSE96" s="184"/>
      <c r="GSF96" s="184"/>
      <c r="GSG96" s="184"/>
      <c r="GSH96" s="184"/>
      <c r="GSI96" s="184"/>
      <c r="GSJ96" s="184"/>
      <c r="GSK96" s="184"/>
      <c r="GSL96" s="184"/>
      <c r="GSM96" s="184"/>
      <c r="GSN96" s="184"/>
      <c r="GSO96" s="184"/>
      <c r="GSP96" s="184"/>
      <c r="GSQ96" s="184"/>
      <c r="GSR96" s="184"/>
      <c r="GSS96" s="184"/>
      <c r="GST96" s="184"/>
      <c r="GSU96" s="184"/>
      <c r="GSV96" s="184"/>
      <c r="GSW96" s="184"/>
      <c r="GSX96" s="184"/>
      <c r="GSY96" s="184"/>
      <c r="GSZ96" s="184"/>
      <c r="GTA96" s="184"/>
      <c r="GTB96" s="184"/>
      <c r="GTC96" s="184"/>
      <c r="GTD96" s="184"/>
      <c r="GTE96" s="184"/>
      <c r="GTF96" s="184"/>
      <c r="GTG96" s="184"/>
      <c r="GTH96" s="184"/>
      <c r="GTI96" s="184"/>
      <c r="GTJ96" s="184"/>
      <c r="GTK96" s="184"/>
      <c r="GTL96" s="184"/>
      <c r="GTM96" s="184"/>
      <c r="GTN96" s="184"/>
      <c r="GTO96" s="184"/>
      <c r="GTP96" s="184"/>
      <c r="GTQ96" s="184"/>
      <c r="GTR96" s="184"/>
      <c r="GTS96" s="184"/>
      <c r="GTT96" s="184"/>
      <c r="GTU96" s="184"/>
      <c r="GTV96" s="184"/>
      <c r="GTW96" s="184"/>
      <c r="GTX96" s="184"/>
      <c r="GTY96" s="184"/>
      <c r="GTZ96" s="184"/>
      <c r="GUA96" s="184"/>
      <c r="GUB96" s="184"/>
      <c r="GUC96" s="184"/>
      <c r="GUD96" s="184"/>
      <c r="GUE96" s="184"/>
      <c r="GUF96" s="184"/>
      <c r="GUG96" s="184"/>
      <c r="GUH96" s="184"/>
      <c r="GUI96" s="184"/>
      <c r="GUJ96" s="184"/>
      <c r="GUK96" s="184"/>
      <c r="GUL96" s="184"/>
      <c r="GUM96" s="184"/>
      <c r="GUN96" s="184"/>
      <c r="GUO96" s="184"/>
      <c r="GUP96" s="184"/>
      <c r="GUQ96" s="184"/>
      <c r="GUR96" s="184"/>
      <c r="GUS96" s="184"/>
      <c r="GUT96" s="184"/>
      <c r="GUU96" s="184"/>
      <c r="GUV96" s="184"/>
      <c r="GUW96" s="184"/>
      <c r="GUX96" s="184"/>
      <c r="GUY96" s="184"/>
      <c r="GUZ96" s="184"/>
      <c r="GVA96" s="184"/>
      <c r="GVB96" s="184"/>
      <c r="GVC96" s="184"/>
      <c r="GVD96" s="184"/>
      <c r="GVE96" s="184"/>
      <c r="GVF96" s="184"/>
      <c r="GVG96" s="184"/>
      <c r="GVH96" s="184"/>
      <c r="GVI96" s="184"/>
      <c r="GVJ96" s="184"/>
      <c r="GVK96" s="184"/>
      <c r="GVL96" s="184"/>
      <c r="GVM96" s="184"/>
      <c r="GVN96" s="184"/>
      <c r="GVO96" s="184"/>
      <c r="GVP96" s="184"/>
      <c r="GVQ96" s="184"/>
      <c r="GVR96" s="184"/>
      <c r="GVS96" s="184"/>
      <c r="GVT96" s="184"/>
      <c r="GVU96" s="184"/>
      <c r="GVV96" s="184"/>
      <c r="GVW96" s="184"/>
      <c r="GVX96" s="184"/>
      <c r="GVY96" s="184"/>
      <c r="GVZ96" s="184"/>
      <c r="GWA96" s="184"/>
      <c r="GWB96" s="184"/>
      <c r="GWC96" s="184"/>
      <c r="GWD96" s="184"/>
      <c r="GWE96" s="184"/>
      <c r="GWF96" s="184"/>
      <c r="GWG96" s="184"/>
      <c r="GWH96" s="184"/>
      <c r="GWI96" s="184"/>
      <c r="GWJ96" s="184"/>
      <c r="GWK96" s="184"/>
      <c r="GWL96" s="184"/>
      <c r="GWM96" s="184"/>
      <c r="GWN96" s="184"/>
      <c r="GWO96" s="184"/>
      <c r="GWP96" s="184"/>
      <c r="GWQ96" s="184"/>
      <c r="GWR96" s="184"/>
      <c r="GWS96" s="184"/>
      <c r="GWT96" s="184"/>
      <c r="GWU96" s="184"/>
      <c r="GWV96" s="184"/>
      <c r="GWW96" s="184"/>
      <c r="GWX96" s="184"/>
      <c r="GWY96" s="184"/>
      <c r="GWZ96" s="184"/>
      <c r="GXA96" s="184"/>
      <c r="GXB96" s="184"/>
      <c r="GXC96" s="184"/>
      <c r="GXD96" s="184"/>
      <c r="GXE96" s="184"/>
      <c r="GXF96" s="184"/>
      <c r="GXG96" s="184"/>
      <c r="GXH96" s="184"/>
      <c r="GXI96" s="184"/>
      <c r="GXJ96" s="184"/>
      <c r="GXK96" s="184"/>
      <c r="GXL96" s="184"/>
      <c r="GXM96" s="184"/>
      <c r="GXN96" s="184"/>
      <c r="GXO96" s="184"/>
      <c r="GXP96" s="184"/>
      <c r="GXQ96" s="184"/>
      <c r="GXR96" s="184"/>
      <c r="GXS96" s="184"/>
      <c r="GXT96" s="184"/>
      <c r="GXU96" s="184"/>
      <c r="GXV96" s="184"/>
      <c r="GXW96" s="184"/>
      <c r="GXX96" s="184"/>
      <c r="GXY96" s="184"/>
      <c r="GXZ96" s="184"/>
      <c r="GYA96" s="184"/>
      <c r="GYB96" s="184"/>
      <c r="GYC96" s="184"/>
      <c r="GYD96" s="184"/>
      <c r="GYE96" s="184"/>
      <c r="GYF96" s="184"/>
      <c r="GYG96" s="184"/>
      <c r="GYH96" s="184"/>
      <c r="GYI96" s="184"/>
      <c r="GYJ96" s="184"/>
      <c r="GYK96" s="184"/>
      <c r="GYL96" s="184"/>
      <c r="GYM96" s="184"/>
      <c r="GYN96" s="184"/>
      <c r="GYO96" s="184"/>
      <c r="GYP96" s="184"/>
      <c r="GYQ96" s="184"/>
      <c r="GYR96" s="184"/>
      <c r="GYS96" s="184"/>
      <c r="GYT96" s="184"/>
      <c r="GYU96" s="184"/>
      <c r="GYV96" s="184"/>
      <c r="GYW96" s="184"/>
      <c r="GYX96" s="184"/>
      <c r="GYY96" s="184"/>
      <c r="GYZ96" s="184"/>
      <c r="GZA96" s="184"/>
      <c r="GZB96" s="184"/>
      <c r="GZC96" s="184"/>
      <c r="GZD96" s="184"/>
      <c r="GZE96" s="184"/>
      <c r="GZF96" s="184"/>
      <c r="GZG96" s="184"/>
      <c r="GZH96" s="184"/>
      <c r="GZI96" s="184"/>
      <c r="GZJ96" s="184"/>
      <c r="GZK96" s="184"/>
      <c r="GZL96" s="184"/>
      <c r="GZM96" s="184"/>
      <c r="GZN96" s="184"/>
      <c r="GZO96" s="184"/>
      <c r="GZP96" s="184"/>
      <c r="GZQ96" s="184"/>
      <c r="GZR96" s="184"/>
      <c r="GZS96" s="184"/>
      <c r="GZT96" s="184"/>
      <c r="GZU96" s="184"/>
      <c r="GZV96" s="184"/>
      <c r="GZW96" s="184"/>
      <c r="GZX96" s="184"/>
      <c r="GZY96" s="184"/>
      <c r="GZZ96" s="184"/>
      <c r="HAA96" s="184"/>
      <c r="HAB96" s="184"/>
      <c r="HAC96" s="184"/>
      <c r="HAD96" s="184"/>
      <c r="HAE96" s="184"/>
      <c r="HAF96" s="184"/>
      <c r="HAG96" s="184"/>
      <c r="HAH96" s="184"/>
      <c r="HAI96" s="184"/>
      <c r="HAJ96" s="184"/>
      <c r="HAK96" s="184"/>
      <c r="HAL96" s="184"/>
      <c r="HAM96" s="184"/>
      <c r="HAN96" s="184"/>
      <c r="HAO96" s="184"/>
      <c r="HAP96" s="184"/>
      <c r="HAQ96" s="184"/>
      <c r="HAR96" s="184"/>
      <c r="HAS96" s="184"/>
      <c r="HAT96" s="184"/>
      <c r="HAU96" s="184"/>
      <c r="HAV96" s="184"/>
      <c r="HAW96" s="184"/>
      <c r="HAX96" s="184"/>
      <c r="HAY96" s="184"/>
      <c r="HAZ96" s="184"/>
      <c r="HBA96" s="184"/>
      <c r="HBB96" s="184"/>
      <c r="HBC96" s="184"/>
      <c r="HBD96" s="184"/>
      <c r="HBE96" s="184"/>
      <c r="HBF96" s="184"/>
      <c r="HBG96" s="184"/>
      <c r="HBH96" s="184"/>
      <c r="HBI96" s="184"/>
      <c r="HBJ96" s="184"/>
      <c r="HBK96" s="184"/>
      <c r="HBL96" s="184"/>
      <c r="HBM96" s="184"/>
      <c r="HBN96" s="184"/>
      <c r="HBO96" s="184"/>
      <c r="HBP96" s="184"/>
      <c r="HBQ96" s="184"/>
      <c r="HBR96" s="184"/>
      <c r="HBS96" s="184"/>
      <c r="HBT96" s="184"/>
      <c r="HBU96" s="184"/>
      <c r="HBV96" s="184"/>
      <c r="HBW96" s="184"/>
      <c r="HBX96" s="184"/>
      <c r="HBY96" s="184"/>
      <c r="HBZ96" s="184"/>
      <c r="HCA96" s="184"/>
      <c r="HCB96" s="184"/>
      <c r="HCC96" s="184"/>
      <c r="HCD96" s="184"/>
      <c r="HCE96" s="184"/>
      <c r="HCF96" s="184"/>
      <c r="HCG96" s="184"/>
      <c r="HCH96" s="184"/>
      <c r="HCI96" s="184"/>
      <c r="HCJ96" s="184"/>
      <c r="HCK96" s="184"/>
      <c r="HCL96" s="184"/>
      <c r="HCM96" s="184"/>
      <c r="HCN96" s="184"/>
      <c r="HCO96" s="184"/>
      <c r="HCP96" s="184"/>
      <c r="HCQ96" s="184"/>
      <c r="HCR96" s="184"/>
      <c r="HCS96" s="184"/>
      <c r="HCT96" s="184"/>
      <c r="HCU96" s="184"/>
      <c r="HCV96" s="184"/>
      <c r="HCW96" s="184"/>
      <c r="HCX96" s="184"/>
      <c r="HCY96" s="184"/>
      <c r="HCZ96" s="184"/>
      <c r="HDA96" s="184"/>
      <c r="HDB96" s="184"/>
      <c r="HDC96" s="184"/>
      <c r="HDD96" s="184"/>
      <c r="HDE96" s="184"/>
      <c r="HDF96" s="184"/>
      <c r="HDG96" s="184"/>
      <c r="HDH96" s="184"/>
      <c r="HDI96" s="184"/>
      <c r="HDJ96" s="184"/>
      <c r="HDK96" s="184"/>
      <c r="HDL96" s="184"/>
      <c r="HDM96" s="184"/>
      <c r="HDN96" s="184"/>
      <c r="HDO96" s="184"/>
      <c r="HDP96" s="184"/>
      <c r="HDQ96" s="184"/>
      <c r="HDR96" s="184"/>
      <c r="HDS96" s="184"/>
      <c r="HDT96" s="184"/>
      <c r="HDU96" s="184"/>
      <c r="HDV96" s="184"/>
      <c r="HDW96" s="184"/>
      <c r="HDX96" s="184"/>
      <c r="HDY96" s="184"/>
      <c r="HDZ96" s="184"/>
      <c r="HEA96" s="184"/>
      <c r="HEB96" s="184"/>
      <c r="HEC96" s="184"/>
      <c r="HED96" s="184"/>
      <c r="HEE96" s="184"/>
      <c r="HEF96" s="184"/>
      <c r="HEG96" s="184"/>
      <c r="HEH96" s="184"/>
      <c r="HEI96" s="184"/>
      <c r="HEJ96" s="184"/>
      <c r="HEK96" s="184"/>
      <c r="HEL96" s="184"/>
      <c r="HEM96" s="184"/>
      <c r="HEN96" s="184"/>
      <c r="HEO96" s="184"/>
      <c r="HEP96" s="184"/>
      <c r="HEQ96" s="184"/>
      <c r="HER96" s="184"/>
      <c r="HES96" s="184"/>
      <c r="HET96" s="184"/>
      <c r="HEU96" s="184"/>
      <c r="HEV96" s="184"/>
      <c r="HEW96" s="184"/>
      <c r="HEX96" s="184"/>
      <c r="HEY96" s="184"/>
      <c r="HEZ96" s="184"/>
      <c r="HFA96" s="184"/>
      <c r="HFB96" s="184"/>
      <c r="HFC96" s="184"/>
      <c r="HFD96" s="184"/>
      <c r="HFE96" s="184"/>
      <c r="HFF96" s="184"/>
      <c r="HFG96" s="184"/>
      <c r="HFH96" s="184"/>
      <c r="HFI96" s="184"/>
      <c r="HFJ96" s="184"/>
      <c r="HFK96" s="184"/>
      <c r="HFL96" s="184"/>
      <c r="HFM96" s="184"/>
      <c r="HFN96" s="184"/>
      <c r="HFO96" s="184"/>
      <c r="HFP96" s="184"/>
      <c r="HFQ96" s="184"/>
      <c r="HFR96" s="184"/>
      <c r="HFS96" s="184"/>
      <c r="HFT96" s="184"/>
      <c r="HFU96" s="184"/>
      <c r="HFV96" s="184"/>
      <c r="HFW96" s="184"/>
      <c r="HFX96" s="184"/>
      <c r="HFY96" s="184"/>
      <c r="HFZ96" s="184"/>
      <c r="HGA96" s="184"/>
      <c r="HGB96" s="184"/>
      <c r="HGC96" s="184"/>
      <c r="HGD96" s="184"/>
      <c r="HGE96" s="184"/>
      <c r="HGF96" s="184"/>
      <c r="HGG96" s="184"/>
      <c r="HGH96" s="184"/>
      <c r="HGI96" s="184"/>
      <c r="HGJ96" s="184"/>
      <c r="HGK96" s="184"/>
      <c r="HGL96" s="184"/>
      <c r="HGM96" s="184"/>
      <c r="HGN96" s="184"/>
      <c r="HGO96" s="184"/>
      <c r="HGP96" s="184"/>
      <c r="HGQ96" s="184"/>
      <c r="HGR96" s="184"/>
      <c r="HGS96" s="184"/>
      <c r="HGT96" s="184"/>
      <c r="HGU96" s="184"/>
      <c r="HGV96" s="184"/>
      <c r="HGW96" s="184"/>
      <c r="HGX96" s="184"/>
      <c r="HGY96" s="184"/>
      <c r="HGZ96" s="184"/>
      <c r="HHA96" s="184"/>
      <c r="HHB96" s="184"/>
      <c r="HHC96" s="184"/>
      <c r="HHD96" s="184"/>
      <c r="HHE96" s="184"/>
      <c r="HHF96" s="184"/>
      <c r="HHG96" s="184"/>
      <c r="HHH96" s="184"/>
      <c r="HHI96" s="184"/>
      <c r="HHJ96" s="184"/>
      <c r="HHK96" s="184"/>
      <c r="HHL96" s="184"/>
      <c r="HHM96" s="184"/>
      <c r="HHN96" s="184"/>
      <c r="HHO96" s="184"/>
      <c r="HHP96" s="184"/>
      <c r="HHQ96" s="184"/>
      <c r="HHR96" s="184"/>
      <c r="HHS96" s="184"/>
      <c r="HHT96" s="184"/>
      <c r="HHU96" s="184"/>
      <c r="HHV96" s="184"/>
      <c r="HHW96" s="184"/>
      <c r="HHX96" s="184"/>
      <c r="HHY96" s="184"/>
      <c r="HHZ96" s="184"/>
      <c r="HIA96" s="184"/>
      <c r="HIB96" s="184"/>
      <c r="HIC96" s="184"/>
      <c r="HID96" s="184"/>
      <c r="HIE96" s="184"/>
      <c r="HIF96" s="184"/>
      <c r="HIG96" s="184"/>
      <c r="HIH96" s="184"/>
      <c r="HII96" s="184"/>
      <c r="HIJ96" s="184"/>
      <c r="HIK96" s="184"/>
      <c r="HIL96" s="184"/>
      <c r="HIM96" s="184"/>
      <c r="HIN96" s="184"/>
      <c r="HIO96" s="184"/>
      <c r="HIP96" s="184"/>
      <c r="HIQ96" s="184"/>
      <c r="HIR96" s="184"/>
      <c r="HIS96" s="184"/>
      <c r="HIT96" s="184"/>
      <c r="HIU96" s="184"/>
      <c r="HIV96" s="184"/>
      <c r="HIW96" s="184"/>
      <c r="HIX96" s="184"/>
      <c r="HIY96" s="184"/>
      <c r="HIZ96" s="184"/>
      <c r="HJA96" s="184"/>
      <c r="HJB96" s="184"/>
      <c r="HJC96" s="184"/>
      <c r="HJD96" s="184"/>
      <c r="HJE96" s="184"/>
      <c r="HJF96" s="184"/>
      <c r="HJG96" s="184"/>
      <c r="HJH96" s="184"/>
      <c r="HJI96" s="184"/>
      <c r="HJJ96" s="184"/>
      <c r="HJK96" s="184"/>
      <c r="HJL96" s="184"/>
      <c r="HJM96" s="184"/>
      <c r="HJN96" s="184"/>
      <c r="HJO96" s="184"/>
      <c r="HJP96" s="184"/>
      <c r="HJQ96" s="184"/>
      <c r="HJR96" s="184"/>
      <c r="HJS96" s="184"/>
      <c r="HJT96" s="184"/>
      <c r="HJU96" s="184"/>
      <c r="HJV96" s="184"/>
      <c r="HJW96" s="184"/>
      <c r="HJX96" s="184"/>
      <c r="HJY96" s="184"/>
      <c r="HJZ96" s="184"/>
      <c r="HKA96" s="184"/>
      <c r="HKB96" s="184"/>
      <c r="HKC96" s="184"/>
      <c r="HKD96" s="184"/>
      <c r="HKE96" s="184"/>
      <c r="HKF96" s="184"/>
      <c r="HKG96" s="184"/>
      <c r="HKH96" s="184"/>
      <c r="HKI96" s="184"/>
      <c r="HKJ96" s="184"/>
      <c r="HKK96" s="184"/>
      <c r="HKL96" s="184"/>
      <c r="HKM96" s="184"/>
      <c r="HKN96" s="184"/>
      <c r="HKO96" s="184"/>
      <c r="HKP96" s="184"/>
      <c r="HKQ96" s="184"/>
      <c r="HKR96" s="184"/>
      <c r="HKS96" s="184"/>
      <c r="HKT96" s="184"/>
      <c r="HKU96" s="184"/>
      <c r="HKV96" s="184"/>
      <c r="HKW96" s="184"/>
      <c r="HKX96" s="184"/>
      <c r="HKY96" s="184"/>
      <c r="HKZ96" s="184"/>
      <c r="HLA96" s="184"/>
      <c r="HLB96" s="184"/>
      <c r="HLC96" s="184"/>
      <c r="HLD96" s="184"/>
      <c r="HLE96" s="184"/>
      <c r="HLF96" s="184"/>
      <c r="HLG96" s="184"/>
      <c r="HLH96" s="184"/>
      <c r="HLI96" s="184"/>
      <c r="HLJ96" s="184"/>
      <c r="HLK96" s="184"/>
      <c r="HLL96" s="184"/>
      <c r="HLM96" s="184"/>
      <c r="HLN96" s="184"/>
      <c r="HLO96" s="184"/>
      <c r="HLP96" s="184"/>
      <c r="HLQ96" s="184"/>
      <c r="HLR96" s="184"/>
      <c r="HLS96" s="184"/>
      <c r="HLT96" s="184"/>
      <c r="HLU96" s="184"/>
      <c r="HLV96" s="184"/>
      <c r="HLW96" s="184"/>
      <c r="HLX96" s="184"/>
      <c r="HLY96" s="184"/>
      <c r="HLZ96" s="184"/>
      <c r="HMA96" s="184"/>
      <c r="HMB96" s="184"/>
      <c r="HMC96" s="184"/>
      <c r="HMD96" s="184"/>
      <c r="HME96" s="184"/>
      <c r="HMF96" s="184"/>
      <c r="HMG96" s="184"/>
      <c r="HMH96" s="184"/>
      <c r="HMI96" s="184"/>
      <c r="HMJ96" s="184"/>
      <c r="HMK96" s="184"/>
      <c r="HML96" s="184"/>
      <c r="HMM96" s="184"/>
      <c r="HMN96" s="184"/>
      <c r="HMO96" s="184"/>
      <c r="HMP96" s="184"/>
      <c r="HMQ96" s="184"/>
      <c r="HMR96" s="184"/>
      <c r="HMS96" s="184"/>
      <c r="HMT96" s="184"/>
      <c r="HMU96" s="184"/>
      <c r="HMV96" s="184"/>
      <c r="HMW96" s="184"/>
      <c r="HMX96" s="184"/>
      <c r="HMY96" s="184"/>
      <c r="HMZ96" s="184"/>
      <c r="HNA96" s="184"/>
      <c r="HNB96" s="184"/>
      <c r="HNC96" s="184"/>
      <c r="HND96" s="184"/>
      <c r="HNE96" s="184"/>
      <c r="HNF96" s="184"/>
      <c r="HNG96" s="184"/>
      <c r="HNH96" s="184"/>
      <c r="HNI96" s="184"/>
      <c r="HNJ96" s="184"/>
      <c r="HNK96" s="184"/>
      <c r="HNL96" s="184"/>
      <c r="HNM96" s="184"/>
      <c r="HNN96" s="184"/>
      <c r="HNO96" s="184"/>
      <c r="HNP96" s="184"/>
      <c r="HNQ96" s="184"/>
      <c r="HNR96" s="184"/>
      <c r="HNS96" s="184"/>
      <c r="HNT96" s="184"/>
      <c r="HNU96" s="184"/>
      <c r="HNV96" s="184"/>
      <c r="HNW96" s="184"/>
      <c r="HNX96" s="184"/>
      <c r="HNY96" s="184"/>
      <c r="HNZ96" s="184"/>
      <c r="HOA96" s="184"/>
      <c r="HOB96" s="184"/>
      <c r="HOC96" s="184"/>
      <c r="HOD96" s="184"/>
      <c r="HOE96" s="184"/>
      <c r="HOF96" s="184"/>
      <c r="HOG96" s="184"/>
      <c r="HOH96" s="184"/>
      <c r="HOI96" s="184"/>
      <c r="HOJ96" s="184"/>
      <c r="HOK96" s="184"/>
      <c r="HOL96" s="184"/>
      <c r="HOM96" s="184"/>
      <c r="HON96" s="184"/>
      <c r="HOO96" s="184"/>
      <c r="HOP96" s="184"/>
      <c r="HOQ96" s="184"/>
      <c r="HOR96" s="184"/>
      <c r="HOS96" s="184"/>
      <c r="HOT96" s="184"/>
      <c r="HOU96" s="184"/>
      <c r="HOV96" s="184"/>
      <c r="HOW96" s="184"/>
      <c r="HOX96" s="184"/>
      <c r="HOY96" s="184"/>
      <c r="HOZ96" s="184"/>
      <c r="HPA96" s="184"/>
      <c r="HPB96" s="184"/>
      <c r="HPC96" s="184"/>
      <c r="HPD96" s="184"/>
      <c r="HPE96" s="184"/>
      <c r="HPF96" s="184"/>
      <c r="HPG96" s="184"/>
      <c r="HPH96" s="184"/>
      <c r="HPI96" s="184"/>
      <c r="HPJ96" s="184"/>
      <c r="HPK96" s="184"/>
      <c r="HPL96" s="184"/>
      <c r="HPM96" s="184"/>
      <c r="HPN96" s="184"/>
      <c r="HPO96" s="184"/>
      <c r="HPP96" s="184"/>
      <c r="HPQ96" s="184"/>
      <c r="HPR96" s="184"/>
      <c r="HPS96" s="184"/>
      <c r="HPT96" s="184"/>
      <c r="HPU96" s="184"/>
      <c r="HPV96" s="184"/>
      <c r="HPW96" s="184"/>
      <c r="HPX96" s="184"/>
      <c r="HPY96" s="184"/>
      <c r="HPZ96" s="184"/>
      <c r="HQA96" s="184"/>
      <c r="HQB96" s="184"/>
      <c r="HQC96" s="184"/>
      <c r="HQD96" s="184"/>
      <c r="HQE96" s="184"/>
      <c r="HQF96" s="184"/>
      <c r="HQG96" s="184"/>
      <c r="HQH96" s="184"/>
      <c r="HQI96" s="184"/>
      <c r="HQJ96" s="184"/>
      <c r="HQK96" s="184"/>
      <c r="HQL96" s="184"/>
      <c r="HQM96" s="184"/>
      <c r="HQN96" s="184"/>
      <c r="HQO96" s="184"/>
      <c r="HQP96" s="184"/>
      <c r="HQQ96" s="184"/>
      <c r="HQR96" s="184"/>
      <c r="HQS96" s="184"/>
      <c r="HQT96" s="184"/>
      <c r="HQU96" s="184"/>
      <c r="HQV96" s="184"/>
      <c r="HQW96" s="184"/>
      <c r="HQX96" s="184"/>
      <c r="HQY96" s="184"/>
      <c r="HQZ96" s="184"/>
      <c r="HRA96" s="184"/>
      <c r="HRB96" s="184"/>
      <c r="HRC96" s="184"/>
      <c r="HRD96" s="184"/>
      <c r="HRE96" s="184"/>
      <c r="HRF96" s="184"/>
      <c r="HRG96" s="184"/>
      <c r="HRH96" s="184"/>
      <c r="HRI96" s="184"/>
      <c r="HRJ96" s="184"/>
      <c r="HRK96" s="184"/>
      <c r="HRL96" s="184"/>
      <c r="HRM96" s="184"/>
      <c r="HRN96" s="184"/>
      <c r="HRO96" s="184"/>
      <c r="HRP96" s="184"/>
      <c r="HRQ96" s="184"/>
      <c r="HRR96" s="184"/>
      <c r="HRS96" s="184"/>
      <c r="HRT96" s="184"/>
      <c r="HRU96" s="184"/>
      <c r="HRV96" s="184"/>
      <c r="HRW96" s="184"/>
      <c r="HRX96" s="184"/>
      <c r="HRY96" s="184"/>
      <c r="HRZ96" s="184"/>
      <c r="HSA96" s="184"/>
      <c r="HSB96" s="184"/>
      <c r="HSC96" s="184"/>
      <c r="HSD96" s="184"/>
      <c r="HSE96" s="184"/>
      <c r="HSF96" s="184"/>
      <c r="HSG96" s="184"/>
      <c r="HSH96" s="184"/>
      <c r="HSI96" s="184"/>
      <c r="HSJ96" s="184"/>
      <c r="HSK96" s="184"/>
      <c r="HSL96" s="184"/>
      <c r="HSM96" s="184"/>
      <c r="HSN96" s="184"/>
      <c r="HSO96" s="184"/>
      <c r="HSP96" s="184"/>
      <c r="HSQ96" s="184"/>
      <c r="HSR96" s="184"/>
      <c r="HSS96" s="184"/>
      <c r="HST96" s="184"/>
      <c r="HSU96" s="184"/>
      <c r="HSV96" s="184"/>
      <c r="HSW96" s="184"/>
      <c r="HSX96" s="184"/>
      <c r="HSY96" s="184"/>
      <c r="HSZ96" s="184"/>
      <c r="HTA96" s="184"/>
      <c r="HTB96" s="184"/>
      <c r="HTC96" s="184"/>
      <c r="HTD96" s="184"/>
      <c r="HTE96" s="184"/>
      <c r="HTF96" s="184"/>
      <c r="HTG96" s="184"/>
      <c r="HTH96" s="184"/>
      <c r="HTI96" s="184"/>
      <c r="HTJ96" s="184"/>
      <c r="HTK96" s="184"/>
      <c r="HTL96" s="184"/>
      <c r="HTM96" s="184"/>
      <c r="HTN96" s="184"/>
      <c r="HTO96" s="184"/>
      <c r="HTP96" s="184"/>
      <c r="HTQ96" s="184"/>
      <c r="HTR96" s="184"/>
      <c r="HTS96" s="184"/>
      <c r="HTT96" s="184"/>
      <c r="HTU96" s="184"/>
      <c r="HTV96" s="184"/>
      <c r="HTW96" s="184"/>
      <c r="HTX96" s="184"/>
      <c r="HTY96" s="184"/>
      <c r="HTZ96" s="184"/>
      <c r="HUA96" s="184"/>
      <c r="HUB96" s="184"/>
      <c r="HUC96" s="184"/>
      <c r="HUD96" s="184"/>
      <c r="HUE96" s="184"/>
      <c r="HUF96" s="184"/>
      <c r="HUG96" s="184"/>
      <c r="HUH96" s="184"/>
      <c r="HUI96" s="184"/>
      <c r="HUJ96" s="184"/>
      <c r="HUK96" s="184"/>
      <c r="HUL96" s="184"/>
      <c r="HUM96" s="184"/>
      <c r="HUN96" s="184"/>
      <c r="HUO96" s="184"/>
      <c r="HUP96" s="184"/>
      <c r="HUQ96" s="184"/>
      <c r="HUR96" s="184"/>
      <c r="HUS96" s="184"/>
      <c r="HUT96" s="184"/>
      <c r="HUU96" s="184"/>
      <c r="HUV96" s="184"/>
      <c r="HUW96" s="184"/>
      <c r="HUX96" s="184"/>
      <c r="HUY96" s="184"/>
      <c r="HUZ96" s="184"/>
      <c r="HVA96" s="184"/>
      <c r="HVB96" s="184"/>
      <c r="HVC96" s="184"/>
      <c r="HVD96" s="184"/>
      <c r="HVE96" s="184"/>
      <c r="HVF96" s="184"/>
      <c r="HVG96" s="184"/>
      <c r="HVH96" s="184"/>
      <c r="HVI96" s="184"/>
      <c r="HVJ96" s="184"/>
      <c r="HVK96" s="184"/>
      <c r="HVL96" s="184"/>
      <c r="HVM96" s="184"/>
      <c r="HVN96" s="184"/>
      <c r="HVO96" s="184"/>
      <c r="HVP96" s="184"/>
      <c r="HVQ96" s="184"/>
      <c r="HVR96" s="184"/>
      <c r="HVS96" s="184"/>
      <c r="HVT96" s="184"/>
      <c r="HVU96" s="184"/>
      <c r="HVV96" s="184"/>
      <c r="HVW96" s="184"/>
      <c r="HVX96" s="184"/>
      <c r="HVY96" s="184"/>
      <c r="HVZ96" s="184"/>
      <c r="HWA96" s="184"/>
      <c r="HWB96" s="184"/>
      <c r="HWC96" s="184"/>
      <c r="HWD96" s="184"/>
      <c r="HWE96" s="184"/>
      <c r="HWF96" s="184"/>
      <c r="HWG96" s="184"/>
      <c r="HWH96" s="184"/>
      <c r="HWI96" s="184"/>
      <c r="HWJ96" s="184"/>
      <c r="HWK96" s="184"/>
      <c r="HWL96" s="184"/>
      <c r="HWM96" s="184"/>
      <c r="HWN96" s="184"/>
      <c r="HWO96" s="184"/>
      <c r="HWP96" s="184"/>
      <c r="HWQ96" s="184"/>
      <c r="HWR96" s="184"/>
      <c r="HWS96" s="184"/>
      <c r="HWT96" s="184"/>
      <c r="HWU96" s="184"/>
      <c r="HWV96" s="184"/>
      <c r="HWW96" s="184"/>
      <c r="HWX96" s="184"/>
      <c r="HWY96" s="184"/>
      <c r="HWZ96" s="184"/>
      <c r="HXA96" s="184"/>
      <c r="HXB96" s="184"/>
      <c r="HXC96" s="184"/>
      <c r="HXD96" s="184"/>
      <c r="HXE96" s="184"/>
      <c r="HXF96" s="184"/>
      <c r="HXG96" s="184"/>
      <c r="HXH96" s="184"/>
      <c r="HXI96" s="184"/>
      <c r="HXJ96" s="184"/>
      <c r="HXK96" s="184"/>
      <c r="HXL96" s="184"/>
      <c r="HXM96" s="184"/>
      <c r="HXN96" s="184"/>
      <c r="HXO96" s="184"/>
      <c r="HXP96" s="184"/>
      <c r="HXQ96" s="184"/>
      <c r="HXR96" s="184"/>
      <c r="HXS96" s="184"/>
      <c r="HXT96" s="184"/>
      <c r="HXU96" s="184"/>
      <c r="HXV96" s="184"/>
      <c r="HXW96" s="184"/>
      <c r="HXX96" s="184"/>
      <c r="HXY96" s="184"/>
      <c r="HXZ96" s="184"/>
      <c r="HYA96" s="184"/>
      <c r="HYB96" s="184"/>
      <c r="HYC96" s="184"/>
      <c r="HYD96" s="184"/>
      <c r="HYE96" s="184"/>
      <c r="HYF96" s="184"/>
      <c r="HYG96" s="184"/>
      <c r="HYH96" s="184"/>
      <c r="HYI96" s="184"/>
      <c r="HYJ96" s="184"/>
      <c r="HYK96" s="184"/>
      <c r="HYL96" s="184"/>
      <c r="HYM96" s="184"/>
      <c r="HYN96" s="184"/>
      <c r="HYO96" s="184"/>
      <c r="HYP96" s="184"/>
      <c r="HYQ96" s="184"/>
      <c r="HYR96" s="184"/>
      <c r="HYS96" s="184"/>
      <c r="HYT96" s="184"/>
      <c r="HYU96" s="184"/>
      <c r="HYV96" s="184"/>
      <c r="HYW96" s="184"/>
      <c r="HYX96" s="184"/>
      <c r="HYY96" s="184"/>
      <c r="HYZ96" s="184"/>
      <c r="HZA96" s="184"/>
      <c r="HZB96" s="184"/>
      <c r="HZC96" s="184"/>
      <c r="HZD96" s="184"/>
      <c r="HZE96" s="184"/>
      <c r="HZF96" s="184"/>
      <c r="HZG96" s="184"/>
      <c r="HZH96" s="184"/>
      <c r="HZI96" s="184"/>
      <c r="HZJ96" s="184"/>
      <c r="HZK96" s="184"/>
      <c r="HZL96" s="184"/>
      <c r="HZM96" s="184"/>
      <c r="HZN96" s="184"/>
      <c r="HZO96" s="184"/>
      <c r="HZP96" s="184"/>
      <c r="HZQ96" s="184"/>
      <c r="HZR96" s="184"/>
      <c r="HZS96" s="184"/>
      <c r="HZT96" s="184"/>
      <c r="HZU96" s="184"/>
      <c r="HZV96" s="184"/>
      <c r="HZW96" s="184"/>
      <c r="HZX96" s="184"/>
      <c r="HZY96" s="184"/>
      <c r="HZZ96" s="184"/>
      <c r="IAA96" s="184"/>
      <c r="IAB96" s="184"/>
      <c r="IAC96" s="184"/>
      <c r="IAD96" s="184"/>
      <c r="IAE96" s="184"/>
      <c r="IAF96" s="184"/>
      <c r="IAG96" s="184"/>
      <c r="IAH96" s="184"/>
      <c r="IAI96" s="184"/>
      <c r="IAJ96" s="184"/>
      <c r="IAK96" s="184"/>
      <c r="IAL96" s="184"/>
      <c r="IAM96" s="184"/>
      <c r="IAN96" s="184"/>
      <c r="IAO96" s="184"/>
      <c r="IAP96" s="184"/>
      <c r="IAQ96" s="184"/>
      <c r="IAR96" s="184"/>
      <c r="IAS96" s="184"/>
      <c r="IAT96" s="184"/>
      <c r="IAU96" s="184"/>
      <c r="IAV96" s="184"/>
      <c r="IAW96" s="184"/>
      <c r="IAX96" s="184"/>
      <c r="IAY96" s="184"/>
      <c r="IAZ96" s="184"/>
      <c r="IBA96" s="184"/>
      <c r="IBB96" s="184"/>
      <c r="IBC96" s="184"/>
      <c r="IBD96" s="184"/>
      <c r="IBE96" s="184"/>
      <c r="IBF96" s="184"/>
      <c r="IBG96" s="184"/>
      <c r="IBH96" s="184"/>
      <c r="IBI96" s="184"/>
      <c r="IBJ96" s="184"/>
      <c r="IBK96" s="184"/>
      <c r="IBL96" s="184"/>
      <c r="IBM96" s="184"/>
      <c r="IBN96" s="184"/>
      <c r="IBO96" s="184"/>
      <c r="IBP96" s="184"/>
      <c r="IBQ96" s="184"/>
      <c r="IBR96" s="184"/>
      <c r="IBS96" s="184"/>
      <c r="IBT96" s="184"/>
      <c r="IBU96" s="184"/>
      <c r="IBV96" s="184"/>
      <c r="IBW96" s="184"/>
      <c r="IBX96" s="184"/>
      <c r="IBY96" s="184"/>
      <c r="IBZ96" s="184"/>
      <c r="ICA96" s="184"/>
      <c r="ICB96" s="184"/>
      <c r="ICC96" s="184"/>
      <c r="ICD96" s="184"/>
      <c r="ICE96" s="184"/>
      <c r="ICF96" s="184"/>
      <c r="ICG96" s="184"/>
      <c r="ICH96" s="184"/>
      <c r="ICI96" s="184"/>
      <c r="ICJ96" s="184"/>
      <c r="ICK96" s="184"/>
      <c r="ICL96" s="184"/>
      <c r="ICM96" s="184"/>
      <c r="ICN96" s="184"/>
      <c r="ICO96" s="184"/>
      <c r="ICP96" s="184"/>
      <c r="ICQ96" s="184"/>
      <c r="ICR96" s="184"/>
      <c r="ICS96" s="184"/>
      <c r="ICT96" s="184"/>
      <c r="ICU96" s="184"/>
      <c r="ICV96" s="184"/>
      <c r="ICW96" s="184"/>
      <c r="ICX96" s="184"/>
      <c r="ICY96" s="184"/>
      <c r="ICZ96" s="184"/>
      <c r="IDA96" s="184"/>
      <c r="IDB96" s="184"/>
      <c r="IDC96" s="184"/>
      <c r="IDD96" s="184"/>
      <c r="IDE96" s="184"/>
      <c r="IDF96" s="184"/>
      <c r="IDG96" s="184"/>
      <c r="IDH96" s="184"/>
      <c r="IDI96" s="184"/>
      <c r="IDJ96" s="184"/>
      <c r="IDK96" s="184"/>
      <c r="IDL96" s="184"/>
      <c r="IDM96" s="184"/>
      <c r="IDN96" s="184"/>
      <c r="IDO96" s="184"/>
      <c r="IDP96" s="184"/>
      <c r="IDQ96" s="184"/>
      <c r="IDR96" s="184"/>
      <c r="IDS96" s="184"/>
      <c r="IDT96" s="184"/>
      <c r="IDU96" s="184"/>
      <c r="IDV96" s="184"/>
      <c r="IDW96" s="184"/>
      <c r="IDX96" s="184"/>
      <c r="IDY96" s="184"/>
      <c r="IDZ96" s="184"/>
      <c r="IEA96" s="184"/>
      <c r="IEB96" s="184"/>
      <c r="IEC96" s="184"/>
      <c r="IED96" s="184"/>
      <c r="IEE96" s="184"/>
      <c r="IEF96" s="184"/>
      <c r="IEG96" s="184"/>
      <c r="IEH96" s="184"/>
      <c r="IEI96" s="184"/>
      <c r="IEJ96" s="184"/>
      <c r="IEK96" s="184"/>
      <c r="IEL96" s="184"/>
      <c r="IEM96" s="184"/>
      <c r="IEN96" s="184"/>
      <c r="IEO96" s="184"/>
      <c r="IEP96" s="184"/>
      <c r="IEQ96" s="184"/>
      <c r="IER96" s="184"/>
      <c r="IES96" s="184"/>
      <c r="IET96" s="184"/>
      <c r="IEU96" s="184"/>
      <c r="IEV96" s="184"/>
      <c r="IEW96" s="184"/>
      <c r="IEX96" s="184"/>
      <c r="IEY96" s="184"/>
      <c r="IEZ96" s="184"/>
      <c r="IFA96" s="184"/>
      <c r="IFB96" s="184"/>
      <c r="IFC96" s="184"/>
      <c r="IFD96" s="184"/>
      <c r="IFE96" s="184"/>
      <c r="IFF96" s="184"/>
      <c r="IFG96" s="184"/>
      <c r="IFH96" s="184"/>
      <c r="IFI96" s="184"/>
      <c r="IFJ96" s="184"/>
      <c r="IFK96" s="184"/>
      <c r="IFL96" s="184"/>
      <c r="IFM96" s="184"/>
      <c r="IFN96" s="184"/>
      <c r="IFO96" s="184"/>
      <c r="IFP96" s="184"/>
      <c r="IFQ96" s="184"/>
      <c r="IFR96" s="184"/>
      <c r="IFS96" s="184"/>
      <c r="IFT96" s="184"/>
      <c r="IFU96" s="184"/>
      <c r="IFV96" s="184"/>
      <c r="IFW96" s="184"/>
      <c r="IFX96" s="184"/>
      <c r="IFY96" s="184"/>
      <c r="IFZ96" s="184"/>
      <c r="IGA96" s="184"/>
      <c r="IGB96" s="184"/>
      <c r="IGC96" s="184"/>
      <c r="IGD96" s="184"/>
      <c r="IGE96" s="184"/>
      <c r="IGF96" s="184"/>
      <c r="IGG96" s="184"/>
      <c r="IGH96" s="184"/>
      <c r="IGI96" s="184"/>
      <c r="IGJ96" s="184"/>
      <c r="IGK96" s="184"/>
      <c r="IGL96" s="184"/>
      <c r="IGM96" s="184"/>
      <c r="IGN96" s="184"/>
      <c r="IGO96" s="184"/>
      <c r="IGP96" s="184"/>
      <c r="IGQ96" s="184"/>
      <c r="IGR96" s="184"/>
      <c r="IGS96" s="184"/>
      <c r="IGT96" s="184"/>
      <c r="IGU96" s="184"/>
      <c r="IGV96" s="184"/>
      <c r="IGW96" s="184"/>
      <c r="IGX96" s="184"/>
      <c r="IGY96" s="184"/>
      <c r="IGZ96" s="184"/>
      <c r="IHA96" s="184"/>
      <c r="IHB96" s="184"/>
      <c r="IHC96" s="184"/>
      <c r="IHD96" s="184"/>
      <c r="IHE96" s="184"/>
      <c r="IHF96" s="184"/>
      <c r="IHG96" s="184"/>
      <c r="IHH96" s="184"/>
      <c r="IHI96" s="184"/>
      <c r="IHJ96" s="184"/>
      <c r="IHK96" s="184"/>
      <c r="IHL96" s="184"/>
      <c r="IHM96" s="184"/>
      <c r="IHN96" s="184"/>
      <c r="IHO96" s="184"/>
      <c r="IHP96" s="184"/>
      <c r="IHQ96" s="184"/>
      <c r="IHR96" s="184"/>
      <c r="IHS96" s="184"/>
      <c r="IHT96" s="184"/>
      <c r="IHU96" s="184"/>
      <c r="IHV96" s="184"/>
      <c r="IHW96" s="184"/>
      <c r="IHX96" s="184"/>
      <c r="IHY96" s="184"/>
      <c r="IHZ96" s="184"/>
      <c r="IIA96" s="184"/>
      <c r="IIB96" s="184"/>
      <c r="IIC96" s="184"/>
      <c r="IID96" s="184"/>
      <c r="IIE96" s="184"/>
      <c r="IIF96" s="184"/>
      <c r="IIG96" s="184"/>
      <c r="IIH96" s="184"/>
      <c r="III96" s="184"/>
      <c r="IIJ96" s="184"/>
      <c r="IIK96" s="184"/>
      <c r="IIL96" s="184"/>
      <c r="IIM96" s="184"/>
      <c r="IIN96" s="184"/>
      <c r="IIO96" s="184"/>
      <c r="IIP96" s="184"/>
      <c r="IIQ96" s="184"/>
      <c r="IIR96" s="184"/>
      <c r="IIS96" s="184"/>
      <c r="IIT96" s="184"/>
      <c r="IIU96" s="184"/>
      <c r="IIV96" s="184"/>
      <c r="IIW96" s="184"/>
      <c r="IIX96" s="184"/>
      <c r="IIY96" s="184"/>
      <c r="IIZ96" s="184"/>
      <c r="IJA96" s="184"/>
      <c r="IJB96" s="184"/>
      <c r="IJC96" s="184"/>
      <c r="IJD96" s="184"/>
      <c r="IJE96" s="184"/>
      <c r="IJF96" s="184"/>
      <c r="IJG96" s="184"/>
      <c r="IJH96" s="184"/>
      <c r="IJI96" s="184"/>
      <c r="IJJ96" s="184"/>
      <c r="IJK96" s="184"/>
      <c r="IJL96" s="184"/>
      <c r="IJM96" s="184"/>
      <c r="IJN96" s="184"/>
      <c r="IJO96" s="184"/>
      <c r="IJP96" s="184"/>
      <c r="IJQ96" s="184"/>
      <c r="IJR96" s="184"/>
      <c r="IJS96" s="184"/>
      <c r="IJT96" s="184"/>
      <c r="IJU96" s="184"/>
      <c r="IJV96" s="184"/>
      <c r="IJW96" s="184"/>
      <c r="IJX96" s="184"/>
      <c r="IJY96" s="184"/>
      <c r="IJZ96" s="184"/>
      <c r="IKA96" s="184"/>
      <c r="IKB96" s="184"/>
      <c r="IKC96" s="184"/>
      <c r="IKD96" s="184"/>
      <c r="IKE96" s="184"/>
      <c r="IKF96" s="184"/>
      <c r="IKG96" s="184"/>
      <c r="IKH96" s="184"/>
      <c r="IKI96" s="184"/>
      <c r="IKJ96" s="184"/>
      <c r="IKK96" s="184"/>
      <c r="IKL96" s="184"/>
      <c r="IKM96" s="184"/>
      <c r="IKN96" s="184"/>
      <c r="IKO96" s="184"/>
      <c r="IKP96" s="184"/>
      <c r="IKQ96" s="184"/>
      <c r="IKR96" s="184"/>
      <c r="IKS96" s="184"/>
      <c r="IKT96" s="184"/>
      <c r="IKU96" s="184"/>
      <c r="IKV96" s="184"/>
      <c r="IKW96" s="184"/>
      <c r="IKX96" s="184"/>
      <c r="IKY96" s="184"/>
      <c r="IKZ96" s="184"/>
      <c r="ILA96" s="184"/>
      <c r="ILB96" s="184"/>
      <c r="ILC96" s="184"/>
      <c r="ILD96" s="184"/>
      <c r="ILE96" s="184"/>
      <c r="ILF96" s="184"/>
      <c r="ILG96" s="184"/>
      <c r="ILH96" s="184"/>
      <c r="ILI96" s="184"/>
      <c r="ILJ96" s="184"/>
      <c r="ILK96" s="184"/>
      <c r="ILL96" s="184"/>
      <c r="ILM96" s="184"/>
      <c r="ILN96" s="184"/>
      <c r="ILO96" s="184"/>
      <c r="ILP96" s="184"/>
      <c r="ILQ96" s="184"/>
      <c r="ILR96" s="184"/>
      <c r="ILS96" s="184"/>
      <c r="ILT96" s="184"/>
      <c r="ILU96" s="184"/>
      <c r="ILV96" s="184"/>
      <c r="ILW96" s="184"/>
      <c r="ILX96" s="184"/>
      <c r="ILY96" s="184"/>
      <c r="ILZ96" s="184"/>
      <c r="IMA96" s="184"/>
      <c r="IMB96" s="184"/>
      <c r="IMC96" s="184"/>
      <c r="IMD96" s="184"/>
      <c r="IME96" s="184"/>
      <c r="IMF96" s="184"/>
      <c r="IMG96" s="184"/>
      <c r="IMH96" s="184"/>
      <c r="IMI96" s="184"/>
      <c r="IMJ96" s="184"/>
      <c r="IMK96" s="184"/>
      <c r="IML96" s="184"/>
      <c r="IMM96" s="184"/>
      <c r="IMN96" s="184"/>
      <c r="IMO96" s="184"/>
      <c r="IMP96" s="184"/>
      <c r="IMQ96" s="184"/>
      <c r="IMR96" s="184"/>
      <c r="IMS96" s="184"/>
      <c r="IMT96" s="184"/>
      <c r="IMU96" s="184"/>
      <c r="IMV96" s="184"/>
      <c r="IMW96" s="184"/>
      <c r="IMX96" s="184"/>
      <c r="IMY96" s="184"/>
      <c r="IMZ96" s="184"/>
      <c r="INA96" s="184"/>
      <c r="INB96" s="184"/>
      <c r="INC96" s="184"/>
      <c r="IND96" s="184"/>
      <c r="INE96" s="184"/>
      <c r="INF96" s="184"/>
      <c r="ING96" s="184"/>
      <c r="INH96" s="184"/>
      <c r="INI96" s="184"/>
      <c r="INJ96" s="184"/>
      <c r="INK96" s="184"/>
      <c r="INL96" s="184"/>
      <c r="INM96" s="184"/>
      <c r="INN96" s="184"/>
      <c r="INO96" s="184"/>
      <c r="INP96" s="184"/>
      <c r="INQ96" s="184"/>
      <c r="INR96" s="184"/>
      <c r="INS96" s="184"/>
      <c r="INT96" s="184"/>
      <c r="INU96" s="184"/>
      <c r="INV96" s="184"/>
      <c r="INW96" s="184"/>
      <c r="INX96" s="184"/>
      <c r="INY96" s="184"/>
      <c r="INZ96" s="184"/>
      <c r="IOA96" s="184"/>
      <c r="IOB96" s="184"/>
      <c r="IOC96" s="184"/>
      <c r="IOD96" s="184"/>
      <c r="IOE96" s="184"/>
      <c r="IOF96" s="184"/>
      <c r="IOG96" s="184"/>
      <c r="IOH96" s="184"/>
      <c r="IOI96" s="184"/>
      <c r="IOJ96" s="184"/>
      <c r="IOK96" s="184"/>
      <c r="IOL96" s="184"/>
      <c r="IOM96" s="184"/>
      <c r="ION96" s="184"/>
      <c r="IOO96" s="184"/>
      <c r="IOP96" s="184"/>
      <c r="IOQ96" s="184"/>
      <c r="IOR96" s="184"/>
      <c r="IOS96" s="184"/>
      <c r="IOT96" s="184"/>
      <c r="IOU96" s="184"/>
      <c r="IOV96" s="184"/>
      <c r="IOW96" s="184"/>
      <c r="IOX96" s="184"/>
      <c r="IOY96" s="184"/>
      <c r="IOZ96" s="184"/>
      <c r="IPA96" s="184"/>
      <c r="IPB96" s="184"/>
      <c r="IPC96" s="184"/>
      <c r="IPD96" s="184"/>
      <c r="IPE96" s="184"/>
      <c r="IPF96" s="184"/>
      <c r="IPG96" s="184"/>
      <c r="IPH96" s="184"/>
      <c r="IPI96" s="184"/>
      <c r="IPJ96" s="184"/>
      <c r="IPK96" s="184"/>
      <c r="IPL96" s="184"/>
      <c r="IPM96" s="184"/>
      <c r="IPN96" s="184"/>
      <c r="IPO96" s="184"/>
      <c r="IPP96" s="184"/>
      <c r="IPQ96" s="184"/>
      <c r="IPR96" s="184"/>
      <c r="IPS96" s="184"/>
      <c r="IPT96" s="184"/>
      <c r="IPU96" s="184"/>
      <c r="IPV96" s="184"/>
      <c r="IPW96" s="184"/>
      <c r="IPX96" s="184"/>
      <c r="IPY96" s="184"/>
      <c r="IPZ96" s="184"/>
      <c r="IQA96" s="184"/>
      <c r="IQB96" s="184"/>
      <c r="IQC96" s="184"/>
      <c r="IQD96" s="184"/>
      <c r="IQE96" s="184"/>
      <c r="IQF96" s="184"/>
      <c r="IQG96" s="184"/>
      <c r="IQH96" s="184"/>
      <c r="IQI96" s="184"/>
      <c r="IQJ96" s="184"/>
      <c r="IQK96" s="184"/>
      <c r="IQL96" s="184"/>
      <c r="IQM96" s="184"/>
      <c r="IQN96" s="184"/>
      <c r="IQO96" s="184"/>
      <c r="IQP96" s="184"/>
      <c r="IQQ96" s="184"/>
      <c r="IQR96" s="184"/>
      <c r="IQS96" s="184"/>
      <c r="IQT96" s="184"/>
      <c r="IQU96" s="184"/>
      <c r="IQV96" s="184"/>
      <c r="IQW96" s="184"/>
      <c r="IQX96" s="184"/>
      <c r="IQY96" s="184"/>
      <c r="IQZ96" s="184"/>
      <c r="IRA96" s="184"/>
      <c r="IRB96" s="184"/>
      <c r="IRC96" s="184"/>
      <c r="IRD96" s="184"/>
      <c r="IRE96" s="184"/>
      <c r="IRF96" s="184"/>
      <c r="IRG96" s="184"/>
      <c r="IRH96" s="184"/>
      <c r="IRI96" s="184"/>
      <c r="IRJ96" s="184"/>
      <c r="IRK96" s="184"/>
      <c r="IRL96" s="184"/>
      <c r="IRM96" s="184"/>
      <c r="IRN96" s="184"/>
      <c r="IRO96" s="184"/>
      <c r="IRP96" s="184"/>
      <c r="IRQ96" s="184"/>
      <c r="IRR96" s="184"/>
      <c r="IRS96" s="184"/>
      <c r="IRT96" s="184"/>
      <c r="IRU96" s="184"/>
      <c r="IRV96" s="184"/>
      <c r="IRW96" s="184"/>
      <c r="IRX96" s="184"/>
      <c r="IRY96" s="184"/>
      <c r="IRZ96" s="184"/>
      <c r="ISA96" s="184"/>
      <c r="ISB96" s="184"/>
      <c r="ISC96" s="184"/>
      <c r="ISD96" s="184"/>
      <c r="ISE96" s="184"/>
      <c r="ISF96" s="184"/>
      <c r="ISG96" s="184"/>
      <c r="ISH96" s="184"/>
      <c r="ISI96" s="184"/>
      <c r="ISJ96" s="184"/>
      <c r="ISK96" s="184"/>
      <c r="ISL96" s="184"/>
      <c r="ISM96" s="184"/>
      <c r="ISN96" s="184"/>
      <c r="ISO96" s="184"/>
      <c r="ISP96" s="184"/>
      <c r="ISQ96" s="184"/>
      <c r="ISR96" s="184"/>
      <c r="ISS96" s="184"/>
      <c r="IST96" s="184"/>
      <c r="ISU96" s="184"/>
      <c r="ISV96" s="184"/>
      <c r="ISW96" s="184"/>
      <c r="ISX96" s="184"/>
      <c r="ISY96" s="184"/>
      <c r="ISZ96" s="184"/>
      <c r="ITA96" s="184"/>
      <c r="ITB96" s="184"/>
      <c r="ITC96" s="184"/>
      <c r="ITD96" s="184"/>
      <c r="ITE96" s="184"/>
      <c r="ITF96" s="184"/>
      <c r="ITG96" s="184"/>
      <c r="ITH96" s="184"/>
      <c r="ITI96" s="184"/>
      <c r="ITJ96" s="184"/>
      <c r="ITK96" s="184"/>
      <c r="ITL96" s="184"/>
      <c r="ITM96" s="184"/>
      <c r="ITN96" s="184"/>
      <c r="ITO96" s="184"/>
      <c r="ITP96" s="184"/>
      <c r="ITQ96" s="184"/>
      <c r="ITR96" s="184"/>
      <c r="ITS96" s="184"/>
      <c r="ITT96" s="184"/>
      <c r="ITU96" s="184"/>
      <c r="ITV96" s="184"/>
      <c r="ITW96" s="184"/>
      <c r="ITX96" s="184"/>
      <c r="ITY96" s="184"/>
      <c r="ITZ96" s="184"/>
      <c r="IUA96" s="184"/>
      <c r="IUB96" s="184"/>
      <c r="IUC96" s="184"/>
      <c r="IUD96" s="184"/>
      <c r="IUE96" s="184"/>
      <c r="IUF96" s="184"/>
      <c r="IUG96" s="184"/>
      <c r="IUH96" s="184"/>
      <c r="IUI96" s="184"/>
      <c r="IUJ96" s="184"/>
      <c r="IUK96" s="184"/>
      <c r="IUL96" s="184"/>
      <c r="IUM96" s="184"/>
      <c r="IUN96" s="184"/>
      <c r="IUO96" s="184"/>
      <c r="IUP96" s="184"/>
      <c r="IUQ96" s="184"/>
      <c r="IUR96" s="184"/>
      <c r="IUS96" s="184"/>
      <c r="IUT96" s="184"/>
      <c r="IUU96" s="184"/>
      <c r="IUV96" s="184"/>
      <c r="IUW96" s="184"/>
      <c r="IUX96" s="184"/>
      <c r="IUY96" s="184"/>
      <c r="IUZ96" s="184"/>
      <c r="IVA96" s="184"/>
      <c r="IVB96" s="184"/>
      <c r="IVC96" s="184"/>
      <c r="IVD96" s="184"/>
      <c r="IVE96" s="184"/>
      <c r="IVF96" s="184"/>
      <c r="IVG96" s="184"/>
      <c r="IVH96" s="184"/>
      <c r="IVI96" s="184"/>
      <c r="IVJ96" s="184"/>
      <c r="IVK96" s="184"/>
      <c r="IVL96" s="184"/>
      <c r="IVM96" s="184"/>
      <c r="IVN96" s="184"/>
      <c r="IVO96" s="184"/>
      <c r="IVP96" s="184"/>
      <c r="IVQ96" s="184"/>
      <c r="IVR96" s="184"/>
      <c r="IVS96" s="184"/>
      <c r="IVT96" s="184"/>
      <c r="IVU96" s="184"/>
      <c r="IVV96" s="184"/>
      <c r="IVW96" s="184"/>
      <c r="IVX96" s="184"/>
      <c r="IVY96" s="184"/>
      <c r="IVZ96" s="184"/>
      <c r="IWA96" s="184"/>
      <c r="IWB96" s="184"/>
      <c r="IWC96" s="184"/>
      <c r="IWD96" s="184"/>
      <c r="IWE96" s="184"/>
      <c r="IWF96" s="184"/>
      <c r="IWG96" s="184"/>
      <c r="IWH96" s="184"/>
      <c r="IWI96" s="184"/>
      <c r="IWJ96" s="184"/>
      <c r="IWK96" s="184"/>
      <c r="IWL96" s="184"/>
      <c r="IWM96" s="184"/>
      <c r="IWN96" s="184"/>
      <c r="IWO96" s="184"/>
      <c r="IWP96" s="184"/>
      <c r="IWQ96" s="184"/>
      <c r="IWR96" s="184"/>
      <c r="IWS96" s="184"/>
      <c r="IWT96" s="184"/>
      <c r="IWU96" s="184"/>
      <c r="IWV96" s="184"/>
      <c r="IWW96" s="184"/>
      <c r="IWX96" s="184"/>
      <c r="IWY96" s="184"/>
      <c r="IWZ96" s="184"/>
      <c r="IXA96" s="184"/>
      <c r="IXB96" s="184"/>
      <c r="IXC96" s="184"/>
      <c r="IXD96" s="184"/>
      <c r="IXE96" s="184"/>
      <c r="IXF96" s="184"/>
      <c r="IXG96" s="184"/>
      <c r="IXH96" s="184"/>
      <c r="IXI96" s="184"/>
      <c r="IXJ96" s="184"/>
      <c r="IXK96" s="184"/>
      <c r="IXL96" s="184"/>
      <c r="IXM96" s="184"/>
      <c r="IXN96" s="184"/>
      <c r="IXO96" s="184"/>
      <c r="IXP96" s="184"/>
      <c r="IXQ96" s="184"/>
      <c r="IXR96" s="184"/>
      <c r="IXS96" s="184"/>
      <c r="IXT96" s="184"/>
      <c r="IXU96" s="184"/>
      <c r="IXV96" s="184"/>
      <c r="IXW96" s="184"/>
      <c r="IXX96" s="184"/>
      <c r="IXY96" s="184"/>
      <c r="IXZ96" s="184"/>
      <c r="IYA96" s="184"/>
      <c r="IYB96" s="184"/>
      <c r="IYC96" s="184"/>
      <c r="IYD96" s="184"/>
      <c r="IYE96" s="184"/>
      <c r="IYF96" s="184"/>
      <c r="IYG96" s="184"/>
      <c r="IYH96" s="184"/>
      <c r="IYI96" s="184"/>
      <c r="IYJ96" s="184"/>
      <c r="IYK96" s="184"/>
      <c r="IYL96" s="184"/>
      <c r="IYM96" s="184"/>
      <c r="IYN96" s="184"/>
      <c r="IYO96" s="184"/>
      <c r="IYP96" s="184"/>
      <c r="IYQ96" s="184"/>
      <c r="IYR96" s="184"/>
      <c r="IYS96" s="184"/>
      <c r="IYT96" s="184"/>
      <c r="IYU96" s="184"/>
      <c r="IYV96" s="184"/>
      <c r="IYW96" s="184"/>
      <c r="IYX96" s="184"/>
      <c r="IYY96" s="184"/>
      <c r="IYZ96" s="184"/>
      <c r="IZA96" s="184"/>
      <c r="IZB96" s="184"/>
      <c r="IZC96" s="184"/>
      <c r="IZD96" s="184"/>
      <c r="IZE96" s="184"/>
      <c r="IZF96" s="184"/>
      <c r="IZG96" s="184"/>
      <c r="IZH96" s="184"/>
      <c r="IZI96" s="184"/>
      <c r="IZJ96" s="184"/>
      <c r="IZK96" s="184"/>
      <c r="IZL96" s="184"/>
      <c r="IZM96" s="184"/>
      <c r="IZN96" s="184"/>
      <c r="IZO96" s="184"/>
      <c r="IZP96" s="184"/>
      <c r="IZQ96" s="184"/>
      <c r="IZR96" s="184"/>
      <c r="IZS96" s="184"/>
      <c r="IZT96" s="184"/>
      <c r="IZU96" s="184"/>
      <c r="IZV96" s="184"/>
      <c r="IZW96" s="184"/>
      <c r="IZX96" s="184"/>
      <c r="IZY96" s="184"/>
      <c r="IZZ96" s="184"/>
      <c r="JAA96" s="184"/>
      <c r="JAB96" s="184"/>
      <c r="JAC96" s="184"/>
      <c r="JAD96" s="184"/>
      <c r="JAE96" s="184"/>
      <c r="JAF96" s="184"/>
      <c r="JAG96" s="184"/>
      <c r="JAH96" s="184"/>
      <c r="JAI96" s="184"/>
      <c r="JAJ96" s="184"/>
      <c r="JAK96" s="184"/>
      <c r="JAL96" s="184"/>
      <c r="JAM96" s="184"/>
      <c r="JAN96" s="184"/>
      <c r="JAO96" s="184"/>
      <c r="JAP96" s="184"/>
      <c r="JAQ96" s="184"/>
      <c r="JAR96" s="184"/>
      <c r="JAS96" s="184"/>
      <c r="JAT96" s="184"/>
      <c r="JAU96" s="184"/>
      <c r="JAV96" s="184"/>
      <c r="JAW96" s="184"/>
      <c r="JAX96" s="184"/>
      <c r="JAY96" s="184"/>
      <c r="JAZ96" s="184"/>
      <c r="JBA96" s="184"/>
      <c r="JBB96" s="184"/>
      <c r="JBC96" s="184"/>
      <c r="JBD96" s="184"/>
      <c r="JBE96" s="184"/>
      <c r="JBF96" s="184"/>
      <c r="JBG96" s="184"/>
      <c r="JBH96" s="184"/>
      <c r="JBI96" s="184"/>
      <c r="JBJ96" s="184"/>
      <c r="JBK96" s="184"/>
      <c r="JBL96" s="184"/>
      <c r="JBM96" s="184"/>
      <c r="JBN96" s="184"/>
      <c r="JBO96" s="184"/>
      <c r="JBP96" s="184"/>
      <c r="JBQ96" s="184"/>
      <c r="JBR96" s="184"/>
      <c r="JBS96" s="184"/>
      <c r="JBT96" s="184"/>
      <c r="JBU96" s="184"/>
      <c r="JBV96" s="184"/>
      <c r="JBW96" s="184"/>
      <c r="JBX96" s="184"/>
      <c r="JBY96" s="184"/>
      <c r="JBZ96" s="184"/>
      <c r="JCA96" s="184"/>
      <c r="JCB96" s="184"/>
      <c r="JCC96" s="184"/>
      <c r="JCD96" s="184"/>
      <c r="JCE96" s="184"/>
      <c r="JCF96" s="184"/>
      <c r="JCG96" s="184"/>
      <c r="JCH96" s="184"/>
      <c r="JCI96" s="184"/>
      <c r="JCJ96" s="184"/>
      <c r="JCK96" s="184"/>
      <c r="JCL96" s="184"/>
      <c r="JCM96" s="184"/>
      <c r="JCN96" s="184"/>
      <c r="JCO96" s="184"/>
      <c r="JCP96" s="184"/>
      <c r="JCQ96" s="184"/>
      <c r="JCR96" s="184"/>
      <c r="JCS96" s="184"/>
      <c r="JCT96" s="184"/>
      <c r="JCU96" s="184"/>
      <c r="JCV96" s="184"/>
      <c r="JCW96" s="184"/>
      <c r="JCX96" s="184"/>
      <c r="JCY96" s="184"/>
      <c r="JCZ96" s="184"/>
      <c r="JDA96" s="184"/>
      <c r="JDB96" s="184"/>
      <c r="JDC96" s="184"/>
      <c r="JDD96" s="184"/>
      <c r="JDE96" s="184"/>
      <c r="JDF96" s="184"/>
      <c r="JDG96" s="184"/>
      <c r="JDH96" s="184"/>
      <c r="JDI96" s="184"/>
      <c r="JDJ96" s="184"/>
      <c r="JDK96" s="184"/>
      <c r="JDL96" s="184"/>
      <c r="JDM96" s="184"/>
      <c r="JDN96" s="184"/>
      <c r="JDO96" s="184"/>
      <c r="JDP96" s="184"/>
      <c r="JDQ96" s="184"/>
      <c r="JDR96" s="184"/>
      <c r="JDS96" s="184"/>
      <c r="JDT96" s="184"/>
      <c r="JDU96" s="184"/>
      <c r="JDV96" s="184"/>
      <c r="JDW96" s="184"/>
      <c r="JDX96" s="184"/>
      <c r="JDY96" s="184"/>
      <c r="JDZ96" s="184"/>
      <c r="JEA96" s="184"/>
      <c r="JEB96" s="184"/>
      <c r="JEC96" s="184"/>
      <c r="JED96" s="184"/>
      <c r="JEE96" s="184"/>
      <c r="JEF96" s="184"/>
      <c r="JEG96" s="184"/>
      <c r="JEH96" s="184"/>
      <c r="JEI96" s="184"/>
      <c r="JEJ96" s="184"/>
      <c r="JEK96" s="184"/>
      <c r="JEL96" s="184"/>
      <c r="JEM96" s="184"/>
      <c r="JEN96" s="184"/>
      <c r="JEO96" s="184"/>
      <c r="JEP96" s="184"/>
      <c r="JEQ96" s="184"/>
      <c r="JER96" s="184"/>
      <c r="JES96" s="184"/>
      <c r="JET96" s="184"/>
      <c r="JEU96" s="184"/>
      <c r="JEV96" s="184"/>
      <c r="JEW96" s="184"/>
      <c r="JEX96" s="184"/>
      <c r="JEY96" s="184"/>
      <c r="JEZ96" s="184"/>
      <c r="JFA96" s="184"/>
      <c r="JFB96" s="184"/>
      <c r="JFC96" s="184"/>
      <c r="JFD96" s="184"/>
      <c r="JFE96" s="184"/>
      <c r="JFF96" s="184"/>
      <c r="JFG96" s="184"/>
      <c r="JFH96" s="184"/>
      <c r="JFI96" s="184"/>
      <c r="JFJ96" s="184"/>
      <c r="JFK96" s="184"/>
      <c r="JFL96" s="184"/>
      <c r="JFM96" s="184"/>
      <c r="JFN96" s="184"/>
      <c r="JFO96" s="184"/>
      <c r="JFP96" s="184"/>
      <c r="JFQ96" s="184"/>
      <c r="JFR96" s="184"/>
      <c r="JFS96" s="184"/>
      <c r="JFT96" s="184"/>
      <c r="JFU96" s="184"/>
      <c r="JFV96" s="184"/>
      <c r="JFW96" s="184"/>
      <c r="JFX96" s="184"/>
      <c r="JFY96" s="184"/>
      <c r="JFZ96" s="184"/>
      <c r="JGA96" s="184"/>
      <c r="JGB96" s="184"/>
      <c r="JGC96" s="184"/>
      <c r="JGD96" s="184"/>
      <c r="JGE96" s="184"/>
      <c r="JGF96" s="184"/>
      <c r="JGG96" s="184"/>
      <c r="JGH96" s="184"/>
      <c r="JGI96" s="184"/>
      <c r="JGJ96" s="184"/>
      <c r="JGK96" s="184"/>
      <c r="JGL96" s="184"/>
      <c r="JGM96" s="184"/>
      <c r="JGN96" s="184"/>
      <c r="JGO96" s="184"/>
      <c r="JGP96" s="184"/>
      <c r="JGQ96" s="184"/>
      <c r="JGR96" s="184"/>
      <c r="JGS96" s="184"/>
      <c r="JGT96" s="184"/>
      <c r="JGU96" s="184"/>
      <c r="JGV96" s="184"/>
      <c r="JGW96" s="184"/>
      <c r="JGX96" s="184"/>
      <c r="JGY96" s="184"/>
      <c r="JGZ96" s="184"/>
      <c r="JHA96" s="184"/>
      <c r="JHB96" s="184"/>
      <c r="JHC96" s="184"/>
      <c r="JHD96" s="184"/>
      <c r="JHE96" s="184"/>
      <c r="JHF96" s="184"/>
      <c r="JHG96" s="184"/>
      <c r="JHH96" s="184"/>
      <c r="JHI96" s="184"/>
      <c r="JHJ96" s="184"/>
      <c r="JHK96" s="184"/>
      <c r="JHL96" s="184"/>
      <c r="JHM96" s="184"/>
      <c r="JHN96" s="184"/>
      <c r="JHO96" s="184"/>
      <c r="JHP96" s="184"/>
      <c r="JHQ96" s="184"/>
      <c r="JHR96" s="184"/>
      <c r="JHS96" s="184"/>
      <c r="JHT96" s="184"/>
      <c r="JHU96" s="184"/>
      <c r="JHV96" s="184"/>
      <c r="JHW96" s="184"/>
      <c r="JHX96" s="184"/>
      <c r="JHY96" s="184"/>
      <c r="JHZ96" s="184"/>
      <c r="JIA96" s="184"/>
      <c r="JIB96" s="184"/>
      <c r="JIC96" s="184"/>
      <c r="JID96" s="184"/>
      <c r="JIE96" s="184"/>
      <c r="JIF96" s="184"/>
      <c r="JIG96" s="184"/>
      <c r="JIH96" s="184"/>
      <c r="JII96" s="184"/>
      <c r="JIJ96" s="184"/>
      <c r="JIK96" s="184"/>
      <c r="JIL96" s="184"/>
      <c r="JIM96" s="184"/>
      <c r="JIN96" s="184"/>
      <c r="JIO96" s="184"/>
      <c r="JIP96" s="184"/>
      <c r="JIQ96" s="184"/>
      <c r="JIR96" s="184"/>
      <c r="JIS96" s="184"/>
      <c r="JIT96" s="184"/>
      <c r="JIU96" s="184"/>
      <c r="JIV96" s="184"/>
      <c r="JIW96" s="184"/>
      <c r="JIX96" s="184"/>
      <c r="JIY96" s="184"/>
      <c r="JIZ96" s="184"/>
      <c r="JJA96" s="184"/>
      <c r="JJB96" s="184"/>
      <c r="JJC96" s="184"/>
      <c r="JJD96" s="184"/>
      <c r="JJE96" s="184"/>
      <c r="JJF96" s="184"/>
      <c r="JJG96" s="184"/>
      <c r="JJH96" s="184"/>
      <c r="JJI96" s="184"/>
      <c r="JJJ96" s="184"/>
      <c r="JJK96" s="184"/>
      <c r="JJL96" s="184"/>
      <c r="JJM96" s="184"/>
      <c r="JJN96" s="184"/>
      <c r="JJO96" s="184"/>
      <c r="JJP96" s="184"/>
      <c r="JJQ96" s="184"/>
      <c r="JJR96" s="184"/>
      <c r="JJS96" s="184"/>
      <c r="JJT96" s="184"/>
      <c r="JJU96" s="184"/>
      <c r="JJV96" s="184"/>
      <c r="JJW96" s="184"/>
      <c r="JJX96" s="184"/>
      <c r="JJY96" s="184"/>
      <c r="JJZ96" s="184"/>
      <c r="JKA96" s="184"/>
      <c r="JKB96" s="184"/>
      <c r="JKC96" s="184"/>
      <c r="JKD96" s="184"/>
      <c r="JKE96" s="184"/>
      <c r="JKF96" s="184"/>
      <c r="JKG96" s="184"/>
      <c r="JKH96" s="184"/>
      <c r="JKI96" s="184"/>
      <c r="JKJ96" s="184"/>
      <c r="JKK96" s="184"/>
      <c r="JKL96" s="184"/>
      <c r="JKM96" s="184"/>
      <c r="JKN96" s="184"/>
      <c r="JKO96" s="184"/>
      <c r="JKP96" s="184"/>
      <c r="JKQ96" s="184"/>
      <c r="JKR96" s="184"/>
      <c r="JKS96" s="184"/>
      <c r="JKT96" s="184"/>
      <c r="JKU96" s="184"/>
      <c r="JKV96" s="184"/>
      <c r="JKW96" s="184"/>
      <c r="JKX96" s="184"/>
      <c r="JKY96" s="184"/>
      <c r="JKZ96" s="184"/>
      <c r="JLA96" s="184"/>
      <c r="JLB96" s="184"/>
      <c r="JLC96" s="184"/>
      <c r="JLD96" s="184"/>
      <c r="JLE96" s="184"/>
      <c r="JLF96" s="184"/>
      <c r="JLG96" s="184"/>
      <c r="JLH96" s="184"/>
      <c r="JLI96" s="184"/>
      <c r="JLJ96" s="184"/>
      <c r="JLK96" s="184"/>
      <c r="JLL96" s="184"/>
      <c r="JLM96" s="184"/>
      <c r="JLN96" s="184"/>
      <c r="JLO96" s="184"/>
      <c r="JLP96" s="184"/>
      <c r="JLQ96" s="184"/>
      <c r="JLR96" s="184"/>
      <c r="JLS96" s="184"/>
      <c r="JLT96" s="184"/>
      <c r="JLU96" s="184"/>
      <c r="JLV96" s="184"/>
      <c r="JLW96" s="184"/>
      <c r="JLX96" s="184"/>
      <c r="JLY96" s="184"/>
      <c r="JLZ96" s="184"/>
      <c r="JMA96" s="184"/>
      <c r="JMB96" s="184"/>
      <c r="JMC96" s="184"/>
      <c r="JMD96" s="184"/>
      <c r="JME96" s="184"/>
      <c r="JMF96" s="184"/>
      <c r="JMG96" s="184"/>
      <c r="JMH96" s="184"/>
      <c r="JMI96" s="184"/>
      <c r="JMJ96" s="184"/>
      <c r="JMK96" s="184"/>
      <c r="JML96" s="184"/>
      <c r="JMM96" s="184"/>
      <c r="JMN96" s="184"/>
      <c r="JMO96" s="184"/>
      <c r="JMP96" s="184"/>
      <c r="JMQ96" s="184"/>
      <c r="JMR96" s="184"/>
      <c r="JMS96" s="184"/>
      <c r="JMT96" s="184"/>
      <c r="JMU96" s="184"/>
      <c r="JMV96" s="184"/>
      <c r="JMW96" s="184"/>
      <c r="JMX96" s="184"/>
      <c r="JMY96" s="184"/>
      <c r="JMZ96" s="184"/>
      <c r="JNA96" s="184"/>
      <c r="JNB96" s="184"/>
      <c r="JNC96" s="184"/>
      <c r="JND96" s="184"/>
      <c r="JNE96" s="184"/>
      <c r="JNF96" s="184"/>
      <c r="JNG96" s="184"/>
      <c r="JNH96" s="184"/>
      <c r="JNI96" s="184"/>
      <c r="JNJ96" s="184"/>
      <c r="JNK96" s="184"/>
      <c r="JNL96" s="184"/>
      <c r="JNM96" s="184"/>
      <c r="JNN96" s="184"/>
      <c r="JNO96" s="184"/>
      <c r="JNP96" s="184"/>
      <c r="JNQ96" s="184"/>
      <c r="JNR96" s="184"/>
      <c r="JNS96" s="184"/>
      <c r="JNT96" s="184"/>
      <c r="JNU96" s="184"/>
      <c r="JNV96" s="184"/>
      <c r="JNW96" s="184"/>
      <c r="JNX96" s="184"/>
      <c r="JNY96" s="184"/>
      <c r="JNZ96" s="184"/>
      <c r="JOA96" s="184"/>
      <c r="JOB96" s="184"/>
      <c r="JOC96" s="184"/>
      <c r="JOD96" s="184"/>
      <c r="JOE96" s="184"/>
      <c r="JOF96" s="184"/>
      <c r="JOG96" s="184"/>
      <c r="JOH96" s="184"/>
      <c r="JOI96" s="184"/>
      <c r="JOJ96" s="184"/>
      <c r="JOK96" s="184"/>
      <c r="JOL96" s="184"/>
      <c r="JOM96" s="184"/>
      <c r="JON96" s="184"/>
      <c r="JOO96" s="184"/>
      <c r="JOP96" s="184"/>
      <c r="JOQ96" s="184"/>
      <c r="JOR96" s="184"/>
      <c r="JOS96" s="184"/>
      <c r="JOT96" s="184"/>
      <c r="JOU96" s="184"/>
      <c r="JOV96" s="184"/>
      <c r="JOW96" s="184"/>
      <c r="JOX96" s="184"/>
      <c r="JOY96" s="184"/>
      <c r="JOZ96" s="184"/>
      <c r="JPA96" s="184"/>
      <c r="JPB96" s="184"/>
      <c r="JPC96" s="184"/>
      <c r="JPD96" s="184"/>
      <c r="JPE96" s="184"/>
      <c r="JPF96" s="184"/>
      <c r="JPG96" s="184"/>
      <c r="JPH96" s="184"/>
      <c r="JPI96" s="184"/>
      <c r="JPJ96" s="184"/>
      <c r="JPK96" s="184"/>
      <c r="JPL96" s="184"/>
      <c r="JPM96" s="184"/>
      <c r="JPN96" s="184"/>
      <c r="JPO96" s="184"/>
      <c r="JPP96" s="184"/>
      <c r="JPQ96" s="184"/>
      <c r="JPR96" s="184"/>
      <c r="JPS96" s="184"/>
      <c r="JPT96" s="184"/>
      <c r="JPU96" s="184"/>
      <c r="JPV96" s="184"/>
      <c r="JPW96" s="184"/>
      <c r="JPX96" s="184"/>
      <c r="JPY96" s="184"/>
      <c r="JPZ96" s="184"/>
      <c r="JQA96" s="184"/>
      <c r="JQB96" s="184"/>
      <c r="JQC96" s="184"/>
      <c r="JQD96" s="184"/>
      <c r="JQE96" s="184"/>
      <c r="JQF96" s="184"/>
      <c r="JQG96" s="184"/>
      <c r="JQH96" s="184"/>
      <c r="JQI96" s="184"/>
      <c r="JQJ96" s="184"/>
      <c r="JQK96" s="184"/>
      <c r="JQL96" s="184"/>
      <c r="JQM96" s="184"/>
      <c r="JQN96" s="184"/>
      <c r="JQO96" s="184"/>
      <c r="JQP96" s="184"/>
      <c r="JQQ96" s="184"/>
      <c r="JQR96" s="184"/>
      <c r="JQS96" s="184"/>
      <c r="JQT96" s="184"/>
      <c r="JQU96" s="184"/>
      <c r="JQV96" s="184"/>
      <c r="JQW96" s="184"/>
      <c r="JQX96" s="184"/>
      <c r="JQY96" s="184"/>
      <c r="JQZ96" s="184"/>
      <c r="JRA96" s="184"/>
      <c r="JRB96" s="184"/>
      <c r="JRC96" s="184"/>
      <c r="JRD96" s="184"/>
      <c r="JRE96" s="184"/>
      <c r="JRF96" s="184"/>
      <c r="JRG96" s="184"/>
      <c r="JRH96" s="184"/>
      <c r="JRI96" s="184"/>
      <c r="JRJ96" s="184"/>
      <c r="JRK96" s="184"/>
      <c r="JRL96" s="184"/>
      <c r="JRM96" s="184"/>
      <c r="JRN96" s="184"/>
      <c r="JRO96" s="184"/>
      <c r="JRP96" s="184"/>
      <c r="JRQ96" s="184"/>
      <c r="JRR96" s="184"/>
      <c r="JRS96" s="184"/>
      <c r="JRT96" s="184"/>
      <c r="JRU96" s="184"/>
      <c r="JRV96" s="184"/>
      <c r="JRW96" s="184"/>
      <c r="JRX96" s="184"/>
      <c r="JRY96" s="184"/>
      <c r="JRZ96" s="184"/>
      <c r="JSA96" s="184"/>
      <c r="JSB96" s="184"/>
      <c r="JSC96" s="184"/>
      <c r="JSD96" s="184"/>
      <c r="JSE96" s="184"/>
      <c r="JSF96" s="184"/>
      <c r="JSG96" s="184"/>
      <c r="JSH96" s="184"/>
      <c r="JSI96" s="184"/>
      <c r="JSJ96" s="184"/>
      <c r="JSK96" s="184"/>
      <c r="JSL96" s="184"/>
      <c r="JSM96" s="184"/>
      <c r="JSN96" s="184"/>
      <c r="JSO96" s="184"/>
      <c r="JSP96" s="184"/>
      <c r="JSQ96" s="184"/>
      <c r="JSR96" s="184"/>
      <c r="JSS96" s="184"/>
      <c r="JST96" s="184"/>
      <c r="JSU96" s="184"/>
      <c r="JSV96" s="184"/>
      <c r="JSW96" s="184"/>
      <c r="JSX96" s="184"/>
      <c r="JSY96" s="184"/>
      <c r="JSZ96" s="184"/>
      <c r="JTA96" s="184"/>
      <c r="JTB96" s="184"/>
      <c r="JTC96" s="184"/>
      <c r="JTD96" s="184"/>
      <c r="JTE96" s="184"/>
      <c r="JTF96" s="184"/>
      <c r="JTG96" s="184"/>
      <c r="JTH96" s="184"/>
      <c r="JTI96" s="184"/>
      <c r="JTJ96" s="184"/>
      <c r="JTK96" s="184"/>
      <c r="JTL96" s="184"/>
      <c r="JTM96" s="184"/>
      <c r="JTN96" s="184"/>
      <c r="JTO96" s="184"/>
      <c r="JTP96" s="184"/>
      <c r="JTQ96" s="184"/>
      <c r="JTR96" s="184"/>
      <c r="JTS96" s="184"/>
      <c r="JTT96" s="184"/>
      <c r="JTU96" s="184"/>
      <c r="JTV96" s="184"/>
      <c r="JTW96" s="184"/>
      <c r="JTX96" s="184"/>
      <c r="JTY96" s="184"/>
      <c r="JTZ96" s="184"/>
      <c r="JUA96" s="184"/>
      <c r="JUB96" s="184"/>
      <c r="JUC96" s="184"/>
      <c r="JUD96" s="184"/>
      <c r="JUE96" s="184"/>
      <c r="JUF96" s="184"/>
      <c r="JUG96" s="184"/>
      <c r="JUH96" s="184"/>
      <c r="JUI96" s="184"/>
      <c r="JUJ96" s="184"/>
      <c r="JUK96" s="184"/>
      <c r="JUL96" s="184"/>
      <c r="JUM96" s="184"/>
      <c r="JUN96" s="184"/>
      <c r="JUO96" s="184"/>
      <c r="JUP96" s="184"/>
      <c r="JUQ96" s="184"/>
      <c r="JUR96" s="184"/>
      <c r="JUS96" s="184"/>
      <c r="JUT96" s="184"/>
      <c r="JUU96" s="184"/>
      <c r="JUV96" s="184"/>
      <c r="JUW96" s="184"/>
      <c r="JUX96" s="184"/>
      <c r="JUY96" s="184"/>
      <c r="JUZ96" s="184"/>
      <c r="JVA96" s="184"/>
      <c r="JVB96" s="184"/>
      <c r="JVC96" s="184"/>
      <c r="JVD96" s="184"/>
      <c r="JVE96" s="184"/>
      <c r="JVF96" s="184"/>
      <c r="JVG96" s="184"/>
      <c r="JVH96" s="184"/>
      <c r="JVI96" s="184"/>
      <c r="JVJ96" s="184"/>
      <c r="JVK96" s="184"/>
      <c r="JVL96" s="184"/>
      <c r="JVM96" s="184"/>
      <c r="JVN96" s="184"/>
      <c r="JVO96" s="184"/>
      <c r="JVP96" s="184"/>
      <c r="JVQ96" s="184"/>
      <c r="JVR96" s="184"/>
      <c r="JVS96" s="184"/>
      <c r="JVT96" s="184"/>
      <c r="JVU96" s="184"/>
      <c r="JVV96" s="184"/>
      <c r="JVW96" s="184"/>
      <c r="JVX96" s="184"/>
      <c r="JVY96" s="184"/>
      <c r="JVZ96" s="184"/>
      <c r="JWA96" s="184"/>
      <c r="JWB96" s="184"/>
      <c r="JWC96" s="184"/>
      <c r="JWD96" s="184"/>
      <c r="JWE96" s="184"/>
      <c r="JWF96" s="184"/>
      <c r="JWG96" s="184"/>
      <c r="JWH96" s="184"/>
      <c r="JWI96" s="184"/>
      <c r="JWJ96" s="184"/>
      <c r="JWK96" s="184"/>
      <c r="JWL96" s="184"/>
      <c r="JWM96" s="184"/>
      <c r="JWN96" s="184"/>
      <c r="JWO96" s="184"/>
      <c r="JWP96" s="184"/>
      <c r="JWQ96" s="184"/>
      <c r="JWR96" s="184"/>
      <c r="JWS96" s="184"/>
      <c r="JWT96" s="184"/>
      <c r="JWU96" s="184"/>
      <c r="JWV96" s="184"/>
      <c r="JWW96" s="184"/>
      <c r="JWX96" s="184"/>
      <c r="JWY96" s="184"/>
      <c r="JWZ96" s="184"/>
      <c r="JXA96" s="184"/>
      <c r="JXB96" s="184"/>
      <c r="JXC96" s="184"/>
      <c r="JXD96" s="184"/>
      <c r="JXE96" s="184"/>
      <c r="JXF96" s="184"/>
      <c r="JXG96" s="184"/>
      <c r="JXH96" s="184"/>
      <c r="JXI96" s="184"/>
      <c r="JXJ96" s="184"/>
      <c r="JXK96" s="184"/>
      <c r="JXL96" s="184"/>
      <c r="JXM96" s="184"/>
      <c r="JXN96" s="184"/>
      <c r="JXO96" s="184"/>
      <c r="JXP96" s="184"/>
      <c r="JXQ96" s="184"/>
      <c r="JXR96" s="184"/>
      <c r="JXS96" s="184"/>
      <c r="JXT96" s="184"/>
      <c r="JXU96" s="184"/>
      <c r="JXV96" s="184"/>
      <c r="JXW96" s="184"/>
      <c r="JXX96" s="184"/>
      <c r="JXY96" s="184"/>
      <c r="JXZ96" s="184"/>
      <c r="JYA96" s="184"/>
      <c r="JYB96" s="184"/>
      <c r="JYC96" s="184"/>
      <c r="JYD96" s="184"/>
      <c r="JYE96" s="184"/>
      <c r="JYF96" s="184"/>
      <c r="JYG96" s="184"/>
      <c r="JYH96" s="184"/>
      <c r="JYI96" s="184"/>
      <c r="JYJ96" s="184"/>
      <c r="JYK96" s="184"/>
      <c r="JYL96" s="184"/>
      <c r="JYM96" s="184"/>
      <c r="JYN96" s="184"/>
      <c r="JYO96" s="184"/>
      <c r="JYP96" s="184"/>
      <c r="JYQ96" s="184"/>
      <c r="JYR96" s="184"/>
      <c r="JYS96" s="184"/>
      <c r="JYT96" s="184"/>
      <c r="JYU96" s="184"/>
      <c r="JYV96" s="184"/>
      <c r="JYW96" s="184"/>
      <c r="JYX96" s="184"/>
      <c r="JYY96" s="184"/>
      <c r="JYZ96" s="184"/>
      <c r="JZA96" s="184"/>
      <c r="JZB96" s="184"/>
      <c r="JZC96" s="184"/>
      <c r="JZD96" s="184"/>
      <c r="JZE96" s="184"/>
      <c r="JZF96" s="184"/>
      <c r="JZG96" s="184"/>
      <c r="JZH96" s="184"/>
      <c r="JZI96" s="184"/>
      <c r="JZJ96" s="184"/>
      <c r="JZK96" s="184"/>
      <c r="JZL96" s="184"/>
      <c r="JZM96" s="184"/>
      <c r="JZN96" s="184"/>
      <c r="JZO96" s="184"/>
      <c r="JZP96" s="184"/>
      <c r="JZQ96" s="184"/>
      <c r="JZR96" s="184"/>
      <c r="JZS96" s="184"/>
      <c r="JZT96" s="184"/>
      <c r="JZU96" s="184"/>
      <c r="JZV96" s="184"/>
      <c r="JZW96" s="184"/>
      <c r="JZX96" s="184"/>
      <c r="JZY96" s="184"/>
      <c r="JZZ96" s="184"/>
      <c r="KAA96" s="184"/>
      <c r="KAB96" s="184"/>
      <c r="KAC96" s="184"/>
      <c r="KAD96" s="184"/>
      <c r="KAE96" s="184"/>
      <c r="KAF96" s="184"/>
      <c r="KAG96" s="184"/>
      <c r="KAH96" s="184"/>
      <c r="KAI96" s="184"/>
      <c r="KAJ96" s="184"/>
      <c r="KAK96" s="184"/>
      <c r="KAL96" s="184"/>
      <c r="KAM96" s="184"/>
      <c r="KAN96" s="184"/>
      <c r="KAO96" s="184"/>
      <c r="KAP96" s="184"/>
      <c r="KAQ96" s="184"/>
      <c r="KAR96" s="184"/>
      <c r="KAS96" s="184"/>
      <c r="KAT96" s="184"/>
      <c r="KAU96" s="184"/>
      <c r="KAV96" s="184"/>
      <c r="KAW96" s="184"/>
      <c r="KAX96" s="184"/>
      <c r="KAY96" s="184"/>
      <c r="KAZ96" s="184"/>
      <c r="KBA96" s="184"/>
      <c r="KBB96" s="184"/>
      <c r="KBC96" s="184"/>
      <c r="KBD96" s="184"/>
      <c r="KBE96" s="184"/>
      <c r="KBF96" s="184"/>
      <c r="KBG96" s="184"/>
      <c r="KBH96" s="184"/>
      <c r="KBI96" s="184"/>
      <c r="KBJ96" s="184"/>
      <c r="KBK96" s="184"/>
      <c r="KBL96" s="184"/>
      <c r="KBM96" s="184"/>
      <c r="KBN96" s="184"/>
      <c r="KBO96" s="184"/>
      <c r="KBP96" s="184"/>
      <c r="KBQ96" s="184"/>
      <c r="KBR96" s="184"/>
      <c r="KBS96" s="184"/>
      <c r="KBT96" s="184"/>
      <c r="KBU96" s="184"/>
      <c r="KBV96" s="184"/>
      <c r="KBW96" s="184"/>
      <c r="KBX96" s="184"/>
      <c r="KBY96" s="184"/>
      <c r="KBZ96" s="184"/>
      <c r="KCA96" s="184"/>
      <c r="KCB96" s="184"/>
      <c r="KCC96" s="184"/>
      <c r="KCD96" s="184"/>
      <c r="KCE96" s="184"/>
      <c r="KCF96" s="184"/>
      <c r="KCG96" s="184"/>
      <c r="KCH96" s="184"/>
      <c r="KCI96" s="184"/>
      <c r="KCJ96" s="184"/>
      <c r="KCK96" s="184"/>
      <c r="KCL96" s="184"/>
      <c r="KCM96" s="184"/>
      <c r="KCN96" s="184"/>
      <c r="KCO96" s="184"/>
      <c r="KCP96" s="184"/>
      <c r="KCQ96" s="184"/>
      <c r="KCR96" s="184"/>
      <c r="KCS96" s="184"/>
      <c r="KCT96" s="184"/>
      <c r="KCU96" s="184"/>
      <c r="KCV96" s="184"/>
      <c r="KCW96" s="184"/>
      <c r="KCX96" s="184"/>
      <c r="KCY96" s="184"/>
      <c r="KCZ96" s="184"/>
      <c r="KDA96" s="184"/>
      <c r="KDB96" s="184"/>
      <c r="KDC96" s="184"/>
      <c r="KDD96" s="184"/>
      <c r="KDE96" s="184"/>
      <c r="KDF96" s="184"/>
      <c r="KDG96" s="184"/>
      <c r="KDH96" s="184"/>
      <c r="KDI96" s="184"/>
      <c r="KDJ96" s="184"/>
      <c r="KDK96" s="184"/>
      <c r="KDL96" s="184"/>
      <c r="KDM96" s="184"/>
      <c r="KDN96" s="184"/>
      <c r="KDO96" s="184"/>
      <c r="KDP96" s="184"/>
      <c r="KDQ96" s="184"/>
      <c r="KDR96" s="184"/>
      <c r="KDS96" s="184"/>
      <c r="KDT96" s="184"/>
      <c r="KDU96" s="184"/>
      <c r="KDV96" s="184"/>
      <c r="KDW96" s="184"/>
      <c r="KDX96" s="184"/>
      <c r="KDY96" s="184"/>
      <c r="KDZ96" s="184"/>
      <c r="KEA96" s="184"/>
      <c r="KEB96" s="184"/>
      <c r="KEC96" s="184"/>
      <c r="KED96" s="184"/>
      <c r="KEE96" s="184"/>
      <c r="KEF96" s="184"/>
      <c r="KEG96" s="184"/>
      <c r="KEH96" s="184"/>
      <c r="KEI96" s="184"/>
      <c r="KEJ96" s="184"/>
      <c r="KEK96" s="184"/>
      <c r="KEL96" s="184"/>
      <c r="KEM96" s="184"/>
      <c r="KEN96" s="184"/>
      <c r="KEO96" s="184"/>
      <c r="KEP96" s="184"/>
      <c r="KEQ96" s="184"/>
      <c r="KER96" s="184"/>
      <c r="KES96" s="184"/>
      <c r="KET96" s="184"/>
      <c r="KEU96" s="184"/>
      <c r="KEV96" s="184"/>
      <c r="KEW96" s="184"/>
      <c r="KEX96" s="184"/>
      <c r="KEY96" s="184"/>
      <c r="KEZ96" s="184"/>
      <c r="KFA96" s="184"/>
      <c r="KFB96" s="184"/>
      <c r="KFC96" s="184"/>
      <c r="KFD96" s="184"/>
      <c r="KFE96" s="184"/>
      <c r="KFF96" s="184"/>
      <c r="KFG96" s="184"/>
      <c r="KFH96" s="184"/>
      <c r="KFI96" s="184"/>
      <c r="KFJ96" s="184"/>
      <c r="KFK96" s="184"/>
      <c r="KFL96" s="184"/>
      <c r="KFM96" s="184"/>
      <c r="KFN96" s="184"/>
      <c r="KFO96" s="184"/>
      <c r="KFP96" s="184"/>
      <c r="KFQ96" s="184"/>
      <c r="KFR96" s="184"/>
      <c r="KFS96" s="184"/>
      <c r="KFT96" s="184"/>
      <c r="KFU96" s="184"/>
      <c r="KFV96" s="184"/>
      <c r="KFW96" s="184"/>
      <c r="KFX96" s="184"/>
      <c r="KFY96" s="184"/>
      <c r="KFZ96" s="184"/>
      <c r="KGA96" s="184"/>
      <c r="KGB96" s="184"/>
      <c r="KGC96" s="184"/>
      <c r="KGD96" s="184"/>
      <c r="KGE96" s="184"/>
      <c r="KGF96" s="184"/>
      <c r="KGG96" s="184"/>
      <c r="KGH96" s="184"/>
      <c r="KGI96" s="184"/>
      <c r="KGJ96" s="184"/>
      <c r="KGK96" s="184"/>
      <c r="KGL96" s="184"/>
      <c r="KGM96" s="184"/>
      <c r="KGN96" s="184"/>
      <c r="KGO96" s="184"/>
      <c r="KGP96" s="184"/>
      <c r="KGQ96" s="184"/>
      <c r="KGR96" s="184"/>
      <c r="KGS96" s="184"/>
      <c r="KGT96" s="184"/>
      <c r="KGU96" s="184"/>
      <c r="KGV96" s="184"/>
      <c r="KGW96" s="184"/>
      <c r="KGX96" s="184"/>
      <c r="KGY96" s="184"/>
      <c r="KGZ96" s="184"/>
      <c r="KHA96" s="184"/>
      <c r="KHB96" s="184"/>
      <c r="KHC96" s="184"/>
      <c r="KHD96" s="184"/>
      <c r="KHE96" s="184"/>
      <c r="KHF96" s="184"/>
      <c r="KHG96" s="184"/>
      <c r="KHH96" s="184"/>
      <c r="KHI96" s="184"/>
      <c r="KHJ96" s="184"/>
      <c r="KHK96" s="184"/>
      <c r="KHL96" s="184"/>
      <c r="KHM96" s="184"/>
      <c r="KHN96" s="184"/>
      <c r="KHO96" s="184"/>
      <c r="KHP96" s="184"/>
      <c r="KHQ96" s="184"/>
      <c r="KHR96" s="184"/>
      <c r="KHS96" s="184"/>
      <c r="KHT96" s="184"/>
      <c r="KHU96" s="184"/>
      <c r="KHV96" s="184"/>
      <c r="KHW96" s="184"/>
      <c r="KHX96" s="184"/>
      <c r="KHY96" s="184"/>
      <c r="KHZ96" s="184"/>
      <c r="KIA96" s="184"/>
      <c r="KIB96" s="184"/>
      <c r="KIC96" s="184"/>
      <c r="KID96" s="184"/>
      <c r="KIE96" s="184"/>
      <c r="KIF96" s="184"/>
      <c r="KIG96" s="184"/>
      <c r="KIH96" s="184"/>
      <c r="KII96" s="184"/>
      <c r="KIJ96" s="184"/>
      <c r="KIK96" s="184"/>
      <c r="KIL96" s="184"/>
      <c r="KIM96" s="184"/>
      <c r="KIN96" s="184"/>
      <c r="KIO96" s="184"/>
      <c r="KIP96" s="184"/>
      <c r="KIQ96" s="184"/>
      <c r="KIR96" s="184"/>
      <c r="KIS96" s="184"/>
      <c r="KIT96" s="184"/>
      <c r="KIU96" s="184"/>
      <c r="KIV96" s="184"/>
      <c r="KIW96" s="184"/>
      <c r="KIX96" s="184"/>
      <c r="KIY96" s="184"/>
      <c r="KIZ96" s="184"/>
      <c r="KJA96" s="184"/>
      <c r="KJB96" s="184"/>
      <c r="KJC96" s="184"/>
      <c r="KJD96" s="184"/>
      <c r="KJE96" s="184"/>
      <c r="KJF96" s="184"/>
      <c r="KJG96" s="184"/>
      <c r="KJH96" s="184"/>
      <c r="KJI96" s="184"/>
      <c r="KJJ96" s="184"/>
      <c r="KJK96" s="184"/>
      <c r="KJL96" s="184"/>
      <c r="KJM96" s="184"/>
      <c r="KJN96" s="184"/>
      <c r="KJO96" s="184"/>
      <c r="KJP96" s="184"/>
      <c r="KJQ96" s="184"/>
      <c r="KJR96" s="184"/>
      <c r="KJS96" s="184"/>
      <c r="KJT96" s="184"/>
      <c r="KJU96" s="184"/>
      <c r="KJV96" s="184"/>
      <c r="KJW96" s="184"/>
      <c r="KJX96" s="184"/>
      <c r="KJY96" s="184"/>
      <c r="KJZ96" s="184"/>
      <c r="KKA96" s="184"/>
      <c r="KKB96" s="184"/>
      <c r="KKC96" s="184"/>
      <c r="KKD96" s="184"/>
      <c r="KKE96" s="184"/>
      <c r="KKF96" s="184"/>
      <c r="KKG96" s="184"/>
      <c r="KKH96" s="184"/>
      <c r="KKI96" s="184"/>
      <c r="KKJ96" s="184"/>
      <c r="KKK96" s="184"/>
      <c r="KKL96" s="184"/>
      <c r="KKM96" s="184"/>
      <c r="KKN96" s="184"/>
      <c r="KKO96" s="184"/>
      <c r="KKP96" s="184"/>
      <c r="KKQ96" s="184"/>
      <c r="KKR96" s="184"/>
      <c r="KKS96" s="184"/>
      <c r="KKT96" s="184"/>
      <c r="KKU96" s="184"/>
      <c r="KKV96" s="184"/>
      <c r="KKW96" s="184"/>
      <c r="KKX96" s="184"/>
      <c r="KKY96" s="184"/>
      <c r="KKZ96" s="184"/>
      <c r="KLA96" s="184"/>
      <c r="KLB96" s="184"/>
      <c r="KLC96" s="184"/>
      <c r="KLD96" s="184"/>
      <c r="KLE96" s="184"/>
      <c r="KLF96" s="184"/>
      <c r="KLG96" s="184"/>
      <c r="KLH96" s="184"/>
      <c r="KLI96" s="184"/>
      <c r="KLJ96" s="184"/>
      <c r="KLK96" s="184"/>
      <c r="KLL96" s="184"/>
      <c r="KLM96" s="184"/>
      <c r="KLN96" s="184"/>
      <c r="KLO96" s="184"/>
      <c r="KLP96" s="184"/>
      <c r="KLQ96" s="184"/>
      <c r="KLR96" s="184"/>
      <c r="KLS96" s="184"/>
      <c r="KLT96" s="184"/>
      <c r="KLU96" s="184"/>
      <c r="KLV96" s="184"/>
      <c r="KLW96" s="184"/>
      <c r="KLX96" s="184"/>
      <c r="KLY96" s="184"/>
      <c r="KLZ96" s="184"/>
      <c r="KMA96" s="184"/>
      <c r="KMB96" s="184"/>
      <c r="KMC96" s="184"/>
      <c r="KMD96" s="184"/>
      <c r="KME96" s="184"/>
      <c r="KMF96" s="184"/>
      <c r="KMG96" s="184"/>
      <c r="KMH96" s="184"/>
      <c r="KMI96" s="184"/>
      <c r="KMJ96" s="184"/>
      <c r="KMK96" s="184"/>
      <c r="KML96" s="184"/>
      <c r="KMM96" s="184"/>
      <c r="KMN96" s="184"/>
      <c r="KMO96" s="184"/>
      <c r="KMP96" s="184"/>
      <c r="KMQ96" s="184"/>
      <c r="KMR96" s="184"/>
      <c r="KMS96" s="184"/>
      <c r="KMT96" s="184"/>
      <c r="KMU96" s="184"/>
      <c r="KMV96" s="184"/>
      <c r="KMW96" s="184"/>
      <c r="KMX96" s="184"/>
      <c r="KMY96" s="184"/>
      <c r="KMZ96" s="184"/>
      <c r="KNA96" s="184"/>
      <c r="KNB96" s="184"/>
      <c r="KNC96" s="184"/>
      <c r="KND96" s="184"/>
      <c r="KNE96" s="184"/>
      <c r="KNF96" s="184"/>
      <c r="KNG96" s="184"/>
      <c r="KNH96" s="184"/>
      <c r="KNI96" s="184"/>
      <c r="KNJ96" s="184"/>
      <c r="KNK96" s="184"/>
      <c r="KNL96" s="184"/>
      <c r="KNM96" s="184"/>
      <c r="KNN96" s="184"/>
      <c r="KNO96" s="184"/>
      <c r="KNP96" s="184"/>
      <c r="KNQ96" s="184"/>
      <c r="KNR96" s="184"/>
      <c r="KNS96" s="184"/>
      <c r="KNT96" s="184"/>
      <c r="KNU96" s="184"/>
      <c r="KNV96" s="184"/>
      <c r="KNW96" s="184"/>
      <c r="KNX96" s="184"/>
      <c r="KNY96" s="184"/>
      <c r="KNZ96" s="184"/>
      <c r="KOA96" s="184"/>
      <c r="KOB96" s="184"/>
      <c r="KOC96" s="184"/>
      <c r="KOD96" s="184"/>
      <c r="KOE96" s="184"/>
      <c r="KOF96" s="184"/>
      <c r="KOG96" s="184"/>
      <c r="KOH96" s="184"/>
      <c r="KOI96" s="184"/>
      <c r="KOJ96" s="184"/>
      <c r="KOK96" s="184"/>
      <c r="KOL96" s="184"/>
      <c r="KOM96" s="184"/>
      <c r="KON96" s="184"/>
      <c r="KOO96" s="184"/>
      <c r="KOP96" s="184"/>
      <c r="KOQ96" s="184"/>
      <c r="KOR96" s="184"/>
      <c r="KOS96" s="184"/>
      <c r="KOT96" s="184"/>
      <c r="KOU96" s="184"/>
      <c r="KOV96" s="184"/>
      <c r="KOW96" s="184"/>
      <c r="KOX96" s="184"/>
      <c r="KOY96" s="184"/>
      <c r="KOZ96" s="184"/>
      <c r="KPA96" s="184"/>
      <c r="KPB96" s="184"/>
      <c r="KPC96" s="184"/>
      <c r="KPD96" s="184"/>
      <c r="KPE96" s="184"/>
      <c r="KPF96" s="184"/>
      <c r="KPG96" s="184"/>
      <c r="KPH96" s="184"/>
      <c r="KPI96" s="184"/>
      <c r="KPJ96" s="184"/>
      <c r="KPK96" s="184"/>
      <c r="KPL96" s="184"/>
      <c r="KPM96" s="184"/>
      <c r="KPN96" s="184"/>
      <c r="KPO96" s="184"/>
      <c r="KPP96" s="184"/>
      <c r="KPQ96" s="184"/>
      <c r="KPR96" s="184"/>
      <c r="KPS96" s="184"/>
      <c r="KPT96" s="184"/>
      <c r="KPU96" s="184"/>
      <c r="KPV96" s="184"/>
      <c r="KPW96" s="184"/>
      <c r="KPX96" s="184"/>
      <c r="KPY96" s="184"/>
      <c r="KPZ96" s="184"/>
      <c r="KQA96" s="184"/>
      <c r="KQB96" s="184"/>
      <c r="KQC96" s="184"/>
      <c r="KQD96" s="184"/>
      <c r="KQE96" s="184"/>
      <c r="KQF96" s="184"/>
      <c r="KQG96" s="184"/>
      <c r="KQH96" s="184"/>
      <c r="KQI96" s="184"/>
      <c r="KQJ96" s="184"/>
      <c r="KQK96" s="184"/>
      <c r="KQL96" s="184"/>
      <c r="KQM96" s="184"/>
      <c r="KQN96" s="184"/>
      <c r="KQO96" s="184"/>
      <c r="KQP96" s="184"/>
      <c r="KQQ96" s="184"/>
      <c r="KQR96" s="184"/>
      <c r="KQS96" s="184"/>
      <c r="KQT96" s="184"/>
      <c r="KQU96" s="184"/>
      <c r="KQV96" s="184"/>
      <c r="KQW96" s="184"/>
      <c r="KQX96" s="184"/>
      <c r="KQY96" s="184"/>
      <c r="KQZ96" s="184"/>
      <c r="KRA96" s="184"/>
      <c r="KRB96" s="184"/>
      <c r="KRC96" s="184"/>
      <c r="KRD96" s="184"/>
      <c r="KRE96" s="184"/>
      <c r="KRF96" s="184"/>
      <c r="KRG96" s="184"/>
      <c r="KRH96" s="184"/>
      <c r="KRI96" s="184"/>
      <c r="KRJ96" s="184"/>
      <c r="KRK96" s="184"/>
      <c r="KRL96" s="184"/>
      <c r="KRM96" s="184"/>
      <c r="KRN96" s="184"/>
      <c r="KRO96" s="184"/>
      <c r="KRP96" s="184"/>
      <c r="KRQ96" s="184"/>
      <c r="KRR96" s="184"/>
      <c r="KRS96" s="184"/>
      <c r="KRT96" s="184"/>
      <c r="KRU96" s="184"/>
      <c r="KRV96" s="184"/>
      <c r="KRW96" s="184"/>
      <c r="KRX96" s="184"/>
      <c r="KRY96" s="184"/>
      <c r="KRZ96" s="184"/>
      <c r="KSA96" s="184"/>
      <c r="KSB96" s="184"/>
      <c r="KSC96" s="184"/>
      <c r="KSD96" s="184"/>
      <c r="KSE96" s="184"/>
      <c r="KSF96" s="184"/>
      <c r="KSG96" s="184"/>
      <c r="KSH96" s="184"/>
      <c r="KSI96" s="184"/>
      <c r="KSJ96" s="184"/>
      <c r="KSK96" s="184"/>
      <c r="KSL96" s="184"/>
      <c r="KSM96" s="184"/>
      <c r="KSN96" s="184"/>
      <c r="KSO96" s="184"/>
      <c r="KSP96" s="184"/>
      <c r="KSQ96" s="184"/>
      <c r="KSR96" s="184"/>
      <c r="KSS96" s="184"/>
      <c r="KST96" s="184"/>
      <c r="KSU96" s="184"/>
      <c r="KSV96" s="184"/>
      <c r="KSW96" s="184"/>
      <c r="KSX96" s="184"/>
      <c r="KSY96" s="184"/>
      <c r="KSZ96" s="184"/>
      <c r="KTA96" s="184"/>
      <c r="KTB96" s="184"/>
      <c r="KTC96" s="184"/>
      <c r="KTD96" s="184"/>
      <c r="KTE96" s="184"/>
      <c r="KTF96" s="184"/>
      <c r="KTG96" s="184"/>
      <c r="KTH96" s="184"/>
      <c r="KTI96" s="184"/>
      <c r="KTJ96" s="184"/>
      <c r="KTK96" s="184"/>
      <c r="KTL96" s="184"/>
      <c r="KTM96" s="184"/>
      <c r="KTN96" s="184"/>
      <c r="KTO96" s="184"/>
      <c r="KTP96" s="184"/>
      <c r="KTQ96" s="184"/>
      <c r="KTR96" s="184"/>
      <c r="KTS96" s="184"/>
      <c r="KTT96" s="184"/>
      <c r="KTU96" s="184"/>
      <c r="KTV96" s="184"/>
      <c r="KTW96" s="184"/>
      <c r="KTX96" s="184"/>
      <c r="KTY96" s="184"/>
      <c r="KTZ96" s="184"/>
      <c r="KUA96" s="184"/>
      <c r="KUB96" s="184"/>
      <c r="KUC96" s="184"/>
      <c r="KUD96" s="184"/>
      <c r="KUE96" s="184"/>
      <c r="KUF96" s="184"/>
      <c r="KUG96" s="184"/>
      <c r="KUH96" s="184"/>
      <c r="KUI96" s="184"/>
      <c r="KUJ96" s="184"/>
      <c r="KUK96" s="184"/>
      <c r="KUL96" s="184"/>
      <c r="KUM96" s="184"/>
      <c r="KUN96" s="184"/>
      <c r="KUO96" s="184"/>
      <c r="KUP96" s="184"/>
      <c r="KUQ96" s="184"/>
      <c r="KUR96" s="184"/>
      <c r="KUS96" s="184"/>
      <c r="KUT96" s="184"/>
      <c r="KUU96" s="184"/>
      <c r="KUV96" s="184"/>
      <c r="KUW96" s="184"/>
      <c r="KUX96" s="184"/>
      <c r="KUY96" s="184"/>
      <c r="KUZ96" s="184"/>
      <c r="KVA96" s="184"/>
      <c r="KVB96" s="184"/>
      <c r="KVC96" s="184"/>
      <c r="KVD96" s="184"/>
      <c r="KVE96" s="184"/>
      <c r="KVF96" s="184"/>
      <c r="KVG96" s="184"/>
      <c r="KVH96" s="184"/>
      <c r="KVI96" s="184"/>
      <c r="KVJ96" s="184"/>
      <c r="KVK96" s="184"/>
      <c r="KVL96" s="184"/>
      <c r="KVM96" s="184"/>
      <c r="KVN96" s="184"/>
      <c r="KVO96" s="184"/>
      <c r="KVP96" s="184"/>
      <c r="KVQ96" s="184"/>
      <c r="KVR96" s="184"/>
      <c r="KVS96" s="184"/>
      <c r="KVT96" s="184"/>
      <c r="KVU96" s="184"/>
      <c r="KVV96" s="184"/>
      <c r="KVW96" s="184"/>
      <c r="KVX96" s="184"/>
      <c r="KVY96" s="184"/>
      <c r="KVZ96" s="184"/>
      <c r="KWA96" s="184"/>
      <c r="KWB96" s="184"/>
      <c r="KWC96" s="184"/>
      <c r="KWD96" s="184"/>
      <c r="KWE96" s="184"/>
      <c r="KWF96" s="184"/>
      <c r="KWG96" s="184"/>
      <c r="KWH96" s="184"/>
      <c r="KWI96" s="184"/>
      <c r="KWJ96" s="184"/>
      <c r="KWK96" s="184"/>
      <c r="KWL96" s="184"/>
      <c r="KWM96" s="184"/>
      <c r="KWN96" s="184"/>
      <c r="KWO96" s="184"/>
      <c r="KWP96" s="184"/>
      <c r="KWQ96" s="184"/>
      <c r="KWR96" s="184"/>
      <c r="KWS96" s="184"/>
      <c r="KWT96" s="184"/>
      <c r="KWU96" s="184"/>
      <c r="KWV96" s="184"/>
      <c r="KWW96" s="184"/>
      <c r="KWX96" s="184"/>
      <c r="KWY96" s="184"/>
      <c r="KWZ96" s="184"/>
      <c r="KXA96" s="184"/>
      <c r="KXB96" s="184"/>
      <c r="KXC96" s="184"/>
      <c r="KXD96" s="184"/>
      <c r="KXE96" s="184"/>
      <c r="KXF96" s="184"/>
      <c r="KXG96" s="184"/>
      <c r="KXH96" s="184"/>
      <c r="KXI96" s="184"/>
      <c r="KXJ96" s="184"/>
      <c r="KXK96" s="184"/>
      <c r="KXL96" s="184"/>
      <c r="KXM96" s="184"/>
      <c r="KXN96" s="184"/>
      <c r="KXO96" s="184"/>
      <c r="KXP96" s="184"/>
      <c r="KXQ96" s="184"/>
      <c r="KXR96" s="184"/>
      <c r="KXS96" s="184"/>
      <c r="KXT96" s="184"/>
      <c r="KXU96" s="184"/>
      <c r="KXV96" s="184"/>
      <c r="KXW96" s="184"/>
      <c r="KXX96" s="184"/>
      <c r="KXY96" s="184"/>
      <c r="KXZ96" s="184"/>
      <c r="KYA96" s="184"/>
      <c r="KYB96" s="184"/>
      <c r="KYC96" s="184"/>
      <c r="KYD96" s="184"/>
      <c r="KYE96" s="184"/>
      <c r="KYF96" s="184"/>
      <c r="KYG96" s="184"/>
      <c r="KYH96" s="184"/>
      <c r="KYI96" s="184"/>
      <c r="KYJ96" s="184"/>
      <c r="KYK96" s="184"/>
      <c r="KYL96" s="184"/>
      <c r="KYM96" s="184"/>
      <c r="KYN96" s="184"/>
      <c r="KYO96" s="184"/>
      <c r="KYP96" s="184"/>
      <c r="KYQ96" s="184"/>
      <c r="KYR96" s="184"/>
      <c r="KYS96" s="184"/>
      <c r="KYT96" s="184"/>
      <c r="KYU96" s="184"/>
      <c r="KYV96" s="184"/>
      <c r="KYW96" s="184"/>
      <c r="KYX96" s="184"/>
      <c r="KYY96" s="184"/>
      <c r="KYZ96" s="184"/>
      <c r="KZA96" s="184"/>
      <c r="KZB96" s="184"/>
      <c r="KZC96" s="184"/>
      <c r="KZD96" s="184"/>
      <c r="KZE96" s="184"/>
      <c r="KZF96" s="184"/>
      <c r="KZG96" s="184"/>
      <c r="KZH96" s="184"/>
      <c r="KZI96" s="184"/>
      <c r="KZJ96" s="184"/>
      <c r="KZK96" s="184"/>
      <c r="KZL96" s="184"/>
      <c r="KZM96" s="184"/>
      <c r="KZN96" s="184"/>
      <c r="KZO96" s="184"/>
      <c r="KZP96" s="184"/>
      <c r="KZQ96" s="184"/>
      <c r="KZR96" s="184"/>
      <c r="KZS96" s="184"/>
      <c r="KZT96" s="184"/>
      <c r="KZU96" s="184"/>
      <c r="KZV96" s="184"/>
      <c r="KZW96" s="184"/>
      <c r="KZX96" s="184"/>
      <c r="KZY96" s="184"/>
      <c r="KZZ96" s="184"/>
      <c r="LAA96" s="184"/>
      <c r="LAB96" s="184"/>
      <c r="LAC96" s="184"/>
      <c r="LAD96" s="184"/>
      <c r="LAE96" s="184"/>
      <c r="LAF96" s="184"/>
      <c r="LAG96" s="184"/>
      <c r="LAH96" s="184"/>
      <c r="LAI96" s="184"/>
      <c r="LAJ96" s="184"/>
      <c r="LAK96" s="184"/>
      <c r="LAL96" s="184"/>
      <c r="LAM96" s="184"/>
      <c r="LAN96" s="184"/>
      <c r="LAO96" s="184"/>
      <c r="LAP96" s="184"/>
      <c r="LAQ96" s="184"/>
      <c r="LAR96" s="184"/>
      <c r="LAS96" s="184"/>
      <c r="LAT96" s="184"/>
      <c r="LAU96" s="184"/>
      <c r="LAV96" s="184"/>
      <c r="LAW96" s="184"/>
      <c r="LAX96" s="184"/>
      <c r="LAY96" s="184"/>
      <c r="LAZ96" s="184"/>
      <c r="LBA96" s="184"/>
      <c r="LBB96" s="184"/>
      <c r="LBC96" s="184"/>
      <c r="LBD96" s="184"/>
      <c r="LBE96" s="184"/>
      <c r="LBF96" s="184"/>
      <c r="LBG96" s="184"/>
      <c r="LBH96" s="184"/>
      <c r="LBI96" s="184"/>
      <c r="LBJ96" s="184"/>
      <c r="LBK96" s="184"/>
      <c r="LBL96" s="184"/>
      <c r="LBM96" s="184"/>
      <c r="LBN96" s="184"/>
      <c r="LBO96" s="184"/>
      <c r="LBP96" s="184"/>
      <c r="LBQ96" s="184"/>
      <c r="LBR96" s="184"/>
      <c r="LBS96" s="184"/>
      <c r="LBT96" s="184"/>
      <c r="LBU96" s="184"/>
      <c r="LBV96" s="184"/>
      <c r="LBW96" s="184"/>
      <c r="LBX96" s="184"/>
      <c r="LBY96" s="184"/>
      <c r="LBZ96" s="184"/>
      <c r="LCA96" s="184"/>
      <c r="LCB96" s="184"/>
      <c r="LCC96" s="184"/>
      <c r="LCD96" s="184"/>
      <c r="LCE96" s="184"/>
      <c r="LCF96" s="184"/>
      <c r="LCG96" s="184"/>
      <c r="LCH96" s="184"/>
      <c r="LCI96" s="184"/>
      <c r="LCJ96" s="184"/>
      <c r="LCK96" s="184"/>
      <c r="LCL96" s="184"/>
      <c r="LCM96" s="184"/>
      <c r="LCN96" s="184"/>
      <c r="LCO96" s="184"/>
      <c r="LCP96" s="184"/>
      <c r="LCQ96" s="184"/>
      <c r="LCR96" s="184"/>
      <c r="LCS96" s="184"/>
      <c r="LCT96" s="184"/>
      <c r="LCU96" s="184"/>
      <c r="LCV96" s="184"/>
      <c r="LCW96" s="184"/>
      <c r="LCX96" s="184"/>
      <c r="LCY96" s="184"/>
      <c r="LCZ96" s="184"/>
      <c r="LDA96" s="184"/>
      <c r="LDB96" s="184"/>
      <c r="LDC96" s="184"/>
      <c r="LDD96" s="184"/>
      <c r="LDE96" s="184"/>
      <c r="LDF96" s="184"/>
      <c r="LDG96" s="184"/>
      <c r="LDH96" s="184"/>
      <c r="LDI96" s="184"/>
      <c r="LDJ96" s="184"/>
      <c r="LDK96" s="184"/>
      <c r="LDL96" s="184"/>
      <c r="LDM96" s="184"/>
      <c r="LDN96" s="184"/>
      <c r="LDO96" s="184"/>
      <c r="LDP96" s="184"/>
      <c r="LDQ96" s="184"/>
      <c r="LDR96" s="184"/>
      <c r="LDS96" s="184"/>
      <c r="LDT96" s="184"/>
      <c r="LDU96" s="184"/>
      <c r="LDV96" s="184"/>
      <c r="LDW96" s="184"/>
      <c r="LDX96" s="184"/>
      <c r="LDY96" s="184"/>
      <c r="LDZ96" s="184"/>
      <c r="LEA96" s="184"/>
      <c r="LEB96" s="184"/>
      <c r="LEC96" s="184"/>
      <c r="LED96" s="184"/>
      <c r="LEE96" s="184"/>
      <c r="LEF96" s="184"/>
      <c r="LEG96" s="184"/>
      <c r="LEH96" s="184"/>
      <c r="LEI96" s="184"/>
      <c r="LEJ96" s="184"/>
      <c r="LEK96" s="184"/>
      <c r="LEL96" s="184"/>
      <c r="LEM96" s="184"/>
      <c r="LEN96" s="184"/>
      <c r="LEO96" s="184"/>
      <c r="LEP96" s="184"/>
      <c r="LEQ96" s="184"/>
      <c r="LER96" s="184"/>
      <c r="LES96" s="184"/>
      <c r="LET96" s="184"/>
      <c r="LEU96" s="184"/>
      <c r="LEV96" s="184"/>
      <c r="LEW96" s="184"/>
      <c r="LEX96" s="184"/>
      <c r="LEY96" s="184"/>
      <c r="LEZ96" s="184"/>
      <c r="LFA96" s="184"/>
      <c r="LFB96" s="184"/>
      <c r="LFC96" s="184"/>
      <c r="LFD96" s="184"/>
      <c r="LFE96" s="184"/>
      <c r="LFF96" s="184"/>
      <c r="LFG96" s="184"/>
      <c r="LFH96" s="184"/>
      <c r="LFI96" s="184"/>
      <c r="LFJ96" s="184"/>
      <c r="LFK96" s="184"/>
      <c r="LFL96" s="184"/>
      <c r="LFM96" s="184"/>
      <c r="LFN96" s="184"/>
      <c r="LFO96" s="184"/>
      <c r="LFP96" s="184"/>
      <c r="LFQ96" s="184"/>
      <c r="LFR96" s="184"/>
      <c r="LFS96" s="184"/>
      <c r="LFT96" s="184"/>
      <c r="LFU96" s="184"/>
      <c r="LFV96" s="184"/>
      <c r="LFW96" s="184"/>
      <c r="LFX96" s="184"/>
      <c r="LFY96" s="184"/>
      <c r="LFZ96" s="184"/>
      <c r="LGA96" s="184"/>
      <c r="LGB96" s="184"/>
      <c r="LGC96" s="184"/>
      <c r="LGD96" s="184"/>
      <c r="LGE96" s="184"/>
      <c r="LGF96" s="184"/>
      <c r="LGG96" s="184"/>
      <c r="LGH96" s="184"/>
      <c r="LGI96" s="184"/>
      <c r="LGJ96" s="184"/>
      <c r="LGK96" s="184"/>
      <c r="LGL96" s="184"/>
      <c r="LGM96" s="184"/>
      <c r="LGN96" s="184"/>
      <c r="LGO96" s="184"/>
      <c r="LGP96" s="184"/>
      <c r="LGQ96" s="184"/>
      <c r="LGR96" s="184"/>
      <c r="LGS96" s="184"/>
      <c r="LGT96" s="184"/>
      <c r="LGU96" s="184"/>
      <c r="LGV96" s="184"/>
      <c r="LGW96" s="184"/>
      <c r="LGX96" s="184"/>
      <c r="LGY96" s="184"/>
      <c r="LGZ96" s="184"/>
      <c r="LHA96" s="184"/>
      <c r="LHB96" s="184"/>
      <c r="LHC96" s="184"/>
      <c r="LHD96" s="184"/>
      <c r="LHE96" s="184"/>
      <c r="LHF96" s="184"/>
      <c r="LHG96" s="184"/>
      <c r="LHH96" s="184"/>
      <c r="LHI96" s="184"/>
      <c r="LHJ96" s="184"/>
      <c r="LHK96" s="184"/>
      <c r="LHL96" s="184"/>
      <c r="LHM96" s="184"/>
      <c r="LHN96" s="184"/>
      <c r="LHO96" s="184"/>
      <c r="LHP96" s="184"/>
      <c r="LHQ96" s="184"/>
      <c r="LHR96" s="184"/>
      <c r="LHS96" s="184"/>
      <c r="LHT96" s="184"/>
      <c r="LHU96" s="184"/>
      <c r="LHV96" s="184"/>
      <c r="LHW96" s="184"/>
      <c r="LHX96" s="184"/>
      <c r="LHY96" s="184"/>
      <c r="LHZ96" s="184"/>
      <c r="LIA96" s="184"/>
      <c r="LIB96" s="184"/>
      <c r="LIC96" s="184"/>
      <c r="LID96" s="184"/>
      <c r="LIE96" s="184"/>
      <c r="LIF96" s="184"/>
      <c r="LIG96" s="184"/>
      <c r="LIH96" s="184"/>
      <c r="LII96" s="184"/>
      <c r="LIJ96" s="184"/>
      <c r="LIK96" s="184"/>
      <c r="LIL96" s="184"/>
      <c r="LIM96" s="184"/>
      <c r="LIN96" s="184"/>
      <c r="LIO96" s="184"/>
      <c r="LIP96" s="184"/>
      <c r="LIQ96" s="184"/>
      <c r="LIR96" s="184"/>
      <c r="LIS96" s="184"/>
      <c r="LIT96" s="184"/>
      <c r="LIU96" s="184"/>
      <c r="LIV96" s="184"/>
      <c r="LIW96" s="184"/>
      <c r="LIX96" s="184"/>
      <c r="LIY96" s="184"/>
      <c r="LIZ96" s="184"/>
      <c r="LJA96" s="184"/>
      <c r="LJB96" s="184"/>
      <c r="LJC96" s="184"/>
      <c r="LJD96" s="184"/>
      <c r="LJE96" s="184"/>
      <c r="LJF96" s="184"/>
      <c r="LJG96" s="184"/>
      <c r="LJH96" s="184"/>
      <c r="LJI96" s="184"/>
      <c r="LJJ96" s="184"/>
      <c r="LJK96" s="184"/>
      <c r="LJL96" s="184"/>
      <c r="LJM96" s="184"/>
      <c r="LJN96" s="184"/>
      <c r="LJO96" s="184"/>
      <c r="LJP96" s="184"/>
      <c r="LJQ96" s="184"/>
      <c r="LJR96" s="184"/>
      <c r="LJS96" s="184"/>
      <c r="LJT96" s="184"/>
      <c r="LJU96" s="184"/>
      <c r="LJV96" s="184"/>
      <c r="LJW96" s="184"/>
      <c r="LJX96" s="184"/>
      <c r="LJY96" s="184"/>
      <c r="LJZ96" s="184"/>
      <c r="LKA96" s="184"/>
      <c r="LKB96" s="184"/>
      <c r="LKC96" s="184"/>
      <c r="LKD96" s="184"/>
      <c r="LKE96" s="184"/>
      <c r="LKF96" s="184"/>
      <c r="LKG96" s="184"/>
      <c r="LKH96" s="184"/>
      <c r="LKI96" s="184"/>
      <c r="LKJ96" s="184"/>
      <c r="LKK96" s="184"/>
      <c r="LKL96" s="184"/>
      <c r="LKM96" s="184"/>
      <c r="LKN96" s="184"/>
      <c r="LKO96" s="184"/>
      <c r="LKP96" s="184"/>
      <c r="LKQ96" s="184"/>
      <c r="LKR96" s="184"/>
      <c r="LKS96" s="184"/>
      <c r="LKT96" s="184"/>
      <c r="LKU96" s="184"/>
      <c r="LKV96" s="184"/>
      <c r="LKW96" s="184"/>
      <c r="LKX96" s="184"/>
      <c r="LKY96" s="184"/>
      <c r="LKZ96" s="184"/>
      <c r="LLA96" s="184"/>
      <c r="LLB96" s="184"/>
      <c r="LLC96" s="184"/>
      <c r="LLD96" s="184"/>
      <c r="LLE96" s="184"/>
      <c r="LLF96" s="184"/>
      <c r="LLG96" s="184"/>
      <c r="LLH96" s="184"/>
      <c r="LLI96" s="184"/>
      <c r="LLJ96" s="184"/>
      <c r="LLK96" s="184"/>
      <c r="LLL96" s="184"/>
      <c r="LLM96" s="184"/>
      <c r="LLN96" s="184"/>
      <c r="LLO96" s="184"/>
      <c r="LLP96" s="184"/>
      <c r="LLQ96" s="184"/>
      <c r="LLR96" s="184"/>
      <c r="LLS96" s="184"/>
      <c r="LLT96" s="184"/>
      <c r="LLU96" s="184"/>
      <c r="LLV96" s="184"/>
      <c r="LLW96" s="184"/>
      <c r="LLX96" s="184"/>
      <c r="LLY96" s="184"/>
      <c r="LLZ96" s="184"/>
      <c r="LMA96" s="184"/>
      <c r="LMB96" s="184"/>
      <c r="LMC96" s="184"/>
      <c r="LMD96" s="184"/>
      <c r="LME96" s="184"/>
      <c r="LMF96" s="184"/>
      <c r="LMG96" s="184"/>
      <c r="LMH96" s="184"/>
      <c r="LMI96" s="184"/>
      <c r="LMJ96" s="184"/>
      <c r="LMK96" s="184"/>
      <c r="LML96" s="184"/>
      <c r="LMM96" s="184"/>
      <c r="LMN96" s="184"/>
      <c r="LMO96" s="184"/>
      <c r="LMP96" s="184"/>
      <c r="LMQ96" s="184"/>
      <c r="LMR96" s="184"/>
      <c r="LMS96" s="184"/>
      <c r="LMT96" s="184"/>
      <c r="LMU96" s="184"/>
      <c r="LMV96" s="184"/>
      <c r="LMW96" s="184"/>
      <c r="LMX96" s="184"/>
      <c r="LMY96" s="184"/>
      <c r="LMZ96" s="184"/>
      <c r="LNA96" s="184"/>
      <c r="LNB96" s="184"/>
      <c r="LNC96" s="184"/>
      <c r="LND96" s="184"/>
      <c r="LNE96" s="184"/>
      <c r="LNF96" s="184"/>
      <c r="LNG96" s="184"/>
      <c r="LNH96" s="184"/>
      <c r="LNI96" s="184"/>
      <c r="LNJ96" s="184"/>
      <c r="LNK96" s="184"/>
      <c r="LNL96" s="184"/>
      <c r="LNM96" s="184"/>
      <c r="LNN96" s="184"/>
      <c r="LNO96" s="184"/>
      <c r="LNP96" s="184"/>
      <c r="LNQ96" s="184"/>
      <c r="LNR96" s="184"/>
      <c r="LNS96" s="184"/>
      <c r="LNT96" s="184"/>
      <c r="LNU96" s="184"/>
      <c r="LNV96" s="184"/>
      <c r="LNW96" s="184"/>
      <c r="LNX96" s="184"/>
      <c r="LNY96" s="184"/>
      <c r="LNZ96" s="184"/>
      <c r="LOA96" s="184"/>
      <c r="LOB96" s="184"/>
      <c r="LOC96" s="184"/>
      <c r="LOD96" s="184"/>
      <c r="LOE96" s="184"/>
      <c r="LOF96" s="184"/>
      <c r="LOG96" s="184"/>
      <c r="LOH96" s="184"/>
      <c r="LOI96" s="184"/>
      <c r="LOJ96" s="184"/>
      <c r="LOK96" s="184"/>
      <c r="LOL96" s="184"/>
      <c r="LOM96" s="184"/>
      <c r="LON96" s="184"/>
      <c r="LOO96" s="184"/>
      <c r="LOP96" s="184"/>
      <c r="LOQ96" s="184"/>
      <c r="LOR96" s="184"/>
      <c r="LOS96" s="184"/>
      <c r="LOT96" s="184"/>
      <c r="LOU96" s="184"/>
      <c r="LOV96" s="184"/>
      <c r="LOW96" s="184"/>
      <c r="LOX96" s="184"/>
      <c r="LOY96" s="184"/>
      <c r="LOZ96" s="184"/>
      <c r="LPA96" s="184"/>
      <c r="LPB96" s="184"/>
      <c r="LPC96" s="184"/>
      <c r="LPD96" s="184"/>
      <c r="LPE96" s="184"/>
      <c r="LPF96" s="184"/>
      <c r="LPG96" s="184"/>
      <c r="LPH96" s="184"/>
      <c r="LPI96" s="184"/>
      <c r="LPJ96" s="184"/>
      <c r="LPK96" s="184"/>
      <c r="LPL96" s="184"/>
      <c r="LPM96" s="184"/>
      <c r="LPN96" s="184"/>
      <c r="LPO96" s="184"/>
      <c r="LPP96" s="184"/>
      <c r="LPQ96" s="184"/>
      <c r="LPR96" s="184"/>
      <c r="LPS96" s="184"/>
      <c r="LPT96" s="184"/>
      <c r="LPU96" s="184"/>
      <c r="LPV96" s="184"/>
      <c r="LPW96" s="184"/>
      <c r="LPX96" s="184"/>
      <c r="LPY96" s="184"/>
      <c r="LPZ96" s="184"/>
      <c r="LQA96" s="184"/>
      <c r="LQB96" s="184"/>
      <c r="LQC96" s="184"/>
      <c r="LQD96" s="184"/>
      <c r="LQE96" s="184"/>
      <c r="LQF96" s="184"/>
      <c r="LQG96" s="184"/>
      <c r="LQH96" s="184"/>
      <c r="LQI96" s="184"/>
      <c r="LQJ96" s="184"/>
      <c r="LQK96" s="184"/>
      <c r="LQL96" s="184"/>
      <c r="LQM96" s="184"/>
      <c r="LQN96" s="184"/>
      <c r="LQO96" s="184"/>
      <c r="LQP96" s="184"/>
      <c r="LQQ96" s="184"/>
      <c r="LQR96" s="184"/>
      <c r="LQS96" s="184"/>
      <c r="LQT96" s="184"/>
      <c r="LQU96" s="184"/>
      <c r="LQV96" s="184"/>
      <c r="LQW96" s="184"/>
      <c r="LQX96" s="184"/>
      <c r="LQY96" s="184"/>
      <c r="LQZ96" s="184"/>
      <c r="LRA96" s="184"/>
      <c r="LRB96" s="184"/>
      <c r="LRC96" s="184"/>
      <c r="LRD96" s="184"/>
      <c r="LRE96" s="184"/>
      <c r="LRF96" s="184"/>
      <c r="LRG96" s="184"/>
      <c r="LRH96" s="184"/>
      <c r="LRI96" s="184"/>
      <c r="LRJ96" s="184"/>
      <c r="LRK96" s="184"/>
      <c r="LRL96" s="184"/>
      <c r="LRM96" s="184"/>
      <c r="LRN96" s="184"/>
      <c r="LRO96" s="184"/>
      <c r="LRP96" s="184"/>
      <c r="LRQ96" s="184"/>
      <c r="LRR96" s="184"/>
      <c r="LRS96" s="184"/>
      <c r="LRT96" s="184"/>
      <c r="LRU96" s="184"/>
      <c r="LRV96" s="184"/>
      <c r="LRW96" s="184"/>
      <c r="LRX96" s="184"/>
      <c r="LRY96" s="184"/>
      <c r="LRZ96" s="184"/>
      <c r="LSA96" s="184"/>
      <c r="LSB96" s="184"/>
      <c r="LSC96" s="184"/>
      <c r="LSD96" s="184"/>
      <c r="LSE96" s="184"/>
      <c r="LSF96" s="184"/>
      <c r="LSG96" s="184"/>
      <c r="LSH96" s="184"/>
      <c r="LSI96" s="184"/>
      <c r="LSJ96" s="184"/>
      <c r="LSK96" s="184"/>
      <c r="LSL96" s="184"/>
      <c r="LSM96" s="184"/>
      <c r="LSN96" s="184"/>
      <c r="LSO96" s="184"/>
      <c r="LSP96" s="184"/>
      <c r="LSQ96" s="184"/>
      <c r="LSR96" s="184"/>
      <c r="LSS96" s="184"/>
      <c r="LST96" s="184"/>
      <c r="LSU96" s="184"/>
      <c r="LSV96" s="184"/>
      <c r="LSW96" s="184"/>
      <c r="LSX96" s="184"/>
      <c r="LSY96" s="184"/>
      <c r="LSZ96" s="184"/>
      <c r="LTA96" s="184"/>
      <c r="LTB96" s="184"/>
      <c r="LTC96" s="184"/>
      <c r="LTD96" s="184"/>
      <c r="LTE96" s="184"/>
      <c r="LTF96" s="184"/>
      <c r="LTG96" s="184"/>
      <c r="LTH96" s="184"/>
      <c r="LTI96" s="184"/>
      <c r="LTJ96" s="184"/>
      <c r="LTK96" s="184"/>
      <c r="LTL96" s="184"/>
      <c r="LTM96" s="184"/>
      <c r="LTN96" s="184"/>
      <c r="LTO96" s="184"/>
      <c r="LTP96" s="184"/>
      <c r="LTQ96" s="184"/>
      <c r="LTR96" s="184"/>
      <c r="LTS96" s="184"/>
      <c r="LTT96" s="184"/>
      <c r="LTU96" s="184"/>
      <c r="LTV96" s="184"/>
      <c r="LTW96" s="184"/>
      <c r="LTX96" s="184"/>
      <c r="LTY96" s="184"/>
      <c r="LTZ96" s="184"/>
      <c r="LUA96" s="184"/>
      <c r="LUB96" s="184"/>
      <c r="LUC96" s="184"/>
      <c r="LUD96" s="184"/>
      <c r="LUE96" s="184"/>
      <c r="LUF96" s="184"/>
      <c r="LUG96" s="184"/>
      <c r="LUH96" s="184"/>
      <c r="LUI96" s="184"/>
      <c r="LUJ96" s="184"/>
      <c r="LUK96" s="184"/>
      <c r="LUL96" s="184"/>
      <c r="LUM96" s="184"/>
      <c r="LUN96" s="184"/>
      <c r="LUO96" s="184"/>
      <c r="LUP96" s="184"/>
      <c r="LUQ96" s="184"/>
      <c r="LUR96" s="184"/>
      <c r="LUS96" s="184"/>
      <c r="LUT96" s="184"/>
      <c r="LUU96" s="184"/>
      <c r="LUV96" s="184"/>
      <c r="LUW96" s="184"/>
      <c r="LUX96" s="184"/>
      <c r="LUY96" s="184"/>
      <c r="LUZ96" s="184"/>
      <c r="LVA96" s="184"/>
      <c r="LVB96" s="184"/>
      <c r="LVC96" s="184"/>
      <c r="LVD96" s="184"/>
      <c r="LVE96" s="184"/>
      <c r="LVF96" s="184"/>
      <c r="LVG96" s="184"/>
      <c r="LVH96" s="184"/>
      <c r="LVI96" s="184"/>
      <c r="LVJ96" s="184"/>
      <c r="LVK96" s="184"/>
      <c r="LVL96" s="184"/>
      <c r="LVM96" s="184"/>
      <c r="LVN96" s="184"/>
      <c r="LVO96" s="184"/>
      <c r="LVP96" s="184"/>
      <c r="LVQ96" s="184"/>
      <c r="LVR96" s="184"/>
      <c r="LVS96" s="184"/>
      <c r="LVT96" s="184"/>
      <c r="LVU96" s="184"/>
      <c r="LVV96" s="184"/>
      <c r="LVW96" s="184"/>
      <c r="LVX96" s="184"/>
      <c r="LVY96" s="184"/>
      <c r="LVZ96" s="184"/>
      <c r="LWA96" s="184"/>
      <c r="LWB96" s="184"/>
      <c r="LWC96" s="184"/>
      <c r="LWD96" s="184"/>
      <c r="LWE96" s="184"/>
      <c r="LWF96" s="184"/>
      <c r="LWG96" s="184"/>
      <c r="LWH96" s="184"/>
      <c r="LWI96" s="184"/>
      <c r="LWJ96" s="184"/>
      <c r="LWK96" s="184"/>
      <c r="LWL96" s="184"/>
      <c r="LWM96" s="184"/>
      <c r="LWN96" s="184"/>
      <c r="LWO96" s="184"/>
      <c r="LWP96" s="184"/>
      <c r="LWQ96" s="184"/>
      <c r="LWR96" s="184"/>
      <c r="LWS96" s="184"/>
      <c r="LWT96" s="184"/>
      <c r="LWU96" s="184"/>
      <c r="LWV96" s="184"/>
      <c r="LWW96" s="184"/>
      <c r="LWX96" s="184"/>
      <c r="LWY96" s="184"/>
      <c r="LWZ96" s="184"/>
      <c r="LXA96" s="184"/>
      <c r="LXB96" s="184"/>
      <c r="LXC96" s="184"/>
      <c r="LXD96" s="184"/>
      <c r="LXE96" s="184"/>
      <c r="LXF96" s="184"/>
      <c r="LXG96" s="184"/>
      <c r="LXH96" s="184"/>
      <c r="LXI96" s="184"/>
      <c r="LXJ96" s="184"/>
      <c r="LXK96" s="184"/>
      <c r="LXL96" s="184"/>
      <c r="LXM96" s="184"/>
      <c r="LXN96" s="184"/>
      <c r="LXO96" s="184"/>
      <c r="LXP96" s="184"/>
      <c r="LXQ96" s="184"/>
      <c r="LXR96" s="184"/>
      <c r="LXS96" s="184"/>
      <c r="LXT96" s="184"/>
      <c r="LXU96" s="184"/>
      <c r="LXV96" s="184"/>
      <c r="LXW96" s="184"/>
      <c r="LXX96" s="184"/>
      <c r="LXY96" s="184"/>
      <c r="LXZ96" s="184"/>
      <c r="LYA96" s="184"/>
      <c r="LYB96" s="184"/>
      <c r="LYC96" s="184"/>
      <c r="LYD96" s="184"/>
      <c r="LYE96" s="184"/>
      <c r="LYF96" s="184"/>
      <c r="LYG96" s="184"/>
      <c r="LYH96" s="184"/>
      <c r="LYI96" s="184"/>
      <c r="LYJ96" s="184"/>
      <c r="LYK96" s="184"/>
      <c r="LYL96" s="184"/>
      <c r="LYM96" s="184"/>
      <c r="LYN96" s="184"/>
      <c r="LYO96" s="184"/>
      <c r="LYP96" s="184"/>
      <c r="LYQ96" s="184"/>
      <c r="LYR96" s="184"/>
      <c r="LYS96" s="184"/>
      <c r="LYT96" s="184"/>
      <c r="LYU96" s="184"/>
      <c r="LYV96" s="184"/>
      <c r="LYW96" s="184"/>
      <c r="LYX96" s="184"/>
      <c r="LYY96" s="184"/>
      <c r="LYZ96" s="184"/>
      <c r="LZA96" s="184"/>
      <c r="LZB96" s="184"/>
      <c r="LZC96" s="184"/>
      <c r="LZD96" s="184"/>
      <c r="LZE96" s="184"/>
      <c r="LZF96" s="184"/>
      <c r="LZG96" s="184"/>
      <c r="LZH96" s="184"/>
      <c r="LZI96" s="184"/>
      <c r="LZJ96" s="184"/>
      <c r="LZK96" s="184"/>
      <c r="LZL96" s="184"/>
      <c r="LZM96" s="184"/>
      <c r="LZN96" s="184"/>
      <c r="LZO96" s="184"/>
      <c r="LZP96" s="184"/>
      <c r="LZQ96" s="184"/>
      <c r="LZR96" s="184"/>
      <c r="LZS96" s="184"/>
      <c r="LZT96" s="184"/>
      <c r="LZU96" s="184"/>
      <c r="LZV96" s="184"/>
      <c r="LZW96" s="184"/>
      <c r="LZX96" s="184"/>
      <c r="LZY96" s="184"/>
      <c r="LZZ96" s="184"/>
      <c r="MAA96" s="184"/>
      <c r="MAB96" s="184"/>
      <c r="MAC96" s="184"/>
      <c r="MAD96" s="184"/>
      <c r="MAE96" s="184"/>
      <c r="MAF96" s="184"/>
      <c r="MAG96" s="184"/>
      <c r="MAH96" s="184"/>
      <c r="MAI96" s="184"/>
      <c r="MAJ96" s="184"/>
      <c r="MAK96" s="184"/>
      <c r="MAL96" s="184"/>
      <c r="MAM96" s="184"/>
      <c r="MAN96" s="184"/>
      <c r="MAO96" s="184"/>
      <c r="MAP96" s="184"/>
      <c r="MAQ96" s="184"/>
      <c r="MAR96" s="184"/>
      <c r="MAS96" s="184"/>
      <c r="MAT96" s="184"/>
      <c r="MAU96" s="184"/>
      <c r="MAV96" s="184"/>
      <c r="MAW96" s="184"/>
      <c r="MAX96" s="184"/>
      <c r="MAY96" s="184"/>
      <c r="MAZ96" s="184"/>
      <c r="MBA96" s="184"/>
      <c r="MBB96" s="184"/>
      <c r="MBC96" s="184"/>
      <c r="MBD96" s="184"/>
      <c r="MBE96" s="184"/>
      <c r="MBF96" s="184"/>
      <c r="MBG96" s="184"/>
      <c r="MBH96" s="184"/>
      <c r="MBI96" s="184"/>
      <c r="MBJ96" s="184"/>
      <c r="MBK96" s="184"/>
      <c r="MBL96" s="184"/>
      <c r="MBM96" s="184"/>
      <c r="MBN96" s="184"/>
      <c r="MBO96" s="184"/>
      <c r="MBP96" s="184"/>
      <c r="MBQ96" s="184"/>
      <c r="MBR96" s="184"/>
      <c r="MBS96" s="184"/>
      <c r="MBT96" s="184"/>
      <c r="MBU96" s="184"/>
      <c r="MBV96" s="184"/>
      <c r="MBW96" s="184"/>
      <c r="MBX96" s="184"/>
      <c r="MBY96" s="184"/>
      <c r="MBZ96" s="184"/>
      <c r="MCA96" s="184"/>
      <c r="MCB96" s="184"/>
      <c r="MCC96" s="184"/>
      <c r="MCD96" s="184"/>
      <c r="MCE96" s="184"/>
      <c r="MCF96" s="184"/>
      <c r="MCG96" s="184"/>
      <c r="MCH96" s="184"/>
      <c r="MCI96" s="184"/>
      <c r="MCJ96" s="184"/>
      <c r="MCK96" s="184"/>
      <c r="MCL96" s="184"/>
      <c r="MCM96" s="184"/>
      <c r="MCN96" s="184"/>
      <c r="MCO96" s="184"/>
      <c r="MCP96" s="184"/>
      <c r="MCQ96" s="184"/>
      <c r="MCR96" s="184"/>
      <c r="MCS96" s="184"/>
      <c r="MCT96" s="184"/>
      <c r="MCU96" s="184"/>
      <c r="MCV96" s="184"/>
      <c r="MCW96" s="184"/>
      <c r="MCX96" s="184"/>
      <c r="MCY96" s="184"/>
      <c r="MCZ96" s="184"/>
      <c r="MDA96" s="184"/>
      <c r="MDB96" s="184"/>
      <c r="MDC96" s="184"/>
      <c r="MDD96" s="184"/>
      <c r="MDE96" s="184"/>
      <c r="MDF96" s="184"/>
      <c r="MDG96" s="184"/>
      <c r="MDH96" s="184"/>
      <c r="MDI96" s="184"/>
      <c r="MDJ96" s="184"/>
      <c r="MDK96" s="184"/>
      <c r="MDL96" s="184"/>
      <c r="MDM96" s="184"/>
      <c r="MDN96" s="184"/>
      <c r="MDO96" s="184"/>
      <c r="MDP96" s="184"/>
      <c r="MDQ96" s="184"/>
      <c r="MDR96" s="184"/>
      <c r="MDS96" s="184"/>
      <c r="MDT96" s="184"/>
      <c r="MDU96" s="184"/>
      <c r="MDV96" s="184"/>
      <c r="MDW96" s="184"/>
      <c r="MDX96" s="184"/>
      <c r="MDY96" s="184"/>
      <c r="MDZ96" s="184"/>
      <c r="MEA96" s="184"/>
      <c r="MEB96" s="184"/>
      <c r="MEC96" s="184"/>
      <c r="MED96" s="184"/>
      <c r="MEE96" s="184"/>
      <c r="MEF96" s="184"/>
      <c r="MEG96" s="184"/>
      <c r="MEH96" s="184"/>
      <c r="MEI96" s="184"/>
      <c r="MEJ96" s="184"/>
      <c r="MEK96" s="184"/>
      <c r="MEL96" s="184"/>
      <c r="MEM96" s="184"/>
      <c r="MEN96" s="184"/>
      <c r="MEO96" s="184"/>
      <c r="MEP96" s="184"/>
      <c r="MEQ96" s="184"/>
      <c r="MER96" s="184"/>
      <c r="MES96" s="184"/>
      <c r="MET96" s="184"/>
      <c r="MEU96" s="184"/>
      <c r="MEV96" s="184"/>
      <c r="MEW96" s="184"/>
      <c r="MEX96" s="184"/>
      <c r="MEY96" s="184"/>
      <c r="MEZ96" s="184"/>
      <c r="MFA96" s="184"/>
      <c r="MFB96" s="184"/>
      <c r="MFC96" s="184"/>
      <c r="MFD96" s="184"/>
      <c r="MFE96" s="184"/>
      <c r="MFF96" s="184"/>
      <c r="MFG96" s="184"/>
      <c r="MFH96" s="184"/>
      <c r="MFI96" s="184"/>
      <c r="MFJ96" s="184"/>
      <c r="MFK96" s="184"/>
      <c r="MFL96" s="184"/>
      <c r="MFM96" s="184"/>
      <c r="MFN96" s="184"/>
      <c r="MFO96" s="184"/>
      <c r="MFP96" s="184"/>
      <c r="MFQ96" s="184"/>
      <c r="MFR96" s="184"/>
      <c r="MFS96" s="184"/>
      <c r="MFT96" s="184"/>
      <c r="MFU96" s="184"/>
      <c r="MFV96" s="184"/>
      <c r="MFW96" s="184"/>
      <c r="MFX96" s="184"/>
      <c r="MFY96" s="184"/>
      <c r="MFZ96" s="184"/>
      <c r="MGA96" s="184"/>
      <c r="MGB96" s="184"/>
      <c r="MGC96" s="184"/>
      <c r="MGD96" s="184"/>
      <c r="MGE96" s="184"/>
      <c r="MGF96" s="184"/>
      <c r="MGG96" s="184"/>
      <c r="MGH96" s="184"/>
      <c r="MGI96" s="184"/>
      <c r="MGJ96" s="184"/>
      <c r="MGK96" s="184"/>
      <c r="MGL96" s="184"/>
      <c r="MGM96" s="184"/>
      <c r="MGN96" s="184"/>
      <c r="MGO96" s="184"/>
      <c r="MGP96" s="184"/>
      <c r="MGQ96" s="184"/>
      <c r="MGR96" s="184"/>
      <c r="MGS96" s="184"/>
      <c r="MGT96" s="184"/>
      <c r="MGU96" s="184"/>
      <c r="MGV96" s="184"/>
      <c r="MGW96" s="184"/>
      <c r="MGX96" s="184"/>
      <c r="MGY96" s="184"/>
      <c r="MGZ96" s="184"/>
      <c r="MHA96" s="184"/>
      <c r="MHB96" s="184"/>
      <c r="MHC96" s="184"/>
      <c r="MHD96" s="184"/>
      <c r="MHE96" s="184"/>
      <c r="MHF96" s="184"/>
      <c r="MHG96" s="184"/>
      <c r="MHH96" s="184"/>
      <c r="MHI96" s="184"/>
      <c r="MHJ96" s="184"/>
      <c r="MHK96" s="184"/>
      <c r="MHL96" s="184"/>
      <c r="MHM96" s="184"/>
      <c r="MHN96" s="184"/>
      <c r="MHO96" s="184"/>
      <c r="MHP96" s="184"/>
      <c r="MHQ96" s="184"/>
      <c r="MHR96" s="184"/>
      <c r="MHS96" s="184"/>
      <c r="MHT96" s="184"/>
      <c r="MHU96" s="184"/>
      <c r="MHV96" s="184"/>
      <c r="MHW96" s="184"/>
      <c r="MHX96" s="184"/>
      <c r="MHY96" s="184"/>
      <c r="MHZ96" s="184"/>
      <c r="MIA96" s="184"/>
      <c r="MIB96" s="184"/>
      <c r="MIC96" s="184"/>
      <c r="MID96" s="184"/>
      <c r="MIE96" s="184"/>
      <c r="MIF96" s="184"/>
      <c r="MIG96" s="184"/>
      <c r="MIH96" s="184"/>
      <c r="MII96" s="184"/>
      <c r="MIJ96" s="184"/>
      <c r="MIK96" s="184"/>
      <c r="MIL96" s="184"/>
      <c r="MIM96" s="184"/>
      <c r="MIN96" s="184"/>
      <c r="MIO96" s="184"/>
      <c r="MIP96" s="184"/>
      <c r="MIQ96" s="184"/>
      <c r="MIR96" s="184"/>
      <c r="MIS96" s="184"/>
      <c r="MIT96" s="184"/>
      <c r="MIU96" s="184"/>
      <c r="MIV96" s="184"/>
      <c r="MIW96" s="184"/>
      <c r="MIX96" s="184"/>
      <c r="MIY96" s="184"/>
      <c r="MIZ96" s="184"/>
      <c r="MJA96" s="184"/>
      <c r="MJB96" s="184"/>
      <c r="MJC96" s="184"/>
      <c r="MJD96" s="184"/>
      <c r="MJE96" s="184"/>
      <c r="MJF96" s="184"/>
      <c r="MJG96" s="184"/>
      <c r="MJH96" s="184"/>
      <c r="MJI96" s="184"/>
      <c r="MJJ96" s="184"/>
      <c r="MJK96" s="184"/>
      <c r="MJL96" s="184"/>
      <c r="MJM96" s="184"/>
      <c r="MJN96" s="184"/>
      <c r="MJO96" s="184"/>
      <c r="MJP96" s="184"/>
      <c r="MJQ96" s="184"/>
      <c r="MJR96" s="184"/>
      <c r="MJS96" s="184"/>
      <c r="MJT96" s="184"/>
      <c r="MJU96" s="184"/>
      <c r="MJV96" s="184"/>
      <c r="MJW96" s="184"/>
      <c r="MJX96" s="184"/>
      <c r="MJY96" s="184"/>
      <c r="MJZ96" s="184"/>
      <c r="MKA96" s="184"/>
      <c r="MKB96" s="184"/>
      <c r="MKC96" s="184"/>
      <c r="MKD96" s="184"/>
      <c r="MKE96" s="184"/>
      <c r="MKF96" s="184"/>
      <c r="MKG96" s="184"/>
      <c r="MKH96" s="184"/>
      <c r="MKI96" s="184"/>
      <c r="MKJ96" s="184"/>
      <c r="MKK96" s="184"/>
      <c r="MKL96" s="184"/>
      <c r="MKM96" s="184"/>
      <c r="MKN96" s="184"/>
      <c r="MKO96" s="184"/>
      <c r="MKP96" s="184"/>
      <c r="MKQ96" s="184"/>
      <c r="MKR96" s="184"/>
      <c r="MKS96" s="184"/>
      <c r="MKT96" s="184"/>
      <c r="MKU96" s="184"/>
      <c r="MKV96" s="184"/>
      <c r="MKW96" s="184"/>
      <c r="MKX96" s="184"/>
      <c r="MKY96" s="184"/>
      <c r="MKZ96" s="184"/>
      <c r="MLA96" s="184"/>
      <c r="MLB96" s="184"/>
      <c r="MLC96" s="184"/>
      <c r="MLD96" s="184"/>
      <c r="MLE96" s="184"/>
      <c r="MLF96" s="184"/>
      <c r="MLG96" s="184"/>
      <c r="MLH96" s="184"/>
      <c r="MLI96" s="184"/>
      <c r="MLJ96" s="184"/>
      <c r="MLK96" s="184"/>
      <c r="MLL96" s="184"/>
      <c r="MLM96" s="184"/>
      <c r="MLN96" s="184"/>
      <c r="MLO96" s="184"/>
      <c r="MLP96" s="184"/>
      <c r="MLQ96" s="184"/>
      <c r="MLR96" s="184"/>
      <c r="MLS96" s="184"/>
      <c r="MLT96" s="184"/>
      <c r="MLU96" s="184"/>
      <c r="MLV96" s="184"/>
      <c r="MLW96" s="184"/>
      <c r="MLX96" s="184"/>
      <c r="MLY96" s="184"/>
      <c r="MLZ96" s="184"/>
      <c r="MMA96" s="184"/>
      <c r="MMB96" s="184"/>
      <c r="MMC96" s="184"/>
      <c r="MMD96" s="184"/>
      <c r="MME96" s="184"/>
      <c r="MMF96" s="184"/>
      <c r="MMG96" s="184"/>
      <c r="MMH96" s="184"/>
      <c r="MMI96" s="184"/>
      <c r="MMJ96" s="184"/>
      <c r="MMK96" s="184"/>
      <c r="MML96" s="184"/>
      <c r="MMM96" s="184"/>
      <c r="MMN96" s="184"/>
      <c r="MMO96" s="184"/>
      <c r="MMP96" s="184"/>
      <c r="MMQ96" s="184"/>
      <c r="MMR96" s="184"/>
      <c r="MMS96" s="184"/>
      <c r="MMT96" s="184"/>
      <c r="MMU96" s="184"/>
      <c r="MMV96" s="184"/>
      <c r="MMW96" s="184"/>
      <c r="MMX96" s="184"/>
      <c r="MMY96" s="184"/>
      <c r="MMZ96" s="184"/>
      <c r="MNA96" s="184"/>
      <c r="MNB96" s="184"/>
      <c r="MNC96" s="184"/>
      <c r="MND96" s="184"/>
      <c r="MNE96" s="184"/>
      <c r="MNF96" s="184"/>
      <c r="MNG96" s="184"/>
      <c r="MNH96" s="184"/>
      <c r="MNI96" s="184"/>
      <c r="MNJ96" s="184"/>
      <c r="MNK96" s="184"/>
      <c r="MNL96" s="184"/>
      <c r="MNM96" s="184"/>
      <c r="MNN96" s="184"/>
      <c r="MNO96" s="184"/>
      <c r="MNP96" s="184"/>
      <c r="MNQ96" s="184"/>
      <c r="MNR96" s="184"/>
      <c r="MNS96" s="184"/>
      <c r="MNT96" s="184"/>
      <c r="MNU96" s="184"/>
      <c r="MNV96" s="184"/>
      <c r="MNW96" s="184"/>
      <c r="MNX96" s="184"/>
      <c r="MNY96" s="184"/>
      <c r="MNZ96" s="184"/>
      <c r="MOA96" s="184"/>
      <c r="MOB96" s="184"/>
      <c r="MOC96" s="184"/>
      <c r="MOD96" s="184"/>
      <c r="MOE96" s="184"/>
      <c r="MOF96" s="184"/>
      <c r="MOG96" s="184"/>
      <c r="MOH96" s="184"/>
      <c r="MOI96" s="184"/>
      <c r="MOJ96" s="184"/>
      <c r="MOK96" s="184"/>
      <c r="MOL96" s="184"/>
      <c r="MOM96" s="184"/>
      <c r="MON96" s="184"/>
      <c r="MOO96" s="184"/>
      <c r="MOP96" s="184"/>
      <c r="MOQ96" s="184"/>
      <c r="MOR96" s="184"/>
      <c r="MOS96" s="184"/>
      <c r="MOT96" s="184"/>
      <c r="MOU96" s="184"/>
      <c r="MOV96" s="184"/>
      <c r="MOW96" s="184"/>
      <c r="MOX96" s="184"/>
      <c r="MOY96" s="184"/>
      <c r="MOZ96" s="184"/>
      <c r="MPA96" s="184"/>
      <c r="MPB96" s="184"/>
      <c r="MPC96" s="184"/>
      <c r="MPD96" s="184"/>
      <c r="MPE96" s="184"/>
      <c r="MPF96" s="184"/>
      <c r="MPG96" s="184"/>
      <c r="MPH96" s="184"/>
      <c r="MPI96" s="184"/>
      <c r="MPJ96" s="184"/>
      <c r="MPK96" s="184"/>
      <c r="MPL96" s="184"/>
      <c r="MPM96" s="184"/>
      <c r="MPN96" s="184"/>
      <c r="MPO96" s="184"/>
      <c r="MPP96" s="184"/>
      <c r="MPQ96" s="184"/>
      <c r="MPR96" s="184"/>
      <c r="MPS96" s="184"/>
      <c r="MPT96" s="184"/>
      <c r="MPU96" s="184"/>
      <c r="MPV96" s="184"/>
      <c r="MPW96" s="184"/>
      <c r="MPX96" s="184"/>
      <c r="MPY96" s="184"/>
      <c r="MPZ96" s="184"/>
      <c r="MQA96" s="184"/>
      <c r="MQB96" s="184"/>
      <c r="MQC96" s="184"/>
      <c r="MQD96" s="184"/>
      <c r="MQE96" s="184"/>
      <c r="MQF96" s="184"/>
      <c r="MQG96" s="184"/>
      <c r="MQH96" s="184"/>
      <c r="MQI96" s="184"/>
      <c r="MQJ96" s="184"/>
      <c r="MQK96" s="184"/>
      <c r="MQL96" s="184"/>
      <c r="MQM96" s="184"/>
      <c r="MQN96" s="184"/>
      <c r="MQO96" s="184"/>
      <c r="MQP96" s="184"/>
      <c r="MQQ96" s="184"/>
      <c r="MQR96" s="184"/>
      <c r="MQS96" s="184"/>
      <c r="MQT96" s="184"/>
      <c r="MQU96" s="184"/>
      <c r="MQV96" s="184"/>
      <c r="MQW96" s="184"/>
      <c r="MQX96" s="184"/>
      <c r="MQY96" s="184"/>
      <c r="MQZ96" s="184"/>
      <c r="MRA96" s="184"/>
      <c r="MRB96" s="184"/>
      <c r="MRC96" s="184"/>
      <c r="MRD96" s="184"/>
      <c r="MRE96" s="184"/>
      <c r="MRF96" s="184"/>
      <c r="MRG96" s="184"/>
      <c r="MRH96" s="184"/>
      <c r="MRI96" s="184"/>
      <c r="MRJ96" s="184"/>
      <c r="MRK96" s="184"/>
      <c r="MRL96" s="184"/>
      <c r="MRM96" s="184"/>
      <c r="MRN96" s="184"/>
      <c r="MRO96" s="184"/>
      <c r="MRP96" s="184"/>
      <c r="MRQ96" s="184"/>
      <c r="MRR96" s="184"/>
      <c r="MRS96" s="184"/>
      <c r="MRT96" s="184"/>
      <c r="MRU96" s="184"/>
      <c r="MRV96" s="184"/>
      <c r="MRW96" s="184"/>
      <c r="MRX96" s="184"/>
      <c r="MRY96" s="184"/>
      <c r="MRZ96" s="184"/>
      <c r="MSA96" s="184"/>
      <c r="MSB96" s="184"/>
      <c r="MSC96" s="184"/>
      <c r="MSD96" s="184"/>
      <c r="MSE96" s="184"/>
      <c r="MSF96" s="184"/>
      <c r="MSG96" s="184"/>
      <c r="MSH96" s="184"/>
      <c r="MSI96" s="184"/>
      <c r="MSJ96" s="184"/>
      <c r="MSK96" s="184"/>
      <c r="MSL96" s="184"/>
      <c r="MSM96" s="184"/>
      <c r="MSN96" s="184"/>
      <c r="MSO96" s="184"/>
      <c r="MSP96" s="184"/>
      <c r="MSQ96" s="184"/>
      <c r="MSR96" s="184"/>
      <c r="MSS96" s="184"/>
      <c r="MST96" s="184"/>
      <c r="MSU96" s="184"/>
      <c r="MSV96" s="184"/>
      <c r="MSW96" s="184"/>
      <c r="MSX96" s="184"/>
      <c r="MSY96" s="184"/>
      <c r="MSZ96" s="184"/>
      <c r="MTA96" s="184"/>
      <c r="MTB96" s="184"/>
      <c r="MTC96" s="184"/>
      <c r="MTD96" s="184"/>
      <c r="MTE96" s="184"/>
      <c r="MTF96" s="184"/>
      <c r="MTG96" s="184"/>
      <c r="MTH96" s="184"/>
      <c r="MTI96" s="184"/>
      <c r="MTJ96" s="184"/>
      <c r="MTK96" s="184"/>
      <c r="MTL96" s="184"/>
      <c r="MTM96" s="184"/>
      <c r="MTN96" s="184"/>
      <c r="MTO96" s="184"/>
      <c r="MTP96" s="184"/>
      <c r="MTQ96" s="184"/>
      <c r="MTR96" s="184"/>
      <c r="MTS96" s="184"/>
      <c r="MTT96" s="184"/>
      <c r="MTU96" s="184"/>
      <c r="MTV96" s="184"/>
      <c r="MTW96" s="184"/>
      <c r="MTX96" s="184"/>
      <c r="MTY96" s="184"/>
      <c r="MTZ96" s="184"/>
      <c r="MUA96" s="184"/>
      <c r="MUB96" s="184"/>
      <c r="MUC96" s="184"/>
      <c r="MUD96" s="184"/>
      <c r="MUE96" s="184"/>
      <c r="MUF96" s="184"/>
      <c r="MUG96" s="184"/>
      <c r="MUH96" s="184"/>
      <c r="MUI96" s="184"/>
      <c r="MUJ96" s="184"/>
      <c r="MUK96" s="184"/>
      <c r="MUL96" s="184"/>
      <c r="MUM96" s="184"/>
      <c r="MUN96" s="184"/>
      <c r="MUO96" s="184"/>
      <c r="MUP96" s="184"/>
      <c r="MUQ96" s="184"/>
      <c r="MUR96" s="184"/>
      <c r="MUS96" s="184"/>
      <c r="MUT96" s="184"/>
      <c r="MUU96" s="184"/>
      <c r="MUV96" s="184"/>
      <c r="MUW96" s="184"/>
      <c r="MUX96" s="184"/>
      <c r="MUY96" s="184"/>
      <c r="MUZ96" s="184"/>
      <c r="MVA96" s="184"/>
      <c r="MVB96" s="184"/>
      <c r="MVC96" s="184"/>
      <c r="MVD96" s="184"/>
      <c r="MVE96" s="184"/>
      <c r="MVF96" s="184"/>
      <c r="MVG96" s="184"/>
      <c r="MVH96" s="184"/>
      <c r="MVI96" s="184"/>
      <c r="MVJ96" s="184"/>
      <c r="MVK96" s="184"/>
      <c r="MVL96" s="184"/>
      <c r="MVM96" s="184"/>
      <c r="MVN96" s="184"/>
      <c r="MVO96" s="184"/>
      <c r="MVP96" s="184"/>
      <c r="MVQ96" s="184"/>
      <c r="MVR96" s="184"/>
      <c r="MVS96" s="184"/>
      <c r="MVT96" s="184"/>
      <c r="MVU96" s="184"/>
      <c r="MVV96" s="184"/>
      <c r="MVW96" s="184"/>
      <c r="MVX96" s="184"/>
      <c r="MVY96" s="184"/>
      <c r="MVZ96" s="184"/>
      <c r="MWA96" s="184"/>
      <c r="MWB96" s="184"/>
      <c r="MWC96" s="184"/>
      <c r="MWD96" s="184"/>
      <c r="MWE96" s="184"/>
      <c r="MWF96" s="184"/>
      <c r="MWG96" s="184"/>
      <c r="MWH96" s="184"/>
      <c r="MWI96" s="184"/>
      <c r="MWJ96" s="184"/>
      <c r="MWK96" s="184"/>
      <c r="MWL96" s="184"/>
      <c r="MWM96" s="184"/>
      <c r="MWN96" s="184"/>
      <c r="MWO96" s="184"/>
      <c r="MWP96" s="184"/>
      <c r="MWQ96" s="184"/>
      <c r="MWR96" s="184"/>
      <c r="MWS96" s="184"/>
      <c r="MWT96" s="184"/>
      <c r="MWU96" s="184"/>
      <c r="MWV96" s="184"/>
      <c r="MWW96" s="184"/>
      <c r="MWX96" s="184"/>
      <c r="MWY96" s="184"/>
      <c r="MWZ96" s="184"/>
      <c r="MXA96" s="184"/>
      <c r="MXB96" s="184"/>
      <c r="MXC96" s="184"/>
      <c r="MXD96" s="184"/>
      <c r="MXE96" s="184"/>
      <c r="MXF96" s="184"/>
      <c r="MXG96" s="184"/>
      <c r="MXH96" s="184"/>
      <c r="MXI96" s="184"/>
      <c r="MXJ96" s="184"/>
      <c r="MXK96" s="184"/>
      <c r="MXL96" s="184"/>
      <c r="MXM96" s="184"/>
      <c r="MXN96" s="184"/>
      <c r="MXO96" s="184"/>
      <c r="MXP96" s="184"/>
      <c r="MXQ96" s="184"/>
      <c r="MXR96" s="184"/>
      <c r="MXS96" s="184"/>
      <c r="MXT96" s="184"/>
      <c r="MXU96" s="184"/>
      <c r="MXV96" s="184"/>
      <c r="MXW96" s="184"/>
      <c r="MXX96" s="184"/>
      <c r="MXY96" s="184"/>
      <c r="MXZ96" s="184"/>
      <c r="MYA96" s="184"/>
      <c r="MYB96" s="184"/>
      <c r="MYC96" s="184"/>
      <c r="MYD96" s="184"/>
      <c r="MYE96" s="184"/>
      <c r="MYF96" s="184"/>
      <c r="MYG96" s="184"/>
      <c r="MYH96" s="184"/>
      <c r="MYI96" s="184"/>
      <c r="MYJ96" s="184"/>
      <c r="MYK96" s="184"/>
      <c r="MYL96" s="184"/>
      <c r="MYM96" s="184"/>
      <c r="MYN96" s="184"/>
      <c r="MYO96" s="184"/>
      <c r="MYP96" s="184"/>
      <c r="MYQ96" s="184"/>
      <c r="MYR96" s="184"/>
      <c r="MYS96" s="184"/>
      <c r="MYT96" s="184"/>
      <c r="MYU96" s="184"/>
      <c r="MYV96" s="184"/>
      <c r="MYW96" s="184"/>
      <c r="MYX96" s="184"/>
      <c r="MYY96" s="184"/>
      <c r="MYZ96" s="184"/>
      <c r="MZA96" s="184"/>
      <c r="MZB96" s="184"/>
      <c r="MZC96" s="184"/>
      <c r="MZD96" s="184"/>
      <c r="MZE96" s="184"/>
      <c r="MZF96" s="184"/>
      <c r="MZG96" s="184"/>
      <c r="MZH96" s="184"/>
      <c r="MZI96" s="184"/>
      <c r="MZJ96" s="184"/>
      <c r="MZK96" s="184"/>
      <c r="MZL96" s="184"/>
      <c r="MZM96" s="184"/>
      <c r="MZN96" s="184"/>
      <c r="MZO96" s="184"/>
      <c r="MZP96" s="184"/>
      <c r="MZQ96" s="184"/>
      <c r="MZR96" s="184"/>
      <c r="MZS96" s="184"/>
      <c r="MZT96" s="184"/>
      <c r="MZU96" s="184"/>
      <c r="MZV96" s="184"/>
      <c r="MZW96" s="184"/>
      <c r="MZX96" s="184"/>
      <c r="MZY96" s="184"/>
      <c r="MZZ96" s="184"/>
      <c r="NAA96" s="184"/>
      <c r="NAB96" s="184"/>
      <c r="NAC96" s="184"/>
      <c r="NAD96" s="184"/>
      <c r="NAE96" s="184"/>
      <c r="NAF96" s="184"/>
      <c r="NAG96" s="184"/>
      <c r="NAH96" s="184"/>
      <c r="NAI96" s="184"/>
      <c r="NAJ96" s="184"/>
      <c r="NAK96" s="184"/>
      <c r="NAL96" s="184"/>
      <c r="NAM96" s="184"/>
      <c r="NAN96" s="184"/>
      <c r="NAO96" s="184"/>
      <c r="NAP96" s="184"/>
      <c r="NAQ96" s="184"/>
      <c r="NAR96" s="184"/>
      <c r="NAS96" s="184"/>
      <c r="NAT96" s="184"/>
      <c r="NAU96" s="184"/>
      <c r="NAV96" s="184"/>
      <c r="NAW96" s="184"/>
      <c r="NAX96" s="184"/>
      <c r="NAY96" s="184"/>
      <c r="NAZ96" s="184"/>
      <c r="NBA96" s="184"/>
      <c r="NBB96" s="184"/>
      <c r="NBC96" s="184"/>
      <c r="NBD96" s="184"/>
      <c r="NBE96" s="184"/>
      <c r="NBF96" s="184"/>
      <c r="NBG96" s="184"/>
      <c r="NBH96" s="184"/>
      <c r="NBI96" s="184"/>
      <c r="NBJ96" s="184"/>
      <c r="NBK96" s="184"/>
      <c r="NBL96" s="184"/>
      <c r="NBM96" s="184"/>
      <c r="NBN96" s="184"/>
      <c r="NBO96" s="184"/>
      <c r="NBP96" s="184"/>
      <c r="NBQ96" s="184"/>
      <c r="NBR96" s="184"/>
      <c r="NBS96" s="184"/>
      <c r="NBT96" s="184"/>
      <c r="NBU96" s="184"/>
      <c r="NBV96" s="184"/>
      <c r="NBW96" s="184"/>
      <c r="NBX96" s="184"/>
      <c r="NBY96" s="184"/>
      <c r="NBZ96" s="184"/>
      <c r="NCA96" s="184"/>
      <c r="NCB96" s="184"/>
      <c r="NCC96" s="184"/>
      <c r="NCD96" s="184"/>
      <c r="NCE96" s="184"/>
      <c r="NCF96" s="184"/>
      <c r="NCG96" s="184"/>
      <c r="NCH96" s="184"/>
      <c r="NCI96" s="184"/>
      <c r="NCJ96" s="184"/>
      <c r="NCK96" s="184"/>
      <c r="NCL96" s="184"/>
      <c r="NCM96" s="184"/>
      <c r="NCN96" s="184"/>
      <c r="NCO96" s="184"/>
      <c r="NCP96" s="184"/>
      <c r="NCQ96" s="184"/>
      <c r="NCR96" s="184"/>
      <c r="NCS96" s="184"/>
      <c r="NCT96" s="184"/>
      <c r="NCU96" s="184"/>
      <c r="NCV96" s="184"/>
      <c r="NCW96" s="184"/>
      <c r="NCX96" s="184"/>
      <c r="NCY96" s="184"/>
      <c r="NCZ96" s="184"/>
      <c r="NDA96" s="184"/>
      <c r="NDB96" s="184"/>
      <c r="NDC96" s="184"/>
      <c r="NDD96" s="184"/>
      <c r="NDE96" s="184"/>
      <c r="NDF96" s="184"/>
      <c r="NDG96" s="184"/>
      <c r="NDH96" s="184"/>
      <c r="NDI96" s="184"/>
      <c r="NDJ96" s="184"/>
      <c r="NDK96" s="184"/>
      <c r="NDL96" s="184"/>
      <c r="NDM96" s="184"/>
      <c r="NDN96" s="184"/>
      <c r="NDO96" s="184"/>
      <c r="NDP96" s="184"/>
      <c r="NDQ96" s="184"/>
      <c r="NDR96" s="184"/>
      <c r="NDS96" s="184"/>
      <c r="NDT96" s="184"/>
      <c r="NDU96" s="184"/>
      <c r="NDV96" s="184"/>
      <c r="NDW96" s="184"/>
      <c r="NDX96" s="184"/>
      <c r="NDY96" s="184"/>
      <c r="NDZ96" s="184"/>
      <c r="NEA96" s="184"/>
      <c r="NEB96" s="184"/>
      <c r="NEC96" s="184"/>
      <c r="NED96" s="184"/>
      <c r="NEE96" s="184"/>
      <c r="NEF96" s="184"/>
      <c r="NEG96" s="184"/>
      <c r="NEH96" s="184"/>
      <c r="NEI96" s="184"/>
      <c r="NEJ96" s="184"/>
      <c r="NEK96" s="184"/>
      <c r="NEL96" s="184"/>
      <c r="NEM96" s="184"/>
      <c r="NEN96" s="184"/>
      <c r="NEO96" s="184"/>
      <c r="NEP96" s="184"/>
      <c r="NEQ96" s="184"/>
      <c r="NER96" s="184"/>
      <c r="NES96" s="184"/>
      <c r="NET96" s="184"/>
      <c r="NEU96" s="184"/>
      <c r="NEV96" s="184"/>
      <c r="NEW96" s="184"/>
      <c r="NEX96" s="184"/>
      <c r="NEY96" s="184"/>
      <c r="NEZ96" s="184"/>
      <c r="NFA96" s="184"/>
      <c r="NFB96" s="184"/>
      <c r="NFC96" s="184"/>
      <c r="NFD96" s="184"/>
      <c r="NFE96" s="184"/>
      <c r="NFF96" s="184"/>
      <c r="NFG96" s="184"/>
      <c r="NFH96" s="184"/>
      <c r="NFI96" s="184"/>
      <c r="NFJ96" s="184"/>
      <c r="NFK96" s="184"/>
      <c r="NFL96" s="184"/>
      <c r="NFM96" s="184"/>
      <c r="NFN96" s="184"/>
      <c r="NFO96" s="184"/>
      <c r="NFP96" s="184"/>
      <c r="NFQ96" s="184"/>
      <c r="NFR96" s="184"/>
      <c r="NFS96" s="184"/>
      <c r="NFT96" s="184"/>
      <c r="NFU96" s="184"/>
      <c r="NFV96" s="184"/>
      <c r="NFW96" s="184"/>
      <c r="NFX96" s="184"/>
      <c r="NFY96" s="184"/>
      <c r="NFZ96" s="184"/>
      <c r="NGA96" s="184"/>
      <c r="NGB96" s="184"/>
      <c r="NGC96" s="184"/>
      <c r="NGD96" s="184"/>
      <c r="NGE96" s="184"/>
      <c r="NGF96" s="184"/>
      <c r="NGG96" s="184"/>
      <c r="NGH96" s="184"/>
      <c r="NGI96" s="184"/>
      <c r="NGJ96" s="184"/>
      <c r="NGK96" s="184"/>
      <c r="NGL96" s="184"/>
      <c r="NGM96" s="184"/>
      <c r="NGN96" s="184"/>
      <c r="NGO96" s="184"/>
      <c r="NGP96" s="184"/>
      <c r="NGQ96" s="184"/>
      <c r="NGR96" s="184"/>
      <c r="NGS96" s="184"/>
      <c r="NGT96" s="184"/>
      <c r="NGU96" s="184"/>
      <c r="NGV96" s="184"/>
      <c r="NGW96" s="184"/>
      <c r="NGX96" s="184"/>
      <c r="NGY96" s="184"/>
      <c r="NGZ96" s="184"/>
      <c r="NHA96" s="184"/>
      <c r="NHB96" s="184"/>
      <c r="NHC96" s="184"/>
      <c r="NHD96" s="184"/>
      <c r="NHE96" s="184"/>
      <c r="NHF96" s="184"/>
      <c r="NHG96" s="184"/>
      <c r="NHH96" s="184"/>
      <c r="NHI96" s="184"/>
      <c r="NHJ96" s="184"/>
      <c r="NHK96" s="184"/>
      <c r="NHL96" s="184"/>
      <c r="NHM96" s="184"/>
      <c r="NHN96" s="184"/>
      <c r="NHO96" s="184"/>
      <c r="NHP96" s="184"/>
      <c r="NHQ96" s="184"/>
      <c r="NHR96" s="184"/>
      <c r="NHS96" s="184"/>
      <c r="NHT96" s="184"/>
      <c r="NHU96" s="184"/>
      <c r="NHV96" s="184"/>
      <c r="NHW96" s="184"/>
      <c r="NHX96" s="184"/>
      <c r="NHY96" s="184"/>
      <c r="NHZ96" s="184"/>
      <c r="NIA96" s="184"/>
      <c r="NIB96" s="184"/>
      <c r="NIC96" s="184"/>
      <c r="NID96" s="184"/>
      <c r="NIE96" s="184"/>
      <c r="NIF96" s="184"/>
      <c r="NIG96" s="184"/>
      <c r="NIH96" s="184"/>
      <c r="NII96" s="184"/>
      <c r="NIJ96" s="184"/>
      <c r="NIK96" s="184"/>
      <c r="NIL96" s="184"/>
      <c r="NIM96" s="184"/>
      <c r="NIN96" s="184"/>
      <c r="NIO96" s="184"/>
      <c r="NIP96" s="184"/>
      <c r="NIQ96" s="184"/>
      <c r="NIR96" s="184"/>
      <c r="NIS96" s="184"/>
      <c r="NIT96" s="184"/>
      <c r="NIU96" s="184"/>
      <c r="NIV96" s="184"/>
      <c r="NIW96" s="184"/>
      <c r="NIX96" s="184"/>
      <c r="NIY96" s="184"/>
      <c r="NIZ96" s="184"/>
      <c r="NJA96" s="184"/>
      <c r="NJB96" s="184"/>
      <c r="NJC96" s="184"/>
      <c r="NJD96" s="184"/>
      <c r="NJE96" s="184"/>
      <c r="NJF96" s="184"/>
      <c r="NJG96" s="184"/>
      <c r="NJH96" s="184"/>
      <c r="NJI96" s="184"/>
      <c r="NJJ96" s="184"/>
      <c r="NJK96" s="184"/>
      <c r="NJL96" s="184"/>
      <c r="NJM96" s="184"/>
      <c r="NJN96" s="184"/>
      <c r="NJO96" s="184"/>
      <c r="NJP96" s="184"/>
      <c r="NJQ96" s="184"/>
      <c r="NJR96" s="184"/>
      <c r="NJS96" s="184"/>
      <c r="NJT96" s="184"/>
      <c r="NJU96" s="184"/>
      <c r="NJV96" s="184"/>
      <c r="NJW96" s="184"/>
      <c r="NJX96" s="184"/>
      <c r="NJY96" s="184"/>
      <c r="NJZ96" s="184"/>
      <c r="NKA96" s="184"/>
      <c r="NKB96" s="184"/>
      <c r="NKC96" s="184"/>
      <c r="NKD96" s="184"/>
      <c r="NKE96" s="184"/>
      <c r="NKF96" s="184"/>
      <c r="NKG96" s="184"/>
      <c r="NKH96" s="184"/>
      <c r="NKI96" s="184"/>
      <c r="NKJ96" s="184"/>
      <c r="NKK96" s="184"/>
      <c r="NKL96" s="184"/>
      <c r="NKM96" s="184"/>
      <c r="NKN96" s="184"/>
      <c r="NKO96" s="184"/>
      <c r="NKP96" s="184"/>
      <c r="NKQ96" s="184"/>
      <c r="NKR96" s="184"/>
      <c r="NKS96" s="184"/>
      <c r="NKT96" s="184"/>
      <c r="NKU96" s="184"/>
      <c r="NKV96" s="184"/>
      <c r="NKW96" s="184"/>
      <c r="NKX96" s="184"/>
      <c r="NKY96" s="184"/>
      <c r="NKZ96" s="184"/>
      <c r="NLA96" s="184"/>
      <c r="NLB96" s="184"/>
      <c r="NLC96" s="184"/>
      <c r="NLD96" s="184"/>
      <c r="NLE96" s="184"/>
      <c r="NLF96" s="184"/>
      <c r="NLG96" s="184"/>
      <c r="NLH96" s="184"/>
      <c r="NLI96" s="184"/>
      <c r="NLJ96" s="184"/>
      <c r="NLK96" s="184"/>
      <c r="NLL96" s="184"/>
      <c r="NLM96" s="184"/>
      <c r="NLN96" s="184"/>
      <c r="NLO96" s="184"/>
      <c r="NLP96" s="184"/>
      <c r="NLQ96" s="184"/>
      <c r="NLR96" s="184"/>
      <c r="NLS96" s="184"/>
      <c r="NLT96" s="184"/>
      <c r="NLU96" s="184"/>
      <c r="NLV96" s="184"/>
      <c r="NLW96" s="184"/>
      <c r="NLX96" s="184"/>
      <c r="NLY96" s="184"/>
      <c r="NLZ96" s="184"/>
      <c r="NMA96" s="184"/>
      <c r="NMB96" s="184"/>
      <c r="NMC96" s="184"/>
      <c r="NMD96" s="184"/>
      <c r="NME96" s="184"/>
      <c r="NMF96" s="184"/>
      <c r="NMG96" s="184"/>
      <c r="NMH96" s="184"/>
      <c r="NMI96" s="184"/>
      <c r="NMJ96" s="184"/>
      <c r="NMK96" s="184"/>
      <c r="NML96" s="184"/>
      <c r="NMM96" s="184"/>
      <c r="NMN96" s="184"/>
      <c r="NMO96" s="184"/>
      <c r="NMP96" s="184"/>
      <c r="NMQ96" s="184"/>
      <c r="NMR96" s="184"/>
      <c r="NMS96" s="184"/>
      <c r="NMT96" s="184"/>
      <c r="NMU96" s="184"/>
      <c r="NMV96" s="184"/>
      <c r="NMW96" s="184"/>
      <c r="NMX96" s="184"/>
      <c r="NMY96" s="184"/>
      <c r="NMZ96" s="184"/>
      <c r="NNA96" s="184"/>
      <c r="NNB96" s="184"/>
      <c r="NNC96" s="184"/>
      <c r="NND96" s="184"/>
      <c r="NNE96" s="184"/>
      <c r="NNF96" s="184"/>
      <c r="NNG96" s="184"/>
      <c r="NNH96" s="184"/>
      <c r="NNI96" s="184"/>
      <c r="NNJ96" s="184"/>
      <c r="NNK96" s="184"/>
      <c r="NNL96" s="184"/>
      <c r="NNM96" s="184"/>
      <c r="NNN96" s="184"/>
      <c r="NNO96" s="184"/>
      <c r="NNP96" s="184"/>
      <c r="NNQ96" s="184"/>
      <c r="NNR96" s="184"/>
      <c r="NNS96" s="184"/>
      <c r="NNT96" s="184"/>
      <c r="NNU96" s="184"/>
      <c r="NNV96" s="184"/>
      <c r="NNW96" s="184"/>
      <c r="NNX96" s="184"/>
      <c r="NNY96" s="184"/>
      <c r="NNZ96" s="184"/>
      <c r="NOA96" s="184"/>
      <c r="NOB96" s="184"/>
      <c r="NOC96" s="184"/>
      <c r="NOD96" s="184"/>
      <c r="NOE96" s="184"/>
      <c r="NOF96" s="184"/>
      <c r="NOG96" s="184"/>
      <c r="NOH96" s="184"/>
      <c r="NOI96" s="184"/>
      <c r="NOJ96" s="184"/>
      <c r="NOK96" s="184"/>
      <c r="NOL96" s="184"/>
      <c r="NOM96" s="184"/>
      <c r="NON96" s="184"/>
      <c r="NOO96" s="184"/>
      <c r="NOP96" s="184"/>
      <c r="NOQ96" s="184"/>
      <c r="NOR96" s="184"/>
      <c r="NOS96" s="184"/>
      <c r="NOT96" s="184"/>
      <c r="NOU96" s="184"/>
      <c r="NOV96" s="184"/>
      <c r="NOW96" s="184"/>
      <c r="NOX96" s="184"/>
      <c r="NOY96" s="184"/>
      <c r="NOZ96" s="184"/>
      <c r="NPA96" s="184"/>
      <c r="NPB96" s="184"/>
      <c r="NPC96" s="184"/>
      <c r="NPD96" s="184"/>
      <c r="NPE96" s="184"/>
      <c r="NPF96" s="184"/>
      <c r="NPG96" s="184"/>
      <c r="NPH96" s="184"/>
      <c r="NPI96" s="184"/>
      <c r="NPJ96" s="184"/>
      <c r="NPK96" s="184"/>
      <c r="NPL96" s="184"/>
      <c r="NPM96" s="184"/>
      <c r="NPN96" s="184"/>
      <c r="NPO96" s="184"/>
      <c r="NPP96" s="184"/>
      <c r="NPQ96" s="184"/>
      <c r="NPR96" s="184"/>
      <c r="NPS96" s="184"/>
      <c r="NPT96" s="184"/>
      <c r="NPU96" s="184"/>
      <c r="NPV96" s="184"/>
      <c r="NPW96" s="184"/>
      <c r="NPX96" s="184"/>
      <c r="NPY96" s="184"/>
      <c r="NPZ96" s="184"/>
      <c r="NQA96" s="184"/>
      <c r="NQB96" s="184"/>
      <c r="NQC96" s="184"/>
      <c r="NQD96" s="184"/>
      <c r="NQE96" s="184"/>
      <c r="NQF96" s="184"/>
      <c r="NQG96" s="184"/>
      <c r="NQH96" s="184"/>
      <c r="NQI96" s="184"/>
      <c r="NQJ96" s="184"/>
      <c r="NQK96" s="184"/>
      <c r="NQL96" s="184"/>
      <c r="NQM96" s="184"/>
      <c r="NQN96" s="184"/>
      <c r="NQO96" s="184"/>
      <c r="NQP96" s="184"/>
      <c r="NQQ96" s="184"/>
      <c r="NQR96" s="184"/>
      <c r="NQS96" s="184"/>
      <c r="NQT96" s="184"/>
      <c r="NQU96" s="184"/>
      <c r="NQV96" s="184"/>
      <c r="NQW96" s="184"/>
      <c r="NQX96" s="184"/>
      <c r="NQY96" s="184"/>
      <c r="NQZ96" s="184"/>
      <c r="NRA96" s="184"/>
      <c r="NRB96" s="184"/>
      <c r="NRC96" s="184"/>
      <c r="NRD96" s="184"/>
      <c r="NRE96" s="184"/>
      <c r="NRF96" s="184"/>
      <c r="NRG96" s="184"/>
      <c r="NRH96" s="184"/>
      <c r="NRI96" s="184"/>
      <c r="NRJ96" s="184"/>
      <c r="NRK96" s="184"/>
      <c r="NRL96" s="184"/>
      <c r="NRM96" s="184"/>
      <c r="NRN96" s="184"/>
      <c r="NRO96" s="184"/>
      <c r="NRP96" s="184"/>
      <c r="NRQ96" s="184"/>
      <c r="NRR96" s="184"/>
      <c r="NRS96" s="184"/>
      <c r="NRT96" s="184"/>
      <c r="NRU96" s="184"/>
      <c r="NRV96" s="184"/>
      <c r="NRW96" s="184"/>
      <c r="NRX96" s="184"/>
      <c r="NRY96" s="184"/>
      <c r="NRZ96" s="184"/>
      <c r="NSA96" s="184"/>
      <c r="NSB96" s="184"/>
      <c r="NSC96" s="184"/>
      <c r="NSD96" s="184"/>
      <c r="NSE96" s="184"/>
      <c r="NSF96" s="184"/>
      <c r="NSG96" s="184"/>
      <c r="NSH96" s="184"/>
      <c r="NSI96" s="184"/>
      <c r="NSJ96" s="184"/>
      <c r="NSK96" s="184"/>
      <c r="NSL96" s="184"/>
      <c r="NSM96" s="184"/>
      <c r="NSN96" s="184"/>
      <c r="NSO96" s="184"/>
      <c r="NSP96" s="184"/>
      <c r="NSQ96" s="184"/>
      <c r="NSR96" s="184"/>
      <c r="NSS96" s="184"/>
      <c r="NST96" s="184"/>
      <c r="NSU96" s="184"/>
      <c r="NSV96" s="184"/>
      <c r="NSW96" s="184"/>
      <c r="NSX96" s="184"/>
      <c r="NSY96" s="184"/>
      <c r="NSZ96" s="184"/>
      <c r="NTA96" s="184"/>
      <c r="NTB96" s="184"/>
      <c r="NTC96" s="184"/>
      <c r="NTD96" s="184"/>
      <c r="NTE96" s="184"/>
      <c r="NTF96" s="184"/>
      <c r="NTG96" s="184"/>
      <c r="NTH96" s="184"/>
      <c r="NTI96" s="184"/>
      <c r="NTJ96" s="184"/>
      <c r="NTK96" s="184"/>
      <c r="NTL96" s="184"/>
      <c r="NTM96" s="184"/>
      <c r="NTN96" s="184"/>
      <c r="NTO96" s="184"/>
      <c r="NTP96" s="184"/>
      <c r="NTQ96" s="184"/>
      <c r="NTR96" s="184"/>
      <c r="NTS96" s="184"/>
      <c r="NTT96" s="184"/>
      <c r="NTU96" s="184"/>
      <c r="NTV96" s="184"/>
      <c r="NTW96" s="184"/>
      <c r="NTX96" s="184"/>
      <c r="NTY96" s="184"/>
      <c r="NTZ96" s="184"/>
      <c r="NUA96" s="184"/>
      <c r="NUB96" s="184"/>
      <c r="NUC96" s="184"/>
      <c r="NUD96" s="184"/>
      <c r="NUE96" s="184"/>
      <c r="NUF96" s="184"/>
      <c r="NUG96" s="184"/>
      <c r="NUH96" s="184"/>
      <c r="NUI96" s="184"/>
      <c r="NUJ96" s="184"/>
      <c r="NUK96" s="184"/>
      <c r="NUL96" s="184"/>
      <c r="NUM96" s="184"/>
      <c r="NUN96" s="184"/>
      <c r="NUO96" s="184"/>
      <c r="NUP96" s="184"/>
      <c r="NUQ96" s="184"/>
      <c r="NUR96" s="184"/>
      <c r="NUS96" s="184"/>
      <c r="NUT96" s="184"/>
      <c r="NUU96" s="184"/>
      <c r="NUV96" s="184"/>
      <c r="NUW96" s="184"/>
      <c r="NUX96" s="184"/>
      <c r="NUY96" s="184"/>
      <c r="NUZ96" s="184"/>
      <c r="NVA96" s="184"/>
      <c r="NVB96" s="184"/>
      <c r="NVC96" s="184"/>
      <c r="NVD96" s="184"/>
      <c r="NVE96" s="184"/>
      <c r="NVF96" s="184"/>
      <c r="NVG96" s="184"/>
      <c r="NVH96" s="184"/>
      <c r="NVI96" s="184"/>
      <c r="NVJ96" s="184"/>
      <c r="NVK96" s="184"/>
      <c r="NVL96" s="184"/>
      <c r="NVM96" s="184"/>
      <c r="NVN96" s="184"/>
      <c r="NVO96" s="184"/>
      <c r="NVP96" s="184"/>
      <c r="NVQ96" s="184"/>
      <c r="NVR96" s="184"/>
      <c r="NVS96" s="184"/>
      <c r="NVT96" s="184"/>
      <c r="NVU96" s="184"/>
      <c r="NVV96" s="184"/>
      <c r="NVW96" s="184"/>
      <c r="NVX96" s="184"/>
      <c r="NVY96" s="184"/>
      <c r="NVZ96" s="184"/>
      <c r="NWA96" s="184"/>
      <c r="NWB96" s="184"/>
      <c r="NWC96" s="184"/>
      <c r="NWD96" s="184"/>
      <c r="NWE96" s="184"/>
      <c r="NWF96" s="184"/>
      <c r="NWG96" s="184"/>
      <c r="NWH96" s="184"/>
      <c r="NWI96" s="184"/>
      <c r="NWJ96" s="184"/>
      <c r="NWK96" s="184"/>
      <c r="NWL96" s="184"/>
      <c r="NWM96" s="184"/>
      <c r="NWN96" s="184"/>
      <c r="NWO96" s="184"/>
      <c r="NWP96" s="184"/>
      <c r="NWQ96" s="184"/>
      <c r="NWR96" s="184"/>
      <c r="NWS96" s="184"/>
      <c r="NWT96" s="184"/>
      <c r="NWU96" s="184"/>
      <c r="NWV96" s="184"/>
      <c r="NWW96" s="184"/>
      <c r="NWX96" s="184"/>
      <c r="NWY96" s="184"/>
      <c r="NWZ96" s="184"/>
      <c r="NXA96" s="184"/>
      <c r="NXB96" s="184"/>
      <c r="NXC96" s="184"/>
      <c r="NXD96" s="184"/>
      <c r="NXE96" s="184"/>
      <c r="NXF96" s="184"/>
      <c r="NXG96" s="184"/>
      <c r="NXH96" s="184"/>
      <c r="NXI96" s="184"/>
      <c r="NXJ96" s="184"/>
      <c r="NXK96" s="184"/>
      <c r="NXL96" s="184"/>
      <c r="NXM96" s="184"/>
      <c r="NXN96" s="184"/>
      <c r="NXO96" s="184"/>
      <c r="NXP96" s="184"/>
      <c r="NXQ96" s="184"/>
      <c r="NXR96" s="184"/>
      <c r="NXS96" s="184"/>
      <c r="NXT96" s="184"/>
      <c r="NXU96" s="184"/>
      <c r="NXV96" s="184"/>
      <c r="NXW96" s="184"/>
      <c r="NXX96" s="184"/>
      <c r="NXY96" s="184"/>
      <c r="NXZ96" s="184"/>
      <c r="NYA96" s="184"/>
      <c r="NYB96" s="184"/>
      <c r="NYC96" s="184"/>
      <c r="NYD96" s="184"/>
      <c r="NYE96" s="184"/>
      <c r="NYF96" s="184"/>
      <c r="NYG96" s="184"/>
      <c r="NYH96" s="184"/>
      <c r="NYI96" s="184"/>
      <c r="NYJ96" s="184"/>
      <c r="NYK96" s="184"/>
      <c r="NYL96" s="184"/>
      <c r="NYM96" s="184"/>
      <c r="NYN96" s="184"/>
      <c r="NYO96" s="184"/>
      <c r="NYP96" s="184"/>
      <c r="NYQ96" s="184"/>
      <c r="NYR96" s="184"/>
      <c r="NYS96" s="184"/>
      <c r="NYT96" s="184"/>
      <c r="NYU96" s="184"/>
      <c r="NYV96" s="184"/>
      <c r="NYW96" s="184"/>
      <c r="NYX96" s="184"/>
      <c r="NYY96" s="184"/>
      <c r="NYZ96" s="184"/>
      <c r="NZA96" s="184"/>
      <c r="NZB96" s="184"/>
      <c r="NZC96" s="184"/>
      <c r="NZD96" s="184"/>
      <c r="NZE96" s="184"/>
      <c r="NZF96" s="184"/>
      <c r="NZG96" s="184"/>
      <c r="NZH96" s="184"/>
      <c r="NZI96" s="184"/>
      <c r="NZJ96" s="184"/>
      <c r="NZK96" s="184"/>
      <c r="NZL96" s="184"/>
      <c r="NZM96" s="184"/>
      <c r="NZN96" s="184"/>
      <c r="NZO96" s="184"/>
      <c r="NZP96" s="184"/>
      <c r="NZQ96" s="184"/>
      <c r="NZR96" s="184"/>
      <c r="NZS96" s="184"/>
      <c r="NZT96" s="184"/>
      <c r="NZU96" s="184"/>
      <c r="NZV96" s="184"/>
      <c r="NZW96" s="184"/>
      <c r="NZX96" s="184"/>
      <c r="NZY96" s="184"/>
      <c r="NZZ96" s="184"/>
      <c r="OAA96" s="184"/>
      <c r="OAB96" s="184"/>
      <c r="OAC96" s="184"/>
      <c r="OAD96" s="184"/>
      <c r="OAE96" s="184"/>
      <c r="OAF96" s="184"/>
      <c r="OAG96" s="184"/>
      <c r="OAH96" s="184"/>
      <c r="OAI96" s="184"/>
      <c r="OAJ96" s="184"/>
      <c r="OAK96" s="184"/>
      <c r="OAL96" s="184"/>
      <c r="OAM96" s="184"/>
      <c r="OAN96" s="184"/>
      <c r="OAO96" s="184"/>
      <c r="OAP96" s="184"/>
      <c r="OAQ96" s="184"/>
      <c r="OAR96" s="184"/>
      <c r="OAS96" s="184"/>
      <c r="OAT96" s="184"/>
      <c r="OAU96" s="184"/>
      <c r="OAV96" s="184"/>
      <c r="OAW96" s="184"/>
      <c r="OAX96" s="184"/>
      <c r="OAY96" s="184"/>
      <c r="OAZ96" s="184"/>
      <c r="OBA96" s="184"/>
      <c r="OBB96" s="184"/>
      <c r="OBC96" s="184"/>
      <c r="OBD96" s="184"/>
      <c r="OBE96" s="184"/>
      <c r="OBF96" s="184"/>
      <c r="OBG96" s="184"/>
      <c r="OBH96" s="184"/>
      <c r="OBI96" s="184"/>
      <c r="OBJ96" s="184"/>
      <c r="OBK96" s="184"/>
      <c r="OBL96" s="184"/>
      <c r="OBM96" s="184"/>
      <c r="OBN96" s="184"/>
      <c r="OBO96" s="184"/>
      <c r="OBP96" s="184"/>
      <c r="OBQ96" s="184"/>
      <c r="OBR96" s="184"/>
      <c r="OBS96" s="184"/>
      <c r="OBT96" s="184"/>
      <c r="OBU96" s="184"/>
      <c r="OBV96" s="184"/>
      <c r="OBW96" s="184"/>
      <c r="OBX96" s="184"/>
      <c r="OBY96" s="184"/>
      <c r="OBZ96" s="184"/>
      <c r="OCA96" s="184"/>
      <c r="OCB96" s="184"/>
      <c r="OCC96" s="184"/>
      <c r="OCD96" s="184"/>
      <c r="OCE96" s="184"/>
      <c r="OCF96" s="184"/>
      <c r="OCG96" s="184"/>
      <c r="OCH96" s="184"/>
      <c r="OCI96" s="184"/>
      <c r="OCJ96" s="184"/>
      <c r="OCK96" s="184"/>
      <c r="OCL96" s="184"/>
      <c r="OCM96" s="184"/>
      <c r="OCN96" s="184"/>
      <c r="OCO96" s="184"/>
      <c r="OCP96" s="184"/>
      <c r="OCQ96" s="184"/>
      <c r="OCR96" s="184"/>
      <c r="OCS96" s="184"/>
      <c r="OCT96" s="184"/>
      <c r="OCU96" s="184"/>
      <c r="OCV96" s="184"/>
      <c r="OCW96" s="184"/>
      <c r="OCX96" s="184"/>
      <c r="OCY96" s="184"/>
      <c r="OCZ96" s="184"/>
      <c r="ODA96" s="184"/>
      <c r="ODB96" s="184"/>
      <c r="ODC96" s="184"/>
      <c r="ODD96" s="184"/>
      <c r="ODE96" s="184"/>
      <c r="ODF96" s="184"/>
      <c r="ODG96" s="184"/>
      <c r="ODH96" s="184"/>
      <c r="ODI96" s="184"/>
      <c r="ODJ96" s="184"/>
      <c r="ODK96" s="184"/>
      <c r="ODL96" s="184"/>
      <c r="ODM96" s="184"/>
      <c r="ODN96" s="184"/>
      <c r="ODO96" s="184"/>
      <c r="ODP96" s="184"/>
      <c r="ODQ96" s="184"/>
      <c r="ODR96" s="184"/>
      <c r="ODS96" s="184"/>
      <c r="ODT96" s="184"/>
      <c r="ODU96" s="184"/>
      <c r="ODV96" s="184"/>
      <c r="ODW96" s="184"/>
      <c r="ODX96" s="184"/>
      <c r="ODY96" s="184"/>
      <c r="ODZ96" s="184"/>
      <c r="OEA96" s="184"/>
      <c r="OEB96" s="184"/>
      <c r="OEC96" s="184"/>
      <c r="OED96" s="184"/>
      <c r="OEE96" s="184"/>
      <c r="OEF96" s="184"/>
      <c r="OEG96" s="184"/>
      <c r="OEH96" s="184"/>
      <c r="OEI96" s="184"/>
      <c r="OEJ96" s="184"/>
      <c r="OEK96" s="184"/>
      <c r="OEL96" s="184"/>
      <c r="OEM96" s="184"/>
      <c r="OEN96" s="184"/>
      <c r="OEO96" s="184"/>
      <c r="OEP96" s="184"/>
      <c r="OEQ96" s="184"/>
      <c r="OER96" s="184"/>
      <c r="OES96" s="184"/>
      <c r="OET96" s="184"/>
      <c r="OEU96" s="184"/>
      <c r="OEV96" s="184"/>
      <c r="OEW96" s="184"/>
      <c r="OEX96" s="184"/>
      <c r="OEY96" s="184"/>
      <c r="OEZ96" s="184"/>
      <c r="OFA96" s="184"/>
      <c r="OFB96" s="184"/>
      <c r="OFC96" s="184"/>
      <c r="OFD96" s="184"/>
      <c r="OFE96" s="184"/>
      <c r="OFF96" s="184"/>
      <c r="OFG96" s="184"/>
      <c r="OFH96" s="184"/>
      <c r="OFI96" s="184"/>
      <c r="OFJ96" s="184"/>
      <c r="OFK96" s="184"/>
      <c r="OFL96" s="184"/>
      <c r="OFM96" s="184"/>
      <c r="OFN96" s="184"/>
      <c r="OFO96" s="184"/>
      <c r="OFP96" s="184"/>
      <c r="OFQ96" s="184"/>
      <c r="OFR96" s="184"/>
      <c r="OFS96" s="184"/>
      <c r="OFT96" s="184"/>
      <c r="OFU96" s="184"/>
      <c r="OFV96" s="184"/>
      <c r="OFW96" s="184"/>
      <c r="OFX96" s="184"/>
      <c r="OFY96" s="184"/>
      <c r="OFZ96" s="184"/>
      <c r="OGA96" s="184"/>
      <c r="OGB96" s="184"/>
      <c r="OGC96" s="184"/>
      <c r="OGD96" s="184"/>
      <c r="OGE96" s="184"/>
      <c r="OGF96" s="184"/>
      <c r="OGG96" s="184"/>
      <c r="OGH96" s="184"/>
      <c r="OGI96" s="184"/>
      <c r="OGJ96" s="184"/>
      <c r="OGK96" s="184"/>
      <c r="OGL96" s="184"/>
      <c r="OGM96" s="184"/>
      <c r="OGN96" s="184"/>
      <c r="OGO96" s="184"/>
      <c r="OGP96" s="184"/>
      <c r="OGQ96" s="184"/>
      <c r="OGR96" s="184"/>
      <c r="OGS96" s="184"/>
      <c r="OGT96" s="184"/>
      <c r="OGU96" s="184"/>
      <c r="OGV96" s="184"/>
      <c r="OGW96" s="184"/>
      <c r="OGX96" s="184"/>
      <c r="OGY96" s="184"/>
      <c r="OGZ96" s="184"/>
      <c r="OHA96" s="184"/>
      <c r="OHB96" s="184"/>
      <c r="OHC96" s="184"/>
      <c r="OHD96" s="184"/>
      <c r="OHE96" s="184"/>
      <c r="OHF96" s="184"/>
      <c r="OHG96" s="184"/>
      <c r="OHH96" s="184"/>
      <c r="OHI96" s="184"/>
      <c r="OHJ96" s="184"/>
      <c r="OHK96" s="184"/>
      <c r="OHL96" s="184"/>
      <c r="OHM96" s="184"/>
      <c r="OHN96" s="184"/>
      <c r="OHO96" s="184"/>
      <c r="OHP96" s="184"/>
      <c r="OHQ96" s="184"/>
      <c r="OHR96" s="184"/>
      <c r="OHS96" s="184"/>
      <c r="OHT96" s="184"/>
      <c r="OHU96" s="184"/>
      <c r="OHV96" s="184"/>
      <c r="OHW96" s="184"/>
      <c r="OHX96" s="184"/>
      <c r="OHY96" s="184"/>
      <c r="OHZ96" s="184"/>
      <c r="OIA96" s="184"/>
      <c r="OIB96" s="184"/>
      <c r="OIC96" s="184"/>
      <c r="OID96" s="184"/>
      <c r="OIE96" s="184"/>
      <c r="OIF96" s="184"/>
      <c r="OIG96" s="184"/>
      <c r="OIH96" s="184"/>
      <c r="OII96" s="184"/>
      <c r="OIJ96" s="184"/>
      <c r="OIK96" s="184"/>
      <c r="OIL96" s="184"/>
      <c r="OIM96" s="184"/>
      <c r="OIN96" s="184"/>
      <c r="OIO96" s="184"/>
      <c r="OIP96" s="184"/>
      <c r="OIQ96" s="184"/>
      <c r="OIR96" s="184"/>
      <c r="OIS96" s="184"/>
      <c r="OIT96" s="184"/>
      <c r="OIU96" s="184"/>
      <c r="OIV96" s="184"/>
      <c r="OIW96" s="184"/>
      <c r="OIX96" s="184"/>
      <c r="OIY96" s="184"/>
      <c r="OIZ96" s="184"/>
      <c r="OJA96" s="184"/>
      <c r="OJB96" s="184"/>
      <c r="OJC96" s="184"/>
      <c r="OJD96" s="184"/>
      <c r="OJE96" s="184"/>
      <c r="OJF96" s="184"/>
      <c r="OJG96" s="184"/>
      <c r="OJH96" s="184"/>
      <c r="OJI96" s="184"/>
      <c r="OJJ96" s="184"/>
      <c r="OJK96" s="184"/>
      <c r="OJL96" s="184"/>
      <c r="OJM96" s="184"/>
      <c r="OJN96" s="184"/>
      <c r="OJO96" s="184"/>
      <c r="OJP96" s="184"/>
      <c r="OJQ96" s="184"/>
      <c r="OJR96" s="184"/>
      <c r="OJS96" s="184"/>
      <c r="OJT96" s="184"/>
      <c r="OJU96" s="184"/>
      <c r="OJV96" s="184"/>
      <c r="OJW96" s="184"/>
      <c r="OJX96" s="184"/>
      <c r="OJY96" s="184"/>
      <c r="OJZ96" s="184"/>
      <c r="OKA96" s="184"/>
      <c r="OKB96" s="184"/>
      <c r="OKC96" s="184"/>
      <c r="OKD96" s="184"/>
      <c r="OKE96" s="184"/>
      <c r="OKF96" s="184"/>
      <c r="OKG96" s="184"/>
      <c r="OKH96" s="184"/>
      <c r="OKI96" s="184"/>
      <c r="OKJ96" s="184"/>
      <c r="OKK96" s="184"/>
      <c r="OKL96" s="184"/>
      <c r="OKM96" s="184"/>
      <c r="OKN96" s="184"/>
      <c r="OKO96" s="184"/>
      <c r="OKP96" s="184"/>
      <c r="OKQ96" s="184"/>
      <c r="OKR96" s="184"/>
      <c r="OKS96" s="184"/>
      <c r="OKT96" s="184"/>
      <c r="OKU96" s="184"/>
      <c r="OKV96" s="184"/>
      <c r="OKW96" s="184"/>
      <c r="OKX96" s="184"/>
      <c r="OKY96" s="184"/>
      <c r="OKZ96" s="184"/>
      <c r="OLA96" s="184"/>
      <c r="OLB96" s="184"/>
      <c r="OLC96" s="184"/>
      <c r="OLD96" s="184"/>
      <c r="OLE96" s="184"/>
      <c r="OLF96" s="184"/>
      <c r="OLG96" s="184"/>
      <c r="OLH96" s="184"/>
      <c r="OLI96" s="184"/>
      <c r="OLJ96" s="184"/>
      <c r="OLK96" s="184"/>
      <c r="OLL96" s="184"/>
      <c r="OLM96" s="184"/>
      <c r="OLN96" s="184"/>
      <c r="OLO96" s="184"/>
      <c r="OLP96" s="184"/>
      <c r="OLQ96" s="184"/>
      <c r="OLR96" s="184"/>
      <c r="OLS96" s="184"/>
      <c r="OLT96" s="184"/>
      <c r="OLU96" s="184"/>
      <c r="OLV96" s="184"/>
      <c r="OLW96" s="184"/>
      <c r="OLX96" s="184"/>
      <c r="OLY96" s="184"/>
      <c r="OLZ96" s="184"/>
      <c r="OMA96" s="184"/>
      <c r="OMB96" s="184"/>
      <c r="OMC96" s="184"/>
      <c r="OMD96" s="184"/>
      <c r="OME96" s="184"/>
      <c r="OMF96" s="184"/>
      <c r="OMG96" s="184"/>
      <c r="OMH96" s="184"/>
      <c r="OMI96" s="184"/>
      <c r="OMJ96" s="184"/>
      <c r="OMK96" s="184"/>
      <c r="OML96" s="184"/>
      <c r="OMM96" s="184"/>
      <c r="OMN96" s="184"/>
      <c r="OMO96" s="184"/>
      <c r="OMP96" s="184"/>
      <c r="OMQ96" s="184"/>
      <c r="OMR96" s="184"/>
      <c r="OMS96" s="184"/>
      <c r="OMT96" s="184"/>
      <c r="OMU96" s="184"/>
      <c r="OMV96" s="184"/>
      <c r="OMW96" s="184"/>
      <c r="OMX96" s="184"/>
      <c r="OMY96" s="184"/>
      <c r="OMZ96" s="184"/>
      <c r="ONA96" s="184"/>
      <c r="ONB96" s="184"/>
      <c r="ONC96" s="184"/>
      <c r="OND96" s="184"/>
      <c r="ONE96" s="184"/>
      <c r="ONF96" s="184"/>
      <c r="ONG96" s="184"/>
      <c r="ONH96" s="184"/>
      <c r="ONI96" s="184"/>
      <c r="ONJ96" s="184"/>
      <c r="ONK96" s="184"/>
      <c r="ONL96" s="184"/>
      <c r="ONM96" s="184"/>
      <c r="ONN96" s="184"/>
      <c r="ONO96" s="184"/>
      <c r="ONP96" s="184"/>
      <c r="ONQ96" s="184"/>
      <c r="ONR96" s="184"/>
      <c r="ONS96" s="184"/>
      <c r="ONT96" s="184"/>
      <c r="ONU96" s="184"/>
      <c r="ONV96" s="184"/>
      <c r="ONW96" s="184"/>
      <c r="ONX96" s="184"/>
      <c r="ONY96" s="184"/>
      <c r="ONZ96" s="184"/>
      <c r="OOA96" s="184"/>
      <c r="OOB96" s="184"/>
      <c r="OOC96" s="184"/>
      <c r="OOD96" s="184"/>
      <c r="OOE96" s="184"/>
      <c r="OOF96" s="184"/>
      <c r="OOG96" s="184"/>
      <c r="OOH96" s="184"/>
      <c r="OOI96" s="184"/>
      <c r="OOJ96" s="184"/>
      <c r="OOK96" s="184"/>
      <c r="OOL96" s="184"/>
      <c r="OOM96" s="184"/>
      <c r="OON96" s="184"/>
      <c r="OOO96" s="184"/>
      <c r="OOP96" s="184"/>
      <c r="OOQ96" s="184"/>
      <c r="OOR96" s="184"/>
      <c r="OOS96" s="184"/>
      <c r="OOT96" s="184"/>
      <c r="OOU96" s="184"/>
      <c r="OOV96" s="184"/>
      <c r="OOW96" s="184"/>
      <c r="OOX96" s="184"/>
      <c r="OOY96" s="184"/>
      <c r="OOZ96" s="184"/>
      <c r="OPA96" s="184"/>
      <c r="OPB96" s="184"/>
      <c r="OPC96" s="184"/>
      <c r="OPD96" s="184"/>
      <c r="OPE96" s="184"/>
      <c r="OPF96" s="184"/>
      <c r="OPG96" s="184"/>
      <c r="OPH96" s="184"/>
      <c r="OPI96" s="184"/>
      <c r="OPJ96" s="184"/>
      <c r="OPK96" s="184"/>
      <c r="OPL96" s="184"/>
      <c r="OPM96" s="184"/>
      <c r="OPN96" s="184"/>
      <c r="OPO96" s="184"/>
      <c r="OPP96" s="184"/>
      <c r="OPQ96" s="184"/>
      <c r="OPR96" s="184"/>
      <c r="OPS96" s="184"/>
      <c r="OPT96" s="184"/>
      <c r="OPU96" s="184"/>
      <c r="OPV96" s="184"/>
      <c r="OPW96" s="184"/>
      <c r="OPX96" s="184"/>
      <c r="OPY96" s="184"/>
      <c r="OPZ96" s="184"/>
      <c r="OQA96" s="184"/>
      <c r="OQB96" s="184"/>
      <c r="OQC96" s="184"/>
      <c r="OQD96" s="184"/>
      <c r="OQE96" s="184"/>
      <c r="OQF96" s="184"/>
      <c r="OQG96" s="184"/>
      <c r="OQH96" s="184"/>
      <c r="OQI96" s="184"/>
      <c r="OQJ96" s="184"/>
      <c r="OQK96" s="184"/>
      <c r="OQL96" s="184"/>
      <c r="OQM96" s="184"/>
      <c r="OQN96" s="184"/>
      <c r="OQO96" s="184"/>
      <c r="OQP96" s="184"/>
      <c r="OQQ96" s="184"/>
      <c r="OQR96" s="184"/>
      <c r="OQS96" s="184"/>
      <c r="OQT96" s="184"/>
      <c r="OQU96" s="184"/>
      <c r="OQV96" s="184"/>
      <c r="OQW96" s="184"/>
      <c r="OQX96" s="184"/>
      <c r="OQY96" s="184"/>
      <c r="OQZ96" s="184"/>
      <c r="ORA96" s="184"/>
      <c r="ORB96" s="184"/>
      <c r="ORC96" s="184"/>
      <c r="ORD96" s="184"/>
      <c r="ORE96" s="184"/>
      <c r="ORF96" s="184"/>
      <c r="ORG96" s="184"/>
      <c r="ORH96" s="184"/>
      <c r="ORI96" s="184"/>
      <c r="ORJ96" s="184"/>
      <c r="ORK96" s="184"/>
      <c r="ORL96" s="184"/>
      <c r="ORM96" s="184"/>
      <c r="ORN96" s="184"/>
      <c r="ORO96" s="184"/>
      <c r="ORP96" s="184"/>
      <c r="ORQ96" s="184"/>
      <c r="ORR96" s="184"/>
      <c r="ORS96" s="184"/>
      <c r="ORT96" s="184"/>
      <c r="ORU96" s="184"/>
      <c r="ORV96" s="184"/>
      <c r="ORW96" s="184"/>
      <c r="ORX96" s="184"/>
      <c r="ORY96" s="184"/>
      <c r="ORZ96" s="184"/>
      <c r="OSA96" s="184"/>
      <c r="OSB96" s="184"/>
      <c r="OSC96" s="184"/>
      <c r="OSD96" s="184"/>
      <c r="OSE96" s="184"/>
      <c r="OSF96" s="184"/>
      <c r="OSG96" s="184"/>
      <c r="OSH96" s="184"/>
      <c r="OSI96" s="184"/>
      <c r="OSJ96" s="184"/>
      <c r="OSK96" s="184"/>
      <c r="OSL96" s="184"/>
      <c r="OSM96" s="184"/>
      <c r="OSN96" s="184"/>
      <c r="OSO96" s="184"/>
      <c r="OSP96" s="184"/>
      <c r="OSQ96" s="184"/>
      <c r="OSR96" s="184"/>
      <c r="OSS96" s="184"/>
      <c r="OST96" s="184"/>
      <c r="OSU96" s="184"/>
      <c r="OSV96" s="184"/>
      <c r="OSW96" s="184"/>
      <c r="OSX96" s="184"/>
      <c r="OSY96" s="184"/>
      <c r="OSZ96" s="184"/>
      <c r="OTA96" s="184"/>
      <c r="OTB96" s="184"/>
      <c r="OTC96" s="184"/>
      <c r="OTD96" s="184"/>
      <c r="OTE96" s="184"/>
      <c r="OTF96" s="184"/>
      <c r="OTG96" s="184"/>
      <c r="OTH96" s="184"/>
      <c r="OTI96" s="184"/>
      <c r="OTJ96" s="184"/>
      <c r="OTK96" s="184"/>
      <c r="OTL96" s="184"/>
      <c r="OTM96" s="184"/>
      <c r="OTN96" s="184"/>
      <c r="OTO96" s="184"/>
      <c r="OTP96" s="184"/>
      <c r="OTQ96" s="184"/>
      <c r="OTR96" s="184"/>
      <c r="OTS96" s="184"/>
      <c r="OTT96" s="184"/>
      <c r="OTU96" s="184"/>
      <c r="OTV96" s="184"/>
      <c r="OTW96" s="184"/>
      <c r="OTX96" s="184"/>
      <c r="OTY96" s="184"/>
      <c r="OTZ96" s="184"/>
      <c r="OUA96" s="184"/>
      <c r="OUB96" s="184"/>
      <c r="OUC96" s="184"/>
      <c r="OUD96" s="184"/>
      <c r="OUE96" s="184"/>
      <c r="OUF96" s="184"/>
      <c r="OUG96" s="184"/>
      <c r="OUH96" s="184"/>
      <c r="OUI96" s="184"/>
      <c r="OUJ96" s="184"/>
      <c r="OUK96" s="184"/>
      <c r="OUL96" s="184"/>
      <c r="OUM96" s="184"/>
      <c r="OUN96" s="184"/>
      <c r="OUO96" s="184"/>
      <c r="OUP96" s="184"/>
      <c r="OUQ96" s="184"/>
      <c r="OUR96" s="184"/>
      <c r="OUS96" s="184"/>
      <c r="OUT96" s="184"/>
      <c r="OUU96" s="184"/>
      <c r="OUV96" s="184"/>
      <c r="OUW96" s="184"/>
      <c r="OUX96" s="184"/>
      <c r="OUY96" s="184"/>
      <c r="OUZ96" s="184"/>
      <c r="OVA96" s="184"/>
      <c r="OVB96" s="184"/>
      <c r="OVC96" s="184"/>
      <c r="OVD96" s="184"/>
      <c r="OVE96" s="184"/>
      <c r="OVF96" s="184"/>
      <c r="OVG96" s="184"/>
      <c r="OVH96" s="184"/>
      <c r="OVI96" s="184"/>
      <c r="OVJ96" s="184"/>
      <c r="OVK96" s="184"/>
      <c r="OVL96" s="184"/>
      <c r="OVM96" s="184"/>
      <c r="OVN96" s="184"/>
      <c r="OVO96" s="184"/>
      <c r="OVP96" s="184"/>
      <c r="OVQ96" s="184"/>
      <c r="OVR96" s="184"/>
      <c r="OVS96" s="184"/>
      <c r="OVT96" s="184"/>
      <c r="OVU96" s="184"/>
      <c r="OVV96" s="184"/>
      <c r="OVW96" s="184"/>
      <c r="OVX96" s="184"/>
      <c r="OVY96" s="184"/>
      <c r="OVZ96" s="184"/>
      <c r="OWA96" s="184"/>
      <c r="OWB96" s="184"/>
      <c r="OWC96" s="184"/>
      <c r="OWD96" s="184"/>
      <c r="OWE96" s="184"/>
      <c r="OWF96" s="184"/>
      <c r="OWG96" s="184"/>
      <c r="OWH96" s="184"/>
      <c r="OWI96" s="184"/>
      <c r="OWJ96" s="184"/>
      <c r="OWK96" s="184"/>
      <c r="OWL96" s="184"/>
      <c r="OWM96" s="184"/>
      <c r="OWN96" s="184"/>
      <c r="OWO96" s="184"/>
      <c r="OWP96" s="184"/>
      <c r="OWQ96" s="184"/>
      <c r="OWR96" s="184"/>
      <c r="OWS96" s="184"/>
      <c r="OWT96" s="184"/>
      <c r="OWU96" s="184"/>
      <c r="OWV96" s="184"/>
      <c r="OWW96" s="184"/>
      <c r="OWX96" s="184"/>
      <c r="OWY96" s="184"/>
      <c r="OWZ96" s="184"/>
      <c r="OXA96" s="184"/>
      <c r="OXB96" s="184"/>
      <c r="OXC96" s="184"/>
      <c r="OXD96" s="184"/>
      <c r="OXE96" s="184"/>
      <c r="OXF96" s="184"/>
      <c r="OXG96" s="184"/>
      <c r="OXH96" s="184"/>
      <c r="OXI96" s="184"/>
      <c r="OXJ96" s="184"/>
      <c r="OXK96" s="184"/>
      <c r="OXL96" s="184"/>
      <c r="OXM96" s="184"/>
      <c r="OXN96" s="184"/>
      <c r="OXO96" s="184"/>
      <c r="OXP96" s="184"/>
      <c r="OXQ96" s="184"/>
      <c r="OXR96" s="184"/>
      <c r="OXS96" s="184"/>
      <c r="OXT96" s="184"/>
      <c r="OXU96" s="184"/>
      <c r="OXV96" s="184"/>
      <c r="OXW96" s="184"/>
      <c r="OXX96" s="184"/>
      <c r="OXY96" s="184"/>
      <c r="OXZ96" s="184"/>
      <c r="OYA96" s="184"/>
      <c r="OYB96" s="184"/>
      <c r="OYC96" s="184"/>
      <c r="OYD96" s="184"/>
      <c r="OYE96" s="184"/>
      <c r="OYF96" s="184"/>
      <c r="OYG96" s="184"/>
      <c r="OYH96" s="184"/>
      <c r="OYI96" s="184"/>
      <c r="OYJ96" s="184"/>
      <c r="OYK96" s="184"/>
      <c r="OYL96" s="184"/>
      <c r="OYM96" s="184"/>
      <c r="OYN96" s="184"/>
      <c r="OYO96" s="184"/>
      <c r="OYP96" s="184"/>
      <c r="OYQ96" s="184"/>
      <c r="OYR96" s="184"/>
      <c r="OYS96" s="184"/>
      <c r="OYT96" s="184"/>
      <c r="OYU96" s="184"/>
      <c r="OYV96" s="184"/>
      <c r="OYW96" s="184"/>
      <c r="OYX96" s="184"/>
      <c r="OYY96" s="184"/>
      <c r="OYZ96" s="184"/>
      <c r="OZA96" s="184"/>
      <c r="OZB96" s="184"/>
      <c r="OZC96" s="184"/>
      <c r="OZD96" s="184"/>
      <c r="OZE96" s="184"/>
      <c r="OZF96" s="184"/>
      <c r="OZG96" s="184"/>
      <c r="OZH96" s="184"/>
      <c r="OZI96" s="184"/>
      <c r="OZJ96" s="184"/>
      <c r="OZK96" s="184"/>
      <c r="OZL96" s="184"/>
      <c r="OZM96" s="184"/>
      <c r="OZN96" s="184"/>
      <c r="OZO96" s="184"/>
      <c r="OZP96" s="184"/>
      <c r="OZQ96" s="184"/>
      <c r="OZR96" s="184"/>
      <c r="OZS96" s="184"/>
      <c r="OZT96" s="184"/>
      <c r="OZU96" s="184"/>
      <c r="OZV96" s="184"/>
      <c r="OZW96" s="184"/>
      <c r="OZX96" s="184"/>
      <c r="OZY96" s="184"/>
      <c r="OZZ96" s="184"/>
      <c r="PAA96" s="184"/>
      <c r="PAB96" s="184"/>
      <c r="PAC96" s="184"/>
      <c r="PAD96" s="184"/>
      <c r="PAE96" s="184"/>
      <c r="PAF96" s="184"/>
      <c r="PAG96" s="184"/>
      <c r="PAH96" s="184"/>
      <c r="PAI96" s="184"/>
      <c r="PAJ96" s="184"/>
      <c r="PAK96" s="184"/>
      <c r="PAL96" s="184"/>
      <c r="PAM96" s="184"/>
      <c r="PAN96" s="184"/>
      <c r="PAO96" s="184"/>
      <c r="PAP96" s="184"/>
      <c r="PAQ96" s="184"/>
      <c r="PAR96" s="184"/>
      <c r="PAS96" s="184"/>
      <c r="PAT96" s="184"/>
      <c r="PAU96" s="184"/>
      <c r="PAV96" s="184"/>
      <c r="PAW96" s="184"/>
      <c r="PAX96" s="184"/>
      <c r="PAY96" s="184"/>
      <c r="PAZ96" s="184"/>
      <c r="PBA96" s="184"/>
      <c r="PBB96" s="184"/>
      <c r="PBC96" s="184"/>
      <c r="PBD96" s="184"/>
      <c r="PBE96" s="184"/>
      <c r="PBF96" s="184"/>
      <c r="PBG96" s="184"/>
      <c r="PBH96" s="184"/>
      <c r="PBI96" s="184"/>
      <c r="PBJ96" s="184"/>
      <c r="PBK96" s="184"/>
      <c r="PBL96" s="184"/>
      <c r="PBM96" s="184"/>
      <c r="PBN96" s="184"/>
      <c r="PBO96" s="184"/>
      <c r="PBP96" s="184"/>
      <c r="PBQ96" s="184"/>
      <c r="PBR96" s="184"/>
      <c r="PBS96" s="184"/>
      <c r="PBT96" s="184"/>
      <c r="PBU96" s="184"/>
      <c r="PBV96" s="184"/>
      <c r="PBW96" s="184"/>
      <c r="PBX96" s="184"/>
      <c r="PBY96" s="184"/>
      <c r="PBZ96" s="184"/>
      <c r="PCA96" s="184"/>
      <c r="PCB96" s="184"/>
      <c r="PCC96" s="184"/>
      <c r="PCD96" s="184"/>
      <c r="PCE96" s="184"/>
      <c r="PCF96" s="184"/>
      <c r="PCG96" s="184"/>
      <c r="PCH96" s="184"/>
      <c r="PCI96" s="184"/>
      <c r="PCJ96" s="184"/>
      <c r="PCK96" s="184"/>
      <c r="PCL96" s="184"/>
      <c r="PCM96" s="184"/>
      <c r="PCN96" s="184"/>
      <c r="PCO96" s="184"/>
      <c r="PCP96" s="184"/>
      <c r="PCQ96" s="184"/>
      <c r="PCR96" s="184"/>
      <c r="PCS96" s="184"/>
      <c r="PCT96" s="184"/>
      <c r="PCU96" s="184"/>
      <c r="PCV96" s="184"/>
      <c r="PCW96" s="184"/>
      <c r="PCX96" s="184"/>
      <c r="PCY96" s="184"/>
      <c r="PCZ96" s="184"/>
      <c r="PDA96" s="184"/>
      <c r="PDB96" s="184"/>
      <c r="PDC96" s="184"/>
      <c r="PDD96" s="184"/>
      <c r="PDE96" s="184"/>
      <c r="PDF96" s="184"/>
      <c r="PDG96" s="184"/>
      <c r="PDH96" s="184"/>
      <c r="PDI96" s="184"/>
      <c r="PDJ96" s="184"/>
      <c r="PDK96" s="184"/>
      <c r="PDL96" s="184"/>
      <c r="PDM96" s="184"/>
      <c r="PDN96" s="184"/>
      <c r="PDO96" s="184"/>
      <c r="PDP96" s="184"/>
      <c r="PDQ96" s="184"/>
      <c r="PDR96" s="184"/>
      <c r="PDS96" s="184"/>
      <c r="PDT96" s="184"/>
      <c r="PDU96" s="184"/>
      <c r="PDV96" s="184"/>
      <c r="PDW96" s="184"/>
      <c r="PDX96" s="184"/>
      <c r="PDY96" s="184"/>
      <c r="PDZ96" s="184"/>
      <c r="PEA96" s="184"/>
      <c r="PEB96" s="184"/>
      <c r="PEC96" s="184"/>
      <c r="PED96" s="184"/>
      <c r="PEE96" s="184"/>
      <c r="PEF96" s="184"/>
      <c r="PEG96" s="184"/>
      <c r="PEH96" s="184"/>
      <c r="PEI96" s="184"/>
      <c r="PEJ96" s="184"/>
      <c r="PEK96" s="184"/>
      <c r="PEL96" s="184"/>
      <c r="PEM96" s="184"/>
      <c r="PEN96" s="184"/>
      <c r="PEO96" s="184"/>
      <c r="PEP96" s="184"/>
      <c r="PEQ96" s="184"/>
      <c r="PER96" s="184"/>
      <c r="PES96" s="184"/>
      <c r="PET96" s="184"/>
      <c r="PEU96" s="184"/>
      <c r="PEV96" s="184"/>
      <c r="PEW96" s="184"/>
      <c r="PEX96" s="184"/>
      <c r="PEY96" s="184"/>
      <c r="PEZ96" s="184"/>
      <c r="PFA96" s="184"/>
      <c r="PFB96" s="184"/>
      <c r="PFC96" s="184"/>
      <c r="PFD96" s="184"/>
      <c r="PFE96" s="184"/>
      <c r="PFF96" s="184"/>
      <c r="PFG96" s="184"/>
      <c r="PFH96" s="184"/>
      <c r="PFI96" s="184"/>
      <c r="PFJ96" s="184"/>
      <c r="PFK96" s="184"/>
      <c r="PFL96" s="184"/>
      <c r="PFM96" s="184"/>
      <c r="PFN96" s="184"/>
      <c r="PFO96" s="184"/>
      <c r="PFP96" s="184"/>
      <c r="PFQ96" s="184"/>
      <c r="PFR96" s="184"/>
      <c r="PFS96" s="184"/>
      <c r="PFT96" s="184"/>
      <c r="PFU96" s="184"/>
      <c r="PFV96" s="184"/>
      <c r="PFW96" s="184"/>
      <c r="PFX96" s="184"/>
      <c r="PFY96" s="184"/>
      <c r="PFZ96" s="184"/>
      <c r="PGA96" s="184"/>
      <c r="PGB96" s="184"/>
      <c r="PGC96" s="184"/>
      <c r="PGD96" s="184"/>
      <c r="PGE96" s="184"/>
      <c r="PGF96" s="184"/>
      <c r="PGG96" s="184"/>
      <c r="PGH96" s="184"/>
      <c r="PGI96" s="184"/>
      <c r="PGJ96" s="184"/>
      <c r="PGK96" s="184"/>
      <c r="PGL96" s="184"/>
      <c r="PGM96" s="184"/>
      <c r="PGN96" s="184"/>
      <c r="PGO96" s="184"/>
      <c r="PGP96" s="184"/>
      <c r="PGQ96" s="184"/>
      <c r="PGR96" s="184"/>
      <c r="PGS96" s="184"/>
      <c r="PGT96" s="184"/>
      <c r="PGU96" s="184"/>
      <c r="PGV96" s="184"/>
      <c r="PGW96" s="184"/>
      <c r="PGX96" s="184"/>
      <c r="PGY96" s="184"/>
      <c r="PGZ96" s="184"/>
      <c r="PHA96" s="184"/>
      <c r="PHB96" s="184"/>
      <c r="PHC96" s="184"/>
      <c r="PHD96" s="184"/>
      <c r="PHE96" s="184"/>
      <c r="PHF96" s="184"/>
      <c r="PHG96" s="184"/>
      <c r="PHH96" s="184"/>
      <c r="PHI96" s="184"/>
      <c r="PHJ96" s="184"/>
      <c r="PHK96" s="184"/>
      <c r="PHL96" s="184"/>
      <c r="PHM96" s="184"/>
      <c r="PHN96" s="184"/>
      <c r="PHO96" s="184"/>
      <c r="PHP96" s="184"/>
      <c r="PHQ96" s="184"/>
      <c r="PHR96" s="184"/>
      <c r="PHS96" s="184"/>
      <c r="PHT96" s="184"/>
      <c r="PHU96" s="184"/>
      <c r="PHV96" s="184"/>
      <c r="PHW96" s="184"/>
      <c r="PHX96" s="184"/>
      <c r="PHY96" s="184"/>
      <c r="PHZ96" s="184"/>
      <c r="PIA96" s="184"/>
      <c r="PIB96" s="184"/>
      <c r="PIC96" s="184"/>
      <c r="PID96" s="184"/>
      <c r="PIE96" s="184"/>
      <c r="PIF96" s="184"/>
      <c r="PIG96" s="184"/>
      <c r="PIH96" s="184"/>
      <c r="PII96" s="184"/>
      <c r="PIJ96" s="184"/>
      <c r="PIK96" s="184"/>
      <c r="PIL96" s="184"/>
      <c r="PIM96" s="184"/>
      <c r="PIN96" s="184"/>
      <c r="PIO96" s="184"/>
      <c r="PIP96" s="184"/>
      <c r="PIQ96" s="184"/>
      <c r="PIR96" s="184"/>
      <c r="PIS96" s="184"/>
      <c r="PIT96" s="184"/>
      <c r="PIU96" s="184"/>
      <c r="PIV96" s="184"/>
      <c r="PIW96" s="184"/>
      <c r="PIX96" s="184"/>
      <c r="PIY96" s="184"/>
      <c r="PIZ96" s="184"/>
      <c r="PJA96" s="184"/>
      <c r="PJB96" s="184"/>
      <c r="PJC96" s="184"/>
      <c r="PJD96" s="184"/>
      <c r="PJE96" s="184"/>
      <c r="PJF96" s="184"/>
      <c r="PJG96" s="184"/>
      <c r="PJH96" s="184"/>
      <c r="PJI96" s="184"/>
      <c r="PJJ96" s="184"/>
      <c r="PJK96" s="184"/>
      <c r="PJL96" s="184"/>
      <c r="PJM96" s="184"/>
      <c r="PJN96" s="184"/>
      <c r="PJO96" s="184"/>
      <c r="PJP96" s="184"/>
      <c r="PJQ96" s="184"/>
      <c r="PJR96" s="184"/>
      <c r="PJS96" s="184"/>
      <c r="PJT96" s="184"/>
      <c r="PJU96" s="184"/>
      <c r="PJV96" s="184"/>
      <c r="PJW96" s="184"/>
      <c r="PJX96" s="184"/>
      <c r="PJY96" s="184"/>
      <c r="PJZ96" s="184"/>
      <c r="PKA96" s="184"/>
      <c r="PKB96" s="184"/>
      <c r="PKC96" s="184"/>
      <c r="PKD96" s="184"/>
      <c r="PKE96" s="184"/>
      <c r="PKF96" s="184"/>
      <c r="PKG96" s="184"/>
      <c r="PKH96" s="184"/>
      <c r="PKI96" s="184"/>
      <c r="PKJ96" s="184"/>
      <c r="PKK96" s="184"/>
      <c r="PKL96" s="184"/>
      <c r="PKM96" s="184"/>
      <c r="PKN96" s="184"/>
      <c r="PKO96" s="184"/>
      <c r="PKP96" s="184"/>
      <c r="PKQ96" s="184"/>
      <c r="PKR96" s="184"/>
      <c r="PKS96" s="184"/>
      <c r="PKT96" s="184"/>
      <c r="PKU96" s="184"/>
      <c r="PKV96" s="184"/>
      <c r="PKW96" s="184"/>
      <c r="PKX96" s="184"/>
      <c r="PKY96" s="184"/>
      <c r="PKZ96" s="184"/>
      <c r="PLA96" s="184"/>
      <c r="PLB96" s="184"/>
      <c r="PLC96" s="184"/>
      <c r="PLD96" s="184"/>
      <c r="PLE96" s="184"/>
      <c r="PLF96" s="184"/>
      <c r="PLG96" s="184"/>
      <c r="PLH96" s="184"/>
      <c r="PLI96" s="184"/>
      <c r="PLJ96" s="184"/>
      <c r="PLK96" s="184"/>
      <c r="PLL96" s="184"/>
      <c r="PLM96" s="184"/>
      <c r="PLN96" s="184"/>
      <c r="PLO96" s="184"/>
      <c r="PLP96" s="184"/>
      <c r="PLQ96" s="184"/>
      <c r="PLR96" s="184"/>
      <c r="PLS96" s="184"/>
      <c r="PLT96" s="184"/>
      <c r="PLU96" s="184"/>
      <c r="PLV96" s="184"/>
      <c r="PLW96" s="184"/>
      <c r="PLX96" s="184"/>
      <c r="PLY96" s="184"/>
      <c r="PLZ96" s="184"/>
      <c r="PMA96" s="184"/>
      <c r="PMB96" s="184"/>
      <c r="PMC96" s="184"/>
      <c r="PMD96" s="184"/>
      <c r="PME96" s="184"/>
      <c r="PMF96" s="184"/>
      <c r="PMG96" s="184"/>
      <c r="PMH96" s="184"/>
      <c r="PMI96" s="184"/>
      <c r="PMJ96" s="184"/>
      <c r="PMK96" s="184"/>
      <c r="PML96" s="184"/>
      <c r="PMM96" s="184"/>
      <c r="PMN96" s="184"/>
      <c r="PMO96" s="184"/>
      <c r="PMP96" s="184"/>
      <c r="PMQ96" s="184"/>
      <c r="PMR96" s="184"/>
      <c r="PMS96" s="184"/>
      <c r="PMT96" s="184"/>
      <c r="PMU96" s="184"/>
      <c r="PMV96" s="184"/>
      <c r="PMW96" s="184"/>
      <c r="PMX96" s="184"/>
      <c r="PMY96" s="184"/>
      <c r="PMZ96" s="184"/>
      <c r="PNA96" s="184"/>
      <c r="PNB96" s="184"/>
      <c r="PNC96" s="184"/>
      <c r="PND96" s="184"/>
      <c r="PNE96" s="184"/>
      <c r="PNF96" s="184"/>
      <c r="PNG96" s="184"/>
      <c r="PNH96" s="184"/>
      <c r="PNI96" s="184"/>
      <c r="PNJ96" s="184"/>
      <c r="PNK96" s="184"/>
      <c r="PNL96" s="184"/>
      <c r="PNM96" s="184"/>
      <c r="PNN96" s="184"/>
      <c r="PNO96" s="184"/>
      <c r="PNP96" s="184"/>
      <c r="PNQ96" s="184"/>
      <c r="PNR96" s="184"/>
      <c r="PNS96" s="184"/>
      <c r="PNT96" s="184"/>
      <c r="PNU96" s="184"/>
      <c r="PNV96" s="184"/>
      <c r="PNW96" s="184"/>
      <c r="PNX96" s="184"/>
      <c r="PNY96" s="184"/>
      <c r="PNZ96" s="184"/>
      <c r="POA96" s="184"/>
      <c r="POB96" s="184"/>
      <c r="POC96" s="184"/>
      <c r="POD96" s="184"/>
      <c r="POE96" s="184"/>
      <c r="POF96" s="184"/>
      <c r="POG96" s="184"/>
      <c r="POH96" s="184"/>
      <c r="POI96" s="184"/>
      <c r="POJ96" s="184"/>
      <c r="POK96" s="184"/>
      <c r="POL96" s="184"/>
      <c r="POM96" s="184"/>
      <c r="PON96" s="184"/>
      <c r="POO96" s="184"/>
      <c r="POP96" s="184"/>
      <c r="POQ96" s="184"/>
      <c r="POR96" s="184"/>
      <c r="POS96" s="184"/>
      <c r="POT96" s="184"/>
      <c r="POU96" s="184"/>
      <c r="POV96" s="184"/>
      <c r="POW96" s="184"/>
      <c r="POX96" s="184"/>
      <c r="POY96" s="184"/>
      <c r="POZ96" s="184"/>
      <c r="PPA96" s="184"/>
      <c r="PPB96" s="184"/>
      <c r="PPC96" s="184"/>
      <c r="PPD96" s="184"/>
      <c r="PPE96" s="184"/>
      <c r="PPF96" s="184"/>
      <c r="PPG96" s="184"/>
      <c r="PPH96" s="184"/>
      <c r="PPI96" s="184"/>
      <c r="PPJ96" s="184"/>
      <c r="PPK96" s="184"/>
      <c r="PPL96" s="184"/>
      <c r="PPM96" s="184"/>
      <c r="PPN96" s="184"/>
      <c r="PPO96" s="184"/>
      <c r="PPP96" s="184"/>
      <c r="PPQ96" s="184"/>
      <c r="PPR96" s="184"/>
      <c r="PPS96" s="184"/>
      <c r="PPT96" s="184"/>
      <c r="PPU96" s="184"/>
      <c r="PPV96" s="184"/>
      <c r="PPW96" s="184"/>
      <c r="PPX96" s="184"/>
      <c r="PPY96" s="184"/>
      <c r="PPZ96" s="184"/>
      <c r="PQA96" s="184"/>
      <c r="PQB96" s="184"/>
      <c r="PQC96" s="184"/>
      <c r="PQD96" s="184"/>
      <c r="PQE96" s="184"/>
      <c r="PQF96" s="184"/>
      <c r="PQG96" s="184"/>
      <c r="PQH96" s="184"/>
      <c r="PQI96" s="184"/>
      <c r="PQJ96" s="184"/>
      <c r="PQK96" s="184"/>
      <c r="PQL96" s="184"/>
      <c r="PQM96" s="184"/>
      <c r="PQN96" s="184"/>
      <c r="PQO96" s="184"/>
      <c r="PQP96" s="184"/>
      <c r="PQQ96" s="184"/>
      <c r="PQR96" s="184"/>
      <c r="PQS96" s="184"/>
      <c r="PQT96" s="184"/>
      <c r="PQU96" s="184"/>
      <c r="PQV96" s="184"/>
      <c r="PQW96" s="184"/>
      <c r="PQX96" s="184"/>
      <c r="PQY96" s="184"/>
      <c r="PQZ96" s="184"/>
      <c r="PRA96" s="184"/>
      <c r="PRB96" s="184"/>
      <c r="PRC96" s="184"/>
      <c r="PRD96" s="184"/>
      <c r="PRE96" s="184"/>
      <c r="PRF96" s="184"/>
      <c r="PRG96" s="184"/>
      <c r="PRH96" s="184"/>
      <c r="PRI96" s="184"/>
      <c r="PRJ96" s="184"/>
      <c r="PRK96" s="184"/>
      <c r="PRL96" s="184"/>
      <c r="PRM96" s="184"/>
      <c r="PRN96" s="184"/>
      <c r="PRO96" s="184"/>
      <c r="PRP96" s="184"/>
      <c r="PRQ96" s="184"/>
      <c r="PRR96" s="184"/>
      <c r="PRS96" s="184"/>
      <c r="PRT96" s="184"/>
      <c r="PRU96" s="184"/>
      <c r="PRV96" s="184"/>
      <c r="PRW96" s="184"/>
      <c r="PRX96" s="184"/>
      <c r="PRY96" s="184"/>
      <c r="PRZ96" s="184"/>
      <c r="PSA96" s="184"/>
      <c r="PSB96" s="184"/>
      <c r="PSC96" s="184"/>
      <c r="PSD96" s="184"/>
      <c r="PSE96" s="184"/>
      <c r="PSF96" s="184"/>
      <c r="PSG96" s="184"/>
      <c r="PSH96" s="184"/>
      <c r="PSI96" s="184"/>
      <c r="PSJ96" s="184"/>
      <c r="PSK96" s="184"/>
      <c r="PSL96" s="184"/>
      <c r="PSM96" s="184"/>
      <c r="PSN96" s="184"/>
      <c r="PSO96" s="184"/>
      <c r="PSP96" s="184"/>
      <c r="PSQ96" s="184"/>
      <c r="PSR96" s="184"/>
      <c r="PSS96" s="184"/>
      <c r="PST96" s="184"/>
      <c r="PSU96" s="184"/>
      <c r="PSV96" s="184"/>
      <c r="PSW96" s="184"/>
      <c r="PSX96" s="184"/>
      <c r="PSY96" s="184"/>
      <c r="PSZ96" s="184"/>
      <c r="PTA96" s="184"/>
      <c r="PTB96" s="184"/>
      <c r="PTC96" s="184"/>
      <c r="PTD96" s="184"/>
      <c r="PTE96" s="184"/>
      <c r="PTF96" s="184"/>
      <c r="PTG96" s="184"/>
      <c r="PTH96" s="184"/>
      <c r="PTI96" s="184"/>
      <c r="PTJ96" s="184"/>
      <c r="PTK96" s="184"/>
      <c r="PTL96" s="184"/>
      <c r="PTM96" s="184"/>
      <c r="PTN96" s="184"/>
      <c r="PTO96" s="184"/>
      <c r="PTP96" s="184"/>
      <c r="PTQ96" s="184"/>
      <c r="PTR96" s="184"/>
      <c r="PTS96" s="184"/>
      <c r="PTT96" s="184"/>
      <c r="PTU96" s="184"/>
      <c r="PTV96" s="184"/>
      <c r="PTW96" s="184"/>
      <c r="PTX96" s="184"/>
      <c r="PTY96" s="184"/>
      <c r="PTZ96" s="184"/>
      <c r="PUA96" s="184"/>
      <c r="PUB96" s="184"/>
      <c r="PUC96" s="184"/>
      <c r="PUD96" s="184"/>
      <c r="PUE96" s="184"/>
      <c r="PUF96" s="184"/>
      <c r="PUG96" s="184"/>
      <c r="PUH96" s="184"/>
      <c r="PUI96" s="184"/>
      <c r="PUJ96" s="184"/>
      <c r="PUK96" s="184"/>
      <c r="PUL96" s="184"/>
      <c r="PUM96" s="184"/>
      <c r="PUN96" s="184"/>
      <c r="PUO96" s="184"/>
      <c r="PUP96" s="184"/>
      <c r="PUQ96" s="184"/>
      <c r="PUR96" s="184"/>
      <c r="PUS96" s="184"/>
      <c r="PUT96" s="184"/>
      <c r="PUU96" s="184"/>
      <c r="PUV96" s="184"/>
      <c r="PUW96" s="184"/>
      <c r="PUX96" s="184"/>
      <c r="PUY96" s="184"/>
      <c r="PUZ96" s="184"/>
      <c r="PVA96" s="184"/>
      <c r="PVB96" s="184"/>
      <c r="PVC96" s="184"/>
      <c r="PVD96" s="184"/>
      <c r="PVE96" s="184"/>
      <c r="PVF96" s="184"/>
      <c r="PVG96" s="184"/>
      <c r="PVH96" s="184"/>
      <c r="PVI96" s="184"/>
      <c r="PVJ96" s="184"/>
      <c r="PVK96" s="184"/>
      <c r="PVL96" s="184"/>
      <c r="PVM96" s="184"/>
      <c r="PVN96" s="184"/>
      <c r="PVO96" s="184"/>
      <c r="PVP96" s="184"/>
      <c r="PVQ96" s="184"/>
      <c r="PVR96" s="184"/>
      <c r="PVS96" s="184"/>
      <c r="PVT96" s="184"/>
      <c r="PVU96" s="184"/>
      <c r="PVV96" s="184"/>
      <c r="PVW96" s="184"/>
      <c r="PVX96" s="184"/>
      <c r="PVY96" s="184"/>
      <c r="PVZ96" s="184"/>
      <c r="PWA96" s="184"/>
      <c r="PWB96" s="184"/>
      <c r="PWC96" s="184"/>
      <c r="PWD96" s="184"/>
      <c r="PWE96" s="184"/>
      <c r="PWF96" s="184"/>
      <c r="PWG96" s="184"/>
      <c r="PWH96" s="184"/>
      <c r="PWI96" s="184"/>
      <c r="PWJ96" s="184"/>
      <c r="PWK96" s="184"/>
      <c r="PWL96" s="184"/>
      <c r="PWM96" s="184"/>
      <c r="PWN96" s="184"/>
      <c r="PWO96" s="184"/>
      <c r="PWP96" s="184"/>
      <c r="PWQ96" s="184"/>
      <c r="PWR96" s="184"/>
      <c r="PWS96" s="184"/>
      <c r="PWT96" s="184"/>
      <c r="PWU96" s="184"/>
      <c r="PWV96" s="184"/>
      <c r="PWW96" s="184"/>
      <c r="PWX96" s="184"/>
      <c r="PWY96" s="184"/>
      <c r="PWZ96" s="184"/>
      <c r="PXA96" s="184"/>
      <c r="PXB96" s="184"/>
      <c r="PXC96" s="184"/>
      <c r="PXD96" s="184"/>
      <c r="PXE96" s="184"/>
      <c r="PXF96" s="184"/>
      <c r="PXG96" s="184"/>
      <c r="PXH96" s="184"/>
      <c r="PXI96" s="184"/>
      <c r="PXJ96" s="184"/>
      <c r="PXK96" s="184"/>
      <c r="PXL96" s="184"/>
      <c r="PXM96" s="184"/>
      <c r="PXN96" s="184"/>
      <c r="PXO96" s="184"/>
      <c r="PXP96" s="184"/>
      <c r="PXQ96" s="184"/>
      <c r="PXR96" s="184"/>
      <c r="PXS96" s="184"/>
      <c r="PXT96" s="184"/>
      <c r="PXU96" s="184"/>
      <c r="PXV96" s="184"/>
      <c r="PXW96" s="184"/>
      <c r="PXX96" s="184"/>
      <c r="PXY96" s="184"/>
      <c r="PXZ96" s="184"/>
      <c r="PYA96" s="184"/>
      <c r="PYB96" s="184"/>
      <c r="PYC96" s="184"/>
      <c r="PYD96" s="184"/>
      <c r="PYE96" s="184"/>
      <c r="PYF96" s="184"/>
      <c r="PYG96" s="184"/>
      <c r="PYH96" s="184"/>
      <c r="PYI96" s="184"/>
      <c r="PYJ96" s="184"/>
      <c r="PYK96" s="184"/>
      <c r="PYL96" s="184"/>
      <c r="PYM96" s="184"/>
      <c r="PYN96" s="184"/>
      <c r="PYO96" s="184"/>
      <c r="PYP96" s="184"/>
      <c r="PYQ96" s="184"/>
      <c r="PYR96" s="184"/>
      <c r="PYS96" s="184"/>
      <c r="PYT96" s="184"/>
      <c r="PYU96" s="184"/>
      <c r="PYV96" s="184"/>
      <c r="PYW96" s="184"/>
      <c r="PYX96" s="184"/>
      <c r="PYY96" s="184"/>
      <c r="PYZ96" s="184"/>
      <c r="PZA96" s="184"/>
      <c r="PZB96" s="184"/>
      <c r="PZC96" s="184"/>
      <c r="PZD96" s="184"/>
      <c r="PZE96" s="184"/>
      <c r="PZF96" s="184"/>
      <c r="PZG96" s="184"/>
      <c r="PZH96" s="184"/>
      <c r="PZI96" s="184"/>
      <c r="PZJ96" s="184"/>
      <c r="PZK96" s="184"/>
      <c r="PZL96" s="184"/>
      <c r="PZM96" s="184"/>
      <c r="PZN96" s="184"/>
      <c r="PZO96" s="184"/>
      <c r="PZP96" s="184"/>
      <c r="PZQ96" s="184"/>
      <c r="PZR96" s="184"/>
      <c r="PZS96" s="184"/>
      <c r="PZT96" s="184"/>
      <c r="PZU96" s="184"/>
      <c r="PZV96" s="184"/>
      <c r="PZW96" s="184"/>
      <c r="PZX96" s="184"/>
      <c r="PZY96" s="184"/>
      <c r="PZZ96" s="184"/>
      <c r="QAA96" s="184"/>
      <c r="QAB96" s="184"/>
      <c r="QAC96" s="184"/>
      <c r="QAD96" s="184"/>
      <c r="QAE96" s="184"/>
      <c r="QAF96" s="184"/>
      <c r="QAG96" s="184"/>
      <c r="QAH96" s="184"/>
      <c r="QAI96" s="184"/>
      <c r="QAJ96" s="184"/>
      <c r="QAK96" s="184"/>
      <c r="QAL96" s="184"/>
      <c r="QAM96" s="184"/>
      <c r="QAN96" s="184"/>
      <c r="QAO96" s="184"/>
      <c r="QAP96" s="184"/>
      <c r="QAQ96" s="184"/>
      <c r="QAR96" s="184"/>
      <c r="QAS96" s="184"/>
      <c r="QAT96" s="184"/>
      <c r="QAU96" s="184"/>
      <c r="QAV96" s="184"/>
      <c r="QAW96" s="184"/>
      <c r="QAX96" s="184"/>
      <c r="QAY96" s="184"/>
      <c r="QAZ96" s="184"/>
      <c r="QBA96" s="184"/>
      <c r="QBB96" s="184"/>
      <c r="QBC96" s="184"/>
      <c r="QBD96" s="184"/>
      <c r="QBE96" s="184"/>
      <c r="QBF96" s="184"/>
      <c r="QBG96" s="184"/>
      <c r="QBH96" s="184"/>
      <c r="QBI96" s="184"/>
      <c r="QBJ96" s="184"/>
      <c r="QBK96" s="184"/>
      <c r="QBL96" s="184"/>
      <c r="QBM96" s="184"/>
      <c r="QBN96" s="184"/>
      <c r="QBO96" s="184"/>
      <c r="QBP96" s="184"/>
      <c r="QBQ96" s="184"/>
      <c r="QBR96" s="184"/>
      <c r="QBS96" s="184"/>
      <c r="QBT96" s="184"/>
      <c r="QBU96" s="184"/>
      <c r="QBV96" s="184"/>
      <c r="QBW96" s="184"/>
      <c r="QBX96" s="184"/>
      <c r="QBY96" s="184"/>
      <c r="QBZ96" s="184"/>
      <c r="QCA96" s="184"/>
      <c r="QCB96" s="184"/>
      <c r="QCC96" s="184"/>
      <c r="QCD96" s="184"/>
      <c r="QCE96" s="184"/>
      <c r="QCF96" s="184"/>
      <c r="QCG96" s="184"/>
      <c r="QCH96" s="184"/>
      <c r="QCI96" s="184"/>
      <c r="QCJ96" s="184"/>
      <c r="QCK96" s="184"/>
      <c r="QCL96" s="184"/>
      <c r="QCM96" s="184"/>
      <c r="QCN96" s="184"/>
      <c r="QCO96" s="184"/>
      <c r="QCP96" s="184"/>
      <c r="QCQ96" s="184"/>
      <c r="QCR96" s="184"/>
      <c r="QCS96" s="184"/>
      <c r="QCT96" s="184"/>
      <c r="QCU96" s="184"/>
      <c r="QCV96" s="184"/>
      <c r="QCW96" s="184"/>
      <c r="QCX96" s="184"/>
      <c r="QCY96" s="184"/>
      <c r="QCZ96" s="184"/>
      <c r="QDA96" s="184"/>
      <c r="QDB96" s="184"/>
      <c r="QDC96" s="184"/>
      <c r="QDD96" s="184"/>
      <c r="QDE96" s="184"/>
      <c r="QDF96" s="184"/>
      <c r="QDG96" s="184"/>
      <c r="QDH96" s="184"/>
      <c r="QDI96" s="184"/>
      <c r="QDJ96" s="184"/>
      <c r="QDK96" s="184"/>
      <c r="QDL96" s="184"/>
      <c r="QDM96" s="184"/>
      <c r="QDN96" s="184"/>
      <c r="QDO96" s="184"/>
      <c r="QDP96" s="184"/>
      <c r="QDQ96" s="184"/>
      <c r="QDR96" s="184"/>
      <c r="QDS96" s="184"/>
      <c r="QDT96" s="184"/>
      <c r="QDU96" s="184"/>
      <c r="QDV96" s="184"/>
      <c r="QDW96" s="184"/>
      <c r="QDX96" s="184"/>
      <c r="QDY96" s="184"/>
      <c r="QDZ96" s="184"/>
      <c r="QEA96" s="184"/>
      <c r="QEB96" s="184"/>
      <c r="QEC96" s="184"/>
      <c r="QED96" s="184"/>
      <c r="QEE96" s="184"/>
      <c r="QEF96" s="184"/>
      <c r="QEG96" s="184"/>
      <c r="QEH96" s="184"/>
      <c r="QEI96" s="184"/>
      <c r="QEJ96" s="184"/>
      <c r="QEK96" s="184"/>
      <c r="QEL96" s="184"/>
      <c r="QEM96" s="184"/>
      <c r="QEN96" s="184"/>
      <c r="QEO96" s="184"/>
      <c r="QEP96" s="184"/>
      <c r="QEQ96" s="184"/>
      <c r="QER96" s="184"/>
      <c r="QES96" s="184"/>
      <c r="QET96" s="184"/>
      <c r="QEU96" s="184"/>
      <c r="QEV96" s="184"/>
      <c r="QEW96" s="184"/>
      <c r="QEX96" s="184"/>
      <c r="QEY96" s="184"/>
      <c r="QEZ96" s="184"/>
      <c r="QFA96" s="184"/>
      <c r="QFB96" s="184"/>
      <c r="QFC96" s="184"/>
      <c r="QFD96" s="184"/>
      <c r="QFE96" s="184"/>
      <c r="QFF96" s="184"/>
      <c r="QFG96" s="184"/>
      <c r="QFH96" s="184"/>
      <c r="QFI96" s="184"/>
      <c r="QFJ96" s="184"/>
      <c r="QFK96" s="184"/>
      <c r="QFL96" s="184"/>
      <c r="QFM96" s="184"/>
      <c r="QFN96" s="184"/>
      <c r="QFO96" s="184"/>
      <c r="QFP96" s="184"/>
      <c r="QFQ96" s="184"/>
      <c r="QFR96" s="184"/>
      <c r="QFS96" s="184"/>
      <c r="QFT96" s="184"/>
      <c r="QFU96" s="184"/>
      <c r="QFV96" s="184"/>
      <c r="QFW96" s="184"/>
      <c r="QFX96" s="184"/>
      <c r="QFY96" s="184"/>
      <c r="QFZ96" s="184"/>
      <c r="QGA96" s="184"/>
      <c r="QGB96" s="184"/>
      <c r="QGC96" s="184"/>
      <c r="QGD96" s="184"/>
      <c r="QGE96" s="184"/>
      <c r="QGF96" s="184"/>
      <c r="QGG96" s="184"/>
      <c r="QGH96" s="184"/>
      <c r="QGI96" s="184"/>
      <c r="QGJ96" s="184"/>
      <c r="QGK96" s="184"/>
      <c r="QGL96" s="184"/>
      <c r="QGM96" s="184"/>
      <c r="QGN96" s="184"/>
      <c r="QGO96" s="184"/>
      <c r="QGP96" s="184"/>
      <c r="QGQ96" s="184"/>
      <c r="QGR96" s="184"/>
      <c r="QGS96" s="184"/>
      <c r="QGT96" s="184"/>
      <c r="QGU96" s="184"/>
      <c r="QGV96" s="184"/>
      <c r="QGW96" s="184"/>
      <c r="QGX96" s="184"/>
      <c r="QGY96" s="184"/>
      <c r="QGZ96" s="184"/>
      <c r="QHA96" s="184"/>
      <c r="QHB96" s="184"/>
      <c r="QHC96" s="184"/>
      <c r="QHD96" s="184"/>
      <c r="QHE96" s="184"/>
      <c r="QHF96" s="184"/>
      <c r="QHG96" s="184"/>
      <c r="QHH96" s="184"/>
      <c r="QHI96" s="184"/>
      <c r="QHJ96" s="184"/>
      <c r="QHK96" s="184"/>
      <c r="QHL96" s="184"/>
      <c r="QHM96" s="184"/>
      <c r="QHN96" s="184"/>
      <c r="QHO96" s="184"/>
      <c r="QHP96" s="184"/>
      <c r="QHQ96" s="184"/>
      <c r="QHR96" s="184"/>
      <c r="QHS96" s="184"/>
      <c r="QHT96" s="184"/>
      <c r="QHU96" s="184"/>
      <c r="QHV96" s="184"/>
      <c r="QHW96" s="184"/>
      <c r="QHX96" s="184"/>
      <c r="QHY96" s="184"/>
      <c r="QHZ96" s="184"/>
      <c r="QIA96" s="184"/>
      <c r="QIB96" s="184"/>
      <c r="QIC96" s="184"/>
      <c r="QID96" s="184"/>
      <c r="QIE96" s="184"/>
      <c r="QIF96" s="184"/>
      <c r="QIG96" s="184"/>
      <c r="QIH96" s="184"/>
      <c r="QII96" s="184"/>
      <c r="QIJ96" s="184"/>
      <c r="QIK96" s="184"/>
      <c r="QIL96" s="184"/>
      <c r="QIM96" s="184"/>
      <c r="QIN96" s="184"/>
      <c r="QIO96" s="184"/>
      <c r="QIP96" s="184"/>
      <c r="QIQ96" s="184"/>
      <c r="QIR96" s="184"/>
      <c r="QIS96" s="184"/>
      <c r="QIT96" s="184"/>
      <c r="QIU96" s="184"/>
      <c r="QIV96" s="184"/>
      <c r="QIW96" s="184"/>
      <c r="QIX96" s="184"/>
      <c r="QIY96" s="184"/>
      <c r="QIZ96" s="184"/>
      <c r="QJA96" s="184"/>
      <c r="QJB96" s="184"/>
      <c r="QJC96" s="184"/>
      <c r="QJD96" s="184"/>
      <c r="QJE96" s="184"/>
      <c r="QJF96" s="184"/>
      <c r="QJG96" s="184"/>
      <c r="QJH96" s="184"/>
      <c r="QJI96" s="184"/>
      <c r="QJJ96" s="184"/>
      <c r="QJK96" s="184"/>
      <c r="QJL96" s="184"/>
      <c r="QJM96" s="184"/>
      <c r="QJN96" s="184"/>
      <c r="QJO96" s="184"/>
      <c r="QJP96" s="184"/>
      <c r="QJQ96" s="184"/>
      <c r="QJR96" s="184"/>
      <c r="QJS96" s="184"/>
      <c r="QJT96" s="184"/>
      <c r="QJU96" s="184"/>
      <c r="QJV96" s="184"/>
      <c r="QJW96" s="184"/>
      <c r="QJX96" s="184"/>
      <c r="QJY96" s="184"/>
      <c r="QJZ96" s="184"/>
      <c r="QKA96" s="184"/>
      <c r="QKB96" s="184"/>
      <c r="QKC96" s="184"/>
      <c r="QKD96" s="184"/>
      <c r="QKE96" s="184"/>
      <c r="QKF96" s="184"/>
      <c r="QKG96" s="184"/>
      <c r="QKH96" s="184"/>
      <c r="QKI96" s="184"/>
      <c r="QKJ96" s="184"/>
      <c r="QKK96" s="184"/>
      <c r="QKL96" s="184"/>
      <c r="QKM96" s="184"/>
      <c r="QKN96" s="184"/>
      <c r="QKO96" s="184"/>
      <c r="QKP96" s="184"/>
      <c r="QKQ96" s="184"/>
      <c r="QKR96" s="184"/>
      <c r="QKS96" s="184"/>
      <c r="QKT96" s="184"/>
      <c r="QKU96" s="184"/>
      <c r="QKV96" s="184"/>
      <c r="QKW96" s="184"/>
      <c r="QKX96" s="184"/>
      <c r="QKY96" s="184"/>
      <c r="QKZ96" s="184"/>
      <c r="QLA96" s="184"/>
      <c r="QLB96" s="184"/>
      <c r="QLC96" s="184"/>
      <c r="QLD96" s="184"/>
      <c r="QLE96" s="184"/>
      <c r="QLF96" s="184"/>
      <c r="QLG96" s="184"/>
      <c r="QLH96" s="184"/>
      <c r="QLI96" s="184"/>
      <c r="QLJ96" s="184"/>
      <c r="QLK96" s="184"/>
      <c r="QLL96" s="184"/>
      <c r="QLM96" s="184"/>
      <c r="QLN96" s="184"/>
      <c r="QLO96" s="184"/>
      <c r="QLP96" s="184"/>
      <c r="QLQ96" s="184"/>
      <c r="QLR96" s="184"/>
      <c r="QLS96" s="184"/>
      <c r="QLT96" s="184"/>
      <c r="QLU96" s="184"/>
      <c r="QLV96" s="184"/>
      <c r="QLW96" s="184"/>
      <c r="QLX96" s="184"/>
      <c r="QLY96" s="184"/>
      <c r="QLZ96" s="184"/>
      <c r="QMA96" s="184"/>
      <c r="QMB96" s="184"/>
      <c r="QMC96" s="184"/>
      <c r="QMD96" s="184"/>
      <c r="QME96" s="184"/>
      <c r="QMF96" s="184"/>
      <c r="QMG96" s="184"/>
      <c r="QMH96" s="184"/>
      <c r="QMI96" s="184"/>
      <c r="QMJ96" s="184"/>
      <c r="QMK96" s="184"/>
      <c r="QML96" s="184"/>
      <c r="QMM96" s="184"/>
      <c r="QMN96" s="184"/>
      <c r="QMO96" s="184"/>
      <c r="QMP96" s="184"/>
      <c r="QMQ96" s="184"/>
      <c r="QMR96" s="184"/>
      <c r="QMS96" s="184"/>
      <c r="QMT96" s="184"/>
      <c r="QMU96" s="184"/>
      <c r="QMV96" s="184"/>
      <c r="QMW96" s="184"/>
      <c r="QMX96" s="184"/>
      <c r="QMY96" s="184"/>
      <c r="QMZ96" s="184"/>
      <c r="QNA96" s="184"/>
      <c r="QNB96" s="184"/>
      <c r="QNC96" s="184"/>
      <c r="QND96" s="184"/>
      <c r="QNE96" s="184"/>
      <c r="QNF96" s="184"/>
      <c r="QNG96" s="184"/>
      <c r="QNH96" s="184"/>
      <c r="QNI96" s="184"/>
      <c r="QNJ96" s="184"/>
      <c r="QNK96" s="184"/>
      <c r="QNL96" s="184"/>
      <c r="QNM96" s="184"/>
      <c r="QNN96" s="184"/>
      <c r="QNO96" s="184"/>
      <c r="QNP96" s="184"/>
      <c r="QNQ96" s="184"/>
      <c r="QNR96" s="184"/>
      <c r="QNS96" s="184"/>
      <c r="QNT96" s="184"/>
      <c r="QNU96" s="184"/>
      <c r="QNV96" s="184"/>
      <c r="QNW96" s="184"/>
      <c r="QNX96" s="184"/>
      <c r="QNY96" s="184"/>
      <c r="QNZ96" s="184"/>
      <c r="QOA96" s="184"/>
      <c r="QOB96" s="184"/>
      <c r="QOC96" s="184"/>
      <c r="QOD96" s="184"/>
      <c r="QOE96" s="184"/>
      <c r="QOF96" s="184"/>
      <c r="QOG96" s="184"/>
      <c r="QOH96" s="184"/>
      <c r="QOI96" s="184"/>
      <c r="QOJ96" s="184"/>
      <c r="QOK96" s="184"/>
      <c r="QOL96" s="184"/>
      <c r="QOM96" s="184"/>
      <c r="QON96" s="184"/>
      <c r="QOO96" s="184"/>
      <c r="QOP96" s="184"/>
      <c r="QOQ96" s="184"/>
      <c r="QOR96" s="184"/>
      <c r="QOS96" s="184"/>
      <c r="QOT96" s="184"/>
      <c r="QOU96" s="184"/>
      <c r="QOV96" s="184"/>
      <c r="QOW96" s="184"/>
      <c r="QOX96" s="184"/>
      <c r="QOY96" s="184"/>
      <c r="QOZ96" s="184"/>
      <c r="QPA96" s="184"/>
      <c r="QPB96" s="184"/>
      <c r="QPC96" s="184"/>
      <c r="QPD96" s="184"/>
      <c r="QPE96" s="184"/>
      <c r="QPF96" s="184"/>
      <c r="QPG96" s="184"/>
      <c r="QPH96" s="184"/>
      <c r="QPI96" s="184"/>
      <c r="QPJ96" s="184"/>
      <c r="QPK96" s="184"/>
      <c r="QPL96" s="184"/>
      <c r="QPM96" s="184"/>
      <c r="QPN96" s="184"/>
      <c r="QPO96" s="184"/>
      <c r="QPP96" s="184"/>
      <c r="QPQ96" s="184"/>
      <c r="QPR96" s="184"/>
      <c r="QPS96" s="184"/>
      <c r="QPT96" s="184"/>
      <c r="QPU96" s="184"/>
      <c r="QPV96" s="184"/>
      <c r="QPW96" s="184"/>
      <c r="QPX96" s="184"/>
      <c r="QPY96" s="184"/>
      <c r="QPZ96" s="184"/>
      <c r="QQA96" s="184"/>
      <c r="QQB96" s="184"/>
      <c r="QQC96" s="184"/>
      <c r="QQD96" s="184"/>
      <c r="QQE96" s="184"/>
      <c r="QQF96" s="184"/>
      <c r="QQG96" s="184"/>
      <c r="QQH96" s="184"/>
      <c r="QQI96" s="184"/>
      <c r="QQJ96" s="184"/>
      <c r="QQK96" s="184"/>
      <c r="QQL96" s="184"/>
      <c r="QQM96" s="184"/>
      <c r="QQN96" s="184"/>
      <c r="QQO96" s="184"/>
      <c r="QQP96" s="184"/>
      <c r="QQQ96" s="184"/>
      <c r="QQR96" s="184"/>
      <c r="QQS96" s="184"/>
      <c r="QQT96" s="184"/>
      <c r="QQU96" s="184"/>
      <c r="QQV96" s="184"/>
      <c r="QQW96" s="184"/>
      <c r="QQX96" s="184"/>
      <c r="QQY96" s="184"/>
      <c r="QQZ96" s="184"/>
      <c r="QRA96" s="184"/>
      <c r="QRB96" s="184"/>
      <c r="QRC96" s="184"/>
      <c r="QRD96" s="184"/>
      <c r="QRE96" s="184"/>
      <c r="QRF96" s="184"/>
      <c r="QRG96" s="184"/>
      <c r="QRH96" s="184"/>
      <c r="QRI96" s="184"/>
      <c r="QRJ96" s="184"/>
      <c r="QRK96" s="184"/>
      <c r="QRL96" s="184"/>
      <c r="QRM96" s="184"/>
      <c r="QRN96" s="184"/>
      <c r="QRO96" s="184"/>
      <c r="QRP96" s="184"/>
      <c r="QRQ96" s="184"/>
      <c r="QRR96" s="184"/>
      <c r="QRS96" s="184"/>
      <c r="QRT96" s="184"/>
      <c r="QRU96" s="184"/>
      <c r="QRV96" s="184"/>
      <c r="QRW96" s="184"/>
      <c r="QRX96" s="184"/>
      <c r="QRY96" s="184"/>
      <c r="QRZ96" s="184"/>
      <c r="QSA96" s="184"/>
      <c r="QSB96" s="184"/>
      <c r="QSC96" s="184"/>
      <c r="QSD96" s="184"/>
      <c r="QSE96" s="184"/>
      <c r="QSF96" s="184"/>
      <c r="QSG96" s="184"/>
      <c r="QSH96" s="184"/>
      <c r="QSI96" s="184"/>
      <c r="QSJ96" s="184"/>
      <c r="QSK96" s="184"/>
      <c r="QSL96" s="184"/>
      <c r="QSM96" s="184"/>
      <c r="QSN96" s="184"/>
      <c r="QSO96" s="184"/>
      <c r="QSP96" s="184"/>
      <c r="QSQ96" s="184"/>
      <c r="QSR96" s="184"/>
      <c r="QSS96" s="184"/>
      <c r="QST96" s="184"/>
      <c r="QSU96" s="184"/>
      <c r="QSV96" s="184"/>
      <c r="QSW96" s="184"/>
      <c r="QSX96" s="184"/>
      <c r="QSY96" s="184"/>
      <c r="QSZ96" s="184"/>
      <c r="QTA96" s="184"/>
      <c r="QTB96" s="184"/>
      <c r="QTC96" s="184"/>
      <c r="QTD96" s="184"/>
      <c r="QTE96" s="184"/>
      <c r="QTF96" s="184"/>
      <c r="QTG96" s="184"/>
      <c r="QTH96" s="184"/>
      <c r="QTI96" s="184"/>
      <c r="QTJ96" s="184"/>
      <c r="QTK96" s="184"/>
      <c r="QTL96" s="184"/>
      <c r="QTM96" s="184"/>
      <c r="QTN96" s="184"/>
      <c r="QTO96" s="184"/>
      <c r="QTP96" s="184"/>
      <c r="QTQ96" s="184"/>
      <c r="QTR96" s="184"/>
      <c r="QTS96" s="184"/>
      <c r="QTT96" s="184"/>
      <c r="QTU96" s="184"/>
      <c r="QTV96" s="184"/>
      <c r="QTW96" s="184"/>
      <c r="QTX96" s="184"/>
      <c r="QTY96" s="184"/>
      <c r="QTZ96" s="184"/>
      <c r="QUA96" s="184"/>
      <c r="QUB96" s="184"/>
      <c r="QUC96" s="184"/>
      <c r="QUD96" s="184"/>
      <c r="QUE96" s="184"/>
      <c r="QUF96" s="184"/>
      <c r="QUG96" s="184"/>
      <c r="QUH96" s="184"/>
      <c r="QUI96" s="184"/>
      <c r="QUJ96" s="184"/>
      <c r="QUK96" s="184"/>
      <c r="QUL96" s="184"/>
      <c r="QUM96" s="184"/>
      <c r="QUN96" s="184"/>
      <c r="QUO96" s="184"/>
      <c r="QUP96" s="184"/>
      <c r="QUQ96" s="184"/>
      <c r="QUR96" s="184"/>
      <c r="QUS96" s="184"/>
      <c r="QUT96" s="184"/>
      <c r="QUU96" s="184"/>
      <c r="QUV96" s="184"/>
      <c r="QUW96" s="184"/>
      <c r="QUX96" s="184"/>
      <c r="QUY96" s="184"/>
      <c r="QUZ96" s="184"/>
      <c r="QVA96" s="184"/>
      <c r="QVB96" s="184"/>
      <c r="QVC96" s="184"/>
      <c r="QVD96" s="184"/>
      <c r="QVE96" s="184"/>
      <c r="QVF96" s="184"/>
      <c r="QVG96" s="184"/>
      <c r="QVH96" s="184"/>
      <c r="QVI96" s="184"/>
      <c r="QVJ96" s="184"/>
      <c r="QVK96" s="184"/>
      <c r="QVL96" s="184"/>
      <c r="QVM96" s="184"/>
      <c r="QVN96" s="184"/>
      <c r="QVO96" s="184"/>
      <c r="QVP96" s="184"/>
      <c r="QVQ96" s="184"/>
      <c r="QVR96" s="184"/>
      <c r="QVS96" s="184"/>
      <c r="QVT96" s="184"/>
      <c r="QVU96" s="184"/>
      <c r="QVV96" s="184"/>
      <c r="QVW96" s="184"/>
      <c r="QVX96" s="184"/>
      <c r="QVY96" s="184"/>
      <c r="QVZ96" s="184"/>
      <c r="QWA96" s="184"/>
      <c r="QWB96" s="184"/>
      <c r="QWC96" s="184"/>
      <c r="QWD96" s="184"/>
      <c r="QWE96" s="184"/>
      <c r="QWF96" s="184"/>
      <c r="QWG96" s="184"/>
      <c r="QWH96" s="184"/>
      <c r="QWI96" s="184"/>
      <c r="QWJ96" s="184"/>
      <c r="QWK96" s="184"/>
      <c r="QWL96" s="184"/>
      <c r="QWM96" s="184"/>
      <c r="QWN96" s="184"/>
      <c r="QWO96" s="184"/>
      <c r="QWP96" s="184"/>
      <c r="QWQ96" s="184"/>
      <c r="QWR96" s="184"/>
      <c r="QWS96" s="184"/>
      <c r="QWT96" s="184"/>
      <c r="QWU96" s="184"/>
      <c r="QWV96" s="184"/>
      <c r="QWW96" s="184"/>
      <c r="QWX96" s="184"/>
      <c r="QWY96" s="184"/>
      <c r="QWZ96" s="184"/>
      <c r="QXA96" s="184"/>
      <c r="QXB96" s="184"/>
      <c r="QXC96" s="184"/>
      <c r="QXD96" s="184"/>
      <c r="QXE96" s="184"/>
      <c r="QXF96" s="184"/>
      <c r="QXG96" s="184"/>
      <c r="QXH96" s="184"/>
      <c r="QXI96" s="184"/>
      <c r="QXJ96" s="184"/>
      <c r="QXK96" s="184"/>
      <c r="QXL96" s="184"/>
      <c r="QXM96" s="184"/>
      <c r="QXN96" s="184"/>
      <c r="QXO96" s="184"/>
      <c r="QXP96" s="184"/>
      <c r="QXQ96" s="184"/>
      <c r="QXR96" s="184"/>
      <c r="QXS96" s="184"/>
      <c r="QXT96" s="184"/>
      <c r="QXU96" s="184"/>
      <c r="QXV96" s="184"/>
      <c r="QXW96" s="184"/>
      <c r="QXX96" s="184"/>
      <c r="QXY96" s="184"/>
      <c r="QXZ96" s="184"/>
      <c r="QYA96" s="184"/>
      <c r="QYB96" s="184"/>
      <c r="QYC96" s="184"/>
      <c r="QYD96" s="184"/>
      <c r="QYE96" s="184"/>
      <c r="QYF96" s="184"/>
      <c r="QYG96" s="184"/>
      <c r="QYH96" s="184"/>
      <c r="QYI96" s="184"/>
      <c r="QYJ96" s="184"/>
      <c r="QYK96" s="184"/>
      <c r="QYL96" s="184"/>
      <c r="QYM96" s="184"/>
      <c r="QYN96" s="184"/>
      <c r="QYO96" s="184"/>
      <c r="QYP96" s="184"/>
      <c r="QYQ96" s="184"/>
      <c r="QYR96" s="184"/>
      <c r="QYS96" s="184"/>
      <c r="QYT96" s="184"/>
      <c r="QYU96" s="184"/>
      <c r="QYV96" s="184"/>
      <c r="QYW96" s="184"/>
      <c r="QYX96" s="184"/>
      <c r="QYY96" s="184"/>
      <c r="QYZ96" s="184"/>
      <c r="QZA96" s="184"/>
      <c r="QZB96" s="184"/>
      <c r="QZC96" s="184"/>
      <c r="QZD96" s="184"/>
      <c r="QZE96" s="184"/>
      <c r="QZF96" s="184"/>
      <c r="QZG96" s="184"/>
      <c r="QZH96" s="184"/>
      <c r="QZI96" s="184"/>
      <c r="QZJ96" s="184"/>
      <c r="QZK96" s="184"/>
      <c r="QZL96" s="184"/>
      <c r="QZM96" s="184"/>
      <c r="QZN96" s="184"/>
      <c r="QZO96" s="184"/>
      <c r="QZP96" s="184"/>
      <c r="QZQ96" s="184"/>
      <c r="QZR96" s="184"/>
      <c r="QZS96" s="184"/>
      <c r="QZT96" s="184"/>
      <c r="QZU96" s="184"/>
      <c r="QZV96" s="184"/>
      <c r="QZW96" s="184"/>
      <c r="QZX96" s="184"/>
      <c r="QZY96" s="184"/>
      <c r="QZZ96" s="184"/>
      <c r="RAA96" s="184"/>
      <c r="RAB96" s="184"/>
      <c r="RAC96" s="184"/>
      <c r="RAD96" s="184"/>
      <c r="RAE96" s="184"/>
      <c r="RAF96" s="184"/>
      <c r="RAG96" s="184"/>
      <c r="RAH96" s="184"/>
      <c r="RAI96" s="184"/>
      <c r="RAJ96" s="184"/>
      <c r="RAK96" s="184"/>
      <c r="RAL96" s="184"/>
      <c r="RAM96" s="184"/>
      <c r="RAN96" s="184"/>
      <c r="RAO96" s="184"/>
      <c r="RAP96" s="184"/>
      <c r="RAQ96" s="184"/>
      <c r="RAR96" s="184"/>
      <c r="RAS96" s="184"/>
      <c r="RAT96" s="184"/>
      <c r="RAU96" s="184"/>
      <c r="RAV96" s="184"/>
      <c r="RAW96" s="184"/>
      <c r="RAX96" s="184"/>
      <c r="RAY96" s="184"/>
      <c r="RAZ96" s="184"/>
      <c r="RBA96" s="184"/>
      <c r="RBB96" s="184"/>
      <c r="RBC96" s="184"/>
      <c r="RBD96" s="184"/>
      <c r="RBE96" s="184"/>
      <c r="RBF96" s="184"/>
      <c r="RBG96" s="184"/>
      <c r="RBH96" s="184"/>
      <c r="RBI96" s="184"/>
      <c r="RBJ96" s="184"/>
      <c r="RBK96" s="184"/>
      <c r="RBL96" s="184"/>
      <c r="RBM96" s="184"/>
      <c r="RBN96" s="184"/>
      <c r="RBO96" s="184"/>
      <c r="RBP96" s="184"/>
      <c r="RBQ96" s="184"/>
      <c r="RBR96" s="184"/>
      <c r="RBS96" s="184"/>
      <c r="RBT96" s="184"/>
      <c r="RBU96" s="184"/>
      <c r="RBV96" s="184"/>
      <c r="RBW96" s="184"/>
      <c r="RBX96" s="184"/>
      <c r="RBY96" s="184"/>
      <c r="RBZ96" s="184"/>
      <c r="RCA96" s="184"/>
      <c r="RCB96" s="184"/>
      <c r="RCC96" s="184"/>
      <c r="RCD96" s="184"/>
      <c r="RCE96" s="184"/>
      <c r="RCF96" s="184"/>
      <c r="RCG96" s="184"/>
      <c r="RCH96" s="184"/>
      <c r="RCI96" s="184"/>
      <c r="RCJ96" s="184"/>
      <c r="RCK96" s="184"/>
      <c r="RCL96" s="184"/>
      <c r="RCM96" s="184"/>
      <c r="RCN96" s="184"/>
      <c r="RCO96" s="184"/>
      <c r="RCP96" s="184"/>
      <c r="RCQ96" s="184"/>
      <c r="RCR96" s="184"/>
      <c r="RCS96" s="184"/>
      <c r="RCT96" s="184"/>
      <c r="RCU96" s="184"/>
      <c r="RCV96" s="184"/>
      <c r="RCW96" s="184"/>
      <c r="RCX96" s="184"/>
      <c r="RCY96" s="184"/>
      <c r="RCZ96" s="184"/>
      <c r="RDA96" s="184"/>
      <c r="RDB96" s="184"/>
      <c r="RDC96" s="184"/>
      <c r="RDD96" s="184"/>
      <c r="RDE96" s="184"/>
      <c r="RDF96" s="184"/>
      <c r="RDG96" s="184"/>
      <c r="RDH96" s="184"/>
      <c r="RDI96" s="184"/>
      <c r="RDJ96" s="184"/>
      <c r="RDK96" s="184"/>
      <c r="RDL96" s="184"/>
      <c r="RDM96" s="184"/>
      <c r="RDN96" s="184"/>
      <c r="RDO96" s="184"/>
      <c r="RDP96" s="184"/>
      <c r="RDQ96" s="184"/>
      <c r="RDR96" s="184"/>
      <c r="RDS96" s="184"/>
      <c r="RDT96" s="184"/>
      <c r="RDU96" s="184"/>
      <c r="RDV96" s="184"/>
      <c r="RDW96" s="184"/>
      <c r="RDX96" s="184"/>
      <c r="RDY96" s="184"/>
      <c r="RDZ96" s="184"/>
      <c r="REA96" s="184"/>
      <c r="REB96" s="184"/>
      <c r="REC96" s="184"/>
      <c r="RED96" s="184"/>
      <c r="REE96" s="184"/>
      <c r="REF96" s="184"/>
      <c r="REG96" s="184"/>
      <c r="REH96" s="184"/>
      <c r="REI96" s="184"/>
      <c r="REJ96" s="184"/>
      <c r="REK96" s="184"/>
      <c r="REL96" s="184"/>
      <c r="REM96" s="184"/>
      <c r="REN96" s="184"/>
      <c r="REO96" s="184"/>
      <c r="REP96" s="184"/>
      <c r="REQ96" s="184"/>
      <c r="RER96" s="184"/>
      <c r="RES96" s="184"/>
      <c r="RET96" s="184"/>
      <c r="REU96" s="184"/>
      <c r="REV96" s="184"/>
      <c r="REW96" s="184"/>
      <c r="REX96" s="184"/>
      <c r="REY96" s="184"/>
      <c r="REZ96" s="184"/>
      <c r="RFA96" s="184"/>
      <c r="RFB96" s="184"/>
      <c r="RFC96" s="184"/>
      <c r="RFD96" s="184"/>
      <c r="RFE96" s="184"/>
      <c r="RFF96" s="184"/>
      <c r="RFG96" s="184"/>
      <c r="RFH96" s="184"/>
      <c r="RFI96" s="184"/>
      <c r="RFJ96" s="184"/>
      <c r="RFK96" s="184"/>
      <c r="RFL96" s="184"/>
      <c r="RFM96" s="184"/>
      <c r="RFN96" s="184"/>
      <c r="RFO96" s="184"/>
      <c r="RFP96" s="184"/>
      <c r="RFQ96" s="184"/>
      <c r="RFR96" s="184"/>
      <c r="RFS96" s="184"/>
      <c r="RFT96" s="184"/>
      <c r="RFU96" s="184"/>
      <c r="RFV96" s="184"/>
      <c r="RFW96" s="184"/>
      <c r="RFX96" s="184"/>
      <c r="RFY96" s="184"/>
      <c r="RFZ96" s="184"/>
      <c r="RGA96" s="184"/>
      <c r="RGB96" s="184"/>
      <c r="RGC96" s="184"/>
      <c r="RGD96" s="184"/>
      <c r="RGE96" s="184"/>
      <c r="RGF96" s="184"/>
      <c r="RGG96" s="184"/>
      <c r="RGH96" s="184"/>
      <c r="RGI96" s="184"/>
      <c r="RGJ96" s="184"/>
      <c r="RGK96" s="184"/>
      <c r="RGL96" s="184"/>
      <c r="RGM96" s="184"/>
      <c r="RGN96" s="184"/>
      <c r="RGO96" s="184"/>
      <c r="RGP96" s="184"/>
      <c r="RGQ96" s="184"/>
      <c r="RGR96" s="184"/>
      <c r="RGS96" s="184"/>
      <c r="RGT96" s="184"/>
      <c r="RGU96" s="184"/>
      <c r="RGV96" s="184"/>
      <c r="RGW96" s="184"/>
      <c r="RGX96" s="184"/>
      <c r="RGY96" s="184"/>
      <c r="RGZ96" s="184"/>
      <c r="RHA96" s="184"/>
      <c r="RHB96" s="184"/>
      <c r="RHC96" s="184"/>
      <c r="RHD96" s="184"/>
      <c r="RHE96" s="184"/>
      <c r="RHF96" s="184"/>
      <c r="RHG96" s="184"/>
      <c r="RHH96" s="184"/>
      <c r="RHI96" s="184"/>
      <c r="RHJ96" s="184"/>
      <c r="RHK96" s="184"/>
      <c r="RHL96" s="184"/>
      <c r="RHM96" s="184"/>
      <c r="RHN96" s="184"/>
      <c r="RHO96" s="184"/>
      <c r="RHP96" s="184"/>
      <c r="RHQ96" s="184"/>
      <c r="RHR96" s="184"/>
      <c r="RHS96" s="184"/>
      <c r="RHT96" s="184"/>
      <c r="RHU96" s="184"/>
      <c r="RHV96" s="184"/>
      <c r="RHW96" s="184"/>
      <c r="RHX96" s="184"/>
      <c r="RHY96" s="184"/>
      <c r="RHZ96" s="184"/>
      <c r="RIA96" s="184"/>
      <c r="RIB96" s="184"/>
      <c r="RIC96" s="184"/>
      <c r="RID96" s="184"/>
      <c r="RIE96" s="184"/>
      <c r="RIF96" s="184"/>
      <c r="RIG96" s="184"/>
      <c r="RIH96" s="184"/>
      <c r="RII96" s="184"/>
      <c r="RIJ96" s="184"/>
      <c r="RIK96" s="184"/>
      <c r="RIL96" s="184"/>
      <c r="RIM96" s="184"/>
      <c r="RIN96" s="184"/>
      <c r="RIO96" s="184"/>
      <c r="RIP96" s="184"/>
      <c r="RIQ96" s="184"/>
      <c r="RIR96" s="184"/>
      <c r="RIS96" s="184"/>
      <c r="RIT96" s="184"/>
      <c r="RIU96" s="184"/>
      <c r="RIV96" s="184"/>
      <c r="RIW96" s="184"/>
      <c r="RIX96" s="184"/>
      <c r="RIY96" s="184"/>
      <c r="RIZ96" s="184"/>
      <c r="RJA96" s="184"/>
      <c r="RJB96" s="184"/>
      <c r="RJC96" s="184"/>
      <c r="RJD96" s="184"/>
      <c r="RJE96" s="184"/>
      <c r="RJF96" s="184"/>
      <c r="RJG96" s="184"/>
      <c r="RJH96" s="184"/>
      <c r="RJI96" s="184"/>
      <c r="RJJ96" s="184"/>
      <c r="RJK96" s="184"/>
      <c r="RJL96" s="184"/>
      <c r="RJM96" s="184"/>
      <c r="RJN96" s="184"/>
      <c r="RJO96" s="184"/>
      <c r="RJP96" s="184"/>
      <c r="RJQ96" s="184"/>
      <c r="RJR96" s="184"/>
      <c r="RJS96" s="184"/>
      <c r="RJT96" s="184"/>
      <c r="RJU96" s="184"/>
      <c r="RJV96" s="184"/>
      <c r="RJW96" s="184"/>
      <c r="RJX96" s="184"/>
      <c r="RJY96" s="184"/>
      <c r="RJZ96" s="184"/>
      <c r="RKA96" s="184"/>
      <c r="RKB96" s="184"/>
      <c r="RKC96" s="184"/>
      <c r="RKD96" s="184"/>
      <c r="RKE96" s="184"/>
      <c r="RKF96" s="184"/>
      <c r="RKG96" s="184"/>
      <c r="RKH96" s="184"/>
      <c r="RKI96" s="184"/>
      <c r="RKJ96" s="184"/>
      <c r="RKK96" s="184"/>
      <c r="RKL96" s="184"/>
      <c r="RKM96" s="184"/>
      <c r="RKN96" s="184"/>
      <c r="RKO96" s="184"/>
      <c r="RKP96" s="184"/>
      <c r="RKQ96" s="184"/>
      <c r="RKR96" s="184"/>
      <c r="RKS96" s="184"/>
      <c r="RKT96" s="184"/>
      <c r="RKU96" s="184"/>
      <c r="RKV96" s="184"/>
      <c r="RKW96" s="184"/>
      <c r="RKX96" s="184"/>
      <c r="RKY96" s="184"/>
      <c r="RKZ96" s="184"/>
      <c r="RLA96" s="184"/>
      <c r="RLB96" s="184"/>
      <c r="RLC96" s="184"/>
      <c r="RLD96" s="184"/>
      <c r="RLE96" s="184"/>
      <c r="RLF96" s="184"/>
      <c r="RLG96" s="184"/>
      <c r="RLH96" s="184"/>
      <c r="RLI96" s="184"/>
      <c r="RLJ96" s="184"/>
      <c r="RLK96" s="184"/>
      <c r="RLL96" s="184"/>
      <c r="RLM96" s="184"/>
      <c r="RLN96" s="184"/>
      <c r="RLO96" s="184"/>
      <c r="RLP96" s="184"/>
      <c r="RLQ96" s="184"/>
      <c r="RLR96" s="184"/>
      <c r="RLS96" s="184"/>
      <c r="RLT96" s="184"/>
      <c r="RLU96" s="184"/>
      <c r="RLV96" s="184"/>
      <c r="RLW96" s="184"/>
      <c r="RLX96" s="184"/>
      <c r="RLY96" s="184"/>
      <c r="RLZ96" s="184"/>
      <c r="RMA96" s="184"/>
      <c r="RMB96" s="184"/>
      <c r="RMC96" s="184"/>
      <c r="RMD96" s="184"/>
      <c r="RME96" s="184"/>
      <c r="RMF96" s="184"/>
      <c r="RMG96" s="184"/>
      <c r="RMH96" s="184"/>
      <c r="RMI96" s="184"/>
      <c r="RMJ96" s="184"/>
      <c r="RMK96" s="184"/>
      <c r="RML96" s="184"/>
      <c r="RMM96" s="184"/>
      <c r="RMN96" s="184"/>
      <c r="RMO96" s="184"/>
      <c r="RMP96" s="184"/>
      <c r="RMQ96" s="184"/>
      <c r="RMR96" s="184"/>
      <c r="RMS96" s="184"/>
      <c r="RMT96" s="184"/>
      <c r="RMU96" s="184"/>
      <c r="RMV96" s="184"/>
      <c r="RMW96" s="184"/>
      <c r="RMX96" s="184"/>
      <c r="RMY96" s="184"/>
      <c r="RMZ96" s="184"/>
      <c r="RNA96" s="184"/>
      <c r="RNB96" s="184"/>
      <c r="RNC96" s="184"/>
      <c r="RND96" s="184"/>
      <c r="RNE96" s="184"/>
      <c r="RNF96" s="184"/>
      <c r="RNG96" s="184"/>
      <c r="RNH96" s="184"/>
      <c r="RNI96" s="184"/>
      <c r="RNJ96" s="184"/>
      <c r="RNK96" s="184"/>
      <c r="RNL96" s="184"/>
      <c r="RNM96" s="184"/>
      <c r="RNN96" s="184"/>
      <c r="RNO96" s="184"/>
      <c r="RNP96" s="184"/>
      <c r="RNQ96" s="184"/>
      <c r="RNR96" s="184"/>
      <c r="RNS96" s="184"/>
      <c r="RNT96" s="184"/>
      <c r="RNU96" s="184"/>
      <c r="RNV96" s="184"/>
      <c r="RNW96" s="184"/>
      <c r="RNX96" s="184"/>
      <c r="RNY96" s="184"/>
      <c r="RNZ96" s="184"/>
      <c r="ROA96" s="184"/>
      <c r="ROB96" s="184"/>
      <c r="ROC96" s="184"/>
      <c r="ROD96" s="184"/>
      <c r="ROE96" s="184"/>
      <c r="ROF96" s="184"/>
      <c r="ROG96" s="184"/>
      <c r="ROH96" s="184"/>
      <c r="ROI96" s="184"/>
      <c r="ROJ96" s="184"/>
      <c r="ROK96" s="184"/>
      <c r="ROL96" s="184"/>
      <c r="ROM96" s="184"/>
      <c r="RON96" s="184"/>
      <c r="ROO96" s="184"/>
      <c r="ROP96" s="184"/>
      <c r="ROQ96" s="184"/>
      <c r="ROR96" s="184"/>
      <c r="ROS96" s="184"/>
      <c r="ROT96" s="184"/>
      <c r="ROU96" s="184"/>
      <c r="ROV96" s="184"/>
      <c r="ROW96" s="184"/>
      <c r="ROX96" s="184"/>
      <c r="ROY96" s="184"/>
      <c r="ROZ96" s="184"/>
      <c r="RPA96" s="184"/>
      <c r="RPB96" s="184"/>
      <c r="RPC96" s="184"/>
      <c r="RPD96" s="184"/>
      <c r="RPE96" s="184"/>
      <c r="RPF96" s="184"/>
      <c r="RPG96" s="184"/>
      <c r="RPH96" s="184"/>
      <c r="RPI96" s="184"/>
      <c r="RPJ96" s="184"/>
      <c r="RPK96" s="184"/>
      <c r="RPL96" s="184"/>
      <c r="RPM96" s="184"/>
      <c r="RPN96" s="184"/>
      <c r="RPO96" s="184"/>
      <c r="RPP96" s="184"/>
      <c r="RPQ96" s="184"/>
      <c r="RPR96" s="184"/>
      <c r="RPS96" s="184"/>
      <c r="RPT96" s="184"/>
      <c r="RPU96" s="184"/>
      <c r="RPV96" s="184"/>
      <c r="RPW96" s="184"/>
      <c r="RPX96" s="184"/>
      <c r="RPY96" s="184"/>
      <c r="RPZ96" s="184"/>
      <c r="RQA96" s="184"/>
      <c r="RQB96" s="184"/>
      <c r="RQC96" s="184"/>
      <c r="RQD96" s="184"/>
      <c r="RQE96" s="184"/>
      <c r="RQF96" s="184"/>
      <c r="RQG96" s="184"/>
      <c r="RQH96" s="184"/>
      <c r="RQI96" s="184"/>
      <c r="RQJ96" s="184"/>
      <c r="RQK96" s="184"/>
      <c r="RQL96" s="184"/>
      <c r="RQM96" s="184"/>
      <c r="RQN96" s="184"/>
      <c r="RQO96" s="184"/>
      <c r="RQP96" s="184"/>
      <c r="RQQ96" s="184"/>
      <c r="RQR96" s="184"/>
      <c r="RQS96" s="184"/>
      <c r="RQT96" s="184"/>
      <c r="RQU96" s="184"/>
      <c r="RQV96" s="184"/>
      <c r="RQW96" s="184"/>
      <c r="RQX96" s="184"/>
      <c r="RQY96" s="184"/>
      <c r="RQZ96" s="184"/>
      <c r="RRA96" s="184"/>
      <c r="RRB96" s="184"/>
      <c r="RRC96" s="184"/>
      <c r="RRD96" s="184"/>
      <c r="RRE96" s="184"/>
      <c r="RRF96" s="184"/>
      <c r="RRG96" s="184"/>
      <c r="RRH96" s="184"/>
      <c r="RRI96" s="184"/>
      <c r="RRJ96" s="184"/>
      <c r="RRK96" s="184"/>
      <c r="RRL96" s="184"/>
      <c r="RRM96" s="184"/>
      <c r="RRN96" s="184"/>
      <c r="RRO96" s="184"/>
      <c r="RRP96" s="184"/>
      <c r="RRQ96" s="184"/>
      <c r="RRR96" s="184"/>
      <c r="RRS96" s="184"/>
      <c r="RRT96" s="184"/>
      <c r="RRU96" s="184"/>
      <c r="RRV96" s="184"/>
      <c r="RRW96" s="184"/>
      <c r="RRX96" s="184"/>
      <c r="RRY96" s="184"/>
      <c r="RRZ96" s="184"/>
      <c r="RSA96" s="184"/>
      <c r="RSB96" s="184"/>
      <c r="RSC96" s="184"/>
      <c r="RSD96" s="184"/>
      <c r="RSE96" s="184"/>
      <c r="RSF96" s="184"/>
      <c r="RSG96" s="184"/>
      <c r="RSH96" s="184"/>
      <c r="RSI96" s="184"/>
      <c r="RSJ96" s="184"/>
      <c r="RSK96" s="184"/>
      <c r="RSL96" s="184"/>
      <c r="RSM96" s="184"/>
      <c r="RSN96" s="184"/>
      <c r="RSO96" s="184"/>
      <c r="RSP96" s="184"/>
      <c r="RSQ96" s="184"/>
      <c r="RSR96" s="184"/>
      <c r="RSS96" s="184"/>
      <c r="RST96" s="184"/>
      <c r="RSU96" s="184"/>
      <c r="RSV96" s="184"/>
      <c r="RSW96" s="184"/>
      <c r="RSX96" s="184"/>
      <c r="RSY96" s="184"/>
      <c r="RSZ96" s="184"/>
      <c r="RTA96" s="184"/>
      <c r="RTB96" s="184"/>
      <c r="RTC96" s="184"/>
      <c r="RTD96" s="184"/>
      <c r="RTE96" s="184"/>
      <c r="RTF96" s="184"/>
      <c r="RTG96" s="184"/>
      <c r="RTH96" s="184"/>
      <c r="RTI96" s="184"/>
      <c r="RTJ96" s="184"/>
      <c r="RTK96" s="184"/>
      <c r="RTL96" s="184"/>
      <c r="RTM96" s="184"/>
      <c r="RTN96" s="184"/>
      <c r="RTO96" s="184"/>
      <c r="RTP96" s="184"/>
      <c r="RTQ96" s="184"/>
      <c r="RTR96" s="184"/>
      <c r="RTS96" s="184"/>
      <c r="RTT96" s="184"/>
      <c r="RTU96" s="184"/>
      <c r="RTV96" s="184"/>
      <c r="RTW96" s="184"/>
      <c r="RTX96" s="184"/>
      <c r="RTY96" s="184"/>
      <c r="RTZ96" s="184"/>
      <c r="RUA96" s="184"/>
      <c r="RUB96" s="184"/>
      <c r="RUC96" s="184"/>
      <c r="RUD96" s="184"/>
      <c r="RUE96" s="184"/>
      <c r="RUF96" s="184"/>
      <c r="RUG96" s="184"/>
      <c r="RUH96" s="184"/>
      <c r="RUI96" s="184"/>
      <c r="RUJ96" s="184"/>
      <c r="RUK96" s="184"/>
      <c r="RUL96" s="184"/>
      <c r="RUM96" s="184"/>
      <c r="RUN96" s="184"/>
      <c r="RUO96" s="184"/>
      <c r="RUP96" s="184"/>
      <c r="RUQ96" s="184"/>
      <c r="RUR96" s="184"/>
      <c r="RUS96" s="184"/>
      <c r="RUT96" s="184"/>
      <c r="RUU96" s="184"/>
      <c r="RUV96" s="184"/>
      <c r="RUW96" s="184"/>
      <c r="RUX96" s="184"/>
      <c r="RUY96" s="184"/>
      <c r="RUZ96" s="184"/>
      <c r="RVA96" s="184"/>
      <c r="RVB96" s="184"/>
      <c r="RVC96" s="184"/>
      <c r="RVD96" s="184"/>
      <c r="RVE96" s="184"/>
      <c r="RVF96" s="184"/>
      <c r="RVG96" s="184"/>
      <c r="RVH96" s="184"/>
      <c r="RVI96" s="184"/>
      <c r="RVJ96" s="184"/>
      <c r="RVK96" s="184"/>
      <c r="RVL96" s="184"/>
      <c r="RVM96" s="184"/>
      <c r="RVN96" s="184"/>
      <c r="RVO96" s="184"/>
      <c r="RVP96" s="184"/>
      <c r="RVQ96" s="184"/>
      <c r="RVR96" s="184"/>
      <c r="RVS96" s="184"/>
      <c r="RVT96" s="184"/>
      <c r="RVU96" s="184"/>
      <c r="RVV96" s="184"/>
      <c r="RVW96" s="184"/>
      <c r="RVX96" s="184"/>
      <c r="RVY96" s="184"/>
      <c r="RVZ96" s="184"/>
      <c r="RWA96" s="184"/>
      <c r="RWB96" s="184"/>
      <c r="RWC96" s="184"/>
      <c r="RWD96" s="184"/>
      <c r="RWE96" s="184"/>
      <c r="RWF96" s="184"/>
      <c r="RWG96" s="184"/>
      <c r="RWH96" s="184"/>
      <c r="RWI96" s="184"/>
      <c r="RWJ96" s="184"/>
      <c r="RWK96" s="184"/>
      <c r="RWL96" s="184"/>
      <c r="RWM96" s="184"/>
      <c r="RWN96" s="184"/>
      <c r="RWO96" s="184"/>
      <c r="RWP96" s="184"/>
      <c r="RWQ96" s="184"/>
      <c r="RWR96" s="184"/>
      <c r="RWS96" s="184"/>
      <c r="RWT96" s="184"/>
      <c r="RWU96" s="184"/>
      <c r="RWV96" s="184"/>
      <c r="RWW96" s="184"/>
      <c r="RWX96" s="184"/>
      <c r="RWY96" s="184"/>
      <c r="RWZ96" s="184"/>
      <c r="RXA96" s="184"/>
      <c r="RXB96" s="184"/>
      <c r="RXC96" s="184"/>
      <c r="RXD96" s="184"/>
      <c r="RXE96" s="184"/>
      <c r="RXF96" s="184"/>
      <c r="RXG96" s="184"/>
      <c r="RXH96" s="184"/>
      <c r="RXI96" s="184"/>
      <c r="RXJ96" s="184"/>
      <c r="RXK96" s="184"/>
      <c r="RXL96" s="184"/>
      <c r="RXM96" s="184"/>
      <c r="RXN96" s="184"/>
      <c r="RXO96" s="184"/>
      <c r="RXP96" s="184"/>
      <c r="RXQ96" s="184"/>
      <c r="RXR96" s="184"/>
      <c r="RXS96" s="184"/>
      <c r="RXT96" s="184"/>
      <c r="RXU96" s="184"/>
      <c r="RXV96" s="184"/>
      <c r="RXW96" s="184"/>
      <c r="RXX96" s="184"/>
      <c r="RXY96" s="184"/>
      <c r="RXZ96" s="184"/>
      <c r="RYA96" s="184"/>
      <c r="RYB96" s="184"/>
      <c r="RYC96" s="184"/>
      <c r="RYD96" s="184"/>
      <c r="RYE96" s="184"/>
      <c r="RYF96" s="184"/>
      <c r="RYG96" s="184"/>
      <c r="RYH96" s="184"/>
      <c r="RYI96" s="184"/>
      <c r="RYJ96" s="184"/>
      <c r="RYK96" s="184"/>
      <c r="RYL96" s="184"/>
      <c r="RYM96" s="184"/>
      <c r="RYN96" s="184"/>
      <c r="RYO96" s="184"/>
      <c r="RYP96" s="184"/>
      <c r="RYQ96" s="184"/>
      <c r="RYR96" s="184"/>
      <c r="RYS96" s="184"/>
      <c r="RYT96" s="184"/>
      <c r="RYU96" s="184"/>
      <c r="RYV96" s="184"/>
      <c r="RYW96" s="184"/>
      <c r="RYX96" s="184"/>
      <c r="RYY96" s="184"/>
      <c r="RYZ96" s="184"/>
      <c r="RZA96" s="184"/>
      <c r="RZB96" s="184"/>
      <c r="RZC96" s="184"/>
      <c r="RZD96" s="184"/>
      <c r="RZE96" s="184"/>
      <c r="RZF96" s="184"/>
      <c r="RZG96" s="184"/>
      <c r="RZH96" s="184"/>
      <c r="RZI96" s="184"/>
      <c r="RZJ96" s="184"/>
      <c r="RZK96" s="184"/>
      <c r="RZL96" s="184"/>
      <c r="RZM96" s="184"/>
      <c r="RZN96" s="184"/>
      <c r="RZO96" s="184"/>
      <c r="RZP96" s="184"/>
      <c r="RZQ96" s="184"/>
      <c r="RZR96" s="184"/>
      <c r="RZS96" s="184"/>
      <c r="RZT96" s="184"/>
      <c r="RZU96" s="184"/>
      <c r="RZV96" s="184"/>
      <c r="RZW96" s="184"/>
      <c r="RZX96" s="184"/>
      <c r="RZY96" s="184"/>
      <c r="RZZ96" s="184"/>
      <c r="SAA96" s="184"/>
      <c r="SAB96" s="184"/>
      <c r="SAC96" s="184"/>
      <c r="SAD96" s="184"/>
      <c r="SAE96" s="184"/>
      <c r="SAF96" s="184"/>
      <c r="SAG96" s="184"/>
      <c r="SAH96" s="184"/>
      <c r="SAI96" s="184"/>
      <c r="SAJ96" s="184"/>
      <c r="SAK96" s="184"/>
      <c r="SAL96" s="184"/>
      <c r="SAM96" s="184"/>
      <c r="SAN96" s="184"/>
      <c r="SAO96" s="184"/>
      <c r="SAP96" s="184"/>
      <c r="SAQ96" s="184"/>
      <c r="SAR96" s="184"/>
      <c r="SAS96" s="184"/>
      <c r="SAT96" s="184"/>
      <c r="SAU96" s="184"/>
      <c r="SAV96" s="184"/>
      <c r="SAW96" s="184"/>
      <c r="SAX96" s="184"/>
      <c r="SAY96" s="184"/>
      <c r="SAZ96" s="184"/>
      <c r="SBA96" s="184"/>
      <c r="SBB96" s="184"/>
      <c r="SBC96" s="184"/>
      <c r="SBD96" s="184"/>
      <c r="SBE96" s="184"/>
      <c r="SBF96" s="184"/>
      <c r="SBG96" s="184"/>
      <c r="SBH96" s="184"/>
      <c r="SBI96" s="184"/>
      <c r="SBJ96" s="184"/>
      <c r="SBK96" s="184"/>
      <c r="SBL96" s="184"/>
      <c r="SBM96" s="184"/>
      <c r="SBN96" s="184"/>
      <c r="SBO96" s="184"/>
      <c r="SBP96" s="184"/>
      <c r="SBQ96" s="184"/>
      <c r="SBR96" s="184"/>
      <c r="SBS96" s="184"/>
      <c r="SBT96" s="184"/>
      <c r="SBU96" s="184"/>
      <c r="SBV96" s="184"/>
      <c r="SBW96" s="184"/>
      <c r="SBX96" s="184"/>
      <c r="SBY96" s="184"/>
      <c r="SBZ96" s="184"/>
      <c r="SCA96" s="184"/>
      <c r="SCB96" s="184"/>
      <c r="SCC96" s="184"/>
      <c r="SCD96" s="184"/>
      <c r="SCE96" s="184"/>
      <c r="SCF96" s="184"/>
      <c r="SCG96" s="184"/>
      <c r="SCH96" s="184"/>
      <c r="SCI96" s="184"/>
      <c r="SCJ96" s="184"/>
      <c r="SCK96" s="184"/>
      <c r="SCL96" s="184"/>
      <c r="SCM96" s="184"/>
      <c r="SCN96" s="184"/>
      <c r="SCO96" s="184"/>
      <c r="SCP96" s="184"/>
      <c r="SCQ96" s="184"/>
      <c r="SCR96" s="184"/>
      <c r="SCS96" s="184"/>
      <c r="SCT96" s="184"/>
      <c r="SCU96" s="184"/>
      <c r="SCV96" s="184"/>
      <c r="SCW96" s="184"/>
      <c r="SCX96" s="184"/>
      <c r="SCY96" s="184"/>
      <c r="SCZ96" s="184"/>
      <c r="SDA96" s="184"/>
      <c r="SDB96" s="184"/>
      <c r="SDC96" s="184"/>
      <c r="SDD96" s="184"/>
      <c r="SDE96" s="184"/>
      <c r="SDF96" s="184"/>
      <c r="SDG96" s="184"/>
      <c r="SDH96" s="184"/>
      <c r="SDI96" s="184"/>
      <c r="SDJ96" s="184"/>
      <c r="SDK96" s="184"/>
      <c r="SDL96" s="184"/>
      <c r="SDM96" s="184"/>
      <c r="SDN96" s="184"/>
      <c r="SDO96" s="184"/>
      <c r="SDP96" s="184"/>
      <c r="SDQ96" s="184"/>
      <c r="SDR96" s="184"/>
      <c r="SDS96" s="184"/>
      <c r="SDT96" s="184"/>
      <c r="SDU96" s="184"/>
      <c r="SDV96" s="184"/>
      <c r="SDW96" s="184"/>
      <c r="SDX96" s="184"/>
      <c r="SDY96" s="184"/>
      <c r="SDZ96" s="184"/>
      <c r="SEA96" s="184"/>
      <c r="SEB96" s="184"/>
      <c r="SEC96" s="184"/>
      <c r="SED96" s="184"/>
      <c r="SEE96" s="184"/>
      <c r="SEF96" s="184"/>
      <c r="SEG96" s="184"/>
      <c r="SEH96" s="184"/>
      <c r="SEI96" s="184"/>
      <c r="SEJ96" s="184"/>
      <c r="SEK96" s="184"/>
      <c r="SEL96" s="184"/>
      <c r="SEM96" s="184"/>
      <c r="SEN96" s="184"/>
      <c r="SEO96" s="184"/>
      <c r="SEP96" s="184"/>
      <c r="SEQ96" s="184"/>
      <c r="SER96" s="184"/>
      <c r="SES96" s="184"/>
      <c r="SET96" s="184"/>
      <c r="SEU96" s="184"/>
      <c r="SEV96" s="184"/>
      <c r="SEW96" s="184"/>
      <c r="SEX96" s="184"/>
      <c r="SEY96" s="184"/>
      <c r="SEZ96" s="184"/>
      <c r="SFA96" s="184"/>
      <c r="SFB96" s="184"/>
      <c r="SFC96" s="184"/>
      <c r="SFD96" s="184"/>
      <c r="SFE96" s="184"/>
      <c r="SFF96" s="184"/>
      <c r="SFG96" s="184"/>
      <c r="SFH96" s="184"/>
      <c r="SFI96" s="184"/>
      <c r="SFJ96" s="184"/>
      <c r="SFK96" s="184"/>
      <c r="SFL96" s="184"/>
      <c r="SFM96" s="184"/>
      <c r="SFN96" s="184"/>
      <c r="SFO96" s="184"/>
      <c r="SFP96" s="184"/>
      <c r="SFQ96" s="184"/>
      <c r="SFR96" s="184"/>
      <c r="SFS96" s="184"/>
      <c r="SFT96" s="184"/>
      <c r="SFU96" s="184"/>
      <c r="SFV96" s="184"/>
      <c r="SFW96" s="184"/>
      <c r="SFX96" s="184"/>
      <c r="SFY96" s="184"/>
      <c r="SFZ96" s="184"/>
      <c r="SGA96" s="184"/>
      <c r="SGB96" s="184"/>
      <c r="SGC96" s="184"/>
      <c r="SGD96" s="184"/>
      <c r="SGE96" s="184"/>
      <c r="SGF96" s="184"/>
      <c r="SGG96" s="184"/>
      <c r="SGH96" s="184"/>
      <c r="SGI96" s="184"/>
      <c r="SGJ96" s="184"/>
      <c r="SGK96" s="184"/>
      <c r="SGL96" s="184"/>
      <c r="SGM96" s="184"/>
      <c r="SGN96" s="184"/>
      <c r="SGO96" s="184"/>
      <c r="SGP96" s="184"/>
      <c r="SGQ96" s="184"/>
      <c r="SGR96" s="184"/>
      <c r="SGS96" s="184"/>
      <c r="SGT96" s="184"/>
      <c r="SGU96" s="184"/>
      <c r="SGV96" s="184"/>
      <c r="SGW96" s="184"/>
      <c r="SGX96" s="184"/>
      <c r="SGY96" s="184"/>
      <c r="SGZ96" s="184"/>
      <c r="SHA96" s="184"/>
      <c r="SHB96" s="184"/>
      <c r="SHC96" s="184"/>
      <c r="SHD96" s="184"/>
      <c r="SHE96" s="184"/>
      <c r="SHF96" s="184"/>
      <c r="SHG96" s="184"/>
      <c r="SHH96" s="184"/>
      <c r="SHI96" s="184"/>
      <c r="SHJ96" s="184"/>
      <c r="SHK96" s="184"/>
      <c r="SHL96" s="184"/>
      <c r="SHM96" s="184"/>
      <c r="SHN96" s="184"/>
      <c r="SHO96" s="184"/>
      <c r="SHP96" s="184"/>
      <c r="SHQ96" s="184"/>
      <c r="SHR96" s="184"/>
      <c r="SHS96" s="184"/>
      <c r="SHT96" s="184"/>
      <c r="SHU96" s="184"/>
      <c r="SHV96" s="184"/>
      <c r="SHW96" s="184"/>
      <c r="SHX96" s="184"/>
      <c r="SHY96" s="184"/>
      <c r="SHZ96" s="184"/>
      <c r="SIA96" s="184"/>
      <c r="SIB96" s="184"/>
      <c r="SIC96" s="184"/>
      <c r="SID96" s="184"/>
      <c r="SIE96" s="184"/>
      <c r="SIF96" s="184"/>
      <c r="SIG96" s="184"/>
      <c r="SIH96" s="184"/>
      <c r="SII96" s="184"/>
      <c r="SIJ96" s="184"/>
      <c r="SIK96" s="184"/>
      <c r="SIL96" s="184"/>
      <c r="SIM96" s="184"/>
      <c r="SIN96" s="184"/>
      <c r="SIO96" s="184"/>
      <c r="SIP96" s="184"/>
      <c r="SIQ96" s="184"/>
      <c r="SIR96" s="184"/>
      <c r="SIS96" s="184"/>
      <c r="SIT96" s="184"/>
      <c r="SIU96" s="184"/>
      <c r="SIV96" s="184"/>
      <c r="SIW96" s="184"/>
      <c r="SIX96" s="184"/>
      <c r="SIY96" s="184"/>
      <c r="SIZ96" s="184"/>
      <c r="SJA96" s="184"/>
      <c r="SJB96" s="184"/>
      <c r="SJC96" s="184"/>
      <c r="SJD96" s="184"/>
      <c r="SJE96" s="184"/>
      <c r="SJF96" s="184"/>
      <c r="SJG96" s="184"/>
      <c r="SJH96" s="184"/>
      <c r="SJI96" s="184"/>
      <c r="SJJ96" s="184"/>
      <c r="SJK96" s="184"/>
      <c r="SJL96" s="184"/>
      <c r="SJM96" s="184"/>
      <c r="SJN96" s="184"/>
      <c r="SJO96" s="184"/>
      <c r="SJP96" s="184"/>
      <c r="SJQ96" s="184"/>
      <c r="SJR96" s="184"/>
      <c r="SJS96" s="184"/>
      <c r="SJT96" s="184"/>
      <c r="SJU96" s="184"/>
      <c r="SJV96" s="184"/>
      <c r="SJW96" s="184"/>
      <c r="SJX96" s="184"/>
      <c r="SJY96" s="184"/>
      <c r="SJZ96" s="184"/>
      <c r="SKA96" s="184"/>
      <c r="SKB96" s="184"/>
      <c r="SKC96" s="184"/>
      <c r="SKD96" s="184"/>
      <c r="SKE96" s="184"/>
      <c r="SKF96" s="184"/>
      <c r="SKG96" s="184"/>
      <c r="SKH96" s="184"/>
      <c r="SKI96" s="184"/>
      <c r="SKJ96" s="184"/>
      <c r="SKK96" s="184"/>
      <c r="SKL96" s="184"/>
      <c r="SKM96" s="184"/>
      <c r="SKN96" s="184"/>
      <c r="SKO96" s="184"/>
      <c r="SKP96" s="184"/>
      <c r="SKQ96" s="184"/>
      <c r="SKR96" s="184"/>
      <c r="SKS96" s="184"/>
      <c r="SKT96" s="184"/>
      <c r="SKU96" s="184"/>
      <c r="SKV96" s="184"/>
      <c r="SKW96" s="184"/>
      <c r="SKX96" s="184"/>
      <c r="SKY96" s="184"/>
      <c r="SKZ96" s="184"/>
      <c r="SLA96" s="184"/>
      <c r="SLB96" s="184"/>
      <c r="SLC96" s="184"/>
      <c r="SLD96" s="184"/>
      <c r="SLE96" s="184"/>
      <c r="SLF96" s="184"/>
      <c r="SLG96" s="184"/>
      <c r="SLH96" s="184"/>
      <c r="SLI96" s="184"/>
      <c r="SLJ96" s="184"/>
      <c r="SLK96" s="184"/>
      <c r="SLL96" s="184"/>
      <c r="SLM96" s="184"/>
      <c r="SLN96" s="184"/>
      <c r="SLO96" s="184"/>
      <c r="SLP96" s="184"/>
      <c r="SLQ96" s="184"/>
      <c r="SLR96" s="184"/>
      <c r="SLS96" s="184"/>
      <c r="SLT96" s="184"/>
      <c r="SLU96" s="184"/>
      <c r="SLV96" s="184"/>
      <c r="SLW96" s="184"/>
      <c r="SLX96" s="184"/>
      <c r="SLY96" s="184"/>
      <c r="SLZ96" s="184"/>
      <c r="SMA96" s="184"/>
      <c r="SMB96" s="184"/>
      <c r="SMC96" s="184"/>
      <c r="SMD96" s="184"/>
      <c r="SME96" s="184"/>
      <c r="SMF96" s="184"/>
      <c r="SMG96" s="184"/>
      <c r="SMH96" s="184"/>
      <c r="SMI96" s="184"/>
      <c r="SMJ96" s="184"/>
      <c r="SMK96" s="184"/>
      <c r="SML96" s="184"/>
      <c r="SMM96" s="184"/>
      <c r="SMN96" s="184"/>
      <c r="SMO96" s="184"/>
      <c r="SMP96" s="184"/>
      <c r="SMQ96" s="184"/>
      <c r="SMR96" s="184"/>
      <c r="SMS96" s="184"/>
      <c r="SMT96" s="184"/>
      <c r="SMU96" s="184"/>
      <c r="SMV96" s="184"/>
      <c r="SMW96" s="184"/>
      <c r="SMX96" s="184"/>
      <c r="SMY96" s="184"/>
      <c r="SMZ96" s="184"/>
      <c r="SNA96" s="184"/>
      <c r="SNB96" s="184"/>
      <c r="SNC96" s="184"/>
      <c r="SND96" s="184"/>
      <c r="SNE96" s="184"/>
      <c r="SNF96" s="184"/>
      <c r="SNG96" s="184"/>
      <c r="SNH96" s="184"/>
      <c r="SNI96" s="184"/>
      <c r="SNJ96" s="184"/>
      <c r="SNK96" s="184"/>
      <c r="SNL96" s="184"/>
      <c r="SNM96" s="184"/>
      <c r="SNN96" s="184"/>
      <c r="SNO96" s="184"/>
      <c r="SNP96" s="184"/>
      <c r="SNQ96" s="184"/>
      <c r="SNR96" s="184"/>
      <c r="SNS96" s="184"/>
      <c r="SNT96" s="184"/>
      <c r="SNU96" s="184"/>
      <c r="SNV96" s="184"/>
      <c r="SNW96" s="184"/>
      <c r="SNX96" s="184"/>
      <c r="SNY96" s="184"/>
      <c r="SNZ96" s="184"/>
      <c r="SOA96" s="184"/>
      <c r="SOB96" s="184"/>
      <c r="SOC96" s="184"/>
      <c r="SOD96" s="184"/>
      <c r="SOE96" s="184"/>
      <c r="SOF96" s="184"/>
      <c r="SOG96" s="184"/>
      <c r="SOH96" s="184"/>
      <c r="SOI96" s="184"/>
      <c r="SOJ96" s="184"/>
      <c r="SOK96" s="184"/>
      <c r="SOL96" s="184"/>
      <c r="SOM96" s="184"/>
      <c r="SON96" s="184"/>
      <c r="SOO96" s="184"/>
      <c r="SOP96" s="184"/>
      <c r="SOQ96" s="184"/>
      <c r="SOR96" s="184"/>
      <c r="SOS96" s="184"/>
      <c r="SOT96" s="184"/>
      <c r="SOU96" s="184"/>
      <c r="SOV96" s="184"/>
      <c r="SOW96" s="184"/>
      <c r="SOX96" s="184"/>
      <c r="SOY96" s="184"/>
      <c r="SOZ96" s="184"/>
      <c r="SPA96" s="184"/>
      <c r="SPB96" s="184"/>
      <c r="SPC96" s="184"/>
      <c r="SPD96" s="184"/>
      <c r="SPE96" s="184"/>
      <c r="SPF96" s="184"/>
      <c r="SPG96" s="184"/>
      <c r="SPH96" s="184"/>
      <c r="SPI96" s="184"/>
      <c r="SPJ96" s="184"/>
      <c r="SPK96" s="184"/>
      <c r="SPL96" s="184"/>
      <c r="SPM96" s="184"/>
      <c r="SPN96" s="184"/>
      <c r="SPO96" s="184"/>
      <c r="SPP96" s="184"/>
      <c r="SPQ96" s="184"/>
      <c r="SPR96" s="184"/>
      <c r="SPS96" s="184"/>
      <c r="SPT96" s="184"/>
      <c r="SPU96" s="184"/>
      <c r="SPV96" s="184"/>
      <c r="SPW96" s="184"/>
      <c r="SPX96" s="184"/>
      <c r="SPY96" s="184"/>
      <c r="SPZ96" s="184"/>
      <c r="SQA96" s="184"/>
      <c r="SQB96" s="184"/>
      <c r="SQC96" s="184"/>
      <c r="SQD96" s="184"/>
      <c r="SQE96" s="184"/>
      <c r="SQF96" s="184"/>
      <c r="SQG96" s="184"/>
      <c r="SQH96" s="184"/>
      <c r="SQI96" s="184"/>
      <c r="SQJ96" s="184"/>
      <c r="SQK96" s="184"/>
      <c r="SQL96" s="184"/>
      <c r="SQM96" s="184"/>
      <c r="SQN96" s="184"/>
      <c r="SQO96" s="184"/>
      <c r="SQP96" s="184"/>
      <c r="SQQ96" s="184"/>
      <c r="SQR96" s="184"/>
      <c r="SQS96" s="184"/>
      <c r="SQT96" s="184"/>
      <c r="SQU96" s="184"/>
      <c r="SQV96" s="184"/>
      <c r="SQW96" s="184"/>
      <c r="SQX96" s="184"/>
      <c r="SQY96" s="184"/>
      <c r="SQZ96" s="184"/>
      <c r="SRA96" s="184"/>
      <c r="SRB96" s="184"/>
      <c r="SRC96" s="184"/>
      <c r="SRD96" s="184"/>
      <c r="SRE96" s="184"/>
      <c r="SRF96" s="184"/>
      <c r="SRG96" s="184"/>
      <c r="SRH96" s="184"/>
      <c r="SRI96" s="184"/>
      <c r="SRJ96" s="184"/>
      <c r="SRK96" s="184"/>
      <c r="SRL96" s="184"/>
      <c r="SRM96" s="184"/>
      <c r="SRN96" s="184"/>
      <c r="SRO96" s="184"/>
      <c r="SRP96" s="184"/>
      <c r="SRQ96" s="184"/>
      <c r="SRR96" s="184"/>
      <c r="SRS96" s="184"/>
      <c r="SRT96" s="184"/>
      <c r="SRU96" s="184"/>
      <c r="SRV96" s="184"/>
      <c r="SRW96" s="184"/>
      <c r="SRX96" s="184"/>
      <c r="SRY96" s="184"/>
      <c r="SRZ96" s="184"/>
      <c r="SSA96" s="184"/>
      <c r="SSB96" s="184"/>
      <c r="SSC96" s="184"/>
      <c r="SSD96" s="184"/>
      <c r="SSE96" s="184"/>
      <c r="SSF96" s="184"/>
      <c r="SSG96" s="184"/>
      <c r="SSH96" s="184"/>
      <c r="SSI96" s="184"/>
      <c r="SSJ96" s="184"/>
      <c r="SSK96" s="184"/>
      <c r="SSL96" s="184"/>
      <c r="SSM96" s="184"/>
      <c r="SSN96" s="184"/>
      <c r="SSO96" s="184"/>
      <c r="SSP96" s="184"/>
      <c r="SSQ96" s="184"/>
      <c r="SSR96" s="184"/>
      <c r="SSS96" s="184"/>
      <c r="SST96" s="184"/>
      <c r="SSU96" s="184"/>
      <c r="SSV96" s="184"/>
      <c r="SSW96" s="184"/>
      <c r="SSX96" s="184"/>
      <c r="SSY96" s="184"/>
      <c r="SSZ96" s="184"/>
      <c r="STA96" s="184"/>
      <c r="STB96" s="184"/>
      <c r="STC96" s="184"/>
      <c r="STD96" s="184"/>
      <c r="STE96" s="184"/>
      <c r="STF96" s="184"/>
      <c r="STG96" s="184"/>
      <c r="STH96" s="184"/>
      <c r="STI96" s="184"/>
      <c r="STJ96" s="184"/>
      <c r="STK96" s="184"/>
      <c r="STL96" s="184"/>
      <c r="STM96" s="184"/>
      <c r="STN96" s="184"/>
      <c r="STO96" s="184"/>
      <c r="STP96" s="184"/>
      <c r="STQ96" s="184"/>
      <c r="STR96" s="184"/>
      <c r="STS96" s="184"/>
      <c r="STT96" s="184"/>
      <c r="STU96" s="184"/>
      <c r="STV96" s="184"/>
      <c r="STW96" s="184"/>
      <c r="STX96" s="184"/>
      <c r="STY96" s="184"/>
      <c r="STZ96" s="184"/>
      <c r="SUA96" s="184"/>
      <c r="SUB96" s="184"/>
      <c r="SUC96" s="184"/>
      <c r="SUD96" s="184"/>
      <c r="SUE96" s="184"/>
      <c r="SUF96" s="184"/>
      <c r="SUG96" s="184"/>
      <c r="SUH96" s="184"/>
      <c r="SUI96" s="184"/>
      <c r="SUJ96" s="184"/>
      <c r="SUK96" s="184"/>
      <c r="SUL96" s="184"/>
      <c r="SUM96" s="184"/>
      <c r="SUN96" s="184"/>
      <c r="SUO96" s="184"/>
      <c r="SUP96" s="184"/>
      <c r="SUQ96" s="184"/>
      <c r="SUR96" s="184"/>
      <c r="SUS96" s="184"/>
      <c r="SUT96" s="184"/>
      <c r="SUU96" s="184"/>
      <c r="SUV96" s="184"/>
      <c r="SUW96" s="184"/>
      <c r="SUX96" s="184"/>
      <c r="SUY96" s="184"/>
      <c r="SUZ96" s="184"/>
      <c r="SVA96" s="184"/>
      <c r="SVB96" s="184"/>
      <c r="SVC96" s="184"/>
      <c r="SVD96" s="184"/>
      <c r="SVE96" s="184"/>
      <c r="SVF96" s="184"/>
      <c r="SVG96" s="184"/>
      <c r="SVH96" s="184"/>
      <c r="SVI96" s="184"/>
      <c r="SVJ96" s="184"/>
      <c r="SVK96" s="184"/>
      <c r="SVL96" s="184"/>
      <c r="SVM96" s="184"/>
      <c r="SVN96" s="184"/>
      <c r="SVO96" s="184"/>
      <c r="SVP96" s="184"/>
      <c r="SVQ96" s="184"/>
      <c r="SVR96" s="184"/>
      <c r="SVS96" s="184"/>
      <c r="SVT96" s="184"/>
      <c r="SVU96" s="184"/>
      <c r="SVV96" s="184"/>
      <c r="SVW96" s="184"/>
      <c r="SVX96" s="184"/>
      <c r="SVY96" s="184"/>
      <c r="SVZ96" s="184"/>
      <c r="SWA96" s="184"/>
      <c r="SWB96" s="184"/>
      <c r="SWC96" s="184"/>
      <c r="SWD96" s="184"/>
      <c r="SWE96" s="184"/>
      <c r="SWF96" s="184"/>
      <c r="SWG96" s="184"/>
      <c r="SWH96" s="184"/>
      <c r="SWI96" s="184"/>
      <c r="SWJ96" s="184"/>
      <c r="SWK96" s="184"/>
      <c r="SWL96" s="184"/>
      <c r="SWM96" s="184"/>
      <c r="SWN96" s="184"/>
      <c r="SWO96" s="184"/>
      <c r="SWP96" s="184"/>
      <c r="SWQ96" s="184"/>
      <c r="SWR96" s="184"/>
      <c r="SWS96" s="184"/>
      <c r="SWT96" s="184"/>
      <c r="SWU96" s="184"/>
      <c r="SWV96" s="184"/>
      <c r="SWW96" s="184"/>
      <c r="SWX96" s="184"/>
      <c r="SWY96" s="184"/>
      <c r="SWZ96" s="184"/>
      <c r="SXA96" s="184"/>
      <c r="SXB96" s="184"/>
      <c r="SXC96" s="184"/>
      <c r="SXD96" s="184"/>
      <c r="SXE96" s="184"/>
      <c r="SXF96" s="184"/>
      <c r="SXG96" s="184"/>
      <c r="SXH96" s="184"/>
      <c r="SXI96" s="184"/>
      <c r="SXJ96" s="184"/>
      <c r="SXK96" s="184"/>
      <c r="SXL96" s="184"/>
      <c r="SXM96" s="184"/>
      <c r="SXN96" s="184"/>
      <c r="SXO96" s="184"/>
      <c r="SXP96" s="184"/>
      <c r="SXQ96" s="184"/>
      <c r="SXR96" s="184"/>
      <c r="SXS96" s="184"/>
      <c r="SXT96" s="184"/>
      <c r="SXU96" s="184"/>
      <c r="SXV96" s="184"/>
      <c r="SXW96" s="184"/>
      <c r="SXX96" s="184"/>
      <c r="SXY96" s="184"/>
      <c r="SXZ96" s="184"/>
      <c r="SYA96" s="184"/>
      <c r="SYB96" s="184"/>
      <c r="SYC96" s="184"/>
      <c r="SYD96" s="184"/>
      <c r="SYE96" s="184"/>
      <c r="SYF96" s="184"/>
      <c r="SYG96" s="184"/>
      <c r="SYH96" s="184"/>
      <c r="SYI96" s="184"/>
      <c r="SYJ96" s="184"/>
      <c r="SYK96" s="184"/>
      <c r="SYL96" s="184"/>
      <c r="SYM96" s="184"/>
      <c r="SYN96" s="184"/>
      <c r="SYO96" s="184"/>
      <c r="SYP96" s="184"/>
      <c r="SYQ96" s="184"/>
      <c r="SYR96" s="184"/>
      <c r="SYS96" s="184"/>
      <c r="SYT96" s="184"/>
      <c r="SYU96" s="184"/>
      <c r="SYV96" s="184"/>
      <c r="SYW96" s="184"/>
      <c r="SYX96" s="184"/>
      <c r="SYY96" s="184"/>
      <c r="SYZ96" s="184"/>
      <c r="SZA96" s="184"/>
      <c r="SZB96" s="184"/>
      <c r="SZC96" s="184"/>
      <c r="SZD96" s="184"/>
      <c r="SZE96" s="184"/>
      <c r="SZF96" s="184"/>
      <c r="SZG96" s="184"/>
      <c r="SZH96" s="184"/>
      <c r="SZI96" s="184"/>
      <c r="SZJ96" s="184"/>
      <c r="SZK96" s="184"/>
      <c r="SZL96" s="184"/>
      <c r="SZM96" s="184"/>
      <c r="SZN96" s="184"/>
      <c r="SZO96" s="184"/>
      <c r="SZP96" s="184"/>
      <c r="SZQ96" s="184"/>
      <c r="SZR96" s="184"/>
      <c r="SZS96" s="184"/>
      <c r="SZT96" s="184"/>
      <c r="SZU96" s="184"/>
      <c r="SZV96" s="184"/>
      <c r="SZW96" s="184"/>
      <c r="SZX96" s="184"/>
      <c r="SZY96" s="184"/>
      <c r="SZZ96" s="184"/>
      <c r="TAA96" s="184"/>
      <c r="TAB96" s="184"/>
      <c r="TAC96" s="184"/>
      <c r="TAD96" s="184"/>
      <c r="TAE96" s="184"/>
      <c r="TAF96" s="184"/>
      <c r="TAG96" s="184"/>
      <c r="TAH96" s="184"/>
      <c r="TAI96" s="184"/>
      <c r="TAJ96" s="184"/>
      <c r="TAK96" s="184"/>
      <c r="TAL96" s="184"/>
      <c r="TAM96" s="184"/>
      <c r="TAN96" s="184"/>
      <c r="TAO96" s="184"/>
      <c r="TAP96" s="184"/>
      <c r="TAQ96" s="184"/>
      <c r="TAR96" s="184"/>
      <c r="TAS96" s="184"/>
      <c r="TAT96" s="184"/>
      <c r="TAU96" s="184"/>
      <c r="TAV96" s="184"/>
      <c r="TAW96" s="184"/>
      <c r="TAX96" s="184"/>
      <c r="TAY96" s="184"/>
      <c r="TAZ96" s="184"/>
      <c r="TBA96" s="184"/>
      <c r="TBB96" s="184"/>
      <c r="TBC96" s="184"/>
      <c r="TBD96" s="184"/>
      <c r="TBE96" s="184"/>
      <c r="TBF96" s="184"/>
      <c r="TBG96" s="184"/>
      <c r="TBH96" s="184"/>
      <c r="TBI96" s="184"/>
      <c r="TBJ96" s="184"/>
      <c r="TBK96" s="184"/>
      <c r="TBL96" s="184"/>
      <c r="TBM96" s="184"/>
      <c r="TBN96" s="184"/>
      <c r="TBO96" s="184"/>
      <c r="TBP96" s="184"/>
      <c r="TBQ96" s="184"/>
      <c r="TBR96" s="184"/>
      <c r="TBS96" s="184"/>
      <c r="TBT96" s="184"/>
      <c r="TBU96" s="184"/>
      <c r="TBV96" s="184"/>
      <c r="TBW96" s="184"/>
      <c r="TBX96" s="184"/>
      <c r="TBY96" s="184"/>
      <c r="TBZ96" s="184"/>
      <c r="TCA96" s="184"/>
      <c r="TCB96" s="184"/>
      <c r="TCC96" s="184"/>
      <c r="TCD96" s="184"/>
      <c r="TCE96" s="184"/>
      <c r="TCF96" s="184"/>
      <c r="TCG96" s="184"/>
      <c r="TCH96" s="184"/>
      <c r="TCI96" s="184"/>
      <c r="TCJ96" s="184"/>
      <c r="TCK96" s="184"/>
      <c r="TCL96" s="184"/>
      <c r="TCM96" s="184"/>
      <c r="TCN96" s="184"/>
      <c r="TCO96" s="184"/>
      <c r="TCP96" s="184"/>
      <c r="TCQ96" s="184"/>
      <c r="TCR96" s="184"/>
      <c r="TCS96" s="184"/>
      <c r="TCT96" s="184"/>
      <c r="TCU96" s="184"/>
      <c r="TCV96" s="184"/>
      <c r="TCW96" s="184"/>
      <c r="TCX96" s="184"/>
      <c r="TCY96" s="184"/>
      <c r="TCZ96" s="184"/>
      <c r="TDA96" s="184"/>
      <c r="TDB96" s="184"/>
      <c r="TDC96" s="184"/>
      <c r="TDD96" s="184"/>
      <c r="TDE96" s="184"/>
      <c r="TDF96" s="184"/>
      <c r="TDG96" s="184"/>
      <c r="TDH96" s="184"/>
      <c r="TDI96" s="184"/>
      <c r="TDJ96" s="184"/>
      <c r="TDK96" s="184"/>
      <c r="TDL96" s="184"/>
      <c r="TDM96" s="184"/>
      <c r="TDN96" s="184"/>
      <c r="TDO96" s="184"/>
      <c r="TDP96" s="184"/>
      <c r="TDQ96" s="184"/>
      <c r="TDR96" s="184"/>
      <c r="TDS96" s="184"/>
      <c r="TDT96" s="184"/>
      <c r="TDU96" s="184"/>
      <c r="TDV96" s="184"/>
      <c r="TDW96" s="184"/>
      <c r="TDX96" s="184"/>
      <c r="TDY96" s="184"/>
      <c r="TDZ96" s="184"/>
      <c r="TEA96" s="184"/>
      <c r="TEB96" s="184"/>
      <c r="TEC96" s="184"/>
      <c r="TED96" s="184"/>
      <c r="TEE96" s="184"/>
      <c r="TEF96" s="184"/>
      <c r="TEG96" s="184"/>
      <c r="TEH96" s="184"/>
      <c r="TEI96" s="184"/>
      <c r="TEJ96" s="184"/>
      <c r="TEK96" s="184"/>
      <c r="TEL96" s="184"/>
      <c r="TEM96" s="184"/>
      <c r="TEN96" s="184"/>
      <c r="TEO96" s="184"/>
      <c r="TEP96" s="184"/>
      <c r="TEQ96" s="184"/>
      <c r="TER96" s="184"/>
      <c r="TES96" s="184"/>
      <c r="TET96" s="184"/>
      <c r="TEU96" s="184"/>
      <c r="TEV96" s="184"/>
      <c r="TEW96" s="184"/>
      <c r="TEX96" s="184"/>
      <c r="TEY96" s="184"/>
      <c r="TEZ96" s="184"/>
      <c r="TFA96" s="184"/>
      <c r="TFB96" s="184"/>
      <c r="TFC96" s="184"/>
      <c r="TFD96" s="184"/>
      <c r="TFE96" s="184"/>
      <c r="TFF96" s="184"/>
      <c r="TFG96" s="184"/>
      <c r="TFH96" s="184"/>
      <c r="TFI96" s="184"/>
      <c r="TFJ96" s="184"/>
      <c r="TFK96" s="184"/>
      <c r="TFL96" s="184"/>
      <c r="TFM96" s="184"/>
      <c r="TFN96" s="184"/>
      <c r="TFO96" s="184"/>
      <c r="TFP96" s="184"/>
      <c r="TFQ96" s="184"/>
      <c r="TFR96" s="184"/>
      <c r="TFS96" s="184"/>
      <c r="TFT96" s="184"/>
      <c r="TFU96" s="184"/>
      <c r="TFV96" s="184"/>
      <c r="TFW96" s="184"/>
      <c r="TFX96" s="184"/>
      <c r="TFY96" s="184"/>
      <c r="TFZ96" s="184"/>
      <c r="TGA96" s="184"/>
      <c r="TGB96" s="184"/>
      <c r="TGC96" s="184"/>
      <c r="TGD96" s="184"/>
      <c r="TGE96" s="184"/>
      <c r="TGF96" s="184"/>
      <c r="TGG96" s="184"/>
      <c r="TGH96" s="184"/>
      <c r="TGI96" s="184"/>
      <c r="TGJ96" s="184"/>
      <c r="TGK96" s="184"/>
      <c r="TGL96" s="184"/>
      <c r="TGM96" s="184"/>
      <c r="TGN96" s="184"/>
      <c r="TGO96" s="184"/>
      <c r="TGP96" s="184"/>
      <c r="TGQ96" s="184"/>
      <c r="TGR96" s="184"/>
      <c r="TGS96" s="184"/>
      <c r="TGT96" s="184"/>
      <c r="TGU96" s="184"/>
      <c r="TGV96" s="184"/>
      <c r="TGW96" s="184"/>
      <c r="TGX96" s="184"/>
      <c r="TGY96" s="184"/>
      <c r="TGZ96" s="184"/>
      <c r="THA96" s="184"/>
      <c r="THB96" s="184"/>
      <c r="THC96" s="184"/>
      <c r="THD96" s="184"/>
      <c r="THE96" s="184"/>
      <c r="THF96" s="184"/>
      <c r="THG96" s="184"/>
      <c r="THH96" s="184"/>
      <c r="THI96" s="184"/>
      <c r="THJ96" s="184"/>
      <c r="THK96" s="184"/>
      <c r="THL96" s="184"/>
      <c r="THM96" s="184"/>
      <c r="THN96" s="184"/>
      <c r="THO96" s="184"/>
      <c r="THP96" s="184"/>
      <c r="THQ96" s="184"/>
      <c r="THR96" s="184"/>
      <c r="THS96" s="184"/>
      <c r="THT96" s="184"/>
      <c r="THU96" s="184"/>
      <c r="THV96" s="184"/>
      <c r="THW96" s="184"/>
      <c r="THX96" s="184"/>
      <c r="THY96" s="184"/>
      <c r="THZ96" s="184"/>
      <c r="TIA96" s="184"/>
      <c r="TIB96" s="184"/>
      <c r="TIC96" s="184"/>
      <c r="TID96" s="184"/>
      <c r="TIE96" s="184"/>
      <c r="TIF96" s="184"/>
      <c r="TIG96" s="184"/>
      <c r="TIH96" s="184"/>
      <c r="TII96" s="184"/>
      <c r="TIJ96" s="184"/>
      <c r="TIK96" s="184"/>
      <c r="TIL96" s="184"/>
      <c r="TIM96" s="184"/>
      <c r="TIN96" s="184"/>
      <c r="TIO96" s="184"/>
      <c r="TIP96" s="184"/>
      <c r="TIQ96" s="184"/>
      <c r="TIR96" s="184"/>
      <c r="TIS96" s="184"/>
      <c r="TIT96" s="184"/>
      <c r="TIU96" s="184"/>
      <c r="TIV96" s="184"/>
      <c r="TIW96" s="184"/>
      <c r="TIX96" s="184"/>
      <c r="TIY96" s="184"/>
      <c r="TIZ96" s="184"/>
      <c r="TJA96" s="184"/>
      <c r="TJB96" s="184"/>
      <c r="TJC96" s="184"/>
      <c r="TJD96" s="184"/>
      <c r="TJE96" s="184"/>
      <c r="TJF96" s="184"/>
      <c r="TJG96" s="184"/>
      <c r="TJH96" s="184"/>
      <c r="TJI96" s="184"/>
      <c r="TJJ96" s="184"/>
      <c r="TJK96" s="184"/>
      <c r="TJL96" s="184"/>
      <c r="TJM96" s="184"/>
      <c r="TJN96" s="184"/>
      <c r="TJO96" s="184"/>
      <c r="TJP96" s="184"/>
      <c r="TJQ96" s="184"/>
      <c r="TJR96" s="184"/>
      <c r="TJS96" s="184"/>
      <c r="TJT96" s="184"/>
      <c r="TJU96" s="184"/>
      <c r="TJV96" s="184"/>
      <c r="TJW96" s="184"/>
      <c r="TJX96" s="184"/>
      <c r="TJY96" s="184"/>
      <c r="TJZ96" s="184"/>
      <c r="TKA96" s="184"/>
      <c r="TKB96" s="184"/>
      <c r="TKC96" s="184"/>
      <c r="TKD96" s="184"/>
      <c r="TKE96" s="184"/>
      <c r="TKF96" s="184"/>
      <c r="TKG96" s="184"/>
      <c r="TKH96" s="184"/>
      <c r="TKI96" s="184"/>
      <c r="TKJ96" s="184"/>
      <c r="TKK96" s="184"/>
      <c r="TKL96" s="184"/>
      <c r="TKM96" s="184"/>
      <c r="TKN96" s="184"/>
      <c r="TKO96" s="184"/>
      <c r="TKP96" s="184"/>
      <c r="TKQ96" s="184"/>
      <c r="TKR96" s="184"/>
      <c r="TKS96" s="184"/>
      <c r="TKT96" s="184"/>
      <c r="TKU96" s="184"/>
      <c r="TKV96" s="184"/>
      <c r="TKW96" s="184"/>
      <c r="TKX96" s="184"/>
      <c r="TKY96" s="184"/>
      <c r="TKZ96" s="184"/>
      <c r="TLA96" s="184"/>
      <c r="TLB96" s="184"/>
      <c r="TLC96" s="184"/>
      <c r="TLD96" s="184"/>
      <c r="TLE96" s="184"/>
      <c r="TLF96" s="184"/>
      <c r="TLG96" s="184"/>
      <c r="TLH96" s="184"/>
      <c r="TLI96" s="184"/>
      <c r="TLJ96" s="184"/>
      <c r="TLK96" s="184"/>
      <c r="TLL96" s="184"/>
      <c r="TLM96" s="184"/>
      <c r="TLN96" s="184"/>
      <c r="TLO96" s="184"/>
      <c r="TLP96" s="184"/>
      <c r="TLQ96" s="184"/>
      <c r="TLR96" s="184"/>
      <c r="TLS96" s="184"/>
      <c r="TLT96" s="184"/>
      <c r="TLU96" s="184"/>
      <c r="TLV96" s="184"/>
      <c r="TLW96" s="184"/>
      <c r="TLX96" s="184"/>
      <c r="TLY96" s="184"/>
      <c r="TLZ96" s="184"/>
      <c r="TMA96" s="184"/>
      <c r="TMB96" s="184"/>
      <c r="TMC96" s="184"/>
      <c r="TMD96" s="184"/>
      <c r="TME96" s="184"/>
      <c r="TMF96" s="184"/>
      <c r="TMG96" s="184"/>
      <c r="TMH96" s="184"/>
      <c r="TMI96" s="184"/>
      <c r="TMJ96" s="184"/>
      <c r="TMK96" s="184"/>
      <c r="TML96" s="184"/>
      <c r="TMM96" s="184"/>
      <c r="TMN96" s="184"/>
      <c r="TMO96" s="184"/>
      <c r="TMP96" s="184"/>
      <c r="TMQ96" s="184"/>
      <c r="TMR96" s="184"/>
      <c r="TMS96" s="184"/>
      <c r="TMT96" s="184"/>
      <c r="TMU96" s="184"/>
      <c r="TMV96" s="184"/>
      <c r="TMW96" s="184"/>
      <c r="TMX96" s="184"/>
      <c r="TMY96" s="184"/>
      <c r="TMZ96" s="184"/>
      <c r="TNA96" s="184"/>
      <c r="TNB96" s="184"/>
      <c r="TNC96" s="184"/>
      <c r="TND96" s="184"/>
      <c r="TNE96" s="184"/>
      <c r="TNF96" s="184"/>
      <c r="TNG96" s="184"/>
      <c r="TNH96" s="184"/>
      <c r="TNI96" s="184"/>
      <c r="TNJ96" s="184"/>
      <c r="TNK96" s="184"/>
      <c r="TNL96" s="184"/>
      <c r="TNM96" s="184"/>
      <c r="TNN96" s="184"/>
      <c r="TNO96" s="184"/>
      <c r="TNP96" s="184"/>
      <c r="TNQ96" s="184"/>
      <c r="TNR96" s="184"/>
      <c r="TNS96" s="184"/>
      <c r="TNT96" s="184"/>
      <c r="TNU96" s="184"/>
      <c r="TNV96" s="184"/>
      <c r="TNW96" s="184"/>
      <c r="TNX96" s="184"/>
      <c r="TNY96" s="184"/>
      <c r="TNZ96" s="184"/>
      <c r="TOA96" s="184"/>
      <c r="TOB96" s="184"/>
      <c r="TOC96" s="184"/>
      <c r="TOD96" s="184"/>
      <c r="TOE96" s="184"/>
      <c r="TOF96" s="184"/>
      <c r="TOG96" s="184"/>
      <c r="TOH96" s="184"/>
      <c r="TOI96" s="184"/>
      <c r="TOJ96" s="184"/>
      <c r="TOK96" s="184"/>
      <c r="TOL96" s="184"/>
      <c r="TOM96" s="184"/>
      <c r="TON96" s="184"/>
      <c r="TOO96" s="184"/>
      <c r="TOP96" s="184"/>
      <c r="TOQ96" s="184"/>
      <c r="TOR96" s="184"/>
      <c r="TOS96" s="184"/>
      <c r="TOT96" s="184"/>
      <c r="TOU96" s="184"/>
      <c r="TOV96" s="184"/>
      <c r="TOW96" s="184"/>
      <c r="TOX96" s="184"/>
      <c r="TOY96" s="184"/>
      <c r="TOZ96" s="184"/>
      <c r="TPA96" s="184"/>
      <c r="TPB96" s="184"/>
      <c r="TPC96" s="184"/>
      <c r="TPD96" s="184"/>
      <c r="TPE96" s="184"/>
      <c r="TPF96" s="184"/>
      <c r="TPG96" s="184"/>
      <c r="TPH96" s="184"/>
      <c r="TPI96" s="184"/>
      <c r="TPJ96" s="184"/>
      <c r="TPK96" s="184"/>
      <c r="TPL96" s="184"/>
      <c r="TPM96" s="184"/>
      <c r="TPN96" s="184"/>
      <c r="TPO96" s="184"/>
      <c r="TPP96" s="184"/>
      <c r="TPQ96" s="184"/>
      <c r="TPR96" s="184"/>
      <c r="TPS96" s="184"/>
      <c r="TPT96" s="184"/>
      <c r="TPU96" s="184"/>
      <c r="TPV96" s="184"/>
      <c r="TPW96" s="184"/>
      <c r="TPX96" s="184"/>
      <c r="TPY96" s="184"/>
      <c r="TPZ96" s="184"/>
      <c r="TQA96" s="184"/>
      <c r="TQB96" s="184"/>
      <c r="TQC96" s="184"/>
      <c r="TQD96" s="184"/>
      <c r="TQE96" s="184"/>
      <c r="TQF96" s="184"/>
      <c r="TQG96" s="184"/>
      <c r="TQH96" s="184"/>
      <c r="TQI96" s="184"/>
      <c r="TQJ96" s="184"/>
      <c r="TQK96" s="184"/>
      <c r="TQL96" s="184"/>
      <c r="TQM96" s="184"/>
      <c r="TQN96" s="184"/>
      <c r="TQO96" s="184"/>
      <c r="TQP96" s="184"/>
      <c r="TQQ96" s="184"/>
      <c r="TQR96" s="184"/>
      <c r="TQS96" s="184"/>
      <c r="TQT96" s="184"/>
      <c r="TQU96" s="184"/>
      <c r="TQV96" s="184"/>
      <c r="TQW96" s="184"/>
      <c r="TQX96" s="184"/>
      <c r="TQY96" s="184"/>
      <c r="TQZ96" s="184"/>
      <c r="TRA96" s="184"/>
      <c r="TRB96" s="184"/>
      <c r="TRC96" s="184"/>
      <c r="TRD96" s="184"/>
      <c r="TRE96" s="184"/>
      <c r="TRF96" s="184"/>
      <c r="TRG96" s="184"/>
      <c r="TRH96" s="184"/>
      <c r="TRI96" s="184"/>
      <c r="TRJ96" s="184"/>
      <c r="TRK96" s="184"/>
      <c r="TRL96" s="184"/>
      <c r="TRM96" s="184"/>
      <c r="TRN96" s="184"/>
      <c r="TRO96" s="184"/>
      <c r="TRP96" s="184"/>
      <c r="TRQ96" s="184"/>
      <c r="TRR96" s="184"/>
      <c r="TRS96" s="184"/>
      <c r="TRT96" s="184"/>
      <c r="TRU96" s="184"/>
      <c r="TRV96" s="184"/>
      <c r="TRW96" s="184"/>
      <c r="TRX96" s="184"/>
      <c r="TRY96" s="184"/>
      <c r="TRZ96" s="184"/>
      <c r="TSA96" s="184"/>
      <c r="TSB96" s="184"/>
      <c r="TSC96" s="184"/>
      <c r="TSD96" s="184"/>
      <c r="TSE96" s="184"/>
      <c r="TSF96" s="184"/>
      <c r="TSG96" s="184"/>
      <c r="TSH96" s="184"/>
      <c r="TSI96" s="184"/>
      <c r="TSJ96" s="184"/>
      <c r="TSK96" s="184"/>
      <c r="TSL96" s="184"/>
      <c r="TSM96" s="184"/>
      <c r="TSN96" s="184"/>
      <c r="TSO96" s="184"/>
      <c r="TSP96" s="184"/>
      <c r="TSQ96" s="184"/>
      <c r="TSR96" s="184"/>
      <c r="TSS96" s="184"/>
      <c r="TST96" s="184"/>
      <c r="TSU96" s="184"/>
      <c r="TSV96" s="184"/>
      <c r="TSW96" s="184"/>
      <c r="TSX96" s="184"/>
      <c r="TSY96" s="184"/>
      <c r="TSZ96" s="184"/>
      <c r="TTA96" s="184"/>
      <c r="TTB96" s="184"/>
      <c r="TTC96" s="184"/>
      <c r="TTD96" s="184"/>
      <c r="TTE96" s="184"/>
      <c r="TTF96" s="184"/>
      <c r="TTG96" s="184"/>
      <c r="TTH96" s="184"/>
      <c r="TTI96" s="184"/>
      <c r="TTJ96" s="184"/>
      <c r="TTK96" s="184"/>
      <c r="TTL96" s="184"/>
      <c r="TTM96" s="184"/>
      <c r="TTN96" s="184"/>
      <c r="TTO96" s="184"/>
      <c r="TTP96" s="184"/>
      <c r="TTQ96" s="184"/>
      <c r="TTR96" s="184"/>
      <c r="TTS96" s="184"/>
      <c r="TTT96" s="184"/>
      <c r="TTU96" s="184"/>
      <c r="TTV96" s="184"/>
      <c r="TTW96" s="184"/>
      <c r="TTX96" s="184"/>
      <c r="TTY96" s="184"/>
      <c r="TTZ96" s="184"/>
      <c r="TUA96" s="184"/>
      <c r="TUB96" s="184"/>
      <c r="TUC96" s="184"/>
      <c r="TUD96" s="184"/>
      <c r="TUE96" s="184"/>
      <c r="TUF96" s="184"/>
      <c r="TUG96" s="184"/>
      <c r="TUH96" s="184"/>
      <c r="TUI96" s="184"/>
      <c r="TUJ96" s="184"/>
      <c r="TUK96" s="184"/>
      <c r="TUL96" s="184"/>
      <c r="TUM96" s="184"/>
      <c r="TUN96" s="184"/>
      <c r="TUO96" s="184"/>
      <c r="TUP96" s="184"/>
      <c r="TUQ96" s="184"/>
      <c r="TUR96" s="184"/>
      <c r="TUS96" s="184"/>
      <c r="TUT96" s="184"/>
      <c r="TUU96" s="184"/>
      <c r="TUV96" s="184"/>
      <c r="TUW96" s="184"/>
      <c r="TUX96" s="184"/>
      <c r="TUY96" s="184"/>
      <c r="TUZ96" s="184"/>
      <c r="TVA96" s="184"/>
      <c r="TVB96" s="184"/>
      <c r="TVC96" s="184"/>
      <c r="TVD96" s="184"/>
      <c r="TVE96" s="184"/>
      <c r="TVF96" s="184"/>
      <c r="TVG96" s="184"/>
      <c r="TVH96" s="184"/>
      <c r="TVI96" s="184"/>
      <c r="TVJ96" s="184"/>
      <c r="TVK96" s="184"/>
      <c r="TVL96" s="184"/>
      <c r="TVM96" s="184"/>
      <c r="TVN96" s="184"/>
      <c r="TVO96" s="184"/>
      <c r="TVP96" s="184"/>
      <c r="TVQ96" s="184"/>
      <c r="TVR96" s="184"/>
      <c r="TVS96" s="184"/>
      <c r="TVT96" s="184"/>
      <c r="TVU96" s="184"/>
      <c r="TVV96" s="184"/>
      <c r="TVW96" s="184"/>
      <c r="TVX96" s="184"/>
      <c r="TVY96" s="184"/>
      <c r="TVZ96" s="184"/>
      <c r="TWA96" s="184"/>
      <c r="TWB96" s="184"/>
      <c r="TWC96" s="184"/>
      <c r="TWD96" s="184"/>
      <c r="TWE96" s="184"/>
      <c r="TWF96" s="184"/>
      <c r="TWG96" s="184"/>
      <c r="TWH96" s="184"/>
      <c r="TWI96" s="184"/>
      <c r="TWJ96" s="184"/>
      <c r="TWK96" s="184"/>
      <c r="TWL96" s="184"/>
      <c r="TWM96" s="184"/>
      <c r="TWN96" s="184"/>
      <c r="TWO96" s="184"/>
      <c r="TWP96" s="184"/>
      <c r="TWQ96" s="184"/>
      <c r="TWR96" s="184"/>
      <c r="TWS96" s="184"/>
      <c r="TWT96" s="184"/>
      <c r="TWU96" s="184"/>
      <c r="TWV96" s="184"/>
      <c r="TWW96" s="184"/>
      <c r="TWX96" s="184"/>
      <c r="TWY96" s="184"/>
      <c r="TWZ96" s="184"/>
      <c r="TXA96" s="184"/>
      <c r="TXB96" s="184"/>
      <c r="TXC96" s="184"/>
      <c r="TXD96" s="184"/>
      <c r="TXE96" s="184"/>
      <c r="TXF96" s="184"/>
      <c r="TXG96" s="184"/>
      <c r="TXH96" s="184"/>
      <c r="TXI96" s="184"/>
      <c r="TXJ96" s="184"/>
      <c r="TXK96" s="184"/>
      <c r="TXL96" s="184"/>
      <c r="TXM96" s="184"/>
      <c r="TXN96" s="184"/>
      <c r="TXO96" s="184"/>
      <c r="TXP96" s="184"/>
      <c r="TXQ96" s="184"/>
      <c r="TXR96" s="184"/>
      <c r="TXS96" s="184"/>
      <c r="TXT96" s="184"/>
      <c r="TXU96" s="184"/>
      <c r="TXV96" s="184"/>
      <c r="TXW96" s="184"/>
      <c r="TXX96" s="184"/>
      <c r="TXY96" s="184"/>
      <c r="TXZ96" s="184"/>
      <c r="TYA96" s="184"/>
      <c r="TYB96" s="184"/>
      <c r="TYC96" s="184"/>
      <c r="TYD96" s="184"/>
      <c r="TYE96" s="184"/>
      <c r="TYF96" s="184"/>
      <c r="TYG96" s="184"/>
      <c r="TYH96" s="184"/>
      <c r="TYI96" s="184"/>
      <c r="TYJ96" s="184"/>
      <c r="TYK96" s="184"/>
      <c r="TYL96" s="184"/>
      <c r="TYM96" s="184"/>
      <c r="TYN96" s="184"/>
      <c r="TYO96" s="184"/>
      <c r="TYP96" s="184"/>
      <c r="TYQ96" s="184"/>
      <c r="TYR96" s="184"/>
      <c r="TYS96" s="184"/>
      <c r="TYT96" s="184"/>
      <c r="TYU96" s="184"/>
      <c r="TYV96" s="184"/>
      <c r="TYW96" s="184"/>
      <c r="TYX96" s="184"/>
      <c r="TYY96" s="184"/>
      <c r="TYZ96" s="184"/>
      <c r="TZA96" s="184"/>
      <c r="TZB96" s="184"/>
      <c r="TZC96" s="184"/>
      <c r="TZD96" s="184"/>
      <c r="TZE96" s="184"/>
      <c r="TZF96" s="184"/>
      <c r="TZG96" s="184"/>
      <c r="TZH96" s="184"/>
      <c r="TZI96" s="184"/>
      <c r="TZJ96" s="184"/>
      <c r="TZK96" s="184"/>
      <c r="TZL96" s="184"/>
      <c r="TZM96" s="184"/>
      <c r="TZN96" s="184"/>
      <c r="TZO96" s="184"/>
      <c r="TZP96" s="184"/>
      <c r="TZQ96" s="184"/>
      <c r="TZR96" s="184"/>
      <c r="TZS96" s="184"/>
      <c r="TZT96" s="184"/>
      <c r="TZU96" s="184"/>
      <c r="TZV96" s="184"/>
      <c r="TZW96" s="184"/>
      <c r="TZX96" s="184"/>
      <c r="TZY96" s="184"/>
      <c r="TZZ96" s="184"/>
      <c r="UAA96" s="184"/>
      <c r="UAB96" s="184"/>
      <c r="UAC96" s="184"/>
      <c r="UAD96" s="184"/>
      <c r="UAE96" s="184"/>
      <c r="UAF96" s="184"/>
      <c r="UAG96" s="184"/>
      <c r="UAH96" s="184"/>
      <c r="UAI96" s="184"/>
      <c r="UAJ96" s="184"/>
      <c r="UAK96" s="184"/>
      <c r="UAL96" s="184"/>
      <c r="UAM96" s="184"/>
      <c r="UAN96" s="184"/>
      <c r="UAO96" s="184"/>
      <c r="UAP96" s="184"/>
      <c r="UAQ96" s="184"/>
      <c r="UAR96" s="184"/>
      <c r="UAS96" s="184"/>
      <c r="UAT96" s="184"/>
      <c r="UAU96" s="184"/>
      <c r="UAV96" s="184"/>
      <c r="UAW96" s="184"/>
      <c r="UAX96" s="184"/>
      <c r="UAY96" s="184"/>
      <c r="UAZ96" s="184"/>
      <c r="UBA96" s="184"/>
      <c r="UBB96" s="184"/>
      <c r="UBC96" s="184"/>
      <c r="UBD96" s="184"/>
      <c r="UBE96" s="184"/>
      <c r="UBF96" s="184"/>
      <c r="UBG96" s="184"/>
      <c r="UBH96" s="184"/>
      <c r="UBI96" s="184"/>
      <c r="UBJ96" s="184"/>
      <c r="UBK96" s="184"/>
      <c r="UBL96" s="184"/>
      <c r="UBM96" s="184"/>
      <c r="UBN96" s="184"/>
      <c r="UBO96" s="184"/>
      <c r="UBP96" s="184"/>
      <c r="UBQ96" s="184"/>
      <c r="UBR96" s="184"/>
      <c r="UBS96" s="184"/>
      <c r="UBT96" s="184"/>
      <c r="UBU96" s="184"/>
      <c r="UBV96" s="184"/>
      <c r="UBW96" s="184"/>
      <c r="UBX96" s="184"/>
      <c r="UBY96" s="184"/>
      <c r="UBZ96" s="184"/>
      <c r="UCA96" s="184"/>
      <c r="UCB96" s="184"/>
      <c r="UCC96" s="184"/>
      <c r="UCD96" s="184"/>
      <c r="UCE96" s="184"/>
      <c r="UCF96" s="184"/>
      <c r="UCG96" s="184"/>
      <c r="UCH96" s="184"/>
      <c r="UCI96" s="184"/>
      <c r="UCJ96" s="184"/>
      <c r="UCK96" s="184"/>
      <c r="UCL96" s="184"/>
      <c r="UCM96" s="184"/>
      <c r="UCN96" s="184"/>
      <c r="UCO96" s="184"/>
      <c r="UCP96" s="184"/>
      <c r="UCQ96" s="184"/>
      <c r="UCR96" s="184"/>
      <c r="UCS96" s="184"/>
      <c r="UCT96" s="184"/>
      <c r="UCU96" s="184"/>
      <c r="UCV96" s="184"/>
      <c r="UCW96" s="184"/>
      <c r="UCX96" s="184"/>
      <c r="UCY96" s="184"/>
      <c r="UCZ96" s="184"/>
      <c r="UDA96" s="184"/>
      <c r="UDB96" s="184"/>
      <c r="UDC96" s="184"/>
      <c r="UDD96" s="184"/>
      <c r="UDE96" s="184"/>
      <c r="UDF96" s="184"/>
      <c r="UDG96" s="184"/>
      <c r="UDH96" s="184"/>
      <c r="UDI96" s="184"/>
      <c r="UDJ96" s="184"/>
      <c r="UDK96" s="184"/>
      <c r="UDL96" s="184"/>
      <c r="UDM96" s="184"/>
      <c r="UDN96" s="184"/>
      <c r="UDO96" s="184"/>
      <c r="UDP96" s="184"/>
      <c r="UDQ96" s="184"/>
      <c r="UDR96" s="184"/>
      <c r="UDS96" s="184"/>
      <c r="UDT96" s="184"/>
      <c r="UDU96" s="184"/>
      <c r="UDV96" s="184"/>
      <c r="UDW96" s="184"/>
      <c r="UDX96" s="184"/>
      <c r="UDY96" s="184"/>
      <c r="UDZ96" s="184"/>
      <c r="UEA96" s="184"/>
      <c r="UEB96" s="184"/>
      <c r="UEC96" s="184"/>
      <c r="UED96" s="184"/>
      <c r="UEE96" s="184"/>
      <c r="UEF96" s="184"/>
      <c r="UEG96" s="184"/>
      <c r="UEH96" s="184"/>
      <c r="UEI96" s="184"/>
      <c r="UEJ96" s="184"/>
      <c r="UEK96" s="184"/>
      <c r="UEL96" s="184"/>
      <c r="UEM96" s="184"/>
      <c r="UEN96" s="184"/>
      <c r="UEO96" s="184"/>
      <c r="UEP96" s="184"/>
      <c r="UEQ96" s="184"/>
      <c r="UER96" s="184"/>
      <c r="UES96" s="184"/>
      <c r="UET96" s="184"/>
      <c r="UEU96" s="184"/>
      <c r="UEV96" s="184"/>
      <c r="UEW96" s="184"/>
      <c r="UEX96" s="184"/>
      <c r="UEY96" s="184"/>
      <c r="UEZ96" s="184"/>
      <c r="UFA96" s="184"/>
      <c r="UFB96" s="184"/>
      <c r="UFC96" s="184"/>
      <c r="UFD96" s="184"/>
      <c r="UFE96" s="184"/>
      <c r="UFF96" s="184"/>
      <c r="UFG96" s="184"/>
      <c r="UFH96" s="184"/>
      <c r="UFI96" s="184"/>
      <c r="UFJ96" s="184"/>
      <c r="UFK96" s="184"/>
      <c r="UFL96" s="184"/>
      <c r="UFM96" s="184"/>
      <c r="UFN96" s="184"/>
      <c r="UFO96" s="184"/>
      <c r="UFP96" s="184"/>
      <c r="UFQ96" s="184"/>
      <c r="UFR96" s="184"/>
      <c r="UFS96" s="184"/>
      <c r="UFT96" s="184"/>
      <c r="UFU96" s="184"/>
      <c r="UFV96" s="184"/>
      <c r="UFW96" s="184"/>
      <c r="UFX96" s="184"/>
      <c r="UFY96" s="184"/>
      <c r="UFZ96" s="184"/>
      <c r="UGA96" s="184"/>
      <c r="UGB96" s="184"/>
      <c r="UGC96" s="184"/>
      <c r="UGD96" s="184"/>
      <c r="UGE96" s="184"/>
      <c r="UGF96" s="184"/>
      <c r="UGG96" s="184"/>
      <c r="UGH96" s="184"/>
      <c r="UGI96" s="184"/>
      <c r="UGJ96" s="184"/>
      <c r="UGK96" s="184"/>
      <c r="UGL96" s="184"/>
      <c r="UGM96" s="184"/>
      <c r="UGN96" s="184"/>
      <c r="UGO96" s="184"/>
      <c r="UGP96" s="184"/>
      <c r="UGQ96" s="184"/>
      <c r="UGR96" s="184"/>
      <c r="UGS96" s="184"/>
      <c r="UGT96" s="184"/>
      <c r="UGU96" s="184"/>
      <c r="UGV96" s="184"/>
      <c r="UGW96" s="184"/>
      <c r="UGX96" s="184"/>
      <c r="UGY96" s="184"/>
      <c r="UGZ96" s="184"/>
      <c r="UHA96" s="184"/>
      <c r="UHB96" s="184"/>
      <c r="UHC96" s="184"/>
      <c r="UHD96" s="184"/>
      <c r="UHE96" s="184"/>
      <c r="UHF96" s="184"/>
      <c r="UHG96" s="184"/>
      <c r="UHH96" s="184"/>
      <c r="UHI96" s="184"/>
      <c r="UHJ96" s="184"/>
      <c r="UHK96" s="184"/>
      <c r="UHL96" s="184"/>
      <c r="UHM96" s="184"/>
      <c r="UHN96" s="184"/>
      <c r="UHO96" s="184"/>
      <c r="UHP96" s="184"/>
      <c r="UHQ96" s="184"/>
      <c r="UHR96" s="184"/>
      <c r="UHS96" s="184"/>
      <c r="UHT96" s="184"/>
      <c r="UHU96" s="184"/>
      <c r="UHV96" s="184"/>
      <c r="UHW96" s="184"/>
      <c r="UHX96" s="184"/>
      <c r="UHY96" s="184"/>
      <c r="UHZ96" s="184"/>
      <c r="UIA96" s="184"/>
      <c r="UIB96" s="184"/>
      <c r="UIC96" s="184"/>
      <c r="UID96" s="184"/>
      <c r="UIE96" s="184"/>
      <c r="UIF96" s="184"/>
      <c r="UIG96" s="184"/>
      <c r="UIH96" s="184"/>
      <c r="UII96" s="184"/>
      <c r="UIJ96" s="184"/>
      <c r="UIK96" s="184"/>
      <c r="UIL96" s="184"/>
      <c r="UIM96" s="184"/>
      <c r="UIN96" s="184"/>
      <c r="UIO96" s="184"/>
      <c r="UIP96" s="184"/>
      <c r="UIQ96" s="184"/>
      <c r="UIR96" s="184"/>
      <c r="UIS96" s="184"/>
      <c r="UIT96" s="184"/>
      <c r="UIU96" s="184"/>
      <c r="UIV96" s="184"/>
      <c r="UIW96" s="184"/>
      <c r="UIX96" s="184"/>
      <c r="UIY96" s="184"/>
      <c r="UIZ96" s="184"/>
      <c r="UJA96" s="184"/>
      <c r="UJB96" s="184"/>
      <c r="UJC96" s="184"/>
      <c r="UJD96" s="184"/>
      <c r="UJE96" s="184"/>
      <c r="UJF96" s="184"/>
      <c r="UJG96" s="184"/>
      <c r="UJH96" s="184"/>
      <c r="UJI96" s="184"/>
      <c r="UJJ96" s="184"/>
      <c r="UJK96" s="184"/>
      <c r="UJL96" s="184"/>
      <c r="UJM96" s="184"/>
      <c r="UJN96" s="184"/>
      <c r="UJO96" s="184"/>
      <c r="UJP96" s="184"/>
      <c r="UJQ96" s="184"/>
      <c r="UJR96" s="184"/>
      <c r="UJS96" s="184"/>
      <c r="UJT96" s="184"/>
      <c r="UJU96" s="184"/>
      <c r="UJV96" s="184"/>
      <c r="UJW96" s="184"/>
      <c r="UJX96" s="184"/>
      <c r="UJY96" s="184"/>
      <c r="UJZ96" s="184"/>
      <c r="UKA96" s="184"/>
      <c r="UKB96" s="184"/>
      <c r="UKC96" s="184"/>
      <c r="UKD96" s="184"/>
      <c r="UKE96" s="184"/>
      <c r="UKF96" s="184"/>
      <c r="UKG96" s="184"/>
      <c r="UKH96" s="184"/>
      <c r="UKI96" s="184"/>
      <c r="UKJ96" s="184"/>
      <c r="UKK96" s="184"/>
      <c r="UKL96" s="184"/>
      <c r="UKM96" s="184"/>
      <c r="UKN96" s="184"/>
      <c r="UKO96" s="184"/>
      <c r="UKP96" s="184"/>
      <c r="UKQ96" s="184"/>
      <c r="UKR96" s="184"/>
      <c r="UKS96" s="184"/>
      <c r="UKT96" s="184"/>
      <c r="UKU96" s="184"/>
      <c r="UKV96" s="184"/>
      <c r="UKW96" s="184"/>
      <c r="UKX96" s="184"/>
      <c r="UKY96" s="184"/>
      <c r="UKZ96" s="184"/>
      <c r="ULA96" s="184"/>
      <c r="ULB96" s="184"/>
      <c r="ULC96" s="184"/>
      <c r="ULD96" s="184"/>
      <c r="ULE96" s="184"/>
      <c r="ULF96" s="184"/>
      <c r="ULG96" s="184"/>
      <c r="ULH96" s="184"/>
      <c r="ULI96" s="184"/>
      <c r="ULJ96" s="184"/>
      <c r="ULK96" s="184"/>
      <c r="ULL96" s="184"/>
      <c r="ULM96" s="184"/>
      <c r="ULN96" s="184"/>
      <c r="ULO96" s="184"/>
      <c r="ULP96" s="184"/>
      <c r="ULQ96" s="184"/>
      <c r="ULR96" s="184"/>
      <c r="ULS96" s="184"/>
      <c r="ULT96" s="184"/>
      <c r="ULU96" s="184"/>
      <c r="ULV96" s="184"/>
      <c r="ULW96" s="184"/>
      <c r="ULX96" s="184"/>
      <c r="ULY96" s="184"/>
      <c r="ULZ96" s="184"/>
      <c r="UMA96" s="184"/>
      <c r="UMB96" s="184"/>
      <c r="UMC96" s="184"/>
      <c r="UMD96" s="184"/>
      <c r="UME96" s="184"/>
      <c r="UMF96" s="184"/>
      <c r="UMG96" s="184"/>
      <c r="UMH96" s="184"/>
      <c r="UMI96" s="184"/>
      <c r="UMJ96" s="184"/>
      <c r="UMK96" s="184"/>
      <c r="UML96" s="184"/>
      <c r="UMM96" s="184"/>
      <c r="UMN96" s="184"/>
      <c r="UMO96" s="184"/>
      <c r="UMP96" s="184"/>
      <c r="UMQ96" s="184"/>
      <c r="UMR96" s="184"/>
      <c r="UMS96" s="184"/>
      <c r="UMT96" s="184"/>
      <c r="UMU96" s="184"/>
      <c r="UMV96" s="184"/>
      <c r="UMW96" s="184"/>
      <c r="UMX96" s="184"/>
      <c r="UMY96" s="184"/>
      <c r="UMZ96" s="184"/>
      <c r="UNA96" s="184"/>
      <c r="UNB96" s="184"/>
      <c r="UNC96" s="184"/>
      <c r="UND96" s="184"/>
      <c r="UNE96" s="184"/>
      <c r="UNF96" s="184"/>
      <c r="UNG96" s="184"/>
      <c r="UNH96" s="184"/>
      <c r="UNI96" s="184"/>
      <c r="UNJ96" s="184"/>
      <c r="UNK96" s="184"/>
      <c r="UNL96" s="184"/>
      <c r="UNM96" s="184"/>
      <c r="UNN96" s="184"/>
      <c r="UNO96" s="184"/>
      <c r="UNP96" s="184"/>
      <c r="UNQ96" s="184"/>
      <c r="UNR96" s="184"/>
      <c r="UNS96" s="184"/>
      <c r="UNT96" s="184"/>
      <c r="UNU96" s="184"/>
      <c r="UNV96" s="184"/>
      <c r="UNW96" s="184"/>
      <c r="UNX96" s="184"/>
      <c r="UNY96" s="184"/>
      <c r="UNZ96" s="184"/>
      <c r="UOA96" s="184"/>
      <c r="UOB96" s="184"/>
      <c r="UOC96" s="184"/>
      <c r="UOD96" s="184"/>
      <c r="UOE96" s="184"/>
      <c r="UOF96" s="184"/>
      <c r="UOG96" s="184"/>
      <c r="UOH96" s="184"/>
      <c r="UOI96" s="184"/>
      <c r="UOJ96" s="184"/>
      <c r="UOK96" s="184"/>
      <c r="UOL96" s="184"/>
      <c r="UOM96" s="184"/>
      <c r="UON96" s="184"/>
      <c r="UOO96" s="184"/>
      <c r="UOP96" s="184"/>
      <c r="UOQ96" s="184"/>
      <c r="UOR96" s="184"/>
      <c r="UOS96" s="184"/>
      <c r="UOT96" s="184"/>
      <c r="UOU96" s="184"/>
      <c r="UOV96" s="184"/>
      <c r="UOW96" s="184"/>
      <c r="UOX96" s="184"/>
      <c r="UOY96" s="184"/>
      <c r="UOZ96" s="184"/>
      <c r="UPA96" s="184"/>
      <c r="UPB96" s="184"/>
      <c r="UPC96" s="184"/>
      <c r="UPD96" s="184"/>
      <c r="UPE96" s="184"/>
      <c r="UPF96" s="184"/>
      <c r="UPG96" s="184"/>
      <c r="UPH96" s="184"/>
      <c r="UPI96" s="184"/>
      <c r="UPJ96" s="184"/>
      <c r="UPK96" s="184"/>
      <c r="UPL96" s="184"/>
      <c r="UPM96" s="184"/>
      <c r="UPN96" s="184"/>
      <c r="UPO96" s="184"/>
      <c r="UPP96" s="184"/>
      <c r="UPQ96" s="184"/>
      <c r="UPR96" s="184"/>
      <c r="UPS96" s="184"/>
      <c r="UPT96" s="184"/>
      <c r="UPU96" s="184"/>
      <c r="UPV96" s="184"/>
      <c r="UPW96" s="184"/>
      <c r="UPX96" s="184"/>
      <c r="UPY96" s="184"/>
      <c r="UPZ96" s="184"/>
      <c r="UQA96" s="184"/>
      <c r="UQB96" s="184"/>
      <c r="UQC96" s="184"/>
      <c r="UQD96" s="184"/>
      <c r="UQE96" s="184"/>
      <c r="UQF96" s="184"/>
      <c r="UQG96" s="184"/>
      <c r="UQH96" s="184"/>
      <c r="UQI96" s="184"/>
      <c r="UQJ96" s="184"/>
      <c r="UQK96" s="184"/>
      <c r="UQL96" s="184"/>
      <c r="UQM96" s="184"/>
      <c r="UQN96" s="184"/>
      <c r="UQO96" s="184"/>
      <c r="UQP96" s="184"/>
      <c r="UQQ96" s="184"/>
      <c r="UQR96" s="184"/>
      <c r="UQS96" s="184"/>
      <c r="UQT96" s="184"/>
      <c r="UQU96" s="184"/>
      <c r="UQV96" s="184"/>
      <c r="UQW96" s="184"/>
      <c r="UQX96" s="184"/>
      <c r="UQY96" s="184"/>
      <c r="UQZ96" s="184"/>
      <c r="URA96" s="184"/>
      <c r="URB96" s="184"/>
      <c r="URC96" s="184"/>
      <c r="URD96" s="184"/>
      <c r="URE96" s="184"/>
      <c r="URF96" s="184"/>
      <c r="URG96" s="184"/>
      <c r="URH96" s="184"/>
      <c r="URI96" s="184"/>
      <c r="URJ96" s="184"/>
      <c r="URK96" s="184"/>
      <c r="URL96" s="184"/>
      <c r="URM96" s="184"/>
      <c r="URN96" s="184"/>
      <c r="URO96" s="184"/>
      <c r="URP96" s="184"/>
      <c r="URQ96" s="184"/>
      <c r="URR96" s="184"/>
      <c r="URS96" s="184"/>
      <c r="URT96" s="184"/>
      <c r="URU96" s="184"/>
      <c r="URV96" s="184"/>
      <c r="URW96" s="184"/>
      <c r="URX96" s="184"/>
      <c r="URY96" s="184"/>
      <c r="URZ96" s="184"/>
      <c r="USA96" s="184"/>
      <c r="USB96" s="184"/>
      <c r="USC96" s="184"/>
      <c r="USD96" s="184"/>
      <c r="USE96" s="184"/>
      <c r="USF96" s="184"/>
      <c r="USG96" s="184"/>
      <c r="USH96" s="184"/>
      <c r="USI96" s="184"/>
      <c r="USJ96" s="184"/>
      <c r="USK96" s="184"/>
      <c r="USL96" s="184"/>
      <c r="USM96" s="184"/>
      <c r="USN96" s="184"/>
      <c r="USO96" s="184"/>
      <c r="USP96" s="184"/>
      <c r="USQ96" s="184"/>
      <c r="USR96" s="184"/>
      <c r="USS96" s="184"/>
      <c r="UST96" s="184"/>
      <c r="USU96" s="184"/>
      <c r="USV96" s="184"/>
      <c r="USW96" s="184"/>
      <c r="USX96" s="184"/>
      <c r="USY96" s="184"/>
      <c r="USZ96" s="184"/>
      <c r="UTA96" s="184"/>
      <c r="UTB96" s="184"/>
      <c r="UTC96" s="184"/>
      <c r="UTD96" s="184"/>
      <c r="UTE96" s="184"/>
      <c r="UTF96" s="184"/>
      <c r="UTG96" s="184"/>
      <c r="UTH96" s="184"/>
      <c r="UTI96" s="184"/>
      <c r="UTJ96" s="184"/>
      <c r="UTK96" s="184"/>
      <c r="UTL96" s="184"/>
      <c r="UTM96" s="184"/>
      <c r="UTN96" s="184"/>
      <c r="UTO96" s="184"/>
      <c r="UTP96" s="184"/>
      <c r="UTQ96" s="184"/>
      <c r="UTR96" s="184"/>
      <c r="UTS96" s="184"/>
      <c r="UTT96" s="184"/>
      <c r="UTU96" s="184"/>
      <c r="UTV96" s="184"/>
      <c r="UTW96" s="184"/>
      <c r="UTX96" s="184"/>
      <c r="UTY96" s="184"/>
      <c r="UTZ96" s="184"/>
      <c r="UUA96" s="184"/>
      <c r="UUB96" s="184"/>
      <c r="UUC96" s="184"/>
      <c r="UUD96" s="184"/>
      <c r="UUE96" s="184"/>
      <c r="UUF96" s="184"/>
      <c r="UUG96" s="184"/>
      <c r="UUH96" s="184"/>
      <c r="UUI96" s="184"/>
      <c r="UUJ96" s="184"/>
      <c r="UUK96" s="184"/>
      <c r="UUL96" s="184"/>
      <c r="UUM96" s="184"/>
      <c r="UUN96" s="184"/>
      <c r="UUO96" s="184"/>
      <c r="UUP96" s="184"/>
      <c r="UUQ96" s="184"/>
      <c r="UUR96" s="184"/>
      <c r="UUS96" s="184"/>
      <c r="UUT96" s="184"/>
      <c r="UUU96" s="184"/>
      <c r="UUV96" s="184"/>
      <c r="UUW96" s="184"/>
      <c r="UUX96" s="184"/>
      <c r="UUY96" s="184"/>
      <c r="UUZ96" s="184"/>
      <c r="UVA96" s="184"/>
      <c r="UVB96" s="184"/>
      <c r="UVC96" s="184"/>
      <c r="UVD96" s="184"/>
      <c r="UVE96" s="184"/>
      <c r="UVF96" s="184"/>
      <c r="UVG96" s="184"/>
      <c r="UVH96" s="184"/>
      <c r="UVI96" s="184"/>
      <c r="UVJ96" s="184"/>
      <c r="UVK96" s="184"/>
      <c r="UVL96" s="184"/>
      <c r="UVM96" s="184"/>
      <c r="UVN96" s="184"/>
      <c r="UVO96" s="184"/>
      <c r="UVP96" s="184"/>
      <c r="UVQ96" s="184"/>
      <c r="UVR96" s="184"/>
      <c r="UVS96" s="184"/>
      <c r="UVT96" s="184"/>
      <c r="UVU96" s="184"/>
      <c r="UVV96" s="184"/>
      <c r="UVW96" s="184"/>
      <c r="UVX96" s="184"/>
      <c r="UVY96" s="184"/>
      <c r="UVZ96" s="184"/>
      <c r="UWA96" s="184"/>
      <c r="UWB96" s="184"/>
      <c r="UWC96" s="184"/>
      <c r="UWD96" s="184"/>
      <c r="UWE96" s="184"/>
      <c r="UWF96" s="184"/>
      <c r="UWG96" s="184"/>
      <c r="UWH96" s="184"/>
      <c r="UWI96" s="184"/>
      <c r="UWJ96" s="184"/>
      <c r="UWK96" s="184"/>
      <c r="UWL96" s="184"/>
      <c r="UWM96" s="184"/>
      <c r="UWN96" s="184"/>
      <c r="UWO96" s="184"/>
      <c r="UWP96" s="184"/>
      <c r="UWQ96" s="184"/>
      <c r="UWR96" s="184"/>
      <c r="UWS96" s="184"/>
      <c r="UWT96" s="184"/>
      <c r="UWU96" s="184"/>
      <c r="UWV96" s="184"/>
      <c r="UWW96" s="184"/>
      <c r="UWX96" s="184"/>
      <c r="UWY96" s="184"/>
      <c r="UWZ96" s="184"/>
      <c r="UXA96" s="184"/>
      <c r="UXB96" s="184"/>
      <c r="UXC96" s="184"/>
      <c r="UXD96" s="184"/>
      <c r="UXE96" s="184"/>
      <c r="UXF96" s="184"/>
      <c r="UXG96" s="184"/>
      <c r="UXH96" s="184"/>
      <c r="UXI96" s="184"/>
      <c r="UXJ96" s="184"/>
      <c r="UXK96" s="184"/>
      <c r="UXL96" s="184"/>
      <c r="UXM96" s="184"/>
      <c r="UXN96" s="184"/>
      <c r="UXO96" s="184"/>
      <c r="UXP96" s="184"/>
      <c r="UXQ96" s="184"/>
      <c r="UXR96" s="184"/>
      <c r="UXS96" s="184"/>
      <c r="UXT96" s="184"/>
      <c r="UXU96" s="184"/>
      <c r="UXV96" s="184"/>
      <c r="UXW96" s="184"/>
      <c r="UXX96" s="184"/>
      <c r="UXY96" s="184"/>
      <c r="UXZ96" s="184"/>
      <c r="UYA96" s="184"/>
      <c r="UYB96" s="184"/>
      <c r="UYC96" s="184"/>
      <c r="UYD96" s="184"/>
      <c r="UYE96" s="184"/>
      <c r="UYF96" s="184"/>
      <c r="UYG96" s="184"/>
      <c r="UYH96" s="184"/>
      <c r="UYI96" s="184"/>
      <c r="UYJ96" s="184"/>
      <c r="UYK96" s="184"/>
      <c r="UYL96" s="184"/>
      <c r="UYM96" s="184"/>
      <c r="UYN96" s="184"/>
      <c r="UYO96" s="184"/>
      <c r="UYP96" s="184"/>
      <c r="UYQ96" s="184"/>
      <c r="UYR96" s="184"/>
      <c r="UYS96" s="184"/>
      <c r="UYT96" s="184"/>
      <c r="UYU96" s="184"/>
      <c r="UYV96" s="184"/>
      <c r="UYW96" s="184"/>
      <c r="UYX96" s="184"/>
      <c r="UYY96" s="184"/>
      <c r="UYZ96" s="184"/>
      <c r="UZA96" s="184"/>
      <c r="UZB96" s="184"/>
      <c r="UZC96" s="184"/>
      <c r="UZD96" s="184"/>
      <c r="UZE96" s="184"/>
      <c r="UZF96" s="184"/>
      <c r="UZG96" s="184"/>
      <c r="UZH96" s="184"/>
      <c r="UZI96" s="184"/>
      <c r="UZJ96" s="184"/>
      <c r="UZK96" s="184"/>
      <c r="UZL96" s="184"/>
      <c r="UZM96" s="184"/>
      <c r="UZN96" s="184"/>
      <c r="UZO96" s="184"/>
      <c r="UZP96" s="184"/>
      <c r="UZQ96" s="184"/>
      <c r="UZR96" s="184"/>
      <c r="UZS96" s="184"/>
      <c r="UZT96" s="184"/>
      <c r="UZU96" s="184"/>
      <c r="UZV96" s="184"/>
      <c r="UZW96" s="184"/>
      <c r="UZX96" s="184"/>
      <c r="UZY96" s="184"/>
      <c r="UZZ96" s="184"/>
      <c r="VAA96" s="184"/>
      <c r="VAB96" s="184"/>
      <c r="VAC96" s="184"/>
      <c r="VAD96" s="184"/>
      <c r="VAE96" s="184"/>
      <c r="VAF96" s="184"/>
      <c r="VAG96" s="184"/>
      <c r="VAH96" s="184"/>
      <c r="VAI96" s="184"/>
      <c r="VAJ96" s="184"/>
      <c r="VAK96" s="184"/>
      <c r="VAL96" s="184"/>
      <c r="VAM96" s="184"/>
      <c r="VAN96" s="184"/>
      <c r="VAO96" s="184"/>
      <c r="VAP96" s="184"/>
      <c r="VAQ96" s="184"/>
      <c r="VAR96" s="184"/>
      <c r="VAS96" s="184"/>
      <c r="VAT96" s="184"/>
      <c r="VAU96" s="184"/>
      <c r="VAV96" s="184"/>
      <c r="VAW96" s="184"/>
      <c r="VAX96" s="184"/>
      <c r="VAY96" s="184"/>
      <c r="VAZ96" s="184"/>
      <c r="VBA96" s="184"/>
      <c r="VBB96" s="184"/>
      <c r="VBC96" s="184"/>
      <c r="VBD96" s="184"/>
      <c r="VBE96" s="184"/>
      <c r="VBF96" s="184"/>
      <c r="VBG96" s="184"/>
      <c r="VBH96" s="184"/>
      <c r="VBI96" s="184"/>
      <c r="VBJ96" s="184"/>
      <c r="VBK96" s="184"/>
      <c r="VBL96" s="184"/>
      <c r="VBM96" s="184"/>
      <c r="VBN96" s="184"/>
      <c r="VBO96" s="184"/>
      <c r="VBP96" s="184"/>
      <c r="VBQ96" s="184"/>
      <c r="VBR96" s="184"/>
      <c r="VBS96" s="184"/>
      <c r="VBT96" s="184"/>
      <c r="VBU96" s="184"/>
      <c r="VBV96" s="184"/>
      <c r="VBW96" s="184"/>
      <c r="VBX96" s="184"/>
      <c r="VBY96" s="184"/>
      <c r="VBZ96" s="184"/>
      <c r="VCA96" s="184"/>
      <c r="VCB96" s="184"/>
      <c r="VCC96" s="184"/>
      <c r="VCD96" s="184"/>
      <c r="VCE96" s="184"/>
      <c r="VCF96" s="184"/>
      <c r="VCG96" s="184"/>
      <c r="VCH96" s="184"/>
      <c r="VCI96" s="184"/>
      <c r="VCJ96" s="184"/>
      <c r="VCK96" s="184"/>
      <c r="VCL96" s="184"/>
      <c r="VCM96" s="184"/>
      <c r="VCN96" s="184"/>
      <c r="VCO96" s="184"/>
      <c r="VCP96" s="184"/>
      <c r="VCQ96" s="184"/>
      <c r="VCR96" s="184"/>
      <c r="VCS96" s="184"/>
      <c r="VCT96" s="184"/>
      <c r="VCU96" s="184"/>
      <c r="VCV96" s="184"/>
      <c r="VCW96" s="184"/>
      <c r="VCX96" s="184"/>
      <c r="VCY96" s="184"/>
      <c r="VCZ96" s="184"/>
      <c r="VDA96" s="184"/>
      <c r="VDB96" s="184"/>
      <c r="VDC96" s="184"/>
      <c r="VDD96" s="184"/>
      <c r="VDE96" s="184"/>
      <c r="VDF96" s="184"/>
      <c r="VDG96" s="184"/>
      <c r="VDH96" s="184"/>
      <c r="VDI96" s="184"/>
      <c r="VDJ96" s="184"/>
      <c r="VDK96" s="184"/>
      <c r="VDL96" s="184"/>
      <c r="VDM96" s="184"/>
      <c r="VDN96" s="184"/>
      <c r="VDO96" s="184"/>
      <c r="VDP96" s="184"/>
      <c r="VDQ96" s="184"/>
      <c r="VDR96" s="184"/>
      <c r="VDS96" s="184"/>
      <c r="VDT96" s="184"/>
      <c r="VDU96" s="184"/>
      <c r="VDV96" s="184"/>
      <c r="VDW96" s="184"/>
      <c r="VDX96" s="184"/>
      <c r="VDY96" s="184"/>
      <c r="VDZ96" s="184"/>
      <c r="VEA96" s="184"/>
      <c r="VEB96" s="184"/>
      <c r="VEC96" s="184"/>
      <c r="VED96" s="184"/>
      <c r="VEE96" s="184"/>
      <c r="VEF96" s="184"/>
      <c r="VEG96" s="184"/>
      <c r="VEH96" s="184"/>
      <c r="VEI96" s="184"/>
      <c r="VEJ96" s="184"/>
      <c r="VEK96" s="184"/>
      <c r="VEL96" s="184"/>
      <c r="VEM96" s="184"/>
      <c r="VEN96" s="184"/>
      <c r="VEO96" s="184"/>
      <c r="VEP96" s="184"/>
      <c r="VEQ96" s="184"/>
      <c r="VER96" s="184"/>
      <c r="VES96" s="184"/>
      <c r="VET96" s="184"/>
      <c r="VEU96" s="184"/>
      <c r="VEV96" s="184"/>
      <c r="VEW96" s="184"/>
      <c r="VEX96" s="184"/>
      <c r="VEY96" s="184"/>
      <c r="VEZ96" s="184"/>
      <c r="VFA96" s="184"/>
      <c r="VFB96" s="184"/>
      <c r="VFC96" s="184"/>
      <c r="VFD96" s="184"/>
      <c r="VFE96" s="184"/>
      <c r="VFF96" s="184"/>
      <c r="VFG96" s="184"/>
      <c r="VFH96" s="184"/>
      <c r="VFI96" s="184"/>
      <c r="VFJ96" s="184"/>
      <c r="VFK96" s="184"/>
      <c r="VFL96" s="184"/>
      <c r="VFM96" s="184"/>
      <c r="VFN96" s="184"/>
      <c r="VFO96" s="184"/>
      <c r="VFP96" s="184"/>
      <c r="VFQ96" s="184"/>
      <c r="VFR96" s="184"/>
      <c r="VFS96" s="184"/>
      <c r="VFT96" s="184"/>
      <c r="VFU96" s="184"/>
      <c r="VFV96" s="184"/>
      <c r="VFW96" s="184"/>
      <c r="VFX96" s="184"/>
      <c r="VFY96" s="184"/>
      <c r="VFZ96" s="184"/>
      <c r="VGA96" s="184"/>
      <c r="VGB96" s="184"/>
      <c r="VGC96" s="184"/>
      <c r="VGD96" s="184"/>
      <c r="VGE96" s="184"/>
      <c r="VGF96" s="184"/>
      <c r="VGG96" s="184"/>
      <c r="VGH96" s="184"/>
      <c r="VGI96" s="184"/>
      <c r="VGJ96" s="184"/>
      <c r="VGK96" s="184"/>
      <c r="VGL96" s="184"/>
      <c r="VGM96" s="184"/>
      <c r="VGN96" s="184"/>
      <c r="VGO96" s="184"/>
      <c r="VGP96" s="184"/>
      <c r="VGQ96" s="184"/>
      <c r="VGR96" s="184"/>
      <c r="VGS96" s="184"/>
      <c r="VGT96" s="184"/>
      <c r="VGU96" s="184"/>
      <c r="VGV96" s="184"/>
      <c r="VGW96" s="184"/>
      <c r="VGX96" s="184"/>
      <c r="VGY96" s="184"/>
      <c r="VGZ96" s="184"/>
      <c r="VHA96" s="184"/>
      <c r="VHB96" s="184"/>
      <c r="VHC96" s="184"/>
      <c r="VHD96" s="184"/>
      <c r="VHE96" s="184"/>
      <c r="VHF96" s="184"/>
      <c r="VHG96" s="184"/>
      <c r="VHH96" s="184"/>
      <c r="VHI96" s="184"/>
      <c r="VHJ96" s="184"/>
      <c r="VHK96" s="184"/>
      <c r="VHL96" s="184"/>
      <c r="VHM96" s="184"/>
      <c r="VHN96" s="184"/>
      <c r="VHO96" s="184"/>
      <c r="VHP96" s="184"/>
      <c r="VHQ96" s="184"/>
      <c r="VHR96" s="184"/>
      <c r="VHS96" s="184"/>
      <c r="VHT96" s="184"/>
      <c r="VHU96" s="184"/>
      <c r="VHV96" s="184"/>
      <c r="VHW96" s="184"/>
      <c r="VHX96" s="184"/>
      <c r="VHY96" s="184"/>
      <c r="VHZ96" s="184"/>
      <c r="VIA96" s="184"/>
      <c r="VIB96" s="184"/>
      <c r="VIC96" s="184"/>
      <c r="VID96" s="184"/>
      <c r="VIE96" s="184"/>
      <c r="VIF96" s="184"/>
      <c r="VIG96" s="184"/>
      <c r="VIH96" s="184"/>
      <c r="VII96" s="184"/>
      <c r="VIJ96" s="184"/>
      <c r="VIK96" s="184"/>
      <c r="VIL96" s="184"/>
      <c r="VIM96" s="184"/>
      <c r="VIN96" s="184"/>
      <c r="VIO96" s="184"/>
      <c r="VIP96" s="184"/>
      <c r="VIQ96" s="184"/>
      <c r="VIR96" s="184"/>
      <c r="VIS96" s="184"/>
      <c r="VIT96" s="184"/>
      <c r="VIU96" s="184"/>
      <c r="VIV96" s="184"/>
      <c r="VIW96" s="184"/>
      <c r="VIX96" s="184"/>
      <c r="VIY96" s="184"/>
      <c r="VIZ96" s="184"/>
      <c r="VJA96" s="184"/>
      <c r="VJB96" s="184"/>
      <c r="VJC96" s="184"/>
      <c r="VJD96" s="184"/>
      <c r="VJE96" s="184"/>
      <c r="VJF96" s="184"/>
      <c r="VJG96" s="184"/>
      <c r="VJH96" s="184"/>
      <c r="VJI96" s="184"/>
      <c r="VJJ96" s="184"/>
      <c r="VJK96" s="184"/>
      <c r="VJL96" s="184"/>
      <c r="VJM96" s="184"/>
      <c r="VJN96" s="184"/>
      <c r="VJO96" s="184"/>
      <c r="VJP96" s="184"/>
      <c r="VJQ96" s="184"/>
      <c r="VJR96" s="184"/>
      <c r="VJS96" s="184"/>
      <c r="VJT96" s="184"/>
      <c r="VJU96" s="184"/>
      <c r="VJV96" s="184"/>
      <c r="VJW96" s="184"/>
      <c r="VJX96" s="184"/>
      <c r="VJY96" s="184"/>
      <c r="VJZ96" s="184"/>
      <c r="VKA96" s="184"/>
      <c r="VKB96" s="184"/>
      <c r="VKC96" s="184"/>
      <c r="VKD96" s="184"/>
      <c r="VKE96" s="184"/>
      <c r="VKF96" s="184"/>
      <c r="VKG96" s="184"/>
      <c r="VKH96" s="184"/>
      <c r="VKI96" s="184"/>
      <c r="VKJ96" s="184"/>
      <c r="VKK96" s="184"/>
      <c r="VKL96" s="184"/>
      <c r="VKM96" s="184"/>
      <c r="VKN96" s="184"/>
      <c r="VKO96" s="184"/>
      <c r="VKP96" s="184"/>
      <c r="VKQ96" s="184"/>
      <c r="VKR96" s="184"/>
      <c r="VKS96" s="184"/>
      <c r="VKT96" s="184"/>
      <c r="VKU96" s="184"/>
      <c r="VKV96" s="184"/>
      <c r="VKW96" s="184"/>
      <c r="VKX96" s="184"/>
      <c r="VKY96" s="184"/>
      <c r="VKZ96" s="184"/>
      <c r="VLA96" s="184"/>
      <c r="VLB96" s="184"/>
      <c r="VLC96" s="184"/>
      <c r="VLD96" s="184"/>
      <c r="VLE96" s="184"/>
      <c r="VLF96" s="184"/>
      <c r="VLG96" s="184"/>
      <c r="VLH96" s="184"/>
      <c r="VLI96" s="184"/>
      <c r="VLJ96" s="184"/>
      <c r="VLK96" s="184"/>
      <c r="VLL96" s="184"/>
      <c r="VLM96" s="184"/>
      <c r="VLN96" s="184"/>
      <c r="VLO96" s="184"/>
      <c r="VLP96" s="184"/>
      <c r="VLQ96" s="184"/>
      <c r="VLR96" s="184"/>
      <c r="VLS96" s="184"/>
      <c r="VLT96" s="184"/>
      <c r="VLU96" s="184"/>
      <c r="VLV96" s="184"/>
      <c r="VLW96" s="184"/>
      <c r="VLX96" s="184"/>
      <c r="VLY96" s="184"/>
      <c r="VLZ96" s="184"/>
      <c r="VMA96" s="184"/>
      <c r="VMB96" s="184"/>
      <c r="VMC96" s="184"/>
      <c r="VMD96" s="184"/>
      <c r="VME96" s="184"/>
      <c r="VMF96" s="184"/>
      <c r="VMG96" s="184"/>
      <c r="VMH96" s="184"/>
      <c r="VMI96" s="184"/>
      <c r="VMJ96" s="184"/>
      <c r="VMK96" s="184"/>
      <c r="VML96" s="184"/>
      <c r="VMM96" s="184"/>
      <c r="VMN96" s="184"/>
      <c r="VMO96" s="184"/>
      <c r="VMP96" s="184"/>
      <c r="VMQ96" s="184"/>
      <c r="VMR96" s="184"/>
      <c r="VMS96" s="184"/>
      <c r="VMT96" s="184"/>
      <c r="VMU96" s="184"/>
      <c r="VMV96" s="184"/>
      <c r="VMW96" s="184"/>
      <c r="VMX96" s="184"/>
      <c r="VMY96" s="184"/>
      <c r="VMZ96" s="184"/>
      <c r="VNA96" s="184"/>
      <c r="VNB96" s="184"/>
      <c r="VNC96" s="184"/>
      <c r="VND96" s="184"/>
      <c r="VNE96" s="184"/>
      <c r="VNF96" s="184"/>
      <c r="VNG96" s="184"/>
      <c r="VNH96" s="184"/>
      <c r="VNI96" s="184"/>
      <c r="VNJ96" s="184"/>
      <c r="VNK96" s="184"/>
      <c r="VNL96" s="184"/>
      <c r="VNM96" s="184"/>
      <c r="VNN96" s="184"/>
      <c r="VNO96" s="184"/>
      <c r="VNP96" s="184"/>
      <c r="VNQ96" s="184"/>
      <c r="VNR96" s="184"/>
      <c r="VNS96" s="184"/>
      <c r="VNT96" s="184"/>
      <c r="VNU96" s="184"/>
      <c r="VNV96" s="184"/>
      <c r="VNW96" s="184"/>
      <c r="VNX96" s="184"/>
      <c r="VNY96" s="184"/>
      <c r="VNZ96" s="184"/>
      <c r="VOA96" s="184"/>
      <c r="VOB96" s="184"/>
      <c r="VOC96" s="184"/>
      <c r="VOD96" s="184"/>
      <c r="VOE96" s="184"/>
      <c r="VOF96" s="184"/>
      <c r="VOG96" s="184"/>
      <c r="VOH96" s="184"/>
      <c r="VOI96" s="184"/>
      <c r="VOJ96" s="184"/>
      <c r="VOK96" s="184"/>
      <c r="VOL96" s="184"/>
      <c r="VOM96" s="184"/>
      <c r="VON96" s="184"/>
      <c r="VOO96" s="184"/>
      <c r="VOP96" s="184"/>
      <c r="VOQ96" s="184"/>
      <c r="VOR96" s="184"/>
      <c r="VOS96" s="184"/>
      <c r="VOT96" s="184"/>
      <c r="VOU96" s="184"/>
      <c r="VOV96" s="184"/>
      <c r="VOW96" s="184"/>
      <c r="VOX96" s="184"/>
      <c r="VOY96" s="184"/>
      <c r="VOZ96" s="184"/>
      <c r="VPA96" s="184"/>
      <c r="VPB96" s="184"/>
      <c r="VPC96" s="184"/>
      <c r="VPD96" s="184"/>
      <c r="VPE96" s="184"/>
      <c r="VPF96" s="184"/>
      <c r="VPG96" s="184"/>
      <c r="VPH96" s="184"/>
      <c r="VPI96" s="184"/>
      <c r="VPJ96" s="184"/>
      <c r="VPK96" s="184"/>
      <c r="VPL96" s="184"/>
      <c r="VPM96" s="184"/>
      <c r="VPN96" s="184"/>
      <c r="VPO96" s="184"/>
      <c r="VPP96" s="184"/>
      <c r="VPQ96" s="184"/>
      <c r="VPR96" s="184"/>
      <c r="VPS96" s="184"/>
      <c r="VPT96" s="184"/>
      <c r="VPU96" s="184"/>
      <c r="VPV96" s="184"/>
      <c r="VPW96" s="184"/>
      <c r="VPX96" s="184"/>
      <c r="VPY96" s="184"/>
      <c r="VPZ96" s="184"/>
      <c r="VQA96" s="184"/>
      <c r="VQB96" s="184"/>
      <c r="VQC96" s="184"/>
      <c r="VQD96" s="184"/>
      <c r="VQE96" s="184"/>
      <c r="VQF96" s="184"/>
      <c r="VQG96" s="184"/>
      <c r="VQH96" s="184"/>
      <c r="VQI96" s="184"/>
      <c r="VQJ96" s="184"/>
      <c r="VQK96" s="184"/>
      <c r="VQL96" s="184"/>
      <c r="VQM96" s="184"/>
      <c r="VQN96" s="184"/>
      <c r="VQO96" s="184"/>
      <c r="VQP96" s="184"/>
      <c r="VQQ96" s="184"/>
      <c r="VQR96" s="184"/>
      <c r="VQS96" s="184"/>
      <c r="VQT96" s="184"/>
      <c r="VQU96" s="184"/>
      <c r="VQV96" s="184"/>
      <c r="VQW96" s="184"/>
      <c r="VQX96" s="184"/>
      <c r="VQY96" s="184"/>
      <c r="VQZ96" s="184"/>
      <c r="VRA96" s="184"/>
      <c r="VRB96" s="184"/>
      <c r="VRC96" s="184"/>
      <c r="VRD96" s="184"/>
      <c r="VRE96" s="184"/>
      <c r="VRF96" s="184"/>
      <c r="VRG96" s="184"/>
      <c r="VRH96" s="184"/>
      <c r="VRI96" s="184"/>
      <c r="VRJ96" s="184"/>
      <c r="VRK96" s="184"/>
      <c r="VRL96" s="184"/>
      <c r="VRM96" s="184"/>
      <c r="VRN96" s="184"/>
      <c r="VRO96" s="184"/>
      <c r="VRP96" s="184"/>
      <c r="VRQ96" s="184"/>
      <c r="VRR96" s="184"/>
      <c r="VRS96" s="184"/>
      <c r="VRT96" s="184"/>
      <c r="VRU96" s="184"/>
      <c r="VRV96" s="184"/>
      <c r="VRW96" s="184"/>
      <c r="VRX96" s="184"/>
      <c r="VRY96" s="184"/>
      <c r="VRZ96" s="184"/>
      <c r="VSA96" s="184"/>
      <c r="VSB96" s="184"/>
      <c r="VSC96" s="184"/>
      <c r="VSD96" s="184"/>
      <c r="VSE96" s="184"/>
      <c r="VSF96" s="184"/>
      <c r="VSG96" s="184"/>
      <c r="VSH96" s="184"/>
      <c r="VSI96" s="184"/>
      <c r="VSJ96" s="184"/>
      <c r="VSK96" s="184"/>
      <c r="VSL96" s="184"/>
      <c r="VSM96" s="184"/>
      <c r="VSN96" s="184"/>
      <c r="VSO96" s="184"/>
      <c r="VSP96" s="184"/>
      <c r="VSQ96" s="184"/>
      <c r="VSR96" s="184"/>
      <c r="VSS96" s="184"/>
      <c r="VST96" s="184"/>
      <c r="VSU96" s="184"/>
      <c r="VSV96" s="184"/>
      <c r="VSW96" s="184"/>
      <c r="VSX96" s="184"/>
      <c r="VSY96" s="184"/>
      <c r="VSZ96" s="184"/>
      <c r="VTA96" s="184"/>
      <c r="VTB96" s="184"/>
      <c r="VTC96" s="184"/>
      <c r="VTD96" s="184"/>
      <c r="VTE96" s="184"/>
      <c r="VTF96" s="184"/>
      <c r="VTG96" s="184"/>
      <c r="VTH96" s="184"/>
      <c r="VTI96" s="184"/>
      <c r="VTJ96" s="184"/>
      <c r="VTK96" s="184"/>
      <c r="VTL96" s="184"/>
      <c r="VTM96" s="184"/>
      <c r="VTN96" s="184"/>
      <c r="VTO96" s="184"/>
      <c r="VTP96" s="184"/>
      <c r="VTQ96" s="184"/>
      <c r="VTR96" s="184"/>
      <c r="VTS96" s="184"/>
      <c r="VTT96" s="184"/>
      <c r="VTU96" s="184"/>
      <c r="VTV96" s="184"/>
      <c r="VTW96" s="184"/>
      <c r="VTX96" s="184"/>
      <c r="VTY96" s="184"/>
      <c r="VTZ96" s="184"/>
      <c r="VUA96" s="184"/>
      <c r="VUB96" s="184"/>
      <c r="VUC96" s="184"/>
      <c r="VUD96" s="184"/>
      <c r="VUE96" s="184"/>
      <c r="VUF96" s="184"/>
      <c r="VUG96" s="184"/>
      <c r="VUH96" s="184"/>
      <c r="VUI96" s="184"/>
      <c r="VUJ96" s="184"/>
      <c r="VUK96" s="184"/>
      <c r="VUL96" s="184"/>
      <c r="VUM96" s="184"/>
      <c r="VUN96" s="184"/>
      <c r="VUO96" s="184"/>
      <c r="VUP96" s="184"/>
      <c r="VUQ96" s="184"/>
      <c r="VUR96" s="184"/>
      <c r="VUS96" s="184"/>
      <c r="VUT96" s="184"/>
      <c r="VUU96" s="184"/>
      <c r="VUV96" s="184"/>
      <c r="VUW96" s="184"/>
      <c r="VUX96" s="184"/>
      <c r="VUY96" s="184"/>
      <c r="VUZ96" s="184"/>
      <c r="VVA96" s="184"/>
      <c r="VVB96" s="184"/>
      <c r="VVC96" s="184"/>
      <c r="VVD96" s="184"/>
      <c r="VVE96" s="184"/>
      <c r="VVF96" s="184"/>
      <c r="VVG96" s="184"/>
      <c r="VVH96" s="184"/>
      <c r="VVI96" s="184"/>
      <c r="VVJ96" s="184"/>
      <c r="VVK96" s="184"/>
      <c r="VVL96" s="184"/>
      <c r="VVM96" s="184"/>
      <c r="VVN96" s="184"/>
      <c r="VVO96" s="184"/>
      <c r="VVP96" s="184"/>
      <c r="VVQ96" s="184"/>
      <c r="VVR96" s="184"/>
      <c r="VVS96" s="184"/>
      <c r="VVT96" s="184"/>
      <c r="VVU96" s="184"/>
      <c r="VVV96" s="184"/>
      <c r="VVW96" s="184"/>
      <c r="VVX96" s="184"/>
      <c r="VVY96" s="184"/>
      <c r="VVZ96" s="184"/>
      <c r="VWA96" s="184"/>
      <c r="VWB96" s="184"/>
      <c r="VWC96" s="184"/>
      <c r="VWD96" s="184"/>
      <c r="VWE96" s="184"/>
      <c r="VWF96" s="184"/>
      <c r="VWG96" s="184"/>
      <c r="VWH96" s="184"/>
      <c r="VWI96" s="184"/>
      <c r="VWJ96" s="184"/>
      <c r="VWK96" s="184"/>
      <c r="VWL96" s="184"/>
      <c r="VWM96" s="184"/>
      <c r="VWN96" s="184"/>
      <c r="VWO96" s="184"/>
      <c r="VWP96" s="184"/>
      <c r="VWQ96" s="184"/>
      <c r="VWR96" s="184"/>
      <c r="VWS96" s="184"/>
      <c r="VWT96" s="184"/>
      <c r="VWU96" s="184"/>
      <c r="VWV96" s="184"/>
      <c r="VWW96" s="184"/>
      <c r="VWX96" s="184"/>
      <c r="VWY96" s="184"/>
      <c r="VWZ96" s="184"/>
      <c r="VXA96" s="184"/>
      <c r="VXB96" s="184"/>
      <c r="VXC96" s="184"/>
      <c r="VXD96" s="184"/>
      <c r="VXE96" s="184"/>
      <c r="VXF96" s="184"/>
      <c r="VXG96" s="184"/>
      <c r="VXH96" s="184"/>
      <c r="VXI96" s="184"/>
      <c r="VXJ96" s="184"/>
      <c r="VXK96" s="184"/>
      <c r="VXL96" s="184"/>
      <c r="VXM96" s="184"/>
      <c r="VXN96" s="184"/>
      <c r="VXO96" s="184"/>
      <c r="VXP96" s="184"/>
      <c r="VXQ96" s="184"/>
      <c r="VXR96" s="184"/>
      <c r="VXS96" s="184"/>
      <c r="VXT96" s="184"/>
      <c r="VXU96" s="184"/>
      <c r="VXV96" s="184"/>
      <c r="VXW96" s="184"/>
      <c r="VXX96" s="184"/>
      <c r="VXY96" s="184"/>
      <c r="VXZ96" s="184"/>
      <c r="VYA96" s="184"/>
      <c r="VYB96" s="184"/>
      <c r="VYC96" s="184"/>
      <c r="VYD96" s="184"/>
      <c r="VYE96" s="184"/>
      <c r="VYF96" s="184"/>
      <c r="VYG96" s="184"/>
      <c r="VYH96" s="184"/>
      <c r="VYI96" s="184"/>
      <c r="VYJ96" s="184"/>
      <c r="VYK96" s="184"/>
      <c r="VYL96" s="184"/>
      <c r="VYM96" s="184"/>
      <c r="VYN96" s="184"/>
      <c r="VYO96" s="184"/>
      <c r="VYP96" s="184"/>
      <c r="VYQ96" s="184"/>
      <c r="VYR96" s="184"/>
      <c r="VYS96" s="184"/>
      <c r="VYT96" s="184"/>
      <c r="VYU96" s="184"/>
      <c r="VYV96" s="184"/>
      <c r="VYW96" s="184"/>
      <c r="VYX96" s="184"/>
      <c r="VYY96" s="184"/>
      <c r="VYZ96" s="184"/>
      <c r="VZA96" s="184"/>
      <c r="VZB96" s="184"/>
      <c r="VZC96" s="184"/>
      <c r="VZD96" s="184"/>
      <c r="VZE96" s="184"/>
      <c r="VZF96" s="184"/>
      <c r="VZG96" s="184"/>
      <c r="VZH96" s="184"/>
      <c r="VZI96" s="184"/>
      <c r="VZJ96" s="184"/>
      <c r="VZK96" s="184"/>
      <c r="VZL96" s="184"/>
      <c r="VZM96" s="184"/>
      <c r="VZN96" s="184"/>
      <c r="VZO96" s="184"/>
      <c r="VZP96" s="184"/>
      <c r="VZQ96" s="184"/>
      <c r="VZR96" s="184"/>
      <c r="VZS96" s="184"/>
      <c r="VZT96" s="184"/>
      <c r="VZU96" s="184"/>
      <c r="VZV96" s="184"/>
      <c r="VZW96" s="184"/>
      <c r="VZX96" s="184"/>
      <c r="VZY96" s="184"/>
      <c r="VZZ96" s="184"/>
      <c r="WAA96" s="184"/>
      <c r="WAB96" s="184"/>
      <c r="WAC96" s="184"/>
      <c r="WAD96" s="184"/>
      <c r="WAE96" s="184"/>
      <c r="WAF96" s="184"/>
      <c r="WAG96" s="184"/>
      <c r="WAH96" s="184"/>
      <c r="WAI96" s="184"/>
      <c r="WAJ96" s="184"/>
      <c r="WAK96" s="184"/>
      <c r="WAL96" s="184"/>
      <c r="WAM96" s="184"/>
      <c r="WAN96" s="184"/>
      <c r="WAO96" s="184"/>
      <c r="WAP96" s="184"/>
      <c r="WAQ96" s="184"/>
      <c r="WAR96" s="184"/>
      <c r="WAS96" s="184"/>
      <c r="WAT96" s="184"/>
      <c r="WAU96" s="184"/>
      <c r="WAV96" s="184"/>
      <c r="WAW96" s="184"/>
      <c r="WAX96" s="184"/>
      <c r="WAY96" s="184"/>
      <c r="WAZ96" s="184"/>
      <c r="WBA96" s="184"/>
      <c r="WBB96" s="184"/>
      <c r="WBC96" s="184"/>
      <c r="WBD96" s="184"/>
      <c r="WBE96" s="184"/>
      <c r="WBF96" s="184"/>
      <c r="WBG96" s="184"/>
      <c r="WBH96" s="184"/>
      <c r="WBI96" s="184"/>
      <c r="WBJ96" s="184"/>
      <c r="WBK96" s="184"/>
      <c r="WBL96" s="184"/>
      <c r="WBM96" s="184"/>
      <c r="WBN96" s="184"/>
      <c r="WBO96" s="184"/>
      <c r="WBP96" s="184"/>
      <c r="WBQ96" s="184"/>
      <c r="WBR96" s="184"/>
      <c r="WBS96" s="184"/>
      <c r="WBT96" s="184"/>
      <c r="WBU96" s="184"/>
      <c r="WBV96" s="184"/>
      <c r="WBW96" s="184"/>
      <c r="WBX96" s="184"/>
      <c r="WBY96" s="184"/>
      <c r="WBZ96" s="184"/>
      <c r="WCA96" s="184"/>
      <c r="WCB96" s="184"/>
      <c r="WCC96" s="184"/>
      <c r="WCD96" s="184"/>
      <c r="WCE96" s="184"/>
      <c r="WCF96" s="184"/>
      <c r="WCG96" s="184"/>
      <c r="WCH96" s="184"/>
      <c r="WCI96" s="184"/>
      <c r="WCJ96" s="184"/>
      <c r="WCK96" s="184"/>
      <c r="WCL96" s="184"/>
      <c r="WCM96" s="184"/>
      <c r="WCN96" s="184"/>
      <c r="WCO96" s="184"/>
      <c r="WCP96" s="184"/>
      <c r="WCQ96" s="184"/>
      <c r="WCR96" s="184"/>
      <c r="WCS96" s="184"/>
      <c r="WCT96" s="184"/>
      <c r="WCU96" s="184"/>
      <c r="WCV96" s="184"/>
      <c r="WCW96" s="184"/>
      <c r="WCX96" s="184"/>
      <c r="WCY96" s="184"/>
      <c r="WCZ96" s="184"/>
      <c r="WDA96" s="184"/>
      <c r="WDB96" s="184"/>
      <c r="WDC96" s="184"/>
      <c r="WDD96" s="184"/>
      <c r="WDE96" s="184"/>
      <c r="WDF96" s="184"/>
      <c r="WDG96" s="184"/>
      <c r="WDH96" s="184"/>
      <c r="WDI96" s="184"/>
      <c r="WDJ96" s="184"/>
      <c r="WDK96" s="184"/>
      <c r="WDL96" s="184"/>
      <c r="WDM96" s="184"/>
      <c r="WDN96" s="184"/>
      <c r="WDO96" s="184"/>
      <c r="WDP96" s="184"/>
      <c r="WDQ96" s="184"/>
      <c r="WDR96" s="184"/>
      <c r="WDS96" s="184"/>
      <c r="WDT96" s="184"/>
      <c r="WDU96" s="184"/>
      <c r="WDV96" s="184"/>
      <c r="WDW96" s="184"/>
      <c r="WDX96" s="184"/>
      <c r="WDY96" s="184"/>
      <c r="WDZ96" s="184"/>
      <c r="WEA96" s="184"/>
      <c r="WEB96" s="184"/>
      <c r="WEC96" s="184"/>
      <c r="WED96" s="184"/>
      <c r="WEE96" s="184"/>
      <c r="WEF96" s="184"/>
      <c r="WEG96" s="184"/>
      <c r="WEH96" s="184"/>
      <c r="WEI96" s="184"/>
      <c r="WEJ96" s="184"/>
      <c r="WEK96" s="184"/>
      <c r="WEL96" s="184"/>
      <c r="WEM96" s="184"/>
      <c r="WEN96" s="184"/>
      <c r="WEO96" s="184"/>
      <c r="WEP96" s="184"/>
      <c r="WEQ96" s="184"/>
      <c r="WER96" s="184"/>
      <c r="WES96" s="184"/>
      <c r="WET96" s="184"/>
      <c r="WEU96" s="184"/>
      <c r="WEV96" s="184"/>
      <c r="WEW96" s="184"/>
      <c r="WEX96" s="184"/>
      <c r="WEY96" s="184"/>
      <c r="WEZ96" s="184"/>
      <c r="WFA96" s="184"/>
      <c r="WFB96" s="184"/>
      <c r="WFC96" s="184"/>
      <c r="WFD96" s="184"/>
      <c r="WFE96" s="184"/>
      <c r="WFF96" s="184"/>
      <c r="WFG96" s="184"/>
      <c r="WFH96" s="184"/>
      <c r="WFI96" s="184"/>
      <c r="WFJ96" s="184"/>
      <c r="WFK96" s="184"/>
      <c r="WFL96" s="184"/>
      <c r="WFM96" s="184"/>
      <c r="WFN96" s="184"/>
      <c r="WFO96" s="184"/>
      <c r="WFP96" s="184"/>
      <c r="WFQ96" s="184"/>
      <c r="WFR96" s="184"/>
      <c r="WFS96" s="184"/>
      <c r="WFT96" s="184"/>
      <c r="WFU96" s="184"/>
      <c r="WFV96" s="184"/>
      <c r="WFW96" s="184"/>
      <c r="WFX96" s="184"/>
      <c r="WFY96" s="184"/>
      <c r="WFZ96" s="184"/>
      <c r="WGA96" s="184"/>
      <c r="WGB96" s="184"/>
      <c r="WGC96" s="184"/>
      <c r="WGD96" s="184"/>
      <c r="WGE96" s="184"/>
      <c r="WGF96" s="184"/>
      <c r="WGG96" s="184"/>
      <c r="WGH96" s="184"/>
      <c r="WGI96" s="184"/>
      <c r="WGJ96" s="184"/>
      <c r="WGK96" s="184"/>
      <c r="WGL96" s="184"/>
      <c r="WGM96" s="184"/>
      <c r="WGN96" s="184"/>
      <c r="WGO96" s="184"/>
      <c r="WGP96" s="184"/>
      <c r="WGQ96" s="184"/>
      <c r="WGR96" s="184"/>
      <c r="WGS96" s="184"/>
      <c r="WGT96" s="184"/>
      <c r="WGU96" s="184"/>
      <c r="WGV96" s="184"/>
      <c r="WGW96" s="184"/>
      <c r="WGX96" s="184"/>
      <c r="WGY96" s="184"/>
      <c r="WGZ96" s="184"/>
      <c r="WHA96" s="184"/>
      <c r="WHB96" s="184"/>
      <c r="WHC96" s="184"/>
      <c r="WHD96" s="184"/>
      <c r="WHE96" s="184"/>
      <c r="WHF96" s="184"/>
      <c r="WHG96" s="184"/>
      <c r="WHH96" s="184"/>
      <c r="WHI96" s="184"/>
      <c r="WHJ96" s="184"/>
      <c r="WHK96" s="184"/>
      <c r="WHL96" s="184"/>
      <c r="WHM96" s="184"/>
      <c r="WHN96" s="184"/>
      <c r="WHO96" s="184"/>
      <c r="WHP96" s="184"/>
      <c r="WHQ96" s="184"/>
      <c r="WHR96" s="184"/>
      <c r="WHS96" s="184"/>
      <c r="WHT96" s="184"/>
      <c r="WHU96" s="184"/>
      <c r="WHV96" s="184"/>
      <c r="WHW96" s="184"/>
      <c r="WHX96" s="184"/>
      <c r="WHY96" s="184"/>
      <c r="WHZ96" s="184"/>
      <c r="WIA96" s="184"/>
      <c r="WIB96" s="184"/>
      <c r="WIC96" s="184"/>
      <c r="WID96" s="184"/>
      <c r="WIE96" s="184"/>
      <c r="WIF96" s="184"/>
      <c r="WIG96" s="184"/>
      <c r="WIH96" s="184"/>
      <c r="WII96" s="184"/>
      <c r="WIJ96" s="184"/>
      <c r="WIK96" s="184"/>
      <c r="WIL96" s="184"/>
      <c r="WIM96" s="184"/>
      <c r="WIN96" s="184"/>
      <c r="WIO96" s="184"/>
      <c r="WIP96" s="184"/>
      <c r="WIQ96" s="184"/>
      <c r="WIR96" s="184"/>
      <c r="WIS96" s="184"/>
      <c r="WIT96" s="184"/>
      <c r="WIU96" s="184"/>
      <c r="WIV96" s="184"/>
      <c r="WIW96" s="184"/>
      <c r="WIX96" s="184"/>
      <c r="WIY96" s="184"/>
      <c r="WIZ96" s="184"/>
      <c r="WJA96" s="184"/>
      <c r="WJB96" s="184"/>
      <c r="WJC96" s="184"/>
      <c r="WJD96" s="184"/>
      <c r="WJE96" s="184"/>
      <c r="WJF96" s="184"/>
      <c r="WJG96" s="184"/>
      <c r="WJH96" s="184"/>
      <c r="WJI96" s="184"/>
      <c r="WJJ96" s="184"/>
      <c r="WJK96" s="184"/>
      <c r="WJL96" s="184"/>
      <c r="WJM96" s="184"/>
      <c r="WJN96" s="184"/>
      <c r="WJO96" s="184"/>
      <c r="WJP96" s="184"/>
      <c r="WJQ96" s="184"/>
      <c r="WJR96" s="184"/>
      <c r="WJS96" s="184"/>
      <c r="WJT96" s="184"/>
      <c r="WJU96" s="184"/>
      <c r="WJV96" s="184"/>
      <c r="WJW96" s="184"/>
      <c r="WJX96" s="184"/>
      <c r="WJY96" s="184"/>
      <c r="WJZ96" s="184"/>
      <c r="WKA96" s="184"/>
      <c r="WKB96" s="184"/>
      <c r="WKC96" s="184"/>
      <c r="WKD96" s="184"/>
      <c r="WKE96" s="184"/>
      <c r="WKF96" s="184"/>
      <c r="WKG96" s="184"/>
      <c r="WKH96" s="184"/>
      <c r="WKI96" s="184"/>
      <c r="WKJ96" s="184"/>
      <c r="WKK96" s="184"/>
      <c r="WKL96" s="184"/>
      <c r="WKM96" s="184"/>
      <c r="WKN96" s="184"/>
      <c r="WKO96" s="184"/>
      <c r="WKP96" s="184"/>
      <c r="WKQ96" s="184"/>
      <c r="WKR96" s="184"/>
      <c r="WKS96" s="184"/>
      <c r="WKT96" s="184"/>
      <c r="WKU96" s="184"/>
      <c r="WKV96" s="184"/>
      <c r="WKW96" s="184"/>
      <c r="WKX96" s="184"/>
      <c r="WKY96" s="184"/>
      <c r="WKZ96" s="184"/>
      <c r="WLA96" s="184"/>
      <c r="WLB96" s="184"/>
      <c r="WLC96" s="184"/>
      <c r="WLD96" s="184"/>
      <c r="WLE96" s="184"/>
      <c r="WLF96" s="184"/>
      <c r="WLG96" s="184"/>
      <c r="WLH96" s="184"/>
      <c r="WLI96" s="184"/>
      <c r="WLJ96" s="184"/>
      <c r="WLK96" s="184"/>
      <c r="WLL96" s="184"/>
      <c r="WLM96" s="184"/>
      <c r="WLN96" s="184"/>
      <c r="WLO96" s="184"/>
      <c r="WLP96" s="184"/>
      <c r="WLQ96" s="184"/>
      <c r="WLR96" s="184"/>
      <c r="WLS96" s="184"/>
      <c r="WLT96" s="184"/>
      <c r="WLU96" s="184"/>
      <c r="WLV96" s="184"/>
      <c r="WLW96" s="184"/>
      <c r="WLX96" s="184"/>
      <c r="WLY96" s="184"/>
      <c r="WLZ96" s="184"/>
      <c r="WMA96" s="184"/>
      <c r="WMB96" s="184"/>
      <c r="WMC96" s="184"/>
      <c r="WMD96" s="184"/>
      <c r="WME96" s="184"/>
      <c r="WMF96" s="184"/>
      <c r="WMG96" s="184"/>
      <c r="WMH96" s="184"/>
      <c r="WMI96" s="184"/>
      <c r="WMJ96" s="184"/>
      <c r="WMK96" s="184"/>
      <c r="WML96" s="184"/>
      <c r="WMM96" s="184"/>
      <c r="WMN96" s="184"/>
      <c r="WMO96" s="184"/>
      <c r="WMP96" s="184"/>
      <c r="WMQ96" s="184"/>
      <c r="WMR96" s="184"/>
      <c r="WMS96" s="184"/>
      <c r="WMT96" s="184"/>
      <c r="WMU96" s="184"/>
      <c r="WMV96" s="184"/>
      <c r="WMW96" s="184"/>
      <c r="WMX96" s="184"/>
      <c r="WMY96" s="184"/>
      <c r="WMZ96" s="184"/>
      <c r="WNA96" s="184"/>
      <c r="WNB96" s="184"/>
      <c r="WNC96" s="184"/>
      <c r="WND96" s="184"/>
      <c r="WNE96" s="184"/>
      <c r="WNF96" s="184"/>
      <c r="WNG96" s="184"/>
      <c r="WNH96" s="184"/>
      <c r="WNI96" s="184"/>
      <c r="WNJ96" s="184"/>
      <c r="WNK96" s="184"/>
      <c r="WNL96" s="184"/>
      <c r="WNM96" s="184"/>
      <c r="WNN96" s="184"/>
      <c r="WNO96" s="184"/>
      <c r="WNP96" s="184"/>
      <c r="WNQ96" s="184"/>
      <c r="WNR96" s="184"/>
      <c r="WNS96" s="184"/>
      <c r="WNT96" s="184"/>
      <c r="WNU96" s="184"/>
      <c r="WNV96" s="184"/>
      <c r="WNW96" s="184"/>
      <c r="WNX96" s="184"/>
      <c r="WNY96" s="184"/>
      <c r="WNZ96" s="184"/>
      <c r="WOA96" s="184"/>
      <c r="WOB96" s="184"/>
      <c r="WOC96" s="184"/>
      <c r="WOD96" s="184"/>
      <c r="WOE96" s="184"/>
      <c r="WOF96" s="184"/>
      <c r="WOG96" s="184"/>
      <c r="WOH96" s="184"/>
      <c r="WOI96" s="184"/>
      <c r="WOJ96" s="184"/>
      <c r="WOK96" s="184"/>
      <c r="WOL96" s="184"/>
      <c r="WOM96" s="184"/>
      <c r="WON96" s="184"/>
      <c r="WOO96" s="184"/>
      <c r="WOP96" s="184"/>
      <c r="WOQ96" s="184"/>
      <c r="WOR96" s="184"/>
      <c r="WOS96" s="184"/>
      <c r="WOT96" s="184"/>
      <c r="WOU96" s="184"/>
      <c r="WOV96" s="184"/>
      <c r="WOW96" s="184"/>
      <c r="WOX96" s="184"/>
      <c r="WOY96" s="184"/>
      <c r="WOZ96" s="184"/>
      <c r="WPA96" s="184"/>
      <c r="WPB96" s="184"/>
      <c r="WPC96" s="184"/>
      <c r="WPD96" s="184"/>
      <c r="WPE96" s="184"/>
      <c r="WPF96" s="184"/>
      <c r="WPG96" s="184"/>
      <c r="WPH96" s="184"/>
      <c r="WPI96" s="184"/>
      <c r="WPJ96" s="184"/>
      <c r="WPK96" s="184"/>
      <c r="WPL96" s="184"/>
      <c r="WPM96" s="184"/>
      <c r="WPN96" s="184"/>
      <c r="WPO96" s="184"/>
      <c r="WPP96" s="184"/>
      <c r="WPQ96" s="184"/>
      <c r="WPR96" s="184"/>
      <c r="WPS96" s="184"/>
      <c r="WPT96" s="184"/>
      <c r="WPU96" s="184"/>
      <c r="WPV96" s="184"/>
      <c r="WPW96" s="184"/>
      <c r="WPX96" s="184"/>
      <c r="WPY96" s="184"/>
      <c r="WPZ96" s="184"/>
      <c r="WQA96" s="184"/>
      <c r="WQB96" s="184"/>
      <c r="WQC96" s="184"/>
      <c r="WQD96" s="184"/>
      <c r="WQE96" s="184"/>
      <c r="WQF96" s="184"/>
      <c r="WQG96" s="184"/>
      <c r="WQH96" s="184"/>
      <c r="WQI96" s="184"/>
      <c r="WQJ96" s="184"/>
      <c r="WQK96" s="184"/>
      <c r="WQL96" s="184"/>
      <c r="WQM96" s="184"/>
      <c r="WQN96" s="184"/>
      <c r="WQO96" s="184"/>
      <c r="WQP96" s="184"/>
      <c r="WQQ96" s="184"/>
      <c r="WQR96" s="184"/>
      <c r="WQS96" s="184"/>
      <c r="WQT96" s="184"/>
      <c r="WQU96" s="184"/>
      <c r="WQV96" s="184"/>
      <c r="WQW96" s="184"/>
      <c r="WQX96" s="184"/>
      <c r="WQY96" s="184"/>
      <c r="WQZ96" s="184"/>
      <c r="WRA96" s="184"/>
      <c r="WRB96" s="184"/>
      <c r="WRC96" s="184"/>
      <c r="WRD96" s="184"/>
      <c r="WRE96" s="184"/>
      <c r="WRF96" s="184"/>
      <c r="WRG96" s="184"/>
      <c r="WRH96" s="184"/>
      <c r="WRI96" s="184"/>
      <c r="WRJ96" s="184"/>
      <c r="WRK96" s="184"/>
      <c r="WRL96" s="184"/>
      <c r="WRM96" s="184"/>
      <c r="WRN96" s="184"/>
      <c r="WRO96" s="184"/>
      <c r="WRP96" s="184"/>
      <c r="WRQ96" s="184"/>
      <c r="WRR96" s="184"/>
      <c r="WRS96" s="184"/>
      <c r="WRT96" s="184"/>
      <c r="WRU96" s="184"/>
      <c r="WRV96" s="184"/>
      <c r="WRW96" s="184"/>
      <c r="WRX96" s="184"/>
      <c r="WRY96" s="184"/>
      <c r="WRZ96" s="184"/>
      <c r="WSA96" s="184"/>
      <c r="WSB96" s="184"/>
      <c r="WSC96" s="184"/>
      <c r="WSD96" s="184"/>
      <c r="WSE96" s="184"/>
      <c r="WSF96" s="184"/>
      <c r="WSG96" s="184"/>
      <c r="WSH96" s="184"/>
      <c r="WSI96" s="184"/>
      <c r="WSJ96" s="184"/>
      <c r="WSK96" s="184"/>
      <c r="WSL96" s="184"/>
      <c r="WSM96" s="184"/>
      <c r="WSN96" s="184"/>
      <c r="WSO96" s="184"/>
      <c r="WSP96" s="184"/>
      <c r="WSQ96" s="184"/>
      <c r="WSR96" s="184"/>
      <c r="WSS96" s="184"/>
      <c r="WST96" s="184"/>
      <c r="WSU96" s="184"/>
      <c r="WSV96" s="184"/>
      <c r="WSW96" s="184"/>
      <c r="WSX96" s="184"/>
      <c r="WSY96" s="184"/>
      <c r="WSZ96" s="184"/>
      <c r="WTA96" s="184"/>
      <c r="WTB96" s="184"/>
      <c r="WTC96" s="184"/>
      <c r="WTD96" s="184"/>
      <c r="WTE96" s="184"/>
      <c r="WTF96" s="184"/>
      <c r="WTG96" s="184"/>
      <c r="WTH96" s="184"/>
      <c r="WTI96" s="184"/>
      <c r="WTJ96" s="184"/>
      <c r="WTK96" s="184"/>
      <c r="WTL96" s="184"/>
      <c r="WTM96" s="184"/>
      <c r="WTN96" s="184"/>
      <c r="WTO96" s="184"/>
      <c r="WTP96" s="184"/>
      <c r="WTQ96" s="184"/>
      <c r="WTR96" s="184"/>
      <c r="WTS96" s="184"/>
      <c r="WTT96" s="184"/>
      <c r="WTU96" s="184"/>
      <c r="WTV96" s="184"/>
      <c r="WTW96" s="184"/>
      <c r="WTX96" s="184"/>
      <c r="WTY96" s="184"/>
      <c r="WTZ96" s="184"/>
      <c r="WUA96" s="184"/>
      <c r="WUB96" s="184"/>
      <c r="WUC96" s="184"/>
      <c r="WUD96" s="184"/>
      <c r="WUE96" s="184"/>
      <c r="WUF96" s="184"/>
      <c r="WUG96" s="184"/>
      <c r="WUH96" s="184"/>
      <c r="WUI96" s="184"/>
      <c r="WUJ96" s="184"/>
      <c r="WUK96" s="184"/>
      <c r="WUL96" s="184"/>
      <c r="WUM96" s="184"/>
      <c r="WUN96" s="184"/>
      <c r="WUO96" s="184"/>
      <c r="WUP96" s="184"/>
      <c r="WUQ96" s="184"/>
      <c r="WUR96" s="184"/>
      <c r="WUS96" s="184"/>
      <c r="WUT96" s="184"/>
      <c r="WUU96" s="184"/>
      <c r="WUV96" s="184"/>
      <c r="WUW96" s="184"/>
      <c r="WUX96" s="184"/>
      <c r="WUY96" s="184"/>
      <c r="WUZ96" s="184"/>
      <c r="WVA96" s="184"/>
      <c r="WVB96" s="184"/>
      <c r="WVC96" s="184"/>
      <c r="WVD96" s="184"/>
      <c r="WVE96" s="184"/>
      <c r="WVF96" s="184"/>
      <c r="WVG96" s="184"/>
      <c r="WVH96" s="184"/>
      <c r="WVI96" s="184"/>
      <c r="WVJ96" s="184"/>
      <c r="WVK96" s="184"/>
      <c r="WVL96" s="184"/>
      <c r="WVM96" s="184"/>
    </row>
    <row r="97" spans="1:16133" x14ac:dyDescent="0.25">
      <c r="A97"/>
      <c r="B97"/>
      <c r="C97"/>
      <c r="D97"/>
      <c r="E97"/>
      <c r="F97"/>
      <c r="G97"/>
      <c r="H97"/>
      <c r="I97"/>
      <c r="J97" s="184"/>
      <c r="K97" s="184"/>
      <c r="L97" s="184"/>
      <c r="M97" s="184"/>
      <c r="N97" s="184"/>
      <c r="O97" s="184"/>
      <c r="P97" s="184"/>
      <c r="Q97" s="184"/>
      <c r="R97" s="184"/>
      <c r="S97" s="184"/>
      <c r="T97" s="184"/>
      <c r="U97" s="184"/>
      <c r="V97" s="184"/>
      <c r="W97" s="184"/>
      <c r="X97" s="184"/>
      <c r="Y97" s="184"/>
      <c r="Z97" s="184"/>
      <c r="AA97" s="184"/>
      <c r="AB97" s="184"/>
      <c r="AC97" s="184"/>
      <c r="AD97" s="184"/>
      <c r="AE97" s="184"/>
      <c r="AF97" s="184"/>
      <c r="AG97" s="184"/>
      <c r="AH97" s="184"/>
      <c r="AI97" s="184"/>
      <c r="AJ97" s="184"/>
      <c r="AK97" s="184"/>
      <c r="AL97" s="184"/>
      <c r="AM97" s="184"/>
      <c r="AN97" s="184"/>
      <c r="AO97" s="184"/>
      <c r="AP97" s="184"/>
      <c r="AQ97" s="184"/>
      <c r="AR97" s="184"/>
      <c r="AS97" s="184"/>
      <c r="AT97" s="184"/>
      <c r="AU97" s="184"/>
      <c r="AV97" s="184"/>
      <c r="AW97" s="184"/>
      <c r="AX97" s="184"/>
      <c r="AY97" s="184"/>
      <c r="AZ97" s="184"/>
      <c r="BA97" s="184"/>
      <c r="BB97" s="184"/>
      <c r="BC97" s="184"/>
      <c r="BD97" s="184"/>
      <c r="BE97" s="184"/>
      <c r="BF97" s="184"/>
      <c r="BG97" s="184"/>
      <c r="BH97" s="184"/>
      <c r="BI97" s="184"/>
      <c r="BJ97" s="184"/>
      <c r="BK97" s="184"/>
      <c r="BL97" s="184"/>
      <c r="BM97" s="184"/>
      <c r="BN97" s="184"/>
      <c r="BO97" s="184"/>
      <c r="BP97" s="184"/>
      <c r="BQ97" s="184"/>
      <c r="BR97" s="184"/>
      <c r="BS97" s="184"/>
      <c r="BT97" s="184"/>
      <c r="BU97" s="184"/>
      <c r="BV97" s="184"/>
      <c r="BW97" s="184"/>
      <c r="BX97" s="184"/>
      <c r="BY97" s="184"/>
      <c r="BZ97" s="184"/>
      <c r="CA97" s="184"/>
      <c r="CB97" s="184"/>
      <c r="CC97" s="184"/>
      <c r="CD97" s="184"/>
      <c r="CE97" s="184"/>
      <c r="CF97" s="184"/>
      <c r="CG97" s="184"/>
      <c r="CH97" s="184"/>
      <c r="CI97" s="184"/>
      <c r="CJ97" s="184"/>
      <c r="CK97" s="184"/>
      <c r="CL97" s="184"/>
      <c r="CM97" s="184"/>
      <c r="CN97" s="184"/>
      <c r="CO97" s="184"/>
      <c r="CP97" s="184"/>
      <c r="CQ97" s="184"/>
      <c r="CR97" s="184"/>
      <c r="CS97" s="184"/>
      <c r="CT97" s="184"/>
      <c r="CU97" s="184"/>
      <c r="CV97" s="184"/>
      <c r="CW97" s="184"/>
      <c r="CX97" s="184"/>
      <c r="CY97" s="184"/>
      <c r="CZ97" s="184"/>
      <c r="DA97" s="184"/>
      <c r="DB97" s="184"/>
      <c r="DC97" s="184"/>
      <c r="DD97" s="184"/>
      <c r="DE97" s="184"/>
      <c r="DF97" s="184"/>
      <c r="DG97" s="184"/>
      <c r="DH97" s="184"/>
      <c r="DI97" s="184"/>
      <c r="DJ97" s="184"/>
      <c r="DK97" s="184"/>
      <c r="DL97" s="184"/>
      <c r="DM97" s="184"/>
      <c r="DN97" s="184"/>
      <c r="DO97" s="184"/>
      <c r="DP97" s="184"/>
      <c r="DQ97" s="184"/>
      <c r="DR97" s="184"/>
      <c r="DS97" s="184"/>
      <c r="DT97" s="184"/>
      <c r="DU97" s="184"/>
      <c r="DV97" s="184"/>
      <c r="DW97" s="184"/>
      <c r="DX97" s="184"/>
      <c r="DY97" s="184"/>
      <c r="DZ97" s="184"/>
      <c r="EA97" s="184"/>
      <c r="EB97" s="184"/>
      <c r="EC97" s="184"/>
      <c r="ED97" s="184"/>
      <c r="EE97" s="184"/>
      <c r="EF97" s="184"/>
      <c r="EG97" s="184"/>
      <c r="EH97" s="184"/>
      <c r="EI97" s="184"/>
      <c r="EJ97" s="184"/>
      <c r="EK97" s="184"/>
      <c r="EL97" s="184"/>
      <c r="EM97" s="184"/>
      <c r="EN97" s="184"/>
      <c r="EO97" s="184"/>
      <c r="EP97" s="184"/>
      <c r="EQ97" s="184"/>
      <c r="ER97" s="184"/>
      <c r="ES97" s="184"/>
      <c r="ET97" s="184"/>
      <c r="EU97" s="184"/>
      <c r="EV97" s="184"/>
      <c r="EW97" s="184"/>
      <c r="EX97" s="184"/>
      <c r="EY97" s="184"/>
      <c r="EZ97" s="184"/>
      <c r="FA97" s="184"/>
      <c r="FB97" s="184"/>
      <c r="FC97" s="184"/>
      <c r="FD97" s="184"/>
      <c r="FE97" s="184"/>
      <c r="FF97" s="184"/>
      <c r="FG97" s="184"/>
      <c r="FH97" s="184"/>
      <c r="FI97" s="184"/>
      <c r="FJ97" s="184"/>
      <c r="FK97" s="184"/>
      <c r="FL97" s="184"/>
      <c r="FM97" s="184"/>
      <c r="FN97" s="184"/>
      <c r="FO97" s="184"/>
      <c r="FP97" s="184"/>
      <c r="FQ97" s="184"/>
      <c r="FR97" s="184"/>
      <c r="FS97" s="184"/>
      <c r="FT97" s="184"/>
      <c r="FU97" s="184"/>
      <c r="FV97" s="184"/>
      <c r="FW97" s="184"/>
      <c r="FX97" s="184"/>
      <c r="FY97" s="184"/>
      <c r="FZ97" s="184"/>
      <c r="GA97" s="184"/>
      <c r="GB97" s="184"/>
      <c r="GC97" s="184"/>
      <c r="GD97" s="184"/>
      <c r="GE97" s="184"/>
      <c r="GF97" s="184"/>
      <c r="GG97" s="184"/>
      <c r="GH97" s="184"/>
      <c r="GI97" s="184"/>
      <c r="GJ97" s="184"/>
      <c r="GK97" s="184"/>
      <c r="GL97" s="184"/>
      <c r="GM97" s="184"/>
      <c r="GN97" s="184"/>
      <c r="GO97" s="184"/>
      <c r="GP97" s="184"/>
      <c r="GQ97" s="184"/>
      <c r="GR97" s="184"/>
      <c r="GS97" s="184"/>
      <c r="GT97" s="184"/>
      <c r="GU97" s="184"/>
      <c r="GV97" s="184"/>
      <c r="GW97" s="184"/>
      <c r="GX97" s="184"/>
      <c r="GY97" s="184"/>
      <c r="GZ97" s="184"/>
      <c r="HA97" s="184"/>
      <c r="HB97" s="184"/>
      <c r="HC97" s="184"/>
      <c r="HD97" s="184"/>
      <c r="HE97" s="184"/>
      <c r="HF97" s="184"/>
      <c r="HG97" s="184"/>
      <c r="HH97" s="184"/>
      <c r="HI97" s="184"/>
      <c r="HJ97" s="184"/>
      <c r="HK97" s="184"/>
      <c r="HL97" s="184"/>
      <c r="HM97" s="184"/>
      <c r="HN97" s="184"/>
      <c r="HO97" s="184"/>
      <c r="HP97" s="184"/>
      <c r="HQ97" s="184"/>
      <c r="HR97" s="184"/>
      <c r="HS97" s="184"/>
      <c r="HT97" s="184"/>
      <c r="HU97" s="184"/>
      <c r="HV97" s="184"/>
      <c r="HW97" s="184"/>
      <c r="HX97" s="184"/>
      <c r="HY97" s="184"/>
      <c r="HZ97" s="184"/>
      <c r="IA97" s="184"/>
      <c r="IB97" s="184"/>
      <c r="IC97" s="184"/>
      <c r="ID97" s="184"/>
      <c r="IE97" s="184"/>
      <c r="IF97" s="184"/>
      <c r="IG97" s="184"/>
      <c r="IH97" s="184"/>
      <c r="II97" s="184"/>
      <c r="IJ97" s="184"/>
      <c r="IK97" s="184"/>
      <c r="IL97" s="184"/>
      <c r="IM97" s="184"/>
      <c r="IN97" s="184"/>
      <c r="IO97" s="184"/>
      <c r="IP97" s="184"/>
      <c r="IQ97" s="184"/>
      <c r="IR97" s="184"/>
      <c r="IS97" s="184"/>
      <c r="IT97" s="184"/>
      <c r="IU97" s="184"/>
      <c r="IV97" s="184"/>
      <c r="IW97" s="184"/>
      <c r="IX97" s="184"/>
      <c r="IY97" s="184"/>
      <c r="IZ97" s="184"/>
      <c r="JA97" s="184"/>
      <c r="JB97" s="184"/>
      <c r="JC97" s="184"/>
      <c r="JD97" s="184"/>
      <c r="JE97" s="184"/>
      <c r="JF97" s="184"/>
      <c r="JG97" s="184"/>
      <c r="JH97" s="184"/>
      <c r="JI97" s="184"/>
      <c r="JJ97" s="184"/>
      <c r="JK97" s="184"/>
      <c r="JL97" s="184"/>
      <c r="JM97" s="184"/>
      <c r="JN97" s="184"/>
      <c r="JO97" s="184"/>
      <c r="JP97" s="184"/>
      <c r="JQ97" s="184"/>
      <c r="JR97" s="184"/>
      <c r="JS97" s="184"/>
      <c r="JT97" s="184"/>
      <c r="JU97" s="184"/>
      <c r="JV97" s="184"/>
      <c r="JW97" s="184"/>
      <c r="JX97" s="184"/>
      <c r="JY97" s="184"/>
      <c r="JZ97" s="184"/>
      <c r="KA97" s="184"/>
      <c r="KB97" s="184"/>
      <c r="KC97" s="184"/>
      <c r="KD97" s="184"/>
      <c r="KE97" s="184"/>
      <c r="KF97" s="184"/>
      <c r="KG97" s="184"/>
      <c r="KH97" s="184"/>
      <c r="KI97" s="184"/>
      <c r="KJ97" s="184"/>
      <c r="KK97" s="184"/>
      <c r="KL97" s="184"/>
      <c r="KM97" s="184"/>
      <c r="KN97" s="184"/>
      <c r="KO97" s="184"/>
      <c r="KP97" s="184"/>
      <c r="KQ97" s="184"/>
      <c r="KR97" s="184"/>
      <c r="KS97" s="184"/>
      <c r="KT97" s="184"/>
      <c r="KU97" s="184"/>
      <c r="KV97" s="184"/>
      <c r="KW97" s="184"/>
      <c r="KX97" s="184"/>
      <c r="KY97" s="184"/>
      <c r="KZ97" s="184"/>
      <c r="LA97" s="184"/>
      <c r="LB97" s="184"/>
      <c r="LC97" s="184"/>
      <c r="LD97" s="184"/>
      <c r="LE97" s="184"/>
      <c r="LF97" s="184"/>
      <c r="LG97" s="184"/>
      <c r="LH97" s="184"/>
      <c r="LI97" s="184"/>
      <c r="LJ97" s="184"/>
      <c r="LK97" s="184"/>
      <c r="LL97" s="184"/>
      <c r="LM97" s="184"/>
      <c r="LN97" s="184"/>
      <c r="LO97" s="184"/>
      <c r="LP97" s="184"/>
      <c r="LQ97" s="184"/>
      <c r="LR97" s="184"/>
      <c r="LS97" s="184"/>
      <c r="LT97" s="184"/>
      <c r="LU97" s="184"/>
      <c r="LV97" s="184"/>
      <c r="LW97" s="184"/>
      <c r="LX97" s="184"/>
      <c r="LY97" s="184"/>
      <c r="LZ97" s="184"/>
      <c r="MA97" s="184"/>
      <c r="MB97" s="184"/>
      <c r="MC97" s="184"/>
      <c r="MD97" s="184"/>
      <c r="ME97" s="184"/>
      <c r="MF97" s="184"/>
      <c r="MG97" s="184"/>
      <c r="MH97" s="184"/>
      <c r="MI97" s="184"/>
      <c r="MJ97" s="184"/>
      <c r="MK97" s="184"/>
      <c r="ML97" s="184"/>
      <c r="MM97" s="184"/>
      <c r="MN97" s="184"/>
      <c r="MO97" s="184"/>
      <c r="MP97" s="184"/>
      <c r="MQ97" s="184"/>
      <c r="MR97" s="184"/>
      <c r="MS97" s="184"/>
      <c r="MT97" s="184"/>
      <c r="MU97" s="184"/>
      <c r="MV97" s="184"/>
      <c r="MW97" s="184"/>
      <c r="MX97" s="184"/>
      <c r="MY97" s="184"/>
      <c r="MZ97" s="184"/>
      <c r="NA97" s="184"/>
      <c r="NB97" s="184"/>
      <c r="NC97" s="184"/>
      <c r="ND97" s="184"/>
      <c r="NE97" s="184"/>
      <c r="NF97" s="184"/>
      <c r="NG97" s="184"/>
      <c r="NH97" s="184"/>
      <c r="NI97" s="184"/>
      <c r="NJ97" s="184"/>
      <c r="NK97" s="184"/>
      <c r="NL97" s="184"/>
      <c r="NM97" s="184"/>
      <c r="NN97" s="184"/>
      <c r="NO97" s="184"/>
      <c r="NP97" s="184"/>
      <c r="NQ97" s="184"/>
      <c r="NR97" s="184"/>
      <c r="NS97" s="184"/>
      <c r="NT97" s="184"/>
      <c r="NU97" s="184"/>
      <c r="NV97" s="184"/>
      <c r="NW97" s="184"/>
      <c r="NX97" s="184"/>
      <c r="NY97" s="184"/>
      <c r="NZ97" s="184"/>
      <c r="OA97" s="184"/>
      <c r="OB97" s="184"/>
      <c r="OC97" s="184"/>
      <c r="OD97" s="184"/>
      <c r="OE97" s="184"/>
      <c r="OF97" s="184"/>
      <c r="OG97" s="184"/>
      <c r="OH97" s="184"/>
      <c r="OI97" s="184"/>
      <c r="OJ97" s="184"/>
      <c r="OK97" s="184"/>
      <c r="OL97" s="184"/>
      <c r="OM97" s="184"/>
      <c r="ON97" s="184"/>
      <c r="OO97" s="184"/>
      <c r="OP97" s="184"/>
      <c r="OQ97" s="184"/>
      <c r="OR97" s="184"/>
      <c r="OS97" s="184"/>
      <c r="OT97" s="184"/>
      <c r="OU97" s="184"/>
      <c r="OV97" s="184"/>
      <c r="OW97" s="184"/>
      <c r="OX97" s="184"/>
      <c r="OY97" s="184"/>
      <c r="OZ97" s="184"/>
      <c r="PA97" s="184"/>
      <c r="PB97" s="184"/>
      <c r="PC97" s="184"/>
      <c r="PD97" s="184"/>
      <c r="PE97" s="184"/>
      <c r="PF97" s="184"/>
      <c r="PG97" s="184"/>
      <c r="PH97" s="184"/>
      <c r="PI97" s="184"/>
      <c r="PJ97" s="184"/>
      <c r="PK97" s="184"/>
      <c r="PL97" s="184"/>
      <c r="PM97" s="184"/>
      <c r="PN97" s="184"/>
      <c r="PO97" s="184"/>
      <c r="PP97" s="184"/>
      <c r="PQ97" s="184"/>
      <c r="PR97" s="184"/>
      <c r="PS97" s="184"/>
      <c r="PT97" s="184"/>
      <c r="PU97" s="184"/>
      <c r="PV97" s="184"/>
      <c r="PW97" s="184"/>
      <c r="PX97" s="184"/>
      <c r="PY97" s="184"/>
      <c r="PZ97" s="184"/>
      <c r="QA97" s="184"/>
      <c r="QB97" s="184"/>
      <c r="QC97" s="184"/>
      <c r="QD97" s="184"/>
      <c r="QE97" s="184"/>
      <c r="QF97" s="184"/>
      <c r="QG97" s="184"/>
      <c r="QH97" s="184"/>
      <c r="QI97" s="184"/>
      <c r="QJ97" s="184"/>
      <c r="QK97" s="184"/>
      <c r="QL97" s="184"/>
      <c r="QM97" s="184"/>
      <c r="QN97" s="184"/>
      <c r="QO97" s="184"/>
      <c r="QP97" s="184"/>
      <c r="QQ97" s="184"/>
      <c r="QR97" s="184"/>
      <c r="QS97" s="184"/>
      <c r="QT97" s="184"/>
      <c r="QU97" s="184"/>
      <c r="QV97" s="184"/>
      <c r="QW97" s="184"/>
      <c r="QX97" s="184"/>
      <c r="QY97" s="184"/>
      <c r="QZ97" s="184"/>
      <c r="RA97" s="184"/>
      <c r="RB97" s="184"/>
      <c r="RC97" s="184"/>
      <c r="RD97" s="184"/>
      <c r="RE97" s="184"/>
      <c r="RF97" s="184"/>
      <c r="RG97" s="184"/>
      <c r="RH97" s="184"/>
      <c r="RI97" s="184"/>
      <c r="RJ97" s="184"/>
      <c r="RK97" s="184"/>
      <c r="RL97" s="184"/>
      <c r="RM97" s="184"/>
      <c r="RN97" s="184"/>
      <c r="RO97" s="184"/>
      <c r="RP97" s="184"/>
      <c r="RQ97" s="184"/>
      <c r="RR97" s="184"/>
      <c r="RS97" s="184"/>
      <c r="RT97" s="184"/>
      <c r="RU97" s="184"/>
      <c r="RV97" s="184"/>
      <c r="RW97" s="184"/>
      <c r="RX97" s="184"/>
      <c r="RY97" s="184"/>
      <c r="RZ97" s="184"/>
      <c r="SA97" s="184"/>
      <c r="SB97" s="184"/>
      <c r="SC97" s="184"/>
      <c r="SD97" s="184"/>
      <c r="SE97" s="184"/>
      <c r="SF97" s="184"/>
      <c r="SG97" s="184"/>
      <c r="SH97" s="184"/>
      <c r="SI97" s="184"/>
      <c r="SJ97" s="184"/>
      <c r="SK97" s="184"/>
      <c r="SL97" s="184"/>
      <c r="SM97" s="184"/>
      <c r="SN97" s="184"/>
      <c r="SO97" s="184"/>
      <c r="SP97" s="184"/>
      <c r="SQ97" s="184"/>
      <c r="SR97" s="184"/>
      <c r="SS97" s="184"/>
      <c r="ST97" s="184"/>
      <c r="SU97" s="184"/>
      <c r="SV97" s="184"/>
      <c r="SW97" s="184"/>
      <c r="SX97" s="184"/>
      <c r="SY97" s="184"/>
      <c r="SZ97" s="184"/>
      <c r="TA97" s="184"/>
      <c r="TB97" s="184"/>
      <c r="TC97" s="184"/>
      <c r="TD97" s="184"/>
      <c r="TE97" s="184"/>
      <c r="TF97" s="184"/>
      <c r="TG97" s="184"/>
      <c r="TH97" s="184"/>
      <c r="TI97" s="184"/>
      <c r="TJ97" s="184"/>
      <c r="TK97" s="184"/>
      <c r="TL97" s="184"/>
      <c r="TM97" s="184"/>
      <c r="TN97" s="184"/>
      <c r="TO97" s="184"/>
      <c r="TP97" s="184"/>
      <c r="TQ97" s="184"/>
      <c r="TR97" s="184"/>
      <c r="TS97" s="184"/>
      <c r="TT97" s="184"/>
      <c r="TU97" s="184"/>
      <c r="TV97" s="184"/>
      <c r="TW97" s="184"/>
      <c r="TX97" s="184"/>
      <c r="TY97" s="184"/>
      <c r="TZ97" s="184"/>
      <c r="UA97" s="184"/>
      <c r="UB97" s="184"/>
      <c r="UC97" s="184"/>
      <c r="UD97" s="184"/>
      <c r="UE97" s="184"/>
      <c r="UF97" s="184"/>
      <c r="UG97" s="184"/>
      <c r="UH97" s="184"/>
      <c r="UI97" s="184"/>
      <c r="UJ97" s="184"/>
      <c r="UK97" s="184"/>
      <c r="UL97" s="184"/>
      <c r="UM97" s="184"/>
      <c r="UN97" s="184"/>
      <c r="UO97" s="184"/>
      <c r="UP97" s="184"/>
      <c r="UQ97" s="184"/>
      <c r="UR97" s="184"/>
      <c r="US97" s="184"/>
      <c r="UT97" s="184"/>
      <c r="UU97" s="184"/>
      <c r="UV97" s="184"/>
      <c r="UW97" s="184"/>
      <c r="UX97" s="184"/>
      <c r="UY97" s="184"/>
      <c r="UZ97" s="184"/>
      <c r="VA97" s="184"/>
      <c r="VB97" s="184"/>
      <c r="VC97" s="184"/>
      <c r="VD97" s="184"/>
      <c r="VE97" s="184"/>
      <c r="VF97" s="184"/>
      <c r="VG97" s="184"/>
      <c r="VH97" s="184"/>
      <c r="VI97" s="184"/>
      <c r="VJ97" s="184"/>
      <c r="VK97" s="184"/>
      <c r="VL97" s="184"/>
      <c r="VM97" s="184"/>
      <c r="VN97" s="184"/>
      <c r="VO97" s="184"/>
      <c r="VP97" s="184"/>
      <c r="VQ97" s="184"/>
      <c r="VR97" s="184"/>
      <c r="VS97" s="184"/>
      <c r="VT97" s="184"/>
      <c r="VU97" s="184"/>
      <c r="VV97" s="184"/>
      <c r="VW97" s="184"/>
      <c r="VX97" s="184"/>
      <c r="VY97" s="184"/>
      <c r="VZ97" s="184"/>
      <c r="WA97" s="184"/>
      <c r="WB97" s="184"/>
      <c r="WC97" s="184"/>
      <c r="WD97" s="184"/>
      <c r="WE97" s="184"/>
      <c r="WF97" s="184"/>
      <c r="WG97" s="184"/>
      <c r="WH97" s="184"/>
      <c r="WI97" s="184"/>
      <c r="WJ97" s="184"/>
      <c r="WK97" s="184"/>
      <c r="WL97" s="184"/>
      <c r="WM97" s="184"/>
      <c r="WN97" s="184"/>
      <c r="WO97" s="184"/>
      <c r="WP97" s="184"/>
      <c r="WQ97" s="184"/>
      <c r="WR97" s="184"/>
      <c r="WS97" s="184"/>
      <c r="WT97" s="184"/>
      <c r="WU97" s="184"/>
      <c r="WV97" s="184"/>
      <c r="WW97" s="184"/>
      <c r="WX97" s="184"/>
      <c r="WY97" s="184"/>
      <c r="WZ97" s="184"/>
      <c r="XA97" s="184"/>
      <c r="XB97" s="184"/>
      <c r="XC97" s="184"/>
      <c r="XD97" s="184"/>
      <c r="XE97" s="184"/>
      <c r="XF97" s="184"/>
      <c r="XG97" s="184"/>
      <c r="XH97" s="184"/>
      <c r="XI97" s="184"/>
      <c r="XJ97" s="184"/>
      <c r="XK97" s="184"/>
      <c r="XL97" s="184"/>
      <c r="XM97" s="184"/>
      <c r="XN97" s="184"/>
      <c r="XO97" s="184"/>
      <c r="XP97" s="184"/>
      <c r="XQ97" s="184"/>
      <c r="XR97" s="184"/>
      <c r="XS97" s="184"/>
      <c r="XT97" s="184"/>
      <c r="XU97" s="184"/>
      <c r="XV97" s="184"/>
      <c r="XW97" s="184"/>
      <c r="XX97" s="184"/>
      <c r="XY97" s="184"/>
      <c r="XZ97" s="184"/>
      <c r="YA97" s="184"/>
      <c r="YB97" s="184"/>
      <c r="YC97" s="184"/>
      <c r="YD97" s="184"/>
      <c r="YE97" s="184"/>
      <c r="YF97" s="184"/>
      <c r="YG97" s="184"/>
      <c r="YH97" s="184"/>
      <c r="YI97" s="184"/>
      <c r="YJ97" s="184"/>
      <c r="YK97" s="184"/>
      <c r="YL97" s="184"/>
      <c r="YM97" s="184"/>
      <c r="YN97" s="184"/>
      <c r="YO97" s="184"/>
      <c r="YP97" s="184"/>
      <c r="YQ97" s="184"/>
      <c r="YR97" s="184"/>
      <c r="YS97" s="184"/>
      <c r="YT97" s="184"/>
      <c r="YU97" s="184"/>
      <c r="YV97" s="184"/>
      <c r="YW97" s="184"/>
      <c r="YX97" s="184"/>
      <c r="YY97" s="184"/>
      <c r="YZ97" s="184"/>
      <c r="ZA97" s="184"/>
      <c r="ZB97" s="184"/>
      <c r="ZC97" s="184"/>
      <c r="ZD97" s="184"/>
      <c r="ZE97" s="184"/>
      <c r="ZF97" s="184"/>
      <c r="ZG97" s="184"/>
      <c r="ZH97" s="184"/>
      <c r="ZI97" s="184"/>
      <c r="ZJ97" s="184"/>
      <c r="ZK97" s="184"/>
      <c r="ZL97" s="184"/>
      <c r="ZM97" s="184"/>
      <c r="ZN97" s="184"/>
      <c r="ZO97" s="184"/>
      <c r="ZP97" s="184"/>
      <c r="ZQ97" s="184"/>
      <c r="ZR97" s="184"/>
      <c r="ZS97" s="184"/>
      <c r="ZT97" s="184"/>
      <c r="ZU97" s="184"/>
      <c r="ZV97" s="184"/>
      <c r="ZW97" s="184"/>
      <c r="ZX97" s="184"/>
      <c r="ZY97" s="184"/>
      <c r="ZZ97" s="184"/>
      <c r="AAA97" s="184"/>
      <c r="AAB97" s="184"/>
      <c r="AAC97" s="184"/>
      <c r="AAD97" s="184"/>
      <c r="AAE97" s="184"/>
      <c r="AAF97" s="184"/>
      <c r="AAG97" s="184"/>
      <c r="AAH97" s="184"/>
      <c r="AAI97" s="184"/>
      <c r="AAJ97" s="184"/>
      <c r="AAK97" s="184"/>
      <c r="AAL97" s="184"/>
      <c r="AAM97" s="184"/>
      <c r="AAN97" s="184"/>
      <c r="AAO97" s="184"/>
      <c r="AAP97" s="184"/>
      <c r="AAQ97" s="184"/>
      <c r="AAR97" s="184"/>
      <c r="AAS97" s="184"/>
      <c r="AAT97" s="184"/>
      <c r="AAU97" s="184"/>
      <c r="AAV97" s="184"/>
      <c r="AAW97" s="184"/>
      <c r="AAX97" s="184"/>
      <c r="AAY97" s="184"/>
      <c r="AAZ97" s="184"/>
      <c r="ABA97" s="184"/>
      <c r="ABB97" s="184"/>
      <c r="ABC97" s="184"/>
      <c r="ABD97" s="184"/>
      <c r="ABE97" s="184"/>
      <c r="ABF97" s="184"/>
      <c r="ABG97" s="184"/>
      <c r="ABH97" s="184"/>
      <c r="ABI97" s="184"/>
      <c r="ABJ97" s="184"/>
      <c r="ABK97" s="184"/>
      <c r="ABL97" s="184"/>
      <c r="ABM97" s="184"/>
      <c r="ABN97" s="184"/>
      <c r="ABO97" s="184"/>
      <c r="ABP97" s="184"/>
      <c r="ABQ97" s="184"/>
      <c r="ABR97" s="184"/>
      <c r="ABS97" s="184"/>
      <c r="ABT97" s="184"/>
      <c r="ABU97" s="184"/>
      <c r="ABV97" s="184"/>
      <c r="ABW97" s="184"/>
      <c r="ABX97" s="184"/>
      <c r="ABY97" s="184"/>
      <c r="ABZ97" s="184"/>
      <c r="ACA97" s="184"/>
      <c r="ACB97" s="184"/>
      <c r="ACC97" s="184"/>
      <c r="ACD97" s="184"/>
      <c r="ACE97" s="184"/>
      <c r="ACF97" s="184"/>
      <c r="ACG97" s="184"/>
      <c r="ACH97" s="184"/>
      <c r="ACI97" s="184"/>
      <c r="ACJ97" s="184"/>
      <c r="ACK97" s="184"/>
      <c r="ACL97" s="184"/>
      <c r="ACM97" s="184"/>
      <c r="ACN97" s="184"/>
      <c r="ACO97" s="184"/>
      <c r="ACP97" s="184"/>
      <c r="ACQ97" s="184"/>
      <c r="ACR97" s="184"/>
      <c r="ACS97" s="184"/>
      <c r="ACT97" s="184"/>
      <c r="ACU97" s="184"/>
      <c r="ACV97" s="184"/>
      <c r="ACW97" s="184"/>
      <c r="ACX97" s="184"/>
      <c r="ACY97" s="184"/>
      <c r="ACZ97" s="184"/>
      <c r="ADA97" s="184"/>
      <c r="ADB97" s="184"/>
      <c r="ADC97" s="184"/>
      <c r="ADD97" s="184"/>
      <c r="ADE97" s="184"/>
      <c r="ADF97" s="184"/>
      <c r="ADG97" s="184"/>
      <c r="ADH97" s="184"/>
      <c r="ADI97" s="184"/>
      <c r="ADJ97" s="184"/>
      <c r="ADK97" s="184"/>
      <c r="ADL97" s="184"/>
      <c r="ADM97" s="184"/>
      <c r="ADN97" s="184"/>
      <c r="ADO97" s="184"/>
      <c r="ADP97" s="184"/>
      <c r="ADQ97" s="184"/>
      <c r="ADR97" s="184"/>
      <c r="ADS97" s="184"/>
      <c r="ADT97" s="184"/>
      <c r="ADU97" s="184"/>
      <c r="ADV97" s="184"/>
      <c r="ADW97" s="184"/>
      <c r="ADX97" s="184"/>
      <c r="ADY97" s="184"/>
      <c r="ADZ97" s="184"/>
      <c r="AEA97" s="184"/>
      <c r="AEB97" s="184"/>
      <c r="AEC97" s="184"/>
      <c r="AED97" s="184"/>
      <c r="AEE97" s="184"/>
      <c r="AEF97" s="184"/>
      <c r="AEG97" s="184"/>
      <c r="AEH97" s="184"/>
      <c r="AEI97" s="184"/>
      <c r="AEJ97" s="184"/>
      <c r="AEK97" s="184"/>
      <c r="AEL97" s="184"/>
      <c r="AEM97" s="184"/>
      <c r="AEN97" s="184"/>
      <c r="AEO97" s="184"/>
      <c r="AEP97" s="184"/>
      <c r="AEQ97" s="184"/>
      <c r="AER97" s="184"/>
      <c r="AES97" s="184"/>
      <c r="AET97" s="184"/>
      <c r="AEU97" s="184"/>
      <c r="AEV97" s="184"/>
      <c r="AEW97" s="184"/>
      <c r="AEX97" s="184"/>
      <c r="AEY97" s="184"/>
      <c r="AEZ97" s="184"/>
      <c r="AFA97" s="184"/>
      <c r="AFB97" s="184"/>
      <c r="AFC97" s="184"/>
      <c r="AFD97" s="184"/>
      <c r="AFE97" s="184"/>
      <c r="AFF97" s="184"/>
      <c r="AFG97" s="184"/>
      <c r="AFH97" s="184"/>
      <c r="AFI97" s="184"/>
      <c r="AFJ97" s="184"/>
      <c r="AFK97" s="184"/>
      <c r="AFL97" s="184"/>
      <c r="AFM97" s="184"/>
      <c r="AFN97" s="184"/>
      <c r="AFO97" s="184"/>
      <c r="AFP97" s="184"/>
      <c r="AFQ97" s="184"/>
      <c r="AFR97" s="184"/>
      <c r="AFS97" s="184"/>
      <c r="AFT97" s="184"/>
      <c r="AFU97" s="184"/>
      <c r="AFV97" s="184"/>
      <c r="AFW97" s="184"/>
      <c r="AFX97" s="184"/>
      <c r="AFY97" s="184"/>
      <c r="AFZ97" s="184"/>
      <c r="AGA97" s="184"/>
      <c r="AGB97" s="184"/>
      <c r="AGC97" s="184"/>
      <c r="AGD97" s="184"/>
      <c r="AGE97" s="184"/>
      <c r="AGF97" s="184"/>
      <c r="AGG97" s="184"/>
      <c r="AGH97" s="184"/>
      <c r="AGI97" s="184"/>
      <c r="AGJ97" s="184"/>
      <c r="AGK97" s="184"/>
      <c r="AGL97" s="184"/>
      <c r="AGM97" s="184"/>
      <c r="AGN97" s="184"/>
      <c r="AGO97" s="184"/>
      <c r="AGP97" s="184"/>
      <c r="AGQ97" s="184"/>
      <c r="AGR97" s="184"/>
      <c r="AGS97" s="184"/>
      <c r="AGT97" s="184"/>
      <c r="AGU97" s="184"/>
      <c r="AGV97" s="184"/>
      <c r="AGW97" s="184"/>
      <c r="AGX97" s="184"/>
      <c r="AGY97" s="184"/>
      <c r="AGZ97" s="184"/>
      <c r="AHA97" s="184"/>
      <c r="AHB97" s="184"/>
      <c r="AHC97" s="184"/>
      <c r="AHD97" s="184"/>
      <c r="AHE97" s="184"/>
      <c r="AHF97" s="184"/>
      <c r="AHG97" s="184"/>
      <c r="AHH97" s="184"/>
      <c r="AHI97" s="184"/>
      <c r="AHJ97" s="184"/>
      <c r="AHK97" s="184"/>
      <c r="AHL97" s="184"/>
      <c r="AHM97" s="184"/>
      <c r="AHN97" s="184"/>
      <c r="AHO97" s="184"/>
      <c r="AHP97" s="184"/>
      <c r="AHQ97" s="184"/>
      <c r="AHR97" s="184"/>
      <c r="AHS97" s="184"/>
      <c r="AHT97" s="184"/>
      <c r="AHU97" s="184"/>
      <c r="AHV97" s="184"/>
      <c r="AHW97" s="184"/>
      <c r="AHX97" s="184"/>
      <c r="AHY97" s="184"/>
      <c r="AHZ97" s="184"/>
      <c r="AIA97" s="184"/>
      <c r="AIB97" s="184"/>
      <c r="AIC97" s="184"/>
      <c r="AID97" s="184"/>
      <c r="AIE97" s="184"/>
      <c r="AIF97" s="184"/>
      <c r="AIG97" s="184"/>
      <c r="AIH97" s="184"/>
      <c r="AII97" s="184"/>
      <c r="AIJ97" s="184"/>
      <c r="AIK97" s="184"/>
      <c r="AIL97" s="184"/>
      <c r="AIM97" s="184"/>
      <c r="AIN97" s="184"/>
      <c r="AIO97" s="184"/>
      <c r="AIP97" s="184"/>
      <c r="AIQ97" s="184"/>
      <c r="AIR97" s="184"/>
      <c r="AIS97" s="184"/>
      <c r="AIT97" s="184"/>
      <c r="AIU97" s="184"/>
      <c r="AIV97" s="184"/>
      <c r="AIW97" s="184"/>
      <c r="AIX97" s="184"/>
      <c r="AIY97" s="184"/>
      <c r="AIZ97" s="184"/>
      <c r="AJA97" s="184"/>
      <c r="AJB97" s="184"/>
      <c r="AJC97" s="184"/>
      <c r="AJD97" s="184"/>
      <c r="AJE97" s="184"/>
      <c r="AJF97" s="184"/>
      <c r="AJG97" s="184"/>
      <c r="AJH97" s="184"/>
      <c r="AJI97" s="184"/>
      <c r="AJJ97" s="184"/>
      <c r="AJK97" s="184"/>
      <c r="AJL97" s="184"/>
      <c r="AJM97" s="184"/>
      <c r="AJN97" s="184"/>
      <c r="AJO97" s="184"/>
      <c r="AJP97" s="184"/>
      <c r="AJQ97" s="184"/>
      <c r="AJR97" s="184"/>
      <c r="AJS97" s="184"/>
      <c r="AJT97" s="184"/>
      <c r="AJU97" s="184"/>
      <c r="AJV97" s="184"/>
      <c r="AJW97" s="184"/>
      <c r="AJX97" s="184"/>
      <c r="AJY97" s="184"/>
      <c r="AJZ97" s="184"/>
      <c r="AKA97" s="184"/>
      <c r="AKB97" s="184"/>
      <c r="AKC97" s="184"/>
      <c r="AKD97" s="184"/>
      <c r="AKE97" s="184"/>
      <c r="AKF97" s="184"/>
      <c r="AKG97" s="184"/>
      <c r="AKH97" s="184"/>
      <c r="AKI97" s="184"/>
      <c r="AKJ97" s="184"/>
      <c r="AKK97" s="184"/>
      <c r="AKL97" s="184"/>
      <c r="AKM97" s="184"/>
      <c r="AKN97" s="184"/>
      <c r="AKO97" s="184"/>
      <c r="AKP97" s="184"/>
      <c r="AKQ97" s="184"/>
      <c r="AKR97" s="184"/>
      <c r="AKS97" s="184"/>
      <c r="AKT97" s="184"/>
      <c r="AKU97" s="184"/>
      <c r="AKV97" s="184"/>
      <c r="AKW97" s="184"/>
      <c r="AKX97" s="184"/>
      <c r="AKY97" s="184"/>
      <c r="AKZ97" s="184"/>
      <c r="ALA97" s="184"/>
      <c r="ALB97" s="184"/>
      <c r="ALC97" s="184"/>
      <c r="ALD97" s="184"/>
      <c r="ALE97" s="184"/>
      <c r="ALF97" s="184"/>
      <c r="ALG97" s="184"/>
      <c r="ALH97" s="184"/>
      <c r="ALI97" s="184"/>
      <c r="ALJ97" s="184"/>
      <c r="ALK97" s="184"/>
      <c r="ALL97" s="184"/>
      <c r="ALM97" s="184"/>
      <c r="ALN97" s="184"/>
      <c r="ALO97" s="184"/>
      <c r="ALP97" s="184"/>
      <c r="ALQ97" s="184"/>
      <c r="ALR97" s="184"/>
      <c r="ALS97" s="184"/>
      <c r="ALT97" s="184"/>
      <c r="ALU97" s="184"/>
      <c r="ALV97" s="184"/>
      <c r="ALW97" s="184"/>
      <c r="ALX97" s="184"/>
      <c r="ALY97" s="184"/>
      <c r="ALZ97" s="184"/>
      <c r="AMA97" s="184"/>
      <c r="AMB97" s="184"/>
      <c r="AMC97" s="184"/>
      <c r="AMD97" s="184"/>
      <c r="AME97" s="184"/>
      <c r="AMF97" s="184"/>
      <c r="AMG97" s="184"/>
      <c r="AMH97" s="184"/>
      <c r="AMI97" s="184"/>
      <c r="AMJ97" s="184"/>
      <c r="AMK97" s="184"/>
      <c r="AML97" s="184"/>
      <c r="AMM97" s="184"/>
      <c r="AMN97" s="184"/>
      <c r="AMO97" s="184"/>
      <c r="AMP97" s="184"/>
      <c r="AMQ97" s="184"/>
      <c r="AMR97" s="184"/>
      <c r="AMS97" s="184"/>
      <c r="AMT97" s="184"/>
      <c r="AMU97" s="184"/>
      <c r="AMV97" s="184"/>
      <c r="AMW97" s="184"/>
      <c r="AMX97" s="184"/>
      <c r="AMY97" s="184"/>
      <c r="AMZ97" s="184"/>
      <c r="ANA97" s="184"/>
      <c r="ANB97" s="184"/>
      <c r="ANC97" s="184"/>
      <c r="AND97" s="184"/>
      <c r="ANE97" s="184"/>
      <c r="ANF97" s="184"/>
      <c r="ANG97" s="184"/>
      <c r="ANH97" s="184"/>
      <c r="ANI97" s="184"/>
      <c r="ANJ97" s="184"/>
      <c r="ANK97" s="184"/>
      <c r="ANL97" s="184"/>
      <c r="ANM97" s="184"/>
      <c r="ANN97" s="184"/>
      <c r="ANO97" s="184"/>
      <c r="ANP97" s="184"/>
      <c r="ANQ97" s="184"/>
      <c r="ANR97" s="184"/>
      <c r="ANS97" s="184"/>
      <c r="ANT97" s="184"/>
      <c r="ANU97" s="184"/>
      <c r="ANV97" s="184"/>
      <c r="ANW97" s="184"/>
      <c r="ANX97" s="184"/>
      <c r="ANY97" s="184"/>
      <c r="ANZ97" s="184"/>
      <c r="AOA97" s="184"/>
      <c r="AOB97" s="184"/>
      <c r="AOC97" s="184"/>
      <c r="AOD97" s="184"/>
      <c r="AOE97" s="184"/>
      <c r="AOF97" s="184"/>
      <c r="AOG97" s="184"/>
      <c r="AOH97" s="184"/>
      <c r="AOI97" s="184"/>
      <c r="AOJ97" s="184"/>
      <c r="AOK97" s="184"/>
      <c r="AOL97" s="184"/>
      <c r="AOM97" s="184"/>
      <c r="AON97" s="184"/>
      <c r="AOO97" s="184"/>
      <c r="AOP97" s="184"/>
      <c r="AOQ97" s="184"/>
      <c r="AOR97" s="184"/>
      <c r="AOS97" s="184"/>
      <c r="AOT97" s="184"/>
      <c r="AOU97" s="184"/>
      <c r="AOV97" s="184"/>
      <c r="AOW97" s="184"/>
      <c r="AOX97" s="184"/>
      <c r="AOY97" s="184"/>
      <c r="AOZ97" s="184"/>
      <c r="APA97" s="184"/>
      <c r="APB97" s="184"/>
      <c r="APC97" s="184"/>
      <c r="APD97" s="184"/>
      <c r="APE97" s="184"/>
      <c r="APF97" s="184"/>
      <c r="APG97" s="184"/>
      <c r="APH97" s="184"/>
      <c r="API97" s="184"/>
      <c r="APJ97" s="184"/>
      <c r="APK97" s="184"/>
      <c r="APL97" s="184"/>
      <c r="APM97" s="184"/>
      <c r="APN97" s="184"/>
      <c r="APO97" s="184"/>
      <c r="APP97" s="184"/>
      <c r="APQ97" s="184"/>
      <c r="APR97" s="184"/>
      <c r="APS97" s="184"/>
      <c r="APT97" s="184"/>
      <c r="APU97" s="184"/>
      <c r="APV97" s="184"/>
      <c r="APW97" s="184"/>
      <c r="APX97" s="184"/>
      <c r="APY97" s="184"/>
      <c r="APZ97" s="184"/>
      <c r="AQA97" s="184"/>
      <c r="AQB97" s="184"/>
      <c r="AQC97" s="184"/>
      <c r="AQD97" s="184"/>
      <c r="AQE97" s="184"/>
      <c r="AQF97" s="184"/>
      <c r="AQG97" s="184"/>
      <c r="AQH97" s="184"/>
      <c r="AQI97" s="184"/>
      <c r="AQJ97" s="184"/>
      <c r="AQK97" s="184"/>
      <c r="AQL97" s="184"/>
      <c r="AQM97" s="184"/>
      <c r="AQN97" s="184"/>
      <c r="AQO97" s="184"/>
      <c r="AQP97" s="184"/>
      <c r="AQQ97" s="184"/>
      <c r="AQR97" s="184"/>
      <c r="AQS97" s="184"/>
      <c r="AQT97" s="184"/>
      <c r="AQU97" s="184"/>
      <c r="AQV97" s="184"/>
      <c r="AQW97" s="184"/>
      <c r="AQX97" s="184"/>
      <c r="AQY97" s="184"/>
      <c r="AQZ97" s="184"/>
      <c r="ARA97" s="184"/>
      <c r="ARB97" s="184"/>
      <c r="ARC97" s="184"/>
      <c r="ARD97" s="184"/>
      <c r="ARE97" s="184"/>
      <c r="ARF97" s="184"/>
      <c r="ARG97" s="184"/>
      <c r="ARH97" s="184"/>
      <c r="ARI97" s="184"/>
      <c r="ARJ97" s="184"/>
      <c r="ARK97" s="184"/>
      <c r="ARL97" s="184"/>
      <c r="ARM97" s="184"/>
      <c r="ARN97" s="184"/>
      <c r="ARO97" s="184"/>
      <c r="ARP97" s="184"/>
      <c r="ARQ97" s="184"/>
      <c r="ARR97" s="184"/>
      <c r="ARS97" s="184"/>
      <c r="ART97" s="184"/>
      <c r="ARU97" s="184"/>
      <c r="ARV97" s="184"/>
      <c r="ARW97" s="184"/>
      <c r="ARX97" s="184"/>
      <c r="ARY97" s="184"/>
      <c r="ARZ97" s="184"/>
      <c r="ASA97" s="184"/>
      <c r="ASB97" s="184"/>
      <c r="ASC97" s="184"/>
      <c r="ASD97" s="184"/>
      <c r="ASE97" s="184"/>
      <c r="ASF97" s="184"/>
      <c r="ASG97" s="184"/>
      <c r="ASH97" s="184"/>
      <c r="ASI97" s="184"/>
      <c r="ASJ97" s="184"/>
      <c r="ASK97" s="184"/>
      <c r="ASL97" s="184"/>
      <c r="ASM97" s="184"/>
      <c r="ASN97" s="184"/>
      <c r="ASO97" s="184"/>
      <c r="ASP97" s="184"/>
      <c r="ASQ97" s="184"/>
      <c r="ASR97" s="184"/>
      <c r="ASS97" s="184"/>
      <c r="AST97" s="184"/>
      <c r="ASU97" s="184"/>
      <c r="ASV97" s="184"/>
      <c r="ASW97" s="184"/>
      <c r="ASX97" s="184"/>
      <c r="ASY97" s="184"/>
      <c r="ASZ97" s="184"/>
      <c r="ATA97" s="184"/>
      <c r="ATB97" s="184"/>
      <c r="ATC97" s="184"/>
      <c r="ATD97" s="184"/>
      <c r="ATE97" s="184"/>
      <c r="ATF97" s="184"/>
      <c r="ATG97" s="184"/>
      <c r="ATH97" s="184"/>
      <c r="ATI97" s="184"/>
      <c r="ATJ97" s="184"/>
      <c r="ATK97" s="184"/>
      <c r="ATL97" s="184"/>
      <c r="ATM97" s="184"/>
      <c r="ATN97" s="184"/>
      <c r="ATO97" s="184"/>
      <c r="ATP97" s="184"/>
      <c r="ATQ97" s="184"/>
      <c r="ATR97" s="184"/>
      <c r="ATS97" s="184"/>
      <c r="ATT97" s="184"/>
      <c r="ATU97" s="184"/>
      <c r="ATV97" s="184"/>
      <c r="ATW97" s="184"/>
      <c r="ATX97" s="184"/>
      <c r="ATY97" s="184"/>
      <c r="ATZ97" s="184"/>
      <c r="AUA97" s="184"/>
      <c r="AUB97" s="184"/>
      <c r="AUC97" s="184"/>
      <c r="AUD97" s="184"/>
      <c r="AUE97" s="184"/>
      <c r="AUF97" s="184"/>
      <c r="AUG97" s="184"/>
      <c r="AUH97" s="184"/>
      <c r="AUI97" s="184"/>
      <c r="AUJ97" s="184"/>
      <c r="AUK97" s="184"/>
      <c r="AUL97" s="184"/>
      <c r="AUM97" s="184"/>
      <c r="AUN97" s="184"/>
      <c r="AUO97" s="184"/>
      <c r="AUP97" s="184"/>
      <c r="AUQ97" s="184"/>
      <c r="AUR97" s="184"/>
      <c r="AUS97" s="184"/>
      <c r="AUT97" s="184"/>
      <c r="AUU97" s="184"/>
      <c r="AUV97" s="184"/>
      <c r="AUW97" s="184"/>
      <c r="AUX97" s="184"/>
      <c r="AUY97" s="184"/>
      <c r="AUZ97" s="184"/>
      <c r="AVA97" s="184"/>
      <c r="AVB97" s="184"/>
      <c r="AVC97" s="184"/>
      <c r="AVD97" s="184"/>
      <c r="AVE97" s="184"/>
      <c r="AVF97" s="184"/>
      <c r="AVG97" s="184"/>
      <c r="AVH97" s="184"/>
      <c r="AVI97" s="184"/>
      <c r="AVJ97" s="184"/>
      <c r="AVK97" s="184"/>
      <c r="AVL97" s="184"/>
      <c r="AVM97" s="184"/>
      <c r="AVN97" s="184"/>
      <c r="AVO97" s="184"/>
      <c r="AVP97" s="184"/>
      <c r="AVQ97" s="184"/>
      <c r="AVR97" s="184"/>
      <c r="AVS97" s="184"/>
      <c r="AVT97" s="184"/>
      <c r="AVU97" s="184"/>
      <c r="AVV97" s="184"/>
      <c r="AVW97" s="184"/>
      <c r="AVX97" s="184"/>
      <c r="AVY97" s="184"/>
      <c r="AVZ97" s="184"/>
      <c r="AWA97" s="184"/>
      <c r="AWB97" s="184"/>
      <c r="AWC97" s="184"/>
      <c r="AWD97" s="184"/>
      <c r="AWE97" s="184"/>
      <c r="AWF97" s="184"/>
      <c r="AWG97" s="184"/>
      <c r="AWH97" s="184"/>
      <c r="AWI97" s="184"/>
      <c r="AWJ97" s="184"/>
      <c r="AWK97" s="184"/>
      <c r="AWL97" s="184"/>
      <c r="AWM97" s="184"/>
      <c r="AWN97" s="184"/>
      <c r="AWO97" s="184"/>
      <c r="AWP97" s="184"/>
      <c r="AWQ97" s="184"/>
      <c r="AWR97" s="184"/>
      <c r="AWS97" s="184"/>
      <c r="AWT97" s="184"/>
      <c r="AWU97" s="184"/>
      <c r="AWV97" s="184"/>
      <c r="AWW97" s="184"/>
      <c r="AWX97" s="184"/>
      <c r="AWY97" s="184"/>
      <c r="AWZ97" s="184"/>
      <c r="AXA97" s="184"/>
      <c r="AXB97" s="184"/>
      <c r="AXC97" s="184"/>
      <c r="AXD97" s="184"/>
      <c r="AXE97" s="184"/>
      <c r="AXF97" s="184"/>
      <c r="AXG97" s="184"/>
      <c r="AXH97" s="184"/>
      <c r="AXI97" s="184"/>
      <c r="AXJ97" s="184"/>
      <c r="AXK97" s="184"/>
      <c r="AXL97" s="184"/>
      <c r="AXM97" s="184"/>
      <c r="AXN97" s="184"/>
      <c r="AXO97" s="184"/>
      <c r="AXP97" s="184"/>
      <c r="AXQ97" s="184"/>
      <c r="AXR97" s="184"/>
      <c r="AXS97" s="184"/>
      <c r="AXT97" s="184"/>
      <c r="AXU97" s="184"/>
      <c r="AXV97" s="184"/>
      <c r="AXW97" s="184"/>
      <c r="AXX97" s="184"/>
      <c r="AXY97" s="184"/>
      <c r="AXZ97" s="184"/>
      <c r="AYA97" s="184"/>
      <c r="AYB97" s="184"/>
      <c r="AYC97" s="184"/>
      <c r="AYD97" s="184"/>
      <c r="AYE97" s="184"/>
      <c r="AYF97" s="184"/>
      <c r="AYG97" s="184"/>
      <c r="AYH97" s="184"/>
      <c r="AYI97" s="184"/>
      <c r="AYJ97" s="184"/>
      <c r="AYK97" s="184"/>
      <c r="AYL97" s="184"/>
      <c r="AYM97" s="184"/>
      <c r="AYN97" s="184"/>
      <c r="AYO97" s="184"/>
      <c r="AYP97" s="184"/>
      <c r="AYQ97" s="184"/>
      <c r="AYR97" s="184"/>
      <c r="AYS97" s="184"/>
      <c r="AYT97" s="184"/>
      <c r="AYU97" s="184"/>
      <c r="AYV97" s="184"/>
      <c r="AYW97" s="184"/>
      <c r="AYX97" s="184"/>
      <c r="AYY97" s="184"/>
      <c r="AYZ97" s="184"/>
      <c r="AZA97" s="184"/>
      <c r="AZB97" s="184"/>
      <c r="AZC97" s="184"/>
      <c r="AZD97" s="184"/>
      <c r="AZE97" s="184"/>
      <c r="AZF97" s="184"/>
      <c r="AZG97" s="184"/>
      <c r="AZH97" s="184"/>
      <c r="AZI97" s="184"/>
      <c r="AZJ97" s="184"/>
      <c r="AZK97" s="184"/>
      <c r="AZL97" s="184"/>
      <c r="AZM97" s="184"/>
      <c r="AZN97" s="184"/>
      <c r="AZO97" s="184"/>
      <c r="AZP97" s="184"/>
      <c r="AZQ97" s="184"/>
      <c r="AZR97" s="184"/>
      <c r="AZS97" s="184"/>
      <c r="AZT97" s="184"/>
      <c r="AZU97" s="184"/>
      <c r="AZV97" s="184"/>
      <c r="AZW97" s="184"/>
      <c r="AZX97" s="184"/>
      <c r="AZY97" s="184"/>
      <c r="AZZ97" s="184"/>
      <c r="BAA97" s="184"/>
      <c r="BAB97" s="184"/>
      <c r="BAC97" s="184"/>
      <c r="BAD97" s="184"/>
      <c r="BAE97" s="184"/>
      <c r="BAF97" s="184"/>
      <c r="BAG97" s="184"/>
      <c r="BAH97" s="184"/>
      <c r="BAI97" s="184"/>
      <c r="BAJ97" s="184"/>
      <c r="BAK97" s="184"/>
      <c r="BAL97" s="184"/>
      <c r="BAM97" s="184"/>
      <c r="BAN97" s="184"/>
      <c r="BAO97" s="184"/>
      <c r="BAP97" s="184"/>
      <c r="BAQ97" s="184"/>
      <c r="BAR97" s="184"/>
      <c r="BAS97" s="184"/>
      <c r="BAT97" s="184"/>
      <c r="BAU97" s="184"/>
      <c r="BAV97" s="184"/>
      <c r="BAW97" s="184"/>
      <c r="BAX97" s="184"/>
      <c r="BAY97" s="184"/>
      <c r="BAZ97" s="184"/>
      <c r="BBA97" s="184"/>
      <c r="BBB97" s="184"/>
      <c r="BBC97" s="184"/>
      <c r="BBD97" s="184"/>
      <c r="BBE97" s="184"/>
      <c r="BBF97" s="184"/>
      <c r="BBG97" s="184"/>
      <c r="BBH97" s="184"/>
      <c r="BBI97" s="184"/>
      <c r="BBJ97" s="184"/>
      <c r="BBK97" s="184"/>
      <c r="BBL97" s="184"/>
      <c r="BBM97" s="184"/>
      <c r="BBN97" s="184"/>
      <c r="BBO97" s="184"/>
      <c r="BBP97" s="184"/>
      <c r="BBQ97" s="184"/>
      <c r="BBR97" s="184"/>
      <c r="BBS97" s="184"/>
      <c r="BBT97" s="184"/>
      <c r="BBU97" s="184"/>
      <c r="BBV97" s="184"/>
      <c r="BBW97" s="184"/>
      <c r="BBX97" s="184"/>
      <c r="BBY97" s="184"/>
      <c r="BBZ97" s="184"/>
      <c r="BCA97" s="184"/>
      <c r="BCB97" s="184"/>
      <c r="BCC97" s="184"/>
      <c r="BCD97" s="184"/>
      <c r="BCE97" s="184"/>
      <c r="BCF97" s="184"/>
      <c r="BCG97" s="184"/>
      <c r="BCH97" s="184"/>
      <c r="BCI97" s="184"/>
      <c r="BCJ97" s="184"/>
      <c r="BCK97" s="184"/>
      <c r="BCL97" s="184"/>
      <c r="BCM97" s="184"/>
      <c r="BCN97" s="184"/>
      <c r="BCO97" s="184"/>
      <c r="BCP97" s="184"/>
      <c r="BCQ97" s="184"/>
      <c r="BCR97" s="184"/>
      <c r="BCS97" s="184"/>
      <c r="BCT97" s="184"/>
      <c r="BCU97" s="184"/>
      <c r="BCV97" s="184"/>
      <c r="BCW97" s="184"/>
      <c r="BCX97" s="184"/>
      <c r="BCY97" s="184"/>
      <c r="BCZ97" s="184"/>
      <c r="BDA97" s="184"/>
      <c r="BDB97" s="184"/>
      <c r="BDC97" s="184"/>
      <c r="BDD97" s="184"/>
      <c r="BDE97" s="184"/>
      <c r="BDF97" s="184"/>
      <c r="BDG97" s="184"/>
      <c r="BDH97" s="184"/>
      <c r="BDI97" s="184"/>
      <c r="BDJ97" s="184"/>
      <c r="BDK97" s="184"/>
      <c r="BDL97" s="184"/>
      <c r="BDM97" s="184"/>
      <c r="BDN97" s="184"/>
      <c r="BDO97" s="184"/>
      <c r="BDP97" s="184"/>
      <c r="BDQ97" s="184"/>
      <c r="BDR97" s="184"/>
      <c r="BDS97" s="184"/>
      <c r="BDT97" s="184"/>
      <c r="BDU97" s="184"/>
      <c r="BDV97" s="184"/>
      <c r="BDW97" s="184"/>
      <c r="BDX97" s="184"/>
      <c r="BDY97" s="184"/>
      <c r="BDZ97" s="184"/>
      <c r="BEA97" s="184"/>
      <c r="BEB97" s="184"/>
      <c r="BEC97" s="184"/>
      <c r="BED97" s="184"/>
      <c r="BEE97" s="184"/>
      <c r="BEF97" s="184"/>
      <c r="BEG97" s="184"/>
      <c r="BEH97" s="184"/>
      <c r="BEI97" s="184"/>
      <c r="BEJ97" s="184"/>
      <c r="BEK97" s="184"/>
      <c r="BEL97" s="184"/>
      <c r="BEM97" s="184"/>
      <c r="BEN97" s="184"/>
      <c r="BEO97" s="184"/>
      <c r="BEP97" s="184"/>
      <c r="BEQ97" s="184"/>
      <c r="BER97" s="184"/>
      <c r="BES97" s="184"/>
      <c r="BET97" s="184"/>
      <c r="BEU97" s="184"/>
      <c r="BEV97" s="184"/>
      <c r="BEW97" s="184"/>
      <c r="BEX97" s="184"/>
      <c r="BEY97" s="184"/>
      <c r="BEZ97" s="184"/>
      <c r="BFA97" s="184"/>
      <c r="BFB97" s="184"/>
      <c r="BFC97" s="184"/>
      <c r="BFD97" s="184"/>
      <c r="BFE97" s="184"/>
      <c r="BFF97" s="184"/>
      <c r="BFG97" s="184"/>
      <c r="BFH97" s="184"/>
      <c r="BFI97" s="184"/>
      <c r="BFJ97" s="184"/>
      <c r="BFK97" s="184"/>
      <c r="BFL97" s="184"/>
      <c r="BFM97" s="184"/>
      <c r="BFN97" s="184"/>
      <c r="BFO97" s="184"/>
      <c r="BFP97" s="184"/>
      <c r="BFQ97" s="184"/>
      <c r="BFR97" s="184"/>
      <c r="BFS97" s="184"/>
      <c r="BFT97" s="184"/>
      <c r="BFU97" s="184"/>
      <c r="BFV97" s="184"/>
      <c r="BFW97" s="184"/>
      <c r="BFX97" s="184"/>
      <c r="BFY97" s="184"/>
      <c r="BFZ97" s="184"/>
      <c r="BGA97" s="184"/>
      <c r="BGB97" s="184"/>
      <c r="BGC97" s="184"/>
      <c r="BGD97" s="184"/>
      <c r="BGE97" s="184"/>
      <c r="BGF97" s="184"/>
      <c r="BGG97" s="184"/>
      <c r="BGH97" s="184"/>
      <c r="BGI97" s="184"/>
      <c r="BGJ97" s="184"/>
      <c r="BGK97" s="184"/>
      <c r="BGL97" s="184"/>
      <c r="BGM97" s="184"/>
      <c r="BGN97" s="184"/>
      <c r="BGO97" s="184"/>
      <c r="BGP97" s="184"/>
      <c r="BGQ97" s="184"/>
      <c r="BGR97" s="184"/>
      <c r="BGS97" s="184"/>
      <c r="BGT97" s="184"/>
      <c r="BGU97" s="184"/>
      <c r="BGV97" s="184"/>
      <c r="BGW97" s="184"/>
      <c r="BGX97" s="184"/>
      <c r="BGY97" s="184"/>
      <c r="BGZ97" s="184"/>
      <c r="BHA97" s="184"/>
      <c r="BHB97" s="184"/>
      <c r="BHC97" s="184"/>
      <c r="BHD97" s="184"/>
      <c r="BHE97" s="184"/>
      <c r="BHF97" s="184"/>
      <c r="BHG97" s="184"/>
      <c r="BHH97" s="184"/>
      <c r="BHI97" s="184"/>
      <c r="BHJ97" s="184"/>
      <c r="BHK97" s="184"/>
      <c r="BHL97" s="184"/>
      <c r="BHM97" s="184"/>
      <c r="BHN97" s="184"/>
      <c r="BHO97" s="184"/>
      <c r="BHP97" s="184"/>
      <c r="BHQ97" s="184"/>
      <c r="BHR97" s="184"/>
      <c r="BHS97" s="184"/>
      <c r="BHT97" s="184"/>
      <c r="BHU97" s="184"/>
      <c r="BHV97" s="184"/>
      <c r="BHW97" s="184"/>
      <c r="BHX97" s="184"/>
      <c r="BHY97" s="184"/>
      <c r="BHZ97" s="184"/>
      <c r="BIA97" s="184"/>
      <c r="BIB97" s="184"/>
      <c r="BIC97" s="184"/>
      <c r="BID97" s="184"/>
      <c r="BIE97" s="184"/>
      <c r="BIF97" s="184"/>
      <c r="BIG97" s="184"/>
      <c r="BIH97" s="184"/>
      <c r="BII97" s="184"/>
      <c r="BIJ97" s="184"/>
      <c r="BIK97" s="184"/>
      <c r="BIL97" s="184"/>
      <c r="BIM97" s="184"/>
      <c r="BIN97" s="184"/>
      <c r="BIO97" s="184"/>
      <c r="BIP97" s="184"/>
      <c r="BIQ97" s="184"/>
      <c r="BIR97" s="184"/>
      <c r="BIS97" s="184"/>
      <c r="BIT97" s="184"/>
      <c r="BIU97" s="184"/>
      <c r="BIV97" s="184"/>
      <c r="BIW97" s="184"/>
      <c r="BIX97" s="184"/>
      <c r="BIY97" s="184"/>
      <c r="BIZ97" s="184"/>
      <c r="BJA97" s="184"/>
      <c r="BJB97" s="184"/>
      <c r="BJC97" s="184"/>
      <c r="BJD97" s="184"/>
      <c r="BJE97" s="184"/>
      <c r="BJF97" s="184"/>
      <c r="BJG97" s="184"/>
      <c r="BJH97" s="184"/>
      <c r="BJI97" s="184"/>
      <c r="BJJ97" s="184"/>
      <c r="BJK97" s="184"/>
      <c r="BJL97" s="184"/>
      <c r="BJM97" s="184"/>
      <c r="BJN97" s="184"/>
      <c r="BJO97" s="184"/>
      <c r="BJP97" s="184"/>
      <c r="BJQ97" s="184"/>
      <c r="BJR97" s="184"/>
      <c r="BJS97" s="184"/>
      <c r="BJT97" s="184"/>
      <c r="BJU97" s="184"/>
      <c r="BJV97" s="184"/>
      <c r="BJW97" s="184"/>
      <c r="BJX97" s="184"/>
      <c r="BJY97" s="184"/>
      <c r="BJZ97" s="184"/>
      <c r="BKA97" s="184"/>
      <c r="BKB97" s="184"/>
      <c r="BKC97" s="184"/>
      <c r="BKD97" s="184"/>
      <c r="BKE97" s="184"/>
      <c r="BKF97" s="184"/>
      <c r="BKG97" s="184"/>
      <c r="BKH97" s="184"/>
      <c r="BKI97" s="184"/>
      <c r="BKJ97" s="184"/>
      <c r="BKK97" s="184"/>
      <c r="BKL97" s="184"/>
      <c r="BKM97" s="184"/>
      <c r="BKN97" s="184"/>
      <c r="BKO97" s="184"/>
      <c r="BKP97" s="184"/>
      <c r="BKQ97" s="184"/>
      <c r="BKR97" s="184"/>
      <c r="BKS97" s="184"/>
      <c r="BKT97" s="184"/>
      <c r="BKU97" s="184"/>
      <c r="BKV97" s="184"/>
      <c r="BKW97" s="184"/>
      <c r="BKX97" s="184"/>
      <c r="BKY97" s="184"/>
      <c r="BKZ97" s="184"/>
      <c r="BLA97" s="184"/>
      <c r="BLB97" s="184"/>
      <c r="BLC97" s="184"/>
      <c r="BLD97" s="184"/>
      <c r="BLE97" s="184"/>
      <c r="BLF97" s="184"/>
      <c r="BLG97" s="184"/>
      <c r="BLH97" s="184"/>
      <c r="BLI97" s="184"/>
      <c r="BLJ97" s="184"/>
      <c r="BLK97" s="184"/>
      <c r="BLL97" s="184"/>
      <c r="BLM97" s="184"/>
      <c r="BLN97" s="184"/>
      <c r="BLO97" s="184"/>
      <c r="BLP97" s="184"/>
      <c r="BLQ97" s="184"/>
      <c r="BLR97" s="184"/>
      <c r="BLS97" s="184"/>
      <c r="BLT97" s="184"/>
      <c r="BLU97" s="184"/>
      <c r="BLV97" s="184"/>
      <c r="BLW97" s="184"/>
      <c r="BLX97" s="184"/>
      <c r="BLY97" s="184"/>
      <c r="BLZ97" s="184"/>
      <c r="BMA97" s="184"/>
      <c r="BMB97" s="184"/>
      <c r="BMC97" s="184"/>
      <c r="BMD97" s="184"/>
      <c r="BME97" s="184"/>
      <c r="BMF97" s="184"/>
      <c r="BMG97" s="184"/>
      <c r="BMH97" s="184"/>
      <c r="BMI97" s="184"/>
      <c r="BMJ97" s="184"/>
      <c r="BMK97" s="184"/>
      <c r="BML97" s="184"/>
      <c r="BMM97" s="184"/>
      <c r="BMN97" s="184"/>
      <c r="BMO97" s="184"/>
      <c r="BMP97" s="184"/>
      <c r="BMQ97" s="184"/>
      <c r="BMR97" s="184"/>
      <c r="BMS97" s="184"/>
      <c r="BMT97" s="184"/>
      <c r="BMU97" s="184"/>
      <c r="BMV97" s="184"/>
      <c r="BMW97" s="184"/>
      <c r="BMX97" s="184"/>
      <c r="BMY97" s="184"/>
      <c r="BMZ97" s="184"/>
      <c r="BNA97" s="184"/>
      <c r="BNB97" s="184"/>
      <c r="BNC97" s="184"/>
      <c r="BND97" s="184"/>
      <c r="BNE97" s="184"/>
      <c r="BNF97" s="184"/>
      <c r="BNG97" s="184"/>
      <c r="BNH97" s="184"/>
      <c r="BNI97" s="184"/>
      <c r="BNJ97" s="184"/>
      <c r="BNK97" s="184"/>
      <c r="BNL97" s="184"/>
      <c r="BNM97" s="184"/>
      <c r="BNN97" s="184"/>
      <c r="BNO97" s="184"/>
      <c r="BNP97" s="184"/>
      <c r="BNQ97" s="184"/>
      <c r="BNR97" s="184"/>
      <c r="BNS97" s="184"/>
      <c r="BNT97" s="184"/>
      <c r="BNU97" s="184"/>
      <c r="BNV97" s="184"/>
      <c r="BNW97" s="184"/>
      <c r="BNX97" s="184"/>
      <c r="BNY97" s="184"/>
      <c r="BNZ97" s="184"/>
      <c r="BOA97" s="184"/>
      <c r="BOB97" s="184"/>
      <c r="BOC97" s="184"/>
      <c r="BOD97" s="184"/>
      <c r="BOE97" s="184"/>
      <c r="BOF97" s="184"/>
      <c r="BOG97" s="184"/>
      <c r="BOH97" s="184"/>
      <c r="BOI97" s="184"/>
      <c r="BOJ97" s="184"/>
      <c r="BOK97" s="184"/>
      <c r="BOL97" s="184"/>
      <c r="BOM97" s="184"/>
      <c r="BON97" s="184"/>
      <c r="BOO97" s="184"/>
      <c r="BOP97" s="184"/>
      <c r="BOQ97" s="184"/>
      <c r="BOR97" s="184"/>
      <c r="BOS97" s="184"/>
      <c r="BOT97" s="184"/>
      <c r="BOU97" s="184"/>
      <c r="BOV97" s="184"/>
      <c r="BOW97" s="184"/>
      <c r="BOX97" s="184"/>
      <c r="BOY97" s="184"/>
      <c r="BOZ97" s="184"/>
      <c r="BPA97" s="184"/>
      <c r="BPB97" s="184"/>
      <c r="BPC97" s="184"/>
      <c r="BPD97" s="184"/>
      <c r="BPE97" s="184"/>
      <c r="BPF97" s="184"/>
      <c r="BPG97" s="184"/>
      <c r="BPH97" s="184"/>
      <c r="BPI97" s="184"/>
      <c r="BPJ97" s="184"/>
      <c r="BPK97" s="184"/>
      <c r="BPL97" s="184"/>
      <c r="BPM97" s="184"/>
      <c r="BPN97" s="184"/>
      <c r="BPO97" s="184"/>
      <c r="BPP97" s="184"/>
      <c r="BPQ97" s="184"/>
      <c r="BPR97" s="184"/>
      <c r="BPS97" s="184"/>
      <c r="BPT97" s="184"/>
      <c r="BPU97" s="184"/>
      <c r="BPV97" s="184"/>
      <c r="BPW97" s="184"/>
      <c r="BPX97" s="184"/>
      <c r="BPY97" s="184"/>
      <c r="BPZ97" s="184"/>
      <c r="BQA97" s="184"/>
      <c r="BQB97" s="184"/>
      <c r="BQC97" s="184"/>
      <c r="BQD97" s="184"/>
      <c r="BQE97" s="184"/>
      <c r="BQF97" s="184"/>
      <c r="BQG97" s="184"/>
      <c r="BQH97" s="184"/>
      <c r="BQI97" s="184"/>
      <c r="BQJ97" s="184"/>
      <c r="BQK97" s="184"/>
      <c r="BQL97" s="184"/>
      <c r="BQM97" s="184"/>
      <c r="BQN97" s="184"/>
      <c r="BQO97" s="184"/>
      <c r="BQP97" s="184"/>
      <c r="BQQ97" s="184"/>
      <c r="BQR97" s="184"/>
      <c r="BQS97" s="184"/>
      <c r="BQT97" s="184"/>
      <c r="BQU97" s="184"/>
      <c r="BQV97" s="184"/>
      <c r="BQW97" s="184"/>
      <c r="BQX97" s="184"/>
      <c r="BQY97" s="184"/>
      <c r="BQZ97" s="184"/>
      <c r="BRA97" s="184"/>
      <c r="BRB97" s="184"/>
      <c r="BRC97" s="184"/>
      <c r="BRD97" s="184"/>
      <c r="BRE97" s="184"/>
      <c r="BRF97" s="184"/>
      <c r="BRG97" s="184"/>
      <c r="BRH97" s="184"/>
      <c r="BRI97" s="184"/>
      <c r="BRJ97" s="184"/>
      <c r="BRK97" s="184"/>
      <c r="BRL97" s="184"/>
      <c r="BRM97" s="184"/>
      <c r="BRN97" s="184"/>
      <c r="BRO97" s="184"/>
      <c r="BRP97" s="184"/>
      <c r="BRQ97" s="184"/>
      <c r="BRR97" s="184"/>
      <c r="BRS97" s="184"/>
      <c r="BRT97" s="184"/>
      <c r="BRU97" s="184"/>
      <c r="BRV97" s="184"/>
      <c r="BRW97" s="184"/>
      <c r="BRX97" s="184"/>
      <c r="BRY97" s="184"/>
      <c r="BRZ97" s="184"/>
      <c r="BSA97" s="184"/>
      <c r="BSB97" s="184"/>
      <c r="BSC97" s="184"/>
      <c r="BSD97" s="184"/>
      <c r="BSE97" s="184"/>
      <c r="BSF97" s="184"/>
      <c r="BSG97" s="184"/>
      <c r="BSH97" s="184"/>
      <c r="BSI97" s="184"/>
      <c r="BSJ97" s="184"/>
      <c r="BSK97" s="184"/>
      <c r="BSL97" s="184"/>
      <c r="BSM97" s="184"/>
      <c r="BSN97" s="184"/>
      <c r="BSO97" s="184"/>
      <c r="BSP97" s="184"/>
      <c r="BSQ97" s="184"/>
      <c r="BSR97" s="184"/>
      <c r="BSS97" s="184"/>
      <c r="BST97" s="184"/>
      <c r="BSU97" s="184"/>
      <c r="BSV97" s="184"/>
      <c r="BSW97" s="184"/>
      <c r="BSX97" s="184"/>
      <c r="BSY97" s="184"/>
      <c r="BSZ97" s="184"/>
      <c r="BTA97" s="184"/>
      <c r="BTB97" s="184"/>
      <c r="BTC97" s="184"/>
      <c r="BTD97" s="184"/>
      <c r="BTE97" s="184"/>
      <c r="BTF97" s="184"/>
      <c r="BTG97" s="184"/>
      <c r="BTH97" s="184"/>
      <c r="BTI97" s="184"/>
      <c r="BTJ97" s="184"/>
      <c r="BTK97" s="184"/>
      <c r="BTL97" s="184"/>
      <c r="BTM97" s="184"/>
      <c r="BTN97" s="184"/>
      <c r="BTO97" s="184"/>
      <c r="BTP97" s="184"/>
      <c r="BTQ97" s="184"/>
      <c r="BTR97" s="184"/>
      <c r="BTS97" s="184"/>
      <c r="BTT97" s="184"/>
      <c r="BTU97" s="184"/>
      <c r="BTV97" s="184"/>
      <c r="BTW97" s="184"/>
      <c r="BTX97" s="184"/>
      <c r="BTY97" s="184"/>
      <c r="BTZ97" s="184"/>
      <c r="BUA97" s="184"/>
      <c r="BUB97" s="184"/>
      <c r="BUC97" s="184"/>
      <c r="BUD97" s="184"/>
      <c r="BUE97" s="184"/>
      <c r="BUF97" s="184"/>
      <c r="BUG97" s="184"/>
      <c r="BUH97" s="184"/>
      <c r="BUI97" s="184"/>
      <c r="BUJ97" s="184"/>
      <c r="BUK97" s="184"/>
      <c r="BUL97" s="184"/>
      <c r="BUM97" s="184"/>
      <c r="BUN97" s="184"/>
      <c r="BUO97" s="184"/>
      <c r="BUP97" s="184"/>
      <c r="BUQ97" s="184"/>
      <c r="BUR97" s="184"/>
      <c r="BUS97" s="184"/>
      <c r="BUT97" s="184"/>
      <c r="BUU97" s="184"/>
      <c r="BUV97" s="184"/>
      <c r="BUW97" s="184"/>
      <c r="BUX97" s="184"/>
      <c r="BUY97" s="184"/>
      <c r="BUZ97" s="184"/>
      <c r="BVA97" s="184"/>
      <c r="BVB97" s="184"/>
      <c r="BVC97" s="184"/>
      <c r="BVD97" s="184"/>
      <c r="BVE97" s="184"/>
      <c r="BVF97" s="184"/>
      <c r="BVG97" s="184"/>
      <c r="BVH97" s="184"/>
      <c r="BVI97" s="184"/>
      <c r="BVJ97" s="184"/>
      <c r="BVK97" s="184"/>
      <c r="BVL97" s="184"/>
      <c r="BVM97" s="184"/>
      <c r="BVN97" s="184"/>
      <c r="BVO97" s="184"/>
      <c r="BVP97" s="184"/>
      <c r="BVQ97" s="184"/>
      <c r="BVR97" s="184"/>
      <c r="BVS97" s="184"/>
      <c r="BVT97" s="184"/>
      <c r="BVU97" s="184"/>
      <c r="BVV97" s="184"/>
      <c r="BVW97" s="184"/>
      <c r="BVX97" s="184"/>
      <c r="BVY97" s="184"/>
      <c r="BVZ97" s="184"/>
      <c r="BWA97" s="184"/>
      <c r="BWB97" s="184"/>
      <c r="BWC97" s="184"/>
      <c r="BWD97" s="184"/>
      <c r="BWE97" s="184"/>
      <c r="BWF97" s="184"/>
      <c r="BWG97" s="184"/>
      <c r="BWH97" s="184"/>
      <c r="BWI97" s="184"/>
      <c r="BWJ97" s="184"/>
      <c r="BWK97" s="184"/>
      <c r="BWL97" s="184"/>
      <c r="BWM97" s="184"/>
      <c r="BWN97" s="184"/>
      <c r="BWO97" s="184"/>
      <c r="BWP97" s="184"/>
      <c r="BWQ97" s="184"/>
      <c r="BWR97" s="184"/>
      <c r="BWS97" s="184"/>
      <c r="BWT97" s="184"/>
      <c r="BWU97" s="184"/>
      <c r="BWV97" s="184"/>
      <c r="BWW97" s="184"/>
      <c r="BWX97" s="184"/>
      <c r="BWY97" s="184"/>
      <c r="BWZ97" s="184"/>
      <c r="BXA97" s="184"/>
      <c r="BXB97" s="184"/>
      <c r="BXC97" s="184"/>
      <c r="BXD97" s="184"/>
      <c r="BXE97" s="184"/>
      <c r="BXF97" s="184"/>
      <c r="BXG97" s="184"/>
      <c r="BXH97" s="184"/>
      <c r="BXI97" s="184"/>
      <c r="BXJ97" s="184"/>
      <c r="BXK97" s="184"/>
      <c r="BXL97" s="184"/>
      <c r="BXM97" s="184"/>
      <c r="BXN97" s="184"/>
      <c r="BXO97" s="184"/>
      <c r="BXP97" s="184"/>
      <c r="BXQ97" s="184"/>
      <c r="BXR97" s="184"/>
      <c r="BXS97" s="184"/>
      <c r="BXT97" s="184"/>
      <c r="BXU97" s="184"/>
      <c r="BXV97" s="184"/>
      <c r="BXW97" s="184"/>
      <c r="BXX97" s="184"/>
      <c r="BXY97" s="184"/>
      <c r="BXZ97" s="184"/>
      <c r="BYA97" s="184"/>
      <c r="BYB97" s="184"/>
      <c r="BYC97" s="184"/>
      <c r="BYD97" s="184"/>
      <c r="BYE97" s="184"/>
      <c r="BYF97" s="184"/>
      <c r="BYG97" s="184"/>
      <c r="BYH97" s="184"/>
      <c r="BYI97" s="184"/>
      <c r="BYJ97" s="184"/>
      <c r="BYK97" s="184"/>
      <c r="BYL97" s="184"/>
      <c r="BYM97" s="184"/>
      <c r="BYN97" s="184"/>
      <c r="BYO97" s="184"/>
      <c r="BYP97" s="184"/>
      <c r="BYQ97" s="184"/>
      <c r="BYR97" s="184"/>
      <c r="BYS97" s="184"/>
      <c r="BYT97" s="184"/>
      <c r="BYU97" s="184"/>
      <c r="BYV97" s="184"/>
      <c r="BYW97" s="184"/>
      <c r="BYX97" s="184"/>
      <c r="BYY97" s="184"/>
      <c r="BYZ97" s="184"/>
      <c r="BZA97" s="184"/>
      <c r="BZB97" s="184"/>
      <c r="BZC97" s="184"/>
      <c r="BZD97" s="184"/>
      <c r="BZE97" s="184"/>
      <c r="BZF97" s="184"/>
      <c r="BZG97" s="184"/>
      <c r="BZH97" s="184"/>
      <c r="BZI97" s="184"/>
      <c r="BZJ97" s="184"/>
      <c r="BZK97" s="184"/>
      <c r="BZL97" s="184"/>
      <c r="BZM97" s="184"/>
      <c r="BZN97" s="184"/>
      <c r="BZO97" s="184"/>
      <c r="BZP97" s="184"/>
      <c r="BZQ97" s="184"/>
      <c r="BZR97" s="184"/>
      <c r="BZS97" s="184"/>
      <c r="BZT97" s="184"/>
      <c r="BZU97" s="184"/>
      <c r="BZV97" s="184"/>
      <c r="BZW97" s="184"/>
      <c r="BZX97" s="184"/>
      <c r="BZY97" s="184"/>
      <c r="BZZ97" s="184"/>
      <c r="CAA97" s="184"/>
      <c r="CAB97" s="184"/>
      <c r="CAC97" s="184"/>
      <c r="CAD97" s="184"/>
      <c r="CAE97" s="184"/>
      <c r="CAF97" s="184"/>
      <c r="CAG97" s="184"/>
      <c r="CAH97" s="184"/>
      <c r="CAI97" s="184"/>
      <c r="CAJ97" s="184"/>
      <c r="CAK97" s="184"/>
      <c r="CAL97" s="184"/>
      <c r="CAM97" s="184"/>
      <c r="CAN97" s="184"/>
      <c r="CAO97" s="184"/>
      <c r="CAP97" s="184"/>
      <c r="CAQ97" s="184"/>
      <c r="CAR97" s="184"/>
      <c r="CAS97" s="184"/>
      <c r="CAT97" s="184"/>
      <c r="CAU97" s="184"/>
      <c r="CAV97" s="184"/>
      <c r="CAW97" s="184"/>
      <c r="CAX97" s="184"/>
      <c r="CAY97" s="184"/>
      <c r="CAZ97" s="184"/>
      <c r="CBA97" s="184"/>
      <c r="CBB97" s="184"/>
      <c r="CBC97" s="184"/>
      <c r="CBD97" s="184"/>
      <c r="CBE97" s="184"/>
      <c r="CBF97" s="184"/>
      <c r="CBG97" s="184"/>
      <c r="CBH97" s="184"/>
      <c r="CBI97" s="184"/>
      <c r="CBJ97" s="184"/>
      <c r="CBK97" s="184"/>
      <c r="CBL97" s="184"/>
      <c r="CBM97" s="184"/>
      <c r="CBN97" s="184"/>
      <c r="CBO97" s="184"/>
      <c r="CBP97" s="184"/>
      <c r="CBQ97" s="184"/>
      <c r="CBR97" s="184"/>
      <c r="CBS97" s="184"/>
      <c r="CBT97" s="184"/>
      <c r="CBU97" s="184"/>
      <c r="CBV97" s="184"/>
      <c r="CBW97" s="184"/>
      <c r="CBX97" s="184"/>
      <c r="CBY97" s="184"/>
      <c r="CBZ97" s="184"/>
      <c r="CCA97" s="184"/>
      <c r="CCB97" s="184"/>
      <c r="CCC97" s="184"/>
      <c r="CCD97" s="184"/>
      <c r="CCE97" s="184"/>
      <c r="CCF97" s="184"/>
      <c r="CCG97" s="184"/>
      <c r="CCH97" s="184"/>
      <c r="CCI97" s="184"/>
      <c r="CCJ97" s="184"/>
      <c r="CCK97" s="184"/>
      <c r="CCL97" s="184"/>
      <c r="CCM97" s="184"/>
      <c r="CCN97" s="184"/>
      <c r="CCO97" s="184"/>
      <c r="CCP97" s="184"/>
      <c r="CCQ97" s="184"/>
      <c r="CCR97" s="184"/>
      <c r="CCS97" s="184"/>
      <c r="CCT97" s="184"/>
      <c r="CCU97" s="184"/>
      <c r="CCV97" s="184"/>
      <c r="CCW97" s="184"/>
      <c r="CCX97" s="184"/>
      <c r="CCY97" s="184"/>
      <c r="CCZ97" s="184"/>
      <c r="CDA97" s="184"/>
      <c r="CDB97" s="184"/>
      <c r="CDC97" s="184"/>
      <c r="CDD97" s="184"/>
      <c r="CDE97" s="184"/>
      <c r="CDF97" s="184"/>
      <c r="CDG97" s="184"/>
      <c r="CDH97" s="184"/>
      <c r="CDI97" s="184"/>
      <c r="CDJ97" s="184"/>
      <c r="CDK97" s="184"/>
      <c r="CDL97" s="184"/>
      <c r="CDM97" s="184"/>
      <c r="CDN97" s="184"/>
      <c r="CDO97" s="184"/>
      <c r="CDP97" s="184"/>
      <c r="CDQ97" s="184"/>
      <c r="CDR97" s="184"/>
      <c r="CDS97" s="184"/>
      <c r="CDT97" s="184"/>
      <c r="CDU97" s="184"/>
      <c r="CDV97" s="184"/>
      <c r="CDW97" s="184"/>
      <c r="CDX97" s="184"/>
      <c r="CDY97" s="184"/>
      <c r="CDZ97" s="184"/>
      <c r="CEA97" s="184"/>
      <c r="CEB97" s="184"/>
      <c r="CEC97" s="184"/>
      <c r="CED97" s="184"/>
      <c r="CEE97" s="184"/>
      <c r="CEF97" s="184"/>
      <c r="CEG97" s="184"/>
      <c r="CEH97" s="184"/>
      <c r="CEI97" s="184"/>
      <c r="CEJ97" s="184"/>
      <c r="CEK97" s="184"/>
      <c r="CEL97" s="184"/>
      <c r="CEM97" s="184"/>
      <c r="CEN97" s="184"/>
      <c r="CEO97" s="184"/>
      <c r="CEP97" s="184"/>
      <c r="CEQ97" s="184"/>
      <c r="CER97" s="184"/>
      <c r="CES97" s="184"/>
      <c r="CET97" s="184"/>
      <c r="CEU97" s="184"/>
      <c r="CEV97" s="184"/>
      <c r="CEW97" s="184"/>
      <c r="CEX97" s="184"/>
      <c r="CEY97" s="184"/>
      <c r="CEZ97" s="184"/>
      <c r="CFA97" s="184"/>
      <c r="CFB97" s="184"/>
      <c r="CFC97" s="184"/>
      <c r="CFD97" s="184"/>
      <c r="CFE97" s="184"/>
      <c r="CFF97" s="184"/>
      <c r="CFG97" s="184"/>
      <c r="CFH97" s="184"/>
      <c r="CFI97" s="184"/>
      <c r="CFJ97" s="184"/>
      <c r="CFK97" s="184"/>
      <c r="CFL97" s="184"/>
      <c r="CFM97" s="184"/>
      <c r="CFN97" s="184"/>
      <c r="CFO97" s="184"/>
      <c r="CFP97" s="184"/>
      <c r="CFQ97" s="184"/>
      <c r="CFR97" s="184"/>
      <c r="CFS97" s="184"/>
      <c r="CFT97" s="184"/>
      <c r="CFU97" s="184"/>
      <c r="CFV97" s="184"/>
      <c r="CFW97" s="184"/>
      <c r="CFX97" s="184"/>
      <c r="CFY97" s="184"/>
      <c r="CFZ97" s="184"/>
      <c r="CGA97" s="184"/>
      <c r="CGB97" s="184"/>
      <c r="CGC97" s="184"/>
      <c r="CGD97" s="184"/>
      <c r="CGE97" s="184"/>
      <c r="CGF97" s="184"/>
      <c r="CGG97" s="184"/>
      <c r="CGH97" s="184"/>
      <c r="CGI97" s="184"/>
      <c r="CGJ97" s="184"/>
      <c r="CGK97" s="184"/>
      <c r="CGL97" s="184"/>
      <c r="CGM97" s="184"/>
      <c r="CGN97" s="184"/>
      <c r="CGO97" s="184"/>
      <c r="CGP97" s="184"/>
      <c r="CGQ97" s="184"/>
      <c r="CGR97" s="184"/>
      <c r="CGS97" s="184"/>
      <c r="CGT97" s="184"/>
      <c r="CGU97" s="184"/>
      <c r="CGV97" s="184"/>
      <c r="CGW97" s="184"/>
      <c r="CGX97" s="184"/>
      <c r="CGY97" s="184"/>
      <c r="CGZ97" s="184"/>
      <c r="CHA97" s="184"/>
      <c r="CHB97" s="184"/>
      <c r="CHC97" s="184"/>
      <c r="CHD97" s="184"/>
      <c r="CHE97" s="184"/>
      <c r="CHF97" s="184"/>
      <c r="CHG97" s="184"/>
      <c r="CHH97" s="184"/>
      <c r="CHI97" s="184"/>
      <c r="CHJ97" s="184"/>
      <c r="CHK97" s="184"/>
      <c r="CHL97" s="184"/>
      <c r="CHM97" s="184"/>
      <c r="CHN97" s="184"/>
      <c r="CHO97" s="184"/>
      <c r="CHP97" s="184"/>
      <c r="CHQ97" s="184"/>
      <c r="CHR97" s="184"/>
      <c r="CHS97" s="184"/>
      <c r="CHT97" s="184"/>
      <c r="CHU97" s="184"/>
      <c r="CHV97" s="184"/>
      <c r="CHW97" s="184"/>
      <c r="CHX97" s="184"/>
      <c r="CHY97" s="184"/>
      <c r="CHZ97" s="184"/>
      <c r="CIA97" s="184"/>
      <c r="CIB97" s="184"/>
      <c r="CIC97" s="184"/>
      <c r="CID97" s="184"/>
      <c r="CIE97" s="184"/>
      <c r="CIF97" s="184"/>
      <c r="CIG97" s="184"/>
      <c r="CIH97" s="184"/>
      <c r="CII97" s="184"/>
      <c r="CIJ97" s="184"/>
      <c r="CIK97" s="184"/>
      <c r="CIL97" s="184"/>
      <c r="CIM97" s="184"/>
      <c r="CIN97" s="184"/>
      <c r="CIO97" s="184"/>
      <c r="CIP97" s="184"/>
      <c r="CIQ97" s="184"/>
      <c r="CIR97" s="184"/>
      <c r="CIS97" s="184"/>
      <c r="CIT97" s="184"/>
      <c r="CIU97" s="184"/>
      <c r="CIV97" s="184"/>
      <c r="CIW97" s="184"/>
      <c r="CIX97" s="184"/>
      <c r="CIY97" s="184"/>
      <c r="CIZ97" s="184"/>
      <c r="CJA97" s="184"/>
      <c r="CJB97" s="184"/>
      <c r="CJC97" s="184"/>
      <c r="CJD97" s="184"/>
      <c r="CJE97" s="184"/>
      <c r="CJF97" s="184"/>
      <c r="CJG97" s="184"/>
      <c r="CJH97" s="184"/>
      <c r="CJI97" s="184"/>
      <c r="CJJ97" s="184"/>
      <c r="CJK97" s="184"/>
      <c r="CJL97" s="184"/>
      <c r="CJM97" s="184"/>
      <c r="CJN97" s="184"/>
      <c r="CJO97" s="184"/>
      <c r="CJP97" s="184"/>
      <c r="CJQ97" s="184"/>
      <c r="CJR97" s="184"/>
      <c r="CJS97" s="184"/>
      <c r="CJT97" s="184"/>
      <c r="CJU97" s="184"/>
      <c r="CJV97" s="184"/>
      <c r="CJW97" s="184"/>
      <c r="CJX97" s="184"/>
      <c r="CJY97" s="184"/>
      <c r="CJZ97" s="184"/>
      <c r="CKA97" s="184"/>
      <c r="CKB97" s="184"/>
      <c r="CKC97" s="184"/>
      <c r="CKD97" s="184"/>
      <c r="CKE97" s="184"/>
      <c r="CKF97" s="184"/>
      <c r="CKG97" s="184"/>
      <c r="CKH97" s="184"/>
      <c r="CKI97" s="184"/>
      <c r="CKJ97" s="184"/>
      <c r="CKK97" s="184"/>
      <c r="CKL97" s="184"/>
      <c r="CKM97" s="184"/>
      <c r="CKN97" s="184"/>
      <c r="CKO97" s="184"/>
      <c r="CKP97" s="184"/>
      <c r="CKQ97" s="184"/>
      <c r="CKR97" s="184"/>
      <c r="CKS97" s="184"/>
      <c r="CKT97" s="184"/>
      <c r="CKU97" s="184"/>
      <c r="CKV97" s="184"/>
      <c r="CKW97" s="184"/>
      <c r="CKX97" s="184"/>
      <c r="CKY97" s="184"/>
      <c r="CKZ97" s="184"/>
      <c r="CLA97" s="184"/>
      <c r="CLB97" s="184"/>
      <c r="CLC97" s="184"/>
      <c r="CLD97" s="184"/>
      <c r="CLE97" s="184"/>
      <c r="CLF97" s="184"/>
      <c r="CLG97" s="184"/>
      <c r="CLH97" s="184"/>
      <c r="CLI97" s="184"/>
      <c r="CLJ97" s="184"/>
      <c r="CLK97" s="184"/>
      <c r="CLL97" s="184"/>
      <c r="CLM97" s="184"/>
      <c r="CLN97" s="184"/>
      <c r="CLO97" s="184"/>
      <c r="CLP97" s="184"/>
      <c r="CLQ97" s="184"/>
      <c r="CLR97" s="184"/>
      <c r="CLS97" s="184"/>
      <c r="CLT97" s="184"/>
      <c r="CLU97" s="184"/>
      <c r="CLV97" s="184"/>
      <c r="CLW97" s="184"/>
      <c r="CLX97" s="184"/>
      <c r="CLY97" s="184"/>
      <c r="CLZ97" s="184"/>
      <c r="CMA97" s="184"/>
      <c r="CMB97" s="184"/>
      <c r="CMC97" s="184"/>
      <c r="CMD97" s="184"/>
      <c r="CME97" s="184"/>
      <c r="CMF97" s="184"/>
      <c r="CMG97" s="184"/>
      <c r="CMH97" s="184"/>
      <c r="CMI97" s="184"/>
      <c r="CMJ97" s="184"/>
      <c r="CMK97" s="184"/>
      <c r="CML97" s="184"/>
      <c r="CMM97" s="184"/>
      <c r="CMN97" s="184"/>
      <c r="CMO97" s="184"/>
      <c r="CMP97" s="184"/>
      <c r="CMQ97" s="184"/>
      <c r="CMR97" s="184"/>
      <c r="CMS97" s="184"/>
      <c r="CMT97" s="184"/>
      <c r="CMU97" s="184"/>
      <c r="CMV97" s="184"/>
      <c r="CMW97" s="184"/>
      <c r="CMX97" s="184"/>
      <c r="CMY97" s="184"/>
      <c r="CMZ97" s="184"/>
      <c r="CNA97" s="184"/>
      <c r="CNB97" s="184"/>
      <c r="CNC97" s="184"/>
      <c r="CND97" s="184"/>
      <c r="CNE97" s="184"/>
      <c r="CNF97" s="184"/>
      <c r="CNG97" s="184"/>
      <c r="CNH97" s="184"/>
      <c r="CNI97" s="184"/>
      <c r="CNJ97" s="184"/>
      <c r="CNK97" s="184"/>
      <c r="CNL97" s="184"/>
      <c r="CNM97" s="184"/>
      <c r="CNN97" s="184"/>
      <c r="CNO97" s="184"/>
      <c r="CNP97" s="184"/>
      <c r="CNQ97" s="184"/>
      <c r="CNR97" s="184"/>
      <c r="CNS97" s="184"/>
      <c r="CNT97" s="184"/>
      <c r="CNU97" s="184"/>
      <c r="CNV97" s="184"/>
      <c r="CNW97" s="184"/>
      <c r="CNX97" s="184"/>
      <c r="CNY97" s="184"/>
      <c r="CNZ97" s="184"/>
      <c r="COA97" s="184"/>
      <c r="COB97" s="184"/>
      <c r="COC97" s="184"/>
      <c r="COD97" s="184"/>
      <c r="COE97" s="184"/>
      <c r="COF97" s="184"/>
      <c r="COG97" s="184"/>
      <c r="COH97" s="184"/>
      <c r="COI97" s="184"/>
      <c r="COJ97" s="184"/>
      <c r="COK97" s="184"/>
      <c r="COL97" s="184"/>
      <c r="COM97" s="184"/>
      <c r="CON97" s="184"/>
      <c r="COO97" s="184"/>
      <c r="COP97" s="184"/>
      <c r="COQ97" s="184"/>
      <c r="COR97" s="184"/>
      <c r="COS97" s="184"/>
      <c r="COT97" s="184"/>
      <c r="COU97" s="184"/>
      <c r="COV97" s="184"/>
      <c r="COW97" s="184"/>
      <c r="COX97" s="184"/>
      <c r="COY97" s="184"/>
      <c r="COZ97" s="184"/>
      <c r="CPA97" s="184"/>
      <c r="CPB97" s="184"/>
      <c r="CPC97" s="184"/>
      <c r="CPD97" s="184"/>
      <c r="CPE97" s="184"/>
      <c r="CPF97" s="184"/>
      <c r="CPG97" s="184"/>
      <c r="CPH97" s="184"/>
      <c r="CPI97" s="184"/>
      <c r="CPJ97" s="184"/>
      <c r="CPK97" s="184"/>
      <c r="CPL97" s="184"/>
      <c r="CPM97" s="184"/>
      <c r="CPN97" s="184"/>
      <c r="CPO97" s="184"/>
      <c r="CPP97" s="184"/>
      <c r="CPQ97" s="184"/>
      <c r="CPR97" s="184"/>
      <c r="CPS97" s="184"/>
      <c r="CPT97" s="184"/>
      <c r="CPU97" s="184"/>
      <c r="CPV97" s="184"/>
      <c r="CPW97" s="184"/>
      <c r="CPX97" s="184"/>
      <c r="CPY97" s="184"/>
      <c r="CPZ97" s="184"/>
      <c r="CQA97" s="184"/>
      <c r="CQB97" s="184"/>
      <c r="CQC97" s="184"/>
      <c r="CQD97" s="184"/>
      <c r="CQE97" s="184"/>
      <c r="CQF97" s="184"/>
      <c r="CQG97" s="184"/>
      <c r="CQH97" s="184"/>
      <c r="CQI97" s="184"/>
      <c r="CQJ97" s="184"/>
      <c r="CQK97" s="184"/>
      <c r="CQL97" s="184"/>
      <c r="CQM97" s="184"/>
      <c r="CQN97" s="184"/>
      <c r="CQO97" s="184"/>
      <c r="CQP97" s="184"/>
      <c r="CQQ97" s="184"/>
      <c r="CQR97" s="184"/>
      <c r="CQS97" s="184"/>
      <c r="CQT97" s="184"/>
      <c r="CQU97" s="184"/>
      <c r="CQV97" s="184"/>
      <c r="CQW97" s="184"/>
      <c r="CQX97" s="184"/>
      <c r="CQY97" s="184"/>
      <c r="CQZ97" s="184"/>
      <c r="CRA97" s="184"/>
      <c r="CRB97" s="184"/>
      <c r="CRC97" s="184"/>
      <c r="CRD97" s="184"/>
      <c r="CRE97" s="184"/>
      <c r="CRF97" s="184"/>
      <c r="CRG97" s="184"/>
      <c r="CRH97" s="184"/>
      <c r="CRI97" s="184"/>
      <c r="CRJ97" s="184"/>
      <c r="CRK97" s="184"/>
      <c r="CRL97" s="184"/>
      <c r="CRM97" s="184"/>
      <c r="CRN97" s="184"/>
      <c r="CRO97" s="184"/>
      <c r="CRP97" s="184"/>
      <c r="CRQ97" s="184"/>
      <c r="CRR97" s="184"/>
      <c r="CRS97" s="184"/>
      <c r="CRT97" s="184"/>
      <c r="CRU97" s="184"/>
      <c r="CRV97" s="184"/>
      <c r="CRW97" s="184"/>
      <c r="CRX97" s="184"/>
      <c r="CRY97" s="184"/>
      <c r="CRZ97" s="184"/>
      <c r="CSA97" s="184"/>
      <c r="CSB97" s="184"/>
      <c r="CSC97" s="184"/>
      <c r="CSD97" s="184"/>
      <c r="CSE97" s="184"/>
      <c r="CSF97" s="184"/>
      <c r="CSG97" s="184"/>
      <c r="CSH97" s="184"/>
      <c r="CSI97" s="184"/>
      <c r="CSJ97" s="184"/>
      <c r="CSK97" s="184"/>
      <c r="CSL97" s="184"/>
      <c r="CSM97" s="184"/>
      <c r="CSN97" s="184"/>
      <c r="CSO97" s="184"/>
      <c r="CSP97" s="184"/>
      <c r="CSQ97" s="184"/>
      <c r="CSR97" s="184"/>
      <c r="CSS97" s="184"/>
      <c r="CST97" s="184"/>
      <c r="CSU97" s="184"/>
      <c r="CSV97" s="184"/>
      <c r="CSW97" s="184"/>
      <c r="CSX97" s="184"/>
      <c r="CSY97" s="184"/>
      <c r="CSZ97" s="184"/>
      <c r="CTA97" s="184"/>
      <c r="CTB97" s="184"/>
      <c r="CTC97" s="184"/>
      <c r="CTD97" s="184"/>
      <c r="CTE97" s="184"/>
      <c r="CTF97" s="184"/>
      <c r="CTG97" s="184"/>
      <c r="CTH97" s="184"/>
      <c r="CTI97" s="184"/>
      <c r="CTJ97" s="184"/>
      <c r="CTK97" s="184"/>
      <c r="CTL97" s="184"/>
      <c r="CTM97" s="184"/>
      <c r="CTN97" s="184"/>
      <c r="CTO97" s="184"/>
      <c r="CTP97" s="184"/>
      <c r="CTQ97" s="184"/>
      <c r="CTR97" s="184"/>
      <c r="CTS97" s="184"/>
      <c r="CTT97" s="184"/>
      <c r="CTU97" s="184"/>
      <c r="CTV97" s="184"/>
      <c r="CTW97" s="184"/>
      <c r="CTX97" s="184"/>
      <c r="CTY97" s="184"/>
      <c r="CTZ97" s="184"/>
      <c r="CUA97" s="184"/>
      <c r="CUB97" s="184"/>
      <c r="CUC97" s="184"/>
      <c r="CUD97" s="184"/>
      <c r="CUE97" s="184"/>
      <c r="CUF97" s="184"/>
      <c r="CUG97" s="184"/>
      <c r="CUH97" s="184"/>
      <c r="CUI97" s="184"/>
      <c r="CUJ97" s="184"/>
      <c r="CUK97" s="184"/>
      <c r="CUL97" s="184"/>
      <c r="CUM97" s="184"/>
      <c r="CUN97" s="184"/>
      <c r="CUO97" s="184"/>
      <c r="CUP97" s="184"/>
      <c r="CUQ97" s="184"/>
      <c r="CUR97" s="184"/>
      <c r="CUS97" s="184"/>
      <c r="CUT97" s="184"/>
      <c r="CUU97" s="184"/>
      <c r="CUV97" s="184"/>
      <c r="CUW97" s="184"/>
      <c r="CUX97" s="184"/>
      <c r="CUY97" s="184"/>
      <c r="CUZ97" s="184"/>
      <c r="CVA97" s="184"/>
      <c r="CVB97" s="184"/>
      <c r="CVC97" s="184"/>
      <c r="CVD97" s="184"/>
      <c r="CVE97" s="184"/>
      <c r="CVF97" s="184"/>
      <c r="CVG97" s="184"/>
      <c r="CVH97" s="184"/>
      <c r="CVI97" s="184"/>
      <c r="CVJ97" s="184"/>
      <c r="CVK97" s="184"/>
      <c r="CVL97" s="184"/>
      <c r="CVM97" s="184"/>
      <c r="CVN97" s="184"/>
      <c r="CVO97" s="184"/>
      <c r="CVP97" s="184"/>
      <c r="CVQ97" s="184"/>
      <c r="CVR97" s="184"/>
      <c r="CVS97" s="184"/>
      <c r="CVT97" s="184"/>
      <c r="CVU97" s="184"/>
      <c r="CVV97" s="184"/>
      <c r="CVW97" s="184"/>
      <c r="CVX97" s="184"/>
      <c r="CVY97" s="184"/>
      <c r="CVZ97" s="184"/>
      <c r="CWA97" s="184"/>
      <c r="CWB97" s="184"/>
      <c r="CWC97" s="184"/>
      <c r="CWD97" s="184"/>
      <c r="CWE97" s="184"/>
      <c r="CWF97" s="184"/>
      <c r="CWG97" s="184"/>
      <c r="CWH97" s="184"/>
      <c r="CWI97" s="184"/>
      <c r="CWJ97" s="184"/>
      <c r="CWK97" s="184"/>
      <c r="CWL97" s="184"/>
      <c r="CWM97" s="184"/>
      <c r="CWN97" s="184"/>
      <c r="CWO97" s="184"/>
      <c r="CWP97" s="184"/>
      <c r="CWQ97" s="184"/>
      <c r="CWR97" s="184"/>
      <c r="CWS97" s="184"/>
      <c r="CWT97" s="184"/>
      <c r="CWU97" s="184"/>
      <c r="CWV97" s="184"/>
      <c r="CWW97" s="184"/>
      <c r="CWX97" s="184"/>
      <c r="CWY97" s="184"/>
      <c r="CWZ97" s="184"/>
      <c r="CXA97" s="184"/>
      <c r="CXB97" s="184"/>
      <c r="CXC97" s="184"/>
      <c r="CXD97" s="184"/>
      <c r="CXE97" s="184"/>
      <c r="CXF97" s="184"/>
      <c r="CXG97" s="184"/>
      <c r="CXH97" s="184"/>
      <c r="CXI97" s="184"/>
      <c r="CXJ97" s="184"/>
      <c r="CXK97" s="184"/>
      <c r="CXL97" s="184"/>
      <c r="CXM97" s="184"/>
      <c r="CXN97" s="184"/>
      <c r="CXO97" s="184"/>
      <c r="CXP97" s="184"/>
      <c r="CXQ97" s="184"/>
      <c r="CXR97" s="184"/>
      <c r="CXS97" s="184"/>
      <c r="CXT97" s="184"/>
      <c r="CXU97" s="184"/>
      <c r="CXV97" s="184"/>
      <c r="CXW97" s="184"/>
      <c r="CXX97" s="184"/>
      <c r="CXY97" s="184"/>
      <c r="CXZ97" s="184"/>
      <c r="CYA97" s="184"/>
      <c r="CYB97" s="184"/>
      <c r="CYC97" s="184"/>
      <c r="CYD97" s="184"/>
      <c r="CYE97" s="184"/>
      <c r="CYF97" s="184"/>
      <c r="CYG97" s="184"/>
      <c r="CYH97" s="184"/>
      <c r="CYI97" s="184"/>
      <c r="CYJ97" s="184"/>
      <c r="CYK97" s="184"/>
      <c r="CYL97" s="184"/>
      <c r="CYM97" s="184"/>
      <c r="CYN97" s="184"/>
      <c r="CYO97" s="184"/>
      <c r="CYP97" s="184"/>
      <c r="CYQ97" s="184"/>
      <c r="CYR97" s="184"/>
      <c r="CYS97" s="184"/>
      <c r="CYT97" s="184"/>
      <c r="CYU97" s="184"/>
      <c r="CYV97" s="184"/>
      <c r="CYW97" s="184"/>
      <c r="CYX97" s="184"/>
      <c r="CYY97" s="184"/>
      <c r="CYZ97" s="184"/>
      <c r="CZA97" s="184"/>
      <c r="CZB97" s="184"/>
      <c r="CZC97" s="184"/>
      <c r="CZD97" s="184"/>
      <c r="CZE97" s="184"/>
      <c r="CZF97" s="184"/>
      <c r="CZG97" s="184"/>
      <c r="CZH97" s="184"/>
      <c r="CZI97" s="184"/>
      <c r="CZJ97" s="184"/>
      <c r="CZK97" s="184"/>
      <c r="CZL97" s="184"/>
      <c r="CZM97" s="184"/>
      <c r="CZN97" s="184"/>
      <c r="CZO97" s="184"/>
      <c r="CZP97" s="184"/>
      <c r="CZQ97" s="184"/>
      <c r="CZR97" s="184"/>
      <c r="CZS97" s="184"/>
      <c r="CZT97" s="184"/>
      <c r="CZU97" s="184"/>
      <c r="CZV97" s="184"/>
      <c r="CZW97" s="184"/>
      <c r="CZX97" s="184"/>
      <c r="CZY97" s="184"/>
      <c r="CZZ97" s="184"/>
      <c r="DAA97" s="184"/>
      <c r="DAB97" s="184"/>
      <c r="DAC97" s="184"/>
      <c r="DAD97" s="184"/>
      <c r="DAE97" s="184"/>
      <c r="DAF97" s="184"/>
      <c r="DAG97" s="184"/>
      <c r="DAH97" s="184"/>
      <c r="DAI97" s="184"/>
      <c r="DAJ97" s="184"/>
      <c r="DAK97" s="184"/>
      <c r="DAL97" s="184"/>
      <c r="DAM97" s="184"/>
      <c r="DAN97" s="184"/>
      <c r="DAO97" s="184"/>
      <c r="DAP97" s="184"/>
      <c r="DAQ97" s="184"/>
      <c r="DAR97" s="184"/>
      <c r="DAS97" s="184"/>
      <c r="DAT97" s="184"/>
      <c r="DAU97" s="184"/>
      <c r="DAV97" s="184"/>
      <c r="DAW97" s="184"/>
      <c r="DAX97" s="184"/>
      <c r="DAY97" s="184"/>
      <c r="DAZ97" s="184"/>
      <c r="DBA97" s="184"/>
      <c r="DBB97" s="184"/>
      <c r="DBC97" s="184"/>
      <c r="DBD97" s="184"/>
      <c r="DBE97" s="184"/>
      <c r="DBF97" s="184"/>
      <c r="DBG97" s="184"/>
      <c r="DBH97" s="184"/>
      <c r="DBI97" s="184"/>
      <c r="DBJ97" s="184"/>
      <c r="DBK97" s="184"/>
      <c r="DBL97" s="184"/>
      <c r="DBM97" s="184"/>
      <c r="DBN97" s="184"/>
      <c r="DBO97" s="184"/>
      <c r="DBP97" s="184"/>
      <c r="DBQ97" s="184"/>
      <c r="DBR97" s="184"/>
      <c r="DBS97" s="184"/>
      <c r="DBT97" s="184"/>
      <c r="DBU97" s="184"/>
      <c r="DBV97" s="184"/>
      <c r="DBW97" s="184"/>
      <c r="DBX97" s="184"/>
      <c r="DBY97" s="184"/>
      <c r="DBZ97" s="184"/>
      <c r="DCA97" s="184"/>
      <c r="DCB97" s="184"/>
      <c r="DCC97" s="184"/>
      <c r="DCD97" s="184"/>
      <c r="DCE97" s="184"/>
      <c r="DCF97" s="184"/>
      <c r="DCG97" s="184"/>
      <c r="DCH97" s="184"/>
      <c r="DCI97" s="184"/>
      <c r="DCJ97" s="184"/>
      <c r="DCK97" s="184"/>
      <c r="DCL97" s="184"/>
      <c r="DCM97" s="184"/>
      <c r="DCN97" s="184"/>
      <c r="DCO97" s="184"/>
      <c r="DCP97" s="184"/>
      <c r="DCQ97" s="184"/>
      <c r="DCR97" s="184"/>
      <c r="DCS97" s="184"/>
      <c r="DCT97" s="184"/>
      <c r="DCU97" s="184"/>
      <c r="DCV97" s="184"/>
      <c r="DCW97" s="184"/>
      <c r="DCX97" s="184"/>
      <c r="DCY97" s="184"/>
      <c r="DCZ97" s="184"/>
      <c r="DDA97" s="184"/>
      <c r="DDB97" s="184"/>
      <c r="DDC97" s="184"/>
      <c r="DDD97" s="184"/>
      <c r="DDE97" s="184"/>
      <c r="DDF97" s="184"/>
      <c r="DDG97" s="184"/>
      <c r="DDH97" s="184"/>
      <c r="DDI97" s="184"/>
      <c r="DDJ97" s="184"/>
      <c r="DDK97" s="184"/>
      <c r="DDL97" s="184"/>
      <c r="DDM97" s="184"/>
      <c r="DDN97" s="184"/>
      <c r="DDO97" s="184"/>
      <c r="DDP97" s="184"/>
      <c r="DDQ97" s="184"/>
      <c r="DDR97" s="184"/>
      <c r="DDS97" s="184"/>
      <c r="DDT97" s="184"/>
      <c r="DDU97" s="184"/>
      <c r="DDV97" s="184"/>
      <c r="DDW97" s="184"/>
      <c r="DDX97" s="184"/>
      <c r="DDY97" s="184"/>
      <c r="DDZ97" s="184"/>
      <c r="DEA97" s="184"/>
      <c r="DEB97" s="184"/>
      <c r="DEC97" s="184"/>
      <c r="DED97" s="184"/>
      <c r="DEE97" s="184"/>
      <c r="DEF97" s="184"/>
      <c r="DEG97" s="184"/>
      <c r="DEH97" s="184"/>
      <c r="DEI97" s="184"/>
      <c r="DEJ97" s="184"/>
      <c r="DEK97" s="184"/>
      <c r="DEL97" s="184"/>
      <c r="DEM97" s="184"/>
      <c r="DEN97" s="184"/>
      <c r="DEO97" s="184"/>
      <c r="DEP97" s="184"/>
      <c r="DEQ97" s="184"/>
      <c r="DER97" s="184"/>
      <c r="DES97" s="184"/>
      <c r="DET97" s="184"/>
      <c r="DEU97" s="184"/>
      <c r="DEV97" s="184"/>
      <c r="DEW97" s="184"/>
      <c r="DEX97" s="184"/>
      <c r="DEY97" s="184"/>
      <c r="DEZ97" s="184"/>
      <c r="DFA97" s="184"/>
      <c r="DFB97" s="184"/>
      <c r="DFC97" s="184"/>
      <c r="DFD97" s="184"/>
      <c r="DFE97" s="184"/>
      <c r="DFF97" s="184"/>
      <c r="DFG97" s="184"/>
      <c r="DFH97" s="184"/>
      <c r="DFI97" s="184"/>
      <c r="DFJ97" s="184"/>
      <c r="DFK97" s="184"/>
      <c r="DFL97" s="184"/>
      <c r="DFM97" s="184"/>
      <c r="DFN97" s="184"/>
      <c r="DFO97" s="184"/>
      <c r="DFP97" s="184"/>
      <c r="DFQ97" s="184"/>
      <c r="DFR97" s="184"/>
      <c r="DFS97" s="184"/>
      <c r="DFT97" s="184"/>
      <c r="DFU97" s="184"/>
      <c r="DFV97" s="184"/>
      <c r="DFW97" s="184"/>
      <c r="DFX97" s="184"/>
      <c r="DFY97" s="184"/>
      <c r="DFZ97" s="184"/>
      <c r="DGA97" s="184"/>
      <c r="DGB97" s="184"/>
      <c r="DGC97" s="184"/>
      <c r="DGD97" s="184"/>
      <c r="DGE97" s="184"/>
      <c r="DGF97" s="184"/>
      <c r="DGG97" s="184"/>
      <c r="DGH97" s="184"/>
      <c r="DGI97" s="184"/>
      <c r="DGJ97" s="184"/>
      <c r="DGK97" s="184"/>
      <c r="DGL97" s="184"/>
      <c r="DGM97" s="184"/>
      <c r="DGN97" s="184"/>
      <c r="DGO97" s="184"/>
      <c r="DGP97" s="184"/>
      <c r="DGQ97" s="184"/>
      <c r="DGR97" s="184"/>
      <c r="DGS97" s="184"/>
      <c r="DGT97" s="184"/>
      <c r="DGU97" s="184"/>
      <c r="DGV97" s="184"/>
      <c r="DGW97" s="184"/>
      <c r="DGX97" s="184"/>
      <c r="DGY97" s="184"/>
      <c r="DGZ97" s="184"/>
      <c r="DHA97" s="184"/>
      <c r="DHB97" s="184"/>
      <c r="DHC97" s="184"/>
      <c r="DHD97" s="184"/>
      <c r="DHE97" s="184"/>
      <c r="DHF97" s="184"/>
      <c r="DHG97" s="184"/>
      <c r="DHH97" s="184"/>
      <c r="DHI97" s="184"/>
      <c r="DHJ97" s="184"/>
      <c r="DHK97" s="184"/>
      <c r="DHL97" s="184"/>
      <c r="DHM97" s="184"/>
      <c r="DHN97" s="184"/>
      <c r="DHO97" s="184"/>
      <c r="DHP97" s="184"/>
      <c r="DHQ97" s="184"/>
      <c r="DHR97" s="184"/>
      <c r="DHS97" s="184"/>
      <c r="DHT97" s="184"/>
      <c r="DHU97" s="184"/>
      <c r="DHV97" s="184"/>
      <c r="DHW97" s="184"/>
      <c r="DHX97" s="184"/>
      <c r="DHY97" s="184"/>
      <c r="DHZ97" s="184"/>
      <c r="DIA97" s="184"/>
      <c r="DIB97" s="184"/>
      <c r="DIC97" s="184"/>
      <c r="DID97" s="184"/>
      <c r="DIE97" s="184"/>
      <c r="DIF97" s="184"/>
      <c r="DIG97" s="184"/>
      <c r="DIH97" s="184"/>
      <c r="DII97" s="184"/>
      <c r="DIJ97" s="184"/>
      <c r="DIK97" s="184"/>
      <c r="DIL97" s="184"/>
      <c r="DIM97" s="184"/>
      <c r="DIN97" s="184"/>
      <c r="DIO97" s="184"/>
      <c r="DIP97" s="184"/>
      <c r="DIQ97" s="184"/>
      <c r="DIR97" s="184"/>
      <c r="DIS97" s="184"/>
      <c r="DIT97" s="184"/>
      <c r="DIU97" s="184"/>
      <c r="DIV97" s="184"/>
      <c r="DIW97" s="184"/>
      <c r="DIX97" s="184"/>
      <c r="DIY97" s="184"/>
      <c r="DIZ97" s="184"/>
      <c r="DJA97" s="184"/>
      <c r="DJB97" s="184"/>
      <c r="DJC97" s="184"/>
      <c r="DJD97" s="184"/>
      <c r="DJE97" s="184"/>
      <c r="DJF97" s="184"/>
      <c r="DJG97" s="184"/>
      <c r="DJH97" s="184"/>
      <c r="DJI97" s="184"/>
      <c r="DJJ97" s="184"/>
      <c r="DJK97" s="184"/>
      <c r="DJL97" s="184"/>
      <c r="DJM97" s="184"/>
      <c r="DJN97" s="184"/>
      <c r="DJO97" s="184"/>
      <c r="DJP97" s="184"/>
      <c r="DJQ97" s="184"/>
      <c r="DJR97" s="184"/>
      <c r="DJS97" s="184"/>
      <c r="DJT97" s="184"/>
      <c r="DJU97" s="184"/>
      <c r="DJV97" s="184"/>
      <c r="DJW97" s="184"/>
      <c r="DJX97" s="184"/>
      <c r="DJY97" s="184"/>
      <c r="DJZ97" s="184"/>
      <c r="DKA97" s="184"/>
      <c r="DKB97" s="184"/>
      <c r="DKC97" s="184"/>
      <c r="DKD97" s="184"/>
      <c r="DKE97" s="184"/>
      <c r="DKF97" s="184"/>
      <c r="DKG97" s="184"/>
      <c r="DKH97" s="184"/>
      <c r="DKI97" s="184"/>
      <c r="DKJ97" s="184"/>
      <c r="DKK97" s="184"/>
      <c r="DKL97" s="184"/>
      <c r="DKM97" s="184"/>
      <c r="DKN97" s="184"/>
      <c r="DKO97" s="184"/>
      <c r="DKP97" s="184"/>
      <c r="DKQ97" s="184"/>
      <c r="DKR97" s="184"/>
      <c r="DKS97" s="184"/>
      <c r="DKT97" s="184"/>
      <c r="DKU97" s="184"/>
      <c r="DKV97" s="184"/>
      <c r="DKW97" s="184"/>
      <c r="DKX97" s="184"/>
      <c r="DKY97" s="184"/>
      <c r="DKZ97" s="184"/>
      <c r="DLA97" s="184"/>
      <c r="DLB97" s="184"/>
      <c r="DLC97" s="184"/>
      <c r="DLD97" s="184"/>
      <c r="DLE97" s="184"/>
      <c r="DLF97" s="184"/>
      <c r="DLG97" s="184"/>
      <c r="DLH97" s="184"/>
      <c r="DLI97" s="184"/>
      <c r="DLJ97" s="184"/>
      <c r="DLK97" s="184"/>
      <c r="DLL97" s="184"/>
      <c r="DLM97" s="184"/>
      <c r="DLN97" s="184"/>
      <c r="DLO97" s="184"/>
      <c r="DLP97" s="184"/>
      <c r="DLQ97" s="184"/>
      <c r="DLR97" s="184"/>
      <c r="DLS97" s="184"/>
      <c r="DLT97" s="184"/>
      <c r="DLU97" s="184"/>
      <c r="DLV97" s="184"/>
      <c r="DLW97" s="184"/>
      <c r="DLX97" s="184"/>
      <c r="DLY97" s="184"/>
      <c r="DLZ97" s="184"/>
      <c r="DMA97" s="184"/>
      <c r="DMB97" s="184"/>
      <c r="DMC97" s="184"/>
      <c r="DMD97" s="184"/>
      <c r="DME97" s="184"/>
      <c r="DMF97" s="184"/>
      <c r="DMG97" s="184"/>
      <c r="DMH97" s="184"/>
      <c r="DMI97" s="184"/>
      <c r="DMJ97" s="184"/>
      <c r="DMK97" s="184"/>
      <c r="DML97" s="184"/>
      <c r="DMM97" s="184"/>
      <c r="DMN97" s="184"/>
      <c r="DMO97" s="184"/>
      <c r="DMP97" s="184"/>
      <c r="DMQ97" s="184"/>
      <c r="DMR97" s="184"/>
      <c r="DMS97" s="184"/>
      <c r="DMT97" s="184"/>
      <c r="DMU97" s="184"/>
      <c r="DMV97" s="184"/>
      <c r="DMW97" s="184"/>
      <c r="DMX97" s="184"/>
      <c r="DMY97" s="184"/>
      <c r="DMZ97" s="184"/>
      <c r="DNA97" s="184"/>
      <c r="DNB97" s="184"/>
      <c r="DNC97" s="184"/>
      <c r="DND97" s="184"/>
      <c r="DNE97" s="184"/>
      <c r="DNF97" s="184"/>
      <c r="DNG97" s="184"/>
      <c r="DNH97" s="184"/>
      <c r="DNI97" s="184"/>
      <c r="DNJ97" s="184"/>
      <c r="DNK97" s="184"/>
      <c r="DNL97" s="184"/>
      <c r="DNM97" s="184"/>
      <c r="DNN97" s="184"/>
      <c r="DNO97" s="184"/>
      <c r="DNP97" s="184"/>
      <c r="DNQ97" s="184"/>
      <c r="DNR97" s="184"/>
      <c r="DNS97" s="184"/>
      <c r="DNT97" s="184"/>
      <c r="DNU97" s="184"/>
      <c r="DNV97" s="184"/>
      <c r="DNW97" s="184"/>
      <c r="DNX97" s="184"/>
      <c r="DNY97" s="184"/>
      <c r="DNZ97" s="184"/>
      <c r="DOA97" s="184"/>
      <c r="DOB97" s="184"/>
      <c r="DOC97" s="184"/>
      <c r="DOD97" s="184"/>
      <c r="DOE97" s="184"/>
      <c r="DOF97" s="184"/>
      <c r="DOG97" s="184"/>
      <c r="DOH97" s="184"/>
      <c r="DOI97" s="184"/>
      <c r="DOJ97" s="184"/>
      <c r="DOK97" s="184"/>
      <c r="DOL97" s="184"/>
      <c r="DOM97" s="184"/>
      <c r="DON97" s="184"/>
      <c r="DOO97" s="184"/>
      <c r="DOP97" s="184"/>
      <c r="DOQ97" s="184"/>
      <c r="DOR97" s="184"/>
      <c r="DOS97" s="184"/>
      <c r="DOT97" s="184"/>
      <c r="DOU97" s="184"/>
      <c r="DOV97" s="184"/>
      <c r="DOW97" s="184"/>
      <c r="DOX97" s="184"/>
      <c r="DOY97" s="184"/>
      <c r="DOZ97" s="184"/>
      <c r="DPA97" s="184"/>
      <c r="DPB97" s="184"/>
      <c r="DPC97" s="184"/>
      <c r="DPD97" s="184"/>
      <c r="DPE97" s="184"/>
      <c r="DPF97" s="184"/>
      <c r="DPG97" s="184"/>
      <c r="DPH97" s="184"/>
      <c r="DPI97" s="184"/>
      <c r="DPJ97" s="184"/>
      <c r="DPK97" s="184"/>
      <c r="DPL97" s="184"/>
      <c r="DPM97" s="184"/>
      <c r="DPN97" s="184"/>
      <c r="DPO97" s="184"/>
      <c r="DPP97" s="184"/>
      <c r="DPQ97" s="184"/>
      <c r="DPR97" s="184"/>
      <c r="DPS97" s="184"/>
      <c r="DPT97" s="184"/>
      <c r="DPU97" s="184"/>
      <c r="DPV97" s="184"/>
      <c r="DPW97" s="184"/>
      <c r="DPX97" s="184"/>
      <c r="DPY97" s="184"/>
      <c r="DPZ97" s="184"/>
      <c r="DQA97" s="184"/>
      <c r="DQB97" s="184"/>
      <c r="DQC97" s="184"/>
      <c r="DQD97" s="184"/>
      <c r="DQE97" s="184"/>
      <c r="DQF97" s="184"/>
      <c r="DQG97" s="184"/>
      <c r="DQH97" s="184"/>
      <c r="DQI97" s="184"/>
      <c r="DQJ97" s="184"/>
      <c r="DQK97" s="184"/>
      <c r="DQL97" s="184"/>
      <c r="DQM97" s="184"/>
      <c r="DQN97" s="184"/>
      <c r="DQO97" s="184"/>
      <c r="DQP97" s="184"/>
      <c r="DQQ97" s="184"/>
      <c r="DQR97" s="184"/>
      <c r="DQS97" s="184"/>
      <c r="DQT97" s="184"/>
      <c r="DQU97" s="184"/>
      <c r="DQV97" s="184"/>
      <c r="DQW97" s="184"/>
      <c r="DQX97" s="184"/>
      <c r="DQY97" s="184"/>
      <c r="DQZ97" s="184"/>
      <c r="DRA97" s="184"/>
      <c r="DRB97" s="184"/>
      <c r="DRC97" s="184"/>
      <c r="DRD97" s="184"/>
      <c r="DRE97" s="184"/>
      <c r="DRF97" s="184"/>
      <c r="DRG97" s="184"/>
      <c r="DRH97" s="184"/>
      <c r="DRI97" s="184"/>
      <c r="DRJ97" s="184"/>
      <c r="DRK97" s="184"/>
      <c r="DRL97" s="184"/>
      <c r="DRM97" s="184"/>
      <c r="DRN97" s="184"/>
      <c r="DRO97" s="184"/>
      <c r="DRP97" s="184"/>
      <c r="DRQ97" s="184"/>
      <c r="DRR97" s="184"/>
      <c r="DRS97" s="184"/>
      <c r="DRT97" s="184"/>
      <c r="DRU97" s="184"/>
      <c r="DRV97" s="184"/>
      <c r="DRW97" s="184"/>
      <c r="DRX97" s="184"/>
      <c r="DRY97" s="184"/>
      <c r="DRZ97" s="184"/>
      <c r="DSA97" s="184"/>
      <c r="DSB97" s="184"/>
      <c r="DSC97" s="184"/>
      <c r="DSD97" s="184"/>
      <c r="DSE97" s="184"/>
      <c r="DSF97" s="184"/>
      <c r="DSG97" s="184"/>
      <c r="DSH97" s="184"/>
      <c r="DSI97" s="184"/>
      <c r="DSJ97" s="184"/>
      <c r="DSK97" s="184"/>
      <c r="DSL97" s="184"/>
      <c r="DSM97" s="184"/>
      <c r="DSN97" s="184"/>
      <c r="DSO97" s="184"/>
      <c r="DSP97" s="184"/>
      <c r="DSQ97" s="184"/>
      <c r="DSR97" s="184"/>
      <c r="DSS97" s="184"/>
      <c r="DST97" s="184"/>
      <c r="DSU97" s="184"/>
      <c r="DSV97" s="184"/>
      <c r="DSW97" s="184"/>
      <c r="DSX97" s="184"/>
      <c r="DSY97" s="184"/>
      <c r="DSZ97" s="184"/>
      <c r="DTA97" s="184"/>
      <c r="DTB97" s="184"/>
      <c r="DTC97" s="184"/>
      <c r="DTD97" s="184"/>
      <c r="DTE97" s="184"/>
      <c r="DTF97" s="184"/>
      <c r="DTG97" s="184"/>
      <c r="DTH97" s="184"/>
      <c r="DTI97" s="184"/>
      <c r="DTJ97" s="184"/>
      <c r="DTK97" s="184"/>
      <c r="DTL97" s="184"/>
      <c r="DTM97" s="184"/>
      <c r="DTN97" s="184"/>
      <c r="DTO97" s="184"/>
      <c r="DTP97" s="184"/>
      <c r="DTQ97" s="184"/>
      <c r="DTR97" s="184"/>
      <c r="DTS97" s="184"/>
      <c r="DTT97" s="184"/>
      <c r="DTU97" s="184"/>
      <c r="DTV97" s="184"/>
      <c r="DTW97" s="184"/>
      <c r="DTX97" s="184"/>
      <c r="DTY97" s="184"/>
      <c r="DTZ97" s="184"/>
      <c r="DUA97" s="184"/>
      <c r="DUB97" s="184"/>
      <c r="DUC97" s="184"/>
      <c r="DUD97" s="184"/>
      <c r="DUE97" s="184"/>
      <c r="DUF97" s="184"/>
      <c r="DUG97" s="184"/>
      <c r="DUH97" s="184"/>
      <c r="DUI97" s="184"/>
      <c r="DUJ97" s="184"/>
      <c r="DUK97" s="184"/>
      <c r="DUL97" s="184"/>
      <c r="DUM97" s="184"/>
      <c r="DUN97" s="184"/>
      <c r="DUO97" s="184"/>
      <c r="DUP97" s="184"/>
      <c r="DUQ97" s="184"/>
      <c r="DUR97" s="184"/>
      <c r="DUS97" s="184"/>
      <c r="DUT97" s="184"/>
      <c r="DUU97" s="184"/>
      <c r="DUV97" s="184"/>
      <c r="DUW97" s="184"/>
      <c r="DUX97" s="184"/>
      <c r="DUY97" s="184"/>
      <c r="DUZ97" s="184"/>
      <c r="DVA97" s="184"/>
      <c r="DVB97" s="184"/>
      <c r="DVC97" s="184"/>
      <c r="DVD97" s="184"/>
      <c r="DVE97" s="184"/>
      <c r="DVF97" s="184"/>
      <c r="DVG97" s="184"/>
      <c r="DVH97" s="184"/>
      <c r="DVI97" s="184"/>
      <c r="DVJ97" s="184"/>
      <c r="DVK97" s="184"/>
      <c r="DVL97" s="184"/>
      <c r="DVM97" s="184"/>
      <c r="DVN97" s="184"/>
      <c r="DVO97" s="184"/>
      <c r="DVP97" s="184"/>
      <c r="DVQ97" s="184"/>
      <c r="DVR97" s="184"/>
      <c r="DVS97" s="184"/>
      <c r="DVT97" s="184"/>
      <c r="DVU97" s="184"/>
      <c r="DVV97" s="184"/>
      <c r="DVW97" s="184"/>
      <c r="DVX97" s="184"/>
      <c r="DVY97" s="184"/>
      <c r="DVZ97" s="184"/>
      <c r="DWA97" s="184"/>
      <c r="DWB97" s="184"/>
      <c r="DWC97" s="184"/>
      <c r="DWD97" s="184"/>
      <c r="DWE97" s="184"/>
      <c r="DWF97" s="184"/>
      <c r="DWG97" s="184"/>
      <c r="DWH97" s="184"/>
      <c r="DWI97" s="184"/>
      <c r="DWJ97" s="184"/>
      <c r="DWK97" s="184"/>
      <c r="DWL97" s="184"/>
      <c r="DWM97" s="184"/>
      <c r="DWN97" s="184"/>
      <c r="DWO97" s="184"/>
      <c r="DWP97" s="184"/>
      <c r="DWQ97" s="184"/>
      <c r="DWR97" s="184"/>
      <c r="DWS97" s="184"/>
      <c r="DWT97" s="184"/>
      <c r="DWU97" s="184"/>
      <c r="DWV97" s="184"/>
      <c r="DWW97" s="184"/>
      <c r="DWX97" s="184"/>
      <c r="DWY97" s="184"/>
      <c r="DWZ97" s="184"/>
      <c r="DXA97" s="184"/>
      <c r="DXB97" s="184"/>
      <c r="DXC97" s="184"/>
      <c r="DXD97" s="184"/>
      <c r="DXE97" s="184"/>
      <c r="DXF97" s="184"/>
      <c r="DXG97" s="184"/>
      <c r="DXH97" s="184"/>
      <c r="DXI97" s="184"/>
      <c r="DXJ97" s="184"/>
      <c r="DXK97" s="184"/>
      <c r="DXL97" s="184"/>
      <c r="DXM97" s="184"/>
      <c r="DXN97" s="184"/>
      <c r="DXO97" s="184"/>
      <c r="DXP97" s="184"/>
      <c r="DXQ97" s="184"/>
      <c r="DXR97" s="184"/>
      <c r="DXS97" s="184"/>
      <c r="DXT97" s="184"/>
      <c r="DXU97" s="184"/>
      <c r="DXV97" s="184"/>
      <c r="DXW97" s="184"/>
      <c r="DXX97" s="184"/>
      <c r="DXY97" s="184"/>
      <c r="DXZ97" s="184"/>
      <c r="DYA97" s="184"/>
      <c r="DYB97" s="184"/>
      <c r="DYC97" s="184"/>
      <c r="DYD97" s="184"/>
      <c r="DYE97" s="184"/>
      <c r="DYF97" s="184"/>
      <c r="DYG97" s="184"/>
      <c r="DYH97" s="184"/>
      <c r="DYI97" s="184"/>
      <c r="DYJ97" s="184"/>
      <c r="DYK97" s="184"/>
      <c r="DYL97" s="184"/>
      <c r="DYM97" s="184"/>
      <c r="DYN97" s="184"/>
      <c r="DYO97" s="184"/>
      <c r="DYP97" s="184"/>
      <c r="DYQ97" s="184"/>
      <c r="DYR97" s="184"/>
      <c r="DYS97" s="184"/>
      <c r="DYT97" s="184"/>
      <c r="DYU97" s="184"/>
      <c r="DYV97" s="184"/>
      <c r="DYW97" s="184"/>
      <c r="DYX97" s="184"/>
      <c r="DYY97" s="184"/>
      <c r="DYZ97" s="184"/>
      <c r="DZA97" s="184"/>
      <c r="DZB97" s="184"/>
      <c r="DZC97" s="184"/>
      <c r="DZD97" s="184"/>
      <c r="DZE97" s="184"/>
      <c r="DZF97" s="184"/>
      <c r="DZG97" s="184"/>
      <c r="DZH97" s="184"/>
      <c r="DZI97" s="184"/>
      <c r="DZJ97" s="184"/>
      <c r="DZK97" s="184"/>
      <c r="DZL97" s="184"/>
      <c r="DZM97" s="184"/>
      <c r="DZN97" s="184"/>
      <c r="DZO97" s="184"/>
      <c r="DZP97" s="184"/>
      <c r="DZQ97" s="184"/>
      <c r="DZR97" s="184"/>
      <c r="DZS97" s="184"/>
      <c r="DZT97" s="184"/>
      <c r="DZU97" s="184"/>
      <c r="DZV97" s="184"/>
      <c r="DZW97" s="184"/>
      <c r="DZX97" s="184"/>
      <c r="DZY97" s="184"/>
      <c r="DZZ97" s="184"/>
      <c r="EAA97" s="184"/>
      <c r="EAB97" s="184"/>
      <c r="EAC97" s="184"/>
      <c r="EAD97" s="184"/>
      <c r="EAE97" s="184"/>
      <c r="EAF97" s="184"/>
      <c r="EAG97" s="184"/>
      <c r="EAH97" s="184"/>
      <c r="EAI97" s="184"/>
      <c r="EAJ97" s="184"/>
      <c r="EAK97" s="184"/>
      <c r="EAL97" s="184"/>
      <c r="EAM97" s="184"/>
      <c r="EAN97" s="184"/>
      <c r="EAO97" s="184"/>
      <c r="EAP97" s="184"/>
      <c r="EAQ97" s="184"/>
      <c r="EAR97" s="184"/>
      <c r="EAS97" s="184"/>
      <c r="EAT97" s="184"/>
      <c r="EAU97" s="184"/>
      <c r="EAV97" s="184"/>
      <c r="EAW97" s="184"/>
      <c r="EAX97" s="184"/>
      <c r="EAY97" s="184"/>
      <c r="EAZ97" s="184"/>
      <c r="EBA97" s="184"/>
      <c r="EBB97" s="184"/>
      <c r="EBC97" s="184"/>
      <c r="EBD97" s="184"/>
      <c r="EBE97" s="184"/>
      <c r="EBF97" s="184"/>
      <c r="EBG97" s="184"/>
      <c r="EBH97" s="184"/>
      <c r="EBI97" s="184"/>
      <c r="EBJ97" s="184"/>
      <c r="EBK97" s="184"/>
      <c r="EBL97" s="184"/>
      <c r="EBM97" s="184"/>
      <c r="EBN97" s="184"/>
      <c r="EBO97" s="184"/>
      <c r="EBP97" s="184"/>
      <c r="EBQ97" s="184"/>
      <c r="EBR97" s="184"/>
      <c r="EBS97" s="184"/>
      <c r="EBT97" s="184"/>
      <c r="EBU97" s="184"/>
      <c r="EBV97" s="184"/>
      <c r="EBW97" s="184"/>
      <c r="EBX97" s="184"/>
      <c r="EBY97" s="184"/>
      <c r="EBZ97" s="184"/>
      <c r="ECA97" s="184"/>
      <c r="ECB97" s="184"/>
      <c r="ECC97" s="184"/>
      <c r="ECD97" s="184"/>
      <c r="ECE97" s="184"/>
      <c r="ECF97" s="184"/>
      <c r="ECG97" s="184"/>
      <c r="ECH97" s="184"/>
      <c r="ECI97" s="184"/>
      <c r="ECJ97" s="184"/>
      <c r="ECK97" s="184"/>
      <c r="ECL97" s="184"/>
      <c r="ECM97" s="184"/>
      <c r="ECN97" s="184"/>
      <c r="ECO97" s="184"/>
      <c r="ECP97" s="184"/>
      <c r="ECQ97" s="184"/>
      <c r="ECR97" s="184"/>
      <c r="ECS97" s="184"/>
      <c r="ECT97" s="184"/>
      <c r="ECU97" s="184"/>
      <c r="ECV97" s="184"/>
      <c r="ECW97" s="184"/>
      <c r="ECX97" s="184"/>
      <c r="ECY97" s="184"/>
      <c r="ECZ97" s="184"/>
      <c r="EDA97" s="184"/>
      <c r="EDB97" s="184"/>
      <c r="EDC97" s="184"/>
      <c r="EDD97" s="184"/>
      <c r="EDE97" s="184"/>
      <c r="EDF97" s="184"/>
      <c r="EDG97" s="184"/>
      <c r="EDH97" s="184"/>
      <c r="EDI97" s="184"/>
      <c r="EDJ97" s="184"/>
      <c r="EDK97" s="184"/>
      <c r="EDL97" s="184"/>
      <c r="EDM97" s="184"/>
      <c r="EDN97" s="184"/>
      <c r="EDO97" s="184"/>
      <c r="EDP97" s="184"/>
      <c r="EDQ97" s="184"/>
      <c r="EDR97" s="184"/>
      <c r="EDS97" s="184"/>
      <c r="EDT97" s="184"/>
      <c r="EDU97" s="184"/>
      <c r="EDV97" s="184"/>
      <c r="EDW97" s="184"/>
      <c r="EDX97" s="184"/>
      <c r="EDY97" s="184"/>
      <c r="EDZ97" s="184"/>
      <c r="EEA97" s="184"/>
      <c r="EEB97" s="184"/>
      <c r="EEC97" s="184"/>
      <c r="EED97" s="184"/>
      <c r="EEE97" s="184"/>
      <c r="EEF97" s="184"/>
      <c r="EEG97" s="184"/>
      <c r="EEH97" s="184"/>
      <c r="EEI97" s="184"/>
      <c r="EEJ97" s="184"/>
      <c r="EEK97" s="184"/>
      <c r="EEL97" s="184"/>
      <c r="EEM97" s="184"/>
      <c r="EEN97" s="184"/>
      <c r="EEO97" s="184"/>
      <c r="EEP97" s="184"/>
      <c r="EEQ97" s="184"/>
      <c r="EER97" s="184"/>
      <c r="EES97" s="184"/>
      <c r="EET97" s="184"/>
      <c r="EEU97" s="184"/>
      <c r="EEV97" s="184"/>
      <c r="EEW97" s="184"/>
      <c r="EEX97" s="184"/>
      <c r="EEY97" s="184"/>
      <c r="EEZ97" s="184"/>
      <c r="EFA97" s="184"/>
      <c r="EFB97" s="184"/>
      <c r="EFC97" s="184"/>
      <c r="EFD97" s="184"/>
      <c r="EFE97" s="184"/>
      <c r="EFF97" s="184"/>
      <c r="EFG97" s="184"/>
      <c r="EFH97" s="184"/>
      <c r="EFI97" s="184"/>
      <c r="EFJ97" s="184"/>
      <c r="EFK97" s="184"/>
      <c r="EFL97" s="184"/>
      <c r="EFM97" s="184"/>
      <c r="EFN97" s="184"/>
      <c r="EFO97" s="184"/>
      <c r="EFP97" s="184"/>
      <c r="EFQ97" s="184"/>
      <c r="EFR97" s="184"/>
      <c r="EFS97" s="184"/>
      <c r="EFT97" s="184"/>
      <c r="EFU97" s="184"/>
      <c r="EFV97" s="184"/>
      <c r="EFW97" s="184"/>
      <c r="EFX97" s="184"/>
      <c r="EFY97" s="184"/>
      <c r="EFZ97" s="184"/>
      <c r="EGA97" s="184"/>
      <c r="EGB97" s="184"/>
      <c r="EGC97" s="184"/>
      <c r="EGD97" s="184"/>
      <c r="EGE97" s="184"/>
      <c r="EGF97" s="184"/>
      <c r="EGG97" s="184"/>
      <c r="EGH97" s="184"/>
      <c r="EGI97" s="184"/>
      <c r="EGJ97" s="184"/>
      <c r="EGK97" s="184"/>
      <c r="EGL97" s="184"/>
      <c r="EGM97" s="184"/>
      <c r="EGN97" s="184"/>
      <c r="EGO97" s="184"/>
      <c r="EGP97" s="184"/>
      <c r="EGQ97" s="184"/>
      <c r="EGR97" s="184"/>
      <c r="EGS97" s="184"/>
      <c r="EGT97" s="184"/>
      <c r="EGU97" s="184"/>
      <c r="EGV97" s="184"/>
      <c r="EGW97" s="184"/>
      <c r="EGX97" s="184"/>
      <c r="EGY97" s="184"/>
      <c r="EGZ97" s="184"/>
      <c r="EHA97" s="184"/>
      <c r="EHB97" s="184"/>
      <c r="EHC97" s="184"/>
      <c r="EHD97" s="184"/>
      <c r="EHE97" s="184"/>
      <c r="EHF97" s="184"/>
      <c r="EHG97" s="184"/>
      <c r="EHH97" s="184"/>
      <c r="EHI97" s="184"/>
      <c r="EHJ97" s="184"/>
      <c r="EHK97" s="184"/>
      <c r="EHL97" s="184"/>
      <c r="EHM97" s="184"/>
      <c r="EHN97" s="184"/>
      <c r="EHO97" s="184"/>
      <c r="EHP97" s="184"/>
      <c r="EHQ97" s="184"/>
      <c r="EHR97" s="184"/>
      <c r="EHS97" s="184"/>
      <c r="EHT97" s="184"/>
      <c r="EHU97" s="184"/>
      <c r="EHV97" s="184"/>
      <c r="EHW97" s="184"/>
      <c r="EHX97" s="184"/>
      <c r="EHY97" s="184"/>
      <c r="EHZ97" s="184"/>
      <c r="EIA97" s="184"/>
      <c r="EIB97" s="184"/>
      <c r="EIC97" s="184"/>
      <c r="EID97" s="184"/>
      <c r="EIE97" s="184"/>
      <c r="EIF97" s="184"/>
      <c r="EIG97" s="184"/>
      <c r="EIH97" s="184"/>
      <c r="EII97" s="184"/>
      <c r="EIJ97" s="184"/>
      <c r="EIK97" s="184"/>
      <c r="EIL97" s="184"/>
      <c r="EIM97" s="184"/>
      <c r="EIN97" s="184"/>
      <c r="EIO97" s="184"/>
      <c r="EIP97" s="184"/>
      <c r="EIQ97" s="184"/>
      <c r="EIR97" s="184"/>
      <c r="EIS97" s="184"/>
      <c r="EIT97" s="184"/>
      <c r="EIU97" s="184"/>
      <c r="EIV97" s="184"/>
      <c r="EIW97" s="184"/>
      <c r="EIX97" s="184"/>
      <c r="EIY97" s="184"/>
      <c r="EIZ97" s="184"/>
      <c r="EJA97" s="184"/>
      <c r="EJB97" s="184"/>
      <c r="EJC97" s="184"/>
      <c r="EJD97" s="184"/>
      <c r="EJE97" s="184"/>
      <c r="EJF97" s="184"/>
      <c r="EJG97" s="184"/>
      <c r="EJH97" s="184"/>
      <c r="EJI97" s="184"/>
      <c r="EJJ97" s="184"/>
      <c r="EJK97" s="184"/>
      <c r="EJL97" s="184"/>
      <c r="EJM97" s="184"/>
      <c r="EJN97" s="184"/>
      <c r="EJO97" s="184"/>
      <c r="EJP97" s="184"/>
      <c r="EJQ97" s="184"/>
      <c r="EJR97" s="184"/>
      <c r="EJS97" s="184"/>
      <c r="EJT97" s="184"/>
      <c r="EJU97" s="184"/>
      <c r="EJV97" s="184"/>
      <c r="EJW97" s="184"/>
      <c r="EJX97" s="184"/>
      <c r="EJY97" s="184"/>
      <c r="EJZ97" s="184"/>
      <c r="EKA97" s="184"/>
      <c r="EKB97" s="184"/>
      <c r="EKC97" s="184"/>
      <c r="EKD97" s="184"/>
      <c r="EKE97" s="184"/>
      <c r="EKF97" s="184"/>
      <c r="EKG97" s="184"/>
      <c r="EKH97" s="184"/>
      <c r="EKI97" s="184"/>
      <c r="EKJ97" s="184"/>
      <c r="EKK97" s="184"/>
      <c r="EKL97" s="184"/>
      <c r="EKM97" s="184"/>
      <c r="EKN97" s="184"/>
      <c r="EKO97" s="184"/>
      <c r="EKP97" s="184"/>
      <c r="EKQ97" s="184"/>
      <c r="EKR97" s="184"/>
      <c r="EKS97" s="184"/>
      <c r="EKT97" s="184"/>
      <c r="EKU97" s="184"/>
      <c r="EKV97" s="184"/>
      <c r="EKW97" s="184"/>
      <c r="EKX97" s="184"/>
      <c r="EKY97" s="184"/>
      <c r="EKZ97" s="184"/>
      <c r="ELA97" s="184"/>
      <c r="ELB97" s="184"/>
      <c r="ELC97" s="184"/>
      <c r="ELD97" s="184"/>
      <c r="ELE97" s="184"/>
      <c r="ELF97" s="184"/>
      <c r="ELG97" s="184"/>
      <c r="ELH97" s="184"/>
      <c r="ELI97" s="184"/>
      <c r="ELJ97" s="184"/>
      <c r="ELK97" s="184"/>
      <c r="ELL97" s="184"/>
      <c r="ELM97" s="184"/>
      <c r="ELN97" s="184"/>
      <c r="ELO97" s="184"/>
      <c r="ELP97" s="184"/>
      <c r="ELQ97" s="184"/>
      <c r="ELR97" s="184"/>
      <c r="ELS97" s="184"/>
      <c r="ELT97" s="184"/>
      <c r="ELU97" s="184"/>
      <c r="ELV97" s="184"/>
      <c r="ELW97" s="184"/>
      <c r="ELX97" s="184"/>
      <c r="ELY97" s="184"/>
      <c r="ELZ97" s="184"/>
      <c r="EMA97" s="184"/>
      <c r="EMB97" s="184"/>
      <c r="EMC97" s="184"/>
      <c r="EMD97" s="184"/>
      <c r="EME97" s="184"/>
      <c r="EMF97" s="184"/>
      <c r="EMG97" s="184"/>
      <c r="EMH97" s="184"/>
      <c r="EMI97" s="184"/>
      <c r="EMJ97" s="184"/>
      <c r="EMK97" s="184"/>
      <c r="EML97" s="184"/>
      <c r="EMM97" s="184"/>
      <c r="EMN97" s="184"/>
      <c r="EMO97" s="184"/>
      <c r="EMP97" s="184"/>
      <c r="EMQ97" s="184"/>
      <c r="EMR97" s="184"/>
      <c r="EMS97" s="184"/>
      <c r="EMT97" s="184"/>
      <c r="EMU97" s="184"/>
      <c r="EMV97" s="184"/>
      <c r="EMW97" s="184"/>
      <c r="EMX97" s="184"/>
      <c r="EMY97" s="184"/>
      <c r="EMZ97" s="184"/>
      <c r="ENA97" s="184"/>
      <c r="ENB97" s="184"/>
      <c r="ENC97" s="184"/>
      <c r="END97" s="184"/>
      <c r="ENE97" s="184"/>
      <c r="ENF97" s="184"/>
      <c r="ENG97" s="184"/>
      <c r="ENH97" s="184"/>
      <c r="ENI97" s="184"/>
      <c r="ENJ97" s="184"/>
      <c r="ENK97" s="184"/>
      <c r="ENL97" s="184"/>
      <c r="ENM97" s="184"/>
      <c r="ENN97" s="184"/>
      <c r="ENO97" s="184"/>
      <c r="ENP97" s="184"/>
      <c r="ENQ97" s="184"/>
      <c r="ENR97" s="184"/>
      <c r="ENS97" s="184"/>
      <c r="ENT97" s="184"/>
      <c r="ENU97" s="184"/>
      <c r="ENV97" s="184"/>
      <c r="ENW97" s="184"/>
      <c r="ENX97" s="184"/>
      <c r="ENY97" s="184"/>
      <c r="ENZ97" s="184"/>
      <c r="EOA97" s="184"/>
      <c r="EOB97" s="184"/>
      <c r="EOC97" s="184"/>
      <c r="EOD97" s="184"/>
      <c r="EOE97" s="184"/>
      <c r="EOF97" s="184"/>
      <c r="EOG97" s="184"/>
      <c r="EOH97" s="184"/>
      <c r="EOI97" s="184"/>
      <c r="EOJ97" s="184"/>
      <c r="EOK97" s="184"/>
      <c r="EOL97" s="184"/>
      <c r="EOM97" s="184"/>
      <c r="EON97" s="184"/>
      <c r="EOO97" s="184"/>
      <c r="EOP97" s="184"/>
      <c r="EOQ97" s="184"/>
      <c r="EOR97" s="184"/>
      <c r="EOS97" s="184"/>
      <c r="EOT97" s="184"/>
      <c r="EOU97" s="184"/>
      <c r="EOV97" s="184"/>
      <c r="EOW97" s="184"/>
      <c r="EOX97" s="184"/>
      <c r="EOY97" s="184"/>
      <c r="EOZ97" s="184"/>
      <c r="EPA97" s="184"/>
      <c r="EPB97" s="184"/>
      <c r="EPC97" s="184"/>
      <c r="EPD97" s="184"/>
      <c r="EPE97" s="184"/>
      <c r="EPF97" s="184"/>
      <c r="EPG97" s="184"/>
      <c r="EPH97" s="184"/>
      <c r="EPI97" s="184"/>
      <c r="EPJ97" s="184"/>
      <c r="EPK97" s="184"/>
      <c r="EPL97" s="184"/>
      <c r="EPM97" s="184"/>
      <c r="EPN97" s="184"/>
      <c r="EPO97" s="184"/>
      <c r="EPP97" s="184"/>
      <c r="EPQ97" s="184"/>
      <c r="EPR97" s="184"/>
      <c r="EPS97" s="184"/>
      <c r="EPT97" s="184"/>
      <c r="EPU97" s="184"/>
      <c r="EPV97" s="184"/>
      <c r="EPW97" s="184"/>
      <c r="EPX97" s="184"/>
      <c r="EPY97" s="184"/>
      <c r="EPZ97" s="184"/>
      <c r="EQA97" s="184"/>
      <c r="EQB97" s="184"/>
      <c r="EQC97" s="184"/>
      <c r="EQD97" s="184"/>
      <c r="EQE97" s="184"/>
      <c r="EQF97" s="184"/>
      <c r="EQG97" s="184"/>
      <c r="EQH97" s="184"/>
      <c r="EQI97" s="184"/>
      <c r="EQJ97" s="184"/>
      <c r="EQK97" s="184"/>
      <c r="EQL97" s="184"/>
      <c r="EQM97" s="184"/>
      <c r="EQN97" s="184"/>
      <c r="EQO97" s="184"/>
      <c r="EQP97" s="184"/>
      <c r="EQQ97" s="184"/>
      <c r="EQR97" s="184"/>
      <c r="EQS97" s="184"/>
      <c r="EQT97" s="184"/>
      <c r="EQU97" s="184"/>
      <c r="EQV97" s="184"/>
      <c r="EQW97" s="184"/>
      <c r="EQX97" s="184"/>
      <c r="EQY97" s="184"/>
      <c r="EQZ97" s="184"/>
      <c r="ERA97" s="184"/>
      <c r="ERB97" s="184"/>
      <c r="ERC97" s="184"/>
      <c r="ERD97" s="184"/>
      <c r="ERE97" s="184"/>
      <c r="ERF97" s="184"/>
      <c r="ERG97" s="184"/>
      <c r="ERH97" s="184"/>
      <c r="ERI97" s="184"/>
      <c r="ERJ97" s="184"/>
      <c r="ERK97" s="184"/>
      <c r="ERL97" s="184"/>
      <c r="ERM97" s="184"/>
      <c r="ERN97" s="184"/>
      <c r="ERO97" s="184"/>
      <c r="ERP97" s="184"/>
      <c r="ERQ97" s="184"/>
      <c r="ERR97" s="184"/>
      <c r="ERS97" s="184"/>
      <c r="ERT97" s="184"/>
      <c r="ERU97" s="184"/>
      <c r="ERV97" s="184"/>
      <c r="ERW97" s="184"/>
      <c r="ERX97" s="184"/>
      <c r="ERY97" s="184"/>
      <c r="ERZ97" s="184"/>
      <c r="ESA97" s="184"/>
      <c r="ESB97" s="184"/>
      <c r="ESC97" s="184"/>
      <c r="ESD97" s="184"/>
      <c r="ESE97" s="184"/>
      <c r="ESF97" s="184"/>
      <c r="ESG97" s="184"/>
      <c r="ESH97" s="184"/>
      <c r="ESI97" s="184"/>
      <c r="ESJ97" s="184"/>
      <c r="ESK97" s="184"/>
      <c r="ESL97" s="184"/>
      <c r="ESM97" s="184"/>
      <c r="ESN97" s="184"/>
      <c r="ESO97" s="184"/>
      <c r="ESP97" s="184"/>
      <c r="ESQ97" s="184"/>
      <c r="ESR97" s="184"/>
      <c r="ESS97" s="184"/>
      <c r="EST97" s="184"/>
      <c r="ESU97" s="184"/>
      <c r="ESV97" s="184"/>
      <c r="ESW97" s="184"/>
      <c r="ESX97" s="184"/>
      <c r="ESY97" s="184"/>
      <c r="ESZ97" s="184"/>
      <c r="ETA97" s="184"/>
      <c r="ETB97" s="184"/>
      <c r="ETC97" s="184"/>
      <c r="ETD97" s="184"/>
      <c r="ETE97" s="184"/>
      <c r="ETF97" s="184"/>
      <c r="ETG97" s="184"/>
      <c r="ETH97" s="184"/>
      <c r="ETI97" s="184"/>
      <c r="ETJ97" s="184"/>
      <c r="ETK97" s="184"/>
      <c r="ETL97" s="184"/>
      <c r="ETM97" s="184"/>
      <c r="ETN97" s="184"/>
      <c r="ETO97" s="184"/>
      <c r="ETP97" s="184"/>
      <c r="ETQ97" s="184"/>
      <c r="ETR97" s="184"/>
      <c r="ETS97" s="184"/>
      <c r="ETT97" s="184"/>
      <c r="ETU97" s="184"/>
      <c r="ETV97" s="184"/>
      <c r="ETW97" s="184"/>
      <c r="ETX97" s="184"/>
      <c r="ETY97" s="184"/>
      <c r="ETZ97" s="184"/>
      <c r="EUA97" s="184"/>
      <c r="EUB97" s="184"/>
      <c r="EUC97" s="184"/>
      <c r="EUD97" s="184"/>
      <c r="EUE97" s="184"/>
      <c r="EUF97" s="184"/>
      <c r="EUG97" s="184"/>
      <c r="EUH97" s="184"/>
      <c r="EUI97" s="184"/>
      <c r="EUJ97" s="184"/>
      <c r="EUK97" s="184"/>
      <c r="EUL97" s="184"/>
      <c r="EUM97" s="184"/>
      <c r="EUN97" s="184"/>
      <c r="EUO97" s="184"/>
      <c r="EUP97" s="184"/>
      <c r="EUQ97" s="184"/>
      <c r="EUR97" s="184"/>
      <c r="EUS97" s="184"/>
      <c r="EUT97" s="184"/>
      <c r="EUU97" s="184"/>
      <c r="EUV97" s="184"/>
      <c r="EUW97" s="184"/>
      <c r="EUX97" s="184"/>
      <c r="EUY97" s="184"/>
      <c r="EUZ97" s="184"/>
      <c r="EVA97" s="184"/>
      <c r="EVB97" s="184"/>
      <c r="EVC97" s="184"/>
      <c r="EVD97" s="184"/>
      <c r="EVE97" s="184"/>
      <c r="EVF97" s="184"/>
      <c r="EVG97" s="184"/>
      <c r="EVH97" s="184"/>
      <c r="EVI97" s="184"/>
      <c r="EVJ97" s="184"/>
      <c r="EVK97" s="184"/>
      <c r="EVL97" s="184"/>
      <c r="EVM97" s="184"/>
      <c r="EVN97" s="184"/>
      <c r="EVO97" s="184"/>
      <c r="EVP97" s="184"/>
      <c r="EVQ97" s="184"/>
      <c r="EVR97" s="184"/>
      <c r="EVS97" s="184"/>
      <c r="EVT97" s="184"/>
      <c r="EVU97" s="184"/>
      <c r="EVV97" s="184"/>
      <c r="EVW97" s="184"/>
      <c r="EVX97" s="184"/>
      <c r="EVY97" s="184"/>
      <c r="EVZ97" s="184"/>
      <c r="EWA97" s="184"/>
      <c r="EWB97" s="184"/>
      <c r="EWC97" s="184"/>
      <c r="EWD97" s="184"/>
      <c r="EWE97" s="184"/>
      <c r="EWF97" s="184"/>
      <c r="EWG97" s="184"/>
      <c r="EWH97" s="184"/>
      <c r="EWI97" s="184"/>
      <c r="EWJ97" s="184"/>
      <c r="EWK97" s="184"/>
      <c r="EWL97" s="184"/>
      <c r="EWM97" s="184"/>
      <c r="EWN97" s="184"/>
      <c r="EWO97" s="184"/>
      <c r="EWP97" s="184"/>
      <c r="EWQ97" s="184"/>
      <c r="EWR97" s="184"/>
      <c r="EWS97" s="184"/>
      <c r="EWT97" s="184"/>
      <c r="EWU97" s="184"/>
      <c r="EWV97" s="184"/>
      <c r="EWW97" s="184"/>
      <c r="EWX97" s="184"/>
      <c r="EWY97" s="184"/>
      <c r="EWZ97" s="184"/>
      <c r="EXA97" s="184"/>
      <c r="EXB97" s="184"/>
      <c r="EXC97" s="184"/>
      <c r="EXD97" s="184"/>
      <c r="EXE97" s="184"/>
      <c r="EXF97" s="184"/>
      <c r="EXG97" s="184"/>
      <c r="EXH97" s="184"/>
      <c r="EXI97" s="184"/>
      <c r="EXJ97" s="184"/>
      <c r="EXK97" s="184"/>
      <c r="EXL97" s="184"/>
      <c r="EXM97" s="184"/>
      <c r="EXN97" s="184"/>
      <c r="EXO97" s="184"/>
      <c r="EXP97" s="184"/>
      <c r="EXQ97" s="184"/>
      <c r="EXR97" s="184"/>
      <c r="EXS97" s="184"/>
      <c r="EXT97" s="184"/>
      <c r="EXU97" s="184"/>
      <c r="EXV97" s="184"/>
      <c r="EXW97" s="184"/>
      <c r="EXX97" s="184"/>
      <c r="EXY97" s="184"/>
      <c r="EXZ97" s="184"/>
      <c r="EYA97" s="184"/>
      <c r="EYB97" s="184"/>
      <c r="EYC97" s="184"/>
      <c r="EYD97" s="184"/>
      <c r="EYE97" s="184"/>
      <c r="EYF97" s="184"/>
      <c r="EYG97" s="184"/>
      <c r="EYH97" s="184"/>
      <c r="EYI97" s="184"/>
      <c r="EYJ97" s="184"/>
      <c r="EYK97" s="184"/>
      <c r="EYL97" s="184"/>
      <c r="EYM97" s="184"/>
      <c r="EYN97" s="184"/>
      <c r="EYO97" s="184"/>
      <c r="EYP97" s="184"/>
      <c r="EYQ97" s="184"/>
      <c r="EYR97" s="184"/>
      <c r="EYS97" s="184"/>
      <c r="EYT97" s="184"/>
      <c r="EYU97" s="184"/>
      <c r="EYV97" s="184"/>
      <c r="EYW97" s="184"/>
      <c r="EYX97" s="184"/>
      <c r="EYY97" s="184"/>
      <c r="EYZ97" s="184"/>
      <c r="EZA97" s="184"/>
      <c r="EZB97" s="184"/>
      <c r="EZC97" s="184"/>
      <c r="EZD97" s="184"/>
      <c r="EZE97" s="184"/>
      <c r="EZF97" s="184"/>
      <c r="EZG97" s="184"/>
      <c r="EZH97" s="184"/>
      <c r="EZI97" s="184"/>
      <c r="EZJ97" s="184"/>
      <c r="EZK97" s="184"/>
      <c r="EZL97" s="184"/>
      <c r="EZM97" s="184"/>
      <c r="EZN97" s="184"/>
      <c r="EZO97" s="184"/>
      <c r="EZP97" s="184"/>
      <c r="EZQ97" s="184"/>
      <c r="EZR97" s="184"/>
      <c r="EZS97" s="184"/>
      <c r="EZT97" s="184"/>
      <c r="EZU97" s="184"/>
      <c r="EZV97" s="184"/>
      <c r="EZW97" s="184"/>
      <c r="EZX97" s="184"/>
      <c r="EZY97" s="184"/>
      <c r="EZZ97" s="184"/>
      <c r="FAA97" s="184"/>
      <c r="FAB97" s="184"/>
      <c r="FAC97" s="184"/>
      <c r="FAD97" s="184"/>
      <c r="FAE97" s="184"/>
      <c r="FAF97" s="184"/>
      <c r="FAG97" s="184"/>
      <c r="FAH97" s="184"/>
      <c r="FAI97" s="184"/>
      <c r="FAJ97" s="184"/>
      <c r="FAK97" s="184"/>
      <c r="FAL97" s="184"/>
      <c r="FAM97" s="184"/>
      <c r="FAN97" s="184"/>
      <c r="FAO97" s="184"/>
      <c r="FAP97" s="184"/>
      <c r="FAQ97" s="184"/>
      <c r="FAR97" s="184"/>
      <c r="FAS97" s="184"/>
      <c r="FAT97" s="184"/>
      <c r="FAU97" s="184"/>
      <c r="FAV97" s="184"/>
      <c r="FAW97" s="184"/>
      <c r="FAX97" s="184"/>
      <c r="FAY97" s="184"/>
      <c r="FAZ97" s="184"/>
      <c r="FBA97" s="184"/>
      <c r="FBB97" s="184"/>
      <c r="FBC97" s="184"/>
      <c r="FBD97" s="184"/>
      <c r="FBE97" s="184"/>
      <c r="FBF97" s="184"/>
      <c r="FBG97" s="184"/>
      <c r="FBH97" s="184"/>
      <c r="FBI97" s="184"/>
      <c r="FBJ97" s="184"/>
      <c r="FBK97" s="184"/>
      <c r="FBL97" s="184"/>
      <c r="FBM97" s="184"/>
      <c r="FBN97" s="184"/>
      <c r="FBO97" s="184"/>
      <c r="FBP97" s="184"/>
      <c r="FBQ97" s="184"/>
      <c r="FBR97" s="184"/>
      <c r="FBS97" s="184"/>
      <c r="FBT97" s="184"/>
      <c r="FBU97" s="184"/>
      <c r="FBV97" s="184"/>
      <c r="FBW97" s="184"/>
      <c r="FBX97" s="184"/>
      <c r="FBY97" s="184"/>
      <c r="FBZ97" s="184"/>
      <c r="FCA97" s="184"/>
      <c r="FCB97" s="184"/>
      <c r="FCC97" s="184"/>
      <c r="FCD97" s="184"/>
      <c r="FCE97" s="184"/>
      <c r="FCF97" s="184"/>
      <c r="FCG97" s="184"/>
      <c r="FCH97" s="184"/>
      <c r="FCI97" s="184"/>
      <c r="FCJ97" s="184"/>
      <c r="FCK97" s="184"/>
      <c r="FCL97" s="184"/>
      <c r="FCM97" s="184"/>
      <c r="FCN97" s="184"/>
      <c r="FCO97" s="184"/>
      <c r="FCP97" s="184"/>
      <c r="FCQ97" s="184"/>
      <c r="FCR97" s="184"/>
      <c r="FCS97" s="184"/>
      <c r="FCT97" s="184"/>
      <c r="FCU97" s="184"/>
      <c r="FCV97" s="184"/>
      <c r="FCW97" s="184"/>
      <c r="FCX97" s="184"/>
      <c r="FCY97" s="184"/>
      <c r="FCZ97" s="184"/>
      <c r="FDA97" s="184"/>
      <c r="FDB97" s="184"/>
      <c r="FDC97" s="184"/>
      <c r="FDD97" s="184"/>
      <c r="FDE97" s="184"/>
      <c r="FDF97" s="184"/>
      <c r="FDG97" s="184"/>
      <c r="FDH97" s="184"/>
      <c r="FDI97" s="184"/>
      <c r="FDJ97" s="184"/>
      <c r="FDK97" s="184"/>
      <c r="FDL97" s="184"/>
      <c r="FDM97" s="184"/>
      <c r="FDN97" s="184"/>
      <c r="FDO97" s="184"/>
      <c r="FDP97" s="184"/>
      <c r="FDQ97" s="184"/>
      <c r="FDR97" s="184"/>
      <c r="FDS97" s="184"/>
      <c r="FDT97" s="184"/>
      <c r="FDU97" s="184"/>
      <c r="FDV97" s="184"/>
      <c r="FDW97" s="184"/>
      <c r="FDX97" s="184"/>
      <c r="FDY97" s="184"/>
      <c r="FDZ97" s="184"/>
      <c r="FEA97" s="184"/>
      <c r="FEB97" s="184"/>
      <c r="FEC97" s="184"/>
      <c r="FED97" s="184"/>
      <c r="FEE97" s="184"/>
      <c r="FEF97" s="184"/>
      <c r="FEG97" s="184"/>
      <c r="FEH97" s="184"/>
      <c r="FEI97" s="184"/>
      <c r="FEJ97" s="184"/>
      <c r="FEK97" s="184"/>
      <c r="FEL97" s="184"/>
      <c r="FEM97" s="184"/>
      <c r="FEN97" s="184"/>
      <c r="FEO97" s="184"/>
      <c r="FEP97" s="184"/>
      <c r="FEQ97" s="184"/>
      <c r="FER97" s="184"/>
      <c r="FES97" s="184"/>
      <c r="FET97" s="184"/>
      <c r="FEU97" s="184"/>
      <c r="FEV97" s="184"/>
      <c r="FEW97" s="184"/>
      <c r="FEX97" s="184"/>
      <c r="FEY97" s="184"/>
      <c r="FEZ97" s="184"/>
      <c r="FFA97" s="184"/>
      <c r="FFB97" s="184"/>
      <c r="FFC97" s="184"/>
      <c r="FFD97" s="184"/>
      <c r="FFE97" s="184"/>
      <c r="FFF97" s="184"/>
      <c r="FFG97" s="184"/>
      <c r="FFH97" s="184"/>
      <c r="FFI97" s="184"/>
      <c r="FFJ97" s="184"/>
      <c r="FFK97" s="184"/>
      <c r="FFL97" s="184"/>
      <c r="FFM97" s="184"/>
      <c r="FFN97" s="184"/>
      <c r="FFO97" s="184"/>
      <c r="FFP97" s="184"/>
      <c r="FFQ97" s="184"/>
      <c r="FFR97" s="184"/>
      <c r="FFS97" s="184"/>
      <c r="FFT97" s="184"/>
      <c r="FFU97" s="184"/>
      <c r="FFV97" s="184"/>
      <c r="FFW97" s="184"/>
      <c r="FFX97" s="184"/>
      <c r="FFY97" s="184"/>
      <c r="FFZ97" s="184"/>
      <c r="FGA97" s="184"/>
      <c r="FGB97" s="184"/>
      <c r="FGC97" s="184"/>
      <c r="FGD97" s="184"/>
      <c r="FGE97" s="184"/>
      <c r="FGF97" s="184"/>
      <c r="FGG97" s="184"/>
      <c r="FGH97" s="184"/>
      <c r="FGI97" s="184"/>
      <c r="FGJ97" s="184"/>
      <c r="FGK97" s="184"/>
      <c r="FGL97" s="184"/>
      <c r="FGM97" s="184"/>
      <c r="FGN97" s="184"/>
      <c r="FGO97" s="184"/>
      <c r="FGP97" s="184"/>
      <c r="FGQ97" s="184"/>
      <c r="FGR97" s="184"/>
      <c r="FGS97" s="184"/>
      <c r="FGT97" s="184"/>
      <c r="FGU97" s="184"/>
      <c r="FGV97" s="184"/>
      <c r="FGW97" s="184"/>
      <c r="FGX97" s="184"/>
      <c r="FGY97" s="184"/>
      <c r="FGZ97" s="184"/>
      <c r="FHA97" s="184"/>
      <c r="FHB97" s="184"/>
      <c r="FHC97" s="184"/>
      <c r="FHD97" s="184"/>
      <c r="FHE97" s="184"/>
      <c r="FHF97" s="184"/>
      <c r="FHG97" s="184"/>
      <c r="FHH97" s="184"/>
      <c r="FHI97" s="184"/>
      <c r="FHJ97" s="184"/>
      <c r="FHK97" s="184"/>
      <c r="FHL97" s="184"/>
      <c r="FHM97" s="184"/>
      <c r="FHN97" s="184"/>
      <c r="FHO97" s="184"/>
      <c r="FHP97" s="184"/>
      <c r="FHQ97" s="184"/>
      <c r="FHR97" s="184"/>
      <c r="FHS97" s="184"/>
      <c r="FHT97" s="184"/>
      <c r="FHU97" s="184"/>
      <c r="FHV97" s="184"/>
      <c r="FHW97" s="184"/>
      <c r="FHX97" s="184"/>
      <c r="FHY97" s="184"/>
      <c r="FHZ97" s="184"/>
      <c r="FIA97" s="184"/>
      <c r="FIB97" s="184"/>
      <c r="FIC97" s="184"/>
      <c r="FID97" s="184"/>
      <c r="FIE97" s="184"/>
      <c r="FIF97" s="184"/>
      <c r="FIG97" s="184"/>
      <c r="FIH97" s="184"/>
      <c r="FII97" s="184"/>
      <c r="FIJ97" s="184"/>
      <c r="FIK97" s="184"/>
      <c r="FIL97" s="184"/>
      <c r="FIM97" s="184"/>
      <c r="FIN97" s="184"/>
      <c r="FIO97" s="184"/>
      <c r="FIP97" s="184"/>
      <c r="FIQ97" s="184"/>
      <c r="FIR97" s="184"/>
      <c r="FIS97" s="184"/>
      <c r="FIT97" s="184"/>
      <c r="FIU97" s="184"/>
      <c r="FIV97" s="184"/>
      <c r="FIW97" s="184"/>
      <c r="FIX97" s="184"/>
      <c r="FIY97" s="184"/>
      <c r="FIZ97" s="184"/>
      <c r="FJA97" s="184"/>
      <c r="FJB97" s="184"/>
      <c r="FJC97" s="184"/>
      <c r="FJD97" s="184"/>
      <c r="FJE97" s="184"/>
      <c r="FJF97" s="184"/>
      <c r="FJG97" s="184"/>
      <c r="FJH97" s="184"/>
      <c r="FJI97" s="184"/>
      <c r="FJJ97" s="184"/>
      <c r="FJK97" s="184"/>
      <c r="FJL97" s="184"/>
      <c r="FJM97" s="184"/>
      <c r="FJN97" s="184"/>
      <c r="FJO97" s="184"/>
      <c r="FJP97" s="184"/>
      <c r="FJQ97" s="184"/>
      <c r="FJR97" s="184"/>
      <c r="FJS97" s="184"/>
      <c r="FJT97" s="184"/>
      <c r="FJU97" s="184"/>
      <c r="FJV97" s="184"/>
      <c r="FJW97" s="184"/>
      <c r="FJX97" s="184"/>
      <c r="FJY97" s="184"/>
      <c r="FJZ97" s="184"/>
      <c r="FKA97" s="184"/>
      <c r="FKB97" s="184"/>
      <c r="FKC97" s="184"/>
      <c r="FKD97" s="184"/>
      <c r="FKE97" s="184"/>
      <c r="FKF97" s="184"/>
      <c r="FKG97" s="184"/>
      <c r="FKH97" s="184"/>
      <c r="FKI97" s="184"/>
      <c r="FKJ97" s="184"/>
      <c r="FKK97" s="184"/>
      <c r="FKL97" s="184"/>
      <c r="FKM97" s="184"/>
      <c r="FKN97" s="184"/>
      <c r="FKO97" s="184"/>
      <c r="FKP97" s="184"/>
      <c r="FKQ97" s="184"/>
      <c r="FKR97" s="184"/>
      <c r="FKS97" s="184"/>
      <c r="FKT97" s="184"/>
      <c r="FKU97" s="184"/>
      <c r="FKV97" s="184"/>
      <c r="FKW97" s="184"/>
      <c r="FKX97" s="184"/>
      <c r="FKY97" s="184"/>
      <c r="FKZ97" s="184"/>
      <c r="FLA97" s="184"/>
      <c r="FLB97" s="184"/>
      <c r="FLC97" s="184"/>
      <c r="FLD97" s="184"/>
      <c r="FLE97" s="184"/>
      <c r="FLF97" s="184"/>
      <c r="FLG97" s="184"/>
      <c r="FLH97" s="184"/>
      <c r="FLI97" s="184"/>
      <c r="FLJ97" s="184"/>
      <c r="FLK97" s="184"/>
      <c r="FLL97" s="184"/>
      <c r="FLM97" s="184"/>
      <c r="FLN97" s="184"/>
      <c r="FLO97" s="184"/>
      <c r="FLP97" s="184"/>
      <c r="FLQ97" s="184"/>
      <c r="FLR97" s="184"/>
      <c r="FLS97" s="184"/>
      <c r="FLT97" s="184"/>
      <c r="FLU97" s="184"/>
      <c r="FLV97" s="184"/>
      <c r="FLW97" s="184"/>
      <c r="FLX97" s="184"/>
      <c r="FLY97" s="184"/>
      <c r="FLZ97" s="184"/>
      <c r="FMA97" s="184"/>
      <c r="FMB97" s="184"/>
      <c r="FMC97" s="184"/>
      <c r="FMD97" s="184"/>
      <c r="FME97" s="184"/>
      <c r="FMF97" s="184"/>
      <c r="FMG97" s="184"/>
      <c r="FMH97" s="184"/>
      <c r="FMI97" s="184"/>
      <c r="FMJ97" s="184"/>
      <c r="FMK97" s="184"/>
      <c r="FML97" s="184"/>
      <c r="FMM97" s="184"/>
      <c r="FMN97" s="184"/>
      <c r="FMO97" s="184"/>
      <c r="FMP97" s="184"/>
      <c r="FMQ97" s="184"/>
      <c r="FMR97" s="184"/>
      <c r="FMS97" s="184"/>
      <c r="FMT97" s="184"/>
      <c r="FMU97" s="184"/>
      <c r="FMV97" s="184"/>
      <c r="FMW97" s="184"/>
      <c r="FMX97" s="184"/>
      <c r="FMY97" s="184"/>
      <c r="FMZ97" s="184"/>
      <c r="FNA97" s="184"/>
      <c r="FNB97" s="184"/>
      <c r="FNC97" s="184"/>
      <c r="FND97" s="184"/>
      <c r="FNE97" s="184"/>
      <c r="FNF97" s="184"/>
      <c r="FNG97" s="184"/>
      <c r="FNH97" s="184"/>
      <c r="FNI97" s="184"/>
      <c r="FNJ97" s="184"/>
      <c r="FNK97" s="184"/>
      <c r="FNL97" s="184"/>
      <c r="FNM97" s="184"/>
      <c r="FNN97" s="184"/>
      <c r="FNO97" s="184"/>
      <c r="FNP97" s="184"/>
      <c r="FNQ97" s="184"/>
      <c r="FNR97" s="184"/>
      <c r="FNS97" s="184"/>
      <c r="FNT97" s="184"/>
      <c r="FNU97" s="184"/>
      <c r="FNV97" s="184"/>
      <c r="FNW97" s="184"/>
      <c r="FNX97" s="184"/>
      <c r="FNY97" s="184"/>
      <c r="FNZ97" s="184"/>
      <c r="FOA97" s="184"/>
      <c r="FOB97" s="184"/>
      <c r="FOC97" s="184"/>
      <c r="FOD97" s="184"/>
      <c r="FOE97" s="184"/>
      <c r="FOF97" s="184"/>
      <c r="FOG97" s="184"/>
      <c r="FOH97" s="184"/>
      <c r="FOI97" s="184"/>
      <c r="FOJ97" s="184"/>
      <c r="FOK97" s="184"/>
      <c r="FOL97" s="184"/>
      <c r="FOM97" s="184"/>
      <c r="FON97" s="184"/>
      <c r="FOO97" s="184"/>
      <c r="FOP97" s="184"/>
      <c r="FOQ97" s="184"/>
      <c r="FOR97" s="184"/>
      <c r="FOS97" s="184"/>
      <c r="FOT97" s="184"/>
      <c r="FOU97" s="184"/>
      <c r="FOV97" s="184"/>
      <c r="FOW97" s="184"/>
      <c r="FOX97" s="184"/>
      <c r="FOY97" s="184"/>
      <c r="FOZ97" s="184"/>
      <c r="FPA97" s="184"/>
      <c r="FPB97" s="184"/>
      <c r="FPC97" s="184"/>
      <c r="FPD97" s="184"/>
      <c r="FPE97" s="184"/>
      <c r="FPF97" s="184"/>
      <c r="FPG97" s="184"/>
      <c r="FPH97" s="184"/>
      <c r="FPI97" s="184"/>
      <c r="FPJ97" s="184"/>
      <c r="FPK97" s="184"/>
      <c r="FPL97" s="184"/>
      <c r="FPM97" s="184"/>
      <c r="FPN97" s="184"/>
      <c r="FPO97" s="184"/>
      <c r="FPP97" s="184"/>
      <c r="FPQ97" s="184"/>
      <c r="FPR97" s="184"/>
      <c r="FPS97" s="184"/>
      <c r="FPT97" s="184"/>
      <c r="FPU97" s="184"/>
      <c r="FPV97" s="184"/>
      <c r="FPW97" s="184"/>
      <c r="FPX97" s="184"/>
      <c r="FPY97" s="184"/>
      <c r="FPZ97" s="184"/>
      <c r="FQA97" s="184"/>
      <c r="FQB97" s="184"/>
      <c r="FQC97" s="184"/>
      <c r="FQD97" s="184"/>
      <c r="FQE97" s="184"/>
      <c r="FQF97" s="184"/>
      <c r="FQG97" s="184"/>
      <c r="FQH97" s="184"/>
      <c r="FQI97" s="184"/>
      <c r="FQJ97" s="184"/>
      <c r="FQK97" s="184"/>
      <c r="FQL97" s="184"/>
      <c r="FQM97" s="184"/>
      <c r="FQN97" s="184"/>
      <c r="FQO97" s="184"/>
      <c r="FQP97" s="184"/>
      <c r="FQQ97" s="184"/>
      <c r="FQR97" s="184"/>
      <c r="FQS97" s="184"/>
      <c r="FQT97" s="184"/>
      <c r="FQU97" s="184"/>
      <c r="FQV97" s="184"/>
      <c r="FQW97" s="184"/>
      <c r="FQX97" s="184"/>
      <c r="FQY97" s="184"/>
      <c r="FQZ97" s="184"/>
      <c r="FRA97" s="184"/>
      <c r="FRB97" s="184"/>
      <c r="FRC97" s="184"/>
      <c r="FRD97" s="184"/>
      <c r="FRE97" s="184"/>
      <c r="FRF97" s="184"/>
      <c r="FRG97" s="184"/>
      <c r="FRH97" s="184"/>
      <c r="FRI97" s="184"/>
      <c r="FRJ97" s="184"/>
      <c r="FRK97" s="184"/>
      <c r="FRL97" s="184"/>
      <c r="FRM97" s="184"/>
      <c r="FRN97" s="184"/>
      <c r="FRO97" s="184"/>
      <c r="FRP97" s="184"/>
      <c r="FRQ97" s="184"/>
      <c r="FRR97" s="184"/>
      <c r="FRS97" s="184"/>
      <c r="FRT97" s="184"/>
      <c r="FRU97" s="184"/>
      <c r="FRV97" s="184"/>
      <c r="FRW97" s="184"/>
      <c r="FRX97" s="184"/>
      <c r="FRY97" s="184"/>
      <c r="FRZ97" s="184"/>
      <c r="FSA97" s="184"/>
      <c r="FSB97" s="184"/>
      <c r="FSC97" s="184"/>
      <c r="FSD97" s="184"/>
      <c r="FSE97" s="184"/>
      <c r="FSF97" s="184"/>
      <c r="FSG97" s="184"/>
      <c r="FSH97" s="184"/>
      <c r="FSI97" s="184"/>
      <c r="FSJ97" s="184"/>
      <c r="FSK97" s="184"/>
      <c r="FSL97" s="184"/>
      <c r="FSM97" s="184"/>
      <c r="FSN97" s="184"/>
      <c r="FSO97" s="184"/>
      <c r="FSP97" s="184"/>
      <c r="FSQ97" s="184"/>
      <c r="FSR97" s="184"/>
      <c r="FSS97" s="184"/>
      <c r="FST97" s="184"/>
      <c r="FSU97" s="184"/>
      <c r="FSV97" s="184"/>
      <c r="FSW97" s="184"/>
      <c r="FSX97" s="184"/>
      <c r="FSY97" s="184"/>
      <c r="FSZ97" s="184"/>
      <c r="FTA97" s="184"/>
      <c r="FTB97" s="184"/>
      <c r="FTC97" s="184"/>
      <c r="FTD97" s="184"/>
      <c r="FTE97" s="184"/>
      <c r="FTF97" s="184"/>
      <c r="FTG97" s="184"/>
      <c r="FTH97" s="184"/>
      <c r="FTI97" s="184"/>
      <c r="FTJ97" s="184"/>
      <c r="FTK97" s="184"/>
      <c r="FTL97" s="184"/>
      <c r="FTM97" s="184"/>
      <c r="FTN97" s="184"/>
      <c r="FTO97" s="184"/>
      <c r="FTP97" s="184"/>
      <c r="FTQ97" s="184"/>
      <c r="FTR97" s="184"/>
      <c r="FTS97" s="184"/>
      <c r="FTT97" s="184"/>
      <c r="FTU97" s="184"/>
      <c r="FTV97" s="184"/>
      <c r="FTW97" s="184"/>
      <c r="FTX97" s="184"/>
      <c r="FTY97" s="184"/>
      <c r="FTZ97" s="184"/>
      <c r="FUA97" s="184"/>
      <c r="FUB97" s="184"/>
      <c r="FUC97" s="184"/>
      <c r="FUD97" s="184"/>
      <c r="FUE97" s="184"/>
      <c r="FUF97" s="184"/>
      <c r="FUG97" s="184"/>
      <c r="FUH97" s="184"/>
      <c r="FUI97" s="184"/>
      <c r="FUJ97" s="184"/>
      <c r="FUK97" s="184"/>
      <c r="FUL97" s="184"/>
      <c r="FUM97" s="184"/>
      <c r="FUN97" s="184"/>
      <c r="FUO97" s="184"/>
      <c r="FUP97" s="184"/>
      <c r="FUQ97" s="184"/>
      <c r="FUR97" s="184"/>
      <c r="FUS97" s="184"/>
      <c r="FUT97" s="184"/>
      <c r="FUU97" s="184"/>
      <c r="FUV97" s="184"/>
      <c r="FUW97" s="184"/>
      <c r="FUX97" s="184"/>
      <c r="FUY97" s="184"/>
      <c r="FUZ97" s="184"/>
      <c r="FVA97" s="184"/>
      <c r="FVB97" s="184"/>
      <c r="FVC97" s="184"/>
      <c r="FVD97" s="184"/>
      <c r="FVE97" s="184"/>
      <c r="FVF97" s="184"/>
      <c r="FVG97" s="184"/>
      <c r="FVH97" s="184"/>
      <c r="FVI97" s="184"/>
      <c r="FVJ97" s="184"/>
      <c r="FVK97" s="184"/>
      <c r="FVL97" s="184"/>
      <c r="FVM97" s="184"/>
      <c r="FVN97" s="184"/>
      <c r="FVO97" s="184"/>
      <c r="FVP97" s="184"/>
      <c r="FVQ97" s="184"/>
      <c r="FVR97" s="184"/>
      <c r="FVS97" s="184"/>
      <c r="FVT97" s="184"/>
      <c r="FVU97" s="184"/>
      <c r="FVV97" s="184"/>
      <c r="FVW97" s="184"/>
      <c r="FVX97" s="184"/>
      <c r="FVY97" s="184"/>
      <c r="FVZ97" s="184"/>
      <c r="FWA97" s="184"/>
      <c r="FWB97" s="184"/>
      <c r="FWC97" s="184"/>
      <c r="FWD97" s="184"/>
      <c r="FWE97" s="184"/>
      <c r="FWF97" s="184"/>
      <c r="FWG97" s="184"/>
      <c r="FWH97" s="184"/>
      <c r="FWI97" s="184"/>
      <c r="FWJ97" s="184"/>
      <c r="FWK97" s="184"/>
      <c r="FWL97" s="184"/>
      <c r="FWM97" s="184"/>
      <c r="FWN97" s="184"/>
      <c r="FWO97" s="184"/>
      <c r="FWP97" s="184"/>
      <c r="FWQ97" s="184"/>
      <c r="FWR97" s="184"/>
      <c r="FWS97" s="184"/>
      <c r="FWT97" s="184"/>
      <c r="FWU97" s="184"/>
      <c r="FWV97" s="184"/>
      <c r="FWW97" s="184"/>
      <c r="FWX97" s="184"/>
      <c r="FWY97" s="184"/>
      <c r="FWZ97" s="184"/>
      <c r="FXA97" s="184"/>
      <c r="FXB97" s="184"/>
      <c r="FXC97" s="184"/>
      <c r="FXD97" s="184"/>
      <c r="FXE97" s="184"/>
      <c r="FXF97" s="184"/>
      <c r="FXG97" s="184"/>
      <c r="FXH97" s="184"/>
      <c r="FXI97" s="184"/>
      <c r="FXJ97" s="184"/>
      <c r="FXK97" s="184"/>
      <c r="FXL97" s="184"/>
      <c r="FXM97" s="184"/>
      <c r="FXN97" s="184"/>
      <c r="FXO97" s="184"/>
      <c r="FXP97" s="184"/>
      <c r="FXQ97" s="184"/>
      <c r="FXR97" s="184"/>
      <c r="FXS97" s="184"/>
      <c r="FXT97" s="184"/>
      <c r="FXU97" s="184"/>
      <c r="FXV97" s="184"/>
      <c r="FXW97" s="184"/>
      <c r="FXX97" s="184"/>
      <c r="FXY97" s="184"/>
      <c r="FXZ97" s="184"/>
      <c r="FYA97" s="184"/>
      <c r="FYB97" s="184"/>
      <c r="FYC97" s="184"/>
      <c r="FYD97" s="184"/>
      <c r="FYE97" s="184"/>
      <c r="FYF97" s="184"/>
      <c r="FYG97" s="184"/>
      <c r="FYH97" s="184"/>
      <c r="FYI97" s="184"/>
      <c r="FYJ97" s="184"/>
      <c r="FYK97" s="184"/>
      <c r="FYL97" s="184"/>
      <c r="FYM97" s="184"/>
      <c r="FYN97" s="184"/>
      <c r="FYO97" s="184"/>
      <c r="FYP97" s="184"/>
      <c r="FYQ97" s="184"/>
      <c r="FYR97" s="184"/>
      <c r="FYS97" s="184"/>
      <c r="FYT97" s="184"/>
      <c r="FYU97" s="184"/>
      <c r="FYV97" s="184"/>
      <c r="FYW97" s="184"/>
      <c r="FYX97" s="184"/>
      <c r="FYY97" s="184"/>
      <c r="FYZ97" s="184"/>
      <c r="FZA97" s="184"/>
      <c r="FZB97" s="184"/>
      <c r="FZC97" s="184"/>
      <c r="FZD97" s="184"/>
      <c r="FZE97" s="184"/>
      <c r="FZF97" s="184"/>
      <c r="FZG97" s="184"/>
      <c r="FZH97" s="184"/>
      <c r="FZI97" s="184"/>
      <c r="FZJ97" s="184"/>
      <c r="FZK97" s="184"/>
      <c r="FZL97" s="184"/>
      <c r="FZM97" s="184"/>
      <c r="FZN97" s="184"/>
      <c r="FZO97" s="184"/>
      <c r="FZP97" s="184"/>
      <c r="FZQ97" s="184"/>
      <c r="FZR97" s="184"/>
      <c r="FZS97" s="184"/>
      <c r="FZT97" s="184"/>
      <c r="FZU97" s="184"/>
      <c r="FZV97" s="184"/>
      <c r="FZW97" s="184"/>
      <c r="FZX97" s="184"/>
      <c r="FZY97" s="184"/>
      <c r="FZZ97" s="184"/>
      <c r="GAA97" s="184"/>
      <c r="GAB97" s="184"/>
      <c r="GAC97" s="184"/>
      <c r="GAD97" s="184"/>
      <c r="GAE97" s="184"/>
      <c r="GAF97" s="184"/>
      <c r="GAG97" s="184"/>
      <c r="GAH97" s="184"/>
      <c r="GAI97" s="184"/>
      <c r="GAJ97" s="184"/>
      <c r="GAK97" s="184"/>
      <c r="GAL97" s="184"/>
      <c r="GAM97" s="184"/>
      <c r="GAN97" s="184"/>
      <c r="GAO97" s="184"/>
      <c r="GAP97" s="184"/>
      <c r="GAQ97" s="184"/>
      <c r="GAR97" s="184"/>
      <c r="GAS97" s="184"/>
      <c r="GAT97" s="184"/>
      <c r="GAU97" s="184"/>
      <c r="GAV97" s="184"/>
      <c r="GAW97" s="184"/>
      <c r="GAX97" s="184"/>
      <c r="GAY97" s="184"/>
      <c r="GAZ97" s="184"/>
      <c r="GBA97" s="184"/>
      <c r="GBB97" s="184"/>
      <c r="GBC97" s="184"/>
      <c r="GBD97" s="184"/>
      <c r="GBE97" s="184"/>
      <c r="GBF97" s="184"/>
      <c r="GBG97" s="184"/>
      <c r="GBH97" s="184"/>
      <c r="GBI97" s="184"/>
      <c r="GBJ97" s="184"/>
      <c r="GBK97" s="184"/>
      <c r="GBL97" s="184"/>
      <c r="GBM97" s="184"/>
      <c r="GBN97" s="184"/>
      <c r="GBO97" s="184"/>
      <c r="GBP97" s="184"/>
      <c r="GBQ97" s="184"/>
      <c r="GBR97" s="184"/>
      <c r="GBS97" s="184"/>
      <c r="GBT97" s="184"/>
      <c r="GBU97" s="184"/>
      <c r="GBV97" s="184"/>
      <c r="GBW97" s="184"/>
      <c r="GBX97" s="184"/>
      <c r="GBY97" s="184"/>
      <c r="GBZ97" s="184"/>
      <c r="GCA97" s="184"/>
      <c r="GCB97" s="184"/>
      <c r="GCC97" s="184"/>
      <c r="GCD97" s="184"/>
      <c r="GCE97" s="184"/>
      <c r="GCF97" s="184"/>
      <c r="GCG97" s="184"/>
      <c r="GCH97" s="184"/>
      <c r="GCI97" s="184"/>
      <c r="GCJ97" s="184"/>
      <c r="GCK97" s="184"/>
      <c r="GCL97" s="184"/>
      <c r="GCM97" s="184"/>
      <c r="GCN97" s="184"/>
      <c r="GCO97" s="184"/>
      <c r="GCP97" s="184"/>
      <c r="GCQ97" s="184"/>
      <c r="GCR97" s="184"/>
      <c r="GCS97" s="184"/>
      <c r="GCT97" s="184"/>
      <c r="GCU97" s="184"/>
      <c r="GCV97" s="184"/>
      <c r="GCW97" s="184"/>
      <c r="GCX97" s="184"/>
      <c r="GCY97" s="184"/>
      <c r="GCZ97" s="184"/>
      <c r="GDA97" s="184"/>
      <c r="GDB97" s="184"/>
      <c r="GDC97" s="184"/>
      <c r="GDD97" s="184"/>
      <c r="GDE97" s="184"/>
      <c r="GDF97" s="184"/>
      <c r="GDG97" s="184"/>
      <c r="GDH97" s="184"/>
      <c r="GDI97" s="184"/>
      <c r="GDJ97" s="184"/>
      <c r="GDK97" s="184"/>
      <c r="GDL97" s="184"/>
      <c r="GDM97" s="184"/>
      <c r="GDN97" s="184"/>
      <c r="GDO97" s="184"/>
      <c r="GDP97" s="184"/>
      <c r="GDQ97" s="184"/>
      <c r="GDR97" s="184"/>
      <c r="GDS97" s="184"/>
      <c r="GDT97" s="184"/>
      <c r="GDU97" s="184"/>
      <c r="GDV97" s="184"/>
      <c r="GDW97" s="184"/>
      <c r="GDX97" s="184"/>
      <c r="GDY97" s="184"/>
      <c r="GDZ97" s="184"/>
      <c r="GEA97" s="184"/>
      <c r="GEB97" s="184"/>
      <c r="GEC97" s="184"/>
      <c r="GED97" s="184"/>
      <c r="GEE97" s="184"/>
      <c r="GEF97" s="184"/>
      <c r="GEG97" s="184"/>
      <c r="GEH97" s="184"/>
      <c r="GEI97" s="184"/>
      <c r="GEJ97" s="184"/>
      <c r="GEK97" s="184"/>
      <c r="GEL97" s="184"/>
      <c r="GEM97" s="184"/>
      <c r="GEN97" s="184"/>
      <c r="GEO97" s="184"/>
      <c r="GEP97" s="184"/>
      <c r="GEQ97" s="184"/>
      <c r="GER97" s="184"/>
      <c r="GES97" s="184"/>
      <c r="GET97" s="184"/>
      <c r="GEU97" s="184"/>
      <c r="GEV97" s="184"/>
      <c r="GEW97" s="184"/>
      <c r="GEX97" s="184"/>
      <c r="GEY97" s="184"/>
      <c r="GEZ97" s="184"/>
      <c r="GFA97" s="184"/>
      <c r="GFB97" s="184"/>
      <c r="GFC97" s="184"/>
      <c r="GFD97" s="184"/>
      <c r="GFE97" s="184"/>
      <c r="GFF97" s="184"/>
      <c r="GFG97" s="184"/>
      <c r="GFH97" s="184"/>
      <c r="GFI97" s="184"/>
      <c r="GFJ97" s="184"/>
      <c r="GFK97" s="184"/>
      <c r="GFL97" s="184"/>
      <c r="GFM97" s="184"/>
      <c r="GFN97" s="184"/>
      <c r="GFO97" s="184"/>
      <c r="GFP97" s="184"/>
      <c r="GFQ97" s="184"/>
      <c r="GFR97" s="184"/>
      <c r="GFS97" s="184"/>
      <c r="GFT97" s="184"/>
      <c r="GFU97" s="184"/>
      <c r="GFV97" s="184"/>
      <c r="GFW97" s="184"/>
      <c r="GFX97" s="184"/>
      <c r="GFY97" s="184"/>
      <c r="GFZ97" s="184"/>
      <c r="GGA97" s="184"/>
      <c r="GGB97" s="184"/>
      <c r="GGC97" s="184"/>
      <c r="GGD97" s="184"/>
      <c r="GGE97" s="184"/>
      <c r="GGF97" s="184"/>
      <c r="GGG97" s="184"/>
      <c r="GGH97" s="184"/>
      <c r="GGI97" s="184"/>
      <c r="GGJ97" s="184"/>
      <c r="GGK97" s="184"/>
      <c r="GGL97" s="184"/>
      <c r="GGM97" s="184"/>
      <c r="GGN97" s="184"/>
      <c r="GGO97" s="184"/>
      <c r="GGP97" s="184"/>
      <c r="GGQ97" s="184"/>
      <c r="GGR97" s="184"/>
      <c r="GGS97" s="184"/>
      <c r="GGT97" s="184"/>
      <c r="GGU97" s="184"/>
      <c r="GGV97" s="184"/>
      <c r="GGW97" s="184"/>
      <c r="GGX97" s="184"/>
      <c r="GGY97" s="184"/>
      <c r="GGZ97" s="184"/>
      <c r="GHA97" s="184"/>
      <c r="GHB97" s="184"/>
      <c r="GHC97" s="184"/>
      <c r="GHD97" s="184"/>
      <c r="GHE97" s="184"/>
      <c r="GHF97" s="184"/>
      <c r="GHG97" s="184"/>
      <c r="GHH97" s="184"/>
      <c r="GHI97" s="184"/>
      <c r="GHJ97" s="184"/>
      <c r="GHK97" s="184"/>
      <c r="GHL97" s="184"/>
      <c r="GHM97" s="184"/>
      <c r="GHN97" s="184"/>
      <c r="GHO97" s="184"/>
      <c r="GHP97" s="184"/>
      <c r="GHQ97" s="184"/>
      <c r="GHR97" s="184"/>
      <c r="GHS97" s="184"/>
      <c r="GHT97" s="184"/>
      <c r="GHU97" s="184"/>
      <c r="GHV97" s="184"/>
      <c r="GHW97" s="184"/>
      <c r="GHX97" s="184"/>
      <c r="GHY97" s="184"/>
      <c r="GHZ97" s="184"/>
      <c r="GIA97" s="184"/>
      <c r="GIB97" s="184"/>
      <c r="GIC97" s="184"/>
      <c r="GID97" s="184"/>
      <c r="GIE97" s="184"/>
      <c r="GIF97" s="184"/>
      <c r="GIG97" s="184"/>
      <c r="GIH97" s="184"/>
      <c r="GII97" s="184"/>
      <c r="GIJ97" s="184"/>
      <c r="GIK97" s="184"/>
      <c r="GIL97" s="184"/>
      <c r="GIM97" s="184"/>
      <c r="GIN97" s="184"/>
      <c r="GIO97" s="184"/>
      <c r="GIP97" s="184"/>
      <c r="GIQ97" s="184"/>
      <c r="GIR97" s="184"/>
      <c r="GIS97" s="184"/>
      <c r="GIT97" s="184"/>
      <c r="GIU97" s="184"/>
      <c r="GIV97" s="184"/>
      <c r="GIW97" s="184"/>
      <c r="GIX97" s="184"/>
      <c r="GIY97" s="184"/>
      <c r="GIZ97" s="184"/>
      <c r="GJA97" s="184"/>
      <c r="GJB97" s="184"/>
      <c r="GJC97" s="184"/>
      <c r="GJD97" s="184"/>
      <c r="GJE97" s="184"/>
      <c r="GJF97" s="184"/>
      <c r="GJG97" s="184"/>
      <c r="GJH97" s="184"/>
      <c r="GJI97" s="184"/>
      <c r="GJJ97" s="184"/>
      <c r="GJK97" s="184"/>
      <c r="GJL97" s="184"/>
      <c r="GJM97" s="184"/>
      <c r="GJN97" s="184"/>
      <c r="GJO97" s="184"/>
      <c r="GJP97" s="184"/>
      <c r="GJQ97" s="184"/>
      <c r="GJR97" s="184"/>
      <c r="GJS97" s="184"/>
      <c r="GJT97" s="184"/>
      <c r="GJU97" s="184"/>
      <c r="GJV97" s="184"/>
      <c r="GJW97" s="184"/>
      <c r="GJX97" s="184"/>
      <c r="GJY97" s="184"/>
      <c r="GJZ97" s="184"/>
      <c r="GKA97" s="184"/>
      <c r="GKB97" s="184"/>
      <c r="GKC97" s="184"/>
      <c r="GKD97" s="184"/>
      <c r="GKE97" s="184"/>
      <c r="GKF97" s="184"/>
      <c r="GKG97" s="184"/>
      <c r="GKH97" s="184"/>
      <c r="GKI97" s="184"/>
      <c r="GKJ97" s="184"/>
      <c r="GKK97" s="184"/>
      <c r="GKL97" s="184"/>
      <c r="GKM97" s="184"/>
      <c r="GKN97" s="184"/>
      <c r="GKO97" s="184"/>
      <c r="GKP97" s="184"/>
      <c r="GKQ97" s="184"/>
      <c r="GKR97" s="184"/>
      <c r="GKS97" s="184"/>
      <c r="GKT97" s="184"/>
      <c r="GKU97" s="184"/>
      <c r="GKV97" s="184"/>
      <c r="GKW97" s="184"/>
      <c r="GKX97" s="184"/>
      <c r="GKY97" s="184"/>
      <c r="GKZ97" s="184"/>
      <c r="GLA97" s="184"/>
      <c r="GLB97" s="184"/>
      <c r="GLC97" s="184"/>
      <c r="GLD97" s="184"/>
      <c r="GLE97" s="184"/>
      <c r="GLF97" s="184"/>
      <c r="GLG97" s="184"/>
      <c r="GLH97" s="184"/>
      <c r="GLI97" s="184"/>
      <c r="GLJ97" s="184"/>
      <c r="GLK97" s="184"/>
      <c r="GLL97" s="184"/>
      <c r="GLM97" s="184"/>
      <c r="GLN97" s="184"/>
      <c r="GLO97" s="184"/>
      <c r="GLP97" s="184"/>
      <c r="GLQ97" s="184"/>
      <c r="GLR97" s="184"/>
      <c r="GLS97" s="184"/>
      <c r="GLT97" s="184"/>
      <c r="GLU97" s="184"/>
      <c r="GLV97" s="184"/>
      <c r="GLW97" s="184"/>
      <c r="GLX97" s="184"/>
      <c r="GLY97" s="184"/>
      <c r="GLZ97" s="184"/>
      <c r="GMA97" s="184"/>
      <c r="GMB97" s="184"/>
      <c r="GMC97" s="184"/>
      <c r="GMD97" s="184"/>
      <c r="GME97" s="184"/>
      <c r="GMF97" s="184"/>
      <c r="GMG97" s="184"/>
      <c r="GMH97" s="184"/>
      <c r="GMI97" s="184"/>
      <c r="GMJ97" s="184"/>
      <c r="GMK97" s="184"/>
      <c r="GML97" s="184"/>
      <c r="GMM97" s="184"/>
      <c r="GMN97" s="184"/>
      <c r="GMO97" s="184"/>
      <c r="GMP97" s="184"/>
      <c r="GMQ97" s="184"/>
      <c r="GMR97" s="184"/>
      <c r="GMS97" s="184"/>
      <c r="GMT97" s="184"/>
      <c r="GMU97" s="184"/>
      <c r="GMV97" s="184"/>
      <c r="GMW97" s="184"/>
      <c r="GMX97" s="184"/>
      <c r="GMY97" s="184"/>
      <c r="GMZ97" s="184"/>
      <c r="GNA97" s="184"/>
      <c r="GNB97" s="184"/>
      <c r="GNC97" s="184"/>
      <c r="GND97" s="184"/>
      <c r="GNE97" s="184"/>
      <c r="GNF97" s="184"/>
      <c r="GNG97" s="184"/>
      <c r="GNH97" s="184"/>
      <c r="GNI97" s="184"/>
      <c r="GNJ97" s="184"/>
      <c r="GNK97" s="184"/>
      <c r="GNL97" s="184"/>
      <c r="GNM97" s="184"/>
      <c r="GNN97" s="184"/>
      <c r="GNO97" s="184"/>
      <c r="GNP97" s="184"/>
      <c r="GNQ97" s="184"/>
      <c r="GNR97" s="184"/>
      <c r="GNS97" s="184"/>
      <c r="GNT97" s="184"/>
      <c r="GNU97" s="184"/>
      <c r="GNV97" s="184"/>
      <c r="GNW97" s="184"/>
      <c r="GNX97" s="184"/>
      <c r="GNY97" s="184"/>
      <c r="GNZ97" s="184"/>
      <c r="GOA97" s="184"/>
      <c r="GOB97" s="184"/>
      <c r="GOC97" s="184"/>
      <c r="GOD97" s="184"/>
      <c r="GOE97" s="184"/>
      <c r="GOF97" s="184"/>
      <c r="GOG97" s="184"/>
      <c r="GOH97" s="184"/>
      <c r="GOI97" s="184"/>
      <c r="GOJ97" s="184"/>
      <c r="GOK97" s="184"/>
      <c r="GOL97" s="184"/>
      <c r="GOM97" s="184"/>
      <c r="GON97" s="184"/>
      <c r="GOO97" s="184"/>
      <c r="GOP97" s="184"/>
      <c r="GOQ97" s="184"/>
      <c r="GOR97" s="184"/>
      <c r="GOS97" s="184"/>
      <c r="GOT97" s="184"/>
      <c r="GOU97" s="184"/>
      <c r="GOV97" s="184"/>
      <c r="GOW97" s="184"/>
      <c r="GOX97" s="184"/>
      <c r="GOY97" s="184"/>
      <c r="GOZ97" s="184"/>
      <c r="GPA97" s="184"/>
      <c r="GPB97" s="184"/>
      <c r="GPC97" s="184"/>
      <c r="GPD97" s="184"/>
      <c r="GPE97" s="184"/>
      <c r="GPF97" s="184"/>
      <c r="GPG97" s="184"/>
      <c r="GPH97" s="184"/>
      <c r="GPI97" s="184"/>
      <c r="GPJ97" s="184"/>
      <c r="GPK97" s="184"/>
      <c r="GPL97" s="184"/>
      <c r="GPM97" s="184"/>
      <c r="GPN97" s="184"/>
      <c r="GPO97" s="184"/>
      <c r="GPP97" s="184"/>
      <c r="GPQ97" s="184"/>
      <c r="GPR97" s="184"/>
      <c r="GPS97" s="184"/>
      <c r="GPT97" s="184"/>
      <c r="GPU97" s="184"/>
      <c r="GPV97" s="184"/>
      <c r="GPW97" s="184"/>
      <c r="GPX97" s="184"/>
      <c r="GPY97" s="184"/>
      <c r="GPZ97" s="184"/>
      <c r="GQA97" s="184"/>
      <c r="GQB97" s="184"/>
      <c r="GQC97" s="184"/>
      <c r="GQD97" s="184"/>
      <c r="GQE97" s="184"/>
      <c r="GQF97" s="184"/>
      <c r="GQG97" s="184"/>
      <c r="GQH97" s="184"/>
      <c r="GQI97" s="184"/>
      <c r="GQJ97" s="184"/>
      <c r="GQK97" s="184"/>
      <c r="GQL97" s="184"/>
      <c r="GQM97" s="184"/>
      <c r="GQN97" s="184"/>
      <c r="GQO97" s="184"/>
      <c r="GQP97" s="184"/>
      <c r="GQQ97" s="184"/>
      <c r="GQR97" s="184"/>
      <c r="GQS97" s="184"/>
      <c r="GQT97" s="184"/>
      <c r="GQU97" s="184"/>
      <c r="GQV97" s="184"/>
      <c r="GQW97" s="184"/>
      <c r="GQX97" s="184"/>
      <c r="GQY97" s="184"/>
      <c r="GQZ97" s="184"/>
      <c r="GRA97" s="184"/>
      <c r="GRB97" s="184"/>
      <c r="GRC97" s="184"/>
      <c r="GRD97" s="184"/>
      <c r="GRE97" s="184"/>
      <c r="GRF97" s="184"/>
      <c r="GRG97" s="184"/>
      <c r="GRH97" s="184"/>
      <c r="GRI97" s="184"/>
      <c r="GRJ97" s="184"/>
      <c r="GRK97" s="184"/>
      <c r="GRL97" s="184"/>
      <c r="GRM97" s="184"/>
      <c r="GRN97" s="184"/>
      <c r="GRO97" s="184"/>
      <c r="GRP97" s="184"/>
      <c r="GRQ97" s="184"/>
      <c r="GRR97" s="184"/>
      <c r="GRS97" s="184"/>
      <c r="GRT97" s="184"/>
      <c r="GRU97" s="184"/>
      <c r="GRV97" s="184"/>
      <c r="GRW97" s="184"/>
      <c r="GRX97" s="184"/>
      <c r="GRY97" s="184"/>
      <c r="GRZ97" s="184"/>
      <c r="GSA97" s="184"/>
      <c r="GSB97" s="184"/>
      <c r="GSC97" s="184"/>
      <c r="GSD97" s="184"/>
      <c r="GSE97" s="184"/>
      <c r="GSF97" s="184"/>
      <c r="GSG97" s="184"/>
      <c r="GSH97" s="184"/>
      <c r="GSI97" s="184"/>
      <c r="GSJ97" s="184"/>
      <c r="GSK97" s="184"/>
      <c r="GSL97" s="184"/>
      <c r="GSM97" s="184"/>
      <c r="GSN97" s="184"/>
      <c r="GSO97" s="184"/>
      <c r="GSP97" s="184"/>
      <c r="GSQ97" s="184"/>
      <c r="GSR97" s="184"/>
      <c r="GSS97" s="184"/>
      <c r="GST97" s="184"/>
      <c r="GSU97" s="184"/>
      <c r="GSV97" s="184"/>
      <c r="GSW97" s="184"/>
      <c r="GSX97" s="184"/>
      <c r="GSY97" s="184"/>
      <c r="GSZ97" s="184"/>
      <c r="GTA97" s="184"/>
      <c r="GTB97" s="184"/>
      <c r="GTC97" s="184"/>
      <c r="GTD97" s="184"/>
      <c r="GTE97" s="184"/>
      <c r="GTF97" s="184"/>
      <c r="GTG97" s="184"/>
      <c r="GTH97" s="184"/>
      <c r="GTI97" s="184"/>
      <c r="GTJ97" s="184"/>
      <c r="GTK97" s="184"/>
      <c r="GTL97" s="184"/>
      <c r="GTM97" s="184"/>
      <c r="GTN97" s="184"/>
      <c r="GTO97" s="184"/>
      <c r="GTP97" s="184"/>
      <c r="GTQ97" s="184"/>
      <c r="GTR97" s="184"/>
      <c r="GTS97" s="184"/>
      <c r="GTT97" s="184"/>
      <c r="GTU97" s="184"/>
      <c r="GTV97" s="184"/>
      <c r="GTW97" s="184"/>
      <c r="GTX97" s="184"/>
      <c r="GTY97" s="184"/>
      <c r="GTZ97" s="184"/>
      <c r="GUA97" s="184"/>
      <c r="GUB97" s="184"/>
      <c r="GUC97" s="184"/>
      <c r="GUD97" s="184"/>
      <c r="GUE97" s="184"/>
      <c r="GUF97" s="184"/>
      <c r="GUG97" s="184"/>
      <c r="GUH97" s="184"/>
      <c r="GUI97" s="184"/>
      <c r="GUJ97" s="184"/>
      <c r="GUK97" s="184"/>
      <c r="GUL97" s="184"/>
      <c r="GUM97" s="184"/>
      <c r="GUN97" s="184"/>
      <c r="GUO97" s="184"/>
      <c r="GUP97" s="184"/>
      <c r="GUQ97" s="184"/>
      <c r="GUR97" s="184"/>
      <c r="GUS97" s="184"/>
      <c r="GUT97" s="184"/>
      <c r="GUU97" s="184"/>
      <c r="GUV97" s="184"/>
      <c r="GUW97" s="184"/>
      <c r="GUX97" s="184"/>
      <c r="GUY97" s="184"/>
      <c r="GUZ97" s="184"/>
      <c r="GVA97" s="184"/>
      <c r="GVB97" s="184"/>
      <c r="GVC97" s="184"/>
      <c r="GVD97" s="184"/>
      <c r="GVE97" s="184"/>
      <c r="GVF97" s="184"/>
      <c r="GVG97" s="184"/>
      <c r="GVH97" s="184"/>
      <c r="GVI97" s="184"/>
      <c r="GVJ97" s="184"/>
      <c r="GVK97" s="184"/>
      <c r="GVL97" s="184"/>
      <c r="GVM97" s="184"/>
      <c r="GVN97" s="184"/>
      <c r="GVO97" s="184"/>
      <c r="GVP97" s="184"/>
      <c r="GVQ97" s="184"/>
      <c r="GVR97" s="184"/>
      <c r="GVS97" s="184"/>
      <c r="GVT97" s="184"/>
      <c r="GVU97" s="184"/>
      <c r="GVV97" s="184"/>
      <c r="GVW97" s="184"/>
      <c r="GVX97" s="184"/>
      <c r="GVY97" s="184"/>
      <c r="GVZ97" s="184"/>
      <c r="GWA97" s="184"/>
      <c r="GWB97" s="184"/>
      <c r="GWC97" s="184"/>
      <c r="GWD97" s="184"/>
      <c r="GWE97" s="184"/>
      <c r="GWF97" s="184"/>
      <c r="GWG97" s="184"/>
      <c r="GWH97" s="184"/>
      <c r="GWI97" s="184"/>
      <c r="GWJ97" s="184"/>
      <c r="GWK97" s="184"/>
      <c r="GWL97" s="184"/>
      <c r="GWM97" s="184"/>
      <c r="GWN97" s="184"/>
      <c r="GWO97" s="184"/>
      <c r="GWP97" s="184"/>
      <c r="GWQ97" s="184"/>
      <c r="GWR97" s="184"/>
      <c r="GWS97" s="184"/>
      <c r="GWT97" s="184"/>
      <c r="GWU97" s="184"/>
      <c r="GWV97" s="184"/>
      <c r="GWW97" s="184"/>
      <c r="GWX97" s="184"/>
      <c r="GWY97" s="184"/>
      <c r="GWZ97" s="184"/>
      <c r="GXA97" s="184"/>
      <c r="GXB97" s="184"/>
      <c r="GXC97" s="184"/>
      <c r="GXD97" s="184"/>
      <c r="GXE97" s="184"/>
      <c r="GXF97" s="184"/>
      <c r="GXG97" s="184"/>
      <c r="GXH97" s="184"/>
      <c r="GXI97" s="184"/>
      <c r="GXJ97" s="184"/>
      <c r="GXK97" s="184"/>
      <c r="GXL97" s="184"/>
      <c r="GXM97" s="184"/>
      <c r="GXN97" s="184"/>
      <c r="GXO97" s="184"/>
      <c r="GXP97" s="184"/>
      <c r="GXQ97" s="184"/>
      <c r="GXR97" s="184"/>
      <c r="GXS97" s="184"/>
      <c r="GXT97" s="184"/>
      <c r="GXU97" s="184"/>
      <c r="GXV97" s="184"/>
      <c r="GXW97" s="184"/>
      <c r="GXX97" s="184"/>
      <c r="GXY97" s="184"/>
      <c r="GXZ97" s="184"/>
      <c r="GYA97" s="184"/>
      <c r="GYB97" s="184"/>
      <c r="GYC97" s="184"/>
      <c r="GYD97" s="184"/>
      <c r="GYE97" s="184"/>
      <c r="GYF97" s="184"/>
      <c r="GYG97" s="184"/>
      <c r="GYH97" s="184"/>
      <c r="GYI97" s="184"/>
      <c r="GYJ97" s="184"/>
      <c r="GYK97" s="184"/>
      <c r="GYL97" s="184"/>
      <c r="GYM97" s="184"/>
      <c r="GYN97" s="184"/>
      <c r="GYO97" s="184"/>
      <c r="GYP97" s="184"/>
      <c r="GYQ97" s="184"/>
      <c r="GYR97" s="184"/>
      <c r="GYS97" s="184"/>
      <c r="GYT97" s="184"/>
      <c r="GYU97" s="184"/>
      <c r="GYV97" s="184"/>
      <c r="GYW97" s="184"/>
      <c r="GYX97" s="184"/>
      <c r="GYY97" s="184"/>
      <c r="GYZ97" s="184"/>
      <c r="GZA97" s="184"/>
      <c r="GZB97" s="184"/>
      <c r="GZC97" s="184"/>
      <c r="GZD97" s="184"/>
      <c r="GZE97" s="184"/>
      <c r="GZF97" s="184"/>
      <c r="GZG97" s="184"/>
      <c r="GZH97" s="184"/>
      <c r="GZI97" s="184"/>
      <c r="GZJ97" s="184"/>
      <c r="GZK97" s="184"/>
      <c r="GZL97" s="184"/>
      <c r="GZM97" s="184"/>
      <c r="GZN97" s="184"/>
      <c r="GZO97" s="184"/>
      <c r="GZP97" s="184"/>
      <c r="GZQ97" s="184"/>
      <c r="GZR97" s="184"/>
      <c r="GZS97" s="184"/>
      <c r="GZT97" s="184"/>
      <c r="GZU97" s="184"/>
      <c r="GZV97" s="184"/>
      <c r="GZW97" s="184"/>
      <c r="GZX97" s="184"/>
      <c r="GZY97" s="184"/>
      <c r="GZZ97" s="184"/>
      <c r="HAA97" s="184"/>
      <c r="HAB97" s="184"/>
      <c r="HAC97" s="184"/>
      <c r="HAD97" s="184"/>
      <c r="HAE97" s="184"/>
      <c r="HAF97" s="184"/>
      <c r="HAG97" s="184"/>
      <c r="HAH97" s="184"/>
      <c r="HAI97" s="184"/>
      <c r="HAJ97" s="184"/>
      <c r="HAK97" s="184"/>
      <c r="HAL97" s="184"/>
      <c r="HAM97" s="184"/>
      <c r="HAN97" s="184"/>
      <c r="HAO97" s="184"/>
      <c r="HAP97" s="184"/>
      <c r="HAQ97" s="184"/>
      <c r="HAR97" s="184"/>
      <c r="HAS97" s="184"/>
      <c r="HAT97" s="184"/>
      <c r="HAU97" s="184"/>
      <c r="HAV97" s="184"/>
      <c r="HAW97" s="184"/>
      <c r="HAX97" s="184"/>
      <c r="HAY97" s="184"/>
      <c r="HAZ97" s="184"/>
      <c r="HBA97" s="184"/>
      <c r="HBB97" s="184"/>
      <c r="HBC97" s="184"/>
      <c r="HBD97" s="184"/>
      <c r="HBE97" s="184"/>
      <c r="HBF97" s="184"/>
      <c r="HBG97" s="184"/>
      <c r="HBH97" s="184"/>
      <c r="HBI97" s="184"/>
      <c r="HBJ97" s="184"/>
      <c r="HBK97" s="184"/>
      <c r="HBL97" s="184"/>
      <c r="HBM97" s="184"/>
      <c r="HBN97" s="184"/>
      <c r="HBO97" s="184"/>
      <c r="HBP97" s="184"/>
      <c r="HBQ97" s="184"/>
      <c r="HBR97" s="184"/>
      <c r="HBS97" s="184"/>
      <c r="HBT97" s="184"/>
      <c r="HBU97" s="184"/>
      <c r="HBV97" s="184"/>
      <c r="HBW97" s="184"/>
      <c r="HBX97" s="184"/>
      <c r="HBY97" s="184"/>
      <c r="HBZ97" s="184"/>
      <c r="HCA97" s="184"/>
      <c r="HCB97" s="184"/>
      <c r="HCC97" s="184"/>
      <c r="HCD97" s="184"/>
      <c r="HCE97" s="184"/>
      <c r="HCF97" s="184"/>
      <c r="HCG97" s="184"/>
      <c r="HCH97" s="184"/>
      <c r="HCI97" s="184"/>
      <c r="HCJ97" s="184"/>
      <c r="HCK97" s="184"/>
      <c r="HCL97" s="184"/>
      <c r="HCM97" s="184"/>
      <c r="HCN97" s="184"/>
      <c r="HCO97" s="184"/>
      <c r="HCP97" s="184"/>
      <c r="HCQ97" s="184"/>
      <c r="HCR97" s="184"/>
      <c r="HCS97" s="184"/>
      <c r="HCT97" s="184"/>
      <c r="HCU97" s="184"/>
      <c r="HCV97" s="184"/>
      <c r="HCW97" s="184"/>
      <c r="HCX97" s="184"/>
      <c r="HCY97" s="184"/>
      <c r="HCZ97" s="184"/>
      <c r="HDA97" s="184"/>
      <c r="HDB97" s="184"/>
      <c r="HDC97" s="184"/>
      <c r="HDD97" s="184"/>
      <c r="HDE97" s="184"/>
      <c r="HDF97" s="184"/>
      <c r="HDG97" s="184"/>
      <c r="HDH97" s="184"/>
      <c r="HDI97" s="184"/>
      <c r="HDJ97" s="184"/>
      <c r="HDK97" s="184"/>
      <c r="HDL97" s="184"/>
      <c r="HDM97" s="184"/>
      <c r="HDN97" s="184"/>
      <c r="HDO97" s="184"/>
      <c r="HDP97" s="184"/>
      <c r="HDQ97" s="184"/>
      <c r="HDR97" s="184"/>
      <c r="HDS97" s="184"/>
      <c r="HDT97" s="184"/>
      <c r="HDU97" s="184"/>
      <c r="HDV97" s="184"/>
      <c r="HDW97" s="184"/>
      <c r="HDX97" s="184"/>
      <c r="HDY97" s="184"/>
      <c r="HDZ97" s="184"/>
      <c r="HEA97" s="184"/>
      <c r="HEB97" s="184"/>
      <c r="HEC97" s="184"/>
      <c r="HED97" s="184"/>
      <c r="HEE97" s="184"/>
      <c r="HEF97" s="184"/>
      <c r="HEG97" s="184"/>
      <c r="HEH97" s="184"/>
      <c r="HEI97" s="184"/>
      <c r="HEJ97" s="184"/>
      <c r="HEK97" s="184"/>
      <c r="HEL97" s="184"/>
      <c r="HEM97" s="184"/>
      <c r="HEN97" s="184"/>
      <c r="HEO97" s="184"/>
      <c r="HEP97" s="184"/>
      <c r="HEQ97" s="184"/>
      <c r="HER97" s="184"/>
      <c r="HES97" s="184"/>
      <c r="HET97" s="184"/>
      <c r="HEU97" s="184"/>
      <c r="HEV97" s="184"/>
      <c r="HEW97" s="184"/>
      <c r="HEX97" s="184"/>
      <c r="HEY97" s="184"/>
      <c r="HEZ97" s="184"/>
      <c r="HFA97" s="184"/>
      <c r="HFB97" s="184"/>
      <c r="HFC97" s="184"/>
      <c r="HFD97" s="184"/>
      <c r="HFE97" s="184"/>
      <c r="HFF97" s="184"/>
      <c r="HFG97" s="184"/>
      <c r="HFH97" s="184"/>
      <c r="HFI97" s="184"/>
      <c r="HFJ97" s="184"/>
      <c r="HFK97" s="184"/>
      <c r="HFL97" s="184"/>
      <c r="HFM97" s="184"/>
      <c r="HFN97" s="184"/>
      <c r="HFO97" s="184"/>
      <c r="HFP97" s="184"/>
      <c r="HFQ97" s="184"/>
      <c r="HFR97" s="184"/>
      <c r="HFS97" s="184"/>
      <c r="HFT97" s="184"/>
      <c r="HFU97" s="184"/>
      <c r="HFV97" s="184"/>
      <c r="HFW97" s="184"/>
      <c r="HFX97" s="184"/>
      <c r="HFY97" s="184"/>
      <c r="HFZ97" s="184"/>
      <c r="HGA97" s="184"/>
      <c r="HGB97" s="184"/>
      <c r="HGC97" s="184"/>
      <c r="HGD97" s="184"/>
      <c r="HGE97" s="184"/>
      <c r="HGF97" s="184"/>
      <c r="HGG97" s="184"/>
      <c r="HGH97" s="184"/>
      <c r="HGI97" s="184"/>
      <c r="HGJ97" s="184"/>
      <c r="HGK97" s="184"/>
      <c r="HGL97" s="184"/>
      <c r="HGM97" s="184"/>
      <c r="HGN97" s="184"/>
      <c r="HGO97" s="184"/>
      <c r="HGP97" s="184"/>
      <c r="HGQ97" s="184"/>
      <c r="HGR97" s="184"/>
      <c r="HGS97" s="184"/>
      <c r="HGT97" s="184"/>
      <c r="HGU97" s="184"/>
      <c r="HGV97" s="184"/>
      <c r="HGW97" s="184"/>
      <c r="HGX97" s="184"/>
      <c r="HGY97" s="184"/>
      <c r="HGZ97" s="184"/>
      <c r="HHA97" s="184"/>
      <c r="HHB97" s="184"/>
      <c r="HHC97" s="184"/>
      <c r="HHD97" s="184"/>
      <c r="HHE97" s="184"/>
      <c r="HHF97" s="184"/>
      <c r="HHG97" s="184"/>
      <c r="HHH97" s="184"/>
      <c r="HHI97" s="184"/>
      <c r="HHJ97" s="184"/>
      <c r="HHK97" s="184"/>
      <c r="HHL97" s="184"/>
      <c r="HHM97" s="184"/>
      <c r="HHN97" s="184"/>
      <c r="HHO97" s="184"/>
      <c r="HHP97" s="184"/>
      <c r="HHQ97" s="184"/>
      <c r="HHR97" s="184"/>
      <c r="HHS97" s="184"/>
      <c r="HHT97" s="184"/>
      <c r="HHU97" s="184"/>
      <c r="HHV97" s="184"/>
      <c r="HHW97" s="184"/>
      <c r="HHX97" s="184"/>
      <c r="HHY97" s="184"/>
      <c r="HHZ97" s="184"/>
      <c r="HIA97" s="184"/>
      <c r="HIB97" s="184"/>
      <c r="HIC97" s="184"/>
      <c r="HID97" s="184"/>
      <c r="HIE97" s="184"/>
      <c r="HIF97" s="184"/>
      <c r="HIG97" s="184"/>
      <c r="HIH97" s="184"/>
      <c r="HII97" s="184"/>
      <c r="HIJ97" s="184"/>
      <c r="HIK97" s="184"/>
      <c r="HIL97" s="184"/>
      <c r="HIM97" s="184"/>
      <c r="HIN97" s="184"/>
      <c r="HIO97" s="184"/>
      <c r="HIP97" s="184"/>
      <c r="HIQ97" s="184"/>
      <c r="HIR97" s="184"/>
      <c r="HIS97" s="184"/>
      <c r="HIT97" s="184"/>
      <c r="HIU97" s="184"/>
      <c r="HIV97" s="184"/>
      <c r="HIW97" s="184"/>
      <c r="HIX97" s="184"/>
      <c r="HIY97" s="184"/>
      <c r="HIZ97" s="184"/>
      <c r="HJA97" s="184"/>
      <c r="HJB97" s="184"/>
      <c r="HJC97" s="184"/>
      <c r="HJD97" s="184"/>
      <c r="HJE97" s="184"/>
      <c r="HJF97" s="184"/>
      <c r="HJG97" s="184"/>
      <c r="HJH97" s="184"/>
      <c r="HJI97" s="184"/>
      <c r="HJJ97" s="184"/>
      <c r="HJK97" s="184"/>
      <c r="HJL97" s="184"/>
      <c r="HJM97" s="184"/>
      <c r="HJN97" s="184"/>
      <c r="HJO97" s="184"/>
      <c r="HJP97" s="184"/>
      <c r="HJQ97" s="184"/>
      <c r="HJR97" s="184"/>
      <c r="HJS97" s="184"/>
      <c r="HJT97" s="184"/>
      <c r="HJU97" s="184"/>
      <c r="HJV97" s="184"/>
      <c r="HJW97" s="184"/>
      <c r="HJX97" s="184"/>
      <c r="HJY97" s="184"/>
      <c r="HJZ97" s="184"/>
      <c r="HKA97" s="184"/>
      <c r="HKB97" s="184"/>
      <c r="HKC97" s="184"/>
      <c r="HKD97" s="184"/>
      <c r="HKE97" s="184"/>
      <c r="HKF97" s="184"/>
      <c r="HKG97" s="184"/>
      <c r="HKH97" s="184"/>
      <c r="HKI97" s="184"/>
      <c r="HKJ97" s="184"/>
      <c r="HKK97" s="184"/>
      <c r="HKL97" s="184"/>
      <c r="HKM97" s="184"/>
      <c r="HKN97" s="184"/>
      <c r="HKO97" s="184"/>
      <c r="HKP97" s="184"/>
      <c r="HKQ97" s="184"/>
      <c r="HKR97" s="184"/>
      <c r="HKS97" s="184"/>
      <c r="HKT97" s="184"/>
      <c r="HKU97" s="184"/>
      <c r="HKV97" s="184"/>
      <c r="HKW97" s="184"/>
      <c r="HKX97" s="184"/>
      <c r="HKY97" s="184"/>
      <c r="HKZ97" s="184"/>
      <c r="HLA97" s="184"/>
      <c r="HLB97" s="184"/>
      <c r="HLC97" s="184"/>
      <c r="HLD97" s="184"/>
      <c r="HLE97" s="184"/>
      <c r="HLF97" s="184"/>
      <c r="HLG97" s="184"/>
      <c r="HLH97" s="184"/>
      <c r="HLI97" s="184"/>
      <c r="HLJ97" s="184"/>
      <c r="HLK97" s="184"/>
      <c r="HLL97" s="184"/>
      <c r="HLM97" s="184"/>
      <c r="HLN97" s="184"/>
      <c r="HLO97" s="184"/>
      <c r="HLP97" s="184"/>
      <c r="HLQ97" s="184"/>
      <c r="HLR97" s="184"/>
      <c r="HLS97" s="184"/>
      <c r="HLT97" s="184"/>
      <c r="HLU97" s="184"/>
      <c r="HLV97" s="184"/>
      <c r="HLW97" s="184"/>
      <c r="HLX97" s="184"/>
      <c r="HLY97" s="184"/>
      <c r="HLZ97" s="184"/>
      <c r="HMA97" s="184"/>
      <c r="HMB97" s="184"/>
      <c r="HMC97" s="184"/>
      <c r="HMD97" s="184"/>
      <c r="HME97" s="184"/>
      <c r="HMF97" s="184"/>
      <c r="HMG97" s="184"/>
      <c r="HMH97" s="184"/>
      <c r="HMI97" s="184"/>
      <c r="HMJ97" s="184"/>
      <c r="HMK97" s="184"/>
      <c r="HML97" s="184"/>
      <c r="HMM97" s="184"/>
      <c r="HMN97" s="184"/>
      <c r="HMO97" s="184"/>
      <c r="HMP97" s="184"/>
      <c r="HMQ97" s="184"/>
      <c r="HMR97" s="184"/>
      <c r="HMS97" s="184"/>
      <c r="HMT97" s="184"/>
      <c r="HMU97" s="184"/>
      <c r="HMV97" s="184"/>
      <c r="HMW97" s="184"/>
      <c r="HMX97" s="184"/>
      <c r="HMY97" s="184"/>
      <c r="HMZ97" s="184"/>
      <c r="HNA97" s="184"/>
      <c r="HNB97" s="184"/>
      <c r="HNC97" s="184"/>
      <c r="HND97" s="184"/>
      <c r="HNE97" s="184"/>
      <c r="HNF97" s="184"/>
      <c r="HNG97" s="184"/>
      <c r="HNH97" s="184"/>
      <c r="HNI97" s="184"/>
      <c r="HNJ97" s="184"/>
      <c r="HNK97" s="184"/>
      <c r="HNL97" s="184"/>
      <c r="HNM97" s="184"/>
      <c r="HNN97" s="184"/>
      <c r="HNO97" s="184"/>
      <c r="HNP97" s="184"/>
      <c r="HNQ97" s="184"/>
      <c r="HNR97" s="184"/>
      <c r="HNS97" s="184"/>
      <c r="HNT97" s="184"/>
      <c r="HNU97" s="184"/>
      <c r="HNV97" s="184"/>
      <c r="HNW97" s="184"/>
      <c r="HNX97" s="184"/>
      <c r="HNY97" s="184"/>
      <c r="HNZ97" s="184"/>
      <c r="HOA97" s="184"/>
      <c r="HOB97" s="184"/>
      <c r="HOC97" s="184"/>
      <c r="HOD97" s="184"/>
      <c r="HOE97" s="184"/>
      <c r="HOF97" s="184"/>
      <c r="HOG97" s="184"/>
      <c r="HOH97" s="184"/>
      <c r="HOI97" s="184"/>
      <c r="HOJ97" s="184"/>
      <c r="HOK97" s="184"/>
      <c r="HOL97" s="184"/>
      <c r="HOM97" s="184"/>
      <c r="HON97" s="184"/>
      <c r="HOO97" s="184"/>
      <c r="HOP97" s="184"/>
      <c r="HOQ97" s="184"/>
      <c r="HOR97" s="184"/>
      <c r="HOS97" s="184"/>
      <c r="HOT97" s="184"/>
      <c r="HOU97" s="184"/>
      <c r="HOV97" s="184"/>
      <c r="HOW97" s="184"/>
      <c r="HOX97" s="184"/>
      <c r="HOY97" s="184"/>
      <c r="HOZ97" s="184"/>
      <c r="HPA97" s="184"/>
      <c r="HPB97" s="184"/>
      <c r="HPC97" s="184"/>
      <c r="HPD97" s="184"/>
      <c r="HPE97" s="184"/>
      <c r="HPF97" s="184"/>
      <c r="HPG97" s="184"/>
      <c r="HPH97" s="184"/>
      <c r="HPI97" s="184"/>
      <c r="HPJ97" s="184"/>
      <c r="HPK97" s="184"/>
      <c r="HPL97" s="184"/>
      <c r="HPM97" s="184"/>
      <c r="HPN97" s="184"/>
      <c r="HPO97" s="184"/>
      <c r="HPP97" s="184"/>
      <c r="HPQ97" s="184"/>
      <c r="HPR97" s="184"/>
      <c r="HPS97" s="184"/>
      <c r="HPT97" s="184"/>
      <c r="HPU97" s="184"/>
      <c r="HPV97" s="184"/>
      <c r="HPW97" s="184"/>
      <c r="HPX97" s="184"/>
      <c r="HPY97" s="184"/>
      <c r="HPZ97" s="184"/>
      <c r="HQA97" s="184"/>
      <c r="HQB97" s="184"/>
      <c r="HQC97" s="184"/>
      <c r="HQD97" s="184"/>
      <c r="HQE97" s="184"/>
      <c r="HQF97" s="184"/>
      <c r="HQG97" s="184"/>
      <c r="HQH97" s="184"/>
      <c r="HQI97" s="184"/>
      <c r="HQJ97" s="184"/>
      <c r="HQK97" s="184"/>
      <c r="HQL97" s="184"/>
      <c r="HQM97" s="184"/>
      <c r="HQN97" s="184"/>
      <c r="HQO97" s="184"/>
      <c r="HQP97" s="184"/>
      <c r="HQQ97" s="184"/>
      <c r="HQR97" s="184"/>
      <c r="HQS97" s="184"/>
      <c r="HQT97" s="184"/>
      <c r="HQU97" s="184"/>
      <c r="HQV97" s="184"/>
      <c r="HQW97" s="184"/>
      <c r="HQX97" s="184"/>
      <c r="HQY97" s="184"/>
      <c r="HQZ97" s="184"/>
      <c r="HRA97" s="184"/>
      <c r="HRB97" s="184"/>
      <c r="HRC97" s="184"/>
      <c r="HRD97" s="184"/>
      <c r="HRE97" s="184"/>
      <c r="HRF97" s="184"/>
      <c r="HRG97" s="184"/>
      <c r="HRH97" s="184"/>
      <c r="HRI97" s="184"/>
      <c r="HRJ97" s="184"/>
      <c r="HRK97" s="184"/>
      <c r="HRL97" s="184"/>
      <c r="HRM97" s="184"/>
      <c r="HRN97" s="184"/>
      <c r="HRO97" s="184"/>
      <c r="HRP97" s="184"/>
      <c r="HRQ97" s="184"/>
      <c r="HRR97" s="184"/>
      <c r="HRS97" s="184"/>
      <c r="HRT97" s="184"/>
      <c r="HRU97" s="184"/>
      <c r="HRV97" s="184"/>
      <c r="HRW97" s="184"/>
      <c r="HRX97" s="184"/>
      <c r="HRY97" s="184"/>
      <c r="HRZ97" s="184"/>
      <c r="HSA97" s="184"/>
      <c r="HSB97" s="184"/>
      <c r="HSC97" s="184"/>
      <c r="HSD97" s="184"/>
      <c r="HSE97" s="184"/>
      <c r="HSF97" s="184"/>
      <c r="HSG97" s="184"/>
      <c r="HSH97" s="184"/>
      <c r="HSI97" s="184"/>
      <c r="HSJ97" s="184"/>
      <c r="HSK97" s="184"/>
      <c r="HSL97" s="184"/>
      <c r="HSM97" s="184"/>
      <c r="HSN97" s="184"/>
      <c r="HSO97" s="184"/>
      <c r="HSP97" s="184"/>
      <c r="HSQ97" s="184"/>
      <c r="HSR97" s="184"/>
      <c r="HSS97" s="184"/>
      <c r="HST97" s="184"/>
      <c r="HSU97" s="184"/>
      <c r="HSV97" s="184"/>
      <c r="HSW97" s="184"/>
      <c r="HSX97" s="184"/>
      <c r="HSY97" s="184"/>
      <c r="HSZ97" s="184"/>
      <c r="HTA97" s="184"/>
      <c r="HTB97" s="184"/>
      <c r="HTC97" s="184"/>
      <c r="HTD97" s="184"/>
      <c r="HTE97" s="184"/>
      <c r="HTF97" s="184"/>
      <c r="HTG97" s="184"/>
      <c r="HTH97" s="184"/>
      <c r="HTI97" s="184"/>
      <c r="HTJ97" s="184"/>
      <c r="HTK97" s="184"/>
      <c r="HTL97" s="184"/>
      <c r="HTM97" s="184"/>
      <c r="HTN97" s="184"/>
      <c r="HTO97" s="184"/>
      <c r="HTP97" s="184"/>
      <c r="HTQ97" s="184"/>
      <c r="HTR97" s="184"/>
      <c r="HTS97" s="184"/>
      <c r="HTT97" s="184"/>
      <c r="HTU97" s="184"/>
      <c r="HTV97" s="184"/>
      <c r="HTW97" s="184"/>
      <c r="HTX97" s="184"/>
      <c r="HTY97" s="184"/>
      <c r="HTZ97" s="184"/>
      <c r="HUA97" s="184"/>
      <c r="HUB97" s="184"/>
      <c r="HUC97" s="184"/>
      <c r="HUD97" s="184"/>
      <c r="HUE97" s="184"/>
      <c r="HUF97" s="184"/>
      <c r="HUG97" s="184"/>
      <c r="HUH97" s="184"/>
      <c r="HUI97" s="184"/>
      <c r="HUJ97" s="184"/>
      <c r="HUK97" s="184"/>
      <c r="HUL97" s="184"/>
      <c r="HUM97" s="184"/>
      <c r="HUN97" s="184"/>
      <c r="HUO97" s="184"/>
      <c r="HUP97" s="184"/>
      <c r="HUQ97" s="184"/>
      <c r="HUR97" s="184"/>
      <c r="HUS97" s="184"/>
      <c r="HUT97" s="184"/>
      <c r="HUU97" s="184"/>
      <c r="HUV97" s="184"/>
      <c r="HUW97" s="184"/>
      <c r="HUX97" s="184"/>
      <c r="HUY97" s="184"/>
      <c r="HUZ97" s="184"/>
      <c r="HVA97" s="184"/>
      <c r="HVB97" s="184"/>
      <c r="HVC97" s="184"/>
      <c r="HVD97" s="184"/>
      <c r="HVE97" s="184"/>
      <c r="HVF97" s="184"/>
      <c r="HVG97" s="184"/>
      <c r="HVH97" s="184"/>
      <c r="HVI97" s="184"/>
      <c r="HVJ97" s="184"/>
      <c r="HVK97" s="184"/>
      <c r="HVL97" s="184"/>
      <c r="HVM97" s="184"/>
      <c r="HVN97" s="184"/>
      <c r="HVO97" s="184"/>
      <c r="HVP97" s="184"/>
      <c r="HVQ97" s="184"/>
      <c r="HVR97" s="184"/>
      <c r="HVS97" s="184"/>
      <c r="HVT97" s="184"/>
      <c r="HVU97" s="184"/>
      <c r="HVV97" s="184"/>
      <c r="HVW97" s="184"/>
      <c r="HVX97" s="184"/>
      <c r="HVY97" s="184"/>
      <c r="HVZ97" s="184"/>
      <c r="HWA97" s="184"/>
      <c r="HWB97" s="184"/>
      <c r="HWC97" s="184"/>
      <c r="HWD97" s="184"/>
      <c r="HWE97" s="184"/>
      <c r="HWF97" s="184"/>
      <c r="HWG97" s="184"/>
      <c r="HWH97" s="184"/>
      <c r="HWI97" s="184"/>
      <c r="HWJ97" s="184"/>
      <c r="HWK97" s="184"/>
      <c r="HWL97" s="184"/>
      <c r="HWM97" s="184"/>
      <c r="HWN97" s="184"/>
      <c r="HWO97" s="184"/>
      <c r="HWP97" s="184"/>
      <c r="HWQ97" s="184"/>
      <c r="HWR97" s="184"/>
      <c r="HWS97" s="184"/>
      <c r="HWT97" s="184"/>
      <c r="HWU97" s="184"/>
      <c r="HWV97" s="184"/>
      <c r="HWW97" s="184"/>
      <c r="HWX97" s="184"/>
      <c r="HWY97" s="184"/>
      <c r="HWZ97" s="184"/>
      <c r="HXA97" s="184"/>
      <c r="HXB97" s="184"/>
      <c r="HXC97" s="184"/>
      <c r="HXD97" s="184"/>
      <c r="HXE97" s="184"/>
      <c r="HXF97" s="184"/>
      <c r="HXG97" s="184"/>
      <c r="HXH97" s="184"/>
      <c r="HXI97" s="184"/>
      <c r="HXJ97" s="184"/>
      <c r="HXK97" s="184"/>
      <c r="HXL97" s="184"/>
      <c r="HXM97" s="184"/>
      <c r="HXN97" s="184"/>
      <c r="HXO97" s="184"/>
      <c r="HXP97" s="184"/>
      <c r="HXQ97" s="184"/>
      <c r="HXR97" s="184"/>
      <c r="HXS97" s="184"/>
      <c r="HXT97" s="184"/>
      <c r="HXU97" s="184"/>
      <c r="HXV97" s="184"/>
      <c r="HXW97" s="184"/>
      <c r="HXX97" s="184"/>
      <c r="HXY97" s="184"/>
      <c r="HXZ97" s="184"/>
      <c r="HYA97" s="184"/>
      <c r="HYB97" s="184"/>
      <c r="HYC97" s="184"/>
      <c r="HYD97" s="184"/>
      <c r="HYE97" s="184"/>
      <c r="HYF97" s="184"/>
      <c r="HYG97" s="184"/>
      <c r="HYH97" s="184"/>
      <c r="HYI97" s="184"/>
      <c r="HYJ97" s="184"/>
      <c r="HYK97" s="184"/>
      <c r="HYL97" s="184"/>
      <c r="HYM97" s="184"/>
      <c r="HYN97" s="184"/>
      <c r="HYO97" s="184"/>
      <c r="HYP97" s="184"/>
      <c r="HYQ97" s="184"/>
      <c r="HYR97" s="184"/>
      <c r="HYS97" s="184"/>
      <c r="HYT97" s="184"/>
      <c r="HYU97" s="184"/>
      <c r="HYV97" s="184"/>
      <c r="HYW97" s="184"/>
      <c r="HYX97" s="184"/>
      <c r="HYY97" s="184"/>
      <c r="HYZ97" s="184"/>
      <c r="HZA97" s="184"/>
      <c r="HZB97" s="184"/>
      <c r="HZC97" s="184"/>
      <c r="HZD97" s="184"/>
      <c r="HZE97" s="184"/>
      <c r="HZF97" s="184"/>
      <c r="HZG97" s="184"/>
      <c r="HZH97" s="184"/>
      <c r="HZI97" s="184"/>
      <c r="HZJ97" s="184"/>
      <c r="HZK97" s="184"/>
      <c r="HZL97" s="184"/>
      <c r="HZM97" s="184"/>
      <c r="HZN97" s="184"/>
      <c r="HZO97" s="184"/>
      <c r="HZP97" s="184"/>
      <c r="HZQ97" s="184"/>
      <c r="HZR97" s="184"/>
      <c r="HZS97" s="184"/>
      <c r="HZT97" s="184"/>
      <c r="HZU97" s="184"/>
      <c r="HZV97" s="184"/>
      <c r="HZW97" s="184"/>
      <c r="HZX97" s="184"/>
      <c r="HZY97" s="184"/>
      <c r="HZZ97" s="184"/>
      <c r="IAA97" s="184"/>
      <c r="IAB97" s="184"/>
      <c r="IAC97" s="184"/>
      <c r="IAD97" s="184"/>
      <c r="IAE97" s="184"/>
      <c r="IAF97" s="184"/>
      <c r="IAG97" s="184"/>
      <c r="IAH97" s="184"/>
      <c r="IAI97" s="184"/>
      <c r="IAJ97" s="184"/>
      <c r="IAK97" s="184"/>
      <c r="IAL97" s="184"/>
      <c r="IAM97" s="184"/>
      <c r="IAN97" s="184"/>
      <c r="IAO97" s="184"/>
      <c r="IAP97" s="184"/>
      <c r="IAQ97" s="184"/>
      <c r="IAR97" s="184"/>
      <c r="IAS97" s="184"/>
      <c r="IAT97" s="184"/>
      <c r="IAU97" s="184"/>
      <c r="IAV97" s="184"/>
      <c r="IAW97" s="184"/>
      <c r="IAX97" s="184"/>
      <c r="IAY97" s="184"/>
      <c r="IAZ97" s="184"/>
      <c r="IBA97" s="184"/>
      <c r="IBB97" s="184"/>
      <c r="IBC97" s="184"/>
      <c r="IBD97" s="184"/>
      <c r="IBE97" s="184"/>
      <c r="IBF97" s="184"/>
      <c r="IBG97" s="184"/>
      <c r="IBH97" s="184"/>
      <c r="IBI97" s="184"/>
      <c r="IBJ97" s="184"/>
      <c r="IBK97" s="184"/>
      <c r="IBL97" s="184"/>
      <c r="IBM97" s="184"/>
      <c r="IBN97" s="184"/>
      <c r="IBO97" s="184"/>
      <c r="IBP97" s="184"/>
      <c r="IBQ97" s="184"/>
      <c r="IBR97" s="184"/>
      <c r="IBS97" s="184"/>
      <c r="IBT97" s="184"/>
      <c r="IBU97" s="184"/>
      <c r="IBV97" s="184"/>
      <c r="IBW97" s="184"/>
      <c r="IBX97" s="184"/>
      <c r="IBY97" s="184"/>
      <c r="IBZ97" s="184"/>
      <c r="ICA97" s="184"/>
      <c r="ICB97" s="184"/>
      <c r="ICC97" s="184"/>
      <c r="ICD97" s="184"/>
      <c r="ICE97" s="184"/>
      <c r="ICF97" s="184"/>
      <c r="ICG97" s="184"/>
      <c r="ICH97" s="184"/>
      <c r="ICI97" s="184"/>
      <c r="ICJ97" s="184"/>
      <c r="ICK97" s="184"/>
      <c r="ICL97" s="184"/>
      <c r="ICM97" s="184"/>
      <c r="ICN97" s="184"/>
      <c r="ICO97" s="184"/>
      <c r="ICP97" s="184"/>
      <c r="ICQ97" s="184"/>
      <c r="ICR97" s="184"/>
      <c r="ICS97" s="184"/>
      <c r="ICT97" s="184"/>
      <c r="ICU97" s="184"/>
      <c r="ICV97" s="184"/>
      <c r="ICW97" s="184"/>
      <c r="ICX97" s="184"/>
      <c r="ICY97" s="184"/>
      <c r="ICZ97" s="184"/>
      <c r="IDA97" s="184"/>
      <c r="IDB97" s="184"/>
      <c r="IDC97" s="184"/>
      <c r="IDD97" s="184"/>
      <c r="IDE97" s="184"/>
      <c r="IDF97" s="184"/>
      <c r="IDG97" s="184"/>
      <c r="IDH97" s="184"/>
      <c r="IDI97" s="184"/>
      <c r="IDJ97" s="184"/>
      <c r="IDK97" s="184"/>
      <c r="IDL97" s="184"/>
      <c r="IDM97" s="184"/>
      <c r="IDN97" s="184"/>
      <c r="IDO97" s="184"/>
      <c r="IDP97" s="184"/>
      <c r="IDQ97" s="184"/>
      <c r="IDR97" s="184"/>
      <c r="IDS97" s="184"/>
      <c r="IDT97" s="184"/>
      <c r="IDU97" s="184"/>
      <c r="IDV97" s="184"/>
      <c r="IDW97" s="184"/>
      <c r="IDX97" s="184"/>
      <c r="IDY97" s="184"/>
      <c r="IDZ97" s="184"/>
      <c r="IEA97" s="184"/>
      <c r="IEB97" s="184"/>
      <c r="IEC97" s="184"/>
      <c r="IED97" s="184"/>
      <c r="IEE97" s="184"/>
      <c r="IEF97" s="184"/>
      <c r="IEG97" s="184"/>
      <c r="IEH97" s="184"/>
      <c r="IEI97" s="184"/>
      <c r="IEJ97" s="184"/>
      <c r="IEK97" s="184"/>
      <c r="IEL97" s="184"/>
      <c r="IEM97" s="184"/>
      <c r="IEN97" s="184"/>
      <c r="IEO97" s="184"/>
      <c r="IEP97" s="184"/>
      <c r="IEQ97" s="184"/>
      <c r="IER97" s="184"/>
      <c r="IES97" s="184"/>
      <c r="IET97" s="184"/>
      <c r="IEU97" s="184"/>
      <c r="IEV97" s="184"/>
      <c r="IEW97" s="184"/>
      <c r="IEX97" s="184"/>
      <c r="IEY97" s="184"/>
      <c r="IEZ97" s="184"/>
      <c r="IFA97" s="184"/>
      <c r="IFB97" s="184"/>
      <c r="IFC97" s="184"/>
      <c r="IFD97" s="184"/>
      <c r="IFE97" s="184"/>
      <c r="IFF97" s="184"/>
      <c r="IFG97" s="184"/>
      <c r="IFH97" s="184"/>
      <c r="IFI97" s="184"/>
      <c r="IFJ97" s="184"/>
      <c r="IFK97" s="184"/>
      <c r="IFL97" s="184"/>
      <c r="IFM97" s="184"/>
      <c r="IFN97" s="184"/>
      <c r="IFO97" s="184"/>
      <c r="IFP97" s="184"/>
      <c r="IFQ97" s="184"/>
      <c r="IFR97" s="184"/>
      <c r="IFS97" s="184"/>
      <c r="IFT97" s="184"/>
      <c r="IFU97" s="184"/>
      <c r="IFV97" s="184"/>
      <c r="IFW97" s="184"/>
      <c r="IFX97" s="184"/>
      <c r="IFY97" s="184"/>
      <c r="IFZ97" s="184"/>
      <c r="IGA97" s="184"/>
      <c r="IGB97" s="184"/>
      <c r="IGC97" s="184"/>
      <c r="IGD97" s="184"/>
      <c r="IGE97" s="184"/>
      <c r="IGF97" s="184"/>
      <c r="IGG97" s="184"/>
      <c r="IGH97" s="184"/>
      <c r="IGI97" s="184"/>
      <c r="IGJ97" s="184"/>
      <c r="IGK97" s="184"/>
      <c r="IGL97" s="184"/>
      <c r="IGM97" s="184"/>
      <c r="IGN97" s="184"/>
      <c r="IGO97" s="184"/>
      <c r="IGP97" s="184"/>
      <c r="IGQ97" s="184"/>
      <c r="IGR97" s="184"/>
      <c r="IGS97" s="184"/>
      <c r="IGT97" s="184"/>
      <c r="IGU97" s="184"/>
      <c r="IGV97" s="184"/>
      <c r="IGW97" s="184"/>
      <c r="IGX97" s="184"/>
      <c r="IGY97" s="184"/>
      <c r="IGZ97" s="184"/>
      <c r="IHA97" s="184"/>
      <c r="IHB97" s="184"/>
      <c r="IHC97" s="184"/>
      <c r="IHD97" s="184"/>
      <c r="IHE97" s="184"/>
      <c r="IHF97" s="184"/>
      <c r="IHG97" s="184"/>
      <c r="IHH97" s="184"/>
      <c r="IHI97" s="184"/>
      <c r="IHJ97" s="184"/>
      <c r="IHK97" s="184"/>
      <c r="IHL97" s="184"/>
      <c r="IHM97" s="184"/>
      <c r="IHN97" s="184"/>
      <c r="IHO97" s="184"/>
      <c r="IHP97" s="184"/>
      <c r="IHQ97" s="184"/>
      <c r="IHR97" s="184"/>
      <c r="IHS97" s="184"/>
      <c r="IHT97" s="184"/>
      <c r="IHU97" s="184"/>
      <c r="IHV97" s="184"/>
      <c r="IHW97" s="184"/>
      <c r="IHX97" s="184"/>
      <c r="IHY97" s="184"/>
      <c r="IHZ97" s="184"/>
      <c r="IIA97" s="184"/>
      <c r="IIB97" s="184"/>
      <c r="IIC97" s="184"/>
      <c r="IID97" s="184"/>
      <c r="IIE97" s="184"/>
      <c r="IIF97" s="184"/>
      <c r="IIG97" s="184"/>
      <c r="IIH97" s="184"/>
      <c r="III97" s="184"/>
      <c r="IIJ97" s="184"/>
      <c r="IIK97" s="184"/>
      <c r="IIL97" s="184"/>
      <c r="IIM97" s="184"/>
      <c r="IIN97" s="184"/>
      <c r="IIO97" s="184"/>
      <c r="IIP97" s="184"/>
      <c r="IIQ97" s="184"/>
      <c r="IIR97" s="184"/>
      <c r="IIS97" s="184"/>
      <c r="IIT97" s="184"/>
      <c r="IIU97" s="184"/>
      <c r="IIV97" s="184"/>
      <c r="IIW97" s="184"/>
      <c r="IIX97" s="184"/>
      <c r="IIY97" s="184"/>
      <c r="IIZ97" s="184"/>
      <c r="IJA97" s="184"/>
      <c r="IJB97" s="184"/>
      <c r="IJC97" s="184"/>
      <c r="IJD97" s="184"/>
      <c r="IJE97" s="184"/>
      <c r="IJF97" s="184"/>
      <c r="IJG97" s="184"/>
      <c r="IJH97" s="184"/>
      <c r="IJI97" s="184"/>
      <c r="IJJ97" s="184"/>
      <c r="IJK97" s="184"/>
      <c r="IJL97" s="184"/>
      <c r="IJM97" s="184"/>
      <c r="IJN97" s="184"/>
      <c r="IJO97" s="184"/>
      <c r="IJP97" s="184"/>
      <c r="IJQ97" s="184"/>
      <c r="IJR97" s="184"/>
      <c r="IJS97" s="184"/>
      <c r="IJT97" s="184"/>
      <c r="IJU97" s="184"/>
      <c r="IJV97" s="184"/>
      <c r="IJW97" s="184"/>
      <c r="IJX97" s="184"/>
      <c r="IJY97" s="184"/>
      <c r="IJZ97" s="184"/>
      <c r="IKA97" s="184"/>
      <c r="IKB97" s="184"/>
      <c r="IKC97" s="184"/>
      <c r="IKD97" s="184"/>
      <c r="IKE97" s="184"/>
      <c r="IKF97" s="184"/>
      <c r="IKG97" s="184"/>
      <c r="IKH97" s="184"/>
      <c r="IKI97" s="184"/>
      <c r="IKJ97" s="184"/>
      <c r="IKK97" s="184"/>
      <c r="IKL97" s="184"/>
      <c r="IKM97" s="184"/>
      <c r="IKN97" s="184"/>
      <c r="IKO97" s="184"/>
      <c r="IKP97" s="184"/>
      <c r="IKQ97" s="184"/>
      <c r="IKR97" s="184"/>
      <c r="IKS97" s="184"/>
      <c r="IKT97" s="184"/>
      <c r="IKU97" s="184"/>
      <c r="IKV97" s="184"/>
      <c r="IKW97" s="184"/>
      <c r="IKX97" s="184"/>
      <c r="IKY97" s="184"/>
      <c r="IKZ97" s="184"/>
      <c r="ILA97" s="184"/>
      <c r="ILB97" s="184"/>
      <c r="ILC97" s="184"/>
      <c r="ILD97" s="184"/>
      <c r="ILE97" s="184"/>
      <c r="ILF97" s="184"/>
      <c r="ILG97" s="184"/>
      <c r="ILH97" s="184"/>
      <c r="ILI97" s="184"/>
      <c r="ILJ97" s="184"/>
      <c r="ILK97" s="184"/>
      <c r="ILL97" s="184"/>
      <c r="ILM97" s="184"/>
      <c r="ILN97" s="184"/>
      <c r="ILO97" s="184"/>
      <c r="ILP97" s="184"/>
      <c r="ILQ97" s="184"/>
      <c r="ILR97" s="184"/>
      <c r="ILS97" s="184"/>
      <c r="ILT97" s="184"/>
      <c r="ILU97" s="184"/>
      <c r="ILV97" s="184"/>
      <c r="ILW97" s="184"/>
      <c r="ILX97" s="184"/>
      <c r="ILY97" s="184"/>
      <c r="ILZ97" s="184"/>
      <c r="IMA97" s="184"/>
      <c r="IMB97" s="184"/>
      <c r="IMC97" s="184"/>
      <c r="IMD97" s="184"/>
      <c r="IME97" s="184"/>
      <c r="IMF97" s="184"/>
      <c r="IMG97" s="184"/>
      <c r="IMH97" s="184"/>
      <c r="IMI97" s="184"/>
      <c r="IMJ97" s="184"/>
      <c r="IMK97" s="184"/>
      <c r="IML97" s="184"/>
      <c r="IMM97" s="184"/>
      <c r="IMN97" s="184"/>
      <c r="IMO97" s="184"/>
      <c r="IMP97" s="184"/>
      <c r="IMQ97" s="184"/>
      <c r="IMR97" s="184"/>
      <c r="IMS97" s="184"/>
      <c r="IMT97" s="184"/>
      <c r="IMU97" s="184"/>
      <c r="IMV97" s="184"/>
      <c r="IMW97" s="184"/>
      <c r="IMX97" s="184"/>
      <c r="IMY97" s="184"/>
      <c r="IMZ97" s="184"/>
      <c r="INA97" s="184"/>
      <c r="INB97" s="184"/>
      <c r="INC97" s="184"/>
      <c r="IND97" s="184"/>
      <c r="INE97" s="184"/>
      <c r="INF97" s="184"/>
      <c r="ING97" s="184"/>
      <c r="INH97" s="184"/>
      <c r="INI97" s="184"/>
      <c r="INJ97" s="184"/>
      <c r="INK97" s="184"/>
      <c r="INL97" s="184"/>
      <c r="INM97" s="184"/>
      <c r="INN97" s="184"/>
      <c r="INO97" s="184"/>
      <c r="INP97" s="184"/>
      <c r="INQ97" s="184"/>
      <c r="INR97" s="184"/>
      <c r="INS97" s="184"/>
      <c r="INT97" s="184"/>
      <c r="INU97" s="184"/>
      <c r="INV97" s="184"/>
      <c r="INW97" s="184"/>
      <c r="INX97" s="184"/>
      <c r="INY97" s="184"/>
      <c r="INZ97" s="184"/>
      <c r="IOA97" s="184"/>
      <c r="IOB97" s="184"/>
      <c r="IOC97" s="184"/>
      <c r="IOD97" s="184"/>
      <c r="IOE97" s="184"/>
      <c r="IOF97" s="184"/>
      <c r="IOG97" s="184"/>
      <c r="IOH97" s="184"/>
      <c r="IOI97" s="184"/>
      <c r="IOJ97" s="184"/>
      <c r="IOK97" s="184"/>
      <c r="IOL97" s="184"/>
      <c r="IOM97" s="184"/>
      <c r="ION97" s="184"/>
      <c r="IOO97" s="184"/>
      <c r="IOP97" s="184"/>
      <c r="IOQ97" s="184"/>
      <c r="IOR97" s="184"/>
      <c r="IOS97" s="184"/>
      <c r="IOT97" s="184"/>
      <c r="IOU97" s="184"/>
      <c r="IOV97" s="184"/>
      <c r="IOW97" s="184"/>
      <c r="IOX97" s="184"/>
      <c r="IOY97" s="184"/>
      <c r="IOZ97" s="184"/>
      <c r="IPA97" s="184"/>
      <c r="IPB97" s="184"/>
      <c r="IPC97" s="184"/>
      <c r="IPD97" s="184"/>
      <c r="IPE97" s="184"/>
      <c r="IPF97" s="184"/>
      <c r="IPG97" s="184"/>
      <c r="IPH97" s="184"/>
      <c r="IPI97" s="184"/>
      <c r="IPJ97" s="184"/>
      <c r="IPK97" s="184"/>
      <c r="IPL97" s="184"/>
      <c r="IPM97" s="184"/>
      <c r="IPN97" s="184"/>
      <c r="IPO97" s="184"/>
      <c r="IPP97" s="184"/>
      <c r="IPQ97" s="184"/>
      <c r="IPR97" s="184"/>
      <c r="IPS97" s="184"/>
      <c r="IPT97" s="184"/>
      <c r="IPU97" s="184"/>
      <c r="IPV97" s="184"/>
      <c r="IPW97" s="184"/>
      <c r="IPX97" s="184"/>
      <c r="IPY97" s="184"/>
      <c r="IPZ97" s="184"/>
      <c r="IQA97" s="184"/>
      <c r="IQB97" s="184"/>
      <c r="IQC97" s="184"/>
      <c r="IQD97" s="184"/>
      <c r="IQE97" s="184"/>
      <c r="IQF97" s="184"/>
      <c r="IQG97" s="184"/>
      <c r="IQH97" s="184"/>
      <c r="IQI97" s="184"/>
      <c r="IQJ97" s="184"/>
      <c r="IQK97" s="184"/>
      <c r="IQL97" s="184"/>
      <c r="IQM97" s="184"/>
      <c r="IQN97" s="184"/>
      <c r="IQO97" s="184"/>
      <c r="IQP97" s="184"/>
      <c r="IQQ97" s="184"/>
      <c r="IQR97" s="184"/>
      <c r="IQS97" s="184"/>
      <c r="IQT97" s="184"/>
      <c r="IQU97" s="184"/>
      <c r="IQV97" s="184"/>
      <c r="IQW97" s="184"/>
      <c r="IQX97" s="184"/>
      <c r="IQY97" s="184"/>
      <c r="IQZ97" s="184"/>
      <c r="IRA97" s="184"/>
      <c r="IRB97" s="184"/>
      <c r="IRC97" s="184"/>
      <c r="IRD97" s="184"/>
      <c r="IRE97" s="184"/>
      <c r="IRF97" s="184"/>
      <c r="IRG97" s="184"/>
      <c r="IRH97" s="184"/>
      <c r="IRI97" s="184"/>
      <c r="IRJ97" s="184"/>
      <c r="IRK97" s="184"/>
      <c r="IRL97" s="184"/>
      <c r="IRM97" s="184"/>
      <c r="IRN97" s="184"/>
      <c r="IRO97" s="184"/>
      <c r="IRP97" s="184"/>
      <c r="IRQ97" s="184"/>
      <c r="IRR97" s="184"/>
      <c r="IRS97" s="184"/>
      <c r="IRT97" s="184"/>
      <c r="IRU97" s="184"/>
      <c r="IRV97" s="184"/>
      <c r="IRW97" s="184"/>
      <c r="IRX97" s="184"/>
      <c r="IRY97" s="184"/>
      <c r="IRZ97" s="184"/>
      <c r="ISA97" s="184"/>
      <c r="ISB97" s="184"/>
      <c r="ISC97" s="184"/>
      <c r="ISD97" s="184"/>
      <c r="ISE97" s="184"/>
      <c r="ISF97" s="184"/>
      <c r="ISG97" s="184"/>
      <c r="ISH97" s="184"/>
      <c r="ISI97" s="184"/>
      <c r="ISJ97" s="184"/>
      <c r="ISK97" s="184"/>
      <c r="ISL97" s="184"/>
      <c r="ISM97" s="184"/>
      <c r="ISN97" s="184"/>
      <c r="ISO97" s="184"/>
      <c r="ISP97" s="184"/>
      <c r="ISQ97" s="184"/>
      <c r="ISR97" s="184"/>
      <c r="ISS97" s="184"/>
      <c r="IST97" s="184"/>
      <c r="ISU97" s="184"/>
      <c r="ISV97" s="184"/>
      <c r="ISW97" s="184"/>
      <c r="ISX97" s="184"/>
      <c r="ISY97" s="184"/>
      <c r="ISZ97" s="184"/>
      <c r="ITA97" s="184"/>
      <c r="ITB97" s="184"/>
      <c r="ITC97" s="184"/>
      <c r="ITD97" s="184"/>
      <c r="ITE97" s="184"/>
      <c r="ITF97" s="184"/>
      <c r="ITG97" s="184"/>
      <c r="ITH97" s="184"/>
      <c r="ITI97" s="184"/>
      <c r="ITJ97" s="184"/>
      <c r="ITK97" s="184"/>
      <c r="ITL97" s="184"/>
      <c r="ITM97" s="184"/>
      <c r="ITN97" s="184"/>
      <c r="ITO97" s="184"/>
      <c r="ITP97" s="184"/>
      <c r="ITQ97" s="184"/>
      <c r="ITR97" s="184"/>
      <c r="ITS97" s="184"/>
      <c r="ITT97" s="184"/>
      <c r="ITU97" s="184"/>
      <c r="ITV97" s="184"/>
      <c r="ITW97" s="184"/>
      <c r="ITX97" s="184"/>
      <c r="ITY97" s="184"/>
      <c r="ITZ97" s="184"/>
      <c r="IUA97" s="184"/>
      <c r="IUB97" s="184"/>
      <c r="IUC97" s="184"/>
      <c r="IUD97" s="184"/>
      <c r="IUE97" s="184"/>
      <c r="IUF97" s="184"/>
      <c r="IUG97" s="184"/>
      <c r="IUH97" s="184"/>
      <c r="IUI97" s="184"/>
      <c r="IUJ97" s="184"/>
      <c r="IUK97" s="184"/>
      <c r="IUL97" s="184"/>
      <c r="IUM97" s="184"/>
      <c r="IUN97" s="184"/>
      <c r="IUO97" s="184"/>
      <c r="IUP97" s="184"/>
      <c r="IUQ97" s="184"/>
      <c r="IUR97" s="184"/>
      <c r="IUS97" s="184"/>
      <c r="IUT97" s="184"/>
      <c r="IUU97" s="184"/>
      <c r="IUV97" s="184"/>
      <c r="IUW97" s="184"/>
      <c r="IUX97" s="184"/>
      <c r="IUY97" s="184"/>
      <c r="IUZ97" s="184"/>
      <c r="IVA97" s="184"/>
      <c r="IVB97" s="184"/>
      <c r="IVC97" s="184"/>
      <c r="IVD97" s="184"/>
      <c r="IVE97" s="184"/>
      <c r="IVF97" s="184"/>
      <c r="IVG97" s="184"/>
      <c r="IVH97" s="184"/>
      <c r="IVI97" s="184"/>
      <c r="IVJ97" s="184"/>
      <c r="IVK97" s="184"/>
      <c r="IVL97" s="184"/>
      <c r="IVM97" s="184"/>
      <c r="IVN97" s="184"/>
      <c r="IVO97" s="184"/>
      <c r="IVP97" s="184"/>
      <c r="IVQ97" s="184"/>
      <c r="IVR97" s="184"/>
      <c r="IVS97" s="184"/>
      <c r="IVT97" s="184"/>
      <c r="IVU97" s="184"/>
      <c r="IVV97" s="184"/>
      <c r="IVW97" s="184"/>
      <c r="IVX97" s="184"/>
      <c r="IVY97" s="184"/>
      <c r="IVZ97" s="184"/>
      <c r="IWA97" s="184"/>
      <c r="IWB97" s="184"/>
      <c r="IWC97" s="184"/>
      <c r="IWD97" s="184"/>
      <c r="IWE97" s="184"/>
      <c r="IWF97" s="184"/>
      <c r="IWG97" s="184"/>
      <c r="IWH97" s="184"/>
      <c r="IWI97" s="184"/>
      <c r="IWJ97" s="184"/>
      <c r="IWK97" s="184"/>
      <c r="IWL97" s="184"/>
      <c r="IWM97" s="184"/>
      <c r="IWN97" s="184"/>
      <c r="IWO97" s="184"/>
      <c r="IWP97" s="184"/>
      <c r="IWQ97" s="184"/>
      <c r="IWR97" s="184"/>
      <c r="IWS97" s="184"/>
      <c r="IWT97" s="184"/>
      <c r="IWU97" s="184"/>
      <c r="IWV97" s="184"/>
      <c r="IWW97" s="184"/>
      <c r="IWX97" s="184"/>
      <c r="IWY97" s="184"/>
      <c r="IWZ97" s="184"/>
      <c r="IXA97" s="184"/>
      <c r="IXB97" s="184"/>
      <c r="IXC97" s="184"/>
      <c r="IXD97" s="184"/>
      <c r="IXE97" s="184"/>
      <c r="IXF97" s="184"/>
      <c r="IXG97" s="184"/>
      <c r="IXH97" s="184"/>
      <c r="IXI97" s="184"/>
      <c r="IXJ97" s="184"/>
      <c r="IXK97" s="184"/>
      <c r="IXL97" s="184"/>
      <c r="IXM97" s="184"/>
      <c r="IXN97" s="184"/>
      <c r="IXO97" s="184"/>
      <c r="IXP97" s="184"/>
      <c r="IXQ97" s="184"/>
      <c r="IXR97" s="184"/>
      <c r="IXS97" s="184"/>
      <c r="IXT97" s="184"/>
      <c r="IXU97" s="184"/>
      <c r="IXV97" s="184"/>
      <c r="IXW97" s="184"/>
      <c r="IXX97" s="184"/>
      <c r="IXY97" s="184"/>
      <c r="IXZ97" s="184"/>
      <c r="IYA97" s="184"/>
      <c r="IYB97" s="184"/>
      <c r="IYC97" s="184"/>
      <c r="IYD97" s="184"/>
      <c r="IYE97" s="184"/>
      <c r="IYF97" s="184"/>
      <c r="IYG97" s="184"/>
      <c r="IYH97" s="184"/>
      <c r="IYI97" s="184"/>
      <c r="IYJ97" s="184"/>
      <c r="IYK97" s="184"/>
      <c r="IYL97" s="184"/>
      <c r="IYM97" s="184"/>
      <c r="IYN97" s="184"/>
      <c r="IYO97" s="184"/>
      <c r="IYP97" s="184"/>
      <c r="IYQ97" s="184"/>
      <c r="IYR97" s="184"/>
      <c r="IYS97" s="184"/>
      <c r="IYT97" s="184"/>
      <c r="IYU97" s="184"/>
      <c r="IYV97" s="184"/>
      <c r="IYW97" s="184"/>
      <c r="IYX97" s="184"/>
      <c r="IYY97" s="184"/>
      <c r="IYZ97" s="184"/>
      <c r="IZA97" s="184"/>
      <c r="IZB97" s="184"/>
      <c r="IZC97" s="184"/>
      <c r="IZD97" s="184"/>
      <c r="IZE97" s="184"/>
      <c r="IZF97" s="184"/>
      <c r="IZG97" s="184"/>
      <c r="IZH97" s="184"/>
      <c r="IZI97" s="184"/>
      <c r="IZJ97" s="184"/>
      <c r="IZK97" s="184"/>
      <c r="IZL97" s="184"/>
      <c r="IZM97" s="184"/>
      <c r="IZN97" s="184"/>
      <c r="IZO97" s="184"/>
      <c r="IZP97" s="184"/>
      <c r="IZQ97" s="184"/>
      <c r="IZR97" s="184"/>
      <c r="IZS97" s="184"/>
      <c r="IZT97" s="184"/>
      <c r="IZU97" s="184"/>
      <c r="IZV97" s="184"/>
      <c r="IZW97" s="184"/>
      <c r="IZX97" s="184"/>
      <c r="IZY97" s="184"/>
      <c r="IZZ97" s="184"/>
      <c r="JAA97" s="184"/>
      <c r="JAB97" s="184"/>
      <c r="JAC97" s="184"/>
      <c r="JAD97" s="184"/>
      <c r="JAE97" s="184"/>
      <c r="JAF97" s="184"/>
      <c r="JAG97" s="184"/>
      <c r="JAH97" s="184"/>
      <c r="JAI97" s="184"/>
      <c r="JAJ97" s="184"/>
      <c r="JAK97" s="184"/>
      <c r="JAL97" s="184"/>
      <c r="JAM97" s="184"/>
      <c r="JAN97" s="184"/>
      <c r="JAO97" s="184"/>
      <c r="JAP97" s="184"/>
      <c r="JAQ97" s="184"/>
      <c r="JAR97" s="184"/>
      <c r="JAS97" s="184"/>
      <c r="JAT97" s="184"/>
      <c r="JAU97" s="184"/>
      <c r="JAV97" s="184"/>
      <c r="JAW97" s="184"/>
      <c r="JAX97" s="184"/>
      <c r="JAY97" s="184"/>
      <c r="JAZ97" s="184"/>
      <c r="JBA97" s="184"/>
      <c r="JBB97" s="184"/>
      <c r="JBC97" s="184"/>
      <c r="JBD97" s="184"/>
      <c r="JBE97" s="184"/>
      <c r="JBF97" s="184"/>
      <c r="JBG97" s="184"/>
      <c r="JBH97" s="184"/>
      <c r="JBI97" s="184"/>
      <c r="JBJ97" s="184"/>
      <c r="JBK97" s="184"/>
      <c r="JBL97" s="184"/>
      <c r="JBM97" s="184"/>
      <c r="JBN97" s="184"/>
      <c r="JBO97" s="184"/>
      <c r="JBP97" s="184"/>
      <c r="JBQ97" s="184"/>
      <c r="JBR97" s="184"/>
      <c r="JBS97" s="184"/>
      <c r="JBT97" s="184"/>
      <c r="JBU97" s="184"/>
      <c r="JBV97" s="184"/>
      <c r="JBW97" s="184"/>
      <c r="JBX97" s="184"/>
      <c r="JBY97" s="184"/>
      <c r="JBZ97" s="184"/>
      <c r="JCA97" s="184"/>
      <c r="JCB97" s="184"/>
      <c r="JCC97" s="184"/>
      <c r="JCD97" s="184"/>
      <c r="JCE97" s="184"/>
      <c r="JCF97" s="184"/>
      <c r="JCG97" s="184"/>
      <c r="JCH97" s="184"/>
      <c r="JCI97" s="184"/>
      <c r="JCJ97" s="184"/>
      <c r="JCK97" s="184"/>
      <c r="JCL97" s="184"/>
      <c r="JCM97" s="184"/>
      <c r="JCN97" s="184"/>
      <c r="JCO97" s="184"/>
      <c r="JCP97" s="184"/>
      <c r="JCQ97" s="184"/>
      <c r="JCR97" s="184"/>
      <c r="JCS97" s="184"/>
      <c r="JCT97" s="184"/>
      <c r="JCU97" s="184"/>
      <c r="JCV97" s="184"/>
      <c r="JCW97" s="184"/>
      <c r="JCX97" s="184"/>
      <c r="JCY97" s="184"/>
      <c r="JCZ97" s="184"/>
      <c r="JDA97" s="184"/>
      <c r="JDB97" s="184"/>
      <c r="JDC97" s="184"/>
      <c r="JDD97" s="184"/>
      <c r="JDE97" s="184"/>
      <c r="JDF97" s="184"/>
      <c r="JDG97" s="184"/>
      <c r="JDH97" s="184"/>
      <c r="JDI97" s="184"/>
      <c r="JDJ97" s="184"/>
      <c r="JDK97" s="184"/>
      <c r="JDL97" s="184"/>
      <c r="JDM97" s="184"/>
      <c r="JDN97" s="184"/>
      <c r="JDO97" s="184"/>
      <c r="JDP97" s="184"/>
      <c r="JDQ97" s="184"/>
      <c r="JDR97" s="184"/>
      <c r="JDS97" s="184"/>
      <c r="JDT97" s="184"/>
      <c r="JDU97" s="184"/>
      <c r="JDV97" s="184"/>
      <c r="JDW97" s="184"/>
      <c r="JDX97" s="184"/>
      <c r="JDY97" s="184"/>
      <c r="JDZ97" s="184"/>
      <c r="JEA97" s="184"/>
      <c r="JEB97" s="184"/>
      <c r="JEC97" s="184"/>
      <c r="JED97" s="184"/>
      <c r="JEE97" s="184"/>
      <c r="JEF97" s="184"/>
      <c r="JEG97" s="184"/>
      <c r="JEH97" s="184"/>
      <c r="JEI97" s="184"/>
      <c r="JEJ97" s="184"/>
      <c r="JEK97" s="184"/>
      <c r="JEL97" s="184"/>
      <c r="JEM97" s="184"/>
      <c r="JEN97" s="184"/>
      <c r="JEO97" s="184"/>
      <c r="JEP97" s="184"/>
      <c r="JEQ97" s="184"/>
      <c r="JER97" s="184"/>
      <c r="JES97" s="184"/>
      <c r="JET97" s="184"/>
      <c r="JEU97" s="184"/>
      <c r="JEV97" s="184"/>
      <c r="JEW97" s="184"/>
      <c r="JEX97" s="184"/>
      <c r="JEY97" s="184"/>
      <c r="JEZ97" s="184"/>
      <c r="JFA97" s="184"/>
      <c r="JFB97" s="184"/>
      <c r="JFC97" s="184"/>
      <c r="JFD97" s="184"/>
      <c r="JFE97" s="184"/>
      <c r="JFF97" s="184"/>
      <c r="JFG97" s="184"/>
      <c r="JFH97" s="184"/>
      <c r="JFI97" s="184"/>
      <c r="JFJ97" s="184"/>
      <c r="JFK97" s="184"/>
      <c r="JFL97" s="184"/>
      <c r="JFM97" s="184"/>
      <c r="JFN97" s="184"/>
      <c r="JFO97" s="184"/>
      <c r="JFP97" s="184"/>
      <c r="JFQ97" s="184"/>
      <c r="JFR97" s="184"/>
      <c r="JFS97" s="184"/>
      <c r="JFT97" s="184"/>
      <c r="JFU97" s="184"/>
      <c r="JFV97" s="184"/>
      <c r="JFW97" s="184"/>
      <c r="JFX97" s="184"/>
      <c r="JFY97" s="184"/>
      <c r="JFZ97" s="184"/>
      <c r="JGA97" s="184"/>
      <c r="JGB97" s="184"/>
      <c r="JGC97" s="184"/>
      <c r="JGD97" s="184"/>
      <c r="JGE97" s="184"/>
      <c r="JGF97" s="184"/>
      <c r="JGG97" s="184"/>
      <c r="JGH97" s="184"/>
      <c r="JGI97" s="184"/>
      <c r="JGJ97" s="184"/>
      <c r="JGK97" s="184"/>
      <c r="JGL97" s="184"/>
      <c r="JGM97" s="184"/>
      <c r="JGN97" s="184"/>
      <c r="JGO97" s="184"/>
      <c r="JGP97" s="184"/>
      <c r="JGQ97" s="184"/>
      <c r="JGR97" s="184"/>
      <c r="JGS97" s="184"/>
      <c r="JGT97" s="184"/>
      <c r="JGU97" s="184"/>
      <c r="JGV97" s="184"/>
      <c r="JGW97" s="184"/>
      <c r="JGX97" s="184"/>
      <c r="JGY97" s="184"/>
      <c r="JGZ97" s="184"/>
      <c r="JHA97" s="184"/>
      <c r="JHB97" s="184"/>
      <c r="JHC97" s="184"/>
      <c r="JHD97" s="184"/>
      <c r="JHE97" s="184"/>
      <c r="JHF97" s="184"/>
      <c r="JHG97" s="184"/>
      <c r="JHH97" s="184"/>
      <c r="JHI97" s="184"/>
      <c r="JHJ97" s="184"/>
      <c r="JHK97" s="184"/>
      <c r="JHL97" s="184"/>
      <c r="JHM97" s="184"/>
      <c r="JHN97" s="184"/>
      <c r="JHO97" s="184"/>
      <c r="JHP97" s="184"/>
      <c r="JHQ97" s="184"/>
      <c r="JHR97" s="184"/>
      <c r="JHS97" s="184"/>
      <c r="JHT97" s="184"/>
      <c r="JHU97" s="184"/>
      <c r="JHV97" s="184"/>
      <c r="JHW97" s="184"/>
      <c r="JHX97" s="184"/>
      <c r="JHY97" s="184"/>
      <c r="JHZ97" s="184"/>
      <c r="JIA97" s="184"/>
      <c r="JIB97" s="184"/>
      <c r="JIC97" s="184"/>
      <c r="JID97" s="184"/>
      <c r="JIE97" s="184"/>
      <c r="JIF97" s="184"/>
      <c r="JIG97" s="184"/>
      <c r="JIH97" s="184"/>
      <c r="JII97" s="184"/>
      <c r="JIJ97" s="184"/>
      <c r="JIK97" s="184"/>
      <c r="JIL97" s="184"/>
      <c r="JIM97" s="184"/>
      <c r="JIN97" s="184"/>
      <c r="JIO97" s="184"/>
      <c r="JIP97" s="184"/>
      <c r="JIQ97" s="184"/>
      <c r="JIR97" s="184"/>
      <c r="JIS97" s="184"/>
      <c r="JIT97" s="184"/>
      <c r="JIU97" s="184"/>
      <c r="JIV97" s="184"/>
      <c r="JIW97" s="184"/>
      <c r="JIX97" s="184"/>
      <c r="JIY97" s="184"/>
      <c r="JIZ97" s="184"/>
      <c r="JJA97" s="184"/>
      <c r="JJB97" s="184"/>
      <c r="JJC97" s="184"/>
      <c r="JJD97" s="184"/>
      <c r="JJE97" s="184"/>
      <c r="JJF97" s="184"/>
      <c r="JJG97" s="184"/>
      <c r="JJH97" s="184"/>
      <c r="JJI97" s="184"/>
      <c r="JJJ97" s="184"/>
      <c r="JJK97" s="184"/>
      <c r="JJL97" s="184"/>
      <c r="JJM97" s="184"/>
      <c r="JJN97" s="184"/>
      <c r="JJO97" s="184"/>
      <c r="JJP97" s="184"/>
      <c r="JJQ97" s="184"/>
      <c r="JJR97" s="184"/>
      <c r="JJS97" s="184"/>
      <c r="JJT97" s="184"/>
      <c r="JJU97" s="184"/>
      <c r="JJV97" s="184"/>
      <c r="JJW97" s="184"/>
      <c r="JJX97" s="184"/>
      <c r="JJY97" s="184"/>
      <c r="JJZ97" s="184"/>
      <c r="JKA97" s="184"/>
      <c r="JKB97" s="184"/>
      <c r="JKC97" s="184"/>
      <c r="JKD97" s="184"/>
      <c r="JKE97" s="184"/>
      <c r="JKF97" s="184"/>
      <c r="JKG97" s="184"/>
      <c r="JKH97" s="184"/>
      <c r="JKI97" s="184"/>
      <c r="JKJ97" s="184"/>
      <c r="JKK97" s="184"/>
      <c r="JKL97" s="184"/>
      <c r="JKM97" s="184"/>
      <c r="JKN97" s="184"/>
      <c r="JKO97" s="184"/>
      <c r="JKP97" s="184"/>
      <c r="JKQ97" s="184"/>
      <c r="JKR97" s="184"/>
      <c r="JKS97" s="184"/>
      <c r="JKT97" s="184"/>
      <c r="JKU97" s="184"/>
      <c r="JKV97" s="184"/>
      <c r="JKW97" s="184"/>
      <c r="JKX97" s="184"/>
      <c r="JKY97" s="184"/>
      <c r="JKZ97" s="184"/>
      <c r="JLA97" s="184"/>
      <c r="JLB97" s="184"/>
      <c r="JLC97" s="184"/>
      <c r="JLD97" s="184"/>
      <c r="JLE97" s="184"/>
      <c r="JLF97" s="184"/>
      <c r="JLG97" s="184"/>
      <c r="JLH97" s="184"/>
      <c r="JLI97" s="184"/>
      <c r="JLJ97" s="184"/>
      <c r="JLK97" s="184"/>
      <c r="JLL97" s="184"/>
      <c r="JLM97" s="184"/>
      <c r="JLN97" s="184"/>
      <c r="JLO97" s="184"/>
      <c r="JLP97" s="184"/>
      <c r="JLQ97" s="184"/>
      <c r="JLR97" s="184"/>
      <c r="JLS97" s="184"/>
      <c r="JLT97" s="184"/>
      <c r="JLU97" s="184"/>
      <c r="JLV97" s="184"/>
      <c r="JLW97" s="184"/>
      <c r="JLX97" s="184"/>
      <c r="JLY97" s="184"/>
      <c r="JLZ97" s="184"/>
      <c r="JMA97" s="184"/>
      <c r="JMB97" s="184"/>
      <c r="JMC97" s="184"/>
      <c r="JMD97" s="184"/>
      <c r="JME97" s="184"/>
      <c r="JMF97" s="184"/>
      <c r="JMG97" s="184"/>
      <c r="JMH97" s="184"/>
      <c r="JMI97" s="184"/>
      <c r="JMJ97" s="184"/>
      <c r="JMK97" s="184"/>
      <c r="JML97" s="184"/>
      <c r="JMM97" s="184"/>
      <c r="JMN97" s="184"/>
      <c r="JMO97" s="184"/>
      <c r="JMP97" s="184"/>
      <c r="JMQ97" s="184"/>
      <c r="JMR97" s="184"/>
      <c r="JMS97" s="184"/>
      <c r="JMT97" s="184"/>
      <c r="JMU97" s="184"/>
      <c r="JMV97" s="184"/>
      <c r="JMW97" s="184"/>
      <c r="JMX97" s="184"/>
      <c r="JMY97" s="184"/>
      <c r="JMZ97" s="184"/>
      <c r="JNA97" s="184"/>
      <c r="JNB97" s="184"/>
      <c r="JNC97" s="184"/>
      <c r="JND97" s="184"/>
      <c r="JNE97" s="184"/>
      <c r="JNF97" s="184"/>
      <c r="JNG97" s="184"/>
      <c r="JNH97" s="184"/>
      <c r="JNI97" s="184"/>
      <c r="JNJ97" s="184"/>
      <c r="JNK97" s="184"/>
      <c r="JNL97" s="184"/>
      <c r="JNM97" s="184"/>
      <c r="JNN97" s="184"/>
      <c r="JNO97" s="184"/>
      <c r="JNP97" s="184"/>
      <c r="JNQ97" s="184"/>
      <c r="JNR97" s="184"/>
      <c r="JNS97" s="184"/>
      <c r="JNT97" s="184"/>
      <c r="JNU97" s="184"/>
      <c r="JNV97" s="184"/>
      <c r="JNW97" s="184"/>
      <c r="JNX97" s="184"/>
      <c r="JNY97" s="184"/>
      <c r="JNZ97" s="184"/>
      <c r="JOA97" s="184"/>
      <c r="JOB97" s="184"/>
      <c r="JOC97" s="184"/>
      <c r="JOD97" s="184"/>
      <c r="JOE97" s="184"/>
      <c r="JOF97" s="184"/>
      <c r="JOG97" s="184"/>
      <c r="JOH97" s="184"/>
      <c r="JOI97" s="184"/>
      <c r="JOJ97" s="184"/>
      <c r="JOK97" s="184"/>
      <c r="JOL97" s="184"/>
      <c r="JOM97" s="184"/>
      <c r="JON97" s="184"/>
      <c r="JOO97" s="184"/>
      <c r="JOP97" s="184"/>
      <c r="JOQ97" s="184"/>
      <c r="JOR97" s="184"/>
      <c r="JOS97" s="184"/>
      <c r="JOT97" s="184"/>
      <c r="JOU97" s="184"/>
      <c r="JOV97" s="184"/>
      <c r="JOW97" s="184"/>
      <c r="JOX97" s="184"/>
      <c r="JOY97" s="184"/>
      <c r="JOZ97" s="184"/>
      <c r="JPA97" s="184"/>
      <c r="JPB97" s="184"/>
      <c r="JPC97" s="184"/>
      <c r="JPD97" s="184"/>
      <c r="JPE97" s="184"/>
      <c r="JPF97" s="184"/>
      <c r="JPG97" s="184"/>
      <c r="JPH97" s="184"/>
      <c r="JPI97" s="184"/>
      <c r="JPJ97" s="184"/>
      <c r="JPK97" s="184"/>
      <c r="JPL97" s="184"/>
      <c r="JPM97" s="184"/>
      <c r="JPN97" s="184"/>
      <c r="JPO97" s="184"/>
      <c r="JPP97" s="184"/>
      <c r="JPQ97" s="184"/>
      <c r="JPR97" s="184"/>
      <c r="JPS97" s="184"/>
      <c r="JPT97" s="184"/>
      <c r="JPU97" s="184"/>
      <c r="JPV97" s="184"/>
      <c r="JPW97" s="184"/>
      <c r="JPX97" s="184"/>
      <c r="JPY97" s="184"/>
      <c r="JPZ97" s="184"/>
      <c r="JQA97" s="184"/>
      <c r="JQB97" s="184"/>
      <c r="JQC97" s="184"/>
      <c r="JQD97" s="184"/>
      <c r="JQE97" s="184"/>
      <c r="JQF97" s="184"/>
      <c r="JQG97" s="184"/>
      <c r="JQH97" s="184"/>
      <c r="JQI97" s="184"/>
      <c r="JQJ97" s="184"/>
      <c r="JQK97" s="184"/>
      <c r="JQL97" s="184"/>
      <c r="JQM97" s="184"/>
      <c r="JQN97" s="184"/>
      <c r="JQO97" s="184"/>
      <c r="JQP97" s="184"/>
      <c r="JQQ97" s="184"/>
      <c r="JQR97" s="184"/>
      <c r="JQS97" s="184"/>
      <c r="JQT97" s="184"/>
      <c r="JQU97" s="184"/>
      <c r="JQV97" s="184"/>
      <c r="JQW97" s="184"/>
      <c r="JQX97" s="184"/>
      <c r="JQY97" s="184"/>
      <c r="JQZ97" s="184"/>
      <c r="JRA97" s="184"/>
      <c r="JRB97" s="184"/>
      <c r="JRC97" s="184"/>
      <c r="JRD97" s="184"/>
      <c r="JRE97" s="184"/>
      <c r="JRF97" s="184"/>
      <c r="JRG97" s="184"/>
      <c r="JRH97" s="184"/>
      <c r="JRI97" s="184"/>
      <c r="JRJ97" s="184"/>
      <c r="JRK97" s="184"/>
      <c r="JRL97" s="184"/>
      <c r="JRM97" s="184"/>
      <c r="JRN97" s="184"/>
      <c r="JRO97" s="184"/>
      <c r="JRP97" s="184"/>
      <c r="JRQ97" s="184"/>
      <c r="JRR97" s="184"/>
      <c r="JRS97" s="184"/>
      <c r="JRT97" s="184"/>
      <c r="JRU97" s="184"/>
      <c r="JRV97" s="184"/>
      <c r="JRW97" s="184"/>
      <c r="JRX97" s="184"/>
      <c r="JRY97" s="184"/>
      <c r="JRZ97" s="184"/>
      <c r="JSA97" s="184"/>
      <c r="JSB97" s="184"/>
      <c r="JSC97" s="184"/>
      <c r="JSD97" s="184"/>
      <c r="JSE97" s="184"/>
      <c r="JSF97" s="184"/>
      <c r="JSG97" s="184"/>
      <c r="JSH97" s="184"/>
      <c r="JSI97" s="184"/>
      <c r="JSJ97" s="184"/>
      <c r="JSK97" s="184"/>
      <c r="JSL97" s="184"/>
      <c r="JSM97" s="184"/>
      <c r="JSN97" s="184"/>
      <c r="JSO97" s="184"/>
      <c r="JSP97" s="184"/>
      <c r="JSQ97" s="184"/>
      <c r="JSR97" s="184"/>
      <c r="JSS97" s="184"/>
      <c r="JST97" s="184"/>
      <c r="JSU97" s="184"/>
      <c r="JSV97" s="184"/>
      <c r="JSW97" s="184"/>
      <c r="JSX97" s="184"/>
      <c r="JSY97" s="184"/>
      <c r="JSZ97" s="184"/>
      <c r="JTA97" s="184"/>
      <c r="JTB97" s="184"/>
      <c r="JTC97" s="184"/>
      <c r="JTD97" s="184"/>
      <c r="JTE97" s="184"/>
      <c r="JTF97" s="184"/>
      <c r="JTG97" s="184"/>
      <c r="JTH97" s="184"/>
      <c r="JTI97" s="184"/>
      <c r="JTJ97" s="184"/>
      <c r="JTK97" s="184"/>
      <c r="JTL97" s="184"/>
      <c r="JTM97" s="184"/>
      <c r="JTN97" s="184"/>
      <c r="JTO97" s="184"/>
      <c r="JTP97" s="184"/>
      <c r="JTQ97" s="184"/>
      <c r="JTR97" s="184"/>
      <c r="JTS97" s="184"/>
      <c r="JTT97" s="184"/>
      <c r="JTU97" s="184"/>
      <c r="JTV97" s="184"/>
      <c r="JTW97" s="184"/>
      <c r="JTX97" s="184"/>
      <c r="JTY97" s="184"/>
      <c r="JTZ97" s="184"/>
      <c r="JUA97" s="184"/>
      <c r="JUB97" s="184"/>
      <c r="JUC97" s="184"/>
      <c r="JUD97" s="184"/>
      <c r="JUE97" s="184"/>
      <c r="JUF97" s="184"/>
      <c r="JUG97" s="184"/>
      <c r="JUH97" s="184"/>
      <c r="JUI97" s="184"/>
      <c r="JUJ97" s="184"/>
      <c r="JUK97" s="184"/>
      <c r="JUL97" s="184"/>
      <c r="JUM97" s="184"/>
      <c r="JUN97" s="184"/>
      <c r="JUO97" s="184"/>
      <c r="JUP97" s="184"/>
      <c r="JUQ97" s="184"/>
      <c r="JUR97" s="184"/>
      <c r="JUS97" s="184"/>
      <c r="JUT97" s="184"/>
      <c r="JUU97" s="184"/>
      <c r="JUV97" s="184"/>
      <c r="JUW97" s="184"/>
      <c r="JUX97" s="184"/>
      <c r="JUY97" s="184"/>
      <c r="JUZ97" s="184"/>
      <c r="JVA97" s="184"/>
      <c r="JVB97" s="184"/>
      <c r="JVC97" s="184"/>
      <c r="JVD97" s="184"/>
      <c r="JVE97" s="184"/>
      <c r="JVF97" s="184"/>
      <c r="JVG97" s="184"/>
      <c r="JVH97" s="184"/>
      <c r="JVI97" s="184"/>
      <c r="JVJ97" s="184"/>
      <c r="JVK97" s="184"/>
      <c r="JVL97" s="184"/>
      <c r="JVM97" s="184"/>
      <c r="JVN97" s="184"/>
      <c r="JVO97" s="184"/>
      <c r="JVP97" s="184"/>
      <c r="JVQ97" s="184"/>
      <c r="JVR97" s="184"/>
      <c r="JVS97" s="184"/>
      <c r="JVT97" s="184"/>
      <c r="JVU97" s="184"/>
      <c r="JVV97" s="184"/>
      <c r="JVW97" s="184"/>
      <c r="JVX97" s="184"/>
      <c r="JVY97" s="184"/>
      <c r="JVZ97" s="184"/>
      <c r="JWA97" s="184"/>
      <c r="JWB97" s="184"/>
      <c r="JWC97" s="184"/>
      <c r="JWD97" s="184"/>
      <c r="JWE97" s="184"/>
      <c r="JWF97" s="184"/>
      <c r="JWG97" s="184"/>
      <c r="JWH97" s="184"/>
      <c r="JWI97" s="184"/>
      <c r="JWJ97" s="184"/>
      <c r="JWK97" s="184"/>
      <c r="JWL97" s="184"/>
      <c r="JWM97" s="184"/>
      <c r="JWN97" s="184"/>
      <c r="JWO97" s="184"/>
      <c r="JWP97" s="184"/>
      <c r="JWQ97" s="184"/>
      <c r="JWR97" s="184"/>
      <c r="JWS97" s="184"/>
      <c r="JWT97" s="184"/>
      <c r="JWU97" s="184"/>
      <c r="JWV97" s="184"/>
      <c r="JWW97" s="184"/>
      <c r="JWX97" s="184"/>
      <c r="JWY97" s="184"/>
      <c r="JWZ97" s="184"/>
      <c r="JXA97" s="184"/>
      <c r="JXB97" s="184"/>
      <c r="JXC97" s="184"/>
      <c r="JXD97" s="184"/>
      <c r="JXE97" s="184"/>
      <c r="JXF97" s="184"/>
      <c r="JXG97" s="184"/>
      <c r="JXH97" s="184"/>
      <c r="JXI97" s="184"/>
      <c r="JXJ97" s="184"/>
      <c r="JXK97" s="184"/>
      <c r="JXL97" s="184"/>
      <c r="JXM97" s="184"/>
      <c r="JXN97" s="184"/>
      <c r="JXO97" s="184"/>
      <c r="JXP97" s="184"/>
      <c r="JXQ97" s="184"/>
      <c r="JXR97" s="184"/>
      <c r="JXS97" s="184"/>
      <c r="JXT97" s="184"/>
      <c r="JXU97" s="184"/>
      <c r="JXV97" s="184"/>
      <c r="JXW97" s="184"/>
      <c r="JXX97" s="184"/>
      <c r="JXY97" s="184"/>
      <c r="JXZ97" s="184"/>
      <c r="JYA97" s="184"/>
      <c r="JYB97" s="184"/>
      <c r="JYC97" s="184"/>
      <c r="JYD97" s="184"/>
      <c r="JYE97" s="184"/>
      <c r="JYF97" s="184"/>
      <c r="JYG97" s="184"/>
      <c r="JYH97" s="184"/>
      <c r="JYI97" s="184"/>
      <c r="JYJ97" s="184"/>
      <c r="JYK97" s="184"/>
      <c r="JYL97" s="184"/>
      <c r="JYM97" s="184"/>
      <c r="JYN97" s="184"/>
      <c r="JYO97" s="184"/>
      <c r="JYP97" s="184"/>
      <c r="JYQ97" s="184"/>
      <c r="JYR97" s="184"/>
      <c r="JYS97" s="184"/>
      <c r="JYT97" s="184"/>
      <c r="JYU97" s="184"/>
      <c r="JYV97" s="184"/>
      <c r="JYW97" s="184"/>
      <c r="JYX97" s="184"/>
      <c r="JYY97" s="184"/>
      <c r="JYZ97" s="184"/>
      <c r="JZA97" s="184"/>
      <c r="JZB97" s="184"/>
      <c r="JZC97" s="184"/>
      <c r="JZD97" s="184"/>
      <c r="JZE97" s="184"/>
      <c r="JZF97" s="184"/>
      <c r="JZG97" s="184"/>
      <c r="JZH97" s="184"/>
      <c r="JZI97" s="184"/>
      <c r="JZJ97" s="184"/>
      <c r="JZK97" s="184"/>
      <c r="JZL97" s="184"/>
      <c r="JZM97" s="184"/>
      <c r="JZN97" s="184"/>
      <c r="JZO97" s="184"/>
      <c r="JZP97" s="184"/>
      <c r="JZQ97" s="184"/>
      <c r="JZR97" s="184"/>
      <c r="JZS97" s="184"/>
      <c r="JZT97" s="184"/>
      <c r="JZU97" s="184"/>
      <c r="JZV97" s="184"/>
      <c r="JZW97" s="184"/>
      <c r="JZX97" s="184"/>
      <c r="JZY97" s="184"/>
      <c r="JZZ97" s="184"/>
      <c r="KAA97" s="184"/>
      <c r="KAB97" s="184"/>
      <c r="KAC97" s="184"/>
      <c r="KAD97" s="184"/>
      <c r="KAE97" s="184"/>
      <c r="KAF97" s="184"/>
      <c r="KAG97" s="184"/>
      <c r="KAH97" s="184"/>
      <c r="KAI97" s="184"/>
      <c r="KAJ97" s="184"/>
      <c r="KAK97" s="184"/>
      <c r="KAL97" s="184"/>
      <c r="KAM97" s="184"/>
      <c r="KAN97" s="184"/>
      <c r="KAO97" s="184"/>
      <c r="KAP97" s="184"/>
      <c r="KAQ97" s="184"/>
      <c r="KAR97" s="184"/>
      <c r="KAS97" s="184"/>
      <c r="KAT97" s="184"/>
      <c r="KAU97" s="184"/>
      <c r="KAV97" s="184"/>
      <c r="KAW97" s="184"/>
      <c r="KAX97" s="184"/>
      <c r="KAY97" s="184"/>
      <c r="KAZ97" s="184"/>
      <c r="KBA97" s="184"/>
      <c r="KBB97" s="184"/>
      <c r="KBC97" s="184"/>
      <c r="KBD97" s="184"/>
      <c r="KBE97" s="184"/>
      <c r="KBF97" s="184"/>
      <c r="KBG97" s="184"/>
      <c r="KBH97" s="184"/>
      <c r="KBI97" s="184"/>
      <c r="KBJ97" s="184"/>
      <c r="KBK97" s="184"/>
      <c r="KBL97" s="184"/>
      <c r="KBM97" s="184"/>
      <c r="KBN97" s="184"/>
      <c r="KBO97" s="184"/>
      <c r="KBP97" s="184"/>
      <c r="KBQ97" s="184"/>
      <c r="KBR97" s="184"/>
      <c r="KBS97" s="184"/>
      <c r="KBT97" s="184"/>
      <c r="KBU97" s="184"/>
      <c r="KBV97" s="184"/>
      <c r="KBW97" s="184"/>
      <c r="KBX97" s="184"/>
      <c r="KBY97" s="184"/>
      <c r="KBZ97" s="184"/>
      <c r="KCA97" s="184"/>
      <c r="KCB97" s="184"/>
      <c r="KCC97" s="184"/>
      <c r="KCD97" s="184"/>
      <c r="KCE97" s="184"/>
      <c r="KCF97" s="184"/>
      <c r="KCG97" s="184"/>
      <c r="KCH97" s="184"/>
      <c r="KCI97" s="184"/>
      <c r="KCJ97" s="184"/>
      <c r="KCK97" s="184"/>
      <c r="KCL97" s="184"/>
      <c r="KCM97" s="184"/>
      <c r="KCN97" s="184"/>
      <c r="KCO97" s="184"/>
      <c r="KCP97" s="184"/>
      <c r="KCQ97" s="184"/>
      <c r="KCR97" s="184"/>
      <c r="KCS97" s="184"/>
      <c r="KCT97" s="184"/>
      <c r="KCU97" s="184"/>
      <c r="KCV97" s="184"/>
      <c r="KCW97" s="184"/>
      <c r="KCX97" s="184"/>
      <c r="KCY97" s="184"/>
      <c r="KCZ97" s="184"/>
      <c r="KDA97" s="184"/>
      <c r="KDB97" s="184"/>
      <c r="KDC97" s="184"/>
      <c r="KDD97" s="184"/>
      <c r="KDE97" s="184"/>
      <c r="KDF97" s="184"/>
      <c r="KDG97" s="184"/>
      <c r="KDH97" s="184"/>
      <c r="KDI97" s="184"/>
      <c r="KDJ97" s="184"/>
      <c r="KDK97" s="184"/>
      <c r="KDL97" s="184"/>
      <c r="KDM97" s="184"/>
      <c r="KDN97" s="184"/>
      <c r="KDO97" s="184"/>
      <c r="KDP97" s="184"/>
      <c r="KDQ97" s="184"/>
      <c r="KDR97" s="184"/>
      <c r="KDS97" s="184"/>
      <c r="KDT97" s="184"/>
      <c r="KDU97" s="184"/>
      <c r="KDV97" s="184"/>
      <c r="KDW97" s="184"/>
      <c r="KDX97" s="184"/>
      <c r="KDY97" s="184"/>
      <c r="KDZ97" s="184"/>
      <c r="KEA97" s="184"/>
      <c r="KEB97" s="184"/>
      <c r="KEC97" s="184"/>
      <c r="KED97" s="184"/>
      <c r="KEE97" s="184"/>
      <c r="KEF97" s="184"/>
      <c r="KEG97" s="184"/>
      <c r="KEH97" s="184"/>
      <c r="KEI97" s="184"/>
      <c r="KEJ97" s="184"/>
      <c r="KEK97" s="184"/>
      <c r="KEL97" s="184"/>
      <c r="KEM97" s="184"/>
      <c r="KEN97" s="184"/>
      <c r="KEO97" s="184"/>
      <c r="KEP97" s="184"/>
      <c r="KEQ97" s="184"/>
      <c r="KER97" s="184"/>
      <c r="KES97" s="184"/>
      <c r="KET97" s="184"/>
      <c r="KEU97" s="184"/>
      <c r="KEV97" s="184"/>
      <c r="KEW97" s="184"/>
      <c r="KEX97" s="184"/>
      <c r="KEY97" s="184"/>
      <c r="KEZ97" s="184"/>
      <c r="KFA97" s="184"/>
      <c r="KFB97" s="184"/>
      <c r="KFC97" s="184"/>
      <c r="KFD97" s="184"/>
      <c r="KFE97" s="184"/>
      <c r="KFF97" s="184"/>
      <c r="KFG97" s="184"/>
      <c r="KFH97" s="184"/>
      <c r="KFI97" s="184"/>
      <c r="KFJ97" s="184"/>
      <c r="KFK97" s="184"/>
      <c r="KFL97" s="184"/>
      <c r="KFM97" s="184"/>
      <c r="KFN97" s="184"/>
      <c r="KFO97" s="184"/>
      <c r="KFP97" s="184"/>
      <c r="KFQ97" s="184"/>
      <c r="KFR97" s="184"/>
      <c r="KFS97" s="184"/>
      <c r="KFT97" s="184"/>
      <c r="KFU97" s="184"/>
      <c r="KFV97" s="184"/>
      <c r="KFW97" s="184"/>
      <c r="KFX97" s="184"/>
      <c r="KFY97" s="184"/>
      <c r="KFZ97" s="184"/>
      <c r="KGA97" s="184"/>
      <c r="KGB97" s="184"/>
      <c r="KGC97" s="184"/>
      <c r="KGD97" s="184"/>
      <c r="KGE97" s="184"/>
      <c r="KGF97" s="184"/>
      <c r="KGG97" s="184"/>
      <c r="KGH97" s="184"/>
      <c r="KGI97" s="184"/>
      <c r="KGJ97" s="184"/>
      <c r="KGK97" s="184"/>
      <c r="KGL97" s="184"/>
      <c r="KGM97" s="184"/>
      <c r="KGN97" s="184"/>
      <c r="KGO97" s="184"/>
      <c r="KGP97" s="184"/>
      <c r="KGQ97" s="184"/>
      <c r="KGR97" s="184"/>
      <c r="KGS97" s="184"/>
      <c r="KGT97" s="184"/>
      <c r="KGU97" s="184"/>
      <c r="KGV97" s="184"/>
      <c r="KGW97" s="184"/>
      <c r="KGX97" s="184"/>
      <c r="KGY97" s="184"/>
      <c r="KGZ97" s="184"/>
      <c r="KHA97" s="184"/>
      <c r="KHB97" s="184"/>
      <c r="KHC97" s="184"/>
      <c r="KHD97" s="184"/>
      <c r="KHE97" s="184"/>
      <c r="KHF97" s="184"/>
      <c r="KHG97" s="184"/>
      <c r="KHH97" s="184"/>
      <c r="KHI97" s="184"/>
      <c r="KHJ97" s="184"/>
      <c r="KHK97" s="184"/>
      <c r="KHL97" s="184"/>
      <c r="KHM97" s="184"/>
      <c r="KHN97" s="184"/>
      <c r="KHO97" s="184"/>
      <c r="KHP97" s="184"/>
      <c r="KHQ97" s="184"/>
      <c r="KHR97" s="184"/>
      <c r="KHS97" s="184"/>
      <c r="KHT97" s="184"/>
      <c r="KHU97" s="184"/>
      <c r="KHV97" s="184"/>
      <c r="KHW97" s="184"/>
      <c r="KHX97" s="184"/>
      <c r="KHY97" s="184"/>
      <c r="KHZ97" s="184"/>
      <c r="KIA97" s="184"/>
      <c r="KIB97" s="184"/>
      <c r="KIC97" s="184"/>
      <c r="KID97" s="184"/>
      <c r="KIE97" s="184"/>
      <c r="KIF97" s="184"/>
      <c r="KIG97" s="184"/>
      <c r="KIH97" s="184"/>
      <c r="KII97" s="184"/>
      <c r="KIJ97" s="184"/>
      <c r="KIK97" s="184"/>
      <c r="KIL97" s="184"/>
      <c r="KIM97" s="184"/>
      <c r="KIN97" s="184"/>
      <c r="KIO97" s="184"/>
      <c r="KIP97" s="184"/>
      <c r="KIQ97" s="184"/>
      <c r="KIR97" s="184"/>
      <c r="KIS97" s="184"/>
      <c r="KIT97" s="184"/>
      <c r="KIU97" s="184"/>
      <c r="KIV97" s="184"/>
      <c r="KIW97" s="184"/>
      <c r="KIX97" s="184"/>
      <c r="KIY97" s="184"/>
      <c r="KIZ97" s="184"/>
      <c r="KJA97" s="184"/>
      <c r="KJB97" s="184"/>
      <c r="KJC97" s="184"/>
      <c r="KJD97" s="184"/>
      <c r="KJE97" s="184"/>
      <c r="KJF97" s="184"/>
      <c r="KJG97" s="184"/>
      <c r="KJH97" s="184"/>
      <c r="KJI97" s="184"/>
      <c r="KJJ97" s="184"/>
      <c r="KJK97" s="184"/>
      <c r="KJL97" s="184"/>
      <c r="KJM97" s="184"/>
      <c r="KJN97" s="184"/>
      <c r="KJO97" s="184"/>
      <c r="KJP97" s="184"/>
      <c r="KJQ97" s="184"/>
      <c r="KJR97" s="184"/>
      <c r="KJS97" s="184"/>
      <c r="KJT97" s="184"/>
      <c r="KJU97" s="184"/>
      <c r="KJV97" s="184"/>
      <c r="KJW97" s="184"/>
      <c r="KJX97" s="184"/>
      <c r="KJY97" s="184"/>
      <c r="KJZ97" s="184"/>
      <c r="KKA97" s="184"/>
      <c r="KKB97" s="184"/>
      <c r="KKC97" s="184"/>
      <c r="KKD97" s="184"/>
      <c r="KKE97" s="184"/>
      <c r="KKF97" s="184"/>
      <c r="KKG97" s="184"/>
      <c r="KKH97" s="184"/>
      <c r="KKI97" s="184"/>
      <c r="KKJ97" s="184"/>
      <c r="KKK97" s="184"/>
      <c r="KKL97" s="184"/>
      <c r="KKM97" s="184"/>
      <c r="KKN97" s="184"/>
      <c r="KKO97" s="184"/>
      <c r="KKP97" s="184"/>
      <c r="KKQ97" s="184"/>
      <c r="KKR97" s="184"/>
      <c r="KKS97" s="184"/>
      <c r="KKT97" s="184"/>
      <c r="KKU97" s="184"/>
      <c r="KKV97" s="184"/>
      <c r="KKW97" s="184"/>
      <c r="KKX97" s="184"/>
      <c r="KKY97" s="184"/>
      <c r="KKZ97" s="184"/>
      <c r="KLA97" s="184"/>
      <c r="KLB97" s="184"/>
      <c r="KLC97" s="184"/>
      <c r="KLD97" s="184"/>
      <c r="KLE97" s="184"/>
      <c r="KLF97" s="184"/>
      <c r="KLG97" s="184"/>
      <c r="KLH97" s="184"/>
      <c r="KLI97" s="184"/>
      <c r="KLJ97" s="184"/>
      <c r="KLK97" s="184"/>
      <c r="KLL97" s="184"/>
      <c r="KLM97" s="184"/>
      <c r="KLN97" s="184"/>
      <c r="KLO97" s="184"/>
      <c r="KLP97" s="184"/>
      <c r="KLQ97" s="184"/>
      <c r="KLR97" s="184"/>
      <c r="KLS97" s="184"/>
      <c r="KLT97" s="184"/>
      <c r="KLU97" s="184"/>
      <c r="KLV97" s="184"/>
      <c r="KLW97" s="184"/>
      <c r="KLX97" s="184"/>
      <c r="KLY97" s="184"/>
      <c r="KLZ97" s="184"/>
      <c r="KMA97" s="184"/>
      <c r="KMB97" s="184"/>
      <c r="KMC97" s="184"/>
      <c r="KMD97" s="184"/>
      <c r="KME97" s="184"/>
      <c r="KMF97" s="184"/>
      <c r="KMG97" s="184"/>
      <c r="KMH97" s="184"/>
      <c r="KMI97" s="184"/>
      <c r="KMJ97" s="184"/>
      <c r="KMK97" s="184"/>
      <c r="KML97" s="184"/>
      <c r="KMM97" s="184"/>
      <c r="KMN97" s="184"/>
      <c r="KMO97" s="184"/>
      <c r="KMP97" s="184"/>
      <c r="KMQ97" s="184"/>
      <c r="KMR97" s="184"/>
      <c r="KMS97" s="184"/>
      <c r="KMT97" s="184"/>
      <c r="KMU97" s="184"/>
      <c r="KMV97" s="184"/>
      <c r="KMW97" s="184"/>
      <c r="KMX97" s="184"/>
      <c r="KMY97" s="184"/>
      <c r="KMZ97" s="184"/>
      <c r="KNA97" s="184"/>
      <c r="KNB97" s="184"/>
      <c r="KNC97" s="184"/>
      <c r="KND97" s="184"/>
      <c r="KNE97" s="184"/>
      <c r="KNF97" s="184"/>
      <c r="KNG97" s="184"/>
      <c r="KNH97" s="184"/>
      <c r="KNI97" s="184"/>
      <c r="KNJ97" s="184"/>
      <c r="KNK97" s="184"/>
      <c r="KNL97" s="184"/>
      <c r="KNM97" s="184"/>
      <c r="KNN97" s="184"/>
      <c r="KNO97" s="184"/>
      <c r="KNP97" s="184"/>
      <c r="KNQ97" s="184"/>
      <c r="KNR97" s="184"/>
      <c r="KNS97" s="184"/>
      <c r="KNT97" s="184"/>
      <c r="KNU97" s="184"/>
      <c r="KNV97" s="184"/>
      <c r="KNW97" s="184"/>
      <c r="KNX97" s="184"/>
      <c r="KNY97" s="184"/>
      <c r="KNZ97" s="184"/>
      <c r="KOA97" s="184"/>
      <c r="KOB97" s="184"/>
      <c r="KOC97" s="184"/>
      <c r="KOD97" s="184"/>
      <c r="KOE97" s="184"/>
      <c r="KOF97" s="184"/>
      <c r="KOG97" s="184"/>
      <c r="KOH97" s="184"/>
      <c r="KOI97" s="184"/>
      <c r="KOJ97" s="184"/>
      <c r="KOK97" s="184"/>
      <c r="KOL97" s="184"/>
      <c r="KOM97" s="184"/>
      <c r="KON97" s="184"/>
      <c r="KOO97" s="184"/>
      <c r="KOP97" s="184"/>
      <c r="KOQ97" s="184"/>
      <c r="KOR97" s="184"/>
      <c r="KOS97" s="184"/>
      <c r="KOT97" s="184"/>
      <c r="KOU97" s="184"/>
      <c r="KOV97" s="184"/>
      <c r="KOW97" s="184"/>
      <c r="KOX97" s="184"/>
      <c r="KOY97" s="184"/>
      <c r="KOZ97" s="184"/>
      <c r="KPA97" s="184"/>
      <c r="KPB97" s="184"/>
      <c r="KPC97" s="184"/>
      <c r="KPD97" s="184"/>
      <c r="KPE97" s="184"/>
      <c r="KPF97" s="184"/>
      <c r="KPG97" s="184"/>
      <c r="KPH97" s="184"/>
      <c r="KPI97" s="184"/>
      <c r="KPJ97" s="184"/>
      <c r="KPK97" s="184"/>
      <c r="KPL97" s="184"/>
      <c r="KPM97" s="184"/>
      <c r="KPN97" s="184"/>
      <c r="KPO97" s="184"/>
      <c r="KPP97" s="184"/>
      <c r="KPQ97" s="184"/>
      <c r="KPR97" s="184"/>
      <c r="KPS97" s="184"/>
      <c r="KPT97" s="184"/>
      <c r="KPU97" s="184"/>
      <c r="KPV97" s="184"/>
      <c r="KPW97" s="184"/>
      <c r="KPX97" s="184"/>
      <c r="KPY97" s="184"/>
      <c r="KPZ97" s="184"/>
      <c r="KQA97" s="184"/>
      <c r="KQB97" s="184"/>
      <c r="KQC97" s="184"/>
      <c r="KQD97" s="184"/>
      <c r="KQE97" s="184"/>
      <c r="KQF97" s="184"/>
      <c r="KQG97" s="184"/>
      <c r="KQH97" s="184"/>
      <c r="KQI97" s="184"/>
      <c r="KQJ97" s="184"/>
      <c r="KQK97" s="184"/>
      <c r="KQL97" s="184"/>
      <c r="KQM97" s="184"/>
      <c r="KQN97" s="184"/>
      <c r="KQO97" s="184"/>
      <c r="KQP97" s="184"/>
      <c r="KQQ97" s="184"/>
      <c r="KQR97" s="184"/>
      <c r="KQS97" s="184"/>
      <c r="KQT97" s="184"/>
      <c r="KQU97" s="184"/>
      <c r="KQV97" s="184"/>
      <c r="KQW97" s="184"/>
      <c r="KQX97" s="184"/>
      <c r="KQY97" s="184"/>
      <c r="KQZ97" s="184"/>
      <c r="KRA97" s="184"/>
      <c r="KRB97" s="184"/>
      <c r="KRC97" s="184"/>
      <c r="KRD97" s="184"/>
      <c r="KRE97" s="184"/>
      <c r="KRF97" s="184"/>
      <c r="KRG97" s="184"/>
      <c r="KRH97" s="184"/>
      <c r="KRI97" s="184"/>
      <c r="KRJ97" s="184"/>
      <c r="KRK97" s="184"/>
      <c r="KRL97" s="184"/>
      <c r="KRM97" s="184"/>
      <c r="KRN97" s="184"/>
      <c r="KRO97" s="184"/>
      <c r="KRP97" s="184"/>
      <c r="KRQ97" s="184"/>
      <c r="KRR97" s="184"/>
      <c r="KRS97" s="184"/>
      <c r="KRT97" s="184"/>
      <c r="KRU97" s="184"/>
      <c r="KRV97" s="184"/>
      <c r="KRW97" s="184"/>
      <c r="KRX97" s="184"/>
      <c r="KRY97" s="184"/>
      <c r="KRZ97" s="184"/>
      <c r="KSA97" s="184"/>
      <c r="KSB97" s="184"/>
      <c r="KSC97" s="184"/>
      <c r="KSD97" s="184"/>
      <c r="KSE97" s="184"/>
      <c r="KSF97" s="184"/>
      <c r="KSG97" s="184"/>
      <c r="KSH97" s="184"/>
      <c r="KSI97" s="184"/>
      <c r="KSJ97" s="184"/>
      <c r="KSK97" s="184"/>
      <c r="KSL97" s="184"/>
      <c r="KSM97" s="184"/>
      <c r="KSN97" s="184"/>
      <c r="KSO97" s="184"/>
      <c r="KSP97" s="184"/>
      <c r="KSQ97" s="184"/>
      <c r="KSR97" s="184"/>
      <c r="KSS97" s="184"/>
      <c r="KST97" s="184"/>
      <c r="KSU97" s="184"/>
      <c r="KSV97" s="184"/>
      <c r="KSW97" s="184"/>
      <c r="KSX97" s="184"/>
      <c r="KSY97" s="184"/>
      <c r="KSZ97" s="184"/>
      <c r="KTA97" s="184"/>
      <c r="KTB97" s="184"/>
      <c r="KTC97" s="184"/>
      <c r="KTD97" s="184"/>
      <c r="KTE97" s="184"/>
      <c r="KTF97" s="184"/>
      <c r="KTG97" s="184"/>
      <c r="KTH97" s="184"/>
      <c r="KTI97" s="184"/>
      <c r="KTJ97" s="184"/>
      <c r="KTK97" s="184"/>
      <c r="KTL97" s="184"/>
      <c r="KTM97" s="184"/>
      <c r="KTN97" s="184"/>
      <c r="KTO97" s="184"/>
      <c r="KTP97" s="184"/>
      <c r="KTQ97" s="184"/>
      <c r="KTR97" s="184"/>
      <c r="KTS97" s="184"/>
      <c r="KTT97" s="184"/>
      <c r="KTU97" s="184"/>
      <c r="KTV97" s="184"/>
      <c r="KTW97" s="184"/>
      <c r="KTX97" s="184"/>
      <c r="KTY97" s="184"/>
      <c r="KTZ97" s="184"/>
      <c r="KUA97" s="184"/>
      <c r="KUB97" s="184"/>
      <c r="KUC97" s="184"/>
      <c r="KUD97" s="184"/>
      <c r="KUE97" s="184"/>
      <c r="KUF97" s="184"/>
      <c r="KUG97" s="184"/>
      <c r="KUH97" s="184"/>
      <c r="KUI97" s="184"/>
      <c r="KUJ97" s="184"/>
      <c r="KUK97" s="184"/>
      <c r="KUL97" s="184"/>
      <c r="KUM97" s="184"/>
      <c r="KUN97" s="184"/>
      <c r="KUO97" s="184"/>
      <c r="KUP97" s="184"/>
      <c r="KUQ97" s="184"/>
      <c r="KUR97" s="184"/>
      <c r="KUS97" s="184"/>
      <c r="KUT97" s="184"/>
      <c r="KUU97" s="184"/>
      <c r="KUV97" s="184"/>
      <c r="KUW97" s="184"/>
      <c r="KUX97" s="184"/>
      <c r="KUY97" s="184"/>
      <c r="KUZ97" s="184"/>
      <c r="KVA97" s="184"/>
      <c r="KVB97" s="184"/>
      <c r="KVC97" s="184"/>
      <c r="KVD97" s="184"/>
      <c r="KVE97" s="184"/>
      <c r="KVF97" s="184"/>
      <c r="KVG97" s="184"/>
      <c r="KVH97" s="184"/>
      <c r="KVI97" s="184"/>
      <c r="KVJ97" s="184"/>
      <c r="KVK97" s="184"/>
      <c r="KVL97" s="184"/>
      <c r="KVM97" s="184"/>
      <c r="KVN97" s="184"/>
      <c r="KVO97" s="184"/>
      <c r="KVP97" s="184"/>
      <c r="KVQ97" s="184"/>
      <c r="KVR97" s="184"/>
      <c r="KVS97" s="184"/>
      <c r="KVT97" s="184"/>
      <c r="KVU97" s="184"/>
      <c r="KVV97" s="184"/>
      <c r="KVW97" s="184"/>
      <c r="KVX97" s="184"/>
      <c r="KVY97" s="184"/>
      <c r="KVZ97" s="184"/>
      <c r="KWA97" s="184"/>
      <c r="KWB97" s="184"/>
      <c r="KWC97" s="184"/>
      <c r="KWD97" s="184"/>
      <c r="KWE97" s="184"/>
      <c r="KWF97" s="184"/>
      <c r="KWG97" s="184"/>
      <c r="KWH97" s="184"/>
      <c r="KWI97" s="184"/>
      <c r="KWJ97" s="184"/>
      <c r="KWK97" s="184"/>
      <c r="KWL97" s="184"/>
      <c r="KWM97" s="184"/>
      <c r="KWN97" s="184"/>
      <c r="KWO97" s="184"/>
      <c r="KWP97" s="184"/>
      <c r="KWQ97" s="184"/>
      <c r="KWR97" s="184"/>
      <c r="KWS97" s="184"/>
      <c r="KWT97" s="184"/>
      <c r="KWU97" s="184"/>
      <c r="KWV97" s="184"/>
      <c r="KWW97" s="184"/>
      <c r="KWX97" s="184"/>
      <c r="KWY97" s="184"/>
      <c r="KWZ97" s="184"/>
      <c r="KXA97" s="184"/>
      <c r="KXB97" s="184"/>
      <c r="KXC97" s="184"/>
      <c r="KXD97" s="184"/>
      <c r="KXE97" s="184"/>
      <c r="KXF97" s="184"/>
      <c r="KXG97" s="184"/>
      <c r="KXH97" s="184"/>
      <c r="KXI97" s="184"/>
      <c r="KXJ97" s="184"/>
      <c r="KXK97" s="184"/>
      <c r="KXL97" s="184"/>
      <c r="KXM97" s="184"/>
      <c r="KXN97" s="184"/>
      <c r="KXO97" s="184"/>
      <c r="KXP97" s="184"/>
      <c r="KXQ97" s="184"/>
      <c r="KXR97" s="184"/>
      <c r="KXS97" s="184"/>
      <c r="KXT97" s="184"/>
      <c r="KXU97" s="184"/>
      <c r="KXV97" s="184"/>
      <c r="KXW97" s="184"/>
      <c r="KXX97" s="184"/>
      <c r="KXY97" s="184"/>
      <c r="KXZ97" s="184"/>
      <c r="KYA97" s="184"/>
      <c r="KYB97" s="184"/>
      <c r="KYC97" s="184"/>
      <c r="KYD97" s="184"/>
      <c r="KYE97" s="184"/>
      <c r="KYF97" s="184"/>
      <c r="KYG97" s="184"/>
      <c r="KYH97" s="184"/>
      <c r="KYI97" s="184"/>
      <c r="KYJ97" s="184"/>
      <c r="KYK97" s="184"/>
      <c r="KYL97" s="184"/>
      <c r="KYM97" s="184"/>
      <c r="KYN97" s="184"/>
      <c r="KYO97" s="184"/>
      <c r="KYP97" s="184"/>
      <c r="KYQ97" s="184"/>
      <c r="KYR97" s="184"/>
      <c r="KYS97" s="184"/>
      <c r="KYT97" s="184"/>
      <c r="KYU97" s="184"/>
      <c r="KYV97" s="184"/>
      <c r="KYW97" s="184"/>
      <c r="KYX97" s="184"/>
      <c r="KYY97" s="184"/>
      <c r="KYZ97" s="184"/>
      <c r="KZA97" s="184"/>
      <c r="KZB97" s="184"/>
      <c r="KZC97" s="184"/>
      <c r="KZD97" s="184"/>
      <c r="KZE97" s="184"/>
      <c r="KZF97" s="184"/>
      <c r="KZG97" s="184"/>
      <c r="KZH97" s="184"/>
      <c r="KZI97" s="184"/>
      <c r="KZJ97" s="184"/>
      <c r="KZK97" s="184"/>
      <c r="KZL97" s="184"/>
      <c r="KZM97" s="184"/>
      <c r="KZN97" s="184"/>
      <c r="KZO97" s="184"/>
      <c r="KZP97" s="184"/>
      <c r="KZQ97" s="184"/>
      <c r="KZR97" s="184"/>
      <c r="KZS97" s="184"/>
      <c r="KZT97" s="184"/>
      <c r="KZU97" s="184"/>
      <c r="KZV97" s="184"/>
      <c r="KZW97" s="184"/>
      <c r="KZX97" s="184"/>
      <c r="KZY97" s="184"/>
      <c r="KZZ97" s="184"/>
      <c r="LAA97" s="184"/>
      <c r="LAB97" s="184"/>
      <c r="LAC97" s="184"/>
      <c r="LAD97" s="184"/>
      <c r="LAE97" s="184"/>
      <c r="LAF97" s="184"/>
      <c r="LAG97" s="184"/>
      <c r="LAH97" s="184"/>
      <c r="LAI97" s="184"/>
      <c r="LAJ97" s="184"/>
      <c r="LAK97" s="184"/>
      <c r="LAL97" s="184"/>
      <c r="LAM97" s="184"/>
      <c r="LAN97" s="184"/>
      <c r="LAO97" s="184"/>
      <c r="LAP97" s="184"/>
      <c r="LAQ97" s="184"/>
      <c r="LAR97" s="184"/>
      <c r="LAS97" s="184"/>
      <c r="LAT97" s="184"/>
      <c r="LAU97" s="184"/>
      <c r="LAV97" s="184"/>
      <c r="LAW97" s="184"/>
      <c r="LAX97" s="184"/>
      <c r="LAY97" s="184"/>
      <c r="LAZ97" s="184"/>
      <c r="LBA97" s="184"/>
      <c r="LBB97" s="184"/>
      <c r="LBC97" s="184"/>
      <c r="LBD97" s="184"/>
      <c r="LBE97" s="184"/>
      <c r="LBF97" s="184"/>
      <c r="LBG97" s="184"/>
      <c r="LBH97" s="184"/>
      <c r="LBI97" s="184"/>
      <c r="LBJ97" s="184"/>
      <c r="LBK97" s="184"/>
      <c r="LBL97" s="184"/>
      <c r="LBM97" s="184"/>
      <c r="LBN97" s="184"/>
      <c r="LBO97" s="184"/>
      <c r="LBP97" s="184"/>
      <c r="LBQ97" s="184"/>
      <c r="LBR97" s="184"/>
      <c r="LBS97" s="184"/>
      <c r="LBT97" s="184"/>
      <c r="LBU97" s="184"/>
      <c r="LBV97" s="184"/>
      <c r="LBW97" s="184"/>
      <c r="LBX97" s="184"/>
      <c r="LBY97" s="184"/>
      <c r="LBZ97" s="184"/>
      <c r="LCA97" s="184"/>
      <c r="LCB97" s="184"/>
      <c r="LCC97" s="184"/>
      <c r="LCD97" s="184"/>
      <c r="LCE97" s="184"/>
      <c r="LCF97" s="184"/>
      <c r="LCG97" s="184"/>
      <c r="LCH97" s="184"/>
      <c r="LCI97" s="184"/>
      <c r="LCJ97" s="184"/>
      <c r="LCK97" s="184"/>
      <c r="LCL97" s="184"/>
      <c r="LCM97" s="184"/>
      <c r="LCN97" s="184"/>
      <c r="LCO97" s="184"/>
      <c r="LCP97" s="184"/>
      <c r="LCQ97" s="184"/>
      <c r="LCR97" s="184"/>
      <c r="LCS97" s="184"/>
      <c r="LCT97" s="184"/>
      <c r="LCU97" s="184"/>
      <c r="LCV97" s="184"/>
      <c r="LCW97" s="184"/>
      <c r="LCX97" s="184"/>
      <c r="LCY97" s="184"/>
      <c r="LCZ97" s="184"/>
      <c r="LDA97" s="184"/>
      <c r="LDB97" s="184"/>
      <c r="LDC97" s="184"/>
      <c r="LDD97" s="184"/>
      <c r="LDE97" s="184"/>
      <c r="LDF97" s="184"/>
      <c r="LDG97" s="184"/>
      <c r="LDH97" s="184"/>
      <c r="LDI97" s="184"/>
      <c r="LDJ97" s="184"/>
      <c r="LDK97" s="184"/>
      <c r="LDL97" s="184"/>
      <c r="LDM97" s="184"/>
      <c r="LDN97" s="184"/>
      <c r="LDO97" s="184"/>
      <c r="LDP97" s="184"/>
      <c r="LDQ97" s="184"/>
      <c r="LDR97" s="184"/>
      <c r="LDS97" s="184"/>
      <c r="LDT97" s="184"/>
      <c r="LDU97" s="184"/>
      <c r="LDV97" s="184"/>
      <c r="LDW97" s="184"/>
      <c r="LDX97" s="184"/>
      <c r="LDY97" s="184"/>
      <c r="LDZ97" s="184"/>
      <c r="LEA97" s="184"/>
      <c r="LEB97" s="184"/>
      <c r="LEC97" s="184"/>
      <c r="LED97" s="184"/>
      <c r="LEE97" s="184"/>
      <c r="LEF97" s="184"/>
      <c r="LEG97" s="184"/>
      <c r="LEH97" s="184"/>
      <c r="LEI97" s="184"/>
      <c r="LEJ97" s="184"/>
      <c r="LEK97" s="184"/>
      <c r="LEL97" s="184"/>
      <c r="LEM97" s="184"/>
      <c r="LEN97" s="184"/>
      <c r="LEO97" s="184"/>
      <c r="LEP97" s="184"/>
      <c r="LEQ97" s="184"/>
      <c r="LER97" s="184"/>
      <c r="LES97" s="184"/>
      <c r="LET97" s="184"/>
      <c r="LEU97" s="184"/>
      <c r="LEV97" s="184"/>
      <c r="LEW97" s="184"/>
      <c r="LEX97" s="184"/>
      <c r="LEY97" s="184"/>
      <c r="LEZ97" s="184"/>
      <c r="LFA97" s="184"/>
      <c r="LFB97" s="184"/>
      <c r="LFC97" s="184"/>
      <c r="LFD97" s="184"/>
      <c r="LFE97" s="184"/>
      <c r="LFF97" s="184"/>
      <c r="LFG97" s="184"/>
      <c r="LFH97" s="184"/>
      <c r="LFI97" s="184"/>
      <c r="LFJ97" s="184"/>
      <c r="LFK97" s="184"/>
      <c r="LFL97" s="184"/>
      <c r="LFM97" s="184"/>
      <c r="LFN97" s="184"/>
      <c r="LFO97" s="184"/>
      <c r="LFP97" s="184"/>
      <c r="LFQ97" s="184"/>
      <c r="LFR97" s="184"/>
      <c r="LFS97" s="184"/>
      <c r="LFT97" s="184"/>
      <c r="LFU97" s="184"/>
      <c r="LFV97" s="184"/>
      <c r="LFW97" s="184"/>
      <c r="LFX97" s="184"/>
      <c r="LFY97" s="184"/>
      <c r="LFZ97" s="184"/>
      <c r="LGA97" s="184"/>
      <c r="LGB97" s="184"/>
      <c r="LGC97" s="184"/>
      <c r="LGD97" s="184"/>
      <c r="LGE97" s="184"/>
      <c r="LGF97" s="184"/>
      <c r="LGG97" s="184"/>
      <c r="LGH97" s="184"/>
      <c r="LGI97" s="184"/>
      <c r="LGJ97" s="184"/>
      <c r="LGK97" s="184"/>
      <c r="LGL97" s="184"/>
      <c r="LGM97" s="184"/>
      <c r="LGN97" s="184"/>
      <c r="LGO97" s="184"/>
      <c r="LGP97" s="184"/>
      <c r="LGQ97" s="184"/>
      <c r="LGR97" s="184"/>
      <c r="LGS97" s="184"/>
      <c r="LGT97" s="184"/>
      <c r="LGU97" s="184"/>
      <c r="LGV97" s="184"/>
      <c r="LGW97" s="184"/>
      <c r="LGX97" s="184"/>
      <c r="LGY97" s="184"/>
      <c r="LGZ97" s="184"/>
      <c r="LHA97" s="184"/>
      <c r="LHB97" s="184"/>
      <c r="LHC97" s="184"/>
      <c r="LHD97" s="184"/>
      <c r="LHE97" s="184"/>
      <c r="LHF97" s="184"/>
      <c r="LHG97" s="184"/>
      <c r="LHH97" s="184"/>
      <c r="LHI97" s="184"/>
      <c r="LHJ97" s="184"/>
      <c r="LHK97" s="184"/>
      <c r="LHL97" s="184"/>
      <c r="LHM97" s="184"/>
      <c r="LHN97" s="184"/>
      <c r="LHO97" s="184"/>
      <c r="LHP97" s="184"/>
      <c r="LHQ97" s="184"/>
      <c r="LHR97" s="184"/>
      <c r="LHS97" s="184"/>
      <c r="LHT97" s="184"/>
      <c r="LHU97" s="184"/>
      <c r="LHV97" s="184"/>
      <c r="LHW97" s="184"/>
      <c r="LHX97" s="184"/>
      <c r="LHY97" s="184"/>
      <c r="LHZ97" s="184"/>
      <c r="LIA97" s="184"/>
      <c r="LIB97" s="184"/>
      <c r="LIC97" s="184"/>
      <c r="LID97" s="184"/>
      <c r="LIE97" s="184"/>
      <c r="LIF97" s="184"/>
      <c r="LIG97" s="184"/>
      <c r="LIH97" s="184"/>
      <c r="LII97" s="184"/>
      <c r="LIJ97" s="184"/>
      <c r="LIK97" s="184"/>
      <c r="LIL97" s="184"/>
      <c r="LIM97" s="184"/>
      <c r="LIN97" s="184"/>
      <c r="LIO97" s="184"/>
      <c r="LIP97" s="184"/>
      <c r="LIQ97" s="184"/>
      <c r="LIR97" s="184"/>
      <c r="LIS97" s="184"/>
      <c r="LIT97" s="184"/>
      <c r="LIU97" s="184"/>
      <c r="LIV97" s="184"/>
      <c r="LIW97" s="184"/>
      <c r="LIX97" s="184"/>
      <c r="LIY97" s="184"/>
      <c r="LIZ97" s="184"/>
      <c r="LJA97" s="184"/>
      <c r="LJB97" s="184"/>
      <c r="LJC97" s="184"/>
      <c r="LJD97" s="184"/>
      <c r="LJE97" s="184"/>
      <c r="LJF97" s="184"/>
      <c r="LJG97" s="184"/>
      <c r="LJH97" s="184"/>
      <c r="LJI97" s="184"/>
      <c r="LJJ97" s="184"/>
      <c r="LJK97" s="184"/>
      <c r="LJL97" s="184"/>
      <c r="LJM97" s="184"/>
      <c r="LJN97" s="184"/>
      <c r="LJO97" s="184"/>
      <c r="LJP97" s="184"/>
      <c r="LJQ97" s="184"/>
      <c r="LJR97" s="184"/>
      <c r="LJS97" s="184"/>
      <c r="LJT97" s="184"/>
      <c r="LJU97" s="184"/>
      <c r="LJV97" s="184"/>
      <c r="LJW97" s="184"/>
      <c r="LJX97" s="184"/>
      <c r="LJY97" s="184"/>
      <c r="LJZ97" s="184"/>
      <c r="LKA97" s="184"/>
      <c r="LKB97" s="184"/>
      <c r="LKC97" s="184"/>
      <c r="LKD97" s="184"/>
      <c r="LKE97" s="184"/>
      <c r="LKF97" s="184"/>
      <c r="LKG97" s="184"/>
      <c r="LKH97" s="184"/>
      <c r="LKI97" s="184"/>
      <c r="LKJ97" s="184"/>
      <c r="LKK97" s="184"/>
      <c r="LKL97" s="184"/>
      <c r="LKM97" s="184"/>
      <c r="LKN97" s="184"/>
      <c r="LKO97" s="184"/>
      <c r="LKP97" s="184"/>
      <c r="LKQ97" s="184"/>
      <c r="LKR97" s="184"/>
      <c r="LKS97" s="184"/>
      <c r="LKT97" s="184"/>
      <c r="LKU97" s="184"/>
      <c r="LKV97" s="184"/>
      <c r="LKW97" s="184"/>
      <c r="LKX97" s="184"/>
      <c r="LKY97" s="184"/>
      <c r="LKZ97" s="184"/>
      <c r="LLA97" s="184"/>
      <c r="LLB97" s="184"/>
      <c r="LLC97" s="184"/>
      <c r="LLD97" s="184"/>
      <c r="LLE97" s="184"/>
      <c r="LLF97" s="184"/>
      <c r="LLG97" s="184"/>
      <c r="LLH97" s="184"/>
      <c r="LLI97" s="184"/>
      <c r="LLJ97" s="184"/>
      <c r="LLK97" s="184"/>
      <c r="LLL97" s="184"/>
      <c r="LLM97" s="184"/>
      <c r="LLN97" s="184"/>
      <c r="LLO97" s="184"/>
      <c r="LLP97" s="184"/>
      <c r="LLQ97" s="184"/>
      <c r="LLR97" s="184"/>
      <c r="LLS97" s="184"/>
      <c r="LLT97" s="184"/>
      <c r="LLU97" s="184"/>
      <c r="LLV97" s="184"/>
      <c r="LLW97" s="184"/>
      <c r="LLX97" s="184"/>
      <c r="LLY97" s="184"/>
      <c r="LLZ97" s="184"/>
      <c r="LMA97" s="184"/>
      <c r="LMB97" s="184"/>
      <c r="LMC97" s="184"/>
      <c r="LMD97" s="184"/>
      <c r="LME97" s="184"/>
      <c r="LMF97" s="184"/>
      <c r="LMG97" s="184"/>
      <c r="LMH97" s="184"/>
      <c r="LMI97" s="184"/>
      <c r="LMJ97" s="184"/>
      <c r="LMK97" s="184"/>
      <c r="LML97" s="184"/>
      <c r="LMM97" s="184"/>
      <c r="LMN97" s="184"/>
      <c r="LMO97" s="184"/>
      <c r="LMP97" s="184"/>
      <c r="LMQ97" s="184"/>
      <c r="LMR97" s="184"/>
      <c r="LMS97" s="184"/>
      <c r="LMT97" s="184"/>
      <c r="LMU97" s="184"/>
      <c r="LMV97" s="184"/>
      <c r="LMW97" s="184"/>
      <c r="LMX97" s="184"/>
      <c r="LMY97" s="184"/>
      <c r="LMZ97" s="184"/>
      <c r="LNA97" s="184"/>
      <c r="LNB97" s="184"/>
      <c r="LNC97" s="184"/>
      <c r="LND97" s="184"/>
      <c r="LNE97" s="184"/>
      <c r="LNF97" s="184"/>
      <c r="LNG97" s="184"/>
      <c r="LNH97" s="184"/>
      <c r="LNI97" s="184"/>
      <c r="LNJ97" s="184"/>
      <c r="LNK97" s="184"/>
      <c r="LNL97" s="184"/>
      <c r="LNM97" s="184"/>
      <c r="LNN97" s="184"/>
      <c r="LNO97" s="184"/>
      <c r="LNP97" s="184"/>
      <c r="LNQ97" s="184"/>
      <c r="LNR97" s="184"/>
      <c r="LNS97" s="184"/>
      <c r="LNT97" s="184"/>
      <c r="LNU97" s="184"/>
      <c r="LNV97" s="184"/>
      <c r="LNW97" s="184"/>
      <c r="LNX97" s="184"/>
      <c r="LNY97" s="184"/>
      <c r="LNZ97" s="184"/>
      <c r="LOA97" s="184"/>
      <c r="LOB97" s="184"/>
      <c r="LOC97" s="184"/>
      <c r="LOD97" s="184"/>
      <c r="LOE97" s="184"/>
      <c r="LOF97" s="184"/>
      <c r="LOG97" s="184"/>
      <c r="LOH97" s="184"/>
      <c r="LOI97" s="184"/>
      <c r="LOJ97" s="184"/>
      <c r="LOK97" s="184"/>
      <c r="LOL97" s="184"/>
      <c r="LOM97" s="184"/>
      <c r="LON97" s="184"/>
      <c r="LOO97" s="184"/>
      <c r="LOP97" s="184"/>
      <c r="LOQ97" s="184"/>
      <c r="LOR97" s="184"/>
      <c r="LOS97" s="184"/>
      <c r="LOT97" s="184"/>
      <c r="LOU97" s="184"/>
      <c r="LOV97" s="184"/>
      <c r="LOW97" s="184"/>
      <c r="LOX97" s="184"/>
      <c r="LOY97" s="184"/>
      <c r="LOZ97" s="184"/>
      <c r="LPA97" s="184"/>
      <c r="LPB97" s="184"/>
      <c r="LPC97" s="184"/>
      <c r="LPD97" s="184"/>
      <c r="LPE97" s="184"/>
      <c r="LPF97" s="184"/>
      <c r="LPG97" s="184"/>
      <c r="LPH97" s="184"/>
      <c r="LPI97" s="184"/>
      <c r="LPJ97" s="184"/>
      <c r="LPK97" s="184"/>
      <c r="LPL97" s="184"/>
      <c r="LPM97" s="184"/>
      <c r="LPN97" s="184"/>
      <c r="LPO97" s="184"/>
      <c r="LPP97" s="184"/>
      <c r="LPQ97" s="184"/>
      <c r="LPR97" s="184"/>
      <c r="LPS97" s="184"/>
      <c r="LPT97" s="184"/>
      <c r="LPU97" s="184"/>
      <c r="LPV97" s="184"/>
      <c r="LPW97" s="184"/>
      <c r="LPX97" s="184"/>
      <c r="LPY97" s="184"/>
      <c r="LPZ97" s="184"/>
      <c r="LQA97" s="184"/>
      <c r="LQB97" s="184"/>
      <c r="LQC97" s="184"/>
      <c r="LQD97" s="184"/>
      <c r="LQE97" s="184"/>
      <c r="LQF97" s="184"/>
      <c r="LQG97" s="184"/>
      <c r="LQH97" s="184"/>
      <c r="LQI97" s="184"/>
      <c r="LQJ97" s="184"/>
      <c r="LQK97" s="184"/>
      <c r="LQL97" s="184"/>
      <c r="LQM97" s="184"/>
      <c r="LQN97" s="184"/>
      <c r="LQO97" s="184"/>
      <c r="LQP97" s="184"/>
      <c r="LQQ97" s="184"/>
      <c r="LQR97" s="184"/>
      <c r="LQS97" s="184"/>
      <c r="LQT97" s="184"/>
      <c r="LQU97" s="184"/>
      <c r="LQV97" s="184"/>
      <c r="LQW97" s="184"/>
      <c r="LQX97" s="184"/>
      <c r="LQY97" s="184"/>
      <c r="LQZ97" s="184"/>
      <c r="LRA97" s="184"/>
      <c r="LRB97" s="184"/>
      <c r="LRC97" s="184"/>
      <c r="LRD97" s="184"/>
      <c r="LRE97" s="184"/>
      <c r="LRF97" s="184"/>
      <c r="LRG97" s="184"/>
      <c r="LRH97" s="184"/>
      <c r="LRI97" s="184"/>
      <c r="LRJ97" s="184"/>
      <c r="LRK97" s="184"/>
      <c r="LRL97" s="184"/>
      <c r="LRM97" s="184"/>
      <c r="LRN97" s="184"/>
      <c r="LRO97" s="184"/>
      <c r="LRP97" s="184"/>
      <c r="LRQ97" s="184"/>
      <c r="LRR97" s="184"/>
      <c r="LRS97" s="184"/>
      <c r="LRT97" s="184"/>
      <c r="LRU97" s="184"/>
      <c r="LRV97" s="184"/>
      <c r="LRW97" s="184"/>
      <c r="LRX97" s="184"/>
      <c r="LRY97" s="184"/>
      <c r="LRZ97" s="184"/>
      <c r="LSA97" s="184"/>
      <c r="LSB97" s="184"/>
      <c r="LSC97" s="184"/>
      <c r="LSD97" s="184"/>
      <c r="LSE97" s="184"/>
      <c r="LSF97" s="184"/>
      <c r="LSG97" s="184"/>
      <c r="LSH97" s="184"/>
      <c r="LSI97" s="184"/>
      <c r="LSJ97" s="184"/>
      <c r="LSK97" s="184"/>
      <c r="LSL97" s="184"/>
      <c r="LSM97" s="184"/>
      <c r="LSN97" s="184"/>
      <c r="LSO97" s="184"/>
      <c r="LSP97" s="184"/>
      <c r="LSQ97" s="184"/>
      <c r="LSR97" s="184"/>
      <c r="LSS97" s="184"/>
      <c r="LST97" s="184"/>
      <c r="LSU97" s="184"/>
      <c r="LSV97" s="184"/>
      <c r="LSW97" s="184"/>
      <c r="LSX97" s="184"/>
      <c r="LSY97" s="184"/>
      <c r="LSZ97" s="184"/>
      <c r="LTA97" s="184"/>
      <c r="LTB97" s="184"/>
      <c r="LTC97" s="184"/>
      <c r="LTD97" s="184"/>
      <c r="LTE97" s="184"/>
      <c r="LTF97" s="184"/>
      <c r="LTG97" s="184"/>
      <c r="LTH97" s="184"/>
      <c r="LTI97" s="184"/>
      <c r="LTJ97" s="184"/>
      <c r="LTK97" s="184"/>
      <c r="LTL97" s="184"/>
      <c r="LTM97" s="184"/>
      <c r="LTN97" s="184"/>
      <c r="LTO97" s="184"/>
      <c r="LTP97" s="184"/>
      <c r="LTQ97" s="184"/>
      <c r="LTR97" s="184"/>
      <c r="LTS97" s="184"/>
      <c r="LTT97" s="184"/>
      <c r="LTU97" s="184"/>
      <c r="LTV97" s="184"/>
      <c r="LTW97" s="184"/>
      <c r="LTX97" s="184"/>
      <c r="LTY97" s="184"/>
      <c r="LTZ97" s="184"/>
      <c r="LUA97" s="184"/>
      <c r="LUB97" s="184"/>
      <c r="LUC97" s="184"/>
      <c r="LUD97" s="184"/>
      <c r="LUE97" s="184"/>
      <c r="LUF97" s="184"/>
      <c r="LUG97" s="184"/>
      <c r="LUH97" s="184"/>
      <c r="LUI97" s="184"/>
      <c r="LUJ97" s="184"/>
      <c r="LUK97" s="184"/>
      <c r="LUL97" s="184"/>
      <c r="LUM97" s="184"/>
      <c r="LUN97" s="184"/>
      <c r="LUO97" s="184"/>
      <c r="LUP97" s="184"/>
      <c r="LUQ97" s="184"/>
      <c r="LUR97" s="184"/>
      <c r="LUS97" s="184"/>
      <c r="LUT97" s="184"/>
      <c r="LUU97" s="184"/>
      <c r="LUV97" s="184"/>
      <c r="LUW97" s="184"/>
      <c r="LUX97" s="184"/>
      <c r="LUY97" s="184"/>
      <c r="LUZ97" s="184"/>
      <c r="LVA97" s="184"/>
      <c r="LVB97" s="184"/>
      <c r="LVC97" s="184"/>
      <c r="LVD97" s="184"/>
      <c r="LVE97" s="184"/>
      <c r="LVF97" s="184"/>
      <c r="LVG97" s="184"/>
      <c r="LVH97" s="184"/>
      <c r="LVI97" s="184"/>
      <c r="LVJ97" s="184"/>
      <c r="LVK97" s="184"/>
      <c r="LVL97" s="184"/>
      <c r="LVM97" s="184"/>
      <c r="LVN97" s="184"/>
      <c r="LVO97" s="184"/>
      <c r="LVP97" s="184"/>
      <c r="LVQ97" s="184"/>
      <c r="LVR97" s="184"/>
      <c r="LVS97" s="184"/>
      <c r="LVT97" s="184"/>
      <c r="LVU97" s="184"/>
      <c r="LVV97" s="184"/>
      <c r="LVW97" s="184"/>
      <c r="LVX97" s="184"/>
      <c r="LVY97" s="184"/>
      <c r="LVZ97" s="184"/>
      <c r="LWA97" s="184"/>
      <c r="LWB97" s="184"/>
      <c r="LWC97" s="184"/>
      <c r="LWD97" s="184"/>
      <c r="LWE97" s="184"/>
      <c r="LWF97" s="184"/>
      <c r="LWG97" s="184"/>
      <c r="LWH97" s="184"/>
      <c r="LWI97" s="184"/>
      <c r="LWJ97" s="184"/>
      <c r="LWK97" s="184"/>
      <c r="LWL97" s="184"/>
      <c r="LWM97" s="184"/>
      <c r="LWN97" s="184"/>
      <c r="LWO97" s="184"/>
      <c r="LWP97" s="184"/>
      <c r="LWQ97" s="184"/>
      <c r="LWR97" s="184"/>
      <c r="LWS97" s="184"/>
      <c r="LWT97" s="184"/>
      <c r="LWU97" s="184"/>
      <c r="LWV97" s="184"/>
      <c r="LWW97" s="184"/>
      <c r="LWX97" s="184"/>
      <c r="LWY97" s="184"/>
      <c r="LWZ97" s="184"/>
      <c r="LXA97" s="184"/>
      <c r="LXB97" s="184"/>
      <c r="LXC97" s="184"/>
      <c r="LXD97" s="184"/>
      <c r="LXE97" s="184"/>
      <c r="LXF97" s="184"/>
      <c r="LXG97" s="184"/>
      <c r="LXH97" s="184"/>
      <c r="LXI97" s="184"/>
      <c r="LXJ97" s="184"/>
      <c r="LXK97" s="184"/>
      <c r="LXL97" s="184"/>
      <c r="LXM97" s="184"/>
      <c r="LXN97" s="184"/>
      <c r="LXO97" s="184"/>
      <c r="LXP97" s="184"/>
      <c r="LXQ97" s="184"/>
      <c r="LXR97" s="184"/>
      <c r="LXS97" s="184"/>
      <c r="LXT97" s="184"/>
      <c r="LXU97" s="184"/>
      <c r="LXV97" s="184"/>
      <c r="LXW97" s="184"/>
      <c r="LXX97" s="184"/>
      <c r="LXY97" s="184"/>
      <c r="LXZ97" s="184"/>
      <c r="LYA97" s="184"/>
      <c r="LYB97" s="184"/>
      <c r="LYC97" s="184"/>
      <c r="LYD97" s="184"/>
      <c r="LYE97" s="184"/>
      <c r="LYF97" s="184"/>
      <c r="LYG97" s="184"/>
      <c r="LYH97" s="184"/>
      <c r="LYI97" s="184"/>
      <c r="LYJ97" s="184"/>
      <c r="LYK97" s="184"/>
      <c r="LYL97" s="184"/>
      <c r="LYM97" s="184"/>
      <c r="LYN97" s="184"/>
      <c r="LYO97" s="184"/>
      <c r="LYP97" s="184"/>
      <c r="LYQ97" s="184"/>
      <c r="LYR97" s="184"/>
      <c r="LYS97" s="184"/>
      <c r="LYT97" s="184"/>
      <c r="LYU97" s="184"/>
      <c r="LYV97" s="184"/>
      <c r="LYW97" s="184"/>
      <c r="LYX97" s="184"/>
      <c r="LYY97" s="184"/>
      <c r="LYZ97" s="184"/>
      <c r="LZA97" s="184"/>
      <c r="LZB97" s="184"/>
      <c r="LZC97" s="184"/>
      <c r="LZD97" s="184"/>
      <c r="LZE97" s="184"/>
      <c r="LZF97" s="184"/>
      <c r="LZG97" s="184"/>
      <c r="LZH97" s="184"/>
      <c r="LZI97" s="184"/>
      <c r="LZJ97" s="184"/>
      <c r="LZK97" s="184"/>
      <c r="LZL97" s="184"/>
      <c r="LZM97" s="184"/>
      <c r="LZN97" s="184"/>
      <c r="LZO97" s="184"/>
      <c r="LZP97" s="184"/>
      <c r="LZQ97" s="184"/>
      <c r="LZR97" s="184"/>
      <c r="LZS97" s="184"/>
      <c r="LZT97" s="184"/>
      <c r="LZU97" s="184"/>
      <c r="LZV97" s="184"/>
      <c r="LZW97" s="184"/>
      <c r="LZX97" s="184"/>
      <c r="LZY97" s="184"/>
      <c r="LZZ97" s="184"/>
      <c r="MAA97" s="184"/>
      <c r="MAB97" s="184"/>
      <c r="MAC97" s="184"/>
      <c r="MAD97" s="184"/>
      <c r="MAE97" s="184"/>
      <c r="MAF97" s="184"/>
      <c r="MAG97" s="184"/>
      <c r="MAH97" s="184"/>
      <c r="MAI97" s="184"/>
      <c r="MAJ97" s="184"/>
      <c r="MAK97" s="184"/>
      <c r="MAL97" s="184"/>
      <c r="MAM97" s="184"/>
      <c r="MAN97" s="184"/>
      <c r="MAO97" s="184"/>
      <c r="MAP97" s="184"/>
      <c r="MAQ97" s="184"/>
      <c r="MAR97" s="184"/>
      <c r="MAS97" s="184"/>
      <c r="MAT97" s="184"/>
      <c r="MAU97" s="184"/>
      <c r="MAV97" s="184"/>
      <c r="MAW97" s="184"/>
      <c r="MAX97" s="184"/>
      <c r="MAY97" s="184"/>
      <c r="MAZ97" s="184"/>
      <c r="MBA97" s="184"/>
      <c r="MBB97" s="184"/>
      <c r="MBC97" s="184"/>
      <c r="MBD97" s="184"/>
      <c r="MBE97" s="184"/>
      <c r="MBF97" s="184"/>
      <c r="MBG97" s="184"/>
      <c r="MBH97" s="184"/>
      <c r="MBI97" s="184"/>
      <c r="MBJ97" s="184"/>
      <c r="MBK97" s="184"/>
      <c r="MBL97" s="184"/>
      <c r="MBM97" s="184"/>
      <c r="MBN97" s="184"/>
      <c r="MBO97" s="184"/>
      <c r="MBP97" s="184"/>
      <c r="MBQ97" s="184"/>
      <c r="MBR97" s="184"/>
      <c r="MBS97" s="184"/>
      <c r="MBT97" s="184"/>
      <c r="MBU97" s="184"/>
      <c r="MBV97" s="184"/>
      <c r="MBW97" s="184"/>
      <c r="MBX97" s="184"/>
      <c r="MBY97" s="184"/>
      <c r="MBZ97" s="184"/>
      <c r="MCA97" s="184"/>
      <c r="MCB97" s="184"/>
      <c r="MCC97" s="184"/>
      <c r="MCD97" s="184"/>
      <c r="MCE97" s="184"/>
      <c r="MCF97" s="184"/>
      <c r="MCG97" s="184"/>
      <c r="MCH97" s="184"/>
      <c r="MCI97" s="184"/>
      <c r="MCJ97" s="184"/>
      <c r="MCK97" s="184"/>
      <c r="MCL97" s="184"/>
      <c r="MCM97" s="184"/>
      <c r="MCN97" s="184"/>
      <c r="MCO97" s="184"/>
      <c r="MCP97" s="184"/>
      <c r="MCQ97" s="184"/>
      <c r="MCR97" s="184"/>
      <c r="MCS97" s="184"/>
      <c r="MCT97" s="184"/>
      <c r="MCU97" s="184"/>
      <c r="MCV97" s="184"/>
      <c r="MCW97" s="184"/>
      <c r="MCX97" s="184"/>
      <c r="MCY97" s="184"/>
      <c r="MCZ97" s="184"/>
      <c r="MDA97" s="184"/>
      <c r="MDB97" s="184"/>
      <c r="MDC97" s="184"/>
      <c r="MDD97" s="184"/>
      <c r="MDE97" s="184"/>
      <c r="MDF97" s="184"/>
      <c r="MDG97" s="184"/>
      <c r="MDH97" s="184"/>
      <c r="MDI97" s="184"/>
      <c r="MDJ97" s="184"/>
      <c r="MDK97" s="184"/>
      <c r="MDL97" s="184"/>
      <c r="MDM97" s="184"/>
      <c r="MDN97" s="184"/>
      <c r="MDO97" s="184"/>
      <c r="MDP97" s="184"/>
      <c r="MDQ97" s="184"/>
      <c r="MDR97" s="184"/>
      <c r="MDS97" s="184"/>
      <c r="MDT97" s="184"/>
      <c r="MDU97" s="184"/>
      <c r="MDV97" s="184"/>
      <c r="MDW97" s="184"/>
      <c r="MDX97" s="184"/>
      <c r="MDY97" s="184"/>
      <c r="MDZ97" s="184"/>
      <c r="MEA97" s="184"/>
      <c r="MEB97" s="184"/>
      <c r="MEC97" s="184"/>
      <c r="MED97" s="184"/>
      <c r="MEE97" s="184"/>
      <c r="MEF97" s="184"/>
      <c r="MEG97" s="184"/>
      <c r="MEH97" s="184"/>
      <c r="MEI97" s="184"/>
      <c r="MEJ97" s="184"/>
      <c r="MEK97" s="184"/>
      <c r="MEL97" s="184"/>
      <c r="MEM97" s="184"/>
      <c r="MEN97" s="184"/>
      <c r="MEO97" s="184"/>
      <c r="MEP97" s="184"/>
      <c r="MEQ97" s="184"/>
      <c r="MER97" s="184"/>
      <c r="MES97" s="184"/>
      <c r="MET97" s="184"/>
      <c r="MEU97" s="184"/>
      <c r="MEV97" s="184"/>
      <c r="MEW97" s="184"/>
      <c r="MEX97" s="184"/>
      <c r="MEY97" s="184"/>
      <c r="MEZ97" s="184"/>
      <c r="MFA97" s="184"/>
      <c r="MFB97" s="184"/>
      <c r="MFC97" s="184"/>
      <c r="MFD97" s="184"/>
      <c r="MFE97" s="184"/>
      <c r="MFF97" s="184"/>
      <c r="MFG97" s="184"/>
      <c r="MFH97" s="184"/>
      <c r="MFI97" s="184"/>
      <c r="MFJ97" s="184"/>
      <c r="MFK97" s="184"/>
      <c r="MFL97" s="184"/>
      <c r="MFM97" s="184"/>
      <c r="MFN97" s="184"/>
      <c r="MFO97" s="184"/>
      <c r="MFP97" s="184"/>
      <c r="MFQ97" s="184"/>
      <c r="MFR97" s="184"/>
      <c r="MFS97" s="184"/>
      <c r="MFT97" s="184"/>
      <c r="MFU97" s="184"/>
      <c r="MFV97" s="184"/>
      <c r="MFW97" s="184"/>
      <c r="MFX97" s="184"/>
      <c r="MFY97" s="184"/>
      <c r="MFZ97" s="184"/>
      <c r="MGA97" s="184"/>
      <c r="MGB97" s="184"/>
      <c r="MGC97" s="184"/>
      <c r="MGD97" s="184"/>
      <c r="MGE97" s="184"/>
      <c r="MGF97" s="184"/>
      <c r="MGG97" s="184"/>
      <c r="MGH97" s="184"/>
      <c r="MGI97" s="184"/>
      <c r="MGJ97" s="184"/>
      <c r="MGK97" s="184"/>
      <c r="MGL97" s="184"/>
      <c r="MGM97" s="184"/>
      <c r="MGN97" s="184"/>
      <c r="MGO97" s="184"/>
      <c r="MGP97" s="184"/>
      <c r="MGQ97" s="184"/>
      <c r="MGR97" s="184"/>
      <c r="MGS97" s="184"/>
      <c r="MGT97" s="184"/>
      <c r="MGU97" s="184"/>
      <c r="MGV97" s="184"/>
      <c r="MGW97" s="184"/>
      <c r="MGX97" s="184"/>
      <c r="MGY97" s="184"/>
      <c r="MGZ97" s="184"/>
      <c r="MHA97" s="184"/>
      <c r="MHB97" s="184"/>
      <c r="MHC97" s="184"/>
      <c r="MHD97" s="184"/>
      <c r="MHE97" s="184"/>
      <c r="MHF97" s="184"/>
      <c r="MHG97" s="184"/>
      <c r="MHH97" s="184"/>
      <c r="MHI97" s="184"/>
      <c r="MHJ97" s="184"/>
      <c r="MHK97" s="184"/>
      <c r="MHL97" s="184"/>
      <c r="MHM97" s="184"/>
      <c r="MHN97" s="184"/>
      <c r="MHO97" s="184"/>
      <c r="MHP97" s="184"/>
      <c r="MHQ97" s="184"/>
      <c r="MHR97" s="184"/>
      <c r="MHS97" s="184"/>
      <c r="MHT97" s="184"/>
      <c r="MHU97" s="184"/>
      <c r="MHV97" s="184"/>
      <c r="MHW97" s="184"/>
      <c r="MHX97" s="184"/>
      <c r="MHY97" s="184"/>
      <c r="MHZ97" s="184"/>
      <c r="MIA97" s="184"/>
      <c r="MIB97" s="184"/>
      <c r="MIC97" s="184"/>
      <c r="MID97" s="184"/>
      <c r="MIE97" s="184"/>
      <c r="MIF97" s="184"/>
      <c r="MIG97" s="184"/>
      <c r="MIH97" s="184"/>
      <c r="MII97" s="184"/>
      <c r="MIJ97" s="184"/>
      <c r="MIK97" s="184"/>
      <c r="MIL97" s="184"/>
      <c r="MIM97" s="184"/>
      <c r="MIN97" s="184"/>
      <c r="MIO97" s="184"/>
      <c r="MIP97" s="184"/>
      <c r="MIQ97" s="184"/>
      <c r="MIR97" s="184"/>
      <c r="MIS97" s="184"/>
      <c r="MIT97" s="184"/>
      <c r="MIU97" s="184"/>
      <c r="MIV97" s="184"/>
      <c r="MIW97" s="184"/>
      <c r="MIX97" s="184"/>
      <c r="MIY97" s="184"/>
      <c r="MIZ97" s="184"/>
      <c r="MJA97" s="184"/>
      <c r="MJB97" s="184"/>
      <c r="MJC97" s="184"/>
      <c r="MJD97" s="184"/>
      <c r="MJE97" s="184"/>
      <c r="MJF97" s="184"/>
      <c r="MJG97" s="184"/>
      <c r="MJH97" s="184"/>
      <c r="MJI97" s="184"/>
      <c r="MJJ97" s="184"/>
      <c r="MJK97" s="184"/>
      <c r="MJL97" s="184"/>
      <c r="MJM97" s="184"/>
      <c r="MJN97" s="184"/>
      <c r="MJO97" s="184"/>
      <c r="MJP97" s="184"/>
      <c r="MJQ97" s="184"/>
      <c r="MJR97" s="184"/>
      <c r="MJS97" s="184"/>
      <c r="MJT97" s="184"/>
      <c r="MJU97" s="184"/>
      <c r="MJV97" s="184"/>
      <c r="MJW97" s="184"/>
      <c r="MJX97" s="184"/>
      <c r="MJY97" s="184"/>
      <c r="MJZ97" s="184"/>
      <c r="MKA97" s="184"/>
      <c r="MKB97" s="184"/>
      <c r="MKC97" s="184"/>
      <c r="MKD97" s="184"/>
      <c r="MKE97" s="184"/>
      <c r="MKF97" s="184"/>
      <c r="MKG97" s="184"/>
      <c r="MKH97" s="184"/>
      <c r="MKI97" s="184"/>
      <c r="MKJ97" s="184"/>
      <c r="MKK97" s="184"/>
      <c r="MKL97" s="184"/>
      <c r="MKM97" s="184"/>
      <c r="MKN97" s="184"/>
      <c r="MKO97" s="184"/>
      <c r="MKP97" s="184"/>
      <c r="MKQ97" s="184"/>
      <c r="MKR97" s="184"/>
      <c r="MKS97" s="184"/>
      <c r="MKT97" s="184"/>
      <c r="MKU97" s="184"/>
      <c r="MKV97" s="184"/>
      <c r="MKW97" s="184"/>
      <c r="MKX97" s="184"/>
      <c r="MKY97" s="184"/>
      <c r="MKZ97" s="184"/>
      <c r="MLA97" s="184"/>
      <c r="MLB97" s="184"/>
      <c r="MLC97" s="184"/>
      <c r="MLD97" s="184"/>
      <c r="MLE97" s="184"/>
      <c r="MLF97" s="184"/>
      <c r="MLG97" s="184"/>
      <c r="MLH97" s="184"/>
      <c r="MLI97" s="184"/>
      <c r="MLJ97" s="184"/>
      <c r="MLK97" s="184"/>
      <c r="MLL97" s="184"/>
      <c r="MLM97" s="184"/>
      <c r="MLN97" s="184"/>
      <c r="MLO97" s="184"/>
      <c r="MLP97" s="184"/>
      <c r="MLQ97" s="184"/>
      <c r="MLR97" s="184"/>
      <c r="MLS97" s="184"/>
      <c r="MLT97" s="184"/>
      <c r="MLU97" s="184"/>
      <c r="MLV97" s="184"/>
      <c r="MLW97" s="184"/>
      <c r="MLX97" s="184"/>
      <c r="MLY97" s="184"/>
      <c r="MLZ97" s="184"/>
      <c r="MMA97" s="184"/>
      <c r="MMB97" s="184"/>
      <c r="MMC97" s="184"/>
      <c r="MMD97" s="184"/>
      <c r="MME97" s="184"/>
      <c r="MMF97" s="184"/>
      <c r="MMG97" s="184"/>
      <c r="MMH97" s="184"/>
      <c r="MMI97" s="184"/>
      <c r="MMJ97" s="184"/>
      <c r="MMK97" s="184"/>
      <c r="MML97" s="184"/>
      <c r="MMM97" s="184"/>
      <c r="MMN97" s="184"/>
      <c r="MMO97" s="184"/>
      <c r="MMP97" s="184"/>
      <c r="MMQ97" s="184"/>
      <c r="MMR97" s="184"/>
      <c r="MMS97" s="184"/>
      <c r="MMT97" s="184"/>
      <c r="MMU97" s="184"/>
      <c r="MMV97" s="184"/>
      <c r="MMW97" s="184"/>
      <c r="MMX97" s="184"/>
      <c r="MMY97" s="184"/>
      <c r="MMZ97" s="184"/>
      <c r="MNA97" s="184"/>
      <c r="MNB97" s="184"/>
      <c r="MNC97" s="184"/>
      <c r="MND97" s="184"/>
      <c r="MNE97" s="184"/>
      <c r="MNF97" s="184"/>
      <c r="MNG97" s="184"/>
      <c r="MNH97" s="184"/>
      <c r="MNI97" s="184"/>
      <c r="MNJ97" s="184"/>
      <c r="MNK97" s="184"/>
      <c r="MNL97" s="184"/>
      <c r="MNM97" s="184"/>
      <c r="MNN97" s="184"/>
      <c r="MNO97" s="184"/>
      <c r="MNP97" s="184"/>
      <c r="MNQ97" s="184"/>
      <c r="MNR97" s="184"/>
      <c r="MNS97" s="184"/>
      <c r="MNT97" s="184"/>
      <c r="MNU97" s="184"/>
      <c r="MNV97" s="184"/>
      <c r="MNW97" s="184"/>
      <c r="MNX97" s="184"/>
      <c r="MNY97" s="184"/>
      <c r="MNZ97" s="184"/>
      <c r="MOA97" s="184"/>
      <c r="MOB97" s="184"/>
      <c r="MOC97" s="184"/>
      <c r="MOD97" s="184"/>
      <c r="MOE97" s="184"/>
      <c r="MOF97" s="184"/>
      <c r="MOG97" s="184"/>
      <c r="MOH97" s="184"/>
      <c r="MOI97" s="184"/>
      <c r="MOJ97" s="184"/>
      <c r="MOK97" s="184"/>
      <c r="MOL97" s="184"/>
      <c r="MOM97" s="184"/>
      <c r="MON97" s="184"/>
      <c r="MOO97" s="184"/>
      <c r="MOP97" s="184"/>
      <c r="MOQ97" s="184"/>
      <c r="MOR97" s="184"/>
      <c r="MOS97" s="184"/>
      <c r="MOT97" s="184"/>
      <c r="MOU97" s="184"/>
      <c r="MOV97" s="184"/>
      <c r="MOW97" s="184"/>
      <c r="MOX97" s="184"/>
      <c r="MOY97" s="184"/>
      <c r="MOZ97" s="184"/>
      <c r="MPA97" s="184"/>
      <c r="MPB97" s="184"/>
      <c r="MPC97" s="184"/>
      <c r="MPD97" s="184"/>
      <c r="MPE97" s="184"/>
      <c r="MPF97" s="184"/>
      <c r="MPG97" s="184"/>
      <c r="MPH97" s="184"/>
      <c r="MPI97" s="184"/>
      <c r="MPJ97" s="184"/>
      <c r="MPK97" s="184"/>
      <c r="MPL97" s="184"/>
      <c r="MPM97" s="184"/>
      <c r="MPN97" s="184"/>
      <c r="MPO97" s="184"/>
      <c r="MPP97" s="184"/>
      <c r="MPQ97" s="184"/>
      <c r="MPR97" s="184"/>
      <c r="MPS97" s="184"/>
      <c r="MPT97" s="184"/>
      <c r="MPU97" s="184"/>
      <c r="MPV97" s="184"/>
      <c r="MPW97" s="184"/>
      <c r="MPX97" s="184"/>
      <c r="MPY97" s="184"/>
      <c r="MPZ97" s="184"/>
      <c r="MQA97" s="184"/>
      <c r="MQB97" s="184"/>
      <c r="MQC97" s="184"/>
      <c r="MQD97" s="184"/>
      <c r="MQE97" s="184"/>
      <c r="MQF97" s="184"/>
      <c r="MQG97" s="184"/>
      <c r="MQH97" s="184"/>
      <c r="MQI97" s="184"/>
      <c r="MQJ97" s="184"/>
      <c r="MQK97" s="184"/>
      <c r="MQL97" s="184"/>
      <c r="MQM97" s="184"/>
      <c r="MQN97" s="184"/>
      <c r="MQO97" s="184"/>
      <c r="MQP97" s="184"/>
      <c r="MQQ97" s="184"/>
      <c r="MQR97" s="184"/>
      <c r="MQS97" s="184"/>
      <c r="MQT97" s="184"/>
      <c r="MQU97" s="184"/>
      <c r="MQV97" s="184"/>
      <c r="MQW97" s="184"/>
      <c r="MQX97" s="184"/>
      <c r="MQY97" s="184"/>
      <c r="MQZ97" s="184"/>
      <c r="MRA97" s="184"/>
      <c r="MRB97" s="184"/>
      <c r="MRC97" s="184"/>
      <c r="MRD97" s="184"/>
      <c r="MRE97" s="184"/>
      <c r="MRF97" s="184"/>
      <c r="MRG97" s="184"/>
      <c r="MRH97" s="184"/>
      <c r="MRI97" s="184"/>
      <c r="MRJ97" s="184"/>
      <c r="MRK97" s="184"/>
      <c r="MRL97" s="184"/>
      <c r="MRM97" s="184"/>
      <c r="MRN97" s="184"/>
      <c r="MRO97" s="184"/>
      <c r="MRP97" s="184"/>
      <c r="MRQ97" s="184"/>
      <c r="MRR97" s="184"/>
      <c r="MRS97" s="184"/>
      <c r="MRT97" s="184"/>
      <c r="MRU97" s="184"/>
      <c r="MRV97" s="184"/>
      <c r="MRW97" s="184"/>
      <c r="MRX97" s="184"/>
      <c r="MRY97" s="184"/>
      <c r="MRZ97" s="184"/>
      <c r="MSA97" s="184"/>
      <c r="MSB97" s="184"/>
      <c r="MSC97" s="184"/>
      <c r="MSD97" s="184"/>
      <c r="MSE97" s="184"/>
      <c r="MSF97" s="184"/>
      <c r="MSG97" s="184"/>
      <c r="MSH97" s="184"/>
      <c r="MSI97" s="184"/>
      <c r="MSJ97" s="184"/>
      <c r="MSK97" s="184"/>
      <c r="MSL97" s="184"/>
      <c r="MSM97" s="184"/>
      <c r="MSN97" s="184"/>
      <c r="MSO97" s="184"/>
      <c r="MSP97" s="184"/>
      <c r="MSQ97" s="184"/>
      <c r="MSR97" s="184"/>
      <c r="MSS97" s="184"/>
      <c r="MST97" s="184"/>
      <c r="MSU97" s="184"/>
      <c r="MSV97" s="184"/>
      <c r="MSW97" s="184"/>
      <c r="MSX97" s="184"/>
      <c r="MSY97" s="184"/>
      <c r="MSZ97" s="184"/>
      <c r="MTA97" s="184"/>
      <c r="MTB97" s="184"/>
      <c r="MTC97" s="184"/>
      <c r="MTD97" s="184"/>
      <c r="MTE97" s="184"/>
      <c r="MTF97" s="184"/>
      <c r="MTG97" s="184"/>
      <c r="MTH97" s="184"/>
      <c r="MTI97" s="184"/>
      <c r="MTJ97" s="184"/>
      <c r="MTK97" s="184"/>
      <c r="MTL97" s="184"/>
      <c r="MTM97" s="184"/>
      <c r="MTN97" s="184"/>
      <c r="MTO97" s="184"/>
      <c r="MTP97" s="184"/>
      <c r="MTQ97" s="184"/>
      <c r="MTR97" s="184"/>
      <c r="MTS97" s="184"/>
      <c r="MTT97" s="184"/>
      <c r="MTU97" s="184"/>
      <c r="MTV97" s="184"/>
      <c r="MTW97" s="184"/>
      <c r="MTX97" s="184"/>
      <c r="MTY97" s="184"/>
      <c r="MTZ97" s="184"/>
      <c r="MUA97" s="184"/>
      <c r="MUB97" s="184"/>
      <c r="MUC97" s="184"/>
      <c r="MUD97" s="184"/>
      <c r="MUE97" s="184"/>
      <c r="MUF97" s="184"/>
      <c r="MUG97" s="184"/>
      <c r="MUH97" s="184"/>
      <c r="MUI97" s="184"/>
      <c r="MUJ97" s="184"/>
      <c r="MUK97" s="184"/>
      <c r="MUL97" s="184"/>
      <c r="MUM97" s="184"/>
      <c r="MUN97" s="184"/>
      <c r="MUO97" s="184"/>
      <c r="MUP97" s="184"/>
      <c r="MUQ97" s="184"/>
      <c r="MUR97" s="184"/>
      <c r="MUS97" s="184"/>
      <c r="MUT97" s="184"/>
      <c r="MUU97" s="184"/>
      <c r="MUV97" s="184"/>
      <c r="MUW97" s="184"/>
      <c r="MUX97" s="184"/>
      <c r="MUY97" s="184"/>
      <c r="MUZ97" s="184"/>
      <c r="MVA97" s="184"/>
      <c r="MVB97" s="184"/>
      <c r="MVC97" s="184"/>
      <c r="MVD97" s="184"/>
      <c r="MVE97" s="184"/>
      <c r="MVF97" s="184"/>
      <c r="MVG97" s="184"/>
      <c r="MVH97" s="184"/>
      <c r="MVI97" s="184"/>
      <c r="MVJ97" s="184"/>
      <c r="MVK97" s="184"/>
      <c r="MVL97" s="184"/>
      <c r="MVM97" s="184"/>
      <c r="MVN97" s="184"/>
      <c r="MVO97" s="184"/>
      <c r="MVP97" s="184"/>
      <c r="MVQ97" s="184"/>
      <c r="MVR97" s="184"/>
      <c r="MVS97" s="184"/>
      <c r="MVT97" s="184"/>
      <c r="MVU97" s="184"/>
      <c r="MVV97" s="184"/>
      <c r="MVW97" s="184"/>
      <c r="MVX97" s="184"/>
      <c r="MVY97" s="184"/>
      <c r="MVZ97" s="184"/>
      <c r="MWA97" s="184"/>
      <c r="MWB97" s="184"/>
      <c r="MWC97" s="184"/>
      <c r="MWD97" s="184"/>
      <c r="MWE97" s="184"/>
      <c r="MWF97" s="184"/>
      <c r="MWG97" s="184"/>
      <c r="MWH97" s="184"/>
      <c r="MWI97" s="184"/>
      <c r="MWJ97" s="184"/>
      <c r="MWK97" s="184"/>
      <c r="MWL97" s="184"/>
      <c r="MWM97" s="184"/>
      <c r="MWN97" s="184"/>
      <c r="MWO97" s="184"/>
      <c r="MWP97" s="184"/>
      <c r="MWQ97" s="184"/>
      <c r="MWR97" s="184"/>
      <c r="MWS97" s="184"/>
      <c r="MWT97" s="184"/>
      <c r="MWU97" s="184"/>
      <c r="MWV97" s="184"/>
      <c r="MWW97" s="184"/>
      <c r="MWX97" s="184"/>
      <c r="MWY97" s="184"/>
      <c r="MWZ97" s="184"/>
      <c r="MXA97" s="184"/>
      <c r="MXB97" s="184"/>
      <c r="MXC97" s="184"/>
      <c r="MXD97" s="184"/>
      <c r="MXE97" s="184"/>
      <c r="MXF97" s="184"/>
      <c r="MXG97" s="184"/>
      <c r="MXH97" s="184"/>
      <c r="MXI97" s="184"/>
      <c r="MXJ97" s="184"/>
      <c r="MXK97" s="184"/>
      <c r="MXL97" s="184"/>
      <c r="MXM97" s="184"/>
      <c r="MXN97" s="184"/>
      <c r="MXO97" s="184"/>
      <c r="MXP97" s="184"/>
      <c r="MXQ97" s="184"/>
      <c r="MXR97" s="184"/>
      <c r="MXS97" s="184"/>
      <c r="MXT97" s="184"/>
      <c r="MXU97" s="184"/>
      <c r="MXV97" s="184"/>
      <c r="MXW97" s="184"/>
      <c r="MXX97" s="184"/>
      <c r="MXY97" s="184"/>
      <c r="MXZ97" s="184"/>
      <c r="MYA97" s="184"/>
      <c r="MYB97" s="184"/>
      <c r="MYC97" s="184"/>
      <c r="MYD97" s="184"/>
      <c r="MYE97" s="184"/>
      <c r="MYF97" s="184"/>
      <c r="MYG97" s="184"/>
      <c r="MYH97" s="184"/>
      <c r="MYI97" s="184"/>
      <c r="MYJ97" s="184"/>
      <c r="MYK97" s="184"/>
      <c r="MYL97" s="184"/>
      <c r="MYM97" s="184"/>
      <c r="MYN97" s="184"/>
      <c r="MYO97" s="184"/>
      <c r="MYP97" s="184"/>
      <c r="MYQ97" s="184"/>
      <c r="MYR97" s="184"/>
      <c r="MYS97" s="184"/>
      <c r="MYT97" s="184"/>
      <c r="MYU97" s="184"/>
      <c r="MYV97" s="184"/>
      <c r="MYW97" s="184"/>
      <c r="MYX97" s="184"/>
      <c r="MYY97" s="184"/>
      <c r="MYZ97" s="184"/>
      <c r="MZA97" s="184"/>
      <c r="MZB97" s="184"/>
      <c r="MZC97" s="184"/>
      <c r="MZD97" s="184"/>
      <c r="MZE97" s="184"/>
      <c r="MZF97" s="184"/>
      <c r="MZG97" s="184"/>
      <c r="MZH97" s="184"/>
      <c r="MZI97" s="184"/>
      <c r="MZJ97" s="184"/>
      <c r="MZK97" s="184"/>
      <c r="MZL97" s="184"/>
      <c r="MZM97" s="184"/>
      <c r="MZN97" s="184"/>
      <c r="MZO97" s="184"/>
      <c r="MZP97" s="184"/>
      <c r="MZQ97" s="184"/>
      <c r="MZR97" s="184"/>
      <c r="MZS97" s="184"/>
      <c r="MZT97" s="184"/>
      <c r="MZU97" s="184"/>
      <c r="MZV97" s="184"/>
      <c r="MZW97" s="184"/>
      <c r="MZX97" s="184"/>
      <c r="MZY97" s="184"/>
      <c r="MZZ97" s="184"/>
      <c r="NAA97" s="184"/>
      <c r="NAB97" s="184"/>
      <c r="NAC97" s="184"/>
      <c r="NAD97" s="184"/>
      <c r="NAE97" s="184"/>
      <c r="NAF97" s="184"/>
      <c r="NAG97" s="184"/>
      <c r="NAH97" s="184"/>
      <c r="NAI97" s="184"/>
      <c r="NAJ97" s="184"/>
      <c r="NAK97" s="184"/>
      <c r="NAL97" s="184"/>
      <c r="NAM97" s="184"/>
      <c r="NAN97" s="184"/>
      <c r="NAO97" s="184"/>
      <c r="NAP97" s="184"/>
      <c r="NAQ97" s="184"/>
      <c r="NAR97" s="184"/>
      <c r="NAS97" s="184"/>
      <c r="NAT97" s="184"/>
      <c r="NAU97" s="184"/>
      <c r="NAV97" s="184"/>
      <c r="NAW97" s="184"/>
      <c r="NAX97" s="184"/>
      <c r="NAY97" s="184"/>
      <c r="NAZ97" s="184"/>
      <c r="NBA97" s="184"/>
      <c r="NBB97" s="184"/>
      <c r="NBC97" s="184"/>
      <c r="NBD97" s="184"/>
      <c r="NBE97" s="184"/>
      <c r="NBF97" s="184"/>
      <c r="NBG97" s="184"/>
      <c r="NBH97" s="184"/>
      <c r="NBI97" s="184"/>
      <c r="NBJ97" s="184"/>
      <c r="NBK97" s="184"/>
      <c r="NBL97" s="184"/>
      <c r="NBM97" s="184"/>
      <c r="NBN97" s="184"/>
      <c r="NBO97" s="184"/>
      <c r="NBP97" s="184"/>
      <c r="NBQ97" s="184"/>
      <c r="NBR97" s="184"/>
      <c r="NBS97" s="184"/>
      <c r="NBT97" s="184"/>
      <c r="NBU97" s="184"/>
      <c r="NBV97" s="184"/>
      <c r="NBW97" s="184"/>
      <c r="NBX97" s="184"/>
      <c r="NBY97" s="184"/>
      <c r="NBZ97" s="184"/>
      <c r="NCA97" s="184"/>
      <c r="NCB97" s="184"/>
      <c r="NCC97" s="184"/>
      <c r="NCD97" s="184"/>
      <c r="NCE97" s="184"/>
      <c r="NCF97" s="184"/>
      <c r="NCG97" s="184"/>
      <c r="NCH97" s="184"/>
      <c r="NCI97" s="184"/>
      <c r="NCJ97" s="184"/>
      <c r="NCK97" s="184"/>
      <c r="NCL97" s="184"/>
      <c r="NCM97" s="184"/>
      <c r="NCN97" s="184"/>
      <c r="NCO97" s="184"/>
      <c r="NCP97" s="184"/>
      <c r="NCQ97" s="184"/>
      <c r="NCR97" s="184"/>
      <c r="NCS97" s="184"/>
      <c r="NCT97" s="184"/>
      <c r="NCU97" s="184"/>
      <c r="NCV97" s="184"/>
      <c r="NCW97" s="184"/>
      <c r="NCX97" s="184"/>
      <c r="NCY97" s="184"/>
      <c r="NCZ97" s="184"/>
      <c r="NDA97" s="184"/>
      <c r="NDB97" s="184"/>
      <c r="NDC97" s="184"/>
      <c r="NDD97" s="184"/>
      <c r="NDE97" s="184"/>
      <c r="NDF97" s="184"/>
      <c r="NDG97" s="184"/>
      <c r="NDH97" s="184"/>
      <c r="NDI97" s="184"/>
      <c r="NDJ97" s="184"/>
      <c r="NDK97" s="184"/>
      <c r="NDL97" s="184"/>
      <c r="NDM97" s="184"/>
      <c r="NDN97" s="184"/>
      <c r="NDO97" s="184"/>
      <c r="NDP97" s="184"/>
      <c r="NDQ97" s="184"/>
      <c r="NDR97" s="184"/>
      <c r="NDS97" s="184"/>
      <c r="NDT97" s="184"/>
      <c r="NDU97" s="184"/>
      <c r="NDV97" s="184"/>
      <c r="NDW97" s="184"/>
      <c r="NDX97" s="184"/>
      <c r="NDY97" s="184"/>
      <c r="NDZ97" s="184"/>
      <c r="NEA97" s="184"/>
      <c r="NEB97" s="184"/>
      <c r="NEC97" s="184"/>
      <c r="NED97" s="184"/>
      <c r="NEE97" s="184"/>
      <c r="NEF97" s="184"/>
      <c r="NEG97" s="184"/>
      <c r="NEH97" s="184"/>
      <c r="NEI97" s="184"/>
      <c r="NEJ97" s="184"/>
      <c r="NEK97" s="184"/>
      <c r="NEL97" s="184"/>
      <c r="NEM97" s="184"/>
      <c r="NEN97" s="184"/>
      <c r="NEO97" s="184"/>
      <c r="NEP97" s="184"/>
      <c r="NEQ97" s="184"/>
      <c r="NER97" s="184"/>
      <c r="NES97" s="184"/>
      <c r="NET97" s="184"/>
      <c r="NEU97" s="184"/>
      <c r="NEV97" s="184"/>
      <c r="NEW97" s="184"/>
      <c r="NEX97" s="184"/>
      <c r="NEY97" s="184"/>
      <c r="NEZ97" s="184"/>
      <c r="NFA97" s="184"/>
      <c r="NFB97" s="184"/>
      <c r="NFC97" s="184"/>
      <c r="NFD97" s="184"/>
      <c r="NFE97" s="184"/>
      <c r="NFF97" s="184"/>
      <c r="NFG97" s="184"/>
      <c r="NFH97" s="184"/>
      <c r="NFI97" s="184"/>
      <c r="NFJ97" s="184"/>
      <c r="NFK97" s="184"/>
      <c r="NFL97" s="184"/>
      <c r="NFM97" s="184"/>
      <c r="NFN97" s="184"/>
      <c r="NFO97" s="184"/>
      <c r="NFP97" s="184"/>
      <c r="NFQ97" s="184"/>
      <c r="NFR97" s="184"/>
      <c r="NFS97" s="184"/>
      <c r="NFT97" s="184"/>
      <c r="NFU97" s="184"/>
      <c r="NFV97" s="184"/>
      <c r="NFW97" s="184"/>
      <c r="NFX97" s="184"/>
      <c r="NFY97" s="184"/>
      <c r="NFZ97" s="184"/>
      <c r="NGA97" s="184"/>
      <c r="NGB97" s="184"/>
      <c r="NGC97" s="184"/>
      <c r="NGD97" s="184"/>
      <c r="NGE97" s="184"/>
      <c r="NGF97" s="184"/>
      <c r="NGG97" s="184"/>
      <c r="NGH97" s="184"/>
      <c r="NGI97" s="184"/>
      <c r="NGJ97" s="184"/>
      <c r="NGK97" s="184"/>
      <c r="NGL97" s="184"/>
      <c r="NGM97" s="184"/>
      <c r="NGN97" s="184"/>
      <c r="NGO97" s="184"/>
      <c r="NGP97" s="184"/>
      <c r="NGQ97" s="184"/>
      <c r="NGR97" s="184"/>
      <c r="NGS97" s="184"/>
      <c r="NGT97" s="184"/>
      <c r="NGU97" s="184"/>
      <c r="NGV97" s="184"/>
      <c r="NGW97" s="184"/>
      <c r="NGX97" s="184"/>
      <c r="NGY97" s="184"/>
      <c r="NGZ97" s="184"/>
      <c r="NHA97" s="184"/>
      <c r="NHB97" s="184"/>
      <c r="NHC97" s="184"/>
      <c r="NHD97" s="184"/>
      <c r="NHE97" s="184"/>
      <c r="NHF97" s="184"/>
      <c r="NHG97" s="184"/>
      <c r="NHH97" s="184"/>
      <c r="NHI97" s="184"/>
      <c r="NHJ97" s="184"/>
      <c r="NHK97" s="184"/>
      <c r="NHL97" s="184"/>
      <c r="NHM97" s="184"/>
      <c r="NHN97" s="184"/>
      <c r="NHO97" s="184"/>
      <c r="NHP97" s="184"/>
      <c r="NHQ97" s="184"/>
      <c r="NHR97" s="184"/>
      <c r="NHS97" s="184"/>
      <c r="NHT97" s="184"/>
      <c r="NHU97" s="184"/>
      <c r="NHV97" s="184"/>
      <c r="NHW97" s="184"/>
      <c r="NHX97" s="184"/>
      <c r="NHY97" s="184"/>
      <c r="NHZ97" s="184"/>
      <c r="NIA97" s="184"/>
      <c r="NIB97" s="184"/>
      <c r="NIC97" s="184"/>
      <c r="NID97" s="184"/>
      <c r="NIE97" s="184"/>
      <c r="NIF97" s="184"/>
      <c r="NIG97" s="184"/>
      <c r="NIH97" s="184"/>
      <c r="NII97" s="184"/>
      <c r="NIJ97" s="184"/>
      <c r="NIK97" s="184"/>
      <c r="NIL97" s="184"/>
      <c r="NIM97" s="184"/>
      <c r="NIN97" s="184"/>
      <c r="NIO97" s="184"/>
      <c r="NIP97" s="184"/>
      <c r="NIQ97" s="184"/>
      <c r="NIR97" s="184"/>
      <c r="NIS97" s="184"/>
      <c r="NIT97" s="184"/>
      <c r="NIU97" s="184"/>
      <c r="NIV97" s="184"/>
      <c r="NIW97" s="184"/>
      <c r="NIX97" s="184"/>
      <c r="NIY97" s="184"/>
      <c r="NIZ97" s="184"/>
      <c r="NJA97" s="184"/>
      <c r="NJB97" s="184"/>
      <c r="NJC97" s="184"/>
      <c r="NJD97" s="184"/>
      <c r="NJE97" s="184"/>
      <c r="NJF97" s="184"/>
      <c r="NJG97" s="184"/>
      <c r="NJH97" s="184"/>
      <c r="NJI97" s="184"/>
      <c r="NJJ97" s="184"/>
      <c r="NJK97" s="184"/>
      <c r="NJL97" s="184"/>
      <c r="NJM97" s="184"/>
      <c r="NJN97" s="184"/>
      <c r="NJO97" s="184"/>
      <c r="NJP97" s="184"/>
      <c r="NJQ97" s="184"/>
      <c r="NJR97" s="184"/>
      <c r="NJS97" s="184"/>
      <c r="NJT97" s="184"/>
      <c r="NJU97" s="184"/>
      <c r="NJV97" s="184"/>
      <c r="NJW97" s="184"/>
      <c r="NJX97" s="184"/>
      <c r="NJY97" s="184"/>
      <c r="NJZ97" s="184"/>
      <c r="NKA97" s="184"/>
      <c r="NKB97" s="184"/>
      <c r="NKC97" s="184"/>
      <c r="NKD97" s="184"/>
      <c r="NKE97" s="184"/>
      <c r="NKF97" s="184"/>
      <c r="NKG97" s="184"/>
      <c r="NKH97" s="184"/>
      <c r="NKI97" s="184"/>
      <c r="NKJ97" s="184"/>
      <c r="NKK97" s="184"/>
      <c r="NKL97" s="184"/>
      <c r="NKM97" s="184"/>
      <c r="NKN97" s="184"/>
      <c r="NKO97" s="184"/>
      <c r="NKP97" s="184"/>
      <c r="NKQ97" s="184"/>
      <c r="NKR97" s="184"/>
      <c r="NKS97" s="184"/>
      <c r="NKT97" s="184"/>
      <c r="NKU97" s="184"/>
      <c r="NKV97" s="184"/>
      <c r="NKW97" s="184"/>
      <c r="NKX97" s="184"/>
      <c r="NKY97" s="184"/>
      <c r="NKZ97" s="184"/>
      <c r="NLA97" s="184"/>
      <c r="NLB97" s="184"/>
      <c r="NLC97" s="184"/>
      <c r="NLD97" s="184"/>
      <c r="NLE97" s="184"/>
      <c r="NLF97" s="184"/>
      <c r="NLG97" s="184"/>
      <c r="NLH97" s="184"/>
      <c r="NLI97" s="184"/>
      <c r="NLJ97" s="184"/>
      <c r="NLK97" s="184"/>
      <c r="NLL97" s="184"/>
      <c r="NLM97" s="184"/>
      <c r="NLN97" s="184"/>
      <c r="NLO97" s="184"/>
      <c r="NLP97" s="184"/>
      <c r="NLQ97" s="184"/>
      <c r="NLR97" s="184"/>
      <c r="NLS97" s="184"/>
      <c r="NLT97" s="184"/>
      <c r="NLU97" s="184"/>
      <c r="NLV97" s="184"/>
      <c r="NLW97" s="184"/>
      <c r="NLX97" s="184"/>
      <c r="NLY97" s="184"/>
      <c r="NLZ97" s="184"/>
      <c r="NMA97" s="184"/>
      <c r="NMB97" s="184"/>
      <c r="NMC97" s="184"/>
      <c r="NMD97" s="184"/>
      <c r="NME97" s="184"/>
      <c r="NMF97" s="184"/>
      <c r="NMG97" s="184"/>
      <c r="NMH97" s="184"/>
      <c r="NMI97" s="184"/>
      <c r="NMJ97" s="184"/>
      <c r="NMK97" s="184"/>
      <c r="NML97" s="184"/>
      <c r="NMM97" s="184"/>
      <c r="NMN97" s="184"/>
      <c r="NMO97" s="184"/>
      <c r="NMP97" s="184"/>
      <c r="NMQ97" s="184"/>
      <c r="NMR97" s="184"/>
      <c r="NMS97" s="184"/>
      <c r="NMT97" s="184"/>
      <c r="NMU97" s="184"/>
      <c r="NMV97" s="184"/>
      <c r="NMW97" s="184"/>
      <c r="NMX97" s="184"/>
      <c r="NMY97" s="184"/>
      <c r="NMZ97" s="184"/>
      <c r="NNA97" s="184"/>
      <c r="NNB97" s="184"/>
      <c r="NNC97" s="184"/>
      <c r="NND97" s="184"/>
      <c r="NNE97" s="184"/>
      <c r="NNF97" s="184"/>
      <c r="NNG97" s="184"/>
      <c r="NNH97" s="184"/>
      <c r="NNI97" s="184"/>
      <c r="NNJ97" s="184"/>
      <c r="NNK97" s="184"/>
      <c r="NNL97" s="184"/>
      <c r="NNM97" s="184"/>
      <c r="NNN97" s="184"/>
      <c r="NNO97" s="184"/>
      <c r="NNP97" s="184"/>
      <c r="NNQ97" s="184"/>
      <c r="NNR97" s="184"/>
      <c r="NNS97" s="184"/>
      <c r="NNT97" s="184"/>
      <c r="NNU97" s="184"/>
      <c r="NNV97" s="184"/>
      <c r="NNW97" s="184"/>
      <c r="NNX97" s="184"/>
      <c r="NNY97" s="184"/>
      <c r="NNZ97" s="184"/>
      <c r="NOA97" s="184"/>
      <c r="NOB97" s="184"/>
      <c r="NOC97" s="184"/>
      <c r="NOD97" s="184"/>
      <c r="NOE97" s="184"/>
      <c r="NOF97" s="184"/>
      <c r="NOG97" s="184"/>
      <c r="NOH97" s="184"/>
      <c r="NOI97" s="184"/>
      <c r="NOJ97" s="184"/>
      <c r="NOK97" s="184"/>
      <c r="NOL97" s="184"/>
      <c r="NOM97" s="184"/>
      <c r="NON97" s="184"/>
      <c r="NOO97" s="184"/>
      <c r="NOP97" s="184"/>
      <c r="NOQ97" s="184"/>
      <c r="NOR97" s="184"/>
      <c r="NOS97" s="184"/>
      <c r="NOT97" s="184"/>
      <c r="NOU97" s="184"/>
      <c r="NOV97" s="184"/>
      <c r="NOW97" s="184"/>
      <c r="NOX97" s="184"/>
      <c r="NOY97" s="184"/>
      <c r="NOZ97" s="184"/>
      <c r="NPA97" s="184"/>
      <c r="NPB97" s="184"/>
      <c r="NPC97" s="184"/>
      <c r="NPD97" s="184"/>
      <c r="NPE97" s="184"/>
      <c r="NPF97" s="184"/>
      <c r="NPG97" s="184"/>
      <c r="NPH97" s="184"/>
      <c r="NPI97" s="184"/>
      <c r="NPJ97" s="184"/>
      <c r="NPK97" s="184"/>
      <c r="NPL97" s="184"/>
      <c r="NPM97" s="184"/>
      <c r="NPN97" s="184"/>
      <c r="NPO97" s="184"/>
      <c r="NPP97" s="184"/>
      <c r="NPQ97" s="184"/>
      <c r="NPR97" s="184"/>
      <c r="NPS97" s="184"/>
      <c r="NPT97" s="184"/>
      <c r="NPU97" s="184"/>
      <c r="NPV97" s="184"/>
      <c r="NPW97" s="184"/>
      <c r="NPX97" s="184"/>
      <c r="NPY97" s="184"/>
      <c r="NPZ97" s="184"/>
      <c r="NQA97" s="184"/>
      <c r="NQB97" s="184"/>
      <c r="NQC97" s="184"/>
      <c r="NQD97" s="184"/>
      <c r="NQE97" s="184"/>
      <c r="NQF97" s="184"/>
      <c r="NQG97" s="184"/>
      <c r="NQH97" s="184"/>
      <c r="NQI97" s="184"/>
      <c r="NQJ97" s="184"/>
      <c r="NQK97" s="184"/>
      <c r="NQL97" s="184"/>
      <c r="NQM97" s="184"/>
      <c r="NQN97" s="184"/>
      <c r="NQO97" s="184"/>
      <c r="NQP97" s="184"/>
      <c r="NQQ97" s="184"/>
      <c r="NQR97" s="184"/>
      <c r="NQS97" s="184"/>
      <c r="NQT97" s="184"/>
      <c r="NQU97" s="184"/>
      <c r="NQV97" s="184"/>
      <c r="NQW97" s="184"/>
      <c r="NQX97" s="184"/>
      <c r="NQY97" s="184"/>
      <c r="NQZ97" s="184"/>
      <c r="NRA97" s="184"/>
      <c r="NRB97" s="184"/>
      <c r="NRC97" s="184"/>
      <c r="NRD97" s="184"/>
      <c r="NRE97" s="184"/>
      <c r="NRF97" s="184"/>
      <c r="NRG97" s="184"/>
      <c r="NRH97" s="184"/>
      <c r="NRI97" s="184"/>
      <c r="NRJ97" s="184"/>
      <c r="NRK97" s="184"/>
      <c r="NRL97" s="184"/>
      <c r="NRM97" s="184"/>
      <c r="NRN97" s="184"/>
      <c r="NRO97" s="184"/>
      <c r="NRP97" s="184"/>
      <c r="NRQ97" s="184"/>
      <c r="NRR97" s="184"/>
      <c r="NRS97" s="184"/>
      <c r="NRT97" s="184"/>
      <c r="NRU97" s="184"/>
      <c r="NRV97" s="184"/>
      <c r="NRW97" s="184"/>
      <c r="NRX97" s="184"/>
      <c r="NRY97" s="184"/>
      <c r="NRZ97" s="184"/>
      <c r="NSA97" s="184"/>
      <c r="NSB97" s="184"/>
      <c r="NSC97" s="184"/>
      <c r="NSD97" s="184"/>
      <c r="NSE97" s="184"/>
      <c r="NSF97" s="184"/>
      <c r="NSG97" s="184"/>
      <c r="NSH97" s="184"/>
      <c r="NSI97" s="184"/>
      <c r="NSJ97" s="184"/>
      <c r="NSK97" s="184"/>
      <c r="NSL97" s="184"/>
      <c r="NSM97" s="184"/>
      <c r="NSN97" s="184"/>
      <c r="NSO97" s="184"/>
      <c r="NSP97" s="184"/>
      <c r="NSQ97" s="184"/>
      <c r="NSR97" s="184"/>
      <c r="NSS97" s="184"/>
      <c r="NST97" s="184"/>
      <c r="NSU97" s="184"/>
      <c r="NSV97" s="184"/>
      <c r="NSW97" s="184"/>
      <c r="NSX97" s="184"/>
      <c r="NSY97" s="184"/>
      <c r="NSZ97" s="184"/>
      <c r="NTA97" s="184"/>
      <c r="NTB97" s="184"/>
      <c r="NTC97" s="184"/>
      <c r="NTD97" s="184"/>
      <c r="NTE97" s="184"/>
      <c r="NTF97" s="184"/>
      <c r="NTG97" s="184"/>
      <c r="NTH97" s="184"/>
      <c r="NTI97" s="184"/>
      <c r="NTJ97" s="184"/>
      <c r="NTK97" s="184"/>
      <c r="NTL97" s="184"/>
      <c r="NTM97" s="184"/>
      <c r="NTN97" s="184"/>
      <c r="NTO97" s="184"/>
      <c r="NTP97" s="184"/>
      <c r="NTQ97" s="184"/>
      <c r="NTR97" s="184"/>
      <c r="NTS97" s="184"/>
      <c r="NTT97" s="184"/>
      <c r="NTU97" s="184"/>
      <c r="NTV97" s="184"/>
      <c r="NTW97" s="184"/>
      <c r="NTX97" s="184"/>
      <c r="NTY97" s="184"/>
      <c r="NTZ97" s="184"/>
      <c r="NUA97" s="184"/>
      <c r="NUB97" s="184"/>
      <c r="NUC97" s="184"/>
      <c r="NUD97" s="184"/>
      <c r="NUE97" s="184"/>
      <c r="NUF97" s="184"/>
      <c r="NUG97" s="184"/>
      <c r="NUH97" s="184"/>
      <c r="NUI97" s="184"/>
      <c r="NUJ97" s="184"/>
      <c r="NUK97" s="184"/>
      <c r="NUL97" s="184"/>
      <c r="NUM97" s="184"/>
      <c r="NUN97" s="184"/>
      <c r="NUO97" s="184"/>
      <c r="NUP97" s="184"/>
      <c r="NUQ97" s="184"/>
      <c r="NUR97" s="184"/>
      <c r="NUS97" s="184"/>
      <c r="NUT97" s="184"/>
      <c r="NUU97" s="184"/>
      <c r="NUV97" s="184"/>
      <c r="NUW97" s="184"/>
      <c r="NUX97" s="184"/>
      <c r="NUY97" s="184"/>
      <c r="NUZ97" s="184"/>
      <c r="NVA97" s="184"/>
      <c r="NVB97" s="184"/>
      <c r="NVC97" s="184"/>
      <c r="NVD97" s="184"/>
      <c r="NVE97" s="184"/>
      <c r="NVF97" s="184"/>
      <c r="NVG97" s="184"/>
      <c r="NVH97" s="184"/>
      <c r="NVI97" s="184"/>
      <c r="NVJ97" s="184"/>
      <c r="NVK97" s="184"/>
      <c r="NVL97" s="184"/>
      <c r="NVM97" s="184"/>
      <c r="NVN97" s="184"/>
      <c r="NVO97" s="184"/>
      <c r="NVP97" s="184"/>
      <c r="NVQ97" s="184"/>
      <c r="NVR97" s="184"/>
      <c r="NVS97" s="184"/>
      <c r="NVT97" s="184"/>
      <c r="NVU97" s="184"/>
      <c r="NVV97" s="184"/>
      <c r="NVW97" s="184"/>
      <c r="NVX97" s="184"/>
      <c r="NVY97" s="184"/>
      <c r="NVZ97" s="184"/>
      <c r="NWA97" s="184"/>
      <c r="NWB97" s="184"/>
      <c r="NWC97" s="184"/>
      <c r="NWD97" s="184"/>
      <c r="NWE97" s="184"/>
      <c r="NWF97" s="184"/>
      <c r="NWG97" s="184"/>
      <c r="NWH97" s="184"/>
      <c r="NWI97" s="184"/>
      <c r="NWJ97" s="184"/>
      <c r="NWK97" s="184"/>
      <c r="NWL97" s="184"/>
      <c r="NWM97" s="184"/>
      <c r="NWN97" s="184"/>
      <c r="NWO97" s="184"/>
      <c r="NWP97" s="184"/>
      <c r="NWQ97" s="184"/>
      <c r="NWR97" s="184"/>
      <c r="NWS97" s="184"/>
      <c r="NWT97" s="184"/>
      <c r="NWU97" s="184"/>
      <c r="NWV97" s="184"/>
      <c r="NWW97" s="184"/>
      <c r="NWX97" s="184"/>
      <c r="NWY97" s="184"/>
      <c r="NWZ97" s="184"/>
      <c r="NXA97" s="184"/>
      <c r="NXB97" s="184"/>
      <c r="NXC97" s="184"/>
      <c r="NXD97" s="184"/>
      <c r="NXE97" s="184"/>
      <c r="NXF97" s="184"/>
      <c r="NXG97" s="184"/>
      <c r="NXH97" s="184"/>
      <c r="NXI97" s="184"/>
      <c r="NXJ97" s="184"/>
      <c r="NXK97" s="184"/>
      <c r="NXL97" s="184"/>
      <c r="NXM97" s="184"/>
      <c r="NXN97" s="184"/>
      <c r="NXO97" s="184"/>
      <c r="NXP97" s="184"/>
      <c r="NXQ97" s="184"/>
      <c r="NXR97" s="184"/>
      <c r="NXS97" s="184"/>
      <c r="NXT97" s="184"/>
      <c r="NXU97" s="184"/>
      <c r="NXV97" s="184"/>
      <c r="NXW97" s="184"/>
      <c r="NXX97" s="184"/>
      <c r="NXY97" s="184"/>
      <c r="NXZ97" s="184"/>
      <c r="NYA97" s="184"/>
      <c r="NYB97" s="184"/>
      <c r="NYC97" s="184"/>
      <c r="NYD97" s="184"/>
      <c r="NYE97" s="184"/>
      <c r="NYF97" s="184"/>
      <c r="NYG97" s="184"/>
      <c r="NYH97" s="184"/>
      <c r="NYI97" s="184"/>
      <c r="NYJ97" s="184"/>
      <c r="NYK97" s="184"/>
      <c r="NYL97" s="184"/>
      <c r="NYM97" s="184"/>
      <c r="NYN97" s="184"/>
      <c r="NYO97" s="184"/>
      <c r="NYP97" s="184"/>
      <c r="NYQ97" s="184"/>
      <c r="NYR97" s="184"/>
      <c r="NYS97" s="184"/>
      <c r="NYT97" s="184"/>
      <c r="NYU97" s="184"/>
      <c r="NYV97" s="184"/>
      <c r="NYW97" s="184"/>
      <c r="NYX97" s="184"/>
      <c r="NYY97" s="184"/>
      <c r="NYZ97" s="184"/>
      <c r="NZA97" s="184"/>
      <c r="NZB97" s="184"/>
      <c r="NZC97" s="184"/>
      <c r="NZD97" s="184"/>
      <c r="NZE97" s="184"/>
      <c r="NZF97" s="184"/>
      <c r="NZG97" s="184"/>
      <c r="NZH97" s="184"/>
      <c r="NZI97" s="184"/>
      <c r="NZJ97" s="184"/>
      <c r="NZK97" s="184"/>
      <c r="NZL97" s="184"/>
      <c r="NZM97" s="184"/>
      <c r="NZN97" s="184"/>
      <c r="NZO97" s="184"/>
      <c r="NZP97" s="184"/>
      <c r="NZQ97" s="184"/>
      <c r="NZR97" s="184"/>
      <c r="NZS97" s="184"/>
      <c r="NZT97" s="184"/>
      <c r="NZU97" s="184"/>
      <c r="NZV97" s="184"/>
      <c r="NZW97" s="184"/>
      <c r="NZX97" s="184"/>
      <c r="NZY97" s="184"/>
      <c r="NZZ97" s="184"/>
      <c r="OAA97" s="184"/>
      <c r="OAB97" s="184"/>
      <c r="OAC97" s="184"/>
      <c r="OAD97" s="184"/>
      <c r="OAE97" s="184"/>
      <c r="OAF97" s="184"/>
      <c r="OAG97" s="184"/>
      <c r="OAH97" s="184"/>
      <c r="OAI97" s="184"/>
      <c r="OAJ97" s="184"/>
      <c r="OAK97" s="184"/>
      <c r="OAL97" s="184"/>
      <c r="OAM97" s="184"/>
      <c r="OAN97" s="184"/>
      <c r="OAO97" s="184"/>
      <c r="OAP97" s="184"/>
      <c r="OAQ97" s="184"/>
      <c r="OAR97" s="184"/>
      <c r="OAS97" s="184"/>
      <c r="OAT97" s="184"/>
      <c r="OAU97" s="184"/>
      <c r="OAV97" s="184"/>
      <c r="OAW97" s="184"/>
      <c r="OAX97" s="184"/>
      <c r="OAY97" s="184"/>
      <c r="OAZ97" s="184"/>
      <c r="OBA97" s="184"/>
      <c r="OBB97" s="184"/>
      <c r="OBC97" s="184"/>
      <c r="OBD97" s="184"/>
      <c r="OBE97" s="184"/>
      <c r="OBF97" s="184"/>
      <c r="OBG97" s="184"/>
      <c r="OBH97" s="184"/>
      <c r="OBI97" s="184"/>
      <c r="OBJ97" s="184"/>
      <c r="OBK97" s="184"/>
      <c r="OBL97" s="184"/>
      <c r="OBM97" s="184"/>
      <c r="OBN97" s="184"/>
      <c r="OBO97" s="184"/>
      <c r="OBP97" s="184"/>
      <c r="OBQ97" s="184"/>
      <c r="OBR97" s="184"/>
      <c r="OBS97" s="184"/>
      <c r="OBT97" s="184"/>
      <c r="OBU97" s="184"/>
      <c r="OBV97" s="184"/>
      <c r="OBW97" s="184"/>
      <c r="OBX97" s="184"/>
      <c r="OBY97" s="184"/>
      <c r="OBZ97" s="184"/>
      <c r="OCA97" s="184"/>
      <c r="OCB97" s="184"/>
      <c r="OCC97" s="184"/>
      <c r="OCD97" s="184"/>
      <c r="OCE97" s="184"/>
      <c r="OCF97" s="184"/>
      <c r="OCG97" s="184"/>
      <c r="OCH97" s="184"/>
      <c r="OCI97" s="184"/>
      <c r="OCJ97" s="184"/>
      <c r="OCK97" s="184"/>
      <c r="OCL97" s="184"/>
      <c r="OCM97" s="184"/>
      <c r="OCN97" s="184"/>
      <c r="OCO97" s="184"/>
      <c r="OCP97" s="184"/>
      <c r="OCQ97" s="184"/>
      <c r="OCR97" s="184"/>
      <c r="OCS97" s="184"/>
      <c r="OCT97" s="184"/>
      <c r="OCU97" s="184"/>
      <c r="OCV97" s="184"/>
      <c r="OCW97" s="184"/>
      <c r="OCX97" s="184"/>
      <c r="OCY97" s="184"/>
      <c r="OCZ97" s="184"/>
      <c r="ODA97" s="184"/>
      <c r="ODB97" s="184"/>
      <c r="ODC97" s="184"/>
      <c r="ODD97" s="184"/>
      <c r="ODE97" s="184"/>
      <c r="ODF97" s="184"/>
      <c r="ODG97" s="184"/>
      <c r="ODH97" s="184"/>
      <c r="ODI97" s="184"/>
      <c r="ODJ97" s="184"/>
      <c r="ODK97" s="184"/>
      <c r="ODL97" s="184"/>
      <c r="ODM97" s="184"/>
      <c r="ODN97" s="184"/>
      <c r="ODO97" s="184"/>
      <c r="ODP97" s="184"/>
      <c r="ODQ97" s="184"/>
      <c r="ODR97" s="184"/>
      <c r="ODS97" s="184"/>
      <c r="ODT97" s="184"/>
      <c r="ODU97" s="184"/>
      <c r="ODV97" s="184"/>
      <c r="ODW97" s="184"/>
      <c r="ODX97" s="184"/>
      <c r="ODY97" s="184"/>
      <c r="ODZ97" s="184"/>
      <c r="OEA97" s="184"/>
      <c r="OEB97" s="184"/>
      <c r="OEC97" s="184"/>
      <c r="OED97" s="184"/>
      <c r="OEE97" s="184"/>
      <c r="OEF97" s="184"/>
      <c r="OEG97" s="184"/>
      <c r="OEH97" s="184"/>
      <c r="OEI97" s="184"/>
      <c r="OEJ97" s="184"/>
      <c r="OEK97" s="184"/>
      <c r="OEL97" s="184"/>
      <c r="OEM97" s="184"/>
      <c r="OEN97" s="184"/>
      <c r="OEO97" s="184"/>
      <c r="OEP97" s="184"/>
      <c r="OEQ97" s="184"/>
      <c r="OER97" s="184"/>
      <c r="OES97" s="184"/>
      <c r="OET97" s="184"/>
      <c r="OEU97" s="184"/>
      <c r="OEV97" s="184"/>
      <c r="OEW97" s="184"/>
      <c r="OEX97" s="184"/>
      <c r="OEY97" s="184"/>
      <c r="OEZ97" s="184"/>
      <c r="OFA97" s="184"/>
      <c r="OFB97" s="184"/>
      <c r="OFC97" s="184"/>
      <c r="OFD97" s="184"/>
      <c r="OFE97" s="184"/>
      <c r="OFF97" s="184"/>
      <c r="OFG97" s="184"/>
      <c r="OFH97" s="184"/>
      <c r="OFI97" s="184"/>
      <c r="OFJ97" s="184"/>
      <c r="OFK97" s="184"/>
      <c r="OFL97" s="184"/>
      <c r="OFM97" s="184"/>
      <c r="OFN97" s="184"/>
      <c r="OFO97" s="184"/>
      <c r="OFP97" s="184"/>
      <c r="OFQ97" s="184"/>
      <c r="OFR97" s="184"/>
      <c r="OFS97" s="184"/>
      <c r="OFT97" s="184"/>
      <c r="OFU97" s="184"/>
      <c r="OFV97" s="184"/>
      <c r="OFW97" s="184"/>
      <c r="OFX97" s="184"/>
      <c r="OFY97" s="184"/>
      <c r="OFZ97" s="184"/>
      <c r="OGA97" s="184"/>
      <c r="OGB97" s="184"/>
      <c r="OGC97" s="184"/>
      <c r="OGD97" s="184"/>
      <c r="OGE97" s="184"/>
      <c r="OGF97" s="184"/>
      <c r="OGG97" s="184"/>
      <c r="OGH97" s="184"/>
      <c r="OGI97" s="184"/>
      <c r="OGJ97" s="184"/>
      <c r="OGK97" s="184"/>
      <c r="OGL97" s="184"/>
      <c r="OGM97" s="184"/>
      <c r="OGN97" s="184"/>
      <c r="OGO97" s="184"/>
      <c r="OGP97" s="184"/>
      <c r="OGQ97" s="184"/>
      <c r="OGR97" s="184"/>
      <c r="OGS97" s="184"/>
      <c r="OGT97" s="184"/>
      <c r="OGU97" s="184"/>
      <c r="OGV97" s="184"/>
      <c r="OGW97" s="184"/>
      <c r="OGX97" s="184"/>
      <c r="OGY97" s="184"/>
      <c r="OGZ97" s="184"/>
      <c r="OHA97" s="184"/>
      <c r="OHB97" s="184"/>
      <c r="OHC97" s="184"/>
      <c r="OHD97" s="184"/>
      <c r="OHE97" s="184"/>
      <c r="OHF97" s="184"/>
      <c r="OHG97" s="184"/>
      <c r="OHH97" s="184"/>
      <c r="OHI97" s="184"/>
      <c r="OHJ97" s="184"/>
      <c r="OHK97" s="184"/>
      <c r="OHL97" s="184"/>
      <c r="OHM97" s="184"/>
      <c r="OHN97" s="184"/>
      <c r="OHO97" s="184"/>
      <c r="OHP97" s="184"/>
      <c r="OHQ97" s="184"/>
      <c r="OHR97" s="184"/>
      <c r="OHS97" s="184"/>
      <c r="OHT97" s="184"/>
      <c r="OHU97" s="184"/>
      <c r="OHV97" s="184"/>
      <c r="OHW97" s="184"/>
      <c r="OHX97" s="184"/>
      <c r="OHY97" s="184"/>
      <c r="OHZ97" s="184"/>
      <c r="OIA97" s="184"/>
      <c r="OIB97" s="184"/>
      <c r="OIC97" s="184"/>
      <c r="OID97" s="184"/>
      <c r="OIE97" s="184"/>
      <c r="OIF97" s="184"/>
      <c r="OIG97" s="184"/>
      <c r="OIH97" s="184"/>
      <c r="OII97" s="184"/>
      <c r="OIJ97" s="184"/>
      <c r="OIK97" s="184"/>
      <c r="OIL97" s="184"/>
      <c r="OIM97" s="184"/>
      <c r="OIN97" s="184"/>
      <c r="OIO97" s="184"/>
      <c r="OIP97" s="184"/>
      <c r="OIQ97" s="184"/>
      <c r="OIR97" s="184"/>
      <c r="OIS97" s="184"/>
      <c r="OIT97" s="184"/>
      <c r="OIU97" s="184"/>
      <c r="OIV97" s="184"/>
      <c r="OIW97" s="184"/>
      <c r="OIX97" s="184"/>
      <c r="OIY97" s="184"/>
      <c r="OIZ97" s="184"/>
      <c r="OJA97" s="184"/>
      <c r="OJB97" s="184"/>
      <c r="OJC97" s="184"/>
      <c r="OJD97" s="184"/>
      <c r="OJE97" s="184"/>
      <c r="OJF97" s="184"/>
      <c r="OJG97" s="184"/>
      <c r="OJH97" s="184"/>
      <c r="OJI97" s="184"/>
      <c r="OJJ97" s="184"/>
      <c r="OJK97" s="184"/>
      <c r="OJL97" s="184"/>
      <c r="OJM97" s="184"/>
      <c r="OJN97" s="184"/>
      <c r="OJO97" s="184"/>
      <c r="OJP97" s="184"/>
      <c r="OJQ97" s="184"/>
      <c r="OJR97" s="184"/>
      <c r="OJS97" s="184"/>
      <c r="OJT97" s="184"/>
      <c r="OJU97" s="184"/>
      <c r="OJV97" s="184"/>
      <c r="OJW97" s="184"/>
      <c r="OJX97" s="184"/>
      <c r="OJY97" s="184"/>
      <c r="OJZ97" s="184"/>
      <c r="OKA97" s="184"/>
      <c r="OKB97" s="184"/>
      <c r="OKC97" s="184"/>
      <c r="OKD97" s="184"/>
      <c r="OKE97" s="184"/>
      <c r="OKF97" s="184"/>
      <c r="OKG97" s="184"/>
      <c r="OKH97" s="184"/>
      <c r="OKI97" s="184"/>
      <c r="OKJ97" s="184"/>
      <c r="OKK97" s="184"/>
      <c r="OKL97" s="184"/>
      <c r="OKM97" s="184"/>
      <c r="OKN97" s="184"/>
      <c r="OKO97" s="184"/>
      <c r="OKP97" s="184"/>
      <c r="OKQ97" s="184"/>
      <c r="OKR97" s="184"/>
      <c r="OKS97" s="184"/>
      <c r="OKT97" s="184"/>
      <c r="OKU97" s="184"/>
      <c r="OKV97" s="184"/>
      <c r="OKW97" s="184"/>
      <c r="OKX97" s="184"/>
      <c r="OKY97" s="184"/>
      <c r="OKZ97" s="184"/>
      <c r="OLA97" s="184"/>
      <c r="OLB97" s="184"/>
      <c r="OLC97" s="184"/>
      <c r="OLD97" s="184"/>
      <c r="OLE97" s="184"/>
      <c r="OLF97" s="184"/>
      <c r="OLG97" s="184"/>
      <c r="OLH97" s="184"/>
      <c r="OLI97" s="184"/>
      <c r="OLJ97" s="184"/>
      <c r="OLK97" s="184"/>
      <c r="OLL97" s="184"/>
      <c r="OLM97" s="184"/>
      <c r="OLN97" s="184"/>
      <c r="OLO97" s="184"/>
      <c r="OLP97" s="184"/>
      <c r="OLQ97" s="184"/>
      <c r="OLR97" s="184"/>
      <c r="OLS97" s="184"/>
      <c r="OLT97" s="184"/>
      <c r="OLU97" s="184"/>
      <c r="OLV97" s="184"/>
      <c r="OLW97" s="184"/>
      <c r="OLX97" s="184"/>
      <c r="OLY97" s="184"/>
      <c r="OLZ97" s="184"/>
      <c r="OMA97" s="184"/>
      <c r="OMB97" s="184"/>
      <c r="OMC97" s="184"/>
      <c r="OMD97" s="184"/>
      <c r="OME97" s="184"/>
      <c r="OMF97" s="184"/>
      <c r="OMG97" s="184"/>
      <c r="OMH97" s="184"/>
      <c r="OMI97" s="184"/>
      <c r="OMJ97" s="184"/>
      <c r="OMK97" s="184"/>
      <c r="OML97" s="184"/>
      <c r="OMM97" s="184"/>
      <c r="OMN97" s="184"/>
      <c r="OMO97" s="184"/>
      <c r="OMP97" s="184"/>
      <c r="OMQ97" s="184"/>
      <c r="OMR97" s="184"/>
      <c r="OMS97" s="184"/>
      <c r="OMT97" s="184"/>
      <c r="OMU97" s="184"/>
      <c r="OMV97" s="184"/>
      <c r="OMW97" s="184"/>
      <c r="OMX97" s="184"/>
      <c r="OMY97" s="184"/>
      <c r="OMZ97" s="184"/>
      <c r="ONA97" s="184"/>
      <c r="ONB97" s="184"/>
      <c r="ONC97" s="184"/>
      <c r="OND97" s="184"/>
      <c r="ONE97" s="184"/>
      <c r="ONF97" s="184"/>
      <c r="ONG97" s="184"/>
      <c r="ONH97" s="184"/>
      <c r="ONI97" s="184"/>
      <c r="ONJ97" s="184"/>
      <c r="ONK97" s="184"/>
      <c r="ONL97" s="184"/>
      <c r="ONM97" s="184"/>
      <c r="ONN97" s="184"/>
      <c r="ONO97" s="184"/>
      <c r="ONP97" s="184"/>
      <c r="ONQ97" s="184"/>
      <c r="ONR97" s="184"/>
      <c r="ONS97" s="184"/>
      <c r="ONT97" s="184"/>
      <c r="ONU97" s="184"/>
      <c r="ONV97" s="184"/>
      <c r="ONW97" s="184"/>
      <c r="ONX97" s="184"/>
      <c r="ONY97" s="184"/>
      <c r="ONZ97" s="184"/>
      <c r="OOA97" s="184"/>
      <c r="OOB97" s="184"/>
      <c r="OOC97" s="184"/>
      <c r="OOD97" s="184"/>
      <c r="OOE97" s="184"/>
      <c r="OOF97" s="184"/>
      <c r="OOG97" s="184"/>
      <c r="OOH97" s="184"/>
      <c r="OOI97" s="184"/>
      <c r="OOJ97" s="184"/>
      <c r="OOK97" s="184"/>
      <c r="OOL97" s="184"/>
      <c r="OOM97" s="184"/>
      <c r="OON97" s="184"/>
      <c r="OOO97" s="184"/>
      <c r="OOP97" s="184"/>
      <c r="OOQ97" s="184"/>
      <c r="OOR97" s="184"/>
      <c r="OOS97" s="184"/>
      <c r="OOT97" s="184"/>
      <c r="OOU97" s="184"/>
      <c r="OOV97" s="184"/>
      <c r="OOW97" s="184"/>
      <c r="OOX97" s="184"/>
      <c r="OOY97" s="184"/>
      <c r="OOZ97" s="184"/>
      <c r="OPA97" s="184"/>
      <c r="OPB97" s="184"/>
      <c r="OPC97" s="184"/>
      <c r="OPD97" s="184"/>
      <c r="OPE97" s="184"/>
      <c r="OPF97" s="184"/>
      <c r="OPG97" s="184"/>
      <c r="OPH97" s="184"/>
      <c r="OPI97" s="184"/>
      <c r="OPJ97" s="184"/>
      <c r="OPK97" s="184"/>
      <c r="OPL97" s="184"/>
      <c r="OPM97" s="184"/>
      <c r="OPN97" s="184"/>
      <c r="OPO97" s="184"/>
      <c r="OPP97" s="184"/>
      <c r="OPQ97" s="184"/>
      <c r="OPR97" s="184"/>
      <c r="OPS97" s="184"/>
      <c r="OPT97" s="184"/>
      <c r="OPU97" s="184"/>
      <c r="OPV97" s="184"/>
      <c r="OPW97" s="184"/>
      <c r="OPX97" s="184"/>
      <c r="OPY97" s="184"/>
      <c r="OPZ97" s="184"/>
      <c r="OQA97" s="184"/>
      <c r="OQB97" s="184"/>
      <c r="OQC97" s="184"/>
      <c r="OQD97" s="184"/>
      <c r="OQE97" s="184"/>
      <c r="OQF97" s="184"/>
      <c r="OQG97" s="184"/>
      <c r="OQH97" s="184"/>
      <c r="OQI97" s="184"/>
      <c r="OQJ97" s="184"/>
      <c r="OQK97" s="184"/>
      <c r="OQL97" s="184"/>
      <c r="OQM97" s="184"/>
      <c r="OQN97" s="184"/>
      <c r="OQO97" s="184"/>
      <c r="OQP97" s="184"/>
      <c r="OQQ97" s="184"/>
      <c r="OQR97" s="184"/>
      <c r="OQS97" s="184"/>
      <c r="OQT97" s="184"/>
      <c r="OQU97" s="184"/>
      <c r="OQV97" s="184"/>
      <c r="OQW97" s="184"/>
      <c r="OQX97" s="184"/>
      <c r="OQY97" s="184"/>
      <c r="OQZ97" s="184"/>
      <c r="ORA97" s="184"/>
      <c r="ORB97" s="184"/>
      <c r="ORC97" s="184"/>
      <c r="ORD97" s="184"/>
      <c r="ORE97" s="184"/>
      <c r="ORF97" s="184"/>
      <c r="ORG97" s="184"/>
      <c r="ORH97" s="184"/>
      <c r="ORI97" s="184"/>
      <c r="ORJ97" s="184"/>
      <c r="ORK97" s="184"/>
      <c r="ORL97" s="184"/>
      <c r="ORM97" s="184"/>
      <c r="ORN97" s="184"/>
      <c r="ORO97" s="184"/>
      <c r="ORP97" s="184"/>
      <c r="ORQ97" s="184"/>
      <c r="ORR97" s="184"/>
      <c r="ORS97" s="184"/>
      <c r="ORT97" s="184"/>
      <c r="ORU97" s="184"/>
      <c r="ORV97" s="184"/>
      <c r="ORW97" s="184"/>
      <c r="ORX97" s="184"/>
      <c r="ORY97" s="184"/>
      <c r="ORZ97" s="184"/>
      <c r="OSA97" s="184"/>
      <c r="OSB97" s="184"/>
      <c r="OSC97" s="184"/>
      <c r="OSD97" s="184"/>
      <c r="OSE97" s="184"/>
      <c r="OSF97" s="184"/>
      <c r="OSG97" s="184"/>
      <c r="OSH97" s="184"/>
      <c r="OSI97" s="184"/>
      <c r="OSJ97" s="184"/>
      <c r="OSK97" s="184"/>
      <c r="OSL97" s="184"/>
      <c r="OSM97" s="184"/>
      <c r="OSN97" s="184"/>
      <c r="OSO97" s="184"/>
      <c r="OSP97" s="184"/>
      <c r="OSQ97" s="184"/>
      <c r="OSR97" s="184"/>
      <c r="OSS97" s="184"/>
      <c r="OST97" s="184"/>
      <c r="OSU97" s="184"/>
      <c r="OSV97" s="184"/>
      <c r="OSW97" s="184"/>
      <c r="OSX97" s="184"/>
      <c r="OSY97" s="184"/>
      <c r="OSZ97" s="184"/>
      <c r="OTA97" s="184"/>
      <c r="OTB97" s="184"/>
      <c r="OTC97" s="184"/>
      <c r="OTD97" s="184"/>
      <c r="OTE97" s="184"/>
      <c r="OTF97" s="184"/>
      <c r="OTG97" s="184"/>
      <c r="OTH97" s="184"/>
      <c r="OTI97" s="184"/>
      <c r="OTJ97" s="184"/>
      <c r="OTK97" s="184"/>
      <c r="OTL97" s="184"/>
      <c r="OTM97" s="184"/>
      <c r="OTN97" s="184"/>
      <c r="OTO97" s="184"/>
      <c r="OTP97" s="184"/>
      <c r="OTQ97" s="184"/>
      <c r="OTR97" s="184"/>
      <c r="OTS97" s="184"/>
      <c r="OTT97" s="184"/>
      <c r="OTU97" s="184"/>
      <c r="OTV97" s="184"/>
      <c r="OTW97" s="184"/>
      <c r="OTX97" s="184"/>
      <c r="OTY97" s="184"/>
      <c r="OTZ97" s="184"/>
      <c r="OUA97" s="184"/>
      <c r="OUB97" s="184"/>
      <c r="OUC97" s="184"/>
      <c r="OUD97" s="184"/>
      <c r="OUE97" s="184"/>
      <c r="OUF97" s="184"/>
      <c r="OUG97" s="184"/>
      <c r="OUH97" s="184"/>
      <c r="OUI97" s="184"/>
      <c r="OUJ97" s="184"/>
      <c r="OUK97" s="184"/>
      <c r="OUL97" s="184"/>
      <c r="OUM97" s="184"/>
      <c r="OUN97" s="184"/>
      <c r="OUO97" s="184"/>
      <c r="OUP97" s="184"/>
      <c r="OUQ97" s="184"/>
      <c r="OUR97" s="184"/>
      <c r="OUS97" s="184"/>
      <c r="OUT97" s="184"/>
      <c r="OUU97" s="184"/>
      <c r="OUV97" s="184"/>
      <c r="OUW97" s="184"/>
      <c r="OUX97" s="184"/>
      <c r="OUY97" s="184"/>
      <c r="OUZ97" s="184"/>
      <c r="OVA97" s="184"/>
      <c r="OVB97" s="184"/>
      <c r="OVC97" s="184"/>
      <c r="OVD97" s="184"/>
      <c r="OVE97" s="184"/>
      <c r="OVF97" s="184"/>
      <c r="OVG97" s="184"/>
      <c r="OVH97" s="184"/>
      <c r="OVI97" s="184"/>
      <c r="OVJ97" s="184"/>
      <c r="OVK97" s="184"/>
      <c r="OVL97" s="184"/>
      <c r="OVM97" s="184"/>
      <c r="OVN97" s="184"/>
      <c r="OVO97" s="184"/>
      <c r="OVP97" s="184"/>
      <c r="OVQ97" s="184"/>
      <c r="OVR97" s="184"/>
      <c r="OVS97" s="184"/>
      <c r="OVT97" s="184"/>
      <c r="OVU97" s="184"/>
      <c r="OVV97" s="184"/>
      <c r="OVW97" s="184"/>
      <c r="OVX97" s="184"/>
      <c r="OVY97" s="184"/>
      <c r="OVZ97" s="184"/>
      <c r="OWA97" s="184"/>
      <c r="OWB97" s="184"/>
      <c r="OWC97" s="184"/>
      <c r="OWD97" s="184"/>
      <c r="OWE97" s="184"/>
      <c r="OWF97" s="184"/>
      <c r="OWG97" s="184"/>
      <c r="OWH97" s="184"/>
      <c r="OWI97" s="184"/>
      <c r="OWJ97" s="184"/>
      <c r="OWK97" s="184"/>
      <c r="OWL97" s="184"/>
      <c r="OWM97" s="184"/>
      <c r="OWN97" s="184"/>
      <c r="OWO97" s="184"/>
      <c r="OWP97" s="184"/>
      <c r="OWQ97" s="184"/>
      <c r="OWR97" s="184"/>
      <c r="OWS97" s="184"/>
      <c r="OWT97" s="184"/>
      <c r="OWU97" s="184"/>
      <c r="OWV97" s="184"/>
      <c r="OWW97" s="184"/>
      <c r="OWX97" s="184"/>
      <c r="OWY97" s="184"/>
      <c r="OWZ97" s="184"/>
      <c r="OXA97" s="184"/>
      <c r="OXB97" s="184"/>
      <c r="OXC97" s="184"/>
      <c r="OXD97" s="184"/>
      <c r="OXE97" s="184"/>
      <c r="OXF97" s="184"/>
      <c r="OXG97" s="184"/>
      <c r="OXH97" s="184"/>
      <c r="OXI97" s="184"/>
      <c r="OXJ97" s="184"/>
      <c r="OXK97" s="184"/>
      <c r="OXL97" s="184"/>
      <c r="OXM97" s="184"/>
      <c r="OXN97" s="184"/>
      <c r="OXO97" s="184"/>
      <c r="OXP97" s="184"/>
      <c r="OXQ97" s="184"/>
      <c r="OXR97" s="184"/>
      <c r="OXS97" s="184"/>
      <c r="OXT97" s="184"/>
      <c r="OXU97" s="184"/>
      <c r="OXV97" s="184"/>
      <c r="OXW97" s="184"/>
      <c r="OXX97" s="184"/>
      <c r="OXY97" s="184"/>
      <c r="OXZ97" s="184"/>
      <c r="OYA97" s="184"/>
      <c r="OYB97" s="184"/>
      <c r="OYC97" s="184"/>
      <c r="OYD97" s="184"/>
      <c r="OYE97" s="184"/>
      <c r="OYF97" s="184"/>
      <c r="OYG97" s="184"/>
      <c r="OYH97" s="184"/>
      <c r="OYI97" s="184"/>
      <c r="OYJ97" s="184"/>
      <c r="OYK97" s="184"/>
      <c r="OYL97" s="184"/>
      <c r="OYM97" s="184"/>
      <c r="OYN97" s="184"/>
      <c r="OYO97" s="184"/>
      <c r="OYP97" s="184"/>
      <c r="OYQ97" s="184"/>
      <c r="OYR97" s="184"/>
      <c r="OYS97" s="184"/>
      <c r="OYT97" s="184"/>
      <c r="OYU97" s="184"/>
      <c r="OYV97" s="184"/>
      <c r="OYW97" s="184"/>
      <c r="OYX97" s="184"/>
      <c r="OYY97" s="184"/>
      <c r="OYZ97" s="184"/>
      <c r="OZA97" s="184"/>
      <c r="OZB97" s="184"/>
      <c r="OZC97" s="184"/>
      <c r="OZD97" s="184"/>
      <c r="OZE97" s="184"/>
      <c r="OZF97" s="184"/>
      <c r="OZG97" s="184"/>
      <c r="OZH97" s="184"/>
      <c r="OZI97" s="184"/>
      <c r="OZJ97" s="184"/>
      <c r="OZK97" s="184"/>
      <c r="OZL97" s="184"/>
      <c r="OZM97" s="184"/>
      <c r="OZN97" s="184"/>
      <c r="OZO97" s="184"/>
      <c r="OZP97" s="184"/>
      <c r="OZQ97" s="184"/>
      <c r="OZR97" s="184"/>
      <c r="OZS97" s="184"/>
      <c r="OZT97" s="184"/>
      <c r="OZU97" s="184"/>
      <c r="OZV97" s="184"/>
      <c r="OZW97" s="184"/>
      <c r="OZX97" s="184"/>
      <c r="OZY97" s="184"/>
      <c r="OZZ97" s="184"/>
      <c r="PAA97" s="184"/>
      <c r="PAB97" s="184"/>
      <c r="PAC97" s="184"/>
      <c r="PAD97" s="184"/>
      <c r="PAE97" s="184"/>
      <c r="PAF97" s="184"/>
      <c r="PAG97" s="184"/>
      <c r="PAH97" s="184"/>
      <c r="PAI97" s="184"/>
      <c r="PAJ97" s="184"/>
      <c r="PAK97" s="184"/>
      <c r="PAL97" s="184"/>
      <c r="PAM97" s="184"/>
      <c r="PAN97" s="184"/>
      <c r="PAO97" s="184"/>
      <c r="PAP97" s="184"/>
      <c r="PAQ97" s="184"/>
      <c r="PAR97" s="184"/>
      <c r="PAS97" s="184"/>
      <c r="PAT97" s="184"/>
      <c r="PAU97" s="184"/>
      <c r="PAV97" s="184"/>
      <c r="PAW97" s="184"/>
      <c r="PAX97" s="184"/>
      <c r="PAY97" s="184"/>
      <c r="PAZ97" s="184"/>
      <c r="PBA97" s="184"/>
      <c r="PBB97" s="184"/>
      <c r="PBC97" s="184"/>
      <c r="PBD97" s="184"/>
      <c r="PBE97" s="184"/>
      <c r="PBF97" s="184"/>
      <c r="PBG97" s="184"/>
      <c r="PBH97" s="184"/>
      <c r="PBI97" s="184"/>
      <c r="PBJ97" s="184"/>
      <c r="PBK97" s="184"/>
      <c r="PBL97" s="184"/>
      <c r="PBM97" s="184"/>
      <c r="PBN97" s="184"/>
      <c r="PBO97" s="184"/>
      <c r="PBP97" s="184"/>
      <c r="PBQ97" s="184"/>
      <c r="PBR97" s="184"/>
      <c r="PBS97" s="184"/>
      <c r="PBT97" s="184"/>
      <c r="PBU97" s="184"/>
      <c r="PBV97" s="184"/>
      <c r="PBW97" s="184"/>
      <c r="PBX97" s="184"/>
      <c r="PBY97" s="184"/>
      <c r="PBZ97" s="184"/>
      <c r="PCA97" s="184"/>
      <c r="PCB97" s="184"/>
      <c r="PCC97" s="184"/>
      <c r="PCD97" s="184"/>
      <c r="PCE97" s="184"/>
      <c r="PCF97" s="184"/>
      <c r="PCG97" s="184"/>
      <c r="PCH97" s="184"/>
      <c r="PCI97" s="184"/>
      <c r="PCJ97" s="184"/>
      <c r="PCK97" s="184"/>
      <c r="PCL97" s="184"/>
      <c r="PCM97" s="184"/>
      <c r="PCN97" s="184"/>
      <c r="PCO97" s="184"/>
      <c r="PCP97" s="184"/>
      <c r="PCQ97" s="184"/>
      <c r="PCR97" s="184"/>
      <c r="PCS97" s="184"/>
      <c r="PCT97" s="184"/>
      <c r="PCU97" s="184"/>
      <c r="PCV97" s="184"/>
      <c r="PCW97" s="184"/>
      <c r="PCX97" s="184"/>
      <c r="PCY97" s="184"/>
      <c r="PCZ97" s="184"/>
      <c r="PDA97" s="184"/>
      <c r="PDB97" s="184"/>
      <c r="PDC97" s="184"/>
      <c r="PDD97" s="184"/>
      <c r="PDE97" s="184"/>
      <c r="PDF97" s="184"/>
      <c r="PDG97" s="184"/>
      <c r="PDH97" s="184"/>
      <c r="PDI97" s="184"/>
      <c r="PDJ97" s="184"/>
      <c r="PDK97" s="184"/>
      <c r="PDL97" s="184"/>
      <c r="PDM97" s="184"/>
      <c r="PDN97" s="184"/>
      <c r="PDO97" s="184"/>
      <c r="PDP97" s="184"/>
      <c r="PDQ97" s="184"/>
      <c r="PDR97" s="184"/>
      <c r="PDS97" s="184"/>
      <c r="PDT97" s="184"/>
      <c r="PDU97" s="184"/>
      <c r="PDV97" s="184"/>
      <c r="PDW97" s="184"/>
      <c r="PDX97" s="184"/>
      <c r="PDY97" s="184"/>
      <c r="PDZ97" s="184"/>
      <c r="PEA97" s="184"/>
      <c r="PEB97" s="184"/>
      <c r="PEC97" s="184"/>
      <c r="PED97" s="184"/>
      <c r="PEE97" s="184"/>
      <c r="PEF97" s="184"/>
      <c r="PEG97" s="184"/>
      <c r="PEH97" s="184"/>
      <c r="PEI97" s="184"/>
      <c r="PEJ97" s="184"/>
      <c r="PEK97" s="184"/>
      <c r="PEL97" s="184"/>
      <c r="PEM97" s="184"/>
      <c r="PEN97" s="184"/>
      <c r="PEO97" s="184"/>
      <c r="PEP97" s="184"/>
      <c r="PEQ97" s="184"/>
      <c r="PER97" s="184"/>
      <c r="PES97" s="184"/>
      <c r="PET97" s="184"/>
      <c r="PEU97" s="184"/>
      <c r="PEV97" s="184"/>
      <c r="PEW97" s="184"/>
      <c r="PEX97" s="184"/>
      <c r="PEY97" s="184"/>
      <c r="PEZ97" s="184"/>
      <c r="PFA97" s="184"/>
      <c r="PFB97" s="184"/>
      <c r="PFC97" s="184"/>
      <c r="PFD97" s="184"/>
      <c r="PFE97" s="184"/>
      <c r="PFF97" s="184"/>
      <c r="PFG97" s="184"/>
      <c r="PFH97" s="184"/>
      <c r="PFI97" s="184"/>
      <c r="PFJ97" s="184"/>
      <c r="PFK97" s="184"/>
      <c r="PFL97" s="184"/>
      <c r="PFM97" s="184"/>
      <c r="PFN97" s="184"/>
      <c r="PFO97" s="184"/>
      <c r="PFP97" s="184"/>
      <c r="PFQ97" s="184"/>
      <c r="PFR97" s="184"/>
      <c r="PFS97" s="184"/>
      <c r="PFT97" s="184"/>
      <c r="PFU97" s="184"/>
      <c r="PFV97" s="184"/>
      <c r="PFW97" s="184"/>
      <c r="PFX97" s="184"/>
      <c r="PFY97" s="184"/>
      <c r="PFZ97" s="184"/>
      <c r="PGA97" s="184"/>
      <c r="PGB97" s="184"/>
      <c r="PGC97" s="184"/>
      <c r="PGD97" s="184"/>
      <c r="PGE97" s="184"/>
      <c r="PGF97" s="184"/>
      <c r="PGG97" s="184"/>
      <c r="PGH97" s="184"/>
      <c r="PGI97" s="184"/>
      <c r="PGJ97" s="184"/>
      <c r="PGK97" s="184"/>
      <c r="PGL97" s="184"/>
      <c r="PGM97" s="184"/>
      <c r="PGN97" s="184"/>
      <c r="PGO97" s="184"/>
      <c r="PGP97" s="184"/>
      <c r="PGQ97" s="184"/>
      <c r="PGR97" s="184"/>
      <c r="PGS97" s="184"/>
      <c r="PGT97" s="184"/>
      <c r="PGU97" s="184"/>
      <c r="PGV97" s="184"/>
      <c r="PGW97" s="184"/>
      <c r="PGX97" s="184"/>
      <c r="PGY97" s="184"/>
      <c r="PGZ97" s="184"/>
      <c r="PHA97" s="184"/>
      <c r="PHB97" s="184"/>
      <c r="PHC97" s="184"/>
      <c r="PHD97" s="184"/>
      <c r="PHE97" s="184"/>
      <c r="PHF97" s="184"/>
      <c r="PHG97" s="184"/>
      <c r="PHH97" s="184"/>
      <c r="PHI97" s="184"/>
      <c r="PHJ97" s="184"/>
      <c r="PHK97" s="184"/>
      <c r="PHL97" s="184"/>
      <c r="PHM97" s="184"/>
      <c r="PHN97" s="184"/>
      <c r="PHO97" s="184"/>
      <c r="PHP97" s="184"/>
      <c r="PHQ97" s="184"/>
      <c r="PHR97" s="184"/>
      <c r="PHS97" s="184"/>
      <c r="PHT97" s="184"/>
      <c r="PHU97" s="184"/>
      <c r="PHV97" s="184"/>
      <c r="PHW97" s="184"/>
      <c r="PHX97" s="184"/>
      <c r="PHY97" s="184"/>
      <c r="PHZ97" s="184"/>
      <c r="PIA97" s="184"/>
      <c r="PIB97" s="184"/>
      <c r="PIC97" s="184"/>
      <c r="PID97" s="184"/>
      <c r="PIE97" s="184"/>
      <c r="PIF97" s="184"/>
      <c r="PIG97" s="184"/>
      <c r="PIH97" s="184"/>
      <c r="PII97" s="184"/>
      <c r="PIJ97" s="184"/>
      <c r="PIK97" s="184"/>
      <c r="PIL97" s="184"/>
      <c r="PIM97" s="184"/>
      <c r="PIN97" s="184"/>
      <c r="PIO97" s="184"/>
      <c r="PIP97" s="184"/>
      <c r="PIQ97" s="184"/>
      <c r="PIR97" s="184"/>
      <c r="PIS97" s="184"/>
      <c r="PIT97" s="184"/>
      <c r="PIU97" s="184"/>
      <c r="PIV97" s="184"/>
      <c r="PIW97" s="184"/>
      <c r="PIX97" s="184"/>
      <c r="PIY97" s="184"/>
      <c r="PIZ97" s="184"/>
      <c r="PJA97" s="184"/>
      <c r="PJB97" s="184"/>
      <c r="PJC97" s="184"/>
      <c r="PJD97" s="184"/>
      <c r="PJE97" s="184"/>
      <c r="PJF97" s="184"/>
      <c r="PJG97" s="184"/>
      <c r="PJH97" s="184"/>
      <c r="PJI97" s="184"/>
      <c r="PJJ97" s="184"/>
      <c r="PJK97" s="184"/>
      <c r="PJL97" s="184"/>
      <c r="PJM97" s="184"/>
      <c r="PJN97" s="184"/>
      <c r="PJO97" s="184"/>
      <c r="PJP97" s="184"/>
      <c r="PJQ97" s="184"/>
      <c r="PJR97" s="184"/>
      <c r="PJS97" s="184"/>
      <c r="PJT97" s="184"/>
      <c r="PJU97" s="184"/>
      <c r="PJV97" s="184"/>
      <c r="PJW97" s="184"/>
      <c r="PJX97" s="184"/>
      <c r="PJY97" s="184"/>
      <c r="PJZ97" s="184"/>
      <c r="PKA97" s="184"/>
      <c r="PKB97" s="184"/>
      <c r="PKC97" s="184"/>
      <c r="PKD97" s="184"/>
      <c r="PKE97" s="184"/>
      <c r="PKF97" s="184"/>
      <c r="PKG97" s="184"/>
      <c r="PKH97" s="184"/>
      <c r="PKI97" s="184"/>
      <c r="PKJ97" s="184"/>
      <c r="PKK97" s="184"/>
      <c r="PKL97" s="184"/>
      <c r="PKM97" s="184"/>
      <c r="PKN97" s="184"/>
      <c r="PKO97" s="184"/>
      <c r="PKP97" s="184"/>
      <c r="PKQ97" s="184"/>
      <c r="PKR97" s="184"/>
      <c r="PKS97" s="184"/>
      <c r="PKT97" s="184"/>
      <c r="PKU97" s="184"/>
      <c r="PKV97" s="184"/>
      <c r="PKW97" s="184"/>
      <c r="PKX97" s="184"/>
      <c r="PKY97" s="184"/>
      <c r="PKZ97" s="184"/>
      <c r="PLA97" s="184"/>
      <c r="PLB97" s="184"/>
      <c r="PLC97" s="184"/>
      <c r="PLD97" s="184"/>
      <c r="PLE97" s="184"/>
      <c r="PLF97" s="184"/>
      <c r="PLG97" s="184"/>
      <c r="PLH97" s="184"/>
      <c r="PLI97" s="184"/>
      <c r="PLJ97" s="184"/>
      <c r="PLK97" s="184"/>
      <c r="PLL97" s="184"/>
      <c r="PLM97" s="184"/>
      <c r="PLN97" s="184"/>
      <c r="PLO97" s="184"/>
      <c r="PLP97" s="184"/>
      <c r="PLQ97" s="184"/>
      <c r="PLR97" s="184"/>
      <c r="PLS97" s="184"/>
      <c r="PLT97" s="184"/>
      <c r="PLU97" s="184"/>
      <c r="PLV97" s="184"/>
      <c r="PLW97" s="184"/>
      <c r="PLX97" s="184"/>
      <c r="PLY97" s="184"/>
      <c r="PLZ97" s="184"/>
      <c r="PMA97" s="184"/>
      <c r="PMB97" s="184"/>
      <c r="PMC97" s="184"/>
      <c r="PMD97" s="184"/>
      <c r="PME97" s="184"/>
      <c r="PMF97" s="184"/>
      <c r="PMG97" s="184"/>
      <c r="PMH97" s="184"/>
      <c r="PMI97" s="184"/>
      <c r="PMJ97" s="184"/>
      <c r="PMK97" s="184"/>
      <c r="PML97" s="184"/>
      <c r="PMM97" s="184"/>
      <c r="PMN97" s="184"/>
      <c r="PMO97" s="184"/>
      <c r="PMP97" s="184"/>
      <c r="PMQ97" s="184"/>
      <c r="PMR97" s="184"/>
      <c r="PMS97" s="184"/>
      <c r="PMT97" s="184"/>
      <c r="PMU97" s="184"/>
      <c r="PMV97" s="184"/>
      <c r="PMW97" s="184"/>
      <c r="PMX97" s="184"/>
      <c r="PMY97" s="184"/>
      <c r="PMZ97" s="184"/>
      <c r="PNA97" s="184"/>
      <c r="PNB97" s="184"/>
      <c r="PNC97" s="184"/>
      <c r="PND97" s="184"/>
      <c r="PNE97" s="184"/>
      <c r="PNF97" s="184"/>
      <c r="PNG97" s="184"/>
      <c r="PNH97" s="184"/>
      <c r="PNI97" s="184"/>
      <c r="PNJ97" s="184"/>
      <c r="PNK97" s="184"/>
      <c r="PNL97" s="184"/>
      <c r="PNM97" s="184"/>
      <c r="PNN97" s="184"/>
      <c r="PNO97" s="184"/>
      <c r="PNP97" s="184"/>
      <c r="PNQ97" s="184"/>
      <c r="PNR97" s="184"/>
      <c r="PNS97" s="184"/>
      <c r="PNT97" s="184"/>
      <c r="PNU97" s="184"/>
      <c r="PNV97" s="184"/>
      <c r="PNW97" s="184"/>
      <c r="PNX97" s="184"/>
      <c r="PNY97" s="184"/>
      <c r="PNZ97" s="184"/>
      <c r="POA97" s="184"/>
      <c r="POB97" s="184"/>
      <c r="POC97" s="184"/>
      <c r="POD97" s="184"/>
      <c r="POE97" s="184"/>
      <c r="POF97" s="184"/>
      <c r="POG97" s="184"/>
      <c r="POH97" s="184"/>
      <c r="POI97" s="184"/>
      <c r="POJ97" s="184"/>
      <c r="POK97" s="184"/>
      <c r="POL97" s="184"/>
      <c r="POM97" s="184"/>
      <c r="PON97" s="184"/>
      <c r="POO97" s="184"/>
      <c r="POP97" s="184"/>
      <c r="POQ97" s="184"/>
      <c r="POR97" s="184"/>
      <c r="POS97" s="184"/>
      <c r="POT97" s="184"/>
      <c r="POU97" s="184"/>
      <c r="POV97" s="184"/>
      <c r="POW97" s="184"/>
      <c r="POX97" s="184"/>
      <c r="POY97" s="184"/>
      <c r="POZ97" s="184"/>
      <c r="PPA97" s="184"/>
      <c r="PPB97" s="184"/>
      <c r="PPC97" s="184"/>
      <c r="PPD97" s="184"/>
      <c r="PPE97" s="184"/>
      <c r="PPF97" s="184"/>
      <c r="PPG97" s="184"/>
      <c r="PPH97" s="184"/>
      <c r="PPI97" s="184"/>
      <c r="PPJ97" s="184"/>
      <c r="PPK97" s="184"/>
      <c r="PPL97" s="184"/>
      <c r="PPM97" s="184"/>
      <c r="PPN97" s="184"/>
      <c r="PPO97" s="184"/>
      <c r="PPP97" s="184"/>
      <c r="PPQ97" s="184"/>
      <c r="PPR97" s="184"/>
      <c r="PPS97" s="184"/>
      <c r="PPT97" s="184"/>
      <c r="PPU97" s="184"/>
      <c r="PPV97" s="184"/>
      <c r="PPW97" s="184"/>
      <c r="PPX97" s="184"/>
      <c r="PPY97" s="184"/>
      <c r="PPZ97" s="184"/>
      <c r="PQA97" s="184"/>
      <c r="PQB97" s="184"/>
      <c r="PQC97" s="184"/>
      <c r="PQD97" s="184"/>
      <c r="PQE97" s="184"/>
      <c r="PQF97" s="184"/>
      <c r="PQG97" s="184"/>
      <c r="PQH97" s="184"/>
      <c r="PQI97" s="184"/>
      <c r="PQJ97" s="184"/>
      <c r="PQK97" s="184"/>
      <c r="PQL97" s="184"/>
      <c r="PQM97" s="184"/>
      <c r="PQN97" s="184"/>
      <c r="PQO97" s="184"/>
      <c r="PQP97" s="184"/>
      <c r="PQQ97" s="184"/>
      <c r="PQR97" s="184"/>
      <c r="PQS97" s="184"/>
      <c r="PQT97" s="184"/>
      <c r="PQU97" s="184"/>
      <c r="PQV97" s="184"/>
      <c r="PQW97" s="184"/>
      <c r="PQX97" s="184"/>
      <c r="PQY97" s="184"/>
      <c r="PQZ97" s="184"/>
      <c r="PRA97" s="184"/>
      <c r="PRB97" s="184"/>
      <c r="PRC97" s="184"/>
      <c r="PRD97" s="184"/>
      <c r="PRE97" s="184"/>
      <c r="PRF97" s="184"/>
      <c r="PRG97" s="184"/>
      <c r="PRH97" s="184"/>
      <c r="PRI97" s="184"/>
      <c r="PRJ97" s="184"/>
      <c r="PRK97" s="184"/>
      <c r="PRL97" s="184"/>
      <c r="PRM97" s="184"/>
      <c r="PRN97" s="184"/>
      <c r="PRO97" s="184"/>
      <c r="PRP97" s="184"/>
      <c r="PRQ97" s="184"/>
      <c r="PRR97" s="184"/>
      <c r="PRS97" s="184"/>
      <c r="PRT97" s="184"/>
      <c r="PRU97" s="184"/>
      <c r="PRV97" s="184"/>
      <c r="PRW97" s="184"/>
      <c r="PRX97" s="184"/>
      <c r="PRY97" s="184"/>
      <c r="PRZ97" s="184"/>
      <c r="PSA97" s="184"/>
      <c r="PSB97" s="184"/>
      <c r="PSC97" s="184"/>
      <c r="PSD97" s="184"/>
      <c r="PSE97" s="184"/>
      <c r="PSF97" s="184"/>
      <c r="PSG97" s="184"/>
      <c r="PSH97" s="184"/>
      <c r="PSI97" s="184"/>
      <c r="PSJ97" s="184"/>
      <c r="PSK97" s="184"/>
      <c r="PSL97" s="184"/>
      <c r="PSM97" s="184"/>
      <c r="PSN97" s="184"/>
      <c r="PSO97" s="184"/>
      <c r="PSP97" s="184"/>
      <c r="PSQ97" s="184"/>
      <c r="PSR97" s="184"/>
      <c r="PSS97" s="184"/>
      <c r="PST97" s="184"/>
      <c r="PSU97" s="184"/>
      <c r="PSV97" s="184"/>
      <c r="PSW97" s="184"/>
      <c r="PSX97" s="184"/>
      <c r="PSY97" s="184"/>
      <c r="PSZ97" s="184"/>
      <c r="PTA97" s="184"/>
      <c r="PTB97" s="184"/>
      <c r="PTC97" s="184"/>
      <c r="PTD97" s="184"/>
      <c r="PTE97" s="184"/>
      <c r="PTF97" s="184"/>
      <c r="PTG97" s="184"/>
      <c r="PTH97" s="184"/>
      <c r="PTI97" s="184"/>
      <c r="PTJ97" s="184"/>
      <c r="PTK97" s="184"/>
      <c r="PTL97" s="184"/>
      <c r="PTM97" s="184"/>
      <c r="PTN97" s="184"/>
      <c r="PTO97" s="184"/>
      <c r="PTP97" s="184"/>
      <c r="PTQ97" s="184"/>
      <c r="PTR97" s="184"/>
      <c r="PTS97" s="184"/>
      <c r="PTT97" s="184"/>
      <c r="PTU97" s="184"/>
      <c r="PTV97" s="184"/>
      <c r="PTW97" s="184"/>
      <c r="PTX97" s="184"/>
      <c r="PTY97" s="184"/>
      <c r="PTZ97" s="184"/>
      <c r="PUA97" s="184"/>
      <c r="PUB97" s="184"/>
      <c r="PUC97" s="184"/>
      <c r="PUD97" s="184"/>
      <c r="PUE97" s="184"/>
      <c r="PUF97" s="184"/>
      <c r="PUG97" s="184"/>
      <c r="PUH97" s="184"/>
      <c r="PUI97" s="184"/>
      <c r="PUJ97" s="184"/>
      <c r="PUK97" s="184"/>
      <c r="PUL97" s="184"/>
      <c r="PUM97" s="184"/>
      <c r="PUN97" s="184"/>
      <c r="PUO97" s="184"/>
      <c r="PUP97" s="184"/>
      <c r="PUQ97" s="184"/>
      <c r="PUR97" s="184"/>
      <c r="PUS97" s="184"/>
      <c r="PUT97" s="184"/>
      <c r="PUU97" s="184"/>
      <c r="PUV97" s="184"/>
      <c r="PUW97" s="184"/>
      <c r="PUX97" s="184"/>
      <c r="PUY97" s="184"/>
      <c r="PUZ97" s="184"/>
      <c r="PVA97" s="184"/>
      <c r="PVB97" s="184"/>
      <c r="PVC97" s="184"/>
      <c r="PVD97" s="184"/>
      <c r="PVE97" s="184"/>
      <c r="PVF97" s="184"/>
      <c r="PVG97" s="184"/>
      <c r="PVH97" s="184"/>
      <c r="PVI97" s="184"/>
      <c r="PVJ97" s="184"/>
      <c r="PVK97" s="184"/>
      <c r="PVL97" s="184"/>
      <c r="PVM97" s="184"/>
      <c r="PVN97" s="184"/>
      <c r="PVO97" s="184"/>
      <c r="PVP97" s="184"/>
      <c r="PVQ97" s="184"/>
      <c r="PVR97" s="184"/>
      <c r="PVS97" s="184"/>
      <c r="PVT97" s="184"/>
      <c r="PVU97" s="184"/>
      <c r="PVV97" s="184"/>
      <c r="PVW97" s="184"/>
      <c r="PVX97" s="184"/>
      <c r="PVY97" s="184"/>
      <c r="PVZ97" s="184"/>
      <c r="PWA97" s="184"/>
      <c r="PWB97" s="184"/>
      <c r="PWC97" s="184"/>
      <c r="PWD97" s="184"/>
      <c r="PWE97" s="184"/>
      <c r="PWF97" s="184"/>
      <c r="PWG97" s="184"/>
      <c r="PWH97" s="184"/>
      <c r="PWI97" s="184"/>
      <c r="PWJ97" s="184"/>
      <c r="PWK97" s="184"/>
      <c r="PWL97" s="184"/>
      <c r="PWM97" s="184"/>
      <c r="PWN97" s="184"/>
      <c r="PWO97" s="184"/>
      <c r="PWP97" s="184"/>
      <c r="PWQ97" s="184"/>
      <c r="PWR97" s="184"/>
      <c r="PWS97" s="184"/>
      <c r="PWT97" s="184"/>
      <c r="PWU97" s="184"/>
      <c r="PWV97" s="184"/>
      <c r="PWW97" s="184"/>
      <c r="PWX97" s="184"/>
      <c r="PWY97" s="184"/>
      <c r="PWZ97" s="184"/>
      <c r="PXA97" s="184"/>
      <c r="PXB97" s="184"/>
      <c r="PXC97" s="184"/>
      <c r="PXD97" s="184"/>
      <c r="PXE97" s="184"/>
      <c r="PXF97" s="184"/>
      <c r="PXG97" s="184"/>
      <c r="PXH97" s="184"/>
      <c r="PXI97" s="184"/>
      <c r="PXJ97" s="184"/>
      <c r="PXK97" s="184"/>
      <c r="PXL97" s="184"/>
      <c r="PXM97" s="184"/>
      <c r="PXN97" s="184"/>
      <c r="PXO97" s="184"/>
      <c r="PXP97" s="184"/>
      <c r="PXQ97" s="184"/>
      <c r="PXR97" s="184"/>
      <c r="PXS97" s="184"/>
      <c r="PXT97" s="184"/>
      <c r="PXU97" s="184"/>
      <c r="PXV97" s="184"/>
      <c r="PXW97" s="184"/>
      <c r="PXX97" s="184"/>
      <c r="PXY97" s="184"/>
      <c r="PXZ97" s="184"/>
      <c r="PYA97" s="184"/>
      <c r="PYB97" s="184"/>
      <c r="PYC97" s="184"/>
      <c r="PYD97" s="184"/>
      <c r="PYE97" s="184"/>
      <c r="PYF97" s="184"/>
      <c r="PYG97" s="184"/>
      <c r="PYH97" s="184"/>
      <c r="PYI97" s="184"/>
      <c r="PYJ97" s="184"/>
      <c r="PYK97" s="184"/>
      <c r="PYL97" s="184"/>
      <c r="PYM97" s="184"/>
      <c r="PYN97" s="184"/>
      <c r="PYO97" s="184"/>
      <c r="PYP97" s="184"/>
      <c r="PYQ97" s="184"/>
      <c r="PYR97" s="184"/>
      <c r="PYS97" s="184"/>
      <c r="PYT97" s="184"/>
      <c r="PYU97" s="184"/>
      <c r="PYV97" s="184"/>
      <c r="PYW97" s="184"/>
      <c r="PYX97" s="184"/>
      <c r="PYY97" s="184"/>
      <c r="PYZ97" s="184"/>
      <c r="PZA97" s="184"/>
      <c r="PZB97" s="184"/>
      <c r="PZC97" s="184"/>
      <c r="PZD97" s="184"/>
      <c r="PZE97" s="184"/>
      <c r="PZF97" s="184"/>
      <c r="PZG97" s="184"/>
      <c r="PZH97" s="184"/>
      <c r="PZI97" s="184"/>
      <c r="PZJ97" s="184"/>
      <c r="PZK97" s="184"/>
      <c r="PZL97" s="184"/>
      <c r="PZM97" s="184"/>
      <c r="PZN97" s="184"/>
      <c r="PZO97" s="184"/>
      <c r="PZP97" s="184"/>
      <c r="PZQ97" s="184"/>
      <c r="PZR97" s="184"/>
      <c r="PZS97" s="184"/>
      <c r="PZT97" s="184"/>
      <c r="PZU97" s="184"/>
      <c r="PZV97" s="184"/>
      <c r="PZW97" s="184"/>
      <c r="PZX97" s="184"/>
      <c r="PZY97" s="184"/>
      <c r="PZZ97" s="184"/>
      <c r="QAA97" s="184"/>
      <c r="QAB97" s="184"/>
      <c r="QAC97" s="184"/>
      <c r="QAD97" s="184"/>
      <c r="QAE97" s="184"/>
      <c r="QAF97" s="184"/>
      <c r="QAG97" s="184"/>
      <c r="QAH97" s="184"/>
      <c r="QAI97" s="184"/>
      <c r="QAJ97" s="184"/>
      <c r="QAK97" s="184"/>
      <c r="QAL97" s="184"/>
      <c r="QAM97" s="184"/>
      <c r="QAN97" s="184"/>
      <c r="QAO97" s="184"/>
      <c r="QAP97" s="184"/>
      <c r="QAQ97" s="184"/>
      <c r="QAR97" s="184"/>
      <c r="QAS97" s="184"/>
      <c r="QAT97" s="184"/>
      <c r="QAU97" s="184"/>
      <c r="QAV97" s="184"/>
      <c r="QAW97" s="184"/>
      <c r="QAX97" s="184"/>
      <c r="QAY97" s="184"/>
      <c r="QAZ97" s="184"/>
      <c r="QBA97" s="184"/>
      <c r="QBB97" s="184"/>
      <c r="QBC97" s="184"/>
      <c r="QBD97" s="184"/>
      <c r="QBE97" s="184"/>
      <c r="QBF97" s="184"/>
      <c r="QBG97" s="184"/>
      <c r="QBH97" s="184"/>
      <c r="QBI97" s="184"/>
      <c r="QBJ97" s="184"/>
      <c r="QBK97" s="184"/>
      <c r="QBL97" s="184"/>
      <c r="QBM97" s="184"/>
      <c r="QBN97" s="184"/>
      <c r="QBO97" s="184"/>
      <c r="QBP97" s="184"/>
      <c r="QBQ97" s="184"/>
      <c r="QBR97" s="184"/>
      <c r="QBS97" s="184"/>
      <c r="QBT97" s="184"/>
      <c r="QBU97" s="184"/>
      <c r="QBV97" s="184"/>
      <c r="QBW97" s="184"/>
      <c r="QBX97" s="184"/>
      <c r="QBY97" s="184"/>
      <c r="QBZ97" s="184"/>
      <c r="QCA97" s="184"/>
      <c r="QCB97" s="184"/>
      <c r="QCC97" s="184"/>
      <c r="QCD97" s="184"/>
      <c r="QCE97" s="184"/>
      <c r="QCF97" s="184"/>
      <c r="QCG97" s="184"/>
      <c r="QCH97" s="184"/>
      <c r="QCI97" s="184"/>
      <c r="QCJ97" s="184"/>
      <c r="QCK97" s="184"/>
      <c r="QCL97" s="184"/>
      <c r="QCM97" s="184"/>
      <c r="QCN97" s="184"/>
      <c r="QCO97" s="184"/>
      <c r="QCP97" s="184"/>
      <c r="QCQ97" s="184"/>
      <c r="QCR97" s="184"/>
      <c r="QCS97" s="184"/>
      <c r="QCT97" s="184"/>
      <c r="QCU97" s="184"/>
      <c r="QCV97" s="184"/>
      <c r="QCW97" s="184"/>
      <c r="QCX97" s="184"/>
      <c r="QCY97" s="184"/>
      <c r="QCZ97" s="184"/>
      <c r="QDA97" s="184"/>
      <c r="QDB97" s="184"/>
      <c r="QDC97" s="184"/>
      <c r="QDD97" s="184"/>
      <c r="QDE97" s="184"/>
      <c r="QDF97" s="184"/>
      <c r="QDG97" s="184"/>
      <c r="QDH97" s="184"/>
      <c r="QDI97" s="184"/>
      <c r="QDJ97" s="184"/>
      <c r="QDK97" s="184"/>
      <c r="QDL97" s="184"/>
      <c r="QDM97" s="184"/>
      <c r="QDN97" s="184"/>
      <c r="QDO97" s="184"/>
      <c r="QDP97" s="184"/>
      <c r="QDQ97" s="184"/>
      <c r="QDR97" s="184"/>
      <c r="QDS97" s="184"/>
      <c r="QDT97" s="184"/>
      <c r="QDU97" s="184"/>
      <c r="QDV97" s="184"/>
      <c r="QDW97" s="184"/>
      <c r="QDX97" s="184"/>
      <c r="QDY97" s="184"/>
      <c r="QDZ97" s="184"/>
      <c r="QEA97" s="184"/>
      <c r="QEB97" s="184"/>
      <c r="QEC97" s="184"/>
      <c r="QED97" s="184"/>
      <c r="QEE97" s="184"/>
      <c r="QEF97" s="184"/>
      <c r="QEG97" s="184"/>
      <c r="QEH97" s="184"/>
      <c r="QEI97" s="184"/>
      <c r="QEJ97" s="184"/>
      <c r="QEK97" s="184"/>
      <c r="QEL97" s="184"/>
      <c r="QEM97" s="184"/>
      <c r="QEN97" s="184"/>
      <c r="QEO97" s="184"/>
      <c r="QEP97" s="184"/>
      <c r="QEQ97" s="184"/>
      <c r="QER97" s="184"/>
      <c r="QES97" s="184"/>
      <c r="QET97" s="184"/>
      <c r="QEU97" s="184"/>
      <c r="QEV97" s="184"/>
      <c r="QEW97" s="184"/>
      <c r="QEX97" s="184"/>
      <c r="QEY97" s="184"/>
      <c r="QEZ97" s="184"/>
      <c r="QFA97" s="184"/>
      <c r="QFB97" s="184"/>
      <c r="QFC97" s="184"/>
      <c r="QFD97" s="184"/>
      <c r="QFE97" s="184"/>
      <c r="QFF97" s="184"/>
      <c r="QFG97" s="184"/>
      <c r="QFH97" s="184"/>
      <c r="QFI97" s="184"/>
      <c r="QFJ97" s="184"/>
      <c r="QFK97" s="184"/>
      <c r="QFL97" s="184"/>
      <c r="QFM97" s="184"/>
      <c r="QFN97" s="184"/>
      <c r="QFO97" s="184"/>
      <c r="QFP97" s="184"/>
      <c r="QFQ97" s="184"/>
      <c r="QFR97" s="184"/>
      <c r="QFS97" s="184"/>
      <c r="QFT97" s="184"/>
      <c r="QFU97" s="184"/>
      <c r="QFV97" s="184"/>
      <c r="QFW97" s="184"/>
      <c r="QFX97" s="184"/>
      <c r="QFY97" s="184"/>
      <c r="QFZ97" s="184"/>
      <c r="QGA97" s="184"/>
      <c r="QGB97" s="184"/>
      <c r="QGC97" s="184"/>
      <c r="QGD97" s="184"/>
      <c r="QGE97" s="184"/>
      <c r="QGF97" s="184"/>
      <c r="QGG97" s="184"/>
      <c r="QGH97" s="184"/>
      <c r="QGI97" s="184"/>
      <c r="QGJ97" s="184"/>
      <c r="QGK97" s="184"/>
      <c r="QGL97" s="184"/>
      <c r="QGM97" s="184"/>
      <c r="QGN97" s="184"/>
      <c r="QGO97" s="184"/>
      <c r="QGP97" s="184"/>
      <c r="QGQ97" s="184"/>
      <c r="QGR97" s="184"/>
      <c r="QGS97" s="184"/>
      <c r="QGT97" s="184"/>
      <c r="QGU97" s="184"/>
      <c r="QGV97" s="184"/>
      <c r="QGW97" s="184"/>
      <c r="QGX97" s="184"/>
      <c r="QGY97" s="184"/>
      <c r="QGZ97" s="184"/>
      <c r="QHA97" s="184"/>
      <c r="QHB97" s="184"/>
      <c r="QHC97" s="184"/>
      <c r="QHD97" s="184"/>
      <c r="QHE97" s="184"/>
      <c r="QHF97" s="184"/>
      <c r="QHG97" s="184"/>
      <c r="QHH97" s="184"/>
      <c r="QHI97" s="184"/>
      <c r="QHJ97" s="184"/>
      <c r="QHK97" s="184"/>
      <c r="QHL97" s="184"/>
      <c r="QHM97" s="184"/>
      <c r="QHN97" s="184"/>
      <c r="QHO97" s="184"/>
      <c r="QHP97" s="184"/>
      <c r="QHQ97" s="184"/>
      <c r="QHR97" s="184"/>
      <c r="QHS97" s="184"/>
      <c r="QHT97" s="184"/>
      <c r="QHU97" s="184"/>
      <c r="QHV97" s="184"/>
      <c r="QHW97" s="184"/>
      <c r="QHX97" s="184"/>
      <c r="QHY97" s="184"/>
      <c r="QHZ97" s="184"/>
      <c r="QIA97" s="184"/>
      <c r="QIB97" s="184"/>
      <c r="QIC97" s="184"/>
      <c r="QID97" s="184"/>
      <c r="QIE97" s="184"/>
      <c r="QIF97" s="184"/>
      <c r="QIG97" s="184"/>
      <c r="QIH97" s="184"/>
      <c r="QII97" s="184"/>
      <c r="QIJ97" s="184"/>
      <c r="QIK97" s="184"/>
      <c r="QIL97" s="184"/>
      <c r="QIM97" s="184"/>
      <c r="QIN97" s="184"/>
      <c r="QIO97" s="184"/>
      <c r="QIP97" s="184"/>
      <c r="QIQ97" s="184"/>
      <c r="QIR97" s="184"/>
      <c r="QIS97" s="184"/>
      <c r="QIT97" s="184"/>
      <c r="QIU97" s="184"/>
      <c r="QIV97" s="184"/>
      <c r="QIW97" s="184"/>
      <c r="QIX97" s="184"/>
      <c r="QIY97" s="184"/>
      <c r="QIZ97" s="184"/>
      <c r="QJA97" s="184"/>
      <c r="QJB97" s="184"/>
      <c r="QJC97" s="184"/>
      <c r="QJD97" s="184"/>
      <c r="QJE97" s="184"/>
      <c r="QJF97" s="184"/>
      <c r="QJG97" s="184"/>
      <c r="QJH97" s="184"/>
      <c r="QJI97" s="184"/>
      <c r="QJJ97" s="184"/>
      <c r="QJK97" s="184"/>
      <c r="QJL97" s="184"/>
      <c r="QJM97" s="184"/>
      <c r="QJN97" s="184"/>
      <c r="QJO97" s="184"/>
      <c r="QJP97" s="184"/>
      <c r="QJQ97" s="184"/>
      <c r="QJR97" s="184"/>
      <c r="QJS97" s="184"/>
      <c r="QJT97" s="184"/>
      <c r="QJU97" s="184"/>
      <c r="QJV97" s="184"/>
      <c r="QJW97" s="184"/>
      <c r="QJX97" s="184"/>
      <c r="QJY97" s="184"/>
      <c r="QJZ97" s="184"/>
      <c r="QKA97" s="184"/>
      <c r="QKB97" s="184"/>
      <c r="QKC97" s="184"/>
      <c r="QKD97" s="184"/>
      <c r="QKE97" s="184"/>
      <c r="QKF97" s="184"/>
      <c r="QKG97" s="184"/>
      <c r="QKH97" s="184"/>
      <c r="QKI97" s="184"/>
      <c r="QKJ97" s="184"/>
      <c r="QKK97" s="184"/>
      <c r="QKL97" s="184"/>
      <c r="QKM97" s="184"/>
      <c r="QKN97" s="184"/>
      <c r="QKO97" s="184"/>
      <c r="QKP97" s="184"/>
      <c r="QKQ97" s="184"/>
      <c r="QKR97" s="184"/>
      <c r="QKS97" s="184"/>
      <c r="QKT97" s="184"/>
      <c r="QKU97" s="184"/>
      <c r="QKV97" s="184"/>
      <c r="QKW97" s="184"/>
      <c r="QKX97" s="184"/>
      <c r="QKY97" s="184"/>
      <c r="QKZ97" s="184"/>
      <c r="QLA97" s="184"/>
      <c r="QLB97" s="184"/>
      <c r="QLC97" s="184"/>
      <c r="QLD97" s="184"/>
      <c r="QLE97" s="184"/>
      <c r="QLF97" s="184"/>
      <c r="QLG97" s="184"/>
      <c r="QLH97" s="184"/>
      <c r="QLI97" s="184"/>
      <c r="QLJ97" s="184"/>
      <c r="QLK97" s="184"/>
      <c r="QLL97" s="184"/>
      <c r="QLM97" s="184"/>
      <c r="QLN97" s="184"/>
      <c r="QLO97" s="184"/>
      <c r="QLP97" s="184"/>
      <c r="QLQ97" s="184"/>
      <c r="QLR97" s="184"/>
      <c r="QLS97" s="184"/>
      <c r="QLT97" s="184"/>
      <c r="QLU97" s="184"/>
      <c r="QLV97" s="184"/>
      <c r="QLW97" s="184"/>
      <c r="QLX97" s="184"/>
      <c r="QLY97" s="184"/>
      <c r="QLZ97" s="184"/>
      <c r="QMA97" s="184"/>
      <c r="QMB97" s="184"/>
      <c r="QMC97" s="184"/>
      <c r="QMD97" s="184"/>
      <c r="QME97" s="184"/>
      <c r="QMF97" s="184"/>
      <c r="QMG97" s="184"/>
      <c r="QMH97" s="184"/>
      <c r="QMI97" s="184"/>
      <c r="QMJ97" s="184"/>
      <c r="QMK97" s="184"/>
      <c r="QML97" s="184"/>
      <c r="QMM97" s="184"/>
      <c r="QMN97" s="184"/>
      <c r="QMO97" s="184"/>
      <c r="QMP97" s="184"/>
      <c r="QMQ97" s="184"/>
      <c r="QMR97" s="184"/>
      <c r="QMS97" s="184"/>
      <c r="QMT97" s="184"/>
      <c r="QMU97" s="184"/>
      <c r="QMV97" s="184"/>
      <c r="QMW97" s="184"/>
      <c r="QMX97" s="184"/>
      <c r="QMY97" s="184"/>
      <c r="QMZ97" s="184"/>
      <c r="QNA97" s="184"/>
      <c r="QNB97" s="184"/>
      <c r="QNC97" s="184"/>
      <c r="QND97" s="184"/>
      <c r="QNE97" s="184"/>
      <c r="QNF97" s="184"/>
      <c r="QNG97" s="184"/>
      <c r="QNH97" s="184"/>
      <c r="QNI97" s="184"/>
      <c r="QNJ97" s="184"/>
      <c r="QNK97" s="184"/>
      <c r="QNL97" s="184"/>
      <c r="QNM97" s="184"/>
      <c r="QNN97" s="184"/>
      <c r="QNO97" s="184"/>
      <c r="QNP97" s="184"/>
      <c r="QNQ97" s="184"/>
      <c r="QNR97" s="184"/>
      <c r="QNS97" s="184"/>
      <c r="QNT97" s="184"/>
      <c r="QNU97" s="184"/>
      <c r="QNV97" s="184"/>
      <c r="QNW97" s="184"/>
      <c r="QNX97" s="184"/>
      <c r="QNY97" s="184"/>
      <c r="QNZ97" s="184"/>
      <c r="QOA97" s="184"/>
      <c r="QOB97" s="184"/>
      <c r="QOC97" s="184"/>
      <c r="QOD97" s="184"/>
      <c r="QOE97" s="184"/>
      <c r="QOF97" s="184"/>
      <c r="QOG97" s="184"/>
      <c r="QOH97" s="184"/>
      <c r="QOI97" s="184"/>
      <c r="QOJ97" s="184"/>
      <c r="QOK97" s="184"/>
      <c r="QOL97" s="184"/>
      <c r="QOM97" s="184"/>
      <c r="QON97" s="184"/>
      <c r="QOO97" s="184"/>
      <c r="QOP97" s="184"/>
      <c r="QOQ97" s="184"/>
      <c r="QOR97" s="184"/>
      <c r="QOS97" s="184"/>
      <c r="QOT97" s="184"/>
      <c r="QOU97" s="184"/>
      <c r="QOV97" s="184"/>
      <c r="QOW97" s="184"/>
      <c r="QOX97" s="184"/>
      <c r="QOY97" s="184"/>
      <c r="QOZ97" s="184"/>
      <c r="QPA97" s="184"/>
      <c r="QPB97" s="184"/>
      <c r="QPC97" s="184"/>
      <c r="QPD97" s="184"/>
      <c r="QPE97" s="184"/>
      <c r="QPF97" s="184"/>
      <c r="QPG97" s="184"/>
      <c r="QPH97" s="184"/>
      <c r="QPI97" s="184"/>
      <c r="QPJ97" s="184"/>
      <c r="QPK97" s="184"/>
      <c r="QPL97" s="184"/>
      <c r="QPM97" s="184"/>
      <c r="QPN97" s="184"/>
      <c r="QPO97" s="184"/>
      <c r="QPP97" s="184"/>
      <c r="QPQ97" s="184"/>
      <c r="QPR97" s="184"/>
      <c r="QPS97" s="184"/>
      <c r="QPT97" s="184"/>
      <c r="QPU97" s="184"/>
      <c r="QPV97" s="184"/>
      <c r="QPW97" s="184"/>
      <c r="QPX97" s="184"/>
      <c r="QPY97" s="184"/>
      <c r="QPZ97" s="184"/>
      <c r="QQA97" s="184"/>
      <c r="QQB97" s="184"/>
      <c r="QQC97" s="184"/>
      <c r="QQD97" s="184"/>
      <c r="QQE97" s="184"/>
      <c r="QQF97" s="184"/>
      <c r="QQG97" s="184"/>
      <c r="QQH97" s="184"/>
      <c r="QQI97" s="184"/>
      <c r="QQJ97" s="184"/>
      <c r="QQK97" s="184"/>
      <c r="QQL97" s="184"/>
      <c r="QQM97" s="184"/>
      <c r="QQN97" s="184"/>
      <c r="QQO97" s="184"/>
      <c r="QQP97" s="184"/>
      <c r="QQQ97" s="184"/>
      <c r="QQR97" s="184"/>
      <c r="QQS97" s="184"/>
      <c r="QQT97" s="184"/>
      <c r="QQU97" s="184"/>
      <c r="QQV97" s="184"/>
      <c r="QQW97" s="184"/>
      <c r="QQX97" s="184"/>
      <c r="QQY97" s="184"/>
      <c r="QQZ97" s="184"/>
      <c r="QRA97" s="184"/>
      <c r="QRB97" s="184"/>
      <c r="QRC97" s="184"/>
      <c r="QRD97" s="184"/>
      <c r="QRE97" s="184"/>
      <c r="QRF97" s="184"/>
      <c r="QRG97" s="184"/>
      <c r="QRH97" s="184"/>
      <c r="QRI97" s="184"/>
      <c r="QRJ97" s="184"/>
      <c r="QRK97" s="184"/>
      <c r="QRL97" s="184"/>
      <c r="QRM97" s="184"/>
      <c r="QRN97" s="184"/>
      <c r="QRO97" s="184"/>
      <c r="QRP97" s="184"/>
      <c r="QRQ97" s="184"/>
      <c r="QRR97" s="184"/>
      <c r="QRS97" s="184"/>
      <c r="QRT97" s="184"/>
      <c r="QRU97" s="184"/>
      <c r="QRV97" s="184"/>
      <c r="QRW97" s="184"/>
      <c r="QRX97" s="184"/>
      <c r="QRY97" s="184"/>
      <c r="QRZ97" s="184"/>
      <c r="QSA97" s="184"/>
      <c r="QSB97" s="184"/>
      <c r="QSC97" s="184"/>
      <c r="QSD97" s="184"/>
      <c r="QSE97" s="184"/>
      <c r="QSF97" s="184"/>
      <c r="QSG97" s="184"/>
      <c r="QSH97" s="184"/>
      <c r="QSI97" s="184"/>
      <c r="QSJ97" s="184"/>
      <c r="QSK97" s="184"/>
      <c r="QSL97" s="184"/>
      <c r="QSM97" s="184"/>
      <c r="QSN97" s="184"/>
      <c r="QSO97" s="184"/>
      <c r="QSP97" s="184"/>
      <c r="QSQ97" s="184"/>
      <c r="QSR97" s="184"/>
      <c r="QSS97" s="184"/>
      <c r="QST97" s="184"/>
      <c r="QSU97" s="184"/>
      <c r="QSV97" s="184"/>
      <c r="QSW97" s="184"/>
      <c r="QSX97" s="184"/>
      <c r="QSY97" s="184"/>
      <c r="QSZ97" s="184"/>
      <c r="QTA97" s="184"/>
      <c r="QTB97" s="184"/>
      <c r="QTC97" s="184"/>
      <c r="QTD97" s="184"/>
      <c r="QTE97" s="184"/>
      <c r="QTF97" s="184"/>
      <c r="QTG97" s="184"/>
      <c r="QTH97" s="184"/>
      <c r="QTI97" s="184"/>
      <c r="QTJ97" s="184"/>
      <c r="QTK97" s="184"/>
      <c r="QTL97" s="184"/>
      <c r="QTM97" s="184"/>
      <c r="QTN97" s="184"/>
      <c r="QTO97" s="184"/>
      <c r="QTP97" s="184"/>
      <c r="QTQ97" s="184"/>
      <c r="QTR97" s="184"/>
      <c r="QTS97" s="184"/>
      <c r="QTT97" s="184"/>
      <c r="QTU97" s="184"/>
      <c r="QTV97" s="184"/>
      <c r="QTW97" s="184"/>
      <c r="QTX97" s="184"/>
      <c r="QTY97" s="184"/>
      <c r="QTZ97" s="184"/>
      <c r="QUA97" s="184"/>
      <c r="QUB97" s="184"/>
      <c r="QUC97" s="184"/>
      <c r="QUD97" s="184"/>
      <c r="QUE97" s="184"/>
      <c r="QUF97" s="184"/>
      <c r="QUG97" s="184"/>
      <c r="QUH97" s="184"/>
      <c r="QUI97" s="184"/>
      <c r="QUJ97" s="184"/>
      <c r="QUK97" s="184"/>
      <c r="QUL97" s="184"/>
      <c r="QUM97" s="184"/>
      <c r="QUN97" s="184"/>
      <c r="QUO97" s="184"/>
      <c r="QUP97" s="184"/>
      <c r="QUQ97" s="184"/>
      <c r="QUR97" s="184"/>
      <c r="QUS97" s="184"/>
      <c r="QUT97" s="184"/>
      <c r="QUU97" s="184"/>
      <c r="QUV97" s="184"/>
      <c r="QUW97" s="184"/>
      <c r="QUX97" s="184"/>
      <c r="QUY97" s="184"/>
      <c r="QUZ97" s="184"/>
      <c r="QVA97" s="184"/>
      <c r="QVB97" s="184"/>
      <c r="QVC97" s="184"/>
      <c r="QVD97" s="184"/>
      <c r="QVE97" s="184"/>
      <c r="QVF97" s="184"/>
      <c r="QVG97" s="184"/>
      <c r="QVH97" s="184"/>
      <c r="QVI97" s="184"/>
      <c r="QVJ97" s="184"/>
      <c r="QVK97" s="184"/>
      <c r="QVL97" s="184"/>
      <c r="QVM97" s="184"/>
      <c r="QVN97" s="184"/>
      <c r="QVO97" s="184"/>
      <c r="QVP97" s="184"/>
      <c r="QVQ97" s="184"/>
      <c r="QVR97" s="184"/>
      <c r="QVS97" s="184"/>
      <c r="QVT97" s="184"/>
      <c r="QVU97" s="184"/>
      <c r="QVV97" s="184"/>
      <c r="QVW97" s="184"/>
      <c r="QVX97" s="184"/>
      <c r="QVY97" s="184"/>
      <c r="QVZ97" s="184"/>
      <c r="QWA97" s="184"/>
      <c r="QWB97" s="184"/>
      <c r="QWC97" s="184"/>
      <c r="QWD97" s="184"/>
      <c r="QWE97" s="184"/>
      <c r="QWF97" s="184"/>
      <c r="QWG97" s="184"/>
      <c r="QWH97" s="184"/>
      <c r="QWI97" s="184"/>
      <c r="QWJ97" s="184"/>
      <c r="QWK97" s="184"/>
      <c r="QWL97" s="184"/>
      <c r="QWM97" s="184"/>
      <c r="QWN97" s="184"/>
      <c r="QWO97" s="184"/>
      <c r="QWP97" s="184"/>
      <c r="QWQ97" s="184"/>
      <c r="QWR97" s="184"/>
      <c r="QWS97" s="184"/>
      <c r="QWT97" s="184"/>
      <c r="QWU97" s="184"/>
      <c r="QWV97" s="184"/>
      <c r="QWW97" s="184"/>
      <c r="QWX97" s="184"/>
      <c r="QWY97" s="184"/>
      <c r="QWZ97" s="184"/>
      <c r="QXA97" s="184"/>
      <c r="QXB97" s="184"/>
      <c r="QXC97" s="184"/>
      <c r="QXD97" s="184"/>
      <c r="QXE97" s="184"/>
      <c r="QXF97" s="184"/>
      <c r="QXG97" s="184"/>
      <c r="QXH97" s="184"/>
      <c r="QXI97" s="184"/>
      <c r="QXJ97" s="184"/>
      <c r="QXK97" s="184"/>
      <c r="QXL97" s="184"/>
      <c r="QXM97" s="184"/>
      <c r="QXN97" s="184"/>
      <c r="QXO97" s="184"/>
      <c r="QXP97" s="184"/>
      <c r="QXQ97" s="184"/>
      <c r="QXR97" s="184"/>
      <c r="QXS97" s="184"/>
      <c r="QXT97" s="184"/>
      <c r="QXU97" s="184"/>
      <c r="QXV97" s="184"/>
      <c r="QXW97" s="184"/>
      <c r="QXX97" s="184"/>
      <c r="QXY97" s="184"/>
      <c r="QXZ97" s="184"/>
      <c r="QYA97" s="184"/>
      <c r="QYB97" s="184"/>
      <c r="QYC97" s="184"/>
      <c r="QYD97" s="184"/>
      <c r="QYE97" s="184"/>
      <c r="QYF97" s="184"/>
      <c r="QYG97" s="184"/>
      <c r="QYH97" s="184"/>
      <c r="QYI97" s="184"/>
      <c r="QYJ97" s="184"/>
      <c r="QYK97" s="184"/>
      <c r="QYL97" s="184"/>
      <c r="QYM97" s="184"/>
      <c r="QYN97" s="184"/>
      <c r="QYO97" s="184"/>
      <c r="QYP97" s="184"/>
      <c r="QYQ97" s="184"/>
      <c r="QYR97" s="184"/>
      <c r="QYS97" s="184"/>
      <c r="QYT97" s="184"/>
      <c r="QYU97" s="184"/>
      <c r="QYV97" s="184"/>
      <c r="QYW97" s="184"/>
      <c r="QYX97" s="184"/>
      <c r="QYY97" s="184"/>
      <c r="QYZ97" s="184"/>
      <c r="QZA97" s="184"/>
      <c r="QZB97" s="184"/>
      <c r="QZC97" s="184"/>
      <c r="QZD97" s="184"/>
      <c r="QZE97" s="184"/>
      <c r="QZF97" s="184"/>
      <c r="QZG97" s="184"/>
      <c r="QZH97" s="184"/>
      <c r="QZI97" s="184"/>
      <c r="QZJ97" s="184"/>
      <c r="QZK97" s="184"/>
      <c r="QZL97" s="184"/>
      <c r="QZM97" s="184"/>
      <c r="QZN97" s="184"/>
      <c r="QZO97" s="184"/>
      <c r="QZP97" s="184"/>
      <c r="QZQ97" s="184"/>
      <c r="QZR97" s="184"/>
      <c r="QZS97" s="184"/>
      <c r="QZT97" s="184"/>
      <c r="QZU97" s="184"/>
      <c r="QZV97" s="184"/>
      <c r="QZW97" s="184"/>
      <c r="QZX97" s="184"/>
      <c r="QZY97" s="184"/>
      <c r="QZZ97" s="184"/>
      <c r="RAA97" s="184"/>
      <c r="RAB97" s="184"/>
      <c r="RAC97" s="184"/>
      <c r="RAD97" s="184"/>
      <c r="RAE97" s="184"/>
      <c r="RAF97" s="184"/>
      <c r="RAG97" s="184"/>
      <c r="RAH97" s="184"/>
      <c r="RAI97" s="184"/>
      <c r="RAJ97" s="184"/>
      <c r="RAK97" s="184"/>
      <c r="RAL97" s="184"/>
      <c r="RAM97" s="184"/>
      <c r="RAN97" s="184"/>
      <c r="RAO97" s="184"/>
      <c r="RAP97" s="184"/>
      <c r="RAQ97" s="184"/>
      <c r="RAR97" s="184"/>
      <c r="RAS97" s="184"/>
      <c r="RAT97" s="184"/>
      <c r="RAU97" s="184"/>
      <c r="RAV97" s="184"/>
      <c r="RAW97" s="184"/>
      <c r="RAX97" s="184"/>
      <c r="RAY97" s="184"/>
      <c r="RAZ97" s="184"/>
      <c r="RBA97" s="184"/>
      <c r="RBB97" s="184"/>
      <c r="RBC97" s="184"/>
      <c r="RBD97" s="184"/>
      <c r="RBE97" s="184"/>
      <c r="RBF97" s="184"/>
      <c r="RBG97" s="184"/>
      <c r="RBH97" s="184"/>
      <c r="RBI97" s="184"/>
      <c r="RBJ97" s="184"/>
      <c r="RBK97" s="184"/>
      <c r="RBL97" s="184"/>
      <c r="RBM97" s="184"/>
      <c r="RBN97" s="184"/>
      <c r="RBO97" s="184"/>
      <c r="RBP97" s="184"/>
      <c r="RBQ97" s="184"/>
      <c r="RBR97" s="184"/>
      <c r="RBS97" s="184"/>
      <c r="RBT97" s="184"/>
      <c r="RBU97" s="184"/>
      <c r="RBV97" s="184"/>
      <c r="RBW97" s="184"/>
      <c r="RBX97" s="184"/>
      <c r="RBY97" s="184"/>
      <c r="RBZ97" s="184"/>
      <c r="RCA97" s="184"/>
      <c r="RCB97" s="184"/>
      <c r="RCC97" s="184"/>
      <c r="RCD97" s="184"/>
      <c r="RCE97" s="184"/>
      <c r="RCF97" s="184"/>
      <c r="RCG97" s="184"/>
      <c r="RCH97" s="184"/>
      <c r="RCI97" s="184"/>
      <c r="RCJ97" s="184"/>
      <c r="RCK97" s="184"/>
      <c r="RCL97" s="184"/>
      <c r="RCM97" s="184"/>
      <c r="RCN97" s="184"/>
      <c r="RCO97" s="184"/>
      <c r="RCP97" s="184"/>
      <c r="RCQ97" s="184"/>
      <c r="RCR97" s="184"/>
      <c r="RCS97" s="184"/>
      <c r="RCT97" s="184"/>
      <c r="RCU97" s="184"/>
      <c r="RCV97" s="184"/>
      <c r="RCW97" s="184"/>
      <c r="RCX97" s="184"/>
      <c r="RCY97" s="184"/>
      <c r="RCZ97" s="184"/>
      <c r="RDA97" s="184"/>
      <c r="RDB97" s="184"/>
      <c r="RDC97" s="184"/>
      <c r="RDD97" s="184"/>
      <c r="RDE97" s="184"/>
      <c r="RDF97" s="184"/>
      <c r="RDG97" s="184"/>
      <c r="RDH97" s="184"/>
      <c r="RDI97" s="184"/>
      <c r="RDJ97" s="184"/>
      <c r="RDK97" s="184"/>
      <c r="RDL97" s="184"/>
      <c r="RDM97" s="184"/>
      <c r="RDN97" s="184"/>
      <c r="RDO97" s="184"/>
      <c r="RDP97" s="184"/>
      <c r="RDQ97" s="184"/>
      <c r="RDR97" s="184"/>
      <c r="RDS97" s="184"/>
      <c r="RDT97" s="184"/>
      <c r="RDU97" s="184"/>
      <c r="RDV97" s="184"/>
      <c r="RDW97" s="184"/>
      <c r="RDX97" s="184"/>
      <c r="RDY97" s="184"/>
      <c r="RDZ97" s="184"/>
      <c r="REA97" s="184"/>
      <c r="REB97" s="184"/>
      <c r="REC97" s="184"/>
      <c r="RED97" s="184"/>
      <c r="REE97" s="184"/>
      <c r="REF97" s="184"/>
      <c r="REG97" s="184"/>
      <c r="REH97" s="184"/>
      <c r="REI97" s="184"/>
      <c r="REJ97" s="184"/>
      <c r="REK97" s="184"/>
      <c r="REL97" s="184"/>
      <c r="REM97" s="184"/>
      <c r="REN97" s="184"/>
      <c r="REO97" s="184"/>
      <c r="REP97" s="184"/>
      <c r="REQ97" s="184"/>
      <c r="RER97" s="184"/>
      <c r="RES97" s="184"/>
      <c r="RET97" s="184"/>
      <c r="REU97" s="184"/>
      <c r="REV97" s="184"/>
      <c r="REW97" s="184"/>
      <c r="REX97" s="184"/>
      <c r="REY97" s="184"/>
      <c r="REZ97" s="184"/>
      <c r="RFA97" s="184"/>
      <c r="RFB97" s="184"/>
      <c r="RFC97" s="184"/>
      <c r="RFD97" s="184"/>
      <c r="RFE97" s="184"/>
      <c r="RFF97" s="184"/>
      <c r="RFG97" s="184"/>
      <c r="RFH97" s="184"/>
      <c r="RFI97" s="184"/>
      <c r="RFJ97" s="184"/>
      <c r="RFK97" s="184"/>
      <c r="RFL97" s="184"/>
      <c r="RFM97" s="184"/>
      <c r="RFN97" s="184"/>
      <c r="RFO97" s="184"/>
      <c r="RFP97" s="184"/>
      <c r="RFQ97" s="184"/>
      <c r="RFR97" s="184"/>
      <c r="RFS97" s="184"/>
      <c r="RFT97" s="184"/>
      <c r="RFU97" s="184"/>
      <c r="RFV97" s="184"/>
      <c r="RFW97" s="184"/>
      <c r="RFX97" s="184"/>
      <c r="RFY97" s="184"/>
      <c r="RFZ97" s="184"/>
      <c r="RGA97" s="184"/>
      <c r="RGB97" s="184"/>
      <c r="RGC97" s="184"/>
      <c r="RGD97" s="184"/>
      <c r="RGE97" s="184"/>
      <c r="RGF97" s="184"/>
      <c r="RGG97" s="184"/>
      <c r="RGH97" s="184"/>
      <c r="RGI97" s="184"/>
      <c r="RGJ97" s="184"/>
      <c r="RGK97" s="184"/>
      <c r="RGL97" s="184"/>
      <c r="RGM97" s="184"/>
      <c r="RGN97" s="184"/>
      <c r="RGO97" s="184"/>
      <c r="RGP97" s="184"/>
      <c r="RGQ97" s="184"/>
      <c r="RGR97" s="184"/>
      <c r="RGS97" s="184"/>
      <c r="RGT97" s="184"/>
      <c r="RGU97" s="184"/>
      <c r="RGV97" s="184"/>
      <c r="RGW97" s="184"/>
      <c r="RGX97" s="184"/>
      <c r="RGY97" s="184"/>
      <c r="RGZ97" s="184"/>
      <c r="RHA97" s="184"/>
      <c r="RHB97" s="184"/>
      <c r="RHC97" s="184"/>
      <c r="RHD97" s="184"/>
      <c r="RHE97" s="184"/>
      <c r="RHF97" s="184"/>
      <c r="RHG97" s="184"/>
      <c r="RHH97" s="184"/>
      <c r="RHI97" s="184"/>
      <c r="RHJ97" s="184"/>
      <c r="RHK97" s="184"/>
      <c r="RHL97" s="184"/>
      <c r="RHM97" s="184"/>
      <c r="RHN97" s="184"/>
      <c r="RHO97" s="184"/>
      <c r="RHP97" s="184"/>
      <c r="RHQ97" s="184"/>
      <c r="RHR97" s="184"/>
      <c r="RHS97" s="184"/>
      <c r="RHT97" s="184"/>
      <c r="RHU97" s="184"/>
      <c r="RHV97" s="184"/>
      <c r="RHW97" s="184"/>
      <c r="RHX97" s="184"/>
      <c r="RHY97" s="184"/>
      <c r="RHZ97" s="184"/>
      <c r="RIA97" s="184"/>
      <c r="RIB97" s="184"/>
      <c r="RIC97" s="184"/>
      <c r="RID97" s="184"/>
      <c r="RIE97" s="184"/>
      <c r="RIF97" s="184"/>
      <c r="RIG97" s="184"/>
      <c r="RIH97" s="184"/>
      <c r="RII97" s="184"/>
      <c r="RIJ97" s="184"/>
      <c r="RIK97" s="184"/>
      <c r="RIL97" s="184"/>
      <c r="RIM97" s="184"/>
      <c r="RIN97" s="184"/>
      <c r="RIO97" s="184"/>
      <c r="RIP97" s="184"/>
      <c r="RIQ97" s="184"/>
      <c r="RIR97" s="184"/>
      <c r="RIS97" s="184"/>
      <c r="RIT97" s="184"/>
      <c r="RIU97" s="184"/>
      <c r="RIV97" s="184"/>
      <c r="RIW97" s="184"/>
      <c r="RIX97" s="184"/>
      <c r="RIY97" s="184"/>
      <c r="RIZ97" s="184"/>
      <c r="RJA97" s="184"/>
      <c r="RJB97" s="184"/>
      <c r="RJC97" s="184"/>
      <c r="RJD97" s="184"/>
      <c r="RJE97" s="184"/>
      <c r="RJF97" s="184"/>
      <c r="RJG97" s="184"/>
      <c r="RJH97" s="184"/>
      <c r="RJI97" s="184"/>
      <c r="RJJ97" s="184"/>
      <c r="RJK97" s="184"/>
      <c r="RJL97" s="184"/>
      <c r="RJM97" s="184"/>
      <c r="RJN97" s="184"/>
      <c r="RJO97" s="184"/>
      <c r="RJP97" s="184"/>
      <c r="RJQ97" s="184"/>
      <c r="RJR97" s="184"/>
      <c r="RJS97" s="184"/>
      <c r="RJT97" s="184"/>
      <c r="RJU97" s="184"/>
      <c r="RJV97" s="184"/>
      <c r="RJW97" s="184"/>
      <c r="RJX97" s="184"/>
      <c r="RJY97" s="184"/>
      <c r="RJZ97" s="184"/>
      <c r="RKA97" s="184"/>
      <c r="RKB97" s="184"/>
      <c r="RKC97" s="184"/>
      <c r="RKD97" s="184"/>
      <c r="RKE97" s="184"/>
      <c r="RKF97" s="184"/>
      <c r="RKG97" s="184"/>
      <c r="RKH97" s="184"/>
      <c r="RKI97" s="184"/>
      <c r="RKJ97" s="184"/>
      <c r="RKK97" s="184"/>
      <c r="RKL97" s="184"/>
      <c r="RKM97" s="184"/>
      <c r="RKN97" s="184"/>
      <c r="RKO97" s="184"/>
      <c r="RKP97" s="184"/>
      <c r="RKQ97" s="184"/>
      <c r="RKR97" s="184"/>
      <c r="RKS97" s="184"/>
      <c r="RKT97" s="184"/>
      <c r="RKU97" s="184"/>
      <c r="RKV97" s="184"/>
      <c r="RKW97" s="184"/>
      <c r="RKX97" s="184"/>
      <c r="RKY97" s="184"/>
      <c r="RKZ97" s="184"/>
      <c r="RLA97" s="184"/>
      <c r="RLB97" s="184"/>
      <c r="RLC97" s="184"/>
      <c r="RLD97" s="184"/>
      <c r="RLE97" s="184"/>
      <c r="RLF97" s="184"/>
      <c r="RLG97" s="184"/>
      <c r="RLH97" s="184"/>
      <c r="RLI97" s="184"/>
      <c r="RLJ97" s="184"/>
      <c r="RLK97" s="184"/>
      <c r="RLL97" s="184"/>
      <c r="RLM97" s="184"/>
      <c r="RLN97" s="184"/>
      <c r="RLO97" s="184"/>
      <c r="RLP97" s="184"/>
      <c r="RLQ97" s="184"/>
      <c r="RLR97" s="184"/>
      <c r="RLS97" s="184"/>
      <c r="RLT97" s="184"/>
      <c r="RLU97" s="184"/>
      <c r="RLV97" s="184"/>
      <c r="RLW97" s="184"/>
      <c r="RLX97" s="184"/>
      <c r="RLY97" s="184"/>
      <c r="RLZ97" s="184"/>
      <c r="RMA97" s="184"/>
      <c r="RMB97" s="184"/>
      <c r="RMC97" s="184"/>
      <c r="RMD97" s="184"/>
      <c r="RME97" s="184"/>
      <c r="RMF97" s="184"/>
      <c r="RMG97" s="184"/>
      <c r="RMH97" s="184"/>
      <c r="RMI97" s="184"/>
      <c r="RMJ97" s="184"/>
      <c r="RMK97" s="184"/>
      <c r="RML97" s="184"/>
      <c r="RMM97" s="184"/>
      <c r="RMN97" s="184"/>
      <c r="RMO97" s="184"/>
      <c r="RMP97" s="184"/>
      <c r="RMQ97" s="184"/>
      <c r="RMR97" s="184"/>
      <c r="RMS97" s="184"/>
      <c r="RMT97" s="184"/>
      <c r="RMU97" s="184"/>
      <c r="RMV97" s="184"/>
      <c r="RMW97" s="184"/>
      <c r="RMX97" s="184"/>
      <c r="RMY97" s="184"/>
      <c r="RMZ97" s="184"/>
      <c r="RNA97" s="184"/>
      <c r="RNB97" s="184"/>
      <c r="RNC97" s="184"/>
      <c r="RND97" s="184"/>
      <c r="RNE97" s="184"/>
      <c r="RNF97" s="184"/>
      <c r="RNG97" s="184"/>
      <c r="RNH97" s="184"/>
      <c r="RNI97" s="184"/>
      <c r="RNJ97" s="184"/>
      <c r="RNK97" s="184"/>
      <c r="RNL97" s="184"/>
      <c r="RNM97" s="184"/>
      <c r="RNN97" s="184"/>
      <c r="RNO97" s="184"/>
      <c r="RNP97" s="184"/>
      <c r="RNQ97" s="184"/>
      <c r="RNR97" s="184"/>
      <c r="RNS97" s="184"/>
      <c r="RNT97" s="184"/>
      <c r="RNU97" s="184"/>
      <c r="RNV97" s="184"/>
      <c r="RNW97" s="184"/>
      <c r="RNX97" s="184"/>
      <c r="RNY97" s="184"/>
      <c r="RNZ97" s="184"/>
      <c r="ROA97" s="184"/>
      <c r="ROB97" s="184"/>
      <c r="ROC97" s="184"/>
      <c r="ROD97" s="184"/>
      <c r="ROE97" s="184"/>
      <c r="ROF97" s="184"/>
      <c r="ROG97" s="184"/>
      <c r="ROH97" s="184"/>
      <c r="ROI97" s="184"/>
      <c r="ROJ97" s="184"/>
      <c r="ROK97" s="184"/>
      <c r="ROL97" s="184"/>
      <c r="ROM97" s="184"/>
      <c r="RON97" s="184"/>
      <c r="ROO97" s="184"/>
      <c r="ROP97" s="184"/>
      <c r="ROQ97" s="184"/>
      <c r="ROR97" s="184"/>
      <c r="ROS97" s="184"/>
      <c r="ROT97" s="184"/>
      <c r="ROU97" s="184"/>
      <c r="ROV97" s="184"/>
      <c r="ROW97" s="184"/>
      <c r="ROX97" s="184"/>
      <c r="ROY97" s="184"/>
      <c r="ROZ97" s="184"/>
      <c r="RPA97" s="184"/>
      <c r="RPB97" s="184"/>
      <c r="RPC97" s="184"/>
      <c r="RPD97" s="184"/>
      <c r="RPE97" s="184"/>
      <c r="RPF97" s="184"/>
      <c r="RPG97" s="184"/>
      <c r="RPH97" s="184"/>
      <c r="RPI97" s="184"/>
      <c r="RPJ97" s="184"/>
      <c r="RPK97" s="184"/>
      <c r="RPL97" s="184"/>
      <c r="RPM97" s="184"/>
      <c r="RPN97" s="184"/>
      <c r="RPO97" s="184"/>
      <c r="RPP97" s="184"/>
      <c r="RPQ97" s="184"/>
      <c r="RPR97" s="184"/>
      <c r="RPS97" s="184"/>
      <c r="RPT97" s="184"/>
      <c r="RPU97" s="184"/>
      <c r="RPV97" s="184"/>
      <c r="RPW97" s="184"/>
      <c r="RPX97" s="184"/>
      <c r="RPY97" s="184"/>
      <c r="RPZ97" s="184"/>
      <c r="RQA97" s="184"/>
      <c r="RQB97" s="184"/>
      <c r="RQC97" s="184"/>
      <c r="RQD97" s="184"/>
      <c r="RQE97" s="184"/>
      <c r="RQF97" s="184"/>
      <c r="RQG97" s="184"/>
      <c r="RQH97" s="184"/>
      <c r="RQI97" s="184"/>
      <c r="RQJ97" s="184"/>
      <c r="RQK97" s="184"/>
      <c r="RQL97" s="184"/>
      <c r="RQM97" s="184"/>
      <c r="RQN97" s="184"/>
      <c r="RQO97" s="184"/>
      <c r="RQP97" s="184"/>
      <c r="RQQ97" s="184"/>
      <c r="RQR97" s="184"/>
      <c r="RQS97" s="184"/>
      <c r="RQT97" s="184"/>
      <c r="RQU97" s="184"/>
      <c r="RQV97" s="184"/>
      <c r="RQW97" s="184"/>
      <c r="RQX97" s="184"/>
      <c r="RQY97" s="184"/>
      <c r="RQZ97" s="184"/>
      <c r="RRA97" s="184"/>
      <c r="RRB97" s="184"/>
      <c r="RRC97" s="184"/>
      <c r="RRD97" s="184"/>
      <c r="RRE97" s="184"/>
      <c r="RRF97" s="184"/>
      <c r="RRG97" s="184"/>
      <c r="RRH97" s="184"/>
      <c r="RRI97" s="184"/>
      <c r="RRJ97" s="184"/>
      <c r="RRK97" s="184"/>
      <c r="RRL97" s="184"/>
      <c r="RRM97" s="184"/>
      <c r="RRN97" s="184"/>
      <c r="RRO97" s="184"/>
      <c r="RRP97" s="184"/>
      <c r="RRQ97" s="184"/>
      <c r="RRR97" s="184"/>
      <c r="RRS97" s="184"/>
      <c r="RRT97" s="184"/>
      <c r="RRU97" s="184"/>
      <c r="RRV97" s="184"/>
      <c r="RRW97" s="184"/>
      <c r="RRX97" s="184"/>
      <c r="RRY97" s="184"/>
      <c r="RRZ97" s="184"/>
      <c r="RSA97" s="184"/>
      <c r="RSB97" s="184"/>
      <c r="RSC97" s="184"/>
      <c r="RSD97" s="184"/>
      <c r="RSE97" s="184"/>
      <c r="RSF97" s="184"/>
      <c r="RSG97" s="184"/>
      <c r="RSH97" s="184"/>
      <c r="RSI97" s="184"/>
      <c r="RSJ97" s="184"/>
      <c r="RSK97" s="184"/>
      <c r="RSL97" s="184"/>
      <c r="RSM97" s="184"/>
      <c r="RSN97" s="184"/>
      <c r="RSO97" s="184"/>
      <c r="RSP97" s="184"/>
      <c r="RSQ97" s="184"/>
      <c r="RSR97" s="184"/>
      <c r="RSS97" s="184"/>
      <c r="RST97" s="184"/>
      <c r="RSU97" s="184"/>
      <c r="RSV97" s="184"/>
      <c r="RSW97" s="184"/>
      <c r="RSX97" s="184"/>
      <c r="RSY97" s="184"/>
      <c r="RSZ97" s="184"/>
      <c r="RTA97" s="184"/>
      <c r="RTB97" s="184"/>
      <c r="RTC97" s="184"/>
      <c r="RTD97" s="184"/>
      <c r="RTE97" s="184"/>
      <c r="RTF97" s="184"/>
      <c r="RTG97" s="184"/>
      <c r="RTH97" s="184"/>
      <c r="RTI97" s="184"/>
      <c r="RTJ97" s="184"/>
      <c r="RTK97" s="184"/>
      <c r="RTL97" s="184"/>
      <c r="RTM97" s="184"/>
      <c r="RTN97" s="184"/>
      <c r="RTO97" s="184"/>
      <c r="RTP97" s="184"/>
      <c r="RTQ97" s="184"/>
      <c r="RTR97" s="184"/>
      <c r="RTS97" s="184"/>
      <c r="RTT97" s="184"/>
      <c r="RTU97" s="184"/>
      <c r="RTV97" s="184"/>
      <c r="RTW97" s="184"/>
      <c r="RTX97" s="184"/>
      <c r="RTY97" s="184"/>
      <c r="RTZ97" s="184"/>
      <c r="RUA97" s="184"/>
      <c r="RUB97" s="184"/>
      <c r="RUC97" s="184"/>
      <c r="RUD97" s="184"/>
      <c r="RUE97" s="184"/>
      <c r="RUF97" s="184"/>
      <c r="RUG97" s="184"/>
      <c r="RUH97" s="184"/>
      <c r="RUI97" s="184"/>
      <c r="RUJ97" s="184"/>
      <c r="RUK97" s="184"/>
      <c r="RUL97" s="184"/>
      <c r="RUM97" s="184"/>
      <c r="RUN97" s="184"/>
      <c r="RUO97" s="184"/>
      <c r="RUP97" s="184"/>
      <c r="RUQ97" s="184"/>
      <c r="RUR97" s="184"/>
      <c r="RUS97" s="184"/>
      <c r="RUT97" s="184"/>
      <c r="RUU97" s="184"/>
      <c r="RUV97" s="184"/>
      <c r="RUW97" s="184"/>
      <c r="RUX97" s="184"/>
      <c r="RUY97" s="184"/>
      <c r="RUZ97" s="184"/>
      <c r="RVA97" s="184"/>
      <c r="RVB97" s="184"/>
      <c r="RVC97" s="184"/>
      <c r="RVD97" s="184"/>
      <c r="RVE97" s="184"/>
      <c r="RVF97" s="184"/>
      <c r="RVG97" s="184"/>
      <c r="RVH97" s="184"/>
      <c r="RVI97" s="184"/>
      <c r="RVJ97" s="184"/>
      <c r="RVK97" s="184"/>
      <c r="RVL97" s="184"/>
      <c r="RVM97" s="184"/>
      <c r="RVN97" s="184"/>
      <c r="RVO97" s="184"/>
      <c r="RVP97" s="184"/>
      <c r="RVQ97" s="184"/>
      <c r="RVR97" s="184"/>
      <c r="RVS97" s="184"/>
      <c r="RVT97" s="184"/>
      <c r="RVU97" s="184"/>
      <c r="RVV97" s="184"/>
      <c r="RVW97" s="184"/>
      <c r="RVX97" s="184"/>
      <c r="RVY97" s="184"/>
      <c r="RVZ97" s="184"/>
      <c r="RWA97" s="184"/>
      <c r="RWB97" s="184"/>
      <c r="RWC97" s="184"/>
      <c r="RWD97" s="184"/>
      <c r="RWE97" s="184"/>
      <c r="RWF97" s="184"/>
      <c r="RWG97" s="184"/>
      <c r="RWH97" s="184"/>
      <c r="RWI97" s="184"/>
      <c r="RWJ97" s="184"/>
      <c r="RWK97" s="184"/>
      <c r="RWL97" s="184"/>
      <c r="RWM97" s="184"/>
      <c r="RWN97" s="184"/>
      <c r="RWO97" s="184"/>
      <c r="RWP97" s="184"/>
      <c r="RWQ97" s="184"/>
      <c r="RWR97" s="184"/>
      <c r="RWS97" s="184"/>
      <c r="RWT97" s="184"/>
      <c r="RWU97" s="184"/>
      <c r="RWV97" s="184"/>
      <c r="RWW97" s="184"/>
      <c r="RWX97" s="184"/>
      <c r="RWY97" s="184"/>
      <c r="RWZ97" s="184"/>
      <c r="RXA97" s="184"/>
      <c r="RXB97" s="184"/>
      <c r="RXC97" s="184"/>
      <c r="RXD97" s="184"/>
      <c r="RXE97" s="184"/>
      <c r="RXF97" s="184"/>
      <c r="RXG97" s="184"/>
      <c r="RXH97" s="184"/>
      <c r="RXI97" s="184"/>
      <c r="RXJ97" s="184"/>
      <c r="RXK97" s="184"/>
      <c r="RXL97" s="184"/>
      <c r="RXM97" s="184"/>
      <c r="RXN97" s="184"/>
      <c r="RXO97" s="184"/>
      <c r="RXP97" s="184"/>
      <c r="RXQ97" s="184"/>
      <c r="RXR97" s="184"/>
      <c r="RXS97" s="184"/>
      <c r="RXT97" s="184"/>
      <c r="RXU97" s="184"/>
      <c r="RXV97" s="184"/>
      <c r="RXW97" s="184"/>
      <c r="RXX97" s="184"/>
      <c r="RXY97" s="184"/>
      <c r="RXZ97" s="184"/>
      <c r="RYA97" s="184"/>
      <c r="RYB97" s="184"/>
      <c r="RYC97" s="184"/>
      <c r="RYD97" s="184"/>
      <c r="RYE97" s="184"/>
      <c r="RYF97" s="184"/>
      <c r="RYG97" s="184"/>
      <c r="RYH97" s="184"/>
      <c r="RYI97" s="184"/>
      <c r="RYJ97" s="184"/>
      <c r="RYK97" s="184"/>
      <c r="RYL97" s="184"/>
      <c r="RYM97" s="184"/>
      <c r="RYN97" s="184"/>
      <c r="RYO97" s="184"/>
      <c r="RYP97" s="184"/>
      <c r="RYQ97" s="184"/>
      <c r="RYR97" s="184"/>
      <c r="RYS97" s="184"/>
      <c r="RYT97" s="184"/>
      <c r="RYU97" s="184"/>
      <c r="RYV97" s="184"/>
      <c r="RYW97" s="184"/>
      <c r="RYX97" s="184"/>
      <c r="RYY97" s="184"/>
      <c r="RYZ97" s="184"/>
      <c r="RZA97" s="184"/>
      <c r="RZB97" s="184"/>
      <c r="RZC97" s="184"/>
      <c r="RZD97" s="184"/>
      <c r="RZE97" s="184"/>
      <c r="RZF97" s="184"/>
      <c r="RZG97" s="184"/>
      <c r="RZH97" s="184"/>
      <c r="RZI97" s="184"/>
      <c r="RZJ97" s="184"/>
      <c r="RZK97" s="184"/>
      <c r="RZL97" s="184"/>
      <c r="RZM97" s="184"/>
      <c r="RZN97" s="184"/>
      <c r="RZO97" s="184"/>
      <c r="RZP97" s="184"/>
      <c r="RZQ97" s="184"/>
      <c r="RZR97" s="184"/>
      <c r="RZS97" s="184"/>
      <c r="RZT97" s="184"/>
      <c r="RZU97" s="184"/>
      <c r="RZV97" s="184"/>
      <c r="RZW97" s="184"/>
      <c r="RZX97" s="184"/>
      <c r="RZY97" s="184"/>
      <c r="RZZ97" s="184"/>
      <c r="SAA97" s="184"/>
      <c r="SAB97" s="184"/>
      <c r="SAC97" s="184"/>
      <c r="SAD97" s="184"/>
      <c r="SAE97" s="184"/>
      <c r="SAF97" s="184"/>
      <c r="SAG97" s="184"/>
      <c r="SAH97" s="184"/>
      <c r="SAI97" s="184"/>
      <c r="SAJ97" s="184"/>
      <c r="SAK97" s="184"/>
      <c r="SAL97" s="184"/>
      <c r="SAM97" s="184"/>
      <c r="SAN97" s="184"/>
      <c r="SAO97" s="184"/>
      <c r="SAP97" s="184"/>
      <c r="SAQ97" s="184"/>
      <c r="SAR97" s="184"/>
      <c r="SAS97" s="184"/>
      <c r="SAT97" s="184"/>
      <c r="SAU97" s="184"/>
      <c r="SAV97" s="184"/>
      <c r="SAW97" s="184"/>
      <c r="SAX97" s="184"/>
      <c r="SAY97" s="184"/>
      <c r="SAZ97" s="184"/>
      <c r="SBA97" s="184"/>
      <c r="SBB97" s="184"/>
      <c r="SBC97" s="184"/>
      <c r="SBD97" s="184"/>
      <c r="SBE97" s="184"/>
      <c r="SBF97" s="184"/>
      <c r="SBG97" s="184"/>
      <c r="SBH97" s="184"/>
      <c r="SBI97" s="184"/>
      <c r="SBJ97" s="184"/>
      <c r="SBK97" s="184"/>
      <c r="SBL97" s="184"/>
      <c r="SBM97" s="184"/>
      <c r="SBN97" s="184"/>
      <c r="SBO97" s="184"/>
      <c r="SBP97" s="184"/>
      <c r="SBQ97" s="184"/>
      <c r="SBR97" s="184"/>
      <c r="SBS97" s="184"/>
      <c r="SBT97" s="184"/>
      <c r="SBU97" s="184"/>
      <c r="SBV97" s="184"/>
      <c r="SBW97" s="184"/>
      <c r="SBX97" s="184"/>
      <c r="SBY97" s="184"/>
      <c r="SBZ97" s="184"/>
      <c r="SCA97" s="184"/>
      <c r="SCB97" s="184"/>
      <c r="SCC97" s="184"/>
      <c r="SCD97" s="184"/>
      <c r="SCE97" s="184"/>
      <c r="SCF97" s="184"/>
      <c r="SCG97" s="184"/>
      <c r="SCH97" s="184"/>
      <c r="SCI97" s="184"/>
      <c r="SCJ97" s="184"/>
      <c r="SCK97" s="184"/>
      <c r="SCL97" s="184"/>
      <c r="SCM97" s="184"/>
      <c r="SCN97" s="184"/>
      <c r="SCO97" s="184"/>
      <c r="SCP97" s="184"/>
      <c r="SCQ97" s="184"/>
      <c r="SCR97" s="184"/>
      <c r="SCS97" s="184"/>
      <c r="SCT97" s="184"/>
      <c r="SCU97" s="184"/>
      <c r="SCV97" s="184"/>
      <c r="SCW97" s="184"/>
      <c r="SCX97" s="184"/>
      <c r="SCY97" s="184"/>
      <c r="SCZ97" s="184"/>
      <c r="SDA97" s="184"/>
      <c r="SDB97" s="184"/>
      <c r="SDC97" s="184"/>
      <c r="SDD97" s="184"/>
      <c r="SDE97" s="184"/>
      <c r="SDF97" s="184"/>
      <c r="SDG97" s="184"/>
      <c r="SDH97" s="184"/>
      <c r="SDI97" s="184"/>
      <c r="SDJ97" s="184"/>
      <c r="SDK97" s="184"/>
      <c r="SDL97" s="184"/>
      <c r="SDM97" s="184"/>
      <c r="SDN97" s="184"/>
      <c r="SDO97" s="184"/>
      <c r="SDP97" s="184"/>
      <c r="SDQ97" s="184"/>
      <c r="SDR97" s="184"/>
      <c r="SDS97" s="184"/>
      <c r="SDT97" s="184"/>
      <c r="SDU97" s="184"/>
      <c r="SDV97" s="184"/>
      <c r="SDW97" s="184"/>
      <c r="SDX97" s="184"/>
      <c r="SDY97" s="184"/>
      <c r="SDZ97" s="184"/>
      <c r="SEA97" s="184"/>
      <c r="SEB97" s="184"/>
      <c r="SEC97" s="184"/>
      <c r="SED97" s="184"/>
      <c r="SEE97" s="184"/>
      <c r="SEF97" s="184"/>
      <c r="SEG97" s="184"/>
      <c r="SEH97" s="184"/>
      <c r="SEI97" s="184"/>
      <c r="SEJ97" s="184"/>
      <c r="SEK97" s="184"/>
      <c r="SEL97" s="184"/>
      <c r="SEM97" s="184"/>
      <c r="SEN97" s="184"/>
      <c r="SEO97" s="184"/>
      <c r="SEP97" s="184"/>
      <c r="SEQ97" s="184"/>
      <c r="SER97" s="184"/>
      <c r="SES97" s="184"/>
      <c r="SET97" s="184"/>
      <c r="SEU97" s="184"/>
      <c r="SEV97" s="184"/>
      <c r="SEW97" s="184"/>
      <c r="SEX97" s="184"/>
      <c r="SEY97" s="184"/>
      <c r="SEZ97" s="184"/>
      <c r="SFA97" s="184"/>
      <c r="SFB97" s="184"/>
      <c r="SFC97" s="184"/>
      <c r="SFD97" s="184"/>
      <c r="SFE97" s="184"/>
      <c r="SFF97" s="184"/>
      <c r="SFG97" s="184"/>
      <c r="SFH97" s="184"/>
      <c r="SFI97" s="184"/>
      <c r="SFJ97" s="184"/>
      <c r="SFK97" s="184"/>
      <c r="SFL97" s="184"/>
      <c r="SFM97" s="184"/>
      <c r="SFN97" s="184"/>
      <c r="SFO97" s="184"/>
      <c r="SFP97" s="184"/>
      <c r="SFQ97" s="184"/>
      <c r="SFR97" s="184"/>
      <c r="SFS97" s="184"/>
      <c r="SFT97" s="184"/>
      <c r="SFU97" s="184"/>
      <c r="SFV97" s="184"/>
      <c r="SFW97" s="184"/>
      <c r="SFX97" s="184"/>
      <c r="SFY97" s="184"/>
      <c r="SFZ97" s="184"/>
      <c r="SGA97" s="184"/>
      <c r="SGB97" s="184"/>
      <c r="SGC97" s="184"/>
      <c r="SGD97" s="184"/>
      <c r="SGE97" s="184"/>
      <c r="SGF97" s="184"/>
      <c r="SGG97" s="184"/>
      <c r="SGH97" s="184"/>
      <c r="SGI97" s="184"/>
      <c r="SGJ97" s="184"/>
      <c r="SGK97" s="184"/>
      <c r="SGL97" s="184"/>
      <c r="SGM97" s="184"/>
      <c r="SGN97" s="184"/>
      <c r="SGO97" s="184"/>
      <c r="SGP97" s="184"/>
      <c r="SGQ97" s="184"/>
      <c r="SGR97" s="184"/>
      <c r="SGS97" s="184"/>
      <c r="SGT97" s="184"/>
      <c r="SGU97" s="184"/>
      <c r="SGV97" s="184"/>
      <c r="SGW97" s="184"/>
      <c r="SGX97" s="184"/>
      <c r="SGY97" s="184"/>
      <c r="SGZ97" s="184"/>
      <c r="SHA97" s="184"/>
      <c r="SHB97" s="184"/>
      <c r="SHC97" s="184"/>
      <c r="SHD97" s="184"/>
      <c r="SHE97" s="184"/>
      <c r="SHF97" s="184"/>
      <c r="SHG97" s="184"/>
      <c r="SHH97" s="184"/>
      <c r="SHI97" s="184"/>
      <c r="SHJ97" s="184"/>
      <c r="SHK97" s="184"/>
      <c r="SHL97" s="184"/>
      <c r="SHM97" s="184"/>
      <c r="SHN97" s="184"/>
      <c r="SHO97" s="184"/>
      <c r="SHP97" s="184"/>
      <c r="SHQ97" s="184"/>
      <c r="SHR97" s="184"/>
      <c r="SHS97" s="184"/>
      <c r="SHT97" s="184"/>
      <c r="SHU97" s="184"/>
      <c r="SHV97" s="184"/>
      <c r="SHW97" s="184"/>
      <c r="SHX97" s="184"/>
      <c r="SHY97" s="184"/>
      <c r="SHZ97" s="184"/>
      <c r="SIA97" s="184"/>
      <c r="SIB97" s="184"/>
      <c r="SIC97" s="184"/>
      <c r="SID97" s="184"/>
      <c r="SIE97" s="184"/>
      <c r="SIF97" s="184"/>
      <c r="SIG97" s="184"/>
      <c r="SIH97" s="184"/>
      <c r="SII97" s="184"/>
      <c r="SIJ97" s="184"/>
      <c r="SIK97" s="184"/>
      <c r="SIL97" s="184"/>
      <c r="SIM97" s="184"/>
      <c r="SIN97" s="184"/>
      <c r="SIO97" s="184"/>
      <c r="SIP97" s="184"/>
      <c r="SIQ97" s="184"/>
      <c r="SIR97" s="184"/>
      <c r="SIS97" s="184"/>
      <c r="SIT97" s="184"/>
      <c r="SIU97" s="184"/>
      <c r="SIV97" s="184"/>
      <c r="SIW97" s="184"/>
      <c r="SIX97" s="184"/>
      <c r="SIY97" s="184"/>
      <c r="SIZ97" s="184"/>
      <c r="SJA97" s="184"/>
      <c r="SJB97" s="184"/>
      <c r="SJC97" s="184"/>
      <c r="SJD97" s="184"/>
      <c r="SJE97" s="184"/>
      <c r="SJF97" s="184"/>
      <c r="SJG97" s="184"/>
      <c r="SJH97" s="184"/>
      <c r="SJI97" s="184"/>
      <c r="SJJ97" s="184"/>
      <c r="SJK97" s="184"/>
      <c r="SJL97" s="184"/>
      <c r="SJM97" s="184"/>
      <c r="SJN97" s="184"/>
      <c r="SJO97" s="184"/>
      <c r="SJP97" s="184"/>
      <c r="SJQ97" s="184"/>
      <c r="SJR97" s="184"/>
      <c r="SJS97" s="184"/>
      <c r="SJT97" s="184"/>
      <c r="SJU97" s="184"/>
      <c r="SJV97" s="184"/>
      <c r="SJW97" s="184"/>
      <c r="SJX97" s="184"/>
      <c r="SJY97" s="184"/>
      <c r="SJZ97" s="184"/>
      <c r="SKA97" s="184"/>
      <c r="SKB97" s="184"/>
      <c r="SKC97" s="184"/>
      <c r="SKD97" s="184"/>
      <c r="SKE97" s="184"/>
      <c r="SKF97" s="184"/>
      <c r="SKG97" s="184"/>
      <c r="SKH97" s="184"/>
      <c r="SKI97" s="184"/>
      <c r="SKJ97" s="184"/>
      <c r="SKK97" s="184"/>
      <c r="SKL97" s="184"/>
      <c r="SKM97" s="184"/>
      <c r="SKN97" s="184"/>
      <c r="SKO97" s="184"/>
      <c r="SKP97" s="184"/>
      <c r="SKQ97" s="184"/>
      <c r="SKR97" s="184"/>
      <c r="SKS97" s="184"/>
      <c r="SKT97" s="184"/>
      <c r="SKU97" s="184"/>
      <c r="SKV97" s="184"/>
      <c r="SKW97" s="184"/>
      <c r="SKX97" s="184"/>
      <c r="SKY97" s="184"/>
      <c r="SKZ97" s="184"/>
      <c r="SLA97" s="184"/>
      <c r="SLB97" s="184"/>
      <c r="SLC97" s="184"/>
      <c r="SLD97" s="184"/>
      <c r="SLE97" s="184"/>
      <c r="SLF97" s="184"/>
      <c r="SLG97" s="184"/>
      <c r="SLH97" s="184"/>
      <c r="SLI97" s="184"/>
      <c r="SLJ97" s="184"/>
      <c r="SLK97" s="184"/>
      <c r="SLL97" s="184"/>
      <c r="SLM97" s="184"/>
      <c r="SLN97" s="184"/>
      <c r="SLO97" s="184"/>
      <c r="SLP97" s="184"/>
      <c r="SLQ97" s="184"/>
      <c r="SLR97" s="184"/>
      <c r="SLS97" s="184"/>
      <c r="SLT97" s="184"/>
      <c r="SLU97" s="184"/>
      <c r="SLV97" s="184"/>
      <c r="SLW97" s="184"/>
      <c r="SLX97" s="184"/>
      <c r="SLY97" s="184"/>
      <c r="SLZ97" s="184"/>
      <c r="SMA97" s="184"/>
      <c r="SMB97" s="184"/>
      <c r="SMC97" s="184"/>
      <c r="SMD97" s="184"/>
      <c r="SME97" s="184"/>
      <c r="SMF97" s="184"/>
      <c r="SMG97" s="184"/>
      <c r="SMH97" s="184"/>
      <c r="SMI97" s="184"/>
      <c r="SMJ97" s="184"/>
      <c r="SMK97" s="184"/>
      <c r="SML97" s="184"/>
      <c r="SMM97" s="184"/>
      <c r="SMN97" s="184"/>
      <c r="SMO97" s="184"/>
      <c r="SMP97" s="184"/>
      <c r="SMQ97" s="184"/>
      <c r="SMR97" s="184"/>
      <c r="SMS97" s="184"/>
      <c r="SMT97" s="184"/>
      <c r="SMU97" s="184"/>
      <c r="SMV97" s="184"/>
      <c r="SMW97" s="184"/>
      <c r="SMX97" s="184"/>
      <c r="SMY97" s="184"/>
      <c r="SMZ97" s="184"/>
      <c r="SNA97" s="184"/>
      <c r="SNB97" s="184"/>
      <c r="SNC97" s="184"/>
      <c r="SND97" s="184"/>
      <c r="SNE97" s="184"/>
      <c r="SNF97" s="184"/>
      <c r="SNG97" s="184"/>
      <c r="SNH97" s="184"/>
      <c r="SNI97" s="184"/>
      <c r="SNJ97" s="184"/>
      <c r="SNK97" s="184"/>
      <c r="SNL97" s="184"/>
      <c r="SNM97" s="184"/>
      <c r="SNN97" s="184"/>
      <c r="SNO97" s="184"/>
      <c r="SNP97" s="184"/>
      <c r="SNQ97" s="184"/>
      <c r="SNR97" s="184"/>
      <c r="SNS97" s="184"/>
      <c r="SNT97" s="184"/>
      <c r="SNU97" s="184"/>
      <c r="SNV97" s="184"/>
      <c r="SNW97" s="184"/>
      <c r="SNX97" s="184"/>
      <c r="SNY97" s="184"/>
      <c r="SNZ97" s="184"/>
      <c r="SOA97" s="184"/>
      <c r="SOB97" s="184"/>
      <c r="SOC97" s="184"/>
      <c r="SOD97" s="184"/>
      <c r="SOE97" s="184"/>
      <c r="SOF97" s="184"/>
      <c r="SOG97" s="184"/>
      <c r="SOH97" s="184"/>
      <c r="SOI97" s="184"/>
      <c r="SOJ97" s="184"/>
      <c r="SOK97" s="184"/>
      <c r="SOL97" s="184"/>
      <c r="SOM97" s="184"/>
      <c r="SON97" s="184"/>
      <c r="SOO97" s="184"/>
      <c r="SOP97" s="184"/>
      <c r="SOQ97" s="184"/>
      <c r="SOR97" s="184"/>
      <c r="SOS97" s="184"/>
      <c r="SOT97" s="184"/>
      <c r="SOU97" s="184"/>
      <c r="SOV97" s="184"/>
      <c r="SOW97" s="184"/>
      <c r="SOX97" s="184"/>
      <c r="SOY97" s="184"/>
      <c r="SOZ97" s="184"/>
      <c r="SPA97" s="184"/>
      <c r="SPB97" s="184"/>
      <c r="SPC97" s="184"/>
      <c r="SPD97" s="184"/>
      <c r="SPE97" s="184"/>
      <c r="SPF97" s="184"/>
      <c r="SPG97" s="184"/>
      <c r="SPH97" s="184"/>
      <c r="SPI97" s="184"/>
      <c r="SPJ97" s="184"/>
      <c r="SPK97" s="184"/>
      <c r="SPL97" s="184"/>
      <c r="SPM97" s="184"/>
      <c r="SPN97" s="184"/>
      <c r="SPO97" s="184"/>
      <c r="SPP97" s="184"/>
      <c r="SPQ97" s="184"/>
      <c r="SPR97" s="184"/>
      <c r="SPS97" s="184"/>
      <c r="SPT97" s="184"/>
      <c r="SPU97" s="184"/>
      <c r="SPV97" s="184"/>
      <c r="SPW97" s="184"/>
      <c r="SPX97" s="184"/>
      <c r="SPY97" s="184"/>
      <c r="SPZ97" s="184"/>
      <c r="SQA97" s="184"/>
      <c r="SQB97" s="184"/>
      <c r="SQC97" s="184"/>
      <c r="SQD97" s="184"/>
      <c r="SQE97" s="184"/>
      <c r="SQF97" s="184"/>
      <c r="SQG97" s="184"/>
      <c r="SQH97" s="184"/>
      <c r="SQI97" s="184"/>
      <c r="SQJ97" s="184"/>
      <c r="SQK97" s="184"/>
      <c r="SQL97" s="184"/>
      <c r="SQM97" s="184"/>
      <c r="SQN97" s="184"/>
      <c r="SQO97" s="184"/>
      <c r="SQP97" s="184"/>
      <c r="SQQ97" s="184"/>
      <c r="SQR97" s="184"/>
      <c r="SQS97" s="184"/>
      <c r="SQT97" s="184"/>
      <c r="SQU97" s="184"/>
      <c r="SQV97" s="184"/>
      <c r="SQW97" s="184"/>
      <c r="SQX97" s="184"/>
      <c r="SQY97" s="184"/>
      <c r="SQZ97" s="184"/>
      <c r="SRA97" s="184"/>
      <c r="SRB97" s="184"/>
      <c r="SRC97" s="184"/>
      <c r="SRD97" s="184"/>
      <c r="SRE97" s="184"/>
      <c r="SRF97" s="184"/>
      <c r="SRG97" s="184"/>
      <c r="SRH97" s="184"/>
      <c r="SRI97" s="184"/>
      <c r="SRJ97" s="184"/>
      <c r="SRK97" s="184"/>
      <c r="SRL97" s="184"/>
      <c r="SRM97" s="184"/>
      <c r="SRN97" s="184"/>
      <c r="SRO97" s="184"/>
      <c r="SRP97" s="184"/>
      <c r="SRQ97" s="184"/>
      <c r="SRR97" s="184"/>
      <c r="SRS97" s="184"/>
      <c r="SRT97" s="184"/>
      <c r="SRU97" s="184"/>
      <c r="SRV97" s="184"/>
      <c r="SRW97" s="184"/>
      <c r="SRX97" s="184"/>
      <c r="SRY97" s="184"/>
      <c r="SRZ97" s="184"/>
      <c r="SSA97" s="184"/>
      <c r="SSB97" s="184"/>
      <c r="SSC97" s="184"/>
      <c r="SSD97" s="184"/>
      <c r="SSE97" s="184"/>
      <c r="SSF97" s="184"/>
      <c r="SSG97" s="184"/>
      <c r="SSH97" s="184"/>
      <c r="SSI97" s="184"/>
      <c r="SSJ97" s="184"/>
      <c r="SSK97" s="184"/>
      <c r="SSL97" s="184"/>
      <c r="SSM97" s="184"/>
      <c r="SSN97" s="184"/>
      <c r="SSO97" s="184"/>
      <c r="SSP97" s="184"/>
      <c r="SSQ97" s="184"/>
      <c r="SSR97" s="184"/>
      <c r="SSS97" s="184"/>
      <c r="SST97" s="184"/>
      <c r="SSU97" s="184"/>
      <c r="SSV97" s="184"/>
      <c r="SSW97" s="184"/>
      <c r="SSX97" s="184"/>
      <c r="SSY97" s="184"/>
      <c r="SSZ97" s="184"/>
      <c r="STA97" s="184"/>
      <c r="STB97" s="184"/>
      <c r="STC97" s="184"/>
      <c r="STD97" s="184"/>
      <c r="STE97" s="184"/>
      <c r="STF97" s="184"/>
      <c r="STG97" s="184"/>
      <c r="STH97" s="184"/>
      <c r="STI97" s="184"/>
      <c r="STJ97" s="184"/>
      <c r="STK97" s="184"/>
      <c r="STL97" s="184"/>
      <c r="STM97" s="184"/>
      <c r="STN97" s="184"/>
      <c r="STO97" s="184"/>
      <c r="STP97" s="184"/>
      <c r="STQ97" s="184"/>
      <c r="STR97" s="184"/>
      <c r="STS97" s="184"/>
      <c r="STT97" s="184"/>
      <c r="STU97" s="184"/>
      <c r="STV97" s="184"/>
      <c r="STW97" s="184"/>
      <c r="STX97" s="184"/>
      <c r="STY97" s="184"/>
      <c r="STZ97" s="184"/>
      <c r="SUA97" s="184"/>
      <c r="SUB97" s="184"/>
      <c r="SUC97" s="184"/>
      <c r="SUD97" s="184"/>
      <c r="SUE97" s="184"/>
      <c r="SUF97" s="184"/>
      <c r="SUG97" s="184"/>
      <c r="SUH97" s="184"/>
      <c r="SUI97" s="184"/>
      <c r="SUJ97" s="184"/>
      <c r="SUK97" s="184"/>
      <c r="SUL97" s="184"/>
      <c r="SUM97" s="184"/>
      <c r="SUN97" s="184"/>
      <c r="SUO97" s="184"/>
      <c r="SUP97" s="184"/>
      <c r="SUQ97" s="184"/>
      <c r="SUR97" s="184"/>
      <c r="SUS97" s="184"/>
      <c r="SUT97" s="184"/>
      <c r="SUU97" s="184"/>
      <c r="SUV97" s="184"/>
      <c r="SUW97" s="184"/>
      <c r="SUX97" s="184"/>
      <c r="SUY97" s="184"/>
      <c r="SUZ97" s="184"/>
      <c r="SVA97" s="184"/>
      <c r="SVB97" s="184"/>
      <c r="SVC97" s="184"/>
      <c r="SVD97" s="184"/>
      <c r="SVE97" s="184"/>
      <c r="SVF97" s="184"/>
      <c r="SVG97" s="184"/>
      <c r="SVH97" s="184"/>
      <c r="SVI97" s="184"/>
      <c r="SVJ97" s="184"/>
      <c r="SVK97" s="184"/>
      <c r="SVL97" s="184"/>
      <c r="SVM97" s="184"/>
      <c r="SVN97" s="184"/>
      <c r="SVO97" s="184"/>
      <c r="SVP97" s="184"/>
      <c r="SVQ97" s="184"/>
      <c r="SVR97" s="184"/>
      <c r="SVS97" s="184"/>
      <c r="SVT97" s="184"/>
      <c r="SVU97" s="184"/>
      <c r="SVV97" s="184"/>
      <c r="SVW97" s="184"/>
      <c r="SVX97" s="184"/>
      <c r="SVY97" s="184"/>
      <c r="SVZ97" s="184"/>
      <c r="SWA97" s="184"/>
      <c r="SWB97" s="184"/>
      <c r="SWC97" s="184"/>
      <c r="SWD97" s="184"/>
      <c r="SWE97" s="184"/>
      <c r="SWF97" s="184"/>
      <c r="SWG97" s="184"/>
      <c r="SWH97" s="184"/>
      <c r="SWI97" s="184"/>
      <c r="SWJ97" s="184"/>
      <c r="SWK97" s="184"/>
      <c r="SWL97" s="184"/>
      <c r="SWM97" s="184"/>
      <c r="SWN97" s="184"/>
      <c r="SWO97" s="184"/>
      <c r="SWP97" s="184"/>
      <c r="SWQ97" s="184"/>
      <c r="SWR97" s="184"/>
      <c r="SWS97" s="184"/>
      <c r="SWT97" s="184"/>
      <c r="SWU97" s="184"/>
      <c r="SWV97" s="184"/>
      <c r="SWW97" s="184"/>
      <c r="SWX97" s="184"/>
      <c r="SWY97" s="184"/>
      <c r="SWZ97" s="184"/>
      <c r="SXA97" s="184"/>
      <c r="SXB97" s="184"/>
      <c r="SXC97" s="184"/>
      <c r="SXD97" s="184"/>
      <c r="SXE97" s="184"/>
      <c r="SXF97" s="184"/>
      <c r="SXG97" s="184"/>
      <c r="SXH97" s="184"/>
      <c r="SXI97" s="184"/>
      <c r="SXJ97" s="184"/>
      <c r="SXK97" s="184"/>
      <c r="SXL97" s="184"/>
      <c r="SXM97" s="184"/>
      <c r="SXN97" s="184"/>
      <c r="SXO97" s="184"/>
      <c r="SXP97" s="184"/>
      <c r="SXQ97" s="184"/>
      <c r="SXR97" s="184"/>
      <c r="SXS97" s="184"/>
      <c r="SXT97" s="184"/>
      <c r="SXU97" s="184"/>
      <c r="SXV97" s="184"/>
      <c r="SXW97" s="184"/>
      <c r="SXX97" s="184"/>
      <c r="SXY97" s="184"/>
      <c r="SXZ97" s="184"/>
      <c r="SYA97" s="184"/>
      <c r="SYB97" s="184"/>
      <c r="SYC97" s="184"/>
      <c r="SYD97" s="184"/>
      <c r="SYE97" s="184"/>
      <c r="SYF97" s="184"/>
      <c r="SYG97" s="184"/>
      <c r="SYH97" s="184"/>
      <c r="SYI97" s="184"/>
      <c r="SYJ97" s="184"/>
      <c r="SYK97" s="184"/>
      <c r="SYL97" s="184"/>
      <c r="SYM97" s="184"/>
      <c r="SYN97" s="184"/>
      <c r="SYO97" s="184"/>
      <c r="SYP97" s="184"/>
      <c r="SYQ97" s="184"/>
      <c r="SYR97" s="184"/>
      <c r="SYS97" s="184"/>
      <c r="SYT97" s="184"/>
      <c r="SYU97" s="184"/>
      <c r="SYV97" s="184"/>
      <c r="SYW97" s="184"/>
      <c r="SYX97" s="184"/>
      <c r="SYY97" s="184"/>
      <c r="SYZ97" s="184"/>
      <c r="SZA97" s="184"/>
      <c r="SZB97" s="184"/>
      <c r="SZC97" s="184"/>
      <c r="SZD97" s="184"/>
      <c r="SZE97" s="184"/>
      <c r="SZF97" s="184"/>
      <c r="SZG97" s="184"/>
      <c r="SZH97" s="184"/>
      <c r="SZI97" s="184"/>
      <c r="SZJ97" s="184"/>
      <c r="SZK97" s="184"/>
      <c r="SZL97" s="184"/>
      <c r="SZM97" s="184"/>
      <c r="SZN97" s="184"/>
      <c r="SZO97" s="184"/>
      <c r="SZP97" s="184"/>
      <c r="SZQ97" s="184"/>
      <c r="SZR97" s="184"/>
      <c r="SZS97" s="184"/>
      <c r="SZT97" s="184"/>
      <c r="SZU97" s="184"/>
      <c r="SZV97" s="184"/>
      <c r="SZW97" s="184"/>
      <c r="SZX97" s="184"/>
      <c r="SZY97" s="184"/>
      <c r="SZZ97" s="184"/>
      <c r="TAA97" s="184"/>
      <c r="TAB97" s="184"/>
      <c r="TAC97" s="184"/>
      <c r="TAD97" s="184"/>
      <c r="TAE97" s="184"/>
      <c r="TAF97" s="184"/>
      <c r="TAG97" s="184"/>
      <c r="TAH97" s="184"/>
      <c r="TAI97" s="184"/>
      <c r="TAJ97" s="184"/>
      <c r="TAK97" s="184"/>
      <c r="TAL97" s="184"/>
      <c r="TAM97" s="184"/>
      <c r="TAN97" s="184"/>
      <c r="TAO97" s="184"/>
      <c r="TAP97" s="184"/>
      <c r="TAQ97" s="184"/>
      <c r="TAR97" s="184"/>
      <c r="TAS97" s="184"/>
      <c r="TAT97" s="184"/>
      <c r="TAU97" s="184"/>
      <c r="TAV97" s="184"/>
      <c r="TAW97" s="184"/>
      <c r="TAX97" s="184"/>
      <c r="TAY97" s="184"/>
      <c r="TAZ97" s="184"/>
      <c r="TBA97" s="184"/>
      <c r="TBB97" s="184"/>
      <c r="TBC97" s="184"/>
      <c r="TBD97" s="184"/>
      <c r="TBE97" s="184"/>
      <c r="TBF97" s="184"/>
      <c r="TBG97" s="184"/>
      <c r="TBH97" s="184"/>
      <c r="TBI97" s="184"/>
      <c r="TBJ97" s="184"/>
      <c r="TBK97" s="184"/>
      <c r="TBL97" s="184"/>
      <c r="TBM97" s="184"/>
      <c r="TBN97" s="184"/>
      <c r="TBO97" s="184"/>
      <c r="TBP97" s="184"/>
      <c r="TBQ97" s="184"/>
      <c r="TBR97" s="184"/>
      <c r="TBS97" s="184"/>
      <c r="TBT97" s="184"/>
      <c r="TBU97" s="184"/>
      <c r="TBV97" s="184"/>
      <c r="TBW97" s="184"/>
      <c r="TBX97" s="184"/>
      <c r="TBY97" s="184"/>
      <c r="TBZ97" s="184"/>
      <c r="TCA97" s="184"/>
      <c r="TCB97" s="184"/>
      <c r="TCC97" s="184"/>
      <c r="TCD97" s="184"/>
      <c r="TCE97" s="184"/>
      <c r="TCF97" s="184"/>
      <c r="TCG97" s="184"/>
      <c r="TCH97" s="184"/>
      <c r="TCI97" s="184"/>
      <c r="TCJ97" s="184"/>
      <c r="TCK97" s="184"/>
      <c r="TCL97" s="184"/>
      <c r="TCM97" s="184"/>
      <c r="TCN97" s="184"/>
      <c r="TCO97" s="184"/>
      <c r="TCP97" s="184"/>
      <c r="TCQ97" s="184"/>
      <c r="TCR97" s="184"/>
      <c r="TCS97" s="184"/>
      <c r="TCT97" s="184"/>
      <c r="TCU97" s="184"/>
      <c r="TCV97" s="184"/>
      <c r="TCW97" s="184"/>
      <c r="TCX97" s="184"/>
      <c r="TCY97" s="184"/>
      <c r="TCZ97" s="184"/>
      <c r="TDA97" s="184"/>
      <c r="TDB97" s="184"/>
      <c r="TDC97" s="184"/>
      <c r="TDD97" s="184"/>
      <c r="TDE97" s="184"/>
      <c r="TDF97" s="184"/>
      <c r="TDG97" s="184"/>
      <c r="TDH97" s="184"/>
      <c r="TDI97" s="184"/>
      <c r="TDJ97" s="184"/>
      <c r="TDK97" s="184"/>
      <c r="TDL97" s="184"/>
      <c r="TDM97" s="184"/>
      <c r="TDN97" s="184"/>
      <c r="TDO97" s="184"/>
      <c r="TDP97" s="184"/>
      <c r="TDQ97" s="184"/>
      <c r="TDR97" s="184"/>
      <c r="TDS97" s="184"/>
      <c r="TDT97" s="184"/>
      <c r="TDU97" s="184"/>
      <c r="TDV97" s="184"/>
      <c r="TDW97" s="184"/>
      <c r="TDX97" s="184"/>
      <c r="TDY97" s="184"/>
      <c r="TDZ97" s="184"/>
      <c r="TEA97" s="184"/>
      <c r="TEB97" s="184"/>
      <c r="TEC97" s="184"/>
      <c r="TED97" s="184"/>
      <c r="TEE97" s="184"/>
      <c r="TEF97" s="184"/>
      <c r="TEG97" s="184"/>
      <c r="TEH97" s="184"/>
      <c r="TEI97" s="184"/>
      <c r="TEJ97" s="184"/>
      <c r="TEK97" s="184"/>
      <c r="TEL97" s="184"/>
      <c r="TEM97" s="184"/>
      <c r="TEN97" s="184"/>
      <c r="TEO97" s="184"/>
      <c r="TEP97" s="184"/>
      <c r="TEQ97" s="184"/>
      <c r="TER97" s="184"/>
      <c r="TES97" s="184"/>
      <c r="TET97" s="184"/>
      <c r="TEU97" s="184"/>
      <c r="TEV97" s="184"/>
      <c r="TEW97" s="184"/>
      <c r="TEX97" s="184"/>
      <c r="TEY97" s="184"/>
      <c r="TEZ97" s="184"/>
      <c r="TFA97" s="184"/>
      <c r="TFB97" s="184"/>
      <c r="TFC97" s="184"/>
      <c r="TFD97" s="184"/>
      <c r="TFE97" s="184"/>
      <c r="TFF97" s="184"/>
      <c r="TFG97" s="184"/>
      <c r="TFH97" s="184"/>
      <c r="TFI97" s="184"/>
      <c r="TFJ97" s="184"/>
      <c r="TFK97" s="184"/>
      <c r="TFL97" s="184"/>
      <c r="TFM97" s="184"/>
      <c r="TFN97" s="184"/>
      <c r="TFO97" s="184"/>
      <c r="TFP97" s="184"/>
      <c r="TFQ97" s="184"/>
      <c r="TFR97" s="184"/>
      <c r="TFS97" s="184"/>
      <c r="TFT97" s="184"/>
      <c r="TFU97" s="184"/>
      <c r="TFV97" s="184"/>
      <c r="TFW97" s="184"/>
      <c r="TFX97" s="184"/>
      <c r="TFY97" s="184"/>
      <c r="TFZ97" s="184"/>
      <c r="TGA97" s="184"/>
      <c r="TGB97" s="184"/>
      <c r="TGC97" s="184"/>
      <c r="TGD97" s="184"/>
      <c r="TGE97" s="184"/>
      <c r="TGF97" s="184"/>
      <c r="TGG97" s="184"/>
      <c r="TGH97" s="184"/>
      <c r="TGI97" s="184"/>
      <c r="TGJ97" s="184"/>
      <c r="TGK97" s="184"/>
      <c r="TGL97" s="184"/>
      <c r="TGM97" s="184"/>
      <c r="TGN97" s="184"/>
      <c r="TGO97" s="184"/>
      <c r="TGP97" s="184"/>
      <c r="TGQ97" s="184"/>
      <c r="TGR97" s="184"/>
      <c r="TGS97" s="184"/>
      <c r="TGT97" s="184"/>
      <c r="TGU97" s="184"/>
      <c r="TGV97" s="184"/>
      <c r="TGW97" s="184"/>
      <c r="TGX97" s="184"/>
      <c r="TGY97" s="184"/>
      <c r="TGZ97" s="184"/>
      <c r="THA97" s="184"/>
      <c r="THB97" s="184"/>
      <c r="THC97" s="184"/>
      <c r="THD97" s="184"/>
      <c r="THE97" s="184"/>
      <c r="THF97" s="184"/>
      <c r="THG97" s="184"/>
      <c r="THH97" s="184"/>
      <c r="THI97" s="184"/>
      <c r="THJ97" s="184"/>
      <c r="THK97" s="184"/>
      <c r="THL97" s="184"/>
      <c r="THM97" s="184"/>
      <c r="THN97" s="184"/>
      <c r="THO97" s="184"/>
      <c r="THP97" s="184"/>
      <c r="THQ97" s="184"/>
      <c r="THR97" s="184"/>
      <c r="THS97" s="184"/>
      <c r="THT97" s="184"/>
      <c r="THU97" s="184"/>
      <c r="THV97" s="184"/>
      <c r="THW97" s="184"/>
      <c r="THX97" s="184"/>
      <c r="THY97" s="184"/>
      <c r="THZ97" s="184"/>
      <c r="TIA97" s="184"/>
      <c r="TIB97" s="184"/>
      <c r="TIC97" s="184"/>
      <c r="TID97" s="184"/>
      <c r="TIE97" s="184"/>
      <c r="TIF97" s="184"/>
      <c r="TIG97" s="184"/>
      <c r="TIH97" s="184"/>
      <c r="TII97" s="184"/>
      <c r="TIJ97" s="184"/>
      <c r="TIK97" s="184"/>
      <c r="TIL97" s="184"/>
      <c r="TIM97" s="184"/>
      <c r="TIN97" s="184"/>
      <c r="TIO97" s="184"/>
      <c r="TIP97" s="184"/>
      <c r="TIQ97" s="184"/>
      <c r="TIR97" s="184"/>
      <c r="TIS97" s="184"/>
      <c r="TIT97" s="184"/>
      <c r="TIU97" s="184"/>
      <c r="TIV97" s="184"/>
      <c r="TIW97" s="184"/>
      <c r="TIX97" s="184"/>
      <c r="TIY97" s="184"/>
      <c r="TIZ97" s="184"/>
      <c r="TJA97" s="184"/>
      <c r="TJB97" s="184"/>
      <c r="TJC97" s="184"/>
      <c r="TJD97" s="184"/>
      <c r="TJE97" s="184"/>
      <c r="TJF97" s="184"/>
      <c r="TJG97" s="184"/>
      <c r="TJH97" s="184"/>
      <c r="TJI97" s="184"/>
      <c r="TJJ97" s="184"/>
      <c r="TJK97" s="184"/>
      <c r="TJL97" s="184"/>
      <c r="TJM97" s="184"/>
      <c r="TJN97" s="184"/>
      <c r="TJO97" s="184"/>
      <c r="TJP97" s="184"/>
      <c r="TJQ97" s="184"/>
      <c r="TJR97" s="184"/>
      <c r="TJS97" s="184"/>
      <c r="TJT97" s="184"/>
      <c r="TJU97" s="184"/>
      <c r="TJV97" s="184"/>
      <c r="TJW97" s="184"/>
      <c r="TJX97" s="184"/>
      <c r="TJY97" s="184"/>
      <c r="TJZ97" s="184"/>
      <c r="TKA97" s="184"/>
      <c r="TKB97" s="184"/>
      <c r="TKC97" s="184"/>
      <c r="TKD97" s="184"/>
      <c r="TKE97" s="184"/>
      <c r="TKF97" s="184"/>
      <c r="TKG97" s="184"/>
      <c r="TKH97" s="184"/>
      <c r="TKI97" s="184"/>
      <c r="TKJ97" s="184"/>
      <c r="TKK97" s="184"/>
      <c r="TKL97" s="184"/>
      <c r="TKM97" s="184"/>
      <c r="TKN97" s="184"/>
      <c r="TKO97" s="184"/>
      <c r="TKP97" s="184"/>
      <c r="TKQ97" s="184"/>
      <c r="TKR97" s="184"/>
      <c r="TKS97" s="184"/>
      <c r="TKT97" s="184"/>
      <c r="TKU97" s="184"/>
      <c r="TKV97" s="184"/>
      <c r="TKW97" s="184"/>
      <c r="TKX97" s="184"/>
      <c r="TKY97" s="184"/>
      <c r="TKZ97" s="184"/>
      <c r="TLA97" s="184"/>
      <c r="TLB97" s="184"/>
      <c r="TLC97" s="184"/>
      <c r="TLD97" s="184"/>
      <c r="TLE97" s="184"/>
      <c r="TLF97" s="184"/>
      <c r="TLG97" s="184"/>
      <c r="TLH97" s="184"/>
      <c r="TLI97" s="184"/>
      <c r="TLJ97" s="184"/>
      <c r="TLK97" s="184"/>
      <c r="TLL97" s="184"/>
      <c r="TLM97" s="184"/>
      <c r="TLN97" s="184"/>
      <c r="TLO97" s="184"/>
      <c r="TLP97" s="184"/>
      <c r="TLQ97" s="184"/>
      <c r="TLR97" s="184"/>
      <c r="TLS97" s="184"/>
      <c r="TLT97" s="184"/>
      <c r="TLU97" s="184"/>
      <c r="TLV97" s="184"/>
      <c r="TLW97" s="184"/>
      <c r="TLX97" s="184"/>
      <c r="TLY97" s="184"/>
      <c r="TLZ97" s="184"/>
      <c r="TMA97" s="184"/>
      <c r="TMB97" s="184"/>
      <c r="TMC97" s="184"/>
      <c r="TMD97" s="184"/>
      <c r="TME97" s="184"/>
      <c r="TMF97" s="184"/>
      <c r="TMG97" s="184"/>
      <c r="TMH97" s="184"/>
      <c r="TMI97" s="184"/>
      <c r="TMJ97" s="184"/>
      <c r="TMK97" s="184"/>
      <c r="TML97" s="184"/>
      <c r="TMM97" s="184"/>
      <c r="TMN97" s="184"/>
      <c r="TMO97" s="184"/>
      <c r="TMP97" s="184"/>
      <c r="TMQ97" s="184"/>
      <c r="TMR97" s="184"/>
      <c r="TMS97" s="184"/>
      <c r="TMT97" s="184"/>
      <c r="TMU97" s="184"/>
      <c r="TMV97" s="184"/>
      <c r="TMW97" s="184"/>
      <c r="TMX97" s="184"/>
      <c r="TMY97" s="184"/>
      <c r="TMZ97" s="184"/>
      <c r="TNA97" s="184"/>
      <c r="TNB97" s="184"/>
      <c r="TNC97" s="184"/>
      <c r="TND97" s="184"/>
      <c r="TNE97" s="184"/>
      <c r="TNF97" s="184"/>
      <c r="TNG97" s="184"/>
      <c r="TNH97" s="184"/>
      <c r="TNI97" s="184"/>
      <c r="TNJ97" s="184"/>
      <c r="TNK97" s="184"/>
      <c r="TNL97" s="184"/>
      <c r="TNM97" s="184"/>
      <c r="TNN97" s="184"/>
      <c r="TNO97" s="184"/>
      <c r="TNP97" s="184"/>
      <c r="TNQ97" s="184"/>
      <c r="TNR97" s="184"/>
      <c r="TNS97" s="184"/>
      <c r="TNT97" s="184"/>
      <c r="TNU97" s="184"/>
      <c r="TNV97" s="184"/>
      <c r="TNW97" s="184"/>
      <c r="TNX97" s="184"/>
      <c r="TNY97" s="184"/>
      <c r="TNZ97" s="184"/>
      <c r="TOA97" s="184"/>
      <c r="TOB97" s="184"/>
      <c r="TOC97" s="184"/>
      <c r="TOD97" s="184"/>
      <c r="TOE97" s="184"/>
      <c r="TOF97" s="184"/>
      <c r="TOG97" s="184"/>
      <c r="TOH97" s="184"/>
      <c r="TOI97" s="184"/>
      <c r="TOJ97" s="184"/>
      <c r="TOK97" s="184"/>
      <c r="TOL97" s="184"/>
      <c r="TOM97" s="184"/>
      <c r="TON97" s="184"/>
      <c r="TOO97" s="184"/>
      <c r="TOP97" s="184"/>
      <c r="TOQ97" s="184"/>
      <c r="TOR97" s="184"/>
      <c r="TOS97" s="184"/>
      <c r="TOT97" s="184"/>
      <c r="TOU97" s="184"/>
      <c r="TOV97" s="184"/>
      <c r="TOW97" s="184"/>
      <c r="TOX97" s="184"/>
      <c r="TOY97" s="184"/>
      <c r="TOZ97" s="184"/>
      <c r="TPA97" s="184"/>
      <c r="TPB97" s="184"/>
      <c r="TPC97" s="184"/>
      <c r="TPD97" s="184"/>
      <c r="TPE97" s="184"/>
      <c r="TPF97" s="184"/>
      <c r="TPG97" s="184"/>
      <c r="TPH97" s="184"/>
      <c r="TPI97" s="184"/>
      <c r="TPJ97" s="184"/>
      <c r="TPK97" s="184"/>
      <c r="TPL97" s="184"/>
      <c r="TPM97" s="184"/>
      <c r="TPN97" s="184"/>
      <c r="TPO97" s="184"/>
      <c r="TPP97" s="184"/>
      <c r="TPQ97" s="184"/>
      <c r="TPR97" s="184"/>
      <c r="TPS97" s="184"/>
      <c r="TPT97" s="184"/>
      <c r="TPU97" s="184"/>
      <c r="TPV97" s="184"/>
      <c r="TPW97" s="184"/>
      <c r="TPX97" s="184"/>
      <c r="TPY97" s="184"/>
      <c r="TPZ97" s="184"/>
      <c r="TQA97" s="184"/>
      <c r="TQB97" s="184"/>
      <c r="TQC97" s="184"/>
      <c r="TQD97" s="184"/>
      <c r="TQE97" s="184"/>
      <c r="TQF97" s="184"/>
      <c r="TQG97" s="184"/>
      <c r="TQH97" s="184"/>
      <c r="TQI97" s="184"/>
      <c r="TQJ97" s="184"/>
      <c r="TQK97" s="184"/>
      <c r="TQL97" s="184"/>
      <c r="TQM97" s="184"/>
      <c r="TQN97" s="184"/>
      <c r="TQO97" s="184"/>
      <c r="TQP97" s="184"/>
      <c r="TQQ97" s="184"/>
      <c r="TQR97" s="184"/>
      <c r="TQS97" s="184"/>
      <c r="TQT97" s="184"/>
      <c r="TQU97" s="184"/>
      <c r="TQV97" s="184"/>
      <c r="TQW97" s="184"/>
      <c r="TQX97" s="184"/>
      <c r="TQY97" s="184"/>
      <c r="TQZ97" s="184"/>
      <c r="TRA97" s="184"/>
      <c r="TRB97" s="184"/>
      <c r="TRC97" s="184"/>
      <c r="TRD97" s="184"/>
      <c r="TRE97" s="184"/>
      <c r="TRF97" s="184"/>
      <c r="TRG97" s="184"/>
      <c r="TRH97" s="184"/>
      <c r="TRI97" s="184"/>
      <c r="TRJ97" s="184"/>
      <c r="TRK97" s="184"/>
      <c r="TRL97" s="184"/>
      <c r="TRM97" s="184"/>
      <c r="TRN97" s="184"/>
      <c r="TRO97" s="184"/>
      <c r="TRP97" s="184"/>
      <c r="TRQ97" s="184"/>
      <c r="TRR97" s="184"/>
      <c r="TRS97" s="184"/>
      <c r="TRT97" s="184"/>
      <c r="TRU97" s="184"/>
      <c r="TRV97" s="184"/>
      <c r="TRW97" s="184"/>
      <c r="TRX97" s="184"/>
      <c r="TRY97" s="184"/>
      <c r="TRZ97" s="184"/>
      <c r="TSA97" s="184"/>
      <c r="TSB97" s="184"/>
      <c r="TSC97" s="184"/>
      <c r="TSD97" s="184"/>
      <c r="TSE97" s="184"/>
      <c r="TSF97" s="184"/>
      <c r="TSG97" s="184"/>
      <c r="TSH97" s="184"/>
      <c r="TSI97" s="184"/>
      <c r="TSJ97" s="184"/>
      <c r="TSK97" s="184"/>
      <c r="TSL97" s="184"/>
      <c r="TSM97" s="184"/>
      <c r="TSN97" s="184"/>
      <c r="TSO97" s="184"/>
      <c r="TSP97" s="184"/>
      <c r="TSQ97" s="184"/>
      <c r="TSR97" s="184"/>
      <c r="TSS97" s="184"/>
      <c r="TST97" s="184"/>
      <c r="TSU97" s="184"/>
      <c r="TSV97" s="184"/>
      <c r="TSW97" s="184"/>
      <c r="TSX97" s="184"/>
      <c r="TSY97" s="184"/>
      <c r="TSZ97" s="184"/>
      <c r="TTA97" s="184"/>
      <c r="TTB97" s="184"/>
      <c r="TTC97" s="184"/>
      <c r="TTD97" s="184"/>
      <c r="TTE97" s="184"/>
      <c r="TTF97" s="184"/>
      <c r="TTG97" s="184"/>
      <c r="TTH97" s="184"/>
      <c r="TTI97" s="184"/>
      <c r="TTJ97" s="184"/>
      <c r="TTK97" s="184"/>
      <c r="TTL97" s="184"/>
      <c r="TTM97" s="184"/>
      <c r="TTN97" s="184"/>
      <c r="TTO97" s="184"/>
      <c r="TTP97" s="184"/>
      <c r="TTQ97" s="184"/>
      <c r="TTR97" s="184"/>
      <c r="TTS97" s="184"/>
      <c r="TTT97" s="184"/>
      <c r="TTU97" s="184"/>
      <c r="TTV97" s="184"/>
      <c r="TTW97" s="184"/>
      <c r="TTX97" s="184"/>
      <c r="TTY97" s="184"/>
      <c r="TTZ97" s="184"/>
      <c r="TUA97" s="184"/>
      <c r="TUB97" s="184"/>
      <c r="TUC97" s="184"/>
      <c r="TUD97" s="184"/>
      <c r="TUE97" s="184"/>
      <c r="TUF97" s="184"/>
      <c r="TUG97" s="184"/>
      <c r="TUH97" s="184"/>
      <c r="TUI97" s="184"/>
      <c r="TUJ97" s="184"/>
      <c r="TUK97" s="184"/>
      <c r="TUL97" s="184"/>
      <c r="TUM97" s="184"/>
      <c r="TUN97" s="184"/>
      <c r="TUO97" s="184"/>
      <c r="TUP97" s="184"/>
      <c r="TUQ97" s="184"/>
      <c r="TUR97" s="184"/>
      <c r="TUS97" s="184"/>
      <c r="TUT97" s="184"/>
      <c r="TUU97" s="184"/>
      <c r="TUV97" s="184"/>
      <c r="TUW97" s="184"/>
      <c r="TUX97" s="184"/>
      <c r="TUY97" s="184"/>
      <c r="TUZ97" s="184"/>
      <c r="TVA97" s="184"/>
      <c r="TVB97" s="184"/>
      <c r="TVC97" s="184"/>
      <c r="TVD97" s="184"/>
      <c r="TVE97" s="184"/>
      <c r="TVF97" s="184"/>
      <c r="TVG97" s="184"/>
      <c r="TVH97" s="184"/>
      <c r="TVI97" s="184"/>
      <c r="TVJ97" s="184"/>
      <c r="TVK97" s="184"/>
      <c r="TVL97" s="184"/>
      <c r="TVM97" s="184"/>
      <c r="TVN97" s="184"/>
      <c r="TVO97" s="184"/>
      <c r="TVP97" s="184"/>
      <c r="TVQ97" s="184"/>
      <c r="TVR97" s="184"/>
      <c r="TVS97" s="184"/>
      <c r="TVT97" s="184"/>
      <c r="TVU97" s="184"/>
      <c r="TVV97" s="184"/>
      <c r="TVW97" s="184"/>
      <c r="TVX97" s="184"/>
      <c r="TVY97" s="184"/>
      <c r="TVZ97" s="184"/>
      <c r="TWA97" s="184"/>
      <c r="TWB97" s="184"/>
      <c r="TWC97" s="184"/>
      <c r="TWD97" s="184"/>
      <c r="TWE97" s="184"/>
      <c r="TWF97" s="184"/>
      <c r="TWG97" s="184"/>
      <c r="TWH97" s="184"/>
      <c r="TWI97" s="184"/>
      <c r="TWJ97" s="184"/>
      <c r="TWK97" s="184"/>
      <c r="TWL97" s="184"/>
      <c r="TWM97" s="184"/>
      <c r="TWN97" s="184"/>
      <c r="TWO97" s="184"/>
      <c r="TWP97" s="184"/>
      <c r="TWQ97" s="184"/>
      <c r="TWR97" s="184"/>
      <c r="TWS97" s="184"/>
      <c r="TWT97" s="184"/>
      <c r="TWU97" s="184"/>
      <c r="TWV97" s="184"/>
      <c r="TWW97" s="184"/>
      <c r="TWX97" s="184"/>
      <c r="TWY97" s="184"/>
      <c r="TWZ97" s="184"/>
      <c r="TXA97" s="184"/>
      <c r="TXB97" s="184"/>
      <c r="TXC97" s="184"/>
      <c r="TXD97" s="184"/>
      <c r="TXE97" s="184"/>
      <c r="TXF97" s="184"/>
      <c r="TXG97" s="184"/>
      <c r="TXH97" s="184"/>
      <c r="TXI97" s="184"/>
      <c r="TXJ97" s="184"/>
      <c r="TXK97" s="184"/>
      <c r="TXL97" s="184"/>
      <c r="TXM97" s="184"/>
      <c r="TXN97" s="184"/>
      <c r="TXO97" s="184"/>
      <c r="TXP97" s="184"/>
      <c r="TXQ97" s="184"/>
      <c r="TXR97" s="184"/>
      <c r="TXS97" s="184"/>
      <c r="TXT97" s="184"/>
      <c r="TXU97" s="184"/>
      <c r="TXV97" s="184"/>
      <c r="TXW97" s="184"/>
      <c r="TXX97" s="184"/>
      <c r="TXY97" s="184"/>
      <c r="TXZ97" s="184"/>
      <c r="TYA97" s="184"/>
      <c r="TYB97" s="184"/>
      <c r="TYC97" s="184"/>
      <c r="TYD97" s="184"/>
      <c r="TYE97" s="184"/>
      <c r="TYF97" s="184"/>
      <c r="TYG97" s="184"/>
      <c r="TYH97" s="184"/>
      <c r="TYI97" s="184"/>
      <c r="TYJ97" s="184"/>
      <c r="TYK97" s="184"/>
      <c r="TYL97" s="184"/>
      <c r="TYM97" s="184"/>
      <c r="TYN97" s="184"/>
      <c r="TYO97" s="184"/>
      <c r="TYP97" s="184"/>
      <c r="TYQ97" s="184"/>
      <c r="TYR97" s="184"/>
      <c r="TYS97" s="184"/>
      <c r="TYT97" s="184"/>
      <c r="TYU97" s="184"/>
      <c r="TYV97" s="184"/>
      <c r="TYW97" s="184"/>
      <c r="TYX97" s="184"/>
      <c r="TYY97" s="184"/>
      <c r="TYZ97" s="184"/>
      <c r="TZA97" s="184"/>
      <c r="TZB97" s="184"/>
      <c r="TZC97" s="184"/>
      <c r="TZD97" s="184"/>
      <c r="TZE97" s="184"/>
      <c r="TZF97" s="184"/>
      <c r="TZG97" s="184"/>
      <c r="TZH97" s="184"/>
      <c r="TZI97" s="184"/>
      <c r="TZJ97" s="184"/>
      <c r="TZK97" s="184"/>
      <c r="TZL97" s="184"/>
      <c r="TZM97" s="184"/>
      <c r="TZN97" s="184"/>
      <c r="TZO97" s="184"/>
      <c r="TZP97" s="184"/>
      <c r="TZQ97" s="184"/>
      <c r="TZR97" s="184"/>
      <c r="TZS97" s="184"/>
      <c r="TZT97" s="184"/>
      <c r="TZU97" s="184"/>
      <c r="TZV97" s="184"/>
      <c r="TZW97" s="184"/>
      <c r="TZX97" s="184"/>
      <c r="TZY97" s="184"/>
      <c r="TZZ97" s="184"/>
      <c r="UAA97" s="184"/>
      <c r="UAB97" s="184"/>
      <c r="UAC97" s="184"/>
      <c r="UAD97" s="184"/>
      <c r="UAE97" s="184"/>
      <c r="UAF97" s="184"/>
      <c r="UAG97" s="184"/>
      <c r="UAH97" s="184"/>
      <c r="UAI97" s="184"/>
      <c r="UAJ97" s="184"/>
      <c r="UAK97" s="184"/>
      <c r="UAL97" s="184"/>
      <c r="UAM97" s="184"/>
      <c r="UAN97" s="184"/>
      <c r="UAO97" s="184"/>
      <c r="UAP97" s="184"/>
      <c r="UAQ97" s="184"/>
      <c r="UAR97" s="184"/>
      <c r="UAS97" s="184"/>
      <c r="UAT97" s="184"/>
      <c r="UAU97" s="184"/>
      <c r="UAV97" s="184"/>
      <c r="UAW97" s="184"/>
      <c r="UAX97" s="184"/>
      <c r="UAY97" s="184"/>
      <c r="UAZ97" s="184"/>
      <c r="UBA97" s="184"/>
      <c r="UBB97" s="184"/>
      <c r="UBC97" s="184"/>
      <c r="UBD97" s="184"/>
      <c r="UBE97" s="184"/>
      <c r="UBF97" s="184"/>
      <c r="UBG97" s="184"/>
      <c r="UBH97" s="184"/>
      <c r="UBI97" s="184"/>
      <c r="UBJ97" s="184"/>
      <c r="UBK97" s="184"/>
      <c r="UBL97" s="184"/>
      <c r="UBM97" s="184"/>
      <c r="UBN97" s="184"/>
      <c r="UBO97" s="184"/>
      <c r="UBP97" s="184"/>
      <c r="UBQ97" s="184"/>
      <c r="UBR97" s="184"/>
      <c r="UBS97" s="184"/>
      <c r="UBT97" s="184"/>
      <c r="UBU97" s="184"/>
      <c r="UBV97" s="184"/>
      <c r="UBW97" s="184"/>
      <c r="UBX97" s="184"/>
      <c r="UBY97" s="184"/>
      <c r="UBZ97" s="184"/>
      <c r="UCA97" s="184"/>
      <c r="UCB97" s="184"/>
      <c r="UCC97" s="184"/>
      <c r="UCD97" s="184"/>
      <c r="UCE97" s="184"/>
      <c r="UCF97" s="184"/>
      <c r="UCG97" s="184"/>
      <c r="UCH97" s="184"/>
      <c r="UCI97" s="184"/>
      <c r="UCJ97" s="184"/>
      <c r="UCK97" s="184"/>
      <c r="UCL97" s="184"/>
      <c r="UCM97" s="184"/>
      <c r="UCN97" s="184"/>
      <c r="UCO97" s="184"/>
      <c r="UCP97" s="184"/>
      <c r="UCQ97" s="184"/>
      <c r="UCR97" s="184"/>
      <c r="UCS97" s="184"/>
      <c r="UCT97" s="184"/>
      <c r="UCU97" s="184"/>
      <c r="UCV97" s="184"/>
      <c r="UCW97" s="184"/>
      <c r="UCX97" s="184"/>
      <c r="UCY97" s="184"/>
      <c r="UCZ97" s="184"/>
      <c r="UDA97" s="184"/>
      <c r="UDB97" s="184"/>
      <c r="UDC97" s="184"/>
      <c r="UDD97" s="184"/>
      <c r="UDE97" s="184"/>
      <c r="UDF97" s="184"/>
      <c r="UDG97" s="184"/>
      <c r="UDH97" s="184"/>
      <c r="UDI97" s="184"/>
      <c r="UDJ97" s="184"/>
      <c r="UDK97" s="184"/>
      <c r="UDL97" s="184"/>
      <c r="UDM97" s="184"/>
      <c r="UDN97" s="184"/>
      <c r="UDO97" s="184"/>
      <c r="UDP97" s="184"/>
      <c r="UDQ97" s="184"/>
      <c r="UDR97" s="184"/>
      <c r="UDS97" s="184"/>
      <c r="UDT97" s="184"/>
      <c r="UDU97" s="184"/>
      <c r="UDV97" s="184"/>
      <c r="UDW97" s="184"/>
      <c r="UDX97" s="184"/>
      <c r="UDY97" s="184"/>
      <c r="UDZ97" s="184"/>
      <c r="UEA97" s="184"/>
      <c r="UEB97" s="184"/>
      <c r="UEC97" s="184"/>
      <c r="UED97" s="184"/>
      <c r="UEE97" s="184"/>
      <c r="UEF97" s="184"/>
      <c r="UEG97" s="184"/>
      <c r="UEH97" s="184"/>
      <c r="UEI97" s="184"/>
      <c r="UEJ97" s="184"/>
      <c r="UEK97" s="184"/>
      <c r="UEL97" s="184"/>
      <c r="UEM97" s="184"/>
      <c r="UEN97" s="184"/>
      <c r="UEO97" s="184"/>
      <c r="UEP97" s="184"/>
      <c r="UEQ97" s="184"/>
      <c r="UER97" s="184"/>
      <c r="UES97" s="184"/>
      <c r="UET97" s="184"/>
      <c r="UEU97" s="184"/>
      <c r="UEV97" s="184"/>
      <c r="UEW97" s="184"/>
      <c r="UEX97" s="184"/>
      <c r="UEY97" s="184"/>
      <c r="UEZ97" s="184"/>
      <c r="UFA97" s="184"/>
      <c r="UFB97" s="184"/>
      <c r="UFC97" s="184"/>
      <c r="UFD97" s="184"/>
      <c r="UFE97" s="184"/>
      <c r="UFF97" s="184"/>
      <c r="UFG97" s="184"/>
      <c r="UFH97" s="184"/>
      <c r="UFI97" s="184"/>
      <c r="UFJ97" s="184"/>
      <c r="UFK97" s="184"/>
      <c r="UFL97" s="184"/>
      <c r="UFM97" s="184"/>
      <c r="UFN97" s="184"/>
      <c r="UFO97" s="184"/>
      <c r="UFP97" s="184"/>
      <c r="UFQ97" s="184"/>
      <c r="UFR97" s="184"/>
      <c r="UFS97" s="184"/>
      <c r="UFT97" s="184"/>
      <c r="UFU97" s="184"/>
      <c r="UFV97" s="184"/>
      <c r="UFW97" s="184"/>
      <c r="UFX97" s="184"/>
      <c r="UFY97" s="184"/>
      <c r="UFZ97" s="184"/>
      <c r="UGA97" s="184"/>
      <c r="UGB97" s="184"/>
      <c r="UGC97" s="184"/>
      <c r="UGD97" s="184"/>
      <c r="UGE97" s="184"/>
      <c r="UGF97" s="184"/>
      <c r="UGG97" s="184"/>
      <c r="UGH97" s="184"/>
      <c r="UGI97" s="184"/>
      <c r="UGJ97" s="184"/>
      <c r="UGK97" s="184"/>
      <c r="UGL97" s="184"/>
      <c r="UGM97" s="184"/>
      <c r="UGN97" s="184"/>
      <c r="UGO97" s="184"/>
      <c r="UGP97" s="184"/>
      <c r="UGQ97" s="184"/>
      <c r="UGR97" s="184"/>
      <c r="UGS97" s="184"/>
      <c r="UGT97" s="184"/>
      <c r="UGU97" s="184"/>
      <c r="UGV97" s="184"/>
      <c r="UGW97" s="184"/>
      <c r="UGX97" s="184"/>
      <c r="UGY97" s="184"/>
      <c r="UGZ97" s="184"/>
      <c r="UHA97" s="184"/>
      <c r="UHB97" s="184"/>
      <c r="UHC97" s="184"/>
      <c r="UHD97" s="184"/>
      <c r="UHE97" s="184"/>
      <c r="UHF97" s="184"/>
      <c r="UHG97" s="184"/>
      <c r="UHH97" s="184"/>
      <c r="UHI97" s="184"/>
      <c r="UHJ97" s="184"/>
      <c r="UHK97" s="184"/>
      <c r="UHL97" s="184"/>
      <c r="UHM97" s="184"/>
      <c r="UHN97" s="184"/>
      <c r="UHO97" s="184"/>
      <c r="UHP97" s="184"/>
      <c r="UHQ97" s="184"/>
      <c r="UHR97" s="184"/>
      <c r="UHS97" s="184"/>
      <c r="UHT97" s="184"/>
      <c r="UHU97" s="184"/>
      <c r="UHV97" s="184"/>
      <c r="UHW97" s="184"/>
      <c r="UHX97" s="184"/>
      <c r="UHY97" s="184"/>
      <c r="UHZ97" s="184"/>
      <c r="UIA97" s="184"/>
      <c r="UIB97" s="184"/>
      <c r="UIC97" s="184"/>
      <c r="UID97" s="184"/>
      <c r="UIE97" s="184"/>
      <c r="UIF97" s="184"/>
      <c r="UIG97" s="184"/>
      <c r="UIH97" s="184"/>
      <c r="UII97" s="184"/>
      <c r="UIJ97" s="184"/>
      <c r="UIK97" s="184"/>
      <c r="UIL97" s="184"/>
      <c r="UIM97" s="184"/>
      <c r="UIN97" s="184"/>
      <c r="UIO97" s="184"/>
      <c r="UIP97" s="184"/>
      <c r="UIQ97" s="184"/>
      <c r="UIR97" s="184"/>
      <c r="UIS97" s="184"/>
      <c r="UIT97" s="184"/>
      <c r="UIU97" s="184"/>
      <c r="UIV97" s="184"/>
      <c r="UIW97" s="184"/>
      <c r="UIX97" s="184"/>
      <c r="UIY97" s="184"/>
      <c r="UIZ97" s="184"/>
      <c r="UJA97" s="184"/>
      <c r="UJB97" s="184"/>
      <c r="UJC97" s="184"/>
      <c r="UJD97" s="184"/>
      <c r="UJE97" s="184"/>
      <c r="UJF97" s="184"/>
      <c r="UJG97" s="184"/>
      <c r="UJH97" s="184"/>
      <c r="UJI97" s="184"/>
      <c r="UJJ97" s="184"/>
      <c r="UJK97" s="184"/>
      <c r="UJL97" s="184"/>
      <c r="UJM97" s="184"/>
      <c r="UJN97" s="184"/>
      <c r="UJO97" s="184"/>
      <c r="UJP97" s="184"/>
      <c r="UJQ97" s="184"/>
      <c r="UJR97" s="184"/>
      <c r="UJS97" s="184"/>
      <c r="UJT97" s="184"/>
      <c r="UJU97" s="184"/>
      <c r="UJV97" s="184"/>
      <c r="UJW97" s="184"/>
      <c r="UJX97" s="184"/>
      <c r="UJY97" s="184"/>
      <c r="UJZ97" s="184"/>
      <c r="UKA97" s="184"/>
      <c r="UKB97" s="184"/>
      <c r="UKC97" s="184"/>
      <c r="UKD97" s="184"/>
      <c r="UKE97" s="184"/>
      <c r="UKF97" s="184"/>
      <c r="UKG97" s="184"/>
      <c r="UKH97" s="184"/>
      <c r="UKI97" s="184"/>
      <c r="UKJ97" s="184"/>
      <c r="UKK97" s="184"/>
      <c r="UKL97" s="184"/>
      <c r="UKM97" s="184"/>
      <c r="UKN97" s="184"/>
      <c r="UKO97" s="184"/>
      <c r="UKP97" s="184"/>
      <c r="UKQ97" s="184"/>
      <c r="UKR97" s="184"/>
      <c r="UKS97" s="184"/>
      <c r="UKT97" s="184"/>
      <c r="UKU97" s="184"/>
      <c r="UKV97" s="184"/>
      <c r="UKW97" s="184"/>
      <c r="UKX97" s="184"/>
      <c r="UKY97" s="184"/>
      <c r="UKZ97" s="184"/>
      <c r="ULA97" s="184"/>
      <c r="ULB97" s="184"/>
      <c r="ULC97" s="184"/>
      <c r="ULD97" s="184"/>
      <c r="ULE97" s="184"/>
      <c r="ULF97" s="184"/>
      <c r="ULG97" s="184"/>
      <c r="ULH97" s="184"/>
      <c r="ULI97" s="184"/>
      <c r="ULJ97" s="184"/>
      <c r="ULK97" s="184"/>
      <c r="ULL97" s="184"/>
      <c r="ULM97" s="184"/>
      <c r="ULN97" s="184"/>
      <c r="ULO97" s="184"/>
      <c r="ULP97" s="184"/>
      <c r="ULQ97" s="184"/>
      <c r="ULR97" s="184"/>
      <c r="ULS97" s="184"/>
      <c r="ULT97" s="184"/>
      <c r="ULU97" s="184"/>
      <c r="ULV97" s="184"/>
      <c r="ULW97" s="184"/>
      <c r="ULX97" s="184"/>
      <c r="ULY97" s="184"/>
      <c r="ULZ97" s="184"/>
      <c r="UMA97" s="184"/>
      <c r="UMB97" s="184"/>
      <c r="UMC97" s="184"/>
      <c r="UMD97" s="184"/>
      <c r="UME97" s="184"/>
      <c r="UMF97" s="184"/>
      <c r="UMG97" s="184"/>
      <c r="UMH97" s="184"/>
      <c r="UMI97" s="184"/>
      <c r="UMJ97" s="184"/>
      <c r="UMK97" s="184"/>
      <c r="UML97" s="184"/>
      <c r="UMM97" s="184"/>
      <c r="UMN97" s="184"/>
      <c r="UMO97" s="184"/>
      <c r="UMP97" s="184"/>
      <c r="UMQ97" s="184"/>
      <c r="UMR97" s="184"/>
      <c r="UMS97" s="184"/>
      <c r="UMT97" s="184"/>
      <c r="UMU97" s="184"/>
      <c r="UMV97" s="184"/>
      <c r="UMW97" s="184"/>
      <c r="UMX97" s="184"/>
      <c r="UMY97" s="184"/>
      <c r="UMZ97" s="184"/>
      <c r="UNA97" s="184"/>
      <c r="UNB97" s="184"/>
      <c r="UNC97" s="184"/>
      <c r="UND97" s="184"/>
      <c r="UNE97" s="184"/>
      <c r="UNF97" s="184"/>
      <c r="UNG97" s="184"/>
      <c r="UNH97" s="184"/>
      <c r="UNI97" s="184"/>
      <c r="UNJ97" s="184"/>
      <c r="UNK97" s="184"/>
      <c r="UNL97" s="184"/>
      <c r="UNM97" s="184"/>
      <c r="UNN97" s="184"/>
      <c r="UNO97" s="184"/>
      <c r="UNP97" s="184"/>
      <c r="UNQ97" s="184"/>
      <c r="UNR97" s="184"/>
      <c r="UNS97" s="184"/>
      <c r="UNT97" s="184"/>
      <c r="UNU97" s="184"/>
      <c r="UNV97" s="184"/>
      <c r="UNW97" s="184"/>
      <c r="UNX97" s="184"/>
      <c r="UNY97" s="184"/>
      <c r="UNZ97" s="184"/>
      <c r="UOA97" s="184"/>
      <c r="UOB97" s="184"/>
      <c r="UOC97" s="184"/>
      <c r="UOD97" s="184"/>
      <c r="UOE97" s="184"/>
      <c r="UOF97" s="184"/>
      <c r="UOG97" s="184"/>
      <c r="UOH97" s="184"/>
      <c r="UOI97" s="184"/>
      <c r="UOJ97" s="184"/>
      <c r="UOK97" s="184"/>
      <c r="UOL97" s="184"/>
      <c r="UOM97" s="184"/>
      <c r="UON97" s="184"/>
      <c r="UOO97" s="184"/>
      <c r="UOP97" s="184"/>
      <c r="UOQ97" s="184"/>
      <c r="UOR97" s="184"/>
      <c r="UOS97" s="184"/>
      <c r="UOT97" s="184"/>
      <c r="UOU97" s="184"/>
      <c r="UOV97" s="184"/>
      <c r="UOW97" s="184"/>
      <c r="UOX97" s="184"/>
      <c r="UOY97" s="184"/>
      <c r="UOZ97" s="184"/>
      <c r="UPA97" s="184"/>
      <c r="UPB97" s="184"/>
      <c r="UPC97" s="184"/>
      <c r="UPD97" s="184"/>
      <c r="UPE97" s="184"/>
      <c r="UPF97" s="184"/>
      <c r="UPG97" s="184"/>
      <c r="UPH97" s="184"/>
      <c r="UPI97" s="184"/>
      <c r="UPJ97" s="184"/>
      <c r="UPK97" s="184"/>
      <c r="UPL97" s="184"/>
      <c r="UPM97" s="184"/>
      <c r="UPN97" s="184"/>
      <c r="UPO97" s="184"/>
      <c r="UPP97" s="184"/>
      <c r="UPQ97" s="184"/>
      <c r="UPR97" s="184"/>
      <c r="UPS97" s="184"/>
      <c r="UPT97" s="184"/>
      <c r="UPU97" s="184"/>
      <c r="UPV97" s="184"/>
      <c r="UPW97" s="184"/>
      <c r="UPX97" s="184"/>
      <c r="UPY97" s="184"/>
      <c r="UPZ97" s="184"/>
      <c r="UQA97" s="184"/>
      <c r="UQB97" s="184"/>
      <c r="UQC97" s="184"/>
      <c r="UQD97" s="184"/>
      <c r="UQE97" s="184"/>
      <c r="UQF97" s="184"/>
      <c r="UQG97" s="184"/>
      <c r="UQH97" s="184"/>
      <c r="UQI97" s="184"/>
      <c r="UQJ97" s="184"/>
      <c r="UQK97" s="184"/>
      <c r="UQL97" s="184"/>
      <c r="UQM97" s="184"/>
      <c r="UQN97" s="184"/>
      <c r="UQO97" s="184"/>
      <c r="UQP97" s="184"/>
      <c r="UQQ97" s="184"/>
      <c r="UQR97" s="184"/>
      <c r="UQS97" s="184"/>
      <c r="UQT97" s="184"/>
      <c r="UQU97" s="184"/>
      <c r="UQV97" s="184"/>
      <c r="UQW97" s="184"/>
      <c r="UQX97" s="184"/>
      <c r="UQY97" s="184"/>
      <c r="UQZ97" s="184"/>
      <c r="URA97" s="184"/>
      <c r="URB97" s="184"/>
      <c r="URC97" s="184"/>
      <c r="URD97" s="184"/>
      <c r="URE97" s="184"/>
      <c r="URF97" s="184"/>
      <c r="URG97" s="184"/>
      <c r="URH97" s="184"/>
      <c r="URI97" s="184"/>
      <c r="URJ97" s="184"/>
      <c r="URK97" s="184"/>
      <c r="URL97" s="184"/>
      <c r="URM97" s="184"/>
      <c r="URN97" s="184"/>
      <c r="URO97" s="184"/>
      <c r="URP97" s="184"/>
      <c r="URQ97" s="184"/>
      <c r="URR97" s="184"/>
      <c r="URS97" s="184"/>
      <c r="URT97" s="184"/>
      <c r="URU97" s="184"/>
      <c r="URV97" s="184"/>
      <c r="URW97" s="184"/>
      <c r="URX97" s="184"/>
      <c r="URY97" s="184"/>
      <c r="URZ97" s="184"/>
      <c r="USA97" s="184"/>
      <c r="USB97" s="184"/>
      <c r="USC97" s="184"/>
      <c r="USD97" s="184"/>
      <c r="USE97" s="184"/>
      <c r="USF97" s="184"/>
      <c r="USG97" s="184"/>
      <c r="USH97" s="184"/>
      <c r="USI97" s="184"/>
      <c r="USJ97" s="184"/>
      <c r="USK97" s="184"/>
      <c r="USL97" s="184"/>
      <c r="USM97" s="184"/>
      <c r="USN97" s="184"/>
      <c r="USO97" s="184"/>
      <c r="USP97" s="184"/>
      <c r="USQ97" s="184"/>
      <c r="USR97" s="184"/>
      <c r="USS97" s="184"/>
      <c r="UST97" s="184"/>
      <c r="USU97" s="184"/>
      <c r="USV97" s="184"/>
      <c r="USW97" s="184"/>
      <c r="USX97" s="184"/>
      <c r="USY97" s="184"/>
      <c r="USZ97" s="184"/>
      <c r="UTA97" s="184"/>
      <c r="UTB97" s="184"/>
      <c r="UTC97" s="184"/>
      <c r="UTD97" s="184"/>
      <c r="UTE97" s="184"/>
      <c r="UTF97" s="184"/>
      <c r="UTG97" s="184"/>
      <c r="UTH97" s="184"/>
      <c r="UTI97" s="184"/>
      <c r="UTJ97" s="184"/>
      <c r="UTK97" s="184"/>
      <c r="UTL97" s="184"/>
      <c r="UTM97" s="184"/>
      <c r="UTN97" s="184"/>
      <c r="UTO97" s="184"/>
      <c r="UTP97" s="184"/>
      <c r="UTQ97" s="184"/>
      <c r="UTR97" s="184"/>
      <c r="UTS97" s="184"/>
      <c r="UTT97" s="184"/>
      <c r="UTU97" s="184"/>
      <c r="UTV97" s="184"/>
      <c r="UTW97" s="184"/>
      <c r="UTX97" s="184"/>
      <c r="UTY97" s="184"/>
      <c r="UTZ97" s="184"/>
      <c r="UUA97" s="184"/>
      <c r="UUB97" s="184"/>
      <c r="UUC97" s="184"/>
      <c r="UUD97" s="184"/>
      <c r="UUE97" s="184"/>
      <c r="UUF97" s="184"/>
      <c r="UUG97" s="184"/>
      <c r="UUH97" s="184"/>
      <c r="UUI97" s="184"/>
      <c r="UUJ97" s="184"/>
      <c r="UUK97" s="184"/>
      <c r="UUL97" s="184"/>
      <c r="UUM97" s="184"/>
      <c r="UUN97" s="184"/>
      <c r="UUO97" s="184"/>
      <c r="UUP97" s="184"/>
      <c r="UUQ97" s="184"/>
      <c r="UUR97" s="184"/>
      <c r="UUS97" s="184"/>
      <c r="UUT97" s="184"/>
      <c r="UUU97" s="184"/>
      <c r="UUV97" s="184"/>
      <c r="UUW97" s="184"/>
      <c r="UUX97" s="184"/>
      <c r="UUY97" s="184"/>
      <c r="UUZ97" s="184"/>
      <c r="UVA97" s="184"/>
      <c r="UVB97" s="184"/>
      <c r="UVC97" s="184"/>
      <c r="UVD97" s="184"/>
      <c r="UVE97" s="184"/>
      <c r="UVF97" s="184"/>
      <c r="UVG97" s="184"/>
      <c r="UVH97" s="184"/>
      <c r="UVI97" s="184"/>
      <c r="UVJ97" s="184"/>
      <c r="UVK97" s="184"/>
      <c r="UVL97" s="184"/>
      <c r="UVM97" s="184"/>
      <c r="UVN97" s="184"/>
      <c r="UVO97" s="184"/>
      <c r="UVP97" s="184"/>
      <c r="UVQ97" s="184"/>
      <c r="UVR97" s="184"/>
      <c r="UVS97" s="184"/>
      <c r="UVT97" s="184"/>
      <c r="UVU97" s="184"/>
      <c r="UVV97" s="184"/>
      <c r="UVW97" s="184"/>
      <c r="UVX97" s="184"/>
      <c r="UVY97" s="184"/>
      <c r="UVZ97" s="184"/>
      <c r="UWA97" s="184"/>
      <c r="UWB97" s="184"/>
      <c r="UWC97" s="184"/>
      <c r="UWD97" s="184"/>
      <c r="UWE97" s="184"/>
      <c r="UWF97" s="184"/>
      <c r="UWG97" s="184"/>
      <c r="UWH97" s="184"/>
      <c r="UWI97" s="184"/>
      <c r="UWJ97" s="184"/>
      <c r="UWK97" s="184"/>
      <c r="UWL97" s="184"/>
      <c r="UWM97" s="184"/>
      <c r="UWN97" s="184"/>
      <c r="UWO97" s="184"/>
      <c r="UWP97" s="184"/>
      <c r="UWQ97" s="184"/>
      <c r="UWR97" s="184"/>
      <c r="UWS97" s="184"/>
      <c r="UWT97" s="184"/>
      <c r="UWU97" s="184"/>
      <c r="UWV97" s="184"/>
      <c r="UWW97" s="184"/>
      <c r="UWX97" s="184"/>
      <c r="UWY97" s="184"/>
      <c r="UWZ97" s="184"/>
      <c r="UXA97" s="184"/>
      <c r="UXB97" s="184"/>
      <c r="UXC97" s="184"/>
      <c r="UXD97" s="184"/>
      <c r="UXE97" s="184"/>
      <c r="UXF97" s="184"/>
      <c r="UXG97" s="184"/>
      <c r="UXH97" s="184"/>
      <c r="UXI97" s="184"/>
      <c r="UXJ97" s="184"/>
      <c r="UXK97" s="184"/>
      <c r="UXL97" s="184"/>
      <c r="UXM97" s="184"/>
      <c r="UXN97" s="184"/>
      <c r="UXO97" s="184"/>
      <c r="UXP97" s="184"/>
      <c r="UXQ97" s="184"/>
      <c r="UXR97" s="184"/>
      <c r="UXS97" s="184"/>
      <c r="UXT97" s="184"/>
      <c r="UXU97" s="184"/>
      <c r="UXV97" s="184"/>
      <c r="UXW97" s="184"/>
      <c r="UXX97" s="184"/>
      <c r="UXY97" s="184"/>
      <c r="UXZ97" s="184"/>
      <c r="UYA97" s="184"/>
      <c r="UYB97" s="184"/>
      <c r="UYC97" s="184"/>
      <c r="UYD97" s="184"/>
      <c r="UYE97" s="184"/>
      <c r="UYF97" s="184"/>
      <c r="UYG97" s="184"/>
      <c r="UYH97" s="184"/>
      <c r="UYI97" s="184"/>
      <c r="UYJ97" s="184"/>
      <c r="UYK97" s="184"/>
      <c r="UYL97" s="184"/>
      <c r="UYM97" s="184"/>
      <c r="UYN97" s="184"/>
      <c r="UYO97" s="184"/>
      <c r="UYP97" s="184"/>
      <c r="UYQ97" s="184"/>
      <c r="UYR97" s="184"/>
      <c r="UYS97" s="184"/>
      <c r="UYT97" s="184"/>
      <c r="UYU97" s="184"/>
      <c r="UYV97" s="184"/>
      <c r="UYW97" s="184"/>
      <c r="UYX97" s="184"/>
      <c r="UYY97" s="184"/>
      <c r="UYZ97" s="184"/>
      <c r="UZA97" s="184"/>
      <c r="UZB97" s="184"/>
      <c r="UZC97" s="184"/>
      <c r="UZD97" s="184"/>
      <c r="UZE97" s="184"/>
      <c r="UZF97" s="184"/>
      <c r="UZG97" s="184"/>
      <c r="UZH97" s="184"/>
      <c r="UZI97" s="184"/>
      <c r="UZJ97" s="184"/>
      <c r="UZK97" s="184"/>
      <c r="UZL97" s="184"/>
      <c r="UZM97" s="184"/>
      <c r="UZN97" s="184"/>
      <c r="UZO97" s="184"/>
      <c r="UZP97" s="184"/>
      <c r="UZQ97" s="184"/>
      <c r="UZR97" s="184"/>
      <c r="UZS97" s="184"/>
      <c r="UZT97" s="184"/>
      <c r="UZU97" s="184"/>
      <c r="UZV97" s="184"/>
      <c r="UZW97" s="184"/>
      <c r="UZX97" s="184"/>
      <c r="UZY97" s="184"/>
      <c r="UZZ97" s="184"/>
      <c r="VAA97" s="184"/>
      <c r="VAB97" s="184"/>
      <c r="VAC97" s="184"/>
      <c r="VAD97" s="184"/>
      <c r="VAE97" s="184"/>
      <c r="VAF97" s="184"/>
      <c r="VAG97" s="184"/>
      <c r="VAH97" s="184"/>
      <c r="VAI97" s="184"/>
      <c r="VAJ97" s="184"/>
      <c r="VAK97" s="184"/>
      <c r="VAL97" s="184"/>
      <c r="VAM97" s="184"/>
      <c r="VAN97" s="184"/>
      <c r="VAO97" s="184"/>
      <c r="VAP97" s="184"/>
      <c r="VAQ97" s="184"/>
      <c r="VAR97" s="184"/>
      <c r="VAS97" s="184"/>
      <c r="VAT97" s="184"/>
      <c r="VAU97" s="184"/>
      <c r="VAV97" s="184"/>
      <c r="VAW97" s="184"/>
      <c r="VAX97" s="184"/>
      <c r="VAY97" s="184"/>
      <c r="VAZ97" s="184"/>
      <c r="VBA97" s="184"/>
      <c r="VBB97" s="184"/>
      <c r="VBC97" s="184"/>
      <c r="VBD97" s="184"/>
      <c r="VBE97" s="184"/>
      <c r="VBF97" s="184"/>
      <c r="VBG97" s="184"/>
      <c r="VBH97" s="184"/>
      <c r="VBI97" s="184"/>
      <c r="VBJ97" s="184"/>
      <c r="VBK97" s="184"/>
      <c r="VBL97" s="184"/>
      <c r="VBM97" s="184"/>
      <c r="VBN97" s="184"/>
      <c r="VBO97" s="184"/>
      <c r="VBP97" s="184"/>
      <c r="VBQ97" s="184"/>
      <c r="VBR97" s="184"/>
      <c r="VBS97" s="184"/>
      <c r="VBT97" s="184"/>
      <c r="VBU97" s="184"/>
      <c r="VBV97" s="184"/>
      <c r="VBW97" s="184"/>
      <c r="VBX97" s="184"/>
      <c r="VBY97" s="184"/>
      <c r="VBZ97" s="184"/>
      <c r="VCA97" s="184"/>
      <c r="VCB97" s="184"/>
      <c r="VCC97" s="184"/>
      <c r="VCD97" s="184"/>
      <c r="VCE97" s="184"/>
      <c r="VCF97" s="184"/>
      <c r="VCG97" s="184"/>
      <c r="VCH97" s="184"/>
      <c r="VCI97" s="184"/>
      <c r="VCJ97" s="184"/>
      <c r="VCK97" s="184"/>
      <c r="VCL97" s="184"/>
      <c r="VCM97" s="184"/>
      <c r="VCN97" s="184"/>
      <c r="VCO97" s="184"/>
      <c r="VCP97" s="184"/>
      <c r="VCQ97" s="184"/>
      <c r="VCR97" s="184"/>
      <c r="VCS97" s="184"/>
      <c r="VCT97" s="184"/>
      <c r="VCU97" s="184"/>
      <c r="VCV97" s="184"/>
      <c r="VCW97" s="184"/>
      <c r="VCX97" s="184"/>
      <c r="VCY97" s="184"/>
      <c r="VCZ97" s="184"/>
      <c r="VDA97" s="184"/>
      <c r="VDB97" s="184"/>
      <c r="VDC97" s="184"/>
      <c r="VDD97" s="184"/>
      <c r="VDE97" s="184"/>
      <c r="VDF97" s="184"/>
      <c r="VDG97" s="184"/>
      <c r="VDH97" s="184"/>
      <c r="VDI97" s="184"/>
      <c r="VDJ97" s="184"/>
      <c r="VDK97" s="184"/>
      <c r="VDL97" s="184"/>
      <c r="VDM97" s="184"/>
      <c r="VDN97" s="184"/>
      <c r="VDO97" s="184"/>
      <c r="VDP97" s="184"/>
      <c r="VDQ97" s="184"/>
      <c r="VDR97" s="184"/>
      <c r="VDS97" s="184"/>
      <c r="VDT97" s="184"/>
      <c r="VDU97" s="184"/>
      <c r="VDV97" s="184"/>
      <c r="VDW97" s="184"/>
      <c r="VDX97" s="184"/>
      <c r="VDY97" s="184"/>
      <c r="VDZ97" s="184"/>
      <c r="VEA97" s="184"/>
      <c r="VEB97" s="184"/>
      <c r="VEC97" s="184"/>
      <c r="VED97" s="184"/>
      <c r="VEE97" s="184"/>
      <c r="VEF97" s="184"/>
      <c r="VEG97" s="184"/>
      <c r="VEH97" s="184"/>
      <c r="VEI97" s="184"/>
      <c r="VEJ97" s="184"/>
      <c r="VEK97" s="184"/>
      <c r="VEL97" s="184"/>
      <c r="VEM97" s="184"/>
      <c r="VEN97" s="184"/>
      <c r="VEO97" s="184"/>
      <c r="VEP97" s="184"/>
      <c r="VEQ97" s="184"/>
      <c r="VER97" s="184"/>
      <c r="VES97" s="184"/>
      <c r="VET97" s="184"/>
      <c r="VEU97" s="184"/>
      <c r="VEV97" s="184"/>
      <c r="VEW97" s="184"/>
      <c r="VEX97" s="184"/>
      <c r="VEY97" s="184"/>
      <c r="VEZ97" s="184"/>
      <c r="VFA97" s="184"/>
      <c r="VFB97" s="184"/>
      <c r="VFC97" s="184"/>
      <c r="VFD97" s="184"/>
      <c r="VFE97" s="184"/>
      <c r="VFF97" s="184"/>
      <c r="VFG97" s="184"/>
      <c r="VFH97" s="184"/>
      <c r="VFI97" s="184"/>
      <c r="VFJ97" s="184"/>
      <c r="VFK97" s="184"/>
      <c r="VFL97" s="184"/>
      <c r="VFM97" s="184"/>
      <c r="VFN97" s="184"/>
      <c r="VFO97" s="184"/>
      <c r="VFP97" s="184"/>
      <c r="VFQ97" s="184"/>
      <c r="VFR97" s="184"/>
      <c r="VFS97" s="184"/>
      <c r="VFT97" s="184"/>
      <c r="VFU97" s="184"/>
      <c r="VFV97" s="184"/>
      <c r="VFW97" s="184"/>
      <c r="VFX97" s="184"/>
      <c r="VFY97" s="184"/>
      <c r="VFZ97" s="184"/>
      <c r="VGA97" s="184"/>
      <c r="VGB97" s="184"/>
      <c r="VGC97" s="184"/>
      <c r="VGD97" s="184"/>
      <c r="VGE97" s="184"/>
      <c r="VGF97" s="184"/>
      <c r="VGG97" s="184"/>
      <c r="VGH97" s="184"/>
      <c r="VGI97" s="184"/>
      <c r="VGJ97" s="184"/>
      <c r="VGK97" s="184"/>
      <c r="VGL97" s="184"/>
      <c r="VGM97" s="184"/>
      <c r="VGN97" s="184"/>
      <c r="VGO97" s="184"/>
      <c r="VGP97" s="184"/>
      <c r="VGQ97" s="184"/>
      <c r="VGR97" s="184"/>
      <c r="VGS97" s="184"/>
      <c r="VGT97" s="184"/>
      <c r="VGU97" s="184"/>
      <c r="VGV97" s="184"/>
      <c r="VGW97" s="184"/>
      <c r="VGX97" s="184"/>
      <c r="VGY97" s="184"/>
      <c r="VGZ97" s="184"/>
      <c r="VHA97" s="184"/>
      <c r="VHB97" s="184"/>
      <c r="VHC97" s="184"/>
      <c r="VHD97" s="184"/>
      <c r="VHE97" s="184"/>
      <c r="VHF97" s="184"/>
      <c r="VHG97" s="184"/>
      <c r="VHH97" s="184"/>
      <c r="VHI97" s="184"/>
      <c r="VHJ97" s="184"/>
      <c r="VHK97" s="184"/>
      <c r="VHL97" s="184"/>
      <c r="VHM97" s="184"/>
      <c r="VHN97" s="184"/>
      <c r="VHO97" s="184"/>
      <c r="VHP97" s="184"/>
      <c r="VHQ97" s="184"/>
      <c r="VHR97" s="184"/>
      <c r="VHS97" s="184"/>
      <c r="VHT97" s="184"/>
      <c r="VHU97" s="184"/>
      <c r="VHV97" s="184"/>
      <c r="VHW97" s="184"/>
      <c r="VHX97" s="184"/>
      <c r="VHY97" s="184"/>
      <c r="VHZ97" s="184"/>
      <c r="VIA97" s="184"/>
      <c r="VIB97" s="184"/>
      <c r="VIC97" s="184"/>
      <c r="VID97" s="184"/>
      <c r="VIE97" s="184"/>
      <c r="VIF97" s="184"/>
      <c r="VIG97" s="184"/>
      <c r="VIH97" s="184"/>
      <c r="VII97" s="184"/>
      <c r="VIJ97" s="184"/>
      <c r="VIK97" s="184"/>
      <c r="VIL97" s="184"/>
      <c r="VIM97" s="184"/>
      <c r="VIN97" s="184"/>
      <c r="VIO97" s="184"/>
      <c r="VIP97" s="184"/>
      <c r="VIQ97" s="184"/>
      <c r="VIR97" s="184"/>
      <c r="VIS97" s="184"/>
      <c r="VIT97" s="184"/>
      <c r="VIU97" s="184"/>
      <c r="VIV97" s="184"/>
      <c r="VIW97" s="184"/>
      <c r="VIX97" s="184"/>
      <c r="VIY97" s="184"/>
      <c r="VIZ97" s="184"/>
      <c r="VJA97" s="184"/>
      <c r="VJB97" s="184"/>
      <c r="VJC97" s="184"/>
      <c r="VJD97" s="184"/>
      <c r="VJE97" s="184"/>
      <c r="VJF97" s="184"/>
      <c r="VJG97" s="184"/>
      <c r="VJH97" s="184"/>
      <c r="VJI97" s="184"/>
      <c r="VJJ97" s="184"/>
      <c r="VJK97" s="184"/>
      <c r="VJL97" s="184"/>
      <c r="VJM97" s="184"/>
      <c r="VJN97" s="184"/>
      <c r="VJO97" s="184"/>
      <c r="VJP97" s="184"/>
      <c r="VJQ97" s="184"/>
      <c r="VJR97" s="184"/>
      <c r="VJS97" s="184"/>
      <c r="VJT97" s="184"/>
      <c r="VJU97" s="184"/>
      <c r="VJV97" s="184"/>
      <c r="VJW97" s="184"/>
      <c r="VJX97" s="184"/>
      <c r="VJY97" s="184"/>
      <c r="VJZ97" s="184"/>
      <c r="VKA97" s="184"/>
      <c r="VKB97" s="184"/>
      <c r="VKC97" s="184"/>
      <c r="VKD97" s="184"/>
      <c r="VKE97" s="184"/>
      <c r="VKF97" s="184"/>
      <c r="VKG97" s="184"/>
      <c r="VKH97" s="184"/>
      <c r="VKI97" s="184"/>
      <c r="VKJ97" s="184"/>
      <c r="VKK97" s="184"/>
      <c r="VKL97" s="184"/>
      <c r="VKM97" s="184"/>
      <c r="VKN97" s="184"/>
      <c r="VKO97" s="184"/>
      <c r="VKP97" s="184"/>
      <c r="VKQ97" s="184"/>
      <c r="VKR97" s="184"/>
      <c r="VKS97" s="184"/>
      <c r="VKT97" s="184"/>
      <c r="VKU97" s="184"/>
      <c r="VKV97" s="184"/>
      <c r="VKW97" s="184"/>
      <c r="VKX97" s="184"/>
      <c r="VKY97" s="184"/>
      <c r="VKZ97" s="184"/>
      <c r="VLA97" s="184"/>
      <c r="VLB97" s="184"/>
      <c r="VLC97" s="184"/>
      <c r="VLD97" s="184"/>
      <c r="VLE97" s="184"/>
      <c r="VLF97" s="184"/>
      <c r="VLG97" s="184"/>
      <c r="VLH97" s="184"/>
      <c r="VLI97" s="184"/>
      <c r="VLJ97" s="184"/>
      <c r="VLK97" s="184"/>
      <c r="VLL97" s="184"/>
      <c r="VLM97" s="184"/>
      <c r="VLN97" s="184"/>
      <c r="VLO97" s="184"/>
      <c r="VLP97" s="184"/>
      <c r="VLQ97" s="184"/>
      <c r="VLR97" s="184"/>
      <c r="VLS97" s="184"/>
      <c r="VLT97" s="184"/>
      <c r="VLU97" s="184"/>
      <c r="VLV97" s="184"/>
      <c r="VLW97" s="184"/>
      <c r="VLX97" s="184"/>
      <c r="VLY97" s="184"/>
      <c r="VLZ97" s="184"/>
      <c r="VMA97" s="184"/>
      <c r="VMB97" s="184"/>
      <c r="VMC97" s="184"/>
      <c r="VMD97" s="184"/>
      <c r="VME97" s="184"/>
      <c r="VMF97" s="184"/>
      <c r="VMG97" s="184"/>
      <c r="VMH97" s="184"/>
      <c r="VMI97" s="184"/>
      <c r="VMJ97" s="184"/>
      <c r="VMK97" s="184"/>
      <c r="VML97" s="184"/>
      <c r="VMM97" s="184"/>
      <c r="VMN97" s="184"/>
      <c r="VMO97" s="184"/>
      <c r="VMP97" s="184"/>
      <c r="VMQ97" s="184"/>
      <c r="VMR97" s="184"/>
      <c r="VMS97" s="184"/>
      <c r="VMT97" s="184"/>
      <c r="VMU97" s="184"/>
      <c r="VMV97" s="184"/>
      <c r="VMW97" s="184"/>
      <c r="VMX97" s="184"/>
      <c r="VMY97" s="184"/>
      <c r="VMZ97" s="184"/>
      <c r="VNA97" s="184"/>
      <c r="VNB97" s="184"/>
      <c r="VNC97" s="184"/>
      <c r="VND97" s="184"/>
      <c r="VNE97" s="184"/>
      <c r="VNF97" s="184"/>
      <c r="VNG97" s="184"/>
      <c r="VNH97" s="184"/>
      <c r="VNI97" s="184"/>
      <c r="VNJ97" s="184"/>
      <c r="VNK97" s="184"/>
      <c r="VNL97" s="184"/>
      <c r="VNM97" s="184"/>
      <c r="VNN97" s="184"/>
      <c r="VNO97" s="184"/>
      <c r="VNP97" s="184"/>
      <c r="VNQ97" s="184"/>
      <c r="VNR97" s="184"/>
      <c r="VNS97" s="184"/>
      <c r="VNT97" s="184"/>
      <c r="VNU97" s="184"/>
      <c r="VNV97" s="184"/>
      <c r="VNW97" s="184"/>
      <c r="VNX97" s="184"/>
      <c r="VNY97" s="184"/>
      <c r="VNZ97" s="184"/>
      <c r="VOA97" s="184"/>
      <c r="VOB97" s="184"/>
      <c r="VOC97" s="184"/>
      <c r="VOD97" s="184"/>
      <c r="VOE97" s="184"/>
      <c r="VOF97" s="184"/>
      <c r="VOG97" s="184"/>
      <c r="VOH97" s="184"/>
      <c r="VOI97" s="184"/>
      <c r="VOJ97" s="184"/>
      <c r="VOK97" s="184"/>
      <c r="VOL97" s="184"/>
      <c r="VOM97" s="184"/>
      <c r="VON97" s="184"/>
      <c r="VOO97" s="184"/>
      <c r="VOP97" s="184"/>
      <c r="VOQ97" s="184"/>
      <c r="VOR97" s="184"/>
      <c r="VOS97" s="184"/>
      <c r="VOT97" s="184"/>
      <c r="VOU97" s="184"/>
      <c r="VOV97" s="184"/>
      <c r="VOW97" s="184"/>
      <c r="VOX97" s="184"/>
      <c r="VOY97" s="184"/>
      <c r="VOZ97" s="184"/>
      <c r="VPA97" s="184"/>
      <c r="VPB97" s="184"/>
      <c r="VPC97" s="184"/>
      <c r="VPD97" s="184"/>
      <c r="VPE97" s="184"/>
      <c r="VPF97" s="184"/>
      <c r="VPG97" s="184"/>
      <c r="VPH97" s="184"/>
      <c r="VPI97" s="184"/>
      <c r="VPJ97" s="184"/>
      <c r="VPK97" s="184"/>
      <c r="VPL97" s="184"/>
      <c r="VPM97" s="184"/>
      <c r="VPN97" s="184"/>
      <c r="VPO97" s="184"/>
      <c r="VPP97" s="184"/>
      <c r="VPQ97" s="184"/>
      <c r="VPR97" s="184"/>
      <c r="VPS97" s="184"/>
      <c r="VPT97" s="184"/>
      <c r="VPU97" s="184"/>
      <c r="VPV97" s="184"/>
      <c r="VPW97" s="184"/>
      <c r="VPX97" s="184"/>
      <c r="VPY97" s="184"/>
      <c r="VPZ97" s="184"/>
      <c r="VQA97" s="184"/>
      <c r="VQB97" s="184"/>
      <c r="VQC97" s="184"/>
      <c r="VQD97" s="184"/>
      <c r="VQE97" s="184"/>
      <c r="VQF97" s="184"/>
      <c r="VQG97" s="184"/>
      <c r="VQH97" s="184"/>
      <c r="VQI97" s="184"/>
      <c r="VQJ97" s="184"/>
      <c r="VQK97" s="184"/>
      <c r="VQL97" s="184"/>
      <c r="VQM97" s="184"/>
      <c r="VQN97" s="184"/>
      <c r="VQO97" s="184"/>
      <c r="VQP97" s="184"/>
      <c r="VQQ97" s="184"/>
      <c r="VQR97" s="184"/>
      <c r="VQS97" s="184"/>
      <c r="VQT97" s="184"/>
      <c r="VQU97" s="184"/>
      <c r="VQV97" s="184"/>
      <c r="VQW97" s="184"/>
      <c r="VQX97" s="184"/>
      <c r="VQY97" s="184"/>
      <c r="VQZ97" s="184"/>
      <c r="VRA97" s="184"/>
      <c r="VRB97" s="184"/>
      <c r="VRC97" s="184"/>
      <c r="VRD97" s="184"/>
      <c r="VRE97" s="184"/>
      <c r="VRF97" s="184"/>
      <c r="VRG97" s="184"/>
      <c r="VRH97" s="184"/>
      <c r="VRI97" s="184"/>
      <c r="VRJ97" s="184"/>
      <c r="VRK97" s="184"/>
      <c r="VRL97" s="184"/>
      <c r="VRM97" s="184"/>
      <c r="VRN97" s="184"/>
      <c r="VRO97" s="184"/>
      <c r="VRP97" s="184"/>
      <c r="VRQ97" s="184"/>
      <c r="VRR97" s="184"/>
      <c r="VRS97" s="184"/>
      <c r="VRT97" s="184"/>
      <c r="VRU97" s="184"/>
      <c r="VRV97" s="184"/>
      <c r="VRW97" s="184"/>
      <c r="VRX97" s="184"/>
      <c r="VRY97" s="184"/>
      <c r="VRZ97" s="184"/>
      <c r="VSA97" s="184"/>
      <c r="VSB97" s="184"/>
      <c r="VSC97" s="184"/>
      <c r="VSD97" s="184"/>
      <c r="VSE97" s="184"/>
      <c r="VSF97" s="184"/>
      <c r="VSG97" s="184"/>
      <c r="VSH97" s="184"/>
      <c r="VSI97" s="184"/>
      <c r="VSJ97" s="184"/>
      <c r="VSK97" s="184"/>
      <c r="VSL97" s="184"/>
      <c r="VSM97" s="184"/>
      <c r="VSN97" s="184"/>
      <c r="VSO97" s="184"/>
      <c r="VSP97" s="184"/>
      <c r="VSQ97" s="184"/>
      <c r="VSR97" s="184"/>
      <c r="VSS97" s="184"/>
      <c r="VST97" s="184"/>
      <c r="VSU97" s="184"/>
      <c r="VSV97" s="184"/>
      <c r="VSW97" s="184"/>
      <c r="VSX97" s="184"/>
      <c r="VSY97" s="184"/>
      <c r="VSZ97" s="184"/>
      <c r="VTA97" s="184"/>
      <c r="VTB97" s="184"/>
      <c r="VTC97" s="184"/>
      <c r="VTD97" s="184"/>
      <c r="VTE97" s="184"/>
      <c r="VTF97" s="184"/>
      <c r="VTG97" s="184"/>
      <c r="VTH97" s="184"/>
      <c r="VTI97" s="184"/>
      <c r="VTJ97" s="184"/>
      <c r="VTK97" s="184"/>
      <c r="VTL97" s="184"/>
      <c r="VTM97" s="184"/>
      <c r="VTN97" s="184"/>
      <c r="VTO97" s="184"/>
      <c r="VTP97" s="184"/>
      <c r="VTQ97" s="184"/>
      <c r="VTR97" s="184"/>
      <c r="VTS97" s="184"/>
      <c r="VTT97" s="184"/>
      <c r="VTU97" s="184"/>
      <c r="VTV97" s="184"/>
      <c r="VTW97" s="184"/>
      <c r="VTX97" s="184"/>
      <c r="VTY97" s="184"/>
      <c r="VTZ97" s="184"/>
      <c r="VUA97" s="184"/>
      <c r="VUB97" s="184"/>
      <c r="VUC97" s="184"/>
      <c r="VUD97" s="184"/>
      <c r="VUE97" s="184"/>
      <c r="VUF97" s="184"/>
      <c r="VUG97" s="184"/>
      <c r="VUH97" s="184"/>
      <c r="VUI97" s="184"/>
      <c r="VUJ97" s="184"/>
      <c r="VUK97" s="184"/>
      <c r="VUL97" s="184"/>
      <c r="VUM97" s="184"/>
      <c r="VUN97" s="184"/>
      <c r="VUO97" s="184"/>
      <c r="VUP97" s="184"/>
      <c r="VUQ97" s="184"/>
      <c r="VUR97" s="184"/>
      <c r="VUS97" s="184"/>
      <c r="VUT97" s="184"/>
      <c r="VUU97" s="184"/>
      <c r="VUV97" s="184"/>
      <c r="VUW97" s="184"/>
      <c r="VUX97" s="184"/>
      <c r="VUY97" s="184"/>
      <c r="VUZ97" s="184"/>
      <c r="VVA97" s="184"/>
      <c r="VVB97" s="184"/>
      <c r="VVC97" s="184"/>
      <c r="VVD97" s="184"/>
      <c r="VVE97" s="184"/>
      <c r="VVF97" s="184"/>
      <c r="VVG97" s="184"/>
      <c r="VVH97" s="184"/>
      <c r="VVI97" s="184"/>
      <c r="VVJ97" s="184"/>
      <c r="VVK97" s="184"/>
      <c r="VVL97" s="184"/>
      <c r="VVM97" s="184"/>
      <c r="VVN97" s="184"/>
      <c r="VVO97" s="184"/>
      <c r="VVP97" s="184"/>
      <c r="VVQ97" s="184"/>
      <c r="VVR97" s="184"/>
      <c r="VVS97" s="184"/>
      <c r="VVT97" s="184"/>
      <c r="VVU97" s="184"/>
      <c r="VVV97" s="184"/>
      <c r="VVW97" s="184"/>
      <c r="VVX97" s="184"/>
      <c r="VVY97" s="184"/>
      <c r="VVZ97" s="184"/>
      <c r="VWA97" s="184"/>
      <c r="VWB97" s="184"/>
      <c r="VWC97" s="184"/>
      <c r="VWD97" s="184"/>
      <c r="VWE97" s="184"/>
      <c r="VWF97" s="184"/>
      <c r="VWG97" s="184"/>
      <c r="VWH97" s="184"/>
      <c r="VWI97" s="184"/>
      <c r="VWJ97" s="184"/>
      <c r="VWK97" s="184"/>
      <c r="VWL97" s="184"/>
      <c r="VWM97" s="184"/>
      <c r="VWN97" s="184"/>
      <c r="VWO97" s="184"/>
      <c r="VWP97" s="184"/>
      <c r="VWQ97" s="184"/>
      <c r="VWR97" s="184"/>
      <c r="VWS97" s="184"/>
      <c r="VWT97" s="184"/>
      <c r="VWU97" s="184"/>
      <c r="VWV97" s="184"/>
      <c r="VWW97" s="184"/>
      <c r="VWX97" s="184"/>
      <c r="VWY97" s="184"/>
      <c r="VWZ97" s="184"/>
      <c r="VXA97" s="184"/>
      <c r="VXB97" s="184"/>
      <c r="VXC97" s="184"/>
      <c r="VXD97" s="184"/>
      <c r="VXE97" s="184"/>
      <c r="VXF97" s="184"/>
      <c r="VXG97" s="184"/>
      <c r="VXH97" s="184"/>
      <c r="VXI97" s="184"/>
      <c r="VXJ97" s="184"/>
      <c r="VXK97" s="184"/>
      <c r="VXL97" s="184"/>
      <c r="VXM97" s="184"/>
      <c r="VXN97" s="184"/>
      <c r="VXO97" s="184"/>
      <c r="VXP97" s="184"/>
      <c r="VXQ97" s="184"/>
      <c r="VXR97" s="184"/>
      <c r="VXS97" s="184"/>
      <c r="VXT97" s="184"/>
      <c r="VXU97" s="184"/>
      <c r="VXV97" s="184"/>
      <c r="VXW97" s="184"/>
      <c r="VXX97" s="184"/>
      <c r="VXY97" s="184"/>
      <c r="VXZ97" s="184"/>
      <c r="VYA97" s="184"/>
      <c r="VYB97" s="184"/>
      <c r="VYC97" s="184"/>
      <c r="VYD97" s="184"/>
      <c r="VYE97" s="184"/>
      <c r="VYF97" s="184"/>
      <c r="VYG97" s="184"/>
      <c r="VYH97" s="184"/>
      <c r="VYI97" s="184"/>
      <c r="VYJ97" s="184"/>
      <c r="VYK97" s="184"/>
      <c r="VYL97" s="184"/>
      <c r="VYM97" s="184"/>
      <c r="VYN97" s="184"/>
      <c r="VYO97" s="184"/>
      <c r="VYP97" s="184"/>
      <c r="VYQ97" s="184"/>
      <c r="VYR97" s="184"/>
      <c r="VYS97" s="184"/>
      <c r="VYT97" s="184"/>
      <c r="VYU97" s="184"/>
      <c r="VYV97" s="184"/>
      <c r="VYW97" s="184"/>
      <c r="VYX97" s="184"/>
      <c r="VYY97" s="184"/>
      <c r="VYZ97" s="184"/>
      <c r="VZA97" s="184"/>
      <c r="VZB97" s="184"/>
      <c r="VZC97" s="184"/>
      <c r="VZD97" s="184"/>
      <c r="VZE97" s="184"/>
      <c r="VZF97" s="184"/>
      <c r="VZG97" s="184"/>
      <c r="VZH97" s="184"/>
      <c r="VZI97" s="184"/>
      <c r="VZJ97" s="184"/>
      <c r="VZK97" s="184"/>
      <c r="VZL97" s="184"/>
      <c r="VZM97" s="184"/>
      <c r="VZN97" s="184"/>
      <c r="VZO97" s="184"/>
      <c r="VZP97" s="184"/>
      <c r="VZQ97" s="184"/>
      <c r="VZR97" s="184"/>
      <c r="VZS97" s="184"/>
      <c r="VZT97" s="184"/>
      <c r="VZU97" s="184"/>
      <c r="VZV97" s="184"/>
      <c r="VZW97" s="184"/>
      <c r="VZX97" s="184"/>
      <c r="VZY97" s="184"/>
      <c r="VZZ97" s="184"/>
      <c r="WAA97" s="184"/>
      <c r="WAB97" s="184"/>
      <c r="WAC97" s="184"/>
      <c r="WAD97" s="184"/>
      <c r="WAE97" s="184"/>
      <c r="WAF97" s="184"/>
      <c r="WAG97" s="184"/>
      <c r="WAH97" s="184"/>
      <c r="WAI97" s="184"/>
      <c r="WAJ97" s="184"/>
      <c r="WAK97" s="184"/>
      <c r="WAL97" s="184"/>
      <c r="WAM97" s="184"/>
      <c r="WAN97" s="184"/>
      <c r="WAO97" s="184"/>
      <c r="WAP97" s="184"/>
      <c r="WAQ97" s="184"/>
      <c r="WAR97" s="184"/>
      <c r="WAS97" s="184"/>
      <c r="WAT97" s="184"/>
      <c r="WAU97" s="184"/>
      <c r="WAV97" s="184"/>
      <c r="WAW97" s="184"/>
      <c r="WAX97" s="184"/>
      <c r="WAY97" s="184"/>
      <c r="WAZ97" s="184"/>
      <c r="WBA97" s="184"/>
      <c r="WBB97" s="184"/>
      <c r="WBC97" s="184"/>
      <c r="WBD97" s="184"/>
      <c r="WBE97" s="184"/>
      <c r="WBF97" s="184"/>
      <c r="WBG97" s="184"/>
      <c r="WBH97" s="184"/>
      <c r="WBI97" s="184"/>
      <c r="WBJ97" s="184"/>
      <c r="WBK97" s="184"/>
      <c r="WBL97" s="184"/>
      <c r="WBM97" s="184"/>
      <c r="WBN97" s="184"/>
      <c r="WBO97" s="184"/>
      <c r="WBP97" s="184"/>
      <c r="WBQ97" s="184"/>
      <c r="WBR97" s="184"/>
      <c r="WBS97" s="184"/>
      <c r="WBT97" s="184"/>
      <c r="WBU97" s="184"/>
      <c r="WBV97" s="184"/>
      <c r="WBW97" s="184"/>
      <c r="WBX97" s="184"/>
      <c r="WBY97" s="184"/>
      <c r="WBZ97" s="184"/>
      <c r="WCA97" s="184"/>
      <c r="WCB97" s="184"/>
      <c r="WCC97" s="184"/>
      <c r="WCD97" s="184"/>
      <c r="WCE97" s="184"/>
      <c r="WCF97" s="184"/>
      <c r="WCG97" s="184"/>
      <c r="WCH97" s="184"/>
      <c r="WCI97" s="184"/>
      <c r="WCJ97" s="184"/>
      <c r="WCK97" s="184"/>
      <c r="WCL97" s="184"/>
      <c r="WCM97" s="184"/>
      <c r="WCN97" s="184"/>
      <c r="WCO97" s="184"/>
      <c r="WCP97" s="184"/>
      <c r="WCQ97" s="184"/>
      <c r="WCR97" s="184"/>
      <c r="WCS97" s="184"/>
      <c r="WCT97" s="184"/>
      <c r="WCU97" s="184"/>
      <c r="WCV97" s="184"/>
      <c r="WCW97" s="184"/>
      <c r="WCX97" s="184"/>
      <c r="WCY97" s="184"/>
      <c r="WCZ97" s="184"/>
      <c r="WDA97" s="184"/>
      <c r="WDB97" s="184"/>
      <c r="WDC97" s="184"/>
      <c r="WDD97" s="184"/>
      <c r="WDE97" s="184"/>
      <c r="WDF97" s="184"/>
      <c r="WDG97" s="184"/>
      <c r="WDH97" s="184"/>
      <c r="WDI97" s="184"/>
      <c r="WDJ97" s="184"/>
      <c r="WDK97" s="184"/>
      <c r="WDL97" s="184"/>
      <c r="WDM97" s="184"/>
      <c r="WDN97" s="184"/>
      <c r="WDO97" s="184"/>
      <c r="WDP97" s="184"/>
      <c r="WDQ97" s="184"/>
      <c r="WDR97" s="184"/>
      <c r="WDS97" s="184"/>
      <c r="WDT97" s="184"/>
      <c r="WDU97" s="184"/>
      <c r="WDV97" s="184"/>
      <c r="WDW97" s="184"/>
      <c r="WDX97" s="184"/>
      <c r="WDY97" s="184"/>
      <c r="WDZ97" s="184"/>
      <c r="WEA97" s="184"/>
      <c r="WEB97" s="184"/>
      <c r="WEC97" s="184"/>
      <c r="WED97" s="184"/>
      <c r="WEE97" s="184"/>
      <c r="WEF97" s="184"/>
      <c r="WEG97" s="184"/>
      <c r="WEH97" s="184"/>
      <c r="WEI97" s="184"/>
      <c r="WEJ97" s="184"/>
      <c r="WEK97" s="184"/>
      <c r="WEL97" s="184"/>
      <c r="WEM97" s="184"/>
      <c r="WEN97" s="184"/>
      <c r="WEO97" s="184"/>
      <c r="WEP97" s="184"/>
      <c r="WEQ97" s="184"/>
      <c r="WER97" s="184"/>
      <c r="WES97" s="184"/>
      <c r="WET97" s="184"/>
      <c r="WEU97" s="184"/>
      <c r="WEV97" s="184"/>
      <c r="WEW97" s="184"/>
      <c r="WEX97" s="184"/>
      <c r="WEY97" s="184"/>
      <c r="WEZ97" s="184"/>
      <c r="WFA97" s="184"/>
      <c r="WFB97" s="184"/>
      <c r="WFC97" s="184"/>
      <c r="WFD97" s="184"/>
      <c r="WFE97" s="184"/>
      <c r="WFF97" s="184"/>
      <c r="WFG97" s="184"/>
      <c r="WFH97" s="184"/>
      <c r="WFI97" s="184"/>
      <c r="WFJ97" s="184"/>
      <c r="WFK97" s="184"/>
      <c r="WFL97" s="184"/>
      <c r="WFM97" s="184"/>
      <c r="WFN97" s="184"/>
      <c r="WFO97" s="184"/>
      <c r="WFP97" s="184"/>
      <c r="WFQ97" s="184"/>
      <c r="WFR97" s="184"/>
      <c r="WFS97" s="184"/>
      <c r="WFT97" s="184"/>
      <c r="WFU97" s="184"/>
      <c r="WFV97" s="184"/>
      <c r="WFW97" s="184"/>
      <c r="WFX97" s="184"/>
      <c r="WFY97" s="184"/>
      <c r="WFZ97" s="184"/>
      <c r="WGA97" s="184"/>
      <c r="WGB97" s="184"/>
      <c r="WGC97" s="184"/>
      <c r="WGD97" s="184"/>
      <c r="WGE97" s="184"/>
      <c r="WGF97" s="184"/>
      <c r="WGG97" s="184"/>
      <c r="WGH97" s="184"/>
      <c r="WGI97" s="184"/>
      <c r="WGJ97" s="184"/>
      <c r="WGK97" s="184"/>
      <c r="WGL97" s="184"/>
      <c r="WGM97" s="184"/>
      <c r="WGN97" s="184"/>
      <c r="WGO97" s="184"/>
      <c r="WGP97" s="184"/>
      <c r="WGQ97" s="184"/>
      <c r="WGR97" s="184"/>
      <c r="WGS97" s="184"/>
      <c r="WGT97" s="184"/>
      <c r="WGU97" s="184"/>
      <c r="WGV97" s="184"/>
      <c r="WGW97" s="184"/>
      <c r="WGX97" s="184"/>
      <c r="WGY97" s="184"/>
      <c r="WGZ97" s="184"/>
      <c r="WHA97" s="184"/>
      <c r="WHB97" s="184"/>
      <c r="WHC97" s="184"/>
      <c r="WHD97" s="184"/>
      <c r="WHE97" s="184"/>
      <c r="WHF97" s="184"/>
      <c r="WHG97" s="184"/>
      <c r="WHH97" s="184"/>
      <c r="WHI97" s="184"/>
      <c r="WHJ97" s="184"/>
      <c r="WHK97" s="184"/>
      <c r="WHL97" s="184"/>
      <c r="WHM97" s="184"/>
      <c r="WHN97" s="184"/>
      <c r="WHO97" s="184"/>
      <c r="WHP97" s="184"/>
      <c r="WHQ97" s="184"/>
      <c r="WHR97" s="184"/>
      <c r="WHS97" s="184"/>
      <c r="WHT97" s="184"/>
      <c r="WHU97" s="184"/>
      <c r="WHV97" s="184"/>
      <c r="WHW97" s="184"/>
      <c r="WHX97" s="184"/>
      <c r="WHY97" s="184"/>
      <c r="WHZ97" s="184"/>
      <c r="WIA97" s="184"/>
      <c r="WIB97" s="184"/>
      <c r="WIC97" s="184"/>
      <c r="WID97" s="184"/>
      <c r="WIE97" s="184"/>
      <c r="WIF97" s="184"/>
      <c r="WIG97" s="184"/>
      <c r="WIH97" s="184"/>
      <c r="WII97" s="184"/>
      <c r="WIJ97" s="184"/>
      <c r="WIK97" s="184"/>
      <c r="WIL97" s="184"/>
      <c r="WIM97" s="184"/>
      <c r="WIN97" s="184"/>
      <c r="WIO97" s="184"/>
      <c r="WIP97" s="184"/>
      <c r="WIQ97" s="184"/>
      <c r="WIR97" s="184"/>
      <c r="WIS97" s="184"/>
      <c r="WIT97" s="184"/>
      <c r="WIU97" s="184"/>
      <c r="WIV97" s="184"/>
      <c r="WIW97" s="184"/>
      <c r="WIX97" s="184"/>
      <c r="WIY97" s="184"/>
      <c r="WIZ97" s="184"/>
      <c r="WJA97" s="184"/>
      <c r="WJB97" s="184"/>
      <c r="WJC97" s="184"/>
      <c r="WJD97" s="184"/>
      <c r="WJE97" s="184"/>
      <c r="WJF97" s="184"/>
      <c r="WJG97" s="184"/>
      <c r="WJH97" s="184"/>
      <c r="WJI97" s="184"/>
      <c r="WJJ97" s="184"/>
      <c r="WJK97" s="184"/>
      <c r="WJL97" s="184"/>
      <c r="WJM97" s="184"/>
      <c r="WJN97" s="184"/>
      <c r="WJO97" s="184"/>
      <c r="WJP97" s="184"/>
      <c r="WJQ97" s="184"/>
      <c r="WJR97" s="184"/>
      <c r="WJS97" s="184"/>
      <c r="WJT97" s="184"/>
      <c r="WJU97" s="184"/>
      <c r="WJV97" s="184"/>
      <c r="WJW97" s="184"/>
      <c r="WJX97" s="184"/>
      <c r="WJY97" s="184"/>
      <c r="WJZ97" s="184"/>
      <c r="WKA97" s="184"/>
      <c r="WKB97" s="184"/>
      <c r="WKC97" s="184"/>
      <c r="WKD97" s="184"/>
      <c r="WKE97" s="184"/>
      <c r="WKF97" s="184"/>
      <c r="WKG97" s="184"/>
      <c r="WKH97" s="184"/>
      <c r="WKI97" s="184"/>
      <c r="WKJ97" s="184"/>
      <c r="WKK97" s="184"/>
      <c r="WKL97" s="184"/>
      <c r="WKM97" s="184"/>
      <c r="WKN97" s="184"/>
      <c r="WKO97" s="184"/>
      <c r="WKP97" s="184"/>
      <c r="WKQ97" s="184"/>
      <c r="WKR97" s="184"/>
      <c r="WKS97" s="184"/>
      <c r="WKT97" s="184"/>
      <c r="WKU97" s="184"/>
      <c r="WKV97" s="184"/>
      <c r="WKW97" s="184"/>
      <c r="WKX97" s="184"/>
      <c r="WKY97" s="184"/>
      <c r="WKZ97" s="184"/>
      <c r="WLA97" s="184"/>
      <c r="WLB97" s="184"/>
      <c r="WLC97" s="184"/>
      <c r="WLD97" s="184"/>
      <c r="WLE97" s="184"/>
      <c r="WLF97" s="184"/>
      <c r="WLG97" s="184"/>
      <c r="WLH97" s="184"/>
      <c r="WLI97" s="184"/>
      <c r="WLJ97" s="184"/>
      <c r="WLK97" s="184"/>
      <c r="WLL97" s="184"/>
      <c r="WLM97" s="184"/>
      <c r="WLN97" s="184"/>
      <c r="WLO97" s="184"/>
      <c r="WLP97" s="184"/>
      <c r="WLQ97" s="184"/>
      <c r="WLR97" s="184"/>
      <c r="WLS97" s="184"/>
      <c r="WLT97" s="184"/>
      <c r="WLU97" s="184"/>
      <c r="WLV97" s="184"/>
      <c r="WLW97" s="184"/>
      <c r="WLX97" s="184"/>
      <c r="WLY97" s="184"/>
      <c r="WLZ97" s="184"/>
      <c r="WMA97" s="184"/>
      <c r="WMB97" s="184"/>
      <c r="WMC97" s="184"/>
      <c r="WMD97" s="184"/>
      <c r="WME97" s="184"/>
      <c r="WMF97" s="184"/>
      <c r="WMG97" s="184"/>
      <c r="WMH97" s="184"/>
      <c r="WMI97" s="184"/>
      <c r="WMJ97" s="184"/>
      <c r="WMK97" s="184"/>
      <c r="WML97" s="184"/>
      <c r="WMM97" s="184"/>
      <c r="WMN97" s="184"/>
      <c r="WMO97" s="184"/>
      <c r="WMP97" s="184"/>
      <c r="WMQ97" s="184"/>
      <c r="WMR97" s="184"/>
      <c r="WMS97" s="184"/>
      <c r="WMT97" s="184"/>
      <c r="WMU97" s="184"/>
      <c r="WMV97" s="184"/>
      <c r="WMW97" s="184"/>
      <c r="WMX97" s="184"/>
      <c r="WMY97" s="184"/>
      <c r="WMZ97" s="184"/>
      <c r="WNA97" s="184"/>
      <c r="WNB97" s="184"/>
      <c r="WNC97" s="184"/>
      <c r="WND97" s="184"/>
      <c r="WNE97" s="184"/>
      <c r="WNF97" s="184"/>
      <c r="WNG97" s="184"/>
      <c r="WNH97" s="184"/>
      <c r="WNI97" s="184"/>
      <c r="WNJ97" s="184"/>
      <c r="WNK97" s="184"/>
      <c r="WNL97" s="184"/>
      <c r="WNM97" s="184"/>
      <c r="WNN97" s="184"/>
      <c r="WNO97" s="184"/>
      <c r="WNP97" s="184"/>
      <c r="WNQ97" s="184"/>
      <c r="WNR97" s="184"/>
      <c r="WNS97" s="184"/>
      <c r="WNT97" s="184"/>
      <c r="WNU97" s="184"/>
      <c r="WNV97" s="184"/>
      <c r="WNW97" s="184"/>
      <c r="WNX97" s="184"/>
      <c r="WNY97" s="184"/>
      <c r="WNZ97" s="184"/>
      <c r="WOA97" s="184"/>
      <c r="WOB97" s="184"/>
      <c r="WOC97" s="184"/>
      <c r="WOD97" s="184"/>
      <c r="WOE97" s="184"/>
      <c r="WOF97" s="184"/>
      <c r="WOG97" s="184"/>
      <c r="WOH97" s="184"/>
      <c r="WOI97" s="184"/>
      <c r="WOJ97" s="184"/>
      <c r="WOK97" s="184"/>
      <c r="WOL97" s="184"/>
      <c r="WOM97" s="184"/>
      <c r="WON97" s="184"/>
      <c r="WOO97" s="184"/>
      <c r="WOP97" s="184"/>
      <c r="WOQ97" s="184"/>
      <c r="WOR97" s="184"/>
      <c r="WOS97" s="184"/>
      <c r="WOT97" s="184"/>
      <c r="WOU97" s="184"/>
      <c r="WOV97" s="184"/>
      <c r="WOW97" s="184"/>
      <c r="WOX97" s="184"/>
      <c r="WOY97" s="184"/>
      <c r="WOZ97" s="184"/>
      <c r="WPA97" s="184"/>
      <c r="WPB97" s="184"/>
      <c r="WPC97" s="184"/>
      <c r="WPD97" s="184"/>
      <c r="WPE97" s="184"/>
      <c r="WPF97" s="184"/>
      <c r="WPG97" s="184"/>
      <c r="WPH97" s="184"/>
      <c r="WPI97" s="184"/>
      <c r="WPJ97" s="184"/>
      <c r="WPK97" s="184"/>
      <c r="WPL97" s="184"/>
      <c r="WPM97" s="184"/>
      <c r="WPN97" s="184"/>
      <c r="WPO97" s="184"/>
      <c r="WPP97" s="184"/>
      <c r="WPQ97" s="184"/>
      <c r="WPR97" s="184"/>
      <c r="WPS97" s="184"/>
      <c r="WPT97" s="184"/>
      <c r="WPU97" s="184"/>
      <c r="WPV97" s="184"/>
      <c r="WPW97" s="184"/>
      <c r="WPX97" s="184"/>
      <c r="WPY97" s="184"/>
      <c r="WPZ97" s="184"/>
      <c r="WQA97" s="184"/>
      <c r="WQB97" s="184"/>
      <c r="WQC97" s="184"/>
      <c r="WQD97" s="184"/>
      <c r="WQE97" s="184"/>
      <c r="WQF97" s="184"/>
      <c r="WQG97" s="184"/>
      <c r="WQH97" s="184"/>
      <c r="WQI97" s="184"/>
      <c r="WQJ97" s="184"/>
      <c r="WQK97" s="184"/>
      <c r="WQL97" s="184"/>
      <c r="WQM97" s="184"/>
      <c r="WQN97" s="184"/>
      <c r="WQO97" s="184"/>
      <c r="WQP97" s="184"/>
      <c r="WQQ97" s="184"/>
      <c r="WQR97" s="184"/>
      <c r="WQS97" s="184"/>
      <c r="WQT97" s="184"/>
      <c r="WQU97" s="184"/>
      <c r="WQV97" s="184"/>
      <c r="WQW97" s="184"/>
      <c r="WQX97" s="184"/>
      <c r="WQY97" s="184"/>
      <c r="WQZ97" s="184"/>
      <c r="WRA97" s="184"/>
      <c r="WRB97" s="184"/>
      <c r="WRC97" s="184"/>
      <c r="WRD97" s="184"/>
      <c r="WRE97" s="184"/>
      <c r="WRF97" s="184"/>
      <c r="WRG97" s="184"/>
      <c r="WRH97" s="184"/>
      <c r="WRI97" s="184"/>
      <c r="WRJ97" s="184"/>
      <c r="WRK97" s="184"/>
      <c r="WRL97" s="184"/>
      <c r="WRM97" s="184"/>
      <c r="WRN97" s="184"/>
      <c r="WRO97" s="184"/>
      <c r="WRP97" s="184"/>
      <c r="WRQ97" s="184"/>
      <c r="WRR97" s="184"/>
      <c r="WRS97" s="184"/>
      <c r="WRT97" s="184"/>
      <c r="WRU97" s="184"/>
      <c r="WRV97" s="184"/>
      <c r="WRW97" s="184"/>
      <c r="WRX97" s="184"/>
      <c r="WRY97" s="184"/>
      <c r="WRZ97" s="184"/>
      <c r="WSA97" s="184"/>
      <c r="WSB97" s="184"/>
      <c r="WSC97" s="184"/>
      <c r="WSD97" s="184"/>
      <c r="WSE97" s="184"/>
      <c r="WSF97" s="184"/>
      <c r="WSG97" s="184"/>
      <c r="WSH97" s="184"/>
      <c r="WSI97" s="184"/>
      <c r="WSJ97" s="184"/>
      <c r="WSK97" s="184"/>
      <c r="WSL97" s="184"/>
      <c r="WSM97" s="184"/>
      <c r="WSN97" s="184"/>
      <c r="WSO97" s="184"/>
      <c r="WSP97" s="184"/>
      <c r="WSQ97" s="184"/>
      <c r="WSR97" s="184"/>
      <c r="WSS97" s="184"/>
      <c r="WST97" s="184"/>
      <c r="WSU97" s="184"/>
      <c r="WSV97" s="184"/>
      <c r="WSW97" s="184"/>
      <c r="WSX97" s="184"/>
      <c r="WSY97" s="184"/>
      <c r="WSZ97" s="184"/>
      <c r="WTA97" s="184"/>
      <c r="WTB97" s="184"/>
      <c r="WTC97" s="184"/>
      <c r="WTD97" s="184"/>
      <c r="WTE97" s="184"/>
      <c r="WTF97" s="184"/>
      <c r="WTG97" s="184"/>
      <c r="WTH97" s="184"/>
      <c r="WTI97" s="184"/>
      <c r="WTJ97" s="184"/>
      <c r="WTK97" s="184"/>
      <c r="WTL97" s="184"/>
      <c r="WTM97" s="184"/>
      <c r="WTN97" s="184"/>
      <c r="WTO97" s="184"/>
      <c r="WTP97" s="184"/>
      <c r="WTQ97" s="184"/>
      <c r="WTR97" s="184"/>
      <c r="WTS97" s="184"/>
      <c r="WTT97" s="184"/>
      <c r="WTU97" s="184"/>
      <c r="WTV97" s="184"/>
      <c r="WTW97" s="184"/>
      <c r="WTX97" s="184"/>
      <c r="WTY97" s="184"/>
      <c r="WTZ97" s="184"/>
      <c r="WUA97" s="184"/>
      <c r="WUB97" s="184"/>
      <c r="WUC97" s="184"/>
      <c r="WUD97" s="184"/>
      <c r="WUE97" s="184"/>
      <c r="WUF97" s="184"/>
      <c r="WUG97" s="184"/>
      <c r="WUH97" s="184"/>
      <c r="WUI97" s="184"/>
      <c r="WUJ97" s="184"/>
      <c r="WUK97" s="184"/>
      <c r="WUL97" s="184"/>
      <c r="WUM97" s="184"/>
      <c r="WUN97" s="184"/>
      <c r="WUO97" s="184"/>
      <c r="WUP97" s="184"/>
      <c r="WUQ97" s="184"/>
      <c r="WUR97" s="184"/>
      <c r="WUS97" s="184"/>
      <c r="WUT97" s="184"/>
      <c r="WUU97" s="184"/>
      <c r="WUV97" s="184"/>
      <c r="WUW97" s="184"/>
      <c r="WUX97" s="184"/>
      <c r="WUY97" s="184"/>
      <c r="WUZ97" s="184"/>
      <c r="WVA97" s="184"/>
      <c r="WVB97" s="184"/>
      <c r="WVC97" s="184"/>
      <c r="WVD97" s="184"/>
      <c r="WVE97" s="184"/>
      <c r="WVF97" s="184"/>
      <c r="WVG97" s="184"/>
      <c r="WVH97" s="184"/>
      <c r="WVI97" s="184"/>
      <c r="WVJ97" s="184"/>
      <c r="WVK97" s="184"/>
      <c r="WVL97" s="184"/>
      <c r="WVM97" s="184"/>
    </row>
    <row r="98" spans="1:16133" x14ac:dyDescent="0.25">
      <c r="A98"/>
      <c r="B98"/>
      <c r="C98"/>
      <c r="D98"/>
      <c r="E98"/>
      <c r="F98"/>
      <c r="G98"/>
      <c r="H98"/>
      <c r="I98"/>
      <c r="J98" s="184"/>
      <c r="K98" s="184"/>
      <c r="L98" s="184"/>
      <c r="M98" s="184"/>
      <c r="N98" s="184"/>
      <c r="O98" s="184"/>
      <c r="P98" s="184"/>
      <c r="Q98" s="184"/>
      <c r="R98" s="184"/>
      <c r="S98" s="184"/>
      <c r="T98" s="184"/>
      <c r="U98" s="184"/>
      <c r="V98" s="184"/>
      <c r="W98" s="184"/>
      <c r="X98" s="184"/>
      <c r="Y98" s="184"/>
      <c r="Z98" s="184"/>
      <c r="AA98" s="184"/>
      <c r="AB98" s="184"/>
      <c r="AC98" s="184"/>
      <c r="AD98" s="184"/>
      <c r="AE98" s="184"/>
      <c r="AF98" s="184"/>
      <c r="AG98" s="184"/>
      <c r="AH98" s="184"/>
      <c r="AI98" s="184"/>
      <c r="AJ98" s="184"/>
      <c r="AK98" s="184"/>
      <c r="AL98" s="184"/>
      <c r="AM98" s="184"/>
      <c r="AN98" s="184"/>
      <c r="AO98" s="184"/>
      <c r="AP98" s="184"/>
      <c r="AQ98" s="184"/>
      <c r="AR98" s="184"/>
      <c r="AS98" s="184"/>
      <c r="AT98" s="184"/>
      <c r="AU98" s="184"/>
      <c r="AV98" s="184"/>
      <c r="AW98" s="184"/>
      <c r="AX98" s="184"/>
      <c r="AY98" s="184"/>
      <c r="AZ98" s="184"/>
      <c r="BA98" s="184"/>
      <c r="BB98" s="184"/>
      <c r="BC98" s="184"/>
      <c r="BD98" s="184"/>
      <c r="BE98" s="184"/>
      <c r="BF98" s="184"/>
      <c r="BG98" s="184"/>
      <c r="BH98" s="184"/>
      <c r="BI98" s="184"/>
      <c r="BJ98" s="184"/>
      <c r="BK98" s="184"/>
      <c r="BL98" s="184"/>
      <c r="BM98" s="184"/>
      <c r="BN98" s="184"/>
      <c r="BO98" s="184"/>
      <c r="BP98" s="184"/>
      <c r="BQ98" s="184"/>
      <c r="BR98" s="184"/>
      <c r="BS98" s="184"/>
      <c r="BT98" s="184"/>
      <c r="BU98" s="184"/>
      <c r="BV98" s="184"/>
      <c r="BW98" s="184"/>
      <c r="BX98" s="184"/>
      <c r="BY98" s="184"/>
      <c r="BZ98" s="184"/>
      <c r="CA98" s="184"/>
      <c r="CB98" s="184"/>
      <c r="CC98" s="184"/>
      <c r="CD98" s="184"/>
      <c r="CE98" s="184"/>
      <c r="CF98" s="184"/>
      <c r="CG98" s="184"/>
      <c r="CH98" s="184"/>
      <c r="CI98" s="184"/>
      <c r="CJ98" s="184"/>
      <c r="CK98" s="184"/>
      <c r="CL98" s="184"/>
      <c r="CM98" s="184"/>
      <c r="CN98" s="184"/>
      <c r="CO98" s="184"/>
      <c r="CP98" s="184"/>
      <c r="CQ98" s="184"/>
      <c r="CR98" s="184"/>
      <c r="CS98" s="184"/>
      <c r="CT98" s="184"/>
      <c r="CU98" s="184"/>
      <c r="CV98" s="184"/>
      <c r="CW98" s="184"/>
      <c r="CX98" s="184"/>
      <c r="CY98" s="184"/>
      <c r="CZ98" s="184"/>
      <c r="DA98" s="184"/>
      <c r="DB98" s="184"/>
      <c r="DC98" s="184"/>
      <c r="DD98" s="184"/>
      <c r="DE98" s="184"/>
      <c r="DF98" s="184"/>
      <c r="DG98" s="184"/>
      <c r="DH98" s="184"/>
      <c r="DI98" s="184"/>
      <c r="DJ98" s="184"/>
      <c r="DK98" s="184"/>
      <c r="DL98" s="184"/>
      <c r="DM98" s="184"/>
      <c r="DN98" s="184"/>
      <c r="DO98" s="184"/>
      <c r="DP98" s="184"/>
      <c r="DQ98" s="184"/>
      <c r="DR98" s="184"/>
      <c r="DS98" s="184"/>
      <c r="DT98" s="184"/>
      <c r="DU98" s="184"/>
      <c r="DV98" s="184"/>
      <c r="DW98" s="184"/>
      <c r="DX98" s="184"/>
      <c r="DY98" s="184"/>
      <c r="DZ98" s="184"/>
      <c r="EA98" s="184"/>
      <c r="EB98" s="184"/>
      <c r="EC98" s="184"/>
      <c r="ED98" s="184"/>
      <c r="EE98" s="184"/>
      <c r="EF98" s="184"/>
      <c r="EG98" s="184"/>
      <c r="EH98" s="184"/>
      <c r="EI98" s="184"/>
      <c r="EJ98" s="184"/>
      <c r="EK98" s="184"/>
      <c r="EL98" s="184"/>
      <c r="EM98" s="184"/>
      <c r="EN98" s="184"/>
      <c r="EO98" s="184"/>
      <c r="EP98" s="184"/>
      <c r="EQ98" s="184"/>
      <c r="ER98" s="184"/>
      <c r="ES98" s="184"/>
      <c r="ET98" s="184"/>
      <c r="EU98" s="184"/>
      <c r="EV98" s="184"/>
      <c r="EW98" s="184"/>
      <c r="EX98" s="184"/>
      <c r="EY98" s="184"/>
      <c r="EZ98" s="184"/>
      <c r="FA98" s="184"/>
      <c r="FB98" s="184"/>
      <c r="FC98" s="184"/>
      <c r="FD98" s="184"/>
      <c r="FE98" s="184"/>
      <c r="FF98" s="184"/>
      <c r="FG98" s="184"/>
      <c r="FH98" s="184"/>
      <c r="FI98" s="184"/>
      <c r="FJ98" s="184"/>
      <c r="FK98" s="184"/>
      <c r="FL98" s="184"/>
      <c r="FM98" s="184"/>
      <c r="FN98" s="184"/>
      <c r="FO98" s="184"/>
      <c r="FP98" s="184"/>
      <c r="FQ98" s="184"/>
      <c r="FR98" s="184"/>
      <c r="FS98" s="184"/>
      <c r="FT98" s="184"/>
      <c r="FU98" s="184"/>
      <c r="FV98" s="184"/>
      <c r="FW98" s="184"/>
      <c r="FX98" s="184"/>
      <c r="FY98" s="184"/>
      <c r="FZ98" s="184"/>
      <c r="GA98" s="184"/>
      <c r="GB98" s="184"/>
      <c r="GC98" s="184"/>
      <c r="GD98" s="184"/>
      <c r="GE98" s="184"/>
      <c r="GF98" s="184"/>
      <c r="GG98" s="184"/>
      <c r="GH98" s="184"/>
      <c r="GI98" s="184"/>
      <c r="GJ98" s="184"/>
      <c r="GK98" s="184"/>
      <c r="GL98" s="184"/>
      <c r="GM98" s="184"/>
      <c r="GN98" s="184"/>
      <c r="GO98" s="184"/>
      <c r="GP98" s="184"/>
      <c r="GQ98" s="184"/>
      <c r="GR98" s="184"/>
      <c r="GS98" s="184"/>
      <c r="GT98" s="184"/>
      <c r="GU98" s="184"/>
      <c r="GV98" s="184"/>
      <c r="GW98" s="184"/>
      <c r="GX98" s="184"/>
      <c r="GY98" s="184"/>
      <c r="GZ98" s="184"/>
      <c r="HA98" s="184"/>
      <c r="HB98" s="184"/>
      <c r="HC98" s="184"/>
      <c r="HD98" s="184"/>
      <c r="HE98" s="184"/>
      <c r="HF98" s="184"/>
      <c r="HG98" s="184"/>
      <c r="HH98" s="184"/>
      <c r="HI98" s="184"/>
      <c r="HJ98" s="184"/>
      <c r="HK98" s="184"/>
      <c r="HL98" s="184"/>
      <c r="HM98" s="184"/>
      <c r="HN98" s="184"/>
      <c r="HO98" s="184"/>
      <c r="HP98" s="184"/>
      <c r="HQ98" s="184"/>
      <c r="HR98" s="184"/>
      <c r="HS98" s="184"/>
      <c r="HT98" s="184"/>
      <c r="HU98" s="184"/>
      <c r="HV98" s="184"/>
      <c r="HW98" s="184"/>
      <c r="HX98" s="184"/>
      <c r="HY98" s="184"/>
      <c r="HZ98" s="184"/>
      <c r="IA98" s="184"/>
      <c r="IB98" s="184"/>
      <c r="IC98" s="184"/>
      <c r="ID98" s="184"/>
      <c r="IE98" s="184"/>
      <c r="IF98" s="184"/>
      <c r="IG98" s="184"/>
      <c r="IH98" s="184"/>
      <c r="II98" s="184"/>
      <c r="IJ98" s="184"/>
      <c r="IK98" s="184"/>
      <c r="IL98" s="184"/>
      <c r="IM98" s="184"/>
      <c r="IN98" s="184"/>
      <c r="IO98" s="184"/>
      <c r="IP98" s="184"/>
      <c r="IQ98" s="184"/>
      <c r="IR98" s="184"/>
      <c r="IS98" s="184"/>
      <c r="IT98" s="184"/>
      <c r="IU98" s="184"/>
      <c r="IV98" s="184"/>
      <c r="IW98" s="184"/>
      <c r="IX98" s="184"/>
      <c r="IY98" s="184"/>
      <c r="IZ98" s="184"/>
      <c r="JA98" s="184"/>
      <c r="JB98" s="184"/>
      <c r="JC98" s="184"/>
      <c r="JD98" s="184"/>
      <c r="JE98" s="184"/>
      <c r="JF98" s="184"/>
      <c r="JG98" s="184"/>
      <c r="JH98" s="184"/>
      <c r="JI98" s="184"/>
      <c r="JJ98" s="184"/>
      <c r="JK98" s="184"/>
      <c r="JL98" s="184"/>
      <c r="JM98" s="184"/>
      <c r="JN98" s="184"/>
      <c r="JO98" s="184"/>
      <c r="JP98" s="184"/>
      <c r="JQ98" s="184"/>
      <c r="JR98" s="184"/>
      <c r="JS98" s="184"/>
      <c r="JT98" s="184"/>
      <c r="JU98" s="184"/>
      <c r="JV98" s="184"/>
      <c r="JW98" s="184"/>
      <c r="JX98" s="184"/>
      <c r="JY98" s="184"/>
      <c r="JZ98" s="184"/>
      <c r="KA98" s="184"/>
      <c r="KB98" s="184"/>
      <c r="KC98" s="184"/>
      <c r="KD98" s="184"/>
      <c r="KE98" s="184"/>
      <c r="KF98" s="184"/>
      <c r="KG98" s="184"/>
      <c r="KH98" s="184"/>
      <c r="KI98" s="184"/>
      <c r="KJ98" s="184"/>
      <c r="KK98" s="184"/>
      <c r="KL98" s="184"/>
      <c r="KM98" s="184"/>
      <c r="KN98" s="184"/>
      <c r="KO98" s="184"/>
      <c r="KP98" s="184"/>
      <c r="KQ98" s="184"/>
      <c r="KR98" s="184"/>
      <c r="KS98" s="184"/>
      <c r="KT98" s="184"/>
      <c r="KU98" s="184"/>
      <c r="KV98" s="184"/>
      <c r="KW98" s="184"/>
      <c r="KX98" s="184"/>
      <c r="KY98" s="184"/>
      <c r="KZ98" s="184"/>
      <c r="LA98" s="184"/>
      <c r="LB98" s="184"/>
      <c r="LC98" s="184"/>
      <c r="LD98" s="184"/>
      <c r="LE98" s="184"/>
      <c r="LF98" s="184"/>
      <c r="LG98" s="184"/>
      <c r="LH98" s="184"/>
      <c r="LI98" s="184"/>
      <c r="LJ98" s="184"/>
      <c r="LK98" s="184"/>
      <c r="LL98" s="184"/>
      <c r="LM98" s="184"/>
      <c r="LN98" s="184"/>
      <c r="LO98" s="184"/>
      <c r="LP98" s="184"/>
      <c r="LQ98" s="184"/>
      <c r="LR98" s="184"/>
      <c r="LS98" s="184"/>
      <c r="LT98" s="184"/>
      <c r="LU98" s="184"/>
      <c r="LV98" s="184"/>
      <c r="LW98" s="184"/>
      <c r="LX98" s="184"/>
      <c r="LY98" s="184"/>
      <c r="LZ98" s="184"/>
      <c r="MA98" s="184"/>
      <c r="MB98" s="184"/>
      <c r="MC98" s="184"/>
      <c r="MD98" s="184"/>
      <c r="ME98" s="184"/>
      <c r="MF98" s="184"/>
      <c r="MG98" s="184"/>
      <c r="MH98" s="184"/>
      <c r="MI98" s="184"/>
      <c r="MJ98" s="184"/>
      <c r="MK98" s="184"/>
      <c r="ML98" s="184"/>
      <c r="MM98" s="184"/>
      <c r="MN98" s="184"/>
      <c r="MO98" s="184"/>
      <c r="MP98" s="184"/>
      <c r="MQ98" s="184"/>
      <c r="MR98" s="184"/>
      <c r="MS98" s="184"/>
      <c r="MT98" s="184"/>
      <c r="MU98" s="184"/>
      <c r="MV98" s="184"/>
      <c r="MW98" s="184"/>
      <c r="MX98" s="184"/>
      <c r="MY98" s="184"/>
      <c r="MZ98" s="184"/>
      <c r="NA98" s="184"/>
      <c r="NB98" s="184"/>
      <c r="NC98" s="184"/>
      <c r="ND98" s="184"/>
      <c r="NE98" s="184"/>
      <c r="NF98" s="184"/>
      <c r="NG98" s="184"/>
      <c r="NH98" s="184"/>
      <c r="NI98" s="184"/>
      <c r="NJ98" s="184"/>
      <c r="NK98" s="184"/>
      <c r="NL98" s="184"/>
      <c r="NM98" s="184"/>
      <c r="NN98" s="184"/>
      <c r="NO98" s="184"/>
      <c r="NP98" s="184"/>
      <c r="NQ98" s="184"/>
      <c r="NR98" s="184"/>
      <c r="NS98" s="184"/>
      <c r="NT98" s="184"/>
      <c r="NU98" s="184"/>
      <c r="NV98" s="184"/>
      <c r="NW98" s="184"/>
      <c r="NX98" s="184"/>
      <c r="NY98" s="184"/>
      <c r="NZ98" s="184"/>
      <c r="OA98" s="184"/>
      <c r="OB98" s="184"/>
      <c r="OC98" s="184"/>
      <c r="OD98" s="184"/>
      <c r="OE98" s="184"/>
      <c r="OF98" s="184"/>
      <c r="OG98" s="184"/>
      <c r="OH98" s="184"/>
      <c r="OI98" s="184"/>
      <c r="OJ98" s="184"/>
      <c r="OK98" s="184"/>
      <c r="OL98" s="184"/>
      <c r="OM98" s="184"/>
      <c r="ON98" s="184"/>
      <c r="OO98" s="184"/>
      <c r="OP98" s="184"/>
      <c r="OQ98" s="184"/>
      <c r="OR98" s="184"/>
      <c r="OS98" s="184"/>
      <c r="OT98" s="184"/>
      <c r="OU98" s="184"/>
      <c r="OV98" s="184"/>
      <c r="OW98" s="184"/>
      <c r="OX98" s="184"/>
      <c r="OY98" s="184"/>
      <c r="OZ98" s="184"/>
      <c r="PA98" s="184"/>
      <c r="PB98" s="184"/>
      <c r="PC98" s="184"/>
      <c r="PD98" s="184"/>
      <c r="PE98" s="184"/>
      <c r="PF98" s="184"/>
      <c r="PG98" s="184"/>
      <c r="PH98" s="184"/>
      <c r="PI98" s="184"/>
      <c r="PJ98" s="184"/>
      <c r="PK98" s="184"/>
      <c r="PL98" s="184"/>
      <c r="PM98" s="184"/>
      <c r="PN98" s="184"/>
      <c r="PO98" s="184"/>
      <c r="PP98" s="184"/>
      <c r="PQ98" s="184"/>
      <c r="PR98" s="184"/>
      <c r="PS98" s="184"/>
      <c r="PT98" s="184"/>
      <c r="PU98" s="184"/>
      <c r="PV98" s="184"/>
      <c r="PW98" s="184"/>
      <c r="PX98" s="184"/>
      <c r="PY98" s="184"/>
      <c r="PZ98" s="184"/>
      <c r="QA98" s="184"/>
      <c r="QB98" s="184"/>
      <c r="QC98" s="184"/>
      <c r="QD98" s="184"/>
      <c r="QE98" s="184"/>
      <c r="QF98" s="184"/>
      <c r="QG98" s="184"/>
      <c r="QH98" s="184"/>
      <c r="QI98" s="184"/>
      <c r="QJ98" s="184"/>
      <c r="QK98" s="184"/>
      <c r="QL98" s="184"/>
      <c r="QM98" s="184"/>
      <c r="QN98" s="184"/>
      <c r="QO98" s="184"/>
      <c r="QP98" s="184"/>
      <c r="QQ98" s="184"/>
      <c r="QR98" s="184"/>
      <c r="QS98" s="184"/>
      <c r="QT98" s="184"/>
      <c r="QU98" s="184"/>
      <c r="QV98" s="184"/>
      <c r="QW98" s="184"/>
      <c r="QX98" s="184"/>
      <c r="QY98" s="184"/>
      <c r="QZ98" s="184"/>
      <c r="RA98" s="184"/>
      <c r="RB98" s="184"/>
      <c r="RC98" s="184"/>
      <c r="RD98" s="184"/>
      <c r="RE98" s="184"/>
      <c r="RF98" s="184"/>
      <c r="RG98" s="184"/>
      <c r="RH98" s="184"/>
      <c r="RI98" s="184"/>
      <c r="RJ98" s="184"/>
      <c r="RK98" s="184"/>
      <c r="RL98" s="184"/>
      <c r="RM98" s="184"/>
      <c r="RN98" s="184"/>
      <c r="RO98" s="184"/>
      <c r="RP98" s="184"/>
      <c r="RQ98" s="184"/>
      <c r="RR98" s="184"/>
      <c r="RS98" s="184"/>
      <c r="RT98" s="184"/>
      <c r="RU98" s="184"/>
      <c r="RV98" s="184"/>
      <c r="RW98" s="184"/>
      <c r="RX98" s="184"/>
      <c r="RY98" s="184"/>
      <c r="RZ98" s="184"/>
      <c r="SA98" s="184"/>
      <c r="SB98" s="184"/>
      <c r="SC98" s="184"/>
      <c r="SD98" s="184"/>
      <c r="SE98" s="184"/>
      <c r="SF98" s="184"/>
      <c r="SG98" s="184"/>
      <c r="SH98" s="184"/>
      <c r="SI98" s="184"/>
      <c r="SJ98" s="184"/>
      <c r="SK98" s="184"/>
      <c r="SL98" s="184"/>
      <c r="SM98" s="184"/>
      <c r="SN98" s="184"/>
      <c r="SO98" s="184"/>
      <c r="SP98" s="184"/>
      <c r="SQ98" s="184"/>
      <c r="SR98" s="184"/>
      <c r="SS98" s="184"/>
      <c r="ST98" s="184"/>
      <c r="SU98" s="184"/>
      <c r="SV98" s="184"/>
      <c r="SW98" s="184"/>
      <c r="SX98" s="184"/>
      <c r="SY98" s="184"/>
      <c r="SZ98" s="184"/>
      <c r="TA98" s="184"/>
      <c r="TB98" s="184"/>
      <c r="TC98" s="184"/>
      <c r="TD98" s="184"/>
      <c r="TE98" s="184"/>
      <c r="TF98" s="184"/>
      <c r="TG98" s="184"/>
      <c r="TH98" s="184"/>
      <c r="TI98" s="184"/>
      <c r="TJ98" s="184"/>
      <c r="TK98" s="184"/>
      <c r="TL98" s="184"/>
      <c r="TM98" s="184"/>
      <c r="TN98" s="184"/>
      <c r="TO98" s="184"/>
      <c r="TP98" s="184"/>
      <c r="TQ98" s="184"/>
      <c r="TR98" s="184"/>
      <c r="TS98" s="184"/>
      <c r="TT98" s="184"/>
      <c r="TU98" s="184"/>
      <c r="TV98" s="184"/>
      <c r="TW98" s="184"/>
      <c r="TX98" s="184"/>
      <c r="TY98" s="184"/>
      <c r="TZ98" s="184"/>
      <c r="UA98" s="184"/>
      <c r="UB98" s="184"/>
      <c r="UC98" s="184"/>
      <c r="UD98" s="184"/>
      <c r="UE98" s="184"/>
      <c r="UF98" s="184"/>
      <c r="UG98" s="184"/>
      <c r="UH98" s="184"/>
      <c r="UI98" s="184"/>
      <c r="UJ98" s="184"/>
      <c r="UK98" s="184"/>
      <c r="UL98" s="184"/>
      <c r="UM98" s="184"/>
      <c r="UN98" s="184"/>
      <c r="UO98" s="184"/>
      <c r="UP98" s="184"/>
      <c r="UQ98" s="184"/>
      <c r="UR98" s="184"/>
      <c r="US98" s="184"/>
      <c r="UT98" s="184"/>
      <c r="UU98" s="184"/>
      <c r="UV98" s="184"/>
      <c r="UW98" s="184"/>
      <c r="UX98" s="184"/>
      <c r="UY98" s="184"/>
      <c r="UZ98" s="184"/>
      <c r="VA98" s="184"/>
      <c r="VB98" s="184"/>
      <c r="VC98" s="184"/>
      <c r="VD98" s="184"/>
      <c r="VE98" s="184"/>
      <c r="VF98" s="184"/>
      <c r="VG98" s="184"/>
      <c r="VH98" s="184"/>
      <c r="VI98" s="184"/>
      <c r="VJ98" s="184"/>
      <c r="VK98" s="184"/>
      <c r="VL98" s="184"/>
      <c r="VM98" s="184"/>
      <c r="VN98" s="184"/>
      <c r="VO98" s="184"/>
      <c r="VP98" s="184"/>
      <c r="VQ98" s="184"/>
      <c r="VR98" s="184"/>
      <c r="VS98" s="184"/>
      <c r="VT98" s="184"/>
      <c r="VU98" s="184"/>
      <c r="VV98" s="184"/>
      <c r="VW98" s="184"/>
      <c r="VX98" s="184"/>
      <c r="VY98" s="184"/>
      <c r="VZ98" s="184"/>
      <c r="WA98" s="184"/>
      <c r="WB98" s="184"/>
      <c r="WC98" s="184"/>
      <c r="WD98" s="184"/>
      <c r="WE98" s="184"/>
      <c r="WF98" s="184"/>
      <c r="WG98" s="184"/>
      <c r="WH98" s="184"/>
      <c r="WI98" s="184"/>
      <c r="WJ98" s="184"/>
      <c r="WK98" s="184"/>
      <c r="WL98" s="184"/>
      <c r="WM98" s="184"/>
      <c r="WN98" s="184"/>
      <c r="WO98" s="184"/>
      <c r="WP98" s="184"/>
      <c r="WQ98" s="184"/>
      <c r="WR98" s="184"/>
      <c r="WS98" s="184"/>
      <c r="WT98" s="184"/>
      <c r="WU98" s="184"/>
      <c r="WV98" s="184"/>
      <c r="WW98" s="184"/>
      <c r="WX98" s="184"/>
      <c r="WY98" s="184"/>
      <c r="WZ98" s="184"/>
      <c r="XA98" s="184"/>
      <c r="XB98" s="184"/>
      <c r="XC98" s="184"/>
      <c r="XD98" s="184"/>
      <c r="XE98" s="184"/>
      <c r="XF98" s="184"/>
      <c r="XG98" s="184"/>
      <c r="XH98" s="184"/>
      <c r="XI98" s="184"/>
      <c r="XJ98" s="184"/>
      <c r="XK98" s="184"/>
      <c r="XL98" s="184"/>
      <c r="XM98" s="184"/>
      <c r="XN98" s="184"/>
      <c r="XO98" s="184"/>
      <c r="XP98" s="184"/>
      <c r="XQ98" s="184"/>
      <c r="XR98" s="184"/>
      <c r="XS98" s="184"/>
      <c r="XT98" s="184"/>
      <c r="XU98" s="184"/>
      <c r="XV98" s="184"/>
      <c r="XW98" s="184"/>
      <c r="XX98" s="184"/>
      <c r="XY98" s="184"/>
      <c r="XZ98" s="184"/>
      <c r="YA98" s="184"/>
      <c r="YB98" s="184"/>
      <c r="YC98" s="184"/>
      <c r="YD98" s="184"/>
      <c r="YE98" s="184"/>
      <c r="YF98" s="184"/>
      <c r="YG98" s="184"/>
      <c r="YH98" s="184"/>
      <c r="YI98" s="184"/>
      <c r="YJ98" s="184"/>
      <c r="YK98" s="184"/>
      <c r="YL98" s="184"/>
      <c r="YM98" s="184"/>
      <c r="YN98" s="184"/>
      <c r="YO98" s="184"/>
      <c r="YP98" s="184"/>
      <c r="YQ98" s="184"/>
      <c r="YR98" s="184"/>
      <c r="YS98" s="184"/>
      <c r="YT98" s="184"/>
      <c r="YU98" s="184"/>
      <c r="YV98" s="184"/>
      <c r="YW98" s="184"/>
      <c r="YX98" s="184"/>
      <c r="YY98" s="184"/>
      <c r="YZ98" s="184"/>
      <c r="ZA98" s="184"/>
      <c r="ZB98" s="184"/>
      <c r="ZC98" s="184"/>
      <c r="ZD98" s="184"/>
      <c r="ZE98" s="184"/>
      <c r="ZF98" s="184"/>
      <c r="ZG98" s="184"/>
      <c r="ZH98" s="184"/>
      <c r="ZI98" s="184"/>
      <c r="ZJ98" s="184"/>
      <c r="ZK98" s="184"/>
      <c r="ZL98" s="184"/>
      <c r="ZM98" s="184"/>
      <c r="ZN98" s="184"/>
      <c r="ZO98" s="184"/>
      <c r="ZP98" s="184"/>
      <c r="ZQ98" s="184"/>
      <c r="ZR98" s="184"/>
      <c r="ZS98" s="184"/>
      <c r="ZT98" s="184"/>
      <c r="ZU98" s="184"/>
      <c r="ZV98" s="184"/>
      <c r="ZW98" s="184"/>
      <c r="ZX98" s="184"/>
      <c r="ZY98" s="184"/>
      <c r="ZZ98" s="184"/>
      <c r="AAA98" s="184"/>
      <c r="AAB98" s="184"/>
      <c r="AAC98" s="184"/>
      <c r="AAD98" s="184"/>
      <c r="AAE98" s="184"/>
      <c r="AAF98" s="184"/>
      <c r="AAG98" s="184"/>
      <c r="AAH98" s="184"/>
      <c r="AAI98" s="184"/>
      <c r="AAJ98" s="184"/>
      <c r="AAK98" s="184"/>
      <c r="AAL98" s="184"/>
      <c r="AAM98" s="184"/>
      <c r="AAN98" s="184"/>
      <c r="AAO98" s="184"/>
      <c r="AAP98" s="184"/>
      <c r="AAQ98" s="184"/>
      <c r="AAR98" s="184"/>
      <c r="AAS98" s="184"/>
      <c r="AAT98" s="184"/>
      <c r="AAU98" s="184"/>
      <c r="AAV98" s="184"/>
      <c r="AAW98" s="184"/>
      <c r="AAX98" s="184"/>
      <c r="AAY98" s="184"/>
      <c r="AAZ98" s="184"/>
      <c r="ABA98" s="184"/>
      <c r="ABB98" s="184"/>
      <c r="ABC98" s="184"/>
      <c r="ABD98" s="184"/>
      <c r="ABE98" s="184"/>
      <c r="ABF98" s="184"/>
      <c r="ABG98" s="184"/>
      <c r="ABH98" s="184"/>
      <c r="ABI98" s="184"/>
      <c r="ABJ98" s="184"/>
      <c r="ABK98" s="184"/>
      <c r="ABL98" s="184"/>
      <c r="ABM98" s="184"/>
      <c r="ABN98" s="184"/>
      <c r="ABO98" s="184"/>
      <c r="ABP98" s="184"/>
      <c r="ABQ98" s="184"/>
      <c r="ABR98" s="184"/>
      <c r="ABS98" s="184"/>
      <c r="ABT98" s="184"/>
      <c r="ABU98" s="184"/>
      <c r="ABV98" s="184"/>
      <c r="ABW98" s="184"/>
      <c r="ABX98" s="184"/>
      <c r="ABY98" s="184"/>
      <c r="ABZ98" s="184"/>
      <c r="ACA98" s="184"/>
      <c r="ACB98" s="184"/>
      <c r="ACC98" s="184"/>
      <c r="ACD98" s="184"/>
      <c r="ACE98" s="184"/>
      <c r="ACF98" s="184"/>
      <c r="ACG98" s="184"/>
      <c r="ACH98" s="184"/>
      <c r="ACI98" s="184"/>
      <c r="ACJ98" s="184"/>
      <c r="ACK98" s="184"/>
      <c r="ACL98" s="184"/>
      <c r="ACM98" s="184"/>
      <c r="ACN98" s="184"/>
      <c r="ACO98" s="184"/>
      <c r="ACP98" s="184"/>
      <c r="ACQ98" s="184"/>
      <c r="ACR98" s="184"/>
      <c r="ACS98" s="184"/>
      <c r="ACT98" s="184"/>
      <c r="ACU98" s="184"/>
      <c r="ACV98" s="184"/>
      <c r="ACW98" s="184"/>
      <c r="ACX98" s="184"/>
      <c r="ACY98" s="184"/>
      <c r="ACZ98" s="184"/>
      <c r="ADA98" s="184"/>
      <c r="ADB98" s="184"/>
      <c r="ADC98" s="184"/>
      <c r="ADD98" s="184"/>
      <c r="ADE98" s="184"/>
      <c r="ADF98" s="184"/>
      <c r="ADG98" s="184"/>
      <c r="ADH98" s="184"/>
      <c r="ADI98" s="184"/>
      <c r="ADJ98" s="184"/>
      <c r="ADK98" s="184"/>
      <c r="ADL98" s="184"/>
      <c r="ADM98" s="184"/>
      <c r="ADN98" s="184"/>
      <c r="ADO98" s="184"/>
      <c r="ADP98" s="184"/>
      <c r="ADQ98" s="184"/>
      <c r="ADR98" s="184"/>
      <c r="ADS98" s="184"/>
      <c r="ADT98" s="184"/>
      <c r="ADU98" s="184"/>
      <c r="ADV98" s="184"/>
      <c r="ADW98" s="184"/>
      <c r="ADX98" s="184"/>
      <c r="ADY98" s="184"/>
      <c r="ADZ98" s="184"/>
      <c r="AEA98" s="184"/>
      <c r="AEB98" s="184"/>
      <c r="AEC98" s="184"/>
      <c r="AED98" s="184"/>
      <c r="AEE98" s="184"/>
      <c r="AEF98" s="184"/>
      <c r="AEG98" s="184"/>
      <c r="AEH98" s="184"/>
      <c r="AEI98" s="184"/>
      <c r="AEJ98" s="184"/>
      <c r="AEK98" s="184"/>
      <c r="AEL98" s="184"/>
      <c r="AEM98" s="184"/>
      <c r="AEN98" s="184"/>
      <c r="AEO98" s="184"/>
      <c r="AEP98" s="184"/>
      <c r="AEQ98" s="184"/>
      <c r="AER98" s="184"/>
      <c r="AES98" s="184"/>
      <c r="AET98" s="184"/>
      <c r="AEU98" s="184"/>
      <c r="AEV98" s="184"/>
      <c r="AEW98" s="184"/>
      <c r="AEX98" s="184"/>
      <c r="AEY98" s="184"/>
      <c r="AEZ98" s="184"/>
      <c r="AFA98" s="184"/>
      <c r="AFB98" s="184"/>
      <c r="AFC98" s="184"/>
      <c r="AFD98" s="184"/>
      <c r="AFE98" s="184"/>
      <c r="AFF98" s="184"/>
      <c r="AFG98" s="184"/>
      <c r="AFH98" s="184"/>
      <c r="AFI98" s="184"/>
      <c r="AFJ98" s="184"/>
      <c r="AFK98" s="184"/>
      <c r="AFL98" s="184"/>
      <c r="AFM98" s="184"/>
      <c r="AFN98" s="184"/>
      <c r="AFO98" s="184"/>
      <c r="AFP98" s="184"/>
      <c r="AFQ98" s="184"/>
      <c r="AFR98" s="184"/>
      <c r="AFS98" s="184"/>
      <c r="AFT98" s="184"/>
      <c r="AFU98" s="184"/>
      <c r="AFV98" s="184"/>
      <c r="AFW98" s="184"/>
      <c r="AFX98" s="184"/>
      <c r="AFY98" s="184"/>
      <c r="AFZ98" s="184"/>
      <c r="AGA98" s="184"/>
      <c r="AGB98" s="184"/>
      <c r="AGC98" s="184"/>
      <c r="AGD98" s="184"/>
      <c r="AGE98" s="184"/>
      <c r="AGF98" s="184"/>
      <c r="AGG98" s="184"/>
      <c r="AGH98" s="184"/>
      <c r="AGI98" s="184"/>
      <c r="AGJ98" s="184"/>
      <c r="AGK98" s="184"/>
      <c r="AGL98" s="184"/>
      <c r="AGM98" s="184"/>
      <c r="AGN98" s="184"/>
      <c r="AGO98" s="184"/>
      <c r="AGP98" s="184"/>
      <c r="AGQ98" s="184"/>
      <c r="AGR98" s="184"/>
      <c r="AGS98" s="184"/>
      <c r="AGT98" s="184"/>
      <c r="AGU98" s="184"/>
      <c r="AGV98" s="184"/>
      <c r="AGW98" s="184"/>
      <c r="AGX98" s="184"/>
      <c r="AGY98" s="184"/>
      <c r="AGZ98" s="184"/>
      <c r="AHA98" s="184"/>
      <c r="AHB98" s="184"/>
      <c r="AHC98" s="184"/>
      <c r="AHD98" s="184"/>
      <c r="AHE98" s="184"/>
      <c r="AHF98" s="184"/>
      <c r="AHG98" s="184"/>
      <c r="AHH98" s="184"/>
      <c r="AHI98" s="184"/>
      <c r="AHJ98" s="184"/>
      <c r="AHK98" s="184"/>
      <c r="AHL98" s="184"/>
      <c r="AHM98" s="184"/>
      <c r="AHN98" s="184"/>
      <c r="AHO98" s="184"/>
      <c r="AHP98" s="184"/>
      <c r="AHQ98" s="184"/>
      <c r="AHR98" s="184"/>
      <c r="AHS98" s="184"/>
      <c r="AHT98" s="184"/>
      <c r="AHU98" s="184"/>
      <c r="AHV98" s="184"/>
      <c r="AHW98" s="184"/>
      <c r="AHX98" s="184"/>
      <c r="AHY98" s="184"/>
      <c r="AHZ98" s="184"/>
      <c r="AIA98" s="184"/>
      <c r="AIB98" s="184"/>
      <c r="AIC98" s="184"/>
      <c r="AID98" s="184"/>
      <c r="AIE98" s="184"/>
      <c r="AIF98" s="184"/>
      <c r="AIG98" s="184"/>
      <c r="AIH98" s="184"/>
      <c r="AII98" s="184"/>
      <c r="AIJ98" s="184"/>
      <c r="AIK98" s="184"/>
      <c r="AIL98" s="184"/>
      <c r="AIM98" s="184"/>
      <c r="AIN98" s="184"/>
      <c r="AIO98" s="184"/>
      <c r="AIP98" s="184"/>
      <c r="AIQ98" s="184"/>
      <c r="AIR98" s="184"/>
      <c r="AIS98" s="184"/>
      <c r="AIT98" s="184"/>
      <c r="AIU98" s="184"/>
      <c r="AIV98" s="184"/>
      <c r="AIW98" s="184"/>
      <c r="AIX98" s="184"/>
      <c r="AIY98" s="184"/>
      <c r="AIZ98" s="184"/>
      <c r="AJA98" s="184"/>
      <c r="AJB98" s="184"/>
      <c r="AJC98" s="184"/>
      <c r="AJD98" s="184"/>
      <c r="AJE98" s="184"/>
      <c r="AJF98" s="184"/>
      <c r="AJG98" s="184"/>
      <c r="AJH98" s="184"/>
      <c r="AJI98" s="184"/>
      <c r="AJJ98" s="184"/>
      <c r="AJK98" s="184"/>
      <c r="AJL98" s="184"/>
      <c r="AJM98" s="184"/>
      <c r="AJN98" s="184"/>
      <c r="AJO98" s="184"/>
      <c r="AJP98" s="184"/>
      <c r="AJQ98" s="184"/>
      <c r="AJR98" s="184"/>
      <c r="AJS98" s="184"/>
      <c r="AJT98" s="184"/>
      <c r="AJU98" s="184"/>
      <c r="AJV98" s="184"/>
      <c r="AJW98" s="184"/>
      <c r="AJX98" s="184"/>
      <c r="AJY98" s="184"/>
      <c r="AJZ98" s="184"/>
      <c r="AKA98" s="184"/>
      <c r="AKB98" s="184"/>
      <c r="AKC98" s="184"/>
      <c r="AKD98" s="184"/>
      <c r="AKE98" s="184"/>
      <c r="AKF98" s="184"/>
      <c r="AKG98" s="184"/>
      <c r="AKH98" s="184"/>
      <c r="AKI98" s="184"/>
      <c r="AKJ98" s="184"/>
      <c r="AKK98" s="184"/>
      <c r="AKL98" s="184"/>
      <c r="AKM98" s="184"/>
      <c r="AKN98" s="184"/>
      <c r="AKO98" s="184"/>
      <c r="AKP98" s="184"/>
      <c r="AKQ98" s="184"/>
      <c r="AKR98" s="184"/>
      <c r="AKS98" s="184"/>
      <c r="AKT98" s="184"/>
      <c r="AKU98" s="184"/>
      <c r="AKV98" s="184"/>
      <c r="AKW98" s="184"/>
      <c r="AKX98" s="184"/>
      <c r="AKY98" s="184"/>
      <c r="AKZ98" s="184"/>
      <c r="ALA98" s="184"/>
      <c r="ALB98" s="184"/>
      <c r="ALC98" s="184"/>
      <c r="ALD98" s="184"/>
      <c r="ALE98" s="184"/>
      <c r="ALF98" s="184"/>
      <c r="ALG98" s="184"/>
      <c r="ALH98" s="184"/>
      <c r="ALI98" s="184"/>
      <c r="ALJ98" s="184"/>
      <c r="ALK98" s="184"/>
      <c r="ALL98" s="184"/>
      <c r="ALM98" s="184"/>
      <c r="ALN98" s="184"/>
      <c r="ALO98" s="184"/>
      <c r="ALP98" s="184"/>
      <c r="ALQ98" s="184"/>
      <c r="ALR98" s="184"/>
      <c r="ALS98" s="184"/>
      <c r="ALT98" s="184"/>
      <c r="ALU98" s="184"/>
      <c r="ALV98" s="184"/>
      <c r="ALW98" s="184"/>
      <c r="ALX98" s="184"/>
      <c r="ALY98" s="184"/>
      <c r="ALZ98" s="184"/>
      <c r="AMA98" s="184"/>
      <c r="AMB98" s="184"/>
      <c r="AMC98" s="184"/>
      <c r="AMD98" s="184"/>
      <c r="AME98" s="184"/>
      <c r="AMF98" s="184"/>
      <c r="AMG98" s="184"/>
      <c r="AMH98" s="184"/>
      <c r="AMI98" s="184"/>
      <c r="AMJ98" s="184"/>
      <c r="AMK98" s="184"/>
      <c r="AML98" s="184"/>
      <c r="AMM98" s="184"/>
      <c r="AMN98" s="184"/>
      <c r="AMO98" s="184"/>
      <c r="AMP98" s="184"/>
      <c r="AMQ98" s="184"/>
      <c r="AMR98" s="184"/>
      <c r="AMS98" s="184"/>
      <c r="AMT98" s="184"/>
      <c r="AMU98" s="184"/>
      <c r="AMV98" s="184"/>
      <c r="AMW98" s="184"/>
      <c r="AMX98" s="184"/>
      <c r="AMY98" s="184"/>
      <c r="AMZ98" s="184"/>
      <c r="ANA98" s="184"/>
      <c r="ANB98" s="184"/>
      <c r="ANC98" s="184"/>
      <c r="AND98" s="184"/>
      <c r="ANE98" s="184"/>
      <c r="ANF98" s="184"/>
      <c r="ANG98" s="184"/>
      <c r="ANH98" s="184"/>
      <c r="ANI98" s="184"/>
      <c r="ANJ98" s="184"/>
      <c r="ANK98" s="184"/>
      <c r="ANL98" s="184"/>
      <c r="ANM98" s="184"/>
      <c r="ANN98" s="184"/>
      <c r="ANO98" s="184"/>
      <c r="ANP98" s="184"/>
      <c r="ANQ98" s="184"/>
      <c r="ANR98" s="184"/>
      <c r="ANS98" s="184"/>
      <c r="ANT98" s="184"/>
      <c r="ANU98" s="184"/>
      <c r="ANV98" s="184"/>
      <c r="ANW98" s="184"/>
      <c r="ANX98" s="184"/>
      <c r="ANY98" s="184"/>
      <c r="ANZ98" s="184"/>
      <c r="AOA98" s="184"/>
      <c r="AOB98" s="184"/>
      <c r="AOC98" s="184"/>
      <c r="AOD98" s="184"/>
      <c r="AOE98" s="184"/>
      <c r="AOF98" s="184"/>
      <c r="AOG98" s="184"/>
      <c r="AOH98" s="184"/>
      <c r="AOI98" s="184"/>
      <c r="AOJ98" s="184"/>
      <c r="AOK98" s="184"/>
      <c r="AOL98" s="184"/>
      <c r="AOM98" s="184"/>
      <c r="AON98" s="184"/>
      <c r="AOO98" s="184"/>
      <c r="AOP98" s="184"/>
      <c r="AOQ98" s="184"/>
      <c r="AOR98" s="184"/>
      <c r="AOS98" s="184"/>
      <c r="AOT98" s="184"/>
      <c r="AOU98" s="184"/>
      <c r="AOV98" s="184"/>
      <c r="AOW98" s="184"/>
      <c r="AOX98" s="184"/>
      <c r="AOY98" s="184"/>
      <c r="AOZ98" s="184"/>
      <c r="APA98" s="184"/>
      <c r="APB98" s="184"/>
      <c r="APC98" s="184"/>
      <c r="APD98" s="184"/>
      <c r="APE98" s="184"/>
      <c r="APF98" s="184"/>
      <c r="APG98" s="184"/>
      <c r="APH98" s="184"/>
      <c r="API98" s="184"/>
      <c r="APJ98" s="184"/>
      <c r="APK98" s="184"/>
      <c r="APL98" s="184"/>
      <c r="APM98" s="184"/>
      <c r="APN98" s="184"/>
      <c r="APO98" s="184"/>
      <c r="APP98" s="184"/>
      <c r="APQ98" s="184"/>
      <c r="APR98" s="184"/>
      <c r="APS98" s="184"/>
      <c r="APT98" s="184"/>
      <c r="APU98" s="184"/>
      <c r="APV98" s="184"/>
      <c r="APW98" s="184"/>
      <c r="APX98" s="184"/>
      <c r="APY98" s="184"/>
      <c r="APZ98" s="184"/>
      <c r="AQA98" s="184"/>
      <c r="AQB98" s="184"/>
      <c r="AQC98" s="184"/>
      <c r="AQD98" s="184"/>
      <c r="AQE98" s="184"/>
      <c r="AQF98" s="184"/>
      <c r="AQG98" s="184"/>
      <c r="AQH98" s="184"/>
      <c r="AQI98" s="184"/>
      <c r="AQJ98" s="184"/>
      <c r="AQK98" s="184"/>
      <c r="AQL98" s="184"/>
      <c r="AQM98" s="184"/>
      <c r="AQN98" s="184"/>
      <c r="AQO98" s="184"/>
      <c r="AQP98" s="184"/>
      <c r="AQQ98" s="184"/>
      <c r="AQR98" s="184"/>
      <c r="AQS98" s="184"/>
      <c r="AQT98" s="184"/>
      <c r="AQU98" s="184"/>
      <c r="AQV98" s="184"/>
      <c r="AQW98" s="184"/>
      <c r="AQX98" s="184"/>
      <c r="AQY98" s="184"/>
      <c r="AQZ98" s="184"/>
      <c r="ARA98" s="184"/>
      <c r="ARB98" s="184"/>
      <c r="ARC98" s="184"/>
      <c r="ARD98" s="184"/>
      <c r="ARE98" s="184"/>
      <c r="ARF98" s="184"/>
      <c r="ARG98" s="184"/>
      <c r="ARH98" s="184"/>
      <c r="ARI98" s="184"/>
      <c r="ARJ98" s="184"/>
      <c r="ARK98" s="184"/>
      <c r="ARL98" s="184"/>
      <c r="ARM98" s="184"/>
      <c r="ARN98" s="184"/>
      <c r="ARO98" s="184"/>
      <c r="ARP98" s="184"/>
      <c r="ARQ98" s="184"/>
      <c r="ARR98" s="184"/>
      <c r="ARS98" s="184"/>
      <c r="ART98" s="184"/>
      <c r="ARU98" s="184"/>
      <c r="ARV98" s="184"/>
      <c r="ARW98" s="184"/>
      <c r="ARX98" s="184"/>
      <c r="ARY98" s="184"/>
      <c r="ARZ98" s="184"/>
      <c r="ASA98" s="184"/>
      <c r="ASB98" s="184"/>
      <c r="ASC98" s="184"/>
      <c r="ASD98" s="184"/>
      <c r="ASE98" s="184"/>
      <c r="ASF98" s="184"/>
      <c r="ASG98" s="184"/>
      <c r="ASH98" s="184"/>
      <c r="ASI98" s="184"/>
      <c r="ASJ98" s="184"/>
      <c r="ASK98" s="184"/>
      <c r="ASL98" s="184"/>
      <c r="ASM98" s="184"/>
      <c r="ASN98" s="184"/>
      <c r="ASO98" s="184"/>
      <c r="ASP98" s="184"/>
      <c r="ASQ98" s="184"/>
      <c r="ASR98" s="184"/>
      <c r="ASS98" s="184"/>
      <c r="AST98" s="184"/>
      <c r="ASU98" s="184"/>
      <c r="ASV98" s="184"/>
      <c r="ASW98" s="184"/>
      <c r="ASX98" s="184"/>
      <c r="ASY98" s="184"/>
      <c r="ASZ98" s="184"/>
      <c r="ATA98" s="184"/>
      <c r="ATB98" s="184"/>
      <c r="ATC98" s="184"/>
      <c r="ATD98" s="184"/>
      <c r="ATE98" s="184"/>
      <c r="ATF98" s="184"/>
      <c r="ATG98" s="184"/>
      <c r="ATH98" s="184"/>
      <c r="ATI98" s="184"/>
      <c r="ATJ98" s="184"/>
      <c r="ATK98" s="184"/>
      <c r="ATL98" s="184"/>
      <c r="ATM98" s="184"/>
      <c r="ATN98" s="184"/>
      <c r="ATO98" s="184"/>
      <c r="ATP98" s="184"/>
      <c r="ATQ98" s="184"/>
      <c r="ATR98" s="184"/>
      <c r="ATS98" s="184"/>
      <c r="ATT98" s="184"/>
      <c r="ATU98" s="184"/>
      <c r="ATV98" s="184"/>
      <c r="ATW98" s="184"/>
      <c r="ATX98" s="184"/>
      <c r="ATY98" s="184"/>
      <c r="ATZ98" s="184"/>
      <c r="AUA98" s="184"/>
      <c r="AUB98" s="184"/>
      <c r="AUC98" s="184"/>
      <c r="AUD98" s="184"/>
      <c r="AUE98" s="184"/>
      <c r="AUF98" s="184"/>
      <c r="AUG98" s="184"/>
      <c r="AUH98" s="184"/>
      <c r="AUI98" s="184"/>
      <c r="AUJ98" s="184"/>
      <c r="AUK98" s="184"/>
      <c r="AUL98" s="184"/>
      <c r="AUM98" s="184"/>
      <c r="AUN98" s="184"/>
      <c r="AUO98" s="184"/>
      <c r="AUP98" s="184"/>
      <c r="AUQ98" s="184"/>
      <c r="AUR98" s="184"/>
      <c r="AUS98" s="184"/>
      <c r="AUT98" s="184"/>
      <c r="AUU98" s="184"/>
      <c r="AUV98" s="184"/>
      <c r="AUW98" s="184"/>
      <c r="AUX98" s="184"/>
      <c r="AUY98" s="184"/>
      <c r="AUZ98" s="184"/>
      <c r="AVA98" s="184"/>
      <c r="AVB98" s="184"/>
      <c r="AVC98" s="184"/>
      <c r="AVD98" s="184"/>
      <c r="AVE98" s="184"/>
      <c r="AVF98" s="184"/>
      <c r="AVG98" s="184"/>
      <c r="AVH98" s="184"/>
      <c r="AVI98" s="184"/>
      <c r="AVJ98" s="184"/>
      <c r="AVK98" s="184"/>
      <c r="AVL98" s="184"/>
      <c r="AVM98" s="184"/>
      <c r="AVN98" s="184"/>
      <c r="AVO98" s="184"/>
      <c r="AVP98" s="184"/>
      <c r="AVQ98" s="184"/>
      <c r="AVR98" s="184"/>
      <c r="AVS98" s="184"/>
      <c r="AVT98" s="184"/>
      <c r="AVU98" s="184"/>
      <c r="AVV98" s="184"/>
      <c r="AVW98" s="184"/>
      <c r="AVX98" s="184"/>
      <c r="AVY98" s="184"/>
      <c r="AVZ98" s="184"/>
      <c r="AWA98" s="184"/>
      <c r="AWB98" s="184"/>
      <c r="AWC98" s="184"/>
      <c r="AWD98" s="184"/>
      <c r="AWE98" s="184"/>
      <c r="AWF98" s="184"/>
      <c r="AWG98" s="184"/>
      <c r="AWH98" s="184"/>
      <c r="AWI98" s="184"/>
      <c r="AWJ98" s="184"/>
      <c r="AWK98" s="184"/>
      <c r="AWL98" s="184"/>
      <c r="AWM98" s="184"/>
      <c r="AWN98" s="184"/>
      <c r="AWO98" s="184"/>
      <c r="AWP98" s="184"/>
      <c r="AWQ98" s="184"/>
      <c r="AWR98" s="184"/>
      <c r="AWS98" s="184"/>
      <c r="AWT98" s="184"/>
      <c r="AWU98" s="184"/>
      <c r="AWV98" s="184"/>
      <c r="AWW98" s="184"/>
      <c r="AWX98" s="184"/>
      <c r="AWY98" s="184"/>
      <c r="AWZ98" s="184"/>
      <c r="AXA98" s="184"/>
      <c r="AXB98" s="184"/>
      <c r="AXC98" s="184"/>
      <c r="AXD98" s="184"/>
      <c r="AXE98" s="184"/>
      <c r="AXF98" s="184"/>
      <c r="AXG98" s="184"/>
      <c r="AXH98" s="184"/>
      <c r="AXI98" s="184"/>
      <c r="AXJ98" s="184"/>
      <c r="AXK98" s="184"/>
      <c r="AXL98" s="184"/>
      <c r="AXM98" s="184"/>
      <c r="AXN98" s="184"/>
      <c r="AXO98" s="184"/>
      <c r="AXP98" s="184"/>
      <c r="AXQ98" s="184"/>
      <c r="AXR98" s="184"/>
      <c r="AXS98" s="184"/>
      <c r="AXT98" s="184"/>
      <c r="AXU98" s="184"/>
      <c r="AXV98" s="184"/>
      <c r="AXW98" s="184"/>
      <c r="AXX98" s="184"/>
      <c r="AXY98" s="184"/>
      <c r="AXZ98" s="184"/>
      <c r="AYA98" s="184"/>
      <c r="AYB98" s="184"/>
      <c r="AYC98" s="184"/>
      <c r="AYD98" s="184"/>
      <c r="AYE98" s="184"/>
      <c r="AYF98" s="184"/>
      <c r="AYG98" s="184"/>
      <c r="AYH98" s="184"/>
      <c r="AYI98" s="184"/>
      <c r="AYJ98" s="184"/>
      <c r="AYK98" s="184"/>
      <c r="AYL98" s="184"/>
      <c r="AYM98" s="184"/>
      <c r="AYN98" s="184"/>
      <c r="AYO98" s="184"/>
      <c r="AYP98" s="184"/>
      <c r="AYQ98" s="184"/>
      <c r="AYR98" s="184"/>
      <c r="AYS98" s="184"/>
      <c r="AYT98" s="184"/>
      <c r="AYU98" s="184"/>
      <c r="AYV98" s="184"/>
      <c r="AYW98" s="184"/>
      <c r="AYX98" s="184"/>
      <c r="AYY98" s="184"/>
      <c r="AYZ98" s="184"/>
      <c r="AZA98" s="184"/>
      <c r="AZB98" s="184"/>
      <c r="AZC98" s="184"/>
      <c r="AZD98" s="184"/>
      <c r="AZE98" s="184"/>
      <c r="AZF98" s="184"/>
      <c r="AZG98" s="184"/>
      <c r="AZH98" s="184"/>
      <c r="AZI98" s="184"/>
      <c r="AZJ98" s="184"/>
      <c r="AZK98" s="184"/>
      <c r="AZL98" s="184"/>
      <c r="AZM98" s="184"/>
      <c r="AZN98" s="184"/>
      <c r="AZO98" s="184"/>
      <c r="AZP98" s="184"/>
      <c r="AZQ98" s="184"/>
      <c r="AZR98" s="184"/>
      <c r="AZS98" s="184"/>
      <c r="AZT98" s="184"/>
      <c r="AZU98" s="184"/>
      <c r="AZV98" s="184"/>
      <c r="AZW98" s="184"/>
      <c r="AZX98" s="184"/>
      <c r="AZY98" s="184"/>
      <c r="AZZ98" s="184"/>
      <c r="BAA98" s="184"/>
      <c r="BAB98" s="184"/>
      <c r="BAC98" s="184"/>
      <c r="BAD98" s="184"/>
      <c r="BAE98" s="184"/>
      <c r="BAF98" s="184"/>
      <c r="BAG98" s="184"/>
      <c r="BAH98" s="184"/>
      <c r="BAI98" s="184"/>
      <c r="BAJ98" s="184"/>
      <c r="BAK98" s="184"/>
      <c r="BAL98" s="184"/>
      <c r="BAM98" s="184"/>
      <c r="BAN98" s="184"/>
      <c r="BAO98" s="184"/>
      <c r="BAP98" s="184"/>
      <c r="BAQ98" s="184"/>
      <c r="BAR98" s="184"/>
      <c r="BAS98" s="184"/>
      <c r="BAT98" s="184"/>
      <c r="BAU98" s="184"/>
      <c r="BAV98" s="184"/>
      <c r="BAW98" s="184"/>
      <c r="BAX98" s="184"/>
      <c r="BAY98" s="184"/>
      <c r="BAZ98" s="184"/>
      <c r="BBA98" s="184"/>
      <c r="BBB98" s="184"/>
      <c r="BBC98" s="184"/>
      <c r="BBD98" s="184"/>
      <c r="BBE98" s="184"/>
      <c r="BBF98" s="184"/>
      <c r="BBG98" s="184"/>
      <c r="BBH98" s="184"/>
      <c r="BBI98" s="184"/>
      <c r="BBJ98" s="184"/>
      <c r="BBK98" s="184"/>
      <c r="BBL98" s="184"/>
      <c r="BBM98" s="184"/>
      <c r="BBN98" s="184"/>
      <c r="BBO98" s="184"/>
      <c r="BBP98" s="184"/>
      <c r="BBQ98" s="184"/>
      <c r="BBR98" s="184"/>
      <c r="BBS98" s="184"/>
      <c r="BBT98" s="184"/>
      <c r="BBU98" s="184"/>
      <c r="BBV98" s="184"/>
      <c r="BBW98" s="184"/>
      <c r="BBX98" s="184"/>
      <c r="BBY98" s="184"/>
      <c r="BBZ98" s="184"/>
      <c r="BCA98" s="184"/>
      <c r="BCB98" s="184"/>
      <c r="BCC98" s="184"/>
      <c r="BCD98" s="184"/>
      <c r="BCE98" s="184"/>
      <c r="BCF98" s="184"/>
      <c r="BCG98" s="184"/>
      <c r="BCH98" s="184"/>
      <c r="BCI98" s="184"/>
      <c r="BCJ98" s="184"/>
      <c r="BCK98" s="184"/>
      <c r="BCL98" s="184"/>
      <c r="BCM98" s="184"/>
      <c r="BCN98" s="184"/>
      <c r="BCO98" s="184"/>
      <c r="BCP98" s="184"/>
      <c r="BCQ98" s="184"/>
      <c r="BCR98" s="184"/>
      <c r="BCS98" s="184"/>
      <c r="BCT98" s="184"/>
      <c r="BCU98" s="184"/>
      <c r="BCV98" s="184"/>
      <c r="BCW98" s="184"/>
      <c r="BCX98" s="184"/>
      <c r="BCY98" s="184"/>
      <c r="BCZ98" s="184"/>
      <c r="BDA98" s="184"/>
      <c r="BDB98" s="184"/>
      <c r="BDC98" s="184"/>
      <c r="BDD98" s="184"/>
      <c r="BDE98" s="184"/>
      <c r="BDF98" s="184"/>
      <c r="BDG98" s="184"/>
      <c r="BDH98" s="184"/>
      <c r="BDI98" s="184"/>
      <c r="BDJ98" s="184"/>
      <c r="BDK98" s="184"/>
      <c r="BDL98" s="184"/>
      <c r="BDM98" s="184"/>
      <c r="BDN98" s="184"/>
      <c r="BDO98" s="184"/>
      <c r="BDP98" s="184"/>
      <c r="BDQ98" s="184"/>
      <c r="BDR98" s="184"/>
      <c r="BDS98" s="184"/>
      <c r="BDT98" s="184"/>
      <c r="BDU98" s="184"/>
      <c r="BDV98" s="184"/>
      <c r="BDW98" s="184"/>
      <c r="BDX98" s="184"/>
      <c r="BDY98" s="184"/>
      <c r="BDZ98" s="184"/>
      <c r="BEA98" s="184"/>
      <c r="BEB98" s="184"/>
      <c r="BEC98" s="184"/>
      <c r="BED98" s="184"/>
      <c r="BEE98" s="184"/>
      <c r="BEF98" s="184"/>
      <c r="BEG98" s="184"/>
      <c r="BEH98" s="184"/>
      <c r="BEI98" s="184"/>
      <c r="BEJ98" s="184"/>
      <c r="BEK98" s="184"/>
      <c r="BEL98" s="184"/>
      <c r="BEM98" s="184"/>
      <c r="BEN98" s="184"/>
      <c r="BEO98" s="184"/>
      <c r="BEP98" s="184"/>
      <c r="BEQ98" s="184"/>
      <c r="BER98" s="184"/>
      <c r="BES98" s="184"/>
      <c r="BET98" s="184"/>
      <c r="BEU98" s="184"/>
      <c r="BEV98" s="184"/>
      <c r="BEW98" s="184"/>
      <c r="BEX98" s="184"/>
      <c r="BEY98" s="184"/>
      <c r="BEZ98" s="184"/>
      <c r="BFA98" s="184"/>
      <c r="BFB98" s="184"/>
      <c r="BFC98" s="184"/>
      <c r="BFD98" s="184"/>
      <c r="BFE98" s="184"/>
      <c r="BFF98" s="184"/>
      <c r="BFG98" s="184"/>
      <c r="BFH98" s="184"/>
      <c r="BFI98" s="184"/>
      <c r="BFJ98" s="184"/>
      <c r="BFK98" s="184"/>
      <c r="BFL98" s="184"/>
      <c r="BFM98" s="184"/>
      <c r="BFN98" s="184"/>
      <c r="BFO98" s="184"/>
      <c r="BFP98" s="184"/>
      <c r="BFQ98" s="184"/>
      <c r="BFR98" s="184"/>
      <c r="BFS98" s="184"/>
      <c r="BFT98" s="184"/>
      <c r="BFU98" s="184"/>
      <c r="BFV98" s="184"/>
      <c r="BFW98" s="184"/>
      <c r="BFX98" s="184"/>
      <c r="BFY98" s="184"/>
      <c r="BFZ98" s="184"/>
      <c r="BGA98" s="184"/>
      <c r="BGB98" s="184"/>
      <c r="BGC98" s="184"/>
      <c r="BGD98" s="184"/>
      <c r="BGE98" s="184"/>
      <c r="BGF98" s="184"/>
      <c r="BGG98" s="184"/>
      <c r="BGH98" s="184"/>
      <c r="BGI98" s="184"/>
      <c r="BGJ98" s="184"/>
      <c r="BGK98" s="184"/>
      <c r="BGL98" s="184"/>
      <c r="BGM98" s="184"/>
      <c r="BGN98" s="184"/>
      <c r="BGO98" s="184"/>
      <c r="BGP98" s="184"/>
      <c r="BGQ98" s="184"/>
      <c r="BGR98" s="184"/>
      <c r="BGS98" s="184"/>
      <c r="BGT98" s="184"/>
      <c r="BGU98" s="184"/>
      <c r="BGV98" s="184"/>
      <c r="BGW98" s="184"/>
      <c r="BGX98" s="184"/>
      <c r="BGY98" s="184"/>
      <c r="BGZ98" s="184"/>
      <c r="BHA98" s="184"/>
      <c r="BHB98" s="184"/>
      <c r="BHC98" s="184"/>
      <c r="BHD98" s="184"/>
      <c r="BHE98" s="184"/>
      <c r="BHF98" s="184"/>
      <c r="BHG98" s="184"/>
      <c r="BHH98" s="184"/>
      <c r="BHI98" s="184"/>
      <c r="BHJ98" s="184"/>
      <c r="BHK98" s="184"/>
      <c r="BHL98" s="184"/>
      <c r="BHM98" s="184"/>
      <c r="BHN98" s="184"/>
      <c r="BHO98" s="184"/>
      <c r="BHP98" s="184"/>
      <c r="BHQ98" s="184"/>
      <c r="BHR98" s="184"/>
      <c r="BHS98" s="184"/>
      <c r="BHT98" s="184"/>
      <c r="BHU98" s="184"/>
      <c r="BHV98" s="184"/>
      <c r="BHW98" s="184"/>
      <c r="BHX98" s="184"/>
      <c r="BHY98" s="184"/>
      <c r="BHZ98" s="184"/>
      <c r="BIA98" s="184"/>
      <c r="BIB98" s="184"/>
      <c r="BIC98" s="184"/>
      <c r="BID98" s="184"/>
      <c r="BIE98" s="184"/>
      <c r="BIF98" s="184"/>
      <c r="BIG98" s="184"/>
      <c r="BIH98" s="184"/>
      <c r="BII98" s="184"/>
      <c r="BIJ98" s="184"/>
      <c r="BIK98" s="184"/>
      <c r="BIL98" s="184"/>
      <c r="BIM98" s="184"/>
      <c r="BIN98" s="184"/>
      <c r="BIO98" s="184"/>
      <c r="BIP98" s="184"/>
      <c r="BIQ98" s="184"/>
      <c r="BIR98" s="184"/>
      <c r="BIS98" s="184"/>
      <c r="BIT98" s="184"/>
      <c r="BIU98" s="184"/>
      <c r="BIV98" s="184"/>
      <c r="BIW98" s="184"/>
      <c r="BIX98" s="184"/>
      <c r="BIY98" s="184"/>
      <c r="BIZ98" s="184"/>
      <c r="BJA98" s="184"/>
      <c r="BJB98" s="184"/>
      <c r="BJC98" s="184"/>
      <c r="BJD98" s="184"/>
      <c r="BJE98" s="184"/>
      <c r="BJF98" s="184"/>
      <c r="BJG98" s="184"/>
      <c r="BJH98" s="184"/>
      <c r="BJI98" s="184"/>
      <c r="BJJ98" s="184"/>
      <c r="BJK98" s="184"/>
      <c r="BJL98" s="184"/>
      <c r="BJM98" s="184"/>
      <c r="BJN98" s="184"/>
      <c r="BJO98" s="184"/>
      <c r="BJP98" s="184"/>
      <c r="BJQ98" s="184"/>
      <c r="BJR98" s="184"/>
      <c r="BJS98" s="184"/>
      <c r="BJT98" s="184"/>
      <c r="BJU98" s="184"/>
      <c r="BJV98" s="184"/>
      <c r="BJW98" s="184"/>
      <c r="BJX98" s="184"/>
      <c r="BJY98" s="184"/>
      <c r="BJZ98" s="184"/>
      <c r="BKA98" s="184"/>
      <c r="BKB98" s="184"/>
      <c r="BKC98" s="184"/>
      <c r="BKD98" s="184"/>
      <c r="BKE98" s="184"/>
      <c r="BKF98" s="184"/>
      <c r="BKG98" s="184"/>
      <c r="BKH98" s="184"/>
      <c r="BKI98" s="184"/>
      <c r="BKJ98" s="184"/>
      <c r="BKK98" s="184"/>
      <c r="BKL98" s="184"/>
      <c r="BKM98" s="184"/>
      <c r="BKN98" s="184"/>
      <c r="BKO98" s="184"/>
      <c r="BKP98" s="184"/>
      <c r="BKQ98" s="184"/>
      <c r="BKR98" s="184"/>
      <c r="BKS98" s="184"/>
      <c r="BKT98" s="184"/>
      <c r="BKU98" s="184"/>
      <c r="BKV98" s="184"/>
      <c r="BKW98" s="184"/>
      <c r="BKX98" s="184"/>
      <c r="BKY98" s="184"/>
      <c r="BKZ98" s="184"/>
      <c r="BLA98" s="184"/>
      <c r="BLB98" s="184"/>
      <c r="BLC98" s="184"/>
      <c r="BLD98" s="184"/>
      <c r="BLE98" s="184"/>
      <c r="BLF98" s="184"/>
      <c r="BLG98" s="184"/>
      <c r="BLH98" s="184"/>
      <c r="BLI98" s="184"/>
      <c r="BLJ98" s="184"/>
      <c r="BLK98" s="184"/>
      <c r="BLL98" s="184"/>
      <c r="BLM98" s="184"/>
      <c r="BLN98" s="184"/>
      <c r="BLO98" s="184"/>
      <c r="BLP98" s="184"/>
      <c r="BLQ98" s="184"/>
      <c r="BLR98" s="184"/>
      <c r="BLS98" s="184"/>
      <c r="BLT98" s="184"/>
      <c r="BLU98" s="184"/>
      <c r="BLV98" s="184"/>
      <c r="BLW98" s="184"/>
      <c r="BLX98" s="184"/>
      <c r="BLY98" s="184"/>
      <c r="BLZ98" s="184"/>
      <c r="BMA98" s="184"/>
      <c r="BMB98" s="184"/>
      <c r="BMC98" s="184"/>
      <c r="BMD98" s="184"/>
      <c r="BME98" s="184"/>
      <c r="BMF98" s="184"/>
      <c r="BMG98" s="184"/>
      <c r="BMH98" s="184"/>
      <c r="BMI98" s="184"/>
      <c r="BMJ98" s="184"/>
      <c r="BMK98" s="184"/>
      <c r="BML98" s="184"/>
      <c r="BMM98" s="184"/>
      <c r="BMN98" s="184"/>
      <c r="BMO98" s="184"/>
      <c r="BMP98" s="184"/>
      <c r="BMQ98" s="184"/>
      <c r="BMR98" s="184"/>
      <c r="BMS98" s="184"/>
      <c r="BMT98" s="184"/>
      <c r="BMU98" s="184"/>
      <c r="BMV98" s="184"/>
      <c r="BMW98" s="184"/>
      <c r="BMX98" s="184"/>
      <c r="BMY98" s="184"/>
      <c r="BMZ98" s="184"/>
      <c r="BNA98" s="184"/>
      <c r="BNB98" s="184"/>
      <c r="BNC98" s="184"/>
      <c r="BND98" s="184"/>
      <c r="BNE98" s="184"/>
      <c r="BNF98" s="184"/>
      <c r="BNG98" s="184"/>
      <c r="BNH98" s="184"/>
      <c r="BNI98" s="184"/>
      <c r="BNJ98" s="184"/>
      <c r="BNK98" s="184"/>
      <c r="BNL98" s="184"/>
      <c r="BNM98" s="184"/>
      <c r="BNN98" s="184"/>
      <c r="BNO98" s="184"/>
      <c r="BNP98" s="184"/>
      <c r="BNQ98" s="184"/>
      <c r="BNR98" s="184"/>
      <c r="BNS98" s="184"/>
      <c r="BNT98" s="184"/>
      <c r="BNU98" s="184"/>
      <c r="BNV98" s="184"/>
      <c r="BNW98" s="184"/>
      <c r="BNX98" s="184"/>
      <c r="BNY98" s="184"/>
      <c r="BNZ98" s="184"/>
      <c r="BOA98" s="184"/>
      <c r="BOB98" s="184"/>
      <c r="BOC98" s="184"/>
      <c r="BOD98" s="184"/>
      <c r="BOE98" s="184"/>
      <c r="BOF98" s="184"/>
      <c r="BOG98" s="184"/>
      <c r="BOH98" s="184"/>
      <c r="BOI98" s="184"/>
      <c r="BOJ98" s="184"/>
      <c r="BOK98" s="184"/>
      <c r="BOL98" s="184"/>
      <c r="BOM98" s="184"/>
      <c r="BON98" s="184"/>
      <c r="BOO98" s="184"/>
      <c r="BOP98" s="184"/>
      <c r="BOQ98" s="184"/>
      <c r="BOR98" s="184"/>
      <c r="BOS98" s="184"/>
      <c r="BOT98" s="184"/>
      <c r="BOU98" s="184"/>
      <c r="BOV98" s="184"/>
      <c r="BOW98" s="184"/>
      <c r="BOX98" s="184"/>
      <c r="BOY98" s="184"/>
      <c r="BOZ98" s="184"/>
      <c r="BPA98" s="184"/>
      <c r="BPB98" s="184"/>
      <c r="BPC98" s="184"/>
      <c r="BPD98" s="184"/>
      <c r="BPE98" s="184"/>
      <c r="BPF98" s="184"/>
      <c r="BPG98" s="184"/>
      <c r="BPH98" s="184"/>
      <c r="BPI98" s="184"/>
      <c r="BPJ98" s="184"/>
      <c r="BPK98" s="184"/>
      <c r="BPL98" s="184"/>
      <c r="BPM98" s="184"/>
      <c r="BPN98" s="184"/>
      <c r="BPO98" s="184"/>
      <c r="BPP98" s="184"/>
      <c r="BPQ98" s="184"/>
      <c r="BPR98" s="184"/>
      <c r="BPS98" s="184"/>
      <c r="BPT98" s="184"/>
      <c r="BPU98" s="184"/>
      <c r="BPV98" s="184"/>
      <c r="BPW98" s="184"/>
      <c r="BPX98" s="184"/>
      <c r="BPY98" s="184"/>
      <c r="BPZ98" s="184"/>
      <c r="BQA98" s="184"/>
      <c r="BQB98" s="184"/>
      <c r="BQC98" s="184"/>
      <c r="BQD98" s="184"/>
      <c r="BQE98" s="184"/>
      <c r="BQF98" s="184"/>
      <c r="BQG98" s="184"/>
      <c r="BQH98" s="184"/>
      <c r="BQI98" s="184"/>
      <c r="BQJ98" s="184"/>
      <c r="BQK98" s="184"/>
      <c r="BQL98" s="184"/>
      <c r="BQM98" s="184"/>
      <c r="BQN98" s="184"/>
      <c r="BQO98" s="184"/>
      <c r="BQP98" s="184"/>
      <c r="BQQ98" s="184"/>
      <c r="BQR98" s="184"/>
      <c r="BQS98" s="184"/>
      <c r="BQT98" s="184"/>
      <c r="BQU98" s="184"/>
      <c r="BQV98" s="184"/>
      <c r="BQW98" s="184"/>
      <c r="BQX98" s="184"/>
      <c r="BQY98" s="184"/>
      <c r="BQZ98" s="184"/>
      <c r="BRA98" s="184"/>
      <c r="BRB98" s="184"/>
      <c r="BRC98" s="184"/>
      <c r="BRD98" s="184"/>
      <c r="BRE98" s="184"/>
      <c r="BRF98" s="184"/>
      <c r="BRG98" s="184"/>
      <c r="BRH98" s="184"/>
      <c r="BRI98" s="184"/>
      <c r="BRJ98" s="184"/>
      <c r="BRK98" s="184"/>
      <c r="BRL98" s="184"/>
      <c r="BRM98" s="184"/>
      <c r="BRN98" s="184"/>
      <c r="BRO98" s="184"/>
      <c r="BRP98" s="184"/>
      <c r="BRQ98" s="184"/>
      <c r="BRR98" s="184"/>
      <c r="BRS98" s="184"/>
      <c r="BRT98" s="184"/>
      <c r="BRU98" s="184"/>
      <c r="BRV98" s="184"/>
      <c r="BRW98" s="184"/>
      <c r="BRX98" s="184"/>
      <c r="BRY98" s="184"/>
      <c r="BRZ98" s="184"/>
      <c r="BSA98" s="184"/>
      <c r="BSB98" s="184"/>
      <c r="BSC98" s="184"/>
      <c r="BSD98" s="184"/>
      <c r="BSE98" s="184"/>
      <c r="BSF98" s="184"/>
      <c r="BSG98" s="184"/>
      <c r="BSH98" s="184"/>
      <c r="BSI98" s="184"/>
      <c r="BSJ98" s="184"/>
      <c r="BSK98" s="184"/>
      <c r="BSL98" s="184"/>
      <c r="BSM98" s="184"/>
      <c r="BSN98" s="184"/>
      <c r="BSO98" s="184"/>
      <c r="BSP98" s="184"/>
      <c r="BSQ98" s="184"/>
      <c r="BSR98" s="184"/>
      <c r="BSS98" s="184"/>
      <c r="BST98" s="184"/>
      <c r="BSU98" s="184"/>
      <c r="BSV98" s="184"/>
      <c r="BSW98" s="184"/>
      <c r="BSX98" s="184"/>
      <c r="BSY98" s="184"/>
      <c r="BSZ98" s="184"/>
      <c r="BTA98" s="184"/>
      <c r="BTB98" s="184"/>
      <c r="BTC98" s="184"/>
      <c r="BTD98" s="184"/>
      <c r="BTE98" s="184"/>
      <c r="BTF98" s="184"/>
      <c r="BTG98" s="184"/>
      <c r="BTH98" s="184"/>
      <c r="BTI98" s="184"/>
      <c r="BTJ98" s="184"/>
      <c r="BTK98" s="184"/>
      <c r="BTL98" s="184"/>
      <c r="BTM98" s="184"/>
      <c r="BTN98" s="184"/>
      <c r="BTO98" s="184"/>
      <c r="BTP98" s="184"/>
      <c r="BTQ98" s="184"/>
      <c r="BTR98" s="184"/>
      <c r="BTS98" s="184"/>
      <c r="BTT98" s="184"/>
      <c r="BTU98" s="184"/>
      <c r="BTV98" s="184"/>
      <c r="BTW98" s="184"/>
      <c r="BTX98" s="184"/>
      <c r="BTY98" s="184"/>
      <c r="BTZ98" s="184"/>
      <c r="BUA98" s="184"/>
      <c r="BUB98" s="184"/>
      <c r="BUC98" s="184"/>
      <c r="BUD98" s="184"/>
      <c r="BUE98" s="184"/>
      <c r="BUF98" s="184"/>
      <c r="BUG98" s="184"/>
      <c r="BUH98" s="184"/>
      <c r="BUI98" s="184"/>
      <c r="BUJ98" s="184"/>
      <c r="BUK98" s="184"/>
      <c r="BUL98" s="184"/>
      <c r="BUM98" s="184"/>
      <c r="BUN98" s="184"/>
      <c r="BUO98" s="184"/>
      <c r="BUP98" s="184"/>
      <c r="BUQ98" s="184"/>
      <c r="BUR98" s="184"/>
      <c r="BUS98" s="184"/>
      <c r="BUT98" s="184"/>
      <c r="BUU98" s="184"/>
      <c r="BUV98" s="184"/>
      <c r="BUW98" s="184"/>
      <c r="BUX98" s="184"/>
      <c r="BUY98" s="184"/>
      <c r="BUZ98" s="184"/>
      <c r="BVA98" s="184"/>
      <c r="BVB98" s="184"/>
      <c r="BVC98" s="184"/>
      <c r="BVD98" s="184"/>
      <c r="BVE98" s="184"/>
      <c r="BVF98" s="184"/>
      <c r="BVG98" s="184"/>
      <c r="BVH98" s="184"/>
      <c r="BVI98" s="184"/>
      <c r="BVJ98" s="184"/>
      <c r="BVK98" s="184"/>
      <c r="BVL98" s="184"/>
      <c r="BVM98" s="184"/>
      <c r="BVN98" s="184"/>
      <c r="BVO98" s="184"/>
      <c r="BVP98" s="184"/>
      <c r="BVQ98" s="184"/>
      <c r="BVR98" s="184"/>
      <c r="BVS98" s="184"/>
      <c r="BVT98" s="184"/>
      <c r="BVU98" s="184"/>
      <c r="BVV98" s="184"/>
      <c r="BVW98" s="184"/>
      <c r="BVX98" s="184"/>
      <c r="BVY98" s="184"/>
      <c r="BVZ98" s="184"/>
      <c r="BWA98" s="184"/>
      <c r="BWB98" s="184"/>
      <c r="BWC98" s="184"/>
      <c r="BWD98" s="184"/>
      <c r="BWE98" s="184"/>
      <c r="BWF98" s="184"/>
      <c r="BWG98" s="184"/>
      <c r="BWH98" s="184"/>
      <c r="BWI98" s="184"/>
      <c r="BWJ98" s="184"/>
      <c r="BWK98" s="184"/>
      <c r="BWL98" s="184"/>
      <c r="BWM98" s="184"/>
      <c r="BWN98" s="184"/>
      <c r="BWO98" s="184"/>
      <c r="BWP98" s="184"/>
      <c r="BWQ98" s="184"/>
      <c r="BWR98" s="184"/>
      <c r="BWS98" s="184"/>
      <c r="BWT98" s="184"/>
      <c r="BWU98" s="184"/>
      <c r="BWV98" s="184"/>
      <c r="BWW98" s="184"/>
      <c r="BWX98" s="184"/>
      <c r="BWY98" s="184"/>
      <c r="BWZ98" s="184"/>
      <c r="BXA98" s="184"/>
      <c r="BXB98" s="184"/>
      <c r="BXC98" s="184"/>
      <c r="BXD98" s="184"/>
      <c r="BXE98" s="184"/>
      <c r="BXF98" s="184"/>
      <c r="BXG98" s="184"/>
      <c r="BXH98" s="184"/>
      <c r="BXI98" s="184"/>
      <c r="BXJ98" s="184"/>
      <c r="BXK98" s="184"/>
      <c r="BXL98" s="184"/>
      <c r="BXM98" s="184"/>
      <c r="BXN98" s="184"/>
      <c r="BXO98" s="184"/>
      <c r="BXP98" s="184"/>
      <c r="BXQ98" s="184"/>
      <c r="BXR98" s="184"/>
      <c r="BXS98" s="184"/>
      <c r="BXT98" s="184"/>
      <c r="BXU98" s="184"/>
      <c r="BXV98" s="184"/>
      <c r="BXW98" s="184"/>
      <c r="BXX98" s="184"/>
      <c r="BXY98" s="184"/>
      <c r="BXZ98" s="184"/>
      <c r="BYA98" s="184"/>
      <c r="BYB98" s="184"/>
      <c r="BYC98" s="184"/>
      <c r="BYD98" s="184"/>
      <c r="BYE98" s="184"/>
      <c r="BYF98" s="184"/>
      <c r="BYG98" s="184"/>
      <c r="BYH98" s="184"/>
      <c r="BYI98" s="184"/>
      <c r="BYJ98" s="184"/>
      <c r="BYK98" s="184"/>
      <c r="BYL98" s="184"/>
      <c r="BYM98" s="184"/>
      <c r="BYN98" s="184"/>
      <c r="BYO98" s="184"/>
      <c r="BYP98" s="184"/>
      <c r="BYQ98" s="184"/>
      <c r="BYR98" s="184"/>
      <c r="BYS98" s="184"/>
      <c r="BYT98" s="184"/>
      <c r="BYU98" s="184"/>
      <c r="BYV98" s="184"/>
      <c r="BYW98" s="184"/>
      <c r="BYX98" s="184"/>
      <c r="BYY98" s="184"/>
      <c r="BYZ98" s="184"/>
      <c r="BZA98" s="184"/>
      <c r="BZB98" s="184"/>
      <c r="BZC98" s="184"/>
      <c r="BZD98" s="184"/>
      <c r="BZE98" s="184"/>
      <c r="BZF98" s="184"/>
      <c r="BZG98" s="184"/>
      <c r="BZH98" s="184"/>
      <c r="BZI98" s="184"/>
      <c r="BZJ98" s="184"/>
      <c r="BZK98" s="184"/>
      <c r="BZL98" s="184"/>
      <c r="BZM98" s="184"/>
      <c r="BZN98" s="184"/>
      <c r="BZO98" s="184"/>
      <c r="BZP98" s="184"/>
      <c r="BZQ98" s="184"/>
      <c r="BZR98" s="184"/>
      <c r="BZS98" s="184"/>
      <c r="BZT98" s="184"/>
      <c r="BZU98" s="184"/>
      <c r="BZV98" s="184"/>
      <c r="BZW98" s="184"/>
      <c r="BZX98" s="184"/>
      <c r="BZY98" s="184"/>
      <c r="BZZ98" s="184"/>
      <c r="CAA98" s="184"/>
      <c r="CAB98" s="184"/>
      <c r="CAC98" s="184"/>
      <c r="CAD98" s="184"/>
      <c r="CAE98" s="184"/>
      <c r="CAF98" s="184"/>
      <c r="CAG98" s="184"/>
      <c r="CAH98" s="184"/>
      <c r="CAI98" s="184"/>
      <c r="CAJ98" s="184"/>
      <c r="CAK98" s="184"/>
      <c r="CAL98" s="184"/>
      <c r="CAM98" s="184"/>
      <c r="CAN98" s="184"/>
      <c r="CAO98" s="184"/>
      <c r="CAP98" s="184"/>
      <c r="CAQ98" s="184"/>
      <c r="CAR98" s="184"/>
      <c r="CAS98" s="184"/>
      <c r="CAT98" s="184"/>
      <c r="CAU98" s="184"/>
      <c r="CAV98" s="184"/>
      <c r="CAW98" s="184"/>
      <c r="CAX98" s="184"/>
      <c r="CAY98" s="184"/>
      <c r="CAZ98" s="184"/>
      <c r="CBA98" s="184"/>
      <c r="CBB98" s="184"/>
      <c r="CBC98" s="184"/>
      <c r="CBD98" s="184"/>
      <c r="CBE98" s="184"/>
      <c r="CBF98" s="184"/>
      <c r="CBG98" s="184"/>
      <c r="CBH98" s="184"/>
      <c r="CBI98" s="184"/>
      <c r="CBJ98" s="184"/>
      <c r="CBK98" s="184"/>
      <c r="CBL98" s="184"/>
      <c r="CBM98" s="184"/>
      <c r="CBN98" s="184"/>
      <c r="CBO98" s="184"/>
      <c r="CBP98" s="184"/>
      <c r="CBQ98" s="184"/>
      <c r="CBR98" s="184"/>
      <c r="CBS98" s="184"/>
      <c r="CBT98" s="184"/>
      <c r="CBU98" s="184"/>
      <c r="CBV98" s="184"/>
      <c r="CBW98" s="184"/>
      <c r="CBX98" s="184"/>
      <c r="CBY98" s="184"/>
      <c r="CBZ98" s="184"/>
      <c r="CCA98" s="184"/>
      <c r="CCB98" s="184"/>
      <c r="CCC98" s="184"/>
      <c r="CCD98" s="184"/>
      <c r="CCE98" s="184"/>
      <c r="CCF98" s="184"/>
      <c r="CCG98" s="184"/>
      <c r="CCH98" s="184"/>
      <c r="CCI98" s="184"/>
      <c r="CCJ98" s="184"/>
      <c r="CCK98" s="184"/>
      <c r="CCL98" s="184"/>
      <c r="CCM98" s="184"/>
      <c r="CCN98" s="184"/>
      <c r="CCO98" s="184"/>
      <c r="CCP98" s="184"/>
      <c r="CCQ98" s="184"/>
      <c r="CCR98" s="184"/>
      <c r="CCS98" s="184"/>
      <c r="CCT98" s="184"/>
      <c r="CCU98" s="184"/>
      <c r="CCV98" s="184"/>
      <c r="CCW98" s="184"/>
      <c r="CCX98" s="184"/>
      <c r="CCY98" s="184"/>
      <c r="CCZ98" s="184"/>
      <c r="CDA98" s="184"/>
      <c r="CDB98" s="184"/>
      <c r="CDC98" s="184"/>
      <c r="CDD98" s="184"/>
      <c r="CDE98" s="184"/>
      <c r="CDF98" s="184"/>
      <c r="CDG98" s="184"/>
      <c r="CDH98" s="184"/>
      <c r="CDI98" s="184"/>
      <c r="CDJ98" s="184"/>
      <c r="CDK98" s="184"/>
      <c r="CDL98" s="184"/>
      <c r="CDM98" s="184"/>
      <c r="CDN98" s="184"/>
      <c r="CDO98" s="184"/>
      <c r="CDP98" s="184"/>
      <c r="CDQ98" s="184"/>
      <c r="CDR98" s="184"/>
      <c r="CDS98" s="184"/>
      <c r="CDT98" s="184"/>
      <c r="CDU98" s="184"/>
      <c r="CDV98" s="184"/>
      <c r="CDW98" s="184"/>
      <c r="CDX98" s="184"/>
      <c r="CDY98" s="184"/>
      <c r="CDZ98" s="184"/>
      <c r="CEA98" s="184"/>
      <c r="CEB98" s="184"/>
      <c r="CEC98" s="184"/>
      <c r="CED98" s="184"/>
      <c r="CEE98" s="184"/>
      <c r="CEF98" s="184"/>
      <c r="CEG98" s="184"/>
      <c r="CEH98" s="184"/>
      <c r="CEI98" s="184"/>
      <c r="CEJ98" s="184"/>
      <c r="CEK98" s="184"/>
      <c r="CEL98" s="184"/>
      <c r="CEM98" s="184"/>
      <c r="CEN98" s="184"/>
      <c r="CEO98" s="184"/>
      <c r="CEP98" s="184"/>
      <c r="CEQ98" s="184"/>
      <c r="CER98" s="184"/>
      <c r="CES98" s="184"/>
      <c r="CET98" s="184"/>
      <c r="CEU98" s="184"/>
      <c r="CEV98" s="184"/>
      <c r="CEW98" s="184"/>
      <c r="CEX98" s="184"/>
      <c r="CEY98" s="184"/>
      <c r="CEZ98" s="184"/>
      <c r="CFA98" s="184"/>
      <c r="CFB98" s="184"/>
      <c r="CFC98" s="184"/>
      <c r="CFD98" s="184"/>
      <c r="CFE98" s="184"/>
      <c r="CFF98" s="184"/>
      <c r="CFG98" s="184"/>
      <c r="CFH98" s="184"/>
      <c r="CFI98" s="184"/>
      <c r="CFJ98" s="184"/>
      <c r="CFK98" s="184"/>
      <c r="CFL98" s="184"/>
      <c r="CFM98" s="184"/>
      <c r="CFN98" s="184"/>
      <c r="CFO98" s="184"/>
      <c r="CFP98" s="184"/>
      <c r="CFQ98" s="184"/>
      <c r="CFR98" s="184"/>
      <c r="CFS98" s="184"/>
      <c r="CFT98" s="184"/>
      <c r="CFU98" s="184"/>
      <c r="CFV98" s="184"/>
      <c r="CFW98" s="184"/>
      <c r="CFX98" s="184"/>
      <c r="CFY98" s="184"/>
      <c r="CFZ98" s="184"/>
      <c r="CGA98" s="184"/>
      <c r="CGB98" s="184"/>
      <c r="CGC98" s="184"/>
      <c r="CGD98" s="184"/>
      <c r="CGE98" s="184"/>
      <c r="CGF98" s="184"/>
      <c r="CGG98" s="184"/>
      <c r="CGH98" s="184"/>
      <c r="CGI98" s="184"/>
      <c r="CGJ98" s="184"/>
      <c r="CGK98" s="184"/>
      <c r="CGL98" s="184"/>
      <c r="CGM98" s="184"/>
      <c r="CGN98" s="184"/>
      <c r="CGO98" s="184"/>
      <c r="CGP98" s="184"/>
      <c r="CGQ98" s="184"/>
      <c r="CGR98" s="184"/>
      <c r="CGS98" s="184"/>
      <c r="CGT98" s="184"/>
      <c r="CGU98" s="184"/>
      <c r="CGV98" s="184"/>
      <c r="CGW98" s="184"/>
      <c r="CGX98" s="184"/>
      <c r="CGY98" s="184"/>
      <c r="CGZ98" s="184"/>
      <c r="CHA98" s="184"/>
      <c r="CHB98" s="184"/>
      <c r="CHC98" s="184"/>
      <c r="CHD98" s="184"/>
      <c r="CHE98" s="184"/>
      <c r="CHF98" s="184"/>
      <c r="CHG98" s="184"/>
      <c r="CHH98" s="184"/>
      <c r="CHI98" s="184"/>
      <c r="CHJ98" s="184"/>
      <c r="CHK98" s="184"/>
      <c r="CHL98" s="184"/>
      <c r="CHM98" s="184"/>
      <c r="CHN98" s="184"/>
      <c r="CHO98" s="184"/>
      <c r="CHP98" s="184"/>
      <c r="CHQ98" s="184"/>
      <c r="CHR98" s="184"/>
      <c r="CHS98" s="184"/>
      <c r="CHT98" s="184"/>
      <c r="CHU98" s="184"/>
      <c r="CHV98" s="184"/>
      <c r="CHW98" s="184"/>
      <c r="CHX98" s="184"/>
      <c r="CHY98" s="184"/>
      <c r="CHZ98" s="184"/>
      <c r="CIA98" s="184"/>
      <c r="CIB98" s="184"/>
      <c r="CIC98" s="184"/>
      <c r="CID98" s="184"/>
      <c r="CIE98" s="184"/>
      <c r="CIF98" s="184"/>
      <c r="CIG98" s="184"/>
      <c r="CIH98" s="184"/>
      <c r="CII98" s="184"/>
      <c r="CIJ98" s="184"/>
      <c r="CIK98" s="184"/>
      <c r="CIL98" s="184"/>
      <c r="CIM98" s="184"/>
      <c r="CIN98" s="184"/>
      <c r="CIO98" s="184"/>
      <c r="CIP98" s="184"/>
      <c r="CIQ98" s="184"/>
      <c r="CIR98" s="184"/>
      <c r="CIS98" s="184"/>
      <c r="CIT98" s="184"/>
      <c r="CIU98" s="184"/>
      <c r="CIV98" s="184"/>
      <c r="CIW98" s="184"/>
      <c r="CIX98" s="184"/>
      <c r="CIY98" s="184"/>
      <c r="CIZ98" s="184"/>
      <c r="CJA98" s="184"/>
      <c r="CJB98" s="184"/>
      <c r="CJC98" s="184"/>
      <c r="CJD98" s="184"/>
      <c r="CJE98" s="184"/>
      <c r="CJF98" s="184"/>
      <c r="CJG98" s="184"/>
      <c r="CJH98" s="184"/>
      <c r="CJI98" s="184"/>
      <c r="CJJ98" s="184"/>
      <c r="CJK98" s="184"/>
      <c r="CJL98" s="184"/>
      <c r="CJM98" s="184"/>
      <c r="CJN98" s="184"/>
      <c r="CJO98" s="184"/>
      <c r="CJP98" s="184"/>
      <c r="CJQ98" s="184"/>
      <c r="CJR98" s="184"/>
      <c r="CJS98" s="184"/>
      <c r="CJT98" s="184"/>
      <c r="CJU98" s="184"/>
      <c r="CJV98" s="184"/>
      <c r="CJW98" s="184"/>
      <c r="CJX98" s="184"/>
      <c r="CJY98" s="184"/>
      <c r="CJZ98" s="184"/>
      <c r="CKA98" s="184"/>
      <c r="CKB98" s="184"/>
      <c r="CKC98" s="184"/>
      <c r="CKD98" s="184"/>
      <c r="CKE98" s="184"/>
      <c r="CKF98" s="184"/>
      <c r="CKG98" s="184"/>
      <c r="CKH98" s="184"/>
      <c r="CKI98" s="184"/>
      <c r="CKJ98" s="184"/>
      <c r="CKK98" s="184"/>
      <c r="CKL98" s="184"/>
      <c r="CKM98" s="184"/>
      <c r="CKN98" s="184"/>
      <c r="CKO98" s="184"/>
      <c r="CKP98" s="184"/>
      <c r="CKQ98" s="184"/>
      <c r="CKR98" s="184"/>
      <c r="CKS98" s="184"/>
      <c r="CKT98" s="184"/>
      <c r="CKU98" s="184"/>
      <c r="CKV98" s="184"/>
      <c r="CKW98" s="184"/>
      <c r="CKX98" s="184"/>
      <c r="CKY98" s="184"/>
      <c r="CKZ98" s="184"/>
      <c r="CLA98" s="184"/>
      <c r="CLB98" s="184"/>
      <c r="CLC98" s="184"/>
      <c r="CLD98" s="184"/>
      <c r="CLE98" s="184"/>
      <c r="CLF98" s="184"/>
      <c r="CLG98" s="184"/>
      <c r="CLH98" s="184"/>
      <c r="CLI98" s="184"/>
      <c r="CLJ98" s="184"/>
      <c r="CLK98" s="184"/>
      <c r="CLL98" s="184"/>
      <c r="CLM98" s="184"/>
      <c r="CLN98" s="184"/>
      <c r="CLO98" s="184"/>
      <c r="CLP98" s="184"/>
      <c r="CLQ98" s="184"/>
      <c r="CLR98" s="184"/>
      <c r="CLS98" s="184"/>
      <c r="CLT98" s="184"/>
      <c r="CLU98" s="184"/>
      <c r="CLV98" s="184"/>
      <c r="CLW98" s="184"/>
      <c r="CLX98" s="184"/>
      <c r="CLY98" s="184"/>
      <c r="CLZ98" s="184"/>
      <c r="CMA98" s="184"/>
      <c r="CMB98" s="184"/>
      <c r="CMC98" s="184"/>
      <c r="CMD98" s="184"/>
      <c r="CME98" s="184"/>
      <c r="CMF98" s="184"/>
      <c r="CMG98" s="184"/>
      <c r="CMH98" s="184"/>
      <c r="CMI98" s="184"/>
      <c r="CMJ98" s="184"/>
      <c r="CMK98" s="184"/>
      <c r="CML98" s="184"/>
      <c r="CMM98" s="184"/>
      <c r="CMN98" s="184"/>
      <c r="CMO98" s="184"/>
      <c r="CMP98" s="184"/>
      <c r="CMQ98" s="184"/>
      <c r="CMR98" s="184"/>
      <c r="CMS98" s="184"/>
      <c r="CMT98" s="184"/>
      <c r="CMU98" s="184"/>
      <c r="CMV98" s="184"/>
      <c r="CMW98" s="184"/>
      <c r="CMX98" s="184"/>
      <c r="CMY98" s="184"/>
      <c r="CMZ98" s="184"/>
      <c r="CNA98" s="184"/>
      <c r="CNB98" s="184"/>
      <c r="CNC98" s="184"/>
      <c r="CND98" s="184"/>
      <c r="CNE98" s="184"/>
      <c r="CNF98" s="184"/>
      <c r="CNG98" s="184"/>
      <c r="CNH98" s="184"/>
      <c r="CNI98" s="184"/>
      <c r="CNJ98" s="184"/>
      <c r="CNK98" s="184"/>
      <c r="CNL98" s="184"/>
      <c r="CNM98" s="184"/>
      <c r="CNN98" s="184"/>
      <c r="CNO98" s="184"/>
      <c r="CNP98" s="184"/>
      <c r="CNQ98" s="184"/>
      <c r="CNR98" s="184"/>
      <c r="CNS98" s="184"/>
      <c r="CNT98" s="184"/>
      <c r="CNU98" s="184"/>
      <c r="CNV98" s="184"/>
      <c r="CNW98" s="184"/>
      <c r="CNX98" s="184"/>
      <c r="CNY98" s="184"/>
      <c r="CNZ98" s="184"/>
      <c r="COA98" s="184"/>
      <c r="COB98" s="184"/>
      <c r="COC98" s="184"/>
      <c r="COD98" s="184"/>
      <c r="COE98" s="184"/>
      <c r="COF98" s="184"/>
      <c r="COG98" s="184"/>
      <c r="COH98" s="184"/>
      <c r="COI98" s="184"/>
      <c r="COJ98" s="184"/>
      <c r="COK98" s="184"/>
      <c r="COL98" s="184"/>
      <c r="COM98" s="184"/>
      <c r="CON98" s="184"/>
      <c r="COO98" s="184"/>
      <c r="COP98" s="184"/>
      <c r="COQ98" s="184"/>
      <c r="COR98" s="184"/>
      <c r="COS98" s="184"/>
      <c r="COT98" s="184"/>
      <c r="COU98" s="184"/>
      <c r="COV98" s="184"/>
      <c r="COW98" s="184"/>
      <c r="COX98" s="184"/>
      <c r="COY98" s="184"/>
      <c r="COZ98" s="184"/>
      <c r="CPA98" s="184"/>
      <c r="CPB98" s="184"/>
      <c r="CPC98" s="184"/>
      <c r="CPD98" s="184"/>
      <c r="CPE98" s="184"/>
      <c r="CPF98" s="184"/>
      <c r="CPG98" s="184"/>
      <c r="CPH98" s="184"/>
      <c r="CPI98" s="184"/>
      <c r="CPJ98" s="184"/>
      <c r="CPK98" s="184"/>
      <c r="CPL98" s="184"/>
      <c r="CPM98" s="184"/>
      <c r="CPN98" s="184"/>
      <c r="CPO98" s="184"/>
      <c r="CPP98" s="184"/>
      <c r="CPQ98" s="184"/>
      <c r="CPR98" s="184"/>
      <c r="CPS98" s="184"/>
      <c r="CPT98" s="184"/>
      <c r="CPU98" s="184"/>
      <c r="CPV98" s="184"/>
      <c r="CPW98" s="184"/>
      <c r="CPX98" s="184"/>
      <c r="CPY98" s="184"/>
      <c r="CPZ98" s="184"/>
      <c r="CQA98" s="184"/>
      <c r="CQB98" s="184"/>
      <c r="CQC98" s="184"/>
      <c r="CQD98" s="184"/>
      <c r="CQE98" s="184"/>
      <c r="CQF98" s="184"/>
      <c r="CQG98" s="184"/>
      <c r="CQH98" s="184"/>
      <c r="CQI98" s="184"/>
      <c r="CQJ98" s="184"/>
      <c r="CQK98" s="184"/>
      <c r="CQL98" s="184"/>
      <c r="CQM98" s="184"/>
      <c r="CQN98" s="184"/>
      <c r="CQO98" s="184"/>
      <c r="CQP98" s="184"/>
      <c r="CQQ98" s="184"/>
      <c r="CQR98" s="184"/>
      <c r="CQS98" s="184"/>
      <c r="CQT98" s="184"/>
      <c r="CQU98" s="184"/>
      <c r="CQV98" s="184"/>
      <c r="CQW98" s="184"/>
      <c r="CQX98" s="184"/>
      <c r="CQY98" s="184"/>
      <c r="CQZ98" s="184"/>
      <c r="CRA98" s="184"/>
      <c r="CRB98" s="184"/>
      <c r="CRC98" s="184"/>
      <c r="CRD98" s="184"/>
      <c r="CRE98" s="184"/>
      <c r="CRF98" s="184"/>
      <c r="CRG98" s="184"/>
      <c r="CRH98" s="184"/>
      <c r="CRI98" s="184"/>
      <c r="CRJ98" s="184"/>
      <c r="CRK98" s="184"/>
      <c r="CRL98" s="184"/>
      <c r="CRM98" s="184"/>
      <c r="CRN98" s="184"/>
      <c r="CRO98" s="184"/>
      <c r="CRP98" s="184"/>
      <c r="CRQ98" s="184"/>
      <c r="CRR98" s="184"/>
      <c r="CRS98" s="184"/>
      <c r="CRT98" s="184"/>
      <c r="CRU98" s="184"/>
      <c r="CRV98" s="184"/>
      <c r="CRW98" s="184"/>
      <c r="CRX98" s="184"/>
      <c r="CRY98" s="184"/>
      <c r="CRZ98" s="184"/>
      <c r="CSA98" s="184"/>
      <c r="CSB98" s="184"/>
      <c r="CSC98" s="184"/>
      <c r="CSD98" s="184"/>
      <c r="CSE98" s="184"/>
      <c r="CSF98" s="184"/>
      <c r="CSG98" s="184"/>
      <c r="CSH98" s="184"/>
      <c r="CSI98" s="184"/>
      <c r="CSJ98" s="184"/>
      <c r="CSK98" s="184"/>
      <c r="CSL98" s="184"/>
      <c r="CSM98" s="184"/>
      <c r="CSN98" s="184"/>
      <c r="CSO98" s="184"/>
      <c r="CSP98" s="184"/>
      <c r="CSQ98" s="184"/>
      <c r="CSR98" s="184"/>
      <c r="CSS98" s="184"/>
      <c r="CST98" s="184"/>
      <c r="CSU98" s="184"/>
      <c r="CSV98" s="184"/>
      <c r="CSW98" s="184"/>
      <c r="CSX98" s="184"/>
      <c r="CSY98" s="184"/>
      <c r="CSZ98" s="184"/>
      <c r="CTA98" s="184"/>
      <c r="CTB98" s="184"/>
      <c r="CTC98" s="184"/>
      <c r="CTD98" s="184"/>
      <c r="CTE98" s="184"/>
      <c r="CTF98" s="184"/>
      <c r="CTG98" s="184"/>
      <c r="CTH98" s="184"/>
      <c r="CTI98" s="184"/>
      <c r="CTJ98" s="184"/>
      <c r="CTK98" s="184"/>
      <c r="CTL98" s="184"/>
      <c r="CTM98" s="184"/>
      <c r="CTN98" s="184"/>
      <c r="CTO98" s="184"/>
      <c r="CTP98" s="184"/>
      <c r="CTQ98" s="184"/>
      <c r="CTR98" s="184"/>
      <c r="CTS98" s="184"/>
      <c r="CTT98" s="184"/>
      <c r="CTU98" s="184"/>
      <c r="CTV98" s="184"/>
      <c r="CTW98" s="184"/>
      <c r="CTX98" s="184"/>
      <c r="CTY98" s="184"/>
      <c r="CTZ98" s="184"/>
      <c r="CUA98" s="184"/>
      <c r="CUB98" s="184"/>
      <c r="CUC98" s="184"/>
      <c r="CUD98" s="184"/>
      <c r="CUE98" s="184"/>
      <c r="CUF98" s="184"/>
      <c r="CUG98" s="184"/>
      <c r="CUH98" s="184"/>
      <c r="CUI98" s="184"/>
      <c r="CUJ98" s="184"/>
      <c r="CUK98" s="184"/>
      <c r="CUL98" s="184"/>
      <c r="CUM98" s="184"/>
      <c r="CUN98" s="184"/>
      <c r="CUO98" s="184"/>
      <c r="CUP98" s="184"/>
      <c r="CUQ98" s="184"/>
      <c r="CUR98" s="184"/>
      <c r="CUS98" s="184"/>
      <c r="CUT98" s="184"/>
      <c r="CUU98" s="184"/>
      <c r="CUV98" s="184"/>
      <c r="CUW98" s="184"/>
      <c r="CUX98" s="184"/>
      <c r="CUY98" s="184"/>
      <c r="CUZ98" s="184"/>
      <c r="CVA98" s="184"/>
      <c r="CVB98" s="184"/>
      <c r="CVC98" s="184"/>
      <c r="CVD98" s="184"/>
      <c r="CVE98" s="184"/>
      <c r="CVF98" s="184"/>
      <c r="CVG98" s="184"/>
      <c r="CVH98" s="184"/>
      <c r="CVI98" s="184"/>
      <c r="CVJ98" s="184"/>
      <c r="CVK98" s="184"/>
      <c r="CVL98" s="184"/>
      <c r="CVM98" s="184"/>
      <c r="CVN98" s="184"/>
      <c r="CVO98" s="184"/>
      <c r="CVP98" s="184"/>
      <c r="CVQ98" s="184"/>
      <c r="CVR98" s="184"/>
      <c r="CVS98" s="184"/>
      <c r="CVT98" s="184"/>
      <c r="CVU98" s="184"/>
      <c r="CVV98" s="184"/>
      <c r="CVW98" s="184"/>
      <c r="CVX98" s="184"/>
      <c r="CVY98" s="184"/>
      <c r="CVZ98" s="184"/>
      <c r="CWA98" s="184"/>
      <c r="CWB98" s="184"/>
      <c r="CWC98" s="184"/>
      <c r="CWD98" s="184"/>
      <c r="CWE98" s="184"/>
      <c r="CWF98" s="184"/>
      <c r="CWG98" s="184"/>
      <c r="CWH98" s="184"/>
      <c r="CWI98" s="184"/>
      <c r="CWJ98" s="184"/>
      <c r="CWK98" s="184"/>
      <c r="CWL98" s="184"/>
      <c r="CWM98" s="184"/>
      <c r="CWN98" s="184"/>
      <c r="CWO98" s="184"/>
      <c r="CWP98" s="184"/>
      <c r="CWQ98" s="184"/>
      <c r="CWR98" s="184"/>
      <c r="CWS98" s="184"/>
      <c r="CWT98" s="184"/>
      <c r="CWU98" s="184"/>
      <c r="CWV98" s="184"/>
      <c r="CWW98" s="184"/>
      <c r="CWX98" s="184"/>
      <c r="CWY98" s="184"/>
      <c r="CWZ98" s="184"/>
      <c r="CXA98" s="184"/>
      <c r="CXB98" s="184"/>
      <c r="CXC98" s="184"/>
      <c r="CXD98" s="184"/>
      <c r="CXE98" s="184"/>
      <c r="CXF98" s="184"/>
      <c r="CXG98" s="184"/>
      <c r="CXH98" s="184"/>
      <c r="CXI98" s="184"/>
      <c r="CXJ98" s="184"/>
      <c r="CXK98" s="184"/>
      <c r="CXL98" s="184"/>
      <c r="CXM98" s="184"/>
      <c r="CXN98" s="184"/>
      <c r="CXO98" s="184"/>
      <c r="CXP98" s="184"/>
      <c r="CXQ98" s="184"/>
      <c r="CXR98" s="184"/>
      <c r="CXS98" s="184"/>
      <c r="CXT98" s="184"/>
      <c r="CXU98" s="184"/>
      <c r="CXV98" s="184"/>
      <c r="CXW98" s="184"/>
      <c r="CXX98" s="184"/>
      <c r="CXY98" s="184"/>
      <c r="CXZ98" s="184"/>
      <c r="CYA98" s="184"/>
      <c r="CYB98" s="184"/>
      <c r="CYC98" s="184"/>
      <c r="CYD98" s="184"/>
      <c r="CYE98" s="184"/>
      <c r="CYF98" s="184"/>
      <c r="CYG98" s="184"/>
      <c r="CYH98" s="184"/>
      <c r="CYI98" s="184"/>
      <c r="CYJ98" s="184"/>
      <c r="CYK98" s="184"/>
      <c r="CYL98" s="184"/>
      <c r="CYM98" s="184"/>
      <c r="CYN98" s="184"/>
      <c r="CYO98" s="184"/>
      <c r="CYP98" s="184"/>
      <c r="CYQ98" s="184"/>
      <c r="CYR98" s="184"/>
      <c r="CYS98" s="184"/>
      <c r="CYT98" s="184"/>
      <c r="CYU98" s="184"/>
      <c r="CYV98" s="184"/>
      <c r="CYW98" s="184"/>
      <c r="CYX98" s="184"/>
      <c r="CYY98" s="184"/>
      <c r="CYZ98" s="184"/>
      <c r="CZA98" s="184"/>
      <c r="CZB98" s="184"/>
      <c r="CZC98" s="184"/>
      <c r="CZD98" s="184"/>
      <c r="CZE98" s="184"/>
      <c r="CZF98" s="184"/>
      <c r="CZG98" s="184"/>
      <c r="CZH98" s="184"/>
      <c r="CZI98" s="184"/>
      <c r="CZJ98" s="184"/>
      <c r="CZK98" s="184"/>
      <c r="CZL98" s="184"/>
      <c r="CZM98" s="184"/>
      <c r="CZN98" s="184"/>
      <c r="CZO98" s="184"/>
      <c r="CZP98" s="184"/>
      <c r="CZQ98" s="184"/>
      <c r="CZR98" s="184"/>
      <c r="CZS98" s="184"/>
      <c r="CZT98" s="184"/>
      <c r="CZU98" s="184"/>
      <c r="CZV98" s="184"/>
      <c r="CZW98" s="184"/>
      <c r="CZX98" s="184"/>
      <c r="CZY98" s="184"/>
      <c r="CZZ98" s="184"/>
      <c r="DAA98" s="184"/>
      <c r="DAB98" s="184"/>
      <c r="DAC98" s="184"/>
      <c r="DAD98" s="184"/>
      <c r="DAE98" s="184"/>
      <c r="DAF98" s="184"/>
      <c r="DAG98" s="184"/>
      <c r="DAH98" s="184"/>
      <c r="DAI98" s="184"/>
      <c r="DAJ98" s="184"/>
      <c r="DAK98" s="184"/>
      <c r="DAL98" s="184"/>
      <c r="DAM98" s="184"/>
      <c r="DAN98" s="184"/>
      <c r="DAO98" s="184"/>
      <c r="DAP98" s="184"/>
      <c r="DAQ98" s="184"/>
      <c r="DAR98" s="184"/>
      <c r="DAS98" s="184"/>
      <c r="DAT98" s="184"/>
      <c r="DAU98" s="184"/>
      <c r="DAV98" s="184"/>
      <c r="DAW98" s="184"/>
      <c r="DAX98" s="184"/>
      <c r="DAY98" s="184"/>
      <c r="DAZ98" s="184"/>
      <c r="DBA98" s="184"/>
      <c r="DBB98" s="184"/>
      <c r="DBC98" s="184"/>
      <c r="DBD98" s="184"/>
      <c r="DBE98" s="184"/>
      <c r="DBF98" s="184"/>
      <c r="DBG98" s="184"/>
      <c r="DBH98" s="184"/>
      <c r="DBI98" s="184"/>
      <c r="DBJ98" s="184"/>
      <c r="DBK98" s="184"/>
      <c r="DBL98" s="184"/>
      <c r="DBM98" s="184"/>
      <c r="DBN98" s="184"/>
      <c r="DBO98" s="184"/>
      <c r="DBP98" s="184"/>
      <c r="DBQ98" s="184"/>
      <c r="DBR98" s="184"/>
      <c r="DBS98" s="184"/>
      <c r="DBT98" s="184"/>
      <c r="DBU98" s="184"/>
      <c r="DBV98" s="184"/>
      <c r="DBW98" s="184"/>
      <c r="DBX98" s="184"/>
      <c r="DBY98" s="184"/>
      <c r="DBZ98" s="184"/>
      <c r="DCA98" s="184"/>
      <c r="DCB98" s="184"/>
      <c r="DCC98" s="184"/>
      <c r="DCD98" s="184"/>
      <c r="DCE98" s="184"/>
      <c r="DCF98" s="184"/>
      <c r="DCG98" s="184"/>
      <c r="DCH98" s="184"/>
      <c r="DCI98" s="184"/>
      <c r="DCJ98" s="184"/>
      <c r="DCK98" s="184"/>
      <c r="DCL98" s="184"/>
      <c r="DCM98" s="184"/>
      <c r="DCN98" s="184"/>
      <c r="DCO98" s="184"/>
      <c r="DCP98" s="184"/>
      <c r="DCQ98" s="184"/>
      <c r="DCR98" s="184"/>
      <c r="DCS98" s="184"/>
      <c r="DCT98" s="184"/>
      <c r="DCU98" s="184"/>
      <c r="DCV98" s="184"/>
      <c r="DCW98" s="184"/>
      <c r="DCX98" s="184"/>
      <c r="DCY98" s="184"/>
      <c r="DCZ98" s="184"/>
      <c r="DDA98" s="184"/>
      <c r="DDB98" s="184"/>
      <c r="DDC98" s="184"/>
      <c r="DDD98" s="184"/>
      <c r="DDE98" s="184"/>
      <c r="DDF98" s="184"/>
      <c r="DDG98" s="184"/>
      <c r="DDH98" s="184"/>
      <c r="DDI98" s="184"/>
      <c r="DDJ98" s="184"/>
      <c r="DDK98" s="184"/>
      <c r="DDL98" s="184"/>
      <c r="DDM98" s="184"/>
      <c r="DDN98" s="184"/>
      <c r="DDO98" s="184"/>
      <c r="DDP98" s="184"/>
      <c r="DDQ98" s="184"/>
      <c r="DDR98" s="184"/>
      <c r="DDS98" s="184"/>
      <c r="DDT98" s="184"/>
      <c r="DDU98" s="184"/>
      <c r="DDV98" s="184"/>
      <c r="DDW98" s="184"/>
      <c r="DDX98" s="184"/>
      <c r="DDY98" s="184"/>
      <c r="DDZ98" s="184"/>
      <c r="DEA98" s="184"/>
      <c r="DEB98" s="184"/>
      <c r="DEC98" s="184"/>
      <c r="DED98" s="184"/>
      <c r="DEE98" s="184"/>
      <c r="DEF98" s="184"/>
      <c r="DEG98" s="184"/>
      <c r="DEH98" s="184"/>
      <c r="DEI98" s="184"/>
      <c r="DEJ98" s="184"/>
      <c r="DEK98" s="184"/>
      <c r="DEL98" s="184"/>
      <c r="DEM98" s="184"/>
      <c r="DEN98" s="184"/>
      <c r="DEO98" s="184"/>
      <c r="DEP98" s="184"/>
      <c r="DEQ98" s="184"/>
      <c r="DER98" s="184"/>
      <c r="DES98" s="184"/>
      <c r="DET98" s="184"/>
      <c r="DEU98" s="184"/>
      <c r="DEV98" s="184"/>
      <c r="DEW98" s="184"/>
      <c r="DEX98" s="184"/>
      <c r="DEY98" s="184"/>
      <c r="DEZ98" s="184"/>
      <c r="DFA98" s="184"/>
      <c r="DFB98" s="184"/>
      <c r="DFC98" s="184"/>
      <c r="DFD98" s="184"/>
      <c r="DFE98" s="184"/>
      <c r="DFF98" s="184"/>
      <c r="DFG98" s="184"/>
      <c r="DFH98" s="184"/>
      <c r="DFI98" s="184"/>
      <c r="DFJ98" s="184"/>
      <c r="DFK98" s="184"/>
      <c r="DFL98" s="184"/>
      <c r="DFM98" s="184"/>
      <c r="DFN98" s="184"/>
      <c r="DFO98" s="184"/>
      <c r="DFP98" s="184"/>
      <c r="DFQ98" s="184"/>
      <c r="DFR98" s="184"/>
      <c r="DFS98" s="184"/>
      <c r="DFT98" s="184"/>
      <c r="DFU98" s="184"/>
      <c r="DFV98" s="184"/>
      <c r="DFW98" s="184"/>
      <c r="DFX98" s="184"/>
      <c r="DFY98" s="184"/>
      <c r="DFZ98" s="184"/>
      <c r="DGA98" s="184"/>
      <c r="DGB98" s="184"/>
      <c r="DGC98" s="184"/>
      <c r="DGD98" s="184"/>
      <c r="DGE98" s="184"/>
      <c r="DGF98" s="184"/>
      <c r="DGG98" s="184"/>
      <c r="DGH98" s="184"/>
      <c r="DGI98" s="184"/>
      <c r="DGJ98" s="184"/>
      <c r="DGK98" s="184"/>
      <c r="DGL98" s="184"/>
      <c r="DGM98" s="184"/>
      <c r="DGN98" s="184"/>
      <c r="DGO98" s="184"/>
      <c r="DGP98" s="184"/>
      <c r="DGQ98" s="184"/>
      <c r="DGR98" s="184"/>
      <c r="DGS98" s="184"/>
      <c r="DGT98" s="184"/>
      <c r="DGU98" s="184"/>
      <c r="DGV98" s="184"/>
      <c r="DGW98" s="184"/>
      <c r="DGX98" s="184"/>
      <c r="DGY98" s="184"/>
      <c r="DGZ98" s="184"/>
      <c r="DHA98" s="184"/>
      <c r="DHB98" s="184"/>
      <c r="DHC98" s="184"/>
      <c r="DHD98" s="184"/>
      <c r="DHE98" s="184"/>
      <c r="DHF98" s="184"/>
      <c r="DHG98" s="184"/>
      <c r="DHH98" s="184"/>
      <c r="DHI98" s="184"/>
      <c r="DHJ98" s="184"/>
      <c r="DHK98" s="184"/>
      <c r="DHL98" s="184"/>
      <c r="DHM98" s="184"/>
      <c r="DHN98" s="184"/>
      <c r="DHO98" s="184"/>
      <c r="DHP98" s="184"/>
      <c r="DHQ98" s="184"/>
      <c r="DHR98" s="184"/>
      <c r="DHS98" s="184"/>
      <c r="DHT98" s="184"/>
      <c r="DHU98" s="184"/>
      <c r="DHV98" s="184"/>
      <c r="DHW98" s="184"/>
      <c r="DHX98" s="184"/>
      <c r="DHY98" s="184"/>
      <c r="DHZ98" s="184"/>
      <c r="DIA98" s="184"/>
      <c r="DIB98" s="184"/>
      <c r="DIC98" s="184"/>
      <c r="DID98" s="184"/>
      <c r="DIE98" s="184"/>
      <c r="DIF98" s="184"/>
      <c r="DIG98" s="184"/>
      <c r="DIH98" s="184"/>
      <c r="DII98" s="184"/>
      <c r="DIJ98" s="184"/>
      <c r="DIK98" s="184"/>
      <c r="DIL98" s="184"/>
      <c r="DIM98" s="184"/>
      <c r="DIN98" s="184"/>
      <c r="DIO98" s="184"/>
      <c r="DIP98" s="184"/>
      <c r="DIQ98" s="184"/>
      <c r="DIR98" s="184"/>
      <c r="DIS98" s="184"/>
      <c r="DIT98" s="184"/>
      <c r="DIU98" s="184"/>
      <c r="DIV98" s="184"/>
      <c r="DIW98" s="184"/>
      <c r="DIX98" s="184"/>
      <c r="DIY98" s="184"/>
      <c r="DIZ98" s="184"/>
      <c r="DJA98" s="184"/>
      <c r="DJB98" s="184"/>
      <c r="DJC98" s="184"/>
      <c r="DJD98" s="184"/>
      <c r="DJE98" s="184"/>
      <c r="DJF98" s="184"/>
      <c r="DJG98" s="184"/>
      <c r="DJH98" s="184"/>
      <c r="DJI98" s="184"/>
      <c r="DJJ98" s="184"/>
      <c r="DJK98" s="184"/>
      <c r="DJL98" s="184"/>
      <c r="DJM98" s="184"/>
      <c r="DJN98" s="184"/>
      <c r="DJO98" s="184"/>
      <c r="DJP98" s="184"/>
      <c r="DJQ98" s="184"/>
      <c r="DJR98" s="184"/>
      <c r="DJS98" s="184"/>
      <c r="DJT98" s="184"/>
      <c r="DJU98" s="184"/>
      <c r="DJV98" s="184"/>
      <c r="DJW98" s="184"/>
      <c r="DJX98" s="184"/>
      <c r="DJY98" s="184"/>
      <c r="DJZ98" s="184"/>
      <c r="DKA98" s="184"/>
      <c r="DKB98" s="184"/>
      <c r="DKC98" s="184"/>
      <c r="DKD98" s="184"/>
      <c r="DKE98" s="184"/>
      <c r="DKF98" s="184"/>
      <c r="DKG98" s="184"/>
      <c r="DKH98" s="184"/>
      <c r="DKI98" s="184"/>
      <c r="DKJ98" s="184"/>
      <c r="DKK98" s="184"/>
      <c r="DKL98" s="184"/>
      <c r="DKM98" s="184"/>
      <c r="DKN98" s="184"/>
      <c r="DKO98" s="184"/>
      <c r="DKP98" s="184"/>
      <c r="DKQ98" s="184"/>
      <c r="DKR98" s="184"/>
      <c r="DKS98" s="184"/>
      <c r="DKT98" s="184"/>
      <c r="DKU98" s="184"/>
      <c r="DKV98" s="184"/>
      <c r="DKW98" s="184"/>
      <c r="DKX98" s="184"/>
      <c r="DKY98" s="184"/>
      <c r="DKZ98" s="184"/>
      <c r="DLA98" s="184"/>
      <c r="DLB98" s="184"/>
      <c r="DLC98" s="184"/>
      <c r="DLD98" s="184"/>
      <c r="DLE98" s="184"/>
      <c r="DLF98" s="184"/>
      <c r="DLG98" s="184"/>
      <c r="DLH98" s="184"/>
      <c r="DLI98" s="184"/>
      <c r="DLJ98" s="184"/>
      <c r="DLK98" s="184"/>
      <c r="DLL98" s="184"/>
      <c r="DLM98" s="184"/>
      <c r="DLN98" s="184"/>
      <c r="DLO98" s="184"/>
      <c r="DLP98" s="184"/>
      <c r="DLQ98" s="184"/>
      <c r="DLR98" s="184"/>
      <c r="DLS98" s="184"/>
      <c r="DLT98" s="184"/>
      <c r="DLU98" s="184"/>
      <c r="DLV98" s="184"/>
      <c r="DLW98" s="184"/>
      <c r="DLX98" s="184"/>
      <c r="DLY98" s="184"/>
      <c r="DLZ98" s="184"/>
      <c r="DMA98" s="184"/>
      <c r="DMB98" s="184"/>
      <c r="DMC98" s="184"/>
      <c r="DMD98" s="184"/>
      <c r="DME98" s="184"/>
      <c r="DMF98" s="184"/>
      <c r="DMG98" s="184"/>
      <c r="DMH98" s="184"/>
      <c r="DMI98" s="184"/>
      <c r="DMJ98" s="184"/>
      <c r="DMK98" s="184"/>
      <c r="DML98" s="184"/>
      <c r="DMM98" s="184"/>
      <c r="DMN98" s="184"/>
      <c r="DMO98" s="184"/>
      <c r="DMP98" s="184"/>
      <c r="DMQ98" s="184"/>
      <c r="DMR98" s="184"/>
      <c r="DMS98" s="184"/>
      <c r="DMT98" s="184"/>
      <c r="DMU98" s="184"/>
      <c r="DMV98" s="184"/>
      <c r="DMW98" s="184"/>
      <c r="DMX98" s="184"/>
      <c r="DMY98" s="184"/>
      <c r="DMZ98" s="184"/>
      <c r="DNA98" s="184"/>
      <c r="DNB98" s="184"/>
      <c r="DNC98" s="184"/>
      <c r="DND98" s="184"/>
      <c r="DNE98" s="184"/>
      <c r="DNF98" s="184"/>
      <c r="DNG98" s="184"/>
      <c r="DNH98" s="184"/>
      <c r="DNI98" s="184"/>
      <c r="DNJ98" s="184"/>
      <c r="DNK98" s="184"/>
      <c r="DNL98" s="184"/>
      <c r="DNM98" s="184"/>
      <c r="DNN98" s="184"/>
      <c r="DNO98" s="184"/>
      <c r="DNP98" s="184"/>
      <c r="DNQ98" s="184"/>
      <c r="DNR98" s="184"/>
      <c r="DNS98" s="184"/>
      <c r="DNT98" s="184"/>
      <c r="DNU98" s="184"/>
      <c r="DNV98" s="184"/>
      <c r="DNW98" s="184"/>
      <c r="DNX98" s="184"/>
      <c r="DNY98" s="184"/>
      <c r="DNZ98" s="184"/>
      <c r="DOA98" s="184"/>
      <c r="DOB98" s="184"/>
      <c r="DOC98" s="184"/>
      <c r="DOD98" s="184"/>
      <c r="DOE98" s="184"/>
      <c r="DOF98" s="184"/>
      <c r="DOG98" s="184"/>
      <c r="DOH98" s="184"/>
      <c r="DOI98" s="184"/>
      <c r="DOJ98" s="184"/>
      <c r="DOK98" s="184"/>
      <c r="DOL98" s="184"/>
      <c r="DOM98" s="184"/>
      <c r="DON98" s="184"/>
      <c r="DOO98" s="184"/>
      <c r="DOP98" s="184"/>
      <c r="DOQ98" s="184"/>
      <c r="DOR98" s="184"/>
      <c r="DOS98" s="184"/>
      <c r="DOT98" s="184"/>
      <c r="DOU98" s="184"/>
      <c r="DOV98" s="184"/>
      <c r="DOW98" s="184"/>
      <c r="DOX98" s="184"/>
      <c r="DOY98" s="184"/>
      <c r="DOZ98" s="184"/>
      <c r="DPA98" s="184"/>
      <c r="DPB98" s="184"/>
      <c r="DPC98" s="184"/>
      <c r="DPD98" s="184"/>
      <c r="DPE98" s="184"/>
      <c r="DPF98" s="184"/>
      <c r="DPG98" s="184"/>
      <c r="DPH98" s="184"/>
      <c r="DPI98" s="184"/>
      <c r="DPJ98" s="184"/>
      <c r="DPK98" s="184"/>
      <c r="DPL98" s="184"/>
      <c r="DPM98" s="184"/>
      <c r="DPN98" s="184"/>
      <c r="DPO98" s="184"/>
      <c r="DPP98" s="184"/>
      <c r="DPQ98" s="184"/>
      <c r="DPR98" s="184"/>
      <c r="DPS98" s="184"/>
      <c r="DPT98" s="184"/>
      <c r="DPU98" s="184"/>
      <c r="DPV98" s="184"/>
      <c r="DPW98" s="184"/>
      <c r="DPX98" s="184"/>
      <c r="DPY98" s="184"/>
      <c r="DPZ98" s="184"/>
      <c r="DQA98" s="184"/>
      <c r="DQB98" s="184"/>
      <c r="DQC98" s="184"/>
      <c r="DQD98" s="184"/>
      <c r="DQE98" s="184"/>
      <c r="DQF98" s="184"/>
      <c r="DQG98" s="184"/>
      <c r="DQH98" s="184"/>
      <c r="DQI98" s="184"/>
      <c r="DQJ98" s="184"/>
      <c r="DQK98" s="184"/>
      <c r="DQL98" s="184"/>
      <c r="DQM98" s="184"/>
      <c r="DQN98" s="184"/>
      <c r="DQO98" s="184"/>
      <c r="DQP98" s="184"/>
      <c r="DQQ98" s="184"/>
      <c r="DQR98" s="184"/>
      <c r="DQS98" s="184"/>
      <c r="DQT98" s="184"/>
      <c r="DQU98" s="184"/>
      <c r="DQV98" s="184"/>
      <c r="DQW98" s="184"/>
      <c r="DQX98" s="184"/>
      <c r="DQY98" s="184"/>
      <c r="DQZ98" s="184"/>
      <c r="DRA98" s="184"/>
      <c r="DRB98" s="184"/>
      <c r="DRC98" s="184"/>
      <c r="DRD98" s="184"/>
      <c r="DRE98" s="184"/>
      <c r="DRF98" s="184"/>
      <c r="DRG98" s="184"/>
      <c r="DRH98" s="184"/>
      <c r="DRI98" s="184"/>
      <c r="DRJ98" s="184"/>
      <c r="DRK98" s="184"/>
      <c r="DRL98" s="184"/>
      <c r="DRM98" s="184"/>
      <c r="DRN98" s="184"/>
      <c r="DRO98" s="184"/>
      <c r="DRP98" s="184"/>
      <c r="DRQ98" s="184"/>
      <c r="DRR98" s="184"/>
      <c r="DRS98" s="184"/>
      <c r="DRT98" s="184"/>
      <c r="DRU98" s="184"/>
      <c r="DRV98" s="184"/>
      <c r="DRW98" s="184"/>
      <c r="DRX98" s="184"/>
      <c r="DRY98" s="184"/>
      <c r="DRZ98" s="184"/>
      <c r="DSA98" s="184"/>
      <c r="DSB98" s="184"/>
      <c r="DSC98" s="184"/>
      <c r="DSD98" s="184"/>
      <c r="DSE98" s="184"/>
      <c r="DSF98" s="184"/>
      <c r="DSG98" s="184"/>
      <c r="DSH98" s="184"/>
      <c r="DSI98" s="184"/>
      <c r="DSJ98" s="184"/>
      <c r="DSK98" s="184"/>
      <c r="DSL98" s="184"/>
      <c r="DSM98" s="184"/>
      <c r="DSN98" s="184"/>
      <c r="DSO98" s="184"/>
      <c r="DSP98" s="184"/>
      <c r="DSQ98" s="184"/>
      <c r="DSR98" s="184"/>
      <c r="DSS98" s="184"/>
      <c r="DST98" s="184"/>
      <c r="DSU98" s="184"/>
      <c r="DSV98" s="184"/>
      <c r="DSW98" s="184"/>
      <c r="DSX98" s="184"/>
      <c r="DSY98" s="184"/>
      <c r="DSZ98" s="184"/>
      <c r="DTA98" s="184"/>
      <c r="DTB98" s="184"/>
      <c r="DTC98" s="184"/>
      <c r="DTD98" s="184"/>
      <c r="DTE98" s="184"/>
      <c r="DTF98" s="184"/>
      <c r="DTG98" s="184"/>
      <c r="DTH98" s="184"/>
      <c r="DTI98" s="184"/>
      <c r="DTJ98" s="184"/>
      <c r="DTK98" s="184"/>
      <c r="DTL98" s="184"/>
      <c r="DTM98" s="184"/>
      <c r="DTN98" s="184"/>
      <c r="DTO98" s="184"/>
      <c r="DTP98" s="184"/>
      <c r="DTQ98" s="184"/>
      <c r="DTR98" s="184"/>
      <c r="DTS98" s="184"/>
      <c r="DTT98" s="184"/>
      <c r="DTU98" s="184"/>
      <c r="DTV98" s="184"/>
      <c r="DTW98" s="184"/>
      <c r="DTX98" s="184"/>
      <c r="DTY98" s="184"/>
      <c r="DTZ98" s="184"/>
      <c r="DUA98" s="184"/>
      <c r="DUB98" s="184"/>
      <c r="DUC98" s="184"/>
      <c r="DUD98" s="184"/>
      <c r="DUE98" s="184"/>
      <c r="DUF98" s="184"/>
      <c r="DUG98" s="184"/>
      <c r="DUH98" s="184"/>
      <c r="DUI98" s="184"/>
      <c r="DUJ98" s="184"/>
      <c r="DUK98" s="184"/>
      <c r="DUL98" s="184"/>
      <c r="DUM98" s="184"/>
      <c r="DUN98" s="184"/>
      <c r="DUO98" s="184"/>
      <c r="DUP98" s="184"/>
      <c r="DUQ98" s="184"/>
      <c r="DUR98" s="184"/>
      <c r="DUS98" s="184"/>
      <c r="DUT98" s="184"/>
      <c r="DUU98" s="184"/>
      <c r="DUV98" s="184"/>
      <c r="DUW98" s="184"/>
      <c r="DUX98" s="184"/>
      <c r="DUY98" s="184"/>
      <c r="DUZ98" s="184"/>
      <c r="DVA98" s="184"/>
      <c r="DVB98" s="184"/>
      <c r="DVC98" s="184"/>
      <c r="DVD98" s="184"/>
      <c r="DVE98" s="184"/>
      <c r="DVF98" s="184"/>
      <c r="DVG98" s="184"/>
      <c r="DVH98" s="184"/>
      <c r="DVI98" s="184"/>
      <c r="DVJ98" s="184"/>
      <c r="DVK98" s="184"/>
      <c r="DVL98" s="184"/>
      <c r="DVM98" s="184"/>
      <c r="DVN98" s="184"/>
      <c r="DVO98" s="184"/>
      <c r="DVP98" s="184"/>
      <c r="DVQ98" s="184"/>
      <c r="DVR98" s="184"/>
      <c r="DVS98" s="184"/>
      <c r="DVT98" s="184"/>
      <c r="DVU98" s="184"/>
      <c r="DVV98" s="184"/>
      <c r="DVW98" s="184"/>
      <c r="DVX98" s="184"/>
      <c r="DVY98" s="184"/>
      <c r="DVZ98" s="184"/>
      <c r="DWA98" s="184"/>
      <c r="DWB98" s="184"/>
      <c r="DWC98" s="184"/>
      <c r="DWD98" s="184"/>
      <c r="DWE98" s="184"/>
      <c r="DWF98" s="184"/>
      <c r="DWG98" s="184"/>
      <c r="DWH98" s="184"/>
      <c r="DWI98" s="184"/>
      <c r="DWJ98" s="184"/>
      <c r="DWK98" s="184"/>
      <c r="DWL98" s="184"/>
      <c r="DWM98" s="184"/>
      <c r="DWN98" s="184"/>
      <c r="DWO98" s="184"/>
      <c r="DWP98" s="184"/>
      <c r="DWQ98" s="184"/>
      <c r="DWR98" s="184"/>
      <c r="DWS98" s="184"/>
      <c r="DWT98" s="184"/>
      <c r="DWU98" s="184"/>
      <c r="DWV98" s="184"/>
      <c r="DWW98" s="184"/>
      <c r="DWX98" s="184"/>
      <c r="DWY98" s="184"/>
      <c r="DWZ98" s="184"/>
      <c r="DXA98" s="184"/>
      <c r="DXB98" s="184"/>
      <c r="DXC98" s="184"/>
      <c r="DXD98" s="184"/>
      <c r="DXE98" s="184"/>
      <c r="DXF98" s="184"/>
      <c r="DXG98" s="184"/>
      <c r="DXH98" s="184"/>
      <c r="DXI98" s="184"/>
      <c r="DXJ98" s="184"/>
      <c r="DXK98" s="184"/>
      <c r="DXL98" s="184"/>
      <c r="DXM98" s="184"/>
      <c r="DXN98" s="184"/>
      <c r="DXO98" s="184"/>
      <c r="DXP98" s="184"/>
      <c r="DXQ98" s="184"/>
      <c r="DXR98" s="184"/>
      <c r="DXS98" s="184"/>
      <c r="DXT98" s="184"/>
      <c r="DXU98" s="184"/>
      <c r="DXV98" s="184"/>
      <c r="DXW98" s="184"/>
      <c r="DXX98" s="184"/>
      <c r="DXY98" s="184"/>
      <c r="DXZ98" s="184"/>
      <c r="DYA98" s="184"/>
      <c r="DYB98" s="184"/>
      <c r="DYC98" s="184"/>
      <c r="DYD98" s="184"/>
      <c r="DYE98" s="184"/>
      <c r="DYF98" s="184"/>
      <c r="DYG98" s="184"/>
      <c r="DYH98" s="184"/>
      <c r="DYI98" s="184"/>
      <c r="DYJ98" s="184"/>
      <c r="DYK98" s="184"/>
      <c r="DYL98" s="184"/>
      <c r="DYM98" s="184"/>
      <c r="DYN98" s="184"/>
      <c r="DYO98" s="184"/>
      <c r="DYP98" s="184"/>
      <c r="DYQ98" s="184"/>
      <c r="DYR98" s="184"/>
      <c r="DYS98" s="184"/>
      <c r="DYT98" s="184"/>
      <c r="DYU98" s="184"/>
      <c r="DYV98" s="184"/>
      <c r="DYW98" s="184"/>
      <c r="DYX98" s="184"/>
      <c r="DYY98" s="184"/>
      <c r="DYZ98" s="184"/>
      <c r="DZA98" s="184"/>
      <c r="DZB98" s="184"/>
      <c r="DZC98" s="184"/>
      <c r="DZD98" s="184"/>
      <c r="DZE98" s="184"/>
      <c r="DZF98" s="184"/>
      <c r="DZG98" s="184"/>
      <c r="DZH98" s="184"/>
      <c r="DZI98" s="184"/>
      <c r="DZJ98" s="184"/>
      <c r="DZK98" s="184"/>
      <c r="DZL98" s="184"/>
      <c r="DZM98" s="184"/>
      <c r="DZN98" s="184"/>
      <c r="DZO98" s="184"/>
      <c r="DZP98" s="184"/>
      <c r="DZQ98" s="184"/>
      <c r="DZR98" s="184"/>
      <c r="DZS98" s="184"/>
      <c r="DZT98" s="184"/>
      <c r="DZU98" s="184"/>
      <c r="DZV98" s="184"/>
      <c r="DZW98" s="184"/>
      <c r="DZX98" s="184"/>
      <c r="DZY98" s="184"/>
      <c r="DZZ98" s="184"/>
      <c r="EAA98" s="184"/>
      <c r="EAB98" s="184"/>
      <c r="EAC98" s="184"/>
      <c r="EAD98" s="184"/>
      <c r="EAE98" s="184"/>
      <c r="EAF98" s="184"/>
      <c r="EAG98" s="184"/>
      <c r="EAH98" s="184"/>
      <c r="EAI98" s="184"/>
      <c r="EAJ98" s="184"/>
      <c r="EAK98" s="184"/>
      <c r="EAL98" s="184"/>
      <c r="EAM98" s="184"/>
      <c r="EAN98" s="184"/>
      <c r="EAO98" s="184"/>
      <c r="EAP98" s="184"/>
      <c r="EAQ98" s="184"/>
      <c r="EAR98" s="184"/>
      <c r="EAS98" s="184"/>
      <c r="EAT98" s="184"/>
      <c r="EAU98" s="184"/>
      <c r="EAV98" s="184"/>
      <c r="EAW98" s="184"/>
      <c r="EAX98" s="184"/>
      <c r="EAY98" s="184"/>
      <c r="EAZ98" s="184"/>
      <c r="EBA98" s="184"/>
      <c r="EBB98" s="184"/>
      <c r="EBC98" s="184"/>
      <c r="EBD98" s="184"/>
      <c r="EBE98" s="184"/>
      <c r="EBF98" s="184"/>
      <c r="EBG98" s="184"/>
      <c r="EBH98" s="184"/>
      <c r="EBI98" s="184"/>
      <c r="EBJ98" s="184"/>
      <c r="EBK98" s="184"/>
      <c r="EBL98" s="184"/>
      <c r="EBM98" s="184"/>
      <c r="EBN98" s="184"/>
      <c r="EBO98" s="184"/>
      <c r="EBP98" s="184"/>
      <c r="EBQ98" s="184"/>
      <c r="EBR98" s="184"/>
      <c r="EBS98" s="184"/>
      <c r="EBT98" s="184"/>
      <c r="EBU98" s="184"/>
      <c r="EBV98" s="184"/>
      <c r="EBW98" s="184"/>
      <c r="EBX98" s="184"/>
      <c r="EBY98" s="184"/>
      <c r="EBZ98" s="184"/>
      <c r="ECA98" s="184"/>
      <c r="ECB98" s="184"/>
      <c r="ECC98" s="184"/>
      <c r="ECD98" s="184"/>
      <c r="ECE98" s="184"/>
      <c r="ECF98" s="184"/>
      <c r="ECG98" s="184"/>
      <c r="ECH98" s="184"/>
      <c r="ECI98" s="184"/>
      <c r="ECJ98" s="184"/>
      <c r="ECK98" s="184"/>
      <c r="ECL98" s="184"/>
      <c r="ECM98" s="184"/>
      <c r="ECN98" s="184"/>
      <c r="ECO98" s="184"/>
      <c r="ECP98" s="184"/>
      <c r="ECQ98" s="184"/>
      <c r="ECR98" s="184"/>
      <c r="ECS98" s="184"/>
      <c r="ECT98" s="184"/>
      <c r="ECU98" s="184"/>
      <c r="ECV98" s="184"/>
      <c r="ECW98" s="184"/>
      <c r="ECX98" s="184"/>
      <c r="ECY98" s="184"/>
      <c r="ECZ98" s="184"/>
      <c r="EDA98" s="184"/>
      <c r="EDB98" s="184"/>
      <c r="EDC98" s="184"/>
      <c r="EDD98" s="184"/>
      <c r="EDE98" s="184"/>
      <c r="EDF98" s="184"/>
      <c r="EDG98" s="184"/>
      <c r="EDH98" s="184"/>
      <c r="EDI98" s="184"/>
      <c r="EDJ98" s="184"/>
      <c r="EDK98" s="184"/>
      <c r="EDL98" s="184"/>
      <c r="EDM98" s="184"/>
      <c r="EDN98" s="184"/>
      <c r="EDO98" s="184"/>
      <c r="EDP98" s="184"/>
      <c r="EDQ98" s="184"/>
      <c r="EDR98" s="184"/>
      <c r="EDS98" s="184"/>
      <c r="EDT98" s="184"/>
      <c r="EDU98" s="184"/>
      <c r="EDV98" s="184"/>
      <c r="EDW98" s="184"/>
      <c r="EDX98" s="184"/>
      <c r="EDY98" s="184"/>
      <c r="EDZ98" s="184"/>
      <c r="EEA98" s="184"/>
      <c r="EEB98" s="184"/>
      <c r="EEC98" s="184"/>
      <c r="EED98" s="184"/>
      <c r="EEE98" s="184"/>
      <c r="EEF98" s="184"/>
      <c r="EEG98" s="184"/>
      <c r="EEH98" s="184"/>
      <c r="EEI98" s="184"/>
      <c r="EEJ98" s="184"/>
      <c r="EEK98" s="184"/>
      <c r="EEL98" s="184"/>
      <c r="EEM98" s="184"/>
      <c r="EEN98" s="184"/>
      <c r="EEO98" s="184"/>
      <c r="EEP98" s="184"/>
      <c r="EEQ98" s="184"/>
      <c r="EER98" s="184"/>
      <c r="EES98" s="184"/>
      <c r="EET98" s="184"/>
      <c r="EEU98" s="184"/>
      <c r="EEV98" s="184"/>
      <c r="EEW98" s="184"/>
      <c r="EEX98" s="184"/>
      <c r="EEY98" s="184"/>
      <c r="EEZ98" s="184"/>
      <c r="EFA98" s="184"/>
      <c r="EFB98" s="184"/>
      <c r="EFC98" s="184"/>
      <c r="EFD98" s="184"/>
      <c r="EFE98" s="184"/>
      <c r="EFF98" s="184"/>
      <c r="EFG98" s="184"/>
      <c r="EFH98" s="184"/>
      <c r="EFI98" s="184"/>
      <c r="EFJ98" s="184"/>
      <c r="EFK98" s="184"/>
      <c r="EFL98" s="184"/>
      <c r="EFM98" s="184"/>
      <c r="EFN98" s="184"/>
      <c r="EFO98" s="184"/>
      <c r="EFP98" s="184"/>
      <c r="EFQ98" s="184"/>
      <c r="EFR98" s="184"/>
      <c r="EFS98" s="184"/>
      <c r="EFT98" s="184"/>
      <c r="EFU98" s="184"/>
      <c r="EFV98" s="184"/>
      <c r="EFW98" s="184"/>
      <c r="EFX98" s="184"/>
      <c r="EFY98" s="184"/>
      <c r="EFZ98" s="184"/>
      <c r="EGA98" s="184"/>
      <c r="EGB98" s="184"/>
      <c r="EGC98" s="184"/>
      <c r="EGD98" s="184"/>
      <c r="EGE98" s="184"/>
      <c r="EGF98" s="184"/>
      <c r="EGG98" s="184"/>
      <c r="EGH98" s="184"/>
      <c r="EGI98" s="184"/>
      <c r="EGJ98" s="184"/>
      <c r="EGK98" s="184"/>
      <c r="EGL98" s="184"/>
      <c r="EGM98" s="184"/>
      <c r="EGN98" s="184"/>
      <c r="EGO98" s="184"/>
      <c r="EGP98" s="184"/>
      <c r="EGQ98" s="184"/>
      <c r="EGR98" s="184"/>
      <c r="EGS98" s="184"/>
      <c r="EGT98" s="184"/>
      <c r="EGU98" s="184"/>
      <c r="EGV98" s="184"/>
      <c r="EGW98" s="184"/>
      <c r="EGX98" s="184"/>
      <c r="EGY98" s="184"/>
      <c r="EGZ98" s="184"/>
      <c r="EHA98" s="184"/>
      <c r="EHB98" s="184"/>
      <c r="EHC98" s="184"/>
      <c r="EHD98" s="184"/>
      <c r="EHE98" s="184"/>
      <c r="EHF98" s="184"/>
      <c r="EHG98" s="184"/>
      <c r="EHH98" s="184"/>
      <c r="EHI98" s="184"/>
      <c r="EHJ98" s="184"/>
      <c r="EHK98" s="184"/>
      <c r="EHL98" s="184"/>
      <c r="EHM98" s="184"/>
      <c r="EHN98" s="184"/>
      <c r="EHO98" s="184"/>
      <c r="EHP98" s="184"/>
      <c r="EHQ98" s="184"/>
      <c r="EHR98" s="184"/>
      <c r="EHS98" s="184"/>
      <c r="EHT98" s="184"/>
      <c r="EHU98" s="184"/>
      <c r="EHV98" s="184"/>
      <c r="EHW98" s="184"/>
      <c r="EHX98" s="184"/>
      <c r="EHY98" s="184"/>
      <c r="EHZ98" s="184"/>
      <c r="EIA98" s="184"/>
      <c r="EIB98" s="184"/>
      <c r="EIC98" s="184"/>
      <c r="EID98" s="184"/>
      <c r="EIE98" s="184"/>
      <c r="EIF98" s="184"/>
      <c r="EIG98" s="184"/>
      <c r="EIH98" s="184"/>
      <c r="EII98" s="184"/>
      <c r="EIJ98" s="184"/>
      <c r="EIK98" s="184"/>
      <c r="EIL98" s="184"/>
      <c r="EIM98" s="184"/>
      <c r="EIN98" s="184"/>
      <c r="EIO98" s="184"/>
      <c r="EIP98" s="184"/>
      <c r="EIQ98" s="184"/>
      <c r="EIR98" s="184"/>
      <c r="EIS98" s="184"/>
      <c r="EIT98" s="184"/>
      <c r="EIU98" s="184"/>
      <c r="EIV98" s="184"/>
      <c r="EIW98" s="184"/>
      <c r="EIX98" s="184"/>
      <c r="EIY98" s="184"/>
      <c r="EIZ98" s="184"/>
      <c r="EJA98" s="184"/>
      <c r="EJB98" s="184"/>
      <c r="EJC98" s="184"/>
      <c r="EJD98" s="184"/>
      <c r="EJE98" s="184"/>
      <c r="EJF98" s="184"/>
      <c r="EJG98" s="184"/>
      <c r="EJH98" s="184"/>
      <c r="EJI98" s="184"/>
      <c r="EJJ98" s="184"/>
      <c r="EJK98" s="184"/>
      <c r="EJL98" s="184"/>
      <c r="EJM98" s="184"/>
      <c r="EJN98" s="184"/>
      <c r="EJO98" s="184"/>
      <c r="EJP98" s="184"/>
      <c r="EJQ98" s="184"/>
      <c r="EJR98" s="184"/>
      <c r="EJS98" s="184"/>
      <c r="EJT98" s="184"/>
      <c r="EJU98" s="184"/>
      <c r="EJV98" s="184"/>
      <c r="EJW98" s="184"/>
      <c r="EJX98" s="184"/>
      <c r="EJY98" s="184"/>
      <c r="EJZ98" s="184"/>
      <c r="EKA98" s="184"/>
      <c r="EKB98" s="184"/>
      <c r="EKC98" s="184"/>
      <c r="EKD98" s="184"/>
      <c r="EKE98" s="184"/>
      <c r="EKF98" s="184"/>
      <c r="EKG98" s="184"/>
      <c r="EKH98" s="184"/>
      <c r="EKI98" s="184"/>
      <c r="EKJ98" s="184"/>
      <c r="EKK98" s="184"/>
      <c r="EKL98" s="184"/>
      <c r="EKM98" s="184"/>
      <c r="EKN98" s="184"/>
      <c r="EKO98" s="184"/>
      <c r="EKP98" s="184"/>
      <c r="EKQ98" s="184"/>
      <c r="EKR98" s="184"/>
      <c r="EKS98" s="184"/>
      <c r="EKT98" s="184"/>
      <c r="EKU98" s="184"/>
      <c r="EKV98" s="184"/>
      <c r="EKW98" s="184"/>
      <c r="EKX98" s="184"/>
      <c r="EKY98" s="184"/>
      <c r="EKZ98" s="184"/>
      <c r="ELA98" s="184"/>
      <c r="ELB98" s="184"/>
      <c r="ELC98" s="184"/>
      <c r="ELD98" s="184"/>
      <c r="ELE98" s="184"/>
      <c r="ELF98" s="184"/>
      <c r="ELG98" s="184"/>
      <c r="ELH98" s="184"/>
      <c r="ELI98" s="184"/>
      <c r="ELJ98" s="184"/>
      <c r="ELK98" s="184"/>
      <c r="ELL98" s="184"/>
      <c r="ELM98" s="184"/>
      <c r="ELN98" s="184"/>
      <c r="ELO98" s="184"/>
      <c r="ELP98" s="184"/>
      <c r="ELQ98" s="184"/>
      <c r="ELR98" s="184"/>
      <c r="ELS98" s="184"/>
      <c r="ELT98" s="184"/>
      <c r="ELU98" s="184"/>
      <c r="ELV98" s="184"/>
      <c r="ELW98" s="184"/>
      <c r="ELX98" s="184"/>
      <c r="ELY98" s="184"/>
      <c r="ELZ98" s="184"/>
      <c r="EMA98" s="184"/>
      <c r="EMB98" s="184"/>
      <c r="EMC98" s="184"/>
      <c r="EMD98" s="184"/>
      <c r="EME98" s="184"/>
      <c r="EMF98" s="184"/>
      <c r="EMG98" s="184"/>
      <c r="EMH98" s="184"/>
      <c r="EMI98" s="184"/>
      <c r="EMJ98" s="184"/>
      <c r="EMK98" s="184"/>
      <c r="EML98" s="184"/>
      <c r="EMM98" s="184"/>
      <c r="EMN98" s="184"/>
      <c r="EMO98" s="184"/>
      <c r="EMP98" s="184"/>
      <c r="EMQ98" s="184"/>
      <c r="EMR98" s="184"/>
      <c r="EMS98" s="184"/>
      <c r="EMT98" s="184"/>
      <c r="EMU98" s="184"/>
      <c r="EMV98" s="184"/>
      <c r="EMW98" s="184"/>
      <c r="EMX98" s="184"/>
      <c r="EMY98" s="184"/>
      <c r="EMZ98" s="184"/>
      <c r="ENA98" s="184"/>
      <c r="ENB98" s="184"/>
      <c r="ENC98" s="184"/>
      <c r="END98" s="184"/>
      <c r="ENE98" s="184"/>
      <c r="ENF98" s="184"/>
      <c r="ENG98" s="184"/>
      <c r="ENH98" s="184"/>
      <c r="ENI98" s="184"/>
      <c r="ENJ98" s="184"/>
      <c r="ENK98" s="184"/>
      <c r="ENL98" s="184"/>
      <c r="ENM98" s="184"/>
      <c r="ENN98" s="184"/>
      <c r="ENO98" s="184"/>
      <c r="ENP98" s="184"/>
      <c r="ENQ98" s="184"/>
      <c r="ENR98" s="184"/>
      <c r="ENS98" s="184"/>
      <c r="ENT98" s="184"/>
      <c r="ENU98" s="184"/>
      <c r="ENV98" s="184"/>
      <c r="ENW98" s="184"/>
      <c r="ENX98" s="184"/>
      <c r="ENY98" s="184"/>
      <c r="ENZ98" s="184"/>
      <c r="EOA98" s="184"/>
      <c r="EOB98" s="184"/>
      <c r="EOC98" s="184"/>
      <c r="EOD98" s="184"/>
      <c r="EOE98" s="184"/>
      <c r="EOF98" s="184"/>
      <c r="EOG98" s="184"/>
      <c r="EOH98" s="184"/>
      <c r="EOI98" s="184"/>
      <c r="EOJ98" s="184"/>
      <c r="EOK98" s="184"/>
      <c r="EOL98" s="184"/>
      <c r="EOM98" s="184"/>
      <c r="EON98" s="184"/>
      <c r="EOO98" s="184"/>
      <c r="EOP98" s="184"/>
      <c r="EOQ98" s="184"/>
      <c r="EOR98" s="184"/>
      <c r="EOS98" s="184"/>
      <c r="EOT98" s="184"/>
      <c r="EOU98" s="184"/>
      <c r="EOV98" s="184"/>
      <c r="EOW98" s="184"/>
      <c r="EOX98" s="184"/>
      <c r="EOY98" s="184"/>
      <c r="EOZ98" s="184"/>
      <c r="EPA98" s="184"/>
      <c r="EPB98" s="184"/>
      <c r="EPC98" s="184"/>
      <c r="EPD98" s="184"/>
      <c r="EPE98" s="184"/>
      <c r="EPF98" s="184"/>
      <c r="EPG98" s="184"/>
      <c r="EPH98" s="184"/>
      <c r="EPI98" s="184"/>
      <c r="EPJ98" s="184"/>
      <c r="EPK98" s="184"/>
      <c r="EPL98" s="184"/>
      <c r="EPM98" s="184"/>
      <c r="EPN98" s="184"/>
      <c r="EPO98" s="184"/>
      <c r="EPP98" s="184"/>
      <c r="EPQ98" s="184"/>
      <c r="EPR98" s="184"/>
      <c r="EPS98" s="184"/>
      <c r="EPT98" s="184"/>
      <c r="EPU98" s="184"/>
      <c r="EPV98" s="184"/>
      <c r="EPW98" s="184"/>
      <c r="EPX98" s="184"/>
      <c r="EPY98" s="184"/>
      <c r="EPZ98" s="184"/>
      <c r="EQA98" s="184"/>
      <c r="EQB98" s="184"/>
      <c r="EQC98" s="184"/>
      <c r="EQD98" s="184"/>
      <c r="EQE98" s="184"/>
      <c r="EQF98" s="184"/>
      <c r="EQG98" s="184"/>
      <c r="EQH98" s="184"/>
      <c r="EQI98" s="184"/>
      <c r="EQJ98" s="184"/>
      <c r="EQK98" s="184"/>
      <c r="EQL98" s="184"/>
      <c r="EQM98" s="184"/>
      <c r="EQN98" s="184"/>
      <c r="EQO98" s="184"/>
      <c r="EQP98" s="184"/>
      <c r="EQQ98" s="184"/>
      <c r="EQR98" s="184"/>
      <c r="EQS98" s="184"/>
      <c r="EQT98" s="184"/>
      <c r="EQU98" s="184"/>
      <c r="EQV98" s="184"/>
      <c r="EQW98" s="184"/>
      <c r="EQX98" s="184"/>
      <c r="EQY98" s="184"/>
      <c r="EQZ98" s="184"/>
      <c r="ERA98" s="184"/>
      <c r="ERB98" s="184"/>
      <c r="ERC98" s="184"/>
      <c r="ERD98" s="184"/>
      <c r="ERE98" s="184"/>
      <c r="ERF98" s="184"/>
      <c r="ERG98" s="184"/>
      <c r="ERH98" s="184"/>
      <c r="ERI98" s="184"/>
      <c r="ERJ98" s="184"/>
      <c r="ERK98" s="184"/>
      <c r="ERL98" s="184"/>
      <c r="ERM98" s="184"/>
      <c r="ERN98" s="184"/>
      <c r="ERO98" s="184"/>
      <c r="ERP98" s="184"/>
      <c r="ERQ98" s="184"/>
      <c r="ERR98" s="184"/>
      <c r="ERS98" s="184"/>
      <c r="ERT98" s="184"/>
      <c r="ERU98" s="184"/>
      <c r="ERV98" s="184"/>
      <c r="ERW98" s="184"/>
      <c r="ERX98" s="184"/>
      <c r="ERY98" s="184"/>
      <c r="ERZ98" s="184"/>
      <c r="ESA98" s="184"/>
      <c r="ESB98" s="184"/>
      <c r="ESC98" s="184"/>
      <c r="ESD98" s="184"/>
      <c r="ESE98" s="184"/>
      <c r="ESF98" s="184"/>
      <c r="ESG98" s="184"/>
      <c r="ESH98" s="184"/>
      <c r="ESI98" s="184"/>
      <c r="ESJ98" s="184"/>
      <c r="ESK98" s="184"/>
      <c r="ESL98" s="184"/>
      <c r="ESM98" s="184"/>
      <c r="ESN98" s="184"/>
      <c r="ESO98" s="184"/>
      <c r="ESP98" s="184"/>
      <c r="ESQ98" s="184"/>
      <c r="ESR98" s="184"/>
      <c r="ESS98" s="184"/>
      <c r="EST98" s="184"/>
      <c r="ESU98" s="184"/>
      <c r="ESV98" s="184"/>
      <c r="ESW98" s="184"/>
      <c r="ESX98" s="184"/>
      <c r="ESY98" s="184"/>
      <c r="ESZ98" s="184"/>
      <c r="ETA98" s="184"/>
      <c r="ETB98" s="184"/>
      <c r="ETC98" s="184"/>
      <c r="ETD98" s="184"/>
      <c r="ETE98" s="184"/>
      <c r="ETF98" s="184"/>
      <c r="ETG98" s="184"/>
      <c r="ETH98" s="184"/>
      <c r="ETI98" s="184"/>
      <c r="ETJ98" s="184"/>
      <c r="ETK98" s="184"/>
      <c r="ETL98" s="184"/>
      <c r="ETM98" s="184"/>
      <c r="ETN98" s="184"/>
      <c r="ETO98" s="184"/>
      <c r="ETP98" s="184"/>
      <c r="ETQ98" s="184"/>
      <c r="ETR98" s="184"/>
      <c r="ETS98" s="184"/>
      <c r="ETT98" s="184"/>
      <c r="ETU98" s="184"/>
      <c r="ETV98" s="184"/>
      <c r="ETW98" s="184"/>
      <c r="ETX98" s="184"/>
      <c r="ETY98" s="184"/>
      <c r="ETZ98" s="184"/>
      <c r="EUA98" s="184"/>
      <c r="EUB98" s="184"/>
      <c r="EUC98" s="184"/>
      <c r="EUD98" s="184"/>
      <c r="EUE98" s="184"/>
      <c r="EUF98" s="184"/>
      <c r="EUG98" s="184"/>
      <c r="EUH98" s="184"/>
      <c r="EUI98" s="184"/>
      <c r="EUJ98" s="184"/>
      <c r="EUK98" s="184"/>
      <c r="EUL98" s="184"/>
      <c r="EUM98" s="184"/>
      <c r="EUN98" s="184"/>
      <c r="EUO98" s="184"/>
      <c r="EUP98" s="184"/>
      <c r="EUQ98" s="184"/>
      <c r="EUR98" s="184"/>
      <c r="EUS98" s="184"/>
      <c r="EUT98" s="184"/>
      <c r="EUU98" s="184"/>
      <c r="EUV98" s="184"/>
      <c r="EUW98" s="184"/>
      <c r="EUX98" s="184"/>
      <c r="EUY98" s="184"/>
      <c r="EUZ98" s="184"/>
      <c r="EVA98" s="184"/>
      <c r="EVB98" s="184"/>
      <c r="EVC98" s="184"/>
      <c r="EVD98" s="184"/>
      <c r="EVE98" s="184"/>
      <c r="EVF98" s="184"/>
      <c r="EVG98" s="184"/>
      <c r="EVH98" s="184"/>
      <c r="EVI98" s="184"/>
      <c r="EVJ98" s="184"/>
      <c r="EVK98" s="184"/>
      <c r="EVL98" s="184"/>
      <c r="EVM98" s="184"/>
      <c r="EVN98" s="184"/>
      <c r="EVO98" s="184"/>
      <c r="EVP98" s="184"/>
      <c r="EVQ98" s="184"/>
      <c r="EVR98" s="184"/>
      <c r="EVS98" s="184"/>
      <c r="EVT98" s="184"/>
      <c r="EVU98" s="184"/>
      <c r="EVV98" s="184"/>
      <c r="EVW98" s="184"/>
      <c r="EVX98" s="184"/>
      <c r="EVY98" s="184"/>
      <c r="EVZ98" s="184"/>
      <c r="EWA98" s="184"/>
      <c r="EWB98" s="184"/>
      <c r="EWC98" s="184"/>
      <c r="EWD98" s="184"/>
      <c r="EWE98" s="184"/>
      <c r="EWF98" s="184"/>
      <c r="EWG98" s="184"/>
      <c r="EWH98" s="184"/>
      <c r="EWI98" s="184"/>
      <c r="EWJ98" s="184"/>
      <c r="EWK98" s="184"/>
      <c r="EWL98" s="184"/>
      <c r="EWM98" s="184"/>
      <c r="EWN98" s="184"/>
      <c r="EWO98" s="184"/>
      <c r="EWP98" s="184"/>
      <c r="EWQ98" s="184"/>
      <c r="EWR98" s="184"/>
      <c r="EWS98" s="184"/>
      <c r="EWT98" s="184"/>
      <c r="EWU98" s="184"/>
      <c r="EWV98" s="184"/>
      <c r="EWW98" s="184"/>
      <c r="EWX98" s="184"/>
      <c r="EWY98" s="184"/>
      <c r="EWZ98" s="184"/>
      <c r="EXA98" s="184"/>
      <c r="EXB98" s="184"/>
      <c r="EXC98" s="184"/>
      <c r="EXD98" s="184"/>
      <c r="EXE98" s="184"/>
      <c r="EXF98" s="184"/>
      <c r="EXG98" s="184"/>
      <c r="EXH98" s="184"/>
      <c r="EXI98" s="184"/>
      <c r="EXJ98" s="184"/>
      <c r="EXK98" s="184"/>
      <c r="EXL98" s="184"/>
      <c r="EXM98" s="184"/>
      <c r="EXN98" s="184"/>
      <c r="EXO98" s="184"/>
      <c r="EXP98" s="184"/>
      <c r="EXQ98" s="184"/>
      <c r="EXR98" s="184"/>
      <c r="EXS98" s="184"/>
      <c r="EXT98" s="184"/>
      <c r="EXU98" s="184"/>
      <c r="EXV98" s="184"/>
      <c r="EXW98" s="184"/>
      <c r="EXX98" s="184"/>
      <c r="EXY98" s="184"/>
      <c r="EXZ98" s="184"/>
      <c r="EYA98" s="184"/>
      <c r="EYB98" s="184"/>
      <c r="EYC98" s="184"/>
      <c r="EYD98" s="184"/>
      <c r="EYE98" s="184"/>
      <c r="EYF98" s="184"/>
      <c r="EYG98" s="184"/>
      <c r="EYH98" s="184"/>
      <c r="EYI98" s="184"/>
      <c r="EYJ98" s="184"/>
      <c r="EYK98" s="184"/>
      <c r="EYL98" s="184"/>
      <c r="EYM98" s="184"/>
      <c r="EYN98" s="184"/>
      <c r="EYO98" s="184"/>
      <c r="EYP98" s="184"/>
      <c r="EYQ98" s="184"/>
      <c r="EYR98" s="184"/>
      <c r="EYS98" s="184"/>
      <c r="EYT98" s="184"/>
      <c r="EYU98" s="184"/>
      <c r="EYV98" s="184"/>
      <c r="EYW98" s="184"/>
      <c r="EYX98" s="184"/>
      <c r="EYY98" s="184"/>
      <c r="EYZ98" s="184"/>
      <c r="EZA98" s="184"/>
      <c r="EZB98" s="184"/>
      <c r="EZC98" s="184"/>
      <c r="EZD98" s="184"/>
      <c r="EZE98" s="184"/>
      <c r="EZF98" s="184"/>
      <c r="EZG98" s="184"/>
      <c r="EZH98" s="184"/>
      <c r="EZI98" s="184"/>
      <c r="EZJ98" s="184"/>
      <c r="EZK98" s="184"/>
      <c r="EZL98" s="184"/>
      <c r="EZM98" s="184"/>
      <c r="EZN98" s="184"/>
      <c r="EZO98" s="184"/>
      <c r="EZP98" s="184"/>
      <c r="EZQ98" s="184"/>
      <c r="EZR98" s="184"/>
      <c r="EZS98" s="184"/>
      <c r="EZT98" s="184"/>
      <c r="EZU98" s="184"/>
      <c r="EZV98" s="184"/>
      <c r="EZW98" s="184"/>
      <c r="EZX98" s="184"/>
      <c r="EZY98" s="184"/>
      <c r="EZZ98" s="184"/>
      <c r="FAA98" s="184"/>
      <c r="FAB98" s="184"/>
      <c r="FAC98" s="184"/>
      <c r="FAD98" s="184"/>
      <c r="FAE98" s="184"/>
      <c r="FAF98" s="184"/>
      <c r="FAG98" s="184"/>
      <c r="FAH98" s="184"/>
      <c r="FAI98" s="184"/>
      <c r="FAJ98" s="184"/>
      <c r="FAK98" s="184"/>
      <c r="FAL98" s="184"/>
      <c r="FAM98" s="184"/>
      <c r="FAN98" s="184"/>
      <c r="FAO98" s="184"/>
      <c r="FAP98" s="184"/>
      <c r="FAQ98" s="184"/>
      <c r="FAR98" s="184"/>
      <c r="FAS98" s="184"/>
      <c r="FAT98" s="184"/>
      <c r="FAU98" s="184"/>
      <c r="FAV98" s="184"/>
      <c r="FAW98" s="184"/>
      <c r="FAX98" s="184"/>
      <c r="FAY98" s="184"/>
      <c r="FAZ98" s="184"/>
      <c r="FBA98" s="184"/>
      <c r="FBB98" s="184"/>
      <c r="FBC98" s="184"/>
      <c r="FBD98" s="184"/>
      <c r="FBE98" s="184"/>
      <c r="FBF98" s="184"/>
      <c r="FBG98" s="184"/>
      <c r="FBH98" s="184"/>
      <c r="FBI98" s="184"/>
      <c r="FBJ98" s="184"/>
      <c r="FBK98" s="184"/>
      <c r="FBL98" s="184"/>
      <c r="FBM98" s="184"/>
      <c r="FBN98" s="184"/>
      <c r="FBO98" s="184"/>
      <c r="FBP98" s="184"/>
      <c r="FBQ98" s="184"/>
      <c r="FBR98" s="184"/>
      <c r="FBS98" s="184"/>
      <c r="FBT98" s="184"/>
      <c r="FBU98" s="184"/>
      <c r="FBV98" s="184"/>
      <c r="FBW98" s="184"/>
      <c r="FBX98" s="184"/>
      <c r="FBY98" s="184"/>
      <c r="FBZ98" s="184"/>
      <c r="FCA98" s="184"/>
      <c r="FCB98" s="184"/>
      <c r="FCC98" s="184"/>
      <c r="FCD98" s="184"/>
      <c r="FCE98" s="184"/>
      <c r="FCF98" s="184"/>
      <c r="FCG98" s="184"/>
      <c r="FCH98" s="184"/>
      <c r="FCI98" s="184"/>
      <c r="FCJ98" s="184"/>
      <c r="FCK98" s="184"/>
      <c r="FCL98" s="184"/>
      <c r="FCM98" s="184"/>
      <c r="FCN98" s="184"/>
      <c r="FCO98" s="184"/>
      <c r="FCP98" s="184"/>
      <c r="FCQ98" s="184"/>
      <c r="FCR98" s="184"/>
      <c r="FCS98" s="184"/>
      <c r="FCT98" s="184"/>
      <c r="FCU98" s="184"/>
      <c r="FCV98" s="184"/>
      <c r="FCW98" s="184"/>
      <c r="FCX98" s="184"/>
      <c r="FCY98" s="184"/>
      <c r="FCZ98" s="184"/>
      <c r="FDA98" s="184"/>
      <c r="FDB98" s="184"/>
      <c r="FDC98" s="184"/>
      <c r="FDD98" s="184"/>
      <c r="FDE98" s="184"/>
      <c r="FDF98" s="184"/>
      <c r="FDG98" s="184"/>
      <c r="FDH98" s="184"/>
      <c r="FDI98" s="184"/>
      <c r="FDJ98" s="184"/>
      <c r="FDK98" s="184"/>
      <c r="FDL98" s="184"/>
      <c r="FDM98" s="184"/>
      <c r="FDN98" s="184"/>
      <c r="FDO98" s="184"/>
      <c r="FDP98" s="184"/>
      <c r="FDQ98" s="184"/>
      <c r="FDR98" s="184"/>
      <c r="FDS98" s="184"/>
      <c r="FDT98" s="184"/>
      <c r="FDU98" s="184"/>
      <c r="FDV98" s="184"/>
      <c r="FDW98" s="184"/>
      <c r="FDX98" s="184"/>
      <c r="FDY98" s="184"/>
      <c r="FDZ98" s="184"/>
      <c r="FEA98" s="184"/>
      <c r="FEB98" s="184"/>
      <c r="FEC98" s="184"/>
      <c r="FED98" s="184"/>
      <c r="FEE98" s="184"/>
      <c r="FEF98" s="184"/>
      <c r="FEG98" s="184"/>
      <c r="FEH98" s="184"/>
      <c r="FEI98" s="184"/>
      <c r="FEJ98" s="184"/>
      <c r="FEK98" s="184"/>
      <c r="FEL98" s="184"/>
      <c r="FEM98" s="184"/>
      <c r="FEN98" s="184"/>
      <c r="FEO98" s="184"/>
      <c r="FEP98" s="184"/>
      <c r="FEQ98" s="184"/>
      <c r="FER98" s="184"/>
      <c r="FES98" s="184"/>
      <c r="FET98" s="184"/>
      <c r="FEU98" s="184"/>
      <c r="FEV98" s="184"/>
      <c r="FEW98" s="184"/>
      <c r="FEX98" s="184"/>
      <c r="FEY98" s="184"/>
      <c r="FEZ98" s="184"/>
      <c r="FFA98" s="184"/>
      <c r="FFB98" s="184"/>
      <c r="FFC98" s="184"/>
      <c r="FFD98" s="184"/>
      <c r="FFE98" s="184"/>
      <c r="FFF98" s="184"/>
      <c r="FFG98" s="184"/>
      <c r="FFH98" s="184"/>
      <c r="FFI98" s="184"/>
      <c r="FFJ98" s="184"/>
      <c r="FFK98" s="184"/>
      <c r="FFL98" s="184"/>
      <c r="FFM98" s="184"/>
      <c r="FFN98" s="184"/>
      <c r="FFO98" s="184"/>
      <c r="FFP98" s="184"/>
      <c r="FFQ98" s="184"/>
      <c r="FFR98" s="184"/>
      <c r="FFS98" s="184"/>
      <c r="FFT98" s="184"/>
      <c r="FFU98" s="184"/>
      <c r="FFV98" s="184"/>
      <c r="FFW98" s="184"/>
      <c r="FFX98" s="184"/>
      <c r="FFY98" s="184"/>
      <c r="FFZ98" s="184"/>
      <c r="FGA98" s="184"/>
      <c r="FGB98" s="184"/>
      <c r="FGC98" s="184"/>
      <c r="FGD98" s="184"/>
      <c r="FGE98" s="184"/>
      <c r="FGF98" s="184"/>
      <c r="FGG98" s="184"/>
      <c r="FGH98" s="184"/>
      <c r="FGI98" s="184"/>
      <c r="FGJ98" s="184"/>
      <c r="FGK98" s="184"/>
      <c r="FGL98" s="184"/>
      <c r="FGM98" s="184"/>
      <c r="FGN98" s="184"/>
      <c r="FGO98" s="184"/>
      <c r="FGP98" s="184"/>
      <c r="FGQ98" s="184"/>
      <c r="FGR98" s="184"/>
      <c r="FGS98" s="184"/>
      <c r="FGT98" s="184"/>
      <c r="FGU98" s="184"/>
      <c r="FGV98" s="184"/>
      <c r="FGW98" s="184"/>
      <c r="FGX98" s="184"/>
      <c r="FGY98" s="184"/>
      <c r="FGZ98" s="184"/>
      <c r="FHA98" s="184"/>
      <c r="FHB98" s="184"/>
      <c r="FHC98" s="184"/>
      <c r="FHD98" s="184"/>
      <c r="FHE98" s="184"/>
      <c r="FHF98" s="184"/>
      <c r="FHG98" s="184"/>
      <c r="FHH98" s="184"/>
      <c r="FHI98" s="184"/>
      <c r="FHJ98" s="184"/>
      <c r="FHK98" s="184"/>
      <c r="FHL98" s="184"/>
      <c r="FHM98" s="184"/>
      <c r="FHN98" s="184"/>
      <c r="FHO98" s="184"/>
      <c r="FHP98" s="184"/>
      <c r="FHQ98" s="184"/>
      <c r="FHR98" s="184"/>
      <c r="FHS98" s="184"/>
      <c r="FHT98" s="184"/>
      <c r="FHU98" s="184"/>
      <c r="FHV98" s="184"/>
      <c r="FHW98" s="184"/>
      <c r="FHX98" s="184"/>
      <c r="FHY98" s="184"/>
      <c r="FHZ98" s="184"/>
      <c r="FIA98" s="184"/>
      <c r="FIB98" s="184"/>
      <c r="FIC98" s="184"/>
      <c r="FID98" s="184"/>
      <c r="FIE98" s="184"/>
      <c r="FIF98" s="184"/>
      <c r="FIG98" s="184"/>
      <c r="FIH98" s="184"/>
      <c r="FII98" s="184"/>
      <c r="FIJ98" s="184"/>
      <c r="FIK98" s="184"/>
      <c r="FIL98" s="184"/>
      <c r="FIM98" s="184"/>
      <c r="FIN98" s="184"/>
      <c r="FIO98" s="184"/>
      <c r="FIP98" s="184"/>
      <c r="FIQ98" s="184"/>
      <c r="FIR98" s="184"/>
      <c r="FIS98" s="184"/>
      <c r="FIT98" s="184"/>
      <c r="FIU98" s="184"/>
      <c r="FIV98" s="184"/>
      <c r="FIW98" s="184"/>
      <c r="FIX98" s="184"/>
      <c r="FIY98" s="184"/>
      <c r="FIZ98" s="184"/>
      <c r="FJA98" s="184"/>
      <c r="FJB98" s="184"/>
      <c r="FJC98" s="184"/>
      <c r="FJD98" s="184"/>
      <c r="FJE98" s="184"/>
      <c r="FJF98" s="184"/>
      <c r="FJG98" s="184"/>
      <c r="FJH98" s="184"/>
      <c r="FJI98" s="184"/>
      <c r="FJJ98" s="184"/>
      <c r="FJK98" s="184"/>
      <c r="FJL98" s="184"/>
      <c r="FJM98" s="184"/>
      <c r="FJN98" s="184"/>
      <c r="FJO98" s="184"/>
      <c r="FJP98" s="184"/>
      <c r="FJQ98" s="184"/>
      <c r="FJR98" s="184"/>
      <c r="FJS98" s="184"/>
      <c r="FJT98" s="184"/>
      <c r="FJU98" s="184"/>
      <c r="FJV98" s="184"/>
      <c r="FJW98" s="184"/>
      <c r="FJX98" s="184"/>
      <c r="FJY98" s="184"/>
      <c r="FJZ98" s="184"/>
      <c r="FKA98" s="184"/>
      <c r="FKB98" s="184"/>
      <c r="FKC98" s="184"/>
      <c r="FKD98" s="184"/>
      <c r="FKE98" s="184"/>
      <c r="FKF98" s="184"/>
      <c r="FKG98" s="184"/>
      <c r="FKH98" s="184"/>
      <c r="FKI98" s="184"/>
      <c r="FKJ98" s="184"/>
      <c r="FKK98" s="184"/>
      <c r="FKL98" s="184"/>
      <c r="FKM98" s="184"/>
      <c r="FKN98" s="184"/>
      <c r="FKO98" s="184"/>
      <c r="FKP98" s="184"/>
      <c r="FKQ98" s="184"/>
      <c r="FKR98" s="184"/>
      <c r="FKS98" s="184"/>
      <c r="FKT98" s="184"/>
      <c r="FKU98" s="184"/>
      <c r="FKV98" s="184"/>
      <c r="FKW98" s="184"/>
      <c r="FKX98" s="184"/>
      <c r="FKY98" s="184"/>
      <c r="FKZ98" s="184"/>
      <c r="FLA98" s="184"/>
      <c r="FLB98" s="184"/>
      <c r="FLC98" s="184"/>
      <c r="FLD98" s="184"/>
      <c r="FLE98" s="184"/>
      <c r="FLF98" s="184"/>
      <c r="FLG98" s="184"/>
      <c r="FLH98" s="184"/>
      <c r="FLI98" s="184"/>
      <c r="FLJ98" s="184"/>
      <c r="FLK98" s="184"/>
      <c r="FLL98" s="184"/>
      <c r="FLM98" s="184"/>
      <c r="FLN98" s="184"/>
      <c r="FLO98" s="184"/>
      <c r="FLP98" s="184"/>
      <c r="FLQ98" s="184"/>
      <c r="FLR98" s="184"/>
      <c r="FLS98" s="184"/>
      <c r="FLT98" s="184"/>
      <c r="FLU98" s="184"/>
      <c r="FLV98" s="184"/>
      <c r="FLW98" s="184"/>
      <c r="FLX98" s="184"/>
      <c r="FLY98" s="184"/>
      <c r="FLZ98" s="184"/>
      <c r="FMA98" s="184"/>
      <c r="FMB98" s="184"/>
      <c r="FMC98" s="184"/>
      <c r="FMD98" s="184"/>
      <c r="FME98" s="184"/>
      <c r="FMF98" s="184"/>
      <c r="FMG98" s="184"/>
      <c r="FMH98" s="184"/>
      <c r="FMI98" s="184"/>
      <c r="FMJ98" s="184"/>
      <c r="FMK98" s="184"/>
      <c r="FML98" s="184"/>
      <c r="FMM98" s="184"/>
      <c r="FMN98" s="184"/>
      <c r="FMO98" s="184"/>
      <c r="FMP98" s="184"/>
      <c r="FMQ98" s="184"/>
      <c r="FMR98" s="184"/>
      <c r="FMS98" s="184"/>
      <c r="FMT98" s="184"/>
      <c r="FMU98" s="184"/>
      <c r="FMV98" s="184"/>
      <c r="FMW98" s="184"/>
      <c r="FMX98" s="184"/>
      <c r="FMY98" s="184"/>
      <c r="FMZ98" s="184"/>
      <c r="FNA98" s="184"/>
      <c r="FNB98" s="184"/>
      <c r="FNC98" s="184"/>
      <c r="FND98" s="184"/>
      <c r="FNE98" s="184"/>
      <c r="FNF98" s="184"/>
      <c r="FNG98" s="184"/>
      <c r="FNH98" s="184"/>
      <c r="FNI98" s="184"/>
      <c r="FNJ98" s="184"/>
      <c r="FNK98" s="184"/>
      <c r="FNL98" s="184"/>
      <c r="FNM98" s="184"/>
      <c r="FNN98" s="184"/>
      <c r="FNO98" s="184"/>
      <c r="FNP98" s="184"/>
      <c r="FNQ98" s="184"/>
      <c r="FNR98" s="184"/>
      <c r="FNS98" s="184"/>
      <c r="FNT98" s="184"/>
      <c r="FNU98" s="184"/>
      <c r="FNV98" s="184"/>
      <c r="FNW98" s="184"/>
      <c r="FNX98" s="184"/>
      <c r="FNY98" s="184"/>
      <c r="FNZ98" s="184"/>
      <c r="FOA98" s="184"/>
      <c r="FOB98" s="184"/>
      <c r="FOC98" s="184"/>
      <c r="FOD98" s="184"/>
      <c r="FOE98" s="184"/>
      <c r="FOF98" s="184"/>
      <c r="FOG98" s="184"/>
      <c r="FOH98" s="184"/>
      <c r="FOI98" s="184"/>
      <c r="FOJ98" s="184"/>
      <c r="FOK98" s="184"/>
      <c r="FOL98" s="184"/>
      <c r="FOM98" s="184"/>
      <c r="FON98" s="184"/>
      <c r="FOO98" s="184"/>
      <c r="FOP98" s="184"/>
      <c r="FOQ98" s="184"/>
      <c r="FOR98" s="184"/>
      <c r="FOS98" s="184"/>
      <c r="FOT98" s="184"/>
      <c r="FOU98" s="184"/>
      <c r="FOV98" s="184"/>
      <c r="FOW98" s="184"/>
      <c r="FOX98" s="184"/>
      <c r="FOY98" s="184"/>
      <c r="FOZ98" s="184"/>
      <c r="FPA98" s="184"/>
      <c r="FPB98" s="184"/>
      <c r="FPC98" s="184"/>
      <c r="FPD98" s="184"/>
      <c r="FPE98" s="184"/>
      <c r="FPF98" s="184"/>
      <c r="FPG98" s="184"/>
      <c r="FPH98" s="184"/>
      <c r="FPI98" s="184"/>
      <c r="FPJ98" s="184"/>
      <c r="FPK98" s="184"/>
      <c r="FPL98" s="184"/>
      <c r="FPM98" s="184"/>
      <c r="FPN98" s="184"/>
      <c r="FPO98" s="184"/>
      <c r="FPP98" s="184"/>
      <c r="FPQ98" s="184"/>
      <c r="FPR98" s="184"/>
      <c r="FPS98" s="184"/>
      <c r="FPT98" s="184"/>
      <c r="FPU98" s="184"/>
      <c r="FPV98" s="184"/>
      <c r="FPW98" s="184"/>
      <c r="FPX98" s="184"/>
      <c r="FPY98" s="184"/>
      <c r="FPZ98" s="184"/>
      <c r="FQA98" s="184"/>
      <c r="FQB98" s="184"/>
      <c r="FQC98" s="184"/>
      <c r="FQD98" s="184"/>
      <c r="FQE98" s="184"/>
      <c r="FQF98" s="184"/>
      <c r="FQG98" s="184"/>
      <c r="FQH98" s="184"/>
      <c r="FQI98" s="184"/>
      <c r="FQJ98" s="184"/>
      <c r="FQK98" s="184"/>
      <c r="FQL98" s="184"/>
      <c r="FQM98" s="184"/>
      <c r="FQN98" s="184"/>
      <c r="FQO98" s="184"/>
      <c r="FQP98" s="184"/>
      <c r="FQQ98" s="184"/>
      <c r="FQR98" s="184"/>
      <c r="FQS98" s="184"/>
      <c r="FQT98" s="184"/>
      <c r="FQU98" s="184"/>
      <c r="FQV98" s="184"/>
      <c r="FQW98" s="184"/>
      <c r="FQX98" s="184"/>
      <c r="FQY98" s="184"/>
      <c r="FQZ98" s="184"/>
      <c r="FRA98" s="184"/>
      <c r="FRB98" s="184"/>
      <c r="FRC98" s="184"/>
      <c r="FRD98" s="184"/>
      <c r="FRE98" s="184"/>
      <c r="FRF98" s="184"/>
      <c r="FRG98" s="184"/>
      <c r="FRH98" s="184"/>
      <c r="FRI98" s="184"/>
      <c r="FRJ98" s="184"/>
      <c r="FRK98" s="184"/>
      <c r="FRL98" s="184"/>
      <c r="FRM98" s="184"/>
      <c r="FRN98" s="184"/>
      <c r="FRO98" s="184"/>
      <c r="FRP98" s="184"/>
      <c r="FRQ98" s="184"/>
      <c r="FRR98" s="184"/>
      <c r="FRS98" s="184"/>
      <c r="FRT98" s="184"/>
      <c r="FRU98" s="184"/>
      <c r="FRV98" s="184"/>
      <c r="FRW98" s="184"/>
      <c r="FRX98" s="184"/>
      <c r="FRY98" s="184"/>
      <c r="FRZ98" s="184"/>
      <c r="FSA98" s="184"/>
      <c r="FSB98" s="184"/>
      <c r="FSC98" s="184"/>
      <c r="FSD98" s="184"/>
      <c r="FSE98" s="184"/>
      <c r="FSF98" s="184"/>
      <c r="FSG98" s="184"/>
      <c r="FSH98" s="184"/>
      <c r="FSI98" s="184"/>
      <c r="FSJ98" s="184"/>
      <c r="FSK98" s="184"/>
      <c r="FSL98" s="184"/>
      <c r="FSM98" s="184"/>
      <c r="FSN98" s="184"/>
      <c r="FSO98" s="184"/>
      <c r="FSP98" s="184"/>
      <c r="FSQ98" s="184"/>
      <c r="FSR98" s="184"/>
      <c r="FSS98" s="184"/>
      <c r="FST98" s="184"/>
      <c r="FSU98" s="184"/>
      <c r="FSV98" s="184"/>
      <c r="FSW98" s="184"/>
      <c r="FSX98" s="184"/>
      <c r="FSY98" s="184"/>
      <c r="FSZ98" s="184"/>
      <c r="FTA98" s="184"/>
      <c r="FTB98" s="184"/>
      <c r="FTC98" s="184"/>
      <c r="FTD98" s="184"/>
      <c r="FTE98" s="184"/>
      <c r="FTF98" s="184"/>
      <c r="FTG98" s="184"/>
      <c r="FTH98" s="184"/>
      <c r="FTI98" s="184"/>
      <c r="FTJ98" s="184"/>
      <c r="FTK98" s="184"/>
      <c r="FTL98" s="184"/>
      <c r="FTM98" s="184"/>
      <c r="FTN98" s="184"/>
      <c r="FTO98" s="184"/>
      <c r="FTP98" s="184"/>
      <c r="FTQ98" s="184"/>
      <c r="FTR98" s="184"/>
      <c r="FTS98" s="184"/>
      <c r="FTT98" s="184"/>
      <c r="FTU98" s="184"/>
      <c r="FTV98" s="184"/>
      <c r="FTW98" s="184"/>
      <c r="FTX98" s="184"/>
      <c r="FTY98" s="184"/>
      <c r="FTZ98" s="184"/>
      <c r="FUA98" s="184"/>
      <c r="FUB98" s="184"/>
      <c r="FUC98" s="184"/>
      <c r="FUD98" s="184"/>
      <c r="FUE98" s="184"/>
      <c r="FUF98" s="184"/>
      <c r="FUG98" s="184"/>
      <c r="FUH98" s="184"/>
      <c r="FUI98" s="184"/>
      <c r="FUJ98" s="184"/>
      <c r="FUK98" s="184"/>
      <c r="FUL98" s="184"/>
      <c r="FUM98" s="184"/>
      <c r="FUN98" s="184"/>
      <c r="FUO98" s="184"/>
      <c r="FUP98" s="184"/>
      <c r="FUQ98" s="184"/>
      <c r="FUR98" s="184"/>
      <c r="FUS98" s="184"/>
      <c r="FUT98" s="184"/>
      <c r="FUU98" s="184"/>
      <c r="FUV98" s="184"/>
      <c r="FUW98" s="184"/>
      <c r="FUX98" s="184"/>
      <c r="FUY98" s="184"/>
      <c r="FUZ98" s="184"/>
      <c r="FVA98" s="184"/>
      <c r="FVB98" s="184"/>
      <c r="FVC98" s="184"/>
      <c r="FVD98" s="184"/>
      <c r="FVE98" s="184"/>
      <c r="FVF98" s="184"/>
      <c r="FVG98" s="184"/>
      <c r="FVH98" s="184"/>
      <c r="FVI98" s="184"/>
      <c r="FVJ98" s="184"/>
      <c r="FVK98" s="184"/>
      <c r="FVL98" s="184"/>
      <c r="FVM98" s="184"/>
      <c r="FVN98" s="184"/>
      <c r="FVO98" s="184"/>
      <c r="FVP98" s="184"/>
      <c r="FVQ98" s="184"/>
      <c r="FVR98" s="184"/>
      <c r="FVS98" s="184"/>
      <c r="FVT98" s="184"/>
      <c r="FVU98" s="184"/>
      <c r="FVV98" s="184"/>
      <c r="FVW98" s="184"/>
      <c r="FVX98" s="184"/>
      <c r="FVY98" s="184"/>
      <c r="FVZ98" s="184"/>
      <c r="FWA98" s="184"/>
      <c r="FWB98" s="184"/>
      <c r="FWC98" s="184"/>
      <c r="FWD98" s="184"/>
      <c r="FWE98" s="184"/>
      <c r="FWF98" s="184"/>
      <c r="FWG98" s="184"/>
      <c r="FWH98" s="184"/>
      <c r="FWI98" s="184"/>
      <c r="FWJ98" s="184"/>
      <c r="FWK98" s="184"/>
      <c r="FWL98" s="184"/>
      <c r="FWM98" s="184"/>
      <c r="FWN98" s="184"/>
      <c r="FWO98" s="184"/>
      <c r="FWP98" s="184"/>
      <c r="FWQ98" s="184"/>
      <c r="FWR98" s="184"/>
      <c r="FWS98" s="184"/>
      <c r="FWT98" s="184"/>
      <c r="FWU98" s="184"/>
      <c r="FWV98" s="184"/>
      <c r="FWW98" s="184"/>
      <c r="FWX98" s="184"/>
      <c r="FWY98" s="184"/>
      <c r="FWZ98" s="184"/>
      <c r="FXA98" s="184"/>
      <c r="FXB98" s="184"/>
      <c r="FXC98" s="184"/>
      <c r="FXD98" s="184"/>
      <c r="FXE98" s="184"/>
      <c r="FXF98" s="184"/>
      <c r="FXG98" s="184"/>
      <c r="FXH98" s="184"/>
      <c r="FXI98" s="184"/>
      <c r="FXJ98" s="184"/>
      <c r="FXK98" s="184"/>
      <c r="FXL98" s="184"/>
      <c r="FXM98" s="184"/>
      <c r="FXN98" s="184"/>
      <c r="FXO98" s="184"/>
      <c r="FXP98" s="184"/>
      <c r="FXQ98" s="184"/>
      <c r="FXR98" s="184"/>
      <c r="FXS98" s="184"/>
      <c r="FXT98" s="184"/>
      <c r="FXU98" s="184"/>
      <c r="FXV98" s="184"/>
      <c r="FXW98" s="184"/>
      <c r="FXX98" s="184"/>
      <c r="FXY98" s="184"/>
      <c r="FXZ98" s="184"/>
      <c r="FYA98" s="184"/>
      <c r="FYB98" s="184"/>
      <c r="FYC98" s="184"/>
      <c r="FYD98" s="184"/>
      <c r="FYE98" s="184"/>
      <c r="FYF98" s="184"/>
      <c r="FYG98" s="184"/>
      <c r="FYH98" s="184"/>
      <c r="FYI98" s="184"/>
      <c r="FYJ98" s="184"/>
      <c r="FYK98" s="184"/>
      <c r="FYL98" s="184"/>
      <c r="FYM98" s="184"/>
      <c r="FYN98" s="184"/>
      <c r="FYO98" s="184"/>
      <c r="FYP98" s="184"/>
      <c r="FYQ98" s="184"/>
      <c r="FYR98" s="184"/>
      <c r="FYS98" s="184"/>
      <c r="FYT98" s="184"/>
      <c r="FYU98" s="184"/>
      <c r="FYV98" s="184"/>
      <c r="FYW98" s="184"/>
      <c r="FYX98" s="184"/>
      <c r="FYY98" s="184"/>
      <c r="FYZ98" s="184"/>
      <c r="FZA98" s="184"/>
      <c r="FZB98" s="184"/>
      <c r="FZC98" s="184"/>
      <c r="FZD98" s="184"/>
      <c r="FZE98" s="184"/>
      <c r="FZF98" s="184"/>
      <c r="FZG98" s="184"/>
      <c r="FZH98" s="184"/>
      <c r="FZI98" s="184"/>
      <c r="FZJ98" s="184"/>
      <c r="FZK98" s="184"/>
      <c r="FZL98" s="184"/>
      <c r="FZM98" s="184"/>
      <c r="FZN98" s="184"/>
      <c r="FZO98" s="184"/>
      <c r="FZP98" s="184"/>
      <c r="FZQ98" s="184"/>
      <c r="FZR98" s="184"/>
      <c r="FZS98" s="184"/>
      <c r="FZT98" s="184"/>
      <c r="FZU98" s="184"/>
      <c r="FZV98" s="184"/>
      <c r="FZW98" s="184"/>
      <c r="FZX98" s="184"/>
      <c r="FZY98" s="184"/>
      <c r="FZZ98" s="184"/>
      <c r="GAA98" s="184"/>
      <c r="GAB98" s="184"/>
      <c r="GAC98" s="184"/>
      <c r="GAD98" s="184"/>
      <c r="GAE98" s="184"/>
      <c r="GAF98" s="184"/>
      <c r="GAG98" s="184"/>
      <c r="GAH98" s="184"/>
      <c r="GAI98" s="184"/>
      <c r="GAJ98" s="184"/>
      <c r="GAK98" s="184"/>
      <c r="GAL98" s="184"/>
      <c r="GAM98" s="184"/>
      <c r="GAN98" s="184"/>
      <c r="GAO98" s="184"/>
      <c r="GAP98" s="184"/>
      <c r="GAQ98" s="184"/>
      <c r="GAR98" s="184"/>
      <c r="GAS98" s="184"/>
      <c r="GAT98" s="184"/>
      <c r="GAU98" s="184"/>
      <c r="GAV98" s="184"/>
      <c r="GAW98" s="184"/>
      <c r="GAX98" s="184"/>
      <c r="GAY98" s="184"/>
      <c r="GAZ98" s="184"/>
      <c r="GBA98" s="184"/>
      <c r="GBB98" s="184"/>
      <c r="GBC98" s="184"/>
      <c r="GBD98" s="184"/>
      <c r="GBE98" s="184"/>
      <c r="GBF98" s="184"/>
      <c r="GBG98" s="184"/>
      <c r="GBH98" s="184"/>
      <c r="GBI98" s="184"/>
      <c r="GBJ98" s="184"/>
      <c r="GBK98" s="184"/>
      <c r="GBL98" s="184"/>
      <c r="GBM98" s="184"/>
      <c r="GBN98" s="184"/>
      <c r="GBO98" s="184"/>
      <c r="GBP98" s="184"/>
      <c r="GBQ98" s="184"/>
      <c r="GBR98" s="184"/>
      <c r="GBS98" s="184"/>
      <c r="GBT98" s="184"/>
      <c r="GBU98" s="184"/>
      <c r="GBV98" s="184"/>
      <c r="GBW98" s="184"/>
      <c r="GBX98" s="184"/>
      <c r="GBY98" s="184"/>
      <c r="GBZ98" s="184"/>
      <c r="GCA98" s="184"/>
      <c r="GCB98" s="184"/>
      <c r="GCC98" s="184"/>
      <c r="GCD98" s="184"/>
      <c r="GCE98" s="184"/>
      <c r="GCF98" s="184"/>
      <c r="GCG98" s="184"/>
      <c r="GCH98" s="184"/>
      <c r="GCI98" s="184"/>
      <c r="GCJ98" s="184"/>
      <c r="GCK98" s="184"/>
      <c r="GCL98" s="184"/>
      <c r="GCM98" s="184"/>
      <c r="GCN98" s="184"/>
      <c r="GCO98" s="184"/>
      <c r="GCP98" s="184"/>
      <c r="GCQ98" s="184"/>
      <c r="GCR98" s="184"/>
      <c r="GCS98" s="184"/>
      <c r="GCT98" s="184"/>
      <c r="GCU98" s="184"/>
      <c r="GCV98" s="184"/>
      <c r="GCW98" s="184"/>
      <c r="GCX98" s="184"/>
      <c r="GCY98" s="184"/>
      <c r="GCZ98" s="184"/>
      <c r="GDA98" s="184"/>
      <c r="GDB98" s="184"/>
      <c r="GDC98" s="184"/>
      <c r="GDD98" s="184"/>
      <c r="GDE98" s="184"/>
      <c r="GDF98" s="184"/>
      <c r="GDG98" s="184"/>
      <c r="GDH98" s="184"/>
      <c r="GDI98" s="184"/>
      <c r="GDJ98" s="184"/>
      <c r="GDK98" s="184"/>
      <c r="GDL98" s="184"/>
      <c r="GDM98" s="184"/>
      <c r="GDN98" s="184"/>
      <c r="GDO98" s="184"/>
      <c r="GDP98" s="184"/>
      <c r="GDQ98" s="184"/>
      <c r="GDR98" s="184"/>
      <c r="GDS98" s="184"/>
      <c r="GDT98" s="184"/>
      <c r="GDU98" s="184"/>
      <c r="GDV98" s="184"/>
      <c r="GDW98" s="184"/>
      <c r="GDX98" s="184"/>
      <c r="GDY98" s="184"/>
      <c r="GDZ98" s="184"/>
      <c r="GEA98" s="184"/>
      <c r="GEB98" s="184"/>
      <c r="GEC98" s="184"/>
      <c r="GED98" s="184"/>
      <c r="GEE98" s="184"/>
      <c r="GEF98" s="184"/>
      <c r="GEG98" s="184"/>
      <c r="GEH98" s="184"/>
      <c r="GEI98" s="184"/>
      <c r="GEJ98" s="184"/>
      <c r="GEK98" s="184"/>
      <c r="GEL98" s="184"/>
      <c r="GEM98" s="184"/>
      <c r="GEN98" s="184"/>
      <c r="GEO98" s="184"/>
      <c r="GEP98" s="184"/>
      <c r="GEQ98" s="184"/>
      <c r="GER98" s="184"/>
      <c r="GES98" s="184"/>
      <c r="GET98" s="184"/>
      <c r="GEU98" s="184"/>
      <c r="GEV98" s="184"/>
      <c r="GEW98" s="184"/>
      <c r="GEX98" s="184"/>
      <c r="GEY98" s="184"/>
      <c r="GEZ98" s="184"/>
      <c r="GFA98" s="184"/>
      <c r="GFB98" s="184"/>
      <c r="GFC98" s="184"/>
      <c r="GFD98" s="184"/>
      <c r="GFE98" s="184"/>
      <c r="GFF98" s="184"/>
      <c r="GFG98" s="184"/>
      <c r="GFH98" s="184"/>
      <c r="GFI98" s="184"/>
      <c r="GFJ98" s="184"/>
      <c r="GFK98" s="184"/>
      <c r="GFL98" s="184"/>
      <c r="GFM98" s="184"/>
      <c r="GFN98" s="184"/>
      <c r="GFO98" s="184"/>
      <c r="GFP98" s="184"/>
      <c r="GFQ98" s="184"/>
      <c r="GFR98" s="184"/>
      <c r="GFS98" s="184"/>
      <c r="GFT98" s="184"/>
      <c r="GFU98" s="184"/>
      <c r="GFV98" s="184"/>
      <c r="GFW98" s="184"/>
      <c r="GFX98" s="184"/>
      <c r="GFY98" s="184"/>
      <c r="GFZ98" s="184"/>
      <c r="GGA98" s="184"/>
      <c r="GGB98" s="184"/>
      <c r="GGC98" s="184"/>
      <c r="GGD98" s="184"/>
      <c r="GGE98" s="184"/>
      <c r="GGF98" s="184"/>
      <c r="GGG98" s="184"/>
      <c r="GGH98" s="184"/>
      <c r="GGI98" s="184"/>
      <c r="GGJ98" s="184"/>
      <c r="GGK98" s="184"/>
      <c r="GGL98" s="184"/>
      <c r="GGM98" s="184"/>
      <c r="GGN98" s="184"/>
      <c r="GGO98" s="184"/>
      <c r="GGP98" s="184"/>
      <c r="GGQ98" s="184"/>
      <c r="GGR98" s="184"/>
      <c r="GGS98" s="184"/>
      <c r="GGT98" s="184"/>
      <c r="GGU98" s="184"/>
      <c r="GGV98" s="184"/>
      <c r="GGW98" s="184"/>
      <c r="GGX98" s="184"/>
      <c r="GGY98" s="184"/>
      <c r="GGZ98" s="184"/>
      <c r="GHA98" s="184"/>
      <c r="GHB98" s="184"/>
      <c r="GHC98" s="184"/>
      <c r="GHD98" s="184"/>
      <c r="GHE98" s="184"/>
      <c r="GHF98" s="184"/>
      <c r="GHG98" s="184"/>
      <c r="GHH98" s="184"/>
      <c r="GHI98" s="184"/>
      <c r="GHJ98" s="184"/>
      <c r="GHK98" s="184"/>
      <c r="GHL98" s="184"/>
      <c r="GHM98" s="184"/>
      <c r="GHN98" s="184"/>
      <c r="GHO98" s="184"/>
      <c r="GHP98" s="184"/>
      <c r="GHQ98" s="184"/>
      <c r="GHR98" s="184"/>
      <c r="GHS98" s="184"/>
      <c r="GHT98" s="184"/>
      <c r="GHU98" s="184"/>
      <c r="GHV98" s="184"/>
      <c r="GHW98" s="184"/>
      <c r="GHX98" s="184"/>
      <c r="GHY98" s="184"/>
      <c r="GHZ98" s="184"/>
      <c r="GIA98" s="184"/>
      <c r="GIB98" s="184"/>
      <c r="GIC98" s="184"/>
      <c r="GID98" s="184"/>
      <c r="GIE98" s="184"/>
      <c r="GIF98" s="184"/>
      <c r="GIG98" s="184"/>
      <c r="GIH98" s="184"/>
      <c r="GII98" s="184"/>
      <c r="GIJ98" s="184"/>
      <c r="GIK98" s="184"/>
      <c r="GIL98" s="184"/>
      <c r="GIM98" s="184"/>
      <c r="GIN98" s="184"/>
      <c r="GIO98" s="184"/>
      <c r="GIP98" s="184"/>
      <c r="GIQ98" s="184"/>
      <c r="GIR98" s="184"/>
      <c r="GIS98" s="184"/>
      <c r="GIT98" s="184"/>
      <c r="GIU98" s="184"/>
      <c r="GIV98" s="184"/>
      <c r="GIW98" s="184"/>
      <c r="GIX98" s="184"/>
      <c r="GIY98" s="184"/>
      <c r="GIZ98" s="184"/>
      <c r="GJA98" s="184"/>
      <c r="GJB98" s="184"/>
      <c r="GJC98" s="184"/>
      <c r="GJD98" s="184"/>
      <c r="GJE98" s="184"/>
      <c r="GJF98" s="184"/>
      <c r="GJG98" s="184"/>
      <c r="GJH98" s="184"/>
      <c r="GJI98" s="184"/>
      <c r="GJJ98" s="184"/>
      <c r="GJK98" s="184"/>
      <c r="GJL98" s="184"/>
      <c r="GJM98" s="184"/>
      <c r="GJN98" s="184"/>
      <c r="GJO98" s="184"/>
      <c r="GJP98" s="184"/>
      <c r="GJQ98" s="184"/>
      <c r="GJR98" s="184"/>
      <c r="GJS98" s="184"/>
      <c r="GJT98" s="184"/>
      <c r="GJU98" s="184"/>
      <c r="GJV98" s="184"/>
      <c r="GJW98" s="184"/>
      <c r="GJX98" s="184"/>
      <c r="GJY98" s="184"/>
      <c r="GJZ98" s="184"/>
      <c r="GKA98" s="184"/>
      <c r="GKB98" s="184"/>
      <c r="GKC98" s="184"/>
      <c r="GKD98" s="184"/>
      <c r="GKE98" s="184"/>
      <c r="GKF98" s="184"/>
      <c r="GKG98" s="184"/>
      <c r="GKH98" s="184"/>
      <c r="GKI98" s="184"/>
      <c r="GKJ98" s="184"/>
      <c r="GKK98" s="184"/>
      <c r="GKL98" s="184"/>
      <c r="GKM98" s="184"/>
      <c r="GKN98" s="184"/>
      <c r="GKO98" s="184"/>
      <c r="GKP98" s="184"/>
      <c r="GKQ98" s="184"/>
      <c r="GKR98" s="184"/>
      <c r="GKS98" s="184"/>
      <c r="GKT98" s="184"/>
      <c r="GKU98" s="184"/>
      <c r="GKV98" s="184"/>
      <c r="GKW98" s="184"/>
      <c r="GKX98" s="184"/>
      <c r="GKY98" s="184"/>
      <c r="GKZ98" s="184"/>
      <c r="GLA98" s="184"/>
      <c r="GLB98" s="184"/>
      <c r="GLC98" s="184"/>
      <c r="GLD98" s="184"/>
      <c r="GLE98" s="184"/>
      <c r="GLF98" s="184"/>
      <c r="GLG98" s="184"/>
      <c r="GLH98" s="184"/>
      <c r="GLI98" s="184"/>
      <c r="GLJ98" s="184"/>
      <c r="GLK98" s="184"/>
      <c r="GLL98" s="184"/>
      <c r="GLM98" s="184"/>
      <c r="GLN98" s="184"/>
      <c r="GLO98" s="184"/>
      <c r="GLP98" s="184"/>
      <c r="GLQ98" s="184"/>
      <c r="GLR98" s="184"/>
      <c r="GLS98" s="184"/>
      <c r="GLT98" s="184"/>
      <c r="GLU98" s="184"/>
      <c r="GLV98" s="184"/>
      <c r="GLW98" s="184"/>
      <c r="GLX98" s="184"/>
      <c r="GLY98" s="184"/>
      <c r="GLZ98" s="184"/>
      <c r="GMA98" s="184"/>
      <c r="GMB98" s="184"/>
      <c r="GMC98" s="184"/>
      <c r="GMD98" s="184"/>
      <c r="GME98" s="184"/>
      <c r="GMF98" s="184"/>
      <c r="GMG98" s="184"/>
      <c r="GMH98" s="184"/>
      <c r="GMI98" s="184"/>
      <c r="GMJ98" s="184"/>
      <c r="GMK98" s="184"/>
      <c r="GML98" s="184"/>
      <c r="GMM98" s="184"/>
      <c r="GMN98" s="184"/>
      <c r="GMO98" s="184"/>
      <c r="GMP98" s="184"/>
      <c r="GMQ98" s="184"/>
      <c r="GMR98" s="184"/>
      <c r="GMS98" s="184"/>
      <c r="GMT98" s="184"/>
      <c r="GMU98" s="184"/>
      <c r="GMV98" s="184"/>
      <c r="GMW98" s="184"/>
      <c r="GMX98" s="184"/>
      <c r="GMY98" s="184"/>
      <c r="GMZ98" s="184"/>
      <c r="GNA98" s="184"/>
      <c r="GNB98" s="184"/>
      <c r="GNC98" s="184"/>
      <c r="GND98" s="184"/>
      <c r="GNE98" s="184"/>
      <c r="GNF98" s="184"/>
      <c r="GNG98" s="184"/>
      <c r="GNH98" s="184"/>
      <c r="GNI98" s="184"/>
      <c r="GNJ98" s="184"/>
      <c r="GNK98" s="184"/>
      <c r="GNL98" s="184"/>
      <c r="GNM98" s="184"/>
      <c r="GNN98" s="184"/>
      <c r="GNO98" s="184"/>
      <c r="GNP98" s="184"/>
      <c r="GNQ98" s="184"/>
      <c r="GNR98" s="184"/>
      <c r="GNS98" s="184"/>
      <c r="GNT98" s="184"/>
      <c r="GNU98" s="184"/>
      <c r="GNV98" s="184"/>
      <c r="GNW98" s="184"/>
      <c r="GNX98" s="184"/>
      <c r="GNY98" s="184"/>
      <c r="GNZ98" s="184"/>
      <c r="GOA98" s="184"/>
      <c r="GOB98" s="184"/>
      <c r="GOC98" s="184"/>
      <c r="GOD98" s="184"/>
      <c r="GOE98" s="184"/>
      <c r="GOF98" s="184"/>
      <c r="GOG98" s="184"/>
      <c r="GOH98" s="184"/>
      <c r="GOI98" s="184"/>
      <c r="GOJ98" s="184"/>
      <c r="GOK98" s="184"/>
      <c r="GOL98" s="184"/>
      <c r="GOM98" s="184"/>
      <c r="GON98" s="184"/>
      <c r="GOO98" s="184"/>
      <c r="GOP98" s="184"/>
      <c r="GOQ98" s="184"/>
      <c r="GOR98" s="184"/>
      <c r="GOS98" s="184"/>
      <c r="GOT98" s="184"/>
      <c r="GOU98" s="184"/>
      <c r="GOV98" s="184"/>
      <c r="GOW98" s="184"/>
      <c r="GOX98" s="184"/>
      <c r="GOY98" s="184"/>
      <c r="GOZ98" s="184"/>
      <c r="GPA98" s="184"/>
      <c r="GPB98" s="184"/>
      <c r="GPC98" s="184"/>
      <c r="GPD98" s="184"/>
      <c r="GPE98" s="184"/>
      <c r="GPF98" s="184"/>
      <c r="GPG98" s="184"/>
      <c r="GPH98" s="184"/>
      <c r="GPI98" s="184"/>
      <c r="GPJ98" s="184"/>
      <c r="GPK98" s="184"/>
      <c r="GPL98" s="184"/>
      <c r="GPM98" s="184"/>
      <c r="GPN98" s="184"/>
      <c r="GPO98" s="184"/>
      <c r="GPP98" s="184"/>
      <c r="GPQ98" s="184"/>
      <c r="GPR98" s="184"/>
      <c r="GPS98" s="184"/>
      <c r="GPT98" s="184"/>
      <c r="GPU98" s="184"/>
      <c r="GPV98" s="184"/>
      <c r="GPW98" s="184"/>
      <c r="GPX98" s="184"/>
      <c r="GPY98" s="184"/>
      <c r="GPZ98" s="184"/>
      <c r="GQA98" s="184"/>
      <c r="GQB98" s="184"/>
      <c r="GQC98" s="184"/>
      <c r="GQD98" s="184"/>
      <c r="GQE98" s="184"/>
      <c r="GQF98" s="184"/>
      <c r="GQG98" s="184"/>
      <c r="GQH98" s="184"/>
      <c r="GQI98" s="184"/>
      <c r="GQJ98" s="184"/>
      <c r="GQK98" s="184"/>
      <c r="GQL98" s="184"/>
      <c r="GQM98" s="184"/>
      <c r="GQN98" s="184"/>
      <c r="GQO98" s="184"/>
      <c r="GQP98" s="184"/>
      <c r="GQQ98" s="184"/>
      <c r="GQR98" s="184"/>
      <c r="GQS98" s="184"/>
      <c r="GQT98" s="184"/>
      <c r="GQU98" s="184"/>
      <c r="GQV98" s="184"/>
      <c r="GQW98" s="184"/>
      <c r="GQX98" s="184"/>
      <c r="GQY98" s="184"/>
      <c r="GQZ98" s="184"/>
      <c r="GRA98" s="184"/>
      <c r="GRB98" s="184"/>
      <c r="GRC98" s="184"/>
      <c r="GRD98" s="184"/>
      <c r="GRE98" s="184"/>
      <c r="GRF98" s="184"/>
      <c r="GRG98" s="184"/>
      <c r="GRH98" s="184"/>
      <c r="GRI98" s="184"/>
      <c r="GRJ98" s="184"/>
      <c r="GRK98" s="184"/>
      <c r="GRL98" s="184"/>
      <c r="GRM98" s="184"/>
      <c r="GRN98" s="184"/>
      <c r="GRO98" s="184"/>
      <c r="GRP98" s="184"/>
      <c r="GRQ98" s="184"/>
      <c r="GRR98" s="184"/>
      <c r="GRS98" s="184"/>
      <c r="GRT98" s="184"/>
      <c r="GRU98" s="184"/>
      <c r="GRV98" s="184"/>
      <c r="GRW98" s="184"/>
      <c r="GRX98" s="184"/>
      <c r="GRY98" s="184"/>
      <c r="GRZ98" s="184"/>
      <c r="GSA98" s="184"/>
      <c r="GSB98" s="184"/>
      <c r="GSC98" s="184"/>
      <c r="GSD98" s="184"/>
      <c r="GSE98" s="184"/>
      <c r="GSF98" s="184"/>
      <c r="GSG98" s="184"/>
      <c r="GSH98" s="184"/>
      <c r="GSI98" s="184"/>
      <c r="GSJ98" s="184"/>
      <c r="GSK98" s="184"/>
      <c r="GSL98" s="184"/>
      <c r="GSM98" s="184"/>
      <c r="GSN98" s="184"/>
      <c r="GSO98" s="184"/>
      <c r="GSP98" s="184"/>
      <c r="GSQ98" s="184"/>
      <c r="GSR98" s="184"/>
      <c r="GSS98" s="184"/>
      <c r="GST98" s="184"/>
      <c r="GSU98" s="184"/>
      <c r="GSV98" s="184"/>
      <c r="GSW98" s="184"/>
      <c r="GSX98" s="184"/>
      <c r="GSY98" s="184"/>
      <c r="GSZ98" s="184"/>
      <c r="GTA98" s="184"/>
      <c r="GTB98" s="184"/>
      <c r="GTC98" s="184"/>
      <c r="GTD98" s="184"/>
      <c r="GTE98" s="184"/>
      <c r="GTF98" s="184"/>
      <c r="GTG98" s="184"/>
      <c r="GTH98" s="184"/>
      <c r="GTI98" s="184"/>
      <c r="GTJ98" s="184"/>
      <c r="GTK98" s="184"/>
      <c r="GTL98" s="184"/>
      <c r="GTM98" s="184"/>
      <c r="GTN98" s="184"/>
      <c r="GTO98" s="184"/>
      <c r="GTP98" s="184"/>
      <c r="GTQ98" s="184"/>
      <c r="GTR98" s="184"/>
      <c r="GTS98" s="184"/>
      <c r="GTT98" s="184"/>
      <c r="GTU98" s="184"/>
      <c r="GTV98" s="184"/>
      <c r="GTW98" s="184"/>
      <c r="GTX98" s="184"/>
      <c r="GTY98" s="184"/>
      <c r="GTZ98" s="184"/>
      <c r="GUA98" s="184"/>
      <c r="GUB98" s="184"/>
      <c r="GUC98" s="184"/>
      <c r="GUD98" s="184"/>
      <c r="GUE98" s="184"/>
      <c r="GUF98" s="184"/>
      <c r="GUG98" s="184"/>
      <c r="GUH98" s="184"/>
      <c r="GUI98" s="184"/>
      <c r="GUJ98" s="184"/>
      <c r="GUK98" s="184"/>
      <c r="GUL98" s="184"/>
      <c r="GUM98" s="184"/>
      <c r="GUN98" s="184"/>
      <c r="GUO98" s="184"/>
      <c r="GUP98" s="184"/>
      <c r="GUQ98" s="184"/>
      <c r="GUR98" s="184"/>
      <c r="GUS98" s="184"/>
      <c r="GUT98" s="184"/>
      <c r="GUU98" s="184"/>
      <c r="GUV98" s="184"/>
      <c r="GUW98" s="184"/>
      <c r="GUX98" s="184"/>
      <c r="GUY98" s="184"/>
      <c r="GUZ98" s="184"/>
      <c r="GVA98" s="184"/>
      <c r="GVB98" s="184"/>
      <c r="GVC98" s="184"/>
      <c r="GVD98" s="184"/>
      <c r="GVE98" s="184"/>
      <c r="GVF98" s="184"/>
      <c r="GVG98" s="184"/>
      <c r="GVH98" s="184"/>
      <c r="GVI98" s="184"/>
      <c r="GVJ98" s="184"/>
      <c r="GVK98" s="184"/>
      <c r="GVL98" s="184"/>
      <c r="GVM98" s="184"/>
      <c r="GVN98" s="184"/>
      <c r="GVO98" s="184"/>
      <c r="GVP98" s="184"/>
      <c r="GVQ98" s="184"/>
      <c r="GVR98" s="184"/>
      <c r="GVS98" s="184"/>
      <c r="GVT98" s="184"/>
      <c r="GVU98" s="184"/>
      <c r="GVV98" s="184"/>
      <c r="GVW98" s="184"/>
      <c r="GVX98" s="184"/>
      <c r="GVY98" s="184"/>
      <c r="GVZ98" s="184"/>
      <c r="GWA98" s="184"/>
      <c r="GWB98" s="184"/>
      <c r="GWC98" s="184"/>
      <c r="GWD98" s="184"/>
      <c r="GWE98" s="184"/>
      <c r="GWF98" s="184"/>
      <c r="GWG98" s="184"/>
      <c r="GWH98" s="184"/>
      <c r="GWI98" s="184"/>
      <c r="GWJ98" s="184"/>
      <c r="GWK98" s="184"/>
      <c r="GWL98" s="184"/>
      <c r="GWM98" s="184"/>
      <c r="GWN98" s="184"/>
      <c r="GWO98" s="184"/>
      <c r="GWP98" s="184"/>
      <c r="GWQ98" s="184"/>
      <c r="GWR98" s="184"/>
      <c r="GWS98" s="184"/>
      <c r="GWT98" s="184"/>
      <c r="GWU98" s="184"/>
      <c r="GWV98" s="184"/>
      <c r="GWW98" s="184"/>
      <c r="GWX98" s="184"/>
      <c r="GWY98" s="184"/>
      <c r="GWZ98" s="184"/>
      <c r="GXA98" s="184"/>
      <c r="GXB98" s="184"/>
      <c r="GXC98" s="184"/>
      <c r="GXD98" s="184"/>
      <c r="GXE98" s="184"/>
      <c r="GXF98" s="184"/>
      <c r="GXG98" s="184"/>
      <c r="GXH98" s="184"/>
      <c r="GXI98" s="184"/>
      <c r="GXJ98" s="184"/>
      <c r="GXK98" s="184"/>
      <c r="GXL98" s="184"/>
      <c r="GXM98" s="184"/>
      <c r="GXN98" s="184"/>
      <c r="GXO98" s="184"/>
      <c r="GXP98" s="184"/>
      <c r="GXQ98" s="184"/>
      <c r="GXR98" s="184"/>
      <c r="GXS98" s="184"/>
      <c r="GXT98" s="184"/>
      <c r="GXU98" s="184"/>
      <c r="GXV98" s="184"/>
      <c r="GXW98" s="184"/>
      <c r="GXX98" s="184"/>
      <c r="GXY98" s="184"/>
      <c r="GXZ98" s="184"/>
      <c r="GYA98" s="184"/>
      <c r="GYB98" s="184"/>
      <c r="GYC98" s="184"/>
      <c r="GYD98" s="184"/>
      <c r="GYE98" s="184"/>
      <c r="GYF98" s="184"/>
      <c r="GYG98" s="184"/>
      <c r="GYH98" s="184"/>
      <c r="GYI98" s="184"/>
      <c r="GYJ98" s="184"/>
      <c r="GYK98" s="184"/>
      <c r="GYL98" s="184"/>
      <c r="GYM98" s="184"/>
      <c r="GYN98" s="184"/>
      <c r="GYO98" s="184"/>
      <c r="GYP98" s="184"/>
      <c r="GYQ98" s="184"/>
      <c r="GYR98" s="184"/>
      <c r="GYS98" s="184"/>
      <c r="GYT98" s="184"/>
      <c r="GYU98" s="184"/>
      <c r="GYV98" s="184"/>
      <c r="GYW98" s="184"/>
      <c r="GYX98" s="184"/>
      <c r="GYY98" s="184"/>
      <c r="GYZ98" s="184"/>
      <c r="GZA98" s="184"/>
      <c r="GZB98" s="184"/>
      <c r="GZC98" s="184"/>
      <c r="GZD98" s="184"/>
      <c r="GZE98" s="184"/>
      <c r="GZF98" s="184"/>
      <c r="GZG98" s="184"/>
      <c r="GZH98" s="184"/>
      <c r="GZI98" s="184"/>
      <c r="GZJ98" s="184"/>
      <c r="GZK98" s="184"/>
      <c r="GZL98" s="184"/>
      <c r="GZM98" s="184"/>
      <c r="GZN98" s="184"/>
      <c r="GZO98" s="184"/>
      <c r="GZP98" s="184"/>
      <c r="GZQ98" s="184"/>
      <c r="GZR98" s="184"/>
      <c r="GZS98" s="184"/>
      <c r="GZT98" s="184"/>
      <c r="GZU98" s="184"/>
      <c r="GZV98" s="184"/>
      <c r="GZW98" s="184"/>
      <c r="GZX98" s="184"/>
      <c r="GZY98" s="184"/>
      <c r="GZZ98" s="184"/>
      <c r="HAA98" s="184"/>
      <c r="HAB98" s="184"/>
      <c r="HAC98" s="184"/>
      <c r="HAD98" s="184"/>
      <c r="HAE98" s="184"/>
      <c r="HAF98" s="184"/>
      <c r="HAG98" s="184"/>
      <c r="HAH98" s="184"/>
      <c r="HAI98" s="184"/>
      <c r="HAJ98" s="184"/>
      <c r="HAK98" s="184"/>
      <c r="HAL98" s="184"/>
      <c r="HAM98" s="184"/>
      <c r="HAN98" s="184"/>
      <c r="HAO98" s="184"/>
      <c r="HAP98" s="184"/>
      <c r="HAQ98" s="184"/>
      <c r="HAR98" s="184"/>
      <c r="HAS98" s="184"/>
      <c r="HAT98" s="184"/>
      <c r="HAU98" s="184"/>
      <c r="HAV98" s="184"/>
      <c r="HAW98" s="184"/>
      <c r="HAX98" s="184"/>
      <c r="HAY98" s="184"/>
      <c r="HAZ98" s="184"/>
      <c r="HBA98" s="184"/>
      <c r="HBB98" s="184"/>
      <c r="HBC98" s="184"/>
      <c r="HBD98" s="184"/>
      <c r="HBE98" s="184"/>
      <c r="HBF98" s="184"/>
      <c r="HBG98" s="184"/>
      <c r="HBH98" s="184"/>
      <c r="HBI98" s="184"/>
      <c r="HBJ98" s="184"/>
      <c r="HBK98" s="184"/>
      <c r="HBL98" s="184"/>
      <c r="HBM98" s="184"/>
      <c r="HBN98" s="184"/>
      <c r="HBO98" s="184"/>
      <c r="HBP98" s="184"/>
      <c r="HBQ98" s="184"/>
      <c r="HBR98" s="184"/>
      <c r="HBS98" s="184"/>
      <c r="HBT98" s="184"/>
      <c r="HBU98" s="184"/>
      <c r="HBV98" s="184"/>
      <c r="HBW98" s="184"/>
      <c r="HBX98" s="184"/>
      <c r="HBY98" s="184"/>
      <c r="HBZ98" s="184"/>
      <c r="HCA98" s="184"/>
      <c r="HCB98" s="184"/>
      <c r="HCC98" s="184"/>
      <c r="HCD98" s="184"/>
      <c r="HCE98" s="184"/>
      <c r="HCF98" s="184"/>
      <c r="HCG98" s="184"/>
      <c r="HCH98" s="184"/>
      <c r="HCI98" s="184"/>
      <c r="HCJ98" s="184"/>
      <c r="HCK98" s="184"/>
      <c r="HCL98" s="184"/>
      <c r="HCM98" s="184"/>
      <c r="HCN98" s="184"/>
      <c r="HCO98" s="184"/>
      <c r="HCP98" s="184"/>
      <c r="HCQ98" s="184"/>
      <c r="HCR98" s="184"/>
      <c r="HCS98" s="184"/>
      <c r="HCT98" s="184"/>
      <c r="HCU98" s="184"/>
      <c r="HCV98" s="184"/>
      <c r="HCW98" s="184"/>
      <c r="HCX98" s="184"/>
      <c r="HCY98" s="184"/>
      <c r="HCZ98" s="184"/>
      <c r="HDA98" s="184"/>
      <c r="HDB98" s="184"/>
      <c r="HDC98" s="184"/>
      <c r="HDD98" s="184"/>
      <c r="HDE98" s="184"/>
      <c r="HDF98" s="184"/>
      <c r="HDG98" s="184"/>
      <c r="HDH98" s="184"/>
      <c r="HDI98" s="184"/>
      <c r="HDJ98" s="184"/>
      <c r="HDK98" s="184"/>
      <c r="HDL98" s="184"/>
      <c r="HDM98" s="184"/>
      <c r="HDN98" s="184"/>
      <c r="HDO98" s="184"/>
      <c r="HDP98" s="184"/>
      <c r="HDQ98" s="184"/>
      <c r="HDR98" s="184"/>
      <c r="HDS98" s="184"/>
      <c r="HDT98" s="184"/>
      <c r="HDU98" s="184"/>
      <c r="HDV98" s="184"/>
      <c r="HDW98" s="184"/>
      <c r="HDX98" s="184"/>
      <c r="HDY98" s="184"/>
      <c r="HDZ98" s="184"/>
      <c r="HEA98" s="184"/>
      <c r="HEB98" s="184"/>
      <c r="HEC98" s="184"/>
      <c r="HED98" s="184"/>
      <c r="HEE98" s="184"/>
      <c r="HEF98" s="184"/>
      <c r="HEG98" s="184"/>
      <c r="HEH98" s="184"/>
      <c r="HEI98" s="184"/>
      <c r="HEJ98" s="184"/>
      <c r="HEK98" s="184"/>
      <c r="HEL98" s="184"/>
      <c r="HEM98" s="184"/>
      <c r="HEN98" s="184"/>
      <c r="HEO98" s="184"/>
      <c r="HEP98" s="184"/>
      <c r="HEQ98" s="184"/>
      <c r="HER98" s="184"/>
      <c r="HES98" s="184"/>
      <c r="HET98" s="184"/>
      <c r="HEU98" s="184"/>
      <c r="HEV98" s="184"/>
      <c r="HEW98" s="184"/>
      <c r="HEX98" s="184"/>
      <c r="HEY98" s="184"/>
      <c r="HEZ98" s="184"/>
      <c r="HFA98" s="184"/>
      <c r="HFB98" s="184"/>
      <c r="HFC98" s="184"/>
      <c r="HFD98" s="184"/>
      <c r="HFE98" s="184"/>
      <c r="HFF98" s="184"/>
      <c r="HFG98" s="184"/>
      <c r="HFH98" s="184"/>
      <c r="HFI98" s="184"/>
      <c r="HFJ98" s="184"/>
      <c r="HFK98" s="184"/>
      <c r="HFL98" s="184"/>
      <c r="HFM98" s="184"/>
      <c r="HFN98" s="184"/>
      <c r="HFO98" s="184"/>
      <c r="HFP98" s="184"/>
      <c r="HFQ98" s="184"/>
      <c r="HFR98" s="184"/>
      <c r="HFS98" s="184"/>
      <c r="HFT98" s="184"/>
      <c r="HFU98" s="184"/>
      <c r="HFV98" s="184"/>
      <c r="HFW98" s="184"/>
      <c r="HFX98" s="184"/>
      <c r="HFY98" s="184"/>
      <c r="HFZ98" s="184"/>
      <c r="HGA98" s="184"/>
      <c r="HGB98" s="184"/>
      <c r="HGC98" s="184"/>
      <c r="HGD98" s="184"/>
      <c r="HGE98" s="184"/>
      <c r="HGF98" s="184"/>
      <c r="HGG98" s="184"/>
      <c r="HGH98" s="184"/>
      <c r="HGI98" s="184"/>
      <c r="HGJ98" s="184"/>
      <c r="HGK98" s="184"/>
      <c r="HGL98" s="184"/>
      <c r="HGM98" s="184"/>
      <c r="HGN98" s="184"/>
      <c r="HGO98" s="184"/>
      <c r="HGP98" s="184"/>
      <c r="HGQ98" s="184"/>
      <c r="HGR98" s="184"/>
      <c r="HGS98" s="184"/>
      <c r="HGT98" s="184"/>
      <c r="HGU98" s="184"/>
      <c r="HGV98" s="184"/>
      <c r="HGW98" s="184"/>
      <c r="HGX98" s="184"/>
      <c r="HGY98" s="184"/>
      <c r="HGZ98" s="184"/>
      <c r="HHA98" s="184"/>
      <c r="HHB98" s="184"/>
      <c r="HHC98" s="184"/>
      <c r="HHD98" s="184"/>
      <c r="HHE98" s="184"/>
      <c r="HHF98" s="184"/>
      <c r="HHG98" s="184"/>
      <c r="HHH98" s="184"/>
      <c r="HHI98" s="184"/>
      <c r="HHJ98" s="184"/>
      <c r="HHK98" s="184"/>
      <c r="HHL98" s="184"/>
      <c r="HHM98" s="184"/>
      <c r="HHN98" s="184"/>
      <c r="HHO98" s="184"/>
      <c r="HHP98" s="184"/>
      <c r="HHQ98" s="184"/>
      <c r="HHR98" s="184"/>
      <c r="HHS98" s="184"/>
      <c r="HHT98" s="184"/>
      <c r="HHU98" s="184"/>
      <c r="HHV98" s="184"/>
      <c r="HHW98" s="184"/>
      <c r="HHX98" s="184"/>
      <c r="HHY98" s="184"/>
      <c r="HHZ98" s="184"/>
      <c r="HIA98" s="184"/>
      <c r="HIB98" s="184"/>
      <c r="HIC98" s="184"/>
      <c r="HID98" s="184"/>
      <c r="HIE98" s="184"/>
      <c r="HIF98" s="184"/>
      <c r="HIG98" s="184"/>
      <c r="HIH98" s="184"/>
      <c r="HII98" s="184"/>
      <c r="HIJ98" s="184"/>
      <c r="HIK98" s="184"/>
      <c r="HIL98" s="184"/>
      <c r="HIM98" s="184"/>
      <c r="HIN98" s="184"/>
      <c r="HIO98" s="184"/>
      <c r="HIP98" s="184"/>
      <c r="HIQ98" s="184"/>
      <c r="HIR98" s="184"/>
      <c r="HIS98" s="184"/>
      <c r="HIT98" s="184"/>
      <c r="HIU98" s="184"/>
      <c r="HIV98" s="184"/>
      <c r="HIW98" s="184"/>
      <c r="HIX98" s="184"/>
      <c r="HIY98" s="184"/>
      <c r="HIZ98" s="184"/>
      <c r="HJA98" s="184"/>
      <c r="HJB98" s="184"/>
      <c r="HJC98" s="184"/>
      <c r="HJD98" s="184"/>
      <c r="HJE98" s="184"/>
      <c r="HJF98" s="184"/>
      <c r="HJG98" s="184"/>
      <c r="HJH98" s="184"/>
      <c r="HJI98" s="184"/>
      <c r="HJJ98" s="184"/>
      <c r="HJK98" s="184"/>
      <c r="HJL98" s="184"/>
      <c r="HJM98" s="184"/>
      <c r="HJN98" s="184"/>
      <c r="HJO98" s="184"/>
      <c r="HJP98" s="184"/>
      <c r="HJQ98" s="184"/>
      <c r="HJR98" s="184"/>
      <c r="HJS98" s="184"/>
      <c r="HJT98" s="184"/>
      <c r="HJU98" s="184"/>
      <c r="HJV98" s="184"/>
      <c r="HJW98" s="184"/>
      <c r="HJX98" s="184"/>
      <c r="HJY98" s="184"/>
      <c r="HJZ98" s="184"/>
      <c r="HKA98" s="184"/>
      <c r="HKB98" s="184"/>
      <c r="HKC98" s="184"/>
      <c r="HKD98" s="184"/>
      <c r="HKE98" s="184"/>
      <c r="HKF98" s="184"/>
      <c r="HKG98" s="184"/>
      <c r="HKH98" s="184"/>
      <c r="HKI98" s="184"/>
      <c r="HKJ98" s="184"/>
      <c r="HKK98" s="184"/>
      <c r="HKL98" s="184"/>
      <c r="HKM98" s="184"/>
      <c r="HKN98" s="184"/>
      <c r="HKO98" s="184"/>
      <c r="HKP98" s="184"/>
      <c r="HKQ98" s="184"/>
      <c r="HKR98" s="184"/>
      <c r="HKS98" s="184"/>
      <c r="HKT98" s="184"/>
      <c r="HKU98" s="184"/>
      <c r="HKV98" s="184"/>
      <c r="HKW98" s="184"/>
      <c r="HKX98" s="184"/>
      <c r="HKY98" s="184"/>
      <c r="HKZ98" s="184"/>
      <c r="HLA98" s="184"/>
      <c r="HLB98" s="184"/>
      <c r="HLC98" s="184"/>
      <c r="HLD98" s="184"/>
      <c r="HLE98" s="184"/>
      <c r="HLF98" s="184"/>
      <c r="HLG98" s="184"/>
      <c r="HLH98" s="184"/>
      <c r="HLI98" s="184"/>
      <c r="HLJ98" s="184"/>
      <c r="HLK98" s="184"/>
      <c r="HLL98" s="184"/>
      <c r="HLM98" s="184"/>
      <c r="HLN98" s="184"/>
      <c r="HLO98" s="184"/>
      <c r="HLP98" s="184"/>
      <c r="HLQ98" s="184"/>
      <c r="HLR98" s="184"/>
      <c r="HLS98" s="184"/>
      <c r="HLT98" s="184"/>
      <c r="HLU98" s="184"/>
      <c r="HLV98" s="184"/>
      <c r="HLW98" s="184"/>
      <c r="HLX98" s="184"/>
      <c r="HLY98" s="184"/>
      <c r="HLZ98" s="184"/>
      <c r="HMA98" s="184"/>
      <c r="HMB98" s="184"/>
      <c r="HMC98" s="184"/>
      <c r="HMD98" s="184"/>
      <c r="HME98" s="184"/>
      <c r="HMF98" s="184"/>
      <c r="HMG98" s="184"/>
      <c r="HMH98" s="184"/>
      <c r="HMI98" s="184"/>
      <c r="HMJ98" s="184"/>
      <c r="HMK98" s="184"/>
      <c r="HML98" s="184"/>
      <c r="HMM98" s="184"/>
      <c r="HMN98" s="184"/>
      <c r="HMO98" s="184"/>
      <c r="HMP98" s="184"/>
      <c r="HMQ98" s="184"/>
      <c r="HMR98" s="184"/>
      <c r="HMS98" s="184"/>
      <c r="HMT98" s="184"/>
      <c r="HMU98" s="184"/>
      <c r="HMV98" s="184"/>
      <c r="HMW98" s="184"/>
      <c r="HMX98" s="184"/>
      <c r="HMY98" s="184"/>
      <c r="HMZ98" s="184"/>
      <c r="HNA98" s="184"/>
      <c r="HNB98" s="184"/>
      <c r="HNC98" s="184"/>
      <c r="HND98" s="184"/>
      <c r="HNE98" s="184"/>
      <c r="HNF98" s="184"/>
      <c r="HNG98" s="184"/>
      <c r="HNH98" s="184"/>
      <c r="HNI98" s="184"/>
      <c r="HNJ98" s="184"/>
      <c r="HNK98" s="184"/>
      <c r="HNL98" s="184"/>
      <c r="HNM98" s="184"/>
      <c r="HNN98" s="184"/>
      <c r="HNO98" s="184"/>
      <c r="HNP98" s="184"/>
      <c r="HNQ98" s="184"/>
      <c r="HNR98" s="184"/>
      <c r="HNS98" s="184"/>
      <c r="HNT98" s="184"/>
      <c r="HNU98" s="184"/>
      <c r="HNV98" s="184"/>
      <c r="HNW98" s="184"/>
      <c r="HNX98" s="184"/>
      <c r="HNY98" s="184"/>
      <c r="HNZ98" s="184"/>
      <c r="HOA98" s="184"/>
      <c r="HOB98" s="184"/>
      <c r="HOC98" s="184"/>
      <c r="HOD98" s="184"/>
      <c r="HOE98" s="184"/>
      <c r="HOF98" s="184"/>
      <c r="HOG98" s="184"/>
      <c r="HOH98" s="184"/>
      <c r="HOI98" s="184"/>
      <c r="HOJ98" s="184"/>
      <c r="HOK98" s="184"/>
      <c r="HOL98" s="184"/>
      <c r="HOM98" s="184"/>
      <c r="HON98" s="184"/>
      <c r="HOO98" s="184"/>
      <c r="HOP98" s="184"/>
      <c r="HOQ98" s="184"/>
      <c r="HOR98" s="184"/>
      <c r="HOS98" s="184"/>
      <c r="HOT98" s="184"/>
      <c r="HOU98" s="184"/>
      <c r="HOV98" s="184"/>
      <c r="HOW98" s="184"/>
      <c r="HOX98" s="184"/>
      <c r="HOY98" s="184"/>
      <c r="HOZ98" s="184"/>
      <c r="HPA98" s="184"/>
      <c r="HPB98" s="184"/>
      <c r="HPC98" s="184"/>
      <c r="HPD98" s="184"/>
      <c r="HPE98" s="184"/>
      <c r="HPF98" s="184"/>
      <c r="HPG98" s="184"/>
      <c r="HPH98" s="184"/>
      <c r="HPI98" s="184"/>
      <c r="HPJ98" s="184"/>
      <c r="HPK98" s="184"/>
      <c r="HPL98" s="184"/>
      <c r="HPM98" s="184"/>
      <c r="HPN98" s="184"/>
      <c r="HPO98" s="184"/>
      <c r="HPP98" s="184"/>
      <c r="HPQ98" s="184"/>
      <c r="HPR98" s="184"/>
      <c r="HPS98" s="184"/>
      <c r="HPT98" s="184"/>
      <c r="HPU98" s="184"/>
      <c r="HPV98" s="184"/>
      <c r="HPW98" s="184"/>
      <c r="HPX98" s="184"/>
      <c r="HPY98" s="184"/>
      <c r="HPZ98" s="184"/>
      <c r="HQA98" s="184"/>
      <c r="HQB98" s="184"/>
      <c r="HQC98" s="184"/>
      <c r="HQD98" s="184"/>
      <c r="HQE98" s="184"/>
      <c r="HQF98" s="184"/>
      <c r="HQG98" s="184"/>
      <c r="HQH98" s="184"/>
      <c r="HQI98" s="184"/>
      <c r="HQJ98" s="184"/>
      <c r="HQK98" s="184"/>
      <c r="HQL98" s="184"/>
      <c r="HQM98" s="184"/>
      <c r="HQN98" s="184"/>
      <c r="HQO98" s="184"/>
      <c r="HQP98" s="184"/>
      <c r="HQQ98" s="184"/>
      <c r="HQR98" s="184"/>
      <c r="HQS98" s="184"/>
      <c r="HQT98" s="184"/>
      <c r="HQU98" s="184"/>
      <c r="HQV98" s="184"/>
      <c r="HQW98" s="184"/>
      <c r="HQX98" s="184"/>
      <c r="HQY98" s="184"/>
      <c r="HQZ98" s="184"/>
      <c r="HRA98" s="184"/>
      <c r="HRB98" s="184"/>
      <c r="HRC98" s="184"/>
      <c r="HRD98" s="184"/>
      <c r="HRE98" s="184"/>
      <c r="HRF98" s="184"/>
      <c r="HRG98" s="184"/>
      <c r="HRH98" s="184"/>
      <c r="HRI98" s="184"/>
      <c r="HRJ98" s="184"/>
      <c r="HRK98" s="184"/>
      <c r="HRL98" s="184"/>
      <c r="HRM98" s="184"/>
      <c r="HRN98" s="184"/>
      <c r="HRO98" s="184"/>
      <c r="HRP98" s="184"/>
      <c r="HRQ98" s="184"/>
      <c r="HRR98" s="184"/>
      <c r="HRS98" s="184"/>
      <c r="HRT98" s="184"/>
      <c r="HRU98" s="184"/>
      <c r="HRV98" s="184"/>
      <c r="HRW98" s="184"/>
      <c r="HRX98" s="184"/>
      <c r="HRY98" s="184"/>
      <c r="HRZ98" s="184"/>
      <c r="HSA98" s="184"/>
      <c r="HSB98" s="184"/>
      <c r="HSC98" s="184"/>
      <c r="HSD98" s="184"/>
      <c r="HSE98" s="184"/>
      <c r="HSF98" s="184"/>
      <c r="HSG98" s="184"/>
      <c r="HSH98" s="184"/>
      <c r="HSI98" s="184"/>
      <c r="HSJ98" s="184"/>
      <c r="HSK98" s="184"/>
      <c r="HSL98" s="184"/>
      <c r="HSM98" s="184"/>
      <c r="HSN98" s="184"/>
      <c r="HSO98" s="184"/>
      <c r="HSP98" s="184"/>
      <c r="HSQ98" s="184"/>
      <c r="HSR98" s="184"/>
      <c r="HSS98" s="184"/>
      <c r="HST98" s="184"/>
      <c r="HSU98" s="184"/>
      <c r="HSV98" s="184"/>
      <c r="HSW98" s="184"/>
      <c r="HSX98" s="184"/>
      <c r="HSY98" s="184"/>
      <c r="HSZ98" s="184"/>
      <c r="HTA98" s="184"/>
      <c r="HTB98" s="184"/>
      <c r="HTC98" s="184"/>
      <c r="HTD98" s="184"/>
      <c r="HTE98" s="184"/>
      <c r="HTF98" s="184"/>
      <c r="HTG98" s="184"/>
      <c r="HTH98" s="184"/>
      <c r="HTI98" s="184"/>
      <c r="HTJ98" s="184"/>
      <c r="HTK98" s="184"/>
      <c r="HTL98" s="184"/>
      <c r="HTM98" s="184"/>
      <c r="HTN98" s="184"/>
      <c r="HTO98" s="184"/>
      <c r="HTP98" s="184"/>
      <c r="HTQ98" s="184"/>
      <c r="HTR98" s="184"/>
      <c r="HTS98" s="184"/>
      <c r="HTT98" s="184"/>
      <c r="HTU98" s="184"/>
      <c r="HTV98" s="184"/>
      <c r="HTW98" s="184"/>
      <c r="HTX98" s="184"/>
      <c r="HTY98" s="184"/>
      <c r="HTZ98" s="184"/>
      <c r="HUA98" s="184"/>
      <c r="HUB98" s="184"/>
      <c r="HUC98" s="184"/>
      <c r="HUD98" s="184"/>
      <c r="HUE98" s="184"/>
      <c r="HUF98" s="184"/>
      <c r="HUG98" s="184"/>
      <c r="HUH98" s="184"/>
      <c r="HUI98" s="184"/>
      <c r="HUJ98" s="184"/>
      <c r="HUK98" s="184"/>
      <c r="HUL98" s="184"/>
      <c r="HUM98" s="184"/>
      <c r="HUN98" s="184"/>
      <c r="HUO98" s="184"/>
      <c r="HUP98" s="184"/>
      <c r="HUQ98" s="184"/>
      <c r="HUR98" s="184"/>
      <c r="HUS98" s="184"/>
      <c r="HUT98" s="184"/>
      <c r="HUU98" s="184"/>
      <c r="HUV98" s="184"/>
      <c r="HUW98" s="184"/>
      <c r="HUX98" s="184"/>
      <c r="HUY98" s="184"/>
      <c r="HUZ98" s="184"/>
      <c r="HVA98" s="184"/>
      <c r="HVB98" s="184"/>
      <c r="HVC98" s="184"/>
      <c r="HVD98" s="184"/>
      <c r="HVE98" s="184"/>
      <c r="HVF98" s="184"/>
      <c r="HVG98" s="184"/>
      <c r="HVH98" s="184"/>
      <c r="HVI98" s="184"/>
      <c r="HVJ98" s="184"/>
      <c r="HVK98" s="184"/>
      <c r="HVL98" s="184"/>
      <c r="HVM98" s="184"/>
      <c r="HVN98" s="184"/>
      <c r="HVO98" s="184"/>
      <c r="HVP98" s="184"/>
      <c r="HVQ98" s="184"/>
      <c r="HVR98" s="184"/>
      <c r="HVS98" s="184"/>
      <c r="HVT98" s="184"/>
      <c r="HVU98" s="184"/>
      <c r="HVV98" s="184"/>
      <c r="HVW98" s="184"/>
      <c r="HVX98" s="184"/>
      <c r="HVY98" s="184"/>
      <c r="HVZ98" s="184"/>
      <c r="HWA98" s="184"/>
      <c r="HWB98" s="184"/>
      <c r="HWC98" s="184"/>
      <c r="HWD98" s="184"/>
      <c r="HWE98" s="184"/>
      <c r="HWF98" s="184"/>
      <c r="HWG98" s="184"/>
      <c r="HWH98" s="184"/>
      <c r="HWI98" s="184"/>
      <c r="HWJ98" s="184"/>
      <c r="HWK98" s="184"/>
      <c r="HWL98" s="184"/>
      <c r="HWM98" s="184"/>
      <c r="HWN98" s="184"/>
      <c r="HWO98" s="184"/>
      <c r="HWP98" s="184"/>
      <c r="HWQ98" s="184"/>
      <c r="HWR98" s="184"/>
      <c r="HWS98" s="184"/>
      <c r="HWT98" s="184"/>
      <c r="HWU98" s="184"/>
      <c r="HWV98" s="184"/>
      <c r="HWW98" s="184"/>
      <c r="HWX98" s="184"/>
      <c r="HWY98" s="184"/>
      <c r="HWZ98" s="184"/>
      <c r="HXA98" s="184"/>
      <c r="HXB98" s="184"/>
      <c r="HXC98" s="184"/>
      <c r="HXD98" s="184"/>
      <c r="HXE98" s="184"/>
      <c r="HXF98" s="184"/>
      <c r="HXG98" s="184"/>
      <c r="HXH98" s="184"/>
      <c r="HXI98" s="184"/>
      <c r="HXJ98" s="184"/>
      <c r="HXK98" s="184"/>
      <c r="HXL98" s="184"/>
      <c r="HXM98" s="184"/>
      <c r="HXN98" s="184"/>
      <c r="HXO98" s="184"/>
      <c r="HXP98" s="184"/>
      <c r="HXQ98" s="184"/>
      <c r="HXR98" s="184"/>
      <c r="HXS98" s="184"/>
      <c r="HXT98" s="184"/>
      <c r="HXU98" s="184"/>
      <c r="HXV98" s="184"/>
      <c r="HXW98" s="184"/>
      <c r="HXX98" s="184"/>
      <c r="HXY98" s="184"/>
      <c r="HXZ98" s="184"/>
      <c r="HYA98" s="184"/>
      <c r="HYB98" s="184"/>
      <c r="HYC98" s="184"/>
      <c r="HYD98" s="184"/>
      <c r="HYE98" s="184"/>
      <c r="HYF98" s="184"/>
      <c r="HYG98" s="184"/>
      <c r="HYH98" s="184"/>
      <c r="HYI98" s="184"/>
      <c r="HYJ98" s="184"/>
      <c r="HYK98" s="184"/>
      <c r="HYL98" s="184"/>
      <c r="HYM98" s="184"/>
      <c r="HYN98" s="184"/>
      <c r="HYO98" s="184"/>
      <c r="HYP98" s="184"/>
      <c r="HYQ98" s="184"/>
      <c r="HYR98" s="184"/>
      <c r="HYS98" s="184"/>
      <c r="HYT98" s="184"/>
      <c r="HYU98" s="184"/>
      <c r="HYV98" s="184"/>
      <c r="HYW98" s="184"/>
      <c r="HYX98" s="184"/>
      <c r="HYY98" s="184"/>
      <c r="HYZ98" s="184"/>
      <c r="HZA98" s="184"/>
      <c r="HZB98" s="184"/>
      <c r="HZC98" s="184"/>
      <c r="HZD98" s="184"/>
      <c r="HZE98" s="184"/>
      <c r="HZF98" s="184"/>
      <c r="HZG98" s="184"/>
      <c r="HZH98" s="184"/>
      <c r="HZI98" s="184"/>
      <c r="HZJ98" s="184"/>
      <c r="HZK98" s="184"/>
      <c r="HZL98" s="184"/>
      <c r="HZM98" s="184"/>
      <c r="HZN98" s="184"/>
      <c r="HZO98" s="184"/>
      <c r="HZP98" s="184"/>
      <c r="HZQ98" s="184"/>
      <c r="HZR98" s="184"/>
      <c r="HZS98" s="184"/>
      <c r="HZT98" s="184"/>
      <c r="HZU98" s="184"/>
      <c r="HZV98" s="184"/>
      <c r="HZW98" s="184"/>
      <c r="HZX98" s="184"/>
      <c r="HZY98" s="184"/>
      <c r="HZZ98" s="184"/>
      <c r="IAA98" s="184"/>
      <c r="IAB98" s="184"/>
      <c r="IAC98" s="184"/>
      <c r="IAD98" s="184"/>
      <c r="IAE98" s="184"/>
      <c r="IAF98" s="184"/>
      <c r="IAG98" s="184"/>
      <c r="IAH98" s="184"/>
      <c r="IAI98" s="184"/>
      <c r="IAJ98" s="184"/>
      <c r="IAK98" s="184"/>
      <c r="IAL98" s="184"/>
      <c r="IAM98" s="184"/>
      <c r="IAN98" s="184"/>
      <c r="IAO98" s="184"/>
      <c r="IAP98" s="184"/>
      <c r="IAQ98" s="184"/>
      <c r="IAR98" s="184"/>
      <c r="IAS98" s="184"/>
      <c r="IAT98" s="184"/>
      <c r="IAU98" s="184"/>
      <c r="IAV98" s="184"/>
      <c r="IAW98" s="184"/>
      <c r="IAX98" s="184"/>
      <c r="IAY98" s="184"/>
      <c r="IAZ98" s="184"/>
      <c r="IBA98" s="184"/>
      <c r="IBB98" s="184"/>
      <c r="IBC98" s="184"/>
      <c r="IBD98" s="184"/>
      <c r="IBE98" s="184"/>
      <c r="IBF98" s="184"/>
      <c r="IBG98" s="184"/>
      <c r="IBH98" s="184"/>
      <c r="IBI98" s="184"/>
      <c r="IBJ98" s="184"/>
      <c r="IBK98" s="184"/>
      <c r="IBL98" s="184"/>
      <c r="IBM98" s="184"/>
      <c r="IBN98" s="184"/>
      <c r="IBO98" s="184"/>
      <c r="IBP98" s="184"/>
      <c r="IBQ98" s="184"/>
      <c r="IBR98" s="184"/>
      <c r="IBS98" s="184"/>
      <c r="IBT98" s="184"/>
      <c r="IBU98" s="184"/>
      <c r="IBV98" s="184"/>
      <c r="IBW98" s="184"/>
      <c r="IBX98" s="184"/>
      <c r="IBY98" s="184"/>
      <c r="IBZ98" s="184"/>
      <c r="ICA98" s="184"/>
      <c r="ICB98" s="184"/>
      <c r="ICC98" s="184"/>
      <c r="ICD98" s="184"/>
      <c r="ICE98" s="184"/>
      <c r="ICF98" s="184"/>
      <c r="ICG98" s="184"/>
      <c r="ICH98" s="184"/>
      <c r="ICI98" s="184"/>
      <c r="ICJ98" s="184"/>
      <c r="ICK98" s="184"/>
      <c r="ICL98" s="184"/>
      <c r="ICM98" s="184"/>
      <c r="ICN98" s="184"/>
      <c r="ICO98" s="184"/>
      <c r="ICP98" s="184"/>
      <c r="ICQ98" s="184"/>
      <c r="ICR98" s="184"/>
      <c r="ICS98" s="184"/>
      <c r="ICT98" s="184"/>
      <c r="ICU98" s="184"/>
      <c r="ICV98" s="184"/>
      <c r="ICW98" s="184"/>
      <c r="ICX98" s="184"/>
      <c r="ICY98" s="184"/>
      <c r="ICZ98" s="184"/>
      <c r="IDA98" s="184"/>
      <c r="IDB98" s="184"/>
      <c r="IDC98" s="184"/>
      <c r="IDD98" s="184"/>
      <c r="IDE98" s="184"/>
      <c r="IDF98" s="184"/>
      <c r="IDG98" s="184"/>
      <c r="IDH98" s="184"/>
      <c r="IDI98" s="184"/>
      <c r="IDJ98" s="184"/>
      <c r="IDK98" s="184"/>
      <c r="IDL98" s="184"/>
      <c r="IDM98" s="184"/>
      <c r="IDN98" s="184"/>
      <c r="IDO98" s="184"/>
      <c r="IDP98" s="184"/>
      <c r="IDQ98" s="184"/>
      <c r="IDR98" s="184"/>
      <c r="IDS98" s="184"/>
      <c r="IDT98" s="184"/>
      <c r="IDU98" s="184"/>
      <c r="IDV98" s="184"/>
      <c r="IDW98" s="184"/>
      <c r="IDX98" s="184"/>
      <c r="IDY98" s="184"/>
      <c r="IDZ98" s="184"/>
      <c r="IEA98" s="184"/>
      <c r="IEB98" s="184"/>
      <c r="IEC98" s="184"/>
      <c r="IED98" s="184"/>
      <c r="IEE98" s="184"/>
      <c r="IEF98" s="184"/>
      <c r="IEG98" s="184"/>
      <c r="IEH98" s="184"/>
      <c r="IEI98" s="184"/>
      <c r="IEJ98" s="184"/>
      <c r="IEK98" s="184"/>
      <c r="IEL98" s="184"/>
      <c r="IEM98" s="184"/>
      <c r="IEN98" s="184"/>
      <c r="IEO98" s="184"/>
      <c r="IEP98" s="184"/>
      <c r="IEQ98" s="184"/>
      <c r="IER98" s="184"/>
      <c r="IES98" s="184"/>
      <c r="IET98" s="184"/>
      <c r="IEU98" s="184"/>
      <c r="IEV98" s="184"/>
      <c r="IEW98" s="184"/>
      <c r="IEX98" s="184"/>
      <c r="IEY98" s="184"/>
      <c r="IEZ98" s="184"/>
      <c r="IFA98" s="184"/>
      <c r="IFB98" s="184"/>
      <c r="IFC98" s="184"/>
      <c r="IFD98" s="184"/>
      <c r="IFE98" s="184"/>
      <c r="IFF98" s="184"/>
      <c r="IFG98" s="184"/>
      <c r="IFH98" s="184"/>
      <c r="IFI98" s="184"/>
      <c r="IFJ98" s="184"/>
      <c r="IFK98" s="184"/>
      <c r="IFL98" s="184"/>
      <c r="IFM98" s="184"/>
      <c r="IFN98" s="184"/>
      <c r="IFO98" s="184"/>
      <c r="IFP98" s="184"/>
      <c r="IFQ98" s="184"/>
      <c r="IFR98" s="184"/>
      <c r="IFS98" s="184"/>
      <c r="IFT98" s="184"/>
      <c r="IFU98" s="184"/>
      <c r="IFV98" s="184"/>
      <c r="IFW98" s="184"/>
      <c r="IFX98" s="184"/>
      <c r="IFY98" s="184"/>
      <c r="IFZ98" s="184"/>
      <c r="IGA98" s="184"/>
      <c r="IGB98" s="184"/>
      <c r="IGC98" s="184"/>
      <c r="IGD98" s="184"/>
      <c r="IGE98" s="184"/>
      <c r="IGF98" s="184"/>
      <c r="IGG98" s="184"/>
      <c r="IGH98" s="184"/>
      <c r="IGI98" s="184"/>
      <c r="IGJ98" s="184"/>
      <c r="IGK98" s="184"/>
      <c r="IGL98" s="184"/>
      <c r="IGM98" s="184"/>
      <c r="IGN98" s="184"/>
      <c r="IGO98" s="184"/>
      <c r="IGP98" s="184"/>
      <c r="IGQ98" s="184"/>
      <c r="IGR98" s="184"/>
      <c r="IGS98" s="184"/>
      <c r="IGT98" s="184"/>
      <c r="IGU98" s="184"/>
      <c r="IGV98" s="184"/>
      <c r="IGW98" s="184"/>
      <c r="IGX98" s="184"/>
      <c r="IGY98" s="184"/>
      <c r="IGZ98" s="184"/>
      <c r="IHA98" s="184"/>
      <c r="IHB98" s="184"/>
      <c r="IHC98" s="184"/>
      <c r="IHD98" s="184"/>
      <c r="IHE98" s="184"/>
      <c r="IHF98" s="184"/>
      <c r="IHG98" s="184"/>
      <c r="IHH98" s="184"/>
      <c r="IHI98" s="184"/>
      <c r="IHJ98" s="184"/>
      <c r="IHK98" s="184"/>
      <c r="IHL98" s="184"/>
      <c r="IHM98" s="184"/>
      <c r="IHN98" s="184"/>
      <c r="IHO98" s="184"/>
      <c r="IHP98" s="184"/>
      <c r="IHQ98" s="184"/>
      <c r="IHR98" s="184"/>
      <c r="IHS98" s="184"/>
      <c r="IHT98" s="184"/>
      <c r="IHU98" s="184"/>
      <c r="IHV98" s="184"/>
      <c r="IHW98" s="184"/>
      <c r="IHX98" s="184"/>
      <c r="IHY98" s="184"/>
      <c r="IHZ98" s="184"/>
      <c r="IIA98" s="184"/>
      <c r="IIB98" s="184"/>
      <c r="IIC98" s="184"/>
      <c r="IID98" s="184"/>
      <c r="IIE98" s="184"/>
      <c r="IIF98" s="184"/>
      <c r="IIG98" s="184"/>
      <c r="IIH98" s="184"/>
      <c r="III98" s="184"/>
      <c r="IIJ98" s="184"/>
      <c r="IIK98" s="184"/>
      <c r="IIL98" s="184"/>
      <c r="IIM98" s="184"/>
      <c r="IIN98" s="184"/>
      <c r="IIO98" s="184"/>
      <c r="IIP98" s="184"/>
      <c r="IIQ98" s="184"/>
      <c r="IIR98" s="184"/>
      <c r="IIS98" s="184"/>
      <c r="IIT98" s="184"/>
      <c r="IIU98" s="184"/>
      <c r="IIV98" s="184"/>
      <c r="IIW98" s="184"/>
      <c r="IIX98" s="184"/>
      <c r="IIY98" s="184"/>
      <c r="IIZ98" s="184"/>
      <c r="IJA98" s="184"/>
      <c r="IJB98" s="184"/>
      <c r="IJC98" s="184"/>
      <c r="IJD98" s="184"/>
      <c r="IJE98" s="184"/>
      <c r="IJF98" s="184"/>
      <c r="IJG98" s="184"/>
      <c r="IJH98" s="184"/>
      <c r="IJI98" s="184"/>
      <c r="IJJ98" s="184"/>
      <c r="IJK98" s="184"/>
      <c r="IJL98" s="184"/>
      <c r="IJM98" s="184"/>
      <c r="IJN98" s="184"/>
      <c r="IJO98" s="184"/>
      <c r="IJP98" s="184"/>
      <c r="IJQ98" s="184"/>
      <c r="IJR98" s="184"/>
      <c r="IJS98" s="184"/>
      <c r="IJT98" s="184"/>
      <c r="IJU98" s="184"/>
      <c r="IJV98" s="184"/>
      <c r="IJW98" s="184"/>
      <c r="IJX98" s="184"/>
      <c r="IJY98" s="184"/>
      <c r="IJZ98" s="184"/>
      <c r="IKA98" s="184"/>
      <c r="IKB98" s="184"/>
      <c r="IKC98" s="184"/>
      <c r="IKD98" s="184"/>
      <c r="IKE98" s="184"/>
      <c r="IKF98" s="184"/>
      <c r="IKG98" s="184"/>
      <c r="IKH98" s="184"/>
      <c r="IKI98" s="184"/>
      <c r="IKJ98" s="184"/>
      <c r="IKK98" s="184"/>
      <c r="IKL98" s="184"/>
      <c r="IKM98" s="184"/>
      <c r="IKN98" s="184"/>
      <c r="IKO98" s="184"/>
      <c r="IKP98" s="184"/>
      <c r="IKQ98" s="184"/>
      <c r="IKR98" s="184"/>
      <c r="IKS98" s="184"/>
      <c r="IKT98" s="184"/>
      <c r="IKU98" s="184"/>
      <c r="IKV98" s="184"/>
      <c r="IKW98" s="184"/>
      <c r="IKX98" s="184"/>
      <c r="IKY98" s="184"/>
      <c r="IKZ98" s="184"/>
      <c r="ILA98" s="184"/>
      <c r="ILB98" s="184"/>
      <c r="ILC98" s="184"/>
      <c r="ILD98" s="184"/>
      <c r="ILE98" s="184"/>
      <c r="ILF98" s="184"/>
      <c r="ILG98" s="184"/>
      <c r="ILH98" s="184"/>
      <c r="ILI98" s="184"/>
      <c r="ILJ98" s="184"/>
      <c r="ILK98" s="184"/>
      <c r="ILL98" s="184"/>
      <c r="ILM98" s="184"/>
      <c r="ILN98" s="184"/>
      <c r="ILO98" s="184"/>
      <c r="ILP98" s="184"/>
      <c r="ILQ98" s="184"/>
      <c r="ILR98" s="184"/>
      <c r="ILS98" s="184"/>
      <c r="ILT98" s="184"/>
      <c r="ILU98" s="184"/>
      <c r="ILV98" s="184"/>
      <c r="ILW98" s="184"/>
      <c r="ILX98" s="184"/>
      <c r="ILY98" s="184"/>
      <c r="ILZ98" s="184"/>
      <c r="IMA98" s="184"/>
      <c r="IMB98" s="184"/>
      <c r="IMC98" s="184"/>
      <c r="IMD98" s="184"/>
      <c r="IME98" s="184"/>
      <c r="IMF98" s="184"/>
      <c r="IMG98" s="184"/>
      <c r="IMH98" s="184"/>
      <c r="IMI98" s="184"/>
      <c r="IMJ98" s="184"/>
      <c r="IMK98" s="184"/>
      <c r="IML98" s="184"/>
      <c r="IMM98" s="184"/>
      <c r="IMN98" s="184"/>
      <c r="IMO98" s="184"/>
      <c r="IMP98" s="184"/>
      <c r="IMQ98" s="184"/>
      <c r="IMR98" s="184"/>
      <c r="IMS98" s="184"/>
      <c r="IMT98" s="184"/>
      <c r="IMU98" s="184"/>
      <c r="IMV98" s="184"/>
      <c r="IMW98" s="184"/>
      <c r="IMX98" s="184"/>
      <c r="IMY98" s="184"/>
      <c r="IMZ98" s="184"/>
      <c r="INA98" s="184"/>
      <c r="INB98" s="184"/>
      <c r="INC98" s="184"/>
      <c r="IND98" s="184"/>
      <c r="INE98" s="184"/>
      <c r="INF98" s="184"/>
      <c r="ING98" s="184"/>
      <c r="INH98" s="184"/>
      <c r="INI98" s="184"/>
      <c r="INJ98" s="184"/>
      <c r="INK98" s="184"/>
      <c r="INL98" s="184"/>
      <c r="INM98" s="184"/>
      <c r="INN98" s="184"/>
      <c r="INO98" s="184"/>
      <c r="INP98" s="184"/>
      <c r="INQ98" s="184"/>
      <c r="INR98" s="184"/>
      <c r="INS98" s="184"/>
      <c r="INT98" s="184"/>
      <c r="INU98" s="184"/>
      <c r="INV98" s="184"/>
      <c r="INW98" s="184"/>
      <c r="INX98" s="184"/>
      <c r="INY98" s="184"/>
      <c r="INZ98" s="184"/>
      <c r="IOA98" s="184"/>
      <c r="IOB98" s="184"/>
      <c r="IOC98" s="184"/>
      <c r="IOD98" s="184"/>
      <c r="IOE98" s="184"/>
      <c r="IOF98" s="184"/>
      <c r="IOG98" s="184"/>
      <c r="IOH98" s="184"/>
      <c r="IOI98" s="184"/>
      <c r="IOJ98" s="184"/>
      <c r="IOK98" s="184"/>
      <c r="IOL98" s="184"/>
      <c r="IOM98" s="184"/>
      <c r="ION98" s="184"/>
      <c r="IOO98" s="184"/>
      <c r="IOP98" s="184"/>
      <c r="IOQ98" s="184"/>
      <c r="IOR98" s="184"/>
      <c r="IOS98" s="184"/>
      <c r="IOT98" s="184"/>
      <c r="IOU98" s="184"/>
      <c r="IOV98" s="184"/>
      <c r="IOW98" s="184"/>
      <c r="IOX98" s="184"/>
      <c r="IOY98" s="184"/>
      <c r="IOZ98" s="184"/>
      <c r="IPA98" s="184"/>
      <c r="IPB98" s="184"/>
      <c r="IPC98" s="184"/>
      <c r="IPD98" s="184"/>
      <c r="IPE98" s="184"/>
      <c r="IPF98" s="184"/>
      <c r="IPG98" s="184"/>
      <c r="IPH98" s="184"/>
      <c r="IPI98" s="184"/>
      <c r="IPJ98" s="184"/>
      <c r="IPK98" s="184"/>
      <c r="IPL98" s="184"/>
      <c r="IPM98" s="184"/>
      <c r="IPN98" s="184"/>
      <c r="IPO98" s="184"/>
      <c r="IPP98" s="184"/>
      <c r="IPQ98" s="184"/>
      <c r="IPR98" s="184"/>
      <c r="IPS98" s="184"/>
      <c r="IPT98" s="184"/>
      <c r="IPU98" s="184"/>
      <c r="IPV98" s="184"/>
      <c r="IPW98" s="184"/>
      <c r="IPX98" s="184"/>
      <c r="IPY98" s="184"/>
      <c r="IPZ98" s="184"/>
      <c r="IQA98" s="184"/>
      <c r="IQB98" s="184"/>
      <c r="IQC98" s="184"/>
      <c r="IQD98" s="184"/>
      <c r="IQE98" s="184"/>
      <c r="IQF98" s="184"/>
      <c r="IQG98" s="184"/>
      <c r="IQH98" s="184"/>
      <c r="IQI98" s="184"/>
      <c r="IQJ98" s="184"/>
      <c r="IQK98" s="184"/>
      <c r="IQL98" s="184"/>
      <c r="IQM98" s="184"/>
      <c r="IQN98" s="184"/>
      <c r="IQO98" s="184"/>
      <c r="IQP98" s="184"/>
      <c r="IQQ98" s="184"/>
      <c r="IQR98" s="184"/>
      <c r="IQS98" s="184"/>
      <c r="IQT98" s="184"/>
      <c r="IQU98" s="184"/>
      <c r="IQV98" s="184"/>
      <c r="IQW98" s="184"/>
      <c r="IQX98" s="184"/>
      <c r="IQY98" s="184"/>
      <c r="IQZ98" s="184"/>
      <c r="IRA98" s="184"/>
      <c r="IRB98" s="184"/>
      <c r="IRC98" s="184"/>
      <c r="IRD98" s="184"/>
      <c r="IRE98" s="184"/>
      <c r="IRF98" s="184"/>
      <c r="IRG98" s="184"/>
      <c r="IRH98" s="184"/>
      <c r="IRI98" s="184"/>
      <c r="IRJ98" s="184"/>
      <c r="IRK98" s="184"/>
      <c r="IRL98" s="184"/>
      <c r="IRM98" s="184"/>
      <c r="IRN98" s="184"/>
      <c r="IRO98" s="184"/>
      <c r="IRP98" s="184"/>
      <c r="IRQ98" s="184"/>
      <c r="IRR98" s="184"/>
      <c r="IRS98" s="184"/>
      <c r="IRT98" s="184"/>
      <c r="IRU98" s="184"/>
      <c r="IRV98" s="184"/>
      <c r="IRW98" s="184"/>
      <c r="IRX98" s="184"/>
      <c r="IRY98" s="184"/>
      <c r="IRZ98" s="184"/>
      <c r="ISA98" s="184"/>
      <c r="ISB98" s="184"/>
      <c r="ISC98" s="184"/>
      <c r="ISD98" s="184"/>
      <c r="ISE98" s="184"/>
      <c r="ISF98" s="184"/>
      <c r="ISG98" s="184"/>
      <c r="ISH98" s="184"/>
      <c r="ISI98" s="184"/>
      <c r="ISJ98" s="184"/>
      <c r="ISK98" s="184"/>
      <c r="ISL98" s="184"/>
      <c r="ISM98" s="184"/>
      <c r="ISN98" s="184"/>
      <c r="ISO98" s="184"/>
      <c r="ISP98" s="184"/>
      <c r="ISQ98" s="184"/>
      <c r="ISR98" s="184"/>
      <c r="ISS98" s="184"/>
      <c r="IST98" s="184"/>
      <c r="ISU98" s="184"/>
      <c r="ISV98" s="184"/>
      <c r="ISW98" s="184"/>
      <c r="ISX98" s="184"/>
      <c r="ISY98" s="184"/>
      <c r="ISZ98" s="184"/>
      <c r="ITA98" s="184"/>
      <c r="ITB98" s="184"/>
      <c r="ITC98" s="184"/>
      <c r="ITD98" s="184"/>
      <c r="ITE98" s="184"/>
      <c r="ITF98" s="184"/>
      <c r="ITG98" s="184"/>
      <c r="ITH98" s="184"/>
      <c r="ITI98" s="184"/>
      <c r="ITJ98" s="184"/>
      <c r="ITK98" s="184"/>
      <c r="ITL98" s="184"/>
      <c r="ITM98" s="184"/>
      <c r="ITN98" s="184"/>
      <c r="ITO98" s="184"/>
      <c r="ITP98" s="184"/>
      <c r="ITQ98" s="184"/>
      <c r="ITR98" s="184"/>
      <c r="ITS98" s="184"/>
      <c r="ITT98" s="184"/>
      <c r="ITU98" s="184"/>
      <c r="ITV98" s="184"/>
      <c r="ITW98" s="184"/>
      <c r="ITX98" s="184"/>
      <c r="ITY98" s="184"/>
      <c r="ITZ98" s="184"/>
      <c r="IUA98" s="184"/>
      <c r="IUB98" s="184"/>
      <c r="IUC98" s="184"/>
      <c r="IUD98" s="184"/>
      <c r="IUE98" s="184"/>
      <c r="IUF98" s="184"/>
      <c r="IUG98" s="184"/>
      <c r="IUH98" s="184"/>
      <c r="IUI98" s="184"/>
      <c r="IUJ98" s="184"/>
      <c r="IUK98" s="184"/>
      <c r="IUL98" s="184"/>
      <c r="IUM98" s="184"/>
      <c r="IUN98" s="184"/>
      <c r="IUO98" s="184"/>
      <c r="IUP98" s="184"/>
      <c r="IUQ98" s="184"/>
      <c r="IUR98" s="184"/>
      <c r="IUS98" s="184"/>
      <c r="IUT98" s="184"/>
      <c r="IUU98" s="184"/>
      <c r="IUV98" s="184"/>
      <c r="IUW98" s="184"/>
      <c r="IUX98" s="184"/>
      <c r="IUY98" s="184"/>
      <c r="IUZ98" s="184"/>
      <c r="IVA98" s="184"/>
      <c r="IVB98" s="184"/>
      <c r="IVC98" s="184"/>
      <c r="IVD98" s="184"/>
      <c r="IVE98" s="184"/>
      <c r="IVF98" s="184"/>
      <c r="IVG98" s="184"/>
      <c r="IVH98" s="184"/>
      <c r="IVI98" s="184"/>
      <c r="IVJ98" s="184"/>
      <c r="IVK98" s="184"/>
      <c r="IVL98" s="184"/>
      <c r="IVM98" s="184"/>
      <c r="IVN98" s="184"/>
      <c r="IVO98" s="184"/>
      <c r="IVP98" s="184"/>
      <c r="IVQ98" s="184"/>
      <c r="IVR98" s="184"/>
      <c r="IVS98" s="184"/>
      <c r="IVT98" s="184"/>
      <c r="IVU98" s="184"/>
      <c r="IVV98" s="184"/>
      <c r="IVW98" s="184"/>
      <c r="IVX98" s="184"/>
      <c r="IVY98" s="184"/>
      <c r="IVZ98" s="184"/>
      <c r="IWA98" s="184"/>
      <c r="IWB98" s="184"/>
      <c r="IWC98" s="184"/>
      <c r="IWD98" s="184"/>
      <c r="IWE98" s="184"/>
      <c r="IWF98" s="184"/>
      <c r="IWG98" s="184"/>
      <c r="IWH98" s="184"/>
      <c r="IWI98" s="184"/>
      <c r="IWJ98" s="184"/>
      <c r="IWK98" s="184"/>
      <c r="IWL98" s="184"/>
      <c r="IWM98" s="184"/>
      <c r="IWN98" s="184"/>
      <c r="IWO98" s="184"/>
      <c r="IWP98" s="184"/>
      <c r="IWQ98" s="184"/>
      <c r="IWR98" s="184"/>
      <c r="IWS98" s="184"/>
      <c r="IWT98" s="184"/>
      <c r="IWU98" s="184"/>
      <c r="IWV98" s="184"/>
      <c r="IWW98" s="184"/>
      <c r="IWX98" s="184"/>
      <c r="IWY98" s="184"/>
      <c r="IWZ98" s="184"/>
      <c r="IXA98" s="184"/>
      <c r="IXB98" s="184"/>
      <c r="IXC98" s="184"/>
      <c r="IXD98" s="184"/>
      <c r="IXE98" s="184"/>
      <c r="IXF98" s="184"/>
      <c r="IXG98" s="184"/>
      <c r="IXH98" s="184"/>
      <c r="IXI98" s="184"/>
      <c r="IXJ98" s="184"/>
      <c r="IXK98" s="184"/>
      <c r="IXL98" s="184"/>
      <c r="IXM98" s="184"/>
      <c r="IXN98" s="184"/>
      <c r="IXO98" s="184"/>
      <c r="IXP98" s="184"/>
      <c r="IXQ98" s="184"/>
      <c r="IXR98" s="184"/>
      <c r="IXS98" s="184"/>
      <c r="IXT98" s="184"/>
      <c r="IXU98" s="184"/>
      <c r="IXV98" s="184"/>
      <c r="IXW98" s="184"/>
      <c r="IXX98" s="184"/>
      <c r="IXY98" s="184"/>
      <c r="IXZ98" s="184"/>
      <c r="IYA98" s="184"/>
      <c r="IYB98" s="184"/>
      <c r="IYC98" s="184"/>
      <c r="IYD98" s="184"/>
      <c r="IYE98" s="184"/>
      <c r="IYF98" s="184"/>
      <c r="IYG98" s="184"/>
      <c r="IYH98" s="184"/>
      <c r="IYI98" s="184"/>
      <c r="IYJ98" s="184"/>
      <c r="IYK98" s="184"/>
      <c r="IYL98" s="184"/>
      <c r="IYM98" s="184"/>
      <c r="IYN98" s="184"/>
      <c r="IYO98" s="184"/>
      <c r="IYP98" s="184"/>
      <c r="IYQ98" s="184"/>
      <c r="IYR98" s="184"/>
      <c r="IYS98" s="184"/>
      <c r="IYT98" s="184"/>
      <c r="IYU98" s="184"/>
      <c r="IYV98" s="184"/>
      <c r="IYW98" s="184"/>
      <c r="IYX98" s="184"/>
      <c r="IYY98" s="184"/>
      <c r="IYZ98" s="184"/>
      <c r="IZA98" s="184"/>
      <c r="IZB98" s="184"/>
      <c r="IZC98" s="184"/>
      <c r="IZD98" s="184"/>
      <c r="IZE98" s="184"/>
      <c r="IZF98" s="184"/>
      <c r="IZG98" s="184"/>
      <c r="IZH98" s="184"/>
      <c r="IZI98" s="184"/>
      <c r="IZJ98" s="184"/>
      <c r="IZK98" s="184"/>
      <c r="IZL98" s="184"/>
      <c r="IZM98" s="184"/>
      <c r="IZN98" s="184"/>
      <c r="IZO98" s="184"/>
      <c r="IZP98" s="184"/>
      <c r="IZQ98" s="184"/>
      <c r="IZR98" s="184"/>
      <c r="IZS98" s="184"/>
      <c r="IZT98" s="184"/>
      <c r="IZU98" s="184"/>
      <c r="IZV98" s="184"/>
      <c r="IZW98" s="184"/>
      <c r="IZX98" s="184"/>
      <c r="IZY98" s="184"/>
      <c r="IZZ98" s="184"/>
      <c r="JAA98" s="184"/>
      <c r="JAB98" s="184"/>
      <c r="JAC98" s="184"/>
      <c r="JAD98" s="184"/>
      <c r="JAE98" s="184"/>
      <c r="JAF98" s="184"/>
      <c r="JAG98" s="184"/>
      <c r="JAH98" s="184"/>
      <c r="JAI98" s="184"/>
      <c r="JAJ98" s="184"/>
      <c r="JAK98" s="184"/>
      <c r="JAL98" s="184"/>
      <c r="JAM98" s="184"/>
      <c r="JAN98" s="184"/>
      <c r="JAO98" s="184"/>
      <c r="JAP98" s="184"/>
      <c r="JAQ98" s="184"/>
      <c r="JAR98" s="184"/>
      <c r="JAS98" s="184"/>
      <c r="JAT98" s="184"/>
      <c r="JAU98" s="184"/>
      <c r="JAV98" s="184"/>
      <c r="JAW98" s="184"/>
      <c r="JAX98" s="184"/>
      <c r="JAY98" s="184"/>
      <c r="JAZ98" s="184"/>
      <c r="JBA98" s="184"/>
      <c r="JBB98" s="184"/>
      <c r="JBC98" s="184"/>
      <c r="JBD98" s="184"/>
      <c r="JBE98" s="184"/>
      <c r="JBF98" s="184"/>
      <c r="JBG98" s="184"/>
      <c r="JBH98" s="184"/>
      <c r="JBI98" s="184"/>
      <c r="JBJ98" s="184"/>
      <c r="JBK98" s="184"/>
      <c r="JBL98" s="184"/>
      <c r="JBM98" s="184"/>
      <c r="JBN98" s="184"/>
      <c r="JBO98" s="184"/>
      <c r="JBP98" s="184"/>
      <c r="JBQ98" s="184"/>
      <c r="JBR98" s="184"/>
      <c r="JBS98" s="184"/>
      <c r="JBT98" s="184"/>
      <c r="JBU98" s="184"/>
      <c r="JBV98" s="184"/>
      <c r="JBW98" s="184"/>
      <c r="JBX98" s="184"/>
      <c r="JBY98" s="184"/>
      <c r="JBZ98" s="184"/>
      <c r="JCA98" s="184"/>
      <c r="JCB98" s="184"/>
      <c r="JCC98" s="184"/>
      <c r="JCD98" s="184"/>
      <c r="JCE98" s="184"/>
      <c r="JCF98" s="184"/>
      <c r="JCG98" s="184"/>
      <c r="JCH98" s="184"/>
      <c r="JCI98" s="184"/>
      <c r="JCJ98" s="184"/>
      <c r="JCK98" s="184"/>
      <c r="JCL98" s="184"/>
      <c r="JCM98" s="184"/>
      <c r="JCN98" s="184"/>
      <c r="JCO98" s="184"/>
      <c r="JCP98" s="184"/>
      <c r="JCQ98" s="184"/>
      <c r="JCR98" s="184"/>
      <c r="JCS98" s="184"/>
      <c r="JCT98" s="184"/>
      <c r="JCU98" s="184"/>
      <c r="JCV98" s="184"/>
      <c r="JCW98" s="184"/>
      <c r="JCX98" s="184"/>
      <c r="JCY98" s="184"/>
      <c r="JCZ98" s="184"/>
      <c r="JDA98" s="184"/>
      <c r="JDB98" s="184"/>
      <c r="JDC98" s="184"/>
      <c r="JDD98" s="184"/>
      <c r="JDE98" s="184"/>
      <c r="JDF98" s="184"/>
      <c r="JDG98" s="184"/>
      <c r="JDH98" s="184"/>
      <c r="JDI98" s="184"/>
      <c r="JDJ98" s="184"/>
      <c r="JDK98" s="184"/>
      <c r="JDL98" s="184"/>
      <c r="JDM98" s="184"/>
      <c r="JDN98" s="184"/>
      <c r="JDO98" s="184"/>
      <c r="JDP98" s="184"/>
      <c r="JDQ98" s="184"/>
      <c r="JDR98" s="184"/>
      <c r="JDS98" s="184"/>
      <c r="JDT98" s="184"/>
      <c r="JDU98" s="184"/>
      <c r="JDV98" s="184"/>
      <c r="JDW98" s="184"/>
      <c r="JDX98" s="184"/>
      <c r="JDY98" s="184"/>
      <c r="JDZ98" s="184"/>
      <c r="JEA98" s="184"/>
      <c r="JEB98" s="184"/>
      <c r="JEC98" s="184"/>
      <c r="JED98" s="184"/>
      <c r="JEE98" s="184"/>
      <c r="JEF98" s="184"/>
      <c r="JEG98" s="184"/>
      <c r="JEH98" s="184"/>
      <c r="JEI98" s="184"/>
      <c r="JEJ98" s="184"/>
      <c r="JEK98" s="184"/>
      <c r="JEL98" s="184"/>
      <c r="JEM98" s="184"/>
      <c r="JEN98" s="184"/>
      <c r="JEO98" s="184"/>
      <c r="JEP98" s="184"/>
      <c r="JEQ98" s="184"/>
      <c r="JER98" s="184"/>
      <c r="JES98" s="184"/>
      <c r="JET98" s="184"/>
      <c r="JEU98" s="184"/>
      <c r="JEV98" s="184"/>
      <c r="JEW98" s="184"/>
      <c r="JEX98" s="184"/>
      <c r="JEY98" s="184"/>
      <c r="JEZ98" s="184"/>
      <c r="JFA98" s="184"/>
      <c r="JFB98" s="184"/>
      <c r="JFC98" s="184"/>
      <c r="JFD98" s="184"/>
      <c r="JFE98" s="184"/>
      <c r="JFF98" s="184"/>
      <c r="JFG98" s="184"/>
      <c r="JFH98" s="184"/>
      <c r="JFI98" s="184"/>
      <c r="JFJ98" s="184"/>
      <c r="JFK98" s="184"/>
      <c r="JFL98" s="184"/>
      <c r="JFM98" s="184"/>
      <c r="JFN98" s="184"/>
      <c r="JFO98" s="184"/>
      <c r="JFP98" s="184"/>
      <c r="JFQ98" s="184"/>
      <c r="JFR98" s="184"/>
      <c r="JFS98" s="184"/>
      <c r="JFT98" s="184"/>
      <c r="JFU98" s="184"/>
      <c r="JFV98" s="184"/>
      <c r="JFW98" s="184"/>
      <c r="JFX98" s="184"/>
      <c r="JFY98" s="184"/>
      <c r="JFZ98" s="184"/>
      <c r="JGA98" s="184"/>
      <c r="JGB98" s="184"/>
      <c r="JGC98" s="184"/>
      <c r="JGD98" s="184"/>
      <c r="JGE98" s="184"/>
      <c r="JGF98" s="184"/>
      <c r="JGG98" s="184"/>
      <c r="JGH98" s="184"/>
      <c r="JGI98" s="184"/>
      <c r="JGJ98" s="184"/>
      <c r="JGK98" s="184"/>
      <c r="JGL98" s="184"/>
      <c r="JGM98" s="184"/>
      <c r="JGN98" s="184"/>
      <c r="JGO98" s="184"/>
      <c r="JGP98" s="184"/>
      <c r="JGQ98" s="184"/>
      <c r="JGR98" s="184"/>
      <c r="JGS98" s="184"/>
      <c r="JGT98" s="184"/>
      <c r="JGU98" s="184"/>
      <c r="JGV98" s="184"/>
      <c r="JGW98" s="184"/>
      <c r="JGX98" s="184"/>
      <c r="JGY98" s="184"/>
      <c r="JGZ98" s="184"/>
      <c r="JHA98" s="184"/>
      <c r="JHB98" s="184"/>
      <c r="JHC98" s="184"/>
      <c r="JHD98" s="184"/>
      <c r="JHE98" s="184"/>
      <c r="JHF98" s="184"/>
      <c r="JHG98" s="184"/>
      <c r="JHH98" s="184"/>
      <c r="JHI98" s="184"/>
      <c r="JHJ98" s="184"/>
      <c r="JHK98" s="184"/>
      <c r="JHL98" s="184"/>
      <c r="JHM98" s="184"/>
      <c r="JHN98" s="184"/>
      <c r="JHO98" s="184"/>
      <c r="JHP98" s="184"/>
      <c r="JHQ98" s="184"/>
      <c r="JHR98" s="184"/>
      <c r="JHS98" s="184"/>
      <c r="JHT98" s="184"/>
      <c r="JHU98" s="184"/>
      <c r="JHV98" s="184"/>
      <c r="JHW98" s="184"/>
      <c r="JHX98" s="184"/>
      <c r="JHY98" s="184"/>
      <c r="JHZ98" s="184"/>
      <c r="JIA98" s="184"/>
      <c r="JIB98" s="184"/>
      <c r="JIC98" s="184"/>
      <c r="JID98" s="184"/>
      <c r="JIE98" s="184"/>
      <c r="JIF98" s="184"/>
      <c r="JIG98" s="184"/>
      <c r="JIH98" s="184"/>
      <c r="JII98" s="184"/>
      <c r="JIJ98" s="184"/>
      <c r="JIK98" s="184"/>
      <c r="JIL98" s="184"/>
      <c r="JIM98" s="184"/>
      <c r="JIN98" s="184"/>
      <c r="JIO98" s="184"/>
      <c r="JIP98" s="184"/>
      <c r="JIQ98" s="184"/>
      <c r="JIR98" s="184"/>
      <c r="JIS98" s="184"/>
      <c r="JIT98" s="184"/>
      <c r="JIU98" s="184"/>
      <c r="JIV98" s="184"/>
      <c r="JIW98" s="184"/>
      <c r="JIX98" s="184"/>
      <c r="JIY98" s="184"/>
      <c r="JIZ98" s="184"/>
      <c r="JJA98" s="184"/>
      <c r="JJB98" s="184"/>
      <c r="JJC98" s="184"/>
      <c r="JJD98" s="184"/>
      <c r="JJE98" s="184"/>
      <c r="JJF98" s="184"/>
      <c r="JJG98" s="184"/>
      <c r="JJH98" s="184"/>
      <c r="JJI98" s="184"/>
      <c r="JJJ98" s="184"/>
      <c r="JJK98" s="184"/>
      <c r="JJL98" s="184"/>
      <c r="JJM98" s="184"/>
      <c r="JJN98" s="184"/>
      <c r="JJO98" s="184"/>
      <c r="JJP98" s="184"/>
      <c r="JJQ98" s="184"/>
      <c r="JJR98" s="184"/>
      <c r="JJS98" s="184"/>
      <c r="JJT98" s="184"/>
      <c r="JJU98" s="184"/>
      <c r="JJV98" s="184"/>
      <c r="JJW98" s="184"/>
      <c r="JJX98" s="184"/>
      <c r="JJY98" s="184"/>
      <c r="JJZ98" s="184"/>
      <c r="JKA98" s="184"/>
      <c r="JKB98" s="184"/>
      <c r="JKC98" s="184"/>
      <c r="JKD98" s="184"/>
      <c r="JKE98" s="184"/>
      <c r="JKF98" s="184"/>
      <c r="JKG98" s="184"/>
      <c r="JKH98" s="184"/>
      <c r="JKI98" s="184"/>
      <c r="JKJ98" s="184"/>
      <c r="JKK98" s="184"/>
      <c r="JKL98" s="184"/>
      <c r="JKM98" s="184"/>
      <c r="JKN98" s="184"/>
      <c r="JKO98" s="184"/>
      <c r="JKP98" s="184"/>
      <c r="JKQ98" s="184"/>
      <c r="JKR98" s="184"/>
      <c r="JKS98" s="184"/>
      <c r="JKT98" s="184"/>
      <c r="JKU98" s="184"/>
      <c r="JKV98" s="184"/>
      <c r="JKW98" s="184"/>
      <c r="JKX98" s="184"/>
      <c r="JKY98" s="184"/>
      <c r="JKZ98" s="184"/>
      <c r="JLA98" s="184"/>
      <c r="JLB98" s="184"/>
      <c r="JLC98" s="184"/>
      <c r="JLD98" s="184"/>
      <c r="JLE98" s="184"/>
      <c r="JLF98" s="184"/>
      <c r="JLG98" s="184"/>
      <c r="JLH98" s="184"/>
      <c r="JLI98" s="184"/>
      <c r="JLJ98" s="184"/>
      <c r="JLK98" s="184"/>
      <c r="JLL98" s="184"/>
      <c r="JLM98" s="184"/>
      <c r="JLN98" s="184"/>
      <c r="JLO98" s="184"/>
      <c r="JLP98" s="184"/>
      <c r="JLQ98" s="184"/>
      <c r="JLR98" s="184"/>
      <c r="JLS98" s="184"/>
      <c r="JLT98" s="184"/>
      <c r="JLU98" s="184"/>
      <c r="JLV98" s="184"/>
      <c r="JLW98" s="184"/>
      <c r="JLX98" s="184"/>
      <c r="JLY98" s="184"/>
      <c r="JLZ98" s="184"/>
      <c r="JMA98" s="184"/>
      <c r="JMB98" s="184"/>
      <c r="JMC98" s="184"/>
      <c r="JMD98" s="184"/>
      <c r="JME98" s="184"/>
      <c r="JMF98" s="184"/>
      <c r="JMG98" s="184"/>
      <c r="JMH98" s="184"/>
      <c r="JMI98" s="184"/>
      <c r="JMJ98" s="184"/>
      <c r="JMK98" s="184"/>
      <c r="JML98" s="184"/>
      <c r="JMM98" s="184"/>
      <c r="JMN98" s="184"/>
      <c r="JMO98" s="184"/>
      <c r="JMP98" s="184"/>
      <c r="JMQ98" s="184"/>
      <c r="JMR98" s="184"/>
      <c r="JMS98" s="184"/>
      <c r="JMT98" s="184"/>
      <c r="JMU98" s="184"/>
      <c r="JMV98" s="184"/>
      <c r="JMW98" s="184"/>
      <c r="JMX98" s="184"/>
      <c r="JMY98" s="184"/>
      <c r="JMZ98" s="184"/>
      <c r="JNA98" s="184"/>
      <c r="JNB98" s="184"/>
      <c r="JNC98" s="184"/>
      <c r="JND98" s="184"/>
      <c r="JNE98" s="184"/>
      <c r="JNF98" s="184"/>
      <c r="JNG98" s="184"/>
      <c r="JNH98" s="184"/>
      <c r="JNI98" s="184"/>
      <c r="JNJ98" s="184"/>
      <c r="JNK98" s="184"/>
      <c r="JNL98" s="184"/>
      <c r="JNM98" s="184"/>
      <c r="JNN98" s="184"/>
      <c r="JNO98" s="184"/>
      <c r="JNP98" s="184"/>
      <c r="JNQ98" s="184"/>
      <c r="JNR98" s="184"/>
      <c r="JNS98" s="184"/>
      <c r="JNT98" s="184"/>
      <c r="JNU98" s="184"/>
      <c r="JNV98" s="184"/>
      <c r="JNW98" s="184"/>
      <c r="JNX98" s="184"/>
      <c r="JNY98" s="184"/>
      <c r="JNZ98" s="184"/>
      <c r="JOA98" s="184"/>
      <c r="JOB98" s="184"/>
      <c r="JOC98" s="184"/>
      <c r="JOD98" s="184"/>
      <c r="JOE98" s="184"/>
      <c r="JOF98" s="184"/>
      <c r="JOG98" s="184"/>
      <c r="JOH98" s="184"/>
      <c r="JOI98" s="184"/>
      <c r="JOJ98" s="184"/>
      <c r="JOK98" s="184"/>
      <c r="JOL98" s="184"/>
      <c r="JOM98" s="184"/>
      <c r="JON98" s="184"/>
      <c r="JOO98" s="184"/>
      <c r="JOP98" s="184"/>
      <c r="JOQ98" s="184"/>
      <c r="JOR98" s="184"/>
      <c r="JOS98" s="184"/>
      <c r="JOT98" s="184"/>
      <c r="JOU98" s="184"/>
      <c r="JOV98" s="184"/>
      <c r="JOW98" s="184"/>
      <c r="JOX98" s="184"/>
      <c r="JOY98" s="184"/>
      <c r="JOZ98" s="184"/>
      <c r="JPA98" s="184"/>
      <c r="JPB98" s="184"/>
      <c r="JPC98" s="184"/>
      <c r="JPD98" s="184"/>
      <c r="JPE98" s="184"/>
      <c r="JPF98" s="184"/>
      <c r="JPG98" s="184"/>
      <c r="JPH98" s="184"/>
      <c r="JPI98" s="184"/>
      <c r="JPJ98" s="184"/>
      <c r="JPK98" s="184"/>
      <c r="JPL98" s="184"/>
      <c r="JPM98" s="184"/>
      <c r="JPN98" s="184"/>
      <c r="JPO98" s="184"/>
      <c r="JPP98" s="184"/>
      <c r="JPQ98" s="184"/>
      <c r="JPR98" s="184"/>
      <c r="JPS98" s="184"/>
      <c r="JPT98" s="184"/>
      <c r="JPU98" s="184"/>
      <c r="JPV98" s="184"/>
      <c r="JPW98" s="184"/>
      <c r="JPX98" s="184"/>
      <c r="JPY98" s="184"/>
      <c r="JPZ98" s="184"/>
      <c r="JQA98" s="184"/>
      <c r="JQB98" s="184"/>
      <c r="JQC98" s="184"/>
      <c r="JQD98" s="184"/>
      <c r="JQE98" s="184"/>
      <c r="JQF98" s="184"/>
      <c r="JQG98" s="184"/>
      <c r="JQH98" s="184"/>
      <c r="JQI98" s="184"/>
      <c r="JQJ98" s="184"/>
      <c r="JQK98" s="184"/>
      <c r="JQL98" s="184"/>
      <c r="JQM98" s="184"/>
      <c r="JQN98" s="184"/>
      <c r="JQO98" s="184"/>
      <c r="JQP98" s="184"/>
      <c r="JQQ98" s="184"/>
      <c r="JQR98" s="184"/>
      <c r="JQS98" s="184"/>
      <c r="JQT98" s="184"/>
      <c r="JQU98" s="184"/>
      <c r="JQV98" s="184"/>
      <c r="JQW98" s="184"/>
      <c r="JQX98" s="184"/>
      <c r="JQY98" s="184"/>
      <c r="JQZ98" s="184"/>
      <c r="JRA98" s="184"/>
      <c r="JRB98" s="184"/>
      <c r="JRC98" s="184"/>
      <c r="JRD98" s="184"/>
      <c r="JRE98" s="184"/>
      <c r="JRF98" s="184"/>
      <c r="JRG98" s="184"/>
      <c r="JRH98" s="184"/>
      <c r="JRI98" s="184"/>
      <c r="JRJ98" s="184"/>
      <c r="JRK98" s="184"/>
      <c r="JRL98" s="184"/>
      <c r="JRM98" s="184"/>
      <c r="JRN98" s="184"/>
      <c r="JRO98" s="184"/>
      <c r="JRP98" s="184"/>
      <c r="JRQ98" s="184"/>
      <c r="JRR98" s="184"/>
      <c r="JRS98" s="184"/>
      <c r="JRT98" s="184"/>
      <c r="JRU98" s="184"/>
      <c r="JRV98" s="184"/>
      <c r="JRW98" s="184"/>
      <c r="JRX98" s="184"/>
      <c r="JRY98" s="184"/>
      <c r="JRZ98" s="184"/>
      <c r="JSA98" s="184"/>
      <c r="JSB98" s="184"/>
      <c r="JSC98" s="184"/>
      <c r="JSD98" s="184"/>
      <c r="JSE98" s="184"/>
      <c r="JSF98" s="184"/>
      <c r="JSG98" s="184"/>
      <c r="JSH98" s="184"/>
      <c r="JSI98" s="184"/>
      <c r="JSJ98" s="184"/>
      <c r="JSK98" s="184"/>
      <c r="JSL98" s="184"/>
      <c r="JSM98" s="184"/>
      <c r="JSN98" s="184"/>
      <c r="JSO98" s="184"/>
      <c r="JSP98" s="184"/>
      <c r="JSQ98" s="184"/>
      <c r="JSR98" s="184"/>
      <c r="JSS98" s="184"/>
      <c r="JST98" s="184"/>
      <c r="JSU98" s="184"/>
      <c r="JSV98" s="184"/>
      <c r="JSW98" s="184"/>
      <c r="JSX98" s="184"/>
      <c r="JSY98" s="184"/>
      <c r="JSZ98" s="184"/>
      <c r="JTA98" s="184"/>
      <c r="JTB98" s="184"/>
      <c r="JTC98" s="184"/>
      <c r="JTD98" s="184"/>
      <c r="JTE98" s="184"/>
      <c r="JTF98" s="184"/>
      <c r="JTG98" s="184"/>
      <c r="JTH98" s="184"/>
      <c r="JTI98" s="184"/>
      <c r="JTJ98" s="184"/>
      <c r="JTK98" s="184"/>
      <c r="JTL98" s="184"/>
      <c r="JTM98" s="184"/>
      <c r="JTN98" s="184"/>
      <c r="JTO98" s="184"/>
      <c r="JTP98" s="184"/>
      <c r="JTQ98" s="184"/>
      <c r="JTR98" s="184"/>
      <c r="JTS98" s="184"/>
      <c r="JTT98" s="184"/>
      <c r="JTU98" s="184"/>
      <c r="JTV98" s="184"/>
      <c r="JTW98" s="184"/>
      <c r="JTX98" s="184"/>
      <c r="JTY98" s="184"/>
      <c r="JTZ98" s="184"/>
      <c r="JUA98" s="184"/>
      <c r="JUB98" s="184"/>
      <c r="JUC98" s="184"/>
      <c r="JUD98" s="184"/>
      <c r="JUE98" s="184"/>
      <c r="JUF98" s="184"/>
      <c r="JUG98" s="184"/>
      <c r="JUH98" s="184"/>
      <c r="JUI98" s="184"/>
      <c r="JUJ98" s="184"/>
      <c r="JUK98" s="184"/>
      <c r="JUL98" s="184"/>
      <c r="JUM98" s="184"/>
      <c r="JUN98" s="184"/>
      <c r="JUO98" s="184"/>
      <c r="JUP98" s="184"/>
      <c r="JUQ98" s="184"/>
      <c r="JUR98" s="184"/>
      <c r="JUS98" s="184"/>
      <c r="JUT98" s="184"/>
      <c r="JUU98" s="184"/>
      <c r="JUV98" s="184"/>
      <c r="JUW98" s="184"/>
      <c r="JUX98" s="184"/>
      <c r="JUY98" s="184"/>
      <c r="JUZ98" s="184"/>
      <c r="JVA98" s="184"/>
      <c r="JVB98" s="184"/>
      <c r="JVC98" s="184"/>
      <c r="JVD98" s="184"/>
      <c r="JVE98" s="184"/>
      <c r="JVF98" s="184"/>
      <c r="JVG98" s="184"/>
      <c r="JVH98" s="184"/>
      <c r="JVI98" s="184"/>
      <c r="JVJ98" s="184"/>
      <c r="JVK98" s="184"/>
      <c r="JVL98" s="184"/>
      <c r="JVM98" s="184"/>
      <c r="JVN98" s="184"/>
      <c r="JVO98" s="184"/>
      <c r="JVP98" s="184"/>
      <c r="JVQ98" s="184"/>
      <c r="JVR98" s="184"/>
      <c r="JVS98" s="184"/>
      <c r="JVT98" s="184"/>
      <c r="JVU98" s="184"/>
      <c r="JVV98" s="184"/>
      <c r="JVW98" s="184"/>
      <c r="JVX98" s="184"/>
      <c r="JVY98" s="184"/>
      <c r="JVZ98" s="184"/>
      <c r="JWA98" s="184"/>
      <c r="JWB98" s="184"/>
      <c r="JWC98" s="184"/>
      <c r="JWD98" s="184"/>
      <c r="JWE98" s="184"/>
      <c r="JWF98" s="184"/>
      <c r="JWG98" s="184"/>
      <c r="JWH98" s="184"/>
      <c r="JWI98" s="184"/>
      <c r="JWJ98" s="184"/>
      <c r="JWK98" s="184"/>
      <c r="JWL98" s="184"/>
      <c r="JWM98" s="184"/>
      <c r="JWN98" s="184"/>
      <c r="JWO98" s="184"/>
      <c r="JWP98" s="184"/>
      <c r="JWQ98" s="184"/>
      <c r="JWR98" s="184"/>
      <c r="JWS98" s="184"/>
      <c r="JWT98" s="184"/>
      <c r="JWU98" s="184"/>
      <c r="JWV98" s="184"/>
      <c r="JWW98" s="184"/>
      <c r="JWX98" s="184"/>
      <c r="JWY98" s="184"/>
      <c r="JWZ98" s="184"/>
      <c r="JXA98" s="184"/>
      <c r="JXB98" s="184"/>
      <c r="JXC98" s="184"/>
      <c r="JXD98" s="184"/>
      <c r="JXE98" s="184"/>
      <c r="JXF98" s="184"/>
      <c r="JXG98" s="184"/>
      <c r="JXH98" s="184"/>
      <c r="JXI98" s="184"/>
      <c r="JXJ98" s="184"/>
      <c r="JXK98" s="184"/>
      <c r="JXL98" s="184"/>
      <c r="JXM98" s="184"/>
      <c r="JXN98" s="184"/>
      <c r="JXO98" s="184"/>
      <c r="JXP98" s="184"/>
      <c r="JXQ98" s="184"/>
      <c r="JXR98" s="184"/>
      <c r="JXS98" s="184"/>
      <c r="JXT98" s="184"/>
      <c r="JXU98" s="184"/>
      <c r="JXV98" s="184"/>
      <c r="JXW98" s="184"/>
      <c r="JXX98" s="184"/>
      <c r="JXY98" s="184"/>
      <c r="JXZ98" s="184"/>
      <c r="JYA98" s="184"/>
      <c r="JYB98" s="184"/>
      <c r="JYC98" s="184"/>
      <c r="JYD98" s="184"/>
      <c r="JYE98" s="184"/>
      <c r="JYF98" s="184"/>
      <c r="JYG98" s="184"/>
      <c r="JYH98" s="184"/>
      <c r="JYI98" s="184"/>
      <c r="JYJ98" s="184"/>
      <c r="JYK98" s="184"/>
      <c r="JYL98" s="184"/>
      <c r="JYM98" s="184"/>
      <c r="JYN98" s="184"/>
      <c r="JYO98" s="184"/>
      <c r="JYP98" s="184"/>
      <c r="JYQ98" s="184"/>
      <c r="JYR98" s="184"/>
      <c r="JYS98" s="184"/>
      <c r="JYT98" s="184"/>
      <c r="JYU98" s="184"/>
      <c r="JYV98" s="184"/>
      <c r="JYW98" s="184"/>
      <c r="JYX98" s="184"/>
      <c r="JYY98" s="184"/>
      <c r="JYZ98" s="184"/>
      <c r="JZA98" s="184"/>
      <c r="JZB98" s="184"/>
      <c r="JZC98" s="184"/>
      <c r="JZD98" s="184"/>
      <c r="JZE98" s="184"/>
      <c r="JZF98" s="184"/>
      <c r="JZG98" s="184"/>
      <c r="JZH98" s="184"/>
      <c r="JZI98" s="184"/>
      <c r="JZJ98" s="184"/>
      <c r="JZK98" s="184"/>
      <c r="JZL98" s="184"/>
      <c r="JZM98" s="184"/>
      <c r="JZN98" s="184"/>
      <c r="JZO98" s="184"/>
      <c r="JZP98" s="184"/>
      <c r="JZQ98" s="184"/>
      <c r="JZR98" s="184"/>
      <c r="JZS98" s="184"/>
      <c r="JZT98" s="184"/>
      <c r="JZU98" s="184"/>
      <c r="JZV98" s="184"/>
      <c r="JZW98" s="184"/>
      <c r="JZX98" s="184"/>
      <c r="JZY98" s="184"/>
      <c r="JZZ98" s="184"/>
      <c r="KAA98" s="184"/>
      <c r="KAB98" s="184"/>
      <c r="KAC98" s="184"/>
      <c r="KAD98" s="184"/>
      <c r="KAE98" s="184"/>
      <c r="KAF98" s="184"/>
      <c r="KAG98" s="184"/>
      <c r="KAH98" s="184"/>
      <c r="KAI98" s="184"/>
      <c r="KAJ98" s="184"/>
      <c r="KAK98" s="184"/>
      <c r="KAL98" s="184"/>
      <c r="KAM98" s="184"/>
      <c r="KAN98" s="184"/>
      <c r="KAO98" s="184"/>
      <c r="KAP98" s="184"/>
      <c r="KAQ98" s="184"/>
      <c r="KAR98" s="184"/>
      <c r="KAS98" s="184"/>
      <c r="KAT98" s="184"/>
      <c r="KAU98" s="184"/>
      <c r="KAV98" s="184"/>
      <c r="KAW98" s="184"/>
      <c r="KAX98" s="184"/>
      <c r="KAY98" s="184"/>
      <c r="KAZ98" s="184"/>
      <c r="KBA98" s="184"/>
      <c r="KBB98" s="184"/>
      <c r="KBC98" s="184"/>
      <c r="KBD98" s="184"/>
      <c r="KBE98" s="184"/>
      <c r="KBF98" s="184"/>
      <c r="KBG98" s="184"/>
      <c r="KBH98" s="184"/>
      <c r="KBI98" s="184"/>
      <c r="KBJ98" s="184"/>
      <c r="KBK98" s="184"/>
      <c r="KBL98" s="184"/>
      <c r="KBM98" s="184"/>
      <c r="KBN98" s="184"/>
      <c r="KBO98" s="184"/>
      <c r="KBP98" s="184"/>
      <c r="KBQ98" s="184"/>
      <c r="KBR98" s="184"/>
      <c r="KBS98" s="184"/>
      <c r="KBT98" s="184"/>
      <c r="KBU98" s="184"/>
      <c r="KBV98" s="184"/>
      <c r="KBW98" s="184"/>
      <c r="KBX98" s="184"/>
      <c r="KBY98" s="184"/>
      <c r="KBZ98" s="184"/>
      <c r="KCA98" s="184"/>
      <c r="KCB98" s="184"/>
      <c r="KCC98" s="184"/>
      <c r="KCD98" s="184"/>
      <c r="KCE98" s="184"/>
      <c r="KCF98" s="184"/>
      <c r="KCG98" s="184"/>
      <c r="KCH98" s="184"/>
      <c r="KCI98" s="184"/>
      <c r="KCJ98" s="184"/>
      <c r="KCK98" s="184"/>
      <c r="KCL98" s="184"/>
      <c r="KCM98" s="184"/>
      <c r="KCN98" s="184"/>
      <c r="KCO98" s="184"/>
      <c r="KCP98" s="184"/>
      <c r="KCQ98" s="184"/>
      <c r="KCR98" s="184"/>
      <c r="KCS98" s="184"/>
      <c r="KCT98" s="184"/>
      <c r="KCU98" s="184"/>
      <c r="KCV98" s="184"/>
      <c r="KCW98" s="184"/>
      <c r="KCX98" s="184"/>
      <c r="KCY98" s="184"/>
      <c r="KCZ98" s="184"/>
      <c r="KDA98" s="184"/>
      <c r="KDB98" s="184"/>
      <c r="KDC98" s="184"/>
      <c r="KDD98" s="184"/>
      <c r="KDE98" s="184"/>
      <c r="KDF98" s="184"/>
      <c r="KDG98" s="184"/>
      <c r="KDH98" s="184"/>
      <c r="KDI98" s="184"/>
      <c r="KDJ98" s="184"/>
      <c r="KDK98" s="184"/>
      <c r="KDL98" s="184"/>
      <c r="KDM98" s="184"/>
      <c r="KDN98" s="184"/>
      <c r="KDO98" s="184"/>
      <c r="KDP98" s="184"/>
      <c r="KDQ98" s="184"/>
      <c r="KDR98" s="184"/>
      <c r="KDS98" s="184"/>
      <c r="KDT98" s="184"/>
      <c r="KDU98" s="184"/>
      <c r="KDV98" s="184"/>
      <c r="KDW98" s="184"/>
      <c r="KDX98" s="184"/>
      <c r="KDY98" s="184"/>
      <c r="KDZ98" s="184"/>
      <c r="KEA98" s="184"/>
      <c r="KEB98" s="184"/>
      <c r="KEC98" s="184"/>
      <c r="KED98" s="184"/>
      <c r="KEE98" s="184"/>
      <c r="KEF98" s="184"/>
      <c r="KEG98" s="184"/>
      <c r="KEH98" s="184"/>
      <c r="KEI98" s="184"/>
      <c r="KEJ98" s="184"/>
      <c r="KEK98" s="184"/>
      <c r="KEL98" s="184"/>
      <c r="KEM98" s="184"/>
      <c r="KEN98" s="184"/>
      <c r="KEO98" s="184"/>
      <c r="KEP98" s="184"/>
      <c r="KEQ98" s="184"/>
      <c r="KER98" s="184"/>
      <c r="KES98" s="184"/>
      <c r="KET98" s="184"/>
      <c r="KEU98" s="184"/>
      <c r="KEV98" s="184"/>
      <c r="KEW98" s="184"/>
      <c r="KEX98" s="184"/>
      <c r="KEY98" s="184"/>
      <c r="KEZ98" s="184"/>
      <c r="KFA98" s="184"/>
      <c r="KFB98" s="184"/>
      <c r="KFC98" s="184"/>
      <c r="KFD98" s="184"/>
      <c r="KFE98" s="184"/>
      <c r="KFF98" s="184"/>
      <c r="KFG98" s="184"/>
      <c r="KFH98" s="184"/>
      <c r="KFI98" s="184"/>
      <c r="KFJ98" s="184"/>
      <c r="KFK98" s="184"/>
      <c r="KFL98" s="184"/>
      <c r="KFM98" s="184"/>
      <c r="KFN98" s="184"/>
      <c r="KFO98" s="184"/>
      <c r="KFP98" s="184"/>
      <c r="KFQ98" s="184"/>
      <c r="KFR98" s="184"/>
      <c r="KFS98" s="184"/>
      <c r="KFT98" s="184"/>
      <c r="KFU98" s="184"/>
      <c r="KFV98" s="184"/>
      <c r="KFW98" s="184"/>
      <c r="KFX98" s="184"/>
      <c r="KFY98" s="184"/>
      <c r="KFZ98" s="184"/>
      <c r="KGA98" s="184"/>
      <c r="KGB98" s="184"/>
      <c r="KGC98" s="184"/>
      <c r="KGD98" s="184"/>
      <c r="KGE98" s="184"/>
      <c r="KGF98" s="184"/>
      <c r="KGG98" s="184"/>
      <c r="KGH98" s="184"/>
      <c r="KGI98" s="184"/>
      <c r="KGJ98" s="184"/>
      <c r="KGK98" s="184"/>
      <c r="KGL98" s="184"/>
      <c r="KGM98" s="184"/>
      <c r="KGN98" s="184"/>
      <c r="KGO98" s="184"/>
      <c r="KGP98" s="184"/>
      <c r="KGQ98" s="184"/>
      <c r="KGR98" s="184"/>
      <c r="KGS98" s="184"/>
      <c r="KGT98" s="184"/>
      <c r="KGU98" s="184"/>
      <c r="KGV98" s="184"/>
      <c r="KGW98" s="184"/>
      <c r="KGX98" s="184"/>
      <c r="KGY98" s="184"/>
      <c r="KGZ98" s="184"/>
      <c r="KHA98" s="184"/>
      <c r="KHB98" s="184"/>
      <c r="KHC98" s="184"/>
      <c r="KHD98" s="184"/>
      <c r="KHE98" s="184"/>
      <c r="KHF98" s="184"/>
      <c r="KHG98" s="184"/>
      <c r="KHH98" s="184"/>
      <c r="KHI98" s="184"/>
      <c r="KHJ98" s="184"/>
      <c r="KHK98" s="184"/>
      <c r="KHL98" s="184"/>
      <c r="KHM98" s="184"/>
      <c r="KHN98" s="184"/>
      <c r="KHO98" s="184"/>
      <c r="KHP98" s="184"/>
      <c r="KHQ98" s="184"/>
      <c r="KHR98" s="184"/>
      <c r="KHS98" s="184"/>
      <c r="KHT98" s="184"/>
      <c r="KHU98" s="184"/>
      <c r="KHV98" s="184"/>
      <c r="KHW98" s="184"/>
      <c r="KHX98" s="184"/>
      <c r="KHY98" s="184"/>
      <c r="KHZ98" s="184"/>
      <c r="KIA98" s="184"/>
      <c r="KIB98" s="184"/>
      <c r="KIC98" s="184"/>
      <c r="KID98" s="184"/>
      <c r="KIE98" s="184"/>
      <c r="KIF98" s="184"/>
      <c r="KIG98" s="184"/>
      <c r="KIH98" s="184"/>
      <c r="KII98" s="184"/>
      <c r="KIJ98" s="184"/>
      <c r="KIK98" s="184"/>
      <c r="KIL98" s="184"/>
      <c r="KIM98" s="184"/>
      <c r="KIN98" s="184"/>
      <c r="KIO98" s="184"/>
      <c r="KIP98" s="184"/>
      <c r="KIQ98" s="184"/>
      <c r="KIR98" s="184"/>
      <c r="KIS98" s="184"/>
      <c r="KIT98" s="184"/>
      <c r="KIU98" s="184"/>
      <c r="KIV98" s="184"/>
      <c r="KIW98" s="184"/>
      <c r="KIX98" s="184"/>
      <c r="KIY98" s="184"/>
      <c r="KIZ98" s="184"/>
      <c r="KJA98" s="184"/>
      <c r="KJB98" s="184"/>
      <c r="KJC98" s="184"/>
      <c r="KJD98" s="184"/>
      <c r="KJE98" s="184"/>
      <c r="KJF98" s="184"/>
      <c r="KJG98" s="184"/>
      <c r="KJH98" s="184"/>
      <c r="KJI98" s="184"/>
      <c r="KJJ98" s="184"/>
      <c r="KJK98" s="184"/>
      <c r="KJL98" s="184"/>
      <c r="KJM98" s="184"/>
      <c r="KJN98" s="184"/>
      <c r="KJO98" s="184"/>
      <c r="KJP98" s="184"/>
      <c r="KJQ98" s="184"/>
      <c r="KJR98" s="184"/>
      <c r="KJS98" s="184"/>
      <c r="KJT98" s="184"/>
      <c r="KJU98" s="184"/>
      <c r="KJV98" s="184"/>
      <c r="KJW98" s="184"/>
      <c r="KJX98" s="184"/>
      <c r="KJY98" s="184"/>
      <c r="KJZ98" s="184"/>
      <c r="KKA98" s="184"/>
      <c r="KKB98" s="184"/>
      <c r="KKC98" s="184"/>
      <c r="KKD98" s="184"/>
      <c r="KKE98" s="184"/>
      <c r="KKF98" s="184"/>
      <c r="KKG98" s="184"/>
      <c r="KKH98" s="184"/>
      <c r="KKI98" s="184"/>
      <c r="KKJ98" s="184"/>
      <c r="KKK98" s="184"/>
      <c r="KKL98" s="184"/>
      <c r="KKM98" s="184"/>
      <c r="KKN98" s="184"/>
      <c r="KKO98" s="184"/>
      <c r="KKP98" s="184"/>
      <c r="KKQ98" s="184"/>
      <c r="KKR98" s="184"/>
      <c r="KKS98" s="184"/>
      <c r="KKT98" s="184"/>
      <c r="KKU98" s="184"/>
      <c r="KKV98" s="184"/>
      <c r="KKW98" s="184"/>
      <c r="KKX98" s="184"/>
      <c r="KKY98" s="184"/>
      <c r="KKZ98" s="184"/>
      <c r="KLA98" s="184"/>
      <c r="KLB98" s="184"/>
      <c r="KLC98" s="184"/>
      <c r="KLD98" s="184"/>
      <c r="KLE98" s="184"/>
      <c r="KLF98" s="184"/>
      <c r="KLG98" s="184"/>
      <c r="KLH98" s="184"/>
      <c r="KLI98" s="184"/>
      <c r="KLJ98" s="184"/>
      <c r="KLK98" s="184"/>
      <c r="KLL98" s="184"/>
      <c r="KLM98" s="184"/>
      <c r="KLN98" s="184"/>
      <c r="KLO98" s="184"/>
      <c r="KLP98" s="184"/>
      <c r="KLQ98" s="184"/>
      <c r="KLR98" s="184"/>
      <c r="KLS98" s="184"/>
      <c r="KLT98" s="184"/>
      <c r="KLU98" s="184"/>
      <c r="KLV98" s="184"/>
      <c r="KLW98" s="184"/>
      <c r="KLX98" s="184"/>
      <c r="KLY98" s="184"/>
      <c r="KLZ98" s="184"/>
      <c r="KMA98" s="184"/>
      <c r="KMB98" s="184"/>
      <c r="KMC98" s="184"/>
      <c r="KMD98" s="184"/>
      <c r="KME98" s="184"/>
      <c r="KMF98" s="184"/>
      <c r="KMG98" s="184"/>
      <c r="KMH98" s="184"/>
      <c r="KMI98" s="184"/>
      <c r="KMJ98" s="184"/>
      <c r="KMK98" s="184"/>
      <c r="KML98" s="184"/>
      <c r="KMM98" s="184"/>
      <c r="KMN98" s="184"/>
      <c r="KMO98" s="184"/>
      <c r="KMP98" s="184"/>
      <c r="KMQ98" s="184"/>
      <c r="KMR98" s="184"/>
      <c r="KMS98" s="184"/>
      <c r="KMT98" s="184"/>
      <c r="KMU98" s="184"/>
      <c r="KMV98" s="184"/>
      <c r="KMW98" s="184"/>
      <c r="KMX98" s="184"/>
      <c r="KMY98" s="184"/>
      <c r="KMZ98" s="184"/>
      <c r="KNA98" s="184"/>
      <c r="KNB98" s="184"/>
      <c r="KNC98" s="184"/>
      <c r="KND98" s="184"/>
      <c r="KNE98" s="184"/>
      <c r="KNF98" s="184"/>
      <c r="KNG98" s="184"/>
      <c r="KNH98" s="184"/>
      <c r="KNI98" s="184"/>
      <c r="KNJ98" s="184"/>
      <c r="KNK98" s="184"/>
      <c r="KNL98" s="184"/>
      <c r="KNM98" s="184"/>
      <c r="KNN98" s="184"/>
      <c r="KNO98" s="184"/>
      <c r="KNP98" s="184"/>
      <c r="KNQ98" s="184"/>
      <c r="KNR98" s="184"/>
      <c r="KNS98" s="184"/>
      <c r="KNT98" s="184"/>
      <c r="KNU98" s="184"/>
      <c r="KNV98" s="184"/>
      <c r="KNW98" s="184"/>
      <c r="KNX98" s="184"/>
      <c r="KNY98" s="184"/>
      <c r="KNZ98" s="184"/>
      <c r="KOA98" s="184"/>
      <c r="KOB98" s="184"/>
      <c r="KOC98" s="184"/>
      <c r="KOD98" s="184"/>
      <c r="KOE98" s="184"/>
      <c r="KOF98" s="184"/>
      <c r="KOG98" s="184"/>
      <c r="KOH98" s="184"/>
      <c r="KOI98" s="184"/>
      <c r="KOJ98" s="184"/>
      <c r="KOK98" s="184"/>
      <c r="KOL98" s="184"/>
      <c r="KOM98" s="184"/>
      <c r="KON98" s="184"/>
      <c r="KOO98" s="184"/>
      <c r="KOP98" s="184"/>
      <c r="KOQ98" s="184"/>
      <c r="KOR98" s="184"/>
      <c r="KOS98" s="184"/>
      <c r="KOT98" s="184"/>
      <c r="KOU98" s="184"/>
      <c r="KOV98" s="184"/>
      <c r="KOW98" s="184"/>
      <c r="KOX98" s="184"/>
      <c r="KOY98" s="184"/>
      <c r="KOZ98" s="184"/>
      <c r="KPA98" s="184"/>
      <c r="KPB98" s="184"/>
      <c r="KPC98" s="184"/>
      <c r="KPD98" s="184"/>
      <c r="KPE98" s="184"/>
      <c r="KPF98" s="184"/>
      <c r="KPG98" s="184"/>
      <c r="KPH98" s="184"/>
      <c r="KPI98" s="184"/>
      <c r="KPJ98" s="184"/>
      <c r="KPK98" s="184"/>
      <c r="KPL98" s="184"/>
      <c r="KPM98" s="184"/>
      <c r="KPN98" s="184"/>
      <c r="KPO98" s="184"/>
      <c r="KPP98" s="184"/>
      <c r="KPQ98" s="184"/>
      <c r="KPR98" s="184"/>
      <c r="KPS98" s="184"/>
      <c r="KPT98" s="184"/>
      <c r="KPU98" s="184"/>
      <c r="KPV98" s="184"/>
      <c r="KPW98" s="184"/>
      <c r="KPX98" s="184"/>
      <c r="KPY98" s="184"/>
      <c r="KPZ98" s="184"/>
      <c r="KQA98" s="184"/>
      <c r="KQB98" s="184"/>
      <c r="KQC98" s="184"/>
      <c r="KQD98" s="184"/>
      <c r="KQE98" s="184"/>
      <c r="KQF98" s="184"/>
      <c r="KQG98" s="184"/>
      <c r="KQH98" s="184"/>
      <c r="KQI98" s="184"/>
      <c r="KQJ98" s="184"/>
      <c r="KQK98" s="184"/>
      <c r="KQL98" s="184"/>
      <c r="KQM98" s="184"/>
      <c r="KQN98" s="184"/>
      <c r="KQO98" s="184"/>
      <c r="KQP98" s="184"/>
      <c r="KQQ98" s="184"/>
      <c r="KQR98" s="184"/>
      <c r="KQS98" s="184"/>
      <c r="KQT98" s="184"/>
      <c r="KQU98" s="184"/>
      <c r="KQV98" s="184"/>
      <c r="KQW98" s="184"/>
      <c r="KQX98" s="184"/>
      <c r="KQY98" s="184"/>
      <c r="KQZ98" s="184"/>
      <c r="KRA98" s="184"/>
      <c r="KRB98" s="184"/>
      <c r="KRC98" s="184"/>
      <c r="KRD98" s="184"/>
      <c r="KRE98" s="184"/>
      <c r="KRF98" s="184"/>
      <c r="KRG98" s="184"/>
      <c r="KRH98" s="184"/>
      <c r="KRI98" s="184"/>
      <c r="KRJ98" s="184"/>
      <c r="KRK98" s="184"/>
      <c r="KRL98" s="184"/>
      <c r="KRM98" s="184"/>
      <c r="KRN98" s="184"/>
      <c r="KRO98" s="184"/>
      <c r="KRP98" s="184"/>
      <c r="KRQ98" s="184"/>
      <c r="KRR98" s="184"/>
      <c r="KRS98" s="184"/>
      <c r="KRT98" s="184"/>
      <c r="KRU98" s="184"/>
      <c r="KRV98" s="184"/>
      <c r="KRW98" s="184"/>
      <c r="KRX98" s="184"/>
      <c r="KRY98" s="184"/>
      <c r="KRZ98" s="184"/>
      <c r="KSA98" s="184"/>
      <c r="KSB98" s="184"/>
      <c r="KSC98" s="184"/>
      <c r="KSD98" s="184"/>
      <c r="KSE98" s="184"/>
      <c r="KSF98" s="184"/>
      <c r="KSG98" s="184"/>
      <c r="KSH98" s="184"/>
      <c r="KSI98" s="184"/>
      <c r="KSJ98" s="184"/>
      <c r="KSK98" s="184"/>
      <c r="KSL98" s="184"/>
      <c r="KSM98" s="184"/>
      <c r="KSN98" s="184"/>
      <c r="KSO98" s="184"/>
      <c r="KSP98" s="184"/>
      <c r="KSQ98" s="184"/>
      <c r="KSR98" s="184"/>
      <c r="KSS98" s="184"/>
      <c r="KST98" s="184"/>
      <c r="KSU98" s="184"/>
      <c r="KSV98" s="184"/>
      <c r="KSW98" s="184"/>
      <c r="KSX98" s="184"/>
      <c r="KSY98" s="184"/>
      <c r="KSZ98" s="184"/>
      <c r="KTA98" s="184"/>
      <c r="KTB98" s="184"/>
      <c r="KTC98" s="184"/>
      <c r="KTD98" s="184"/>
      <c r="KTE98" s="184"/>
      <c r="KTF98" s="184"/>
      <c r="KTG98" s="184"/>
      <c r="KTH98" s="184"/>
      <c r="KTI98" s="184"/>
      <c r="KTJ98" s="184"/>
      <c r="KTK98" s="184"/>
      <c r="KTL98" s="184"/>
      <c r="KTM98" s="184"/>
      <c r="KTN98" s="184"/>
      <c r="KTO98" s="184"/>
      <c r="KTP98" s="184"/>
      <c r="KTQ98" s="184"/>
      <c r="KTR98" s="184"/>
      <c r="KTS98" s="184"/>
      <c r="KTT98" s="184"/>
      <c r="KTU98" s="184"/>
      <c r="KTV98" s="184"/>
      <c r="KTW98" s="184"/>
      <c r="KTX98" s="184"/>
      <c r="KTY98" s="184"/>
      <c r="KTZ98" s="184"/>
      <c r="KUA98" s="184"/>
      <c r="KUB98" s="184"/>
      <c r="KUC98" s="184"/>
      <c r="KUD98" s="184"/>
      <c r="KUE98" s="184"/>
      <c r="KUF98" s="184"/>
      <c r="KUG98" s="184"/>
      <c r="KUH98" s="184"/>
      <c r="KUI98" s="184"/>
      <c r="KUJ98" s="184"/>
      <c r="KUK98" s="184"/>
      <c r="KUL98" s="184"/>
      <c r="KUM98" s="184"/>
      <c r="KUN98" s="184"/>
      <c r="KUO98" s="184"/>
      <c r="KUP98" s="184"/>
      <c r="KUQ98" s="184"/>
      <c r="KUR98" s="184"/>
      <c r="KUS98" s="184"/>
      <c r="KUT98" s="184"/>
      <c r="KUU98" s="184"/>
      <c r="KUV98" s="184"/>
      <c r="KUW98" s="184"/>
      <c r="KUX98" s="184"/>
      <c r="KUY98" s="184"/>
      <c r="KUZ98" s="184"/>
      <c r="KVA98" s="184"/>
      <c r="KVB98" s="184"/>
      <c r="KVC98" s="184"/>
      <c r="KVD98" s="184"/>
      <c r="KVE98" s="184"/>
      <c r="KVF98" s="184"/>
      <c r="KVG98" s="184"/>
      <c r="KVH98" s="184"/>
      <c r="KVI98" s="184"/>
      <c r="KVJ98" s="184"/>
      <c r="KVK98" s="184"/>
      <c r="KVL98" s="184"/>
      <c r="KVM98" s="184"/>
      <c r="KVN98" s="184"/>
      <c r="KVO98" s="184"/>
      <c r="KVP98" s="184"/>
      <c r="KVQ98" s="184"/>
      <c r="KVR98" s="184"/>
      <c r="KVS98" s="184"/>
      <c r="KVT98" s="184"/>
      <c r="KVU98" s="184"/>
      <c r="KVV98" s="184"/>
      <c r="KVW98" s="184"/>
      <c r="KVX98" s="184"/>
      <c r="KVY98" s="184"/>
      <c r="KVZ98" s="184"/>
      <c r="KWA98" s="184"/>
      <c r="KWB98" s="184"/>
      <c r="KWC98" s="184"/>
      <c r="KWD98" s="184"/>
      <c r="KWE98" s="184"/>
      <c r="KWF98" s="184"/>
      <c r="KWG98" s="184"/>
      <c r="KWH98" s="184"/>
      <c r="KWI98" s="184"/>
      <c r="KWJ98" s="184"/>
      <c r="KWK98" s="184"/>
      <c r="KWL98" s="184"/>
      <c r="KWM98" s="184"/>
      <c r="KWN98" s="184"/>
      <c r="KWO98" s="184"/>
      <c r="KWP98" s="184"/>
      <c r="KWQ98" s="184"/>
      <c r="KWR98" s="184"/>
      <c r="KWS98" s="184"/>
      <c r="KWT98" s="184"/>
      <c r="KWU98" s="184"/>
      <c r="KWV98" s="184"/>
      <c r="KWW98" s="184"/>
      <c r="KWX98" s="184"/>
      <c r="KWY98" s="184"/>
      <c r="KWZ98" s="184"/>
      <c r="KXA98" s="184"/>
      <c r="KXB98" s="184"/>
      <c r="KXC98" s="184"/>
      <c r="KXD98" s="184"/>
      <c r="KXE98" s="184"/>
      <c r="KXF98" s="184"/>
      <c r="KXG98" s="184"/>
      <c r="KXH98" s="184"/>
      <c r="KXI98" s="184"/>
      <c r="KXJ98" s="184"/>
      <c r="KXK98" s="184"/>
      <c r="KXL98" s="184"/>
      <c r="KXM98" s="184"/>
      <c r="KXN98" s="184"/>
      <c r="KXO98" s="184"/>
      <c r="KXP98" s="184"/>
      <c r="KXQ98" s="184"/>
      <c r="KXR98" s="184"/>
      <c r="KXS98" s="184"/>
      <c r="KXT98" s="184"/>
      <c r="KXU98" s="184"/>
      <c r="KXV98" s="184"/>
      <c r="KXW98" s="184"/>
      <c r="KXX98" s="184"/>
      <c r="KXY98" s="184"/>
      <c r="KXZ98" s="184"/>
      <c r="KYA98" s="184"/>
      <c r="KYB98" s="184"/>
      <c r="KYC98" s="184"/>
      <c r="KYD98" s="184"/>
      <c r="KYE98" s="184"/>
      <c r="KYF98" s="184"/>
      <c r="KYG98" s="184"/>
      <c r="KYH98" s="184"/>
      <c r="KYI98" s="184"/>
      <c r="KYJ98" s="184"/>
      <c r="KYK98" s="184"/>
      <c r="KYL98" s="184"/>
      <c r="KYM98" s="184"/>
      <c r="KYN98" s="184"/>
      <c r="KYO98" s="184"/>
      <c r="KYP98" s="184"/>
      <c r="KYQ98" s="184"/>
      <c r="KYR98" s="184"/>
      <c r="KYS98" s="184"/>
      <c r="KYT98" s="184"/>
      <c r="KYU98" s="184"/>
      <c r="KYV98" s="184"/>
      <c r="KYW98" s="184"/>
      <c r="KYX98" s="184"/>
      <c r="KYY98" s="184"/>
      <c r="KYZ98" s="184"/>
      <c r="KZA98" s="184"/>
      <c r="KZB98" s="184"/>
      <c r="KZC98" s="184"/>
      <c r="KZD98" s="184"/>
      <c r="KZE98" s="184"/>
      <c r="KZF98" s="184"/>
      <c r="KZG98" s="184"/>
      <c r="KZH98" s="184"/>
      <c r="KZI98" s="184"/>
      <c r="KZJ98" s="184"/>
      <c r="KZK98" s="184"/>
      <c r="KZL98" s="184"/>
      <c r="KZM98" s="184"/>
      <c r="KZN98" s="184"/>
      <c r="KZO98" s="184"/>
      <c r="KZP98" s="184"/>
      <c r="KZQ98" s="184"/>
      <c r="KZR98" s="184"/>
      <c r="KZS98" s="184"/>
      <c r="KZT98" s="184"/>
      <c r="KZU98" s="184"/>
      <c r="KZV98" s="184"/>
      <c r="KZW98" s="184"/>
      <c r="KZX98" s="184"/>
      <c r="KZY98" s="184"/>
      <c r="KZZ98" s="184"/>
      <c r="LAA98" s="184"/>
      <c r="LAB98" s="184"/>
      <c r="LAC98" s="184"/>
      <c r="LAD98" s="184"/>
      <c r="LAE98" s="184"/>
      <c r="LAF98" s="184"/>
      <c r="LAG98" s="184"/>
      <c r="LAH98" s="184"/>
      <c r="LAI98" s="184"/>
      <c r="LAJ98" s="184"/>
      <c r="LAK98" s="184"/>
      <c r="LAL98" s="184"/>
      <c r="LAM98" s="184"/>
      <c r="LAN98" s="184"/>
      <c r="LAO98" s="184"/>
      <c r="LAP98" s="184"/>
      <c r="LAQ98" s="184"/>
      <c r="LAR98" s="184"/>
      <c r="LAS98" s="184"/>
      <c r="LAT98" s="184"/>
      <c r="LAU98" s="184"/>
      <c r="LAV98" s="184"/>
      <c r="LAW98" s="184"/>
      <c r="LAX98" s="184"/>
      <c r="LAY98" s="184"/>
      <c r="LAZ98" s="184"/>
      <c r="LBA98" s="184"/>
      <c r="LBB98" s="184"/>
      <c r="LBC98" s="184"/>
      <c r="LBD98" s="184"/>
      <c r="LBE98" s="184"/>
      <c r="LBF98" s="184"/>
      <c r="LBG98" s="184"/>
      <c r="LBH98" s="184"/>
      <c r="LBI98" s="184"/>
      <c r="LBJ98" s="184"/>
      <c r="LBK98" s="184"/>
      <c r="LBL98" s="184"/>
      <c r="LBM98" s="184"/>
      <c r="LBN98" s="184"/>
      <c r="LBO98" s="184"/>
      <c r="LBP98" s="184"/>
      <c r="LBQ98" s="184"/>
      <c r="LBR98" s="184"/>
      <c r="LBS98" s="184"/>
      <c r="LBT98" s="184"/>
      <c r="LBU98" s="184"/>
      <c r="LBV98" s="184"/>
      <c r="LBW98" s="184"/>
      <c r="LBX98" s="184"/>
      <c r="LBY98" s="184"/>
      <c r="LBZ98" s="184"/>
      <c r="LCA98" s="184"/>
      <c r="LCB98" s="184"/>
      <c r="LCC98" s="184"/>
      <c r="LCD98" s="184"/>
      <c r="LCE98" s="184"/>
      <c r="LCF98" s="184"/>
      <c r="LCG98" s="184"/>
      <c r="LCH98" s="184"/>
      <c r="LCI98" s="184"/>
      <c r="LCJ98" s="184"/>
      <c r="LCK98" s="184"/>
      <c r="LCL98" s="184"/>
      <c r="LCM98" s="184"/>
      <c r="LCN98" s="184"/>
      <c r="LCO98" s="184"/>
      <c r="LCP98" s="184"/>
      <c r="LCQ98" s="184"/>
      <c r="LCR98" s="184"/>
      <c r="LCS98" s="184"/>
      <c r="LCT98" s="184"/>
      <c r="LCU98" s="184"/>
      <c r="LCV98" s="184"/>
      <c r="LCW98" s="184"/>
      <c r="LCX98" s="184"/>
      <c r="LCY98" s="184"/>
      <c r="LCZ98" s="184"/>
      <c r="LDA98" s="184"/>
      <c r="LDB98" s="184"/>
      <c r="LDC98" s="184"/>
      <c r="LDD98" s="184"/>
      <c r="LDE98" s="184"/>
      <c r="LDF98" s="184"/>
      <c r="LDG98" s="184"/>
      <c r="LDH98" s="184"/>
      <c r="LDI98" s="184"/>
      <c r="LDJ98" s="184"/>
      <c r="LDK98" s="184"/>
      <c r="LDL98" s="184"/>
      <c r="LDM98" s="184"/>
      <c r="LDN98" s="184"/>
      <c r="LDO98" s="184"/>
      <c r="LDP98" s="184"/>
      <c r="LDQ98" s="184"/>
      <c r="LDR98" s="184"/>
      <c r="LDS98" s="184"/>
      <c r="LDT98" s="184"/>
      <c r="LDU98" s="184"/>
      <c r="LDV98" s="184"/>
      <c r="LDW98" s="184"/>
      <c r="LDX98" s="184"/>
      <c r="LDY98" s="184"/>
      <c r="LDZ98" s="184"/>
      <c r="LEA98" s="184"/>
      <c r="LEB98" s="184"/>
      <c r="LEC98" s="184"/>
      <c r="LED98" s="184"/>
      <c r="LEE98" s="184"/>
      <c r="LEF98" s="184"/>
      <c r="LEG98" s="184"/>
      <c r="LEH98" s="184"/>
      <c r="LEI98" s="184"/>
      <c r="LEJ98" s="184"/>
      <c r="LEK98" s="184"/>
      <c r="LEL98" s="184"/>
      <c r="LEM98" s="184"/>
      <c r="LEN98" s="184"/>
      <c r="LEO98" s="184"/>
      <c r="LEP98" s="184"/>
      <c r="LEQ98" s="184"/>
      <c r="LER98" s="184"/>
      <c r="LES98" s="184"/>
      <c r="LET98" s="184"/>
      <c r="LEU98" s="184"/>
      <c r="LEV98" s="184"/>
      <c r="LEW98" s="184"/>
      <c r="LEX98" s="184"/>
      <c r="LEY98" s="184"/>
      <c r="LEZ98" s="184"/>
      <c r="LFA98" s="184"/>
      <c r="LFB98" s="184"/>
      <c r="LFC98" s="184"/>
      <c r="LFD98" s="184"/>
      <c r="LFE98" s="184"/>
      <c r="LFF98" s="184"/>
      <c r="LFG98" s="184"/>
      <c r="LFH98" s="184"/>
      <c r="LFI98" s="184"/>
      <c r="LFJ98" s="184"/>
      <c r="LFK98" s="184"/>
      <c r="LFL98" s="184"/>
      <c r="LFM98" s="184"/>
      <c r="LFN98" s="184"/>
      <c r="LFO98" s="184"/>
      <c r="LFP98" s="184"/>
      <c r="LFQ98" s="184"/>
      <c r="LFR98" s="184"/>
      <c r="LFS98" s="184"/>
      <c r="LFT98" s="184"/>
      <c r="LFU98" s="184"/>
      <c r="LFV98" s="184"/>
      <c r="LFW98" s="184"/>
      <c r="LFX98" s="184"/>
      <c r="LFY98" s="184"/>
      <c r="LFZ98" s="184"/>
      <c r="LGA98" s="184"/>
      <c r="LGB98" s="184"/>
      <c r="LGC98" s="184"/>
      <c r="LGD98" s="184"/>
      <c r="LGE98" s="184"/>
      <c r="LGF98" s="184"/>
      <c r="LGG98" s="184"/>
      <c r="LGH98" s="184"/>
      <c r="LGI98" s="184"/>
      <c r="LGJ98" s="184"/>
      <c r="LGK98" s="184"/>
      <c r="LGL98" s="184"/>
      <c r="LGM98" s="184"/>
      <c r="LGN98" s="184"/>
      <c r="LGO98" s="184"/>
      <c r="LGP98" s="184"/>
      <c r="LGQ98" s="184"/>
      <c r="LGR98" s="184"/>
      <c r="LGS98" s="184"/>
      <c r="LGT98" s="184"/>
      <c r="LGU98" s="184"/>
      <c r="LGV98" s="184"/>
      <c r="LGW98" s="184"/>
      <c r="LGX98" s="184"/>
      <c r="LGY98" s="184"/>
      <c r="LGZ98" s="184"/>
      <c r="LHA98" s="184"/>
      <c r="LHB98" s="184"/>
      <c r="LHC98" s="184"/>
      <c r="LHD98" s="184"/>
      <c r="LHE98" s="184"/>
      <c r="LHF98" s="184"/>
      <c r="LHG98" s="184"/>
      <c r="LHH98" s="184"/>
      <c r="LHI98" s="184"/>
      <c r="LHJ98" s="184"/>
      <c r="LHK98" s="184"/>
      <c r="LHL98" s="184"/>
      <c r="LHM98" s="184"/>
      <c r="LHN98" s="184"/>
      <c r="LHO98" s="184"/>
      <c r="LHP98" s="184"/>
      <c r="LHQ98" s="184"/>
      <c r="LHR98" s="184"/>
      <c r="LHS98" s="184"/>
      <c r="LHT98" s="184"/>
      <c r="LHU98" s="184"/>
      <c r="LHV98" s="184"/>
      <c r="LHW98" s="184"/>
      <c r="LHX98" s="184"/>
      <c r="LHY98" s="184"/>
      <c r="LHZ98" s="184"/>
      <c r="LIA98" s="184"/>
      <c r="LIB98" s="184"/>
      <c r="LIC98" s="184"/>
      <c r="LID98" s="184"/>
      <c r="LIE98" s="184"/>
      <c r="LIF98" s="184"/>
      <c r="LIG98" s="184"/>
      <c r="LIH98" s="184"/>
      <c r="LII98" s="184"/>
      <c r="LIJ98" s="184"/>
      <c r="LIK98" s="184"/>
      <c r="LIL98" s="184"/>
      <c r="LIM98" s="184"/>
      <c r="LIN98" s="184"/>
      <c r="LIO98" s="184"/>
      <c r="LIP98" s="184"/>
      <c r="LIQ98" s="184"/>
      <c r="LIR98" s="184"/>
      <c r="LIS98" s="184"/>
      <c r="LIT98" s="184"/>
      <c r="LIU98" s="184"/>
      <c r="LIV98" s="184"/>
      <c r="LIW98" s="184"/>
      <c r="LIX98" s="184"/>
      <c r="LIY98" s="184"/>
      <c r="LIZ98" s="184"/>
      <c r="LJA98" s="184"/>
      <c r="LJB98" s="184"/>
      <c r="LJC98" s="184"/>
      <c r="LJD98" s="184"/>
      <c r="LJE98" s="184"/>
      <c r="LJF98" s="184"/>
      <c r="LJG98" s="184"/>
      <c r="LJH98" s="184"/>
      <c r="LJI98" s="184"/>
      <c r="LJJ98" s="184"/>
      <c r="LJK98" s="184"/>
      <c r="LJL98" s="184"/>
      <c r="LJM98" s="184"/>
      <c r="LJN98" s="184"/>
      <c r="LJO98" s="184"/>
      <c r="LJP98" s="184"/>
      <c r="LJQ98" s="184"/>
      <c r="LJR98" s="184"/>
      <c r="LJS98" s="184"/>
      <c r="LJT98" s="184"/>
      <c r="LJU98" s="184"/>
      <c r="LJV98" s="184"/>
      <c r="LJW98" s="184"/>
      <c r="LJX98" s="184"/>
      <c r="LJY98" s="184"/>
      <c r="LJZ98" s="184"/>
      <c r="LKA98" s="184"/>
      <c r="LKB98" s="184"/>
      <c r="LKC98" s="184"/>
      <c r="LKD98" s="184"/>
      <c r="LKE98" s="184"/>
      <c r="LKF98" s="184"/>
      <c r="LKG98" s="184"/>
      <c r="LKH98" s="184"/>
      <c r="LKI98" s="184"/>
      <c r="LKJ98" s="184"/>
      <c r="LKK98" s="184"/>
      <c r="LKL98" s="184"/>
      <c r="LKM98" s="184"/>
      <c r="LKN98" s="184"/>
      <c r="LKO98" s="184"/>
      <c r="LKP98" s="184"/>
      <c r="LKQ98" s="184"/>
      <c r="LKR98" s="184"/>
      <c r="LKS98" s="184"/>
      <c r="LKT98" s="184"/>
      <c r="LKU98" s="184"/>
      <c r="LKV98" s="184"/>
      <c r="LKW98" s="184"/>
      <c r="LKX98" s="184"/>
      <c r="LKY98" s="184"/>
      <c r="LKZ98" s="184"/>
      <c r="LLA98" s="184"/>
      <c r="LLB98" s="184"/>
      <c r="LLC98" s="184"/>
      <c r="LLD98" s="184"/>
      <c r="LLE98" s="184"/>
      <c r="LLF98" s="184"/>
      <c r="LLG98" s="184"/>
      <c r="LLH98" s="184"/>
      <c r="LLI98" s="184"/>
      <c r="LLJ98" s="184"/>
      <c r="LLK98" s="184"/>
      <c r="LLL98" s="184"/>
      <c r="LLM98" s="184"/>
      <c r="LLN98" s="184"/>
      <c r="LLO98" s="184"/>
      <c r="LLP98" s="184"/>
      <c r="LLQ98" s="184"/>
      <c r="LLR98" s="184"/>
      <c r="LLS98" s="184"/>
      <c r="LLT98" s="184"/>
      <c r="LLU98" s="184"/>
      <c r="LLV98" s="184"/>
      <c r="LLW98" s="184"/>
      <c r="LLX98" s="184"/>
      <c r="LLY98" s="184"/>
      <c r="LLZ98" s="184"/>
      <c r="LMA98" s="184"/>
      <c r="LMB98" s="184"/>
      <c r="LMC98" s="184"/>
      <c r="LMD98" s="184"/>
      <c r="LME98" s="184"/>
      <c r="LMF98" s="184"/>
      <c r="LMG98" s="184"/>
      <c r="LMH98" s="184"/>
      <c r="LMI98" s="184"/>
      <c r="LMJ98" s="184"/>
      <c r="LMK98" s="184"/>
      <c r="LML98" s="184"/>
      <c r="LMM98" s="184"/>
      <c r="LMN98" s="184"/>
      <c r="LMO98" s="184"/>
      <c r="LMP98" s="184"/>
      <c r="LMQ98" s="184"/>
      <c r="LMR98" s="184"/>
      <c r="LMS98" s="184"/>
      <c r="LMT98" s="184"/>
      <c r="LMU98" s="184"/>
      <c r="LMV98" s="184"/>
      <c r="LMW98" s="184"/>
      <c r="LMX98" s="184"/>
      <c r="LMY98" s="184"/>
      <c r="LMZ98" s="184"/>
      <c r="LNA98" s="184"/>
      <c r="LNB98" s="184"/>
      <c r="LNC98" s="184"/>
      <c r="LND98" s="184"/>
      <c r="LNE98" s="184"/>
      <c r="LNF98" s="184"/>
      <c r="LNG98" s="184"/>
      <c r="LNH98" s="184"/>
      <c r="LNI98" s="184"/>
      <c r="LNJ98" s="184"/>
      <c r="LNK98" s="184"/>
      <c r="LNL98" s="184"/>
      <c r="LNM98" s="184"/>
      <c r="LNN98" s="184"/>
      <c r="LNO98" s="184"/>
      <c r="LNP98" s="184"/>
      <c r="LNQ98" s="184"/>
      <c r="LNR98" s="184"/>
      <c r="LNS98" s="184"/>
      <c r="LNT98" s="184"/>
      <c r="LNU98" s="184"/>
      <c r="LNV98" s="184"/>
      <c r="LNW98" s="184"/>
      <c r="LNX98" s="184"/>
      <c r="LNY98" s="184"/>
      <c r="LNZ98" s="184"/>
      <c r="LOA98" s="184"/>
      <c r="LOB98" s="184"/>
      <c r="LOC98" s="184"/>
      <c r="LOD98" s="184"/>
      <c r="LOE98" s="184"/>
      <c r="LOF98" s="184"/>
      <c r="LOG98" s="184"/>
      <c r="LOH98" s="184"/>
      <c r="LOI98" s="184"/>
      <c r="LOJ98" s="184"/>
      <c r="LOK98" s="184"/>
      <c r="LOL98" s="184"/>
      <c r="LOM98" s="184"/>
      <c r="LON98" s="184"/>
      <c r="LOO98" s="184"/>
      <c r="LOP98" s="184"/>
      <c r="LOQ98" s="184"/>
      <c r="LOR98" s="184"/>
      <c r="LOS98" s="184"/>
      <c r="LOT98" s="184"/>
      <c r="LOU98" s="184"/>
      <c r="LOV98" s="184"/>
      <c r="LOW98" s="184"/>
      <c r="LOX98" s="184"/>
      <c r="LOY98" s="184"/>
      <c r="LOZ98" s="184"/>
      <c r="LPA98" s="184"/>
      <c r="LPB98" s="184"/>
      <c r="LPC98" s="184"/>
      <c r="LPD98" s="184"/>
      <c r="LPE98" s="184"/>
      <c r="LPF98" s="184"/>
      <c r="LPG98" s="184"/>
      <c r="LPH98" s="184"/>
      <c r="LPI98" s="184"/>
      <c r="LPJ98" s="184"/>
      <c r="LPK98" s="184"/>
      <c r="LPL98" s="184"/>
      <c r="LPM98" s="184"/>
      <c r="LPN98" s="184"/>
      <c r="LPO98" s="184"/>
      <c r="LPP98" s="184"/>
      <c r="LPQ98" s="184"/>
      <c r="LPR98" s="184"/>
      <c r="LPS98" s="184"/>
      <c r="LPT98" s="184"/>
      <c r="LPU98" s="184"/>
      <c r="LPV98" s="184"/>
      <c r="LPW98" s="184"/>
      <c r="LPX98" s="184"/>
      <c r="LPY98" s="184"/>
      <c r="LPZ98" s="184"/>
      <c r="LQA98" s="184"/>
      <c r="LQB98" s="184"/>
      <c r="LQC98" s="184"/>
      <c r="LQD98" s="184"/>
      <c r="LQE98" s="184"/>
      <c r="LQF98" s="184"/>
      <c r="LQG98" s="184"/>
      <c r="LQH98" s="184"/>
      <c r="LQI98" s="184"/>
      <c r="LQJ98" s="184"/>
      <c r="LQK98" s="184"/>
      <c r="LQL98" s="184"/>
      <c r="LQM98" s="184"/>
      <c r="LQN98" s="184"/>
      <c r="LQO98" s="184"/>
      <c r="LQP98" s="184"/>
      <c r="LQQ98" s="184"/>
      <c r="LQR98" s="184"/>
      <c r="LQS98" s="184"/>
      <c r="LQT98" s="184"/>
      <c r="LQU98" s="184"/>
      <c r="LQV98" s="184"/>
      <c r="LQW98" s="184"/>
      <c r="LQX98" s="184"/>
      <c r="LQY98" s="184"/>
      <c r="LQZ98" s="184"/>
      <c r="LRA98" s="184"/>
      <c r="LRB98" s="184"/>
      <c r="LRC98" s="184"/>
      <c r="LRD98" s="184"/>
      <c r="LRE98" s="184"/>
      <c r="LRF98" s="184"/>
      <c r="LRG98" s="184"/>
      <c r="LRH98" s="184"/>
      <c r="LRI98" s="184"/>
      <c r="LRJ98" s="184"/>
      <c r="LRK98" s="184"/>
      <c r="LRL98" s="184"/>
      <c r="LRM98" s="184"/>
      <c r="LRN98" s="184"/>
      <c r="LRO98" s="184"/>
      <c r="LRP98" s="184"/>
      <c r="LRQ98" s="184"/>
      <c r="LRR98" s="184"/>
      <c r="LRS98" s="184"/>
      <c r="LRT98" s="184"/>
      <c r="LRU98" s="184"/>
      <c r="LRV98" s="184"/>
      <c r="LRW98" s="184"/>
      <c r="LRX98" s="184"/>
      <c r="LRY98" s="184"/>
      <c r="LRZ98" s="184"/>
      <c r="LSA98" s="184"/>
      <c r="LSB98" s="184"/>
      <c r="LSC98" s="184"/>
      <c r="LSD98" s="184"/>
      <c r="LSE98" s="184"/>
      <c r="LSF98" s="184"/>
      <c r="LSG98" s="184"/>
      <c r="LSH98" s="184"/>
      <c r="LSI98" s="184"/>
      <c r="LSJ98" s="184"/>
      <c r="LSK98" s="184"/>
      <c r="LSL98" s="184"/>
      <c r="LSM98" s="184"/>
      <c r="LSN98" s="184"/>
      <c r="LSO98" s="184"/>
      <c r="LSP98" s="184"/>
      <c r="LSQ98" s="184"/>
      <c r="LSR98" s="184"/>
      <c r="LSS98" s="184"/>
      <c r="LST98" s="184"/>
      <c r="LSU98" s="184"/>
      <c r="LSV98" s="184"/>
      <c r="LSW98" s="184"/>
      <c r="LSX98" s="184"/>
      <c r="LSY98" s="184"/>
      <c r="LSZ98" s="184"/>
      <c r="LTA98" s="184"/>
      <c r="LTB98" s="184"/>
      <c r="LTC98" s="184"/>
      <c r="LTD98" s="184"/>
      <c r="LTE98" s="184"/>
      <c r="LTF98" s="184"/>
      <c r="LTG98" s="184"/>
      <c r="LTH98" s="184"/>
      <c r="LTI98" s="184"/>
      <c r="LTJ98" s="184"/>
      <c r="LTK98" s="184"/>
      <c r="LTL98" s="184"/>
      <c r="LTM98" s="184"/>
      <c r="LTN98" s="184"/>
      <c r="LTO98" s="184"/>
      <c r="LTP98" s="184"/>
      <c r="LTQ98" s="184"/>
      <c r="LTR98" s="184"/>
      <c r="LTS98" s="184"/>
      <c r="LTT98" s="184"/>
      <c r="LTU98" s="184"/>
      <c r="LTV98" s="184"/>
      <c r="LTW98" s="184"/>
      <c r="LTX98" s="184"/>
      <c r="LTY98" s="184"/>
      <c r="LTZ98" s="184"/>
      <c r="LUA98" s="184"/>
      <c r="LUB98" s="184"/>
      <c r="LUC98" s="184"/>
      <c r="LUD98" s="184"/>
      <c r="LUE98" s="184"/>
      <c r="LUF98" s="184"/>
      <c r="LUG98" s="184"/>
      <c r="LUH98" s="184"/>
      <c r="LUI98" s="184"/>
      <c r="LUJ98" s="184"/>
      <c r="LUK98" s="184"/>
      <c r="LUL98" s="184"/>
      <c r="LUM98" s="184"/>
      <c r="LUN98" s="184"/>
      <c r="LUO98" s="184"/>
      <c r="LUP98" s="184"/>
      <c r="LUQ98" s="184"/>
      <c r="LUR98" s="184"/>
      <c r="LUS98" s="184"/>
      <c r="LUT98" s="184"/>
      <c r="LUU98" s="184"/>
      <c r="LUV98" s="184"/>
      <c r="LUW98" s="184"/>
      <c r="LUX98" s="184"/>
      <c r="LUY98" s="184"/>
      <c r="LUZ98" s="184"/>
      <c r="LVA98" s="184"/>
      <c r="LVB98" s="184"/>
      <c r="LVC98" s="184"/>
      <c r="LVD98" s="184"/>
      <c r="LVE98" s="184"/>
      <c r="LVF98" s="184"/>
      <c r="LVG98" s="184"/>
      <c r="LVH98" s="184"/>
      <c r="LVI98" s="184"/>
      <c r="LVJ98" s="184"/>
      <c r="LVK98" s="184"/>
      <c r="LVL98" s="184"/>
      <c r="LVM98" s="184"/>
      <c r="LVN98" s="184"/>
      <c r="LVO98" s="184"/>
      <c r="LVP98" s="184"/>
      <c r="LVQ98" s="184"/>
      <c r="LVR98" s="184"/>
      <c r="LVS98" s="184"/>
      <c r="LVT98" s="184"/>
      <c r="LVU98" s="184"/>
      <c r="LVV98" s="184"/>
      <c r="LVW98" s="184"/>
      <c r="LVX98" s="184"/>
      <c r="LVY98" s="184"/>
      <c r="LVZ98" s="184"/>
      <c r="LWA98" s="184"/>
      <c r="LWB98" s="184"/>
      <c r="LWC98" s="184"/>
      <c r="LWD98" s="184"/>
      <c r="LWE98" s="184"/>
      <c r="LWF98" s="184"/>
      <c r="LWG98" s="184"/>
      <c r="LWH98" s="184"/>
      <c r="LWI98" s="184"/>
      <c r="LWJ98" s="184"/>
      <c r="LWK98" s="184"/>
      <c r="LWL98" s="184"/>
      <c r="LWM98" s="184"/>
      <c r="LWN98" s="184"/>
      <c r="LWO98" s="184"/>
      <c r="LWP98" s="184"/>
      <c r="LWQ98" s="184"/>
      <c r="LWR98" s="184"/>
      <c r="LWS98" s="184"/>
      <c r="LWT98" s="184"/>
      <c r="LWU98" s="184"/>
      <c r="LWV98" s="184"/>
      <c r="LWW98" s="184"/>
      <c r="LWX98" s="184"/>
      <c r="LWY98" s="184"/>
      <c r="LWZ98" s="184"/>
      <c r="LXA98" s="184"/>
      <c r="LXB98" s="184"/>
      <c r="LXC98" s="184"/>
      <c r="LXD98" s="184"/>
      <c r="LXE98" s="184"/>
      <c r="LXF98" s="184"/>
      <c r="LXG98" s="184"/>
      <c r="LXH98" s="184"/>
      <c r="LXI98" s="184"/>
      <c r="LXJ98" s="184"/>
      <c r="LXK98" s="184"/>
      <c r="LXL98" s="184"/>
      <c r="LXM98" s="184"/>
      <c r="LXN98" s="184"/>
      <c r="LXO98" s="184"/>
      <c r="LXP98" s="184"/>
      <c r="LXQ98" s="184"/>
      <c r="LXR98" s="184"/>
      <c r="LXS98" s="184"/>
      <c r="LXT98" s="184"/>
      <c r="LXU98" s="184"/>
      <c r="LXV98" s="184"/>
      <c r="LXW98" s="184"/>
      <c r="LXX98" s="184"/>
      <c r="LXY98" s="184"/>
      <c r="LXZ98" s="184"/>
      <c r="LYA98" s="184"/>
      <c r="LYB98" s="184"/>
      <c r="LYC98" s="184"/>
      <c r="LYD98" s="184"/>
      <c r="LYE98" s="184"/>
      <c r="LYF98" s="184"/>
      <c r="LYG98" s="184"/>
      <c r="LYH98" s="184"/>
      <c r="LYI98" s="184"/>
      <c r="LYJ98" s="184"/>
      <c r="LYK98" s="184"/>
      <c r="LYL98" s="184"/>
      <c r="LYM98" s="184"/>
      <c r="LYN98" s="184"/>
      <c r="LYO98" s="184"/>
      <c r="LYP98" s="184"/>
      <c r="LYQ98" s="184"/>
      <c r="LYR98" s="184"/>
      <c r="LYS98" s="184"/>
      <c r="LYT98" s="184"/>
      <c r="LYU98" s="184"/>
      <c r="LYV98" s="184"/>
      <c r="LYW98" s="184"/>
      <c r="LYX98" s="184"/>
      <c r="LYY98" s="184"/>
      <c r="LYZ98" s="184"/>
      <c r="LZA98" s="184"/>
      <c r="LZB98" s="184"/>
      <c r="LZC98" s="184"/>
      <c r="LZD98" s="184"/>
      <c r="LZE98" s="184"/>
      <c r="LZF98" s="184"/>
      <c r="LZG98" s="184"/>
      <c r="LZH98" s="184"/>
      <c r="LZI98" s="184"/>
      <c r="LZJ98" s="184"/>
      <c r="LZK98" s="184"/>
      <c r="LZL98" s="184"/>
      <c r="LZM98" s="184"/>
      <c r="LZN98" s="184"/>
      <c r="LZO98" s="184"/>
      <c r="LZP98" s="184"/>
      <c r="LZQ98" s="184"/>
      <c r="LZR98" s="184"/>
      <c r="LZS98" s="184"/>
      <c r="LZT98" s="184"/>
      <c r="LZU98" s="184"/>
      <c r="LZV98" s="184"/>
      <c r="LZW98" s="184"/>
      <c r="LZX98" s="184"/>
      <c r="LZY98" s="184"/>
      <c r="LZZ98" s="184"/>
      <c r="MAA98" s="184"/>
      <c r="MAB98" s="184"/>
      <c r="MAC98" s="184"/>
      <c r="MAD98" s="184"/>
      <c r="MAE98" s="184"/>
      <c r="MAF98" s="184"/>
      <c r="MAG98" s="184"/>
      <c r="MAH98" s="184"/>
      <c r="MAI98" s="184"/>
      <c r="MAJ98" s="184"/>
      <c r="MAK98" s="184"/>
      <c r="MAL98" s="184"/>
      <c r="MAM98" s="184"/>
      <c r="MAN98" s="184"/>
      <c r="MAO98" s="184"/>
      <c r="MAP98" s="184"/>
      <c r="MAQ98" s="184"/>
      <c r="MAR98" s="184"/>
      <c r="MAS98" s="184"/>
      <c r="MAT98" s="184"/>
      <c r="MAU98" s="184"/>
      <c r="MAV98" s="184"/>
      <c r="MAW98" s="184"/>
      <c r="MAX98" s="184"/>
      <c r="MAY98" s="184"/>
      <c r="MAZ98" s="184"/>
      <c r="MBA98" s="184"/>
      <c r="MBB98" s="184"/>
      <c r="MBC98" s="184"/>
      <c r="MBD98" s="184"/>
      <c r="MBE98" s="184"/>
      <c r="MBF98" s="184"/>
      <c r="MBG98" s="184"/>
      <c r="MBH98" s="184"/>
      <c r="MBI98" s="184"/>
      <c r="MBJ98" s="184"/>
      <c r="MBK98" s="184"/>
      <c r="MBL98" s="184"/>
      <c r="MBM98" s="184"/>
      <c r="MBN98" s="184"/>
      <c r="MBO98" s="184"/>
      <c r="MBP98" s="184"/>
      <c r="MBQ98" s="184"/>
      <c r="MBR98" s="184"/>
      <c r="MBS98" s="184"/>
      <c r="MBT98" s="184"/>
      <c r="MBU98" s="184"/>
      <c r="MBV98" s="184"/>
      <c r="MBW98" s="184"/>
      <c r="MBX98" s="184"/>
      <c r="MBY98" s="184"/>
      <c r="MBZ98" s="184"/>
      <c r="MCA98" s="184"/>
      <c r="MCB98" s="184"/>
      <c r="MCC98" s="184"/>
      <c r="MCD98" s="184"/>
      <c r="MCE98" s="184"/>
      <c r="MCF98" s="184"/>
      <c r="MCG98" s="184"/>
      <c r="MCH98" s="184"/>
      <c r="MCI98" s="184"/>
      <c r="MCJ98" s="184"/>
      <c r="MCK98" s="184"/>
      <c r="MCL98" s="184"/>
      <c r="MCM98" s="184"/>
      <c r="MCN98" s="184"/>
      <c r="MCO98" s="184"/>
      <c r="MCP98" s="184"/>
      <c r="MCQ98" s="184"/>
      <c r="MCR98" s="184"/>
      <c r="MCS98" s="184"/>
      <c r="MCT98" s="184"/>
      <c r="MCU98" s="184"/>
      <c r="MCV98" s="184"/>
      <c r="MCW98" s="184"/>
      <c r="MCX98" s="184"/>
      <c r="MCY98" s="184"/>
      <c r="MCZ98" s="184"/>
      <c r="MDA98" s="184"/>
      <c r="MDB98" s="184"/>
      <c r="MDC98" s="184"/>
      <c r="MDD98" s="184"/>
      <c r="MDE98" s="184"/>
      <c r="MDF98" s="184"/>
      <c r="MDG98" s="184"/>
      <c r="MDH98" s="184"/>
      <c r="MDI98" s="184"/>
      <c r="MDJ98" s="184"/>
      <c r="MDK98" s="184"/>
      <c r="MDL98" s="184"/>
      <c r="MDM98" s="184"/>
      <c r="MDN98" s="184"/>
      <c r="MDO98" s="184"/>
      <c r="MDP98" s="184"/>
      <c r="MDQ98" s="184"/>
      <c r="MDR98" s="184"/>
      <c r="MDS98" s="184"/>
      <c r="MDT98" s="184"/>
      <c r="MDU98" s="184"/>
      <c r="MDV98" s="184"/>
      <c r="MDW98" s="184"/>
      <c r="MDX98" s="184"/>
      <c r="MDY98" s="184"/>
      <c r="MDZ98" s="184"/>
      <c r="MEA98" s="184"/>
      <c r="MEB98" s="184"/>
      <c r="MEC98" s="184"/>
      <c r="MED98" s="184"/>
      <c r="MEE98" s="184"/>
      <c r="MEF98" s="184"/>
      <c r="MEG98" s="184"/>
      <c r="MEH98" s="184"/>
      <c r="MEI98" s="184"/>
      <c r="MEJ98" s="184"/>
      <c r="MEK98" s="184"/>
      <c r="MEL98" s="184"/>
      <c r="MEM98" s="184"/>
      <c r="MEN98" s="184"/>
      <c r="MEO98" s="184"/>
      <c r="MEP98" s="184"/>
      <c r="MEQ98" s="184"/>
      <c r="MER98" s="184"/>
      <c r="MES98" s="184"/>
      <c r="MET98" s="184"/>
      <c r="MEU98" s="184"/>
      <c r="MEV98" s="184"/>
      <c r="MEW98" s="184"/>
      <c r="MEX98" s="184"/>
      <c r="MEY98" s="184"/>
      <c r="MEZ98" s="184"/>
      <c r="MFA98" s="184"/>
      <c r="MFB98" s="184"/>
      <c r="MFC98" s="184"/>
      <c r="MFD98" s="184"/>
      <c r="MFE98" s="184"/>
      <c r="MFF98" s="184"/>
      <c r="MFG98" s="184"/>
      <c r="MFH98" s="184"/>
      <c r="MFI98" s="184"/>
      <c r="MFJ98" s="184"/>
      <c r="MFK98" s="184"/>
      <c r="MFL98" s="184"/>
      <c r="MFM98" s="184"/>
      <c r="MFN98" s="184"/>
      <c r="MFO98" s="184"/>
      <c r="MFP98" s="184"/>
      <c r="MFQ98" s="184"/>
      <c r="MFR98" s="184"/>
      <c r="MFS98" s="184"/>
      <c r="MFT98" s="184"/>
      <c r="MFU98" s="184"/>
      <c r="MFV98" s="184"/>
      <c r="MFW98" s="184"/>
      <c r="MFX98" s="184"/>
      <c r="MFY98" s="184"/>
      <c r="MFZ98" s="184"/>
      <c r="MGA98" s="184"/>
      <c r="MGB98" s="184"/>
      <c r="MGC98" s="184"/>
      <c r="MGD98" s="184"/>
      <c r="MGE98" s="184"/>
      <c r="MGF98" s="184"/>
      <c r="MGG98" s="184"/>
      <c r="MGH98" s="184"/>
      <c r="MGI98" s="184"/>
      <c r="MGJ98" s="184"/>
      <c r="MGK98" s="184"/>
      <c r="MGL98" s="184"/>
      <c r="MGM98" s="184"/>
      <c r="MGN98" s="184"/>
      <c r="MGO98" s="184"/>
      <c r="MGP98" s="184"/>
      <c r="MGQ98" s="184"/>
      <c r="MGR98" s="184"/>
      <c r="MGS98" s="184"/>
      <c r="MGT98" s="184"/>
      <c r="MGU98" s="184"/>
      <c r="MGV98" s="184"/>
      <c r="MGW98" s="184"/>
      <c r="MGX98" s="184"/>
      <c r="MGY98" s="184"/>
      <c r="MGZ98" s="184"/>
      <c r="MHA98" s="184"/>
      <c r="MHB98" s="184"/>
      <c r="MHC98" s="184"/>
      <c r="MHD98" s="184"/>
      <c r="MHE98" s="184"/>
      <c r="MHF98" s="184"/>
      <c r="MHG98" s="184"/>
      <c r="MHH98" s="184"/>
      <c r="MHI98" s="184"/>
      <c r="MHJ98" s="184"/>
      <c r="MHK98" s="184"/>
      <c r="MHL98" s="184"/>
      <c r="MHM98" s="184"/>
      <c r="MHN98" s="184"/>
      <c r="MHO98" s="184"/>
      <c r="MHP98" s="184"/>
      <c r="MHQ98" s="184"/>
      <c r="MHR98" s="184"/>
      <c r="MHS98" s="184"/>
      <c r="MHT98" s="184"/>
      <c r="MHU98" s="184"/>
      <c r="MHV98" s="184"/>
      <c r="MHW98" s="184"/>
      <c r="MHX98" s="184"/>
      <c r="MHY98" s="184"/>
      <c r="MHZ98" s="184"/>
      <c r="MIA98" s="184"/>
      <c r="MIB98" s="184"/>
      <c r="MIC98" s="184"/>
      <c r="MID98" s="184"/>
      <c r="MIE98" s="184"/>
      <c r="MIF98" s="184"/>
      <c r="MIG98" s="184"/>
      <c r="MIH98" s="184"/>
      <c r="MII98" s="184"/>
      <c r="MIJ98" s="184"/>
      <c r="MIK98" s="184"/>
      <c r="MIL98" s="184"/>
      <c r="MIM98" s="184"/>
      <c r="MIN98" s="184"/>
      <c r="MIO98" s="184"/>
      <c r="MIP98" s="184"/>
      <c r="MIQ98" s="184"/>
      <c r="MIR98" s="184"/>
      <c r="MIS98" s="184"/>
      <c r="MIT98" s="184"/>
      <c r="MIU98" s="184"/>
      <c r="MIV98" s="184"/>
      <c r="MIW98" s="184"/>
      <c r="MIX98" s="184"/>
      <c r="MIY98" s="184"/>
      <c r="MIZ98" s="184"/>
      <c r="MJA98" s="184"/>
      <c r="MJB98" s="184"/>
      <c r="MJC98" s="184"/>
      <c r="MJD98" s="184"/>
      <c r="MJE98" s="184"/>
      <c r="MJF98" s="184"/>
      <c r="MJG98" s="184"/>
      <c r="MJH98" s="184"/>
      <c r="MJI98" s="184"/>
      <c r="MJJ98" s="184"/>
      <c r="MJK98" s="184"/>
      <c r="MJL98" s="184"/>
      <c r="MJM98" s="184"/>
      <c r="MJN98" s="184"/>
      <c r="MJO98" s="184"/>
      <c r="MJP98" s="184"/>
      <c r="MJQ98" s="184"/>
      <c r="MJR98" s="184"/>
      <c r="MJS98" s="184"/>
      <c r="MJT98" s="184"/>
      <c r="MJU98" s="184"/>
      <c r="MJV98" s="184"/>
      <c r="MJW98" s="184"/>
      <c r="MJX98" s="184"/>
      <c r="MJY98" s="184"/>
      <c r="MJZ98" s="184"/>
      <c r="MKA98" s="184"/>
      <c r="MKB98" s="184"/>
      <c r="MKC98" s="184"/>
      <c r="MKD98" s="184"/>
      <c r="MKE98" s="184"/>
      <c r="MKF98" s="184"/>
      <c r="MKG98" s="184"/>
      <c r="MKH98" s="184"/>
      <c r="MKI98" s="184"/>
      <c r="MKJ98" s="184"/>
      <c r="MKK98" s="184"/>
      <c r="MKL98" s="184"/>
      <c r="MKM98" s="184"/>
      <c r="MKN98" s="184"/>
      <c r="MKO98" s="184"/>
      <c r="MKP98" s="184"/>
      <c r="MKQ98" s="184"/>
      <c r="MKR98" s="184"/>
      <c r="MKS98" s="184"/>
      <c r="MKT98" s="184"/>
      <c r="MKU98" s="184"/>
      <c r="MKV98" s="184"/>
      <c r="MKW98" s="184"/>
      <c r="MKX98" s="184"/>
      <c r="MKY98" s="184"/>
      <c r="MKZ98" s="184"/>
      <c r="MLA98" s="184"/>
      <c r="MLB98" s="184"/>
      <c r="MLC98" s="184"/>
      <c r="MLD98" s="184"/>
      <c r="MLE98" s="184"/>
      <c r="MLF98" s="184"/>
      <c r="MLG98" s="184"/>
      <c r="MLH98" s="184"/>
      <c r="MLI98" s="184"/>
      <c r="MLJ98" s="184"/>
      <c r="MLK98" s="184"/>
      <c r="MLL98" s="184"/>
      <c r="MLM98" s="184"/>
      <c r="MLN98" s="184"/>
      <c r="MLO98" s="184"/>
      <c r="MLP98" s="184"/>
      <c r="MLQ98" s="184"/>
      <c r="MLR98" s="184"/>
      <c r="MLS98" s="184"/>
      <c r="MLT98" s="184"/>
      <c r="MLU98" s="184"/>
      <c r="MLV98" s="184"/>
      <c r="MLW98" s="184"/>
      <c r="MLX98" s="184"/>
      <c r="MLY98" s="184"/>
      <c r="MLZ98" s="184"/>
      <c r="MMA98" s="184"/>
      <c r="MMB98" s="184"/>
      <c r="MMC98" s="184"/>
      <c r="MMD98" s="184"/>
      <c r="MME98" s="184"/>
      <c r="MMF98" s="184"/>
      <c r="MMG98" s="184"/>
      <c r="MMH98" s="184"/>
      <c r="MMI98" s="184"/>
      <c r="MMJ98" s="184"/>
      <c r="MMK98" s="184"/>
      <c r="MML98" s="184"/>
      <c r="MMM98" s="184"/>
      <c r="MMN98" s="184"/>
      <c r="MMO98" s="184"/>
      <c r="MMP98" s="184"/>
      <c r="MMQ98" s="184"/>
      <c r="MMR98" s="184"/>
      <c r="MMS98" s="184"/>
      <c r="MMT98" s="184"/>
      <c r="MMU98" s="184"/>
      <c r="MMV98" s="184"/>
      <c r="MMW98" s="184"/>
      <c r="MMX98" s="184"/>
      <c r="MMY98" s="184"/>
      <c r="MMZ98" s="184"/>
      <c r="MNA98" s="184"/>
      <c r="MNB98" s="184"/>
      <c r="MNC98" s="184"/>
      <c r="MND98" s="184"/>
      <c r="MNE98" s="184"/>
      <c r="MNF98" s="184"/>
      <c r="MNG98" s="184"/>
      <c r="MNH98" s="184"/>
      <c r="MNI98" s="184"/>
      <c r="MNJ98" s="184"/>
      <c r="MNK98" s="184"/>
      <c r="MNL98" s="184"/>
      <c r="MNM98" s="184"/>
      <c r="MNN98" s="184"/>
      <c r="MNO98" s="184"/>
      <c r="MNP98" s="184"/>
      <c r="MNQ98" s="184"/>
      <c r="MNR98" s="184"/>
      <c r="MNS98" s="184"/>
      <c r="MNT98" s="184"/>
      <c r="MNU98" s="184"/>
      <c r="MNV98" s="184"/>
      <c r="MNW98" s="184"/>
      <c r="MNX98" s="184"/>
      <c r="MNY98" s="184"/>
      <c r="MNZ98" s="184"/>
      <c r="MOA98" s="184"/>
      <c r="MOB98" s="184"/>
      <c r="MOC98" s="184"/>
      <c r="MOD98" s="184"/>
      <c r="MOE98" s="184"/>
      <c r="MOF98" s="184"/>
      <c r="MOG98" s="184"/>
      <c r="MOH98" s="184"/>
      <c r="MOI98" s="184"/>
      <c r="MOJ98" s="184"/>
      <c r="MOK98" s="184"/>
      <c r="MOL98" s="184"/>
      <c r="MOM98" s="184"/>
      <c r="MON98" s="184"/>
      <c r="MOO98" s="184"/>
      <c r="MOP98" s="184"/>
      <c r="MOQ98" s="184"/>
      <c r="MOR98" s="184"/>
      <c r="MOS98" s="184"/>
      <c r="MOT98" s="184"/>
      <c r="MOU98" s="184"/>
      <c r="MOV98" s="184"/>
      <c r="MOW98" s="184"/>
      <c r="MOX98" s="184"/>
      <c r="MOY98" s="184"/>
      <c r="MOZ98" s="184"/>
      <c r="MPA98" s="184"/>
      <c r="MPB98" s="184"/>
      <c r="MPC98" s="184"/>
      <c r="MPD98" s="184"/>
      <c r="MPE98" s="184"/>
      <c r="MPF98" s="184"/>
      <c r="MPG98" s="184"/>
      <c r="MPH98" s="184"/>
      <c r="MPI98" s="184"/>
      <c r="MPJ98" s="184"/>
      <c r="MPK98" s="184"/>
      <c r="MPL98" s="184"/>
      <c r="MPM98" s="184"/>
      <c r="MPN98" s="184"/>
      <c r="MPO98" s="184"/>
      <c r="MPP98" s="184"/>
      <c r="MPQ98" s="184"/>
      <c r="MPR98" s="184"/>
      <c r="MPS98" s="184"/>
      <c r="MPT98" s="184"/>
      <c r="MPU98" s="184"/>
      <c r="MPV98" s="184"/>
      <c r="MPW98" s="184"/>
      <c r="MPX98" s="184"/>
      <c r="MPY98" s="184"/>
      <c r="MPZ98" s="184"/>
      <c r="MQA98" s="184"/>
      <c r="MQB98" s="184"/>
      <c r="MQC98" s="184"/>
      <c r="MQD98" s="184"/>
      <c r="MQE98" s="184"/>
      <c r="MQF98" s="184"/>
      <c r="MQG98" s="184"/>
      <c r="MQH98" s="184"/>
      <c r="MQI98" s="184"/>
      <c r="MQJ98" s="184"/>
      <c r="MQK98" s="184"/>
      <c r="MQL98" s="184"/>
      <c r="MQM98" s="184"/>
      <c r="MQN98" s="184"/>
      <c r="MQO98" s="184"/>
      <c r="MQP98" s="184"/>
      <c r="MQQ98" s="184"/>
      <c r="MQR98" s="184"/>
      <c r="MQS98" s="184"/>
      <c r="MQT98" s="184"/>
      <c r="MQU98" s="184"/>
      <c r="MQV98" s="184"/>
      <c r="MQW98" s="184"/>
      <c r="MQX98" s="184"/>
      <c r="MQY98" s="184"/>
      <c r="MQZ98" s="184"/>
      <c r="MRA98" s="184"/>
      <c r="MRB98" s="184"/>
      <c r="MRC98" s="184"/>
      <c r="MRD98" s="184"/>
      <c r="MRE98" s="184"/>
      <c r="MRF98" s="184"/>
      <c r="MRG98" s="184"/>
      <c r="MRH98" s="184"/>
      <c r="MRI98" s="184"/>
      <c r="MRJ98" s="184"/>
      <c r="MRK98" s="184"/>
      <c r="MRL98" s="184"/>
      <c r="MRM98" s="184"/>
      <c r="MRN98" s="184"/>
      <c r="MRO98" s="184"/>
      <c r="MRP98" s="184"/>
      <c r="MRQ98" s="184"/>
      <c r="MRR98" s="184"/>
      <c r="MRS98" s="184"/>
      <c r="MRT98" s="184"/>
      <c r="MRU98" s="184"/>
      <c r="MRV98" s="184"/>
      <c r="MRW98" s="184"/>
      <c r="MRX98" s="184"/>
      <c r="MRY98" s="184"/>
      <c r="MRZ98" s="184"/>
      <c r="MSA98" s="184"/>
      <c r="MSB98" s="184"/>
      <c r="MSC98" s="184"/>
      <c r="MSD98" s="184"/>
      <c r="MSE98" s="184"/>
      <c r="MSF98" s="184"/>
      <c r="MSG98" s="184"/>
      <c r="MSH98" s="184"/>
      <c r="MSI98" s="184"/>
      <c r="MSJ98" s="184"/>
      <c r="MSK98" s="184"/>
      <c r="MSL98" s="184"/>
      <c r="MSM98" s="184"/>
      <c r="MSN98" s="184"/>
      <c r="MSO98" s="184"/>
      <c r="MSP98" s="184"/>
      <c r="MSQ98" s="184"/>
      <c r="MSR98" s="184"/>
      <c r="MSS98" s="184"/>
      <c r="MST98" s="184"/>
      <c r="MSU98" s="184"/>
      <c r="MSV98" s="184"/>
      <c r="MSW98" s="184"/>
      <c r="MSX98" s="184"/>
      <c r="MSY98" s="184"/>
      <c r="MSZ98" s="184"/>
      <c r="MTA98" s="184"/>
      <c r="MTB98" s="184"/>
      <c r="MTC98" s="184"/>
      <c r="MTD98" s="184"/>
      <c r="MTE98" s="184"/>
      <c r="MTF98" s="184"/>
      <c r="MTG98" s="184"/>
      <c r="MTH98" s="184"/>
      <c r="MTI98" s="184"/>
      <c r="MTJ98" s="184"/>
      <c r="MTK98" s="184"/>
      <c r="MTL98" s="184"/>
      <c r="MTM98" s="184"/>
      <c r="MTN98" s="184"/>
      <c r="MTO98" s="184"/>
      <c r="MTP98" s="184"/>
      <c r="MTQ98" s="184"/>
      <c r="MTR98" s="184"/>
      <c r="MTS98" s="184"/>
      <c r="MTT98" s="184"/>
      <c r="MTU98" s="184"/>
      <c r="MTV98" s="184"/>
      <c r="MTW98" s="184"/>
      <c r="MTX98" s="184"/>
      <c r="MTY98" s="184"/>
      <c r="MTZ98" s="184"/>
      <c r="MUA98" s="184"/>
      <c r="MUB98" s="184"/>
      <c r="MUC98" s="184"/>
      <c r="MUD98" s="184"/>
      <c r="MUE98" s="184"/>
      <c r="MUF98" s="184"/>
      <c r="MUG98" s="184"/>
      <c r="MUH98" s="184"/>
      <c r="MUI98" s="184"/>
      <c r="MUJ98" s="184"/>
      <c r="MUK98" s="184"/>
      <c r="MUL98" s="184"/>
      <c r="MUM98" s="184"/>
      <c r="MUN98" s="184"/>
      <c r="MUO98" s="184"/>
      <c r="MUP98" s="184"/>
      <c r="MUQ98" s="184"/>
      <c r="MUR98" s="184"/>
      <c r="MUS98" s="184"/>
      <c r="MUT98" s="184"/>
      <c r="MUU98" s="184"/>
      <c r="MUV98" s="184"/>
      <c r="MUW98" s="184"/>
      <c r="MUX98" s="184"/>
      <c r="MUY98" s="184"/>
      <c r="MUZ98" s="184"/>
      <c r="MVA98" s="184"/>
      <c r="MVB98" s="184"/>
      <c r="MVC98" s="184"/>
      <c r="MVD98" s="184"/>
      <c r="MVE98" s="184"/>
      <c r="MVF98" s="184"/>
      <c r="MVG98" s="184"/>
      <c r="MVH98" s="184"/>
      <c r="MVI98" s="184"/>
      <c r="MVJ98" s="184"/>
      <c r="MVK98" s="184"/>
      <c r="MVL98" s="184"/>
      <c r="MVM98" s="184"/>
      <c r="MVN98" s="184"/>
      <c r="MVO98" s="184"/>
      <c r="MVP98" s="184"/>
      <c r="MVQ98" s="184"/>
      <c r="MVR98" s="184"/>
      <c r="MVS98" s="184"/>
      <c r="MVT98" s="184"/>
      <c r="MVU98" s="184"/>
      <c r="MVV98" s="184"/>
      <c r="MVW98" s="184"/>
      <c r="MVX98" s="184"/>
      <c r="MVY98" s="184"/>
      <c r="MVZ98" s="184"/>
      <c r="MWA98" s="184"/>
      <c r="MWB98" s="184"/>
      <c r="MWC98" s="184"/>
      <c r="MWD98" s="184"/>
      <c r="MWE98" s="184"/>
      <c r="MWF98" s="184"/>
      <c r="MWG98" s="184"/>
      <c r="MWH98" s="184"/>
      <c r="MWI98" s="184"/>
      <c r="MWJ98" s="184"/>
      <c r="MWK98" s="184"/>
      <c r="MWL98" s="184"/>
      <c r="MWM98" s="184"/>
      <c r="MWN98" s="184"/>
      <c r="MWO98" s="184"/>
      <c r="MWP98" s="184"/>
      <c r="MWQ98" s="184"/>
      <c r="MWR98" s="184"/>
      <c r="MWS98" s="184"/>
      <c r="MWT98" s="184"/>
      <c r="MWU98" s="184"/>
      <c r="MWV98" s="184"/>
      <c r="MWW98" s="184"/>
      <c r="MWX98" s="184"/>
      <c r="MWY98" s="184"/>
      <c r="MWZ98" s="184"/>
      <c r="MXA98" s="184"/>
      <c r="MXB98" s="184"/>
      <c r="MXC98" s="184"/>
      <c r="MXD98" s="184"/>
      <c r="MXE98" s="184"/>
      <c r="MXF98" s="184"/>
      <c r="MXG98" s="184"/>
      <c r="MXH98" s="184"/>
      <c r="MXI98" s="184"/>
      <c r="MXJ98" s="184"/>
      <c r="MXK98" s="184"/>
      <c r="MXL98" s="184"/>
      <c r="MXM98" s="184"/>
      <c r="MXN98" s="184"/>
      <c r="MXO98" s="184"/>
      <c r="MXP98" s="184"/>
      <c r="MXQ98" s="184"/>
      <c r="MXR98" s="184"/>
      <c r="MXS98" s="184"/>
      <c r="MXT98" s="184"/>
      <c r="MXU98" s="184"/>
      <c r="MXV98" s="184"/>
      <c r="MXW98" s="184"/>
      <c r="MXX98" s="184"/>
      <c r="MXY98" s="184"/>
      <c r="MXZ98" s="184"/>
      <c r="MYA98" s="184"/>
      <c r="MYB98" s="184"/>
      <c r="MYC98" s="184"/>
      <c r="MYD98" s="184"/>
      <c r="MYE98" s="184"/>
      <c r="MYF98" s="184"/>
      <c r="MYG98" s="184"/>
      <c r="MYH98" s="184"/>
      <c r="MYI98" s="184"/>
      <c r="MYJ98" s="184"/>
      <c r="MYK98" s="184"/>
      <c r="MYL98" s="184"/>
      <c r="MYM98" s="184"/>
      <c r="MYN98" s="184"/>
      <c r="MYO98" s="184"/>
      <c r="MYP98" s="184"/>
      <c r="MYQ98" s="184"/>
      <c r="MYR98" s="184"/>
      <c r="MYS98" s="184"/>
      <c r="MYT98" s="184"/>
      <c r="MYU98" s="184"/>
      <c r="MYV98" s="184"/>
      <c r="MYW98" s="184"/>
      <c r="MYX98" s="184"/>
      <c r="MYY98" s="184"/>
      <c r="MYZ98" s="184"/>
      <c r="MZA98" s="184"/>
      <c r="MZB98" s="184"/>
      <c r="MZC98" s="184"/>
      <c r="MZD98" s="184"/>
      <c r="MZE98" s="184"/>
      <c r="MZF98" s="184"/>
      <c r="MZG98" s="184"/>
      <c r="MZH98" s="184"/>
      <c r="MZI98" s="184"/>
      <c r="MZJ98" s="184"/>
      <c r="MZK98" s="184"/>
      <c r="MZL98" s="184"/>
      <c r="MZM98" s="184"/>
      <c r="MZN98" s="184"/>
      <c r="MZO98" s="184"/>
      <c r="MZP98" s="184"/>
      <c r="MZQ98" s="184"/>
      <c r="MZR98" s="184"/>
      <c r="MZS98" s="184"/>
      <c r="MZT98" s="184"/>
      <c r="MZU98" s="184"/>
      <c r="MZV98" s="184"/>
      <c r="MZW98" s="184"/>
      <c r="MZX98" s="184"/>
      <c r="MZY98" s="184"/>
      <c r="MZZ98" s="184"/>
      <c r="NAA98" s="184"/>
      <c r="NAB98" s="184"/>
      <c r="NAC98" s="184"/>
      <c r="NAD98" s="184"/>
      <c r="NAE98" s="184"/>
      <c r="NAF98" s="184"/>
      <c r="NAG98" s="184"/>
      <c r="NAH98" s="184"/>
      <c r="NAI98" s="184"/>
      <c r="NAJ98" s="184"/>
      <c r="NAK98" s="184"/>
      <c r="NAL98" s="184"/>
      <c r="NAM98" s="184"/>
      <c r="NAN98" s="184"/>
      <c r="NAO98" s="184"/>
      <c r="NAP98" s="184"/>
      <c r="NAQ98" s="184"/>
      <c r="NAR98" s="184"/>
      <c r="NAS98" s="184"/>
      <c r="NAT98" s="184"/>
      <c r="NAU98" s="184"/>
      <c r="NAV98" s="184"/>
      <c r="NAW98" s="184"/>
      <c r="NAX98" s="184"/>
      <c r="NAY98" s="184"/>
      <c r="NAZ98" s="184"/>
      <c r="NBA98" s="184"/>
      <c r="NBB98" s="184"/>
      <c r="NBC98" s="184"/>
      <c r="NBD98" s="184"/>
      <c r="NBE98" s="184"/>
      <c r="NBF98" s="184"/>
      <c r="NBG98" s="184"/>
      <c r="NBH98" s="184"/>
      <c r="NBI98" s="184"/>
      <c r="NBJ98" s="184"/>
      <c r="NBK98" s="184"/>
      <c r="NBL98" s="184"/>
      <c r="NBM98" s="184"/>
      <c r="NBN98" s="184"/>
      <c r="NBO98" s="184"/>
      <c r="NBP98" s="184"/>
      <c r="NBQ98" s="184"/>
      <c r="NBR98" s="184"/>
      <c r="NBS98" s="184"/>
      <c r="NBT98" s="184"/>
      <c r="NBU98" s="184"/>
      <c r="NBV98" s="184"/>
      <c r="NBW98" s="184"/>
      <c r="NBX98" s="184"/>
      <c r="NBY98" s="184"/>
      <c r="NBZ98" s="184"/>
      <c r="NCA98" s="184"/>
      <c r="NCB98" s="184"/>
      <c r="NCC98" s="184"/>
      <c r="NCD98" s="184"/>
      <c r="NCE98" s="184"/>
      <c r="NCF98" s="184"/>
      <c r="NCG98" s="184"/>
      <c r="NCH98" s="184"/>
      <c r="NCI98" s="184"/>
      <c r="NCJ98" s="184"/>
      <c r="NCK98" s="184"/>
      <c r="NCL98" s="184"/>
      <c r="NCM98" s="184"/>
      <c r="NCN98" s="184"/>
      <c r="NCO98" s="184"/>
      <c r="NCP98" s="184"/>
      <c r="NCQ98" s="184"/>
      <c r="NCR98" s="184"/>
      <c r="NCS98" s="184"/>
      <c r="NCT98" s="184"/>
      <c r="NCU98" s="184"/>
      <c r="NCV98" s="184"/>
      <c r="NCW98" s="184"/>
      <c r="NCX98" s="184"/>
      <c r="NCY98" s="184"/>
      <c r="NCZ98" s="184"/>
      <c r="NDA98" s="184"/>
      <c r="NDB98" s="184"/>
      <c r="NDC98" s="184"/>
      <c r="NDD98" s="184"/>
      <c r="NDE98" s="184"/>
      <c r="NDF98" s="184"/>
      <c r="NDG98" s="184"/>
      <c r="NDH98" s="184"/>
      <c r="NDI98" s="184"/>
      <c r="NDJ98" s="184"/>
      <c r="NDK98" s="184"/>
      <c r="NDL98" s="184"/>
      <c r="NDM98" s="184"/>
      <c r="NDN98" s="184"/>
      <c r="NDO98" s="184"/>
      <c r="NDP98" s="184"/>
      <c r="NDQ98" s="184"/>
      <c r="NDR98" s="184"/>
      <c r="NDS98" s="184"/>
      <c r="NDT98" s="184"/>
      <c r="NDU98" s="184"/>
      <c r="NDV98" s="184"/>
      <c r="NDW98" s="184"/>
      <c r="NDX98" s="184"/>
      <c r="NDY98" s="184"/>
      <c r="NDZ98" s="184"/>
      <c r="NEA98" s="184"/>
      <c r="NEB98" s="184"/>
      <c r="NEC98" s="184"/>
      <c r="NED98" s="184"/>
      <c r="NEE98" s="184"/>
      <c r="NEF98" s="184"/>
      <c r="NEG98" s="184"/>
      <c r="NEH98" s="184"/>
      <c r="NEI98" s="184"/>
      <c r="NEJ98" s="184"/>
      <c r="NEK98" s="184"/>
      <c r="NEL98" s="184"/>
      <c r="NEM98" s="184"/>
      <c r="NEN98" s="184"/>
      <c r="NEO98" s="184"/>
      <c r="NEP98" s="184"/>
      <c r="NEQ98" s="184"/>
      <c r="NER98" s="184"/>
      <c r="NES98" s="184"/>
      <c r="NET98" s="184"/>
      <c r="NEU98" s="184"/>
      <c r="NEV98" s="184"/>
      <c r="NEW98" s="184"/>
      <c r="NEX98" s="184"/>
      <c r="NEY98" s="184"/>
      <c r="NEZ98" s="184"/>
      <c r="NFA98" s="184"/>
      <c r="NFB98" s="184"/>
      <c r="NFC98" s="184"/>
      <c r="NFD98" s="184"/>
      <c r="NFE98" s="184"/>
      <c r="NFF98" s="184"/>
      <c r="NFG98" s="184"/>
      <c r="NFH98" s="184"/>
      <c r="NFI98" s="184"/>
      <c r="NFJ98" s="184"/>
      <c r="NFK98" s="184"/>
      <c r="NFL98" s="184"/>
      <c r="NFM98" s="184"/>
      <c r="NFN98" s="184"/>
      <c r="NFO98" s="184"/>
      <c r="NFP98" s="184"/>
      <c r="NFQ98" s="184"/>
      <c r="NFR98" s="184"/>
      <c r="NFS98" s="184"/>
      <c r="NFT98" s="184"/>
      <c r="NFU98" s="184"/>
      <c r="NFV98" s="184"/>
      <c r="NFW98" s="184"/>
      <c r="NFX98" s="184"/>
      <c r="NFY98" s="184"/>
      <c r="NFZ98" s="184"/>
      <c r="NGA98" s="184"/>
      <c r="NGB98" s="184"/>
      <c r="NGC98" s="184"/>
      <c r="NGD98" s="184"/>
      <c r="NGE98" s="184"/>
      <c r="NGF98" s="184"/>
      <c r="NGG98" s="184"/>
      <c r="NGH98" s="184"/>
      <c r="NGI98" s="184"/>
      <c r="NGJ98" s="184"/>
      <c r="NGK98" s="184"/>
      <c r="NGL98" s="184"/>
      <c r="NGM98" s="184"/>
      <c r="NGN98" s="184"/>
      <c r="NGO98" s="184"/>
      <c r="NGP98" s="184"/>
      <c r="NGQ98" s="184"/>
      <c r="NGR98" s="184"/>
      <c r="NGS98" s="184"/>
      <c r="NGT98" s="184"/>
      <c r="NGU98" s="184"/>
      <c r="NGV98" s="184"/>
      <c r="NGW98" s="184"/>
      <c r="NGX98" s="184"/>
      <c r="NGY98" s="184"/>
      <c r="NGZ98" s="184"/>
      <c r="NHA98" s="184"/>
      <c r="NHB98" s="184"/>
      <c r="NHC98" s="184"/>
      <c r="NHD98" s="184"/>
      <c r="NHE98" s="184"/>
      <c r="NHF98" s="184"/>
      <c r="NHG98" s="184"/>
      <c r="NHH98" s="184"/>
      <c r="NHI98" s="184"/>
      <c r="NHJ98" s="184"/>
      <c r="NHK98" s="184"/>
      <c r="NHL98" s="184"/>
      <c r="NHM98" s="184"/>
      <c r="NHN98" s="184"/>
      <c r="NHO98" s="184"/>
      <c r="NHP98" s="184"/>
      <c r="NHQ98" s="184"/>
      <c r="NHR98" s="184"/>
      <c r="NHS98" s="184"/>
      <c r="NHT98" s="184"/>
      <c r="NHU98" s="184"/>
      <c r="NHV98" s="184"/>
      <c r="NHW98" s="184"/>
      <c r="NHX98" s="184"/>
      <c r="NHY98" s="184"/>
      <c r="NHZ98" s="184"/>
      <c r="NIA98" s="184"/>
      <c r="NIB98" s="184"/>
      <c r="NIC98" s="184"/>
      <c r="NID98" s="184"/>
      <c r="NIE98" s="184"/>
      <c r="NIF98" s="184"/>
      <c r="NIG98" s="184"/>
      <c r="NIH98" s="184"/>
      <c r="NII98" s="184"/>
      <c r="NIJ98" s="184"/>
      <c r="NIK98" s="184"/>
      <c r="NIL98" s="184"/>
      <c r="NIM98" s="184"/>
      <c r="NIN98" s="184"/>
      <c r="NIO98" s="184"/>
      <c r="NIP98" s="184"/>
      <c r="NIQ98" s="184"/>
      <c r="NIR98" s="184"/>
      <c r="NIS98" s="184"/>
      <c r="NIT98" s="184"/>
      <c r="NIU98" s="184"/>
      <c r="NIV98" s="184"/>
      <c r="NIW98" s="184"/>
      <c r="NIX98" s="184"/>
      <c r="NIY98" s="184"/>
      <c r="NIZ98" s="184"/>
      <c r="NJA98" s="184"/>
      <c r="NJB98" s="184"/>
      <c r="NJC98" s="184"/>
      <c r="NJD98" s="184"/>
      <c r="NJE98" s="184"/>
      <c r="NJF98" s="184"/>
      <c r="NJG98" s="184"/>
      <c r="NJH98" s="184"/>
      <c r="NJI98" s="184"/>
      <c r="NJJ98" s="184"/>
      <c r="NJK98" s="184"/>
      <c r="NJL98" s="184"/>
      <c r="NJM98" s="184"/>
      <c r="NJN98" s="184"/>
      <c r="NJO98" s="184"/>
      <c r="NJP98" s="184"/>
      <c r="NJQ98" s="184"/>
      <c r="NJR98" s="184"/>
      <c r="NJS98" s="184"/>
      <c r="NJT98" s="184"/>
      <c r="NJU98" s="184"/>
      <c r="NJV98" s="184"/>
      <c r="NJW98" s="184"/>
      <c r="NJX98" s="184"/>
      <c r="NJY98" s="184"/>
      <c r="NJZ98" s="184"/>
      <c r="NKA98" s="184"/>
      <c r="NKB98" s="184"/>
      <c r="NKC98" s="184"/>
      <c r="NKD98" s="184"/>
      <c r="NKE98" s="184"/>
      <c r="NKF98" s="184"/>
      <c r="NKG98" s="184"/>
      <c r="NKH98" s="184"/>
      <c r="NKI98" s="184"/>
      <c r="NKJ98" s="184"/>
      <c r="NKK98" s="184"/>
      <c r="NKL98" s="184"/>
      <c r="NKM98" s="184"/>
      <c r="NKN98" s="184"/>
      <c r="NKO98" s="184"/>
      <c r="NKP98" s="184"/>
      <c r="NKQ98" s="184"/>
      <c r="NKR98" s="184"/>
      <c r="NKS98" s="184"/>
      <c r="NKT98" s="184"/>
      <c r="NKU98" s="184"/>
      <c r="NKV98" s="184"/>
      <c r="NKW98" s="184"/>
      <c r="NKX98" s="184"/>
      <c r="NKY98" s="184"/>
      <c r="NKZ98" s="184"/>
      <c r="NLA98" s="184"/>
      <c r="NLB98" s="184"/>
      <c r="NLC98" s="184"/>
      <c r="NLD98" s="184"/>
      <c r="NLE98" s="184"/>
      <c r="NLF98" s="184"/>
      <c r="NLG98" s="184"/>
      <c r="NLH98" s="184"/>
      <c r="NLI98" s="184"/>
      <c r="NLJ98" s="184"/>
      <c r="NLK98" s="184"/>
      <c r="NLL98" s="184"/>
      <c r="NLM98" s="184"/>
      <c r="NLN98" s="184"/>
      <c r="NLO98" s="184"/>
      <c r="NLP98" s="184"/>
      <c r="NLQ98" s="184"/>
      <c r="NLR98" s="184"/>
      <c r="NLS98" s="184"/>
      <c r="NLT98" s="184"/>
      <c r="NLU98" s="184"/>
      <c r="NLV98" s="184"/>
      <c r="NLW98" s="184"/>
      <c r="NLX98" s="184"/>
      <c r="NLY98" s="184"/>
      <c r="NLZ98" s="184"/>
      <c r="NMA98" s="184"/>
      <c r="NMB98" s="184"/>
      <c r="NMC98" s="184"/>
      <c r="NMD98" s="184"/>
      <c r="NME98" s="184"/>
      <c r="NMF98" s="184"/>
      <c r="NMG98" s="184"/>
      <c r="NMH98" s="184"/>
      <c r="NMI98" s="184"/>
      <c r="NMJ98" s="184"/>
      <c r="NMK98" s="184"/>
      <c r="NML98" s="184"/>
      <c r="NMM98" s="184"/>
      <c r="NMN98" s="184"/>
      <c r="NMO98" s="184"/>
      <c r="NMP98" s="184"/>
      <c r="NMQ98" s="184"/>
      <c r="NMR98" s="184"/>
      <c r="NMS98" s="184"/>
      <c r="NMT98" s="184"/>
      <c r="NMU98" s="184"/>
      <c r="NMV98" s="184"/>
      <c r="NMW98" s="184"/>
      <c r="NMX98" s="184"/>
      <c r="NMY98" s="184"/>
      <c r="NMZ98" s="184"/>
      <c r="NNA98" s="184"/>
      <c r="NNB98" s="184"/>
      <c r="NNC98" s="184"/>
      <c r="NND98" s="184"/>
      <c r="NNE98" s="184"/>
      <c r="NNF98" s="184"/>
      <c r="NNG98" s="184"/>
      <c r="NNH98" s="184"/>
      <c r="NNI98" s="184"/>
      <c r="NNJ98" s="184"/>
      <c r="NNK98" s="184"/>
      <c r="NNL98" s="184"/>
      <c r="NNM98" s="184"/>
      <c r="NNN98" s="184"/>
      <c r="NNO98" s="184"/>
      <c r="NNP98" s="184"/>
      <c r="NNQ98" s="184"/>
      <c r="NNR98" s="184"/>
      <c r="NNS98" s="184"/>
      <c r="NNT98" s="184"/>
      <c r="NNU98" s="184"/>
      <c r="NNV98" s="184"/>
      <c r="NNW98" s="184"/>
      <c r="NNX98" s="184"/>
      <c r="NNY98" s="184"/>
      <c r="NNZ98" s="184"/>
      <c r="NOA98" s="184"/>
      <c r="NOB98" s="184"/>
      <c r="NOC98" s="184"/>
      <c r="NOD98" s="184"/>
      <c r="NOE98" s="184"/>
      <c r="NOF98" s="184"/>
      <c r="NOG98" s="184"/>
      <c r="NOH98" s="184"/>
      <c r="NOI98" s="184"/>
      <c r="NOJ98" s="184"/>
      <c r="NOK98" s="184"/>
      <c r="NOL98" s="184"/>
      <c r="NOM98" s="184"/>
      <c r="NON98" s="184"/>
      <c r="NOO98" s="184"/>
      <c r="NOP98" s="184"/>
      <c r="NOQ98" s="184"/>
      <c r="NOR98" s="184"/>
      <c r="NOS98" s="184"/>
      <c r="NOT98" s="184"/>
      <c r="NOU98" s="184"/>
      <c r="NOV98" s="184"/>
      <c r="NOW98" s="184"/>
      <c r="NOX98" s="184"/>
      <c r="NOY98" s="184"/>
      <c r="NOZ98" s="184"/>
      <c r="NPA98" s="184"/>
      <c r="NPB98" s="184"/>
      <c r="NPC98" s="184"/>
      <c r="NPD98" s="184"/>
      <c r="NPE98" s="184"/>
      <c r="NPF98" s="184"/>
      <c r="NPG98" s="184"/>
      <c r="NPH98" s="184"/>
      <c r="NPI98" s="184"/>
      <c r="NPJ98" s="184"/>
      <c r="NPK98" s="184"/>
      <c r="NPL98" s="184"/>
      <c r="NPM98" s="184"/>
      <c r="NPN98" s="184"/>
      <c r="NPO98" s="184"/>
      <c r="NPP98" s="184"/>
      <c r="NPQ98" s="184"/>
      <c r="NPR98" s="184"/>
      <c r="NPS98" s="184"/>
      <c r="NPT98" s="184"/>
      <c r="NPU98" s="184"/>
      <c r="NPV98" s="184"/>
      <c r="NPW98" s="184"/>
      <c r="NPX98" s="184"/>
      <c r="NPY98" s="184"/>
      <c r="NPZ98" s="184"/>
      <c r="NQA98" s="184"/>
      <c r="NQB98" s="184"/>
      <c r="NQC98" s="184"/>
      <c r="NQD98" s="184"/>
      <c r="NQE98" s="184"/>
      <c r="NQF98" s="184"/>
      <c r="NQG98" s="184"/>
      <c r="NQH98" s="184"/>
      <c r="NQI98" s="184"/>
      <c r="NQJ98" s="184"/>
      <c r="NQK98" s="184"/>
      <c r="NQL98" s="184"/>
      <c r="NQM98" s="184"/>
      <c r="NQN98" s="184"/>
      <c r="NQO98" s="184"/>
      <c r="NQP98" s="184"/>
      <c r="NQQ98" s="184"/>
      <c r="NQR98" s="184"/>
      <c r="NQS98" s="184"/>
      <c r="NQT98" s="184"/>
      <c r="NQU98" s="184"/>
      <c r="NQV98" s="184"/>
      <c r="NQW98" s="184"/>
      <c r="NQX98" s="184"/>
      <c r="NQY98" s="184"/>
      <c r="NQZ98" s="184"/>
      <c r="NRA98" s="184"/>
      <c r="NRB98" s="184"/>
      <c r="NRC98" s="184"/>
      <c r="NRD98" s="184"/>
      <c r="NRE98" s="184"/>
      <c r="NRF98" s="184"/>
      <c r="NRG98" s="184"/>
      <c r="NRH98" s="184"/>
      <c r="NRI98" s="184"/>
      <c r="NRJ98" s="184"/>
      <c r="NRK98" s="184"/>
      <c r="NRL98" s="184"/>
      <c r="NRM98" s="184"/>
      <c r="NRN98" s="184"/>
      <c r="NRO98" s="184"/>
      <c r="NRP98" s="184"/>
      <c r="NRQ98" s="184"/>
      <c r="NRR98" s="184"/>
      <c r="NRS98" s="184"/>
      <c r="NRT98" s="184"/>
      <c r="NRU98" s="184"/>
      <c r="NRV98" s="184"/>
      <c r="NRW98" s="184"/>
      <c r="NRX98" s="184"/>
      <c r="NRY98" s="184"/>
      <c r="NRZ98" s="184"/>
      <c r="NSA98" s="184"/>
      <c r="NSB98" s="184"/>
      <c r="NSC98" s="184"/>
      <c r="NSD98" s="184"/>
      <c r="NSE98" s="184"/>
      <c r="NSF98" s="184"/>
      <c r="NSG98" s="184"/>
      <c r="NSH98" s="184"/>
      <c r="NSI98" s="184"/>
      <c r="NSJ98" s="184"/>
      <c r="NSK98" s="184"/>
      <c r="NSL98" s="184"/>
      <c r="NSM98" s="184"/>
      <c r="NSN98" s="184"/>
      <c r="NSO98" s="184"/>
      <c r="NSP98" s="184"/>
      <c r="NSQ98" s="184"/>
      <c r="NSR98" s="184"/>
      <c r="NSS98" s="184"/>
      <c r="NST98" s="184"/>
      <c r="NSU98" s="184"/>
      <c r="NSV98" s="184"/>
      <c r="NSW98" s="184"/>
      <c r="NSX98" s="184"/>
      <c r="NSY98" s="184"/>
      <c r="NSZ98" s="184"/>
      <c r="NTA98" s="184"/>
      <c r="NTB98" s="184"/>
      <c r="NTC98" s="184"/>
      <c r="NTD98" s="184"/>
      <c r="NTE98" s="184"/>
      <c r="NTF98" s="184"/>
      <c r="NTG98" s="184"/>
      <c r="NTH98" s="184"/>
      <c r="NTI98" s="184"/>
      <c r="NTJ98" s="184"/>
      <c r="NTK98" s="184"/>
      <c r="NTL98" s="184"/>
      <c r="NTM98" s="184"/>
      <c r="NTN98" s="184"/>
      <c r="NTO98" s="184"/>
      <c r="NTP98" s="184"/>
      <c r="NTQ98" s="184"/>
      <c r="NTR98" s="184"/>
      <c r="NTS98" s="184"/>
      <c r="NTT98" s="184"/>
      <c r="NTU98" s="184"/>
      <c r="NTV98" s="184"/>
      <c r="NTW98" s="184"/>
      <c r="NTX98" s="184"/>
      <c r="NTY98" s="184"/>
      <c r="NTZ98" s="184"/>
      <c r="NUA98" s="184"/>
      <c r="NUB98" s="184"/>
      <c r="NUC98" s="184"/>
      <c r="NUD98" s="184"/>
      <c r="NUE98" s="184"/>
      <c r="NUF98" s="184"/>
      <c r="NUG98" s="184"/>
      <c r="NUH98" s="184"/>
      <c r="NUI98" s="184"/>
      <c r="NUJ98" s="184"/>
      <c r="NUK98" s="184"/>
      <c r="NUL98" s="184"/>
      <c r="NUM98" s="184"/>
      <c r="NUN98" s="184"/>
      <c r="NUO98" s="184"/>
      <c r="NUP98" s="184"/>
      <c r="NUQ98" s="184"/>
      <c r="NUR98" s="184"/>
      <c r="NUS98" s="184"/>
      <c r="NUT98" s="184"/>
      <c r="NUU98" s="184"/>
      <c r="NUV98" s="184"/>
      <c r="NUW98" s="184"/>
      <c r="NUX98" s="184"/>
      <c r="NUY98" s="184"/>
      <c r="NUZ98" s="184"/>
      <c r="NVA98" s="184"/>
      <c r="NVB98" s="184"/>
      <c r="NVC98" s="184"/>
      <c r="NVD98" s="184"/>
      <c r="NVE98" s="184"/>
      <c r="NVF98" s="184"/>
      <c r="NVG98" s="184"/>
      <c r="NVH98" s="184"/>
      <c r="NVI98" s="184"/>
      <c r="NVJ98" s="184"/>
      <c r="NVK98" s="184"/>
      <c r="NVL98" s="184"/>
      <c r="NVM98" s="184"/>
      <c r="NVN98" s="184"/>
      <c r="NVO98" s="184"/>
      <c r="NVP98" s="184"/>
      <c r="NVQ98" s="184"/>
      <c r="NVR98" s="184"/>
      <c r="NVS98" s="184"/>
      <c r="NVT98" s="184"/>
      <c r="NVU98" s="184"/>
      <c r="NVV98" s="184"/>
      <c r="NVW98" s="184"/>
      <c r="NVX98" s="184"/>
      <c r="NVY98" s="184"/>
      <c r="NVZ98" s="184"/>
      <c r="NWA98" s="184"/>
      <c r="NWB98" s="184"/>
      <c r="NWC98" s="184"/>
      <c r="NWD98" s="184"/>
      <c r="NWE98" s="184"/>
      <c r="NWF98" s="184"/>
      <c r="NWG98" s="184"/>
      <c r="NWH98" s="184"/>
      <c r="NWI98" s="184"/>
      <c r="NWJ98" s="184"/>
      <c r="NWK98" s="184"/>
      <c r="NWL98" s="184"/>
      <c r="NWM98" s="184"/>
      <c r="NWN98" s="184"/>
      <c r="NWO98" s="184"/>
      <c r="NWP98" s="184"/>
      <c r="NWQ98" s="184"/>
      <c r="NWR98" s="184"/>
      <c r="NWS98" s="184"/>
      <c r="NWT98" s="184"/>
      <c r="NWU98" s="184"/>
      <c r="NWV98" s="184"/>
      <c r="NWW98" s="184"/>
      <c r="NWX98" s="184"/>
      <c r="NWY98" s="184"/>
      <c r="NWZ98" s="184"/>
      <c r="NXA98" s="184"/>
      <c r="NXB98" s="184"/>
      <c r="NXC98" s="184"/>
      <c r="NXD98" s="184"/>
      <c r="NXE98" s="184"/>
      <c r="NXF98" s="184"/>
      <c r="NXG98" s="184"/>
      <c r="NXH98" s="184"/>
      <c r="NXI98" s="184"/>
      <c r="NXJ98" s="184"/>
      <c r="NXK98" s="184"/>
      <c r="NXL98" s="184"/>
      <c r="NXM98" s="184"/>
      <c r="NXN98" s="184"/>
      <c r="NXO98" s="184"/>
      <c r="NXP98" s="184"/>
      <c r="NXQ98" s="184"/>
      <c r="NXR98" s="184"/>
      <c r="NXS98" s="184"/>
      <c r="NXT98" s="184"/>
      <c r="NXU98" s="184"/>
      <c r="NXV98" s="184"/>
      <c r="NXW98" s="184"/>
      <c r="NXX98" s="184"/>
      <c r="NXY98" s="184"/>
      <c r="NXZ98" s="184"/>
      <c r="NYA98" s="184"/>
      <c r="NYB98" s="184"/>
      <c r="NYC98" s="184"/>
      <c r="NYD98" s="184"/>
      <c r="NYE98" s="184"/>
      <c r="NYF98" s="184"/>
      <c r="NYG98" s="184"/>
      <c r="NYH98" s="184"/>
      <c r="NYI98" s="184"/>
      <c r="NYJ98" s="184"/>
      <c r="NYK98" s="184"/>
      <c r="NYL98" s="184"/>
      <c r="NYM98" s="184"/>
      <c r="NYN98" s="184"/>
      <c r="NYO98" s="184"/>
      <c r="NYP98" s="184"/>
      <c r="NYQ98" s="184"/>
      <c r="NYR98" s="184"/>
      <c r="NYS98" s="184"/>
      <c r="NYT98" s="184"/>
      <c r="NYU98" s="184"/>
      <c r="NYV98" s="184"/>
      <c r="NYW98" s="184"/>
      <c r="NYX98" s="184"/>
      <c r="NYY98" s="184"/>
      <c r="NYZ98" s="184"/>
      <c r="NZA98" s="184"/>
      <c r="NZB98" s="184"/>
      <c r="NZC98" s="184"/>
      <c r="NZD98" s="184"/>
      <c r="NZE98" s="184"/>
      <c r="NZF98" s="184"/>
      <c r="NZG98" s="184"/>
      <c r="NZH98" s="184"/>
      <c r="NZI98" s="184"/>
      <c r="NZJ98" s="184"/>
      <c r="NZK98" s="184"/>
      <c r="NZL98" s="184"/>
      <c r="NZM98" s="184"/>
      <c r="NZN98" s="184"/>
      <c r="NZO98" s="184"/>
      <c r="NZP98" s="184"/>
      <c r="NZQ98" s="184"/>
      <c r="NZR98" s="184"/>
      <c r="NZS98" s="184"/>
      <c r="NZT98" s="184"/>
      <c r="NZU98" s="184"/>
      <c r="NZV98" s="184"/>
      <c r="NZW98" s="184"/>
      <c r="NZX98" s="184"/>
      <c r="NZY98" s="184"/>
      <c r="NZZ98" s="184"/>
      <c r="OAA98" s="184"/>
      <c r="OAB98" s="184"/>
      <c r="OAC98" s="184"/>
      <c r="OAD98" s="184"/>
      <c r="OAE98" s="184"/>
      <c r="OAF98" s="184"/>
      <c r="OAG98" s="184"/>
      <c r="OAH98" s="184"/>
      <c r="OAI98" s="184"/>
      <c r="OAJ98" s="184"/>
      <c r="OAK98" s="184"/>
      <c r="OAL98" s="184"/>
      <c r="OAM98" s="184"/>
      <c r="OAN98" s="184"/>
      <c r="OAO98" s="184"/>
      <c r="OAP98" s="184"/>
      <c r="OAQ98" s="184"/>
      <c r="OAR98" s="184"/>
      <c r="OAS98" s="184"/>
      <c r="OAT98" s="184"/>
      <c r="OAU98" s="184"/>
      <c r="OAV98" s="184"/>
      <c r="OAW98" s="184"/>
      <c r="OAX98" s="184"/>
      <c r="OAY98" s="184"/>
      <c r="OAZ98" s="184"/>
      <c r="OBA98" s="184"/>
      <c r="OBB98" s="184"/>
      <c r="OBC98" s="184"/>
      <c r="OBD98" s="184"/>
      <c r="OBE98" s="184"/>
      <c r="OBF98" s="184"/>
      <c r="OBG98" s="184"/>
      <c r="OBH98" s="184"/>
      <c r="OBI98" s="184"/>
      <c r="OBJ98" s="184"/>
      <c r="OBK98" s="184"/>
      <c r="OBL98" s="184"/>
      <c r="OBM98" s="184"/>
      <c r="OBN98" s="184"/>
      <c r="OBO98" s="184"/>
      <c r="OBP98" s="184"/>
      <c r="OBQ98" s="184"/>
      <c r="OBR98" s="184"/>
      <c r="OBS98" s="184"/>
      <c r="OBT98" s="184"/>
      <c r="OBU98" s="184"/>
      <c r="OBV98" s="184"/>
      <c r="OBW98" s="184"/>
      <c r="OBX98" s="184"/>
      <c r="OBY98" s="184"/>
      <c r="OBZ98" s="184"/>
      <c r="OCA98" s="184"/>
      <c r="OCB98" s="184"/>
      <c r="OCC98" s="184"/>
      <c r="OCD98" s="184"/>
      <c r="OCE98" s="184"/>
      <c r="OCF98" s="184"/>
      <c r="OCG98" s="184"/>
      <c r="OCH98" s="184"/>
      <c r="OCI98" s="184"/>
      <c r="OCJ98" s="184"/>
      <c r="OCK98" s="184"/>
      <c r="OCL98" s="184"/>
      <c r="OCM98" s="184"/>
      <c r="OCN98" s="184"/>
      <c r="OCO98" s="184"/>
      <c r="OCP98" s="184"/>
      <c r="OCQ98" s="184"/>
      <c r="OCR98" s="184"/>
      <c r="OCS98" s="184"/>
      <c r="OCT98" s="184"/>
      <c r="OCU98" s="184"/>
      <c r="OCV98" s="184"/>
      <c r="OCW98" s="184"/>
      <c r="OCX98" s="184"/>
      <c r="OCY98" s="184"/>
      <c r="OCZ98" s="184"/>
      <c r="ODA98" s="184"/>
      <c r="ODB98" s="184"/>
      <c r="ODC98" s="184"/>
      <c r="ODD98" s="184"/>
      <c r="ODE98" s="184"/>
      <c r="ODF98" s="184"/>
      <c r="ODG98" s="184"/>
      <c r="ODH98" s="184"/>
      <c r="ODI98" s="184"/>
      <c r="ODJ98" s="184"/>
      <c r="ODK98" s="184"/>
      <c r="ODL98" s="184"/>
      <c r="ODM98" s="184"/>
      <c r="ODN98" s="184"/>
      <c r="ODO98" s="184"/>
      <c r="ODP98" s="184"/>
      <c r="ODQ98" s="184"/>
      <c r="ODR98" s="184"/>
      <c r="ODS98" s="184"/>
      <c r="ODT98" s="184"/>
      <c r="ODU98" s="184"/>
      <c r="ODV98" s="184"/>
      <c r="ODW98" s="184"/>
      <c r="ODX98" s="184"/>
      <c r="ODY98" s="184"/>
      <c r="ODZ98" s="184"/>
      <c r="OEA98" s="184"/>
      <c r="OEB98" s="184"/>
      <c r="OEC98" s="184"/>
      <c r="OED98" s="184"/>
      <c r="OEE98" s="184"/>
      <c r="OEF98" s="184"/>
      <c r="OEG98" s="184"/>
      <c r="OEH98" s="184"/>
      <c r="OEI98" s="184"/>
      <c r="OEJ98" s="184"/>
      <c r="OEK98" s="184"/>
      <c r="OEL98" s="184"/>
      <c r="OEM98" s="184"/>
      <c r="OEN98" s="184"/>
      <c r="OEO98" s="184"/>
      <c r="OEP98" s="184"/>
      <c r="OEQ98" s="184"/>
      <c r="OER98" s="184"/>
      <c r="OES98" s="184"/>
      <c r="OET98" s="184"/>
      <c r="OEU98" s="184"/>
      <c r="OEV98" s="184"/>
      <c r="OEW98" s="184"/>
      <c r="OEX98" s="184"/>
      <c r="OEY98" s="184"/>
      <c r="OEZ98" s="184"/>
      <c r="OFA98" s="184"/>
      <c r="OFB98" s="184"/>
      <c r="OFC98" s="184"/>
      <c r="OFD98" s="184"/>
      <c r="OFE98" s="184"/>
      <c r="OFF98" s="184"/>
      <c r="OFG98" s="184"/>
      <c r="OFH98" s="184"/>
      <c r="OFI98" s="184"/>
      <c r="OFJ98" s="184"/>
      <c r="OFK98" s="184"/>
      <c r="OFL98" s="184"/>
      <c r="OFM98" s="184"/>
      <c r="OFN98" s="184"/>
      <c r="OFO98" s="184"/>
      <c r="OFP98" s="184"/>
      <c r="OFQ98" s="184"/>
      <c r="OFR98" s="184"/>
      <c r="OFS98" s="184"/>
      <c r="OFT98" s="184"/>
      <c r="OFU98" s="184"/>
      <c r="OFV98" s="184"/>
      <c r="OFW98" s="184"/>
      <c r="OFX98" s="184"/>
      <c r="OFY98" s="184"/>
      <c r="OFZ98" s="184"/>
      <c r="OGA98" s="184"/>
      <c r="OGB98" s="184"/>
      <c r="OGC98" s="184"/>
      <c r="OGD98" s="184"/>
      <c r="OGE98" s="184"/>
      <c r="OGF98" s="184"/>
      <c r="OGG98" s="184"/>
      <c r="OGH98" s="184"/>
      <c r="OGI98" s="184"/>
      <c r="OGJ98" s="184"/>
      <c r="OGK98" s="184"/>
      <c r="OGL98" s="184"/>
      <c r="OGM98" s="184"/>
      <c r="OGN98" s="184"/>
      <c r="OGO98" s="184"/>
      <c r="OGP98" s="184"/>
      <c r="OGQ98" s="184"/>
      <c r="OGR98" s="184"/>
      <c r="OGS98" s="184"/>
      <c r="OGT98" s="184"/>
      <c r="OGU98" s="184"/>
      <c r="OGV98" s="184"/>
      <c r="OGW98" s="184"/>
      <c r="OGX98" s="184"/>
      <c r="OGY98" s="184"/>
      <c r="OGZ98" s="184"/>
      <c r="OHA98" s="184"/>
      <c r="OHB98" s="184"/>
      <c r="OHC98" s="184"/>
      <c r="OHD98" s="184"/>
      <c r="OHE98" s="184"/>
      <c r="OHF98" s="184"/>
      <c r="OHG98" s="184"/>
      <c r="OHH98" s="184"/>
      <c r="OHI98" s="184"/>
      <c r="OHJ98" s="184"/>
      <c r="OHK98" s="184"/>
      <c r="OHL98" s="184"/>
      <c r="OHM98" s="184"/>
      <c r="OHN98" s="184"/>
      <c r="OHO98" s="184"/>
      <c r="OHP98" s="184"/>
      <c r="OHQ98" s="184"/>
      <c r="OHR98" s="184"/>
      <c r="OHS98" s="184"/>
      <c r="OHT98" s="184"/>
      <c r="OHU98" s="184"/>
      <c r="OHV98" s="184"/>
      <c r="OHW98" s="184"/>
      <c r="OHX98" s="184"/>
      <c r="OHY98" s="184"/>
      <c r="OHZ98" s="184"/>
      <c r="OIA98" s="184"/>
      <c r="OIB98" s="184"/>
      <c r="OIC98" s="184"/>
      <c r="OID98" s="184"/>
      <c r="OIE98" s="184"/>
      <c r="OIF98" s="184"/>
      <c r="OIG98" s="184"/>
      <c r="OIH98" s="184"/>
      <c r="OII98" s="184"/>
      <c r="OIJ98" s="184"/>
      <c r="OIK98" s="184"/>
      <c r="OIL98" s="184"/>
      <c r="OIM98" s="184"/>
      <c r="OIN98" s="184"/>
      <c r="OIO98" s="184"/>
      <c r="OIP98" s="184"/>
      <c r="OIQ98" s="184"/>
      <c r="OIR98" s="184"/>
      <c r="OIS98" s="184"/>
      <c r="OIT98" s="184"/>
      <c r="OIU98" s="184"/>
      <c r="OIV98" s="184"/>
      <c r="OIW98" s="184"/>
      <c r="OIX98" s="184"/>
      <c r="OIY98" s="184"/>
      <c r="OIZ98" s="184"/>
      <c r="OJA98" s="184"/>
      <c r="OJB98" s="184"/>
      <c r="OJC98" s="184"/>
      <c r="OJD98" s="184"/>
      <c r="OJE98" s="184"/>
      <c r="OJF98" s="184"/>
      <c r="OJG98" s="184"/>
      <c r="OJH98" s="184"/>
      <c r="OJI98" s="184"/>
      <c r="OJJ98" s="184"/>
      <c r="OJK98" s="184"/>
      <c r="OJL98" s="184"/>
      <c r="OJM98" s="184"/>
      <c r="OJN98" s="184"/>
      <c r="OJO98" s="184"/>
      <c r="OJP98" s="184"/>
      <c r="OJQ98" s="184"/>
      <c r="OJR98" s="184"/>
      <c r="OJS98" s="184"/>
      <c r="OJT98" s="184"/>
      <c r="OJU98" s="184"/>
      <c r="OJV98" s="184"/>
      <c r="OJW98" s="184"/>
      <c r="OJX98" s="184"/>
      <c r="OJY98" s="184"/>
      <c r="OJZ98" s="184"/>
      <c r="OKA98" s="184"/>
      <c r="OKB98" s="184"/>
      <c r="OKC98" s="184"/>
      <c r="OKD98" s="184"/>
      <c r="OKE98" s="184"/>
      <c r="OKF98" s="184"/>
      <c r="OKG98" s="184"/>
      <c r="OKH98" s="184"/>
      <c r="OKI98" s="184"/>
      <c r="OKJ98" s="184"/>
      <c r="OKK98" s="184"/>
      <c r="OKL98" s="184"/>
      <c r="OKM98" s="184"/>
      <c r="OKN98" s="184"/>
      <c r="OKO98" s="184"/>
      <c r="OKP98" s="184"/>
      <c r="OKQ98" s="184"/>
      <c r="OKR98" s="184"/>
      <c r="OKS98" s="184"/>
      <c r="OKT98" s="184"/>
      <c r="OKU98" s="184"/>
      <c r="OKV98" s="184"/>
      <c r="OKW98" s="184"/>
      <c r="OKX98" s="184"/>
      <c r="OKY98" s="184"/>
      <c r="OKZ98" s="184"/>
      <c r="OLA98" s="184"/>
      <c r="OLB98" s="184"/>
      <c r="OLC98" s="184"/>
      <c r="OLD98" s="184"/>
      <c r="OLE98" s="184"/>
      <c r="OLF98" s="184"/>
      <c r="OLG98" s="184"/>
      <c r="OLH98" s="184"/>
      <c r="OLI98" s="184"/>
      <c r="OLJ98" s="184"/>
      <c r="OLK98" s="184"/>
      <c r="OLL98" s="184"/>
      <c r="OLM98" s="184"/>
      <c r="OLN98" s="184"/>
      <c r="OLO98" s="184"/>
      <c r="OLP98" s="184"/>
      <c r="OLQ98" s="184"/>
      <c r="OLR98" s="184"/>
      <c r="OLS98" s="184"/>
      <c r="OLT98" s="184"/>
      <c r="OLU98" s="184"/>
      <c r="OLV98" s="184"/>
      <c r="OLW98" s="184"/>
      <c r="OLX98" s="184"/>
      <c r="OLY98" s="184"/>
      <c r="OLZ98" s="184"/>
      <c r="OMA98" s="184"/>
      <c r="OMB98" s="184"/>
      <c r="OMC98" s="184"/>
      <c r="OMD98" s="184"/>
      <c r="OME98" s="184"/>
      <c r="OMF98" s="184"/>
      <c r="OMG98" s="184"/>
      <c r="OMH98" s="184"/>
      <c r="OMI98" s="184"/>
      <c r="OMJ98" s="184"/>
      <c r="OMK98" s="184"/>
      <c r="OML98" s="184"/>
      <c r="OMM98" s="184"/>
      <c r="OMN98" s="184"/>
      <c r="OMO98" s="184"/>
      <c r="OMP98" s="184"/>
      <c r="OMQ98" s="184"/>
      <c r="OMR98" s="184"/>
      <c r="OMS98" s="184"/>
      <c r="OMT98" s="184"/>
      <c r="OMU98" s="184"/>
      <c r="OMV98" s="184"/>
      <c r="OMW98" s="184"/>
      <c r="OMX98" s="184"/>
      <c r="OMY98" s="184"/>
      <c r="OMZ98" s="184"/>
      <c r="ONA98" s="184"/>
      <c r="ONB98" s="184"/>
      <c r="ONC98" s="184"/>
      <c r="OND98" s="184"/>
      <c r="ONE98" s="184"/>
      <c r="ONF98" s="184"/>
      <c r="ONG98" s="184"/>
      <c r="ONH98" s="184"/>
      <c r="ONI98" s="184"/>
      <c r="ONJ98" s="184"/>
      <c r="ONK98" s="184"/>
      <c r="ONL98" s="184"/>
      <c r="ONM98" s="184"/>
      <c r="ONN98" s="184"/>
      <c r="ONO98" s="184"/>
      <c r="ONP98" s="184"/>
      <c r="ONQ98" s="184"/>
      <c r="ONR98" s="184"/>
      <c r="ONS98" s="184"/>
      <c r="ONT98" s="184"/>
      <c r="ONU98" s="184"/>
      <c r="ONV98" s="184"/>
      <c r="ONW98" s="184"/>
      <c r="ONX98" s="184"/>
      <c r="ONY98" s="184"/>
      <c r="ONZ98" s="184"/>
      <c r="OOA98" s="184"/>
      <c r="OOB98" s="184"/>
      <c r="OOC98" s="184"/>
      <c r="OOD98" s="184"/>
      <c r="OOE98" s="184"/>
      <c r="OOF98" s="184"/>
      <c r="OOG98" s="184"/>
      <c r="OOH98" s="184"/>
      <c r="OOI98" s="184"/>
      <c r="OOJ98" s="184"/>
      <c r="OOK98" s="184"/>
      <c r="OOL98" s="184"/>
      <c r="OOM98" s="184"/>
      <c r="OON98" s="184"/>
      <c r="OOO98" s="184"/>
      <c r="OOP98" s="184"/>
      <c r="OOQ98" s="184"/>
      <c r="OOR98" s="184"/>
      <c r="OOS98" s="184"/>
      <c r="OOT98" s="184"/>
      <c r="OOU98" s="184"/>
      <c r="OOV98" s="184"/>
      <c r="OOW98" s="184"/>
      <c r="OOX98" s="184"/>
      <c r="OOY98" s="184"/>
      <c r="OOZ98" s="184"/>
      <c r="OPA98" s="184"/>
      <c r="OPB98" s="184"/>
      <c r="OPC98" s="184"/>
      <c r="OPD98" s="184"/>
      <c r="OPE98" s="184"/>
      <c r="OPF98" s="184"/>
      <c r="OPG98" s="184"/>
      <c r="OPH98" s="184"/>
      <c r="OPI98" s="184"/>
      <c r="OPJ98" s="184"/>
      <c r="OPK98" s="184"/>
      <c r="OPL98" s="184"/>
      <c r="OPM98" s="184"/>
      <c r="OPN98" s="184"/>
      <c r="OPO98" s="184"/>
      <c r="OPP98" s="184"/>
      <c r="OPQ98" s="184"/>
      <c r="OPR98" s="184"/>
      <c r="OPS98" s="184"/>
      <c r="OPT98" s="184"/>
      <c r="OPU98" s="184"/>
      <c r="OPV98" s="184"/>
      <c r="OPW98" s="184"/>
      <c r="OPX98" s="184"/>
      <c r="OPY98" s="184"/>
      <c r="OPZ98" s="184"/>
      <c r="OQA98" s="184"/>
      <c r="OQB98" s="184"/>
      <c r="OQC98" s="184"/>
      <c r="OQD98" s="184"/>
      <c r="OQE98" s="184"/>
      <c r="OQF98" s="184"/>
      <c r="OQG98" s="184"/>
      <c r="OQH98" s="184"/>
      <c r="OQI98" s="184"/>
      <c r="OQJ98" s="184"/>
      <c r="OQK98" s="184"/>
      <c r="OQL98" s="184"/>
      <c r="OQM98" s="184"/>
      <c r="OQN98" s="184"/>
      <c r="OQO98" s="184"/>
      <c r="OQP98" s="184"/>
      <c r="OQQ98" s="184"/>
      <c r="OQR98" s="184"/>
      <c r="OQS98" s="184"/>
      <c r="OQT98" s="184"/>
      <c r="OQU98" s="184"/>
      <c r="OQV98" s="184"/>
      <c r="OQW98" s="184"/>
      <c r="OQX98" s="184"/>
      <c r="OQY98" s="184"/>
      <c r="OQZ98" s="184"/>
      <c r="ORA98" s="184"/>
      <c r="ORB98" s="184"/>
      <c r="ORC98" s="184"/>
      <c r="ORD98" s="184"/>
      <c r="ORE98" s="184"/>
      <c r="ORF98" s="184"/>
      <c r="ORG98" s="184"/>
      <c r="ORH98" s="184"/>
      <c r="ORI98" s="184"/>
      <c r="ORJ98" s="184"/>
      <c r="ORK98" s="184"/>
      <c r="ORL98" s="184"/>
      <c r="ORM98" s="184"/>
      <c r="ORN98" s="184"/>
      <c r="ORO98" s="184"/>
      <c r="ORP98" s="184"/>
      <c r="ORQ98" s="184"/>
      <c r="ORR98" s="184"/>
      <c r="ORS98" s="184"/>
      <c r="ORT98" s="184"/>
      <c r="ORU98" s="184"/>
      <c r="ORV98" s="184"/>
      <c r="ORW98" s="184"/>
      <c r="ORX98" s="184"/>
      <c r="ORY98" s="184"/>
      <c r="ORZ98" s="184"/>
      <c r="OSA98" s="184"/>
      <c r="OSB98" s="184"/>
      <c r="OSC98" s="184"/>
      <c r="OSD98" s="184"/>
      <c r="OSE98" s="184"/>
      <c r="OSF98" s="184"/>
      <c r="OSG98" s="184"/>
      <c r="OSH98" s="184"/>
      <c r="OSI98" s="184"/>
      <c r="OSJ98" s="184"/>
      <c r="OSK98" s="184"/>
      <c r="OSL98" s="184"/>
      <c r="OSM98" s="184"/>
      <c r="OSN98" s="184"/>
      <c r="OSO98" s="184"/>
      <c r="OSP98" s="184"/>
      <c r="OSQ98" s="184"/>
      <c r="OSR98" s="184"/>
      <c r="OSS98" s="184"/>
      <c r="OST98" s="184"/>
      <c r="OSU98" s="184"/>
      <c r="OSV98" s="184"/>
      <c r="OSW98" s="184"/>
      <c r="OSX98" s="184"/>
      <c r="OSY98" s="184"/>
      <c r="OSZ98" s="184"/>
      <c r="OTA98" s="184"/>
      <c r="OTB98" s="184"/>
      <c r="OTC98" s="184"/>
      <c r="OTD98" s="184"/>
      <c r="OTE98" s="184"/>
      <c r="OTF98" s="184"/>
      <c r="OTG98" s="184"/>
      <c r="OTH98" s="184"/>
      <c r="OTI98" s="184"/>
      <c r="OTJ98" s="184"/>
      <c r="OTK98" s="184"/>
      <c r="OTL98" s="184"/>
      <c r="OTM98" s="184"/>
      <c r="OTN98" s="184"/>
      <c r="OTO98" s="184"/>
      <c r="OTP98" s="184"/>
      <c r="OTQ98" s="184"/>
      <c r="OTR98" s="184"/>
      <c r="OTS98" s="184"/>
      <c r="OTT98" s="184"/>
      <c r="OTU98" s="184"/>
      <c r="OTV98" s="184"/>
      <c r="OTW98" s="184"/>
      <c r="OTX98" s="184"/>
      <c r="OTY98" s="184"/>
      <c r="OTZ98" s="184"/>
      <c r="OUA98" s="184"/>
      <c r="OUB98" s="184"/>
      <c r="OUC98" s="184"/>
      <c r="OUD98" s="184"/>
      <c r="OUE98" s="184"/>
      <c r="OUF98" s="184"/>
      <c r="OUG98" s="184"/>
      <c r="OUH98" s="184"/>
      <c r="OUI98" s="184"/>
      <c r="OUJ98" s="184"/>
      <c r="OUK98" s="184"/>
      <c r="OUL98" s="184"/>
      <c r="OUM98" s="184"/>
      <c r="OUN98" s="184"/>
      <c r="OUO98" s="184"/>
      <c r="OUP98" s="184"/>
      <c r="OUQ98" s="184"/>
      <c r="OUR98" s="184"/>
      <c r="OUS98" s="184"/>
      <c r="OUT98" s="184"/>
      <c r="OUU98" s="184"/>
      <c r="OUV98" s="184"/>
      <c r="OUW98" s="184"/>
      <c r="OUX98" s="184"/>
      <c r="OUY98" s="184"/>
      <c r="OUZ98" s="184"/>
      <c r="OVA98" s="184"/>
      <c r="OVB98" s="184"/>
      <c r="OVC98" s="184"/>
      <c r="OVD98" s="184"/>
      <c r="OVE98" s="184"/>
      <c r="OVF98" s="184"/>
      <c r="OVG98" s="184"/>
      <c r="OVH98" s="184"/>
      <c r="OVI98" s="184"/>
      <c r="OVJ98" s="184"/>
      <c r="OVK98" s="184"/>
      <c r="OVL98" s="184"/>
      <c r="OVM98" s="184"/>
      <c r="OVN98" s="184"/>
      <c r="OVO98" s="184"/>
      <c r="OVP98" s="184"/>
      <c r="OVQ98" s="184"/>
      <c r="OVR98" s="184"/>
      <c r="OVS98" s="184"/>
      <c r="OVT98" s="184"/>
      <c r="OVU98" s="184"/>
      <c r="OVV98" s="184"/>
      <c r="OVW98" s="184"/>
      <c r="OVX98" s="184"/>
      <c r="OVY98" s="184"/>
      <c r="OVZ98" s="184"/>
      <c r="OWA98" s="184"/>
      <c r="OWB98" s="184"/>
      <c r="OWC98" s="184"/>
      <c r="OWD98" s="184"/>
      <c r="OWE98" s="184"/>
      <c r="OWF98" s="184"/>
      <c r="OWG98" s="184"/>
      <c r="OWH98" s="184"/>
      <c r="OWI98" s="184"/>
      <c r="OWJ98" s="184"/>
      <c r="OWK98" s="184"/>
      <c r="OWL98" s="184"/>
      <c r="OWM98" s="184"/>
      <c r="OWN98" s="184"/>
      <c r="OWO98" s="184"/>
      <c r="OWP98" s="184"/>
      <c r="OWQ98" s="184"/>
      <c r="OWR98" s="184"/>
      <c r="OWS98" s="184"/>
      <c r="OWT98" s="184"/>
      <c r="OWU98" s="184"/>
      <c r="OWV98" s="184"/>
      <c r="OWW98" s="184"/>
      <c r="OWX98" s="184"/>
      <c r="OWY98" s="184"/>
      <c r="OWZ98" s="184"/>
      <c r="OXA98" s="184"/>
      <c r="OXB98" s="184"/>
      <c r="OXC98" s="184"/>
      <c r="OXD98" s="184"/>
      <c r="OXE98" s="184"/>
      <c r="OXF98" s="184"/>
      <c r="OXG98" s="184"/>
      <c r="OXH98" s="184"/>
      <c r="OXI98" s="184"/>
      <c r="OXJ98" s="184"/>
      <c r="OXK98" s="184"/>
      <c r="OXL98" s="184"/>
      <c r="OXM98" s="184"/>
      <c r="OXN98" s="184"/>
      <c r="OXO98" s="184"/>
      <c r="OXP98" s="184"/>
      <c r="OXQ98" s="184"/>
      <c r="OXR98" s="184"/>
      <c r="OXS98" s="184"/>
      <c r="OXT98" s="184"/>
      <c r="OXU98" s="184"/>
      <c r="OXV98" s="184"/>
      <c r="OXW98" s="184"/>
      <c r="OXX98" s="184"/>
      <c r="OXY98" s="184"/>
      <c r="OXZ98" s="184"/>
      <c r="OYA98" s="184"/>
      <c r="OYB98" s="184"/>
      <c r="OYC98" s="184"/>
      <c r="OYD98" s="184"/>
      <c r="OYE98" s="184"/>
      <c r="OYF98" s="184"/>
      <c r="OYG98" s="184"/>
      <c r="OYH98" s="184"/>
      <c r="OYI98" s="184"/>
      <c r="OYJ98" s="184"/>
      <c r="OYK98" s="184"/>
      <c r="OYL98" s="184"/>
      <c r="OYM98" s="184"/>
      <c r="OYN98" s="184"/>
      <c r="OYO98" s="184"/>
      <c r="OYP98" s="184"/>
      <c r="OYQ98" s="184"/>
      <c r="OYR98" s="184"/>
      <c r="OYS98" s="184"/>
      <c r="OYT98" s="184"/>
      <c r="OYU98" s="184"/>
      <c r="OYV98" s="184"/>
      <c r="OYW98" s="184"/>
      <c r="OYX98" s="184"/>
      <c r="OYY98" s="184"/>
      <c r="OYZ98" s="184"/>
      <c r="OZA98" s="184"/>
      <c r="OZB98" s="184"/>
      <c r="OZC98" s="184"/>
      <c r="OZD98" s="184"/>
      <c r="OZE98" s="184"/>
      <c r="OZF98" s="184"/>
      <c r="OZG98" s="184"/>
      <c r="OZH98" s="184"/>
      <c r="OZI98" s="184"/>
      <c r="OZJ98" s="184"/>
      <c r="OZK98" s="184"/>
      <c r="OZL98" s="184"/>
      <c r="OZM98" s="184"/>
      <c r="OZN98" s="184"/>
      <c r="OZO98" s="184"/>
      <c r="OZP98" s="184"/>
      <c r="OZQ98" s="184"/>
      <c r="OZR98" s="184"/>
      <c r="OZS98" s="184"/>
      <c r="OZT98" s="184"/>
      <c r="OZU98" s="184"/>
      <c r="OZV98" s="184"/>
      <c r="OZW98" s="184"/>
      <c r="OZX98" s="184"/>
      <c r="OZY98" s="184"/>
      <c r="OZZ98" s="184"/>
      <c r="PAA98" s="184"/>
      <c r="PAB98" s="184"/>
      <c r="PAC98" s="184"/>
      <c r="PAD98" s="184"/>
      <c r="PAE98" s="184"/>
      <c r="PAF98" s="184"/>
      <c r="PAG98" s="184"/>
      <c r="PAH98" s="184"/>
      <c r="PAI98" s="184"/>
      <c r="PAJ98" s="184"/>
      <c r="PAK98" s="184"/>
      <c r="PAL98" s="184"/>
      <c r="PAM98" s="184"/>
      <c r="PAN98" s="184"/>
      <c r="PAO98" s="184"/>
      <c r="PAP98" s="184"/>
      <c r="PAQ98" s="184"/>
      <c r="PAR98" s="184"/>
      <c r="PAS98" s="184"/>
      <c r="PAT98" s="184"/>
      <c r="PAU98" s="184"/>
      <c r="PAV98" s="184"/>
      <c r="PAW98" s="184"/>
      <c r="PAX98" s="184"/>
      <c r="PAY98" s="184"/>
      <c r="PAZ98" s="184"/>
      <c r="PBA98" s="184"/>
      <c r="PBB98" s="184"/>
      <c r="PBC98" s="184"/>
      <c r="PBD98" s="184"/>
      <c r="PBE98" s="184"/>
      <c r="PBF98" s="184"/>
      <c r="PBG98" s="184"/>
      <c r="PBH98" s="184"/>
      <c r="PBI98" s="184"/>
      <c r="PBJ98" s="184"/>
      <c r="PBK98" s="184"/>
      <c r="PBL98" s="184"/>
      <c r="PBM98" s="184"/>
      <c r="PBN98" s="184"/>
      <c r="PBO98" s="184"/>
      <c r="PBP98" s="184"/>
      <c r="PBQ98" s="184"/>
      <c r="PBR98" s="184"/>
      <c r="PBS98" s="184"/>
      <c r="PBT98" s="184"/>
      <c r="PBU98" s="184"/>
      <c r="PBV98" s="184"/>
      <c r="PBW98" s="184"/>
      <c r="PBX98" s="184"/>
      <c r="PBY98" s="184"/>
      <c r="PBZ98" s="184"/>
      <c r="PCA98" s="184"/>
      <c r="PCB98" s="184"/>
      <c r="PCC98" s="184"/>
      <c r="PCD98" s="184"/>
      <c r="PCE98" s="184"/>
      <c r="PCF98" s="184"/>
      <c r="PCG98" s="184"/>
      <c r="PCH98" s="184"/>
      <c r="PCI98" s="184"/>
      <c r="PCJ98" s="184"/>
      <c r="PCK98" s="184"/>
      <c r="PCL98" s="184"/>
      <c r="PCM98" s="184"/>
      <c r="PCN98" s="184"/>
      <c r="PCO98" s="184"/>
      <c r="PCP98" s="184"/>
      <c r="PCQ98" s="184"/>
      <c r="PCR98" s="184"/>
      <c r="PCS98" s="184"/>
      <c r="PCT98" s="184"/>
      <c r="PCU98" s="184"/>
      <c r="PCV98" s="184"/>
      <c r="PCW98" s="184"/>
      <c r="PCX98" s="184"/>
      <c r="PCY98" s="184"/>
      <c r="PCZ98" s="184"/>
      <c r="PDA98" s="184"/>
      <c r="PDB98" s="184"/>
      <c r="PDC98" s="184"/>
      <c r="PDD98" s="184"/>
      <c r="PDE98" s="184"/>
      <c r="PDF98" s="184"/>
      <c r="PDG98" s="184"/>
      <c r="PDH98" s="184"/>
      <c r="PDI98" s="184"/>
      <c r="PDJ98" s="184"/>
      <c r="PDK98" s="184"/>
      <c r="PDL98" s="184"/>
      <c r="PDM98" s="184"/>
      <c r="PDN98" s="184"/>
      <c r="PDO98" s="184"/>
      <c r="PDP98" s="184"/>
      <c r="PDQ98" s="184"/>
      <c r="PDR98" s="184"/>
      <c r="PDS98" s="184"/>
      <c r="PDT98" s="184"/>
      <c r="PDU98" s="184"/>
      <c r="PDV98" s="184"/>
      <c r="PDW98" s="184"/>
      <c r="PDX98" s="184"/>
      <c r="PDY98" s="184"/>
      <c r="PDZ98" s="184"/>
      <c r="PEA98" s="184"/>
      <c r="PEB98" s="184"/>
      <c r="PEC98" s="184"/>
      <c r="PED98" s="184"/>
      <c r="PEE98" s="184"/>
      <c r="PEF98" s="184"/>
      <c r="PEG98" s="184"/>
      <c r="PEH98" s="184"/>
      <c r="PEI98" s="184"/>
      <c r="PEJ98" s="184"/>
      <c r="PEK98" s="184"/>
      <c r="PEL98" s="184"/>
      <c r="PEM98" s="184"/>
      <c r="PEN98" s="184"/>
      <c r="PEO98" s="184"/>
      <c r="PEP98" s="184"/>
      <c r="PEQ98" s="184"/>
      <c r="PER98" s="184"/>
      <c r="PES98" s="184"/>
      <c r="PET98" s="184"/>
      <c r="PEU98" s="184"/>
      <c r="PEV98" s="184"/>
      <c r="PEW98" s="184"/>
      <c r="PEX98" s="184"/>
      <c r="PEY98" s="184"/>
      <c r="PEZ98" s="184"/>
      <c r="PFA98" s="184"/>
      <c r="PFB98" s="184"/>
      <c r="PFC98" s="184"/>
      <c r="PFD98" s="184"/>
      <c r="PFE98" s="184"/>
      <c r="PFF98" s="184"/>
      <c r="PFG98" s="184"/>
      <c r="PFH98" s="184"/>
      <c r="PFI98" s="184"/>
      <c r="PFJ98" s="184"/>
      <c r="PFK98" s="184"/>
      <c r="PFL98" s="184"/>
      <c r="PFM98" s="184"/>
      <c r="PFN98" s="184"/>
      <c r="PFO98" s="184"/>
      <c r="PFP98" s="184"/>
      <c r="PFQ98" s="184"/>
      <c r="PFR98" s="184"/>
      <c r="PFS98" s="184"/>
      <c r="PFT98" s="184"/>
      <c r="PFU98" s="184"/>
      <c r="PFV98" s="184"/>
      <c r="PFW98" s="184"/>
      <c r="PFX98" s="184"/>
      <c r="PFY98" s="184"/>
      <c r="PFZ98" s="184"/>
      <c r="PGA98" s="184"/>
      <c r="PGB98" s="184"/>
      <c r="PGC98" s="184"/>
      <c r="PGD98" s="184"/>
      <c r="PGE98" s="184"/>
      <c r="PGF98" s="184"/>
      <c r="PGG98" s="184"/>
      <c r="PGH98" s="184"/>
      <c r="PGI98" s="184"/>
      <c r="PGJ98" s="184"/>
      <c r="PGK98" s="184"/>
      <c r="PGL98" s="184"/>
      <c r="PGM98" s="184"/>
      <c r="PGN98" s="184"/>
      <c r="PGO98" s="184"/>
      <c r="PGP98" s="184"/>
      <c r="PGQ98" s="184"/>
      <c r="PGR98" s="184"/>
      <c r="PGS98" s="184"/>
      <c r="PGT98" s="184"/>
      <c r="PGU98" s="184"/>
      <c r="PGV98" s="184"/>
      <c r="PGW98" s="184"/>
      <c r="PGX98" s="184"/>
      <c r="PGY98" s="184"/>
      <c r="PGZ98" s="184"/>
      <c r="PHA98" s="184"/>
      <c r="PHB98" s="184"/>
      <c r="PHC98" s="184"/>
      <c r="PHD98" s="184"/>
      <c r="PHE98" s="184"/>
      <c r="PHF98" s="184"/>
      <c r="PHG98" s="184"/>
      <c r="PHH98" s="184"/>
      <c r="PHI98" s="184"/>
      <c r="PHJ98" s="184"/>
      <c r="PHK98" s="184"/>
      <c r="PHL98" s="184"/>
      <c r="PHM98" s="184"/>
      <c r="PHN98" s="184"/>
      <c r="PHO98" s="184"/>
      <c r="PHP98" s="184"/>
      <c r="PHQ98" s="184"/>
      <c r="PHR98" s="184"/>
      <c r="PHS98" s="184"/>
      <c r="PHT98" s="184"/>
      <c r="PHU98" s="184"/>
      <c r="PHV98" s="184"/>
      <c r="PHW98" s="184"/>
      <c r="PHX98" s="184"/>
      <c r="PHY98" s="184"/>
      <c r="PHZ98" s="184"/>
      <c r="PIA98" s="184"/>
      <c r="PIB98" s="184"/>
      <c r="PIC98" s="184"/>
      <c r="PID98" s="184"/>
      <c r="PIE98" s="184"/>
      <c r="PIF98" s="184"/>
      <c r="PIG98" s="184"/>
      <c r="PIH98" s="184"/>
      <c r="PII98" s="184"/>
      <c r="PIJ98" s="184"/>
      <c r="PIK98" s="184"/>
      <c r="PIL98" s="184"/>
      <c r="PIM98" s="184"/>
      <c r="PIN98" s="184"/>
      <c r="PIO98" s="184"/>
      <c r="PIP98" s="184"/>
      <c r="PIQ98" s="184"/>
      <c r="PIR98" s="184"/>
      <c r="PIS98" s="184"/>
      <c r="PIT98" s="184"/>
      <c r="PIU98" s="184"/>
      <c r="PIV98" s="184"/>
      <c r="PIW98" s="184"/>
      <c r="PIX98" s="184"/>
      <c r="PIY98" s="184"/>
      <c r="PIZ98" s="184"/>
      <c r="PJA98" s="184"/>
      <c r="PJB98" s="184"/>
      <c r="PJC98" s="184"/>
      <c r="PJD98" s="184"/>
      <c r="PJE98" s="184"/>
      <c r="PJF98" s="184"/>
      <c r="PJG98" s="184"/>
      <c r="PJH98" s="184"/>
      <c r="PJI98" s="184"/>
      <c r="PJJ98" s="184"/>
      <c r="PJK98" s="184"/>
      <c r="PJL98" s="184"/>
      <c r="PJM98" s="184"/>
      <c r="PJN98" s="184"/>
      <c r="PJO98" s="184"/>
      <c r="PJP98" s="184"/>
      <c r="PJQ98" s="184"/>
      <c r="PJR98" s="184"/>
      <c r="PJS98" s="184"/>
      <c r="PJT98" s="184"/>
      <c r="PJU98" s="184"/>
      <c r="PJV98" s="184"/>
      <c r="PJW98" s="184"/>
      <c r="PJX98" s="184"/>
      <c r="PJY98" s="184"/>
      <c r="PJZ98" s="184"/>
      <c r="PKA98" s="184"/>
      <c r="PKB98" s="184"/>
      <c r="PKC98" s="184"/>
      <c r="PKD98" s="184"/>
      <c r="PKE98" s="184"/>
      <c r="PKF98" s="184"/>
      <c r="PKG98" s="184"/>
      <c r="PKH98" s="184"/>
      <c r="PKI98" s="184"/>
      <c r="PKJ98" s="184"/>
      <c r="PKK98" s="184"/>
      <c r="PKL98" s="184"/>
      <c r="PKM98" s="184"/>
      <c r="PKN98" s="184"/>
      <c r="PKO98" s="184"/>
      <c r="PKP98" s="184"/>
      <c r="PKQ98" s="184"/>
      <c r="PKR98" s="184"/>
      <c r="PKS98" s="184"/>
      <c r="PKT98" s="184"/>
      <c r="PKU98" s="184"/>
      <c r="PKV98" s="184"/>
      <c r="PKW98" s="184"/>
      <c r="PKX98" s="184"/>
      <c r="PKY98" s="184"/>
      <c r="PKZ98" s="184"/>
      <c r="PLA98" s="184"/>
      <c r="PLB98" s="184"/>
      <c r="PLC98" s="184"/>
      <c r="PLD98" s="184"/>
      <c r="PLE98" s="184"/>
      <c r="PLF98" s="184"/>
      <c r="PLG98" s="184"/>
      <c r="PLH98" s="184"/>
      <c r="PLI98" s="184"/>
      <c r="PLJ98" s="184"/>
      <c r="PLK98" s="184"/>
      <c r="PLL98" s="184"/>
      <c r="PLM98" s="184"/>
      <c r="PLN98" s="184"/>
      <c r="PLO98" s="184"/>
      <c r="PLP98" s="184"/>
      <c r="PLQ98" s="184"/>
      <c r="PLR98" s="184"/>
      <c r="PLS98" s="184"/>
      <c r="PLT98" s="184"/>
      <c r="PLU98" s="184"/>
      <c r="PLV98" s="184"/>
      <c r="PLW98" s="184"/>
      <c r="PLX98" s="184"/>
      <c r="PLY98" s="184"/>
      <c r="PLZ98" s="184"/>
      <c r="PMA98" s="184"/>
      <c r="PMB98" s="184"/>
      <c r="PMC98" s="184"/>
      <c r="PMD98" s="184"/>
      <c r="PME98" s="184"/>
      <c r="PMF98" s="184"/>
      <c r="PMG98" s="184"/>
      <c r="PMH98" s="184"/>
      <c r="PMI98" s="184"/>
      <c r="PMJ98" s="184"/>
      <c r="PMK98" s="184"/>
      <c r="PML98" s="184"/>
      <c r="PMM98" s="184"/>
      <c r="PMN98" s="184"/>
      <c r="PMO98" s="184"/>
      <c r="PMP98" s="184"/>
      <c r="PMQ98" s="184"/>
      <c r="PMR98" s="184"/>
      <c r="PMS98" s="184"/>
      <c r="PMT98" s="184"/>
      <c r="PMU98" s="184"/>
      <c r="PMV98" s="184"/>
      <c r="PMW98" s="184"/>
      <c r="PMX98" s="184"/>
      <c r="PMY98" s="184"/>
      <c r="PMZ98" s="184"/>
      <c r="PNA98" s="184"/>
      <c r="PNB98" s="184"/>
      <c r="PNC98" s="184"/>
      <c r="PND98" s="184"/>
      <c r="PNE98" s="184"/>
      <c r="PNF98" s="184"/>
      <c r="PNG98" s="184"/>
      <c r="PNH98" s="184"/>
      <c r="PNI98" s="184"/>
      <c r="PNJ98" s="184"/>
      <c r="PNK98" s="184"/>
      <c r="PNL98" s="184"/>
      <c r="PNM98" s="184"/>
      <c r="PNN98" s="184"/>
      <c r="PNO98" s="184"/>
      <c r="PNP98" s="184"/>
      <c r="PNQ98" s="184"/>
      <c r="PNR98" s="184"/>
      <c r="PNS98" s="184"/>
      <c r="PNT98" s="184"/>
      <c r="PNU98" s="184"/>
      <c r="PNV98" s="184"/>
      <c r="PNW98" s="184"/>
      <c r="PNX98" s="184"/>
      <c r="PNY98" s="184"/>
      <c r="PNZ98" s="184"/>
      <c r="POA98" s="184"/>
      <c r="POB98" s="184"/>
      <c r="POC98" s="184"/>
      <c r="POD98" s="184"/>
      <c r="POE98" s="184"/>
      <c r="POF98" s="184"/>
      <c r="POG98" s="184"/>
      <c r="POH98" s="184"/>
      <c r="POI98" s="184"/>
      <c r="POJ98" s="184"/>
      <c r="POK98" s="184"/>
      <c r="POL98" s="184"/>
      <c r="POM98" s="184"/>
      <c r="PON98" s="184"/>
      <c r="POO98" s="184"/>
      <c r="POP98" s="184"/>
      <c r="POQ98" s="184"/>
      <c r="POR98" s="184"/>
      <c r="POS98" s="184"/>
      <c r="POT98" s="184"/>
      <c r="POU98" s="184"/>
      <c r="POV98" s="184"/>
      <c r="POW98" s="184"/>
      <c r="POX98" s="184"/>
      <c r="POY98" s="184"/>
      <c r="POZ98" s="184"/>
      <c r="PPA98" s="184"/>
      <c r="PPB98" s="184"/>
      <c r="PPC98" s="184"/>
      <c r="PPD98" s="184"/>
      <c r="PPE98" s="184"/>
      <c r="PPF98" s="184"/>
      <c r="PPG98" s="184"/>
      <c r="PPH98" s="184"/>
      <c r="PPI98" s="184"/>
      <c r="PPJ98" s="184"/>
      <c r="PPK98" s="184"/>
      <c r="PPL98" s="184"/>
      <c r="PPM98" s="184"/>
      <c r="PPN98" s="184"/>
      <c r="PPO98" s="184"/>
      <c r="PPP98" s="184"/>
      <c r="PPQ98" s="184"/>
      <c r="PPR98" s="184"/>
      <c r="PPS98" s="184"/>
      <c r="PPT98" s="184"/>
      <c r="PPU98" s="184"/>
      <c r="PPV98" s="184"/>
      <c r="PPW98" s="184"/>
      <c r="PPX98" s="184"/>
      <c r="PPY98" s="184"/>
      <c r="PPZ98" s="184"/>
      <c r="PQA98" s="184"/>
      <c r="PQB98" s="184"/>
      <c r="PQC98" s="184"/>
      <c r="PQD98" s="184"/>
      <c r="PQE98" s="184"/>
      <c r="PQF98" s="184"/>
      <c r="PQG98" s="184"/>
      <c r="PQH98" s="184"/>
      <c r="PQI98" s="184"/>
      <c r="PQJ98" s="184"/>
      <c r="PQK98" s="184"/>
      <c r="PQL98" s="184"/>
      <c r="PQM98" s="184"/>
      <c r="PQN98" s="184"/>
      <c r="PQO98" s="184"/>
      <c r="PQP98" s="184"/>
      <c r="PQQ98" s="184"/>
      <c r="PQR98" s="184"/>
      <c r="PQS98" s="184"/>
      <c r="PQT98" s="184"/>
      <c r="PQU98" s="184"/>
      <c r="PQV98" s="184"/>
      <c r="PQW98" s="184"/>
      <c r="PQX98" s="184"/>
      <c r="PQY98" s="184"/>
      <c r="PQZ98" s="184"/>
      <c r="PRA98" s="184"/>
      <c r="PRB98" s="184"/>
      <c r="PRC98" s="184"/>
      <c r="PRD98" s="184"/>
      <c r="PRE98" s="184"/>
      <c r="PRF98" s="184"/>
      <c r="PRG98" s="184"/>
      <c r="PRH98" s="184"/>
      <c r="PRI98" s="184"/>
      <c r="PRJ98" s="184"/>
      <c r="PRK98" s="184"/>
      <c r="PRL98" s="184"/>
      <c r="PRM98" s="184"/>
      <c r="PRN98" s="184"/>
      <c r="PRO98" s="184"/>
      <c r="PRP98" s="184"/>
      <c r="PRQ98" s="184"/>
      <c r="PRR98" s="184"/>
      <c r="PRS98" s="184"/>
      <c r="PRT98" s="184"/>
      <c r="PRU98" s="184"/>
      <c r="PRV98" s="184"/>
      <c r="PRW98" s="184"/>
      <c r="PRX98" s="184"/>
      <c r="PRY98" s="184"/>
      <c r="PRZ98" s="184"/>
      <c r="PSA98" s="184"/>
      <c r="PSB98" s="184"/>
      <c r="PSC98" s="184"/>
      <c r="PSD98" s="184"/>
      <c r="PSE98" s="184"/>
      <c r="PSF98" s="184"/>
      <c r="PSG98" s="184"/>
      <c r="PSH98" s="184"/>
      <c r="PSI98" s="184"/>
      <c r="PSJ98" s="184"/>
      <c r="PSK98" s="184"/>
      <c r="PSL98" s="184"/>
      <c r="PSM98" s="184"/>
      <c r="PSN98" s="184"/>
      <c r="PSO98" s="184"/>
      <c r="PSP98" s="184"/>
      <c r="PSQ98" s="184"/>
      <c r="PSR98" s="184"/>
      <c r="PSS98" s="184"/>
      <c r="PST98" s="184"/>
      <c r="PSU98" s="184"/>
      <c r="PSV98" s="184"/>
      <c r="PSW98" s="184"/>
      <c r="PSX98" s="184"/>
      <c r="PSY98" s="184"/>
      <c r="PSZ98" s="184"/>
      <c r="PTA98" s="184"/>
      <c r="PTB98" s="184"/>
      <c r="PTC98" s="184"/>
      <c r="PTD98" s="184"/>
      <c r="PTE98" s="184"/>
      <c r="PTF98" s="184"/>
      <c r="PTG98" s="184"/>
      <c r="PTH98" s="184"/>
      <c r="PTI98" s="184"/>
      <c r="PTJ98" s="184"/>
      <c r="PTK98" s="184"/>
      <c r="PTL98" s="184"/>
      <c r="PTM98" s="184"/>
      <c r="PTN98" s="184"/>
      <c r="PTO98" s="184"/>
      <c r="PTP98" s="184"/>
      <c r="PTQ98" s="184"/>
      <c r="PTR98" s="184"/>
      <c r="PTS98" s="184"/>
      <c r="PTT98" s="184"/>
      <c r="PTU98" s="184"/>
      <c r="PTV98" s="184"/>
      <c r="PTW98" s="184"/>
      <c r="PTX98" s="184"/>
      <c r="PTY98" s="184"/>
      <c r="PTZ98" s="184"/>
      <c r="PUA98" s="184"/>
      <c r="PUB98" s="184"/>
      <c r="PUC98" s="184"/>
      <c r="PUD98" s="184"/>
      <c r="PUE98" s="184"/>
      <c r="PUF98" s="184"/>
      <c r="PUG98" s="184"/>
      <c r="PUH98" s="184"/>
      <c r="PUI98" s="184"/>
      <c r="PUJ98" s="184"/>
      <c r="PUK98" s="184"/>
      <c r="PUL98" s="184"/>
      <c r="PUM98" s="184"/>
      <c r="PUN98" s="184"/>
      <c r="PUO98" s="184"/>
      <c r="PUP98" s="184"/>
      <c r="PUQ98" s="184"/>
      <c r="PUR98" s="184"/>
      <c r="PUS98" s="184"/>
      <c r="PUT98" s="184"/>
      <c r="PUU98" s="184"/>
      <c r="PUV98" s="184"/>
      <c r="PUW98" s="184"/>
      <c r="PUX98" s="184"/>
      <c r="PUY98" s="184"/>
      <c r="PUZ98" s="184"/>
      <c r="PVA98" s="184"/>
      <c r="PVB98" s="184"/>
      <c r="PVC98" s="184"/>
      <c r="PVD98" s="184"/>
      <c r="PVE98" s="184"/>
      <c r="PVF98" s="184"/>
      <c r="PVG98" s="184"/>
      <c r="PVH98" s="184"/>
      <c r="PVI98" s="184"/>
      <c r="PVJ98" s="184"/>
      <c r="PVK98" s="184"/>
      <c r="PVL98" s="184"/>
      <c r="PVM98" s="184"/>
      <c r="PVN98" s="184"/>
      <c r="PVO98" s="184"/>
      <c r="PVP98" s="184"/>
      <c r="PVQ98" s="184"/>
      <c r="PVR98" s="184"/>
      <c r="PVS98" s="184"/>
      <c r="PVT98" s="184"/>
      <c r="PVU98" s="184"/>
      <c r="PVV98" s="184"/>
      <c r="PVW98" s="184"/>
      <c r="PVX98" s="184"/>
      <c r="PVY98" s="184"/>
      <c r="PVZ98" s="184"/>
      <c r="PWA98" s="184"/>
      <c r="PWB98" s="184"/>
      <c r="PWC98" s="184"/>
      <c r="PWD98" s="184"/>
      <c r="PWE98" s="184"/>
      <c r="PWF98" s="184"/>
      <c r="PWG98" s="184"/>
      <c r="PWH98" s="184"/>
      <c r="PWI98" s="184"/>
      <c r="PWJ98" s="184"/>
      <c r="PWK98" s="184"/>
      <c r="PWL98" s="184"/>
      <c r="PWM98" s="184"/>
      <c r="PWN98" s="184"/>
      <c r="PWO98" s="184"/>
      <c r="PWP98" s="184"/>
      <c r="PWQ98" s="184"/>
      <c r="PWR98" s="184"/>
      <c r="PWS98" s="184"/>
      <c r="PWT98" s="184"/>
      <c r="PWU98" s="184"/>
      <c r="PWV98" s="184"/>
      <c r="PWW98" s="184"/>
      <c r="PWX98" s="184"/>
      <c r="PWY98" s="184"/>
      <c r="PWZ98" s="184"/>
      <c r="PXA98" s="184"/>
      <c r="PXB98" s="184"/>
      <c r="PXC98" s="184"/>
      <c r="PXD98" s="184"/>
      <c r="PXE98" s="184"/>
      <c r="PXF98" s="184"/>
      <c r="PXG98" s="184"/>
      <c r="PXH98" s="184"/>
      <c r="PXI98" s="184"/>
      <c r="PXJ98" s="184"/>
      <c r="PXK98" s="184"/>
      <c r="PXL98" s="184"/>
      <c r="PXM98" s="184"/>
      <c r="PXN98" s="184"/>
      <c r="PXO98" s="184"/>
      <c r="PXP98" s="184"/>
      <c r="PXQ98" s="184"/>
      <c r="PXR98" s="184"/>
      <c r="PXS98" s="184"/>
      <c r="PXT98" s="184"/>
      <c r="PXU98" s="184"/>
      <c r="PXV98" s="184"/>
      <c r="PXW98" s="184"/>
      <c r="PXX98" s="184"/>
      <c r="PXY98" s="184"/>
      <c r="PXZ98" s="184"/>
      <c r="PYA98" s="184"/>
      <c r="PYB98" s="184"/>
      <c r="PYC98" s="184"/>
      <c r="PYD98" s="184"/>
      <c r="PYE98" s="184"/>
      <c r="PYF98" s="184"/>
      <c r="PYG98" s="184"/>
      <c r="PYH98" s="184"/>
      <c r="PYI98" s="184"/>
      <c r="PYJ98" s="184"/>
      <c r="PYK98" s="184"/>
      <c r="PYL98" s="184"/>
      <c r="PYM98" s="184"/>
      <c r="PYN98" s="184"/>
      <c r="PYO98" s="184"/>
      <c r="PYP98" s="184"/>
      <c r="PYQ98" s="184"/>
      <c r="PYR98" s="184"/>
      <c r="PYS98" s="184"/>
      <c r="PYT98" s="184"/>
      <c r="PYU98" s="184"/>
      <c r="PYV98" s="184"/>
      <c r="PYW98" s="184"/>
      <c r="PYX98" s="184"/>
      <c r="PYY98" s="184"/>
      <c r="PYZ98" s="184"/>
      <c r="PZA98" s="184"/>
      <c r="PZB98" s="184"/>
      <c r="PZC98" s="184"/>
      <c r="PZD98" s="184"/>
      <c r="PZE98" s="184"/>
      <c r="PZF98" s="184"/>
      <c r="PZG98" s="184"/>
      <c r="PZH98" s="184"/>
      <c r="PZI98" s="184"/>
      <c r="PZJ98" s="184"/>
      <c r="PZK98" s="184"/>
      <c r="PZL98" s="184"/>
      <c r="PZM98" s="184"/>
      <c r="PZN98" s="184"/>
      <c r="PZO98" s="184"/>
      <c r="PZP98" s="184"/>
      <c r="PZQ98" s="184"/>
      <c r="PZR98" s="184"/>
      <c r="PZS98" s="184"/>
      <c r="PZT98" s="184"/>
      <c r="PZU98" s="184"/>
      <c r="PZV98" s="184"/>
      <c r="PZW98" s="184"/>
      <c r="PZX98" s="184"/>
      <c r="PZY98" s="184"/>
      <c r="PZZ98" s="184"/>
      <c r="QAA98" s="184"/>
      <c r="QAB98" s="184"/>
      <c r="QAC98" s="184"/>
      <c r="QAD98" s="184"/>
      <c r="QAE98" s="184"/>
      <c r="QAF98" s="184"/>
      <c r="QAG98" s="184"/>
      <c r="QAH98" s="184"/>
      <c r="QAI98" s="184"/>
      <c r="QAJ98" s="184"/>
      <c r="QAK98" s="184"/>
      <c r="QAL98" s="184"/>
      <c r="QAM98" s="184"/>
      <c r="QAN98" s="184"/>
      <c r="QAO98" s="184"/>
      <c r="QAP98" s="184"/>
      <c r="QAQ98" s="184"/>
      <c r="QAR98" s="184"/>
      <c r="QAS98" s="184"/>
      <c r="QAT98" s="184"/>
      <c r="QAU98" s="184"/>
      <c r="QAV98" s="184"/>
      <c r="QAW98" s="184"/>
      <c r="QAX98" s="184"/>
      <c r="QAY98" s="184"/>
      <c r="QAZ98" s="184"/>
      <c r="QBA98" s="184"/>
      <c r="QBB98" s="184"/>
      <c r="QBC98" s="184"/>
      <c r="QBD98" s="184"/>
      <c r="QBE98" s="184"/>
      <c r="QBF98" s="184"/>
      <c r="QBG98" s="184"/>
      <c r="QBH98" s="184"/>
      <c r="QBI98" s="184"/>
      <c r="QBJ98" s="184"/>
      <c r="QBK98" s="184"/>
      <c r="QBL98" s="184"/>
      <c r="QBM98" s="184"/>
      <c r="QBN98" s="184"/>
      <c r="QBO98" s="184"/>
      <c r="QBP98" s="184"/>
      <c r="QBQ98" s="184"/>
      <c r="QBR98" s="184"/>
      <c r="QBS98" s="184"/>
      <c r="QBT98" s="184"/>
      <c r="QBU98" s="184"/>
      <c r="QBV98" s="184"/>
      <c r="QBW98" s="184"/>
      <c r="QBX98" s="184"/>
      <c r="QBY98" s="184"/>
      <c r="QBZ98" s="184"/>
      <c r="QCA98" s="184"/>
      <c r="QCB98" s="184"/>
      <c r="QCC98" s="184"/>
      <c r="QCD98" s="184"/>
      <c r="QCE98" s="184"/>
      <c r="QCF98" s="184"/>
      <c r="QCG98" s="184"/>
      <c r="QCH98" s="184"/>
      <c r="QCI98" s="184"/>
      <c r="QCJ98" s="184"/>
      <c r="QCK98" s="184"/>
      <c r="QCL98" s="184"/>
      <c r="QCM98" s="184"/>
      <c r="QCN98" s="184"/>
      <c r="QCO98" s="184"/>
      <c r="QCP98" s="184"/>
      <c r="QCQ98" s="184"/>
      <c r="QCR98" s="184"/>
      <c r="QCS98" s="184"/>
      <c r="QCT98" s="184"/>
      <c r="QCU98" s="184"/>
      <c r="QCV98" s="184"/>
      <c r="QCW98" s="184"/>
      <c r="QCX98" s="184"/>
      <c r="QCY98" s="184"/>
      <c r="QCZ98" s="184"/>
      <c r="QDA98" s="184"/>
      <c r="QDB98" s="184"/>
      <c r="QDC98" s="184"/>
      <c r="QDD98" s="184"/>
      <c r="QDE98" s="184"/>
      <c r="QDF98" s="184"/>
      <c r="QDG98" s="184"/>
      <c r="QDH98" s="184"/>
      <c r="QDI98" s="184"/>
      <c r="QDJ98" s="184"/>
      <c r="QDK98" s="184"/>
      <c r="QDL98" s="184"/>
      <c r="QDM98" s="184"/>
      <c r="QDN98" s="184"/>
      <c r="QDO98" s="184"/>
      <c r="QDP98" s="184"/>
      <c r="QDQ98" s="184"/>
      <c r="QDR98" s="184"/>
      <c r="QDS98" s="184"/>
      <c r="QDT98" s="184"/>
      <c r="QDU98" s="184"/>
      <c r="QDV98" s="184"/>
      <c r="QDW98" s="184"/>
      <c r="QDX98" s="184"/>
      <c r="QDY98" s="184"/>
      <c r="QDZ98" s="184"/>
      <c r="QEA98" s="184"/>
      <c r="QEB98" s="184"/>
      <c r="QEC98" s="184"/>
      <c r="QED98" s="184"/>
      <c r="QEE98" s="184"/>
      <c r="QEF98" s="184"/>
      <c r="QEG98" s="184"/>
      <c r="QEH98" s="184"/>
      <c r="QEI98" s="184"/>
      <c r="QEJ98" s="184"/>
      <c r="QEK98" s="184"/>
      <c r="QEL98" s="184"/>
      <c r="QEM98" s="184"/>
      <c r="QEN98" s="184"/>
      <c r="QEO98" s="184"/>
      <c r="QEP98" s="184"/>
      <c r="QEQ98" s="184"/>
      <c r="QER98" s="184"/>
      <c r="QES98" s="184"/>
      <c r="QET98" s="184"/>
      <c r="QEU98" s="184"/>
      <c r="QEV98" s="184"/>
      <c r="QEW98" s="184"/>
      <c r="QEX98" s="184"/>
      <c r="QEY98" s="184"/>
      <c r="QEZ98" s="184"/>
      <c r="QFA98" s="184"/>
      <c r="QFB98" s="184"/>
      <c r="QFC98" s="184"/>
      <c r="QFD98" s="184"/>
      <c r="QFE98" s="184"/>
      <c r="QFF98" s="184"/>
      <c r="QFG98" s="184"/>
      <c r="QFH98" s="184"/>
      <c r="QFI98" s="184"/>
      <c r="QFJ98" s="184"/>
      <c r="QFK98" s="184"/>
      <c r="QFL98" s="184"/>
      <c r="QFM98" s="184"/>
      <c r="QFN98" s="184"/>
      <c r="QFO98" s="184"/>
      <c r="QFP98" s="184"/>
      <c r="QFQ98" s="184"/>
      <c r="QFR98" s="184"/>
      <c r="QFS98" s="184"/>
      <c r="QFT98" s="184"/>
      <c r="QFU98" s="184"/>
      <c r="QFV98" s="184"/>
      <c r="QFW98" s="184"/>
      <c r="QFX98" s="184"/>
      <c r="QFY98" s="184"/>
      <c r="QFZ98" s="184"/>
      <c r="QGA98" s="184"/>
      <c r="QGB98" s="184"/>
      <c r="QGC98" s="184"/>
      <c r="QGD98" s="184"/>
      <c r="QGE98" s="184"/>
      <c r="QGF98" s="184"/>
      <c r="QGG98" s="184"/>
      <c r="QGH98" s="184"/>
      <c r="QGI98" s="184"/>
      <c r="QGJ98" s="184"/>
      <c r="QGK98" s="184"/>
      <c r="QGL98" s="184"/>
      <c r="QGM98" s="184"/>
      <c r="QGN98" s="184"/>
      <c r="QGO98" s="184"/>
      <c r="QGP98" s="184"/>
      <c r="QGQ98" s="184"/>
      <c r="QGR98" s="184"/>
      <c r="QGS98" s="184"/>
      <c r="QGT98" s="184"/>
      <c r="QGU98" s="184"/>
      <c r="QGV98" s="184"/>
      <c r="QGW98" s="184"/>
      <c r="QGX98" s="184"/>
      <c r="QGY98" s="184"/>
      <c r="QGZ98" s="184"/>
      <c r="QHA98" s="184"/>
      <c r="QHB98" s="184"/>
      <c r="QHC98" s="184"/>
      <c r="QHD98" s="184"/>
      <c r="QHE98" s="184"/>
      <c r="QHF98" s="184"/>
      <c r="QHG98" s="184"/>
      <c r="QHH98" s="184"/>
      <c r="QHI98" s="184"/>
      <c r="QHJ98" s="184"/>
      <c r="QHK98" s="184"/>
      <c r="QHL98" s="184"/>
      <c r="QHM98" s="184"/>
      <c r="QHN98" s="184"/>
      <c r="QHO98" s="184"/>
      <c r="QHP98" s="184"/>
      <c r="QHQ98" s="184"/>
      <c r="QHR98" s="184"/>
      <c r="QHS98" s="184"/>
      <c r="QHT98" s="184"/>
      <c r="QHU98" s="184"/>
      <c r="QHV98" s="184"/>
      <c r="QHW98" s="184"/>
      <c r="QHX98" s="184"/>
      <c r="QHY98" s="184"/>
      <c r="QHZ98" s="184"/>
      <c r="QIA98" s="184"/>
      <c r="QIB98" s="184"/>
      <c r="QIC98" s="184"/>
      <c r="QID98" s="184"/>
      <c r="QIE98" s="184"/>
      <c r="QIF98" s="184"/>
      <c r="QIG98" s="184"/>
      <c r="QIH98" s="184"/>
      <c r="QII98" s="184"/>
      <c r="QIJ98" s="184"/>
      <c r="QIK98" s="184"/>
      <c r="QIL98" s="184"/>
      <c r="QIM98" s="184"/>
      <c r="QIN98" s="184"/>
      <c r="QIO98" s="184"/>
      <c r="QIP98" s="184"/>
      <c r="QIQ98" s="184"/>
      <c r="QIR98" s="184"/>
      <c r="QIS98" s="184"/>
      <c r="QIT98" s="184"/>
      <c r="QIU98" s="184"/>
      <c r="QIV98" s="184"/>
      <c r="QIW98" s="184"/>
      <c r="QIX98" s="184"/>
      <c r="QIY98" s="184"/>
      <c r="QIZ98" s="184"/>
      <c r="QJA98" s="184"/>
      <c r="QJB98" s="184"/>
      <c r="QJC98" s="184"/>
      <c r="QJD98" s="184"/>
      <c r="QJE98" s="184"/>
      <c r="QJF98" s="184"/>
      <c r="QJG98" s="184"/>
      <c r="QJH98" s="184"/>
      <c r="QJI98" s="184"/>
      <c r="QJJ98" s="184"/>
      <c r="QJK98" s="184"/>
      <c r="QJL98" s="184"/>
      <c r="QJM98" s="184"/>
      <c r="QJN98" s="184"/>
      <c r="QJO98" s="184"/>
      <c r="QJP98" s="184"/>
      <c r="QJQ98" s="184"/>
      <c r="QJR98" s="184"/>
      <c r="QJS98" s="184"/>
      <c r="QJT98" s="184"/>
      <c r="QJU98" s="184"/>
      <c r="QJV98" s="184"/>
      <c r="QJW98" s="184"/>
      <c r="QJX98" s="184"/>
      <c r="QJY98" s="184"/>
      <c r="QJZ98" s="184"/>
      <c r="QKA98" s="184"/>
      <c r="QKB98" s="184"/>
      <c r="QKC98" s="184"/>
      <c r="QKD98" s="184"/>
      <c r="QKE98" s="184"/>
      <c r="QKF98" s="184"/>
      <c r="QKG98" s="184"/>
      <c r="QKH98" s="184"/>
      <c r="QKI98" s="184"/>
      <c r="QKJ98" s="184"/>
      <c r="QKK98" s="184"/>
      <c r="QKL98" s="184"/>
      <c r="QKM98" s="184"/>
      <c r="QKN98" s="184"/>
      <c r="QKO98" s="184"/>
      <c r="QKP98" s="184"/>
      <c r="QKQ98" s="184"/>
      <c r="QKR98" s="184"/>
      <c r="QKS98" s="184"/>
      <c r="QKT98" s="184"/>
      <c r="QKU98" s="184"/>
      <c r="QKV98" s="184"/>
      <c r="QKW98" s="184"/>
      <c r="QKX98" s="184"/>
      <c r="QKY98" s="184"/>
      <c r="QKZ98" s="184"/>
      <c r="QLA98" s="184"/>
      <c r="QLB98" s="184"/>
      <c r="QLC98" s="184"/>
      <c r="QLD98" s="184"/>
      <c r="QLE98" s="184"/>
      <c r="QLF98" s="184"/>
      <c r="QLG98" s="184"/>
      <c r="QLH98" s="184"/>
      <c r="QLI98" s="184"/>
      <c r="QLJ98" s="184"/>
      <c r="QLK98" s="184"/>
      <c r="QLL98" s="184"/>
      <c r="QLM98" s="184"/>
      <c r="QLN98" s="184"/>
      <c r="QLO98" s="184"/>
      <c r="QLP98" s="184"/>
      <c r="QLQ98" s="184"/>
      <c r="QLR98" s="184"/>
      <c r="QLS98" s="184"/>
      <c r="QLT98" s="184"/>
      <c r="QLU98" s="184"/>
      <c r="QLV98" s="184"/>
      <c r="QLW98" s="184"/>
      <c r="QLX98" s="184"/>
      <c r="QLY98" s="184"/>
      <c r="QLZ98" s="184"/>
      <c r="QMA98" s="184"/>
      <c r="QMB98" s="184"/>
      <c r="QMC98" s="184"/>
      <c r="QMD98" s="184"/>
      <c r="QME98" s="184"/>
      <c r="QMF98" s="184"/>
      <c r="QMG98" s="184"/>
      <c r="QMH98" s="184"/>
      <c r="QMI98" s="184"/>
      <c r="QMJ98" s="184"/>
      <c r="QMK98" s="184"/>
      <c r="QML98" s="184"/>
      <c r="QMM98" s="184"/>
      <c r="QMN98" s="184"/>
      <c r="QMO98" s="184"/>
      <c r="QMP98" s="184"/>
      <c r="QMQ98" s="184"/>
      <c r="QMR98" s="184"/>
      <c r="QMS98" s="184"/>
      <c r="QMT98" s="184"/>
      <c r="QMU98" s="184"/>
      <c r="QMV98" s="184"/>
      <c r="QMW98" s="184"/>
      <c r="QMX98" s="184"/>
      <c r="QMY98" s="184"/>
      <c r="QMZ98" s="184"/>
      <c r="QNA98" s="184"/>
      <c r="QNB98" s="184"/>
      <c r="QNC98" s="184"/>
      <c r="QND98" s="184"/>
      <c r="QNE98" s="184"/>
      <c r="QNF98" s="184"/>
      <c r="QNG98" s="184"/>
      <c r="QNH98" s="184"/>
      <c r="QNI98" s="184"/>
      <c r="QNJ98" s="184"/>
      <c r="QNK98" s="184"/>
      <c r="QNL98" s="184"/>
      <c r="QNM98" s="184"/>
      <c r="QNN98" s="184"/>
      <c r="QNO98" s="184"/>
      <c r="QNP98" s="184"/>
      <c r="QNQ98" s="184"/>
      <c r="QNR98" s="184"/>
      <c r="QNS98" s="184"/>
      <c r="QNT98" s="184"/>
      <c r="QNU98" s="184"/>
      <c r="QNV98" s="184"/>
      <c r="QNW98" s="184"/>
      <c r="QNX98" s="184"/>
      <c r="QNY98" s="184"/>
      <c r="QNZ98" s="184"/>
      <c r="QOA98" s="184"/>
      <c r="QOB98" s="184"/>
      <c r="QOC98" s="184"/>
      <c r="QOD98" s="184"/>
      <c r="QOE98" s="184"/>
      <c r="QOF98" s="184"/>
      <c r="QOG98" s="184"/>
      <c r="QOH98" s="184"/>
      <c r="QOI98" s="184"/>
      <c r="QOJ98" s="184"/>
      <c r="QOK98" s="184"/>
      <c r="QOL98" s="184"/>
      <c r="QOM98" s="184"/>
      <c r="QON98" s="184"/>
      <c r="QOO98" s="184"/>
      <c r="QOP98" s="184"/>
      <c r="QOQ98" s="184"/>
      <c r="QOR98" s="184"/>
      <c r="QOS98" s="184"/>
      <c r="QOT98" s="184"/>
      <c r="QOU98" s="184"/>
      <c r="QOV98" s="184"/>
      <c r="QOW98" s="184"/>
      <c r="QOX98" s="184"/>
      <c r="QOY98" s="184"/>
      <c r="QOZ98" s="184"/>
      <c r="QPA98" s="184"/>
      <c r="QPB98" s="184"/>
      <c r="QPC98" s="184"/>
      <c r="QPD98" s="184"/>
      <c r="QPE98" s="184"/>
      <c r="QPF98" s="184"/>
      <c r="QPG98" s="184"/>
      <c r="QPH98" s="184"/>
      <c r="QPI98" s="184"/>
      <c r="QPJ98" s="184"/>
      <c r="QPK98" s="184"/>
      <c r="QPL98" s="184"/>
      <c r="QPM98" s="184"/>
      <c r="QPN98" s="184"/>
      <c r="QPO98" s="184"/>
      <c r="QPP98" s="184"/>
      <c r="QPQ98" s="184"/>
      <c r="QPR98" s="184"/>
      <c r="QPS98" s="184"/>
      <c r="QPT98" s="184"/>
      <c r="QPU98" s="184"/>
      <c r="QPV98" s="184"/>
      <c r="QPW98" s="184"/>
      <c r="QPX98" s="184"/>
      <c r="QPY98" s="184"/>
      <c r="QPZ98" s="184"/>
      <c r="QQA98" s="184"/>
      <c r="QQB98" s="184"/>
      <c r="QQC98" s="184"/>
      <c r="QQD98" s="184"/>
      <c r="QQE98" s="184"/>
      <c r="QQF98" s="184"/>
      <c r="QQG98" s="184"/>
      <c r="QQH98" s="184"/>
      <c r="QQI98" s="184"/>
      <c r="QQJ98" s="184"/>
      <c r="QQK98" s="184"/>
      <c r="QQL98" s="184"/>
      <c r="QQM98" s="184"/>
      <c r="QQN98" s="184"/>
      <c r="QQO98" s="184"/>
      <c r="QQP98" s="184"/>
      <c r="QQQ98" s="184"/>
      <c r="QQR98" s="184"/>
      <c r="QQS98" s="184"/>
      <c r="QQT98" s="184"/>
      <c r="QQU98" s="184"/>
      <c r="QQV98" s="184"/>
      <c r="QQW98" s="184"/>
      <c r="QQX98" s="184"/>
      <c r="QQY98" s="184"/>
      <c r="QQZ98" s="184"/>
      <c r="QRA98" s="184"/>
      <c r="QRB98" s="184"/>
      <c r="QRC98" s="184"/>
      <c r="QRD98" s="184"/>
      <c r="QRE98" s="184"/>
      <c r="QRF98" s="184"/>
      <c r="QRG98" s="184"/>
      <c r="QRH98" s="184"/>
      <c r="QRI98" s="184"/>
      <c r="QRJ98" s="184"/>
      <c r="QRK98" s="184"/>
      <c r="QRL98" s="184"/>
      <c r="QRM98" s="184"/>
      <c r="QRN98" s="184"/>
      <c r="QRO98" s="184"/>
      <c r="QRP98" s="184"/>
      <c r="QRQ98" s="184"/>
      <c r="QRR98" s="184"/>
      <c r="QRS98" s="184"/>
      <c r="QRT98" s="184"/>
      <c r="QRU98" s="184"/>
      <c r="QRV98" s="184"/>
      <c r="QRW98" s="184"/>
      <c r="QRX98" s="184"/>
      <c r="QRY98" s="184"/>
      <c r="QRZ98" s="184"/>
      <c r="QSA98" s="184"/>
      <c r="QSB98" s="184"/>
      <c r="QSC98" s="184"/>
      <c r="QSD98" s="184"/>
      <c r="QSE98" s="184"/>
      <c r="QSF98" s="184"/>
      <c r="QSG98" s="184"/>
      <c r="QSH98" s="184"/>
      <c r="QSI98" s="184"/>
      <c r="QSJ98" s="184"/>
      <c r="QSK98" s="184"/>
      <c r="QSL98" s="184"/>
      <c r="QSM98" s="184"/>
      <c r="QSN98" s="184"/>
      <c r="QSO98" s="184"/>
      <c r="QSP98" s="184"/>
      <c r="QSQ98" s="184"/>
      <c r="QSR98" s="184"/>
      <c r="QSS98" s="184"/>
      <c r="QST98" s="184"/>
      <c r="QSU98" s="184"/>
      <c r="QSV98" s="184"/>
      <c r="QSW98" s="184"/>
      <c r="QSX98" s="184"/>
      <c r="QSY98" s="184"/>
      <c r="QSZ98" s="184"/>
      <c r="QTA98" s="184"/>
      <c r="QTB98" s="184"/>
      <c r="QTC98" s="184"/>
      <c r="QTD98" s="184"/>
      <c r="QTE98" s="184"/>
      <c r="QTF98" s="184"/>
      <c r="QTG98" s="184"/>
      <c r="QTH98" s="184"/>
      <c r="QTI98" s="184"/>
      <c r="QTJ98" s="184"/>
      <c r="QTK98" s="184"/>
      <c r="QTL98" s="184"/>
      <c r="QTM98" s="184"/>
      <c r="QTN98" s="184"/>
      <c r="QTO98" s="184"/>
      <c r="QTP98" s="184"/>
      <c r="QTQ98" s="184"/>
      <c r="QTR98" s="184"/>
      <c r="QTS98" s="184"/>
      <c r="QTT98" s="184"/>
      <c r="QTU98" s="184"/>
      <c r="QTV98" s="184"/>
      <c r="QTW98" s="184"/>
      <c r="QTX98" s="184"/>
      <c r="QTY98" s="184"/>
      <c r="QTZ98" s="184"/>
      <c r="QUA98" s="184"/>
      <c r="QUB98" s="184"/>
      <c r="QUC98" s="184"/>
      <c r="QUD98" s="184"/>
      <c r="QUE98" s="184"/>
      <c r="QUF98" s="184"/>
      <c r="QUG98" s="184"/>
      <c r="QUH98" s="184"/>
      <c r="QUI98" s="184"/>
      <c r="QUJ98" s="184"/>
      <c r="QUK98" s="184"/>
      <c r="QUL98" s="184"/>
      <c r="QUM98" s="184"/>
      <c r="QUN98" s="184"/>
      <c r="QUO98" s="184"/>
      <c r="QUP98" s="184"/>
      <c r="QUQ98" s="184"/>
      <c r="QUR98" s="184"/>
      <c r="QUS98" s="184"/>
      <c r="QUT98" s="184"/>
      <c r="QUU98" s="184"/>
      <c r="QUV98" s="184"/>
      <c r="QUW98" s="184"/>
      <c r="QUX98" s="184"/>
      <c r="QUY98" s="184"/>
      <c r="QUZ98" s="184"/>
      <c r="QVA98" s="184"/>
      <c r="QVB98" s="184"/>
      <c r="QVC98" s="184"/>
      <c r="QVD98" s="184"/>
      <c r="QVE98" s="184"/>
      <c r="QVF98" s="184"/>
      <c r="QVG98" s="184"/>
      <c r="QVH98" s="184"/>
      <c r="QVI98" s="184"/>
      <c r="QVJ98" s="184"/>
      <c r="QVK98" s="184"/>
      <c r="QVL98" s="184"/>
      <c r="QVM98" s="184"/>
      <c r="QVN98" s="184"/>
      <c r="QVO98" s="184"/>
      <c r="QVP98" s="184"/>
      <c r="QVQ98" s="184"/>
      <c r="QVR98" s="184"/>
      <c r="QVS98" s="184"/>
      <c r="QVT98" s="184"/>
      <c r="QVU98" s="184"/>
      <c r="QVV98" s="184"/>
      <c r="QVW98" s="184"/>
      <c r="QVX98" s="184"/>
      <c r="QVY98" s="184"/>
      <c r="QVZ98" s="184"/>
      <c r="QWA98" s="184"/>
      <c r="QWB98" s="184"/>
      <c r="QWC98" s="184"/>
      <c r="QWD98" s="184"/>
      <c r="QWE98" s="184"/>
      <c r="QWF98" s="184"/>
      <c r="QWG98" s="184"/>
      <c r="QWH98" s="184"/>
      <c r="QWI98" s="184"/>
      <c r="QWJ98" s="184"/>
      <c r="QWK98" s="184"/>
      <c r="QWL98" s="184"/>
      <c r="QWM98" s="184"/>
      <c r="QWN98" s="184"/>
      <c r="QWO98" s="184"/>
      <c r="QWP98" s="184"/>
      <c r="QWQ98" s="184"/>
      <c r="QWR98" s="184"/>
      <c r="QWS98" s="184"/>
      <c r="QWT98" s="184"/>
      <c r="QWU98" s="184"/>
      <c r="QWV98" s="184"/>
      <c r="QWW98" s="184"/>
      <c r="QWX98" s="184"/>
      <c r="QWY98" s="184"/>
      <c r="QWZ98" s="184"/>
      <c r="QXA98" s="184"/>
      <c r="QXB98" s="184"/>
      <c r="QXC98" s="184"/>
      <c r="QXD98" s="184"/>
      <c r="QXE98" s="184"/>
      <c r="QXF98" s="184"/>
      <c r="QXG98" s="184"/>
      <c r="QXH98" s="184"/>
      <c r="QXI98" s="184"/>
      <c r="QXJ98" s="184"/>
      <c r="QXK98" s="184"/>
      <c r="QXL98" s="184"/>
      <c r="QXM98" s="184"/>
      <c r="QXN98" s="184"/>
      <c r="QXO98" s="184"/>
      <c r="QXP98" s="184"/>
      <c r="QXQ98" s="184"/>
      <c r="QXR98" s="184"/>
      <c r="QXS98" s="184"/>
      <c r="QXT98" s="184"/>
      <c r="QXU98" s="184"/>
      <c r="QXV98" s="184"/>
      <c r="QXW98" s="184"/>
      <c r="QXX98" s="184"/>
      <c r="QXY98" s="184"/>
      <c r="QXZ98" s="184"/>
      <c r="QYA98" s="184"/>
      <c r="QYB98" s="184"/>
      <c r="QYC98" s="184"/>
      <c r="QYD98" s="184"/>
      <c r="QYE98" s="184"/>
      <c r="QYF98" s="184"/>
      <c r="QYG98" s="184"/>
      <c r="QYH98" s="184"/>
      <c r="QYI98" s="184"/>
      <c r="QYJ98" s="184"/>
      <c r="QYK98" s="184"/>
      <c r="QYL98" s="184"/>
      <c r="QYM98" s="184"/>
      <c r="QYN98" s="184"/>
      <c r="QYO98" s="184"/>
      <c r="QYP98" s="184"/>
      <c r="QYQ98" s="184"/>
      <c r="QYR98" s="184"/>
      <c r="QYS98" s="184"/>
      <c r="QYT98" s="184"/>
      <c r="QYU98" s="184"/>
      <c r="QYV98" s="184"/>
      <c r="QYW98" s="184"/>
      <c r="QYX98" s="184"/>
      <c r="QYY98" s="184"/>
      <c r="QYZ98" s="184"/>
      <c r="QZA98" s="184"/>
      <c r="QZB98" s="184"/>
      <c r="QZC98" s="184"/>
      <c r="QZD98" s="184"/>
      <c r="QZE98" s="184"/>
      <c r="QZF98" s="184"/>
      <c r="QZG98" s="184"/>
      <c r="QZH98" s="184"/>
      <c r="QZI98" s="184"/>
      <c r="QZJ98" s="184"/>
      <c r="QZK98" s="184"/>
      <c r="QZL98" s="184"/>
      <c r="QZM98" s="184"/>
      <c r="QZN98" s="184"/>
      <c r="QZO98" s="184"/>
      <c r="QZP98" s="184"/>
      <c r="QZQ98" s="184"/>
      <c r="QZR98" s="184"/>
      <c r="QZS98" s="184"/>
      <c r="QZT98" s="184"/>
      <c r="QZU98" s="184"/>
      <c r="QZV98" s="184"/>
      <c r="QZW98" s="184"/>
      <c r="QZX98" s="184"/>
      <c r="QZY98" s="184"/>
      <c r="QZZ98" s="184"/>
      <c r="RAA98" s="184"/>
      <c r="RAB98" s="184"/>
      <c r="RAC98" s="184"/>
      <c r="RAD98" s="184"/>
      <c r="RAE98" s="184"/>
      <c r="RAF98" s="184"/>
      <c r="RAG98" s="184"/>
      <c r="RAH98" s="184"/>
      <c r="RAI98" s="184"/>
      <c r="RAJ98" s="184"/>
      <c r="RAK98" s="184"/>
      <c r="RAL98" s="184"/>
      <c r="RAM98" s="184"/>
      <c r="RAN98" s="184"/>
      <c r="RAO98" s="184"/>
      <c r="RAP98" s="184"/>
      <c r="RAQ98" s="184"/>
      <c r="RAR98" s="184"/>
      <c r="RAS98" s="184"/>
      <c r="RAT98" s="184"/>
      <c r="RAU98" s="184"/>
      <c r="RAV98" s="184"/>
      <c r="RAW98" s="184"/>
      <c r="RAX98" s="184"/>
      <c r="RAY98" s="184"/>
      <c r="RAZ98" s="184"/>
      <c r="RBA98" s="184"/>
      <c r="RBB98" s="184"/>
      <c r="RBC98" s="184"/>
      <c r="RBD98" s="184"/>
      <c r="RBE98" s="184"/>
      <c r="RBF98" s="184"/>
      <c r="RBG98" s="184"/>
      <c r="RBH98" s="184"/>
      <c r="RBI98" s="184"/>
      <c r="RBJ98" s="184"/>
      <c r="RBK98" s="184"/>
      <c r="RBL98" s="184"/>
      <c r="RBM98" s="184"/>
      <c r="RBN98" s="184"/>
      <c r="RBO98" s="184"/>
      <c r="RBP98" s="184"/>
      <c r="RBQ98" s="184"/>
      <c r="RBR98" s="184"/>
      <c r="RBS98" s="184"/>
      <c r="RBT98" s="184"/>
      <c r="RBU98" s="184"/>
      <c r="RBV98" s="184"/>
      <c r="RBW98" s="184"/>
      <c r="RBX98" s="184"/>
      <c r="RBY98" s="184"/>
      <c r="RBZ98" s="184"/>
      <c r="RCA98" s="184"/>
      <c r="RCB98" s="184"/>
      <c r="RCC98" s="184"/>
      <c r="RCD98" s="184"/>
      <c r="RCE98" s="184"/>
      <c r="RCF98" s="184"/>
      <c r="RCG98" s="184"/>
      <c r="RCH98" s="184"/>
      <c r="RCI98" s="184"/>
      <c r="RCJ98" s="184"/>
      <c r="RCK98" s="184"/>
      <c r="RCL98" s="184"/>
      <c r="RCM98" s="184"/>
      <c r="RCN98" s="184"/>
      <c r="RCO98" s="184"/>
      <c r="RCP98" s="184"/>
      <c r="RCQ98" s="184"/>
      <c r="RCR98" s="184"/>
      <c r="RCS98" s="184"/>
      <c r="RCT98" s="184"/>
      <c r="RCU98" s="184"/>
      <c r="RCV98" s="184"/>
      <c r="RCW98" s="184"/>
      <c r="RCX98" s="184"/>
      <c r="RCY98" s="184"/>
      <c r="RCZ98" s="184"/>
      <c r="RDA98" s="184"/>
      <c r="RDB98" s="184"/>
      <c r="RDC98" s="184"/>
      <c r="RDD98" s="184"/>
      <c r="RDE98" s="184"/>
      <c r="RDF98" s="184"/>
      <c r="RDG98" s="184"/>
      <c r="RDH98" s="184"/>
      <c r="RDI98" s="184"/>
      <c r="RDJ98" s="184"/>
      <c r="RDK98" s="184"/>
      <c r="RDL98" s="184"/>
      <c r="RDM98" s="184"/>
      <c r="RDN98" s="184"/>
      <c r="RDO98" s="184"/>
      <c r="RDP98" s="184"/>
      <c r="RDQ98" s="184"/>
      <c r="RDR98" s="184"/>
      <c r="RDS98" s="184"/>
      <c r="RDT98" s="184"/>
      <c r="RDU98" s="184"/>
      <c r="RDV98" s="184"/>
      <c r="RDW98" s="184"/>
      <c r="RDX98" s="184"/>
      <c r="RDY98" s="184"/>
      <c r="RDZ98" s="184"/>
      <c r="REA98" s="184"/>
      <c r="REB98" s="184"/>
      <c r="REC98" s="184"/>
      <c r="RED98" s="184"/>
      <c r="REE98" s="184"/>
      <c r="REF98" s="184"/>
      <c r="REG98" s="184"/>
      <c r="REH98" s="184"/>
      <c r="REI98" s="184"/>
      <c r="REJ98" s="184"/>
      <c r="REK98" s="184"/>
      <c r="REL98" s="184"/>
      <c r="REM98" s="184"/>
      <c r="REN98" s="184"/>
      <c r="REO98" s="184"/>
      <c r="REP98" s="184"/>
      <c r="REQ98" s="184"/>
      <c r="RER98" s="184"/>
      <c r="RES98" s="184"/>
      <c r="RET98" s="184"/>
      <c r="REU98" s="184"/>
      <c r="REV98" s="184"/>
      <c r="REW98" s="184"/>
      <c r="REX98" s="184"/>
      <c r="REY98" s="184"/>
      <c r="REZ98" s="184"/>
      <c r="RFA98" s="184"/>
      <c r="RFB98" s="184"/>
      <c r="RFC98" s="184"/>
      <c r="RFD98" s="184"/>
      <c r="RFE98" s="184"/>
      <c r="RFF98" s="184"/>
      <c r="RFG98" s="184"/>
      <c r="RFH98" s="184"/>
      <c r="RFI98" s="184"/>
      <c r="RFJ98" s="184"/>
      <c r="RFK98" s="184"/>
      <c r="RFL98" s="184"/>
      <c r="RFM98" s="184"/>
      <c r="RFN98" s="184"/>
      <c r="RFO98" s="184"/>
      <c r="RFP98" s="184"/>
      <c r="RFQ98" s="184"/>
      <c r="RFR98" s="184"/>
      <c r="RFS98" s="184"/>
      <c r="RFT98" s="184"/>
      <c r="RFU98" s="184"/>
      <c r="RFV98" s="184"/>
      <c r="RFW98" s="184"/>
      <c r="RFX98" s="184"/>
      <c r="RFY98" s="184"/>
      <c r="RFZ98" s="184"/>
      <c r="RGA98" s="184"/>
      <c r="RGB98" s="184"/>
      <c r="RGC98" s="184"/>
      <c r="RGD98" s="184"/>
      <c r="RGE98" s="184"/>
      <c r="RGF98" s="184"/>
      <c r="RGG98" s="184"/>
      <c r="RGH98" s="184"/>
      <c r="RGI98" s="184"/>
      <c r="RGJ98" s="184"/>
      <c r="RGK98" s="184"/>
      <c r="RGL98" s="184"/>
      <c r="RGM98" s="184"/>
      <c r="RGN98" s="184"/>
      <c r="RGO98" s="184"/>
      <c r="RGP98" s="184"/>
      <c r="RGQ98" s="184"/>
      <c r="RGR98" s="184"/>
      <c r="RGS98" s="184"/>
      <c r="RGT98" s="184"/>
      <c r="RGU98" s="184"/>
      <c r="RGV98" s="184"/>
      <c r="RGW98" s="184"/>
      <c r="RGX98" s="184"/>
      <c r="RGY98" s="184"/>
      <c r="RGZ98" s="184"/>
      <c r="RHA98" s="184"/>
      <c r="RHB98" s="184"/>
      <c r="RHC98" s="184"/>
      <c r="RHD98" s="184"/>
      <c r="RHE98" s="184"/>
      <c r="RHF98" s="184"/>
      <c r="RHG98" s="184"/>
      <c r="RHH98" s="184"/>
      <c r="RHI98" s="184"/>
      <c r="RHJ98" s="184"/>
      <c r="RHK98" s="184"/>
      <c r="RHL98" s="184"/>
      <c r="RHM98" s="184"/>
      <c r="RHN98" s="184"/>
      <c r="RHO98" s="184"/>
      <c r="RHP98" s="184"/>
      <c r="RHQ98" s="184"/>
      <c r="RHR98" s="184"/>
      <c r="RHS98" s="184"/>
      <c r="RHT98" s="184"/>
      <c r="RHU98" s="184"/>
      <c r="RHV98" s="184"/>
      <c r="RHW98" s="184"/>
      <c r="RHX98" s="184"/>
      <c r="RHY98" s="184"/>
      <c r="RHZ98" s="184"/>
      <c r="RIA98" s="184"/>
      <c r="RIB98" s="184"/>
      <c r="RIC98" s="184"/>
      <c r="RID98" s="184"/>
      <c r="RIE98" s="184"/>
      <c r="RIF98" s="184"/>
      <c r="RIG98" s="184"/>
      <c r="RIH98" s="184"/>
      <c r="RII98" s="184"/>
      <c r="RIJ98" s="184"/>
      <c r="RIK98" s="184"/>
      <c r="RIL98" s="184"/>
      <c r="RIM98" s="184"/>
      <c r="RIN98" s="184"/>
      <c r="RIO98" s="184"/>
      <c r="RIP98" s="184"/>
      <c r="RIQ98" s="184"/>
      <c r="RIR98" s="184"/>
      <c r="RIS98" s="184"/>
      <c r="RIT98" s="184"/>
      <c r="RIU98" s="184"/>
      <c r="RIV98" s="184"/>
      <c r="RIW98" s="184"/>
      <c r="RIX98" s="184"/>
      <c r="RIY98" s="184"/>
      <c r="RIZ98" s="184"/>
      <c r="RJA98" s="184"/>
      <c r="RJB98" s="184"/>
      <c r="RJC98" s="184"/>
      <c r="RJD98" s="184"/>
      <c r="RJE98" s="184"/>
      <c r="RJF98" s="184"/>
      <c r="RJG98" s="184"/>
      <c r="RJH98" s="184"/>
      <c r="RJI98" s="184"/>
      <c r="RJJ98" s="184"/>
      <c r="RJK98" s="184"/>
      <c r="RJL98" s="184"/>
      <c r="RJM98" s="184"/>
      <c r="RJN98" s="184"/>
      <c r="RJO98" s="184"/>
      <c r="RJP98" s="184"/>
      <c r="RJQ98" s="184"/>
      <c r="RJR98" s="184"/>
      <c r="RJS98" s="184"/>
      <c r="RJT98" s="184"/>
      <c r="RJU98" s="184"/>
      <c r="RJV98" s="184"/>
      <c r="RJW98" s="184"/>
      <c r="RJX98" s="184"/>
      <c r="RJY98" s="184"/>
      <c r="RJZ98" s="184"/>
      <c r="RKA98" s="184"/>
      <c r="RKB98" s="184"/>
      <c r="RKC98" s="184"/>
      <c r="RKD98" s="184"/>
      <c r="RKE98" s="184"/>
      <c r="RKF98" s="184"/>
      <c r="RKG98" s="184"/>
      <c r="RKH98" s="184"/>
      <c r="RKI98" s="184"/>
      <c r="RKJ98" s="184"/>
      <c r="RKK98" s="184"/>
      <c r="RKL98" s="184"/>
      <c r="RKM98" s="184"/>
      <c r="RKN98" s="184"/>
      <c r="RKO98" s="184"/>
      <c r="RKP98" s="184"/>
      <c r="RKQ98" s="184"/>
      <c r="RKR98" s="184"/>
      <c r="RKS98" s="184"/>
      <c r="RKT98" s="184"/>
      <c r="RKU98" s="184"/>
      <c r="RKV98" s="184"/>
      <c r="RKW98" s="184"/>
      <c r="RKX98" s="184"/>
      <c r="RKY98" s="184"/>
      <c r="RKZ98" s="184"/>
      <c r="RLA98" s="184"/>
      <c r="RLB98" s="184"/>
      <c r="RLC98" s="184"/>
      <c r="RLD98" s="184"/>
      <c r="RLE98" s="184"/>
      <c r="RLF98" s="184"/>
      <c r="RLG98" s="184"/>
      <c r="RLH98" s="184"/>
      <c r="RLI98" s="184"/>
      <c r="RLJ98" s="184"/>
      <c r="RLK98" s="184"/>
      <c r="RLL98" s="184"/>
      <c r="RLM98" s="184"/>
      <c r="RLN98" s="184"/>
      <c r="RLO98" s="184"/>
      <c r="RLP98" s="184"/>
      <c r="RLQ98" s="184"/>
      <c r="RLR98" s="184"/>
      <c r="RLS98" s="184"/>
      <c r="RLT98" s="184"/>
      <c r="RLU98" s="184"/>
      <c r="RLV98" s="184"/>
      <c r="RLW98" s="184"/>
      <c r="RLX98" s="184"/>
      <c r="RLY98" s="184"/>
      <c r="RLZ98" s="184"/>
      <c r="RMA98" s="184"/>
      <c r="RMB98" s="184"/>
      <c r="RMC98" s="184"/>
      <c r="RMD98" s="184"/>
      <c r="RME98" s="184"/>
      <c r="RMF98" s="184"/>
      <c r="RMG98" s="184"/>
      <c r="RMH98" s="184"/>
      <c r="RMI98" s="184"/>
      <c r="RMJ98" s="184"/>
      <c r="RMK98" s="184"/>
      <c r="RML98" s="184"/>
      <c r="RMM98" s="184"/>
      <c r="RMN98" s="184"/>
      <c r="RMO98" s="184"/>
      <c r="RMP98" s="184"/>
      <c r="RMQ98" s="184"/>
      <c r="RMR98" s="184"/>
      <c r="RMS98" s="184"/>
      <c r="RMT98" s="184"/>
      <c r="RMU98" s="184"/>
      <c r="RMV98" s="184"/>
      <c r="RMW98" s="184"/>
      <c r="RMX98" s="184"/>
      <c r="RMY98" s="184"/>
      <c r="RMZ98" s="184"/>
      <c r="RNA98" s="184"/>
      <c r="RNB98" s="184"/>
      <c r="RNC98" s="184"/>
      <c r="RND98" s="184"/>
      <c r="RNE98" s="184"/>
      <c r="RNF98" s="184"/>
      <c r="RNG98" s="184"/>
      <c r="RNH98" s="184"/>
      <c r="RNI98" s="184"/>
      <c r="RNJ98" s="184"/>
      <c r="RNK98" s="184"/>
      <c r="RNL98" s="184"/>
      <c r="RNM98" s="184"/>
      <c r="RNN98" s="184"/>
      <c r="RNO98" s="184"/>
      <c r="RNP98" s="184"/>
      <c r="RNQ98" s="184"/>
      <c r="RNR98" s="184"/>
      <c r="RNS98" s="184"/>
      <c r="RNT98" s="184"/>
      <c r="RNU98" s="184"/>
      <c r="RNV98" s="184"/>
      <c r="RNW98" s="184"/>
      <c r="RNX98" s="184"/>
      <c r="RNY98" s="184"/>
      <c r="RNZ98" s="184"/>
      <c r="ROA98" s="184"/>
      <c r="ROB98" s="184"/>
      <c r="ROC98" s="184"/>
      <c r="ROD98" s="184"/>
      <c r="ROE98" s="184"/>
      <c r="ROF98" s="184"/>
      <c r="ROG98" s="184"/>
      <c r="ROH98" s="184"/>
      <c r="ROI98" s="184"/>
      <c r="ROJ98" s="184"/>
      <c r="ROK98" s="184"/>
      <c r="ROL98" s="184"/>
      <c r="ROM98" s="184"/>
      <c r="RON98" s="184"/>
      <c r="ROO98" s="184"/>
      <c r="ROP98" s="184"/>
      <c r="ROQ98" s="184"/>
      <c r="ROR98" s="184"/>
      <c r="ROS98" s="184"/>
      <c r="ROT98" s="184"/>
      <c r="ROU98" s="184"/>
      <c r="ROV98" s="184"/>
      <c r="ROW98" s="184"/>
      <c r="ROX98" s="184"/>
      <c r="ROY98" s="184"/>
      <c r="ROZ98" s="184"/>
      <c r="RPA98" s="184"/>
      <c r="RPB98" s="184"/>
      <c r="RPC98" s="184"/>
      <c r="RPD98" s="184"/>
      <c r="RPE98" s="184"/>
      <c r="RPF98" s="184"/>
      <c r="RPG98" s="184"/>
      <c r="RPH98" s="184"/>
      <c r="RPI98" s="184"/>
      <c r="RPJ98" s="184"/>
      <c r="RPK98" s="184"/>
      <c r="RPL98" s="184"/>
      <c r="RPM98" s="184"/>
      <c r="RPN98" s="184"/>
      <c r="RPO98" s="184"/>
      <c r="RPP98" s="184"/>
      <c r="RPQ98" s="184"/>
      <c r="RPR98" s="184"/>
      <c r="RPS98" s="184"/>
      <c r="RPT98" s="184"/>
      <c r="RPU98" s="184"/>
      <c r="RPV98" s="184"/>
      <c r="RPW98" s="184"/>
      <c r="RPX98" s="184"/>
      <c r="RPY98" s="184"/>
      <c r="RPZ98" s="184"/>
      <c r="RQA98" s="184"/>
      <c r="RQB98" s="184"/>
      <c r="RQC98" s="184"/>
      <c r="RQD98" s="184"/>
      <c r="RQE98" s="184"/>
      <c r="RQF98" s="184"/>
      <c r="RQG98" s="184"/>
      <c r="RQH98" s="184"/>
      <c r="RQI98" s="184"/>
      <c r="RQJ98" s="184"/>
      <c r="RQK98" s="184"/>
      <c r="RQL98" s="184"/>
      <c r="RQM98" s="184"/>
      <c r="RQN98" s="184"/>
      <c r="RQO98" s="184"/>
      <c r="RQP98" s="184"/>
      <c r="RQQ98" s="184"/>
      <c r="RQR98" s="184"/>
      <c r="RQS98" s="184"/>
      <c r="RQT98" s="184"/>
      <c r="RQU98" s="184"/>
      <c r="RQV98" s="184"/>
      <c r="RQW98" s="184"/>
      <c r="RQX98" s="184"/>
      <c r="RQY98" s="184"/>
      <c r="RQZ98" s="184"/>
      <c r="RRA98" s="184"/>
      <c r="RRB98" s="184"/>
      <c r="RRC98" s="184"/>
      <c r="RRD98" s="184"/>
      <c r="RRE98" s="184"/>
      <c r="RRF98" s="184"/>
      <c r="RRG98" s="184"/>
      <c r="RRH98" s="184"/>
      <c r="RRI98" s="184"/>
      <c r="RRJ98" s="184"/>
      <c r="RRK98" s="184"/>
      <c r="RRL98" s="184"/>
      <c r="RRM98" s="184"/>
      <c r="RRN98" s="184"/>
      <c r="RRO98" s="184"/>
      <c r="RRP98" s="184"/>
      <c r="RRQ98" s="184"/>
      <c r="RRR98" s="184"/>
      <c r="RRS98" s="184"/>
      <c r="RRT98" s="184"/>
      <c r="RRU98" s="184"/>
      <c r="RRV98" s="184"/>
      <c r="RRW98" s="184"/>
      <c r="RRX98" s="184"/>
      <c r="RRY98" s="184"/>
      <c r="RRZ98" s="184"/>
      <c r="RSA98" s="184"/>
      <c r="RSB98" s="184"/>
      <c r="RSC98" s="184"/>
      <c r="RSD98" s="184"/>
      <c r="RSE98" s="184"/>
      <c r="RSF98" s="184"/>
      <c r="RSG98" s="184"/>
      <c r="RSH98" s="184"/>
      <c r="RSI98" s="184"/>
      <c r="RSJ98" s="184"/>
      <c r="RSK98" s="184"/>
      <c r="RSL98" s="184"/>
      <c r="RSM98" s="184"/>
      <c r="RSN98" s="184"/>
      <c r="RSO98" s="184"/>
      <c r="RSP98" s="184"/>
      <c r="RSQ98" s="184"/>
      <c r="RSR98" s="184"/>
      <c r="RSS98" s="184"/>
      <c r="RST98" s="184"/>
      <c r="RSU98" s="184"/>
      <c r="RSV98" s="184"/>
      <c r="RSW98" s="184"/>
      <c r="RSX98" s="184"/>
      <c r="RSY98" s="184"/>
      <c r="RSZ98" s="184"/>
      <c r="RTA98" s="184"/>
      <c r="RTB98" s="184"/>
      <c r="RTC98" s="184"/>
      <c r="RTD98" s="184"/>
      <c r="RTE98" s="184"/>
      <c r="RTF98" s="184"/>
      <c r="RTG98" s="184"/>
      <c r="RTH98" s="184"/>
      <c r="RTI98" s="184"/>
      <c r="RTJ98" s="184"/>
      <c r="RTK98" s="184"/>
      <c r="RTL98" s="184"/>
      <c r="RTM98" s="184"/>
      <c r="RTN98" s="184"/>
      <c r="RTO98" s="184"/>
      <c r="RTP98" s="184"/>
      <c r="RTQ98" s="184"/>
      <c r="RTR98" s="184"/>
      <c r="RTS98" s="184"/>
      <c r="RTT98" s="184"/>
      <c r="RTU98" s="184"/>
      <c r="RTV98" s="184"/>
      <c r="RTW98" s="184"/>
      <c r="RTX98" s="184"/>
      <c r="RTY98" s="184"/>
      <c r="RTZ98" s="184"/>
      <c r="RUA98" s="184"/>
      <c r="RUB98" s="184"/>
      <c r="RUC98" s="184"/>
      <c r="RUD98" s="184"/>
      <c r="RUE98" s="184"/>
      <c r="RUF98" s="184"/>
      <c r="RUG98" s="184"/>
      <c r="RUH98" s="184"/>
      <c r="RUI98" s="184"/>
      <c r="RUJ98" s="184"/>
      <c r="RUK98" s="184"/>
      <c r="RUL98" s="184"/>
      <c r="RUM98" s="184"/>
      <c r="RUN98" s="184"/>
      <c r="RUO98" s="184"/>
      <c r="RUP98" s="184"/>
      <c r="RUQ98" s="184"/>
      <c r="RUR98" s="184"/>
      <c r="RUS98" s="184"/>
      <c r="RUT98" s="184"/>
      <c r="RUU98" s="184"/>
      <c r="RUV98" s="184"/>
      <c r="RUW98" s="184"/>
      <c r="RUX98" s="184"/>
      <c r="RUY98" s="184"/>
      <c r="RUZ98" s="184"/>
      <c r="RVA98" s="184"/>
      <c r="RVB98" s="184"/>
      <c r="RVC98" s="184"/>
      <c r="RVD98" s="184"/>
      <c r="RVE98" s="184"/>
      <c r="RVF98" s="184"/>
      <c r="RVG98" s="184"/>
      <c r="RVH98" s="184"/>
      <c r="RVI98" s="184"/>
      <c r="RVJ98" s="184"/>
      <c r="RVK98" s="184"/>
      <c r="RVL98" s="184"/>
      <c r="RVM98" s="184"/>
      <c r="RVN98" s="184"/>
      <c r="RVO98" s="184"/>
      <c r="RVP98" s="184"/>
      <c r="RVQ98" s="184"/>
      <c r="RVR98" s="184"/>
      <c r="RVS98" s="184"/>
      <c r="RVT98" s="184"/>
      <c r="RVU98" s="184"/>
      <c r="RVV98" s="184"/>
      <c r="RVW98" s="184"/>
      <c r="RVX98" s="184"/>
      <c r="RVY98" s="184"/>
      <c r="RVZ98" s="184"/>
      <c r="RWA98" s="184"/>
      <c r="RWB98" s="184"/>
      <c r="RWC98" s="184"/>
      <c r="RWD98" s="184"/>
      <c r="RWE98" s="184"/>
      <c r="RWF98" s="184"/>
      <c r="RWG98" s="184"/>
      <c r="RWH98" s="184"/>
      <c r="RWI98" s="184"/>
      <c r="RWJ98" s="184"/>
      <c r="RWK98" s="184"/>
      <c r="RWL98" s="184"/>
      <c r="RWM98" s="184"/>
      <c r="RWN98" s="184"/>
      <c r="RWO98" s="184"/>
      <c r="RWP98" s="184"/>
      <c r="RWQ98" s="184"/>
      <c r="RWR98" s="184"/>
      <c r="RWS98" s="184"/>
      <c r="RWT98" s="184"/>
      <c r="RWU98" s="184"/>
      <c r="RWV98" s="184"/>
      <c r="RWW98" s="184"/>
      <c r="RWX98" s="184"/>
      <c r="RWY98" s="184"/>
      <c r="RWZ98" s="184"/>
      <c r="RXA98" s="184"/>
      <c r="RXB98" s="184"/>
      <c r="RXC98" s="184"/>
      <c r="RXD98" s="184"/>
      <c r="RXE98" s="184"/>
      <c r="RXF98" s="184"/>
      <c r="RXG98" s="184"/>
      <c r="RXH98" s="184"/>
      <c r="RXI98" s="184"/>
      <c r="RXJ98" s="184"/>
      <c r="RXK98" s="184"/>
      <c r="RXL98" s="184"/>
      <c r="RXM98" s="184"/>
      <c r="RXN98" s="184"/>
      <c r="RXO98" s="184"/>
      <c r="RXP98" s="184"/>
      <c r="RXQ98" s="184"/>
      <c r="RXR98" s="184"/>
      <c r="RXS98" s="184"/>
      <c r="RXT98" s="184"/>
      <c r="RXU98" s="184"/>
      <c r="RXV98" s="184"/>
      <c r="RXW98" s="184"/>
      <c r="RXX98" s="184"/>
      <c r="RXY98" s="184"/>
      <c r="RXZ98" s="184"/>
      <c r="RYA98" s="184"/>
      <c r="RYB98" s="184"/>
      <c r="RYC98" s="184"/>
      <c r="RYD98" s="184"/>
      <c r="RYE98" s="184"/>
      <c r="RYF98" s="184"/>
      <c r="RYG98" s="184"/>
      <c r="RYH98" s="184"/>
      <c r="RYI98" s="184"/>
      <c r="RYJ98" s="184"/>
      <c r="RYK98" s="184"/>
      <c r="RYL98" s="184"/>
      <c r="RYM98" s="184"/>
      <c r="RYN98" s="184"/>
      <c r="RYO98" s="184"/>
      <c r="RYP98" s="184"/>
      <c r="RYQ98" s="184"/>
      <c r="RYR98" s="184"/>
      <c r="RYS98" s="184"/>
      <c r="RYT98" s="184"/>
      <c r="RYU98" s="184"/>
      <c r="RYV98" s="184"/>
      <c r="RYW98" s="184"/>
      <c r="RYX98" s="184"/>
      <c r="RYY98" s="184"/>
      <c r="RYZ98" s="184"/>
      <c r="RZA98" s="184"/>
      <c r="RZB98" s="184"/>
      <c r="RZC98" s="184"/>
      <c r="RZD98" s="184"/>
      <c r="RZE98" s="184"/>
      <c r="RZF98" s="184"/>
      <c r="RZG98" s="184"/>
      <c r="RZH98" s="184"/>
      <c r="RZI98" s="184"/>
      <c r="RZJ98" s="184"/>
      <c r="RZK98" s="184"/>
      <c r="RZL98" s="184"/>
      <c r="RZM98" s="184"/>
      <c r="RZN98" s="184"/>
      <c r="RZO98" s="184"/>
      <c r="RZP98" s="184"/>
      <c r="RZQ98" s="184"/>
      <c r="RZR98" s="184"/>
      <c r="RZS98" s="184"/>
      <c r="RZT98" s="184"/>
      <c r="RZU98" s="184"/>
      <c r="RZV98" s="184"/>
      <c r="RZW98" s="184"/>
      <c r="RZX98" s="184"/>
      <c r="RZY98" s="184"/>
      <c r="RZZ98" s="184"/>
      <c r="SAA98" s="184"/>
      <c r="SAB98" s="184"/>
      <c r="SAC98" s="184"/>
      <c r="SAD98" s="184"/>
      <c r="SAE98" s="184"/>
      <c r="SAF98" s="184"/>
      <c r="SAG98" s="184"/>
      <c r="SAH98" s="184"/>
      <c r="SAI98" s="184"/>
      <c r="SAJ98" s="184"/>
      <c r="SAK98" s="184"/>
      <c r="SAL98" s="184"/>
      <c r="SAM98" s="184"/>
      <c r="SAN98" s="184"/>
      <c r="SAO98" s="184"/>
      <c r="SAP98" s="184"/>
      <c r="SAQ98" s="184"/>
      <c r="SAR98" s="184"/>
      <c r="SAS98" s="184"/>
      <c r="SAT98" s="184"/>
      <c r="SAU98" s="184"/>
      <c r="SAV98" s="184"/>
      <c r="SAW98" s="184"/>
      <c r="SAX98" s="184"/>
      <c r="SAY98" s="184"/>
      <c r="SAZ98" s="184"/>
      <c r="SBA98" s="184"/>
      <c r="SBB98" s="184"/>
      <c r="SBC98" s="184"/>
      <c r="SBD98" s="184"/>
      <c r="SBE98" s="184"/>
      <c r="SBF98" s="184"/>
      <c r="SBG98" s="184"/>
      <c r="SBH98" s="184"/>
      <c r="SBI98" s="184"/>
      <c r="SBJ98" s="184"/>
      <c r="SBK98" s="184"/>
      <c r="SBL98" s="184"/>
      <c r="SBM98" s="184"/>
      <c r="SBN98" s="184"/>
      <c r="SBO98" s="184"/>
      <c r="SBP98" s="184"/>
      <c r="SBQ98" s="184"/>
      <c r="SBR98" s="184"/>
      <c r="SBS98" s="184"/>
      <c r="SBT98" s="184"/>
      <c r="SBU98" s="184"/>
      <c r="SBV98" s="184"/>
      <c r="SBW98" s="184"/>
      <c r="SBX98" s="184"/>
      <c r="SBY98" s="184"/>
      <c r="SBZ98" s="184"/>
      <c r="SCA98" s="184"/>
      <c r="SCB98" s="184"/>
      <c r="SCC98" s="184"/>
      <c r="SCD98" s="184"/>
      <c r="SCE98" s="184"/>
      <c r="SCF98" s="184"/>
      <c r="SCG98" s="184"/>
      <c r="SCH98" s="184"/>
      <c r="SCI98" s="184"/>
      <c r="SCJ98" s="184"/>
      <c r="SCK98" s="184"/>
      <c r="SCL98" s="184"/>
      <c r="SCM98" s="184"/>
      <c r="SCN98" s="184"/>
      <c r="SCO98" s="184"/>
      <c r="SCP98" s="184"/>
      <c r="SCQ98" s="184"/>
      <c r="SCR98" s="184"/>
      <c r="SCS98" s="184"/>
      <c r="SCT98" s="184"/>
      <c r="SCU98" s="184"/>
      <c r="SCV98" s="184"/>
      <c r="SCW98" s="184"/>
      <c r="SCX98" s="184"/>
      <c r="SCY98" s="184"/>
      <c r="SCZ98" s="184"/>
      <c r="SDA98" s="184"/>
      <c r="SDB98" s="184"/>
      <c r="SDC98" s="184"/>
      <c r="SDD98" s="184"/>
      <c r="SDE98" s="184"/>
      <c r="SDF98" s="184"/>
      <c r="SDG98" s="184"/>
      <c r="SDH98" s="184"/>
      <c r="SDI98" s="184"/>
      <c r="SDJ98" s="184"/>
      <c r="SDK98" s="184"/>
      <c r="SDL98" s="184"/>
      <c r="SDM98" s="184"/>
      <c r="SDN98" s="184"/>
      <c r="SDO98" s="184"/>
      <c r="SDP98" s="184"/>
      <c r="SDQ98" s="184"/>
      <c r="SDR98" s="184"/>
      <c r="SDS98" s="184"/>
      <c r="SDT98" s="184"/>
      <c r="SDU98" s="184"/>
      <c r="SDV98" s="184"/>
      <c r="SDW98" s="184"/>
      <c r="SDX98" s="184"/>
      <c r="SDY98" s="184"/>
      <c r="SDZ98" s="184"/>
      <c r="SEA98" s="184"/>
      <c r="SEB98" s="184"/>
      <c r="SEC98" s="184"/>
      <c r="SED98" s="184"/>
      <c r="SEE98" s="184"/>
      <c r="SEF98" s="184"/>
      <c r="SEG98" s="184"/>
      <c r="SEH98" s="184"/>
      <c r="SEI98" s="184"/>
      <c r="SEJ98" s="184"/>
      <c r="SEK98" s="184"/>
      <c r="SEL98" s="184"/>
      <c r="SEM98" s="184"/>
      <c r="SEN98" s="184"/>
      <c r="SEO98" s="184"/>
      <c r="SEP98" s="184"/>
      <c r="SEQ98" s="184"/>
      <c r="SER98" s="184"/>
      <c r="SES98" s="184"/>
      <c r="SET98" s="184"/>
      <c r="SEU98" s="184"/>
      <c r="SEV98" s="184"/>
      <c r="SEW98" s="184"/>
      <c r="SEX98" s="184"/>
      <c r="SEY98" s="184"/>
      <c r="SEZ98" s="184"/>
      <c r="SFA98" s="184"/>
      <c r="SFB98" s="184"/>
      <c r="SFC98" s="184"/>
      <c r="SFD98" s="184"/>
      <c r="SFE98" s="184"/>
      <c r="SFF98" s="184"/>
      <c r="SFG98" s="184"/>
      <c r="SFH98" s="184"/>
      <c r="SFI98" s="184"/>
      <c r="SFJ98" s="184"/>
      <c r="SFK98" s="184"/>
      <c r="SFL98" s="184"/>
      <c r="SFM98" s="184"/>
      <c r="SFN98" s="184"/>
      <c r="SFO98" s="184"/>
      <c r="SFP98" s="184"/>
      <c r="SFQ98" s="184"/>
      <c r="SFR98" s="184"/>
      <c r="SFS98" s="184"/>
      <c r="SFT98" s="184"/>
      <c r="SFU98" s="184"/>
      <c r="SFV98" s="184"/>
      <c r="SFW98" s="184"/>
      <c r="SFX98" s="184"/>
      <c r="SFY98" s="184"/>
      <c r="SFZ98" s="184"/>
      <c r="SGA98" s="184"/>
      <c r="SGB98" s="184"/>
      <c r="SGC98" s="184"/>
      <c r="SGD98" s="184"/>
      <c r="SGE98" s="184"/>
      <c r="SGF98" s="184"/>
      <c r="SGG98" s="184"/>
      <c r="SGH98" s="184"/>
      <c r="SGI98" s="184"/>
      <c r="SGJ98" s="184"/>
      <c r="SGK98" s="184"/>
      <c r="SGL98" s="184"/>
      <c r="SGM98" s="184"/>
      <c r="SGN98" s="184"/>
      <c r="SGO98" s="184"/>
      <c r="SGP98" s="184"/>
      <c r="SGQ98" s="184"/>
      <c r="SGR98" s="184"/>
      <c r="SGS98" s="184"/>
      <c r="SGT98" s="184"/>
      <c r="SGU98" s="184"/>
      <c r="SGV98" s="184"/>
      <c r="SGW98" s="184"/>
      <c r="SGX98" s="184"/>
      <c r="SGY98" s="184"/>
      <c r="SGZ98" s="184"/>
      <c r="SHA98" s="184"/>
      <c r="SHB98" s="184"/>
      <c r="SHC98" s="184"/>
      <c r="SHD98" s="184"/>
      <c r="SHE98" s="184"/>
      <c r="SHF98" s="184"/>
      <c r="SHG98" s="184"/>
      <c r="SHH98" s="184"/>
      <c r="SHI98" s="184"/>
      <c r="SHJ98" s="184"/>
      <c r="SHK98" s="184"/>
      <c r="SHL98" s="184"/>
      <c r="SHM98" s="184"/>
      <c r="SHN98" s="184"/>
      <c r="SHO98" s="184"/>
      <c r="SHP98" s="184"/>
      <c r="SHQ98" s="184"/>
      <c r="SHR98" s="184"/>
      <c r="SHS98" s="184"/>
      <c r="SHT98" s="184"/>
      <c r="SHU98" s="184"/>
      <c r="SHV98" s="184"/>
      <c r="SHW98" s="184"/>
      <c r="SHX98" s="184"/>
      <c r="SHY98" s="184"/>
      <c r="SHZ98" s="184"/>
      <c r="SIA98" s="184"/>
      <c r="SIB98" s="184"/>
      <c r="SIC98" s="184"/>
      <c r="SID98" s="184"/>
      <c r="SIE98" s="184"/>
      <c r="SIF98" s="184"/>
      <c r="SIG98" s="184"/>
      <c r="SIH98" s="184"/>
      <c r="SII98" s="184"/>
      <c r="SIJ98" s="184"/>
      <c r="SIK98" s="184"/>
      <c r="SIL98" s="184"/>
      <c r="SIM98" s="184"/>
      <c r="SIN98" s="184"/>
      <c r="SIO98" s="184"/>
      <c r="SIP98" s="184"/>
      <c r="SIQ98" s="184"/>
      <c r="SIR98" s="184"/>
      <c r="SIS98" s="184"/>
      <c r="SIT98" s="184"/>
      <c r="SIU98" s="184"/>
      <c r="SIV98" s="184"/>
      <c r="SIW98" s="184"/>
      <c r="SIX98" s="184"/>
      <c r="SIY98" s="184"/>
      <c r="SIZ98" s="184"/>
      <c r="SJA98" s="184"/>
      <c r="SJB98" s="184"/>
      <c r="SJC98" s="184"/>
      <c r="SJD98" s="184"/>
      <c r="SJE98" s="184"/>
      <c r="SJF98" s="184"/>
      <c r="SJG98" s="184"/>
      <c r="SJH98" s="184"/>
      <c r="SJI98" s="184"/>
      <c r="SJJ98" s="184"/>
      <c r="SJK98" s="184"/>
      <c r="SJL98" s="184"/>
      <c r="SJM98" s="184"/>
      <c r="SJN98" s="184"/>
      <c r="SJO98" s="184"/>
      <c r="SJP98" s="184"/>
      <c r="SJQ98" s="184"/>
      <c r="SJR98" s="184"/>
      <c r="SJS98" s="184"/>
      <c r="SJT98" s="184"/>
      <c r="SJU98" s="184"/>
      <c r="SJV98" s="184"/>
      <c r="SJW98" s="184"/>
      <c r="SJX98" s="184"/>
      <c r="SJY98" s="184"/>
      <c r="SJZ98" s="184"/>
      <c r="SKA98" s="184"/>
      <c r="SKB98" s="184"/>
      <c r="SKC98" s="184"/>
      <c r="SKD98" s="184"/>
      <c r="SKE98" s="184"/>
      <c r="SKF98" s="184"/>
      <c r="SKG98" s="184"/>
      <c r="SKH98" s="184"/>
      <c r="SKI98" s="184"/>
      <c r="SKJ98" s="184"/>
      <c r="SKK98" s="184"/>
      <c r="SKL98" s="184"/>
      <c r="SKM98" s="184"/>
      <c r="SKN98" s="184"/>
      <c r="SKO98" s="184"/>
      <c r="SKP98" s="184"/>
      <c r="SKQ98" s="184"/>
      <c r="SKR98" s="184"/>
      <c r="SKS98" s="184"/>
      <c r="SKT98" s="184"/>
      <c r="SKU98" s="184"/>
      <c r="SKV98" s="184"/>
      <c r="SKW98" s="184"/>
      <c r="SKX98" s="184"/>
      <c r="SKY98" s="184"/>
      <c r="SKZ98" s="184"/>
      <c r="SLA98" s="184"/>
      <c r="SLB98" s="184"/>
      <c r="SLC98" s="184"/>
      <c r="SLD98" s="184"/>
      <c r="SLE98" s="184"/>
      <c r="SLF98" s="184"/>
      <c r="SLG98" s="184"/>
      <c r="SLH98" s="184"/>
      <c r="SLI98" s="184"/>
      <c r="SLJ98" s="184"/>
      <c r="SLK98" s="184"/>
      <c r="SLL98" s="184"/>
      <c r="SLM98" s="184"/>
      <c r="SLN98" s="184"/>
      <c r="SLO98" s="184"/>
      <c r="SLP98" s="184"/>
      <c r="SLQ98" s="184"/>
      <c r="SLR98" s="184"/>
      <c r="SLS98" s="184"/>
      <c r="SLT98" s="184"/>
      <c r="SLU98" s="184"/>
      <c r="SLV98" s="184"/>
      <c r="SLW98" s="184"/>
      <c r="SLX98" s="184"/>
      <c r="SLY98" s="184"/>
      <c r="SLZ98" s="184"/>
      <c r="SMA98" s="184"/>
      <c r="SMB98" s="184"/>
      <c r="SMC98" s="184"/>
      <c r="SMD98" s="184"/>
      <c r="SME98" s="184"/>
      <c r="SMF98" s="184"/>
      <c r="SMG98" s="184"/>
      <c r="SMH98" s="184"/>
      <c r="SMI98" s="184"/>
      <c r="SMJ98" s="184"/>
      <c r="SMK98" s="184"/>
      <c r="SML98" s="184"/>
      <c r="SMM98" s="184"/>
      <c r="SMN98" s="184"/>
      <c r="SMO98" s="184"/>
      <c r="SMP98" s="184"/>
      <c r="SMQ98" s="184"/>
      <c r="SMR98" s="184"/>
      <c r="SMS98" s="184"/>
      <c r="SMT98" s="184"/>
      <c r="SMU98" s="184"/>
      <c r="SMV98" s="184"/>
      <c r="SMW98" s="184"/>
      <c r="SMX98" s="184"/>
      <c r="SMY98" s="184"/>
      <c r="SMZ98" s="184"/>
      <c r="SNA98" s="184"/>
      <c r="SNB98" s="184"/>
      <c r="SNC98" s="184"/>
      <c r="SND98" s="184"/>
      <c r="SNE98" s="184"/>
      <c r="SNF98" s="184"/>
      <c r="SNG98" s="184"/>
      <c r="SNH98" s="184"/>
      <c r="SNI98" s="184"/>
      <c r="SNJ98" s="184"/>
      <c r="SNK98" s="184"/>
      <c r="SNL98" s="184"/>
      <c r="SNM98" s="184"/>
      <c r="SNN98" s="184"/>
      <c r="SNO98" s="184"/>
      <c r="SNP98" s="184"/>
      <c r="SNQ98" s="184"/>
      <c r="SNR98" s="184"/>
      <c r="SNS98" s="184"/>
      <c r="SNT98" s="184"/>
      <c r="SNU98" s="184"/>
      <c r="SNV98" s="184"/>
      <c r="SNW98" s="184"/>
      <c r="SNX98" s="184"/>
      <c r="SNY98" s="184"/>
      <c r="SNZ98" s="184"/>
      <c r="SOA98" s="184"/>
      <c r="SOB98" s="184"/>
      <c r="SOC98" s="184"/>
      <c r="SOD98" s="184"/>
      <c r="SOE98" s="184"/>
      <c r="SOF98" s="184"/>
      <c r="SOG98" s="184"/>
      <c r="SOH98" s="184"/>
      <c r="SOI98" s="184"/>
      <c r="SOJ98" s="184"/>
      <c r="SOK98" s="184"/>
      <c r="SOL98" s="184"/>
      <c r="SOM98" s="184"/>
      <c r="SON98" s="184"/>
      <c r="SOO98" s="184"/>
      <c r="SOP98" s="184"/>
      <c r="SOQ98" s="184"/>
      <c r="SOR98" s="184"/>
      <c r="SOS98" s="184"/>
      <c r="SOT98" s="184"/>
      <c r="SOU98" s="184"/>
      <c r="SOV98" s="184"/>
      <c r="SOW98" s="184"/>
      <c r="SOX98" s="184"/>
      <c r="SOY98" s="184"/>
      <c r="SOZ98" s="184"/>
      <c r="SPA98" s="184"/>
      <c r="SPB98" s="184"/>
      <c r="SPC98" s="184"/>
      <c r="SPD98" s="184"/>
      <c r="SPE98" s="184"/>
      <c r="SPF98" s="184"/>
      <c r="SPG98" s="184"/>
      <c r="SPH98" s="184"/>
      <c r="SPI98" s="184"/>
      <c r="SPJ98" s="184"/>
      <c r="SPK98" s="184"/>
      <c r="SPL98" s="184"/>
      <c r="SPM98" s="184"/>
      <c r="SPN98" s="184"/>
      <c r="SPO98" s="184"/>
      <c r="SPP98" s="184"/>
      <c r="SPQ98" s="184"/>
      <c r="SPR98" s="184"/>
      <c r="SPS98" s="184"/>
      <c r="SPT98" s="184"/>
      <c r="SPU98" s="184"/>
      <c r="SPV98" s="184"/>
      <c r="SPW98" s="184"/>
      <c r="SPX98" s="184"/>
      <c r="SPY98" s="184"/>
      <c r="SPZ98" s="184"/>
      <c r="SQA98" s="184"/>
      <c r="SQB98" s="184"/>
      <c r="SQC98" s="184"/>
      <c r="SQD98" s="184"/>
      <c r="SQE98" s="184"/>
      <c r="SQF98" s="184"/>
      <c r="SQG98" s="184"/>
      <c r="SQH98" s="184"/>
      <c r="SQI98" s="184"/>
      <c r="SQJ98" s="184"/>
      <c r="SQK98" s="184"/>
      <c r="SQL98" s="184"/>
      <c r="SQM98" s="184"/>
      <c r="SQN98" s="184"/>
      <c r="SQO98" s="184"/>
      <c r="SQP98" s="184"/>
      <c r="SQQ98" s="184"/>
      <c r="SQR98" s="184"/>
      <c r="SQS98" s="184"/>
      <c r="SQT98" s="184"/>
      <c r="SQU98" s="184"/>
      <c r="SQV98" s="184"/>
      <c r="SQW98" s="184"/>
      <c r="SQX98" s="184"/>
      <c r="SQY98" s="184"/>
      <c r="SQZ98" s="184"/>
      <c r="SRA98" s="184"/>
      <c r="SRB98" s="184"/>
      <c r="SRC98" s="184"/>
      <c r="SRD98" s="184"/>
      <c r="SRE98" s="184"/>
      <c r="SRF98" s="184"/>
      <c r="SRG98" s="184"/>
      <c r="SRH98" s="184"/>
      <c r="SRI98" s="184"/>
      <c r="SRJ98" s="184"/>
      <c r="SRK98" s="184"/>
      <c r="SRL98" s="184"/>
      <c r="SRM98" s="184"/>
      <c r="SRN98" s="184"/>
      <c r="SRO98" s="184"/>
      <c r="SRP98" s="184"/>
      <c r="SRQ98" s="184"/>
      <c r="SRR98" s="184"/>
      <c r="SRS98" s="184"/>
      <c r="SRT98" s="184"/>
      <c r="SRU98" s="184"/>
      <c r="SRV98" s="184"/>
      <c r="SRW98" s="184"/>
      <c r="SRX98" s="184"/>
      <c r="SRY98" s="184"/>
      <c r="SRZ98" s="184"/>
      <c r="SSA98" s="184"/>
      <c r="SSB98" s="184"/>
      <c r="SSC98" s="184"/>
      <c r="SSD98" s="184"/>
      <c r="SSE98" s="184"/>
      <c r="SSF98" s="184"/>
      <c r="SSG98" s="184"/>
      <c r="SSH98" s="184"/>
      <c r="SSI98" s="184"/>
      <c r="SSJ98" s="184"/>
      <c r="SSK98" s="184"/>
      <c r="SSL98" s="184"/>
      <c r="SSM98" s="184"/>
      <c r="SSN98" s="184"/>
      <c r="SSO98" s="184"/>
      <c r="SSP98" s="184"/>
      <c r="SSQ98" s="184"/>
      <c r="SSR98" s="184"/>
      <c r="SSS98" s="184"/>
      <c r="SST98" s="184"/>
      <c r="SSU98" s="184"/>
      <c r="SSV98" s="184"/>
      <c r="SSW98" s="184"/>
      <c r="SSX98" s="184"/>
      <c r="SSY98" s="184"/>
      <c r="SSZ98" s="184"/>
      <c r="STA98" s="184"/>
      <c r="STB98" s="184"/>
      <c r="STC98" s="184"/>
      <c r="STD98" s="184"/>
      <c r="STE98" s="184"/>
      <c r="STF98" s="184"/>
      <c r="STG98" s="184"/>
      <c r="STH98" s="184"/>
      <c r="STI98" s="184"/>
      <c r="STJ98" s="184"/>
      <c r="STK98" s="184"/>
      <c r="STL98" s="184"/>
      <c r="STM98" s="184"/>
      <c r="STN98" s="184"/>
      <c r="STO98" s="184"/>
      <c r="STP98" s="184"/>
      <c r="STQ98" s="184"/>
      <c r="STR98" s="184"/>
      <c r="STS98" s="184"/>
      <c r="STT98" s="184"/>
      <c r="STU98" s="184"/>
      <c r="STV98" s="184"/>
      <c r="STW98" s="184"/>
      <c r="STX98" s="184"/>
      <c r="STY98" s="184"/>
      <c r="STZ98" s="184"/>
      <c r="SUA98" s="184"/>
      <c r="SUB98" s="184"/>
      <c r="SUC98" s="184"/>
      <c r="SUD98" s="184"/>
      <c r="SUE98" s="184"/>
      <c r="SUF98" s="184"/>
      <c r="SUG98" s="184"/>
      <c r="SUH98" s="184"/>
      <c r="SUI98" s="184"/>
      <c r="SUJ98" s="184"/>
      <c r="SUK98" s="184"/>
      <c r="SUL98" s="184"/>
      <c r="SUM98" s="184"/>
      <c r="SUN98" s="184"/>
      <c r="SUO98" s="184"/>
      <c r="SUP98" s="184"/>
      <c r="SUQ98" s="184"/>
      <c r="SUR98" s="184"/>
      <c r="SUS98" s="184"/>
      <c r="SUT98" s="184"/>
      <c r="SUU98" s="184"/>
      <c r="SUV98" s="184"/>
      <c r="SUW98" s="184"/>
      <c r="SUX98" s="184"/>
      <c r="SUY98" s="184"/>
      <c r="SUZ98" s="184"/>
      <c r="SVA98" s="184"/>
      <c r="SVB98" s="184"/>
      <c r="SVC98" s="184"/>
      <c r="SVD98" s="184"/>
      <c r="SVE98" s="184"/>
      <c r="SVF98" s="184"/>
      <c r="SVG98" s="184"/>
      <c r="SVH98" s="184"/>
      <c r="SVI98" s="184"/>
      <c r="SVJ98" s="184"/>
      <c r="SVK98" s="184"/>
      <c r="SVL98" s="184"/>
      <c r="SVM98" s="184"/>
      <c r="SVN98" s="184"/>
      <c r="SVO98" s="184"/>
      <c r="SVP98" s="184"/>
      <c r="SVQ98" s="184"/>
      <c r="SVR98" s="184"/>
      <c r="SVS98" s="184"/>
      <c r="SVT98" s="184"/>
      <c r="SVU98" s="184"/>
      <c r="SVV98" s="184"/>
      <c r="SVW98" s="184"/>
      <c r="SVX98" s="184"/>
      <c r="SVY98" s="184"/>
      <c r="SVZ98" s="184"/>
      <c r="SWA98" s="184"/>
      <c r="SWB98" s="184"/>
      <c r="SWC98" s="184"/>
      <c r="SWD98" s="184"/>
      <c r="SWE98" s="184"/>
      <c r="SWF98" s="184"/>
      <c r="SWG98" s="184"/>
      <c r="SWH98" s="184"/>
      <c r="SWI98" s="184"/>
      <c r="SWJ98" s="184"/>
      <c r="SWK98" s="184"/>
      <c r="SWL98" s="184"/>
      <c r="SWM98" s="184"/>
      <c r="SWN98" s="184"/>
      <c r="SWO98" s="184"/>
      <c r="SWP98" s="184"/>
      <c r="SWQ98" s="184"/>
      <c r="SWR98" s="184"/>
      <c r="SWS98" s="184"/>
      <c r="SWT98" s="184"/>
      <c r="SWU98" s="184"/>
      <c r="SWV98" s="184"/>
      <c r="SWW98" s="184"/>
      <c r="SWX98" s="184"/>
      <c r="SWY98" s="184"/>
      <c r="SWZ98" s="184"/>
      <c r="SXA98" s="184"/>
      <c r="SXB98" s="184"/>
      <c r="SXC98" s="184"/>
      <c r="SXD98" s="184"/>
      <c r="SXE98" s="184"/>
      <c r="SXF98" s="184"/>
      <c r="SXG98" s="184"/>
      <c r="SXH98" s="184"/>
      <c r="SXI98" s="184"/>
      <c r="SXJ98" s="184"/>
      <c r="SXK98" s="184"/>
      <c r="SXL98" s="184"/>
      <c r="SXM98" s="184"/>
      <c r="SXN98" s="184"/>
      <c r="SXO98" s="184"/>
      <c r="SXP98" s="184"/>
      <c r="SXQ98" s="184"/>
      <c r="SXR98" s="184"/>
      <c r="SXS98" s="184"/>
      <c r="SXT98" s="184"/>
      <c r="SXU98" s="184"/>
      <c r="SXV98" s="184"/>
      <c r="SXW98" s="184"/>
      <c r="SXX98" s="184"/>
      <c r="SXY98" s="184"/>
      <c r="SXZ98" s="184"/>
      <c r="SYA98" s="184"/>
      <c r="SYB98" s="184"/>
      <c r="SYC98" s="184"/>
      <c r="SYD98" s="184"/>
      <c r="SYE98" s="184"/>
      <c r="SYF98" s="184"/>
      <c r="SYG98" s="184"/>
      <c r="SYH98" s="184"/>
      <c r="SYI98" s="184"/>
      <c r="SYJ98" s="184"/>
      <c r="SYK98" s="184"/>
      <c r="SYL98" s="184"/>
      <c r="SYM98" s="184"/>
      <c r="SYN98" s="184"/>
      <c r="SYO98" s="184"/>
      <c r="SYP98" s="184"/>
      <c r="SYQ98" s="184"/>
      <c r="SYR98" s="184"/>
      <c r="SYS98" s="184"/>
      <c r="SYT98" s="184"/>
      <c r="SYU98" s="184"/>
      <c r="SYV98" s="184"/>
      <c r="SYW98" s="184"/>
      <c r="SYX98" s="184"/>
      <c r="SYY98" s="184"/>
      <c r="SYZ98" s="184"/>
      <c r="SZA98" s="184"/>
      <c r="SZB98" s="184"/>
      <c r="SZC98" s="184"/>
      <c r="SZD98" s="184"/>
      <c r="SZE98" s="184"/>
      <c r="SZF98" s="184"/>
      <c r="SZG98" s="184"/>
      <c r="SZH98" s="184"/>
      <c r="SZI98" s="184"/>
      <c r="SZJ98" s="184"/>
      <c r="SZK98" s="184"/>
      <c r="SZL98" s="184"/>
      <c r="SZM98" s="184"/>
      <c r="SZN98" s="184"/>
      <c r="SZO98" s="184"/>
      <c r="SZP98" s="184"/>
      <c r="SZQ98" s="184"/>
      <c r="SZR98" s="184"/>
      <c r="SZS98" s="184"/>
      <c r="SZT98" s="184"/>
      <c r="SZU98" s="184"/>
      <c r="SZV98" s="184"/>
      <c r="SZW98" s="184"/>
      <c r="SZX98" s="184"/>
      <c r="SZY98" s="184"/>
      <c r="SZZ98" s="184"/>
      <c r="TAA98" s="184"/>
      <c r="TAB98" s="184"/>
      <c r="TAC98" s="184"/>
      <c r="TAD98" s="184"/>
      <c r="TAE98" s="184"/>
      <c r="TAF98" s="184"/>
      <c r="TAG98" s="184"/>
      <c r="TAH98" s="184"/>
      <c r="TAI98" s="184"/>
      <c r="TAJ98" s="184"/>
      <c r="TAK98" s="184"/>
      <c r="TAL98" s="184"/>
      <c r="TAM98" s="184"/>
      <c r="TAN98" s="184"/>
      <c r="TAO98" s="184"/>
      <c r="TAP98" s="184"/>
      <c r="TAQ98" s="184"/>
      <c r="TAR98" s="184"/>
      <c r="TAS98" s="184"/>
      <c r="TAT98" s="184"/>
      <c r="TAU98" s="184"/>
      <c r="TAV98" s="184"/>
      <c r="TAW98" s="184"/>
      <c r="TAX98" s="184"/>
      <c r="TAY98" s="184"/>
      <c r="TAZ98" s="184"/>
      <c r="TBA98" s="184"/>
      <c r="TBB98" s="184"/>
      <c r="TBC98" s="184"/>
      <c r="TBD98" s="184"/>
      <c r="TBE98" s="184"/>
      <c r="TBF98" s="184"/>
      <c r="TBG98" s="184"/>
      <c r="TBH98" s="184"/>
      <c r="TBI98" s="184"/>
      <c r="TBJ98" s="184"/>
      <c r="TBK98" s="184"/>
      <c r="TBL98" s="184"/>
      <c r="TBM98" s="184"/>
      <c r="TBN98" s="184"/>
      <c r="TBO98" s="184"/>
      <c r="TBP98" s="184"/>
      <c r="TBQ98" s="184"/>
      <c r="TBR98" s="184"/>
      <c r="TBS98" s="184"/>
      <c r="TBT98" s="184"/>
      <c r="TBU98" s="184"/>
      <c r="TBV98" s="184"/>
      <c r="TBW98" s="184"/>
      <c r="TBX98" s="184"/>
      <c r="TBY98" s="184"/>
      <c r="TBZ98" s="184"/>
      <c r="TCA98" s="184"/>
      <c r="TCB98" s="184"/>
      <c r="TCC98" s="184"/>
      <c r="TCD98" s="184"/>
      <c r="TCE98" s="184"/>
      <c r="TCF98" s="184"/>
      <c r="TCG98" s="184"/>
      <c r="TCH98" s="184"/>
      <c r="TCI98" s="184"/>
      <c r="TCJ98" s="184"/>
      <c r="TCK98" s="184"/>
      <c r="TCL98" s="184"/>
      <c r="TCM98" s="184"/>
      <c r="TCN98" s="184"/>
      <c r="TCO98" s="184"/>
      <c r="TCP98" s="184"/>
      <c r="TCQ98" s="184"/>
      <c r="TCR98" s="184"/>
      <c r="TCS98" s="184"/>
      <c r="TCT98" s="184"/>
      <c r="TCU98" s="184"/>
      <c r="TCV98" s="184"/>
      <c r="TCW98" s="184"/>
      <c r="TCX98" s="184"/>
      <c r="TCY98" s="184"/>
      <c r="TCZ98" s="184"/>
      <c r="TDA98" s="184"/>
      <c r="TDB98" s="184"/>
      <c r="TDC98" s="184"/>
      <c r="TDD98" s="184"/>
      <c r="TDE98" s="184"/>
      <c r="TDF98" s="184"/>
      <c r="TDG98" s="184"/>
      <c r="TDH98" s="184"/>
      <c r="TDI98" s="184"/>
      <c r="TDJ98" s="184"/>
      <c r="TDK98" s="184"/>
      <c r="TDL98" s="184"/>
      <c r="TDM98" s="184"/>
      <c r="TDN98" s="184"/>
      <c r="TDO98" s="184"/>
      <c r="TDP98" s="184"/>
      <c r="TDQ98" s="184"/>
      <c r="TDR98" s="184"/>
      <c r="TDS98" s="184"/>
      <c r="TDT98" s="184"/>
      <c r="TDU98" s="184"/>
      <c r="TDV98" s="184"/>
      <c r="TDW98" s="184"/>
      <c r="TDX98" s="184"/>
      <c r="TDY98" s="184"/>
      <c r="TDZ98" s="184"/>
      <c r="TEA98" s="184"/>
      <c r="TEB98" s="184"/>
      <c r="TEC98" s="184"/>
      <c r="TED98" s="184"/>
      <c r="TEE98" s="184"/>
      <c r="TEF98" s="184"/>
      <c r="TEG98" s="184"/>
      <c r="TEH98" s="184"/>
      <c r="TEI98" s="184"/>
      <c r="TEJ98" s="184"/>
      <c r="TEK98" s="184"/>
      <c r="TEL98" s="184"/>
      <c r="TEM98" s="184"/>
      <c r="TEN98" s="184"/>
      <c r="TEO98" s="184"/>
      <c r="TEP98" s="184"/>
      <c r="TEQ98" s="184"/>
      <c r="TER98" s="184"/>
      <c r="TES98" s="184"/>
      <c r="TET98" s="184"/>
      <c r="TEU98" s="184"/>
      <c r="TEV98" s="184"/>
      <c r="TEW98" s="184"/>
      <c r="TEX98" s="184"/>
      <c r="TEY98" s="184"/>
      <c r="TEZ98" s="184"/>
      <c r="TFA98" s="184"/>
      <c r="TFB98" s="184"/>
      <c r="TFC98" s="184"/>
      <c r="TFD98" s="184"/>
      <c r="TFE98" s="184"/>
      <c r="TFF98" s="184"/>
      <c r="TFG98" s="184"/>
      <c r="TFH98" s="184"/>
      <c r="TFI98" s="184"/>
      <c r="TFJ98" s="184"/>
      <c r="TFK98" s="184"/>
      <c r="TFL98" s="184"/>
      <c r="TFM98" s="184"/>
      <c r="TFN98" s="184"/>
      <c r="TFO98" s="184"/>
      <c r="TFP98" s="184"/>
      <c r="TFQ98" s="184"/>
      <c r="TFR98" s="184"/>
      <c r="TFS98" s="184"/>
      <c r="TFT98" s="184"/>
      <c r="TFU98" s="184"/>
      <c r="TFV98" s="184"/>
      <c r="TFW98" s="184"/>
      <c r="TFX98" s="184"/>
      <c r="TFY98" s="184"/>
      <c r="TFZ98" s="184"/>
      <c r="TGA98" s="184"/>
      <c r="TGB98" s="184"/>
      <c r="TGC98" s="184"/>
      <c r="TGD98" s="184"/>
      <c r="TGE98" s="184"/>
      <c r="TGF98" s="184"/>
      <c r="TGG98" s="184"/>
      <c r="TGH98" s="184"/>
      <c r="TGI98" s="184"/>
      <c r="TGJ98" s="184"/>
      <c r="TGK98" s="184"/>
      <c r="TGL98" s="184"/>
      <c r="TGM98" s="184"/>
      <c r="TGN98" s="184"/>
      <c r="TGO98" s="184"/>
      <c r="TGP98" s="184"/>
      <c r="TGQ98" s="184"/>
      <c r="TGR98" s="184"/>
      <c r="TGS98" s="184"/>
      <c r="TGT98" s="184"/>
      <c r="TGU98" s="184"/>
      <c r="TGV98" s="184"/>
      <c r="TGW98" s="184"/>
      <c r="TGX98" s="184"/>
      <c r="TGY98" s="184"/>
      <c r="TGZ98" s="184"/>
      <c r="THA98" s="184"/>
      <c r="THB98" s="184"/>
      <c r="THC98" s="184"/>
      <c r="THD98" s="184"/>
      <c r="THE98" s="184"/>
      <c r="THF98" s="184"/>
      <c r="THG98" s="184"/>
      <c r="THH98" s="184"/>
      <c r="THI98" s="184"/>
      <c r="THJ98" s="184"/>
      <c r="THK98" s="184"/>
      <c r="THL98" s="184"/>
      <c r="THM98" s="184"/>
      <c r="THN98" s="184"/>
      <c r="THO98" s="184"/>
      <c r="THP98" s="184"/>
      <c r="THQ98" s="184"/>
      <c r="THR98" s="184"/>
      <c r="THS98" s="184"/>
      <c r="THT98" s="184"/>
      <c r="THU98" s="184"/>
      <c r="THV98" s="184"/>
      <c r="THW98" s="184"/>
      <c r="THX98" s="184"/>
      <c r="THY98" s="184"/>
      <c r="THZ98" s="184"/>
      <c r="TIA98" s="184"/>
      <c r="TIB98" s="184"/>
      <c r="TIC98" s="184"/>
      <c r="TID98" s="184"/>
      <c r="TIE98" s="184"/>
      <c r="TIF98" s="184"/>
      <c r="TIG98" s="184"/>
      <c r="TIH98" s="184"/>
      <c r="TII98" s="184"/>
      <c r="TIJ98" s="184"/>
      <c r="TIK98" s="184"/>
      <c r="TIL98" s="184"/>
      <c r="TIM98" s="184"/>
      <c r="TIN98" s="184"/>
      <c r="TIO98" s="184"/>
      <c r="TIP98" s="184"/>
      <c r="TIQ98" s="184"/>
      <c r="TIR98" s="184"/>
      <c r="TIS98" s="184"/>
      <c r="TIT98" s="184"/>
      <c r="TIU98" s="184"/>
      <c r="TIV98" s="184"/>
      <c r="TIW98" s="184"/>
      <c r="TIX98" s="184"/>
      <c r="TIY98" s="184"/>
      <c r="TIZ98" s="184"/>
      <c r="TJA98" s="184"/>
      <c r="TJB98" s="184"/>
      <c r="TJC98" s="184"/>
      <c r="TJD98" s="184"/>
      <c r="TJE98" s="184"/>
      <c r="TJF98" s="184"/>
      <c r="TJG98" s="184"/>
      <c r="TJH98" s="184"/>
      <c r="TJI98" s="184"/>
      <c r="TJJ98" s="184"/>
      <c r="TJK98" s="184"/>
      <c r="TJL98" s="184"/>
      <c r="TJM98" s="184"/>
      <c r="TJN98" s="184"/>
      <c r="TJO98" s="184"/>
      <c r="TJP98" s="184"/>
      <c r="TJQ98" s="184"/>
      <c r="TJR98" s="184"/>
      <c r="TJS98" s="184"/>
      <c r="TJT98" s="184"/>
      <c r="TJU98" s="184"/>
      <c r="TJV98" s="184"/>
      <c r="TJW98" s="184"/>
      <c r="TJX98" s="184"/>
      <c r="TJY98" s="184"/>
      <c r="TJZ98" s="184"/>
      <c r="TKA98" s="184"/>
      <c r="TKB98" s="184"/>
      <c r="TKC98" s="184"/>
      <c r="TKD98" s="184"/>
      <c r="TKE98" s="184"/>
      <c r="TKF98" s="184"/>
      <c r="TKG98" s="184"/>
      <c r="TKH98" s="184"/>
      <c r="TKI98" s="184"/>
      <c r="TKJ98" s="184"/>
      <c r="TKK98" s="184"/>
      <c r="TKL98" s="184"/>
      <c r="TKM98" s="184"/>
      <c r="TKN98" s="184"/>
      <c r="TKO98" s="184"/>
      <c r="TKP98" s="184"/>
      <c r="TKQ98" s="184"/>
      <c r="TKR98" s="184"/>
      <c r="TKS98" s="184"/>
      <c r="TKT98" s="184"/>
      <c r="TKU98" s="184"/>
      <c r="TKV98" s="184"/>
      <c r="TKW98" s="184"/>
      <c r="TKX98" s="184"/>
      <c r="TKY98" s="184"/>
      <c r="TKZ98" s="184"/>
      <c r="TLA98" s="184"/>
      <c r="TLB98" s="184"/>
      <c r="TLC98" s="184"/>
      <c r="TLD98" s="184"/>
      <c r="TLE98" s="184"/>
      <c r="TLF98" s="184"/>
      <c r="TLG98" s="184"/>
      <c r="TLH98" s="184"/>
      <c r="TLI98" s="184"/>
      <c r="TLJ98" s="184"/>
      <c r="TLK98" s="184"/>
      <c r="TLL98" s="184"/>
      <c r="TLM98" s="184"/>
      <c r="TLN98" s="184"/>
      <c r="TLO98" s="184"/>
      <c r="TLP98" s="184"/>
      <c r="TLQ98" s="184"/>
      <c r="TLR98" s="184"/>
      <c r="TLS98" s="184"/>
      <c r="TLT98" s="184"/>
      <c r="TLU98" s="184"/>
      <c r="TLV98" s="184"/>
      <c r="TLW98" s="184"/>
      <c r="TLX98" s="184"/>
      <c r="TLY98" s="184"/>
      <c r="TLZ98" s="184"/>
      <c r="TMA98" s="184"/>
      <c r="TMB98" s="184"/>
      <c r="TMC98" s="184"/>
      <c r="TMD98" s="184"/>
      <c r="TME98" s="184"/>
      <c r="TMF98" s="184"/>
      <c r="TMG98" s="184"/>
      <c r="TMH98" s="184"/>
      <c r="TMI98" s="184"/>
      <c r="TMJ98" s="184"/>
      <c r="TMK98" s="184"/>
      <c r="TML98" s="184"/>
      <c r="TMM98" s="184"/>
      <c r="TMN98" s="184"/>
      <c r="TMO98" s="184"/>
      <c r="TMP98" s="184"/>
      <c r="TMQ98" s="184"/>
      <c r="TMR98" s="184"/>
      <c r="TMS98" s="184"/>
      <c r="TMT98" s="184"/>
      <c r="TMU98" s="184"/>
      <c r="TMV98" s="184"/>
      <c r="TMW98" s="184"/>
      <c r="TMX98" s="184"/>
      <c r="TMY98" s="184"/>
      <c r="TMZ98" s="184"/>
      <c r="TNA98" s="184"/>
      <c r="TNB98" s="184"/>
      <c r="TNC98" s="184"/>
      <c r="TND98" s="184"/>
      <c r="TNE98" s="184"/>
      <c r="TNF98" s="184"/>
      <c r="TNG98" s="184"/>
      <c r="TNH98" s="184"/>
      <c r="TNI98" s="184"/>
      <c r="TNJ98" s="184"/>
      <c r="TNK98" s="184"/>
      <c r="TNL98" s="184"/>
      <c r="TNM98" s="184"/>
      <c r="TNN98" s="184"/>
      <c r="TNO98" s="184"/>
      <c r="TNP98" s="184"/>
      <c r="TNQ98" s="184"/>
      <c r="TNR98" s="184"/>
      <c r="TNS98" s="184"/>
      <c r="TNT98" s="184"/>
      <c r="TNU98" s="184"/>
      <c r="TNV98" s="184"/>
      <c r="TNW98" s="184"/>
      <c r="TNX98" s="184"/>
      <c r="TNY98" s="184"/>
      <c r="TNZ98" s="184"/>
      <c r="TOA98" s="184"/>
      <c r="TOB98" s="184"/>
      <c r="TOC98" s="184"/>
      <c r="TOD98" s="184"/>
      <c r="TOE98" s="184"/>
      <c r="TOF98" s="184"/>
      <c r="TOG98" s="184"/>
      <c r="TOH98" s="184"/>
      <c r="TOI98" s="184"/>
      <c r="TOJ98" s="184"/>
      <c r="TOK98" s="184"/>
      <c r="TOL98" s="184"/>
      <c r="TOM98" s="184"/>
      <c r="TON98" s="184"/>
      <c r="TOO98" s="184"/>
      <c r="TOP98" s="184"/>
      <c r="TOQ98" s="184"/>
      <c r="TOR98" s="184"/>
      <c r="TOS98" s="184"/>
      <c r="TOT98" s="184"/>
      <c r="TOU98" s="184"/>
      <c r="TOV98" s="184"/>
      <c r="TOW98" s="184"/>
      <c r="TOX98" s="184"/>
      <c r="TOY98" s="184"/>
      <c r="TOZ98" s="184"/>
      <c r="TPA98" s="184"/>
      <c r="TPB98" s="184"/>
      <c r="TPC98" s="184"/>
      <c r="TPD98" s="184"/>
      <c r="TPE98" s="184"/>
      <c r="TPF98" s="184"/>
      <c r="TPG98" s="184"/>
      <c r="TPH98" s="184"/>
      <c r="TPI98" s="184"/>
      <c r="TPJ98" s="184"/>
      <c r="TPK98" s="184"/>
      <c r="TPL98" s="184"/>
      <c r="TPM98" s="184"/>
      <c r="TPN98" s="184"/>
      <c r="TPO98" s="184"/>
      <c r="TPP98" s="184"/>
      <c r="TPQ98" s="184"/>
      <c r="TPR98" s="184"/>
      <c r="TPS98" s="184"/>
      <c r="TPT98" s="184"/>
      <c r="TPU98" s="184"/>
      <c r="TPV98" s="184"/>
      <c r="TPW98" s="184"/>
      <c r="TPX98" s="184"/>
      <c r="TPY98" s="184"/>
      <c r="TPZ98" s="184"/>
      <c r="TQA98" s="184"/>
      <c r="TQB98" s="184"/>
      <c r="TQC98" s="184"/>
      <c r="TQD98" s="184"/>
      <c r="TQE98" s="184"/>
      <c r="TQF98" s="184"/>
      <c r="TQG98" s="184"/>
      <c r="TQH98" s="184"/>
      <c r="TQI98" s="184"/>
      <c r="TQJ98" s="184"/>
      <c r="TQK98" s="184"/>
      <c r="TQL98" s="184"/>
      <c r="TQM98" s="184"/>
      <c r="TQN98" s="184"/>
      <c r="TQO98" s="184"/>
      <c r="TQP98" s="184"/>
      <c r="TQQ98" s="184"/>
      <c r="TQR98" s="184"/>
      <c r="TQS98" s="184"/>
      <c r="TQT98" s="184"/>
      <c r="TQU98" s="184"/>
      <c r="TQV98" s="184"/>
      <c r="TQW98" s="184"/>
      <c r="TQX98" s="184"/>
      <c r="TQY98" s="184"/>
      <c r="TQZ98" s="184"/>
      <c r="TRA98" s="184"/>
      <c r="TRB98" s="184"/>
      <c r="TRC98" s="184"/>
      <c r="TRD98" s="184"/>
      <c r="TRE98" s="184"/>
      <c r="TRF98" s="184"/>
      <c r="TRG98" s="184"/>
      <c r="TRH98" s="184"/>
      <c r="TRI98" s="184"/>
      <c r="TRJ98" s="184"/>
      <c r="TRK98" s="184"/>
      <c r="TRL98" s="184"/>
      <c r="TRM98" s="184"/>
      <c r="TRN98" s="184"/>
      <c r="TRO98" s="184"/>
      <c r="TRP98" s="184"/>
      <c r="TRQ98" s="184"/>
      <c r="TRR98" s="184"/>
      <c r="TRS98" s="184"/>
      <c r="TRT98" s="184"/>
      <c r="TRU98" s="184"/>
      <c r="TRV98" s="184"/>
      <c r="TRW98" s="184"/>
      <c r="TRX98" s="184"/>
      <c r="TRY98" s="184"/>
      <c r="TRZ98" s="184"/>
      <c r="TSA98" s="184"/>
      <c r="TSB98" s="184"/>
      <c r="TSC98" s="184"/>
      <c r="TSD98" s="184"/>
      <c r="TSE98" s="184"/>
      <c r="TSF98" s="184"/>
      <c r="TSG98" s="184"/>
      <c r="TSH98" s="184"/>
      <c r="TSI98" s="184"/>
      <c r="TSJ98" s="184"/>
      <c r="TSK98" s="184"/>
      <c r="TSL98" s="184"/>
      <c r="TSM98" s="184"/>
      <c r="TSN98" s="184"/>
      <c r="TSO98" s="184"/>
      <c r="TSP98" s="184"/>
      <c r="TSQ98" s="184"/>
      <c r="TSR98" s="184"/>
      <c r="TSS98" s="184"/>
      <c r="TST98" s="184"/>
      <c r="TSU98" s="184"/>
      <c r="TSV98" s="184"/>
      <c r="TSW98" s="184"/>
      <c r="TSX98" s="184"/>
      <c r="TSY98" s="184"/>
      <c r="TSZ98" s="184"/>
      <c r="TTA98" s="184"/>
      <c r="TTB98" s="184"/>
      <c r="TTC98" s="184"/>
      <c r="TTD98" s="184"/>
      <c r="TTE98" s="184"/>
      <c r="TTF98" s="184"/>
      <c r="TTG98" s="184"/>
      <c r="TTH98" s="184"/>
      <c r="TTI98" s="184"/>
      <c r="TTJ98" s="184"/>
      <c r="TTK98" s="184"/>
      <c r="TTL98" s="184"/>
      <c r="TTM98" s="184"/>
      <c r="TTN98" s="184"/>
      <c r="TTO98" s="184"/>
      <c r="TTP98" s="184"/>
      <c r="TTQ98" s="184"/>
      <c r="TTR98" s="184"/>
      <c r="TTS98" s="184"/>
      <c r="TTT98" s="184"/>
      <c r="TTU98" s="184"/>
      <c r="TTV98" s="184"/>
      <c r="TTW98" s="184"/>
      <c r="TTX98" s="184"/>
      <c r="TTY98" s="184"/>
      <c r="TTZ98" s="184"/>
      <c r="TUA98" s="184"/>
      <c r="TUB98" s="184"/>
      <c r="TUC98" s="184"/>
      <c r="TUD98" s="184"/>
      <c r="TUE98" s="184"/>
      <c r="TUF98" s="184"/>
      <c r="TUG98" s="184"/>
      <c r="TUH98" s="184"/>
      <c r="TUI98" s="184"/>
      <c r="TUJ98" s="184"/>
      <c r="TUK98" s="184"/>
      <c r="TUL98" s="184"/>
      <c r="TUM98" s="184"/>
      <c r="TUN98" s="184"/>
      <c r="TUO98" s="184"/>
      <c r="TUP98" s="184"/>
      <c r="TUQ98" s="184"/>
      <c r="TUR98" s="184"/>
      <c r="TUS98" s="184"/>
      <c r="TUT98" s="184"/>
      <c r="TUU98" s="184"/>
      <c r="TUV98" s="184"/>
      <c r="TUW98" s="184"/>
      <c r="TUX98" s="184"/>
      <c r="TUY98" s="184"/>
      <c r="TUZ98" s="184"/>
      <c r="TVA98" s="184"/>
      <c r="TVB98" s="184"/>
      <c r="TVC98" s="184"/>
      <c r="TVD98" s="184"/>
      <c r="TVE98" s="184"/>
      <c r="TVF98" s="184"/>
      <c r="TVG98" s="184"/>
      <c r="TVH98" s="184"/>
      <c r="TVI98" s="184"/>
      <c r="TVJ98" s="184"/>
      <c r="TVK98" s="184"/>
      <c r="TVL98" s="184"/>
      <c r="TVM98" s="184"/>
      <c r="TVN98" s="184"/>
      <c r="TVO98" s="184"/>
      <c r="TVP98" s="184"/>
      <c r="TVQ98" s="184"/>
      <c r="TVR98" s="184"/>
      <c r="TVS98" s="184"/>
      <c r="TVT98" s="184"/>
      <c r="TVU98" s="184"/>
      <c r="TVV98" s="184"/>
      <c r="TVW98" s="184"/>
      <c r="TVX98" s="184"/>
      <c r="TVY98" s="184"/>
      <c r="TVZ98" s="184"/>
      <c r="TWA98" s="184"/>
      <c r="TWB98" s="184"/>
      <c r="TWC98" s="184"/>
      <c r="TWD98" s="184"/>
      <c r="TWE98" s="184"/>
      <c r="TWF98" s="184"/>
      <c r="TWG98" s="184"/>
      <c r="TWH98" s="184"/>
      <c r="TWI98" s="184"/>
      <c r="TWJ98" s="184"/>
      <c r="TWK98" s="184"/>
      <c r="TWL98" s="184"/>
      <c r="TWM98" s="184"/>
      <c r="TWN98" s="184"/>
      <c r="TWO98" s="184"/>
      <c r="TWP98" s="184"/>
      <c r="TWQ98" s="184"/>
      <c r="TWR98" s="184"/>
      <c r="TWS98" s="184"/>
      <c r="TWT98" s="184"/>
      <c r="TWU98" s="184"/>
      <c r="TWV98" s="184"/>
      <c r="TWW98" s="184"/>
      <c r="TWX98" s="184"/>
      <c r="TWY98" s="184"/>
      <c r="TWZ98" s="184"/>
      <c r="TXA98" s="184"/>
      <c r="TXB98" s="184"/>
      <c r="TXC98" s="184"/>
      <c r="TXD98" s="184"/>
      <c r="TXE98" s="184"/>
      <c r="TXF98" s="184"/>
      <c r="TXG98" s="184"/>
      <c r="TXH98" s="184"/>
      <c r="TXI98" s="184"/>
      <c r="TXJ98" s="184"/>
      <c r="TXK98" s="184"/>
      <c r="TXL98" s="184"/>
      <c r="TXM98" s="184"/>
      <c r="TXN98" s="184"/>
      <c r="TXO98" s="184"/>
      <c r="TXP98" s="184"/>
      <c r="TXQ98" s="184"/>
      <c r="TXR98" s="184"/>
      <c r="TXS98" s="184"/>
      <c r="TXT98" s="184"/>
      <c r="TXU98" s="184"/>
      <c r="TXV98" s="184"/>
      <c r="TXW98" s="184"/>
      <c r="TXX98" s="184"/>
      <c r="TXY98" s="184"/>
      <c r="TXZ98" s="184"/>
      <c r="TYA98" s="184"/>
      <c r="TYB98" s="184"/>
      <c r="TYC98" s="184"/>
      <c r="TYD98" s="184"/>
      <c r="TYE98" s="184"/>
      <c r="TYF98" s="184"/>
      <c r="TYG98" s="184"/>
      <c r="TYH98" s="184"/>
      <c r="TYI98" s="184"/>
      <c r="TYJ98" s="184"/>
      <c r="TYK98" s="184"/>
      <c r="TYL98" s="184"/>
      <c r="TYM98" s="184"/>
      <c r="TYN98" s="184"/>
      <c r="TYO98" s="184"/>
      <c r="TYP98" s="184"/>
      <c r="TYQ98" s="184"/>
      <c r="TYR98" s="184"/>
      <c r="TYS98" s="184"/>
      <c r="TYT98" s="184"/>
      <c r="TYU98" s="184"/>
      <c r="TYV98" s="184"/>
      <c r="TYW98" s="184"/>
      <c r="TYX98" s="184"/>
      <c r="TYY98" s="184"/>
      <c r="TYZ98" s="184"/>
      <c r="TZA98" s="184"/>
      <c r="TZB98" s="184"/>
      <c r="TZC98" s="184"/>
      <c r="TZD98" s="184"/>
      <c r="TZE98" s="184"/>
      <c r="TZF98" s="184"/>
      <c r="TZG98" s="184"/>
      <c r="TZH98" s="184"/>
      <c r="TZI98" s="184"/>
      <c r="TZJ98" s="184"/>
      <c r="TZK98" s="184"/>
      <c r="TZL98" s="184"/>
      <c r="TZM98" s="184"/>
      <c r="TZN98" s="184"/>
      <c r="TZO98" s="184"/>
      <c r="TZP98" s="184"/>
      <c r="TZQ98" s="184"/>
      <c r="TZR98" s="184"/>
      <c r="TZS98" s="184"/>
      <c r="TZT98" s="184"/>
      <c r="TZU98" s="184"/>
      <c r="TZV98" s="184"/>
      <c r="TZW98" s="184"/>
      <c r="TZX98" s="184"/>
      <c r="TZY98" s="184"/>
      <c r="TZZ98" s="184"/>
      <c r="UAA98" s="184"/>
      <c r="UAB98" s="184"/>
      <c r="UAC98" s="184"/>
      <c r="UAD98" s="184"/>
      <c r="UAE98" s="184"/>
      <c r="UAF98" s="184"/>
      <c r="UAG98" s="184"/>
      <c r="UAH98" s="184"/>
      <c r="UAI98" s="184"/>
      <c r="UAJ98" s="184"/>
      <c r="UAK98" s="184"/>
      <c r="UAL98" s="184"/>
      <c r="UAM98" s="184"/>
      <c r="UAN98" s="184"/>
      <c r="UAO98" s="184"/>
      <c r="UAP98" s="184"/>
      <c r="UAQ98" s="184"/>
      <c r="UAR98" s="184"/>
      <c r="UAS98" s="184"/>
      <c r="UAT98" s="184"/>
      <c r="UAU98" s="184"/>
      <c r="UAV98" s="184"/>
      <c r="UAW98" s="184"/>
      <c r="UAX98" s="184"/>
      <c r="UAY98" s="184"/>
      <c r="UAZ98" s="184"/>
      <c r="UBA98" s="184"/>
      <c r="UBB98" s="184"/>
      <c r="UBC98" s="184"/>
      <c r="UBD98" s="184"/>
      <c r="UBE98" s="184"/>
      <c r="UBF98" s="184"/>
      <c r="UBG98" s="184"/>
      <c r="UBH98" s="184"/>
      <c r="UBI98" s="184"/>
      <c r="UBJ98" s="184"/>
      <c r="UBK98" s="184"/>
      <c r="UBL98" s="184"/>
      <c r="UBM98" s="184"/>
      <c r="UBN98" s="184"/>
      <c r="UBO98" s="184"/>
      <c r="UBP98" s="184"/>
      <c r="UBQ98" s="184"/>
      <c r="UBR98" s="184"/>
      <c r="UBS98" s="184"/>
      <c r="UBT98" s="184"/>
      <c r="UBU98" s="184"/>
      <c r="UBV98" s="184"/>
      <c r="UBW98" s="184"/>
      <c r="UBX98" s="184"/>
      <c r="UBY98" s="184"/>
      <c r="UBZ98" s="184"/>
      <c r="UCA98" s="184"/>
      <c r="UCB98" s="184"/>
      <c r="UCC98" s="184"/>
      <c r="UCD98" s="184"/>
      <c r="UCE98" s="184"/>
      <c r="UCF98" s="184"/>
      <c r="UCG98" s="184"/>
      <c r="UCH98" s="184"/>
      <c r="UCI98" s="184"/>
      <c r="UCJ98" s="184"/>
      <c r="UCK98" s="184"/>
      <c r="UCL98" s="184"/>
      <c r="UCM98" s="184"/>
      <c r="UCN98" s="184"/>
      <c r="UCO98" s="184"/>
      <c r="UCP98" s="184"/>
      <c r="UCQ98" s="184"/>
      <c r="UCR98" s="184"/>
      <c r="UCS98" s="184"/>
      <c r="UCT98" s="184"/>
      <c r="UCU98" s="184"/>
      <c r="UCV98" s="184"/>
      <c r="UCW98" s="184"/>
      <c r="UCX98" s="184"/>
      <c r="UCY98" s="184"/>
      <c r="UCZ98" s="184"/>
      <c r="UDA98" s="184"/>
      <c r="UDB98" s="184"/>
      <c r="UDC98" s="184"/>
      <c r="UDD98" s="184"/>
      <c r="UDE98" s="184"/>
      <c r="UDF98" s="184"/>
      <c r="UDG98" s="184"/>
      <c r="UDH98" s="184"/>
      <c r="UDI98" s="184"/>
      <c r="UDJ98" s="184"/>
      <c r="UDK98" s="184"/>
      <c r="UDL98" s="184"/>
      <c r="UDM98" s="184"/>
      <c r="UDN98" s="184"/>
      <c r="UDO98" s="184"/>
      <c r="UDP98" s="184"/>
      <c r="UDQ98" s="184"/>
      <c r="UDR98" s="184"/>
      <c r="UDS98" s="184"/>
      <c r="UDT98" s="184"/>
      <c r="UDU98" s="184"/>
      <c r="UDV98" s="184"/>
      <c r="UDW98" s="184"/>
      <c r="UDX98" s="184"/>
      <c r="UDY98" s="184"/>
      <c r="UDZ98" s="184"/>
      <c r="UEA98" s="184"/>
      <c r="UEB98" s="184"/>
      <c r="UEC98" s="184"/>
      <c r="UED98" s="184"/>
      <c r="UEE98" s="184"/>
      <c r="UEF98" s="184"/>
      <c r="UEG98" s="184"/>
      <c r="UEH98" s="184"/>
      <c r="UEI98" s="184"/>
      <c r="UEJ98" s="184"/>
      <c r="UEK98" s="184"/>
      <c r="UEL98" s="184"/>
      <c r="UEM98" s="184"/>
      <c r="UEN98" s="184"/>
      <c r="UEO98" s="184"/>
      <c r="UEP98" s="184"/>
      <c r="UEQ98" s="184"/>
      <c r="UER98" s="184"/>
      <c r="UES98" s="184"/>
      <c r="UET98" s="184"/>
      <c r="UEU98" s="184"/>
      <c r="UEV98" s="184"/>
      <c r="UEW98" s="184"/>
      <c r="UEX98" s="184"/>
      <c r="UEY98" s="184"/>
      <c r="UEZ98" s="184"/>
      <c r="UFA98" s="184"/>
      <c r="UFB98" s="184"/>
      <c r="UFC98" s="184"/>
      <c r="UFD98" s="184"/>
      <c r="UFE98" s="184"/>
      <c r="UFF98" s="184"/>
      <c r="UFG98" s="184"/>
      <c r="UFH98" s="184"/>
      <c r="UFI98" s="184"/>
      <c r="UFJ98" s="184"/>
      <c r="UFK98" s="184"/>
      <c r="UFL98" s="184"/>
      <c r="UFM98" s="184"/>
      <c r="UFN98" s="184"/>
      <c r="UFO98" s="184"/>
      <c r="UFP98" s="184"/>
      <c r="UFQ98" s="184"/>
      <c r="UFR98" s="184"/>
      <c r="UFS98" s="184"/>
      <c r="UFT98" s="184"/>
      <c r="UFU98" s="184"/>
      <c r="UFV98" s="184"/>
      <c r="UFW98" s="184"/>
      <c r="UFX98" s="184"/>
      <c r="UFY98" s="184"/>
      <c r="UFZ98" s="184"/>
      <c r="UGA98" s="184"/>
      <c r="UGB98" s="184"/>
      <c r="UGC98" s="184"/>
      <c r="UGD98" s="184"/>
      <c r="UGE98" s="184"/>
      <c r="UGF98" s="184"/>
      <c r="UGG98" s="184"/>
      <c r="UGH98" s="184"/>
      <c r="UGI98" s="184"/>
      <c r="UGJ98" s="184"/>
      <c r="UGK98" s="184"/>
      <c r="UGL98" s="184"/>
      <c r="UGM98" s="184"/>
      <c r="UGN98" s="184"/>
      <c r="UGO98" s="184"/>
      <c r="UGP98" s="184"/>
      <c r="UGQ98" s="184"/>
      <c r="UGR98" s="184"/>
      <c r="UGS98" s="184"/>
      <c r="UGT98" s="184"/>
      <c r="UGU98" s="184"/>
      <c r="UGV98" s="184"/>
      <c r="UGW98" s="184"/>
      <c r="UGX98" s="184"/>
      <c r="UGY98" s="184"/>
      <c r="UGZ98" s="184"/>
      <c r="UHA98" s="184"/>
      <c r="UHB98" s="184"/>
      <c r="UHC98" s="184"/>
      <c r="UHD98" s="184"/>
      <c r="UHE98" s="184"/>
      <c r="UHF98" s="184"/>
      <c r="UHG98" s="184"/>
      <c r="UHH98" s="184"/>
      <c r="UHI98" s="184"/>
      <c r="UHJ98" s="184"/>
      <c r="UHK98" s="184"/>
      <c r="UHL98" s="184"/>
      <c r="UHM98" s="184"/>
      <c r="UHN98" s="184"/>
      <c r="UHO98" s="184"/>
      <c r="UHP98" s="184"/>
      <c r="UHQ98" s="184"/>
      <c r="UHR98" s="184"/>
      <c r="UHS98" s="184"/>
      <c r="UHT98" s="184"/>
      <c r="UHU98" s="184"/>
      <c r="UHV98" s="184"/>
      <c r="UHW98" s="184"/>
      <c r="UHX98" s="184"/>
      <c r="UHY98" s="184"/>
      <c r="UHZ98" s="184"/>
      <c r="UIA98" s="184"/>
      <c r="UIB98" s="184"/>
      <c r="UIC98" s="184"/>
      <c r="UID98" s="184"/>
      <c r="UIE98" s="184"/>
      <c r="UIF98" s="184"/>
      <c r="UIG98" s="184"/>
      <c r="UIH98" s="184"/>
      <c r="UII98" s="184"/>
      <c r="UIJ98" s="184"/>
      <c r="UIK98" s="184"/>
      <c r="UIL98" s="184"/>
      <c r="UIM98" s="184"/>
      <c r="UIN98" s="184"/>
      <c r="UIO98" s="184"/>
      <c r="UIP98" s="184"/>
      <c r="UIQ98" s="184"/>
      <c r="UIR98" s="184"/>
      <c r="UIS98" s="184"/>
      <c r="UIT98" s="184"/>
      <c r="UIU98" s="184"/>
      <c r="UIV98" s="184"/>
      <c r="UIW98" s="184"/>
      <c r="UIX98" s="184"/>
      <c r="UIY98" s="184"/>
      <c r="UIZ98" s="184"/>
      <c r="UJA98" s="184"/>
      <c r="UJB98" s="184"/>
      <c r="UJC98" s="184"/>
      <c r="UJD98" s="184"/>
      <c r="UJE98" s="184"/>
      <c r="UJF98" s="184"/>
      <c r="UJG98" s="184"/>
      <c r="UJH98" s="184"/>
      <c r="UJI98" s="184"/>
      <c r="UJJ98" s="184"/>
      <c r="UJK98" s="184"/>
      <c r="UJL98" s="184"/>
      <c r="UJM98" s="184"/>
      <c r="UJN98" s="184"/>
      <c r="UJO98" s="184"/>
      <c r="UJP98" s="184"/>
      <c r="UJQ98" s="184"/>
      <c r="UJR98" s="184"/>
      <c r="UJS98" s="184"/>
      <c r="UJT98" s="184"/>
      <c r="UJU98" s="184"/>
      <c r="UJV98" s="184"/>
      <c r="UJW98" s="184"/>
      <c r="UJX98" s="184"/>
      <c r="UJY98" s="184"/>
      <c r="UJZ98" s="184"/>
      <c r="UKA98" s="184"/>
      <c r="UKB98" s="184"/>
      <c r="UKC98" s="184"/>
      <c r="UKD98" s="184"/>
      <c r="UKE98" s="184"/>
      <c r="UKF98" s="184"/>
      <c r="UKG98" s="184"/>
      <c r="UKH98" s="184"/>
      <c r="UKI98" s="184"/>
      <c r="UKJ98" s="184"/>
      <c r="UKK98" s="184"/>
      <c r="UKL98" s="184"/>
      <c r="UKM98" s="184"/>
      <c r="UKN98" s="184"/>
      <c r="UKO98" s="184"/>
      <c r="UKP98" s="184"/>
      <c r="UKQ98" s="184"/>
      <c r="UKR98" s="184"/>
      <c r="UKS98" s="184"/>
      <c r="UKT98" s="184"/>
      <c r="UKU98" s="184"/>
      <c r="UKV98" s="184"/>
      <c r="UKW98" s="184"/>
      <c r="UKX98" s="184"/>
      <c r="UKY98" s="184"/>
      <c r="UKZ98" s="184"/>
      <c r="ULA98" s="184"/>
      <c r="ULB98" s="184"/>
      <c r="ULC98" s="184"/>
      <c r="ULD98" s="184"/>
      <c r="ULE98" s="184"/>
      <c r="ULF98" s="184"/>
      <c r="ULG98" s="184"/>
      <c r="ULH98" s="184"/>
      <c r="ULI98" s="184"/>
      <c r="ULJ98" s="184"/>
      <c r="ULK98" s="184"/>
      <c r="ULL98" s="184"/>
      <c r="ULM98" s="184"/>
      <c r="ULN98" s="184"/>
      <c r="ULO98" s="184"/>
      <c r="ULP98" s="184"/>
      <c r="ULQ98" s="184"/>
      <c r="ULR98" s="184"/>
      <c r="ULS98" s="184"/>
      <c r="ULT98" s="184"/>
      <c r="ULU98" s="184"/>
      <c r="ULV98" s="184"/>
      <c r="ULW98" s="184"/>
      <c r="ULX98" s="184"/>
      <c r="ULY98" s="184"/>
      <c r="ULZ98" s="184"/>
      <c r="UMA98" s="184"/>
      <c r="UMB98" s="184"/>
      <c r="UMC98" s="184"/>
      <c r="UMD98" s="184"/>
      <c r="UME98" s="184"/>
      <c r="UMF98" s="184"/>
      <c r="UMG98" s="184"/>
      <c r="UMH98" s="184"/>
      <c r="UMI98" s="184"/>
      <c r="UMJ98" s="184"/>
      <c r="UMK98" s="184"/>
      <c r="UML98" s="184"/>
      <c r="UMM98" s="184"/>
      <c r="UMN98" s="184"/>
      <c r="UMO98" s="184"/>
      <c r="UMP98" s="184"/>
      <c r="UMQ98" s="184"/>
      <c r="UMR98" s="184"/>
      <c r="UMS98" s="184"/>
      <c r="UMT98" s="184"/>
      <c r="UMU98" s="184"/>
      <c r="UMV98" s="184"/>
      <c r="UMW98" s="184"/>
      <c r="UMX98" s="184"/>
      <c r="UMY98" s="184"/>
      <c r="UMZ98" s="184"/>
      <c r="UNA98" s="184"/>
      <c r="UNB98" s="184"/>
      <c r="UNC98" s="184"/>
      <c r="UND98" s="184"/>
      <c r="UNE98" s="184"/>
      <c r="UNF98" s="184"/>
      <c r="UNG98" s="184"/>
      <c r="UNH98" s="184"/>
      <c r="UNI98" s="184"/>
      <c r="UNJ98" s="184"/>
      <c r="UNK98" s="184"/>
      <c r="UNL98" s="184"/>
      <c r="UNM98" s="184"/>
      <c r="UNN98" s="184"/>
      <c r="UNO98" s="184"/>
      <c r="UNP98" s="184"/>
      <c r="UNQ98" s="184"/>
      <c r="UNR98" s="184"/>
      <c r="UNS98" s="184"/>
      <c r="UNT98" s="184"/>
      <c r="UNU98" s="184"/>
      <c r="UNV98" s="184"/>
      <c r="UNW98" s="184"/>
      <c r="UNX98" s="184"/>
      <c r="UNY98" s="184"/>
      <c r="UNZ98" s="184"/>
      <c r="UOA98" s="184"/>
      <c r="UOB98" s="184"/>
      <c r="UOC98" s="184"/>
      <c r="UOD98" s="184"/>
      <c r="UOE98" s="184"/>
      <c r="UOF98" s="184"/>
      <c r="UOG98" s="184"/>
      <c r="UOH98" s="184"/>
      <c r="UOI98" s="184"/>
      <c r="UOJ98" s="184"/>
      <c r="UOK98" s="184"/>
      <c r="UOL98" s="184"/>
      <c r="UOM98" s="184"/>
      <c r="UON98" s="184"/>
      <c r="UOO98" s="184"/>
      <c r="UOP98" s="184"/>
      <c r="UOQ98" s="184"/>
      <c r="UOR98" s="184"/>
      <c r="UOS98" s="184"/>
      <c r="UOT98" s="184"/>
      <c r="UOU98" s="184"/>
      <c r="UOV98" s="184"/>
      <c r="UOW98" s="184"/>
      <c r="UOX98" s="184"/>
      <c r="UOY98" s="184"/>
      <c r="UOZ98" s="184"/>
      <c r="UPA98" s="184"/>
      <c r="UPB98" s="184"/>
      <c r="UPC98" s="184"/>
      <c r="UPD98" s="184"/>
      <c r="UPE98" s="184"/>
      <c r="UPF98" s="184"/>
      <c r="UPG98" s="184"/>
      <c r="UPH98" s="184"/>
      <c r="UPI98" s="184"/>
      <c r="UPJ98" s="184"/>
      <c r="UPK98" s="184"/>
      <c r="UPL98" s="184"/>
      <c r="UPM98" s="184"/>
      <c r="UPN98" s="184"/>
      <c r="UPO98" s="184"/>
      <c r="UPP98" s="184"/>
      <c r="UPQ98" s="184"/>
      <c r="UPR98" s="184"/>
      <c r="UPS98" s="184"/>
      <c r="UPT98" s="184"/>
      <c r="UPU98" s="184"/>
      <c r="UPV98" s="184"/>
      <c r="UPW98" s="184"/>
      <c r="UPX98" s="184"/>
      <c r="UPY98" s="184"/>
      <c r="UPZ98" s="184"/>
      <c r="UQA98" s="184"/>
      <c r="UQB98" s="184"/>
      <c r="UQC98" s="184"/>
      <c r="UQD98" s="184"/>
      <c r="UQE98" s="184"/>
      <c r="UQF98" s="184"/>
      <c r="UQG98" s="184"/>
      <c r="UQH98" s="184"/>
      <c r="UQI98" s="184"/>
      <c r="UQJ98" s="184"/>
      <c r="UQK98" s="184"/>
      <c r="UQL98" s="184"/>
      <c r="UQM98" s="184"/>
      <c r="UQN98" s="184"/>
      <c r="UQO98" s="184"/>
      <c r="UQP98" s="184"/>
      <c r="UQQ98" s="184"/>
      <c r="UQR98" s="184"/>
      <c r="UQS98" s="184"/>
      <c r="UQT98" s="184"/>
      <c r="UQU98" s="184"/>
      <c r="UQV98" s="184"/>
      <c r="UQW98" s="184"/>
      <c r="UQX98" s="184"/>
      <c r="UQY98" s="184"/>
      <c r="UQZ98" s="184"/>
      <c r="URA98" s="184"/>
      <c r="URB98" s="184"/>
      <c r="URC98" s="184"/>
      <c r="URD98" s="184"/>
      <c r="URE98" s="184"/>
      <c r="URF98" s="184"/>
      <c r="URG98" s="184"/>
      <c r="URH98" s="184"/>
      <c r="URI98" s="184"/>
      <c r="URJ98" s="184"/>
      <c r="URK98" s="184"/>
      <c r="URL98" s="184"/>
      <c r="URM98" s="184"/>
      <c r="URN98" s="184"/>
      <c r="URO98" s="184"/>
      <c r="URP98" s="184"/>
      <c r="URQ98" s="184"/>
      <c r="URR98" s="184"/>
      <c r="URS98" s="184"/>
      <c r="URT98" s="184"/>
      <c r="URU98" s="184"/>
      <c r="URV98" s="184"/>
      <c r="URW98" s="184"/>
      <c r="URX98" s="184"/>
      <c r="URY98" s="184"/>
      <c r="URZ98" s="184"/>
      <c r="USA98" s="184"/>
      <c r="USB98" s="184"/>
      <c r="USC98" s="184"/>
      <c r="USD98" s="184"/>
      <c r="USE98" s="184"/>
      <c r="USF98" s="184"/>
      <c r="USG98" s="184"/>
      <c r="USH98" s="184"/>
      <c r="USI98" s="184"/>
      <c r="USJ98" s="184"/>
      <c r="USK98" s="184"/>
      <c r="USL98" s="184"/>
      <c r="USM98" s="184"/>
      <c r="USN98" s="184"/>
      <c r="USO98" s="184"/>
      <c r="USP98" s="184"/>
      <c r="USQ98" s="184"/>
      <c r="USR98" s="184"/>
      <c r="USS98" s="184"/>
      <c r="UST98" s="184"/>
      <c r="USU98" s="184"/>
      <c r="USV98" s="184"/>
      <c r="USW98" s="184"/>
      <c r="USX98" s="184"/>
      <c r="USY98" s="184"/>
      <c r="USZ98" s="184"/>
      <c r="UTA98" s="184"/>
      <c r="UTB98" s="184"/>
      <c r="UTC98" s="184"/>
      <c r="UTD98" s="184"/>
      <c r="UTE98" s="184"/>
      <c r="UTF98" s="184"/>
      <c r="UTG98" s="184"/>
      <c r="UTH98" s="184"/>
      <c r="UTI98" s="184"/>
      <c r="UTJ98" s="184"/>
      <c r="UTK98" s="184"/>
      <c r="UTL98" s="184"/>
      <c r="UTM98" s="184"/>
      <c r="UTN98" s="184"/>
      <c r="UTO98" s="184"/>
      <c r="UTP98" s="184"/>
      <c r="UTQ98" s="184"/>
      <c r="UTR98" s="184"/>
      <c r="UTS98" s="184"/>
      <c r="UTT98" s="184"/>
      <c r="UTU98" s="184"/>
      <c r="UTV98" s="184"/>
      <c r="UTW98" s="184"/>
      <c r="UTX98" s="184"/>
      <c r="UTY98" s="184"/>
      <c r="UTZ98" s="184"/>
      <c r="UUA98" s="184"/>
      <c r="UUB98" s="184"/>
      <c r="UUC98" s="184"/>
      <c r="UUD98" s="184"/>
      <c r="UUE98" s="184"/>
      <c r="UUF98" s="184"/>
      <c r="UUG98" s="184"/>
      <c r="UUH98" s="184"/>
      <c r="UUI98" s="184"/>
      <c r="UUJ98" s="184"/>
      <c r="UUK98" s="184"/>
      <c r="UUL98" s="184"/>
      <c r="UUM98" s="184"/>
      <c r="UUN98" s="184"/>
      <c r="UUO98" s="184"/>
      <c r="UUP98" s="184"/>
      <c r="UUQ98" s="184"/>
      <c r="UUR98" s="184"/>
      <c r="UUS98" s="184"/>
      <c r="UUT98" s="184"/>
      <c r="UUU98" s="184"/>
      <c r="UUV98" s="184"/>
      <c r="UUW98" s="184"/>
      <c r="UUX98" s="184"/>
      <c r="UUY98" s="184"/>
      <c r="UUZ98" s="184"/>
      <c r="UVA98" s="184"/>
      <c r="UVB98" s="184"/>
      <c r="UVC98" s="184"/>
      <c r="UVD98" s="184"/>
      <c r="UVE98" s="184"/>
      <c r="UVF98" s="184"/>
      <c r="UVG98" s="184"/>
      <c r="UVH98" s="184"/>
      <c r="UVI98" s="184"/>
      <c r="UVJ98" s="184"/>
      <c r="UVK98" s="184"/>
      <c r="UVL98" s="184"/>
      <c r="UVM98" s="184"/>
      <c r="UVN98" s="184"/>
      <c r="UVO98" s="184"/>
      <c r="UVP98" s="184"/>
      <c r="UVQ98" s="184"/>
      <c r="UVR98" s="184"/>
      <c r="UVS98" s="184"/>
      <c r="UVT98" s="184"/>
      <c r="UVU98" s="184"/>
      <c r="UVV98" s="184"/>
      <c r="UVW98" s="184"/>
      <c r="UVX98" s="184"/>
      <c r="UVY98" s="184"/>
      <c r="UVZ98" s="184"/>
      <c r="UWA98" s="184"/>
      <c r="UWB98" s="184"/>
      <c r="UWC98" s="184"/>
      <c r="UWD98" s="184"/>
      <c r="UWE98" s="184"/>
      <c r="UWF98" s="184"/>
      <c r="UWG98" s="184"/>
      <c r="UWH98" s="184"/>
      <c r="UWI98" s="184"/>
      <c r="UWJ98" s="184"/>
      <c r="UWK98" s="184"/>
      <c r="UWL98" s="184"/>
      <c r="UWM98" s="184"/>
      <c r="UWN98" s="184"/>
      <c r="UWO98" s="184"/>
      <c r="UWP98" s="184"/>
      <c r="UWQ98" s="184"/>
      <c r="UWR98" s="184"/>
      <c r="UWS98" s="184"/>
      <c r="UWT98" s="184"/>
      <c r="UWU98" s="184"/>
      <c r="UWV98" s="184"/>
      <c r="UWW98" s="184"/>
      <c r="UWX98" s="184"/>
      <c r="UWY98" s="184"/>
      <c r="UWZ98" s="184"/>
      <c r="UXA98" s="184"/>
      <c r="UXB98" s="184"/>
      <c r="UXC98" s="184"/>
      <c r="UXD98" s="184"/>
      <c r="UXE98" s="184"/>
      <c r="UXF98" s="184"/>
      <c r="UXG98" s="184"/>
      <c r="UXH98" s="184"/>
      <c r="UXI98" s="184"/>
      <c r="UXJ98" s="184"/>
      <c r="UXK98" s="184"/>
      <c r="UXL98" s="184"/>
      <c r="UXM98" s="184"/>
      <c r="UXN98" s="184"/>
      <c r="UXO98" s="184"/>
      <c r="UXP98" s="184"/>
      <c r="UXQ98" s="184"/>
      <c r="UXR98" s="184"/>
      <c r="UXS98" s="184"/>
      <c r="UXT98" s="184"/>
      <c r="UXU98" s="184"/>
      <c r="UXV98" s="184"/>
      <c r="UXW98" s="184"/>
      <c r="UXX98" s="184"/>
      <c r="UXY98" s="184"/>
      <c r="UXZ98" s="184"/>
      <c r="UYA98" s="184"/>
      <c r="UYB98" s="184"/>
      <c r="UYC98" s="184"/>
      <c r="UYD98" s="184"/>
      <c r="UYE98" s="184"/>
      <c r="UYF98" s="184"/>
      <c r="UYG98" s="184"/>
      <c r="UYH98" s="184"/>
      <c r="UYI98" s="184"/>
      <c r="UYJ98" s="184"/>
      <c r="UYK98" s="184"/>
      <c r="UYL98" s="184"/>
      <c r="UYM98" s="184"/>
      <c r="UYN98" s="184"/>
      <c r="UYO98" s="184"/>
      <c r="UYP98" s="184"/>
      <c r="UYQ98" s="184"/>
      <c r="UYR98" s="184"/>
      <c r="UYS98" s="184"/>
      <c r="UYT98" s="184"/>
      <c r="UYU98" s="184"/>
      <c r="UYV98" s="184"/>
      <c r="UYW98" s="184"/>
      <c r="UYX98" s="184"/>
      <c r="UYY98" s="184"/>
      <c r="UYZ98" s="184"/>
      <c r="UZA98" s="184"/>
      <c r="UZB98" s="184"/>
      <c r="UZC98" s="184"/>
      <c r="UZD98" s="184"/>
      <c r="UZE98" s="184"/>
      <c r="UZF98" s="184"/>
      <c r="UZG98" s="184"/>
      <c r="UZH98" s="184"/>
      <c r="UZI98" s="184"/>
      <c r="UZJ98" s="184"/>
      <c r="UZK98" s="184"/>
      <c r="UZL98" s="184"/>
      <c r="UZM98" s="184"/>
      <c r="UZN98" s="184"/>
      <c r="UZO98" s="184"/>
      <c r="UZP98" s="184"/>
      <c r="UZQ98" s="184"/>
      <c r="UZR98" s="184"/>
      <c r="UZS98" s="184"/>
      <c r="UZT98" s="184"/>
      <c r="UZU98" s="184"/>
      <c r="UZV98" s="184"/>
      <c r="UZW98" s="184"/>
      <c r="UZX98" s="184"/>
      <c r="UZY98" s="184"/>
      <c r="UZZ98" s="184"/>
      <c r="VAA98" s="184"/>
      <c r="VAB98" s="184"/>
      <c r="VAC98" s="184"/>
      <c r="VAD98" s="184"/>
      <c r="VAE98" s="184"/>
      <c r="VAF98" s="184"/>
      <c r="VAG98" s="184"/>
      <c r="VAH98" s="184"/>
      <c r="VAI98" s="184"/>
      <c r="VAJ98" s="184"/>
      <c r="VAK98" s="184"/>
      <c r="VAL98" s="184"/>
      <c r="VAM98" s="184"/>
      <c r="VAN98" s="184"/>
      <c r="VAO98" s="184"/>
      <c r="VAP98" s="184"/>
      <c r="VAQ98" s="184"/>
      <c r="VAR98" s="184"/>
      <c r="VAS98" s="184"/>
      <c r="VAT98" s="184"/>
      <c r="VAU98" s="184"/>
      <c r="VAV98" s="184"/>
      <c r="VAW98" s="184"/>
      <c r="VAX98" s="184"/>
      <c r="VAY98" s="184"/>
      <c r="VAZ98" s="184"/>
      <c r="VBA98" s="184"/>
      <c r="VBB98" s="184"/>
      <c r="VBC98" s="184"/>
      <c r="VBD98" s="184"/>
      <c r="VBE98" s="184"/>
      <c r="VBF98" s="184"/>
      <c r="VBG98" s="184"/>
      <c r="VBH98" s="184"/>
      <c r="VBI98" s="184"/>
      <c r="VBJ98" s="184"/>
      <c r="VBK98" s="184"/>
      <c r="VBL98" s="184"/>
      <c r="VBM98" s="184"/>
      <c r="VBN98" s="184"/>
      <c r="VBO98" s="184"/>
      <c r="VBP98" s="184"/>
      <c r="VBQ98" s="184"/>
      <c r="VBR98" s="184"/>
      <c r="VBS98" s="184"/>
      <c r="VBT98" s="184"/>
      <c r="VBU98" s="184"/>
      <c r="VBV98" s="184"/>
      <c r="VBW98" s="184"/>
      <c r="VBX98" s="184"/>
      <c r="VBY98" s="184"/>
      <c r="VBZ98" s="184"/>
      <c r="VCA98" s="184"/>
      <c r="VCB98" s="184"/>
      <c r="VCC98" s="184"/>
      <c r="VCD98" s="184"/>
      <c r="VCE98" s="184"/>
      <c r="VCF98" s="184"/>
      <c r="VCG98" s="184"/>
      <c r="VCH98" s="184"/>
      <c r="VCI98" s="184"/>
      <c r="VCJ98" s="184"/>
      <c r="VCK98" s="184"/>
      <c r="VCL98" s="184"/>
      <c r="VCM98" s="184"/>
      <c r="VCN98" s="184"/>
      <c r="VCO98" s="184"/>
      <c r="VCP98" s="184"/>
      <c r="VCQ98" s="184"/>
      <c r="VCR98" s="184"/>
      <c r="VCS98" s="184"/>
      <c r="VCT98" s="184"/>
      <c r="VCU98" s="184"/>
      <c r="VCV98" s="184"/>
      <c r="VCW98" s="184"/>
      <c r="VCX98" s="184"/>
      <c r="VCY98" s="184"/>
      <c r="VCZ98" s="184"/>
      <c r="VDA98" s="184"/>
      <c r="VDB98" s="184"/>
      <c r="VDC98" s="184"/>
      <c r="VDD98" s="184"/>
      <c r="VDE98" s="184"/>
      <c r="VDF98" s="184"/>
      <c r="VDG98" s="184"/>
      <c r="VDH98" s="184"/>
      <c r="VDI98" s="184"/>
      <c r="VDJ98" s="184"/>
      <c r="VDK98" s="184"/>
      <c r="VDL98" s="184"/>
      <c r="VDM98" s="184"/>
      <c r="VDN98" s="184"/>
      <c r="VDO98" s="184"/>
      <c r="VDP98" s="184"/>
      <c r="VDQ98" s="184"/>
      <c r="VDR98" s="184"/>
      <c r="VDS98" s="184"/>
      <c r="VDT98" s="184"/>
      <c r="VDU98" s="184"/>
      <c r="VDV98" s="184"/>
      <c r="VDW98" s="184"/>
      <c r="VDX98" s="184"/>
      <c r="VDY98" s="184"/>
      <c r="VDZ98" s="184"/>
      <c r="VEA98" s="184"/>
      <c r="VEB98" s="184"/>
      <c r="VEC98" s="184"/>
      <c r="VED98" s="184"/>
      <c r="VEE98" s="184"/>
      <c r="VEF98" s="184"/>
      <c r="VEG98" s="184"/>
      <c r="VEH98" s="184"/>
      <c r="VEI98" s="184"/>
      <c r="VEJ98" s="184"/>
      <c r="VEK98" s="184"/>
      <c r="VEL98" s="184"/>
      <c r="VEM98" s="184"/>
      <c r="VEN98" s="184"/>
      <c r="VEO98" s="184"/>
      <c r="VEP98" s="184"/>
      <c r="VEQ98" s="184"/>
      <c r="VER98" s="184"/>
      <c r="VES98" s="184"/>
      <c r="VET98" s="184"/>
      <c r="VEU98" s="184"/>
      <c r="VEV98" s="184"/>
      <c r="VEW98" s="184"/>
      <c r="VEX98" s="184"/>
      <c r="VEY98" s="184"/>
      <c r="VEZ98" s="184"/>
      <c r="VFA98" s="184"/>
      <c r="VFB98" s="184"/>
      <c r="VFC98" s="184"/>
      <c r="VFD98" s="184"/>
      <c r="VFE98" s="184"/>
      <c r="VFF98" s="184"/>
      <c r="VFG98" s="184"/>
      <c r="VFH98" s="184"/>
      <c r="VFI98" s="184"/>
      <c r="VFJ98" s="184"/>
      <c r="VFK98" s="184"/>
      <c r="VFL98" s="184"/>
      <c r="VFM98" s="184"/>
      <c r="VFN98" s="184"/>
      <c r="VFO98" s="184"/>
      <c r="VFP98" s="184"/>
      <c r="VFQ98" s="184"/>
      <c r="VFR98" s="184"/>
      <c r="VFS98" s="184"/>
      <c r="VFT98" s="184"/>
      <c r="VFU98" s="184"/>
      <c r="VFV98" s="184"/>
      <c r="VFW98" s="184"/>
      <c r="VFX98" s="184"/>
      <c r="VFY98" s="184"/>
      <c r="VFZ98" s="184"/>
      <c r="VGA98" s="184"/>
      <c r="VGB98" s="184"/>
      <c r="VGC98" s="184"/>
      <c r="VGD98" s="184"/>
      <c r="VGE98" s="184"/>
      <c r="VGF98" s="184"/>
      <c r="VGG98" s="184"/>
      <c r="VGH98" s="184"/>
      <c r="VGI98" s="184"/>
      <c r="VGJ98" s="184"/>
      <c r="VGK98" s="184"/>
      <c r="VGL98" s="184"/>
      <c r="VGM98" s="184"/>
      <c r="VGN98" s="184"/>
      <c r="VGO98" s="184"/>
      <c r="VGP98" s="184"/>
      <c r="VGQ98" s="184"/>
      <c r="VGR98" s="184"/>
      <c r="VGS98" s="184"/>
      <c r="VGT98" s="184"/>
      <c r="VGU98" s="184"/>
      <c r="VGV98" s="184"/>
      <c r="VGW98" s="184"/>
      <c r="VGX98" s="184"/>
      <c r="VGY98" s="184"/>
      <c r="VGZ98" s="184"/>
      <c r="VHA98" s="184"/>
      <c r="VHB98" s="184"/>
      <c r="VHC98" s="184"/>
      <c r="VHD98" s="184"/>
      <c r="VHE98" s="184"/>
      <c r="VHF98" s="184"/>
      <c r="VHG98" s="184"/>
      <c r="VHH98" s="184"/>
      <c r="VHI98" s="184"/>
      <c r="VHJ98" s="184"/>
      <c r="VHK98" s="184"/>
      <c r="VHL98" s="184"/>
      <c r="VHM98" s="184"/>
      <c r="VHN98" s="184"/>
      <c r="VHO98" s="184"/>
      <c r="VHP98" s="184"/>
      <c r="VHQ98" s="184"/>
      <c r="VHR98" s="184"/>
      <c r="VHS98" s="184"/>
      <c r="VHT98" s="184"/>
      <c r="VHU98" s="184"/>
      <c r="VHV98" s="184"/>
      <c r="VHW98" s="184"/>
      <c r="VHX98" s="184"/>
      <c r="VHY98" s="184"/>
      <c r="VHZ98" s="184"/>
      <c r="VIA98" s="184"/>
      <c r="VIB98" s="184"/>
      <c r="VIC98" s="184"/>
      <c r="VID98" s="184"/>
      <c r="VIE98" s="184"/>
      <c r="VIF98" s="184"/>
      <c r="VIG98" s="184"/>
      <c r="VIH98" s="184"/>
      <c r="VII98" s="184"/>
      <c r="VIJ98" s="184"/>
      <c r="VIK98" s="184"/>
      <c r="VIL98" s="184"/>
      <c r="VIM98" s="184"/>
      <c r="VIN98" s="184"/>
      <c r="VIO98" s="184"/>
      <c r="VIP98" s="184"/>
      <c r="VIQ98" s="184"/>
      <c r="VIR98" s="184"/>
      <c r="VIS98" s="184"/>
      <c r="VIT98" s="184"/>
      <c r="VIU98" s="184"/>
      <c r="VIV98" s="184"/>
      <c r="VIW98" s="184"/>
      <c r="VIX98" s="184"/>
      <c r="VIY98" s="184"/>
      <c r="VIZ98" s="184"/>
      <c r="VJA98" s="184"/>
      <c r="VJB98" s="184"/>
      <c r="VJC98" s="184"/>
      <c r="VJD98" s="184"/>
      <c r="VJE98" s="184"/>
      <c r="VJF98" s="184"/>
      <c r="VJG98" s="184"/>
      <c r="VJH98" s="184"/>
      <c r="VJI98" s="184"/>
      <c r="VJJ98" s="184"/>
      <c r="VJK98" s="184"/>
      <c r="VJL98" s="184"/>
      <c r="VJM98" s="184"/>
      <c r="VJN98" s="184"/>
      <c r="VJO98" s="184"/>
      <c r="VJP98" s="184"/>
      <c r="VJQ98" s="184"/>
      <c r="VJR98" s="184"/>
      <c r="VJS98" s="184"/>
      <c r="VJT98" s="184"/>
      <c r="VJU98" s="184"/>
      <c r="VJV98" s="184"/>
      <c r="VJW98" s="184"/>
      <c r="VJX98" s="184"/>
      <c r="VJY98" s="184"/>
      <c r="VJZ98" s="184"/>
      <c r="VKA98" s="184"/>
      <c r="VKB98" s="184"/>
      <c r="VKC98" s="184"/>
      <c r="VKD98" s="184"/>
      <c r="VKE98" s="184"/>
      <c r="VKF98" s="184"/>
      <c r="VKG98" s="184"/>
      <c r="VKH98" s="184"/>
      <c r="VKI98" s="184"/>
      <c r="VKJ98" s="184"/>
      <c r="VKK98" s="184"/>
      <c r="VKL98" s="184"/>
      <c r="VKM98" s="184"/>
      <c r="VKN98" s="184"/>
      <c r="VKO98" s="184"/>
      <c r="VKP98" s="184"/>
      <c r="VKQ98" s="184"/>
      <c r="VKR98" s="184"/>
      <c r="VKS98" s="184"/>
      <c r="VKT98" s="184"/>
      <c r="VKU98" s="184"/>
      <c r="VKV98" s="184"/>
      <c r="VKW98" s="184"/>
      <c r="VKX98" s="184"/>
      <c r="VKY98" s="184"/>
      <c r="VKZ98" s="184"/>
      <c r="VLA98" s="184"/>
      <c r="VLB98" s="184"/>
      <c r="VLC98" s="184"/>
      <c r="VLD98" s="184"/>
      <c r="VLE98" s="184"/>
      <c r="VLF98" s="184"/>
      <c r="VLG98" s="184"/>
      <c r="VLH98" s="184"/>
      <c r="VLI98" s="184"/>
      <c r="VLJ98" s="184"/>
      <c r="VLK98" s="184"/>
      <c r="VLL98" s="184"/>
      <c r="VLM98" s="184"/>
      <c r="VLN98" s="184"/>
      <c r="VLO98" s="184"/>
      <c r="VLP98" s="184"/>
      <c r="VLQ98" s="184"/>
      <c r="VLR98" s="184"/>
      <c r="VLS98" s="184"/>
      <c r="VLT98" s="184"/>
      <c r="VLU98" s="184"/>
      <c r="VLV98" s="184"/>
      <c r="VLW98" s="184"/>
      <c r="VLX98" s="184"/>
      <c r="VLY98" s="184"/>
      <c r="VLZ98" s="184"/>
      <c r="VMA98" s="184"/>
      <c r="VMB98" s="184"/>
      <c r="VMC98" s="184"/>
      <c r="VMD98" s="184"/>
      <c r="VME98" s="184"/>
      <c r="VMF98" s="184"/>
      <c r="VMG98" s="184"/>
      <c r="VMH98" s="184"/>
      <c r="VMI98" s="184"/>
      <c r="VMJ98" s="184"/>
      <c r="VMK98" s="184"/>
      <c r="VML98" s="184"/>
      <c r="VMM98" s="184"/>
      <c r="VMN98" s="184"/>
      <c r="VMO98" s="184"/>
      <c r="VMP98" s="184"/>
      <c r="VMQ98" s="184"/>
      <c r="VMR98" s="184"/>
      <c r="VMS98" s="184"/>
      <c r="VMT98" s="184"/>
      <c r="VMU98" s="184"/>
      <c r="VMV98" s="184"/>
      <c r="VMW98" s="184"/>
      <c r="VMX98" s="184"/>
      <c r="VMY98" s="184"/>
      <c r="VMZ98" s="184"/>
      <c r="VNA98" s="184"/>
      <c r="VNB98" s="184"/>
      <c r="VNC98" s="184"/>
      <c r="VND98" s="184"/>
      <c r="VNE98" s="184"/>
      <c r="VNF98" s="184"/>
      <c r="VNG98" s="184"/>
      <c r="VNH98" s="184"/>
      <c r="VNI98" s="184"/>
      <c r="VNJ98" s="184"/>
      <c r="VNK98" s="184"/>
      <c r="VNL98" s="184"/>
      <c r="VNM98" s="184"/>
      <c r="VNN98" s="184"/>
      <c r="VNO98" s="184"/>
      <c r="VNP98" s="184"/>
      <c r="VNQ98" s="184"/>
      <c r="VNR98" s="184"/>
      <c r="VNS98" s="184"/>
      <c r="VNT98" s="184"/>
      <c r="VNU98" s="184"/>
      <c r="VNV98" s="184"/>
      <c r="VNW98" s="184"/>
      <c r="VNX98" s="184"/>
      <c r="VNY98" s="184"/>
      <c r="VNZ98" s="184"/>
      <c r="VOA98" s="184"/>
      <c r="VOB98" s="184"/>
      <c r="VOC98" s="184"/>
      <c r="VOD98" s="184"/>
      <c r="VOE98" s="184"/>
      <c r="VOF98" s="184"/>
      <c r="VOG98" s="184"/>
      <c r="VOH98" s="184"/>
      <c r="VOI98" s="184"/>
      <c r="VOJ98" s="184"/>
      <c r="VOK98" s="184"/>
      <c r="VOL98" s="184"/>
      <c r="VOM98" s="184"/>
      <c r="VON98" s="184"/>
      <c r="VOO98" s="184"/>
      <c r="VOP98" s="184"/>
      <c r="VOQ98" s="184"/>
      <c r="VOR98" s="184"/>
      <c r="VOS98" s="184"/>
      <c r="VOT98" s="184"/>
      <c r="VOU98" s="184"/>
      <c r="VOV98" s="184"/>
      <c r="VOW98" s="184"/>
      <c r="VOX98" s="184"/>
      <c r="VOY98" s="184"/>
      <c r="VOZ98" s="184"/>
      <c r="VPA98" s="184"/>
      <c r="VPB98" s="184"/>
      <c r="VPC98" s="184"/>
      <c r="VPD98" s="184"/>
      <c r="VPE98" s="184"/>
      <c r="VPF98" s="184"/>
      <c r="VPG98" s="184"/>
      <c r="VPH98" s="184"/>
      <c r="VPI98" s="184"/>
      <c r="VPJ98" s="184"/>
      <c r="VPK98" s="184"/>
      <c r="VPL98" s="184"/>
      <c r="VPM98" s="184"/>
      <c r="VPN98" s="184"/>
      <c r="VPO98" s="184"/>
      <c r="VPP98" s="184"/>
      <c r="VPQ98" s="184"/>
      <c r="VPR98" s="184"/>
      <c r="VPS98" s="184"/>
      <c r="VPT98" s="184"/>
      <c r="VPU98" s="184"/>
      <c r="VPV98" s="184"/>
      <c r="VPW98" s="184"/>
      <c r="VPX98" s="184"/>
      <c r="VPY98" s="184"/>
      <c r="VPZ98" s="184"/>
      <c r="VQA98" s="184"/>
      <c r="VQB98" s="184"/>
      <c r="VQC98" s="184"/>
      <c r="VQD98" s="184"/>
      <c r="VQE98" s="184"/>
      <c r="VQF98" s="184"/>
      <c r="VQG98" s="184"/>
      <c r="VQH98" s="184"/>
      <c r="VQI98" s="184"/>
      <c r="VQJ98" s="184"/>
      <c r="VQK98" s="184"/>
      <c r="VQL98" s="184"/>
      <c r="VQM98" s="184"/>
      <c r="VQN98" s="184"/>
      <c r="VQO98" s="184"/>
      <c r="VQP98" s="184"/>
      <c r="VQQ98" s="184"/>
      <c r="VQR98" s="184"/>
      <c r="VQS98" s="184"/>
      <c r="VQT98" s="184"/>
      <c r="VQU98" s="184"/>
      <c r="VQV98" s="184"/>
      <c r="VQW98" s="184"/>
      <c r="VQX98" s="184"/>
      <c r="VQY98" s="184"/>
      <c r="VQZ98" s="184"/>
      <c r="VRA98" s="184"/>
      <c r="VRB98" s="184"/>
      <c r="VRC98" s="184"/>
      <c r="VRD98" s="184"/>
      <c r="VRE98" s="184"/>
      <c r="VRF98" s="184"/>
      <c r="VRG98" s="184"/>
      <c r="VRH98" s="184"/>
      <c r="VRI98" s="184"/>
      <c r="VRJ98" s="184"/>
      <c r="VRK98" s="184"/>
      <c r="VRL98" s="184"/>
      <c r="VRM98" s="184"/>
      <c r="VRN98" s="184"/>
      <c r="VRO98" s="184"/>
      <c r="VRP98" s="184"/>
      <c r="VRQ98" s="184"/>
      <c r="VRR98" s="184"/>
      <c r="VRS98" s="184"/>
      <c r="VRT98" s="184"/>
      <c r="VRU98" s="184"/>
      <c r="VRV98" s="184"/>
      <c r="VRW98" s="184"/>
      <c r="VRX98" s="184"/>
      <c r="VRY98" s="184"/>
      <c r="VRZ98" s="184"/>
      <c r="VSA98" s="184"/>
      <c r="VSB98" s="184"/>
      <c r="VSC98" s="184"/>
      <c r="VSD98" s="184"/>
      <c r="VSE98" s="184"/>
      <c r="VSF98" s="184"/>
      <c r="VSG98" s="184"/>
      <c r="VSH98" s="184"/>
      <c r="VSI98" s="184"/>
      <c r="VSJ98" s="184"/>
      <c r="VSK98" s="184"/>
      <c r="VSL98" s="184"/>
      <c r="VSM98" s="184"/>
      <c r="VSN98" s="184"/>
      <c r="VSO98" s="184"/>
      <c r="VSP98" s="184"/>
      <c r="VSQ98" s="184"/>
      <c r="VSR98" s="184"/>
      <c r="VSS98" s="184"/>
      <c r="VST98" s="184"/>
      <c r="VSU98" s="184"/>
      <c r="VSV98" s="184"/>
      <c r="VSW98" s="184"/>
      <c r="VSX98" s="184"/>
      <c r="VSY98" s="184"/>
      <c r="VSZ98" s="184"/>
      <c r="VTA98" s="184"/>
      <c r="VTB98" s="184"/>
      <c r="VTC98" s="184"/>
      <c r="VTD98" s="184"/>
      <c r="VTE98" s="184"/>
      <c r="VTF98" s="184"/>
      <c r="VTG98" s="184"/>
      <c r="VTH98" s="184"/>
      <c r="VTI98" s="184"/>
      <c r="VTJ98" s="184"/>
      <c r="VTK98" s="184"/>
      <c r="VTL98" s="184"/>
      <c r="VTM98" s="184"/>
      <c r="VTN98" s="184"/>
      <c r="VTO98" s="184"/>
      <c r="VTP98" s="184"/>
      <c r="VTQ98" s="184"/>
      <c r="VTR98" s="184"/>
      <c r="VTS98" s="184"/>
      <c r="VTT98" s="184"/>
      <c r="VTU98" s="184"/>
      <c r="VTV98" s="184"/>
      <c r="VTW98" s="184"/>
      <c r="VTX98" s="184"/>
      <c r="VTY98" s="184"/>
      <c r="VTZ98" s="184"/>
      <c r="VUA98" s="184"/>
      <c r="VUB98" s="184"/>
      <c r="VUC98" s="184"/>
      <c r="VUD98" s="184"/>
      <c r="VUE98" s="184"/>
      <c r="VUF98" s="184"/>
      <c r="VUG98" s="184"/>
      <c r="VUH98" s="184"/>
      <c r="VUI98" s="184"/>
      <c r="VUJ98" s="184"/>
      <c r="VUK98" s="184"/>
      <c r="VUL98" s="184"/>
      <c r="VUM98" s="184"/>
      <c r="VUN98" s="184"/>
      <c r="VUO98" s="184"/>
      <c r="VUP98" s="184"/>
      <c r="VUQ98" s="184"/>
      <c r="VUR98" s="184"/>
      <c r="VUS98" s="184"/>
      <c r="VUT98" s="184"/>
      <c r="VUU98" s="184"/>
      <c r="VUV98" s="184"/>
      <c r="VUW98" s="184"/>
      <c r="VUX98" s="184"/>
      <c r="VUY98" s="184"/>
      <c r="VUZ98" s="184"/>
      <c r="VVA98" s="184"/>
      <c r="VVB98" s="184"/>
      <c r="VVC98" s="184"/>
      <c r="VVD98" s="184"/>
      <c r="VVE98" s="184"/>
      <c r="VVF98" s="184"/>
      <c r="VVG98" s="184"/>
      <c r="VVH98" s="184"/>
      <c r="VVI98" s="184"/>
      <c r="VVJ98" s="184"/>
      <c r="VVK98" s="184"/>
      <c r="VVL98" s="184"/>
      <c r="VVM98" s="184"/>
      <c r="VVN98" s="184"/>
      <c r="VVO98" s="184"/>
      <c r="VVP98" s="184"/>
      <c r="VVQ98" s="184"/>
      <c r="VVR98" s="184"/>
      <c r="VVS98" s="184"/>
      <c r="VVT98" s="184"/>
      <c r="VVU98" s="184"/>
      <c r="VVV98" s="184"/>
      <c r="VVW98" s="184"/>
      <c r="VVX98" s="184"/>
      <c r="VVY98" s="184"/>
      <c r="VVZ98" s="184"/>
      <c r="VWA98" s="184"/>
      <c r="VWB98" s="184"/>
      <c r="VWC98" s="184"/>
      <c r="VWD98" s="184"/>
      <c r="VWE98" s="184"/>
      <c r="VWF98" s="184"/>
      <c r="VWG98" s="184"/>
      <c r="VWH98" s="184"/>
      <c r="VWI98" s="184"/>
      <c r="VWJ98" s="184"/>
      <c r="VWK98" s="184"/>
      <c r="VWL98" s="184"/>
      <c r="VWM98" s="184"/>
      <c r="VWN98" s="184"/>
      <c r="VWO98" s="184"/>
      <c r="VWP98" s="184"/>
      <c r="VWQ98" s="184"/>
      <c r="VWR98" s="184"/>
      <c r="VWS98" s="184"/>
      <c r="VWT98" s="184"/>
      <c r="VWU98" s="184"/>
      <c r="VWV98" s="184"/>
      <c r="VWW98" s="184"/>
      <c r="VWX98" s="184"/>
      <c r="VWY98" s="184"/>
      <c r="VWZ98" s="184"/>
      <c r="VXA98" s="184"/>
      <c r="VXB98" s="184"/>
      <c r="VXC98" s="184"/>
      <c r="VXD98" s="184"/>
      <c r="VXE98" s="184"/>
      <c r="VXF98" s="184"/>
      <c r="VXG98" s="184"/>
      <c r="VXH98" s="184"/>
      <c r="VXI98" s="184"/>
      <c r="VXJ98" s="184"/>
      <c r="VXK98" s="184"/>
      <c r="VXL98" s="184"/>
      <c r="VXM98" s="184"/>
      <c r="VXN98" s="184"/>
      <c r="VXO98" s="184"/>
      <c r="VXP98" s="184"/>
      <c r="VXQ98" s="184"/>
      <c r="VXR98" s="184"/>
      <c r="VXS98" s="184"/>
      <c r="VXT98" s="184"/>
      <c r="VXU98" s="184"/>
      <c r="VXV98" s="184"/>
      <c r="VXW98" s="184"/>
      <c r="VXX98" s="184"/>
      <c r="VXY98" s="184"/>
      <c r="VXZ98" s="184"/>
      <c r="VYA98" s="184"/>
      <c r="VYB98" s="184"/>
      <c r="VYC98" s="184"/>
      <c r="VYD98" s="184"/>
      <c r="VYE98" s="184"/>
      <c r="VYF98" s="184"/>
      <c r="VYG98" s="184"/>
      <c r="VYH98" s="184"/>
      <c r="VYI98" s="184"/>
      <c r="VYJ98" s="184"/>
      <c r="VYK98" s="184"/>
      <c r="VYL98" s="184"/>
      <c r="VYM98" s="184"/>
      <c r="VYN98" s="184"/>
      <c r="VYO98" s="184"/>
      <c r="VYP98" s="184"/>
      <c r="VYQ98" s="184"/>
      <c r="VYR98" s="184"/>
      <c r="VYS98" s="184"/>
      <c r="VYT98" s="184"/>
      <c r="VYU98" s="184"/>
      <c r="VYV98" s="184"/>
      <c r="VYW98" s="184"/>
      <c r="VYX98" s="184"/>
      <c r="VYY98" s="184"/>
      <c r="VYZ98" s="184"/>
      <c r="VZA98" s="184"/>
      <c r="VZB98" s="184"/>
      <c r="VZC98" s="184"/>
      <c r="VZD98" s="184"/>
      <c r="VZE98" s="184"/>
      <c r="VZF98" s="184"/>
      <c r="VZG98" s="184"/>
      <c r="VZH98" s="184"/>
      <c r="VZI98" s="184"/>
      <c r="VZJ98" s="184"/>
      <c r="VZK98" s="184"/>
      <c r="VZL98" s="184"/>
      <c r="VZM98" s="184"/>
      <c r="VZN98" s="184"/>
      <c r="VZO98" s="184"/>
      <c r="VZP98" s="184"/>
      <c r="VZQ98" s="184"/>
      <c r="VZR98" s="184"/>
      <c r="VZS98" s="184"/>
      <c r="VZT98" s="184"/>
      <c r="VZU98" s="184"/>
      <c r="VZV98" s="184"/>
      <c r="VZW98" s="184"/>
      <c r="VZX98" s="184"/>
      <c r="VZY98" s="184"/>
      <c r="VZZ98" s="184"/>
      <c r="WAA98" s="184"/>
      <c r="WAB98" s="184"/>
      <c r="WAC98" s="184"/>
      <c r="WAD98" s="184"/>
      <c r="WAE98" s="184"/>
      <c r="WAF98" s="184"/>
      <c r="WAG98" s="184"/>
      <c r="WAH98" s="184"/>
      <c r="WAI98" s="184"/>
      <c r="WAJ98" s="184"/>
      <c r="WAK98" s="184"/>
      <c r="WAL98" s="184"/>
      <c r="WAM98" s="184"/>
      <c r="WAN98" s="184"/>
      <c r="WAO98" s="184"/>
      <c r="WAP98" s="184"/>
      <c r="WAQ98" s="184"/>
      <c r="WAR98" s="184"/>
      <c r="WAS98" s="184"/>
      <c r="WAT98" s="184"/>
      <c r="WAU98" s="184"/>
      <c r="WAV98" s="184"/>
      <c r="WAW98" s="184"/>
      <c r="WAX98" s="184"/>
      <c r="WAY98" s="184"/>
      <c r="WAZ98" s="184"/>
      <c r="WBA98" s="184"/>
      <c r="WBB98" s="184"/>
      <c r="WBC98" s="184"/>
      <c r="WBD98" s="184"/>
      <c r="WBE98" s="184"/>
      <c r="WBF98" s="184"/>
      <c r="WBG98" s="184"/>
      <c r="WBH98" s="184"/>
      <c r="WBI98" s="184"/>
      <c r="WBJ98" s="184"/>
      <c r="WBK98" s="184"/>
      <c r="WBL98" s="184"/>
      <c r="WBM98" s="184"/>
      <c r="WBN98" s="184"/>
      <c r="WBO98" s="184"/>
      <c r="WBP98" s="184"/>
      <c r="WBQ98" s="184"/>
      <c r="WBR98" s="184"/>
      <c r="WBS98" s="184"/>
      <c r="WBT98" s="184"/>
      <c r="WBU98" s="184"/>
      <c r="WBV98" s="184"/>
      <c r="WBW98" s="184"/>
      <c r="WBX98" s="184"/>
      <c r="WBY98" s="184"/>
      <c r="WBZ98" s="184"/>
      <c r="WCA98" s="184"/>
      <c r="WCB98" s="184"/>
      <c r="WCC98" s="184"/>
      <c r="WCD98" s="184"/>
      <c r="WCE98" s="184"/>
      <c r="WCF98" s="184"/>
      <c r="WCG98" s="184"/>
      <c r="WCH98" s="184"/>
      <c r="WCI98" s="184"/>
      <c r="WCJ98" s="184"/>
      <c r="WCK98" s="184"/>
      <c r="WCL98" s="184"/>
      <c r="WCM98" s="184"/>
      <c r="WCN98" s="184"/>
      <c r="WCO98" s="184"/>
      <c r="WCP98" s="184"/>
      <c r="WCQ98" s="184"/>
      <c r="WCR98" s="184"/>
      <c r="WCS98" s="184"/>
      <c r="WCT98" s="184"/>
      <c r="WCU98" s="184"/>
      <c r="WCV98" s="184"/>
      <c r="WCW98" s="184"/>
      <c r="WCX98" s="184"/>
      <c r="WCY98" s="184"/>
      <c r="WCZ98" s="184"/>
      <c r="WDA98" s="184"/>
      <c r="WDB98" s="184"/>
      <c r="WDC98" s="184"/>
      <c r="WDD98" s="184"/>
      <c r="WDE98" s="184"/>
      <c r="WDF98" s="184"/>
      <c r="WDG98" s="184"/>
      <c r="WDH98" s="184"/>
      <c r="WDI98" s="184"/>
      <c r="WDJ98" s="184"/>
      <c r="WDK98" s="184"/>
      <c r="WDL98" s="184"/>
      <c r="WDM98" s="184"/>
      <c r="WDN98" s="184"/>
      <c r="WDO98" s="184"/>
      <c r="WDP98" s="184"/>
      <c r="WDQ98" s="184"/>
      <c r="WDR98" s="184"/>
      <c r="WDS98" s="184"/>
      <c r="WDT98" s="184"/>
      <c r="WDU98" s="184"/>
      <c r="WDV98" s="184"/>
      <c r="WDW98" s="184"/>
      <c r="WDX98" s="184"/>
      <c r="WDY98" s="184"/>
      <c r="WDZ98" s="184"/>
      <c r="WEA98" s="184"/>
      <c r="WEB98" s="184"/>
      <c r="WEC98" s="184"/>
      <c r="WED98" s="184"/>
      <c r="WEE98" s="184"/>
      <c r="WEF98" s="184"/>
      <c r="WEG98" s="184"/>
      <c r="WEH98" s="184"/>
      <c r="WEI98" s="184"/>
      <c r="WEJ98" s="184"/>
      <c r="WEK98" s="184"/>
      <c r="WEL98" s="184"/>
      <c r="WEM98" s="184"/>
      <c r="WEN98" s="184"/>
      <c r="WEO98" s="184"/>
      <c r="WEP98" s="184"/>
      <c r="WEQ98" s="184"/>
      <c r="WER98" s="184"/>
      <c r="WES98" s="184"/>
      <c r="WET98" s="184"/>
      <c r="WEU98" s="184"/>
      <c r="WEV98" s="184"/>
      <c r="WEW98" s="184"/>
      <c r="WEX98" s="184"/>
      <c r="WEY98" s="184"/>
      <c r="WEZ98" s="184"/>
      <c r="WFA98" s="184"/>
      <c r="WFB98" s="184"/>
      <c r="WFC98" s="184"/>
      <c r="WFD98" s="184"/>
      <c r="WFE98" s="184"/>
      <c r="WFF98" s="184"/>
      <c r="WFG98" s="184"/>
      <c r="WFH98" s="184"/>
      <c r="WFI98" s="184"/>
      <c r="WFJ98" s="184"/>
      <c r="WFK98" s="184"/>
      <c r="WFL98" s="184"/>
      <c r="WFM98" s="184"/>
      <c r="WFN98" s="184"/>
      <c r="WFO98" s="184"/>
      <c r="WFP98" s="184"/>
      <c r="WFQ98" s="184"/>
      <c r="WFR98" s="184"/>
      <c r="WFS98" s="184"/>
      <c r="WFT98" s="184"/>
      <c r="WFU98" s="184"/>
      <c r="WFV98" s="184"/>
      <c r="WFW98" s="184"/>
      <c r="WFX98" s="184"/>
      <c r="WFY98" s="184"/>
      <c r="WFZ98" s="184"/>
      <c r="WGA98" s="184"/>
      <c r="WGB98" s="184"/>
      <c r="WGC98" s="184"/>
      <c r="WGD98" s="184"/>
      <c r="WGE98" s="184"/>
      <c r="WGF98" s="184"/>
      <c r="WGG98" s="184"/>
      <c r="WGH98" s="184"/>
      <c r="WGI98" s="184"/>
      <c r="WGJ98" s="184"/>
      <c r="WGK98" s="184"/>
      <c r="WGL98" s="184"/>
      <c r="WGM98" s="184"/>
      <c r="WGN98" s="184"/>
      <c r="WGO98" s="184"/>
      <c r="WGP98" s="184"/>
      <c r="WGQ98" s="184"/>
      <c r="WGR98" s="184"/>
      <c r="WGS98" s="184"/>
      <c r="WGT98" s="184"/>
      <c r="WGU98" s="184"/>
      <c r="WGV98" s="184"/>
      <c r="WGW98" s="184"/>
      <c r="WGX98" s="184"/>
      <c r="WGY98" s="184"/>
      <c r="WGZ98" s="184"/>
      <c r="WHA98" s="184"/>
      <c r="WHB98" s="184"/>
      <c r="WHC98" s="184"/>
      <c r="WHD98" s="184"/>
      <c r="WHE98" s="184"/>
      <c r="WHF98" s="184"/>
      <c r="WHG98" s="184"/>
      <c r="WHH98" s="184"/>
      <c r="WHI98" s="184"/>
      <c r="WHJ98" s="184"/>
      <c r="WHK98" s="184"/>
      <c r="WHL98" s="184"/>
      <c r="WHM98" s="184"/>
      <c r="WHN98" s="184"/>
      <c r="WHO98" s="184"/>
      <c r="WHP98" s="184"/>
      <c r="WHQ98" s="184"/>
      <c r="WHR98" s="184"/>
      <c r="WHS98" s="184"/>
      <c r="WHT98" s="184"/>
      <c r="WHU98" s="184"/>
      <c r="WHV98" s="184"/>
      <c r="WHW98" s="184"/>
      <c r="WHX98" s="184"/>
      <c r="WHY98" s="184"/>
      <c r="WHZ98" s="184"/>
      <c r="WIA98" s="184"/>
      <c r="WIB98" s="184"/>
      <c r="WIC98" s="184"/>
      <c r="WID98" s="184"/>
      <c r="WIE98" s="184"/>
      <c r="WIF98" s="184"/>
      <c r="WIG98" s="184"/>
      <c r="WIH98" s="184"/>
      <c r="WII98" s="184"/>
      <c r="WIJ98" s="184"/>
      <c r="WIK98" s="184"/>
      <c r="WIL98" s="184"/>
      <c r="WIM98" s="184"/>
      <c r="WIN98" s="184"/>
      <c r="WIO98" s="184"/>
      <c r="WIP98" s="184"/>
      <c r="WIQ98" s="184"/>
      <c r="WIR98" s="184"/>
      <c r="WIS98" s="184"/>
      <c r="WIT98" s="184"/>
      <c r="WIU98" s="184"/>
      <c r="WIV98" s="184"/>
      <c r="WIW98" s="184"/>
      <c r="WIX98" s="184"/>
      <c r="WIY98" s="184"/>
      <c r="WIZ98" s="184"/>
      <c r="WJA98" s="184"/>
      <c r="WJB98" s="184"/>
      <c r="WJC98" s="184"/>
      <c r="WJD98" s="184"/>
      <c r="WJE98" s="184"/>
      <c r="WJF98" s="184"/>
      <c r="WJG98" s="184"/>
      <c r="WJH98" s="184"/>
      <c r="WJI98" s="184"/>
      <c r="WJJ98" s="184"/>
      <c r="WJK98" s="184"/>
      <c r="WJL98" s="184"/>
      <c r="WJM98" s="184"/>
      <c r="WJN98" s="184"/>
      <c r="WJO98" s="184"/>
      <c r="WJP98" s="184"/>
      <c r="WJQ98" s="184"/>
      <c r="WJR98" s="184"/>
      <c r="WJS98" s="184"/>
      <c r="WJT98" s="184"/>
      <c r="WJU98" s="184"/>
      <c r="WJV98" s="184"/>
      <c r="WJW98" s="184"/>
      <c r="WJX98" s="184"/>
      <c r="WJY98" s="184"/>
      <c r="WJZ98" s="184"/>
      <c r="WKA98" s="184"/>
      <c r="WKB98" s="184"/>
      <c r="WKC98" s="184"/>
      <c r="WKD98" s="184"/>
      <c r="WKE98" s="184"/>
      <c r="WKF98" s="184"/>
      <c r="WKG98" s="184"/>
      <c r="WKH98" s="184"/>
      <c r="WKI98" s="184"/>
      <c r="WKJ98" s="184"/>
      <c r="WKK98" s="184"/>
      <c r="WKL98" s="184"/>
      <c r="WKM98" s="184"/>
      <c r="WKN98" s="184"/>
      <c r="WKO98" s="184"/>
      <c r="WKP98" s="184"/>
      <c r="WKQ98" s="184"/>
      <c r="WKR98" s="184"/>
      <c r="WKS98" s="184"/>
      <c r="WKT98" s="184"/>
      <c r="WKU98" s="184"/>
      <c r="WKV98" s="184"/>
      <c r="WKW98" s="184"/>
      <c r="WKX98" s="184"/>
      <c r="WKY98" s="184"/>
      <c r="WKZ98" s="184"/>
      <c r="WLA98" s="184"/>
      <c r="WLB98" s="184"/>
      <c r="WLC98" s="184"/>
      <c r="WLD98" s="184"/>
      <c r="WLE98" s="184"/>
      <c r="WLF98" s="184"/>
      <c r="WLG98" s="184"/>
      <c r="WLH98" s="184"/>
      <c r="WLI98" s="184"/>
      <c r="WLJ98" s="184"/>
      <c r="WLK98" s="184"/>
      <c r="WLL98" s="184"/>
      <c r="WLM98" s="184"/>
      <c r="WLN98" s="184"/>
      <c r="WLO98" s="184"/>
      <c r="WLP98" s="184"/>
      <c r="WLQ98" s="184"/>
      <c r="WLR98" s="184"/>
      <c r="WLS98" s="184"/>
      <c r="WLT98" s="184"/>
      <c r="WLU98" s="184"/>
      <c r="WLV98" s="184"/>
      <c r="WLW98" s="184"/>
      <c r="WLX98" s="184"/>
      <c r="WLY98" s="184"/>
      <c r="WLZ98" s="184"/>
      <c r="WMA98" s="184"/>
      <c r="WMB98" s="184"/>
      <c r="WMC98" s="184"/>
      <c r="WMD98" s="184"/>
      <c r="WME98" s="184"/>
      <c r="WMF98" s="184"/>
      <c r="WMG98" s="184"/>
      <c r="WMH98" s="184"/>
      <c r="WMI98" s="184"/>
      <c r="WMJ98" s="184"/>
      <c r="WMK98" s="184"/>
      <c r="WML98" s="184"/>
      <c r="WMM98" s="184"/>
      <c r="WMN98" s="184"/>
      <c r="WMO98" s="184"/>
      <c r="WMP98" s="184"/>
      <c r="WMQ98" s="184"/>
      <c r="WMR98" s="184"/>
      <c r="WMS98" s="184"/>
      <c r="WMT98" s="184"/>
      <c r="WMU98" s="184"/>
      <c r="WMV98" s="184"/>
      <c r="WMW98" s="184"/>
      <c r="WMX98" s="184"/>
      <c r="WMY98" s="184"/>
      <c r="WMZ98" s="184"/>
      <c r="WNA98" s="184"/>
      <c r="WNB98" s="184"/>
      <c r="WNC98" s="184"/>
      <c r="WND98" s="184"/>
      <c r="WNE98" s="184"/>
      <c r="WNF98" s="184"/>
      <c r="WNG98" s="184"/>
      <c r="WNH98" s="184"/>
      <c r="WNI98" s="184"/>
      <c r="WNJ98" s="184"/>
      <c r="WNK98" s="184"/>
      <c r="WNL98" s="184"/>
      <c r="WNM98" s="184"/>
      <c r="WNN98" s="184"/>
      <c r="WNO98" s="184"/>
      <c r="WNP98" s="184"/>
      <c r="WNQ98" s="184"/>
      <c r="WNR98" s="184"/>
      <c r="WNS98" s="184"/>
      <c r="WNT98" s="184"/>
      <c r="WNU98" s="184"/>
      <c r="WNV98" s="184"/>
      <c r="WNW98" s="184"/>
      <c r="WNX98" s="184"/>
      <c r="WNY98" s="184"/>
      <c r="WNZ98" s="184"/>
      <c r="WOA98" s="184"/>
      <c r="WOB98" s="184"/>
      <c r="WOC98" s="184"/>
      <c r="WOD98" s="184"/>
      <c r="WOE98" s="184"/>
      <c r="WOF98" s="184"/>
      <c r="WOG98" s="184"/>
      <c r="WOH98" s="184"/>
      <c r="WOI98" s="184"/>
      <c r="WOJ98" s="184"/>
      <c r="WOK98" s="184"/>
      <c r="WOL98" s="184"/>
      <c r="WOM98" s="184"/>
      <c r="WON98" s="184"/>
      <c r="WOO98" s="184"/>
      <c r="WOP98" s="184"/>
      <c r="WOQ98" s="184"/>
      <c r="WOR98" s="184"/>
      <c r="WOS98" s="184"/>
      <c r="WOT98" s="184"/>
      <c r="WOU98" s="184"/>
      <c r="WOV98" s="184"/>
      <c r="WOW98" s="184"/>
      <c r="WOX98" s="184"/>
      <c r="WOY98" s="184"/>
      <c r="WOZ98" s="184"/>
      <c r="WPA98" s="184"/>
      <c r="WPB98" s="184"/>
      <c r="WPC98" s="184"/>
      <c r="WPD98" s="184"/>
      <c r="WPE98" s="184"/>
      <c r="WPF98" s="184"/>
      <c r="WPG98" s="184"/>
      <c r="WPH98" s="184"/>
      <c r="WPI98" s="184"/>
      <c r="WPJ98" s="184"/>
      <c r="WPK98" s="184"/>
      <c r="WPL98" s="184"/>
      <c r="WPM98" s="184"/>
      <c r="WPN98" s="184"/>
      <c r="WPO98" s="184"/>
      <c r="WPP98" s="184"/>
      <c r="WPQ98" s="184"/>
      <c r="WPR98" s="184"/>
      <c r="WPS98" s="184"/>
      <c r="WPT98" s="184"/>
      <c r="WPU98" s="184"/>
      <c r="WPV98" s="184"/>
      <c r="WPW98" s="184"/>
      <c r="WPX98" s="184"/>
      <c r="WPY98" s="184"/>
      <c r="WPZ98" s="184"/>
      <c r="WQA98" s="184"/>
      <c r="WQB98" s="184"/>
      <c r="WQC98" s="184"/>
      <c r="WQD98" s="184"/>
      <c r="WQE98" s="184"/>
      <c r="WQF98" s="184"/>
      <c r="WQG98" s="184"/>
      <c r="WQH98" s="184"/>
      <c r="WQI98" s="184"/>
      <c r="WQJ98" s="184"/>
      <c r="WQK98" s="184"/>
      <c r="WQL98" s="184"/>
      <c r="WQM98" s="184"/>
      <c r="WQN98" s="184"/>
      <c r="WQO98" s="184"/>
      <c r="WQP98" s="184"/>
      <c r="WQQ98" s="184"/>
      <c r="WQR98" s="184"/>
      <c r="WQS98" s="184"/>
      <c r="WQT98" s="184"/>
      <c r="WQU98" s="184"/>
      <c r="WQV98" s="184"/>
      <c r="WQW98" s="184"/>
      <c r="WQX98" s="184"/>
      <c r="WQY98" s="184"/>
      <c r="WQZ98" s="184"/>
      <c r="WRA98" s="184"/>
      <c r="WRB98" s="184"/>
      <c r="WRC98" s="184"/>
      <c r="WRD98" s="184"/>
      <c r="WRE98" s="184"/>
      <c r="WRF98" s="184"/>
      <c r="WRG98" s="184"/>
      <c r="WRH98" s="184"/>
      <c r="WRI98" s="184"/>
      <c r="WRJ98" s="184"/>
      <c r="WRK98" s="184"/>
      <c r="WRL98" s="184"/>
      <c r="WRM98" s="184"/>
      <c r="WRN98" s="184"/>
      <c r="WRO98" s="184"/>
      <c r="WRP98" s="184"/>
      <c r="WRQ98" s="184"/>
      <c r="WRR98" s="184"/>
      <c r="WRS98" s="184"/>
      <c r="WRT98" s="184"/>
      <c r="WRU98" s="184"/>
      <c r="WRV98" s="184"/>
      <c r="WRW98" s="184"/>
      <c r="WRX98" s="184"/>
      <c r="WRY98" s="184"/>
      <c r="WRZ98" s="184"/>
      <c r="WSA98" s="184"/>
      <c r="WSB98" s="184"/>
      <c r="WSC98" s="184"/>
      <c r="WSD98" s="184"/>
      <c r="WSE98" s="184"/>
      <c r="WSF98" s="184"/>
      <c r="WSG98" s="184"/>
      <c r="WSH98" s="184"/>
      <c r="WSI98" s="184"/>
      <c r="WSJ98" s="184"/>
      <c r="WSK98" s="184"/>
      <c r="WSL98" s="184"/>
      <c r="WSM98" s="184"/>
      <c r="WSN98" s="184"/>
      <c r="WSO98" s="184"/>
      <c r="WSP98" s="184"/>
      <c r="WSQ98" s="184"/>
      <c r="WSR98" s="184"/>
      <c r="WSS98" s="184"/>
      <c r="WST98" s="184"/>
      <c r="WSU98" s="184"/>
      <c r="WSV98" s="184"/>
      <c r="WSW98" s="184"/>
      <c r="WSX98" s="184"/>
      <c r="WSY98" s="184"/>
      <c r="WSZ98" s="184"/>
      <c r="WTA98" s="184"/>
      <c r="WTB98" s="184"/>
      <c r="WTC98" s="184"/>
      <c r="WTD98" s="184"/>
      <c r="WTE98" s="184"/>
      <c r="WTF98" s="184"/>
      <c r="WTG98" s="184"/>
      <c r="WTH98" s="184"/>
      <c r="WTI98" s="184"/>
      <c r="WTJ98" s="184"/>
      <c r="WTK98" s="184"/>
      <c r="WTL98" s="184"/>
      <c r="WTM98" s="184"/>
      <c r="WTN98" s="184"/>
      <c r="WTO98" s="184"/>
      <c r="WTP98" s="184"/>
      <c r="WTQ98" s="184"/>
      <c r="WTR98" s="184"/>
      <c r="WTS98" s="184"/>
      <c r="WTT98" s="184"/>
      <c r="WTU98" s="184"/>
      <c r="WTV98" s="184"/>
      <c r="WTW98" s="184"/>
      <c r="WTX98" s="184"/>
      <c r="WTY98" s="184"/>
      <c r="WTZ98" s="184"/>
      <c r="WUA98" s="184"/>
      <c r="WUB98" s="184"/>
      <c r="WUC98" s="184"/>
      <c r="WUD98" s="184"/>
      <c r="WUE98" s="184"/>
      <c r="WUF98" s="184"/>
      <c r="WUG98" s="184"/>
      <c r="WUH98" s="184"/>
      <c r="WUI98" s="184"/>
      <c r="WUJ98" s="184"/>
      <c r="WUK98" s="184"/>
      <c r="WUL98" s="184"/>
      <c r="WUM98" s="184"/>
      <c r="WUN98" s="184"/>
      <c r="WUO98" s="184"/>
      <c r="WUP98" s="184"/>
      <c r="WUQ98" s="184"/>
      <c r="WUR98" s="184"/>
      <c r="WUS98" s="184"/>
      <c r="WUT98" s="184"/>
      <c r="WUU98" s="184"/>
      <c r="WUV98" s="184"/>
      <c r="WUW98" s="184"/>
      <c r="WUX98" s="184"/>
      <c r="WUY98" s="184"/>
      <c r="WUZ98" s="184"/>
      <c r="WVA98" s="184"/>
      <c r="WVB98" s="184"/>
      <c r="WVC98" s="184"/>
      <c r="WVD98" s="184"/>
      <c r="WVE98" s="184"/>
      <c r="WVF98" s="184"/>
      <c r="WVG98" s="184"/>
      <c r="WVH98" s="184"/>
      <c r="WVI98" s="184"/>
      <c r="WVJ98" s="184"/>
      <c r="WVK98" s="184"/>
      <c r="WVL98" s="184"/>
      <c r="WVM98" s="184"/>
    </row>
    <row r="99" spans="1:16133" x14ac:dyDescent="0.25">
      <c r="A99"/>
      <c r="B99"/>
      <c r="C99"/>
      <c r="D99"/>
      <c r="E99"/>
      <c r="F99"/>
      <c r="G99"/>
      <c r="H99"/>
      <c r="I99"/>
      <c r="J99" s="184"/>
      <c r="K99" s="184"/>
      <c r="L99" s="184"/>
      <c r="M99" s="184"/>
      <c r="N99" s="184"/>
      <c r="O99" s="184"/>
      <c r="P99" s="184"/>
      <c r="Q99" s="184"/>
      <c r="R99" s="184"/>
      <c r="S99" s="184"/>
      <c r="T99" s="184"/>
      <c r="U99" s="184"/>
      <c r="V99" s="184"/>
      <c r="W99" s="184"/>
      <c r="X99" s="184"/>
      <c r="Y99" s="184"/>
      <c r="Z99" s="184"/>
      <c r="AA99" s="184"/>
      <c r="AB99" s="184"/>
      <c r="AC99" s="184"/>
      <c r="AD99" s="184"/>
      <c r="AE99" s="184"/>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4"/>
      <c r="BE99" s="184"/>
      <c r="BF99" s="184"/>
      <c r="BG99" s="184"/>
      <c r="BH99" s="184"/>
      <c r="BI99" s="184"/>
      <c r="BJ99" s="184"/>
      <c r="BK99" s="184"/>
      <c r="BL99" s="184"/>
      <c r="BM99" s="184"/>
      <c r="BN99" s="184"/>
      <c r="BO99" s="184"/>
      <c r="BP99" s="184"/>
      <c r="BQ99" s="184"/>
      <c r="BR99" s="184"/>
      <c r="BS99" s="184"/>
      <c r="BT99" s="184"/>
      <c r="BU99" s="184"/>
      <c r="BV99" s="184"/>
      <c r="BW99" s="184"/>
      <c r="BX99" s="184"/>
      <c r="BY99" s="184"/>
      <c r="BZ99" s="184"/>
      <c r="CA99" s="184"/>
      <c r="CB99" s="184"/>
      <c r="CC99" s="184"/>
      <c r="CD99" s="184"/>
      <c r="CE99" s="184"/>
      <c r="CF99" s="184"/>
      <c r="CG99" s="184"/>
      <c r="CH99" s="184"/>
      <c r="CI99" s="184"/>
      <c r="CJ99" s="184"/>
      <c r="CK99" s="184"/>
      <c r="CL99" s="184"/>
      <c r="CM99" s="184"/>
      <c r="CN99" s="184"/>
      <c r="CO99" s="184"/>
      <c r="CP99" s="184"/>
      <c r="CQ99" s="184"/>
      <c r="CR99" s="184"/>
      <c r="CS99" s="184"/>
      <c r="CT99" s="184"/>
      <c r="CU99" s="184"/>
      <c r="CV99" s="184"/>
      <c r="CW99" s="184"/>
      <c r="CX99" s="184"/>
      <c r="CY99" s="184"/>
      <c r="CZ99" s="184"/>
      <c r="DA99" s="184"/>
      <c r="DB99" s="184"/>
      <c r="DC99" s="184"/>
      <c r="DD99" s="184"/>
      <c r="DE99" s="184"/>
      <c r="DF99" s="184"/>
      <c r="DG99" s="184"/>
      <c r="DH99" s="184"/>
      <c r="DI99" s="184"/>
      <c r="DJ99" s="184"/>
      <c r="DK99" s="184"/>
      <c r="DL99" s="184"/>
      <c r="DM99" s="184"/>
      <c r="DN99" s="184"/>
      <c r="DO99" s="184"/>
      <c r="DP99" s="184"/>
      <c r="DQ99" s="184"/>
      <c r="DR99" s="184"/>
      <c r="DS99" s="184"/>
      <c r="DT99" s="184"/>
      <c r="DU99" s="184"/>
      <c r="DV99" s="184"/>
      <c r="DW99" s="184"/>
      <c r="DX99" s="184"/>
      <c r="DY99" s="184"/>
      <c r="DZ99" s="184"/>
      <c r="EA99" s="184"/>
      <c r="EB99" s="184"/>
      <c r="EC99" s="184"/>
      <c r="ED99" s="184"/>
      <c r="EE99" s="184"/>
      <c r="EF99" s="184"/>
      <c r="EG99" s="184"/>
      <c r="EH99" s="184"/>
      <c r="EI99" s="184"/>
      <c r="EJ99" s="184"/>
      <c r="EK99" s="184"/>
      <c r="EL99" s="184"/>
      <c r="EM99" s="184"/>
      <c r="EN99" s="184"/>
      <c r="EO99" s="184"/>
      <c r="EP99" s="184"/>
      <c r="EQ99" s="184"/>
      <c r="ER99" s="184"/>
      <c r="ES99" s="184"/>
      <c r="ET99" s="184"/>
      <c r="EU99" s="184"/>
      <c r="EV99" s="184"/>
      <c r="EW99" s="184"/>
      <c r="EX99" s="184"/>
      <c r="EY99" s="184"/>
      <c r="EZ99" s="184"/>
      <c r="FA99" s="184"/>
      <c r="FB99" s="184"/>
      <c r="FC99" s="184"/>
      <c r="FD99" s="184"/>
      <c r="FE99" s="184"/>
      <c r="FF99" s="184"/>
      <c r="FG99" s="184"/>
      <c r="FH99" s="184"/>
      <c r="FI99" s="184"/>
      <c r="FJ99" s="184"/>
      <c r="FK99" s="184"/>
      <c r="FL99" s="184"/>
      <c r="FM99" s="184"/>
      <c r="FN99" s="184"/>
      <c r="FO99" s="184"/>
      <c r="FP99" s="184"/>
      <c r="FQ99" s="184"/>
      <c r="FR99" s="184"/>
      <c r="FS99" s="184"/>
      <c r="FT99" s="184"/>
      <c r="FU99" s="184"/>
      <c r="FV99" s="184"/>
      <c r="FW99" s="184"/>
      <c r="FX99" s="184"/>
      <c r="FY99" s="184"/>
      <c r="FZ99" s="184"/>
      <c r="GA99" s="184"/>
      <c r="GB99" s="184"/>
      <c r="GC99" s="184"/>
      <c r="GD99" s="184"/>
      <c r="GE99" s="184"/>
      <c r="GF99" s="184"/>
      <c r="GG99" s="184"/>
      <c r="GH99" s="184"/>
      <c r="GI99" s="184"/>
      <c r="GJ99" s="184"/>
      <c r="GK99" s="184"/>
      <c r="GL99" s="184"/>
      <c r="GM99" s="184"/>
      <c r="GN99" s="184"/>
      <c r="GO99" s="184"/>
      <c r="GP99" s="184"/>
      <c r="GQ99" s="184"/>
      <c r="GR99" s="184"/>
      <c r="GS99" s="184"/>
      <c r="GT99" s="184"/>
      <c r="GU99" s="184"/>
      <c r="GV99" s="184"/>
      <c r="GW99" s="184"/>
      <c r="GX99" s="184"/>
      <c r="GY99" s="184"/>
      <c r="GZ99" s="184"/>
      <c r="HA99" s="184"/>
      <c r="HB99" s="184"/>
      <c r="HC99" s="184"/>
      <c r="HD99" s="184"/>
      <c r="HE99" s="184"/>
      <c r="HF99" s="184"/>
      <c r="HG99" s="184"/>
      <c r="HH99" s="184"/>
      <c r="HI99" s="184"/>
      <c r="HJ99" s="184"/>
      <c r="HK99" s="184"/>
      <c r="HL99" s="184"/>
      <c r="HM99" s="184"/>
      <c r="HN99" s="184"/>
      <c r="HO99" s="184"/>
      <c r="HP99" s="184"/>
      <c r="HQ99" s="184"/>
      <c r="HR99" s="184"/>
      <c r="HS99" s="184"/>
      <c r="HT99" s="184"/>
      <c r="HU99" s="184"/>
      <c r="HV99" s="184"/>
      <c r="HW99" s="184"/>
      <c r="HX99" s="184"/>
      <c r="HY99" s="184"/>
      <c r="HZ99" s="184"/>
      <c r="IA99" s="184"/>
      <c r="IB99" s="184"/>
      <c r="IC99" s="184"/>
      <c r="ID99" s="184"/>
      <c r="IE99" s="184"/>
      <c r="IF99" s="184"/>
      <c r="IG99" s="184"/>
      <c r="IH99" s="184"/>
      <c r="II99" s="184"/>
      <c r="IJ99" s="184"/>
      <c r="IK99" s="184"/>
      <c r="IL99" s="184"/>
      <c r="IM99" s="184"/>
      <c r="IN99" s="184"/>
      <c r="IO99" s="184"/>
      <c r="IP99" s="184"/>
      <c r="IQ99" s="184"/>
      <c r="IR99" s="184"/>
      <c r="IS99" s="184"/>
      <c r="IT99" s="184"/>
      <c r="IU99" s="184"/>
      <c r="IV99" s="184"/>
      <c r="IW99" s="184"/>
      <c r="IX99" s="184"/>
      <c r="IY99" s="184"/>
      <c r="IZ99" s="184"/>
      <c r="JA99" s="184"/>
      <c r="JB99" s="184"/>
      <c r="JC99" s="184"/>
      <c r="JD99" s="184"/>
      <c r="JE99" s="184"/>
      <c r="JF99" s="184"/>
      <c r="JG99" s="184"/>
      <c r="JH99" s="184"/>
      <c r="JI99" s="184"/>
      <c r="JJ99" s="184"/>
      <c r="JK99" s="184"/>
      <c r="JL99" s="184"/>
      <c r="JM99" s="184"/>
      <c r="JN99" s="184"/>
      <c r="JO99" s="184"/>
      <c r="JP99" s="184"/>
      <c r="JQ99" s="184"/>
      <c r="JR99" s="184"/>
      <c r="JS99" s="184"/>
      <c r="JT99" s="184"/>
      <c r="JU99" s="184"/>
      <c r="JV99" s="184"/>
      <c r="JW99" s="184"/>
      <c r="JX99" s="184"/>
      <c r="JY99" s="184"/>
      <c r="JZ99" s="184"/>
      <c r="KA99" s="184"/>
      <c r="KB99" s="184"/>
      <c r="KC99" s="184"/>
      <c r="KD99" s="184"/>
      <c r="KE99" s="184"/>
      <c r="KF99" s="184"/>
      <c r="KG99" s="184"/>
      <c r="KH99" s="184"/>
      <c r="KI99" s="184"/>
      <c r="KJ99" s="184"/>
      <c r="KK99" s="184"/>
      <c r="KL99" s="184"/>
      <c r="KM99" s="184"/>
      <c r="KN99" s="184"/>
      <c r="KO99" s="184"/>
      <c r="KP99" s="184"/>
      <c r="KQ99" s="184"/>
      <c r="KR99" s="184"/>
      <c r="KS99" s="184"/>
      <c r="KT99" s="184"/>
      <c r="KU99" s="184"/>
      <c r="KV99" s="184"/>
      <c r="KW99" s="184"/>
      <c r="KX99" s="184"/>
      <c r="KY99" s="184"/>
      <c r="KZ99" s="184"/>
      <c r="LA99" s="184"/>
      <c r="LB99" s="184"/>
      <c r="LC99" s="184"/>
      <c r="LD99" s="184"/>
      <c r="LE99" s="184"/>
      <c r="LF99" s="184"/>
      <c r="LG99" s="184"/>
      <c r="LH99" s="184"/>
      <c r="LI99" s="184"/>
      <c r="LJ99" s="184"/>
      <c r="LK99" s="184"/>
      <c r="LL99" s="184"/>
      <c r="LM99" s="184"/>
      <c r="LN99" s="184"/>
      <c r="LO99" s="184"/>
      <c r="LP99" s="184"/>
      <c r="LQ99" s="184"/>
      <c r="LR99" s="184"/>
      <c r="LS99" s="184"/>
      <c r="LT99" s="184"/>
      <c r="LU99" s="184"/>
      <c r="LV99" s="184"/>
      <c r="LW99" s="184"/>
      <c r="LX99" s="184"/>
      <c r="LY99" s="184"/>
      <c r="LZ99" s="184"/>
      <c r="MA99" s="184"/>
      <c r="MB99" s="184"/>
      <c r="MC99" s="184"/>
      <c r="MD99" s="184"/>
      <c r="ME99" s="184"/>
      <c r="MF99" s="184"/>
      <c r="MG99" s="184"/>
      <c r="MH99" s="184"/>
      <c r="MI99" s="184"/>
      <c r="MJ99" s="184"/>
      <c r="MK99" s="184"/>
      <c r="ML99" s="184"/>
      <c r="MM99" s="184"/>
      <c r="MN99" s="184"/>
      <c r="MO99" s="184"/>
      <c r="MP99" s="184"/>
      <c r="MQ99" s="184"/>
      <c r="MR99" s="184"/>
      <c r="MS99" s="184"/>
      <c r="MT99" s="184"/>
      <c r="MU99" s="184"/>
      <c r="MV99" s="184"/>
      <c r="MW99" s="184"/>
      <c r="MX99" s="184"/>
      <c r="MY99" s="184"/>
      <c r="MZ99" s="184"/>
      <c r="NA99" s="184"/>
      <c r="NB99" s="184"/>
      <c r="NC99" s="184"/>
      <c r="ND99" s="184"/>
      <c r="NE99" s="184"/>
      <c r="NF99" s="184"/>
      <c r="NG99" s="184"/>
      <c r="NH99" s="184"/>
      <c r="NI99" s="184"/>
      <c r="NJ99" s="184"/>
      <c r="NK99" s="184"/>
      <c r="NL99" s="184"/>
      <c r="NM99" s="184"/>
      <c r="NN99" s="184"/>
      <c r="NO99" s="184"/>
      <c r="NP99" s="184"/>
      <c r="NQ99" s="184"/>
      <c r="NR99" s="184"/>
      <c r="NS99" s="184"/>
      <c r="NT99" s="184"/>
      <c r="NU99" s="184"/>
      <c r="NV99" s="184"/>
      <c r="NW99" s="184"/>
      <c r="NX99" s="184"/>
      <c r="NY99" s="184"/>
      <c r="NZ99" s="184"/>
      <c r="OA99" s="184"/>
      <c r="OB99" s="184"/>
      <c r="OC99" s="184"/>
      <c r="OD99" s="184"/>
      <c r="OE99" s="184"/>
      <c r="OF99" s="184"/>
      <c r="OG99" s="184"/>
      <c r="OH99" s="184"/>
      <c r="OI99" s="184"/>
      <c r="OJ99" s="184"/>
      <c r="OK99" s="184"/>
      <c r="OL99" s="184"/>
      <c r="OM99" s="184"/>
      <c r="ON99" s="184"/>
      <c r="OO99" s="184"/>
      <c r="OP99" s="184"/>
      <c r="OQ99" s="184"/>
      <c r="OR99" s="184"/>
      <c r="OS99" s="184"/>
      <c r="OT99" s="184"/>
      <c r="OU99" s="184"/>
      <c r="OV99" s="184"/>
      <c r="OW99" s="184"/>
      <c r="OX99" s="184"/>
      <c r="OY99" s="184"/>
      <c r="OZ99" s="184"/>
      <c r="PA99" s="184"/>
      <c r="PB99" s="184"/>
      <c r="PC99" s="184"/>
      <c r="PD99" s="184"/>
      <c r="PE99" s="184"/>
      <c r="PF99" s="184"/>
      <c r="PG99" s="184"/>
      <c r="PH99" s="184"/>
      <c r="PI99" s="184"/>
      <c r="PJ99" s="184"/>
      <c r="PK99" s="184"/>
      <c r="PL99" s="184"/>
      <c r="PM99" s="184"/>
      <c r="PN99" s="184"/>
      <c r="PO99" s="184"/>
      <c r="PP99" s="184"/>
      <c r="PQ99" s="184"/>
      <c r="PR99" s="184"/>
      <c r="PS99" s="184"/>
      <c r="PT99" s="184"/>
      <c r="PU99" s="184"/>
      <c r="PV99" s="184"/>
      <c r="PW99" s="184"/>
      <c r="PX99" s="184"/>
      <c r="PY99" s="184"/>
      <c r="PZ99" s="184"/>
      <c r="QA99" s="184"/>
      <c r="QB99" s="184"/>
      <c r="QC99" s="184"/>
      <c r="QD99" s="184"/>
      <c r="QE99" s="184"/>
      <c r="QF99" s="184"/>
      <c r="QG99" s="184"/>
      <c r="QH99" s="184"/>
      <c r="QI99" s="184"/>
      <c r="QJ99" s="184"/>
      <c r="QK99" s="184"/>
      <c r="QL99" s="184"/>
      <c r="QM99" s="184"/>
      <c r="QN99" s="184"/>
      <c r="QO99" s="184"/>
      <c r="QP99" s="184"/>
      <c r="QQ99" s="184"/>
      <c r="QR99" s="184"/>
      <c r="QS99" s="184"/>
      <c r="QT99" s="184"/>
      <c r="QU99" s="184"/>
      <c r="QV99" s="184"/>
      <c r="QW99" s="184"/>
      <c r="QX99" s="184"/>
      <c r="QY99" s="184"/>
      <c r="QZ99" s="184"/>
      <c r="RA99" s="184"/>
      <c r="RB99" s="184"/>
      <c r="RC99" s="184"/>
      <c r="RD99" s="184"/>
      <c r="RE99" s="184"/>
      <c r="RF99" s="184"/>
      <c r="RG99" s="184"/>
      <c r="RH99" s="184"/>
      <c r="RI99" s="184"/>
      <c r="RJ99" s="184"/>
      <c r="RK99" s="184"/>
      <c r="RL99" s="184"/>
      <c r="RM99" s="184"/>
      <c r="RN99" s="184"/>
      <c r="RO99" s="184"/>
      <c r="RP99" s="184"/>
      <c r="RQ99" s="184"/>
      <c r="RR99" s="184"/>
      <c r="RS99" s="184"/>
      <c r="RT99" s="184"/>
      <c r="RU99" s="184"/>
      <c r="RV99" s="184"/>
      <c r="RW99" s="184"/>
      <c r="RX99" s="184"/>
      <c r="RY99" s="184"/>
      <c r="RZ99" s="184"/>
      <c r="SA99" s="184"/>
      <c r="SB99" s="184"/>
      <c r="SC99" s="184"/>
      <c r="SD99" s="184"/>
      <c r="SE99" s="184"/>
      <c r="SF99" s="184"/>
      <c r="SG99" s="184"/>
      <c r="SH99" s="184"/>
      <c r="SI99" s="184"/>
      <c r="SJ99" s="184"/>
      <c r="SK99" s="184"/>
      <c r="SL99" s="184"/>
      <c r="SM99" s="184"/>
      <c r="SN99" s="184"/>
      <c r="SO99" s="184"/>
      <c r="SP99" s="184"/>
      <c r="SQ99" s="184"/>
      <c r="SR99" s="184"/>
      <c r="SS99" s="184"/>
      <c r="ST99" s="184"/>
      <c r="SU99" s="184"/>
      <c r="SV99" s="184"/>
      <c r="SW99" s="184"/>
      <c r="SX99" s="184"/>
      <c r="SY99" s="184"/>
      <c r="SZ99" s="184"/>
      <c r="TA99" s="184"/>
      <c r="TB99" s="184"/>
      <c r="TC99" s="184"/>
      <c r="TD99" s="184"/>
      <c r="TE99" s="184"/>
      <c r="TF99" s="184"/>
      <c r="TG99" s="184"/>
      <c r="TH99" s="184"/>
      <c r="TI99" s="184"/>
      <c r="TJ99" s="184"/>
      <c r="TK99" s="184"/>
      <c r="TL99" s="184"/>
      <c r="TM99" s="184"/>
      <c r="TN99" s="184"/>
      <c r="TO99" s="184"/>
      <c r="TP99" s="184"/>
      <c r="TQ99" s="184"/>
      <c r="TR99" s="184"/>
      <c r="TS99" s="184"/>
      <c r="TT99" s="184"/>
      <c r="TU99" s="184"/>
      <c r="TV99" s="184"/>
      <c r="TW99" s="184"/>
      <c r="TX99" s="184"/>
      <c r="TY99" s="184"/>
      <c r="TZ99" s="184"/>
      <c r="UA99" s="184"/>
      <c r="UB99" s="184"/>
      <c r="UC99" s="184"/>
      <c r="UD99" s="184"/>
      <c r="UE99" s="184"/>
      <c r="UF99" s="184"/>
      <c r="UG99" s="184"/>
      <c r="UH99" s="184"/>
      <c r="UI99" s="184"/>
      <c r="UJ99" s="184"/>
      <c r="UK99" s="184"/>
      <c r="UL99" s="184"/>
      <c r="UM99" s="184"/>
      <c r="UN99" s="184"/>
      <c r="UO99" s="184"/>
      <c r="UP99" s="184"/>
      <c r="UQ99" s="184"/>
      <c r="UR99" s="184"/>
      <c r="US99" s="184"/>
      <c r="UT99" s="184"/>
      <c r="UU99" s="184"/>
      <c r="UV99" s="184"/>
      <c r="UW99" s="184"/>
      <c r="UX99" s="184"/>
      <c r="UY99" s="184"/>
      <c r="UZ99" s="184"/>
      <c r="VA99" s="184"/>
      <c r="VB99" s="184"/>
      <c r="VC99" s="184"/>
      <c r="VD99" s="184"/>
      <c r="VE99" s="184"/>
      <c r="VF99" s="184"/>
      <c r="VG99" s="184"/>
      <c r="VH99" s="184"/>
      <c r="VI99" s="184"/>
      <c r="VJ99" s="184"/>
      <c r="VK99" s="184"/>
      <c r="VL99" s="184"/>
      <c r="VM99" s="184"/>
      <c r="VN99" s="184"/>
      <c r="VO99" s="184"/>
      <c r="VP99" s="184"/>
      <c r="VQ99" s="184"/>
      <c r="VR99" s="184"/>
      <c r="VS99" s="184"/>
      <c r="VT99" s="184"/>
      <c r="VU99" s="184"/>
      <c r="VV99" s="184"/>
      <c r="VW99" s="184"/>
      <c r="VX99" s="184"/>
      <c r="VY99" s="184"/>
      <c r="VZ99" s="184"/>
      <c r="WA99" s="184"/>
      <c r="WB99" s="184"/>
      <c r="WC99" s="184"/>
      <c r="WD99" s="184"/>
      <c r="WE99" s="184"/>
      <c r="WF99" s="184"/>
      <c r="WG99" s="184"/>
      <c r="WH99" s="184"/>
      <c r="WI99" s="184"/>
      <c r="WJ99" s="184"/>
      <c r="WK99" s="184"/>
      <c r="WL99" s="184"/>
      <c r="WM99" s="184"/>
      <c r="WN99" s="184"/>
      <c r="WO99" s="184"/>
      <c r="WP99" s="184"/>
      <c r="WQ99" s="184"/>
      <c r="WR99" s="184"/>
      <c r="WS99" s="184"/>
      <c r="WT99" s="184"/>
      <c r="WU99" s="184"/>
      <c r="WV99" s="184"/>
      <c r="WW99" s="184"/>
      <c r="WX99" s="184"/>
      <c r="WY99" s="184"/>
      <c r="WZ99" s="184"/>
      <c r="XA99" s="184"/>
      <c r="XB99" s="184"/>
      <c r="XC99" s="184"/>
      <c r="XD99" s="184"/>
      <c r="XE99" s="184"/>
      <c r="XF99" s="184"/>
      <c r="XG99" s="184"/>
      <c r="XH99" s="184"/>
      <c r="XI99" s="184"/>
      <c r="XJ99" s="184"/>
      <c r="XK99" s="184"/>
      <c r="XL99" s="184"/>
      <c r="XM99" s="184"/>
      <c r="XN99" s="184"/>
      <c r="XO99" s="184"/>
      <c r="XP99" s="184"/>
      <c r="XQ99" s="184"/>
      <c r="XR99" s="184"/>
      <c r="XS99" s="184"/>
      <c r="XT99" s="184"/>
      <c r="XU99" s="184"/>
      <c r="XV99" s="184"/>
      <c r="XW99" s="184"/>
      <c r="XX99" s="184"/>
      <c r="XY99" s="184"/>
      <c r="XZ99" s="184"/>
      <c r="YA99" s="184"/>
      <c r="YB99" s="184"/>
      <c r="YC99" s="184"/>
      <c r="YD99" s="184"/>
      <c r="YE99" s="184"/>
      <c r="YF99" s="184"/>
      <c r="YG99" s="184"/>
      <c r="YH99" s="184"/>
      <c r="YI99" s="184"/>
      <c r="YJ99" s="184"/>
      <c r="YK99" s="184"/>
      <c r="YL99" s="184"/>
      <c r="YM99" s="184"/>
      <c r="YN99" s="184"/>
      <c r="YO99" s="184"/>
      <c r="YP99" s="184"/>
      <c r="YQ99" s="184"/>
      <c r="YR99" s="184"/>
      <c r="YS99" s="184"/>
      <c r="YT99" s="184"/>
      <c r="YU99" s="184"/>
      <c r="YV99" s="184"/>
      <c r="YW99" s="184"/>
      <c r="YX99" s="184"/>
      <c r="YY99" s="184"/>
      <c r="YZ99" s="184"/>
      <c r="ZA99" s="184"/>
      <c r="ZB99" s="184"/>
      <c r="ZC99" s="184"/>
      <c r="ZD99" s="184"/>
      <c r="ZE99" s="184"/>
      <c r="ZF99" s="184"/>
      <c r="ZG99" s="184"/>
      <c r="ZH99" s="184"/>
      <c r="ZI99" s="184"/>
      <c r="ZJ99" s="184"/>
      <c r="ZK99" s="184"/>
      <c r="ZL99" s="184"/>
      <c r="ZM99" s="184"/>
      <c r="ZN99" s="184"/>
      <c r="ZO99" s="184"/>
      <c r="ZP99" s="184"/>
      <c r="ZQ99" s="184"/>
      <c r="ZR99" s="184"/>
      <c r="ZS99" s="184"/>
      <c r="ZT99" s="184"/>
      <c r="ZU99" s="184"/>
      <c r="ZV99" s="184"/>
      <c r="ZW99" s="184"/>
      <c r="ZX99" s="184"/>
      <c r="ZY99" s="184"/>
      <c r="ZZ99" s="184"/>
      <c r="AAA99" s="184"/>
      <c r="AAB99" s="184"/>
      <c r="AAC99" s="184"/>
      <c r="AAD99" s="184"/>
      <c r="AAE99" s="184"/>
      <c r="AAF99" s="184"/>
      <c r="AAG99" s="184"/>
      <c r="AAH99" s="184"/>
      <c r="AAI99" s="184"/>
      <c r="AAJ99" s="184"/>
      <c r="AAK99" s="184"/>
      <c r="AAL99" s="184"/>
      <c r="AAM99" s="184"/>
      <c r="AAN99" s="184"/>
      <c r="AAO99" s="184"/>
      <c r="AAP99" s="184"/>
      <c r="AAQ99" s="184"/>
      <c r="AAR99" s="184"/>
      <c r="AAS99" s="184"/>
      <c r="AAT99" s="184"/>
      <c r="AAU99" s="184"/>
      <c r="AAV99" s="184"/>
      <c r="AAW99" s="184"/>
      <c r="AAX99" s="184"/>
      <c r="AAY99" s="184"/>
      <c r="AAZ99" s="184"/>
      <c r="ABA99" s="184"/>
      <c r="ABB99" s="184"/>
      <c r="ABC99" s="184"/>
      <c r="ABD99" s="184"/>
      <c r="ABE99" s="184"/>
      <c r="ABF99" s="184"/>
      <c r="ABG99" s="184"/>
      <c r="ABH99" s="184"/>
      <c r="ABI99" s="184"/>
      <c r="ABJ99" s="184"/>
      <c r="ABK99" s="184"/>
      <c r="ABL99" s="184"/>
      <c r="ABM99" s="184"/>
      <c r="ABN99" s="184"/>
      <c r="ABO99" s="184"/>
      <c r="ABP99" s="184"/>
      <c r="ABQ99" s="184"/>
      <c r="ABR99" s="184"/>
      <c r="ABS99" s="184"/>
      <c r="ABT99" s="184"/>
      <c r="ABU99" s="184"/>
      <c r="ABV99" s="184"/>
      <c r="ABW99" s="184"/>
      <c r="ABX99" s="184"/>
      <c r="ABY99" s="184"/>
      <c r="ABZ99" s="184"/>
      <c r="ACA99" s="184"/>
      <c r="ACB99" s="184"/>
      <c r="ACC99" s="184"/>
      <c r="ACD99" s="184"/>
      <c r="ACE99" s="184"/>
      <c r="ACF99" s="184"/>
      <c r="ACG99" s="184"/>
      <c r="ACH99" s="184"/>
      <c r="ACI99" s="184"/>
      <c r="ACJ99" s="184"/>
      <c r="ACK99" s="184"/>
      <c r="ACL99" s="184"/>
      <c r="ACM99" s="184"/>
      <c r="ACN99" s="184"/>
      <c r="ACO99" s="184"/>
      <c r="ACP99" s="184"/>
      <c r="ACQ99" s="184"/>
      <c r="ACR99" s="184"/>
      <c r="ACS99" s="184"/>
      <c r="ACT99" s="184"/>
      <c r="ACU99" s="184"/>
      <c r="ACV99" s="184"/>
      <c r="ACW99" s="184"/>
      <c r="ACX99" s="184"/>
      <c r="ACY99" s="184"/>
      <c r="ACZ99" s="184"/>
      <c r="ADA99" s="184"/>
      <c r="ADB99" s="184"/>
      <c r="ADC99" s="184"/>
      <c r="ADD99" s="184"/>
      <c r="ADE99" s="184"/>
      <c r="ADF99" s="184"/>
      <c r="ADG99" s="184"/>
      <c r="ADH99" s="184"/>
      <c r="ADI99" s="184"/>
      <c r="ADJ99" s="184"/>
      <c r="ADK99" s="184"/>
      <c r="ADL99" s="184"/>
      <c r="ADM99" s="184"/>
      <c r="ADN99" s="184"/>
      <c r="ADO99" s="184"/>
      <c r="ADP99" s="184"/>
      <c r="ADQ99" s="184"/>
      <c r="ADR99" s="184"/>
      <c r="ADS99" s="184"/>
      <c r="ADT99" s="184"/>
      <c r="ADU99" s="184"/>
      <c r="ADV99" s="184"/>
      <c r="ADW99" s="184"/>
      <c r="ADX99" s="184"/>
      <c r="ADY99" s="184"/>
      <c r="ADZ99" s="184"/>
      <c r="AEA99" s="184"/>
      <c r="AEB99" s="184"/>
      <c r="AEC99" s="184"/>
      <c r="AED99" s="184"/>
      <c r="AEE99" s="184"/>
      <c r="AEF99" s="184"/>
      <c r="AEG99" s="184"/>
      <c r="AEH99" s="184"/>
      <c r="AEI99" s="184"/>
      <c r="AEJ99" s="184"/>
      <c r="AEK99" s="184"/>
      <c r="AEL99" s="184"/>
      <c r="AEM99" s="184"/>
      <c r="AEN99" s="184"/>
      <c r="AEO99" s="184"/>
      <c r="AEP99" s="184"/>
      <c r="AEQ99" s="184"/>
      <c r="AER99" s="184"/>
      <c r="AES99" s="184"/>
      <c r="AET99" s="184"/>
      <c r="AEU99" s="184"/>
      <c r="AEV99" s="184"/>
      <c r="AEW99" s="184"/>
      <c r="AEX99" s="184"/>
      <c r="AEY99" s="184"/>
      <c r="AEZ99" s="184"/>
      <c r="AFA99" s="184"/>
      <c r="AFB99" s="184"/>
      <c r="AFC99" s="184"/>
      <c r="AFD99" s="184"/>
      <c r="AFE99" s="184"/>
      <c r="AFF99" s="184"/>
      <c r="AFG99" s="184"/>
      <c r="AFH99" s="184"/>
      <c r="AFI99" s="184"/>
      <c r="AFJ99" s="184"/>
      <c r="AFK99" s="184"/>
      <c r="AFL99" s="184"/>
      <c r="AFM99" s="184"/>
      <c r="AFN99" s="184"/>
      <c r="AFO99" s="184"/>
      <c r="AFP99" s="184"/>
      <c r="AFQ99" s="184"/>
      <c r="AFR99" s="184"/>
      <c r="AFS99" s="184"/>
      <c r="AFT99" s="184"/>
      <c r="AFU99" s="184"/>
      <c r="AFV99" s="184"/>
      <c r="AFW99" s="184"/>
      <c r="AFX99" s="184"/>
      <c r="AFY99" s="184"/>
      <c r="AFZ99" s="184"/>
      <c r="AGA99" s="184"/>
      <c r="AGB99" s="184"/>
      <c r="AGC99" s="184"/>
      <c r="AGD99" s="184"/>
      <c r="AGE99" s="184"/>
      <c r="AGF99" s="184"/>
      <c r="AGG99" s="184"/>
      <c r="AGH99" s="184"/>
      <c r="AGI99" s="184"/>
      <c r="AGJ99" s="184"/>
      <c r="AGK99" s="184"/>
      <c r="AGL99" s="184"/>
      <c r="AGM99" s="184"/>
      <c r="AGN99" s="184"/>
      <c r="AGO99" s="184"/>
      <c r="AGP99" s="184"/>
      <c r="AGQ99" s="184"/>
      <c r="AGR99" s="184"/>
      <c r="AGS99" s="184"/>
      <c r="AGT99" s="184"/>
      <c r="AGU99" s="184"/>
      <c r="AGV99" s="184"/>
      <c r="AGW99" s="184"/>
      <c r="AGX99" s="184"/>
      <c r="AGY99" s="184"/>
      <c r="AGZ99" s="184"/>
      <c r="AHA99" s="184"/>
      <c r="AHB99" s="184"/>
      <c r="AHC99" s="184"/>
      <c r="AHD99" s="184"/>
      <c r="AHE99" s="184"/>
      <c r="AHF99" s="184"/>
      <c r="AHG99" s="184"/>
      <c r="AHH99" s="184"/>
      <c r="AHI99" s="184"/>
      <c r="AHJ99" s="184"/>
      <c r="AHK99" s="184"/>
      <c r="AHL99" s="184"/>
      <c r="AHM99" s="184"/>
      <c r="AHN99" s="184"/>
      <c r="AHO99" s="184"/>
      <c r="AHP99" s="184"/>
      <c r="AHQ99" s="184"/>
      <c r="AHR99" s="184"/>
      <c r="AHS99" s="184"/>
      <c r="AHT99" s="184"/>
      <c r="AHU99" s="184"/>
      <c r="AHV99" s="184"/>
      <c r="AHW99" s="184"/>
      <c r="AHX99" s="184"/>
      <c r="AHY99" s="184"/>
      <c r="AHZ99" s="184"/>
      <c r="AIA99" s="184"/>
      <c r="AIB99" s="184"/>
      <c r="AIC99" s="184"/>
      <c r="AID99" s="184"/>
      <c r="AIE99" s="184"/>
      <c r="AIF99" s="184"/>
      <c r="AIG99" s="184"/>
      <c r="AIH99" s="184"/>
      <c r="AII99" s="184"/>
      <c r="AIJ99" s="184"/>
      <c r="AIK99" s="184"/>
      <c r="AIL99" s="184"/>
      <c r="AIM99" s="184"/>
      <c r="AIN99" s="184"/>
      <c r="AIO99" s="184"/>
      <c r="AIP99" s="184"/>
      <c r="AIQ99" s="184"/>
      <c r="AIR99" s="184"/>
      <c r="AIS99" s="184"/>
      <c r="AIT99" s="184"/>
      <c r="AIU99" s="184"/>
      <c r="AIV99" s="184"/>
      <c r="AIW99" s="184"/>
      <c r="AIX99" s="184"/>
      <c r="AIY99" s="184"/>
      <c r="AIZ99" s="184"/>
      <c r="AJA99" s="184"/>
      <c r="AJB99" s="184"/>
      <c r="AJC99" s="184"/>
      <c r="AJD99" s="184"/>
      <c r="AJE99" s="184"/>
      <c r="AJF99" s="184"/>
      <c r="AJG99" s="184"/>
      <c r="AJH99" s="184"/>
      <c r="AJI99" s="184"/>
      <c r="AJJ99" s="184"/>
      <c r="AJK99" s="184"/>
      <c r="AJL99" s="184"/>
      <c r="AJM99" s="184"/>
      <c r="AJN99" s="184"/>
      <c r="AJO99" s="184"/>
      <c r="AJP99" s="184"/>
      <c r="AJQ99" s="184"/>
      <c r="AJR99" s="184"/>
      <c r="AJS99" s="184"/>
      <c r="AJT99" s="184"/>
      <c r="AJU99" s="184"/>
      <c r="AJV99" s="184"/>
      <c r="AJW99" s="184"/>
      <c r="AJX99" s="184"/>
      <c r="AJY99" s="184"/>
      <c r="AJZ99" s="184"/>
      <c r="AKA99" s="184"/>
      <c r="AKB99" s="184"/>
      <c r="AKC99" s="184"/>
      <c r="AKD99" s="184"/>
      <c r="AKE99" s="184"/>
      <c r="AKF99" s="184"/>
      <c r="AKG99" s="184"/>
      <c r="AKH99" s="184"/>
      <c r="AKI99" s="184"/>
      <c r="AKJ99" s="184"/>
      <c r="AKK99" s="184"/>
      <c r="AKL99" s="184"/>
      <c r="AKM99" s="184"/>
      <c r="AKN99" s="184"/>
      <c r="AKO99" s="184"/>
      <c r="AKP99" s="184"/>
      <c r="AKQ99" s="184"/>
      <c r="AKR99" s="184"/>
      <c r="AKS99" s="184"/>
      <c r="AKT99" s="184"/>
      <c r="AKU99" s="184"/>
      <c r="AKV99" s="184"/>
      <c r="AKW99" s="184"/>
      <c r="AKX99" s="184"/>
      <c r="AKY99" s="184"/>
      <c r="AKZ99" s="184"/>
      <c r="ALA99" s="184"/>
      <c r="ALB99" s="184"/>
      <c r="ALC99" s="184"/>
      <c r="ALD99" s="184"/>
      <c r="ALE99" s="184"/>
      <c r="ALF99" s="184"/>
      <c r="ALG99" s="184"/>
      <c r="ALH99" s="184"/>
      <c r="ALI99" s="184"/>
      <c r="ALJ99" s="184"/>
      <c r="ALK99" s="184"/>
      <c r="ALL99" s="184"/>
      <c r="ALM99" s="184"/>
      <c r="ALN99" s="184"/>
      <c r="ALO99" s="184"/>
      <c r="ALP99" s="184"/>
      <c r="ALQ99" s="184"/>
      <c r="ALR99" s="184"/>
      <c r="ALS99" s="184"/>
      <c r="ALT99" s="184"/>
      <c r="ALU99" s="184"/>
      <c r="ALV99" s="184"/>
      <c r="ALW99" s="184"/>
      <c r="ALX99" s="184"/>
      <c r="ALY99" s="184"/>
      <c r="ALZ99" s="184"/>
      <c r="AMA99" s="184"/>
      <c r="AMB99" s="184"/>
      <c r="AMC99" s="184"/>
      <c r="AMD99" s="184"/>
      <c r="AME99" s="184"/>
      <c r="AMF99" s="184"/>
      <c r="AMG99" s="184"/>
      <c r="AMH99" s="184"/>
      <c r="AMI99" s="184"/>
      <c r="AMJ99" s="184"/>
      <c r="AMK99" s="184"/>
      <c r="AML99" s="184"/>
      <c r="AMM99" s="184"/>
      <c r="AMN99" s="184"/>
      <c r="AMO99" s="184"/>
      <c r="AMP99" s="184"/>
      <c r="AMQ99" s="184"/>
      <c r="AMR99" s="184"/>
      <c r="AMS99" s="184"/>
      <c r="AMT99" s="184"/>
      <c r="AMU99" s="184"/>
      <c r="AMV99" s="184"/>
      <c r="AMW99" s="184"/>
      <c r="AMX99" s="184"/>
      <c r="AMY99" s="184"/>
      <c r="AMZ99" s="184"/>
      <c r="ANA99" s="184"/>
      <c r="ANB99" s="184"/>
      <c r="ANC99" s="184"/>
      <c r="AND99" s="184"/>
      <c r="ANE99" s="184"/>
      <c r="ANF99" s="184"/>
      <c r="ANG99" s="184"/>
      <c r="ANH99" s="184"/>
      <c r="ANI99" s="184"/>
      <c r="ANJ99" s="184"/>
      <c r="ANK99" s="184"/>
      <c r="ANL99" s="184"/>
      <c r="ANM99" s="184"/>
      <c r="ANN99" s="184"/>
      <c r="ANO99" s="184"/>
      <c r="ANP99" s="184"/>
      <c r="ANQ99" s="184"/>
      <c r="ANR99" s="184"/>
      <c r="ANS99" s="184"/>
      <c r="ANT99" s="184"/>
      <c r="ANU99" s="184"/>
      <c r="ANV99" s="184"/>
      <c r="ANW99" s="184"/>
      <c r="ANX99" s="184"/>
      <c r="ANY99" s="184"/>
      <c r="ANZ99" s="184"/>
      <c r="AOA99" s="184"/>
      <c r="AOB99" s="184"/>
      <c r="AOC99" s="184"/>
      <c r="AOD99" s="184"/>
      <c r="AOE99" s="184"/>
      <c r="AOF99" s="184"/>
      <c r="AOG99" s="184"/>
      <c r="AOH99" s="184"/>
      <c r="AOI99" s="184"/>
      <c r="AOJ99" s="184"/>
      <c r="AOK99" s="184"/>
      <c r="AOL99" s="184"/>
      <c r="AOM99" s="184"/>
      <c r="AON99" s="184"/>
      <c r="AOO99" s="184"/>
      <c r="AOP99" s="184"/>
      <c r="AOQ99" s="184"/>
      <c r="AOR99" s="184"/>
      <c r="AOS99" s="184"/>
      <c r="AOT99" s="184"/>
      <c r="AOU99" s="184"/>
      <c r="AOV99" s="184"/>
      <c r="AOW99" s="184"/>
      <c r="AOX99" s="184"/>
      <c r="AOY99" s="184"/>
      <c r="AOZ99" s="184"/>
      <c r="APA99" s="184"/>
      <c r="APB99" s="184"/>
      <c r="APC99" s="184"/>
      <c r="APD99" s="184"/>
      <c r="APE99" s="184"/>
      <c r="APF99" s="184"/>
      <c r="APG99" s="184"/>
      <c r="APH99" s="184"/>
      <c r="API99" s="184"/>
      <c r="APJ99" s="184"/>
      <c r="APK99" s="184"/>
      <c r="APL99" s="184"/>
      <c r="APM99" s="184"/>
      <c r="APN99" s="184"/>
      <c r="APO99" s="184"/>
      <c r="APP99" s="184"/>
      <c r="APQ99" s="184"/>
      <c r="APR99" s="184"/>
      <c r="APS99" s="184"/>
      <c r="APT99" s="184"/>
      <c r="APU99" s="184"/>
      <c r="APV99" s="184"/>
      <c r="APW99" s="184"/>
      <c r="APX99" s="184"/>
      <c r="APY99" s="184"/>
      <c r="APZ99" s="184"/>
      <c r="AQA99" s="184"/>
      <c r="AQB99" s="184"/>
      <c r="AQC99" s="184"/>
      <c r="AQD99" s="184"/>
      <c r="AQE99" s="184"/>
      <c r="AQF99" s="184"/>
      <c r="AQG99" s="184"/>
      <c r="AQH99" s="184"/>
      <c r="AQI99" s="184"/>
      <c r="AQJ99" s="184"/>
      <c r="AQK99" s="184"/>
      <c r="AQL99" s="184"/>
      <c r="AQM99" s="184"/>
      <c r="AQN99" s="184"/>
      <c r="AQO99" s="184"/>
      <c r="AQP99" s="184"/>
      <c r="AQQ99" s="184"/>
      <c r="AQR99" s="184"/>
      <c r="AQS99" s="184"/>
      <c r="AQT99" s="184"/>
      <c r="AQU99" s="184"/>
      <c r="AQV99" s="184"/>
      <c r="AQW99" s="184"/>
      <c r="AQX99" s="184"/>
      <c r="AQY99" s="184"/>
      <c r="AQZ99" s="184"/>
      <c r="ARA99" s="184"/>
      <c r="ARB99" s="184"/>
      <c r="ARC99" s="184"/>
      <c r="ARD99" s="184"/>
      <c r="ARE99" s="184"/>
      <c r="ARF99" s="184"/>
      <c r="ARG99" s="184"/>
      <c r="ARH99" s="184"/>
      <c r="ARI99" s="184"/>
      <c r="ARJ99" s="184"/>
      <c r="ARK99" s="184"/>
      <c r="ARL99" s="184"/>
      <c r="ARM99" s="184"/>
      <c r="ARN99" s="184"/>
      <c r="ARO99" s="184"/>
      <c r="ARP99" s="184"/>
      <c r="ARQ99" s="184"/>
      <c r="ARR99" s="184"/>
      <c r="ARS99" s="184"/>
      <c r="ART99" s="184"/>
      <c r="ARU99" s="184"/>
      <c r="ARV99" s="184"/>
      <c r="ARW99" s="184"/>
      <c r="ARX99" s="184"/>
      <c r="ARY99" s="184"/>
      <c r="ARZ99" s="184"/>
      <c r="ASA99" s="184"/>
      <c r="ASB99" s="184"/>
      <c r="ASC99" s="184"/>
      <c r="ASD99" s="184"/>
      <c r="ASE99" s="184"/>
      <c r="ASF99" s="184"/>
      <c r="ASG99" s="184"/>
      <c r="ASH99" s="184"/>
      <c r="ASI99" s="184"/>
      <c r="ASJ99" s="184"/>
      <c r="ASK99" s="184"/>
      <c r="ASL99" s="184"/>
      <c r="ASM99" s="184"/>
      <c r="ASN99" s="184"/>
      <c r="ASO99" s="184"/>
      <c r="ASP99" s="184"/>
      <c r="ASQ99" s="184"/>
      <c r="ASR99" s="184"/>
      <c r="ASS99" s="184"/>
      <c r="AST99" s="184"/>
      <c r="ASU99" s="184"/>
      <c r="ASV99" s="184"/>
      <c r="ASW99" s="184"/>
      <c r="ASX99" s="184"/>
      <c r="ASY99" s="184"/>
      <c r="ASZ99" s="184"/>
      <c r="ATA99" s="184"/>
      <c r="ATB99" s="184"/>
      <c r="ATC99" s="184"/>
      <c r="ATD99" s="184"/>
      <c r="ATE99" s="184"/>
      <c r="ATF99" s="184"/>
      <c r="ATG99" s="184"/>
      <c r="ATH99" s="184"/>
      <c r="ATI99" s="184"/>
      <c r="ATJ99" s="184"/>
      <c r="ATK99" s="184"/>
      <c r="ATL99" s="184"/>
      <c r="ATM99" s="184"/>
      <c r="ATN99" s="184"/>
      <c r="ATO99" s="184"/>
      <c r="ATP99" s="184"/>
      <c r="ATQ99" s="184"/>
      <c r="ATR99" s="184"/>
      <c r="ATS99" s="184"/>
      <c r="ATT99" s="184"/>
      <c r="ATU99" s="184"/>
      <c r="ATV99" s="184"/>
      <c r="ATW99" s="184"/>
      <c r="ATX99" s="184"/>
      <c r="ATY99" s="184"/>
      <c r="ATZ99" s="184"/>
      <c r="AUA99" s="184"/>
      <c r="AUB99" s="184"/>
      <c r="AUC99" s="184"/>
      <c r="AUD99" s="184"/>
      <c r="AUE99" s="184"/>
      <c r="AUF99" s="184"/>
      <c r="AUG99" s="184"/>
      <c r="AUH99" s="184"/>
      <c r="AUI99" s="184"/>
      <c r="AUJ99" s="184"/>
      <c r="AUK99" s="184"/>
      <c r="AUL99" s="184"/>
      <c r="AUM99" s="184"/>
      <c r="AUN99" s="184"/>
      <c r="AUO99" s="184"/>
      <c r="AUP99" s="184"/>
      <c r="AUQ99" s="184"/>
      <c r="AUR99" s="184"/>
      <c r="AUS99" s="184"/>
      <c r="AUT99" s="184"/>
      <c r="AUU99" s="184"/>
      <c r="AUV99" s="184"/>
      <c r="AUW99" s="184"/>
      <c r="AUX99" s="184"/>
      <c r="AUY99" s="184"/>
      <c r="AUZ99" s="184"/>
      <c r="AVA99" s="184"/>
      <c r="AVB99" s="184"/>
      <c r="AVC99" s="184"/>
      <c r="AVD99" s="184"/>
      <c r="AVE99" s="184"/>
      <c r="AVF99" s="184"/>
      <c r="AVG99" s="184"/>
      <c r="AVH99" s="184"/>
      <c r="AVI99" s="184"/>
      <c r="AVJ99" s="184"/>
      <c r="AVK99" s="184"/>
      <c r="AVL99" s="184"/>
      <c r="AVM99" s="184"/>
      <c r="AVN99" s="184"/>
      <c r="AVO99" s="184"/>
      <c r="AVP99" s="184"/>
      <c r="AVQ99" s="184"/>
      <c r="AVR99" s="184"/>
      <c r="AVS99" s="184"/>
      <c r="AVT99" s="184"/>
      <c r="AVU99" s="184"/>
      <c r="AVV99" s="184"/>
      <c r="AVW99" s="184"/>
      <c r="AVX99" s="184"/>
      <c r="AVY99" s="184"/>
      <c r="AVZ99" s="184"/>
      <c r="AWA99" s="184"/>
      <c r="AWB99" s="184"/>
      <c r="AWC99" s="184"/>
      <c r="AWD99" s="184"/>
      <c r="AWE99" s="184"/>
      <c r="AWF99" s="184"/>
      <c r="AWG99" s="184"/>
      <c r="AWH99" s="184"/>
      <c r="AWI99" s="184"/>
      <c r="AWJ99" s="184"/>
      <c r="AWK99" s="184"/>
      <c r="AWL99" s="184"/>
      <c r="AWM99" s="184"/>
      <c r="AWN99" s="184"/>
      <c r="AWO99" s="184"/>
      <c r="AWP99" s="184"/>
      <c r="AWQ99" s="184"/>
      <c r="AWR99" s="184"/>
      <c r="AWS99" s="184"/>
      <c r="AWT99" s="184"/>
      <c r="AWU99" s="184"/>
      <c r="AWV99" s="184"/>
      <c r="AWW99" s="184"/>
      <c r="AWX99" s="184"/>
      <c r="AWY99" s="184"/>
      <c r="AWZ99" s="184"/>
      <c r="AXA99" s="184"/>
      <c r="AXB99" s="184"/>
      <c r="AXC99" s="184"/>
      <c r="AXD99" s="184"/>
      <c r="AXE99" s="184"/>
      <c r="AXF99" s="184"/>
      <c r="AXG99" s="184"/>
      <c r="AXH99" s="184"/>
      <c r="AXI99" s="184"/>
      <c r="AXJ99" s="184"/>
      <c r="AXK99" s="184"/>
      <c r="AXL99" s="184"/>
      <c r="AXM99" s="184"/>
      <c r="AXN99" s="184"/>
      <c r="AXO99" s="184"/>
      <c r="AXP99" s="184"/>
      <c r="AXQ99" s="184"/>
      <c r="AXR99" s="184"/>
      <c r="AXS99" s="184"/>
      <c r="AXT99" s="184"/>
      <c r="AXU99" s="184"/>
      <c r="AXV99" s="184"/>
      <c r="AXW99" s="184"/>
      <c r="AXX99" s="184"/>
      <c r="AXY99" s="184"/>
      <c r="AXZ99" s="184"/>
      <c r="AYA99" s="184"/>
      <c r="AYB99" s="184"/>
      <c r="AYC99" s="184"/>
      <c r="AYD99" s="184"/>
      <c r="AYE99" s="184"/>
      <c r="AYF99" s="184"/>
      <c r="AYG99" s="184"/>
      <c r="AYH99" s="184"/>
      <c r="AYI99" s="184"/>
      <c r="AYJ99" s="184"/>
      <c r="AYK99" s="184"/>
      <c r="AYL99" s="184"/>
      <c r="AYM99" s="184"/>
      <c r="AYN99" s="184"/>
      <c r="AYO99" s="184"/>
      <c r="AYP99" s="184"/>
      <c r="AYQ99" s="184"/>
      <c r="AYR99" s="184"/>
      <c r="AYS99" s="184"/>
      <c r="AYT99" s="184"/>
      <c r="AYU99" s="184"/>
      <c r="AYV99" s="184"/>
      <c r="AYW99" s="184"/>
      <c r="AYX99" s="184"/>
      <c r="AYY99" s="184"/>
      <c r="AYZ99" s="184"/>
      <c r="AZA99" s="184"/>
      <c r="AZB99" s="184"/>
      <c r="AZC99" s="184"/>
      <c r="AZD99" s="184"/>
      <c r="AZE99" s="184"/>
      <c r="AZF99" s="184"/>
      <c r="AZG99" s="184"/>
      <c r="AZH99" s="184"/>
      <c r="AZI99" s="184"/>
      <c r="AZJ99" s="184"/>
      <c r="AZK99" s="184"/>
      <c r="AZL99" s="184"/>
      <c r="AZM99" s="184"/>
      <c r="AZN99" s="184"/>
      <c r="AZO99" s="184"/>
      <c r="AZP99" s="184"/>
      <c r="AZQ99" s="184"/>
      <c r="AZR99" s="184"/>
      <c r="AZS99" s="184"/>
      <c r="AZT99" s="184"/>
      <c r="AZU99" s="184"/>
      <c r="AZV99" s="184"/>
      <c r="AZW99" s="184"/>
      <c r="AZX99" s="184"/>
      <c r="AZY99" s="184"/>
      <c r="AZZ99" s="184"/>
      <c r="BAA99" s="184"/>
      <c r="BAB99" s="184"/>
      <c r="BAC99" s="184"/>
      <c r="BAD99" s="184"/>
      <c r="BAE99" s="184"/>
      <c r="BAF99" s="184"/>
      <c r="BAG99" s="184"/>
      <c r="BAH99" s="184"/>
      <c r="BAI99" s="184"/>
      <c r="BAJ99" s="184"/>
      <c r="BAK99" s="184"/>
      <c r="BAL99" s="184"/>
      <c r="BAM99" s="184"/>
      <c r="BAN99" s="184"/>
      <c r="BAO99" s="184"/>
      <c r="BAP99" s="184"/>
      <c r="BAQ99" s="184"/>
      <c r="BAR99" s="184"/>
      <c r="BAS99" s="184"/>
      <c r="BAT99" s="184"/>
      <c r="BAU99" s="184"/>
      <c r="BAV99" s="184"/>
      <c r="BAW99" s="184"/>
      <c r="BAX99" s="184"/>
      <c r="BAY99" s="184"/>
      <c r="BAZ99" s="184"/>
      <c r="BBA99" s="184"/>
      <c r="BBB99" s="184"/>
      <c r="BBC99" s="184"/>
      <c r="BBD99" s="184"/>
      <c r="BBE99" s="184"/>
      <c r="BBF99" s="184"/>
      <c r="BBG99" s="184"/>
      <c r="BBH99" s="184"/>
      <c r="BBI99" s="184"/>
      <c r="BBJ99" s="184"/>
      <c r="BBK99" s="184"/>
      <c r="BBL99" s="184"/>
      <c r="BBM99" s="184"/>
      <c r="BBN99" s="184"/>
      <c r="BBO99" s="184"/>
      <c r="BBP99" s="184"/>
      <c r="BBQ99" s="184"/>
      <c r="BBR99" s="184"/>
      <c r="BBS99" s="184"/>
      <c r="BBT99" s="184"/>
      <c r="BBU99" s="184"/>
      <c r="BBV99" s="184"/>
      <c r="BBW99" s="184"/>
      <c r="BBX99" s="184"/>
      <c r="BBY99" s="184"/>
      <c r="BBZ99" s="184"/>
      <c r="BCA99" s="184"/>
      <c r="BCB99" s="184"/>
      <c r="BCC99" s="184"/>
      <c r="BCD99" s="184"/>
      <c r="BCE99" s="184"/>
      <c r="BCF99" s="184"/>
      <c r="BCG99" s="184"/>
      <c r="BCH99" s="184"/>
      <c r="BCI99" s="184"/>
      <c r="BCJ99" s="184"/>
      <c r="BCK99" s="184"/>
      <c r="BCL99" s="184"/>
      <c r="BCM99" s="184"/>
      <c r="BCN99" s="184"/>
      <c r="BCO99" s="184"/>
      <c r="BCP99" s="184"/>
      <c r="BCQ99" s="184"/>
      <c r="BCR99" s="184"/>
      <c r="BCS99" s="184"/>
      <c r="BCT99" s="184"/>
      <c r="BCU99" s="184"/>
      <c r="BCV99" s="184"/>
      <c r="BCW99" s="184"/>
      <c r="BCX99" s="184"/>
      <c r="BCY99" s="184"/>
      <c r="BCZ99" s="184"/>
      <c r="BDA99" s="184"/>
      <c r="BDB99" s="184"/>
      <c r="BDC99" s="184"/>
      <c r="BDD99" s="184"/>
      <c r="BDE99" s="184"/>
      <c r="BDF99" s="184"/>
      <c r="BDG99" s="184"/>
      <c r="BDH99" s="184"/>
      <c r="BDI99" s="184"/>
      <c r="BDJ99" s="184"/>
      <c r="BDK99" s="184"/>
      <c r="BDL99" s="184"/>
      <c r="BDM99" s="184"/>
      <c r="BDN99" s="184"/>
      <c r="BDO99" s="184"/>
      <c r="BDP99" s="184"/>
      <c r="BDQ99" s="184"/>
      <c r="BDR99" s="184"/>
      <c r="BDS99" s="184"/>
      <c r="BDT99" s="184"/>
      <c r="BDU99" s="184"/>
      <c r="BDV99" s="184"/>
      <c r="BDW99" s="184"/>
      <c r="BDX99" s="184"/>
      <c r="BDY99" s="184"/>
      <c r="BDZ99" s="184"/>
      <c r="BEA99" s="184"/>
      <c r="BEB99" s="184"/>
      <c r="BEC99" s="184"/>
      <c r="BED99" s="184"/>
      <c r="BEE99" s="184"/>
      <c r="BEF99" s="184"/>
      <c r="BEG99" s="184"/>
      <c r="BEH99" s="184"/>
      <c r="BEI99" s="184"/>
      <c r="BEJ99" s="184"/>
      <c r="BEK99" s="184"/>
      <c r="BEL99" s="184"/>
      <c r="BEM99" s="184"/>
      <c r="BEN99" s="184"/>
      <c r="BEO99" s="184"/>
      <c r="BEP99" s="184"/>
      <c r="BEQ99" s="184"/>
      <c r="BER99" s="184"/>
      <c r="BES99" s="184"/>
      <c r="BET99" s="184"/>
      <c r="BEU99" s="184"/>
      <c r="BEV99" s="184"/>
      <c r="BEW99" s="184"/>
      <c r="BEX99" s="184"/>
      <c r="BEY99" s="184"/>
      <c r="BEZ99" s="184"/>
      <c r="BFA99" s="184"/>
      <c r="BFB99" s="184"/>
      <c r="BFC99" s="184"/>
      <c r="BFD99" s="184"/>
      <c r="BFE99" s="184"/>
      <c r="BFF99" s="184"/>
      <c r="BFG99" s="184"/>
      <c r="BFH99" s="184"/>
      <c r="BFI99" s="184"/>
      <c r="BFJ99" s="184"/>
      <c r="BFK99" s="184"/>
      <c r="BFL99" s="184"/>
      <c r="BFM99" s="184"/>
      <c r="BFN99" s="184"/>
      <c r="BFO99" s="184"/>
      <c r="BFP99" s="184"/>
      <c r="BFQ99" s="184"/>
      <c r="BFR99" s="184"/>
      <c r="BFS99" s="184"/>
      <c r="BFT99" s="184"/>
      <c r="BFU99" s="184"/>
      <c r="BFV99" s="184"/>
      <c r="BFW99" s="184"/>
      <c r="BFX99" s="184"/>
      <c r="BFY99" s="184"/>
      <c r="BFZ99" s="184"/>
      <c r="BGA99" s="184"/>
      <c r="BGB99" s="184"/>
      <c r="BGC99" s="184"/>
      <c r="BGD99" s="184"/>
      <c r="BGE99" s="184"/>
      <c r="BGF99" s="184"/>
      <c r="BGG99" s="184"/>
      <c r="BGH99" s="184"/>
      <c r="BGI99" s="184"/>
      <c r="BGJ99" s="184"/>
      <c r="BGK99" s="184"/>
      <c r="BGL99" s="184"/>
      <c r="BGM99" s="184"/>
      <c r="BGN99" s="184"/>
      <c r="BGO99" s="184"/>
      <c r="BGP99" s="184"/>
      <c r="BGQ99" s="184"/>
      <c r="BGR99" s="184"/>
      <c r="BGS99" s="184"/>
      <c r="BGT99" s="184"/>
      <c r="BGU99" s="184"/>
      <c r="BGV99" s="184"/>
      <c r="BGW99" s="184"/>
      <c r="BGX99" s="184"/>
      <c r="BGY99" s="184"/>
      <c r="BGZ99" s="184"/>
      <c r="BHA99" s="184"/>
      <c r="BHB99" s="184"/>
      <c r="BHC99" s="184"/>
      <c r="BHD99" s="184"/>
      <c r="BHE99" s="184"/>
      <c r="BHF99" s="184"/>
      <c r="BHG99" s="184"/>
      <c r="BHH99" s="184"/>
      <c r="BHI99" s="184"/>
      <c r="BHJ99" s="184"/>
      <c r="BHK99" s="184"/>
      <c r="BHL99" s="184"/>
      <c r="BHM99" s="184"/>
      <c r="BHN99" s="184"/>
      <c r="BHO99" s="184"/>
      <c r="BHP99" s="184"/>
      <c r="BHQ99" s="184"/>
      <c r="BHR99" s="184"/>
      <c r="BHS99" s="184"/>
      <c r="BHT99" s="184"/>
      <c r="BHU99" s="184"/>
      <c r="BHV99" s="184"/>
      <c r="BHW99" s="184"/>
      <c r="BHX99" s="184"/>
      <c r="BHY99" s="184"/>
      <c r="BHZ99" s="184"/>
      <c r="BIA99" s="184"/>
      <c r="BIB99" s="184"/>
      <c r="BIC99" s="184"/>
      <c r="BID99" s="184"/>
      <c r="BIE99" s="184"/>
      <c r="BIF99" s="184"/>
      <c r="BIG99" s="184"/>
      <c r="BIH99" s="184"/>
      <c r="BII99" s="184"/>
      <c r="BIJ99" s="184"/>
      <c r="BIK99" s="184"/>
      <c r="BIL99" s="184"/>
      <c r="BIM99" s="184"/>
      <c r="BIN99" s="184"/>
      <c r="BIO99" s="184"/>
      <c r="BIP99" s="184"/>
      <c r="BIQ99" s="184"/>
      <c r="BIR99" s="184"/>
      <c r="BIS99" s="184"/>
      <c r="BIT99" s="184"/>
      <c r="BIU99" s="184"/>
      <c r="BIV99" s="184"/>
      <c r="BIW99" s="184"/>
      <c r="BIX99" s="184"/>
      <c r="BIY99" s="184"/>
      <c r="BIZ99" s="184"/>
      <c r="BJA99" s="184"/>
      <c r="BJB99" s="184"/>
      <c r="BJC99" s="184"/>
      <c r="BJD99" s="184"/>
      <c r="BJE99" s="184"/>
      <c r="BJF99" s="184"/>
      <c r="BJG99" s="184"/>
      <c r="BJH99" s="184"/>
      <c r="BJI99" s="184"/>
      <c r="BJJ99" s="184"/>
      <c r="BJK99" s="184"/>
      <c r="BJL99" s="184"/>
      <c r="BJM99" s="184"/>
      <c r="BJN99" s="184"/>
      <c r="BJO99" s="184"/>
      <c r="BJP99" s="184"/>
      <c r="BJQ99" s="184"/>
      <c r="BJR99" s="184"/>
      <c r="BJS99" s="184"/>
      <c r="BJT99" s="184"/>
      <c r="BJU99" s="184"/>
      <c r="BJV99" s="184"/>
      <c r="BJW99" s="184"/>
      <c r="BJX99" s="184"/>
      <c r="BJY99" s="184"/>
      <c r="BJZ99" s="184"/>
      <c r="BKA99" s="184"/>
      <c r="BKB99" s="184"/>
      <c r="BKC99" s="184"/>
      <c r="BKD99" s="184"/>
      <c r="BKE99" s="184"/>
      <c r="BKF99" s="184"/>
      <c r="BKG99" s="184"/>
      <c r="BKH99" s="184"/>
      <c r="BKI99" s="184"/>
      <c r="BKJ99" s="184"/>
      <c r="BKK99" s="184"/>
      <c r="BKL99" s="184"/>
      <c r="BKM99" s="184"/>
      <c r="BKN99" s="184"/>
      <c r="BKO99" s="184"/>
      <c r="BKP99" s="184"/>
      <c r="BKQ99" s="184"/>
      <c r="BKR99" s="184"/>
      <c r="BKS99" s="184"/>
      <c r="BKT99" s="184"/>
      <c r="BKU99" s="184"/>
      <c r="BKV99" s="184"/>
      <c r="BKW99" s="184"/>
      <c r="BKX99" s="184"/>
      <c r="BKY99" s="184"/>
      <c r="BKZ99" s="184"/>
      <c r="BLA99" s="184"/>
      <c r="BLB99" s="184"/>
      <c r="BLC99" s="184"/>
      <c r="BLD99" s="184"/>
      <c r="BLE99" s="184"/>
      <c r="BLF99" s="184"/>
      <c r="BLG99" s="184"/>
      <c r="BLH99" s="184"/>
      <c r="BLI99" s="184"/>
      <c r="BLJ99" s="184"/>
      <c r="BLK99" s="184"/>
      <c r="BLL99" s="184"/>
      <c r="BLM99" s="184"/>
      <c r="BLN99" s="184"/>
      <c r="BLO99" s="184"/>
      <c r="BLP99" s="184"/>
      <c r="BLQ99" s="184"/>
      <c r="BLR99" s="184"/>
      <c r="BLS99" s="184"/>
      <c r="BLT99" s="184"/>
      <c r="BLU99" s="184"/>
      <c r="BLV99" s="184"/>
      <c r="BLW99" s="184"/>
      <c r="BLX99" s="184"/>
      <c r="BLY99" s="184"/>
      <c r="BLZ99" s="184"/>
      <c r="BMA99" s="184"/>
      <c r="BMB99" s="184"/>
      <c r="BMC99" s="184"/>
      <c r="BMD99" s="184"/>
      <c r="BME99" s="184"/>
      <c r="BMF99" s="184"/>
      <c r="BMG99" s="184"/>
      <c r="BMH99" s="184"/>
      <c r="BMI99" s="184"/>
      <c r="BMJ99" s="184"/>
      <c r="BMK99" s="184"/>
      <c r="BML99" s="184"/>
      <c r="BMM99" s="184"/>
      <c r="BMN99" s="184"/>
      <c r="BMO99" s="184"/>
      <c r="BMP99" s="184"/>
      <c r="BMQ99" s="184"/>
      <c r="BMR99" s="184"/>
      <c r="BMS99" s="184"/>
      <c r="BMT99" s="184"/>
      <c r="BMU99" s="184"/>
      <c r="BMV99" s="184"/>
      <c r="BMW99" s="184"/>
      <c r="BMX99" s="184"/>
      <c r="BMY99" s="184"/>
      <c r="BMZ99" s="184"/>
      <c r="BNA99" s="184"/>
      <c r="BNB99" s="184"/>
      <c r="BNC99" s="184"/>
      <c r="BND99" s="184"/>
      <c r="BNE99" s="184"/>
      <c r="BNF99" s="184"/>
      <c r="BNG99" s="184"/>
      <c r="BNH99" s="184"/>
      <c r="BNI99" s="184"/>
      <c r="BNJ99" s="184"/>
      <c r="BNK99" s="184"/>
      <c r="BNL99" s="184"/>
      <c r="BNM99" s="184"/>
      <c r="BNN99" s="184"/>
      <c r="BNO99" s="184"/>
      <c r="BNP99" s="184"/>
      <c r="BNQ99" s="184"/>
      <c r="BNR99" s="184"/>
      <c r="BNS99" s="184"/>
      <c r="BNT99" s="184"/>
      <c r="BNU99" s="184"/>
      <c r="BNV99" s="184"/>
      <c r="BNW99" s="184"/>
      <c r="BNX99" s="184"/>
      <c r="BNY99" s="184"/>
      <c r="BNZ99" s="184"/>
      <c r="BOA99" s="184"/>
      <c r="BOB99" s="184"/>
      <c r="BOC99" s="184"/>
      <c r="BOD99" s="184"/>
      <c r="BOE99" s="184"/>
      <c r="BOF99" s="184"/>
      <c r="BOG99" s="184"/>
      <c r="BOH99" s="184"/>
      <c r="BOI99" s="184"/>
      <c r="BOJ99" s="184"/>
      <c r="BOK99" s="184"/>
      <c r="BOL99" s="184"/>
      <c r="BOM99" s="184"/>
      <c r="BON99" s="184"/>
      <c r="BOO99" s="184"/>
      <c r="BOP99" s="184"/>
      <c r="BOQ99" s="184"/>
      <c r="BOR99" s="184"/>
      <c r="BOS99" s="184"/>
      <c r="BOT99" s="184"/>
      <c r="BOU99" s="184"/>
      <c r="BOV99" s="184"/>
      <c r="BOW99" s="184"/>
      <c r="BOX99" s="184"/>
      <c r="BOY99" s="184"/>
      <c r="BOZ99" s="184"/>
      <c r="BPA99" s="184"/>
      <c r="BPB99" s="184"/>
      <c r="BPC99" s="184"/>
      <c r="BPD99" s="184"/>
      <c r="BPE99" s="184"/>
      <c r="BPF99" s="184"/>
      <c r="BPG99" s="184"/>
      <c r="BPH99" s="184"/>
      <c r="BPI99" s="184"/>
      <c r="BPJ99" s="184"/>
      <c r="BPK99" s="184"/>
      <c r="BPL99" s="184"/>
      <c r="BPM99" s="184"/>
      <c r="BPN99" s="184"/>
      <c r="BPO99" s="184"/>
      <c r="BPP99" s="184"/>
      <c r="BPQ99" s="184"/>
      <c r="BPR99" s="184"/>
      <c r="BPS99" s="184"/>
      <c r="BPT99" s="184"/>
      <c r="BPU99" s="184"/>
      <c r="BPV99" s="184"/>
      <c r="BPW99" s="184"/>
      <c r="BPX99" s="184"/>
      <c r="BPY99" s="184"/>
      <c r="BPZ99" s="184"/>
      <c r="BQA99" s="184"/>
      <c r="BQB99" s="184"/>
      <c r="BQC99" s="184"/>
      <c r="BQD99" s="184"/>
      <c r="BQE99" s="184"/>
      <c r="BQF99" s="184"/>
      <c r="BQG99" s="184"/>
      <c r="BQH99" s="184"/>
      <c r="BQI99" s="184"/>
      <c r="BQJ99" s="184"/>
      <c r="BQK99" s="184"/>
      <c r="BQL99" s="184"/>
      <c r="BQM99" s="184"/>
      <c r="BQN99" s="184"/>
      <c r="BQO99" s="184"/>
      <c r="BQP99" s="184"/>
      <c r="BQQ99" s="184"/>
      <c r="BQR99" s="184"/>
      <c r="BQS99" s="184"/>
      <c r="BQT99" s="184"/>
      <c r="BQU99" s="184"/>
      <c r="BQV99" s="184"/>
      <c r="BQW99" s="184"/>
      <c r="BQX99" s="184"/>
      <c r="BQY99" s="184"/>
      <c r="BQZ99" s="184"/>
      <c r="BRA99" s="184"/>
      <c r="BRB99" s="184"/>
      <c r="BRC99" s="184"/>
      <c r="BRD99" s="184"/>
      <c r="BRE99" s="184"/>
      <c r="BRF99" s="184"/>
      <c r="BRG99" s="184"/>
      <c r="BRH99" s="184"/>
      <c r="BRI99" s="184"/>
      <c r="BRJ99" s="184"/>
      <c r="BRK99" s="184"/>
      <c r="BRL99" s="184"/>
      <c r="BRM99" s="184"/>
      <c r="BRN99" s="184"/>
      <c r="BRO99" s="184"/>
      <c r="BRP99" s="184"/>
      <c r="BRQ99" s="184"/>
      <c r="BRR99" s="184"/>
      <c r="BRS99" s="184"/>
      <c r="BRT99" s="184"/>
      <c r="BRU99" s="184"/>
      <c r="BRV99" s="184"/>
      <c r="BRW99" s="184"/>
      <c r="BRX99" s="184"/>
      <c r="BRY99" s="184"/>
      <c r="BRZ99" s="184"/>
      <c r="BSA99" s="184"/>
      <c r="BSB99" s="184"/>
      <c r="BSC99" s="184"/>
      <c r="BSD99" s="184"/>
      <c r="BSE99" s="184"/>
      <c r="BSF99" s="184"/>
      <c r="BSG99" s="184"/>
      <c r="BSH99" s="184"/>
      <c r="BSI99" s="184"/>
      <c r="BSJ99" s="184"/>
      <c r="BSK99" s="184"/>
      <c r="BSL99" s="184"/>
      <c r="BSM99" s="184"/>
      <c r="BSN99" s="184"/>
      <c r="BSO99" s="184"/>
      <c r="BSP99" s="184"/>
      <c r="BSQ99" s="184"/>
      <c r="BSR99" s="184"/>
      <c r="BSS99" s="184"/>
      <c r="BST99" s="184"/>
      <c r="BSU99" s="184"/>
      <c r="BSV99" s="184"/>
      <c r="BSW99" s="184"/>
      <c r="BSX99" s="184"/>
      <c r="BSY99" s="184"/>
      <c r="BSZ99" s="184"/>
      <c r="BTA99" s="184"/>
      <c r="BTB99" s="184"/>
      <c r="BTC99" s="184"/>
      <c r="BTD99" s="184"/>
      <c r="BTE99" s="184"/>
      <c r="BTF99" s="184"/>
      <c r="BTG99" s="184"/>
      <c r="BTH99" s="184"/>
      <c r="BTI99" s="184"/>
      <c r="BTJ99" s="184"/>
      <c r="BTK99" s="184"/>
      <c r="BTL99" s="184"/>
      <c r="BTM99" s="184"/>
      <c r="BTN99" s="184"/>
      <c r="BTO99" s="184"/>
      <c r="BTP99" s="184"/>
      <c r="BTQ99" s="184"/>
      <c r="BTR99" s="184"/>
      <c r="BTS99" s="184"/>
      <c r="BTT99" s="184"/>
      <c r="BTU99" s="184"/>
      <c r="BTV99" s="184"/>
      <c r="BTW99" s="184"/>
      <c r="BTX99" s="184"/>
      <c r="BTY99" s="184"/>
      <c r="BTZ99" s="184"/>
      <c r="BUA99" s="184"/>
      <c r="BUB99" s="184"/>
      <c r="BUC99" s="184"/>
      <c r="BUD99" s="184"/>
      <c r="BUE99" s="184"/>
      <c r="BUF99" s="184"/>
      <c r="BUG99" s="184"/>
      <c r="BUH99" s="184"/>
      <c r="BUI99" s="184"/>
      <c r="BUJ99" s="184"/>
      <c r="BUK99" s="184"/>
      <c r="BUL99" s="184"/>
      <c r="BUM99" s="184"/>
      <c r="BUN99" s="184"/>
      <c r="BUO99" s="184"/>
      <c r="BUP99" s="184"/>
      <c r="BUQ99" s="184"/>
      <c r="BUR99" s="184"/>
      <c r="BUS99" s="184"/>
      <c r="BUT99" s="184"/>
      <c r="BUU99" s="184"/>
      <c r="BUV99" s="184"/>
      <c r="BUW99" s="184"/>
      <c r="BUX99" s="184"/>
      <c r="BUY99" s="184"/>
      <c r="BUZ99" s="184"/>
      <c r="BVA99" s="184"/>
      <c r="BVB99" s="184"/>
      <c r="BVC99" s="184"/>
      <c r="BVD99" s="184"/>
      <c r="BVE99" s="184"/>
      <c r="BVF99" s="184"/>
      <c r="BVG99" s="184"/>
      <c r="BVH99" s="184"/>
      <c r="BVI99" s="184"/>
      <c r="BVJ99" s="184"/>
      <c r="BVK99" s="184"/>
      <c r="BVL99" s="184"/>
      <c r="BVM99" s="184"/>
      <c r="BVN99" s="184"/>
      <c r="BVO99" s="184"/>
      <c r="BVP99" s="184"/>
      <c r="BVQ99" s="184"/>
      <c r="BVR99" s="184"/>
      <c r="BVS99" s="184"/>
      <c r="BVT99" s="184"/>
      <c r="BVU99" s="184"/>
      <c r="BVV99" s="184"/>
      <c r="BVW99" s="184"/>
      <c r="BVX99" s="184"/>
      <c r="BVY99" s="184"/>
      <c r="BVZ99" s="184"/>
      <c r="BWA99" s="184"/>
      <c r="BWB99" s="184"/>
      <c r="BWC99" s="184"/>
      <c r="BWD99" s="184"/>
      <c r="BWE99" s="184"/>
      <c r="BWF99" s="184"/>
      <c r="BWG99" s="184"/>
      <c r="BWH99" s="184"/>
      <c r="BWI99" s="184"/>
      <c r="BWJ99" s="184"/>
      <c r="BWK99" s="184"/>
      <c r="BWL99" s="184"/>
      <c r="BWM99" s="184"/>
      <c r="BWN99" s="184"/>
      <c r="BWO99" s="184"/>
      <c r="BWP99" s="184"/>
      <c r="BWQ99" s="184"/>
      <c r="BWR99" s="184"/>
      <c r="BWS99" s="184"/>
      <c r="BWT99" s="184"/>
      <c r="BWU99" s="184"/>
      <c r="BWV99" s="184"/>
      <c r="BWW99" s="184"/>
      <c r="BWX99" s="184"/>
      <c r="BWY99" s="184"/>
      <c r="BWZ99" s="184"/>
      <c r="BXA99" s="184"/>
      <c r="BXB99" s="184"/>
      <c r="BXC99" s="184"/>
      <c r="BXD99" s="184"/>
      <c r="BXE99" s="184"/>
      <c r="BXF99" s="184"/>
      <c r="BXG99" s="184"/>
      <c r="BXH99" s="184"/>
      <c r="BXI99" s="184"/>
      <c r="BXJ99" s="184"/>
      <c r="BXK99" s="184"/>
      <c r="BXL99" s="184"/>
      <c r="BXM99" s="184"/>
      <c r="BXN99" s="184"/>
      <c r="BXO99" s="184"/>
      <c r="BXP99" s="184"/>
      <c r="BXQ99" s="184"/>
      <c r="BXR99" s="184"/>
      <c r="BXS99" s="184"/>
      <c r="BXT99" s="184"/>
      <c r="BXU99" s="184"/>
      <c r="BXV99" s="184"/>
      <c r="BXW99" s="184"/>
      <c r="BXX99" s="184"/>
      <c r="BXY99" s="184"/>
      <c r="BXZ99" s="184"/>
      <c r="BYA99" s="184"/>
      <c r="BYB99" s="184"/>
      <c r="BYC99" s="184"/>
      <c r="BYD99" s="184"/>
      <c r="BYE99" s="184"/>
      <c r="BYF99" s="184"/>
      <c r="BYG99" s="184"/>
      <c r="BYH99" s="184"/>
      <c r="BYI99" s="184"/>
      <c r="BYJ99" s="184"/>
      <c r="BYK99" s="184"/>
      <c r="BYL99" s="184"/>
      <c r="BYM99" s="184"/>
      <c r="BYN99" s="184"/>
      <c r="BYO99" s="184"/>
      <c r="BYP99" s="184"/>
      <c r="BYQ99" s="184"/>
      <c r="BYR99" s="184"/>
      <c r="BYS99" s="184"/>
      <c r="BYT99" s="184"/>
      <c r="BYU99" s="184"/>
      <c r="BYV99" s="184"/>
      <c r="BYW99" s="184"/>
      <c r="BYX99" s="184"/>
      <c r="BYY99" s="184"/>
      <c r="BYZ99" s="184"/>
      <c r="BZA99" s="184"/>
      <c r="BZB99" s="184"/>
      <c r="BZC99" s="184"/>
      <c r="BZD99" s="184"/>
      <c r="BZE99" s="184"/>
      <c r="BZF99" s="184"/>
      <c r="BZG99" s="184"/>
      <c r="BZH99" s="184"/>
      <c r="BZI99" s="184"/>
      <c r="BZJ99" s="184"/>
      <c r="BZK99" s="184"/>
      <c r="BZL99" s="184"/>
      <c r="BZM99" s="184"/>
      <c r="BZN99" s="184"/>
      <c r="BZO99" s="184"/>
      <c r="BZP99" s="184"/>
      <c r="BZQ99" s="184"/>
      <c r="BZR99" s="184"/>
      <c r="BZS99" s="184"/>
      <c r="BZT99" s="184"/>
      <c r="BZU99" s="184"/>
      <c r="BZV99" s="184"/>
      <c r="BZW99" s="184"/>
      <c r="BZX99" s="184"/>
      <c r="BZY99" s="184"/>
      <c r="BZZ99" s="184"/>
      <c r="CAA99" s="184"/>
      <c r="CAB99" s="184"/>
      <c r="CAC99" s="184"/>
      <c r="CAD99" s="184"/>
      <c r="CAE99" s="184"/>
      <c r="CAF99" s="184"/>
      <c r="CAG99" s="184"/>
      <c r="CAH99" s="184"/>
      <c r="CAI99" s="184"/>
      <c r="CAJ99" s="184"/>
      <c r="CAK99" s="184"/>
      <c r="CAL99" s="184"/>
      <c r="CAM99" s="184"/>
      <c r="CAN99" s="184"/>
      <c r="CAO99" s="184"/>
      <c r="CAP99" s="184"/>
      <c r="CAQ99" s="184"/>
      <c r="CAR99" s="184"/>
      <c r="CAS99" s="184"/>
      <c r="CAT99" s="184"/>
      <c r="CAU99" s="184"/>
      <c r="CAV99" s="184"/>
      <c r="CAW99" s="184"/>
      <c r="CAX99" s="184"/>
      <c r="CAY99" s="184"/>
      <c r="CAZ99" s="184"/>
      <c r="CBA99" s="184"/>
      <c r="CBB99" s="184"/>
      <c r="CBC99" s="184"/>
      <c r="CBD99" s="184"/>
      <c r="CBE99" s="184"/>
      <c r="CBF99" s="184"/>
      <c r="CBG99" s="184"/>
      <c r="CBH99" s="184"/>
      <c r="CBI99" s="184"/>
      <c r="CBJ99" s="184"/>
      <c r="CBK99" s="184"/>
      <c r="CBL99" s="184"/>
      <c r="CBM99" s="184"/>
      <c r="CBN99" s="184"/>
      <c r="CBO99" s="184"/>
      <c r="CBP99" s="184"/>
      <c r="CBQ99" s="184"/>
      <c r="CBR99" s="184"/>
      <c r="CBS99" s="184"/>
      <c r="CBT99" s="184"/>
      <c r="CBU99" s="184"/>
      <c r="CBV99" s="184"/>
      <c r="CBW99" s="184"/>
      <c r="CBX99" s="184"/>
      <c r="CBY99" s="184"/>
      <c r="CBZ99" s="184"/>
      <c r="CCA99" s="184"/>
      <c r="CCB99" s="184"/>
      <c r="CCC99" s="184"/>
      <c r="CCD99" s="184"/>
      <c r="CCE99" s="184"/>
      <c r="CCF99" s="184"/>
      <c r="CCG99" s="184"/>
      <c r="CCH99" s="184"/>
      <c r="CCI99" s="184"/>
      <c r="CCJ99" s="184"/>
      <c r="CCK99" s="184"/>
      <c r="CCL99" s="184"/>
      <c r="CCM99" s="184"/>
      <c r="CCN99" s="184"/>
      <c r="CCO99" s="184"/>
      <c r="CCP99" s="184"/>
      <c r="CCQ99" s="184"/>
      <c r="CCR99" s="184"/>
      <c r="CCS99" s="184"/>
      <c r="CCT99" s="184"/>
      <c r="CCU99" s="184"/>
      <c r="CCV99" s="184"/>
      <c r="CCW99" s="184"/>
      <c r="CCX99" s="184"/>
      <c r="CCY99" s="184"/>
      <c r="CCZ99" s="184"/>
      <c r="CDA99" s="184"/>
      <c r="CDB99" s="184"/>
      <c r="CDC99" s="184"/>
      <c r="CDD99" s="184"/>
      <c r="CDE99" s="184"/>
      <c r="CDF99" s="184"/>
      <c r="CDG99" s="184"/>
      <c r="CDH99" s="184"/>
      <c r="CDI99" s="184"/>
      <c r="CDJ99" s="184"/>
      <c r="CDK99" s="184"/>
      <c r="CDL99" s="184"/>
      <c r="CDM99" s="184"/>
      <c r="CDN99" s="184"/>
      <c r="CDO99" s="184"/>
      <c r="CDP99" s="184"/>
      <c r="CDQ99" s="184"/>
      <c r="CDR99" s="184"/>
      <c r="CDS99" s="184"/>
      <c r="CDT99" s="184"/>
      <c r="CDU99" s="184"/>
      <c r="CDV99" s="184"/>
      <c r="CDW99" s="184"/>
      <c r="CDX99" s="184"/>
      <c r="CDY99" s="184"/>
      <c r="CDZ99" s="184"/>
      <c r="CEA99" s="184"/>
      <c r="CEB99" s="184"/>
      <c r="CEC99" s="184"/>
      <c r="CED99" s="184"/>
      <c r="CEE99" s="184"/>
      <c r="CEF99" s="184"/>
      <c r="CEG99" s="184"/>
      <c r="CEH99" s="184"/>
      <c r="CEI99" s="184"/>
      <c r="CEJ99" s="184"/>
      <c r="CEK99" s="184"/>
      <c r="CEL99" s="184"/>
      <c r="CEM99" s="184"/>
      <c r="CEN99" s="184"/>
      <c r="CEO99" s="184"/>
      <c r="CEP99" s="184"/>
      <c r="CEQ99" s="184"/>
      <c r="CER99" s="184"/>
      <c r="CES99" s="184"/>
      <c r="CET99" s="184"/>
      <c r="CEU99" s="184"/>
      <c r="CEV99" s="184"/>
      <c r="CEW99" s="184"/>
      <c r="CEX99" s="184"/>
      <c r="CEY99" s="184"/>
      <c r="CEZ99" s="184"/>
      <c r="CFA99" s="184"/>
      <c r="CFB99" s="184"/>
      <c r="CFC99" s="184"/>
      <c r="CFD99" s="184"/>
      <c r="CFE99" s="184"/>
      <c r="CFF99" s="184"/>
      <c r="CFG99" s="184"/>
      <c r="CFH99" s="184"/>
      <c r="CFI99" s="184"/>
      <c r="CFJ99" s="184"/>
      <c r="CFK99" s="184"/>
      <c r="CFL99" s="184"/>
      <c r="CFM99" s="184"/>
      <c r="CFN99" s="184"/>
      <c r="CFO99" s="184"/>
      <c r="CFP99" s="184"/>
      <c r="CFQ99" s="184"/>
      <c r="CFR99" s="184"/>
      <c r="CFS99" s="184"/>
      <c r="CFT99" s="184"/>
      <c r="CFU99" s="184"/>
      <c r="CFV99" s="184"/>
      <c r="CFW99" s="184"/>
      <c r="CFX99" s="184"/>
      <c r="CFY99" s="184"/>
      <c r="CFZ99" s="184"/>
      <c r="CGA99" s="184"/>
      <c r="CGB99" s="184"/>
      <c r="CGC99" s="184"/>
      <c r="CGD99" s="184"/>
      <c r="CGE99" s="184"/>
      <c r="CGF99" s="184"/>
      <c r="CGG99" s="184"/>
      <c r="CGH99" s="184"/>
      <c r="CGI99" s="184"/>
      <c r="CGJ99" s="184"/>
      <c r="CGK99" s="184"/>
      <c r="CGL99" s="184"/>
      <c r="CGM99" s="184"/>
      <c r="CGN99" s="184"/>
      <c r="CGO99" s="184"/>
      <c r="CGP99" s="184"/>
      <c r="CGQ99" s="184"/>
      <c r="CGR99" s="184"/>
      <c r="CGS99" s="184"/>
      <c r="CGT99" s="184"/>
      <c r="CGU99" s="184"/>
      <c r="CGV99" s="184"/>
      <c r="CGW99" s="184"/>
      <c r="CGX99" s="184"/>
      <c r="CGY99" s="184"/>
      <c r="CGZ99" s="184"/>
      <c r="CHA99" s="184"/>
      <c r="CHB99" s="184"/>
      <c r="CHC99" s="184"/>
      <c r="CHD99" s="184"/>
      <c r="CHE99" s="184"/>
      <c r="CHF99" s="184"/>
      <c r="CHG99" s="184"/>
      <c r="CHH99" s="184"/>
      <c r="CHI99" s="184"/>
      <c r="CHJ99" s="184"/>
      <c r="CHK99" s="184"/>
      <c r="CHL99" s="184"/>
      <c r="CHM99" s="184"/>
      <c r="CHN99" s="184"/>
      <c r="CHO99" s="184"/>
      <c r="CHP99" s="184"/>
      <c r="CHQ99" s="184"/>
      <c r="CHR99" s="184"/>
      <c r="CHS99" s="184"/>
      <c r="CHT99" s="184"/>
      <c r="CHU99" s="184"/>
      <c r="CHV99" s="184"/>
      <c r="CHW99" s="184"/>
      <c r="CHX99" s="184"/>
      <c r="CHY99" s="184"/>
      <c r="CHZ99" s="184"/>
      <c r="CIA99" s="184"/>
      <c r="CIB99" s="184"/>
      <c r="CIC99" s="184"/>
      <c r="CID99" s="184"/>
      <c r="CIE99" s="184"/>
      <c r="CIF99" s="184"/>
      <c r="CIG99" s="184"/>
      <c r="CIH99" s="184"/>
      <c r="CII99" s="184"/>
      <c r="CIJ99" s="184"/>
      <c r="CIK99" s="184"/>
      <c r="CIL99" s="184"/>
      <c r="CIM99" s="184"/>
      <c r="CIN99" s="184"/>
      <c r="CIO99" s="184"/>
      <c r="CIP99" s="184"/>
      <c r="CIQ99" s="184"/>
      <c r="CIR99" s="184"/>
      <c r="CIS99" s="184"/>
      <c r="CIT99" s="184"/>
      <c r="CIU99" s="184"/>
      <c r="CIV99" s="184"/>
      <c r="CIW99" s="184"/>
      <c r="CIX99" s="184"/>
      <c r="CIY99" s="184"/>
      <c r="CIZ99" s="184"/>
      <c r="CJA99" s="184"/>
      <c r="CJB99" s="184"/>
      <c r="CJC99" s="184"/>
      <c r="CJD99" s="184"/>
      <c r="CJE99" s="184"/>
      <c r="CJF99" s="184"/>
      <c r="CJG99" s="184"/>
      <c r="CJH99" s="184"/>
      <c r="CJI99" s="184"/>
      <c r="CJJ99" s="184"/>
      <c r="CJK99" s="184"/>
      <c r="CJL99" s="184"/>
      <c r="CJM99" s="184"/>
      <c r="CJN99" s="184"/>
      <c r="CJO99" s="184"/>
      <c r="CJP99" s="184"/>
      <c r="CJQ99" s="184"/>
      <c r="CJR99" s="184"/>
      <c r="CJS99" s="184"/>
      <c r="CJT99" s="184"/>
      <c r="CJU99" s="184"/>
      <c r="CJV99" s="184"/>
      <c r="CJW99" s="184"/>
      <c r="CJX99" s="184"/>
      <c r="CJY99" s="184"/>
      <c r="CJZ99" s="184"/>
      <c r="CKA99" s="184"/>
      <c r="CKB99" s="184"/>
      <c r="CKC99" s="184"/>
      <c r="CKD99" s="184"/>
      <c r="CKE99" s="184"/>
      <c r="CKF99" s="184"/>
      <c r="CKG99" s="184"/>
      <c r="CKH99" s="184"/>
      <c r="CKI99" s="184"/>
      <c r="CKJ99" s="184"/>
      <c r="CKK99" s="184"/>
      <c r="CKL99" s="184"/>
      <c r="CKM99" s="184"/>
      <c r="CKN99" s="184"/>
      <c r="CKO99" s="184"/>
      <c r="CKP99" s="184"/>
      <c r="CKQ99" s="184"/>
      <c r="CKR99" s="184"/>
      <c r="CKS99" s="184"/>
      <c r="CKT99" s="184"/>
      <c r="CKU99" s="184"/>
      <c r="CKV99" s="184"/>
      <c r="CKW99" s="184"/>
      <c r="CKX99" s="184"/>
      <c r="CKY99" s="184"/>
      <c r="CKZ99" s="184"/>
      <c r="CLA99" s="184"/>
      <c r="CLB99" s="184"/>
      <c r="CLC99" s="184"/>
      <c r="CLD99" s="184"/>
      <c r="CLE99" s="184"/>
      <c r="CLF99" s="184"/>
      <c r="CLG99" s="184"/>
      <c r="CLH99" s="184"/>
      <c r="CLI99" s="184"/>
      <c r="CLJ99" s="184"/>
      <c r="CLK99" s="184"/>
      <c r="CLL99" s="184"/>
      <c r="CLM99" s="184"/>
      <c r="CLN99" s="184"/>
      <c r="CLO99" s="184"/>
      <c r="CLP99" s="184"/>
      <c r="CLQ99" s="184"/>
      <c r="CLR99" s="184"/>
      <c r="CLS99" s="184"/>
      <c r="CLT99" s="184"/>
      <c r="CLU99" s="184"/>
      <c r="CLV99" s="184"/>
      <c r="CLW99" s="184"/>
      <c r="CLX99" s="184"/>
      <c r="CLY99" s="184"/>
      <c r="CLZ99" s="184"/>
      <c r="CMA99" s="184"/>
      <c r="CMB99" s="184"/>
      <c r="CMC99" s="184"/>
      <c r="CMD99" s="184"/>
      <c r="CME99" s="184"/>
      <c r="CMF99" s="184"/>
      <c r="CMG99" s="184"/>
      <c r="CMH99" s="184"/>
      <c r="CMI99" s="184"/>
      <c r="CMJ99" s="184"/>
      <c r="CMK99" s="184"/>
      <c r="CML99" s="184"/>
      <c r="CMM99" s="184"/>
      <c r="CMN99" s="184"/>
      <c r="CMO99" s="184"/>
      <c r="CMP99" s="184"/>
      <c r="CMQ99" s="184"/>
      <c r="CMR99" s="184"/>
      <c r="CMS99" s="184"/>
      <c r="CMT99" s="184"/>
      <c r="CMU99" s="184"/>
      <c r="CMV99" s="184"/>
      <c r="CMW99" s="184"/>
      <c r="CMX99" s="184"/>
      <c r="CMY99" s="184"/>
      <c r="CMZ99" s="184"/>
      <c r="CNA99" s="184"/>
      <c r="CNB99" s="184"/>
      <c r="CNC99" s="184"/>
      <c r="CND99" s="184"/>
      <c r="CNE99" s="184"/>
      <c r="CNF99" s="184"/>
      <c r="CNG99" s="184"/>
      <c r="CNH99" s="184"/>
      <c r="CNI99" s="184"/>
      <c r="CNJ99" s="184"/>
      <c r="CNK99" s="184"/>
      <c r="CNL99" s="184"/>
      <c r="CNM99" s="184"/>
      <c r="CNN99" s="184"/>
      <c r="CNO99" s="184"/>
      <c r="CNP99" s="184"/>
      <c r="CNQ99" s="184"/>
      <c r="CNR99" s="184"/>
      <c r="CNS99" s="184"/>
      <c r="CNT99" s="184"/>
      <c r="CNU99" s="184"/>
      <c r="CNV99" s="184"/>
      <c r="CNW99" s="184"/>
      <c r="CNX99" s="184"/>
      <c r="CNY99" s="184"/>
      <c r="CNZ99" s="184"/>
      <c r="COA99" s="184"/>
      <c r="COB99" s="184"/>
      <c r="COC99" s="184"/>
      <c r="COD99" s="184"/>
      <c r="COE99" s="184"/>
      <c r="COF99" s="184"/>
      <c r="COG99" s="184"/>
      <c r="COH99" s="184"/>
      <c r="COI99" s="184"/>
      <c r="COJ99" s="184"/>
      <c r="COK99" s="184"/>
      <c r="COL99" s="184"/>
      <c r="COM99" s="184"/>
      <c r="CON99" s="184"/>
      <c r="COO99" s="184"/>
      <c r="COP99" s="184"/>
      <c r="COQ99" s="184"/>
      <c r="COR99" s="184"/>
      <c r="COS99" s="184"/>
      <c r="COT99" s="184"/>
      <c r="COU99" s="184"/>
      <c r="COV99" s="184"/>
      <c r="COW99" s="184"/>
      <c r="COX99" s="184"/>
      <c r="COY99" s="184"/>
      <c r="COZ99" s="184"/>
      <c r="CPA99" s="184"/>
      <c r="CPB99" s="184"/>
      <c r="CPC99" s="184"/>
      <c r="CPD99" s="184"/>
      <c r="CPE99" s="184"/>
      <c r="CPF99" s="184"/>
      <c r="CPG99" s="184"/>
      <c r="CPH99" s="184"/>
      <c r="CPI99" s="184"/>
      <c r="CPJ99" s="184"/>
      <c r="CPK99" s="184"/>
      <c r="CPL99" s="184"/>
      <c r="CPM99" s="184"/>
      <c r="CPN99" s="184"/>
      <c r="CPO99" s="184"/>
      <c r="CPP99" s="184"/>
      <c r="CPQ99" s="184"/>
      <c r="CPR99" s="184"/>
      <c r="CPS99" s="184"/>
      <c r="CPT99" s="184"/>
      <c r="CPU99" s="184"/>
      <c r="CPV99" s="184"/>
      <c r="CPW99" s="184"/>
      <c r="CPX99" s="184"/>
      <c r="CPY99" s="184"/>
      <c r="CPZ99" s="184"/>
      <c r="CQA99" s="184"/>
      <c r="CQB99" s="184"/>
      <c r="CQC99" s="184"/>
      <c r="CQD99" s="184"/>
      <c r="CQE99" s="184"/>
      <c r="CQF99" s="184"/>
      <c r="CQG99" s="184"/>
      <c r="CQH99" s="184"/>
      <c r="CQI99" s="184"/>
      <c r="CQJ99" s="184"/>
      <c r="CQK99" s="184"/>
      <c r="CQL99" s="184"/>
      <c r="CQM99" s="184"/>
      <c r="CQN99" s="184"/>
      <c r="CQO99" s="184"/>
      <c r="CQP99" s="184"/>
      <c r="CQQ99" s="184"/>
      <c r="CQR99" s="184"/>
      <c r="CQS99" s="184"/>
      <c r="CQT99" s="184"/>
      <c r="CQU99" s="184"/>
      <c r="CQV99" s="184"/>
      <c r="CQW99" s="184"/>
      <c r="CQX99" s="184"/>
      <c r="CQY99" s="184"/>
      <c r="CQZ99" s="184"/>
      <c r="CRA99" s="184"/>
      <c r="CRB99" s="184"/>
      <c r="CRC99" s="184"/>
      <c r="CRD99" s="184"/>
      <c r="CRE99" s="184"/>
      <c r="CRF99" s="184"/>
      <c r="CRG99" s="184"/>
      <c r="CRH99" s="184"/>
      <c r="CRI99" s="184"/>
      <c r="CRJ99" s="184"/>
      <c r="CRK99" s="184"/>
      <c r="CRL99" s="184"/>
      <c r="CRM99" s="184"/>
      <c r="CRN99" s="184"/>
      <c r="CRO99" s="184"/>
      <c r="CRP99" s="184"/>
      <c r="CRQ99" s="184"/>
      <c r="CRR99" s="184"/>
      <c r="CRS99" s="184"/>
      <c r="CRT99" s="184"/>
      <c r="CRU99" s="184"/>
      <c r="CRV99" s="184"/>
      <c r="CRW99" s="184"/>
      <c r="CRX99" s="184"/>
      <c r="CRY99" s="184"/>
      <c r="CRZ99" s="184"/>
      <c r="CSA99" s="184"/>
      <c r="CSB99" s="184"/>
      <c r="CSC99" s="184"/>
      <c r="CSD99" s="184"/>
      <c r="CSE99" s="184"/>
      <c r="CSF99" s="184"/>
      <c r="CSG99" s="184"/>
      <c r="CSH99" s="184"/>
      <c r="CSI99" s="184"/>
      <c r="CSJ99" s="184"/>
      <c r="CSK99" s="184"/>
      <c r="CSL99" s="184"/>
      <c r="CSM99" s="184"/>
      <c r="CSN99" s="184"/>
      <c r="CSO99" s="184"/>
      <c r="CSP99" s="184"/>
      <c r="CSQ99" s="184"/>
      <c r="CSR99" s="184"/>
      <c r="CSS99" s="184"/>
      <c r="CST99" s="184"/>
      <c r="CSU99" s="184"/>
      <c r="CSV99" s="184"/>
      <c r="CSW99" s="184"/>
      <c r="CSX99" s="184"/>
      <c r="CSY99" s="184"/>
      <c r="CSZ99" s="184"/>
      <c r="CTA99" s="184"/>
      <c r="CTB99" s="184"/>
      <c r="CTC99" s="184"/>
      <c r="CTD99" s="184"/>
      <c r="CTE99" s="184"/>
      <c r="CTF99" s="184"/>
      <c r="CTG99" s="184"/>
      <c r="CTH99" s="184"/>
      <c r="CTI99" s="184"/>
      <c r="CTJ99" s="184"/>
      <c r="CTK99" s="184"/>
      <c r="CTL99" s="184"/>
      <c r="CTM99" s="184"/>
      <c r="CTN99" s="184"/>
      <c r="CTO99" s="184"/>
      <c r="CTP99" s="184"/>
      <c r="CTQ99" s="184"/>
      <c r="CTR99" s="184"/>
      <c r="CTS99" s="184"/>
      <c r="CTT99" s="184"/>
      <c r="CTU99" s="184"/>
      <c r="CTV99" s="184"/>
      <c r="CTW99" s="184"/>
      <c r="CTX99" s="184"/>
      <c r="CTY99" s="184"/>
      <c r="CTZ99" s="184"/>
      <c r="CUA99" s="184"/>
      <c r="CUB99" s="184"/>
      <c r="CUC99" s="184"/>
      <c r="CUD99" s="184"/>
      <c r="CUE99" s="184"/>
      <c r="CUF99" s="184"/>
      <c r="CUG99" s="184"/>
      <c r="CUH99" s="184"/>
      <c r="CUI99" s="184"/>
      <c r="CUJ99" s="184"/>
      <c r="CUK99" s="184"/>
      <c r="CUL99" s="184"/>
      <c r="CUM99" s="184"/>
      <c r="CUN99" s="184"/>
      <c r="CUO99" s="184"/>
      <c r="CUP99" s="184"/>
      <c r="CUQ99" s="184"/>
      <c r="CUR99" s="184"/>
      <c r="CUS99" s="184"/>
      <c r="CUT99" s="184"/>
      <c r="CUU99" s="184"/>
      <c r="CUV99" s="184"/>
      <c r="CUW99" s="184"/>
      <c r="CUX99" s="184"/>
      <c r="CUY99" s="184"/>
      <c r="CUZ99" s="184"/>
      <c r="CVA99" s="184"/>
      <c r="CVB99" s="184"/>
      <c r="CVC99" s="184"/>
      <c r="CVD99" s="184"/>
      <c r="CVE99" s="184"/>
      <c r="CVF99" s="184"/>
      <c r="CVG99" s="184"/>
      <c r="CVH99" s="184"/>
      <c r="CVI99" s="184"/>
      <c r="CVJ99" s="184"/>
      <c r="CVK99" s="184"/>
      <c r="CVL99" s="184"/>
      <c r="CVM99" s="184"/>
      <c r="CVN99" s="184"/>
      <c r="CVO99" s="184"/>
      <c r="CVP99" s="184"/>
      <c r="CVQ99" s="184"/>
      <c r="CVR99" s="184"/>
      <c r="CVS99" s="184"/>
      <c r="CVT99" s="184"/>
      <c r="CVU99" s="184"/>
      <c r="CVV99" s="184"/>
      <c r="CVW99" s="184"/>
      <c r="CVX99" s="184"/>
      <c r="CVY99" s="184"/>
      <c r="CVZ99" s="184"/>
      <c r="CWA99" s="184"/>
      <c r="CWB99" s="184"/>
      <c r="CWC99" s="184"/>
      <c r="CWD99" s="184"/>
      <c r="CWE99" s="184"/>
      <c r="CWF99" s="184"/>
      <c r="CWG99" s="184"/>
      <c r="CWH99" s="184"/>
      <c r="CWI99" s="184"/>
      <c r="CWJ99" s="184"/>
      <c r="CWK99" s="184"/>
      <c r="CWL99" s="184"/>
      <c r="CWM99" s="184"/>
      <c r="CWN99" s="184"/>
      <c r="CWO99" s="184"/>
      <c r="CWP99" s="184"/>
      <c r="CWQ99" s="184"/>
      <c r="CWR99" s="184"/>
      <c r="CWS99" s="184"/>
      <c r="CWT99" s="184"/>
      <c r="CWU99" s="184"/>
      <c r="CWV99" s="184"/>
      <c r="CWW99" s="184"/>
      <c r="CWX99" s="184"/>
      <c r="CWY99" s="184"/>
      <c r="CWZ99" s="184"/>
      <c r="CXA99" s="184"/>
      <c r="CXB99" s="184"/>
      <c r="CXC99" s="184"/>
      <c r="CXD99" s="184"/>
      <c r="CXE99" s="184"/>
      <c r="CXF99" s="184"/>
      <c r="CXG99" s="184"/>
      <c r="CXH99" s="184"/>
      <c r="CXI99" s="184"/>
      <c r="CXJ99" s="184"/>
      <c r="CXK99" s="184"/>
      <c r="CXL99" s="184"/>
      <c r="CXM99" s="184"/>
      <c r="CXN99" s="184"/>
      <c r="CXO99" s="184"/>
      <c r="CXP99" s="184"/>
      <c r="CXQ99" s="184"/>
      <c r="CXR99" s="184"/>
      <c r="CXS99" s="184"/>
      <c r="CXT99" s="184"/>
      <c r="CXU99" s="184"/>
      <c r="CXV99" s="184"/>
      <c r="CXW99" s="184"/>
      <c r="CXX99" s="184"/>
      <c r="CXY99" s="184"/>
      <c r="CXZ99" s="184"/>
      <c r="CYA99" s="184"/>
      <c r="CYB99" s="184"/>
      <c r="CYC99" s="184"/>
      <c r="CYD99" s="184"/>
      <c r="CYE99" s="184"/>
      <c r="CYF99" s="184"/>
      <c r="CYG99" s="184"/>
      <c r="CYH99" s="184"/>
      <c r="CYI99" s="184"/>
      <c r="CYJ99" s="184"/>
      <c r="CYK99" s="184"/>
      <c r="CYL99" s="184"/>
      <c r="CYM99" s="184"/>
      <c r="CYN99" s="184"/>
      <c r="CYO99" s="184"/>
      <c r="CYP99" s="184"/>
      <c r="CYQ99" s="184"/>
      <c r="CYR99" s="184"/>
      <c r="CYS99" s="184"/>
      <c r="CYT99" s="184"/>
      <c r="CYU99" s="184"/>
      <c r="CYV99" s="184"/>
      <c r="CYW99" s="184"/>
      <c r="CYX99" s="184"/>
      <c r="CYY99" s="184"/>
      <c r="CYZ99" s="184"/>
      <c r="CZA99" s="184"/>
      <c r="CZB99" s="184"/>
      <c r="CZC99" s="184"/>
      <c r="CZD99" s="184"/>
      <c r="CZE99" s="184"/>
      <c r="CZF99" s="184"/>
      <c r="CZG99" s="184"/>
      <c r="CZH99" s="184"/>
      <c r="CZI99" s="184"/>
      <c r="CZJ99" s="184"/>
      <c r="CZK99" s="184"/>
      <c r="CZL99" s="184"/>
      <c r="CZM99" s="184"/>
      <c r="CZN99" s="184"/>
      <c r="CZO99" s="184"/>
      <c r="CZP99" s="184"/>
      <c r="CZQ99" s="184"/>
      <c r="CZR99" s="184"/>
      <c r="CZS99" s="184"/>
      <c r="CZT99" s="184"/>
      <c r="CZU99" s="184"/>
      <c r="CZV99" s="184"/>
      <c r="CZW99" s="184"/>
      <c r="CZX99" s="184"/>
      <c r="CZY99" s="184"/>
      <c r="CZZ99" s="184"/>
      <c r="DAA99" s="184"/>
      <c r="DAB99" s="184"/>
      <c r="DAC99" s="184"/>
      <c r="DAD99" s="184"/>
      <c r="DAE99" s="184"/>
      <c r="DAF99" s="184"/>
      <c r="DAG99" s="184"/>
      <c r="DAH99" s="184"/>
      <c r="DAI99" s="184"/>
      <c r="DAJ99" s="184"/>
      <c r="DAK99" s="184"/>
      <c r="DAL99" s="184"/>
      <c r="DAM99" s="184"/>
      <c r="DAN99" s="184"/>
      <c r="DAO99" s="184"/>
      <c r="DAP99" s="184"/>
      <c r="DAQ99" s="184"/>
      <c r="DAR99" s="184"/>
      <c r="DAS99" s="184"/>
      <c r="DAT99" s="184"/>
      <c r="DAU99" s="184"/>
      <c r="DAV99" s="184"/>
      <c r="DAW99" s="184"/>
      <c r="DAX99" s="184"/>
      <c r="DAY99" s="184"/>
      <c r="DAZ99" s="184"/>
      <c r="DBA99" s="184"/>
      <c r="DBB99" s="184"/>
      <c r="DBC99" s="184"/>
      <c r="DBD99" s="184"/>
      <c r="DBE99" s="184"/>
      <c r="DBF99" s="184"/>
      <c r="DBG99" s="184"/>
      <c r="DBH99" s="184"/>
      <c r="DBI99" s="184"/>
      <c r="DBJ99" s="184"/>
      <c r="DBK99" s="184"/>
      <c r="DBL99" s="184"/>
      <c r="DBM99" s="184"/>
      <c r="DBN99" s="184"/>
      <c r="DBO99" s="184"/>
      <c r="DBP99" s="184"/>
      <c r="DBQ99" s="184"/>
      <c r="DBR99" s="184"/>
      <c r="DBS99" s="184"/>
      <c r="DBT99" s="184"/>
      <c r="DBU99" s="184"/>
      <c r="DBV99" s="184"/>
      <c r="DBW99" s="184"/>
      <c r="DBX99" s="184"/>
      <c r="DBY99" s="184"/>
      <c r="DBZ99" s="184"/>
      <c r="DCA99" s="184"/>
      <c r="DCB99" s="184"/>
      <c r="DCC99" s="184"/>
      <c r="DCD99" s="184"/>
      <c r="DCE99" s="184"/>
      <c r="DCF99" s="184"/>
      <c r="DCG99" s="184"/>
      <c r="DCH99" s="184"/>
      <c r="DCI99" s="184"/>
      <c r="DCJ99" s="184"/>
      <c r="DCK99" s="184"/>
      <c r="DCL99" s="184"/>
      <c r="DCM99" s="184"/>
      <c r="DCN99" s="184"/>
      <c r="DCO99" s="184"/>
      <c r="DCP99" s="184"/>
      <c r="DCQ99" s="184"/>
      <c r="DCR99" s="184"/>
      <c r="DCS99" s="184"/>
      <c r="DCT99" s="184"/>
      <c r="DCU99" s="184"/>
      <c r="DCV99" s="184"/>
      <c r="DCW99" s="184"/>
      <c r="DCX99" s="184"/>
      <c r="DCY99" s="184"/>
      <c r="DCZ99" s="184"/>
      <c r="DDA99" s="184"/>
      <c r="DDB99" s="184"/>
      <c r="DDC99" s="184"/>
      <c r="DDD99" s="184"/>
      <c r="DDE99" s="184"/>
      <c r="DDF99" s="184"/>
      <c r="DDG99" s="184"/>
      <c r="DDH99" s="184"/>
      <c r="DDI99" s="184"/>
      <c r="DDJ99" s="184"/>
      <c r="DDK99" s="184"/>
      <c r="DDL99" s="184"/>
      <c r="DDM99" s="184"/>
      <c r="DDN99" s="184"/>
      <c r="DDO99" s="184"/>
      <c r="DDP99" s="184"/>
      <c r="DDQ99" s="184"/>
      <c r="DDR99" s="184"/>
      <c r="DDS99" s="184"/>
      <c r="DDT99" s="184"/>
      <c r="DDU99" s="184"/>
      <c r="DDV99" s="184"/>
      <c r="DDW99" s="184"/>
      <c r="DDX99" s="184"/>
      <c r="DDY99" s="184"/>
      <c r="DDZ99" s="184"/>
      <c r="DEA99" s="184"/>
      <c r="DEB99" s="184"/>
      <c r="DEC99" s="184"/>
      <c r="DED99" s="184"/>
      <c r="DEE99" s="184"/>
      <c r="DEF99" s="184"/>
      <c r="DEG99" s="184"/>
      <c r="DEH99" s="184"/>
      <c r="DEI99" s="184"/>
      <c r="DEJ99" s="184"/>
      <c r="DEK99" s="184"/>
      <c r="DEL99" s="184"/>
      <c r="DEM99" s="184"/>
      <c r="DEN99" s="184"/>
      <c r="DEO99" s="184"/>
      <c r="DEP99" s="184"/>
      <c r="DEQ99" s="184"/>
      <c r="DER99" s="184"/>
      <c r="DES99" s="184"/>
      <c r="DET99" s="184"/>
      <c r="DEU99" s="184"/>
      <c r="DEV99" s="184"/>
      <c r="DEW99" s="184"/>
      <c r="DEX99" s="184"/>
      <c r="DEY99" s="184"/>
      <c r="DEZ99" s="184"/>
      <c r="DFA99" s="184"/>
      <c r="DFB99" s="184"/>
      <c r="DFC99" s="184"/>
      <c r="DFD99" s="184"/>
      <c r="DFE99" s="184"/>
      <c r="DFF99" s="184"/>
      <c r="DFG99" s="184"/>
      <c r="DFH99" s="184"/>
      <c r="DFI99" s="184"/>
      <c r="DFJ99" s="184"/>
      <c r="DFK99" s="184"/>
      <c r="DFL99" s="184"/>
      <c r="DFM99" s="184"/>
      <c r="DFN99" s="184"/>
      <c r="DFO99" s="184"/>
      <c r="DFP99" s="184"/>
      <c r="DFQ99" s="184"/>
      <c r="DFR99" s="184"/>
      <c r="DFS99" s="184"/>
      <c r="DFT99" s="184"/>
      <c r="DFU99" s="184"/>
      <c r="DFV99" s="184"/>
      <c r="DFW99" s="184"/>
      <c r="DFX99" s="184"/>
      <c r="DFY99" s="184"/>
      <c r="DFZ99" s="184"/>
      <c r="DGA99" s="184"/>
      <c r="DGB99" s="184"/>
      <c r="DGC99" s="184"/>
      <c r="DGD99" s="184"/>
      <c r="DGE99" s="184"/>
      <c r="DGF99" s="184"/>
      <c r="DGG99" s="184"/>
      <c r="DGH99" s="184"/>
      <c r="DGI99" s="184"/>
      <c r="DGJ99" s="184"/>
      <c r="DGK99" s="184"/>
      <c r="DGL99" s="184"/>
      <c r="DGM99" s="184"/>
      <c r="DGN99" s="184"/>
      <c r="DGO99" s="184"/>
      <c r="DGP99" s="184"/>
      <c r="DGQ99" s="184"/>
      <c r="DGR99" s="184"/>
      <c r="DGS99" s="184"/>
      <c r="DGT99" s="184"/>
      <c r="DGU99" s="184"/>
      <c r="DGV99" s="184"/>
      <c r="DGW99" s="184"/>
      <c r="DGX99" s="184"/>
      <c r="DGY99" s="184"/>
      <c r="DGZ99" s="184"/>
      <c r="DHA99" s="184"/>
      <c r="DHB99" s="184"/>
      <c r="DHC99" s="184"/>
      <c r="DHD99" s="184"/>
      <c r="DHE99" s="184"/>
      <c r="DHF99" s="184"/>
      <c r="DHG99" s="184"/>
      <c r="DHH99" s="184"/>
      <c r="DHI99" s="184"/>
      <c r="DHJ99" s="184"/>
      <c r="DHK99" s="184"/>
      <c r="DHL99" s="184"/>
      <c r="DHM99" s="184"/>
      <c r="DHN99" s="184"/>
      <c r="DHO99" s="184"/>
      <c r="DHP99" s="184"/>
      <c r="DHQ99" s="184"/>
      <c r="DHR99" s="184"/>
      <c r="DHS99" s="184"/>
      <c r="DHT99" s="184"/>
      <c r="DHU99" s="184"/>
      <c r="DHV99" s="184"/>
      <c r="DHW99" s="184"/>
      <c r="DHX99" s="184"/>
      <c r="DHY99" s="184"/>
      <c r="DHZ99" s="184"/>
      <c r="DIA99" s="184"/>
      <c r="DIB99" s="184"/>
      <c r="DIC99" s="184"/>
      <c r="DID99" s="184"/>
      <c r="DIE99" s="184"/>
      <c r="DIF99" s="184"/>
      <c r="DIG99" s="184"/>
      <c r="DIH99" s="184"/>
      <c r="DII99" s="184"/>
      <c r="DIJ99" s="184"/>
      <c r="DIK99" s="184"/>
      <c r="DIL99" s="184"/>
      <c r="DIM99" s="184"/>
      <c r="DIN99" s="184"/>
      <c r="DIO99" s="184"/>
      <c r="DIP99" s="184"/>
      <c r="DIQ99" s="184"/>
      <c r="DIR99" s="184"/>
      <c r="DIS99" s="184"/>
      <c r="DIT99" s="184"/>
      <c r="DIU99" s="184"/>
      <c r="DIV99" s="184"/>
      <c r="DIW99" s="184"/>
      <c r="DIX99" s="184"/>
      <c r="DIY99" s="184"/>
      <c r="DIZ99" s="184"/>
      <c r="DJA99" s="184"/>
      <c r="DJB99" s="184"/>
      <c r="DJC99" s="184"/>
      <c r="DJD99" s="184"/>
      <c r="DJE99" s="184"/>
      <c r="DJF99" s="184"/>
      <c r="DJG99" s="184"/>
      <c r="DJH99" s="184"/>
      <c r="DJI99" s="184"/>
      <c r="DJJ99" s="184"/>
      <c r="DJK99" s="184"/>
      <c r="DJL99" s="184"/>
      <c r="DJM99" s="184"/>
      <c r="DJN99" s="184"/>
      <c r="DJO99" s="184"/>
      <c r="DJP99" s="184"/>
      <c r="DJQ99" s="184"/>
      <c r="DJR99" s="184"/>
      <c r="DJS99" s="184"/>
      <c r="DJT99" s="184"/>
      <c r="DJU99" s="184"/>
      <c r="DJV99" s="184"/>
      <c r="DJW99" s="184"/>
      <c r="DJX99" s="184"/>
      <c r="DJY99" s="184"/>
      <c r="DJZ99" s="184"/>
      <c r="DKA99" s="184"/>
      <c r="DKB99" s="184"/>
      <c r="DKC99" s="184"/>
      <c r="DKD99" s="184"/>
      <c r="DKE99" s="184"/>
      <c r="DKF99" s="184"/>
      <c r="DKG99" s="184"/>
      <c r="DKH99" s="184"/>
      <c r="DKI99" s="184"/>
      <c r="DKJ99" s="184"/>
      <c r="DKK99" s="184"/>
      <c r="DKL99" s="184"/>
      <c r="DKM99" s="184"/>
      <c r="DKN99" s="184"/>
      <c r="DKO99" s="184"/>
      <c r="DKP99" s="184"/>
      <c r="DKQ99" s="184"/>
      <c r="DKR99" s="184"/>
      <c r="DKS99" s="184"/>
      <c r="DKT99" s="184"/>
      <c r="DKU99" s="184"/>
      <c r="DKV99" s="184"/>
      <c r="DKW99" s="184"/>
      <c r="DKX99" s="184"/>
      <c r="DKY99" s="184"/>
      <c r="DKZ99" s="184"/>
      <c r="DLA99" s="184"/>
      <c r="DLB99" s="184"/>
      <c r="DLC99" s="184"/>
      <c r="DLD99" s="184"/>
      <c r="DLE99" s="184"/>
      <c r="DLF99" s="184"/>
      <c r="DLG99" s="184"/>
      <c r="DLH99" s="184"/>
      <c r="DLI99" s="184"/>
      <c r="DLJ99" s="184"/>
      <c r="DLK99" s="184"/>
      <c r="DLL99" s="184"/>
      <c r="DLM99" s="184"/>
      <c r="DLN99" s="184"/>
      <c r="DLO99" s="184"/>
      <c r="DLP99" s="184"/>
      <c r="DLQ99" s="184"/>
      <c r="DLR99" s="184"/>
      <c r="DLS99" s="184"/>
      <c r="DLT99" s="184"/>
      <c r="DLU99" s="184"/>
      <c r="DLV99" s="184"/>
      <c r="DLW99" s="184"/>
      <c r="DLX99" s="184"/>
      <c r="DLY99" s="184"/>
      <c r="DLZ99" s="184"/>
      <c r="DMA99" s="184"/>
      <c r="DMB99" s="184"/>
      <c r="DMC99" s="184"/>
      <c r="DMD99" s="184"/>
      <c r="DME99" s="184"/>
      <c r="DMF99" s="184"/>
      <c r="DMG99" s="184"/>
      <c r="DMH99" s="184"/>
      <c r="DMI99" s="184"/>
      <c r="DMJ99" s="184"/>
      <c r="DMK99" s="184"/>
      <c r="DML99" s="184"/>
      <c r="DMM99" s="184"/>
      <c r="DMN99" s="184"/>
      <c r="DMO99" s="184"/>
      <c r="DMP99" s="184"/>
      <c r="DMQ99" s="184"/>
      <c r="DMR99" s="184"/>
      <c r="DMS99" s="184"/>
      <c r="DMT99" s="184"/>
      <c r="DMU99" s="184"/>
      <c r="DMV99" s="184"/>
      <c r="DMW99" s="184"/>
      <c r="DMX99" s="184"/>
      <c r="DMY99" s="184"/>
      <c r="DMZ99" s="184"/>
      <c r="DNA99" s="184"/>
      <c r="DNB99" s="184"/>
      <c r="DNC99" s="184"/>
      <c r="DND99" s="184"/>
      <c r="DNE99" s="184"/>
      <c r="DNF99" s="184"/>
      <c r="DNG99" s="184"/>
      <c r="DNH99" s="184"/>
      <c r="DNI99" s="184"/>
      <c r="DNJ99" s="184"/>
      <c r="DNK99" s="184"/>
      <c r="DNL99" s="184"/>
      <c r="DNM99" s="184"/>
      <c r="DNN99" s="184"/>
      <c r="DNO99" s="184"/>
      <c r="DNP99" s="184"/>
      <c r="DNQ99" s="184"/>
      <c r="DNR99" s="184"/>
      <c r="DNS99" s="184"/>
      <c r="DNT99" s="184"/>
      <c r="DNU99" s="184"/>
      <c r="DNV99" s="184"/>
      <c r="DNW99" s="184"/>
      <c r="DNX99" s="184"/>
      <c r="DNY99" s="184"/>
      <c r="DNZ99" s="184"/>
      <c r="DOA99" s="184"/>
      <c r="DOB99" s="184"/>
      <c r="DOC99" s="184"/>
      <c r="DOD99" s="184"/>
      <c r="DOE99" s="184"/>
      <c r="DOF99" s="184"/>
      <c r="DOG99" s="184"/>
      <c r="DOH99" s="184"/>
      <c r="DOI99" s="184"/>
      <c r="DOJ99" s="184"/>
      <c r="DOK99" s="184"/>
      <c r="DOL99" s="184"/>
      <c r="DOM99" s="184"/>
      <c r="DON99" s="184"/>
      <c r="DOO99" s="184"/>
      <c r="DOP99" s="184"/>
      <c r="DOQ99" s="184"/>
      <c r="DOR99" s="184"/>
      <c r="DOS99" s="184"/>
      <c r="DOT99" s="184"/>
      <c r="DOU99" s="184"/>
      <c r="DOV99" s="184"/>
      <c r="DOW99" s="184"/>
      <c r="DOX99" s="184"/>
      <c r="DOY99" s="184"/>
      <c r="DOZ99" s="184"/>
      <c r="DPA99" s="184"/>
      <c r="DPB99" s="184"/>
      <c r="DPC99" s="184"/>
      <c r="DPD99" s="184"/>
      <c r="DPE99" s="184"/>
      <c r="DPF99" s="184"/>
      <c r="DPG99" s="184"/>
      <c r="DPH99" s="184"/>
      <c r="DPI99" s="184"/>
      <c r="DPJ99" s="184"/>
      <c r="DPK99" s="184"/>
      <c r="DPL99" s="184"/>
      <c r="DPM99" s="184"/>
      <c r="DPN99" s="184"/>
      <c r="DPO99" s="184"/>
      <c r="DPP99" s="184"/>
      <c r="DPQ99" s="184"/>
      <c r="DPR99" s="184"/>
      <c r="DPS99" s="184"/>
      <c r="DPT99" s="184"/>
      <c r="DPU99" s="184"/>
      <c r="DPV99" s="184"/>
      <c r="DPW99" s="184"/>
      <c r="DPX99" s="184"/>
      <c r="DPY99" s="184"/>
      <c r="DPZ99" s="184"/>
      <c r="DQA99" s="184"/>
      <c r="DQB99" s="184"/>
      <c r="DQC99" s="184"/>
      <c r="DQD99" s="184"/>
      <c r="DQE99" s="184"/>
      <c r="DQF99" s="184"/>
      <c r="DQG99" s="184"/>
      <c r="DQH99" s="184"/>
      <c r="DQI99" s="184"/>
      <c r="DQJ99" s="184"/>
      <c r="DQK99" s="184"/>
      <c r="DQL99" s="184"/>
      <c r="DQM99" s="184"/>
      <c r="DQN99" s="184"/>
      <c r="DQO99" s="184"/>
      <c r="DQP99" s="184"/>
      <c r="DQQ99" s="184"/>
      <c r="DQR99" s="184"/>
      <c r="DQS99" s="184"/>
      <c r="DQT99" s="184"/>
      <c r="DQU99" s="184"/>
      <c r="DQV99" s="184"/>
      <c r="DQW99" s="184"/>
      <c r="DQX99" s="184"/>
      <c r="DQY99" s="184"/>
      <c r="DQZ99" s="184"/>
      <c r="DRA99" s="184"/>
      <c r="DRB99" s="184"/>
      <c r="DRC99" s="184"/>
      <c r="DRD99" s="184"/>
      <c r="DRE99" s="184"/>
      <c r="DRF99" s="184"/>
      <c r="DRG99" s="184"/>
      <c r="DRH99" s="184"/>
      <c r="DRI99" s="184"/>
      <c r="DRJ99" s="184"/>
      <c r="DRK99" s="184"/>
      <c r="DRL99" s="184"/>
      <c r="DRM99" s="184"/>
      <c r="DRN99" s="184"/>
      <c r="DRO99" s="184"/>
      <c r="DRP99" s="184"/>
      <c r="DRQ99" s="184"/>
      <c r="DRR99" s="184"/>
      <c r="DRS99" s="184"/>
      <c r="DRT99" s="184"/>
      <c r="DRU99" s="184"/>
      <c r="DRV99" s="184"/>
      <c r="DRW99" s="184"/>
      <c r="DRX99" s="184"/>
      <c r="DRY99" s="184"/>
      <c r="DRZ99" s="184"/>
      <c r="DSA99" s="184"/>
      <c r="DSB99" s="184"/>
      <c r="DSC99" s="184"/>
      <c r="DSD99" s="184"/>
      <c r="DSE99" s="184"/>
      <c r="DSF99" s="184"/>
      <c r="DSG99" s="184"/>
      <c r="DSH99" s="184"/>
      <c r="DSI99" s="184"/>
      <c r="DSJ99" s="184"/>
      <c r="DSK99" s="184"/>
      <c r="DSL99" s="184"/>
      <c r="DSM99" s="184"/>
      <c r="DSN99" s="184"/>
      <c r="DSO99" s="184"/>
      <c r="DSP99" s="184"/>
      <c r="DSQ99" s="184"/>
      <c r="DSR99" s="184"/>
      <c r="DSS99" s="184"/>
      <c r="DST99" s="184"/>
      <c r="DSU99" s="184"/>
      <c r="DSV99" s="184"/>
      <c r="DSW99" s="184"/>
      <c r="DSX99" s="184"/>
      <c r="DSY99" s="184"/>
      <c r="DSZ99" s="184"/>
      <c r="DTA99" s="184"/>
      <c r="DTB99" s="184"/>
      <c r="DTC99" s="184"/>
      <c r="DTD99" s="184"/>
      <c r="DTE99" s="184"/>
      <c r="DTF99" s="184"/>
      <c r="DTG99" s="184"/>
      <c r="DTH99" s="184"/>
      <c r="DTI99" s="184"/>
      <c r="DTJ99" s="184"/>
      <c r="DTK99" s="184"/>
      <c r="DTL99" s="184"/>
      <c r="DTM99" s="184"/>
      <c r="DTN99" s="184"/>
      <c r="DTO99" s="184"/>
      <c r="DTP99" s="184"/>
      <c r="DTQ99" s="184"/>
      <c r="DTR99" s="184"/>
      <c r="DTS99" s="184"/>
      <c r="DTT99" s="184"/>
      <c r="DTU99" s="184"/>
      <c r="DTV99" s="184"/>
      <c r="DTW99" s="184"/>
      <c r="DTX99" s="184"/>
      <c r="DTY99" s="184"/>
      <c r="DTZ99" s="184"/>
      <c r="DUA99" s="184"/>
      <c r="DUB99" s="184"/>
      <c r="DUC99" s="184"/>
      <c r="DUD99" s="184"/>
      <c r="DUE99" s="184"/>
      <c r="DUF99" s="184"/>
      <c r="DUG99" s="184"/>
      <c r="DUH99" s="184"/>
      <c r="DUI99" s="184"/>
      <c r="DUJ99" s="184"/>
      <c r="DUK99" s="184"/>
      <c r="DUL99" s="184"/>
      <c r="DUM99" s="184"/>
      <c r="DUN99" s="184"/>
      <c r="DUO99" s="184"/>
      <c r="DUP99" s="184"/>
      <c r="DUQ99" s="184"/>
      <c r="DUR99" s="184"/>
      <c r="DUS99" s="184"/>
      <c r="DUT99" s="184"/>
      <c r="DUU99" s="184"/>
      <c r="DUV99" s="184"/>
      <c r="DUW99" s="184"/>
      <c r="DUX99" s="184"/>
      <c r="DUY99" s="184"/>
      <c r="DUZ99" s="184"/>
      <c r="DVA99" s="184"/>
      <c r="DVB99" s="184"/>
      <c r="DVC99" s="184"/>
      <c r="DVD99" s="184"/>
      <c r="DVE99" s="184"/>
      <c r="DVF99" s="184"/>
      <c r="DVG99" s="184"/>
      <c r="DVH99" s="184"/>
      <c r="DVI99" s="184"/>
      <c r="DVJ99" s="184"/>
      <c r="DVK99" s="184"/>
      <c r="DVL99" s="184"/>
      <c r="DVM99" s="184"/>
      <c r="DVN99" s="184"/>
      <c r="DVO99" s="184"/>
      <c r="DVP99" s="184"/>
      <c r="DVQ99" s="184"/>
      <c r="DVR99" s="184"/>
      <c r="DVS99" s="184"/>
      <c r="DVT99" s="184"/>
      <c r="DVU99" s="184"/>
      <c r="DVV99" s="184"/>
      <c r="DVW99" s="184"/>
      <c r="DVX99" s="184"/>
      <c r="DVY99" s="184"/>
      <c r="DVZ99" s="184"/>
      <c r="DWA99" s="184"/>
      <c r="DWB99" s="184"/>
      <c r="DWC99" s="184"/>
      <c r="DWD99" s="184"/>
      <c r="DWE99" s="184"/>
      <c r="DWF99" s="184"/>
      <c r="DWG99" s="184"/>
      <c r="DWH99" s="184"/>
      <c r="DWI99" s="184"/>
      <c r="DWJ99" s="184"/>
      <c r="DWK99" s="184"/>
      <c r="DWL99" s="184"/>
      <c r="DWM99" s="184"/>
      <c r="DWN99" s="184"/>
      <c r="DWO99" s="184"/>
      <c r="DWP99" s="184"/>
      <c r="DWQ99" s="184"/>
      <c r="DWR99" s="184"/>
      <c r="DWS99" s="184"/>
      <c r="DWT99" s="184"/>
      <c r="DWU99" s="184"/>
      <c r="DWV99" s="184"/>
      <c r="DWW99" s="184"/>
      <c r="DWX99" s="184"/>
      <c r="DWY99" s="184"/>
      <c r="DWZ99" s="184"/>
      <c r="DXA99" s="184"/>
      <c r="DXB99" s="184"/>
      <c r="DXC99" s="184"/>
      <c r="DXD99" s="184"/>
      <c r="DXE99" s="184"/>
      <c r="DXF99" s="184"/>
      <c r="DXG99" s="184"/>
      <c r="DXH99" s="184"/>
      <c r="DXI99" s="184"/>
      <c r="DXJ99" s="184"/>
      <c r="DXK99" s="184"/>
      <c r="DXL99" s="184"/>
      <c r="DXM99" s="184"/>
      <c r="DXN99" s="184"/>
      <c r="DXO99" s="184"/>
      <c r="DXP99" s="184"/>
      <c r="DXQ99" s="184"/>
      <c r="DXR99" s="184"/>
      <c r="DXS99" s="184"/>
      <c r="DXT99" s="184"/>
      <c r="DXU99" s="184"/>
      <c r="DXV99" s="184"/>
      <c r="DXW99" s="184"/>
      <c r="DXX99" s="184"/>
      <c r="DXY99" s="184"/>
      <c r="DXZ99" s="184"/>
      <c r="DYA99" s="184"/>
      <c r="DYB99" s="184"/>
      <c r="DYC99" s="184"/>
      <c r="DYD99" s="184"/>
      <c r="DYE99" s="184"/>
      <c r="DYF99" s="184"/>
      <c r="DYG99" s="184"/>
      <c r="DYH99" s="184"/>
      <c r="DYI99" s="184"/>
      <c r="DYJ99" s="184"/>
      <c r="DYK99" s="184"/>
      <c r="DYL99" s="184"/>
      <c r="DYM99" s="184"/>
      <c r="DYN99" s="184"/>
      <c r="DYO99" s="184"/>
      <c r="DYP99" s="184"/>
      <c r="DYQ99" s="184"/>
      <c r="DYR99" s="184"/>
      <c r="DYS99" s="184"/>
      <c r="DYT99" s="184"/>
      <c r="DYU99" s="184"/>
      <c r="DYV99" s="184"/>
      <c r="DYW99" s="184"/>
      <c r="DYX99" s="184"/>
      <c r="DYY99" s="184"/>
      <c r="DYZ99" s="184"/>
      <c r="DZA99" s="184"/>
      <c r="DZB99" s="184"/>
      <c r="DZC99" s="184"/>
      <c r="DZD99" s="184"/>
      <c r="DZE99" s="184"/>
      <c r="DZF99" s="184"/>
      <c r="DZG99" s="184"/>
      <c r="DZH99" s="184"/>
      <c r="DZI99" s="184"/>
      <c r="DZJ99" s="184"/>
      <c r="DZK99" s="184"/>
      <c r="DZL99" s="184"/>
      <c r="DZM99" s="184"/>
      <c r="DZN99" s="184"/>
      <c r="DZO99" s="184"/>
      <c r="DZP99" s="184"/>
      <c r="DZQ99" s="184"/>
      <c r="DZR99" s="184"/>
      <c r="DZS99" s="184"/>
      <c r="DZT99" s="184"/>
      <c r="DZU99" s="184"/>
      <c r="DZV99" s="184"/>
      <c r="DZW99" s="184"/>
      <c r="DZX99" s="184"/>
      <c r="DZY99" s="184"/>
      <c r="DZZ99" s="184"/>
      <c r="EAA99" s="184"/>
      <c r="EAB99" s="184"/>
      <c r="EAC99" s="184"/>
      <c r="EAD99" s="184"/>
      <c r="EAE99" s="184"/>
      <c r="EAF99" s="184"/>
      <c r="EAG99" s="184"/>
      <c r="EAH99" s="184"/>
      <c r="EAI99" s="184"/>
      <c r="EAJ99" s="184"/>
      <c r="EAK99" s="184"/>
      <c r="EAL99" s="184"/>
      <c r="EAM99" s="184"/>
      <c r="EAN99" s="184"/>
      <c r="EAO99" s="184"/>
      <c r="EAP99" s="184"/>
      <c r="EAQ99" s="184"/>
      <c r="EAR99" s="184"/>
      <c r="EAS99" s="184"/>
      <c r="EAT99" s="184"/>
      <c r="EAU99" s="184"/>
      <c r="EAV99" s="184"/>
      <c r="EAW99" s="184"/>
      <c r="EAX99" s="184"/>
      <c r="EAY99" s="184"/>
      <c r="EAZ99" s="184"/>
      <c r="EBA99" s="184"/>
      <c r="EBB99" s="184"/>
      <c r="EBC99" s="184"/>
      <c r="EBD99" s="184"/>
      <c r="EBE99" s="184"/>
      <c r="EBF99" s="184"/>
      <c r="EBG99" s="184"/>
      <c r="EBH99" s="184"/>
      <c r="EBI99" s="184"/>
      <c r="EBJ99" s="184"/>
      <c r="EBK99" s="184"/>
      <c r="EBL99" s="184"/>
      <c r="EBM99" s="184"/>
      <c r="EBN99" s="184"/>
      <c r="EBO99" s="184"/>
      <c r="EBP99" s="184"/>
      <c r="EBQ99" s="184"/>
      <c r="EBR99" s="184"/>
      <c r="EBS99" s="184"/>
      <c r="EBT99" s="184"/>
      <c r="EBU99" s="184"/>
      <c r="EBV99" s="184"/>
      <c r="EBW99" s="184"/>
      <c r="EBX99" s="184"/>
      <c r="EBY99" s="184"/>
      <c r="EBZ99" s="184"/>
      <c r="ECA99" s="184"/>
      <c r="ECB99" s="184"/>
      <c r="ECC99" s="184"/>
      <c r="ECD99" s="184"/>
      <c r="ECE99" s="184"/>
      <c r="ECF99" s="184"/>
      <c r="ECG99" s="184"/>
      <c r="ECH99" s="184"/>
      <c r="ECI99" s="184"/>
      <c r="ECJ99" s="184"/>
      <c r="ECK99" s="184"/>
      <c r="ECL99" s="184"/>
      <c r="ECM99" s="184"/>
      <c r="ECN99" s="184"/>
      <c r="ECO99" s="184"/>
      <c r="ECP99" s="184"/>
      <c r="ECQ99" s="184"/>
      <c r="ECR99" s="184"/>
      <c r="ECS99" s="184"/>
      <c r="ECT99" s="184"/>
      <c r="ECU99" s="184"/>
      <c r="ECV99" s="184"/>
      <c r="ECW99" s="184"/>
      <c r="ECX99" s="184"/>
      <c r="ECY99" s="184"/>
      <c r="ECZ99" s="184"/>
      <c r="EDA99" s="184"/>
      <c r="EDB99" s="184"/>
      <c r="EDC99" s="184"/>
      <c r="EDD99" s="184"/>
      <c r="EDE99" s="184"/>
      <c r="EDF99" s="184"/>
      <c r="EDG99" s="184"/>
      <c r="EDH99" s="184"/>
      <c r="EDI99" s="184"/>
      <c r="EDJ99" s="184"/>
      <c r="EDK99" s="184"/>
      <c r="EDL99" s="184"/>
      <c r="EDM99" s="184"/>
      <c r="EDN99" s="184"/>
      <c r="EDO99" s="184"/>
      <c r="EDP99" s="184"/>
      <c r="EDQ99" s="184"/>
      <c r="EDR99" s="184"/>
      <c r="EDS99" s="184"/>
      <c r="EDT99" s="184"/>
      <c r="EDU99" s="184"/>
      <c r="EDV99" s="184"/>
      <c r="EDW99" s="184"/>
      <c r="EDX99" s="184"/>
      <c r="EDY99" s="184"/>
      <c r="EDZ99" s="184"/>
      <c r="EEA99" s="184"/>
      <c r="EEB99" s="184"/>
      <c r="EEC99" s="184"/>
      <c r="EED99" s="184"/>
      <c r="EEE99" s="184"/>
      <c r="EEF99" s="184"/>
      <c r="EEG99" s="184"/>
      <c r="EEH99" s="184"/>
      <c r="EEI99" s="184"/>
      <c r="EEJ99" s="184"/>
      <c r="EEK99" s="184"/>
      <c r="EEL99" s="184"/>
      <c r="EEM99" s="184"/>
      <c r="EEN99" s="184"/>
      <c r="EEO99" s="184"/>
      <c r="EEP99" s="184"/>
      <c r="EEQ99" s="184"/>
      <c r="EER99" s="184"/>
      <c r="EES99" s="184"/>
      <c r="EET99" s="184"/>
      <c r="EEU99" s="184"/>
      <c r="EEV99" s="184"/>
      <c r="EEW99" s="184"/>
      <c r="EEX99" s="184"/>
      <c r="EEY99" s="184"/>
      <c r="EEZ99" s="184"/>
      <c r="EFA99" s="184"/>
      <c r="EFB99" s="184"/>
      <c r="EFC99" s="184"/>
      <c r="EFD99" s="184"/>
      <c r="EFE99" s="184"/>
      <c r="EFF99" s="184"/>
      <c r="EFG99" s="184"/>
      <c r="EFH99" s="184"/>
      <c r="EFI99" s="184"/>
      <c r="EFJ99" s="184"/>
      <c r="EFK99" s="184"/>
      <c r="EFL99" s="184"/>
      <c r="EFM99" s="184"/>
      <c r="EFN99" s="184"/>
      <c r="EFO99" s="184"/>
      <c r="EFP99" s="184"/>
      <c r="EFQ99" s="184"/>
      <c r="EFR99" s="184"/>
      <c r="EFS99" s="184"/>
      <c r="EFT99" s="184"/>
      <c r="EFU99" s="184"/>
      <c r="EFV99" s="184"/>
      <c r="EFW99" s="184"/>
      <c r="EFX99" s="184"/>
      <c r="EFY99" s="184"/>
      <c r="EFZ99" s="184"/>
      <c r="EGA99" s="184"/>
      <c r="EGB99" s="184"/>
      <c r="EGC99" s="184"/>
      <c r="EGD99" s="184"/>
      <c r="EGE99" s="184"/>
      <c r="EGF99" s="184"/>
      <c r="EGG99" s="184"/>
      <c r="EGH99" s="184"/>
      <c r="EGI99" s="184"/>
      <c r="EGJ99" s="184"/>
      <c r="EGK99" s="184"/>
      <c r="EGL99" s="184"/>
      <c r="EGM99" s="184"/>
      <c r="EGN99" s="184"/>
      <c r="EGO99" s="184"/>
      <c r="EGP99" s="184"/>
      <c r="EGQ99" s="184"/>
      <c r="EGR99" s="184"/>
      <c r="EGS99" s="184"/>
      <c r="EGT99" s="184"/>
      <c r="EGU99" s="184"/>
      <c r="EGV99" s="184"/>
      <c r="EGW99" s="184"/>
      <c r="EGX99" s="184"/>
      <c r="EGY99" s="184"/>
      <c r="EGZ99" s="184"/>
      <c r="EHA99" s="184"/>
      <c r="EHB99" s="184"/>
      <c r="EHC99" s="184"/>
      <c r="EHD99" s="184"/>
      <c r="EHE99" s="184"/>
      <c r="EHF99" s="184"/>
      <c r="EHG99" s="184"/>
      <c r="EHH99" s="184"/>
      <c r="EHI99" s="184"/>
      <c r="EHJ99" s="184"/>
      <c r="EHK99" s="184"/>
      <c r="EHL99" s="184"/>
      <c r="EHM99" s="184"/>
      <c r="EHN99" s="184"/>
      <c r="EHO99" s="184"/>
      <c r="EHP99" s="184"/>
      <c r="EHQ99" s="184"/>
      <c r="EHR99" s="184"/>
      <c r="EHS99" s="184"/>
      <c r="EHT99" s="184"/>
      <c r="EHU99" s="184"/>
      <c r="EHV99" s="184"/>
      <c r="EHW99" s="184"/>
      <c r="EHX99" s="184"/>
      <c r="EHY99" s="184"/>
      <c r="EHZ99" s="184"/>
      <c r="EIA99" s="184"/>
      <c r="EIB99" s="184"/>
      <c r="EIC99" s="184"/>
      <c r="EID99" s="184"/>
      <c r="EIE99" s="184"/>
      <c r="EIF99" s="184"/>
      <c r="EIG99" s="184"/>
      <c r="EIH99" s="184"/>
      <c r="EII99" s="184"/>
      <c r="EIJ99" s="184"/>
      <c r="EIK99" s="184"/>
      <c r="EIL99" s="184"/>
      <c r="EIM99" s="184"/>
      <c r="EIN99" s="184"/>
      <c r="EIO99" s="184"/>
      <c r="EIP99" s="184"/>
      <c r="EIQ99" s="184"/>
      <c r="EIR99" s="184"/>
      <c r="EIS99" s="184"/>
      <c r="EIT99" s="184"/>
      <c r="EIU99" s="184"/>
      <c r="EIV99" s="184"/>
      <c r="EIW99" s="184"/>
      <c r="EIX99" s="184"/>
      <c r="EIY99" s="184"/>
      <c r="EIZ99" s="184"/>
      <c r="EJA99" s="184"/>
      <c r="EJB99" s="184"/>
      <c r="EJC99" s="184"/>
      <c r="EJD99" s="184"/>
      <c r="EJE99" s="184"/>
      <c r="EJF99" s="184"/>
      <c r="EJG99" s="184"/>
      <c r="EJH99" s="184"/>
      <c r="EJI99" s="184"/>
      <c r="EJJ99" s="184"/>
      <c r="EJK99" s="184"/>
      <c r="EJL99" s="184"/>
      <c r="EJM99" s="184"/>
      <c r="EJN99" s="184"/>
      <c r="EJO99" s="184"/>
      <c r="EJP99" s="184"/>
      <c r="EJQ99" s="184"/>
      <c r="EJR99" s="184"/>
      <c r="EJS99" s="184"/>
      <c r="EJT99" s="184"/>
      <c r="EJU99" s="184"/>
      <c r="EJV99" s="184"/>
      <c r="EJW99" s="184"/>
      <c r="EJX99" s="184"/>
      <c r="EJY99" s="184"/>
      <c r="EJZ99" s="184"/>
      <c r="EKA99" s="184"/>
      <c r="EKB99" s="184"/>
      <c r="EKC99" s="184"/>
      <c r="EKD99" s="184"/>
      <c r="EKE99" s="184"/>
      <c r="EKF99" s="184"/>
      <c r="EKG99" s="184"/>
      <c r="EKH99" s="184"/>
      <c r="EKI99" s="184"/>
      <c r="EKJ99" s="184"/>
      <c r="EKK99" s="184"/>
      <c r="EKL99" s="184"/>
      <c r="EKM99" s="184"/>
      <c r="EKN99" s="184"/>
      <c r="EKO99" s="184"/>
      <c r="EKP99" s="184"/>
      <c r="EKQ99" s="184"/>
      <c r="EKR99" s="184"/>
      <c r="EKS99" s="184"/>
      <c r="EKT99" s="184"/>
      <c r="EKU99" s="184"/>
      <c r="EKV99" s="184"/>
      <c r="EKW99" s="184"/>
      <c r="EKX99" s="184"/>
      <c r="EKY99" s="184"/>
      <c r="EKZ99" s="184"/>
      <c r="ELA99" s="184"/>
      <c r="ELB99" s="184"/>
      <c r="ELC99" s="184"/>
      <c r="ELD99" s="184"/>
      <c r="ELE99" s="184"/>
      <c r="ELF99" s="184"/>
      <c r="ELG99" s="184"/>
      <c r="ELH99" s="184"/>
      <c r="ELI99" s="184"/>
      <c r="ELJ99" s="184"/>
      <c r="ELK99" s="184"/>
      <c r="ELL99" s="184"/>
      <c r="ELM99" s="184"/>
      <c r="ELN99" s="184"/>
      <c r="ELO99" s="184"/>
      <c r="ELP99" s="184"/>
      <c r="ELQ99" s="184"/>
      <c r="ELR99" s="184"/>
      <c r="ELS99" s="184"/>
      <c r="ELT99" s="184"/>
      <c r="ELU99" s="184"/>
      <c r="ELV99" s="184"/>
      <c r="ELW99" s="184"/>
      <c r="ELX99" s="184"/>
      <c r="ELY99" s="184"/>
      <c r="ELZ99" s="184"/>
      <c r="EMA99" s="184"/>
      <c r="EMB99" s="184"/>
      <c r="EMC99" s="184"/>
      <c r="EMD99" s="184"/>
      <c r="EME99" s="184"/>
      <c r="EMF99" s="184"/>
      <c r="EMG99" s="184"/>
      <c r="EMH99" s="184"/>
      <c r="EMI99" s="184"/>
      <c r="EMJ99" s="184"/>
      <c r="EMK99" s="184"/>
      <c r="EML99" s="184"/>
      <c r="EMM99" s="184"/>
      <c r="EMN99" s="184"/>
      <c r="EMO99" s="184"/>
      <c r="EMP99" s="184"/>
      <c r="EMQ99" s="184"/>
      <c r="EMR99" s="184"/>
      <c r="EMS99" s="184"/>
      <c r="EMT99" s="184"/>
      <c r="EMU99" s="184"/>
      <c r="EMV99" s="184"/>
      <c r="EMW99" s="184"/>
      <c r="EMX99" s="184"/>
      <c r="EMY99" s="184"/>
      <c r="EMZ99" s="184"/>
      <c r="ENA99" s="184"/>
      <c r="ENB99" s="184"/>
      <c r="ENC99" s="184"/>
      <c r="END99" s="184"/>
      <c r="ENE99" s="184"/>
      <c r="ENF99" s="184"/>
      <c r="ENG99" s="184"/>
      <c r="ENH99" s="184"/>
      <c r="ENI99" s="184"/>
      <c r="ENJ99" s="184"/>
      <c r="ENK99" s="184"/>
      <c r="ENL99" s="184"/>
      <c r="ENM99" s="184"/>
      <c r="ENN99" s="184"/>
      <c r="ENO99" s="184"/>
      <c r="ENP99" s="184"/>
      <c r="ENQ99" s="184"/>
      <c r="ENR99" s="184"/>
      <c r="ENS99" s="184"/>
      <c r="ENT99" s="184"/>
      <c r="ENU99" s="184"/>
      <c r="ENV99" s="184"/>
      <c r="ENW99" s="184"/>
      <c r="ENX99" s="184"/>
      <c r="ENY99" s="184"/>
      <c r="ENZ99" s="184"/>
      <c r="EOA99" s="184"/>
      <c r="EOB99" s="184"/>
      <c r="EOC99" s="184"/>
      <c r="EOD99" s="184"/>
      <c r="EOE99" s="184"/>
      <c r="EOF99" s="184"/>
      <c r="EOG99" s="184"/>
      <c r="EOH99" s="184"/>
      <c r="EOI99" s="184"/>
      <c r="EOJ99" s="184"/>
      <c r="EOK99" s="184"/>
      <c r="EOL99" s="184"/>
      <c r="EOM99" s="184"/>
      <c r="EON99" s="184"/>
      <c r="EOO99" s="184"/>
      <c r="EOP99" s="184"/>
      <c r="EOQ99" s="184"/>
      <c r="EOR99" s="184"/>
      <c r="EOS99" s="184"/>
      <c r="EOT99" s="184"/>
      <c r="EOU99" s="184"/>
      <c r="EOV99" s="184"/>
      <c r="EOW99" s="184"/>
      <c r="EOX99" s="184"/>
      <c r="EOY99" s="184"/>
      <c r="EOZ99" s="184"/>
      <c r="EPA99" s="184"/>
      <c r="EPB99" s="184"/>
      <c r="EPC99" s="184"/>
      <c r="EPD99" s="184"/>
      <c r="EPE99" s="184"/>
      <c r="EPF99" s="184"/>
      <c r="EPG99" s="184"/>
      <c r="EPH99" s="184"/>
      <c r="EPI99" s="184"/>
      <c r="EPJ99" s="184"/>
      <c r="EPK99" s="184"/>
      <c r="EPL99" s="184"/>
      <c r="EPM99" s="184"/>
      <c r="EPN99" s="184"/>
      <c r="EPO99" s="184"/>
      <c r="EPP99" s="184"/>
      <c r="EPQ99" s="184"/>
      <c r="EPR99" s="184"/>
      <c r="EPS99" s="184"/>
      <c r="EPT99" s="184"/>
      <c r="EPU99" s="184"/>
      <c r="EPV99" s="184"/>
      <c r="EPW99" s="184"/>
      <c r="EPX99" s="184"/>
      <c r="EPY99" s="184"/>
      <c r="EPZ99" s="184"/>
      <c r="EQA99" s="184"/>
      <c r="EQB99" s="184"/>
      <c r="EQC99" s="184"/>
      <c r="EQD99" s="184"/>
      <c r="EQE99" s="184"/>
      <c r="EQF99" s="184"/>
      <c r="EQG99" s="184"/>
      <c r="EQH99" s="184"/>
      <c r="EQI99" s="184"/>
      <c r="EQJ99" s="184"/>
      <c r="EQK99" s="184"/>
      <c r="EQL99" s="184"/>
      <c r="EQM99" s="184"/>
      <c r="EQN99" s="184"/>
      <c r="EQO99" s="184"/>
      <c r="EQP99" s="184"/>
      <c r="EQQ99" s="184"/>
      <c r="EQR99" s="184"/>
      <c r="EQS99" s="184"/>
      <c r="EQT99" s="184"/>
      <c r="EQU99" s="184"/>
      <c r="EQV99" s="184"/>
      <c r="EQW99" s="184"/>
      <c r="EQX99" s="184"/>
      <c r="EQY99" s="184"/>
      <c r="EQZ99" s="184"/>
      <c r="ERA99" s="184"/>
      <c r="ERB99" s="184"/>
      <c r="ERC99" s="184"/>
      <c r="ERD99" s="184"/>
      <c r="ERE99" s="184"/>
      <c r="ERF99" s="184"/>
      <c r="ERG99" s="184"/>
      <c r="ERH99" s="184"/>
      <c r="ERI99" s="184"/>
      <c r="ERJ99" s="184"/>
      <c r="ERK99" s="184"/>
      <c r="ERL99" s="184"/>
      <c r="ERM99" s="184"/>
      <c r="ERN99" s="184"/>
      <c r="ERO99" s="184"/>
      <c r="ERP99" s="184"/>
      <c r="ERQ99" s="184"/>
      <c r="ERR99" s="184"/>
      <c r="ERS99" s="184"/>
      <c r="ERT99" s="184"/>
      <c r="ERU99" s="184"/>
      <c r="ERV99" s="184"/>
      <c r="ERW99" s="184"/>
      <c r="ERX99" s="184"/>
      <c r="ERY99" s="184"/>
      <c r="ERZ99" s="184"/>
      <c r="ESA99" s="184"/>
      <c r="ESB99" s="184"/>
      <c r="ESC99" s="184"/>
      <c r="ESD99" s="184"/>
      <c r="ESE99" s="184"/>
      <c r="ESF99" s="184"/>
      <c r="ESG99" s="184"/>
      <c r="ESH99" s="184"/>
      <c r="ESI99" s="184"/>
      <c r="ESJ99" s="184"/>
      <c r="ESK99" s="184"/>
      <c r="ESL99" s="184"/>
      <c r="ESM99" s="184"/>
      <c r="ESN99" s="184"/>
      <c r="ESO99" s="184"/>
      <c r="ESP99" s="184"/>
      <c r="ESQ99" s="184"/>
      <c r="ESR99" s="184"/>
      <c r="ESS99" s="184"/>
      <c r="EST99" s="184"/>
      <c r="ESU99" s="184"/>
      <c r="ESV99" s="184"/>
      <c r="ESW99" s="184"/>
      <c r="ESX99" s="184"/>
      <c r="ESY99" s="184"/>
      <c r="ESZ99" s="184"/>
      <c r="ETA99" s="184"/>
      <c r="ETB99" s="184"/>
      <c r="ETC99" s="184"/>
      <c r="ETD99" s="184"/>
      <c r="ETE99" s="184"/>
      <c r="ETF99" s="184"/>
      <c r="ETG99" s="184"/>
      <c r="ETH99" s="184"/>
      <c r="ETI99" s="184"/>
      <c r="ETJ99" s="184"/>
      <c r="ETK99" s="184"/>
      <c r="ETL99" s="184"/>
      <c r="ETM99" s="184"/>
      <c r="ETN99" s="184"/>
      <c r="ETO99" s="184"/>
      <c r="ETP99" s="184"/>
      <c r="ETQ99" s="184"/>
      <c r="ETR99" s="184"/>
      <c r="ETS99" s="184"/>
      <c r="ETT99" s="184"/>
      <c r="ETU99" s="184"/>
      <c r="ETV99" s="184"/>
      <c r="ETW99" s="184"/>
      <c r="ETX99" s="184"/>
      <c r="ETY99" s="184"/>
      <c r="ETZ99" s="184"/>
      <c r="EUA99" s="184"/>
      <c r="EUB99" s="184"/>
      <c r="EUC99" s="184"/>
      <c r="EUD99" s="184"/>
      <c r="EUE99" s="184"/>
      <c r="EUF99" s="184"/>
      <c r="EUG99" s="184"/>
      <c r="EUH99" s="184"/>
      <c r="EUI99" s="184"/>
      <c r="EUJ99" s="184"/>
      <c r="EUK99" s="184"/>
      <c r="EUL99" s="184"/>
      <c r="EUM99" s="184"/>
      <c r="EUN99" s="184"/>
      <c r="EUO99" s="184"/>
      <c r="EUP99" s="184"/>
      <c r="EUQ99" s="184"/>
      <c r="EUR99" s="184"/>
      <c r="EUS99" s="184"/>
      <c r="EUT99" s="184"/>
      <c r="EUU99" s="184"/>
      <c r="EUV99" s="184"/>
      <c r="EUW99" s="184"/>
      <c r="EUX99" s="184"/>
      <c r="EUY99" s="184"/>
      <c r="EUZ99" s="184"/>
      <c r="EVA99" s="184"/>
      <c r="EVB99" s="184"/>
      <c r="EVC99" s="184"/>
      <c r="EVD99" s="184"/>
      <c r="EVE99" s="184"/>
      <c r="EVF99" s="184"/>
      <c r="EVG99" s="184"/>
      <c r="EVH99" s="184"/>
      <c r="EVI99" s="184"/>
      <c r="EVJ99" s="184"/>
      <c r="EVK99" s="184"/>
      <c r="EVL99" s="184"/>
      <c r="EVM99" s="184"/>
      <c r="EVN99" s="184"/>
      <c r="EVO99" s="184"/>
      <c r="EVP99" s="184"/>
      <c r="EVQ99" s="184"/>
      <c r="EVR99" s="184"/>
      <c r="EVS99" s="184"/>
      <c r="EVT99" s="184"/>
      <c r="EVU99" s="184"/>
      <c r="EVV99" s="184"/>
      <c r="EVW99" s="184"/>
      <c r="EVX99" s="184"/>
      <c r="EVY99" s="184"/>
      <c r="EVZ99" s="184"/>
      <c r="EWA99" s="184"/>
      <c r="EWB99" s="184"/>
      <c r="EWC99" s="184"/>
      <c r="EWD99" s="184"/>
      <c r="EWE99" s="184"/>
      <c r="EWF99" s="184"/>
      <c r="EWG99" s="184"/>
      <c r="EWH99" s="184"/>
      <c r="EWI99" s="184"/>
      <c r="EWJ99" s="184"/>
      <c r="EWK99" s="184"/>
      <c r="EWL99" s="184"/>
      <c r="EWM99" s="184"/>
      <c r="EWN99" s="184"/>
      <c r="EWO99" s="184"/>
      <c r="EWP99" s="184"/>
      <c r="EWQ99" s="184"/>
      <c r="EWR99" s="184"/>
      <c r="EWS99" s="184"/>
      <c r="EWT99" s="184"/>
      <c r="EWU99" s="184"/>
      <c r="EWV99" s="184"/>
      <c r="EWW99" s="184"/>
      <c r="EWX99" s="184"/>
      <c r="EWY99" s="184"/>
      <c r="EWZ99" s="184"/>
      <c r="EXA99" s="184"/>
      <c r="EXB99" s="184"/>
      <c r="EXC99" s="184"/>
      <c r="EXD99" s="184"/>
      <c r="EXE99" s="184"/>
      <c r="EXF99" s="184"/>
      <c r="EXG99" s="184"/>
      <c r="EXH99" s="184"/>
      <c r="EXI99" s="184"/>
      <c r="EXJ99" s="184"/>
      <c r="EXK99" s="184"/>
      <c r="EXL99" s="184"/>
      <c r="EXM99" s="184"/>
      <c r="EXN99" s="184"/>
      <c r="EXO99" s="184"/>
      <c r="EXP99" s="184"/>
      <c r="EXQ99" s="184"/>
      <c r="EXR99" s="184"/>
      <c r="EXS99" s="184"/>
      <c r="EXT99" s="184"/>
      <c r="EXU99" s="184"/>
      <c r="EXV99" s="184"/>
      <c r="EXW99" s="184"/>
      <c r="EXX99" s="184"/>
      <c r="EXY99" s="184"/>
      <c r="EXZ99" s="184"/>
      <c r="EYA99" s="184"/>
      <c r="EYB99" s="184"/>
      <c r="EYC99" s="184"/>
      <c r="EYD99" s="184"/>
      <c r="EYE99" s="184"/>
      <c r="EYF99" s="184"/>
      <c r="EYG99" s="184"/>
      <c r="EYH99" s="184"/>
      <c r="EYI99" s="184"/>
      <c r="EYJ99" s="184"/>
      <c r="EYK99" s="184"/>
      <c r="EYL99" s="184"/>
      <c r="EYM99" s="184"/>
      <c r="EYN99" s="184"/>
      <c r="EYO99" s="184"/>
      <c r="EYP99" s="184"/>
      <c r="EYQ99" s="184"/>
      <c r="EYR99" s="184"/>
      <c r="EYS99" s="184"/>
      <c r="EYT99" s="184"/>
      <c r="EYU99" s="184"/>
      <c r="EYV99" s="184"/>
      <c r="EYW99" s="184"/>
      <c r="EYX99" s="184"/>
      <c r="EYY99" s="184"/>
      <c r="EYZ99" s="184"/>
      <c r="EZA99" s="184"/>
      <c r="EZB99" s="184"/>
      <c r="EZC99" s="184"/>
      <c r="EZD99" s="184"/>
      <c r="EZE99" s="184"/>
      <c r="EZF99" s="184"/>
      <c r="EZG99" s="184"/>
      <c r="EZH99" s="184"/>
      <c r="EZI99" s="184"/>
      <c r="EZJ99" s="184"/>
      <c r="EZK99" s="184"/>
      <c r="EZL99" s="184"/>
      <c r="EZM99" s="184"/>
      <c r="EZN99" s="184"/>
      <c r="EZO99" s="184"/>
      <c r="EZP99" s="184"/>
      <c r="EZQ99" s="184"/>
      <c r="EZR99" s="184"/>
      <c r="EZS99" s="184"/>
      <c r="EZT99" s="184"/>
      <c r="EZU99" s="184"/>
      <c r="EZV99" s="184"/>
      <c r="EZW99" s="184"/>
      <c r="EZX99" s="184"/>
      <c r="EZY99" s="184"/>
      <c r="EZZ99" s="184"/>
      <c r="FAA99" s="184"/>
      <c r="FAB99" s="184"/>
      <c r="FAC99" s="184"/>
      <c r="FAD99" s="184"/>
      <c r="FAE99" s="184"/>
      <c r="FAF99" s="184"/>
      <c r="FAG99" s="184"/>
      <c r="FAH99" s="184"/>
      <c r="FAI99" s="184"/>
      <c r="FAJ99" s="184"/>
      <c r="FAK99" s="184"/>
      <c r="FAL99" s="184"/>
      <c r="FAM99" s="184"/>
      <c r="FAN99" s="184"/>
      <c r="FAO99" s="184"/>
      <c r="FAP99" s="184"/>
      <c r="FAQ99" s="184"/>
      <c r="FAR99" s="184"/>
      <c r="FAS99" s="184"/>
      <c r="FAT99" s="184"/>
      <c r="FAU99" s="184"/>
      <c r="FAV99" s="184"/>
      <c r="FAW99" s="184"/>
      <c r="FAX99" s="184"/>
      <c r="FAY99" s="184"/>
      <c r="FAZ99" s="184"/>
      <c r="FBA99" s="184"/>
      <c r="FBB99" s="184"/>
      <c r="FBC99" s="184"/>
      <c r="FBD99" s="184"/>
      <c r="FBE99" s="184"/>
      <c r="FBF99" s="184"/>
      <c r="FBG99" s="184"/>
      <c r="FBH99" s="184"/>
      <c r="FBI99" s="184"/>
      <c r="FBJ99" s="184"/>
      <c r="FBK99" s="184"/>
      <c r="FBL99" s="184"/>
      <c r="FBM99" s="184"/>
      <c r="FBN99" s="184"/>
      <c r="FBO99" s="184"/>
      <c r="FBP99" s="184"/>
      <c r="FBQ99" s="184"/>
      <c r="FBR99" s="184"/>
      <c r="FBS99" s="184"/>
      <c r="FBT99" s="184"/>
      <c r="FBU99" s="184"/>
      <c r="FBV99" s="184"/>
      <c r="FBW99" s="184"/>
      <c r="FBX99" s="184"/>
      <c r="FBY99" s="184"/>
      <c r="FBZ99" s="184"/>
      <c r="FCA99" s="184"/>
      <c r="FCB99" s="184"/>
      <c r="FCC99" s="184"/>
      <c r="FCD99" s="184"/>
      <c r="FCE99" s="184"/>
      <c r="FCF99" s="184"/>
      <c r="FCG99" s="184"/>
      <c r="FCH99" s="184"/>
      <c r="FCI99" s="184"/>
      <c r="FCJ99" s="184"/>
      <c r="FCK99" s="184"/>
      <c r="FCL99" s="184"/>
      <c r="FCM99" s="184"/>
      <c r="FCN99" s="184"/>
      <c r="FCO99" s="184"/>
      <c r="FCP99" s="184"/>
      <c r="FCQ99" s="184"/>
      <c r="FCR99" s="184"/>
      <c r="FCS99" s="184"/>
      <c r="FCT99" s="184"/>
      <c r="FCU99" s="184"/>
      <c r="FCV99" s="184"/>
      <c r="FCW99" s="184"/>
      <c r="FCX99" s="184"/>
      <c r="FCY99" s="184"/>
      <c r="FCZ99" s="184"/>
      <c r="FDA99" s="184"/>
      <c r="FDB99" s="184"/>
      <c r="FDC99" s="184"/>
      <c r="FDD99" s="184"/>
      <c r="FDE99" s="184"/>
      <c r="FDF99" s="184"/>
      <c r="FDG99" s="184"/>
      <c r="FDH99" s="184"/>
      <c r="FDI99" s="184"/>
      <c r="FDJ99" s="184"/>
      <c r="FDK99" s="184"/>
      <c r="FDL99" s="184"/>
      <c r="FDM99" s="184"/>
      <c r="FDN99" s="184"/>
      <c r="FDO99" s="184"/>
      <c r="FDP99" s="184"/>
      <c r="FDQ99" s="184"/>
      <c r="FDR99" s="184"/>
      <c r="FDS99" s="184"/>
      <c r="FDT99" s="184"/>
      <c r="FDU99" s="184"/>
      <c r="FDV99" s="184"/>
      <c r="FDW99" s="184"/>
      <c r="FDX99" s="184"/>
      <c r="FDY99" s="184"/>
      <c r="FDZ99" s="184"/>
      <c r="FEA99" s="184"/>
      <c r="FEB99" s="184"/>
      <c r="FEC99" s="184"/>
      <c r="FED99" s="184"/>
      <c r="FEE99" s="184"/>
      <c r="FEF99" s="184"/>
      <c r="FEG99" s="184"/>
      <c r="FEH99" s="184"/>
      <c r="FEI99" s="184"/>
      <c r="FEJ99" s="184"/>
      <c r="FEK99" s="184"/>
      <c r="FEL99" s="184"/>
      <c r="FEM99" s="184"/>
      <c r="FEN99" s="184"/>
      <c r="FEO99" s="184"/>
      <c r="FEP99" s="184"/>
      <c r="FEQ99" s="184"/>
      <c r="FER99" s="184"/>
      <c r="FES99" s="184"/>
      <c r="FET99" s="184"/>
      <c r="FEU99" s="184"/>
      <c r="FEV99" s="184"/>
      <c r="FEW99" s="184"/>
      <c r="FEX99" s="184"/>
      <c r="FEY99" s="184"/>
      <c r="FEZ99" s="184"/>
      <c r="FFA99" s="184"/>
      <c r="FFB99" s="184"/>
      <c r="FFC99" s="184"/>
      <c r="FFD99" s="184"/>
      <c r="FFE99" s="184"/>
      <c r="FFF99" s="184"/>
      <c r="FFG99" s="184"/>
      <c r="FFH99" s="184"/>
      <c r="FFI99" s="184"/>
      <c r="FFJ99" s="184"/>
      <c r="FFK99" s="184"/>
      <c r="FFL99" s="184"/>
      <c r="FFM99" s="184"/>
      <c r="FFN99" s="184"/>
      <c r="FFO99" s="184"/>
      <c r="FFP99" s="184"/>
      <c r="FFQ99" s="184"/>
      <c r="FFR99" s="184"/>
      <c r="FFS99" s="184"/>
      <c r="FFT99" s="184"/>
      <c r="FFU99" s="184"/>
      <c r="FFV99" s="184"/>
      <c r="FFW99" s="184"/>
      <c r="FFX99" s="184"/>
      <c r="FFY99" s="184"/>
      <c r="FFZ99" s="184"/>
      <c r="FGA99" s="184"/>
      <c r="FGB99" s="184"/>
      <c r="FGC99" s="184"/>
      <c r="FGD99" s="184"/>
      <c r="FGE99" s="184"/>
      <c r="FGF99" s="184"/>
      <c r="FGG99" s="184"/>
      <c r="FGH99" s="184"/>
      <c r="FGI99" s="184"/>
      <c r="FGJ99" s="184"/>
      <c r="FGK99" s="184"/>
      <c r="FGL99" s="184"/>
      <c r="FGM99" s="184"/>
      <c r="FGN99" s="184"/>
      <c r="FGO99" s="184"/>
      <c r="FGP99" s="184"/>
      <c r="FGQ99" s="184"/>
      <c r="FGR99" s="184"/>
      <c r="FGS99" s="184"/>
      <c r="FGT99" s="184"/>
      <c r="FGU99" s="184"/>
      <c r="FGV99" s="184"/>
      <c r="FGW99" s="184"/>
      <c r="FGX99" s="184"/>
      <c r="FGY99" s="184"/>
      <c r="FGZ99" s="184"/>
      <c r="FHA99" s="184"/>
      <c r="FHB99" s="184"/>
      <c r="FHC99" s="184"/>
      <c r="FHD99" s="184"/>
      <c r="FHE99" s="184"/>
      <c r="FHF99" s="184"/>
      <c r="FHG99" s="184"/>
      <c r="FHH99" s="184"/>
      <c r="FHI99" s="184"/>
      <c r="FHJ99" s="184"/>
      <c r="FHK99" s="184"/>
      <c r="FHL99" s="184"/>
      <c r="FHM99" s="184"/>
      <c r="FHN99" s="184"/>
      <c r="FHO99" s="184"/>
      <c r="FHP99" s="184"/>
      <c r="FHQ99" s="184"/>
      <c r="FHR99" s="184"/>
      <c r="FHS99" s="184"/>
      <c r="FHT99" s="184"/>
      <c r="FHU99" s="184"/>
      <c r="FHV99" s="184"/>
      <c r="FHW99" s="184"/>
      <c r="FHX99" s="184"/>
      <c r="FHY99" s="184"/>
      <c r="FHZ99" s="184"/>
      <c r="FIA99" s="184"/>
      <c r="FIB99" s="184"/>
      <c r="FIC99" s="184"/>
      <c r="FID99" s="184"/>
      <c r="FIE99" s="184"/>
      <c r="FIF99" s="184"/>
      <c r="FIG99" s="184"/>
      <c r="FIH99" s="184"/>
      <c r="FII99" s="184"/>
      <c r="FIJ99" s="184"/>
      <c r="FIK99" s="184"/>
      <c r="FIL99" s="184"/>
      <c r="FIM99" s="184"/>
      <c r="FIN99" s="184"/>
      <c r="FIO99" s="184"/>
      <c r="FIP99" s="184"/>
      <c r="FIQ99" s="184"/>
      <c r="FIR99" s="184"/>
      <c r="FIS99" s="184"/>
      <c r="FIT99" s="184"/>
      <c r="FIU99" s="184"/>
      <c r="FIV99" s="184"/>
      <c r="FIW99" s="184"/>
      <c r="FIX99" s="184"/>
      <c r="FIY99" s="184"/>
      <c r="FIZ99" s="184"/>
      <c r="FJA99" s="184"/>
      <c r="FJB99" s="184"/>
      <c r="FJC99" s="184"/>
      <c r="FJD99" s="184"/>
      <c r="FJE99" s="184"/>
      <c r="FJF99" s="184"/>
      <c r="FJG99" s="184"/>
      <c r="FJH99" s="184"/>
      <c r="FJI99" s="184"/>
      <c r="FJJ99" s="184"/>
      <c r="FJK99" s="184"/>
      <c r="FJL99" s="184"/>
      <c r="FJM99" s="184"/>
      <c r="FJN99" s="184"/>
      <c r="FJO99" s="184"/>
      <c r="FJP99" s="184"/>
      <c r="FJQ99" s="184"/>
      <c r="FJR99" s="184"/>
      <c r="FJS99" s="184"/>
      <c r="FJT99" s="184"/>
      <c r="FJU99" s="184"/>
      <c r="FJV99" s="184"/>
      <c r="FJW99" s="184"/>
      <c r="FJX99" s="184"/>
      <c r="FJY99" s="184"/>
      <c r="FJZ99" s="184"/>
      <c r="FKA99" s="184"/>
      <c r="FKB99" s="184"/>
      <c r="FKC99" s="184"/>
      <c r="FKD99" s="184"/>
      <c r="FKE99" s="184"/>
      <c r="FKF99" s="184"/>
      <c r="FKG99" s="184"/>
      <c r="FKH99" s="184"/>
      <c r="FKI99" s="184"/>
      <c r="FKJ99" s="184"/>
      <c r="FKK99" s="184"/>
      <c r="FKL99" s="184"/>
      <c r="FKM99" s="184"/>
      <c r="FKN99" s="184"/>
      <c r="FKO99" s="184"/>
      <c r="FKP99" s="184"/>
      <c r="FKQ99" s="184"/>
      <c r="FKR99" s="184"/>
      <c r="FKS99" s="184"/>
      <c r="FKT99" s="184"/>
      <c r="FKU99" s="184"/>
      <c r="FKV99" s="184"/>
      <c r="FKW99" s="184"/>
      <c r="FKX99" s="184"/>
      <c r="FKY99" s="184"/>
      <c r="FKZ99" s="184"/>
      <c r="FLA99" s="184"/>
      <c r="FLB99" s="184"/>
      <c r="FLC99" s="184"/>
      <c r="FLD99" s="184"/>
      <c r="FLE99" s="184"/>
      <c r="FLF99" s="184"/>
      <c r="FLG99" s="184"/>
      <c r="FLH99" s="184"/>
      <c r="FLI99" s="184"/>
      <c r="FLJ99" s="184"/>
      <c r="FLK99" s="184"/>
      <c r="FLL99" s="184"/>
      <c r="FLM99" s="184"/>
      <c r="FLN99" s="184"/>
      <c r="FLO99" s="184"/>
      <c r="FLP99" s="184"/>
      <c r="FLQ99" s="184"/>
      <c r="FLR99" s="184"/>
      <c r="FLS99" s="184"/>
      <c r="FLT99" s="184"/>
      <c r="FLU99" s="184"/>
      <c r="FLV99" s="184"/>
      <c r="FLW99" s="184"/>
      <c r="FLX99" s="184"/>
      <c r="FLY99" s="184"/>
      <c r="FLZ99" s="184"/>
      <c r="FMA99" s="184"/>
      <c r="FMB99" s="184"/>
      <c r="FMC99" s="184"/>
      <c r="FMD99" s="184"/>
      <c r="FME99" s="184"/>
      <c r="FMF99" s="184"/>
      <c r="FMG99" s="184"/>
      <c r="FMH99" s="184"/>
      <c r="FMI99" s="184"/>
      <c r="FMJ99" s="184"/>
      <c r="FMK99" s="184"/>
      <c r="FML99" s="184"/>
      <c r="FMM99" s="184"/>
      <c r="FMN99" s="184"/>
      <c r="FMO99" s="184"/>
      <c r="FMP99" s="184"/>
      <c r="FMQ99" s="184"/>
      <c r="FMR99" s="184"/>
      <c r="FMS99" s="184"/>
      <c r="FMT99" s="184"/>
      <c r="FMU99" s="184"/>
      <c r="FMV99" s="184"/>
      <c r="FMW99" s="184"/>
      <c r="FMX99" s="184"/>
      <c r="FMY99" s="184"/>
      <c r="FMZ99" s="184"/>
      <c r="FNA99" s="184"/>
      <c r="FNB99" s="184"/>
      <c r="FNC99" s="184"/>
      <c r="FND99" s="184"/>
      <c r="FNE99" s="184"/>
      <c r="FNF99" s="184"/>
      <c r="FNG99" s="184"/>
      <c r="FNH99" s="184"/>
      <c r="FNI99" s="184"/>
      <c r="FNJ99" s="184"/>
      <c r="FNK99" s="184"/>
      <c r="FNL99" s="184"/>
      <c r="FNM99" s="184"/>
      <c r="FNN99" s="184"/>
      <c r="FNO99" s="184"/>
      <c r="FNP99" s="184"/>
      <c r="FNQ99" s="184"/>
      <c r="FNR99" s="184"/>
      <c r="FNS99" s="184"/>
      <c r="FNT99" s="184"/>
      <c r="FNU99" s="184"/>
      <c r="FNV99" s="184"/>
      <c r="FNW99" s="184"/>
      <c r="FNX99" s="184"/>
      <c r="FNY99" s="184"/>
      <c r="FNZ99" s="184"/>
      <c r="FOA99" s="184"/>
      <c r="FOB99" s="184"/>
      <c r="FOC99" s="184"/>
      <c r="FOD99" s="184"/>
      <c r="FOE99" s="184"/>
      <c r="FOF99" s="184"/>
      <c r="FOG99" s="184"/>
      <c r="FOH99" s="184"/>
      <c r="FOI99" s="184"/>
      <c r="FOJ99" s="184"/>
      <c r="FOK99" s="184"/>
      <c r="FOL99" s="184"/>
      <c r="FOM99" s="184"/>
      <c r="FON99" s="184"/>
      <c r="FOO99" s="184"/>
      <c r="FOP99" s="184"/>
      <c r="FOQ99" s="184"/>
      <c r="FOR99" s="184"/>
      <c r="FOS99" s="184"/>
      <c r="FOT99" s="184"/>
      <c r="FOU99" s="184"/>
      <c r="FOV99" s="184"/>
      <c r="FOW99" s="184"/>
      <c r="FOX99" s="184"/>
      <c r="FOY99" s="184"/>
      <c r="FOZ99" s="184"/>
      <c r="FPA99" s="184"/>
      <c r="FPB99" s="184"/>
      <c r="FPC99" s="184"/>
      <c r="FPD99" s="184"/>
      <c r="FPE99" s="184"/>
      <c r="FPF99" s="184"/>
      <c r="FPG99" s="184"/>
      <c r="FPH99" s="184"/>
      <c r="FPI99" s="184"/>
      <c r="FPJ99" s="184"/>
      <c r="FPK99" s="184"/>
      <c r="FPL99" s="184"/>
      <c r="FPM99" s="184"/>
      <c r="FPN99" s="184"/>
      <c r="FPO99" s="184"/>
      <c r="FPP99" s="184"/>
      <c r="FPQ99" s="184"/>
      <c r="FPR99" s="184"/>
      <c r="FPS99" s="184"/>
      <c r="FPT99" s="184"/>
      <c r="FPU99" s="184"/>
      <c r="FPV99" s="184"/>
      <c r="FPW99" s="184"/>
      <c r="FPX99" s="184"/>
      <c r="FPY99" s="184"/>
      <c r="FPZ99" s="184"/>
      <c r="FQA99" s="184"/>
      <c r="FQB99" s="184"/>
      <c r="FQC99" s="184"/>
      <c r="FQD99" s="184"/>
      <c r="FQE99" s="184"/>
      <c r="FQF99" s="184"/>
      <c r="FQG99" s="184"/>
      <c r="FQH99" s="184"/>
      <c r="FQI99" s="184"/>
      <c r="FQJ99" s="184"/>
      <c r="FQK99" s="184"/>
      <c r="FQL99" s="184"/>
      <c r="FQM99" s="184"/>
      <c r="FQN99" s="184"/>
      <c r="FQO99" s="184"/>
      <c r="FQP99" s="184"/>
      <c r="FQQ99" s="184"/>
      <c r="FQR99" s="184"/>
      <c r="FQS99" s="184"/>
      <c r="FQT99" s="184"/>
      <c r="FQU99" s="184"/>
      <c r="FQV99" s="184"/>
      <c r="FQW99" s="184"/>
      <c r="FQX99" s="184"/>
      <c r="FQY99" s="184"/>
      <c r="FQZ99" s="184"/>
      <c r="FRA99" s="184"/>
      <c r="FRB99" s="184"/>
      <c r="FRC99" s="184"/>
      <c r="FRD99" s="184"/>
      <c r="FRE99" s="184"/>
      <c r="FRF99" s="184"/>
      <c r="FRG99" s="184"/>
      <c r="FRH99" s="184"/>
      <c r="FRI99" s="184"/>
      <c r="FRJ99" s="184"/>
      <c r="FRK99" s="184"/>
      <c r="FRL99" s="184"/>
      <c r="FRM99" s="184"/>
      <c r="FRN99" s="184"/>
      <c r="FRO99" s="184"/>
      <c r="FRP99" s="184"/>
      <c r="FRQ99" s="184"/>
      <c r="FRR99" s="184"/>
      <c r="FRS99" s="184"/>
      <c r="FRT99" s="184"/>
      <c r="FRU99" s="184"/>
      <c r="FRV99" s="184"/>
      <c r="FRW99" s="184"/>
      <c r="FRX99" s="184"/>
      <c r="FRY99" s="184"/>
      <c r="FRZ99" s="184"/>
      <c r="FSA99" s="184"/>
      <c r="FSB99" s="184"/>
      <c r="FSC99" s="184"/>
      <c r="FSD99" s="184"/>
      <c r="FSE99" s="184"/>
      <c r="FSF99" s="184"/>
      <c r="FSG99" s="184"/>
      <c r="FSH99" s="184"/>
      <c r="FSI99" s="184"/>
      <c r="FSJ99" s="184"/>
      <c r="FSK99" s="184"/>
      <c r="FSL99" s="184"/>
      <c r="FSM99" s="184"/>
      <c r="FSN99" s="184"/>
      <c r="FSO99" s="184"/>
      <c r="FSP99" s="184"/>
      <c r="FSQ99" s="184"/>
      <c r="FSR99" s="184"/>
      <c r="FSS99" s="184"/>
      <c r="FST99" s="184"/>
      <c r="FSU99" s="184"/>
      <c r="FSV99" s="184"/>
      <c r="FSW99" s="184"/>
      <c r="FSX99" s="184"/>
      <c r="FSY99" s="184"/>
      <c r="FSZ99" s="184"/>
      <c r="FTA99" s="184"/>
      <c r="FTB99" s="184"/>
      <c r="FTC99" s="184"/>
      <c r="FTD99" s="184"/>
      <c r="FTE99" s="184"/>
      <c r="FTF99" s="184"/>
      <c r="FTG99" s="184"/>
      <c r="FTH99" s="184"/>
      <c r="FTI99" s="184"/>
      <c r="FTJ99" s="184"/>
      <c r="FTK99" s="184"/>
      <c r="FTL99" s="184"/>
      <c r="FTM99" s="184"/>
      <c r="FTN99" s="184"/>
      <c r="FTO99" s="184"/>
      <c r="FTP99" s="184"/>
      <c r="FTQ99" s="184"/>
      <c r="FTR99" s="184"/>
      <c r="FTS99" s="184"/>
      <c r="FTT99" s="184"/>
      <c r="FTU99" s="184"/>
      <c r="FTV99" s="184"/>
      <c r="FTW99" s="184"/>
      <c r="FTX99" s="184"/>
      <c r="FTY99" s="184"/>
      <c r="FTZ99" s="184"/>
      <c r="FUA99" s="184"/>
      <c r="FUB99" s="184"/>
      <c r="FUC99" s="184"/>
      <c r="FUD99" s="184"/>
      <c r="FUE99" s="184"/>
      <c r="FUF99" s="184"/>
      <c r="FUG99" s="184"/>
      <c r="FUH99" s="184"/>
      <c r="FUI99" s="184"/>
      <c r="FUJ99" s="184"/>
      <c r="FUK99" s="184"/>
      <c r="FUL99" s="184"/>
      <c r="FUM99" s="184"/>
      <c r="FUN99" s="184"/>
      <c r="FUO99" s="184"/>
      <c r="FUP99" s="184"/>
      <c r="FUQ99" s="184"/>
      <c r="FUR99" s="184"/>
      <c r="FUS99" s="184"/>
      <c r="FUT99" s="184"/>
      <c r="FUU99" s="184"/>
      <c r="FUV99" s="184"/>
      <c r="FUW99" s="184"/>
      <c r="FUX99" s="184"/>
      <c r="FUY99" s="184"/>
      <c r="FUZ99" s="184"/>
      <c r="FVA99" s="184"/>
      <c r="FVB99" s="184"/>
      <c r="FVC99" s="184"/>
      <c r="FVD99" s="184"/>
      <c r="FVE99" s="184"/>
      <c r="FVF99" s="184"/>
      <c r="FVG99" s="184"/>
      <c r="FVH99" s="184"/>
      <c r="FVI99" s="184"/>
      <c r="FVJ99" s="184"/>
      <c r="FVK99" s="184"/>
      <c r="FVL99" s="184"/>
      <c r="FVM99" s="184"/>
      <c r="FVN99" s="184"/>
      <c r="FVO99" s="184"/>
      <c r="FVP99" s="184"/>
      <c r="FVQ99" s="184"/>
      <c r="FVR99" s="184"/>
      <c r="FVS99" s="184"/>
      <c r="FVT99" s="184"/>
      <c r="FVU99" s="184"/>
      <c r="FVV99" s="184"/>
      <c r="FVW99" s="184"/>
      <c r="FVX99" s="184"/>
      <c r="FVY99" s="184"/>
      <c r="FVZ99" s="184"/>
      <c r="FWA99" s="184"/>
      <c r="FWB99" s="184"/>
      <c r="FWC99" s="184"/>
      <c r="FWD99" s="184"/>
      <c r="FWE99" s="184"/>
      <c r="FWF99" s="184"/>
      <c r="FWG99" s="184"/>
      <c r="FWH99" s="184"/>
      <c r="FWI99" s="184"/>
      <c r="FWJ99" s="184"/>
      <c r="FWK99" s="184"/>
      <c r="FWL99" s="184"/>
      <c r="FWM99" s="184"/>
      <c r="FWN99" s="184"/>
      <c r="FWO99" s="184"/>
      <c r="FWP99" s="184"/>
      <c r="FWQ99" s="184"/>
      <c r="FWR99" s="184"/>
      <c r="FWS99" s="184"/>
      <c r="FWT99" s="184"/>
      <c r="FWU99" s="184"/>
      <c r="FWV99" s="184"/>
      <c r="FWW99" s="184"/>
      <c r="FWX99" s="184"/>
      <c r="FWY99" s="184"/>
      <c r="FWZ99" s="184"/>
      <c r="FXA99" s="184"/>
      <c r="FXB99" s="184"/>
      <c r="FXC99" s="184"/>
      <c r="FXD99" s="184"/>
      <c r="FXE99" s="184"/>
      <c r="FXF99" s="184"/>
      <c r="FXG99" s="184"/>
      <c r="FXH99" s="184"/>
      <c r="FXI99" s="184"/>
      <c r="FXJ99" s="184"/>
      <c r="FXK99" s="184"/>
      <c r="FXL99" s="184"/>
      <c r="FXM99" s="184"/>
      <c r="FXN99" s="184"/>
      <c r="FXO99" s="184"/>
      <c r="FXP99" s="184"/>
      <c r="FXQ99" s="184"/>
      <c r="FXR99" s="184"/>
      <c r="FXS99" s="184"/>
      <c r="FXT99" s="184"/>
      <c r="FXU99" s="184"/>
      <c r="FXV99" s="184"/>
      <c r="FXW99" s="184"/>
      <c r="FXX99" s="184"/>
      <c r="FXY99" s="184"/>
      <c r="FXZ99" s="184"/>
      <c r="FYA99" s="184"/>
      <c r="FYB99" s="184"/>
      <c r="FYC99" s="184"/>
      <c r="FYD99" s="184"/>
      <c r="FYE99" s="184"/>
      <c r="FYF99" s="184"/>
      <c r="FYG99" s="184"/>
      <c r="FYH99" s="184"/>
      <c r="FYI99" s="184"/>
      <c r="FYJ99" s="184"/>
      <c r="FYK99" s="184"/>
      <c r="FYL99" s="184"/>
      <c r="FYM99" s="184"/>
      <c r="FYN99" s="184"/>
      <c r="FYO99" s="184"/>
      <c r="FYP99" s="184"/>
      <c r="FYQ99" s="184"/>
      <c r="FYR99" s="184"/>
      <c r="FYS99" s="184"/>
      <c r="FYT99" s="184"/>
      <c r="FYU99" s="184"/>
      <c r="FYV99" s="184"/>
      <c r="FYW99" s="184"/>
      <c r="FYX99" s="184"/>
      <c r="FYY99" s="184"/>
      <c r="FYZ99" s="184"/>
      <c r="FZA99" s="184"/>
      <c r="FZB99" s="184"/>
      <c r="FZC99" s="184"/>
      <c r="FZD99" s="184"/>
      <c r="FZE99" s="184"/>
      <c r="FZF99" s="184"/>
      <c r="FZG99" s="184"/>
      <c r="FZH99" s="184"/>
      <c r="FZI99" s="184"/>
      <c r="FZJ99" s="184"/>
      <c r="FZK99" s="184"/>
      <c r="FZL99" s="184"/>
      <c r="FZM99" s="184"/>
      <c r="FZN99" s="184"/>
      <c r="FZO99" s="184"/>
      <c r="FZP99" s="184"/>
      <c r="FZQ99" s="184"/>
      <c r="FZR99" s="184"/>
      <c r="FZS99" s="184"/>
      <c r="FZT99" s="184"/>
      <c r="FZU99" s="184"/>
      <c r="FZV99" s="184"/>
      <c r="FZW99" s="184"/>
      <c r="FZX99" s="184"/>
      <c r="FZY99" s="184"/>
      <c r="FZZ99" s="184"/>
      <c r="GAA99" s="184"/>
      <c r="GAB99" s="184"/>
      <c r="GAC99" s="184"/>
      <c r="GAD99" s="184"/>
      <c r="GAE99" s="184"/>
      <c r="GAF99" s="184"/>
      <c r="GAG99" s="184"/>
      <c r="GAH99" s="184"/>
      <c r="GAI99" s="184"/>
      <c r="GAJ99" s="184"/>
      <c r="GAK99" s="184"/>
      <c r="GAL99" s="184"/>
      <c r="GAM99" s="184"/>
      <c r="GAN99" s="184"/>
      <c r="GAO99" s="184"/>
      <c r="GAP99" s="184"/>
      <c r="GAQ99" s="184"/>
      <c r="GAR99" s="184"/>
      <c r="GAS99" s="184"/>
      <c r="GAT99" s="184"/>
      <c r="GAU99" s="184"/>
      <c r="GAV99" s="184"/>
      <c r="GAW99" s="184"/>
      <c r="GAX99" s="184"/>
      <c r="GAY99" s="184"/>
      <c r="GAZ99" s="184"/>
      <c r="GBA99" s="184"/>
      <c r="GBB99" s="184"/>
      <c r="GBC99" s="184"/>
      <c r="GBD99" s="184"/>
      <c r="GBE99" s="184"/>
      <c r="GBF99" s="184"/>
      <c r="GBG99" s="184"/>
      <c r="GBH99" s="184"/>
      <c r="GBI99" s="184"/>
      <c r="GBJ99" s="184"/>
      <c r="GBK99" s="184"/>
      <c r="GBL99" s="184"/>
      <c r="GBM99" s="184"/>
      <c r="GBN99" s="184"/>
      <c r="GBO99" s="184"/>
      <c r="GBP99" s="184"/>
      <c r="GBQ99" s="184"/>
      <c r="GBR99" s="184"/>
      <c r="GBS99" s="184"/>
      <c r="GBT99" s="184"/>
      <c r="GBU99" s="184"/>
      <c r="GBV99" s="184"/>
      <c r="GBW99" s="184"/>
      <c r="GBX99" s="184"/>
      <c r="GBY99" s="184"/>
      <c r="GBZ99" s="184"/>
      <c r="GCA99" s="184"/>
      <c r="GCB99" s="184"/>
      <c r="GCC99" s="184"/>
      <c r="GCD99" s="184"/>
      <c r="GCE99" s="184"/>
      <c r="GCF99" s="184"/>
      <c r="GCG99" s="184"/>
      <c r="GCH99" s="184"/>
      <c r="GCI99" s="184"/>
      <c r="GCJ99" s="184"/>
      <c r="GCK99" s="184"/>
      <c r="GCL99" s="184"/>
      <c r="GCM99" s="184"/>
      <c r="GCN99" s="184"/>
      <c r="GCO99" s="184"/>
      <c r="GCP99" s="184"/>
      <c r="GCQ99" s="184"/>
      <c r="GCR99" s="184"/>
      <c r="GCS99" s="184"/>
      <c r="GCT99" s="184"/>
      <c r="GCU99" s="184"/>
      <c r="GCV99" s="184"/>
      <c r="GCW99" s="184"/>
      <c r="GCX99" s="184"/>
      <c r="GCY99" s="184"/>
      <c r="GCZ99" s="184"/>
      <c r="GDA99" s="184"/>
      <c r="GDB99" s="184"/>
      <c r="GDC99" s="184"/>
      <c r="GDD99" s="184"/>
      <c r="GDE99" s="184"/>
      <c r="GDF99" s="184"/>
      <c r="GDG99" s="184"/>
      <c r="GDH99" s="184"/>
      <c r="GDI99" s="184"/>
      <c r="GDJ99" s="184"/>
      <c r="GDK99" s="184"/>
      <c r="GDL99" s="184"/>
      <c r="GDM99" s="184"/>
      <c r="GDN99" s="184"/>
      <c r="GDO99" s="184"/>
      <c r="GDP99" s="184"/>
      <c r="GDQ99" s="184"/>
      <c r="GDR99" s="184"/>
      <c r="GDS99" s="184"/>
      <c r="GDT99" s="184"/>
      <c r="GDU99" s="184"/>
      <c r="GDV99" s="184"/>
      <c r="GDW99" s="184"/>
      <c r="GDX99" s="184"/>
      <c r="GDY99" s="184"/>
      <c r="GDZ99" s="184"/>
      <c r="GEA99" s="184"/>
      <c r="GEB99" s="184"/>
      <c r="GEC99" s="184"/>
      <c r="GED99" s="184"/>
      <c r="GEE99" s="184"/>
      <c r="GEF99" s="184"/>
      <c r="GEG99" s="184"/>
      <c r="GEH99" s="184"/>
      <c r="GEI99" s="184"/>
      <c r="GEJ99" s="184"/>
      <c r="GEK99" s="184"/>
      <c r="GEL99" s="184"/>
      <c r="GEM99" s="184"/>
      <c r="GEN99" s="184"/>
      <c r="GEO99" s="184"/>
      <c r="GEP99" s="184"/>
      <c r="GEQ99" s="184"/>
      <c r="GER99" s="184"/>
      <c r="GES99" s="184"/>
      <c r="GET99" s="184"/>
      <c r="GEU99" s="184"/>
      <c r="GEV99" s="184"/>
      <c r="GEW99" s="184"/>
      <c r="GEX99" s="184"/>
      <c r="GEY99" s="184"/>
      <c r="GEZ99" s="184"/>
      <c r="GFA99" s="184"/>
      <c r="GFB99" s="184"/>
      <c r="GFC99" s="184"/>
      <c r="GFD99" s="184"/>
      <c r="GFE99" s="184"/>
      <c r="GFF99" s="184"/>
      <c r="GFG99" s="184"/>
      <c r="GFH99" s="184"/>
      <c r="GFI99" s="184"/>
      <c r="GFJ99" s="184"/>
      <c r="GFK99" s="184"/>
      <c r="GFL99" s="184"/>
      <c r="GFM99" s="184"/>
      <c r="GFN99" s="184"/>
      <c r="GFO99" s="184"/>
      <c r="GFP99" s="184"/>
      <c r="GFQ99" s="184"/>
      <c r="GFR99" s="184"/>
      <c r="GFS99" s="184"/>
      <c r="GFT99" s="184"/>
      <c r="GFU99" s="184"/>
      <c r="GFV99" s="184"/>
      <c r="GFW99" s="184"/>
      <c r="GFX99" s="184"/>
      <c r="GFY99" s="184"/>
      <c r="GFZ99" s="184"/>
      <c r="GGA99" s="184"/>
      <c r="GGB99" s="184"/>
      <c r="GGC99" s="184"/>
      <c r="GGD99" s="184"/>
      <c r="GGE99" s="184"/>
      <c r="GGF99" s="184"/>
      <c r="GGG99" s="184"/>
      <c r="GGH99" s="184"/>
      <c r="GGI99" s="184"/>
      <c r="GGJ99" s="184"/>
      <c r="GGK99" s="184"/>
      <c r="GGL99" s="184"/>
      <c r="GGM99" s="184"/>
      <c r="GGN99" s="184"/>
      <c r="GGO99" s="184"/>
      <c r="GGP99" s="184"/>
      <c r="GGQ99" s="184"/>
      <c r="GGR99" s="184"/>
      <c r="GGS99" s="184"/>
      <c r="GGT99" s="184"/>
      <c r="GGU99" s="184"/>
      <c r="GGV99" s="184"/>
      <c r="GGW99" s="184"/>
      <c r="GGX99" s="184"/>
      <c r="GGY99" s="184"/>
      <c r="GGZ99" s="184"/>
      <c r="GHA99" s="184"/>
      <c r="GHB99" s="184"/>
      <c r="GHC99" s="184"/>
      <c r="GHD99" s="184"/>
      <c r="GHE99" s="184"/>
      <c r="GHF99" s="184"/>
      <c r="GHG99" s="184"/>
      <c r="GHH99" s="184"/>
      <c r="GHI99" s="184"/>
      <c r="GHJ99" s="184"/>
      <c r="GHK99" s="184"/>
      <c r="GHL99" s="184"/>
      <c r="GHM99" s="184"/>
      <c r="GHN99" s="184"/>
      <c r="GHO99" s="184"/>
      <c r="GHP99" s="184"/>
      <c r="GHQ99" s="184"/>
      <c r="GHR99" s="184"/>
      <c r="GHS99" s="184"/>
      <c r="GHT99" s="184"/>
      <c r="GHU99" s="184"/>
      <c r="GHV99" s="184"/>
      <c r="GHW99" s="184"/>
      <c r="GHX99" s="184"/>
      <c r="GHY99" s="184"/>
      <c r="GHZ99" s="184"/>
      <c r="GIA99" s="184"/>
      <c r="GIB99" s="184"/>
      <c r="GIC99" s="184"/>
      <c r="GID99" s="184"/>
      <c r="GIE99" s="184"/>
      <c r="GIF99" s="184"/>
      <c r="GIG99" s="184"/>
      <c r="GIH99" s="184"/>
      <c r="GII99" s="184"/>
      <c r="GIJ99" s="184"/>
      <c r="GIK99" s="184"/>
      <c r="GIL99" s="184"/>
      <c r="GIM99" s="184"/>
      <c r="GIN99" s="184"/>
      <c r="GIO99" s="184"/>
      <c r="GIP99" s="184"/>
      <c r="GIQ99" s="184"/>
      <c r="GIR99" s="184"/>
      <c r="GIS99" s="184"/>
      <c r="GIT99" s="184"/>
      <c r="GIU99" s="184"/>
      <c r="GIV99" s="184"/>
      <c r="GIW99" s="184"/>
      <c r="GIX99" s="184"/>
      <c r="GIY99" s="184"/>
      <c r="GIZ99" s="184"/>
      <c r="GJA99" s="184"/>
      <c r="GJB99" s="184"/>
      <c r="GJC99" s="184"/>
      <c r="GJD99" s="184"/>
      <c r="GJE99" s="184"/>
      <c r="GJF99" s="184"/>
      <c r="GJG99" s="184"/>
      <c r="GJH99" s="184"/>
      <c r="GJI99" s="184"/>
      <c r="GJJ99" s="184"/>
      <c r="GJK99" s="184"/>
      <c r="GJL99" s="184"/>
      <c r="GJM99" s="184"/>
      <c r="GJN99" s="184"/>
      <c r="GJO99" s="184"/>
      <c r="GJP99" s="184"/>
      <c r="GJQ99" s="184"/>
      <c r="GJR99" s="184"/>
      <c r="GJS99" s="184"/>
      <c r="GJT99" s="184"/>
      <c r="GJU99" s="184"/>
      <c r="GJV99" s="184"/>
      <c r="GJW99" s="184"/>
      <c r="GJX99" s="184"/>
      <c r="GJY99" s="184"/>
      <c r="GJZ99" s="184"/>
      <c r="GKA99" s="184"/>
      <c r="GKB99" s="184"/>
      <c r="GKC99" s="184"/>
      <c r="GKD99" s="184"/>
      <c r="GKE99" s="184"/>
      <c r="GKF99" s="184"/>
      <c r="GKG99" s="184"/>
      <c r="GKH99" s="184"/>
      <c r="GKI99" s="184"/>
      <c r="GKJ99" s="184"/>
      <c r="GKK99" s="184"/>
      <c r="GKL99" s="184"/>
      <c r="GKM99" s="184"/>
      <c r="GKN99" s="184"/>
      <c r="GKO99" s="184"/>
      <c r="GKP99" s="184"/>
      <c r="GKQ99" s="184"/>
      <c r="GKR99" s="184"/>
      <c r="GKS99" s="184"/>
      <c r="GKT99" s="184"/>
      <c r="GKU99" s="184"/>
      <c r="GKV99" s="184"/>
      <c r="GKW99" s="184"/>
      <c r="GKX99" s="184"/>
      <c r="GKY99" s="184"/>
      <c r="GKZ99" s="184"/>
      <c r="GLA99" s="184"/>
      <c r="GLB99" s="184"/>
      <c r="GLC99" s="184"/>
      <c r="GLD99" s="184"/>
      <c r="GLE99" s="184"/>
      <c r="GLF99" s="184"/>
      <c r="GLG99" s="184"/>
      <c r="GLH99" s="184"/>
      <c r="GLI99" s="184"/>
      <c r="GLJ99" s="184"/>
      <c r="GLK99" s="184"/>
      <c r="GLL99" s="184"/>
      <c r="GLM99" s="184"/>
      <c r="GLN99" s="184"/>
      <c r="GLO99" s="184"/>
      <c r="GLP99" s="184"/>
      <c r="GLQ99" s="184"/>
      <c r="GLR99" s="184"/>
      <c r="GLS99" s="184"/>
      <c r="GLT99" s="184"/>
      <c r="GLU99" s="184"/>
      <c r="GLV99" s="184"/>
      <c r="GLW99" s="184"/>
      <c r="GLX99" s="184"/>
      <c r="GLY99" s="184"/>
      <c r="GLZ99" s="184"/>
      <c r="GMA99" s="184"/>
      <c r="GMB99" s="184"/>
      <c r="GMC99" s="184"/>
      <c r="GMD99" s="184"/>
      <c r="GME99" s="184"/>
      <c r="GMF99" s="184"/>
      <c r="GMG99" s="184"/>
      <c r="GMH99" s="184"/>
      <c r="GMI99" s="184"/>
      <c r="GMJ99" s="184"/>
      <c r="GMK99" s="184"/>
      <c r="GML99" s="184"/>
      <c r="GMM99" s="184"/>
      <c r="GMN99" s="184"/>
      <c r="GMO99" s="184"/>
      <c r="GMP99" s="184"/>
      <c r="GMQ99" s="184"/>
      <c r="GMR99" s="184"/>
      <c r="GMS99" s="184"/>
      <c r="GMT99" s="184"/>
      <c r="GMU99" s="184"/>
      <c r="GMV99" s="184"/>
      <c r="GMW99" s="184"/>
      <c r="GMX99" s="184"/>
      <c r="GMY99" s="184"/>
      <c r="GMZ99" s="184"/>
      <c r="GNA99" s="184"/>
      <c r="GNB99" s="184"/>
      <c r="GNC99" s="184"/>
      <c r="GND99" s="184"/>
      <c r="GNE99" s="184"/>
      <c r="GNF99" s="184"/>
      <c r="GNG99" s="184"/>
      <c r="GNH99" s="184"/>
      <c r="GNI99" s="184"/>
      <c r="GNJ99" s="184"/>
      <c r="GNK99" s="184"/>
      <c r="GNL99" s="184"/>
      <c r="GNM99" s="184"/>
      <c r="GNN99" s="184"/>
      <c r="GNO99" s="184"/>
      <c r="GNP99" s="184"/>
      <c r="GNQ99" s="184"/>
      <c r="GNR99" s="184"/>
      <c r="GNS99" s="184"/>
      <c r="GNT99" s="184"/>
      <c r="GNU99" s="184"/>
      <c r="GNV99" s="184"/>
      <c r="GNW99" s="184"/>
      <c r="GNX99" s="184"/>
      <c r="GNY99" s="184"/>
      <c r="GNZ99" s="184"/>
      <c r="GOA99" s="184"/>
      <c r="GOB99" s="184"/>
      <c r="GOC99" s="184"/>
      <c r="GOD99" s="184"/>
      <c r="GOE99" s="184"/>
      <c r="GOF99" s="184"/>
      <c r="GOG99" s="184"/>
      <c r="GOH99" s="184"/>
      <c r="GOI99" s="184"/>
      <c r="GOJ99" s="184"/>
      <c r="GOK99" s="184"/>
      <c r="GOL99" s="184"/>
      <c r="GOM99" s="184"/>
      <c r="GON99" s="184"/>
      <c r="GOO99" s="184"/>
      <c r="GOP99" s="184"/>
      <c r="GOQ99" s="184"/>
      <c r="GOR99" s="184"/>
      <c r="GOS99" s="184"/>
      <c r="GOT99" s="184"/>
      <c r="GOU99" s="184"/>
      <c r="GOV99" s="184"/>
      <c r="GOW99" s="184"/>
      <c r="GOX99" s="184"/>
      <c r="GOY99" s="184"/>
      <c r="GOZ99" s="184"/>
      <c r="GPA99" s="184"/>
      <c r="GPB99" s="184"/>
      <c r="GPC99" s="184"/>
      <c r="GPD99" s="184"/>
      <c r="GPE99" s="184"/>
      <c r="GPF99" s="184"/>
      <c r="GPG99" s="184"/>
      <c r="GPH99" s="184"/>
      <c r="GPI99" s="184"/>
      <c r="GPJ99" s="184"/>
      <c r="GPK99" s="184"/>
      <c r="GPL99" s="184"/>
      <c r="GPM99" s="184"/>
      <c r="GPN99" s="184"/>
      <c r="GPO99" s="184"/>
      <c r="GPP99" s="184"/>
      <c r="GPQ99" s="184"/>
      <c r="GPR99" s="184"/>
      <c r="GPS99" s="184"/>
      <c r="GPT99" s="184"/>
      <c r="GPU99" s="184"/>
      <c r="GPV99" s="184"/>
      <c r="GPW99" s="184"/>
      <c r="GPX99" s="184"/>
      <c r="GPY99" s="184"/>
      <c r="GPZ99" s="184"/>
      <c r="GQA99" s="184"/>
      <c r="GQB99" s="184"/>
      <c r="GQC99" s="184"/>
      <c r="GQD99" s="184"/>
      <c r="GQE99" s="184"/>
      <c r="GQF99" s="184"/>
      <c r="GQG99" s="184"/>
      <c r="GQH99" s="184"/>
      <c r="GQI99" s="184"/>
      <c r="GQJ99" s="184"/>
      <c r="GQK99" s="184"/>
      <c r="GQL99" s="184"/>
      <c r="GQM99" s="184"/>
      <c r="GQN99" s="184"/>
      <c r="GQO99" s="184"/>
      <c r="GQP99" s="184"/>
      <c r="GQQ99" s="184"/>
      <c r="GQR99" s="184"/>
      <c r="GQS99" s="184"/>
      <c r="GQT99" s="184"/>
      <c r="GQU99" s="184"/>
      <c r="GQV99" s="184"/>
      <c r="GQW99" s="184"/>
      <c r="GQX99" s="184"/>
      <c r="GQY99" s="184"/>
      <c r="GQZ99" s="184"/>
      <c r="GRA99" s="184"/>
      <c r="GRB99" s="184"/>
      <c r="GRC99" s="184"/>
      <c r="GRD99" s="184"/>
      <c r="GRE99" s="184"/>
      <c r="GRF99" s="184"/>
      <c r="GRG99" s="184"/>
      <c r="GRH99" s="184"/>
      <c r="GRI99" s="184"/>
      <c r="GRJ99" s="184"/>
      <c r="GRK99" s="184"/>
      <c r="GRL99" s="184"/>
      <c r="GRM99" s="184"/>
      <c r="GRN99" s="184"/>
      <c r="GRO99" s="184"/>
      <c r="GRP99" s="184"/>
      <c r="GRQ99" s="184"/>
      <c r="GRR99" s="184"/>
      <c r="GRS99" s="184"/>
      <c r="GRT99" s="184"/>
      <c r="GRU99" s="184"/>
      <c r="GRV99" s="184"/>
      <c r="GRW99" s="184"/>
      <c r="GRX99" s="184"/>
      <c r="GRY99" s="184"/>
      <c r="GRZ99" s="184"/>
      <c r="GSA99" s="184"/>
      <c r="GSB99" s="184"/>
      <c r="GSC99" s="184"/>
      <c r="GSD99" s="184"/>
      <c r="GSE99" s="184"/>
      <c r="GSF99" s="184"/>
      <c r="GSG99" s="184"/>
      <c r="GSH99" s="184"/>
      <c r="GSI99" s="184"/>
      <c r="GSJ99" s="184"/>
      <c r="GSK99" s="184"/>
      <c r="GSL99" s="184"/>
      <c r="GSM99" s="184"/>
      <c r="GSN99" s="184"/>
      <c r="GSO99" s="184"/>
      <c r="GSP99" s="184"/>
      <c r="GSQ99" s="184"/>
      <c r="GSR99" s="184"/>
      <c r="GSS99" s="184"/>
      <c r="GST99" s="184"/>
      <c r="GSU99" s="184"/>
      <c r="GSV99" s="184"/>
      <c r="GSW99" s="184"/>
      <c r="GSX99" s="184"/>
      <c r="GSY99" s="184"/>
      <c r="GSZ99" s="184"/>
      <c r="GTA99" s="184"/>
      <c r="GTB99" s="184"/>
      <c r="GTC99" s="184"/>
      <c r="GTD99" s="184"/>
      <c r="GTE99" s="184"/>
      <c r="GTF99" s="184"/>
      <c r="GTG99" s="184"/>
      <c r="GTH99" s="184"/>
      <c r="GTI99" s="184"/>
      <c r="GTJ99" s="184"/>
      <c r="GTK99" s="184"/>
      <c r="GTL99" s="184"/>
      <c r="GTM99" s="184"/>
      <c r="GTN99" s="184"/>
      <c r="GTO99" s="184"/>
      <c r="GTP99" s="184"/>
      <c r="GTQ99" s="184"/>
      <c r="GTR99" s="184"/>
      <c r="GTS99" s="184"/>
      <c r="GTT99" s="184"/>
      <c r="GTU99" s="184"/>
      <c r="GTV99" s="184"/>
      <c r="GTW99" s="184"/>
      <c r="GTX99" s="184"/>
      <c r="GTY99" s="184"/>
      <c r="GTZ99" s="184"/>
      <c r="GUA99" s="184"/>
      <c r="GUB99" s="184"/>
      <c r="GUC99" s="184"/>
      <c r="GUD99" s="184"/>
      <c r="GUE99" s="184"/>
      <c r="GUF99" s="184"/>
      <c r="GUG99" s="184"/>
      <c r="GUH99" s="184"/>
      <c r="GUI99" s="184"/>
      <c r="GUJ99" s="184"/>
      <c r="GUK99" s="184"/>
      <c r="GUL99" s="184"/>
      <c r="GUM99" s="184"/>
      <c r="GUN99" s="184"/>
      <c r="GUO99" s="184"/>
      <c r="GUP99" s="184"/>
      <c r="GUQ99" s="184"/>
      <c r="GUR99" s="184"/>
      <c r="GUS99" s="184"/>
      <c r="GUT99" s="184"/>
      <c r="GUU99" s="184"/>
      <c r="GUV99" s="184"/>
      <c r="GUW99" s="184"/>
      <c r="GUX99" s="184"/>
      <c r="GUY99" s="184"/>
      <c r="GUZ99" s="184"/>
      <c r="GVA99" s="184"/>
      <c r="GVB99" s="184"/>
      <c r="GVC99" s="184"/>
      <c r="GVD99" s="184"/>
      <c r="GVE99" s="184"/>
      <c r="GVF99" s="184"/>
      <c r="GVG99" s="184"/>
      <c r="GVH99" s="184"/>
      <c r="GVI99" s="184"/>
      <c r="GVJ99" s="184"/>
      <c r="GVK99" s="184"/>
      <c r="GVL99" s="184"/>
      <c r="GVM99" s="184"/>
      <c r="GVN99" s="184"/>
      <c r="GVO99" s="184"/>
      <c r="GVP99" s="184"/>
      <c r="GVQ99" s="184"/>
      <c r="GVR99" s="184"/>
      <c r="GVS99" s="184"/>
      <c r="GVT99" s="184"/>
      <c r="GVU99" s="184"/>
      <c r="GVV99" s="184"/>
      <c r="GVW99" s="184"/>
      <c r="GVX99" s="184"/>
      <c r="GVY99" s="184"/>
      <c r="GVZ99" s="184"/>
      <c r="GWA99" s="184"/>
      <c r="GWB99" s="184"/>
      <c r="GWC99" s="184"/>
      <c r="GWD99" s="184"/>
      <c r="GWE99" s="184"/>
      <c r="GWF99" s="184"/>
      <c r="GWG99" s="184"/>
      <c r="GWH99" s="184"/>
      <c r="GWI99" s="184"/>
      <c r="GWJ99" s="184"/>
      <c r="GWK99" s="184"/>
      <c r="GWL99" s="184"/>
      <c r="GWM99" s="184"/>
      <c r="GWN99" s="184"/>
      <c r="GWO99" s="184"/>
      <c r="GWP99" s="184"/>
      <c r="GWQ99" s="184"/>
      <c r="GWR99" s="184"/>
      <c r="GWS99" s="184"/>
      <c r="GWT99" s="184"/>
      <c r="GWU99" s="184"/>
      <c r="GWV99" s="184"/>
      <c r="GWW99" s="184"/>
      <c r="GWX99" s="184"/>
      <c r="GWY99" s="184"/>
      <c r="GWZ99" s="184"/>
      <c r="GXA99" s="184"/>
      <c r="GXB99" s="184"/>
      <c r="GXC99" s="184"/>
      <c r="GXD99" s="184"/>
      <c r="GXE99" s="184"/>
      <c r="GXF99" s="184"/>
      <c r="GXG99" s="184"/>
      <c r="GXH99" s="184"/>
      <c r="GXI99" s="184"/>
      <c r="GXJ99" s="184"/>
      <c r="GXK99" s="184"/>
      <c r="GXL99" s="184"/>
      <c r="GXM99" s="184"/>
      <c r="GXN99" s="184"/>
      <c r="GXO99" s="184"/>
      <c r="GXP99" s="184"/>
      <c r="GXQ99" s="184"/>
      <c r="GXR99" s="184"/>
      <c r="GXS99" s="184"/>
      <c r="GXT99" s="184"/>
      <c r="GXU99" s="184"/>
      <c r="GXV99" s="184"/>
      <c r="GXW99" s="184"/>
      <c r="GXX99" s="184"/>
      <c r="GXY99" s="184"/>
      <c r="GXZ99" s="184"/>
      <c r="GYA99" s="184"/>
      <c r="GYB99" s="184"/>
      <c r="GYC99" s="184"/>
      <c r="GYD99" s="184"/>
      <c r="GYE99" s="184"/>
      <c r="GYF99" s="184"/>
      <c r="GYG99" s="184"/>
      <c r="GYH99" s="184"/>
      <c r="GYI99" s="184"/>
      <c r="GYJ99" s="184"/>
      <c r="GYK99" s="184"/>
      <c r="GYL99" s="184"/>
      <c r="GYM99" s="184"/>
      <c r="GYN99" s="184"/>
      <c r="GYO99" s="184"/>
      <c r="GYP99" s="184"/>
      <c r="GYQ99" s="184"/>
      <c r="GYR99" s="184"/>
      <c r="GYS99" s="184"/>
      <c r="GYT99" s="184"/>
      <c r="GYU99" s="184"/>
      <c r="GYV99" s="184"/>
      <c r="GYW99" s="184"/>
      <c r="GYX99" s="184"/>
      <c r="GYY99" s="184"/>
      <c r="GYZ99" s="184"/>
      <c r="GZA99" s="184"/>
      <c r="GZB99" s="184"/>
      <c r="GZC99" s="184"/>
      <c r="GZD99" s="184"/>
      <c r="GZE99" s="184"/>
      <c r="GZF99" s="184"/>
      <c r="GZG99" s="184"/>
      <c r="GZH99" s="184"/>
      <c r="GZI99" s="184"/>
      <c r="GZJ99" s="184"/>
      <c r="GZK99" s="184"/>
      <c r="GZL99" s="184"/>
      <c r="GZM99" s="184"/>
      <c r="GZN99" s="184"/>
      <c r="GZO99" s="184"/>
      <c r="GZP99" s="184"/>
      <c r="GZQ99" s="184"/>
      <c r="GZR99" s="184"/>
      <c r="GZS99" s="184"/>
      <c r="GZT99" s="184"/>
      <c r="GZU99" s="184"/>
      <c r="GZV99" s="184"/>
      <c r="GZW99" s="184"/>
      <c r="GZX99" s="184"/>
      <c r="GZY99" s="184"/>
      <c r="GZZ99" s="184"/>
      <c r="HAA99" s="184"/>
      <c r="HAB99" s="184"/>
      <c r="HAC99" s="184"/>
      <c r="HAD99" s="184"/>
      <c r="HAE99" s="184"/>
      <c r="HAF99" s="184"/>
      <c r="HAG99" s="184"/>
      <c r="HAH99" s="184"/>
      <c r="HAI99" s="184"/>
      <c r="HAJ99" s="184"/>
      <c r="HAK99" s="184"/>
      <c r="HAL99" s="184"/>
      <c r="HAM99" s="184"/>
      <c r="HAN99" s="184"/>
      <c r="HAO99" s="184"/>
      <c r="HAP99" s="184"/>
      <c r="HAQ99" s="184"/>
      <c r="HAR99" s="184"/>
      <c r="HAS99" s="184"/>
      <c r="HAT99" s="184"/>
      <c r="HAU99" s="184"/>
      <c r="HAV99" s="184"/>
      <c r="HAW99" s="184"/>
      <c r="HAX99" s="184"/>
      <c r="HAY99" s="184"/>
      <c r="HAZ99" s="184"/>
      <c r="HBA99" s="184"/>
      <c r="HBB99" s="184"/>
      <c r="HBC99" s="184"/>
      <c r="HBD99" s="184"/>
      <c r="HBE99" s="184"/>
      <c r="HBF99" s="184"/>
      <c r="HBG99" s="184"/>
      <c r="HBH99" s="184"/>
      <c r="HBI99" s="184"/>
      <c r="HBJ99" s="184"/>
      <c r="HBK99" s="184"/>
      <c r="HBL99" s="184"/>
      <c r="HBM99" s="184"/>
      <c r="HBN99" s="184"/>
      <c r="HBO99" s="184"/>
      <c r="HBP99" s="184"/>
      <c r="HBQ99" s="184"/>
      <c r="HBR99" s="184"/>
      <c r="HBS99" s="184"/>
      <c r="HBT99" s="184"/>
      <c r="HBU99" s="184"/>
      <c r="HBV99" s="184"/>
      <c r="HBW99" s="184"/>
      <c r="HBX99" s="184"/>
      <c r="HBY99" s="184"/>
      <c r="HBZ99" s="184"/>
      <c r="HCA99" s="184"/>
      <c r="HCB99" s="184"/>
      <c r="HCC99" s="184"/>
      <c r="HCD99" s="184"/>
      <c r="HCE99" s="184"/>
      <c r="HCF99" s="184"/>
      <c r="HCG99" s="184"/>
      <c r="HCH99" s="184"/>
      <c r="HCI99" s="184"/>
      <c r="HCJ99" s="184"/>
      <c r="HCK99" s="184"/>
      <c r="HCL99" s="184"/>
      <c r="HCM99" s="184"/>
      <c r="HCN99" s="184"/>
      <c r="HCO99" s="184"/>
      <c r="HCP99" s="184"/>
      <c r="HCQ99" s="184"/>
      <c r="HCR99" s="184"/>
      <c r="HCS99" s="184"/>
      <c r="HCT99" s="184"/>
      <c r="HCU99" s="184"/>
      <c r="HCV99" s="184"/>
      <c r="HCW99" s="184"/>
      <c r="HCX99" s="184"/>
      <c r="HCY99" s="184"/>
      <c r="HCZ99" s="184"/>
      <c r="HDA99" s="184"/>
      <c r="HDB99" s="184"/>
      <c r="HDC99" s="184"/>
      <c r="HDD99" s="184"/>
      <c r="HDE99" s="184"/>
      <c r="HDF99" s="184"/>
      <c r="HDG99" s="184"/>
      <c r="HDH99" s="184"/>
      <c r="HDI99" s="184"/>
      <c r="HDJ99" s="184"/>
      <c r="HDK99" s="184"/>
      <c r="HDL99" s="184"/>
      <c r="HDM99" s="184"/>
      <c r="HDN99" s="184"/>
      <c r="HDO99" s="184"/>
      <c r="HDP99" s="184"/>
      <c r="HDQ99" s="184"/>
      <c r="HDR99" s="184"/>
      <c r="HDS99" s="184"/>
      <c r="HDT99" s="184"/>
      <c r="HDU99" s="184"/>
      <c r="HDV99" s="184"/>
      <c r="HDW99" s="184"/>
      <c r="HDX99" s="184"/>
      <c r="HDY99" s="184"/>
      <c r="HDZ99" s="184"/>
      <c r="HEA99" s="184"/>
      <c r="HEB99" s="184"/>
      <c r="HEC99" s="184"/>
      <c r="HED99" s="184"/>
      <c r="HEE99" s="184"/>
      <c r="HEF99" s="184"/>
      <c r="HEG99" s="184"/>
      <c r="HEH99" s="184"/>
      <c r="HEI99" s="184"/>
      <c r="HEJ99" s="184"/>
      <c r="HEK99" s="184"/>
      <c r="HEL99" s="184"/>
      <c r="HEM99" s="184"/>
      <c r="HEN99" s="184"/>
      <c r="HEO99" s="184"/>
      <c r="HEP99" s="184"/>
      <c r="HEQ99" s="184"/>
      <c r="HER99" s="184"/>
      <c r="HES99" s="184"/>
      <c r="HET99" s="184"/>
      <c r="HEU99" s="184"/>
      <c r="HEV99" s="184"/>
      <c r="HEW99" s="184"/>
      <c r="HEX99" s="184"/>
      <c r="HEY99" s="184"/>
      <c r="HEZ99" s="184"/>
      <c r="HFA99" s="184"/>
      <c r="HFB99" s="184"/>
      <c r="HFC99" s="184"/>
      <c r="HFD99" s="184"/>
      <c r="HFE99" s="184"/>
      <c r="HFF99" s="184"/>
      <c r="HFG99" s="184"/>
      <c r="HFH99" s="184"/>
      <c r="HFI99" s="184"/>
      <c r="HFJ99" s="184"/>
      <c r="HFK99" s="184"/>
      <c r="HFL99" s="184"/>
      <c r="HFM99" s="184"/>
      <c r="HFN99" s="184"/>
      <c r="HFO99" s="184"/>
      <c r="HFP99" s="184"/>
      <c r="HFQ99" s="184"/>
      <c r="HFR99" s="184"/>
      <c r="HFS99" s="184"/>
      <c r="HFT99" s="184"/>
      <c r="HFU99" s="184"/>
      <c r="HFV99" s="184"/>
      <c r="HFW99" s="184"/>
      <c r="HFX99" s="184"/>
      <c r="HFY99" s="184"/>
      <c r="HFZ99" s="184"/>
      <c r="HGA99" s="184"/>
      <c r="HGB99" s="184"/>
      <c r="HGC99" s="184"/>
      <c r="HGD99" s="184"/>
      <c r="HGE99" s="184"/>
      <c r="HGF99" s="184"/>
      <c r="HGG99" s="184"/>
      <c r="HGH99" s="184"/>
      <c r="HGI99" s="184"/>
      <c r="HGJ99" s="184"/>
      <c r="HGK99" s="184"/>
      <c r="HGL99" s="184"/>
      <c r="HGM99" s="184"/>
      <c r="HGN99" s="184"/>
      <c r="HGO99" s="184"/>
      <c r="HGP99" s="184"/>
      <c r="HGQ99" s="184"/>
      <c r="HGR99" s="184"/>
      <c r="HGS99" s="184"/>
      <c r="HGT99" s="184"/>
      <c r="HGU99" s="184"/>
      <c r="HGV99" s="184"/>
      <c r="HGW99" s="184"/>
      <c r="HGX99" s="184"/>
      <c r="HGY99" s="184"/>
      <c r="HGZ99" s="184"/>
      <c r="HHA99" s="184"/>
      <c r="HHB99" s="184"/>
      <c r="HHC99" s="184"/>
      <c r="HHD99" s="184"/>
      <c r="HHE99" s="184"/>
      <c r="HHF99" s="184"/>
      <c r="HHG99" s="184"/>
      <c r="HHH99" s="184"/>
      <c r="HHI99" s="184"/>
      <c r="HHJ99" s="184"/>
      <c r="HHK99" s="184"/>
      <c r="HHL99" s="184"/>
      <c r="HHM99" s="184"/>
      <c r="HHN99" s="184"/>
      <c r="HHO99" s="184"/>
      <c r="HHP99" s="184"/>
      <c r="HHQ99" s="184"/>
      <c r="HHR99" s="184"/>
      <c r="HHS99" s="184"/>
      <c r="HHT99" s="184"/>
      <c r="HHU99" s="184"/>
      <c r="HHV99" s="184"/>
      <c r="HHW99" s="184"/>
      <c r="HHX99" s="184"/>
      <c r="HHY99" s="184"/>
      <c r="HHZ99" s="184"/>
      <c r="HIA99" s="184"/>
      <c r="HIB99" s="184"/>
      <c r="HIC99" s="184"/>
      <c r="HID99" s="184"/>
      <c r="HIE99" s="184"/>
      <c r="HIF99" s="184"/>
      <c r="HIG99" s="184"/>
      <c r="HIH99" s="184"/>
      <c r="HII99" s="184"/>
      <c r="HIJ99" s="184"/>
      <c r="HIK99" s="184"/>
      <c r="HIL99" s="184"/>
      <c r="HIM99" s="184"/>
      <c r="HIN99" s="184"/>
      <c r="HIO99" s="184"/>
      <c r="HIP99" s="184"/>
      <c r="HIQ99" s="184"/>
      <c r="HIR99" s="184"/>
      <c r="HIS99" s="184"/>
      <c r="HIT99" s="184"/>
      <c r="HIU99" s="184"/>
      <c r="HIV99" s="184"/>
      <c r="HIW99" s="184"/>
      <c r="HIX99" s="184"/>
      <c r="HIY99" s="184"/>
      <c r="HIZ99" s="184"/>
      <c r="HJA99" s="184"/>
      <c r="HJB99" s="184"/>
      <c r="HJC99" s="184"/>
      <c r="HJD99" s="184"/>
      <c r="HJE99" s="184"/>
      <c r="HJF99" s="184"/>
      <c r="HJG99" s="184"/>
      <c r="HJH99" s="184"/>
      <c r="HJI99" s="184"/>
      <c r="HJJ99" s="184"/>
      <c r="HJK99" s="184"/>
      <c r="HJL99" s="184"/>
      <c r="HJM99" s="184"/>
      <c r="HJN99" s="184"/>
      <c r="HJO99" s="184"/>
      <c r="HJP99" s="184"/>
      <c r="HJQ99" s="184"/>
      <c r="HJR99" s="184"/>
      <c r="HJS99" s="184"/>
      <c r="HJT99" s="184"/>
      <c r="HJU99" s="184"/>
      <c r="HJV99" s="184"/>
      <c r="HJW99" s="184"/>
      <c r="HJX99" s="184"/>
      <c r="HJY99" s="184"/>
      <c r="HJZ99" s="184"/>
      <c r="HKA99" s="184"/>
      <c r="HKB99" s="184"/>
      <c r="HKC99" s="184"/>
      <c r="HKD99" s="184"/>
      <c r="HKE99" s="184"/>
      <c r="HKF99" s="184"/>
      <c r="HKG99" s="184"/>
      <c r="HKH99" s="184"/>
      <c r="HKI99" s="184"/>
      <c r="HKJ99" s="184"/>
      <c r="HKK99" s="184"/>
      <c r="HKL99" s="184"/>
      <c r="HKM99" s="184"/>
      <c r="HKN99" s="184"/>
      <c r="HKO99" s="184"/>
      <c r="HKP99" s="184"/>
      <c r="HKQ99" s="184"/>
      <c r="HKR99" s="184"/>
      <c r="HKS99" s="184"/>
      <c r="HKT99" s="184"/>
      <c r="HKU99" s="184"/>
      <c r="HKV99" s="184"/>
      <c r="HKW99" s="184"/>
      <c r="HKX99" s="184"/>
      <c r="HKY99" s="184"/>
      <c r="HKZ99" s="184"/>
      <c r="HLA99" s="184"/>
      <c r="HLB99" s="184"/>
      <c r="HLC99" s="184"/>
      <c r="HLD99" s="184"/>
      <c r="HLE99" s="184"/>
      <c r="HLF99" s="184"/>
      <c r="HLG99" s="184"/>
      <c r="HLH99" s="184"/>
      <c r="HLI99" s="184"/>
      <c r="HLJ99" s="184"/>
      <c r="HLK99" s="184"/>
      <c r="HLL99" s="184"/>
      <c r="HLM99" s="184"/>
      <c r="HLN99" s="184"/>
      <c r="HLO99" s="184"/>
      <c r="HLP99" s="184"/>
      <c r="HLQ99" s="184"/>
      <c r="HLR99" s="184"/>
      <c r="HLS99" s="184"/>
      <c r="HLT99" s="184"/>
      <c r="HLU99" s="184"/>
      <c r="HLV99" s="184"/>
      <c r="HLW99" s="184"/>
      <c r="HLX99" s="184"/>
      <c r="HLY99" s="184"/>
      <c r="HLZ99" s="184"/>
      <c r="HMA99" s="184"/>
      <c r="HMB99" s="184"/>
      <c r="HMC99" s="184"/>
      <c r="HMD99" s="184"/>
      <c r="HME99" s="184"/>
      <c r="HMF99" s="184"/>
      <c r="HMG99" s="184"/>
      <c r="HMH99" s="184"/>
      <c r="HMI99" s="184"/>
      <c r="HMJ99" s="184"/>
      <c r="HMK99" s="184"/>
      <c r="HML99" s="184"/>
      <c r="HMM99" s="184"/>
      <c r="HMN99" s="184"/>
      <c r="HMO99" s="184"/>
      <c r="HMP99" s="184"/>
      <c r="HMQ99" s="184"/>
      <c r="HMR99" s="184"/>
      <c r="HMS99" s="184"/>
      <c r="HMT99" s="184"/>
      <c r="HMU99" s="184"/>
      <c r="HMV99" s="184"/>
      <c r="HMW99" s="184"/>
      <c r="HMX99" s="184"/>
      <c r="HMY99" s="184"/>
      <c r="HMZ99" s="184"/>
      <c r="HNA99" s="184"/>
      <c r="HNB99" s="184"/>
      <c r="HNC99" s="184"/>
      <c r="HND99" s="184"/>
      <c r="HNE99" s="184"/>
      <c r="HNF99" s="184"/>
      <c r="HNG99" s="184"/>
      <c r="HNH99" s="184"/>
      <c r="HNI99" s="184"/>
      <c r="HNJ99" s="184"/>
      <c r="HNK99" s="184"/>
      <c r="HNL99" s="184"/>
      <c r="HNM99" s="184"/>
      <c r="HNN99" s="184"/>
      <c r="HNO99" s="184"/>
      <c r="HNP99" s="184"/>
      <c r="HNQ99" s="184"/>
      <c r="HNR99" s="184"/>
      <c r="HNS99" s="184"/>
      <c r="HNT99" s="184"/>
      <c r="HNU99" s="184"/>
      <c r="HNV99" s="184"/>
      <c r="HNW99" s="184"/>
      <c r="HNX99" s="184"/>
      <c r="HNY99" s="184"/>
      <c r="HNZ99" s="184"/>
      <c r="HOA99" s="184"/>
      <c r="HOB99" s="184"/>
      <c r="HOC99" s="184"/>
      <c r="HOD99" s="184"/>
      <c r="HOE99" s="184"/>
      <c r="HOF99" s="184"/>
      <c r="HOG99" s="184"/>
      <c r="HOH99" s="184"/>
      <c r="HOI99" s="184"/>
      <c r="HOJ99" s="184"/>
      <c r="HOK99" s="184"/>
      <c r="HOL99" s="184"/>
      <c r="HOM99" s="184"/>
      <c r="HON99" s="184"/>
      <c r="HOO99" s="184"/>
      <c r="HOP99" s="184"/>
      <c r="HOQ99" s="184"/>
      <c r="HOR99" s="184"/>
      <c r="HOS99" s="184"/>
      <c r="HOT99" s="184"/>
      <c r="HOU99" s="184"/>
      <c r="HOV99" s="184"/>
      <c r="HOW99" s="184"/>
      <c r="HOX99" s="184"/>
      <c r="HOY99" s="184"/>
      <c r="HOZ99" s="184"/>
      <c r="HPA99" s="184"/>
      <c r="HPB99" s="184"/>
      <c r="HPC99" s="184"/>
      <c r="HPD99" s="184"/>
      <c r="HPE99" s="184"/>
      <c r="HPF99" s="184"/>
      <c r="HPG99" s="184"/>
      <c r="HPH99" s="184"/>
      <c r="HPI99" s="184"/>
      <c r="HPJ99" s="184"/>
      <c r="HPK99" s="184"/>
      <c r="HPL99" s="184"/>
      <c r="HPM99" s="184"/>
      <c r="HPN99" s="184"/>
      <c r="HPO99" s="184"/>
      <c r="HPP99" s="184"/>
      <c r="HPQ99" s="184"/>
      <c r="HPR99" s="184"/>
      <c r="HPS99" s="184"/>
      <c r="HPT99" s="184"/>
      <c r="HPU99" s="184"/>
      <c r="HPV99" s="184"/>
      <c r="HPW99" s="184"/>
      <c r="HPX99" s="184"/>
      <c r="HPY99" s="184"/>
      <c r="HPZ99" s="184"/>
      <c r="HQA99" s="184"/>
      <c r="HQB99" s="184"/>
      <c r="HQC99" s="184"/>
      <c r="HQD99" s="184"/>
      <c r="HQE99" s="184"/>
      <c r="HQF99" s="184"/>
      <c r="HQG99" s="184"/>
      <c r="HQH99" s="184"/>
      <c r="HQI99" s="184"/>
      <c r="HQJ99" s="184"/>
      <c r="HQK99" s="184"/>
      <c r="HQL99" s="184"/>
      <c r="HQM99" s="184"/>
      <c r="HQN99" s="184"/>
      <c r="HQO99" s="184"/>
      <c r="HQP99" s="184"/>
      <c r="HQQ99" s="184"/>
      <c r="HQR99" s="184"/>
      <c r="HQS99" s="184"/>
      <c r="HQT99" s="184"/>
      <c r="HQU99" s="184"/>
      <c r="HQV99" s="184"/>
      <c r="HQW99" s="184"/>
      <c r="HQX99" s="184"/>
      <c r="HQY99" s="184"/>
      <c r="HQZ99" s="184"/>
      <c r="HRA99" s="184"/>
      <c r="HRB99" s="184"/>
      <c r="HRC99" s="184"/>
      <c r="HRD99" s="184"/>
      <c r="HRE99" s="184"/>
      <c r="HRF99" s="184"/>
      <c r="HRG99" s="184"/>
      <c r="HRH99" s="184"/>
      <c r="HRI99" s="184"/>
      <c r="HRJ99" s="184"/>
      <c r="HRK99" s="184"/>
      <c r="HRL99" s="184"/>
      <c r="HRM99" s="184"/>
      <c r="HRN99" s="184"/>
      <c r="HRO99" s="184"/>
      <c r="HRP99" s="184"/>
      <c r="HRQ99" s="184"/>
      <c r="HRR99" s="184"/>
      <c r="HRS99" s="184"/>
      <c r="HRT99" s="184"/>
      <c r="HRU99" s="184"/>
      <c r="HRV99" s="184"/>
      <c r="HRW99" s="184"/>
      <c r="HRX99" s="184"/>
      <c r="HRY99" s="184"/>
      <c r="HRZ99" s="184"/>
      <c r="HSA99" s="184"/>
      <c r="HSB99" s="184"/>
      <c r="HSC99" s="184"/>
      <c r="HSD99" s="184"/>
      <c r="HSE99" s="184"/>
      <c r="HSF99" s="184"/>
      <c r="HSG99" s="184"/>
      <c r="HSH99" s="184"/>
      <c r="HSI99" s="184"/>
      <c r="HSJ99" s="184"/>
      <c r="HSK99" s="184"/>
      <c r="HSL99" s="184"/>
      <c r="HSM99" s="184"/>
      <c r="HSN99" s="184"/>
      <c r="HSO99" s="184"/>
      <c r="HSP99" s="184"/>
      <c r="HSQ99" s="184"/>
      <c r="HSR99" s="184"/>
      <c r="HSS99" s="184"/>
      <c r="HST99" s="184"/>
      <c r="HSU99" s="184"/>
      <c r="HSV99" s="184"/>
      <c r="HSW99" s="184"/>
      <c r="HSX99" s="184"/>
      <c r="HSY99" s="184"/>
      <c r="HSZ99" s="184"/>
      <c r="HTA99" s="184"/>
      <c r="HTB99" s="184"/>
      <c r="HTC99" s="184"/>
      <c r="HTD99" s="184"/>
      <c r="HTE99" s="184"/>
      <c r="HTF99" s="184"/>
      <c r="HTG99" s="184"/>
      <c r="HTH99" s="184"/>
      <c r="HTI99" s="184"/>
      <c r="HTJ99" s="184"/>
      <c r="HTK99" s="184"/>
      <c r="HTL99" s="184"/>
      <c r="HTM99" s="184"/>
      <c r="HTN99" s="184"/>
      <c r="HTO99" s="184"/>
      <c r="HTP99" s="184"/>
      <c r="HTQ99" s="184"/>
      <c r="HTR99" s="184"/>
      <c r="HTS99" s="184"/>
      <c r="HTT99" s="184"/>
      <c r="HTU99" s="184"/>
      <c r="HTV99" s="184"/>
      <c r="HTW99" s="184"/>
      <c r="HTX99" s="184"/>
      <c r="HTY99" s="184"/>
      <c r="HTZ99" s="184"/>
      <c r="HUA99" s="184"/>
      <c r="HUB99" s="184"/>
      <c r="HUC99" s="184"/>
      <c r="HUD99" s="184"/>
      <c r="HUE99" s="184"/>
      <c r="HUF99" s="184"/>
      <c r="HUG99" s="184"/>
      <c r="HUH99" s="184"/>
      <c r="HUI99" s="184"/>
      <c r="HUJ99" s="184"/>
      <c r="HUK99" s="184"/>
      <c r="HUL99" s="184"/>
      <c r="HUM99" s="184"/>
      <c r="HUN99" s="184"/>
      <c r="HUO99" s="184"/>
      <c r="HUP99" s="184"/>
      <c r="HUQ99" s="184"/>
      <c r="HUR99" s="184"/>
      <c r="HUS99" s="184"/>
      <c r="HUT99" s="184"/>
      <c r="HUU99" s="184"/>
      <c r="HUV99" s="184"/>
      <c r="HUW99" s="184"/>
      <c r="HUX99" s="184"/>
      <c r="HUY99" s="184"/>
      <c r="HUZ99" s="184"/>
      <c r="HVA99" s="184"/>
      <c r="HVB99" s="184"/>
      <c r="HVC99" s="184"/>
      <c r="HVD99" s="184"/>
      <c r="HVE99" s="184"/>
      <c r="HVF99" s="184"/>
      <c r="HVG99" s="184"/>
      <c r="HVH99" s="184"/>
      <c r="HVI99" s="184"/>
      <c r="HVJ99" s="184"/>
      <c r="HVK99" s="184"/>
      <c r="HVL99" s="184"/>
      <c r="HVM99" s="184"/>
      <c r="HVN99" s="184"/>
      <c r="HVO99" s="184"/>
      <c r="HVP99" s="184"/>
      <c r="HVQ99" s="184"/>
      <c r="HVR99" s="184"/>
      <c r="HVS99" s="184"/>
      <c r="HVT99" s="184"/>
      <c r="HVU99" s="184"/>
      <c r="HVV99" s="184"/>
      <c r="HVW99" s="184"/>
      <c r="HVX99" s="184"/>
      <c r="HVY99" s="184"/>
      <c r="HVZ99" s="184"/>
      <c r="HWA99" s="184"/>
      <c r="HWB99" s="184"/>
      <c r="HWC99" s="184"/>
      <c r="HWD99" s="184"/>
      <c r="HWE99" s="184"/>
      <c r="HWF99" s="184"/>
      <c r="HWG99" s="184"/>
      <c r="HWH99" s="184"/>
      <c r="HWI99" s="184"/>
      <c r="HWJ99" s="184"/>
      <c r="HWK99" s="184"/>
      <c r="HWL99" s="184"/>
      <c r="HWM99" s="184"/>
      <c r="HWN99" s="184"/>
      <c r="HWO99" s="184"/>
      <c r="HWP99" s="184"/>
      <c r="HWQ99" s="184"/>
      <c r="HWR99" s="184"/>
      <c r="HWS99" s="184"/>
      <c r="HWT99" s="184"/>
      <c r="HWU99" s="184"/>
      <c r="HWV99" s="184"/>
      <c r="HWW99" s="184"/>
      <c r="HWX99" s="184"/>
      <c r="HWY99" s="184"/>
      <c r="HWZ99" s="184"/>
      <c r="HXA99" s="184"/>
      <c r="HXB99" s="184"/>
      <c r="HXC99" s="184"/>
      <c r="HXD99" s="184"/>
      <c r="HXE99" s="184"/>
      <c r="HXF99" s="184"/>
      <c r="HXG99" s="184"/>
      <c r="HXH99" s="184"/>
      <c r="HXI99" s="184"/>
      <c r="HXJ99" s="184"/>
      <c r="HXK99" s="184"/>
      <c r="HXL99" s="184"/>
      <c r="HXM99" s="184"/>
      <c r="HXN99" s="184"/>
      <c r="HXO99" s="184"/>
      <c r="HXP99" s="184"/>
      <c r="HXQ99" s="184"/>
      <c r="HXR99" s="184"/>
      <c r="HXS99" s="184"/>
      <c r="HXT99" s="184"/>
      <c r="HXU99" s="184"/>
      <c r="HXV99" s="184"/>
      <c r="HXW99" s="184"/>
      <c r="HXX99" s="184"/>
      <c r="HXY99" s="184"/>
      <c r="HXZ99" s="184"/>
      <c r="HYA99" s="184"/>
      <c r="HYB99" s="184"/>
      <c r="HYC99" s="184"/>
      <c r="HYD99" s="184"/>
      <c r="HYE99" s="184"/>
      <c r="HYF99" s="184"/>
      <c r="HYG99" s="184"/>
      <c r="HYH99" s="184"/>
      <c r="HYI99" s="184"/>
      <c r="HYJ99" s="184"/>
      <c r="HYK99" s="184"/>
      <c r="HYL99" s="184"/>
      <c r="HYM99" s="184"/>
      <c r="HYN99" s="184"/>
      <c r="HYO99" s="184"/>
      <c r="HYP99" s="184"/>
      <c r="HYQ99" s="184"/>
      <c r="HYR99" s="184"/>
      <c r="HYS99" s="184"/>
      <c r="HYT99" s="184"/>
      <c r="HYU99" s="184"/>
      <c r="HYV99" s="184"/>
      <c r="HYW99" s="184"/>
      <c r="HYX99" s="184"/>
      <c r="HYY99" s="184"/>
      <c r="HYZ99" s="184"/>
      <c r="HZA99" s="184"/>
      <c r="HZB99" s="184"/>
      <c r="HZC99" s="184"/>
      <c r="HZD99" s="184"/>
      <c r="HZE99" s="184"/>
      <c r="HZF99" s="184"/>
      <c r="HZG99" s="184"/>
      <c r="HZH99" s="184"/>
      <c r="HZI99" s="184"/>
      <c r="HZJ99" s="184"/>
      <c r="HZK99" s="184"/>
      <c r="HZL99" s="184"/>
      <c r="HZM99" s="184"/>
      <c r="HZN99" s="184"/>
      <c r="HZO99" s="184"/>
      <c r="HZP99" s="184"/>
      <c r="HZQ99" s="184"/>
      <c r="HZR99" s="184"/>
      <c r="HZS99" s="184"/>
      <c r="HZT99" s="184"/>
      <c r="HZU99" s="184"/>
      <c r="HZV99" s="184"/>
      <c r="HZW99" s="184"/>
      <c r="HZX99" s="184"/>
      <c r="HZY99" s="184"/>
      <c r="HZZ99" s="184"/>
      <c r="IAA99" s="184"/>
      <c r="IAB99" s="184"/>
      <c r="IAC99" s="184"/>
      <c r="IAD99" s="184"/>
      <c r="IAE99" s="184"/>
      <c r="IAF99" s="184"/>
      <c r="IAG99" s="184"/>
      <c r="IAH99" s="184"/>
      <c r="IAI99" s="184"/>
      <c r="IAJ99" s="184"/>
      <c r="IAK99" s="184"/>
      <c r="IAL99" s="184"/>
      <c r="IAM99" s="184"/>
      <c r="IAN99" s="184"/>
      <c r="IAO99" s="184"/>
      <c r="IAP99" s="184"/>
      <c r="IAQ99" s="184"/>
      <c r="IAR99" s="184"/>
      <c r="IAS99" s="184"/>
      <c r="IAT99" s="184"/>
      <c r="IAU99" s="184"/>
      <c r="IAV99" s="184"/>
      <c r="IAW99" s="184"/>
      <c r="IAX99" s="184"/>
      <c r="IAY99" s="184"/>
      <c r="IAZ99" s="184"/>
      <c r="IBA99" s="184"/>
      <c r="IBB99" s="184"/>
      <c r="IBC99" s="184"/>
      <c r="IBD99" s="184"/>
      <c r="IBE99" s="184"/>
      <c r="IBF99" s="184"/>
      <c r="IBG99" s="184"/>
      <c r="IBH99" s="184"/>
      <c r="IBI99" s="184"/>
      <c r="IBJ99" s="184"/>
      <c r="IBK99" s="184"/>
      <c r="IBL99" s="184"/>
      <c r="IBM99" s="184"/>
      <c r="IBN99" s="184"/>
      <c r="IBO99" s="184"/>
      <c r="IBP99" s="184"/>
      <c r="IBQ99" s="184"/>
      <c r="IBR99" s="184"/>
      <c r="IBS99" s="184"/>
      <c r="IBT99" s="184"/>
      <c r="IBU99" s="184"/>
      <c r="IBV99" s="184"/>
      <c r="IBW99" s="184"/>
      <c r="IBX99" s="184"/>
      <c r="IBY99" s="184"/>
      <c r="IBZ99" s="184"/>
      <c r="ICA99" s="184"/>
      <c r="ICB99" s="184"/>
      <c r="ICC99" s="184"/>
      <c r="ICD99" s="184"/>
      <c r="ICE99" s="184"/>
      <c r="ICF99" s="184"/>
      <c r="ICG99" s="184"/>
      <c r="ICH99" s="184"/>
      <c r="ICI99" s="184"/>
      <c r="ICJ99" s="184"/>
      <c r="ICK99" s="184"/>
      <c r="ICL99" s="184"/>
      <c r="ICM99" s="184"/>
      <c r="ICN99" s="184"/>
      <c r="ICO99" s="184"/>
      <c r="ICP99" s="184"/>
      <c r="ICQ99" s="184"/>
      <c r="ICR99" s="184"/>
      <c r="ICS99" s="184"/>
      <c r="ICT99" s="184"/>
      <c r="ICU99" s="184"/>
      <c r="ICV99" s="184"/>
      <c r="ICW99" s="184"/>
      <c r="ICX99" s="184"/>
      <c r="ICY99" s="184"/>
      <c r="ICZ99" s="184"/>
      <c r="IDA99" s="184"/>
      <c r="IDB99" s="184"/>
      <c r="IDC99" s="184"/>
      <c r="IDD99" s="184"/>
      <c r="IDE99" s="184"/>
      <c r="IDF99" s="184"/>
      <c r="IDG99" s="184"/>
      <c r="IDH99" s="184"/>
      <c r="IDI99" s="184"/>
      <c r="IDJ99" s="184"/>
      <c r="IDK99" s="184"/>
      <c r="IDL99" s="184"/>
      <c r="IDM99" s="184"/>
      <c r="IDN99" s="184"/>
      <c r="IDO99" s="184"/>
      <c r="IDP99" s="184"/>
      <c r="IDQ99" s="184"/>
      <c r="IDR99" s="184"/>
      <c r="IDS99" s="184"/>
      <c r="IDT99" s="184"/>
      <c r="IDU99" s="184"/>
      <c r="IDV99" s="184"/>
      <c r="IDW99" s="184"/>
      <c r="IDX99" s="184"/>
      <c r="IDY99" s="184"/>
      <c r="IDZ99" s="184"/>
      <c r="IEA99" s="184"/>
      <c r="IEB99" s="184"/>
      <c r="IEC99" s="184"/>
      <c r="IED99" s="184"/>
      <c r="IEE99" s="184"/>
      <c r="IEF99" s="184"/>
      <c r="IEG99" s="184"/>
      <c r="IEH99" s="184"/>
      <c r="IEI99" s="184"/>
      <c r="IEJ99" s="184"/>
      <c r="IEK99" s="184"/>
      <c r="IEL99" s="184"/>
      <c r="IEM99" s="184"/>
      <c r="IEN99" s="184"/>
      <c r="IEO99" s="184"/>
      <c r="IEP99" s="184"/>
      <c r="IEQ99" s="184"/>
      <c r="IER99" s="184"/>
      <c r="IES99" s="184"/>
      <c r="IET99" s="184"/>
      <c r="IEU99" s="184"/>
      <c r="IEV99" s="184"/>
      <c r="IEW99" s="184"/>
      <c r="IEX99" s="184"/>
      <c r="IEY99" s="184"/>
      <c r="IEZ99" s="184"/>
      <c r="IFA99" s="184"/>
      <c r="IFB99" s="184"/>
      <c r="IFC99" s="184"/>
      <c r="IFD99" s="184"/>
      <c r="IFE99" s="184"/>
      <c r="IFF99" s="184"/>
      <c r="IFG99" s="184"/>
      <c r="IFH99" s="184"/>
      <c r="IFI99" s="184"/>
      <c r="IFJ99" s="184"/>
      <c r="IFK99" s="184"/>
      <c r="IFL99" s="184"/>
      <c r="IFM99" s="184"/>
      <c r="IFN99" s="184"/>
      <c r="IFO99" s="184"/>
      <c r="IFP99" s="184"/>
      <c r="IFQ99" s="184"/>
      <c r="IFR99" s="184"/>
      <c r="IFS99" s="184"/>
      <c r="IFT99" s="184"/>
      <c r="IFU99" s="184"/>
      <c r="IFV99" s="184"/>
      <c r="IFW99" s="184"/>
      <c r="IFX99" s="184"/>
      <c r="IFY99" s="184"/>
      <c r="IFZ99" s="184"/>
      <c r="IGA99" s="184"/>
      <c r="IGB99" s="184"/>
      <c r="IGC99" s="184"/>
      <c r="IGD99" s="184"/>
      <c r="IGE99" s="184"/>
      <c r="IGF99" s="184"/>
      <c r="IGG99" s="184"/>
      <c r="IGH99" s="184"/>
      <c r="IGI99" s="184"/>
      <c r="IGJ99" s="184"/>
      <c r="IGK99" s="184"/>
      <c r="IGL99" s="184"/>
      <c r="IGM99" s="184"/>
      <c r="IGN99" s="184"/>
      <c r="IGO99" s="184"/>
      <c r="IGP99" s="184"/>
      <c r="IGQ99" s="184"/>
      <c r="IGR99" s="184"/>
      <c r="IGS99" s="184"/>
      <c r="IGT99" s="184"/>
      <c r="IGU99" s="184"/>
      <c r="IGV99" s="184"/>
      <c r="IGW99" s="184"/>
      <c r="IGX99" s="184"/>
      <c r="IGY99" s="184"/>
      <c r="IGZ99" s="184"/>
      <c r="IHA99" s="184"/>
      <c r="IHB99" s="184"/>
      <c r="IHC99" s="184"/>
      <c r="IHD99" s="184"/>
      <c r="IHE99" s="184"/>
      <c r="IHF99" s="184"/>
      <c r="IHG99" s="184"/>
      <c r="IHH99" s="184"/>
      <c r="IHI99" s="184"/>
      <c r="IHJ99" s="184"/>
      <c r="IHK99" s="184"/>
      <c r="IHL99" s="184"/>
      <c r="IHM99" s="184"/>
      <c r="IHN99" s="184"/>
      <c r="IHO99" s="184"/>
      <c r="IHP99" s="184"/>
      <c r="IHQ99" s="184"/>
      <c r="IHR99" s="184"/>
      <c r="IHS99" s="184"/>
      <c r="IHT99" s="184"/>
      <c r="IHU99" s="184"/>
      <c r="IHV99" s="184"/>
      <c r="IHW99" s="184"/>
      <c r="IHX99" s="184"/>
      <c r="IHY99" s="184"/>
      <c r="IHZ99" s="184"/>
      <c r="IIA99" s="184"/>
      <c r="IIB99" s="184"/>
      <c r="IIC99" s="184"/>
      <c r="IID99" s="184"/>
      <c r="IIE99" s="184"/>
      <c r="IIF99" s="184"/>
      <c r="IIG99" s="184"/>
      <c r="IIH99" s="184"/>
      <c r="III99" s="184"/>
      <c r="IIJ99" s="184"/>
      <c r="IIK99" s="184"/>
      <c r="IIL99" s="184"/>
      <c r="IIM99" s="184"/>
      <c r="IIN99" s="184"/>
      <c r="IIO99" s="184"/>
      <c r="IIP99" s="184"/>
      <c r="IIQ99" s="184"/>
      <c r="IIR99" s="184"/>
      <c r="IIS99" s="184"/>
      <c r="IIT99" s="184"/>
      <c r="IIU99" s="184"/>
      <c r="IIV99" s="184"/>
      <c r="IIW99" s="184"/>
      <c r="IIX99" s="184"/>
      <c r="IIY99" s="184"/>
      <c r="IIZ99" s="184"/>
      <c r="IJA99" s="184"/>
      <c r="IJB99" s="184"/>
      <c r="IJC99" s="184"/>
      <c r="IJD99" s="184"/>
      <c r="IJE99" s="184"/>
      <c r="IJF99" s="184"/>
      <c r="IJG99" s="184"/>
      <c r="IJH99" s="184"/>
      <c r="IJI99" s="184"/>
      <c r="IJJ99" s="184"/>
      <c r="IJK99" s="184"/>
      <c r="IJL99" s="184"/>
      <c r="IJM99" s="184"/>
      <c r="IJN99" s="184"/>
      <c r="IJO99" s="184"/>
      <c r="IJP99" s="184"/>
      <c r="IJQ99" s="184"/>
      <c r="IJR99" s="184"/>
      <c r="IJS99" s="184"/>
      <c r="IJT99" s="184"/>
      <c r="IJU99" s="184"/>
      <c r="IJV99" s="184"/>
      <c r="IJW99" s="184"/>
      <c r="IJX99" s="184"/>
      <c r="IJY99" s="184"/>
      <c r="IJZ99" s="184"/>
      <c r="IKA99" s="184"/>
      <c r="IKB99" s="184"/>
      <c r="IKC99" s="184"/>
      <c r="IKD99" s="184"/>
      <c r="IKE99" s="184"/>
      <c r="IKF99" s="184"/>
      <c r="IKG99" s="184"/>
      <c r="IKH99" s="184"/>
      <c r="IKI99" s="184"/>
      <c r="IKJ99" s="184"/>
      <c r="IKK99" s="184"/>
      <c r="IKL99" s="184"/>
      <c r="IKM99" s="184"/>
      <c r="IKN99" s="184"/>
      <c r="IKO99" s="184"/>
      <c r="IKP99" s="184"/>
      <c r="IKQ99" s="184"/>
      <c r="IKR99" s="184"/>
      <c r="IKS99" s="184"/>
      <c r="IKT99" s="184"/>
      <c r="IKU99" s="184"/>
      <c r="IKV99" s="184"/>
      <c r="IKW99" s="184"/>
      <c r="IKX99" s="184"/>
      <c r="IKY99" s="184"/>
      <c r="IKZ99" s="184"/>
      <c r="ILA99" s="184"/>
      <c r="ILB99" s="184"/>
      <c r="ILC99" s="184"/>
      <c r="ILD99" s="184"/>
      <c r="ILE99" s="184"/>
      <c r="ILF99" s="184"/>
      <c r="ILG99" s="184"/>
      <c r="ILH99" s="184"/>
      <c r="ILI99" s="184"/>
      <c r="ILJ99" s="184"/>
      <c r="ILK99" s="184"/>
      <c r="ILL99" s="184"/>
      <c r="ILM99" s="184"/>
      <c r="ILN99" s="184"/>
      <c r="ILO99" s="184"/>
      <c r="ILP99" s="184"/>
      <c r="ILQ99" s="184"/>
      <c r="ILR99" s="184"/>
      <c r="ILS99" s="184"/>
      <c r="ILT99" s="184"/>
      <c r="ILU99" s="184"/>
      <c r="ILV99" s="184"/>
      <c r="ILW99" s="184"/>
      <c r="ILX99" s="184"/>
      <c r="ILY99" s="184"/>
      <c r="ILZ99" s="184"/>
      <c r="IMA99" s="184"/>
      <c r="IMB99" s="184"/>
      <c r="IMC99" s="184"/>
      <c r="IMD99" s="184"/>
      <c r="IME99" s="184"/>
      <c r="IMF99" s="184"/>
      <c r="IMG99" s="184"/>
      <c r="IMH99" s="184"/>
      <c r="IMI99" s="184"/>
      <c r="IMJ99" s="184"/>
      <c r="IMK99" s="184"/>
      <c r="IML99" s="184"/>
      <c r="IMM99" s="184"/>
      <c r="IMN99" s="184"/>
      <c r="IMO99" s="184"/>
      <c r="IMP99" s="184"/>
      <c r="IMQ99" s="184"/>
      <c r="IMR99" s="184"/>
      <c r="IMS99" s="184"/>
      <c r="IMT99" s="184"/>
      <c r="IMU99" s="184"/>
      <c r="IMV99" s="184"/>
      <c r="IMW99" s="184"/>
      <c r="IMX99" s="184"/>
      <c r="IMY99" s="184"/>
      <c r="IMZ99" s="184"/>
      <c r="INA99" s="184"/>
      <c r="INB99" s="184"/>
      <c r="INC99" s="184"/>
      <c r="IND99" s="184"/>
      <c r="INE99" s="184"/>
      <c r="INF99" s="184"/>
      <c r="ING99" s="184"/>
      <c r="INH99" s="184"/>
      <c r="INI99" s="184"/>
      <c r="INJ99" s="184"/>
      <c r="INK99" s="184"/>
      <c r="INL99" s="184"/>
      <c r="INM99" s="184"/>
      <c r="INN99" s="184"/>
      <c r="INO99" s="184"/>
      <c r="INP99" s="184"/>
      <c r="INQ99" s="184"/>
      <c r="INR99" s="184"/>
      <c r="INS99" s="184"/>
      <c r="INT99" s="184"/>
      <c r="INU99" s="184"/>
      <c r="INV99" s="184"/>
      <c r="INW99" s="184"/>
      <c r="INX99" s="184"/>
      <c r="INY99" s="184"/>
      <c r="INZ99" s="184"/>
      <c r="IOA99" s="184"/>
      <c r="IOB99" s="184"/>
      <c r="IOC99" s="184"/>
      <c r="IOD99" s="184"/>
      <c r="IOE99" s="184"/>
      <c r="IOF99" s="184"/>
      <c r="IOG99" s="184"/>
      <c r="IOH99" s="184"/>
      <c r="IOI99" s="184"/>
      <c r="IOJ99" s="184"/>
      <c r="IOK99" s="184"/>
      <c r="IOL99" s="184"/>
      <c r="IOM99" s="184"/>
      <c r="ION99" s="184"/>
      <c r="IOO99" s="184"/>
      <c r="IOP99" s="184"/>
      <c r="IOQ99" s="184"/>
      <c r="IOR99" s="184"/>
      <c r="IOS99" s="184"/>
      <c r="IOT99" s="184"/>
      <c r="IOU99" s="184"/>
      <c r="IOV99" s="184"/>
      <c r="IOW99" s="184"/>
      <c r="IOX99" s="184"/>
      <c r="IOY99" s="184"/>
      <c r="IOZ99" s="184"/>
      <c r="IPA99" s="184"/>
      <c r="IPB99" s="184"/>
      <c r="IPC99" s="184"/>
      <c r="IPD99" s="184"/>
      <c r="IPE99" s="184"/>
      <c r="IPF99" s="184"/>
      <c r="IPG99" s="184"/>
      <c r="IPH99" s="184"/>
      <c r="IPI99" s="184"/>
      <c r="IPJ99" s="184"/>
      <c r="IPK99" s="184"/>
      <c r="IPL99" s="184"/>
      <c r="IPM99" s="184"/>
      <c r="IPN99" s="184"/>
      <c r="IPO99" s="184"/>
      <c r="IPP99" s="184"/>
      <c r="IPQ99" s="184"/>
      <c r="IPR99" s="184"/>
      <c r="IPS99" s="184"/>
      <c r="IPT99" s="184"/>
      <c r="IPU99" s="184"/>
      <c r="IPV99" s="184"/>
      <c r="IPW99" s="184"/>
      <c r="IPX99" s="184"/>
      <c r="IPY99" s="184"/>
      <c r="IPZ99" s="184"/>
      <c r="IQA99" s="184"/>
      <c r="IQB99" s="184"/>
      <c r="IQC99" s="184"/>
      <c r="IQD99" s="184"/>
      <c r="IQE99" s="184"/>
      <c r="IQF99" s="184"/>
      <c r="IQG99" s="184"/>
      <c r="IQH99" s="184"/>
      <c r="IQI99" s="184"/>
      <c r="IQJ99" s="184"/>
      <c r="IQK99" s="184"/>
      <c r="IQL99" s="184"/>
      <c r="IQM99" s="184"/>
      <c r="IQN99" s="184"/>
      <c r="IQO99" s="184"/>
      <c r="IQP99" s="184"/>
      <c r="IQQ99" s="184"/>
      <c r="IQR99" s="184"/>
      <c r="IQS99" s="184"/>
      <c r="IQT99" s="184"/>
      <c r="IQU99" s="184"/>
      <c r="IQV99" s="184"/>
      <c r="IQW99" s="184"/>
      <c r="IQX99" s="184"/>
      <c r="IQY99" s="184"/>
      <c r="IQZ99" s="184"/>
      <c r="IRA99" s="184"/>
      <c r="IRB99" s="184"/>
      <c r="IRC99" s="184"/>
      <c r="IRD99" s="184"/>
      <c r="IRE99" s="184"/>
      <c r="IRF99" s="184"/>
      <c r="IRG99" s="184"/>
      <c r="IRH99" s="184"/>
      <c r="IRI99" s="184"/>
      <c r="IRJ99" s="184"/>
      <c r="IRK99" s="184"/>
      <c r="IRL99" s="184"/>
      <c r="IRM99" s="184"/>
      <c r="IRN99" s="184"/>
      <c r="IRO99" s="184"/>
      <c r="IRP99" s="184"/>
      <c r="IRQ99" s="184"/>
      <c r="IRR99" s="184"/>
      <c r="IRS99" s="184"/>
      <c r="IRT99" s="184"/>
      <c r="IRU99" s="184"/>
      <c r="IRV99" s="184"/>
      <c r="IRW99" s="184"/>
      <c r="IRX99" s="184"/>
      <c r="IRY99" s="184"/>
      <c r="IRZ99" s="184"/>
      <c r="ISA99" s="184"/>
      <c r="ISB99" s="184"/>
      <c r="ISC99" s="184"/>
      <c r="ISD99" s="184"/>
      <c r="ISE99" s="184"/>
      <c r="ISF99" s="184"/>
      <c r="ISG99" s="184"/>
      <c r="ISH99" s="184"/>
      <c r="ISI99" s="184"/>
      <c r="ISJ99" s="184"/>
      <c r="ISK99" s="184"/>
      <c r="ISL99" s="184"/>
      <c r="ISM99" s="184"/>
      <c r="ISN99" s="184"/>
      <c r="ISO99" s="184"/>
      <c r="ISP99" s="184"/>
      <c r="ISQ99" s="184"/>
      <c r="ISR99" s="184"/>
      <c r="ISS99" s="184"/>
      <c r="IST99" s="184"/>
      <c r="ISU99" s="184"/>
      <c r="ISV99" s="184"/>
      <c r="ISW99" s="184"/>
      <c r="ISX99" s="184"/>
      <c r="ISY99" s="184"/>
      <c r="ISZ99" s="184"/>
      <c r="ITA99" s="184"/>
      <c r="ITB99" s="184"/>
      <c r="ITC99" s="184"/>
      <c r="ITD99" s="184"/>
      <c r="ITE99" s="184"/>
      <c r="ITF99" s="184"/>
      <c r="ITG99" s="184"/>
      <c r="ITH99" s="184"/>
      <c r="ITI99" s="184"/>
      <c r="ITJ99" s="184"/>
      <c r="ITK99" s="184"/>
      <c r="ITL99" s="184"/>
      <c r="ITM99" s="184"/>
      <c r="ITN99" s="184"/>
      <c r="ITO99" s="184"/>
      <c r="ITP99" s="184"/>
      <c r="ITQ99" s="184"/>
      <c r="ITR99" s="184"/>
      <c r="ITS99" s="184"/>
      <c r="ITT99" s="184"/>
      <c r="ITU99" s="184"/>
      <c r="ITV99" s="184"/>
      <c r="ITW99" s="184"/>
      <c r="ITX99" s="184"/>
      <c r="ITY99" s="184"/>
      <c r="ITZ99" s="184"/>
      <c r="IUA99" s="184"/>
      <c r="IUB99" s="184"/>
      <c r="IUC99" s="184"/>
      <c r="IUD99" s="184"/>
      <c r="IUE99" s="184"/>
      <c r="IUF99" s="184"/>
      <c r="IUG99" s="184"/>
      <c r="IUH99" s="184"/>
      <c r="IUI99" s="184"/>
      <c r="IUJ99" s="184"/>
      <c r="IUK99" s="184"/>
      <c r="IUL99" s="184"/>
      <c r="IUM99" s="184"/>
      <c r="IUN99" s="184"/>
      <c r="IUO99" s="184"/>
      <c r="IUP99" s="184"/>
      <c r="IUQ99" s="184"/>
      <c r="IUR99" s="184"/>
      <c r="IUS99" s="184"/>
      <c r="IUT99" s="184"/>
      <c r="IUU99" s="184"/>
      <c r="IUV99" s="184"/>
      <c r="IUW99" s="184"/>
      <c r="IUX99" s="184"/>
      <c r="IUY99" s="184"/>
      <c r="IUZ99" s="184"/>
      <c r="IVA99" s="184"/>
      <c r="IVB99" s="184"/>
      <c r="IVC99" s="184"/>
      <c r="IVD99" s="184"/>
      <c r="IVE99" s="184"/>
      <c r="IVF99" s="184"/>
      <c r="IVG99" s="184"/>
      <c r="IVH99" s="184"/>
      <c r="IVI99" s="184"/>
      <c r="IVJ99" s="184"/>
      <c r="IVK99" s="184"/>
      <c r="IVL99" s="184"/>
      <c r="IVM99" s="184"/>
      <c r="IVN99" s="184"/>
      <c r="IVO99" s="184"/>
      <c r="IVP99" s="184"/>
      <c r="IVQ99" s="184"/>
      <c r="IVR99" s="184"/>
      <c r="IVS99" s="184"/>
      <c r="IVT99" s="184"/>
      <c r="IVU99" s="184"/>
      <c r="IVV99" s="184"/>
      <c r="IVW99" s="184"/>
      <c r="IVX99" s="184"/>
      <c r="IVY99" s="184"/>
      <c r="IVZ99" s="184"/>
      <c r="IWA99" s="184"/>
      <c r="IWB99" s="184"/>
      <c r="IWC99" s="184"/>
      <c r="IWD99" s="184"/>
      <c r="IWE99" s="184"/>
      <c r="IWF99" s="184"/>
      <c r="IWG99" s="184"/>
      <c r="IWH99" s="184"/>
      <c r="IWI99" s="184"/>
      <c r="IWJ99" s="184"/>
      <c r="IWK99" s="184"/>
      <c r="IWL99" s="184"/>
      <c r="IWM99" s="184"/>
      <c r="IWN99" s="184"/>
      <c r="IWO99" s="184"/>
      <c r="IWP99" s="184"/>
      <c r="IWQ99" s="184"/>
      <c r="IWR99" s="184"/>
      <c r="IWS99" s="184"/>
      <c r="IWT99" s="184"/>
      <c r="IWU99" s="184"/>
      <c r="IWV99" s="184"/>
      <c r="IWW99" s="184"/>
      <c r="IWX99" s="184"/>
      <c r="IWY99" s="184"/>
      <c r="IWZ99" s="184"/>
      <c r="IXA99" s="184"/>
      <c r="IXB99" s="184"/>
      <c r="IXC99" s="184"/>
      <c r="IXD99" s="184"/>
      <c r="IXE99" s="184"/>
      <c r="IXF99" s="184"/>
      <c r="IXG99" s="184"/>
      <c r="IXH99" s="184"/>
      <c r="IXI99" s="184"/>
      <c r="IXJ99" s="184"/>
      <c r="IXK99" s="184"/>
      <c r="IXL99" s="184"/>
      <c r="IXM99" s="184"/>
      <c r="IXN99" s="184"/>
      <c r="IXO99" s="184"/>
      <c r="IXP99" s="184"/>
      <c r="IXQ99" s="184"/>
      <c r="IXR99" s="184"/>
      <c r="IXS99" s="184"/>
      <c r="IXT99" s="184"/>
      <c r="IXU99" s="184"/>
      <c r="IXV99" s="184"/>
      <c r="IXW99" s="184"/>
      <c r="IXX99" s="184"/>
      <c r="IXY99" s="184"/>
      <c r="IXZ99" s="184"/>
      <c r="IYA99" s="184"/>
      <c r="IYB99" s="184"/>
      <c r="IYC99" s="184"/>
      <c r="IYD99" s="184"/>
      <c r="IYE99" s="184"/>
      <c r="IYF99" s="184"/>
      <c r="IYG99" s="184"/>
      <c r="IYH99" s="184"/>
      <c r="IYI99" s="184"/>
      <c r="IYJ99" s="184"/>
      <c r="IYK99" s="184"/>
      <c r="IYL99" s="184"/>
      <c r="IYM99" s="184"/>
      <c r="IYN99" s="184"/>
      <c r="IYO99" s="184"/>
      <c r="IYP99" s="184"/>
      <c r="IYQ99" s="184"/>
      <c r="IYR99" s="184"/>
      <c r="IYS99" s="184"/>
      <c r="IYT99" s="184"/>
      <c r="IYU99" s="184"/>
      <c r="IYV99" s="184"/>
      <c r="IYW99" s="184"/>
      <c r="IYX99" s="184"/>
      <c r="IYY99" s="184"/>
      <c r="IYZ99" s="184"/>
      <c r="IZA99" s="184"/>
      <c r="IZB99" s="184"/>
      <c r="IZC99" s="184"/>
      <c r="IZD99" s="184"/>
      <c r="IZE99" s="184"/>
      <c r="IZF99" s="184"/>
      <c r="IZG99" s="184"/>
      <c r="IZH99" s="184"/>
      <c r="IZI99" s="184"/>
      <c r="IZJ99" s="184"/>
      <c r="IZK99" s="184"/>
      <c r="IZL99" s="184"/>
      <c r="IZM99" s="184"/>
      <c r="IZN99" s="184"/>
      <c r="IZO99" s="184"/>
      <c r="IZP99" s="184"/>
      <c r="IZQ99" s="184"/>
      <c r="IZR99" s="184"/>
      <c r="IZS99" s="184"/>
      <c r="IZT99" s="184"/>
      <c r="IZU99" s="184"/>
      <c r="IZV99" s="184"/>
      <c r="IZW99" s="184"/>
      <c r="IZX99" s="184"/>
      <c r="IZY99" s="184"/>
      <c r="IZZ99" s="184"/>
      <c r="JAA99" s="184"/>
      <c r="JAB99" s="184"/>
      <c r="JAC99" s="184"/>
      <c r="JAD99" s="184"/>
      <c r="JAE99" s="184"/>
      <c r="JAF99" s="184"/>
      <c r="JAG99" s="184"/>
      <c r="JAH99" s="184"/>
      <c r="JAI99" s="184"/>
      <c r="JAJ99" s="184"/>
      <c r="JAK99" s="184"/>
      <c r="JAL99" s="184"/>
      <c r="JAM99" s="184"/>
      <c r="JAN99" s="184"/>
      <c r="JAO99" s="184"/>
      <c r="JAP99" s="184"/>
      <c r="JAQ99" s="184"/>
      <c r="JAR99" s="184"/>
      <c r="JAS99" s="184"/>
      <c r="JAT99" s="184"/>
      <c r="JAU99" s="184"/>
      <c r="JAV99" s="184"/>
      <c r="JAW99" s="184"/>
      <c r="JAX99" s="184"/>
      <c r="JAY99" s="184"/>
      <c r="JAZ99" s="184"/>
      <c r="JBA99" s="184"/>
      <c r="JBB99" s="184"/>
      <c r="JBC99" s="184"/>
      <c r="JBD99" s="184"/>
      <c r="JBE99" s="184"/>
      <c r="JBF99" s="184"/>
      <c r="JBG99" s="184"/>
      <c r="JBH99" s="184"/>
      <c r="JBI99" s="184"/>
      <c r="JBJ99" s="184"/>
      <c r="JBK99" s="184"/>
      <c r="JBL99" s="184"/>
      <c r="JBM99" s="184"/>
      <c r="JBN99" s="184"/>
      <c r="JBO99" s="184"/>
      <c r="JBP99" s="184"/>
      <c r="JBQ99" s="184"/>
      <c r="JBR99" s="184"/>
      <c r="JBS99" s="184"/>
      <c r="JBT99" s="184"/>
      <c r="JBU99" s="184"/>
      <c r="JBV99" s="184"/>
      <c r="JBW99" s="184"/>
      <c r="JBX99" s="184"/>
      <c r="JBY99" s="184"/>
      <c r="JBZ99" s="184"/>
      <c r="JCA99" s="184"/>
      <c r="JCB99" s="184"/>
      <c r="JCC99" s="184"/>
      <c r="JCD99" s="184"/>
      <c r="JCE99" s="184"/>
      <c r="JCF99" s="184"/>
      <c r="JCG99" s="184"/>
      <c r="JCH99" s="184"/>
      <c r="JCI99" s="184"/>
      <c r="JCJ99" s="184"/>
      <c r="JCK99" s="184"/>
      <c r="JCL99" s="184"/>
      <c r="JCM99" s="184"/>
      <c r="JCN99" s="184"/>
      <c r="JCO99" s="184"/>
      <c r="JCP99" s="184"/>
      <c r="JCQ99" s="184"/>
      <c r="JCR99" s="184"/>
      <c r="JCS99" s="184"/>
      <c r="JCT99" s="184"/>
      <c r="JCU99" s="184"/>
      <c r="JCV99" s="184"/>
      <c r="JCW99" s="184"/>
      <c r="JCX99" s="184"/>
      <c r="JCY99" s="184"/>
      <c r="JCZ99" s="184"/>
      <c r="JDA99" s="184"/>
      <c r="JDB99" s="184"/>
      <c r="JDC99" s="184"/>
      <c r="JDD99" s="184"/>
      <c r="JDE99" s="184"/>
      <c r="JDF99" s="184"/>
      <c r="JDG99" s="184"/>
      <c r="JDH99" s="184"/>
      <c r="JDI99" s="184"/>
      <c r="JDJ99" s="184"/>
      <c r="JDK99" s="184"/>
      <c r="JDL99" s="184"/>
      <c r="JDM99" s="184"/>
      <c r="JDN99" s="184"/>
      <c r="JDO99" s="184"/>
      <c r="JDP99" s="184"/>
      <c r="JDQ99" s="184"/>
      <c r="JDR99" s="184"/>
      <c r="JDS99" s="184"/>
      <c r="JDT99" s="184"/>
      <c r="JDU99" s="184"/>
      <c r="JDV99" s="184"/>
      <c r="JDW99" s="184"/>
      <c r="JDX99" s="184"/>
      <c r="JDY99" s="184"/>
      <c r="JDZ99" s="184"/>
      <c r="JEA99" s="184"/>
      <c r="JEB99" s="184"/>
      <c r="JEC99" s="184"/>
      <c r="JED99" s="184"/>
      <c r="JEE99" s="184"/>
      <c r="JEF99" s="184"/>
      <c r="JEG99" s="184"/>
      <c r="JEH99" s="184"/>
      <c r="JEI99" s="184"/>
      <c r="JEJ99" s="184"/>
      <c r="JEK99" s="184"/>
      <c r="JEL99" s="184"/>
      <c r="JEM99" s="184"/>
      <c r="JEN99" s="184"/>
      <c r="JEO99" s="184"/>
      <c r="JEP99" s="184"/>
      <c r="JEQ99" s="184"/>
      <c r="JER99" s="184"/>
      <c r="JES99" s="184"/>
      <c r="JET99" s="184"/>
      <c r="JEU99" s="184"/>
      <c r="JEV99" s="184"/>
      <c r="JEW99" s="184"/>
      <c r="JEX99" s="184"/>
      <c r="JEY99" s="184"/>
      <c r="JEZ99" s="184"/>
      <c r="JFA99" s="184"/>
      <c r="JFB99" s="184"/>
      <c r="JFC99" s="184"/>
      <c r="JFD99" s="184"/>
      <c r="JFE99" s="184"/>
      <c r="JFF99" s="184"/>
      <c r="JFG99" s="184"/>
      <c r="JFH99" s="184"/>
      <c r="JFI99" s="184"/>
      <c r="JFJ99" s="184"/>
      <c r="JFK99" s="184"/>
      <c r="JFL99" s="184"/>
      <c r="JFM99" s="184"/>
      <c r="JFN99" s="184"/>
      <c r="JFO99" s="184"/>
      <c r="JFP99" s="184"/>
      <c r="JFQ99" s="184"/>
      <c r="JFR99" s="184"/>
      <c r="JFS99" s="184"/>
      <c r="JFT99" s="184"/>
      <c r="JFU99" s="184"/>
      <c r="JFV99" s="184"/>
      <c r="JFW99" s="184"/>
      <c r="JFX99" s="184"/>
      <c r="JFY99" s="184"/>
      <c r="JFZ99" s="184"/>
      <c r="JGA99" s="184"/>
      <c r="JGB99" s="184"/>
      <c r="JGC99" s="184"/>
      <c r="JGD99" s="184"/>
      <c r="JGE99" s="184"/>
      <c r="JGF99" s="184"/>
      <c r="JGG99" s="184"/>
      <c r="JGH99" s="184"/>
      <c r="JGI99" s="184"/>
      <c r="JGJ99" s="184"/>
      <c r="JGK99" s="184"/>
      <c r="JGL99" s="184"/>
      <c r="JGM99" s="184"/>
      <c r="JGN99" s="184"/>
      <c r="JGO99" s="184"/>
      <c r="JGP99" s="184"/>
      <c r="JGQ99" s="184"/>
      <c r="JGR99" s="184"/>
      <c r="JGS99" s="184"/>
      <c r="JGT99" s="184"/>
      <c r="JGU99" s="184"/>
      <c r="JGV99" s="184"/>
      <c r="JGW99" s="184"/>
      <c r="JGX99" s="184"/>
      <c r="JGY99" s="184"/>
      <c r="JGZ99" s="184"/>
      <c r="JHA99" s="184"/>
      <c r="JHB99" s="184"/>
      <c r="JHC99" s="184"/>
      <c r="JHD99" s="184"/>
      <c r="JHE99" s="184"/>
      <c r="JHF99" s="184"/>
      <c r="JHG99" s="184"/>
      <c r="JHH99" s="184"/>
      <c r="JHI99" s="184"/>
      <c r="JHJ99" s="184"/>
      <c r="JHK99" s="184"/>
      <c r="JHL99" s="184"/>
      <c r="JHM99" s="184"/>
      <c r="JHN99" s="184"/>
      <c r="JHO99" s="184"/>
      <c r="JHP99" s="184"/>
      <c r="JHQ99" s="184"/>
      <c r="JHR99" s="184"/>
      <c r="JHS99" s="184"/>
      <c r="JHT99" s="184"/>
      <c r="JHU99" s="184"/>
      <c r="JHV99" s="184"/>
      <c r="JHW99" s="184"/>
      <c r="JHX99" s="184"/>
      <c r="JHY99" s="184"/>
      <c r="JHZ99" s="184"/>
      <c r="JIA99" s="184"/>
      <c r="JIB99" s="184"/>
      <c r="JIC99" s="184"/>
      <c r="JID99" s="184"/>
      <c r="JIE99" s="184"/>
      <c r="JIF99" s="184"/>
      <c r="JIG99" s="184"/>
      <c r="JIH99" s="184"/>
      <c r="JII99" s="184"/>
      <c r="JIJ99" s="184"/>
      <c r="JIK99" s="184"/>
      <c r="JIL99" s="184"/>
      <c r="JIM99" s="184"/>
      <c r="JIN99" s="184"/>
      <c r="JIO99" s="184"/>
      <c r="JIP99" s="184"/>
      <c r="JIQ99" s="184"/>
      <c r="JIR99" s="184"/>
      <c r="JIS99" s="184"/>
      <c r="JIT99" s="184"/>
      <c r="JIU99" s="184"/>
      <c r="JIV99" s="184"/>
      <c r="JIW99" s="184"/>
      <c r="JIX99" s="184"/>
      <c r="JIY99" s="184"/>
      <c r="JIZ99" s="184"/>
      <c r="JJA99" s="184"/>
      <c r="JJB99" s="184"/>
      <c r="JJC99" s="184"/>
      <c r="JJD99" s="184"/>
      <c r="JJE99" s="184"/>
      <c r="JJF99" s="184"/>
      <c r="JJG99" s="184"/>
      <c r="JJH99" s="184"/>
      <c r="JJI99" s="184"/>
      <c r="JJJ99" s="184"/>
      <c r="JJK99" s="184"/>
      <c r="JJL99" s="184"/>
      <c r="JJM99" s="184"/>
      <c r="JJN99" s="184"/>
      <c r="JJO99" s="184"/>
      <c r="JJP99" s="184"/>
      <c r="JJQ99" s="184"/>
      <c r="JJR99" s="184"/>
      <c r="JJS99" s="184"/>
      <c r="JJT99" s="184"/>
      <c r="JJU99" s="184"/>
      <c r="JJV99" s="184"/>
      <c r="JJW99" s="184"/>
      <c r="JJX99" s="184"/>
      <c r="JJY99" s="184"/>
      <c r="JJZ99" s="184"/>
      <c r="JKA99" s="184"/>
      <c r="JKB99" s="184"/>
      <c r="JKC99" s="184"/>
      <c r="JKD99" s="184"/>
      <c r="JKE99" s="184"/>
      <c r="JKF99" s="184"/>
      <c r="JKG99" s="184"/>
      <c r="JKH99" s="184"/>
      <c r="JKI99" s="184"/>
      <c r="JKJ99" s="184"/>
      <c r="JKK99" s="184"/>
      <c r="JKL99" s="184"/>
      <c r="JKM99" s="184"/>
      <c r="JKN99" s="184"/>
      <c r="JKO99" s="184"/>
      <c r="JKP99" s="184"/>
      <c r="JKQ99" s="184"/>
      <c r="JKR99" s="184"/>
      <c r="JKS99" s="184"/>
      <c r="JKT99" s="184"/>
      <c r="JKU99" s="184"/>
      <c r="JKV99" s="184"/>
      <c r="JKW99" s="184"/>
      <c r="JKX99" s="184"/>
      <c r="JKY99" s="184"/>
      <c r="JKZ99" s="184"/>
      <c r="JLA99" s="184"/>
      <c r="JLB99" s="184"/>
      <c r="JLC99" s="184"/>
      <c r="JLD99" s="184"/>
      <c r="JLE99" s="184"/>
      <c r="JLF99" s="184"/>
      <c r="JLG99" s="184"/>
      <c r="JLH99" s="184"/>
      <c r="JLI99" s="184"/>
      <c r="JLJ99" s="184"/>
      <c r="JLK99" s="184"/>
      <c r="JLL99" s="184"/>
      <c r="JLM99" s="184"/>
      <c r="JLN99" s="184"/>
      <c r="JLO99" s="184"/>
      <c r="JLP99" s="184"/>
      <c r="JLQ99" s="184"/>
      <c r="JLR99" s="184"/>
      <c r="JLS99" s="184"/>
      <c r="JLT99" s="184"/>
      <c r="JLU99" s="184"/>
      <c r="JLV99" s="184"/>
      <c r="JLW99" s="184"/>
      <c r="JLX99" s="184"/>
      <c r="JLY99" s="184"/>
      <c r="JLZ99" s="184"/>
      <c r="JMA99" s="184"/>
      <c r="JMB99" s="184"/>
      <c r="JMC99" s="184"/>
      <c r="JMD99" s="184"/>
      <c r="JME99" s="184"/>
      <c r="JMF99" s="184"/>
      <c r="JMG99" s="184"/>
      <c r="JMH99" s="184"/>
      <c r="JMI99" s="184"/>
      <c r="JMJ99" s="184"/>
      <c r="JMK99" s="184"/>
      <c r="JML99" s="184"/>
      <c r="JMM99" s="184"/>
      <c r="JMN99" s="184"/>
      <c r="JMO99" s="184"/>
      <c r="JMP99" s="184"/>
      <c r="JMQ99" s="184"/>
      <c r="JMR99" s="184"/>
      <c r="JMS99" s="184"/>
      <c r="JMT99" s="184"/>
      <c r="JMU99" s="184"/>
      <c r="JMV99" s="184"/>
      <c r="JMW99" s="184"/>
      <c r="JMX99" s="184"/>
      <c r="JMY99" s="184"/>
      <c r="JMZ99" s="184"/>
      <c r="JNA99" s="184"/>
      <c r="JNB99" s="184"/>
      <c r="JNC99" s="184"/>
      <c r="JND99" s="184"/>
      <c r="JNE99" s="184"/>
      <c r="JNF99" s="184"/>
      <c r="JNG99" s="184"/>
      <c r="JNH99" s="184"/>
      <c r="JNI99" s="184"/>
      <c r="JNJ99" s="184"/>
      <c r="JNK99" s="184"/>
      <c r="JNL99" s="184"/>
      <c r="JNM99" s="184"/>
      <c r="JNN99" s="184"/>
      <c r="JNO99" s="184"/>
      <c r="JNP99" s="184"/>
      <c r="JNQ99" s="184"/>
      <c r="JNR99" s="184"/>
      <c r="JNS99" s="184"/>
      <c r="JNT99" s="184"/>
      <c r="JNU99" s="184"/>
      <c r="JNV99" s="184"/>
      <c r="JNW99" s="184"/>
      <c r="JNX99" s="184"/>
      <c r="JNY99" s="184"/>
      <c r="JNZ99" s="184"/>
      <c r="JOA99" s="184"/>
      <c r="JOB99" s="184"/>
      <c r="JOC99" s="184"/>
      <c r="JOD99" s="184"/>
      <c r="JOE99" s="184"/>
      <c r="JOF99" s="184"/>
      <c r="JOG99" s="184"/>
      <c r="JOH99" s="184"/>
      <c r="JOI99" s="184"/>
      <c r="JOJ99" s="184"/>
      <c r="JOK99" s="184"/>
      <c r="JOL99" s="184"/>
      <c r="JOM99" s="184"/>
      <c r="JON99" s="184"/>
      <c r="JOO99" s="184"/>
      <c r="JOP99" s="184"/>
      <c r="JOQ99" s="184"/>
      <c r="JOR99" s="184"/>
      <c r="JOS99" s="184"/>
      <c r="JOT99" s="184"/>
      <c r="JOU99" s="184"/>
      <c r="JOV99" s="184"/>
      <c r="JOW99" s="184"/>
      <c r="JOX99" s="184"/>
      <c r="JOY99" s="184"/>
      <c r="JOZ99" s="184"/>
      <c r="JPA99" s="184"/>
      <c r="JPB99" s="184"/>
      <c r="JPC99" s="184"/>
      <c r="JPD99" s="184"/>
      <c r="JPE99" s="184"/>
      <c r="JPF99" s="184"/>
      <c r="JPG99" s="184"/>
      <c r="JPH99" s="184"/>
      <c r="JPI99" s="184"/>
      <c r="JPJ99" s="184"/>
      <c r="JPK99" s="184"/>
      <c r="JPL99" s="184"/>
      <c r="JPM99" s="184"/>
      <c r="JPN99" s="184"/>
      <c r="JPO99" s="184"/>
      <c r="JPP99" s="184"/>
      <c r="JPQ99" s="184"/>
      <c r="JPR99" s="184"/>
      <c r="JPS99" s="184"/>
      <c r="JPT99" s="184"/>
      <c r="JPU99" s="184"/>
      <c r="JPV99" s="184"/>
      <c r="JPW99" s="184"/>
      <c r="JPX99" s="184"/>
      <c r="JPY99" s="184"/>
      <c r="JPZ99" s="184"/>
      <c r="JQA99" s="184"/>
      <c r="JQB99" s="184"/>
      <c r="JQC99" s="184"/>
      <c r="JQD99" s="184"/>
      <c r="JQE99" s="184"/>
      <c r="JQF99" s="184"/>
      <c r="JQG99" s="184"/>
      <c r="JQH99" s="184"/>
      <c r="JQI99" s="184"/>
      <c r="JQJ99" s="184"/>
      <c r="JQK99" s="184"/>
      <c r="JQL99" s="184"/>
      <c r="JQM99" s="184"/>
      <c r="JQN99" s="184"/>
      <c r="JQO99" s="184"/>
      <c r="JQP99" s="184"/>
      <c r="JQQ99" s="184"/>
      <c r="JQR99" s="184"/>
      <c r="JQS99" s="184"/>
      <c r="JQT99" s="184"/>
      <c r="JQU99" s="184"/>
      <c r="JQV99" s="184"/>
      <c r="JQW99" s="184"/>
      <c r="JQX99" s="184"/>
      <c r="JQY99" s="184"/>
      <c r="JQZ99" s="184"/>
      <c r="JRA99" s="184"/>
      <c r="JRB99" s="184"/>
      <c r="JRC99" s="184"/>
      <c r="JRD99" s="184"/>
      <c r="JRE99" s="184"/>
      <c r="JRF99" s="184"/>
      <c r="JRG99" s="184"/>
      <c r="JRH99" s="184"/>
      <c r="JRI99" s="184"/>
      <c r="JRJ99" s="184"/>
      <c r="JRK99" s="184"/>
      <c r="JRL99" s="184"/>
      <c r="JRM99" s="184"/>
      <c r="JRN99" s="184"/>
      <c r="JRO99" s="184"/>
      <c r="JRP99" s="184"/>
      <c r="JRQ99" s="184"/>
      <c r="JRR99" s="184"/>
      <c r="JRS99" s="184"/>
      <c r="JRT99" s="184"/>
      <c r="JRU99" s="184"/>
      <c r="JRV99" s="184"/>
      <c r="JRW99" s="184"/>
      <c r="JRX99" s="184"/>
      <c r="JRY99" s="184"/>
      <c r="JRZ99" s="184"/>
      <c r="JSA99" s="184"/>
      <c r="JSB99" s="184"/>
      <c r="JSC99" s="184"/>
      <c r="JSD99" s="184"/>
      <c r="JSE99" s="184"/>
      <c r="JSF99" s="184"/>
      <c r="JSG99" s="184"/>
      <c r="JSH99" s="184"/>
      <c r="JSI99" s="184"/>
      <c r="JSJ99" s="184"/>
      <c r="JSK99" s="184"/>
      <c r="JSL99" s="184"/>
      <c r="JSM99" s="184"/>
      <c r="JSN99" s="184"/>
      <c r="JSO99" s="184"/>
      <c r="JSP99" s="184"/>
      <c r="JSQ99" s="184"/>
      <c r="JSR99" s="184"/>
      <c r="JSS99" s="184"/>
      <c r="JST99" s="184"/>
      <c r="JSU99" s="184"/>
      <c r="JSV99" s="184"/>
      <c r="JSW99" s="184"/>
      <c r="JSX99" s="184"/>
      <c r="JSY99" s="184"/>
      <c r="JSZ99" s="184"/>
      <c r="JTA99" s="184"/>
      <c r="JTB99" s="184"/>
      <c r="JTC99" s="184"/>
      <c r="JTD99" s="184"/>
      <c r="JTE99" s="184"/>
      <c r="JTF99" s="184"/>
      <c r="JTG99" s="184"/>
      <c r="JTH99" s="184"/>
      <c r="JTI99" s="184"/>
      <c r="JTJ99" s="184"/>
      <c r="JTK99" s="184"/>
      <c r="JTL99" s="184"/>
      <c r="JTM99" s="184"/>
      <c r="JTN99" s="184"/>
      <c r="JTO99" s="184"/>
      <c r="JTP99" s="184"/>
      <c r="JTQ99" s="184"/>
      <c r="JTR99" s="184"/>
      <c r="JTS99" s="184"/>
      <c r="JTT99" s="184"/>
      <c r="JTU99" s="184"/>
      <c r="JTV99" s="184"/>
      <c r="JTW99" s="184"/>
      <c r="JTX99" s="184"/>
      <c r="JTY99" s="184"/>
      <c r="JTZ99" s="184"/>
      <c r="JUA99" s="184"/>
      <c r="JUB99" s="184"/>
      <c r="JUC99" s="184"/>
      <c r="JUD99" s="184"/>
      <c r="JUE99" s="184"/>
      <c r="JUF99" s="184"/>
      <c r="JUG99" s="184"/>
      <c r="JUH99" s="184"/>
      <c r="JUI99" s="184"/>
      <c r="JUJ99" s="184"/>
      <c r="JUK99" s="184"/>
      <c r="JUL99" s="184"/>
      <c r="JUM99" s="184"/>
      <c r="JUN99" s="184"/>
      <c r="JUO99" s="184"/>
      <c r="JUP99" s="184"/>
      <c r="JUQ99" s="184"/>
      <c r="JUR99" s="184"/>
      <c r="JUS99" s="184"/>
      <c r="JUT99" s="184"/>
      <c r="JUU99" s="184"/>
      <c r="JUV99" s="184"/>
      <c r="JUW99" s="184"/>
      <c r="JUX99" s="184"/>
      <c r="JUY99" s="184"/>
      <c r="JUZ99" s="184"/>
      <c r="JVA99" s="184"/>
      <c r="JVB99" s="184"/>
      <c r="JVC99" s="184"/>
      <c r="JVD99" s="184"/>
      <c r="JVE99" s="184"/>
      <c r="JVF99" s="184"/>
      <c r="JVG99" s="184"/>
      <c r="JVH99" s="184"/>
      <c r="JVI99" s="184"/>
      <c r="JVJ99" s="184"/>
      <c r="JVK99" s="184"/>
      <c r="JVL99" s="184"/>
      <c r="JVM99" s="184"/>
      <c r="JVN99" s="184"/>
      <c r="JVO99" s="184"/>
      <c r="JVP99" s="184"/>
      <c r="JVQ99" s="184"/>
      <c r="JVR99" s="184"/>
      <c r="JVS99" s="184"/>
      <c r="JVT99" s="184"/>
      <c r="JVU99" s="184"/>
      <c r="JVV99" s="184"/>
      <c r="JVW99" s="184"/>
      <c r="JVX99" s="184"/>
      <c r="JVY99" s="184"/>
      <c r="JVZ99" s="184"/>
      <c r="JWA99" s="184"/>
      <c r="JWB99" s="184"/>
      <c r="JWC99" s="184"/>
      <c r="JWD99" s="184"/>
      <c r="JWE99" s="184"/>
      <c r="JWF99" s="184"/>
      <c r="JWG99" s="184"/>
      <c r="JWH99" s="184"/>
      <c r="JWI99" s="184"/>
      <c r="JWJ99" s="184"/>
      <c r="JWK99" s="184"/>
      <c r="JWL99" s="184"/>
      <c r="JWM99" s="184"/>
      <c r="JWN99" s="184"/>
      <c r="JWO99" s="184"/>
      <c r="JWP99" s="184"/>
      <c r="JWQ99" s="184"/>
      <c r="JWR99" s="184"/>
      <c r="JWS99" s="184"/>
      <c r="JWT99" s="184"/>
      <c r="JWU99" s="184"/>
      <c r="JWV99" s="184"/>
      <c r="JWW99" s="184"/>
      <c r="JWX99" s="184"/>
      <c r="JWY99" s="184"/>
      <c r="JWZ99" s="184"/>
      <c r="JXA99" s="184"/>
      <c r="JXB99" s="184"/>
      <c r="JXC99" s="184"/>
      <c r="JXD99" s="184"/>
      <c r="JXE99" s="184"/>
      <c r="JXF99" s="184"/>
      <c r="JXG99" s="184"/>
      <c r="JXH99" s="184"/>
      <c r="JXI99" s="184"/>
      <c r="JXJ99" s="184"/>
      <c r="JXK99" s="184"/>
      <c r="JXL99" s="184"/>
      <c r="JXM99" s="184"/>
      <c r="JXN99" s="184"/>
      <c r="JXO99" s="184"/>
      <c r="JXP99" s="184"/>
      <c r="JXQ99" s="184"/>
      <c r="JXR99" s="184"/>
      <c r="JXS99" s="184"/>
      <c r="JXT99" s="184"/>
      <c r="JXU99" s="184"/>
      <c r="JXV99" s="184"/>
      <c r="JXW99" s="184"/>
      <c r="JXX99" s="184"/>
      <c r="JXY99" s="184"/>
      <c r="JXZ99" s="184"/>
      <c r="JYA99" s="184"/>
      <c r="JYB99" s="184"/>
      <c r="JYC99" s="184"/>
      <c r="JYD99" s="184"/>
      <c r="JYE99" s="184"/>
      <c r="JYF99" s="184"/>
      <c r="JYG99" s="184"/>
      <c r="JYH99" s="184"/>
      <c r="JYI99" s="184"/>
      <c r="JYJ99" s="184"/>
      <c r="JYK99" s="184"/>
      <c r="JYL99" s="184"/>
      <c r="JYM99" s="184"/>
      <c r="JYN99" s="184"/>
      <c r="JYO99" s="184"/>
      <c r="JYP99" s="184"/>
      <c r="JYQ99" s="184"/>
      <c r="JYR99" s="184"/>
      <c r="JYS99" s="184"/>
      <c r="JYT99" s="184"/>
      <c r="JYU99" s="184"/>
      <c r="JYV99" s="184"/>
      <c r="JYW99" s="184"/>
      <c r="JYX99" s="184"/>
      <c r="JYY99" s="184"/>
      <c r="JYZ99" s="184"/>
      <c r="JZA99" s="184"/>
      <c r="JZB99" s="184"/>
      <c r="JZC99" s="184"/>
      <c r="JZD99" s="184"/>
      <c r="JZE99" s="184"/>
      <c r="JZF99" s="184"/>
      <c r="JZG99" s="184"/>
      <c r="JZH99" s="184"/>
      <c r="JZI99" s="184"/>
      <c r="JZJ99" s="184"/>
      <c r="JZK99" s="184"/>
      <c r="JZL99" s="184"/>
      <c r="JZM99" s="184"/>
      <c r="JZN99" s="184"/>
      <c r="JZO99" s="184"/>
      <c r="JZP99" s="184"/>
      <c r="JZQ99" s="184"/>
      <c r="JZR99" s="184"/>
      <c r="JZS99" s="184"/>
      <c r="JZT99" s="184"/>
      <c r="JZU99" s="184"/>
      <c r="JZV99" s="184"/>
      <c r="JZW99" s="184"/>
      <c r="JZX99" s="184"/>
      <c r="JZY99" s="184"/>
      <c r="JZZ99" s="184"/>
      <c r="KAA99" s="184"/>
      <c r="KAB99" s="184"/>
      <c r="KAC99" s="184"/>
      <c r="KAD99" s="184"/>
      <c r="KAE99" s="184"/>
      <c r="KAF99" s="184"/>
      <c r="KAG99" s="184"/>
      <c r="KAH99" s="184"/>
      <c r="KAI99" s="184"/>
      <c r="KAJ99" s="184"/>
      <c r="KAK99" s="184"/>
      <c r="KAL99" s="184"/>
      <c r="KAM99" s="184"/>
      <c r="KAN99" s="184"/>
      <c r="KAO99" s="184"/>
      <c r="KAP99" s="184"/>
      <c r="KAQ99" s="184"/>
      <c r="KAR99" s="184"/>
      <c r="KAS99" s="184"/>
      <c r="KAT99" s="184"/>
      <c r="KAU99" s="184"/>
      <c r="KAV99" s="184"/>
      <c r="KAW99" s="184"/>
      <c r="KAX99" s="184"/>
      <c r="KAY99" s="184"/>
      <c r="KAZ99" s="184"/>
      <c r="KBA99" s="184"/>
      <c r="KBB99" s="184"/>
      <c r="KBC99" s="184"/>
      <c r="KBD99" s="184"/>
      <c r="KBE99" s="184"/>
      <c r="KBF99" s="184"/>
      <c r="KBG99" s="184"/>
      <c r="KBH99" s="184"/>
      <c r="KBI99" s="184"/>
      <c r="KBJ99" s="184"/>
      <c r="KBK99" s="184"/>
      <c r="KBL99" s="184"/>
      <c r="KBM99" s="184"/>
      <c r="KBN99" s="184"/>
      <c r="KBO99" s="184"/>
      <c r="KBP99" s="184"/>
      <c r="KBQ99" s="184"/>
      <c r="KBR99" s="184"/>
      <c r="KBS99" s="184"/>
      <c r="KBT99" s="184"/>
      <c r="KBU99" s="184"/>
      <c r="KBV99" s="184"/>
      <c r="KBW99" s="184"/>
      <c r="KBX99" s="184"/>
      <c r="KBY99" s="184"/>
      <c r="KBZ99" s="184"/>
      <c r="KCA99" s="184"/>
      <c r="KCB99" s="184"/>
      <c r="KCC99" s="184"/>
      <c r="KCD99" s="184"/>
      <c r="KCE99" s="184"/>
      <c r="KCF99" s="184"/>
      <c r="KCG99" s="184"/>
      <c r="KCH99" s="184"/>
      <c r="KCI99" s="184"/>
      <c r="KCJ99" s="184"/>
      <c r="KCK99" s="184"/>
      <c r="KCL99" s="184"/>
      <c r="KCM99" s="184"/>
      <c r="KCN99" s="184"/>
      <c r="KCO99" s="184"/>
      <c r="KCP99" s="184"/>
      <c r="KCQ99" s="184"/>
      <c r="KCR99" s="184"/>
      <c r="KCS99" s="184"/>
      <c r="KCT99" s="184"/>
      <c r="KCU99" s="184"/>
      <c r="KCV99" s="184"/>
      <c r="KCW99" s="184"/>
      <c r="KCX99" s="184"/>
      <c r="KCY99" s="184"/>
      <c r="KCZ99" s="184"/>
      <c r="KDA99" s="184"/>
      <c r="KDB99" s="184"/>
      <c r="KDC99" s="184"/>
      <c r="KDD99" s="184"/>
      <c r="KDE99" s="184"/>
      <c r="KDF99" s="184"/>
      <c r="KDG99" s="184"/>
      <c r="KDH99" s="184"/>
      <c r="KDI99" s="184"/>
      <c r="KDJ99" s="184"/>
      <c r="KDK99" s="184"/>
      <c r="KDL99" s="184"/>
      <c r="KDM99" s="184"/>
      <c r="KDN99" s="184"/>
      <c r="KDO99" s="184"/>
      <c r="KDP99" s="184"/>
      <c r="KDQ99" s="184"/>
      <c r="KDR99" s="184"/>
      <c r="KDS99" s="184"/>
      <c r="KDT99" s="184"/>
      <c r="KDU99" s="184"/>
      <c r="KDV99" s="184"/>
      <c r="KDW99" s="184"/>
      <c r="KDX99" s="184"/>
      <c r="KDY99" s="184"/>
      <c r="KDZ99" s="184"/>
      <c r="KEA99" s="184"/>
      <c r="KEB99" s="184"/>
      <c r="KEC99" s="184"/>
      <c r="KED99" s="184"/>
      <c r="KEE99" s="184"/>
      <c r="KEF99" s="184"/>
      <c r="KEG99" s="184"/>
      <c r="KEH99" s="184"/>
      <c r="KEI99" s="184"/>
      <c r="KEJ99" s="184"/>
      <c r="KEK99" s="184"/>
      <c r="KEL99" s="184"/>
      <c r="KEM99" s="184"/>
      <c r="KEN99" s="184"/>
      <c r="KEO99" s="184"/>
      <c r="KEP99" s="184"/>
      <c r="KEQ99" s="184"/>
      <c r="KER99" s="184"/>
      <c r="KES99" s="184"/>
      <c r="KET99" s="184"/>
      <c r="KEU99" s="184"/>
      <c r="KEV99" s="184"/>
      <c r="KEW99" s="184"/>
      <c r="KEX99" s="184"/>
      <c r="KEY99" s="184"/>
      <c r="KEZ99" s="184"/>
      <c r="KFA99" s="184"/>
      <c r="KFB99" s="184"/>
      <c r="KFC99" s="184"/>
      <c r="KFD99" s="184"/>
      <c r="KFE99" s="184"/>
      <c r="KFF99" s="184"/>
      <c r="KFG99" s="184"/>
      <c r="KFH99" s="184"/>
      <c r="KFI99" s="184"/>
      <c r="KFJ99" s="184"/>
      <c r="KFK99" s="184"/>
      <c r="KFL99" s="184"/>
      <c r="KFM99" s="184"/>
      <c r="KFN99" s="184"/>
      <c r="KFO99" s="184"/>
      <c r="KFP99" s="184"/>
      <c r="KFQ99" s="184"/>
      <c r="KFR99" s="184"/>
      <c r="KFS99" s="184"/>
      <c r="KFT99" s="184"/>
      <c r="KFU99" s="184"/>
      <c r="KFV99" s="184"/>
      <c r="KFW99" s="184"/>
      <c r="KFX99" s="184"/>
      <c r="KFY99" s="184"/>
      <c r="KFZ99" s="184"/>
      <c r="KGA99" s="184"/>
      <c r="KGB99" s="184"/>
      <c r="KGC99" s="184"/>
      <c r="KGD99" s="184"/>
      <c r="KGE99" s="184"/>
      <c r="KGF99" s="184"/>
      <c r="KGG99" s="184"/>
      <c r="KGH99" s="184"/>
      <c r="KGI99" s="184"/>
      <c r="KGJ99" s="184"/>
      <c r="KGK99" s="184"/>
      <c r="KGL99" s="184"/>
      <c r="KGM99" s="184"/>
      <c r="KGN99" s="184"/>
      <c r="KGO99" s="184"/>
      <c r="KGP99" s="184"/>
      <c r="KGQ99" s="184"/>
      <c r="KGR99" s="184"/>
      <c r="KGS99" s="184"/>
      <c r="KGT99" s="184"/>
      <c r="KGU99" s="184"/>
      <c r="KGV99" s="184"/>
      <c r="KGW99" s="184"/>
      <c r="KGX99" s="184"/>
      <c r="KGY99" s="184"/>
      <c r="KGZ99" s="184"/>
      <c r="KHA99" s="184"/>
      <c r="KHB99" s="184"/>
      <c r="KHC99" s="184"/>
      <c r="KHD99" s="184"/>
      <c r="KHE99" s="184"/>
      <c r="KHF99" s="184"/>
      <c r="KHG99" s="184"/>
      <c r="KHH99" s="184"/>
      <c r="KHI99" s="184"/>
      <c r="KHJ99" s="184"/>
      <c r="KHK99" s="184"/>
      <c r="KHL99" s="184"/>
      <c r="KHM99" s="184"/>
      <c r="KHN99" s="184"/>
      <c r="KHO99" s="184"/>
      <c r="KHP99" s="184"/>
      <c r="KHQ99" s="184"/>
      <c r="KHR99" s="184"/>
      <c r="KHS99" s="184"/>
      <c r="KHT99" s="184"/>
      <c r="KHU99" s="184"/>
      <c r="KHV99" s="184"/>
      <c r="KHW99" s="184"/>
      <c r="KHX99" s="184"/>
      <c r="KHY99" s="184"/>
      <c r="KHZ99" s="184"/>
      <c r="KIA99" s="184"/>
      <c r="KIB99" s="184"/>
      <c r="KIC99" s="184"/>
      <c r="KID99" s="184"/>
      <c r="KIE99" s="184"/>
      <c r="KIF99" s="184"/>
      <c r="KIG99" s="184"/>
      <c r="KIH99" s="184"/>
      <c r="KII99" s="184"/>
      <c r="KIJ99" s="184"/>
      <c r="KIK99" s="184"/>
      <c r="KIL99" s="184"/>
      <c r="KIM99" s="184"/>
      <c r="KIN99" s="184"/>
      <c r="KIO99" s="184"/>
      <c r="KIP99" s="184"/>
      <c r="KIQ99" s="184"/>
      <c r="KIR99" s="184"/>
      <c r="KIS99" s="184"/>
      <c r="KIT99" s="184"/>
      <c r="KIU99" s="184"/>
      <c r="KIV99" s="184"/>
      <c r="KIW99" s="184"/>
      <c r="KIX99" s="184"/>
      <c r="KIY99" s="184"/>
      <c r="KIZ99" s="184"/>
      <c r="KJA99" s="184"/>
      <c r="KJB99" s="184"/>
      <c r="KJC99" s="184"/>
      <c r="KJD99" s="184"/>
      <c r="KJE99" s="184"/>
      <c r="KJF99" s="184"/>
      <c r="KJG99" s="184"/>
      <c r="KJH99" s="184"/>
      <c r="KJI99" s="184"/>
      <c r="KJJ99" s="184"/>
      <c r="KJK99" s="184"/>
      <c r="KJL99" s="184"/>
      <c r="KJM99" s="184"/>
      <c r="KJN99" s="184"/>
      <c r="KJO99" s="184"/>
      <c r="KJP99" s="184"/>
      <c r="KJQ99" s="184"/>
      <c r="KJR99" s="184"/>
      <c r="KJS99" s="184"/>
      <c r="KJT99" s="184"/>
      <c r="KJU99" s="184"/>
      <c r="KJV99" s="184"/>
      <c r="KJW99" s="184"/>
      <c r="KJX99" s="184"/>
      <c r="KJY99" s="184"/>
      <c r="KJZ99" s="184"/>
      <c r="KKA99" s="184"/>
      <c r="KKB99" s="184"/>
      <c r="KKC99" s="184"/>
      <c r="KKD99" s="184"/>
      <c r="KKE99" s="184"/>
      <c r="KKF99" s="184"/>
      <c r="KKG99" s="184"/>
      <c r="KKH99" s="184"/>
      <c r="KKI99" s="184"/>
      <c r="KKJ99" s="184"/>
      <c r="KKK99" s="184"/>
      <c r="KKL99" s="184"/>
      <c r="KKM99" s="184"/>
      <c r="KKN99" s="184"/>
      <c r="KKO99" s="184"/>
      <c r="KKP99" s="184"/>
      <c r="KKQ99" s="184"/>
      <c r="KKR99" s="184"/>
      <c r="KKS99" s="184"/>
      <c r="KKT99" s="184"/>
      <c r="KKU99" s="184"/>
      <c r="KKV99" s="184"/>
      <c r="KKW99" s="184"/>
      <c r="KKX99" s="184"/>
      <c r="KKY99" s="184"/>
      <c r="KKZ99" s="184"/>
      <c r="KLA99" s="184"/>
      <c r="KLB99" s="184"/>
      <c r="KLC99" s="184"/>
      <c r="KLD99" s="184"/>
      <c r="KLE99" s="184"/>
      <c r="KLF99" s="184"/>
      <c r="KLG99" s="184"/>
      <c r="KLH99" s="184"/>
      <c r="KLI99" s="184"/>
      <c r="KLJ99" s="184"/>
      <c r="KLK99" s="184"/>
      <c r="KLL99" s="184"/>
      <c r="KLM99" s="184"/>
      <c r="KLN99" s="184"/>
      <c r="KLO99" s="184"/>
      <c r="KLP99" s="184"/>
      <c r="KLQ99" s="184"/>
      <c r="KLR99" s="184"/>
      <c r="KLS99" s="184"/>
      <c r="KLT99" s="184"/>
      <c r="KLU99" s="184"/>
      <c r="KLV99" s="184"/>
      <c r="KLW99" s="184"/>
      <c r="KLX99" s="184"/>
      <c r="KLY99" s="184"/>
      <c r="KLZ99" s="184"/>
      <c r="KMA99" s="184"/>
      <c r="KMB99" s="184"/>
      <c r="KMC99" s="184"/>
      <c r="KMD99" s="184"/>
      <c r="KME99" s="184"/>
      <c r="KMF99" s="184"/>
      <c r="KMG99" s="184"/>
      <c r="KMH99" s="184"/>
      <c r="KMI99" s="184"/>
      <c r="KMJ99" s="184"/>
      <c r="KMK99" s="184"/>
      <c r="KML99" s="184"/>
      <c r="KMM99" s="184"/>
      <c r="KMN99" s="184"/>
      <c r="KMO99" s="184"/>
      <c r="KMP99" s="184"/>
      <c r="KMQ99" s="184"/>
      <c r="KMR99" s="184"/>
      <c r="KMS99" s="184"/>
      <c r="KMT99" s="184"/>
      <c r="KMU99" s="184"/>
      <c r="KMV99" s="184"/>
      <c r="KMW99" s="184"/>
      <c r="KMX99" s="184"/>
      <c r="KMY99" s="184"/>
      <c r="KMZ99" s="184"/>
      <c r="KNA99" s="184"/>
      <c r="KNB99" s="184"/>
      <c r="KNC99" s="184"/>
      <c r="KND99" s="184"/>
      <c r="KNE99" s="184"/>
      <c r="KNF99" s="184"/>
      <c r="KNG99" s="184"/>
      <c r="KNH99" s="184"/>
      <c r="KNI99" s="184"/>
      <c r="KNJ99" s="184"/>
      <c r="KNK99" s="184"/>
      <c r="KNL99" s="184"/>
      <c r="KNM99" s="184"/>
      <c r="KNN99" s="184"/>
      <c r="KNO99" s="184"/>
      <c r="KNP99" s="184"/>
      <c r="KNQ99" s="184"/>
      <c r="KNR99" s="184"/>
      <c r="KNS99" s="184"/>
      <c r="KNT99" s="184"/>
      <c r="KNU99" s="184"/>
      <c r="KNV99" s="184"/>
      <c r="KNW99" s="184"/>
      <c r="KNX99" s="184"/>
      <c r="KNY99" s="184"/>
      <c r="KNZ99" s="184"/>
      <c r="KOA99" s="184"/>
      <c r="KOB99" s="184"/>
      <c r="KOC99" s="184"/>
      <c r="KOD99" s="184"/>
      <c r="KOE99" s="184"/>
      <c r="KOF99" s="184"/>
      <c r="KOG99" s="184"/>
      <c r="KOH99" s="184"/>
      <c r="KOI99" s="184"/>
      <c r="KOJ99" s="184"/>
      <c r="KOK99" s="184"/>
      <c r="KOL99" s="184"/>
      <c r="KOM99" s="184"/>
      <c r="KON99" s="184"/>
      <c r="KOO99" s="184"/>
      <c r="KOP99" s="184"/>
      <c r="KOQ99" s="184"/>
      <c r="KOR99" s="184"/>
      <c r="KOS99" s="184"/>
      <c r="KOT99" s="184"/>
      <c r="KOU99" s="184"/>
      <c r="KOV99" s="184"/>
      <c r="KOW99" s="184"/>
      <c r="KOX99" s="184"/>
      <c r="KOY99" s="184"/>
      <c r="KOZ99" s="184"/>
      <c r="KPA99" s="184"/>
      <c r="KPB99" s="184"/>
      <c r="KPC99" s="184"/>
      <c r="KPD99" s="184"/>
      <c r="KPE99" s="184"/>
      <c r="KPF99" s="184"/>
      <c r="KPG99" s="184"/>
      <c r="KPH99" s="184"/>
      <c r="KPI99" s="184"/>
      <c r="KPJ99" s="184"/>
      <c r="KPK99" s="184"/>
      <c r="KPL99" s="184"/>
      <c r="KPM99" s="184"/>
      <c r="KPN99" s="184"/>
      <c r="KPO99" s="184"/>
      <c r="KPP99" s="184"/>
      <c r="KPQ99" s="184"/>
      <c r="KPR99" s="184"/>
      <c r="KPS99" s="184"/>
      <c r="KPT99" s="184"/>
      <c r="KPU99" s="184"/>
      <c r="KPV99" s="184"/>
      <c r="KPW99" s="184"/>
      <c r="KPX99" s="184"/>
      <c r="KPY99" s="184"/>
      <c r="KPZ99" s="184"/>
      <c r="KQA99" s="184"/>
      <c r="KQB99" s="184"/>
      <c r="KQC99" s="184"/>
      <c r="KQD99" s="184"/>
      <c r="KQE99" s="184"/>
      <c r="KQF99" s="184"/>
      <c r="KQG99" s="184"/>
      <c r="KQH99" s="184"/>
      <c r="KQI99" s="184"/>
      <c r="KQJ99" s="184"/>
      <c r="KQK99" s="184"/>
      <c r="KQL99" s="184"/>
      <c r="KQM99" s="184"/>
      <c r="KQN99" s="184"/>
      <c r="KQO99" s="184"/>
      <c r="KQP99" s="184"/>
      <c r="KQQ99" s="184"/>
      <c r="KQR99" s="184"/>
      <c r="KQS99" s="184"/>
      <c r="KQT99" s="184"/>
      <c r="KQU99" s="184"/>
      <c r="KQV99" s="184"/>
      <c r="KQW99" s="184"/>
      <c r="KQX99" s="184"/>
      <c r="KQY99" s="184"/>
      <c r="KQZ99" s="184"/>
      <c r="KRA99" s="184"/>
      <c r="KRB99" s="184"/>
      <c r="KRC99" s="184"/>
      <c r="KRD99" s="184"/>
      <c r="KRE99" s="184"/>
      <c r="KRF99" s="184"/>
      <c r="KRG99" s="184"/>
      <c r="KRH99" s="184"/>
      <c r="KRI99" s="184"/>
      <c r="KRJ99" s="184"/>
      <c r="KRK99" s="184"/>
      <c r="KRL99" s="184"/>
      <c r="KRM99" s="184"/>
      <c r="KRN99" s="184"/>
      <c r="KRO99" s="184"/>
      <c r="KRP99" s="184"/>
      <c r="KRQ99" s="184"/>
      <c r="KRR99" s="184"/>
      <c r="KRS99" s="184"/>
      <c r="KRT99" s="184"/>
      <c r="KRU99" s="184"/>
      <c r="KRV99" s="184"/>
      <c r="KRW99" s="184"/>
      <c r="KRX99" s="184"/>
      <c r="KRY99" s="184"/>
      <c r="KRZ99" s="184"/>
      <c r="KSA99" s="184"/>
      <c r="KSB99" s="184"/>
      <c r="KSC99" s="184"/>
      <c r="KSD99" s="184"/>
      <c r="KSE99" s="184"/>
      <c r="KSF99" s="184"/>
      <c r="KSG99" s="184"/>
      <c r="KSH99" s="184"/>
      <c r="KSI99" s="184"/>
      <c r="KSJ99" s="184"/>
      <c r="KSK99" s="184"/>
      <c r="KSL99" s="184"/>
      <c r="KSM99" s="184"/>
      <c r="KSN99" s="184"/>
      <c r="KSO99" s="184"/>
      <c r="KSP99" s="184"/>
      <c r="KSQ99" s="184"/>
      <c r="KSR99" s="184"/>
      <c r="KSS99" s="184"/>
      <c r="KST99" s="184"/>
      <c r="KSU99" s="184"/>
      <c r="KSV99" s="184"/>
      <c r="KSW99" s="184"/>
      <c r="KSX99" s="184"/>
      <c r="KSY99" s="184"/>
      <c r="KSZ99" s="184"/>
      <c r="KTA99" s="184"/>
      <c r="KTB99" s="184"/>
      <c r="KTC99" s="184"/>
      <c r="KTD99" s="184"/>
      <c r="KTE99" s="184"/>
      <c r="KTF99" s="184"/>
      <c r="KTG99" s="184"/>
      <c r="KTH99" s="184"/>
      <c r="KTI99" s="184"/>
      <c r="KTJ99" s="184"/>
      <c r="KTK99" s="184"/>
      <c r="KTL99" s="184"/>
      <c r="KTM99" s="184"/>
      <c r="KTN99" s="184"/>
      <c r="KTO99" s="184"/>
      <c r="KTP99" s="184"/>
      <c r="KTQ99" s="184"/>
      <c r="KTR99" s="184"/>
      <c r="KTS99" s="184"/>
      <c r="KTT99" s="184"/>
      <c r="KTU99" s="184"/>
      <c r="KTV99" s="184"/>
      <c r="KTW99" s="184"/>
      <c r="KTX99" s="184"/>
      <c r="KTY99" s="184"/>
      <c r="KTZ99" s="184"/>
      <c r="KUA99" s="184"/>
      <c r="KUB99" s="184"/>
      <c r="KUC99" s="184"/>
      <c r="KUD99" s="184"/>
      <c r="KUE99" s="184"/>
      <c r="KUF99" s="184"/>
      <c r="KUG99" s="184"/>
      <c r="KUH99" s="184"/>
      <c r="KUI99" s="184"/>
      <c r="KUJ99" s="184"/>
      <c r="KUK99" s="184"/>
      <c r="KUL99" s="184"/>
      <c r="KUM99" s="184"/>
      <c r="KUN99" s="184"/>
      <c r="KUO99" s="184"/>
      <c r="KUP99" s="184"/>
      <c r="KUQ99" s="184"/>
      <c r="KUR99" s="184"/>
      <c r="KUS99" s="184"/>
      <c r="KUT99" s="184"/>
      <c r="KUU99" s="184"/>
      <c r="KUV99" s="184"/>
      <c r="KUW99" s="184"/>
      <c r="KUX99" s="184"/>
      <c r="KUY99" s="184"/>
      <c r="KUZ99" s="184"/>
      <c r="KVA99" s="184"/>
      <c r="KVB99" s="184"/>
      <c r="KVC99" s="184"/>
      <c r="KVD99" s="184"/>
      <c r="KVE99" s="184"/>
      <c r="KVF99" s="184"/>
      <c r="KVG99" s="184"/>
      <c r="KVH99" s="184"/>
      <c r="KVI99" s="184"/>
      <c r="KVJ99" s="184"/>
      <c r="KVK99" s="184"/>
      <c r="KVL99" s="184"/>
      <c r="KVM99" s="184"/>
      <c r="KVN99" s="184"/>
      <c r="KVO99" s="184"/>
      <c r="KVP99" s="184"/>
      <c r="KVQ99" s="184"/>
      <c r="KVR99" s="184"/>
      <c r="KVS99" s="184"/>
      <c r="KVT99" s="184"/>
      <c r="KVU99" s="184"/>
      <c r="KVV99" s="184"/>
      <c r="KVW99" s="184"/>
      <c r="KVX99" s="184"/>
      <c r="KVY99" s="184"/>
      <c r="KVZ99" s="184"/>
      <c r="KWA99" s="184"/>
      <c r="KWB99" s="184"/>
      <c r="KWC99" s="184"/>
      <c r="KWD99" s="184"/>
      <c r="KWE99" s="184"/>
      <c r="KWF99" s="184"/>
      <c r="KWG99" s="184"/>
      <c r="KWH99" s="184"/>
      <c r="KWI99" s="184"/>
      <c r="KWJ99" s="184"/>
      <c r="KWK99" s="184"/>
      <c r="KWL99" s="184"/>
      <c r="KWM99" s="184"/>
      <c r="KWN99" s="184"/>
      <c r="KWO99" s="184"/>
      <c r="KWP99" s="184"/>
      <c r="KWQ99" s="184"/>
      <c r="KWR99" s="184"/>
      <c r="KWS99" s="184"/>
      <c r="KWT99" s="184"/>
      <c r="KWU99" s="184"/>
      <c r="KWV99" s="184"/>
      <c r="KWW99" s="184"/>
      <c r="KWX99" s="184"/>
      <c r="KWY99" s="184"/>
      <c r="KWZ99" s="184"/>
      <c r="KXA99" s="184"/>
      <c r="KXB99" s="184"/>
      <c r="KXC99" s="184"/>
      <c r="KXD99" s="184"/>
      <c r="KXE99" s="184"/>
      <c r="KXF99" s="184"/>
      <c r="KXG99" s="184"/>
      <c r="KXH99" s="184"/>
      <c r="KXI99" s="184"/>
      <c r="KXJ99" s="184"/>
      <c r="KXK99" s="184"/>
      <c r="KXL99" s="184"/>
      <c r="KXM99" s="184"/>
      <c r="KXN99" s="184"/>
      <c r="KXO99" s="184"/>
      <c r="KXP99" s="184"/>
      <c r="KXQ99" s="184"/>
      <c r="KXR99" s="184"/>
      <c r="KXS99" s="184"/>
      <c r="KXT99" s="184"/>
      <c r="KXU99" s="184"/>
      <c r="KXV99" s="184"/>
      <c r="KXW99" s="184"/>
      <c r="KXX99" s="184"/>
      <c r="KXY99" s="184"/>
      <c r="KXZ99" s="184"/>
      <c r="KYA99" s="184"/>
      <c r="KYB99" s="184"/>
      <c r="KYC99" s="184"/>
      <c r="KYD99" s="184"/>
      <c r="KYE99" s="184"/>
      <c r="KYF99" s="184"/>
      <c r="KYG99" s="184"/>
      <c r="KYH99" s="184"/>
      <c r="KYI99" s="184"/>
      <c r="KYJ99" s="184"/>
      <c r="KYK99" s="184"/>
      <c r="KYL99" s="184"/>
      <c r="KYM99" s="184"/>
      <c r="KYN99" s="184"/>
      <c r="KYO99" s="184"/>
      <c r="KYP99" s="184"/>
      <c r="KYQ99" s="184"/>
      <c r="KYR99" s="184"/>
      <c r="KYS99" s="184"/>
      <c r="KYT99" s="184"/>
      <c r="KYU99" s="184"/>
      <c r="KYV99" s="184"/>
      <c r="KYW99" s="184"/>
      <c r="KYX99" s="184"/>
      <c r="KYY99" s="184"/>
      <c r="KYZ99" s="184"/>
      <c r="KZA99" s="184"/>
      <c r="KZB99" s="184"/>
      <c r="KZC99" s="184"/>
      <c r="KZD99" s="184"/>
      <c r="KZE99" s="184"/>
      <c r="KZF99" s="184"/>
      <c r="KZG99" s="184"/>
      <c r="KZH99" s="184"/>
      <c r="KZI99" s="184"/>
      <c r="KZJ99" s="184"/>
      <c r="KZK99" s="184"/>
      <c r="KZL99" s="184"/>
      <c r="KZM99" s="184"/>
      <c r="KZN99" s="184"/>
      <c r="KZO99" s="184"/>
      <c r="KZP99" s="184"/>
      <c r="KZQ99" s="184"/>
      <c r="KZR99" s="184"/>
      <c r="KZS99" s="184"/>
      <c r="KZT99" s="184"/>
      <c r="KZU99" s="184"/>
      <c r="KZV99" s="184"/>
      <c r="KZW99" s="184"/>
      <c r="KZX99" s="184"/>
      <c r="KZY99" s="184"/>
      <c r="KZZ99" s="184"/>
      <c r="LAA99" s="184"/>
      <c r="LAB99" s="184"/>
      <c r="LAC99" s="184"/>
      <c r="LAD99" s="184"/>
      <c r="LAE99" s="184"/>
      <c r="LAF99" s="184"/>
      <c r="LAG99" s="184"/>
      <c r="LAH99" s="184"/>
      <c r="LAI99" s="184"/>
      <c r="LAJ99" s="184"/>
      <c r="LAK99" s="184"/>
      <c r="LAL99" s="184"/>
      <c r="LAM99" s="184"/>
      <c r="LAN99" s="184"/>
      <c r="LAO99" s="184"/>
      <c r="LAP99" s="184"/>
      <c r="LAQ99" s="184"/>
      <c r="LAR99" s="184"/>
      <c r="LAS99" s="184"/>
      <c r="LAT99" s="184"/>
      <c r="LAU99" s="184"/>
      <c r="LAV99" s="184"/>
      <c r="LAW99" s="184"/>
      <c r="LAX99" s="184"/>
      <c r="LAY99" s="184"/>
      <c r="LAZ99" s="184"/>
      <c r="LBA99" s="184"/>
      <c r="LBB99" s="184"/>
      <c r="LBC99" s="184"/>
      <c r="LBD99" s="184"/>
      <c r="LBE99" s="184"/>
      <c r="LBF99" s="184"/>
      <c r="LBG99" s="184"/>
      <c r="LBH99" s="184"/>
      <c r="LBI99" s="184"/>
      <c r="LBJ99" s="184"/>
      <c r="LBK99" s="184"/>
      <c r="LBL99" s="184"/>
      <c r="LBM99" s="184"/>
      <c r="LBN99" s="184"/>
      <c r="LBO99" s="184"/>
      <c r="LBP99" s="184"/>
      <c r="LBQ99" s="184"/>
      <c r="LBR99" s="184"/>
      <c r="LBS99" s="184"/>
      <c r="LBT99" s="184"/>
      <c r="LBU99" s="184"/>
      <c r="LBV99" s="184"/>
      <c r="LBW99" s="184"/>
      <c r="LBX99" s="184"/>
      <c r="LBY99" s="184"/>
      <c r="LBZ99" s="184"/>
      <c r="LCA99" s="184"/>
      <c r="LCB99" s="184"/>
      <c r="LCC99" s="184"/>
      <c r="LCD99" s="184"/>
      <c r="LCE99" s="184"/>
      <c r="LCF99" s="184"/>
      <c r="LCG99" s="184"/>
      <c r="LCH99" s="184"/>
      <c r="LCI99" s="184"/>
      <c r="LCJ99" s="184"/>
      <c r="LCK99" s="184"/>
      <c r="LCL99" s="184"/>
      <c r="LCM99" s="184"/>
      <c r="LCN99" s="184"/>
      <c r="LCO99" s="184"/>
      <c r="LCP99" s="184"/>
      <c r="LCQ99" s="184"/>
      <c r="LCR99" s="184"/>
      <c r="LCS99" s="184"/>
      <c r="LCT99" s="184"/>
      <c r="LCU99" s="184"/>
      <c r="LCV99" s="184"/>
      <c r="LCW99" s="184"/>
      <c r="LCX99" s="184"/>
      <c r="LCY99" s="184"/>
      <c r="LCZ99" s="184"/>
      <c r="LDA99" s="184"/>
      <c r="LDB99" s="184"/>
      <c r="LDC99" s="184"/>
      <c r="LDD99" s="184"/>
      <c r="LDE99" s="184"/>
      <c r="LDF99" s="184"/>
      <c r="LDG99" s="184"/>
      <c r="LDH99" s="184"/>
      <c r="LDI99" s="184"/>
      <c r="LDJ99" s="184"/>
      <c r="LDK99" s="184"/>
      <c r="LDL99" s="184"/>
      <c r="LDM99" s="184"/>
      <c r="LDN99" s="184"/>
      <c r="LDO99" s="184"/>
      <c r="LDP99" s="184"/>
      <c r="LDQ99" s="184"/>
      <c r="LDR99" s="184"/>
      <c r="LDS99" s="184"/>
      <c r="LDT99" s="184"/>
      <c r="LDU99" s="184"/>
      <c r="LDV99" s="184"/>
      <c r="LDW99" s="184"/>
      <c r="LDX99" s="184"/>
      <c r="LDY99" s="184"/>
      <c r="LDZ99" s="184"/>
      <c r="LEA99" s="184"/>
      <c r="LEB99" s="184"/>
      <c r="LEC99" s="184"/>
      <c r="LED99" s="184"/>
      <c r="LEE99" s="184"/>
      <c r="LEF99" s="184"/>
      <c r="LEG99" s="184"/>
      <c r="LEH99" s="184"/>
      <c r="LEI99" s="184"/>
      <c r="LEJ99" s="184"/>
      <c r="LEK99" s="184"/>
      <c r="LEL99" s="184"/>
      <c r="LEM99" s="184"/>
      <c r="LEN99" s="184"/>
      <c r="LEO99" s="184"/>
      <c r="LEP99" s="184"/>
      <c r="LEQ99" s="184"/>
      <c r="LER99" s="184"/>
      <c r="LES99" s="184"/>
      <c r="LET99" s="184"/>
      <c r="LEU99" s="184"/>
      <c r="LEV99" s="184"/>
      <c r="LEW99" s="184"/>
      <c r="LEX99" s="184"/>
      <c r="LEY99" s="184"/>
      <c r="LEZ99" s="184"/>
      <c r="LFA99" s="184"/>
      <c r="LFB99" s="184"/>
      <c r="LFC99" s="184"/>
      <c r="LFD99" s="184"/>
      <c r="LFE99" s="184"/>
      <c r="LFF99" s="184"/>
      <c r="LFG99" s="184"/>
      <c r="LFH99" s="184"/>
      <c r="LFI99" s="184"/>
      <c r="LFJ99" s="184"/>
      <c r="LFK99" s="184"/>
      <c r="LFL99" s="184"/>
      <c r="LFM99" s="184"/>
      <c r="LFN99" s="184"/>
      <c r="LFO99" s="184"/>
      <c r="LFP99" s="184"/>
      <c r="LFQ99" s="184"/>
      <c r="LFR99" s="184"/>
      <c r="LFS99" s="184"/>
      <c r="LFT99" s="184"/>
      <c r="LFU99" s="184"/>
      <c r="LFV99" s="184"/>
      <c r="LFW99" s="184"/>
      <c r="LFX99" s="184"/>
      <c r="LFY99" s="184"/>
      <c r="LFZ99" s="184"/>
      <c r="LGA99" s="184"/>
      <c r="LGB99" s="184"/>
      <c r="LGC99" s="184"/>
      <c r="LGD99" s="184"/>
      <c r="LGE99" s="184"/>
      <c r="LGF99" s="184"/>
      <c r="LGG99" s="184"/>
      <c r="LGH99" s="184"/>
      <c r="LGI99" s="184"/>
      <c r="LGJ99" s="184"/>
      <c r="LGK99" s="184"/>
      <c r="LGL99" s="184"/>
      <c r="LGM99" s="184"/>
      <c r="LGN99" s="184"/>
      <c r="LGO99" s="184"/>
      <c r="LGP99" s="184"/>
      <c r="LGQ99" s="184"/>
      <c r="LGR99" s="184"/>
      <c r="LGS99" s="184"/>
      <c r="LGT99" s="184"/>
      <c r="LGU99" s="184"/>
      <c r="LGV99" s="184"/>
      <c r="LGW99" s="184"/>
      <c r="LGX99" s="184"/>
      <c r="LGY99" s="184"/>
      <c r="LGZ99" s="184"/>
      <c r="LHA99" s="184"/>
      <c r="LHB99" s="184"/>
      <c r="LHC99" s="184"/>
      <c r="LHD99" s="184"/>
      <c r="LHE99" s="184"/>
      <c r="LHF99" s="184"/>
      <c r="LHG99" s="184"/>
      <c r="LHH99" s="184"/>
      <c r="LHI99" s="184"/>
      <c r="LHJ99" s="184"/>
      <c r="LHK99" s="184"/>
      <c r="LHL99" s="184"/>
      <c r="LHM99" s="184"/>
      <c r="LHN99" s="184"/>
      <c r="LHO99" s="184"/>
      <c r="LHP99" s="184"/>
      <c r="LHQ99" s="184"/>
      <c r="LHR99" s="184"/>
      <c r="LHS99" s="184"/>
      <c r="LHT99" s="184"/>
      <c r="LHU99" s="184"/>
      <c r="LHV99" s="184"/>
      <c r="LHW99" s="184"/>
      <c r="LHX99" s="184"/>
      <c r="LHY99" s="184"/>
      <c r="LHZ99" s="184"/>
      <c r="LIA99" s="184"/>
      <c r="LIB99" s="184"/>
      <c r="LIC99" s="184"/>
      <c r="LID99" s="184"/>
      <c r="LIE99" s="184"/>
      <c r="LIF99" s="184"/>
      <c r="LIG99" s="184"/>
      <c r="LIH99" s="184"/>
      <c r="LII99" s="184"/>
      <c r="LIJ99" s="184"/>
      <c r="LIK99" s="184"/>
      <c r="LIL99" s="184"/>
      <c r="LIM99" s="184"/>
      <c r="LIN99" s="184"/>
      <c r="LIO99" s="184"/>
      <c r="LIP99" s="184"/>
      <c r="LIQ99" s="184"/>
      <c r="LIR99" s="184"/>
      <c r="LIS99" s="184"/>
      <c r="LIT99" s="184"/>
      <c r="LIU99" s="184"/>
      <c r="LIV99" s="184"/>
      <c r="LIW99" s="184"/>
      <c r="LIX99" s="184"/>
      <c r="LIY99" s="184"/>
      <c r="LIZ99" s="184"/>
      <c r="LJA99" s="184"/>
      <c r="LJB99" s="184"/>
      <c r="LJC99" s="184"/>
      <c r="LJD99" s="184"/>
      <c r="LJE99" s="184"/>
      <c r="LJF99" s="184"/>
      <c r="LJG99" s="184"/>
      <c r="LJH99" s="184"/>
      <c r="LJI99" s="184"/>
      <c r="LJJ99" s="184"/>
      <c r="LJK99" s="184"/>
      <c r="LJL99" s="184"/>
      <c r="LJM99" s="184"/>
      <c r="LJN99" s="184"/>
      <c r="LJO99" s="184"/>
      <c r="LJP99" s="184"/>
      <c r="LJQ99" s="184"/>
      <c r="LJR99" s="184"/>
      <c r="LJS99" s="184"/>
      <c r="LJT99" s="184"/>
      <c r="LJU99" s="184"/>
      <c r="LJV99" s="184"/>
      <c r="LJW99" s="184"/>
      <c r="LJX99" s="184"/>
      <c r="LJY99" s="184"/>
      <c r="LJZ99" s="184"/>
      <c r="LKA99" s="184"/>
      <c r="LKB99" s="184"/>
      <c r="LKC99" s="184"/>
      <c r="LKD99" s="184"/>
      <c r="LKE99" s="184"/>
      <c r="LKF99" s="184"/>
      <c r="LKG99" s="184"/>
      <c r="LKH99" s="184"/>
      <c r="LKI99" s="184"/>
      <c r="LKJ99" s="184"/>
      <c r="LKK99" s="184"/>
      <c r="LKL99" s="184"/>
      <c r="LKM99" s="184"/>
      <c r="LKN99" s="184"/>
      <c r="LKO99" s="184"/>
      <c r="LKP99" s="184"/>
      <c r="LKQ99" s="184"/>
      <c r="LKR99" s="184"/>
      <c r="LKS99" s="184"/>
      <c r="LKT99" s="184"/>
      <c r="LKU99" s="184"/>
      <c r="LKV99" s="184"/>
      <c r="LKW99" s="184"/>
      <c r="LKX99" s="184"/>
      <c r="LKY99" s="184"/>
      <c r="LKZ99" s="184"/>
      <c r="LLA99" s="184"/>
      <c r="LLB99" s="184"/>
      <c r="LLC99" s="184"/>
      <c r="LLD99" s="184"/>
      <c r="LLE99" s="184"/>
      <c r="LLF99" s="184"/>
      <c r="LLG99" s="184"/>
      <c r="LLH99" s="184"/>
      <c r="LLI99" s="184"/>
      <c r="LLJ99" s="184"/>
      <c r="LLK99" s="184"/>
      <c r="LLL99" s="184"/>
      <c r="LLM99" s="184"/>
      <c r="LLN99" s="184"/>
      <c r="LLO99" s="184"/>
      <c r="LLP99" s="184"/>
      <c r="LLQ99" s="184"/>
      <c r="LLR99" s="184"/>
      <c r="LLS99" s="184"/>
      <c r="LLT99" s="184"/>
      <c r="LLU99" s="184"/>
      <c r="LLV99" s="184"/>
      <c r="LLW99" s="184"/>
      <c r="LLX99" s="184"/>
      <c r="LLY99" s="184"/>
      <c r="LLZ99" s="184"/>
      <c r="LMA99" s="184"/>
      <c r="LMB99" s="184"/>
      <c r="LMC99" s="184"/>
      <c r="LMD99" s="184"/>
      <c r="LME99" s="184"/>
      <c r="LMF99" s="184"/>
      <c r="LMG99" s="184"/>
      <c r="LMH99" s="184"/>
      <c r="LMI99" s="184"/>
      <c r="LMJ99" s="184"/>
      <c r="LMK99" s="184"/>
      <c r="LML99" s="184"/>
      <c r="LMM99" s="184"/>
      <c r="LMN99" s="184"/>
      <c r="LMO99" s="184"/>
      <c r="LMP99" s="184"/>
      <c r="LMQ99" s="184"/>
      <c r="LMR99" s="184"/>
      <c r="LMS99" s="184"/>
      <c r="LMT99" s="184"/>
      <c r="LMU99" s="184"/>
      <c r="LMV99" s="184"/>
      <c r="LMW99" s="184"/>
      <c r="LMX99" s="184"/>
      <c r="LMY99" s="184"/>
      <c r="LMZ99" s="184"/>
      <c r="LNA99" s="184"/>
      <c r="LNB99" s="184"/>
      <c r="LNC99" s="184"/>
      <c r="LND99" s="184"/>
      <c r="LNE99" s="184"/>
      <c r="LNF99" s="184"/>
      <c r="LNG99" s="184"/>
      <c r="LNH99" s="184"/>
      <c r="LNI99" s="184"/>
      <c r="LNJ99" s="184"/>
      <c r="LNK99" s="184"/>
      <c r="LNL99" s="184"/>
      <c r="LNM99" s="184"/>
      <c r="LNN99" s="184"/>
      <c r="LNO99" s="184"/>
      <c r="LNP99" s="184"/>
      <c r="LNQ99" s="184"/>
      <c r="LNR99" s="184"/>
      <c r="LNS99" s="184"/>
      <c r="LNT99" s="184"/>
      <c r="LNU99" s="184"/>
      <c r="LNV99" s="184"/>
      <c r="LNW99" s="184"/>
      <c r="LNX99" s="184"/>
      <c r="LNY99" s="184"/>
      <c r="LNZ99" s="184"/>
      <c r="LOA99" s="184"/>
      <c r="LOB99" s="184"/>
      <c r="LOC99" s="184"/>
      <c r="LOD99" s="184"/>
      <c r="LOE99" s="184"/>
      <c r="LOF99" s="184"/>
      <c r="LOG99" s="184"/>
      <c r="LOH99" s="184"/>
      <c r="LOI99" s="184"/>
      <c r="LOJ99" s="184"/>
      <c r="LOK99" s="184"/>
      <c r="LOL99" s="184"/>
      <c r="LOM99" s="184"/>
      <c r="LON99" s="184"/>
      <c r="LOO99" s="184"/>
      <c r="LOP99" s="184"/>
      <c r="LOQ99" s="184"/>
      <c r="LOR99" s="184"/>
      <c r="LOS99" s="184"/>
      <c r="LOT99" s="184"/>
      <c r="LOU99" s="184"/>
      <c r="LOV99" s="184"/>
      <c r="LOW99" s="184"/>
      <c r="LOX99" s="184"/>
      <c r="LOY99" s="184"/>
      <c r="LOZ99" s="184"/>
      <c r="LPA99" s="184"/>
      <c r="LPB99" s="184"/>
      <c r="LPC99" s="184"/>
      <c r="LPD99" s="184"/>
      <c r="LPE99" s="184"/>
      <c r="LPF99" s="184"/>
      <c r="LPG99" s="184"/>
      <c r="LPH99" s="184"/>
      <c r="LPI99" s="184"/>
      <c r="LPJ99" s="184"/>
      <c r="LPK99" s="184"/>
      <c r="LPL99" s="184"/>
      <c r="LPM99" s="184"/>
      <c r="LPN99" s="184"/>
      <c r="LPO99" s="184"/>
      <c r="LPP99" s="184"/>
      <c r="LPQ99" s="184"/>
      <c r="LPR99" s="184"/>
      <c r="LPS99" s="184"/>
      <c r="LPT99" s="184"/>
      <c r="LPU99" s="184"/>
      <c r="LPV99" s="184"/>
      <c r="LPW99" s="184"/>
      <c r="LPX99" s="184"/>
      <c r="LPY99" s="184"/>
      <c r="LPZ99" s="184"/>
      <c r="LQA99" s="184"/>
      <c r="LQB99" s="184"/>
      <c r="LQC99" s="184"/>
      <c r="LQD99" s="184"/>
      <c r="LQE99" s="184"/>
      <c r="LQF99" s="184"/>
      <c r="LQG99" s="184"/>
      <c r="LQH99" s="184"/>
      <c r="LQI99" s="184"/>
      <c r="LQJ99" s="184"/>
      <c r="LQK99" s="184"/>
      <c r="LQL99" s="184"/>
      <c r="LQM99" s="184"/>
      <c r="LQN99" s="184"/>
      <c r="LQO99" s="184"/>
      <c r="LQP99" s="184"/>
      <c r="LQQ99" s="184"/>
      <c r="LQR99" s="184"/>
      <c r="LQS99" s="184"/>
      <c r="LQT99" s="184"/>
      <c r="LQU99" s="184"/>
      <c r="LQV99" s="184"/>
      <c r="LQW99" s="184"/>
      <c r="LQX99" s="184"/>
      <c r="LQY99" s="184"/>
      <c r="LQZ99" s="184"/>
      <c r="LRA99" s="184"/>
      <c r="LRB99" s="184"/>
      <c r="LRC99" s="184"/>
      <c r="LRD99" s="184"/>
      <c r="LRE99" s="184"/>
      <c r="LRF99" s="184"/>
      <c r="LRG99" s="184"/>
      <c r="LRH99" s="184"/>
      <c r="LRI99" s="184"/>
      <c r="LRJ99" s="184"/>
      <c r="LRK99" s="184"/>
      <c r="LRL99" s="184"/>
      <c r="LRM99" s="184"/>
      <c r="LRN99" s="184"/>
      <c r="LRO99" s="184"/>
      <c r="LRP99" s="184"/>
      <c r="LRQ99" s="184"/>
      <c r="LRR99" s="184"/>
      <c r="LRS99" s="184"/>
      <c r="LRT99" s="184"/>
      <c r="LRU99" s="184"/>
      <c r="LRV99" s="184"/>
      <c r="LRW99" s="184"/>
      <c r="LRX99" s="184"/>
      <c r="LRY99" s="184"/>
      <c r="LRZ99" s="184"/>
      <c r="LSA99" s="184"/>
      <c r="LSB99" s="184"/>
      <c r="LSC99" s="184"/>
      <c r="LSD99" s="184"/>
      <c r="LSE99" s="184"/>
      <c r="LSF99" s="184"/>
      <c r="LSG99" s="184"/>
      <c r="LSH99" s="184"/>
      <c r="LSI99" s="184"/>
      <c r="LSJ99" s="184"/>
      <c r="LSK99" s="184"/>
      <c r="LSL99" s="184"/>
      <c r="LSM99" s="184"/>
      <c r="LSN99" s="184"/>
      <c r="LSO99" s="184"/>
      <c r="LSP99" s="184"/>
      <c r="LSQ99" s="184"/>
      <c r="LSR99" s="184"/>
      <c r="LSS99" s="184"/>
      <c r="LST99" s="184"/>
      <c r="LSU99" s="184"/>
      <c r="LSV99" s="184"/>
      <c r="LSW99" s="184"/>
      <c r="LSX99" s="184"/>
      <c r="LSY99" s="184"/>
      <c r="LSZ99" s="184"/>
      <c r="LTA99" s="184"/>
      <c r="LTB99" s="184"/>
      <c r="LTC99" s="184"/>
      <c r="LTD99" s="184"/>
      <c r="LTE99" s="184"/>
      <c r="LTF99" s="184"/>
      <c r="LTG99" s="184"/>
      <c r="LTH99" s="184"/>
      <c r="LTI99" s="184"/>
      <c r="LTJ99" s="184"/>
      <c r="LTK99" s="184"/>
      <c r="LTL99" s="184"/>
      <c r="LTM99" s="184"/>
      <c r="LTN99" s="184"/>
      <c r="LTO99" s="184"/>
      <c r="LTP99" s="184"/>
      <c r="LTQ99" s="184"/>
      <c r="LTR99" s="184"/>
      <c r="LTS99" s="184"/>
      <c r="LTT99" s="184"/>
      <c r="LTU99" s="184"/>
      <c r="LTV99" s="184"/>
      <c r="LTW99" s="184"/>
      <c r="LTX99" s="184"/>
      <c r="LTY99" s="184"/>
      <c r="LTZ99" s="184"/>
      <c r="LUA99" s="184"/>
      <c r="LUB99" s="184"/>
      <c r="LUC99" s="184"/>
      <c r="LUD99" s="184"/>
      <c r="LUE99" s="184"/>
      <c r="LUF99" s="184"/>
      <c r="LUG99" s="184"/>
      <c r="LUH99" s="184"/>
      <c r="LUI99" s="184"/>
      <c r="LUJ99" s="184"/>
      <c r="LUK99" s="184"/>
      <c r="LUL99" s="184"/>
      <c r="LUM99" s="184"/>
      <c r="LUN99" s="184"/>
      <c r="LUO99" s="184"/>
      <c r="LUP99" s="184"/>
      <c r="LUQ99" s="184"/>
      <c r="LUR99" s="184"/>
      <c r="LUS99" s="184"/>
      <c r="LUT99" s="184"/>
      <c r="LUU99" s="184"/>
      <c r="LUV99" s="184"/>
      <c r="LUW99" s="184"/>
      <c r="LUX99" s="184"/>
      <c r="LUY99" s="184"/>
      <c r="LUZ99" s="184"/>
      <c r="LVA99" s="184"/>
      <c r="LVB99" s="184"/>
      <c r="LVC99" s="184"/>
      <c r="LVD99" s="184"/>
      <c r="LVE99" s="184"/>
      <c r="LVF99" s="184"/>
      <c r="LVG99" s="184"/>
      <c r="LVH99" s="184"/>
      <c r="LVI99" s="184"/>
      <c r="LVJ99" s="184"/>
      <c r="LVK99" s="184"/>
      <c r="LVL99" s="184"/>
      <c r="LVM99" s="184"/>
      <c r="LVN99" s="184"/>
      <c r="LVO99" s="184"/>
      <c r="LVP99" s="184"/>
      <c r="LVQ99" s="184"/>
      <c r="LVR99" s="184"/>
      <c r="LVS99" s="184"/>
      <c r="LVT99" s="184"/>
      <c r="LVU99" s="184"/>
      <c r="LVV99" s="184"/>
      <c r="LVW99" s="184"/>
      <c r="LVX99" s="184"/>
      <c r="LVY99" s="184"/>
      <c r="LVZ99" s="184"/>
      <c r="LWA99" s="184"/>
      <c r="LWB99" s="184"/>
      <c r="LWC99" s="184"/>
      <c r="LWD99" s="184"/>
      <c r="LWE99" s="184"/>
      <c r="LWF99" s="184"/>
      <c r="LWG99" s="184"/>
      <c r="LWH99" s="184"/>
      <c r="LWI99" s="184"/>
      <c r="LWJ99" s="184"/>
      <c r="LWK99" s="184"/>
      <c r="LWL99" s="184"/>
      <c r="LWM99" s="184"/>
      <c r="LWN99" s="184"/>
      <c r="LWO99" s="184"/>
      <c r="LWP99" s="184"/>
      <c r="LWQ99" s="184"/>
      <c r="LWR99" s="184"/>
      <c r="LWS99" s="184"/>
      <c r="LWT99" s="184"/>
      <c r="LWU99" s="184"/>
      <c r="LWV99" s="184"/>
      <c r="LWW99" s="184"/>
      <c r="LWX99" s="184"/>
      <c r="LWY99" s="184"/>
      <c r="LWZ99" s="184"/>
      <c r="LXA99" s="184"/>
      <c r="LXB99" s="184"/>
      <c r="LXC99" s="184"/>
      <c r="LXD99" s="184"/>
      <c r="LXE99" s="184"/>
      <c r="LXF99" s="184"/>
      <c r="LXG99" s="184"/>
      <c r="LXH99" s="184"/>
      <c r="LXI99" s="184"/>
      <c r="LXJ99" s="184"/>
      <c r="LXK99" s="184"/>
      <c r="LXL99" s="184"/>
      <c r="LXM99" s="184"/>
      <c r="LXN99" s="184"/>
      <c r="LXO99" s="184"/>
      <c r="LXP99" s="184"/>
      <c r="LXQ99" s="184"/>
      <c r="LXR99" s="184"/>
      <c r="LXS99" s="184"/>
      <c r="LXT99" s="184"/>
      <c r="LXU99" s="184"/>
      <c r="LXV99" s="184"/>
      <c r="LXW99" s="184"/>
      <c r="LXX99" s="184"/>
      <c r="LXY99" s="184"/>
      <c r="LXZ99" s="184"/>
      <c r="LYA99" s="184"/>
      <c r="LYB99" s="184"/>
      <c r="LYC99" s="184"/>
      <c r="LYD99" s="184"/>
      <c r="LYE99" s="184"/>
      <c r="LYF99" s="184"/>
      <c r="LYG99" s="184"/>
      <c r="LYH99" s="184"/>
      <c r="LYI99" s="184"/>
      <c r="LYJ99" s="184"/>
      <c r="LYK99" s="184"/>
      <c r="LYL99" s="184"/>
      <c r="LYM99" s="184"/>
      <c r="LYN99" s="184"/>
      <c r="LYO99" s="184"/>
      <c r="LYP99" s="184"/>
      <c r="LYQ99" s="184"/>
      <c r="LYR99" s="184"/>
      <c r="LYS99" s="184"/>
      <c r="LYT99" s="184"/>
      <c r="LYU99" s="184"/>
      <c r="LYV99" s="184"/>
      <c r="LYW99" s="184"/>
      <c r="LYX99" s="184"/>
      <c r="LYY99" s="184"/>
      <c r="LYZ99" s="184"/>
      <c r="LZA99" s="184"/>
      <c r="LZB99" s="184"/>
      <c r="LZC99" s="184"/>
      <c r="LZD99" s="184"/>
      <c r="LZE99" s="184"/>
      <c r="LZF99" s="184"/>
      <c r="LZG99" s="184"/>
      <c r="LZH99" s="184"/>
      <c r="LZI99" s="184"/>
      <c r="LZJ99" s="184"/>
      <c r="LZK99" s="184"/>
      <c r="LZL99" s="184"/>
      <c r="LZM99" s="184"/>
      <c r="LZN99" s="184"/>
      <c r="LZO99" s="184"/>
      <c r="LZP99" s="184"/>
      <c r="LZQ99" s="184"/>
      <c r="LZR99" s="184"/>
      <c r="LZS99" s="184"/>
      <c r="LZT99" s="184"/>
      <c r="LZU99" s="184"/>
      <c r="LZV99" s="184"/>
      <c r="LZW99" s="184"/>
      <c r="LZX99" s="184"/>
      <c r="LZY99" s="184"/>
      <c r="LZZ99" s="184"/>
      <c r="MAA99" s="184"/>
      <c r="MAB99" s="184"/>
      <c r="MAC99" s="184"/>
      <c r="MAD99" s="184"/>
      <c r="MAE99" s="184"/>
      <c r="MAF99" s="184"/>
      <c r="MAG99" s="184"/>
      <c r="MAH99" s="184"/>
      <c r="MAI99" s="184"/>
      <c r="MAJ99" s="184"/>
      <c r="MAK99" s="184"/>
      <c r="MAL99" s="184"/>
      <c r="MAM99" s="184"/>
      <c r="MAN99" s="184"/>
      <c r="MAO99" s="184"/>
      <c r="MAP99" s="184"/>
      <c r="MAQ99" s="184"/>
      <c r="MAR99" s="184"/>
      <c r="MAS99" s="184"/>
      <c r="MAT99" s="184"/>
      <c r="MAU99" s="184"/>
      <c r="MAV99" s="184"/>
      <c r="MAW99" s="184"/>
      <c r="MAX99" s="184"/>
      <c r="MAY99" s="184"/>
      <c r="MAZ99" s="184"/>
      <c r="MBA99" s="184"/>
      <c r="MBB99" s="184"/>
      <c r="MBC99" s="184"/>
      <c r="MBD99" s="184"/>
      <c r="MBE99" s="184"/>
      <c r="MBF99" s="184"/>
      <c r="MBG99" s="184"/>
      <c r="MBH99" s="184"/>
      <c r="MBI99" s="184"/>
      <c r="MBJ99" s="184"/>
      <c r="MBK99" s="184"/>
      <c r="MBL99" s="184"/>
      <c r="MBM99" s="184"/>
      <c r="MBN99" s="184"/>
      <c r="MBO99" s="184"/>
      <c r="MBP99" s="184"/>
      <c r="MBQ99" s="184"/>
      <c r="MBR99" s="184"/>
      <c r="MBS99" s="184"/>
      <c r="MBT99" s="184"/>
      <c r="MBU99" s="184"/>
      <c r="MBV99" s="184"/>
      <c r="MBW99" s="184"/>
      <c r="MBX99" s="184"/>
      <c r="MBY99" s="184"/>
      <c r="MBZ99" s="184"/>
      <c r="MCA99" s="184"/>
      <c r="MCB99" s="184"/>
      <c r="MCC99" s="184"/>
      <c r="MCD99" s="184"/>
      <c r="MCE99" s="184"/>
      <c r="MCF99" s="184"/>
      <c r="MCG99" s="184"/>
      <c r="MCH99" s="184"/>
      <c r="MCI99" s="184"/>
      <c r="MCJ99" s="184"/>
      <c r="MCK99" s="184"/>
      <c r="MCL99" s="184"/>
      <c r="MCM99" s="184"/>
      <c r="MCN99" s="184"/>
      <c r="MCO99" s="184"/>
      <c r="MCP99" s="184"/>
      <c r="MCQ99" s="184"/>
      <c r="MCR99" s="184"/>
      <c r="MCS99" s="184"/>
      <c r="MCT99" s="184"/>
      <c r="MCU99" s="184"/>
      <c r="MCV99" s="184"/>
      <c r="MCW99" s="184"/>
      <c r="MCX99" s="184"/>
      <c r="MCY99" s="184"/>
      <c r="MCZ99" s="184"/>
      <c r="MDA99" s="184"/>
      <c r="MDB99" s="184"/>
      <c r="MDC99" s="184"/>
      <c r="MDD99" s="184"/>
      <c r="MDE99" s="184"/>
      <c r="MDF99" s="184"/>
      <c r="MDG99" s="184"/>
      <c r="MDH99" s="184"/>
      <c r="MDI99" s="184"/>
      <c r="MDJ99" s="184"/>
      <c r="MDK99" s="184"/>
      <c r="MDL99" s="184"/>
      <c r="MDM99" s="184"/>
      <c r="MDN99" s="184"/>
      <c r="MDO99" s="184"/>
      <c r="MDP99" s="184"/>
      <c r="MDQ99" s="184"/>
      <c r="MDR99" s="184"/>
      <c r="MDS99" s="184"/>
      <c r="MDT99" s="184"/>
      <c r="MDU99" s="184"/>
      <c r="MDV99" s="184"/>
      <c r="MDW99" s="184"/>
      <c r="MDX99" s="184"/>
      <c r="MDY99" s="184"/>
      <c r="MDZ99" s="184"/>
      <c r="MEA99" s="184"/>
      <c r="MEB99" s="184"/>
      <c r="MEC99" s="184"/>
      <c r="MED99" s="184"/>
      <c r="MEE99" s="184"/>
      <c r="MEF99" s="184"/>
      <c r="MEG99" s="184"/>
      <c r="MEH99" s="184"/>
      <c r="MEI99" s="184"/>
      <c r="MEJ99" s="184"/>
      <c r="MEK99" s="184"/>
      <c r="MEL99" s="184"/>
      <c r="MEM99" s="184"/>
      <c r="MEN99" s="184"/>
      <c r="MEO99" s="184"/>
      <c r="MEP99" s="184"/>
      <c r="MEQ99" s="184"/>
      <c r="MER99" s="184"/>
      <c r="MES99" s="184"/>
      <c r="MET99" s="184"/>
      <c r="MEU99" s="184"/>
      <c r="MEV99" s="184"/>
      <c r="MEW99" s="184"/>
      <c r="MEX99" s="184"/>
      <c r="MEY99" s="184"/>
      <c r="MEZ99" s="184"/>
      <c r="MFA99" s="184"/>
      <c r="MFB99" s="184"/>
      <c r="MFC99" s="184"/>
      <c r="MFD99" s="184"/>
      <c r="MFE99" s="184"/>
      <c r="MFF99" s="184"/>
      <c r="MFG99" s="184"/>
      <c r="MFH99" s="184"/>
      <c r="MFI99" s="184"/>
      <c r="MFJ99" s="184"/>
      <c r="MFK99" s="184"/>
      <c r="MFL99" s="184"/>
      <c r="MFM99" s="184"/>
      <c r="MFN99" s="184"/>
      <c r="MFO99" s="184"/>
      <c r="MFP99" s="184"/>
      <c r="MFQ99" s="184"/>
      <c r="MFR99" s="184"/>
      <c r="MFS99" s="184"/>
      <c r="MFT99" s="184"/>
      <c r="MFU99" s="184"/>
      <c r="MFV99" s="184"/>
      <c r="MFW99" s="184"/>
      <c r="MFX99" s="184"/>
      <c r="MFY99" s="184"/>
      <c r="MFZ99" s="184"/>
      <c r="MGA99" s="184"/>
      <c r="MGB99" s="184"/>
      <c r="MGC99" s="184"/>
      <c r="MGD99" s="184"/>
      <c r="MGE99" s="184"/>
      <c r="MGF99" s="184"/>
      <c r="MGG99" s="184"/>
      <c r="MGH99" s="184"/>
      <c r="MGI99" s="184"/>
      <c r="MGJ99" s="184"/>
      <c r="MGK99" s="184"/>
      <c r="MGL99" s="184"/>
      <c r="MGM99" s="184"/>
      <c r="MGN99" s="184"/>
      <c r="MGO99" s="184"/>
      <c r="MGP99" s="184"/>
      <c r="MGQ99" s="184"/>
      <c r="MGR99" s="184"/>
      <c r="MGS99" s="184"/>
      <c r="MGT99" s="184"/>
      <c r="MGU99" s="184"/>
      <c r="MGV99" s="184"/>
      <c r="MGW99" s="184"/>
      <c r="MGX99" s="184"/>
      <c r="MGY99" s="184"/>
      <c r="MGZ99" s="184"/>
      <c r="MHA99" s="184"/>
      <c r="MHB99" s="184"/>
      <c r="MHC99" s="184"/>
      <c r="MHD99" s="184"/>
      <c r="MHE99" s="184"/>
      <c r="MHF99" s="184"/>
      <c r="MHG99" s="184"/>
      <c r="MHH99" s="184"/>
      <c r="MHI99" s="184"/>
      <c r="MHJ99" s="184"/>
      <c r="MHK99" s="184"/>
      <c r="MHL99" s="184"/>
      <c r="MHM99" s="184"/>
      <c r="MHN99" s="184"/>
      <c r="MHO99" s="184"/>
      <c r="MHP99" s="184"/>
      <c r="MHQ99" s="184"/>
      <c r="MHR99" s="184"/>
      <c r="MHS99" s="184"/>
      <c r="MHT99" s="184"/>
      <c r="MHU99" s="184"/>
      <c r="MHV99" s="184"/>
      <c r="MHW99" s="184"/>
      <c r="MHX99" s="184"/>
      <c r="MHY99" s="184"/>
      <c r="MHZ99" s="184"/>
      <c r="MIA99" s="184"/>
      <c r="MIB99" s="184"/>
      <c r="MIC99" s="184"/>
      <c r="MID99" s="184"/>
      <c r="MIE99" s="184"/>
      <c r="MIF99" s="184"/>
      <c r="MIG99" s="184"/>
      <c r="MIH99" s="184"/>
      <c r="MII99" s="184"/>
      <c r="MIJ99" s="184"/>
      <c r="MIK99" s="184"/>
      <c r="MIL99" s="184"/>
      <c r="MIM99" s="184"/>
      <c r="MIN99" s="184"/>
      <c r="MIO99" s="184"/>
      <c r="MIP99" s="184"/>
      <c r="MIQ99" s="184"/>
      <c r="MIR99" s="184"/>
      <c r="MIS99" s="184"/>
      <c r="MIT99" s="184"/>
      <c r="MIU99" s="184"/>
      <c r="MIV99" s="184"/>
      <c r="MIW99" s="184"/>
      <c r="MIX99" s="184"/>
      <c r="MIY99" s="184"/>
      <c r="MIZ99" s="184"/>
      <c r="MJA99" s="184"/>
      <c r="MJB99" s="184"/>
      <c r="MJC99" s="184"/>
      <c r="MJD99" s="184"/>
      <c r="MJE99" s="184"/>
      <c r="MJF99" s="184"/>
      <c r="MJG99" s="184"/>
      <c r="MJH99" s="184"/>
      <c r="MJI99" s="184"/>
      <c r="MJJ99" s="184"/>
      <c r="MJK99" s="184"/>
      <c r="MJL99" s="184"/>
      <c r="MJM99" s="184"/>
      <c r="MJN99" s="184"/>
      <c r="MJO99" s="184"/>
      <c r="MJP99" s="184"/>
      <c r="MJQ99" s="184"/>
      <c r="MJR99" s="184"/>
      <c r="MJS99" s="184"/>
      <c r="MJT99" s="184"/>
      <c r="MJU99" s="184"/>
      <c r="MJV99" s="184"/>
      <c r="MJW99" s="184"/>
      <c r="MJX99" s="184"/>
      <c r="MJY99" s="184"/>
      <c r="MJZ99" s="184"/>
      <c r="MKA99" s="184"/>
      <c r="MKB99" s="184"/>
      <c r="MKC99" s="184"/>
      <c r="MKD99" s="184"/>
      <c r="MKE99" s="184"/>
      <c r="MKF99" s="184"/>
      <c r="MKG99" s="184"/>
      <c r="MKH99" s="184"/>
      <c r="MKI99" s="184"/>
      <c r="MKJ99" s="184"/>
      <c r="MKK99" s="184"/>
      <c r="MKL99" s="184"/>
      <c r="MKM99" s="184"/>
      <c r="MKN99" s="184"/>
      <c r="MKO99" s="184"/>
      <c r="MKP99" s="184"/>
      <c r="MKQ99" s="184"/>
      <c r="MKR99" s="184"/>
      <c r="MKS99" s="184"/>
      <c r="MKT99" s="184"/>
      <c r="MKU99" s="184"/>
      <c r="MKV99" s="184"/>
      <c r="MKW99" s="184"/>
      <c r="MKX99" s="184"/>
      <c r="MKY99" s="184"/>
      <c r="MKZ99" s="184"/>
      <c r="MLA99" s="184"/>
      <c r="MLB99" s="184"/>
      <c r="MLC99" s="184"/>
      <c r="MLD99" s="184"/>
      <c r="MLE99" s="184"/>
      <c r="MLF99" s="184"/>
      <c r="MLG99" s="184"/>
      <c r="MLH99" s="184"/>
      <c r="MLI99" s="184"/>
      <c r="MLJ99" s="184"/>
      <c r="MLK99" s="184"/>
      <c r="MLL99" s="184"/>
      <c r="MLM99" s="184"/>
      <c r="MLN99" s="184"/>
      <c r="MLO99" s="184"/>
      <c r="MLP99" s="184"/>
      <c r="MLQ99" s="184"/>
      <c r="MLR99" s="184"/>
      <c r="MLS99" s="184"/>
      <c r="MLT99" s="184"/>
      <c r="MLU99" s="184"/>
      <c r="MLV99" s="184"/>
      <c r="MLW99" s="184"/>
      <c r="MLX99" s="184"/>
      <c r="MLY99" s="184"/>
      <c r="MLZ99" s="184"/>
      <c r="MMA99" s="184"/>
      <c r="MMB99" s="184"/>
      <c r="MMC99" s="184"/>
      <c r="MMD99" s="184"/>
      <c r="MME99" s="184"/>
      <c r="MMF99" s="184"/>
      <c r="MMG99" s="184"/>
      <c r="MMH99" s="184"/>
      <c r="MMI99" s="184"/>
      <c r="MMJ99" s="184"/>
      <c r="MMK99" s="184"/>
      <c r="MML99" s="184"/>
      <c r="MMM99" s="184"/>
      <c r="MMN99" s="184"/>
      <c r="MMO99" s="184"/>
      <c r="MMP99" s="184"/>
      <c r="MMQ99" s="184"/>
      <c r="MMR99" s="184"/>
      <c r="MMS99" s="184"/>
      <c r="MMT99" s="184"/>
      <c r="MMU99" s="184"/>
      <c r="MMV99" s="184"/>
      <c r="MMW99" s="184"/>
      <c r="MMX99" s="184"/>
      <c r="MMY99" s="184"/>
      <c r="MMZ99" s="184"/>
      <c r="MNA99" s="184"/>
      <c r="MNB99" s="184"/>
      <c r="MNC99" s="184"/>
      <c r="MND99" s="184"/>
      <c r="MNE99" s="184"/>
      <c r="MNF99" s="184"/>
      <c r="MNG99" s="184"/>
      <c r="MNH99" s="184"/>
      <c r="MNI99" s="184"/>
      <c r="MNJ99" s="184"/>
      <c r="MNK99" s="184"/>
      <c r="MNL99" s="184"/>
      <c r="MNM99" s="184"/>
      <c r="MNN99" s="184"/>
      <c r="MNO99" s="184"/>
      <c r="MNP99" s="184"/>
      <c r="MNQ99" s="184"/>
      <c r="MNR99" s="184"/>
      <c r="MNS99" s="184"/>
      <c r="MNT99" s="184"/>
      <c r="MNU99" s="184"/>
      <c r="MNV99" s="184"/>
      <c r="MNW99" s="184"/>
      <c r="MNX99" s="184"/>
      <c r="MNY99" s="184"/>
      <c r="MNZ99" s="184"/>
      <c r="MOA99" s="184"/>
      <c r="MOB99" s="184"/>
      <c r="MOC99" s="184"/>
      <c r="MOD99" s="184"/>
      <c r="MOE99" s="184"/>
      <c r="MOF99" s="184"/>
      <c r="MOG99" s="184"/>
      <c r="MOH99" s="184"/>
      <c r="MOI99" s="184"/>
      <c r="MOJ99" s="184"/>
      <c r="MOK99" s="184"/>
      <c r="MOL99" s="184"/>
      <c r="MOM99" s="184"/>
      <c r="MON99" s="184"/>
      <c r="MOO99" s="184"/>
      <c r="MOP99" s="184"/>
      <c r="MOQ99" s="184"/>
      <c r="MOR99" s="184"/>
      <c r="MOS99" s="184"/>
      <c r="MOT99" s="184"/>
      <c r="MOU99" s="184"/>
      <c r="MOV99" s="184"/>
      <c r="MOW99" s="184"/>
      <c r="MOX99" s="184"/>
      <c r="MOY99" s="184"/>
      <c r="MOZ99" s="184"/>
      <c r="MPA99" s="184"/>
      <c r="MPB99" s="184"/>
      <c r="MPC99" s="184"/>
      <c r="MPD99" s="184"/>
      <c r="MPE99" s="184"/>
      <c r="MPF99" s="184"/>
      <c r="MPG99" s="184"/>
      <c r="MPH99" s="184"/>
      <c r="MPI99" s="184"/>
      <c r="MPJ99" s="184"/>
      <c r="MPK99" s="184"/>
      <c r="MPL99" s="184"/>
      <c r="MPM99" s="184"/>
      <c r="MPN99" s="184"/>
      <c r="MPO99" s="184"/>
      <c r="MPP99" s="184"/>
      <c r="MPQ99" s="184"/>
      <c r="MPR99" s="184"/>
      <c r="MPS99" s="184"/>
      <c r="MPT99" s="184"/>
      <c r="MPU99" s="184"/>
      <c r="MPV99" s="184"/>
      <c r="MPW99" s="184"/>
      <c r="MPX99" s="184"/>
      <c r="MPY99" s="184"/>
      <c r="MPZ99" s="184"/>
      <c r="MQA99" s="184"/>
      <c r="MQB99" s="184"/>
      <c r="MQC99" s="184"/>
      <c r="MQD99" s="184"/>
      <c r="MQE99" s="184"/>
      <c r="MQF99" s="184"/>
      <c r="MQG99" s="184"/>
      <c r="MQH99" s="184"/>
      <c r="MQI99" s="184"/>
      <c r="MQJ99" s="184"/>
      <c r="MQK99" s="184"/>
      <c r="MQL99" s="184"/>
      <c r="MQM99" s="184"/>
      <c r="MQN99" s="184"/>
      <c r="MQO99" s="184"/>
      <c r="MQP99" s="184"/>
      <c r="MQQ99" s="184"/>
      <c r="MQR99" s="184"/>
      <c r="MQS99" s="184"/>
      <c r="MQT99" s="184"/>
      <c r="MQU99" s="184"/>
      <c r="MQV99" s="184"/>
      <c r="MQW99" s="184"/>
      <c r="MQX99" s="184"/>
      <c r="MQY99" s="184"/>
      <c r="MQZ99" s="184"/>
      <c r="MRA99" s="184"/>
      <c r="MRB99" s="184"/>
      <c r="MRC99" s="184"/>
      <c r="MRD99" s="184"/>
      <c r="MRE99" s="184"/>
      <c r="MRF99" s="184"/>
      <c r="MRG99" s="184"/>
      <c r="MRH99" s="184"/>
      <c r="MRI99" s="184"/>
      <c r="MRJ99" s="184"/>
      <c r="MRK99" s="184"/>
      <c r="MRL99" s="184"/>
      <c r="MRM99" s="184"/>
      <c r="MRN99" s="184"/>
      <c r="MRO99" s="184"/>
      <c r="MRP99" s="184"/>
      <c r="MRQ99" s="184"/>
      <c r="MRR99" s="184"/>
      <c r="MRS99" s="184"/>
      <c r="MRT99" s="184"/>
      <c r="MRU99" s="184"/>
      <c r="MRV99" s="184"/>
      <c r="MRW99" s="184"/>
      <c r="MRX99" s="184"/>
      <c r="MRY99" s="184"/>
      <c r="MRZ99" s="184"/>
      <c r="MSA99" s="184"/>
      <c r="MSB99" s="184"/>
      <c r="MSC99" s="184"/>
      <c r="MSD99" s="184"/>
      <c r="MSE99" s="184"/>
      <c r="MSF99" s="184"/>
      <c r="MSG99" s="184"/>
      <c r="MSH99" s="184"/>
      <c r="MSI99" s="184"/>
      <c r="MSJ99" s="184"/>
      <c r="MSK99" s="184"/>
      <c r="MSL99" s="184"/>
      <c r="MSM99" s="184"/>
      <c r="MSN99" s="184"/>
      <c r="MSO99" s="184"/>
      <c r="MSP99" s="184"/>
      <c r="MSQ99" s="184"/>
      <c r="MSR99" s="184"/>
      <c r="MSS99" s="184"/>
      <c r="MST99" s="184"/>
      <c r="MSU99" s="184"/>
      <c r="MSV99" s="184"/>
      <c r="MSW99" s="184"/>
      <c r="MSX99" s="184"/>
      <c r="MSY99" s="184"/>
      <c r="MSZ99" s="184"/>
      <c r="MTA99" s="184"/>
      <c r="MTB99" s="184"/>
      <c r="MTC99" s="184"/>
      <c r="MTD99" s="184"/>
      <c r="MTE99" s="184"/>
      <c r="MTF99" s="184"/>
      <c r="MTG99" s="184"/>
      <c r="MTH99" s="184"/>
      <c r="MTI99" s="184"/>
      <c r="MTJ99" s="184"/>
      <c r="MTK99" s="184"/>
      <c r="MTL99" s="184"/>
      <c r="MTM99" s="184"/>
      <c r="MTN99" s="184"/>
      <c r="MTO99" s="184"/>
      <c r="MTP99" s="184"/>
      <c r="MTQ99" s="184"/>
      <c r="MTR99" s="184"/>
      <c r="MTS99" s="184"/>
      <c r="MTT99" s="184"/>
      <c r="MTU99" s="184"/>
      <c r="MTV99" s="184"/>
      <c r="MTW99" s="184"/>
      <c r="MTX99" s="184"/>
      <c r="MTY99" s="184"/>
      <c r="MTZ99" s="184"/>
      <c r="MUA99" s="184"/>
      <c r="MUB99" s="184"/>
      <c r="MUC99" s="184"/>
      <c r="MUD99" s="184"/>
      <c r="MUE99" s="184"/>
      <c r="MUF99" s="184"/>
      <c r="MUG99" s="184"/>
      <c r="MUH99" s="184"/>
      <c r="MUI99" s="184"/>
      <c r="MUJ99" s="184"/>
      <c r="MUK99" s="184"/>
      <c r="MUL99" s="184"/>
      <c r="MUM99" s="184"/>
      <c r="MUN99" s="184"/>
      <c r="MUO99" s="184"/>
      <c r="MUP99" s="184"/>
      <c r="MUQ99" s="184"/>
      <c r="MUR99" s="184"/>
      <c r="MUS99" s="184"/>
      <c r="MUT99" s="184"/>
      <c r="MUU99" s="184"/>
      <c r="MUV99" s="184"/>
      <c r="MUW99" s="184"/>
      <c r="MUX99" s="184"/>
      <c r="MUY99" s="184"/>
      <c r="MUZ99" s="184"/>
      <c r="MVA99" s="184"/>
      <c r="MVB99" s="184"/>
      <c r="MVC99" s="184"/>
      <c r="MVD99" s="184"/>
      <c r="MVE99" s="184"/>
      <c r="MVF99" s="184"/>
      <c r="MVG99" s="184"/>
      <c r="MVH99" s="184"/>
      <c r="MVI99" s="184"/>
      <c r="MVJ99" s="184"/>
      <c r="MVK99" s="184"/>
      <c r="MVL99" s="184"/>
      <c r="MVM99" s="184"/>
      <c r="MVN99" s="184"/>
      <c r="MVO99" s="184"/>
      <c r="MVP99" s="184"/>
      <c r="MVQ99" s="184"/>
      <c r="MVR99" s="184"/>
      <c r="MVS99" s="184"/>
      <c r="MVT99" s="184"/>
      <c r="MVU99" s="184"/>
      <c r="MVV99" s="184"/>
      <c r="MVW99" s="184"/>
      <c r="MVX99" s="184"/>
      <c r="MVY99" s="184"/>
      <c r="MVZ99" s="184"/>
      <c r="MWA99" s="184"/>
      <c r="MWB99" s="184"/>
      <c r="MWC99" s="184"/>
      <c r="MWD99" s="184"/>
      <c r="MWE99" s="184"/>
      <c r="MWF99" s="184"/>
      <c r="MWG99" s="184"/>
      <c r="MWH99" s="184"/>
      <c r="MWI99" s="184"/>
      <c r="MWJ99" s="184"/>
      <c r="MWK99" s="184"/>
      <c r="MWL99" s="184"/>
      <c r="MWM99" s="184"/>
      <c r="MWN99" s="184"/>
      <c r="MWO99" s="184"/>
      <c r="MWP99" s="184"/>
      <c r="MWQ99" s="184"/>
      <c r="MWR99" s="184"/>
      <c r="MWS99" s="184"/>
      <c r="MWT99" s="184"/>
      <c r="MWU99" s="184"/>
      <c r="MWV99" s="184"/>
      <c r="MWW99" s="184"/>
      <c r="MWX99" s="184"/>
      <c r="MWY99" s="184"/>
      <c r="MWZ99" s="184"/>
      <c r="MXA99" s="184"/>
      <c r="MXB99" s="184"/>
      <c r="MXC99" s="184"/>
      <c r="MXD99" s="184"/>
      <c r="MXE99" s="184"/>
      <c r="MXF99" s="184"/>
      <c r="MXG99" s="184"/>
      <c r="MXH99" s="184"/>
      <c r="MXI99" s="184"/>
      <c r="MXJ99" s="184"/>
      <c r="MXK99" s="184"/>
      <c r="MXL99" s="184"/>
      <c r="MXM99" s="184"/>
      <c r="MXN99" s="184"/>
      <c r="MXO99" s="184"/>
      <c r="MXP99" s="184"/>
      <c r="MXQ99" s="184"/>
      <c r="MXR99" s="184"/>
      <c r="MXS99" s="184"/>
      <c r="MXT99" s="184"/>
      <c r="MXU99" s="184"/>
      <c r="MXV99" s="184"/>
      <c r="MXW99" s="184"/>
      <c r="MXX99" s="184"/>
      <c r="MXY99" s="184"/>
      <c r="MXZ99" s="184"/>
      <c r="MYA99" s="184"/>
      <c r="MYB99" s="184"/>
      <c r="MYC99" s="184"/>
      <c r="MYD99" s="184"/>
      <c r="MYE99" s="184"/>
      <c r="MYF99" s="184"/>
      <c r="MYG99" s="184"/>
      <c r="MYH99" s="184"/>
      <c r="MYI99" s="184"/>
      <c r="MYJ99" s="184"/>
      <c r="MYK99" s="184"/>
      <c r="MYL99" s="184"/>
      <c r="MYM99" s="184"/>
      <c r="MYN99" s="184"/>
      <c r="MYO99" s="184"/>
      <c r="MYP99" s="184"/>
      <c r="MYQ99" s="184"/>
      <c r="MYR99" s="184"/>
      <c r="MYS99" s="184"/>
      <c r="MYT99" s="184"/>
      <c r="MYU99" s="184"/>
      <c r="MYV99" s="184"/>
      <c r="MYW99" s="184"/>
      <c r="MYX99" s="184"/>
      <c r="MYY99" s="184"/>
      <c r="MYZ99" s="184"/>
      <c r="MZA99" s="184"/>
      <c r="MZB99" s="184"/>
      <c r="MZC99" s="184"/>
      <c r="MZD99" s="184"/>
      <c r="MZE99" s="184"/>
      <c r="MZF99" s="184"/>
      <c r="MZG99" s="184"/>
      <c r="MZH99" s="184"/>
      <c r="MZI99" s="184"/>
      <c r="MZJ99" s="184"/>
      <c r="MZK99" s="184"/>
      <c r="MZL99" s="184"/>
      <c r="MZM99" s="184"/>
      <c r="MZN99" s="184"/>
      <c r="MZO99" s="184"/>
      <c r="MZP99" s="184"/>
      <c r="MZQ99" s="184"/>
      <c r="MZR99" s="184"/>
      <c r="MZS99" s="184"/>
      <c r="MZT99" s="184"/>
      <c r="MZU99" s="184"/>
      <c r="MZV99" s="184"/>
      <c r="MZW99" s="184"/>
      <c r="MZX99" s="184"/>
      <c r="MZY99" s="184"/>
      <c r="MZZ99" s="184"/>
      <c r="NAA99" s="184"/>
      <c r="NAB99" s="184"/>
      <c r="NAC99" s="184"/>
      <c r="NAD99" s="184"/>
      <c r="NAE99" s="184"/>
      <c r="NAF99" s="184"/>
      <c r="NAG99" s="184"/>
      <c r="NAH99" s="184"/>
      <c r="NAI99" s="184"/>
      <c r="NAJ99" s="184"/>
      <c r="NAK99" s="184"/>
      <c r="NAL99" s="184"/>
      <c r="NAM99" s="184"/>
      <c r="NAN99" s="184"/>
      <c r="NAO99" s="184"/>
      <c r="NAP99" s="184"/>
      <c r="NAQ99" s="184"/>
      <c r="NAR99" s="184"/>
      <c r="NAS99" s="184"/>
      <c r="NAT99" s="184"/>
      <c r="NAU99" s="184"/>
      <c r="NAV99" s="184"/>
      <c r="NAW99" s="184"/>
      <c r="NAX99" s="184"/>
      <c r="NAY99" s="184"/>
      <c r="NAZ99" s="184"/>
      <c r="NBA99" s="184"/>
      <c r="NBB99" s="184"/>
      <c r="NBC99" s="184"/>
      <c r="NBD99" s="184"/>
      <c r="NBE99" s="184"/>
      <c r="NBF99" s="184"/>
      <c r="NBG99" s="184"/>
      <c r="NBH99" s="184"/>
      <c r="NBI99" s="184"/>
      <c r="NBJ99" s="184"/>
      <c r="NBK99" s="184"/>
      <c r="NBL99" s="184"/>
      <c r="NBM99" s="184"/>
      <c r="NBN99" s="184"/>
      <c r="NBO99" s="184"/>
      <c r="NBP99" s="184"/>
      <c r="NBQ99" s="184"/>
      <c r="NBR99" s="184"/>
      <c r="NBS99" s="184"/>
      <c r="NBT99" s="184"/>
      <c r="NBU99" s="184"/>
      <c r="NBV99" s="184"/>
      <c r="NBW99" s="184"/>
      <c r="NBX99" s="184"/>
      <c r="NBY99" s="184"/>
      <c r="NBZ99" s="184"/>
      <c r="NCA99" s="184"/>
      <c r="NCB99" s="184"/>
      <c r="NCC99" s="184"/>
      <c r="NCD99" s="184"/>
      <c r="NCE99" s="184"/>
      <c r="NCF99" s="184"/>
      <c r="NCG99" s="184"/>
      <c r="NCH99" s="184"/>
      <c r="NCI99" s="184"/>
      <c r="NCJ99" s="184"/>
      <c r="NCK99" s="184"/>
      <c r="NCL99" s="184"/>
      <c r="NCM99" s="184"/>
      <c r="NCN99" s="184"/>
      <c r="NCO99" s="184"/>
      <c r="NCP99" s="184"/>
      <c r="NCQ99" s="184"/>
      <c r="NCR99" s="184"/>
      <c r="NCS99" s="184"/>
      <c r="NCT99" s="184"/>
      <c r="NCU99" s="184"/>
      <c r="NCV99" s="184"/>
      <c r="NCW99" s="184"/>
      <c r="NCX99" s="184"/>
      <c r="NCY99" s="184"/>
      <c r="NCZ99" s="184"/>
      <c r="NDA99" s="184"/>
      <c r="NDB99" s="184"/>
      <c r="NDC99" s="184"/>
      <c r="NDD99" s="184"/>
      <c r="NDE99" s="184"/>
      <c r="NDF99" s="184"/>
      <c r="NDG99" s="184"/>
      <c r="NDH99" s="184"/>
      <c r="NDI99" s="184"/>
      <c r="NDJ99" s="184"/>
      <c r="NDK99" s="184"/>
      <c r="NDL99" s="184"/>
      <c r="NDM99" s="184"/>
      <c r="NDN99" s="184"/>
      <c r="NDO99" s="184"/>
      <c r="NDP99" s="184"/>
      <c r="NDQ99" s="184"/>
      <c r="NDR99" s="184"/>
      <c r="NDS99" s="184"/>
      <c r="NDT99" s="184"/>
      <c r="NDU99" s="184"/>
      <c r="NDV99" s="184"/>
      <c r="NDW99" s="184"/>
      <c r="NDX99" s="184"/>
      <c r="NDY99" s="184"/>
      <c r="NDZ99" s="184"/>
      <c r="NEA99" s="184"/>
      <c r="NEB99" s="184"/>
      <c r="NEC99" s="184"/>
      <c r="NED99" s="184"/>
      <c r="NEE99" s="184"/>
      <c r="NEF99" s="184"/>
      <c r="NEG99" s="184"/>
      <c r="NEH99" s="184"/>
      <c r="NEI99" s="184"/>
      <c r="NEJ99" s="184"/>
      <c r="NEK99" s="184"/>
      <c r="NEL99" s="184"/>
      <c r="NEM99" s="184"/>
      <c r="NEN99" s="184"/>
      <c r="NEO99" s="184"/>
      <c r="NEP99" s="184"/>
      <c r="NEQ99" s="184"/>
      <c r="NER99" s="184"/>
      <c r="NES99" s="184"/>
      <c r="NET99" s="184"/>
      <c r="NEU99" s="184"/>
      <c r="NEV99" s="184"/>
      <c r="NEW99" s="184"/>
      <c r="NEX99" s="184"/>
      <c r="NEY99" s="184"/>
      <c r="NEZ99" s="184"/>
      <c r="NFA99" s="184"/>
      <c r="NFB99" s="184"/>
      <c r="NFC99" s="184"/>
      <c r="NFD99" s="184"/>
      <c r="NFE99" s="184"/>
      <c r="NFF99" s="184"/>
      <c r="NFG99" s="184"/>
      <c r="NFH99" s="184"/>
      <c r="NFI99" s="184"/>
      <c r="NFJ99" s="184"/>
      <c r="NFK99" s="184"/>
      <c r="NFL99" s="184"/>
      <c r="NFM99" s="184"/>
      <c r="NFN99" s="184"/>
      <c r="NFO99" s="184"/>
      <c r="NFP99" s="184"/>
      <c r="NFQ99" s="184"/>
      <c r="NFR99" s="184"/>
      <c r="NFS99" s="184"/>
      <c r="NFT99" s="184"/>
      <c r="NFU99" s="184"/>
      <c r="NFV99" s="184"/>
      <c r="NFW99" s="184"/>
      <c r="NFX99" s="184"/>
      <c r="NFY99" s="184"/>
      <c r="NFZ99" s="184"/>
      <c r="NGA99" s="184"/>
      <c r="NGB99" s="184"/>
      <c r="NGC99" s="184"/>
      <c r="NGD99" s="184"/>
      <c r="NGE99" s="184"/>
      <c r="NGF99" s="184"/>
      <c r="NGG99" s="184"/>
      <c r="NGH99" s="184"/>
      <c r="NGI99" s="184"/>
      <c r="NGJ99" s="184"/>
      <c r="NGK99" s="184"/>
      <c r="NGL99" s="184"/>
      <c r="NGM99" s="184"/>
      <c r="NGN99" s="184"/>
      <c r="NGO99" s="184"/>
      <c r="NGP99" s="184"/>
      <c r="NGQ99" s="184"/>
      <c r="NGR99" s="184"/>
      <c r="NGS99" s="184"/>
      <c r="NGT99" s="184"/>
      <c r="NGU99" s="184"/>
      <c r="NGV99" s="184"/>
      <c r="NGW99" s="184"/>
      <c r="NGX99" s="184"/>
      <c r="NGY99" s="184"/>
      <c r="NGZ99" s="184"/>
      <c r="NHA99" s="184"/>
      <c r="NHB99" s="184"/>
      <c r="NHC99" s="184"/>
      <c r="NHD99" s="184"/>
      <c r="NHE99" s="184"/>
      <c r="NHF99" s="184"/>
      <c r="NHG99" s="184"/>
      <c r="NHH99" s="184"/>
      <c r="NHI99" s="184"/>
      <c r="NHJ99" s="184"/>
      <c r="NHK99" s="184"/>
      <c r="NHL99" s="184"/>
      <c r="NHM99" s="184"/>
      <c r="NHN99" s="184"/>
      <c r="NHO99" s="184"/>
      <c r="NHP99" s="184"/>
      <c r="NHQ99" s="184"/>
      <c r="NHR99" s="184"/>
      <c r="NHS99" s="184"/>
      <c r="NHT99" s="184"/>
      <c r="NHU99" s="184"/>
      <c r="NHV99" s="184"/>
      <c r="NHW99" s="184"/>
      <c r="NHX99" s="184"/>
      <c r="NHY99" s="184"/>
      <c r="NHZ99" s="184"/>
      <c r="NIA99" s="184"/>
      <c r="NIB99" s="184"/>
      <c r="NIC99" s="184"/>
      <c r="NID99" s="184"/>
      <c r="NIE99" s="184"/>
      <c r="NIF99" s="184"/>
      <c r="NIG99" s="184"/>
      <c r="NIH99" s="184"/>
      <c r="NII99" s="184"/>
      <c r="NIJ99" s="184"/>
      <c r="NIK99" s="184"/>
      <c r="NIL99" s="184"/>
      <c r="NIM99" s="184"/>
      <c r="NIN99" s="184"/>
      <c r="NIO99" s="184"/>
      <c r="NIP99" s="184"/>
      <c r="NIQ99" s="184"/>
      <c r="NIR99" s="184"/>
      <c r="NIS99" s="184"/>
      <c r="NIT99" s="184"/>
      <c r="NIU99" s="184"/>
      <c r="NIV99" s="184"/>
      <c r="NIW99" s="184"/>
      <c r="NIX99" s="184"/>
      <c r="NIY99" s="184"/>
      <c r="NIZ99" s="184"/>
      <c r="NJA99" s="184"/>
      <c r="NJB99" s="184"/>
      <c r="NJC99" s="184"/>
      <c r="NJD99" s="184"/>
      <c r="NJE99" s="184"/>
      <c r="NJF99" s="184"/>
      <c r="NJG99" s="184"/>
      <c r="NJH99" s="184"/>
      <c r="NJI99" s="184"/>
      <c r="NJJ99" s="184"/>
      <c r="NJK99" s="184"/>
      <c r="NJL99" s="184"/>
      <c r="NJM99" s="184"/>
      <c r="NJN99" s="184"/>
      <c r="NJO99" s="184"/>
      <c r="NJP99" s="184"/>
      <c r="NJQ99" s="184"/>
      <c r="NJR99" s="184"/>
      <c r="NJS99" s="184"/>
      <c r="NJT99" s="184"/>
      <c r="NJU99" s="184"/>
      <c r="NJV99" s="184"/>
      <c r="NJW99" s="184"/>
      <c r="NJX99" s="184"/>
      <c r="NJY99" s="184"/>
      <c r="NJZ99" s="184"/>
      <c r="NKA99" s="184"/>
      <c r="NKB99" s="184"/>
      <c r="NKC99" s="184"/>
      <c r="NKD99" s="184"/>
      <c r="NKE99" s="184"/>
      <c r="NKF99" s="184"/>
      <c r="NKG99" s="184"/>
      <c r="NKH99" s="184"/>
      <c r="NKI99" s="184"/>
      <c r="NKJ99" s="184"/>
      <c r="NKK99" s="184"/>
      <c r="NKL99" s="184"/>
      <c r="NKM99" s="184"/>
      <c r="NKN99" s="184"/>
      <c r="NKO99" s="184"/>
      <c r="NKP99" s="184"/>
      <c r="NKQ99" s="184"/>
      <c r="NKR99" s="184"/>
      <c r="NKS99" s="184"/>
      <c r="NKT99" s="184"/>
      <c r="NKU99" s="184"/>
      <c r="NKV99" s="184"/>
      <c r="NKW99" s="184"/>
      <c r="NKX99" s="184"/>
      <c r="NKY99" s="184"/>
      <c r="NKZ99" s="184"/>
      <c r="NLA99" s="184"/>
      <c r="NLB99" s="184"/>
      <c r="NLC99" s="184"/>
      <c r="NLD99" s="184"/>
      <c r="NLE99" s="184"/>
      <c r="NLF99" s="184"/>
      <c r="NLG99" s="184"/>
      <c r="NLH99" s="184"/>
      <c r="NLI99" s="184"/>
      <c r="NLJ99" s="184"/>
      <c r="NLK99" s="184"/>
      <c r="NLL99" s="184"/>
      <c r="NLM99" s="184"/>
      <c r="NLN99" s="184"/>
      <c r="NLO99" s="184"/>
      <c r="NLP99" s="184"/>
      <c r="NLQ99" s="184"/>
      <c r="NLR99" s="184"/>
      <c r="NLS99" s="184"/>
      <c r="NLT99" s="184"/>
      <c r="NLU99" s="184"/>
      <c r="NLV99" s="184"/>
      <c r="NLW99" s="184"/>
      <c r="NLX99" s="184"/>
      <c r="NLY99" s="184"/>
      <c r="NLZ99" s="184"/>
      <c r="NMA99" s="184"/>
      <c r="NMB99" s="184"/>
      <c r="NMC99" s="184"/>
      <c r="NMD99" s="184"/>
      <c r="NME99" s="184"/>
      <c r="NMF99" s="184"/>
      <c r="NMG99" s="184"/>
      <c r="NMH99" s="184"/>
      <c r="NMI99" s="184"/>
      <c r="NMJ99" s="184"/>
      <c r="NMK99" s="184"/>
      <c r="NML99" s="184"/>
      <c r="NMM99" s="184"/>
      <c r="NMN99" s="184"/>
      <c r="NMO99" s="184"/>
      <c r="NMP99" s="184"/>
      <c r="NMQ99" s="184"/>
      <c r="NMR99" s="184"/>
      <c r="NMS99" s="184"/>
      <c r="NMT99" s="184"/>
      <c r="NMU99" s="184"/>
      <c r="NMV99" s="184"/>
      <c r="NMW99" s="184"/>
      <c r="NMX99" s="184"/>
      <c r="NMY99" s="184"/>
      <c r="NMZ99" s="184"/>
      <c r="NNA99" s="184"/>
      <c r="NNB99" s="184"/>
      <c r="NNC99" s="184"/>
      <c r="NND99" s="184"/>
      <c r="NNE99" s="184"/>
      <c r="NNF99" s="184"/>
      <c r="NNG99" s="184"/>
      <c r="NNH99" s="184"/>
      <c r="NNI99" s="184"/>
      <c r="NNJ99" s="184"/>
      <c r="NNK99" s="184"/>
      <c r="NNL99" s="184"/>
      <c r="NNM99" s="184"/>
      <c r="NNN99" s="184"/>
      <c r="NNO99" s="184"/>
      <c r="NNP99" s="184"/>
      <c r="NNQ99" s="184"/>
      <c r="NNR99" s="184"/>
      <c r="NNS99" s="184"/>
      <c r="NNT99" s="184"/>
      <c r="NNU99" s="184"/>
      <c r="NNV99" s="184"/>
      <c r="NNW99" s="184"/>
      <c r="NNX99" s="184"/>
      <c r="NNY99" s="184"/>
      <c r="NNZ99" s="184"/>
      <c r="NOA99" s="184"/>
      <c r="NOB99" s="184"/>
      <c r="NOC99" s="184"/>
      <c r="NOD99" s="184"/>
      <c r="NOE99" s="184"/>
      <c r="NOF99" s="184"/>
      <c r="NOG99" s="184"/>
      <c r="NOH99" s="184"/>
      <c r="NOI99" s="184"/>
      <c r="NOJ99" s="184"/>
      <c r="NOK99" s="184"/>
      <c r="NOL99" s="184"/>
      <c r="NOM99" s="184"/>
      <c r="NON99" s="184"/>
      <c r="NOO99" s="184"/>
      <c r="NOP99" s="184"/>
      <c r="NOQ99" s="184"/>
      <c r="NOR99" s="184"/>
      <c r="NOS99" s="184"/>
      <c r="NOT99" s="184"/>
      <c r="NOU99" s="184"/>
      <c r="NOV99" s="184"/>
      <c r="NOW99" s="184"/>
      <c r="NOX99" s="184"/>
      <c r="NOY99" s="184"/>
      <c r="NOZ99" s="184"/>
      <c r="NPA99" s="184"/>
      <c r="NPB99" s="184"/>
      <c r="NPC99" s="184"/>
      <c r="NPD99" s="184"/>
      <c r="NPE99" s="184"/>
      <c r="NPF99" s="184"/>
      <c r="NPG99" s="184"/>
      <c r="NPH99" s="184"/>
      <c r="NPI99" s="184"/>
      <c r="NPJ99" s="184"/>
      <c r="NPK99" s="184"/>
      <c r="NPL99" s="184"/>
      <c r="NPM99" s="184"/>
      <c r="NPN99" s="184"/>
      <c r="NPO99" s="184"/>
      <c r="NPP99" s="184"/>
      <c r="NPQ99" s="184"/>
      <c r="NPR99" s="184"/>
      <c r="NPS99" s="184"/>
      <c r="NPT99" s="184"/>
      <c r="NPU99" s="184"/>
      <c r="NPV99" s="184"/>
      <c r="NPW99" s="184"/>
      <c r="NPX99" s="184"/>
      <c r="NPY99" s="184"/>
      <c r="NPZ99" s="184"/>
      <c r="NQA99" s="184"/>
      <c r="NQB99" s="184"/>
      <c r="NQC99" s="184"/>
      <c r="NQD99" s="184"/>
      <c r="NQE99" s="184"/>
      <c r="NQF99" s="184"/>
      <c r="NQG99" s="184"/>
      <c r="NQH99" s="184"/>
      <c r="NQI99" s="184"/>
      <c r="NQJ99" s="184"/>
      <c r="NQK99" s="184"/>
      <c r="NQL99" s="184"/>
      <c r="NQM99" s="184"/>
      <c r="NQN99" s="184"/>
      <c r="NQO99" s="184"/>
      <c r="NQP99" s="184"/>
      <c r="NQQ99" s="184"/>
      <c r="NQR99" s="184"/>
      <c r="NQS99" s="184"/>
      <c r="NQT99" s="184"/>
      <c r="NQU99" s="184"/>
      <c r="NQV99" s="184"/>
      <c r="NQW99" s="184"/>
      <c r="NQX99" s="184"/>
      <c r="NQY99" s="184"/>
      <c r="NQZ99" s="184"/>
      <c r="NRA99" s="184"/>
      <c r="NRB99" s="184"/>
      <c r="NRC99" s="184"/>
      <c r="NRD99" s="184"/>
      <c r="NRE99" s="184"/>
      <c r="NRF99" s="184"/>
      <c r="NRG99" s="184"/>
      <c r="NRH99" s="184"/>
      <c r="NRI99" s="184"/>
      <c r="NRJ99" s="184"/>
      <c r="NRK99" s="184"/>
      <c r="NRL99" s="184"/>
      <c r="NRM99" s="184"/>
      <c r="NRN99" s="184"/>
      <c r="NRO99" s="184"/>
      <c r="NRP99" s="184"/>
      <c r="NRQ99" s="184"/>
      <c r="NRR99" s="184"/>
      <c r="NRS99" s="184"/>
      <c r="NRT99" s="184"/>
      <c r="NRU99" s="184"/>
      <c r="NRV99" s="184"/>
      <c r="NRW99" s="184"/>
      <c r="NRX99" s="184"/>
      <c r="NRY99" s="184"/>
      <c r="NRZ99" s="184"/>
      <c r="NSA99" s="184"/>
      <c r="NSB99" s="184"/>
      <c r="NSC99" s="184"/>
      <c r="NSD99" s="184"/>
      <c r="NSE99" s="184"/>
      <c r="NSF99" s="184"/>
      <c r="NSG99" s="184"/>
      <c r="NSH99" s="184"/>
      <c r="NSI99" s="184"/>
      <c r="NSJ99" s="184"/>
      <c r="NSK99" s="184"/>
      <c r="NSL99" s="184"/>
      <c r="NSM99" s="184"/>
      <c r="NSN99" s="184"/>
      <c r="NSO99" s="184"/>
      <c r="NSP99" s="184"/>
      <c r="NSQ99" s="184"/>
      <c r="NSR99" s="184"/>
      <c r="NSS99" s="184"/>
      <c r="NST99" s="184"/>
      <c r="NSU99" s="184"/>
      <c r="NSV99" s="184"/>
      <c r="NSW99" s="184"/>
      <c r="NSX99" s="184"/>
      <c r="NSY99" s="184"/>
      <c r="NSZ99" s="184"/>
      <c r="NTA99" s="184"/>
      <c r="NTB99" s="184"/>
      <c r="NTC99" s="184"/>
      <c r="NTD99" s="184"/>
      <c r="NTE99" s="184"/>
      <c r="NTF99" s="184"/>
      <c r="NTG99" s="184"/>
      <c r="NTH99" s="184"/>
      <c r="NTI99" s="184"/>
      <c r="NTJ99" s="184"/>
      <c r="NTK99" s="184"/>
      <c r="NTL99" s="184"/>
      <c r="NTM99" s="184"/>
      <c r="NTN99" s="184"/>
      <c r="NTO99" s="184"/>
      <c r="NTP99" s="184"/>
      <c r="NTQ99" s="184"/>
      <c r="NTR99" s="184"/>
      <c r="NTS99" s="184"/>
      <c r="NTT99" s="184"/>
      <c r="NTU99" s="184"/>
      <c r="NTV99" s="184"/>
      <c r="NTW99" s="184"/>
      <c r="NTX99" s="184"/>
      <c r="NTY99" s="184"/>
      <c r="NTZ99" s="184"/>
      <c r="NUA99" s="184"/>
      <c r="NUB99" s="184"/>
      <c r="NUC99" s="184"/>
      <c r="NUD99" s="184"/>
      <c r="NUE99" s="184"/>
      <c r="NUF99" s="184"/>
      <c r="NUG99" s="184"/>
      <c r="NUH99" s="184"/>
      <c r="NUI99" s="184"/>
      <c r="NUJ99" s="184"/>
      <c r="NUK99" s="184"/>
      <c r="NUL99" s="184"/>
      <c r="NUM99" s="184"/>
      <c r="NUN99" s="184"/>
      <c r="NUO99" s="184"/>
      <c r="NUP99" s="184"/>
      <c r="NUQ99" s="184"/>
      <c r="NUR99" s="184"/>
      <c r="NUS99" s="184"/>
      <c r="NUT99" s="184"/>
      <c r="NUU99" s="184"/>
      <c r="NUV99" s="184"/>
      <c r="NUW99" s="184"/>
      <c r="NUX99" s="184"/>
      <c r="NUY99" s="184"/>
      <c r="NUZ99" s="184"/>
      <c r="NVA99" s="184"/>
      <c r="NVB99" s="184"/>
      <c r="NVC99" s="184"/>
      <c r="NVD99" s="184"/>
      <c r="NVE99" s="184"/>
      <c r="NVF99" s="184"/>
      <c r="NVG99" s="184"/>
      <c r="NVH99" s="184"/>
      <c r="NVI99" s="184"/>
      <c r="NVJ99" s="184"/>
      <c r="NVK99" s="184"/>
      <c r="NVL99" s="184"/>
      <c r="NVM99" s="184"/>
      <c r="NVN99" s="184"/>
      <c r="NVO99" s="184"/>
      <c r="NVP99" s="184"/>
      <c r="NVQ99" s="184"/>
      <c r="NVR99" s="184"/>
      <c r="NVS99" s="184"/>
      <c r="NVT99" s="184"/>
      <c r="NVU99" s="184"/>
      <c r="NVV99" s="184"/>
      <c r="NVW99" s="184"/>
      <c r="NVX99" s="184"/>
      <c r="NVY99" s="184"/>
      <c r="NVZ99" s="184"/>
      <c r="NWA99" s="184"/>
      <c r="NWB99" s="184"/>
      <c r="NWC99" s="184"/>
      <c r="NWD99" s="184"/>
      <c r="NWE99" s="184"/>
      <c r="NWF99" s="184"/>
      <c r="NWG99" s="184"/>
      <c r="NWH99" s="184"/>
      <c r="NWI99" s="184"/>
      <c r="NWJ99" s="184"/>
      <c r="NWK99" s="184"/>
      <c r="NWL99" s="184"/>
      <c r="NWM99" s="184"/>
      <c r="NWN99" s="184"/>
      <c r="NWO99" s="184"/>
      <c r="NWP99" s="184"/>
      <c r="NWQ99" s="184"/>
      <c r="NWR99" s="184"/>
      <c r="NWS99" s="184"/>
      <c r="NWT99" s="184"/>
      <c r="NWU99" s="184"/>
      <c r="NWV99" s="184"/>
      <c r="NWW99" s="184"/>
      <c r="NWX99" s="184"/>
      <c r="NWY99" s="184"/>
      <c r="NWZ99" s="184"/>
      <c r="NXA99" s="184"/>
      <c r="NXB99" s="184"/>
      <c r="NXC99" s="184"/>
      <c r="NXD99" s="184"/>
      <c r="NXE99" s="184"/>
      <c r="NXF99" s="184"/>
      <c r="NXG99" s="184"/>
      <c r="NXH99" s="184"/>
      <c r="NXI99" s="184"/>
      <c r="NXJ99" s="184"/>
      <c r="NXK99" s="184"/>
      <c r="NXL99" s="184"/>
      <c r="NXM99" s="184"/>
      <c r="NXN99" s="184"/>
      <c r="NXO99" s="184"/>
      <c r="NXP99" s="184"/>
      <c r="NXQ99" s="184"/>
      <c r="NXR99" s="184"/>
      <c r="NXS99" s="184"/>
      <c r="NXT99" s="184"/>
      <c r="NXU99" s="184"/>
      <c r="NXV99" s="184"/>
      <c r="NXW99" s="184"/>
      <c r="NXX99" s="184"/>
      <c r="NXY99" s="184"/>
      <c r="NXZ99" s="184"/>
      <c r="NYA99" s="184"/>
      <c r="NYB99" s="184"/>
      <c r="NYC99" s="184"/>
      <c r="NYD99" s="184"/>
      <c r="NYE99" s="184"/>
      <c r="NYF99" s="184"/>
      <c r="NYG99" s="184"/>
      <c r="NYH99" s="184"/>
      <c r="NYI99" s="184"/>
      <c r="NYJ99" s="184"/>
      <c r="NYK99" s="184"/>
      <c r="NYL99" s="184"/>
      <c r="NYM99" s="184"/>
      <c r="NYN99" s="184"/>
      <c r="NYO99" s="184"/>
      <c r="NYP99" s="184"/>
      <c r="NYQ99" s="184"/>
      <c r="NYR99" s="184"/>
      <c r="NYS99" s="184"/>
      <c r="NYT99" s="184"/>
      <c r="NYU99" s="184"/>
      <c r="NYV99" s="184"/>
      <c r="NYW99" s="184"/>
      <c r="NYX99" s="184"/>
      <c r="NYY99" s="184"/>
      <c r="NYZ99" s="184"/>
      <c r="NZA99" s="184"/>
      <c r="NZB99" s="184"/>
      <c r="NZC99" s="184"/>
      <c r="NZD99" s="184"/>
      <c r="NZE99" s="184"/>
      <c r="NZF99" s="184"/>
      <c r="NZG99" s="184"/>
      <c r="NZH99" s="184"/>
      <c r="NZI99" s="184"/>
      <c r="NZJ99" s="184"/>
      <c r="NZK99" s="184"/>
      <c r="NZL99" s="184"/>
      <c r="NZM99" s="184"/>
      <c r="NZN99" s="184"/>
      <c r="NZO99" s="184"/>
      <c r="NZP99" s="184"/>
      <c r="NZQ99" s="184"/>
      <c r="NZR99" s="184"/>
      <c r="NZS99" s="184"/>
      <c r="NZT99" s="184"/>
      <c r="NZU99" s="184"/>
      <c r="NZV99" s="184"/>
      <c r="NZW99" s="184"/>
      <c r="NZX99" s="184"/>
      <c r="NZY99" s="184"/>
      <c r="NZZ99" s="184"/>
      <c r="OAA99" s="184"/>
      <c r="OAB99" s="184"/>
      <c r="OAC99" s="184"/>
      <c r="OAD99" s="184"/>
      <c r="OAE99" s="184"/>
      <c r="OAF99" s="184"/>
      <c r="OAG99" s="184"/>
      <c r="OAH99" s="184"/>
      <c r="OAI99" s="184"/>
      <c r="OAJ99" s="184"/>
      <c r="OAK99" s="184"/>
      <c r="OAL99" s="184"/>
      <c r="OAM99" s="184"/>
      <c r="OAN99" s="184"/>
      <c r="OAO99" s="184"/>
      <c r="OAP99" s="184"/>
      <c r="OAQ99" s="184"/>
      <c r="OAR99" s="184"/>
      <c r="OAS99" s="184"/>
      <c r="OAT99" s="184"/>
      <c r="OAU99" s="184"/>
      <c r="OAV99" s="184"/>
      <c r="OAW99" s="184"/>
      <c r="OAX99" s="184"/>
      <c r="OAY99" s="184"/>
      <c r="OAZ99" s="184"/>
      <c r="OBA99" s="184"/>
      <c r="OBB99" s="184"/>
      <c r="OBC99" s="184"/>
      <c r="OBD99" s="184"/>
      <c r="OBE99" s="184"/>
      <c r="OBF99" s="184"/>
      <c r="OBG99" s="184"/>
      <c r="OBH99" s="184"/>
      <c r="OBI99" s="184"/>
      <c r="OBJ99" s="184"/>
      <c r="OBK99" s="184"/>
      <c r="OBL99" s="184"/>
      <c r="OBM99" s="184"/>
      <c r="OBN99" s="184"/>
      <c r="OBO99" s="184"/>
      <c r="OBP99" s="184"/>
      <c r="OBQ99" s="184"/>
      <c r="OBR99" s="184"/>
      <c r="OBS99" s="184"/>
      <c r="OBT99" s="184"/>
      <c r="OBU99" s="184"/>
      <c r="OBV99" s="184"/>
      <c r="OBW99" s="184"/>
      <c r="OBX99" s="184"/>
      <c r="OBY99" s="184"/>
      <c r="OBZ99" s="184"/>
      <c r="OCA99" s="184"/>
      <c r="OCB99" s="184"/>
      <c r="OCC99" s="184"/>
      <c r="OCD99" s="184"/>
      <c r="OCE99" s="184"/>
      <c r="OCF99" s="184"/>
      <c r="OCG99" s="184"/>
      <c r="OCH99" s="184"/>
      <c r="OCI99" s="184"/>
      <c r="OCJ99" s="184"/>
      <c r="OCK99" s="184"/>
      <c r="OCL99" s="184"/>
      <c r="OCM99" s="184"/>
      <c r="OCN99" s="184"/>
      <c r="OCO99" s="184"/>
      <c r="OCP99" s="184"/>
      <c r="OCQ99" s="184"/>
      <c r="OCR99" s="184"/>
      <c r="OCS99" s="184"/>
      <c r="OCT99" s="184"/>
      <c r="OCU99" s="184"/>
      <c r="OCV99" s="184"/>
      <c r="OCW99" s="184"/>
      <c r="OCX99" s="184"/>
      <c r="OCY99" s="184"/>
      <c r="OCZ99" s="184"/>
      <c r="ODA99" s="184"/>
      <c r="ODB99" s="184"/>
      <c r="ODC99" s="184"/>
      <c r="ODD99" s="184"/>
      <c r="ODE99" s="184"/>
      <c r="ODF99" s="184"/>
      <c r="ODG99" s="184"/>
      <c r="ODH99" s="184"/>
      <c r="ODI99" s="184"/>
      <c r="ODJ99" s="184"/>
      <c r="ODK99" s="184"/>
      <c r="ODL99" s="184"/>
      <c r="ODM99" s="184"/>
      <c r="ODN99" s="184"/>
      <c r="ODO99" s="184"/>
      <c r="ODP99" s="184"/>
      <c r="ODQ99" s="184"/>
      <c r="ODR99" s="184"/>
      <c r="ODS99" s="184"/>
      <c r="ODT99" s="184"/>
      <c r="ODU99" s="184"/>
      <c r="ODV99" s="184"/>
      <c r="ODW99" s="184"/>
      <c r="ODX99" s="184"/>
      <c r="ODY99" s="184"/>
      <c r="ODZ99" s="184"/>
      <c r="OEA99" s="184"/>
      <c r="OEB99" s="184"/>
      <c r="OEC99" s="184"/>
      <c r="OED99" s="184"/>
      <c r="OEE99" s="184"/>
      <c r="OEF99" s="184"/>
      <c r="OEG99" s="184"/>
      <c r="OEH99" s="184"/>
      <c r="OEI99" s="184"/>
      <c r="OEJ99" s="184"/>
      <c r="OEK99" s="184"/>
      <c r="OEL99" s="184"/>
      <c r="OEM99" s="184"/>
      <c r="OEN99" s="184"/>
      <c r="OEO99" s="184"/>
      <c r="OEP99" s="184"/>
      <c r="OEQ99" s="184"/>
      <c r="OER99" s="184"/>
      <c r="OES99" s="184"/>
      <c r="OET99" s="184"/>
      <c r="OEU99" s="184"/>
      <c r="OEV99" s="184"/>
      <c r="OEW99" s="184"/>
      <c r="OEX99" s="184"/>
      <c r="OEY99" s="184"/>
      <c r="OEZ99" s="184"/>
      <c r="OFA99" s="184"/>
      <c r="OFB99" s="184"/>
      <c r="OFC99" s="184"/>
      <c r="OFD99" s="184"/>
      <c r="OFE99" s="184"/>
      <c r="OFF99" s="184"/>
      <c r="OFG99" s="184"/>
      <c r="OFH99" s="184"/>
      <c r="OFI99" s="184"/>
      <c r="OFJ99" s="184"/>
      <c r="OFK99" s="184"/>
      <c r="OFL99" s="184"/>
      <c r="OFM99" s="184"/>
      <c r="OFN99" s="184"/>
      <c r="OFO99" s="184"/>
      <c r="OFP99" s="184"/>
      <c r="OFQ99" s="184"/>
      <c r="OFR99" s="184"/>
      <c r="OFS99" s="184"/>
      <c r="OFT99" s="184"/>
      <c r="OFU99" s="184"/>
      <c r="OFV99" s="184"/>
      <c r="OFW99" s="184"/>
      <c r="OFX99" s="184"/>
      <c r="OFY99" s="184"/>
      <c r="OFZ99" s="184"/>
      <c r="OGA99" s="184"/>
      <c r="OGB99" s="184"/>
      <c r="OGC99" s="184"/>
      <c r="OGD99" s="184"/>
      <c r="OGE99" s="184"/>
      <c r="OGF99" s="184"/>
      <c r="OGG99" s="184"/>
      <c r="OGH99" s="184"/>
      <c r="OGI99" s="184"/>
      <c r="OGJ99" s="184"/>
      <c r="OGK99" s="184"/>
      <c r="OGL99" s="184"/>
      <c r="OGM99" s="184"/>
      <c r="OGN99" s="184"/>
      <c r="OGO99" s="184"/>
      <c r="OGP99" s="184"/>
      <c r="OGQ99" s="184"/>
      <c r="OGR99" s="184"/>
      <c r="OGS99" s="184"/>
      <c r="OGT99" s="184"/>
      <c r="OGU99" s="184"/>
      <c r="OGV99" s="184"/>
      <c r="OGW99" s="184"/>
      <c r="OGX99" s="184"/>
      <c r="OGY99" s="184"/>
      <c r="OGZ99" s="184"/>
      <c r="OHA99" s="184"/>
      <c r="OHB99" s="184"/>
      <c r="OHC99" s="184"/>
      <c r="OHD99" s="184"/>
      <c r="OHE99" s="184"/>
      <c r="OHF99" s="184"/>
      <c r="OHG99" s="184"/>
      <c r="OHH99" s="184"/>
      <c r="OHI99" s="184"/>
      <c r="OHJ99" s="184"/>
      <c r="OHK99" s="184"/>
      <c r="OHL99" s="184"/>
      <c r="OHM99" s="184"/>
      <c r="OHN99" s="184"/>
      <c r="OHO99" s="184"/>
      <c r="OHP99" s="184"/>
      <c r="OHQ99" s="184"/>
      <c r="OHR99" s="184"/>
      <c r="OHS99" s="184"/>
      <c r="OHT99" s="184"/>
      <c r="OHU99" s="184"/>
      <c r="OHV99" s="184"/>
      <c r="OHW99" s="184"/>
      <c r="OHX99" s="184"/>
      <c r="OHY99" s="184"/>
      <c r="OHZ99" s="184"/>
      <c r="OIA99" s="184"/>
      <c r="OIB99" s="184"/>
      <c r="OIC99" s="184"/>
      <c r="OID99" s="184"/>
      <c r="OIE99" s="184"/>
      <c r="OIF99" s="184"/>
      <c r="OIG99" s="184"/>
      <c r="OIH99" s="184"/>
      <c r="OII99" s="184"/>
      <c r="OIJ99" s="184"/>
      <c r="OIK99" s="184"/>
      <c r="OIL99" s="184"/>
      <c r="OIM99" s="184"/>
      <c r="OIN99" s="184"/>
      <c r="OIO99" s="184"/>
      <c r="OIP99" s="184"/>
      <c r="OIQ99" s="184"/>
      <c r="OIR99" s="184"/>
      <c r="OIS99" s="184"/>
      <c r="OIT99" s="184"/>
      <c r="OIU99" s="184"/>
      <c r="OIV99" s="184"/>
      <c r="OIW99" s="184"/>
      <c r="OIX99" s="184"/>
      <c r="OIY99" s="184"/>
      <c r="OIZ99" s="184"/>
      <c r="OJA99" s="184"/>
      <c r="OJB99" s="184"/>
      <c r="OJC99" s="184"/>
      <c r="OJD99" s="184"/>
      <c r="OJE99" s="184"/>
      <c r="OJF99" s="184"/>
      <c r="OJG99" s="184"/>
      <c r="OJH99" s="184"/>
      <c r="OJI99" s="184"/>
      <c r="OJJ99" s="184"/>
      <c r="OJK99" s="184"/>
      <c r="OJL99" s="184"/>
      <c r="OJM99" s="184"/>
      <c r="OJN99" s="184"/>
      <c r="OJO99" s="184"/>
      <c r="OJP99" s="184"/>
      <c r="OJQ99" s="184"/>
      <c r="OJR99" s="184"/>
      <c r="OJS99" s="184"/>
      <c r="OJT99" s="184"/>
      <c r="OJU99" s="184"/>
      <c r="OJV99" s="184"/>
      <c r="OJW99" s="184"/>
      <c r="OJX99" s="184"/>
      <c r="OJY99" s="184"/>
      <c r="OJZ99" s="184"/>
      <c r="OKA99" s="184"/>
      <c r="OKB99" s="184"/>
      <c r="OKC99" s="184"/>
      <c r="OKD99" s="184"/>
      <c r="OKE99" s="184"/>
      <c r="OKF99" s="184"/>
      <c r="OKG99" s="184"/>
      <c r="OKH99" s="184"/>
      <c r="OKI99" s="184"/>
      <c r="OKJ99" s="184"/>
      <c r="OKK99" s="184"/>
      <c r="OKL99" s="184"/>
      <c r="OKM99" s="184"/>
      <c r="OKN99" s="184"/>
      <c r="OKO99" s="184"/>
      <c r="OKP99" s="184"/>
      <c r="OKQ99" s="184"/>
      <c r="OKR99" s="184"/>
      <c r="OKS99" s="184"/>
      <c r="OKT99" s="184"/>
      <c r="OKU99" s="184"/>
      <c r="OKV99" s="184"/>
      <c r="OKW99" s="184"/>
      <c r="OKX99" s="184"/>
      <c r="OKY99" s="184"/>
      <c r="OKZ99" s="184"/>
      <c r="OLA99" s="184"/>
      <c r="OLB99" s="184"/>
      <c r="OLC99" s="184"/>
      <c r="OLD99" s="184"/>
      <c r="OLE99" s="184"/>
      <c r="OLF99" s="184"/>
      <c r="OLG99" s="184"/>
      <c r="OLH99" s="184"/>
      <c r="OLI99" s="184"/>
      <c r="OLJ99" s="184"/>
      <c r="OLK99" s="184"/>
      <c r="OLL99" s="184"/>
      <c r="OLM99" s="184"/>
      <c r="OLN99" s="184"/>
      <c r="OLO99" s="184"/>
      <c r="OLP99" s="184"/>
      <c r="OLQ99" s="184"/>
      <c r="OLR99" s="184"/>
      <c r="OLS99" s="184"/>
      <c r="OLT99" s="184"/>
      <c r="OLU99" s="184"/>
      <c r="OLV99" s="184"/>
      <c r="OLW99" s="184"/>
      <c r="OLX99" s="184"/>
      <c r="OLY99" s="184"/>
      <c r="OLZ99" s="184"/>
      <c r="OMA99" s="184"/>
      <c r="OMB99" s="184"/>
      <c r="OMC99" s="184"/>
      <c r="OMD99" s="184"/>
      <c r="OME99" s="184"/>
      <c r="OMF99" s="184"/>
      <c r="OMG99" s="184"/>
      <c r="OMH99" s="184"/>
      <c r="OMI99" s="184"/>
      <c r="OMJ99" s="184"/>
      <c r="OMK99" s="184"/>
      <c r="OML99" s="184"/>
      <c r="OMM99" s="184"/>
      <c r="OMN99" s="184"/>
      <c r="OMO99" s="184"/>
      <c r="OMP99" s="184"/>
      <c r="OMQ99" s="184"/>
      <c r="OMR99" s="184"/>
      <c r="OMS99" s="184"/>
      <c r="OMT99" s="184"/>
      <c r="OMU99" s="184"/>
      <c r="OMV99" s="184"/>
      <c r="OMW99" s="184"/>
      <c r="OMX99" s="184"/>
      <c r="OMY99" s="184"/>
      <c r="OMZ99" s="184"/>
      <c r="ONA99" s="184"/>
      <c r="ONB99" s="184"/>
      <c r="ONC99" s="184"/>
      <c r="OND99" s="184"/>
      <c r="ONE99" s="184"/>
      <c r="ONF99" s="184"/>
      <c r="ONG99" s="184"/>
      <c r="ONH99" s="184"/>
      <c r="ONI99" s="184"/>
      <c r="ONJ99" s="184"/>
      <c r="ONK99" s="184"/>
      <c r="ONL99" s="184"/>
      <c r="ONM99" s="184"/>
      <c r="ONN99" s="184"/>
      <c r="ONO99" s="184"/>
      <c r="ONP99" s="184"/>
      <c r="ONQ99" s="184"/>
      <c r="ONR99" s="184"/>
      <c r="ONS99" s="184"/>
      <c r="ONT99" s="184"/>
      <c r="ONU99" s="184"/>
      <c r="ONV99" s="184"/>
      <c r="ONW99" s="184"/>
      <c r="ONX99" s="184"/>
      <c r="ONY99" s="184"/>
      <c r="ONZ99" s="184"/>
      <c r="OOA99" s="184"/>
      <c r="OOB99" s="184"/>
      <c r="OOC99" s="184"/>
      <c r="OOD99" s="184"/>
      <c r="OOE99" s="184"/>
      <c r="OOF99" s="184"/>
      <c r="OOG99" s="184"/>
      <c r="OOH99" s="184"/>
      <c r="OOI99" s="184"/>
      <c r="OOJ99" s="184"/>
      <c r="OOK99" s="184"/>
      <c r="OOL99" s="184"/>
      <c r="OOM99" s="184"/>
      <c r="OON99" s="184"/>
      <c r="OOO99" s="184"/>
      <c r="OOP99" s="184"/>
      <c r="OOQ99" s="184"/>
      <c r="OOR99" s="184"/>
      <c r="OOS99" s="184"/>
      <c r="OOT99" s="184"/>
      <c r="OOU99" s="184"/>
      <c r="OOV99" s="184"/>
      <c r="OOW99" s="184"/>
      <c r="OOX99" s="184"/>
      <c r="OOY99" s="184"/>
      <c r="OOZ99" s="184"/>
      <c r="OPA99" s="184"/>
      <c r="OPB99" s="184"/>
      <c r="OPC99" s="184"/>
      <c r="OPD99" s="184"/>
      <c r="OPE99" s="184"/>
      <c r="OPF99" s="184"/>
      <c r="OPG99" s="184"/>
      <c r="OPH99" s="184"/>
      <c r="OPI99" s="184"/>
      <c r="OPJ99" s="184"/>
      <c r="OPK99" s="184"/>
      <c r="OPL99" s="184"/>
      <c r="OPM99" s="184"/>
      <c r="OPN99" s="184"/>
      <c r="OPO99" s="184"/>
      <c r="OPP99" s="184"/>
      <c r="OPQ99" s="184"/>
      <c r="OPR99" s="184"/>
      <c r="OPS99" s="184"/>
      <c r="OPT99" s="184"/>
      <c r="OPU99" s="184"/>
      <c r="OPV99" s="184"/>
      <c r="OPW99" s="184"/>
      <c r="OPX99" s="184"/>
      <c r="OPY99" s="184"/>
      <c r="OPZ99" s="184"/>
      <c r="OQA99" s="184"/>
      <c r="OQB99" s="184"/>
      <c r="OQC99" s="184"/>
      <c r="OQD99" s="184"/>
      <c r="OQE99" s="184"/>
      <c r="OQF99" s="184"/>
      <c r="OQG99" s="184"/>
      <c r="OQH99" s="184"/>
      <c r="OQI99" s="184"/>
      <c r="OQJ99" s="184"/>
      <c r="OQK99" s="184"/>
      <c r="OQL99" s="184"/>
      <c r="OQM99" s="184"/>
      <c r="OQN99" s="184"/>
      <c r="OQO99" s="184"/>
      <c r="OQP99" s="184"/>
      <c r="OQQ99" s="184"/>
      <c r="OQR99" s="184"/>
      <c r="OQS99" s="184"/>
      <c r="OQT99" s="184"/>
      <c r="OQU99" s="184"/>
      <c r="OQV99" s="184"/>
      <c r="OQW99" s="184"/>
      <c r="OQX99" s="184"/>
      <c r="OQY99" s="184"/>
      <c r="OQZ99" s="184"/>
      <c r="ORA99" s="184"/>
      <c r="ORB99" s="184"/>
      <c r="ORC99" s="184"/>
      <c r="ORD99" s="184"/>
      <c r="ORE99" s="184"/>
      <c r="ORF99" s="184"/>
      <c r="ORG99" s="184"/>
      <c r="ORH99" s="184"/>
      <c r="ORI99" s="184"/>
      <c r="ORJ99" s="184"/>
      <c r="ORK99" s="184"/>
      <c r="ORL99" s="184"/>
      <c r="ORM99" s="184"/>
      <c r="ORN99" s="184"/>
      <c r="ORO99" s="184"/>
      <c r="ORP99" s="184"/>
      <c r="ORQ99" s="184"/>
      <c r="ORR99" s="184"/>
      <c r="ORS99" s="184"/>
      <c r="ORT99" s="184"/>
      <c r="ORU99" s="184"/>
      <c r="ORV99" s="184"/>
      <c r="ORW99" s="184"/>
      <c r="ORX99" s="184"/>
      <c r="ORY99" s="184"/>
      <c r="ORZ99" s="184"/>
      <c r="OSA99" s="184"/>
      <c r="OSB99" s="184"/>
      <c r="OSC99" s="184"/>
      <c r="OSD99" s="184"/>
      <c r="OSE99" s="184"/>
      <c r="OSF99" s="184"/>
      <c r="OSG99" s="184"/>
      <c r="OSH99" s="184"/>
      <c r="OSI99" s="184"/>
      <c r="OSJ99" s="184"/>
      <c r="OSK99" s="184"/>
      <c r="OSL99" s="184"/>
      <c r="OSM99" s="184"/>
      <c r="OSN99" s="184"/>
      <c r="OSO99" s="184"/>
      <c r="OSP99" s="184"/>
      <c r="OSQ99" s="184"/>
      <c r="OSR99" s="184"/>
      <c r="OSS99" s="184"/>
      <c r="OST99" s="184"/>
      <c r="OSU99" s="184"/>
      <c r="OSV99" s="184"/>
      <c r="OSW99" s="184"/>
      <c r="OSX99" s="184"/>
      <c r="OSY99" s="184"/>
      <c r="OSZ99" s="184"/>
      <c r="OTA99" s="184"/>
      <c r="OTB99" s="184"/>
      <c r="OTC99" s="184"/>
      <c r="OTD99" s="184"/>
      <c r="OTE99" s="184"/>
      <c r="OTF99" s="184"/>
      <c r="OTG99" s="184"/>
      <c r="OTH99" s="184"/>
      <c r="OTI99" s="184"/>
      <c r="OTJ99" s="184"/>
      <c r="OTK99" s="184"/>
      <c r="OTL99" s="184"/>
      <c r="OTM99" s="184"/>
      <c r="OTN99" s="184"/>
      <c r="OTO99" s="184"/>
      <c r="OTP99" s="184"/>
      <c r="OTQ99" s="184"/>
      <c r="OTR99" s="184"/>
      <c r="OTS99" s="184"/>
      <c r="OTT99" s="184"/>
      <c r="OTU99" s="184"/>
      <c r="OTV99" s="184"/>
      <c r="OTW99" s="184"/>
      <c r="OTX99" s="184"/>
      <c r="OTY99" s="184"/>
      <c r="OTZ99" s="184"/>
      <c r="OUA99" s="184"/>
      <c r="OUB99" s="184"/>
      <c r="OUC99" s="184"/>
      <c r="OUD99" s="184"/>
      <c r="OUE99" s="184"/>
      <c r="OUF99" s="184"/>
      <c r="OUG99" s="184"/>
      <c r="OUH99" s="184"/>
      <c r="OUI99" s="184"/>
      <c r="OUJ99" s="184"/>
      <c r="OUK99" s="184"/>
      <c r="OUL99" s="184"/>
      <c r="OUM99" s="184"/>
      <c r="OUN99" s="184"/>
      <c r="OUO99" s="184"/>
      <c r="OUP99" s="184"/>
      <c r="OUQ99" s="184"/>
      <c r="OUR99" s="184"/>
      <c r="OUS99" s="184"/>
      <c r="OUT99" s="184"/>
      <c r="OUU99" s="184"/>
      <c r="OUV99" s="184"/>
      <c r="OUW99" s="184"/>
      <c r="OUX99" s="184"/>
      <c r="OUY99" s="184"/>
      <c r="OUZ99" s="184"/>
      <c r="OVA99" s="184"/>
      <c r="OVB99" s="184"/>
      <c r="OVC99" s="184"/>
      <c r="OVD99" s="184"/>
      <c r="OVE99" s="184"/>
      <c r="OVF99" s="184"/>
      <c r="OVG99" s="184"/>
      <c r="OVH99" s="184"/>
      <c r="OVI99" s="184"/>
      <c r="OVJ99" s="184"/>
      <c r="OVK99" s="184"/>
      <c r="OVL99" s="184"/>
      <c r="OVM99" s="184"/>
      <c r="OVN99" s="184"/>
      <c r="OVO99" s="184"/>
      <c r="OVP99" s="184"/>
      <c r="OVQ99" s="184"/>
      <c r="OVR99" s="184"/>
      <c r="OVS99" s="184"/>
      <c r="OVT99" s="184"/>
      <c r="OVU99" s="184"/>
      <c r="OVV99" s="184"/>
      <c r="OVW99" s="184"/>
      <c r="OVX99" s="184"/>
      <c r="OVY99" s="184"/>
      <c r="OVZ99" s="184"/>
      <c r="OWA99" s="184"/>
      <c r="OWB99" s="184"/>
      <c r="OWC99" s="184"/>
      <c r="OWD99" s="184"/>
      <c r="OWE99" s="184"/>
      <c r="OWF99" s="184"/>
      <c r="OWG99" s="184"/>
      <c r="OWH99" s="184"/>
      <c r="OWI99" s="184"/>
      <c r="OWJ99" s="184"/>
      <c r="OWK99" s="184"/>
      <c r="OWL99" s="184"/>
      <c r="OWM99" s="184"/>
      <c r="OWN99" s="184"/>
      <c r="OWO99" s="184"/>
      <c r="OWP99" s="184"/>
      <c r="OWQ99" s="184"/>
      <c r="OWR99" s="184"/>
      <c r="OWS99" s="184"/>
      <c r="OWT99" s="184"/>
      <c r="OWU99" s="184"/>
      <c r="OWV99" s="184"/>
      <c r="OWW99" s="184"/>
      <c r="OWX99" s="184"/>
      <c r="OWY99" s="184"/>
      <c r="OWZ99" s="184"/>
      <c r="OXA99" s="184"/>
      <c r="OXB99" s="184"/>
      <c r="OXC99" s="184"/>
      <c r="OXD99" s="184"/>
      <c r="OXE99" s="184"/>
      <c r="OXF99" s="184"/>
      <c r="OXG99" s="184"/>
      <c r="OXH99" s="184"/>
      <c r="OXI99" s="184"/>
      <c r="OXJ99" s="184"/>
      <c r="OXK99" s="184"/>
      <c r="OXL99" s="184"/>
      <c r="OXM99" s="184"/>
      <c r="OXN99" s="184"/>
      <c r="OXO99" s="184"/>
      <c r="OXP99" s="184"/>
      <c r="OXQ99" s="184"/>
      <c r="OXR99" s="184"/>
      <c r="OXS99" s="184"/>
      <c r="OXT99" s="184"/>
      <c r="OXU99" s="184"/>
      <c r="OXV99" s="184"/>
      <c r="OXW99" s="184"/>
      <c r="OXX99" s="184"/>
      <c r="OXY99" s="184"/>
      <c r="OXZ99" s="184"/>
      <c r="OYA99" s="184"/>
      <c r="OYB99" s="184"/>
      <c r="OYC99" s="184"/>
      <c r="OYD99" s="184"/>
      <c r="OYE99" s="184"/>
      <c r="OYF99" s="184"/>
      <c r="OYG99" s="184"/>
      <c r="OYH99" s="184"/>
      <c r="OYI99" s="184"/>
      <c r="OYJ99" s="184"/>
      <c r="OYK99" s="184"/>
      <c r="OYL99" s="184"/>
      <c r="OYM99" s="184"/>
      <c r="OYN99" s="184"/>
      <c r="OYO99" s="184"/>
      <c r="OYP99" s="184"/>
      <c r="OYQ99" s="184"/>
      <c r="OYR99" s="184"/>
      <c r="OYS99" s="184"/>
      <c r="OYT99" s="184"/>
      <c r="OYU99" s="184"/>
      <c r="OYV99" s="184"/>
      <c r="OYW99" s="184"/>
      <c r="OYX99" s="184"/>
      <c r="OYY99" s="184"/>
      <c r="OYZ99" s="184"/>
      <c r="OZA99" s="184"/>
      <c r="OZB99" s="184"/>
      <c r="OZC99" s="184"/>
      <c r="OZD99" s="184"/>
      <c r="OZE99" s="184"/>
      <c r="OZF99" s="184"/>
      <c r="OZG99" s="184"/>
      <c r="OZH99" s="184"/>
      <c r="OZI99" s="184"/>
      <c r="OZJ99" s="184"/>
      <c r="OZK99" s="184"/>
      <c r="OZL99" s="184"/>
      <c r="OZM99" s="184"/>
      <c r="OZN99" s="184"/>
      <c r="OZO99" s="184"/>
      <c r="OZP99" s="184"/>
      <c r="OZQ99" s="184"/>
      <c r="OZR99" s="184"/>
      <c r="OZS99" s="184"/>
      <c r="OZT99" s="184"/>
      <c r="OZU99" s="184"/>
      <c r="OZV99" s="184"/>
      <c r="OZW99" s="184"/>
      <c r="OZX99" s="184"/>
      <c r="OZY99" s="184"/>
      <c r="OZZ99" s="184"/>
      <c r="PAA99" s="184"/>
      <c r="PAB99" s="184"/>
      <c r="PAC99" s="184"/>
      <c r="PAD99" s="184"/>
      <c r="PAE99" s="184"/>
      <c r="PAF99" s="184"/>
      <c r="PAG99" s="184"/>
      <c r="PAH99" s="184"/>
      <c r="PAI99" s="184"/>
      <c r="PAJ99" s="184"/>
      <c r="PAK99" s="184"/>
      <c r="PAL99" s="184"/>
      <c r="PAM99" s="184"/>
      <c r="PAN99" s="184"/>
      <c r="PAO99" s="184"/>
      <c r="PAP99" s="184"/>
      <c r="PAQ99" s="184"/>
      <c r="PAR99" s="184"/>
      <c r="PAS99" s="184"/>
      <c r="PAT99" s="184"/>
      <c r="PAU99" s="184"/>
      <c r="PAV99" s="184"/>
      <c r="PAW99" s="184"/>
      <c r="PAX99" s="184"/>
      <c r="PAY99" s="184"/>
      <c r="PAZ99" s="184"/>
      <c r="PBA99" s="184"/>
      <c r="PBB99" s="184"/>
      <c r="PBC99" s="184"/>
      <c r="PBD99" s="184"/>
      <c r="PBE99" s="184"/>
      <c r="PBF99" s="184"/>
      <c r="PBG99" s="184"/>
      <c r="PBH99" s="184"/>
      <c r="PBI99" s="184"/>
      <c r="PBJ99" s="184"/>
      <c r="PBK99" s="184"/>
      <c r="PBL99" s="184"/>
      <c r="PBM99" s="184"/>
      <c r="PBN99" s="184"/>
      <c r="PBO99" s="184"/>
      <c r="PBP99" s="184"/>
      <c r="PBQ99" s="184"/>
      <c r="PBR99" s="184"/>
      <c r="PBS99" s="184"/>
      <c r="PBT99" s="184"/>
      <c r="PBU99" s="184"/>
      <c r="PBV99" s="184"/>
      <c r="PBW99" s="184"/>
      <c r="PBX99" s="184"/>
      <c r="PBY99" s="184"/>
      <c r="PBZ99" s="184"/>
      <c r="PCA99" s="184"/>
      <c r="PCB99" s="184"/>
      <c r="PCC99" s="184"/>
      <c r="PCD99" s="184"/>
      <c r="PCE99" s="184"/>
      <c r="PCF99" s="184"/>
      <c r="PCG99" s="184"/>
      <c r="PCH99" s="184"/>
      <c r="PCI99" s="184"/>
      <c r="PCJ99" s="184"/>
      <c r="PCK99" s="184"/>
      <c r="PCL99" s="184"/>
      <c r="PCM99" s="184"/>
      <c r="PCN99" s="184"/>
      <c r="PCO99" s="184"/>
      <c r="PCP99" s="184"/>
      <c r="PCQ99" s="184"/>
      <c r="PCR99" s="184"/>
      <c r="PCS99" s="184"/>
      <c r="PCT99" s="184"/>
      <c r="PCU99" s="184"/>
      <c r="PCV99" s="184"/>
      <c r="PCW99" s="184"/>
      <c r="PCX99" s="184"/>
      <c r="PCY99" s="184"/>
      <c r="PCZ99" s="184"/>
      <c r="PDA99" s="184"/>
      <c r="PDB99" s="184"/>
      <c r="PDC99" s="184"/>
      <c r="PDD99" s="184"/>
      <c r="PDE99" s="184"/>
      <c r="PDF99" s="184"/>
      <c r="PDG99" s="184"/>
      <c r="PDH99" s="184"/>
      <c r="PDI99" s="184"/>
      <c r="PDJ99" s="184"/>
      <c r="PDK99" s="184"/>
      <c r="PDL99" s="184"/>
      <c r="PDM99" s="184"/>
      <c r="PDN99" s="184"/>
      <c r="PDO99" s="184"/>
      <c r="PDP99" s="184"/>
      <c r="PDQ99" s="184"/>
      <c r="PDR99" s="184"/>
      <c r="PDS99" s="184"/>
      <c r="PDT99" s="184"/>
      <c r="PDU99" s="184"/>
      <c r="PDV99" s="184"/>
      <c r="PDW99" s="184"/>
      <c r="PDX99" s="184"/>
      <c r="PDY99" s="184"/>
      <c r="PDZ99" s="184"/>
      <c r="PEA99" s="184"/>
      <c r="PEB99" s="184"/>
      <c r="PEC99" s="184"/>
      <c r="PED99" s="184"/>
      <c r="PEE99" s="184"/>
      <c r="PEF99" s="184"/>
      <c r="PEG99" s="184"/>
      <c r="PEH99" s="184"/>
      <c r="PEI99" s="184"/>
      <c r="PEJ99" s="184"/>
      <c r="PEK99" s="184"/>
      <c r="PEL99" s="184"/>
      <c r="PEM99" s="184"/>
      <c r="PEN99" s="184"/>
      <c r="PEO99" s="184"/>
      <c r="PEP99" s="184"/>
      <c r="PEQ99" s="184"/>
      <c r="PER99" s="184"/>
      <c r="PES99" s="184"/>
      <c r="PET99" s="184"/>
      <c r="PEU99" s="184"/>
      <c r="PEV99" s="184"/>
      <c r="PEW99" s="184"/>
      <c r="PEX99" s="184"/>
      <c r="PEY99" s="184"/>
      <c r="PEZ99" s="184"/>
      <c r="PFA99" s="184"/>
      <c r="PFB99" s="184"/>
      <c r="PFC99" s="184"/>
      <c r="PFD99" s="184"/>
      <c r="PFE99" s="184"/>
      <c r="PFF99" s="184"/>
      <c r="PFG99" s="184"/>
      <c r="PFH99" s="184"/>
      <c r="PFI99" s="184"/>
      <c r="PFJ99" s="184"/>
      <c r="PFK99" s="184"/>
      <c r="PFL99" s="184"/>
      <c r="PFM99" s="184"/>
      <c r="PFN99" s="184"/>
      <c r="PFO99" s="184"/>
      <c r="PFP99" s="184"/>
      <c r="PFQ99" s="184"/>
      <c r="PFR99" s="184"/>
      <c r="PFS99" s="184"/>
      <c r="PFT99" s="184"/>
      <c r="PFU99" s="184"/>
      <c r="PFV99" s="184"/>
      <c r="PFW99" s="184"/>
      <c r="PFX99" s="184"/>
      <c r="PFY99" s="184"/>
      <c r="PFZ99" s="184"/>
      <c r="PGA99" s="184"/>
      <c r="PGB99" s="184"/>
      <c r="PGC99" s="184"/>
      <c r="PGD99" s="184"/>
      <c r="PGE99" s="184"/>
      <c r="PGF99" s="184"/>
      <c r="PGG99" s="184"/>
      <c r="PGH99" s="184"/>
      <c r="PGI99" s="184"/>
      <c r="PGJ99" s="184"/>
      <c r="PGK99" s="184"/>
      <c r="PGL99" s="184"/>
      <c r="PGM99" s="184"/>
      <c r="PGN99" s="184"/>
      <c r="PGO99" s="184"/>
      <c r="PGP99" s="184"/>
      <c r="PGQ99" s="184"/>
      <c r="PGR99" s="184"/>
      <c r="PGS99" s="184"/>
      <c r="PGT99" s="184"/>
      <c r="PGU99" s="184"/>
      <c r="PGV99" s="184"/>
      <c r="PGW99" s="184"/>
      <c r="PGX99" s="184"/>
      <c r="PGY99" s="184"/>
      <c r="PGZ99" s="184"/>
      <c r="PHA99" s="184"/>
      <c r="PHB99" s="184"/>
      <c r="PHC99" s="184"/>
      <c r="PHD99" s="184"/>
      <c r="PHE99" s="184"/>
      <c r="PHF99" s="184"/>
      <c r="PHG99" s="184"/>
      <c r="PHH99" s="184"/>
      <c r="PHI99" s="184"/>
      <c r="PHJ99" s="184"/>
      <c r="PHK99" s="184"/>
      <c r="PHL99" s="184"/>
      <c r="PHM99" s="184"/>
      <c r="PHN99" s="184"/>
      <c r="PHO99" s="184"/>
      <c r="PHP99" s="184"/>
      <c r="PHQ99" s="184"/>
      <c r="PHR99" s="184"/>
      <c r="PHS99" s="184"/>
      <c r="PHT99" s="184"/>
      <c r="PHU99" s="184"/>
      <c r="PHV99" s="184"/>
      <c r="PHW99" s="184"/>
      <c r="PHX99" s="184"/>
      <c r="PHY99" s="184"/>
      <c r="PHZ99" s="184"/>
      <c r="PIA99" s="184"/>
      <c r="PIB99" s="184"/>
      <c r="PIC99" s="184"/>
      <c r="PID99" s="184"/>
      <c r="PIE99" s="184"/>
      <c r="PIF99" s="184"/>
      <c r="PIG99" s="184"/>
      <c r="PIH99" s="184"/>
      <c r="PII99" s="184"/>
      <c r="PIJ99" s="184"/>
      <c r="PIK99" s="184"/>
      <c r="PIL99" s="184"/>
      <c r="PIM99" s="184"/>
      <c r="PIN99" s="184"/>
      <c r="PIO99" s="184"/>
      <c r="PIP99" s="184"/>
      <c r="PIQ99" s="184"/>
      <c r="PIR99" s="184"/>
      <c r="PIS99" s="184"/>
      <c r="PIT99" s="184"/>
      <c r="PIU99" s="184"/>
      <c r="PIV99" s="184"/>
      <c r="PIW99" s="184"/>
      <c r="PIX99" s="184"/>
      <c r="PIY99" s="184"/>
      <c r="PIZ99" s="184"/>
      <c r="PJA99" s="184"/>
      <c r="PJB99" s="184"/>
      <c r="PJC99" s="184"/>
      <c r="PJD99" s="184"/>
      <c r="PJE99" s="184"/>
      <c r="PJF99" s="184"/>
      <c r="PJG99" s="184"/>
      <c r="PJH99" s="184"/>
      <c r="PJI99" s="184"/>
      <c r="PJJ99" s="184"/>
      <c r="PJK99" s="184"/>
      <c r="PJL99" s="184"/>
      <c r="PJM99" s="184"/>
      <c r="PJN99" s="184"/>
      <c r="PJO99" s="184"/>
      <c r="PJP99" s="184"/>
      <c r="PJQ99" s="184"/>
      <c r="PJR99" s="184"/>
      <c r="PJS99" s="184"/>
      <c r="PJT99" s="184"/>
      <c r="PJU99" s="184"/>
      <c r="PJV99" s="184"/>
      <c r="PJW99" s="184"/>
      <c r="PJX99" s="184"/>
      <c r="PJY99" s="184"/>
      <c r="PJZ99" s="184"/>
      <c r="PKA99" s="184"/>
      <c r="PKB99" s="184"/>
      <c r="PKC99" s="184"/>
      <c r="PKD99" s="184"/>
      <c r="PKE99" s="184"/>
      <c r="PKF99" s="184"/>
      <c r="PKG99" s="184"/>
      <c r="PKH99" s="184"/>
      <c r="PKI99" s="184"/>
      <c r="PKJ99" s="184"/>
      <c r="PKK99" s="184"/>
      <c r="PKL99" s="184"/>
      <c r="PKM99" s="184"/>
      <c r="PKN99" s="184"/>
      <c r="PKO99" s="184"/>
      <c r="PKP99" s="184"/>
      <c r="PKQ99" s="184"/>
      <c r="PKR99" s="184"/>
      <c r="PKS99" s="184"/>
      <c r="PKT99" s="184"/>
      <c r="PKU99" s="184"/>
      <c r="PKV99" s="184"/>
      <c r="PKW99" s="184"/>
      <c r="PKX99" s="184"/>
      <c r="PKY99" s="184"/>
      <c r="PKZ99" s="184"/>
      <c r="PLA99" s="184"/>
      <c r="PLB99" s="184"/>
      <c r="PLC99" s="184"/>
      <c r="PLD99" s="184"/>
      <c r="PLE99" s="184"/>
      <c r="PLF99" s="184"/>
      <c r="PLG99" s="184"/>
      <c r="PLH99" s="184"/>
      <c r="PLI99" s="184"/>
      <c r="PLJ99" s="184"/>
      <c r="PLK99" s="184"/>
      <c r="PLL99" s="184"/>
      <c r="PLM99" s="184"/>
      <c r="PLN99" s="184"/>
      <c r="PLO99" s="184"/>
      <c r="PLP99" s="184"/>
      <c r="PLQ99" s="184"/>
      <c r="PLR99" s="184"/>
      <c r="PLS99" s="184"/>
      <c r="PLT99" s="184"/>
      <c r="PLU99" s="184"/>
      <c r="PLV99" s="184"/>
      <c r="PLW99" s="184"/>
      <c r="PLX99" s="184"/>
      <c r="PLY99" s="184"/>
      <c r="PLZ99" s="184"/>
      <c r="PMA99" s="184"/>
      <c r="PMB99" s="184"/>
      <c r="PMC99" s="184"/>
      <c r="PMD99" s="184"/>
      <c r="PME99" s="184"/>
      <c r="PMF99" s="184"/>
      <c r="PMG99" s="184"/>
      <c r="PMH99" s="184"/>
      <c r="PMI99" s="184"/>
      <c r="PMJ99" s="184"/>
      <c r="PMK99" s="184"/>
      <c r="PML99" s="184"/>
      <c r="PMM99" s="184"/>
      <c r="PMN99" s="184"/>
      <c r="PMO99" s="184"/>
      <c r="PMP99" s="184"/>
      <c r="PMQ99" s="184"/>
      <c r="PMR99" s="184"/>
      <c r="PMS99" s="184"/>
      <c r="PMT99" s="184"/>
      <c r="PMU99" s="184"/>
      <c r="PMV99" s="184"/>
      <c r="PMW99" s="184"/>
      <c r="PMX99" s="184"/>
      <c r="PMY99" s="184"/>
      <c r="PMZ99" s="184"/>
      <c r="PNA99" s="184"/>
      <c r="PNB99" s="184"/>
      <c r="PNC99" s="184"/>
      <c r="PND99" s="184"/>
      <c r="PNE99" s="184"/>
      <c r="PNF99" s="184"/>
      <c r="PNG99" s="184"/>
      <c r="PNH99" s="184"/>
      <c r="PNI99" s="184"/>
      <c r="PNJ99" s="184"/>
      <c r="PNK99" s="184"/>
      <c r="PNL99" s="184"/>
      <c r="PNM99" s="184"/>
      <c r="PNN99" s="184"/>
      <c r="PNO99" s="184"/>
      <c r="PNP99" s="184"/>
      <c r="PNQ99" s="184"/>
      <c r="PNR99" s="184"/>
      <c r="PNS99" s="184"/>
      <c r="PNT99" s="184"/>
      <c r="PNU99" s="184"/>
      <c r="PNV99" s="184"/>
      <c r="PNW99" s="184"/>
      <c r="PNX99" s="184"/>
      <c r="PNY99" s="184"/>
      <c r="PNZ99" s="184"/>
      <c r="POA99" s="184"/>
      <c r="POB99" s="184"/>
      <c r="POC99" s="184"/>
      <c r="POD99" s="184"/>
      <c r="POE99" s="184"/>
      <c r="POF99" s="184"/>
      <c r="POG99" s="184"/>
      <c r="POH99" s="184"/>
      <c r="POI99" s="184"/>
      <c r="POJ99" s="184"/>
      <c r="POK99" s="184"/>
      <c r="POL99" s="184"/>
      <c r="POM99" s="184"/>
      <c r="PON99" s="184"/>
      <c r="POO99" s="184"/>
      <c r="POP99" s="184"/>
      <c r="POQ99" s="184"/>
      <c r="POR99" s="184"/>
      <c r="POS99" s="184"/>
      <c r="POT99" s="184"/>
      <c r="POU99" s="184"/>
      <c r="POV99" s="184"/>
      <c r="POW99" s="184"/>
      <c r="POX99" s="184"/>
      <c r="POY99" s="184"/>
      <c r="POZ99" s="184"/>
      <c r="PPA99" s="184"/>
      <c r="PPB99" s="184"/>
      <c r="PPC99" s="184"/>
      <c r="PPD99" s="184"/>
      <c r="PPE99" s="184"/>
      <c r="PPF99" s="184"/>
      <c r="PPG99" s="184"/>
      <c r="PPH99" s="184"/>
      <c r="PPI99" s="184"/>
      <c r="PPJ99" s="184"/>
      <c r="PPK99" s="184"/>
      <c r="PPL99" s="184"/>
      <c r="PPM99" s="184"/>
      <c r="PPN99" s="184"/>
      <c r="PPO99" s="184"/>
      <c r="PPP99" s="184"/>
      <c r="PPQ99" s="184"/>
      <c r="PPR99" s="184"/>
      <c r="PPS99" s="184"/>
      <c r="PPT99" s="184"/>
      <c r="PPU99" s="184"/>
      <c r="PPV99" s="184"/>
      <c r="PPW99" s="184"/>
      <c r="PPX99" s="184"/>
      <c r="PPY99" s="184"/>
      <c r="PPZ99" s="184"/>
      <c r="PQA99" s="184"/>
      <c r="PQB99" s="184"/>
      <c r="PQC99" s="184"/>
      <c r="PQD99" s="184"/>
      <c r="PQE99" s="184"/>
      <c r="PQF99" s="184"/>
      <c r="PQG99" s="184"/>
      <c r="PQH99" s="184"/>
      <c r="PQI99" s="184"/>
      <c r="PQJ99" s="184"/>
      <c r="PQK99" s="184"/>
      <c r="PQL99" s="184"/>
      <c r="PQM99" s="184"/>
      <c r="PQN99" s="184"/>
      <c r="PQO99" s="184"/>
      <c r="PQP99" s="184"/>
      <c r="PQQ99" s="184"/>
      <c r="PQR99" s="184"/>
      <c r="PQS99" s="184"/>
      <c r="PQT99" s="184"/>
      <c r="PQU99" s="184"/>
      <c r="PQV99" s="184"/>
      <c r="PQW99" s="184"/>
      <c r="PQX99" s="184"/>
      <c r="PQY99" s="184"/>
      <c r="PQZ99" s="184"/>
      <c r="PRA99" s="184"/>
      <c r="PRB99" s="184"/>
      <c r="PRC99" s="184"/>
      <c r="PRD99" s="184"/>
      <c r="PRE99" s="184"/>
      <c r="PRF99" s="184"/>
      <c r="PRG99" s="184"/>
      <c r="PRH99" s="184"/>
      <c r="PRI99" s="184"/>
      <c r="PRJ99" s="184"/>
      <c r="PRK99" s="184"/>
      <c r="PRL99" s="184"/>
      <c r="PRM99" s="184"/>
      <c r="PRN99" s="184"/>
      <c r="PRO99" s="184"/>
      <c r="PRP99" s="184"/>
      <c r="PRQ99" s="184"/>
      <c r="PRR99" s="184"/>
      <c r="PRS99" s="184"/>
      <c r="PRT99" s="184"/>
      <c r="PRU99" s="184"/>
      <c r="PRV99" s="184"/>
      <c r="PRW99" s="184"/>
      <c r="PRX99" s="184"/>
      <c r="PRY99" s="184"/>
      <c r="PRZ99" s="184"/>
      <c r="PSA99" s="184"/>
      <c r="PSB99" s="184"/>
      <c r="PSC99" s="184"/>
      <c r="PSD99" s="184"/>
      <c r="PSE99" s="184"/>
      <c r="PSF99" s="184"/>
      <c r="PSG99" s="184"/>
      <c r="PSH99" s="184"/>
      <c r="PSI99" s="184"/>
      <c r="PSJ99" s="184"/>
      <c r="PSK99" s="184"/>
      <c r="PSL99" s="184"/>
      <c r="PSM99" s="184"/>
      <c r="PSN99" s="184"/>
      <c r="PSO99" s="184"/>
      <c r="PSP99" s="184"/>
      <c r="PSQ99" s="184"/>
      <c r="PSR99" s="184"/>
      <c r="PSS99" s="184"/>
      <c r="PST99" s="184"/>
      <c r="PSU99" s="184"/>
      <c r="PSV99" s="184"/>
      <c r="PSW99" s="184"/>
      <c r="PSX99" s="184"/>
      <c r="PSY99" s="184"/>
      <c r="PSZ99" s="184"/>
      <c r="PTA99" s="184"/>
      <c r="PTB99" s="184"/>
      <c r="PTC99" s="184"/>
      <c r="PTD99" s="184"/>
      <c r="PTE99" s="184"/>
      <c r="PTF99" s="184"/>
      <c r="PTG99" s="184"/>
      <c r="PTH99" s="184"/>
      <c r="PTI99" s="184"/>
      <c r="PTJ99" s="184"/>
      <c r="PTK99" s="184"/>
      <c r="PTL99" s="184"/>
      <c r="PTM99" s="184"/>
      <c r="PTN99" s="184"/>
      <c r="PTO99" s="184"/>
      <c r="PTP99" s="184"/>
      <c r="PTQ99" s="184"/>
      <c r="PTR99" s="184"/>
      <c r="PTS99" s="184"/>
      <c r="PTT99" s="184"/>
      <c r="PTU99" s="184"/>
      <c r="PTV99" s="184"/>
      <c r="PTW99" s="184"/>
      <c r="PTX99" s="184"/>
      <c r="PTY99" s="184"/>
      <c r="PTZ99" s="184"/>
      <c r="PUA99" s="184"/>
      <c r="PUB99" s="184"/>
      <c r="PUC99" s="184"/>
      <c r="PUD99" s="184"/>
      <c r="PUE99" s="184"/>
      <c r="PUF99" s="184"/>
      <c r="PUG99" s="184"/>
      <c r="PUH99" s="184"/>
      <c r="PUI99" s="184"/>
      <c r="PUJ99" s="184"/>
      <c r="PUK99" s="184"/>
      <c r="PUL99" s="184"/>
      <c r="PUM99" s="184"/>
      <c r="PUN99" s="184"/>
      <c r="PUO99" s="184"/>
      <c r="PUP99" s="184"/>
      <c r="PUQ99" s="184"/>
      <c r="PUR99" s="184"/>
      <c r="PUS99" s="184"/>
      <c r="PUT99" s="184"/>
      <c r="PUU99" s="184"/>
      <c r="PUV99" s="184"/>
      <c r="PUW99" s="184"/>
      <c r="PUX99" s="184"/>
      <c r="PUY99" s="184"/>
      <c r="PUZ99" s="184"/>
      <c r="PVA99" s="184"/>
      <c r="PVB99" s="184"/>
      <c r="PVC99" s="184"/>
      <c r="PVD99" s="184"/>
      <c r="PVE99" s="184"/>
      <c r="PVF99" s="184"/>
      <c r="PVG99" s="184"/>
      <c r="PVH99" s="184"/>
      <c r="PVI99" s="184"/>
      <c r="PVJ99" s="184"/>
      <c r="PVK99" s="184"/>
      <c r="PVL99" s="184"/>
      <c r="PVM99" s="184"/>
      <c r="PVN99" s="184"/>
      <c r="PVO99" s="184"/>
      <c r="PVP99" s="184"/>
      <c r="PVQ99" s="184"/>
      <c r="PVR99" s="184"/>
      <c r="PVS99" s="184"/>
      <c r="PVT99" s="184"/>
      <c r="PVU99" s="184"/>
      <c r="PVV99" s="184"/>
      <c r="PVW99" s="184"/>
      <c r="PVX99" s="184"/>
      <c r="PVY99" s="184"/>
      <c r="PVZ99" s="184"/>
      <c r="PWA99" s="184"/>
      <c r="PWB99" s="184"/>
      <c r="PWC99" s="184"/>
      <c r="PWD99" s="184"/>
      <c r="PWE99" s="184"/>
      <c r="PWF99" s="184"/>
      <c r="PWG99" s="184"/>
      <c r="PWH99" s="184"/>
      <c r="PWI99" s="184"/>
      <c r="PWJ99" s="184"/>
      <c r="PWK99" s="184"/>
      <c r="PWL99" s="184"/>
      <c r="PWM99" s="184"/>
      <c r="PWN99" s="184"/>
      <c r="PWO99" s="184"/>
      <c r="PWP99" s="184"/>
      <c r="PWQ99" s="184"/>
      <c r="PWR99" s="184"/>
      <c r="PWS99" s="184"/>
      <c r="PWT99" s="184"/>
      <c r="PWU99" s="184"/>
      <c r="PWV99" s="184"/>
      <c r="PWW99" s="184"/>
      <c r="PWX99" s="184"/>
      <c r="PWY99" s="184"/>
      <c r="PWZ99" s="184"/>
      <c r="PXA99" s="184"/>
      <c r="PXB99" s="184"/>
      <c r="PXC99" s="184"/>
      <c r="PXD99" s="184"/>
      <c r="PXE99" s="184"/>
      <c r="PXF99" s="184"/>
      <c r="PXG99" s="184"/>
      <c r="PXH99" s="184"/>
      <c r="PXI99" s="184"/>
      <c r="PXJ99" s="184"/>
      <c r="PXK99" s="184"/>
      <c r="PXL99" s="184"/>
      <c r="PXM99" s="184"/>
      <c r="PXN99" s="184"/>
      <c r="PXO99" s="184"/>
      <c r="PXP99" s="184"/>
      <c r="PXQ99" s="184"/>
      <c r="PXR99" s="184"/>
      <c r="PXS99" s="184"/>
      <c r="PXT99" s="184"/>
      <c r="PXU99" s="184"/>
      <c r="PXV99" s="184"/>
      <c r="PXW99" s="184"/>
      <c r="PXX99" s="184"/>
      <c r="PXY99" s="184"/>
      <c r="PXZ99" s="184"/>
      <c r="PYA99" s="184"/>
      <c r="PYB99" s="184"/>
      <c r="PYC99" s="184"/>
      <c r="PYD99" s="184"/>
      <c r="PYE99" s="184"/>
      <c r="PYF99" s="184"/>
      <c r="PYG99" s="184"/>
      <c r="PYH99" s="184"/>
      <c r="PYI99" s="184"/>
      <c r="PYJ99" s="184"/>
      <c r="PYK99" s="184"/>
      <c r="PYL99" s="184"/>
      <c r="PYM99" s="184"/>
      <c r="PYN99" s="184"/>
      <c r="PYO99" s="184"/>
      <c r="PYP99" s="184"/>
      <c r="PYQ99" s="184"/>
      <c r="PYR99" s="184"/>
      <c r="PYS99" s="184"/>
      <c r="PYT99" s="184"/>
      <c r="PYU99" s="184"/>
      <c r="PYV99" s="184"/>
      <c r="PYW99" s="184"/>
      <c r="PYX99" s="184"/>
      <c r="PYY99" s="184"/>
      <c r="PYZ99" s="184"/>
      <c r="PZA99" s="184"/>
      <c r="PZB99" s="184"/>
      <c r="PZC99" s="184"/>
      <c r="PZD99" s="184"/>
      <c r="PZE99" s="184"/>
      <c r="PZF99" s="184"/>
      <c r="PZG99" s="184"/>
      <c r="PZH99" s="184"/>
      <c r="PZI99" s="184"/>
      <c r="PZJ99" s="184"/>
      <c r="PZK99" s="184"/>
      <c r="PZL99" s="184"/>
      <c r="PZM99" s="184"/>
      <c r="PZN99" s="184"/>
      <c r="PZO99" s="184"/>
      <c r="PZP99" s="184"/>
      <c r="PZQ99" s="184"/>
      <c r="PZR99" s="184"/>
      <c r="PZS99" s="184"/>
      <c r="PZT99" s="184"/>
      <c r="PZU99" s="184"/>
      <c r="PZV99" s="184"/>
      <c r="PZW99" s="184"/>
      <c r="PZX99" s="184"/>
      <c r="PZY99" s="184"/>
      <c r="PZZ99" s="184"/>
      <c r="QAA99" s="184"/>
      <c r="QAB99" s="184"/>
      <c r="QAC99" s="184"/>
      <c r="QAD99" s="184"/>
      <c r="QAE99" s="184"/>
      <c r="QAF99" s="184"/>
      <c r="QAG99" s="184"/>
      <c r="QAH99" s="184"/>
      <c r="QAI99" s="184"/>
      <c r="QAJ99" s="184"/>
      <c r="QAK99" s="184"/>
      <c r="QAL99" s="184"/>
      <c r="QAM99" s="184"/>
      <c r="QAN99" s="184"/>
      <c r="QAO99" s="184"/>
      <c r="QAP99" s="184"/>
      <c r="QAQ99" s="184"/>
      <c r="QAR99" s="184"/>
      <c r="QAS99" s="184"/>
      <c r="QAT99" s="184"/>
      <c r="QAU99" s="184"/>
      <c r="QAV99" s="184"/>
      <c r="QAW99" s="184"/>
      <c r="QAX99" s="184"/>
      <c r="QAY99" s="184"/>
      <c r="QAZ99" s="184"/>
      <c r="QBA99" s="184"/>
      <c r="QBB99" s="184"/>
      <c r="QBC99" s="184"/>
      <c r="QBD99" s="184"/>
      <c r="QBE99" s="184"/>
      <c r="QBF99" s="184"/>
      <c r="QBG99" s="184"/>
      <c r="QBH99" s="184"/>
      <c r="QBI99" s="184"/>
      <c r="QBJ99" s="184"/>
      <c r="QBK99" s="184"/>
      <c r="QBL99" s="184"/>
      <c r="QBM99" s="184"/>
      <c r="QBN99" s="184"/>
      <c r="QBO99" s="184"/>
      <c r="QBP99" s="184"/>
      <c r="QBQ99" s="184"/>
      <c r="QBR99" s="184"/>
      <c r="QBS99" s="184"/>
      <c r="QBT99" s="184"/>
      <c r="QBU99" s="184"/>
      <c r="QBV99" s="184"/>
      <c r="QBW99" s="184"/>
      <c r="QBX99" s="184"/>
      <c r="QBY99" s="184"/>
      <c r="QBZ99" s="184"/>
      <c r="QCA99" s="184"/>
      <c r="QCB99" s="184"/>
      <c r="QCC99" s="184"/>
      <c r="QCD99" s="184"/>
      <c r="QCE99" s="184"/>
      <c r="QCF99" s="184"/>
      <c r="QCG99" s="184"/>
      <c r="QCH99" s="184"/>
      <c r="QCI99" s="184"/>
      <c r="QCJ99" s="184"/>
      <c r="QCK99" s="184"/>
      <c r="QCL99" s="184"/>
      <c r="QCM99" s="184"/>
      <c r="QCN99" s="184"/>
      <c r="QCO99" s="184"/>
      <c r="QCP99" s="184"/>
      <c r="QCQ99" s="184"/>
      <c r="QCR99" s="184"/>
      <c r="QCS99" s="184"/>
      <c r="QCT99" s="184"/>
      <c r="QCU99" s="184"/>
      <c r="QCV99" s="184"/>
      <c r="QCW99" s="184"/>
      <c r="QCX99" s="184"/>
      <c r="QCY99" s="184"/>
      <c r="QCZ99" s="184"/>
      <c r="QDA99" s="184"/>
      <c r="QDB99" s="184"/>
      <c r="QDC99" s="184"/>
      <c r="QDD99" s="184"/>
      <c r="QDE99" s="184"/>
      <c r="QDF99" s="184"/>
      <c r="QDG99" s="184"/>
      <c r="QDH99" s="184"/>
      <c r="QDI99" s="184"/>
      <c r="QDJ99" s="184"/>
      <c r="QDK99" s="184"/>
      <c r="QDL99" s="184"/>
      <c r="QDM99" s="184"/>
      <c r="QDN99" s="184"/>
      <c r="QDO99" s="184"/>
      <c r="QDP99" s="184"/>
      <c r="QDQ99" s="184"/>
      <c r="QDR99" s="184"/>
      <c r="QDS99" s="184"/>
      <c r="QDT99" s="184"/>
      <c r="QDU99" s="184"/>
      <c r="QDV99" s="184"/>
      <c r="QDW99" s="184"/>
      <c r="QDX99" s="184"/>
      <c r="QDY99" s="184"/>
      <c r="QDZ99" s="184"/>
      <c r="QEA99" s="184"/>
      <c r="QEB99" s="184"/>
      <c r="QEC99" s="184"/>
      <c r="QED99" s="184"/>
      <c r="QEE99" s="184"/>
      <c r="QEF99" s="184"/>
      <c r="QEG99" s="184"/>
      <c r="QEH99" s="184"/>
      <c r="QEI99" s="184"/>
      <c r="QEJ99" s="184"/>
      <c r="QEK99" s="184"/>
      <c r="QEL99" s="184"/>
      <c r="QEM99" s="184"/>
      <c r="QEN99" s="184"/>
      <c r="QEO99" s="184"/>
      <c r="QEP99" s="184"/>
      <c r="QEQ99" s="184"/>
      <c r="QER99" s="184"/>
      <c r="QES99" s="184"/>
      <c r="QET99" s="184"/>
      <c r="QEU99" s="184"/>
      <c r="QEV99" s="184"/>
      <c r="QEW99" s="184"/>
      <c r="QEX99" s="184"/>
      <c r="QEY99" s="184"/>
      <c r="QEZ99" s="184"/>
      <c r="QFA99" s="184"/>
      <c r="QFB99" s="184"/>
      <c r="QFC99" s="184"/>
      <c r="QFD99" s="184"/>
      <c r="QFE99" s="184"/>
      <c r="QFF99" s="184"/>
      <c r="QFG99" s="184"/>
      <c r="QFH99" s="184"/>
      <c r="QFI99" s="184"/>
      <c r="QFJ99" s="184"/>
      <c r="QFK99" s="184"/>
      <c r="QFL99" s="184"/>
      <c r="QFM99" s="184"/>
      <c r="QFN99" s="184"/>
      <c r="QFO99" s="184"/>
      <c r="QFP99" s="184"/>
      <c r="QFQ99" s="184"/>
      <c r="QFR99" s="184"/>
      <c r="QFS99" s="184"/>
      <c r="QFT99" s="184"/>
      <c r="QFU99" s="184"/>
      <c r="QFV99" s="184"/>
      <c r="QFW99" s="184"/>
      <c r="QFX99" s="184"/>
      <c r="QFY99" s="184"/>
      <c r="QFZ99" s="184"/>
      <c r="QGA99" s="184"/>
      <c r="QGB99" s="184"/>
      <c r="QGC99" s="184"/>
      <c r="QGD99" s="184"/>
      <c r="QGE99" s="184"/>
      <c r="QGF99" s="184"/>
      <c r="QGG99" s="184"/>
      <c r="QGH99" s="184"/>
      <c r="QGI99" s="184"/>
      <c r="QGJ99" s="184"/>
      <c r="QGK99" s="184"/>
      <c r="QGL99" s="184"/>
      <c r="QGM99" s="184"/>
      <c r="QGN99" s="184"/>
      <c r="QGO99" s="184"/>
      <c r="QGP99" s="184"/>
      <c r="QGQ99" s="184"/>
      <c r="QGR99" s="184"/>
      <c r="QGS99" s="184"/>
      <c r="QGT99" s="184"/>
      <c r="QGU99" s="184"/>
      <c r="QGV99" s="184"/>
      <c r="QGW99" s="184"/>
      <c r="QGX99" s="184"/>
      <c r="QGY99" s="184"/>
      <c r="QGZ99" s="184"/>
      <c r="QHA99" s="184"/>
      <c r="QHB99" s="184"/>
      <c r="QHC99" s="184"/>
      <c r="QHD99" s="184"/>
      <c r="QHE99" s="184"/>
      <c r="QHF99" s="184"/>
      <c r="QHG99" s="184"/>
      <c r="QHH99" s="184"/>
      <c r="QHI99" s="184"/>
      <c r="QHJ99" s="184"/>
      <c r="QHK99" s="184"/>
      <c r="QHL99" s="184"/>
      <c r="QHM99" s="184"/>
      <c r="QHN99" s="184"/>
      <c r="QHO99" s="184"/>
      <c r="QHP99" s="184"/>
      <c r="QHQ99" s="184"/>
      <c r="QHR99" s="184"/>
      <c r="QHS99" s="184"/>
      <c r="QHT99" s="184"/>
      <c r="QHU99" s="184"/>
      <c r="QHV99" s="184"/>
      <c r="QHW99" s="184"/>
      <c r="QHX99" s="184"/>
      <c r="QHY99" s="184"/>
      <c r="QHZ99" s="184"/>
      <c r="QIA99" s="184"/>
      <c r="QIB99" s="184"/>
      <c r="QIC99" s="184"/>
      <c r="QID99" s="184"/>
      <c r="QIE99" s="184"/>
      <c r="QIF99" s="184"/>
      <c r="QIG99" s="184"/>
      <c r="QIH99" s="184"/>
      <c r="QII99" s="184"/>
      <c r="QIJ99" s="184"/>
      <c r="QIK99" s="184"/>
      <c r="QIL99" s="184"/>
      <c r="QIM99" s="184"/>
      <c r="QIN99" s="184"/>
      <c r="QIO99" s="184"/>
      <c r="QIP99" s="184"/>
      <c r="QIQ99" s="184"/>
      <c r="QIR99" s="184"/>
      <c r="QIS99" s="184"/>
      <c r="QIT99" s="184"/>
      <c r="QIU99" s="184"/>
      <c r="QIV99" s="184"/>
      <c r="QIW99" s="184"/>
      <c r="QIX99" s="184"/>
      <c r="QIY99" s="184"/>
      <c r="QIZ99" s="184"/>
      <c r="QJA99" s="184"/>
      <c r="QJB99" s="184"/>
      <c r="QJC99" s="184"/>
      <c r="QJD99" s="184"/>
      <c r="QJE99" s="184"/>
      <c r="QJF99" s="184"/>
      <c r="QJG99" s="184"/>
      <c r="QJH99" s="184"/>
      <c r="QJI99" s="184"/>
      <c r="QJJ99" s="184"/>
      <c r="QJK99" s="184"/>
      <c r="QJL99" s="184"/>
      <c r="QJM99" s="184"/>
      <c r="QJN99" s="184"/>
      <c r="QJO99" s="184"/>
      <c r="QJP99" s="184"/>
      <c r="QJQ99" s="184"/>
      <c r="QJR99" s="184"/>
      <c r="QJS99" s="184"/>
      <c r="QJT99" s="184"/>
      <c r="QJU99" s="184"/>
      <c r="QJV99" s="184"/>
      <c r="QJW99" s="184"/>
      <c r="QJX99" s="184"/>
      <c r="QJY99" s="184"/>
      <c r="QJZ99" s="184"/>
      <c r="QKA99" s="184"/>
      <c r="QKB99" s="184"/>
      <c r="QKC99" s="184"/>
      <c r="QKD99" s="184"/>
      <c r="QKE99" s="184"/>
      <c r="QKF99" s="184"/>
      <c r="QKG99" s="184"/>
      <c r="QKH99" s="184"/>
      <c r="QKI99" s="184"/>
      <c r="QKJ99" s="184"/>
      <c r="QKK99" s="184"/>
      <c r="QKL99" s="184"/>
      <c r="QKM99" s="184"/>
      <c r="QKN99" s="184"/>
      <c r="QKO99" s="184"/>
      <c r="QKP99" s="184"/>
      <c r="QKQ99" s="184"/>
      <c r="QKR99" s="184"/>
      <c r="QKS99" s="184"/>
      <c r="QKT99" s="184"/>
      <c r="QKU99" s="184"/>
      <c r="QKV99" s="184"/>
      <c r="QKW99" s="184"/>
      <c r="QKX99" s="184"/>
      <c r="QKY99" s="184"/>
      <c r="QKZ99" s="184"/>
      <c r="QLA99" s="184"/>
      <c r="QLB99" s="184"/>
      <c r="QLC99" s="184"/>
      <c r="QLD99" s="184"/>
      <c r="QLE99" s="184"/>
      <c r="QLF99" s="184"/>
      <c r="QLG99" s="184"/>
      <c r="QLH99" s="184"/>
      <c r="QLI99" s="184"/>
      <c r="QLJ99" s="184"/>
      <c r="QLK99" s="184"/>
      <c r="QLL99" s="184"/>
      <c r="QLM99" s="184"/>
      <c r="QLN99" s="184"/>
      <c r="QLO99" s="184"/>
      <c r="QLP99" s="184"/>
      <c r="QLQ99" s="184"/>
      <c r="QLR99" s="184"/>
      <c r="QLS99" s="184"/>
      <c r="QLT99" s="184"/>
      <c r="QLU99" s="184"/>
      <c r="QLV99" s="184"/>
      <c r="QLW99" s="184"/>
      <c r="QLX99" s="184"/>
      <c r="QLY99" s="184"/>
      <c r="QLZ99" s="184"/>
      <c r="QMA99" s="184"/>
      <c r="QMB99" s="184"/>
      <c r="QMC99" s="184"/>
      <c r="QMD99" s="184"/>
      <c r="QME99" s="184"/>
      <c r="QMF99" s="184"/>
      <c r="QMG99" s="184"/>
      <c r="QMH99" s="184"/>
      <c r="QMI99" s="184"/>
      <c r="QMJ99" s="184"/>
      <c r="QMK99" s="184"/>
      <c r="QML99" s="184"/>
      <c r="QMM99" s="184"/>
      <c r="QMN99" s="184"/>
      <c r="QMO99" s="184"/>
      <c r="QMP99" s="184"/>
      <c r="QMQ99" s="184"/>
      <c r="QMR99" s="184"/>
      <c r="QMS99" s="184"/>
      <c r="QMT99" s="184"/>
      <c r="QMU99" s="184"/>
      <c r="QMV99" s="184"/>
      <c r="QMW99" s="184"/>
      <c r="QMX99" s="184"/>
      <c r="QMY99" s="184"/>
      <c r="QMZ99" s="184"/>
      <c r="QNA99" s="184"/>
      <c r="QNB99" s="184"/>
      <c r="QNC99" s="184"/>
      <c r="QND99" s="184"/>
      <c r="QNE99" s="184"/>
      <c r="QNF99" s="184"/>
      <c r="QNG99" s="184"/>
      <c r="QNH99" s="184"/>
      <c r="QNI99" s="184"/>
      <c r="QNJ99" s="184"/>
      <c r="QNK99" s="184"/>
      <c r="QNL99" s="184"/>
      <c r="QNM99" s="184"/>
      <c r="QNN99" s="184"/>
      <c r="QNO99" s="184"/>
      <c r="QNP99" s="184"/>
      <c r="QNQ99" s="184"/>
      <c r="QNR99" s="184"/>
      <c r="QNS99" s="184"/>
      <c r="QNT99" s="184"/>
      <c r="QNU99" s="184"/>
      <c r="QNV99" s="184"/>
      <c r="QNW99" s="184"/>
      <c r="QNX99" s="184"/>
      <c r="QNY99" s="184"/>
      <c r="QNZ99" s="184"/>
      <c r="QOA99" s="184"/>
      <c r="QOB99" s="184"/>
      <c r="QOC99" s="184"/>
      <c r="QOD99" s="184"/>
      <c r="QOE99" s="184"/>
      <c r="QOF99" s="184"/>
      <c r="QOG99" s="184"/>
      <c r="QOH99" s="184"/>
      <c r="QOI99" s="184"/>
      <c r="QOJ99" s="184"/>
      <c r="QOK99" s="184"/>
      <c r="QOL99" s="184"/>
      <c r="QOM99" s="184"/>
      <c r="QON99" s="184"/>
      <c r="QOO99" s="184"/>
      <c r="QOP99" s="184"/>
      <c r="QOQ99" s="184"/>
      <c r="QOR99" s="184"/>
      <c r="QOS99" s="184"/>
      <c r="QOT99" s="184"/>
      <c r="QOU99" s="184"/>
      <c r="QOV99" s="184"/>
      <c r="QOW99" s="184"/>
      <c r="QOX99" s="184"/>
      <c r="QOY99" s="184"/>
      <c r="QOZ99" s="184"/>
      <c r="QPA99" s="184"/>
      <c r="QPB99" s="184"/>
      <c r="QPC99" s="184"/>
      <c r="QPD99" s="184"/>
      <c r="QPE99" s="184"/>
      <c r="QPF99" s="184"/>
      <c r="QPG99" s="184"/>
      <c r="QPH99" s="184"/>
      <c r="QPI99" s="184"/>
      <c r="QPJ99" s="184"/>
      <c r="QPK99" s="184"/>
      <c r="QPL99" s="184"/>
      <c r="QPM99" s="184"/>
      <c r="QPN99" s="184"/>
      <c r="QPO99" s="184"/>
      <c r="QPP99" s="184"/>
      <c r="QPQ99" s="184"/>
      <c r="QPR99" s="184"/>
      <c r="QPS99" s="184"/>
      <c r="QPT99" s="184"/>
      <c r="QPU99" s="184"/>
      <c r="QPV99" s="184"/>
      <c r="QPW99" s="184"/>
      <c r="QPX99" s="184"/>
      <c r="QPY99" s="184"/>
      <c r="QPZ99" s="184"/>
      <c r="QQA99" s="184"/>
      <c r="QQB99" s="184"/>
      <c r="QQC99" s="184"/>
      <c r="QQD99" s="184"/>
      <c r="QQE99" s="184"/>
      <c r="QQF99" s="184"/>
      <c r="QQG99" s="184"/>
      <c r="QQH99" s="184"/>
      <c r="QQI99" s="184"/>
      <c r="QQJ99" s="184"/>
      <c r="QQK99" s="184"/>
      <c r="QQL99" s="184"/>
      <c r="QQM99" s="184"/>
      <c r="QQN99" s="184"/>
      <c r="QQO99" s="184"/>
      <c r="QQP99" s="184"/>
      <c r="QQQ99" s="184"/>
      <c r="QQR99" s="184"/>
      <c r="QQS99" s="184"/>
      <c r="QQT99" s="184"/>
      <c r="QQU99" s="184"/>
      <c r="QQV99" s="184"/>
      <c r="QQW99" s="184"/>
      <c r="QQX99" s="184"/>
      <c r="QQY99" s="184"/>
      <c r="QQZ99" s="184"/>
      <c r="QRA99" s="184"/>
      <c r="QRB99" s="184"/>
      <c r="QRC99" s="184"/>
      <c r="QRD99" s="184"/>
      <c r="QRE99" s="184"/>
      <c r="QRF99" s="184"/>
      <c r="QRG99" s="184"/>
      <c r="QRH99" s="184"/>
      <c r="QRI99" s="184"/>
      <c r="QRJ99" s="184"/>
      <c r="QRK99" s="184"/>
      <c r="QRL99" s="184"/>
      <c r="QRM99" s="184"/>
      <c r="QRN99" s="184"/>
      <c r="QRO99" s="184"/>
      <c r="QRP99" s="184"/>
      <c r="QRQ99" s="184"/>
      <c r="QRR99" s="184"/>
      <c r="QRS99" s="184"/>
      <c r="QRT99" s="184"/>
      <c r="QRU99" s="184"/>
      <c r="QRV99" s="184"/>
      <c r="QRW99" s="184"/>
      <c r="QRX99" s="184"/>
      <c r="QRY99" s="184"/>
      <c r="QRZ99" s="184"/>
      <c r="QSA99" s="184"/>
      <c r="QSB99" s="184"/>
      <c r="QSC99" s="184"/>
      <c r="QSD99" s="184"/>
      <c r="QSE99" s="184"/>
      <c r="QSF99" s="184"/>
      <c r="QSG99" s="184"/>
      <c r="QSH99" s="184"/>
      <c r="QSI99" s="184"/>
      <c r="QSJ99" s="184"/>
      <c r="QSK99" s="184"/>
      <c r="QSL99" s="184"/>
      <c r="QSM99" s="184"/>
      <c r="QSN99" s="184"/>
      <c r="QSO99" s="184"/>
      <c r="QSP99" s="184"/>
      <c r="QSQ99" s="184"/>
      <c r="QSR99" s="184"/>
      <c r="QSS99" s="184"/>
      <c r="QST99" s="184"/>
      <c r="QSU99" s="184"/>
      <c r="QSV99" s="184"/>
      <c r="QSW99" s="184"/>
      <c r="QSX99" s="184"/>
      <c r="QSY99" s="184"/>
      <c r="QSZ99" s="184"/>
      <c r="QTA99" s="184"/>
      <c r="QTB99" s="184"/>
      <c r="QTC99" s="184"/>
      <c r="QTD99" s="184"/>
      <c r="QTE99" s="184"/>
      <c r="QTF99" s="184"/>
      <c r="QTG99" s="184"/>
      <c r="QTH99" s="184"/>
      <c r="QTI99" s="184"/>
      <c r="QTJ99" s="184"/>
      <c r="QTK99" s="184"/>
      <c r="QTL99" s="184"/>
      <c r="QTM99" s="184"/>
      <c r="QTN99" s="184"/>
      <c r="QTO99" s="184"/>
      <c r="QTP99" s="184"/>
      <c r="QTQ99" s="184"/>
      <c r="QTR99" s="184"/>
      <c r="QTS99" s="184"/>
      <c r="QTT99" s="184"/>
      <c r="QTU99" s="184"/>
      <c r="QTV99" s="184"/>
      <c r="QTW99" s="184"/>
      <c r="QTX99" s="184"/>
      <c r="QTY99" s="184"/>
      <c r="QTZ99" s="184"/>
      <c r="QUA99" s="184"/>
      <c r="QUB99" s="184"/>
      <c r="QUC99" s="184"/>
      <c r="QUD99" s="184"/>
      <c r="QUE99" s="184"/>
      <c r="QUF99" s="184"/>
      <c r="QUG99" s="184"/>
      <c r="QUH99" s="184"/>
      <c r="QUI99" s="184"/>
      <c r="QUJ99" s="184"/>
      <c r="QUK99" s="184"/>
      <c r="QUL99" s="184"/>
      <c r="QUM99" s="184"/>
      <c r="QUN99" s="184"/>
      <c r="QUO99" s="184"/>
      <c r="QUP99" s="184"/>
      <c r="QUQ99" s="184"/>
      <c r="QUR99" s="184"/>
      <c r="QUS99" s="184"/>
      <c r="QUT99" s="184"/>
      <c r="QUU99" s="184"/>
      <c r="QUV99" s="184"/>
      <c r="QUW99" s="184"/>
      <c r="QUX99" s="184"/>
      <c r="QUY99" s="184"/>
      <c r="QUZ99" s="184"/>
      <c r="QVA99" s="184"/>
      <c r="QVB99" s="184"/>
      <c r="QVC99" s="184"/>
      <c r="QVD99" s="184"/>
      <c r="QVE99" s="184"/>
      <c r="QVF99" s="184"/>
      <c r="QVG99" s="184"/>
      <c r="QVH99" s="184"/>
      <c r="QVI99" s="184"/>
      <c r="QVJ99" s="184"/>
      <c r="QVK99" s="184"/>
      <c r="QVL99" s="184"/>
      <c r="QVM99" s="184"/>
      <c r="QVN99" s="184"/>
      <c r="QVO99" s="184"/>
      <c r="QVP99" s="184"/>
      <c r="QVQ99" s="184"/>
      <c r="QVR99" s="184"/>
      <c r="QVS99" s="184"/>
      <c r="QVT99" s="184"/>
      <c r="QVU99" s="184"/>
      <c r="QVV99" s="184"/>
      <c r="QVW99" s="184"/>
      <c r="QVX99" s="184"/>
      <c r="QVY99" s="184"/>
      <c r="QVZ99" s="184"/>
      <c r="QWA99" s="184"/>
      <c r="QWB99" s="184"/>
      <c r="QWC99" s="184"/>
      <c r="QWD99" s="184"/>
      <c r="QWE99" s="184"/>
      <c r="QWF99" s="184"/>
      <c r="QWG99" s="184"/>
      <c r="QWH99" s="184"/>
      <c r="QWI99" s="184"/>
      <c r="QWJ99" s="184"/>
      <c r="QWK99" s="184"/>
      <c r="QWL99" s="184"/>
      <c r="QWM99" s="184"/>
      <c r="QWN99" s="184"/>
      <c r="QWO99" s="184"/>
      <c r="QWP99" s="184"/>
      <c r="QWQ99" s="184"/>
      <c r="QWR99" s="184"/>
      <c r="QWS99" s="184"/>
      <c r="QWT99" s="184"/>
      <c r="QWU99" s="184"/>
      <c r="QWV99" s="184"/>
      <c r="QWW99" s="184"/>
      <c r="QWX99" s="184"/>
      <c r="QWY99" s="184"/>
      <c r="QWZ99" s="184"/>
      <c r="QXA99" s="184"/>
      <c r="QXB99" s="184"/>
      <c r="QXC99" s="184"/>
      <c r="QXD99" s="184"/>
      <c r="QXE99" s="184"/>
      <c r="QXF99" s="184"/>
      <c r="QXG99" s="184"/>
      <c r="QXH99" s="184"/>
      <c r="QXI99" s="184"/>
      <c r="QXJ99" s="184"/>
      <c r="QXK99" s="184"/>
      <c r="QXL99" s="184"/>
      <c r="QXM99" s="184"/>
      <c r="QXN99" s="184"/>
      <c r="QXO99" s="184"/>
      <c r="QXP99" s="184"/>
      <c r="QXQ99" s="184"/>
      <c r="QXR99" s="184"/>
      <c r="QXS99" s="184"/>
      <c r="QXT99" s="184"/>
      <c r="QXU99" s="184"/>
      <c r="QXV99" s="184"/>
      <c r="QXW99" s="184"/>
      <c r="QXX99" s="184"/>
      <c r="QXY99" s="184"/>
      <c r="QXZ99" s="184"/>
      <c r="QYA99" s="184"/>
      <c r="QYB99" s="184"/>
      <c r="QYC99" s="184"/>
      <c r="QYD99" s="184"/>
      <c r="QYE99" s="184"/>
      <c r="QYF99" s="184"/>
      <c r="QYG99" s="184"/>
      <c r="QYH99" s="184"/>
      <c r="QYI99" s="184"/>
      <c r="QYJ99" s="184"/>
      <c r="QYK99" s="184"/>
      <c r="QYL99" s="184"/>
      <c r="QYM99" s="184"/>
      <c r="QYN99" s="184"/>
      <c r="QYO99" s="184"/>
      <c r="QYP99" s="184"/>
      <c r="QYQ99" s="184"/>
      <c r="QYR99" s="184"/>
      <c r="QYS99" s="184"/>
      <c r="QYT99" s="184"/>
      <c r="QYU99" s="184"/>
      <c r="QYV99" s="184"/>
      <c r="QYW99" s="184"/>
      <c r="QYX99" s="184"/>
      <c r="QYY99" s="184"/>
      <c r="QYZ99" s="184"/>
      <c r="QZA99" s="184"/>
      <c r="QZB99" s="184"/>
      <c r="QZC99" s="184"/>
      <c r="QZD99" s="184"/>
      <c r="QZE99" s="184"/>
      <c r="QZF99" s="184"/>
      <c r="QZG99" s="184"/>
      <c r="QZH99" s="184"/>
      <c r="QZI99" s="184"/>
      <c r="QZJ99" s="184"/>
      <c r="QZK99" s="184"/>
      <c r="QZL99" s="184"/>
      <c r="QZM99" s="184"/>
      <c r="QZN99" s="184"/>
      <c r="QZO99" s="184"/>
      <c r="QZP99" s="184"/>
      <c r="QZQ99" s="184"/>
      <c r="QZR99" s="184"/>
      <c r="QZS99" s="184"/>
      <c r="QZT99" s="184"/>
      <c r="QZU99" s="184"/>
      <c r="QZV99" s="184"/>
      <c r="QZW99" s="184"/>
      <c r="QZX99" s="184"/>
      <c r="QZY99" s="184"/>
      <c r="QZZ99" s="184"/>
      <c r="RAA99" s="184"/>
      <c r="RAB99" s="184"/>
      <c r="RAC99" s="184"/>
      <c r="RAD99" s="184"/>
      <c r="RAE99" s="184"/>
      <c r="RAF99" s="184"/>
      <c r="RAG99" s="184"/>
      <c r="RAH99" s="184"/>
      <c r="RAI99" s="184"/>
      <c r="RAJ99" s="184"/>
      <c r="RAK99" s="184"/>
      <c r="RAL99" s="184"/>
      <c r="RAM99" s="184"/>
      <c r="RAN99" s="184"/>
      <c r="RAO99" s="184"/>
      <c r="RAP99" s="184"/>
      <c r="RAQ99" s="184"/>
      <c r="RAR99" s="184"/>
      <c r="RAS99" s="184"/>
      <c r="RAT99" s="184"/>
      <c r="RAU99" s="184"/>
      <c r="RAV99" s="184"/>
      <c r="RAW99" s="184"/>
      <c r="RAX99" s="184"/>
      <c r="RAY99" s="184"/>
      <c r="RAZ99" s="184"/>
      <c r="RBA99" s="184"/>
      <c r="RBB99" s="184"/>
      <c r="RBC99" s="184"/>
      <c r="RBD99" s="184"/>
      <c r="RBE99" s="184"/>
      <c r="RBF99" s="184"/>
      <c r="RBG99" s="184"/>
      <c r="RBH99" s="184"/>
      <c r="RBI99" s="184"/>
      <c r="RBJ99" s="184"/>
      <c r="RBK99" s="184"/>
      <c r="RBL99" s="184"/>
      <c r="RBM99" s="184"/>
      <c r="RBN99" s="184"/>
      <c r="RBO99" s="184"/>
      <c r="RBP99" s="184"/>
      <c r="RBQ99" s="184"/>
      <c r="RBR99" s="184"/>
      <c r="RBS99" s="184"/>
      <c r="RBT99" s="184"/>
      <c r="RBU99" s="184"/>
      <c r="RBV99" s="184"/>
      <c r="RBW99" s="184"/>
      <c r="RBX99" s="184"/>
      <c r="RBY99" s="184"/>
      <c r="RBZ99" s="184"/>
      <c r="RCA99" s="184"/>
      <c r="RCB99" s="184"/>
      <c r="RCC99" s="184"/>
      <c r="RCD99" s="184"/>
      <c r="RCE99" s="184"/>
      <c r="RCF99" s="184"/>
      <c r="RCG99" s="184"/>
      <c r="RCH99" s="184"/>
      <c r="RCI99" s="184"/>
      <c r="RCJ99" s="184"/>
      <c r="RCK99" s="184"/>
      <c r="RCL99" s="184"/>
      <c r="RCM99" s="184"/>
      <c r="RCN99" s="184"/>
      <c r="RCO99" s="184"/>
      <c r="RCP99" s="184"/>
      <c r="RCQ99" s="184"/>
      <c r="RCR99" s="184"/>
      <c r="RCS99" s="184"/>
      <c r="RCT99" s="184"/>
      <c r="RCU99" s="184"/>
      <c r="RCV99" s="184"/>
      <c r="RCW99" s="184"/>
      <c r="RCX99" s="184"/>
      <c r="RCY99" s="184"/>
      <c r="RCZ99" s="184"/>
      <c r="RDA99" s="184"/>
      <c r="RDB99" s="184"/>
      <c r="RDC99" s="184"/>
      <c r="RDD99" s="184"/>
      <c r="RDE99" s="184"/>
      <c r="RDF99" s="184"/>
      <c r="RDG99" s="184"/>
      <c r="RDH99" s="184"/>
      <c r="RDI99" s="184"/>
      <c r="RDJ99" s="184"/>
      <c r="RDK99" s="184"/>
      <c r="RDL99" s="184"/>
      <c r="RDM99" s="184"/>
      <c r="RDN99" s="184"/>
      <c r="RDO99" s="184"/>
      <c r="RDP99" s="184"/>
      <c r="RDQ99" s="184"/>
      <c r="RDR99" s="184"/>
      <c r="RDS99" s="184"/>
      <c r="RDT99" s="184"/>
      <c r="RDU99" s="184"/>
      <c r="RDV99" s="184"/>
      <c r="RDW99" s="184"/>
      <c r="RDX99" s="184"/>
      <c r="RDY99" s="184"/>
      <c r="RDZ99" s="184"/>
      <c r="REA99" s="184"/>
      <c r="REB99" s="184"/>
      <c r="REC99" s="184"/>
      <c r="RED99" s="184"/>
      <c r="REE99" s="184"/>
      <c r="REF99" s="184"/>
      <c r="REG99" s="184"/>
      <c r="REH99" s="184"/>
      <c r="REI99" s="184"/>
      <c r="REJ99" s="184"/>
      <c r="REK99" s="184"/>
      <c r="REL99" s="184"/>
      <c r="REM99" s="184"/>
      <c r="REN99" s="184"/>
      <c r="REO99" s="184"/>
      <c r="REP99" s="184"/>
      <c r="REQ99" s="184"/>
      <c r="RER99" s="184"/>
      <c r="RES99" s="184"/>
      <c r="RET99" s="184"/>
      <c r="REU99" s="184"/>
      <c r="REV99" s="184"/>
      <c r="REW99" s="184"/>
      <c r="REX99" s="184"/>
      <c r="REY99" s="184"/>
      <c r="REZ99" s="184"/>
      <c r="RFA99" s="184"/>
      <c r="RFB99" s="184"/>
      <c r="RFC99" s="184"/>
      <c r="RFD99" s="184"/>
      <c r="RFE99" s="184"/>
      <c r="RFF99" s="184"/>
      <c r="RFG99" s="184"/>
      <c r="RFH99" s="184"/>
      <c r="RFI99" s="184"/>
      <c r="RFJ99" s="184"/>
      <c r="RFK99" s="184"/>
      <c r="RFL99" s="184"/>
      <c r="RFM99" s="184"/>
      <c r="RFN99" s="184"/>
      <c r="RFO99" s="184"/>
      <c r="RFP99" s="184"/>
      <c r="RFQ99" s="184"/>
      <c r="RFR99" s="184"/>
      <c r="RFS99" s="184"/>
      <c r="RFT99" s="184"/>
      <c r="RFU99" s="184"/>
      <c r="RFV99" s="184"/>
      <c r="RFW99" s="184"/>
      <c r="RFX99" s="184"/>
      <c r="RFY99" s="184"/>
      <c r="RFZ99" s="184"/>
      <c r="RGA99" s="184"/>
      <c r="RGB99" s="184"/>
      <c r="RGC99" s="184"/>
      <c r="RGD99" s="184"/>
      <c r="RGE99" s="184"/>
      <c r="RGF99" s="184"/>
      <c r="RGG99" s="184"/>
      <c r="RGH99" s="184"/>
      <c r="RGI99" s="184"/>
      <c r="RGJ99" s="184"/>
      <c r="RGK99" s="184"/>
      <c r="RGL99" s="184"/>
      <c r="RGM99" s="184"/>
      <c r="RGN99" s="184"/>
      <c r="RGO99" s="184"/>
      <c r="RGP99" s="184"/>
      <c r="RGQ99" s="184"/>
      <c r="RGR99" s="184"/>
      <c r="RGS99" s="184"/>
      <c r="RGT99" s="184"/>
      <c r="RGU99" s="184"/>
      <c r="RGV99" s="184"/>
      <c r="RGW99" s="184"/>
      <c r="RGX99" s="184"/>
      <c r="RGY99" s="184"/>
      <c r="RGZ99" s="184"/>
      <c r="RHA99" s="184"/>
      <c r="RHB99" s="184"/>
      <c r="RHC99" s="184"/>
      <c r="RHD99" s="184"/>
      <c r="RHE99" s="184"/>
      <c r="RHF99" s="184"/>
      <c r="RHG99" s="184"/>
      <c r="RHH99" s="184"/>
      <c r="RHI99" s="184"/>
      <c r="RHJ99" s="184"/>
      <c r="RHK99" s="184"/>
      <c r="RHL99" s="184"/>
      <c r="RHM99" s="184"/>
      <c r="RHN99" s="184"/>
      <c r="RHO99" s="184"/>
      <c r="RHP99" s="184"/>
      <c r="RHQ99" s="184"/>
      <c r="RHR99" s="184"/>
      <c r="RHS99" s="184"/>
      <c r="RHT99" s="184"/>
      <c r="RHU99" s="184"/>
      <c r="RHV99" s="184"/>
      <c r="RHW99" s="184"/>
      <c r="RHX99" s="184"/>
      <c r="RHY99" s="184"/>
      <c r="RHZ99" s="184"/>
      <c r="RIA99" s="184"/>
      <c r="RIB99" s="184"/>
      <c r="RIC99" s="184"/>
      <c r="RID99" s="184"/>
      <c r="RIE99" s="184"/>
      <c r="RIF99" s="184"/>
      <c r="RIG99" s="184"/>
      <c r="RIH99" s="184"/>
      <c r="RII99" s="184"/>
      <c r="RIJ99" s="184"/>
      <c r="RIK99" s="184"/>
      <c r="RIL99" s="184"/>
      <c r="RIM99" s="184"/>
      <c r="RIN99" s="184"/>
      <c r="RIO99" s="184"/>
      <c r="RIP99" s="184"/>
      <c r="RIQ99" s="184"/>
      <c r="RIR99" s="184"/>
      <c r="RIS99" s="184"/>
      <c r="RIT99" s="184"/>
      <c r="RIU99" s="184"/>
      <c r="RIV99" s="184"/>
      <c r="RIW99" s="184"/>
      <c r="RIX99" s="184"/>
      <c r="RIY99" s="184"/>
      <c r="RIZ99" s="184"/>
      <c r="RJA99" s="184"/>
      <c r="RJB99" s="184"/>
      <c r="RJC99" s="184"/>
      <c r="RJD99" s="184"/>
      <c r="RJE99" s="184"/>
      <c r="RJF99" s="184"/>
      <c r="RJG99" s="184"/>
      <c r="RJH99" s="184"/>
      <c r="RJI99" s="184"/>
      <c r="RJJ99" s="184"/>
      <c r="RJK99" s="184"/>
      <c r="RJL99" s="184"/>
      <c r="RJM99" s="184"/>
      <c r="RJN99" s="184"/>
      <c r="RJO99" s="184"/>
      <c r="RJP99" s="184"/>
      <c r="RJQ99" s="184"/>
      <c r="RJR99" s="184"/>
      <c r="RJS99" s="184"/>
      <c r="RJT99" s="184"/>
      <c r="RJU99" s="184"/>
      <c r="RJV99" s="184"/>
      <c r="RJW99" s="184"/>
      <c r="RJX99" s="184"/>
      <c r="RJY99" s="184"/>
      <c r="RJZ99" s="184"/>
      <c r="RKA99" s="184"/>
      <c r="RKB99" s="184"/>
      <c r="RKC99" s="184"/>
      <c r="RKD99" s="184"/>
      <c r="RKE99" s="184"/>
      <c r="RKF99" s="184"/>
      <c r="RKG99" s="184"/>
      <c r="RKH99" s="184"/>
      <c r="RKI99" s="184"/>
      <c r="RKJ99" s="184"/>
      <c r="RKK99" s="184"/>
      <c r="RKL99" s="184"/>
      <c r="RKM99" s="184"/>
      <c r="RKN99" s="184"/>
      <c r="RKO99" s="184"/>
      <c r="RKP99" s="184"/>
      <c r="RKQ99" s="184"/>
      <c r="RKR99" s="184"/>
      <c r="RKS99" s="184"/>
      <c r="RKT99" s="184"/>
      <c r="RKU99" s="184"/>
      <c r="RKV99" s="184"/>
      <c r="RKW99" s="184"/>
      <c r="RKX99" s="184"/>
      <c r="RKY99" s="184"/>
      <c r="RKZ99" s="184"/>
      <c r="RLA99" s="184"/>
      <c r="RLB99" s="184"/>
      <c r="RLC99" s="184"/>
      <c r="RLD99" s="184"/>
      <c r="RLE99" s="184"/>
      <c r="RLF99" s="184"/>
      <c r="RLG99" s="184"/>
      <c r="RLH99" s="184"/>
      <c r="RLI99" s="184"/>
      <c r="RLJ99" s="184"/>
      <c r="RLK99" s="184"/>
      <c r="RLL99" s="184"/>
      <c r="RLM99" s="184"/>
      <c r="RLN99" s="184"/>
      <c r="RLO99" s="184"/>
      <c r="RLP99" s="184"/>
      <c r="RLQ99" s="184"/>
      <c r="RLR99" s="184"/>
      <c r="RLS99" s="184"/>
      <c r="RLT99" s="184"/>
      <c r="RLU99" s="184"/>
      <c r="RLV99" s="184"/>
      <c r="RLW99" s="184"/>
      <c r="RLX99" s="184"/>
      <c r="RLY99" s="184"/>
      <c r="RLZ99" s="184"/>
      <c r="RMA99" s="184"/>
      <c r="RMB99" s="184"/>
      <c r="RMC99" s="184"/>
      <c r="RMD99" s="184"/>
      <c r="RME99" s="184"/>
      <c r="RMF99" s="184"/>
      <c r="RMG99" s="184"/>
      <c r="RMH99" s="184"/>
      <c r="RMI99" s="184"/>
      <c r="RMJ99" s="184"/>
      <c r="RMK99" s="184"/>
      <c r="RML99" s="184"/>
      <c r="RMM99" s="184"/>
      <c r="RMN99" s="184"/>
      <c r="RMO99" s="184"/>
      <c r="RMP99" s="184"/>
      <c r="RMQ99" s="184"/>
      <c r="RMR99" s="184"/>
      <c r="RMS99" s="184"/>
      <c r="RMT99" s="184"/>
      <c r="RMU99" s="184"/>
      <c r="RMV99" s="184"/>
      <c r="RMW99" s="184"/>
      <c r="RMX99" s="184"/>
      <c r="RMY99" s="184"/>
      <c r="RMZ99" s="184"/>
      <c r="RNA99" s="184"/>
      <c r="RNB99" s="184"/>
      <c r="RNC99" s="184"/>
      <c r="RND99" s="184"/>
      <c r="RNE99" s="184"/>
      <c r="RNF99" s="184"/>
      <c r="RNG99" s="184"/>
      <c r="RNH99" s="184"/>
      <c r="RNI99" s="184"/>
      <c r="RNJ99" s="184"/>
      <c r="RNK99" s="184"/>
      <c r="RNL99" s="184"/>
      <c r="RNM99" s="184"/>
      <c r="RNN99" s="184"/>
      <c r="RNO99" s="184"/>
      <c r="RNP99" s="184"/>
      <c r="RNQ99" s="184"/>
      <c r="RNR99" s="184"/>
      <c r="RNS99" s="184"/>
      <c r="RNT99" s="184"/>
      <c r="RNU99" s="184"/>
      <c r="RNV99" s="184"/>
      <c r="RNW99" s="184"/>
      <c r="RNX99" s="184"/>
      <c r="RNY99" s="184"/>
      <c r="RNZ99" s="184"/>
      <c r="ROA99" s="184"/>
      <c r="ROB99" s="184"/>
      <c r="ROC99" s="184"/>
      <c r="ROD99" s="184"/>
      <c r="ROE99" s="184"/>
      <c r="ROF99" s="184"/>
      <c r="ROG99" s="184"/>
      <c r="ROH99" s="184"/>
      <c r="ROI99" s="184"/>
      <c r="ROJ99" s="184"/>
      <c r="ROK99" s="184"/>
      <c r="ROL99" s="184"/>
      <c r="ROM99" s="184"/>
      <c r="RON99" s="184"/>
      <c r="ROO99" s="184"/>
      <c r="ROP99" s="184"/>
      <c r="ROQ99" s="184"/>
      <c r="ROR99" s="184"/>
      <c r="ROS99" s="184"/>
      <c r="ROT99" s="184"/>
      <c r="ROU99" s="184"/>
      <c r="ROV99" s="184"/>
      <c r="ROW99" s="184"/>
      <c r="ROX99" s="184"/>
      <c r="ROY99" s="184"/>
      <c r="ROZ99" s="184"/>
      <c r="RPA99" s="184"/>
      <c r="RPB99" s="184"/>
      <c r="RPC99" s="184"/>
      <c r="RPD99" s="184"/>
      <c r="RPE99" s="184"/>
      <c r="RPF99" s="184"/>
      <c r="RPG99" s="184"/>
      <c r="RPH99" s="184"/>
      <c r="RPI99" s="184"/>
      <c r="RPJ99" s="184"/>
      <c r="RPK99" s="184"/>
      <c r="RPL99" s="184"/>
      <c r="RPM99" s="184"/>
      <c r="RPN99" s="184"/>
      <c r="RPO99" s="184"/>
      <c r="RPP99" s="184"/>
      <c r="RPQ99" s="184"/>
      <c r="RPR99" s="184"/>
      <c r="RPS99" s="184"/>
      <c r="RPT99" s="184"/>
      <c r="RPU99" s="184"/>
      <c r="RPV99" s="184"/>
      <c r="RPW99" s="184"/>
      <c r="RPX99" s="184"/>
      <c r="RPY99" s="184"/>
      <c r="RPZ99" s="184"/>
      <c r="RQA99" s="184"/>
      <c r="RQB99" s="184"/>
      <c r="RQC99" s="184"/>
      <c r="RQD99" s="184"/>
      <c r="RQE99" s="184"/>
      <c r="RQF99" s="184"/>
      <c r="RQG99" s="184"/>
      <c r="RQH99" s="184"/>
      <c r="RQI99" s="184"/>
      <c r="RQJ99" s="184"/>
      <c r="RQK99" s="184"/>
      <c r="RQL99" s="184"/>
      <c r="RQM99" s="184"/>
      <c r="RQN99" s="184"/>
      <c r="RQO99" s="184"/>
      <c r="RQP99" s="184"/>
      <c r="RQQ99" s="184"/>
      <c r="RQR99" s="184"/>
      <c r="RQS99" s="184"/>
      <c r="RQT99" s="184"/>
      <c r="RQU99" s="184"/>
      <c r="RQV99" s="184"/>
      <c r="RQW99" s="184"/>
      <c r="RQX99" s="184"/>
      <c r="RQY99" s="184"/>
      <c r="RQZ99" s="184"/>
      <c r="RRA99" s="184"/>
      <c r="RRB99" s="184"/>
      <c r="RRC99" s="184"/>
      <c r="RRD99" s="184"/>
      <c r="RRE99" s="184"/>
      <c r="RRF99" s="184"/>
      <c r="RRG99" s="184"/>
      <c r="RRH99" s="184"/>
      <c r="RRI99" s="184"/>
      <c r="RRJ99" s="184"/>
      <c r="RRK99" s="184"/>
      <c r="RRL99" s="184"/>
      <c r="RRM99" s="184"/>
      <c r="RRN99" s="184"/>
      <c r="RRO99" s="184"/>
      <c r="RRP99" s="184"/>
      <c r="RRQ99" s="184"/>
      <c r="RRR99" s="184"/>
      <c r="RRS99" s="184"/>
      <c r="RRT99" s="184"/>
      <c r="RRU99" s="184"/>
      <c r="RRV99" s="184"/>
      <c r="RRW99" s="184"/>
      <c r="RRX99" s="184"/>
      <c r="RRY99" s="184"/>
      <c r="RRZ99" s="184"/>
      <c r="RSA99" s="184"/>
      <c r="RSB99" s="184"/>
      <c r="RSC99" s="184"/>
      <c r="RSD99" s="184"/>
      <c r="RSE99" s="184"/>
      <c r="RSF99" s="184"/>
      <c r="RSG99" s="184"/>
      <c r="RSH99" s="184"/>
      <c r="RSI99" s="184"/>
      <c r="RSJ99" s="184"/>
      <c r="RSK99" s="184"/>
      <c r="RSL99" s="184"/>
      <c r="RSM99" s="184"/>
      <c r="RSN99" s="184"/>
      <c r="RSO99" s="184"/>
      <c r="RSP99" s="184"/>
      <c r="RSQ99" s="184"/>
      <c r="RSR99" s="184"/>
      <c r="RSS99" s="184"/>
      <c r="RST99" s="184"/>
      <c r="RSU99" s="184"/>
      <c r="RSV99" s="184"/>
      <c r="RSW99" s="184"/>
      <c r="RSX99" s="184"/>
      <c r="RSY99" s="184"/>
      <c r="RSZ99" s="184"/>
      <c r="RTA99" s="184"/>
      <c r="RTB99" s="184"/>
      <c r="RTC99" s="184"/>
      <c r="RTD99" s="184"/>
      <c r="RTE99" s="184"/>
      <c r="RTF99" s="184"/>
      <c r="RTG99" s="184"/>
      <c r="RTH99" s="184"/>
      <c r="RTI99" s="184"/>
      <c r="RTJ99" s="184"/>
      <c r="RTK99" s="184"/>
      <c r="RTL99" s="184"/>
      <c r="RTM99" s="184"/>
      <c r="RTN99" s="184"/>
      <c r="RTO99" s="184"/>
      <c r="RTP99" s="184"/>
      <c r="RTQ99" s="184"/>
      <c r="RTR99" s="184"/>
      <c r="RTS99" s="184"/>
      <c r="RTT99" s="184"/>
      <c r="RTU99" s="184"/>
      <c r="RTV99" s="184"/>
      <c r="RTW99" s="184"/>
      <c r="RTX99" s="184"/>
      <c r="RTY99" s="184"/>
      <c r="RTZ99" s="184"/>
      <c r="RUA99" s="184"/>
      <c r="RUB99" s="184"/>
      <c r="RUC99" s="184"/>
      <c r="RUD99" s="184"/>
      <c r="RUE99" s="184"/>
      <c r="RUF99" s="184"/>
      <c r="RUG99" s="184"/>
      <c r="RUH99" s="184"/>
      <c r="RUI99" s="184"/>
      <c r="RUJ99" s="184"/>
      <c r="RUK99" s="184"/>
      <c r="RUL99" s="184"/>
      <c r="RUM99" s="184"/>
      <c r="RUN99" s="184"/>
      <c r="RUO99" s="184"/>
      <c r="RUP99" s="184"/>
      <c r="RUQ99" s="184"/>
      <c r="RUR99" s="184"/>
      <c r="RUS99" s="184"/>
      <c r="RUT99" s="184"/>
      <c r="RUU99" s="184"/>
      <c r="RUV99" s="184"/>
      <c r="RUW99" s="184"/>
      <c r="RUX99" s="184"/>
      <c r="RUY99" s="184"/>
      <c r="RUZ99" s="184"/>
      <c r="RVA99" s="184"/>
      <c r="RVB99" s="184"/>
      <c r="RVC99" s="184"/>
      <c r="RVD99" s="184"/>
      <c r="RVE99" s="184"/>
      <c r="RVF99" s="184"/>
      <c r="RVG99" s="184"/>
      <c r="RVH99" s="184"/>
      <c r="RVI99" s="184"/>
      <c r="RVJ99" s="184"/>
      <c r="RVK99" s="184"/>
      <c r="RVL99" s="184"/>
      <c r="RVM99" s="184"/>
      <c r="RVN99" s="184"/>
      <c r="RVO99" s="184"/>
      <c r="RVP99" s="184"/>
      <c r="RVQ99" s="184"/>
      <c r="RVR99" s="184"/>
      <c r="RVS99" s="184"/>
      <c r="RVT99" s="184"/>
      <c r="RVU99" s="184"/>
      <c r="RVV99" s="184"/>
      <c r="RVW99" s="184"/>
      <c r="RVX99" s="184"/>
      <c r="RVY99" s="184"/>
      <c r="RVZ99" s="184"/>
      <c r="RWA99" s="184"/>
      <c r="RWB99" s="184"/>
      <c r="RWC99" s="184"/>
      <c r="RWD99" s="184"/>
      <c r="RWE99" s="184"/>
      <c r="RWF99" s="184"/>
      <c r="RWG99" s="184"/>
      <c r="RWH99" s="184"/>
      <c r="RWI99" s="184"/>
      <c r="RWJ99" s="184"/>
      <c r="RWK99" s="184"/>
      <c r="RWL99" s="184"/>
      <c r="RWM99" s="184"/>
      <c r="RWN99" s="184"/>
      <c r="RWO99" s="184"/>
      <c r="RWP99" s="184"/>
      <c r="RWQ99" s="184"/>
      <c r="RWR99" s="184"/>
      <c r="RWS99" s="184"/>
      <c r="RWT99" s="184"/>
      <c r="RWU99" s="184"/>
      <c r="RWV99" s="184"/>
      <c r="RWW99" s="184"/>
      <c r="RWX99" s="184"/>
      <c r="RWY99" s="184"/>
      <c r="RWZ99" s="184"/>
      <c r="RXA99" s="184"/>
      <c r="RXB99" s="184"/>
      <c r="RXC99" s="184"/>
      <c r="RXD99" s="184"/>
      <c r="RXE99" s="184"/>
      <c r="RXF99" s="184"/>
      <c r="RXG99" s="184"/>
      <c r="RXH99" s="184"/>
      <c r="RXI99" s="184"/>
      <c r="RXJ99" s="184"/>
      <c r="RXK99" s="184"/>
      <c r="RXL99" s="184"/>
      <c r="RXM99" s="184"/>
      <c r="RXN99" s="184"/>
      <c r="RXO99" s="184"/>
      <c r="RXP99" s="184"/>
      <c r="RXQ99" s="184"/>
      <c r="RXR99" s="184"/>
      <c r="RXS99" s="184"/>
      <c r="RXT99" s="184"/>
      <c r="RXU99" s="184"/>
      <c r="RXV99" s="184"/>
      <c r="RXW99" s="184"/>
      <c r="RXX99" s="184"/>
      <c r="RXY99" s="184"/>
      <c r="RXZ99" s="184"/>
      <c r="RYA99" s="184"/>
      <c r="RYB99" s="184"/>
      <c r="RYC99" s="184"/>
      <c r="RYD99" s="184"/>
      <c r="RYE99" s="184"/>
      <c r="RYF99" s="184"/>
      <c r="RYG99" s="184"/>
      <c r="RYH99" s="184"/>
      <c r="RYI99" s="184"/>
      <c r="RYJ99" s="184"/>
      <c r="RYK99" s="184"/>
      <c r="RYL99" s="184"/>
      <c r="RYM99" s="184"/>
      <c r="RYN99" s="184"/>
      <c r="RYO99" s="184"/>
      <c r="RYP99" s="184"/>
      <c r="RYQ99" s="184"/>
      <c r="RYR99" s="184"/>
      <c r="RYS99" s="184"/>
      <c r="RYT99" s="184"/>
      <c r="RYU99" s="184"/>
      <c r="RYV99" s="184"/>
      <c r="RYW99" s="184"/>
      <c r="RYX99" s="184"/>
      <c r="RYY99" s="184"/>
      <c r="RYZ99" s="184"/>
      <c r="RZA99" s="184"/>
      <c r="RZB99" s="184"/>
      <c r="RZC99" s="184"/>
      <c r="RZD99" s="184"/>
      <c r="RZE99" s="184"/>
      <c r="RZF99" s="184"/>
      <c r="RZG99" s="184"/>
      <c r="RZH99" s="184"/>
      <c r="RZI99" s="184"/>
      <c r="RZJ99" s="184"/>
      <c r="RZK99" s="184"/>
      <c r="RZL99" s="184"/>
      <c r="RZM99" s="184"/>
      <c r="RZN99" s="184"/>
      <c r="RZO99" s="184"/>
      <c r="RZP99" s="184"/>
      <c r="RZQ99" s="184"/>
      <c r="RZR99" s="184"/>
      <c r="RZS99" s="184"/>
      <c r="RZT99" s="184"/>
      <c r="RZU99" s="184"/>
      <c r="RZV99" s="184"/>
      <c r="RZW99" s="184"/>
      <c r="RZX99" s="184"/>
      <c r="RZY99" s="184"/>
      <c r="RZZ99" s="184"/>
      <c r="SAA99" s="184"/>
      <c r="SAB99" s="184"/>
      <c r="SAC99" s="184"/>
      <c r="SAD99" s="184"/>
      <c r="SAE99" s="184"/>
      <c r="SAF99" s="184"/>
      <c r="SAG99" s="184"/>
      <c r="SAH99" s="184"/>
      <c r="SAI99" s="184"/>
      <c r="SAJ99" s="184"/>
      <c r="SAK99" s="184"/>
      <c r="SAL99" s="184"/>
      <c r="SAM99" s="184"/>
      <c r="SAN99" s="184"/>
      <c r="SAO99" s="184"/>
      <c r="SAP99" s="184"/>
      <c r="SAQ99" s="184"/>
      <c r="SAR99" s="184"/>
      <c r="SAS99" s="184"/>
      <c r="SAT99" s="184"/>
      <c r="SAU99" s="184"/>
      <c r="SAV99" s="184"/>
      <c r="SAW99" s="184"/>
      <c r="SAX99" s="184"/>
      <c r="SAY99" s="184"/>
      <c r="SAZ99" s="184"/>
      <c r="SBA99" s="184"/>
      <c r="SBB99" s="184"/>
      <c r="SBC99" s="184"/>
      <c r="SBD99" s="184"/>
      <c r="SBE99" s="184"/>
      <c r="SBF99" s="184"/>
      <c r="SBG99" s="184"/>
      <c r="SBH99" s="184"/>
      <c r="SBI99" s="184"/>
      <c r="SBJ99" s="184"/>
      <c r="SBK99" s="184"/>
      <c r="SBL99" s="184"/>
      <c r="SBM99" s="184"/>
      <c r="SBN99" s="184"/>
      <c r="SBO99" s="184"/>
      <c r="SBP99" s="184"/>
      <c r="SBQ99" s="184"/>
      <c r="SBR99" s="184"/>
      <c r="SBS99" s="184"/>
      <c r="SBT99" s="184"/>
      <c r="SBU99" s="184"/>
      <c r="SBV99" s="184"/>
      <c r="SBW99" s="184"/>
      <c r="SBX99" s="184"/>
      <c r="SBY99" s="184"/>
      <c r="SBZ99" s="184"/>
      <c r="SCA99" s="184"/>
      <c r="SCB99" s="184"/>
      <c r="SCC99" s="184"/>
      <c r="SCD99" s="184"/>
      <c r="SCE99" s="184"/>
      <c r="SCF99" s="184"/>
      <c r="SCG99" s="184"/>
      <c r="SCH99" s="184"/>
      <c r="SCI99" s="184"/>
      <c r="SCJ99" s="184"/>
      <c r="SCK99" s="184"/>
      <c r="SCL99" s="184"/>
      <c r="SCM99" s="184"/>
      <c r="SCN99" s="184"/>
      <c r="SCO99" s="184"/>
      <c r="SCP99" s="184"/>
      <c r="SCQ99" s="184"/>
      <c r="SCR99" s="184"/>
      <c r="SCS99" s="184"/>
      <c r="SCT99" s="184"/>
      <c r="SCU99" s="184"/>
      <c r="SCV99" s="184"/>
      <c r="SCW99" s="184"/>
      <c r="SCX99" s="184"/>
      <c r="SCY99" s="184"/>
      <c r="SCZ99" s="184"/>
      <c r="SDA99" s="184"/>
      <c r="SDB99" s="184"/>
      <c r="SDC99" s="184"/>
      <c r="SDD99" s="184"/>
      <c r="SDE99" s="184"/>
      <c r="SDF99" s="184"/>
      <c r="SDG99" s="184"/>
      <c r="SDH99" s="184"/>
      <c r="SDI99" s="184"/>
      <c r="SDJ99" s="184"/>
      <c r="SDK99" s="184"/>
      <c r="SDL99" s="184"/>
      <c r="SDM99" s="184"/>
      <c r="SDN99" s="184"/>
      <c r="SDO99" s="184"/>
      <c r="SDP99" s="184"/>
      <c r="SDQ99" s="184"/>
      <c r="SDR99" s="184"/>
      <c r="SDS99" s="184"/>
      <c r="SDT99" s="184"/>
      <c r="SDU99" s="184"/>
      <c r="SDV99" s="184"/>
      <c r="SDW99" s="184"/>
      <c r="SDX99" s="184"/>
      <c r="SDY99" s="184"/>
      <c r="SDZ99" s="184"/>
      <c r="SEA99" s="184"/>
      <c r="SEB99" s="184"/>
      <c r="SEC99" s="184"/>
      <c r="SED99" s="184"/>
      <c r="SEE99" s="184"/>
      <c r="SEF99" s="184"/>
      <c r="SEG99" s="184"/>
      <c r="SEH99" s="184"/>
      <c r="SEI99" s="184"/>
      <c r="SEJ99" s="184"/>
      <c r="SEK99" s="184"/>
      <c r="SEL99" s="184"/>
      <c r="SEM99" s="184"/>
      <c r="SEN99" s="184"/>
      <c r="SEO99" s="184"/>
      <c r="SEP99" s="184"/>
      <c r="SEQ99" s="184"/>
      <c r="SER99" s="184"/>
      <c r="SES99" s="184"/>
      <c r="SET99" s="184"/>
      <c r="SEU99" s="184"/>
      <c r="SEV99" s="184"/>
      <c r="SEW99" s="184"/>
      <c r="SEX99" s="184"/>
      <c r="SEY99" s="184"/>
      <c r="SEZ99" s="184"/>
      <c r="SFA99" s="184"/>
      <c r="SFB99" s="184"/>
      <c r="SFC99" s="184"/>
      <c r="SFD99" s="184"/>
      <c r="SFE99" s="184"/>
      <c r="SFF99" s="184"/>
      <c r="SFG99" s="184"/>
      <c r="SFH99" s="184"/>
      <c r="SFI99" s="184"/>
      <c r="SFJ99" s="184"/>
      <c r="SFK99" s="184"/>
      <c r="SFL99" s="184"/>
      <c r="SFM99" s="184"/>
      <c r="SFN99" s="184"/>
      <c r="SFO99" s="184"/>
      <c r="SFP99" s="184"/>
      <c r="SFQ99" s="184"/>
      <c r="SFR99" s="184"/>
      <c r="SFS99" s="184"/>
      <c r="SFT99" s="184"/>
      <c r="SFU99" s="184"/>
      <c r="SFV99" s="184"/>
      <c r="SFW99" s="184"/>
      <c r="SFX99" s="184"/>
      <c r="SFY99" s="184"/>
      <c r="SFZ99" s="184"/>
      <c r="SGA99" s="184"/>
      <c r="SGB99" s="184"/>
      <c r="SGC99" s="184"/>
      <c r="SGD99" s="184"/>
      <c r="SGE99" s="184"/>
      <c r="SGF99" s="184"/>
      <c r="SGG99" s="184"/>
      <c r="SGH99" s="184"/>
      <c r="SGI99" s="184"/>
      <c r="SGJ99" s="184"/>
      <c r="SGK99" s="184"/>
      <c r="SGL99" s="184"/>
      <c r="SGM99" s="184"/>
      <c r="SGN99" s="184"/>
      <c r="SGO99" s="184"/>
      <c r="SGP99" s="184"/>
      <c r="SGQ99" s="184"/>
      <c r="SGR99" s="184"/>
      <c r="SGS99" s="184"/>
      <c r="SGT99" s="184"/>
      <c r="SGU99" s="184"/>
      <c r="SGV99" s="184"/>
      <c r="SGW99" s="184"/>
      <c r="SGX99" s="184"/>
      <c r="SGY99" s="184"/>
      <c r="SGZ99" s="184"/>
      <c r="SHA99" s="184"/>
      <c r="SHB99" s="184"/>
      <c r="SHC99" s="184"/>
      <c r="SHD99" s="184"/>
      <c r="SHE99" s="184"/>
      <c r="SHF99" s="184"/>
      <c r="SHG99" s="184"/>
      <c r="SHH99" s="184"/>
      <c r="SHI99" s="184"/>
      <c r="SHJ99" s="184"/>
      <c r="SHK99" s="184"/>
      <c r="SHL99" s="184"/>
      <c r="SHM99" s="184"/>
      <c r="SHN99" s="184"/>
      <c r="SHO99" s="184"/>
      <c r="SHP99" s="184"/>
      <c r="SHQ99" s="184"/>
      <c r="SHR99" s="184"/>
      <c r="SHS99" s="184"/>
      <c r="SHT99" s="184"/>
      <c r="SHU99" s="184"/>
      <c r="SHV99" s="184"/>
      <c r="SHW99" s="184"/>
      <c r="SHX99" s="184"/>
      <c r="SHY99" s="184"/>
      <c r="SHZ99" s="184"/>
      <c r="SIA99" s="184"/>
      <c r="SIB99" s="184"/>
      <c r="SIC99" s="184"/>
      <c r="SID99" s="184"/>
      <c r="SIE99" s="184"/>
      <c r="SIF99" s="184"/>
      <c r="SIG99" s="184"/>
      <c r="SIH99" s="184"/>
      <c r="SII99" s="184"/>
      <c r="SIJ99" s="184"/>
      <c r="SIK99" s="184"/>
      <c r="SIL99" s="184"/>
      <c r="SIM99" s="184"/>
      <c r="SIN99" s="184"/>
      <c r="SIO99" s="184"/>
      <c r="SIP99" s="184"/>
      <c r="SIQ99" s="184"/>
      <c r="SIR99" s="184"/>
      <c r="SIS99" s="184"/>
      <c r="SIT99" s="184"/>
      <c r="SIU99" s="184"/>
      <c r="SIV99" s="184"/>
      <c r="SIW99" s="184"/>
      <c r="SIX99" s="184"/>
      <c r="SIY99" s="184"/>
      <c r="SIZ99" s="184"/>
      <c r="SJA99" s="184"/>
      <c r="SJB99" s="184"/>
      <c r="SJC99" s="184"/>
      <c r="SJD99" s="184"/>
      <c r="SJE99" s="184"/>
      <c r="SJF99" s="184"/>
      <c r="SJG99" s="184"/>
      <c r="SJH99" s="184"/>
      <c r="SJI99" s="184"/>
      <c r="SJJ99" s="184"/>
      <c r="SJK99" s="184"/>
      <c r="SJL99" s="184"/>
      <c r="SJM99" s="184"/>
      <c r="SJN99" s="184"/>
      <c r="SJO99" s="184"/>
      <c r="SJP99" s="184"/>
      <c r="SJQ99" s="184"/>
      <c r="SJR99" s="184"/>
      <c r="SJS99" s="184"/>
      <c r="SJT99" s="184"/>
      <c r="SJU99" s="184"/>
      <c r="SJV99" s="184"/>
      <c r="SJW99" s="184"/>
      <c r="SJX99" s="184"/>
      <c r="SJY99" s="184"/>
      <c r="SJZ99" s="184"/>
      <c r="SKA99" s="184"/>
      <c r="SKB99" s="184"/>
      <c r="SKC99" s="184"/>
      <c r="SKD99" s="184"/>
      <c r="SKE99" s="184"/>
      <c r="SKF99" s="184"/>
      <c r="SKG99" s="184"/>
      <c r="SKH99" s="184"/>
      <c r="SKI99" s="184"/>
      <c r="SKJ99" s="184"/>
      <c r="SKK99" s="184"/>
      <c r="SKL99" s="184"/>
      <c r="SKM99" s="184"/>
      <c r="SKN99" s="184"/>
      <c r="SKO99" s="184"/>
      <c r="SKP99" s="184"/>
      <c r="SKQ99" s="184"/>
      <c r="SKR99" s="184"/>
      <c r="SKS99" s="184"/>
      <c r="SKT99" s="184"/>
      <c r="SKU99" s="184"/>
      <c r="SKV99" s="184"/>
      <c r="SKW99" s="184"/>
      <c r="SKX99" s="184"/>
      <c r="SKY99" s="184"/>
      <c r="SKZ99" s="184"/>
      <c r="SLA99" s="184"/>
      <c r="SLB99" s="184"/>
      <c r="SLC99" s="184"/>
      <c r="SLD99" s="184"/>
      <c r="SLE99" s="184"/>
      <c r="SLF99" s="184"/>
      <c r="SLG99" s="184"/>
      <c r="SLH99" s="184"/>
      <c r="SLI99" s="184"/>
      <c r="SLJ99" s="184"/>
      <c r="SLK99" s="184"/>
      <c r="SLL99" s="184"/>
      <c r="SLM99" s="184"/>
      <c r="SLN99" s="184"/>
      <c r="SLO99" s="184"/>
      <c r="SLP99" s="184"/>
      <c r="SLQ99" s="184"/>
      <c r="SLR99" s="184"/>
      <c r="SLS99" s="184"/>
      <c r="SLT99" s="184"/>
      <c r="SLU99" s="184"/>
      <c r="SLV99" s="184"/>
      <c r="SLW99" s="184"/>
      <c r="SLX99" s="184"/>
      <c r="SLY99" s="184"/>
      <c r="SLZ99" s="184"/>
      <c r="SMA99" s="184"/>
      <c r="SMB99" s="184"/>
      <c r="SMC99" s="184"/>
      <c r="SMD99" s="184"/>
      <c r="SME99" s="184"/>
      <c r="SMF99" s="184"/>
      <c r="SMG99" s="184"/>
      <c r="SMH99" s="184"/>
      <c r="SMI99" s="184"/>
      <c r="SMJ99" s="184"/>
      <c r="SMK99" s="184"/>
      <c r="SML99" s="184"/>
      <c r="SMM99" s="184"/>
      <c r="SMN99" s="184"/>
      <c r="SMO99" s="184"/>
      <c r="SMP99" s="184"/>
      <c r="SMQ99" s="184"/>
      <c r="SMR99" s="184"/>
      <c r="SMS99" s="184"/>
      <c r="SMT99" s="184"/>
      <c r="SMU99" s="184"/>
      <c r="SMV99" s="184"/>
      <c r="SMW99" s="184"/>
      <c r="SMX99" s="184"/>
      <c r="SMY99" s="184"/>
      <c r="SMZ99" s="184"/>
      <c r="SNA99" s="184"/>
      <c r="SNB99" s="184"/>
      <c r="SNC99" s="184"/>
      <c r="SND99" s="184"/>
      <c r="SNE99" s="184"/>
      <c r="SNF99" s="184"/>
      <c r="SNG99" s="184"/>
      <c r="SNH99" s="184"/>
      <c r="SNI99" s="184"/>
      <c r="SNJ99" s="184"/>
      <c r="SNK99" s="184"/>
      <c r="SNL99" s="184"/>
      <c r="SNM99" s="184"/>
      <c r="SNN99" s="184"/>
      <c r="SNO99" s="184"/>
      <c r="SNP99" s="184"/>
      <c r="SNQ99" s="184"/>
      <c r="SNR99" s="184"/>
      <c r="SNS99" s="184"/>
      <c r="SNT99" s="184"/>
      <c r="SNU99" s="184"/>
      <c r="SNV99" s="184"/>
      <c r="SNW99" s="184"/>
      <c r="SNX99" s="184"/>
      <c r="SNY99" s="184"/>
      <c r="SNZ99" s="184"/>
      <c r="SOA99" s="184"/>
      <c r="SOB99" s="184"/>
      <c r="SOC99" s="184"/>
      <c r="SOD99" s="184"/>
      <c r="SOE99" s="184"/>
      <c r="SOF99" s="184"/>
      <c r="SOG99" s="184"/>
      <c r="SOH99" s="184"/>
      <c r="SOI99" s="184"/>
      <c r="SOJ99" s="184"/>
      <c r="SOK99" s="184"/>
      <c r="SOL99" s="184"/>
      <c r="SOM99" s="184"/>
      <c r="SON99" s="184"/>
      <c r="SOO99" s="184"/>
      <c r="SOP99" s="184"/>
      <c r="SOQ99" s="184"/>
      <c r="SOR99" s="184"/>
      <c r="SOS99" s="184"/>
      <c r="SOT99" s="184"/>
      <c r="SOU99" s="184"/>
      <c r="SOV99" s="184"/>
      <c r="SOW99" s="184"/>
      <c r="SOX99" s="184"/>
      <c r="SOY99" s="184"/>
      <c r="SOZ99" s="184"/>
      <c r="SPA99" s="184"/>
      <c r="SPB99" s="184"/>
      <c r="SPC99" s="184"/>
      <c r="SPD99" s="184"/>
      <c r="SPE99" s="184"/>
      <c r="SPF99" s="184"/>
      <c r="SPG99" s="184"/>
      <c r="SPH99" s="184"/>
      <c r="SPI99" s="184"/>
      <c r="SPJ99" s="184"/>
      <c r="SPK99" s="184"/>
      <c r="SPL99" s="184"/>
      <c r="SPM99" s="184"/>
      <c r="SPN99" s="184"/>
      <c r="SPO99" s="184"/>
      <c r="SPP99" s="184"/>
      <c r="SPQ99" s="184"/>
      <c r="SPR99" s="184"/>
      <c r="SPS99" s="184"/>
      <c r="SPT99" s="184"/>
      <c r="SPU99" s="184"/>
      <c r="SPV99" s="184"/>
      <c r="SPW99" s="184"/>
      <c r="SPX99" s="184"/>
      <c r="SPY99" s="184"/>
      <c r="SPZ99" s="184"/>
      <c r="SQA99" s="184"/>
      <c r="SQB99" s="184"/>
      <c r="SQC99" s="184"/>
      <c r="SQD99" s="184"/>
      <c r="SQE99" s="184"/>
      <c r="SQF99" s="184"/>
      <c r="SQG99" s="184"/>
      <c r="SQH99" s="184"/>
      <c r="SQI99" s="184"/>
      <c r="SQJ99" s="184"/>
      <c r="SQK99" s="184"/>
      <c r="SQL99" s="184"/>
      <c r="SQM99" s="184"/>
      <c r="SQN99" s="184"/>
      <c r="SQO99" s="184"/>
      <c r="SQP99" s="184"/>
      <c r="SQQ99" s="184"/>
      <c r="SQR99" s="184"/>
      <c r="SQS99" s="184"/>
      <c r="SQT99" s="184"/>
      <c r="SQU99" s="184"/>
      <c r="SQV99" s="184"/>
      <c r="SQW99" s="184"/>
      <c r="SQX99" s="184"/>
      <c r="SQY99" s="184"/>
      <c r="SQZ99" s="184"/>
      <c r="SRA99" s="184"/>
      <c r="SRB99" s="184"/>
      <c r="SRC99" s="184"/>
      <c r="SRD99" s="184"/>
      <c r="SRE99" s="184"/>
      <c r="SRF99" s="184"/>
      <c r="SRG99" s="184"/>
      <c r="SRH99" s="184"/>
      <c r="SRI99" s="184"/>
      <c r="SRJ99" s="184"/>
      <c r="SRK99" s="184"/>
      <c r="SRL99" s="184"/>
      <c r="SRM99" s="184"/>
      <c r="SRN99" s="184"/>
      <c r="SRO99" s="184"/>
      <c r="SRP99" s="184"/>
      <c r="SRQ99" s="184"/>
      <c r="SRR99" s="184"/>
      <c r="SRS99" s="184"/>
      <c r="SRT99" s="184"/>
      <c r="SRU99" s="184"/>
      <c r="SRV99" s="184"/>
      <c r="SRW99" s="184"/>
      <c r="SRX99" s="184"/>
      <c r="SRY99" s="184"/>
      <c r="SRZ99" s="184"/>
      <c r="SSA99" s="184"/>
      <c r="SSB99" s="184"/>
      <c r="SSC99" s="184"/>
      <c r="SSD99" s="184"/>
      <c r="SSE99" s="184"/>
      <c r="SSF99" s="184"/>
      <c r="SSG99" s="184"/>
      <c r="SSH99" s="184"/>
      <c r="SSI99" s="184"/>
      <c r="SSJ99" s="184"/>
      <c r="SSK99" s="184"/>
      <c r="SSL99" s="184"/>
      <c r="SSM99" s="184"/>
      <c r="SSN99" s="184"/>
      <c r="SSO99" s="184"/>
      <c r="SSP99" s="184"/>
      <c r="SSQ99" s="184"/>
      <c r="SSR99" s="184"/>
      <c r="SSS99" s="184"/>
      <c r="SST99" s="184"/>
      <c r="SSU99" s="184"/>
      <c r="SSV99" s="184"/>
      <c r="SSW99" s="184"/>
      <c r="SSX99" s="184"/>
      <c r="SSY99" s="184"/>
      <c r="SSZ99" s="184"/>
      <c r="STA99" s="184"/>
      <c r="STB99" s="184"/>
      <c r="STC99" s="184"/>
      <c r="STD99" s="184"/>
      <c r="STE99" s="184"/>
      <c r="STF99" s="184"/>
      <c r="STG99" s="184"/>
      <c r="STH99" s="184"/>
      <c r="STI99" s="184"/>
      <c r="STJ99" s="184"/>
      <c r="STK99" s="184"/>
      <c r="STL99" s="184"/>
      <c r="STM99" s="184"/>
      <c r="STN99" s="184"/>
      <c r="STO99" s="184"/>
      <c r="STP99" s="184"/>
      <c r="STQ99" s="184"/>
      <c r="STR99" s="184"/>
      <c r="STS99" s="184"/>
      <c r="STT99" s="184"/>
      <c r="STU99" s="184"/>
      <c r="STV99" s="184"/>
      <c r="STW99" s="184"/>
      <c r="STX99" s="184"/>
      <c r="STY99" s="184"/>
      <c r="STZ99" s="184"/>
      <c r="SUA99" s="184"/>
      <c r="SUB99" s="184"/>
      <c r="SUC99" s="184"/>
      <c r="SUD99" s="184"/>
      <c r="SUE99" s="184"/>
      <c r="SUF99" s="184"/>
      <c r="SUG99" s="184"/>
      <c r="SUH99" s="184"/>
      <c r="SUI99" s="184"/>
      <c r="SUJ99" s="184"/>
      <c r="SUK99" s="184"/>
      <c r="SUL99" s="184"/>
      <c r="SUM99" s="184"/>
      <c r="SUN99" s="184"/>
      <c r="SUO99" s="184"/>
      <c r="SUP99" s="184"/>
      <c r="SUQ99" s="184"/>
      <c r="SUR99" s="184"/>
      <c r="SUS99" s="184"/>
      <c r="SUT99" s="184"/>
      <c r="SUU99" s="184"/>
      <c r="SUV99" s="184"/>
      <c r="SUW99" s="184"/>
      <c r="SUX99" s="184"/>
      <c r="SUY99" s="184"/>
      <c r="SUZ99" s="184"/>
      <c r="SVA99" s="184"/>
      <c r="SVB99" s="184"/>
      <c r="SVC99" s="184"/>
      <c r="SVD99" s="184"/>
      <c r="SVE99" s="184"/>
      <c r="SVF99" s="184"/>
      <c r="SVG99" s="184"/>
      <c r="SVH99" s="184"/>
      <c r="SVI99" s="184"/>
      <c r="SVJ99" s="184"/>
      <c r="SVK99" s="184"/>
      <c r="SVL99" s="184"/>
      <c r="SVM99" s="184"/>
      <c r="SVN99" s="184"/>
      <c r="SVO99" s="184"/>
      <c r="SVP99" s="184"/>
      <c r="SVQ99" s="184"/>
      <c r="SVR99" s="184"/>
      <c r="SVS99" s="184"/>
      <c r="SVT99" s="184"/>
      <c r="SVU99" s="184"/>
      <c r="SVV99" s="184"/>
      <c r="SVW99" s="184"/>
      <c r="SVX99" s="184"/>
      <c r="SVY99" s="184"/>
      <c r="SVZ99" s="184"/>
      <c r="SWA99" s="184"/>
      <c r="SWB99" s="184"/>
      <c r="SWC99" s="184"/>
      <c r="SWD99" s="184"/>
      <c r="SWE99" s="184"/>
      <c r="SWF99" s="184"/>
      <c r="SWG99" s="184"/>
      <c r="SWH99" s="184"/>
      <c r="SWI99" s="184"/>
      <c r="SWJ99" s="184"/>
      <c r="SWK99" s="184"/>
      <c r="SWL99" s="184"/>
      <c r="SWM99" s="184"/>
      <c r="SWN99" s="184"/>
      <c r="SWO99" s="184"/>
      <c r="SWP99" s="184"/>
      <c r="SWQ99" s="184"/>
      <c r="SWR99" s="184"/>
      <c r="SWS99" s="184"/>
      <c r="SWT99" s="184"/>
      <c r="SWU99" s="184"/>
      <c r="SWV99" s="184"/>
      <c r="SWW99" s="184"/>
      <c r="SWX99" s="184"/>
      <c r="SWY99" s="184"/>
      <c r="SWZ99" s="184"/>
      <c r="SXA99" s="184"/>
      <c r="SXB99" s="184"/>
      <c r="SXC99" s="184"/>
      <c r="SXD99" s="184"/>
      <c r="SXE99" s="184"/>
      <c r="SXF99" s="184"/>
      <c r="SXG99" s="184"/>
      <c r="SXH99" s="184"/>
      <c r="SXI99" s="184"/>
      <c r="SXJ99" s="184"/>
      <c r="SXK99" s="184"/>
      <c r="SXL99" s="184"/>
      <c r="SXM99" s="184"/>
      <c r="SXN99" s="184"/>
      <c r="SXO99" s="184"/>
      <c r="SXP99" s="184"/>
      <c r="SXQ99" s="184"/>
      <c r="SXR99" s="184"/>
      <c r="SXS99" s="184"/>
      <c r="SXT99" s="184"/>
      <c r="SXU99" s="184"/>
      <c r="SXV99" s="184"/>
      <c r="SXW99" s="184"/>
      <c r="SXX99" s="184"/>
      <c r="SXY99" s="184"/>
      <c r="SXZ99" s="184"/>
      <c r="SYA99" s="184"/>
      <c r="SYB99" s="184"/>
      <c r="SYC99" s="184"/>
      <c r="SYD99" s="184"/>
      <c r="SYE99" s="184"/>
      <c r="SYF99" s="184"/>
      <c r="SYG99" s="184"/>
      <c r="SYH99" s="184"/>
      <c r="SYI99" s="184"/>
      <c r="SYJ99" s="184"/>
      <c r="SYK99" s="184"/>
      <c r="SYL99" s="184"/>
      <c r="SYM99" s="184"/>
      <c r="SYN99" s="184"/>
      <c r="SYO99" s="184"/>
      <c r="SYP99" s="184"/>
      <c r="SYQ99" s="184"/>
      <c r="SYR99" s="184"/>
      <c r="SYS99" s="184"/>
      <c r="SYT99" s="184"/>
      <c r="SYU99" s="184"/>
      <c r="SYV99" s="184"/>
      <c r="SYW99" s="184"/>
      <c r="SYX99" s="184"/>
      <c r="SYY99" s="184"/>
      <c r="SYZ99" s="184"/>
      <c r="SZA99" s="184"/>
      <c r="SZB99" s="184"/>
      <c r="SZC99" s="184"/>
      <c r="SZD99" s="184"/>
      <c r="SZE99" s="184"/>
      <c r="SZF99" s="184"/>
      <c r="SZG99" s="184"/>
      <c r="SZH99" s="184"/>
      <c r="SZI99" s="184"/>
      <c r="SZJ99" s="184"/>
      <c r="SZK99" s="184"/>
      <c r="SZL99" s="184"/>
      <c r="SZM99" s="184"/>
      <c r="SZN99" s="184"/>
      <c r="SZO99" s="184"/>
      <c r="SZP99" s="184"/>
      <c r="SZQ99" s="184"/>
      <c r="SZR99" s="184"/>
      <c r="SZS99" s="184"/>
      <c r="SZT99" s="184"/>
      <c r="SZU99" s="184"/>
      <c r="SZV99" s="184"/>
      <c r="SZW99" s="184"/>
      <c r="SZX99" s="184"/>
      <c r="SZY99" s="184"/>
      <c r="SZZ99" s="184"/>
      <c r="TAA99" s="184"/>
      <c r="TAB99" s="184"/>
      <c r="TAC99" s="184"/>
      <c r="TAD99" s="184"/>
      <c r="TAE99" s="184"/>
      <c r="TAF99" s="184"/>
      <c r="TAG99" s="184"/>
      <c r="TAH99" s="184"/>
      <c r="TAI99" s="184"/>
      <c r="TAJ99" s="184"/>
      <c r="TAK99" s="184"/>
      <c r="TAL99" s="184"/>
      <c r="TAM99" s="184"/>
      <c r="TAN99" s="184"/>
      <c r="TAO99" s="184"/>
      <c r="TAP99" s="184"/>
      <c r="TAQ99" s="184"/>
      <c r="TAR99" s="184"/>
      <c r="TAS99" s="184"/>
      <c r="TAT99" s="184"/>
      <c r="TAU99" s="184"/>
      <c r="TAV99" s="184"/>
      <c r="TAW99" s="184"/>
      <c r="TAX99" s="184"/>
      <c r="TAY99" s="184"/>
      <c r="TAZ99" s="184"/>
      <c r="TBA99" s="184"/>
      <c r="TBB99" s="184"/>
      <c r="TBC99" s="184"/>
      <c r="TBD99" s="184"/>
      <c r="TBE99" s="184"/>
      <c r="TBF99" s="184"/>
      <c r="TBG99" s="184"/>
      <c r="TBH99" s="184"/>
      <c r="TBI99" s="184"/>
      <c r="TBJ99" s="184"/>
      <c r="TBK99" s="184"/>
      <c r="TBL99" s="184"/>
      <c r="TBM99" s="184"/>
      <c r="TBN99" s="184"/>
      <c r="TBO99" s="184"/>
      <c r="TBP99" s="184"/>
      <c r="TBQ99" s="184"/>
      <c r="TBR99" s="184"/>
      <c r="TBS99" s="184"/>
      <c r="TBT99" s="184"/>
      <c r="TBU99" s="184"/>
      <c r="TBV99" s="184"/>
      <c r="TBW99" s="184"/>
      <c r="TBX99" s="184"/>
      <c r="TBY99" s="184"/>
      <c r="TBZ99" s="184"/>
      <c r="TCA99" s="184"/>
      <c r="TCB99" s="184"/>
      <c r="TCC99" s="184"/>
      <c r="TCD99" s="184"/>
      <c r="TCE99" s="184"/>
      <c r="TCF99" s="184"/>
      <c r="TCG99" s="184"/>
      <c r="TCH99" s="184"/>
      <c r="TCI99" s="184"/>
      <c r="TCJ99" s="184"/>
      <c r="TCK99" s="184"/>
      <c r="TCL99" s="184"/>
      <c r="TCM99" s="184"/>
      <c r="TCN99" s="184"/>
      <c r="TCO99" s="184"/>
      <c r="TCP99" s="184"/>
      <c r="TCQ99" s="184"/>
      <c r="TCR99" s="184"/>
      <c r="TCS99" s="184"/>
      <c r="TCT99" s="184"/>
      <c r="TCU99" s="184"/>
      <c r="TCV99" s="184"/>
      <c r="TCW99" s="184"/>
      <c r="TCX99" s="184"/>
      <c r="TCY99" s="184"/>
      <c r="TCZ99" s="184"/>
      <c r="TDA99" s="184"/>
      <c r="TDB99" s="184"/>
      <c r="TDC99" s="184"/>
      <c r="TDD99" s="184"/>
      <c r="TDE99" s="184"/>
      <c r="TDF99" s="184"/>
      <c r="TDG99" s="184"/>
      <c r="TDH99" s="184"/>
      <c r="TDI99" s="184"/>
      <c r="TDJ99" s="184"/>
      <c r="TDK99" s="184"/>
      <c r="TDL99" s="184"/>
      <c r="TDM99" s="184"/>
      <c r="TDN99" s="184"/>
      <c r="TDO99" s="184"/>
      <c r="TDP99" s="184"/>
      <c r="TDQ99" s="184"/>
      <c r="TDR99" s="184"/>
      <c r="TDS99" s="184"/>
      <c r="TDT99" s="184"/>
      <c r="TDU99" s="184"/>
      <c r="TDV99" s="184"/>
      <c r="TDW99" s="184"/>
      <c r="TDX99" s="184"/>
      <c r="TDY99" s="184"/>
      <c r="TDZ99" s="184"/>
      <c r="TEA99" s="184"/>
      <c r="TEB99" s="184"/>
      <c r="TEC99" s="184"/>
      <c r="TED99" s="184"/>
      <c r="TEE99" s="184"/>
      <c r="TEF99" s="184"/>
      <c r="TEG99" s="184"/>
      <c r="TEH99" s="184"/>
      <c r="TEI99" s="184"/>
      <c r="TEJ99" s="184"/>
      <c r="TEK99" s="184"/>
      <c r="TEL99" s="184"/>
      <c r="TEM99" s="184"/>
      <c r="TEN99" s="184"/>
      <c r="TEO99" s="184"/>
      <c r="TEP99" s="184"/>
      <c r="TEQ99" s="184"/>
      <c r="TER99" s="184"/>
      <c r="TES99" s="184"/>
      <c r="TET99" s="184"/>
      <c r="TEU99" s="184"/>
      <c r="TEV99" s="184"/>
      <c r="TEW99" s="184"/>
      <c r="TEX99" s="184"/>
      <c r="TEY99" s="184"/>
      <c r="TEZ99" s="184"/>
      <c r="TFA99" s="184"/>
      <c r="TFB99" s="184"/>
      <c r="TFC99" s="184"/>
      <c r="TFD99" s="184"/>
      <c r="TFE99" s="184"/>
      <c r="TFF99" s="184"/>
      <c r="TFG99" s="184"/>
      <c r="TFH99" s="184"/>
      <c r="TFI99" s="184"/>
      <c r="TFJ99" s="184"/>
      <c r="TFK99" s="184"/>
      <c r="TFL99" s="184"/>
      <c r="TFM99" s="184"/>
      <c r="TFN99" s="184"/>
      <c r="TFO99" s="184"/>
      <c r="TFP99" s="184"/>
      <c r="TFQ99" s="184"/>
      <c r="TFR99" s="184"/>
      <c r="TFS99" s="184"/>
      <c r="TFT99" s="184"/>
      <c r="TFU99" s="184"/>
      <c r="TFV99" s="184"/>
      <c r="TFW99" s="184"/>
      <c r="TFX99" s="184"/>
      <c r="TFY99" s="184"/>
      <c r="TFZ99" s="184"/>
      <c r="TGA99" s="184"/>
      <c r="TGB99" s="184"/>
      <c r="TGC99" s="184"/>
      <c r="TGD99" s="184"/>
      <c r="TGE99" s="184"/>
      <c r="TGF99" s="184"/>
      <c r="TGG99" s="184"/>
      <c r="TGH99" s="184"/>
      <c r="TGI99" s="184"/>
      <c r="TGJ99" s="184"/>
      <c r="TGK99" s="184"/>
      <c r="TGL99" s="184"/>
      <c r="TGM99" s="184"/>
      <c r="TGN99" s="184"/>
      <c r="TGO99" s="184"/>
      <c r="TGP99" s="184"/>
      <c r="TGQ99" s="184"/>
      <c r="TGR99" s="184"/>
      <c r="TGS99" s="184"/>
      <c r="TGT99" s="184"/>
      <c r="TGU99" s="184"/>
      <c r="TGV99" s="184"/>
      <c r="TGW99" s="184"/>
      <c r="TGX99" s="184"/>
      <c r="TGY99" s="184"/>
      <c r="TGZ99" s="184"/>
      <c r="THA99" s="184"/>
      <c r="THB99" s="184"/>
      <c r="THC99" s="184"/>
      <c r="THD99" s="184"/>
      <c r="THE99" s="184"/>
      <c r="THF99" s="184"/>
      <c r="THG99" s="184"/>
      <c r="THH99" s="184"/>
      <c r="THI99" s="184"/>
      <c r="THJ99" s="184"/>
      <c r="THK99" s="184"/>
      <c r="THL99" s="184"/>
      <c r="THM99" s="184"/>
      <c r="THN99" s="184"/>
      <c r="THO99" s="184"/>
      <c r="THP99" s="184"/>
      <c r="THQ99" s="184"/>
      <c r="THR99" s="184"/>
      <c r="THS99" s="184"/>
      <c r="THT99" s="184"/>
      <c r="THU99" s="184"/>
      <c r="THV99" s="184"/>
      <c r="THW99" s="184"/>
      <c r="THX99" s="184"/>
      <c r="THY99" s="184"/>
      <c r="THZ99" s="184"/>
      <c r="TIA99" s="184"/>
      <c r="TIB99" s="184"/>
      <c r="TIC99" s="184"/>
      <c r="TID99" s="184"/>
      <c r="TIE99" s="184"/>
      <c r="TIF99" s="184"/>
      <c r="TIG99" s="184"/>
      <c r="TIH99" s="184"/>
      <c r="TII99" s="184"/>
      <c r="TIJ99" s="184"/>
      <c r="TIK99" s="184"/>
      <c r="TIL99" s="184"/>
      <c r="TIM99" s="184"/>
      <c r="TIN99" s="184"/>
      <c r="TIO99" s="184"/>
      <c r="TIP99" s="184"/>
      <c r="TIQ99" s="184"/>
      <c r="TIR99" s="184"/>
      <c r="TIS99" s="184"/>
      <c r="TIT99" s="184"/>
      <c r="TIU99" s="184"/>
      <c r="TIV99" s="184"/>
      <c r="TIW99" s="184"/>
      <c r="TIX99" s="184"/>
      <c r="TIY99" s="184"/>
      <c r="TIZ99" s="184"/>
      <c r="TJA99" s="184"/>
      <c r="TJB99" s="184"/>
      <c r="TJC99" s="184"/>
      <c r="TJD99" s="184"/>
      <c r="TJE99" s="184"/>
      <c r="TJF99" s="184"/>
      <c r="TJG99" s="184"/>
      <c r="TJH99" s="184"/>
      <c r="TJI99" s="184"/>
      <c r="TJJ99" s="184"/>
      <c r="TJK99" s="184"/>
      <c r="TJL99" s="184"/>
      <c r="TJM99" s="184"/>
      <c r="TJN99" s="184"/>
      <c r="TJO99" s="184"/>
      <c r="TJP99" s="184"/>
      <c r="TJQ99" s="184"/>
      <c r="TJR99" s="184"/>
      <c r="TJS99" s="184"/>
      <c r="TJT99" s="184"/>
      <c r="TJU99" s="184"/>
      <c r="TJV99" s="184"/>
      <c r="TJW99" s="184"/>
      <c r="TJX99" s="184"/>
      <c r="TJY99" s="184"/>
      <c r="TJZ99" s="184"/>
      <c r="TKA99" s="184"/>
      <c r="TKB99" s="184"/>
      <c r="TKC99" s="184"/>
      <c r="TKD99" s="184"/>
      <c r="TKE99" s="184"/>
      <c r="TKF99" s="184"/>
      <c r="TKG99" s="184"/>
      <c r="TKH99" s="184"/>
      <c r="TKI99" s="184"/>
      <c r="TKJ99" s="184"/>
      <c r="TKK99" s="184"/>
      <c r="TKL99" s="184"/>
      <c r="TKM99" s="184"/>
      <c r="TKN99" s="184"/>
      <c r="TKO99" s="184"/>
      <c r="TKP99" s="184"/>
      <c r="TKQ99" s="184"/>
      <c r="TKR99" s="184"/>
      <c r="TKS99" s="184"/>
      <c r="TKT99" s="184"/>
      <c r="TKU99" s="184"/>
      <c r="TKV99" s="184"/>
      <c r="TKW99" s="184"/>
      <c r="TKX99" s="184"/>
      <c r="TKY99" s="184"/>
      <c r="TKZ99" s="184"/>
      <c r="TLA99" s="184"/>
      <c r="TLB99" s="184"/>
      <c r="TLC99" s="184"/>
      <c r="TLD99" s="184"/>
      <c r="TLE99" s="184"/>
      <c r="TLF99" s="184"/>
      <c r="TLG99" s="184"/>
      <c r="TLH99" s="184"/>
      <c r="TLI99" s="184"/>
      <c r="TLJ99" s="184"/>
      <c r="TLK99" s="184"/>
      <c r="TLL99" s="184"/>
      <c r="TLM99" s="184"/>
      <c r="TLN99" s="184"/>
      <c r="TLO99" s="184"/>
      <c r="TLP99" s="184"/>
      <c r="TLQ99" s="184"/>
      <c r="TLR99" s="184"/>
      <c r="TLS99" s="184"/>
      <c r="TLT99" s="184"/>
      <c r="TLU99" s="184"/>
      <c r="TLV99" s="184"/>
      <c r="TLW99" s="184"/>
      <c r="TLX99" s="184"/>
      <c r="TLY99" s="184"/>
      <c r="TLZ99" s="184"/>
      <c r="TMA99" s="184"/>
      <c r="TMB99" s="184"/>
      <c r="TMC99" s="184"/>
      <c r="TMD99" s="184"/>
      <c r="TME99" s="184"/>
      <c r="TMF99" s="184"/>
      <c r="TMG99" s="184"/>
      <c r="TMH99" s="184"/>
      <c r="TMI99" s="184"/>
      <c r="TMJ99" s="184"/>
      <c r="TMK99" s="184"/>
      <c r="TML99" s="184"/>
      <c r="TMM99" s="184"/>
      <c r="TMN99" s="184"/>
      <c r="TMO99" s="184"/>
      <c r="TMP99" s="184"/>
      <c r="TMQ99" s="184"/>
      <c r="TMR99" s="184"/>
      <c r="TMS99" s="184"/>
      <c r="TMT99" s="184"/>
      <c r="TMU99" s="184"/>
      <c r="TMV99" s="184"/>
      <c r="TMW99" s="184"/>
      <c r="TMX99" s="184"/>
      <c r="TMY99" s="184"/>
      <c r="TMZ99" s="184"/>
      <c r="TNA99" s="184"/>
      <c r="TNB99" s="184"/>
      <c r="TNC99" s="184"/>
      <c r="TND99" s="184"/>
      <c r="TNE99" s="184"/>
      <c r="TNF99" s="184"/>
      <c r="TNG99" s="184"/>
      <c r="TNH99" s="184"/>
      <c r="TNI99" s="184"/>
      <c r="TNJ99" s="184"/>
      <c r="TNK99" s="184"/>
      <c r="TNL99" s="184"/>
      <c r="TNM99" s="184"/>
      <c r="TNN99" s="184"/>
      <c r="TNO99" s="184"/>
      <c r="TNP99" s="184"/>
      <c r="TNQ99" s="184"/>
      <c r="TNR99" s="184"/>
      <c r="TNS99" s="184"/>
      <c r="TNT99" s="184"/>
      <c r="TNU99" s="184"/>
      <c r="TNV99" s="184"/>
      <c r="TNW99" s="184"/>
      <c r="TNX99" s="184"/>
      <c r="TNY99" s="184"/>
      <c r="TNZ99" s="184"/>
      <c r="TOA99" s="184"/>
      <c r="TOB99" s="184"/>
      <c r="TOC99" s="184"/>
      <c r="TOD99" s="184"/>
      <c r="TOE99" s="184"/>
      <c r="TOF99" s="184"/>
      <c r="TOG99" s="184"/>
      <c r="TOH99" s="184"/>
      <c r="TOI99" s="184"/>
      <c r="TOJ99" s="184"/>
      <c r="TOK99" s="184"/>
      <c r="TOL99" s="184"/>
      <c r="TOM99" s="184"/>
      <c r="TON99" s="184"/>
      <c r="TOO99" s="184"/>
      <c r="TOP99" s="184"/>
      <c r="TOQ99" s="184"/>
      <c r="TOR99" s="184"/>
      <c r="TOS99" s="184"/>
      <c r="TOT99" s="184"/>
      <c r="TOU99" s="184"/>
      <c r="TOV99" s="184"/>
      <c r="TOW99" s="184"/>
      <c r="TOX99" s="184"/>
      <c r="TOY99" s="184"/>
      <c r="TOZ99" s="184"/>
      <c r="TPA99" s="184"/>
      <c r="TPB99" s="184"/>
      <c r="TPC99" s="184"/>
      <c r="TPD99" s="184"/>
      <c r="TPE99" s="184"/>
      <c r="TPF99" s="184"/>
      <c r="TPG99" s="184"/>
      <c r="TPH99" s="184"/>
      <c r="TPI99" s="184"/>
      <c r="TPJ99" s="184"/>
      <c r="TPK99" s="184"/>
      <c r="TPL99" s="184"/>
      <c r="TPM99" s="184"/>
      <c r="TPN99" s="184"/>
      <c r="TPO99" s="184"/>
      <c r="TPP99" s="184"/>
      <c r="TPQ99" s="184"/>
      <c r="TPR99" s="184"/>
      <c r="TPS99" s="184"/>
      <c r="TPT99" s="184"/>
      <c r="TPU99" s="184"/>
      <c r="TPV99" s="184"/>
      <c r="TPW99" s="184"/>
      <c r="TPX99" s="184"/>
      <c r="TPY99" s="184"/>
      <c r="TPZ99" s="184"/>
      <c r="TQA99" s="184"/>
      <c r="TQB99" s="184"/>
      <c r="TQC99" s="184"/>
      <c r="TQD99" s="184"/>
      <c r="TQE99" s="184"/>
      <c r="TQF99" s="184"/>
      <c r="TQG99" s="184"/>
      <c r="TQH99" s="184"/>
      <c r="TQI99" s="184"/>
      <c r="TQJ99" s="184"/>
      <c r="TQK99" s="184"/>
      <c r="TQL99" s="184"/>
      <c r="TQM99" s="184"/>
      <c r="TQN99" s="184"/>
      <c r="TQO99" s="184"/>
      <c r="TQP99" s="184"/>
      <c r="TQQ99" s="184"/>
      <c r="TQR99" s="184"/>
      <c r="TQS99" s="184"/>
      <c r="TQT99" s="184"/>
      <c r="TQU99" s="184"/>
      <c r="TQV99" s="184"/>
      <c r="TQW99" s="184"/>
      <c r="TQX99" s="184"/>
      <c r="TQY99" s="184"/>
      <c r="TQZ99" s="184"/>
      <c r="TRA99" s="184"/>
      <c r="TRB99" s="184"/>
      <c r="TRC99" s="184"/>
      <c r="TRD99" s="184"/>
      <c r="TRE99" s="184"/>
      <c r="TRF99" s="184"/>
      <c r="TRG99" s="184"/>
      <c r="TRH99" s="184"/>
      <c r="TRI99" s="184"/>
      <c r="TRJ99" s="184"/>
      <c r="TRK99" s="184"/>
      <c r="TRL99" s="184"/>
      <c r="TRM99" s="184"/>
      <c r="TRN99" s="184"/>
      <c r="TRO99" s="184"/>
      <c r="TRP99" s="184"/>
      <c r="TRQ99" s="184"/>
      <c r="TRR99" s="184"/>
      <c r="TRS99" s="184"/>
      <c r="TRT99" s="184"/>
      <c r="TRU99" s="184"/>
      <c r="TRV99" s="184"/>
      <c r="TRW99" s="184"/>
      <c r="TRX99" s="184"/>
      <c r="TRY99" s="184"/>
      <c r="TRZ99" s="184"/>
      <c r="TSA99" s="184"/>
      <c r="TSB99" s="184"/>
      <c r="TSC99" s="184"/>
      <c r="TSD99" s="184"/>
      <c r="TSE99" s="184"/>
      <c r="TSF99" s="184"/>
      <c r="TSG99" s="184"/>
      <c r="TSH99" s="184"/>
      <c r="TSI99" s="184"/>
      <c r="TSJ99" s="184"/>
      <c r="TSK99" s="184"/>
      <c r="TSL99" s="184"/>
      <c r="TSM99" s="184"/>
      <c r="TSN99" s="184"/>
      <c r="TSO99" s="184"/>
      <c r="TSP99" s="184"/>
      <c r="TSQ99" s="184"/>
      <c r="TSR99" s="184"/>
      <c r="TSS99" s="184"/>
      <c r="TST99" s="184"/>
      <c r="TSU99" s="184"/>
      <c r="TSV99" s="184"/>
      <c r="TSW99" s="184"/>
      <c r="TSX99" s="184"/>
      <c r="TSY99" s="184"/>
      <c r="TSZ99" s="184"/>
      <c r="TTA99" s="184"/>
      <c r="TTB99" s="184"/>
      <c r="TTC99" s="184"/>
      <c r="TTD99" s="184"/>
      <c r="TTE99" s="184"/>
      <c r="TTF99" s="184"/>
      <c r="TTG99" s="184"/>
      <c r="TTH99" s="184"/>
      <c r="TTI99" s="184"/>
      <c r="TTJ99" s="184"/>
      <c r="TTK99" s="184"/>
      <c r="TTL99" s="184"/>
      <c r="TTM99" s="184"/>
      <c r="TTN99" s="184"/>
      <c r="TTO99" s="184"/>
      <c r="TTP99" s="184"/>
      <c r="TTQ99" s="184"/>
      <c r="TTR99" s="184"/>
      <c r="TTS99" s="184"/>
      <c r="TTT99" s="184"/>
      <c r="TTU99" s="184"/>
      <c r="TTV99" s="184"/>
      <c r="TTW99" s="184"/>
      <c r="TTX99" s="184"/>
      <c r="TTY99" s="184"/>
      <c r="TTZ99" s="184"/>
      <c r="TUA99" s="184"/>
      <c r="TUB99" s="184"/>
      <c r="TUC99" s="184"/>
      <c r="TUD99" s="184"/>
      <c r="TUE99" s="184"/>
      <c r="TUF99" s="184"/>
      <c r="TUG99" s="184"/>
      <c r="TUH99" s="184"/>
      <c r="TUI99" s="184"/>
      <c r="TUJ99" s="184"/>
      <c r="TUK99" s="184"/>
      <c r="TUL99" s="184"/>
      <c r="TUM99" s="184"/>
      <c r="TUN99" s="184"/>
      <c r="TUO99" s="184"/>
      <c r="TUP99" s="184"/>
      <c r="TUQ99" s="184"/>
      <c r="TUR99" s="184"/>
      <c r="TUS99" s="184"/>
      <c r="TUT99" s="184"/>
      <c r="TUU99" s="184"/>
      <c r="TUV99" s="184"/>
      <c r="TUW99" s="184"/>
      <c r="TUX99" s="184"/>
      <c r="TUY99" s="184"/>
      <c r="TUZ99" s="184"/>
      <c r="TVA99" s="184"/>
      <c r="TVB99" s="184"/>
      <c r="TVC99" s="184"/>
      <c r="TVD99" s="184"/>
      <c r="TVE99" s="184"/>
      <c r="TVF99" s="184"/>
      <c r="TVG99" s="184"/>
      <c r="TVH99" s="184"/>
      <c r="TVI99" s="184"/>
      <c r="TVJ99" s="184"/>
      <c r="TVK99" s="184"/>
      <c r="TVL99" s="184"/>
      <c r="TVM99" s="184"/>
      <c r="TVN99" s="184"/>
      <c r="TVO99" s="184"/>
      <c r="TVP99" s="184"/>
      <c r="TVQ99" s="184"/>
      <c r="TVR99" s="184"/>
      <c r="TVS99" s="184"/>
      <c r="TVT99" s="184"/>
      <c r="TVU99" s="184"/>
      <c r="TVV99" s="184"/>
      <c r="TVW99" s="184"/>
      <c r="TVX99" s="184"/>
      <c r="TVY99" s="184"/>
      <c r="TVZ99" s="184"/>
      <c r="TWA99" s="184"/>
      <c r="TWB99" s="184"/>
      <c r="TWC99" s="184"/>
      <c r="TWD99" s="184"/>
      <c r="TWE99" s="184"/>
      <c r="TWF99" s="184"/>
      <c r="TWG99" s="184"/>
      <c r="TWH99" s="184"/>
      <c r="TWI99" s="184"/>
      <c r="TWJ99" s="184"/>
      <c r="TWK99" s="184"/>
      <c r="TWL99" s="184"/>
      <c r="TWM99" s="184"/>
      <c r="TWN99" s="184"/>
      <c r="TWO99" s="184"/>
      <c r="TWP99" s="184"/>
      <c r="TWQ99" s="184"/>
      <c r="TWR99" s="184"/>
      <c r="TWS99" s="184"/>
      <c r="TWT99" s="184"/>
      <c r="TWU99" s="184"/>
      <c r="TWV99" s="184"/>
      <c r="TWW99" s="184"/>
      <c r="TWX99" s="184"/>
      <c r="TWY99" s="184"/>
      <c r="TWZ99" s="184"/>
      <c r="TXA99" s="184"/>
      <c r="TXB99" s="184"/>
      <c r="TXC99" s="184"/>
      <c r="TXD99" s="184"/>
      <c r="TXE99" s="184"/>
      <c r="TXF99" s="184"/>
      <c r="TXG99" s="184"/>
      <c r="TXH99" s="184"/>
      <c r="TXI99" s="184"/>
      <c r="TXJ99" s="184"/>
      <c r="TXK99" s="184"/>
      <c r="TXL99" s="184"/>
      <c r="TXM99" s="184"/>
      <c r="TXN99" s="184"/>
      <c r="TXO99" s="184"/>
      <c r="TXP99" s="184"/>
      <c r="TXQ99" s="184"/>
      <c r="TXR99" s="184"/>
      <c r="TXS99" s="184"/>
      <c r="TXT99" s="184"/>
      <c r="TXU99" s="184"/>
      <c r="TXV99" s="184"/>
      <c r="TXW99" s="184"/>
      <c r="TXX99" s="184"/>
      <c r="TXY99" s="184"/>
      <c r="TXZ99" s="184"/>
      <c r="TYA99" s="184"/>
      <c r="TYB99" s="184"/>
      <c r="TYC99" s="184"/>
      <c r="TYD99" s="184"/>
      <c r="TYE99" s="184"/>
      <c r="TYF99" s="184"/>
      <c r="TYG99" s="184"/>
      <c r="TYH99" s="184"/>
      <c r="TYI99" s="184"/>
      <c r="TYJ99" s="184"/>
      <c r="TYK99" s="184"/>
      <c r="TYL99" s="184"/>
      <c r="TYM99" s="184"/>
      <c r="TYN99" s="184"/>
      <c r="TYO99" s="184"/>
      <c r="TYP99" s="184"/>
      <c r="TYQ99" s="184"/>
      <c r="TYR99" s="184"/>
      <c r="TYS99" s="184"/>
      <c r="TYT99" s="184"/>
      <c r="TYU99" s="184"/>
      <c r="TYV99" s="184"/>
      <c r="TYW99" s="184"/>
      <c r="TYX99" s="184"/>
      <c r="TYY99" s="184"/>
      <c r="TYZ99" s="184"/>
      <c r="TZA99" s="184"/>
      <c r="TZB99" s="184"/>
      <c r="TZC99" s="184"/>
      <c r="TZD99" s="184"/>
      <c r="TZE99" s="184"/>
      <c r="TZF99" s="184"/>
      <c r="TZG99" s="184"/>
      <c r="TZH99" s="184"/>
      <c r="TZI99" s="184"/>
      <c r="TZJ99" s="184"/>
      <c r="TZK99" s="184"/>
      <c r="TZL99" s="184"/>
      <c r="TZM99" s="184"/>
      <c r="TZN99" s="184"/>
      <c r="TZO99" s="184"/>
      <c r="TZP99" s="184"/>
      <c r="TZQ99" s="184"/>
      <c r="TZR99" s="184"/>
      <c r="TZS99" s="184"/>
      <c r="TZT99" s="184"/>
      <c r="TZU99" s="184"/>
      <c r="TZV99" s="184"/>
      <c r="TZW99" s="184"/>
      <c r="TZX99" s="184"/>
      <c r="TZY99" s="184"/>
      <c r="TZZ99" s="184"/>
      <c r="UAA99" s="184"/>
      <c r="UAB99" s="184"/>
      <c r="UAC99" s="184"/>
      <c r="UAD99" s="184"/>
      <c r="UAE99" s="184"/>
      <c r="UAF99" s="184"/>
      <c r="UAG99" s="184"/>
      <c r="UAH99" s="184"/>
      <c r="UAI99" s="184"/>
      <c r="UAJ99" s="184"/>
      <c r="UAK99" s="184"/>
      <c r="UAL99" s="184"/>
      <c r="UAM99" s="184"/>
      <c r="UAN99" s="184"/>
      <c r="UAO99" s="184"/>
      <c r="UAP99" s="184"/>
      <c r="UAQ99" s="184"/>
      <c r="UAR99" s="184"/>
      <c r="UAS99" s="184"/>
      <c r="UAT99" s="184"/>
      <c r="UAU99" s="184"/>
      <c r="UAV99" s="184"/>
      <c r="UAW99" s="184"/>
      <c r="UAX99" s="184"/>
      <c r="UAY99" s="184"/>
      <c r="UAZ99" s="184"/>
      <c r="UBA99" s="184"/>
      <c r="UBB99" s="184"/>
      <c r="UBC99" s="184"/>
      <c r="UBD99" s="184"/>
      <c r="UBE99" s="184"/>
      <c r="UBF99" s="184"/>
      <c r="UBG99" s="184"/>
      <c r="UBH99" s="184"/>
      <c r="UBI99" s="184"/>
      <c r="UBJ99" s="184"/>
      <c r="UBK99" s="184"/>
      <c r="UBL99" s="184"/>
      <c r="UBM99" s="184"/>
      <c r="UBN99" s="184"/>
      <c r="UBO99" s="184"/>
      <c r="UBP99" s="184"/>
      <c r="UBQ99" s="184"/>
      <c r="UBR99" s="184"/>
      <c r="UBS99" s="184"/>
      <c r="UBT99" s="184"/>
      <c r="UBU99" s="184"/>
      <c r="UBV99" s="184"/>
      <c r="UBW99" s="184"/>
      <c r="UBX99" s="184"/>
      <c r="UBY99" s="184"/>
      <c r="UBZ99" s="184"/>
      <c r="UCA99" s="184"/>
      <c r="UCB99" s="184"/>
      <c r="UCC99" s="184"/>
      <c r="UCD99" s="184"/>
      <c r="UCE99" s="184"/>
      <c r="UCF99" s="184"/>
      <c r="UCG99" s="184"/>
      <c r="UCH99" s="184"/>
      <c r="UCI99" s="184"/>
      <c r="UCJ99" s="184"/>
      <c r="UCK99" s="184"/>
      <c r="UCL99" s="184"/>
      <c r="UCM99" s="184"/>
      <c r="UCN99" s="184"/>
      <c r="UCO99" s="184"/>
      <c r="UCP99" s="184"/>
      <c r="UCQ99" s="184"/>
      <c r="UCR99" s="184"/>
      <c r="UCS99" s="184"/>
      <c r="UCT99" s="184"/>
      <c r="UCU99" s="184"/>
      <c r="UCV99" s="184"/>
      <c r="UCW99" s="184"/>
      <c r="UCX99" s="184"/>
      <c r="UCY99" s="184"/>
      <c r="UCZ99" s="184"/>
      <c r="UDA99" s="184"/>
      <c r="UDB99" s="184"/>
      <c r="UDC99" s="184"/>
      <c r="UDD99" s="184"/>
      <c r="UDE99" s="184"/>
      <c r="UDF99" s="184"/>
      <c r="UDG99" s="184"/>
      <c r="UDH99" s="184"/>
      <c r="UDI99" s="184"/>
      <c r="UDJ99" s="184"/>
      <c r="UDK99" s="184"/>
      <c r="UDL99" s="184"/>
      <c r="UDM99" s="184"/>
      <c r="UDN99" s="184"/>
      <c r="UDO99" s="184"/>
      <c r="UDP99" s="184"/>
      <c r="UDQ99" s="184"/>
      <c r="UDR99" s="184"/>
      <c r="UDS99" s="184"/>
      <c r="UDT99" s="184"/>
      <c r="UDU99" s="184"/>
      <c r="UDV99" s="184"/>
      <c r="UDW99" s="184"/>
      <c r="UDX99" s="184"/>
      <c r="UDY99" s="184"/>
      <c r="UDZ99" s="184"/>
      <c r="UEA99" s="184"/>
      <c r="UEB99" s="184"/>
      <c r="UEC99" s="184"/>
      <c r="UED99" s="184"/>
      <c r="UEE99" s="184"/>
      <c r="UEF99" s="184"/>
      <c r="UEG99" s="184"/>
      <c r="UEH99" s="184"/>
      <c r="UEI99" s="184"/>
      <c r="UEJ99" s="184"/>
      <c r="UEK99" s="184"/>
      <c r="UEL99" s="184"/>
      <c r="UEM99" s="184"/>
      <c r="UEN99" s="184"/>
      <c r="UEO99" s="184"/>
      <c r="UEP99" s="184"/>
      <c r="UEQ99" s="184"/>
      <c r="UER99" s="184"/>
      <c r="UES99" s="184"/>
      <c r="UET99" s="184"/>
      <c r="UEU99" s="184"/>
      <c r="UEV99" s="184"/>
      <c r="UEW99" s="184"/>
      <c r="UEX99" s="184"/>
      <c r="UEY99" s="184"/>
      <c r="UEZ99" s="184"/>
      <c r="UFA99" s="184"/>
      <c r="UFB99" s="184"/>
      <c r="UFC99" s="184"/>
      <c r="UFD99" s="184"/>
      <c r="UFE99" s="184"/>
      <c r="UFF99" s="184"/>
      <c r="UFG99" s="184"/>
      <c r="UFH99" s="184"/>
      <c r="UFI99" s="184"/>
      <c r="UFJ99" s="184"/>
      <c r="UFK99" s="184"/>
      <c r="UFL99" s="184"/>
      <c r="UFM99" s="184"/>
      <c r="UFN99" s="184"/>
      <c r="UFO99" s="184"/>
      <c r="UFP99" s="184"/>
      <c r="UFQ99" s="184"/>
      <c r="UFR99" s="184"/>
      <c r="UFS99" s="184"/>
      <c r="UFT99" s="184"/>
      <c r="UFU99" s="184"/>
      <c r="UFV99" s="184"/>
      <c r="UFW99" s="184"/>
      <c r="UFX99" s="184"/>
      <c r="UFY99" s="184"/>
      <c r="UFZ99" s="184"/>
      <c r="UGA99" s="184"/>
      <c r="UGB99" s="184"/>
      <c r="UGC99" s="184"/>
      <c r="UGD99" s="184"/>
      <c r="UGE99" s="184"/>
      <c r="UGF99" s="184"/>
      <c r="UGG99" s="184"/>
      <c r="UGH99" s="184"/>
      <c r="UGI99" s="184"/>
      <c r="UGJ99" s="184"/>
      <c r="UGK99" s="184"/>
      <c r="UGL99" s="184"/>
      <c r="UGM99" s="184"/>
      <c r="UGN99" s="184"/>
      <c r="UGO99" s="184"/>
      <c r="UGP99" s="184"/>
      <c r="UGQ99" s="184"/>
      <c r="UGR99" s="184"/>
      <c r="UGS99" s="184"/>
      <c r="UGT99" s="184"/>
      <c r="UGU99" s="184"/>
      <c r="UGV99" s="184"/>
      <c r="UGW99" s="184"/>
      <c r="UGX99" s="184"/>
      <c r="UGY99" s="184"/>
      <c r="UGZ99" s="184"/>
      <c r="UHA99" s="184"/>
      <c r="UHB99" s="184"/>
      <c r="UHC99" s="184"/>
      <c r="UHD99" s="184"/>
      <c r="UHE99" s="184"/>
      <c r="UHF99" s="184"/>
      <c r="UHG99" s="184"/>
      <c r="UHH99" s="184"/>
      <c r="UHI99" s="184"/>
      <c r="UHJ99" s="184"/>
      <c r="UHK99" s="184"/>
      <c r="UHL99" s="184"/>
      <c r="UHM99" s="184"/>
      <c r="UHN99" s="184"/>
      <c r="UHO99" s="184"/>
      <c r="UHP99" s="184"/>
      <c r="UHQ99" s="184"/>
      <c r="UHR99" s="184"/>
      <c r="UHS99" s="184"/>
      <c r="UHT99" s="184"/>
      <c r="UHU99" s="184"/>
      <c r="UHV99" s="184"/>
      <c r="UHW99" s="184"/>
      <c r="UHX99" s="184"/>
      <c r="UHY99" s="184"/>
      <c r="UHZ99" s="184"/>
      <c r="UIA99" s="184"/>
      <c r="UIB99" s="184"/>
      <c r="UIC99" s="184"/>
      <c r="UID99" s="184"/>
      <c r="UIE99" s="184"/>
      <c r="UIF99" s="184"/>
      <c r="UIG99" s="184"/>
      <c r="UIH99" s="184"/>
      <c r="UII99" s="184"/>
      <c r="UIJ99" s="184"/>
      <c r="UIK99" s="184"/>
      <c r="UIL99" s="184"/>
      <c r="UIM99" s="184"/>
      <c r="UIN99" s="184"/>
      <c r="UIO99" s="184"/>
      <c r="UIP99" s="184"/>
      <c r="UIQ99" s="184"/>
      <c r="UIR99" s="184"/>
      <c r="UIS99" s="184"/>
      <c r="UIT99" s="184"/>
      <c r="UIU99" s="184"/>
      <c r="UIV99" s="184"/>
      <c r="UIW99" s="184"/>
      <c r="UIX99" s="184"/>
      <c r="UIY99" s="184"/>
      <c r="UIZ99" s="184"/>
      <c r="UJA99" s="184"/>
      <c r="UJB99" s="184"/>
      <c r="UJC99" s="184"/>
      <c r="UJD99" s="184"/>
      <c r="UJE99" s="184"/>
      <c r="UJF99" s="184"/>
      <c r="UJG99" s="184"/>
      <c r="UJH99" s="184"/>
      <c r="UJI99" s="184"/>
      <c r="UJJ99" s="184"/>
      <c r="UJK99" s="184"/>
      <c r="UJL99" s="184"/>
      <c r="UJM99" s="184"/>
      <c r="UJN99" s="184"/>
      <c r="UJO99" s="184"/>
      <c r="UJP99" s="184"/>
      <c r="UJQ99" s="184"/>
      <c r="UJR99" s="184"/>
      <c r="UJS99" s="184"/>
      <c r="UJT99" s="184"/>
      <c r="UJU99" s="184"/>
      <c r="UJV99" s="184"/>
      <c r="UJW99" s="184"/>
      <c r="UJX99" s="184"/>
      <c r="UJY99" s="184"/>
      <c r="UJZ99" s="184"/>
      <c r="UKA99" s="184"/>
      <c r="UKB99" s="184"/>
      <c r="UKC99" s="184"/>
      <c r="UKD99" s="184"/>
      <c r="UKE99" s="184"/>
      <c r="UKF99" s="184"/>
      <c r="UKG99" s="184"/>
      <c r="UKH99" s="184"/>
      <c r="UKI99" s="184"/>
      <c r="UKJ99" s="184"/>
      <c r="UKK99" s="184"/>
      <c r="UKL99" s="184"/>
      <c r="UKM99" s="184"/>
      <c r="UKN99" s="184"/>
      <c r="UKO99" s="184"/>
      <c r="UKP99" s="184"/>
      <c r="UKQ99" s="184"/>
      <c r="UKR99" s="184"/>
      <c r="UKS99" s="184"/>
      <c r="UKT99" s="184"/>
      <c r="UKU99" s="184"/>
      <c r="UKV99" s="184"/>
      <c r="UKW99" s="184"/>
      <c r="UKX99" s="184"/>
      <c r="UKY99" s="184"/>
      <c r="UKZ99" s="184"/>
      <c r="ULA99" s="184"/>
      <c r="ULB99" s="184"/>
      <c r="ULC99" s="184"/>
      <c r="ULD99" s="184"/>
      <c r="ULE99" s="184"/>
      <c r="ULF99" s="184"/>
      <c r="ULG99" s="184"/>
      <c r="ULH99" s="184"/>
      <c r="ULI99" s="184"/>
      <c r="ULJ99" s="184"/>
      <c r="ULK99" s="184"/>
      <c r="ULL99" s="184"/>
      <c r="ULM99" s="184"/>
      <c r="ULN99" s="184"/>
      <c r="ULO99" s="184"/>
      <c r="ULP99" s="184"/>
      <c r="ULQ99" s="184"/>
      <c r="ULR99" s="184"/>
      <c r="ULS99" s="184"/>
      <c r="ULT99" s="184"/>
      <c r="ULU99" s="184"/>
      <c r="ULV99" s="184"/>
      <c r="ULW99" s="184"/>
      <c r="ULX99" s="184"/>
      <c r="ULY99" s="184"/>
      <c r="ULZ99" s="184"/>
      <c r="UMA99" s="184"/>
      <c r="UMB99" s="184"/>
      <c r="UMC99" s="184"/>
      <c r="UMD99" s="184"/>
      <c r="UME99" s="184"/>
      <c r="UMF99" s="184"/>
      <c r="UMG99" s="184"/>
      <c r="UMH99" s="184"/>
      <c r="UMI99" s="184"/>
      <c r="UMJ99" s="184"/>
      <c r="UMK99" s="184"/>
      <c r="UML99" s="184"/>
      <c r="UMM99" s="184"/>
      <c r="UMN99" s="184"/>
      <c r="UMO99" s="184"/>
      <c r="UMP99" s="184"/>
      <c r="UMQ99" s="184"/>
      <c r="UMR99" s="184"/>
      <c r="UMS99" s="184"/>
      <c r="UMT99" s="184"/>
      <c r="UMU99" s="184"/>
      <c r="UMV99" s="184"/>
      <c r="UMW99" s="184"/>
      <c r="UMX99" s="184"/>
      <c r="UMY99" s="184"/>
      <c r="UMZ99" s="184"/>
      <c r="UNA99" s="184"/>
      <c r="UNB99" s="184"/>
      <c r="UNC99" s="184"/>
      <c r="UND99" s="184"/>
      <c r="UNE99" s="184"/>
      <c r="UNF99" s="184"/>
      <c r="UNG99" s="184"/>
      <c r="UNH99" s="184"/>
      <c r="UNI99" s="184"/>
      <c r="UNJ99" s="184"/>
      <c r="UNK99" s="184"/>
      <c r="UNL99" s="184"/>
      <c r="UNM99" s="184"/>
      <c r="UNN99" s="184"/>
      <c r="UNO99" s="184"/>
      <c r="UNP99" s="184"/>
      <c r="UNQ99" s="184"/>
      <c r="UNR99" s="184"/>
      <c r="UNS99" s="184"/>
      <c r="UNT99" s="184"/>
      <c r="UNU99" s="184"/>
      <c r="UNV99" s="184"/>
      <c r="UNW99" s="184"/>
      <c r="UNX99" s="184"/>
      <c r="UNY99" s="184"/>
      <c r="UNZ99" s="184"/>
      <c r="UOA99" s="184"/>
      <c r="UOB99" s="184"/>
      <c r="UOC99" s="184"/>
      <c r="UOD99" s="184"/>
      <c r="UOE99" s="184"/>
      <c r="UOF99" s="184"/>
      <c r="UOG99" s="184"/>
      <c r="UOH99" s="184"/>
      <c r="UOI99" s="184"/>
      <c r="UOJ99" s="184"/>
      <c r="UOK99" s="184"/>
      <c r="UOL99" s="184"/>
      <c r="UOM99" s="184"/>
      <c r="UON99" s="184"/>
      <c r="UOO99" s="184"/>
      <c r="UOP99" s="184"/>
      <c r="UOQ99" s="184"/>
      <c r="UOR99" s="184"/>
      <c r="UOS99" s="184"/>
      <c r="UOT99" s="184"/>
      <c r="UOU99" s="184"/>
      <c r="UOV99" s="184"/>
      <c r="UOW99" s="184"/>
      <c r="UOX99" s="184"/>
      <c r="UOY99" s="184"/>
      <c r="UOZ99" s="184"/>
      <c r="UPA99" s="184"/>
      <c r="UPB99" s="184"/>
      <c r="UPC99" s="184"/>
      <c r="UPD99" s="184"/>
      <c r="UPE99" s="184"/>
      <c r="UPF99" s="184"/>
      <c r="UPG99" s="184"/>
      <c r="UPH99" s="184"/>
      <c r="UPI99" s="184"/>
      <c r="UPJ99" s="184"/>
      <c r="UPK99" s="184"/>
      <c r="UPL99" s="184"/>
      <c r="UPM99" s="184"/>
      <c r="UPN99" s="184"/>
      <c r="UPO99" s="184"/>
      <c r="UPP99" s="184"/>
      <c r="UPQ99" s="184"/>
      <c r="UPR99" s="184"/>
      <c r="UPS99" s="184"/>
      <c r="UPT99" s="184"/>
      <c r="UPU99" s="184"/>
      <c r="UPV99" s="184"/>
      <c r="UPW99" s="184"/>
      <c r="UPX99" s="184"/>
      <c r="UPY99" s="184"/>
      <c r="UPZ99" s="184"/>
      <c r="UQA99" s="184"/>
      <c r="UQB99" s="184"/>
      <c r="UQC99" s="184"/>
      <c r="UQD99" s="184"/>
      <c r="UQE99" s="184"/>
      <c r="UQF99" s="184"/>
      <c r="UQG99" s="184"/>
      <c r="UQH99" s="184"/>
      <c r="UQI99" s="184"/>
      <c r="UQJ99" s="184"/>
      <c r="UQK99" s="184"/>
      <c r="UQL99" s="184"/>
      <c r="UQM99" s="184"/>
      <c r="UQN99" s="184"/>
      <c r="UQO99" s="184"/>
      <c r="UQP99" s="184"/>
      <c r="UQQ99" s="184"/>
      <c r="UQR99" s="184"/>
      <c r="UQS99" s="184"/>
      <c r="UQT99" s="184"/>
      <c r="UQU99" s="184"/>
      <c r="UQV99" s="184"/>
      <c r="UQW99" s="184"/>
      <c r="UQX99" s="184"/>
      <c r="UQY99" s="184"/>
      <c r="UQZ99" s="184"/>
      <c r="URA99" s="184"/>
      <c r="URB99" s="184"/>
      <c r="URC99" s="184"/>
      <c r="URD99" s="184"/>
      <c r="URE99" s="184"/>
      <c r="URF99" s="184"/>
      <c r="URG99" s="184"/>
      <c r="URH99" s="184"/>
      <c r="URI99" s="184"/>
      <c r="URJ99" s="184"/>
      <c r="URK99" s="184"/>
      <c r="URL99" s="184"/>
      <c r="URM99" s="184"/>
      <c r="URN99" s="184"/>
      <c r="URO99" s="184"/>
      <c r="URP99" s="184"/>
      <c r="URQ99" s="184"/>
      <c r="URR99" s="184"/>
      <c r="URS99" s="184"/>
      <c r="URT99" s="184"/>
      <c r="URU99" s="184"/>
      <c r="URV99" s="184"/>
      <c r="URW99" s="184"/>
      <c r="URX99" s="184"/>
      <c r="URY99" s="184"/>
      <c r="URZ99" s="184"/>
      <c r="USA99" s="184"/>
      <c r="USB99" s="184"/>
      <c r="USC99" s="184"/>
      <c r="USD99" s="184"/>
      <c r="USE99" s="184"/>
      <c r="USF99" s="184"/>
      <c r="USG99" s="184"/>
      <c r="USH99" s="184"/>
      <c r="USI99" s="184"/>
      <c r="USJ99" s="184"/>
      <c r="USK99" s="184"/>
      <c r="USL99" s="184"/>
      <c r="USM99" s="184"/>
      <c r="USN99" s="184"/>
      <c r="USO99" s="184"/>
      <c r="USP99" s="184"/>
      <c r="USQ99" s="184"/>
      <c r="USR99" s="184"/>
      <c r="USS99" s="184"/>
      <c r="UST99" s="184"/>
      <c r="USU99" s="184"/>
      <c r="USV99" s="184"/>
      <c r="USW99" s="184"/>
      <c r="USX99" s="184"/>
      <c r="USY99" s="184"/>
      <c r="USZ99" s="184"/>
      <c r="UTA99" s="184"/>
      <c r="UTB99" s="184"/>
      <c r="UTC99" s="184"/>
      <c r="UTD99" s="184"/>
      <c r="UTE99" s="184"/>
      <c r="UTF99" s="184"/>
      <c r="UTG99" s="184"/>
      <c r="UTH99" s="184"/>
      <c r="UTI99" s="184"/>
      <c r="UTJ99" s="184"/>
      <c r="UTK99" s="184"/>
      <c r="UTL99" s="184"/>
      <c r="UTM99" s="184"/>
      <c r="UTN99" s="184"/>
      <c r="UTO99" s="184"/>
      <c r="UTP99" s="184"/>
      <c r="UTQ99" s="184"/>
      <c r="UTR99" s="184"/>
      <c r="UTS99" s="184"/>
      <c r="UTT99" s="184"/>
      <c r="UTU99" s="184"/>
      <c r="UTV99" s="184"/>
      <c r="UTW99" s="184"/>
      <c r="UTX99" s="184"/>
      <c r="UTY99" s="184"/>
      <c r="UTZ99" s="184"/>
      <c r="UUA99" s="184"/>
      <c r="UUB99" s="184"/>
      <c r="UUC99" s="184"/>
      <c r="UUD99" s="184"/>
      <c r="UUE99" s="184"/>
      <c r="UUF99" s="184"/>
      <c r="UUG99" s="184"/>
      <c r="UUH99" s="184"/>
      <c r="UUI99" s="184"/>
      <c r="UUJ99" s="184"/>
      <c r="UUK99" s="184"/>
      <c r="UUL99" s="184"/>
      <c r="UUM99" s="184"/>
      <c r="UUN99" s="184"/>
      <c r="UUO99" s="184"/>
      <c r="UUP99" s="184"/>
      <c r="UUQ99" s="184"/>
      <c r="UUR99" s="184"/>
      <c r="UUS99" s="184"/>
      <c r="UUT99" s="184"/>
      <c r="UUU99" s="184"/>
      <c r="UUV99" s="184"/>
      <c r="UUW99" s="184"/>
      <c r="UUX99" s="184"/>
      <c r="UUY99" s="184"/>
      <c r="UUZ99" s="184"/>
      <c r="UVA99" s="184"/>
      <c r="UVB99" s="184"/>
      <c r="UVC99" s="184"/>
      <c r="UVD99" s="184"/>
      <c r="UVE99" s="184"/>
      <c r="UVF99" s="184"/>
      <c r="UVG99" s="184"/>
      <c r="UVH99" s="184"/>
      <c r="UVI99" s="184"/>
      <c r="UVJ99" s="184"/>
      <c r="UVK99" s="184"/>
      <c r="UVL99" s="184"/>
      <c r="UVM99" s="184"/>
      <c r="UVN99" s="184"/>
      <c r="UVO99" s="184"/>
      <c r="UVP99" s="184"/>
      <c r="UVQ99" s="184"/>
      <c r="UVR99" s="184"/>
      <c r="UVS99" s="184"/>
      <c r="UVT99" s="184"/>
      <c r="UVU99" s="184"/>
      <c r="UVV99" s="184"/>
      <c r="UVW99" s="184"/>
      <c r="UVX99" s="184"/>
      <c r="UVY99" s="184"/>
      <c r="UVZ99" s="184"/>
      <c r="UWA99" s="184"/>
      <c r="UWB99" s="184"/>
      <c r="UWC99" s="184"/>
      <c r="UWD99" s="184"/>
      <c r="UWE99" s="184"/>
      <c r="UWF99" s="184"/>
      <c r="UWG99" s="184"/>
      <c r="UWH99" s="184"/>
      <c r="UWI99" s="184"/>
      <c r="UWJ99" s="184"/>
      <c r="UWK99" s="184"/>
      <c r="UWL99" s="184"/>
      <c r="UWM99" s="184"/>
      <c r="UWN99" s="184"/>
      <c r="UWO99" s="184"/>
      <c r="UWP99" s="184"/>
      <c r="UWQ99" s="184"/>
      <c r="UWR99" s="184"/>
      <c r="UWS99" s="184"/>
      <c r="UWT99" s="184"/>
      <c r="UWU99" s="184"/>
      <c r="UWV99" s="184"/>
      <c r="UWW99" s="184"/>
      <c r="UWX99" s="184"/>
      <c r="UWY99" s="184"/>
      <c r="UWZ99" s="184"/>
      <c r="UXA99" s="184"/>
      <c r="UXB99" s="184"/>
      <c r="UXC99" s="184"/>
      <c r="UXD99" s="184"/>
      <c r="UXE99" s="184"/>
      <c r="UXF99" s="184"/>
      <c r="UXG99" s="184"/>
      <c r="UXH99" s="184"/>
      <c r="UXI99" s="184"/>
      <c r="UXJ99" s="184"/>
      <c r="UXK99" s="184"/>
      <c r="UXL99" s="184"/>
      <c r="UXM99" s="184"/>
      <c r="UXN99" s="184"/>
      <c r="UXO99" s="184"/>
      <c r="UXP99" s="184"/>
      <c r="UXQ99" s="184"/>
      <c r="UXR99" s="184"/>
      <c r="UXS99" s="184"/>
      <c r="UXT99" s="184"/>
      <c r="UXU99" s="184"/>
      <c r="UXV99" s="184"/>
      <c r="UXW99" s="184"/>
      <c r="UXX99" s="184"/>
      <c r="UXY99" s="184"/>
      <c r="UXZ99" s="184"/>
      <c r="UYA99" s="184"/>
      <c r="UYB99" s="184"/>
      <c r="UYC99" s="184"/>
      <c r="UYD99" s="184"/>
      <c r="UYE99" s="184"/>
      <c r="UYF99" s="184"/>
      <c r="UYG99" s="184"/>
      <c r="UYH99" s="184"/>
      <c r="UYI99" s="184"/>
      <c r="UYJ99" s="184"/>
      <c r="UYK99" s="184"/>
      <c r="UYL99" s="184"/>
      <c r="UYM99" s="184"/>
      <c r="UYN99" s="184"/>
      <c r="UYO99" s="184"/>
      <c r="UYP99" s="184"/>
      <c r="UYQ99" s="184"/>
      <c r="UYR99" s="184"/>
      <c r="UYS99" s="184"/>
      <c r="UYT99" s="184"/>
      <c r="UYU99" s="184"/>
      <c r="UYV99" s="184"/>
      <c r="UYW99" s="184"/>
      <c r="UYX99" s="184"/>
      <c r="UYY99" s="184"/>
      <c r="UYZ99" s="184"/>
      <c r="UZA99" s="184"/>
      <c r="UZB99" s="184"/>
      <c r="UZC99" s="184"/>
      <c r="UZD99" s="184"/>
      <c r="UZE99" s="184"/>
      <c r="UZF99" s="184"/>
      <c r="UZG99" s="184"/>
      <c r="UZH99" s="184"/>
      <c r="UZI99" s="184"/>
      <c r="UZJ99" s="184"/>
      <c r="UZK99" s="184"/>
      <c r="UZL99" s="184"/>
      <c r="UZM99" s="184"/>
      <c r="UZN99" s="184"/>
      <c r="UZO99" s="184"/>
      <c r="UZP99" s="184"/>
      <c r="UZQ99" s="184"/>
      <c r="UZR99" s="184"/>
      <c r="UZS99" s="184"/>
      <c r="UZT99" s="184"/>
      <c r="UZU99" s="184"/>
      <c r="UZV99" s="184"/>
      <c r="UZW99" s="184"/>
      <c r="UZX99" s="184"/>
      <c r="UZY99" s="184"/>
      <c r="UZZ99" s="184"/>
      <c r="VAA99" s="184"/>
      <c r="VAB99" s="184"/>
      <c r="VAC99" s="184"/>
      <c r="VAD99" s="184"/>
      <c r="VAE99" s="184"/>
      <c r="VAF99" s="184"/>
      <c r="VAG99" s="184"/>
      <c r="VAH99" s="184"/>
      <c r="VAI99" s="184"/>
      <c r="VAJ99" s="184"/>
      <c r="VAK99" s="184"/>
      <c r="VAL99" s="184"/>
      <c r="VAM99" s="184"/>
      <c r="VAN99" s="184"/>
      <c r="VAO99" s="184"/>
      <c r="VAP99" s="184"/>
      <c r="VAQ99" s="184"/>
      <c r="VAR99" s="184"/>
      <c r="VAS99" s="184"/>
      <c r="VAT99" s="184"/>
      <c r="VAU99" s="184"/>
      <c r="VAV99" s="184"/>
      <c r="VAW99" s="184"/>
      <c r="VAX99" s="184"/>
      <c r="VAY99" s="184"/>
      <c r="VAZ99" s="184"/>
      <c r="VBA99" s="184"/>
      <c r="VBB99" s="184"/>
      <c r="VBC99" s="184"/>
      <c r="VBD99" s="184"/>
      <c r="VBE99" s="184"/>
      <c r="VBF99" s="184"/>
      <c r="VBG99" s="184"/>
      <c r="VBH99" s="184"/>
      <c r="VBI99" s="184"/>
      <c r="VBJ99" s="184"/>
      <c r="VBK99" s="184"/>
      <c r="VBL99" s="184"/>
      <c r="VBM99" s="184"/>
      <c r="VBN99" s="184"/>
      <c r="VBO99" s="184"/>
      <c r="VBP99" s="184"/>
      <c r="VBQ99" s="184"/>
      <c r="VBR99" s="184"/>
      <c r="VBS99" s="184"/>
      <c r="VBT99" s="184"/>
      <c r="VBU99" s="184"/>
      <c r="VBV99" s="184"/>
      <c r="VBW99" s="184"/>
      <c r="VBX99" s="184"/>
      <c r="VBY99" s="184"/>
      <c r="VBZ99" s="184"/>
      <c r="VCA99" s="184"/>
      <c r="VCB99" s="184"/>
      <c r="VCC99" s="184"/>
      <c r="VCD99" s="184"/>
      <c r="VCE99" s="184"/>
      <c r="VCF99" s="184"/>
      <c r="VCG99" s="184"/>
      <c r="VCH99" s="184"/>
      <c r="VCI99" s="184"/>
      <c r="VCJ99" s="184"/>
      <c r="VCK99" s="184"/>
      <c r="VCL99" s="184"/>
      <c r="VCM99" s="184"/>
      <c r="VCN99" s="184"/>
      <c r="VCO99" s="184"/>
      <c r="VCP99" s="184"/>
      <c r="VCQ99" s="184"/>
      <c r="VCR99" s="184"/>
      <c r="VCS99" s="184"/>
      <c r="VCT99" s="184"/>
      <c r="VCU99" s="184"/>
      <c r="VCV99" s="184"/>
      <c r="VCW99" s="184"/>
      <c r="VCX99" s="184"/>
      <c r="VCY99" s="184"/>
      <c r="VCZ99" s="184"/>
      <c r="VDA99" s="184"/>
      <c r="VDB99" s="184"/>
      <c r="VDC99" s="184"/>
      <c r="VDD99" s="184"/>
      <c r="VDE99" s="184"/>
      <c r="VDF99" s="184"/>
      <c r="VDG99" s="184"/>
      <c r="VDH99" s="184"/>
      <c r="VDI99" s="184"/>
      <c r="VDJ99" s="184"/>
      <c r="VDK99" s="184"/>
      <c r="VDL99" s="184"/>
      <c r="VDM99" s="184"/>
      <c r="VDN99" s="184"/>
      <c r="VDO99" s="184"/>
      <c r="VDP99" s="184"/>
      <c r="VDQ99" s="184"/>
      <c r="VDR99" s="184"/>
      <c r="VDS99" s="184"/>
      <c r="VDT99" s="184"/>
      <c r="VDU99" s="184"/>
      <c r="VDV99" s="184"/>
      <c r="VDW99" s="184"/>
      <c r="VDX99" s="184"/>
      <c r="VDY99" s="184"/>
      <c r="VDZ99" s="184"/>
      <c r="VEA99" s="184"/>
      <c r="VEB99" s="184"/>
      <c r="VEC99" s="184"/>
      <c r="VED99" s="184"/>
      <c r="VEE99" s="184"/>
      <c r="VEF99" s="184"/>
      <c r="VEG99" s="184"/>
      <c r="VEH99" s="184"/>
      <c r="VEI99" s="184"/>
      <c r="VEJ99" s="184"/>
      <c r="VEK99" s="184"/>
      <c r="VEL99" s="184"/>
      <c r="VEM99" s="184"/>
      <c r="VEN99" s="184"/>
      <c r="VEO99" s="184"/>
      <c r="VEP99" s="184"/>
      <c r="VEQ99" s="184"/>
      <c r="VER99" s="184"/>
      <c r="VES99" s="184"/>
      <c r="VET99" s="184"/>
      <c r="VEU99" s="184"/>
      <c r="VEV99" s="184"/>
      <c r="VEW99" s="184"/>
      <c r="VEX99" s="184"/>
      <c r="VEY99" s="184"/>
      <c r="VEZ99" s="184"/>
      <c r="VFA99" s="184"/>
      <c r="VFB99" s="184"/>
      <c r="VFC99" s="184"/>
      <c r="VFD99" s="184"/>
      <c r="VFE99" s="184"/>
      <c r="VFF99" s="184"/>
      <c r="VFG99" s="184"/>
      <c r="VFH99" s="184"/>
      <c r="VFI99" s="184"/>
      <c r="VFJ99" s="184"/>
      <c r="VFK99" s="184"/>
      <c r="VFL99" s="184"/>
      <c r="VFM99" s="184"/>
      <c r="VFN99" s="184"/>
      <c r="VFO99" s="184"/>
      <c r="VFP99" s="184"/>
      <c r="VFQ99" s="184"/>
      <c r="VFR99" s="184"/>
      <c r="VFS99" s="184"/>
      <c r="VFT99" s="184"/>
      <c r="VFU99" s="184"/>
      <c r="VFV99" s="184"/>
      <c r="VFW99" s="184"/>
      <c r="VFX99" s="184"/>
      <c r="VFY99" s="184"/>
      <c r="VFZ99" s="184"/>
      <c r="VGA99" s="184"/>
      <c r="VGB99" s="184"/>
      <c r="VGC99" s="184"/>
      <c r="VGD99" s="184"/>
      <c r="VGE99" s="184"/>
      <c r="VGF99" s="184"/>
      <c r="VGG99" s="184"/>
      <c r="VGH99" s="184"/>
      <c r="VGI99" s="184"/>
      <c r="VGJ99" s="184"/>
      <c r="VGK99" s="184"/>
      <c r="VGL99" s="184"/>
      <c r="VGM99" s="184"/>
      <c r="VGN99" s="184"/>
      <c r="VGO99" s="184"/>
      <c r="VGP99" s="184"/>
      <c r="VGQ99" s="184"/>
      <c r="VGR99" s="184"/>
      <c r="VGS99" s="184"/>
      <c r="VGT99" s="184"/>
      <c r="VGU99" s="184"/>
      <c r="VGV99" s="184"/>
      <c r="VGW99" s="184"/>
      <c r="VGX99" s="184"/>
      <c r="VGY99" s="184"/>
      <c r="VGZ99" s="184"/>
      <c r="VHA99" s="184"/>
      <c r="VHB99" s="184"/>
      <c r="VHC99" s="184"/>
      <c r="VHD99" s="184"/>
      <c r="VHE99" s="184"/>
      <c r="VHF99" s="184"/>
      <c r="VHG99" s="184"/>
      <c r="VHH99" s="184"/>
      <c r="VHI99" s="184"/>
      <c r="VHJ99" s="184"/>
      <c r="VHK99" s="184"/>
      <c r="VHL99" s="184"/>
      <c r="VHM99" s="184"/>
      <c r="VHN99" s="184"/>
      <c r="VHO99" s="184"/>
      <c r="VHP99" s="184"/>
      <c r="VHQ99" s="184"/>
      <c r="VHR99" s="184"/>
      <c r="VHS99" s="184"/>
      <c r="VHT99" s="184"/>
      <c r="VHU99" s="184"/>
      <c r="VHV99" s="184"/>
      <c r="VHW99" s="184"/>
      <c r="VHX99" s="184"/>
      <c r="VHY99" s="184"/>
      <c r="VHZ99" s="184"/>
      <c r="VIA99" s="184"/>
      <c r="VIB99" s="184"/>
      <c r="VIC99" s="184"/>
      <c r="VID99" s="184"/>
      <c r="VIE99" s="184"/>
      <c r="VIF99" s="184"/>
      <c r="VIG99" s="184"/>
      <c r="VIH99" s="184"/>
      <c r="VII99" s="184"/>
      <c r="VIJ99" s="184"/>
      <c r="VIK99" s="184"/>
      <c r="VIL99" s="184"/>
      <c r="VIM99" s="184"/>
      <c r="VIN99" s="184"/>
      <c r="VIO99" s="184"/>
      <c r="VIP99" s="184"/>
      <c r="VIQ99" s="184"/>
      <c r="VIR99" s="184"/>
      <c r="VIS99" s="184"/>
      <c r="VIT99" s="184"/>
      <c r="VIU99" s="184"/>
      <c r="VIV99" s="184"/>
      <c r="VIW99" s="184"/>
      <c r="VIX99" s="184"/>
      <c r="VIY99" s="184"/>
      <c r="VIZ99" s="184"/>
      <c r="VJA99" s="184"/>
      <c r="VJB99" s="184"/>
      <c r="VJC99" s="184"/>
      <c r="VJD99" s="184"/>
      <c r="VJE99" s="184"/>
      <c r="VJF99" s="184"/>
      <c r="VJG99" s="184"/>
      <c r="VJH99" s="184"/>
      <c r="VJI99" s="184"/>
      <c r="VJJ99" s="184"/>
      <c r="VJK99" s="184"/>
      <c r="VJL99" s="184"/>
      <c r="VJM99" s="184"/>
      <c r="VJN99" s="184"/>
      <c r="VJO99" s="184"/>
      <c r="VJP99" s="184"/>
      <c r="VJQ99" s="184"/>
      <c r="VJR99" s="184"/>
      <c r="VJS99" s="184"/>
      <c r="VJT99" s="184"/>
      <c r="VJU99" s="184"/>
      <c r="VJV99" s="184"/>
      <c r="VJW99" s="184"/>
      <c r="VJX99" s="184"/>
      <c r="VJY99" s="184"/>
      <c r="VJZ99" s="184"/>
      <c r="VKA99" s="184"/>
      <c r="VKB99" s="184"/>
      <c r="VKC99" s="184"/>
      <c r="VKD99" s="184"/>
      <c r="VKE99" s="184"/>
      <c r="VKF99" s="184"/>
      <c r="VKG99" s="184"/>
      <c r="VKH99" s="184"/>
      <c r="VKI99" s="184"/>
      <c r="VKJ99" s="184"/>
      <c r="VKK99" s="184"/>
      <c r="VKL99" s="184"/>
      <c r="VKM99" s="184"/>
      <c r="VKN99" s="184"/>
      <c r="VKO99" s="184"/>
      <c r="VKP99" s="184"/>
      <c r="VKQ99" s="184"/>
      <c r="VKR99" s="184"/>
      <c r="VKS99" s="184"/>
      <c r="VKT99" s="184"/>
      <c r="VKU99" s="184"/>
      <c r="VKV99" s="184"/>
      <c r="VKW99" s="184"/>
      <c r="VKX99" s="184"/>
      <c r="VKY99" s="184"/>
      <c r="VKZ99" s="184"/>
      <c r="VLA99" s="184"/>
      <c r="VLB99" s="184"/>
      <c r="VLC99" s="184"/>
      <c r="VLD99" s="184"/>
      <c r="VLE99" s="184"/>
      <c r="VLF99" s="184"/>
      <c r="VLG99" s="184"/>
      <c r="VLH99" s="184"/>
      <c r="VLI99" s="184"/>
      <c r="VLJ99" s="184"/>
      <c r="VLK99" s="184"/>
      <c r="VLL99" s="184"/>
      <c r="VLM99" s="184"/>
      <c r="VLN99" s="184"/>
      <c r="VLO99" s="184"/>
      <c r="VLP99" s="184"/>
      <c r="VLQ99" s="184"/>
      <c r="VLR99" s="184"/>
      <c r="VLS99" s="184"/>
      <c r="VLT99" s="184"/>
      <c r="VLU99" s="184"/>
      <c r="VLV99" s="184"/>
      <c r="VLW99" s="184"/>
      <c r="VLX99" s="184"/>
      <c r="VLY99" s="184"/>
      <c r="VLZ99" s="184"/>
      <c r="VMA99" s="184"/>
      <c r="VMB99" s="184"/>
      <c r="VMC99" s="184"/>
      <c r="VMD99" s="184"/>
      <c r="VME99" s="184"/>
      <c r="VMF99" s="184"/>
      <c r="VMG99" s="184"/>
      <c r="VMH99" s="184"/>
      <c r="VMI99" s="184"/>
      <c r="VMJ99" s="184"/>
      <c r="VMK99" s="184"/>
      <c r="VML99" s="184"/>
      <c r="VMM99" s="184"/>
      <c r="VMN99" s="184"/>
      <c r="VMO99" s="184"/>
      <c r="VMP99" s="184"/>
      <c r="VMQ99" s="184"/>
      <c r="VMR99" s="184"/>
      <c r="VMS99" s="184"/>
      <c r="VMT99" s="184"/>
      <c r="VMU99" s="184"/>
      <c r="VMV99" s="184"/>
      <c r="VMW99" s="184"/>
      <c r="VMX99" s="184"/>
      <c r="VMY99" s="184"/>
      <c r="VMZ99" s="184"/>
      <c r="VNA99" s="184"/>
      <c r="VNB99" s="184"/>
      <c r="VNC99" s="184"/>
      <c r="VND99" s="184"/>
      <c r="VNE99" s="184"/>
      <c r="VNF99" s="184"/>
      <c r="VNG99" s="184"/>
      <c r="VNH99" s="184"/>
      <c r="VNI99" s="184"/>
      <c r="VNJ99" s="184"/>
      <c r="VNK99" s="184"/>
      <c r="VNL99" s="184"/>
      <c r="VNM99" s="184"/>
      <c r="VNN99" s="184"/>
      <c r="VNO99" s="184"/>
      <c r="VNP99" s="184"/>
      <c r="VNQ99" s="184"/>
      <c r="VNR99" s="184"/>
      <c r="VNS99" s="184"/>
      <c r="VNT99" s="184"/>
      <c r="VNU99" s="184"/>
      <c r="VNV99" s="184"/>
      <c r="VNW99" s="184"/>
      <c r="VNX99" s="184"/>
      <c r="VNY99" s="184"/>
      <c r="VNZ99" s="184"/>
      <c r="VOA99" s="184"/>
      <c r="VOB99" s="184"/>
      <c r="VOC99" s="184"/>
      <c r="VOD99" s="184"/>
      <c r="VOE99" s="184"/>
      <c r="VOF99" s="184"/>
      <c r="VOG99" s="184"/>
      <c r="VOH99" s="184"/>
      <c r="VOI99" s="184"/>
      <c r="VOJ99" s="184"/>
      <c r="VOK99" s="184"/>
      <c r="VOL99" s="184"/>
      <c r="VOM99" s="184"/>
      <c r="VON99" s="184"/>
      <c r="VOO99" s="184"/>
      <c r="VOP99" s="184"/>
      <c r="VOQ99" s="184"/>
      <c r="VOR99" s="184"/>
      <c r="VOS99" s="184"/>
      <c r="VOT99" s="184"/>
      <c r="VOU99" s="184"/>
      <c r="VOV99" s="184"/>
      <c r="VOW99" s="184"/>
      <c r="VOX99" s="184"/>
      <c r="VOY99" s="184"/>
      <c r="VOZ99" s="184"/>
      <c r="VPA99" s="184"/>
      <c r="VPB99" s="184"/>
      <c r="VPC99" s="184"/>
      <c r="VPD99" s="184"/>
      <c r="VPE99" s="184"/>
      <c r="VPF99" s="184"/>
      <c r="VPG99" s="184"/>
      <c r="VPH99" s="184"/>
      <c r="VPI99" s="184"/>
      <c r="VPJ99" s="184"/>
      <c r="VPK99" s="184"/>
      <c r="VPL99" s="184"/>
      <c r="VPM99" s="184"/>
      <c r="VPN99" s="184"/>
      <c r="VPO99" s="184"/>
      <c r="VPP99" s="184"/>
      <c r="VPQ99" s="184"/>
      <c r="VPR99" s="184"/>
      <c r="VPS99" s="184"/>
      <c r="VPT99" s="184"/>
      <c r="VPU99" s="184"/>
      <c r="VPV99" s="184"/>
      <c r="VPW99" s="184"/>
      <c r="VPX99" s="184"/>
      <c r="VPY99" s="184"/>
      <c r="VPZ99" s="184"/>
      <c r="VQA99" s="184"/>
      <c r="VQB99" s="184"/>
      <c r="VQC99" s="184"/>
      <c r="VQD99" s="184"/>
      <c r="VQE99" s="184"/>
      <c r="VQF99" s="184"/>
      <c r="VQG99" s="184"/>
      <c r="VQH99" s="184"/>
      <c r="VQI99" s="184"/>
      <c r="VQJ99" s="184"/>
      <c r="VQK99" s="184"/>
      <c r="VQL99" s="184"/>
      <c r="VQM99" s="184"/>
      <c r="VQN99" s="184"/>
      <c r="VQO99" s="184"/>
      <c r="VQP99" s="184"/>
      <c r="VQQ99" s="184"/>
      <c r="VQR99" s="184"/>
      <c r="VQS99" s="184"/>
      <c r="VQT99" s="184"/>
      <c r="VQU99" s="184"/>
      <c r="VQV99" s="184"/>
      <c r="VQW99" s="184"/>
      <c r="VQX99" s="184"/>
      <c r="VQY99" s="184"/>
      <c r="VQZ99" s="184"/>
      <c r="VRA99" s="184"/>
      <c r="VRB99" s="184"/>
      <c r="VRC99" s="184"/>
      <c r="VRD99" s="184"/>
      <c r="VRE99" s="184"/>
      <c r="VRF99" s="184"/>
      <c r="VRG99" s="184"/>
      <c r="VRH99" s="184"/>
      <c r="VRI99" s="184"/>
      <c r="VRJ99" s="184"/>
      <c r="VRK99" s="184"/>
      <c r="VRL99" s="184"/>
      <c r="VRM99" s="184"/>
      <c r="VRN99" s="184"/>
      <c r="VRO99" s="184"/>
      <c r="VRP99" s="184"/>
      <c r="VRQ99" s="184"/>
      <c r="VRR99" s="184"/>
      <c r="VRS99" s="184"/>
      <c r="VRT99" s="184"/>
      <c r="VRU99" s="184"/>
      <c r="VRV99" s="184"/>
      <c r="VRW99" s="184"/>
      <c r="VRX99" s="184"/>
      <c r="VRY99" s="184"/>
      <c r="VRZ99" s="184"/>
      <c r="VSA99" s="184"/>
      <c r="VSB99" s="184"/>
      <c r="VSC99" s="184"/>
      <c r="VSD99" s="184"/>
      <c r="VSE99" s="184"/>
      <c r="VSF99" s="184"/>
      <c r="VSG99" s="184"/>
      <c r="VSH99" s="184"/>
      <c r="VSI99" s="184"/>
      <c r="VSJ99" s="184"/>
      <c r="VSK99" s="184"/>
      <c r="VSL99" s="184"/>
      <c r="VSM99" s="184"/>
      <c r="VSN99" s="184"/>
      <c r="VSO99" s="184"/>
      <c r="VSP99" s="184"/>
      <c r="VSQ99" s="184"/>
      <c r="VSR99" s="184"/>
      <c r="VSS99" s="184"/>
      <c r="VST99" s="184"/>
      <c r="VSU99" s="184"/>
      <c r="VSV99" s="184"/>
      <c r="VSW99" s="184"/>
      <c r="VSX99" s="184"/>
      <c r="VSY99" s="184"/>
      <c r="VSZ99" s="184"/>
      <c r="VTA99" s="184"/>
      <c r="VTB99" s="184"/>
      <c r="VTC99" s="184"/>
      <c r="VTD99" s="184"/>
      <c r="VTE99" s="184"/>
      <c r="VTF99" s="184"/>
      <c r="VTG99" s="184"/>
      <c r="VTH99" s="184"/>
      <c r="VTI99" s="184"/>
      <c r="VTJ99" s="184"/>
      <c r="VTK99" s="184"/>
      <c r="VTL99" s="184"/>
      <c r="VTM99" s="184"/>
      <c r="VTN99" s="184"/>
      <c r="VTO99" s="184"/>
      <c r="VTP99" s="184"/>
      <c r="VTQ99" s="184"/>
      <c r="VTR99" s="184"/>
      <c r="VTS99" s="184"/>
      <c r="VTT99" s="184"/>
      <c r="VTU99" s="184"/>
      <c r="VTV99" s="184"/>
      <c r="VTW99" s="184"/>
      <c r="VTX99" s="184"/>
      <c r="VTY99" s="184"/>
      <c r="VTZ99" s="184"/>
      <c r="VUA99" s="184"/>
      <c r="VUB99" s="184"/>
      <c r="VUC99" s="184"/>
      <c r="VUD99" s="184"/>
      <c r="VUE99" s="184"/>
      <c r="VUF99" s="184"/>
      <c r="VUG99" s="184"/>
      <c r="VUH99" s="184"/>
      <c r="VUI99" s="184"/>
      <c r="VUJ99" s="184"/>
      <c r="VUK99" s="184"/>
      <c r="VUL99" s="184"/>
      <c r="VUM99" s="184"/>
      <c r="VUN99" s="184"/>
      <c r="VUO99" s="184"/>
      <c r="VUP99" s="184"/>
      <c r="VUQ99" s="184"/>
      <c r="VUR99" s="184"/>
      <c r="VUS99" s="184"/>
      <c r="VUT99" s="184"/>
      <c r="VUU99" s="184"/>
      <c r="VUV99" s="184"/>
      <c r="VUW99" s="184"/>
      <c r="VUX99" s="184"/>
      <c r="VUY99" s="184"/>
      <c r="VUZ99" s="184"/>
      <c r="VVA99" s="184"/>
      <c r="VVB99" s="184"/>
      <c r="VVC99" s="184"/>
      <c r="VVD99" s="184"/>
      <c r="VVE99" s="184"/>
      <c r="VVF99" s="184"/>
      <c r="VVG99" s="184"/>
      <c r="VVH99" s="184"/>
      <c r="VVI99" s="184"/>
      <c r="VVJ99" s="184"/>
      <c r="VVK99" s="184"/>
      <c r="VVL99" s="184"/>
      <c r="VVM99" s="184"/>
      <c r="VVN99" s="184"/>
      <c r="VVO99" s="184"/>
      <c r="VVP99" s="184"/>
      <c r="VVQ99" s="184"/>
      <c r="VVR99" s="184"/>
      <c r="VVS99" s="184"/>
      <c r="VVT99" s="184"/>
      <c r="VVU99" s="184"/>
      <c r="VVV99" s="184"/>
      <c r="VVW99" s="184"/>
      <c r="VVX99" s="184"/>
      <c r="VVY99" s="184"/>
      <c r="VVZ99" s="184"/>
      <c r="VWA99" s="184"/>
      <c r="VWB99" s="184"/>
      <c r="VWC99" s="184"/>
      <c r="VWD99" s="184"/>
      <c r="VWE99" s="184"/>
      <c r="VWF99" s="184"/>
      <c r="VWG99" s="184"/>
      <c r="VWH99" s="184"/>
      <c r="VWI99" s="184"/>
      <c r="VWJ99" s="184"/>
      <c r="VWK99" s="184"/>
      <c r="VWL99" s="184"/>
      <c r="VWM99" s="184"/>
      <c r="VWN99" s="184"/>
      <c r="VWO99" s="184"/>
      <c r="VWP99" s="184"/>
      <c r="VWQ99" s="184"/>
      <c r="VWR99" s="184"/>
      <c r="VWS99" s="184"/>
      <c r="VWT99" s="184"/>
      <c r="VWU99" s="184"/>
      <c r="VWV99" s="184"/>
      <c r="VWW99" s="184"/>
      <c r="VWX99" s="184"/>
      <c r="VWY99" s="184"/>
      <c r="VWZ99" s="184"/>
      <c r="VXA99" s="184"/>
      <c r="VXB99" s="184"/>
      <c r="VXC99" s="184"/>
      <c r="VXD99" s="184"/>
      <c r="VXE99" s="184"/>
      <c r="VXF99" s="184"/>
      <c r="VXG99" s="184"/>
      <c r="VXH99" s="184"/>
      <c r="VXI99" s="184"/>
      <c r="VXJ99" s="184"/>
      <c r="VXK99" s="184"/>
      <c r="VXL99" s="184"/>
      <c r="VXM99" s="184"/>
      <c r="VXN99" s="184"/>
      <c r="VXO99" s="184"/>
      <c r="VXP99" s="184"/>
      <c r="VXQ99" s="184"/>
      <c r="VXR99" s="184"/>
      <c r="VXS99" s="184"/>
      <c r="VXT99" s="184"/>
      <c r="VXU99" s="184"/>
      <c r="VXV99" s="184"/>
      <c r="VXW99" s="184"/>
      <c r="VXX99" s="184"/>
      <c r="VXY99" s="184"/>
      <c r="VXZ99" s="184"/>
      <c r="VYA99" s="184"/>
      <c r="VYB99" s="184"/>
      <c r="VYC99" s="184"/>
      <c r="VYD99" s="184"/>
      <c r="VYE99" s="184"/>
      <c r="VYF99" s="184"/>
      <c r="VYG99" s="184"/>
      <c r="VYH99" s="184"/>
      <c r="VYI99" s="184"/>
      <c r="VYJ99" s="184"/>
      <c r="VYK99" s="184"/>
      <c r="VYL99" s="184"/>
      <c r="VYM99" s="184"/>
      <c r="VYN99" s="184"/>
      <c r="VYO99" s="184"/>
      <c r="VYP99" s="184"/>
      <c r="VYQ99" s="184"/>
      <c r="VYR99" s="184"/>
      <c r="VYS99" s="184"/>
      <c r="VYT99" s="184"/>
      <c r="VYU99" s="184"/>
      <c r="VYV99" s="184"/>
      <c r="VYW99" s="184"/>
      <c r="VYX99" s="184"/>
      <c r="VYY99" s="184"/>
      <c r="VYZ99" s="184"/>
      <c r="VZA99" s="184"/>
      <c r="VZB99" s="184"/>
      <c r="VZC99" s="184"/>
      <c r="VZD99" s="184"/>
      <c r="VZE99" s="184"/>
      <c r="VZF99" s="184"/>
      <c r="VZG99" s="184"/>
      <c r="VZH99" s="184"/>
      <c r="VZI99" s="184"/>
      <c r="VZJ99" s="184"/>
      <c r="VZK99" s="184"/>
      <c r="VZL99" s="184"/>
      <c r="VZM99" s="184"/>
      <c r="VZN99" s="184"/>
      <c r="VZO99" s="184"/>
      <c r="VZP99" s="184"/>
      <c r="VZQ99" s="184"/>
      <c r="VZR99" s="184"/>
      <c r="VZS99" s="184"/>
      <c r="VZT99" s="184"/>
      <c r="VZU99" s="184"/>
      <c r="VZV99" s="184"/>
      <c r="VZW99" s="184"/>
      <c r="VZX99" s="184"/>
      <c r="VZY99" s="184"/>
      <c r="VZZ99" s="184"/>
      <c r="WAA99" s="184"/>
      <c r="WAB99" s="184"/>
      <c r="WAC99" s="184"/>
      <c r="WAD99" s="184"/>
      <c r="WAE99" s="184"/>
      <c r="WAF99" s="184"/>
      <c r="WAG99" s="184"/>
      <c r="WAH99" s="184"/>
      <c r="WAI99" s="184"/>
      <c r="WAJ99" s="184"/>
      <c r="WAK99" s="184"/>
      <c r="WAL99" s="184"/>
      <c r="WAM99" s="184"/>
      <c r="WAN99" s="184"/>
      <c r="WAO99" s="184"/>
      <c r="WAP99" s="184"/>
      <c r="WAQ99" s="184"/>
      <c r="WAR99" s="184"/>
      <c r="WAS99" s="184"/>
      <c r="WAT99" s="184"/>
      <c r="WAU99" s="184"/>
      <c r="WAV99" s="184"/>
      <c r="WAW99" s="184"/>
      <c r="WAX99" s="184"/>
      <c r="WAY99" s="184"/>
      <c r="WAZ99" s="184"/>
      <c r="WBA99" s="184"/>
      <c r="WBB99" s="184"/>
      <c r="WBC99" s="184"/>
      <c r="WBD99" s="184"/>
      <c r="WBE99" s="184"/>
      <c r="WBF99" s="184"/>
      <c r="WBG99" s="184"/>
      <c r="WBH99" s="184"/>
      <c r="WBI99" s="184"/>
      <c r="WBJ99" s="184"/>
      <c r="WBK99" s="184"/>
      <c r="WBL99" s="184"/>
      <c r="WBM99" s="184"/>
      <c r="WBN99" s="184"/>
      <c r="WBO99" s="184"/>
      <c r="WBP99" s="184"/>
      <c r="WBQ99" s="184"/>
      <c r="WBR99" s="184"/>
      <c r="WBS99" s="184"/>
      <c r="WBT99" s="184"/>
      <c r="WBU99" s="184"/>
      <c r="WBV99" s="184"/>
      <c r="WBW99" s="184"/>
      <c r="WBX99" s="184"/>
      <c r="WBY99" s="184"/>
      <c r="WBZ99" s="184"/>
      <c r="WCA99" s="184"/>
      <c r="WCB99" s="184"/>
      <c r="WCC99" s="184"/>
      <c r="WCD99" s="184"/>
      <c r="WCE99" s="184"/>
      <c r="WCF99" s="184"/>
      <c r="WCG99" s="184"/>
      <c r="WCH99" s="184"/>
      <c r="WCI99" s="184"/>
      <c r="WCJ99" s="184"/>
      <c r="WCK99" s="184"/>
      <c r="WCL99" s="184"/>
      <c r="WCM99" s="184"/>
      <c r="WCN99" s="184"/>
      <c r="WCO99" s="184"/>
      <c r="WCP99" s="184"/>
      <c r="WCQ99" s="184"/>
      <c r="WCR99" s="184"/>
      <c r="WCS99" s="184"/>
      <c r="WCT99" s="184"/>
      <c r="WCU99" s="184"/>
      <c r="WCV99" s="184"/>
      <c r="WCW99" s="184"/>
      <c r="WCX99" s="184"/>
      <c r="WCY99" s="184"/>
      <c r="WCZ99" s="184"/>
      <c r="WDA99" s="184"/>
      <c r="WDB99" s="184"/>
      <c r="WDC99" s="184"/>
      <c r="WDD99" s="184"/>
      <c r="WDE99" s="184"/>
      <c r="WDF99" s="184"/>
      <c r="WDG99" s="184"/>
      <c r="WDH99" s="184"/>
      <c r="WDI99" s="184"/>
      <c r="WDJ99" s="184"/>
      <c r="WDK99" s="184"/>
      <c r="WDL99" s="184"/>
      <c r="WDM99" s="184"/>
      <c r="WDN99" s="184"/>
      <c r="WDO99" s="184"/>
      <c r="WDP99" s="184"/>
      <c r="WDQ99" s="184"/>
      <c r="WDR99" s="184"/>
      <c r="WDS99" s="184"/>
      <c r="WDT99" s="184"/>
      <c r="WDU99" s="184"/>
      <c r="WDV99" s="184"/>
      <c r="WDW99" s="184"/>
      <c r="WDX99" s="184"/>
      <c r="WDY99" s="184"/>
      <c r="WDZ99" s="184"/>
      <c r="WEA99" s="184"/>
      <c r="WEB99" s="184"/>
      <c r="WEC99" s="184"/>
      <c r="WED99" s="184"/>
      <c r="WEE99" s="184"/>
      <c r="WEF99" s="184"/>
      <c r="WEG99" s="184"/>
      <c r="WEH99" s="184"/>
      <c r="WEI99" s="184"/>
      <c r="WEJ99" s="184"/>
      <c r="WEK99" s="184"/>
      <c r="WEL99" s="184"/>
      <c r="WEM99" s="184"/>
      <c r="WEN99" s="184"/>
      <c r="WEO99" s="184"/>
      <c r="WEP99" s="184"/>
      <c r="WEQ99" s="184"/>
      <c r="WER99" s="184"/>
      <c r="WES99" s="184"/>
      <c r="WET99" s="184"/>
      <c r="WEU99" s="184"/>
      <c r="WEV99" s="184"/>
      <c r="WEW99" s="184"/>
      <c r="WEX99" s="184"/>
      <c r="WEY99" s="184"/>
      <c r="WEZ99" s="184"/>
      <c r="WFA99" s="184"/>
      <c r="WFB99" s="184"/>
      <c r="WFC99" s="184"/>
      <c r="WFD99" s="184"/>
      <c r="WFE99" s="184"/>
      <c r="WFF99" s="184"/>
      <c r="WFG99" s="184"/>
      <c r="WFH99" s="184"/>
      <c r="WFI99" s="184"/>
      <c r="WFJ99" s="184"/>
      <c r="WFK99" s="184"/>
      <c r="WFL99" s="184"/>
      <c r="WFM99" s="184"/>
      <c r="WFN99" s="184"/>
      <c r="WFO99" s="184"/>
      <c r="WFP99" s="184"/>
      <c r="WFQ99" s="184"/>
      <c r="WFR99" s="184"/>
      <c r="WFS99" s="184"/>
      <c r="WFT99" s="184"/>
      <c r="WFU99" s="184"/>
      <c r="WFV99" s="184"/>
      <c r="WFW99" s="184"/>
      <c r="WFX99" s="184"/>
      <c r="WFY99" s="184"/>
      <c r="WFZ99" s="184"/>
      <c r="WGA99" s="184"/>
      <c r="WGB99" s="184"/>
      <c r="WGC99" s="184"/>
      <c r="WGD99" s="184"/>
      <c r="WGE99" s="184"/>
      <c r="WGF99" s="184"/>
      <c r="WGG99" s="184"/>
      <c r="WGH99" s="184"/>
      <c r="WGI99" s="184"/>
      <c r="WGJ99" s="184"/>
      <c r="WGK99" s="184"/>
      <c r="WGL99" s="184"/>
      <c r="WGM99" s="184"/>
      <c r="WGN99" s="184"/>
      <c r="WGO99" s="184"/>
      <c r="WGP99" s="184"/>
      <c r="WGQ99" s="184"/>
      <c r="WGR99" s="184"/>
      <c r="WGS99" s="184"/>
      <c r="WGT99" s="184"/>
      <c r="WGU99" s="184"/>
      <c r="WGV99" s="184"/>
      <c r="WGW99" s="184"/>
      <c r="WGX99" s="184"/>
      <c r="WGY99" s="184"/>
      <c r="WGZ99" s="184"/>
      <c r="WHA99" s="184"/>
      <c r="WHB99" s="184"/>
      <c r="WHC99" s="184"/>
      <c r="WHD99" s="184"/>
      <c r="WHE99" s="184"/>
      <c r="WHF99" s="184"/>
      <c r="WHG99" s="184"/>
      <c r="WHH99" s="184"/>
      <c r="WHI99" s="184"/>
      <c r="WHJ99" s="184"/>
      <c r="WHK99" s="184"/>
      <c r="WHL99" s="184"/>
      <c r="WHM99" s="184"/>
      <c r="WHN99" s="184"/>
      <c r="WHO99" s="184"/>
      <c r="WHP99" s="184"/>
      <c r="WHQ99" s="184"/>
      <c r="WHR99" s="184"/>
      <c r="WHS99" s="184"/>
      <c r="WHT99" s="184"/>
      <c r="WHU99" s="184"/>
      <c r="WHV99" s="184"/>
      <c r="WHW99" s="184"/>
      <c r="WHX99" s="184"/>
      <c r="WHY99" s="184"/>
      <c r="WHZ99" s="184"/>
      <c r="WIA99" s="184"/>
      <c r="WIB99" s="184"/>
      <c r="WIC99" s="184"/>
      <c r="WID99" s="184"/>
      <c r="WIE99" s="184"/>
      <c r="WIF99" s="184"/>
      <c r="WIG99" s="184"/>
      <c r="WIH99" s="184"/>
      <c r="WII99" s="184"/>
      <c r="WIJ99" s="184"/>
      <c r="WIK99" s="184"/>
      <c r="WIL99" s="184"/>
      <c r="WIM99" s="184"/>
      <c r="WIN99" s="184"/>
      <c r="WIO99" s="184"/>
      <c r="WIP99" s="184"/>
      <c r="WIQ99" s="184"/>
      <c r="WIR99" s="184"/>
      <c r="WIS99" s="184"/>
      <c r="WIT99" s="184"/>
      <c r="WIU99" s="184"/>
      <c r="WIV99" s="184"/>
      <c r="WIW99" s="184"/>
      <c r="WIX99" s="184"/>
      <c r="WIY99" s="184"/>
      <c r="WIZ99" s="184"/>
      <c r="WJA99" s="184"/>
      <c r="WJB99" s="184"/>
      <c r="WJC99" s="184"/>
      <c r="WJD99" s="184"/>
      <c r="WJE99" s="184"/>
      <c r="WJF99" s="184"/>
      <c r="WJG99" s="184"/>
      <c r="WJH99" s="184"/>
      <c r="WJI99" s="184"/>
      <c r="WJJ99" s="184"/>
      <c r="WJK99" s="184"/>
      <c r="WJL99" s="184"/>
      <c r="WJM99" s="184"/>
      <c r="WJN99" s="184"/>
      <c r="WJO99" s="184"/>
      <c r="WJP99" s="184"/>
      <c r="WJQ99" s="184"/>
      <c r="WJR99" s="184"/>
      <c r="WJS99" s="184"/>
      <c r="WJT99" s="184"/>
      <c r="WJU99" s="184"/>
      <c r="WJV99" s="184"/>
      <c r="WJW99" s="184"/>
      <c r="WJX99" s="184"/>
      <c r="WJY99" s="184"/>
      <c r="WJZ99" s="184"/>
      <c r="WKA99" s="184"/>
      <c r="WKB99" s="184"/>
      <c r="WKC99" s="184"/>
      <c r="WKD99" s="184"/>
      <c r="WKE99" s="184"/>
      <c r="WKF99" s="184"/>
      <c r="WKG99" s="184"/>
      <c r="WKH99" s="184"/>
      <c r="WKI99" s="184"/>
      <c r="WKJ99" s="184"/>
      <c r="WKK99" s="184"/>
      <c r="WKL99" s="184"/>
      <c r="WKM99" s="184"/>
      <c r="WKN99" s="184"/>
      <c r="WKO99" s="184"/>
      <c r="WKP99" s="184"/>
      <c r="WKQ99" s="184"/>
      <c r="WKR99" s="184"/>
      <c r="WKS99" s="184"/>
      <c r="WKT99" s="184"/>
      <c r="WKU99" s="184"/>
      <c r="WKV99" s="184"/>
      <c r="WKW99" s="184"/>
      <c r="WKX99" s="184"/>
      <c r="WKY99" s="184"/>
      <c r="WKZ99" s="184"/>
      <c r="WLA99" s="184"/>
      <c r="WLB99" s="184"/>
      <c r="WLC99" s="184"/>
      <c r="WLD99" s="184"/>
      <c r="WLE99" s="184"/>
      <c r="WLF99" s="184"/>
      <c r="WLG99" s="184"/>
      <c r="WLH99" s="184"/>
      <c r="WLI99" s="184"/>
      <c r="WLJ99" s="184"/>
      <c r="WLK99" s="184"/>
      <c r="WLL99" s="184"/>
      <c r="WLM99" s="184"/>
      <c r="WLN99" s="184"/>
      <c r="WLO99" s="184"/>
      <c r="WLP99" s="184"/>
      <c r="WLQ99" s="184"/>
      <c r="WLR99" s="184"/>
      <c r="WLS99" s="184"/>
      <c r="WLT99" s="184"/>
      <c r="WLU99" s="184"/>
      <c r="WLV99" s="184"/>
      <c r="WLW99" s="184"/>
      <c r="WLX99" s="184"/>
      <c r="WLY99" s="184"/>
      <c r="WLZ99" s="184"/>
      <c r="WMA99" s="184"/>
      <c r="WMB99" s="184"/>
      <c r="WMC99" s="184"/>
      <c r="WMD99" s="184"/>
      <c r="WME99" s="184"/>
      <c r="WMF99" s="184"/>
      <c r="WMG99" s="184"/>
      <c r="WMH99" s="184"/>
      <c r="WMI99" s="184"/>
      <c r="WMJ99" s="184"/>
      <c r="WMK99" s="184"/>
      <c r="WML99" s="184"/>
      <c r="WMM99" s="184"/>
      <c r="WMN99" s="184"/>
      <c r="WMO99" s="184"/>
      <c r="WMP99" s="184"/>
      <c r="WMQ99" s="184"/>
      <c r="WMR99" s="184"/>
      <c r="WMS99" s="184"/>
      <c r="WMT99" s="184"/>
      <c r="WMU99" s="184"/>
      <c r="WMV99" s="184"/>
      <c r="WMW99" s="184"/>
      <c r="WMX99" s="184"/>
      <c r="WMY99" s="184"/>
      <c r="WMZ99" s="184"/>
      <c r="WNA99" s="184"/>
      <c r="WNB99" s="184"/>
      <c r="WNC99" s="184"/>
      <c r="WND99" s="184"/>
      <c r="WNE99" s="184"/>
      <c r="WNF99" s="184"/>
      <c r="WNG99" s="184"/>
      <c r="WNH99" s="184"/>
      <c r="WNI99" s="184"/>
      <c r="WNJ99" s="184"/>
      <c r="WNK99" s="184"/>
      <c r="WNL99" s="184"/>
      <c r="WNM99" s="184"/>
      <c r="WNN99" s="184"/>
      <c r="WNO99" s="184"/>
      <c r="WNP99" s="184"/>
      <c r="WNQ99" s="184"/>
      <c r="WNR99" s="184"/>
      <c r="WNS99" s="184"/>
      <c r="WNT99" s="184"/>
      <c r="WNU99" s="184"/>
      <c r="WNV99" s="184"/>
      <c r="WNW99" s="184"/>
      <c r="WNX99" s="184"/>
      <c r="WNY99" s="184"/>
      <c r="WNZ99" s="184"/>
      <c r="WOA99" s="184"/>
      <c r="WOB99" s="184"/>
      <c r="WOC99" s="184"/>
      <c r="WOD99" s="184"/>
      <c r="WOE99" s="184"/>
      <c r="WOF99" s="184"/>
      <c r="WOG99" s="184"/>
      <c r="WOH99" s="184"/>
      <c r="WOI99" s="184"/>
      <c r="WOJ99" s="184"/>
      <c r="WOK99" s="184"/>
      <c r="WOL99" s="184"/>
      <c r="WOM99" s="184"/>
      <c r="WON99" s="184"/>
      <c r="WOO99" s="184"/>
      <c r="WOP99" s="184"/>
      <c r="WOQ99" s="184"/>
      <c r="WOR99" s="184"/>
      <c r="WOS99" s="184"/>
      <c r="WOT99" s="184"/>
      <c r="WOU99" s="184"/>
      <c r="WOV99" s="184"/>
      <c r="WOW99" s="184"/>
      <c r="WOX99" s="184"/>
      <c r="WOY99" s="184"/>
      <c r="WOZ99" s="184"/>
      <c r="WPA99" s="184"/>
      <c r="WPB99" s="184"/>
      <c r="WPC99" s="184"/>
      <c r="WPD99" s="184"/>
      <c r="WPE99" s="184"/>
      <c r="WPF99" s="184"/>
      <c r="WPG99" s="184"/>
      <c r="WPH99" s="184"/>
      <c r="WPI99" s="184"/>
      <c r="WPJ99" s="184"/>
      <c r="WPK99" s="184"/>
      <c r="WPL99" s="184"/>
      <c r="WPM99" s="184"/>
      <c r="WPN99" s="184"/>
      <c r="WPO99" s="184"/>
      <c r="WPP99" s="184"/>
      <c r="WPQ99" s="184"/>
      <c r="WPR99" s="184"/>
      <c r="WPS99" s="184"/>
      <c r="WPT99" s="184"/>
      <c r="WPU99" s="184"/>
      <c r="WPV99" s="184"/>
      <c r="WPW99" s="184"/>
      <c r="WPX99" s="184"/>
      <c r="WPY99" s="184"/>
      <c r="WPZ99" s="184"/>
      <c r="WQA99" s="184"/>
      <c r="WQB99" s="184"/>
      <c r="WQC99" s="184"/>
      <c r="WQD99" s="184"/>
      <c r="WQE99" s="184"/>
      <c r="WQF99" s="184"/>
      <c r="WQG99" s="184"/>
      <c r="WQH99" s="184"/>
      <c r="WQI99" s="184"/>
      <c r="WQJ99" s="184"/>
      <c r="WQK99" s="184"/>
      <c r="WQL99" s="184"/>
      <c r="WQM99" s="184"/>
      <c r="WQN99" s="184"/>
      <c r="WQO99" s="184"/>
      <c r="WQP99" s="184"/>
      <c r="WQQ99" s="184"/>
      <c r="WQR99" s="184"/>
      <c r="WQS99" s="184"/>
      <c r="WQT99" s="184"/>
      <c r="WQU99" s="184"/>
      <c r="WQV99" s="184"/>
      <c r="WQW99" s="184"/>
      <c r="WQX99" s="184"/>
      <c r="WQY99" s="184"/>
      <c r="WQZ99" s="184"/>
      <c r="WRA99" s="184"/>
      <c r="WRB99" s="184"/>
      <c r="WRC99" s="184"/>
      <c r="WRD99" s="184"/>
      <c r="WRE99" s="184"/>
      <c r="WRF99" s="184"/>
      <c r="WRG99" s="184"/>
      <c r="WRH99" s="184"/>
      <c r="WRI99" s="184"/>
      <c r="WRJ99" s="184"/>
      <c r="WRK99" s="184"/>
      <c r="WRL99" s="184"/>
      <c r="WRM99" s="184"/>
      <c r="WRN99" s="184"/>
      <c r="WRO99" s="184"/>
      <c r="WRP99" s="184"/>
      <c r="WRQ99" s="184"/>
      <c r="WRR99" s="184"/>
      <c r="WRS99" s="184"/>
      <c r="WRT99" s="184"/>
      <c r="WRU99" s="184"/>
      <c r="WRV99" s="184"/>
      <c r="WRW99" s="184"/>
      <c r="WRX99" s="184"/>
      <c r="WRY99" s="184"/>
      <c r="WRZ99" s="184"/>
      <c r="WSA99" s="184"/>
      <c r="WSB99" s="184"/>
      <c r="WSC99" s="184"/>
      <c r="WSD99" s="184"/>
      <c r="WSE99" s="184"/>
      <c r="WSF99" s="184"/>
      <c r="WSG99" s="184"/>
      <c r="WSH99" s="184"/>
      <c r="WSI99" s="184"/>
      <c r="WSJ99" s="184"/>
      <c r="WSK99" s="184"/>
      <c r="WSL99" s="184"/>
      <c r="WSM99" s="184"/>
      <c r="WSN99" s="184"/>
      <c r="WSO99" s="184"/>
      <c r="WSP99" s="184"/>
      <c r="WSQ99" s="184"/>
      <c r="WSR99" s="184"/>
      <c r="WSS99" s="184"/>
      <c r="WST99" s="184"/>
      <c r="WSU99" s="184"/>
      <c r="WSV99" s="184"/>
      <c r="WSW99" s="184"/>
      <c r="WSX99" s="184"/>
      <c r="WSY99" s="184"/>
      <c r="WSZ99" s="184"/>
      <c r="WTA99" s="184"/>
      <c r="WTB99" s="184"/>
      <c r="WTC99" s="184"/>
      <c r="WTD99" s="184"/>
      <c r="WTE99" s="184"/>
      <c r="WTF99" s="184"/>
      <c r="WTG99" s="184"/>
      <c r="WTH99" s="184"/>
      <c r="WTI99" s="184"/>
      <c r="WTJ99" s="184"/>
      <c r="WTK99" s="184"/>
      <c r="WTL99" s="184"/>
      <c r="WTM99" s="184"/>
      <c r="WTN99" s="184"/>
      <c r="WTO99" s="184"/>
      <c r="WTP99" s="184"/>
      <c r="WTQ99" s="184"/>
      <c r="WTR99" s="184"/>
      <c r="WTS99" s="184"/>
      <c r="WTT99" s="184"/>
      <c r="WTU99" s="184"/>
      <c r="WTV99" s="184"/>
      <c r="WTW99" s="184"/>
      <c r="WTX99" s="184"/>
      <c r="WTY99" s="184"/>
      <c r="WTZ99" s="184"/>
      <c r="WUA99" s="184"/>
      <c r="WUB99" s="184"/>
      <c r="WUC99" s="184"/>
      <c r="WUD99" s="184"/>
      <c r="WUE99" s="184"/>
      <c r="WUF99" s="184"/>
      <c r="WUG99" s="184"/>
      <c r="WUH99" s="184"/>
      <c r="WUI99" s="184"/>
      <c r="WUJ99" s="184"/>
      <c r="WUK99" s="184"/>
      <c r="WUL99" s="184"/>
      <c r="WUM99" s="184"/>
      <c r="WUN99" s="184"/>
      <c r="WUO99" s="184"/>
      <c r="WUP99" s="184"/>
      <c r="WUQ99" s="184"/>
      <c r="WUR99" s="184"/>
      <c r="WUS99" s="184"/>
      <c r="WUT99" s="184"/>
      <c r="WUU99" s="184"/>
      <c r="WUV99" s="184"/>
      <c r="WUW99" s="184"/>
      <c r="WUX99" s="184"/>
      <c r="WUY99" s="184"/>
      <c r="WUZ99" s="184"/>
      <c r="WVA99" s="184"/>
      <c r="WVB99" s="184"/>
      <c r="WVC99" s="184"/>
      <c r="WVD99" s="184"/>
      <c r="WVE99" s="184"/>
      <c r="WVF99" s="184"/>
      <c r="WVG99" s="184"/>
      <c r="WVH99" s="184"/>
      <c r="WVI99" s="184"/>
      <c r="WVJ99" s="184"/>
      <c r="WVK99" s="184"/>
      <c r="WVL99" s="184"/>
      <c r="WVM99" s="184"/>
    </row>
    <row r="100" spans="1:16133" x14ac:dyDescent="0.25">
      <c r="A100"/>
      <c r="B100"/>
      <c r="C100"/>
      <c r="D100"/>
      <c r="E100"/>
      <c r="F100"/>
      <c r="G100"/>
      <c r="H100"/>
      <c r="I100"/>
      <c r="J100" s="184"/>
      <c r="K100" s="184"/>
      <c r="L100" s="184"/>
      <c r="M100" s="184"/>
      <c r="N100" s="184"/>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c r="BA100" s="184"/>
      <c r="BB100" s="184"/>
      <c r="BC100" s="184"/>
      <c r="BD100" s="184"/>
      <c r="BE100" s="184"/>
      <c r="BF100" s="184"/>
      <c r="BG100" s="184"/>
      <c r="BH100" s="184"/>
      <c r="BI100" s="184"/>
      <c r="BJ100" s="184"/>
      <c r="BK100" s="184"/>
      <c r="BL100" s="184"/>
      <c r="BM100" s="184"/>
      <c r="BN100" s="184"/>
      <c r="BO100" s="184"/>
      <c r="BP100" s="184"/>
      <c r="BQ100" s="184"/>
      <c r="BR100" s="184"/>
      <c r="BS100" s="184"/>
      <c r="BT100" s="184"/>
      <c r="BU100" s="184"/>
      <c r="BV100" s="184"/>
      <c r="BW100" s="184"/>
      <c r="BX100" s="184"/>
      <c r="BY100" s="184"/>
      <c r="BZ100" s="184"/>
      <c r="CA100" s="184"/>
      <c r="CB100" s="184"/>
      <c r="CC100" s="184"/>
      <c r="CD100" s="184"/>
      <c r="CE100" s="184"/>
      <c r="CF100" s="184"/>
      <c r="CG100" s="184"/>
      <c r="CH100" s="184"/>
      <c r="CI100" s="184"/>
      <c r="CJ100" s="184"/>
      <c r="CK100" s="184"/>
      <c r="CL100" s="184"/>
      <c r="CM100" s="184"/>
      <c r="CN100" s="184"/>
      <c r="CO100" s="184"/>
      <c r="CP100" s="184"/>
      <c r="CQ100" s="184"/>
      <c r="CR100" s="184"/>
      <c r="CS100" s="184"/>
      <c r="CT100" s="184"/>
      <c r="CU100" s="184"/>
      <c r="CV100" s="184"/>
      <c r="CW100" s="184"/>
      <c r="CX100" s="184"/>
      <c r="CY100" s="184"/>
      <c r="CZ100" s="184"/>
      <c r="DA100" s="184"/>
      <c r="DB100" s="184"/>
      <c r="DC100" s="184"/>
      <c r="DD100" s="184"/>
      <c r="DE100" s="184"/>
      <c r="DF100" s="184"/>
      <c r="DG100" s="184"/>
      <c r="DH100" s="184"/>
      <c r="DI100" s="184"/>
      <c r="DJ100" s="184"/>
      <c r="DK100" s="184"/>
      <c r="DL100" s="184"/>
      <c r="DM100" s="184"/>
      <c r="DN100" s="184"/>
      <c r="DO100" s="184"/>
      <c r="DP100" s="184"/>
      <c r="DQ100" s="184"/>
      <c r="DR100" s="184"/>
      <c r="DS100" s="184"/>
      <c r="DT100" s="184"/>
      <c r="DU100" s="184"/>
      <c r="DV100" s="184"/>
      <c r="DW100" s="184"/>
      <c r="DX100" s="184"/>
      <c r="DY100" s="184"/>
      <c r="DZ100" s="184"/>
      <c r="EA100" s="184"/>
      <c r="EB100" s="184"/>
      <c r="EC100" s="184"/>
      <c r="ED100" s="184"/>
      <c r="EE100" s="184"/>
      <c r="EF100" s="184"/>
      <c r="EG100" s="184"/>
      <c r="EH100" s="184"/>
      <c r="EI100" s="184"/>
      <c r="EJ100" s="184"/>
      <c r="EK100" s="184"/>
      <c r="EL100" s="184"/>
      <c r="EM100" s="184"/>
      <c r="EN100" s="184"/>
      <c r="EO100" s="184"/>
      <c r="EP100" s="184"/>
      <c r="EQ100" s="184"/>
      <c r="ER100" s="184"/>
      <c r="ES100" s="184"/>
      <c r="ET100" s="184"/>
      <c r="EU100" s="184"/>
      <c r="EV100" s="184"/>
      <c r="EW100" s="184"/>
      <c r="EX100" s="184"/>
      <c r="EY100" s="184"/>
      <c r="EZ100" s="184"/>
      <c r="FA100" s="184"/>
      <c r="FB100" s="184"/>
      <c r="FC100" s="184"/>
      <c r="FD100" s="184"/>
      <c r="FE100" s="184"/>
      <c r="FF100" s="184"/>
      <c r="FG100" s="184"/>
      <c r="FH100" s="184"/>
      <c r="FI100" s="184"/>
      <c r="FJ100" s="184"/>
      <c r="FK100" s="184"/>
      <c r="FL100" s="184"/>
      <c r="FM100" s="184"/>
      <c r="FN100" s="184"/>
      <c r="FO100" s="184"/>
      <c r="FP100" s="184"/>
      <c r="FQ100" s="184"/>
      <c r="FR100" s="184"/>
      <c r="FS100" s="184"/>
      <c r="FT100" s="184"/>
      <c r="FU100" s="184"/>
      <c r="FV100" s="184"/>
      <c r="FW100" s="184"/>
      <c r="FX100" s="184"/>
      <c r="FY100" s="184"/>
      <c r="FZ100" s="184"/>
      <c r="GA100" s="184"/>
      <c r="GB100" s="184"/>
      <c r="GC100" s="184"/>
      <c r="GD100" s="184"/>
      <c r="GE100" s="184"/>
      <c r="GF100" s="184"/>
      <c r="GG100" s="184"/>
      <c r="GH100" s="184"/>
      <c r="GI100" s="184"/>
      <c r="GJ100" s="184"/>
      <c r="GK100" s="184"/>
      <c r="GL100" s="184"/>
      <c r="GM100" s="184"/>
      <c r="GN100" s="184"/>
      <c r="GO100" s="184"/>
      <c r="GP100" s="184"/>
      <c r="GQ100" s="184"/>
      <c r="GR100" s="184"/>
      <c r="GS100" s="184"/>
      <c r="GT100" s="184"/>
      <c r="GU100" s="184"/>
      <c r="GV100" s="184"/>
      <c r="GW100" s="184"/>
      <c r="GX100" s="184"/>
      <c r="GY100" s="184"/>
      <c r="GZ100" s="184"/>
      <c r="HA100" s="184"/>
      <c r="HB100" s="184"/>
      <c r="HC100" s="184"/>
      <c r="HD100" s="184"/>
      <c r="HE100" s="184"/>
      <c r="HF100" s="184"/>
      <c r="HG100" s="184"/>
      <c r="HH100" s="184"/>
      <c r="HI100" s="184"/>
      <c r="HJ100" s="184"/>
      <c r="HK100" s="184"/>
      <c r="HL100" s="184"/>
      <c r="HM100" s="184"/>
      <c r="HN100" s="184"/>
      <c r="HO100" s="184"/>
      <c r="HP100" s="184"/>
      <c r="HQ100" s="184"/>
      <c r="HR100" s="184"/>
      <c r="HS100" s="184"/>
      <c r="HT100" s="184"/>
      <c r="HU100" s="184"/>
      <c r="HV100" s="184"/>
      <c r="HW100" s="184"/>
      <c r="HX100" s="184"/>
      <c r="HY100" s="184"/>
      <c r="HZ100" s="184"/>
      <c r="IA100" s="184"/>
      <c r="IB100" s="184"/>
      <c r="IC100" s="184"/>
      <c r="ID100" s="184"/>
      <c r="IE100" s="184"/>
      <c r="IF100" s="184"/>
      <c r="IG100" s="184"/>
      <c r="IH100" s="184"/>
      <c r="II100" s="184"/>
      <c r="IJ100" s="184"/>
      <c r="IK100" s="184"/>
      <c r="IL100" s="184"/>
      <c r="IM100" s="184"/>
      <c r="IN100" s="184"/>
      <c r="IO100" s="184"/>
      <c r="IP100" s="184"/>
      <c r="IQ100" s="184"/>
      <c r="IR100" s="184"/>
      <c r="IS100" s="184"/>
      <c r="IT100" s="184"/>
      <c r="IU100" s="184"/>
      <c r="IV100" s="184"/>
      <c r="IW100" s="184"/>
      <c r="IX100" s="184"/>
      <c r="IY100" s="184"/>
      <c r="IZ100" s="184"/>
      <c r="JA100" s="184"/>
      <c r="JB100" s="184"/>
      <c r="JC100" s="184"/>
      <c r="JD100" s="184"/>
      <c r="JE100" s="184"/>
      <c r="JF100" s="184"/>
      <c r="JG100" s="184"/>
      <c r="JH100" s="184"/>
      <c r="JI100" s="184"/>
      <c r="JJ100" s="184"/>
      <c r="JK100" s="184"/>
      <c r="JL100" s="184"/>
      <c r="JM100" s="184"/>
      <c r="JN100" s="184"/>
      <c r="JO100" s="184"/>
      <c r="JP100" s="184"/>
      <c r="JQ100" s="184"/>
      <c r="JR100" s="184"/>
      <c r="JS100" s="184"/>
      <c r="JT100" s="184"/>
      <c r="JU100" s="184"/>
      <c r="JV100" s="184"/>
      <c r="JW100" s="184"/>
      <c r="JX100" s="184"/>
      <c r="JY100" s="184"/>
      <c r="JZ100" s="184"/>
      <c r="KA100" s="184"/>
      <c r="KB100" s="184"/>
      <c r="KC100" s="184"/>
      <c r="KD100" s="184"/>
      <c r="KE100" s="184"/>
      <c r="KF100" s="184"/>
      <c r="KG100" s="184"/>
      <c r="KH100" s="184"/>
      <c r="KI100" s="184"/>
      <c r="KJ100" s="184"/>
      <c r="KK100" s="184"/>
      <c r="KL100" s="184"/>
      <c r="KM100" s="184"/>
      <c r="KN100" s="184"/>
      <c r="KO100" s="184"/>
      <c r="KP100" s="184"/>
      <c r="KQ100" s="184"/>
      <c r="KR100" s="184"/>
      <c r="KS100" s="184"/>
      <c r="KT100" s="184"/>
      <c r="KU100" s="184"/>
      <c r="KV100" s="184"/>
      <c r="KW100" s="184"/>
      <c r="KX100" s="184"/>
      <c r="KY100" s="184"/>
      <c r="KZ100" s="184"/>
      <c r="LA100" s="184"/>
      <c r="LB100" s="184"/>
      <c r="LC100" s="184"/>
      <c r="LD100" s="184"/>
      <c r="LE100" s="184"/>
      <c r="LF100" s="184"/>
      <c r="LG100" s="184"/>
      <c r="LH100" s="184"/>
      <c r="LI100" s="184"/>
      <c r="LJ100" s="184"/>
      <c r="LK100" s="184"/>
      <c r="LL100" s="184"/>
      <c r="LM100" s="184"/>
      <c r="LN100" s="184"/>
      <c r="LO100" s="184"/>
      <c r="LP100" s="184"/>
      <c r="LQ100" s="184"/>
      <c r="LR100" s="184"/>
      <c r="LS100" s="184"/>
      <c r="LT100" s="184"/>
      <c r="LU100" s="184"/>
      <c r="LV100" s="184"/>
      <c r="LW100" s="184"/>
      <c r="LX100" s="184"/>
      <c r="LY100" s="184"/>
      <c r="LZ100" s="184"/>
      <c r="MA100" s="184"/>
      <c r="MB100" s="184"/>
      <c r="MC100" s="184"/>
      <c r="MD100" s="184"/>
      <c r="ME100" s="184"/>
      <c r="MF100" s="184"/>
      <c r="MG100" s="184"/>
      <c r="MH100" s="184"/>
      <c r="MI100" s="184"/>
      <c r="MJ100" s="184"/>
      <c r="MK100" s="184"/>
      <c r="ML100" s="184"/>
      <c r="MM100" s="184"/>
      <c r="MN100" s="184"/>
      <c r="MO100" s="184"/>
      <c r="MP100" s="184"/>
      <c r="MQ100" s="184"/>
      <c r="MR100" s="184"/>
      <c r="MS100" s="184"/>
      <c r="MT100" s="184"/>
      <c r="MU100" s="184"/>
      <c r="MV100" s="184"/>
      <c r="MW100" s="184"/>
      <c r="MX100" s="184"/>
      <c r="MY100" s="184"/>
      <c r="MZ100" s="184"/>
      <c r="NA100" s="184"/>
      <c r="NB100" s="184"/>
      <c r="NC100" s="184"/>
      <c r="ND100" s="184"/>
      <c r="NE100" s="184"/>
      <c r="NF100" s="184"/>
      <c r="NG100" s="184"/>
      <c r="NH100" s="184"/>
      <c r="NI100" s="184"/>
      <c r="NJ100" s="184"/>
      <c r="NK100" s="184"/>
      <c r="NL100" s="184"/>
      <c r="NM100" s="184"/>
      <c r="NN100" s="184"/>
      <c r="NO100" s="184"/>
      <c r="NP100" s="184"/>
      <c r="NQ100" s="184"/>
      <c r="NR100" s="184"/>
      <c r="NS100" s="184"/>
      <c r="NT100" s="184"/>
      <c r="NU100" s="184"/>
      <c r="NV100" s="184"/>
      <c r="NW100" s="184"/>
      <c r="NX100" s="184"/>
      <c r="NY100" s="184"/>
      <c r="NZ100" s="184"/>
      <c r="OA100" s="184"/>
      <c r="OB100" s="184"/>
      <c r="OC100" s="184"/>
      <c r="OD100" s="184"/>
      <c r="OE100" s="184"/>
      <c r="OF100" s="184"/>
      <c r="OG100" s="184"/>
      <c r="OH100" s="184"/>
      <c r="OI100" s="184"/>
      <c r="OJ100" s="184"/>
      <c r="OK100" s="184"/>
      <c r="OL100" s="184"/>
      <c r="OM100" s="184"/>
      <c r="ON100" s="184"/>
      <c r="OO100" s="184"/>
      <c r="OP100" s="184"/>
      <c r="OQ100" s="184"/>
      <c r="OR100" s="184"/>
      <c r="OS100" s="184"/>
      <c r="OT100" s="184"/>
      <c r="OU100" s="184"/>
      <c r="OV100" s="184"/>
      <c r="OW100" s="184"/>
      <c r="OX100" s="184"/>
      <c r="OY100" s="184"/>
      <c r="OZ100" s="184"/>
      <c r="PA100" s="184"/>
      <c r="PB100" s="184"/>
      <c r="PC100" s="184"/>
      <c r="PD100" s="184"/>
      <c r="PE100" s="184"/>
      <c r="PF100" s="184"/>
      <c r="PG100" s="184"/>
      <c r="PH100" s="184"/>
      <c r="PI100" s="184"/>
      <c r="PJ100" s="184"/>
      <c r="PK100" s="184"/>
      <c r="PL100" s="184"/>
      <c r="PM100" s="184"/>
      <c r="PN100" s="184"/>
      <c r="PO100" s="184"/>
      <c r="PP100" s="184"/>
      <c r="PQ100" s="184"/>
      <c r="PR100" s="184"/>
      <c r="PS100" s="184"/>
      <c r="PT100" s="184"/>
      <c r="PU100" s="184"/>
      <c r="PV100" s="184"/>
      <c r="PW100" s="184"/>
      <c r="PX100" s="184"/>
      <c r="PY100" s="184"/>
      <c r="PZ100" s="184"/>
      <c r="QA100" s="184"/>
      <c r="QB100" s="184"/>
      <c r="QC100" s="184"/>
      <c r="QD100" s="184"/>
      <c r="QE100" s="184"/>
      <c r="QF100" s="184"/>
      <c r="QG100" s="184"/>
      <c r="QH100" s="184"/>
      <c r="QI100" s="184"/>
      <c r="QJ100" s="184"/>
      <c r="QK100" s="184"/>
      <c r="QL100" s="184"/>
      <c r="QM100" s="184"/>
      <c r="QN100" s="184"/>
      <c r="QO100" s="184"/>
      <c r="QP100" s="184"/>
      <c r="QQ100" s="184"/>
      <c r="QR100" s="184"/>
      <c r="QS100" s="184"/>
      <c r="QT100" s="184"/>
      <c r="QU100" s="184"/>
      <c r="QV100" s="184"/>
      <c r="QW100" s="184"/>
      <c r="QX100" s="184"/>
      <c r="QY100" s="184"/>
      <c r="QZ100" s="184"/>
      <c r="RA100" s="184"/>
      <c r="RB100" s="184"/>
      <c r="RC100" s="184"/>
      <c r="RD100" s="184"/>
      <c r="RE100" s="184"/>
      <c r="RF100" s="184"/>
      <c r="RG100" s="184"/>
      <c r="RH100" s="184"/>
      <c r="RI100" s="184"/>
      <c r="RJ100" s="184"/>
      <c r="RK100" s="184"/>
      <c r="RL100" s="184"/>
      <c r="RM100" s="184"/>
      <c r="RN100" s="184"/>
      <c r="RO100" s="184"/>
      <c r="RP100" s="184"/>
      <c r="RQ100" s="184"/>
      <c r="RR100" s="184"/>
      <c r="RS100" s="184"/>
      <c r="RT100" s="184"/>
      <c r="RU100" s="184"/>
      <c r="RV100" s="184"/>
      <c r="RW100" s="184"/>
      <c r="RX100" s="184"/>
      <c r="RY100" s="184"/>
      <c r="RZ100" s="184"/>
      <c r="SA100" s="184"/>
      <c r="SB100" s="184"/>
      <c r="SC100" s="184"/>
      <c r="SD100" s="184"/>
      <c r="SE100" s="184"/>
      <c r="SF100" s="184"/>
      <c r="SG100" s="184"/>
      <c r="SH100" s="184"/>
      <c r="SI100" s="184"/>
      <c r="SJ100" s="184"/>
      <c r="SK100" s="184"/>
      <c r="SL100" s="184"/>
      <c r="SM100" s="184"/>
      <c r="SN100" s="184"/>
      <c r="SO100" s="184"/>
      <c r="SP100" s="184"/>
      <c r="SQ100" s="184"/>
      <c r="SR100" s="184"/>
      <c r="SS100" s="184"/>
      <c r="ST100" s="184"/>
      <c r="SU100" s="184"/>
      <c r="SV100" s="184"/>
      <c r="SW100" s="184"/>
      <c r="SX100" s="184"/>
      <c r="SY100" s="184"/>
      <c r="SZ100" s="184"/>
      <c r="TA100" s="184"/>
      <c r="TB100" s="184"/>
      <c r="TC100" s="184"/>
      <c r="TD100" s="184"/>
      <c r="TE100" s="184"/>
      <c r="TF100" s="184"/>
      <c r="TG100" s="184"/>
      <c r="TH100" s="184"/>
      <c r="TI100" s="184"/>
      <c r="TJ100" s="184"/>
      <c r="TK100" s="184"/>
      <c r="TL100" s="184"/>
      <c r="TM100" s="184"/>
      <c r="TN100" s="184"/>
      <c r="TO100" s="184"/>
      <c r="TP100" s="184"/>
      <c r="TQ100" s="184"/>
      <c r="TR100" s="184"/>
      <c r="TS100" s="184"/>
      <c r="TT100" s="184"/>
      <c r="TU100" s="184"/>
      <c r="TV100" s="184"/>
      <c r="TW100" s="184"/>
      <c r="TX100" s="184"/>
      <c r="TY100" s="184"/>
      <c r="TZ100" s="184"/>
      <c r="UA100" s="184"/>
      <c r="UB100" s="184"/>
      <c r="UC100" s="184"/>
      <c r="UD100" s="184"/>
      <c r="UE100" s="184"/>
      <c r="UF100" s="184"/>
      <c r="UG100" s="184"/>
      <c r="UH100" s="184"/>
      <c r="UI100" s="184"/>
      <c r="UJ100" s="184"/>
      <c r="UK100" s="184"/>
      <c r="UL100" s="184"/>
      <c r="UM100" s="184"/>
      <c r="UN100" s="184"/>
      <c r="UO100" s="184"/>
      <c r="UP100" s="184"/>
      <c r="UQ100" s="184"/>
      <c r="UR100" s="184"/>
      <c r="US100" s="184"/>
      <c r="UT100" s="184"/>
      <c r="UU100" s="184"/>
      <c r="UV100" s="184"/>
      <c r="UW100" s="184"/>
      <c r="UX100" s="184"/>
      <c r="UY100" s="184"/>
      <c r="UZ100" s="184"/>
      <c r="VA100" s="184"/>
      <c r="VB100" s="184"/>
      <c r="VC100" s="184"/>
      <c r="VD100" s="184"/>
      <c r="VE100" s="184"/>
      <c r="VF100" s="184"/>
      <c r="VG100" s="184"/>
      <c r="VH100" s="184"/>
      <c r="VI100" s="184"/>
      <c r="VJ100" s="184"/>
      <c r="VK100" s="184"/>
      <c r="VL100" s="184"/>
      <c r="VM100" s="184"/>
      <c r="VN100" s="184"/>
      <c r="VO100" s="184"/>
      <c r="VP100" s="184"/>
      <c r="VQ100" s="184"/>
      <c r="VR100" s="184"/>
      <c r="VS100" s="184"/>
      <c r="VT100" s="184"/>
      <c r="VU100" s="184"/>
      <c r="VV100" s="184"/>
      <c r="VW100" s="184"/>
      <c r="VX100" s="184"/>
      <c r="VY100" s="184"/>
      <c r="VZ100" s="184"/>
      <c r="WA100" s="184"/>
      <c r="WB100" s="184"/>
      <c r="WC100" s="184"/>
      <c r="WD100" s="184"/>
      <c r="WE100" s="184"/>
      <c r="WF100" s="184"/>
      <c r="WG100" s="184"/>
      <c r="WH100" s="184"/>
      <c r="WI100" s="184"/>
      <c r="WJ100" s="184"/>
      <c r="WK100" s="184"/>
      <c r="WL100" s="184"/>
      <c r="WM100" s="184"/>
      <c r="WN100" s="184"/>
      <c r="WO100" s="184"/>
      <c r="WP100" s="184"/>
      <c r="WQ100" s="184"/>
      <c r="WR100" s="184"/>
      <c r="WS100" s="184"/>
      <c r="WT100" s="184"/>
      <c r="WU100" s="184"/>
      <c r="WV100" s="184"/>
      <c r="WW100" s="184"/>
      <c r="WX100" s="184"/>
      <c r="WY100" s="184"/>
      <c r="WZ100" s="184"/>
      <c r="XA100" s="184"/>
      <c r="XB100" s="184"/>
      <c r="XC100" s="184"/>
      <c r="XD100" s="184"/>
      <c r="XE100" s="184"/>
      <c r="XF100" s="184"/>
      <c r="XG100" s="184"/>
      <c r="XH100" s="184"/>
      <c r="XI100" s="184"/>
      <c r="XJ100" s="184"/>
      <c r="XK100" s="184"/>
      <c r="XL100" s="184"/>
      <c r="XM100" s="184"/>
      <c r="XN100" s="184"/>
      <c r="XO100" s="184"/>
      <c r="XP100" s="184"/>
      <c r="XQ100" s="184"/>
      <c r="XR100" s="184"/>
      <c r="XS100" s="184"/>
      <c r="XT100" s="184"/>
      <c r="XU100" s="184"/>
      <c r="XV100" s="184"/>
      <c r="XW100" s="184"/>
      <c r="XX100" s="184"/>
      <c r="XY100" s="184"/>
      <c r="XZ100" s="184"/>
      <c r="YA100" s="184"/>
      <c r="YB100" s="184"/>
      <c r="YC100" s="184"/>
      <c r="YD100" s="184"/>
      <c r="YE100" s="184"/>
      <c r="YF100" s="184"/>
      <c r="YG100" s="184"/>
      <c r="YH100" s="184"/>
      <c r="YI100" s="184"/>
      <c r="YJ100" s="184"/>
      <c r="YK100" s="184"/>
      <c r="YL100" s="184"/>
      <c r="YM100" s="184"/>
      <c r="YN100" s="184"/>
      <c r="YO100" s="184"/>
      <c r="YP100" s="184"/>
      <c r="YQ100" s="184"/>
      <c r="YR100" s="184"/>
      <c r="YS100" s="184"/>
      <c r="YT100" s="184"/>
      <c r="YU100" s="184"/>
      <c r="YV100" s="184"/>
      <c r="YW100" s="184"/>
      <c r="YX100" s="184"/>
      <c r="YY100" s="184"/>
      <c r="YZ100" s="184"/>
      <c r="ZA100" s="184"/>
      <c r="ZB100" s="184"/>
      <c r="ZC100" s="184"/>
      <c r="ZD100" s="184"/>
      <c r="ZE100" s="184"/>
      <c r="ZF100" s="184"/>
      <c r="ZG100" s="184"/>
      <c r="ZH100" s="184"/>
      <c r="ZI100" s="184"/>
      <c r="ZJ100" s="184"/>
      <c r="ZK100" s="184"/>
      <c r="ZL100" s="184"/>
      <c r="ZM100" s="184"/>
      <c r="ZN100" s="184"/>
      <c r="ZO100" s="184"/>
      <c r="ZP100" s="184"/>
      <c r="ZQ100" s="184"/>
      <c r="ZR100" s="184"/>
      <c r="ZS100" s="184"/>
      <c r="ZT100" s="184"/>
      <c r="ZU100" s="184"/>
      <c r="ZV100" s="184"/>
      <c r="ZW100" s="184"/>
      <c r="ZX100" s="184"/>
      <c r="ZY100" s="184"/>
      <c r="ZZ100" s="184"/>
      <c r="AAA100" s="184"/>
      <c r="AAB100" s="184"/>
      <c r="AAC100" s="184"/>
      <c r="AAD100" s="184"/>
      <c r="AAE100" s="184"/>
      <c r="AAF100" s="184"/>
      <c r="AAG100" s="184"/>
      <c r="AAH100" s="184"/>
      <c r="AAI100" s="184"/>
      <c r="AAJ100" s="184"/>
      <c r="AAK100" s="184"/>
      <c r="AAL100" s="184"/>
      <c r="AAM100" s="184"/>
      <c r="AAN100" s="184"/>
      <c r="AAO100" s="184"/>
      <c r="AAP100" s="184"/>
      <c r="AAQ100" s="184"/>
      <c r="AAR100" s="184"/>
      <c r="AAS100" s="184"/>
      <c r="AAT100" s="184"/>
      <c r="AAU100" s="184"/>
      <c r="AAV100" s="184"/>
      <c r="AAW100" s="184"/>
      <c r="AAX100" s="184"/>
      <c r="AAY100" s="184"/>
      <c r="AAZ100" s="184"/>
      <c r="ABA100" s="184"/>
      <c r="ABB100" s="184"/>
      <c r="ABC100" s="184"/>
      <c r="ABD100" s="184"/>
      <c r="ABE100" s="184"/>
      <c r="ABF100" s="184"/>
      <c r="ABG100" s="184"/>
      <c r="ABH100" s="184"/>
      <c r="ABI100" s="184"/>
      <c r="ABJ100" s="184"/>
      <c r="ABK100" s="184"/>
      <c r="ABL100" s="184"/>
      <c r="ABM100" s="184"/>
      <c r="ABN100" s="184"/>
      <c r="ABO100" s="184"/>
      <c r="ABP100" s="184"/>
      <c r="ABQ100" s="184"/>
      <c r="ABR100" s="184"/>
      <c r="ABS100" s="184"/>
      <c r="ABT100" s="184"/>
      <c r="ABU100" s="184"/>
      <c r="ABV100" s="184"/>
      <c r="ABW100" s="184"/>
      <c r="ABX100" s="184"/>
      <c r="ABY100" s="184"/>
      <c r="ABZ100" s="184"/>
      <c r="ACA100" s="184"/>
      <c r="ACB100" s="184"/>
      <c r="ACC100" s="184"/>
      <c r="ACD100" s="184"/>
      <c r="ACE100" s="184"/>
      <c r="ACF100" s="184"/>
      <c r="ACG100" s="184"/>
      <c r="ACH100" s="184"/>
      <c r="ACI100" s="184"/>
      <c r="ACJ100" s="184"/>
      <c r="ACK100" s="184"/>
      <c r="ACL100" s="184"/>
      <c r="ACM100" s="184"/>
      <c r="ACN100" s="184"/>
      <c r="ACO100" s="184"/>
      <c r="ACP100" s="184"/>
      <c r="ACQ100" s="184"/>
      <c r="ACR100" s="184"/>
      <c r="ACS100" s="184"/>
      <c r="ACT100" s="184"/>
      <c r="ACU100" s="184"/>
      <c r="ACV100" s="184"/>
      <c r="ACW100" s="184"/>
      <c r="ACX100" s="184"/>
      <c r="ACY100" s="184"/>
      <c r="ACZ100" s="184"/>
      <c r="ADA100" s="184"/>
      <c r="ADB100" s="184"/>
      <c r="ADC100" s="184"/>
      <c r="ADD100" s="184"/>
      <c r="ADE100" s="184"/>
      <c r="ADF100" s="184"/>
      <c r="ADG100" s="184"/>
      <c r="ADH100" s="184"/>
      <c r="ADI100" s="184"/>
      <c r="ADJ100" s="184"/>
      <c r="ADK100" s="184"/>
      <c r="ADL100" s="184"/>
      <c r="ADM100" s="184"/>
      <c r="ADN100" s="184"/>
      <c r="ADO100" s="184"/>
      <c r="ADP100" s="184"/>
      <c r="ADQ100" s="184"/>
      <c r="ADR100" s="184"/>
      <c r="ADS100" s="184"/>
      <c r="ADT100" s="184"/>
      <c r="ADU100" s="184"/>
      <c r="ADV100" s="184"/>
      <c r="ADW100" s="184"/>
      <c r="ADX100" s="184"/>
      <c r="ADY100" s="184"/>
      <c r="ADZ100" s="184"/>
      <c r="AEA100" s="184"/>
      <c r="AEB100" s="184"/>
      <c r="AEC100" s="184"/>
      <c r="AED100" s="184"/>
      <c r="AEE100" s="184"/>
      <c r="AEF100" s="184"/>
      <c r="AEG100" s="184"/>
      <c r="AEH100" s="184"/>
      <c r="AEI100" s="184"/>
      <c r="AEJ100" s="184"/>
      <c r="AEK100" s="184"/>
      <c r="AEL100" s="184"/>
      <c r="AEM100" s="184"/>
      <c r="AEN100" s="184"/>
      <c r="AEO100" s="184"/>
      <c r="AEP100" s="184"/>
      <c r="AEQ100" s="184"/>
      <c r="AER100" s="184"/>
      <c r="AES100" s="184"/>
      <c r="AET100" s="184"/>
      <c r="AEU100" s="184"/>
      <c r="AEV100" s="184"/>
      <c r="AEW100" s="184"/>
      <c r="AEX100" s="184"/>
      <c r="AEY100" s="184"/>
      <c r="AEZ100" s="184"/>
      <c r="AFA100" s="184"/>
      <c r="AFB100" s="184"/>
      <c r="AFC100" s="184"/>
      <c r="AFD100" s="184"/>
      <c r="AFE100" s="184"/>
      <c r="AFF100" s="184"/>
      <c r="AFG100" s="184"/>
      <c r="AFH100" s="184"/>
      <c r="AFI100" s="184"/>
      <c r="AFJ100" s="184"/>
      <c r="AFK100" s="184"/>
      <c r="AFL100" s="184"/>
      <c r="AFM100" s="184"/>
      <c r="AFN100" s="184"/>
      <c r="AFO100" s="184"/>
      <c r="AFP100" s="184"/>
      <c r="AFQ100" s="184"/>
      <c r="AFR100" s="184"/>
      <c r="AFS100" s="184"/>
      <c r="AFT100" s="184"/>
      <c r="AFU100" s="184"/>
      <c r="AFV100" s="184"/>
      <c r="AFW100" s="184"/>
      <c r="AFX100" s="184"/>
      <c r="AFY100" s="184"/>
      <c r="AFZ100" s="184"/>
      <c r="AGA100" s="184"/>
      <c r="AGB100" s="184"/>
      <c r="AGC100" s="184"/>
      <c r="AGD100" s="184"/>
      <c r="AGE100" s="184"/>
      <c r="AGF100" s="184"/>
      <c r="AGG100" s="184"/>
      <c r="AGH100" s="184"/>
      <c r="AGI100" s="184"/>
      <c r="AGJ100" s="184"/>
      <c r="AGK100" s="184"/>
      <c r="AGL100" s="184"/>
      <c r="AGM100" s="184"/>
      <c r="AGN100" s="184"/>
      <c r="AGO100" s="184"/>
      <c r="AGP100" s="184"/>
      <c r="AGQ100" s="184"/>
      <c r="AGR100" s="184"/>
      <c r="AGS100" s="184"/>
      <c r="AGT100" s="184"/>
      <c r="AGU100" s="184"/>
      <c r="AGV100" s="184"/>
      <c r="AGW100" s="184"/>
      <c r="AGX100" s="184"/>
      <c r="AGY100" s="184"/>
      <c r="AGZ100" s="184"/>
      <c r="AHA100" s="184"/>
      <c r="AHB100" s="184"/>
      <c r="AHC100" s="184"/>
      <c r="AHD100" s="184"/>
      <c r="AHE100" s="184"/>
      <c r="AHF100" s="184"/>
      <c r="AHG100" s="184"/>
      <c r="AHH100" s="184"/>
      <c r="AHI100" s="184"/>
      <c r="AHJ100" s="184"/>
      <c r="AHK100" s="184"/>
      <c r="AHL100" s="184"/>
      <c r="AHM100" s="184"/>
      <c r="AHN100" s="184"/>
      <c r="AHO100" s="184"/>
      <c r="AHP100" s="184"/>
      <c r="AHQ100" s="184"/>
      <c r="AHR100" s="184"/>
      <c r="AHS100" s="184"/>
      <c r="AHT100" s="184"/>
      <c r="AHU100" s="184"/>
      <c r="AHV100" s="184"/>
      <c r="AHW100" s="184"/>
      <c r="AHX100" s="184"/>
      <c r="AHY100" s="184"/>
      <c r="AHZ100" s="184"/>
      <c r="AIA100" s="184"/>
      <c r="AIB100" s="184"/>
      <c r="AIC100" s="184"/>
      <c r="AID100" s="184"/>
      <c r="AIE100" s="184"/>
      <c r="AIF100" s="184"/>
      <c r="AIG100" s="184"/>
      <c r="AIH100" s="184"/>
      <c r="AII100" s="184"/>
      <c r="AIJ100" s="184"/>
      <c r="AIK100" s="184"/>
      <c r="AIL100" s="184"/>
      <c r="AIM100" s="184"/>
      <c r="AIN100" s="184"/>
      <c r="AIO100" s="184"/>
      <c r="AIP100" s="184"/>
      <c r="AIQ100" s="184"/>
      <c r="AIR100" s="184"/>
      <c r="AIS100" s="184"/>
      <c r="AIT100" s="184"/>
      <c r="AIU100" s="184"/>
      <c r="AIV100" s="184"/>
      <c r="AIW100" s="184"/>
      <c r="AIX100" s="184"/>
      <c r="AIY100" s="184"/>
      <c r="AIZ100" s="184"/>
      <c r="AJA100" s="184"/>
      <c r="AJB100" s="184"/>
      <c r="AJC100" s="184"/>
      <c r="AJD100" s="184"/>
      <c r="AJE100" s="184"/>
      <c r="AJF100" s="184"/>
      <c r="AJG100" s="184"/>
      <c r="AJH100" s="184"/>
      <c r="AJI100" s="184"/>
      <c r="AJJ100" s="184"/>
      <c r="AJK100" s="184"/>
      <c r="AJL100" s="184"/>
      <c r="AJM100" s="184"/>
      <c r="AJN100" s="184"/>
      <c r="AJO100" s="184"/>
      <c r="AJP100" s="184"/>
      <c r="AJQ100" s="184"/>
      <c r="AJR100" s="184"/>
      <c r="AJS100" s="184"/>
      <c r="AJT100" s="184"/>
      <c r="AJU100" s="184"/>
      <c r="AJV100" s="184"/>
      <c r="AJW100" s="184"/>
      <c r="AJX100" s="184"/>
      <c r="AJY100" s="184"/>
      <c r="AJZ100" s="184"/>
      <c r="AKA100" s="184"/>
      <c r="AKB100" s="184"/>
      <c r="AKC100" s="184"/>
      <c r="AKD100" s="184"/>
      <c r="AKE100" s="184"/>
      <c r="AKF100" s="184"/>
      <c r="AKG100" s="184"/>
      <c r="AKH100" s="184"/>
      <c r="AKI100" s="184"/>
      <c r="AKJ100" s="184"/>
      <c r="AKK100" s="184"/>
      <c r="AKL100" s="184"/>
      <c r="AKM100" s="184"/>
      <c r="AKN100" s="184"/>
      <c r="AKO100" s="184"/>
      <c r="AKP100" s="184"/>
      <c r="AKQ100" s="184"/>
      <c r="AKR100" s="184"/>
      <c r="AKS100" s="184"/>
      <c r="AKT100" s="184"/>
      <c r="AKU100" s="184"/>
      <c r="AKV100" s="184"/>
      <c r="AKW100" s="184"/>
      <c r="AKX100" s="184"/>
      <c r="AKY100" s="184"/>
      <c r="AKZ100" s="184"/>
      <c r="ALA100" s="184"/>
      <c r="ALB100" s="184"/>
      <c r="ALC100" s="184"/>
      <c r="ALD100" s="184"/>
      <c r="ALE100" s="184"/>
      <c r="ALF100" s="184"/>
      <c r="ALG100" s="184"/>
      <c r="ALH100" s="184"/>
      <c r="ALI100" s="184"/>
      <c r="ALJ100" s="184"/>
      <c r="ALK100" s="184"/>
      <c r="ALL100" s="184"/>
      <c r="ALM100" s="184"/>
      <c r="ALN100" s="184"/>
      <c r="ALO100" s="184"/>
      <c r="ALP100" s="184"/>
      <c r="ALQ100" s="184"/>
      <c r="ALR100" s="184"/>
      <c r="ALS100" s="184"/>
      <c r="ALT100" s="184"/>
      <c r="ALU100" s="184"/>
      <c r="ALV100" s="184"/>
      <c r="ALW100" s="184"/>
      <c r="ALX100" s="184"/>
      <c r="ALY100" s="184"/>
      <c r="ALZ100" s="184"/>
      <c r="AMA100" s="184"/>
      <c r="AMB100" s="184"/>
      <c r="AMC100" s="184"/>
      <c r="AMD100" s="184"/>
      <c r="AME100" s="184"/>
      <c r="AMF100" s="184"/>
      <c r="AMG100" s="184"/>
      <c r="AMH100" s="184"/>
      <c r="AMI100" s="184"/>
      <c r="AMJ100" s="184"/>
      <c r="AMK100" s="184"/>
      <c r="AML100" s="184"/>
      <c r="AMM100" s="184"/>
      <c r="AMN100" s="184"/>
      <c r="AMO100" s="184"/>
      <c r="AMP100" s="184"/>
      <c r="AMQ100" s="184"/>
      <c r="AMR100" s="184"/>
      <c r="AMS100" s="184"/>
      <c r="AMT100" s="184"/>
      <c r="AMU100" s="184"/>
      <c r="AMV100" s="184"/>
      <c r="AMW100" s="184"/>
      <c r="AMX100" s="184"/>
      <c r="AMY100" s="184"/>
      <c r="AMZ100" s="184"/>
      <c r="ANA100" s="184"/>
      <c r="ANB100" s="184"/>
      <c r="ANC100" s="184"/>
      <c r="AND100" s="184"/>
      <c r="ANE100" s="184"/>
      <c r="ANF100" s="184"/>
      <c r="ANG100" s="184"/>
      <c r="ANH100" s="184"/>
      <c r="ANI100" s="184"/>
      <c r="ANJ100" s="184"/>
      <c r="ANK100" s="184"/>
      <c r="ANL100" s="184"/>
      <c r="ANM100" s="184"/>
      <c r="ANN100" s="184"/>
      <c r="ANO100" s="184"/>
      <c r="ANP100" s="184"/>
      <c r="ANQ100" s="184"/>
      <c r="ANR100" s="184"/>
      <c r="ANS100" s="184"/>
      <c r="ANT100" s="184"/>
      <c r="ANU100" s="184"/>
      <c r="ANV100" s="184"/>
      <c r="ANW100" s="184"/>
      <c r="ANX100" s="184"/>
      <c r="ANY100" s="184"/>
      <c r="ANZ100" s="184"/>
      <c r="AOA100" s="184"/>
      <c r="AOB100" s="184"/>
      <c r="AOC100" s="184"/>
      <c r="AOD100" s="184"/>
      <c r="AOE100" s="184"/>
      <c r="AOF100" s="184"/>
      <c r="AOG100" s="184"/>
      <c r="AOH100" s="184"/>
      <c r="AOI100" s="184"/>
      <c r="AOJ100" s="184"/>
      <c r="AOK100" s="184"/>
      <c r="AOL100" s="184"/>
      <c r="AOM100" s="184"/>
      <c r="AON100" s="184"/>
      <c r="AOO100" s="184"/>
      <c r="AOP100" s="184"/>
      <c r="AOQ100" s="184"/>
      <c r="AOR100" s="184"/>
      <c r="AOS100" s="184"/>
      <c r="AOT100" s="184"/>
      <c r="AOU100" s="184"/>
      <c r="AOV100" s="184"/>
      <c r="AOW100" s="184"/>
      <c r="AOX100" s="184"/>
      <c r="AOY100" s="184"/>
      <c r="AOZ100" s="184"/>
      <c r="APA100" s="184"/>
      <c r="APB100" s="184"/>
      <c r="APC100" s="184"/>
      <c r="APD100" s="184"/>
      <c r="APE100" s="184"/>
      <c r="APF100" s="184"/>
      <c r="APG100" s="184"/>
      <c r="APH100" s="184"/>
      <c r="API100" s="184"/>
      <c r="APJ100" s="184"/>
      <c r="APK100" s="184"/>
      <c r="APL100" s="184"/>
      <c r="APM100" s="184"/>
      <c r="APN100" s="184"/>
      <c r="APO100" s="184"/>
      <c r="APP100" s="184"/>
      <c r="APQ100" s="184"/>
      <c r="APR100" s="184"/>
      <c r="APS100" s="184"/>
      <c r="APT100" s="184"/>
      <c r="APU100" s="184"/>
      <c r="APV100" s="184"/>
      <c r="APW100" s="184"/>
      <c r="APX100" s="184"/>
      <c r="APY100" s="184"/>
      <c r="APZ100" s="184"/>
      <c r="AQA100" s="184"/>
      <c r="AQB100" s="184"/>
      <c r="AQC100" s="184"/>
      <c r="AQD100" s="184"/>
      <c r="AQE100" s="184"/>
      <c r="AQF100" s="184"/>
      <c r="AQG100" s="184"/>
      <c r="AQH100" s="184"/>
      <c r="AQI100" s="184"/>
      <c r="AQJ100" s="184"/>
      <c r="AQK100" s="184"/>
      <c r="AQL100" s="184"/>
      <c r="AQM100" s="184"/>
      <c r="AQN100" s="184"/>
      <c r="AQO100" s="184"/>
      <c r="AQP100" s="184"/>
      <c r="AQQ100" s="184"/>
      <c r="AQR100" s="184"/>
      <c r="AQS100" s="184"/>
      <c r="AQT100" s="184"/>
      <c r="AQU100" s="184"/>
      <c r="AQV100" s="184"/>
      <c r="AQW100" s="184"/>
      <c r="AQX100" s="184"/>
      <c r="AQY100" s="184"/>
      <c r="AQZ100" s="184"/>
      <c r="ARA100" s="184"/>
      <c r="ARB100" s="184"/>
      <c r="ARC100" s="184"/>
      <c r="ARD100" s="184"/>
      <c r="ARE100" s="184"/>
      <c r="ARF100" s="184"/>
      <c r="ARG100" s="184"/>
      <c r="ARH100" s="184"/>
      <c r="ARI100" s="184"/>
      <c r="ARJ100" s="184"/>
      <c r="ARK100" s="184"/>
      <c r="ARL100" s="184"/>
      <c r="ARM100" s="184"/>
      <c r="ARN100" s="184"/>
      <c r="ARO100" s="184"/>
      <c r="ARP100" s="184"/>
      <c r="ARQ100" s="184"/>
      <c r="ARR100" s="184"/>
      <c r="ARS100" s="184"/>
      <c r="ART100" s="184"/>
      <c r="ARU100" s="184"/>
      <c r="ARV100" s="184"/>
      <c r="ARW100" s="184"/>
      <c r="ARX100" s="184"/>
      <c r="ARY100" s="184"/>
      <c r="ARZ100" s="184"/>
      <c r="ASA100" s="184"/>
      <c r="ASB100" s="184"/>
      <c r="ASC100" s="184"/>
      <c r="ASD100" s="184"/>
      <c r="ASE100" s="184"/>
      <c r="ASF100" s="184"/>
      <c r="ASG100" s="184"/>
      <c r="ASH100" s="184"/>
      <c r="ASI100" s="184"/>
      <c r="ASJ100" s="184"/>
      <c r="ASK100" s="184"/>
      <c r="ASL100" s="184"/>
      <c r="ASM100" s="184"/>
      <c r="ASN100" s="184"/>
      <c r="ASO100" s="184"/>
      <c r="ASP100" s="184"/>
      <c r="ASQ100" s="184"/>
      <c r="ASR100" s="184"/>
      <c r="ASS100" s="184"/>
      <c r="AST100" s="184"/>
      <c r="ASU100" s="184"/>
      <c r="ASV100" s="184"/>
      <c r="ASW100" s="184"/>
      <c r="ASX100" s="184"/>
      <c r="ASY100" s="184"/>
      <c r="ASZ100" s="184"/>
      <c r="ATA100" s="184"/>
      <c r="ATB100" s="184"/>
      <c r="ATC100" s="184"/>
      <c r="ATD100" s="184"/>
      <c r="ATE100" s="184"/>
      <c r="ATF100" s="184"/>
      <c r="ATG100" s="184"/>
      <c r="ATH100" s="184"/>
      <c r="ATI100" s="184"/>
      <c r="ATJ100" s="184"/>
      <c r="ATK100" s="184"/>
      <c r="ATL100" s="184"/>
      <c r="ATM100" s="184"/>
      <c r="ATN100" s="184"/>
      <c r="ATO100" s="184"/>
      <c r="ATP100" s="184"/>
      <c r="ATQ100" s="184"/>
      <c r="ATR100" s="184"/>
      <c r="ATS100" s="184"/>
      <c r="ATT100" s="184"/>
      <c r="ATU100" s="184"/>
      <c r="ATV100" s="184"/>
      <c r="ATW100" s="184"/>
      <c r="ATX100" s="184"/>
      <c r="ATY100" s="184"/>
      <c r="ATZ100" s="184"/>
      <c r="AUA100" s="184"/>
      <c r="AUB100" s="184"/>
      <c r="AUC100" s="184"/>
      <c r="AUD100" s="184"/>
      <c r="AUE100" s="184"/>
      <c r="AUF100" s="184"/>
      <c r="AUG100" s="184"/>
      <c r="AUH100" s="184"/>
      <c r="AUI100" s="184"/>
      <c r="AUJ100" s="184"/>
      <c r="AUK100" s="184"/>
      <c r="AUL100" s="184"/>
      <c r="AUM100" s="184"/>
      <c r="AUN100" s="184"/>
      <c r="AUO100" s="184"/>
      <c r="AUP100" s="184"/>
      <c r="AUQ100" s="184"/>
      <c r="AUR100" s="184"/>
      <c r="AUS100" s="184"/>
      <c r="AUT100" s="184"/>
      <c r="AUU100" s="184"/>
      <c r="AUV100" s="184"/>
      <c r="AUW100" s="184"/>
      <c r="AUX100" s="184"/>
      <c r="AUY100" s="184"/>
      <c r="AUZ100" s="184"/>
      <c r="AVA100" s="184"/>
      <c r="AVB100" s="184"/>
      <c r="AVC100" s="184"/>
      <c r="AVD100" s="184"/>
      <c r="AVE100" s="184"/>
      <c r="AVF100" s="184"/>
      <c r="AVG100" s="184"/>
      <c r="AVH100" s="184"/>
      <c r="AVI100" s="184"/>
      <c r="AVJ100" s="184"/>
      <c r="AVK100" s="184"/>
      <c r="AVL100" s="184"/>
      <c r="AVM100" s="184"/>
      <c r="AVN100" s="184"/>
      <c r="AVO100" s="184"/>
      <c r="AVP100" s="184"/>
      <c r="AVQ100" s="184"/>
      <c r="AVR100" s="184"/>
      <c r="AVS100" s="184"/>
      <c r="AVT100" s="184"/>
      <c r="AVU100" s="184"/>
      <c r="AVV100" s="184"/>
      <c r="AVW100" s="184"/>
      <c r="AVX100" s="184"/>
      <c r="AVY100" s="184"/>
      <c r="AVZ100" s="184"/>
      <c r="AWA100" s="184"/>
      <c r="AWB100" s="184"/>
      <c r="AWC100" s="184"/>
      <c r="AWD100" s="184"/>
      <c r="AWE100" s="184"/>
      <c r="AWF100" s="184"/>
      <c r="AWG100" s="184"/>
      <c r="AWH100" s="184"/>
      <c r="AWI100" s="184"/>
      <c r="AWJ100" s="184"/>
      <c r="AWK100" s="184"/>
      <c r="AWL100" s="184"/>
      <c r="AWM100" s="184"/>
      <c r="AWN100" s="184"/>
      <c r="AWO100" s="184"/>
      <c r="AWP100" s="184"/>
      <c r="AWQ100" s="184"/>
      <c r="AWR100" s="184"/>
      <c r="AWS100" s="184"/>
      <c r="AWT100" s="184"/>
      <c r="AWU100" s="184"/>
      <c r="AWV100" s="184"/>
      <c r="AWW100" s="184"/>
      <c r="AWX100" s="184"/>
      <c r="AWY100" s="184"/>
      <c r="AWZ100" s="184"/>
      <c r="AXA100" s="184"/>
      <c r="AXB100" s="184"/>
      <c r="AXC100" s="184"/>
      <c r="AXD100" s="184"/>
      <c r="AXE100" s="184"/>
      <c r="AXF100" s="184"/>
      <c r="AXG100" s="184"/>
      <c r="AXH100" s="184"/>
      <c r="AXI100" s="184"/>
      <c r="AXJ100" s="184"/>
      <c r="AXK100" s="184"/>
      <c r="AXL100" s="184"/>
      <c r="AXM100" s="184"/>
      <c r="AXN100" s="184"/>
      <c r="AXO100" s="184"/>
      <c r="AXP100" s="184"/>
      <c r="AXQ100" s="184"/>
      <c r="AXR100" s="184"/>
      <c r="AXS100" s="184"/>
      <c r="AXT100" s="184"/>
      <c r="AXU100" s="184"/>
      <c r="AXV100" s="184"/>
      <c r="AXW100" s="184"/>
      <c r="AXX100" s="184"/>
      <c r="AXY100" s="184"/>
      <c r="AXZ100" s="184"/>
      <c r="AYA100" s="184"/>
      <c r="AYB100" s="184"/>
      <c r="AYC100" s="184"/>
      <c r="AYD100" s="184"/>
      <c r="AYE100" s="184"/>
      <c r="AYF100" s="184"/>
      <c r="AYG100" s="184"/>
      <c r="AYH100" s="184"/>
      <c r="AYI100" s="184"/>
      <c r="AYJ100" s="184"/>
      <c r="AYK100" s="184"/>
      <c r="AYL100" s="184"/>
      <c r="AYM100" s="184"/>
      <c r="AYN100" s="184"/>
      <c r="AYO100" s="184"/>
      <c r="AYP100" s="184"/>
      <c r="AYQ100" s="184"/>
      <c r="AYR100" s="184"/>
      <c r="AYS100" s="184"/>
      <c r="AYT100" s="184"/>
      <c r="AYU100" s="184"/>
      <c r="AYV100" s="184"/>
      <c r="AYW100" s="184"/>
      <c r="AYX100" s="184"/>
      <c r="AYY100" s="184"/>
      <c r="AYZ100" s="184"/>
      <c r="AZA100" s="184"/>
      <c r="AZB100" s="184"/>
      <c r="AZC100" s="184"/>
      <c r="AZD100" s="184"/>
      <c r="AZE100" s="184"/>
      <c r="AZF100" s="184"/>
      <c r="AZG100" s="184"/>
      <c r="AZH100" s="184"/>
      <c r="AZI100" s="184"/>
      <c r="AZJ100" s="184"/>
      <c r="AZK100" s="184"/>
      <c r="AZL100" s="184"/>
      <c r="AZM100" s="184"/>
      <c r="AZN100" s="184"/>
      <c r="AZO100" s="184"/>
      <c r="AZP100" s="184"/>
      <c r="AZQ100" s="184"/>
      <c r="AZR100" s="184"/>
      <c r="AZS100" s="184"/>
      <c r="AZT100" s="184"/>
      <c r="AZU100" s="184"/>
      <c r="AZV100" s="184"/>
      <c r="AZW100" s="184"/>
      <c r="AZX100" s="184"/>
      <c r="AZY100" s="184"/>
      <c r="AZZ100" s="184"/>
      <c r="BAA100" s="184"/>
      <c r="BAB100" s="184"/>
      <c r="BAC100" s="184"/>
      <c r="BAD100" s="184"/>
      <c r="BAE100" s="184"/>
      <c r="BAF100" s="184"/>
      <c r="BAG100" s="184"/>
      <c r="BAH100" s="184"/>
      <c r="BAI100" s="184"/>
      <c r="BAJ100" s="184"/>
      <c r="BAK100" s="184"/>
      <c r="BAL100" s="184"/>
      <c r="BAM100" s="184"/>
      <c r="BAN100" s="184"/>
      <c r="BAO100" s="184"/>
      <c r="BAP100" s="184"/>
      <c r="BAQ100" s="184"/>
      <c r="BAR100" s="184"/>
      <c r="BAS100" s="184"/>
      <c r="BAT100" s="184"/>
      <c r="BAU100" s="184"/>
      <c r="BAV100" s="184"/>
      <c r="BAW100" s="184"/>
      <c r="BAX100" s="184"/>
      <c r="BAY100" s="184"/>
      <c r="BAZ100" s="184"/>
      <c r="BBA100" s="184"/>
      <c r="BBB100" s="184"/>
      <c r="BBC100" s="184"/>
      <c r="BBD100" s="184"/>
      <c r="BBE100" s="184"/>
      <c r="BBF100" s="184"/>
      <c r="BBG100" s="184"/>
      <c r="BBH100" s="184"/>
      <c r="BBI100" s="184"/>
      <c r="BBJ100" s="184"/>
      <c r="BBK100" s="184"/>
      <c r="BBL100" s="184"/>
      <c r="BBM100" s="184"/>
      <c r="BBN100" s="184"/>
      <c r="BBO100" s="184"/>
      <c r="BBP100" s="184"/>
      <c r="BBQ100" s="184"/>
      <c r="BBR100" s="184"/>
      <c r="BBS100" s="184"/>
      <c r="BBT100" s="184"/>
      <c r="BBU100" s="184"/>
      <c r="BBV100" s="184"/>
      <c r="BBW100" s="184"/>
      <c r="BBX100" s="184"/>
      <c r="BBY100" s="184"/>
      <c r="BBZ100" s="184"/>
      <c r="BCA100" s="184"/>
      <c r="BCB100" s="184"/>
      <c r="BCC100" s="184"/>
      <c r="BCD100" s="184"/>
      <c r="BCE100" s="184"/>
      <c r="BCF100" s="184"/>
      <c r="BCG100" s="184"/>
      <c r="BCH100" s="184"/>
      <c r="BCI100" s="184"/>
      <c r="BCJ100" s="184"/>
      <c r="BCK100" s="184"/>
      <c r="BCL100" s="184"/>
      <c r="BCM100" s="184"/>
      <c r="BCN100" s="184"/>
      <c r="BCO100" s="184"/>
      <c r="BCP100" s="184"/>
      <c r="BCQ100" s="184"/>
      <c r="BCR100" s="184"/>
      <c r="BCS100" s="184"/>
      <c r="BCT100" s="184"/>
      <c r="BCU100" s="184"/>
      <c r="BCV100" s="184"/>
      <c r="BCW100" s="184"/>
      <c r="BCX100" s="184"/>
      <c r="BCY100" s="184"/>
      <c r="BCZ100" s="184"/>
      <c r="BDA100" s="184"/>
      <c r="BDB100" s="184"/>
      <c r="BDC100" s="184"/>
      <c r="BDD100" s="184"/>
      <c r="BDE100" s="184"/>
      <c r="BDF100" s="184"/>
      <c r="BDG100" s="184"/>
      <c r="BDH100" s="184"/>
      <c r="BDI100" s="184"/>
      <c r="BDJ100" s="184"/>
      <c r="BDK100" s="184"/>
      <c r="BDL100" s="184"/>
      <c r="BDM100" s="184"/>
      <c r="BDN100" s="184"/>
      <c r="BDO100" s="184"/>
      <c r="BDP100" s="184"/>
      <c r="BDQ100" s="184"/>
      <c r="BDR100" s="184"/>
      <c r="BDS100" s="184"/>
      <c r="BDT100" s="184"/>
      <c r="BDU100" s="184"/>
      <c r="BDV100" s="184"/>
      <c r="BDW100" s="184"/>
      <c r="BDX100" s="184"/>
      <c r="BDY100" s="184"/>
      <c r="BDZ100" s="184"/>
      <c r="BEA100" s="184"/>
      <c r="BEB100" s="184"/>
      <c r="BEC100" s="184"/>
      <c r="BED100" s="184"/>
      <c r="BEE100" s="184"/>
      <c r="BEF100" s="184"/>
      <c r="BEG100" s="184"/>
      <c r="BEH100" s="184"/>
      <c r="BEI100" s="184"/>
      <c r="BEJ100" s="184"/>
      <c r="BEK100" s="184"/>
      <c r="BEL100" s="184"/>
      <c r="BEM100" s="184"/>
      <c r="BEN100" s="184"/>
      <c r="BEO100" s="184"/>
      <c r="BEP100" s="184"/>
      <c r="BEQ100" s="184"/>
      <c r="BER100" s="184"/>
      <c r="BES100" s="184"/>
      <c r="BET100" s="184"/>
      <c r="BEU100" s="184"/>
      <c r="BEV100" s="184"/>
      <c r="BEW100" s="184"/>
      <c r="BEX100" s="184"/>
      <c r="BEY100" s="184"/>
      <c r="BEZ100" s="184"/>
      <c r="BFA100" s="184"/>
      <c r="BFB100" s="184"/>
      <c r="BFC100" s="184"/>
      <c r="BFD100" s="184"/>
      <c r="BFE100" s="184"/>
      <c r="BFF100" s="184"/>
      <c r="BFG100" s="184"/>
      <c r="BFH100" s="184"/>
      <c r="BFI100" s="184"/>
      <c r="BFJ100" s="184"/>
      <c r="BFK100" s="184"/>
      <c r="BFL100" s="184"/>
      <c r="BFM100" s="184"/>
      <c r="BFN100" s="184"/>
      <c r="BFO100" s="184"/>
      <c r="BFP100" s="184"/>
      <c r="BFQ100" s="184"/>
      <c r="BFR100" s="184"/>
      <c r="BFS100" s="184"/>
      <c r="BFT100" s="184"/>
      <c r="BFU100" s="184"/>
      <c r="BFV100" s="184"/>
      <c r="BFW100" s="184"/>
      <c r="BFX100" s="184"/>
      <c r="BFY100" s="184"/>
      <c r="BFZ100" s="184"/>
      <c r="BGA100" s="184"/>
      <c r="BGB100" s="184"/>
      <c r="BGC100" s="184"/>
      <c r="BGD100" s="184"/>
      <c r="BGE100" s="184"/>
      <c r="BGF100" s="184"/>
      <c r="BGG100" s="184"/>
      <c r="BGH100" s="184"/>
      <c r="BGI100" s="184"/>
      <c r="BGJ100" s="184"/>
      <c r="BGK100" s="184"/>
      <c r="BGL100" s="184"/>
      <c r="BGM100" s="184"/>
      <c r="BGN100" s="184"/>
      <c r="BGO100" s="184"/>
      <c r="BGP100" s="184"/>
      <c r="BGQ100" s="184"/>
      <c r="BGR100" s="184"/>
      <c r="BGS100" s="184"/>
      <c r="BGT100" s="184"/>
      <c r="BGU100" s="184"/>
      <c r="BGV100" s="184"/>
      <c r="BGW100" s="184"/>
      <c r="BGX100" s="184"/>
      <c r="BGY100" s="184"/>
      <c r="BGZ100" s="184"/>
      <c r="BHA100" s="184"/>
      <c r="BHB100" s="184"/>
      <c r="BHC100" s="184"/>
      <c r="BHD100" s="184"/>
      <c r="BHE100" s="184"/>
      <c r="BHF100" s="184"/>
      <c r="BHG100" s="184"/>
      <c r="BHH100" s="184"/>
      <c r="BHI100" s="184"/>
      <c r="BHJ100" s="184"/>
      <c r="BHK100" s="184"/>
      <c r="BHL100" s="184"/>
      <c r="BHM100" s="184"/>
      <c r="BHN100" s="184"/>
      <c r="BHO100" s="184"/>
      <c r="BHP100" s="184"/>
      <c r="BHQ100" s="184"/>
      <c r="BHR100" s="184"/>
      <c r="BHS100" s="184"/>
      <c r="BHT100" s="184"/>
      <c r="BHU100" s="184"/>
      <c r="BHV100" s="184"/>
      <c r="BHW100" s="184"/>
      <c r="BHX100" s="184"/>
      <c r="BHY100" s="184"/>
      <c r="BHZ100" s="184"/>
      <c r="BIA100" s="184"/>
      <c r="BIB100" s="184"/>
      <c r="BIC100" s="184"/>
      <c r="BID100" s="184"/>
      <c r="BIE100" s="184"/>
      <c r="BIF100" s="184"/>
      <c r="BIG100" s="184"/>
      <c r="BIH100" s="184"/>
      <c r="BII100" s="184"/>
      <c r="BIJ100" s="184"/>
      <c r="BIK100" s="184"/>
      <c r="BIL100" s="184"/>
      <c r="BIM100" s="184"/>
      <c r="BIN100" s="184"/>
      <c r="BIO100" s="184"/>
      <c r="BIP100" s="184"/>
      <c r="BIQ100" s="184"/>
      <c r="BIR100" s="184"/>
      <c r="BIS100" s="184"/>
      <c r="BIT100" s="184"/>
      <c r="BIU100" s="184"/>
      <c r="BIV100" s="184"/>
      <c r="BIW100" s="184"/>
      <c r="BIX100" s="184"/>
      <c r="BIY100" s="184"/>
      <c r="BIZ100" s="184"/>
      <c r="BJA100" s="184"/>
      <c r="BJB100" s="184"/>
      <c r="BJC100" s="184"/>
      <c r="BJD100" s="184"/>
      <c r="BJE100" s="184"/>
      <c r="BJF100" s="184"/>
      <c r="BJG100" s="184"/>
      <c r="BJH100" s="184"/>
      <c r="BJI100" s="184"/>
      <c r="BJJ100" s="184"/>
      <c r="BJK100" s="184"/>
      <c r="BJL100" s="184"/>
      <c r="BJM100" s="184"/>
      <c r="BJN100" s="184"/>
      <c r="BJO100" s="184"/>
      <c r="BJP100" s="184"/>
      <c r="BJQ100" s="184"/>
      <c r="BJR100" s="184"/>
      <c r="BJS100" s="184"/>
      <c r="BJT100" s="184"/>
      <c r="BJU100" s="184"/>
      <c r="BJV100" s="184"/>
      <c r="BJW100" s="184"/>
      <c r="BJX100" s="184"/>
      <c r="BJY100" s="184"/>
      <c r="BJZ100" s="184"/>
      <c r="BKA100" s="184"/>
      <c r="BKB100" s="184"/>
      <c r="BKC100" s="184"/>
      <c r="BKD100" s="184"/>
      <c r="BKE100" s="184"/>
      <c r="BKF100" s="184"/>
      <c r="BKG100" s="184"/>
      <c r="BKH100" s="184"/>
      <c r="BKI100" s="184"/>
      <c r="BKJ100" s="184"/>
      <c r="BKK100" s="184"/>
      <c r="BKL100" s="184"/>
      <c r="BKM100" s="184"/>
      <c r="BKN100" s="184"/>
      <c r="BKO100" s="184"/>
      <c r="BKP100" s="184"/>
      <c r="BKQ100" s="184"/>
      <c r="BKR100" s="184"/>
      <c r="BKS100" s="184"/>
      <c r="BKT100" s="184"/>
      <c r="BKU100" s="184"/>
      <c r="BKV100" s="184"/>
      <c r="BKW100" s="184"/>
      <c r="BKX100" s="184"/>
      <c r="BKY100" s="184"/>
      <c r="BKZ100" s="184"/>
      <c r="BLA100" s="184"/>
      <c r="BLB100" s="184"/>
      <c r="BLC100" s="184"/>
      <c r="BLD100" s="184"/>
      <c r="BLE100" s="184"/>
      <c r="BLF100" s="184"/>
      <c r="BLG100" s="184"/>
      <c r="BLH100" s="184"/>
      <c r="BLI100" s="184"/>
      <c r="BLJ100" s="184"/>
      <c r="BLK100" s="184"/>
      <c r="BLL100" s="184"/>
      <c r="BLM100" s="184"/>
      <c r="BLN100" s="184"/>
      <c r="BLO100" s="184"/>
      <c r="BLP100" s="184"/>
      <c r="BLQ100" s="184"/>
      <c r="BLR100" s="184"/>
      <c r="BLS100" s="184"/>
      <c r="BLT100" s="184"/>
      <c r="BLU100" s="184"/>
      <c r="BLV100" s="184"/>
      <c r="BLW100" s="184"/>
      <c r="BLX100" s="184"/>
      <c r="BLY100" s="184"/>
      <c r="BLZ100" s="184"/>
      <c r="BMA100" s="184"/>
      <c r="BMB100" s="184"/>
      <c r="BMC100" s="184"/>
      <c r="BMD100" s="184"/>
      <c r="BME100" s="184"/>
      <c r="BMF100" s="184"/>
      <c r="BMG100" s="184"/>
      <c r="BMH100" s="184"/>
      <c r="BMI100" s="184"/>
      <c r="BMJ100" s="184"/>
      <c r="BMK100" s="184"/>
      <c r="BML100" s="184"/>
      <c r="BMM100" s="184"/>
      <c r="BMN100" s="184"/>
      <c r="BMO100" s="184"/>
      <c r="BMP100" s="184"/>
      <c r="BMQ100" s="184"/>
      <c r="BMR100" s="184"/>
      <c r="BMS100" s="184"/>
      <c r="BMT100" s="184"/>
      <c r="BMU100" s="184"/>
      <c r="BMV100" s="184"/>
      <c r="BMW100" s="184"/>
      <c r="BMX100" s="184"/>
      <c r="BMY100" s="184"/>
      <c r="BMZ100" s="184"/>
      <c r="BNA100" s="184"/>
      <c r="BNB100" s="184"/>
      <c r="BNC100" s="184"/>
      <c r="BND100" s="184"/>
      <c r="BNE100" s="184"/>
      <c r="BNF100" s="184"/>
      <c r="BNG100" s="184"/>
      <c r="BNH100" s="184"/>
      <c r="BNI100" s="184"/>
      <c r="BNJ100" s="184"/>
      <c r="BNK100" s="184"/>
      <c r="BNL100" s="184"/>
      <c r="BNM100" s="184"/>
      <c r="BNN100" s="184"/>
      <c r="BNO100" s="184"/>
      <c r="BNP100" s="184"/>
      <c r="BNQ100" s="184"/>
      <c r="BNR100" s="184"/>
      <c r="BNS100" s="184"/>
      <c r="BNT100" s="184"/>
      <c r="BNU100" s="184"/>
      <c r="BNV100" s="184"/>
      <c r="BNW100" s="184"/>
      <c r="BNX100" s="184"/>
      <c r="BNY100" s="184"/>
      <c r="BNZ100" s="184"/>
      <c r="BOA100" s="184"/>
      <c r="BOB100" s="184"/>
      <c r="BOC100" s="184"/>
      <c r="BOD100" s="184"/>
      <c r="BOE100" s="184"/>
      <c r="BOF100" s="184"/>
      <c r="BOG100" s="184"/>
      <c r="BOH100" s="184"/>
      <c r="BOI100" s="184"/>
      <c r="BOJ100" s="184"/>
      <c r="BOK100" s="184"/>
      <c r="BOL100" s="184"/>
      <c r="BOM100" s="184"/>
      <c r="BON100" s="184"/>
      <c r="BOO100" s="184"/>
      <c r="BOP100" s="184"/>
      <c r="BOQ100" s="184"/>
      <c r="BOR100" s="184"/>
      <c r="BOS100" s="184"/>
      <c r="BOT100" s="184"/>
      <c r="BOU100" s="184"/>
      <c r="BOV100" s="184"/>
      <c r="BOW100" s="184"/>
      <c r="BOX100" s="184"/>
      <c r="BOY100" s="184"/>
      <c r="BOZ100" s="184"/>
      <c r="BPA100" s="184"/>
      <c r="BPB100" s="184"/>
      <c r="BPC100" s="184"/>
      <c r="BPD100" s="184"/>
      <c r="BPE100" s="184"/>
      <c r="BPF100" s="184"/>
      <c r="BPG100" s="184"/>
      <c r="BPH100" s="184"/>
      <c r="BPI100" s="184"/>
      <c r="BPJ100" s="184"/>
      <c r="BPK100" s="184"/>
      <c r="BPL100" s="184"/>
      <c r="BPM100" s="184"/>
      <c r="BPN100" s="184"/>
      <c r="BPO100" s="184"/>
      <c r="BPP100" s="184"/>
      <c r="BPQ100" s="184"/>
      <c r="BPR100" s="184"/>
      <c r="BPS100" s="184"/>
      <c r="BPT100" s="184"/>
      <c r="BPU100" s="184"/>
      <c r="BPV100" s="184"/>
      <c r="BPW100" s="184"/>
      <c r="BPX100" s="184"/>
      <c r="BPY100" s="184"/>
      <c r="BPZ100" s="184"/>
      <c r="BQA100" s="184"/>
      <c r="BQB100" s="184"/>
      <c r="BQC100" s="184"/>
      <c r="BQD100" s="184"/>
      <c r="BQE100" s="184"/>
      <c r="BQF100" s="184"/>
      <c r="BQG100" s="184"/>
      <c r="BQH100" s="184"/>
      <c r="BQI100" s="184"/>
      <c r="BQJ100" s="184"/>
      <c r="BQK100" s="184"/>
      <c r="BQL100" s="184"/>
      <c r="BQM100" s="184"/>
      <c r="BQN100" s="184"/>
      <c r="BQO100" s="184"/>
      <c r="BQP100" s="184"/>
      <c r="BQQ100" s="184"/>
      <c r="BQR100" s="184"/>
      <c r="BQS100" s="184"/>
      <c r="BQT100" s="184"/>
      <c r="BQU100" s="184"/>
      <c r="BQV100" s="184"/>
      <c r="BQW100" s="184"/>
      <c r="BQX100" s="184"/>
      <c r="BQY100" s="184"/>
      <c r="BQZ100" s="184"/>
      <c r="BRA100" s="184"/>
      <c r="BRB100" s="184"/>
      <c r="BRC100" s="184"/>
      <c r="BRD100" s="184"/>
      <c r="BRE100" s="184"/>
      <c r="BRF100" s="184"/>
      <c r="BRG100" s="184"/>
      <c r="BRH100" s="184"/>
      <c r="BRI100" s="184"/>
      <c r="BRJ100" s="184"/>
      <c r="BRK100" s="184"/>
      <c r="BRL100" s="184"/>
      <c r="BRM100" s="184"/>
      <c r="BRN100" s="184"/>
      <c r="BRO100" s="184"/>
      <c r="BRP100" s="184"/>
      <c r="BRQ100" s="184"/>
      <c r="BRR100" s="184"/>
      <c r="BRS100" s="184"/>
      <c r="BRT100" s="184"/>
      <c r="BRU100" s="184"/>
      <c r="BRV100" s="184"/>
      <c r="BRW100" s="184"/>
      <c r="BRX100" s="184"/>
      <c r="BRY100" s="184"/>
      <c r="BRZ100" s="184"/>
      <c r="BSA100" s="184"/>
      <c r="BSB100" s="184"/>
      <c r="BSC100" s="184"/>
      <c r="BSD100" s="184"/>
      <c r="BSE100" s="184"/>
      <c r="BSF100" s="184"/>
      <c r="BSG100" s="184"/>
      <c r="BSH100" s="184"/>
      <c r="BSI100" s="184"/>
      <c r="BSJ100" s="184"/>
      <c r="BSK100" s="184"/>
      <c r="BSL100" s="184"/>
      <c r="BSM100" s="184"/>
      <c r="BSN100" s="184"/>
      <c r="BSO100" s="184"/>
      <c r="BSP100" s="184"/>
      <c r="BSQ100" s="184"/>
      <c r="BSR100" s="184"/>
      <c r="BSS100" s="184"/>
      <c r="BST100" s="184"/>
      <c r="BSU100" s="184"/>
      <c r="BSV100" s="184"/>
      <c r="BSW100" s="184"/>
      <c r="BSX100" s="184"/>
      <c r="BSY100" s="184"/>
      <c r="BSZ100" s="184"/>
      <c r="BTA100" s="184"/>
      <c r="BTB100" s="184"/>
      <c r="BTC100" s="184"/>
      <c r="BTD100" s="184"/>
      <c r="BTE100" s="184"/>
      <c r="BTF100" s="184"/>
      <c r="BTG100" s="184"/>
      <c r="BTH100" s="184"/>
      <c r="BTI100" s="184"/>
      <c r="BTJ100" s="184"/>
      <c r="BTK100" s="184"/>
      <c r="BTL100" s="184"/>
      <c r="BTM100" s="184"/>
      <c r="BTN100" s="184"/>
      <c r="BTO100" s="184"/>
      <c r="BTP100" s="184"/>
      <c r="BTQ100" s="184"/>
      <c r="BTR100" s="184"/>
      <c r="BTS100" s="184"/>
      <c r="BTT100" s="184"/>
      <c r="BTU100" s="184"/>
      <c r="BTV100" s="184"/>
      <c r="BTW100" s="184"/>
      <c r="BTX100" s="184"/>
      <c r="BTY100" s="184"/>
      <c r="BTZ100" s="184"/>
      <c r="BUA100" s="184"/>
      <c r="BUB100" s="184"/>
      <c r="BUC100" s="184"/>
      <c r="BUD100" s="184"/>
      <c r="BUE100" s="184"/>
      <c r="BUF100" s="184"/>
      <c r="BUG100" s="184"/>
      <c r="BUH100" s="184"/>
      <c r="BUI100" s="184"/>
      <c r="BUJ100" s="184"/>
      <c r="BUK100" s="184"/>
      <c r="BUL100" s="184"/>
      <c r="BUM100" s="184"/>
      <c r="BUN100" s="184"/>
      <c r="BUO100" s="184"/>
      <c r="BUP100" s="184"/>
      <c r="BUQ100" s="184"/>
      <c r="BUR100" s="184"/>
      <c r="BUS100" s="184"/>
      <c r="BUT100" s="184"/>
      <c r="BUU100" s="184"/>
      <c r="BUV100" s="184"/>
      <c r="BUW100" s="184"/>
      <c r="BUX100" s="184"/>
      <c r="BUY100" s="184"/>
      <c r="BUZ100" s="184"/>
      <c r="BVA100" s="184"/>
      <c r="BVB100" s="184"/>
      <c r="BVC100" s="184"/>
      <c r="BVD100" s="184"/>
      <c r="BVE100" s="184"/>
      <c r="BVF100" s="184"/>
      <c r="BVG100" s="184"/>
      <c r="BVH100" s="184"/>
      <c r="BVI100" s="184"/>
      <c r="BVJ100" s="184"/>
      <c r="BVK100" s="184"/>
      <c r="BVL100" s="184"/>
      <c r="BVM100" s="184"/>
      <c r="BVN100" s="184"/>
      <c r="BVO100" s="184"/>
      <c r="BVP100" s="184"/>
      <c r="BVQ100" s="184"/>
      <c r="BVR100" s="184"/>
      <c r="BVS100" s="184"/>
      <c r="BVT100" s="184"/>
      <c r="BVU100" s="184"/>
      <c r="BVV100" s="184"/>
      <c r="BVW100" s="184"/>
      <c r="BVX100" s="184"/>
      <c r="BVY100" s="184"/>
      <c r="BVZ100" s="184"/>
      <c r="BWA100" s="184"/>
      <c r="BWB100" s="184"/>
      <c r="BWC100" s="184"/>
      <c r="BWD100" s="184"/>
      <c r="BWE100" s="184"/>
      <c r="BWF100" s="184"/>
      <c r="BWG100" s="184"/>
      <c r="BWH100" s="184"/>
      <c r="BWI100" s="184"/>
      <c r="BWJ100" s="184"/>
      <c r="BWK100" s="184"/>
      <c r="BWL100" s="184"/>
      <c r="BWM100" s="184"/>
      <c r="BWN100" s="184"/>
      <c r="BWO100" s="184"/>
      <c r="BWP100" s="184"/>
      <c r="BWQ100" s="184"/>
      <c r="BWR100" s="184"/>
      <c r="BWS100" s="184"/>
      <c r="BWT100" s="184"/>
      <c r="BWU100" s="184"/>
      <c r="BWV100" s="184"/>
      <c r="BWW100" s="184"/>
      <c r="BWX100" s="184"/>
      <c r="BWY100" s="184"/>
      <c r="BWZ100" s="184"/>
      <c r="BXA100" s="184"/>
      <c r="BXB100" s="184"/>
      <c r="BXC100" s="184"/>
      <c r="BXD100" s="184"/>
      <c r="BXE100" s="184"/>
      <c r="BXF100" s="184"/>
      <c r="BXG100" s="184"/>
      <c r="BXH100" s="184"/>
      <c r="BXI100" s="184"/>
      <c r="BXJ100" s="184"/>
      <c r="BXK100" s="184"/>
      <c r="BXL100" s="184"/>
      <c r="BXM100" s="184"/>
      <c r="BXN100" s="184"/>
      <c r="BXO100" s="184"/>
      <c r="BXP100" s="184"/>
      <c r="BXQ100" s="184"/>
      <c r="BXR100" s="184"/>
      <c r="BXS100" s="184"/>
      <c r="BXT100" s="184"/>
      <c r="BXU100" s="184"/>
      <c r="BXV100" s="184"/>
      <c r="BXW100" s="184"/>
      <c r="BXX100" s="184"/>
      <c r="BXY100" s="184"/>
      <c r="BXZ100" s="184"/>
      <c r="BYA100" s="184"/>
      <c r="BYB100" s="184"/>
      <c r="BYC100" s="184"/>
      <c r="BYD100" s="184"/>
      <c r="BYE100" s="184"/>
      <c r="BYF100" s="184"/>
      <c r="BYG100" s="184"/>
      <c r="BYH100" s="184"/>
      <c r="BYI100" s="184"/>
      <c r="BYJ100" s="184"/>
      <c r="BYK100" s="184"/>
      <c r="BYL100" s="184"/>
      <c r="BYM100" s="184"/>
      <c r="BYN100" s="184"/>
      <c r="BYO100" s="184"/>
      <c r="BYP100" s="184"/>
      <c r="BYQ100" s="184"/>
      <c r="BYR100" s="184"/>
      <c r="BYS100" s="184"/>
      <c r="BYT100" s="184"/>
      <c r="BYU100" s="184"/>
      <c r="BYV100" s="184"/>
      <c r="BYW100" s="184"/>
      <c r="BYX100" s="184"/>
      <c r="BYY100" s="184"/>
      <c r="BYZ100" s="184"/>
      <c r="BZA100" s="184"/>
      <c r="BZB100" s="184"/>
      <c r="BZC100" s="184"/>
      <c r="BZD100" s="184"/>
      <c r="BZE100" s="184"/>
      <c r="BZF100" s="184"/>
      <c r="BZG100" s="184"/>
      <c r="BZH100" s="184"/>
      <c r="BZI100" s="184"/>
      <c r="BZJ100" s="184"/>
      <c r="BZK100" s="184"/>
      <c r="BZL100" s="184"/>
      <c r="BZM100" s="184"/>
      <c r="BZN100" s="184"/>
      <c r="BZO100" s="184"/>
      <c r="BZP100" s="184"/>
      <c r="BZQ100" s="184"/>
      <c r="BZR100" s="184"/>
      <c r="BZS100" s="184"/>
      <c r="BZT100" s="184"/>
      <c r="BZU100" s="184"/>
      <c r="BZV100" s="184"/>
      <c r="BZW100" s="184"/>
      <c r="BZX100" s="184"/>
      <c r="BZY100" s="184"/>
      <c r="BZZ100" s="184"/>
      <c r="CAA100" s="184"/>
      <c r="CAB100" s="184"/>
      <c r="CAC100" s="184"/>
      <c r="CAD100" s="184"/>
      <c r="CAE100" s="184"/>
      <c r="CAF100" s="184"/>
      <c r="CAG100" s="184"/>
      <c r="CAH100" s="184"/>
      <c r="CAI100" s="184"/>
      <c r="CAJ100" s="184"/>
      <c r="CAK100" s="184"/>
      <c r="CAL100" s="184"/>
      <c r="CAM100" s="184"/>
      <c r="CAN100" s="184"/>
      <c r="CAO100" s="184"/>
      <c r="CAP100" s="184"/>
      <c r="CAQ100" s="184"/>
      <c r="CAR100" s="184"/>
      <c r="CAS100" s="184"/>
      <c r="CAT100" s="184"/>
      <c r="CAU100" s="184"/>
      <c r="CAV100" s="184"/>
      <c r="CAW100" s="184"/>
      <c r="CAX100" s="184"/>
      <c r="CAY100" s="184"/>
      <c r="CAZ100" s="184"/>
      <c r="CBA100" s="184"/>
      <c r="CBB100" s="184"/>
      <c r="CBC100" s="184"/>
      <c r="CBD100" s="184"/>
      <c r="CBE100" s="184"/>
      <c r="CBF100" s="184"/>
      <c r="CBG100" s="184"/>
      <c r="CBH100" s="184"/>
      <c r="CBI100" s="184"/>
      <c r="CBJ100" s="184"/>
      <c r="CBK100" s="184"/>
      <c r="CBL100" s="184"/>
      <c r="CBM100" s="184"/>
      <c r="CBN100" s="184"/>
      <c r="CBO100" s="184"/>
      <c r="CBP100" s="184"/>
      <c r="CBQ100" s="184"/>
      <c r="CBR100" s="184"/>
      <c r="CBS100" s="184"/>
      <c r="CBT100" s="184"/>
      <c r="CBU100" s="184"/>
      <c r="CBV100" s="184"/>
      <c r="CBW100" s="184"/>
      <c r="CBX100" s="184"/>
      <c r="CBY100" s="184"/>
      <c r="CBZ100" s="184"/>
      <c r="CCA100" s="184"/>
      <c r="CCB100" s="184"/>
      <c r="CCC100" s="184"/>
      <c r="CCD100" s="184"/>
      <c r="CCE100" s="184"/>
      <c r="CCF100" s="184"/>
      <c r="CCG100" s="184"/>
      <c r="CCH100" s="184"/>
      <c r="CCI100" s="184"/>
      <c r="CCJ100" s="184"/>
      <c r="CCK100" s="184"/>
      <c r="CCL100" s="184"/>
      <c r="CCM100" s="184"/>
      <c r="CCN100" s="184"/>
      <c r="CCO100" s="184"/>
      <c r="CCP100" s="184"/>
      <c r="CCQ100" s="184"/>
      <c r="CCR100" s="184"/>
      <c r="CCS100" s="184"/>
      <c r="CCT100" s="184"/>
      <c r="CCU100" s="184"/>
      <c r="CCV100" s="184"/>
      <c r="CCW100" s="184"/>
      <c r="CCX100" s="184"/>
      <c r="CCY100" s="184"/>
      <c r="CCZ100" s="184"/>
      <c r="CDA100" s="184"/>
      <c r="CDB100" s="184"/>
      <c r="CDC100" s="184"/>
      <c r="CDD100" s="184"/>
      <c r="CDE100" s="184"/>
      <c r="CDF100" s="184"/>
      <c r="CDG100" s="184"/>
      <c r="CDH100" s="184"/>
      <c r="CDI100" s="184"/>
      <c r="CDJ100" s="184"/>
      <c r="CDK100" s="184"/>
      <c r="CDL100" s="184"/>
      <c r="CDM100" s="184"/>
      <c r="CDN100" s="184"/>
      <c r="CDO100" s="184"/>
      <c r="CDP100" s="184"/>
      <c r="CDQ100" s="184"/>
      <c r="CDR100" s="184"/>
      <c r="CDS100" s="184"/>
      <c r="CDT100" s="184"/>
      <c r="CDU100" s="184"/>
      <c r="CDV100" s="184"/>
      <c r="CDW100" s="184"/>
      <c r="CDX100" s="184"/>
      <c r="CDY100" s="184"/>
      <c r="CDZ100" s="184"/>
      <c r="CEA100" s="184"/>
      <c r="CEB100" s="184"/>
      <c r="CEC100" s="184"/>
      <c r="CED100" s="184"/>
      <c r="CEE100" s="184"/>
      <c r="CEF100" s="184"/>
      <c r="CEG100" s="184"/>
      <c r="CEH100" s="184"/>
      <c r="CEI100" s="184"/>
      <c r="CEJ100" s="184"/>
      <c r="CEK100" s="184"/>
      <c r="CEL100" s="184"/>
      <c r="CEM100" s="184"/>
      <c r="CEN100" s="184"/>
      <c r="CEO100" s="184"/>
      <c r="CEP100" s="184"/>
      <c r="CEQ100" s="184"/>
      <c r="CER100" s="184"/>
      <c r="CES100" s="184"/>
      <c r="CET100" s="184"/>
      <c r="CEU100" s="184"/>
      <c r="CEV100" s="184"/>
      <c r="CEW100" s="184"/>
      <c r="CEX100" s="184"/>
      <c r="CEY100" s="184"/>
      <c r="CEZ100" s="184"/>
      <c r="CFA100" s="184"/>
      <c r="CFB100" s="184"/>
      <c r="CFC100" s="184"/>
      <c r="CFD100" s="184"/>
      <c r="CFE100" s="184"/>
      <c r="CFF100" s="184"/>
      <c r="CFG100" s="184"/>
      <c r="CFH100" s="184"/>
      <c r="CFI100" s="184"/>
      <c r="CFJ100" s="184"/>
      <c r="CFK100" s="184"/>
      <c r="CFL100" s="184"/>
      <c r="CFM100" s="184"/>
      <c r="CFN100" s="184"/>
      <c r="CFO100" s="184"/>
      <c r="CFP100" s="184"/>
      <c r="CFQ100" s="184"/>
      <c r="CFR100" s="184"/>
      <c r="CFS100" s="184"/>
      <c r="CFT100" s="184"/>
      <c r="CFU100" s="184"/>
      <c r="CFV100" s="184"/>
      <c r="CFW100" s="184"/>
      <c r="CFX100" s="184"/>
      <c r="CFY100" s="184"/>
      <c r="CFZ100" s="184"/>
      <c r="CGA100" s="184"/>
      <c r="CGB100" s="184"/>
      <c r="CGC100" s="184"/>
      <c r="CGD100" s="184"/>
      <c r="CGE100" s="184"/>
      <c r="CGF100" s="184"/>
      <c r="CGG100" s="184"/>
      <c r="CGH100" s="184"/>
      <c r="CGI100" s="184"/>
      <c r="CGJ100" s="184"/>
      <c r="CGK100" s="184"/>
      <c r="CGL100" s="184"/>
      <c r="CGM100" s="184"/>
      <c r="CGN100" s="184"/>
      <c r="CGO100" s="184"/>
      <c r="CGP100" s="184"/>
      <c r="CGQ100" s="184"/>
      <c r="CGR100" s="184"/>
      <c r="CGS100" s="184"/>
      <c r="CGT100" s="184"/>
      <c r="CGU100" s="184"/>
      <c r="CGV100" s="184"/>
      <c r="CGW100" s="184"/>
      <c r="CGX100" s="184"/>
      <c r="CGY100" s="184"/>
      <c r="CGZ100" s="184"/>
      <c r="CHA100" s="184"/>
      <c r="CHB100" s="184"/>
      <c r="CHC100" s="184"/>
      <c r="CHD100" s="184"/>
      <c r="CHE100" s="184"/>
      <c r="CHF100" s="184"/>
      <c r="CHG100" s="184"/>
      <c r="CHH100" s="184"/>
      <c r="CHI100" s="184"/>
      <c r="CHJ100" s="184"/>
      <c r="CHK100" s="184"/>
      <c r="CHL100" s="184"/>
      <c r="CHM100" s="184"/>
      <c r="CHN100" s="184"/>
      <c r="CHO100" s="184"/>
      <c r="CHP100" s="184"/>
      <c r="CHQ100" s="184"/>
      <c r="CHR100" s="184"/>
      <c r="CHS100" s="184"/>
      <c r="CHT100" s="184"/>
      <c r="CHU100" s="184"/>
      <c r="CHV100" s="184"/>
      <c r="CHW100" s="184"/>
      <c r="CHX100" s="184"/>
      <c r="CHY100" s="184"/>
      <c r="CHZ100" s="184"/>
      <c r="CIA100" s="184"/>
      <c r="CIB100" s="184"/>
      <c r="CIC100" s="184"/>
      <c r="CID100" s="184"/>
      <c r="CIE100" s="184"/>
      <c r="CIF100" s="184"/>
      <c r="CIG100" s="184"/>
      <c r="CIH100" s="184"/>
      <c r="CII100" s="184"/>
      <c r="CIJ100" s="184"/>
      <c r="CIK100" s="184"/>
      <c r="CIL100" s="184"/>
      <c r="CIM100" s="184"/>
      <c r="CIN100" s="184"/>
      <c r="CIO100" s="184"/>
      <c r="CIP100" s="184"/>
      <c r="CIQ100" s="184"/>
      <c r="CIR100" s="184"/>
      <c r="CIS100" s="184"/>
      <c r="CIT100" s="184"/>
      <c r="CIU100" s="184"/>
      <c r="CIV100" s="184"/>
      <c r="CIW100" s="184"/>
      <c r="CIX100" s="184"/>
      <c r="CIY100" s="184"/>
      <c r="CIZ100" s="184"/>
      <c r="CJA100" s="184"/>
      <c r="CJB100" s="184"/>
      <c r="CJC100" s="184"/>
      <c r="CJD100" s="184"/>
      <c r="CJE100" s="184"/>
      <c r="CJF100" s="184"/>
      <c r="CJG100" s="184"/>
      <c r="CJH100" s="184"/>
      <c r="CJI100" s="184"/>
      <c r="CJJ100" s="184"/>
      <c r="CJK100" s="184"/>
      <c r="CJL100" s="184"/>
      <c r="CJM100" s="184"/>
      <c r="CJN100" s="184"/>
      <c r="CJO100" s="184"/>
      <c r="CJP100" s="184"/>
      <c r="CJQ100" s="184"/>
      <c r="CJR100" s="184"/>
      <c r="CJS100" s="184"/>
      <c r="CJT100" s="184"/>
      <c r="CJU100" s="184"/>
      <c r="CJV100" s="184"/>
      <c r="CJW100" s="184"/>
      <c r="CJX100" s="184"/>
      <c r="CJY100" s="184"/>
      <c r="CJZ100" s="184"/>
      <c r="CKA100" s="184"/>
      <c r="CKB100" s="184"/>
      <c r="CKC100" s="184"/>
      <c r="CKD100" s="184"/>
      <c r="CKE100" s="184"/>
      <c r="CKF100" s="184"/>
      <c r="CKG100" s="184"/>
      <c r="CKH100" s="184"/>
      <c r="CKI100" s="184"/>
      <c r="CKJ100" s="184"/>
      <c r="CKK100" s="184"/>
      <c r="CKL100" s="184"/>
      <c r="CKM100" s="184"/>
      <c r="CKN100" s="184"/>
      <c r="CKO100" s="184"/>
      <c r="CKP100" s="184"/>
      <c r="CKQ100" s="184"/>
      <c r="CKR100" s="184"/>
      <c r="CKS100" s="184"/>
      <c r="CKT100" s="184"/>
      <c r="CKU100" s="184"/>
      <c r="CKV100" s="184"/>
      <c r="CKW100" s="184"/>
      <c r="CKX100" s="184"/>
      <c r="CKY100" s="184"/>
      <c r="CKZ100" s="184"/>
      <c r="CLA100" s="184"/>
      <c r="CLB100" s="184"/>
      <c r="CLC100" s="184"/>
      <c r="CLD100" s="184"/>
      <c r="CLE100" s="184"/>
      <c r="CLF100" s="184"/>
      <c r="CLG100" s="184"/>
      <c r="CLH100" s="184"/>
      <c r="CLI100" s="184"/>
      <c r="CLJ100" s="184"/>
      <c r="CLK100" s="184"/>
      <c r="CLL100" s="184"/>
      <c r="CLM100" s="184"/>
      <c r="CLN100" s="184"/>
      <c r="CLO100" s="184"/>
      <c r="CLP100" s="184"/>
      <c r="CLQ100" s="184"/>
      <c r="CLR100" s="184"/>
      <c r="CLS100" s="184"/>
      <c r="CLT100" s="184"/>
      <c r="CLU100" s="184"/>
      <c r="CLV100" s="184"/>
      <c r="CLW100" s="184"/>
      <c r="CLX100" s="184"/>
      <c r="CLY100" s="184"/>
      <c r="CLZ100" s="184"/>
      <c r="CMA100" s="184"/>
      <c r="CMB100" s="184"/>
      <c r="CMC100" s="184"/>
      <c r="CMD100" s="184"/>
      <c r="CME100" s="184"/>
      <c r="CMF100" s="184"/>
      <c r="CMG100" s="184"/>
      <c r="CMH100" s="184"/>
      <c r="CMI100" s="184"/>
      <c r="CMJ100" s="184"/>
      <c r="CMK100" s="184"/>
      <c r="CML100" s="184"/>
      <c r="CMM100" s="184"/>
      <c r="CMN100" s="184"/>
      <c r="CMO100" s="184"/>
      <c r="CMP100" s="184"/>
      <c r="CMQ100" s="184"/>
      <c r="CMR100" s="184"/>
      <c r="CMS100" s="184"/>
      <c r="CMT100" s="184"/>
      <c r="CMU100" s="184"/>
      <c r="CMV100" s="184"/>
      <c r="CMW100" s="184"/>
      <c r="CMX100" s="184"/>
      <c r="CMY100" s="184"/>
      <c r="CMZ100" s="184"/>
      <c r="CNA100" s="184"/>
      <c r="CNB100" s="184"/>
      <c r="CNC100" s="184"/>
      <c r="CND100" s="184"/>
      <c r="CNE100" s="184"/>
      <c r="CNF100" s="184"/>
      <c r="CNG100" s="184"/>
      <c r="CNH100" s="184"/>
      <c r="CNI100" s="184"/>
      <c r="CNJ100" s="184"/>
      <c r="CNK100" s="184"/>
      <c r="CNL100" s="184"/>
      <c r="CNM100" s="184"/>
      <c r="CNN100" s="184"/>
      <c r="CNO100" s="184"/>
      <c r="CNP100" s="184"/>
      <c r="CNQ100" s="184"/>
      <c r="CNR100" s="184"/>
      <c r="CNS100" s="184"/>
      <c r="CNT100" s="184"/>
      <c r="CNU100" s="184"/>
      <c r="CNV100" s="184"/>
      <c r="CNW100" s="184"/>
      <c r="CNX100" s="184"/>
      <c r="CNY100" s="184"/>
      <c r="CNZ100" s="184"/>
      <c r="COA100" s="184"/>
      <c r="COB100" s="184"/>
      <c r="COC100" s="184"/>
      <c r="COD100" s="184"/>
      <c r="COE100" s="184"/>
      <c r="COF100" s="184"/>
      <c r="COG100" s="184"/>
      <c r="COH100" s="184"/>
      <c r="COI100" s="184"/>
      <c r="COJ100" s="184"/>
      <c r="COK100" s="184"/>
      <c r="COL100" s="184"/>
      <c r="COM100" s="184"/>
      <c r="CON100" s="184"/>
      <c r="COO100" s="184"/>
      <c r="COP100" s="184"/>
      <c r="COQ100" s="184"/>
      <c r="COR100" s="184"/>
      <c r="COS100" s="184"/>
      <c r="COT100" s="184"/>
      <c r="COU100" s="184"/>
      <c r="COV100" s="184"/>
      <c r="COW100" s="184"/>
      <c r="COX100" s="184"/>
      <c r="COY100" s="184"/>
      <c r="COZ100" s="184"/>
      <c r="CPA100" s="184"/>
      <c r="CPB100" s="184"/>
      <c r="CPC100" s="184"/>
      <c r="CPD100" s="184"/>
      <c r="CPE100" s="184"/>
      <c r="CPF100" s="184"/>
      <c r="CPG100" s="184"/>
      <c r="CPH100" s="184"/>
      <c r="CPI100" s="184"/>
      <c r="CPJ100" s="184"/>
      <c r="CPK100" s="184"/>
      <c r="CPL100" s="184"/>
      <c r="CPM100" s="184"/>
      <c r="CPN100" s="184"/>
      <c r="CPO100" s="184"/>
      <c r="CPP100" s="184"/>
      <c r="CPQ100" s="184"/>
      <c r="CPR100" s="184"/>
      <c r="CPS100" s="184"/>
      <c r="CPT100" s="184"/>
      <c r="CPU100" s="184"/>
      <c r="CPV100" s="184"/>
      <c r="CPW100" s="184"/>
      <c r="CPX100" s="184"/>
      <c r="CPY100" s="184"/>
      <c r="CPZ100" s="184"/>
      <c r="CQA100" s="184"/>
      <c r="CQB100" s="184"/>
      <c r="CQC100" s="184"/>
      <c r="CQD100" s="184"/>
      <c r="CQE100" s="184"/>
      <c r="CQF100" s="184"/>
      <c r="CQG100" s="184"/>
      <c r="CQH100" s="184"/>
      <c r="CQI100" s="184"/>
      <c r="CQJ100" s="184"/>
      <c r="CQK100" s="184"/>
      <c r="CQL100" s="184"/>
      <c r="CQM100" s="184"/>
      <c r="CQN100" s="184"/>
      <c r="CQO100" s="184"/>
      <c r="CQP100" s="184"/>
      <c r="CQQ100" s="184"/>
      <c r="CQR100" s="184"/>
      <c r="CQS100" s="184"/>
      <c r="CQT100" s="184"/>
      <c r="CQU100" s="184"/>
      <c r="CQV100" s="184"/>
      <c r="CQW100" s="184"/>
      <c r="CQX100" s="184"/>
      <c r="CQY100" s="184"/>
      <c r="CQZ100" s="184"/>
      <c r="CRA100" s="184"/>
      <c r="CRB100" s="184"/>
      <c r="CRC100" s="184"/>
      <c r="CRD100" s="184"/>
      <c r="CRE100" s="184"/>
      <c r="CRF100" s="184"/>
      <c r="CRG100" s="184"/>
      <c r="CRH100" s="184"/>
      <c r="CRI100" s="184"/>
      <c r="CRJ100" s="184"/>
      <c r="CRK100" s="184"/>
      <c r="CRL100" s="184"/>
      <c r="CRM100" s="184"/>
      <c r="CRN100" s="184"/>
      <c r="CRO100" s="184"/>
      <c r="CRP100" s="184"/>
      <c r="CRQ100" s="184"/>
      <c r="CRR100" s="184"/>
      <c r="CRS100" s="184"/>
      <c r="CRT100" s="184"/>
      <c r="CRU100" s="184"/>
      <c r="CRV100" s="184"/>
      <c r="CRW100" s="184"/>
      <c r="CRX100" s="184"/>
      <c r="CRY100" s="184"/>
      <c r="CRZ100" s="184"/>
      <c r="CSA100" s="184"/>
      <c r="CSB100" s="184"/>
      <c r="CSC100" s="184"/>
      <c r="CSD100" s="184"/>
      <c r="CSE100" s="184"/>
      <c r="CSF100" s="184"/>
      <c r="CSG100" s="184"/>
      <c r="CSH100" s="184"/>
      <c r="CSI100" s="184"/>
      <c r="CSJ100" s="184"/>
      <c r="CSK100" s="184"/>
      <c r="CSL100" s="184"/>
      <c r="CSM100" s="184"/>
      <c r="CSN100" s="184"/>
      <c r="CSO100" s="184"/>
      <c r="CSP100" s="184"/>
      <c r="CSQ100" s="184"/>
      <c r="CSR100" s="184"/>
      <c r="CSS100" s="184"/>
      <c r="CST100" s="184"/>
      <c r="CSU100" s="184"/>
      <c r="CSV100" s="184"/>
      <c r="CSW100" s="184"/>
      <c r="CSX100" s="184"/>
      <c r="CSY100" s="184"/>
      <c r="CSZ100" s="184"/>
      <c r="CTA100" s="184"/>
      <c r="CTB100" s="184"/>
      <c r="CTC100" s="184"/>
      <c r="CTD100" s="184"/>
      <c r="CTE100" s="184"/>
      <c r="CTF100" s="184"/>
      <c r="CTG100" s="184"/>
      <c r="CTH100" s="184"/>
      <c r="CTI100" s="184"/>
      <c r="CTJ100" s="184"/>
      <c r="CTK100" s="184"/>
      <c r="CTL100" s="184"/>
      <c r="CTM100" s="184"/>
      <c r="CTN100" s="184"/>
      <c r="CTO100" s="184"/>
      <c r="CTP100" s="184"/>
      <c r="CTQ100" s="184"/>
      <c r="CTR100" s="184"/>
      <c r="CTS100" s="184"/>
      <c r="CTT100" s="184"/>
      <c r="CTU100" s="184"/>
      <c r="CTV100" s="184"/>
      <c r="CTW100" s="184"/>
      <c r="CTX100" s="184"/>
      <c r="CTY100" s="184"/>
      <c r="CTZ100" s="184"/>
      <c r="CUA100" s="184"/>
      <c r="CUB100" s="184"/>
      <c r="CUC100" s="184"/>
      <c r="CUD100" s="184"/>
      <c r="CUE100" s="184"/>
      <c r="CUF100" s="184"/>
      <c r="CUG100" s="184"/>
      <c r="CUH100" s="184"/>
      <c r="CUI100" s="184"/>
      <c r="CUJ100" s="184"/>
      <c r="CUK100" s="184"/>
      <c r="CUL100" s="184"/>
      <c r="CUM100" s="184"/>
      <c r="CUN100" s="184"/>
      <c r="CUO100" s="184"/>
      <c r="CUP100" s="184"/>
      <c r="CUQ100" s="184"/>
      <c r="CUR100" s="184"/>
      <c r="CUS100" s="184"/>
      <c r="CUT100" s="184"/>
      <c r="CUU100" s="184"/>
      <c r="CUV100" s="184"/>
      <c r="CUW100" s="184"/>
      <c r="CUX100" s="184"/>
      <c r="CUY100" s="184"/>
      <c r="CUZ100" s="184"/>
      <c r="CVA100" s="184"/>
      <c r="CVB100" s="184"/>
      <c r="CVC100" s="184"/>
      <c r="CVD100" s="184"/>
      <c r="CVE100" s="184"/>
      <c r="CVF100" s="184"/>
      <c r="CVG100" s="184"/>
      <c r="CVH100" s="184"/>
      <c r="CVI100" s="184"/>
      <c r="CVJ100" s="184"/>
      <c r="CVK100" s="184"/>
      <c r="CVL100" s="184"/>
      <c r="CVM100" s="184"/>
      <c r="CVN100" s="184"/>
      <c r="CVO100" s="184"/>
      <c r="CVP100" s="184"/>
      <c r="CVQ100" s="184"/>
      <c r="CVR100" s="184"/>
      <c r="CVS100" s="184"/>
      <c r="CVT100" s="184"/>
      <c r="CVU100" s="184"/>
      <c r="CVV100" s="184"/>
      <c r="CVW100" s="184"/>
      <c r="CVX100" s="184"/>
      <c r="CVY100" s="184"/>
      <c r="CVZ100" s="184"/>
      <c r="CWA100" s="184"/>
      <c r="CWB100" s="184"/>
      <c r="CWC100" s="184"/>
      <c r="CWD100" s="184"/>
      <c r="CWE100" s="184"/>
      <c r="CWF100" s="184"/>
      <c r="CWG100" s="184"/>
      <c r="CWH100" s="184"/>
      <c r="CWI100" s="184"/>
      <c r="CWJ100" s="184"/>
      <c r="CWK100" s="184"/>
      <c r="CWL100" s="184"/>
      <c r="CWM100" s="184"/>
      <c r="CWN100" s="184"/>
      <c r="CWO100" s="184"/>
      <c r="CWP100" s="184"/>
      <c r="CWQ100" s="184"/>
      <c r="CWR100" s="184"/>
      <c r="CWS100" s="184"/>
      <c r="CWT100" s="184"/>
      <c r="CWU100" s="184"/>
      <c r="CWV100" s="184"/>
      <c r="CWW100" s="184"/>
      <c r="CWX100" s="184"/>
      <c r="CWY100" s="184"/>
      <c r="CWZ100" s="184"/>
      <c r="CXA100" s="184"/>
      <c r="CXB100" s="184"/>
      <c r="CXC100" s="184"/>
      <c r="CXD100" s="184"/>
      <c r="CXE100" s="184"/>
      <c r="CXF100" s="184"/>
      <c r="CXG100" s="184"/>
      <c r="CXH100" s="184"/>
      <c r="CXI100" s="184"/>
      <c r="CXJ100" s="184"/>
      <c r="CXK100" s="184"/>
      <c r="CXL100" s="184"/>
      <c r="CXM100" s="184"/>
      <c r="CXN100" s="184"/>
      <c r="CXO100" s="184"/>
      <c r="CXP100" s="184"/>
      <c r="CXQ100" s="184"/>
      <c r="CXR100" s="184"/>
      <c r="CXS100" s="184"/>
      <c r="CXT100" s="184"/>
      <c r="CXU100" s="184"/>
      <c r="CXV100" s="184"/>
      <c r="CXW100" s="184"/>
      <c r="CXX100" s="184"/>
      <c r="CXY100" s="184"/>
      <c r="CXZ100" s="184"/>
      <c r="CYA100" s="184"/>
      <c r="CYB100" s="184"/>
      <c r="CYC100" s="184"/>
      <c r="CYD100" s="184"/>
      <c r="CYE100" s="184"/>
      <c r="CYF100" s="184"/>
      <c r="CYG100" s="184"/>
      <c r="CYH100" s="184"/>
      <c r="CYI100" s="184"/>
      <c r="CYJ100" s="184"/>
      <c r="CYK100" s="184"/>
      <c r="CYL100" s="184"/>
      <c r="CYM100" s="184"/>
      <c r="CYN100" s="184"/>
      <c r="CYO100" s="184"/>
      <c r="CYP100" s="184"/>
      <c r="CYQ100" s="184"/>
      <c r="CYR100" s="184"/>
      <c r="CYS100" s="184"/>
      <c r="CYT100" s="184"/>
      <c r="CYU100" s="184"/>
      <c r="CYV100" s="184"/>
      <c r="CYW100" s="184"/>
      <c r="CYX100" s="184"/>
      <c r="CYY100" s="184"/>
      <c r="CYZ100" s="184"/>
      <c r="CZA100" s="184"/>
      <c r="CZB100" s="184"/>
      <c r="CZC100" s="184"/>
      <c r="CZD100" s="184"/>
      <c r="CZE100" s="184"/>
      <c r="CZF100" s="184"/>
      <c r="CZG100" s="184"/>
      <c r="CZH100" s="184"/>
      <c r="CZI100" s="184"/>
      <c r="CZJ100" s="184"/>
      <c r="CZK100" s="184"/>
      <c r="CZL100" s="184"/>
      <c r="CZM100" s="184"/>
      <c r="CZN100" s="184"/>
      <c r="CZO100" s="184"/>
      <c r="CZP100" s="184"/>
      <c r="CZQ100" s="184"/>
      <c r="CZR100" s="184"/>
      <c r="CZS100" s="184"/>
      <c r="CZT100" s="184"/>
      <c r="CZU100" s="184"/>
      <c r="CZV100" s="184"/>
      <c r="CZW100" s="184"/>
      <c r="CZX100" s="184"/>
      <c r="CZY100" s="184"/>
      <c r="CZZ100" s="184"/>
      <c r="DAA100" s="184"/>
      <c r="DAB100" s="184"/>
      <c r="DAC100" s="184"/>
      <c r="DAD100" s="184"/>
      <c r="DAE100" s="184"/>
      <c r="DAF100" s="184"/>
      <c r="DAG100" s="184"/>
      <c r="DAH100" s="184"/>
      <c r="DAI100" s="184"/>
      <c r="DAJ100" s="184"/>
      <c r="DAK100" s="184"/>
      <c r="DAL100" s="184"/>
      <c r="DAM100" s="184"/>
      <c r="DAN100" s="184"/>
      <c r="DAO100" s="184"/>
      <c r="DAP100" s="184"/>
      <c r="DAQ100" s="184"/>
      <c r="DAR100" s="184"/>
      <c r="DAS100" s="184"/>
      <c r="DAT100" s="184"/>
      <c r="DAU100" s="184"/>
      <c r="DAV100" s="184"/>
      <c r="DAW100" s="184"/>
      <c r="DAX100" s="184"/>
      <c r="DAY100" s="184"/>
      <c r="DAZ100" s="184"/>
      <c r="DBA100" s="184"/>
      <c r="DBB100" s="184"/>
      <c r="DBC100" s="184"/>
      <c r="DBD100" s="184"/>
      <c r="DBE100" s="184"/>
      <c r="DBF100" s="184"/>
      <c r="DBG100" s="184"/>
      <c r="DBH100" s="184"/>
      <c r="DBI100" s="184"/>
      <c r="DBJ100" s="184"/>
      <c r="DBK100" s="184"/>
      <c r="DBL100" s="184"/>
      <c r="DBM100" s="184"/>
      <c r="DBN100" s="184"/>
      <c r="DBO100" s="184"/>
      <c r="DBP100" s="184"/>
      <c r="DBQ100" s="184"/>
      <c r="DBR100" s="184"/>
      <c r="DBS100" s="184"/>
      <c r="DBT100" s="184"/>
      <c r="DBU100" s="184"/>
      <c r="DBV100" s="184"/>
      <c r="DBW100" s="184"/>
      <c r="DBX100" s="184"/>
      <c r="DBY100" s="184"/>
      <c r="DBZ100" s="184"/>
      <c r="DCA100" s="184"/>
      <c r="DCB100" s="184"/>
      <c r="DCC100" s="184"/>
      <c r="DCD100" s="184"/>
      <c r="DCE100" s="184"/>
      <c r="DCF100" s="184"/>
      <c r="DCG100" s="184"/>
      <c r="DCH100" s="184"/>
      <c r="DCI100" s="184"/>
      <c r="DCJ100" s="184"/>
      <c r="DCK100" s="184"/>
      <c r="DCL100" s="184"/>
      <c r="DCM100" s="184"/>
      <c r="DCN100" s="184"/>
      <c r="DCO100" s="184"/>
      <c r="DCP100" s="184"/>
      <c r="DCQ100" s="184"/>
      <c r="DCR100" s="184"/>
      <c r="DCS100" s="184"/>
      <c r="DCT100" s="184"/>
      <c r="DCU100" s="184"/>
      <c r="DCV100" s="184"/>
      <c r="DCW100" s="184"/>
      <c r="DCX100" s="184"/>
      <c r="DCY100" s="184"/>
      <c r="DCZ100" s="184"/>
      <c r="DDA100" s="184"/>
      <c r="DDB100" s="184"/>
      <c r="DDC100" s="184"/>
      <c r="DDD100" s="184"/>
      <c r="DDE100" s="184"/>
      <c r="DDF100" s="184"/>
      <c r="DDG100" s="184"/>
      <c r="DDH100" s="184"/>
      <c r="DDI100" s="184"/>
      <c r="DDJ100" s="184"/>
      <c r="DDK100" s="184"/>
      <c r="DDL100" s="184"/>
      <c r="DDM100" s="184"/>
      <c r="DDN100" s="184"/>
      <c r="DDO100" s="184"/>
      <c r="DDP100" s="184"/>
      <c r="DDQ100" s="184"/>
      <c r="DDR100" s="184"/>
      <c r="DDS100" s="184"/>
      <c r="DDT100" s="184"/>
      <c r="DDU100" s="184"/>
      <c r="DDV100" s="184"/>
      <c r="DDW100" s="184"/>
      <c r="DDX100" s="184"/>
      <c r="DDY100" s="184"/>
      <c r="DDZ100" s="184"/>
      <c r="DEA100" s="184"/>
      <c r="DEB100" s="184"/>
      <c r="DEC100" s="184"/>
      <c r="DED100" s="184"/>
      <c r="DEE100" s="184"/>
      <c r="DEF100" s="184"/>
      <c r="DEG100" s="184"/>
      <c r="DEH100" s="184"/>
      <c r="DEI100" s="184"/>
      <c r="DEJ100" s="184"/>
      <c r="DEK100" s="184"/>
      <c r="DEL100" s="184"/>
      <c r="DEM100" s="184"/>
      <c r="DEN100" s="184"/>
      <c r="DEO100" s="184"/>
      <c r="DEP100" s="184"/>
      <c r="DEQ100" s="184"/>
      <c r="DER100" s="184"/>
      <c r="DES100" s="184"/>
      <c r="DET100" s="184"/>
      <c r="DEU100" s="184"/>
      <c r="DEV100" s="184"/>
      <c r="DEW100" s="184"/>
      <c r="DEX100" s="184"/>
      <c r="DEY100" s="184"/>
      <c r="DEZ100" s="184"/>
      <c r="DFA100" s="184"/>
      <c r="DFB100" s="184"/>
      <c r="DFC100" s="184"/>
      <c r="DFD100" s="184"/>
      <c r="DFE100" s="184"/>
      <c r="DFF100" s="184"/>
      <c r="DFG100" s="184"/>
      <c r="DFH100" s="184"/>
      <c r="DFI100" s="184"/>
      <c r="DFJ100" s="184"/>
      <c r="DFK100" s="184"/>
      <c r="DFL100" s="184"/>
      <c r="DFM100" s="184"/>
      <c r="DFN100" s="184"/>
      <c r="DFO100" s="184"/>
      <c r="DFP100" s="184"/>
      <c r="DFQ100" s="184"/>
      <c r="DFR100" s="184"/>
      <c r="DFS100" s="184"/>
      <c r="DFT100" s="184"/>
      <c r="DFU100" s="184"/>
      <c r="DFV100" s="184"/>
      <c r="DFW100" s="184"/>
      <c r="DFX100" s="184"/>
      <c r="DFY100" s="184"/>
      <c r="DFZ100" s="184"/>
      <c r="DGA100" s="184"/>
      <c r="DGB100" s="184"/>
      <c r="DGC100" s="184"/>
      <c r="DGD100" s="184"/>
      <c r="DGE100" s="184"/>
      <c r="DGF100" s="184"/>
      <c r="DGG100" s="184"/>
      <c r="DGH100" s="184"/>
      <c r="DGI100" s="184"/>
      <c r="DGJ100" s="184"/>
      <c r="DGK100" s="184"/>
      <c r="DGL100" s="184"/>
      <c r="DGM100" s="184"/>
      <c r="DGN100" s="184"/>
      <c r="DGO100" s="184"/>
      <c r="DGP100" s="184"/>
      <c r="DGQ100" s="184"/>
      <c r="DGR100" s="184"/>
      <c r="DGS100" s="184"/>
      <c r="DGT100" s="184"/>
      <c r="DGU100" s="184"/>
      <c r="DGV100" s="184"/>
      <c r="DGW100" s="184"/>
      <c r="DGX100" s="184"/>
      <c r="DGY100" s="184"/>
      <c r="DGZ100" s="184"/>
      <c r="DHA100" s="184"/>
      <c r="DHB100" s="184"/>
      <c r="DHC100" s="184"/>
      <c r="DHD100" s="184"/>
      <c r="DHE100" s="184"/>
      <c r="DHF100" s="184"/>
      <c r="DHG100" s="184"/>
      <c r="DHH100" s="184"/>
      <c r="DHI100" s="184"/>
      <c r="DHJ100" s="184"/>
      <c r="DHK100" s="184"/>
      <c r="DHL100" s="184"/>
      <c r="DHM100" s="184"/>
      <c r="DHN100" s="184"/>
      <c r="DHO100" s="184"/>
      <c r="DHP100" s="184"/>
      <c r="DHQ100" s="184"/>
      <c r="DHR100" s="184"/>
      <c r="DHS100" s="184"/>
      <c r="DHT100" s="184"/>
      <c r="DHU100" s="184"/>
      <c r="DHV100" s="184"/>
      <c r="DHW100" s="184"/>
      <c r="DHX100" s="184"/>
      <c r="DHY100" s="184"/>
      <c r="DHZ100" s="184"/>
      <c r="DIA100" s="184"/>
      <c r="DIB100" s="184"/>
      <c r="DIC100" s="184"/>
      <c r="DID100" s="184"/>
      <c r="DIE100" s="184"/>
      <c r="DIF100" s="184"/>
      <c r="DIG100" s="184"/>
      <c r="DIH100" s="184"/>
      <c r="DII100" s="184"/>
      <c r="DIJ100" s="184"/>
      <c r="DIK100" s="184"/>
      <c r="DIL100" s="184"/>
      <c r="DIM100" s="184"/>
      <c r="DIN100" s="184"/>
      <c r="DIO100" s="184"/>
      <c r="DIP100" s="184"/>
      <c r="DIQ100" s="184"/>
      <c r="DIR100" s="184"/>
      <c r="DIS100" s="184"/>
      <c r="DIT100" s="184"/>
      <c r="DIU100" s="184"/>
      <c r="DIV100" s="184"/>
      <c r="DIW100" s="184"/>
      <c r="DIX100" s="184"/>
      <c r="DIY100" s="184"/>
      <c r="DIZ100" s="184"/>
      <c r="DJA100" s="184"/>
      <c r="DJB100" s="184"/>
      <c r="DJC100" s="184"/>
      <c r="DJD100" s="184"/>
      <c r="DJE100" s="184"/>
      <c r="DJF100" s="184"/>
      <c r="DJG100" s="184"/>
      <c r="DJH100" s="184"/>
      <c r="DJI100" s="184"/>
      <c r="DJJ100" s="184"/>
      <c r="DJK100" s="184"/>
      <c r="DJL100" s="184"/>
      <c r="DJM100" s="184"/>
      <c r="DJN100" s="184"/>
      <c r="DJO100" s="184"/>
      <c r="DJP100" s="184"/>
      <c r="DJQ100" s="184"/>
      <c r="DJR100" s="184"/>
      <c r="DJS100" s="184"/>
      <c r="DJT100" s="184"/>
      <c r="DJU100" s="184"/>
      <c r="DJV100" s="184"/>
      <c r="DJW100" s="184"/>
      <c r="DJX100" s="184"/>
      <c r="DJY100" s="184"/>
      <c r="DJZ100" s="184"/>
      <c r="DKA100" s="184"/>
      <c r="DKB100" s="184"/>
      <c r="DKC100" s="184"/>
      <c r="DKD100" s="184"/>
      <c r="DKE100" s="184"/>
      <c r="DKF100" s="184"/>
      <c r="DKG100" s="184"/>
      <c r="DKH100" s="184"/>
      <c r="DKI100" s="184"/>
      <c r="DKJ100" s="184"/>
      <c r="DKK100" s="184"/>
      <c r="DKL100" s="184"/>
      <c r="DKM100" s="184"/>
      <c r="DKN100" s="184"/>
      <c r="DKO100" s="184"/>
      <c r="DKP100" s="184"/>
      <c r="DKQ100" s="184"/>
      <c r="DKR100" s="184"/>
      <c r="DKS100" s="184"/>
      <c r="DKT100" s="184"/>
      <c r="DKU100" s="184"/>
      <c r="DKV100" s="184"/>
      <c r="DKW100" s="184"/>
      <c r="DKX100" s="184"/>
      <c r="DKY100" s="184"/>
      <c r="DKZ100" s="184"/>
      <c r="DLA100" s="184"/>
      <c r="DLB100" s="184"/>
      <c r="DLC100" s="184"/>
      <c r="DLD100" s="184"/>
      <c r="DLE100" s="184"/>
      <c r="DLF100" s="184"/>
      <c r="DLG100" s="184"/>
      <c r="DLH100" s="184"/>
      <c r="DLI100" s="184"/>
      <c r="DLJ100" s="184"/>
      <c r="DLK100" s="184"/>
      <c r="DLL100" s="184"/>
      <c r="DLM100" s="184"/>
      <c r="DLN100" s="184"/>
      <c r="DLO100" s="184"/>
      <c r="DLP100" s="184"/>
      <c r="DLQ100" s="184"/>
      <c r="DLR100" s="184"/>
      <c r="DLS100" s="184"/>
      <c r="DLT100" s="184"/>
      <c r="DLU100" s="184"/>
      <c r="DLV100" s="184"/>
      <c r="DLW100" s="184"/>
      <c r="DLX100" s="184"/>
      <c r="DLY100" s="184"/>
      <c r="DLZ100" s="184"/>
      <c r="DMA100" s="184"/>
      <c r="DMB100" s="184"/>
      <c r="DMC100" s="184"/>
      <c r="DMD100" s="184"/>
      <c r="DME100" s="184"/>
      <c r="DMF100" s="184"/>
      <c r="DMG100" s="184"/>
      <c r="DMH100" s="184"/>
      <c r="DMI100" s="184"/>
      <c r="DMJ100" s="184"/>
      <c r="DMK100" s="184"/>
      <c r="DML100" s="184"/>
      <c r="DMM100" s="184"/>
      <c r="DMN100" s="184"/>
      <c r="DMO100" s="184"/>
      <c r="DMP100" s="184"/>
      <c r="DMQ100" s="184"/>
      <c r="DMR100" s="184"/>
      <c r="DMS100" s="184"/>
      <c r="DMT100" s="184"/>
      <c r="DMU100" s="184"/>
      <c r="DMV100" s="184"/>
      <c r="DMW100" s="184"/>
      <c r="DMX100" s="184"/>
      <c r="DMY100" s="184"/>
      <c r="DMZ100" s="184"/>
      <c r="DNA100" s="184"/>
      <c r="DNB100" s="184"/>
      <c r="DNC100" s="184"/>
      <c r="DND100" s="184"/>
      <c r="DNE100" s="184"/>
      <c r="DNF100" s="184"/>
      <c r="DNG100" s="184"/>
      <c r="DNH100" s="184"/>
      <c r="DNI100" s="184"/>
      <c r="DNJ100" s="184"/>
      <c r="DNK100" s="184"/>
      <c r="DNL100" s="184"/>
      <c r="DNM100" s="184"/>
      <c r="DNN100" s="184"/>
      <c r="DNO100" s="184"/>
      <c r="DNP100" s="184"/>
      <c r="DNQ100" s="184"/>
      <c r="DNR100" s="184"/>
      <c r="DNS100" s="184"/>
      <c r="DNT100" s="184"/>
      <c r="DNU100" s="184"/>
      <c r="DNV100" s="184"/>
      <c r="DNW100" s="184"/>
      <c r="DNX100" s="184"/>
      <c r="DNY100" s="184"/>
      <c r="DNZ100" s="184"/>
      <c r="DOA100" s="184"/>
      <c r="DOB100" s="184"/>
      <c r="DOC100" s="184"/>
      <c r="DOD100" s="184"/>
      <c r="DOE100" s="184"/>
      <c r="DOF100" s="184"/>
      <c r="DOG100" s="184"/>
      <c r="DOH100" s="184"/>
      <c r="DOI100" s="184"/>
      <c r="DOJ100" s="184"/>
      <c r="DOK100" s="184"/>
      <c r="DOL100" s="184"/>
      <c r="DOM100" s="184"/>
      <c r="DON100" s="184"/>
      <c r="DOO100" s="184"/>
      <c r="DOP100" s="184"/>
      <c r="DOQ100" s="184"/>
      <c r="DOR100" s="184"/>
      <c r="DOS100" s="184"/>
      <c r="DOT100" s="184"/>
      <c r="DOU100" s="184"/>
      <c r="DOV100" s="184"/>
      <c r="DOW100" s="184"/>
      <c r="DOX100" s="184"/>
      <c r="DOY100" s="184"/>
      <c r="DOZ100" s="184"/>
      <c r="DPA100" s="184"/>
      <c r="DPB100" s="184"/>
      <c r="DPC100" s="184"/>
      <c r="DPD100" s="184"/>
      <c r="DPE100" s="184"/>
      <c r="DPF100" s="184"/>
      <c r="DPG100" s="184"/>
      <c r="DPH100" s="184"/>
      <c r="DPI100" s="184"/>
      <c r="DPJ100" s="184"/>
      <c r="DPK100" s="184"/>
      <c r="DPL100" s="184"/>
      <c r="DPM100" s="184"/>
      <c r="DPN100" s="184"/>
      <c r="DPO100" s="184"/>
      <c r="DPP100" s="184"/>
      <c r="DPQ100" s="184"/>
      <c r="DPR100" s="184"/>
      <c r="DPS100" s="184"/>
      <c r="DPT100" s="184"/>
      <c r="DPU100" s="184"/>
      <c r="DPV100" s="184"/>
      <c r="DPW100" s="184"/>
      <c r="DPX100" s="184"/>
      <c r="DPY100" s="184"/>
      <c r="DPZ100" s="184"/>
      <c r="DQA100" s="184"/>
      <c r="DQB100" s="184"/>
      <c r="DQC100" s="184"/>
      <c r="DQD100" s="184"/>
      <c r="DQE100" s="184"/>
      <c r="DQF100" s="184"/>
      <c r="DQG100" s="184"/>
      <c r="DQH100" s="184"/>
      <c r="DQI100" s="184"/>
      <c r="DQJ100" s="184"/>
      <c r="DQK100" s="184"/>
      <c r="DQL100" s="184"/>
      <c r="DQM100" s="184"/>
      <c r="DQN100" s="184"/>
      <c r="DQO100" s="184"/>
      <c r="DQP100" s="184"/>
      <c r="DQQ100" s="184"/>
      <c r="DQR100" s="184"/>
      <c r="DQS100" s="184"/>
      <c r="DQT100" s="184"/>
      <c r="DQU100" s="184"/>
      <c r="DQV100" s="184"/>
      <c r="DQW100" s="184"/>
      <c r="DQX100" s="184"/>
      <c r="DQY100" s="184"/>
      <c r="DQZ100" s="184"/>
      <c r="DRA100" s="184"/>
      <c r="DRB100" s="184"/>
      <c r="DRC100" s="184"/>
      <c r="DRD100" s="184"/>
      <c r="DRE100" s="184"/>
      <c r="DRF100" s="184"/>
      <c r="DRG100" s="184"/>
      <c r="DRH100" s="184"/>
      <c r="DRI100" s="184"/>
      <c r="DRJ100" s="184"/>
      <c r="DRK100" s="184"/>
      <c r="DRL100" s="184"/>
      <c r="DRM100" s="184"/>
      <c r="DRN100" s="184"/>
      <c r="DRO100" s="184"/>
      <c r="DRP100" s="184"/>
      <c r="DRQ100" s="184"/>
      <c r="DRR100" s="184"/>
      <c r="DRS100" s="184"/>
      <c r="DRT100" s="184"/>
      <c r="DRU100" s="184"/>
      <c r="DRV100" s="184"/>
      <c r="DRW100" s="184"/>
      <c r="DRX100" s="184"/>
      <c r="DRY100" s="184"/>
      <c r="DRZ100" s="184"/>
      <c r="DSA100" s="184"/>
      <c r="DSB100" s="184"/>
      <c r="DSC100" s="184"/>
      <c r="DSD100" s="184"/>
      <c r="DSE100" s="184"/>
      <c r="DSF100" s="184"/>
      <c r="DSG100" s="184"/>
      <c r="DSH100" s="184"/>
      <c r="DSI100" s="184"/>
      <c r="DSJ100" s="184"/>
      <c r="DSK100" s="184"/>
      <c r="DSL100" s="184"/>
      <c r="DSM100" s="184"/>
      <c r="DSN100" s="184"/>
      <c r="DSO100" s="184"/>
      <c r="DSP100" s="184"/>
      <c r="DSQ100" s="184"/>
      <c r="DSR100" s="184"/>
      <c r="DSS100" s="184"/>
      <c r="DST100" s="184"/>
      <c r="DSU100" s="184"/>
      <c r="DSV100" s="184"/>
      <c r="DSW100" s="184"/>
      <c r="DSX100" s="184"/>
      <c r="DSY100" s="184"/>
      <c r="DSZ100" s="184"/>
      <c r="DTA100" s="184"/>
      <c r="DTB100" s="184"/>
      <c r="DTC100" s="184"/>
      <c r="DTD100" s="184"/>
      <c r="DTE100" s="184"/>
      <c r="DTF100" s="184"/>
      <c r="DTG100" s="184"/>
      <c r="DTH100" s="184"/>
      <c r="DTI100" s="184"/>
      <c r="DTJ100" s="184"/>
      <c r="DTK100" s="184"/>
      <c r="DTL100" s="184"/>
      <c r="DTM100" s="184"/>
      <c r="DTN100" s="184"/>
      <c r="DTO100" s="184"/>
      <c r="DTP100" s="184"/>
      <c r="DTQ100" s="184"/>
      <c r="DTR100" s="184"/>
      <c r="DTS100" s="184"/>
      <c r="DTT100" s="184"/>
      <c r="DTU100" s="184"/>
      <c r="DTV100" s="184"/>
      <c r="DTW100" s="184"/>
      <c r="DTX100" s="184"/>
      <c r="DTY100" s="184"/>
      <c r="DTZ100" s="184"/>
      <c r="DUA100" s="184"/>
      <c r="DUB100" s="184"/>
      <c r="DUC100" s="184"/>
      <c r="DUD100" s="184"/>
      <c r="DUE100" s="184"/>
      <c r="DUF100" s="184"/>
      <c r="DUG100" s="184"/>
      <c r="DUH100" s="184"/>
      <c r="DUI100" s="184"/>
      <c r="DUJ100" s="184"/>
      <c r="DUK100" s="184"/>
      <c r="DUL100" s="184"/>
      <c r="DUM100" s="184"/>
      <c r="DUN100" s="184"/>
      <c r="DUO100" s="184"/>
      <c r="DUP100" s="184"/>
      <c r="DUQ100" s="184"/>
      <c r="DUR100" s="184"/>
      <c r="DUS100" s="184"/>
      <c r="DUT100" s="184"/>
      <c r="DUU100" s="184"/>
      <c r="DUV100" s="184"/>
      <c r="DUW100" s="184"/>
      <c r="DUX100" s="184"/>
      <c r="DUY100" s="184"/>
      <c r="DUZ100" s="184"/>
      <c r="DVA100" s="184"/>
      <c r="DVB100" s="184"/>
      <c r="DVC100" s="184"/>
      <c r="DVD100" s="184"/>
      <c r="DVE100" s="184"/>
      <c r="DVF100" s="184"/>
      <c r="DVG100" s="184"/>
      <c r="DVH100" s="184"/>
      <c r="DVI100" s="184"/>
      <c r="DVJ100" s="184"/>
      <c r="DVK100" s="184"/>
      <c r="DVL100" s="184"/>
      <c r="DVM100" s="184"/>
      <c r="DVN100" s="184"/>
      <c r="DVO100" s="184"/>
      <c r="DVP100" s="184"/>
      <c r="DVQ100" s="184"/>
      <c r="DVR100" s="184"/>
      <c r="DVS100" s="184"/>
      <c r="DVT100" s="184"/>
      <c r="DVU100" s="184"/>
      <c r="DVV100" s="184"/>
      <c r="DVW100" s="184"/>
      <c r="DVX100" s="184"/>
      <c r="DVY100" s="184"/>
      <c r="DVZ100" s="184"/>
      <c r="DWA100" s="184"/>
      <c r="DWB100" s="184"/>
      <c r="DWC100" s="184"/>
      <c r="DWD100" s="184"/>
      <c r="DWE100" s="184"/>
      <c r="DWF100" s="184"/>
      <c r="DWG100" s="184"/>
      <c r="DWH100" s="184"/>
      <c r="DWI100" s="184"/>
      <c r="DWJ100" s="184"/>
      <c r="DWK100" s="184"/>
      <c r="DWL100" s="184"/>
      <c r="DWM100" s="184"/>
      <c r="DWN100" s="184"/>
      <c r="DWO100" s="184"/>
      <c r="DWP100" s="184"/>
      <c r="DWQ100" s="184"/>
      <c r="DWR100" s="184"/>
      <c r="DWS100" s="184"/>
      <c r="DWT100" s="184"/>
      <c r="DWU100" s="184"/>
      <c r="DWV100" s="184"/>
      <c r="DWW100" s="184"/>
      <c r="DWX100" s="184"/>
      <c r="DWY100" s="184"/>
      <c r="DWZ100" s="184"/>
      <c r="DXA100" s="184"/>
      <c r="DXB100" s="184"/>
      <c r="DXC100" s="184"/>
      <c r="DXD100" s="184"/>
      <c r="DXE100" s="184"/>
      <c r="DXF100" s="184"/>
      <c r="DXG100" s="184"/>
      <c r="DXH100" s="184"/>
      <c r="DXI100" s="184"/>
      <c r="DXJ100" s="184"/>
      <c r="DXK100" s="184"/>
      <c r="DXL100" s="184"/>
      <c r="DXM100" s="184"/>
      <c r="DXN100" s="184"/>
      <c r="DXO100" s="184"/>
      <c r="DXP100" s="184"/>
      <c r="DXQ100" s="184"/>
      <c r="DXR100" s="184"/>
      <c r="DXS100" s="184"/>
      <c r="DXT100" s="184"/>
      <c r="DXU100" s="184"/>
      <c r="DXV100" s="184"/>
      <c r="DXW100" s="184"/>
      <c r="DXX100" s="184"/>
      <c r="DXY100" s="184"/>
      <c r="DXZ100" s="184"/>
      <c r="DYA100" s="184"/>
      <c r="DYB100" s="184"/>
      <c r="DYC100" s="184"/>
      <c r="DYD100" s="184"/>
      <c r="DYE100" s="184"/>
      <c r="DYF100" s="184"/>
      <c r="DYG100" s="184"/>
      <c r="DYH100" s="184"/>
      <c r="DYI100" s="184"/>
      <c r="DYJ100" s="184"/>
      <c r="DYK100" s="184"/>
      <c r="DYL100" s="184"/>
      <c r="DYM100" s="184"/>
      <c r="DYN100" s="184"/>
      <c r="DYO100" s="184"/>
      <c r="DYP100" s="184"/>
      <c r="DYQ100" s="184"/>
      <c r="DYR100" s="184"/>
      <c r="DYS100" s="184"/>
      <c r="DYT100" s="184"/>
      <c r="DYU100" s="184"/>
      <c r="DYV100" s="184"/>
      <c r="DYW100" s="184"/>
      <c r="DYX100" s="184"/>
      <c r="DYY100" s="184"/>
      <c r="DYZ100" s="184"/>
      <c r="DZA100" s="184"/>
      <c r="DZB100" s="184"/>
      <c r="DZC100" s="184"/>
      <c r="DZD100" s="184"/>
      <c r="DZE100" s="184"/>
      <c r="DZF100" s="184"/>
      <c r="DZG100" s="184"/>
      <c r="DZH100" s="184"/>
      <c r="DZI100" s="184"/>
      <c r="DZJ100" s="184"/>
      <c r="DZK100" s="184"/>
      <c r="DZL100" s="184"/>
      <c r="DZM100" s="184"/>
      <c r="DZN100" s="184"/>
      <c r="DZO100" s="184"/>
      <c r="DZP100" s="184"/>
      <c r="DZQ100" s="184"/>
      <c r="DZR100" s="184"/>
      <c r="DZS100" s="184"/>
      <c r="DZT100" s="184"/>
      <c r="DZU100" s="184"/>
      <c r="DZV100" s="184"/>
      <c r="DZW100" s="184"/>
      <c r="DZX100" s="184"/>
      <c r="DZY100" s="184"/>
      <c r="DZZ100" s="184"/>
      <c r="EAA100" s="184"/>
      <c r="EAB100" s="184"/>
      <c r="EAC100" s="184"/>
      <c r="EAD100" s="184"/>
      <c r="EAE100" s="184"/>
      <c r="EAF100" s="184"/>
      <c r="EAG100" s="184"/>
      <c r="EAH100" s="184"/>
      <c r="EAI100" s="184"/>
      <c r="EAJ100" s="184"/>
      <c r="EAK100" s="184"/>
      <c r="EAL100" s="184"/>
      <c r="EAM100" s="184"/>
      <c r="EAN100" s="184"/>
      <c r="EAO100" s="184"/>
      <c r="EAP100" s="184"/>
      <c r="EAQ100" s="184"/>
      <c r="EAR100" s="184"/>
      <c r="EAS100" s="184"/>
      <c r="EAT100" s="184"/>
      <c r="EAU100" s="184"/>
      <c r="EAV100" s="184"/>
      <c r="EAW100" s="184"/>
      <c r="EAX100" s="184"/>
      <c r="EAY100" s="184"/>
      <c r="EAZ100" s="184"/>
      <c r="EBA100" s="184"/>
      <c r="EBB100" s="184"/>
      <c r="EBC100" s="184"/>
      <c r="EBD100" s="184"/>
      <c r="EBE100" s="184"/>
      <c r="EBF100" s="184"/>
      <c r="EBG100" s="184"/>
      <c r="EBH100" s="184"/>
      <c r="EBI100" s="184"/>
      <c r="EBJ100" s="184"/>
      <c r="EBK100" s="184"/>
      <c r="EBL100" s="184"/>
      <c r="EBM100" s="184"/>
      <c r="EBN100" s="184"/>
      <c r="EBO100" s="184"/>
      <c r="EBP100" s="184"/>
      <c r="EBQ100" s="184"/>
      <c r="EBR100" s="184"/>
      <c r="EBS100" s="184"/>
      <c r="EBT100" s="184"/>
      <c r="EBU100" s="184"/>
      <c r="EBV100" s="184"/>
      <c r="EBW100" s="184"/>
      <c r="EBX100" s="184"/>
      <c r="EBY100" s="184"/>
      <c r="EBZ100" s="184"/>
      <c r="ECA100" s="184"/>
      <c r="ECB100" s="184"/>
      <c r="ECC100" s="184"/>
      <c r="ECD100" s="184"/>
      <c r="ECE100" s="184"/>
      <c r="ECF100" s="184"/>
      <c r="ECG100" s="184"/>
      <c r="ECH100" s="184"/>
      <c r="ECI100" s="184"/>
      <c r="ECJ100" s="184"/>
      <c r="ECK100" s="184"/>
      <c r="ECL100" s="184"/>
      <c r="ECM100" s="184"/>
      <c r="ECN100" s="184"/>
      <c r="ECO100" s="184"/>
      <c r="ECP100" s="184"/>
      <c r="ECQ100" s="184"/>
      <c r="ECR100" s="184"/>
      <c r="ECS100" s="184"/>
      <c r="ECT100" s="184"/>
      <c r="ECU100" s="184"/>
      <c r="ECV100" s="184"/>
      <c r="ECW100" s="184"/>
      <c r="ECX100" s="184"/>
      <c r="ECY100" s="184"/>
      <c r="ECZ100" s="184"/>
      <c r="EDA100" s="184"/>
      <c r="EDB100" s="184"/>
      <c r="EDC100" s="184"/>
      <c r="EDD100" s="184"/>
      <c r="EDE100" s="184"/>
      <c r="EDF100" s="184"/>
      <c r="EDG100" s="184"/>
      <c r="EDH100" s="184"/>
      <c r="EDI100" s="184"/>
      <c r="EDJ100" s="184"/>
      <c r="EDK100" s="184"/>
      <c r="EDL100" s="184"/>
      <c r="EDM100" s="184"/>
      <c r="EDN100" s="184"/>
      <c r="EDO100" s="184"/>
      <c r="EDP100" s="184"/>
      <c r="EDQ100" s="184"/>
      <c r="EDR100" s="184"/>
      <c r="EDS100" s="184"/>
      <c r="EDT100" s="184"/>
      <c r="EDU100" s="184"/>
      <c r="EDV100" s="184"/>
      <c r="EDW100" s="184"/>
      <c r="EDX100" s="184"/>
      <c r="EDY100" s="184"/>
      <c r="EDZ100" s="184"/>
      <c r="EEA100" s="184"/>
      <c r="EEB100" s="184"/>
      <c r="EEC100" s="184"/>
      <c r="EED100" s="184"/>
      <c r="EEE100" s="184"/>
      <c r="EEF100" s="184"/>
      <c r="EEG100" s="184"/>
      <c r="EEH100" s="184"/>
      <c r="EEI100" s="184"/>
      <c r="EEJ100" s="184"/>
      <c r="EEK100" s="184"/>
      <c r="EEL100" s="184"/>
      <c r="EEM100" s="184"/>
      <c r="EEN100" s="184"/>
      <c r="EEO100" s="184"/>
      <c r="EEP100" s="184"/>
      <c r="EEQ100" s="184"/>
      <c r="EER100" s="184"/>
      <c r="EES100" s="184"/>
      <c r="EET100" s="184"/>
      <c r="EEU100" s="184"/>
      <c r="EEV100" s="184"/>
      <c r="EEW100" s="184"/>
      <c r="EEX100" s="184"/>
      <c r="EEY100" s="184"/>
      <c r="EEZ100" s="184"/>
      <c r="EFA100" s="184"/>
      <c r="EFB100" s="184"/>
      <c r="EFC100" s="184"/>
      <c r="EFD100" s="184"/>
      <c r="EFE100" s="184"/>
      <c r="EFF100" s="184"/>
      <c r="EFG100" s="184"/>
      <c r="EFH100" s="184"/>
      <c r="EFI100" s="184"/>
      <c r="EFJ100" s="184"/>
      <c r="EFK100" s="184"/>
      <c r="EFL100" s="184"/>
      <c r="EFM100" s="184"/>
      <c r="EFN100" s="184"/>
      <c r="EFO100" s="184"/>
      <c r="EFP100" s="184"/>
      <c r="EFQ100" s="184"/>
      <c r="EFR100" s="184"/>
      <c r="EFS100" s="184"/>
      <c r="EFT100" s="184"/>
      <c r="EFU100" s="184"/>
      <c r="EFV100" s="184"/>
      <c r="EFW100" s="184"/>
      <c r="EFX100" s="184"/>
      <c r="EFY100" s="184"/>
      <c r="EFZ100" s="184"/>
      <c r="EGA100" s="184"/>
      <c r="EGB100" s="184"/>
      <c r="EGC100" s="184"/>
      <c r="EGD100" s="184"/>
      <c r="EGE100" s="184"/>
      <c r="EGF100" s="184"/>
      <c r="EGG100" s="184"/>
      <c r="EGH100" s="184"/>
      <c r="EGI100" s="184"/>
      <c r="EGJ100" s="184"/>
      <c r="EGK100" s="184"/>
      <c r="EGL100" s="184"/>
      <c r="EGM100" s="184"/>
      <c r="EGN100" s="184"/>
      <c r="EGO100" s="184"/>
      <c r="EGP100" s="184"/>
      <c r="EGQ100" s="184"/>
      <c r="EGR100" s="184"/>
      <c r="EGS100" s="184"/>
      <c r="EGT100" s="184"/>
      <c r="EGU100" s="184"/>
      <c r="EGV100" s="184"/>
      <c r="EGW100" s="184"/>
      <c r="EGX100" s="184"/>
      <c r="EGY100" s="184"/>
      <c r="EGZ100" s="184"/>
      <c r="EHA100" s="184"/>
      <c r="EHB100" s="184"/>
      <c r="EHC100" s="184"/>
      <c r="EHD100" s="184"/>
      <c r="EHE100" s="184"/>
      <c r="EHF100" s="184"/>
      <c r="EHG100" s="184"/>
      <c r="EHH100" s="184"/>
      <c r="EHI100" s="184"/>
      <c r="EHJ100" s="184"/>
      <c r="EHK100" s="184"/>
      <c r="EHL100" s="184"/>
      <c r="EHM100" s="184"/>
      <c r="EHN100" s="184"/>
      <c r="EHO100" s="184"/>
      <c r="EHP100" s="184"/>
      <c r="EHQ100" s="184"/>
      <c r="EHR100" s="184"/>
      <c r="EHS100" s="184"/>
      <c r="EHT100" s="184"/>
      <c r="EHU100" s="184"/>
      <c r="EHV100" s="184"/>
      <c r="EHW100" s="184"/>
      <c r="EHX100" s="184"/>
      <c r="EHY100" s="184"/>
      <c r="EHZ100" s="184"/>
      <c r="EIA100" s="184"/>
      <c r="EIB100" s="184"/>
      <c r="EIC100" s="184"/>
      <c r="EID100" s="184"/>
      <c r="EIE100" s="184"/>
      <c r="EIF100" s="184"/>
      <c r="EIG100" s="184"/>
      <c r="EIH100" s="184"/>
      <c r="EII100" s="184"/>
      <c r="EIJ100" s="184"/>
      <c r="EIK100" s="184"/>
      <c r="EIL100" s="184"/>
      <c r="EIM100" s="184"/>
      <c r="EIN100" s="184"/>
      <c r="EIO100" s="184"/>
      <c r="EIP100" s="184"/>
      <c r="EIQ100" s="184"/>
      <c r="EIR100" s="184"/>
      <c r="EIS100" s="184"/>
      <c r="EIT100" s="184"/>
      <c r="EIU100" s="184"/>
      <c r="EIV100" s="184"/>
      <c r="EIW100" s="184"/>
      <c r="EIX100" s="184"/>
      <c r="EIY100" s="184"/>
      <c r="EIZ100" s="184"/>
      <c r="EJA100" s="184"/>
      <c r="EJB100" s="184"/>
      <c r="EJC100" s="184"/>
      <c r="EJD100" s="184"/>
      <c r="EJE100" s="184"/>
      <c r="EJF100" s="184"/>
      <c r="EJG100" s="184"/>
      <c r="EJH100" s="184"/>
      <c r="EJI100" s="184"/>
      <c r="EJJ100" s="184"/>
      <c r="EJK100" s="184"/>
      <c r="EJL100" s="184"/>
      <c r="EJM100" s="184"/>
      <c r="EJN100" s="184"/>
      <c r="EJO100" s="184"/>
      <c r="EJP100" s="184"/>
      <c r="EJQ100" s="184"/>
      <c r="EJR100" s="184"/>
      <c r="EJS100" s="184"/>
      <c r="EJT100" s="184"/>
      <c r="EJU100" s="184"/>
      <c r="EJV100" s="184"/>
      <c r="EJW100" s="184"/>
      <c r="EJX100" s="184"/>
      <c r="EJY100" s="184"/>
      <c r="EJZ100" s="184"/>
      <c r="EKA100" s="184"/>
      <c r="EKB100" s="184"/>
      <c r="EKC100" s="184"/>
      <c r="EKD100" s="184"/>
      <c r="EKE100" s="184"/>
      <c r="EKF100" s="184"/>
      <c r="EKG100" s="184"/>
      <c r="EKH100" s="184"/>
      <c r="EKI100" s="184"/>
      <c r="EKJ100" s="184"/>
      <c r="EKK100" s="184"/>
      <c r="EKL100" s="184"/>
      <c r="EKM100" s="184"/>
      <c r="EKN100" s="184"/>
      <c r="EKO100" s="184"/>
      <c r="EKP100" s="184"/>
      <c r="EKQ100" s="184"/>
      <c r="EKR100" s="184"/>
      <c r="EKS100" s="184"/>
      <c r="EKT100" s="184"/>
      <c r="EKU100" s="184"/>
      <c r="EKV100" s="184"/>
      <c r="EKW100" s="184"/>
      <c r="EKX100" s="184"/>
      <c r="EKY100" s="184"/>
      <c r="EKZ100" s="184"/>
      <c r="ELA100" s="184"/>
      <c r="ELB100" s="184"/>
      <c r="ELC100" s="184"/>
      <c r="ELD100" s="184"/>
      <c r="ELE100" s="184"/>
      <c r="ELF100" s="184"/>
      <c r="ELG100" s="184"/>
      <c r="ELH100" s="184"/>
      <c r="ELI100" s="184"/>
      <c r="ELJ100" s="184"/>
      <c r="ELK100" s="184"/>
      <c r="ELL100" s="184"/>
      <c r="ELM100" s="184"/>
      <c r="ELN100" s="184"/>
      <c r="ELO100" s="184"/>
      <c r="ELP100" s="184"/>
      <c r="ELQ100" s="184"/>
      <c r="ELR100" s="184"/>
      <c r="ELS100" s="184"/>
      <c r="ELT100" s="184"/>
      <c r="ELU100" s="184"/>
      <c r="ELV100" s="184"/>
      <c r="ELW100" s="184"/>
      <c r="ELX100" s="184"/>
      <c r="ELY100" s="184"/>
      <c r="ELZ100" s="184"/>
      <c r="EMA100" s="184"/>
      <c r="EMB100" s="184"/>
      <c r="EMC100" s="184"/>
      <c r="EMD100" s="184"/>
      <c r="EME100" s="184"/>
      <c r="EMF100" s="184"/>
      <c r="EMG100" s="184"/>
      <c r="EMH100" s="184"/>
      <c r="EMI100" s="184"/>
      <c r="EMJ100" s="184"/>
      <c r="EMK100" s="184"/>
      <c r="EML100" s="184"/>
      <c r="EMM100" s="184"/>
      <c r="EMN100" s="184"/>
      <c r="EMO100" s="184"/>
      <c r="EMP100" s="184"/>
      <c r="EMQ100" s="184"/>
      <c r="EMR100" s="184"/>
      <c r="EMS100" s="184"/>
      <c r="EMT100" s="184"/>
      <c r="EMU100" s="184"/>
      <c r="EMV100" s="184"/>
      <c r="EMW100" s="184"/>
      <c r="EMX100" s="184"/>
      <c r="EMY100" s="184"/>
      <c r="EMZ100" s="184"/>
      <c r="ENA100" s="184"/>
      <c r="ENB100" s="184"/>
      <c r="ENC100" s="184"/>
      <c r="END100" s="184"/>
      <c r="ENE100" s="184"/>
      <c r="ENF100" s="184"/>
      <c r="ENG100" s="184"/>
      <c r="ENH100" s="184"/>
      <c r="ENI100" s="184"/>
      <c r="ENJ100" s="184"/>
      <c r="ENK100" s="184"/>
      <c r="ENL100" s="184"/>
      <c r="ENM100" s="184"/>
      <c r="ENN100" s="184"/>
      <c r="ENO100" s="184"/>
      <c r="ENP100" s="184"/>
      <c r="ENQ100" s="184"/>
      <c r="ENR100" s="184"/>
      <c r="ENS100" s="184"/>
      <c r="ENT100" s="184"/>
      <c r="ENU100" s="184"/>
      <c r="ENV100" s="184"/>
      <c r="ENW100" s="184"/>
      <c r="ENX100" s="184"/>
      <c r="ENY100" s="184"/>
      <c r="ENZ100" s="184"/>
      <c r="EOA100" s="184"/>
      <c r="EOB100" s="184"/>
      <c r="EOC100" s="184"/>
      <c r="EOD100" s="184"/>
      <c r="EOE100" s="184"/>
      <c r="EOF100" s="184"/>
      <c r="EOG100" s="184"/>
      <c r="EOH100" s="184"/>
      <c r="EOI100" s="184"/>
      <c r="EOJ100" s="184"/>
      <c r="EOK100" s="184"/>
      <c r="EOL100" s="184"/>
      <c r="EOM100" s="184"/>
      <c r="EON100" s="184"/>
      <c r="EOO100" s="184"/>
      <c r="EOP100" s="184"/>
      <c r="EOQ100" s="184"/>
      <c r="EOR100" s="184"/>
      <c r="EOS100" s="184"/>
      <c r="EOT100" s="184"/>
      <c r="EOU100" s="184"/>
      <c r="EOV100" s="184"/>
      <c r="EOW100" s="184"/>
      <c r="EOX100" s="184"/>
      <c r="EOY100" s="184"/>
      <c r="EOZ100" s="184"/>
      <c r="EPA100" s="184"/>
      <c r="EPB100" s="184"/>
      <c r="EPC100" s="184"/>
      <c r="EPD100" s="184"/>
      <c r="EPE100" s="184"/>
      <c r="EPF100" s="184"/>
      <c r="EPG100" s="184"/>
      <c r="EPH100" s="184"/>
      <c r="EPI100" s="184"/>
      <c r="EPJ100" s="184"/>
      <c r="EPK100" s="184"/>
      <c r="EPL100" s="184"/>
      <c r="EPM100" s="184"/>
      <c r="EPN100" s="184"/>
      <c r="EPO100" s="184"/>
      <c r="EPP100" s="184"/>
      <c r="EPQ100" s="184"/>
      <c r="EPR100" s="184"/>
      <c r="EPS100" s="184"/>
      <c r="EPT100" s="184"/>
      <c r="EPU100" s="184"/>
      <c r="EPV100" s="184"/>
      <c r="EPW100" s="184"/>
      <c r="EPX100" s="184"/>
      <c r="EPY100" s="184"/>
      <c r="EPZ100" s="184"/>
      <c r="EQA100" s="184"/>
      <c r="EQB100" s="184"/>
      <c r="EQC100" s="184"/>
      <c r="EQD100" s="184"/>
      <c r="EQE100" s="184"/>
      <c r="EQF100" s="184"/>
      <c r="EQG100" s="184"/>
      <c r="EQH100" s="184"/>
      <c r="EQI100" s="184"/>
      <c r="EQJ100" s="184"/>
      <c r="EQK100" s="184"/>
      <c r="EQL100" s="184"/>
      <c r="EQM100" s="184"/>
      <c r="EQN100" s="184"/>
      <c r="EQO100" s="184"/>
      <c r="EQP100" s="184"/>
      <c r="EQQ100" s="184"/>
      <c r="EQR100" s="184"/>
      <c r="EQS100" s="184"/>
      <c r="EQT100" s="184"/>
      <c r="EQU100" s="184"/>
      <c r="EQV100" s="184"/>
      <c r="EQW100" s="184"/>
      <c r="EQX100" s="184"/>
      <c r="EQY100" s="184"/>
      <c r="EQZ100" s="184"/>
      <c r="ERA100" s="184"/>
      <c r="ERB100" s="184"/>
      <c r="ERC100" s="184"/>
      <c r="ERD100" s="184"/>
      <c r="ERE100" s="184"/>
      <c r="ERF100" s="184"/>
      <c r="ERG100" s="184"/>
      <c r="ERH100" s="184"/>
      <c r="ERI100" s="184"/>
      <c r="ERJ100" s="184"/>
      <c r="ERK100" s="184"/>
      <c r="ERL100" s="184"/>
      <c r="ERM100" s="184"/>
      <c r="ERN100" s="184"/>
      <c r="ERO100" s="184"/>
      <c r="ERP100" s="184"/>
      <c r="ERQ100" s="184"/>
      <c r="ERR100" s="184"/>
      <c r="ERS100" s="184"/>
      <c r="ERT100" s="184"/>
      <c r="ERU100" s="184"/>
      <c r="ERV100" s="184"/>
      <c r="ERW100" s="184"/>
      <c r="ERX100" s="184"/>
      <c r="ERY100" s="184"/>
      <c r="ERZ100" s="184"/>
      <c r="ESA100" s="184"/>
      <c r="ESB100" s="184"/>
      <c r="ESC100" s="184"/>
      <c r="ESD100" s="184"/>
      <c r="ESE100" s="184"/>
      <c r="ESF100" s="184"/>
      <c r="ESG100" s="184"/>
      <c r="ESH100" s="184"/>
      <c r="ESI100" s="184"/>
      <c r="ESJ100" s="184"/>
      <c r="ESK100" s="184"/>
      <c r="ESL100" s="184"/>
      <c r="ESM100" s="184"/>
      <c r="ESN100" s="184"/>
      <c r="ESO100" s="184"/>
      <c r="ESP100" s="184"/>
      <c r="ESQ100" s="184"/>
      <c r="ESR100" s="184"/>
      <c r="ESS100" s="184"/>
      <c r="EST100" s="184"/>
      <c r="ESU100" s="184"/>
      <c r="ESV100" s="184"/>
      <c r="ESW100" s="184"/>
      <c r="ESX100" s="184"/>
      <c r="ESY100" s="184"/>
      <c r="ESZ100" s="184"/>
      <c r="ETA100" s="184"/>
      <c r="ETB100" s="184"/>
      <c r="ETC100" s="184"/>
      <c r="ETD100" s="184"/>
      <c r="ETE100" s="184"/>
      <c r="ETF100" s="184"/>
      <c r="ETG100" s="184"/>
      <c r="ETH100" s="184"/>
      <c r="ETI100" s="184"/>
      <c r="ETJ100" s="184"/>
      <c r="ETK100" s="184"/>
      <c r="ETL100" s="184"/>
      <c r="ETM100" s="184"/>
      <c r="ETN100" s="184"/>
      <c r="ETO100" s="184"/>
      <c r="ETP100" s="184"/>
      <c r="ETQ100" s="184"/>
      <c r="ETR100" s="184"/>
      <c r="ETS100" s="184"/>
      <c r="ETT100" s="184"/>
      <c r="ETU100" s="184"/>
      <c r="ETV100" s="184"/>
      <c r="ETW100" s="184"/>
      <c r="ETX100" s="184"/>
      <c r="ETY100" s="184"/>
      <c r="ETZ100" s="184"/>
      <c r="EUA100" s="184"/>
      <c r="EUB100" s="184"/>
      <c r="EUC100" s="184"/>
      <c r="EUD100" s="184"/>
      <c r="EUE100" s="184"/>
      <c r="EUF100" s="184"/>
      <c r="EUG100" s="184"/>
      <c r="EUH100" s="184"/>
      <c r="EUI100" s="184"/>
      <c r="EUJ100" s="184"/>
      <c r="EUK100" s="184"/>
      <c r="EUL100" s="184"/>
      <c r="EUM100" s="184"/>
      <c r="EUN100" s="184"/>
      <c r="EUO100" s="184"/>
      <c r="EUP100" s="184"/>
      <c r="EUQ100" s="184"/>
      <c r="EUR100" s="184"/>
      <c r="EUS100" s="184"/>
      <c r="EUT100" s="184"/>
      <c r="EUU100" s="184"/>
      <c r="EUV100" s="184"/>
      <c r="EUW100" s="184"/>
      <c r="EUX100" s="184"/>
      <c r="EUY100" s="184"/>
      <c r="EUZ100" s="184"/>
      <c r="EVA100" s="184"/>
      <c r="EVB100" s="184"/>
      <c r="EVC100" s="184"/>
      <c r="EVD100" s="184"/>
      <c r="EVE100" s="184"/>
      <c r="EVF100" s="184"/>
      <c r="EVG100" s="184"/>
      <c r="EVH100" s="184"/>
      <c r="EVI100" s="184"/>
      <c r="EVJ100" s="184"/>
      <c r="EVK100" s="184"/>
      <c r="EVL100" s="184"/>
      <c r="EVM100" s="184"/>
      <c r="EVN100" s="184"/>
      <c r="EVO100" s="184"/>
      <c r="EVP100" s="184"/>
      <c r="EVQ100" s="184"/>
      <c r="EVR100" s="184"/>
      <c r="EVS100" s="184"/>
      <c r="EVT100" s="184"/>
      <c r="EVU100" s="184"/>
      <c r="EVV100" s="184"/>
      <c r="EVW100" s="184"/>
      <c r="EVX100" s="184"/>
      <c r="EVY100" s="184"/>
      <c r="EVZ100" s="184"/>
      <c r="EWA100" s="184"/>
      <c r="EWB100" s="184"/>
      <c r="EWC100" s="184"/>
      <c r="EWD100" s="184"/>
      <c r="EWE100" s="184"/>
      <c r="EWF100" s="184"/>
      <c r="EWG100" s="184"/>
      <c r="EWH100" s="184"/>
      <c r="EWI100" s="184"/>
      <c r="EWJ100" s="184"/>
      <c r="EWK100" s="184"/>
      <c r="EWL100" s="184"/>
      <c r="EWM100" s="184"/>
      <c r="EWN100" s="184"/>
      <c r="EWO100" s="184"/>
      <c r="EWP100" s="184"/>
      <c r="EWQ100" s="184"/>
      <c r="EWR100" s="184"/>
      <c r="EWS100" s="184"/>
      <c r="EWT100" s="184"/>
      <c r="EWU100" s="184"/>
      <c r="EWV100" s="184"/>
      <c r="EWW100" s="184"/>
      <c r="EWX100" s="184"/>
      <c r="EWY100" s="184"/>
      <c r="EWZ100" s="184"/>
      <c r="EXA100" s="184"/>
      <c r="EXB100" s="184"/>
      <c r="EXC100" s="184"/>
      <c r="EXD100" s="184"/>
      <c r="EXE100" s="184"/>
      <c r="EXF100" s="184"/>
      <c r="EXG100" s="184"/>
      <c r="EXH100" s="184"/>
      <c r="EXI100" s="184"/>
      <c r="EXJ100" s="184"/>
      <c r="EXK100" s="184"/>
      <c r="EXL100" s="184"/>
      <c r="EXM100" s="184"/>
      <c r="EXN100" s="184"/>
      <c r="EXO100" s="184"/>
      <c r="EXP100" s="184"/>
      <c r="EXQ100" s="184"/>
      <c r="EXR100" s="184"/>
      <c r="EXS100" s="184"/>
      <c r="EXT100" s="184"/>
      <c r="EXU100" s="184"/>
      <c r="EXV100" s="184"/>
      <c r="EXW100" s="184"/>
      <c r="EXX100" s="184"/>
      <c r="EXY100" s="184"/>
      <c r="EXZ100" s="184"/>
      <c r="EYA100" s="184"/>
      <c r="EYB100" s="184"/>
      <c r="EYC100" s="184"/>
      <c r="EYD100" s="184"/>
      <c r="EYE100" s="184"/>
      <c r="EYF100" s="184"/>
      <c r="EYG100" s="184"/>
      <c r="EYH100" s="184"/>
      <c r="EYI100" s="184"/>
      <c r="EYJ100" s="184"/>
      <c r="EYK100" s="184"/>
      <c r="EYL100" s="184"/>
      <c r="EYM100" s="184"/>
      <c r="EYN100" s="184"/>
      <c r="EYO100" s="184"/>
      <c r="EYP100" s="184"/>
      <c r="EYQ100" s="184"/>
      <c r="EYR100" s="184"/>
      <c r="EYS100" s="184"/>
      <c r="EYT100" s="184"/>
      <c r="EYU100" s="184"/>
      <c r="EYV100" s="184"/>
      <c r="EYW100" s="184"/>
      <c r="EYX100" s="184"/>
      <c r="EYY100" s="184"/>
      <c r="EYZ100" s="184"/>
      <c r="EZA100" s="184"/>
      <c r="EZB100" s="184"/>
      <c r="EZC100" s="184"/>
      <c r="EZD100" s="184"/>
      <c r="EZE100" s="184"/>
      <c r="EZF100" s="184"/>
      <c r="EZG100" s="184"/>
      <c r="EZH100" s="184"/>
      <c r="EZI100" s="184"/>
      <c r="EZJ100" s="184"/>
      <c r="EZK100" s="184"/>
      <c r="EZL100" s="184"/>
      <c r="EZM100" s="184"/>
      <c r="EZN100" s="184"/>
      <c r="EZO100" s="184"/>
      <c r="EZP100" s="184"/>
      <c r="EZQ100" s="184"/>
      <c r="EZR100" s="184"/>
      <c r="EZS100" s="184"/>
      <c r="EZT100" s="184"/>
      <c r="EZU100" s="184"/>
      <c r="EZV100" s="184"/>
      <c r="EZW100" s="184"/>
      <c r="EZX100" s="184"/>
      <c r="EZY100" s="184"/>
      <c r="EZZ100" s="184"/>
      <c r="FAA100" s="184"/>
      <c r="FAB100" s="184"/>
      <c r="FAC100" s="184"/>
      <c r="FAD100" s="184"/>
      <c r="FAE100" s="184"/>
      <c r="FAF100" s="184"/>
      <c r="FAG100" s="184"/>
      <c r="FAH100" s="184"/>
      <c r="FAI100" s="184"/>
      <c r="FAJ100" s="184"/>
      <c r="FAK100" s="184"/>
      <c r="FAL100" s="184"/>
      <c r="FAM100" s="184"/>
      <c r="FAN100" s="184"/>
      <c r="FAO100" s="184"/>
      <c r="FAP100" s="184"/>
      <c r="FAQ100" s="184"/>
      <c r="FAR100" s="184"/>
      <c r="FAS100" s="184"/>
      <c r="FAT100" s="184"/>
      <c r="FAU100" s="184"/>
      <c r="FAV100" s="184"/>
      <c r="FAW100" s="184"/>
      <c r="FAX100" s="184"/>
      <c r="FAY100" s="184"/>
      <c r="FAZ100" s="184"/>
      <c r="FBA100" s="184"/>
      <c r="FBB100" s="184"/>
      <c r="FBC100" s="184"/>
      <c r="FBD100" s="184"/>
      <c r="FBE100" s="184"/>
      <c r="FBF100" s="184"/>
      <c r="FBG100" s="184"/>
      <c r="FBH100" s="184"/>
      <c r="FBI100" s="184"/>
      <c r="FBJ100" s="184"/>
      <c r="FBK100" s="184"/>
      <c r="FBL100" s="184"/>
      <c r="FBM100" s="184"/>
      <c r="FBN100" s="184"/>
      <c r="FBO100" s="184"/>
      <c r="FBP100" s="184"/>
      <c r="FBQ100" s="184"/>
      <c r="FBR100" s="184"/>
      <c r="FBS100" s="184"/>
      <c r="FBT100" s="184"/>
      <c r="FBU100" s="184"/>
      <c r="FBV100" s="184"/>
      <c r="FBW100" s="184"/>
      <c r="FBX100" s="184"/>
      <c r="FBY100" s="184"/>
      <c r="FBZ100" s="184"/>
      <c r="FCA100" s="184"/>
      <c r="FCB100" s="184"/>
      <c r="FCC100" s="184"/>
      <c r="FCD100" s="184"/>
      <c r="FCE100" s="184"/>
      <c r="FCF100" s="184"/>
      <c r="FCG100" s="184"/>
      <c r="FCH100" s="184"/>
      <c r="FCI100" s="184"/>
      <c r="FCJ100" s="184"/>
      <c r="FCK100" s="184"/>
      <c r="FCL100" s="184"/>
      <c r="FCM100" s="184"/>
      <c r="FCN100" s="184"/>
      <c r="FCO100" s="184"/>
      <c r="FCP100" s="184"/>
      <c r="FCQ100" s="184"/>
      <c r="FCR100" s="184"/>
      <c r="FCS100" s="184"/>
      <c r="FCT100" s="184"/>
      <c r="FCU100" s="184"/>
      <c r="FCV100" s="184"/>
      <c r="FCW100" s="184"/>
      <c r="FCX100" s="184"/>
      <c r="FCY100" s="184"/>
      <c r="FCZ100" s="184"/>
      <c r="FDA100" s="184"/>
      <c r="FDB100" s="184"/>
      <c r="FDC100" s="184"/>
      <c r="FDD100" s="184"/>
      <c r="FDE100" s="184"/>
      <c r="FDF100" s="184"/>
      <c r="FDG100" s="184"/>
      <c r="FDH100" s="184"/>
      <c r="FDI100" s="184"/>
      <c r="FDJ100" s="184"/>
      <c r="FDK100" s="184"/>
      <c r="FDL100" s="184"/>
      <c r="FDM100" s="184"/>
      <c r="FDN100" s="184"/>
      <c r="FDO100" s="184"/>
      <c r="FDP100" s="184"/>
      <c r="FDQ100" s="184"/>
      <c r="FDR100" s="184"/>
      <c r="FDS100" s="184"/>
      <c r="FDT100" s="184"/>
      <c r="FDU100" s="184"/>
      <c r="FDV100" s="184"/>
      <c r="FDW100" s="184"/>
      <c r="FDX100" s="184"/>
      <c r="FDY100" s="184"/>
      <c r="FDZ100" s="184"/>
      <c r="FEA100" s="184"/>
      <c r="FEB100" s="184"/>
      <c r="FEC100" s="184"/>
      <c r="FED100" s="184"/>
      <c r="FEE100" s="184"/>
      <c r="FEF100" s="184"/>
      <c r="FEG100" s="184"/>
      <c r="FEH100" s="184"/>
      <c r="FEI100" s="184"/>
      <c r="FEJ100" s="184"/>
      <c r="FEK100" s="184"/>
      <c r="FEL100" s="184"/>
      <c r="FEM100" s="184"/>
      <c r="FEN100" s="184"/>
      <c r="FEO100" s="184"/>
      <c r="FEP100" s="184"/>
      <c r="FEQ100" s="184"/>
      <c r="FER100" s="184"/>
      <c r="FES100" s="184"/>
      <c r="FET100" s="184"/>
      <c r="FEU100" s="184"/>
      <c r="FEV100" s="184"/>
      <c r="FEW100" s="184"/>
      <c r="FEX100" s="184"/>
      <c r="FEY100" s="184"/>
      <c r="FEZ100" s="184"/>
      <c r="FFA100" s="184"/>
      <c r="FFB100" s="184"/>
      <c r="FFC100" s="184"/>
      <c r="FFD100" s="184"/>
      <c r="FFE100" s="184"/>
      <c r="FFF100" s="184"/>
      <c r="FFG100" s="184"/>
      <c r="FFH100" s="184"/>
      <c r="FFI100" s="184"/>
      <c r="FFJ100" s="184"/>
      <c r="FFK100" s="184"/>
      <c r="FFL100" s="184"/>
      <c r="FFM100" s="184"/>
      <c r="FFN100" s="184"/>
      <c r="FFO100" s="184"/>
      <c r="FFP100" s="184"/>
      <c r="FFQ100" s="184"/>
      <c r="FFR100" s="184"/>
      <c r="FFS100" s="184"/>
      <c r="FFT100" s="184"/>
      <c r="FFU100" s="184"/>
      <c r="FFV100" s="184"/>
      <c r="FFW100" s="184"/>
      <c r="FFX100" s="184"/>
      <c r="FFY100" s="184"/>
      <c r="FFZ100" s="184"/>
      <c r="FGA100" s="184"/>
      <c r="FGB100" s="184"/>
      <c r="FGC100" s="184"/>
      <c r="FGD100" s="184"/>
      <c r="FGE100" s="184"/>
      <c r="FGF100" s="184"/>
      <c r="FGG100" s="184"/>
      <c r="FGH100" s="184"/>
      <c r="FGI100" s="184"/>
      <c r="FGJ100" s="184"/>
      <c r="FGK100" s="184"/>
      <c r="FGL100" s="184"/>
      <c r="FGM100" s="184"/>
      <c r="FGN100" s="184"/>
      <c r="FGO100" s="184"/>
      <c r="FGP100" s="184"/>
      <c r="FGQ100" s="184"/>
      <c r="FGR100" s="184"/>
      <c r="FGS100" s="184"/>
      <c r="FGT100" s="184"/>
      <c r="FGU100" s="184"/>
      <c r="FGV100" s="184"/>
      <c r="FGW100" s="184"/>
      <c r="FGX100" s="184"/>
      <c r="FGY100" s="184"/>
      <c r="FGZ100" s="184"/>
      <c r="FHA100" s="184"/>
      <c r="FHB100" s="184"/>
      <c r="FHC100" s="184"/>
      <c r="FHD100" s="184"/>
      <c r="FHE100" s="184"/>
      <c r="FHF100" s="184"/>
      <c r="FHG100" s="184"/>
      <c r="FHH100" s="184"/>
      <c r="FHI100" s="184"/>
      <c r="FHJ100" s="184"/>
      <c r="FHK100" s="184"/>
      <c r="FHL100" s="184"/>
      <c r="FHM100" s="184"/>
      <c r="FHN100" s="184"/>
      <c r="FHO100" s="184"/>
      <c r="FHP100" s="184"/>
      <c r="FHQ100" s="184"/>
      <c r="FHR100" s="184"/>
      <c r="FHS100" s="184"/>
      <c r="FHT100" s="184"/>
      <c r="FHU100" s="184"/>
      <c r="FHV100" s="184"/>
      <c r="FHW100" s="184"/>
      <c r="FHX100" s="184"/>
      <c r="FHY100" s="184"/>
      <c r="FHZ100" s="184"/>
      <c r="FIA100" s="184"/>
      <c r="FIB100" s="184"/>
      <c r="FIC100" s="184"/>
      <c r="FID100" s="184"/>
      <c r="FIE100" s="184"/>
      <c r="FIF100" s="184"/>
      <c r="FIG100" s="184"/>
      <c r="FIH100" s="184"/>
      <c r="FII100" s="184"/>
      <c r="FIJ100" s="184"/>
      <c r="FIK100" s="184"/>
      <c r="FIL100" s="184"/>
      <c r="FIM100" s="184"/>
      <c r="FIN100" s="184"/>
      <c r="FIO100" s="184"/>
      <c r="FIP100" s="184"/>
      <c r="FIQ100" s="184"/>
      <c r="FIR100" s="184"/>
      <c r="FIS100" s="184"/>
      <c r="FIT100" s="184"/>
      <c r="FIU100" s="184"/>
      <c r="FIV100" s="184"/>
      <c r="FIW100" s="184"/>
      <c r="FIX100" s="184"/>
      <c r="FIY100" s="184"/>
      <c r="FIZ100" s="184"/>
      <c r="FJA100" s="184"/>
      <c r="FJB100" s="184"/>
      <c r="FJC100" s="184"/>
      <c r="FJD100" s="184"/>
      <c r="FJE100" s="184"/>
      <c r="FJF100" s="184"/>
      <c r="FJG100" s="184"/>
      <c r="FJH100" s="184"/>
      <c r="FJI100" s="184"/>
      <c r="FJJ100" s="184"/>
      <c r="FJK100" s="184"/>
      <c r="FJL100" s="184"/>
      <c r="FJM100" s="184"/>
      <c r="FJN100" s="184"/>
      <c r="FJO100" s="184"/>
      <c r="FJP100" s="184"/>
      <c r="FJQ100" s="184"/>
      <c r="FJR100" s="184"/>
      <c r="FJS100" s="184"/>
      <c r="FJT100" s="184"/>
      <c r="FJU100" s="184"/>
      <c r="FJV100" s="184"/>
      <c r="FJW100" s="184"/>
      <c r="FJX100" s="184"/>
      <c r="FJY100" s="184"/>
      <c r="FJZ100" s="184"/>
      <c r="FKA100" s="184"/>
      <c r="FKB100" s="184"/>
      <c r="FKC100" s="184"/>
      <c r="FKD100" s="184"/>
      <c r="FKE100" s="184"/>
      <c r="FKF100" s="184"/>
      <c r="FKG100" s="184"/>
      <c r="FKH100" s="184"/>
      <c r="FKI100" s="184"/>
      <c r="FKJ100" s="184"/>
      <c r="FKK100" s="184"/>
      <c r="FKL100" s="184"/>
      <c r="FKM100" s="184"/>
      <c r="FKN100" s="184"/>
      <c r="FKO100" s="184"/>
      <c r="FKP100" s="184"/>
      <c r="FKQ100" s="184"/>
      <c r="FKR100" s="184"/>
      <c r="FKS100" s="184"/>
      <c r="FKT100" s="184"/>
      <c r="FKU100" s="184"/>
      <c r="FKV100" s="184"/>
      <c r="FKW100" s="184"/>
      <c r="FKX100" s="184"/>
      <c r="FKY100" s="184"/>
      <c r="FKZ100" s="184"/>
      <c r="FLA100" s="184"/>
      <c r="FLB100" s="184"/>
      <c r="FLC100" s="184"/>
      <c r="FLD100" s="184"/>
      <c r="FLE100" s="184"/>
      <c r="FLF100" s="184"/>
      <c r="FLG100" s="184"/>
      <c r="FLH100" s="184"/>
      <c r="FLI100" s="184"/>
      <c r="FLJ100" s="184"/>
      <c r="FLK100" s="184"/>
      <c r="FLL100" s="184"/>
      <c r="FLM100" s="184"/>
      <c r="FLN100" s="184"/>
      <c r="FLO100" s="184"/>
      <c r="FLP100" s="184"/>
      <c r="FLQ100" s="184"/>
      <c r="FLR100" s="184"/>
      <c r="FLS100" s="184"/>
      <c r="FLT100" s="184"/>
      <c r="FLU100" s="184"/>
      <c r="FLV100" s="184"/>
      <c r="FLW100" s="184"/>
      <c r="FLX100" s="184"/>
      <c r="FLY100" s="184"/>
      <c r="FLZ100" s="184"/>
      <c r="FMA100" s="184"/>
      <c r="FMB100" s="184"/>
      <c r="FMC100" s="184"/>
      <c r="FMD100" s="184"/>
      <c r="FME100" s="184"/>
      <c r="FMF100" s="184"/>
      <c r="FMG100" s="184"/>
      <c r="FMH100" s="184"/>
      <c r="FMI100" s="184"/>
      <c r="FMJ100" s="184"/>
      <c r="FMK100" s="184"/>
      <c r="FML100" s="184"/>
      <c r="FMM100" s="184"/>
      <c r="FMN100" s="184"/>
      <c r="FMO100" s="184"/>
      <c r="FMP100" s="184"/>
      <c r="FMQ100" s="184"/>
      <c r="FMR100" s="184"/>
      <c r="FMS100" s="184"/>
      <c r="FMT100" s="184"/>
      <c r="FMU100" s="184"/>
      <c r="FMV100" s="184"/>
      <c r="FMW100" s="184"/>
      <c r="FMX100" s="184"/>
      <c r="FMY100" s="184"/>
      <c r="FMZ100" s="184"/>
      <c r="FNA100" s="184"/>
      <c r="FNB100" s="184"/>
      <c r="FNC100" s="184"/>
      <c r="FND100" s="184"/>
      <c r="FNE100" s="184"/>
      <c r="FNF100" s="184"/>
      <c r="FNG100" s="184"/>
      <c r="FNH100" s="184"/>
      <c r="FNI100" s="184"/>
      <c r="FNJ100" s="184"/>
      <c r="FNK100" s="184"/>
      <c r="FNL100" s="184"/>
      <c r="FNM100" s="184"/>
      <c r="FNN100" s="184"/>
      <c r="FNO100" s="184"/>
      <c r="FNP100" s="184"/>
      <c r="FNQ100" s="184"/>
      <c r="FNR100" s="184"/>
      <c r="FNS100" s="184"/>
      <c r="FNT100" s="184"/>
      <c r="FNU100" s="184"/>
      <c r="FNV100" s="184"/>
      <c r="FNW100" s="184"/>
      <c r="FNX100" s="184"/>
      <c r="FNY100" s="184"/>
      <c r="FNZ100" s="184"/>
      <c r="FOA100" s="184"/>
      <c r="FOB100" s="184"/>
      <c r="FOC100" s="184"/>
      <c r="FOD100" s="184"/>
      <c r="FOE100" s="184"/>
      <c r="FOF100" s="184"/>
      <c r="FOG100" s="184"/>
      <c r="FOH100" s="184"/>
      <c r="FOI100" s="184"/>
      <c r="FOJ100" s="184"/>
      <c r="FOK100" s="184"/>
      <c r="FOL100" s="184"/>
      <c r="FOM100" s="184"/>
      <c r="FON100" s="184"/>
      <c r="FOO100" s="184"/>
      <c r="FOP100" s="184"/>
      <c r="FOQ100" s="184"/>
      <c r="FOR100" s="184"/>
      <c r="FOS100" s="184"/>
      <c r="FOT100" s="184"/>
      <c r="FOU100" s="184"/>
      <c r="FOV100" s="184"/>
      <c r="FOW100" s="184"/>
      <c r="FOX100" s="184"/>
      <c r="FOY100" s="184"/>
      <c r="FOZ100" s="184"/>
      <c r="FPA100" s="184"/>
      <c r="FPB100" s="184"/>
      <c r="FPC100" s="184"/>
      <c r="FPD100" s="184"/>
      <c r="FPE100" s="184"/>
      <c r="FPF100" s="184"/>
      <c r="FPG100" s="184"/>
      <c r="FPH100" s="184"/>
      <c r="FPI100" s="184"/>
      <c r="FPJ100" s="184"/>
      <c r="FPK100" s="184"/>
      <c r="FPL100" s="184"/>
      <c r="FPM100" s="184"/>
      <c r="FPN100" s="184"/>
      <c r="FPO100" s="184"/>
      <c r="FPP100" s="184"/>
      <c r="FPQ100" s="184"/>
      <c r="FPR100" s="184"/>
      <c r="FPS100" s="184"/>
      <c r="FPT100" s="184"/>
      <c r="FPU100" s="184"/>
      <c r="FPV100" s="184"/>
      <c r="FPW100" s="184"/>
      <c r="FPX100" s="184"/>
      <c r="FPY100" s="184"/>
      <c r="FPZ100" s="184"/>
      <c r="FQA100" s="184"/>
      <c r="FQB100" s="184"/>
      <c r="FQC100" s="184"/>
      <c r="FQD100" s="184"/>
      <c r="FQE100" s="184"/>
      <c r="FQF100" s="184"/>
      <c r="FQG100" s="184"/>
      <c r="FQH100" s="184"/>
      <c r="FQI100" s="184"/>
      <c r="FQJ100" s="184"/>
      <c r="FQK100" s="184"/>
      <c r="FQL100" s="184"/>
      <c r="FQM100" s="184"/>
      <c r="FQN100" s="184"/>
      <c r="FQO100" s="184"/>
      <c r="FQP100" s="184"/>
      <c r="FQQ100" s="184"/>
      <c r="FQR100" s="184"/>
      <c r="FQS100" s="184"/>
      <c r="FQT100" s="184"/>
      <c r="FQU100" s="184"/>
      <c r="FQV100" s="184"/>
      <c r="FQW100" s="184"/>
      <c r="FQX100" s="184"/>
      <c r="FQY100" s="184"/>
      <c r="FQZ100" s="184"/>
      <c r="FRA100" s="184"/>
      <c r="FRB100" s="184"/>
      <c r="FRC100" s="184"/>
      <c r="FRD100" s="184"/>
      <c r="FRE100" s="184"/>
      <c r="FRF100" s="184"/>
      <c r="FRG100" s="184"/>
      <c r="FRH100" s="184"/>
      <c r="FRI100" s="184"/>
      <c r="FRJ100" s="184"/>
      <c r="FRK100" s="184"/>
      <c r="FRL100" s="184"/>
      <c r="FRM100" s="184"/>
      <c r="FRN100" s="184"/>
      <c r="FRO100" s="184"/>
      <c r="FRP100" s="184"/>
      <c r="FRQ100" s="184"/>
      <c r="FRR100" s="184"/>
      <c r="FRS100" s="184"/>
      <c r="FRT100" s="184"/>
      <c r="FRU100" s="184"/>
      <c r="FRV100" s="184"/>
      <c r="FRW100" s="184"/>
      <c r="FRX100" s="184"/>
      <c r="FRY100" s="184"/>
      <c r="FRZ100" s="184"/>
      <c r="FSA100" s="184"/>
      <c r="FSB100" s="184"/>
      <c r="FSC100" s="184"/>
      <c r="FSD100" s="184"/>
      <c r="FSE100" s="184"/>
      <c r="FSF100" s="184"/>
      <c r="FSG100" s="184"/>
      <c r="FSH100" s="184"/>
      <c r="FSI100" s="184"/>
      <c r="FSJ100" s="184"/>
      <c r="FSK100" s="184"/>
      <c r="FSL100" s="184"/>
      <c r="FSM100" s="184"/>
      <c r="FSN100" s="184"/>
      <c r="FSO100" s="184"/>
      <c r="FSP100" s="184"/>
      <c r="FSQ100" s="184"/>
      <c r="FSR100" s="184"/>
      <c r="FSS100" s="184"/>
      <c r="FST100" s="184"/>
      <c r="FSU100" s="184"/>
      <c r="FSV100" s="184"/>
      <c r="FSW100" s="184"/>
      <c r="FSX100" s="184"/>
      <c r="FSY100" s="184"/>
      <c r="FSZ100" s="184"/>
      <c r="FTA100" s="184"/>
      <c r="FTB100" s="184"/>
      <c r="FTC100" s="184"/>
      <c r="FTD100" s="184"/>
      <c r="FTE100" s="184"/>
      <c r="FTF100" s="184"/>
      <c r="FTG100" s="184"/>
      <c r="FTH100" s="184"/>
      <c r="FTI100" s="184"/>
      <c r="FTJ100" s="184"/>
      <c r="FTK100" s="184"/>
      <c r="FTL100" s="184"/>
      <c r="FTM100" s="184"/>
      <c r="FTN100" s="184"/>
      <c r="FTO100" s="184"/>
      <c r="FTP100" s="184"/>
      <c r="FTQ100" s="184"/>
      <c r="FTR100" s="184"/>
      <c r="FTS100" s="184"/>
      <c r="FTT100" s="184"/>
      <c r="FTU100" s="184"/>
      <c r="FTV100" s="184"/>
      <c r="FTW100" s="184"/>
      <c r="FTX100" s="184"/>
      <c r="FTY100" s="184"/>
      <c r="FTZ100" s="184"/>
      <c r="FUA100" s="184"/>
      <c r="FUB100" s="184"/>
      <c r="FUC100" s="184"/>
      <c r="FUD100" s="184"/>
      <c r="FUE100" s="184"/>
      <c r="FUF100" s="184"/>
      <c r="FUG100" s="184"/>
      <c r="FUH100" s="184"/>
      <c r="FUI100" s="184"/>
      <c r="FUJ100" s="184"/>
      <c r="FUK100" s="184"/>
      <c r="FUL100" s="184"/>
      <c r="FUM100" s="184"/>
      <c r="FUN100" s="184"/>
      <c r="FUO100" s="184"/>
      <c r="FUP100" s="184"/>
      <c r="FUQ100" s="184"/>
      <c r="FUR100" s="184"/>
      <c r="FUS100" s="184"/>
      <c r="FUT100" s="184"/>
      <c r="FUU100" s="184"/>
      <c r="FUV100" s="184"/>
      <c r="FUW100" s="184"/>
      <c r="FUX100" s="184"/>
      <c r="FUY100" s="184"/>
      <c r="FUZ100" s="184"/>
      <c r="FVA100" s="184"/>
      <c r="FVB100" s="184"/>
      <c r="FVC100" s="184"/>
      <c r="FVD100" s="184"/>
      <c r="FVE100" s="184"/>
      <c r="FVF100" s="184"/>
      <c r="FVG100" s="184"/>
      <c r="FVH100" s="184"/>
      <c r="FVI100" s="184"/>
      <c r="FVJ100" s="184"/>
      <c r="FVK100" s="184"/>
      <c r="FVL100" s="184"/>
      <c r="FVM100" s="184"/>
      <c r="FVN100" s="184"/>
      <c r="FVO100" s="184"/>
      <c r="FVP100" s="184"/>
      <c r="FVQ100" s="184"/>
      <c r="FVR100" s="184"/>
      <c r="FVS100" s="184"/>
      <c r="FVT100" s="184"/>
      <c r="FVU100" s="184"/>
      <c r="FVV100" s="184"/>
      <c r="FVW100" s="184"/>
      <c r="FVX100" s="184"/>
      <c r="FVY100" s="184"/>
      <c r="FVZ100" s="184"/>
      <c r="FWA100" s="184"/>
      <c r="FWB100" s="184"/>
      <c r="FWC100" s="184"/>
      <c r="FWD100" s="184"/>
      <c r="FWE100" s="184"/>
      <c r="FWF100" s="184"/>
      <c r="FWG100" s="184"/>
      <c r="FWH100" s="184"/>
      <c r="FWI100" s="184"/>
      <c r="FWJ100" s="184"/>
      <c r="FWK100" s="184"/>
      <c r="FWL100" s="184"/>
      <c r="FWM100" s="184"/>
      <c r="FWN100" s="184"/>
      <c r="FWO100" s="184"/>
      <c r="FWP100" s="184"/>
      <c r="FWQ100" s="184"/>
      <c r="FWR100" s="184"/>
      <c r="FWS100" s="184"/>
      <c r="FWT100" s="184"/>
      <c r="FWU100" s="184"/>
      <c r="FWV100" s="184"/>
      <c r="FWW100" s="184"/>
      <c r="FWX100" s="184"/>
      <c r="FWY100" s="184"/>
      <c r="FWZ100" s="184"/>
      <c r="FXA100" s="184"/>
      <c r="FXB100" s="184"/>
      <c r="FXC100" s="184"/>
      <c r="FXD100" s="184"/>
      <c r="FXE100" s="184"/>
      <c r="FXF100" s="184"/>
      <c r="FXG100" s="184"/>
      <c r="FXH100" s="184"/>
      <c r="FXI100" s="184"/>
      <c r="FXJ100" s="184"/>
      <c r="FXK100" s="184"/>
      <c r="FXL100" s="184"/>
      <c r="FXM100" s="184"/>
      <c r="FXN100" s="184"/>
      <c r="FXO100" s="184"/>
      <c r="FXP100" s="184"/>
      <c r="FXQ100" s="184"/>
      <c r="FXR100" s="184"/>
      <c r="FXS100" s="184"/>
      <c r="FXT100" s="184"/>
      <c r="FXU100" s="184"/>
      <c r="FXV100" s="184"/>
      <c r="FXW100" s="184"/>
      <c r="FXX100" s="184"/>
      <c r="FXY100" s="184"/>
      <c r="FXZ100" s="184"/>
      <c r="FYA100" s="184"/>
      <c r="FYB100" s="184"/>
      <c r="FYC100" s="184"/>
      <c r="FYD100" s="184"/>
      <c r="FYE100" s="184"/>
      <c r="FYF100" s="184"/>
      <c r="FYG100" s="184"/>
      <c r="FYH100" s="184"/>
      <c r="FYI100" s="184"/>
      <c r="FYJ100" s="184"/>
      <c r="FYK100" s="184"/>
      <c r="FYL100" s="184"/>
      <c r="FYM100" s="184"/>
      <c r="FYN100" s="184"/>
      <c r="FYO100" s="184"/>
      <c r="FYP100" s="184"/>
      <c r="FYQ100" s="184"/>
      <c r="FYR100" s="184"/>
      <c r="FYS100" s="184"/>
      <c r="FYT100" s="184"/>
      <c r="FYU100" s="184"/>
      <c r="FYV100" s="184"/>
      <c r="FYW100" s="184"/>
      <c r="FYX100" s="184"/>
      <c r="FYY100" s="184"/>
      <c r="FYZ100" s="184"/>
      <c r="FZA100" s="184"/>
      <c r="FZB100" s="184"/>
      <c r="FZC100" s="184"/>
      <c r="FZD100" s="184"/>
      <c r="FZE100" s="184"/>
      <c r="FZF100" s="184"/>
      <c r="FZG100" s="184"/>
      <c r="FZH100" s="184"/>
      <c r="FZI100" s="184"/>
      <c r="FZJ100" s="184"/>
      <c r="FZK100" s="184"/>
      <c r="FZL100" s="184"/>
      <c r="FZM100" s="184"/>
      <c r="FZN100" s="184"/>
      <c r="FZO100" s="184"/>
      <c r="FZP100" s="184"/>
      <c r="FZQ100" s="184"/>
      <c r="FZR100" s="184"/>
      <c r="FZS100" s="184"/>
      <c r="FZT100" s="184"/>
      <c r="FZU100" s="184"/>
      <c r="FZV100" s="184"/>
      <c r="FZW100" s="184"/>
      <c r="FZX100" s="184"/>
      <c r="FZY100" s="184"/>
      <c r="FZZ100" s="184"/>
      <c r="GAA100" s="184"/>
      <c r="GAB100" s="184"/>
      <c r="GAC100" s="184"/>
      <c r="GAD100" s="184"/>
      <c r="GAE100" s="184"/>
      <c r="GAF100" s="184"/>
      <c r="GAG100" s="184"/>
      <c r="GAH100" s="184"/>
      <c r="GAI100" s="184"/>
      <c r="GAJ100" s="184"/>
      <c r="GAK100" s="184"/>
      <c r="GAL100" s="184"/>
      <c r="GAM100" s="184"/>
      <c r="GAN100" s="184"/>
      <c r="GAO100" s="184"/>
      <c r="GAP100" s="184"/>
      <c r="GAQ100" s="184"/>
      <c r="GAR100" s="184"/>
      <c r="GAS100" s="184"/>
      <c r="GAT100" s="184"/>
      <c r="GAU100" s="184"/>
      <c r="GAV100" s="184"/>
      <c r="GAW100" s="184"/>
      <c r="GAX100" s="184"/>
      <c r="GAY100" s="184"/>
      <c r="GAZ100" s="184"/>
      <c r="GBA100" s="184"/>
      <c r="GBB100" s="184"/>
      <c r="GBC100" s="184"/>
      <c r="GBD100" s="184"/>
      <c r="GBE100" s="184"/>
      <c r="GBF100" s="184"/>
      <c r="GBG100" s="184"/>
      <c r="GBH100" s="184"/>
      <c r="GBI100" s="184"/>
      <c r="GBJ100" s="184"/>
      <c r="GBK100" s="184"/>
      <c r="GBL100" s="184"/>
      <c r="GBM100" s="184"/>
      <c r="GBN100" s="184"/>
      <c r="GBO100" s="184"/>
      <c r="GBP100" s="184"/>
      <c r="GBQ100" s="184"/>
      <c r="GBR100" s="184"/>
      <c r="GBS100" s="184"/>
      <c r="GBT100" s="184"/>
      <c r="GBU100" s="184"/>
      <c r="GBV100" s="184"/>
      <c r="GBW100" s="184"/>
      <c r="GBX100" s="184"/>
      <c r="GBY100" s="184"/>
      <c r="GBZ100" s="184"/>
      <c r="GCA100" s="184"/>
      <c r="GCB100" s="184"/>
      <c r="GCC100" s="184"/>
      <c r="GCD100" s="184"/>
      <c r="GCE100" s="184"/>
      <c r="GCF100" s="184"/>
      <c r="GCG100" s="184"/>
      <c r="GCH100" s="184"/>
      <c r="GCI100" s="184"/>
      <c r="GCJ100" s="184"/>
      <c r="GCK100" s="184"/>
      <c r="GCL100" s="184"/>
      <c r="GCM100" s="184"/>
      <c r="GCN100" s="184"/>
      <c r="GCO100" s="184"/>
      <c r="GCP100" s="184"/>
      <c r="GCQ100" s="184"/>
      <c r="GCR100" s="184"/>
      <c r="GCS100" s="184"/>
      <c r="GCT100" s="184"/>
      <c r="GCU100" s="184"/>
      <c r="GCV100" s="184"/>
      <c r="GCW100" s="184"/>
      <c r="GCX100" s="184"/>
      <c r="GCY100" s="184"/>
      <c r="GCZ100" s="184"/>
      <c r="GDA100" s="184"/>
      <c r="GDB100" s="184"/>
      <c r="GDC100" s="184"/>
      <c r="GDD100" s="184"/>
      <c r="GDE100" s="184"/>
      <c r="GDF100" s="184"/>
      <c r="GDG100" s="184"/>
      <c r="GDH100" s="184"/>
      <c r="GDI100" s="184"/>
      <c r="GDJ100" s="184"/>
      <c r="GDK100" s="184"/>
      <c r="GDL100" s="184"/>
      <c r="GDM100" s="184"/>
      <c r="GDN100" s="184"/>
      <c r="GDO100" s="184"/>
      <c r="GDP100" s="184"/>
      <c r="GDQ100" s="184"/>
      <c r="GDR100" s="184"/>
      <c r="GDS100" s="184"/>
      <c r="GDT100" s="184"/>
      <c r="GDU100" s="184"/>
      <c r="GDV100" s="184"/>
      <c r="GDW100" s="184"/>
      <c r="GDX100" s="184"/>
      <c r="GDY100" s="184"/>
      <c r="GDZ100" s="184"/>
      <c r="GEA100" s="184"/>
      <c r="GEB100" s="184"/>
      <c r="GEC100" s="184"/>
      <c r="GED100" s="184"/>
      <c r="GEE100" s="184"/>
      <c r="GEF100" s="184"/>
      <c r="GEG100" s="184"/>
      <c r="GEH100" s="184"/>
      <c r="GEI100" s="184"/>
      <c r="GEJ100" s="184"/>
      <c r="GEK100" s="184"/>
      <c r="GEL100" s="184"/>
      <c r="GEM100" s="184"/>
      <c r="GEN100" s="184"/>
      <c r="GEO100" s="184"/>
      <c r="GEP100" s="184"/>
      <c r="GEQ100" s="184"/>
      <c r="GER100" s="184"/>
      <c r="GES100" s="184"/>
      <c r="GET100" s="184"/>
      <c r="GEU100" s="184"/>
      <c r="GEV100" s="184"/>
      <c r="GEW100" s="184"/>
      <c r="GEX100" s="184"/>
      <c r="GEY100" s="184"/>
      <c r="GEZ100" s="184"/>
      <c r="GFA100" s="184"/>
      <c r="GFB100" s="184"/>
      <c r="GFC100" s="184"/>
      <c r="GFD100" s="184"/>
      <c r="GFE100" s="184"/>
      <c r="GFF100" s="184"/>
      <c r="GFG100" s="184"/>
      <c r="GFH100" s="184"/>
      <c r="GFI100" s="184"/>
      <c r="GFJ100" s="184"/>
      <c r="GFK100" s="184"/>
      <c r="GFL100" s="184"/>
      <c r="GFM100" s="184"/>
      <c r="GFN100" s="184"/>
      <c r="GFO100" s="184"/>
      <c r="GFP100" s="184"/>
      <c r="GFQ100" s="184"/>
      <c r="GFR100" s="184"/>
      <c r="GFS100" s="184"/>
      <c r="GFT100" s="184"/>
      <c r="GFU100" s="184"/>
      <c r="GFV100" s="184"/>
      <c r="GFW100" s="184"/>
      <c r="GFX100" s="184"/>
      <c r="GFY100" s="184"/>
      <c r="GFZ100" s="184"/>
      <c r="GGA100" s="184"/>
      <c r="GGB100" s="184"/>
      <c r="GGC100" s="184"/>
      <c r="GGD100" s="184"/>
      <c r="GGE100" s="184"/>
      <c r="GGF100" s="184"/>
      <c r="GGG100" s="184"/>
      <c r="GGH100" s="184"/>
      <c r="GGI100" s="184"/>
      <c r="GGJ100" s="184"/>
      <c r="GGK100" s="184"/>
      <c r="GGL100" s="184"/>
      <c r="GGM100" s="184"/>
      <c r="GGN100" s="184"/>
      <c r="GGO100" s="184"/>
      <c r="GGP100" s="184"/>
      <c r="GGQ100" s="184"/>
      <c r="GGR100" s="184"/>
      <c r="GGS100" s="184"/>
      <c r="GGT100" s="184"/>
      <c r="GGU100" s="184"/>
      <c r="GGV100" s="184"/>
      <c r="GGW100" s="184"/>
      <c r="GGX100" s="184"/>
      <c r="GGY100" s="184"/>
      <c r="GGZ100" s="184"/>
      <c r="GHA100" s="184"/>
      <c r="GHB100" s="184"/>
      <c r="GHC100" s="184"/>
      <c r="GHD100" s="184"/>
      <c r="GHE100" s="184"/>
      <c r="GHF100" s="184"/>
      <c r="GHG100" s="184"/>
      <c r="GHH100" s="184"/>
      <c r="GHI100" s="184"/>
      <c r="GHJ100" s="184"/>
      <c r="GHK100" s="184"/>
      <c r="GHL100" s="184"/>
      <c r="GHM100" s="184"/>
      <c r="GHN100" s="184"/>
      <c r="GHO100" s="184"/>
      <c r="GHP100" s="184"/>
      <c r="GHQ100" s="184"/>
      <c r="GHR100" s="184"/>
      <c r="GHS100" s="184"/>
      <c r="GHT100" s="184"/>
      <c r="GHU100" s="184"/>
      <c r="GHV100" s="184"/>
      <c r="GHW100" s="184"/>
      <c r="GHX100" s="184"/>
      <c r="GHY100" s="184"/>
      <c r="GHZ100" s="184"/>
      <c r="GIA100" s="184"/>
      <c r="GIB100" s="184"/>
      <c r="GIC100" s="184"/>
      <c r="GID100" s="184"/>
      <c r="GIE100" s="184"/>
      <c r="GIF100" s="184"/>
      <c r="GIG100" s="184"/>
      <c r="GIH100" s="184"/>
      <c r="GII100" s="184"/>
      <c r="GIJ100" s="184"/>
      <c r="GIK100" s="184"/>
      <c r="GIL100" s="184"/>
      <c r="GIM100" s="184"/>
      <c r="GIN100" s="184"/>
      <c r="GIO100" s="184"/>
      <c r="GIP100" s="184"/>
      <c r="GIQ100" s="184"/>
      <c r="GIR100" s="184"/>
      <c r="GIS100" s="184"/>
      <c r="GIT100" s="184"/>
      <c r="GIU100" s="184"/>
      <c r="GIV100" s="184"/>
      <c r="GIW100" s="184"/>
      <c r="GIX100" s="184"/>
      <c r="GIY100" s="184"/>
      <c r="GIZ100" s="184"/>
      <c r="GJA100" s="184"/>
      <c r="GJB100" s="184"/>
      <c r="GJC100" s="184"/>
      <c r="GJD100" s="184"/>
      <c r="GJE100" s="184"/>
      <c r="GJF100" s="184"/>
      <c r="GJG100" s="184"/>
      <c r="GJH100" s="184"/>
      <c r="GJI100" s="184"/>
      <c r="GJJ100" s="184"/>
      <c r="GJK100" s="184"/>
      <c r="GJL100" s="184"/>
      <c r="GJM100" s="184"/>
      <c r="GJN100" s="184"/>
      <c r="GJO100" s="184"/>
      <c r="GJP100" s="184"/>
      <c r="GJQ100" s="184"/>
      <c r="GJR100" s="184"/>
      <c r="GJS100" s="184"/>
      <c r="GJT100" s="184"/>
      <c r="GJU100" s="184"/>
      <c r="GJV100" s="184"/>
      <c r="GJW100" s="184"/>
      <c r="GJX100" s="184"/>
      <c r="GJY100" s="184"/>
      <c r="GJZ100" s="184"/>
      <c r="GKA100" s="184"/>
      <c r="GKB100" s="184"/>
      <c r="GKC100" s="184"/>
      <c r="GKD100" s="184"/>
      <c r="GKE100" s="184"/>
      <c r="GKF100" s="184"/>
      <c r="GKG100" s="184"/>
      <c r="GKH100" s="184"/>
      <c r="GKI100" s="184"/>
      <c r="GKJ100" s="184"/>
      <c r="GKK100" s="184"/>
      <c r="GKL100" s="184"/>
      <c r="GKM100" s="184"/>
      <c r="GKN100" s="184"/>
      <c r="GKO100" s="184"/>
      <c r="GKP100" s="184"/>
      <c r="GKQ100" s="184"/>
      <c r="GKR100" s="184"/>
      <c r="GKS100" s="184"/>
      <c r="GKT100" s="184"/>
      <c r="GKU100" s="184"/>
      <c r="GKV100" s="184"/>
      <c r="GKW100" s="184"/>
      <c r="GKX100" s="184"/>
      <c r="GKY100" s="184"/>
      <c r="GKZ100" s="184"/>
      <c r="GLA100" s="184"/>
      <c r="GLB100" s="184"/>
      <c r="GLC100" s="184"/>
      <c r="GLD100" s="184"/>
      <c r="GLE100" s="184"/>
      <c r="GLF100" s="184"/>
      <c r="GLG100" s="184"/>
      <c r="GLH100" s="184"/>
      <c r="GLI100" s="184"/>
      <c r="GLJ100" s="184"/>
      <c r="GLK100" s="184"/>
      <c r="GLL100" s="184"/>
      <c r="GLM100" s="184"/>
      <c r="GLN100" s="184"/>
      <c r="GLO100" s="184"/>
      <c r="GLP100" s="184"/>
      <c r="GLQ100" s="184"/>
      <c r="GLR100" s="184"/>
      <c r="GLS100" s="184"/>
      <c r="GLT100" s="184"/>
      <c r="GLU100" s="184"/>
      <c r="GLV100" s="184"/>
      <c r="GLW100" s="184"/>
      <c r="GLX100" s="184"/>
      <c r="GLY100" s="184"/>
      <c r="GLZ100" s="184"/>
      <c r="GMA100" s="184"/>
      <c r="GMB100" s="184"/>
      <c r="GMC100" s="184"/>
      <c r="GMD100" s="184"/>
      <c r="GME100" s="184"/>
      <c r="GMF100" s="184"/>
      <c r="GMG100" s="184"/>
      <c r="GMH100" s="184"/>
      <c r="GMI100" s="184"/>
      <c r="GMJ100" s="184"/>
      <c r="GMK100" s="184"/>
      <c r="GML100" s="184"/>
      <c r="GMM100" s="184"/>
      <c r="GMN100" s="184"/>
      <c r="GMO100" s="184"/>
      <c r="GMP100" s="184"/>
      <c r="GMQ100" s="184"/>
      <c r="GMR100" s="184"/>
      <c r="GMS100" s="184"/>
      <c r="GMT100" s="184"/>
      <c r="GMU100" s="184"/>
      <c r="GMV100" s="184"/>
      <c r="GMW100" s="184"/>
      <c r="GMX100" s="184"/>
      <c r="GMY100" s="184"/>
      <c r="GMZ100" s="184"/>
      <c r="GNA100" s="184"/>
      <c r="GNB100" s="184"/>
      <c r="GNC100" s="184"/>
      <c r="GND100" s="184"/>
      <c r="GNE100" s="184"/>
      <c r="GNF100" s="184"/>
      <c r="GNG100" s="184"/>
      <c r="GNH100" s="184"/>
      <c r="GNI100" s="184"/>
      <c r="GNJ100" s="184"/>
      <c r="GNK100" s="184"/>
      <c r="GNL100" s="184"/>
      <c r="GNM100" s="184"/>
      <c r="GNN100" s="184"/>
      <c r="GNO100" s="184"/>
      <c r="GNP100" s="184"/>
      <c r="GNQ100" s="184"/>
      <c r="GNR100" s="184"/>
      <c r="GNS100" s="184"/>
      <c r="GNT100" s="184"/>
      <c r="GNU100" s="184"/>
      <c r="GNV100" s="184"/>
      <c r="GNW100" s="184"/>
      <c r="GNX100" s="184"/>
      <c r="GNY100" s="184"/>
      <c r="GNZ100" s="184"/>
      <c r="GOA100" s="184"/>
      <c r="GOB100" s="184"/>
      <c r="GOC100" s="184"/>
      <c r="GOD100" s="184"/>
      <c r="GOE100" s="184"/>
      <c r="GOF100" s="184"/>
      <c r="GOG100" s="184"/>
      <c r="GOH100" s="184"/>
      <c r="GOI100" s="184"/>
      <c r="GOJ100" s="184"/>
      <c r="GOK100" s="184"/>
      <c r="GOL100" s="184"/>
      <c r="GOM100" s="184"/>
      <c r="GON100" s="184"/>
      <c r="GOO100" s="184"/>
      <c r="GOP100" s="184"/>
      <c r="GOQ100" s="184"/>
      <c r="GOR100" s="184"/>
      <c r="GOS100" s="184"/>
      <c r="GOT100" s="184"/>
      <c r="GOU100" s="184"/>
      <c r="GOV100" s="184"/>
      <c r="GOW100" s="184"/>
      <c r="GOX100" s="184"/>
      <c r="GOY100" s="184"/>
      <c r="GOZ100" s="184"/>
      <c r="GPA100" s="184"/>
      <c r="GPB100" s="184"/>
      <c r="GPC100" s="184"/>
      <c r="GPD100" s="184"/>
      <c r="GPE100" s="184"/>
      <c r="GPF100" s="184"/>
      <c r="GPG100" s="184"/>
      <c r="GPH100" s="184"/>
      <c r="GPI100" s="184"/>
      <c r="GPJ100" s="184"/>
      <c r="GPK100" s="184"/>
      <c r="GPL100" s="184"/>
      <c r="GPM100" s="184"/>
      <c r="GPN100" s="184"/>
      <c r="GPO100" s="184"/>
      <c r="GPP100" s="184"/>
      <c r="GPQ100" s="184"/>
      <c r="GPR100" s="184"/>
      <c r="GPS100" s="184"/>
      <c r="GPT100" s="184"/>
      <c r="GPU100" s="184"/>
      <c r="GPV100" s="184"/>
      <c r="GPW100" s="184"/>
      <c r="GPX100" s="184"/>
      <c r="GPY100" s="184"/>
      <c r="GPZ100" s="184"/>
      <c r="GQA100" s="184"/>
      <c r="GQB100" s="184"/>
      <c r="GQC100" s="184"/>
      <c r="GQD100" s="184"/>
      <c r="GQE100" s="184"/>
      <c r="GQF100" s="184"/>
      <c r="GQG100" s="184"/>
      <c r="GQH100" s="184"/>
      <c r="GQI100" s="184"/>
      <c r="GQJ100" s="184"/>
      <c r="GQK100" s="184"/>
      <c r="GQL100" s="184"/>
      <c r="GQM100" s="184"/>
      <c r="GQN100" s="184"/>
      <c r="GQO100" s="184"/>
      <c r="GQP100" s="184"/>
      <c r="GQQ100" s="184"/>
      <c r="GQR100" s="184"/>
      <c r="GQS100" s="184"/>
      <c r="GQT100" s="184"/>
      <c r="GQU100" s="184"/>
      <c r="GQV100" s="184"/>
      <c r="GQW100" s="184"/>
      <c r="GQX100" s="184"/>
      <c r="GQY100" s="184"/>
      <c r="GQZ100" s="184"/>
      <c r="GRA100" s="184"/>
      <c r="GRB100" s="184"/>
      <c r="GRC100" s="184"/>
      <c r="GRD100" s="184"/>
      <c r="GRE100" s="184"/>
      <c r="GRF100" s="184"/>
      <c r="GRG100" s="184"/>
      <c r="GRH100" s="184"/>
      <c r="GRI100" s="184"/>
      <c r="GRJ100" s="184"/>
      <c r="GRK100" s="184"/>
      <c r="GRL100" s="184"/>
      <c r="GRM100" s="184"/>
      <c r="GRN100" s="184"/>
      <c r="GRO100" s="184"/>
      <c r="GRP100" s="184"/>
      <c r="GRQ100" s="184"/>
      <c r="GRR100" s="184"/>
      <c r="GRS100" s="184"/>
      <c r="GRT100" s="184"/>
      <c r="GRU100" s="184"/>
      <c r="GRV100" s="184"/>
      <c r="GRW100" s="184"/>
      <c r="GRX100" s="184"/>
      <c r="GRY100" s="184"/>
      <c r="GRZ100" s="184"/>
      <c r="GSA100" s="184"/>
      <c r="GSB100" s="184"/>
      <c r="GSC100" s="184"/>
      <c r="GSD100" s="184"/>
      <c r="GSE100" s="184"/>
      <c r="GSF100" s="184"/>
      <c r="GSG100" s="184"/>
      <c r="GSH100" s="184"/>
      <c r="GSI100" s="184"/>
      <c r="GSJ100" s="184"/>
      <c r="GSK100" s="184"/>
      <c r="GSL100" s="184"/>
      <c r="GSM100" s="184"/>
      <c r="GSN100" s="184"/>
      <c r="GSO100" s="184"/>
      <c r="GSP100" s="184"/>
      <c r="GSQ100" s="184"/>
      <c r="GSR100" s="184"/>
      <c r="GSS100" s="184"/>
      <c r="GST100" s="184"/>
      <c r="GSU100" s="184"/>
      <c r="GSV100" s="184"/>
      <c r="GSW100" s="184"/>
      <c r="GSX100" s="184"/>
      <c r="GSY100" s="184"/>
      <c r="GSZ100" s="184"/>
      <c r="GTA100" s="184"/>
      <c r="GTB100" s="184"/>
      <c r="GTC100" s="184"/>
      <c r="GTD100" s="184"/>
      <c r="GTE100" s="184"/>
      <c r="GTF100" s="184"/>
      <c r="GTG100" s="184"/>
      <c r="GTH100" s="184"/>
      <c r="GTI100" s="184"/>
      <c r="GTJ100" s="184"/>
      <c r="GTK100" s="184"/>
      <c r="GTL100" s="184"/>
      <c r="GTM100" s="184"/>
      <c r="GTN100" s="184"/>
      <c r="GTO100" s="184"/>
      <c r="GTP100" s="184"/>
      <c r="GTQ100" s="184"/>
      <c r="GTR100" s="184"/>
      <c r="GTS100" s="184"/>
      <c r="GTT100" s="184"/>
      <c r="GTU100" s="184"/>
      <c r="GTV100" s="184"/>
      <c r="GTW100" s="184"/>
      <c r="GTX100" s="184"/>
      <c r="GTY100" s="184"/>
      <c r="GTZ100" s="184"/>
      <c r="GUA100" s="184"/>
      <c r="GUB100" s="184"/>
      <c r="GUC100" s="184"/>
      <c r="GUD100" s="184"/>
      <c r="GUE100" s="184"/>
      <c r="GUF100" s="184"/>
      <c r="GUG100" s="184"/>
      <c r="GUH100" s="184"/>
      <c r="GUI100" s="184"/>
      <c r="GUJ100" s="184"/>
      <c r="GUK100" s="184"/>
      <c r="GUL100" s="184"/>
      <c r="GUM100" s="184"/>
      <c r="GUN100" s="184"/>
      <c r="GUO100" s="184"/>
      <c r="GUP100" s="184"/>
      <c r="GUQ100" s="184"/>
      <c r="GUR100" s="184"/>
      <c r="GUS100" s="184"/>
      <c r="GUT100" s="184"/>
      <c r="GUU100" s="184"/>
      <c r="GUV100" s="184"/>
      <c r="GUW100" s="184"/>
      <c r="GUX100" s="184"/>
      <c r="GUY100" s="184"/>
      <c r="GUZ100" s="184"/>
      <c r="GVA100" s="184"/>
      <c r="GVB100" s="184"/>
      <c r="GVC100" s="184"/>
      <c r="GVD100" s="184"/>
      <c r="GVE100" s="184"/>
      <c r="GVF100" s="184"/>
      <c r="GVG100" s="184"/>
      <c r="GVH100" s="184"/>
      <c r="GVI100" s="184"/>
      <c r="GVJ100" s="184"/>
      <c r="GVK100" s="184"/>
      <c r="GVL100" s="184"/>
      <c r="GVM100" s="184"/>
      <c r="GVN100" s="184"/>
      <c r="GVO100" s="184"/>
      <c r="GVP100" s="184"/>
      <c r="GVQ100" s="184"/>
      <c r="GVR100" s="184"/>
      <c r="GVS100" s="184"/>
      <c r="GVT100" s="184"/>
      <c r="GVU100" s="184"/>
      <c r="GVV100" s="184"/>
      <c r="GVW100" s="184"/>
      <c r="GVX100" s="184"/>
      <c r="GVY100" s="184"/>
      <c r="GVZ100" s="184"/>
      <c r="GWA100" s="184"/>
      <c r="GWB100" s="184"/>
      <c r="GWC100" s="184"/>
      <c r="GWD100" s="184"/>
      <c r="GWE100" s="184"/>
      <c r="GWF100" s="184"/>
      <c r="GWG100" s="184"/>
      <c r="GWH100" s="184"/>
      <c r="GWI100" s="184"/>
      <c r="GWJ100" s="184"/>
      <c r="GWK100" s="184"/>
      <c r="GWL100" s="184"/>
      <c r="GWM100" s="184"/>
      <c r="GWN100" s="184"/>
      <c r="GWO100" s="184"/>
      <c r="GWP100" s="184"/>
      <c r="GWQ100" s="184"/>
      <c r="GWR100" s="184"/>
      <c r="GWS100" s="184"/>
      <c r="GWT100" s="184"/>
      <c r="GWU100" s="184"/>
      <c r="GWV100" s="184"/>
      <c r="GWW100" s="184"/>
      <c r="GWX100" s="184"/>
      <c r="GWY100" s="184"/>
      <c r="GWZ100" s="184"/>
      <c r="GXA100" s="184"/>
      <c r="GXB100" s="184"/>
      <c r="GXC100" s="184"/>
      <c r="GXD100" s="184"/>
      <c r="GXE100" s="184"/>
      <c r="GXF100" s="184"/>
      <c r="GXG100" s="184"/>
      <c r="GXH100" s="184"/>
      <c r="GXI100" s="184"/>
      <c r="GXJ100" s="184"/>
      <c r="GXK100" s="184"/>
      <c r="GXL100" s="184"/>
      <c r="GXM100" s="184"/>
      <c r="GXN100" s="184"/>
      <c r="GXO100" s="184"/>
      <c r="GXP100" s="184"/>
      <c r="GXQ100" s="184"/>
      <c r="GXR100" s="184"/>
      <c r="GXS100" s="184"/>
      <c r="GXT100" s="184"/>
      <c r="GXU100" s="184"/>
      <c r="GXV100" s="184"/>
      <c r="GXW100" s="184"/>
      <c r="GXX100" s="184"/>
      <c r="GXY100" s="184"/>
      <c r="GXZ100" s="184"/>
      <c r="GYA100" s="184"/>
      <c r="GYB100" s="184"/>
      <c r="GYC100" s="184"/>
      <c r="GYD100" s="184"/>
      <c r="GYE100" s="184"/>
      <c r="GYF100" s="184"/>
      <c r="GYG100" s="184"/>
      <c r="GYH100" s="184"/>
      <c r="GYI100" s="184"/>
      <c r="GYJ100" s="184"/>
      <c r="GYK100" s="184"/>
      <c r="GYL100" s="184"/>
      <c r="GYM100" s="184"/>
      <c r="GYN100" s="184"/>
      <c r="GYO100" s="184"/>
      <c r="GYP100" s="184"/>
      <c r="GYQ100" s="184"/>
      <c r="GYR100" s="184"/>
      <c r="GYS100" s="184"/>
      <c r="GYT100" s="184"/>
      <c r="GYU100" s="184"/>
      <c r="GYV100" s="184"/>
      <c r="GYW100" s="184"/>
      <c r="GYX100" s="184"/>
      <c r="GYY100" s="184"/>
      <c r="GYZ100" s="184"/>
      <c r="GZA100" s="184"/>
      <c r="GZB100" s="184"/>
      <c r="GZC100" s="184"/>
      <c r="GZD100" s="184"/>
      <c r="GZE100" s="184"/>
      <c r="GZF100" s="184"/>
      <c r="GZG100" s="184"/>
      <c r="GZH100" s="184"/>
      <c r="GZI100" s="184"/>
      <c r="GZJ100" s="184"/>
      <c r="GZK100" s="184"/>
      <c r="GZL100" s="184"/>
      <c r="GZM100" s="184"/>
      <c r="GZN100" s="184"/>
      <c r="GZO100" s="184"/>
      <c r="GZP100" s="184"/>
      <c r="GZQ100" s="184"/>
      <c r="GZR100" s="184"/>
      <c r="GZS100" s="184"/>
      <c r="GZT100" s="184"/>
      <c r="GZU100" s="184"/>
      <c r="GZV100" s="184"/>
      <c r="GZW100" s="184"/>
      <c r="GZX100" s="184"/>
      <c r="GZY100" s="184"/>
      <c r="GZZ100" s="184"/>
      <c r="HAA100" s="184"/>
      <c r="HAB100" s="184"/>
      <c r="HAC100" s="184"/>
      <c r="HAD100" s="184"/>
      <c r="HAE100" s="184"/>
      <c r="HAF100" s="184"/>
      <c r="HAG100" s="184"/>
      <c r="HAH100" s="184"/>
      <c r="HAI100" s="184"/>
      <c r="HAJ100" s="184"/>
      <c r="HAK100" s="184"/>
      <c r="HAL100" s="184"/>
      <c r="HAM100" s="184"/>
      <c r="HAN100" s="184"/>
      <c r="HAO100" s="184"/>
      <c r="HAP100" s="184"/>
      <c r="HAQ100" s="184"/>
      <c r="HAR100" s="184"/>
      <c r="HAS100" s="184"/>
      <c r="HAT100" s="184"/>
      <c r="HAU100" s="184"/>
      <c r="HAV100" s="184"/>
      <c r="HAW100" s="184"/>
      <c r="HAX100" s="184"/>
      <c r="HAY100" s="184"/>
      <c r="HAZ100" s="184"/>
      <c r="HBA100" s="184"/>
      <c r="HBB100" s="184"/>
      <c r="HBC100" s="184"/>
      <c r="HBD100" s="184"/>
      <c r="HBE100" s="184"/>
      <c r="HBF100" s="184"/>
      <c r="HBG100" s="184"/>
      <c r="HBH100" s="184"/>
      <c r="HBI100" s="184"/>
      <c r="HBJ100" s="184"/>
      <c r="HBK100" s="184"/>
      <c r="HBL100" s="184"/>
      <c r="HBM100" s="184"/>
      <c r="HBN100" s="184"/>
      <c r="HBO100" s="184"/>
      <c r="HBP100" s="184"/>
      <c r="HBQ100" s="184"/>
      <c r="HBR100" s="184"/>
      <c r="HBS100" s="184"/>
      <c r="HBT100" s="184"/>
      <c r="HBU100" s="184"/>
      <c r="HBV100" s="184"/>
      <c r="HBW100" s="184"/>
      <c r="HBX100" s="184"/>
      <c r="HBY100" s="184"/>
      <c r="HBZ100" s="184"/>
      <c r="HCA100" s="184"/>
      <c r="HCB100" s="184"/>
      <c r="HCC100" s="184"/>
      <c r="HCD100" s="184"/>
      <c r="HCE100" s="184"/>
      <c r="HCF100" s="184"/>
      <c r="HCG100" s="184"/>
      <c r="HCH100" s="184"/>
      <c r="HCI100" s="184"/>
      <c r="HCJ100" s="184"/>
      <c r="HCK100" s="184"/>
      <c r="HCL100" s="184"/>
      <c r="HCM100" s="184"/>
      <c r="HCN100" s="184"/>
      <c r="HCO100" s="184"/>
      <c r="HCP100" s="184"/>
      <c r="HCQ100" s="184"/>
      <c r="HCR100" s="184"/>
      <c r="HCS100" s="184"/>
      <c r="HCT100" s="184"/>
      <c r="HCU100" s="184"/>
      <c r="HCV100" s="184"/>
      <c r="HCW100" s="184"/>
      <c r="HCX100" s="184"/>
      <c r="HCY100" s="184"/>
      <c r="HCZ100" s="184"/>
      <c r="HDA100" s="184"/>
      <c r="HDB100" s="184"/>
      <c r="HDC100" s="184"/>
      <c r="HDD100" s="184"/>
      <c r="HDE100" s="184"/>
      <c r="HDF100" s="184"/>
      <c r="HDG100" s="184"/>
      <c r="HDH100" s="184"/>
      <c r="HDI100" s="184"/>
      <c r="HDJ100" s="184"/>
      <c r="HDK100" s="184"/>
      <c r="HDL100" s="184"/>
      <c r="HDM100" s="184"/>
      <c r="HDN100" s="184"/>
      <c r="HDO100" s="184"/>
      <c r="HDP100" s="184"/>
      <c r="HDQ100" s="184"/>
      <c r="HDR100" s="184"/>
      <c r="HDS100" s="184"/>
      <c r="HDT100" s="184"/>
      <c r="HDU100" s="184"/>
      <c r="HDV100" s="184"/>
      <c r="HDW100" s="184"/>
      <c r="HDX100" s="184"/>
      <c r="HDY100" s="184"/>
      <c r="HDZ100" s="184"/>
      <c r="HEA100" s="184"/>
      <c r="HEB100" s="184"/>
      <c r="HEC100" s="184"/>
      <c r="HED100" s="184"/>
      <c r="HEE100" s="184"/>
      <c r="HEF100" s="184"/>
      <c r="HEG100" s="184"/>
      <c r="HEH100" s="184"/>
      <c r="HEI100" s="184"/>
      <c r="HEJ100" s="184"/>
      <c r="HEK100" s="184"/>
      <c r="HEL100" s="184"/>
      <c r="HEM100" s="184"/>
      <c r="HEN100" s="184"/>
      <c r="HEO100" s="184"/>
      <c r="HEP100" s="184"/>
      <c r="HEQ100" s="184"/>
      <c r="HER100" s="184"/>
      <c r="HES100" s="184"/>
      <c r="HET100" s="184"/>
      <c r="HEU100" s="184"/>
      <c r="HEV100" s="184"/>
      <c r="HEW100" s="184"/>
      <c r="HEX100" s="184"/>
      <c r="HEY100" s="184"/>
      <c r="HEZ100" s="184"/>
      <c r="HFA100" s="184"/>
      <c r="HFB100" s="184"/>
      <c r="HFC100" s="184"/>
      <c r="HFD100" s="184"/>
      <c r="HFE100" s="184"/>
      <c r="HFF100" s="184"/>
      <c r="HFG100" s="184"/>
      <c r="HFH100" s="184"/>
      <c r="HFI100" s="184"/>
      <c r="HFJ100" s="184"/>
      <c r="HFK100" s="184"/>
      <c r="HFL100" s="184"/>
      <c r="HFM100" s="184"/>
      <c r="HFN100" s="184"/>
      <c r="HFO100" s="184"/>
      <c r="HFP100" s="184"/>
      <c r="HFQ100" s="184"/>
      <c r="HFR100" s="184"/>
      <c r="HFS100" s="184"/>
      <c r="HFT100" s="184"/>
      <c r="HFU100" s="184"/>
      <c r="HFV100" s="184"/>
      <c r="HFW100" s="184"/>
      <c r="HFX100" s="184"/>
      <c r="HFY100" s="184"/>
      <c r="HFZ100" s="184"/>
      <c r="HGA100" s="184"/>
      <c r="HGB100" s="184"/>
      <c r="HGC100" s="184"/>
      <c r="HGD100" s="184"/>
      <c r="HGE100" s="184"/>
      <c r="HGF100" s="184"/>
      <c r="HGG100" s="184"/>
      <c r="HGH100" s="184"/>
      <c r="HGI100" s="184"/>
      <c r="HGJ100" s="184"/>
      <c r="HGK100" s="184"/>
      <c r="HGL100" s="184"/>
      <c r="HGM100" s="184"/>
      <c r="HGN100" s="184"/>
      <c r="HGO100" s="184"/>
      <c r="HGP100" s="184"/>
      <c r="HGQ100" s="184"/>
      <c r="HGR100" s="184"/>
      <c r="HGS100" s="184"/>
      <c r="HGT100" s="184"/>
      <c r="HGU100" s="184"/>
      <c r="HGV100" s="184"/>
      <c r="HGW100" s="184"/>
      <c r="HGX100" s="184"/>
      <c r="HGY100" s="184"/>
      <c r="HGZ100" s="184"/>
      <c r="HHA100" s="184"/>
      <c r="HHB100" s="184"/>
      <c r="HHC100" s="184"/>
      <c r="HHD100" s="184"/>
      <c r="HHE100" s="184"/>
      <c r="HHF100" s="184"/>
      <c r="HHG100" s="184"/>
      <c r="HHH100" s="184"/>
      <c r="HHI100" s="184"/>
      <c r="HHJ100" s="184"/>
      <c r="HHK100" s="184"/>
      <c r="HHL100" s="184"/>
      <c r="HHM100" s="184"/>
      <c r="HHN100" s="184"/>
      <c r="HHO100" s="184"/>
      <c r="HHP100" s="184"/>
      <c r="HHQ100" s="184"/>
      <c r="HHR100" s="184"/>
      <c r="HHS100" s="184"/>
      <c r="HHT100" s="184"/>
      <c r="HHU100" s="184"/>
      <c r="HHV100" s="184"/>
      <c r="HHW100" s="184"/>
      <c r="HHX100" s="184"/>
      <c r="HHY100" s="184"/>
      <c r="HHZ100" s="184"/>
      <c r="HIA100" s="184"/>
      <c r="HIB100" s="184"/>
      <c r="HIC100" s="184"/>
      <c r="HID100" s="184"/>
      <c r="HIE100" s="184"/>
      <c r="HIF100" s="184"/>
      <c r="HIG100" s="184"/>
      <c r="HIH100" s="184"/>
      <c r="HII100" s="184"/>
      <c r="HIJ100" s="184"/>
      <c r="HIK100" s="184"/>
      <c r="HIL100" s="184"/>
      <c r="HIM100" s="184"/>
      <c r="HIN100" s="184"/>
      <c r="HIO100" s="184"/>
      <c r="HIP100" s="184"/>
      <c r="HIQ100" s="184"/>
      <c r="HIR100" s="184"/>
      <c r="HIS100" s="184"/>
      <c r="HIT100" s="184"/>
      <c r="HIU100" s="184"/>
      <c r="HIV100" s="184"/>
      <c r="HIW100" s="184"/>
      <c r="HIX100" s="184"/>
      <c r="HIY100" s="184"/>
      <c r="HIZ100" s="184"/>
      <c r="HJA100" s="184"/>
      <c r="HJB100" s="184"/>
      <c r="HJC100" s="184"/>
      <c r="HJD100" s="184"/>
      <c r="HJE100" s="184"/>
      <c r="HJF100" s="184"/>
      <c r="HJG100" s="184"/>
      <c r="HJH100" s="184"/>
      <c r="HJI100" s="184"/>
      <c r="HJJ100" s="184"/>
      <c r="HJK100" s="184"/>
      <c r="HJL100" s="184"/>
      <c r="HJM100" s="184"/>
      <c r="HJN100" s="184"/>
      <c r="HJO100" s="184"/>
      <c r="HJP100" s="184"/>
      <c r="HJQ100" s="184"/>
      <c r="HJR100" s="184"/>
      <c r="HJS100" s="184"/>
      <c r="HJT100" s="184"/>
      <c r="HJU100" s="184"/>
      <c r="HJV100" s="184"/>
      <c r="HJW100" s="184"/>
      <c r="HJX100" s="184"/>
      <c r="HJY100" s="184"/>
      <c r="HJZ100" s="184"/>
      <c r="HKA100" s="184"/>
      <c r="HKB100" s="184"/>
      <c r="HKC100" s="184"/>
      <c r="HKD100" s="184"/>
      <c r="HKE100" s="184"/>
      <c r="HKF100" s="184"/>
      <c r="HKG100" s="184"/>
      <c r="HKH100" s="184"/>
      <c r="HKI100" s="184"/>
      <c r="HKJ100" s="184"/>
      <c r="HKK100" s="184"/>
      <c r="HKL100" s="184"/>
      <c r="HKM100" s="184"/>
      <c r="HKN100" s="184"/>
      <c r="HKO100" s="184"/>
      <c r="HKP100" s="184"/>
      <c r="HKQ100" s="184"/>
      <c r="HKR100" s="184"/>
      <c r="HKS100" s="184"/>
      <c r="HKT100" s="184"/>
      <c r="HKU100" s="184"/>
      <c r="HKV100" s="184"/>
      <c r="HKW100" s="184"/>
      <c r="HKX100" s="184"/>
      <c r="HKY100" s="184"/>
      <c r="HKZ100" s="184"/>
      <c r="HLA100" s="184"/>
      <c r="HLB100" s="184"/>
      <c r="HLC100" s="184"/>
      <c r="HLD100" s="184"/>
      <c r="HLE100" s="184"/>
      <c r="HLF100" s="184"/>
      <c r="HLG100" s="184"/>
      <c r="HLH100" s="184"/>
      <c r="HLI100" s="184"/>
      <c r="HLJ100" s="184"/>
      <c r="HLK100" s="184"/>
      <c r="HLL100" s="184"/>
      <c r="HLM100" s="184"/>
      <c r="HLN100" s="184"/>
      <c r="HLO100" s="184"/>
      <c r="HLP100" s="184"/>
      <c r="HLQ100" s="184"/>
      <c r="HLR100" s="184"/>
      <c r="HLS100" s="184"/>
      <c r="HLT100" s="184"/>
      <c r="HLU100" s="184"/>
      <c r="HLV100" s="184"/>
      <c r="HLW100" s="184"/>
      <c r="HLX100" s="184"/>
      <c r="HLY100" s="184"/>
      <c r="HLZ100" s="184"/>
      <c r="HMA100" s="184"/>
      <c r="HMB100" s="184"/>
      <c r="HMC100" s="184"/>
      <c r="HMD100" s="184"/>
      <c r="HME100" s="184"/>
      <c r="HMF100" s="184"/>
      <c r="HMG100" s="184"/>
      <c r="HMH100" s="184"/>
      <c r="HMI100" s="184"/>
      <c r="HMJ100" s="184"/>
      <c r="HMK100" s="184"/>
      <c r="HML100" s="184"/>
      <c r="HMM100" s="184"/>
      <c r="HMN100" s="184"/>
      <c r="HMO100" s="184"/>
      <c r="HMP100" s="184"/>
      <c r="HMQ100" s="184"/>
      <c r="HMR100" s="184"/>
      <c r="HMS100" s="184"/>
      <c r="HMT100" s="184"/>
      <c r="HMU100" s="184"/>
      <c r="HMV100" s="184"/>
      <c r="HMW100" s="184"/>
      <c r="HMX100" s="184"/>
      <c r="HMY100" s="184"/>
      <c r="HMZ100" s="184"/>
      <c r="HNA100" s="184"/>
      <c r="HNB100" s="184"/>
      <c r="HNC100" s="184"/>
      <c r="HND100" s="184"/>
      <c r="HNE100" s="184"/>
      <c r="HNF100" s="184"/>
      <c r="HNG100" s="184"/>
      <c r="HNH100" s="184"/>
      <c r="HNI100" s="184"/>
      <c r="HNJ100" s="184"/>
      <c r="HNK100" s="184"/>
      <c r="HNL100" s="184"/>
      <c r="HNM100" s="184"/>
      <c r="HNN100" s="184"/>
      <c r="HNO100" s="184"/>
      <c r="HNP100" s="184"/>
      <c r="HNQ100" s="184"/>
      <c r="HNR100" s="184"/>
      <c r="HNS100" s="184"/>
      <c r="HNT100" s="184"/>
      <c r="HNU100" s="184"/>
      <c r="HNV100" s="184"/>
      <c r="HNW100" s="184"/>
      <c r="HNX100" s="184"/>
      <c r="HNY100" s="184"/>
      <c r="HNZ100" s="184"/>
      <c r="HOA100" s="184"/>
      <c r="HOB100" s="184"/>
      <c r="HOC100" s="184"/>
      <c r="HOD100" s="184"/>
      <c r="HOE100" s="184"/>
      <c r="HOF100" s="184"/>
      <c r="HOG100" s="184"/>
      <c r="HOH100" s="184"/>
      <c r="HOI100" s="184"/>
      <c r="HOJ100" s="184"/>
      <c r="HOK100" s="184"/>
      <c r="HOL100" s="184"/>
      <c r="HOM100" s="184"/>
      <c r="HON100" s="184"/>
      <c r="HOO100" s="184"/>
      <c r="HOP100" s="184"/>
      <c r="HOQ100" s="184"/>
      <c r="HOR100" s="184"/>
      <c r="HOS100" s="184"/>
      <c r="HOT100" s="184"/>
      <c r="HOU100" s="184"/>
      <c r="HOV100" s="184"/>
      <c r="HOW100" s="184"/>
      <c r="HOX100" s="184"/>
      <c r="HOY100" s="184"/>
      <c r="HOZ100" s="184"/>
      <c r="HPA100" s="184"/>
      <c r="HPB100" s="184"/>
      <c r="HPC100" s="184"/>
      <c r="HPD100" s="184"/>
      <c r="HPE100" s="184"/>
      <c r="HPF100" s="184"/>
      <c r="HPG100" s="184"/>
      <c r="HPH100" s="184"/>
      <c r="HPI100" s="184"/>
      <c r="HPJ100" s="184"/>
      <c r="HPK100" s="184"/>
      <c r="HPL100" s="184"/>
      <c r="HPM100" s="184"/>
      <c r="HPN100" s="184"/>
      <c r="HPO100" s="184"/>
      <c r="HPP100" s="184"/>
      <c r="HPQ100" s="184"/>
      <c r="HPR100" s="184"/>
      <c r="HPS100" s="184"/>
      <c r="HPT100" s="184"/>
      <c r="HPU100" s="184"/>
      <c r="HPV100" s="184"/>
      <c r="HPW100" s="184"/>
      <c r="HPX100" s="184"/>
      <c r="HPY100" s="184"/>
      <c r="HPZ100" s="184"/>
      <c r="HQA100" s="184"/>
      <c r="HQB100" s="184"/>
      <c r="HQC100" s="184"/>
      <c r="HQD100" s="184"/>
      <c r="HQE100" s="184"/>
      <c r="HQF100" s="184"/>
      <c r="HQG100" s="184"/>
      <c r="HQH100" s="184"/>
      <c r="HQI100" s="184"/>
      <c r="HQJ100" s="184"/>
      <c r="HQK100" s="184"/>
      <c r="HQL100" s="184"/>
      <c r="HQM100" s="184"/>
      <c r="HQN100" s="184"/>
      <c r="HQO100" s="184"/>
      <c r="HQP100" s="184"/>
      <c r="HQQ100" s="184"/>
      <c r="HQR100" s="184"/>
      <c r="HQS100" s="184"/>
      <c r="HQT100" s="184"/>
      <c r="HQU100" s="184"/>
      <c r="HQV100" s="184"/>
      <c r="HQW100" s="184"/>
      <c r="HQX100" s="184"/>
      <c r="HQY100" s="184"/>
      <c r="HQZ100" s="184"/>
      <c r="HRA100" s="184"/>
      <c r="HRB100" s="184"/>
      <c r="HRC100" s="184"/>
      <c r="HRD100" s="184"/>
      <c r="HRE100" s="184"/>
      <c r="HRF100" s="184"/>
      <c r="HRG100" s="184"/>
      <c r="HRH100" s="184"/>
      <c r="HRI100" s="184"/>
      <c r="HRJ100" s="184"/>
      <c r="HRK100" s="184"/>
      <c r="HRL100" s="184"/>
      <c r="HRM100" s="184"/>
      <c r="HRN100" s="184"/>
      <c r="HRO100" s="184"/>
      <c r="HRP100" s="184"/>
      <c r="HRQ100" s="184"/>
      <c r="HRR100" s="184"/>
      <c r="HRS100" s="184"/>
      <c r="HRT100" s="184"/>
      <c r="HRU100" s="184"/>
      <c r="HRV100" s="184"/>
      <c r="HRW100" s="184"/>
      <c r="HRX100" s="184"/>
      <c r="HRY100" s="184"/>
      <c r="HRZ100" s="184"/>
      <c r="HSA100" s="184"/>
      <c r="HSB100" s="184"/>
      <c r="HSC100" s="184"/>
      <c r="HSD100" s="184"/>
      <c r="HSE100" s="184"/>
      <c r="HSF100" s="184"/>
      <c r="HSG100" s="184"/>
      <c r="HSH100" s="184"/>
      <c r="HSI100" s="184"/>
      <c r="HSJ100" s="184"/>
      <c r="HSK100" s="184"/>
      <c r="HSL100" s="184"/>
      <c r="HSM100" s="184"/>
      <c r="HSN100" s="184"/>
      <c r="HSO100" s="184"/>
      <c r="HSP100" s="184"/>
      <c r="HSQ100" s="184"/>
      <c r="HSR100" s="184"/>
      <c r="HSS100" s="184"/>
      <c r="HST100" s="184"/>
      <c r="HSU100" s="184"/>
      <c r="HSV100" s="184"/>
      <c r="HSW100" s="184"/>
      <c r="HSX100" s="184"/>
      <c r="HSY100" s="184"/>
      <c r="HSZ100" s="184"/>
      <c r="HTA100" s="184"/>
      <c r="HTB100" s="184"/>
      <c r="HTC100" s="184"/>
      <c r="HTD100" s="184"/>
      <c r="HTE100" s="184"/>
      <c r="HTF100" s="184"/>
      <c r="HTG100" s="184"/>
      <c r="HTH100" s="184"/>
      <c r="HTI100" s="184"/>
      <c r="HTJ100" s="184"/>
      <c r="HTK100" s="184"/>
      <c r="HTL100" s="184"/>
      <c r="HTM100" s="184"/>
      <c r="HTN100" s="184"/>
      <c r="HTO100" s="184"/>
      <c r="HTP100" s="184"/>
      <c r="HTQ100" s="184"/>
      <c r="HTR100" s="184"/>
      <c r="HTS100" s="184"/>
      <c r="HTT100" s="184"/>
      <c r="HTU100" s="184"/>
      <c r="HTV100" s="184"/>
      <c r="HTW100" s="184"/>
      <c r="HTX100" s="184"/>
      <c r="HTY100" s="184"/>
      <c r="HTZ100" s="184"/>
      <c r="HUA100" s="184"/>
      <c r="HUB100" s="184"/>
      <c r="HUC100" s="184"/>
      <c r="HUD100" s="184"/>
      <c r="HUE100" s="184"/>
      <c r="HUF100" s="184"/>
      <c r="HUG100" s="184"/>
      <c r="HUH100" s="184"/>
      <c r="HUI100" s="184"/>
      <c r="HUJ100" s="184"/>
      <c r="HUK100" s="184"/>
      <c r="HUL100" s="184"/>
      <c r="HUM100" s="184"/>
      <c r="HUN100" s="184"/>
      <c r="HUO100" s="184"/>
      <c r="HUP100" s="184"/>
      <c r="HUQ100" s="184"/>
      <c r="HUR100" s="184"/>
      <c r="HUS100" s="184"/>
      <c r="HUT100" s="184"/>
      <c r="HUU100" s="184"/>
      <c r="HUV100" s="184"/>
      <c r="HUW100" s="184"/>
      <c r="HUX100" s="184"/>
      <c r="HUY100" s="184"/>
      <c r="HUZ100" s="184"/>
      <c r="HVA100" s="184"/>
      <c r="HVB100" s="184"/>
      <c r="HVC100" s="184"/>
      <c r="HVD100" s="184"/>
      <c r="HVE100" s="184"/>
      <c r="HVF100" s="184"/>
      <c r="HVG100" s="184"/>
      <c r="HVH100" s="184"/>
      <c r="HVI100" s="184"/>
      <c r="HVJ100" s="184"/>
      <c r="HVK100" s="184"/>
      <c r="HVL100" s="184"/>
      <c r="HVM100" s="184"/>
      <c r="HVN100" s="184"/>
      <c r="HVO100" s="184"/>
      <c r="HVP100" s="184"/>
      <c r="HVQ100" s="184"/>
      <c r="HVR100" s="184"/>
      <c r="HVS100" s="184"/>
      <c r="HVT100" s="184"/>
      <c r="HVU100" s="184"/>
      <c r="HVV100" s="184"/>
      <c r="HVW100" s="184"/>
      <c r="HVX100" s="184"/>
      <c r="HVY100" s="184"/>
      <c r="HVZ100" s="184"/>
      <c r="HWA100" s="184"/>
      <c r="HWB100" s="184"/>
      <c r="HWC100" s="184"/>
      <c r="HWD100" s="184"/>
      <c r="HWE100" s="184"/>
      <c r="HWF100" s="184"/>
      <c r="HWG100" s="184"/>
      <c r="HWH100" s="184"/>
      <c r="HWI100" s="184"/>
      <c r="HWJ100" s="184"/>
      <c r="HWK100" s="184"/>
      <c r="HWL100" s="184"/>
      <c r="HWM100" s="184"/>
      <c r="HWN100" s="184"/>
      <c r="HWO100" s="184"/>
      <c r="HWP100" s="184"/>
      <c r="HWQ100" s="184"/>
      <c r="HWR100" s="184"/>
      <c r="HWS100" s="184"/>
      <c r="HWT100" s="184"/>
      <c r="HWU100" s="184"/>
      <c r="HWV100" s="184"/>
      <c r="HWW100" s="184"/>
      <c r="HWX100" s="184"/>
      <c r="HWY100" s="184"/>
      <c r="HWZ100" s="184"/>
      <c r="HXA100" s="184"/>
      <c r="HXB100" s="184"/>
      <c r="HXC100" s="184"/>
      <c r="HXD100" s="184"/>
      <c r="HXE100" s="184"/>
      <c r="HXF100" s="184"/>
      <c r="HXG100" s="184"/>
      <c r="HXH100" s="184"/>
      <c r="HXI100" s="184"/>
      <c r="HXJ100" s="184"/>
      <c r="HXK100" s="184"/>
      <c r="HXL100" s="184"/>
      <c r="HXM100" s="184"/>
      <c r="HXN100" s="184"/>
      <c r="HXO100" s="184"/>
      <c r="HXP100" s="184"/>
      <c r="HXQ100" s="184"/>
      <c r="HXR100" s="184"/>
      <c r="HXS100" s="184"/>
      <c r="HXT100" s="184"/>
      <c r="HXU100" s="184"/>
      <c r="HXV100" s="184"/>
      <c r="HXW100" s="184"/>
      <c r="HXX100" s="184"/>
      <c r="HXY100" s="184"/>
      <c r="HXZ100" s="184"/>
      <c r="HYA100" s="184"/>
      <c r="HYB100" s="184"/>
      <c r="HYC100" s="184"/>
      <c r="HYD100" s="184"/>
      <c r="HYE100" s="184"/>
      <c r="HYF100" s="184"/>
      <c r="HYG100" s="184"/>
      <c r="HYH100" s="184"/>
      <c r="HYI100" s="184"/>
      <c r="HYJ100" s="184"/>
      <c r="HYK100" s="184"/>
      <c r="HYL100" s="184"/>
      <c r="HYM100" s="184"/>
      <c r="HYN100" s="184"/>
      <c r="HYO100" s="184"/>
      <c r="HYP100" s="184"/>
      <c r="HYQ100" s="184"/>
      <c r="HYR100" s="184"/>
      <c r="HYS100" s="184"/>
      <c r="HYT100" s="184"/>
      <c r="HYU100" s="184"/>
      <c r="HYV100" s="184"/>
      <c r="HYW100" s="184"/>
      <c r="HYX100" s="184"/>
      <c r="HYY100" s="184"/>
      <c r="HYZ100" s="184"/>
      <c r="HZA100" s="184"/>
      <c r="HZB100" s="184"/>
      <c r="HZC100" s="184"/>
      <c r="HZD100" s="184"/>
      <c r="HZE100" s="184"/>
      <c r="HZF100" s="184"/>
      <c r="HZG100" s="184"/>
      <c r="HZH100" s="184"/>
      <c r="HZI100" s="184"/>
      <c r="HZJ100" s="184"/>
      <c r="HZK100" s="184"/>
      <c r="HZL100" s="184"/>
      <c r="HZM100" s="184"/>
      <c r="HZN100" s="184"/>
      <c r="HZO100" s="184"/>
      <c r="HZP100" s="184"/>
      <c r="HZQ100" s="184"/>
      <c r="HZR100" s="184"/>
      <c r="HZS100" s="184"/>
      <c r="HZT100" s="184"/>
      <c r="HZU100" s="184"/>
      <c r="HZV100" s="184"/>
      <c r="HZW100" s="184"/>
      <c r="HZX100" s="184"/>
      <c r="HZY100" s="184"/>
      <c r="HZZ100" s="184"/>
      <c r="IAA100" s="184"/>
      <c r="IAB100" s="184"/>
      <c r="IAC100" s="184"/>
      <c r="IAD100" s="184"/>
      <c r="IAE100" s="184"/>
      <c r="IAF100" s="184"/>
      <c r="IAG100" s="184"/>
      <c r="IAH100" s="184"/>
      <c r="IAI100" s="184"/>
      <c r="IAJ100" s="184"/>
      <c r="IAK100" s="184"/>
      <c r="IAL100" s="184"/>
      <c r="IAM100" s="184"/>
      <c r="IAN100" s="184"/>
      <c r="IAO100" s="184"/>
      <c r="IAP100" s="184"/>
      <c r="IAQ100" s="184"/>
      <c r="IAR100" s="184"/>
      <c r="IAS100" s="184"/>
      <c r="IAT100" s="184"/>
      <c r="IAU100" s="184"/>
      <c r="IAV100" s="184"/>
      <c r="IAW100" s="184"/>
      <c r="IAX100" s="184"/>
      <c r="IAY100" s="184"/>
      <c r="IAZ100" s="184"/>
      <c r="IBA100" s="184"/>
      <c r="IBB100" s="184"/>
      <c r="IBC100" s="184"/>
      <c r="IBD100" s="184"/>
      <c r="IBE100" s="184"/>
      <c r="IBF100" s="184"/>
      <c r="IBG100" s="184"/>
      <c r="IBH100" s="184"/>
      <c r="IBI100" s="184"/>
      <c r="IBJ100" s="184"/>
      <c r="IBK100" s="184"/>
      <c r="IBL100" s="184"/>
      <c r="IBM100" s="184"/>
      <c r="IBN100" s="184"/>
      <c r="IBO100" s="184"/>
      <c r="IBP100" s="184"/>
      <c r="IBQ100" s="184"/>
      <c r="IBR100" s="184"/>
      <c r="IBS100" s="184"/>
      <c r="IBT100" s="184"/>
      <c r="IBU100" s="184"/>
      <c r="IBV100" s="184"/>
      <c r="IBW100" s="184"/>
      <c r="IBX100" s="184"/>
      <c r="IBY100" s="184"/>
      <c r="IBZ100" s="184"/>
      <c r="ICA100" s="184"/>
      <c r="ICB100" s="184"/>
      <c r="ICC100" s="184"/>
      <c r="ICD100" s="184"/>
      <c r="ICE100" s="184"/>
      <c r="ICF100" s="184"/>
      <c r="ICG100" s="184"/>
      <c r="ICH100" s="184"/>
      <c r="ICI100" s="184"/>
      <c r="ICJ100" s="184"/>
      <c r="ICK100" s="184"/>
      <c r="ICL100" s="184"/>
      <c r="ICM100" s="184"/>
      <c r="ICN100" s="184"/>
      <c r="ICO100" s="184"/>
      <c r="ICP100" s="184"/>
      <c r="ICQ100" s="184"/>
      <c r="ICR100" s="184"/>
      <c r="ICS100" s="184"/>
      <c r="ICT100" s="184"/>
      <c r="ICU100" s="184"/>
      <c r="ICV100" s="184"/>
      <c r="ICW100" s="184"/>
      <c r="ICX100" s="184"/>
      <c r="ICY100" s="184"/>
      <c r="ICZ100" s="184"/>
      <c r="IDA100" s="184"/>
      <c r="IDB100" s="184"/>
      <c r="IDC100" s="184"/>
      <c r="IDD100" s="184"/>
      <c r="IDE100" s="184"/>
      <c r="IDF100" s="184"/>
      <c r="IDG100" s="184"/>
      <c r="IDH100" s="184"/>
      <c r="IDI100" s="184"/>
      <c r="IDJ100" s="184"/>
      <c r="IDK100" s="184"/>
      <c r="IDL100" s="184"/>
      <c r="IDM100" s="184"/>
      <c r="IDN100" s="184"/>
      <c r="IDO100" s="184"/>
      <c r="IDP100" s="184"/>
      <c r="IDQ100" s="184"/>
      <c r="IDR100" s="184"/>
      <c r="IDS100" s="184"/>
      <c r="IDT100" s="184"/>
      <c r="IDU100" s="184"/>
      <c r="IDV100" s="184"/>
      <c r="IDW100" s="184"/>
      <c r="IDX100" s="184"/>
      <c r="IDY100" s="184"/>
      <c r="IDZ100" s="184"/>
      <c r="IEA100" s="184"/>
      <c r="IEB100" s="184"/>
      <c r="IEC100" s="184"/>
      <c r="IED100" s="184"/>
      <c r="IEE100" s="184"/>
      <c r="IEF100" s="184"/>
      <c r="IEG100" s="184"/>
      <c r="IEH100" s="184"/>
      <c r="IEI100" s="184"/>
      <c r="IEJ100" s="184"/>
      <c r="IEK100" s="184"/>
      <c r="IEL100" s="184"/>
      <c r="IEM100" s="184"/>
      <c r="IEN100" s="184"/>
      <c r="IEO100" s="184"/>
      <c r="IEP100" s="184"/>
      <c r="IEQ100" s="184"/>
      <c r="IER100" s="184"/>
      <c r="IES100" s="184"/>
      <c r="IET100" s="184"/>
      <c r="IEU100" s="184"/>
      <c r="IEV100" s="184"/>
      <c r="IEW100" s="184"/>
      <c r="IEX100" s="184"/>
      <c r="IEY100" s="184"/>
      <c r="IEZ100" s="184"/>
      <c r="IFA100" s="184"/>
      <c r="IFB100" s="184"/>
      <c r="IFC100" s="184"/>
      <c r="IFD100" s="184"/>
      <c r="IFE100" s="184"/>
      <c r="IFF100" s="184"/>
      <c r="IFG100" s="184"/>
      <c r="IFH100" s="184"/>
      <c r="IFI100" s="184"/>
      <c r="IFJ100" s="184"/>
      <c r="IFK100" s="184"/>
      <c r="IFL100" s="184"/>
      <c r="IFM100" s="184"/>
      <c r="IFN100" s="184"/>
      <c r="IFO100" s="184"/>
      <c r="IFP100" s="184"/>
      <c r="IFQ100" s="184"/>
      <c r="IFR100" s="184"/>
      <c r="IFS100" s="184"/>
      <c r="IFT100" s="184"/>
      <c r="IFU100" s="184"/>
      <c r="IFV100" s="184"/>
      <c r="IFW100" s="184"/>
      <c r="IFX100" s="184"/>
      <c r="IFY100" s="184"/>
      <c r="IFZ100" s="184"/>
      <c r="IGA100" s="184"/>
      <c r="IGB100" s="184"/>
      <c r="IGC100" s="184"/>
      <c r="IGD100" s="184"/>
      <c r="IGE100" s="184"/>
      <c r="IGF100" s="184"/>
      <c r="IGG100" s="184"/>
      <c r="IGH100" s="184"/>
      <c r="IGI100" s="184"/>
      <c r="IGJ100" s="184"/>
      <c r="IGK100" s="184"/>
      <c r="IGL100" s="184"/>
      <c r="IGM100" s="184"/>
      <c r="IGN100" s="184"/>
      <c r="IGO100" s="184"/>
      <c r="IGP100" s="184"/>
      <c r="IGQ100" s="184"/>
      <c r="IGR100" s="184"/>
      <c r="IGS100" s="184"/>
      <c r="IGT100" s="184"/>
      <c r="IGU100" s="184"/>
      <c r="IGV100" s="184"/>
      <c r="IGW100" s="184"/>
      <c r="IGX100" s="184"/>
      <c r="IGY100" s="184"/>
      <c r="IGZ100" s="184"/>
      <c r="IHA100" s="184"/>
      <c r="IHB100" s="184"/>
      <c r="IHC100" s="184"/>
      <c r="IHD100" s="184"/>
      <c r="IHE100" s="184"/>
      <c r="IHF100" s="184"/>
      <c r="IHG100" s="184"/>
      <c r="IHH100" s="184"/>
      <c r="IHI100" s="184"/>
      <c r="IHJ100" s="184"/>
      <c r="IHK100" s="184"/>
      <c r="IHL100" s="184"/>
      <c r="IHM100" s="184"/>
      <c r="IHN100" s="184"/>
      <c r="IHO100" s="184"/>
      <c r="IHP100" s="184"/>
      <c r="IHQ100" s="184"/>
      <c r="IHR100" s="184"/>
      <c r="IHS100" s="184"/>
      <c r="IHT100" s="184"/>
      <c r="IHU100" s="184"/>
      <c r="IHV100" s="184"/>
      <c r="IHW100" s="184"/>
      <c r="IHX100" s="184"/>
      <c r="IHY100" s="184"/>
      <c r="IHZ100" s="184"/>
      <c r="IIA100" s="184"/>
      <c r="IIB100" s="184"/>
      <c r="IIC100" s="184"/>
      <c r="IID100" s="184"/>
      <c r="IIE100" s="184"/>
      <c r="IIF100" s="184"/>
      <c r="IIG100" s="184"/>
      <c r="IIH100" s="184"/>
      <c r="III100" s="184"/>
      <c r="IIJ100" s="184"/>
      <c r="IIK100" s="184"/>
      <c r="IIL100" s="184"/>
      <c r="IIM100" s="184"/>
      <c r="IIN100" s="184"/>
      <c r="IIO100" s="184"/>
      <c r="IIP100" s="184"/>
      <c r="IIQ100" s="184"/>
      <c r="IIR100" s="184"/>
      <c r="IIS100" s="184"/>
      <c r="IIT100" s="184"/>
      <c r="IIU100" s="184"/>
      <c r="IIV100" s="184"/>
      <c r="IIW100" s="184"/>
      <c r="IIX100" s="184"/>
      <c r="IIY100" s="184"/>
      <c r="IIZ100" s="184"/>
      <c r="IJA100" s="184"/>
      <c r="IJB100" s="184"/>
      <c r="IJC100" s="184"/>
      <c r="IJD100" s="184"/>
      <c r="IJE100" s="184"/>
      <c r="IJF100" s="184"/>
      <c r="IJG100" s="184"/>
      <c r="IJH100" s="184"/>
      <c r="IJI100" s="184"/>
      <c r="IJJ100" s="184"/>
      <c r="IJK100" s="184"/>
      <c r="IJL100" s="184"/>
      <c r="IJM100" s="184"/>
      <c r="IJN100" s="184"/>
      <c r="IJO100" s="184"/>
      <c r="IJP100" s="184"/>
      <c r="IJQ100" s="184"/>
      <c r="IJR100" s="184"/>
      <c r="IJS100" s="184"/>
      <c r="IJT100" s="184"/>
      <c r="IJU100" s="184"/>
      <c r="IJV100" s="184"/>
      <c r="IJW100" s="184"/>
      <c r="IJX100" s="184"/>
      <c r="IJY100" s="184"/>
      <c r="IJZ100" s="184"/>
      <c r="IKA100" s="184"/>
      <c r="IKB100" s="184"/>
      <c r="IKC100" s="184"/>
      <c r="IKD100" s="184"/>
      <c r="IKE100" s="184"/>
      <c r="IKF100" s="184"/>
      <c r="IKG100" s="184"/>
      <c r="IKH100" s="184"/>
      <c r="IKI100" s="184"/>
      <c r="IKJ100" s="184"/>
      <c r="IKK100" s="184"/>
      <c r="IKL100" s="184"/>
      <c r="IKM100" s="184"/>
      <c r="IKN100" s="184"/>
      <c r="IKO100" s="184"/>
      <c r="IKP100" s="184"/>
      <c r="IKQ100" s="184"/>
      <c r="IKR100" s="184"/>
      <c r="IKS100" s="184"/>
      <c r="IKT100" s="184"/>
      <c r="IKU100" s="184"/>
      <c r="IKV100" s="184"/>
      <c r="IKW100" s="184"/>
      <c r="IKX100" s="184"/>
      <c r="IKY100" s="184"/>
      <c r="IKZ100" s="184"/>
      <c r="ILA100" s="184"/>
      <c r="ILB100" s="184"/>
      <c r="ILC100" s="184"/>
      <c r="ILD100" s="184"/>
      <c r="ILE100" s="184"/>
      <c r="ILF100" s="184"/>
      <c r="ILG100" s="184"/>
      <c r="ILH100" s="184"/>
      <c r="ILI100" s="184"/>
      <c r="ILJ100" s="184"/>
      <c r="ILK100" s="184"/>
      <c r="ILL100" s="184"/>
      <c r="ILM100" s="184"/>
      <c r="ILN100" s="184"/>
      <c r="ILO100" s="184"/>
      <c r="ILP100" s="184"/>
      <c r="ILQ100" s="184"/>
      <c r="ILR100" s="184"/>
      <c r="ILS100" s="184"/>
      <c r="ILT100" s="184"/>
      <c r="ILU100" s="184"/>
      <c r="ILV100" s="184"/>
      <c r="ILW100" s="184"/>
      <c r="ILX100" s="184"/>
      <c r="ILY100" s="184"/>
      <c r="ILZ100" s="184"/>
      <c r="IMA100" s="184"/>
      <c r="IMB100" s="184"/>
      <c r="IMC100" s="184"/>
      <c r="IMD100" s="184"/>
      <c r="IME100" s="184"/>
      <c r="IMF100" s="184"/>
      <c r="IMG100" s="184"/>
      <c r="IMH100" s="184"/>
      <c r="IMI100" s="184"/>
      <c r="IMJ100" s="184"/>
      <c r="IMK100" s="184"/>
      <c r="IML100" s="184"/>
      <c r="IMM100" s="184"/>
      <c r="IMN100" s="184"/>
      <c r="IMO100" s="184"/>
      <c r="IMP100" s="184"/>
      <c r="IMQ100" s="184"/>
      <c r="IMR100" s="184"/>
      <c r="IMS100" s="184"/>
      <c r="IMT100" s="184"/>
      <c r="IMU100" s="184"/>
      <c r="IMV100" s="184"/>
      <c r="IMW100" s="184"/>
      <c r="IMX100" s="184"/>
      <c r="IMY100" s="184"/>
      <c r="IMZ100" s="184"/>
      <c r="INA100" s="184"/>
      <c r="INB100" s="184"/>
      <c r="INC100" s="184"/>
      <c r="IND100" s="184"/>
      <c r="INE100" s="184"/>
      <c r="INF100" s="184"/>
      <c r="ING100" s="184"/>
      <c r="INH100" s="184"/>
      <c r="INI100" s="184"/>
      <c r="INJ100" s="184"/>
      <c r="INK100" s="184"/>
      <c r="INL100" s="184"/>
      <c r="INM100" s="184"/>
      <c r="INN100" s="184"/>
      <c r="INO100" s="184"/>
      <c r="INP100" s="184"/>
      <c r="INQ100" s="184"/>
      <c r="INR100" s="184"/>
      <c r="INS100" s="184"/>
      <c r="INT100" s="184"/>
      <c r="INU100" s="184"/>
      <c r="INV100" s="184"/>
      <c r="INW100" s="184"/>
      <c r="INX100" s="184"/>
      <c r="INY100" s="184"/>
      <c r="INZ100" s="184"/>
      <c r="IOA100" s="184"/>
      <c r="IOB100" s="184"/>
      <c r="IOC100" s="184"/>
      <c r="IOD100" s="184"/>
      <c r="IOE100" s="184"/>
      <c r="IOF100" s="184"/>
      <c r="IOG100" s="184"/>
      <c r="IOH100" s="184"/>
      <c r="IOI100" s="184"/>
      <c r="IOJ100" s="184"/>
      <c r="IOK100" s="184"/>
      <c r="IOL100" s="184"/>
      <c r="IOM100" s="184"/>
      <c r="ION100" s="184"/>
      <c r="IOO100" s="184"/>
      <c r="IOP100" s="184"/>
      <c r="IOQ100" s="184"/>
      <c r="IOR100" s="184"/>
      <c r="IOS100" s="184"/>
      <c r="IOT100" s="184"/>
      <c r="IOU100" s="184"/>
      <c r="IOV100" s="184"/>
      <c r="IOW100" s="184"/>
      <c r="IOX100" s="184"/>
      <c r="IOY100" s="184"/>
      <c r="IOZ100" s="184"/>
      <c r="IPA100" s="184"/>
      <c r="IPB100" s="184"/>
      <c r="IPC100" s="184"/>
      <c r="IPD100" s="184"/>
      <c r="IPE100" s="184"/>
      <c r="IPF100" s="184"/>
      <c r="IPG100" s="184"/>
      <c r="IPH100" s="184"/>
      <c r="IPI100" s="184"/>
      <c r="IPJ100" s="184"/>
      <c r="IPK100" s="184"/>
      <c r="IPL100" s="184"/>
      <c r="IPM100" s="184"/>
      <c r="IPN100" s="184"/>
      <c r="IPO100" s="184"/>
      <c r="IPP100" s="184"/>
      <c r="IPQ100" s="184"/>
      <c r="IPR100" s="184"/>
      <c r="IPS100" s="184"/>
      <c r="IPT100" s="184"/>
      <c r="IPU100" s="184"/>
      <c r="IPV100" s="184"/>
      <c r="IPW100" s="184"/>
      <c r="IPX100" s="184"/>
      <c r="IPY100" s="184"/>
      <c r="IPZ100" s="184"/>
      <c r="IQA100" s="184"/>
      <c r="IQB100" s="184"/>
      <c r="IQC100" s="184"/>
      <c r="IQD100" s="184"/>
      <c r="IQE100" s="184"/>
      <c r="IQF100" s="184"/>
      <c r="IQG100" s="184"/>
      <c r="IQH100" s="184"/>
      <c r="IQI100" s="184"/>
      <c r="IQJ100" s="184"/>
      <c r="IQK100" s="184"/>
      <c r="IQL100" s="184"/>
      <c r="IQM100" s="184"/>
      <c r="IQN100" s="184"/>
      <c r="IQO100" s="184"/>
      <c r="IQP100" s="184"/>
      <c r="IQQ100" s="184"/>
      <c r="IQR100" s="184"/>
      <c r="IQS100" s="184"/>
      <c r="IQT100" s="184"/>
      <c r="IQU100" s="184"/>
      <c r="IQV100" s="184"/>
      <c r="IQW100" s="184"/>
      <c r="IQX100" s="184"/>
      <c r="IQY100" s="184"/>
      <c r="IQZ100" s="184"/>
      <c r="IRA100" s="184"/>
      <c r="IRB100" s="184"/>
      <c r="IRC100" s="184"/>
      <c r="IRD100" s="184"/>
      <c r="IRE100" s="184"/>
      <c r="IRF100" s="184"/>
      <c r="IRG100" s="184"/>
      <c r="IRH100" s="184"/>
      <c r="IRI100" s="184"/>
      <c r="IRJ100" s="184"/>
      <c r="IRK100" s="184"/>
      <c r="IRL100" s="184"/>
      <c r="IRM100" s="184"/>
      <c r="IRN100" s="184"/>
      <c r="IRO100" s="184"/>
      <c r="IRP100" s="184"/>
      <c r="IRQ100" s="184"/>
      <c r="IRR100" s="184"/>
      <c r="IRS100" s="184"/>
      <c r="IRT100" s="184"/>
      <c r="IRU100" s="184"/>
      <c r="IRV100" s="184"/>
      <c r="IRW100" s="184"/>
      <c r="IRX100" s="184"/>
      <c r="IRY100" s="184"/>
      <c r="IRZ100" s="184"/>
      <c r="ISA100" s="184"/>
      <c r="ISB100" s="184"/>
      <c r="ISC100" s="184"/>
      <c r="ISD100" s="184"/>
      <c r="ISE100" s="184"/>
      <c r="ISF100" s="184"/>
      <c r="ISG100" s="184"/>
      <c r="ISH100" s="184"/>
      <c r="ISI100" s="184"/>
      <c r="ISJ100" s="184"/>
      <c r="ISK100" s="184"/>
      <c r="ISL100" s="184"/>
      <c r="ISM100" s="184"/>
      <c r="ISN100" s="184"/>
      <c r="ISO100" s="184"/>
      <c r="ISP100" s="184"/>
      <c r="ISQ100" s="184"/>
      <c r="ISR100" s="184"/>
      <c r="ISS100" s="184"/>
      <c r="IST100" s="184"/>
      <c r="ISU100" s="184"/>
      <c r="ISV100" s="184"/>
      <c r="ISW100" s="184"/>
      <c r="ISX100" s="184"/>
      <c r="ISY100" s="184"/>
      <c r="ISZ100" s="184"/>
      <c r="ITA100" s="184"/>
      <c r="ITB100" s="184"/>
      <c r="ITC100" s="184"/>
      <c r="ITD100" s="184"/>
      <c r="ITE100" s="184"/>
      <c r="ITF100" s="184"/>
      <c r="ITG100" s="184"/>
      <c r="ITH100" s="184"/>
      <c r="ITI100" s="184"/>
      <c r="ITJ100" s="184"/>
      <c r="ITK100" s="184"/>
      <c r="ITL100" s="184"/>
      <c r="ITM100" s="184"/>
      <c r="ITN100" s="184"/>
      <c r="ITO100" s="184"/>
      <c r="ITP100" s="184"/>
      <c r="ITQ100" s="184"/>
      <c r="ITR100" s="184"/>
      <c r="ITS100" s="184"/>
      <c r="ITT100" s="184"/>
      <c r="ITU100" s="184"/>
      <c r="ITV100" s="184"/>
      <c r="ITW100" s="184"/>
      <c r="ITX100" s="184"/>
      <c r="ITY100" s="184"/>
      <c r="ITZ100" s="184"/>
      <c r="IUA100" s="184"/>
      <c r="IUB100" s="184"/>
      <c r="IUC100" s="184"/>
      <c r="IUD100" s="184"/>
      <c r="IUE100" s="184"/>
      <c r="IUF100" s="184"/>
      <c r="IUG100" s="184"/>
      <c r="IUH100" s="184"/>
      <c r="IUI100" s="184"/>
      <c r="IUJ100" s="184"/>
      <c r="IUK100" s="184"/>
      <c r="IUL100" s="184"/>
      <c r="IUM100" s="184"/>
      <c r="IUN100" s="184"/>
      <c r="IUO100" s="184"/>
      <c r="IUP100" s="184"/>
      <c r="IUQ100" s="184"/>
      <c r="IUR100" s="184"/>
      <c r="IUS100" s="184"/>
      <c r="IUT100" s="184"/>
      <c r="IUU100" s="184"/>
      <c r="IUV100" s="184"/>
      <c r="IUW100" s="184"/>
      <c r="IUX100" s="184"/>
      <c r="IUY100" s="184"/>
      <c r="IUZ100" s="184"/>
      <c r="IVA100" s="184"/>
      <c r="IVB100" s="184"/>
      <c r="IVC100" s="184"/>
      <c r="IVD100" s="184"/>
      <c r="IVE100" s="184"/>
      <c r="IVF100" s="184"/>
      <c r="IVG100" s="184"/>
      <c r="IVH100" s="184"/>
      <c r="IVI100" s="184"/>
      <c r="IVJ100" s="184"/>
      <c r="IVK100" s="184"/>
      <c r="IVL100" s="184"/>
      <c r="IVM100" s="184"/>
      <c r="IVN100" s="184"/>
      <c r="IVO100" s="184"/>
      <c r="IVP100" s="184"/>
      <c r="IVQ100" s="184"/>
      <c r="IVR100" s="184"/>
      <c r="IVS100" s="184"/>
      <c r="IVT100" s="184"/>
      <c r="IVU100" s="184"/>
      <c r="IVV100" s="184"/>
      <c r="IVW100" s="184"/>
      <c r="IVX100" s="184"/>
      <c r="IVY100" s="184"/>
      <c r="IVZ100" s="184"/>
      <c r="IWA100" s="184"/>
      <c r="IWB100" s="184"/>
      <c r="IWC100" s="184"/>
      <c r="IWD100" s="184"/>
      <c r="IWE100" s="184"/>
      <c r="IWF100" s="184"/>
      <c r="IWG100" s="184"/>
      <c r="IWH100" s="184"/>
      <c r="IWI100" s="184"/>
      <c r="IWJ100" s="184"/>
      <c r="IWK100" s="184"/>
      <c r="IWL100" s="184"/>
      <c r="IWM100" s="184"/>
      <c r="IWN100" s="184"/>
      <c r="IWO100" s="184"/>
      <c r="IWP100" s="184"/>
      <c r="IWQ100" s="184"/>
      <c r="IWR100" s="184"/>
      <c r="IWS100" s="184"/>
      <c r="IWT100" s="184"/>
      <c r="IWU100" s="184"/>
      <c r="IWV100" s="184"/>
      <c r="IWW100" s="184"/>
      <c r="IWX100" s="184"/>
      <c r="IWY100" s="184"/>
      <c r="IWZ100" s="184"/>
      <c r="IXA100" s="184"/>
      <c r="IXB100" s="184"/>
      <c r="IXC100" s="184"/>
      <c r="IXD100" s="184"/>
      <c r="IXE100" s="184"/>
      <c r="IXF100" s="184"/>
      <c r="IXG100" s="184"/>
      <c r="IXH100" s="184"/>
      <c r="IXI100" s="184"/>
      <c r="IXJ100" s="184"/>
      <c r="IXK100" s="184"/>
      <c r="IXL100" s="184"/>
      <c r="IXM100" s="184"/>
      <c r="IXN100" s="184"/>
      <c r="IXO100" s="184"/>
      <c r="IXP100" s="184"/>
      <c r="IXQ100" s="184"/>
      <c r="IXR100" s="184"/>
      <c r="IXS100" s="184"/>
      <c r="IXT100" s="184"/>
      <c r="IXU100" s="184"/>
      <c r="IXV100" s="184"/>
      <c r="IXW100" s="184"/>
      <c r="IXX100" s="184"/>
      <c r="IXY100" s="184"/>
      <c r="IXZ100" s="184"/>
      <c r="IYA100" s="184"/>
      <c r="IYB100" s="184"/>
      <c r="IYC100" s="184"/>
      <c r="IYD100" s="184"/>
      <c r="IYE100" s="184"/>
      <c r="IYF100" s="184"/>
      <c r="IYG100" s="184"/>
      <c r="IYH100" s="184"/>
      <c r="IYI100" s="184"/>
      <c r="IYJ100" s="184"/>
      <c r="IYK100" s="184"/>
      <c r="IYL100" s="184"/>
      <c r="IYM100" s="184"/>
      <c r="IYN100" s="184"/>
      <c r="IYO100" s="184"/>
      <c r="IYP100" s="184"/>
      <c r="IYQ100" s="184"/>
      <c r="IYR100" s="184"/>
      <c r="IYS100" s="184"/>
      <c r="IYT100" s="184"/>
      <c r="IYU100" s="184"/>
      <c r="IYV100" s="184"/>
      <c r="IYW100" s="184"/>
      <c r="IYX100" s="184"/>
      <c r="IYY100" s="184"/>
      <c r="IYZ100" s="184"/>
      <c r="IZA100" s="184"/>
      <c r="IZB100" s="184"/>
      <c r="IZC100" s="184"/>
      <c r="IZD100" s="184"/>
      <c r="IZE100" s="184"/>
      <c r="IZF100" s="184"/>
      <c r="IZG100" s="184"/>
      <c r="IZH100" s="184"/>
      <c r="IZI100" s="184"/>
      <c r="IZJ100" s="184"/>
      <c r="IZK100" s="184"/>
      <c r="IZL100" s="184"/>
      <c r="IZM100" s="184"/>
      <c r="IZN100" s="184"/>
      <c r="IZO100" s="184"/>
      <c r="IZP100" s="184"/>
      <c r="IZQ100" s="184"/>
      <c r="IZR100" s="184"/>
      <c r="IZS100" s="184"/>
      <c r="IZT100" s="184"/>
      <c r="IZU100" s="184"/>
      <c r="IZV100" s="184"/>
      <c r="IZW100" s="184"/>
      <c r="IZX100" s="184"/>
      <c r="IZY100" s="184"/>
      <c r="IZZ100" s="184"/>
      <c r="JAA100" s="184"/>
      <c r="JAB100" s="184"/>
      <c r="JAC100" s="184"/>
      <c r="JAD100" s="184"/>
      <c r="JAE100" s="184"/>
      <c r="JAF100" s="184"/>
      <c r="JAG100" s="184"/>
      <c r="JAH100" s="184"/>
      <c r="JAI100" s="184"/>
      <c r="JAJ100" s="184"/>
      <c r="JAK100" s="184"/>
      <c r="JAL100" s="184"/>
      <c r="JAM100" s="184"/>
      <c r="JAN100" s="184"/>
      <c r="JAO100" s="184"/>
      <c r="JAP100" s="184"/>
      <c r="JAQ100" s="184"/>
      <c r="JAR100" s="184"/>
      <c r="JAS100" s="184"/>
      <c r="JAT100" s="184"/>
      <c r="JAU100" s="184"/>
      <c r="JAV100" s="184"/>
      <c r="JAW100" s="184"/>
      <c r="JAX100" s="184"/>
      <c r="JAY100" s="184"/>
      <c r="JAZ100" s="184"/>
      <c r="JBA100" s="184"/>
      <c r="JBB100" s="184"/>
      <c r="JBC100" s="184"/>
      <c r="JBD100" s="184"/>
      <c r="JBE100" s="184"/>
      <c r="JBF100" s="184"/>
      <c r="JBG100" s="184"/>
      <c r="JBH100" s="184"/>
      <c r="JBI100" s="184"/>
      <c r="JBJ100" s="184"/>
      <c r="JBK100" s="184"/>
      <c r="JBL100" s="184"/>
      <c r="JBM100" s="184"/>
      <c r="JBN100" s="184"/>
      <c r="JBO100" s="184"/>
      <c r="JBP100" s="184"/>
      <c r="JBQ100" s="184"/>
      <c r="JBR100" s="184"/>
      <c r="JBS100" s="184"/>
      <c r="JBT100" s="184"/>
      <c r="JBU100" s="184"/>
      <c r="JBV100" s="184"/>
      <c r="JBW100" s="184"/>
      <c r="JBX100" s="184"/>
      <c r="JBY100" s="184"/>
      <c r="JBZ100" s="184"/>
      <c r="JCA100" s="184"/>
      <c r="JCB100" s="184"/>
      <c r="JCC100" s="184"/>
      <c r="JCD100" s="184"/>
      <c r="JCE100" s="184"/>
      <c r="JCF100" s="184"/>
      <c r="JCG100" s="184"/>
      <c r="JCH100" s="184"/>
      <c r="JCI100" s="184"/>
      <c r="JCJ100" s="184"/>
      <c r="JCK100" s="184"/>
      <c r="JCL100" s="184"/>
      <c r="JCM100" s="184"/>
      <c r="JCN100" s="184"/>
      <c r="JCO100" s="184"/>
      <c r="JCP100" s="184"/>
      <c r="JCQ100" s="184"/>
      <c r="JCR100" s="184"/>
      <c r="JCS100" s="184"/>
      <c r="JCT100" s="184"/>
      <c r="JCU100" s="184"/>
      <c r="JCV100" s="184"/>
      <c r="JCW100" s="184"/>
      <c r="JCX100" s="184"/>
      <c r="JCY100" s="184"/>
      <c r="JCZ100" s="184"/>
      <c r="JDA100" s="184"/>
      <c r="JDB100" s="184"/>
      <c r="JDC100" s="184"/>
      <c r="JDD100" s="184"/>
      <c r="JDE100" s="184"/>
      <c r="JDF100" s="184"/>
      <c r="JDG100" s="184"/>
      <c r="JDH100" s="184"/>
      <c r="JDI100" s="184"/>
      <c r="JDJ100" s="184"/>
      <c r="JDK100" s="184"/>
      <c r="JDL100" s="184"/>
      <c r="JDM100" s="184"/>
      <c r="JDN100" s="184"/>
      <c r="JDO100" s="184"/>
      <c r="JDP100" s="184"/>
      <c r="JDQ100" s="184"/>
      <c r="JDR100" s="184"/>
      <c r="JDS100" s="184"/>
      <c r="JDT100" s="184"/>
      <c r="JDU100" s="184"/>
      <c r="JDV100" s="184"/>
      <c r="JDW100" s="184"/>
      <c r="JDX100" s="184"/>
      <c r="JDY100" s="184"/>
      <c r="JDZ100" s="184"/>
      <c r="JEA100" s="184"/>
      <c r="JEB100" s="184"/>
      <c r="JEC100" s="184"/>
      <c r="JED100" s="184"/>
      <c r="JEE100" s="184"/>
      <c r="JEF100" s="184"/>
      <c r="JEG100" s="184"/>
      <c r="JEH100" s="184"/>
      <c r="JEI100" s="184"/>
      <c r="JEJ100" s="184"/>
      <c r="JEK100" s="184"/>
      <c r="JEL100" s="184"/>
      <c r="JEM100" s="184"/>
      <c r="JEN100" s="184"/>
      <c r="JEO100" s="184"/>
      <c r="JEP100" s="184"/>
      <c r="JEQ100" s="184"/>
      <c r="JER100" s="184"/>
      <c r="JES100" s="184"/>
      <c r="JET100" s="184"/>
      <c r="JEU100" s="184"/>
      <c r="JEV100" s="184"/>
      <c r="JEW100" s="184"/>
      <c r="JEX100" s="184"/>
      <c r="JEY100" s="184"/>
      <c r="JEZ100" s="184"/>
      <c r="JFA100" s="184"/>
      <c r="JFB100" s="184"/>
      <c r="JFC100" s="184"/>
      <c r="JFD100" s="184"/>
      <c r="JFE100" s="184"/>
      <c r="JFF100" s="184"/>
      <c r="JFG100" s="184"/>
      <c r="JFH100" s="184"/>
      <c r="JFI100" s="184"/>
      <c r="JFJ100" s="184"/>
      <c r="JFK100" s="184"/>
      <c r="JFL100" s="184"/>
      <c r="JFM100" s="184"/>
      <c r="JFN100" s="184"/>
      <c r="JFO100" s="184"/>
      <c r="JFP100" s="184"/>
      <c r="JFQ100" s="184"/>
      <c r="JFR100" s="184"/>
      <c r="JFS100" s="184"/>
      <c r="JFT100" s="184"/>
      <c r="JFU100" s="184"/>
      <c r="JFV100" s="184"/>
      <c r="JFW100" s="184"/>
      <c r="JFX100" s="184"/>
      <c r="JFY100" s="184"/>
      <c r="JFZ100" s="184"/>
      <c r="JGA100" s="184"/>
      <c r="JGB100" s="184"/>
      <c r="JGC100" s="184"/>
      <c r="JGD100" s="184"/>
      <c r="JGE100" s="184"/>
      <c r="JGF100" s="184"/>
      <c r="JGG100" s="184"/>
      <c r="JGH100" s="184"/>
      <c r="JGI100" s="184"/>
      <c r="JGJ100" s="184"/>
      <c r="JGK100" s="184"/>
      <c r="JGL100" s="184"/>
      <c r="JGM100" s="184"/>
      <c r="JGN100" s="184"/>
      <c r="JGO100" s="184"/>
      <c r="JGP100" s="184"/>
      <c r="JGQ100" s="184"/>
      <c r="JGR100" s="184"/>
      <c r="JGS100" s="184"/>
      <c r="JGT100" s="184"/>
      <c r="JGU100" s="184"/>
      <c r="JGV100" s="184"/>
      <c r="JGW100" s="184"/>
      <c r="JGX100" s="184"/>
      <c r="JGY100" s="184"/>
      <c r="JGZ100" s="184"/>
      <c r="JHA100" s="184"/>
      <c r="JHB100" s="184"/>
      <c r="JHC100" s="184"/>
      <c r="JHD100" s="184"/>
      <c r="JHE100" s="184"/>
      <c r="JHF100" s="184"/>
      <c r="JHG100" s="184"/>
      <c r="JHH100" s="184"/>
      <c r="JHI100" s="184"/>
      <c r="JHJ100" s="184"/>
      <c r="JHK100" s="184"/>
      <c r="JHL100" s="184"/>
      <c r="JHM100" s="184"/>
      <c r="JHN100" s="184"/>
      <c r="JHO100" s="184"/>
      <c r="JHP100" s="184"/>
      <c r="JHQ100" s="184"/>
      <c r="JHR100" s="184"/>
      <c r="JHS100" s="184"/>
      <c r="JHT100" s="184"/>
      <c r="JHU100" s="184"/>
      <c r="JHV100" s="184"/>
      <c r="JHW100" s="184"/>
      <c r="JHX100" s="184"/>
      <c r="JHY100" s="184"/>
      <c r="JHZ100" s="184"/>
      <c r="JIA100" s="184"/>
      <c r="JIB100" s="184"/>
      <c r="JIC100" s="184"/>
      <c r="JID100" s="184"/>
      <c r="JIE100" s="184"/>
      <c r="JIF100" s="184"/>
      <c r="JIG100" s="184"/>
      <c r="JIH100" s="184"/>
      <c r="JII100" s="184"/>
      <c r="JIJ100" s="184"/>
      <c r="JIK100" s="184"/>
      <c r="JIL100" s="184"/>
      <c r="JIM100" s="184"/>
      <c r="JIN100" s="184"/>
      <c r="JIO100" s="184"/>
      <c r="JIP100" s="184"/>
      <c r="JIQ100" s="184"/>
      <c r="JIR100" s="184"/>
      <c r="JIS100" s="184"/>
      <c r="JIT100" s="184"/>
      <c r="JIU100" s="184"/>
      <c r="JIV100" s="184"/>
      <c r="JIW100" s="184"/>
      <c r="JIX100" s="184"/>
      <c r="JIY100" s="184"/>
      <c r="JIZ100" s="184"/>
      <c r="JJA100" s="184"/>
      <c r="JJB100" s="184"/>
      <c r="JJC100" s="184"/>
      <c r="JJD100" s="184"/>
      <c r="JJE100" s="184"/>
      <c r="JJF100" s="184"/>
      <c r="JJG100" s="184"/>
      <c r="JJH100" s="184"/>
      <c r="JJI100" s="184"/>
      <c r="JJJ100" s="184"/>
      <c r="JJK100" s="184"/>
      <c r="JJL100" s="184"/>
      <c r="JJM100" s="184"/>
      <c r="JJN100" s="184"/>
      <c r="JJO100" s="184"/>
      <c r="JJP100" s="184"/>
      <c r="JJQ100" s="184"/>
      <c r="JJR100" s="184"/>
      <c r="JJS100" s="184"/>
      <c r="JJT100" s="184"/>
      <c r="JJU100" s="184"/>
      <c r="JJV100" s="184"/>
      <c r="JJW100" s="184"/>
      <c r="JJX100" s="184"/>
      <c r="JJY100" s="184"/>
      <c r="JJZ100" s="184"/>
      <c r="JKA100" s="184"/>
      <c r="JKB100" s="184"/>
      <c r="JKC100" s="184"/>
      <c r="JKD100" s="184"/>
      <c r="JKE100" s="184"/>
      <c r="JKF100" s="184"/>
      <c r="JKG100" s="184"/>
      <c r="JKH100" s="184"/>
      <c r="JKI100" s="184"/>
      <c r="JKJ100" s="184"/>
      <c r="JKK100" s="184"/>
      <c r="JKL100" s="184"/>
      <c r="JKM100" s="184"/>
      <c r="JKN100" s="184"/>
      <c r="JKO100" s="184"/>
      <c r="JKP100" s="184"/>
      <c r="JKQ100" s="184"/>
      <c r="JKR100" s="184"/>
      <c r="JKS100" s="184"/>
      <c r="JKT100" s="184"/>
      <c r="JKU100" s="184"/>
      <c r="JKV100" s="184"/>
      <c r="JKW100" s="184"/>
      <c r="JKX100" s="184"/>
      <c r="JKY100" s="184"/>
      <c r="JKZ100" s="184"/>
      <c r="JLA100" s="184"/>
      <c r="JLB100" s="184"/>
      <c r="JLC100" s="184"/>
      <c r="JLD100" s="184"/>
      <c r="JLE100" s="184"/>
      <c r="JLF100" s="184"/>
      <c r="JLG100" s="184"/>
      <c r="JLH100" s="184"/>
      <c r="JLI100" s="184"/>
      <c r="JLJ100" s="184"/>
      <c r="JLK100" s="184"/>
      <c r="JLL100" s="184"/>
      <c r="JLM100" s="184"/>
      <c r="JLN100" s="184"/>
      <c r="JLO100" s="184"/>
      <c r="JLP100" s="184"/>
      <c r="JLQ100" s="184"/>
      <c r="JLR100" s="184"/>
      <c r="JLS100" s="184"/>
      <c r="JLT100" s="184"/>
      <c r="JLU100" s="184"/>
      <c r="JLV100" s="184"/>
      <c r="JLW100" s="184"/>
      <c r="JLX100" s="184"/>
      <c r="JLY100" s="184"/>
      <c r="JLZ100" s="184"/>
      <c r="JMA100" s="184"/>
      <c r="JMB100" s="184"/>
      <c r="JMC100" s="184"/>
      <c r="JMD100" s="184"/>
      <c r="JME100" s="184"/>
      <c r="JMF100" s="184"/>
      <c r="JMG100" s="184"/>
      <c r="JMH100" s="184"/>
      <c r="JMI100" s="184"/>
      <c r="JMJ100" s="184"/>
      <c r="JMK100" s="184"/>
      <c r="JML100" s="184"/>
      <c r="JMM100" s="184"/>
      <c r="JMN100" s="184"/>
      <c r="JMO100" s="184"/>
      <c r="JMP100" s="184"/>
      <c r="JMQ100" s="184"/>
      <c r="JMR100" s="184"/>
      <c r="JMS100" s="184"/>
      <c r="JMT100" s="184"/>
      <c r="JMU100" s="184"/>
      <c r="JMV100" s="184"/>
      <c r="JMW100" s="184"/>
      <c r="JMX100" s="184"/>
      <c r="JMY100" s="184"/>
      <c r="JMZ100" s="184"/>
      <c r="JNA100" s="184"/>
      <c r="JNB100" s="184"/>
      <c r="JNC100" s="184"/>
      <c r="JND100" s="184"/>
      <c r="JNE100" s="184"/>
      <c r="JNF100" s="184"/>
      <c r="JNG100" s="184"/>
      <c r="JNH100" s="184"/>
      <c r="JNI100" s="184"/>
      <c r="JNJ100" s="184"/>
      <c r="JNK100" s="184"/>
      <c r="JNL100" s="184"/>
      <c r="JNM100" s="184"/>
      <c r="JNN100" s="184"/>
      <c r="JNO100" s="184"/>
      <c r="JNP100" s="184"/>
      <c r="JNQ100" s="184"/>
      <c r="JNR100" s="184"/>
      <c r="JNS100" s="184"/>
      <c r="JNT100" s="184"/>
      <c r="JNU100" s="184"/>
      <c r="JNV100" s="184"/>
      <c r="JNW100" s="184"/>
      <c r="JNX100" s="184"/>
      <c r="JNY100" s="184"/>
      <c r="JNZ100" s="184"/>
      <c r="JOA100" s="184"/>
      <c r="JOB100" s="184"/>
      <c r="JOC100" s="184"/>
      <c r="JOD100" s="184"/>
      <c r="JOE100" s="184"/>
      <c r="JOF100" s="184"/>
      <c r="JOG100" s="184"/>
      <c r="JOH100" s="184"/>
      <c r="JOI100" s="184"/>
      <c r="JOJ100" s="184"/>
      <c r="JOK100" s="184"/>
      <c r="JOL100" s="184"/>
      <c r="JOM100" s="184"/>
      <c r="JON100" s="184"/>
      <c r="JOO100" s="184"/>
      <c r="JOP100" s="184"/>
      <c r="JOQ100" s="184"/>
      <c r="JOR100" s="184"/>
      <c r="JOS100" s="184"/>
      <c r="JOT100" s="184"/>
      <c r="JOU100" s="184"/>
      <c r="JOV100" s="184"/>
      <c r="JOW100" s="184"/>
      <c r="JOX100" s="184"/>
      <c r="JOY100" s="184"/>
      <c r="JOZ100" s="184"/>
      <c r="JPA100" s="184"/>
      <c r="JPB100" s="184"/>
      <c r="JPC100" s="184"/>
      <c r="JPD100" s="184"/>
      <c r="JPE100" s="184"/>
      <c r="JPF100" s="184"/>
      <c r="JPG100" s="184"/>
      <c r="JPH100" s="184"/>
      <c r="JPI100" s="184"/>
      <c r="JPJ100" s="184"/>
      <c r="JPK100" s="184"/>
      <c r="JPL100" s="184"/>
      <c r="JPM100" s="184"/>
      <c r="JPN100" s="184"/>
      <c r="JPO100" s="184"/>
      <c r="JPP100" s="184"/>
      <c r="JPQ100" s="184"/>
      <c r="JPR100" s="184"/>
      <c r="JPS100" s="184"/>
      <c r="JPT100" s="184"/>
      <c r="JPU100" s="184"/>
      <c r="JPV100" s="184"/>
      <c r="JPW100" s="184"/>
      <c r="JPX100" s="184"/>
      <c r="JPY100" s="184"/>
      <c r="JPZ100" s="184"/>
      <c r="JQA100" s="184"/>
      <c r="JQB100" s="184"/>
      <c r="JQC100" s="184"/>
      <c r="JQD100" s="184"/>
      <c r="JQE100" s="184"/>
      <c r="JQF100" s="184"/>
      <c r="JQG100" s="184"/>
      <c r="JQH100" s="184"/>
      <c r="JQI100" s="184"/>
      <c r="JQJ100" s="184"/>
      <c r="JQK100" s="184"/>
      <c r="JQL100" s="184"/>
      <c r="JQM100" s="184"/>
      <c r="JQN100" s="184"/>
      <c r="JQO100" s="184"/>
      <c r="JQP100" s="184"/>
      <c r="JQQ100" s="184"/>
      <c r="JQR100" s="184"/>
      <c r="JQS100" s="184"/>
      <c r="JQT100" s="184"/>
      <c r="JQU100" s="184"/>
      <c r="JQV100" s="184"/>
      <c r="JQW100" s="184"/>
      <c r="JQX100" s="184"/>
      <c r="JQY100" s="184"/>
      <c r="JQZ100" s="184"/>
      <c r="JRA100" s="184"/>
      <c r="JRB100" s="184"/>
      <c r="JRC100" s="184"/>
      <c r="JRD100" s="184"/>
      <c r="JRE100" s="184"/>
      <c r="JRF100" s="184"/>
      <c r="JRG100" s="184"/>
      <c r="JRH100" s="184"/>
      <c r="JRI100" s="184"/>
      <c r="JRJ100" s="184"/>
      <c r="JRK100" s="184"/>
      <c r="JRL100" s="184"/>
      <c r="JRM100" s="184"/>
      <c r="JRN100" s="184"/>
      <c r="JRO100" s="184"/>
      <c r="JRP100" s="184"/>
      <c r="JRQ100" s="184"/>
      <c r="JRR100" s="184"/>
      <c r="JRS100" s="184"/>
      <c r="JRT100" s="184"/>
      <c r="JRU100" s="184"/>
      <c r="JRV100" s="184"/>
      <c r="JRW100" s="184"/>
      <c r="JRX100" s="184"/>
      <c r="JRY100" s="184"/>
      <c r="JRZ100" s="184"/>
      <c r="JSA100" s="184"/>
      <c r="JSB100" s="184"/>
      <c r="JSC100" s="184"/>
      <c r="JSD100" s="184"/>
      <c r="JSE100" s="184"/>
      <c r="JSF100" s="184"/>
      <c r="JSG100" s="184"/>
      <c r="JSH100" s="184"/>
      <c r="JSI100" s="184"/>
      <c r="JSJ100" s="184"/>
      <c r="JSK100" s="184"/>
      <c r="JSL100" s="184"/>
      <c r="JSM100" s="184"/>
      <c r="JSN100" s="184"/>
      <c r="JSO100" s="184"/>
      <c r="JSP100" s="184"/>
      <c r="JSQ100" s="184"/>
      <c r="JSR100" s="184"/>
      <c r="JSS100" s="184"/>
      <c r="JST100" s="184"/>
      <c r="JSU100" s="184"/>
      <c r="JSV100" s="184"/>
      <c r="JSW100" s="184"/>
      <c r="JSX100" s="184"/>
      <c r="JSY100" s="184"/>
      <c r="JSZ100" s="184"/>
      <c r="JTA100" s="184"/>
      <c r="JTB100" s="184"/>
      <c r="JTC100" s="184"/>
      <c r="JTD100" s="184"/>
      <c r="JTE100" s="184"/>
      <c r="JTF100" s="184"/>
      <c r="JTG100" s="184"/>
      <c r="JTH100" s="184"/>
      <c r="JTI100" s="184"/>
      <c r="JTJ100" s="184"/>
      <c r="JTK100" s="184"/>
      <c r="JTL100" s="184"/>
      <c r="JTM100" s="184"/>
      <c r="JTN100" s="184"/>
      <c r="JTO100" s="184"/>
      <c r="JTP100" s="184"/>
      <c r="JTQ100" s="184"/>
      <c r="JTR100" s="184"/>
      <c r="JTS100" s="184"/>
      <c r="JTT100" s="184"/>
      <c r="JTU100" s="184"/>
      <c r="JTV100" s="184"/>
      <c r="JTW100" s="184"/>
      <c r="JTX100" s="184"/>
      <c r="JTY100" s="184"/>
      <c r="JTZ100" s="184"/>
      <c r="JUA100" s="184"/>
      <c r="JUB100" s="184"/>
      <c r="JUC100" s="184"/>
      <c r="JUD100" s="184"/>
      <c r="JUE100" s="184"/>
      <c r="JUF100" s="184"/>
      <c r="JUG100" s="184"/>
      <c r="JUH100" s="184"/>
      <c r="JUI100" s="184"/>
      <c r="JUJ100" s="184"/>
      <c r="JUK100" s="184"/>
      <c r="JUL100" s="184"/>
      <c r="JUM100" s="184"/>
      <c r="JUN100" s="184"/>
      <c r="JUO100" s="184"/>
      <c r="JUP100" s="184"/>
      <c r="JUQ100" s="184"/>
      <c r="JUR100" s="184"/>
      <c r="JUS100" s="184"/>
      <c r="JUT100" s="184"/>
      <c r="JUU100" s="184"/>
      <c r="JUV100" s="184"/>
      <c r="JUW100" s="184"/>
      <c r="JUX100" s="184"/>
      <c r="JUY100" s="184"/>
      <c r="JUZ100" s="184"/>
      <c r="JVA100" s="184"/>
      <c r="JVB100" s="184"/>
      <c r="JVC100" s="184"/>
      <c r="JVD100" s="184"/>
      <c r="JVE100" s="184"/>
      <c r="JVF100" s="184"/>
      <c r="JVG100" s="184"/>
      <c r="JVH100" s="184"/>
      <c r="JVI100" s="184"/>
      <c r="JVJ100" s="184"/>
      <c r="JVK100" s="184"/>
      <c r="JVL100" s="184"/>
      <c r="JVM100" s="184"/>
      <c r="JVN100" s="184"/>
      <c r="JVO100" s="184"/>
      <c r="JVP100" s="184"/>
      <c r="JVQ100" s="184"/>
      <c r="JVR100" s="184"/>
      <c r="JVS100" s="184"/>
      <c r="JVT100" s="184"/>
      <c r="JVU100" s="184"/>
      <c r="JVV100" s="184"/>
      <c r="JVW100" s="184"/>
      <c r="JVX100" s="184"/>
      <c r="JVY100" s="184"/>
      <c r="JVZ100" s="184"/>
      <c r="JWA100" s="184"/>
      <c r="JWB100" s="184"/>
      <c r="JWC100" s="184"/>
      <c r="JWD100" s="184"/>
      <c r="JWE100" s="184"/>
      <c r="JWF100" s="184"/>
      <c r="JWG100" s="184"/>
      <c r="JWH100" s="184"/>
      <c r="JWI100" s="184"/>
      <c r="JWJ100" s="184"/>
      <c r="JWK100" s="184"/>
      <c r="JWL100" s="184"/>
      <c r="JWM100" s="184"/>
      <c r="JWN100" s="184"/>
      <c r="JWO100" s="184"/>
      <c r="JWP100" s="184"/>
      <c r="JWQ100" s="184"/>
      <c r="JWR100" s="184"/>
      <c r="JWS100" s="184"/>
      <c r="JWT100" s="184"/>
      <c r="JWU100" s="184"/>
      <c r="JWV100" s="184"/>
      <c r="JWW100" s="184"/>
      <c r="JWX100" s="184"/>
      <c r="JWY100" s="184"/>
      <c r="JWZ100" s="184"/>
      <c r="JXA100" s="184"/>
      <c r="JXB100" s="184"/>
      <c r="JXC100" s="184"/>
      <c r="JXD100" s="184"/>
      <c r="JXE100" s="184"/>
      <c r="JXF100" s="184"/>
      <c r="JXG100" s="184"/>
      <c r="JXH100" s="184"/>
      <c r="JXI100" s="184"/>
      <c r="JXJ100" s="184"/>
      <c r="JXK100" s="184"/>
      <c r="JXL100" s="184"/>
      <c r="JXM100" s="184"/>
      <c r="JXN100" s="184"/>
      <c r="JXO100" s="184"/>
      <c r="JXP100" s="184"/>
      <c r="JXQ100" s="184"/>
      <c r="JXR100" s="184"/>
      <c r="JXS100" s="184"/>
      <c r="JXT100" s="184"/>
      <c r="JXU100" s="184"/>
      <c r="JXV100" s="184"/>
      <c r="JXW100" s="184"/>
      <c r="JXX100" s="184"/>
      <c r="JXY100" s="184"/>
      <c r="JXZ100" s="184"/>
      <c r="JYA100" s="184"/>
      <c r="JYB100" s="184"/>
      <c r="JYC100" s="184"/>
      <c r="JYD100" s="184"/>
      <c r="JYE100" s="184"/>
      <c r="JYF100" s="184"/>
      <c r="JYG100" s="184"/>
      <c r="JYH100" s="184"/>
      <c r="JYI100" s="184"/>
      <c r="JYJ100" s="184"/>
      <c r="JYK100" s="184"/>
      <c r="JYL100" s="184"/>
      <c r="JYM100" s="184"/>
      <c r="JYN100" s="184"/>
      <c r="JYO100" s="184"/>
      <c r="JYP100" s="184"/>
      <c r="JYQ100" s="184"/>
      <c r="JYR100" s="184"/>
      <c r="JYS100" s="184"/>
      <c r="JYT100" s="184"/>
      <c r="JYU100" s="184"/>
      <c r="JYV100" s="184"/>
      <c r="JYW100" s="184"/>
      <c r="JYX100" s="184"/>
      <c r="JYY100" s="184"/>
      <c r="JYZ100" s="184"/>
      <c r="JZA100" s="184"/>
      <c r="JZB100" s="184"/>
      <c r="JZC100" s="184"/>
      <c r="JZD100" s="184"/>
      <c r="JZE100" s="184"/>
      <c r="JZF100" s="184"/>
      <c r="JZG100" s="184"/>
      <c r="JZH100" s="184"/>
      <c r="JZI100" s="184"/>
      <c r="JZJ100" s="184"/>
      <c r="JZK100" s="184"/>
      <c r="JZL100" s="184"/>
      <c r="JZM100" s="184"/>
      <c r="JZN100" s="184"/>
      <c r="JZO100" s="184"/>
      <c r="JZP100" s="184"/>
      <c r="JZQ100" s="184"/>
      <c r="JZR100" s="184"/>
      <c r="JZS100" s="184"/>
      <c r="JZT100" s="184"/>
      <c r="JZU100" s="184"/>
      <c r="JZV100" s="184"/>
      <c r="JZW100" s="184"/>
      <c r="JZX100" s="184"/>
      <c r="JZY100" s="184"/>
      <c r="JZZ100" s="184"/>
      <c r="KAA100" s="184"/>
      <c r="KAB100" s="184"/>
      <c r="KAC100" s="184"/>
      <c r="KAD100" s="184"/>
      <c r="KAE100" s="184"/>
      <c r="KAF100" s="184"/>
      <c r="KAG100" s="184"/>
      <c r="KAH100" s="184"/>
      <c r="KAI100" s="184"/>
      <c r="KAJ100" s="184"/>
      <c r="KAK100" s="184"/>
      <c r="KAL100" s="184"/>
      <c r="KAM100" s="184"/>
      <c r="KAN100" s="184"/>
      <c r="KAO100" s="184"/>
      <c r="KAP100" s="184"/>
      <c r="KAQ100" s="184"/>
      <c r="KAR100" s="184"/>
      <c r="KAS100" s="184"/>
      <c r="KAT100" s="184"/>
      <c r="KAU100" s="184"/>
      <c r="KAV100" s="184"/>
      <c r="KAW100" s="184"/>
      <c r="KAX100" s="184"/>
      <c r="KAY100" s="184"/>
      <c r="KAZ100" s="184"/>
      <c r="KBA100" s="184"/>
      <c r="KBB100" s="184"/>
      <c r="KBC100" s="184"/>
      <c r="KBD100" s="184"/>
      <c r="KBE100" s="184"/>
      <c r="KBF100" s="184"/>
      <c r="KBG100" s="184"/>
      <c r="KBH100" s="184"/>
      <c r="KBI100" s="184"/>
      <c r="KBJ100" s="184"/>
      <c r="KBK100" s="184"/>
      <c r="KBL100" s="184"/>
      <c r="KBM100" s="184"/>
      <c r="KBN100" s="184"/>
      <c r="KBO100" s="184"/>
      <c r="KBP100" s="184"/>
      <c r="KBQ100" s="184"/>
      <c r="KBR100" s="184"/>
      <c r="KBS100" s="184"/>
      <c r="KBT100" s="184"/>
      <c r="KBU100" s="184"/>
      <c r="KBV100" s="184"/>
      <c r="KBW100" s="184"/>
      <c r="KBX100" s="184"/>
      <c r="KBY100" s="184"/>
      <c r="KBZ100" s="184"/>
      <c r="KCA100" s="184"/>
      <c r="KCB100" s="184"/>
      <c r="KCC100" s="184"/>
      <c r="KCD100" s="184"/>
      <c r="KCE100" s="184"/>
      <c r="KCF100" s="184"/>
      <c r="KCG100" s="184"/>
      <c r="KCH100" s="184"/>
      <c r="KCI100" s="184"/>
      <c r="KCJ100" s="184"/>
      <c r="KCK100" s="184"/>
      <c r="KCL100" s="184"/>
      <c r="KCM100" s="184"/>
      <c r="KCN100" s="184"/>
      <c r="KCO100" s="184"/>
      <c r="KCP100" s="184"/>
      <c r="KCQ100" s="184"/>
      <c r="KCR100" s="184"/>
      <c r="KCS100" s="184"/>
      <c r="KCT100" s="184"/>
      <c r="KCU100" s="184"/>
      <c r="KCV100" s="184"/>
      <c r="KCW100" s="184"/>
      <c r="KCX100" s="184"/>
      <c r="KCY100" s="184"/>
      <c r="KCZ100" s="184"/>
      <c r="KDA100" s="184"/>
      <c r="KDB100" s="184"/>
      <c r="KDC100" s="184"/>
      <c r="KDD100" s="184"/>
      <c r="KDE100" s="184"/>
      <c r="KDF100" s="184"/>
      <c r="KDG100" s="184"/>
      <c r="KDH100" s="184"/>
      <c r="KDI100" s="184"/>
      <c r="KDJ100" s="184"/>
      <c r="KDK100" s="184"/>
      <c r="KDL100" s="184"/>
      <c r="KDM100" s="184"/>
      <c r="KDN100" s="184"/>
      <c r="KDO100" s="184"/>
      <c r="KDP100" s="184"/>
      <c r="KDQ100" s="184"/>
      <c r="KDR100" s="184"/>
      <c r="KDS100" s="184"/>
      <c r="KDT100" s="184"/>
      <c r="KDU100" s="184"/>
      <c r="KDV100" s="184"/>
      <c r="KDW100" s="184"/>
      <c r="KDX100" s="184"/>
      <c r="KDY100" s="184"/>
      <c r="KDZ100" s="184"/>
      <c r="KEA100" s="184"/>
      <c r="KEB100" s="184"/>
      <c r="KEC100" s="184"/>
      <c r="KED100" s="184"/>
      <c r="KEE100" s="184"/>
      <c r="KEF100" s="184"/>
      <c r="KEG100" s="184"/>
      <c r="KEH100" s="184"/>
      <c r="KEI100" s="184"/>
      <c r="KEJ100" s="184"/>
      <c r="KEK100" s="184"/>
      <c r="KEL100" s="184"/>
      <c r="KEM100" s="184"/>
      <c r="KEN100" s="184"/>
      <c r="KEO100" s="184"/>
      <c r="KEP100" s="184"/>
      <c r="KEQ100" s="184"/>
      <c r="KER100" s="184"/>
      <c r="KES100" s="184"/>
      <c r="KET100" s="184"/>
      <c r="KEU100" s="184"/>
      <c r="KEV100" s="184"/>
      <c r="KEW100" s="184"/>
      <c r="KEX100" s="184"/>
      <c r="KEY100" s="184"/>
      <c r="KEZ100" s="184"/>
      <c r="KFA100" s="184"/>
      <c r="KFB100" s="184"/>
      <c r="KFC100" s="184"/>
      <c r="KFD100" s="184"/>
      <c r="KFE100" s="184"/>
      <c r="KFF100" s="184"/>
      <c r="KFG100" s="184"/>
      <c r="KFH100" s="184"/>
      <c r="KFI100" s="184"/>
      <c r="KFJ100" s="184"/>
      <c r="KFK100" s="184"/>
      <c r="KFL100" s="184"/>
      <c r="KFM100" s="184"/>
      <c r="KFN100" s="184"/>
      <c r="KFO100" s="184"/>
      <c r="KFP100" s="184"/>
      <c r="KFQ100" s="184"/>
      <c r="KFR100" s="184"/>
      <c r="KFS100" s="184"/>
      <c r="KFT100" s="184"/>
      <c r="KFU100" s="184"/>
      <c r="KFV100" s="184"/>
      <c r="KFW100" s="184"/>
      <c r="KFX100" s="184"/>
      <c r="KFY100" s="184"/>
      <c r="KFZ100" s="184"/>
      <c r="KGA100" s="184"/>
      <c r="KGB100" s="184"/>
      <c r="KGC100" s="184"/>
      <c r="KGD100" s="184"/>
      <c r="KGE100" s="184"/>
      <c r="KGF100" s="184"/>
      <c r="KGG100" s="184"/>
      <c r="KGH100" s="184"/>
      <c r="KGI100" s="184"/>
      <c r="KGJ100" s="184"/>
      <c r="KGK100" s="184"/>
      <c r="KGL100" s="184"/>
      <c r="KGM100" s="184"/>
      <c r="KGN100" s="184"/>
      <c r="KGO100" s="184"/>
      <c r="KGP100" s="184"/>
      <c r="KGQ100" s="184"/>
      <c r="KGR100" s="184"/>
      <c r="KGS100" s="184"/>
      <c r="KGT100" s="184"/>
      <c r="KGU100" s="184"/>
      <c r="KGV100" s="184"/>
      <c r="KGW100" s="184"/>
      <c r="KGX100" s="184"/>
      <c r="KGY100" s="184"/>
      <c r="KGZ100" s="184"/>
      <c r="KHA100" s="184"/>
      <c r="KHB100" s="184"/>
      <c r="KHC100" s="184"/>
      <c r="KHD100" s="184"/>
      <c r="KHE100" s="184"/>
      <c r="KHF100" s="184"/>
      <c r="KHG100" s="184"/>
      <c r="KHH100" s="184"/>
      <c r="KHI100" s="184"/>
      <c r="KHJ100" s="184"/>
      <c r="KHK100" s="184"/>
      <c r="KHL100" s="184"/>
      <c r="KHM100" s="184"/>
      <c r="KHN100" s="184"/>
      <c r="KHO100" s="184"/>
      <c r="KHP100" s="184"/>
      <c r="KHQ100" s="184"/>
      <c r="KHR100" s="184"/>
      <c r="KHS100" s="184"/>
      <c r="KHT100" s="184"/>
      <c r="KHU100" s="184"/>
      <c r="KHV100" s="184"/>
      <c r="KHW100" s="184"/>
      <c r="KHX100" s="184"/>
      <c r="KHY100" s="184"/>
      <c r="KHZ100" s="184"/>
      <c r="KIA100" s="184"/>
      <c r="KIB100" s="184"/>
      <c r="KIC100" s="184"/>
      <c r="KID100" s="184"/>
      <c r="KIE100" s="184"/>
      <c r="KIF100" s="184"/>
      <c r="KIG100" s="184"/>
      <c r="KIH100" s="184"/>
      <c r="KII100" s="184"/>
      <c r="KIJ100" s="184"/>
      <c r="KIK100" s="184"/>
      <c r="KIL100" s="184"/>
      <c r="KIM100" s="184"/>
      <c r="KIN100" s="184"/>
      <c r="KIO100" s="184"/>
      <c r="KIP100" s="184"/>
      <c r="KIQ100" s="184"/>
      <c r="KIR100" s="184"/>
      <c r="KIS100" s="184"/>
      <c r="KIT100" s="184"/>
      <c r="KIU100" s="184"/>
      <c r="KIV100" s="184"/>
      <c r="KIW100" s="184"/>
      <c r="KIX100" s="184"/>
      <c r="KIY100" s="184"/>
      <c r="KIZ100" s="184"/>
      <c r="KJA100" s="184"/>
      <c r="KJB100" s="184"/>
      <c r="KJC100" s="184"/>
      <c r="KJD100" s="184"/>
      <c r="KJE100" s="184"/>
      <c r="KJF100" s="184"/>
      <c r="KJG100" s="184"/>
      <c r="KJH100" s="184"/>
      <c r="KJI100" s="184"/>
      <c r="KJJ100" s="184"/>
      <c r="KJK100" s="184"/>
      <c r="KJL100" s="184"/>
      <c r="KJM100" s="184"/>
      <c r="KJN100" s="184"/>
      <c r="KJO100" s="184"/>
      <c r="KJP100" s="184"/>
      <c r="KJQ100" s="184"/>
      <c r="KJR100" s="184"/>
      <c r="KJS100" s="184"/>
      <c r="KJT100" s="184"/>
      <c r="KJU100" s="184"/>
      <c r="KJV100" s="184"/>
      <c r="KJW100" s="184"/>
      <c r="KJX100" s="184"/>
      <c r="KJY100" s="184"/>
      <c r="KJZ100" s="184"/>
      <c r="KKA100" s="184"/>
      <c r="KKB100" s="184"/>
      <c r="KKC100" s="184"/>
      <c r="KKD100" s="184"/>
      <c r="KKE100" s="184"/>
      <c r="KKF100" s="184"/>
      <c r="KKG100" s="184"/>
      <c r="KKH100" s="184"/>
      <c r="KKI100" s="184"/>
      <c r="KKJ100" s="184"/>
      <c r="KKK100" s="184"/>
      <c r="KKL100" s="184"/>
      <c r="KKM100" s="184"/>
      <c r="KKN100" s="184"/>
      <c r="KKO100" s="184"/>
      <c r="KKP100" s="184"/>
      <c r="KKQ100" s="184"/>
      <c r="KKR100" s="184"/>
      <c r="KKS100" s="184"/>
      <c r="KKT100" s="184"/>
      <c r="KKU100" s="184"/>
      <c r="KKV100" s="184"/>
      <c r="KKW100" s="184"/>
      <c r="KKX100" s="184"/>
      <c r="KKY100" s="184"/>
      <c r="KKZ100" s="184"/>
      <c r="KLA100" s="184"/>
      <c r="KLB100" s="184"/>
      <c r="KLC100" s="184"/>
      <c r="KLD100" s="184"/>
      <c r="KLE100" s="184"/>
      <c r="KLF100" s="184"/>
      <c r="KLG100" s="184"/>
      <c r="KLH100" s="184"/>
      <c r="KLI100" s="184"/>
      <c r="KLJ100" s="184"/>
      <c r="KLK100" s="184"/>
      <c r="KLL100" s="184"/>
      <c r="KLM100" s="184"/>
      <c r="KLN100" s="184"/>
      <c r="KLO100" s="184"/>
      <c r="KLP100" s="184"/>
      <c r="KLQ100" s="184"/>
      <c r="KLR100" s="184"/>
      <c r="KLS100" s="184"/>
      <c r="KLT100" s="184"/>
      <c r="KLU100" s="184"/>
      <c r="KLV100" s="184"/>
      <c r="KLW100" s="184"/>
      <c r="KLX100" s="184"/>
      <c r="KLY100" s="184"/>
      <c r="KLZ100" s="184"/>
      <c r="KMA100" s="184"/>
      <c r="KMB100" s="184"/>
      <c r="KMC100" s="184"/>
      <c r="KMD100" s="184"/>
      <c r="KME100" s="184"/>
      <c r="KMF100" s="184"/>
      <c r="KMG100" s="184"/>
      <c r="KMH100" s="184"/>
      <c r="KMI100" s="184"/>
      <c r="KMJ100" s="184"/>
      <c r="KMK100" s="184"/>
      <c r="KML100" s="184"/>
      <c r="KMM100" s="184"/>
      <c r="KMN100" s="184"/>
      <c r="KMO100" s="184"/>
      <c r="KMP100" s="184"/>
      <c r="KMQ100" s="184"/>
      <c r="KMR100" s="184"/>
      <c r="KMS100" s="184"/>
      <c r="KMT100" s="184"/>
      <c r="KMU100" s="184"/>
      <c r="KMV100" s="184"/>
      <c r="KMW100" s="184"/>
      <c r="KMX100" s="184"/>
      <c r="KMY100" s="184"/>
      <c r="KMZ100" s="184"/>
      <c r="KNA100" s="184"/>
      <c r="KNB100" s="184"/>
      <c r="KNC100" s="184"/>
      <c r="KND100" s="184"/>
      <c r="KNE100" s="184"/>
      <c r="KNF100" s="184"/>
      <c r="KNG100" s="184"/>
      <c r="KNH100" s="184"/>
      <c r="KNI100" s="184"/>
      <c r="KNJ100" s="184"/>
      <c r="KNK100" s="184"/>
      <c r="KNL100" s="184"/>
      <c r="KNM100" s="184"/>
      <c r="KNN100" s="184"/>
      <c r="KNO100" s="184"/>
      <c r="KNP100" s="184"/>
      <c r="KNQ100" s="184"/>
      <c r="KNR100" s="184"/>
      <c r="KNS100" s="184"/>
      <c r="KNT100" s="184"/>
      <c r="KNU100" s="184"/>
      <c r="KNV100" s="184"/>
      <c r="KNW100" s="184"/>
      <c r="KNX100" s="184"/>
      <c r="KNY100" s="184"/>
      <c r="KNZ100" s="184"/>
      <c r="KOA100" s="184"/>
      <c r="KOB100" s="184"/>
      <c r="KOC100" s="184"/>
      <c r="KOD100" s="184"/>
      <c r="KOE100" s="184"/>
      <c r="KOF100" s="184"/>
      <c r="KOG100" s="184"/>
      <c r="KOH100" s="184"/>
      <c r="KOI100" s="184"/>
      <c r="KOJ100" s="184"/>
      <c r="KOK100" s="184"/>
      <c r="KOL100" s="184"/>
      <c r="KOM100" s="184"/>
      <c r="KON100" s="184"/>
      <c r="KOO100" s="184"/>
      <c r="KOP100" s="184"/>
      <c r="KOQ100" s="184"/>
      <c r="KOR100" s="184"/>
      <c r="KOS100" s="184"/>
      <c r="KOT100" s="184"/>
      <c r="KOU100" s="184"/>
      <c r="KOV100" s="184"/>
      <c r="KOW100" s="184"/>
      <c r="KOX100" s="184"/>
      <c r="KOY100" s="184"/>
      <c r="KOZ100" s="184"/>
      <c r="KPA100" s="184"/>
      <c r="KPB100" s="184"/>
      <c r="KPC100" s="184"/>
      <c r="KPD100" s="184"/>
      <c r="KPE100" s="184"/>
      <c r="KPF100" s="184"/>
      <c r="KPG100" s="184"/>
      <c r="KPH100" s="184"/>
      <c r="KPI100" s="184"/>
      <c r="KPJ100" s="184"/>
      <c r="KPK100" s="184"/>
      <c r="KPL100" s="184"/>
      <c r="KPM100" s="184"/>
      <c r="KPN100" s="184"/>
      <c r="KPO100" s="184"/>
      <c r="KPP100" s="184"/>
      <c r="KPQ100" s="184"/>
      <c r="KPR100" s="184"/>
      <c r="KPS100" s="184"/>
      <c r="KPT100" s="184"/>
      <c r="KPU100" s="184"/>
      <c r="KPV100" s="184"/>
      <c r="KPW100" s="184"/>
      <c r="KPX100" s="184"/>
      <c r="KPY100" s="184"/>
      <c r="KPZ100" s="184"/>
      <c r="KQA100" s="184"/>
      <c r="KQB100" s="184"/>
      <c r="KQC100" s="184"/>
      <c r="KQD100" s="184"/>
      <c r="KQE100" s="184"/>
      <c r="KQF100" s="184"/>
      <c r="KQG100" s="184"/>
      <c r="KQH100" s="184"/>
      <c r="KQI100" s="184"/>
      <c r="KQJ100" s="184"/>
      <c r="KQK100" s="184"/>
      <c r="KQL100" s="184"/>
      <c r="KQM100" s="184"/>
      <c r="KQN100" s="184"/>
      <c r="KQO100" s="184"/>
      <c r="KQP100" s="184"/>
      <c r="KQQ100" s="184"/>
      <c r="KQR100" s="184"/>
      <c r="KQS100" s="184"/>
      <c r="KQT100" s="184"/>
      <c r="KQU100" s="184"/>
      <c r="KQV100" s="184"/>
      <c r="KQW100" s="184"/>
      <c r="KQX100" s="184"/>
      <c r="KQY100" s="184"/>
      <c r="KQZ100" s="184"/>
      <c r="KRA100" s="184"/>
      <c r="KRB100" s="184"/>
      <c r="KRC100" s="184"/>
      <c r="KRD100" s="184"/>
      <c r="KRE100" s="184"/>
      <c r="KRF100" s="184"/>
      <c r="KRG100" s="184"/>
      <c r="KRH100" s="184"/>
      <c r="KRI100" s="184"/>
      <c r="KRJ100" s="184"/>
      <c r="KRK100" s="184"/>
      <c r="KRL100" s="184"/>
      <c r="KRM100" s="184"/>
      <c r="KRN100" s="184"/>
      <c r="KRO100" s="184"/>
      <c r="KRP100" s="184"/>
      <c r="KRQ100" s="184"/>
      <c r="KRR100" s="184"/>
      <c r="KRS100" s="184"/>
      <c r="KRT100" s="184"/>
      <c r="KRU100" s="184"/>
      <c r="KRV100" s="184"/>
      <c r="KRW100" s="184"/>
      <c r="KRX100" s="184"/>
      <c r="KRY100" s="184"/>
      <c r="KRZ100" s="184"/>
      <c r="KSA100" s="184"/>
      <c r="KSB100" s="184"/>
      <c r="KSC100" s="184"/>
      <c r="KSD100" s="184"/>
      <c r="KSE100" s="184"/>
      <c r="KSF100" s="184"/>
      <c r="KSG100" s="184"/>
      <c r="KSH100" s="184"/>
      <c r="KSI100" s="184"/>
      <c r="KSJ100" s="184"/>
      <c r="KSK100" s="184"/>
      <c r="KSL100" s="184"/>
      <c r="KSM100" s="184"/>
      <c r="KSN100" s="184"/>
      <c r="KSO100" s="184"/>
      <c r="KSP100" s="184"/>
      <c r="KSQ100" s="184"/>
      <c r="KSR100" s="184"/>
      <c r="KSS100" s="184"/>
      <c r="KST100" s="184"/>
      <c r="KSU100" s="184"/>
      <c r="KSV100" s="184"/>
      <c r="KSW100" s="184"/>
      <c r="KSX100" s="184"/>
      <c r="KSY100" s="184"/>
      <c r="KSZ100" s="184"/>
      <c r="KTA100" s="184"/>
      <c r="KTB100" s="184"/>
      <c r="KTC100" s="184"/>
      <c r="KTD100" s="184"/>
      <c r="KTE100" s="184"/>
      <c r="KTF100" s="184"/>
      <c r="KTG100" s="184"/>
      <c r="KTH100" s="184"/>
      <c r="KTI100" s="184"/>
      <c r="KTJ100" s="184"/>
      <c r="KTK100" s="184"/>
      <c r="KTL100" s="184"/>
      <c r="KTM100" s="184"/>
      <c r="KTN100" s="184"/>
      <c r="KTO100" s="184"/>
      <c r="KTP100" s="184"/>
      <c r="KTQ100" s="184"/>
      <c r="KTR100" s="184"/>
      <c r="KTS100" s="184"/>
      <c r="KTT100" s="184"/>
      <c r="KTU100" s="184"/>
      <c r="KTV100" s="184"/>
      <c r="KTW100" s="184"/>
      <c r="KTX100" s="184"/>
      <c r="KTY100" s="184"/>
      <c r="KTZ100" s="184"/>
      <c r="KUA100" s="184"/>
      <c r="KUB100" s="184"/>
      <c r="KUC100" s="184"/>
      <c r="KUD100" s="184"/>
      <c r="KUE100" s="184"/>
      <c r="KUF100" s="184"/>
      <c r="KUG100" s="184"/>
      <c r="KUH100" s="184"/>
      <c r="KUI100" s="184"/>
      <c r="KUJ100" s="184"/>
      <c r="KUK100" s="184"/>
      <c r="KUL100" s="184"/>
      <c r="KUM100" s="184"/>
      <c r="KUN100" s="184"/>
      <c r="KUO100" s="184"/>
      <c r="KUP100" s="184"/>
      <c r="KUQ100" s="184"/>
      <c r="KUR100" s="184"/>
      <c r="KUS100" s="184"/>
      <c r="KUT100" s="184"/>
      <c r="KUU100" s="184"/>
      <c r="KUV100" s="184"/>
      <c r="KUW100" s="184"/>
      <c r="KUX100" s="184"/>
      <c r="KUY100" s="184"/>
      <c r="KUZ100" s="184"/>
      <c r="KVA100" s="184"/>
      <c r="KVB100" s="184"/>
      <c r="KVC100" s="184"/>
      <c r="KVD100" s="184"/>
      <c r="KVE100" s="184"/>
      <c r="KVF100" s="184"/>
      <c r="KVG100" s="184"/>
      <c r="KVH100" s="184"/>
      <c r="KVI100" s="184"/>
      <c r="KVJ100" s="184"/>
      <c r="KVK100" s="184"/>
      <c r="KVL100" s="184"/>
      <c r="KVM100" s="184"/>
      <c r="KVN100" s="184"/>
      <c r="KVO100" s="184"/>
      <c r="KVP100" s="184"/>
      <c r="KVQ100" s="184"/>
      <c r="KVR100" s="184"/>
      <c r="KVS100" s="184"/>
      <c r="KVT100" s="184"/>
      <c r="KVU100" s="184"/>
      <c r="KVV100" s="184"/>
      <c r="KVW100" s="184"/>
      <c r="KVX100" s="184"/>
      <c r="KVY100" s="184"/>
      <c r="KVZ100" s="184"/>
      <c r="KWA100" s="184"/>
      <c r="KWB100" s="184"/>
      <c r="KWC100" s="184"/>
      <c r="KWD100" s="184"/>
      <c r="KWE100" s="184"/>
      <c r="KWF100" s="184"/>
      <c r="KWG100" s="184"/>
      <c r="KWH100" s="184"/>
      <c r="KWI100" s="184"/>
      <c r="KWJ100" s="184"/>
      <c r="KWK100" s="184"/>
      <c r="KWL100" s="184"/>
      <c r="KWM100" s="184"/>
      <c r="KWN100" s="184"/>
      <c r="KWO100" s="184"/>
      <c r="KWP100" s="184"/>
      <c r="KWQ100" s="184"/>
      <c r="KWR100" s="184"/>
      <c r="KWS100" s="184"/>
      <c r="KWT100" s="184"/>
      <c r="KWU100" s="184"/>
      <c r="KWV100" s="184"/>
      <c r="KWW100" s="184"/>
      <c r="KWX100" s="184"/>
      <c r="KWY100" s="184"/>
      <c r="KWZ100" s="184"/>
      <c r="KXA100" s="184"/>
      <c r="KXB100" s="184"/>
      <c r="KXC100" s="184"/>
      <c r="KXD100" s="184"/>
      <c r="KXE100" s="184"/>
      <c r="KXF100" s="184"/>
      <c r="KXG100" s="184"/>
      <c r="KXH100" s="184"/>
      <c r="KXI100" s="184"/>
      <c r="KXJ100" s="184"/>
      <c r="KXK100" s="184"/>
      <c r="KXL100" s="184"/>
      <c r="KXM100" s="184"/>
      <c r="KXN100" s="184"/>
      <c r="KXO100" s="184"/>
      <c r="KXP100" s="184"/>
      <c r="KXQ100" s="184"/>
      <c r="KXR100" s="184"/>
      <c r="KXS100" s="184"/>
      <c r="KXT100" s="184"/>
      <c r="KXU100" s="184"/>
      <c r="KXV100" s="184"/>
      <c r="KXW100" s="184"/>
      <c r="KXX100" s="184"/>
      <c r="KXY100" s="184"/>
      <c r="KXZ100" s="184"/>
      <c r="KYA100" s="184"/>
      <c r="KYB100" s="184"/>
      <c r="KYC100" s="184"/>
      <c r="KYD100" s="184"/>
      <c r="KYE100" s="184"/>
      <c r="KYF100" s="184"/>
      <c r="KYG100" s="184"/>
      <c r="KYH100" s="184"/>
      <c r="KYI100" s="184"/>
      <c r="KYJ100" s="184"/>
      <c r="KYK100" s="184"/>
      <c r="KYL100" s="184"/>
      <c r="KYM100" s="184"/>
      <c r="KYN100" s="184"/>
      <c r="KYO100" s="184"/>
      <c r="KYP100" s="184"/>
      <c r="KYQ100" s="184"/>
      <c r="KYR100" s="184"/>
      <c r="KYS100" s="184"/>
      <c r="KYT100" s="184"/>
      <c r="KYU100" s="184"/>
      <c r="KYV100" s="184"/>
      <c r="KYW100" s="184"/>
      <c r="KYX100" s="184"/>
      <c r="KYY100" s="184"/>
      <c r="KYZ100" s="184"/>
      <c r="KZA100" s="184"/>
      <c r="KZB100" s="184"/>
      <c r="KZC100" s="184"/>
      <c r="KZD100" s="184"/>
      <c r="KZE100" s="184"/>
      <c r="KZF100" s="184"/>
      <c r="KZG100" s="184"/>
      <c r="KZH100" s="184"/>
      <c r="KZI100" s="184"/>
      <c r="KZJ100" s="184"/>
      <c r="KZK100" s="184"/>
      <c r="KZL100" s="184"/>
      <c r="KZM100" s="184"/>
      <c r="KZN100" s="184"/>
      <c r="KZO100" s="184"/>
      <c r="KZP100" s="184"/>
      <c r="KZQ100" s="184"/>
      <c r="KZR100" s="184"/>
      <c r="KZS100" s="184"/>
      <c r="KZT100" s="184"/>
      <c r="KZU100" s="184"/>
      <c r="KZV100" s="184"/>
      <c r="KZW100" s="184"/>
      <c r="KZX100" s="184"/>
      <c r="KZY100" s="184"/>
      <c r="KZZ100" s="184"/>
      <c r="LAA100" s="184"/>
      <c r="LAB100" s="184"/>
      <c r="LAC100" s="184"/>
      <c r="LAD100" s="184"/>
      <c r="LAE100" s="184"/>
      <c r="LAF100" s="184"/>
      <c r="LAG100" s="184"/>
      <c r="LAH100" s="184"/>
      <c r="LAI100" s="184"/>
      <c r="LAJ100" s="184"/>
      <c r="LAK100" s="184"/>
      <c r="LAL100" s="184"/>
      <c r="LAM100" s="184"/>
      <c r="LAN100" s="184"/>
      <c r="LAO100" s="184"/>
      <c r="LAP100" s="184"/>
      <c r="LAQ100" s="184"/>
      <c r="LAR100" s="184"/>
      <c r="LAS100" s="184"/>
      <c r="LAT100" s="184"/>
      <c r="LAU100" s="184"/>
      <c r="LAV100" s="184"/>
      <c r="LAW100" s="184"/>
      <c r="LAX100" s="184"/>
      <c r="LAY100" s="184"/>
      <c r="LAZ100" s="184"/>
      <c r="LBA100" s="184"/>
      <c r="LBB100" s="184"/>
      <c r="LBC100" s="184"/>
      <c r="LBD100" s="184"/>
      <c r="LBE100" s="184"/>
      <c r="LBF100" s="184"/>
      <c r="LBG100" s="184"/>
      <c r="LBH100" s="184"/>
      <c r="LBI100" s="184"/>
      <c r="LBJ100" s="184"/>
      <c r="LBK100" s="184"/>
      <c r="LBL100" s="184"/>
      <c r="LBM100" s="184"/>
      <c r="LBN100" s="184"/>
      <c r="LBO100" s="184"/>
      <c r="LBP100" s="184"/>
      <c r="LBQ100" s="184"/>
      <c r="LBR100" s="184"/>
      <c r="LBS100" s="184"/>
      <c r="LBT100" s="184"/>
      <c r="LBU100" s="184"/>
      <c r="LBV100" s="184"/>
      <c r="LBW100" s="184"/>
      <c r="LBX100" s="184"/>
      <c r="LBY100" s="184"/>
      <c r="LBZ100" s="184"/>
      <c r="LCA100" s="184"/>
      <c r="LCB100" s="184"/>
      <c r="LCC100" s="184"/>
      <c r="LCD100" s="184"/>
      <c r="LCE100" s="184"/>
      <c r="LCF100" s="184"/>
      <c r="LCG100" s="184"/>
      <c r="LCH100" s="184"/>
      <c r="LCI100" s="184"/>
      <c r="LCJ100" s="184"/>
      <c r="LCK100" s="184"/>
      <c r="LCL100" s="184"/>
      <c r="LCM100" s="184"/>
      <c r="LCN100" s="184"/>
      <c r="LCO100" s="184"/>
      <c r="LCP100" s="184"/>
      <c r="LCQ100" s="184"/>
      <c r="LCR100" s="184"/>
      <c r="LCS100" s="184"/>
      <c r="LCT100" s="184"/>
      <c r="LCU100" s="184"/>
      <c r="LCV100" s="184"/>
      <c r="LCW100" s="184"/>
      <c r="LCX100" s="184"/>
      <c r="LCY100" s="184"/>
      <c r="LCZ100" s="184"/>
      <c r="LDA100" s="184"/>
      <c r="LDB100" s="184"/>
      <c r="LDC100" s="184"/>
      <c r="LDD100" s="184"/>
      <c r="LDE100" s="184"/>
      <c r="LDF100" s="184"/>
      <c r="LDG100" s="184"/>
      <c r="LDH100" s="184"/>
      <c r="LDI100" s="184"/>
      <c r="LDJ100" s="184"/>
      <c r="LDK100" s="184"/>
      <c r="LDL100" s="184"/>
      <c r="LDM100" s="184"/>
      <c r="LDN100" s="184"/>
      <c r="LDO100" s="184"/>
      <c r="LDP100" s="184"/>
      <c r="LDQ100" s="184"/>
      <c r="LDR100" s="184"/>
      <c r="LDS100" s="184"/>
      <c r="LDT100" s="184"/>
      <c r="LDU100" s="184"/>
      <c r="LDV100" s="184"/>
      <c r="LDW100" s="184"/>
      <c r="LDX100" s="184"/>
      <c r="LDY100" s="184"/>
      <c r="LDZ100" s="184"/>
      <c r="LEA100" s="184"/>
      <c r="LEB100" s="184"/>
      <c r="LEC100" s="184"/>
      <c r="LED100" s="184"/>
      <c r="LEE100" s="184"/>
      <c r="LEF100" s="184"/>
      <c r="LEG100" s="184"/>
      <c r="LEH100" s="184"/>
      <c r="LEI100" s="184"/>
      <c r="LEJ100" s="184"/>
      <c r="LEK100" s="184"/>
      <c r="LEL100" s="184"/>
      <c r="LEM100" s="184"/>
      <c r="LEN100" s="184"/>
      <c r="LEO100" s="184"/>
      <c r="LEP100" s="184"/>
      <c r="LEQ100" s="184"/>
      <c r="LER100" s="184"/>
      <c r="LES100" s="184"/>
      <c r="LET100" s="184"/>
      <c r="LEU100" s="184"/>
      <c r="LEV100" s="184"/>
      <c r="LEW100" s="184"/>
      <c r="LEX100" s="184"/>
      <c r="LEY100" s="184"/>
      <c r="LEZ100" s="184"/>
      <c r="LFA100" s="184"/>
      <c r="LFB100" s="184"/>
      <c r="LFC100" s="184"/>
      <c r="LFD100" s="184"/>
      <c r="LFE100" s="184"/>
      <c r="LFF100" s="184"/>
      <c r="LFG100" s="184"/>
      <c r="LFH100" s="184"/>
      <c r="LFI100" s="184"/>
      <c r="LFJ100" s="184"/>
      <c r="LFK100" s="184"/>
      <c r="LFL100" s="184"/>
      <c r="LFM100" s="184"/>
      <c r="LFN100" s="184"/>
      <c r="LFO100" s="184"/>
      <c r="LFP100" s="184"/>
      <c r="LFQ100" s="184"/>
      <c r="LFR100" s="184"/>
      <c r="LFS100" s="184"/>
      <c r="LFT100" s="184"/>
      <c r="LFU100" s="184"/>
      <c r="LFV100" s="184"/>
      <c r="LFW100" s="184"/>
      <c r="LFX100" s="184"/>
      <c r="LFY100" s="184"/>
      <c r="LFZ100" s="184"/>
      <c r="LGA100" s="184"/>
      <c r="LGB100" s="184"/>
      <c r="LGC100" s="184"/>
      <c r="LGD100" s="184"/>
      <c r="LGE100" s="184"/>
      <c r="LGF100" s="184"/>
      <c r="LGG100" s="184"/>
      <c r="LGH100" s="184"/>
      <c r="LGI100" s="184"/>
      <c r="LGJ100" s="184"/>
      <c r="LGK100" s="184"/>
      <c r="LGL100" s="184"/>
      <c r="LGM100" s="184"/>
      <c r="LGN100" s="184"/>
      <c r="LGO100" s="184"/>
      <c r="LGP100" s="184"/>
      <c r="LGQ100" s="184"/>
      <c r="LGR100" s="184"/>
      <c r="LGS100" s="184"/>
      <c r="LGT100" s="184"/>
      <c r="LGU100" s="184"/>
      <c r="LGV100" s="184"/>
      <c r="LGW100" s="184"/>
      <c r="LGX100" s="184"/>
      <c r="LGY100" s="184"/>
      <c r="LGZ100" s="184"/>
      <c r="LHA100" s="184"/>
      <c r="LHB100" s="184"/>
      <c r="LHC100" s="184"/>
      <c r="LHD100" s="184"/>
      <c r="LHE100" s="184"/>
      <c r="LHF100" s="184"/>
      <c r="LHG100" s="184"/>
      <c r="LHH100" s="184"/>
      <c r="LHI100" s="184"/>
      <c r="LHJ100" s="184"/>
      <c r="LHK100" s="184"/>
      <c r="LHL100" s="184"/>
      <c r="LHM100" s="184"/>
      <c r="LHN100" s="184"/>
      <c r="LHO100" s="184"/>
      <c r="LHP100" s="184"/>
      <c r="LHQ100" s="184"/>
      <c r="LHR100" s="184"/>
      <c r="LHS100" s="184"/>
      <c r="LHT100" s="184"/>
      <c r="LHU100" s="184"/>
      <c r="LHV100" s="184"/>
      <c r="LHW100" s="184"/>
      <c r="LHX100" s="184"/>
      <c r="LHY100" s="184"/>
      <c r="LHZ100" s="184"/>
      <c r="LIA100" s="184"/>
      <c r="LIB100" s="184"/>
      <c r="LIC100" s="184"/>
      <c r="LID100" s="184"/>
      <c r="LIE100" s="184"/>
      <c r="LIF100" s="184"/>
      <c r="LIG100" s="184"/>
      <c r="LIH100" s="184"/>
      <c r="LII100" s="184"/>
      <c r="LIJ100" s="184"/>
      <c r="LIK100" s="184"/>
      <c r="LIL100" s="184"/>
      <c r="LIM100" s="184"/>
      <c r="LIN100" s="184"/>
      <c r="LIO100" s="184"/>
      <c r="LIP100" s="184"/>
      <c r="LIQ100" s="184"/>
      <c r="LIR100" s="184"/>
      <c r="LIS100" s="184"/>
      <c r="LIT100" s="184"/>
      <c r="LIU100" s="184"/>
      <c r="LIV100" s="184"/>
      <c r="LIW100" s="184"/>
      <c r="LIX100" s="184"/>
      <c r="LIY100" s="184"/>
      <c r="LIZ100" s="184"/>
      <c r="LJA100" s="184"/>
      <c r="LJB100" s="184"/>
      <c r="LJC100" s="184"/>
      <c r="LJD100" s="184"/>
      <c r="LJE100" s="184"/>
      <c r="LJF100" s="184"/>
      <c r="LJG100" s="184"/>
      <c r="LJH100" s="184"/>
      <c r="LJI100" s="184"/>
      <c r="LJJ100" s="184"/>
      <c r="LJK100" s="184"/>
      <c r="LJL100" s="184"/>
      <c r="LJM100" s="184"/>
      <c r="LJN100" s="184"/>
      <c r="LJO100" s="184"/>
      <c r="LJP100" s="184"/>
      <c r="LJQ100" s="184"/>
      <c r="LJR100" s="184"/>
      <c r="LJS100" s="184"/>
      <c r="LJT100" s="184"/>
      <c r="LJU100" s="184"/>
      <c r="LJV100" s="184"/>
      <c r="LJW100" s="184"/>
      <c r="LJX100" s="184"/>
      <c r="LJY100" s="184"/>
      <c r="LJZ100" s="184"/>
      <c r="LKA100" s="184"/>
      <c r="LKB100" s="184"/>
      <c r="LKC100" s="184"/>
      <c r="LKD100" s="184"/>
      <c r="LKE100" s="184"/>
      <c r="LKF100" s="184"/>
      <c r="LKG100" s="184"/>
      <c r="LKH100" s="184"/>
      <c r="LKI100" s="184"/>
      <c r="LKJ100" s="184"/>
      <c r="LKK100" s="184"/>
      <c r="LKL100" s="184"/>
      <c r="LKM100" s="184"/>
      <c r="LKN100" s="184"/>
      <c r="LKO100" s="184"/>
      <c r="LKP100" s="184"/>
      <c r="LKQ100" s="184"/>
      <c r="LKR100" s="184"/>
      <c r="LKS100" s="184"/>
      <c r="LKT100" s="184"/>
      <c r="LKU100" s="184"/>
      <c r="LKV100" s="184"/>
      <c r="LKW100" s="184"/>
      <c r="LKX100" s="184"/>
      <c r="LKY100" s="184"/>
      <c r="LKZ100" s="184"/>
      <c r="LLA100" s="184"/>
      <c r="LLB100" s="184"/>
      <c r="LLC100" s="184"/>
      <c r="LLD100" s="184"/>
      <c r="LLE100" s="184"/>
      <c r="LLF100" s="184"/>
      <c r="LLG100" s="184"/>
      <c r="LLH100" s="184"/>
      <c r="LLI100" s="184"/>
      <c r="LLJ100" s="184"/>
      <c r="LLK100" s="184"/>
      <c r="LLL100" s="184"/>
      <c r="LLM100" s="184"/>
      <c r="LLN100" s="184"/>
      <c r="LLO100" s="184"/>
      <c r="LLP100" s="184"/>
      <c r="LLQ100" s="184"/>
      <c r="LLR100" s="184"/>
      <c r="LLS100" s="184"/>
      <c r="LLT100" s="184"/>
      <c r="LLU100" s="184"/>
      <c r="LLV100" s="184"/>
      <c r="LLW100" s="184"/>
      <c r="LLX100" s="184"/>
      <c r="LLY100" s="184"/>
      <c r="LLZ100" s="184"/>
      <c r="LMA100" s="184"/>
      <c r="LMB100" s="184"/>
      <c r="LMC100" s="184"/>
      <c r="LMD100" s="184"/>
      <c r="LME100" s="184"/>
      <c r="LMF100" s="184"/>
      <c r="LMG100" s="184"/>
      <c r="LMH100" s="184"/>
      <c r="LMI100" s="184"/>
      <c r="LMJ100" s="184"/>
      <c r="LMK100" s="184"/>
      <c r="LML100" s="184"/>
      <c r="LMM100" s="184"/>
      <c r="LMN100" s="184"/>
      <c r="LMO100" s="184"/>
      <c r="LMP100" s="184"/>
      <c r="LMQ100" s="184"/>
      <c r="LMR100" s="184"/>
      <c r="LMS100" s="184"/>
      <c r="LMT100" s="184"/>
      <c r="LMU100" s="184"/>
      <c r="LMV100" s="184"/>
      <c r="LMW100" s="184"/>
      <c r="LMX100" s="184"/>
      <c r="LMY100" s="184"/>
      <c r="LMZ100" s="184"/>
      <c r="LNA100" s="184"/>
      <c r="LNB100" s="184"/>
      <c r="LNC100" s="184"/>
      <c r="LND100" s="184"/>
      <c r="LNE100" s="184"/>
      <c r="LNF100" s="184"/>
      <c r="LNG100" s="184"/>
      <c r="LNH100" s="184"/>
      <c r="LNI100" s="184"/>
      <c r="LNJ100" s="184"/>
      <c r="LNK100" s="184"/>
      <c r="LNL100" s="184"/>
      <c r="LNM100" s="184"/>
      <c r="LNN100" s="184"/>
      <c r="LNO100" s="184"/>
      <c r="LNP100" s="184"/>
      <c r="LNQ100" s="184"/>
      <c r="LNR100" s="184"/>
      <c r="LNS100" s="184"/>
      <c r="LNT100" s="184"/>
      <c r="LNU100" s="184"/>
      <c r="LNV100" s="184"/>
      <c r="LNW100" s="184"/>
      <c r="LNX100" s="184"/>
      <c r="LNY100" s="184"/>
      <c r="LNZ100" s="184"/>
      <c r="LOA100" s="184"/>
      <c r="LOB100" s="184"/>
      <c r="LOC100" s="184"/>
      <c r="LOD100" s="184"/>
      <c r="LOE100" s="184"/>
      <c r="LOF100" s="184"/>
      <c r="LOG100" s="184"/>
      <c r="LOH100" s="184"/>
      <c r="LOI100" s="184"/>
      <c r="LOJ100" s="184"/>
      <c r="LOK100" s="184"/>
      <c r="LOL100" s="184"/>
      <c r="LOM100" s="184"/>
      <c r="LON100" s="184"/>
      <c r="LOO100" s="184"/>
      <c r="LOP100" s="184"/>
      <c r="LOQ100" s="184"/>
      <c r="LOR100" s="184"/>
      <c r="LOS100" s="184"/>
      <c r="LOT100" s="184"/>
      <c r="LOU100" s="184"/>
      <c r="LOV100" s="184"/>
      <c r="LOW100" s="184"/>
      <c r="LOX100" s="184"/>
      <c r="LOY100" s="184"/>
      <c r="LOZ100" s="184"/>
      <c r="LPA100" s="184"/>
      <c r="LPB100" s="184"/>
      <c r="LPC100" s="184"/>
      <c r="LPD100" s="184"/>
      <c r="LPE100" s="184"/>
      <c r="LPF100" s="184"/>
      <c r="LPG100" s="184"/>
      <c r="LPH100" s="184"/>
      <c r="LPI100" s="184"/>
      <c r="LPJ100" s="184"/>
      <c r="LPK100" s="184"/>
      <c r="LPL100" s="184"/>
      <c r="LPM100" s="184"/>
      <c r="LPN100" s="184"/>
      <c r="LPO100" s="184"/>
      <c r="LPP100" s="184"/>
      <c r="LPQ100" s="184"/>
      <c r="LPR100" s="184"/>
      <c r="LPS100" s="184"/>
      <c r="LPT100" s="184"/>
      <c r="LPU100" s="184"/>
      <c r="LPV100" s="184"/>
      <c r="LPW100" s="184"/>
      <c r="LPX100" s="184"/>
      <c r="LPY100" s="184"/>
      <c r="LPZ100" s="184"/>
      <c r="LQA100" s="184"/>
      <c r="LQB100" s="184"/>
      <c r="LQC100" s="184"/>
      <c r="LQD100" s="184"/>
      <c r="LQE100" s="184"/>
      <c r="LQF100" s="184"/>
      <c r="LQG100" s="184"/>
      <c r="LQH100" s="184"/>
      <c r="LQI100" s="184"/>
      <c r="LQJ100" s="184"/>
      <c r="LQK100" s="184"/>
      <c r="LQL100" s="184"/>
      <c r="LQM100" s="184"/>
      <c r="LQN100" s="184"/>
      <c r="LQO100" s="184"/>
      <c r="LQP100" s="184"/>
      <c r="LQQ100" s="184"/>
      <c r="LQR100" s="184"/>
      <c r="LQS100" s="184"/>
      <c r="LQT100" s="184"/>
      <c r="LQU100" s="184"/>
      <c r="LQV100" s="184"/>
      <c r="LQW100" s="184"/>
      <c r="LQX100" s="184"/>
      <c r="LQY100" s="184"/>
      <c r="LQZ100" s="184"/>
      <c r="LRA100" s="184"/>
      <c r="LRB100" s="184"/>
      <c r="LRC100" s="184"/>
      <c r="LRD100" s="184"/>
      <c r="LRE100" s="184"/>
      <c r="LRF100" s="184"/>
      <c r="LRG100" s="184"/>
      <c r="LRH100" s="184"/>
      <c r="LRI100" s="184"/>
      <c r="LRJ100" s="184"/>
      <c r="LRK100" s="184"/>
      <c r="LRL100" s="184"/>
      <c r="LRM100" s="184"/>
      <c r="LRN100" s="184"/>
      <c r="LRO100" s="184"/>
      <c r="LRP100" s="184"/>
      <c r="LRQ100" s="184"/>
      <c r="LRR100" s="184"/>
      <c r="LRS100" s="184"/>
      <c r="LRT100" s="184"/>
      <c r="LRU100" s="184"/>
      <c r="LRV100" s="184"/>
      <c r="LRW100" s="184"/>
      <c r="LRX100" s="184"/>
      <c r="LRY100" s="184"/>
      <c r="LRZ100" s="184"/>
      <c r="LSA100" s="184"/>
      <c r="LSB100" s="184"/>
      <c r="LSC100" s="184"/>
      <c r="LSD100" s="184"/>
      <c r="LSE100" s="184"/>
      <c r="LSF100" s="184"/>
      <c r="LSG100" s="184"/>
      <c r="LSH100" s="184"/>
      <c r="LSI100" s="184"/>
      <c r="LSJ100" s="184"/>
      <c r="LSK100" s="184"/>
      <c r="LSL100" s="184"/>
      <c r="LSM100" s="184"/>
      <c r="LSN100" s="184"/>
      <c r="LSO100" s="184"/>
      <c r="LSP100" s="184"/>
      <c r="LSQ100" s="184"/>
      <c r="LSR100" s="184"/>
      <c r="LSS100" s="184"/>
      <c r="LST100" s="184"/>
      <c r="LSU100" s="184"/>
      <c r="LSV100" s="184"/>
      <c r="LSW100" s="184"/>
      <c r="LSX100" s="184"/>
      <c r="LSY100" s="184"/>
      <c r="LSZ100" s="184"/>
      <c r="LTA100" s="184"/>
      <c r="LTB100" s="184"/>
      <c r="LTC100" s="184"/>
      <c r="LTD100" s="184"/>
      <c r="LTE100" s="184"/>
      <c r="LTF100" s="184"/>
      <c r="LTG100" s="184"/>
      <c r="LTH100" s="184"/>
      <c r="LTI100" s="184"/>
      <c r="LTJ100" s="184"/>
      <c r="LTK100" s="184"/>
      <c r="LTL100" s="184"/>
      <c r="LTM100" s="184"/>
      <c r="LTN100" s="184"/>
      <c r="LTO100" s="184"/>
      <c r="LTP100" s="184"/>
      <c r="LTQ100" s="184"/>
      <c r="LTR100" s="184"/>
      <c r="LTS100" s="184"/>
      <c r="LTT100" s="184"/>
      <c r="LTU100" s="184"/>
      <c r="LTV100" s="184"/>
      <c r="LTW100" s="184"/>
      <c r="LTX100" s="184"/>
      <c r="LTY100" s="184"/>
      <c r="LTZ100" s="184"/>
      <c r="LUA100" s="184"/>
      <c r="LUB100" s="184"/>
      <c r="LUC100" s="184"/>
      <c r="LUD100" s="184"/>
      <c r="LUE100" s="184"/>
      <c r="LUF100" s="184"/>
      <c r="LUG100" s="184"/>
      <c r="LUH100" s="184"/>
      <c r="LUI100" s="184"/>
      <c r="LUJ100" s="184"/>
      <c r="LUK100" s="184"/>
      <c r="LUL100" s="184"/>
      <c r="LUM100" s="184"/>
      <c r="LUN100" s="184"/>
      <c r="LUO100" s="184"/>
      <c r="LUP100" s="184"/>
      <c r="LUQ100" s="184"/>
      <c r="LUR100" s="184"/>
      <c r="LUS100" s="184"/>
      <c r="LUT100" s="184"/>
      <c r="LUU100" s="184"/>
      <c r="LUV100" s="184"/>
      <c r="LUW100" s="184"/>
      <c r="LUX100" s="184"/>
      <c r="LUY100" s="184"/>
      <c r="LUZ100" s="184"/>
      <c r="LVA100" s="184"/>
      <c r="LVB100" s="184"/>
      <c r="LVC100" s="184"/>
      <c r="LVD100" s="184"/>
      <c r="LVE100" s="184"/>
      <c r="LVF100" s="184"/>
      <c r="LVG100" s="184"/>
      <c r="LVH100" s="184"/>
      <c r="LVI100" s="184"/>
      <c r="LVJ100" s="184"/>
      <c r="LVK100" s="184"/>
      <c r="LVL100" s="184"/>
      <c r="LVM100" s="184"/>
      <c r="LVN100" s="184"/>
      <c r="LVO100" s="184"/>
      <c r="LVP100" s="184"/>
      <c r="LVQ100" s="184"/>
      <c r="LVR100" s="184"/>
      <c r="LVS100" s="184"/>
      <c r="LVT100" s="184"/>
      <c r="LVU100" s="184"/>
      <c r="LVV100" s="184"/>
      <c r="LVW100" s="184"/>
      <c r="LVX100" s="184"/>
      <c r="LVY100" s="184"/>
      <c r="LVZ100" s="184"/>
      <c r="LWA100" s="184"/>
      <c r="LWB100" s="184"/>
      <c r="LWC100" s="184"/>
      <c r="LWD100" s="184"/>
      <c r="LWE100" s="184"/>
      <c r="LWF100" s="184"/>
      <c r="LWG100" s="184"/>
      <c r="LWH100" s="184"/>
      <c r="LWI100" s="184"/>
      <c r="LWJ100" s="184"/>
      <c r="LWK100" s="184"/>
      <c r="LWL100" s="184"/>
      <c r="LWM100" s="184"/>
      <c r="LWN100" s="184"/>
      <c r="LWO100" s="184"/>
      <c r="LWP100" s="184"/>
      <c r="LWQ100" s="184"/>
      <c r="LWR100" s="184"/>
      <c r="LWS100" s="184"/>
      <c r="LWT100" s="184"/>
      <c r="LWU100" s="184"/>
      <c r="LWV100" s="184"/>
      <c r="LWW100" s="184"/>
      <c r="LWX100" s="184"/>
      <c r="LWY100" s="184"/>
      <c r="LWZ100" s="184"/>
      <c r="LXA100" s="184"/>
      <c r="LXB100" s="184"/>
      <c r="LXC100" s="184"/>
      <c r="LXD100" s="184"/>
      <c r="LXE100" s="184"/>
      <c r="LXF100" s="184"/>
      <c r="LXG100" s="184"/>
      <c r="LXH100" s="184"/>
      <c r="LXI100" s="184"/>
      <c r="LXJ100" s="184"/>
      <c r="LXK100" s="184"/>
      <c r="LXL100" s="184"/>
      <c r="LXM100" s="184"/>
      <c r="LXN100" s="184"/>
      <c r="LXO100" s="184"/>
      <c r="LXP100" s="184"/>
      <c r="LXQ100" s="184"/>
      <c r="LXR100" s="184"/>
      <c r="LXS100" s="184"/>
      <c r="LXT100" s="184"/>
      <c r="LXU100" s="184"/>
      <c r="LXV100" s="184"/>
      <c r="LXW100" s="184"/>
      <c r="LXX100" s="184"/>
      <c r="LXY100" s="184"/>
      <c r="LXZ100" s="184"/>
      <c r="LYA100" s="184"/>
      <c r="LYB100" s="184"/>
      <c r="LYC100" s="184"/>
      <c r="LYD100" s="184"/>
      <c r="LYE100" s="184"/>
      <c r="LYF100" s="184"/>
      <c r="LYG100" s="184"/>
      <c r="LYH100" s="184"/>
      <c r="LYI100" s="184"/>
      <c r="LYJ100" s="184"/>
      <c r="LYK100" s="184"/>
      <c r="LYL100" s="184"/>
      <c r="LYM100" s="184"/>
      <c r="LYN100" s="184"/>
      <c r="LYO100" s="184"/>
      <c r="LYP100" s="184"/>
      <c r="LYQ100" s="184"/>
      <c r="LYR100" s="184"/>
      <c r="LYS100" s="184"/>
      <c r="LYT100" s="184"/>
      <c r="LYU100" s="184"/>
      <c r="LYV100" s="184"/>
      <c r="LYW100" s="184"/>
      <c r="LYX100" s="184"/>
      <c r="LYY100" s="184"/>
      <c r="LYZ100" s="184"/>
      <c r="LZA100" s="184"/>
      <c r="LZB100" s="184"/>
      <c r="LZC100" s="184"/>
      <c r="LZD100" s="184"/>
      <c r="LZE100" s="184"/>
      <c r="LZF100" s="184"/>
      <c r="LZG100" s="184"/>
      <c r="LZH100" s="184"/>
      <c r="LZI100" s="184"/>
      <c r="LZJ100" s="184"/>
      <c r="LZK100" s="184"/>
      <c r="LZL100" s="184"/>
      <c r="LZM100" s="184"/>
      <c r="LZN100" s="184"/>
      <c r="LZO100" s="184"/>
      <c r="LZP100" s="184"/>
      <c r="LZQ100" s="184"/>
      <c r="LZR100" s="184"/>
      <c r="LZS100" s="184"/>
      <c r="LZT100" s="184"/>
      <c r="LZU100" s="184"/>
      <c r="LZV100" s="184"/>
      <c r="LZW100" s="184"/>
      <c r="LZX100" s="184"/>
      <c r="LZY100" s="184"/>
      <c r="LZZ100" s="184"/>
      <c r="MAA100" s="184"/>
      <c r="MAB100" s="184"/>
      <c r="MAC100" s="184"/>
      <c r="MAD100" s="184"/>
      <c r="MAE100" s="184"/>
      <c r="MAF100" s="184"/>
      <c r="MAG100" s="184"/>
      <c r="MAH100" s="184"/>
      <c r="MAI100" s="184"/>
      <c r="MAJ100" s="184"/>
      <c r="MAK100" s="184"/>
      <c r="MAL100" s="184"/>
      <c r="MAM100" s="184"/>
      <c r="MAN100" s="184"/>
      <c r="MAO100" s="184"/>
      <c r="MAP100" s="184"/>
      <c r="MAQ100" s="184"/>
      <c r="MAR100" s="184"/>
      <c r="MAS100" s="184"/>
      <c r="MAT100" s="184"/>
      <c r="MAU100" s="184"/>
      <c r="MAV100" s="184"/>
      <c r="MAW100" s="184"/>
      <c r="MAX100" s="184"/>
      <c r="MAY100" s="184"/>
      <c r="MAZ100" s="184"/>
      <c r="MBA100" s="184"/>
      <c r="MBB100" s="184"/>
      <c r="MBC100" s="184"/>
      <c r="MBD100" s="184"/>
      <c r="MBE100" s="184"/>
      <c r="MBF100" s="184"/>
      <c r="MBG100" s="184"/>
      <c r="MBH100" s="184"/>
      <c r="MBI100" s="184"/>
      <c r="MBJ100" s="184"/>
      <c r="MBK100" s="184"/>
      <c r="MBL100" s="184"/>
      <c r="MBM100" s="184"/>
      <c r="MBN100" s="184"/>
      <c r="MBO100" s="184"/>
      <c r="MBP100" s="184"/>
      <c r="MBQ100" s="184"/>
      <c r="MBR100" s="184"/>
      <c r="MBS100" s="184"/>
      <c r="MBT100" s="184"/>
      <c r="MBU100" s="184"/>
      <c r="MBV100" s="184"/>
      <c r="MBW100" s="184"/>
      <c r="MBX100" s="184"/>
      <c r="MBY100" s="184"/>
      <c r="MBZ100" s="184"/>
      <c r="MCA100" s="184"/>
      <c r="MCB100" s="184"/>
      <c r="MCC100" s="184"/>
      <c r="MCD100" s="184"/>
      <c r="MCE100" s="184"/>
      <c r="MCF100" s="184"/>
      <c r="MCG100" s="184"/>
      <c r="MCH100" s="184"/>
      <c r="MCI100" s="184"/>
      <c r="MCJ100" s="184"/>
      <c r="MCK100" s="184"/>
      <c r="MCL100" s="184"/>
      <c r="MCM100" s="184"/>
      <c r="MCN100" s="184"/>
      <c r="MCO100" s="184"/>
      <c r="MCP100" s="184"/>
      <c r="MCQ100" s="184"/>
      <c r="MCR100" s="184"/>
      <c r="MCS100" s="184"/>
      <c r="MCT100" s="184"/>
      <c r="MCU100" s="184"/>
      <c r="MCV100" s="184"/>
      <c r="MCW100" s="184"/>
      <c r="MCX100" s="184"/>
      <c r="MCY100" s="184"/>
      <c r="MCZ100" s="184"/>
      <c r="MDA100" s="184"/>
      <c r="MDB100" s="184"/>
      <c r="MDC100" s="184"/>
      <c r="MDD100" s="184"/>
      <c r="MDE100" s="184"/>
      <c r="MDF100" s="184"/>
      <c r="MDG100" s="184"/>
      <c r="MDH100" s="184"/>
      <c r="MDI100" s="184"/>
      <c r="MDJ100" s="184"/>
      <c r="MDK100" s="184"/>
      <c r="MDL100" s="184"/>
      <c r="MDM100" s="184"/>
      <c r="MDN100" s="184"/>
      <c r="MDO100" s="184"/>
      <c r="MDP100" s="184"/>
      <c r="MDQ100" s="184"/>
      <c r="MDR100" s="184"/>
      <c r="MDS100" s="184"/>
      <c r="MDT100" s="184"/>
      <c r="MDU100" s="184"/>
      <c r="MDV100" s="184"/>
      <c r="MDW100" s="184"/>
      <c r="MDX100" s="184"/>
      <c r="MDY100" s="184"/>
      <c r="MDZ100" s="184"/>
      <c r="MEA100" s="184"/>
      <c r="MEB100" s="184"/>
      <c r="MEC100" s="184"/>
      <c r="MED100" s="184"/>
      <c r="MEE100" s="184"/>
      <c r="MEF100" s="184"/>
      <c r="MEG100" s="184"/>
      <c r="MEH100" s="184"/>
      <c r="MEI100" s="184"/>
      <c r="MEJ100" s="184"/>
      <c r="MEK100" s="184"/>
      <c r="MEL100" s="184"/>
      <c r="MEM100" s="184"/>
      <c r="MEN100" s="184"/>
      <c r="MEO100" s="184"/>
      <c r="MEP100" s="184"/>
      <c r="MEQ100" s="184"/>
      <c r="MER100" s="184"/>
      <c r="MES100" s="184"/>
      <c r="MET100" s="184"/>
      <c r="MEU100" s="184"/>
      <c r="MEV100" s="184"/>
      <c r="MEW100" s="184"/>
      <c r="MEX100" s="184"/>
      <c r="MEY100" s="184"/>
      <c r="MEZ100" s="184"/>
      <c r="MFA100" s="184"/>
      <c r="MFB100" s="184"/>
      <c r="MFC100" s="184"/>
      <c r="MFD100" s="184"/>
      <c r="MFE100" s="184"/>
      <c r="MFF100" s="184"/>
      <c r="MFG100" s="184"/>
      <c r="MFH100" s="184"/>
      <c r="MFI100" s="184"/>
      <c r="MFJ100" s="184"/>
      <c r="MFK100" s="184"/>
      <c r="MFL100" s="184"/>
      <c r="MFM100" s="184"/>
      <c r="MFN100" s="184"/>
      <c r="MFO100" s="184"/>
      <c r="MFP100" s="184"/>
      <c r="MFQ100" s="184"/>
      <c r="MFR100" s="184"/>
      <c r="MFS100" s="184"/>
      <c r="MFT100" s="184"/>
      <c r="MFU100" s="184"/>
      <c r="MFV100" s="184"/>
      <c r="MFW100" s="184"/>
      <c r="MFX100" s="184"/>
      <c r="MFY100" s="184"/>
      <c r="MFZ100" s="184"/>
      <c r="MGA100" s="184"/>
      <c r="MGB100" s="184"/>
      <c r="MGC100" s="184"/>
      <c r="MGD100" s="184"/>
      <c r="MGE100" s="184"/>
      <c r="MGF100" s="184"/>
      <c r="MGG100" s="184"/>
      <c r="MGH100" s="184"/>
      <c r="MGI100" s="184"/>
      <c r="MGJ100" s="184"/>
      <c r="MGK100" s="184"/>
      <c r="MGL100" s="184"/>
      <c r="MGM100" s="184"/>
      <c r="MGN100" s="184"/>
      <c r="MGO100" s="184"/>
      <c r="MGP100" s="184"/>
      <c r="MGQ100" s="184"/>
      <c r="MGR100" s="184"/>
      <c r="MGS100" s="184"/>
      <c r="MGT100" s="184"/>
      <c r="MGU100" s="184"/>
      <c r="MGV100" s="184"/>
      <c r="MGW100" s="184"/>
      <c r="MGX100" s="184"/>
      <c r="MGY100" s="184"/>
      <c r="MGZ100" s="184"/>
      <c r="MHA100" s="184"/>
      <c r="MHB100" s="184"/>
      <c r="MHC100" s="184"/>
      <c r="MHD100" s="184"/>
      <c r="MHE100" s="184"/>
      <c r="MHF100" s="184"/>
      <c r="MHG100" s="184"/>
      <c r="MHH100" s="184"/>
      <c r="MHI100" s="184"/>
      <c r="MHJ100" s="184"/>
      <c r="MHK100" s="184"/>
      <c r="MHL100" s="184"/>
      <c r="MHM100" s="184"/>
      <c r="MHN100" s="184"/>
      <c r="MHO100" s="184"/>
      <c r="MHP100" s="184"/>
      <c r="MHQ100" s="184"/>
      <c r="MHR100" s="184"/>
      <c r="MHS100" s="184"/>
      <c r="MHT100" s="184"/>
      <c r="MHU100" s="184"/>
      <c r="MHV100" s="184"/>
      <c r="MHW100" s="184"/>
      <c r="MHX100" s="184"/>
      <c r="MHY100" s="184"/>
      <c r="MHZ100" s="184"/>
      <c r="MIA100" s="184"/>
      <c r="MIB100" s="184"/>
      <c r="MIC100" s="184"/>
      <c r="MID100" s="184"/>
      <c r="MIE100" s="184"/>
      <c r="MIF100" s="184"/>
      <c r="MIG100" s="184"/>
      <c r="MIH100" s="184"/>
      <c r="MII100" s="184"/>
      <c r="MIJ100" s="184"/>
      <c r="MIK100" s="184"/>
      <c r="MIL100" s="184"/>
      <c r="MIM100" s="184"/>
      <c r="MIN100" s="184"/>
      <c r="MIO100" s="184"/>
      <c r="MIP100" s="184"/>
      <c r="MIQ100" s="184"/>
      <c r="MIR100" s="184"/>
      <c r="MIS100" s="184"/>
      <c r="MIT100" s="184"/>
      <c r="MIU100" s="184"/>
      <c r="MIV100" s="184"/>
      <c r="MIW100" s="184"/>
      <c r="MIX100" s="184"/>
      <c r="MIY100" s="184"/>
      <c r="MIZ100" s="184"/>
      <c r="MJA100" s="184"/>
      <c r="MJB100" s="184"/>
      <c r="MJC100" s="184"/>
      <c r="MJD100" s="184"/>
      <c r="MJE100" s="184"/>
      <c r="MJF100" s="184"/>
      <c r="MJG100" s="184"/>
      <c r="MJH100" s="184"/>
      <c r="MJI100" s="184"/>
      <c r="MJJ100" s="184"/>
      <c r="MJK100" s="184"/>
      <c r="MJL100" s="184"/>
      <c r="MJM100" s="184"/>
      <c r="MJN100" s="184"/>
      <c r="MJO100" s="184"/>
      <c r="MJP100" s="184"/>
      <c r="MJQ100" s="184"/>
      <c r="MJR100" s="184"/>
      <c r="MJS100" s="184"/>
      <c r="MJT100" s="184"/>
      <c r="MJU100" s="184"/>
      <c r="MJV100" s="184"/>
      <c r="MJW100" s="184"/>
      <c r="MJX100" s="184"/>
      <c r="MJY100" s="184"/>
      <c r="MJZ100" s="184"/>
      <c r="MKA100" s="184"/>
      <c r="MKB100" s="184"/>
      <c r="MKC100" s="184"/>
      <c r="MKD100" s="184"/>
      <c r="MKE100" s="184"/>
      <c r="MKF100" s="184"/>
      <c r="MKG100" s="184"/>
      <c r="MKH100" s="184"/>
      <c r="MKI100" s="184"/>
      <c r="MKJ100" s="184"/>
      <c r="MKK100" s="184"/>
      <c r="MKL100" s="184"/>
      <c r="MKM100" s="184"/>
      <c r="MKN100" s="184"/>
      <c r="MKO100" s="184"/>
      <c r="MKP100" s="184"/>
      <c r="MKQ100" s="184"/>
      <c r="MKR100" s="184"/>
      <c r="MKS100" s="184"/>
      <c r="MKT100" s="184"/>
      <c r="MKU100" s="184"/>
      <c r="MKV100" s="184"/>
      <c r="MKW100" s="184"/>
      <c r="MKX100" s="184"/>
      <c r="MKY100" s="184"/>
      <c r="MKZ100" s="184"/>
      <c r="MLA100" s="184"/>
      <c r="MLB100" s="184"/>
      <c r="MLC100" s="184"/>
      <c r="MLD100" s="184"/>
      <c r="MLE100" s="184"/>
      <c r="MLF100" s="184"/>
      <c r="MLG100" s="184"/>
      <c r="MLH100" s="184"/>
      <c r="MLI100" s="184"/>
      <c r="MLJ100" s="184"/>
      <c r="MLK100" s="184"/>
      <c r="MLL100" s="184"/>
      <c r="MLM100" s="184"/>
      <c r="MLN100" s="184"/>
      <c r="MLO100" s="184"/>
      <c r="MLP100" s="184"/>
      <c r="MLQ100" s="184"/>
      <c r="MLR100" s="184"/>
      <c r="MLS100" s="184"/>
      <c r="MLT100" s="184"/>
      <c r="MLU100" s="184"/>
      <c r="MLV100" s="184"/>
      <c r="MLW100" s="184"/>
      <c r="MLX100" s="184"/>
      <c r="MLY100" s="184"/>
      <c r="MLZ100" s="184"/>
      <c r="MMA100" s="184"/>
      <c r="MMB100" s="184"/>
      <c r="MMC100" s="184"/>
      <c r="MMD100" s="184"/>
      <c r="MME100" s="184"/>
      <c r="MMF100" s="184"/>
      <c r="MMG100" s="184"/>
      <c r="MMH100" s="184"/>
      <c r="MMI100" s="184"/>
      <c r="MMJ100" s="184"/>
      <c r="MMK100" s="184"/>
      <c r="MML100" s="184"/>
      <c r="MMM100" s="184"/>
      <c r="MMN100" s="184"/>
      <c r="MMO100" s="184"/>
      <c r="MMP100" s="184"/>
      <c r="MMQ100" s="184"/>
      <c r="MMR100" s="184"/>
      <c r="MMS100" s="184"/>
      <c r="MMT100" s="184"/>
      <c r="MMU100" s="184"/>
      <c r="MMV100" s="184"/>
      <c r="MMW100" s="184"/>
      <c r="MMX100" s="184"/>
      <c r="MMY100" s="184"/>
      <c r="MMZ100" s="184"/>
      <c r="MNA100" s="184"/>
      <c r="MNB100" s="184"/>
      <c r="MNC100" s="184"/>
      <c r="MND100" s="184"/>
      <c r="MNE100" s="184"/>
      <c r="MNF100" s="184"/>
      <c r="MNG100" s="184"/>
      <c r="MNH100" s="184"/>
      <c r="MNI100" s="184"/>
      <c r="MNJ100" s="184"/>
      <c r="MNK100" s="184"/>
      <c r="MNL100" s="184"/>
      <c r="MNM100" s="184"/>
      <c r="MNN100" s="184"/>
      <c r="MNO100" s="184"/>
      <c r="MNP100" s="184"/>
      <c r="MNQ100" s="184"/>
      <c r="MNR100" s="184"/>
      <c r="MNS100" s="184"/>
      <c r="MNT100" s="184"/>
      <c r="MNU100" s="184"/>
      <c r="MNV100" s="184"/>
      <c r="MNW100" s="184"/>
      <c r="MNX100" s="184"/>
      <c r="MNY100" s="184"/>
      <c r="MNZ100" s="184"/>
      <c r="MOA100" s="184"/>
      <c r="MOB100" s="184"/>
      <c r="MOC100" s="184"/>
      <c r="MOD100" s="184"/>
      <c r="MOE100" s="184"/>
      <c r="MOF100" s="184"/>
      <c r="MOG100" s="184"/>
      <c r="MOH100" s="184"/>
      <c r="MOI100" s="184"/>
      <c r="MOJ100" s="184"/>
      <c r="MOK100" s="184"/>
      <c r="MOL100" s="184"/>
      <c r="MOM100" s="184"/>
      <c r="MON100" s="184"/>
      <c r="MOO100" s="184"/>
      <c r="MOP100" s="184"/>
      <c r="MOQ100" s="184"/>
      <c r="MOR100" s="184"/>
      <c r="MOS100" s="184"/>
      <c r="MOT100" s="184"/>
      <c r="MOU100" s="184"/>
      <c r="MOV100" s="184"/>
      <c r="MOW100" s="184"/>
      <c r="MOX100" s="184"/>
      <c r="MOY100" s="184"/>
      <c r="MOZ100" s="184"/>
      <c r="MPA100" s="184"/>
      <c r="MPB100" s="184"/>
      <c r="MPC100" s="184"/>
      <c r="MPD100" s="184"/>
      <c r="MPE100" s="184"/>
      <c r="MPF100" s="184"/>
      <c r="MPG100" s="184"/>
      <c r="MPH100" s="184"/>
      <c r="MPI100" s="184"/>
      <c r="MPJ100" s="184"/>
      <c r="MPK100" s="184"/>
      <c r="MPL100" s="184"/>
      <c r="MPM100" s="184"/>
      <c r="MPN100" s="184"/>
      <c r="MPO100" s="184"/>
      <c r="MPP100" s="184"/>
      <c r="MPQ100" s="184"/>
      <c r="MPR100" s="184"/>
      <c r="MPS100" s="184"/>
      <c r="MPT100" s="184"/>
      <c r="MPU100" s="184"/>
      <c r="MPV100" s="184"/>
      <c r="MPW100" s="184"/>
      <c r="MPX100" s="184"/>
      <c r="MPY100" s="184"/>
      <c r="MPZ100" s="184"/>
      <c r="MQA100" s="184"/>
      <c r="MQB100" s="184"/>
      <c r="MQC100" s="184"/>
      <c r="MQD100" s="184"/>
      <c r="MQE100" s="184"/>
      <c r="MQF100" s="184"/>
      <c r="MQG100" s="184"/>
      <c r="MQH100" s="184"/>
      <c r="MQI100" s="184"/>
      <c r="MQJ100" s="184"/>
      <c r="MQK100" s="184"/>
      <c r="MQL100" s="184"/>
      <c r="MQM100" s="184"/>
      <c r="MQN100" s="184"/>
      <c r="MQO100" s="184"/>
      <c r="MQP100" s="184"/>
      <c r="MQQ100" s="184"/>
      <c r="MQR100" s="184"/>
      <c r="MQS100" s="184"/>
      <c r="MQT100" s="184"/>
      <c r="MQU100" s="184"/>
      <c r="MQV100" s="184"/>
      <c r="MQW100" s="184"/>
      <c r="MQX100" s="184"/>
      <c r="MQY100" s="184"/>
      <c r="MQZ100" s="184"/>
      <c r="MRA100" s="184"/>
      <c r="MRB100" s="184"/>
      <c r="MRC100" s="184"/>
      <c r="MRD100" s="184"/>
      <c r="MRE100" s="184"/>
      <c r="MRF100" s="184"/>
      <c r="MRG100" s="184"/>
      <c r="MRH100" s="184"/>
      <c r="MRI100" s="184"/>
      <c r="MRJ100" s="184"/>
      <c r="MRK100" s="184"/>
      <c r="MRL100" s="184"/>
      <c r="MRM100" s="184"/>
      <c r="MRN100" s="184"/>
      <c r="MRO100" s="184"/>
      <c r="MRP100" s="184"/>
      <c r="MRQ100" s="184"/>
      <c r="MRR100" s="184"/>
      <c r="MRS100" s="184"/>
      <c r="MRT100" s="184"/>
      <c r="MRU100" s="184"/>
      <c r="MRV100" s="184"/>
      <c r="MRW100" s="184"/>
      <c r="MRX100" s="184"/>
      <c r="MRY100" s="184"/>
      <c r="MRZ100" s="184"/>
      <c r="MSA100" s="184"/>
      <c r="MSB100" s="184"/>
      <c r="MSC100" s="184"/>
      <c r="MSD100" s="184"/>
      <c r="MSE100" s="184"/>
      <c r="MSF100" s="184"/>
      <c r="MSG100" s="184"/>
      <c r="MSH100" s="184"/>
      <c r="MSI100" s="184"/>
      <c r="MSJ100" s="184"/>
      <c r="MSK100" s="184"/>
      <c r="MSL100" s="184"/>
      <c r="MSM100" s="184"/>
      <c r="MSN100" s="184"/>
      <c r="MSO100" s="184"/>
      <c r="MSP100" s="184"/>
      <c r="MSQ100" s="184"/>
      <c r="MSR100" s="184"/>
      <c r="MSS100" s="184"/>
      <c r="MST100" s="184"/>
      <c r="MSU100" s="184"/>
      <c r="MSV100" s="184"/>
      <c r="MSW100" s="184"/>
      <c r="MSX100" s="184"/>
      <c r="MSY100" s="184"/>
      <c r="MSZ100" s="184"/>
      <c r="MTA100" s="184"/>
      <c r="MTB100" s="184"/>
      <c r="MTC100" s="184"/>
      <c r="MTD100" s="184"/>
      <c r="MTE100" s="184"/>
      <c r="MTF100" s="184"/>
      <c r="MTG100" s="184"/>
      <c r="MTH100" s="184"/>
      <c r="MTI100" s="184"/>
      <c r="MTJ100" s="184"/>
      <c r="MTK100" s="184"/>
      <c r="MTL100" s="184"/>
      <c r="MTM100" s="184"/>
      <c r="MTN100" s="184"/>
      <c r="MTO100" s="184"/>
      <c r="MTP100" s="184"/>
      <c r="MTQ100" s="184"/>
      <c r="MTR100" s="184"/>
      <c r="MTS100" s="184"/>
      <c r="MTT100" s="184"/>
      <c r="MTU100" s="184"/>
      <c r="MTV100" s="184"/>
      <c r="MTW100" s="184"/>
      <c r="MTX100" s="184"/>
      <c r="MTY100" s="184"/>
      <c r="MTZ100" s="184"/>
      <c r="MUA100" s="184"/>
      <c r="MUB100" s="184"/>
      <c r="MUC100" s="184"/>
      <c r="MUD100" s="184"/>
      <c r="MUE100" s="184"/>
      <c r="MUF100" s="184"/>
      <c r="MUG100" s="184"/>
      <c r="MUH100" s="184"/>
      <c r="MUI100" s="184"/>
      <c r="MUJ100" s="184"/>
      <c r="MUK100" s="184"/>
      <c r="MUL100" s="184"/>
      <c r="MUM100" s="184"/>
      <c r="MUN100" s="184"/>
      <c r="MUO100" s="184"/>
      <c r="MUP100" s="184"/>
      <c r="MUQ100" s="184"/>
      <c r="MUR100" s="184"/>
      <c r="MUS100" s="184"/>
      <c r="MUT100" s="184"/>
      <c r="MUU100" s="184"/>
      <c r="MUV100" s="184"/>
      <c r="MUW100" s="184"/>
      <c r="MUX100" s="184"/>
      <c r="MUY100" s="184"/>
      <c r="MUZ100" s="184"/>
      <c r="MVA100" s="184"/>
      <c r="MVB100" s="184"/>
      <c r="MVC100" s="184"/>
      <c r="MVD100" s="184"/>
      <c r="MVE100" s="184"/>
      <c r="MVF100" s="184"/>
      <c r="MVG100" s="184"/>
      <c r="MVH100" s="184"/>
      <c r="MVI100" s="184"/>
      <c r="MVJ100" s="184"/>
      <c r="MVK100" s="184"/>
      <c r="MVL100" s="184"/>
      <c r="MVM100" s="184"/>
      <c r="MVN100" s="184"/>
      <c r="MVO100" s="184"/>
      <c r="MVP100" s="184"/>
      <c r="MVQ100" s="184"/>
      <c r="MVR100" s="184"/>
      <c r="MVS100" s="184"/>
      <c r="MVT100" s="184"/>
      <c r="MVU100" s="184"/>
      <c r="MVV100" s="184"/>
      <c r="MVW100" s="184"/>
      <c r="MVX100" s="184"/>
      <c r="MVY100" s="184"/>
      <c r="MVZ100" s="184"/>
      <c r="MWA100" s="184"/>
      <c r="MWB100" s="184"/>
      <c r="MWC100" s="184"/>
      <c r="MWD100" s="184"/>
      <c r="MWE100" s="184"/>
      <c r="MWF100" s="184"/>
      <c r="MWG100" s="184"/>
      <c r="MWH100" s="184"/>
      <c r="MWI100" s="184"/>
      <c r="MWJ100" s="184"/>
      <c r="MWK100" s="184"/>
      <c r="MWL100" s="184"/>
      <c r="MWM100" s="184"/>
      <c r="MWN100" s="184"/>
      <c r="MWO100" s="184"/>
      <c r="MWP100" s="184"/>
      <c r="MWQ100" s="184"/>
      <c r="MWR100" s="184"/>
      <c r="MWS100" s="184"/>
      <c r="MWT100" s="184"/>
      <c r="MWU100" s="184"/>
      <c r="MWV100" s="184"/>
      <c r="MWW100" s="184"/>
      <c r="MWX100" s="184"/>
      <c r="MWY100" s="184"/>
      <c r="MWZ100" s="184"/>
      <c r="MXA100" s="184"/>
      <c r="MXB100" s="184"/>
      <c r="MXC100" s="184"/>
      <c r="MXD100" s="184"/>
      <c r="MXE100" s="184"/>
      <c r="MXF100" s="184"/>
      <c r="MXG100" s="184"/>
      <c r="MXH100" s="184"/>
      <c r="MXI100" s="184"/>
      <c r="MXJ100" s="184"/>
      <c r="MXK100" s="184"/>
      <c r="MXL100" s="184"/>
      <c r="MXM100" s="184"/>
      <c r="MXN100" s="184"/>
      <c r="MXO100" s="184"/>
      <c r="MXP100" s="184"/>
      <c r="MXQ100" s="184"/>
      <c r="MXR100" s="184"/>
      <c r="MXS100" s="184"/>
      <c r="MXT100" s="184"/>
      <c r="MXU100" s="184"/>
      <c r="MXV100" s="184"/>
      <c r="MXW100" s="184"/>
      <c r="MXX100" s="184"/>
      <c r="MXY100" s="184"/>
      <c r="MXZ100" s="184"/>
      <c r="MYA100" s="184"/>
      <c r="MYB100" s="184"/>
      <c r="MYC100" s="184"/>
      <c r="MYD100" s="184"/>
      <c r="MYE100" s="184"/>
      <c r="MYF100" s="184"/>
      <c r="MYG100" s="184"/>
      <c r="MYH100" s="184"/>
      <c r="MYI100" s="184"/>
      <c r="MYJ100" s="184"/>
      <c r="MYK100" s="184"/>
      <c r="MYL100" s="184"/>
      <c r="MYM100" s="184"/>
      <c r="MYN100" s="184"/>
      <c r="MYO100" s="184"/>
      <c r="MYP100" s="184"/>
      <c r="MYQ100" s="184"/>
      <c r="MYR100" s="184"/>
      <c r="MYS100" s="184"/>
      <c r="MYT100" s="184"/>
      <c r="MYU100" s="184"/>
      <c r="MYV100" s="184"/>
      <c r="MYW100" s="184"/>
      <c r="MYX100" s="184"/>
      <c r="MYY100" s="184"/>
      <c r="MYZ100" s="184"/>
      <c r="MZA100" s="184"/>
      <c r="MZB100" s="184"/>
      <c r="MZC100" s="184"/>
      <c r="MZD100" s="184"/>
      <c r="MZE100" s="184"/>
      <c r="MZF100" s="184"/>
      <c r="MZG100" s="184"/>
      <c r="MZH100" s="184"/>
      <c r="MZI100" s="184"/>
      <c r="MZJ100" s="184"/>
      <c r="MZK100" s="184"/>
      <c r="MZL100" s="184"/>
      <c r="MZM100" s="184"/>
      <c r="MZN100" s="184"/>
      <c r="MZO100" s="184"/>
      <c r="MZP100" s="184"/>
      <c r="MZQ100" s="184"/>
      <c r="MZR100" s="184"/>
      <c r="MZS100" s="184"/>
      <c r="MZT100" s="184"/>
      <c r="MZU100" s="184"/>
      <c r="MZV100" s="184"/>
      <c r="MZW100" s="184"/>
      <c r="MZX100" s="184"/>
      <c r="MZY100" s="184"/>
      <c r="MZZ100" s="184"/>
      <c r="NAA100" s="184"/>
      <c r="NAB100" s="184"/>
      <c r="NAC100" s="184"/>
      <c r="NAD100" s="184"/>
      <c r="NAE100" s="184"/>
      <c r="NAF100" s="184"/>
      <c r="NAG100" s="184"/>
      <c r="NAH100" s="184"/>
      <c r="NAI100" s="184"/>
      <c r="NAJ100" s="184"/>
      <c r="NAK100" s="184"/>
      <c r="NAL100" s="184"/>
      <c r="NAM100" s="184"/>
      <c r="NAN100" s="184"/>
      <c r="NAO100" s="184"/>
      <c r="NAP100" s="184"/>
      <c r="NAQ100" s="184"/>
      <c r="NAR100" s="184"/>
      <c r="NAS100" s="184"/>
      <c r="NAT100" s="184"/>
      <c r="NAU100" s="184"/>
      <c r="NAV100" s="184"/>
      <c r="NAW100" s="184"/>
      <c r="NAX100" s="184"/>
      <c r="NAY100" s="184"/>
      <c r="NAZ100" s="184"/>
      <c r="NBA100" s="184"/>
      <c r="NBB100" s="184"/>
      <c r="NBC100" s="184"/>
      <c r="NBD100" s="184"/>
      <c r="NBE100" s="184"/>
      <c r="NBF100" s="184"/>
      <c r="NBG100" s="184"/>
      <c r="NBH100" s="184"/>
      <c r="NBI100" s="184"/>
      <c r="NBJ100" s="184"/>
      <c r="NBK100" s="184"/>
      <c r="NBL100" s="184"/>
      <c r="NBM100" s="184"/>
      <c r="NBN100" s="184"/>
      <c r="NBO100" s="184"/>
      <c r="NBP100" s="184"/>
      <c r="NBQ100" s="184"/>
      <c r="NBR100" s="184"/>
      <c r="NBS100" s="184"/>
      <c r="NBT100" s="184"/>
      <c r="NBU100" s="184"/>
      <c r="NBV100" s="184"/>
      <c r="NBW100" s="184"/>
      <c r="NBX100" s="184"/>
      <c r="NBY100" s="184"/>
      <c r="NBZ100" s="184"/>
      <c r="NCA100" s="184"/>
      <c r="NCB100" s="184"/>
      <c r="NCC100" s="184"/>
      <c r="NCD100" s="184"/>
      <c r="NCE100" s="184"/>
      <c r="NCF100" s="184"/>
      <c r="NCG100" s="184"/>
      <c r="NCH100" s="184"/>
      <c r="NCI100" s="184"/>
      <c r="NCJ100" s="184"/>
      <c r="NCK100" s="184"/>
      <c r="NCL100" s="184"/>
      <c r="NCM100" s="184"/>
      <c r="NCN100" s="184"/>
      <c r="NCO100" s="184"/>
      <c r="NCP100" s="184"/>
      <c r="NCQ100" s="184"/>
      <c r="NCR100" s="184"/>
      <c r="NCS100" s="184"/>
      <c r="NCT100" s="184"/>
      <c r="NCU100" s="184"/>
      <c r="NCV100" s="184"/>
      <c r="NCW100" s="184"/>
      <c r="NCX100" s="184"/>
      <c r="NCY100" s="184"/>
      <c r="NCZ100" s="184"/>
      <c r="NDA100" s="184"/>
      <c r="NDB100" s="184"/>
      <c r="NDC100" s="184"/>
      <c r="NDD100" s="184"/>
      <c r="NDE100" s="184"/>
      <c r="NDF100" s="184"/>
      <c r="NDG100" s="184"/>
      <c r="NDH100" s="184"/>
      <c r="NDI100" s="184"/>
      <c r="NDJ100" s="184"/>
      <c r="NDK100" s="184"/>
      <c r="NDL100" s="184"/>
      <c r="NDM100" s="184"/>
      <c r="NDN100" s="184"/>
      <c r="NDO100" s="184"/>
      <c r="NDP100" s="184"/>
      <c r="NDQ100" s="184"/>
      <c r="NDR100" s="184"/>
      <c r="NDS100" s="184"/>
      <c r="NDT100" s="184"/>
      <c r="NDU100" s="184"/>
      <c r="NDV100" s="184"/>
      <c r="NDW100" s="184"/>
      <c r="NDX100" s="184"/>
      <c r="NDY100" s="184"/>
      <c r="NDZ100" s="184"/>
      <c r="NEA100" s="184"/>
      <c r="NEB100" s="184"/>
      <c r="NEC100" s="184"/>
      <c r="NED100" s="184"/>
      <c r="NEE100" s="184"/>
      <c r="NEF100" s="184"/>
      <c r="NEG100" s="184"/>
      <c r="NEH100" s="184"/>
      <c r="NEI100" s="184"/>
      <c r="NEJ100" s="184"/>
      <c r="NEK100" s="184"/>
      <c r="NEL100" s="184"/>
      <c r="NEM100" s="184"/>
      <c r="NEN100" s="184"/>
      <c r="NEO100" s="184"/>
      <c r="NEP100" s="184"/>
      <c r="NEQ100" s="184"/>
      <c r="NER100" s="184"/>
      <c r="NES100" s="184"/>
      <c r="NET100" s="184"/>
      <c r="NEU100" s="184"/>
      <c r="NEV100" s="184"/>
      <c r="NEW100" s="184"/>
      <c r="NEX100" s="184"/>
      <c r="NEY100" s="184"/>
      <c r="NEZ100" s="184"/>
      <c r="NFA100" s="184"/>
      <c r="NFB100" s="184"/>
      <c r="NFC100" s="184"/>
      <c r="NFD100" s="184"/>
      <c r="NFE100" s="184"/>
      <c r="NFF100" s="184"/>
      <c r="NFG100" s="184"/>
      <c r="NFH100" s="184"/>
      <c r="NFI100" s="184"/>
      <c r="NFJ100" s="184"/>
      <c r="NFK100" s="184"/>
      <c r="NFL100" s="184"/>
      <c r="NFM100" s="184"/>
      <c r="NFN100" s="184"/>
      <c r="NFO100" s="184"/>
      <c r="NFP100" s="184"/>
      <c r="NFQ100" s="184"/>
      <c r="NFR100" s="184"/>
      <c r="NFS100" s="184"/>
      <c r="NFT100" s="184"/>
      <c r="NFU100" s="184"/>
      <c r="NFV100" s="184"/>
      <c r="NFW100" s="184"/>
      <c r="NFX100" s="184"/>
      <c r="NFY100" s="184"/>
      <c r="NFZ100" s="184"/>
      <c r="NGA100" s="184"/>
      <c r="NGB100" s="184"/>
      <c r="NGC100" s="184"/>
      <c r="NGD100" s="184"/>
      <c r="NGE100" s="184"/>
      <c r="NGF100" s="184"/>
      <c r="NGG100" s="184"/>
      <c r="NGH100" s="184"/>
      <c r="NGI100" s="184"/>
      <c r="NGJ100" s="184"/>
      <c r="NGK100" s="184"/>
      <c r="NGL100" s="184"/>
      <c r="NGM100" s="184"/>
      <c r="NGN100" s="184"/>
      <c r="NGO100" s="184"/>
      <c r="NGP100" s="184"/>
      <c r="NGQ100" s="184"/>
      <c r="NGR100" s="184"/>
      <c r="NGS100" s="184"/>
      <c r="NGT100" s="184"/>
      <c r="NGU100" s="184"/>
      <c r="NGV100" s="184"/>
      <c r="NGW100" s="184"/>
      <c r="NGX100" s="184"/>
      <c r="NGY100" s="184"/>
      <c r="NGZ100" s="184"/>
      <c r="NHA100" s="184"/>
      <c r="NHB100" s="184"/>
      <c r="NHC100" s="184"/>
      <c r="NHD100" s="184"/>
      <c r="NHE100" s="184"/>
      <c r="NHF100" s="184"/>
      <c r="NHG100" s="184"/>
      <c r="NHH100" s="184"/>
      <c r="NHI100" s="184"/>
      <c r="NHJ100" s="184"/>
      <c r="NHK100" s="184"/>
      <c r="NHL100" s="184"/>
      <c r="NHM100" s="184"/>
      <c r="NHN100" s="184"/>
      <c r="NHO100" s="184"/>
      <c r="NHP100" s="184"/>
      <c r="NHQ100" s="184"/>
      <c r="NHR100" s="184"/>
      <c r="NHS100" s="184"/>
      <c r="NHT100" s="184"/>
      <c r="NHU100" s="184"/>
      <c r="NHV100" s="184"/>
      <c r="NHW100" s="184"/>
      <c r="NHX100" s="184"/>
      <c r="NHY100" s="184"/>
      <c r="NHZ100" s="184"/>
      <c r="NIA100" s="184"/>
      <c r="NIB100" s="184"/>
      <c r="NIC100" s="184"/>
      <c r="NID100" s="184"/>
      <c r="NIE100" s="184"/>
      <c r="NIF100" s="184"/>
      <c r="NIG100" s="184"/>
      <c r="NIH100" s="184"/>
      <c r="NII100" s="184"/>
      <c r="NIJ100" s="184"/>
      <c r="NIK100" s="184"/>
      <c r="NIL100" s="184"/>
      <c r="NIM100" s="184"/>
      <c r="NIN100" s="184"/>
      <c r="NIO100" s="184"/>
      <c r="NIP100" s="184"/>
      <c r="NIQ100" s="184"/>
      <c r="NIR100" s="184"/>
      <c r="NIS100" s="184"/>
      <c r="NIT100" s="184"/>
      <c r="NIU100" s="184"/>
      <c r="NIV100" s="184"/>
      <c r="NIW100" s="184"/>
      <c r="NIX100" s="184"/>
      <c r="NIY100" s="184"/>
      <c r="NIZ100" s="184"/>
      <c r="NJA100" s="184"/>
      <c r="NJB100" s="184"/>
      <c r="NJC100" s="184"/>
      <c r="NJD100" s="184"/>
      <c r="NJE100" s="184"/>
      <c r="NJF100" s="184"/>
      <c r="NJG100" s="184"/>
      <c r="NJH100" s="184"/>
      <c r="NJI100" s="184"/>
      <c r="NJJ100" s="184"/>
      <c r="NJK100" s="184"/>
      <c r="NJL100" s="184"/>
      <c r="NJM100" s="184"/>
      <c r="NJN100" s="184"/>
      <c r="NJO100" s="184"/>
      <c r="NJP100" s="184"/>
      <c r="NJQ100" s="184"/>
      <c r="NJR100" s="184"/>
      <c r="NJS100" s="184"/>
      <c r="NJT100" s="184"/>
      <c r="NJU100" s="184"/>
      <c r="NJV100" s="184"/>
      <c r="NJW100" s="184"/>
      <c r="NJX100" s="184"/>
      <c r="NJY100" s="184"/>
      <c r="NJZ100" s="184"/>
      <c r="NKA100" s="184"/>
      <c r="NKB100" s="184"/>
      <c r="NKC100" s="184"/>
      <c r="NKD100" s="184"/>
      <c r="NKE100" s="184"/>
      <c r="NKF100" s="184"/>
      <c r="NKG100" s="184"/>
      <c r="NKH100" s="184"/>
      <c r="NKI100" s="184"/>
      <c r="NKJ100" s="184"/>
      <c r="NKK100" s="184"/>
      <c r="NKL100" s="184"/>
      <c r="NKM100" s="184"/>
      <c r="NKN100" s="184"/>
      <c r="NKO100" s="184"/>
      <c r="NKP100" s="184"/>
      <c r="NKQ100" s="184"/>
      <c r="NKR100" s="184"/>
      <c r="NKS100" s="184"/>
      <c r="NKT100" s="184"/>
      <c r="NKU100" s="184"/>
      <c r="NKV100" s="184"/>
      <c r="NKW100" s="184"/>
      <c r="NKX100" s="184"/>
      <c r="NKY100" s="184"/>
      <c r="NKZ100" s="184"/>
      <c r="NLA100" s="184"/>
      <c r="NLB100" s="184"/>
      <c r="NLC100" s="184"/>
      <c r="NLD100" s="184"/>
      <c r="NLE100" s="184"/>
      <c r="NLF100" s="184"/>
      <c r="NLG100" s="184"/>
      <c r="NLH100" s="184"/>
      <c r="NLI100" s="184"/>
      <c r="NLJ100" s="184"/>
      <c r="NLK100" s="184"/>
      <c r="NLL100" s="184"/>
      <c r="NLM100" s="184"/>
      <c r="NLN100" s="184"/>
      <c r="NLO100" s="184"/>
      <c r="NLP100" s="184"/>
      <c r="NLQ100" s="184"/>
      <c r="NLR100" s="184"/>
      <c r="NLS100" s="184"/>
      <c r="NLT100" s="184"/>
      <c r="NLU100" s="184"/>
      <c r="NLV100" s="184"/>
      <c r="NLW100" s="184"/>
      <c r="NLX100" s="184"/>
      <c r="NLY100" s="184"/>
      <c r="NLZ100" s="184"/>
      <c r="NMA100" s="184"/>
      <c r="NMB100" s="184"/>
      <c r="NMC100" s="184"/>
      <c r="NMD100" s="184"/>
      <c r="NME100" s="184"/>
      <c r="NMF100" s="184"/>
      <c r="NMG100" s="184"/>
      <c r="NMH100" s="184"/>
      <c r="NMI100" s="184"/>
      <c r="NMJ100" s="184"/>
      <c r="NMK100" s="184"/>
      <c r="NML100" s="184"/>
      <c r="NMM100" s="184"/>
      <c r="NMN100" s="184"/>
      <c r="NMO100" s="184"/>
      <c r="NMP100" s="184"/>
      <c r="NMQ100" s="184"/>
      <c r="NMR100" s="184"/>
      <c r="NMS100" s="184"/>
      <c r="NMT100" s="184"/>
      <c r="NMU100" s="184"/>
      <c r="NMV100" s="184"/>
      <c r="NMW100" s="184"/>
      <c r="NMX100" s="184"/>
      <c r="NMY100" s="184"/>
      <c r="NMZ100" s="184"/>
      <c r="NNA100" s="184"/>
      <c r="NNB100" s="184"/>
      <c r="NNC100" s="184"/>
      <c r="NND100" s="184"/>
      <c r="NNE100" s="184"/>
      <c r="NNF100" s="184"/>
      <c r="NNG100" s="184"/>
      <c r="NNH100" s="184"/>
      <c r="NNI100" s="184"/>
      <c r="NNJ100" s="184"/>
      <c r="NNK100" s="184"/>
      <c r="NNL100" s="184"/>
      <c r="NNM100" s="184"/>
      <c r="NNN100" s="184"/>
      <c r="NNO100" s="184"/>
      <c r="NNP100" s="184"/>
      <c r="NNQ100" s="184"/>
      <c r="NNR100" s="184"/>
      <c r="NNS100" s="184"/>
      <c r="NNT100" s="184"/>
      <c r="NNU100" s="184"/>
      <c r="NNV100" s="184"/>
      <c r="NNW100" s="184"/>
      <c r="NNX100" s="184"/>
      <c r="NNY100" s="184"/>
      <c r="NNZ100" s="184"/>
      <c r="NOA100" s="184"/>
      <c r="NOB100" s="184"/>
      <c r="NOC100" s="184"/>
      <c r="NOD100" s="184"/>
      <c r="NOE100" s="184"/>
      <c r="NOF100" s="184"/>
      <c r="NOG100" s="184"/>
      <c r="NOH100" s="184"/>
      <c r="NOI100" s="184"/>
      <c r="NOJ100" s="184"/>
      <c r="NOK100" s="184"/>
      <c r="NOL100" s="184"/>
      <c r="NOM100" s="184"/>
      <c r="NON100" s="184"/>
      <c r="NOO100" s="184"/>
      <c r="NOP100" s="184"/>
      <c r="NOQ100" s="184"/>
      <c r="NOR100" s="184"/>
      <c r="NOS100" s="184"/>
      <c r="NOT100" s="184"/>
      <c r="NOU100" s="184"/>
      <c r="NOV100" s="184"/>
      <c r="NOW100" s="184"/>
      <c r="NOX100" s="184"/>
      <c r="NOY100" s="184"/>
      <c r="NOZ100" s="184"/>
      <c r="NPA100" s="184"/>
      <c r="NPB100" s="184"/>
      <c r="NPC100" s="184"/>
      <c r="NPD100" s="184"/>
      <c r="NPE100" s="184"/>
      <c r="NPF100" s="184"/>
      <c r="NPG100" s="184"/>
      <c r="NPH100" s="184"/>
      <c r="NPI100" s="184"/>
      <c r="NPJ100" s="184"/>
      <c r="NPK100" s="184"/>
      <c r="NPL100" s="184"/>
      <c r="NPM100" s="184"/>
      <c r="NPN100" s="184"/>
      <c r="NPO100" s="184"/>
      <c r="NPP100" s="184"/>
      <c r="NPQ100" s="184"/>
      <c r="NPR100" s="184"/>
      <c r="NPS100" s="184"/>
      <c r="NPT100" s="184"/>
      <c r="NPU100" s="184"/>
      <c r="NPV100" s="184"/>
      <c r="NPW100" s="184"/>
      <c r="NPX100" s="184"/>
      <c r="NPY100" s="184"/>
      <c r="NPZ100" s="184"/>
      <c r="NQA100" s="184"/>
      <c r="NQB100" s="184"/>
      <c r="NQC100" s="184"/>
      <c r="NQD100" s="184"/>
      <c r="NQE100" s="184"/>
      <c r="NQF100" s="184"/>
      <c r="NQG100" s="184"/>
      <c r="NQH100" s="184"/>
      <c r="NQI100" s="184"/>
      <c r="NQJ100" s="184"/>
      <c r="NQK100" s="184"/>
      <c r="NQL100" s="184"/>
      <c r="NQM100" s="184"/>
      <c r="NQN100" s="184"/>
      <c r="NQO100" s="184"/>
      <c r="NQP100" s="184"/>
      <c r="NQQ100" s="184"/>
      <c r="NQR100" s="184"/>
      <c r="NQS100" s="184"/>
      <c r="NQT100" s="184"/>
      <c r="NQU100" s="184"/>
      <c r="NQV100" s="184"/>
      <c r="NQW100" s="184"/>
      <c r="NQX100" s="184"/>
      <c r="NQY100" s="184"/>
      <c r="NQZ100" s="184"/>
      <c r="NRA100" s="184"/>
      <c r="NRB100" s="184"/>
      <c r="NRC100" s="184"/>
      <c r="NRD100" s="184"/>
      <c r="NRE100" s="184"/>
      <c r="NRF100" s="184"/>
      <c r="NRG100" s="184"/>
      <c r="NRH100" s="184"/>
      <c r="NRI100" s="184"/>
      <c r="NRJ100" s="184"/>
      <c r="NRK100" s="184"/>
      <c r="NRL100" s="184"/>
      <c r="NRM100" s="184"/>
      <c r="NRN100" s="184"/>
      <c r="NRO100" s="184"/>
      <c r="NRP100" s="184"/>
      <c r="NRQ100" s="184"/>
      <c r="NRR100" s="184"/>
      <c r="NRS100" s="184"/>
      <c r="NRT100" s="184"/>
      <c r="NRU100" s="184"/>
      <c r="NRV100" s="184"/>
      <c r="NRW100" s="184"/>
      <c r="NRX100" s="184"/>
      <c r="NRY100" s="184"/>
      <c r="NRZ100" s="184"/>
      <c r="NSA100" s="184"/>
      <c r="NSB100" s="184"/>
      <c r="NSC100" s="184"/>
      <c r="NSD100" s="184"/>
      <c r="NSE100" s="184"/>
      <c r="NSF100" s="184"/>
      <c r="NSG100" s="184"/>
      <c r="NSH100" s="184"/>
      <c r="NSI100" s="184"/>
      <c r="NSJ100" s="184"/>
      <c r="NSK100" s="184"/>
      <c r="NSL100" s="184"/>
      <c r="NSM100" s="184"/>
      <c r="NSN100" s="184"/>
      <c r="NSO100" s="184"/>
      <c r="NSP100" s="184"/>
      <c r="NSQ100" s="184"/>
      <c r="NSR100" s="184"/>
      <c r="NSS100" s="184"/>
      <c r="NST100" s="184"/>
      <c r="NSU100" s="184"/>
      <c r="NSV100" s="184"/>
      <c r="NSW100" s="184"/>
      <c r="NSX100" s="184"/>
      <c r="NSY100" s="184"/>
      <c r="NSZ100" s="184"/>
      <c r="NTA100" s="184"/>
      <c r="NTB100" s="184"/>
      <c r="NTC100" s="184"/>
      <c r="NTD100" s="184"/>
      <c r="NTE100" s="184"/>
      <c r="NTF100" s="184"/>
      <c r="NTG100" s="184"/>
      <c r="NTH100" s="184"/>
      <c r="NTI100" s="184"/>
      <c r="NTJ100" s="184"/>
      <c r="NTK100" s="184"/>
      <c r="NTL100" s="184"/>
      <c r="NTM100" s="184"/>
      <c r="NTN100" s="184"/>
      <c r="NTO100" s="184"/>
      <c r="NTP100" s="184"/>
      <c r="NTQ100" s="184"/>
      <c r="NTR100" s="184"/>
      <c r="NTS100" s="184"/>
      <c r="NTT100" s="184"/>
      <c r="NTU100" s="184"/>
      <c r="NTV100" s="184"/>
      <c r="NTW100" s="184"/>
      <c r="NTX100" s="184"/>
      <c r="NTY100" s="184"/>
      <c r="NTZ100" s="184"/>
      <c r="NUA100" s="184"/>
      <c r="NUB100" s="184"/>
      <c r="NUC100" s="184"/>
      <c r="NUD100" s="184"/>
      <c r="NUE100" s="184"/>
      <c r="NUF100" s="184"/>
      <c r="NUG100" s="184"/>
      <c r="NUH100" s="184"/>
      <c r="NUI100" s="184"/>
      <c r="NUJ100" s="184"/>
      <c r="NUK100" s="184"/>
      <c r="NUL100" s="184"/>
      <c r="NUM100" s="184"/>
      <c r="NUN100" s="184"/>
      <c r="NUO100" s="184"/>
      <c r="NUP100" s="184"/>
      <c r="NUQ100" s="184"/>
      <c r="NUR100" s="184"/>
      <c r="NUS100" s="184"/>
      <c r="NUT100" s="184"/>
      <c r="NUU100" s="184"/>
      <c r="NUV100" s="184"/>
      <c r="NUW100" s="184"/>
      <c r="NUX100" s="184"/>
      <c r="NUY100" s="184"/>
      <c r="NUZ100" s="184"/>
      <c r="NVA100" s="184"/>
      <c r="NVB100" s="184"/>
      <c r="NVC100" s="184"/>
      <c r="NVD100" s="184"/>
      <c r="NVE100" s="184"/>
      <c r="NVF100" s="184"/>
      <c r="NVG100" s="184"/>
      <c r="NVH100" s="184"/>
      <c r="NVI100" s="184"/>
      <c r="NVJ100" s="184"/>
      <c r="NVK100" s="184"/>
      <c r="NVL100" s="184"/>
      <c r="NVM100" s="184"/>
      <c r="NVN100" s="184"/>
      <c r="NVO100" s="184"/>
      <c r="NVP100" s="184"/>
      <c r="NVQ100" s="184"/>
      <c r="NVR100" s="184"/>
      <c r="NVS100" s="184"/>
      <c r="NVT100" s="184"/>
      <c r="NVU100" s="184"/>
      <c r="NVV100" s="184"/>
      <c r="NVW100" s="184"/>
      <c r="NVX100" s="184"/>
      <c r="NVY100" s="184"/>
      <c r="NVZ100" s="184"/>
      <c r="NWA100" s="184"/>
      <c r="NWB100" s="184"/>
      <c r="NWC100" s="184"/>
      <c r="NWD100" s="184"/>
      <c r="NWE100" s="184"/>
      <c r="NWF100" s="184"/>
      <c r="NWG100" s="184"/>
      <c r="NWH100" s="184"/>
      <c r="NWI100" s="184"/>
      <c r="NWJ100" s="184"/>
      <c r="NWK100" s="184"/>
      <c r="NWL100" s="184"/>
      <c r="NWM100" s="184"/>
      <c r="NWN100" s="184"/>
      <c r="NWO100" s="184"/>
      <c r="NWP100" s="184"/>
      <c r="NWQ100" s="184"/>
      <c r="NWR100" s="184"/>
      <c r="NWS100" s="184"/>
      <c r="NWT100" s="184"/>
      <c r="NWU100" s="184"/>
      <c r="NWV100" s="184"/>
      <c r="NWW100" s="184"/>
      <c r="NWX100" s="184"/>
      <c r="NWY100" s="184"/>
      <c r="NWZ100" s="184"/>
      <c r="NXA100" s="184"/>
      <c r="NXB100" s="184"/>
      <c r="NXC100" s="184"/>
      <c r="NXD100" s="184"/>
      <c r="NXE100" s="184"/>
      <c r="NXF100" s="184"/>
      <c r="NXG100" s="184"/>
      <c r="NXH100" s="184"/>
      <c r="NXI100" s="184"/>
      <c r="NXJ100" s="184"/>
      <c r="NXK100" s="184"/>
      <c r="NXL100" s="184"/>
      <c r="NXM100" s="184"/>
      <c r="NXN100" s="184"/>
      <c r="NXO100" s="184"/>
      <c r="NXP100" s="184"/>
      <c r="NXQ100" s="184"/>
      <c r="NXR100" s="184"/>
      <c r="NXS100" s="184"/>
      <c r="NXT100" s="184"/>
      <c r="NXU100" s="184"/>
      <c r="NXV100" s="184"/>
      <c r="NXW100" s="184"/>
      <c r="NXX100" s="184"/>
      <c r="NXY100" s="184"/>
      <c r="NXZ100" s="184"/>
      <c r="NYA100" s="184"/>
      <c r="NYB100" s="184"/>
      <c r="NYC100" s="184"/>
      <c r="NYD100" s="184"/>
      <c r="NYE100" s="184"/>
      <c r="NYF100" s="184"/>
      <c r="NYG100" s="184"/>
      <c r="NYH100" s="184"/>
      <c r="NYI100" s="184"/>
      <c r="NYJ100" s="184"/>
      <c r="NYK100" s="184"/>
      <c r="NYL100" s="184"/>
      <c r="NYM100" s="184"/>
      <c r="NYN100" s="184"/>
      <c r="NYO100" s="184"/>
      <c r="NYP100" s="184"/>
      <c r="NYQ100" s="184"/>
      <c r="NYR100" s="184"/>
      <c r="NYS100" s="184"/>
      <c r="NYT100" s="184"/>
      <c r="NYU100" s="184"/>
      <c r="NYV100" s="184"/>
      <c r="NYW100" s="184"/>
      <c r="NYX100" s="184"/>
      <c r="NYY100" s="184"/>
      <c r="NYZ100" s="184"/>
      <c r="NZA100" s="184"/>
      <c r="NZB100" s="184"/>
      <c r="NZC100" s="184"/>
      <c r="NZD100" s="184"/>
      <c r="NZE100" s="184"/>
      <c r="NZF100" s="184"/>
      <c r="NZG100" s="184"/>
      <c r="NZH100" s="184"/>
      <c r="NZI100" s="184"/>
      <c r="NZJ100" s="184"/>
      <c r="NZK100" s="184"/>
      <c r="NZL100" s="184"/>
      <c r="NZM100" s="184"/>
      <c r="NZN100" s="184"/>
      <c r="NZO100" s="184"/>
      <c r="NZP100" s="184"/>
      <c r="NZQ100" s="184"/>
      <c r="NZR100" s="184"/>
      <c r="NZS100" s="184"/>
      <c r="NZT100" s="184"/>
      <c r="NZU100" s="184"/>
      <c r="NZV100" s="184"/>
      <c r="NZW100" s="184"/>
      <c r="NZX100" s="184"/>
      <c r="NZY100" s="184"/>
      <c r="NZZ100" s="184"/>
      <c r="OAA100" s="184"/>
      <c r="OAB100" s="184"/>
      <c r="OAC100" s="184"/>
      <c r="OAD100" s="184"/>
      <c r="OAE100" s="184"/>
      <c r="OAF100" s="184"/>
      <c r="OAG100" s="184"/>
      <c r="OAH100" s="184"/>
      <c r="OAI100" s="184"/>
      <c r="OAJ100" s="184"/>
      <c r="OAK100" s="184"/>
      <c r="OAL100" s="184"/>
      <c r="OAM100" s="184"/>
      <c r="OAN100" s="184"/>
      <c r="OAO100" s="184"/>
      <c r="OAP100" s="184"/>
      <c r="OAQ100" s="184"/>
      <c r="OAR100" s="184"/>
      <c r="OAS100" s="184"/>
      <c r="OAT100" s="184"/>
      <c r="OAU100" s="184"/>
      <c r="OAV100" s="184"/>
      <c r="OAW100" s="184"/>
      <c r="OAX100" s="184"/>
      <c r="OAY100" s="184"/>
      <c r="OAZ100" s="184"/>
      <c r="OBA100" s="184"/>
      <c r="OBB100" s="184"/>
      <c r="OBC100" s="184"/>
      <c r="OBD100" s="184"/>
      <c r="OBE100" s="184"/>
      <c r="OBF100" s="184"/>
      <c r="OBG100" s="184"/>
      <c r="OBH100" s="184"/>
      <c r="OBI100" s="184"/>
      <c r="OBJ100" s="184"/>
      <c r="OBK100" s="184"/>
      <c r="OBL100" s="184"/>
      <c r="OBM100" s="184"/>
      <c r="OBN100" s="184"/>
      <c r="OBO100" s="184"/>
      <c r="OBP100" s="184"/>
      <c r="OBQ100" s="184"/>
      <c r="OBR100" s="184"/>
      <c r="OBS100" s="184"/>
      <c r="OBT100" s="184"/>
      <c r="OBU100" s="184"/>
      <c r="OBV100" s="184"/>
      <c r="OBW100" s="184"/>
      <c r="OBX100" s="184"/>
      <c r="OBY100" s="184"/>
      <c r="OBZ100" s="184"/>
      <c r="OCA100" s="184"/>
      <c r="OCB100" s="184"/>
      <c r="OCC100" s="184"/>
      <c r="OCD100" s="184"/>
      <c r="OCE100" s="184"/>
      <c r="OCF100" s="184"/>
      <c r="OCG100" s="184"/>
      <c r="OCH100" s="184"/>
      <c r="OCI100" s="184"/>
      <c r="OCJ100" s="184"/>
      <c r="OCK100" s="184"/>
      <c r="OCL100" s="184"/>
      <c r="OCM100" s="184"/>
      <c r="OCN100" s="184"/>
      <c r="OCO100" s="184"/>
      <c r="OCP100" s="184"/>
      <c r="OCQ100" s="184"/>
      <c r="OCR100" s="184"/>
      <c r="OCS100" s="184"/>
      <c r="OCT100" s="184"/>
      <c r="OCU100" s="184"/>
      <c r="OCV100" s="184"/>
      <c r="OCW100" s="184"/>
      <c r="OCX100" s="184"/>
      <c r="OCY100" s="184"/>
      <c r="OCZ100" s="184"/>
      <c r="ODA100" s="184"/>
      <c r="ODB100" s="184"/>
      <c r="ODC100" s="184"/>
      <c r="ODD100" s="184"/>
      <c r="ODE100" s="184"/>
      <c r="ODF100" s="184"/>
      <c r="ODG100" s="184"/>
      <c r="ODH100" s="184"/>
      <c r="ODI100" s="184"/>
      <c r="ODJ100" s="184"/>
      <c r="ODK100" s="184"/>
      <c r="ODL100" s="184"/>
      <c r="ODM100" s="184"/>
      <c r="ODN100" s="184"/>
      <c r="ODO100" s="184"/>
      <c r="ODP100" s="184"/>
      <c r="ODQ100" s="184"/>
      <c r="ODR100" s="184"/>
      <c r="ODS100" s="184"/>
      <c r="ODT100" s="184"/>
      <c r="ODU100" s="184"/>
      <c r="ODV100" s="184"/>
      <c r="ODW100" s="184"/>
      <c r="ODX100" s="184"/>
      <c r="ODY100" s="184"/>
      <c r="ODZ100" s="184"/>
      <c r="OEA100" s="184"/>
      <c r="OEB100" s="184"/>
      <c r="OEC100" s="184"/>
      <c r="OED100" s="184"/>
      <c r="OEE100" s="184"/>
      <c r="OEF100" s="184"/>
      <c r="OEG100" s="184"/>
      <c r="OEH100" s="184"/>
      <c r="OEI100" s="184"/>
      <c r="OEJ100" s="184"/>
      <c r="OEK100" s="184"/>
      <c r="OEL100" s="184"/>
      <c r="OEM100" s="184"/>
      <c r="OEN100" s="184"/>
      <c r="OEO100" s="184"/>
      <c r="OEP100" s="184"/>
      <c r="OEQ100" s="184"/>
      <c r="OER100" s="184"/>
      <c r="OES100" s="184"/>
      <c r="OET100" s="184"/>
      <c r="OEU100" s="184"/>
      <c r="OEV100" s="184"/>
      <c r="OEW100" s="184"/>
      <c r="OEX100" s="184"/>
      <c r="OEY100" s="184"/>
      <c r="OEZ100" s="184"/>
      <c r="OFA100" s="184"/>
      <c r="OFB100" s="184"/>
      <c r="OFC100" s="184"/>
      <c r="OFD100" s="184"/>
      <c r="OFE100" s="184"/>
      <c r="OFF100" s="184"/>
      <c r="OFG100" s="184"/>
      <c r="OFH100" s="184"/>
      <c r="OFI100" s="184"/>
      <c r="OFJ100" s="184"/>
      <c r="OFK100" s="184"/>
      <c r="OFL100" s="184"/>
      <c r="OFM100" s="184"/>
      <c r="OFN100" s="184"/>
      <c r="OFO100" s="184"/>
      <c r="OFP100" s="184"/>
      <c r="OFQ100" s="184"/>
      <c r="OFR100" s="184"/>
      <c r="OFS100" s="184"/>
      <c r="OFT100" s="184"/>
      <c r="OFU100" s="184"/>
      <c r="OFV100" s="184"/>
      <c r="OFW100" s="184"/>
      <c r="OFX100" s="184"/>
      <c r="OFY100" s="184"/>
      <c r="OFZ100" s="184"/>
      <c r="OGA100" s="184"/>
      <c r="OGB100" s="184"/>
      <c r="OGC100" s="184"/>
      <c r="OGD100" s="184"/>
      <c r="OGE100" s="184"/>
      <c r="OGF100" s="184"/>
      <c r="OGG100" s="184"/>
      <c r="OGH100" s="184"/>
      <c r="OGI100" s="184"/>
      <c r="OGJ100" s="184"/>
      <c r="OGK100" s="184"/>
      <c r="OGL100" s="184"/>
      <c r="OGM100" s="184"/>
      <c r="OGN100" s="184"/>
      <c r="OGO100" s="184"/>
      <c r="OGP100" s="184"/>
      <c r="OGQ100" s="184"/>
      <c r="OGR100" s="184"/>
      <c r="OGS100" s="184"/>
      <c r="OGT100" s="184"/>
      <c r="OGU100" s="184"/>
      <c r="OGV100" s="184"/>
      <c r="OGW100" s="184"/>
      <c r="OGX100" s="184"/>
      <c r="OGY100" s="184"/>
      <c r="OGZ100" s="184"/>
      <c r="OHA100" s="184"/>
      <c r="OHB100" s="184"/>
      <c r="OHC100" s="184"/>
      <c r="OHD100" s="184"/>
      <c r="OHE100" s="184"/>
      <c r="OHF100" s="184"/>
      <c r="OHG100" s="184"/>
      <c r="OHH100" s="184"/>
      <c r="OHI100" s="184"/>
      <c r="OHJ100" s="184"/>
      <c r="OHK100" s="184"/>
      <c r="OHL100" s="184"/>
      <c r="OHM100" s="184"/>
      <c r="OHN100" s="184"/>
      <c r="OHO100" s="184"/>
      <c r="OHP100" s="184"/>
      <c r="OHQ100" s="184"/>
      <c r="OHR100" s="184"/>
      <c r="OHS100" s="184"/>
      <c r="OHT100" s="184"/>
      <c r="OHU100" s="184"/>
      <c r="OHV100" s="184"/>
      <c r="OHW100" s="184"/>
      <c r="OHX100" s="184"/>
      <c r="OHY100" s="184"/>
      <c r="OHZ100" s="184"/>
      <c r="OIA100" s="184"/>
      <c r="OIB100" s="184"/>
      <c r="OIC100" s="184"/>
      <c r="OID100" s="184"/>
      <c r="OIE100" s="184"/>
      <c r="OIF100" s="184"/>
      <c r="OIG100" s="184"/>
      <c r="OIH100" s="184"/>
      <c r="OII100" s="184"/>
      <c r="OIJ100" s="184"/>
      <c r="OIK100" s="184"/>
      <c r="OIL100" s="184"/>
      <c r="OIM100" s="184"/>
      <c r="OIN100" s="184"/>
      <c r="OIO100" s="184"/>
      <c r="OIP100" s="184"/>
      <c r="OIQ100" s="184"/>
      <c r="OIR100" s="184"/>
      <c r="OIS100" s="184"/>
      <c r="OIT100" s="184"/>
      <c r="OIU100" s="184"/>
      <c r="OIV100" s="184"/>
      <c r="OIW100" s="184"/>
      <c r="OIX100" s="184"/>
      <c r="OIY100" s="184"/>
      <c r="OIZ100" s="184"/>
      <c r="OJA100" s="184"/>
      <c r="OJB100" s="184"/>
      <c r="OJC100" s="184"/>
      <c r="OJD100" s="184"/>
      <c r="OJE100" s="184"/>
      <c r="OJF100" s="184"/>
      <c r="OJG100" s="184"/>
      <c r="OJH100" s="184"/>
      <c r="OJI100" s="184"/>
      <c r="OJJ100" s="184"/>
      <c r="OJK100" s="184"/>
      <c r="OJL100" s="184"/>
      <c r="OJM100" s="184"/>
      <c r="OJN100" s="184"/>
      <c r="OJO100" s="184"/>
      <c r="OJP100" s="184"/>
      <c r="OJQ100" s="184"/>
      <c r="OJR100" s="184"/>
      <c r="OJS100" s="184"/>
      <c r="OJT100" s="184"/>
      <c r="OJU100" s="184"/>
      <c r="OJV100" s="184"/>
      <c r="OJW100" s="184"/>
      <c r="OJX100" s="184"/>
      <c r="OJY100" s="184"/>
      <c r="OJZ100" s="184"/>
      <c r="OKA100" s="184"/>
      <c r="OKB100" s="184"/>
      <c r="OKC100" s="184"/>
      <c r="OKD100" s="184"/>
      <c r="OKE100" s="184"/>
      <c r="OKF100" s="184"/>
      <c r="OKG100" s="184"/>
      <c r="OKH100" s="184"/>
      <c r="OKI100" s="184"/>
      <c r="OKJ100" s="184"/>
      <c r="OKK100" s="184"/>
      <c r="OKL100" s="184"/>
      <c r="OKM100" s="184"/>
      <c r="OKN100" s="184"/>
      <c r="OKO100" s="184"/>
      <c r="OKP100" s="184"/>
      <c r="OKQ100" s="184"/>
      <c r="OKR100" s="184"/>
      <c r="OKS100" s="184"/>
      <c r="OKT100" s="184"/>
      <c r="OKU100" s="184"/>
      <c r="OKV100" s="184"/>
      <c r="OKW100" s="184"/>
      <c r="OKX100" s="184"/>
      <c r="OKY100" s="184"/>
      <c r="OKZ100" s="184"/>
      <c r="OLA100" s="184"/>
      <c r="OLB100" s="184"/>
      <c r="OLC100" s="184"/>
      <c r="OLD100" s="184"/>
      <c r="OLE100" s="184"/>
      <c r="OLF100" s="184"/>
      <c r="OLG100" s="184"/>
      <c r="OLH100" s="184"/>
      <c r="OLI100" s="184"/>
      <c r="OLJ100" s="184"/>
      <c r="OLK100" s="184"/>
      <c r="OLL100" s="184"/>
      <c r="OLM100" s="184"/>
      <c r="OLN100" s="184"/>
      <c r="OLO100" s="184"/>
      <c r="OLP100" s="184"/>
      <c r="OLQ100" s="184"/>
      <c r="OLR100" s="184"/>
      <c r="OLS100" s="184"/>
      <c r="OLT100" s="184"/>
      <c r="OLU100" s="184"/>
      <c r="OLV100" s="184"/>
      <c r="OLW100" s="184"/>
      <c r="OLX100" s="184"/>
      <c r="OLY100" s="184"/>
      <c r="OLZ100" s="184"/>
      <c r="OMA100" s="184"/>
      <c r="OMB100" s="184"/>
      <c r="OMC100" s="184"/>
      <c r="OMD100" s="184"/>
      <c r="OME100" s="184"/>
      <c r="OMF100" s="184"/>
      <c r="OMG100" s="184"/>
      <c r="OMH100" s="184"/>
      <c r="OMI100" s="184"/>
      <c r="OMJ100" s="184"/>
      <c r="OMK100" s="184"/>
      <c r="OML100" s="184"/>
      <c r="OMM100" s="184"/>
      <c r="OMN100" s="184"/>
      <c r="OMO100" s="184"/>
      <c r="OMP100" s="184"/>
      <c r="OMQ100" s="184"/>
      <c r="OMR100" s="184"/>
      <c r="OMS100" s="184"/>
      <c r="OMT100" s="184"/>
      <c r="OMU100" s="184"/>
      <c r="OMV100" s="184"/>
      <c r="OMW100" s="184"/>
      <c r="OMX100" s="184"/>
      <c r="OMY100" s="184"/>
      <c r="OMZ100" s="184"/>
      <c r="ONA100" s="184"/>
      <c r="ONB100" s="184"/>
      <c r="ONC100" s="184"/>
      <c r="OND100" s="184"/>
      <c r="ONE100" s="184"/>
      <c r="ONF100" s="184"/>
      <c r="ONG100" s="184"/>
      <c r="ONH100" s="184"/>
      <c r="ONI100" s="184"/>
      <c r="ONJ100" s="184"/>
      <c r="ONK100" s="184"/>
      <c r="ONL100" s="184"/>
      <c r="ONM100" s="184"/>
      <c r="ONN100" s="184"/>
      <c r="ONO100" s="184"/>
      <c r="ONP100" s="184"/>
      <c r="ONQ100" s="184"/>
      <c r="ONR100" s="184"/>
      <c r="ONS100" s="184"/>
      <c r="ONT100" s="184"/>
      <c r="ONU100" s="184"/>
      <c r="ONV100" s="184"/>
      <c r="ONW100" s="184"/>
      <c r="ONX100" s="184"/>
      <c r="ONY100" s="184"/>
      <c r="ONZ100" s="184"/>
      <c r="OOA100" s="184"/>
      <c r="OOB100" s="184"/>
      <c r="OOC100" s="184"/>
      <c r="OOD100" s="184"/>
      <c r="OOE100" s="184"/>
      <c r="OOF100" s="184"/>
      <c r="OOG100" s="184"/>
      <c r="OOH100" s="184"/>
      <c r="OOI100" s="184"/>
      <c r="OOJ100" s="184"/>
      <c r="OOK100" s="184"/>
      <c r="OOL100" s="184"/>
      <c r="OOM100" s="184"/>
      <c r="OON100" s="184"/>
      <c r="OOO100" s="184"/>
      <c r="OOP100" s="184"/>
      <c r="OOQ100" s="184"/>
      <c r="OOR100" s="184"/>
      <c r="OOS100" s="184"/>
      <c r="OOT100" s="184"/>
      <c r="OOU100" s="184"/>
      <c r="OOV100" s="184"/>
      <c r="OOW100" s="184"/>
      <c r="OOX100" s="184"/>
      <c r="OOY100" s="184"/>
      <c r="OOZ100" s="184"/>
      <c r="OPA100" s="184"/>
      <c r="OPB100" s="184"/>
      <c r="OPC100" s="184"/>
      <c r="OPD100" s="184"/>
      <c r="OPE100" s="184"/>
      <c r="OPF100" s="184"/>
      <c r="OPG100" s="184"/>
      <c r="OPH100" s="184"/>
      <c r="OPI100" s="184"/>
      <c r="OPJ100" s="184"/>
      <c r="OPK100" s="184"/>
      <c r="OPL100" s="184"/>
      <c r="OPM100" s="184"/>
      <c r="OPN100" s="184"/>
      <c r="OPO100" s="184"/>
      <c r="OPP100" s="184"/>
      <c r="OPQ100" s="184"/>
      <c r="OPR100" s="184"/>
      <c r="OPS100" s="184"/>
      <c r="OPT100" s="184"/>
      <c r="OPU100" s="184"/>
      <c r="OPV100" s="184"/>
      <c r="OPW100" s="184"/>
      <c r="OPX100" s="184"/>
      <c r="OPY100" s="184"/>
      <c r="OPZ100" s="184"/>
      <c r="OQA100" s="184"/>
      <c r="OQB100" s="184"/>
      <c r="OQC100" s="184"/>
      <c r="OQD100" s="184"/>
      <c r="OQE100" s="184"/>
      <c r="OQF100" s="184"/>
      <c r="OQG100" s="184"/>
      <c r="OQH100" s="184"/>
      <c r="OQI100" s="184"/>
      <c r="OQJ100" s="184"/>
      <c r="OQK100" s="184"/>
      <c r="OQL100" s="184"/>
      <c r="OQM100" s="184"/>
      <c r="OQN100" s="184"/>
      <c r="OQO100" s="184"/>
      <c r="OQP100" s="184"/>
      <c r="OQQ100" s="184"/>
      <c r="OQR100" s="184"/>
      <c r="OQS100" s="184"/>
      <c r="OQT100" s="184"/>
      <c r="OQU100" s="184"/>
      <c r="OQV100" s="184"/>
      <c r="OQW100" s="184"/>
      <c r="OQX100" s="184"/>
      <c r="OQY100" s="184"/>
      <c r="OQZ100" s="184"/>
      <c r="ORA100" s="184"/>
      <c r="ORB100" s="184"/>
      <c r="ORC100" s="184"/>
      <c r="ORD100" s="184"/>
      <c r="ORE100" s="184"/>
      <c r="ORF100" s="184"/>
      <c r="ORG100" s="184"/>
      <c r="ORH100" s="184"/>
      <c r="ORI100" s="184"/>
      <c r="ORJ100" s="184"/>
      <c r="ORK100" s="184"/>
      <c r="ORL100" s="184"/>
      <c r="ORM100" s="184"/>
      <c r="ORN100" s="184"/>
      <c r="ORO100" s="184"/>
      <c r="ORP100" s="184"/>
      <c r="ORQ100" s="184"/>
      <c r="ORR100" s="184"/>
      <c r="ORS100" s="184"/>
      <c r="ORT100" s="184"/>
      <c r="ORU100" s="184"/>
      <c r="ORV100" s="184"/>
      <c r="ORW100" s="184"/>
      <c r="ORX100" s="184"/>
      <c r="ORY100" s="184"/>
      <c r="ORZ100" s="184"/>
      <c r="OSA100" s="184"/>
      <c r="OSB100" s="184"/>
      <c r="OSC100" s="184"/>
      <c r="OSD100" s="184"/>
      <c r="OSE100" s="184"/>
      <c r="OSF100" s="184"/>
      <c r="OSG100" s="184"/>
      <c r="OSH100" s="184"/>
      <c r="OSI100" s="184"/>
      <c r="OSJ100" s="184"/>
      <c r="OSK100" s="184"/>
      <c r="OSL100" s="184"/>
      <c r="OSM100" s="184"/>
      <c r="OSN100" s="184"/>
      <c r="OSO100" s="184"/>
      <c r="OSP100" s="184"/>
      <c r="OSQ100" s="184"/>
      <c r="OSR100" s="184"/>
      <c r="OSS100" s="184"/>
      <c r="OST100" s="184"/>
      <c r="OSU100" s="184"/>
      <c r="OSV100" s="184"/>
      <c r="OSW100" s="184"/>
      <c r="OSX100" s="184"/>
      <c r="OSY100" s="184"/>
      <c r="OSZ100" s="184"/>
      <c r="OTA100" s="184"/>
      <c r="OTB100" s="184"/>
      <c r="OTC100" s="184"/>
      <c r="OTD100" s="184"/>
      <c r="OTE100" s="184"/>
      <c r="OTF100" s="184"/>
      <c r="OTG100" s="184"/>
      <c r="OTH100" s="184"/>
      <c r="OTI100" s="184"/>
      <c r="OTJ100" s="184"/>
      <c r="OTK100" s="184"/>
      <c r="OTL100" s="184"/>
      <c r="OTM100" s="184"/>
      <c r="OTN100" s="184"/>
      <c r="OTO100" s="184"/>
      <c r="OTP100" s="184"/>
      <c r="OTQ100" s="184"/>
      <c r="OTR100" s="184"/>
      <c r="OTS100" s="184"/>
      <c r="OTT100" s="184"/>
      <c r="OTU100" s="184"/>
      <c r="OTV100" s="184"/>
      <c r="OTW100" s="184"/>
      <c r="OTX100" s="184"/>
      <c r="OTY100" s="184"/>
      <c r="OTZ100" s="184"/>
      <c r="OUA100" s="184"/>
      <c r="OUB100" s="184"/>
      <c r="OUC100" s="184"/>
      <c r="OUD100" s="184"/>
      <c r="OUE100" s="184"/>
      <c r="OUF100" s="184"/>
      <c r="OUG100" s="184"/>
      <c r="OUH100" s="184"/>
      <c r="OUI100" s="184"/>
      <c r="OUJ100" s="184"/>
      <c r="OUK100" s="184"/>
      <c r="OUL100" s="184"/>
      <c r="OUM100" s="184"/>
      <c r="OUN100" s="184"/>
      <c r="OUO100" s="184"/>
      <c r="OUP100" s="184"/>
      <c r="OUQ100" s="184"/>
      <c r="OUR100" s="184"/>
      <c r="OUS100" s="184"/>
      <c r="OUT100" s="184"/>
      <c r="OUU100" s="184"/>
      <c r="OUV100" s="184"/>
      <c r="OUW100" s="184"/>
      <c r="OUX100" s="184"/>
      <c r="OUY100" s="184"/>
      <c r="OUZ100" s="184"/>
      <c r="OVA100" s="184"/>
      <c r="OVB100" s="184"/>
      <c r="OVC100" s="184"/>
      <c r="OVD100" s="184"/>
      <c r="OVE100" s="184"/>
      <c r="OVF100" s="184"/>
      <c r="OVG100" s="184"/>
      <c r="OVH100" s="184"/>
      <c r="OVI100" s="184"/>
      <c r="OVJ100" s="184"/>
      <c r="OVK100" s="184"/>
      <c r="OVL100" s="184"/>
      <c r="OVM100" s="184"/>
      <c r="OVN100" s="184"/>
      <c r="OVO100" s="184"/>
      <c r="OVP100" s="184"/>
      <c r="OVQ100" s="184"/>
      <c r="OVR100" s="184"/>
      <c r="OVS100" s="184"/>
      <c r="OVT100" s="184"/>
      <c r="OVU100" s="184"/>
      <c r="OVV100" s="184"/>
      <c r="OVW100" s="184"/>
      <c r="OVX100" s="184"/>
      <c r="OVY100" s="184"/>
      <c r="OVZ100" s="184"/>
      <c r="OWA100" s="184"/>
      <c r="OWB100" s="184"/>
      <c r="OWC100" s="184"/>
      <c r="OWD100" s="184"/>
      <c r="OWE100" s="184"/>
      <c r="OWF100" s="184"/>
      <c r="OWG100" s="184"/>
      <c r="OWH100" s="184"/>
      <c r="OWI100" s="184"/>
      <c r="OWJ100" s="184"/>
      <c r="OWK100" s="184"/>
      <c r="OWL100" s="184"/>
      <c r="OWM100" s="184"/>
      <c r="OWN100" s="184"/>
      <c r="OWO100" s="184"/>
      <c r="OWP100" s="184"/>
      <c r="OWQ100" s="184"/>
      <c r="OWR100" s="184"/>
      <c r="OWS100" s="184"/>
      <c r="OWT100" s="184"/>
      <c r="OWU100" s="184"/>
      <c r="OWV100" s="184"/>
      <c r="OWW100" s="184"/>
      <c r="OWX100" s="184"/>
      <c r="OWY100" s="184"/>
      <c r="OWZ100" s="184"/>
      <c r="OXA100" s="184"/>
      <c r="OXB100" s="184"/>
      <c r="OXC100" s="184"/>
      <c r="OXD100" s="184"/>
      <c r="OXE100" s="184"/>
      <c r="OXF100" s="184"/>
      <c r="OXG100" s="184"/>
      <c r="OXH100" s="184"/>
      <c r="OXI100" s="184"/>
      <c r="OXJ100" s="184"/>
      <c r="OXK100" s="184"/>
      <c r="OXL100" s="184"/>
      <c r="OXM100" s="184"/>
      <c r="OXN100" s="184"/>
      <c r="OXO100" s="184"/>
      <c r="OXP100" s="184"/>
      <c r="OXQ100" s="184"/>
      <c r="OXR100" s="184"/>
      <c r="OXS100" s="184"/>
      <c r="OXT100" s="184"/>
      <c r="OXU100" s="184"/>
      <c r="OXV100" s="184"/>
      <c r="OXW100" s="184"/>
      <c r="OXX100" s="184"/>
      <c r="OXY100" s="184"/>
      <c r="OXZ100" s="184"/>
      <c r="OYA100" s="184"/>
      <c r="OYB100" s="184"/>
      <c r="OYC100" s="184"/>
      <c r="OYD100" s="184"/>
      <c r="OYE100" s="184"/>
      <c r="OYF100" s="184"/>
      <c r="OYG100" s="184"/>
      <c r="OYH100" s="184"/>
      <c r="OYI100" s="184"/>
      <c r="OYJ100" s="184"/>
      <c r="OYK100" s="184"/>
      <c r="OYL100" s="184"/>
      <c r="OYM100" s="184"/>
      <c r="OYN100" s="184"/>
      <c r="OYO100" s="184"/>
      <c r="OYP100" s="184"/>
      <c r="OYQ100" s="184"/>
      <c r="OYR100" s="184"/>
      <c r="OYS100" s="184"/>
      <c r="OYT100" s="184"/>
      <c r="OYU100" s="184"/>
      <c r="OYV100" s="184"/>
      <c r="OYW100" s="184"/>
      <c r="OYX100" s="184"/>
      <c r="OYY100" s="184"/>
      <c r="OYZ100" s="184"/>
      <c r="OZA100" s="184"/>
      <c r="OZB100" s="184"/>
      <c r="OZC100" s="184"/>
      <c r="OZD100" s="184"/>
      <c r="OZE100" s="184"/>
      <c r="OZF100" s="184"/>
      <c r="OZG100" s="184"/>
      <c r="OZH100" s="184"/>
      <c r="OZI100" s="184"/>
      <c r="OZJ100" s="184"/>
      <c r="OZK100" s="184"/>
      <c r="OZL100" s="184"/>
      <c r="OZM100" s="184"/>
      <c r="OZN100" s="184"/>
      <c r="OZO100" s="184"/>
      <c r="OZP100" s="184"/>
      <c r="OZQ100" s="184"/>
      <c r="OZR100" s="184"/>
      <c r="OZS100" s="184"/>
      <c r="OZT100" s="184"/>
      <c r="OZU100" s="184"/>
      <c r="OZV100" s="184"/>
      <c r="OZW100" s="184"/>
      <c r="OZX100" s="184"/>
      <c r="OZY100" s="184"/>
      <c r="OZZ100" s="184"/>
      <c r="PAA100" s="184"/>
      <c r="PAB100" s="184"/>
      <c r="PAC100" s="184"/>
      <c r="PAD100" s="184"/>
      <c r="PAE100" s="184"/>
      <c r="PAF100" s="184"/>
      <c r="PAG100" s="184"/>
      <c r="PAH100" s="184"/>
      <c r="PAI100" s="184"/>
      <c r="PAJ100" s="184"/>
      <c r="PAK100" s="184"/>
      <c r="PAL100" s="184"/>
      <c r="PAM100" s="184"/>
      <c r="PAN100" s="184"/>
      <c r="PAO100" s="184"/>
      <c r="PAP100" s="184"/>
      <c r="PAQ100" s="184"/>
      <c r="PAR100" s="184"/>
      <c r="PAS100" s="184"/>
      <c r="PAT100" s="184"/>
      <c r="PAU100" s="184"/>
      <c r="PAV100" s="184"/>
      <c r="PAW100" s="184"/>
      <c r="PAX100" s="184"/>
      <c r="PAY100" s="184"/>
      <c r="PAZ100" s="184"/>
      <c r="PBA100" s="184"/>
      <c r="PBB100" s="184"/>
      <c r="PBC100" s="184"/>
      <c r="PBD100" s="184"/>
      <c r="PBE100" s="184"/>
      <c r="PBF100" s="184"/>
      <c r="PBG100" s="184"/>
      <c r="PBH100" s="184"/>
      <c r="PBI100" s="184"/>
      <c r="PBJ100" s="184"/>
      <c r="PBK100" s="184"/>
      <c r="PBL100" s="184"/>
      <c r="PBM100" s="184"/>
      <c r="PBN100" s="184"/>
      <c r="PBO100" s="184"/>
      <c r="PBP100" s="184"/>
      <c r="PBQ100" s="184"/>
      <c r="PBR100" s="184"/>
      <c r="PBS100" s="184"/>
      <c r="PBT100" s="184"/>
      <c r="PBU100" s="184"/>
      <c r="PBV100" s="184"/>
      <c r="PBW100" s="184"/>
      <c r="PBX100" s="184"/>
      <c r="PBY100" s="184"/>
      <c r="PBZ100" s="184"/>
      <c r="PCA100" s="184"/>
      <c r="PCB100" s="184"/>
      <c r="PCC100" s="184"/>
      <c r="PCD100" s="184"/>
      <c r="PCE100" s="184"/>
      <c r="PCF100" s="184"/>
      <c r="PCG100" s="184"/>
      <c r="PCH100" s="184"/>
      <c r="PCI100" s="184"/>
      <c r="PCJ100" s="184"/>
      <c r="PCK100" s="184"/>
      <c r="PCL100" s="184"/>
      <c r="PCM100" s="184"/>
      <c r="PCN100" s="184"/>
      <c r="PCO100" s="184"/>
      <c r="PCP100" s="184"/>
      <c r="PCQ100" s="184"/>
      <c r="PCR100" s="184"/>
      <c r="PCS100" s="184"/>
      <c r="PCT100" s="184"/>
      <c r="PCU100" s="184"/>
      <c r="PCV100" s="184"/>
      <c r="PCW100" s="184"/>
      <c r="PCX100" s="184"/>
      <c r="PCY100" s="184"/>
      <c r="PCZ100" s="184"/>
      <c r="PDA100" s="184"/>
      <c r="PDB100" s="184"/>
      <c r="PDC100" s="184"/>
      <c r="PDD100" s="184"/>
      <c r="PDE100" s="184"/>
      <c r="PDF100" s="184"/>
      <c r="PDG100" s="184"/>
      <c r="PDH100" s="184"/>
      <c r="PDI100" s="184"/>
      <c r="PDJ100" s="184"/>
      <c r="PDK100" s="184"/>
      <c r="PDL100" s="184"/>
      <c r="PDM100" s="184"/>
      <c r="PDN100" s="184"/>
      <c r="PDO100" s="184"/>
      <c r="PDP100" s="184"/>
      <c r="PDQ100" s="184"/>
      <c r="PDR100" s="184"/>
      <c r="PDS100" s="184"/>
      <c r="PDT100" s="184"/>
      <c r="PDU100" s="184"/>
      <c r="PDV100" s="184"/>
      <c r="PDW100" s="184"/>
      <c r="PDX100" s="184"/>
      <c r="PDY100" s="184"/>
      <c r="PDZ100" s="184"/>
      <c r="PEA100" s="184"/>
      <c r="PEB100" s="184"/>
      <c r="PEC100" s="184"/>
      <c r="PED100" s="184"/>
      <c r="PEE100" s="184"/>
      <c r="PEF100" s="184"/>
      <c r="PEG100" s="184"/>
      <c r="PEH100" s="184"/>
      <c r="PEI100" s="184"/>
      <c r="PEJ100" s="184"/>
      <c r="PEK100" s="184"/>
      <c r="PEL100" s="184"/>
      <c r="PEM100" s="184"/>
      <c r="PEN100" s="184"/>
      <c r="PEO100" s="184"/>
      <c r="PEP100" s="184"/>
      <c r="PEQ100" s="184"/>
      <c r="PER100" s="184"/>
      <c r="PES100" s="184"/>
      <c r="PET100" s="184"/>
      <c r="PEU100" s="184"/>
      <c r="PEV100" s="184"/>
      <c r="PEW100" s="184"/>
      <c r="PEX100" s="184"/>
      <c r="PEY100" s="184"/>
      <c r="PEZ100" s="184"/>
      <c r="PFA100" s="184"/>
      <c r="PFB100" s="184"/>
      <c r="PFC100" s="184"/>
      <c r="PFD100" s="184"/>
      <c r="PFE100" s="184"/>
      <c r="PFF100" s="184"/>
      <c r="PFG100" s="184"/>
      <c r="PFH100" s="184"/>
      <c r="PFI100" s="184"/>
      <c r="PFJ100" s="184"/>
      <c r="PFK100" s="184"/>
      <c r="PFL100" s="184"/>
      <c r="PFM100" s="184"/>
      <c r="PFN100" s="184"/>
      <c r="PFO100" s="184"/>
      <c r="PFP100" s="184"/>
      <c r="PFQ100" s="184"/>
      <c r="PFR100" s="184"/>
      <c r="PFS100" s="184"/>
      <c r="PFT100" s="184"/>
      <c r="PFU100" s="184"/>
      <c r="PFV100" s="184"/>
      <c r="PFW100" s="184"/>
      <c r="PFX100" s="184"/>
      <c r="PFY100" s="184"/>
      <c r="PFZ100" s="184"/>
      <c r="PGA100" s="184"/>
      <c r="PGB100" s="184"/>
      <c r="PGC100" s="184"/>
      <c r="PGD100" s="184"/>
      <c r="PGE100" s="184"/>
      <c r="PGF100" s="184"/>
      <c r="PGG100" s="184"/>
      <c r="PGH100" s="184"/>
      <c r="PGI100" s="184"/>
      <c r="PGJ100" s="184"/>
      <c r="PGK100" s="184"/>
      <c r="PGL100" s="184"/>
      <c r="PGM100" s="184"/>
      <c r="PGN100" s="184"/>
      <c r="PGO100" s="184"/>
      <c r="PGP100" s="184"/>
      <c r="PGQ100" s="184"/>
      <c r="PGR100" s="184"/>
      <c r="PGS100" s="184"/>
      <c r="PGT100" s="184"/>
      <c r="PGU100" s="184"/>
      <c r="PGV100" s="184"/>
      <c r="PGW100" s="184"/>
      <c r="PGX100" s="184"/>
      <c r="PGY100" s="184"/>
      <c r="PGZ100" s="184"/>
      <c r="PHA100" s="184"/>
      <c r="PHB100" s="184"/>
      <c r="PHC100" s="184"/>
      <c r="PHD100" s="184"/>
      <c r="PHE100" s="184"/>
      <c r="PHF100" s="184"/>
      <c r="PHG100" s="184"/>
      <c r="PHH100" s="184"/>
      <c r="PHI100" s="184"/>
      <c r="PHJ100" s="184"/>
      <c r="PHK100" s="184"/>
      <c r="PHL100" s="184"/>
      <c r="PHM100" s="184"/>
      <c r="PHN100" s="184"/>
      <c r="PHO100" s="184"/>
      <c r="PHP100" s="184"/>
      <c r="PHQ100" s="184"/>
      <c r="PHR100" s="184"/>
      <c r="PHS100" s="184"/>
      <c r="PHT100" s="184"/>
      <c r="PHU100" s="184"/>
      <c r="PHV100" s="184"/>
      <c r="PHW100" s="184"/>
      <c r="PHX100" s="184"/>
      <c r="PHY100" s="184"/>
      <c r="PHZ100" s="184"/>
      <c r="PIA100" s="184"/>
      <c r="PIB100" s="184"/>
      <c r="PIC100" s="184"/>
      <c r="PID100" s="184"/>
      <c r="PIE100" s="184"/>
      <c r="PIF100" s="184"/>
      <c r="PIG100" s="184"/>
      <c r="PIH100" s="184"/>
      <c r="PII100" s="184"/>
      <c r="PIJ100" s="184"/>
      <c r="PIK100" s="184"/>
      <c r="PIL100" s="184"/>
      <c r="PIM100" s="184"/>
      <c r="PIN100" s="184"/>
      <c r="PIO100" s="184"/>
      <c r="PIP100" s="184"/>
      <c r="PIQ100" s="184"/>
      <c r="PIR100" s="184"/>
      <c r="PIS100" s="184"/>
      <c r="PIT100" s="184"/>
      <c r="PIU100" s="184"/>
      <c r="PIV100" s="184"/>
      <c r="PIW100" s="184"/>
      <c r="PIX100" s="184"/>
      <c r="PIY100" s="184"/>
      <c r="PIZ100" s="184"/>
      <c r="PJA100" s="184"/>
      <c r="PJB100" s="184"/>
      <c r="PJC100" s="184"/>
      <c r="PJD100" s="184"/>
      <c r="PJE100" s="184"/>
      <c r="PJF100" s="184"/>
      <c r="PJG100" s="184"/>
      <c r="PJH100" s="184"/>
      <c r="PJI100" s="184"/>
      <c r="PJJ100" s="184"/>
      <c r="PJK100" s="184"/>
      <c r="PJL100" s="184"/>
      <c r="PJM100" s="184"/>
      <c r="PJN100" s="184"/>
      <c r="PJO100" s="184"/>
      <c r="PJP100" s="184"/>
      <c r="PJQ100" s="184"/>
      <c r="PJR100" s="184"/>
      <c r="PJS100" s="184"/>
      <c r="PJT100" s="184"/>
      <c r="PJU100" s="184"/>
      <c r="PJV100" s="184"/>
      <c r="PJW100" s="184"/>
      <c r="PJX100" s="184"/>
      <c r="PJY100" s="184"/>
      <c r="PJZ100" s="184"/>
      <c r="PKA100" s="184"/>
      <c r="PKB100" s="184"/>
      <c r="PKC100" s="184"/>
      <c r="PKD100" s="184"/>
      <c r="PKE100" s="184"/>
      <c r="PKF100" s="184"/>
      <c r="PKG100" s="184"/>
      <c r="PKH100" s="184"/>
      <c r="PKI100" s="184"/>
      <c r="PKJ100" s="184"/>
      <c r="PKK100" s="184"/>
      <c r="PKL100" s="184"/>
      <c r="PKM100" s="184"/>
      <c r="PKN100" s="184"/>
      <c r="PKO100" s="184"/>
      <c r="PKP100" s="184"/>
      <c r="PKQ100" s="184"/>
      <c r="PKR100" s="184"/>
      <c r="PKS100" s="184"/>
      <c r="PKT100" s="184"/>
      <c r="PKU100" s="184"/>
      <c r="PKV100" s="184"/>
      <c r="PKW100" s="184"/>
      <c r="PKX100" s="184"/>
      <c r="PKY100" s="184"/>
      <c r="PKZ100" s="184"/>
      <c r="PLA100" s="184"/>
      <c r="PLB100" s="184"/>
      <c r="PLC100" s="184"/>
      <c r="PLD100" s="184"/>
      <c r="PLE100" s="184"/>
      <c r="PLF100" s="184"/>
      <c r="PLG100" s="184"/>
      <c r="PLH100" s="184"/>
      <c r="PLI100" s="184"/>
      <c r="PLJ100" s="184"/>
      <c r="PLK100" s="184"/>
      <c r="PLL100" s="184"/>
      <c r="PLM100" s="184"/>
      <c r="PLN100" s="184"/>
      <c r="PLO100" s="184"/>
      <c r="PLP100" s="184"/>
      <c r="PLQ100" s="184"/>
      <c r="PLR100" s="184"/>
      <c r="PLS100" s="184"/>
      <c r="PLT100" s="184"/>
      <c r="PLU100" s="184"/>
      <c r="PLV100" s="184"/>
      <c r="PLW100" s="184"/>
      <c r="PLX100" s="184"/>
      <c r="PLY100" s="184"/>
      <c r="PLZ100" s="184"/>
      <c r="PMA100" s="184"/>
      <c r="PMB100" s="184"/>
      <c r="PMC100" s="184"/>
      <c r="PMD100" s="184"/>
      <c r="PME100" s="184"/>
      <c r="PMF100" s="184"/>
      <c r="PMG100" s="184"/>
      <c r="PMH100" s="184"/>
      <c r="PMI100" s="184"/>
      <c r="PMJ100" s="184"/>
      <c r="PMK100" s="184"/>
      <c r="PML100" s="184"/>
      <c r="PMM100" s="184"/>
      <c r="PMN100" s="184"/>
      <c r="PMO100" s="184"/>
      <c r="PMP100" s="184"/>
      <c r="PMQ100" s="184"/>
      <c r="PMR100" s="184"/>
      <c r="PMS100" s="184"/>
      <c r="PMT100" s="184"/>
      <c r="PMU100" s="184"/>
      <c r="PMV100" s="184"/>
      <c r="PMW100" s="184"/>
      <c r="PMX100" s="184"/>
      <c r="PMY100" s="184"/>
      <c r="PMZ100" s="184"/>
      <c r="PNA100" s="184"/>
      <c r="PNB100" s="184"/>
      <c r="PNC100" s="184"/>
      <c r="PND100" s="184"/>
      <c r="PNE100" s="184"/>
      <c r="PNF100" s="184"/>
      <c r="PNG100" s="184"/>
      <c r="PNH100" s="184"/>
      <c r="PNI100" s="184"/>
      <c r="PNJ100" s="184"/>
      <c r="PNK100" s="184"/>
      <c r="PNL100" s="184"/>
      <c r="PNM100" s="184"/>
      <c r="PNN100" s="184"/>
      <c r="PNO100" s="184"/>
      <c r="PNP100" s="184"/>
      <c r="PNQ100" s="184"/>
      <c r="PNR100" s="184"/>
      <c r="PNS100" s="184"/>
      <c r="PNT100" s="184"/>
      <c r="PNU100" s="184"/>
      <c r="PNV100" s="184"/>
      <c r="PNW100" s="184"/>
      <c r="PNX100" s="184"/>
      <c r="PNY100" s="184"/>
      <c r="PNZ100" s="184"/>
      <c r="POA100" s="184"/>
      <c r="POB100" s="184"/>
      <c r="POC100" s="184"/>
      <c r="POD100" s="184"/>
      <c r="POE100" s="184"/>
      <c r="POF100" s="184"/>
      <c r="POG100" s="184"/>
      <c r="POH100" s="184"/>
      <c r="POI100" s="184"/>
      <c r="POJ100" s="184"/>
      <c r="POK100" s="184"/>
      <c r="POL100" s="184"/>
      <c r="POM100" s="184"/>
      <c r="PON100" s="184"/>
      <c r="POO100" s="184"/>
      <c r="POP100" s="184"/>
      <c r="POQ100" s="184"/>
      <c r="POR100" s="184"/>
      <c r="POS100" s="184"/>
      <c r="POT100" s="184"/>
      <c r="POU100" s="184"/>
      <c r="POV100" s="184"/>
      <c r="POW100" s="184"/>
      <c r="POX100" s="184"/>
      <c r="POY100" s="184"/>
      <c r="POZ100" s="184"/>
      <c r="PPA100" s="184"/>
      <c r="PPB100" s="184"/>
      <c r="PPC100" s="184"/>
      <c r="PPD100" s="184"/>
      <c r="PPE100" s="184"/>
      <c r="PPF100" s="184"/>
      <c r="PPG100" s="184"/>
      <c r="PPH100" s="184"/>
      <c r="PPI100" s="184"/>
      <c r="PPJ100" s="184"/>
      <c r="PPK100" s="184"/>
      <c r="PPL100" s="184"/>
      <c r="PPM100" s="184"/>
      <c r="PPN100" s="184"/>
      <c r="PPO100" s="184"/>
      <c r="PPP100" s="184"/>
      <c r="PPQ100" s="184"/>
      <c r="PPR100" s="184"/>
      <c r="PPS100" s="184"/>
      <c r="PPT100" s="184"/>
      <c r="PPU100" s="184"/>
      <c r="PPV100" s="184"/>
      <c r="PPW100" s="184"/>
      <c r="PPX100" s="184"/>
      <c r="PPY100" s="184"/>
      <c r="PPZ100" s="184"/>
      <c r="PQA100" s="184"/>
      <c r="PQB100" s="184"/>
      <c r="PQC100" s="184"/>
      <c r="PQD100" s="184"/>
      <c r="PQE100" s="184"/>
      <c r="PQF100" s="184"/>
      <c r="PQG100" s="184"/>
      <c r="PQH100" s="184"/>
      <c r="PQI100" s="184"/>
      <c r="PQJ100" s="184"/>
      <c r="PQK100" s="184"/>
      <c r="PQL100" s="184"/>
      <c r="PQM100" s="184"/>
      <c r="PQN100" s="184"/>
      <c r="PQO100" s="184"/>
      <c r="PQP100" s="184"/>
      <c r="PQQ100" s="184"/>
      <c r="PQR100" s="184"/>
      <c r="PQS100" s="184"/>
      <c r="PQT100" s="184"/>
      <c r="PQU100" s="184"/>
      <c r="PQV100" s="184"/>
      <c r="PQW100" s="184"/>
      <c r="PQX100" s="184"/>
      <c r="PQY100" s="184"/>
      <c r="PQZ100" s="184"/>
      <c r="PRA100" s="184"/>
      <c r="PRB100" s="184"/>
      <c r="PRC100" s="184"/>
      <c r="PRD100" s="184"/>
      <c r="PRE100" s="184"/>
      <c r="PRF100" s="184"/>
      <c r="PRG100" s="184"/>
      <c r="PRH100" s="184"/>
      <c r="PRI100" s="184"/>
      <c r="PRJ100" s="184"/>
      <c r="PRK100" s="184"/>
      <c r="PRL100" s="184"/>
      <c r="PRM100" s="184"/>
      <c r="PRN100" s="184"/>
      <c r="PRO100" s="184"/>
      <c r="PRP100" s="184"/>
      <c r="PRQ100" s="184"/>
      <c r="PRR100" s="184"/>
      <c r="PRS100" s="184"/>
      <c r="PRT100" s="184"/>
      <c r="PRU100" s="184"/>
      <c r="PRV100" s="184"/>
      <c r="PRW100" s="184"/>
      <c r="PRX100" s="184"/>
      <c r="PRY100" s="184"/>
      <c r="PRZ100" s="184"/>
      <c r="PSA100" s="184"/>
      <c r="PSB100" s="184"/>
      <c r="PSC100" s="184"/>
      <c r="PSD100" s="184"/>
      <c r="PSE100" s="184"/>
      <c r="PSF100" s="184"/>
      <c r="PSG100" s="184"/>
      <c r="PSH100" s="184"/>
      <c r="PSI100" s="184"/>
      <c r="PSJ100" s="184"/>
      <c r="PSK100" s="184"/>
      <c r="PSL100" s="184"/>
      <c r="PSM100" s="184"/>
      <c r="PSN100" s="184"/>
      <c r="PSO100" s="184"/>
      <c r="PSP100" s="184"/>
      <c r="PSQ100" s="184"/>
      <c r="PSR100" s="184"/>
      <c r="PSS100" s="184"/>
      <c r="PST100" s="184"/>
      <c r="PSU100" s="184"/>
      <c r="PSV100" s="184"/>
      <c r="PSW100" s="184"/>
      <c r="PSX100" s="184"/>
      <c r="PSY100" s="184"/>
      <c r="PSZ100" s="184"/>
      <c r="PTA100" s="184"/>
      <c r="PTB100" s="184"/>
      <c r="PTC100" s="184"/>
      <c r="PTD100" s="184"/>
      <c r="PTE100" s="184"/>
      <c r="PTF100" s="184"/>
      <c r="PTG100" s="184"/>
      <c r="PTH100" s="184"/>
      <c r="PTI100" s="184"/>
      <c r="PTJ100" s="184"/>
      <c r="PTK100" s="184"/>
      <c r="PTL100" s="184"/>
      <c r="PTM100" s="184"/>
      <c r="PTN100" s="184"/>
      <c r="PTO100" s="184"/>
      <c r="PTP100" s="184"/>
      <c r="PTQ100" s="184"/>
      <c r="PTR100" s="184"/>
      <c r="PTS100" s="184"/>
      <c r="PTT100" s="184"/>
      <c r="PTU100" s="184"/>
      <c r="PTV100" s="184"/>
      <c r="PTW100" s="184"/>
      <c r="PTX100" s="184"/>
      <c r="PTY100" s="184"/>
      <c r="PTZ100" s="184"/>
      <c r="PUA100" s="184"/>
      <c r="PUB100" s="184"/>
      <c r="PUC100" s="184"/>
      <c r="PUD100" s="184"/>
      <c r="PUE100" s="184"/>
      <c r="PUF100" s="184"/>
      <c r="PUG100" s="184"/>
      <c r="PUH100" s="184"/>
      <c r="PUI100" s="184"/>
      <c r="PUJ100" s="184"/>
      <c r="PUK100" s="184"/>
      <c r="PUL100" s="184"/>
      <c r="PUM100" s="184"/>
      <c r="PUN100" s="184"/>
      <c r="PUO100" s="184"/>
      <c r="PUP100" s="184"/>
      <c r="PUQ100" s="184"/>
      <c r="PUR100" s="184"/>
      <c r="PUS100" s="184"/>
      <c r="PUT100" s="184"/>
      <c r="PUU100" s="184"/>
      <c r="PUV100" s="184"/>
      <c r="PUW100" s="184"/>
      <c r="PUX100" s="184"/>
      <c r="PUY100" s="184"/>
      <c r="PUZ100" s="184"/>
      <c r="PVA100" s="184"/>
      <c r="PVB100" s="184"/>
      <c r="PVC100" s="184"/>
      <c r="PVD100" s="184"/>
      <c r="PVE100" s="184"/>
      <c r="PVF100" s="184"/>
      <c r="PVG100" s="184"/>
      <c r="PVH100" s="184"/>
      <c r="PVI100" s="184"/>
      <c r="PVJ100" s="184"/>
      <c r="PVK100" s="184"/>
      <c r="PVL100" s="184"/>
      <c r="PVM100" s="184"/>
      <c r="PVN100" s="184"/>
      <c r="PVO100" s="184"/>
      <c r="PVP100" s="184"/>
      <c r="PVQ100" s="184"/>
      <c r="PVR100" s="184"/>
      <c r="PVS100" s="184"/>
      <c r="PVT100" s="184"/>
      <c r="PVU100" s="184"/>
      <c r="PVV100" s="184"/>
      <c r="PVW100" s="184"/>
      <c r="PVX100" s="184"/>
      <c r="PVY100" s="184"/>
      <c r="PVZ100" s="184"/>
      <c r="PWA100" s="184"/>
      <c r="PWB100" s="184"/>
      <c r="PWC100" s="184"/>
      <c r="PWD100" s="184"/>
      <c r="PWE100" s="184"/>
      <c r="PWF100" s="184"/>
      <c r="PWG100" s="184"/>
      <c r="PWH100" s="184"/>
      <c r="PWI100" s="184"/>
      <c r="PWJ100" s="184"/>
      <c r="PWK100" s="184"/>
      <c r="PWL100" s="184"/>
      <c r="PWM100" s="184"/>
      <c r="PWN100" s="184"/>
      <c r="PWO100" s="184"/>
      <c r="PWP100" s="184"/>
      <c r="PWQ100" s="184"/>
      <c r="PWR100" s="184"/>
      <c r="PWS100" s="184"/>
      <c r="PWT100" s="184"/>
      <c r="PWU100" s="184"/>
      <c r="PWV100" s="184"/>
      <c r="PWW100" s="184"/>
      <c r="PWX100" s="184"/>
      <c r="PWY100" s="184"/>
      <c r="PWZ100" s="184"/>
      <c r="PXA100" s="184"/>
      <c r="PXB100" s="184"/>
      <c r="PXC100" s="184"/>
      <c r="PXD100" s="184"/>
      <c r="PXE100" s="184"/>
      <c r="PXF100" s="184"/>
      <c r="PXG100" s="184"/>
      <c r="PXH100" s="184"/>
      <c r="PXI100" s="184"/>
      <c r="PXJ100" s="184"/>
      <c r="PXK100" s="184"/>
      <c r="PXL100" s="184"/>
      <c r="PXM100" s="184"/>
      <c r="PXN100" s="184"/>
      <c r="PXO100" s="184"/>
      <c r="PXP100" s="184"/>
      <c r="PXQ100" s="184"/>
      <c r="PXR100" s="184"/>
      <c r="PXS100" s="184"/>
      <c r="PXT100" s="184"/>
      <c r="PXU100" s="184"/>
      <c r="PXV100" s="184"/>
      <c r="PXW100" s="184"/>
      <c r="PXX100" s="184"/>
      <c r="PXY100" s="184"/>
      <c r="PXZ100" s="184"/>
      <c r="PYA100" s="184"/>
      <c r="PYB100" s="184"/>
      <c r="PYC100" s="184"/>
      <c r="PYD100" s="184"/>
      <c r="PYE100" s="184"/>
      <c r="PYF100" s="184"/>
      <c r="PYG100" s="184"/>
      <c r="PYH100" s="184"/>
      <c r="PYI100" s="184"/>
      <c r="PYJ100" s="184"/>
      <c r="PYK100" s="184"/>
      <c r="PYL100" s="184"/>
      <c r="PYM100" s="184"/>
      <c r="PYN100" s="184"/>
      <c r="PYO100" s="184"/>
      <c r="PYP100" s="184"/>
      <c r="PYQ100" s="184"/>
      <c r="PYR100" s="184"/>
      <c r="PYS100" s="184"/>
      <c r="PYT100" s="184"/>
      <c r="PYU100" s="184"/>
      <c r="PYV100" s="184"/>
      <c r="PYW100" s="184"/>
      <c r="PYX100" s="184"/>
      <c r="PYY100" s="184"/>
      <c r="PYZ100" s="184"/>
      <c r="PZA100" s="184"/>
      <c r="PZB100" s="184"/>
      <c r="PZC100" s="184"/>
      <c r="PZD100" s="184"/>
      <c r="PZE100" s="184"/>
      <c r="PZF100" s="184"/>
      <c r="PZG100" s="184"/>
      <c r="PZH100" s="184"/>
      <c r="PZI100" s="184"/>
      <c r="PZJ100" s="184"/>
      <c r="PZK100" s="184"/>
      <c r="PZL100" s="184"/>
      <c r="PZM100" s="184"/>
      <c r="PZN100" s="184"/>
      <c r="PZO100" s="184"/>
      <c r="PZP100" s="184"/>
      <c r="PZQ100" s="184"/>
      <c r="PZR100" s="184"/>
      <c r="PZS100" s="184"/>
      <c r="PZT100" s="184"/>
      <c r="PZU100" s="184"/>
      <c r="PZV100" s="184"/>
      <c r="PZW100" s="184"/>
      <c r="PZX100" s="184"/>
      <c r="PZY100" s="184"/>
      <c r="PZZ100" s="184"/>
      <c r="QAA100" s="184"/>
      <c r="QAB100" s="184"/>
      <c r="QAC100" s="184"/>
      <c r="QAD100" s="184"/>
      <c r="QAE100" s="184"/>
      <c r="QAF100" s="184"/>
      <c r="QAG100" s="184"/>
      <c r="QAH100" s="184"/>
      <c r="QAI100" s="184"/>
      <c r="QAJ100" s="184"/>
      <c r="QAK100" s="184"/>
      <c r="QAL100" s="184"/>
      <c r="QAM100" s="184"/>
      <c r="QAN100" s="184"/>
      <c r="QAO100" s="184"/>
      <c r="QAP100" s="184"/>
      <c r="QAQ100" s="184"/>
      <c r="QAR100" s="184"/>
      <c r="QAS100" s="184"/>
      <c r="QAT100" s="184"/>
      <c r="QAU100" s="184"/>
      <c r="QAV100" s="184"/>
      <c r="QAW100" s="184"/>
      <c r="QAX100" s="184"/>
      <c r="QAY100" s="184"/>
      <c r="QAZ100" s="184"/>
      <c r="QBA100" s="184"/>
      <c r="QBB100" s="184"/>
      <c r="QBC100" s="184"/>
      <c r="QBD100" s="184"/>
      <c r="QBE100" s="184"/>
      <c r="QBF100" s="184"/>
      <c r="QBG100" s="184"/>
      <c r="QBH100" s="184"/>
      <c r="QBI100" s="184"/>
      <c r="QBJ100" s="184"/>
      <c r="QBK100" s="184"/>
      <c r="QBL100" s="184"/>
      <c r="QBM100" s="184"/>
      <c r="QBN100" s="184"/>
      <c r="QBO100" s="184"/>
      <c r="QBP100" s="184"/>
      <c r="QBQ100" s="184"/>
      <c r="QBR100" s="184"/>
      <c r="QBS100" s="184"/>
      <c r="QBT100" s="184"/>
      <c r="QBU100" s="184"/>
      <c r="QBV100" s="184"/>
      <c r="QBW100" s="184"/>
      <c r="QBX100" s="184"/>
      <c r="QBY100" s="184"/>
      <c r="QBZ100" s="184"/>
      <c r="QCA100" s="184"/>
      <c r="QCB100" s="184"/>
      <c r="QCC100" s="184"/>
      <c r="QCD100" s="184"/>
      <c r="QCE100" s="184"/>
      <c r="QCF100" s="184"/>
      <c r="QCG100" s="184"/>
      <c r="QCH100" s="184"/>
      <c r="QCI100" s="184"/>
      <c r="QCJ100" s="184"/>
      <c r="QCK100" s="184"/>
      <c r="QCL100" s="184"/>
      <c r="QCM100" s="184"/>
      <c r="QCN100" s="184"/>
      <c r="QCO100" s="184"/>
      <c r="QCP100" s="184"/>
      <c r="QCQ100" s="184"/>
      <c r="QCR100" s="184"/>
      <c r="QCS100" s="184"/>
      <c r="QCT100" s="184"/>
      <c r="QCU100" s="184"/>
      <c r="QCV100" s="184"/>
      <c r="QCW100" s="184"/>
      <c r="QCX100" s="184"/>
      <c r="QCY100" s="184"/>
      <c r="QCZ100" s="184"/>
      <c r="QDA100" s="184"/>
      <c r="QDB100" s="184"/>
      <c r="QDC100" s="184"/>
      <c r="QDD100" s="184"/>
      <c r="QDE100" s="184"/>
      <c r="QDF100" s="184"/>
      <c r="QDG100" s="184"/>
      <c r="QDH100" s="184"/>
      <c r="QDI100" s="184"/>
      <c r="QDJ100" s="184"/>
      <c r="QDK100" s="184"/>
      <c r="QDL100" s="184"/>
      <c r="QDM100" s="184"/>
      <c r="QDN100" s="184"/>
      <c r="QDO100" s="184"/>
      <c r="QDP100" s="184"/>
      <c r="QDQ100" s="184"/>
      <c r="QDR100" s="184"/>
      <c r="QDS100" s="184"/>
      <c r="QDT100" s="184"/>
      <c r="QDU100" s="184"/>
      <c r="QDV100" s="184"/>
      <c r="QDW100" s="184"/>
      <c r="QDX100" s="184"/>
      <c r="QDY100" s="184"/>
      <c r="QDZ100" s="184"/>
      <c r="QEA100" s="184"/>
      <c r="QEB100" s="184"/>
      <c r="QEC100" s="184"/>
      <c r="QED100" s="184"/>
      <c r="QEE100" s="184"/>
      <c r="QEF100" s="184"/>
      <c r="QEG100" s="184"/>
      <c r="QEH100" s="184"/>
      <c r="QEI100" s="184"/>
      <c r="QEJ100" s="184"/>
      <c r="QEK100" s="184"/>
      <c r="QEL100" s="184"/>
      <c r="QEM100" s="184"/>
      <c r="QEN100" s="184"/>
      <c r="QEO100" s="184"/>
      <c r="QEP100" s="184"/>
      <c r="QEQ100" s="184"/>
      <c r="QER100" s="184"/>
      <c r="QES100" s="184"/>
      <c r="QET100" s="184"/>
      <c r="QEU100" s="184"/>
      <c r="QEV100" s="184"/>
      <c r="QEW100" s="184"/>
      <c r="QEX100" s="184"/>
      <c r="QEY100" s="184"/>
      <c r="QEZ100" s="184"/>
      <c r="QFA100" s="184"/>
      <c r="QFB100" s="184"/>
      <c r="QFC100" s="184"/>
      <c r="QFD100" s="184"/>
      <c r="QFE100" s="184"/>
      <c r="QFF100" s="184"/>
      <c r="QFG100" s="184"/>
      <c r="QFH100" s="184"/>
      <c r="QFI100" s="184"/>
      <c r="QFJ100" s="184"/>
      <c r="QFK100" s="184"/>
      <c r="QFL100" s="184"/>
      <c r="QFM100" s="184"/>
      <c r="QFN100" s="184"/>
      <c r="QFO100" s="184"/>
      <c r="QFP100" s="184"/>
      <c r="QFQ100" s="184"/>
      <c r="QFR100" s="184"/>
      <c r="QFS100" s="184"/>
      <c r="QFT100" s="184"/>
      <c r="QFU100" s="184"/>
      <c r="QFV100" s="184"/>
      <c r="QFW100" s="184"/>
      <c r="QFX100" s="184"/>
      <c r="QFY100" s="184"/>
      <c r="QFZ100" s="184"/>
      <c r="QGA100" s="184"/>
      <c r="QGB100" s="184"/>
      <c r="QGC100" s="184"/>
      <c r="QGD100" s="184"/>
      <c r="QGE100" s="184"/>
      <c r="QGF100" s="184"/>
      <c r="QGG100" s="184"/>
      <c r="QGH100" s="184"/>
      <c r="QGI100" s="184"/>
      <c r="QGJ100" s="184"/>
      <c r="QGK100" s="184"/>
      <c r="QGL100" s="184"/>
      <c r="QGM100" s="184"/>
      <c r="QGN100" s="184"/>
      <c r="QGO100" s="184"/>
      <c r="QGP100" s="184"/>
      <c r="QGQ100" s="184"/>
      <c r="QGR100" s="184"/>
      <c r="QGS100" s="184"/>
      <c r="QGT100" s="184"/>
      <c r="QGU100" s="184"/>
      <c r="QGV100" s="184"/>
      <c r="QGW100" s="184"/>
      <c r="QGX100" s="184"/>
      <c r="QGY100" s="184"/>
      <c r="QGZ100" s="184"/>
      <c r="QHA100" s="184"/>
      <c r="QHB100" s="184"/>
      <c r="QHC100" s="184"/>
      <c r="QHD100" s="184"/>
      <c r="QHE100" s="184"/>
      <c r="QHF100" s="184"/>
      <c r="QHG100" s="184"/>
      <c r="QHH100" s="184"/>
      <c r="QHI100" s="184"/>
      <c r="QHJ100" s="184"/>
      <c r="QHK100" s="184"/>
      <c r="QHL100" s="184"/>
      <c r="QHM100" s="184"/>
      <c r="QHN100" s="184"/>
      <c r="QHO100" s="184"/>
      <c r="QHP100" s="184"/>
      <c r="QHQ100" s="184"/>
      <c r="QHR100" s="184"/>
      <c r="QHS100" s="184"/>
      <c r="QHT100" s="184"/>
      <c r="QHU100" s="184"/>
      <c r="QHV100" s="184"/>
      <c r="QHW100" s="184"/>
      <c r="QHX100" s="184"/>
      <c r="QHY100" s="184"/>
      <c r="QHZ100" s="184"/>
      <c r="QIA100" s="184"/>
      <c r="QIB100" s="184"/>
      <c r="QIC100" s="184"/>
      <c r="QID100" s="184"/>
      <c r="QIE100" s="184"/>
      <c r="QIF100" s="184"/>
      <c r="QIG100" s="184"/>
      <c r="QIH100" s="184"/>
      <c r="QII100" s="184"/>
      <c r="QIJ100" s="184"/>
      <c r="QIK100" s="184"/>
      <c r="QIL100" s="184"/>
      <c r="QIM100" s="184"/>
      <c r="QIN100" s="184"/>
      <c r="QIO100" s="184"/>
      <c r="QIP100" s="184"/>
      <c r="QIQ100" s="184"/>
      <c r="QIR100" s="184"/>
      <c r="QIS100" s="184"/>
      <c r="QIT100" s="184"/>
      <c r="QIU100" s="184"/>
      <c r="QIV100" s="184"/>
      <c r="QIW100" s="184"/>
      <c r="QIX100" s="184"/>
      <c r="QIY100" s="184"/>
      <c r="QIZ100" s="184"/>
      <c r="QJA100" s="184"/>
      <c r="QJB100" s="184"/>
      <c r="QJC100" s="184"/>
      <c r="QJD100" s="184"/>
      <c r="QJE100" s="184"/>
      <c r="QJF100" s="184"/>
      <c r="QJG100" s="184"/>
      <c r="QJH100" s="184"/>
      <c r="QJI100" s="184"/>
      <c r="QJJ100" s="184"/>
      <c r="QJK100" s="184"/>
      <c r="QJL100" s="184"/>
      <c r="QJM100" s="184"/>
      <c r="QJN100" s="184"/>
      <c r="QJO100" s="184"/>
      <c r="QJP100" s="184"/>
      <c r="QJQ100" s="184"/>
      <c r="QJR100" s="184"/>
      <c r="QJS100" s="184"/>
      <c r="QJT100" s="184"/>
      <c r="QJU100" s="184"/>
      <c r="QJV100" s="184"/>
      <c r="QJW100" s="184"/>
      <c r="QJX100" s="184"/>
      <c r="QJY100" s="184"/>
      <c r="QJZ100" s="184"/>
      <c r="QKA100" s="184"/>
      <c r="QKB100" s="184"/>
      <c r="QKC100" s="184"/>
      <c r="QKD100" s="184"/>
      <c r="QKE100" s="184"/>
      <c r="QKF100" s="184"/>
      <c r="QKG100" s="184"/>
      <c r="QKH100" s="184"/>
      <c r="QKI100" s="184"/>
      <c r="QKJ100" s="184"/>
      <c r="QKK100" s="184"/>
      <c r="QKL100" s="184"/>
      <c r="QKM100" s="184"/>
      <c r="QKN100" s="184"/>
      <c r="QKO100" s="184"/>
      <c r="QKP100" s="184"/>
      <c r="QKQ100" s="184"/>
      <c r="QKR100" s="184"/>
      <c r="QKS100" s="184"/>
      <c r="QKT100" s="184"/>
      <c r="QKU100" s="184"/>
      <c r="QKV100" s="184"/>
      <c r="QKW100" s="184"/>
      <c r="QKX100" s="184"/>
      <c r="QKY100" s="184"/>
      <c r="QKZ100" s="184"/>
      <c r="QLA100" s="184"/>
      <c r="QLB100" s="184"/>
      <c r="QLC100" s="184"/>
      <c r="QLD100" s="184"/>
      <c r="QLE100" s="184"/>
      <c r="QLF100" s="184"/>
      <c r="QLG100" s="184"/>
      <c r="QLH100" s="184"/>
      <c r="QLI100" s="184"/>
      <c r="QLJ100" s="184"/>
      <c r="QLK100" s="184"/>
      <c r="QLL100" s="184"/>
      <c r="QLM100" s="184"/>
      <c r="QLN100" s="184"/>
      <c r="QLO100" s="184"/>
      <c r="QLP100" s="184"/>
      <c r="QLQ100" s="184"/>
      <c r="QLR100" s="184"/>
      <c r="QLS100" s="184"/>
      <c r="QLT100" s="184"/>
      <c r="QLU100" s="184"/>
      <c r="QLV100" s="184"/>
      <c r="QLW100" s="184"/>
      <c r="QLX100" s="184"/>
      <c r="QLY100" s="184"/>
      <c r="QLZ100" s="184"/>
      <c r="QMA100" s="184"/>
      <c r="QMB100" s="184"/>
      <c r="QMC100" s="184"/>
      <c r="QMD100" s="184"/>
      <c r="QME100" s="184"/>
      <c r="QMF100" s="184"/>
      <c r="QMG100" s="184"/>
      <c r="QMH100" s="184"/>
      <c r="QMI100" s="184"/>
      <c r="QMJ100" s="184"/>
      <c r="QMK100" s="184"/>
      <c r="QML100" s="184"/>
      <c r="QMM100" s="184"/>
      <c r="QMN100" s="184"/>
      <c r="QMO100" s="184"/>
      <c r="QMP100" s="184"/>
      <c r="QMQ100" s="184"/>
      <c r="QMR100" s="184"/>
      <c r="QMS100" s="184"/>
      <c r="QMT100" s="184"/>
      <c r="QMU100" s="184"/>
      <c r="QMV100" s="184"/>
      <c r="QMW100" s="184"/>
      <c r="QMX100" s="184"/>
      <c r="QMY100" s="184"/>
      <c r="QMZ100" s="184"/>
      <c r="QNA100" s="184"/>
      <c r="QNB100" s="184"/>
      <c r="QNC100" s="184"/>
      <c r="QND100" s="184"/>
      <c r="QNE100" s="184"/>
      <c r="QNF100" s="184"/>
      <c r="QNG100" s="184"/>
      <c r="QNH100" s="184"/>
      <c r="QNI100" s="184"/>
      <c r="QNJ100" s="184"/>
      <c r="QNK100" s="184"/>
      <c r="QNL100" s="184"/>
      <c r="QNM100" s="184"/>
      <c r="QNN100" s="184"/>
      <c r="QNO100" s="184"/>
      <c r="QNP100" s="184"/>
      <c r="QNQ100" s="184"/>
      <c r="QNR100" s="184"/>
      <c r="QNS100" s="184"/>
      <c r="QNT100" s="184"/>
      <c r="QNU100" s="184"/>
      <c r="QNV100" s="184"/>
      <c r="QNW100" s="184"/>
      <c r="QNX100" s="184"/>
      <c r="QNY100" s="184"/>
      <c r="QNZ100" s="184"/>
      <c r="QOA100" s="184"/>
      <c r="QOB100" s="184"/>
      <c r="QOC100" s="184"/>
      <c r="QOD100" s="184"/>
      <c r="QOE100" s="184"/>
      <c r="QOF100" s="184"/>
      <c r="QOG100" s="184"/>
      <c r="QOH100" s="184"/>
      <c r="QOI100" s="184"/>
      <c r="QOJ100" s="184"/>
      <c r="QOK100" s="184"/>
      <c r="QOL100" s="184"/>
      <c r="QOM100" s="184"/>
      <c r="QON100" s="184"/>
      <c r="QOO100" s="184"/>
      <c r="QOP100" s="184"/>
      <c r="QOQ100" s="184"/>
      <c r="QOR100" s="184"/>
      <c r="QOS100" s="184"/>
      <c r="QOT100" s="184"/>
      <c r="QOU100" s="184"/>
      <c r="QOV100" s="184"/>
      <c r="QOW100" s="184"/>
      <c r="QOX100" s="184"/>
      <c r="QOY100" s="184"/>
      <c r="QOZ100" s="184"/>
      <c r="QPA100" s="184"/>
      <c r="QPB100" s="184"/>
      <c r="QPC100" s="184"/>
      <c r="QPD100" s="184"/>
      <c r="QPE100" s="184"/>
      <c r="QPF100" s="184"/>
      <c r="QPG100" s="184"/>
      <c r="QPH100" s="184"/>
      <c r="QPI100" s="184"/>
      <c r="QPJ100" s="184"/>
      <c r="QPK100" s="184"/>
      <c r="QPL100" s="184"/>
      <c r="QPM100" s="184"/>
      <c r="QPN100" s="184"/>
      <c r="QPO100" s="184"/>
      <c r="QPP100" s="184"/>
      <c r="QPQ100" s="184"/>
      <c r="QPR100" s="184"/>
      <c r="QPS100" s="184"/>
      <c r="QPT100" s="184"/>
      <c r="QPU100" s="184"/>
      <c r="QPV100" s="184"/>
      <c r="QPW100" s="184"/>
      <c r="QPX100" s="184"/>
      <c r="QPY100" s="184"/>
      <c r="QPZ100" s="184"/>
      <c r="QQA100" s="184"/>
      <c r="QQB100" s="184"/>
      <c r="QQC100" s="184"/>
      <c r="QQD100" s="184"/>
      <c r="QQE100" s="184"/>
      <c r="QQF100" s="184"/>
      <c r="QQG100" s="184"/>
      <c r="QQH100" s="184"/>
      <c r="QQI100" s="184"/>
      <c r="QQJ100" s="184"/>
      <c r="QQK100" s="184"/>
      <c r="QQL100" s="184"/>
      <c r="QQM100" s="184"/>
      <c r="QQN100" s="184"/>
      <c r="QQO100" s="184"/>
      <c r="QQP100" s="184"/>
      <c r="QQQ100" s="184"/>
      <c r="QQR100" s="184"/>
      <c r="QQS100" s="184"/>
      <c r="QQT100" s="184"/>
      <c r="QQU100" s="184"/>
      <c r="QQV100" s="184"/>
      <c r="QQW100" s="184"/>
      <c r="QQX100" s="184"/>
      <c r="QQY100" s="184"/>
      <c r="QQZ100" s="184"/>
      <c r="QRA100" s="184"/>
      <c r="QRB100" s="184"/>
      <c r="QRC100" s="184"/>
      <c r="QRD100" s="184"/>
      <c r="QRE100" s="184"/>
      <c r="QRF100" s="184"/>
      <c r="QRG100" s="184"/>
      <c r="QRH100" s="184"/>
      <c r="QRI100" s="184"/>
      <c r="QRJ100" s="184"/>
      <c r="QRK100" s="184"/>
      <c r="QRL100" s="184"/>
      <c r="QRM100" s="184"/>
      <c r="QRN100" s="184"/>
      <c r="QRO100" s="184"/>
      <c r="QRP100" s="184"/>
      <c r="QRQ100" s="184"/>
      <c r="QRR100" s="184"/>
      <c r="QRS100" s="184"/>
      <c r="QRT100" s="184"/>
      <c r="QRU100" s="184"/>
      <c r="QRV100" s="184"/>
      <c r="QRW100" s="184"/>
      <c r="QRX100" s="184"/>
      <c r="QRY100" s="184"/>
      <c r="QRZ100" s="184"/>
      <c r="QSA100" s="184"/>
      <c r="QSB100" s="184"/>
      <c r="QSC100" s="184"/>
      <c r="QSD100" s="184"/>
      <c r="QSE100" s="184"/>
      <c r="QSF100" s="184"/>
      <c r="QSG100" s="184"/>
      <c r="QSH100" s="184"/>
      <c r="QSI100" s="184"/>
      <c r="QSJ100" s="184"/>
      <c r="QSK100" s="184"/>
      <c r="QSL100" s="184"/>
      <c r="QSM100" s="184"/>
      <c r="QSN100" s="184"/>
      <c r="QSO100" s="184"/>
      <c r="QSP100" s="184"/>
      <c r="QSQ100" s="184"/>
      <c r="QSR100" s="184"/>
      <c r="QSS100" s="184"/>
      <c r="QST100" s="184"/>
      <c r="QSU100" s="184"/>
      <c r="QSV100" s="184"/>
      <c r="QSW100" s="184"/>
      <c r="QSX100" s="184"/>
      <c r="QSY100" s="184"/>
      <c r="QSZ100" s="184"/>
      <c r="QTA100" s="184"/>
      <c r="QTB100" s="184"/>
      <c r="QTC100" s="184"/>
      <c r="QTD100" s="184"/>
      <c r="QTE100" s="184"/>
      <c r="QTF100" s="184"/>
      <c r="QTG100" s="184"/>
      <c r="QTH100" s="184"/>
      <c r="QTI100" s="184"/>
      <c r="QTJ100" s="184"/>
      <c r="QTK100" s="184"/>
      <c r="QTL100" s="184"/>
      <c r="QTM100" s="184"/>
      <c r="QTN100" s="184"/>
      <c r="QTO100" s="184"/>
      <c r="QTP100" s="184"/>
      <c r="QTQ100" s="184"/>
      <c r="QTR100" s="184"/>
      <c r="QTS100" s="184"/>
      <c r="QTT100" s="184"/>
      <c r="QTU100" s="184"/>
      <c r="QTV100" s="184"/>
      <c r="QTW100" s="184"/>
      <c r="QTX100" s="184"/>
      <c r="QTY100" s="184"/>
      <c r="QTZ100" s="184"/>
      <c r="QUA100" s="184"/>
      <c r="QUB100" s="184"/>
      <c r="QUC100" s="184"/>
      <c r="QUD100" s="184"/>
      <c r="QUE100" s="184"/>
      <c r="QUF100" s="184"/>
      <c r="QUG100" s="184"/>
      <c r="QUH100" s="184"/>
      <c r="QUI100" s="184"/>
      <c r="QUJ100" s="184"/>
      <c r="QUK100" s="184"/>
      <c r="QUL100" s="184"/>
      <c r="QUM100" s="184"/>
      <c r="QUN100" s="184"/>
      <c r="QUO100" s="184"/>
      <c r="QUP100" s="184"/>
      <c r="QUQ100" s="184"/>
      <c r="QUR100" s="184"/>
      <c r="QUS100" s="184"/>
      <c r="QUT100" s="184"/>
      <c r="QUU100" s="184"/>
      <c r="QUV100" s="184"/>
      <c r="QUW100" s="184"/>
      <c r="QUX100" s="184"/>
      <c r="QUY100" s="184"/>
      <c r="QUZ100" s="184"/>
      <c r="QVA100" s="184"/>
      <c r="QVB100" s="184"/>
      <c r="QVC100" s="184"/>
      <c r="QVD100" s="184"/>
      <c r="QVE100" s="184"/>
      <c r="QVF100" s="184"/>
      <c r="QVG100" s="184"/>
      <c r="QVH100" s="184"/>
      <c r="QVI100" s="184"/>
      <c r="QVJ100" s="184"/>
      <c r="QVK100" s="184"/>
      <c r="QVL100" s="184"/>
      <c r="QVM100" s="184"/>
      <c r="QVN100" s="184"/>
      <c r="QVO100" s="184"/>
      <c r="QVP100" s="184"/>
      <c r="QVQ100" s="184"/>
      <c r="QVR100" s="184"/>
      <c r="QVS100" s="184"/>
      <c r="QVT100" s="184"/>
      <c r="QVU100" s="184"/>
      <c r="QVV100" s="184"/>
      <c r="QVW100" s="184"/>
      <c r="QVX100" s="184"/>
      <c r="QVY100" s="184"/>
      <c r="QVZ100" s="184"/>
      <c r="QWA100" s="184"/>
      <c r="QWB100" s="184"/>
      <c r="QWC100" s="184"/>
      <c r="QWD100" s="184"/>
      <c r="QWE100" s="184"/>
      <c r="QWF100" s="184"/>
      <c r="QWG100" s="184"/>
      <c r="QWH100" s="184"/>
      <c r="QWI100" s="184"/>
      <c r="QWJ100" s="184"/>
      <c r="QWK100" s="184"/>
      <c r="QWL100" s="184"/>
      <c r="QWM100" s="184"/>
      <c r="QWN100" s="184"/>
      <c r="QWO100" s="184"/>
      <c r="QWP100" s="184"/>
      <c r="QWQ100" s="184"/>
      <c r="QWR100" s="184"/>
      <c r="QWS100" s="184"/>
      <c r="QWT100" s="184"/>
      <c r="QWU100" s="184"/>
      <c r="QWV100" s="184"/>
      <c r="QWW100" s="184"/>
      <c r="QWX100" s="184"/>
      <c r="QWY100" s="184"/>
      <c r="QWZ100" s="184"/>
      <c r="QXA100" s="184"/>
      <c r="QXB100" s="184"/>
      <c r="QXC100" s="184"/>
      <c r="QXD100" s="184"/>
      <c r="QXE100" s="184"/>
      <c r="QXF100" s="184"/>
      <c r="QXG100" s="184"/>
      <c r="QXH100" s="184"/>
      <c r="QXI100" s="184"/>
      <c r="QXJ100" s="184"/>
      <c r="QXK100" s="184"/>
      <c r="QXL100" s="184"/>
      <c r="QXM100" s="184"/>
      <c r="QXN100" s="184"/>
      <c r="QXO100" s="184"/>
      <c r="QXP100" s="184"/>
      <c r="QXQ100" s="184"/>
      <c r="QXR100" s="184"/>
      <c r="QXS100" s="184"/>
      <c r="QXT100" s="184"/>
      <c r="QXU100" s="184"/>
      <c r="QXV100" s="184"/>
      <c r="QXW100" s="184"/>
      <c r="QXX100" s="184"/>
      <c r="QXY100" s="184"/>
      <c r="QXZ100" s="184"/>
      <c r="QYA100" s="184"/>
      <c r="QYB100" s="184"/>
      <c r="QYC100" s="184"/>
      <c r="QYD100" s="184"/>
      <c r="QYE100" s="184"/>
      <c r="QYF100" s="184"/>
      <c r="QYG100" s="184"/>
      <c r="QYH100" s="184"/>
      <c r="QYI100" s="184"/>
      <c r="QYJ100" s="184"/>
      <c r="QYK100" s="184"/>
      <c r="QYL100" s="184"/>
      <c r="QYM100" s="184"/>
      <c r="QYN100" s="184"/>
      <c r="QYO100" s="184"/>
      <c r="QYP100" s="184"/>
      <c r="QYQ100" s="184"/>
      <c r="QYR100" s="184"/>
      <c r="QYS100" s="184"/>
      <c r="QYT100" s="184"/>
      <c r="QYU100" s="184"/>
      <c r="QYV100" s="184"/>
      <c r="QYW100" s="184"/>
      <c r="QYX100" s="184"/>
      <c r="QYY100" s="184"/>
      <c r="QYZ100" s="184"/>
      <c r="QZA100" s="184"/>
      <c r="QZB100" s="184"/>
      <c r="QZC100" s="184"/>
      <c r="QZD100" s="184"/>
      <c r="QZE100" s="184"/>
      <c r="QZF100" s="184"/>
      <c r="QZG100" s="184"/>
      <c r="QZH100" s="184"/>
      <c r="QZI100" s="184"/>
      <c r="QZJ100" s="184"/>
      <c r="QZK100" s="184"/>
      <c r="QZL100" s="184"/>
      <c r="QZM100" s="184"/>
      <c r="QZN100" s="184"/>
      <c r="QZO100" s="184"/>
      <c r="QZP100" s="184"/>
      <c r="QZQ100" s="184"/>
      <c r="QZR100" s="184"/>
      <c r="QZS100" s="184"/>
      <c r="QZT100" s="184"/>
      <c r="QZU100" s="184"/>
      <c r="QZV100" s="184"/>
      <c r="QZW100" s="184"/>
      <c r="QZX100" s="184"/>
      <c r="QZY100" s="184"/>
      <c r="QZZ100" s="184"/>
      <c r="RAA100" s="184"/>
      <c r="RAB100" s="184"/>
      <c r="RAC100" s="184"/>
      <c r="RAD100" s="184"/>
      <c r="RAE100" s="184"/>
      <c r="RAF100" s="184"/>
      <c r="RAG100" s="184"/>
      <c r="RAH100" s="184"/>
      <c r="RAI100" s="184"/>
      <c r="RAJ100" s="184"/>
      <c r="RAK100" s="184"/>
      <c r="RAL100" s="184"/>
      <c r="RAM100" s="184"/>
      <c r="RAN100" s="184"/>
      <c r="RAO100" s="184"/>
      <c r="RAP100" s="184"/>
      <c r="RAQ100" s="184"/>
      <c r="RAR100" s="184"/>
      <c r="RAS100" s="184"/>
      <c r="RAT100" s="184"/>
      <c r="RAU100" s="184"/>
      <c r="RAV100" s="184"/>
      <c r="RAW100" s="184"/>
      <c r="RAX100" s="184"/>
      <c r="RAY100" s="184"/>
      <c r="RAZ100" s="184"/>
      <c r="RBA100" s="184"/>
      <c r="RBB100" s="184"/>
      <c r="RBC100" s="184"/>
      <c r="RBD100" s="184"/>
      <c r="RBE100" s="184"/>
      <c r="RBF100" s="184"/>
      <c r="RBG100" s="184"/>
      <c r="RBH100" s="184"/>
      <c r="RBI100" s="184"/>
      <c r="RBJ100" s="184"/>
      <c r="RBK100" s="184"/>
      <c r="RBL100" s="184"/>
      <c r="RBM100" s="184"/>
      <c r="RBN100" s="184"/>
      <c r="RBO100" s="184"/>
      <c r="RBP100" s="184"/>
      <c r="RBQ100" s="184"/>
      <c r="RBR100" s="184"/>
      <c r="RBS100" s="184"/>
      <c r="RBT100" s="184"/>
      <c r="RBU100" s="184"/>
      <c r="RBV100" s="184"/>
      <c r="RBW100" s="184"/>
      <c r="RBX100" s="184"/>
      <c r="RBY100" s="184"/>
      <c r="RBZ100" s="184"/>
      <c r="RCA100" s="184"/>
      <c r="RCB100" s="184"/>
      <c r="RCC100" s="184"/>
      <c r="RCD100" s="184"/>
      <c r="RCE100" s="184"/>
      <c r="RCF100" s="184"/>
      <c r="RCG100" s="184"/>
      <c r="RCH100" s="184"/>
      <c r="RCI100" s="184"/>
      <c r="RCJ100" s="184"/>
      <c r="RCK100" s="184"/>
      <c r="RCL100" s="184"/>
      <c r="RCM100" s="184"/>
      <c r="RCN100" s="184"/>
      <c r="RCO100" s="184"/>
      <c r="RCP100" s="184"/>
      <c r="RCQ100" s="184"/>
      <c r="RCR100" s="184"/>
      <c r="RCS100" s="184"/>
      <c r="RCT100" s="184"/>
      <c r="RCU100" s="184"/>
      <c r="RCV100" s="184"/>
      <c r="RCW100" s="184"/>
      <c r="RCX100" s="184"/>
      <c r="RCY100" s="184"/>
      <c r="RCZ100" s="184"/>
      <c r="RDA100" s="184"/>
      <c r="RDB100" s="184"/>
      <c r="RDC100" s="184"/>
      <c r="RDD100" s="184"/>
      <c r="RDE100" s="184"/>
      <c r="RDF100" s="184"/>
      <c r="RDG100" s="184"/>
      <c r="RDH100" s="184"/>
      <c r="RDI100" s="184"/>
      <c r="RDJ100" s="184"/>
      <c r="RDK100" s="184"/>
      <c r="RDL100" s="184"/>
      <c r="RDM100" s="184"/>
      <c r="RDN100" s="184"/>
      <c r="RDO100" s="184"/>
      <c r="RDP100" s="184"/>
      <c r="RDQ100" s="184"/>
      <c r="RDR100" s="184"/>
      <c r="RDS100" s="184"/>
      <c r="RDT100" s="184"/>
      <c r="RDU100" s="184"/>
      <c r="RDV100" s="184"/>
      <c r="RDW100" s="184"/>
      <c r="RDX100" s="184"/>
      <c r="RDY100" s="184"/>
      <c r="RDZ100" s="184"/>
      <c r="REA100" s="184"/>
      <c r="REB100" s="184"/>
      <c r="REC100" s="184"/>
      <c r="RED100" s="184"/>
      <c r="REE100" s="184"/>
      <c r="REF100" s="184"/>
      <c r="REG100" s="184"/>
      <c r="REH100" s="184"/>
      <c r="REI100" s="184"/>
      <c r="REJ100" s="184"/>
      <c r="REK100" s="184"/>
      <c r="REL100" s="184"/>
      <c r="REM100" s="184"/>
      <c r="REN100" s="184"/>
      <c r="REO100" s="184"/>
      <c r="REP100" s="184"/>
      <c r="REQ100" s="184"/>
      <c r="RER100" s="184"/>
      <c r="RES100" s="184"/>
      <c r="RET100" s="184"/>
      <c r="REU100" s="184"/>
      <c r="REV100" s="184"/>
      <c r="REW100" s="184"/>
      <c r="REX100" s="184"/>
      <c r="REY100" s="184"/>
      <c r="REZ100" s="184"/>
      <c r="RFA100" s="184"/>
      <c r="RFB100" s="184"/>
      <c r="RFC100" s="184"/>
      <c r="RFD100" s="184"/>
      <c r="RFE100" s="184"/>
      <c r="RFF100" s="184"/>
      <c r="RFG100" s="184"/>
      <c r="RFH100" s="184"/>
      <c r="RFI100" s="184"/>
      <c r="RFJ100" s="184"/>
      <c r="RFK100" s="184"/>
      <c r="RFL100" s="184"/>
      <c r="RFM100" s="184"/>
      <c r="RFN100" s="184"/>
      <c r="RFO100" s="184"/>
      <c r="RFP100" s="184"/>
      <c r="RFQ100" s="184"/>
      <c r="RFR100" s="184"/>
      <c r="RFS100" s="184"/>
      <c r="RFT100" s="184"/>
      <c r="RFU100" s="184"/>
      <c r="RFV100" s="184"/>
      <c r="RFW100" s="184"/>
      <c r="RFX100" s="184"/>
      <c r="RFY100" s="184"/>
      <c r="RFZ100" s="184"/>
      <c r="RGA100" s="184"/>
      <c r="RGB100" s="184"/>
      <c r="RGC100" s="184"/>
      <c r="RGD100" s="184"/>
      <c r="RGE100" s="184"/>
      <c r="RGF100" s="184"/>
      <c r="RGG100" s="184"/>
      <c r="RGH100" s="184"/>
      <c r="RGI100" s="184"/>
      <c r="RGJ100" s="184"/>
      <c r="RGK100" s="184"/>
      <c r="RGL100" s="184"/>
      <c r="RGM100" s="184"/>
      <c r="RGN100" s="184"/>
      <c r="RGO100" s="184"/>
      <c r="RGP100" s="184"/>
      <c r="RGQ100" s="184"/>
      <c r="RGR100" s="184"/>
      <c r="RGS100" s="184"/>
      <c r="RGT100" s="184"/>
      <c r="RGU100" s="184"/>
      <c r="RGV100" s="184"/>
      <c r="RGW100" s="184"/>
      <c r="RGX100" s="184"/>
      <c r="RGY100" s="184"/>
      <c r="RGZ100" s="184"/>
      <c r="RHA100" s="184"/>
      <c r="RHB100" s="184"/>
      <c r="RHC100" s="184"/>
      <c r="RHD100" s="184"/>
      <c r="RHE100" s="184"/>
      <c r="RHF100" s="184"/>
      <c r="RHG100" s="184"/>
      <c r="RHH100" s="184"/>
      <c r="RHI100" s="184"/>
      <c r="RHJ100" s="184"/>
      <c r="RHK100" s="184"/>
      <c r="RHL100" s="184"/>
      <c r="RHM100" s="184"/>
      <c r="RHN100" s="184"/>
      <c r="RHO100" s="184"/>
      <c r="RHP100" s="184"/>
      <c r="RHQ100" s="184"/>
      <c r="RHR100" s="184"/>
      <c r="RHS100" s="184"/>
      <c r="RHT100" s="184"/>
      <c r="RHU100" s="184"/>
      <c r="RHV100" s="184"/>
      <c r="RHW100" s="184"/>
      <c r="RHX100" s="184"/>
      <c r="RHY100" s="184"/>
      <c r="RHZ100" s="184"/>
      <c r="RIA100" s="184"/>
      <c r="RIB100" s="184"/>
      <c r="RIC100" s="184"/>
      <c r="RID100" s="184"/>
      <c r="RIE100" s="184"/>
      <c r="RIF100" s="184"/>
      <c r="RIG100" s="184"/>
      <c r="RIH100" s="184"/>
      <c r="RII100" s="184"/>
      <c r="RIJ100" s="184"/>
      <c r="RIK100" s="184"/>
      <c r="RIL100" s="184"/>
      <c r="RIM100" s="184"/>
      <c r="RIN100" s="184"/>
      <c r="RIO100" s="184"/>
      <c r="RIP100" s="184"/>
      <c r="RIQ100" s="184"/>
      <c r="RIR100" s="184"/>
      <c r="RIS100" s="184"/>
      <c r="RIT100" s="184"/>
      <c r="RIU100" s="184"/>
      <c r="RIV100" s="184"/>
      <c r="RIW100" s="184"/>
      <c r="RIX100" s="184"/>
      <c r="RIY100" s="184"/>
      <c r="RIZ100" s="184"/>
      <c r="RJA100" s="184"/>
      <c r="RJB100" s="184"/>
      <c r="RJC100" s="184"/>
      <c r="RJD100" s="184"/>
      <c r="RJE100" s="184"/>
      <c r="RJF100" s="184"/>
      <c r="RJG100" s="184"/>
      <c r="RJH100" s="184"/>
      <c r="RJI100" s="184"/>
      <c r="RJJ100" s="184"/>
      <c r="RJK100" s="184"/>
      <c r="RJL100" s="184"/>
      <c r="RJM100" s="184"/>
      <c r="RJN100" s="184"/>
      <c r="RJO100" s="184"/>
      <c r="RJP100" s="184"/>
      <c r="RJQ100" s="184"/>
      <c r="RJR100" s="184"/>
      <c r="RJS100" s="184"/>
      <c r="RJT100" s="184"/>
      <c r="RJU100" s="184"/>
      <c r="RJV100" s="184"/>
      <c r="RJW100" s="184"/>
      <c r="RJX100" s="184"/>
      <c r="RJY100" s="184"/>
      <c r="RJZ100" s="184"/>
      <c r="RKA100" s="184"/>
      <c r="RKB100" s="184"/>
      <c r="RKC100" s="184"/>
      <c r="RKD100" s="184"/>
      <c r="RKE100" s="184"/>
      <c r="RKF100" s="184"/>
      <c r="RKG100" s="184"/>
      <c r="RKH100" s="184"/>
      <c r="RKI100" s="184"/>
      <c r="RKJ100" s="184"/>
      <c r="RKK100" s="184"/>
      <c r="RKL100" s="184"/>
      <c r="RKM100" s="184"/>
      <c r="RKN100" s="184"/>
      <c r="RKO100" s="184"/>
      <c r="RKP100" s="184"/>
      <c r="RKQ100" s="184"/>
      <c r="RKR100" s="184"/>
      <c r="RKS100" s="184"/>
      <c r="RKT100" s="184"/>
      <c r="RKU100" s="184"/>
      <c r="RKV100" s="184"/>
      <c r="RKW100" s="184"/>
      <c r="RKX100" s="184"/>
      <c r="RKY100" s="184"/>
      <c r="RKZ100" s="184"/>
      <c r="RLA100" s="184"/>
      <c r="RLB100" s="184"/>
      <c r="RLC100" s="184"/>
      <c r="RLD100" s="184"/>
      <c r="RLE100" s="184"/>
      <c r="RLF100" s="184"/>
      <c r="RLG100" s="184"/>
      <c r="RLH100" s="184"/>
      <c r="RLI100" s="184"/>
      <c r="RLJ100" s="184"/>
      <c r="RLK100" s="184"/>
      <c r="RLL100" s="184"/>
      <c r="RLM100" s="184"/>
      <c r="RLN100" s="184"/>
      <c r="RLO100" s="184"/>
      <c r="RLP100" s="184"/>
      <c r="RLQ100" s="184"/>
      <c r="RLR100" s="184"/>
      <c r="RLS100" s="184"/>
      <c r="RLT100" s="184"/>
      <c r="RLU100" s="184"/>
      <c r="RLV100" s="184"/>
      <c r="RLW100" s="184"/>
      <c r="RLX100" s="184"/>
      <c r="RLY100" s="184"/>
      <c r="RLZ100" s="184"/>
      <c r="RMA100" s="184"/>
      <c r="RMB100" s="184"/>
      <c r="RMC100" s="184"/>
      <c r="RMD100" s="184"/>
      <c r="RME100" s="184"/>
      <c r="RMF100" s="184"/>
      <c r="RMG100" s="184"/>
      <c r="RMH100" s="184"/>
      <c r="RMI100" s="184"/>
      <c r="RMJ100" s="184"/>
      <c r="RMK100" s="184"/>
      <c r="RML100" s="184"/>
      <c r="RMM100" s="184"/>
      <c r="RMN100" s="184"/>
      <c r="RMO100" s="184"/>
      <c r="RMP100" s="184"/>
      <c r="RMQ100" s="184"/>
      <c r="RMR100" s="184"/>
      <c r="RMS100" s="184"/>
      <c r="RMT100" s="184"/>
      <c r="RMU100" s="184"/>
      <c r="RMV100" s="184"/>
      <c r="RMW100" s="184"/>
      <c r="RMX100" s="184"/>
      <c r="RMY100" s="184"/>
      <c r="RMZ100" s="184"/>
      <c r="RNA100" s="184"/>
      <c r="RNB100" s="184"/>
      <c r="RNC100" s="184"/>
      <c r="RND100" s="184"/>
      <c r="RNE100" s="184"/>
      <c r="RNF100" s="184"/>
      <c r="RNG100" s="184"/>
      <c r="RNH100" s="184"/>
      <c r="RNI100" s="184"/>
      <c r="RNJ100" s="184"/>
      <c r="RNK100" s="184"/>
      <c r="RNL100" s="184"/>
      <c r="RNM100" s="184"/>
      <c r="RNN100" s="184"/>
      <c r="RNO100" s="184"/>
      <c r="RNP100" s="184"/>
      <c r="RNQ100" s="184"/>
      <c r="RNR100" s="184"/>
      <c r="RNS100" s="184"/>
      <c r="RNT100" s="184"/>
      <c r="RNU100" s="184"/>
      <c r="RNV100" s="184"/>
      <c r="RNW100" s="184"/>
      <c r="RNX100" s="184"/>
      <c r="RNY100" s="184"/>
      <c r="RNZ100" s="184"/>
      <c r="ROA100" s="184"/>
      <c r="ROB100" s="184"/>
      <c r="ROC100" s="184"/>
      <c r="ROD100" s="184"/>
      <c r="ROE100" s="184"/>
      <c r="ROF100" s="184"/>
      <c r="ROG100" s="184"/>
      <c r="ROH100" s="184"/>
      <c r="ROI100" s="184"/>
      <c r="ROJ100" s="184"/>
      <c r="ROK100" s="184"/>
      <c r="ROL100" s="184"/>
      <c r="ROM100" s="184"/>
      <c r="RON100" s="184"/>
      <c r="ROO100" s="184"/>
      <c r="ROP100" s="184"/>
      <c r="ROQ100" s="184"/>
      <c r="ROR100" s="184"/>
      <c r="ROS100" s="184"/>
      <c r="ROT100" s="184"/>
      <c r="ROU100" s="184"/>
      <c r="ROV100" s="184"/>
      <c r="ROW100" s="184"/>
      <c r="ROX100" s="184"/>
      <c r="ROY100" s="184"/>
      <c r="ROZ100" s="184"/>
      <c r="RPA100" s="184"/>
      <c r="RPB100" s="184"/>
      <c r="RPC100" s="184"/>
      <c r="RPD100" s="184"/>
      <c r="RPE100" s="184"/>
      <c r="RPF100" s="184"/>
      <c r="RPG100" s="184"/>
      <c r="RPH100" s="184"/>
      <c r="RPI100" s="184"/>
      <c r="RPJ100" s="184"/>
      <c r="RPK100" s="184"/>
      <c r="RPL100" s="184"/>
      <c r="RPM100" s="184"/>
      <c r="RPN100" s="184"/>
      <c r="RPO100" s="184"/>
      <c r="RPP100" s="184"/>
      <c r="RPQ100" s="184"/>
      <c r="RPR100" s="184"/>
      <c r="RPS100" s="184"/>
      <c r="RPT100" s="184"/>
      <c r="RPU100" s="184"/>
      <c r="RPV100" s="184"/>
      <c r="RPW100" s="184"/>
      <c r="RPX100" s="184"/>
      <c r="RPY100" s="184"/>
      <c r="RPZ100" s="184"/>
      <c r="RQA100" s="184"/>
      <c r="RQB100" s="184"/>
      <c r="RQC100" s="184"/>
      <c r="RQD100" s="184"/>
      <c r="RQE100" s="184"/>
      <c r="RQF100" s="184"/>
      <c r="RQG100" s="184"/>
      <c r="RQH100" s="184"/>
      <c r="RQI100" s="184"/>
      <c r="RQJ100" s="184"/>
      <c r="RQK100" s="184"/>
      <c r="RQL100" s="184"/>
      <c r="RQM100" s="184"/>
      <c r="RQN100" s="184"/>
      <c r="RQO100" s="184"/>
      <c r="RQP100" s="184"/>
      <c r="RQQ100" s="184"/>
      <c r="RQR100" s="184"/>
      <c r="RQS100" s="184"/>
      <c r="RQT100" s="184"/>
      <c r="RQU100" s="184"/>
      <c r="RQV100" s="184"/>
      <c r="RQW100" s="184"/>
      <c r="RQX100" s="184"/>
      <c r="RQY100" s="184"/>
      <c r="RQZ100" s="184"/>
      <c r="RRA100" s="184"/>
      <c r="RRB100" s="184"/>
      <c r="RRC100" s="184"/>
      <c r="RRD100" s="184"/>
      <c r="RRE100" s="184"/>
      <c r="RRF100" s="184"/>
      <c r="RRG100" s="184"/>
      <c r="RRH100" s="184"/>
      <c r="RRI100" s="184"/>
      <c r="RRJ100" s="184"/>
      <c r="RRK100" s="184"/>
      <c r="RRL100" s="184"/>
      <c r="RRM100" s="184"/>
      <c r="RRN100" s="184"/>
      <c r="RRO100" s="184"/>
      <c r="RRP100" s="184"/>
      <c r="RRQ100" s="184"/>
      <c r="RRR100" s="184"/>
      <c r="RRS100" s="184"/>
      <c r="RRT100" s="184"/>
      <c r="RRU100" s="184"/>
      <c r="RRV100" s="184"/>
      <c r="RRW100" s="184"/>
      <c r="RRX100" s="184"/>
      <c r="RRY100" s="184"/>
      <c r="RRZ100" s="184"/>
      <c r="RSA100" s="184"/>
      <c r="RSB100" s="184"/>
      <c r="RSC100" s="184"/>
      <c r="RSD100" s="184"/>
      <c r="RSE100" s="184"/>
      <c r="RSF100" s="184"/>
      <c r="RSG100" s="184"/>
      <c r="RSH100" s="184"/>
      <c r="RSI100" s="184"/>
      <c r="RSJ100" s="184"/>
      <c r="RSK100" s="184"/>
      <c r="RSL100" s="184"/>
      <c r="RSM100" s="184"/>
      <c r="RSN100" s="184"/>
      <c r="RSO100" s="184"/>
      <c r="RSP100" s="184"/>
      <c r="RSQ100" s="184"/>
      <c r="RSR100" s="184"/>
      <c r="RSS100" s="184"/>
      <c r="RST100" s="184"/>
      <c r="RSU100" s="184"/>
      <c r="RSV100" s="184"/>
      <c r="RSW100" s="184"/>
      <c r="RSX100" s="184"/>
      <c r="RSY100" s="184"/>
      <c r="RSZ100" s="184"/>
      <c r="RTA100" s="184"/>
      <c r="RTB100" s="184"/>
      <c r="RTC100" s="184"/>
      <c r="RTD100" s="184"/>
      <c r="RTE100" s="184"/>
      <c r="RTF100" s="184"/>
      <c r="RTG100" s="184"/>
      <c r="RTH100" s="184"/>
      <c r="RTI100" s="184"/>
      <c r="RTJ100" s="184"/>
      <c r="RTK100" s="184"/>
      <c r="RTL100" s="184"/>
      <c r="RTM100" s="184"/>
      <c r="RTN100" s="184"/>
      <c r="RTO100" s="184"/>
      <c r="RTP100" s="184"/>
      <c r="RTQ100" s="184"/>
      <c r="RTR100" s="184"/>
      <c r="RTS100" s="184"/>
      <c r="RTT100" s="184"/>
      <c r="RTU100" s="184"/>
      <c r="RTV100" s="184"/>
      <c r="RTW100" s="184"/>
      <c r="RTX100" s="184"/>
      <c r="RTY100" s="184"/>
      <c r="RTZ100" s="184"/>
      <c r="RUA100" s="184"/>
      <c r="RUB100" s="184"/>
      <c r="RUC100" s="184"/>
      <c r="RUD100" s="184"/>
      <c r="RUE100" s="184"/>
      <c r="RUF100" s="184"/>
      <c r="RUG100" s="184"/>
      <c r="RUH100" s="184"/>
      <c r="RUI100" s="184"/>
      <c r="RUJ100" s="184"/>
      <c r="RUK100" s="184"/>
      <c r="RUL100" s="184"/>
      <c r="RUM100" s="184"/>
      <c r="RUN100" s="184"/>
      <c r="RUO100" s="184"/>
      <c r="RUP100" s="184"/>
      <c r="RUQ100" s="184"/>
      <c r="RUR100" s="184"/>
      <c r="RUS100" s="184"/>
      <c r="RUT100" s="184"/>
      <c r="RUU100" s="184"/>
      <c r="RUV100" s="184"/>
      <c r="RUW100" s="184"/>
      <c r="RUX100" s="184"/>
      <c r="RUY100" s="184"/>
      <c r="RUZ100" s="184"/>
      <c r="RVA100" s="184"/>
      <c r="RVB100" s="184"/>
      <c r="RVC100" s="184"/>
      <c r="RVD100" s="184"/>
      <c r="RVE100" s="184"/>
      <c r="RVF100" s="184"/>
      <c r="RVG100" s="184"/>
      <c r="RVH100" s="184"/>
      <c r="RVI100" s="184"/>
      <c r="RVJ100" s="184"/>
      <c r="RVK100" s="184"/>
      <c r="RVL100" s="184"/>
      <c r="RVM100" s="184"/>
      <c r="RVN100" s="184"/>
      <c r="RVO100" s="184"/>
      <c r="RVP100" s="184"/>
      <c r="RVQ100" s="184"/>
      <c r="RVR100" s="184"/>
      <c r="RVS100" s="184"/>
      <c r="RVT100" s="184"/>
      <c r="RVU100" s="184"/>
      <c r="RVV100" s="184"/>
      <c r="RVW100" s="184"/>
      <c r="RVX100" s="184"/>
      <c r="RVY100" s="184"/>
      <c r="RVZ100" s="184"/>
      <c r="RWA100" s="184"/>
      <c r="RWB100" s="184"/>
      <c r="RWC100" s="184"/>
      <c r="RWD100" s="184"/>
      <c r="RWE100" s="184"/>
      <c r="RWF100" s="184"/>
      <c r="RWG100" s="184"/>
      <c r="RWH100" s="184"/>
      <c r="RWI100" s="184"/>
      <c r="RWJ100" s="184"/>
      <c r="RWK100" s="184"/>
      <c r="RWL100" s="184"/>
      <c r="RWM100" s="184"/>
      <c r="RWN100" s="184"/>
      <c r="RWO100" s="184"/>
      <c r="RWP100" s="184"/>
      <c r="RWQ100" s="184"/>
      <c r="RWR100" s="184"/>
      <c r="RWS100" s="184"/>
      <c r="RWT100" s="184"/>
      <c r="RWU100" s="184"/>
      <c r="RWV100" s="184"/>
      <c r="RWW100" s="184"/>
      <c r="RWX100" s="184"/>
      <c r="RWY100" s="184"/>
      <c r="RWZ100" s="184"/>
      <c r="RXA100" s="184"/>
      <c r="RXB100" s="184"/>
      <c r="RXC100" s="184"/>
      <c r="RXD100" s="184"/>
      <c r="RXE100" s="184"/>
      <c r="RXF100" s="184"/>
      <c r="RXG100" s="184"/>
      <c r="RXH100" s="184"/>
      <c r="RXI100" s="184"/>
      <c r="RXJ100" s="184"/>
      <c r="RXK100" s="184"/>
      <c r="RXL100" s="184"/>
      <c r="RXM100" s="184"/>
      <c r="RXN100" s="184"/>
      <c r="RXO100" s="184"/>
      <c r="RXP100" s="184"/>
      <c r="RXQ100" s="184"/>
      <c r="RXR100" s="184"/>
      <c r="RXS100" s="184"/>
      <c r="RXT100" s="184"/>
      <c r="RXU100" s="184"/>
      <c r="RXV100" s="184"/>
      <c r="RXW100" s="184"/>
      <c r="RXX100" s="184"/>
      <c r="RXY100" s="184"/>
      <c r="RXZ100" s="184"/>
      <c r="RYA100" s="184"/>
      <c r="RYB100" s="184"/>
      <c r="RYC100" s="184"/>
      <c r="RYD100" s="184"/>
      <c r="RYE100" s="184"/>
      <c r="RYF100" s="184"/>
      <c r="RYG100" s="184"/>
      <c r="RYH100" s="184"/>
      <c r="RYI100" s="184"/>
      <c r="RYJ100" s="184"/>
      <c r="RYK100" s="184"/>
      <c r="RYL100" s="184"/>
      <c r="RYM100" s="184"/>
      <c r="RYN100" s="184"/>
      <c r="RYO100" s="184"/>
      <c r="RYP100" s="184"/>
      <c r="RYQ100" s="184"/>
      <c r="RYR100" s="184"/>
      <c r="RYS100" s="184"/>
      <c r="RYT100" s="184"/>
      <c r="RYU100" s="184"/>
      <c r="RYV100" s="184"/>
      <c r="RYW100" s="184"/>
      <c r="RYX100" s="184"/>
      <c r="RYY100" s="184"/>
      <c r="RYZ100" s="184"/>
      <c r="RZA100" s="184"/>
      <c r="RZB100" s="184"/>
      <c r="RZC100" s="184"/>
      <c r="RZD100" s="184"/>
      <c r="RZE100" s="184"/>
      <c r="RZF100" s="184"/>
      <c r="RZG100" s="184"/>
      <c r="RZH100" s="184"/>
      <c r="RZI100" s="184"/>
      <c r="RZJ100" s="184"/>
      <c r="RZK100" s="184"/>
      <c r="RZL100" s="184"/>
      <c r="RZM100" s="184"/>
      <c r="RZN100" s="184"/>
      <c r="RZO100" s="184"/>
      <c r="RZP100" s="184"/>
      <c r="RZQ100" s="184"/>
      <c r="RZR100" s="184"/>
      <c r="RZS100" s="184"/>
      <c r="RZT100" s="184"/>
      <c r="RZU100" s="184"/>
      <c r="RZV100" s="184"/>
      <c r="RZW100" s="184"/>
      <c r="RZX100" s="184"/>
      <c r="RZY100" s="184"/>
      <c r="RZZ100" s="184"/>
      <c r="SAA100" s="184"/>
      <c r="SAB100" s="184"/>
      <c r="SAC100" s="184"/>
      <c r="SAD100" s="184"/>
      <c r="SAE100" s="184"/>
      <c r="SAF100" s="184"/>
      <c r="SAG100" s="184"/>
      <c r="SAH100" s="184"/>
      <c r="SAI100" s="184"/>
      <c r="SAJ100" s="184"/>
      <c r="SAK100" s="184"/>
      <c r="SAL100" s="184"/>
      <c r="SAM100" s="184"/>
      <c r="SAN100" s="184"/>
      <c r="SAO100" s="184"/>
      <c r="SAP100" s="184"/>
      <c r="SAQ100" s="184"/>
      <c r="SAR100" s="184"/>
      <c r="SAS100" s="184"/>
      <c r="SAT100" s="184"/>
      <c r="SAU100" s="184"/>
      <c r="SAV100" s="184"/>
      <c r="SAW100" s="184"/>
      <c r="SAX100" s="184"/>
      <c r="SAY100" s="184"/>
      <c r="SAZ100" s="184"/>
      <c r="SBA100" s="184"/>
      <c r="SBB100" s="184"/>
      <c r="SBC100" s="184"/>
      <c r="SBD100" s="184"/>
      <c r="SBE100" s="184"/>
      <c r="SBF100" s="184"/>
      <c r="SBG100" s="184"/>
      <c r="SBH100" s="184"/>
      <c r="SBI100" s="184"/>
      <c r="SBJ100" s="184"/>
      <c r="SBK100" s="184"/>
      <c r="SBL100" s="184"/>
      <c r="SBM100" s="184"/>
      <c r="SBN100" s="184"/>
      <c r="SBO100" s="184"/>
      <c r="SBP100" s="184"/>
      <c r="SBQ100" s="184"/>
      <c r="SBR100" s="184"/>
      <c r="SBS100" s="184"/>
      <c r="SBT100" s="184"/>
      <c r="SBU100" s="184"/>
      <c r="SBV100" s="184"/>
      <c r="SBW100" s="184"/>
      <c r="SBX100" s="184"/>
      <c r="SBY100" s="184"/>
      <c r="SBZ100" s="184"/>
      <c r="SCA100" s="184"/>
      <c r="SCB100" s="184"/>
      <c r="SCC100" s="184"/>
      <c r="SCD100" s="184"/>
      <c r="SCE100" s="184"/>
      <c r="SCF100" s="184"/>
      <c r="SCG100" s="184"/>
      <c r="SCH100" s="184"/>
      <c r="SCI100" s="184"/>
      <c r="SCJ100" s="184"/>
      <c r="SCK100" s="184"/>
      <c r="SCL100" s="184"/>
      <c r="SCM100" s="184"/>
      <c r="SCN100" s="184"/>
      <c r="SCO100" s="184"/>
      <c r="SCP100" s="184"/>
      <c r="SCQ100" s="184"/>
      <c r="SCR100" s="184"/>
      <c r="SCS100" s="184"/>
      <c r="SCT100" s="184"/>
      <c r="SCU100" s="184"/>
      <c r="SCV100" s="184"/>
      <c r="SCW100" s="184"/>
      <c r="SCX100" s="184"/>
      <c r="SCY100" s="184"/>
      <c r="SCZ100" s="184"/>
      <c r="SDA100" s="184"/>
      <c r="SDB100" s="184"/>
      <c r="SDC100" s="184"/>
      <c r="SDD100" s="184"/>
      <c r="SDE100" s="184"/>
      <c r="SDF100" s="184"/>
      <c r="SDG100" s="184"/>
      <c r="SDH100" s="184"/>
      <c r="SDI100" s="184"/>
      <c r="SDJ100" s="184"/>
      <c r="SDK100" s="184"/>
      <c r="SDL100" s="184"/>
      <c r="SDM100" s="184"/>
      <c r="SDN100" s="184"/>
      <c r="SDO100" s="184"/>
      <c r="SDP100" s="184"/>
      <c r="SDQ100" s="184"/>
      <c r="SDR100" s="184"/>
      <c r="SDS100" s="184"/>
      <c r="SDT100" s="184"/>
      <c r="SDU100" s="184"/>
      <c r="SDV100" s="184"/>
      <c r="SDW100" s="184"/>
      <c r="SDX100" s="184"/>
      <c r="SDY100" s="184"/>
      <c r="SDZ100" s="184"/>
      <c r="SEA100" s="184"/>
      <c r="SEB100" s="184"/>
      <c r="SEC100" s="184"/>
      <c r="SED100" s="184"/>
      <c r="SEE100" s="184"/>
      <c r="SEF100" s="184"/>
      <c r="SEG100" s="184"/>
      <c r="SEH100" s="184"/>
      <c r="SEI100" s="184"/>
      <c r="SEJ100" s="184"/>
      <c r="SEK100" s="184"/>
      <c r="SEL100" s="184"/>
      <c r="SEM100" s="184"/>
      <c r="SEN100" s="184"/>
      <c r="SEO100" s="184"/>
      <c r="SEP100" s="184"/>
      <c r="SEQ100" s="184"/>
      <c r="SER100" s="184"/>
      <c r="SES100" s="184"/>
      <c r="SET100" s="184"/>
      <c r="SEU100" s="184"/>
      <c r="SEV100" s="184"/>
      <c r="SEW100" s="184"/>
      <c r="SEX100" s="184"/>
      <c r="SEY100" s="184"/>
      <c r="SEZ100" s="184"/>
      <c r="SFA100" s="184"/>
      <c r="SFB100" s="184"/>
      <c r="SFC100" s="184"/>
      <c r="SFD100" s="184"/>
      <c r="SFE100" s="184"/>
      <c r="SFF100" s="184"/>
      <c r="SFG100" s="184"/>
      <c r="SFH100" s="184"/>
      <c r="SFI100" s="184"/>
      <c r="SFJ100" s="184"/>
      <c r="SFK100" s="184"/>
      <c r="SFL100" s="184"/>
      <c r="SFM100" s="184"/>
      <c r="SFN100" s="184"/>
      <c r="SFO100" s="184"/>
      <c r="SFP100" s="184"/>
      <c r="SFQ100" s="184"/>
      <c r="SFR100" s="184"/>
      <c r="SFS100" s="184"/>
      <c r="SFT100" s="184"/>
      <c r="SFU100" s="184"/>
      <c r="SFV100" s="184"/>
      <c r="SFW100" s="184"/>
      <c r="SFX100" s="184"/>
      <c r="SFY100" s="184"/>
      <c r="SFZ100" s="184"/>
      <c r="SGA100" s="184"/>
      <c r="SGB100" s="184"/>
      <c r="SGC100" s="184"/>
      <c r="SGD100" s="184"/>
      <c r="SGE100" s="184"/>
      <c r="SGF100" s="184"/>
      <c r="SGG100" s="184"/>
      <c r="SGH100" s="184"/>
      <c r="SGI100" s="184"/>
      <c r="SGJ100" s="184"/>
      <c r="SGK100" s="184"/>
      <c r="SGL100" s="184"/>
      <c r="SGM100" s="184"/>
      <c r="SGN100" s="184"/>
      <c r="SGO100" s="184"/>
      <c r="SGP100" s="184"/>
      <c r="SGQ100" s="184"/>
      <c r="SGR100" s="184"/>
      <c r="SGS100" s="184"/>
      <c r="SGT100" s="184"/>
      <c r="SGU100" s="184"/>
      <c r="SGV100" s="184"/>
      <c r="SGW100" s="184"/>
      <c r="SGX100" s="184"/>
      <c r="SGY100" s="184"/>
      <c r="SGZ100" s="184"/>
      <c r="SHA100" s="184"/>
      <c r="SHB100" s="184"/>
      <c r="SHC100" s="184"/>
      <c r="SHD100" s="184"/>
      <c r="SHE100" s="184"/>
      <c r="SHF100" s="184"/>
      <c r="SHG100" s="184"/>
      <c r="SHH100" s="184"/>
      <c r="SHI100" s="184"/>
      <c r="SHJ100" s="184"/>
      <c r="SHK100" s="184"/>
      <c r="SHL100" s="184"/>
      <c r="SHM100" s="184"/>
      <c r="SHN100" s="184"/>
      <c r="SHO100" s="184"/>
      <c r="SHP100" s="184"/>
      <c r="SHQ100" s="184"/>
      <c r="SHR100" s="184"/>
      <c r="SHS100" s="184"/>
      <c r="SHT100" s="184"/>
      <c r="SHU100" s="184"/>
      <c r="SHV100" s="184"/>
      <c r="SHW100" s="184"/>
      <c r="SHX100" s="184"/>
      <c r="SHY100" s="184"/>
      <c r="SHZ100" s="184"/>
      <c r="SIA100" s="184"/>
      <c r="SIB100" s="184"/>
      <c r="SIC100" s="184"/>
      <c r="SID100" s="184"/>
      <c r="SIE100" s="184"/>
      <c r="SIF100" s="184"/>
      <c r="SIG100" s="184"/>
      <c r="SIH100" s="184"/>
      <c r="SII100" s="184"/>
      <c r="SIJ100" s="184"/>
      <c r="SIK100" s="184"/>
      <c r="SIL100" s="184"/>
      <c r="SIM100" s="184"/>
      <c r="SIN100" s="184"/>
      <c r="SIO100" s="184"/>
      <c r="SIP100" s="184"/>
      <c r="SIQ100" s="184"/>
      <c r="SIR100" s="184"/>
      <c r="SIS100" s="184"/>
      <c r="SIT100" s="184"/>
      <c r="SIU100" s="184"/>
      <c r="SIV100" s="184"/>
      <c r="SIW100" s="184"/>
      <c r="SIX100" s="184"/>
      <c r="SIY100" s="184"/>
      <c r="SIZ100" s="184"/>
      <c r="SJA100" s="184"/>
      <c r="SJB100" s="184"/>
      <c r="SJC100" s="184"/>
      <c r="SJD100" s="184"/>
      <c r="SJE100" s="184"/>
      <c r="SJF100" s="184"/>
      <c r="SJG100" s="184"/>
      <c r="SJH100" s="184"/>
      <c r="SJI100" s="184"/>
      <c r="SJJ100" s="184"/>
      <c r="SJK100" s="184"/>
      <c r="SJL100" s="184"/>
      <c r="SJM100" s="184"/>
      <c r="SJN100" s="184"/>
      <c r="SJO100" s="184"/>
      <c r="SJP100" s="184"/>
      <c r="SJQ100" s="184"/>
      <c r="SJR100" s="184"/>
      <c r="SJS100" s="184"/>
      <c r="SJT100" s="184"/>
      <c r="SJU100" s="184"/>
      <c r="SJV100" s="184"/>
      <c r="SJW100" s="184"/>
      <c r="SJX100" s="184"/>
      <c r="SJY100" s="184"/>
      <c r="SJZ100" s="184"/>
      <c r="SKA100" s="184"/>
      <c r="SKB100" s="184"/>
      <c r="SKC100" s="184"/>
      <c r="SKD100" s="184"/>
      <c r="SKE100" s="184"/>
      <c r="SKF100" s="184"/>
      <c r="SKG100" s="184"/>
      <c r="SKH100" s="184"/>
      <c r="SKI100" s="184"/>
      <c r="SKJ100" s="184"/>
      <c r="SKK100" s="184"/>
      <c r="SKL100" s="184"/>
      <c r="SKM100" s="184"/>
      <c r="SKN100" s="184"/>
      <c r="SKO100" s="184"/>
      <c r="SKP100" s="184"/>
      <c r="SKQ100" s="184"/>
      <c r="SKR100" s="184"/>
      <c r="SKS100" s="184"/>
      <c r="SKT100" s="184"/>
      <c r="SKU100" s="184"/>
      <c r="SKV100" s="184"/>
      <c r="SKW100" s="184"/>
      <c r="SKX100" s="184"/>
      <c r="SKY100" s="184"/>
      <c r="SKZ100" s="184"/>
      <c r="SLA100" s="184"/>
      <c r="SLB100" s="184"/>
      <c r="SLC100" s="184"/>
      <c r="SLD100" s="184"/>
      <c r="SLE100" s="184"/>
      <c r="SLF100" s="184"/>
      <c r="SLG100" s="184"/>
      <c r="SLH100" s="184"/>
      <c r="SLI100" s="184"/>
      <c r="SLJ100" s="184"/>
      <c r="SLK100" s="184"/>
      <c r="SLL100" s="184"/>
      <c r="SLM100" s="184"/>
      <c r="SLN100" s="184"/>
      <c r="SLO100" s="184"/>
      <c r="SLP100" s="184"/>
      <c r="SLQ100" s="184"/>
      <c r="SLR100" s="184"/>
      <c r="SLS100" s="184"/>
      <c r="SLT100" s="184"/>
      <c r="SLU100" s="184"/>
      <c r="SLV100" s="184"/>
      <c r="SLW100" s="184"/>
      <c r="SLX100" s="184"/>
      <c r="SLY100" s="184"/>
      <c r="SLZ100" s="184"/>
      <c r="SMA100" s="184"/>
      <c r="SMB100" s="184"/>
      <c r="SMC100" s="184"/>
      <c r="SMD100" s="184"/>
      <c r="SME100" s="184"/>
      <c r="SMF100" s="184"/>
      <c r="SMG100" s="184"/>
      <c r="SMH100" s="184"/>
      <c r="SMI100" s="184"/>
      <c r="SMJ100" s="184"/>
      <c r="SMK100" s="184"/>
      <c r="SML100" s="184"/>
      <c r="SMM100" s="184"/>
      <c r="SMN100" s="184"/>
      <c r="SMO100" s="184"/>
      <c r="SMP100" s="184"/>
      <c r="SMQ100" s="184"/>
      <c r="SMR100" s="184"/>
      <c r="SMS100" s="184"/>
      <c r="SMT100" s="184"/>
      <c r="SMU100" s="184"/>
      <c r="SMV100" s="184"/>
      <c r="SMW100" s="184"/>
      <c r="SMX100" s="184"/>
      <c r="SMY100" s="184"/>
      <c r="SMZ100" s="184"/>
      <c r="SNA100" s="184"/>
      <c r="SNB100" s="184"/>
      <c r="SNC100" s="184"/>
      <c r="SND100" s="184"/>
      <c r="SNE100" s="184"/>
      <c r="SNF100" s="184"/>
      <c r="SNG100" s="184"/>
      <c r="SNH100" s="184"/>
      <c r="SNI100" s="184"/>
      <c r="SNJ100" s="184"/>
      <c r="SNK100" s="184"/>
      <c r="SNL100" s="184"/>
      <c r="SNM100" s="184"/>
      <c r="SNN100" s="184"/>
      <c r="SNO100" s="184"/>
      <c r="SNP100" s="184"/>
      <c r="SNQ100" s="184"/>
      <c r="SNR100" s="184"/>
      <c r="SNS100" s="184"/>
      <c r="SNT100" s="184"/>
      <c r="SNU100" s="184"/>
      <c r="SNV100" s="184"/>
      <c r="SNW100" s="184"/>
      <c r="SNX100" s="184"/>
      <c r="SNY100" s="184"/>
      <c r="SNZ100" s="184"/>
      <c r="SOA100" s="184"/>
      <c r="SOB100" s="184"/>
      <c r="SOC100" s="184"/>
      <c r="SOD100" s="184"/>
      <c r="SOE100" s="184"/>
      <c r="SOF100" s="184"/>
      <c r="SOG100" s="184"/>
      <c r="SOH100" s="184"/>
      <c r="SOI100" s="184"/>
      <c r="SOJ100" s="184"/>
      <c r="SOK100" s="184"/>
      <c r="SOL100" s="184"/>
      <c r="SOM100" s="184"/>
      <c r="SON100" s="184"/>
      <c r="SOO100" s="184"/>
      <c r="SOP100" s="184"/>
      <c r="SOQ100" s="184"/>
      <c r="SOR100" s="184"/>
      <c r="SOS100" s="184"/>
      <c r="SOT100" s="184"/>
      <c r="SOU100" s="184"/>
      <c r="SOV100" s="184"/>
      <c r="SOW100" s="184"/>
      <c r="SOX100" s="184"/>
      <c r="SOY100" s="184"/>
      <c r="SOZ100" s="184"/>
      <c r="SPA100" s="184"/>
      <c r="SPB100" s="184"/>
      <c r="SPC100" s="184"/>
      <c r="SPD100" s="184"/>
      <c r="SPE100" s="184"/>
      <c r="SPF100" s="184"/>
      <c r="SPG100" s="184"/>
      <c r="SPH100" s="184"/>
      <c r="SPI100" s="184"/>
      <c r="SPJ100" s="184"/>
      <c r="SPK100" s="184"/>
      <c r="SPL100" s="184"/>
      <c r="SPM100" s="184"/>
      <c r="SPN100" s="184"/>
      <c r="SPO100" s="184"/>
      <c r="SPP100" s="184"/>
      <c r="SPQ100" s="184"/>
      <c r="SPR100" s="184"/>
      <c r="SPS100" s="184"/>
      <c r="SPT100" s="184"/>
      <c r="SPU100" s="184"/>
      <c r="SPV100" s="184"/>
      <c r="SPW100" s="184"/>
      <c r="SPX100" s="184"/>
      <c r="SPY100" s="184"/>
      <c r="SPZ100" s="184"/>
      <c r="SQA100" s="184"/>
      <c r="SQB100" s="184"/>
      <c r="SQC100" s="184"/>
      <c r="SQD100" s="184"/>
      <c r="SQE100" s="184"/>
      <c r="SQF100" s="184"/>
      <c r="SQG100" s="184"/>
      <c r="SQH100" s="184"/>
      <c r="SQI100" s="184"/>
      <c r="SQJ100" s="184"/>
      <c r="SQK100" s="184"/>
      <c r="SQL100" s="184"/>
      <c r="SQM100" s="184"/>
      <c r="SQN100" s="184"/>
      <c r="SQO100" s="184"/>
      <c r="SQP100" s="184"/>
      <c r="SQQ100" s="184"/>
      <c r="SQR100" s="184"/>
      <c r="SQS100" s="184"/>
      <c r="SQT100" s="184"/>
      <c r="SQU100" s="184"/>
      <c r="SQV100" s="184"/>
      <c r="SQW100" s="184"/>
      <c r="SQX100" s="184"/>
      <c r="SQY100" s="184"/>
      <c r="SQZ100" s="184"/>
      <c r="SRA100" s="184"/>
      <c r="SRB100" s="184"/>
      <c r="SRC100" s="184"/>
      <c r="SRD100" s="184"/>
      <c r="SRE100" s="184"/>
      <c r="SRF100" s="184"/>
      <c r="SRG100" s="184"/>
      <c r="SRH100" s="184"/>
      <c r="SRI100" s="184"/>
      <c r="SRJ100" s="184"/>
      <c r="SRK100" s="184"/>
      <c r="SRL100" s="184"/>
      <c r="SRM100" s="184"/>
      <c r="SRN100" s="184"/>
      <c r="SRO100" s="184"/>
      <c r="SRP100" s="184"/>
      <c r="SRQ100" s="184"/>
      <c r="SRR100" s="184"/>
      <c r="SRS100" s="184"/>
      <c r="SRT100" s="184"/>
      <c r="SRU100" s="184"/>
      <c r="SRV100" s="184"/>
      <c r="SRW100" s="184"/>
      <c r="SRX100" s="184"/>
      <c r="SRY100" s="184"/>
      <c r="SRZ100" s="184"/>
      <c r="SSA100" s="184"/>
      <c r="SSB100" s="184"/>
      <c r="SSC100" s="184"/>
      <c r="SSD100" s="184"/>
      <c r="SSE100" s="184"/>
      <c r="SSF100" s="184"/>
      <c r="SSG100" s="184"/>
      <c r="SSH100" s="184"/>
      <c r="SSI100" s="184"/>
      <c r="SSJ100" s="184"/>
      <c r="SSK100" s="184"/>
      <c r="SSL100" s="184"/>
      <c r="SSM100" s="184"/>
      <c r="SSN100" s="184"/>
      <c r="SSO100" s="184"/>
      <c r="SSP100" s="184"/>
      <c r="SSQ100" s="184"/>
      <c r="SSR100" s="184"/>
      <c r="SSS100" s="184"/>
      <c r="SST100" s="184"/>
      <c r="SSU100" s="184"/>
      <c r="SSV100" s="184"/>
      <c r="SSW100" s="184"/>
      <c r="SSX100" s="184"/>
      <c r="SSY100" s="184"/>
      <c r="SSZ100" s="184"/>
      <c r="STA100" s="184"/>
      <c r="STB100" s="184"/>
      <c r="STC100" s="184"/>
      <c r="STD100" s="184"/>
      <c r="STE100" s="184"/>
      <c r="STF100" s="184"/>
      <c r="STG100" s="184"/>
      <c r="STH100" s="184"/>
      <c r="STI100" s="184"/>
      <c r="STJ100" s="184"/>
      <c r="STK100" s="184"/>
      <c r="STL100" s="184"/>
      <c r="STM100" s="184"/>
      <c r="STN100" s="184"/>
      <c r="STO100" s="184"/>
      <c r="STP100" s="184"/>
      <c r="STQ100" s="184"/>
      <c r="STR100" s="184"/>
      <c r="STS100" s="184"/>
      <c r="STT100" s="184"/>
      <c r="STU100" s="184"/>
      <c r="STV100" s="184"/>
      <c r="STW100" s="184"/>
      <c r="STX100" s="184"/>
      <c r="STY100" s="184"/>
      <c r="STZ100" s="184"/>
      <c r="SUA100" s="184"/>
      <c r="SUB100" s="184"/>
      <c r="SUC100" s="184"/>
      <c r="SUD100" s="184"/>
      <c r="SUE100" s="184"/>
      <c r="SUF100" s="184"/>
      <c r="SUG100" s="184"/>
      <c r="SUH100" s="184"/>
      <c r="SUI100" s="184"/>
      <c r="SUJ100" s="184"/>
      <c r="SUK100" s="184"/>
      <c r="SUL100" s="184"/>
      <c r="SUM100" s="184"/>
      <c r="SUN100" s="184"/>
      <c r="SUO100" s="184"/>
      <c r="SUP100" s="184"/>
      <c r="SUQ100" s="184"/>
      <c r="SUR100" s="184"/>
      <c r="SUS100" s="184"/>
      <c r="SUT100" s="184"/>
      <c r="SUU100" s="184"/>
      <c r="SUV100" s="184"/>
      <c r="SUW100" s="184"/>
      <c r="SUX100" s="184"/>
      <c r="SUY100" s="184"/>
      <c r="SUZ100" s="184"/>
      <c r="SVA100" s="184"/>
      <c r="SVB100" s="184"/>
      <c r="SVC100" s="184"/>
      <c r="SVD100" s="184"/>
      <c r="SVE100" s="184"/>
      <c r="SVF100" s="184"/>
      <c r="SVG100" s="184"/>
      <c r="SVH100" s="184"/>
      <c r="SVI100" s="184"/>
      <c r="SVJ100" s="184"/>
      <c r="SVK100" s="184"/>
      <c r="SVL100" s="184"/>
      <c r="SVM100" s="184"/>
      <c r="SVN100" s="184"/>
      <c r="SVO100" s="184"/>
      <c r="SVP100" s="184"/>
      <c r="SVQ100" s="184"/>
      <c r="SVR100" s="184"/>
      <c r="SVS100" s="184"/>
      <c r="SVT100" s="184"/>
      <c r="SVU100" s="184"/>
      <c r="SVV100" s="184"/>
      <c r="SVW100" s="184"/>
      <c r="SVX100" s="184"/>
      <c r="SVY100" s="184"/>
      <c r="SVZ100" s="184"/>
      <c r="SWA100" s="184"/>
      <c r="SWB100" s="184"/>
      <c r="SWC100" s="184"/>
      <c r="SWD100" s="184"/>
      <c r="SWE100" s="184"/>
      <c r="SWF100" s="184"/>
      <c r="SWG100" s="184"/>
      <c r="SWH100" s="184"/>
      <c r="SWI100" s="184"/>
      <c r="SWJ100" s="184"/>
      <c r="SWK100" s="184"/>
      <c r="SWL100" s="184"/>
      <c r="SWM100" s="184"/>
      <c r="SWN100" s="184"/>
      <c r="SWO100" s="184"/>
      <c r="SWP100" s="184"/>
      <c r="SWQ100" s="184"/>
      <c r="SWR100" s="184"/>
      <c r="SWS100" s="184"/>
      <c r="SWT100" s="184"/>
      <c r="SWU100" s="184"/>
      <c r="SWV100" s="184"/>
      <c r="SWW100" s="184"/>
      <c r="SWX100" s="184"/>
      <c r="SWY100" s="184"/>
      <c r="SWZ100" s="184"/>
      <c r="SXA100" s="184"/>
      <c r="SXB100" s="184"/>
      <c r="SXC100" s="184"/>
      <c r="SXD100" s="184"/>
      <c r="SXE100" s="184"/>
      <c r="SXF100" s="184"/>
      <c r="SXG100" s="184"/>
      <c r="SXH100" s="184"/>
      <c r="SXI100" s="184"/>
      <c r="SXJ100" s="184"/>
      <c r="SXK100" s="184"/>
      <c r="SXL100" s="184"/>
      <c r="SXM100" s="184"/>
      <c r="SXN100" s="184"/>
      <c r="SXO100" s="184"/>
      <c r="SXP100" s="184"/>
      <c r="SXQ100" s="184"/>
      <c r="SXR100" s="184"/>
      <c r="SXS100" s="184"/>
      <c r="SXT100" s="184"/>
      <c r="SXU100" s="184"/>
      <c r="SXV100" s="184"/>
      <c r="SXW100" s="184"/>
      <c r="SXX100" s="184"/>
      <c r="SXY100" s="184"/>
      <c r="SXZ100" s="184"/>
      <c r="SYA100" s="184"/>
      <c r="SYB100" s="184"/>
      <c r="SYC100" s="184"/>
      <c r="SYD100" s="184"/>
      <c r="SYE100" s="184"/>
      <c r="SYF100" s="184"/>
      <c r="SYG100" s="184"/>
      <c r="SYH100" s="184"/>
      <c r="SYI100" s="184"/>
      <c r="SYJ100" s="184"/>
      <c r="SYK100" s="184"/>
      <c r="SYL100" s="184"/>
      <c r="SYM100" s="184"/>
      <c r="SYN100" s="184"/>
      <c r="SYO100" s="184"/>
      <c r="SYP100" s="184"/>
      <c r="SYQ100" s="184"/>
      <c r="SYR100" s="184"/>
      <c r="SYS100" s="184"/>
      <c r="SYT100" s="184"/>
      <c r="SYU100" s="184"/>
      <c r="SYV100" s="184"/>
      <c r="SYW100" s="184"/>
      <c r="SYX100" s="184"/>
      <c r="SYY100" s="184"/>
      <c r="SYZ100" s="184"/>
      <c r="SZA100" s="184"/>
      <c r="SZB100" s="184"/>
      <c r="SZC100" s="184"/>
      <c r="SZD100" s="184"/>
      <c r="SZE100" s="184"/>
      <c r="SZF100" s="184"/>
      <c r="SZG100" s="184"/>
      <c r="SZH100" s="184"/>
      <c r="SZI100" s="184"/>
      <c r="SZJ100" s="184"/>
      <c r="SZK100" s="184"/>
      <c r="SZL100" s="184"/>
      <c r="SZM100" s="184"/>
      <c r="SZN100" s="184"/>
      <c r="SZO100" s="184"/>
      <c r="SZP100" s="184"/>
      <c r="SZQ100" s="184"/>
      <c r="SZR100" s="184"/>
      <c r="SZS100" s="184"/>
      <c r="SZT100" s="184"/>
      <c r="SZU100" s="184"/>
      <c r="SZV100" s="184"/>
      <c r="SZW100" s="184"/>
      <c r="SZX100" s="184"/>
      <c r="SZY100" s="184"/>
      <c r="SZZ100" s="184"/>
      <c r="TAA100" s="184"/>
      <c r="TAB100" s="184"/>
      <c r="TAC100" s="184"/>
      <c r="TAD100" s="184"/>
      <c r="TAE100" s="184"/>
      <c r="TAF100" s="184"/>
      <c r="TAG100" s="184"/>
      <c r="TAH100" s="184"/>
      <c r="TAI100" s="184"/>
      <c r="TAJ100" s="184"/>
      <c r="TAK100" s="184"/>
      <c r="TAL100" s="184"/>
      <c r="TAM100" s="184"/>
      <c r="TAN100" s="184"/>
      <c r="TAO100" s="184"/>
      <c r="TAP100" s="184"/>
      <c r="TAQ100" s="184"/>
      <c r="TAR100" s="184"/>
      <c r="TAS100" s="184"/>
      <c r="TAT100" s="184"/>
      <c r="TAU100" s="184"/>
      <c r="TAV100" s="184"/>
      <c r="TAW100" s="184"/>
      <c r="TAX100" s="184"/>
      <c r="TAY100" s="184"/>
      <c r="TAZ100" s="184"/>
      <c r="TBA100" s="184"/>
      <c r="TBB100" s="184"/>
      <c r="TBC100" s="184"/>
      <c r="TBD100" s="184"/>
      <c r="TBE100" s="184"/>
      <c r="TBF100" s="184"/>
      <c r="TBG100" s="184"/>
      <c r="TBH100" s="184"/>
      <c r="TBI100" s="184"/>
      <c r="TBJ100" s="184"/>
      <c r="TBK100" s="184"/>
      <c r="TBL100" s="184"/>
      <c r="TBM100" s="184"/>
      <c r="TBN100" s="184"/>
      <c r="TBO100" s="184"/>
      <c r="TBP100" s="184"/>
      <c r="TBQ100" s="184"/>
      <c r="TBR100" s="184"/>
      <c r="TBS100" s="184"/>
      <c r="TBT100" s="184"/>
      <c r="TBU100" s="184"/>
      <c r="TBV100" s="184"/>
      <c r="TBW100" s="184"/>
      <c r="TBX100" s="184"/>
      <c r="TBY100" s="184"/>
      <c r="TBZ100" s="184"/>
      <c r="TCA100" s="184"/>
      <c r="TCB100" s="184"/>
      <c r="TCC100" s="184"/>
      <c r="TCD100" s="184"/>
      <c r="TCE100" s="184"/>
      <c r="TCF100" s="184"/>
      <c r="TCG100" s="184"/>
      <c r="TCH100" s="184"/>
      <c r="TCI100" s="184"/>
      <c r="TCJ100" s="184"/>
      <c r="TCK100" s="184"/>
      <c r="TCL100" s="184"/>
      <c r="TCM100" s="184"/>
      <c r="TCN100" s="184"/>
      <c r="TCO100" s="184"/>
      <c r="TCP100" s="184"/>
      <c r="TCQ100" s="184"/>
      <c r="TCR100" s="184"/>
      <c r="TCS100" s="184"/>
      <c r="TCT100" s="184"/>
      <c r="TCU100" s="184"/>
      <c r="TCV100" s="184"/>
      <c r="TCW100" s="184"/>
      <c r="TCX100" s="184"/>
      <c r="TCY100" s="184"/>
      <c r="TCZ100" s="184"/>
      <c r="TDA100" s="184"/>
      <c r="TDB100" s="184"/>
      <c r="TDC100" s="184"/>
      <c r="TDD100" s="184"/>
      <c r="TDE100" s="184"/>
      <c r="TDF100" s="184"/>
      <c r="TDG100" s="184"/>
      <c r="TDH100" s="184"/>
      <c r="TDI100" s="184"/>
      <c r="TDJ100" s="184"/>
      <c r="TDK100" s="184"/>
      <c r="TDL100" s="184"/>
      <c r="TDM100" s="184"/>
      <c r="TDN100" s="184"/>
      <c r="TDO100" s="184"/>
      <c r="TDP100" s="184"/>
      <c r="TDQ100" s="184"/>
      <c r="TDR100" s="184"/>
      <c r="TDS100" s="184"/>
      <c r="TDT100" s="184"/>
      <c r="TDU100" s="184"/>
      <c r="TDV100" s="184"/>
      <c r="TDW100" s="184"/>
      <c r="TDX100" s="184"/>
      <c r="TDY100" s="184"/>
      <c r="TDZ100" s="184"/>
      <c r="TEA100" s="184"/>
      <c r="TEB100" s="184"/>
      <c r="TEC100" s="184"/>
      <c r="TED100" s="184"/>
      <c r="TEE100" s="184"/>
      <c r="TEF100" s="184"/>
      <c r="TEG100" s="184"/>
      <c r="TEH100" s="184"/>
      <c r="TEI100" s="184"/>
      <c r="TEJ100" s="184"/>
      <c r="TEK100" s="184"/>
      <c r="TEL100" s="184"/>
      <c r="TEM100" s="184"/>
      <c r="TEN100" s="184"/>
      <c r="TEO100" s="184"/>
      <c r="TEP100" s="184"/>
      <c r="TEQ100" s="184"/>
      <c r="TER100" s="184"/>
      <c r="TES100" s="184"/>
      <c r="TET100" s="184"/>
      <c r="TEU100" s="184"/>
      <c r="TEV100" s="184"/>
      <c r="TEW100" s="184"/>
      <c r="TEX100" s="184"/>
      <c r="TEY100" s="184"/>
      <c r="TEZ100" s="184"/>
      <c r="TFA100" s="184"/>
      <c r="TFB100" s="184"/>
      <c r="TFC100" s="184"/>
      <c r="TFD100" s="184"/>
      <c r="TFE100" s="184"/>
      <c r="TFF100" s="184"/>
      <c r="TFG100" s="184"/>
      <c r="TFH100" s="184"/>
      <c r="TFI100" s="184"/>
      <c r="TFJ100" s="184"/>
      <c r="TFK100" s="184"/>
      <c r="TFL100" s="184"/>
      <c r="TFM100" s="184"/>
      <c r="TFN100" s="184"/>
      <c r="TFO100" s="184"/>
      <c r="TFP100" s="184"/>
      <c r="TFQ100" s="184"/>
      <c r="TFR100" s="184"/>
      <c r="TFS100" s="184"/>
      <c r="TFT100" s="184"/>
      <c r="TFU100" s="184"/>
      <c r="TFV100" s="184"/>
      <c r="TFW100" s="184"/>
      <c r="TFX100" s="184"/>
      <c r="TFY100" s="184"/>
      <c r="TFZ100" s="184"/>
      <c r="TGA100" s="184"/>
      <c r="TGB100" s="184"/>
      <c r="TGC100" s="184"/>
      <c r="TGD100" s="184"/>
      <c r="TGE100" s="184"/>
      <c r="TGF100" s="184"/>
      <c r="TGG100" s="184"/>
      <c r="TGH100" s="184"/>
      <c r="TGI100" s="184"/>
      <c r="TGJ100" s="184"/>
      <c r="TGK100" s="184"/>
      <c r="TGL100" s="184"/>
      <c r="TGM100" s="184"/>
      <c r="TGN100" s="184"/>
      <c r="TGO100" s="184"/>
      <c r="TGP100" s="184"/>
      <c r="TGQ100" s="184"/>
      <c r="TGR100" s="184"/>
      <c r="TGS100" s="184"/>
      <c r="TGT100" s="184"/>
      <c r="TGU100" s="184"/>
      <c r="TGV100" s="184"/>
      <c r="TGW100" s="184"/>
      <c r="TGX100" s="184"/>
      <c r="TGY100" s="184"/>
      <c r="TGZ100" s="184"/>
      <c r="THA100" s="184"/>
      <c r="THB100" s="184"/>
      <c r="THC100" s="184"/>
      <c r="THD100" s="184"/>
      <c r="THE100" s="184"/>
      <c r="THF100" s="184"/>
      <c r="THG100" s="184"/>
      <c r="THH100" s="184"/>
      <c r="THI100" s="184"/>
      <c r="THJ100" s="184"/>
      <c r="THK100" s="184"/>
      <c r="THL100" s="184"/>
      <c r="THM100" s="184"/>
      <c r="THN100" s="184"/>
      <c r="THO100" s="184"/>
      <c r="THP100" s="184"/>
      <c r="THQ100" s="184"/>
      <c r="THR100" s="184"/>
      <c r="THS100" s="184"/>
      <c r="THT100" s="184"/>
      <c r="THU100" s="184"/>
      <c r="THV100" s="184"/>
      <c r="THW100" s="184"/>
      <c r="THX100" s="184"/>
      <c r="THY100" s="184"/>
      <c r="THZ100" s="184"/>
      <c r="TIA100" s="184"/>
      <c r="TIB100" s="184"/>
      <c r="TIC100" s="184"/>
      <c r="TID100" s="184"/>
      <c r="TIE100" s="184"/>
      <c r="TIF100" s="184"/>
      <c r="TIG100" s="184"/>
      <c r="TIH100" s="184"/>
      <c r="TII100" s="184"/>
      <c r="TIJ100" s="184"/>
      <c r="TIK100" s="184"/>
      <c r="TIL100" s="184"/>
      <c r="TIM100" s="184"/>
      <c r="TIN100" s="184"/>
      <c r="TIO100" s="184"/>
      <c r="TIP100" s="184"/>
      <c r="TIQ100" s="184"/>
      <c r="TIR100" s="184"/>
      <c r="TIS100" s="184"/>
      <c r="TIT100" s="184"/>
      <c r="TIU100" s="184"/>
      <c r="TIV100" s="184"/>
      <c r="TIW100" s="184"/>
      <c r="TIX100" s="184"/>
      <c r="TIY100" s="184"/>
      <c r="TIZ100" s="184"/>
      <c r="TJA100" s="184"/>
      <c r="TJB100" s="184"/>
      <c r="TJC100" s="184"/>
      <c r="TJD100" s="184"/>
      <c r="TJE100" s="184"/>
      <c r="TJF100" s="184"/>
      <c r="TJG100" s="184"/>
      <c r="TJH100" s="184"/>
      <c r="TJI100" s="184"/>
      <c r="TJJ100" s="184"/>
      <c r="TJK100" s="184"/>
      <c r="TJL100" s="184"/>
      <c r="TJM100" s="184"/>
      <c r="TJN100" s="184"/>
      <c r="TJO100" s="184"/>
      <c r="TJP100" s="184"/>
      <c r="TJQ100" s="184"/>
      <c r="TJR100" s="184"/>
      <c r="TJS100" s="184"/>
      <c r="TJT100" s="184"/>
      <c r="TJU100" s="184"/>
      <c r="TJV100" s="184"/>
      <c r="TJW100" s="184"/>
      <c r="TJX100" s="184"/>
      <c r="TJY100" s="184"/>
      <c r="TJZ100" s="184"/>
      <c r="TKA100" s="184"/>
      <c r="TKB100" s="184"/>
      <c r="TKC100" s="184"/>
      <c r="TKD100" s="184"/>
      <c r="TKE100" s="184"/>
      <c r="TKF100" s="184"/>
      <c r="TKG100" s="184"/>
      <c r="TKH100" s="184"/>
      <c r="TKI100" s="184"/>
      <c r="TKJ100" s="184"/>
      <c r="TKK100" s="184"/>
      <c r="TKL100" s="184"/>
      <c r="TKM100" s="184"/>
      <c r="TKN100" s="184"/>
      <c r="TKO100" s="184"/>
      <c r="TKP100" s="184"/>
      <c r="TKQ100" s="184"/>
      <c r="TKR100" s="184"/>
      <c r="TKS100" s="184"/>
      <c r="TKT100" s="184"/>
      <c r="TKU100" s="184"/>
      <c r="TKV100" s="184"/>
      <c r="TKW100" s="184"/>
      <c r="TKX100" s="184"/>
      <c r="TKY100" s="184"/>
      <c r="TKZ100" s="184"/>
      <c r="TLA100" s="184"/>
      <c r="TLB100" s="184"/>
      <c r="TLC100" s="184"/>
      <c r="TLD100" s="184"/>
      <c r="TLE100" s="184"/>
      <c r="TLF100" s="184"/>
      <c r="TLG100" s="184"/>
      <c r="TLH100" s="184"/>
      <c r="TLI100" s="184"/>
      <c r="TLJ100" s="184"/>
      <c r="TLK100" s="184"/>
      <c r="TLL100" s="184"/>
      <c r="TLM100" s="184"/>
      <c r="TLN100" s="184"/>
      <c r="TLO100" s="184"/>
      <c r="TLP100" s="184"/>
      <c r="TLQ100" s="184"/>
      <c r="TLR100" s="184"/>
      <c r="TLS100" s="184"/>
      <c r="TLT100" s="184"/>
      <c r="TLU100" s="184"/>
      <c r="TLV100" s="184"/>
      <c r="TLW100" s="184"/>
      <c r="TLX100" s="184"/>
      <c r="TLY100" s="184"/>
      <c r="TLZ100" s="184"/>
      <c r="TMA100" s="184"/>
      <c r="TMB100" s="184"/>
      <c r="TMC100" s="184"/>
      <c r="TMD100" s="184"/>
      <c r="TME100" s="184"/>
      <c r="TMF100" s="184"/>
      <c r="TMG100" s="184"/>
      <c r="TMH100" s="184"/>
      <c r="TMI100" s="184"/>
      <c r="TMJ100" s="184"/>
      <c r="TMK100" s="184"/>
      <c r="TML100" s="184"/>
      <c r="TMM100" s="184"/>
      <c r="TMN100" s="184"/>
      <c r="TMO100" s="184"/>
      <c r="TMP100" s="184"/>
      <c r="TMQ100" s="184"/>
      <c r="TMR100" s="184"/>
      <c r="TMS100" s="184"/>
      <c r="TMT100" s="184"/>
      <c r="TMU100" s="184"/>
      <c r="TMV100" s="184"/>
      <c r="TMW100" s="184"/>
      <c r="TMX100" s="184"/>
      <c r="TMY100" s="184"/>
      <c r="TMZ100" s="184"/>
      <c r="TNA100" s="184"/>
      <c r="TNB100" s="184"/>
      <c r="TNC100" s="184"/>
      <c r="TND100" s="184"/>
      <c r="TNE100" s="184"/>
      <c r="TNF100" s="184"/>
      <c r="TNG100" s="184"/>
      <c r="TNH100" s="184"/>
      <c r="TNI100" s="184"/>
      <c r="TNJ100" s="184"/>
      <c r="TNK100" s="184"/>
      <c r="TNL100" s="184"/>
      <c r="TNM100" s="184"/>
      <c r="TNN100" s="184"/>
      <c r="TNO100" s="184"/>
      <c r="TNP100" s="184"/>
      <c r="TNQ100" s="184"/>
      <c r="TNR100" s="184"/>
      <c r="TNS100" s="184"/>
      <c r="TNT100" s="184"/>
      <c r="TNU100" s="184"/>
      <c r="TNV100" s="184"/>
      <c r="TNW100" s="184"/>
      <c r="TNX100" s="184"/>
      <c r="TNY100" s="184"/>
      <c r="TNZ100" s="184"/>
      <c r="TOA100" s="184"/>
      <c r="TOB100" s="184"/>
      <c r="TOC100" s="184"/>
      <c r="TOD100" s="184"/>
      <c r="TOE100" s="184"/>
      <c r="TOF100" s="184"/>
      <c r="TOG100" s="184"/>
      <c r="TOH100" s="184"/>
      <c r="TOI100" s="184"/>
      <c r="TOJ100" s="184"/>
      <c r="TOK100" s="184"/>
      <c r="TOL100" s="184"/>
      <c r="TOM100" s="184"/>
      <c r="TON100" s="184"/>
      <c r="TOO100" s="184"/>
      <c r="TOP100" s="184"/>
      <c r="TOQ100" s="184"/>
      <c r="TOR100" s="184"/>
      <c r="TOS100" s="184"/>
      <c r="TOT100" s="184"/>
      <c r="TOU100" s="184"/>
      <c r="TOV100" s="184"/>
      <c r="TOW100" s="184"/>
      <c r="TOX100" s="184"/>
      <c r="TOY100" s="184"/>
      <c r="TOZ100" s="184"/>
      <c r="TPA100" s="184"/>
      <c r="TPB100" s="184"/>
      <c r="TPC100" s="184"/>
      <c r="TPD100" s="184"/>
      <c r="TPE100" s="184"/>
      <c r="TPF100" s="184"/>
      <c r="TPG100" s="184"/>
      <c r="TPH100" s="184"/>
      <c r="TPI100" s="184"/>
      <c r="TPJ100" s="184"/>
      <c r="TPK100" s="184"/>
      <c r="TPL100" s="184"/>
      <c r="TPM100" s="184"/>
      <c r="TPN100" s="184"/>
      <c r="TPO100" s="184"/>
      <c r="TPP100" s="184"/>
      <c r="TPQ100" s="184"/>
      <c r="TPR100" s="184"/>
      <c r="TPS100" s="184"/>
      <c r="TPT100" s="184"/>
      <c r="TPU100" s="184"/>
      <c r="TPV100" s="184"/>
      <c r="TPW100" s="184"/>
      <c r="TPX100" s="184"/>
      <c r="TPY100" s="184"/>
      <c r="TPZ100" s="184"/>
      <c r="TQA100" s="184"/>
      <c r="TQB100" s="184"/>
      <c r="TQC100" s="184"/>
      <c r="TQD100" s="184"/>
      <c r="TQE100" s="184"/>
      <c r="TQF100" s="184"/>
      <c r="TQG100" s="184"/>
      <c r="TQH100" s="184"/>
      <c r="TQI100" s="184"/>
      <c r="TQJ100" s="184"/>
      <c r="TQK100" s="184"/>
      <c r="TQL100" s="184"/>
      <c r="TQM100" s="184"/>
      <c r="TQN100" s="184"/>
      <c r="TQO100" s="184"/>
      <c r="TQP100" s="184"/>
      <c r="TQQ100" s="184"/>
      <c r="TQR100" s="184"/>
      <c r="TQS100" s="184"/>
      <c r="TQT100" s="184"/>
      <c r="TQU100" s="184"/>
      <c r="TQV100" s="184"/>
      <c r="TQW100" s="184"/>
      <c r="TQX100" s="184"/>
      <c r="TQY100" s="184"/>
      <c r="TQZ100" s="184"/>
      <c r="TRA100" s="184"/>
      <c r="TRB100" s="184"/>
      <c r="TRC100" s="184"/>
      <c r="TRD100" s="184"/>
      <c r="TRE100" s="184"/>
      <c r="TRF100" s="184"/>
      <c r="TRG100" s="184"/>
      <c r="TRH100" s="184"/>
      <c r="TRI100" s="184"/>
      <c r="TRJ100" s="184"/>
      <c r="TRK100" s="184"/>
      <c r="TRL100" s="184"/>
      <c r="TRM100" s="184"/>
      <c r="TRN100" s="184"/>
      <c r="TRO100" s="184"/>
      <c r="TRP100" s="184"/>
      <c r="TRQ100" s="184"/>
      <c r="TRR100" s="184"/>
      <c r="TRS100" s="184"/>
      <c r="TRT100" s="184"/>
      <c r="TRU100" s="184"/>
      <c r="TRV100" s="184"/>
      <c r="TRW100" s="184"/>
      <c r="TRX100" s="184"/>
      <c r="TRY100" s="184"/>
      <c r="TRZ100" s="184"/>
      <c r="TSA100" s="184"/>
      <c r="TSB100" s="184"/>
      <c r="TSC100" s="184"/>
      <c r="TSD100" s="184"/>
      <c r="TSE100" s="184"/>
      <c r="TSF100" s="184"/>
      <c r="TSG100" s="184"/>
      <c r="TSH100" s="184"/>
      <c r="TSI100" s="184"/>
      <c r="TSJ100" s="184"/>
      <c r="TSK100" s="184"/>
      <c r="TSL100" s="184"/>
      <c r="TSM100" s="184"/>
      <c r="TSN100" s="184"/>
      <c r="TSO100" s="184"/>
      <c r="TSP100" s="184"/>
      <c r="TSQ100" s="184"/>
      <c r="TSR100" s="184"/>
      <c r="TSS100" s="184"/>
      <c r="TST100" s="184"/>
      <c r="TSU100" s="184"/>
      <c r="TSV100" s="184"/>
      <c r="TSW100" s="184"/>
      <c r="TSX100" s="184"/>
      <c r="TSY100" s="184"/>
      <c r="TSZ100" s="184"/>
      <c r="TTA100" s="184"/>
      <c r="TTB100" s="184"/>
      <c r="TTC100" s="184"/>
      <c r="TTD100" s="184"/>
      <c r="TTE100" s="184"/>
      <c r="TTF100" s="184"/>
      <c r="TTG100" s="184"/>
      <c r="TTH100" s="184"/>
      <c r="TTI100" s="184"/>
      <c r="TTJ100" s="184"/>
      <c r="TTK100" s="184"/>
      <c r="TTL100" s="184"/>
      <c r="TTM100" s="184"/>
      <c r="TTN100" s="184"/>
      <c r="TTO100" s="184"/>
      <c r="TTP100" s="184"/>
      <c r="TTQ100" s="184"/>
      <c r="TTR100" s="184"/>
      <c r="TTS100" s="184"/>
      <c r="TTT100" s="184"/>
      <c r="TTU100" s="184"/>
      <c r="TTV100" s="184"/>
      <c r="TTW100" s="184"/>
      <c r="TTX100" s="184"/>
      <c r="TTY100" s="184"/>
      <c r="TTZ100" s="184"/>
      <c r="TUA100" s="184"/>
      <c r="TUB100" s="184"/>
      <c r="TUC100" s="184"/>
      <c r="TUD100" s="184"/>
      <c r="TUE100" s="184"/>
      <c r="TUF100" s="184"/>
      <c r="TUG100" s="184"/>
      <c r="TUH100" s="184"/>
      <c r="TUI100" s="184"/>
      <c r="TUJ100" s="184"/>
      <c r="TUK100" s="184"/>
      <c r="TUL100" s="184"/>
      <c r="TUM100" s="184"/>
      <c r="TUN100" s="184"/>
      <c r="TUO100" s="184"/>
      <c r="TUP100" s="184"/>
      <c r="TUQ100" s="184"/>
      <c r="TUR100" s="184"/>
      <c r="TUS100" s="184"/>
      <c r="TUT100" s="184"/>
      <c r="TUU100" s="184"/>
      <c r="TUV100" s="184"/>
      <c r="TUW100" s="184"/>
      <c r="TUX100" s="184"/>
      <c r="TUY100" s="184"/>
      <c r="TUZ100" s="184"/>
      <c r="TVA100" s="184"/>
      <c r="TVB100" s="184"/>
      <c r="TVC100" s="184"/>
      <c r="TVD100" s="184"/>
      <c r="TVE100" s="184"/>
      <c r="TVF100" s="184"/>
      <c r="TVG100" s="184"/>
      <c r="TVH100" s="184"/>
      <c r="TVI100" s="184"/>
      <c r="TVJ100" s="184"/>
      <c r="TVK100" s="184"/>
      <c r="TVL100" s="184"/>
      <c r="TVM100" s="184"/>
      <c r="TVN100" s="184"/>
      <c r="TVO100" s="184"/>
      <c r="TVP100" s="184"/>
      <c r="TVQ100" s="184"/>
      <c r="TVR100" s="184"/>
      <c r="TVS100" s="184"/>
      <c r="TVT100" s="184"/>
      <c r="TVU100" s="184"/>
      <c r="TVV100" s="184"/>
      <c r="TVW100" s="184"/>
      <c r="TVX100" s="184"/>
      <c r="TVY100" s="184"/>
      <c r="TVZ100" s="184"/>
      <c r="TWA100" s="184"/>
      <c r="TWB100" s="184"/>
      <c r="TWC100" s="184"/>
      <c r="TWD100" s="184"/>
      <c r="TWE100" s="184"/>
      <c r="TWF100" s="184"/>
      <c r="TWG100" s="184"/>
      <c r="TWH100" s="184"/>
      <c r="TWI100" s="184"/>
      <c r="TWJ100" s="184"/>
      <c r="TWK100" s="184"/>
      <c r="TWL100" s="184"/>
      <c r="TWM100" s="184"/>
      <c r="TWN100" s="184"/>
      <c r="TWO100" s="184"/>
      <c r="TWP100" s="184"/>
      <c r="TWQ100" s="184"/>
      <c r="TWR100" s="184"/>
      <c r="TWS100" s="184"/>
      <c r="TWT100" s="184"/>
      <c r="TWU100" s="184"/>
      <c r="TWV100" s="184"/>
      <c r="TWW100" s="184"/>
      <c r="TWX100" s="184"/>
      <c r="TWY100" s="184"/>
      <c r="TWZ100" s="184"/>
      <c r="TXA100" s="184"/>
      <c r="TXB100" s="184"/>
      <c r="TXC100" s="184"/>
      <c r="TXD100" s="184"/>
      <c r="TXE100" s="184"/>
      <c r="TXF100" s="184"/>
      <c r="TXG100" s="184"/>
      <c r="TXH100" s="184"/>
      <c r="TXI100" s="184"/>
      <c r="TXJ100" s="184"/>
      <c r="TXK100" s="184"/>
      <c r="TXL100" s="184"/>
      <c r="TXM100" s="184"/>
      <c r="TXN100" s="184"/>
      <c r="TXO100" s="184"/>
      <c r="TXP100" s="184"/>
      <c r="TXQ100" s="184"/>
      <c r="TXR100" s="184"/>
      <c r="TXS100" s="184"/>
      <c r="TXT100" s="184"/>
      <c r="TXU100" s="184"/>
      <c r="TXV100" s="184"/>
      <c r="TXW100" s="184"/>
      <c r="TXX100" s="184"/>
      <c r="TXY100" s="184"/>
      <c r="TXZ100" s="184"/>
      <c r="TYA100" s="184"/>
      <c r="TYB100" s="184"/>
      <c r="TYC100" s="184"/>
      <c r="TYD100" s="184"/>
      <c r="TYE100" s="184"/>
      <c r="TYF100" s="184"/>
      <c r="TYG100" s="184"/>
      <c r="TYH100" s="184"/>
      <c r="TYI100" s="184"/>
      <c r="TYJ100" s="184"/>
      <c r="TYK100" s="184"/>
      <c r="TYL100" s="184"/>
      <c r="TYM100" s="184"/>
      <c r="TYN100" s="184"/>
      <c r="TYO100" s="184"/>
      <c r="TYP100" s="184"/>
      <c r="TYQ100" s="184"/>
      <c r="TYR100" s="184"/>
      <c r="TYS100" s="184"/>
      <c r="TYT100" s="184"/>
      <c r="TYU100" s="184"/>
      <c r="TYV100" s="184"/>
      <c r="TYW100" s="184"/>
      <c r="TYX100" s="184"/>
      <c r="TYY100" s="184"/>
      <c r="TYZ100" s="184"/>
      <c r="TZA100" s="184"/>
      <c r="TZB100" s="184"/>
      <c r="TZC100" s="184"/>
      <c r="TZD100" s="184"/>
      <c r="TZE100" s="184"/>
      <c r="TZF100" s="184"/>
      <c r="TZG100" s="184"/>
      <c r="TZH100" s="184"/>
      <c r="TZI100" s="184"/>
      <c r="TZJ100" s="184"/>
      <c r="TZK100" s="184"/>
      <c r="TZL100" s="184"/>
      <c r="TZM100" s="184"/>
      <c r="TZN100" s="184"/>
      <c r="TZO100" s="184"/>
      <c r="TZP100" s="184"/>
      <c r="TZQ100" s="184"/>
      <c r="TZR100" s="184"/>
      <c r="TZS100" s="184"/>
      <c r="TZT100" s="184"/>
      <c r="TZU100" s="184"/>
      <c r="TZV100" s="184"/>
      <c r="TZW100" s="184"/>
      <c r="TZX100" s="184"/>
      <c r="TZY100" s="184"/>
      <c r="TZZ100" s="184"/>
      <c r="UAA100" s="184"/>
      <c r="UAB100" s="184"/>
      <c r="UAC100" s="184"/>
      <c r="UAD100" s="184"/>
      <c r="UAE100" s="184"/>
      <c r="UAF100" s="184"/>
      <c r="UAG100" s="184"/>
      <c r="UAH100" s="184"/>
      <c r="UAI100" s="184"/>
      <c r="UAJ100" s="184"/>
      <c r="UAK100" s="184"/>
      <c r="UAL100" s="184"/>
      <c r="UAM100" s="184"/>
      <c r="UAN100" s="184"/>
      <c r="UAO100" s="184"/>
      <c r="UAP100" s="184"/>
      <c r="UAQ100" s="184"/>
      <c r="UAR100" s="184"/>
      <c r="UAS100" s="184"/>
      <c r="UAT100" s="184"/>
      <c r="UAU100" s="184"/>
      <c r="UAV100" s="184"/>
      <c r="UAW100" s="184"/>
      <c r="UAX100" s="184"/>
      <c r="UAY100" s="184"/>
      <c r="UAZ100" s="184"/>
      <c r="UBA100" s="184"/>
      <c r="UBB100" s="184"/>
      <c r="UBC100" s="184"/>
      <c r="UBD100" s="184"/>
      <c r="UBE100" s="184"/>
      <c r="UBF100" s="184"/>
      <c r="UBG100" s="184"/>
      <c r="UBH100" s="184"/>
      <c r="UBI100" s="184"/>
      <c r="UBJ100" s="184"/>
      <c r="UBK100" s="184"/>
      <c r="UBL100" s="184"/>
      <c r="UBM100" s="184"/>
      <c r="UBN100" s="184"/>
      <c r="UBO100" s="184"/>
      <c r="UBP100" s="184"/>
      <c r="UBQ100" s="184"/>
      <c r="UBR100" s="184"/>
      <c r="UBS100" s="184"/>
      <c r="UBT100" s="184"/>
      <c r="UBU100" s="184"/>
      <c r="UBV100" s="184"/>
      <c r="UBW100" s="184"/>
      <c r="UBX100" s="184"/>
      <c r="UBY100" s="184"/>
      <c r="UBZ100" s="184"/>
      <c r="UCA100" s="184"/>
      <c r="UCB100" s="184"/>
      <c r="UCC100" s="184"/>
      <c r="UCD100" s="184"/>
      <c r="UCE100" s="184"/>
      <c r="UCF100" s="184"/>
      <c r="UCG100" s="184"/>
      <c r="UCH100" s="184"/>
      <c r="UCI100" s="184"/>
      <c r="UCJ100" s="184"/>
      <c r="UCK100" s="184"/>
      <c r="UCL100" s="184"/>
      <c r="UCM100" s="184"/>
      <c r="UCN100" s="184"/>
      <c r="UCO100" s="184"/>
      <c r="UCP100" s="184"/>
      <c r="UCQ100" s="184"/>
      <c r="UCR100" s="184"/>
      <c r="UCS100" s="184"/>
      <c r="UCT100" s="184"/>
      <c r="UCU100" s="184"/>
      <c r="UCV100" s="184"/>
      <c r="UCW100" s="184"/>
      <c r="UCX100" s="184"/>
      <c r="UCY100" s="184"/>
      <c r="UCZ100" s="184"/>
      <c r="UDA100" s="184"/>
      <c r="UDB100" s="184"/>
      <c r="UDC100" s="184"/>
      <c r="UDD100" s="184"/>
      <c r="UDE100" s="184"/>
      <c r="UDF100" s="184"/>
      <c r="UDG100" s="184"/>
      <c r="UDH100" s="184"/>
      <c r="UDI100" s="184"/>
      <c r="UDJ100" s="184"/>
      <c r="UDK100" s="184"/>
      <c r="UDL100" s="184"/>
      <c r="UDM100" s="184"/>
      <c r="UDN100" s="184"/>
      <c r="UDO100" s="184"/>
      <c r="UDP100" s="184"/>
      <c r="UDQ100" s="184"/>
      <c r="UDR100" s="184"/>
      <c r="UDS100" s="184"/>
      <c r="UDT100" s="184"/>
      <c r="UDU100" s="184"/>
      <c r="UDV100" s="184"/>
      <c r="UDW100" s="184"/>
      <c r="UDX100" s="184"/>
      <c r="UDY100" s="184"/>
      <c r="UDZ100" s="184"/>
      <c r="UEA100" s="184"/>
      <c r="UEB100" s="184"/>
      <c r="UEC100" s="184"/>
      <c r="UED100" s="184"/>
      <c r="UEE100" s="184"/>
      <c r="UEF100" s="184"/>
      <c r="UEG100" s="184"/>
      <c r="UEH100" s="184"/>
      <c r="UEI100" s="184"/>
      <c r="UEJ100" s="184"/>
      <c r="UEK100" s="184"/>
      <c r="UEL100" s="184"/>
      <c r="UEM100" s="184"/>
      <c r="UEN100" s="184"/>
      <c r="UEO100" s="184"/>
      <c r="UEP100" s="184"/>
      <c r="UEQ100" s="184"/>
      <c r="UER100" s="184"/>
      <c r="UES100" s="184"/>
      <c r="UET100" s="184"/>
      <c r="UEU100" s="184"/>
      <c r="UEV100" s="184"/>
      <c r="UEW100" s="184"/>
      <c r="UEX100" s="184"/>
      <c r="UEY100" s="184"/>
      <c r="UEZ100" s="184"/>
      <c r="UFA100" s="184"/>
      <c r="UFB100" s="184"/>
      <c r="UFC100" s="184"/>
      <c r="UFD100" s="184"/>
      <c r="UFE100" s="184"/>
      <c r="UFF100" s="184"/>
      <c r="UFG100" s="184"/>
      <c r="UFH100" s="184"/>
      <c r="UFI100" s="184"/>
      <c r="UFJ100" s="184"/>
      <c r="UFK100" s="184"/>
      <c r="UFL100" s="184"/>
      <c r="UFM100" s="184"/>
      <c r="UFN100" s="184"/>
      <c r="UFO100" s="184"/>
      <c r="UFP100" s="184"/>
      <c r="UFQ100" s="184"/>
      <c r="UFR100" s="184"/>
      <c r="UFS100" s="184"/>
      <c r="UFT100" s="184"/>
      <c r="UFU100" s="184"/>
      <c r="UFV100" s="184"/>
      <c r="UFW100" s="184"/>
      <c r="UFX100" s="184"/>
      <c r="UFY100" s="184"/>
      <c r="UFZ100" s="184"/>
      <c r="UGA100" s="184"/>
      <c r="UGB100" s="184"/>
      <c r="UGC100" s="184"/>
      <c r="UGD100" s="184"/>
      <c r="UGE100" s="184"/>
      <c r="UGF100" s="184"/>
      <c r="UGG100" s="184"/>
      <c r="UGH100" s="184"/>
      <c r="UGI100" s="184"/>
      <c r="UGJ100" s="184"/>
      <c r="UGK100" s="184"/>
      <c r="UGL100" s="184"/>
      <c r="UGM100" s="184"/>
      <c r="UGN100" s="184"/>
      <c r="UGO100" s="184"/>
      <c r="UGP100" s="184"/>
      <c r="UGQ100" s="184"/>
      <c r="UGR100" s="184"/>
      <c r="UGS100" s="184"/>
      <c r="UGT100" s="184"/>
      <c r="UGU100" s="184"/>
      <c r="UGV100" s="184"/>
      <c r="UGW100" s="184"/>
      <c r="UGX100" s="184"/>
      <c r="UGY100" s="184"/>
      <c r="UGZ100" s="184"/>
      <c r="UHA100" s="184"/>
      <c r="UHB100" s="184"/>
      <c r="UHC100" s="184"/>
      <c r="UHD100" s="184"/>
      <c r="UHE100" s="184"/>
      <c r="UHF100" s="184"/>
      <c r="UHG100" s="184"/>
      <c r="UHH100" s="184"/>
      <c r="UHI100" s="184"/>
      <c r="UHJ100" s="184"/>
      <c r="UHK100" s="184"/>
      <c r="UHL100" s="184"/>
      <c r="UHM100" s="184"/>
      <c r="UHN100" s="184"/>
      <c r="UHO100" s="184"/>
      <c r="UHP100" s="184"/>
      <c r="UHQ100" s="184"/>
      <c r="UHR100" s="184"/>
      <c r="UHS100" s="184"/>
      <c r="UHT100" s="184"/>
      <c r="UHU100" s="184"/>
      <c r="UHV100" s="184"/>
      <c r="UHW100" s="184"/>
      <c r="UHX100" s="184"/>
      <c r="UHY100" s="184"/>
      <c r="UHZ100" s="184"/>
      <c r="UIA100" s="184"/>
      <c r="UIB100" s="184"/>
      <c r="UIC100" s="184"/>
      <c r="UID100" s="184"/>
      <c r="UIE100" s="184"/>
      <c r="UIF100" s="184"/>
      <c r="UIG100" s="184"/>
      <c r="UIH100" s="184"/>
      <c r="UII100" s="184"/>
      <c r="UIJ100" s="184"/>
      <c r="UIK100" s="184"/>
      <c r="UIL100" s="184"/>
      <c r="UIM100" s="184"/>
      <c r="UIN100" s="184"/>
      <c r="UIO100" s="184"/>
      <c r="UIP100" s="184"/>
      <c r="UIQ100" s="184"/>
      <c r="UIR100" s="184"/>
      <c r="UIS100" s="184"/>
      <c r="UIT100" s="184"/>
      <c r="UIU100" s="184"/>
      <c r="UIV100" s="184"/>
      <c r="UIW100" s="184"/>
      <c r="UIX100" s="184"/>
      <c r="UIY100" s="184"/>
      <c r="UIZ100" s="184"/>
      <c r="UJA100" s="184"/>
      <c r="UJB100" s="184"/>
      <c r="UJC100" s="184"/>
      <c r="UJD100" s="184"/>
      <c r="UJE100" s="184"/>
      <c r="UJF100" s="184"/>
      <c r="UJG100" s="184"/>
      <c r="UJH100" s="184"/>
      <c r="UJI100" s="184"/>
      <c r="UJJ100" s="184"/>
      <c r="UJK100" s="184"/>
      <c r="UJL100" s="184"/>
      <c r="UJM100" s="184"/>
      <c r="UJN100" s="184"/>
      <c r="UJO100" s="184"/>
      <c r="UJP100" s="184"/>
      <c r="UJQ100" s="184"/>
      <c r="UJR100" s="184"/>
      <c r="UJS100" s="184"/>
      <c r="UJT100" s="184"/>
      <c r="UJU100" s="184"/>
      <c r="UJV100" s="184"/>
      <c r="UJW100" s="184"/>
      <c r="UJX100" s="184"/>
      <c r="UJY100" s="184"/>
      <c r="UJZ100" s="184"/>
      <c r="UKA100" s="184"/>
      <c r="UKB100" s="184"/>
      <c r="UKC100" s="184"/>
      <c r="UKD100" s="184"/>
      <c r="UKE100" s="184"/>
      <c r="UKF100" s="184"/>
      <c r="UKG100" s="184"/>
      <c r="UKH100" s="184"/>
      <c r="UKI100" s="184"/>
      <c r="UKJ100" s="184"/>
      <c r="UKK100" s="184"/>
      <c r="UKL100" s="184"/>
      <c r="UKM100" s="184"/>
      <c r="UKN100" s="184"/>
      <c r="UKO100" s="184"/>
      <c r="UKP100" s="184"/>
      <c r="UKQ100" s="184"/>
      <c r="UKR100" s="184"/>
      <c r="UKS100" s="184"/>
      <c r="UKT100" s="184"/>
      <c r="UKU100" s="184"/>
      <c r="UKV100" s="184"/>
      <c r="UKW100" s="184"/>
      <c r="UKX100" s="184"/>
      <c r="UKY100" s="184"/>
      <c r="UKZ100" s="184"/>
      <c r="ULA100" s="184"/>
      <c r="ULB100" s="184"/>
      <c r="ULC100" s="184"/>
      <c r="ULD100" s="184"/>
      <c r="ULE100" s="184"/>
      <c r="ULF100" s="184"/>
      <c r="ULG100" s="184"/>
      <c r="ULH100" s="184"/>
      <c r="ULI100" s="184"/>
      <c r="ULJ100" s="184"/>
      <c r="ULK100" s="184"/>
      <c r="ULL100" s="184"/>
      <c r="ULM100" s="184"/>
      <c r="ULN100" s="184"/>
      <c r="ULO100" s="184"/>
      <c r="ULP100" s="184"/>
      <c r="ULQ100" s="184"/>
      <c r="ULR100" s="184"/>
      <c r="ULS100" s="184"/>
      <c r="ULT100" s="184"/>
      <c r="ULU100" s="184"/>
      <c r="ULV100" s="184"/>
      <c r="ULW100" s="184"/>
      <c r="ULX100" s="184"/>
      <c r="ULY100" s="184"/>
      <c r="ULZ100" s="184"/>
      <c r="UMA100" s="184"/>
      <c r="UMB100" s="184"/>
      <c r="UMC100" s="184"/>
      <c r="UMD100" s="184"/>
      <c r="UME100" s="184"/>
      <c r="UMF100" s="184"/>
      <c r="UMG100" s="184"/>
      <c r="UMH100" s="184"/>
      <c r="UMI100" s="184"/>
      <c r="UMJ100" s="184"/>
      <c r="UMK100" s="184"/>
      <c r="UML100" s="184"/>
      <c r="UMM100" s="184"/>
      <c r="UMN100" s="184"/>
      <c r="UMO100" s="184"/>
      <c r="UMP100" s="184"/>
      <c r="UMQ100" s="184"/>
      <c r="UMR100" s="184"/>
      <c r="UMS100" s="184"/>
      <c r="UMT100" s="184"/>
      <c r="UMU100" s="184"/>
      <c r="UMV100" s="184"/>
      <c r="UMW100" s="184"/>
      <c r="UMX100" s="184"/>
      <c r="UMY100" s="184"/>
      <c r="UMZ100" s="184"/>
      <c r="UNA100" s="184"/>
      <c r="UNB100" s="184"/>
      <c r="UNC100" s="184"/>
      <c r="UND100" s="184"/>
      <c r="UNE100" s="184"/>
      <c r="UNF100" s="184"/>
      <c r="UNG100" s="184"/>
      <c r="UNH100" s="184"/>
      <c r="UNI100" s="184"/>
      <c r="UNJ100" s="184"/>
      <c r="UNK100" s="184"/>
      <c r="UNL100" s="184"/>
      <c r="UNM100" s="184"/>
      <c r="UNN100" s="184"/>
      <c r="UNO100" s="184"/>
      <c r="UNP100" s="184"/>
      <c r="UNQ100" s="184"/>
      <c r="UNR100" s="184"/>
      <c r="UNS100" s="184"/>
      <c r="UNT100" s="184"/>
      <c r="UNU100" s="184"/>
      <c r="UNV100" s="184"/>
      <c r="UNW100" s="184"/>
      <c r="UNX100" s="184"/>
      <c r="UNY100" s="184"/>
      <c r="UNZ100" s="184"/>
      <c r="UOA100" s="184"/>
      <c r="UOB100" s="184"/>
      <c r="UOC100" s="184"/>
      <c r="UOD100" s="184"/>
      <c r="UOE100" s="184"/>
      <c r="UOF100" s="184"/>
      <c r="UOG100" s="184"/>
      <c r="UOH100" s="184"/>
      <c r="UOI100" s="184"/>
      <c r="UOJ100" s="184"/>
      <c r="UOK100" s="184"/>
      <c r="UOL100" s="184"/>
      <c r="UOM100" s="184"/>
      <c r="UON100" s="184"/>
      <c r="UOO100" s="184"/>
      <c r="UOP100" s="184"/>
      <c r="UOQ100" s="184"/>
      <c r="UOR100" s="184"/>
      <c r="UOS100" s="184"/>
      <c r="UOT100" s="184"/>
      <c r="UOU100" s="184"/>
      <c r="UOV100" s="184"/>
      <c r="UOW100" s="184"/>
      <c r="UOX100" s="184"/>
      <c r="UOY100" s="184"/>
      <c r="UOZ100" s="184"/>
      <c r="UPA100" s="184"/>
      <c r="UPB100" s="184"/>
      <c r="UPC100" s="184"/>
      <c r="UPD100" s="184"/>
      <c r="UPE100" s="184"/>
      <c r="UPF100" s="184"/>
      <c r="UPG100" s="184"/>
      <c r="UPH100" s="184"/>
      <c r="UPI100" s="184"/>
      <c r="UPJ100" s="184"/>
      <c r="UPK100" s="184"/>
      <c r="UPL100" s="184"/>
      <c r="UPM100" s="184"/>
      <c r="UPN100" s="184"/>
      <c r="UPO100" s="184"/>
      <c r="UPP100" s="184"/>
      <c r="UPQ100" s="184"/>
      <c r="UPR100" s="184"/>
      <c r="UPS100" s="184"/>
      <c r="UPT100" s="184"/>
      <c r="UPU100" s="184"/>
      <c r="UPV100" s="184"/>
      <c r="UPW100" s="184"/>
      <c r="UPX100" s="184"/>
      <c r="UPY100" s="184"/>
      <c r="UPZ100" s="184"/>
      <c r="UQA100" s="184"/>
      <c r="UQB100" s="184"/>
      <c r="UQC100" s="184"/>
      <c r="UQD100" s="184"/>
      <c r="UQE100" s="184"/>
      <c r="UQF100" s="184"/>
      <c r="UQG100" s="184"/>
      <c r="UQH100" s="184"/>
      <c r="UQI100" s="184"/>
      <c r="UQJ100" s="184"/>
      <c r="UQK100" s="184"/>
      <c r="UQL100" s="184"/>
      <c r="UQM100" s="184"/>
      <c r="UQN100" s="184"/>
      <c r="UQO100" s="184"/>
      <c r="UQP100" s="184"/>
      <c r="UQQ100" s="184"/>
      <c r="UQR100" s="184"/>
      <c r="UQS100" s="184"/>
      <c r="UQT100" s="184"/>
      <c r="UQU100" s="184"/>
      <c r="UQV100" s="184"/>
      <c r="UQW100" s="184"/>
      <c r="UQX100" s="184"/>
      <c r="UQY100" s="184"/>
      <c r="UQZ100" s="184"/>
      <c r="URA100" s="184"/>
      <c r="URB100" s="184"/>
      <c r="URC100" s="184"/>
      <c r="URD100" s="184"/>
      <c r="URE100" s="184"/>
      <c r="URF100" s="184"/>
      <c r="URG100" s="184"/>
      <c r="URH100" s="184"/>
      <c r="URI100" s="184"/>
      <c r="URJ100" s="184"/>
      <c r="URK100" s="184"/>
      <c r="URL100" s="184"/>
      <c r="URM100" s="184"/>
      <c r="URN100" s="184"/>
      <c r="URO100" s="184"/>
      <c r="URP100" s="184"/>
      <c r="URQ100" s="184"/>
      <c r="URR100" s="184"/>
      <c r="URS100" s="184"/>
      <c r="URT100" s="184"/>
      <c r="URU100" s="184"/>
      <c r="URV100" s="184"/>
      <c r="URW100" s="184"/>
      <c r="URX100" s="184"/>
      <c r="URY100" s="184"/>
      <c r="URZ100" s="184"/>
      <c r="USA100" s="184"/>
      <c r="USB100" s="184"/>
      <c r="USC100" s="184"/>
      <c r="USD100" s="184"/>
      <c r="USE100" s="184"/>
      <c r="USF100" s="184"/>
      <c r="USG100" s="184"/>
      <c r="USH100" s="184"/>
      <c r="USI100" s="184"/>
      <c r="USJ100" s="184"/>
      <c r="USK100" s="184"/>
      <c r="USL100" s="184"/>
      <c r="USM100" s="184"/>
      <c r="USN100" s="184"/>
      <c r="USO100" s="184"/>
      <c r="USP100" s="184"/>
      <c r="USQ100" s="184"/>
      <c r="USR100" s="184"/>
      <c r="USS100" s="184"/>
      <c r="UST100" s="184"/>
      <c r="USU100" s="184"/>
      <c r="USV100" s="184"/>
      <c r="USW100" s="184"/>
      <c r="USX100" s="184"/>
      <c r="USY100" s="184"/>
      <c r="USZ100" s="184"/>
      <c r="UTA100" s="184"/>
      <c r="UTB100" s="184"/>
      <c r="UTC100" s="184"/>
      <c r="UTD100" s="184"/>
      <c r="UTE100" s="184"/>
      <c r="UTF100" s="184"/>
      <c r="UTG100" s="184"/>
      <c r="UTH100" s="184"/>
      <c r="UTI100" s="184"/>
      <c r="UTJ100" s="184"/>
      <c r="UTK100" s="184"/>
      <c r="UTL100" s="184"/>
      <c r="UTM100" s="184"/>
      <c r="UTN100" s="184"/>
      <c r="UTO100" s="184"/>
      <c r="UTP100" s="184"/>
      <c r="UTQ100" s="184"/>
      <c r="UTR100" s="184"/>
      <c r="UTS100" s="184"/>
      <c r="UTT100" s="184"/>
      <c r="UTU100" s="184"/>
      <c r="UTV100" s="184"/>
      <c r="UTW100" s="184"/>
      <c r="UTX100" s="184"/>
      <c r="UTY100" s="184"/>
      <c r="UTZ100" s="184"/>
      <c r="UUA100" s="184"/>
      <c r="UUB100" s="184"/>
      <c r="UUC100" s="184"/>
      <c r="UUD100" s="184"/>
      <c r="UUE100" s="184"/>
      <c r="UUF100" s="184"/>
      <c r="UUG100" s="184"/>
      <c r="UUH100" s="184"/>
      <c r="UUI100" s="184"/>
      <c r="UUJ100" s="184"/>
      <c r="UUK100" s="184"/>
      <c r="UUL100" s="184"/>
      <c r="UUM100" s="184"/>
      <c r="UUN100" s="184"/>
      <c r="UUO100" s="184"/>
      <c r="UUP100" s="184"/>
      <c r="UUQ100" s="184"/>
      <c r="UUR100" s="184"/>
      <c r="UUS100" s="184"/>
      <c r="UUT100" s="184"/>
      <c r="UUU100" s="184"/>
      <c r="UUV100" s="184"/>
      <c r="UUW100" s="184"/>
      <c r="UUX100" s="184"/>
      <c r="UUY100" s="184"/>
      <c r="UUZ100" s="184"/>
      <c r="UVA100" s="184"/>
      <c r="UVB100" s="184"/>
      <c r="UVC100" s="184"/>
      <c r="UVD100" s="184"/>
      <c r="UVE100" s="184"/>
      <c r="UVF100" s="184"/>
      <c r="UVG100" s="184"/>
      <c r="UVH100" s="184"/>
      <c r="UVI100" s="184"/>
      <c r="UVJ100" s="184"/>
      <c r="UVK100" s="184"/>
      <c r="UVL100" s="184"/>
      <c r="UVM100" s="184"/>
      <c r="UVN100" s="184"/>
      <c r="UVO100" s="184"/>
      <c r="UVP100" s="184"/>
      <c r="UVQ100" s="184"/>
      <c r="UVR100" s="184"/>
      <c r="UVS100" s="184"/>
      <c r="UVT100" s="184"/>
      <c r="UVU100" s="184"/>
      <c r="UVV100" s="184"/>
      <c r="UVW100" s="184"/>
      <c r="UVX100" s="184"/>
      <c r="UVY100" s="184"/>
      <c r="UVZ100" s="184"/>
      <c r="UWA100" s="184"/>
      <c r="UWB100" s="184"/>
      <c r="UWC100" s="184"/>
      <c r="UWD100" s="184"/>
      <c r="UWE100" s="184"/>
      <c r="UWF100" s="184"/>
      <c r="UWG100" s="184"/>
      <c r="UWH100" s="184"/>
      <c r="UWI100" s="184"/>
      <c r="UWJ100" s="184"/>
      <c r="UWK100" s="184"/>
      <c r="UWL100" s="184"/>
      <c r="UWM100" s="184"/>
      <c r="UWN100" s="184"/>
      <c r="UWO100" s="184"/>
      <c r="UWP100" s="184"/>
      <c r="UWQ100" s="184"/>
      <c r="UWR100" s="184"/>
      <c r="UWS100" s="184"/>
      <c r="UWT100" s="184"/>
      <c r="UWU100" s="184"/>
      <c r="UWV100" s="184"/>
      <c r="UWW100" s="184"/>
      <c r="UWX100" s="184"/>
      <c r="UWY100" s="184"/>
      <c r="UWZ100" s="184"/>
      <c r="UXA100" s="184"/>
      <c r="UXB100" s="184"/>
      <c r="UXC100" s="184"/>
      <c r="UXD100" s="184"/>
      <c r="UXE100" s="184"/>
      <c r="UXF100" s="184"/>
      <c r="UXG100" s="184"/>
      <c r="UXH100" s="184"/>
      <c r="UXI100" s="184"/>
      <c r="UXJ100" s="184"/>
      <c r="UXK100" s="184"/>
      <c r="UXL100" s="184"/>
      <c r="UXM100" s="184"/>
      <c r="UXN100" s="184"/>
      <c r="UXO100" s="184"/>
      <c r="UXP100" s="184"/>
      <c r="UXQ100" s="184"/>
      <c r="UXR100" s="184"/>
      <c r="UXS100" s="184"/>
      <c r="UXT100" s="184"/>
      <c r="UXU100" s="184"/>
      <c r="UXV100" s="184"/>
      <c r="UXW100" s="184"/>
      <c r="UXX100" s="184"/>
      <c r="UXY100" s="184"/>
      <c r="UXZ100" s="184"/>
      <c r="UYA100" s="184"/>
      <c r="UYB100" s="184"/>
      <c r="UYC100" s="184"/>
      <c r="UYD100" s="184"/>
      <c r="UYE100" s="184"/>
      <c r="UYF100" s="184"/>
      <c r="UYG100" s="184"/>
      <c r="UYH100" s="184"/>
      <c r="UYI100" s="184"/>
      <c r="UYJ100" s="184"/>
      <c r="UYK100" s="184"/>
      <c r="UYL100" s="184"/>
      <c r="UYM100" s="184"/>
      <c r="UYN100" s="184"/>
      <c r="UYO100" s="184"/>
      <c r="UYP100" s="184"/>
      <c r="UYQ100" s="184"/>
      <c r="UYR100" s="184"/>
      <c r="UYS100" s="184"/>
      <c r="UYT100" s="184"/>
      <c r="UYU100" s="184"/>
      <c r="UYV100" s="184"/>
      <c r="UYW100" s="184"/>
      <c r="UYX100" s="184"/>
      <c r="UYY100" s="184"/>
      <c r="UYZ100" s="184"/>
      <c r="UZA100" s="184"/>
      <c r="UZB100" s="184"/>
      <c r="UZC100" s="184"/>
      <c r="UZD100" s="184"/>
      <c r="UZE100" s="184"/>
      <c r="UZF100" s="184"/>
      <c r="UZG100" s="184"/>
      <c r="UZH100" s="184"/>
      <c r="UZI100" s="184"/>
      <c r="UZJ100" s="184"/>
      <c r="UZK100" s="184"/>
      <c r="UZL100" s="184"/>
      <c r="UZM100" s="184"/>
      <c r="UZN100" s="184"/>
      <c r="UZO100" s="184"/>
      <c r="UZP100" s="184"/>
      <c r="UZQ100" s="184"/>
      <c r="UZR100" s="184"/>
      <c r="UZS100" s="184"/>
      <c r="UZT100" s="184"/>
      <c r="UZU100" s="184"/>
      <c r="UZV100" s="184"/>
      <c r="UZW100" s="184"/>
      <c r="UZX100" s="184"/>
      <c r="UZY100" s="184"/>
      <c r="UZZ100" s="184"/>
      <c r="VAA100" s="184"/>
      <c r="VAB100" s="184"/>
      <c r="VAC100" s="184"/>
      <c r="VAD100" s="184"/>
      <c r="VAE100" s="184"/>
      <c r="VAF100" s="184"/>
      <c r="VAG100" s="184"/>
      <c r="VAH100" s="184"/>
      <c r="VAI100" s="184"/>
      <c r="VAJ100" s="184"/>
      <c r="VAK100" s="184"/>
      <c r="VAL100" s="184"/>
      <c r="VAM100" s="184"/>
      <c r="VAN100" s="184"/>
      <c r="VAO100" s="184"/>
      <c r="VAP100" s="184"/>
      <c r="VAQ100" s="184"/>
      <c r="VAR100" s="184"/>
      <c r="VAS100" s="184"/>
      <c r="VAT100" s="184"/>
      <c r="VAU100" s="184"/>
      <c r="VAV100" s="184"/>
      <c r="VAW100" s="184"/>
      <c r="VAX100" s="184"/>
      <c r="VAY100" s="184"/>
      <c r="VAZ100" s="184"/>
      <c r="VBA100" s="184"/>
      <c r="VBB100" s="184"/>
      <c r="VBC100" s="184"/>
      <c r="VBD100" s="184"/>
      <c r="VBE100" s="184"/>
      <c r="VBF100" s="184"/>
      <c r="VBG100" s="184"/>
      <c r="VBH100" s="184"/>
      <c r="VBI100" s="184"/>
      <c r="VBJ100" s="184"/>
      <c r="VBK100" s="184"/>
      <c r="VBL100" s="184"/>
      <c r="VBM100" s="184"/>
      <c r="VBN100" s="184"/>
      <c r="VBO100" s="184"/>
      <c r="VBP100" s="184"/>
      <c r="VBQ100" s="184"/>
      <c r="VBR100" s="184"/>
      <c r="VBS100" s="184"/>
      <c r="VBT100" s="184"/>
      <c r="VBU100" s="184"/>
      <c r="VBV100" s="184"/>
      <c r="VBW100" s="184"/>
      <c r="VBX100" s="184"/>
      <c r="VBY100" s="184"/>
      <c r="VBZ100" s="184"/>
      <c r="VCA100" s="184"/>
      <c r="VCB100" s="184"/>
      <c r="VCC100" s="184"/>
      <c r="VCD100" s="184"/>
      <c r="VCE100" s="184"/>
      <c r="VCF100" s="184"/>
      <c r="VCG100" s="184"/>
      <c r="VCH100" s="184"/>
      <c r="VCI100" s="184"/>
      <c r="VCJ100" s="184"/>
      <c r="VCK100" s="184"/>
      <c r="VCL100" s="184"/>
      <c r="VCM100" s="184"/>
      <c r="VCN100" s="184"/>
      <c r="VCO100" s="184"/>
      <c r="VCP100" s="184"/>
      <c r="VCQ100" s="184"/>
      <c r="VCR100" s="184"/>
      <c r="VCS100" s="184"/>
      <c r="VCT100" s="184"/>
      <c r="VCU100" s="184"/>
      <c r="VCV100" s="184"/>
      <c r="VCW100" s="184"/>
      <c r="VCX100" s="184"/>
      <c r="VCY100" s="184"/>
      <c r="VCZ100" s="184"/>
      <c r="VDA100" s="184"/>
      <c r="VDB100" s="184"/>
      <c r="VDC100" s="184"/>
      <c r="VDD100" s="184"/>
      <c r="VDE100" s="184"/>
      <c r="VDF100" s="184"/>
      <c r="VDG100" s="184"/>
      <c r="VDH100" s="184"/>
      <c r="VDI100" s="184"/>
      <c r="VDJ100" s="184"/>
      <c r="VDK100" s="184"/>
      <c r="VDL100" s="184"/>
      <c r="VDM100" s="184"/>
      <c r="VDN100" s="184"/>
      <c r="VDO100" s="184"/>
      <c r="VDP100" s="184"/>
      <c r="VDQ100" s="184"/>
      <c r="VDR100" s="184"/>
      <c r="VDS100" s="184"/>
      <c r="VDT100" s="184"/>
      <c r="VDU100" s="184"/>
      <c r="VDV100" s="184"/>
      <c r="VDW100" s="184"/>
      <c r="VDX100" s="184"/>
      <c r="VDY100" s="184"/>
      <c r="VDZ100" s="184"/>
      <c r="VEA100" s="184"/>
      <c r="VEB100" s="184"/>
      <c r="VEC100" s="184"/>
      <c r="VED100" s="184"/>
      <c r="VEE100" s="184"/>
      <c r="VEF100" s="184"/>
      <c r="VEG100" s="184"/>
      <c r="VEH100" s="184"/>
      <c r="VEI100" s="184"/>
      <c r="VEJ100" s="184"/>
      <c r="VEK100" s="184"/>
      <c r="VEL100" s="184"/>
      <c r="VEM100" s="184"/>
      <c r="VEN100" s="184"/>
      <c r="VEO100" s="184"/>
      <c r="VEP100" s="184"/>
      <c r="VEQ100" s="184"/>
      <c r="VER100" s="184"/>
      <c r="VES100" s="184"/>
      <c r="VET100" s="184"/>
      <c r="VEU100" s="184"/>
      <c r="VEV100" s="184"/>
      <c r="VEW100" s="184"/>
      <c r="VEX100" s="184"/>
      <c r="VEY100" s="184"/>
      <c r="VEZ100" s="184"/>
      <c r="VFA100" s="184"/>
      <c r="VFB100" s="184"/>
      <c r="VFC100" s="184"/>
      <c r="VFD100" s="184"/>
      <c r="VFE100" s="184"/>
      <c r="VFF100" s="184"/>
      <c r="VFG100" s="184"/>
      <c r="VFH100" s="184"/>
      <c r="VFI100" s="184"/>
      <c r="VFJ100" s="184"/>
      <c r="VFK100" s="184"/>
      <c r="VFL100" s="184"/>
      <c r="VFM100" s="184"/>
      <c r="VFN100" s="184"/>
      <c r="VFO100" s="184"/>
      <c r="VFP100" s="184"/>
      <c r="VFQ100" s="184"/>
      <c r="VFR100" s="184"/>
      <c r="VFS100" s="184"/>
      <c r="VFT100" s="184"/>
      <c r="VFU100" s="184"/>
      <c r="VFV100" s="184"/>
      <c r="VFW100" s="184"/>
      <c r="VFX100" s="184"/>
      <c r="VFY100" s="184"/>
      <c r="VFZ100" s="184"/>
      <c r="VGA100" s="184"/>
      <c r="VGB100" s="184"/>
      <c r="VGC100" s="184"/>
      <c r="VGD100" s="184"/>
      <c r="VGE100" s="184"/>
      <c r="VGF100" s="184"/>
      <c r="VGG100" s="184"/>
      <c r="VGH100" s="184"/>
      <c r="VGI100" s="184"/>
      <c r="VGJ100" s="184"/>
      <c r="VGK100" s="184"/>
      <c r="VGL100" s="184"/>
      <c r="VGM100" s="184"/>
      <c r="VGN100" s="184"/>
      <c r="VGO100" s="184"/>
      <c r="VGP100" s="184"/>
      <c r="VGQ100" s="184"/>
      <c r="VGR100" s="184"/>
      <c r="VGS100" s="184"/>
      <c r="VGT100" s="184"/>
      <c r="VGU100" s="184"/>
      <c r="VGV100" s="184"/>
      <c r="VGW100" s="184"/>
      <c r="VGX100" s="184"/>
      <c r="VGY100" s="184"/>
      <c r="VGZ100" s="184"/>
      <c r="VHA100" s="184"/>
      <c r="VHB100" s="184"/>
      <c r="VHC100" s="184"/>
      <c r="VHD100" s="184"/>
      <c r="VHE100" s="184"/>
      <c r="VHF100" s="184"/>
      <c r="VHG100" s="184"/>
      <c r="VHH100" s="184"/>
      <c r="VHI100" s="184"/>
      <c r="VHJ100" s="184"/>
      <c r="VHK100" s="184"/>
      <c r="VHL100" s="184"/>
      <c r="VHM100" s="184"/>
      <c r="VHN100" s="184"/>
      <c r="VHO100" s="184"/>
      <c r="VHP100" s="184"/>
      <c r="VHQ100" s="184"/>
      <c r="VHR100" s="184"/>
      <c r="VHS100" s="184"/>
      <c r="VHT100" s="184"/>
      <c r="VHU100" s="184"/>
      <c r="VHV100" s="184"/>
      <c r="VHW100" s="184"/>
      <c r="VHX100" s="184"/>
      <c r="VHY100" s="184"/>
      <c r="VHZ100" s="184"/>
      <c r="VIA100" s="184"/>
      <c r="VIB100" s="184"/>
      <c r="VIC100" s="184"/>
      <c r="VID100" s="184"/>
      <c r="VIE100" s="184"/>
      <c r="VIF100" s="184"/>
      <c r="VIG100" s="184"/>
      <c r="VIH100" s="184"/>
      <c r="VII100" s="184"/>
      <c r="VIJ100" s="184"/>
      <c r="VIK100" s="184"/>
      <c r="VIL100" s="184"/>
      <c r="VIM100" s="184"/>
      <c r="VIN100" s="184"/>
      <c r="VIO100" s="184"/>
      <c r="VIP100" s="184"/>
      <c r="VIQ100" s="184"/>
      <c r="VIR100" s="184"/>
      <c r="VIS100" s="184"/>
      <c r="VIT100" s="184"/>
      <c r="VIU100" s="184"/>
      <c r="VIV100" s="184"/>
      <c r="VIW100" s="184"/>
      <c r="VIX100" s="184"/>
      <c r="VIY100" s="184"/>
      <c r="VIZ100" s="184"/>
      <c r="VJA100" s="184"/>
      <c r="VJB100" s="184"/>
      <c r="VJC100" s="184"/>
      <c r="VJD100" s="184"/>
      <c r="VJE100" s="184"/>
      <c r="VJF100" s="184"/>
      <c r="VJG100" s="184"/>
      <c r="VJH100" s="184"/>
      <c r="VJI100" s="184"/>
      <c r="VJJ100" s="184"/>
      <c r="VJK100" s="184"/>
      <c r="VJL100" s="184"/>
      <c r="VJM100" s="184"/>
      <c r="VJN100" s="184"/>
      <c r="VJO100" s="184"/>
      <c r="VJP100" s="184"/>
      <c r="VJQ100" s="184"/>
      <c r="VJR100" s="184"/>
      <c r="VJS100" s="184"/>
      <c r="VJT100" s="184"/>
      <c r="VJU100" s="184"/>
      <c r="VJV100" s="184"/>
      <c r="VJW100" s="184"/>
      <c r="VJX100" s="184"/>
      <c r="VJY100" s="184"/>
      <c r="VJZ100" s="184"/>
      <c r="VKA100" s="184"/>
      <c r="VKB100" s="184"/>
      <c r="VKC100" s="184"/>
      <c r="VKD100" s="184"/>
      <c r="VKE100" s="184"/>
      <c r="VKF100" s="184"/>
      <c r="VKG100" s="184"/>
      <c r="VKH100" s="184"/>
      <c r="VKI100" s="184"/>
      <c r="VKJ100" s="184"/>
      <c r="VKK100" s="184"/>
      <c r="VKL100" s="184"/>
      <c r="VKM100" s="184"/>
      <c r="VKN100" s="184"/>
      <c r="VKO100" s="184"/>
      <c r="VKP100" s="184"/>
      <c r="VKQ100" s="184"/>
      <c r="VKR100" s="184"/>
      <c r="VKS100" s="184"/>
      <c r="VKT100" s="184"/>
      <c r="VKU100" s="184"/>
      <c r="VKV100" s="184"/>
      <c r="VKW100" s="184"/>
      <c r="VKX100" s="184"/>
      <c r="VKY100" s="184"/>
      <c r="VKZ100" s="184"/>
      <c r="VLA100" s="184"/>
      <c r="VLB100" s="184"/>
      <c r="VLC100" s="184"/>
      <c r="VLD100" s="184"/>
      <c r="VLE100" s="184"/>
      <c r="VLF100" s="184"/>
      <c r="VLG100" s="184"/>
      <c r="VLH100" s="184"/>
      <c r="VLI100" s="184"/>
      <c r="VLJ100" s="184"/>
      <c r="VLK100" s="184"/>
      <c r="VLL100" s="184"/>
      <c r="VLM100" s="184"/>
      <c r="VLN100" s="184"/>
      <c r="VLO100" s="184"/>
      <c r="VLP100" s="184"/>
      <c r="VLQ100" s="184"/>
      <c r="VLR100" s="184"/>
      <c r="VLS100" s="184"/>
      <c r="VLT100" s="184"/>
      <c r="VLU100" s="184"/>
      <c r="VLV100" s="184"/>
      <c r="VLW100" s="184"/>
      <c r="VLX100" s="184"/>
      <c r="VLY100" s="184"/>
      <c r="VLZ100" s="184"/>
      <c r="VMA100" s="184"/>
      <c r="VMB100" s="184"/>
      <c r="VMC100" s="184"/>
      <c r="VMD100" s="184"/>
      <c r="VME100" s="184"/>
      <c r="VMF100" s="184"/>
      <c r="VMG100" s="184"/>
      <c r="VMH100" s="184"/>
      <c r="VMI100" s="184"/>
      <c r="VMJ100" s="184"/>
      <c r="VMK100" s="184"/>
      <c r="VML100" s="184"/>
      <c r="VMM100" s="184"/>
      <c r="VMN100" s="184"/>
      <c r="VMO100" s="184"/>
      <c r="VMP100" s="184"/>
      <c r="VMQ100" s="184"/>
      <c r="VMR100" s="184"/>
      <c r="VMS100" s="184"/>
      <c r="VMT100" s="184"/>
      <c r="VMU100" s="184"/>
      <c r="VMV100" s="184"/>
      <c r="VMW100" s="184"/>
      <c r="VMX100" s="184"/>
      <c r="VMY100" s="184"/>
      <c r="VMZ100" s="184"/>
      <c r="VNA100" s="184"/>
      <c r="VNB100" s="184"/>
      <c r="VNC100" s="184"/>
      <c r="VND100" s="184"/>
      <c r="VNE100" s="184"/>
      <c r="VNF100" s="184"/>
      <c r="VNG100" s="184"/>
      <c r="VNH100" s="184"/>
      <c r="VNI100" s="184"/>
      <c r="VNJ100" s="184"/>
      <c r="VNK100" s="184"/>
      <c r="VNL100" s="184"/>
      <c r="VNM100" s="184"/>
      <c r="VNN100" s="184"/>
      <c r="VNO100" s="184"/>
      <c r="VNP100" s="184"/>
      <c r="VNQ100" s="184"/>
      <c r="VNR100" s="184"/>
      <c r="VNS100" s="184"/>
      <c r="VNT100" s="184"/>
      <c r="VNU100" s="184"/>
      <c r="VNV100" s="184"/>
      <c r="VNW100" s="184"/>
      <c r="VNX100" s="184"/>
      <c r="VNY100" s="184"/>
      <c r="VNZ100" s="184"/>
      <c r="VOA100" s="184"/>
      <c r="VOB100" s="184"/>
      <c r="VOC100" s="184"/>
      <c r="VOD100" s="184"/>
      <c r="VOE100" s="184"/>
      <c r="VOF100" s="184"/>
      <c r="VOG100" s="184"/>
      <c r="VOH100" s="184"/>
      <c r="VOI100" s="184"/>
      <c r="VOJ100" s="184"/>
      <c r="VOK100" s="184"/>
      <c r="VOL100" s="184"/>
      <c r="VOM100" s="184"/>
      <c r="VON100" s="184"/>
      <c r="VOO100" s="184"/>
      <c r="VOP100" s="184"/>
      <c r="VOQ100" s="184"/>
      <c r="VOR100" s="184"/>
      <c r="VOS100" s="184"/>
      <c r="VOT100" s="184"/>
      <c r="VOU100" s="184"/>
      <c r="VOV100" s="184"/>
      <c r="VOW100" s="184"/>
      <c r="VOX100" s="184"/>
      <c r="VOY100" s="184"/>
      <c r="VOZ100" s="184"/>
      <c r="VPA100" s="184"/>
      <c r="VPB100" s="184"/>
      <c r="VPC100" s="184"/>
      <c r="VPD100" s="184"/>
      <c r="VPE100" s="184"/>
      <c r="VPF100" s="184"/>
      <c r="VPG100" s="184"/>
      <c r="VPH100" s="184"/>
      <c r="VPI100" s="184"/>
      <c r="VPJ100" s="184"/>
      <c r="VPK100" s="184"/>
      <c r="VPL100" s="184"/>
      <c r="VPM100" s="184"/>
      <c r="VPN100" s="184"/>
      <c r="VPO100" s="184"/>
      <c r="VPP100" s="184"/>
      <c r="VPQ100" s="184"/>
      <c r="VPR100" s="184"/>
      <c r="VPS100" s="184"/>
      <c r="VPT100" s="184"/>
      <c r="VPU100" s="184"/>
      <c r="VPV100" s="184"/>
      <c r="VPW100" s="184"/>
      <c r="VPX100" s="184"/>
      <c r="VPY100" s="184"/>
      <c r="VPZ100" s="184"/>
      <c r="VQA100" s="184"/>
      <c r="VQB100" s="184"/>
      <c r="VQC100" s="184"/>
      <c r="VQD100" s="184"/>
      <c r="VQE100" s="184"/>
      <c r="VQF100" s="184"/>
      <c r="VQG100" s="184"/>
      <c r="VQH100" s="184"/>
      <c r="VQI100" s="184"/>
      <c r="VQJ100" s="184"/>
      <c r="VQK100" s="184"/>
      <c r="VQL100" s="184"/>
      <c r="VQM100" s="184"/>
      <c r="VQN100" s="184"/>
      <c r="VQO100" s="184"/>
      <c r="VQP100" s="184"/>
      <c r="VQQ100" s="184"/>
      <c r="VQR100" s="184"/>
      <c r="VQS100" s="184"/>
      <c r="VQT100" s="184"/>
      <c r="VQU100" s="184"/>
      <c r="VQV100" s="184"/>
      <c r="VQW100" s="184"/>
      <c r="VQX100" s="184"/>
      <c r="VQY100" s="184"/>
      <c r="VQZ100" s="184"/>
      <c r="VRA100" s="184"/>
      <c r="VRB100" s="184"/>
      <c r="VRC100" s="184"/>
      <c r="VRD100" s="184"/>
      <c r="VRE100" s="184"/>
      <c r="VRF100" s="184"/>
      <c r="VRG100" s="184"/>
      <c r="VRH100" s="184"/>
      <c r="VRI100" s="184"/>
      <c r="VRJ100" s="184"/>
      <c r="VRK100" s="184"/>
      <c r="VRL100" s="184"/>
      <c r="VRM100" s="184"/>
      <c r="VRN100" s="184"/>
      <c r="VRO100" s="184"/>
      <c r="VRP100" s="184"/>
      <c r="VRQ100" s="184"/>
      <c r="VRR100" s="184"/>
      <c r="VRS100" s="184"/>
      <c r="VRT100" s="184"/>
      <c r="VRU100" s="184"/>
      <c r="VRV100" s="184"/>
      <c r="VRW100" s="184"/>
      <c r="VRX100" s="184"/>
      <c r="VRY100" s="184"/>
      <c r="VRZ100" s="184"/>
      <c r="VSA100" s="184"/>
      <c r="VSB100" s="184"/>
      <c r="VSC100" s="184"/>
      <c r="VSD100" s="184"/>
      <c r="VSE100" s="184"/>
      <c r="VSF100" s="184"/>
      <c r="VSG100" s="184"/>
      <c r="VSH100" s="184"/>
      <c r="VSI100" s="184"/>
      <c r="VSJ100" s="184"/>
      <c r="VSK100" s="184"/>
      <c r="VSL100" s="184"/>
      <c r="VSM100" s="184"/>
      <c r="VSN100" s="184"/>
      <c r="VSO100" s="184"/>
      <c r="VSP100" s="184"/>
      <c r="VSQ100" s="184"/>
      <c r="VSR100" s="184"/>
      <c r="VSS100" s="184"/>
      <c r="VST100" s="184"/>
      <c r="VSU100" s="184"/>
      <c r="VSV100" s="184"/>
      <c r="VSW100" s="184"/>
      <c r="VSX100" s="184"/>
      <c r="VSY100" s="184"/>
      <c r="VSZ100" s="184"/>
      <c r="VTA100" s="184"/>
      <c r="VTB100" s="184"/>
      <c r="VTC100" s="184"/>
      <c r="VTD100" s="184"/>
      <c r="VTE100" s="184"/>
      <c r="VTF100" s="184"/>
      <c r="VTG100" s="184"/>
      <c r="VTH100" s="184"/>
      <c r="VTI100" s="184"/>
      <c r="VTJ100" s="184"/>
      <c r="VTK100" s="184"/>
      <c r="VTL100" s="184"/>
      <c r="VTM100" s="184"/>
      <c r="VTN100" s="184"/>
      <c r="VTO100" s="184"/>
      <c r="VTP100" s="184"/>
      <c r="VTQ100" s="184"/>
      <c r="VTR100" s="184"/>
      <c r="VTS100" s="184"/>
      <c r="VTT100" s="184"/>
      <c r="VTU100" s="184"/>
      <c r="VTV100" s="184"/>
      <c r="VTW100" s="184"/>
      <c r="VTX100" s="184"/>
      <c r="VTY100" s="184"/>
      <c r="VTZ100" s="184"/>
      <c r="VUA100" s="184"/>
      <c r="VUB100" s="184"/>
      <c r="VUC100" s="184"/>
      <c r="VUD100" s="184"/>
      <c r="VUE100" s="184"/>
      <c r="VUF100" s="184"/>
      <c r="VUG100" s="184"/>
      <c r="VUH100" s="184"/>
      <c r="VUI100" s="184"/>
      <c r="VUJ100" s="184"/>
      <c r="VUK100" s="184"/>
      <c r="VUL100" s="184"/>
      <c r="VUM100" s="184"/>
      <c r="VUN100" s="184"/>
      <c r="VUO100" s="184"/>
      <c r="VUP100" s="184"/>
      <c r="VUQ100" s="184"/>
      <c r="VUR100" s="184"/>
      <c r="VUS100" s="184"/>
      <c r="VUT100" s="184"/>
      <c r="VUU100" s="184"/>
      <c r="VUV100" s="184"/>
      <c r="VUW100" s="184"/>
      <c r="VUX100" s="184"/>
      <c r="VUY100" s="184"/>
      <c r="VUZ100" s="184"/>
      <c r="VVA100" s="184"/>
      <c r="VVB100" s="184"/>
      <c r="VVC100" s="184"/>
      <c r="VVD100" s="184"/>
      <c r="VVE100" s="184"/>
      <c r="VVF100" s="184"/>
      <c r="VVG100" s="184"/>
      <c r="VVH100" s="184"/>
      <c r="VVI100" s="184"/>
      <c r="VVJ100" s="184"/>
      <c r="VVK100" s="184"/>
      <c r="VVL100" s="184"/>
      <c r="VVM100" s="184"/>
      <c r="VVN100" s="184"/>
      <c r="VVO100" s="184"/>
      <c r="VVP100" s="184"/>
      <c r="VVQ100" s="184"/>
      <c r="VVR100" s="184"/>
      <c r="VVS100" s="184"/>
      <c r="VVT100" s="184"/>
      <c r="VVU100" s="184"/>
      <c r="VVV100" s="184"/>
      <c r="VVW100" s="184"/>
      <c r="VVX100" s="184"/>
      <c r="VVY100" s="184"/>
      <c r="VVZ100" s="184"/>
      <c r="VWA100" s="184"/>
      <c r="VWB100" s="184"/>
      <c r="VWC100" s="184"/>
      <c r="VWD100" s="184"/>
      <c r="VWE100" s="184"/>
      <c r="VWF100" s="184"/>
      <c r="VWG100" s="184"/>
      <c r="VWH100" s="184"/>
      <c r="VWI100" s="184"/>
      <c r="VWJ100" s="184"/>
      <c r="VWK100" s="184"/>
      <c r="VWL100" s="184"/>
      <c r="VWM100" s="184"/>
      <c r="VWN100" s="184"/>
      <c r="VWO100" s="184"/>
      <c r="VWP100" s="184"/>
      <c r="VWQ100" s="184"/>
      <c r="VWR100" s="184"/>
      <c r="VWS100" s="184"/>
      <c r="VWT100" s="184"/>
      <c r="VWU100" s="184"/>
      <c r="VWV100" s="184"/>
      <c r="VWW100" s="184"/>
      <c r="VWX100" s="184"/>
      <c r="VWY100" s="184"/>
      <c r="VWZ100" s="184"/>
      <c r="VXA100" s="184"/>
      <c r="VXB100" s="184"/>
      <c r="VXC100" s="184"/>
      <c r="VXD100" s="184"/>
      <c r="VXE100" s="184"/>
      <c r="VXF100" s="184"/>
      <c r="VXG100" s="184"/>
      <c r="VXH100" s="184"/>
      <c r="VXI100" s="184"/>
      <c r="VXJ100" s="184"/>
      <c r="VXK100" s="184"/>
      <c r="VXL100" s="184"/>
      <c r="VXM100" s="184"/>
      <c r="VXN100" s="184"/>
      <c r="VXO100" s="184"/>
      <c r="VXP100" s="184"/>
      <c r="VXQ100" s="184"/>
      <c r="VXR100" s="184"/>
      <c r="VXS100" s="184"/>
      <c r="VXT100" s="184"/>
      <c r="VXU100" s="184"/>
      <c r="VXV100" s="184"/>
      <c r="VXW100" s="184"/>
      <c r="VXX100" s="184"/>
      <c r="VXY100" s="184"/>
      <c r="VXZ100" s="184"/>
      <c r="VYA100" s="184"/>
      <c r="VYB100" s="184"/>
      <c r="VYC100" s="184"/>
      <c r="VYD100" s="184"/>
      <c r="VYE100" s="184"/>
      <c r="VYF100" s="184"/>
      <c r="VYG100" s="184"/>
      <c r="VYH100" s="184"/>
      <c r="VYI100" s="184"/>
      <c r="VYJ100" s="184"/>
      <c r="VYK100" s="184"/>
      <c r="VYL100" s="184"/>
      <c r="VYM100" s="184"/>
      <c r="VYN100" s="184"/>
      <c r="VYO100" s="184"/>
      <c r="VYP100" s="184"/>
      <c r="VYQ100" s="184"/>
      <c r="VYR100" s="184"/>
      <c r="VYS100" s="184"/>
      <c r="VYT100" s="184"/>
      <c r="VYU100" s="184"/>
      <c r="VYV100" s="184"/>
      <c r="VYW100" s="184"/>
      <c r="VYX100" s="184"/>
      <c r="VYY100" s="184"/>
      <c r="VYZ100" s="184"/>
      <c r="VZA100" s="184"/>
      <c r="VZB100" s="184"/>
      <c r="VZC100" s="184"/>
      <c r="VZD100" s="184"/>
      <c r="VZE100" s="184"/>
      <c r="VZF100" s="184"/>
      <c r="VZG100" s="184"/>
      <c r="VZH100" s="184"/>
      <c r="VZI100" s="184"/>
      <c r="VZJ100" s="184"/>
      <c r="VZK100" s="184"/>
      <c r="VZL100" s="184"/>
      <c r="VZM100" s="184"/>
      <c r="VZN100" s="184"/>
      <c r="VZO100" s="184"/>
      <c r="VZP100" s="184"/>
      <c r="VZQ100" s="184"/>
      <c r="VZR100" s="184"/>
      <c r="VZS100" s="184"/>
      <c r="VZT100" s="184"/>
      <c r="VZU100" s="184"/>
      <c r="VZV100" s="184"/>
      <c r="VZW100" s="184"/>
      <c r="VZX100" s="184"/>
      <c r="VZY100" s="184"/>
      <c r="VZZ100" s="184"/>
      <c r="WAA100" s="184"/>
      <c r="WAB100" s="184"/>
      <c r="WAC100" s="184"/>
      <c r="WAD100" s="184"/>
      <c r="WAE100" s="184"/>
      <c r="WAF100" s="184"/>
      <c r="WAG100" s="184"/>
      <c r="WAH100" s="184"/>
      <c r="WAI100" s="184"/>
      <c r="WAJ100" s="184"/>
      <c r="WAK100" s="184"/>
      <c r="WAL100" s="184"/>
      <c r="WAM100" s="184"/>
      <c r="WAN100" s="184"/>
      <c r="WAO100" s="184"/>
      <c r="WAP100" s="184"/>
      <c r="WAQ100" s="184"/>
      <c r="WAR100" s="184"/>
      <c r="WAS100" s="184"/>
      <c r="WAT100" s="184"/>
      <c r="WAU100" s="184"/>
      <c r="WAV100" s="184"/>
      <c r="WAW100" s="184"/>
      <c r="WAX100" s="184"/>
      <c r="WAY100" s="184"/>
      <c r="WAZ100" s="184"/>
      <c r="WBA100" s="184"/>
      <c r="WBB100" s="184"/>
      <c r="WBC100" s="184"/>
      <c r="WBD100" s="184"/>
      <c r="WBE100" s="184"/>
      <c r="WBF100" s="184"/>
      <c r="WBG100" s="184"/>
      <c r="WBH100" s="184"/>
      <c r="WBI100" s="184"/>
      <c r="WBJ100" s="184"/>
      <c r="WBK100" s="184"/>
      <c r="WBL100" s="184"/>
      <c r="WBM100" s="184"/>
      <c r="WBN100" s="184"/>
      <c r="WBO100" s="184"/>
      <c r="WBP100" s="184"/>
      <c r="WBQ100" s="184"/>
      <c r="WBR100" s="184"/>
      <c r="WBS100" s="184"/>
      <c r="WBT100" s="184"/>
      <c r="WBU100" s="184"/>
      <c r="WBV100" s="184"/>
      <c r="WBW100" s="184"/>
      <c r="WBX100" s="184"/>
      <c r="WBY100" s="184"/>
      <c r="WBZ100" s="184"/>
      <c r="WCA100" s="184"/>
      <c r="WCB100" s="184"/>
      <c r="WCC100" s="184"/>
      <c r="WCD100" s="184"/>
      <c r="WCE100" s="184"/>
      <c r="WCF100" s="184"/>
      <c r="WCG100" s="184"/>
      <c r="WCH100" s="184"/>
      <c r="WCI100" s="184"/>
      <c r="WCJ100" s="184"/>
      <c r="WCK100" s="184"/>
      <c r="WCL100" s="184"/>
      <c r="WCM100" s="184"/>
      <c r="WCN100" s="184"/>
      <c r="WCO100" s="184"/>
      <c r="WCP100" s="184"/>
      <c r="WCQ100" s="184"/>
      <c r="WCR100" s="184"/>
      <c r="WCS100" s="184"/>
      <c r="WCT100" s="184"/>
      <c r="WCU100" s="184"/>
      <c r="WCV100" s="184"/>
      <c r="WCW100" s="184"/>
      <c r="WCX100" s="184"/>
      <c r="WCY100" s="184"/>
      <c r="WCZ100" s="184"/>
      <c r="WDA100" s="184"/>
      <c r="WDB100" s="184"/>
      <c r="WDC100" s="184"/>
      <c r="WDD100" s="184"/>
      <c r="WDE100" s="184"/>
      <c r="WDF100" s="184"/>
      <c r="WDG100" s="184"/>
      <c r="WDH100" s="184"/>
      <c r="WDI100" s="184"/>
      <c r="WDJ100" s="184"/>
      <c r="WDK100" s="184"/>
      <c r="WDL100" s="184"/>
      <c r="WDM100" s="184"/>
      <c r="WDN100" s="184"/>
      <c r="WDO100" s="184"/>
      <c r="WDP100" s="184"/>
      <c r="WDQ100" s="184"/>
      <c r="WDR100" s="184"/>
      <c r="WDS100" s="184"/>
      <c r="WDT100" s="184"/>
      <c r="WDU100" s="184"/>
      <c r="WDV100" s="184"/>
      <c r="WDW100" s="184"/>
      <c r="WDX100" s="184"/>
      <c r="WDY100" s="184"/>
      <c r="WDZ100" s="184"/>
      <c r="WEA100" s="184"/>
      <c r="WEB100" s="184"/>
      <c r="WEC100" s="184"/>
      <c r="WED100" s="184"/>
      <c r="WEE100" s="184"/>
      <c r="WEF100" s="184"/>
      <c r="WEG100" s="184"/>
      <c r="WEH100" s="184"/>
      <c r="WEI100" s="184"/>
      <c r="WEJ100" s="184"/>
      <c r="WEK100" s="184"/>
      <c r="WEL100" s="184"/>
      <c r="WEM100" s="184"/>
      <c r="WEN100" s="184"/>
      <c r="WEO100" s="184"/>
      <c r="WEP100" s="184"/>
      <c r="WEQ100" s="184"/>
      <c r="WER100" s="184"/>
      <c r="WES100" s="184"/>
      <c r="WET100" s="184"/>
      <c r="WEU100" s="184"/>
      <c r="WEV100" s="184"/>
      <c r="WEW100" s="184"/>
      <c r="WEX100" s="184"/>
      <c r="WEY100" s="184"/>
      <c r="WEZ100" s="184"/>
      <c r="WFA100" s="184"/>
      <c r="WFB100" s="184"/>
      <c r="WFC100" s="184"/>
      <c r="WFD100" s="184"/>
      <c r="WFE100" s="184"/>
      <c r="WFF100" s="184"/>
      <c r="WFG100" s="184"/>
      <c r="WFH100" s="184"/>
      <c r="WFI100" s="184"/>
      <c r="WFJ100" s="184"/>
      <c r="WFK100" s="184"/>
      <c r="WFL100" s="184"/>
      <c r="WFM100" s="184"/>
      <c r="WFN100" s="184"/>
      <c r="WFO100" s="184"/>
      <c r="WFP100" s="184"/>
      <c r="WFQ100" s="184"/>
      <c r="WFR100" s="184"/>
      <c r="WFS100" s="184"/>
      <c r="WFT100" s="184"/>
      <c r="WFU100" s="184"/>
      <c r="WFV100" s="184"/>
      <c r="WFW100" s="184"/>
      <c r="WFX100" s="184"/>
      <c r="WFY100" s="184"/>
      <c r="WFZ100" s="184"/>
      <c r="WGA100" s="184"/>
      <c r="WGB100" s="184"/>
      <c r="WGC100" s="184"/>
      <c r="WGD100" s="184"/>
      <c r="WGE100" s="184"/>
      <c r="WGF100" s="184"/>
      <c r="WGG100" s="184"/>
      <c r="WGH100" s="184"/>
      <c r="WGI100" s="184"/>
      <c r="WGJ100" s="184"/>
      <c r="WGK100" s="184"/>
      <c r="WGL100" s="184"/>
      <c r="WGM100" s="184"/>
      <c r="WGN100" s="184"/>
      <c r="WGO100" s="184"/>
      <c r="WGP100" s="184"/>
      <c r="WGQ100" s="184"/>
      <c r="WGR100" s="184"/>
      <c r="WGS100" s="184"/>
      <c r="WGT100" s="184"/>
      <c r="WGU100" s="184"/>
      <c r="WGV100" s="184"/>
      <c r="WGW100" s="184"/>
      <c r="WGX100" s="184"/>
      <c r="WGY100" s="184"/>
      <c r="WGZ100" s="184"/>
      <c r="WHA100" s="184"/>
      <c r="WHB100" s="184"/>
      <c r="WHC100" s="184"/>
      <c r="WHD100" s="184"/>
      <c r="WHE100" s="184"/>
      <c r="WHF100" s="184"/>
      <c r="WHG100" s="184"/>
      <c r="WHH100" s="184"/>
      <c r="WHI100" s="184"/>
      <c r="WHJ100" s="184"/>
      <c r="WHK100" s="184"/>
      <c r="WHL100" s="184"/>
      <c r="WHM100" s="184"/>
      <c r="WHN100" s="184"/>
      <c r="WHO100" s="184"/>
      <c r="WHP100" s="184"/>
      <c r="WHQ100" s="184"/>
      <c r="WHR100" s="184"/>
      <c r="WHS100" s="184"/>
      <c r="WHT100" s="184"/>
      <c r="WHU100" s="184"/>
      <c r="WHV100" s="184"/>
      <c r="WHW100" s="184"/>
      <c r="WHX100" s="184"/>
      <c r="WHY100" s="184"/>
      <c r="WHZ100" s="184"/>
      <c r="WIA100" s="184"/>
      <c r="WIB100" s="184"/>
      <c r="WIC100" s="184"/>
      <c r="WID100" s="184"/>
      <c r="WIE100" s="184"/>
      <c r="WIF100" s="184"/>
      <c r="WIG100" s="184"/>
      <c r="WIH100" s="184"/>
      <c r="WII100" s="184"/>
      <c r="WIJ100" s="184"/>
      <c r="WIK100" s="184"/>
      <c r="WIL100" s="184"/>
      <c r="WIM100" s="184"/>
      <c r="WIN100" s="184"/>
      <c r="WIO100" s="184"/>
      <c r="WIP100" s="184"/>
      <c r="WIQ100" s="184"/>
      <c r="WIR100" s="184"/>
      <c r="WIS100" s="184"/>
      <c r="WIT100" s="184"/>
      <c r="WIU100" s="184"/>
      <c r="WIV100" s="184"/>
      <c r="WIW100" s="184"/>
      <c r="WIX100" s="184"/>
      <c r="WIY100" s="184"/>
      <c r="WIZ100" s="184"/>
      <c r="WJA100" s="184"/>
      <c r="WJB100" s="184"/>
      <c r="WJC100" s="184"/>
      <c r="WJD100" s="184"/>
      <c r="WJE100" s="184"/>
      <c r="WJF100" s="184"/>
      <c r="WJG100" s="184"/>
      <c r="WJH100" s="184"/>
      <c r="WJI100" s="184"/>
      <c r="WJJ100" s="184"/>
      <c r="WJK100" s="184"/>
      <c r="WJL100" s="184"/>
      <c r="WJM100" s="184"/>
      <c r="WJN100" s="184"/>
      <c r="WJO100" s="184"/>
      <c r="WJP100" s="184"/>
      <c r="WJQ100" s="184"/>
      <c r="WJR100" s="184"/>
      <c r="WJS100" s="184"/>
      <c r="WJT100" s="184"/>
      <c r="WJU100" s="184"/>
      <c r="WJV100" s="184"/>
      <c r="WJW100" s="184"/>
      <c r="WJX100" s="184"/>
      <c r="WJY100" s="184"/>
      <c r="WJZ100" s="184"/>
      <c r="WKA100" s="184"/>
      <c r="WKB100" s="184"/>
      <c r="WKC100" s="184"/>
      <c r="WKD100" s="184"/>
      <c r="WKE100" s="184"/>
      <c r="WKF100" s="184"/>
      <c r="WKG100" s="184"/>
      <c r="WKH100" s="184"/>
      <c r="WKI100" s="184"/>
      <c r="WKJ100" s="184"/>
      <c r="WKK100" s="184"/>
      <c r="WKL100" s="184"/>
      <c r="WKM100" s="184"/>
      <c r="WKN100" s="184"/>
      <c r="WKO100" s="184"/>
      <c r="WKP100" s="184"/>
      <c r="WKQ100" s="184"/>
      <c r="WKR100" s="184"/>
      <c r="WKS100" s="184"/>
      <c r="WKT100" s="184"/>
      <c r="WKU100" s="184"/>
      <c r="WKV100" s="184"/>
      <c r="WKW100" s="184"/>
      <c r="WKX100" s="184"/>
      <c r="WKY100" s="184"/>
      <c r="WKZ100" s="184"/>
      <c r="WLA100" s="184"/>
      <c r="WLB100" s="184"/>
      <c r="WLC100" s="184"/>
      <c r="WLD100" s="184"/>
      <c r="WLE100" s="184"/>
      <c r="WLF100" s="184"/>
      <c r="WLG100" s="184"/>
      <c r="WLH100" s="184"/>
      <c r="WLI100" s="184"/>
      <c r="WLJ100" s="184"/>
      <c r="WLK100" s="184"/>
      <c r="WLL100" s="184"/>
      <c r="WLM100" s="184"/>
      <c r="WLN100" s="184"/>
      <c r="WLO100" s="184"/>
      <c r="WLP100" s="184"/>
      <c r="WLQ100" s="184"/>
      <c r="WLR100" s="184"/>
      <c r="WLS100" s="184"/>
      <c r="WLT100" s="184"/>
      <c r="WLU100" s="184"/>
      <c r="WLV100" s="184"/>
      <c r="WLW100" s="184"/>
      <c r="WLX100" s="184"/>
      <c r="WLY100" s="184"/>
      <c r="WLZ100" s="184"/>
      <c r="WMA100" s="184"/>
      <c r="WMB100" s="184"/>
      <c r="WMC100" s="184"/>
      <c r="WMD100" s="184"/>
      <c r="WME100" s="184"/>
      <c r="WMF100" s="184"/>
      <c r="WMG100" s="184"/>
      <c r="WMH100" s="184"/>
      <c r="WMI100" s="184"/>
      <c r="WMJ100" s="184"/>
      <c r="WMK100" s="184"/>
      <c r="WML100" s="184"/>
      <c r="WMM100" s="184"/>
      <c r="WMN100" s="184"/>
      <c r="WMO100" s="184"/>
      <c r="WMP100" s="184"/>
      <c r="WMQ100" s="184"/>
      <c r="WMR100" s="184"/>
      <c r="WMS100" s="184"/>
      <c r="WMT100" s="184"/>
      <c r="WMU100" s="184"/>
      <c r="WMV100" s="184"/>
      <c r="WMW100" s="184"/>
      <c r="WMX100" s="184"/>
      <c r="WMY100" s="184"/>
      <c r="WMZ100" s="184"/>
      <c r="WNA100" s="184"/>
      <c r="WNB100" s="184"/>
      <c r="WNC100" s="184"/>
      <c r="WND100" s="184"/>
      <c r="WNE100" s="184"/>
      <c r="WNF100" s="184"/>
      <c r="WNG100" s="184"/>
      <c r="WNH100" s="184"/>
      <c r="WNI100" s="184"/>
      <c r="WNJ100" s="184"/>
      <c r="WNK100" s="184"/>
      <c r="WNL100" s="184"/>
      <c r="WNM100" s="184"/>
      <c r="WNN100" s="184"/>
      <c r="WNO100" s="184"/>
      <c r="WNP100" s="184"/>
      <c r="WNQ100" s="184"/>
      <c r="WNR100" s="184"/>
      <c r="WNS100" s="184"/>
      <c r="WNT100" s="184"/>
      <c r="WNU100" s="184"/>
      <c r="WNV100" s="184"/>
      <c r="WNW100" s="184"/>
      <c r="WNX100" s="184"/>
      <c r="WNY100" s="184"/>
      <c r="WNZ100" s="184"/>
      <c r="WOA100" s="184"/>
      <c r="WOB100" s="184"/>
      <c r="WOC100" s="184"/>
      <c r="WOD100" s="184"/>
      <c r="WOE100" s="184"/>
      <c r="WOF100" s="184"/>
      <c r="WOG100" s="184"/>
      <c r="WOH100" s="184"/>
      <c r="WOI100" s="184"/>
      <c r="WOJ100" s="184"/>
      <c r="WOK100" s="184"/>
      <c r="WOL100" s="184"/>
      <c r="WOM100" s="184"/>
      <c r="WON100" s="184"/>
      <c r="WOO100" s="184"/>
      <c r="WOP100" s="184"/>
      <c r="WOQ100" s="184"/>
      <c r="WOR100" s="184"/>
      <c r="WOS100" s="184"/>
      <c r="WOT100" s="184"/>
      <c r="WOU100" s="184"/>
      <c r="WOV100" s="184"/>
      <c r="WOW100" s="184"/>
      <c r="WOX100" s="184"/>
      <c r="WOY100" s="184"/>
      <c r="WOZ100" s="184"/>
      <c r="WPA100" s="184"/>
      <c r="WPB100" s="184"/>
      <c r="WPC100" s="184"/>
      <c r="WPD100" s="184"/>
      <c r="WPE100" s="184"/>
      <c r="WPF100" s="184"/>
      <c r="WPG100" s="184"/>
      <c r="WPH100" s="184"/>
      <c r="WPI100" s="184"/>
      <c r="WPJ100" s="184"/>
      <c r="WPK100" s="184"/>
      <c r="WPL100" s="184"/>
      <c r="WPM100" s="184"/>
      <c r="WPN100" s="184"/>
      <c r="WPO100" s="184"/>
      <c r="WPP100" s="184"/>
      <c r="WPQ100" s="184"/>
      <c r="WPR100" s="184"/>
      <c r="WPS100" s="184"/>
      <c r="WPT100" s="184"/>
      <c r="WPU100" s="184"/>
      <c r="WPV100" s="184"/>
      <c r="WPW100" s="184"/>
      <c r="WPX100" s="184"/>
      <c r="WPY100" s="184"/>
      <c r="WPZ100" s="184"/>
      <c r="WQA100" s="184"/>
      <c r="WQB100" s="184"/>
      <c r="WQC100" s="184"/>
      <c r="WQD100" s="184"/>
      <c r="WQE100" s="184"/>
      <c r="WQF100" s="184"/>
      <c r="WQG100" s="184"/>
      <c r="WQH100" s="184"/>
      <c r="WQI100" s="184"/>
      <c r="WQJ100" s="184"/>
      <c r="WQK100" s="184"/>
      <c r="WQL100" s="184"/>
      <c r="WQM100" s="184"/>
      <c r="WQN100" s="184"/>
      <c r="WQO100" s="184"/>
      <c r="WQP100" s="184"/>
      <c r="WQQ100" s="184"/>
      <c r="WQR100" s="184"/>
      <c r="WQS100" s="184"/>
      <c r="WQT100" s="184"/>
      <c r="WQU100" s="184"/>
      <c r="WQV100" s="184"/>
      <c r="WQW100" s="184"/>
      <c r="WQX100" s="184"/>
      <c r="WQY100" s="184"/>
      <c r="WQZ100" s="184"/>
      <c r="WRA100" s="184"/>
      <c r="WRB100" s="184"/>
      <c r="WRC100" s="184"/>
      <c r="WRD100" s="184"/>
      <c r="WRE100" s="184"/>
      <c r="WRF100" s="184"/>
      <c r="WRG100" s="184"/>
      <c r="WRH100" s="184"/>
      <c r="WRI100" s="184"/>
      <c r="WRJ100" s="184"/>
      <c r="WRK100" s="184"/>
      <c r="WRL100" s="184"/>
      <c r="WRM100" s="184"/>
      <c r="WRN100" s="184"/>
      <c r="WRO100" s="184"/>
      <c r="WRP100" s="184"/>
      <c r="WRQ100" s="184"/>
      <c r="WRR100" s="184"/>
      <c r="WRS100" s="184"/>
      <c r="WRT100" s="184"/>
      <c r="WRU100" s="184"/>
      <c r="WRV100" s="184"/>
      <c r="WRW100" s="184"/>
      <c r="WRX100" s="184"/>
      <c r="WRY100" s="184"/>
      <c r="WRZ100" s="184"/>
      <c r="WSA100" s="184"/>
      <c r="WSB100" s="184"/>
      <c r="WSC100" s="184"/>
      <c r="WSD100" s="184"/>
      <c r="WSE100" s="184"/>
      <c r="WSF100" s="184"/>
      <c r="WSG100" s="184"/>
      <c r="WSH100" s="184"/>
      <c r="WSI100" s="184"/>
      <c r="WSJ100" s="184"/>
      <c r="WSK100" s="184"/>
      <c r="WSL100" s="184"/>
      <c r="WSM100" s="184"/>
      <c r="WSN100" s="184"/>
      <c r="WSO100" s="184"/>
      <c r="WSP100" s="184"/>
      <c r="WSQ100" s="184"/>
      <c r="WSR100" s="184"/>
      <c r="WSS100" s="184"/>
      <c r="WST100" s="184"/>
      <c r="WSU100" s="184"/>
      <c r="WSV100" s="184"/>
      <c r="WSW100" s="184"/>
      <c r="WSX100" s="184"/>
      <c r="WSY100" s="184"/>
      <c r="WSZ100" s="184"/>
      <c r="WTA100" s="184"/>
      <c r="WTB100" s="184"/>
      <c r="WTC100" s="184"/>
      <c r="WTD100" s="184"/>
      <c r="WTE100" s="184"/>
      <c r="WTF100" s="184"/>
      <c r="WTG100" s="184"/>
      <c r="WTH100" s="184"/>
      <c r="WTI100" s="184"/>
      <c r="WTJ100" s="184"/>
      <c r="WTK100" s="184"/>
      <c r="WTL100" s="184"/>
      <c r="WTM100" s="184"/>
      <c r="WTN100" s="184"/>
      <c r="WTO100" s="184"/>
      <c r="WTP100" s="184"/>
      <c r="WTQ100" s="184"/>
      <c r="WTR100" s="184"/>
      <c r="WTS100" s="184"/>
      <c r="WTT100" s="184"/>
      <c r="WTU100" s="184"/>
      <c r="WTV100" s="184"/>
      <c r="WTW100" s="184"/>
      <c r="WTX100" s="184"/>
      <c r="WTY100" s="184"/>
      <c r="WTZ100" s="184"/>
      <c r="WUA100" s="184"/>
      <c r="WUB100" s="184"/>
      <c r="WUC100" s="184"/>
      <c r="WUD100" s="184"/>
      <c r="WUE100" s="184"/>
      <c r="WUF100" s="184"/>
      <c r="WUG100" s="184"/>
      <c r="WUH100" s="184"/>
      <c r="WUI100" s="184"/>
      <c r="WUJ100" s="184"/>
      <c r="WUK100" s="184"/>
      <c r="WUL100" s="184"/>
      <c r="WUM100" s="184"/>
      <c r="WUN100" s="184"/>
      <c r="WUO100" s="184"/>
      <c r="WUP100" s="184"/>
      <c r="WUQ100" s="184"/>
      <c r="WUR100" s="184"/>
      <c r="WUS100" s="184"/>
      <c r="WUT100" s="184"/>
      <c r="WUU100" s="184"/>
      <c r="WUV100" s="184"/>
      <c r="WUW100" s="184"/>
      <c r="WUX100" s="184"/>
      <c r="WUY100" s="184"/>
      <c r="WUZ100" s="184"/>
      <c r="WVA100" s="184"/>
      <c r="WVB100" s="184"/>
      <c r="WVC100" s="184"/>
      <c r="WVD100" s="184"/>
      <c r="WVE100" s="184"/>
      <c r="WVF100" s="184"/>
      <c r="WVG100" s="184"/>
      <c r="WVH100" s="184"/>
      <c r="WVI100" s="184"/>
      <c r="WVJ100" s="184"/>
      <c r="WVK100" s="184"/>
      <c r="WVL100" s="184"/>
      <c r="WVM100" s="184"/>
    </row>
    <row r="101" spans="1:16133" x14ac:dyDescent="0.25">
      <c r="A101"/>
      <c r="B101"/>
      <c r="C101"/>
      <c r="D101"/>
      <c r="E101"/>
      <c r="F101"/>
      <c r="G101"/>
      <c r="H101"/>
      <c r="I101"/>
      <c r="J101" s="184"/>
      <c r="K101" s="184"/>
      <c r="L101" s="184"/>
      <c r="M101" s="184"/>
      <c r="N101" s="184"/>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184"/>
      <c r="AR101" s="184"/>
      <c r="AS101" s="184"/>
      <c r="AT101" s="184"/>
      <c r="AU101" s="184"/>
      <c r="AV101" s="184"/>
      <c r="AW101" s="184"/>
      <c r="AX101" s="184"/>
      <c r="AY101" s="184"/>
      <c r="AZ101" s="184"/>
      <c r="BA101" s="184"/>
      <c r="BB101" s="184"/>
      <c r="BC101" s="184"/>
      <c r="BD101" s="184"/>
      <c r="BE101" s="184"/>
      <c r="BF101" s="184"/>
      <c r="BG101" s="184"/>
      <c r="BH101" s="184"/>
      <c r="BI101" s="184"/>
      <c r="BJ101" s="184"/>
      <c r="BK101" s="184"/>
      <c r="BL101" s="184"/>
      <c r="BM101" s="184"/>
      <c r="BN101" s="184"/>
      <c r="BO101" s="184"/>
      <c r="BP101" s="184"/>
      <c r="BQ101" s="184"/>
      <c r="BR101" s="184"/>
      <c r="BS101" s="184"/>
      <c r="BT101" s="184"/>
      <c r="BU101" s="184"/>
      <c r="BV101" s="184"/>
      <c r="BW101" s="184"/>
      <c r="BX101" s="184"/>
      <c r="BY101" s="184"/>
      <c r="BZ101" s="184"/>
      <c r="CA101" s="184"/>
      <c r="CB101" s="184"/>
      <c r="CC101" s="184"/>
      <c r="CD101" s="184"/>
      <c r="CE101" s="184"/>
      <c r="CF101" s="184"/>
      <c r="CG101" s="184"/>
      <c r="CH101" s="184"/>
      <c r="CI101" s="184"/>
      <c r="CJ101" s="184"/>
      <c r="CK101" s="184"/>
      <c r="CL101" s="184"/>
      <c r="CM101" s="184"/>
      <c r="CN101" s="184"/>
      <c r="CO101" s="184"/>
      <c r="CP101" s="184"/>
      <c r="CQ101" s="184"/>
      <c r="CR101" s="184"/>
      <c r="CS101" s="184"/>
      <c r="CT101" s="184"/>
      <c r="CU101" s="184"/>
      <c r="CV101" s="184"/>
      <c r="CW101" s="184"/>
      <c r="CX101" s="184"/>
      <c r="CY101" s="184"/>
      <c r="CZ101" s="184"/>
      <c r="DA101" s="184"/>
      <c r="DB101" s="184"/>
      <c r="DC101" s="184"/>
      <c r="DD101" s="184"/>
      <c r="DE101" s="184"/>
      <c r="DF101" s="184"/>
      <c r="DG101" s="184"/>
      <c r="DH101" s="184"/>
      <c r="DI101" s="184"/>
      <c r="DJ101" s="184"/>
      <c r="DK101" s="184"/>
      <c r="DL101" s="184"/>
      <c r="DM101" s="184"/>
      <c r="DN101" s="184"/>
      <c r="DO101" s="184"/>
      <c r="DP101" s="184"/>
      <c r="DQ101" s="184"/>
      <c r="DR101" s="184"/>
      <c r="DS101" s="184"/>
      <c r="DT101" s="184"/>
      <c r="DU101" s="184"/>
      <c r="DV101" s="184"/>
      <c r="DW101" s="184"/>
      <c r="DX101" s="184"/>
      <c r="DY101" s="184"/>
      <c r="DZ101" s="184"/>
      <c r="EA101" s="184"/>
      <c r="EB101" s="184"/>
      <c r="EC101" s="184"/>
      <c r="ED101" s="184"/>
      <c r="EE101" s="184"/>
      <c r="EF101" s="184"/>
      <c r="EG101" s="184"/>
      <c r="EH101" s="184"/>
      <c r="EI101" s="184"/>
      <c r="EJ101" s="184"/>
      <c r="EK101" s="184"/>
      <c r="EL101" s="184"/>
      <c r="EM101" s="184"/>
      <c r="EN101" s="184"/>
      <c r="EO101" s="184"/>
      <c r="EP101" s="184"/>
      <c r="EQ101" s="184"/>
      <c r="ER101" s="184"/>
      <c r="ES101" s="184"/>
      <c r="ET101" s="184"/>
      <c r="EU101" s="184"/>
      <c r="EV101" s="184"/>
      <c r="EW101" s="184"/>
      <c r="EX101" s="184"/>
      <c r="EY101" s="184"/>
      <c r="EZ101" s="184"/>
      <c r="FA101" s="184"/>
      <c r="FB101" s="184"/>
      <c r="FC101" s="184"/>
      <c r="FD101" s="184"/>
      <c r="FE101" s="184"/>
      <c r="FF101" s="184"/>
      <c r="FG101" s="184"/>
      <c r="FH101" s="184"/>
      <c r="FI101" s="184"/>
      <c r="FJ101" s="184"/>
      <c r="FK101" s="184"/>
      <c r="FL101" s="184"/>
      <c r="FM101" s="184"/>
      <c r="FN101" s="184"/>
      <c r="FO101" s="184"/>
      <c r="FP101" s="184"/>
      <c r="FQ101" s="184"/>
      <c r="FR101" s="184"/>
      <c r="FS101" s="184"/>
      <c r="FT101" s="184"/>
      <c r="FU101" s="184"/>
      <c r="FV101" s="184"/>
      <c r="FW101" s="184"/>
      <c r="FX101" s="184"/>
      <c r="FY101" s="184"/>
      <c r="FZ101" s="184"/>
      <c r="GA101" s="184"/>
      <c r="GB101" s="184"/>
      <c r="GC101" s="184"/>
      <c r="GD101" s="184"/>
      <c r="GE101" s="184"/>
      <c r="GF101" s="184"/>
      <c r="GG101" s="184"/>
      <c r="GH101" s="184"/>
      <c r="GI101" s="184"/>
      <c r="GJ101" s="184"/>
      <c r="GK101" s="184"/>
      <c r="GL101" s="184"/>
      <c r="GM101" s="184"/>
      <c r="GN101" s="184"/>
      <c r="GO101" s="184"/>
      <c r="GP101" s="184"/>
      <c r="GQ101" s="184"/>
      <c r="GR101" s="184"/>
      <c r="GS101" s="184"/>
      <c r="GT101" s="184"/>
      <c r="GU101" s="184"/>
      <c r="GV101" s="184"/>
      <c r="GW101" s="184"/>
      <c r="GX101" s="184"/>
      <c r="GY101" s="184"/>
      <c r="GZ101" s="184"/>
      <c r="HA101" s="184"/>
      <c r="HB101" s="184"/>
      <c r="HC101" s="184"/>
      <c r="HD101" s="184"/>
      <c r="HE101" s="184"/>
      <c r="HF101" s="184"/>
      <c r="HG101" s="184"/>
      <c r="HH101" s="184"/>
      <c r="HI101" s="184"/>
      <c r="HJ101" s="184"/>
      <c r="HK101" s="184"/>
      <c r="HL101" s="184"/>
      <c r="HM101" s="184"/>
      <c r="HN101" s="184"/>
      <c r="HO101" s="184"/>
      <c r="HP101" s="184"/>
      <c r="HQ101" s="184"/>
      <c r="HR101" s="184"/>
      <c r="HS101" s="184"/>
      <c r="HT101" s="184"/>
      <c r="HU101" s="184"/>
      <c r="HV101" s="184"/>
      <c r="HW101" s="184"/>
      <c r="HX101" s="184"/>
      <c r="HY101" s="184"/>
      <c r="HZ101" s="184"/>
      <c r="IA101" s="184"/>
      <c r="IB101" s="184"/>
      <c r="IC101" s="184"/>
      <c r="ID101" s="184"/>
      <c r="IE101" s="184"/>
      <c r="IF101" s="184"/>
      <c r="IG101" s="184"/>
      <c r="IH101" s="184"/>
      <c r="II101" s="184"/>
      <c r="IJ101" s="184"/>
      <c r="IK101" s="184"/>
      <c r="IL101" s="184"/>
      <c r="IM101" s="184"/>
      <c r="IN101" s="184"/>
      <c r="IO101" s="184"/>
      <c r="IP101" s="184"/>
      <c r="IQ101" s="184"/>
      <c r="IR101" s="184"/>
      <c r="IS101" s="184"/>
      <c r="IT101" s="184"/>
      <c r="IU101" s="184"/>
      <c r="IV101" s="184"/>
      <c r="IW101" s="184"/>
      <c r="IX101" s="184"/>
      <c r="IY101" s="184"/>
      <c r="IZ101" s="184"/>
      <c r="JA101" s="184"/>
      <c r="JB101" s="184"/>
      <c r="JC101" s="184"/>
      <c r="JD101" s="184"/>
      <c r="JE101" s="184"/>
      <c r="JF101" s="184"/>
      <c r="JG101" s="184"/>
      <c r="JH101" s="184"/>
      <c r="JI101" s="184"/>
      <c r="JJ101" s="184"/>
      <c r="JK101" s="184"/>
      <c r="JL101" s="184"/>
      <c r="JM101" s="184"/>
      <c r="JN101" s="184"/>
      <c r="JO101" s="184"/>
      <c r="JP101" s="184"/>
      <c r="JQ101" s="184"/>
      <c r="JR101" s="184"/>
      <c r="JS101" s="184"/>
      <c r="JT101" s="184"/>
      <c r="JU101" s="184"/>
      <c r="JV101" s="184"/>
      <c r="JW101" s="184"/>
      <c r="JX101" s="184"/>
      <c r="JY101" s="184"/>
      <c r="JZ101" s="184"/>
      <c r="KA101" s="184"/>
      <c r="KB101" s="184"/>
      <c r="KC101" s="184"/>
      <c r="KD101" s="184"/>
      <c r="KE101" s="184"/>
      <c r="KF101" s="184"/>
      <c r="KG101" s="184"/>
      <c r="KH101" s="184"/>
      <c r="KI101" s="184"/>
      <c r="KJ101" s="184"/>
      <c r="KK101" s="184"/>
      <c r="KL101" s="184"/>
      <c r="KM101" s="184"/>
      <c r="KN101" s="184"/>
      <c r="KO101" s="184"/>
      <c r="KP101" s="184"/>
      <c r="KQ101" s="184"/>
      <c r="KR101" s="184"/>
      <c r="KS101" s="184"/>
      <c r="KT101" s="184"/>
      <c r="KU101" s="184"/>
      <c r="KV101" s="184"/>
      <c r="KW101" s="184"/>
      <c r="KX101" s="184"/>
      <c r="KY101" s="184"/>
      <c r="KZ101" s="184"/>
      <c r="LA101" s="184"/>
      <c r="LB101" s="184"/>
      <c r="LC101" s="184"/>
      <c r="LD101" s="184"/>
      <c r="LE101" s="184"/>
      <c r="LF101" s="184"/>
      <c r="LG101" s="184"/>
      <c r="LH101" s="184"/>
      <c r="LI101" s="184"/>
      <c r="LJ101" s="184"/>
      <c r="LK101" s="184"/>
      <c r="LL101" s="184"/>
      <c r="LM101" s="184"/>
      <c r="LN101" s="184"/>
      <c r="LO101" s="184"/>
      <c r="LP101" s="184"/>
      <c r="LQ101" s="184"/>
      <c r="LR101" s="184"/>
      <c r="LS101" s="184"/>
      <c r="LT101" s="184"/>
      <c r="LU101" s="184"/>
      <c r="LV101" s="184"/>
      <c r="LW101" s="184"/>
      <c r="LX101" s="184"/>
      <c r="LY101" s="184"/>
      <c r="LZ101" s="184"/>
      <c r="MA101" s="184"/>
      <c r="MB101" s="184"/>
      <c r="MC101" s="184"/>
      <c r="MD101" s="184"/>
      <c r="ME101" s="184"/>
      <c r="MF101" s="184"/>
      <c r="MG101" s="184"/>
      <c r="MH101" s="184"/>
      <c r="MI101" s="184"/>
      <c r="MJ101" s="184"/>
      <c r="MK101" s="184"/>
      <c r="ML101" s="184"/>
      <c r="MM101" s="184"/>
      <c r="MN101" s="184"/>
      <c r="MO101" s="184"/>
      <c r="MP101" s="184"/>
      <c r="MQ101" s="184"/>
      <c r="MR101" s="184"/>
      <c r="MS101" s="184"/>
      <c r="MT101" s="184"/>
      <c r="MU101" s="184"/>
      <c r="MV101" s="184"/>
      <c r="MW101" s="184"/>
      <c r="MX101" s="184"/>
      <c r="MY101" s="184"/>
      <c r="MZ101" s="184"/>
      <c r="NA101" s="184"/>
      <c r="NB101" s="184"/>
      <c r="NC101" s="184"/>
      <c r="ND101" s="184"/>
      <c r="NE101" s="184"/>
      <c r="NF101" s="184"/>
      <c r="NG101" s="184"/>
      <c r="NH101" s="184"/>
      <c r="NI101" s="184"/>
      <c r="NJ101" s="184"/>
      <c r="NK101" s="184"/>
      <c r="NL101" s="184"/>
      <c r="NM101" s="184"/>
      <c r="NN101" s="184"/>
      <c r="NO101" s="184"/>
      <c r="NP101" s="184"/>
      <c r="NQ101" s="184"/>
      <c r="NR101" s="184"/>
      <c r="NS101" s="184"/>
      <c r="NT101" s="184"/>
      <c r="NU101" s="184"/>
      <c r="NV101" s="184"/>
      <c r="NW101" s="184"/>
      <c r="NX101" s="184"/>
      <c r="NY101" s="184"/>
      <c r="NZ101" s="184"/>
      <c r="OA101" s="184"/>
      <c r="OB101" s="184"/>
      <c r="OC101" s="184"/>
      <c r="OD101" s="184"/>
      <c r="OE101" s="184"/>
      <c r="OF101" s="184"/>
      <c r="OG101" s="184"/>
      <c r="OH101" s="184"/>
      <c r="OI101" s="184"/>
      <c r="OJ101" s="184"/>
      <c r="OK101" s="184"/>
      <c r="OL101" s="184"/>
      <c r="OM101" s="184"/>
      <c r="ON101" s="184"/>
      <c r="OO101" s="184"/>
      <c r="OP101" s="184"/>
      <c r="OQ101" s="184"/>
      <c r="OR101" s="184"/>
      <c r="OS101" s="184"/>
      <c r="OT101" s="184"/>
      <c r="OU101" s="184"/>
      <c r="OV101" s="184"/>
      <c r="OW101" s="184"/>
      <c r="OX101" s="184"/>
      <c r="OY101" s="184"/>
      <c r="OZ101" s="184"/>
      <c r="PA101" s="184"/>
      <c r="PB101" s="184"/>
      <c r="PC101" s="184"/>
      <c r="PD101" s="184"/>
      <c r="PE101" s="184"/>
      <c r="PF101" s="184"/>
      <c r="PG101" s="184"/>
      <c r="PH101" s="184"/>
      <c r="PI101" s="184"/>
      <c r="PJ101" s="184"/>
      <c r="PK101" s="184"/>
      <c r="PL101" s="184"/>
      <c r="PM101" s="184"/>
      <c r="PN101" s="184"/>
      <c r="PO101" s="184"/>
      <c r="PP101" s="184"/>
      <c r="PQ101" s="184"/>
      <c r="PR101" s="184"/>
      <c r="PS101" s="184"/>
      <c r="PT101" s="184"/>
      <c r="PU101" s="184"/>
      <c r="PV101" s="184"/>
      <c r="PW101" s="184"/>
      <c r="PX101" s="184"/>
      <c r="PY101" s="184"/>
      <c r="PZ101" s="184"/>
      <c r="QA101" s="184"/>
      <c r="QB101" s="184"/>
      <c r="QC101" s="184"/>
      <c r="QD101" s="184"/>
      <c r="QE101" s="184"/>
      <c r="QF101" s="184"/>
      <c r="QG101" s="184"/>
      <c r="QH101" s="184"/>
      <c r="QI101" s="184"/>
      <c r="QJ101" s="184"/>
      <c r="QK101" s="184"/>
      <c r="QL101" s="184"/>
      <c r="QM101" s="184"/>
      <c r="QN101" s="184"/>
      <c r="QO101" s="184"/>
      <c r="QP101" s="184"/>
      <c r="QQ101" s="184"/>
      <c r="QR101" s="184"/>
      <c r="QS101" s="184"/>
      <c r="QT101" s="184"/>
      <c r="QU101" s="184"/>
      <c r="QV101" s="184"/>
      <c r="QW101" s="184"/>
      <c r="QX101" s="184"/>
      <c r="QY101" s="184"/>
      <c r="QZ101" s="184"/>
      <c r="RA101" s="184"/>
      <c r="RB101" s="184"/>
      <c r="RC101" s="184"/>
      <c r="RD101" s="184"/>
      <c r="RE101" s="184"/>
      <c r="RF101" s="184"/>
      <c r="RG101" s="184"/>
      <c r="RH101" s="184"/>
      <c r="RI101" s="184"/>
      <c r="RJ101" s="184"/>
      <c r="RK101" s="184"/>
      <c r="RL101" s="184"/>
      <c r="RM101" s="184"/>
      <c r="RN101" s="184"/>
      <c r="RO101" s="184"/>
      <c r="RP101" s="184"/>
      <c r="RQ101" s="184"/>
      <c r="RR101" s="184"/>
      <c r="RS101" s="184"/>
      <c r="RT101" s="184"/>
      <c r="RU101" s="184"/>
      <c r="RV101" s="184"/>
      <c r="RW101" s="184"/>
      <c r="RX101" s="184"/>
      <c r="RY101" s="184"/>
      <c r="RZ101" s="184"/>
      <c r="SA101" s="184"/>
      <c r="SB101" s="184"/>
      <c r="SC101" s="184"/>
      <c r="SD101" s="184"/>
      <c r="SE101" s="184"/>
      <c r="SF101" s="184"/>
      <c r="SG101" s="184"/>
      <c r="SH101" s="184"/>
      <c r="SI101" s="184"/>
      <c r="SJ101" s="184"/>
      <c r="SK101" s="184"/>
      <c r="SL101" s="184"/>
      <c r="SM101" s="184"/>
      <c r="SN101" s="184"/>
      <c r="SO101" s="184"/>
      <c r="SP101" s="184"/>
      <c r="SQ101" s="184"/>
      <c r="SR101" s="184"/>
      <c r="SS101" s="184"/>
      <c r="ST101" s="184"/>
      <c r="SU101" s="184"/>
      <c r="SV101" s="184"/>
      <c r="SW101" s="184"/>
      <c r="SX101" s="184"/>
      <c r="SY101" s="184"/>
      <c r="SZ101" s="184"/>
      <c r="TA101" s="184"/>
      <c r="TB101" s="184"/>
      <c r="TC101" s="184"/>
      <c r="TD101" s="184"/>
      <c r="TE101" s="184"/>
      <c r="TF101" s="184"/>
      <c r="TG101" s="184"/>
      <c r="TH101" s="184"/>
      <c r="TI101" s="184"/>
      <c r="TJ101" s="184"/>
      <c r="TK101" s="184"/>
      <c r="TL101" s="184"/>
      <c r="TM101" s="184"/>
      <c r="TN101" s="184"/>
      <c r="TO101" s="184"/>
      <c r="TP101" s="184"/>
      <c r="TQ101" s="184"/>
      <c r="TR101" s="184"/>
      <c r="TS101" s="184"/>
      <c r="TT101" s="184"/>
      <c r="TU101" s="184"/>
      <c r="TV101" s="184"/>
      <c r="TW101" s="184"/>
      <c r="TX101" s="184"/>
      <c r="TY101" s="184"/>
      <c r="TZ101" s="184"/>
      <c r="UA101" s="184"/>
      <c r="UB101" s="184"/>
      <c r="UC101" s="184"/>
      <c r="UD101" s="184"/>
      <c r="UE101" s="184"/>
      <c r="UF101" s="184"/>
      <c r="UG101" s="184"/>
      <c r="UH101" s="184"/>
      <c r="UI101" s="184"/>
      <c r="UJ101" s="184"/>
      <c r="UK101" s="184"/>
      <c r="UL101" s="184"/>
      <c r="UM101" s="184"/>
      <c r="UN101" s="184"/>
      <c r="UO101" s="184"/>
      <c r="UP101" s="184"/>
      <c r="UQ101" s="184"/>
      <c r="UR101" s="184"/>
      <c r="US101" s="184"/>
      <c r="UT101" s="184"/>
      <c r="UU101" s="184"/>
      <c r="UV101" s="184"/>
      <c r="UW101" s="184"/>
      <c r="UX101" s="184"/>
      <c r="UY101" s="184"/>
      <c r="UZ101" s="184"/>
      <c r="VA101" s="184"/>
      <c r="VB101" s="184"/>
      <c r="VC101" s="184"/>
      <c r="VD101" s="184"/>
      <c r="VE101" s="184"/>
      <c r="VF101" s="184"/>
      <c r="VG101" s="184"/>
      <c r="VH101" s="184"/>
      <c r="VI101" s="184"/>
      <c r="VJ101" s="184"/>
      <c r="VK101" s="184"/>
      <c r="VL101" s="184"/>
      <c r="VM101" s="184"/>
      <c r="VN101" s="184"/>
      <c r="VO101" s="184"/>
      <c r="VP101" s="184"/>
      <c r="VQ101" s="184"/>
      <c r="VR101" s="184"/>
      <c r="VS101" s="184"/>
      <c r="VT101" s="184"/>
      <c r="VU101" s="184"/>
      <c r="VV101" s="184"/>
      <c r="VW101" s="184"/>
      <c r="VX101" s="184"/>
      <c r="VY101" s="184"/>
      <c r="VZ101" s="184"/>
      <c r="WA101" s="184"/>
      <c r="WB101" s="184"/>
      <c r="WC101" s="184"/>
      <c r="WD101" s="184"/>
      <c r="WE101" s="184"/>
      <c r="WF101" s="184"/>
      <c r="WG101" s="184"/>
      <c r="WH101" s="184"/>
      <c r="WI101" s="184"/>
      <c r="WJ101" s="184"/>
      <c r="WK101" s="184"/>
      <c r="WL101" s="184"/>
      <c r="WM101" s="184"/>
      <c r="WN101" s="184"/>
      <c r="WO101" s="184"/>
      <c r="WP101" s="184"/>
      <c r="WQ101" s="184"/>
      <c r="WR101" s="184"/>
      <c r="WS101" s="184"/>
      <c r="WT101" s="184"/>
      <c r="WU101" s="184"/>
      <c r="WV101" s="184"/>
      <c r="WW101" s="184"/>
      <c r="WX101" s="184"/>
      <c r="WY101" s="184"/>
      <c r="WZ101" s="184"/>
      <c r="XA101" s="184"/>
      <c r="XB101" s="184"/>
      <c r="XC101" s="184"/>
      <c r="XD101" s="184"/>
      <c r="XE101" s="184"/>
      <c r="XF101" s="184"/>
      <c r="XG101" s="184"/>
      <c r="XH101" s="184"/>
      <c r="XI101" s="184"/>
      <c r="XJ101" s="184"/>
      <c r="XK101" s="184"/>
      <c r="XL101" s="184"/>
      <c r="XM101" s="184"/>
      <c r="XN101" s="184"/>
      <c r="XO101" s="184"/>
      <c r="XP101" s="184"/>
      <c r="XQ101" s="184"/>
      <c r="XR101" s="184"/>
      <c r="XS101" s="184"/>
      <c r="XT101" s="184"/>
      <c r="XU101" s="184"/>
      <c r="XV101" s="184"/>
      <c r="XW101" s="184"/>
      <c r="XX101" s="184"/>
      <c r="XY101" s="184"/>
      <c r="XZ101" s="184"/>
      <c r="YA101" s="184"/>
      <c r="YB101" s="184"/>
      <c r="YC101" s="184"/>
      <c r="YD101" s="184"/>
      <c r="YE101" s="184"/>
      <c r="YF101" s="184"/>
      <c r="YG101" s="184"/>
      <c r="YH101" s="184"/>
      <c r="YI101" s="184"/>
      <c r="YJ101" s="184"/>
      <c r="YK101" s="184"/>
      <c r="YL101" s="184"/>
      <c r="YM101" s="184"/>
      <c r="YN101" s="184"/>
      <c r="YO101" s="184"/>
      <c r="YP101" s="184"/>
      <c r="YQ101" s="184"/>
      <c r="YR101" s="184"/>
      <c r="YS101" s="184"/>
      <c r="YT101" s="184"/>
      <c r="YU101" s="184"/>
      <c r="YV101" s="184"/>
      <c r="YW101" s="184"/>
      <c r="YX101" s="184"/>
      <c r="YY101" s="184"/>
      <c r="YZ101" s="184"/>
      <c r="ZA101" s="184"/>
      <c r="ZB101" s="184"/>
      <c r="ZC101" s="184"/>
      <c r="ZD101" s="184"/>
      <c r="ZE101" s="184"/>
      <c r="ZF101" s="184"/>
      <c r="ZG101" s="184"/>
      <c r="ZH101" s="184"/>
      <c r="ZI101" s="184"/>
      <c r="ZJ101" s="184"/>
      <c r="ZK101" s="184"/>
      <c r="ZL101" s="184"/>
      <c r="ZM101" s="184"/>
      <c r="ZN101" s="184"/>
      <c r="ZO101" s="184"/>
      <c r="ZP101" s="184"/>
      <c r="ZQ101" s="184"/>
      <c r="ZR101" s="184"/>
      <c r="ZS101" s="184"/>
      <c r="ZT101" s="184"/>
      <c r="ZU101" s="184"/>
      <c r="ZV101" s="184"/>
      <c r="ZW101" s="184"/>
      <c r="ZX101" s="184"/>
      <c r="ZY101" s="184"/>
      <c r="ZZ101" s="184"/>
      <c r="AAA101" s="184"/>
      <c r="AAB101" s="184"/>
      <c r="AAC101" s="184"/>
      <c r="AAD101" s="184"/>
      <c r="AAE101" s="184"/>
      <c r="AAF101" s="184"/>
      <c r="AAG101" s="184"/>
      <c r="AAH101" s="184"/>
      <c r="AAI101" s="184"/>
      <c r="AAJ101" s="184"/>
      <c r="AAK101" s="184"/>
      <c r="AAL101" s="184"/>
      <c r="AAM101" s="184"/>
      <c r="AAN101" s="184"/>
      <c r="AAO101" s="184"/>
      <c r="AAP101" s="184"/>
      <c r="AAQ101" s="184"/>
      <c r="AAR101" s="184"/>
      <c r="AAS101" s="184"/>
      <c r="AAT101" s="184"/>
      <c r="AAU101" s="184"/>
      <c r="AAV101" s="184"/>
      <c r="AAW101" s="184"/>
      <c r="AAX101" s="184"/>
      <c r="AAY101" s="184"/>
      <c r="AAZ101" s="184"/>
      <c r="ABA101" s="184"/>
      <c r="ABB101" s="184"/>
      <c r="ABC101" s="184"/>
      <c r="ABD101" s="184"/>
      <c r="ABE101" s="184"/>
      <c r="ABF101" s="184"/>
      <c r="ABG101" s="184"/>
      <c r="ABH101" s="184"/>
      <c r="ABI101" s="184"/>
      <c r="ABJ101" s="184"/>
      <c r="ABK101" s="184"/>
      <c r="ABL101" s="184"/>
      <c r="ABM101" s="184"/>
      <c r="ABN101" s="184"/>
      <c r="ABO101" s="184"/>
      <c r="ABP101" s="184"/>
      <c r="ABQ101" s="184"/>
      <c r="ABR101" s="184"/>
      <c r="ABS101" s="184"/>
      <c r="ABT101" s="184"/>
      <c r="ABU101" s="184"/>
      <c r="ABV101" s="184"/>
      <c r="ABW101" s="184"/>
      <c r="ABX101" s="184"/>
      <c r="ABY101" s="184"/>
      <c r="ABZ101" s="184"/>
      <c r="ACA101" s="184"/>
      <c r="ACB101" s="184"/>
      <c r="ACC101" s="184"/>
      <c r="ACD101" s="184"/>
      <c r="ACE101" s="184"/>
      <c r="ACF101" s="184"/>
      <c r="ACG101" s="184"/>
      <c r="ACH101" s="184"/>
      <c r="ACI101" s="184"/>
      <c r="ACJ101" s="184"/>
      <c r="ACK101" s="184"/>
      <c r="ACL101" s="184"/>
      <c r="ACM101" s="184"/>
      <c r="ACN101" s="184"/>
      <c r="ACO101" s="184"/>
      <c r="ACP101" s="184"/>
      <c r="ACQ101" s="184"/>
      <c r="ACR101" s="184"/>
      <c r="ACS101" s="184"/>
      <c r="ACT101" s="184"/>
      <c r="ACU101" s="184"/>
      <c r="ACV101" s="184"/>
      <c r="ACW101" s="184"/>
      <c r="ACX101" s="184"/>
      <c r="ACY101" s="184"/>
      <c r="ACZ101" s="184"/>
      <c r="ADA101" s="184"/>
      <c r="ADB101" s="184"/>
      <c r="ADC101" s="184"/>
      <c r="ADD101" s="184"/>
      <c r="ADE101" s="184"/>
      <c r="ADF101" s="184"/>
      <c r="ADG101" s="184"/>
      <c r="ADH101" s="184"/>
      <c r="ADI101" s="184"/>
      <c r="ADJ101" s="184"/>
      <c r="ADK101" s="184"/>
      <c r="ADL101" s="184"/>
      <c r="ADM101" s="184"/>
      <c r="ADN101" s="184"/>
      <c r="ADO101" s="184"/>
      <c r="ADP101" s="184"/>
      <c r="ADQ101" s="184"/>
      <c r="ADR101" s="184"/>
      <c r="ADS101" s="184"/>
      <c r="ADT101" s="184"/>
      <c r="ADU101" s="184"/>
      <c r="ADV101" s="184"/>
      <c r="ADW101" s="184"/>
      <c r="ADX101" s="184"/>
      <c r="ADY101" s="184"/>
      <c r="ADZ101" s="184"/>
      <c r="AEA101" s="184"/>
      <c r="AEB101" s="184"/>
      <c r="AEC101" s="184"/>
      <c r="AED101" s="184"/>
      <c r="AEE101" s="184"/>
      <c r="AEF101" s="184"/>
      <c r="AEG101" s="184"/>
      <c r="AEH101" s="184"/>
      <c r="AEI101" s="184"/>
      <c r="AEJ101" s="184"/>
      <c r="AEK101" s="184"/>
      <c r="AEL101" s="184"/>
      <c r="AEM101" s="184"/>
      <c r="AEN101" s="184"/>
      <c r="AEO101" s="184"/>
      <c r="AEP101" s="184"/>
      <c r="AEQ101" s="184"/>
      <c r="AER101" s="184"/>
      <c r="AES101" s="184"/>
      <c r="AET101" s="184"/>
      <c r="AEU101" s="184"/>
      <c r="AEV101" s="184"/>
      <c r="AEW101" s="184"/>
      <c r="AEX101" s="184"/>
      <c r="AEY101" s="184"/>
      <c r="AEZ101" s="184"/>
      <c r="AFA101" s="184"/>
      <c r="AFB101" s="184"/>
      <c r="AFC101" s="184"/>
      <c r="AFD101" s="184"/>
      <c r="AFE101" s="184"/>
      <c r="AFF101" s="184"/>
      <c r="AFG101" s="184"/>
      <c r="AFH101" s="184"/>
      <c r="AFI101" s="184"/>
      <c r="AFJ101" s="184"/>
      <c r="AFK101" s="184"/>
      <c r="AFL101" s="184"/>
      <c r="AFM101" s="184"/>
      <c r="AFN101" s="184"/>
      <c r="AFO101" s="184"/>
      <c r="AFP101" s="184"/>
      <c r="AFQ101" s="184"/>
      <c r="AFR101" s="184"/>
      <c r="AFS101" s="184"/>
      <c r="AFT101" s="184"/>
      <c r="AFU101" s="184"/>
      <c r="AFV101" s="184"/>
      <c r="AFW101" s="184"/>
      <c r="AFX101" s="184"/>
      <c r="AFY101" s="184"/>
      <c r="AFZ101" s="184"/>
      <c r="AGA101" s="184"/>
      <c r="AGB101" s="184"/>
      <c r="AGC101" s="184"/>
      <c r="AGD101" s="184"/>
      <c r="AGE101" s="184"/>
      <c r="AGF101" s="184"/>
      <c r="AGG101" s="184"/>
      <c r="AGH101" s="184"/>
      <c r="AGI101" s="184"/>
      <c r="AGJ101" s="184"/>
      <c r="AGK101" s="184"/>
      <c r="AGL101" s="184"/>
      <c r="AGM101" s="184"/>
      <c r="AGN101" s="184"/>
      <c r="AGO101" s="184"/>
      <c r="AGP101" s="184"/>
      <c r="AGQ101" s="184"/>
      <c r="AGR101" s="184"/>
      <c r="AGS101" s="184"/>
      <c r="AGT101" s="184"/>
      <c r="AGU101" s="184"/>
      <c r="AGV101" s="184"/>
      <c r="AGW101" s="184"/>
      <c r="AGX101" s="184"/>
      <c r="AGY101" s="184"/>
      <c r="AGZ101" s="184"/>
      <c r="AHA101" s="184"/>
      <c r="AHB101" s="184"/>
      <c r="AHC101" s="184"/>
      <c r="AHD101" s="184"/>
      <c r="AHE101" s="184"/>
      <c r="AHF101" s="184"/>
      <c r="AHG101" s="184"/>
      <c r="AHH101" s="184"/>
      <c r="AHI101" s="184"/>
      <c r="AHJ101" s="184"/>
      <c r="AHK101" s="184"/>
      <c r="AHL101" s="184"/>
      <c r="AHM101" s="184"/>
      <c r="AHN101" s="184"/>
      <c r="AHO101" s="184"/>
      <c r="AHP101" s="184"/>
      <c r="AHQ101" s="184"/>
      <c r="AHR101" s="184"/>
      <c r="AHS101" s="184"/>
      <c r="AHT101" s="184"/>
      <c r="AHU101" s="184"/>
      <c r="AHV101" s="184"/>
      <c r="AHW101" s="184"/>
      <c r="AHX101" s="184"/>
      <c r="AHY101" s="184"/>
      <c r="AHZ101" s="184"/>
      <c r="AIA101" s="184"/>
      <c r="AIB101" s="184"/>
      <c r="AIC101" s="184"/>
      <c r="AID101" s="184"/>
      <c r="AIE101" s="184"/>
      <c r="AIF101" s="184"/>
      <c r="AIG101" s="184"/>
      <c r="AIH101" s="184"/>
      <c r="AII101" s="184"/>
      <c r="AIJ101" s="184"/>
      <c r="AIK101" s="184"/>
      <c r="AIL101" s="184"/>
      <c r="AIM101" s="184"/>
      <c r="AIN101" s="184"/>
      <c r="AIO101" s="184"/>
      <c r="AIP101" s="184"/>
      <c r="AIQ101" s="184"/>
      <c r="AIR101" s="184"/>
      <c r="AIS101" s="184"/>
      <c r="AIT101" s="184"/>
      <c r="AIU101" s="184"/>
      <c r="AIV101" s="184"/>
      <c r="AIW101" s="184"/>
      <c r="AIX101" s="184"/>
      <c r="AIY101" s="184"/>
      <c r="AIZ101" s="184"/>
      <c r="AJA101" s="184"/>
      <c r="AJB101" s="184"/>
      <c r="AJC101" s="184"/>
      <c r="AJD101" s="184"/>
      <c r="AJE101" s="184"/>
      <c r="AJF101" s="184"/>
      <c r="AJG101" s="184"/>
      <c r="AJH101" s="184"/>
      <c r="AJI101" s="184"/>
      <c r="AJJ101" s="184"/>
      <c r="AJK101" s="184"/>
      <c r="AJL101" s="184"/>
      <c r="AJM101" s="184"/>
      <c r="AJN101" s="184"/>
      <c r="AJO101" s="184"/>
      <c r="AJP101" s="184"/>
      <c r="AJQ101" s="184"/>
      <c r="AJR101" s="184"/>
      <c r="AJS101" s="184"/>
      <c r="AJT101" s="184"/>
      <c r="AJU101" s="184"/>
      <c r="AJV101" s="184"/>
      <c r="AJW101" s="184"/>
      <c r="AJX101" s="184"/>
      <c r="AJY101" s="184"/>
      <c r="AJZ101" s="184"/>
      <c r="AKA101" s="184"/>
      <c r="AKB101" s="184"/>
      <c r="AKC101" s="184"/>
      <c r="AKD101" s="184"/>
      <c r="AKE101" s="184"/>
      <c r="AKF101" s="184"/>
      <c r="AKG101" s="184"/>
      <c r="AKH101" s="184"/>
      <c r="AKI101" s="184"/>
      <c r="AKJ101" s="184"/>
      <c r="AKK101" s="184"/>
      <c r="AKL101" s="184"/>
      <c r="AKM101" s="184"/>
      <c r="AKN101" s="184"/>
      <c r="AKO101" s="184"/>
      <c r="AKP101" s="184"/>
      <c r="AKQ101" s="184"/>
      <c r="AKR101" s="184"/>
      <c r="AKS101" s="184"/>
      <c r="AKT101" s="184"/>
      <c r="AKU101" s="184"/>
      <c r="AKV101" s="184"/>
      <c r="AKW101" s="184"/>
      <c r="AKX101" s="184"/>
      <c r="AKY101" s="184"/>
      <c r="AKZ101" s="184"/>
      <c r="ALA101" s="184"/>
      <c r="ALB101" s="184"/>
      <c r="ALC101" s="184"/>
      <c r="ALD101" s="184"/>
      <c r="ALE101" s="184"/>
      <c r="ALF101" s="184"/>
      <c r="ALG101" s="184"/>
      <c r="ALH101" s="184"/>
      <c r="ALI101" s="184"/>
      <c r="ALJ101" s="184"/>
      <c r="ALK101" s="184"/>
      <c r="ALL101" s="184"/>
      <c r="ALM101" s="184"/>
      <c r="ALN101" s="184"/>
      <c r="ALO101" s="184"/>
      <c r="ALP101" s="184"/>
      <c r="ALQ101" s="184"/>
      <c r="ALR101" s="184"/>
      <c r="ALS101" s="184"/>
      <c r="ALT101" s="184"/>
      <c r="ALU101" s="184"/>
      <c r="ALV101" s="184"/>
      <c r="ALW101" s="184"/>
      <c r="ALX101" s="184"/>
      <c r="ALY101" s="184"/>
      <c r="ALZ101" s="184"/>
      <c r="AMA101" s="184"/>
      <c r="AMB101" s="184"/>
      <c r="AMC101" s="184"/>
      <c r="AMD101" s="184"/>
      <c r="AME101" s="184"/>
      <c r="AMF101" s="184"/>
      <c r="AMG101" s="184"/>
      <c r="AMH101" s="184"/>
      <c r="AMI101" s="184"/>
      <c r="AMJ101" s="184"/>
      <c r="AMK101" s="184"/>
      <c r="AML101" s="184"/>
      <c r="AMM101" s="184"/>
      <c r="AMN101" s="184"/>
      <c r="AMO101" s="184"/>
      <c r="AMP101" s="184"/>
      <c r="AMQ101" s="184"/>
      <c r="AMR101" s="184"/>
      <c r="AMS101" s="184"/>
      <c r="AMT101" s="184"/>
      <c r="AMU101" s="184"/>
      <c r="AMV101" s="184"/>
      <c r="AMW101" s="184"/>
      <c r="AMX101" s="184"/>
      <c r="AMY101" s="184"/>
      <c r="AMZ101" s="184"/>
      <c r="ANA101" s="184"/>
      <c r="ANB101" s="184"/>
      <c r="ANC101" s="184"/>
      <c r="AND101" s="184"/>
      <c r="ANE101" s="184"/>
      <c r="ANF101" s="184"/>
      <c r="ANG101" s="184"/>
      <c r="ANH101" s="184"/>
      <c r="ANI101" s="184"/>
      <c r="ANJ101" s="184"/>
      <c r="ANK101" s="184"/>
      <c r="ANL101" s="184"/>
      <c r="ANM101" s="184"/>
      <c r="ANN101" s="184"/>
      <c r="ANO101" s="184"/>
      <c r="ANP101" s="184"/>
      <c r="ANQ101" s="184"/>
      <c r="ANR101" s="184"/>
      <c r="ANS101" s="184"/>
      <c r="ANT101" s="184"/>
      <c r="ANU101" s="184"/>
      <c r="ANV101" s="184"/>
      <c r="ANW101" s="184"/>
      <c r="ANX101" s="184"/>
      <c r="ANY101" s="184"/>
      <c r="ANZ101" s="184"/>
      <c r="AOA101" s="184"/>
      <c r="AOB101" s="184"/>
      <c r="AOC101" s="184"/>
      <c r="AOD101" s="184"/>
      <c r="AOE101" s="184"/>
      <c r="AOF101" s="184"/>
      <c r="AOG101" s="184"/>
      <c r="AOH101" s="184"/>
      <c r="AOI101" s="184"/>
      <c r="AOJ101" s="184"/>
      <c r="AOK101" s="184"/>
      <c r="AOL101" s="184"/>
      <c r="AOM101" s="184"/>
      <c r="AON101" s="184"/>
      <c r="AOO101" s="184"/>
      <c r="AOP101" s="184"/>
      <c r="AOQ101" s="184"/>
      <c r="AOR101" s="184"/>
      <c r="AOS101" s="184"/>
      <c r="AOT101" s="184"/>
      <c r="AOU101" s="184"/>
      <c r="AOV101" s="184"/>
      <c r="AOW101" s="184"/>
      <c r="AOX101" s="184"/>
      <c r="AOY101" s="184"/>
      <c r="AOZ101" s="184"/>
      <c r="APA101" s="184"/>
      <c r="APB101" s="184"/>
      <c r="APC101" s="184"/>
      <c r="APD101" s="184"/>
      <c r="APE101" s="184"/>
      <c r="APF101" s="184"/>
      <c r="APG101" s="184"/>
      <c r="APH101" s="184"/>
      <c r="API101" s="184"/>
      <c r="APJ101" s="184"/>
      <c r="APK101" s="184"/>
      <c r="APL101" s="184"/>
      <c r="APM101" s="184"/>
      <c r="APN101" s="184"/>
      <c r="APO101" s="184"/>
      <c r="APP101" s="184"/>
      <c r="APQ101" s="184"/>
      <c r="APR101" s="184"/>
      <c r="APS101" s="184"/>
      <c r="APT101" s="184"/>
      <c r="APU101" s="184"/>
      <c r="APV101" s="184"/>
      <c r="APW101" s="184"/>
      <c r="APX101" s="184"/>
      <c r="APY101" s="184"/>
      <c r="APZ101" s="184"/>
      <c r="AQA101" s="184"/>
      <c r="AQB101" s="184"/>
      <c r="AQC101" s="184"/>
      <c r="AQD101" s="184"/>
      <c r="AQE101" s="184"/>
      <c r="AQF101" s="184"/>
      <c r="AQG101" s="184"/>
      <c r="AQH101" s="184"/>
      <c r="AQI101" s="184"/>
      <c r="AQJ101" s="184"/>
      <c r="AQK101" s="184"/>
      <c r="AQL101" s="184"/>
      <c r="AQM101" s="184"/>
      <c r="AQN101" s="184"/>
      <c r="AQO101" s="184"/>
      <c r="AQP101" s="184"/>
      <c r="AQQ101" s="184"/>
      <c r="AQR101" s="184"/>
      <c r="AQS101" s="184"/>
      <c r="AQT101" s="184"/>
      <c r="AQU101" s="184"/>
      <c r="AQV101" s="184"/>
      <c r="AQW101" s="184"/>
      <c r="AQX101" s="184"/>
      <c r="AQY101" s="184"/>
      <c r="AQZ101" s="184"/>
      <c r="ARA101" s="184"/>
      <c r="ARB101" s="184"/>
      <c r="ARC101" s="184"/>
      <c r="ARD101" s="184"/>
      <c r="ARE101" s="184"/>
      <c r="ARF101" s="184"/>
      <c r="ARG101" s="184"/>
      <c r="ARH101" s="184"/>
      <c r="ARI101" s="184"/>
      <c r="ARJ101" s="184"/>
      <c r="ARK101" s="184"/>
      <c r="ARL101" s="184"/>
      <c r="ARM101" s="184"/>
      <c r="ARN101" s="184"/>
      <c r="ARO101" s="184"/>
      <c r="ARP101" s="184"/>
      <c r="ARQ101" s="184"/>
      <c r="ARR101" s="184"/>
      <c r="ARS101" s="184"/>
      <c r="ART101" s="184"/>
      <c r="ARU101" s="184"/>
      <c r="ARV101" s="184"/>
      <c r="ARW101" s="184"/>
      <c r="ARX101" s="184"/>
      <c r="ARY101" s="184"/>
      <c r="ARZ101" s="184"/>
      <c r="ASA101" s="184"/>
      <c r="ASB101" s="184"/>
      <c r="ASC101" s="184"/>
      <c r="ASD101" s="184"/>
      <c r="ASE101" s="184"/>
      <c r="ASF101" s="184"/>
      <c r="ASG101" s="184"/>
      <c r="ASH101" s="184"/>
      <c r="ASI101" s="184"/>
      <c r="ASJ101" s="184"/>
      <c r="ASK101" s="184"/>
      <c r="ASL101" s="184"/>
      <c r="ASM101" s="184"/>
      <c r="ASN101" s="184"/>
      <c r="ASO101" s="184"/>
      <c r="ASP101" s="184"/>
      <c r="ASQ101" s="184"/>
      <c r="ASR101" s="184"/>
      <c r="ASS101" s="184"/>
      <c r="AST101" s="184"/>
      <c r="ASU101" s="184"/>
      <c r="ASV101" s="184"/>
      <c r="ASW101" s="184"/>
      <c r="ASX101" s="184"/>
      <c r="ASY101" s="184"/>
      <c r="ASZ101" s="184"/>
      <c r="ATA101" s="184"/>
      <c r="ATB101" s="184"/>
      <c r="ATC101" s="184"/>
      <c r="ATD101" s="184"/>
      <c r="ATE101" s="184"/>
      <c r="ATF101" s="184"/>
      <c r="ATG101" s="184"/>
      <c r="ATH101" s="184"/>
      <c r="ATI101" s="184"/>
      <c r="ATJ101" s="184"/>
      <c r="ATK101" s="184"/>
      <c r="ATL101" s="184"/>
      <c r="ATM101" s="184"/>
      <c r="ATN101" s="184"/>
      <c r="ATO101" s="184"/>
      <c r="ATP101" s="184"/>
      <c r="ATQ101" s="184"/>
      <c r="ATR101" s="184"/>
      <c r="ATS101" s="184"/>
      <c r="ATT101" s="184"/>
      <c r="ATU101" s="184"/>
      <c r="ATV101" s="184"/>
      <c r="ATW101" s="184"/>
      <c r="ATX101" s="184"/>
      <c r="ATY101" s="184"/>
      <c r="ATZ101" s="184"/>
      <c r="AUA101" s="184"/>
      <c r="AUB101" s="184"/>
      <c r="AUC101" s="184"/>
      <c r="AUD101" s="184"/>
      <c r="AUE101" s="184"/>
      <c r="AUF101" s="184"/>
      <c r="AUG101" s="184"/>
      <c r="AUH101" s="184"/>
      <c r="AUI101" s="184"/>
      <c r="AUJ101" s="184"/>
      <c r="AUK101" s="184"/>
      <c r="AUL101" s="184"/>
      <c r="AUM101" s="184"/>
      <c r="AUN101" s="184"/>
      <c r="AUO101" s="184"/>
      <c r="AUP101" s="184"/>
      <c r="AUQ101" s="184"/>
      <c r="AUR101" s="184"/>
      <c r="AUS101" s="184"/>
      <c r="AUT101" s="184"/>
      <c r="AUU101" s="184"/>
      <c r="AUV101" s="184"/>
      <c r="AUW101" s="184"/>
      <c r="AUX101" s="184"/>
      <c r="AUY101" s="184"/>
      <c r="AUZ101" s="184"/>
      <c r="AVA101" s="184"/>
      <c r="AVB101" s="184"/>
      <c r="AVC101" s="184"/>
      <c r="AVD101" s="184"/>
      <c r="AVE101" s="184"/>
      <c r="AVF101" s="184"/>
      <c r="AVG101" s="184"/>
      <c r="AVH101" s="184"/>
      <c r="AVI101" s="184"/>
      <c r="AVJ101" s="184"/>
      <c r="AVK101" s="184"/>
      <c r="AVL101" s="184"/>
      <c r="AVM101" s="184"/>
      <c r="AVN101" s="184"/>
      <c r="AVO101" s="184"/>
      <c r="AVP101" s="184"/>
      <c r="AVQ101" s="184"/>
      <c r="AVR101" s="184"/>
      <c r="AVS101" s="184"/>
      <c r="AVT101" s="184"/>
      <c r="AVU101" s="184"/>
      <c r="AVV101" s="184"/>
      <c r="AVW101" s="184"/>
      <c r="AVX101" s="184"/>
      <c r="AVY101" s="184"/>
      <c r="AVZ101" s="184"/>
      <c r="AWA101" s="184"/>
      <c r="AWB101" s="184"/>
      <c r="AWC101" s="184"/>
      <c r="AWD101" s="184"/>
      <c r="AWE101" s="184"/>
      <c r="AWF101" s="184"/>
      <c r="AWG101" s="184"/>
      <c r="AWH101" s="184"/>
      <c r="AWI101" s="184"/>
      <c r="AWJ101" s="184"/>
      <c r="AWK101" s="184"/>
      <c r="AWL101" s="184"/>
      <c r="AWM101" s="184"/>
      <c r="AWN101" s="184"/>
      <c r="AWO101" s="184"/>
      <c r="AWP101" s="184"/>
      <c r="AWQ101" s="184"/>
      <c r="AWR101" s="184"/>
      <c r="AWS101" s="184"/>
      <c r="AWT101" s="184"/>
      <c r="AWU101" s="184"/>
      <c r="AWV101" s="184"/>
      <c r="AWW101" s="184"/>
      <c r="AWX101" s="184"/>
      <c r="AWY101" s="184"/>
      <c r="AWZ101" s="184"/>
      <c r="AXA101" s="184"/>
      <c r="AXB101" s="184"/>
      <c r="AXC101" s="184"/>
      <c r="AXD101" s="184"/>
      <c r="AXE101" s="184"/>
      <c r="AXF101" s="184"/>
      <c r="AXG101" s="184"/>
      <c r="AXH101" s="184"/>
      <c r="AXI101" s="184"/>
      <c r="AXJ101" s="184"/>
      <c r="AXK101" s="184"/>
      <c r="AXL101" s="184"/>
      <c r="AXM101" s="184"/>
      <c r="AXN101" s="184"/>
      <c r="AXO101" s="184"/>
      <c r="AXP101" s="184"/>
      <c r="AXQ101" s="184"/>
      <c r="AXR101" s="184"/>
      <c r="AXS101" s="184"/>
      <c r="AXT101" s="184"/>
      <c r="AXU101" s="184"/>
      <c r="AXV101" s="184"/>
      <c r="AXW101" s="184"/>
      <c r="AXX101" s="184"/>
      <c r="AXY101" s="184"/>
      <c r="AXZ101" s="184"/>
      <c r="AYA101" s="184"/>
      <c r="AYB101" s="184"/>
      <c r="AYC101" s="184"/>
      <c r="AYD101" s="184"/>
      <c r="AYE101" s="184"/>
      <c r="AYF101" s="184"/>
      <c r="AYG101" s="184"/>
      <c r="AYH101" s="184"/>
      <c r="AYI101" s="184"/>
      <c r="AYJ101" s="184"/>
      <c r="AYK101" s="184"/>
      <c r="AYL101" s="184"/>
      <c r="AYM101" s="184"/>
      <c r="AYN101" s="184"/>
      <c r="AYO101" s="184"/>
      <c r="AYP101" s="184"/>
      <c r="AYQ101" s="184"/>
      <c r="AYR101" s="184"/>
      <c r="AYS101" s="184"/>
      <c r="AYT101" s="184"/>
      <c r="AYU101" s="184"/>
      <c r="AYV101" s="184"/>
      <c r="AYW101" s="184"/>
      <c r="AYX101" s="184"/>
      <c r="AYY101" s="184"/>
      <c r="AYZ101" s="184"/>
      <c r="AZA101" s="184"/>
      <c r="AZB101" s="184"/>
      <c r="AZC101" s="184"/>
      <c r="AZD101" s="184"/>
      <c r="AZE101" s="184"/>
      <c r="AZF101" s="184"/>
      <c r="AZG101" s="184"/>
      <c r="AZH101" s="184"/>
      <c r="AZI101" s="184"/>
      <c r="AZJ101" s="184"/>
      <c r="AZK101" s="184"/>
      <c r="AZL101" s="184"/>
      <c r="AZM101" s="184"/>
      <c r="AZN101" s="184"/>
      <c r="AZO101" s="184"/>
      <c r="AZP101" s="184"/>
      <c r="AZQ101" s="184"/>
      <c r="AZR101" s="184"/>
      <c r="AZS101" s="184"/>
      <c r="AZT101" s="184"/>
      <c r="AZU101" s="184"/>
      <c r="AZV101" s="184"/>
      <c r="AZW101" s="184"/>
      <c r="AZX101" s="184"/>
      <c r="AZY101" s="184"/>
      <c r="AZZ101" s="184"/>
      <c r="BAA101" s="184"/>
      <c r="BAB101" s="184"/>
      <c r="BAC101" s="184"/>
      <c r="BAD101" s="184"/>
      <c r="BAE101" s="184"/>
      <c r="BAF101" s="184"/>
      <c r="BAG101" s="184"/>
      <c r="BAH101" s="184"/>
      <c r="BAI101" s="184"/>
      <c r="BAJ101" s="184"/>
      <c r="BAK101" s="184"/>
      <c r="BAL101" s="184"/>
      <c r="BAM101" s="184"/>
      <c r="BAN101" s="184"/>
      <c r="BAO101" s="184"/>
      <c r="BAP101" s="184"/>
      <c r="BAQ101" s="184"/>
      <c r="BAR101" s="184"/>
      <c r="BAS101" s="184"/>
      <c r="BAT101" s="184"/>
      <c r="BAU101" s="184"/>
      <c r="BAV101" s="184"/>
      <c r="BAW101" s="184"/>
      <c r="BAX101" s="184"/>
      <c r="BAY101" s="184"/>
      <c r="BAZ101" s="184"/>
      <c r="BBA101" s="184"/>
      <c r="BBB101" s="184"/>
      <c r="BBC101" s="184"/>
      <c r="BBD101" s="184"/>
      <c r="BBE101" s="184"/>
      <c r="BBF101" s="184"/>
      <c r="BBG101" s="184"/>
      <c r="BBH101" s="184"/>
      <c r="BBI101" s="184"/>
      <c r="BBJ101" s="184"/>
      <c r="BBK101" s="184"/>
      <c r="BBL101" s="184"/>
      <c r="BBM101" s="184"/>
      <c r="BBN101" s="184"/>
      <c r="BBO101" s="184"/>
      <c r="BBP101" s="184"/>
      <c r="BBQ101" s="184"/>
      <c r="BBR101" s="184"/>
      <c r="BBS101" s="184"/>
      <c r="BBT101" s="184"/>
      <c r="BBU101" s="184"/>
      <c r="BBV101" s="184"/>
      <c r="BBW101" s="184"/>
      <c r="BBX101" s="184"/>
      <c r="BBY101" s="184"/>
      <c r="BBZ101" s="184"/>
      <c r="BCA101" s="184"/>
      <c r="BCB101" s="184"/>
      <c r="BCC101" s="184"/>
      <c r="BCD101" s="184"/>
      <c r="BCE101" s="184"/>
      <c r="BCF101" s="184"/>
      <c r="BCG101" s="184"/>
      <c r="BCH101" s="184"/>
      <c r="BCI101" s="184"/>
      <c r="BCJ101" s="184"/>
      <c r="BCK101" s="184"/>
      <c r="BCL101" s="184"/>
      <c r="BCM101" s="184"/>
      <c r="BCN101" s="184"/>
      <c r="BCO101" s="184"/>
      <c r="BCP101" s="184"/>
      <c r="BCQ101" s="184"/>
      <c r="BCR101" s="184"/>
      <c r="BCS101" s="184"/>
      <c r="BCT101" s="184"/>
      <c r="BCU101" s="184"/>
      <c r="BCV101" s="184"/>
      <c r="BCW101" s="184"/>
      <c r="BCX101" s="184"/>
      <c r="BCY101" s="184"/>
      <c r="BCZ101" s="184"/>
      <c r="BDA101" s="184"/>
      <c r="BDB101" s="184"/>
      <c r="BDC101" s="184"/>
      <c r="BDD101" s="184"/>
      <c r="BDE101" s="184"/>
      <c r="BDF101" s="184"/>
      <c r="BDG101" s="184"/>
      <c r="BDH101" s="184"/>
      <c r="BDI101" s="184"/>
      <c r="BDJ101" s="184"/>
      <c r="BDK101" s="184"/>
      <c r="BDL101" s="184"/>
      <c r="BDM101" s="184"/>
      <c r="BDN101" s="184"/>
      <c r="BDO101" s="184"/>
      <c r="BDP101" s="184"/>
      <c r="BDQ101" s="184"/>
      <c r="BDR101" s="184"/>
      <c r="BDS101" s="184"/>
      <c r="BDT101" s="184"/>
      <c r="BDU101" s="184"/>
      <c r="BDV101" s="184"/>
      <c r="BDW101" s="184"/>
      <c r="BDX101" s="184"/>
      <c r="BDY101" s="184"/>
      <c r="BDZ101" s="184"/>
      <c r="BEA101" s="184"/>
      <c r="BEB101" s="184"/>
      <c r="BEC101" s="184"/>
      <c r="BED101" s="184"/>
      <c r="BEE101" s="184"/>
      <c r="BEF101" s="184"/>
      <c r="BEG101" s="184"/>
      <c r="BEH101" s="184"/>
      <c r="BEI101" s="184"/>
      <c r="BEJ101" s="184"/>
      <c r="BEK101" s="184"/>
      <c r="BEL101" s="184"/>
      <c r="BEM101" s="184"/>
      <c r="BEN101" s="184"/>
      <c r="BEO101" s="184"/>
      <c r="BEP101" s="184"/>
      <c r="BEQ101" s="184"/>
      <c r="BER101" s="184"/>
      <c r="BES101" s="184"/>
      <c r="BET101" s="184"/>
      <c r="BEU101" s="184"/>
      <c r="BEV101" s="184"/>
      <c r="BEW101" s="184"/>
      <c r="BEX101" s="184"/>
      <c r="BEY101" s="184"/>
      <c r="BEZ101" s="184"/>
      <c r="BFA101" s="184"/>
      <c r="BFB101" s="184"/>
      <c r="BFC101" s="184"/>
      <c r="BFD101" s="184"/>
      <c r="BFE101" s="184"/>
      <c r="BFF101" s="184"/>
      <c r="BFG101" s="184"/>
      <c r="BFH101" s="184"/>
      <c r="BFI101" s="184"/>
      <c r="BFJ101" s="184"/>
      <c r="BFK101" s="184"/>
      <c r="BFL101" s="184"/>
      <c r="BFM101" s="184"/>
      <c r="BFN101" s="184"/>
      <c r="BFO101" s="184"/>
      <c r="BFP101" s="184"/>
      <c r="BFQ101" s="184"/>
      <c r="BFR101" s="184"/>
      <c r="BFS101" s="184"/>
      <c r="BFT101" s="184"/>
      <c r="BFU101" s="184"/>
      <c r="BFV101" s="184"/>
      <c r="BFW101" s="184"/>
      <c r="BFX101" s="184"/>
      <c r="BFY101" s="184"/>
      <c r="BFZ101" s="184"/>
      <c r="BGA101" s="184"/>
      <c r="BGB101" s="184"/>
      <c r="BGC101" s="184"/>
      <c r="BGD101" s="184"/>
      <c r="BGE101" s="184"/>
      <c r="BGF101" s="184"/>
      <c r="BGG101" s="184"/>
      <c r="BGH101" s="184"/>
      <c r="BGI101" s="184"/>
      <c r="BGJ101" s="184"/>
      <c r="BGK101" s="184"/>
      <c r="BGL101" s="184"/>
      <c r="BGM101" s="184"/>
      <c r="BGN101" s="184"/>
      <c r="BGO101" s="184"/>
      <c r="BGP101" s="184"/>
      <c r="BGQ101" s="184"/>
      <c r="BGR101" s="184"/>
      <c r="BGS101" s="184"/>
      <c r="BGT101" s="184"/>
      <c r="BGU101" s="184"/>
      <c r="BGV101" s="184"/>
      <c r="BGW101" s="184"/>
      <c r="BGX101" s="184"/>
      <c r="BGY101" s="184"/>
      <c r="BGZ101" s="184"/>
      <c r="BHA101" s="184"/>
      <c r="BHB101" s="184"/>
      <c r="BHC101" s="184"/>
      <c r="BHD101" s="184"/>
      <c r="BHE101" s="184"/>
      <c r="BHF101" s="184"/>
      <c r="BHG101" s="184"/>
      <c r="BHH101" s="184"/>
      <c r="BHI101" s="184"/>
      <c r="BHJ101" s="184"/>
      <c r="BHK101" s="184"/>
      <c r="BHL101" s="184"/>
      <c r="BHM101" s="184"/>
      <c r="BHN101" s="184"/>
      <c r="BHO101" s="184"/>
      <c r="BHP101" s="184"/>
      <c r="BHQ101" s="184"/>
      <c r="BHR101" s="184"/>
      <c r="BHS101" s="184"/>
      <c r="BHT101" s="184"/>
      <c r="BHU101" s="184"/>
      <c r="BHV101" s="184"/>
      <c r="BHW101" s="184"/>
      <c r="BHX101" s="184"/>
      <c r="BHY101" s="184"/>
      <c r="BHZ101" s="184"/>
      <c r="BIA101" s="184"/>
      <c r="BIB101" s="184"/>
      <c r="BIC101" s="184"/>
      <c r="BID101" s="184"/>
      <c r="BIE101" s="184"/>
      <c r="BIF101" s="184"/>
      <c r="BIG101" s="184"/>
      <c r="BIH101" s="184"/>
      <c r="BII101" s="184"/>
      <c r="BIJ101" s="184"/>
      <c r="BIK101" s="184"/>
      <c r="BIL101" s="184"/>
      <c r="BIM101" s="184"/>
      <c r="BIN101" s="184"/>
      <c r="BIO101" s="184"/>
      <c r="BIP101" s="184"/>
      <c r="BIQ101" s="184"/>
      <c r="BIR101" s="184"/>
      <c r="BIS101" s="184"/>
      <c r="BIT101" s="184"/>
      <c r="BIU101" s="184"/>
      <c r="BIV101" s="184"/>
      <c r="BIW101" s="184"/>
      <c r="BIX101" s="184"/>
      <c r="BIY101" s="184"/>
      <c r="BIZ101" s="184"/>
      <c r="BJA101" s="184"/>
      <c r="BJB101" s="184"/>
      <c r="BJC101" s="184"/>
      <c r="BJD101" s="184"/>
      <c r="BJE101" s="184"/>
      <c r="BJF101" s="184"/>
      <c r="BJG101" s="184"/>
      <c r="BJH101" s="184"/>
      <c r="BJI101" s="184"/>
      <c r="BJJ101" s="184"/>
      <c r="BJK101" s="184"/>
      <c r="BJL101" s="184"/>
      <c r="BJM101" s="184"/>
      <c r="BJN101" s="184"/>
      <c r="BJO101" s="184"/>
      <c r="BJP101" s="184"/>
      <c r="BJQ101" s="184"/>
      <c r="BJR101" s="184"/>
      <c r="BJS101" s="184"/>
      <c r="BJT101" s="184"/>
      <c r="BJU101" s="184"/>
      <c r="BJV101" s="184"/>
      <c r="BJW101" s="184"/>
      <c r="BJX101" s="184"/>
      <c r="BJY101" s="184"/>
      <c r="BJZ101" s="184"/>
      <c r="BKA101" s="184"/>
      <c r="BKB101" s="184"/>
      <c r="BKC101" s="184"/>
      <c r="BKD101" s="184"/>
      <c r="BKE101" s="184"/>
      <c r="BKF101" s="184"/>
      <c r="BKG101" s="184"/>
      <c r="BKH101" s="184"/>
      <c r="BKI101" s="184"/>
      <c r="BKJ101" s="184"/>
      <c r="BKK101" s="184"/>
      <c r="BKL101" s="184"/>
      <c r="BKM101" s="184"/>
      <c r="BKN101" s="184"/>
      <c r="BKO101" s="184"/>
      <c r="BKP101" s="184"/>
      <c r="BKQ101" s="184"/>
      <c r="BKR101" s="184"/>
      <c r="BKS101" s="184"/>
      <c r="BKT101" s="184"/>
      <c r="BKU101" s="184"/>
      <c r="BKV101" s="184"/>
      <c r="BKW101" s="184"/>
      <c r="BKX101" s="184"/>
      <c r="BKY101" s="184"/>
      <c r="BKZ101" s="184"/>
      <c r="BLA101" s="184"/>
      <c r="BLB101" s="184"/>
      <c r="BLC101" s="184"/>
      <c r="BLD101" s="184"/>
      <c r="BLE101" s="184"/>
      <c r="BLF101" s="184"/>
      <c r="BLG101" s="184"/>
      <c r="BLH101" s="184"/>
      <c r="BLI101" s="184"/>
      <c r="BLJ101" s="184"/>
      <c r="BLK101" s="184"/>
      <c r="BLL101" s="184"/>
      <c r="BLM101" s="184"/>
      <c r="BLN101" s="184"/>
      <c r="BLO101" s="184"/>
      <c r="BLP101" s="184"/>
      <c r="BLQ101" s="184"/>
      <c r="BLR101" s="184"/>
      <c r="BLS101" s="184"/>
      <c r="BLT101" s="184"/>
      <c r="BLU101" s="184"/>
      <c r="BLV101" s="184"/>
      <c r="BLW101" s="184"/>
      <c r="BLX101" s="184"/>
      <c r="BLY101" s="184"/>
      <c r="BLZ101" s="184"/>
      <c r="BMA101" s="184"/>
      <c r="BMB101" s="184"/>
      <c r="BMC101" s="184"/>
      <c r="BMD101" s="184"/>
      <c r="BME101" s="184"/>
      <c r="BMF101" s="184"/>
      <c r="BMG101" s="184"/>
      <c r="BMH101" s="184"/>
      <c r="BMI101" s="184"/>
      <c r="BMJ101" s="184"/>
      <c r="BMK101" s="184"/>
      <c r="BML101" s="184"/>
      <c r="BMM101" s="184"/>
      <c r="BMN101" s="184"/>
      <c r="BMO101" s="184"/>
      <c r="BMP101" s="184"/>
      <c r="BMQ101" s="184"/>
      <c r="BMR101" s="184"/>
      <c r="BMS101" s="184"/>
      <c r="BMT101" s="184"/>
      <c r="BMU101" s="184"/>
      <c r="BMV101" s="184"/>
      <c r="BMW101" s="184"/>
      <c r="BMX101" s="184"/>
      <c r="BMY101" s="184"/>
      <c r="BMZ101" s="184"/>
      <c r="BNA101" s="184"/>
      <c r="BNB101" s="184"/>
      <c r="BNC101" s="184"/>
      <c r="BND101" s="184"/>
      <c r="BNE101" s="184"/>
      <c r="BNF101" s="184"/>
      <c r="BNG101" s="184"/>
      <c r="BNH101" s="184"/>
      <c r="BNI101" s="184"/>
      <c r="BNJ101" s="184"/>
      <c r="BNK101" s="184"/>
      <c r="BNL101" s="184"/>
      <c r="BNM101" s="184"/>
      <c r="BNN101" s="184"/>
      <c r="BNO101" s="184"/>
      <c r="BNP101" s="184"/>
      <c r="BNQ101" s="184"/>
      <c r="BNR101" s="184"/>
      <c r="BNS101" s="184"/>
      <c r="BNT101" s="184"/>
      <c r="BNU101" s="184"/>
      <c r="BNV101" s="184"/>
      <c r="BNW101" s="184"/>
      <c r="BNX101" s="184"/>
      <c r="BNY101" s="184"/>
      <c r="BNZ101" s="184"/>
      <c r="BOA101" s="184"/>
      <c r="BOB101" s="184"/>
      <c r="BOC101" s="184"/>
      <c r="BOD101" s="184"/>
      <c r="BOE101" s="184"/>
      <c r="BOF101" s="184"/>
      <c r="BOG101" s="184"/>
      <c r="BOH101" s="184"/>
      <c r="BOI101" s="184"/>
      <c r="BOJ101" s="184"/>
      <c r="BOK101" s="184"/>
      <c r="BOL101" s="184"/>
      <c r="BOM101" s="184"/>
      <c r="BON101" s="184"/>
      <c r="BOO101" s="184"/>
      <c r="BOP101" s="184"/>
      <c r="BOQ101" s="184"/>
      <c r="BOR101" s="184"/>
      <c r="BOS101" s="184"/>
      <c r="BOT101" s="184"/>
      <c r="BOU101" s="184"/>
      <c r="BOV101" s="184"/>
      <c r="BOW101" s="184"/>
      <c r="BOX101" s="184"/>
      <c r="BOY101" s="184"/>
      <c r="BOZ101" s="184"/>
      <c r="BPA101" s="184"/>
      <c r="BPB101" s="184"/>
      <c r="BPC101" s="184"/>
      <c r="BPD101" s="184"/>
      <c r="BPE101" s="184"/>
      <c r="BPF101" s="184"/>
      <c r="BPG101" s="184"/>
      <c r="BPH101" s="184"/>
      <c r="BPI101" s="184"/>
      <c r="BPJ101" s="184"/>
      <c r="BPK101" s="184"/>
      <c r="BPL101" s="184"/>
      <c r="BPM101" s="184"/>
      <c r="BPN101" s="184"/>
      <c r="BPO101" s="184"/>
      <c r="BPP101" s="184"/>
      <c r="BPQ101" s="184"/>
      <c r="BPR101" s="184"/>
      <c r="BPS101" s="184"/>
      <c r="BPT101" s="184"/>
      <c r="BPU101" s="184"/>
      <c r="BPV101" s="184"/>
      <c r="BPW101" s="184"/>
      <c r="BPX101" s="184"/>
      <c r="BPY101" s="184"/>
      <c r="BPZ101" s="184"/>
      <c r="BQA101" s="184"/>
      <c r="BQB101" s="184"/>
      <c r="BQC101" s="184"/>
      <c r="BQD101" s="184"/>
      <c r="BQE101" s="184"/>
      <c r="BQF101" s="184"/>
      <c r="BQG101" s="184"/>
      <c r="BQH101" s="184"/>
      <c r="BQI101" s="184"/>
      <c r="BQJ101" s="184"/>
      <c r="BQK101" s="184"/>
      <c r="BQL101" s="184"/>
      <c r="BQM101" s="184"/>
      <c r="BQN101" s="184"/>
      <c r="BQO101" s="184"/>
      <c r="BQP101" s="184"/>
      <c r="BQQ101" s="184"/>
      <c r="BQR101" s="184"/>
      <c r="BQS101" s="184"/>
      <c r="BQT101" s="184"/>
      <c r="BQU101" s="184"/>
      <c r="BQV101" s="184"/>
      <c r="BQW101" s="184"/>
      <c r="BQX101" s="184"/>
      <c r="BQY101" s="184"/>
      <c r="BQZ101" s="184"/>
      <c r="BRA101" s="184"/>
      <c r="BRB101" s="184"/>
      <c r="BRC101" s="184"/>
      <c r="BRD101" s="184"/>
      <c r="BRE101" s="184"/>
      <c r="BRF101" s="184"/>
      <c r="BRG101" s="184"/>
      <c r="BRH101" s="184"/>
      <c r="BRI101" s="184"/>
      <c r="BRJ101" s="184"/>
      <c r="BRK101" s="184"/>
      <c r="BRL101" s="184"/>
      <c r="BRM101" s="184"/>
      <c r="BRN101" s="184"/>
      <c r="BRO101" s="184"/>
      <c r="BRP101" s="184"/>
      <c r="BRQ101" s="184"/>
      <c r="BRR101" s="184"/>
      <c r="BRS101" s="184"/>
      <c r="BRT101" s="184"/>
      <c r="BRU101" s="184"/>
      <c r="BRV101" s="184"/>
      <c r="BRW101" s="184"/>
      <c r="BRX101" s="184"/>
      <c r="BRY101" s="184"/>
      <c r="BRZ101" s="184"/>
      <c r="BSA101" s="184"/>
      <c r="BSB101" s="184"/>
      <c r="BSC101" s="184"/>
      <c r="BSD101" s="184"/>
      <c r="BSE101" s="184"/>
      <c r="BSF101" s="184"/>
      <c r="BSG101" s="184"/>
      <c r="BSH101" s="184"/>
      <c r="BSI101" s="184"/>
      <c r="BSJ101" s="184"/>
      <c r="BSK101" s="184"/>
      <c r="BSL101" s="184"/>
      <c r="BSM101" s="184"/>
      <c r="BSN101" s="184"/>
      <c r="BSO101" s="184"/>
      <c r="BSP101" s="184"/>
      <c r="BSQ101" s="184"/>
      <c r="BSR101" s="184"/>
      <c r="BSS101" s="184"/>
      <c r="BST101" s="184"/>
      <c r="BSU101" s="184"/>
      <c r="BSV101" s="184"/>
      <c r="BSW101" s="184"/>
      <c r="BSX101" s="184"/>
      <c r="BSY101" s="184"/>
      <c r="BSZ101" s="184"/>
      <c r="BTA101" s="184"/>
      <c r="BTB101" s="184"/>
      <c r="BTC101" s="184"/>
      <c r="BTD101" s="184"/>
      <c r="BTE101" s="184"/>
      <c r="BTF101" s="184"/>
      <c r="BTG101" s="184"/>
      <c r="BTH101" s="184"/>
      <c r="BTI101" s="184"/>
      <c r="BTJ101" s="184"/>
      <c r="BTK101" s="184"/>
      <c r="BTL101" s="184"/>
      <c r="BTM101" s="184"/>
      <c r="BTN101" s="184"/>
      <c r="BTO101" s="184"/>
      <c r="BTP101" s="184"/>
      <c r="BTQ101" s="184"/>
      <c r="BTR101" s="184"/>
      <c r="BTS101" s="184"/>
      <c r="BTT101" s="184"/>
      <c r="BTU101" s="184"/>
      <c r="BTV101" s="184"/>
      <c r="BTW101" s="184"/>
      <c r="BTX101" s="184"/>
      <c r="BTY101" s="184"/>
      <c r="BTZ101" s="184"/>
      <c r="BUA101" s="184"/>
      <c r="BUB101" s="184"/>
      <c r="BUC101" s="184"/>
      <c r="BUD101" s="184"/>
      <c r="BUE101" s="184"/>
      <c r="BUF101" s="184"/>
      <c r="BUG101" s="184"/>
      <c r="BUH101" s="184"/>
      <c r="BUI101" s="184"/>
      <c r="BUJ101" s="184"/>
      <c r="BUK101" s="184"/>
      <c r="BUL101" s="184"/>
      <c r="BUM101" s="184"/>
      <c r="BUN101" s="184"/>
      <c r="BUO101" s="184"/>
      <c r="BUP101" s="184"/>
      <c r="BUQ101" s="184"/>
      <c r="BUR101" s="184"/>
      <c r="BUS101" s="184"/>
      <c r="BUT101" s="184"/>
      <c r="BUU101" s="184"/>
      <c r="BUV101" s="184"/>
      <c r="BUW101" s="184"/>
      <c r="BUX101" s="184"/>
      <c r="BUY101" s="184"/>
      <c r="BUZ101" s="184"/>
      <c r="BVA101" s="184"/>
      <c r="BVB101" s="184"/>
      <c r="BVC101" s="184"/>
      <c r="BVD101" s="184"/>
      <c r="BVE101" s="184"/>
      <c r="BVF101" s="184"/>
      <c r="BVG101" s="184"/>
      <c r="BVH101" s="184"/>
      <c r="BVI101" s="184"/>
      <c r="BVJ101" s="184"/>
      <c r="BVK101" s="184"/>
      <c r="BVL101" s="184"/>
      <c r="BVM101" s="184"/>
      <c r="BVN101" s="184"/>
      <c r="BVO101" s="184"/>
      <c r="BVP101" s="184"/>
      <c r="BVQ101" s="184"/>
      <c r="BVR101" s="184"/>
      <c r="BVS101" s="184"/>
      <c r="BVT101" s="184"/>
      <c r="BVU101" s="184"/>
      <c r="BVV101" s="184"/>
      <c r="BVW101" s="184"/>
      <c r="BVX101" s="184"/>
      <c r="BVY101" s="184"/>
      <c r="BVZ101" s="184"/>
      <c r="BWA101" s="184"/>
      <c r="BWB101" s="184"/>
      <c r="BWC101" s="184"/>
      <c r="BWD101" s="184"/>
      <c r="BWE101" s="184"/>
      <c r="BWF101" s="184"/>
      <c r="BWG101" s="184"/>
      <c r="BWH101" s="184"/>
      <c r="BWI101" s="184"/>
      <c r="BWJ101" s="184"/>
      <c r="BWK101" s="184"/>
      <c r="BWL101" s="184"/>
      <c r="BWM101" s="184"/>
      <c r="BWN101" s="184"/>
      <c r="BWO101" s="184"/>
      <c r="BWP101" s="184"/>
      <c r="BWQ101" s="184"/>
      <c r="BWR101" s="184"/>
      <c r="BWS101" s="184"/>
      <c r="BWT101" s="184"/>
      <c r="BWU101" s="184"/>
      <c r="BWV101" s="184"/>
      <c r="BWW101" s="184"/>
      <c r="BWX101" s="184"/>
      <c r="BWY101" s="184"/>
      <c r="BWZ101" s="184"/>
      <c r="BXA101" s="184"/>
      <c r="BXB101" s="184"/>
      <c r="BXC101" s="184"/>
      <c r="BXD101" s="184"/>
      <c r="BXE101" s="184"/>
      <c r="BXF101" s="184"/>
      <c r="BXG101" s="184"/>
      <c r="BXH101" s="184"/>
      <c r="BXI101" s="184"/>
      <c r="BXJ101" s="184"/>
      <c r="BXK101" s="184"/>
      <c r="BXL101" s="184"/>
      <c r="BXM101" s="184"/>
      <c r="BXN101" s="184"/>
      <c r="BXO101" s="184"/>
      <c r="BXP101" s="184"/>
      <c r="BXQ101" s="184"/>
      <c r="BXR101" s="184"/>
      <c r="BXS101" s="184"/>
      <c r="BXT101" s="184"/>
      <c r="BXU101" s="184"/>
      <c r="BXV101" s="184"/>
      <c r="BXW101" s="184"/>
      <c r="BXX101" s="184"/>
      <c r="BXY101" s="184"/>
      <c r="BXZ101" s="184"/>
      <c r="BYA101" s="184"/>
      <c r="BYB101" s="184"/>
      <c r="BYC101" s="184"/>
      <c r="BYD101" s="184"/>
      <c r="BYE101" s="184"/>
      <c r="BYF101" s="184"/>
      <c r="BYG101" s="184"/>
      <c r="BYH101" s="184"/>
      <c r="BYI101" s="184"/>
      <c r="BYJ101" s="184"/>
      <c r="BYK101" s="184"/>
      <c r="BYL101" s="184"/>
      <c r="BYM101" s="184"/>
      <c r="BYN101" s="184"/>
      <c r="BYO101" s="184"/>
      <c r="BYP101" s="184"/>
      <c r="BYQ101" s="184"/>
      <c r="BYR101" s="184"/>
      <c r="BYS101" s="184"/>
      <c r="BYT101" s="184"/>
      <c r="BYU101" s="184"/>
      <c r="BYV101" s="184"/>
      <c r="BYW101" s="184"/>
      <c r="BYX101" s="184"/>
      <c r="BYY101" s="184"/>
      <c r="BYZ101" s="184"/>
      <c r="BZA101" s="184"/>
      <c r="BZB101" s="184"/>
      <c r="BZC101" s="184"/>
      <c r="BZD101" s="184"/>
      <c r="BZE101" s="184"/>
      <c r="BZF101" s="184"/>
      <c r="BZG101" s="184"/>
      <c r="BZH101" s="184"/>
      <c r="BZI101" s="184"/>
      <c r="BZJ101" s="184"/>
      <c r="BZK101" s="184"/>
      <c r="BZL101" s="184"/>
      <c r="BZM101" s="184"/>
      <c r="BZN101" s="184"/>
      <c r="BZO101" s="184"/>
      <c r="BZP101" s="184"/>
      <c r="BZQ101" s="184"/>
      <c r="BZR101" s="184"/>
      <c r="BZS101" s="184"/>
      <c r="BZT101" s="184"/>
      <c r="BZU101" s="184"/>
      <c r="BZV101" s="184"/>
      <c r="BZW101" s="184"/>
      <c r="BZX101" s="184"/>
      <c r="BZY101" s="184"/>
      <c r="BZZ101" s="184"/>
      <c r="CAA101" s="184"/>
      <c r="CAB101" s="184"/>
      <c r="CAC101" s="184"/>
      <c r="CAD101" s="184"/>
      <c r="CAE101" s="184"/>
      <c r="CAF101" s="184"/>
      <c r="CAG101" s="184"/>
      <c r="CAH101" s="184"/>
      <c r="CAI101" s="184"/>
      <c r="CAJ101" s="184"/>
      <c r="CAK101" s="184"/>
      <c r="CAL101" s="184"/>
      <c r="CAM101" s="184"/>
      <c r="CAN101" s="184"/>
      <c r="CAO101" s="184"/>
      <c r="CAP101" s="184"/>
      <c r="CAQ101" s="184"/>
      <c r="CAR101" s="184"/>
      <c r="CAS101" s="184"/>
      <c r="CAT101" s="184"/>
      <c r="CAU101" s="184"/>
      <c r="CAV101" s="184"/>
      <c r="CAW101" s="184"/>
      <c r="CAX101" s="184"/>
      <c r="CAY101" s="184"/>
      <c r="CAZ101" s="184"/>
      <c r="CBA101" s="184"/>
      <c r="CBB101" s="184"/>
      <c r="CBC101" s="184"/>
      <c r="CBD101" s="184"/>
      <c r="CBE101" s="184"/>
      <c r="CBF101" s="184"/>
      <c r="CBG101" s="184"/>
      <c r="CBH101" s="184"/>
      <c r="CBI101" s="184"/>
      <c r="CBJ101" s="184"/>
      <c r="CBK101" s="184"/>
      <c r="CBL101" s="184"/>
      <c r="CBM101" s="184"/>
      <c r="CBN101" s="184"/>
      <c r="CBO101" s="184"/>
      <c r="CBP101" s="184"/>
      <c r="CBQ101" s="184"/>
      <c r="CBR101" s="184"/>
      <c r="CBS101" s="184"/>
      <c r="CBT101" s="184"/>
      <c r="CBU101" s="184"/>
      <c r="CBV101" s="184"/>
      <c r="CBW101" s="184"/>
      <c r="CBX101" s="184"/>
      <c r="CBY101" s="184"/>
      <c r="CBZ101" s="184"/>
      <c r="CCA101" s="184"/>
      <c r="CCB101" s="184"/>
      <c r="CCC101" s="184"/>
      <c r="CCD101" s="184"/>
      <c r="CCE101" s="184"/>
      <c r="CCF101" s="184"/>
      <c r="CCG101" s="184"/>
      <c r="CCH101" s="184"/>
      <c r="CCI101" s="184"/>
      <c r="CCJ101" s="184"/>
      <c r="CCK101" s="184"/>
      <c r="CCL101" s="184"/>
      <c r="CCM101" s="184"/>
      <c r="CCN101" s="184"/>
      <c r="CCO101" s="184"/>
      <c r="CCP101" s="184"/>
      <c r="CCQ101" s="184"/>
      <c r="CCR101" s="184"/>
      <c r="CCS101" s="184"/>
      <c r="CCT101" s="184"/>
      <c r="CCU101" s="184"/>
      <c r="CCV101" s="184"/>
      <c r="CCW101" s="184"/>
      <c r="CCX101" s="184"/>
      <c r="CCY101" s="184"/>
      <c r="CCZ101" s="184"/>
      <c r="CDA101" s="184"/>
      <c r="CDB101" s="184"/>
      <c r="CDC101" s="184"/>
      <c r="CDD101" s="184"/>
      <c r="CDE101" s="184"/>
      <c r="CDF101" s="184"/>
      <c r="CDG101" s="184"/>
      <c r="CDH101" s="184"/>
      <c r="CDI101" s="184"/>
      <c r="CDJ101" s="184"/>
      <c r="CDK101" s="184"/>
      <c r="CDL101" s="184"/>
      <c r="CDM101" s="184"/>
      <c r="CDN101" s="184"/>
      <c r="CDO101" s="184"/>
      <c r="CDP101" s="184"/>
      <c r="CDQ101" s="184"/>
      <c r="CDR101" s="184"/>
      <c r="CDS101" s="184"/>
      <c r="CDT101" s="184"/>
      <c r="CDU101" s="184"/>
      <c r="CDV101" s="184"/>
      <c r="CDW101" s="184"/>
      <c r="CDX101" s="184"/>
      <c r="CDY101" s="184"/>
      <c r="CDZ101" s="184"/>
      <c r="CEA101" s="184"/>
      <c r="CEB101" s="184"/>
      <c r="CEC101" s="184"/>
      <c r="CED101" s="184"/>
      <c r="CEE101" s="184"/>
      <c r="CEF101" s="184"/>
      <c r="CEG101" s="184"/>
      <c r="CEH101" s="184"/>
      <c r="CEI101" s="184"/>
      <c r="CEJ101" s="184"/>
      <c r="CEK101" s="184"/>
      <c r="CEL101" s="184"/>
      <c r="CEM101" s="184"/>
      <c r="CEN101" s="184"/>
      <c r="CEO101" s="184"/>
      <c r="CEP101" s="184"/>
      <c r="CEQ101" s="184"/>
      <c r="CER101" s="184"/>
      <c r="CES101" s="184"/>
      <c r="CET101" s="184"/>
      <c r="CEU101" s="184"/>
      <c r="CEV101" s="184"/>
      <c r="CEW101" s="184"/>
      <c r="CEX101" s="184"/>
      <c r="CEY101" s="184"/>
      <c r="CEZ101" s="184"/>
      <c r="CFA101" s="184"/>
      <c r="CFB101" s="184"/>
      <c r="CFC101" s="184"/>
      <c r="CFD101" s="184"/>
      <c r="CFE101" s="184"/>
      <c r="CFF101" s="184"/>
      <c r="CFG101" s="184"/>
      <c r="CFH101" s="184"/>
      <c r="CFI101" s="184"/>
      <c r="CFJ101" s="184"/>
      <c r="CFK101" s="184"/>
      <c r="CFL101" s="184"/>
      <c r="CFM101" s="184"/>
      <c r="CFN101" s="184"/>
      <c r="CFO101" s="184"/>
      <c r="CFP101" s="184"/>
      <c r="CFQ101" s="184"/>
      <c r="CFR101" s="184"/>
      <c r="CFS101" s="184"/>
      <c r="CFT101" s="184"/>
      <c r="CFU101" s="184"/>
      <c r="CFV101" s="184"/>
      <c r="CFW101" s="184"/>
      <c r="CFX101" s="184"/>
      <c r="CFY101" s="184"/>
      <c r="CFZ101" s="184"/>
      <c r="CGA101" s="184"/>
      <c r="CGB101" s="184"/>
      <c r="CGC101" s="184"/>
      <c r="CGD101" s="184"/>
      <c r="CGE101" s="184"/>
      <c r="CGF101" s="184"/>
      <c r="CGG101" s="184"/>
      <c r="CGH101" s="184"/>
      <c r="CGI101" s="184"/>
      <c r="CGJ101" s="184"/>
      <c r="CGK101" s="184"/>
      <c r="CGL101" s="184"/>
      <c r="CGM101" s="184"/>
      <c r="CGN101" s="184"/>
      <c r="CGO101" s="184"/>
      <c r="CGP101" s="184"/>
      <c r="CGQ101" s="184"/>
      <c r="CGR101" s="184"/>
      <c r="CGS101" s="184"/>
      <c r="CGT101" s="184"/>
      <c r="CGU101" s="184"/>
      <c r="CGV101" s="184"/>
      <c r="CGW101" s="184"/>
      <c r="CGX101" s="184"/>
      <c r="CGY101" s="184"/>
      <c r="CGZ101" s="184"/>
      <c r="CHA101" s="184"/>
      <c r="CHB101" s="184"/>
      <c r="CHC101" s="184"/>
      <c r="CHD101" s="184"/>
      <c r="CHE101" s="184"/>
      <c r="CHF101" s="184"/>
      <c r="CHG101" s="184"/>
      <c r="CHH101" s="184"/>
      <c r="CHI101" s="184"/>
      <c r="CHJ101" s="184"/>
      <c r="CHK101" s="184"/>
      <c r="CHL101" s="184"/>
      <c r="CHM101" s="184"/>
      <c r="CHN101" s="184"/>
      <c r="CHO101" s="184"/>
      <c r="CHP101" s="184"/>
      <c r="CHQ101" s="184"/>
      <c r="CHR101" s="184"/>
      <c r="CHS101" s="184"/>
      <c r="CHT101" s="184"/>
      <c r="CHU101" s="184"/>
      <c r="CHV101" s="184"/>
      <c r="CHW101" s="184"/>
      <c r="CHX101" s="184"/>
      <c r="CHY101" s="184"/>
      <c r="CHZ101" s="184"/>
      <c r="CIA101" s="184"/>
      <c r="CIB101" s="184"/>
      <c r="CIC101" s="184"/>
      <c r="CID101" s="184"/>
      <c r="CIE101" s="184"/>
      <c r="CIF101" s="184"/>
      <c r="CIG101" s="184"/>
      <c r="CIH101" s="184"/>
      <c r="CII101" s="184"/>
      <c r="CIJ101" s="184"/>
      <c r="CIK101" s="184"/>
      <c r="CIL101" s="184"/>
      <c r="CIM101" s="184"/>
      <c r="CIN101" s="184"/>
      <c r="CIO101" s="184"/>
      <c r="CIP101" s="184"/>
      <c r="CIQ101" s="184"/>
      <c r="CIR101" s="184"/>
      <c r="CIS101" s="184"/>
      <c r="CIT101" s="184"/>
      <c r="CIU101" s="184"/>
      <c r="CIV101" s="184"/>
      <c r="CIW101" s="184"/>
      <c r="CIX101" s="184"/>
      <c r="CIY101" s="184"/>
      <c r="CIZ101" s="184"/>
      <c r="CJA101" s="184"/>
      <c r="CJB101" s="184"/>
      <c r="CJC101" s="184"/>
      <c r="CJD101" s="184"/>
      <c r="CJE101" s="184"/>
      <c r="CJF101" s="184"/>
      <c r="CJG101" s="184"/>
      <c r="CJH101" s="184"/>
      <c r="CJI101" s="184"/>
      <c r="CJJ101" s="184"/>
      <c r="CJK101" s="184"/>
      <c r="CJL101" s="184"/>
      <c r="CJM101" s="184"/>
      <c r="CJN101" s="184"/>
      <c r="CJO101" s="184"/>
      <c r="CJP101" s="184"/>
      <c r="CJQ101" s="184"/>
      <c r="CJR101" s="184"/>
      <c r="CJS101" s="184"/>
      <c r="CJT101" s="184"/>
      <c r="CJU101" s="184"/>
      <c r="CJV101" s="184"/>
      <c r="CJW101" s="184"/>
      <c r="CJX101" s="184"/>
      <c r="CJY101" s="184"/>
      <c r="CJZ101" s="184"/>
      <c r="CKA101" s="184"/>
      <c r="CKB101" s="184"/>
      <c r="CKC101" s="184"/>
      <c r="CKD101" s="184"/>
      <c r="CKE101" s="184"/>
      <c r="CKF101" s="184"/>
      <c r="CKG101" s="184"/>
      <c r="CKH101" s="184"/>
      <c r="CKI101" s="184"/>
      <c r="CKJ101" s="184"/>
      <c r="CKK101" s="184"/>
      <c r="CKL101" s="184"/>
      <c r="CKM101" s="184"/>
      <c r="CKN101" s="184"/>
      <c r="CKO101" s="184"/>
      <c r="CKP101" s="184"/>
      <c r="CKQ101" s="184"/>
      <c r="CKR101" s="184"/>
      <c r="CKS101" s="184"/>
      <c r="CKT101" s="184"/>
      <c r="CKU101" s="184"/>
      <c r="CKV101" s="184"/>
      <c r="CKW101" s="184"/>
      <c r="CKX101" s="184"/>
      <c r="CKY101" s="184"/>
      <c r="CKZ101" s="184"/>
      <c r="CLA101" s="184"/>
      <c r="CLB101" s="184"/>
      <c r="CLC101" s="184"/>
      <c r="CLD101" s="184"/>
      <c r="CLE101" s="184"/>
      <c r="CLF101" s="184"/>
      <c r="CLG101" s="184"/>
      <c r="CLH101" s="184"/>
      <c r="CLI101" s="184"/>
      <c r="CLJ101" s="184"/>
      <c r="CLK101" s="184"/>
      <c r="CLL101" s="184"/>
      <c r="CLM101" s="184"/>
      <c r="CLN101" s="184"/>
      <c r="CLO101" s="184"/>
      <c r="CLP101" s="184"/>
      <c r="CLQ101" s="184"/>
      <c r="CLR101" s="184"/>
      <c r="CLS101" s="184"/>
      <c r="CLT101" s="184"/>
      <c r="CLU101" s="184"/>
      <c r="CLV101" s="184"/>
      <c r="CLW101" s="184"/>
      <c r="CLX101" s="184"/>
      <c r="CLY101" s="184"/>
      <c r="CLZ101" s="184"/>
      <c r="CMA101" s="184"/>
      <c r="CMB101" s="184"/>
      <c r="CMC101" s="184"/>
      <c r="CMD101" s="184"/>
      <c r="CME101" s="184"/>
      <c r="CMF101" s="184"/>
      <c r="CMG101" s="184"/>
      <c r="CMH101" s="184"/>
      <c r="CMI101" s="184"/>
      <c r="CMJ101" s="184"/>
      <c r="CMK101" s="184"/>
      <c r="CML101" s="184"/>
      <c r="CMM101" s="184"/>
      <c r="CMN101" s="184"/>
      <c r="CMO101" s="184"/>
      <c r="CMP101" s="184"/>
      <c r="CMQ101" s="184"/>
      <c r="CMR101" s="184"/>
      <c r="CMS101" s="184"/>
      <c r="CMT101" s="184"/>
      <c r="CMU101" s="184"/>
      <c r="CMV101" s="184"/>
      <c r="CMW101" s="184"/>
      <c r="CMX101" s="184"/>
      <c r="CMY101" s="184"/>
      <c r="CMZ101" s="184"/>
      <c r="CNA101" s="184"/>
      <c r="CNB101" s="184"/>
      <c r="CNC101" s="184"/>
      <c r="CND101" s="184"/>
      <c r="CNE101" s="184"/>
      <c r="CNF101" s="184"/>
      <c r="CNG101" s="184"/>
      <c r="CNH101" s="184"/>
      <c r="CNI101" s="184"/>
      <c r="CNJ101" s="184"/>
      <c r="CNK101" s="184"/>
      <c r="CNL101" s="184"/>
      <c r="CNM101" s="184"/>
      <c r="CNN101" s="184"/>
      <c r="CNO101" s="184"/>
      <c r="CNP101" s="184"/>
      <c r="CNQ101" s="184"/>
      <c r="CNR101" s="184"/>
      <c r="CNS101" s="184"/>
      <c r="CNT101" s="184"/>
      <c r="CNU101" s="184"/>
      <c r="CNV101" s="184"/>
      <c r="CNW101" s="184"/>
      <c r="CNX101" s="184"/>
      <c r="CNY101" s="184"/>
      <c r="CNZ101" s="184"/>
      <c r="COA101" s="184"/>
      <c r="COB101" s="184"/>
      <c r="COC101" s="184"/>
      <c r="COD101" s="184"/>
      <c r="COE101" s="184"/>
      <c r="COF101" s="184"/>
      <c r="COG101" s="184"/>
      <c r="COH101" s="184"/>
      <c r="COI101" s="184"/>
      <c r="COJ101" s="184"/>
      <c r="COK101" s="184"/>
      <c r="COL101" s="184"/>
      <c r="COM101" s="184"/>
      <c r="CON101" s="184"/>
      <c r="COO101" s="184"/>
      <c r="COP101" s="184"/>
      <c r="COQ101" s="184"/>
      <c r="COR101" s="184"/>
      <c r="COS101" s="184"/>
      <c r="COT101" s="184"/>
      <c r="COU101" s="184"/>
      <c r="COV101" s="184"/>
      <c r="COW101" s="184"/>
      <c r="COX101" s="184"/>
      <c r="COY101" s="184"/>
      <c r="COZ101" s="184"/>
      <c r="CPA101" s="184"/>
      <c r="CPB101" s="184"/>
      <c r="CPC101" s="184"/>
      <c r="CPD101" s="184"/>
      <c r="CPE101" s="184"/>
      <c r="CPF101" s="184"/>
      <c r="CPG101" s="184"/>
      <c r="CPH101" s="184"/>
      <c r="CPI101" s="184"/>
      <c r="CPJ101" s="184"/>
      <c r="CPK101" s="184"/>
      <c r="CPL101" s="184"/>
      <c r="CPM101" s="184"/>
      <c r="CPN101" s="184"/>
      <c r="CPO101" s="184"/>
      <c r="CPP101" s="184"/>
      <c r="CPQ101" s="184"/>
      <c r="CPR101" s="184"/>
      <c r="CPS101" s="184"/>
      <c r="CPT101" s="184"/>
      <c r="CPU101" s="184"/>
      <c r="CPV101" s="184"/>
      <c r="CPW101" s="184"/>
      <c r="CPX101" s="184"/>
      <c r="CPY101" s="184"/>
      <c r="CPZ101" s="184"/>
      <c r="CQA101" s="184"/>
      <c r="CQB101" s="184"/>
      <c r="CQC101" s="184"/>
      <c r="CQD101" s="184"/>
      <c r="CQE101" s="184"/>
      <c r="CQF101" s="184"/>
      <c r="CQG101" s="184"/>
      <c r="CQH101" s="184"/>
      <c r="CQI101" s="184"/>
      <c r="CQJ101" s="184"/>
      <c r="CQK101" s="184"/>
      <c r="CQL101" s="184"/>
      <c r="CQM101" s="184"/>
      <c r="CQN101" s="184"/>
      <c r="CQO101" s="184"/>
      <c r="CQP101" s="184"/>
      <c r="CQQ101" s="184"/>
      <c r="CQR101" s="184"/>
      <c r="CQS101" s="184"/>
      <c r="CQT101" s="184"/>
      <c r="CQU101" s="184"/>
      <c r="CQV101" s="184"/>
      <c r="CQW101" s="184"/>
      <c r="CQX101" s="184"/>
      <c r="CQY101" s="184"/>
      <c r="CQZ101" s="184"/>
      <c r="CRA101" s="184"/>
      <c r="CRB101" s="184"/>
      <c r="CRC101" s="184"/>
      <c r="CRD101" s="184"/>
      <c r="CRE101" s="184"/>
      <c r="CRF101" s="184"/>
      <c r="CRG101" s="184"/>
      <c r="CRH101" s="184"/>
      <c r="CRI101" s="184"/>
      <c r="CRJ101" s="184"/>
      <c r="CRK101" s="184"/>
      <c r="CRL101" s="184"/>
      <c r="CRM101" s="184"/>
      <c r="CRN101" s="184"/>
      <c r="CRO101" s="184"/>
      <c r="CRP101" s="184"/>
      <c r="CRQ101" s="184"/>
      <c r="CRR101" s="184"/>
      <c r="CRS101" s="184"/>
      <c r="CRT101" s="184"/>
      <c r="CRU101" s="184"/>
      <c r="CRV101" s="184"/>
      <c r="CRW101" s="184"/>
      <c r="CRX101" s="184"/>
      <c r="CRY101" s="184"/>
      <c r="CRZ101" s="184"/>
      <c r="CSA101" s="184"/>
      <c r="CSB101" s="184"/>
      <c r="CSC101" s="184"/>
      <c r="CSD101" s="184"/>
      <c r="CSE101" s="184"/>
      <c r="CSF101" s="184"/>
      <c r="CSG101" s="184"/>
      <c r="CSH101" s="184"/>
      <c r="CSI101" s="184"/>
      <c r="CSJ101" s="184"/>
      <c r="CSK101" s="184"/>
      <c r="CSL101" s="184"/>
      <c r="CSM101" s="184"/>
      <c r="CSN101" s="184"/>
      <c r="CSO101" s="184"/>
      <c r="CSP101" s="184"/>
      <c r="CSQ101" s="184"/>
      <c r="CSR101" s="184"/>
      <c r="CSS101" s="184"/>
      <c r="CST101" s="184"/>
      <c r="CSU101" s="184"/>
      <c r="CSV101" s="184"/>
      <c r="CSW101" s="184"/>
      <c r="CSX101" s="184"/>
      <c r="CSY101" s="184"/>
      <c r="CSZ101" s="184"/>
      <c r="CTA101" s="184"/>
      <c r="CTB101" s="184"/>
      <c r="CTC101" s="184"/>
      <c r="CTD101" s="184"/>
      <c r="CTE101" s="184"/>
      <c r="CTF101" s="184"/>
      <c r="CTG101" s="184"/>
      <c r="CTH101" s="184"/>
      <c r="CTI101" s="184"/>
      <c r="CTJ101" s="184"/>
      <c r="CTK101" s="184"/>
      <c r="CTL101" s="184"/>
      <c r="CTM101" s="184"/>
      <c r="CTN101" s="184"/>
      <c r="CTO101" s="184"/>
      <c r="CTP101" s="184"/>
      <c r="CTQ101" s="184"/>
      <c r="CTR101" s="184"/>
      <c r="CTS101" s="184"/>
      <c r="CTT101" s="184"/>
      <c r="CTU101" s="184"/>
      <c r="CTV101" s="184"/>
      <c r="CTW101" s="184"/>
      <c r="CTX101" s="184"/>
      <c r="CTY101" s="184"/>
      <c r="CTZ101" s="184"/>
      <c r="CUA101" s="184"/>
      <c r="CUB101" s="184"/>
      <c r="CUC101" s="184"/>
      <c r="CUD101" s="184"/>
      <c r="CUE101" s="184"/>
      <c r="CUF101" s="184"/>
      <c r="CUG101" s="184"/>
      <c r="CUH101" s="184"/>
      <c r="CUI101" s="184"/>
      <c r="CUJ101" s="184"/>
      <c r="CUK101" s="184"/>
      <c r="CUL101" s="184"/>
      <c r="CUM101" s="184"/>
      <c r="CUN101" s="184"/>
      <c r="CUO101" s="184"/>
      <c r="CUP101" s="184"/>
      <c r="CUQ101" s="184"/>
      <c r="CUR101" s="184"/>
      <c r="CUS101" s="184"/>
      <c r="CUT101" s="184"/>
      <c r="CUU101" s="184"/>
      <c r="CUV101" s="184"/>
      <c r="CUW101" s="184"/>
      <c r="CUX101" s="184"/>
      <c r="CUY101" s="184"/>
      <c r="CUZ101" s="184"/>
      <c r="CVA101" s="184"/>
      <c r="CVB101" s="184"/>
      <c r="CVC101" s="184"/>
      <c r="CVD101" s="184"/>
      <c r="CVE101" s="184"/>
      <c r="CVF101" s="184"/>
      <c r="CVG101" s="184"/>
      <c r="CVH101" s="184"/>
      <c r="CVI101" s="184"/>
      <c r="CVJ101" s="184"/>
      <c r="CVK101" s="184"/>
      <c r="CVL101" s="184"/>
      <c r="CVM101" s="184"/>
      <c r="CVN101" s="184"/>
      <c r="CVO101" s="184"/>
      <c r="CVP101" s="184"/>
      <c r="CVQ101" s="184"/>
      <c r="CVR101" s="184"/>
      <c r="CVS101" s="184"/>
      <c r="CVT101" s="184"/>
      <c r="CVU101" s="184"/>
      <c r="CVV101" s="184"/>
      <c r="CVW101" s="184"/>
      <c r="CVX101" s="184"/>
      <c r="CVY101" s="184"/>
      <c r="CVZ101" s="184"/>
      <c r="CWA101" s="184"/>
      <c r="CWB101" s="184"/>
      <c r="CWC101" s="184"/>
      <c r="CWD101" s="184"/>
      <c r="CWE101" s="184"/>
      <c r="CWF101" s="184"/>
      <c r="CWG101" s="184"/>
      <c r="CWH101" s="184"/>
      <c r="CWI101" s="184"/>
      <c r="CWJ101" s="184"/>
      <c r="CWK101" s="184"/>
      <c r="CWL101" s="184"/>
      <c r="CWM101" s="184"/>
      <c r="CWN101" s="184"/>
      <c r="CWO101" s="184"/>
      <c r="CWP101" s="184"/>
      <c r="CWQ101" s="184"/>
      <c r="CWR101" s="184"/>
      <c r="CWS101" s="184"/>
      <c r="CWT101" s="184"/>
      <c r="CWU101" s="184"/>
      <c r="CWV101" s="184"/>
      <c r="CWW101" s="184"/>
      <c r="CWX101" s="184"/>
      <c r="CWY101" s="184"/>
      <c r="CWZ101" s="184"/>
      <c r="CXA101" s="184"/>
      <c r="CXB101" s="184"/>
      <c r="CXC101" s="184"/>
      <c r="CXD101" s="184"/>
      <c r="CXE101" s="184"/>
      <c r="CXF101" s="184"/>
      <c r="CXG101" s="184"/>
      <c r="CXH101" s="184"/>
      <c r="CXI101" s="184"/>
      <c r="CXJ101" s="184"/>
      <c r="CXK101" s="184"/>
      <c r="CXL101" s="184"/>
      <c r="CXM101" s="184"/>
      <c r="CXN101" s="184"/>
      <c r="CXO101" s="184"/>
      <c r="CXP101" s="184"/>
      <c r="CXQ101" s="184"/>
      <c r="CXR101" s="184"/>
      <c r="CXS101" s="184"/>
      <c r="CXT101" s="184"/>
      <c r="CXU101" s="184"/>
      <c r="CXV101" s="184"/>
      <c r="CXW101" s="184"/>
      <c r="CXX101" s="184"/>
      <c r="CXY101" s="184"/>
      <c r="CXZ101" s="184"/>
      <c r="CYA101" s="184"/>
      <c r="CYB101" s="184"/>
      <c r="CYC101" s="184"/>
      <c r="CYD101" s="184"/>
      <c r="CYE101" s="184"/>
      <c r="CYF101" s="184"/>
      <c r="CYG101" s="184"/>
      <c r="CYH101" s="184"/>
      <c r="CYI101" s="184"/>
      <c r="CYJ101" s="184"/>
      <c r="CYK101" s="184"/>
      <c r="CYL101" s="184"/>
      <c r="CYM101" s="184"/>
      <c r="CYN101" s="184"/>
      <c r="CYO101" s="184"/>
      <c r="CYP101" s="184"/>
      <c r="CYQ101" s="184"/>
      <c r="CYR101" s="184"/>
      <c r="CYS101" s="184"/>
      <c r="CYT101" s="184"/>
      <c r="CYU101" s="184"/>
      <c r="CYV101" s="184"/>
      <c r="CYW101" s="184"/>
      <c r="CYX101" s="184"/>
      <c r="CYY101" s="184"/>
      <c r="CYZ101" s="184"/>
      <c r="CZA101" s="184"/>
      <c r="CZB101" s="184"/>
      <c r="CZC101" s="184"/>
      <c r="CZD101" s="184"/>
      <c r="CZE101" s="184"/>
      <c r="CZF101" s="184"/>
      <c r="CZG101" s="184"/>
      <c r="CZH101" s="184"/>
      <c r="CZI101" s="184"/>
      <c r="CZJ101" s="184"/>
      <c r="CZK101" s="184"/>
      <c r="CZL101" s="184"/>
      <c r="CZM101" s="184"/>
      <c r="CZN101" s="184"/>
      <c r="CZO101" s="184"/>
      <c r="CZP101" s="184"/>
      <c r="CZQ101" s="184"/>
      <c r="CZR101" s="184"/>
      <c r="CZS101" s="184"/>
      <c r="CZT101" s="184"/>
      <c r="CZU101" s="184"/>
      <c r="CZV101" s="184"/>
      <c r="CZW101" s="184"/>
      <c r="CZX101" s="184"/>
      <c r="CZY101" s="184"/>
      <c r="CZZ101" s="184"/>
      <c r="DAA101" s="184"/>
      <c r="DAB101" s="184"/>
      <c r="DAC101" s="184"/>
      <c r="DAD101" s="184"/>
      <c r="DAE101" s="184"/>
      <c r="DAF101" s="184"/>
      <c r="DAG101" s="184"/>
      <c r="DAH101" s="184"/>
      <c r="DAI101" s="184"/>
      <c r="DAJ101" s="184"/>
      <c r="DAK101" s="184"/>
      <c r="DAL101" s="184"/>
      <c r="DAM101" s="184"/>
      <c r="DAN101" s="184"/>
      <c r="DAO101" s="184"/>
      <c r="DAP101" s="184"/>
      <c r="DAQ101" s="184"/>
      <c r="DAR101" s="184"/>
      <c r="DAS101" s="184"/>
      <c r="DAT101" s="184"/>
      <c r="DAU101" s="184"/>
      <c r="DAV101" s="184"/>
      <c r="DAW101" s="184"/>
      <c r="DAX101" s="184"/>
      <c r="DAY101" s="184"/>
      <c r="DAZ101" s="184"/>
      <c r="DBA101" s="184"/>
      <c r="DBB101" s="184"/>
      <c r="DBC101" s="184"/>
      <c r="DBD101" s="184"/>
      <c r="DBE101" s="184"/>
      <c r="DBF101" s="184"/>
      <c r="DBG101" s="184"/>
      <c r="DBH101" s="184"/>
      <c r="DBI101" s="184"/>
      <c r="DBJ101" s="184"/>
      <c r="DBK101" s="184"/>
      <c r="DBL101" s="184"/>
      <c r="DBM101" s="184"/>
      <c r="DBN101" s="184"/>
      <c r="DBO101" s="184"/>
      <c r="DBP101" s="184"/>
      <c r="DBQ101" s="184"/>
      <c r="DBR101" s="184"/>
      <c r="DBS101" s="184"/>
      <c r="DBT101" s="184"/>
      <c r="DBU101" s="184"/>
      <c r="DBV101" s="184"/>
      <c r="DBW101" s="184"/>
      <c r="DBX101" s="184"/>
      <c r="DBY101" s="184"/>
      <c r="DBZ101" s="184"/>
      <c r="DCA101" s="184"/>
      <c r="DCB101" s="184"/>
      <c r="DCC101" s="184"/>
      <c r="DCD101" s="184"/>
      <c r="DCE101" s="184"/>
      <c r="DCF101" s="184"/>
      <c r="DCG101" s="184"/>
      <c r="DCH101" s="184"/>
      <c r="DCI101" s="184"/>
      <c r="DCJ101" s="184"/>
      <c r="DCK101" s="184"/>
      <c r="DCL101" s="184"/>
      <c r="DCM101" s="184"/>
      <c r="DCN101" s="184"/>
      <c r="DCO101" s="184"/>
      <c r="DCP101" s="184"/>
      <c r="DCQ101" s="184"/>
      <c r="DCR101" s="184"/>
      <c r="DCS101" s="184"/>
      <c r="DCT101" s="184"/>
      <c r="DCU101" s="184"/>
      <c r="DCV101" s="184"/>
      <c r="DCW101" s="184"/>
      <c r="DCX101" s="184"/>
      <c r="DCY101" s="184"/>
      <c r="DCZ101" s="184"/>
      <c r="DDA101" s="184"/>
      <c r="DDB101" s="184"/>
      <c r="DDC101" s="184"/>
      <c r="DDD101" s="184"/>
      <c r="DDE101" s="184"/>
      <c r="DDF101" s="184"/>
      <c r="DDG101" s="184"/>
      <c r="DDH101" s="184"/>
      <c r="DDI101" s="184"/>
      <c r="DDJ101" s="184"/>
      <c r="DDK101" s="184"/>
      <c r="DDL101" s="184"/>
      <c r="DDM101" s="184"/>
      <c r="DDN101" s="184"/>
      <c r="DDO101" s="184"/>
      <c r="DDP101" s="184"/>
      <c r="DDQ101" s="184"/>
      <c r="DDR101" s="184"/>
      <c r="DDS101" s="184"/>
      <c r="DDT101" s="184"/>
      <c r="DDU101" s="184"/>
      <c r="DDV101" s="184"/>
      <c r="DDW101" s="184"/>
      <c r="DDX101" s="184"/>
      <c r="DDY101" s="184"/>
      <c r="DDZ101" s="184"/>
      <c r="DEA101" s="184"/>
      <c r="DEB101" s="184"/>
      <c r="DEC101" s="184"/>
      <c r="DED101" s="184"/>
      <c r="DEE101" s="184"/>
      <c r="DEF101" s="184"/>
      <c r="DEG101" s="184"/>
      <c r="DEH101" s="184"/>
      <c r="DEI101" s="184"/>
      <c r="DEJ101" s="184"/>
      <c r="DEK101" s="184"/>
      <c r="DEL101" s="184"/>
      <c r="DEM101" s="184"/>
      <c r="DEN101" s="184"/>
      <c r="DEO101" s="184"/>
      <c r="DEP101" s="184"/>
      <c r="DEQ101" s="184"/>
      <c r="DER101" s="184"/>
      <c r="DES101" s="184"/>
      <c r="DET101" s="184"/>
      <c r="DEU101" s="184"/>
      <c r="DEV101" s="184"/>
      <c r="DEW101" s="184"/>
      <c r="DEX101" s="184"/>
      <c r="DEY101" s="184"/>
      <c r="DEZ101" s="184"/>
      <c r="DFA101" s="184"/>
      <c r="DFB101" s="184"/>
      <c r="DFC101" s="184"/>
      <c r="DFD101" s="184"/>
      <c r="DFE101" s="184"/>
      <c r="DFF101" s="184"/>
      <c r="DFG101" s="184"/>
      <c r="DFH101" s="184"/>
      <c r="DFI101" s="184"/>
      <c r="DFJ101" s="184"/>
      <c r="DFK101" s="184"/>
      <c r="DFL101" s="184"/>
      <c r="DFM101" s="184"/>
      <c r="DFN101" s="184"/>
      <c r="DFO101" s="184"/>
      <c r="DFP101" s="184"/>
      <c r="DFQ101" s="184"/>
      <c r="DFR101" s="184"/>
      <c r="DFS101" s="184"/>
      <c r="DFT101" s="184"/>
      <c r="DFU101" s="184"/>
      <c r="DFV101" s="184"/>
      <c r="DFW101" s="184"/>
      <c r="DFX101" s="184"/>
      <c r="DFY101" s="184"/>
      <c r="DFZ101" s="184"/>
      <c r="DGA101" s="184"/>
      <c r="DGB101" s="184"/>
      <c r="DGC101" s="184"/>
      <c r="DGD101" s="184"/>
      <c r="DGE101" s="184"/>
      <c r="DGF101" s="184"/>
      <c r="DGG101" s="184"/>
      <c r="DGH101" s="184"/>
      <c r="DGI101" s="184"/>
      <c r="DGJ101" s="184"/>
      <c r="DGK101" s="184"/>
      <c r="DGL101" s="184"/>
      <c r="DGM101" s="184"/>
      <c r="DGN101" s="184"/>
      <c r="DGO101" s="184"/>
      <c r="DGP101" s="184"/>
      <c r="DGQ101" s="184"/>
      <c r="DGR101" s="184"/>
      <c r="DGS101" s="184"/>
      <c r="DGT101" s="184"/>
      <c r="DGU101" s="184"/>
      <c r="DGV101" s="184"/>
      <c r="DGW101" s="184"/>
      <c r="DGX101" s="184"/>
      <c r="DGY101" s="184"/>
      <c r="DGZ101" s="184"/>
      <c r="DHA101" s="184"/>
      <c r="DHB101" s="184"/>
      <c r="DHC101" s="184"/>
      <c r="DHD101" s="184"/>
      <c r="DHE101" s="184"/>
      <c r="DHF101" s="184"/>
      <c r="DHG101" s="184"/>
      <c r="DHH101" s="184"/>
      <c r="DHI101" s="184"/>
      <c r="DHJ101" s="184"/>
      <c r="DHK101" s="184"/>
      <c r="DHL101" s="184"/>
      <c r="DHM101" s="184"/>
      <c r="DHN101" s="184"/>
      <c r="DHO101" s="184"/>
      <c r="DHP101" s="184"/>
      <c r="DHQ101" s="184"/>
      <c r="DHR101" s="184"/>
      <c r="DHS101" s="184"/>
      <c r="DHT101" s="184"/>
      <c r="DHU101" s="184"/>
      <c r="DHV101" s="184"/>
      <c r="DHW101" s="184"/>
      <c r="DHX101" s="184"/>
      <c r="DHY101" s="184"/>
      <c r="DHZ101" s="184"/>
      <c r="DIA101" s="184"/>
      <c r="DIB101" s="184"/>
      <c r="DIC101" s="184"/>
      <c r="DID101" s="184"/>
      <c r="DIE101" s="184"/>
      <c r="DIF101" s="184"/>
      <c r="DIG101" s="184"/>
      <c r="DIH101" s="184"/>
      <c r="DII101" s="184"/>
      <c r="DIJ101" s="184"/>
      <c r="DIK101" s="184"/>
      <c r="DIL101" s="184"/>
      <c r="DIM101" s="184"/>
      <c r="DIN101" s="184"/>
      <c r="DIO101" s="184"/>
      <c r="DIP101" s="184"/>
      <c r="DIQ101" s="184"/>
      <c r="DIR101" s="184"/>
      <c r="DIS101" s="184"/>
      <c r="DIT101" s="184"/>
      <c r="DIU101" s="184"/>
      <c r="DIV101" s="184"/>
      <c r="DIW101" s="184"/>
      <c r="DIX101" s="184"/>
      <c r="DIY101" s="184"/>
      <c r="DIZ101" s="184"/>
      <c r="DJA101" s="184"/>
      <c r="DJB101" s="184"/>
      <c r="DJC101" s="184"/>
      <c r="DJD101" s="184"/>
      <c r="DJE101" s="184"/>
      <c r="DJF101" s="184"/>
      <c r="DJG101" s="184"/>
      <c r="DJH101" s="184"/>
      <c r="DJI101" s="184"/>
      <c r="DJJ101" s="184"/>
      <c r="DJK101" s="184"/>
      <c r="DJL101" s="184"/>
      <c r="DJM101" s="184"/>
      <c r="DJN101" s="184"/>
      <c r="DJO101" s="184"/>
      <c r="DJP101" s="184"/>
      <c r="DJQ101" s="184"/>
      <c r="DJR101" s="184"/>
      <c r="DJS101" s="184"/>
      <c r="DJT101" s="184"/>
      <c r="DJU101" s="184"/>
      <c r="DJV101" s="184"/>
      <c r="DJW101" s="184"/>
      <c r="DJX101" s="184"/>
      <c r="DJY101" s="184"/>
      <c r="DJZ101" s="184"/>
      <c r="DKA101" s="184"/>
      <c r="DKB101" s="184"/>
      <c r="DKC101" s="184"/>
      <c r="DKD101" s="184"/>
      <c r="DKE101" s="184"/>
      <c r="DKF101" s="184"/>
      <c r="DKG101" s="184"/>
      <c r="DKH101" s="184"/>
      <c r="DKI101" s="184"/>
      <c r="DKJ101" s="184"/>
      <c r="DKK101" s="184"/>
      <c r="DKL101" s="184"/>
      <c r="DKM101" s="184"/>
      <c r="DKN101" s="184"/>
      <c r="DKO101" s="184"/>
      <c r="DKP101" s="184"/>
      <c r="DKQ101" s="184"/>
      <c r="DKR101" s="184"/>
      <c r="DKS101" s="184"/>
      <c r="DKT101" s="184"/>
      <c r="DKU101" s="184"/>
      <c r="DKV101" s="184"/>
      <c r="DKW101" s="184"/>
      <c r="DKX101" s="184"/>
      <c r="DKY101" s="184"/>
      <c r="DKZ101" s="184"/>
      <c r="DLA101" s="184"/>
      <c r="DLB101" s="184"/>
      <c r="DLC101" s="184"/>
      <c r="DLD101" s="184"/>
      <c r="DLE101" s="184"/>
      <c r="DLF101" s="184"/>
      <c r="DLG101" s="184"/>
      <c r="DLH101" s="184"/>
      <c r="DLI101" s="184"/>
      <c r="DLJ101" s="184"/>
      <c r="DLK101" s="184"/>
      <c r="DLL101" s="184"/>
      <c r="DLM101" s="184"/>
      <c r="DLN101" s="184"/>
      <c r="DLO101" s="184"/>
      <c r="DLP101" s="184"/>
      <c r="DLQ101" s="184"/>
      <c r="DLR101" s="184"/>
      <c r="DLS101" s="184"/>
      <c r="DLT101" s="184"/>
      <c r="DLU101" s="184"/>
      <c r="DLV101" s="184"/>
      <c r="DLW101" s="184"/>
      <c r="DLX101" s="184"/>
      <c r="DLY101" s="184"/>
      <c r="DLZ101" s="184"/>
      <c r="DMA101" s="184"/>
      <c r="DMB101" s="184"/>
      <c r="DMC101" s="184"/>
      <c r="DMD101" s="184"/>
      <c r="DME101" s="184"/>
      <c r="DMF101" s="184"/>
      <c r="DMG101" s="184"/>
      <c r="DMH101" s="184"/>
      <c r="DMI101" s="184"/>
      <c r="DMJ101" s="184"/>
      <c r="DMK101" s="184"/>
      <c r="DML101" s="184"/>
      <c r="DMM101" s="184"/>
      <c r="DMN101" s="184"/>
      <c r="DMO101" s="184"/>
      <c r="DMP101" s="184"/>
      <c r="DMQ101" s="184"/>
      <c r="DMR101" s="184"/>
      <c r="DMS101" s="184"/>
      <c r="DMT101" s="184"/>
      <c r="DMU101" s="184"/>
      <c r="DMV101" s="184"/>
      <c r="DMW101" s="184"/>
      <c r="DMX101" s="184"/>
      <c r="DMY101" s="184"/>
      <c r="DMZ101" s="184"/>
      <c r="DNA101" s="184"/>
      <c r="DNB101" s="184"/>
      <c r="DNC101" s="184"/>
      <c r="DND101" s="184"/>
      <c r="DNE101" s="184"/>
      <c r="DNF101" s="184"/>
      <c r="DNG101" s="184"/>
      <c r="DNH101" s="184"/>
      <c r="DNI101" s="184"/>
      <c r="DNJ101" s="184"/>
      <c r="DNK101" s="184"/>
      <c r="DNL101" s="184"/>
      <c r="DNM101" s="184"/>
      <c r="DNN101" s="184"/>
      <c r="DNO101" s="184"/>
      <c r="DNP101" s="184"/>
      <c r="DNQ101" s="184"/>
      <c r="DNR101" s="184"/>
      <c r="DNS101" s="184"/>
      <c r="DNT101" s="184"/>
      <c r="DNU101" s="184"/>
      <c r="DNV101" s="184"/>
      <c r="DNW101" s="184"/>
      <c r="DNX101" s="184"/>
      <c r="DNY101" s="184"/>
      <c r="DNZ101" s="184"/>
      <c r="DOA101" s="184"/>
      <c r="DOB101" s="184"/>
      <c r="DOC101" s="184"/>
      <c r="DOD101" s="184"/>
      <c r="DOE101" s="184"/>
      <c r="DOF101" s="184"/>
      <c r="DOG101" s="184"/>
      <c r="DOH101" s="184"/>
      <c r="DOI101" s="184"/>
      <c r="DOJ101" s="184"/>
      <c r="DOK101" s="184"/>
      <c r="DOL101" s="184"/>
      <c r="DOM101" s="184"/>
      <c r="DON101" s="184"/>
      <c r="DOO101" s="184"/>
      <c r="DOP101" s="184"/>
      <c r="DOQ101" s="184"/>
      <c r="DOR101" s="184"/>
      <c r="DOS101" s="184"/>
      <c r="DOT101" s="184"/>
      <c r="DOU101" s="184"/>
      <c r="DOV101" s="184"/>
      <c r="DOW101" s="184"/>
      <c r="DOX101" s="184"/>
      <c r="DOY101" s="184"/>
      <c r="DOZ101" s="184"/>
      <c r="DPA101" s="184"/>
      <c r="DPB101" s="184"/>
      <c r="DPC101" s="184"/>
      <c r="DPD101" s="184"/>
      <c r="DPE101" s="184"/>
      <c r="DPF101" s="184"/>
      <c r="DPG101" s="184"/>
      <c r="DPH101" s="184"/>
      <c r="DPI101" s="184"/>
      <c r="DPJ101" s="184"/>
      <c r="DPK101" s="184"/>
      <c r="DPL101" s="184"/>
      <c r="DPM101" s="184"/>
      <c r="DPN101" s="184"/>
      <c r="DPO101" s="184"/>
      <c r="DPP101" s="184"/>
      <c r="DPQ101" s="184"/>
      <c r="DPR101" s="184"/>
      <c r="DPS101" s="184"/>
      <c r="DPT101" s="184"/>
      <c r="DPU101" s="184"/>
      <c r="DPV101" s="184"/>
      <c r="DPW101" s="184"/>
      <c r="DPX101" s="184"/>
      <c r="DPY101" s="184"/>
      <c r="DPZ101" s="184"/>
      <c r="DQA101" s="184"/>
      <c r="DQB101" s="184"/>
      <c r="DQC101" s="184"/>
      <c r="DQD101" s="184"/>
      <c r="DQE101" s="184"/>
      <c r="DQF101" s="184"/>
      <c r="DQG101" s="184"/>
      <c r="DQH101" s="184"/>
      <c r="DQI101" s="184"/>
      <c r="DQJ101" s="184"/>
      <c r="DQK101" s="184"/>
      <c r="DQL101" s="184"/>
      <c r="DQM101" s="184"/>
      <c r="DQN101" s="184"/>
      <c r="DQO101" s="184"/>
      <c r="DQP101" s="184"/>
      <c r="DQQ101" s="184"/>
      <c r="DQR101" s="184"/>
      <c r="DQS101" s="184"/>
      <c r="DQT101" s="184"/>
      <c r="DQU101" s="184"/>
      <c r="DQV101" s="184"/>
      <c r="DQW101" s="184"/>
      <c r="DQX101" s="184"/>
      <c r="DQY101" s="184"/>
      <c r="DQZ101" s="184"/>
      <c r="DRA101" s="184"/>
      <c r="DRB101" s="184"/>
      <c r="DRC101" s="184"/>
      <c r="DRD101" s="184"/>
      <c r="DRE101" s="184"/>
      <c r="DRF101" s="184"/>
      <c r="DRG101" s="184"/>
      <c r="DRH101" s="184"/>
      <c r="DRI101" s="184"/>
      <c r="DRJ101" s="184"/>
      <c r="DRK101" s="184"/>
      <c r="DRL101" s="184"/>
      <c r="DRM101" s="184"/>
      <c r="DRN101" s="184"/>
      <c r="DRO101" s="184"/>
      <c r="DRP101" s="184"/>
      <c r="DRQ101" s="184"/>
      <c r="DRR101" s="184"/>
      <c r="DRS101" s="184"/>
      <c r="DRT101" s="184"/>
      <c r="DRU101" s="184"/>
      <c r="DRV101" s="184"/>
      <c r="DRW101" s="184"/>
      <c r="DRX101" s="184"/>
      <c r="DRY101" s="184"/>
      <c r="DRZ101" s="184"/>
      <c r="DSA101" s="184"/>
      <c r="DSB101" s="184"/>
      <c r="DSC101" s="184"/>
      <c r="DSD101" s="184"/>
      <c r="DSE101" s="184"/>
      <c r="DSF101" s="184"/>
      <c r="DSG101" s="184"/>
      <c r="DSH101" s="184"/>
      <c r="DSI101" s="184"/>
      <c r="DSJ101" s="184"/>
      <c r="DSK101" s="184"/>
      <c r="DSL101" s="184"/>
      <c r="DSM101" s="184"/>
      <c r="DSN101" s="184"/>
      <c r="DSO101" s="184"/>
      <c r="DSP101" s="184"/>
      <c r="DSQ101" s="184"/>
      <c r="DSR101" s="184"/>
      <c r="DSS101" s="184"/>
      <c r="DST101" s="184"/>
      <c r="DSU101" s="184"/>
      <c r="DSV101" s="184"/>
      <c r="DSW101" s="184"/>
      <c r="DSX101" s="184"/>
      <c r="DSY101" s="184"/>
      <c r="DSZ101" s="184"/>
      <c r="DTA101" s="184"/>
      <c r="DTB101" s="184"/>
      <c r="DTC101" s="184"/>
      <c r="DTD101" s="184"/>
      <c r="DTE101" s="184"/>
      <c r="DTF101" s="184"/>
      <c r="DTG101" s="184"/>
      <c r="DTH101" s="184"/>
      <c r="DTI101" s="184"/>
      <c r="DTJ101" s="184"/>
      <c r="DTK101" s="184"/>
      <c r="DTL101" s="184"/>
      <c r="DTM101" s="184"/>
      <c r="DTN101" s="184"/>
      <c r="DTO101" s="184"/>
      <c r="DTP101" s="184"/>
      <c r="DTQ101" s="184"/>
      <c r="DTR101" s="184"/>
      <c r="DTS101" s="184"/>
      <c r="DTT101" s="184"/>
      <c r="DTU101" s="184"/>
      <c r="DTV101" s="184"/>
      <c r="DTW101" s="184"/>
      <c r="DTX101" s="184"/>
      <c r="DTY101" s="184"/>
      <c r="DTZ101" s="184"/>
      <c r="DUA101" s="184"/>
      <c r="DUB101" s="184"/>
      <c r="DUC101" s="184"/>
      <c r="DUD101" s="184"/>
      <c r="DUE101" s="184"/>
      <c r="DUF101" s="184"/>
      <c r="DUG101" s="184"/>
      <c r="DUH101" s="184"/>
      <c r="DUI101" s="184"/>
      <c r="DUJ101" s="184"/>
      <c r="DUK101" s="184"/>
      <c r="DUL101" s="184"/>
      <c r="DUM101" s="184"/>
      <c r="DUN101" s="184"/>
      <c r="DUO101" s="184"/>
      <c r="DUP101" s="184"/>
      <c r="DUQ101" s="184"/>
      <c r="DUR101" s="184"/>
      <c r="DUS101" s="184"/>
      <c r="DUT101" s="184"/>
      <c r="DUU101" s="184"/>
      <c r="DUV101" s="184"/>
      <c r="DUW101" s="184"/>
      <c r="DUX101" s="184"/>
      <c r="DUY101" s="184"/>
      <c r="DUZ101" s="184"/>
      <c r="DVA101" s="184"/>
      <c r="DVB101" s="184"/>
      <c r="DVC101" s="184"/>
      <c r="DVD101" s="184"/>
      <c r="DVE101" s="184"/>
      <c r="DVF101" s="184"/>
      <c r="DVG101" s="184"/>
      <c r="DVH101" s="184"/>
      <c r="DVI101" s="184"/>
      <c r="DVJ101" s="184"/>
      <c r="DVK101" s="184"/>
      <c r="DVL101" s="184"/>
      <c r="DVM101" s="184"/>
      <c r="DVN101" s="184"/>
      <c r="DVO101" s="184"/>
      <c r="DVP101" s="184"/>
      <c r="DVQ101" s="184"/>
      <c r="DVR101" s="184"/>
      <c r="DVS101" s="184"/>
      <c r="DVT101" s="184"/>
      <c r="DVU101" s="184"/>
      <c r="DVV101" s="184"/>
      <c r="DVW101" s="184"/>
      <c r="DVX101" s="184"/>
      <c r="DVY101" s="184"/>
      <c r="DVZ101" s="184"/>
      <c r="DWA101" s="184"/>
      <c r="DWB101" s="184"/>
      <c r="DWC101" s="184"/>
      <c r="DWD101" s="184"/>
      <c r="DWE101" s="184"/>
      <c r="DWF101" s="184"/>
      <c r="DWG101" s="184"/>
      <c r="DWH101" s="184"/>
      <c r="DWI101" s="184"/>
      <c r="DWJ101" s="184"/>
      <c r="DWK101" s="184"/>
      <c r="DWL101" s="184"/>
      <c r="DWM101" s="184"/>
      <c r="DWN101" s="184"/>
      <c r="DWO101" s="184"/>
      <c r="DWP101" s="184"/>
      <c r="DWQ101" s="184"/>
      <c r="DWR101" s="184"/>
      <c r="DWS101" s="184"/>
      <c r="DWT101" s="184"/>
      <c r="DWU101" s="184"/>
      <c r="DWV101" s="184"/>
      <c r="DWW101" s="184"/>
      <c r="DWX101" s="184"/>
      <c r="DWY101" s="184"/>
      <c r="DWZ101" s="184"/>
      <c r="DXA101" s="184"/>
      <c r="DXB101" s="184"/>
      <c r="DXC101" s="184"/>
      <c r="DXD101" s="184"/>
      <c r="DXE101" s="184"/>
      <c r="DXF101" s="184"/>
      <c r="DXG101" s="184"/>
      <c r="DXH101" s="184"/>
      <c r="DXI101" s="184"/>
      <c r="DXJ101" s="184"/>
      <c r="DXK101" s="184"/>
      <c r="DXL101" s="184"/>
      <c r="DXM101" s="184"/>
      <c r="DXN101" s="184"/>
      <c r="DXO101" s="184"/>
      <c r="DXP101" s="184"/>
      <c r="DXQ101" s="184"/>
      <c r="DXR101" s="184"/>
      <c r="DXS101" s="184"/>
      <c r="DXT101" s="184"/>
      <c r="DXU101" s="184"/>
      <c r="DXV101" s="184"/>
      <c r="DXW101" s="184"/>
      <c r="DXX101" s="184"/>
      <c r="DXY101" s="184"/>
      <c r="DXZ101" s="184"/>
      <c r="DYA101" s="184"/>
      <c r="DYB101" s="184"/>
      <c r="DYC101" s="184"/>
      <c r="DYD101" s="184"/>
      <c r="DYE101" s="184"/>
      <c r="DYF101" s="184"/>
      <c r="DYG101" s="184"/>
      <c r="DYH101" s="184"/>
      <c r="DYI101" s="184"/>
      <c r="DYJ101" s="184"/>
      <c r="DYK101" s="184"/>
      <c r="DYL101" s="184"/>
      <c r="DYM101" s="184"/>
      <c r="DYN101" s="184"/>
      <c r="DYO101" s="184"/>
      <c r="DYP101" s="184"/>
      <c r="DYQ101" s="184"/>
      <c r="DYR101" s="184"/>
      <c r="DYS101" s="184"/>
      <c r="DYT101" s="184"/>
      <c r="DYU101" s="184"/>
      <c r="DYV101" s="184"/>
      <c r="DYW101" s="184"/>
      <c r="DYX101" s="184"/>
      <c r="DYY101" s="184"/>
      <c r="DYZ101" s="184"/>
      <c r="DZA101" s="184"/>
      <c r="DZB101" s="184"/>
      <c r="DZC101" s="184"/>
      <c r="DZD101" s="184"/>
      <c r="DZE101" s="184"/>
      <c r="DZF101" s="184"/>
      <c r="DZG101" s="184"/>
      <c r="DZH101" s="184"/>
      <c r="DZI101" s="184"/>
      <c r="DZJ101" s="184"/>
      <c r="DZK101" s="184"/>
      <c r="DZL101" s="184"/>
      <c r="DZM101" s="184"/>
      <c r="DZN101" s="184"/>
      <c r="DZO101" s="184"/>
      <c r="DZP101" s="184"/>
      <c r="DZQ101" s="184"/>
      <c r="DZR101" s="184"/>
      <c r="DZS101" s="184"/>
      <c r="DZT101" s="184"/>
      <c r="DZU101" s="184"/>
      <c r="DZV101" s="184"/>
      <c r="DZW101" s="184"/>
      <c r="DZX101" s="184"/>
      <c r="DZY101" s="184"/>
      <c r="DZZ101" s="184"/>
      <c r="EAA101" s="184"/>
      <c r="EAB101" s="184"/>
      <c r="EAC101" s="184"/>
      <c r="EAD101" s="184"/>
      <c r="EAE101" s="184"/>
      <c r="EAF101" s="184"/>
      <c r="EAG101" s="184"/>
      <c r="EAH101" s="184"/>
      <c r="EAI101" s="184"/>
      <c r="EAJ101" s="184"/>
      <c r="EAK101" s="184"/>
      <c r="EAL101" s="184"/>
      <c r="EAM101" s="184"/>
      <c r="EAN101" s="184"/>
      <c r="EAO101" s="184"/>
      <c r="EAP101" s="184"/>
      <c r="EAQ101" s="184"/>
      <c r="EAR101" s="184"/>
      <c r="EAS101" s="184"/>
      <c r="EAT101" s="184"/>
      <c r="EAU101" s="184"/>
      <c r="EAV101" s="184"/>
      <c r="EAW101" s="184"/>
      <c r="EAX101" s="184"/>
      <c r="EAY101" s="184"/>
      <c r="EAZ101" s="184"/>
      <c r="EBA101" s="184"/>
      <c r="EBB101" s="184"/>
      <c r="EBC101" s="184"/>
      <c r="EBD101" s="184"/>
      <c r="EBE101" s="184"/>
      <c r="EBF101" s="184"/>
      <c r="EBG101" s="184"/>
      <c r="EBH101" s="184"/>
      <c r="EBI101" s="184"/>
      <c r="EBJ101" s="184"/>
      <c r="EBK101" s="184"/>
      <c r="EBL101" s="184"/>
      <c r="EBM101" s="184"/>
      <c r="EBN101" s="184"/>
      <c r="EBO101" s="184"/>
      <c r="EBP101" s="184"/>
      <c r="EBQ101" s="184"/>
      <c r="EBR101" s="184"/>
      <c r="EBS101" s="184"/>
      <c r="EBT101" s="184"/>
      <c r="EBU101" s="184"/>
      <c r="EBV101" s="184"/>
      <c r="EBW101" s="184"/>
      <c r="EBX101" s="184"/>
      <c r="EBY101" s="184"/>
      <c r="EBZ101" s="184"/>
      <c r="ECA101" s="184"/>
      <c r="ECB101" s="184"/>
      <c r="ECC101" s="184"/>
      <c r="ECD101" s="184"/>
      <c r="ECE101" s="184"/>
      <c r="ECF101" s="184"/>
      <c r="ECG101" s="184"/>
      <c r="ECH101" s="184"/>
      <c r="ECI101" s="184"/>
      <c r="ECJ101" s="184"/>
      <c r="ECK101" s="184"/>
      <c r="ECL101" s="184"/>
      <c r="ECM101" s="184"/>
      <c r="ECN101" s="184"/>
      <c r="ECO101" s="184"/>
      <c r="ECP101" s="184"/>
      <c r="ECQ101" s="184"/>
      <c r="ECR101" s="184"/>
      <c r="ECS101" s="184"/>
      <c r="ECT101" s="184"/>
      <c r="ECU101" s="184"/>
      <c r="ECV101" s="184"/>
      <c r="ECW101" s="184"/>
      <c r="ECX101" s="184"/>
      <c r="ECY101" s="184"/>
      <c r="ECZ101" s="184"/>
      <c r="EDA101" s="184"/>
      <c r="EDB101" s="184"/>
      <c r="EDC101" s="184"/>
      <c r="EDD101" s="184"/>
      <c r="EDE101" s="184"/>
      <c r="EDF101" s="184"/>
      <c r="EDG101" s="184"/>
      <c r="EDH101" s="184"/>
      <c r="EDI101" s="184"/>
      <c r="EDJ101" s="184"/>
      <c r="EDK101" s="184"/>
      <c r="EDL101" s="184"/>
      <c r="EDM101" s="184"/>
      <c r="EDN101" s="184"/>
      <c r="EDO101" s="184"/>
      <c r="EDP101" s="184"/>
      <c r="EDQ101" s="184"/>
      <c r="EDR101" s="184"/>
      <c r="EDS101" s="184"/>
      <c r="EDT101" s="184"/>
      <c r="EDU101" s="184"/>
      <c r="EDV101" s="184"/>
      <c r="EDW101" s="184"/>
      <c r="EDX101" s="184"/>
      <c r="EDY101" s="184"/>
      <c r="EDZ101" s="184"/>
      <c r="EEA101" s="184"/>
      <c r="EEB101" s="184"/>
      <c r="EEC101" s="184"/>
      <c r="EED101" s="184"/>
      <c r="EEE101" s="184"/>
      <c r="EEF101" s="184"/>
      <c r="EEG101" s="184"/>
      <c r="EEH101" s="184"/>
      <c r="EEI101" s="184"/>
      <c r="EEJ101" s="184"/>
      <c r="EEK101" s="184"/>
      <c r="EEL101" s="184"/>
      <c r="EEM101" s="184"/>
      <c r="EEN101" s="184"/>
      <c r="EEO101" s="184"/>
      <c r="EEP101" s="184"/>
      <c r="EEQ101" s="184"/>
      <c r="EER101" s="184"/>
      <c r="EES101" s="184"/>
      <c r="EET101" s="184"/>
      <c r="EEU101" s="184"/>
      <c r="EEV101" s="184"/>
      <c r="EEW101" s="184"/>
      <c r="EEX101" s="184"/>
      <c r="EEY101" s="184"/>
      <c r="EEZ101" s="184"/>
      <c r="EFA101" s="184"/>
      <c r="EFB101" s="184"/>
      <c r="EFC101" s="184"/>
      <c r="EFD101" s="184"/>
      <c r="EFE101" s="184"/>
      <c r="EFF101" s="184"/>
      <c r="EFG101" s="184"/>
      <c r="EFH101" s="184"/>
      <c r="EFI101" s="184"/>
      <c r="EFJ101" s="184"/>
      <c r="EFK101" s="184"/>
      <c r="EFL101" s="184"/>
      <c r="EFM101" s="184"/>
      <c r="EFN101" s="184"/>
      <c r="EFO101" s="184"/>
      <c r="EFP101" s="184"/>
      <c r="EFQ101" s="184"/>
      <c r="EFR101" s="184"/>
      <c r="EFS101" s="184"/>
      <c r="EFT101" s="184"/>
      <c r="EFU101" s="184"/>
      <c r="EFV101" s="184"/>
      <c r="EFW101" s="184"/>
      <c r="EFX101" s="184"/>
      <c r="EFY101" s="184"/>
      <c r="EFZ101" s="184"/>
      <c r="EGA101" s="184"/>
      <c r="EGB101" s="184"/>
      <c r="EGC101" s="184"/>
      <c r="EGD101" s="184"/>
      <c r="EGE101" s="184"/>
      <c r="EGF101" s="184"/>
      <c r="EGG101" s="184"/>
      <c r="EGH101" s="184"/>
      <c r="EGI101" s="184"/>
      <c r="EGJ101" s="184"/>
      <c r="EGK101" s="184"/>
      <c r="EGL101" s="184"/>
      <c r="EGM101" s="184"/>
      <c r="EGN101" s="184"/>
      <c r="EGO101" s="184"/>
      <c r="EGP101" s="184"/>
      <c r="EGQ101" s="184"/>
      <c r="EGR101" s="184"/>
      <c r="EGS101" s="184"/>
      <c r="EGT101" s="184"/>
      <c r="EGU101" s="184"/>
      <c r="EGV101" s="184"/>
      <c r="EGW101" s="184"/>
      <c r="EGX101" s="184"/>
      <c r="EGY101" s="184"/>
      <c r="EGZ101" s="184"/>
      <c r="EHA101" s="184"/>
      <c r="EHB101" s="184"/>
      <c r="EHC101" s="184"/>
      <c r="EHD101" s="184"/>
      <c r="EHE101" s="184"/>
      <c r="EHF101" s="184"/>
      <c r="EHG101" s="184"/>
      <c r="EHH101" s="184"/>
      <c r="EHI101" s="184"/>
      <c r="EHJ101" s="184"/>
      <c r="EHK101" s="184"/>
      <c r="EHL101" s="184"/>
      <c r="EHM101" s="184"/>
      <c r="EHN101" s="184"/>
      <c r="EHO101" s="184"/>
      <c r="EHP101" s="184"/>
      <c r="EHQ101" s="184"/>
      <c r="EHR101" s="184"/>
      <c r="EHS101" s="184"/>
      <c r="EHT101" s="184"/>
      <c r="EHU101" s="184"/>
      <c r="EHV101" s="184"/>
      <c r="EHW101" s="184"/>
      <c r="EHX101" s="184"/>
      <c r="EHY101" s="184"/>
      <c r="EHZ101" s="184"/>
      <c r="EIA101" s="184"/>
      <c r="EIB101" s="184"/>
      <c r="EIC101" s="184"/>
      <c r="EID101" s="184"/>
      <c r="EIE101" s="184"/>
      <c r="EIF101" s="184"/>
      <c r="EIG101" s="184"/>
      <c r="EIH101" s="184"/>
      <c r="EII101" s="184"/>
      <c r="EIJ101" s="184"/>
      <c r="EIK101" s="184"/>
      <c r="EIL101" s="184"/>
      <c r="EIM101" s="184"/>
      <c r="EIN101" s="184"/>
      <c r="EIO101" s="184"/>
      <c r="EIP101" s="184"/>
      <c r="EIQ101" s="184"/>
      <c r="EIR101" s="184"/>
      <c r="EIS101" s="184"/>
      <c r="EIT101" s="184"/>
      <c r="EIU101" s="184"/>
      <c r="EIV101" s="184"/>
      <c r="EIW101" s="184"/>
      <c r="EIX101" s="184"/>
      <c r="EIY101" s="184"/>
      <c r="EIZ101" s="184"/>
      <c r="EJA101" s="184"/>
      <c r="EJB101" s="184"/>
      <c r="EJC101" s="184"/>
      <c r="EJD101" s="184"/>
      <c r="EJE101" s="184"/>
      <c r="EJF101" s="184"/>
      <c r="EJG101" s="184"/>
      <c r="EJH101" s="184"/>
      <c r="EJI101" s="184"/>
      <c r="EJJ101" s="184"/>
      <c r="EJK101" s="184"/>
      <c r="EJL101" s="184"/>
      <c r="EJM101" s="184"/>
      <c r="EJN101" s="184"/>
      <c r="EJO101" s="184"/>
      <c r="EJP101" s="184"/>
      <c r="EJQ101" s="184"/>
      <c r="EJR101" s="184"/>
      <c r="EJS101" s="184"/>
      <c r="EJT101" s="184"/>
      <c r="EJU101" s="184"/>
      <c r="EJV101" s="184"/>
      <c r="EJW101" s="184"/>
      <c r="EJX101" s="184"/>
      <c r="EJY101" s="184"/>
      <c r="EJZ101" s="184"/>
      <c r="EKA101" s="184"/>
      <c r="EKB101" s="184"/>
      <c r="EKC101" s="184"/>
      <c r="EKD101" s="184"/>
      <c r="EKE101" s="184"/>
      <c r="EKF101" s="184"/>
      <c r="EKG101" s="184"/>
      <c r="EKH101" s="184"/>
      <c r="EKI101" s="184"/>
      <c r="EKJ101" s="184"/>
      <c r="EKK101" s="184"/>
      <c r="EKL101" s="184"/>
      <c r="EKM101" s="184"/>
      <c r="EKN101" s="184"/>
      <c r="EKO101" s="184"/>
      <c r="EKP101" s="184"/>
      <c r="EKQ101" s="184"/>
      <c r="EKR101" s="184"/>
      <c r="EKS101" s="184"/>
      <c r="EKT101" s="184"/>
      <c r="EKU101" s="184"/>
      <c r="EKV101" s="184"/>
      <c r="EKW101" s="184"/>
      <c r="EKX101" s="184"/>
      <c r="EKY101" s="184"/>
      <c r="EKZ101" s="184"/>
      <c r="ELA101" s="184"/>
      <c r="ELB101" s="184"/>
      <c r="ELC101" s="184"/>
      <c r="ELD101" s="184"/>
      <c r="ELE101" s="184"/>
      <c r="ELF101" s="184"/>
      <c r="ELG101" s="184"/>
      <c r="ELH101" s="184"/>
      <c r="ELI101" s="184"/>
      <c r="ELJ101" s="184"/>
      <c r="ELK101" s="184"/>
      <c r="ELL101" s="184"/>
      <c r="ELM101" s="184"/>
      <c r="ELN101" s="184"/>
      <c r="ELO101" s="184"/>
      <c r="ELP101" s="184"/>
      <c r="ELQ101" s="184"/>
      <c r="ELR101" s="184"/>
      <c r="ELS101" s="184"/>
      <c r="ELT101" s="184"/>
      <c r="ELU101" s="184"/>
      <c r="ELV101" s="184"/>
      <c r="ELW101" s="184"/>
      <c r="ELX101" s="184"/>
      <c r="ELY101" s="184"/>
      <c r="ELZ101" s="184"/>
      <c r="EMA101" s="184"/>
      <c r="EMB101" s="184"/>
      <c r="EMC101" s="184"/>
      <c r="EMD101" s="184"/>
      <c r="EME101" s="184"/>
      <c r="EMF101" s="184"/>
      <c r="EMG101" s="184"/>
      <c r="EMH101" s="184"/>
      <c r="EMI101" s="184"/>
      <c r="EMJ101" s="184"/>
      <c r="EMK101" s="184"/>
      <c r="EML101" s="184"/>
      <c r="EMM101" s="184"/>
      <c r="EMN101" s="184"/>
      <c r="EMO101" s="184"/>
      <c r="EMP101" s="184"/>
      <c r="EMQ101" s="184"/>
      <c r="EMR101" s="184"/>
      <c r="EMS101" s="184"/>
      <c r="EMT101" s="184"/>
      <c r="EMU101" s="184"/>
      <c r="EMV101" s="184"/>
      <c r="EMW101" s="184"/>
      <c r="EMX101" s="184"/>
      <c r="EMY101" s="184"/>
      <c r="EMZ101" s="184"/>
      <c r="ENA101" s="184"/>
      <c r="ENB101" s="184"/>
      <c r="ENC101" s="184"/>
      <c r="END101" s="184"/>
      <c r="ENE101" s="184"/>
      <c r="ENF101" s="184"/>
      <c r="ENG101" s="184"/>
      <c r="ENH101" s="184"/>
      <c r="ENI101" s="184"/>
      <c r="ENJ101" s="184"/>
      <c r="ENK101" s="184"/>
      <c r="ENL101" s="184"/>
      <c r="ENM101" s="184"/>
      <c r="ENN101" s="184"/>
      <c r="ENO101" s="184"/>
      <c r="ENP101" s="184"/>
      <c r="ENQ101" s="184"/>
      <c r="ENR101" s="184"/>
      <c r="ENS101" s="184"/>
      <c r="ENT101" s="184"/>
      <c r="ENU101" s="184"/>
      <c r="ENV101" s="184"/>
      <c r="ENW101" s="184"/>
      <c r="ENX101" s="184"/>
      <c r="ENY101" s="184"/>
      <c r="ENZ101" s="184"/>
      <c r="EOA101" s="184"/>
      <c r="EOB101" s="184"/>
      <c r="EOC101" s="184"/>
      <c r="EOD101" s="184"/>
      <c r="EOE101" s="184"/>
      <c r="EOF101" s="184"/>
      <c r="EOG101" s="184"/>
      <c r="EOH101" s="184"/>
      <c r="EOI101" s="184"/>
      <c r="EOJ101" s="184"/>
      <c r="EOK101" s="184"/>
      <c r="EOL101" s="184"/>
      <c r="EOM101" s="184"/>
      <c r="EON101" s="184"/>
      <c r="EOO101" s="184"/>
      <c r="EOP101" s="184"/>
      <c r="EOQ101" s="184"/>
      <c r="EOR101" s="184"/>
      <c r="EOS101" s="184"/>
      <c r="EOT101" s="184"/>
      <c r="EOU101" s="184"/>
      <c r="EOV101" s="184"/>
      <c r="EOW101" s="184"/>
      <c r="EOX101" s="184"/>
      <c r="EOY101" s="184"/>
      <c r="EOZ101" s="184"/>
      <c r="EPA101" s="184"/>
      <c r="EPB101" s="184"/>
      <c r="EPC101" s="184"/>
      <c r="EPD101" s="184"/>
      <c r="EPE101" s="184"/>
      <c r="EPF101" s="184"/>
      <c r="EPG101" s="184"/>
      <c r="EPH101" s="184"/>
      <c r="EPI101" s="184"/>
      <c r="EPJ101" s="184"/>
      <c r="EPK101" s="184"/>
      <c r="EPL101" s="184"/>
      <c r="EPM101" s="184"/>
      <c r="EPN101" s="184"/>
      <c r="EPO101" s="184"/>
      <c r="EPP101" s="184"/>
      <c r="EPQ101" s="184"/>
      <c r="EPR101" s="184"/>
      <c r="EPS101" s="184"/>
      <c r="EPT101" s="184"/>
      <c r="EPU101" s="184"/>
      <c r="EPV101" s="184"/>
      <c r="EPW101" s="184"/>
      <c r="EPX101" s="184"/>
      <c r="EPY101" s="184"/>
      <c r="EPZ101" s="184"/>
      <c r="EQA101" s="184"/>
      <c r="EQB101" s="184"/>
      <c r="EQC101" s="184"/>
      <c r="EQD101" s="184"/>
      <c r="EQE101" s="184"/>
      <c r="EQF101" s="184"/>
      <c r="EQG101" s="184"/>
      <c r="EQH101" s="184"/>
      <c r="EQI101" s="184"/>
      <c r="EQJ101" s="184"/>
      <c r="EQK101" s="184"/>
      <c r="EQL101" s="184"/>
      <c r="EQM101" s="184"/>
      <c r="EQN101" s="184"/>
      <c r="EQO101" s="184"/>
      <c r="EQP101" s="184"/>
      <c r="EQQ101" s="184"/>
      <c r="EQR101" s="184"/>
      <c r="EQS101" s="184"/>
      <c r="EQT101" s="184"/>
      <c r="EQU101" s="184"/>
      <c r="EQV101" s="184"/>
      <c r="EQW101" s="184"/>
      <c r="EQX101" s="184"/>
      <c r="EQY101" s="184"/>
      <c r="EQZ101" s="184"/>
      <c r="ERA101" s="184"/>
      <c r="ERB101" s="184"/>
      <c r="ERC101" s="184"/>
      <c r="ERD101" s="184"/>
      <c r="ERE101" s="184"/>
      <c r="ERF101" s="184"/>
      <c r="ERG101" s="184"/>
      <c r="ERH101" s="184"/>
      <c r="ERI101" s="184"/>
      <c r="ERJ101" s="184"/>
      <c r="ERK101" s="184"/>
      <c r="ERL101" s="184"/>
      <c r="ERM101" s="184"/>
      <c r="ERN101" s="184"/>
      <c r="ERO101" s="184"/>
      <c r="ERP101" s="184"/>
      <c r="ERQ101" s="184"/>
      <c r="ERR101" s="184"/>
      <c r="ERS101" s="184"/>
      <c r="ERT101" s="184"/>
      <c r="ERU101" s="184"/>
      <c r="ERV101" s="184"/>
      <c r="ERW101" s="184"/>
      <c r="ERX101" s="184"/>
      <c r="ERY101" s="184"/>
      <c r="ERZ101" s="184"/>
      <c r="ESA101" s="184"/>
      <c r="ESB101" s="184"/>
      <c r="ESC101" s="184"/>
      <c r="ESD101" s="184"/>
      <c r="ESE101" s="184"/>
      <c r="ESF101" s="184"/>
      <c r="ESG101" s="184"/>
      <c r="ESH101" s="184"/>
      <c r="ESI101" s="184"/>
      <c r="ESJ101" s="184"/>
      <c r="ESK101" s="184"/>
      <c r="ESL101" s="184"/>
      <c r="ESM101" s="184"/>
      <c r="ESN101" s="184"/>
      <c r="ESO101" s="184"/>
      <c r="ESP101" s="184"/>
      <c r="ESQ101" s="184"/>
      <c r="ESR101" s="184"/>
      <c r="ESS101" s="184"/>
      <c r="EST101" s="184"/>
      <c r="ESU101" s="184"/>
      <c r="ESV101" s="184"/>
      <c r="ESW101" s="184"/>
      <c r="ESX101" s="184"/>
      <c r="ESY101" s="184"/>
      <c r="ESZ101" s="184"/>
      <c r="ETA101" s="184"/>
      <c r="ETB101" s="184"/>
      <c r="ETC101" s="184"/>
      <c r="ETD101" s="184"/>
      <c r="ETE101" s="184"/>
      <c r="ETF101" s="184"/>
      <c r="ETG101" s="184"/>
      <c r="ETH101" s="184"/>
      <c r="ETI101" s="184"/>
      <c r="ETJ101" s="184"/>
      <c r="ETK101" s="184"/>
      <c r="ETL101" s="184"/>
      <c r="ETM101" s="184"/>
      <c r="ETN101" s="184"/>
      <c r="ETO101" s="184"/>
      <c r="ETP101" s="184"/>
      <c r="ETQ101" s="184"/>
      <c r="ETR101" s="184"/>
      <c r="ETS101" s="184"/>
      <c r="ETT101" s="184"/>
      <c r="ETU101" s="184"/>
      <c r="ETV101" s="184"/>
      <c r="ETW101" s="184"/>
      <c r="ETX101" s="184"/>
      <c r="ETY101" s="184"/>
      <c r="ETZ101" s="184"/>
      <c r="EUA101" s="184"/>
      <c r="EUB101" s="184"/>
      <c r="EUC101" s="184"/>
      <c r="EUD101" s="184"/>
      <c r="EUE101" s="184"/>
      <c r="EUF101" s="184"/>
      <c r="EUG101" s="184"/>
      <c r="EUH101" s="184"/>
      <c r="EUI101" s="184"/>
      <c r="EUJ101" s="184"/>
      <c r="EUK101" s="184"/>
      <c r="EUL101" s="184"/>
      <c r="EUM101" s="184"/>
      <c r="EUN101" s="184"/>
      <c r="EUO101" s="184"/>
      <c r="EUP101" s="184"/>
      <c r="EUQ101" s="184"/>
      <c r="EUR101" s="184"/>
      <c r="EUS101" s="184"/>
      <c r="EUT101" s="184"/>
      <c r="EUU101" s="184"/>
      <c r="EUV101" s="184"/>
      <c r="EUW101" s="184"/>
      <c r="EUX101" s="184"/>
      <c r="EUY101" s="184"/>
      <c r="EUZ101" s="184"/>
      <c r="EVA101" s="184"/>
      <c r="EVB101" s="184"/>
      <c r="EVC101" s="184"/>
      <c r="EVD101" s="184"/>
      <c r="EVE101" s="184"/>
      <c r="EVF101" s="184"/>
      <c r="EVG101" s="184"/>
      <c r="EVH101" s="184"/>
      <c r="EVI101" s="184"/>
      <c r="EVJ101" s="184"/>
      <c r="EVK101" s="184"/>
      <c r="EVL101" s="184"/>
      <c r="EVM101" s="184"/>
      <c r="EVN101" s="184"/>
      <c r="EVO101" s="184"/>
      <c r="EVP101" s="184"/>
      <c r="EVQ101" s="184"/>
      <c r="EVR101" s="184"/>
      <c r="EVS101" s="184"/>
      <c r="EVT101" s="184"/>
      <c r="EVU101" s="184"/>
      <c r="EVV101" s="184"/>
      <c r="EVW101" s="184"/>
      <c r="EVX101" s="184"/>
      <c r="EVY101" s="184"/>
      <c r="EVZ101" s="184"/>
      <c r="EWA101" s="184"/>
      <c r="EWB101" s="184"/>
      <c r="EWC101" s="184"/>
      <c r="EWD101" s="184"/>
      <c r="EWE101" s="184"/>
      <c r="EWF101" s="184"/>
      <c r="EWG101" s="184"/>
      <c r="EWH101" s="184"/>
      <c r="EWI101" s="184"/>
      <c r="EWJ101" s="184"/>
      <c r="EWK101" s="184"/>
      <c r="EWL101" s="184"/>
      <c r="EWM101" s="184"/>
      <c r="EWN101" s="184"/>
      <c r="EWO101" s="184"/>
      <c r="EWP101" s="184"/>
      <c r="EWQ101" s="184"/>
      <c r="EWR101" s="184"/>
      <c r="EWS101" s="184"/>
      <c r="EWT101" s="184"/>
      <c r="EWU101" s="184"/>
      <c r="EWV101" s="184"/>
      <c r="EWW101" s="184"/>
      <c r="EWX101" s="184"/>
      <c r="EWY101" s="184"/>
      <c r="EWZ101" s="184"/>
      <c r="EXA101" s="184"/>
      <c r="EXB101" s="184"/>
      <c r="EXC101" s="184"/>
      <c r="EXD101" s="184"/>
      <c r="EXE101" s="184"/>
      <c r="EXF101" s="184"/>
      <c r="EXG101" s="184"/>
      <c r="EXH101" s="184"/>
      <c r="EXI101" s="184"/>
      <c r="EXJ101" s="184"/>
      <c r="EXK101" s="184"/>
      <c r="EXL101" s="184"/>
      <c r="EXM101" s="184"/>
      <c r="EXN101" s="184"/>
      <c r="EXO101" s="184"/>
      <c r="EXP101" s="184"/>
      <c r="EXQ101" s="184"/>
      <c r="EXR101" s="184"/>
      <c r="EXS101" s="184"/>
      <c r="EXT101" s="184"/>
      <c r="EXU101" s="184"/>
      <c r="EXV101" s="184"/>
      <c r="EXW101" s="184"/>
      <c r="EXX101" s="184"/>
      <c r="EXY101" s="184"/>
      <c r="EXZ101" s="184"/>
      <c r="EYA101" s="184"/>
      <c r="EYB101" s="184"/>
      <c r="EYC101" s="184"/>
      <c r="EYD101" s="184"/>
      <c r="EYE101" s="184"/>
      <c r="EYF101" s="184"/>
      <c r="EYG101" s="184"/>
      <c r="EYH101" s="184"/>
      <c r="EYI101" s="184"/>
      <c r="EYJ101" s="184"/>
      <c r="EYK101" s="184"/>
      <c r="EYL101" s="184"/>
      <c r="EYM101" s="184"/>
      <c r="EYN101" s="184"/>
      <c r="EYO101" s="184"/>
      <c r="EYP101" s="184"/>
      <c r="EYQ101" s="184"/>
      <c r="EYR101" s="184"/>
      <c r="EYS101" s="184"/>
      <c r="EYT101" s="184"/>
      <c r="EYU101" s="184"/>
      <c r="EYV101" s="184"/>
      <c r="EYW101" s="184"/>
      <c r="EYX101" s="184"/>
      <c r="EYY101" s="184"/>
      <c r="EYZ101" s="184"/>
      <c r="EZA101" s="184"/>
      <c r="EZB101" s="184"/>
      <c r="EZC101" s="184"/>
      <c r="EZD101" s="184"/>
      <c r="EZE101" s="184"/>
      <c r="EZF101" s="184"/>
      <c r="EZG101" s="184"/>
      <c r="EZH101" s="184"/>
      <c r="EZI101" s="184"/>
      <c r="EZJ101" s="184"/>
      <c r="EZK101" s="184"/>
      <c r="EZL101" s="184"/>
      <c r="EZM101" s="184"/>
      <c r="EZN101" s="184"/>
      <c r="EZO101" s="184"/>
      <c r="EZP101" s="184"/>
      <c r="EZQ101" s="184"/>
      <c r="EZR101" s="184"/>
      <c r="EZS101" s="184"/>
      <c r="EZT101" s="184"/>
      <c r="EZU101" s="184"/>
      <c r="EZV101" s="184"/>
      <c r="EZW101" s="184"/>
      <c r="EZX101" s="184"/>
      <c r="EZY101" s="184"/>
      <c r="EZZ101" s="184"/>
      <c r="FAA101" s="184"/>
      <c r="FAB101" s="184"/>
      <c r="FAC101" s="184"/>
      <c r="FAD101" s="184"/>
      <c r="FAE101" s="184"/>
      <c r="FAF101" s="184"/>
      <c r="FAG101" s="184"/>
      <c r="FAH101" s="184"/>
      <c r="FAI101" s="184"/>
      <c r="FAJ101" s="184"/>
      <c r="FAK101" s="184"/>
      <c r="FAL101" s="184"/>
      <c r="FAM101" s="184"/>
      <c r="FAN101" s="184"/>
      <c r="FAO101" s="184"/>
      <c r="FAP101" s="184"/>
      <c r="FAQ101" s="184"/>
      <c r="FAR101" s="184"/>
      <c r="FAS101" s="184"/>
      <c r="FAT101" s="184"/>
      <c r="FAU101" s="184"/>
      <c r="FAV101" s="184"/>
      <c r="FAW101" s="184"/>
      <c r="FAX101" s="184"/>
      <c r="FAY101" s="184"/>
      <c r="FAZ101" s="184"/>
      <c r="FBA101" s="184"/>
      <c r="FBB101" s="184"/>
      <c r="FBC101" s="184"/>
      <c r="FBD101" s="184"/>
      <c r="FBE101" s="184"/>
      <c r="FBF101" s="184"/>
      <c r="FBG101" s="184"/>
      <c r="FBH101" s="184"/>
      <c r="FBI101" s="184"/>
      <c r="FBJ101" s="184"/>
      <c r="FBK101" s="184"/>
      <c r="FBL101" s="184"/>
      <c r="FBM101" s="184"/>
      <c r="FBN101" s="184"/>
      <c r="FBO101" s="184"/>
      <c r="FBP101" s="184"/>
      <c r="FBQ101" s="184"/>
      <c r="FBR101" s="184"/>
      <c r="FBS101" s="184"/>
      <c r="FBT101" s="184"/>
      <c r="FBU101" s="184"/>
      <c r="FBV101" s="184"/>
      <c r="FBW101" s="184"/>
      <c r="FBX101" s="184"/>
      <c r="FBY101" s="184"/>
      <c r="FBZ101" s="184"/>
      <c r="FCA101" s="184"/>
      <c r="FCB101" s="184"/>
      <c r="FCC101" s="184"/>
      <c r="FCD101" s="184"/>
      <c r="FCE101" s="184"/>
      <c r="FCF101" s="184"/>
      <c r="FCG101" s="184"/>
      <c r="FCH101" s="184"/>
      <c r="FCI101" s="184"/>
      <c r="FCJ101" s="184"/>
      <c r="FCK101" s="184"/>
      <c r="FCL101" s="184"/>
      <c r="FCM101" s="184"/>
      <c r="FCN101" s="184"/>
      <c r="FCO101" s="184"/>
      <c r="FCP101" s="184"/>
      <c r="FCQ101" s="184"/>
      <c r="FCR101" s="184"/>
      <c r="FCS101" s="184"/>
      <c r="FCT101" s="184"/>
      <c r="FCU101" s="184"/>
      <c r="FCV101" s="184"/>
      <c r="FCW101" s="184"/>
      <c r="FCX101" s="184"/>
      <c r="FCY101" s="184"/>
      <c r="FCZ101" s="184"/>
      <c r="FDA101" s="184"/>
      <c r="FDB101" s="184"/>
      <c r="FDC101" s="184"/>
      <c r="FDD101" s="184"/>
      <c r="FDE101" s="184"/>
      <c r="FDF101" s="184"/>
      <c r="FDG101" s="184"/>
      <c r="FDH101" s="184"/>
      <c r="FDI101" s="184"/>
      <c r="FDJ101" s="184"/>
      <c r="FDK101" s="184"/>
      <c r="FDL101" s="184"/>
      <c r="FDM101" s="184"/>
      <c r="FDN101" s="184"/>
      <c r="FDO101" s="184"/>
      <c r="FDP101" s="184"/>
      <c r="FDQ101" s="184"/>
      <c r="FDR101" s="184"/>
      <c r="FDS101" s="184"/>
      <c r="FDT101" s="184"/>
      <c r="FDU101" s="184"/>
      <c r="FDV101" s="184"/>
      <c r="FDW101" s="184"/>
      <c r="FDX101" s="184"/>
      <c r="FDY101" s="184"/>
      <c r="FDZ101" s="184"/>
      <c r="FEA101" s="184"/>
      <c r="FEB101" s="184"/>
      <c r="FEC101" s="184"/>
      <c r="FED101" s="184"/>
      <c r="FEE101" s="184"/>
      <c r="FEF101" s="184"/>
      <c r="FEG101" s="184"/>
      <c r="FEH101" s="184"/>
      <c r="FEI101" s="184"/>
      <c r="FEJ101" s="184"/>
      <c r="FEK101" s="184"/>
      <c r="FEL101" s="184"/>
      <c r="FEM101" s="184"/>
      <c r="FEN101" s="184"/>
      <c r="FEO101" s="184"/>
      <c r="FEP101" s="184"/>
      <c r="FEQ101" s="184"/>
      <c r="FER101" s="184"/>
      <c r="FES101" s="184"/>
      <c r="FET101" s="184"/>
      <c r="FEU101" s="184"/>
      <c r="FEV101" s="184"/>
      <c r="FEW101" s="184"/>
      <c r="FEX101" s="184"/>
      <c r="FEY101" s="184"/>
      <c r="FEZ101" s="184"/>
      <c r="FFA101" s="184"/>
      <c r="FFB101" s="184"/>
      <c r="FFC101" s="184"/>
      <c r="FFD101" s="184"/>
      <c r="FFE101" s="184"/>
      <c r="FFF101" s="184"/>
      <c r="FFG101" s="184"/>
      <c r="FFH101" s="184"/>
      <c r="FFI101" s="184"/>
      <c r="FFJ101" s="184"/>
      <c r="FFK101" s="184"/>
      <c r="FFL101" s="184"/>
      <c r="FFM101" s="184"/>
      <c r="FFN101" s="184"/>
      <c r="FFO101" s="184"/>
      <c r="FFP101" s="184"/>
      <c r="FFQ101" s="184"/>
      <c r="FFR101" s="184"/>
      <c r="FFS101" s="184"/>
      <c r="FFT101" s="184"/>
      <c r="FFU101" s="184"/>
      <c r="FFV101" s="184"/>
      <c r="FFW101" s="184"/>
      <c r="FFX101" s="184"/>
      <c r="FFY101" s="184"/>
      <c r="FFZ101" s="184"/>
      <c r="FGA101" s="184"/>
      <c r="FGB101" s="184"/>
      <c r="FGC101" s="184"/>
      <c r="FGD101" s="184"/>
      <c r="FGE101" s="184"/>
      <c r="FGF101" s="184"/>
      <c r="FGG101" s="184"/>
      <c r="FGH101" s="184"/>
      <c r="FGI101" s="184"/>
      <c r="FGJ101" s="184"/>
      <c r="FGK101" s="184"/>
      <c r="FGL101" s="184"/>
      <c r="FGM101" s="184"/>
      <c r="FGN101" s="184"/>
      <c r="FGO101" s="184"/>
      <c r="FGP101" s="184"/>
      <c r="FGQ101" s="184"/>
      <c r="FGR101" s="184"/>
      <c r="FGS101" s="184"/>
      <c r="FGT101" s="184"/>
      <c r="FGU101" s="184"/>
      <c r="FGV101" s="184"/>
      <c r="FGW101" s="184"/>
      <c r="FGX101" s="184"/>
      <c r="FGY101" s="184"/>
      <c r="FGZ101" s="184"/>
      <c r="FHA101" s="184"/>
      <c r="FHB101" s="184"/>
      <c r="FHC101" s="184"/>
      <c r="FHD101" s="184"/>
      <c r="FHE101" s="184"/>
      <c r="FHF101" s="184"/>
      <c r="FHG101" s="184"/>
      <c r="FHH101" s="184"/>
      <c r="FHI101" s="184"/>
      <c r="FHJ101" s="184"/>
      <c r="FHK101" s="184"/>
      <c r="FHL101" s="184"/>
      <c r="FHM101" s="184"/>
      <c r="FHN101" s="184"/>
      <c r="FHO101" s="184"/>
      <c r="FHP101" s="184"/>
      <c r="FHQ101" s="184"/>
      <c r="FHR101" s="184"/>
      <c r="FHS101" s="184"/>
      <c r="FHT101" s="184"/>
      <c r="FHU101" s="184"/>
      <c r="FHV101" s="184"/>
      <c r="FHW101" s="184"/>
      <c r="FHX101" s="184"/>
      <c r="FHY101" s="184"/>
      <c r="FHZ101" s="184"/>
      <c r="FIA101" s="184"/>
      <c r="FIB101" s="184"/>
      <c r="FIC101" s="184"/>
      <c r="FID101" s="184"/>
      <c r="FIE101" s="184"/>
      <c r="FIF101" s="184"/>
      <c r="FIG101" s="184"/>
      <c r="FIH101" s="184"/>
      <c r="FII101" s="184"/>
      <c r="FIJ101" s="184"/>
      <c r="FIK101" s="184"/>
      <c r="FIL101" s="184"/>
      <c r="FIM101" s="184"/>
      <c r="FIN101" s="184"/>
      <c r="FIO101" s="184"/>
      <c r="FIP101" s="184"/>
      <c r="FIQ101" s="184"/>
      <c r="FIR101" s="184"/>
      <c r="FIS101" s="184"/>
      <c r="FIT101" s="184"/>
      <c r="FIU101" s="184"/>
      <c r="FIV101" s="184"/>
      <c r="FIW101" s="184"/>
      <c r="FIX101" s="184"/>
      <c r="FIY101" s="184"/>
      <c r="FIZ101" s="184"/>
      <c r="FJA101" s="184"/>
      <c r="FJB101" s="184"/>
      <c r="FJC101" s="184"/>
      <c r="FJD101" s="184"/>
      <c r="FJE101" s="184"/>
      <c r="FJF101" s="184"/>
      <c r="FJG101" s="184"/>
      <c r="FJH101" s="184"/>
      <c r="FJI101" s="184"/>
      <c r="FJJ101" s="184"/>
      <c r="FJK101" s="184"/>
      <c r="FJL101" s="184"/>
      <c r="FJM101" s="184"/>
      <c r="FJN101" s="184"/>
      <c r="FJO101" s="184"/>
      <c r="FJP101" s="184"/>
      <c r="FJQ101" s="184"/>
      <c r="FJR101" s="184"/>
      <c r="FJS101" s="184"/>
      <c r="FJT101" s="184"/>
      <c r="FJU101" s="184"/>
      <c r="FJV101" s="184"/>
      <c r="FJW101" s="184"/>
      <c r="FJX101" s="184"/>
      <c r="FJY101" s="184"/>
      <c r="FJZ101" s="184"/>
      <c r="FKA101" s="184"/>
      <c r="FKB101" s="184"/>
      <c r="FKC101" s="184"/>
      <c r="FKD101" s="184"/>
      <c r="FKE101" s="184"/>
      <c r="FKF101" s="184"/>
      <c r="FKG101" s="184"/>
      <c r="FKH101" s="184"/>
      <c r="FKI101" s="184"/>
      <c r="FKJ101" s="184"/>
      <c r="FKK101" s="184"/>
      <c r="FKL101" s="184"/>
      <c r="FKM101" s="184"/>
      <c r="FKN101" s="184"/>
      <c r="FKO101" s="184"/>
      <c r="FKP101" s="184"/>
      <c r="FKQ101" s="184"/>
      <c r="FKR101" s="184"/>
      <c r="FKS101" s="184"/>
      <c r="FKT101" s="184"/>
      <c r="FKU101" s="184"/>
      <c r="FKV101" s="184"/>
      <c r="FKW101" s="184"/>
      <c r="FKX101" s="184"/>
      <c r="FKY101" s="184"/>
      <c r="FKZ101" s="184"/>
      <c r="FLA101" s="184"/>
      <c r="FLB101" s="184"/>
      <c r="FLC101" s="184"/>
      <c r="FLD101" s="184"/>
      <c r="FLE101" s="184"/>
      <c r="FLF101" s="184"/>
      <c r="FLG101" s="184"/>
      <c r="FLH101" s="184"/>
      <c r="FLI101" s="184"/>
      <c r="FLJ101" s="184"/>
      <c r="FLK101" s="184"/>
      <c r="FLL101" s="184"/>
      <c r="FLM101" s="184"/>
      <c r="FLN101" s="184"/>
      <c r="FLO101" s="184"/>
      <c r="FLP101" s="184"/>
      <c r="FLQ101" s="184"/>
      <c r="FLR101" s="184"/>
      <c r="FLS101" s="184"/>
      <c r="FLT101" s="184"/>
      <c r="FLU101" s="184"/>
      <c r="FLV101" s="184"/>
      <c r="FLW101" s="184"/>
      <c r="FLX101" s="184"/>
      <c r="FLY101" s="184"/>
      <c r="FLZ101" s="184"/>
      <c r="FMA101" s="184"/>
      <c r="FMB101" s="184"/>
      <c r="FMC101" s="184"/>
      <c r="FMD101" s="184"/>
      <c r="FME101" s="184"/>
      <c r="FMF101" s="184"/>
      <c r="FMG101" s="184"/>
      <c r="FMH101" s="184"/>
      <c r="FMI101" s="184"/>
      <c r="FMJ101" s="184"/>
      <c r="FMK101" s="184"/>
      <c r="FML101" s="184"/>
      <c r="FMM101" s="184"/>
      <c r="FMN101" s="184"/>
      <c r="FMO101" s="184"/>
      <c r="FMP101" s="184"/>
      <c r="FMQ101" s="184"/>
      <c r="FMR101" s="184"/>
      <c r="FMS101" s="184"/>
      <c r="FMT101" s="184"/>
      <c r="FMU101" s="184"/>
      <c r="FMV101" s="184"/>
      <c r="FMW101" s="184"/>
      <c r="FMX101" s="184"/>
      <c r="FMY101" s="184"/>
      <c r="FMZ101" s="184"/>
      <c r="FNA101" s="184"/>
      <c r="FNB101" s="184"/>
      <c r="FNC101" s="184"/>
      <c r="FND101" s="184"/>
      <c r="FNE101" s="184"/>
      <c r="FNF101" s="184"/>
      <c r="FNG101" s="184"/>
      <c r="FNH101" s="184"/>
      <c r="FNI101" s="184"/>
      <c r="FNJ101" s="184"/>
      <c r="FNK101" s="184"/>
      <c r="FNL101" s="184"/>
      <c r="FNM101" s="184"/>
      <c r="FNN101" s="184"/>
      <c r="FNO101" s="184"/>
      <c r="FNP101" s="184"/>
      <c r="FNQ101" s="184"/>
      <c r="FNR101" s="184"/>
      <c r="FNS101" s="184"/>
      <c r="FNT101" s="184"/>
      <c r="FNU101" s="184"/>
      <c r="FNV101" s="184"/>
      <c r="FNW101" s="184"/>
      <c r="FNX101" s="184"/>
      <c r="FNY101" s="184"/>
      <c r="FNZ101" s="184"/>
      <c r="FOA101" s="184"/>
      <c r="FOB101" s="184"/>
      <c r="FOC101" s="184"/>
      <c r="FOD101" s="184"/>
      <c r="FOE101" s="184"/>
      <c r="FOF101" s="184"/>
      <c r="FOG101" s="184"/>
      <c r="FOH101" s="184"/>
      <c r="FOI101" s="184"/>
      <c r="FOJ101" s="184"/>
      <c r="FOK101" s="184"/>
      <c r="FOL101" s="184"/>
      <c r="FOM101" s="184"/>
      <c r="FON101" s="184"/>
      <c r="FOO101" s="184"/>
      <c r="FOP101" s="184"/>
      <c r="FOQ101" s="184"/>
      <c r="FOR101" s="184"/>
      <c r="FOS101" s="184"/>
      <c r="FOT101" s="184"/>
      <c r="FOU101" s="184"/>
      <c r="FOV101" s="184"/>
      <c r="FOW101" s="184"/>
      <c r="FOX101" s="184"/>
      <c r="FOY101" s="184"/>
      <c r="FOZ101" s="184"/>
      <c r="FPA101" s="184"/>
      <c r="FPB101" s="184"/>
      <c r="FPC101" s="184"/>
      <c r="FPD101" s="184"/>
      <c r="FPE101" s="184"/>
      <c r="FPF101" s="184"/>
      <c r="FPG101" s="184"/>
      <c r="FPH101" s="184"/>
      <c r="FPI101" s="184"/>
      <c r="FPJ101" s="184"/>
      <c r="FPK101" s="184"/>
      <c r="FPL101" s="184"/>
      <c r="FPM101" s="184"/>
      <c r="FPN101" s="184"/>
      <c r="FPO101" s="184"/>
      <c r="FPP101" s="184"/>
      <c r="FPQ101" s="184"/>
      <c r="FPR101" s="184"/>
      <c r="FPS101" s="184"/>
      <c r="FPT101" s="184"/>
      <c r="FPU101" s="184"/>
      <c r="FPV101" s="184"/>
      <c r="FPW101" s="184"/>
      <c r="FPX101" s="184"/>
      <c r="FPY101" s="184"/>
      <c r="FPZ101" s="184"/>
      <c r="FQA101" s="184"/>
      <c r="FQB101" s="184"/>
      <c r="FQC101" s="184"/>
      <c r="FQD101" s="184"/>
      <c r="FQE101" s="184"/>
      <c r="FQF101" s="184"/>
      <c r="FQG101" s="184"/>
      <c r="FQH101" s="184"/>
      <c r="FQI101" s="184"/>
      <c r="FQJ101" s="184"/>
      <c r="FQK101" s="184"/>
      <c r="FQL101" s="184"/>
      <c r="FQM101" s="184"/>
      <c r="FQN101" s="184"/>
      <c r="FQO101" s="184"/>
      <c r="FQP101" s="184"/>
      <c r="FQQ101" s="184"/>
      <c r="FQR101" s="184"/>
      <c r="FQS101" s="184"/>
      <c r="FQT101" s="184"/>
      <c r="FQU101" s="184"/>
      <c r="FQV101" s="184"/>
      <c r="FQW101" s="184"/>
      <c r="FQX101" s="184"/>
      <c r="FQY101" s="184"/>
      <c r="FQZ101" s="184"/>
      <c r="FRA101" s="184"/>
      <c r="FRB101" s="184"/>
      <c r="FRC101" s="184"/>
      <c r="FRD101" s="184"/>
      <c r="FRE101" s="184"/>
      <c r="FRF101" s="184"/>
      <c r="FRG101" s="184"/>
      <c r="FRH101" s="184"/>
      <c r="FRI101" s="184"/>
      <c r="FRJ101" s="184"/>
      <c r="FRK101" s="184"/>
      <c r="FRL101" s="184"/>
      <c r="FRM101" s="184"/>
      <c r="FRN101" s="184"/>
      <c r="FRO101" s="184"/>
      <c r="FRP101" s="184"/>
      <c r="FRQ101" s="184"/>
      <c r="FRR101" s="184"/>
      <c r="FRS101" s="184"/>
      <c r="FRT101" s="184"/>
      <c r="FRU101" s="184"/>
      <c r="FRV101" s="184"/>
      <c r="FRW101" s="184"/>
      <c r="FRX101" s="184"/>
      <c r="FRY101" s="184"/>
      <c r="FRZ101" s="184"/>
      <c r="FSA101" s="184"/>
      <c r="FSB101" s="184"/>
      <c r="FSC101" s="184"/>
      <c r="FSD101" s="184"/>
      <c r="FSE101" s="184"/>
      <c r="FSF101" s="184"/>
      <c r="FSG101" s="184"/>
      <c r="FSH101" s="184"/>
      <c r="FSI101" s="184"/>
      <c r="FSJ101" s="184"/>
      <c r="FSK101" s="184"/>
      <c r="FSL101" s="184"/>
      <c r="FSM101" s="184"/>
      <c r="FSN101" s="184"/>
      <c r="FSO101" s="184"/>
      <c r="FSP101" s="184"/>
      <c r="FSQ101" s="184"/>
      <c r="FSR101" s="184"/>
      <c r="FSS101" s="184"/>
      <c r="FST101" s="184"/>
      <c r="FSU101" s="184"/>
      <c r="FSV101" s="184"/>
      <c r="FSW101" s="184"/>
      <c r="FSX101" s="184"/>
      <c r="FSY101" s="184"/>
      <c r="FSZ101" s="184"/>
      <c r="FTA101" s="184"/>
      <c r="FTB101" s="184"/>
      <c r="FTC101" s="184"/>
      <c r="FTD101" s="184"/>
      <c r="FTE101" s="184"/>
      <c r="FTF101" s="184"/>
      <c r="FTG101" s="184"/>
      <c r="FTH101" s="184"/>
      <c r="FTI101" s="184"/>
      <c r="FTJ101" s="184"/>
      <c r="FTK101" s="184"/>
      <c r="FTL101" s="184"/>
      <c r="FTM101" s="184"/>
      <c r="FTN101" s="184"/>
      <c r="FTO101" s="184"/>
      <c r="FTP101" s="184"/>
      <c r="FTQ101" s="184"/>
      <c r="FTR101" s="184"/>
      <c r="FTS101" s="184"/>
      <c r="FTT101" s="184"/>
      <c r="FTU101" s="184"/>
      <c r="FTV101" s="184"/>
      <c r="FTW101" s="184"/>
      <c r="FTX101" s="184"/>
      <c r="FTY101" s="184"/>
      <c r="FTZ101" s="184"/>
      <c r="FUA101" s="184"/>
      <c r="FUB101" s="184"/>
      <c r="FUC101" s="184"/>
      <c r="FUD101" s="184"/>
      <c r="FUE101" s="184"/>
      <c r="FUF101" s="184"/>
      <c r="FUG101" s="184"/>
      <c r="FUH101" s="184"/>
      <c r="FUI101" s="184"/>
      <c r="FUJ101" s="184"/>
      <c r="FUK101" s="184"/>
      <c r="FUL101" s="184"/>
      <c r="FUM101" s="184"/>
      <c r="FUN101" s="184"/>
      <c r="FUO101" s="184"/>
      <c r="FUP101" s="184"/>
      <c r="FUQ101" s="184"/>
      <c r="FUR101" s="184"/>
      <c r="FUS101" s="184"/>
      <c r="FUT101" s="184"/>
      <c r="FUU101" s="184"/>
      <c r="FUV101" s="184"/>
      <c r="FUW101" s="184"/>
      <c r="FUX101" s="184"/>
      <c r="FUY101" s="184"/>
      <c r="FUZ101" s="184"/>
      <c r="FVA101" s="184"/>
      <c r="FVB101" s="184"/>
      <c r="FVC101" s="184"/>
      <c r="FVD101" s="184"/>
      <c r="FVE101" s="184"/>
      <c r="FVF101" s="184"/>
      <c r="FVG101" s="184"/>
      <c r="FVH101" s="184"/>
      <c r="FVI101" s="184"/>
      <c r="FVJ101" s="184"/>
      <c r="FVK101" s="184"/>
      <c r="FVL101" s="184"/>
      <c r="FVM101" s="184"/>
      <c r="FVN101" s="184"/>
      <c r="FVO101" s="184"/>
      <c r="FVP101" s="184"/>
      <c r="FVQ101" s="184"/>
      <c r="FVR101" s="184"/>
      <c r="FVS101" s="184"/>
      <c r="FVT101" s="184"/>
      <c r="FVU101" s="184"/>
      <c r="FVV101" s="184"/>
      <c r="FVW101" s="184"/>
      <c r="FVX101" s="184"/>
      <c r="FVY101" s="184"/>
      <c r="FVZ101" s="184"/>
      <c r="FWA101" s="184"/>
      <c r="FWB101" s="184"/>
      <c r="FWC101" s="184"/>
      <c r="FWD101" s="184"/>
      <c r="FWE101" s="184"/>
      <c r="FWF101" s="184"/>
      <c r="FWG101" s="184"/>
      <c r="FWH101" s="184"/>
      <c r="FWI101" s="184"/>
      <c r="FWJ101" s="184"/>
      <c r="FWK101" s="184"/>
      <c r="FWL101" s="184"/>
      <c r="FWM101" s="184"/>
      <c r="FWN101" s="184"/>
      <c r="FWO101" s="184"/>
      <c r="FWP101" s="184"/>
      <c r="FWQ101" s="184"/>
      <c r="FWR101" s="184"/>
      <c r="FWS101" s="184"/>
      <c r="FWT101" s="184"/>
      <c r="FWU101" s="184"/>
      <c r="FWV101" s="184"/>
      <c r="FWW101" s="184"/>
      <c r="FWX101" s="184"/>
      <c r="FWY101" s="184"/>
      <c r="FWZ101" s="184"/>
      <c r="FXA101" s="184"/>
      <c r="FXB101" s="184"/>
      <c r="FXC101" s="184"/>
      <c r="FXD101" s="184"/>
      <c r="FXE101" s="184"/>
      <c r="FXF101" s="184"/>
      <c r="FXG101" s="184"/>
      <c r="FXH101" s="184"/>
      <c r="FXI101" s="184"/>
      <c r="FXJ101" s="184"/>
      <c r="FXK101" s="184"/>
      <c r="FXL101" s="184"/>
      <c r="FXM101" s="184"/>
      <c r="FXN101" s="184"/>
      <c r="FXO101" s="184"/>
      <c r="FXP101" s="184"/>
      <c r="FXQ101" s="184"/>
      <c r="FXR101" s="184"/>
      <c r="FXS101" s="184"/>
      <c r="FXT101" s="184"/>
      <c r="FXU101" s="184"/>
      <c r="FXV101" s="184"/>
      <c r="FXW101" s="184"/>
      <c r="FXX101" s="184"/>
      <c r="FXY101" s="184"/>
      <c r="FXZ101" s="184"/>
      <c r="FYA101" s="184"/>
      <c r="FYB101" s="184"/>
      <c r="FYC101" s="184"/>
      <c r="FYD101" s="184"/>
      <c r="FYE101" s="184"/>
      <c r="FYF101" s="184"/>
      <c r="FYG101" s="184"/>
      <c r="FYH101" s="184"/>
      <c r="FYI101" s="184"/>
      <c r="FYJ101" s="184"/>
      <c r="FYK101" s="184"/>
      <c r="FYL101" s="184"/>
      <c r="FYM101" s="184"/>
      <c r="FYN101" s="184"/>
      <c r="FYO101" s="184"/>
      <c r="FYP101" s="184"/>
      <c r="FYQ101" s="184"/>
      <c r="FYR101" s="184"/>
      <c r="FYS101" s="184"/>
      <c r="FYT101" s="184"/>
      <c r="FYU101" s="184"/>
      <c r="FYV101" s="184"/>
      <c r="FYW101" s="184"/>
      <c r="FYX101" s="184"/>
      <c r="FYY101" s="184"/>
      <c r="FYZ101" s="184"/>
      <c r="FZA101" s="184"/>
      <c r="FZB101" s="184"/>
      <c r="FZC101" s="184"/>
      <c r="FZD101" s="184"/>
      <c r="FZE101" s="184"/>
      <c r="FZF101" s="184"/>
      <c r="FZG101" s="184"/>
      <c r="FZH101" s="184"/>
      <c r="FZI101" s="184"/>
      <c r="FZJ101" s="184"/>
      <c r="FZK101" s="184"/>
      <c r="FZL101" s="184"/>
      <c r="FZM101" s="184"/>
      <c r="FZN101" s="184"/>
      <c r="FZO101" s="184"/>
      <c r="FZP101" s="184"/>
      <c r="FZQ101" s="184"/>
      <c r="FZR101" s="184"/>
      <c r="FZS101" s="184"/>
      <c r="FZT101" s="184"/>
      <c r="FZU101" s="184"/>
      <c r="FZV101" s="184"/>
      <c r="FZW101" s="184"/>
      <c r="FZX101" s="184"/>
      <c r="FZY101" s="184"/>
      <c r="FZZ101" s="184"/>
      <c r="GAA101" s="184"/>
      <c r="GAB101" s="184"/>
      <c r="GAC101" s="184"/>
      <c r="GAD101" s="184"/>
      <c r="GAE101" s="184"/>
      <c r="GAF101" s="184"/>
      <c r="GAG101" s="184"/>
      <c r="GAH101" s="184"/>
      <c r="GAI101" s="184"/>
      <c r="GAJ101" s="184"/>
      <c r="GAK101" s="184"/>
      <c r="GAL101" s="184"/>
      <c r="GAM101" s="184"/>
      <c r="GAN101" s="184"/>
      <c r="GAO101" s="184"/>
      <c r="GAP101" s="184"/>
      <c r="GAQ101" s="184"/>
      <c r="GAR101" s="184"/>
      <c r="GAS101" s="184"/>
      <c r="GAT101" s="184"/>
      <c r="GAU101" s="184"/>
      <c r="GAV101" s="184"/>
      <c r="GAW101" s="184"/>
      <c r="GAX101" s="184"/>
      <c r="GAY101" s="184"/>
      <c r="GAZ101" s="184"/>
      <c r="GBA101" s="184"/>
      <c r="GBB101" s="184"/>
      <c r="GBC101" s="184"/>
      <c r="GBD101" s="184"/>
      <c r="GBE101" s="184"/>
      <c r="GBF101" s="184"/>
      <c r="GBG101" s="184"/>
      <c r="GBH101" s="184"/>
      <c r="GBI101" s="184"/>
      <c r="GBJ101" s="184"/>
      <c r="GBK101" s="184"/>
      <c r="GBL101" s="184"/>
      <c r="GBM101" s="184"/>
      <c r="GBN101" s="184"/>
      <c r="GBO101" s="184"/>
      <c r="GBP101" s="184"/>
      <c r="GBQ101" s="184"/>
      <c r="GBR101" s="184"/>
      <c r="GBS101" s="184"/>
      <c r="GBT101" s="184"/>
      <c r="GBU101" s="184"/>
      <c r="GBV101" s="184"/>
      <c r="GBW101" s="184"/>
      <c r="GBX101" s="184"/>
      <c r="GBY101" s="184"/>
      <c r="GBZ101" s="184"/>
      <c r="GCA101" s="184"/>
      <c r="GCB101" s="184"/>
      <c r="GCC101" s="184"/>
      <c r="GCD101" s="184"/>
      <c r="GCE101" s="184"/>
      <c r="GCF101" s="184"/>
      <c r="GCG101" s="184"/>
      <c r="GCH101" s="184"/>
      <c r="GCI101" s="184"/>
      <c r="GCJ101" s="184"/>
      <c r="GCK101" s="184"/>
      <c r="GCL101" s="184"/>
      <c r="GCM101" s="184"/>
      <c r="GCN101" s="184"/>
      <c r="GCO101" s="184"/>
      <c r="GCP101" s="184"/>
      <c r="GCQ101" s="184"/>
      <c r="GCR101" s="184"/>
      <c r="GCS101" s="184"/>
      <c r="GCT101" s="184"/>
      <c r="GCU101" s="184"/>
      <c r="GCV101" s="184"/>
      <c r="GCW101" s="184"/>
      <c r="GCX101" s="184"/>
      <c r="GCY101" s="184"/>
      <c r="GCZ101" s="184"/>
      <c r="GDA101" s="184"/>
      <c r="GDB101" s="184"/>
      <c r="GDC101" s="184"/>
      <c r="GDD101" s="184"/>
      <c r="GDE101" s="184"/>
      <c r="GDF101" s="184"/>
      <c r="GDG101" s="184"/>
      <c r="GDH101" s="184"/>
      <c r="GDI101" s="184"/>
      <c r="GDJ101" s="184"/>
      <c r="GDK101" s="184"/>
      <c r="GDL101" s="184"/>
      <c r="GDM101" s="184"/>
      <c r="GDN101" s="184"/>
      <c r="GDO101" s="184"/>
      <c r="GDP101" s="184"/>
      <c r="GDQ101" s="184"/>
      <c r="GDR101" s="184"/>
      <c r="GDS101" s="184"/>
      <c r="GDT101" s="184"/>
      <c r="GDU101" s="184"/>
      <c r="GDV101" s="184"/>
      <c r="GDW101" s="184"/>
      <c r="GDX101" s="184"/>
      <c r="GDY101" s="184"/>
      <c r="GDZ101" s="184"/>
      <c r="GEA101" s="184"/>
      <c r="GEB101" s="184"/>
      <c r="GEC101" s="184"/>
      <c r="GED101" s="184"/>
      <c r="GEE101" s="184"/>
      <c r="GEF101" s="184"/>
      <c r="GEG101" s="184"/>
      <c r="GEH101" s="184"/>
      <c r="GEI101" s="184"/>
      <c r="GEJ101" s="184"/>
      <c r="GEK101" s="184"/>
      <c r="GEL101" s="184"/>
      <c r="GEM101" s="184"/>
      <c r="GEN101" s="184"/>
      <c r="GEO101" s="184"/>
      <c r="GEP101" s="184"/>
      <c r="GEQ101" s="184"/>
      <c r="GER101" s="184"/>
      <c r="GES101" s="184"/>
      <c r="GET101" s="184"/>
      <c r="GEU101" s="184"/>
      <c r="GEV101" s="184"/>
      <c r="GEW101" s="184"/>
      <c r="GEX101" s="184"/>
      <c r="GEY101" s="184"/>
      <c r="GEZ101" s="184"/>
      <c r="GFA101" s="184"/>
      <c r="GFB101" s="184"/>
      <c r="GFC101" s="184"/>
      <c r="GFD101" s="184"/>
      <c r="GFE101" s="184"/>
      <c r="GFF101" s="184"/>
      <c r="GFG101" s="184"/>
      <c r="GFH101" s="184"/>
      <c r="GFI101" s="184"/>
      <c r="GFJ101" s="184"/>
      <c r="GFK101" s="184"/>
      <c r="GFL101" s="184"/>
      <c r="GFM101" s="184"/>
      <c r="GFN101" s="184"/>
      <c r="GFO101" s="184"/>
      <c r="GFP101" s="184"/>
      <c r="GFQ101" s="184"/>
      <c r="GFR101" s="184"/>
      <c r="GFS101" s="184"/>
      <c r="GFT101" s="184"/>
      <c r="GFU101" s="184"/>
      <c r="GFV101" s="184"/>
      <c r="GFW101" s="184"/>
      <c r="GFX101" s="184"/>
      <c r="GFY101" s="184"/>
      <c r="GFZ101" s="184"/>
      <c r="GGA101" s="184"/>
      <c r="GGB101" s="184"/>
      <c r="GGC101" s="184"/>
      <c r="GGD101" s="184"/>
      <c r="GGE101" s="184"/>
      <c r="GGF101" s="184"/>
      <c r="GGG101" s="184"/>
      <c r="GGH101" s="184"/>
      <c r="GGI101" s="184"/>
      <c r="GGJ101" s="184"/>
      <c r="GGK101" s="184"/>
      <c r="GGL101" s="184"/>
      <c r="GGM101" s="184"/>
      <c r="GGN101" s="184"/>
      <c r="GGO101" s="184"/>
      <c r="GGP101" s="184"/>
      <c r="GGQ101" s="184"/>
      <c r="GGR101" s="184"/>
      <c r="GGS101" s="184"/>
      <c r="GGT101" s="184"/>
      <c r="GGU101" s="184"/>
      <c r="GGV101" s="184"/>
      <c r="GGW101" s="184"/>
      <c r="GGX101" s="184"/>
      <c r="GGY101" s="184"/>
      <c r="GGZ101" s="184"/>
      <c r="GHA101" s="184"/>
      <c r="GHB101" s="184"/>
      <c r="GHC101" s="184"/>
      <c r="GHD101" s="184"/>
      <c r="GHE101" s="184"/>
      <c r="GHF101" s="184"/>
      <c r="GHG101" s="184"/>
      <c r="GHH101" s="184"/>
      <c r="GHI101" s="184"/>
      <c r="GHJ101" s="184"/>
      <c r="GHK101" s="184"/>
      <c r="GHL101" s="184"/>
      <c r="GHM101" s="184"/>
      <c r="GHN101" s="184"/>
      <c r="GHO101" s="184"/>
      <c r="GHP101" s="184"/>
      <c r="GHQ101" s="184"/>
      <c r="GHR101" s="184"/>
      <c r="GHS101" s="184"/>
      <c r="GHT101" s="184"/>
      <c r="GHU101" s="184"/>
      <c r="GHV101" s="184"/>
      <c r="GHW101" s="184"/>
      <c r="GHX101" s="184"/>
      <c r="GHY101" s="184"/>
      <c r="GHZ101" s="184"/>
      <c r="GIA101" s="184"/>
      <c r="GIB101" s="184"/>
      <c r="GIC101" s="184"/>
      <c r="GID101" s="184"/>
      <c r="GIE101" s="184"/>
      <c r="GIF101" s="184"/>
      <c r="GIG101" s="184"/>
      <c r="GIH101" s="184"/>
      <c r="GII101" s="184"/>
      <c r="GIJ101" s="184"/>
      <c r="GIK101" s="184"/>
      <c r="GIL101" s="184"/>
      <c r="GIM101" s="184"/>
      <c r="GIN101" s="184"/>
      <c r="GIO101" s="184"/>
      <c r="GIP101" s="184"/>
      <c r="GIQ101" s="184"/>
      <c r="GIR101" s="184"/>
      <c r="GIS101" s="184"/>
      <c r="GIT101" s="184"/>
      <c r="GIU101" s="184"/>
      <c r="GIV101" s="184"/>
      <c r="GIW101" s="184"/>
      <c r="GIX101" s="184"/>
      <c r="GIY101" s="184"/>
      <c r="GIZ101" s="184"/>
      <c r="GJA101" s="184"/>
      <c r="GJB101" s="184"/>
      <c r="GJC101" s="184"/>
      <c r="GJD101" s="184"/>
      <c r="GJE101" s="184"/>
      <c r="GJF101" s="184"/>
      <c r="GJG101" s="184"/>
      <c r="GJH101" s="184"/>
      <c r="GJI101" s="184"/>
      <c r="GJJ101" s="184"/>
      <c r="GJK101" s="184"/>
      <c r="GJL101" s="184"/>
      <c r="GJM101" s="184"/>
      <c r="GJN101" s="184"/>
      <c r="GJO101" s="184"/>
      <c r="GJP101" s="184"/>
      <c r="GJQ101" s="184"/>
      <c r="GJR101" s="184"/>
      <c r="GJS101" s="184"/>
      <c r="GJT101" s="184"/>
      <c r="GJU101" s="184"/>
      <c r="GJV101" s="184"/>
      <c r="GJW101" s="184"/>
      <c r="GJX101" s="184"/>
      <c r="GJY101" s="184"/>
      <c r="GJZ101" s="184"/>
      <c r="GKA101" s="184"/>
      <c r="GKB101" s="184"/>
      <c r="GKC101" s="184"/>
      <c r="GKD101" s="184"/>
      <c r="GKE101" s="184"/>
      <c r="GKF101" s="184"/>
      <c r="GKG101" s="184"/>
      <c r="GKH101" s="184"/>
      <c r="GKI101" s="184"/>
      <c r="GKJ101" s="184"/>
      <c r="GKK101" s="184"/>
      <c r="GKL101" s="184"/>
      <c r="GKM101" s="184"/>
      <c r="GKN101" s="184"/>
      <c r="GKO101" s="184"/>
      <c r="GKP101" s="184"/>
      <c r="GKQ101" s="184"/>
      <c r="GKR101" s="184"/>
      <c r="GKS101" s="184"/>
      <c r="GKT101" s="184"/>
      <c r="GKU101" s="184"/>
      <c r="GKV101" s="184"/>
      <c r="GKW101" s="184"/>
      <c r="GKX101" s="184"/>
      <c r="GKY101" s="184"/>
      <c r="GKZ101" s="184"/>
      <c r="GLA101" s="184"/>
      <c r="GLB101" s="184"/>
      <c r="GLC101" s="184"/>
      <c r="GLD101" s="184"/>
      <c r="GLE101" s="184"/>
      <c r="GLF101" s="184"/>
      <c r="GLG101" s="184"/>
      <c r="GLH101" s="184"/>
      <c r="GLI101" s="184"/>
      <c r="GLJ101" s="184"/>
      <c r="GLK101" s="184"/>
      <c r="GLL101" s="184"/>
      <c r="GLM101" s="184"/>
      <c r="GLN101" s="184"/>
      <c r="GLO101" s="184"/>
      <c r="GLP101" s="184"/>
      <c r="GLQ101" s="184"/>
      <c r="GLR101" s="184"/>
      <c r="GLS101" s="184"/>
      <c r="GLT101" s="184"/>
      <c r="GLU101" s="184"/>
      <c r="GLV101" s="184"/>
      <c r="GLW101" s="184"/>
      <c r="GLX101" s="184"/>
      <c r="GLY101" s="184"/>
      <c r="GLZ101" s="184"/>
      <c r="GMA101" s="184"/>
      <c r="GMB101" s="184"/>
      <c r="GMC101" s="184"/>
      <c r="GMD101" s="184"/>
      <c r="GME101" s="184"/>
      <c r="GMF101" s="184"/>
      <c r="GMG101" s="184"/>
      <c r="GMH101" s="184"/>
      <c r="GMI101" s="184"/>
      <c r="GMJ101" s="184"/>
      <c r="GMK101" s="184"/>
      <c r="GML101" s="184"/>
      <c r="GMM101" s="184"/>
      <c r="GMN101" s="184"/>
      <c r="GMO101" s="184"/>
      <c r="GMP101" s="184"/>
      <c r="GMQ101" s="184"/>
      <c r="GMR101" s="184"/>
      <c r="GMS101" s="184"/>
      <c r="GMT101" s="184"/>
      <c r="GMU101" s="184"/>
      <c r="GMV101" s="184"/>
      <c r="GMW101" s="184"/>
      <c r="GMX101" s="184"/>
      <c r="GMY101" s="184"/>
      <c r="GMZ101" s="184"/>
      <c r="GNA101" s="184"/>
      <c r="GNB101" s="184"/>
      <c r="GNC101" s="184"/>
      <c r="GND101" s="184"/>
      <c r="GNE101" s="184"/>
      <c r="GNF101" s="184"/>
      <c r="GNG101" s="184"/>
      <c r="GNH101" s="184"/>
      <c r="GNI101" s="184"/>
      <c r="GNJ101" s="184"/>
      <c r="GNK101" s="184"/>
      <c r="GNL101" s="184"/>
      <c r="GNM101" s="184"/>
      <c r="GNN101" s="184"/>
      <c r="GNO101" s="184"/>
      <c r="GNP101" s="184"/>
      <c r="GNQ101" s="184"/>
      <c r="GNR101" s="184"/>
      <c r="GNS101" s="184"/>
      <c r="GNT101" s="184"/>
      <c r="GNU101" s="184"/>
      <c r="GNV101" s="184"/>
      <c r="GNW101" s="184"/>
      <c r="GNX101" s="184"/>
      <c r="GNY101" s="184"/>
      <c r="GNZ101" s="184"/>
      <c r="GOA101" s="184"/>
      <c r="GOB101" s="184"/>
      <c r="GOC101" s="184"/>
      <c r="GOD101" s="184"/>
      <c r="GOE101" s="184"/>
      <c r="GOF101" s="184"/>
      <c r="GOG101" s="184"/>
      <c r="GOH101" s="184"/>
      <c r="GOI101" s="184"/>
      <c r="GOJ101" s="184"/>
      <c r="GOK101" s="184"/>
      <c r="GOL101" s="184"/>
      <c r="GOM101" s="184"/>
      <c r="GON101" s="184"/>
      <c r="GOO101" s="184"/>
      <c r="GOP101" s="184"/>
      <c r="GOQ101" s="184"/>
      <c r="GOR101" s="184"/>
      <c r="GOS101" s="184"/>
      <c r="GOT101" s="184"/>
      <c r="GOU101" s="184"/>
      <c r="GOV101" s="184"/>
      <c r="GOW101" s="184"/>
      <c r="GOX101" s="184"/>
      <c r="GOY101" s="184"/>
      <c r="GOZ101" s="184"/>
      <c r="GPA101" s="184"/>
      <c r="GPB101" s="184"/>
      <c r="GPC101" s="184"/>
      <c r="GPD101" s="184"/>
      <c r="GPE101" s="184"/>
      <c r="GPF101" s="184"/>
      <c r="GPG101" s="184"/>
      <c r="GPH101" s="184"/>
      <c r="GPI101" s="184"/>
      <c r="GPJ101" s="184"/>
      <c r="GPK101" s="184"/>
      <c r="GPL101" s="184"/>
      <c r="GPM101" s="184"/>
      <c r="GPN101" s="184"/>
      <c r="GPO101" s="184"/>
      <c r="GPP101" s="184"/>
      <c r="GPQ101" s="184"/>
      <c r="GPR101" s="184"/>
      <c r="GPS101" s="184"/>
      <c r="GPT101" s="184"/>
      <c r="GPU101" s="184"/>
      <c r="GPV101" s="184"/>
      <c r="GPW101" s="184"/>
      <c r="GPX101" s="184"/>
      <c r="GPY101" s="184"/>
      <c r="GPZ101" s="184"/>
      <c r="GQA101" s="184"/>
      <c r="GQB101" s="184"/>
      <c r="GQC101" s="184"/>
      <c r="GQD101" s="184"/>
      <c r="GQE101" s="184"/>
      <c r="GQF101" s="184"/>
      <c r="GQG101" s="184"/>
      <c r="GQH101" s="184"/>
      <c r="GQI101" s="184"/>
      <c r="GQJ101" s="184"/>
      <c r="GQK101" s="184"/>
      <c r="GQL101" s="184"/>
      <c r="GQM101" s="184"/>
      <c r="GQN101" s="184"/>
      <c r="GQO101" s="184"/>
      <c r="GQP101" s="184"/>
      <c r="GQQ101" s="184"/>
      <c r="GQR101" s="184"/>
      <c r="GQS101" s="184"/>
      <c r="GQT101" s="184"/>
      <c r="GQU101" s="184"/>
      <c r="GQV101" s="184"/>
      <c r="GQW101" s="184"/>
      <c r="GQX101" s="184"/>
      <c r="GQY101" s="184"/>
      <c r="GQZ101" s="184"/>
      <c r="GRA101" s="184"/>
      <c r="GRB101" s="184"/>
      <c r="GRC101" s="184"/>
      <c r="GRD101" s="184"/>
      <c r="GRE101" s="184"/>
      <c r="GRF101" s="184"/>
      <c r="GRG101" s="184"/>
      <c r="GRH101" s="184"/>
      <c r="GRI101" s="184"/>
      <c r="GRJ101" s="184"/>
      <c r="GRK101" s="184"/>
      <c r="GRL101" s="184"/>
      <c r="GRM101" s="184"/>
      <c r="GRN101" s="184"/>
      <c r="GRO101" s="184"/>
      <c r="GRP101" s="184"/>
      <c r="GRQ101" s="184"/>
      <c r="GRR101" s="184"/>
      <c r="GRS101" s="184"/>
      <c r="GRT101" s="184"/>
      <c r="GRU101" s="184"/>
      <c r="GRV101" s="184"/>
      <c r="GRW101" s="184"/>
      <c r="GRX101" s="184"/>
      <c r="GRY101" s="184"/>
      <c r="GRZ101" s="184"/>
      <c r="GSA101" s="184"/>
      <c r="GSB101" s="184"/>
      <c r="GSC101" s="184"/>
      <c r="GSD101" s="184"/>
      <c r="GSE101" s="184"/>
      <c r="GSF101" s="184"/>
      <c r="GSG101" s="184"/>
      <c r="GSH101" s="184"/>
      <c r="GSI101" s="184"/>
      <c r="GSJ101" s="184"/>
      <c r="GSK101" s="184"/>
      <c r="GSL101" s="184"/>
      <c r="GSM101" s="184"/>
      <c r="GSN101" s="184"/>
      <c r="GSO101" s="184"/>
      <c r="GSP101" s="184"/>
      <c r="GSQ101" s="184"/>
      <c r="GSR101" s="184"/>
      <c r="GSS101" s="184"/>
      <c r="GST101" s="184"/>
      <c r="GSU101" s="184"/>
      <c r="GSV101" s="184"/>
      <c r="GSW101" s="184"/>
      <c r="GSX101" s="184"/>
      <c r="GSY101" s="184"/>
      <c r="GSZ101" s="184"/>
      <c r="GTA101" s="184"/>
      <c r="GTB101" s="184"/>
      <c r="GTC101" s="184"/>
      <c r="GTD101" s="184"/>
      <c r="GTE101" s="184"/>
      <c r="GTF101" s="184"/>
      <c r="GTG101" s="184"/>
      <c r="GTH101" s="184"/>
      <c r="GTI101" s="184"/>
      <c r="GTJ101" s="184"/>
      <c r="GTK101" s="184"/>
      <c r="GTL101" s="184"/>
      <c r="GTM101" s="184"/>
      <c r="GTN101" s="184"/>
      <c r="GTO101" s="184"/>
      <c r="GTP101" s="184"/>
      <c r="GTQ101" s="184"/>
      <c r="GTR101" s="184"/>
      <c r="GTS101" s="184"/>
      <c r="GTT101" s="184"/>
      <c r="GTU101" s="184"/>
      <c r="GTV101" s="184"/>
      <c r="GTW101" s="184"/>
      <c r="GTX101" s="184"/>
      <c r="GTY101" s="184"/>
      <c r="GTZ101" s="184"/>
      <c r="GUA101" s="184"/>
      <c r="GUB101" s="184"/>
      <c r="GUC101" s="184"/>
      <c r="GUD101" s="184"/>
      <c r="GUE101" s="184"/>
      <c r="GUF101" s="184"/>
      <c r="GUG101" s="184"/>
      <c r="GUH101" s="184"/>
      <c r="GUI101" s="184"/>
      <c r="GUJ101" s="184"/>
      <c r="GUK101" s="184"/>
      <c r="GUL101" s="184"/>
      <c r="GUM101" s="184"/>
      <c r="GUN101" s="184"/>
      <c r="GUO101" s="184"/>
      <c r="GUP101" s="184"/>
      <c r="GUQ101" s="184"/>
      <c r="GUR101" s="184"/>
      <c r="GUS101" s="184"/>
      <c r="GUT101" s="184"/>
      <c r="GUU101" s="184"/>
      <c r="GUV101" s="184"/>
      <c r="GUW101" s="184"/>
      <c r="GUX101" s="184"/>
      <c r="GUY101" s="184"/>
      <c r="GUZ101" s="184"/>
      <c r="GVA101" s="184"/>
      <c r="GVB101" s="184"/>
      <c r="GVC101" s="184"/>
      <c r="GVD101" s="184"/>
      <c r="GVE101" s="184"/>
      <c r="GVF101" s="184"/>
      <c r="GVG101" s="184"/>
      <c r="GVH101" s="184"/>
      <c r="GVI101" s="184"/>
      <c r="GVJ101" s="184"/>
      <c r="GVK101" s="184"/>
      <c r="GVL101" s="184"/>
      <c r="GVM101" s="184"/>
      <c r="GVN101" s="184"/>
      <c r="GVO101" s="184"/>
      <c r="GVP101" s="184"/>
      <c r="GVQ101" s="184"/>
      <c r="GVR101" s="184"/>
      <c r="GVS101" s="184"/>
      <c r="GVT101" s="184"/>
      <c r="GVU101" s="184"/>
      <c r="GVV101" s="184"/>
      <c r="GVW101" s="184"/>
      <c r="GVX101" s="184"/>
      <c r="GVY101" s="184"/>
      <c r="GVZ101" s="184"/>
      <c r="GWA101" s="184"/>
      <c r="GWB101" s="184"/>
      <c r="GWC101" s="184"/>
      <c r="GWD101" s="184"/>
      <c r="GWE101" s="184"/>
      <c r="GWF101" s="184"/>
      <c r="GWG101" s="184"/>
      <c r="GWH101" s="184"/>
      <c r="GWI101" s="184"/>
      <c r="GWJ101" s="184"/>
      <c r="GWK101" s="184"/>
      <c r="GWL101" s="184"/>
      <c r="GWM101" s="184"/>
      <c r="GWN101" s="184"/>
      <c r="GWO101" s="184"/>
      <c r="GWP101" s="184"/>
      <c r="GWQ101" s="184"/>
      <c r="GWR101" s="184"/>
      <c r="GWS101" s="184"/>
      <c r="GWT101" s="184"/>
      <c r="GWU101" s="184"/>
      <c r="GWV101" s="184"/>
      <c r="GWW101" s="184"/>
      <c r="GWX101" s="184"/>
      <c r="GWY101" s="184"/>
      <c r="GWZ101" s="184"/>
      <c r="GXA101" s="184"/>
      <c r="GXB101" s="184"/>
      <c r="GXC101" s="184"/>
      <c r="GXD101" s="184"/>
      <c r="GXE101" s="184"/>
      <c r="GXF101" s="184"/>
      <c r="GXG101" s="184"/>
      <c r="GXH101" s="184"/>
      <c r="GXI101" s="184"/>
      <c r="GXJ101" s="184"/>
      <c r="GXK101" s="184"/>
      <c r="GXL101" s="184"/>
      <c r="GXM101" s="184"/>
      <c r="GXN101" s="184"/>
      <c r="GXO101" s="184"/>
      <c r="GXP101" s="184"/>
      <c r="GXQ101" s="184"/>
      <c r="GXR101" s="184"/>
      <c r="GXS101" s="184"/>
      <c r="GXT101" s="184"/>
      <c r="GXU101" s="184"/>
      <c r="GXV101" s="184"/>
      <c r="GXW101" s="184"/>
      <c r="GXX101" s="184"/>
      <c r="GXY101" s="184"/>
      <c r="GXZ101" s="184"/>
      <c r="GYA101" s="184"/>
      <c r="GYB101" s="184"/>
      <c r="GYC101" s="184"/>
      <c r="GYD101" s="184"/>
      <c r="GYE101" s="184"/>
      <c r="GYF101" s="184"/>
      <c r="GYG101" s="184"/>
      <c r="GYH101" s="184"/>
      <c r="GYI101" s="184"/>
      <c r="GYJ101" s="184"/>
      <c r="GYK101" s="184"/>
      <c r="GYL101" s="184"/>
      <c r="GYM101" s="184"/>
      <c r="GYN101" s="184"/>
      <c r="GYO101" s="184"/>
      <c r="GYP101" s="184"/>
      <c r="GYQ101" s="184"/>
      <c r="GYR101" s="184"/>
      <c r="GYS101" s="184"/>
      <c r="GYT101" s="184"/>
      <c r="GYU101" s="184"/>
      <c r="GYV101" s="184"/>
      <c r="GYW101" s="184"/>
      <c r="GYX101" s="184"/>
      <c r="GYY101" s="184"/>
      <c r="GYZ101" s="184"/>
      <c r="GZA101" s="184"/>
      <c r="GZB101" s="184"/>
      <c r="GZC101" s="184"/>
      <c r="GZD101" s="184"/>
      <c r="GZE101" s="184"/>
      <c r="GZF101" s="184"/>
      <c r="GZG101" s="184"/>
      <c r="GZH101" s="184"/>
      <c r="GZI101" s="184"/>
      <c r="GZJ101" s="184"/>
      <c r="GZK101" s="184"/>
      <c r="GZL101" s="184"/>
      <c r="GZM101" s="184"/>
      <c r="GZN101" s="184"/>
      <c r="GZO101" s="184"/>
      <c r="GZP101" s="184"/>
      <c r="GZQ101" s="184"/>
      <c r="GZR101" s="184"/>
      <c r="GZS101" s="184"/>
      <c r="GZT101" s="184"/>
      <c r="GZU101" s="184"/>
      <c r="GZV101" s="184"/>
      <c r="GZW101" s="184"/>
      <c r="GZX101" s="184"/>
      <c r="GZY101" s="184"/>
      <c r="GZZ101" s="184"/>
      <c r="HAA101" s="184"/>
      <c r="HAB101" s="184"/>
      <c r="HAC101" s="184"/>
      <c r="HAD101" s="184"/>
      <c r="HAE101" s="184"/>
      <c r="HAF101" s="184"/>
      <c r="HAG101" s="184"/>
      <c r="HAH101" s="184"/>
      <c r="HAI101" s="184"/>
      <c r="HAJ101" s="184"/>
      <c r="HAK101" s="184"/>
      <c r="HAL101" s="184"/>
      <c r="HAM101" s="184"/>
      <c r="HAN101" s="184"/>
      <c r="HAO101" s="184"/>
      <c r="HAP101" s="184"/>
      <c r="HAQ101" s="184"/>
      <c r="HAR101" s="184"/>
      <c r="HAS101" s="184"/>
      <c r="HAT101" s="184"/>
      <c r="HAU101" s="184"/>
      <c r="HAV101" s="184"/>
      <c r="HAW101" s="184"/>
      <c r="HAX101" s="184"/>
      <c r="HAY101" s="184"/>
      <c r="HAZ101" s="184"/>
      <c r="HBA101" s="184"/>
      <c r="HBB101" s="184"/>
      <c r="HBC101" s="184"/>
      <c r="HBD101" s="184"/>
      <c r="HBE101" s="184"/>
      <c r="HBF101" s="184"/>
      <c r="HBG101" s="184"/>
      <c r="HBH101" s="184"/>
      <c r="HBI101" s="184"/>
      <c r="HBJ101" s="184"/>
      <c r="HBK101" s="184"/>
      <c r="HBL101" s="184"/>
      <c r="HBM101" s="184"/>
      <c r="HBN101" s="184"/>
      <c r="HBO101" s="184"/>
      <c r="HBP101" s="184"/>
      <c r="HBQ101" s="184"/>
      <c r="HBR101" s="184"/>
      <c r="HBS101" s="184"/>
      <c r="HBT101" s="184"/>
      <c r="HBU101" s="184"/>
      <c r="HBV101" s="184"/>
      <c r="HBW101" s="184"/>
      <c r="HBX101" s="184"/>
      <c r="HBY101" s="184"/>
      <c r="HBZ101" s="184"/>
      <c r="HCA101" s="184"/>
      <c r="HCB101" s="184"/>
      <c r="HCC101" s="184"/>
      <c r="HCD101" s="184"/>
      <c r="HCE101" s="184"/>
      <c r="HCF101" s="184"/>
      <c r="HCG101" s="184"/>
      <c r="HCH101" s="184"/>
      <c r="HCI101" s="184"/>
      <c r="HCJ101" s="184"/>
      <c r="HCK101" s="184"/>
      <c r="HCL101" s="184"/>
      <c r="HCM101" s="184"/>
      <c r="HCN101" s="184"/>
      <c r="HCO101" s="184"/>
      <c r="HCP101" s="184"/>
      <c r="HCQ101" s="184"/>
      <c r="HCR101" s="184"/>
      <c r="HCS101" s="184"/>
      <c r="HCT101" s="184"/>
      <c r="HCU101" s="184"/>
      <c r="HCV101" s="184"/>
      <c r="HCW101" s="184"/>
      <c r="HCX101" s="184"/>
      <c r="HCY101" s="184"/>
      <c r="HCZ101" s="184"/>
      <c r="HDA101" s="184"/>
      <c r="HDB101" s="184"/>
      <c r="HDC101" s="184"/>
      <c r="HDD101" s="184"/>
      <c r="HDE101" s="184"/>
      <c r="HDF101" s="184"/>
      <c r="HDG101" s="184"/>
      <c r="HDH101" s="184"/>
      <c r="HDI101" s="184"/>
      <c r="HDJ101" s="184"/>
      <c r="HDK101" s="184"/>
      <c r="HDL101" s="184"/>
      <c r="HDM101" s="184"/>
      <c r="HDN101" s="184"/>
      <c r="HDO101" s="184"/>
      <c r="HDP101" s="184"/>
      <c r="HDQ101" s="184"/>
      <c r="HDR101" s="184"/>
      <c r="HDS101" s="184"/>
      <c r="HDT101" s="184"/>
      <c r="HDU101" s="184"/>
      <c r="HDV101" s="184"/>
      <c r="HDW101" s="184"/>
      <c r="HDX101" s="184"/>
      <c r="HDY101" s="184"/>
      <c r="HDZ101" s="184"/>
      <c r="HEA101" s="184"/>
      <c r="HEB101" s="184"/>
      <c r="HEC101" s="184"/>
      <c r="HED101" s="184"/>
      <c r="HEE101" s="184"/>
      <c r="HEF101" s="184"/>
      <c r="HEG101" s="184"/>
      <c r="HEH101" s="184"/>
      <c r="HEI101" s="184"/>
      <c r="HEJ101" s="184"/>
      <c r="HEK101" s="184"/>
      <c r="HEL101" s="184"/>
      <c r="HEM101" s="184"/>
      <c r="HEN101" s="184"/>
      <c r="HEO101" s="184"/>
      <c r="HEP101" s="184"/>
      <c r="HEQ101" s="184"/>
      <c r="HER101" s="184"/>
      <c r="HES101" s="184"/>
      <c r="HET101" s="184"/>
      <c r="HEU101" s="184"/>
      <c r="HEV101" s="184"/>
      <c r="HEW101" s="184"/>
      <c r="HEX101" s="184"/>
      <c r="HEY101" s="184"/>
      <c r="HEZ101" s="184"/>
      <c r="HFA101" s="184"/>
      <c r="HFB101" s="184"/>
      <c r="HFC101" s="184"/>
      <c r="HFD101" s="184"/>
      <c r="HFE101" s="184"/>
      <c r="HFF101" s="184"/>
      <c r="HFG101" s="184"/>
      <c r="HFH101" s="184"/>
      <c r="HFI101" s="184"/>
      <c r="HFJ101" s="184"/>
      <c r="HFK101" s="184"/>
      <c r="HFL101" s="184"/>
      <c r="HFM101" s="184"/>
      <c r="HFN101" s="184"/>
      <c r="HFO101" s="184"/>
      <c r="HFP101" s="184"/>
      <c r="HFQ101" s="184"/>
      <c r="HFR101" s="184"/>
      <c r="HFS101" s="184"/>
      <c r="HFT101" s="184"/>
      <c r="HFU101" s="184"/>
      <c r="HFV101" s="184"/>
      <c r="HFW101" s="184"/>
      <c r="HFX101" s="184"/>
      <c r="HFY101" s="184"/>
      <c r="HFZ101" s="184"/>
      <c r="HGA101" s="184"/>
      <c r="HGB101" s="184"/>
      <c r="HGC101" s="184"/>
      <c r="HGD101" s="184"/>
      <c r="HGE101" s="184"/>
      <c r="HGF101" s="184"/>
      <c r="HGG101" s="184"/>
      <c r="HGH101" s="184"/>
      <c r="HGI101" s="184"/>
      <c r="HGJ101" s="184"/>
      <c r="HGK101" s="184"/>
      <c r="HGL101" s="184"/>
      <c r="HGM101" s="184"/>
      <c r="HGN101" s="184"/>
      <c r="HGO101" s="184"/>
      <c r="HGP101" s="184"/>
      <c r="HGQ101" s="184"/>
      <c r="HGR101" s="184"/>
      <c r="HGS101" s="184"/>
      <c r="HGT101" s="184"/>
      <c r="HGU101" s="184"/>
      <c r="HGV101" s="184"/>
      <c r="HGW101" s="184"/>
      <c r="HGX101" s="184"/>
      <c r="HGY101" s="184"/>
      <c r="HGZ101" s="184"/>
      <c r="HHA101" s="184"/>
      <c r="HHB101" s="184"/>
      <c r="HHC101" s="184"/>
      <c r="HHD101" s="184"/>
      <c r="HHE101" s="184"/>
      <c r="HHF101" s="184"/>
      <c r="HHG101" s="184"/>
      <c r="HHH101" s="184"/>
      <c r="HHI101" s="184"/>
      <c r="HHJ101" s="184"/>
      <c r="HHK101" s="184"/>
      <c r="HHL101" s="184"/>
      <c r="HHM101" s="184"/>
      <c r="HHN101" s="184"/>
      <c r="HHO101" s="184"/>
      <c r="HHP101" s="184"/>
      <c r="HHQ101" s="184"/>
      <c r="HHR101" s="184"/>
      <c r="HHS101" s="184"/>
      <c r="HHT101" s="184"/>
      <c r="HHU101" s="184"/>
      <c r="HHV101" s="184"/>
      <c r="HHW101" s="184"/>
      <c r="HHX101" s="184"/>
      <c r="HHY101" s="184"/>
      <c r="HHZ101" s="184"/>
      <c r="HIA101" s="184"/>
      <c r="HIB101" s="184"/>
      <c r="HIC101" s="184"/>
      <c r="HID101" s="184"/>
      <c r="HIE101" s="184"/>
      <c r="HIF101" s="184"/>
      <c r="HIG101" s="184"/>
      <c r="HIH101" s="184"/>
      <c r="HII101" s="184"/>
      <c r="HIJ101" s="184"/>
      <c r="HIK101" s="184"/>
      <c r="HIL101" s="184"/>
      <c r="HIM101" s="184"/>
      <c r="HIN101" s="184"/>
      <c r="HIO101" s="184"/>
      <c r="HIP101" s="184"/>
      <c r="HIQ101" s="184"/>
      <c r="HIR101" s="184"/>
      <c r="HIS101" s="184"/>
      <c r="HIT101" s="184"/>
      <c r="HIU101" s="184"/>
      <c r="HIV101" s="184"/>
      <c r="HIW101" s="184"/>
      <c r="HIX101" s="184"/>
      <c r="HIY101" s="184"/>
      <c r="HIZ101" s="184"/>
      <c r="HJA101" s="184"/>
      <c r="HJB101" s="184"/>
      <c r="HJC101" s="184"/>
      <c r="HJD101" s="184"/>
      <c r="HJE101" s="184"/>
      <c r="HJF101" s="184"/>
      <c r="HJG101" s="184"/>
      <c r="HJH101" s="184"/>
      <c r="HJI101" s="184"/>
      <c r="HJJ101" s="184"/>
      <c r="HJK101" s="184"/>
      <c r="HJL101" s="184"/>
      <c r="HJM101" s="184"/>
      <c r="HJN101" s="184"/>
      <c r="HJO101" s="184"/>
      <c r="HJP101" s="184"/>
      <c r="HJQ101" s="184"/>
      <c r="HJR101" s="184"/>
      <c r="HJS101" s="184"/>
      <c r="HJT101" s="184"/>
      <c r="HJU101" s="184"/>
      <c r="HJV101" s="184"/>
      <c r="HJW101" s="184"/>
      <c r="HJX101" s="184"/>
      <c r="HJY101" s="184"/>
      <c r="HJZ101" s="184"/>
      <c r="HKA101" s="184"/>
      <c r="HKB101" s="184"/>
      <c r="HKC101" s="184"/>
      <c r="HKD101" s="184"/>
      <c r="HKE101" s="184"/>
      <c r="HKF101" s="184"/>
      <c r="HKG101" s="184"/>
      <c r="HKH101" s="184"/>
      <c r="HKI101" s="184"/>
      <c r="HKJ101" s="184"/>
      <c r="HKK101" s="184"/>
      <c r="HKL101" s="184"/>
      <c r="HKM101" s="184"/>
      <c r="HKN101" s="184"/>
      <c r="HKO101" s="184"/>
      <c r="HKP101" s="184"/>
      <c r="HKQ101" s="184"/>
      <c r="HKR101" s="184"/>
      <c r="HKS101" s="184"/>
      <c r="HKT101" s="184"/>
      <c r="HKU101" s="184"/>
      <c r="HKV101" s="184"/>
      <c r="HKW101" s="184"/>
      <c r="HKX101" s="184"/>
      <c r="HKY101" s="184"/>
      <c r="HKZ101" s="184"/>
      <c r="HLA101" s="184"/>
      <c r="HLB101" s="184"/>
      <c r="HLC101" s="184"/>
      <c r="HLD101" s="184"/>
      <c r="HLE101" s="184"/>
      <c r="HLF101" s="184"/>
      <c r="HLG101" s="184"/>
      <c r="HLH101" s="184"/>
      <c r="HLI101" s="184"/>
      <c r="HLJ101" s="184"/>
      <c r="HLK101" s="184"/>
      <c r="HLL101" s="184"/>
      <c r="HLM101" s="184"/>
      <c r="HLN101" s="184"/>
      <c r="HLO101" s="184"/>
      <c r="HLP101" s="184"/>
      <c r="HLQ101" s="184"/>
      <c r="HLR101" s="184"/>
      <c r="HLS101" s="184"/>
      <c r="HLT101" s="184"/>
      <c r="HLU101" s="184"/>
      <c r="HLV101" s="184"/>
      <c r="HLW101" s="184"/>
      <c r="HLX101" s="184"/>
      <c r="HLY101" s="184"/>
      <c r="HLZ101" s="184"/>
      <c r="HMA101" s="184"/>
      <c r="HMB101" s="184"/>
      <c r="HMC101" s="184"/>
      <c r="HMD101" s="184"/>
      <c r="HME101" s="184"/>
      <c r="HMF101" s="184"/>
      <c r="HMG101" s="184"/>
      <c r="HMH101" s="184"/>
      <c r="HMI101" s="184"/>
      <c r="HMJ101" s="184"/>
      <c r="HMK101" s="184"/>
      <c r="HML101" s="184"/>
      <c r="HMM101" s="184"/>
      <c r="HMN101" s="184"/>
      <c r="HMO101" s="184"/>
      <c r="HMP101" s="184"/>
      <c r="HMQ101" s="184"/>
      <c r="HMR101" s="184"/>
      <c r="HMS101" s="184"/>
      <c r="HMT101" s="184"/>
      <c r="HMU101" s="184"/>
      <c r="HMV101" s="184"/>
      <c r="HMW101" s="184"/>
      <c r="HMX101" s="184"/>
      <c r="HMY101" s="184"/>
      <c r="HMZ101" s="184"/>
      <c r="HNA101" s="184"/>
      <c r="HNB101" s="184"/>
      <c r="HNC101" s="184"/>
      <c r="HND101" s="184"/>
      <c r="HNE101" s="184"/>
      <c r="HNF101" s="184"/>
      <c r="HNG101" s="184"/>
      <c r="HNH101" s="184"/>
      <c r="HNI101" s="184"/>
      <c r="HNJ101" s="184"/>
      <c r="HNK101" s="184"/>
      <c r="HNL101" s="184"/>
      <c r="HNM101" s="184"/>
      <c r="HNN101" s="184"/>
      <c r="HNO101" s="184"/>
      <c r="HNP101" s="184"/>
      <c r="HNQ101" s="184"/>
      <c r="HNR101" s="184"/>
      <c r="HNS101" s="184"/>
      <c r="HNT101" s="184"/>
      <c r="HNU101" s="184"/>
      <c r="HNV101" s="184"/>
      <c r="HNW101" s="184"/>
      <c r="HNX101" s="184"/>
      <c r="HNY101" s="184"/>
      <c r="HNZ101" s="184"/>
      <c r="HOA101" s="184"/>
      <c r="HOB101" s="184"/>
      <c r="HOC101" s="184"/>
      <c r="HOD101" s="184"/>
      <c r="HOE101" s="184"/>
      <c r="HOF101" s="184"/>
      <c r="HOG101" s="184"/>
      <c r="HOH101" s="184"/>
      <c r="HOI101" s="184"/>
      <c r="HOJ101" s="184"/>
      <c r="HOK101" s="184"/>
      <c r="HOL101" s="184"/>
      <c r="HOM101" s="184"/>
      <c r="HON101" s="184"/>
      <c r="HOO101" s="184"/>
      <c r="HOP101" s="184"/>
      <c r="HOQ101" s="184"/>
      <c r="HOR101" s="184"/>
      <c r="HOS101" s="184"/>
      <c r="HOT101" s="184"/>
      <c r="HOU101" s="184"/>
      <c r="HOV101" s="184"/>
      <c r="HOW101" s="184"/>
      <c r="HOX101" s="184"/>
      <c r="HOY101" s="184"/>
      <c r="HOZ101" s="184"/>
      <c r="HPA101" s="184"/>
      <c r="HPB101" s="184"/>
      <c r="HPC101" s="184"/>
      <c r="HPD101" s="184"/>
      <c r="HPE101" s="184"/>
      <c r="HPF101" s="184"/>
      <c r="HPG101" s="184"/>
      <c r="HPH101" s="184"/>
      <c r="HPI101" s="184"/>
      <c r="HPJ101" s="184"/>
      <c r="HPK101" s="184"/>
      <c r="HPL101" s="184"/>
      <c r="HPM101" s="184"/>
      <c r="HPN101" s="184"/>
      <c r="HPO101" s="184"/>
      <c r="HPP101" s="184"/>
      <c r="HPQ101" s="184"/>
      <c r="HPR101" s="184"/>
      <c r="HPS101" s="184"/>
      <c r="HPT101" s="184"/>
      <c r="HPU101" s="184"/>
      <c r="HPV101" s="184"/>
      <c r="HPW101" s="184"/>
      <c r="HPX101" s="184"/>
      <c r="HPY101" s="184"/>
      <c r="HPZ101" s="184"/>
      <c r="HQA101" s="184"/>
      <c r="HQB101" s="184"/>
      <c r="HQC101" s="184"/>
      <c r="HQD101" s="184"/>
      <c r="HQE101" s="184"/>
      <c r="HQF101" s="184"/>
      <c r="HQG101" s="184"/>
      <c r="HQH101" s="184"/>
      <c r="HQI101" s="184"/>
      <c r="HQJ101" s="184"/>
      <c r="HQK101" s="184"/>
      <c r="HQL101" s="184"/>
      <c r="HQM101" s="184"/>
      <c r="HQN101" s="184"/>
      <c r="HQO101" s="184"/>
      <c r="HQP101" s="184"/>
      <c r="HQQ101" s="184"/>
      <c r="HQR101" s="184"/>
      <c r="HQS101" s="184"/>
      <c r="HQT101" s="184"/>
      <c r="HQU101" s="184"/>
      <c r="HQV101" s="184"/>
      <c r="HQW101" s="184"/>
      <c r="HQX101" s="184"/>
      <c r="HQY101" s="184"/>
      <c r="HQZ101" s="184"/>
      <c r="HRA101" s="184"/>
      <c r="HRB101" s="184"/>
      <c r="HRC101" s="184"/>
      <c r="HRD101" s="184"/>
      <c r="HRE101" s="184"/>
      <c r="HRF101" s="184"/>
      <c r="HRG101" s="184"/>
      <c r="HRH101" s="184"/>
      <c r="HRI101" s="184"/>
      <c r="HRJ101" s="184"/>
      <c r="HRK101" s="184"/>
      <c r="HRL101" s="184"/>
      <c r="HRM101" s="184"/>
      <c r="HRN101" s="184"/>
      <c r="HRO101" s="184"/>
      <c r="HRP101" s="184"/>
      <c r="HRQ101" s="184"/>
      <c r="HRR101" s="184"/>
      <c r="HRS101" s="184"/>
      <c r="HRT101" s="184"/>
      <c r="HRU101" s="184"/>
      <c r="HRV101" s="184"/>
      <c r="HRW101" s="184"/>
      <c r="HRX101" s="184"/>
      <c r="HRY101" s="184"/>
      <c r="HRZ101" s="184"/>
      <c r="HSA101" s="184"/>
      <c r="HSB101" s="184"/>
      <c r="HSC101" s="184"/>
      <c r="HSD101" s="184"/>
      <c r="HSE101" s="184"/>
      <c r="HSF101" s="184"/>
      <c r="HSG101" s="184"/>
      <c r="HSH101" s="184"/>
      <c r="HSI101" s="184"/>
      <c r="HSJ101" s="184"/>
      <c r="HSK101" s="184"/>
      <c r="HSL101" s="184"/>
      <c r="HSM101" s="184"/>
      <c r="HSN101" s="184"/>
      <c r="HSO101" s="184"/>
      <c r="HSP101" s="184"/>
      <c r="HSQ101" s="184"/>
      <c r="HSR101" s="184"/>
      <c r="HSS101" s="184"/>
      <c r="HST101" s="184"/>
      <c r="HSU101" s="184"/>
      <c r="HSV101" s="184"/>
      <c r="HSW101" s="184"/>
      <c r="HSX101" s="184"/>
      <c r="HSY101" s="184"/>
      <c r="HSZ101" s="184"/>
      <c r="HTA101" s="184"/>
      <c r="HTB101" s="184"/>
      <c r="HTC101" s="184"/>
      <c r="HTD101" s="184"/>
      <c r="HTE101" s="184"/>
      <c r="HTF101" s="184"/>
      <c r="HTG101" s="184"/>
      <c r="HTH101" s="184"/>
      <c r="HTI101" s="184"/>
      <c r="HTJ101" s="184"/>
      <c r="HTK101" s="184"/>
      <c r="HTL101" s="184"/>
      <c r="HTM101" s="184"/>
      <c r="HTN101" s="184"/>
      <c r="HTO101" s="184"/>
      <c r="HTP101" s="184"/>
      <c r="HTQ101" s="184"/>
      <c r="HTR101" s="184"/>
      <c r="HTS101" s="184"/>
      <c r="HTT101" s="184"/>
      <c r="HTU101" s="184"/>
      <c r="HTV101" s="184"/>
      <c r="HTW101" s="184"/>
      <c r="HTX101" s="184"/>
      <c r="HTY101" s="184"/>
      <c r="HTZ101" s="184"/>
      <c r="HUA101" s="184"/>
      <c r="HUB101" s="184"/>
      <c r="HUC101" s="184"/>
      <c r="HUD101" s="184"/>
      <c r="HUE101" s="184"/>
      <c r="HUF101" s="184"/>
      <c r="HUG101" s="184"/>
      <c r="HUH101" s="184"/>
      <c r="HUI101" s="184"/>
      <c r="HUJ101" s="184"/>
      <c r="HUK101" s="184"/>
      <c r="HUL101" s="184"/>
      <c r="HUM101" s="184"/>
      <c r="HUN101" s="184"/>
      <c r="HUO101" s="184"/>
      <c r="HUP101" s="184"/>
      <c r="HUQ101" s="184"/>
      <c r="HUR101" s="184"/>
      <c r="HUS101" s="184"/>
      <c r="HUT101" s="184"/>
      <c r="HUU101" s="184"/>
      <c r="HUV101" s="184"/>
      <c r="HUW101" s="184"/>
      <c r="HUX101" s="184"/>
      <c r="HUY101" s="184"/>
      <c r="HUZ101" s="184"/>
      <c r="HVA101" s="184"/>
      <c r="HVB101" s="184"/>
      <c r="HVC101" s="184"/>
      <c r="HVD101" s="184"/>
      <c r="HVE101" s="184"/>
      <c r="HVF101" s="184"/>
      <c r="HVG101" s="184"/>
      <c r="HVH101" s="184"/>
      <c r="HVI101" s="184"/>
      <c r="HVJ101" s="184"/>
      <c r="HVK101" s="184"/>
      <c r="HVL101" s="184"/>
      <c r="HVM101" s="184"/>
      <c r="HVN101" s="184"/>
      <c r="HVO101" s="184"/>
      <c r="HVP101" s="184"/>
      <c r="HVQ101" s="184"/>
      <c r="HVR101" s="184"/>
      <c r="HVS101" s="184"/>
      <c r="HVT101" s="184"/>
      <c r="HVU101" s="184"/>
      <c r="HVV101" s="184"/>
      <c r="HVW101" s="184"/>
      <c r="HVX101" s="184"/>
      <c r="HVY101" s="184"/>
      <c r="HVZ101" s="184"/>
      <c r="HWA101" s="184"/>
      <c r="HWB101" s="184"/>
      <c r="HWC101" s="184"/>
      <c r="HWD101" s="184"/>
      <c r="HWE101" s="184"/>
      <c r="HWF101" s="184"/>
      <c r="HWG101" s="184"/>
      <c r="HWH101" s="184"/>
      <c r="HWI101" s="184"/>
      <c r="HWJ101" s="184"/>
      <c r="HWK101" s="184"/>
      <c r="HWL101" s="184"/>
      <c r="HWM101" s="184"/>
      <c r="HWN101" s="184"/>
      <c r="HWO101" s="184"/>
      <c r="HWP101" s="184"/>
      <c r="HWQ101" s="184"/>
      <c r="HWR101" s="184"/>
      <c r="HWS101" s="184"/>
      <c r="HWT101" s="184"/>
      <c r="HWU101" s="184"/>
      <c r="HWV101" s="184"/>
      <c r="HWW101" s="184"/>
      <c r="HWX101" s="184"/>
      <c r="HWY101" s="184"/>
      <c r="HWZ101" s="184"/>
      <c r="HXA101" s="184"/>
      <c r="HXB101" s="184"/>
      <c r="HXC101" s="184"/>
      <c r="HXD101" s="184"/>
      <c r="HXE101" s="184"/>
      <c r="HXF101" s="184"/>
      <c r="HXG101" s="184"/>
      <c r="HXH101" s="184"/>
      <c r="HXI101" s="184"/>
      <c r="HXJ101" s="184"/>
      <c r="HXK101" s="184"/>
      <c r="HXL101" s="184"/>
      <c r="HXM101" s="184"/>
      <c r="HXN101" s="184"/>
      <c r="HXO101" s="184"/>
      <c r="HXP101" s="184"/>
      <c r="HXQ101" s="184"/>
      <c r="HXR101" s="184"/>
      <c r="HXS101" s="184"/>
      <c r="HXT101" s="184"/>
      <c r="HXU101" s="184"/>
      <c r="HXV101" s="184"/>
      <c r="HXW101" s="184"/>
      <c r="HXX101" s="184"/>
      <c r="HXY101" s="184"/>
      <c r="HXZ101" s="184"/>
      <c r="HYA101" s="184"/>
      <c r="HYB101" s="184"/>
      <c r="HYC101" s="184"/>
      <c r="HYD101" s="184"/>
      <c r="HYE101" s="184"/>
      <c r="HYF101" s="184"/>
      <c r="HYG101" s="184"/>
      <c r="HYH101" s="184"/>
      <c r="HYI101" s="184"/>
      <c r="HYJ101" s="184"/>
      <c r="HYK101" s="184"/>
      <c r="HYL101" s="184"/>
      <c r="HYM101" s="184"/>
      <c r="HYN101" s="184"/>
      <c r="HYO101" s="184"/>
      <c r="HYP101" s="184"/>
      <c r="HYQ101" s="184"/>
      <c r="HYR101" s="184"/>
      <c r="HYS101" s="184"/>
      <c r="HYT101" s="184"/>
      <c r="HYU101" s="184"/>
      <c r="HYV101" s="184"/>
      <c r="HYW101" s="184"/>
      <c r="HYX101" s="184"/>
      <c r="HYY101" s="184"/>
      <c r="HYZ101" s="184"/>
      <c r="HZA101" s="184"/>
      <c r="HZB101" s="184"/>
      <c r="HZC101" s="184"/>
      <c r="HZD101" s="184"/>
      <c r="HZE101" s="184"/>
      <c r="HZF101" s="184"/>
      <c r="HZG101" s="184"/>
      <c r="HZH101" s="184"/>
      <c r="HZI101" s="184"/>
      <c r="HZJ101" s="184"/>
      <c r="HZK101" s="184"/>
      <c r="HZL101" s="184"/>
      <c r="HZM101" s="184"/>
      <c r="HZN101" s="184"/>
      <c r="HZO101" s="184"/>
      <c r="HZP101" s="184"/>
      <c r="HZQ101" s="184"/>
      <c r="HZR101" s="184"/>
      <c r="HZS101" s="184"/>
      <c r="HZT101" s="184"/>
      <c r="HZU101" s="184"/>
      <c r="HZV101" s="184"/>
      <c r="HZW101" s="184"/>
      <c r="HZX101" s="184"/>
      <c r="HZY101" s="184"/>
      <c r="HZZ101" s="184"/>
      <c r="IAA101" s="184"/>
      <c r="IAB101" s="184"/>
      <c r="IAC101" s="184"/>
      <c r="IAD101" s="184"/>
      <c r="IAE101" s="184"/>
      <c r="IAF101" s="184"/>
      <c r="IAG101" s="184"/>
      <c r="IAH101" s="184"/>
      <c r="IAI101" s="184"/>
      <c r="IAJ101" s="184"/>
      <c r="IAK101" s="184"/>
      <c r="IAL101" s="184"/>
      <c r="IAM101" s="184"/>
      <c r="IAN101" s="184"/>
      <c r="IAO101" s="184"/>
      <c r="IAP101" s="184"/>
      <c r="IAQ101" s="184"/>
      <c r="IAR101" s="184"/>
      <c r="IAS101" s="184"/>
      <c r="IAT101" s="184"/>
      <c r="IAU101" s="184"/>
      <c r="IAV101" s="184"/>
      <c r="IAW101" s="184"/>
      <c r="IAX101" s="184"/>
      <c r="IAY101" s="184"/>
      <c r="IAZ101" s="184"/>
      <c r="IBA101" s="184"/>
      <c r="IBB101" s="184"/>
      <c r="IBC101" s="184"/>
      <c r="IBD101" s="184"/>
      <c r="IBE101" s="184"/>
      <c r="IBF101" s="184"/>
      <c r="IBG101" s="184"/>
      <c r="IBH101" s="184"/>
      <c r="IBI101" s="184"/>
      <c r="IBJ101" s="184"/>
      <c r="IBK101" s="184"/>
      <c r="IBL101" s="184"/>
      <c r="IBM101" s="184"/>
      <c r="IBN101" s="184"/>
      <c r="IBO101" s="184"/>
      <c r="IBP101" s="184"/>
      <c r="IBQ101" s="184"/>
      <c r="IBR101" s="184"/>
      <c r="IBS101" s="184"/>
      <c r="IBT101" s="184"/>
      <c r="IBU101" s="184"/>
      <c r="IBV101" s="184"/>
      <c r="IBW101" s="184"/>
      <c r="IBX101" s="184"/>
      <c r="IBY101" s="184"/>
      <c r="IBZ101" s="184"/>
      <c r="ICA101" s="184"/>
      <c r="ICB101" s="184"/>
      <c r="ICC101" s="184"/>
      <c r="ICD101" s="184"/>
      <c r="ICE101" s="184"/>
      <c r="ICF101" s="184"/>
      <c r="ICG101" s="184"/>
      <c r="ICH101" s="184"/>
      <c r="ICI101" s="184"/>
      <c r="ICJ101" s="184"/>
      <c r="ICK101" s="184"/>
      <c r="ICL101" s="184"/>
      <c r="ICM101" s="184"/>
      <c r="ICN101" s="184"/>
      <c r="ICO101" s="184"/>
      <c r="ICP101" s="184"/>
      <c r="ICQ101" s="184"/>
      <c r="ICR101" s="184"/>
      <c r="ICS101" s="184"/>
      <c r="ICT101" s="184"/>
      <c r="ICU101" s="184"/>
      <c r="ICV101" s="184"/>
      <c r="ICW101" s="184"/>
      <c r="ICX101" s="184"/>
      <c r="ICY101" s="184"/>
      <c r="ICZ101" s="184"/>
      <c r="IDA101" s="184"/>
      <c r="IDB101" s="184"/>
      <c r="IDC101" s="184"/>
      <c r="IDD101" s="184"/>
      <c r="IDE101" s="184"/>
      <c r="IDF101" s="184"/>
      <c r="IDG101" s="184"/>
      <c r="IDH101" s="184"/>
      <c r="IDI101" s="184"/>
      <c r="IDJ101" s="184"/>
      <c r="IDK101" s="184"/>
      <c r="IDL101" s="184"/>
      <c r="IDM101" s="184"/>
      <c r="IDN101" s="184"/>
      <c r="IDO101" s="184"/>
      <c r="IDP101" s="184"/>
      <c r="IDQ101" s="184"/>
      <c r="IDR101" s="184"/>
      <c r="IDS101" s="184"/>
      <c r="IDT101" s="184"/>
      <c r="IDU101" s="184"/>
      <c r="IDV101" s="184"/>
      <c r="IDW101" s="184"/>
      <c r="IDX101" s="184"/>
      <c r="IDY101" s="184"/>
      <c r="IDZ101" s="184"/>
      <c r="IEA101" s="184"/>
      <c r="IEB101" s="184"/>
      <c r="IEC101" s="184"/>
      <c r="IED101" s="184"/>
      <c r="IEE101" s="184"/>
      <c r="IEF101" s="184"/>
      <c r="IEG101" s="184"/>
      <c r="IEH101" s="184"/>
      <c r="IEI101" s="184"/>
      <c r="IEJ101" s="184"/>
      <c r="IEK101" s="184"/>
      <c r="IEL101" s="184"/>
      <c r="IEM101" s="184"/>
      <c r="IEN101" s="184"/>
      <c r="IEO101" s="184"/>
      <c r="IEP101" s="184"/>
      <c r="IEQ101" s="184"/>
      <c r="IER101" s="184"/>
      <c r="IES101" s="184"/>
      <c r="IET101" s="184"/>
      <c r="IEU101" s="184"/>
      <c r="IEV101" s="184"/>
      <c r="IEW101" s="184"/>
      <c r="IEX101" s="184"/>
      <c r="IEY101" s="184"/>
      <c r="IEZ101" s="184"/>
      <c r="IFA101" s="184"/>
      <c r="IFB101" s="184"/>
      <c r="IFC101" s="184"/>
      <c r="IFD101" s="184"/>
      <c r="IFE101" s="184"/>
      <c r="IFF101" s="184"/>
      <c r="IFG101" s="184"/>
      <c r="IFH101" s="184"/>
      <c r="IFI101" s="184"/>
      <c r="IFJ101" s="184"/>
      <c r="IFK101" s="184"/>
      <c r="IFL101" s="184"/>
      <c r="IFM101" s="184"/>
      <c r="IFN101" s="184"/>
      <c r="IFO101" s="184"/>
      <c r="IFP101" s="184"/>
      <c r="IFQ101" s="184"/>
      <c r="IFR101" s="184"/>
      <c r="IFS101" s="184"/>
      <c r="IFT101" s="184"/>
      <c r="IFU101" s="184"/>
      <c r="IFV101" s="184"/>
      <c r="IFW101" s="184"/>
      <c r="IFX101" s="184"/>
      <c r="IFY101" s="184"/>
      <c r="IFZ101" s="184"/>
      <c r="IGA101" s="184"/>
      <c r="IGB101" s="184"/>
      <c r="IGC101" s="184"/>
      <c r="IGD101" s="184"/>
      <c r="IGE101" s="184"/>
      <c r="IGF101" s="184"/>
      <c r="IGG101" s="184"/>
      <c r="IGH101" s="184"/>
      <c r="IGI101" s="184"/>
      <c r="IGJ101" s="184"/>
      <c r="IGK101" s="184"/>
      <c r="IGL101" s="184"/>
      <c r="IGM101" s="184"/>
      <c r="IGN101" s="184"/>
      <c r="IGO101" s="184"/>
      <c r="IGP101" s="184"/>
      <c r="IGQ101" s="184"/>
      <c r="IGR101" s="184"/>
      <c r="IGS101" s="184"/>
      <c r="IGT101" s="184"/>
      <c r="IGU101" s="184"/>
      <c r="IGV101" s="184"/>
      <c r="IGW101" s="184"/>
      <c r="IGX101" s="184"/>
      <c r="IGY101" s="184"/>
      <c r="IGZ101" s="184"/>
      <c r="IHA101" s="184"/>
      <c r="IHB101" s="184"/>
      <c r="IHC101" s="184"/>
      <c r="IHD101" s="184"/>
      <c r="IHE101" s="184"/>
      <c r="IHF101" s="184"/>
      <c r="IHG101" s="184"/>
      <c r="IHH101" s="184"/>
      <c r="IHI101" s="184"/>
      <c r="IHJ101" s="184"/>
      <c r="IHK101" s="184"/>
      <c r="IHL101" s="184"/>
      <c r="IHM101" s="184"/>
      <c r="IHN101" s="184"/>
      <c r="IHO101" s="184"/>
      <c r="IHP101" s="184"/>
      <c r="IHQ101" s="184"/>
      <c r="IHR101" s="184"/>
      <c r="IHS101" s="184"/>
      <c r="IHT101" s="184"/>
      <c r="IHU101" s="184"/>
      <c r="IHV101" s="184"/>
      <c r="IHW101" s="184"/>
      <c r="IHX101" s="184"/>
      <c r="IHY101" s="184"/>
      <c r="IHZ101" s="184"/>
      <c r="IIA101" s="184"/>
      <c r="IIB101" s="184"/>
      <c r="IIC101" s="184"/>
      <c r="IID101" s="184"/>
      <c r="IIE101" s="184"/>
      <c r="IIF101" s="184"/>
      <c r="IIG101" s="184"/>
      <c r="IIH101" s="184"/>
      <c r="III101" s="184"/>
      <c r="IIJ101" s="184"/>
      <c r="IIK101" s="184"/>
      <c r="IIL101" s="184"/>
      <c r="IIM101" s="184"/>
      <c r="IIN101" s="184"/>
      <c r="IIO101" s="184"/>
      <c r="IIP101" s="184"/>
      <c r="IIQ101" s="184"/>
      <c r="IIR101" s="184"/>
      <c r="IIS101" s="184"/>
      <c r="IIT101" s="184"/>
      <c r="IIU101" s="184"/>
      <c r="IIV101" s="184"/>
      <c r="IIW101" s="184"/>
      <c r="IIX101" s="184"/>
      <c r="IIY101" s="184"/>
      <c r="IIZ101" s="184"/>
      <c r="IJA101" s="184"/>
      <c r="IJB101" s="184"/>
      <c r="IJC101" s="184"/>
      <c r="IJD101" s="184"/>
      <c r="IJE101" s="184"/>
      <c r="IJF101" s="184"/>
      <c r="IJG101" s="184"/>
      <c r="IJH101" s="184"/>
      <c r="IJI101" s="184"/>
      <c r="IJJ101" s="184"/>
      <c r="IJK101" s="184"/>
      <c r="IJL101" s="184"/>
      <c r="IJM101" s="184"/>
      <c r="IJN101" s="184"/>
      <c r="IJO101" s="184"/>
      <c r="IJP101" s="184"/>
      <c r="IJQ101" s="184"/>
      <c r="IJR101" s="184"/>
      <c r="IJS101" s="184"/>
      <c r="IJT101" s="184"/>
      <c r="IJU101" s="184"/>
      <c r="IJV101" s="184"/>
      <c r="IJW101" s="184"/>
      <c r="IJX101" s="184"/>
      <c r="IJY101" s="184"/>
      <c r="IJZ101" s="184"/>
      <c r="IKA101" s="184"/>
      <c r="IKB101" s="184"/>
      <c r="IKC101" s="184"/>
      <c r="IKD101" s="184"/>
      <c r="IKE101" s="184"/>
      <c r="IKF101" s="184"/>
      <c r="IKG101" s="184"/>
      <c r="IKH101" s="184"/>
      <c r="IKI101" s="184"/>
      <c r="IKJ101" s="184"/>
      <c r="IKK101" s="184"/>
      <c r="IKL101" s="184"/>
      <c r="IKM101" s="184"/>
      <c r="IKN101" s="184"/>
      <c r="IKO101" s="184"/>
      <c r="IKP101" s="184"/>
      <c r="IKQ101" s="184"/>
      <c r="IKR101" s="184"/>
      <c r="IKS101" s="184"/>
      <c r="IKT101" s="184"/>
      <c r="IKU101" s="184"/>
      <c r="IKV101" s="184"/>
      <c r="IKW101" s="184"/>
      <c r="IKX101" s="184"/>
      <c r="IKY101" s="184"/>
      <c r="IKZ101" s="184"/>
      <c r="ILA101" s="184"/>
      <c r="ILB101" s="184"/>
      <c r="ILC101" s="184"/>
      <c r="ILD101" s="184"/>
      <c r="ILE101" s="184"/>
      <c r="ILF101" s="184"/>
      <c r="ILG101" s="184"/>
      <c r="ILH101" s="184"/>
      <c r="ILI101" s="184"/>
      <c r="ILJ101" s="184"/>
      <c r="ILK101" s="184"/>
      <c r="ILL101" s="184"/>
      <c r="ILM101" s="184"/>
      <c r="ILN101" s="184"/>
      <c r="ILO101" s="184"/>
      <c r="ILP101" s="184"/>
      <c r="ILQ101" s="184"/>
      <c r="ILR101" s="184"/>
      <c r="ILS101" s="184"/>
      <c r="ILT101" s="184"/>
      <c r="ILU101" s="184"/>
      <c r="ILV101" s="184"/>
      <c r="ILW101" s="184"/>
      <c r="ILX101" s="184"/>
      <c r="ILY101" s="184"/>
      <c r="ILZ101" s="184"/>
      <c r="IMA101" s="184"/>
      <c r="IMB101" s="184"/>
      <c r="IMC101" s="184"/>
      <c r="IMD101" s="184"/>
      <c r="IME101" s="184"/>
      <c r="IMF101" s="184"/>
      <c r="IMG101" s="184"/>
      <c r="IMH101" s="184"/>
      <c r="IMI101" s="184"/>
      <c r="IMJ101" s="184"/>
      <c r="IMK101" s="184"/>
      <c r="IML101" s="184"/>
      <c r="IMM101" s="184"/>
      <c r="IMN101" s="184"/>
      <c r="IMO101" s="184"/>
      <c r="IMP101" s="184"/>
      <c r="IMQ101" s="184"/>
      <c r="IMR101" s="184"/>
      <c r="IMS101" s="184"/>
      <c r="IMT101" s="184"/>
      <c r="IMU101" s="184"/>
      <c r="IMV101" s="184"/>
      <c r="IMW101" s="184"/>
      <c r="IMX101" s="184"/>
      <c r="IMY101" s="184"/>
      <c r="IMZ101" s="184"/>
      <c r="INA101" s="184"/>
      <c r="INB101" s="184"/>
      <c r="INC101" s="184"/>
      <c r="IND101" s="184"/>
      <c r="INE101" s="184"/>
      <c r="INF101" s="184"/>
      <c r="ING101" s="184"/>
      <c r="INH101" s="184"/>
      <c r="INI101" s="184"/>
      <c r="INJ101" s="184"/>
      <c r="INK101" s="184"/>
      <c r="INL101" s="184"/>
      <c r="INM101" s="184"/>
      <c r="INN101" s="184"/>
      <c r="INO101" s="184"/>
      <c r="INP101" s="184"/>
      <c r="INQ101" s="184"/>
      <c r="INR101" s="184"/>
      <c r="INS101" s="184"/>
      <c r="INT101" s="184"/>
      <c r="INU101" s="184"/>
      <c r="INV101" s="184"/>
      <c r="INW101" s="184"/>
      <c r="INX101" s="184"/>
      <c r="INY101" s="184"/>
      <c r="INZ101" s="184"/>
      <c r="IOA101" s="184"/>
      <c r="IOB101" s="184"/>
      <c r="IOC101" s="184"/>
      <c r="IOD101" s="184"/>
      <c r="IOE101" s="184"/>
      <c r="IOF101" s="184"/>
      <c r="IOG101" s="184"/>
      <c r="IOH101" s="184"/>
      <c r="IOI101" s="184"/>
      <c r="IOJ101" s="184"/>
      <c r="IOK101" s="184"/>
      <c r="IOL101" s="184"/>
      <c r="IOM101" s="184"/>
      <c r="ION101" s="184"/>
      <c r="IOO101" s="184"/>
      <c r="IOP101" s="184"/>
      <c r="IOQ101" s="184"/>
      <c r="IOR101" s="184"/>
      <c r="IOS101" s="184"/>
      <c r="IOT101" s="184"/>
      <c r="IOU101" s="184"/>
      <c r="IOV101" s="184"/>
      <c r="IOW101" s="184"/>
      <c r="IOX101" s="184"/>
      <c r="IOY101" s="184"/>
      <c r="IOZ101" s="184"/>
      <c r="IPA101" s="184"/>
      <c r="IPB101" s="184"/>
      <c r="IPC101" s="184"/>
      <c r="IPD101" s="184"/>
      <c r="IPE101" s="184"/>
      <c r="IPF101" s="184"/>
      <c r="IPG101" s="184"/>
      <c r="IPH101" s="184"/>
      <c r="IPI101" s="184"/>
      <c r="IPJ101" s="184"/>
      <c r="IPK101" s="184"/>
      <c r="IPL101" s="184"/>
      <c r="IPM101" s="184"/>
      <c r="IPN101" s="184"/>
      <c r="IPO101" s="184"/>
      <c r="IPP101" s="184"/>
      <c r="IPQ101" s="184"/>
      <c r="IPR101" s="184"/>
      <c r="IPS101" s="184"/>
      <c r="IPT101" s="184"/>
      <c r="IPU101" s="184"/>
      <c r="IPV101" s="184"/>
      <c r="IPW101" s="184"/>
      <c r="IPX101" s="184"/>
      <c r="IPY101" s="184"/>
      <c r="IPZ101" s="184"/>
      <c r="IQA101" s="184"/>
      <c r="IQB101" s="184"/>
      <c r="IQC101" s="184"/>
      <c r="IQD101" s="184"/>
      <c r="IQE101" s="184"/>
      <c r="IQF101" s="184"/>
      <c r="IQG101" s="184"/>
      <c r="IQH101" s="184"/>
      <c r="IQI101" s="184"/>
      <c r="IQJ101" s="184"/>
      <c r="IQK101" s="184"/>
      <c r="IQL101" s="184"/>
      <c r="IQM101" s="184"/>
      <c r="IQN101" s="184"/>
      <c r="IQO101" s="184"/>
      <c r="IQP101" s="184"/>
      <c r="IQQ101" s="184"/>
      <c r="IQR101" s="184"/>
      <c r="IQS101" s="184"/>
      <c r="IQT101" s="184"/>
      <c r="IQU101" s="184"/>
      <c r="IQV101" s="184"/>
      <c r="IQW101" s="184"/>
      <c r="IQX101" s="184"/>
      <c r="IQY101" s="184"/>
      <c r="IQZ101" s="184"/>
      <c r="IRA101" s="184"/>
      <c r="IRB101" s="184"/>
      <c r="IRC101" s="184"/>
      <c r="IRD101" s="184"/>
      <c r="IRE101" s="184"/>
      <c r="IRF101" s="184"/>
      <c r="IRG101" s="184"/>
      <c r="IRH101" s="184"/>
      <c r="IRI101" s="184"/>
      <c r="IRJ101" s="184"/>
      <c r="IRK101" s="184"/>
      <c r="IRL101" s="184"/>
      <c r="IRM101" s="184"/>
      <c r="IRN101" s="184"/>
      <c r="IRO101" s="184"/>
      <c r="IRP101" s="184"/>
      <c r="IRQ101" s="184"/>
      <c r="IRR101" s="184"/>
      <c r="IRS101" s="184"/>
      <c r="IRT101" s="184"/>
      <c r="IRU101" s="184"/>
      <c r="IRV101" s="184"/>
      <c r="IRW101" s="184"/>
      <c r="IRX101" s="184"/>
      <c r="IRY101" s="184"/>
      <c r="IRZ101" s="184"/>
      <c r="ISA101" s="184"/>
      <c r="ISB101" s="184"/>
      <c r="ISC101" s="184"/>
      <c r="ISD101" s="184"/>
      <c r="ISE101" s="184"/>
      <c r="ISF101" s="184"/>
      <c r="ISG101" s="184"/>
      <c r="ISH101" s="184"/>
      <c r="ISI101" s="184"/>
      <c r="ISJ101" s="184"/>
      <c r="ISK101" s="184"/>
      <c r="ISL101" s="184"/>
      <c r="ISM101" s="184"/>
      <c r="ISN101" s="184"/>
      <c r="ISO101" s="184"/>
      <c r="ISP101" s="184"/>
      <c r="ISQ101" s="184"/>
      <c r="ISR101" s="184"/>
      <c r="ISS101" s="184"/>
      <c r="IST101" s="184"/>
      <c r="ISU101" s="184"/>
      <c r="ISV101" s="184"/>
      <c r="ISW101" s="184"/>
      <c r="ISX101" s="184"/>
      <c r="ISY101" s="184"/>
      <c r="ISZ101" s="184"/>
      <c r="ITA101" s="184"/>
      <c r="ITB101" s="184"/>
      <c r="ITC101" s="184"/>
      <c r="ITD101" s="184"/>
      <c r="ITE101" s="184"/>
      <c r="ITF101" s="184"/>
      <c r="ITG101" s="184"/>
      <c r="ITH101" s="184"/>
      <c r="ITI101" s="184"/>
      <c r="ITJ101" s="184"/>
      <c r="ITK101" s="184"/>
      <c r="ITL101" s="184"/>
      <c r="ITM101" s="184"/>
      <c r="ITN101" s="184"/>
      <c r="ITO101" s="184"/>
      <c r="ITP101" s="184"/>
      <c r="ITQ101" s="184"/>
      <c r="ITR101" s="184"/>
      <c r="ITS101" s="184"/>
      <c r="ITT101" s="184"/>
      <c r="ITU101" s="184"/>
      <c r="ITV101" s="184"/>
      <c r="ITW101" s="184"/>
      <c r="ITX101" s="184"/>
      <c r="ITY101" s="184"/>
      <c r="ITZ101" s="184"/>
      <c r="IUA101" s="184"/>
      <c r="IUB101" s="184"/>
      <c r="IUC101" s="184"/>
      <c r="IUD101" s="184"/>
      <c r="IUE101" s="184"/>
      <c r="IUF101" s="184"/>
      <c r="IUG101" s="184"/>
      <c r="IUH101" s="184"/>
      <c r="IUI101" s="184"/>
      <c r="IUJ101" s="184"/>
      <c r="IUK101" s="184"/>
      <c r="IUL101" s="184"/>
      <c r="IUM101" s="184"/>
      <c r="IUN101" s="184"/>
      <c r="IUO101" s="184"/>
      <c r="IUP101" s="184"/>
      <c r="IUQ101" s="184"/>
      <c r="IUR101" s="184"/>
      <c r="IUS101" s="184"/>
      <c r="IUT101" s="184"/>
      <c r="IUU101" s="184"/>
      <c r="IUV101" s="184"/>
      <c r="IUW101" s="184"/>
      <c r="IUX101" s="184"/>
      <c r="IUY101" s="184"/>
      <c r="IUZ101" s="184"/>
      <c r="IVA101" s="184"/>
      <c r="IVB101" s="184"/>
      <c r="IVC101" s="184"/>
      <c r="IVD101" s="184"/>
      <c r="IVE101" s="184"/>
      <c r="IVF101" s="184"/>
      <c r="IVG101" s="184"/>
      <c r="IVH101" s="184"/>
      <c r="IVI101" s="184"/>
      <c r="IVJ101" s="184"/>
      <c r="IVK101" s="184"/>
      <c r="IVL101" s="184"/>
      <c r="IVM101" s="184"/>
      <c r="IVN101" s="184"/>
      <c r="IVO101" s="184"/>
      <c r="IVP101" s="184"/>
      <c r="IVQ101" s="184"/>
      <c r="IVR101" s="184"/>
      <c r="IVS101" s="184"/>
      <c r="IVT101" s="184"/>
      <c r="IVU101" s="184"/>
      <c r="IVV101" s="184"/>
      <c r="IVW101" s="184"/>
      <c r="IVX101" s="184"/>
      <c r="IVY101" s="184"/>
      <c r="IVZ101" s="184"/>
      <c r="IWA101" s="184"/>
      <c r="IWB101" s="184"/>
      <c r="IWC101" s="184"/>
      <c r="IWD101" s="184"/>
      <c r="IWE101" s="184"/>
      <c r="IWF101" s="184"/>
      <c r="IWG101" s="184"/>
      <c r="IWH101" s="184"/>
      <c r="IWI101" s="184"/>
      <c r="IWJ101" s="184"/>
      <c r="IWK101" s="184"/>
      <c r="IWL101" s="184"/>
      <c r="IWM101" s="184"/>
      <c r="IWN101" s="184"/>
      <c r="IWO101" s="184"/>
      <c r="IWP101" s="184"/>
      <c r="IWQ101" s="184"/>
      <c r="IWR101" s="184"/>
      <c r="IWS101" s="184"/>
      <c r="IWT101" s="184"/>
      <c r="IWU101" s="184"/>
      <c r="IWV101" s="184"/>
      <c r="IWW101" s="184"/>
      <c r="IWX101" s="184"/>
      <c r="IWY101" s="184"/>
      <c r="IWZ101" s="184"/>
      <c r="IXA101" s="184"/>
      <c r="IXB101" s="184"/>
      <c r="IXC101" s="184"/>
      <c r="IXD101" s="184"/>
      <c r="IXE101" s="184"/>
      <c r="IXF101" s="184"/>
      <c r="IXG101" s="184"/>
      <c r="IXH101" s="184"/>
      <c r="IXI101" s="184"/>
      <c r="IXJ101" s="184"/>
      <c r="IXK101" s="184"/>
      <c r="IXL101" s="184"/>
      <c r="IXM101" s="184"/>
      <c r="IXN101" s="184"/>
      <c r="IXO101" s="184"/>
      <c r="IXP101" s="184"/>
      <c r="IXQ101" s="184"/>
      <c r="IXR101" s="184"/>
      <c r="IXS101" s="184"/>
      <c r="IXT101" s="184"/>
      <c r="IXU101" s="184"/>
      <c r="IXV101" s="184"/>
      <c r="IXW101" s="184"/>
      <c r="IXX101" s="184"/>
      <c r="IXY101" s="184"/>
      <c r="IXZ101" s="184"/>
      <c r="IYA101" s="184"/>
      <c r="IYB101" s="184"/>
      <c r="IYC101" s="184"/>
      <c r="IYD101" s="184"/>
      <c r="IYE101" s="184"/>
      <c r="IYF101" s="184"/>
      <c r="IYG101" s="184"/>
      <c r="IYH101" s="184"/>
      <c r="IYI101" s="184"/>
      <c r="IYJ101" s="184"/>
      <c r="IYK101" s="184"/>
      <c r="IYL101" s="184"/>
      <c r="IYM101" s="184"/>
      <c r="IYN101" s="184"/>
      <c r="IYO101" s="184"/>
      <c r="IYP101" s="184"/>
      <c r="IYQ101" s="184"/>
      <c r="IYR101" s="184"/>
      <c r="IYS101" s="184"/>
      <c r="IYT101" s="184"/>
      <c r="IYU101" s="184"/>
      <c r="IYV101" s="184"/>
      <c r="IYW101" s="184"/>
      <c r="IYX101" s="184"/>
      <c r="IYY101" s="184"/>
      <c r="IYZ101" s="184"/>
      <c r="IZA101" s="184"/>
      <c r="IZB101" s="184"/>
      <c r="IZC101" s="184"/>
      <c r="IZD101" s="184"/>
      <c r="IZE101" s="184"/>
      <c r="IZF101" s="184"/>
      <c r="IZG101" s="184"/>
      <c r="IZH101" s="184"/>
      <c r="IZI101" s="184"/>
      <c r="IZJ101" s="184"/>
      <c r="IZK101" s="184"/>
      <c r="IZL101" s="184"/>
      <c r="IZM101" s="184"/>
      <c r="IZN101" s="184"/>
      <c r="IZO101" s="184"/>
      <c r="IZP101" s="184"/>
      <c r="IZQ101" s="184"/>
      <c r="IZR101" s="184"/>
      <c r="IZS101" s="184"/>
      <c r="IZT101" s="184"/>
      <c r="IZU101" s="184"/>
      <c r="IZV101" s="184"/>
      <c r="IZW101" s="184"/>
      <c r="IZX101" s="184"/>
      <c r="IZY101" s="184"/>
      <c r="IZZ101" s="184"/>
      <c r="JAA101" s="184"/>
      <c r="JAB101" s="184"/>
      <c r="JAC101" s="184"/>
      <c r="JAD101" s="184"/>
      <c r="JAE101" s="184"/>
      <c r="JAF101" s="184"/>
      <c r="JAG101" s="184"/>
      <c r="JAH101" s="184"/>
      <c r="JAI101" s="184"/>
      <c r="JAJ101" s="184"/>
      <c r="JAK101" s="184"/>
      <c r="JAL101" s="184"/>
      <c r="JAM101" s="184"/>
      <c r="JAN101" s="184"/>
      <c r="JAO101" s="184"/>
      <c r="JAP101" s="184"/>
      <c r="JAQ101" s="184"/>
      <c r="JAR101" s="184"/>
      <c r="JAS101" s="184"/>
      <c r="JAT101" s="184"/>
      <c r="JAU101" s="184"/>
      <c r="JAV101" s="184"/>
      <c r="JAW101" s="184"/>
      <c r="JAX101" s="184"/>
      <c r="JAY101" s="184"/>
      <c r="JAZ101" s="184"/>
      <c r="JBA101" s="184"/>
      <c r="JBB101" s="184"/>
      <c r="JBC101" s="184"/>
      <c r="JBD101" s="184"/>
      <c r="JBE101" s="184"/>
      <c r="JBF101" s="184"/>
      <c r="JBG101" s="184"/>
      <c r="JBH101" s="184"/>
      <c r="JBI101" s="184"/>
      <c r="JBJ101" s="184"/>
      <c r="JBK101" s="184"/>
      <c r="JBL101" s="184"/>
      <c r="JBM101" s="184"/>
      <c r="JBN101" s="184"/>
      <c r="JBO101" s="184"/>
      <c r="JBP101" s="184"/>
      <c r="JBQ101" s="184"/>
      <c r="JBR101" s="184"/>
      <c r="JBS101" s="184"/>
      <c r="JBT101" s="184"/>
      <c r="JBU101" s="184"/>
      <c r="JBV101" s="184"/>
      <c r="JBW101" s="184"/>
      <c r="JBX101" s="184"/>
      <c r="JBY101" s="184"/>
      <c r="JBZ101" s="184"/>
      <c r="JCA101" s="184"/>
      <c r="JCB101" s="184"/>
      <c r="JCC101" s="184"/>
      <c r="JCD101" s="184"/>
      <c r="JCE101" s="184"/>
      <c r="JCF101" s="184"/>
      <c r="JCG101" s="184"/>
      <c r="JCH101" s="184"/>
      <c r="JCI101" s="184"/>
      <c r="JCJ101" s="184"/>
      <c r="JCK101" s="184"/>
      <c r="JCL101" s="184"/>
      <c r="JCM101" s="184"/>
      <c r="JCN101" s="184"/>
      <c r="JCO101" s="184"/>
      <c r="JCP101" s="184"/>
      <c r="JCQ101" s="184"/>
      <c r="JCR101" s="184"/>
      <c r="JCS101" s="184"/>
      <c r="JCT101" s="184"/>
      <c r="JCU101" s="184"/>
      <c r="JCV101" s="184"/>
      <c r="JCW101" s="184"/>
      <c r="JCX101" s="184"/>
      <c r="JCY101" s="184"/>
      <c r="JCZ101" s="184"/>
      <c r="JDA101" s="184"/>
      <c r="JDB101" s="184"/>
      <c r="JDC101" s="184"/>
      <c r="JDD101" s="184"/>
      <c r="JDE101" s="184"/>
      <c r="JDF101" s="184"/>
      <c r="JDG101" s="184"/>
      <c r="JDH101" s="184"/>
      <c r="JDI101" s="184"/>
      <c r="JDJ101" s="184"/>
      <c r="JDK101" s="184"/>
      <c r="JDL101" s="184"/>
      <c r="JDM101" s="184"/>
      <c r="JDN101" s="184"/>
      <c r="JDO101" s="184"/>
      <c r="JDP101" s="184"/>
      <c r="JDQ101" s="184"/>
      <c r="JDR101" s="184"/>
      <c r="JDS101" s="184"/>
      <c r="JDT101" s="184"/>
      <c r="JDU101" s="184"/>
      <c r="JDV101" s="184"/>
      <c r="JDW101" s="184"/>
      <c r="JDX101" s="184"/>
      <c r="JDY101" s="184"/>
      <c r="JDZ101" s="184"/>
      <c r="JEA101" s="184"/>
      <c r="JEB101" s="184"/>
      <c r="JEC101" s="184"/>
      <c r="JED101" s="184"/>
      <c r="JEE101" s="184"/>
      <c r="JEF101" s="184"/>
      <c r="JEG101" s="184"/>
      <c r="JEH101" s="184"/>
      <c r="JEI101" s="184"/>
      <c r="JEJ101" s="184"/>
      <c r="JEK101" s="184"/>
      <c r="JEL101" s="184"/>
      <c r="JEM101" s="184"/>
      <c r="JEN101" s="184"/>
      <c r="JEO101" s="184"/>
      <c r="JEP101" s="184"/>
      <c r="JEQ101" s="184"/>
      <c r="JER101" s="184"/>
      <c r="JES101" s="184"/>
      <c r="JET101" s="184"/>
      <c r="JEU101" s="184"/>
      <c r="JEV101" s="184"/>
      <c r="JEW101" s="184"/>
      <c r="JEX101" s="184"/>
      <c r="JEY101" s="184"/>
      <c r="JEZ101" s="184"/>
      <c r="JFA101" s="184"/>
      <c r="JFB101" s="184"/>
      <c r="JFC101" s="184"/>
      <c r="JFD101" s="184"/>
      <c r="JFE101" s="184"/>
      <c r="JFF101" s="184"/>
      <c r="JFG101" s="184"/>
      <c r="JFH101" s="184"/>
      <c r="JFI101" s="184"/>
      <c r="JFJ101" s="184"/>
      <c r="JFK101" s="184"/>
      <c r="JFL101" s="184"/>
      <c r="JFM101" s="184"/>
      <c r="JFN101" s="184"/>
      <c r="JFO101" s="184"/>
      <c r="JFP101" s="184"/>
      <c r="JFQ101" s="184"/>
      <c r="JFR101" s="184"/>
      <c r="JFS101" s="184"/>
      <c r="JFT101" s="184"/>
      <c r="JFU101" s="184"/>
      <c r="JFV101" s="184"/>
      <c r="JFW101" s="184"/>
      <c r="JFX101" s="184"/>
      <c r="JFY101" s="184"/>
      <c r="JFZ101" s="184"/>
      <c r="JGA101" s="184"/>
      <c r="JGB101" s="184"/>
      <c r="JGC101" s="184"/>
      <c r="JGD101" s="184"/>
      <c r="JGE101" s="184"/>
      <c r="JGF101" s="184"/>
      <c r="JGG101" s="184"/>
      <c r="JGH101" s="184"/>
      <c r="JGI101" s="184"/>
      <c r="JGJ101" s="184"/>
      <c r="JGK101" s="184"/>
      <c r="JGL101" s="184"/>
      <c r="JGM101" s="184"/>
      <c r="JGN101" s="184"/>
      <c r="JGO101" s="184"/>
      <c r="JGP101" s="184"/>
      <c r="JGQ101" s="184"/>
      <c r="JGR101" s="184"/>
      <c r="JGS101" s="184"/>
      <c r="JGT101" s="184"/>
      <c r="JGU101" s="184"/>
      <c r="JGV101" s="184"/>
      <c r="JGW101" s="184"/>
      <c r="JGX101" s="184"/>
      <c r="JGY101" s="184"/>
      <c r="JGZ101" s="184"/>
      <c r="JHA101" s="184"/>
      <c r="JHB101" s="184"/>
      <c r="JHC101" s="184"/>
      <c r="JHD101" s="184"/>
      <c r="JHE101" s="184"/>
      <c r="JHF101" s="184"/>
      <c r="JHG101" s="184"/>
      <c r="JHH101" s="184"/>
      <c r="JHI101" s="184"/>
      <c r="JHJ101" s="184"/>
      <c r="JHK101" s="184"/>
      <c r="JHL101" s="184"/>
      <c r="JHM101" s="184"/>
      <c r="JHN101" s="184"/>
      <c r="JHO101" s="184"/>
      <c r="JHP101" s="184"/>
      <c r="JHQ101" s="184"/>
      <c r="JHR101" s="184"/>
      <c r="JHS101" s="184"/>
      <c r="JHT101" s="184"/>
      <c r="JHU101" s="184"/>
      <c r="JHV101" s="184"/>
      <c r="JHW101" s="184"/>
      <c r="JHX101" s="184"/>
      <c r="JHY101" s="184"/>
      <c r="JHZ101" s="184"/>
      <c r="JIA101" s="184"/>
      <c r="JIB101" s="184"/>
      <c r="JIC101" s="184"/>
      <c r="JID101" s="184"/>
      <c r="JIE101" s="184"/>
      <c r="JIF101" s="184"/>
      <c r="JIG101" s="184"/>
      <c r="JIH101" s="184"/>
      <c r="JII101" s="184"/>
      <c r="JIJ101" s="184"/>
      <c r="JIK101" s="184"/>
      <c r="JIL101" s="184"/>
      <c r="JIM101" s="184"/>
      <c r="JIN101" s="184"/>
      <c r="JIO101" s="184"/>
      <c r="JIP101" s="184"/>
      <c r="JIQ101" s="184"/>
      <c r="JIR101" s="184"/>
      <c r="JIS101" s="184"/>
      <c r="JIT101" s="184"/>
      <c r="JIU101" s="184"/>
      <c r="JIV101" s="184"/>
      <c r="JIW101" s="184"/>
      <c r="JIX101" s="184"/>
      <c r="JIY101" s="184"/>
      <c r="JIZ101" s="184"/>
      <c r="JJA101" s="184"/>
      <c r="JJB101" s="184"/>
      <c r="JJC101" s="184"/>
      <c r="JJD101" s="184"/>
      <c r="JJE101" s="184"/>
      <c r="JJF101" s="184"/>
      <c r="JJG101" s="184"/>
      <c r="JJH101" s="184"/>
      <c r="JJI101" s="184"/>
      <c r="JJJ101" s="184"/>
      <c r="JJK101" s="184"/>
      <c r="JJL101" s="184"/>
      <c r="JJM101" s="184"/>
      <c r="JJN101" s="184"/>
      <c r="JJO101" s="184"/>
      <c r="JJP101" s="184"/>
      <c r="JJQ101" s="184"/>
      <c r="JJR101" s="184"/>
      <c r="JJS101" s="184"/>
      <c r="JJT101" s="184"/>
      <c r="JJU101" s="184"/>
      <c r="JJV101" s="184"/>
      <c r="JJW101" s="184"/>
      <c r="JJX101" s="184"/>
      <c r="JJY101" s="184"/>
      <c r="JJZ101" s="184"/>
      <c r="JKA101" s="184"/>
      <c r="JKB101" s="184"/>
      <c r="JKC101" s="184"/>
      <c r="JKD101" s="184"/>
      <c r="JKE101" s="184"/>
      <c r="JKF101" s="184"/>
      <c r="JKG101" s="184"/>
      <c r="JKH101" s="184"/>
      <c r="JKI101" s="184"/>
      <c r="JKJ101" s="184"/>
      <c r="JKK101" s="184"/>
      <c r="JKL101" s="184"/>
      <c r="JKM101" s="184"/>
      <c r="JKN101" s="184"/>
      <c r="JKO101" s="184"/>
      <c r="JKP101" s="184"/>
      <c r="JKQ101" s="184"/>
      <c r="JKR101" s="184"/>
      <c r="JKS101" s="184"/>
      <c r="JKT101" s="184"/>
      <c r="JKU101" s="184"/>
      <c r="JKV101" s="184"/>
      <c r="JKW101" s="184"/>
      <c r="JKX101" s="184"/>
      <c r="JKY101" s="184"/>
      <c r="JKZ101" s="184"/>
      <c r="JLA101" s="184"/>
      <c r="JLB101" s="184"/>
      <c r="JLC101" s="184"/>
      <c r="JLD101" s="184"/>
      <c r="JLE101" s="184"/>
      <c r="JLF101" s="184"/>
      <c r="JLG101" s="184"/>
      <c r="JLH101" s="184"/>
      <c r="JLI101" s="184"/>
      <c r="JLJ101" s="184"/>
      <c r="JLK101" s="184"/>
      <c r="JLL101" s="184"/>
      <c r="JLM101" s="184"/>
      <c r="JLN101" s="184"/>
      <c r="JLO101" s="184"/>
      <c r="JLP101" s="184"/>
      <c r="JLQ101" s="184"/>
      <c r="JLR101" s="184"/>
      <c r="JLS101" s="184"/>
      <c r="JLT101" s="184"/>
      <c r="JLU101" s="184"/>
      <c r="JLV101" s="184"/>
      <c r="JLW101" s="184"/>
      <c r="JLX101" s="184"/>
      <c r="JLY101" s="184"/>
      <c r="JLZ101" s="184"/>
      <c r="JMA101" s="184"/>
      <c r="JMB101" s="184"/>
      <c r="JMC101" s="184"/>
      <c r="JMD101" s="184"/>
      <c r="JME101" s="184"/>
      <c r="JMF101" s="184"/>
      <c r="JMG101" s="184"/>
      <c r="JMH101" s="184"/>
      <c r="JMI101" s="184"/>
      <c r="JMJ101" s="184"/>
      <c r="JMK101" s="184"/>
      <c r="JML101" s="184"/>
      <c r="JMM101" s="184"/>
      <c r="JMN101" s="184"/>
      <c r="JMO101" s="184"/>
      <c r="JMP101" s="184"/>
      <c r="JMQ101" s="184"/>
      <c r="JMR101" s="184"/>
      <c r="JMS101" s="184"/>
      <c r="JMT101" s="184"/>
      <c r="JMU101" s="184"/>
      <c r="JMV101" s="184"/>
      <c r="JMW101" s="184"/>
      <c r="JMX101" s="184"/>
      <c r="JMY101" s="184"/>
      <c r="JMZ101" s="184"/>
      <c r="JNA101" s="184"/>
      <c r="JNB101" s="184"/>
      <c r="JNC101" s="184"/>
      <c r="JND101" s="184"/>
      <c r="JNE101" s="184"/>
      <c r="JNF101" s="184"/>
      <c r="JNG101" s="184"/>
      <c r="JNH101" s="184"/>
      <c r="JNI101" s="184"/>
      <c r="JNJ101" s="184"/>
      <c r="JNK101" s="184"/>
      <c r="JNL101" s="184"/>
      <c r="JNM101" s="184"/>
      <c r="JNN101" s="184"/>
      <c r="JNO101" s="184"/>
      <c r="JNP101" s="184"/>
      <c r="JNQ101" s="184"/>
      <c r="JNR101" s="184"/>
      <c r="JNS101" s="184"/>
      <c r="JNT101" s="184"/>
      <c r="JNU101" s="184"/>
      <c r="JNV101" s="184"/>
      <c r="JNW101" s="184"/>
      <c r="JNX101" s="184"/>
      <c r="JNY101" s="184"/>
      <c r="JNZ101" s="184"/>
      <c r="JOA101" s="184"/>
      <c r="JOB101" s="184"/>
      <c r="JOC101" s="184"/>
      <c r="JOD101" s="184"/>
      <c r="JOE101" s="184"/>
      <c r="JOF101" s="184"/>
      <c r="JOG101" s="184"/>
      <c r="JOH101" s="184"/>
      <c r="JOI101" s="184"/>
      <c r="JOJ101" s="184"/>
      <c r="JOK101" s="184"/>
      <c r="JOL101" s="184"/>
      <c r="JOM101" s="184"/>
      <c r="JON101" s="184"/>
      <c r="JOO101" s="184"/>
      <c r="JOP101" s="184"/>
      <c r="JOQ101" s="184"/>
      <c r="JOR101" s="184"/>
      <c r="JOS101" s="184"/>
      <c r="JOT101" s="184"/>
      <c r="JOU101" s="184"/>
      <c r="JOV101" s="184"/>
      <c r="JOW101" s="184"/>
      <c r="JOX101" s="184"/>
      <c r="JOY101" s="184"/>
      <c r="JOZ101" s="184"/>
      <c r="JPA101" s="184"/>
      <c r="JPB101" s="184"/>
      <c r="JPC101" s="184"/>
      <c r="JPD101" s="184"/>
      <c r="JPE101" s="184"/>
      <c r="JPF101" s="184"/>
      <c r="JPG101" s="184"/>
      <c r="JPH101" s="184"/>
      <c r="JPI101" s="184"/>
      <c r="JPJ101" s="184"/>
      <c r="JPK101" s="184"/>
      <c r="JPL101" s="184"/>
      <c r="JPM101" s="184"/>
      <c r="JPN101" s="184"/>
      <c r="JPO101" s="184"/>
      <c r="JPP101" s="184"/>
      <c r="JPQ101" s="184"/>
      <c r="JPR101" s="184"/>
      <c r="JPS101" s="184"/>
      <c r="JPT101" s="184"/>
      <c r="JPU101" s="184"/>
      <c r="JPV101" s="184"/>
      <c r="JPW101" s="184"/>
      <c r="JPX101" s="184"/>
      <c r="JPY101" s="184"/>
      <c r="JPZ101" s="184"/>
      <c r="JQA101" s="184"/>
      <c r="JQB101" s="184"/>
      <c r="JQC101" s="184"/>
      <c r="JQD101" s="184"/>
      <c r="JQE101" s="184"/>
      <c r="JQF101" s="184"/>
      <c r="JQG101" s="184"/>
      <c r="JQH101" s="184"/>
      <c r="JQI101" s="184"/>
      <c r="JQJ101" s="184"/>
      <c r="JQK101" s="184"/>
      <c r="JQL101" s="184"/>
      <c r="JQM101" s="184"/>
      <c r="JQN101" s="184"/>
      <c r="JQO101" s="184"/>
      <c r="JQP101" s="184"/>
      <c r="JQQ101" s="184"/>
      <c r="JQR101" s="184"/>
      <c r="JQS101" s="184"/>
      <c r="JQT101" s="184"/>
      <c r="JQU101" s="184"/>
      <c r="JQV101" s="184"/>
      <c r="JQW101" s="184"/>
      <c r="JQX101" s="184"/>
      <c r="JQY101" s="184"/>
      <c r="JQZ101" s="184"/>
      <c r="JRA101" s="184"/>
      <c r="JRB101" s="184"/>
      <c r="JRC101" s="184"/>
      <c r="JRD101" s="184"/>
      <c r="JRE101" s="184"/>
      <c r="JRF101" s="184"/>
      <c r="JRG101" s="184"/>
      <c r="JRH101" s="184"/>
      <c r="JRI101" s="184"/>
      <c r="JRJ101" s="184"/>
      <c r="JRK101" s="184"/>
      <c r="JRL101" s="184"/>
      <c r="JRM101" s="184"/>
      <c r="JRN101" s="184"/>
      <c r="JRO101" s="184"/>
      <c r="JRP101" s="184"/>
      <c r="JRQ101" s="184"/>
      <c r="JRR101" s="184"/>
      <c r="JRS101" s="184"/>
      <c r="JRT101" s="184"/>
      <c r="JRU101" s="184"/>
      <c r="JRV101" s="184"/>
      <c r="JRW101" s="184"/>
      <c r="JRX101" s="184"/>
      <c r="JRY101" s="184"/>
      <c r="JRZ101" s="184"/>
      <c r="JSA101" s="184"/>
      <c r="JSB101" s="184"/>
      <c r="JSC101" s="184"/>
      <c r="JSD101" s="184"/>
      <c r="JSE101" s="184"/>
      <c r="JSF101" s="184"/>
      <c r="JSG101" s="184"/>
      <c r="JSH101" s="184"/>
      <c r="JSI101" s="184"/>
      <c r="JSJ101" s="184"/>
      <c r="JSK101" s="184"/>
      <c r="JSL101" s="184"/>
      <c r="JSM101" s="184"/>
      <c r="JSN101" s="184"/>
      <c r="JSO101" s="184"/>
      <c r="JSP101" s="184"/>
      <c r="JSQ101" s="184"/>
      <c r="JSR101" s="184"/>
      <c r="JSS101" s="184"/>
      <c r="JST101" s="184"/>
      <c r="JSU101" s="184"/>
      <c r="JSV101" s="184"/>
      <c r="JSW101" s="184"/>
      <c r="JSX101" s="184"/>
      <c r="JSY101" s="184"/>
      <c r="JSZ101" s="184"/>
      <c r="JTA101" s="184"/>
      <c r="JTB101" s="184"/>
      <c r="JTC101" s="184"/>
      <c r="JTD101" s="184"/>
      <c r="JTE101" s="184"/>
      <c r="JTF101" s="184"/>
      <c r="JTG101" s="184"/>
      <c r="JTH101" s="184"/>
      <c r="JTI101" s="184"/>
      <c r="JTJ101" s="184"/>
      <c r="JTK101" s="184"/>
      <c r="JTL101" s="184"/>
      <c r="JTM101" s="184"/>
      <c r="JTN101" s="184"/>
      <c r="JTO101" s="184"/>
      <c r="JTP101" s="184"/>
      <c r="JTQ101" s="184"/>
      <c r="JTR101" s="184"/>
      <c r="JTS101" s="184"/>
      <c r="JTT101" s="184"/>
      <c r="JTU101" s="184"/>
      <c r="JTV101" s="184"/>
      <c r="JTW101" s="184"/>
      <c r="JTX101" s="184"/>
      <c r="JTY101" s="184"/>
      <c r="JTZ101" s="184"/>
      <c r="JUA101" s="184"/>
      <c r="JUB101" s="184"/>
      <c r="JUC101" s="184"/>
      <c r="JUD101" s="184"/>
      <c r="JUE101" s="184"/>
      <c r="JUF101" s="184"/>
      <c r="JUG101" s="184"/>
      <c r="JUH101" s="184"/>
      <c r="JUI101" s="184"/>
      <c r="JUJ101" s="184"/>
      <c r="JUK101" s="184"/>
      <c r="JUL101" s="184"/>
      <c r="JUM101" s="184"/>
      <c r="JUN101" s="184"/>
      <c r="JUO101" s="184"/>
      <c r="JUP101" s="184"/>
      <c r="JUQ101" s="184"/>
      <c r="JUR101" s="184"/>
      <c r="JUS101" s="184"/>
      <c r="JUT101" s="184"/>
      <c r="JUU101" s="184"/>
      <c r="JUV101" s="184"/>
      <c r="JUW101" s="184"/>
      <c r="JUX101" s="184"/>
      <c r="JUY101" s="184"/>
      <c r="JUZ101" s="184"/>
      <c r="JVA101" s="184"/>
      <c r="JVB101" s="184"/>
      <c r="JVC101" s="184"/>
      <c r="JVD101" s="184"/>
      <c r="JVE101" s="184"/>
      <c r="JVF101" s="184"/>
      <c r="JVG101" s="184"/>
      <c r="JVH101" s="184"/>
      <c r="JVI101" s="184"/>
      <c r="JVJ101" s="184"/>
      <c r="JVK101" s="184"/>
      <c r="JVL101" s="184"/>
      <c r="JVM101" s="184"/>
      <c r="JVN101" s="184"/>
      <c r="JVO101" s="184"/>
      <c r="JVP101" s="184"/>
      <c r="JVQ101" s="184"/>
      <c r="JVR101" s="184"/>
      <c r="JVS101" s="184"/>
      <c r="JVT101" s="184"/>
      <c r="JVU101" s="184"/>
      <c r="JVV101" s="184"/>
      <c r="JVW101" s="184"/>
      <c r="JVX101" s="184"/>
      <c r="JVY101" s="184"/>
      <c r="JVZ101" s="184"/>
      <c r="JWA101" s="184"/>
      <c r="JWB101" s="184"/>
      <c r="JWC101" s="184"/>
      <c r="JWD101" s="184"/>
      <c r="JWE101" s="184"/>
      <c r="JWF101" s="184"/>
      <c r="JWG101" s="184"/>
      <c r="JWH101" s="184"/>
      <c r="JWI101" s="184"/>
      <c r="JWJ101" s="184"/>
      <c r="JWK101" s="184"/>
      <c r="JWL101" s="184"/>
      <c r="JWM101" s="184"/>
      <c r="JWN101" s="184"/>
      <c r="JWO101" s="184"/>
      <c r="JWP101" s="184"/>
      <c r="JWQ101" s="184"/>
      <c r="JWR101" s="184"/>
      <c r="JWS101" s="184"/>
      <c r="JWT101" s="184"/>
      <c r="JWU101" s="184"/>
      <c r="JWV101" s="184"/>
      <c r="JWW101" s="184"/>
      <c r="JWX101" s="184"/>
      <c r="JWY101" s="184"/>
      <c r="JWZ101" s="184"/>
      <c r="JXA101" s="184"/>
      <c r="JXB101" s="184"/>
      <c r="JXC101" s="184"/>
      <c r="JXD101" s="184"/>
      <c r="JXE101" s="184"/>
      <c r="JXF101" s="184"/>
      <c r="JXG101" s="184"/>
      <c r="JXH101" s="184"/>
      <c r="JXI101" s="184"/>
      <c r="JXJ101" s="184"/>
      <c r="JXK101" s="184"/>
      <c r="JXL101" s="184"/>
      <c r="JXM101" s="184"/>
      <c r="JXN101" s="184"/>
      <c r="JXO101" s="184"/>
      <c r="JXP101" s="184"/>
      <c r="JXQ101" s="184"/>
      <c r="JXR101" s="184"/>
      <c r="JXS101" s="184"/>
      <c r="JXT101" s="184"/>
      <c r="JXU101" s="184"/>
      <c r="JXV101" s="184"/>
      <c r="JXW101" s="184"/>
      <c r="JXX101" s="184"/>
      <c r="JXY101" s="184"/>
      <c r="JXZ101" s="184"/>
      <c r="JYA101" s="184"/>
      <c r="JYB101" s="184"/>
      <c r="JYC101" s="184"/>
      <c r="JYD101" s="184"/>
      <c r="JYE101" s="184"/>
      <c r="JYF101" s="184"/>
      <c r="JYG101" s="184"/>
      <c r="JYH101" s="184"/>
      <c r="JYI101" s="184"/>
      <c r="JYJ101" s="184"/>
      <c r="JYK101" s="184"/>
      <c r="JYL101" s="184"/>
      <c r="JYM101" s="184"/>
      <c r="JYN101" s="184"/>
      <c r="JYO101" s="184"/>
      <c r="JYP101" s="184"/>
      <c r="JYQ101" s="184"/>
      <c r="JYR101" s="184"/>
      <c r="JYS101" s="184"/>
      <c r="JYT101" s="184"/>
      <c r="JYU101" s="184"/>
      <c r="JYV101" s="184"/>
      <c r="JYW101" s="184"/>
      <c r="JYX101" s="184"/>
      <c r="JYY101" s="184"/>
      <c r="JYZ101" s="184"/>
      <c r="JZA101" s="184"/>
      <c r="JZB101" s="184"/>
      <c r="JZC101" s="184"/>
      <c r="JZD101" s="184"/>
      <c r="JZE101" s="184"/>
      <c r="JZF101" s="184"/>
      <c r="JZG101" s="184"/>
      <c r="JZH101" s="184"/>
      <c r="JZI101" s="184"/>
      <c r="JZJ101" s="184"/>
      <c r="JZK101" s="184"/>
      <c r="JZL101" s="184"/>
      <c r="JZM101" s="184"/>
      <c r="JZN101" s="184"/>
      <c r="JZO101" s="184"/>
      <c r="JZP101" s="184"/>
      <c r="JZQ101" s="184"/>
      <c r="JZR101" s="184"/>
      <c r="JZS101" s="184"/>
      <c r="JZT101" s="184"/>
      <c r="JZU101" s="184"/>
      <c r="JZV101" s="184"/>
      <c r="JZW101" s="184"/>
      <c r="JZX101" s="184"/>
      <c r="JZY101" s="184"/>
      <c r="JZZ101" s="184"/>
      <c r="KAA101" s="184"/>
      <c r="KAB101" s="184"/>
      <c r="KAC101" s="184"/>
      <c r="KAD101" s="184"/>
      <c r="KAE101" s="184"/>
      <c r="KAF101" s="184"/>
      <c r="KAG101" s="184"/>
      <c r="KAH101" s="184"/>
      <c r="KAI101" s="184"/>
      <c r="KAJ101" s="184"/>
      <c r="KAK101" s="184"/>
      <c r="KAL101" s="184"/>
      <c r="KAM101" s="184"/>
      <c r="KAN101" s="184"/>
      <c r="KAO101" s="184"/>
      <c r="KAP101" s="184"/>
      <c r="KAQ101" s="184"/>
      <c r="KAR101" s="184"/>
      <c r="KAS101" s="184"/>
      <c r="KAT101" s="184"/>
      <c r="KAU101" s="184"/>
      <c r="KAV101" s="184"/>
      <c r="KAW101" s="184"/>
      <c r="KAX101" s="184"/>
      <c r="KAY101" s="184"/>
      <c r="KAZ101" s="184"/>
      <c r="KBA101" s="184"/>
      <c r="KBB101" s="184"/>
      <c r="KBC101" s="184"/>
      <c r="KBD101" s="184"/>
      <c r="KBE101" s="184"/>
      <c r="KBF101" s="184"/>
      <c r="KBG101" s="184"/>
      <c r="KBH101" s="184"/>
      <c r="KBI101" s="184"/>
      <c r="KBJ101" s="184"/>
      <c r="KBK101" s="184"/>
      <c r="KBL101" s="184"/>
      <c r="KBM101" s="184"/>
      <c r="KBN101" s="184"/>
      <c r="KBO101" s="184"/>
      <c r="KBP101" s="184"/>
      <c r="KBQ101" s="184"/>
      <c r="KBR101" s="184"/>
      <c r="KBS101" s="184"/>
      <c r="KBT101" s="184"/>
      <c r="KBU101" s="184"/>
      <c r="KBV101" s="184"/>
      <c r="KBW101" s="184"/>
      <c r="KBX101" s="184"/>
      <c r="KBY101" s="184"/>
      <c r="KBZ101" s="184"/>
      <c r="KCA101" s="184"/>
      <c r="KCB101" s="184"/>
      <c r="KCC101" s="184"/>
      <c r="KCD101" s="184"/>
      <c r="KCE101" s="184"/>
      <c r="KCF101" s="184"/>
      <c r="KCG101" s="184"/>
      <c r="KCH101" s="184"/>
      <c r="KCI101" s="184"/>
      <c r="KCJ101" s="184"/>
      <c r="KCK101" s="184"/>
      <c r="KCL101" s="184"/>
      <c r="KCM101" s="184"/>
      <c r="KCN101" s="184"/>
      <c r="KCO101" s="184"/>
      <c r="KCP101" s="184"/>
      <c r="KCQ101" s="184"/>
      <c r="KCR101" s="184"/>
      <c r="KCS101" s="184"/>
      <c r="KCT101" s="184"/>
      <c r="KCU101" s="184"/>
      <c r="KCV101" s="184"/>
      <c r="KCW101" s="184"/>
      <c r="KCX101" s="184"/>
      <c r="KCY101" s="184"/>
      <c r="KCZ101" s="184"/>
      <c r="KDA101" s="184"/>
      <c r="KDB101" s="184"/>
      <c r="KDC101" s="184"/>
      <c r="KDD101" s="184"/>
      <c r="KDE101" s="184"/>
      <c r="KDF101" s="184"/>
      <c r="KDG101" s="184"/>
      <c r="KDH101" s="184"/>
      <c r="KDI101" s="184"/>
      <c r="KDJ101" s="184"/>
      <c r="KDK101" s="184"/>
      <c r="KDL101" s="184"/>
      <c r="KDM101" s="184"/>
      <c r="KDN101" s="184"/>
      <c r="KDO101" s="184"/>
      <c r="KDP101" s="184"/>
      <c r="KDQ101" s="184"/>
      <c r="KDR101" s="184"/>
      <c r="KDS101" s="184"/>
      <c r="KDT101" s="184"/>
      <c r="KDU101" s="184"/>
      <c r="KDV101" s="184"/>
      <c r="KDW101" s="184"/>
      <c r="KDX101" s="184"/>
      <c r="KDY101" s="184"/>
      <c r="KDZ101" s="184"/>
      <c r="KEA101" s="184"/>
      <c r="KEB101" s="184"/>
      <c r="KEC101" s="184"/>
      <c r="KED101" s="184"/>
      <c r="KEE101" s="184"/>
      <c r="KEF101" s="184"/>
      <c r="KEG101" s="184"/>
      <c r="KEH101" s="184"/>
      <c r="KEI101" s="184"/>
      <c r="KEJ101" s="184"/>
      <c r="KEK101" s="184"/>
      <c r="KEL101" s="184"/>
      <c r="KEM101" s="184"/>
      <c r="KEN101" s="184"/>
      <c r="KEO101" s="184"/>
      <c r="KEP101" s="184"/>
      <c r="KEQ101" s="184"/>
      <c r="KER101" s="184"/>
      <c r="KES101" s="184"/>
      <c r="KET101" s="184"/>
      <c r="KEU101" s="184"/>
      <c r="KEV101" s="184"/>
      <c r="KEW101" s="184"/>
      <c r="KEX101" s="184"/>
      <c r="KEY101" s="184"/>
      <c r="KEZ101" s="184"/>
      <c r="KFA101" s="184"/>
      <c r="KFB101" s="184"/>
      <c r="KFC101" s="184"/>
      <c r="KFD101" s="184"/>
      <c r="KFE101" s="184"/>
      <c r="KFF101" s="184"/>
      <c r="KFG101" s="184"/>
      <c r="KFH101" s="184"/>
      <c r="KFI101" s="184"/>
      <c r="KFJ101" s="184"/>
      <c r="KFK101" s="184"/>
      <c r="KFL101" s="184"/>
      <c r="KFM101" s="184"/>
      <c r="KFN101" s="184"/>
      <c r="KFO101" s="184"/>
      <c r="KFP101" s="184"/>
      <c r="KFQ101" s="184"/>
      <c r="KFR101" s="184"/>
      <c r="KFS101" s="184"/>
      <c r="KFT101" s="184"/>
      <c r="KFU101" s="184"/>
      <c r="KFV101" s="184"/>
      <c r="KFW101" s="184"/>
      <c r="KFX101" s="184"/>
      <c r="KFY101" s="184"/>
      <c r="KFZ101" s="184"/>
      <c r="KGA101" s="184"/>
      <c r="KGB101" s="184"/>
      <c r="KGC101" s="184"/>
      <c r="KGD101" s="184"/>
      <c r="KGE101" s="184"/>
      <c r="KGF101" s="184"/>
      <c r="KGG101" s="184"/>
      <c r="KGH101" s="184"/>
      <c r="KGI101" s="184"/>
      <c r="KGJ101" s="184"/>
      <c r="KGK101" s="184"/>
      <c r="KGL101" s="184"/>
      <c r="KGM101" s="184"/>
      <c r="KGN101" s="184"/>
      <c r="KGO101" s="184"/>
      <c r="KGP101" s="184"/>
      <c r="KGQ101" s="184"/>
      <c r="KGR101" s="184"/>
      <c r="KGS101" s="184"/>
      <c r="KGT101" s="184"/>
      <c r="KGU101" s="184"/>
      <c r="KGV101" s="184"/>
      <c r="KGW101" s="184"/>
      <c r="KGX101" s="184"/>
      <c r="KGY101" s="184"/>
      <c r="KGZ101" s="184"/>
      <c r="KHA101" s="184"/>
      <c r="KHB101" s="184"/>
      <c r="KHC101" s="184"/>
      <c r="KHD101" s="184"/>
      <c r="KHE101" s="184"/>
      <c r="KHF101" s="184"/>
      <c r="KHG101" s="184"/>
      <c r="KHH101" s="184"/>
      <c r="KHI101" s="184"/>
      <c r="KHJ101" s="184"/>
      <c r="KHK101" s="184"/>
      <c r="KHL101" s="184"/>
      <c r="KHM101" s="184"/>
      <c r="KHN101" s="184"/>
      <c r="KHO101" s="184"/>
      <c r="KHP101" s="184"/>
      <c r="KHQ101" s="184"/>
      <c r="KHR101" s="184"/>
      <c r="KHS101" s="184"/>
      <c r="KHT101" s="184"/>
      <c r="KHU101" s="184"/>
      <c r="KHV101" s="184"/>
      <c r="KHW101" s="184"/>
      <c r="KHX101" s="184"/>
      <c r="KHY101" s="184"/>
      <c r="KHZ101" s="184"/>
      <c r="KIA101" s="184"/>
      <c r="KIB101" s="184"/>
      <c r="KIC101" s="184"/>
      <c r="KID101" s="184"/>
      <c r="KIE101" s="184"/>
      <c r="KIF101" s="184"/>
      <c r="KIG101" s="184"/>
      <c r="KIH101" s="184"/>
      <c r="KII101" s="184"/>
      <c r="KIJ101" s="184"/>
      <c r="KIK101" s="184"/>
      <c r="KIL101" s="184"/>
      <c r="KIM101" s="184"/>
      <c r="KIN101" s="184"/>
      <c r="KIO101" s="184"/>
      <c r="KIP101" s="184"/>
      <c r="KIQ101" s="184"/>
      <c r="KIR101" s="184"/>
      <c r="KIS101" s="184"/>
      <c r="KIT101" s="184"/>
      <c r="KIU101" s="184"/>
      <c r="KIV101" s="184"/>
      <c r="KIW101" s="184"/>
      <c r="KIX101" s="184"/>
      <c r="KIY101" s="184"/>
      <c r="KIZ101" s="184"/>
      <c r="KJA101" s="184"/>
      <c r="KJB101" s="184"/>
      <c r="KJC101" s="184"/>
      <c r="KJD101" s="184"/>
      <c r="KJE101" s="184"/>
      <c r="KJF101" s="184"/>
      <c r="KJG101" s="184"/>
      <c r="KJH101" s="184"/>
      <c r="KJI101" s="184"/>
      <c r="KJJ101" s="184"/>
      <c r="KJK101" s="184"/>
      <c r="KJL101" s="184"/>
      <c r="KJM101" s="184"/>
      <c r="KJN101" s="184"/>
      <c r="KJO101" s="184"/>
      <c r="KJP101" s="184"/>
      <c r="KJQ101" s="184"/>
      <c r="KJR101" s="184"/>
      <c r="KJS101" s="184"/>
      <c r="KJT101" s="184"/>
      <c r="KJU101" s="184"/>
      <c r="KJV101" s="184"/>
      <c r="KJW101" s="184"/>
      <c r="KJX101" s="184"/>
      <c r="KJY101" s="184"/>
      <c r="KJZ101" s="184"/>
      <c r="KKA101" s="184"/>
      <c r="KKB101" s="184"/>
      <c r="KKC101" s="184"/>
      <c r="KKD101" s="184"/>
      <c r="KKE101" s="184"/>
      <c r="KKF101" s="184"/>
      <c r="KKG101" s="184"/>
      <c r="KKH101" s="184"/>
      <c r="KKI101" s="184"/>
      <c r="KKJ101" s="184"/>
      <c r="KKK101" s="184"/>
      <c r="KKL101" s="184"/>
      <c r="KKM101" s="184"/>
      <c r="KKN101" s="184"/>
      <c r="KKO101" s="184"/>
      <c r="KKP101" s="184"/>
      <c r="KKQ101" s="184"/>
      <c r="KKR101" s="184"/>
      <c r="KKS101" s="184"/>
      <c r="KKT101" s="184"/>
      <c r="KKU101" s="184"/>
      <c r="KKV101" s="184"/>
      <c r="KKW101" s="184"/>
      <c r="KKX101" s="184"/>
      <c r="KKY101" s="184"/>
      <c r="KKZ101" s="184"/>
      <c r="KLA101" s="184"/>
      <c r="KLB101" s="184"/>
      <c r="KLC101" s="184"/>
      <c r="KLD101" s="184"/>
      <c r="KLE101" s="184"/>
      <c r="KLF101" s="184"/>
      <c r="KLG101" s="184"/>
      <c r="KLH101" s="184"/>
      <c r="KLI101" s="184"/>
      <c r="KLJ101" s="184"/>
      <c r="KLK101" s="184"/>
      <c r="KLL101" s="184"/>
      <c r="KLM101" s="184"/>
      <c r="KLN101" s="184"/>
      <c r="KLO101" s="184"/>
      <c r="KLP101" s="184"/>
      <c r="KLQ101" s="184"/>
      <c r="KLR101" s="184"/>
      <c r="KLS101" s="184"/>
      <c r="KLT101" s="184"/>
      <c r="KLU101" s="184"/>
      <c r="KLV101" s="184"/>
      <c r="KLW101" s="184"/>
      <c r="KLX101" s="184"/>
      <c r="KLY101" s="184"/>
      <c r="KLZ101" s="184"/>
      <c r="KMA101" s="184"/>
      <c r="KMB101" s="184"/>
      <c r="KMC101" s="184"/>
      <c r="KMD101" s="184"/>
      <c r="KME101" s="184"/>
      <c r="KMF101" s="184"/>
      <c r="KMG101" s="184"/>
      <c r="KMH101" s="184"/>
      <c r="KMI101" s="184"/>
      <c r="KMJ101" s="184"/>
      <c r="KMK101" s="184"/>
      <c r="KML101" s="184"/>
      <c r="KMM101" s="184"/>
      <c r="KMN101" s="184"/>
      <c r="KMO101" s="184"/>
      <c r="KMP101" s="184"/>
      <c r="KMQ101" s="184"/>
      <c r="KMR101" s="184"/>
      <c r="KMS101" s="184"/>
      <c r="KMT101" s="184"/>
      <c r="KMU101" s="184"/>
      <c r="KMV101" s="184"/>
      <c r="KMW101" s="184"/>
      <c r="KMX101" s="184"/>
      <c r="KMY101" s="184"/>
      <c r="KMZ101" s="184"/>
      <c r="KNA101" s="184"/>
      <c r="KNB101" s="184"/>
      <c r="KNC101" s="184"/>
      <c r="KND101" s="184"/>
      <c r="KNE101" s="184"/>
      <c r="KNF101" s="184"/>
      <c r="KNG101" s="184"/>
      <c r="KNH101" s="184"/>
      <c r="KNI101" s="184"/>
      <c r="KNJ101" s="184"/>
      <c r="KNK101" s="184"/>
      <c r="KNL101" s="184"/>
      <c r="KNM101" s="184"/>
      <c r="KNN101" s="184"/>
      <c r="KNO101" s="184"/>
      <c r="KNP101" s="184"/>
      <c r="KNQ101" s="184"/>
      <c r="KNR101" s="184"/>
      <c r="KNS101" s="184"/>
      <c r="KNT101" s="184"/>
      <c r="KNU101" s="184"/>
      <c r="KNV101" s="184"/>
      <c r="KNW101" s="184"/>
      <c r="KNX101" s="184"/>
      <c r="KNY101" s="184"/>
      <c r="KNZ101" s="184"/>
      <c r="KOA101" s="184"/>
      <c r="KOB101" s="184"/>
      <c r="KOC101" s="184"/>
      <c r="KOD101" s="184"/>
      <c r="KOE101" s="184"/>
      <c r="KOF101" s="184"/>
      <c r="KOG101" s="184"/>
      <c r="KOH101" s="184"/>
      <c r="KOI101" s="184"/>
      <c r="KOJ101" s="184"/>
      <c r="KOK101" s="184"/>
      <c r="KOL101" s="184"/>
      <c r="KOM101" s="184"/>
      <c r="KON101" s="184"/>
      <c r="KOO101" s="184"/>
      <c r="KOP101" s="184"/>
      <c r="KOQ101" s="184"/>
      <c r="KOR101" s="184"/>
      <c r="KOS101" s="184"/>
      <c r="KOT101" s="184"/>
      <c r="KOU101" s="184"/>
      <c r="KOV101" s="184"/>
      <c r="KOW101" s="184"/>
      <c r="KOX101" s="184"/>
      <c r="KOY101" s="184"/>
      <c r="KOZ101" s="184"/>
      <c r="KPA101" s="184"/>
      <c r="KPB101" s="184"/>
      <c r="KPC101" s="184"/>
      <c r="KPD101" s="184"/>
      <c r="KPE101" s="184"/>
      <c r="KPF101" s="184"/>
      <c r="KPG101" s="184"/>
      <c r="KPH101" s="184"/>
      <c r="KPI101" s="184"/>
      <c r="KPJ101" s="184"/>
      <c r="KPK101" s="184"/>
      <c r="KPL101" s="184"/>
      <c r="KPM101" s="184"/>
      <c r="KPN101" s="184"/>
      <c r="KPO101" s="184"/>
      <c r="KPP101" s="184"/>
      <c r="KPQ101" s="184"/>
      <c r="KPR101" s="184"/>
      <c r="KPS101" s="184"/>
      <c r="KPT101" s="184"/>
      <c r="KPU101" s="184"/>
      <c r="KPV101" s="184"/>
      <c r="KPW101" s="184"/>
      <c r="KPX101" s="184"/>
      <c r="KPY101" s="184"/>
      <c r="KPZ101" s="184"/>
      <c r="KQA101" s="184"/>
      <c r="KQB101" s="184"/>
      <c r="KQC101" s="184"/>
      <c r="KQD101" s="184"/>
      <c r="KQE101" s="184"/>
      <c r="KQF101" s="184"/>
      <c r="KQG101" s="184"/>
      <c r="KQH101" s="184"/>
      <c r="KQI101" s="184"/>
      <c r="KQJ101" s="184"/>
      <c r="KQK101" s="184"/>
      <c r="KQL101" s="184"/>
      <c r="KQM101" s="184"/>
      <c r="KQN101" s="184"/>
      <c r="KQO101" s="184"/>
      <c r="KQP101" s="184"/>
      <c r="KQQ101" s="184"/>
      <c r="KQR101" s="184"/>
      <c r="KQS101" s="184"/>
      <c r="KQT101" s="184"/>
      <c r="KQU101" s="184"/>
      <c r="KQV101" s="184"/>
      <c r="KQW101" s="184"/>
      <c r="KQX101" s="184"/>
      <c r="KQY101" s="184"/>
      <c r="KQZ101" s="184"/>
      <c r="KRA101" s="184"/>
      <c r="KRB101" s="184"/>
      <c r="KRC101" s="184"/>
      <c r="KRD101" s="184"/>
      <c r="KRE101" s="184"/>
      <c r="KRF101" s="184"/>
      <c r="KRG101" s="184"/>
      <c r="KRH101" s="184"/>
      <c r="KRI101" s="184"/>
      <c r="KRJ101" s="184"/>
      <c r="KRK101" s="184"/>
      <c r="KRL101" s="184"/>
      <c r="KRM101" s="184"/>
      <c r="KRN101" s="184"/>
      <c r="KRO101" s="184"/>
      <c r="KRP101" s="184"/>
      <c r="KRQ101" s="184"/>
      <c r="KRR101" s="184"/>
      <c r="KRS101" s="184"/>
      <c r="KRT101" s="184"/>
      <c r="KRU101" s="184"/>
      <c r="KRV101" s="184"/>
      <c r="KRW101" s="184"/>
      <c r="KRX101" s="184"/>
      <c r="KRY101" s="184"/>
      <c r="KRZ101" s="184"/>
      <c r="KSA101" s="184"/>
      <c r="KSB101" s="184"/>
      <c r="KSC101" s="184"/>
      <c r="KSD101" s="184"/>
      <c r="KSE101" s="184"/>
      <c r="KSF101" s="184"/>
      <c r="KSG101" s="184"/>
      <c r="KSH101" s="184"/>
      <c r="KSI101" s="184"/>
      <c r="KSJ101" s="184"/>
      <c r="KSK101" s="184"/>
      <c r="KSL101" s="184"/>
      <c r="KSM101" s="184"/>
      <c r="KSN101" s="184"/>
      <c r="KSO101" s="184"/>
      <c r="KSP101" s="184"/>
      <c r="KSQ101" s="184"/>
      <c r="KSR101" s="184"/>
      <c r="KSS101" s="184"/>
      <c r="KST101" s="184"/>
      <c r="KSU101" s="184"/>
      <c r="KSV101" s="184"/>
      <c r="KSW101" s="184"/>
      <c r="KSX101" s="184"/>
      <c r="KSY101" s="184"/>
      <c r="KSZ101" s="184"/>
      <c r="KTA101" s="184"/>
      <c r="KTB101" s="184"/>
      <c r="KTC101" s="184"/>
      <c r="KTD101" s="184"/>
      <c r="KTE101" s="184"/>
      <c r="KTF101" s="184"/>
      <c r="KTG101" s="184"/>
      <c r="KTH101" s="184"/>
      <c r="KTI101" s="184"/>
      <c r="KTJ101" s="184"/>
      <c r="KTK101" s="184"/>
      <c r="KTL101" s="184"/>
      <c r="KTM101" s="184"/>
      <c r="KTN101" s="184"/>
      <c r="KTO101" s="184"/>
      <c r="KTP101" s="184"/>
      <c r="KTQ101" s="184"/>
      <c r="KTR101" s="184"/>
      <c r="KTS101" s="184"/>
      <c r="KTT101" s="184"/>
      <c r="KTU101" s="184"/>
      <c r="KTV101" s="184"/>
      <c r="KTW101" s="184"/>
      <c r="KTX101" s="184"/>
      <c r="KTY101" s="184"/>
      <c r="KTZ101" s="184"/>
      <c r="KUA101" s="184"/>
      <c r="KUB101" s="184"/>
      <c r="KUC101" s="184"/>
      <c r="KUD101" s="184"/>
      <c r="KUE101" s="184"/>
      <c r="KUF101" s="184"/>
      <c r="KUG101" s="184"/>
      <c r="KUH101" s="184"/>
      <c r="KUI101" s="184"/>
      <c r="KUJ101" s="184"/>
      <c r="KUK101" s="184"/>
      <c r="KUL101" s="184"/>
      <c r="KUM101" s="184"/>
      <c r="KUN101" s="184"/>
      <c r="KUO101" s="184"/>
      <c r="KUP101" s="184"/>
      <c r="KUQ101" s="184"/>
      <c r="KUR101" s="184"/>
      <c r="KUS101" s="184"/>
      <c r="KUT101" s="184"/>
      <c r="KUU101" s="184"/>
      <c r="KUV101" s="184"/>
      <c r="KUW101" s="184"/>
      <c r="KUX101" s="184"/>
      <c r="KUY101" s="184"/>
      <c r="KUZ101" s="184"/>
      <c r="KVA101" s="184"/>
      <c r="KVB101" s="184"/>
      <c r="KVC101" s="184"/>
      <c r="KVD101" s="184"/>
      <c r="KVE101" s="184"/>
      <c r="KVF101" s="184"/>
      <c r="KVG101" s="184"/>
      <c r="KVH101" s="184"/>
      <c r="KVI101" s="184"/>
      <c r="KVJ101" s="184"/>
      <c r="KVK101" s="184"/>
      <c r="KVL101" s="184"/>
      <c r="KVM101" s="184"/>
      <c r="KVN101" s="184"/>
      <c r="KVO101" s="184"/>
      <c r="KVP101" s="184"/>
      <c r="KVQ101" s="184"/>
      <c r="KVR101" s="184"/>
      <c r="KVS101" s="184"/>
      <c r="KVT101" s="184"/>
      <c r="KVU101" s="184"/>
      <c r="KVV101" s="184"/>
      <c r="KVW101" s="184"/>
      <c r="KVX101" s="184"/>
      <c r="KVY101" s="184"/>
      <c r="KVZ101" s="184"/>
      <c r="KWA101" s="184"/>
      <c r="KWB101" s="184"/>
      <c r="KWC101" s="184"/>
      <c r="KWD101" s="184"/>
      <c r="KWE101" s="184"/>
      <c r="KWF101" s="184"/>
      <c r="KWG101" s="184"/>
      <c r="KWH101" s="184"/>
      <c r="KWI101" s="184"/>
      <c r="KWJ101" s="184"/>
      <c r="KWK101" s="184"/>
      <c r="KWL101" s="184"/>
      <c r="KWM101" s="184"/>
      <c r="KWN101" s="184"/>
      <c r="KWO101" s="184"/>
      <c r="KWP101" s="184"/>
      <c r="KWQ101" s="184"/>
      <c r="KWR101" s="184"/>
      <c r="KWS101" s="184"/>
      <c r="KWT101" s="184"/>
      <c r="KWU101" s="184"/>
      <c r="KWV101" s="184"/>
      <c r="KWW101" s="184"/>
      <c r="KWX101" s="184"/>
      <c r="KWY101" s="184"/>
      <c r="KWZ101" s="184"/>
      <c r="KXA101" s="184"/>
      <c r="KXB101" s="184"/>
      <c r="KXC101" s="184"/>
      <c r="KXD101" s="184"/>
      <c r="KXE101" s="184"/>
      <c r="KXF101" s="184"/>
      <c r="KXG101" s="184"/>
      <c r="KXH101" s="184"/>
      <c r="KXI101" s="184"/>
      <c r="KXJ101" s="184"/>
      <c r="KXK101" s="184"/>
      <c r="KXL101" s="184"/>
      <c r="KXM101" s="184"/>
      <c r="KXN101" s="184"/>
      <c r="KXO101" s="184"/>
      <c r="KXP101" s="184"/>
      <c r="KXQ101" s="184"/>
      <c r="KXR101" s="184"/>
      <c r="KXS101" s="184"/>
      <c r="KXT101" s="184"/>
      <c r="KXU101" s="184"/>
      <c r="KXV101" s="184"/>
      <c r="KXW101" s="184"/>
      <c r="KXX101" s="184"/>
      <c r="KXY101" s="184"/>
      <c r="KXZ101" s="184"/>
      <c r="KYA101" s="184"/>
      <c r="KYB101" s="184"/>
      <c r="KYC101" s="184"/>
      <c r="KYD101" s="184"/>
      <c r="KYE101" s="184"/>
      <c r="KYF101" s="184"/>
      <c r="KYG101" s="184"/>
      <c r="KYH101" s="184"/>
      <c r="KYI101" s="184"/>
      <c r="KYJ101" s="184"/>
      <c r="KYK101" s="184"/>
      <c r="KYL101" s="184"/>
      <c r="KYM101" s="184"/>
      <c r="KYN101" s="184"/>
      <c r="KYO101" s="184"/>
      <c r="KYP101" s="184"/>
      <c r="KYQ101" s="184"/>
      <c r="KYR101" s="184"/>
      <c r="KYS101" s="184"/>
      <c r="KYT101" s="184"/>
      <c r="KYU101" s="184"/>
      <c r="KYV101" s="184"/>
      <c r="KYW101" s="184"/>
      <c r="KYX101" s="184"/>
      <c r="KYY101" s="184"/>
      <c r="KYZ101" s="184"/>
      <c r="KZA101" s="184"/>
      <c r="KZB101" s="184"/>
      <c r="KZC101" s="184"/>
      <c r="KZD101" s="184"/>
      <c r="KZE101" s="184"/>
      <c r="KZF101" s="184"/>
      <c r="KZG101" s="184"/>
      <c r="KZH101" s="184"/>
      <c r="KZI101" s="184"/>
      <c r="KZJ101" s="184"/>
      <c r="KZK101" s="184"/>
      <c r="KZL101" s="184"/>
      <c r="KZM101" s="184"/>
      <c r="KZN101" s="184"/>
      <c r="KZO101" s="184"/>
      <c r="KZP101" s="184"/>
      <c r="KZQ101" s="184"/>
      <c r="KZR101" s="184"/>
      <c r="KZS101" s="184"/>
      <c r="KZT101" s="184"/>
      <c r="KZU101" s="184"/>
      <c r="KZV101" s="184"/>
      <c r="KZW101" s="184"/>
      <c r="KZX101" s="184"/>
      <c r="KZY101" s="184"/>
      <c r="KZZ101" s="184"/>
      <c r="LAA101" s="184"/>
      <c r="LAB101" s="184"/>
      <c r="LAC101" s="184"/>
      <c r="LAD101" s="184"/>
      <c r="LAE101" s="184"/>
      <c r="LAF101" s="184"/>
      <c r="LAG101" s="184"/>
      <c r="LAH101" s="184"/>
      <c r="LAI101" s="184"/>
      <c r="LAJ101" s="184"/>
      <c r="LAK101" s="184"/>
      <c r="LAL101" s="184"/>
      <c r="LAM101" s="184"/>
      <c r="LAN101" s="184"/>
      <c r="LAO101" s="184"/>
      <c r="LAP101" s="184"/>
      <c r="LAQ101" s="184"/>
      <c r="LAR101" s="184"/>
      <c r="LAS101" s="184"/>
      <c r="LAT101" s="184"/>
      <c r="LAU101" s="184"/>
      <c r="LAV101" s="184"/>
      <c r="LAW101" s="184"/>
      <c r="LAX101" s="184"/>
      <c r="LAY101" s="184"/>
      <c r="LAZ101" s="184"/>
      <c r="LBA101" s="184"/>
      <c r="LBB101" s="184"/>
      <c r="LBC101" s="184"/>
      <c r="LBD101" s="184"/>
      <c r="LBE101" s="184"/>
      <c r="LBF101" s="184"/>
      <c r="LBG101" s="184"/>
      <c r="LBH101" s="184"/>
      <c r="LBI101" s="184"/>
      <c r="LBJ101" s="184"/>
      <c r="LBK101" s="184"/>
      <c r="LBL101" s="184"/>
      <c r="LBM101" s="184"/>
      <c r="LBN101" s="184"/>
      <c r="LBO101" s="184"/>
      <c r="LBP101" s="184"/>
      <c r="LBQ101" s="184"/>
      <c r="LBR101" s="184"/>
      <c r="LBS101" s="184"/>
      <c r="LBT101" s="184"/>
      <c r="LBU101" s="184"/>
      <c r="LBV101" s="184"/>
      <c r="LBW101" s="184"/>
      <c r="LBX101" s="184"/>
      <c r="LBY101" s="184"/>
      <c r="LBZ101" s="184"/>
      <c r="LCA101" s="184"/>
      <c r="LCB101" s="184"/>
      <c r="LCC101" s="184"/>
      <c r="LCD101" s="184"/>
      <c r="LCE101" s="184"/>
      <c r="LCF101" s="184"/>
      <c r="LCG101" s="184"/>
      <c r="LCH101" s="184"/>
      <c r="LCI101" s="184"/>
      <c r="LCJ101" s="184"/>
      <c r="LCK101" s="184"/>
      <c r="LCL101" s="184"/>
      <c r="LCM101" s="184"/>
      <c r="LCN101" s="184"/>
      <c r="LCO101" s="184"/>
      <c r="LCP101" s="184"/>
      <c r="LCQ101" s="184"/>
      <c r="LCR101" s="184"/>
      <c r="LCS101" s="184"/>
      <c r="LCT101" s="184"/>
      <c r="LCU101" s="184"/>
      <c r="LCV101" s="184"/>
      <c r="LCW101" s="184"/>
      <c r="LCX101" s="184"/>
      <c r="LCY101" s="184"/>
      <c r="LCZ101" s="184"/>
      <c r="LDA101" s="184"/>
      <c r="LDB101" s="184"/>
      <c r="LDC101" s="184"/>
      <c r="LDD101" s="184"/>
      <c r="LDE101" s="184"/>
      <c r="LDF101" s="184"/>
      <c r="LDG101" s="184"/>
      <c r="LDH101" s="184"/>
      <c r="LDI101" s="184"/>
      <c r="LDJ101" s="184"/>
      <c r="LDK101" s="184"/>
      <c r="LDL101" s="184"/>
      <c r="LDM101" s="184"/>
      <c r="LDN101" s="184"/>
      <c r="LDO101" s="184"/>
      <c r="LDP101" s="184"/>
      <c r="LDQ101" s="184"/>
      <c r="LDR101" s="184"/>
      <c r="LDS101" s="184"/>
      <c r="LDT101" s="184"/>
      <c r="LDU101" s="184"/>
      <c r="LDV101" s="184"/>
      <c r="LDW101" s="184"/>
      <c r="LDX101" s="184"/>
      <c r="LDY101" s="184"/>
      <c r="LDZ101" s="184"/>
      <c r="LEA101" s="184"/>
      <c r="LEB101" s="184"/>
      <c r="LEC101" s="184"/>
      <c r="LED101" s="184"/>
      <c r="LEE101" s="184"/>
      <c r="LEF101" s="184"/>
      <c r="LEG101" s="184"/>
      <c r="LEH101" s="184"/>
      <c r="LEI101" s="184"/>
      <c r="LEJ101" s="184"/>
      <c r="LEK101" s="184"/>
      <c r="LEL101" s="184"/>
      <c r="LEM101" s="184"/>
      <c r="LEN101" s="184"/>
      <c r="LEO101" s="184"/>
      <c r="LEP101" s="184"/>
      <c r="LEQ101" s="184"/>
      <c r="LER101" s="184"/>
      <c r="LES101" s="184"/>
      <c r="LET101" s="184"/>
      <c r="LEU101" s="184"/>
      <c r="LEV101" s="184"/>
      <c r="LEW101" s="184"/>
      <c r="LEX101" s="184"/>
      <c r="LEY101" s="184"/>
      <c r="LEZ101" s="184"/>
      <c r="LFA101" s="184"/>
      <c r="LFB101" s="184"/>
      <c r="LFC101" s="184"/>
      <c r="LFD101" s="184"/>
      <c r="LFE101" s="184"/>
      <c r="LFF101" s="184"/>
      <c r="LFG101" s="184"/>
      <c r="LFH101" s="184"/>
      <c r="LFI101" s="184"/>
      <c r="LFJ101" s="184"/>
      <c r="LFK101" s="184"/>
      <c r="LFL101" s="184"/>
      <c r="LFM101" s="184"/>
      <c r="LFN101" s="184"/>
      <c r="LFO101" s="184"/>
      <c r="LFP101" s="184"/>
      <c r="LFQ101" s="184"/>
      <c r="LFR101" s="184"/>
      <c r="LFS101" s="184"/>
      <c r="LFT101" s="184"/>
      <c r="LFU101" s="184"/>
      <c r="LFV101" s="184"/>
      <c r="LFW101" s="184"/>
      <c r="LFX101" s="184"/>
      <c r="LFY101" s="184"/>
      <c r="LFZ101" s="184"/>
      <c r="LGA101" s="184"/>
      <c r="LGB101" s="184"/>
      <c r="LGC101" s="184"/>
      <c r="LGD101" s="184"/>
      <c r="LGE101" s="184"/>
      <c r="LGF101" s="184"/>
      <c r="LGG101" s="184"/>
      <c r="LGH101" s="184"/>
      <c r="LGI101" s="184"/>
      <c r="LGJ101" s="184"/>
      <c r="LGK101" s="184"/>
      <c r="LGL101" s="184"/>
      <c r="LGM101" s="184"/>
      <c r="LGN101" s="184"/>
      <c r="LGO101" s="184"/>
      <c r="LGP101" s="184"/>
      <c r="LGQ101" s="184"/>
      <c r="LGR101" s="184"/>
      <c r="LGS101" s="184"/>
      <c r="LGT101" s="184"/>
      <c r="LGU101" s="184"/>
      <c r="LGV101" s="184"/>
      <c r="LGW101" s="184"/>
      <c r="LGX101" s="184"/>
      <c r="LGY101" s="184"/>
      <c r="LGZ101" s="184"/>
      <c r="LHA101" s="184"/>
      <c r="LHB101" s="184"/>
      <c r="LHC101" s="184"/>
      <c r="LHD101" s="184"/>
      <c r="LHE101" s="184"/>
      <c r="LHF101" s="184"/>
      <c r="LHG101" s="184"/>
      <c r="LHH101" s="184"/>
      <c r="LHI101" s="184"/>
      <c r="LHJ101" s="184"/>
      <c r="LHK101" s="184"/>
      <c r="LHL101" s="184"/>
      <c r="LHM101" s="184"/>
      <c r="LHN101" s="184"/>
      <c r="LHO101" s="184"/>
      <c r="LHP101" s="184"/>
      <c r="LHQ101" s="184"/>
      <c r="LHR101" s="184"/>
      <c r="LHS101" s="184"/>
      <c r="LHT101" s="184"/>
      <c r="LHU101" s="184"/>
      <c r="LHV101" s="184"/>
      <c r="LHW101" s="184"/>
      <c r="LHX101" s="184"/>
      <c r="LHY101" s="184"/>
      <c r="LHZ101" s="184"/>
      <c r="LIA101" s="184"/>
      <c r="LIB101" s="184"/>
      <c r="LIC101" s="184"/>
      <c r="LID101" s="184"/>
      <c r="LIE101" s="184"/>
      <c r="LIF101" s="184"/>
      <c r="LIG101" s="184"/>
      <c r="LIH101" s="184"/>
      <c r="LII101" s="184"/>
      <c r="LIJ101" s="184"/>
      <c r="LIK101" s="184"/>
      <c r="LIL101" s="184"/>
      <c r="LIM101" s="184"/>
      <c r="LIN101" s="184"/>
      <c r="LIO101" s="184"/>
      <c r="LIP101" s="184"/>
      <c r="LIQ101" s="184"/>
      <c r="LIR101" s="184"/>
      <c r="LIS101" s="184"/>
      <c r="LIT101" s="184"/>
      <c r="LIU101" s="184"/>
      <c r="LIV101" s="184"/>
      <c r="LIW101" s="184"/>
      <c r="LIX101" s="184"/>
      <c r="LIY101" s="184"/>
      <c r="LIZ101" s="184"/>
      <c r="LJA101" s="184"/>
      <c r="LJB101" s="184"/>
      <c r="LJC101" s="184"/>
      <c r="LJD101" s="184"/>
      <c r="LJE101" s="184"/>
      <c r="LJF101" s="184"/>
      <c r="LJG101" s="184"/>
      <c r="LJH101" s="184"/>
      <c r="LJI101" s="184"/>
      <c r="LJJ101" s="184"/>
      <c r="LJK101" s="184"/>
      <c r="LJL101" s="184"/>
      <c r="LJM101" s="184"/>
      <c r="LJN101" s="184"/>
      <c r="LJO101" s="184"/>
      <c r="LJP101" s="184"/>
      <c r="LJQ101" s="184"/>
      <c r="LJR101" s="184"/>
      <c r="LJS101" s="184"/>
      <c r="LJT101" s="184"/>
      <c r="LJU101" s="184"/>
      <c r="LJV101" s="184"/>
      <c r="LJW101" s="184"/>
      <c r="LJX101" s="184"/>
      <c r="LJY101" s="184"/>
      <c r="LJZ101" s="184"/>
      <c r="LKA101" s="184"/>
      <c r="LKB101" s="184"/>
      <c r="LKC101" s="184"/>
      <c r="LKD101" s="184"/>
      <c r="LKE101" s="184"/>
      <c r="LKF101" s="184"/>
      <c r="LKG101" s="184"/>
      <c r="LKH101" s="184"/>
      <c r="LKI101" s="184"/>
      <c r="LKJ101" s="184"/>
      <c r="LKK101" s="184"/>
      <c r="LKL101" s="184"/>
      <c r="LKM101" s="184"/>
      <c r="LKN101" s="184"/>
      <c r="LKO101" s="184"/>
      <c r="LKP101" s="184"/>
      <c r="LKQ101" s="184"/>
      <c r="LKR101" s="184"/>
      <c r="LKS101" s="184"/>
      <c r="LKT101" s="184"/>
      <c r="LKU101" s="184"/>
      <c r="LKV101" s="184"/>
      <c r="LKW101" s="184"/>
      <c r="LKX101" s="184"/>
      <c r="LKY101" s="184"/>
      <c r="LKZ101" s="184"/>
      <c r="LLA101" s="184"/>
      <c r="LLB101" s="184"/>
      <c r="LLC101" s="184"/>
      <c r="LLD101" s="184"/>
      <c r="LLE101" s="184"/>
      <c r="LLF101" s="184"/>
      <c r="LLG101" s="184"/>
      <c r="LLH101" s="184"/>
      <c r="LLI101" s="184"/>
      <c r="LLJ101" s="184"/>
      <c r="LLK101" s="184"/>
      <c r="LLL101" s="184"/>
      <c r="LLM101" s="184"/>
      <c r="LLN101" s="184"/>
      <c r="LLO101" s="184"/>
      <c r="LLP101" s="184"/>
      <c r="LLQ101" s="184"/>
      <c r="LLR101" s="184"/>
      <c r="LLS101" s="184"/>
      <c r="LLT101" s="184"/>
      <c r="LLU101" s="184"/>
      <c r="LLV101" s="184"/>
      <c r="LLW101" s="184"/>
      <c r="LLX101" s="184"/>
      <c r="LLY101" s="184"/>
      <c r="LLZ101" s="184"/>
      <c r="LMA101" s="184"/>
      <c r="LMB101" s="184"/>
      <c r="LMC101" s="184"/>
      <c r="LMD101" s="184"/>
      <c r="LME101" s="184"/>
      <c r="LMF101" s="184"/>
      <c r="LMG101" s="184"/>
      <c r="LMH101" s="184"/>
      <c r="LMI101" s="184"/>
      <c r="LMJ101" s="184"/>
      <c r="LMK101" s="184"/>
      <c r="LML101" s="184"/>
      <c r="LMM101" s="184"/>
      <c r="LMN101" s="184"/>
      <c r="LMO101" s="184"/>
      <c r="LMP101" s="184"/>
      <c r="LMQ101" s="184"/>
      <c r="LMR101" s="184"/>
      <c r="LMS101" s="184"/>
      <c r="LMT101" s="184"/>
      <c r="LMU101" s="184"/>
      <c r="LMV101" s="184"/>
      <c r="LMW101" s="184"/>
      <c r="LMX101" s="184"/>
      <c r="LMY101" s="184"/>
      <c r="LMZ101" s="184"/>
      <c r="LNA101" s="184"/>
      <c r="LNB101" s="184"/>
      <c r="LNC101" s="184"/>
      <c r="LND101" s="184"/>
      <c r="LNE101" s="184"/>
      <c r="LNF101" s="184"/>
      <c r="LNG101" s="184"/>
      <c r="LNH101" s="184"/>
      <c r="LNI101" s="184"/>
      <c r="LNJ101" s="184"/>
      <c r="LNK101" s="184"/>
      <c r="LNL101" s="184"/>
      <c r="LNM101" s="184"/>
      <c r="LNN101" s="184"/>
      <c r="LNO101" s="184"/>
      <c r="LNP101" s="184"/>
      <c r="LNQ101" s="184"/>
      <c r="LNR101" s="184"/>
      <c r="LNS101" s="184"/>
      <c r="LNT101" s="184"/>
      <c r="LNU101" s="184"/>
      <c r="LNV101" s="184"/>
      <c r="LNW101" s="184"/>
      <c r="LNX101" s="184"/>
      <c r="LNY101" s="184"/>
      <c r="LNZ101" s="184"/>
      <c r="LOA101" s="184"/>
      <c r="LOB101" s="184"/>
      <c r="LOC101" s="184"/>
      <c r="LOD101" s="184"/>
      <c r="LOE101" s="184"/>
      <c r="LOF101" s="184"/>
      <c r="LOG101" s="184"/>
      <c r="LOH101" s="184"/>
      <c r="LOI101" s="184"/>
      <c r="LOJ101" s="184"/>
      <c r="LOK101" s="184"/>
      <c r="LOL101" s="184"/>
      <c r="LOM101" s="184"/>
      <c r="LON101" s="184"/>
      <c r="LOO101" s="184"/>
      <c r="LOP101" s="184"/>
      <c r="LOQ101" s="184"/>
      <c r="LOR101" s="184"/>
      <c r="LOS101" s="184"/>
      <c r="LOT101" s="184"/>
      <c r="LOU101" s="184"/>
      <c r="LOV101" s="184"/>
      <c r="LOW101" s="184"/>
      <c r="LOX101" s="184"/>
      <c r="LOY101" s="184"/>
      <c r="LOZ101" s="184"/>
      <c r="LPA101" s="184"/>
      <c r="LPB101" s="184"/>
      <c r="LPC101" s="184"/>
      <c r="LPD101" s="184"/>
      <c r="LPE101" s="184"/>
      <c r="LPF101" s="184"/>
      <c r="LPG101" s="184"/>
      <c r="LPH101" s="184"/>
      <c r="LPI101" s="184"/>
      <c r="LPJ101" s="184"/>
      <c r="LPK101" s="184"/>
      <c r="LPL101" s="184"/>
      <c r="LPM101" s="184"/>
      <c r="LPN101" s="184"/>
      <c r="LPO101" s="184"/>
      <c r="LPP101" s="184"/>
      <c r="LPQ101" s="184"/>
      <c r="LPR101" s="184"/>
      <c r="LPS101" s="184"/>
      <c r="LPT101" s="184"/>
      <c r="LPU101" s="184"/>
      <c r="LPV101" s="184"/>
      <c r="LPW101" s="184"/>
      <c r="LPX101" s="184"/>
      <c r="LPY101" s="184"/>
      <c r="LPZ101" s="184"/>
      <c r="LQA101" s="184"/>
      <c r="LQB101" s="184"/>
      <c r="LQC101" s="184"/>
      <c r="LQD101" s="184"/>
      <c r="LQE101" s="184"/>
      <c r="LQF101" s="184"/>
      <c r="LQG101" s="184"/>
      <c r="LQH101" s="184"/>
      <c r="LQI101" s="184"/>
      <c r="LQJ101" s="184"/>
      <c r="LQK101" s="184"/>
      <c r="LQL101" s="184"/>
      <c r="LQM101" s="184"/>
      <c r="LQN101" s="184"/>
      <c r="LQO101" s="184"/>
      <c r="LQP101" s="184"/>
      <c r="LQQ101" s="184"/>
      <c r="LQR101" s="184"/>
      <c r="LQS101" s="184"/>
      <c r="LQT101" s="184"/>
      <c r="LQU101" s="184"/>
      <c r="LQV101" s="184"/>
      <c r="LQW101" s="184"/>
      <c r="LQX101" s="184"/>
      <c r="LQY101" s="184"/>
      <c r="LQZ101" s="184"/>
      <c r="LRA101" s="184"/>
      <c r="LRB101" s="184"/>
      <c r="LRC101" s="184"/>
      <c r="LRD101" s="184"/>
      <c r="LRE101" s="184"/>
      <c r="LRF101" s="184"/>
      <c r="LRG101" s="184"/>
      <c r="LRH101" s="184"/>
      <c r="LRI101" s="184"/>
      <c r="LRJ101" s="184"/>
      <c r="LRK101" s="184"/>
      <c r="LRL101" s="184"/>
      <c r="LRM101" s="184"/>
      <c r="LRN101" s="184"/>
      <c r="LRO101" s="184"/>
      <c r="LRP101" s="184"/>
      <c r="LRQ101" s="184"/>
      <c r="LRR101" s="184"/>
      <c r="LRS101" s="184"/>
      <c r="LRT101" s="184"/>
      <c r="LRU101" s="184"/>
      <c r="LRV101" s="184"/>
      <c r="LRW101" s="184"/>
      <c r="LRX101" s="184"/>
      <c r="LRY101" s="184"/>
      <c r="LRZ101" s="184"/>
      <c r="LSA101" s="184"/>
      <c r="LSB101" s="184"/>
      <c r="LSC101" s="184"/>
      <c r="LSD101" s="184"/>
      <c r="LSE101" s="184"/>
      <c r="LSF101" s="184"/>
      <c r="LSG101" s="184"/>
      <c r="LSH101" s="184"/>
      <c r="LSI101" s="184"/>
      <c r="LSJ101" s="184"/>
      <c r="LSK101" s="184"/>
      <c r="LSL101" s="184"/>
      <c r="LSM101" s="184"/>
      <c r="LSN101" s="184"/>
      <c r="LSO101" s="184"/>
      <c r="LSP101" s="184"/>
      <c r="LSQ101" s="184"/>
      <c r="LSR101" s="184"/>
      <c r="LSS101" s="184"/>
      <c r="LST101" s="184"/>
      <c r="LSU101" s="184"/>
      <c r="LSV101" s="184"/>
      <c r="LSW101" s="184"/>
      <c r="LSX101" s="184"/>
      <c r="LSY101" s="184"/>
      <c r="LSZ101" s="184"/>
      <c r="LTA101" s="184"/>
      <c r="LTB101" s="184"/>
      <c r="LTC101" s="184"/>
      <c r="LTD101" s="184"/>
      <c r="LTE101" s="184"/>
      <c r="LTF101" s="184"/>
      <c r="LTG101" s="184"/>
      <c r="LTH101" s="184"/>
      <c r="LTI101" s="184"/>
      <c r="LTJ101" s="184"/>
      <c r="LTK101" s="184"/>
      <c r="LTL101" s="184"/>
      <c r="LTM101" s="184"/>
      <c r="LTN101" s="184"/>
      <c r="LTO101" s="184"/>
      <c r="LTP101" s="184"/>
      <c r="LTQ101" s="184"/>
      <c r="LTR101" s="184"/>
      <c r="LTS101" s="184"/>
      <c r="LTT101" s="184"/>
      <c r="LTU101" s="184"/>
      <c r="LTV101" s="184"/>
      <c r="LTW101" s="184"/>
      <c r="LTX101" s="184"/>
      <c r="LTY101" s="184"/>
      <c r="LTZ101" s="184"/>
      <c r="LUA101" s="184"/>
      <c r="LUB101" s="184"/>
      <c r="LUC101" s="184"/>
      <c r="LUD101" s="184"/>
      <c r="LUE101" s="184"/>
      <c r="LUF101" s="184"/>
      <c r="LUG101" s="184"/>
      <c r="LUH101" s="184"/>
      <c r="LUI101" s="184"/>
      <c r="LUJ101" s="184"/>
      <c r="LUK101" s="184"/>
      <c r="LUL101" s="184"/>
      <c r="LUM101" s="184"/>
      <c r="LUN101" s="184"/>
      <c r="LUO101" s="184"/>
      <c r="LUP101" s="184"/>
      <c r="LUQ101" s="184"/>
      <c r="LUR101" s="184"/>
      <c r="LUS101" s="184"/>
      <c r="LUT101" s="184"/>
      <c r="LUU101" s="184"/>
      <c r="LUV101" s="184"/>
      <c r="LUW101" s="184"/>
      <c r="LUX101" s="184"/>
      <c r="LUY101" s="184"/>
      <c r="LUZ101" s="184"/>
      <c r="LVA101" s="184"/>
      <c r="LVB101" s="184"/>
      <c r="LVC101" s="184"/>
      <c r="LVD101" s="184"/>
      <c r="LVE101" s="184"/>
      <c r="LVF101" s="184"/>
      <c r="LVG101" s="184"/>
      <c r="LVH101" s="184"/>
      <c r="LVI101" s="184"/>
      <c r="LVJ101" s="184"/>
      <c r="LVK101" s="184"/>
      <c r="LVL101" s="184"/>
      <c r="LVM101" s="184"/>
      <c r="LVN101" s="184"/>
      <c r="LVO101" s="184"/>
      <c r="LVP101" s="184"/>
      <c r="LVQ101" s="184"/>
      <c r="LVR101" s="184"/>
      <c r="LVS101" s="184"/>
      <c r="LVT101" s="184"/>
      <c r="LVU101" s="184"/>
      <c r="LVV101" s="184"/>
      <c r="LVW101" s="184"/>
      <c r="LVX101" s="184"/>
      <c r="LVY101" s="184"/>
      <c r="LVZ101" s="184"/>
      <c r="LWA101" s="184"/>
      <c r="LWB101" s="184"/>
      <c r="LWC101" s="184"/>
      <c r="LWD101" s="184"/>
      <c r="LWE101" s="184"/>
      <c r="LWF101" s="184"/>
      <c r="LWG101" s="184"/>
      <c r="LWH101" s="184"/>
      <c r="LWI101" s="184"/>
      <c r="LWJ101" s="184"/>
      <c r="LWK101" s="184"/>
      <c r="LWL101" s="184"/>
      <c r="LWM101" s="184"/>
      <c r="LWN101" s="184"/>
      <c r="LWO101" s="184"/>
      <c r="LWP101" s="184"/>
      <c r="LWQ101" s="184"/>
      <c r="LWR101" s="184"/>
      <c r="LWS101" s="184"/>
      <c r="LWT101" s="184"/>
      <c r="LWU101" s="184"/>
      <c r="LWV101" s="184"/>
      <c r="LWW101" s="184"/>
      <c r="LWX101" s="184"/>
      <c r="LWY101" s="184"/>
      <c r="LWZ101" s="184"/>
      <c r="LXA101" s="184"/>
      <c r="LXB101" s="184"/>
      <c r="LXC101" s="184"/>
      <c r="LXD101" s="184"/>
      <c r="LXE101" s="184"/>
      <c r="LXF101" s="184"/>
      <c r="LXG101" s="184"/>
      <c r="LXH101" s="184"/>
      <c r="LXI101" s="184"/>
      <c r="LXJ101" s="184"/>
      <c r="LXK101" s="184"/>
      <c r="LXL101" s="184"/>
      <c r="LXM101" s="184"/>
      <c r="LXN101" s="184"/>
      <c r="LXO101" s="184"/>
      <c r="LXP101" s="184"/>
      <c r="LXQ101" s="184"/>
      <c r="LXR101" s="184"/>
      <c r="LXS101" s="184"/>
      <c r="LXT101" s="184"/>
      <c r="LXU101" s="184"/>
      <c r="LXV101" s="184"/>
      <c r="LXW101" s="184"/>
      <c r="LXX101" s="184"/>
      <c r="LXY101" s="184"/>
      <c r="LXZ101" s="184"/>
      <c r="LYA101" s="184"/>
      <c r="LYB101" s="184"/>
      <c r="LYC101" s="184"/>
      <c r="LYD101" s="184"/>
      <c r="LYE101" s="184"/>
      <c r="LYF101" s="184"/>
      <c r="LYG101" s="184"/>
      <c r="LYH101" s="184"/>
      <c r="LYI101" s="184"/>
      <c r="LYJ101" s="184"/>
      <c r="LYK101" s="184"/>
      <c r="LYL101" s="184"/>
      <c r="LYM101" s="184"/>
      <c r="LYN101" s="184"/>
      <c r="LYO101" s="184"/>
      <c r="LYP101" s="184"/>
      <c r="LYQ101" s="184"/>
      <c r="LYR101" s="184"/>
      <c r="LYS101" s="184"/>
      <c r="LYT101" s="184"/>
      <c r="LYU101" s="184"/>
      <c r="LYV101" s="184"/>
      <c r="LYW101" s="184"/>
      <c r="LYX101" s="184"/>
      <c r="LYY101" s="184"/>
      <c r="LYZ101" s="184"/>
      <c r="LZA101" s="184"/>
      <c r="LZB101" s="184"/>
      <c r="LZC101" s="184"/>
      <c r="LZD101" s="184"/>
      <c r="LZE101" s="184"/>
      <c r="LZF101" s="184"/>
      <c r="LZG101" s="184"/>
      <c r="LZH101" s="184"/>
      <c r="LZI101" s="184"/>
      <c r="LZJ101" s="184"/>
      <c r="LZK101" s="184"/>
      <c r="LZL101" s="184"/>
      <c r="LZM101" s="184"/>
      <c r="LZN101" s="184"/>
      <c r="LZO101" s="184"/>
      <c r="LZP101" s="184"/>
      <c r="LZQ101" s="184"/>
      <c r="LZR101" s="184"/>
      <c r="LZS101" s="184"/>
      <c r="LZT101" s="184"/>
      <c r="LZU101" s="184"/>
      <c r="LZV101" s="184"/>
      <c r="LZW101" s="184"/>
      <c r="LZX101" s="184"/>
      <c r="LZY101" s="184"/>
      <c r="LZZ101" s="184"/>
      <c r="MAA101" s="184"/>
      <c r="MAB101" s="184"/>
      <c r="MAC101" s="184"/>
      <c r="MAD101" s="184"/>
      <c r="MAE101" s="184"/>
      <c r="MAF101" s="184"/>
      <c r="MAG101" s="184"/>
      <c r="MAH101" s="184"/>
      <c r="MAI101" s="184"/>
      <c r="MAJ101" s="184"/>
      <c r="MAK101" s="184"/>
      <c r="MAL101" s="184"/>
      <c r="MAM101" s="184"/>
      <c r="MAN101" s="184"/>
      <c r="MAO101" s="184"/>
      <c r="MAP101" s="184"/>
      <c r="MAQ101" s="184"/>
      <c r="MAR101" s="184"/>
      <c r="MAS101" s="184"/>
      <c r="MAT101" s="184"/>
      <c r="MAU101" s="184"/>
      <c r="MAV101" s="184"/>
      <c r="MAW101" s="184"/>
      <c r="MAX101" s="184"/>
      <c r="MAY101" s="184"/>
      <c r="MAZ101" s="184"/>
      <c r="MBA101" s="184"/>
      <c r="MBB101" s="184"/>
      <c r="MBC101" s="184"/>
      <c r="MBD101" s="184"/>
      <c r="MBE101" s="184"/>
      <c r="MBF101" s="184"/>
      <c r="MBG101" s="184"/>
      <c r="MBH101" s="184"/>
      <c r="MBI101" s="184"/>
      <c r="MBJ101" s="184"/>
      <c r="MBK101" s="184"/>
      <c r="MBL101" s="184"/>
      <c r="MBM101" s="184"/>
      <c r="MBN101" s="184"/>
      <c r="MBO101" s="184"/>
      <c r="MBP101" s="184"/>
      <c r="MBQ101" s="184"/>
      <c r="MBR101" s="184"/>
      <c r="MBS101" s="184"/>
      <c r="MBT101" s="184"/>
      <c r="MBU101" s="184"/>
      <c r="MBV101" s="184"/>
      <c r="MBW101" s="184"/>
      <c r="MBX101" s="184"/>
      <c r="MBY101" s="184"/>
      <c r="MBZ101" s="184"/>
      <c r="MCA101" s="184"/>
      <c r="MCB101" s="184"/>
      <c r="MCC101" s="184"/>
      <c r="MCD101" s="184"/>
      <c r="MCE101" s="184"/>
      <c r="MCF101" s="184"/>
      <c r="MCG101" s="184"/>
      <c r="MCH101" s="184"/>
      <c r="MCI101" s="184"/>
      <c r="MCJ101" s="184"/>
      <c r="MCK101" s="184"/>
      <c r="MCL101" s="184"/>
      <c r="MCM101" s="184"/>
      <c r="MCN101" s="184"/>
      <c r="MCO101" s="184"/>
      <c r="MCP101" s="184"/>
      <c r="MCQ101" s="184"/>
      <c r="MCR101" s="184"/>
      <c r="MCS101" s="184"/>
      <c r="MCT101" s="184"/>
      <c r="MCU101" s="184"/>
      <c r="MCV101" s="184"/>
      <c r="MCW101" s="184"/>
      <c r="MCX101" s="184"/>
      <c r="MCY101" s="184"/>
      <c r="MCZ101" s="184"/>
      <c r="MDA101" s="184"/>
      <c r="MDB101" s="184"/>
      <c r="MDC101" s="184"/>
      <c r="MDD101" s="184"/>
      <c r="MDE101" s="184"/>
      <c r="MDF101" s="184"/>
      <c r="MDG101" s="184"/>
      <c r="MDH101" s="184"/>
      <c r="MDI101" s="184"/>
      <c r="MDJ101" s="184"/>
      <c r="MDK101" s="184"/>
      <c r="MDL101" s="184"/>
      <c r="MDM101" s="184"/>
      <c r="MDN101" s="184"/>
      <c r="MDO101" s="184"/>
      <c r="MDP101" s="184"/>
      <c r="MDQ101" s="184"/>
      <c r="MDR101" s="184"/>
      <c r="MDS101" s="184"/>
      <c r="MDT101" s="184"/>
      <c r="MDU101" s="184"/>
      <c r="MDV101" s="184"/>
      <c r="MDW101" s="184"/>
      <c r="MDX101" s="184"/>
      <c r="MDY101" s="184"/>
      <c r="MDZ101" s="184"/>
      <c r="MEA101" s="184"/>
      <c r="MEB101" s="184"/>
      <c r="MEC101" s="184"/>
      <c r="MED101" s="184"/>
      <c r="MEE101" s="184"/>
      <c r="MEF101" s="184"/>
      <c r="MEG101" s="184"/>
      <c r="MEH101" s="184"/>
      <c r="MEI101" s="184"/>
      <c r="MEJ101" s="184"/>
      <c r="MEK101" s="184"/>
      <c r="MEL101" s="184"/>
      <c r="MEM101" s="184"/>
      <c r="MEN101" s="184"/>
      <c r="MEO101" s="184"/>
      <c r="MEP101" s="184"/>
      <c r="MEQ101" s="184"/>
      <c r="MER101" s="184"/>
      <c r="MES101" s="184"/>
      <c r="MET101" s="184"/>
      <c r="MEU101" s="184"/>
      <c r="MEV101" s="184"/>
      <c r="MEW101" s="184"/>
      <c r="MEX101" s="184"/>
      <c r="MEY101" s="184"/>
      <c r="MEZ101" s="184"/>
      <c r="MFA101" s="184"/>
      <c r="MFB101" s="184"/>
      <c r="MFC101" s="184"/>
      <c r="MFD101" s="184"/>
      <c r="MFE101" s="184"/>
      <c r="MFF101" s="184"/>
      <c r="MFG101" s="184"/>
      <c r="MFH101" s="184"/>
      <c r="MFI101" s="184"/>
      <c r="MFJ101" s="184"/>
      <c r="MFK101" s="184"/>
      <c r="MFL101" s="184"/>
      <c r="MFM101" s="184"/>
      <c r="MFN101" s="184"/>
      <c r="MFO101" s="184"/>
      <c r="MFP101" s="184"/>
      <c r="MFQ101" s="184"/>
      <c r="MFR101" s="184"/>
      <c r="MFS101" s="184"/>
      <c r="MFT101" s="184"/>
      <c r="MFU101" s="184"/>
      <c r="MFV101" s="184"/>
      <c r="MFW101" s="184"/>
      <c r="MFX101" s="184"/>
      <c r="MFY101" s="184"/>
      <c r="MFZ101" s="184"/>
      <c r="MGA101" s="184"/>
      <c r="MGB101" s="184"/>
      <c r="MGC101" s="184"/>
      <c r="MGD101" s="184"/>
      <c r="MGE101" s="184"/>
      <c r="MGF101" s="184"/>
      <c r="MGG101" s="184"/>
      <c r="MGH101" s="184"/>
      <c r="MGI101" s="184"/>
      <c r="MGJ101" s="184"/>
      <c r="MGK101" s="184"/>
      <c r="MGL101" s="184"/>
      <c r="MGM101" s="184"/>
      <c r="MGN101" s="184"/>
      <c r="MGO101" s="184"/>
      <c r="MGP101" s="184"/>
      <c r="MGQ101" s="184"/>
      <c r="MGR101" s="184"/>
      <c r="MGS101" s="184"/>
      <c r="MGT101" s="184"/>
      <c r="MGU101" s="184"/>
      <c r="MGV101" s="184"/>
      <c r="MGW101" s="184"/>
      <c r="MGX101" s="184"/>
      <c r="MGY101" s="184"/>
      <c r="MGZ101" s="184"/>
      <c r="MHA101" s="184"/>
      <c r="MHB101" s="184"/>
      <c r="MHC101" s="184"/>
      <c r="MHD101" s="184"/>
      <c r="MHE101" s="184"/>
      <c r="MHF101" s="184"/>
      <c r="MHG101" s="184"/>
      <c r="MHH101" s="184"/>
      <c r="MHI101" s="184"/>
      <c r="MHJ101" s="184"/>
      <c r="MHK101" s="184"/>
      <c r="MHL101" s="184"/>
      <c r="MHM101" s="184"/>
      <c r="MHN101" s="184"/>
      <c r="MHO101" s="184"/>
      <c r="MHP101" s="184"/>
      <c r="MHQ101" s="184"/>
      <c r="MHR101" s="184"/>
      <c r="MHS101" s="184"/>
      <c r="MHT101" s="184"/>
      <c r="MHU101" s="184"/>
      <c r="MHV101" s="184"/>
      <c r="MHW101" s="184"/>
      <c r="MHX101" s="184"/>
      <c r="MHY101" s="184"/>
      <c r="MHZ101" s="184"/>
      <c r="MIA101" s="184"/>
      <c r="MIB101" s="184"/>
      <c r="MIC101" s="184"/>
      <c r="MID101" s="184"/>
      <c r="MIE101" s="184"/>
      <c r="MIF101" s="184"/>
      <c r="MIG101" s="184"/>
      <c r="MIH101" s="184"/>
      <c r="MII101" s="184"/>
      <c r="MIJ101" s="184"/>
      <c r="MIK101" s="184"/>
      <c r="MIL101" s="184"/>
      <c r="MIM101" s="184"/>
      <c r="MIN101" s="184"/>
      <c r="MIO101" s="184"/>
      <c r="MIP101" s="184"/>
      <c r="MIQ101" s="184"/>
      <c r="MIR101" s="184"/>
      <c r="MIS101" s="184"/>
      <c r="MIT101" s="184"/>
      <c r="MIU101" s="184"/>
      <c r="MIV101" s="184"/>
      <c r="MIW101" s="184"/>
      <c r="MIX101" s="184"/>
      <c r="MIY101" s="184"/>
      <c r="MIZ101" s="184"/>
      <c r="MJA101" s="184"/>
      <c r="MJB101" s="184"/>
      <c r="MJC101" s="184"/>
      <c r="MJD101" s="184"/>
      <c r="MJE101" s="184"/>
      <c r="MJF101" s="184"/>
      <c r="MJG101" s="184"/>
      <c r="MJH101" s="184"/>
      <c r="MJI101" s="184"/>
      <c r="MJJ101" s="184"/>
      <c r="MJK101" s="184"/>
      <c r="MJL101" s="184"/>
      <c r="MJM101" s="184"/>
      <c r="MJN101" s="184"/>
      <c r="MJO101" s="184"/>
      <c r="MJP101" s="184"/>
      <c r="MJQ101" s="184"/>
      <c r="MJR101" s="184"/>
      <c r="MJS101" s="184"/>
      <c r="MJT101" s="184"/>
      <c r="MJU101" s="184"/>
      <c r="MJV101" s="184"/>
      <c r="MJW101" s="184"/>
      <c r="MJX101" s="184"/>
      <c r="MJY101" s="184"/>
      <c r="MJZ101" s="184"/>
      <c r="MKA101" s="184"/>
      <c r="MKB101" s="184"/>
      <c r="MKC101" s="184"/>
      <c r="MKD101" s="184"/>
      <c r="MKE101" s="184"/>
      <c r="MKF101" s="184"/>
      <c r="MKG101" s="184"/>
      <c r="MKH101" s="184"/>
      <c r="MKI101" s="184"/>
      <c r="MKJ101" s="184"/>
      <c r="MKK101" s="184"/>
      <c r="MKL101" s="184"/>
      <c r="MKM101" s="184"/>
      <c r="MKN101" s="184"/>
      <c r="MKO101" s="184"/>
      <c r="MKP101" s="184"/>
      <c r="MKQ101" s="184"/>
      <c r="MKR101" s="184"/>
      <c r="MKS101" s="184"/>
      <c r="MKT101" s="184"/>
      <c r="MKU101" s="184"/>
      <c r="MKV101" s="184"/>
      <c r="MKW101" s="184"/>
      <c r="MKX101" s="184"/>
      <c r="MKY101" s="184"/>
      <c r="MKZ101" s="184"/>
      <c r="MLA101" s="184"/>
      <c r="MLB101" s="184"/>
      <c r="MLC101" s="184"/>
      <c r="MLD101" s="184"/>
      <c r="MLE101" s="184"/>
      <c r="MLF101" s="184"/>
      <c r="MLG101" s="184"/>
      <c r="MLH101" s="184"/>
      <c r="MLI101" s="184"/>
      <c r="MLJ101" s="184"/>
      <c r="MLK101" s="184"/>
      <c r="MLL101" s="184"/>
      <c r="MLM101" s="184"/>
      <c r="MLN101" s="184"/>
      <c r="MLO101" s="184"/>
      <c r="MLP101" s="184"/>
      <c r="MLQ101" s="184"/>
      <c r="MLR101" s="184"/>
      <c r="MLS101" s="184"/>
      <c r="MLT101" s="184"/>
      <c r="MLU101" s="184"/>
      <c r="MLV101" s="184"/>
      <c r="MLW101" s="184"/>
      <c r="MLX101" s="184"/>
      <c r="MLY101" s="184"/>
      <c r="MLZ101" s="184"/>
      <c r="MMA101" s="184"/>
      <c r="MMB101" s="184"/>
      <c r="MMC101" s="184"/>
      <c r="MMD101" s="184"/>
      <c r="MME101" s="184"/>
      <c r="MMF101" s="184"/>
      <c r="MMG101" s="184"/>
      <c r="MMH101" s="184"/>
      <c r="MMI101" s="184"/>
      <c r="MMJ101" s="184"/>
      <c r="MMK101" s="184"/>
      <c r="MML101" s="184"/>
      <c r="MMM101" s="184"/>
      <c r="MMN101" s="184"/>
      <c r="MMO101" s="184"/>
      <c r="MMP101" s="184"/>
      <c r="MMQ101" s="184"/>
      <c r="MMR101" s="184"/>
      <c r="MMS101" s="184"/>
      <c r="MMT101" s="184"/>
      <c r="MMU101" s="184"/>
      <c r="MMV101" s="184"/>
      <c r="MMW101" s="184"/>
      <c r="MMX101" s="184"/>
      <c r="MMY101" s="184"/>
      <c r="MMZ101" s="184"/>
      <c r="MNA101" s="184"/>
      <c r="MNB101" s="184"/>
      <c r="MNC101" s="184"/>
      <c r="MND101" s="184"/>
      <c r="MNE101" s="184"/>
      <c r="MNF101" s="184"/>
      <c r="MNG101" s="184"/>
      <c r="MNH101" s="184"/>
      <c r="MNI101" s="184"/>
      <c r="MNJ101" s="184"/>
      <c r="MNK101" s="184"/>
      <c r="MNL101" s="184"/>
      <c r="MNM101" s="184"/>
      <c r="MNN101" s="184"/>
      <c r="MNO101" s="184"/>
      <c r="MNP101" s="184"/>
      <c r="MNQ101" s="184"/>
      <c r="MNR101" s="184"/>
      <c r="MNS101" s="184"/>
      <c r="MNT101" s="184"/>
      <c r="MNU101" s="184"/>
      <c r="MNV101" s="184"/>
      <c r="MNW101" s="184"/>
      <c r="MNX101" s="184"/>
      <c r="MNY101" s="184"/>
      <c r="MNZ101" s="184"/>
      <c r="MOA101" s="184"/>
      <c r="MOB101" s="184"/>
      <c r="MOC101" s="184"/>
      <c r="MOD101" s="184"/>
      <c r="MOE101" s="184"/>
      <c r="MOF101" s="184"/>
      <c r="MOG101" s="184"/>
      <c r="MOH101" s="184"/>
      <c r="MOI101" s="184"/>
      <c r="MOJ101" s="184"/>
      <c r="MOK101" s="184"/>
      <c r="MOL101" s="184"/>
      <c r="MOM101" s="184"/>
      <c r="MON101" s="184"/>
      <c r="MOO101" s="184"/>
      <c r="MOP101" s="184"/>
      <c r="MOQ101" s="184"/>
      <c r="MOR101" s="184"/>
      <c r="MOS101" s="184"/>
      <c r="MOT101" s="184"/>
      <c r="MOU101" s="184"/>
      <c r="MOV101" s="184"/>
      <c r="MOW101" s="184"/>
      <c r="MOX101" s="184"/>
      <c r="MOY101" s="184"/>
      <c r="MOZ101" s="184"/>
      <c r="MPA101" s="184"/>
      <c r="MPB101" s="184"/>
      <c r="MPC101" s="184"/>
      <c r="MPD101" s="184"/>
      <c r="MPE101" s="184"/>
      <c r="MPF101" s="184"/>
      <c r="MPG101" s="184"/>
      <c r="MPH101" s="184"/>
      <c r="MPI101" s="184"/>
      <c r="MPJ101" s="184"/>
      <c r="MPK101" s="184"/>
      <c r="MPL101" s="184"/>
      <c r="MPM101" s="184"/>
      <c r="MPN101" s="184"/>
      <c r="MPO101" s="184"/>
      <c r="MPP101" s="184"/>
      <c r="MPQ101" s="184"/>
      <c r="MPR101" s="184"/>
      <c r="MPS101" s="184"/>
      <c r="MPT101" s="184"/>
      <c r="MPU101" s="184"/>
      <c r="MPV101" s="184"/>
      <c r="MPW101" s="184"/>
      <c r="MPX101" s="184"/>
      <c r="MPY101" s="184"/>
      <c r="MPZ101" s="184"/>
      <c r="MQA101" s="184"/>
      <c r="MQB101" s="184"/>
      <c r="MQC101" s="184"/>
      <c r="MQD101" s="184"/>
      <c r="MQE101" s="184"/>
      <c r="MQF101" s="184"/>
      <c r="MQG101" s="184"/>
      <c r="MQH101" s="184"/>
      <c r="MQI101" s="184"/>
      <c r="MQJ101" s="184"/>
      <c r="MQK101" s="184"/>
      <c r="MQL101" s="184"/>
      <c r="MQM101" s="184"/>
      <c r="MQN101" s="184"/>
      <c r="MQO101" s="184"/>
      <c r="MQP101" s="184"/>
      <c r="MQQ101" s="184"/>
      <c r="MQR101" s="184"/>
      <c r="MQS101" s="184"/>
      <c r="MQT101" s="184"/>
      <c r="MQU101" s="184"/>
      <c r="MQV101" s="184"/>
      <c r="MQW101" s="184"/>
      <c r="MQX101" s="184"/>
      <c r="MQY101" s="184"/>
      <c r="MQZ101" s="184"/>
      <c r="MRA101" s="184"/>
      <c r="MRB101" s="184"/>
      <c r="MRC101" s="184"/>
      <c r="MRD101" s="184"/>
      <c r="MRE101" s="184"/>
      <c r="MRF101" s="184"/>
      <c r="MRG101" s="184"/>
      <c r="MRH101" s="184"/>
      <c r="MRI101" s="184"/>
      <c r="MRJ101" s="184"/>
      <c r="MRK101" s="184"/>
      <c r="MRL101" s="184"/>
      <c r="MRM101" s="184"/>
      <c r="MRN101" s="184"/>
      <c r="MRO101" s="184"/>
      <c r="MRP101" s="184"/>
      <c r="MRQ101" s="184"/>
      <c r="MRR101" s="184"/>
      <c r="MRS101" s="184"/>
      <c r="MRT101" s="184"/>
      <c r="MRU101" s="184"/>
      <c r="MRV101" s="184"/>
      <c r="MRW101" s="184"/>
      <c r="MRX101" s="184"/>
      <c r="MRY101" s="184"/>
      <c r="MRZ101" s="184"/>
      <c r="MSA101" s="184"/>
      <c r="MSB101" s="184"/>
      <c r="MSC101" s="184"/>
      <c r="MSD101" s="184"/>
      <c r="MSE101" s="184"/>
      <c r="MSF101" s="184"/>
      <c r="MSG101" s="184"/>
      <c r="MSH101" s="184"/>
      <c r="MSI101" s="184"/>
      <c r="MSJ101" s="184"/>
      <c r="MSK101" s="184"/>
      <c r="MSL101" s="184"/>
      <c r="MSM101" s="184"/>
      <c r="MSN101" s="184"/>
      <c r="MSO101" s="184"/>
      <c r="MSP101" s="184"/>
      <c r="MSQ101" s="184"/>
      <c r="MSR101" s="184"/>
      <c r="MSS101" s="184"/>
      <c r="MST101" s="184"/>
      <c r="MSU101" s="184"/>
      <c r="MSV101" s="184"/>
      <c r="MSW101" s="184"/>
      <c r="MSX101" s="184"/>
      <c r="MSY101" s="184"/>
      <c r="MSZ101" s="184"/>
      <c r="MTA101" s="184"/>
      <c r="MTB101" s="184"/>
      <c r="MTC101" s="184"/>
      <c r="MTD101" s="184"/>
      <c r="MTE101" s="184"/>
      <c r="MTF101" s="184"/>
      <c r="MTG101" s="184"/>
      <c r="MTH101" s="184"/>
      <c r="MTI101" s="184"/>
      <c r="MTJ101" s="184"/>
      <c r="MTK101" s="184"/>
      <c r="MTL101" s="184"/>
      <c r="MTM101" s="184"/>
      <c r="MTN101" s="184"/>
      <c r="MTO101" s="184"/>
      <c r="MTP101" s="184"/>
      <c r="MTQ101" s="184"/>
      <c r="MTR101" s="184"/>
      <c r="MTS101" s="184"/>
      <c r="MTT101" s="184"/>
      <c r="MTU101" s="184"/>
      <c r="MTV101" s="184"/>
      <c r="MTW101" s="184"/>
      <c r="MTX101" s="184"/>
      <c r="MTY101" s="184"/>
      <c r="MTZ101" s="184"/>
      <c r="MUA101" s="184"/>
      <c r="MUB101" s="184"/>
      <c r="MUC101" s="184"/>
      <c r="MUD101" s="184"/>
      <c r="MUE101" s="184"/>
      <c r="MUF101" s="184"/>
      <c r="MUG101" s="184"/>
      <c r="MUH101" s="184"/>
      <c r="MUI101" s="184"/>
      <c r="MUJ101" s="184"/>
      <c r="MUK101" s="184"/>
      <c r="MUL101" s="184"/>
      <c r="MUM101" s="184"/>
      <c r="MUN101" s="184"/>
      <c r="MUO101" s="184"/>
      <c r="MUP101" s="184"/>
      <c r="MUQ101" s="184"/>
      <c r="MUR101" s="184"/>
      <c r="MUS101" s="184"/>
      <c r="MUT101" s="184"/>
      <c r="MUU101" s="184"/>
      <c r="MUV101" s="184"/>
      <c r="MUW101" s="184"/>
      <c r="MUX101" s="184"/>
      <c r="MUY101" s="184"/>
      <c r="MUZ101" s="184"/>
      <c r="MVA101" s="184"/>
      <c r="MVB101" s="184"/>
      <c r="MVC101" s="184"/>
      <c r="MVD101" s="184"/>
      <c r="MVE101" s="184"/>
      <c r="MVF101" s="184"/>
      <c r="MVG101" s="184"/>
      <c r="MVH101" s="184"/>
      <c r="MVI101" s="184"/>
      <c r="MVJ101" s="184"/>
      <c r="MVK101" s="184"/>
      <c r="MVL101" s="184"/>
      <c r="MVM101" s="184"/>
      <c r="MVN101" s="184"/>
      <c r="MVO101" s="184"/>
      <c r="MVP101" s="184"/>
      <c r="MVQ101" s="184"/>
      <c r="MVR101" s="184"/>
      <c r="MVS101" s="184"/>
      <c r="MVT101" s="184"/>
      <c r="MVU101" s="184"/>
      <c r="MVV101" s="184"/>
      <c r="MVW101" s="184"/>
      <c r="MVX101" s="184"/>
      <c r="MVY101" s="184"/>
      <c r="MVZ101" s="184"/>
      <c r="MWA101" s="184"/>
      <c r="MWB101" s="184"/>
      <c r="MWC101" s="184"/>
      <c r="MWD101" s="184"/>
      <c r="MWE101" s="184"/>
      <c r="MWF101" s="184"/>
      <c r="MWG101" s="184"/>
      <c r="MWH101" s="184"/>
      <c r="MWI101" s="184"/>
      <c r="MWJ101" s="184"/>
      <c r="MWK101" s="184"/>
      <c r="MWL101" s="184"/>
      <c r="MWM101" s="184"/>
      <c r="MWN101" s="184"/>
      <c r="MWO101" s="184"/>
      <c r="MWP101" s="184"/>
      <c r="MWQ101" s="184"/>
      <c r="MWR101" s="184"/>
      <c r="MWS101" s="184"/>
      <c r="MWT101" s="184"/>
      <c r="MWU101" s="184"/>
      <c r="MWV101" s="184"/>
      <c r="MWW101" s="184"/>
      <c r="MWX101" s="184"/>
      <c r="MWY101" s="184"/>
      <c r="MWZ101" s="184"/>
      <c r="MXA101" s="184"/>
      <c r="MXB101" s="184"/>
      <c r="MXC101" s="184"/>
      <c r="MXD101" s="184"/>
      <c r="MXE101" s="184"/>
      <c r="MXF101" s="184"/>
      <c r="MXG101" s="184"/>
      <c r="MXH101" s="184"/>
      <c r="MXI101" s="184"/>
      <c r="MXJ101" s="184"/>
      <c r="MXK101" s="184"/>
      <c r="MXL101" s="184"/>
      <c r="MXM101" s="184"/>
      <c r="MXN101" s="184"/>
      <c r="MXO101" s="184"/>
      <c r="MXP101" s="184"/>
      <c r="MXQ101" s="184"/>
      <c r="MXR101" s="184"/>
      <c r="MXS101" s="184"/>
      <c r="MXT101" s="184"/>
      <c r="MXU101" s="184"/>
      <c r="MXV101" s="184"/>
      <c r="MXW101" s="184"/>
      <c r="MXX101" s="184"/>
      <c r="MXY101" s="184"/>
      <c r="MXZ101" s="184"/>
      <c r="MYA101" s="184"/>
      <c r="MYB101" s="184"/>
      <c r="MYC101" s="184"/>
      <c r="MYD101" s="184"/>
      <c r="MYE101" s="184"/>
      <c r="MYF101" s="184"/>
      <c r="MYG101" s="184"/>
      <c r="MYH101" s="184"/>
      <c r="MYI101" s="184"/>
      <c r="MYJ101" s="184"/>
      <c r="MYK101" s="184"/>
      <c r="MYL101" s="184"/>
      <c r="MYM101" s="184"/>
      <c r="MYN101" s="184"/>
      <c r="MYO101" s="184"/>
      <c r="MYP101" s="184"/>
      <c r="MYQ101" s="184"/>
      <c r="MYR101" s="184"/>
      <c r="MYS101" s="184"/>
      <c r="MYT101" s="184"/>
      <c r="MYU101" s="184"/>
      <c r="MYV101" s="184"/>
      <c r="MYW101" s="184"/>
      <c r="MYX101" s="184"/>
      <c r="MYY101" s="184"/>
      <c r="MYZ101" s="184"/>
      <c r="MZA101" s="184"/>
      <c r="MZB101" s="184"/>
      <c r="MZC101" s="184"/>
      <c r="MZD101" s="184"/>
      <c r="MZE101" s="184"/>
      <c r="MZF101" s="184"/>
      <c r="MZG101" s="184"/>
      <c r="MZH101" s="184"/>
      <c r="MZI101" s="184"/>
      <c r="MZJ101" s="184"/>
      <c r="MZK101" s="184"/>
      <c r="MZL101" s="184"/>
      <c r="MZM101" s="184"/>
      <c r="MZN101" s="184"/>
      <c r="MZO101" s="184"/>
      <c r="MZP101" s="184"/>
      <c r="MZQ101" s="184"/>
      <c r="MZR101" s="184"/>
      <c r="MZS101" s="184"/>
      <c r="MZT101" s="184"/>
      <c r="MZU101" s="184"/>
      <c r="MZV101" s="184"/>
      <c r="MZW101" s="184"/>
      <c r="MZX101" s="184"/>
      <c r="MZY101" s="184"/>
      <c r="MZZ101" s="184"/>
      <c r="NAA101" s="184"/>
      <c r="NAB101" s="184"/>
      <c r="NAC101" s="184"/>
      <c r="NAD101" s="184"/>
      <c r="NAE101" s="184"/>
      <c r="NAF101" s="184"/>
      <c r="NAG101" s="184"/>
      <c r="NAH101" s="184"/>
      <c r="NAI101" s="184"/>
      <c r="NAJ101" s="184"/>
      <c r="NAK101" s="184"/>
      <c r="NAL101" s="184"/>
      <c r="NAM101" s="184"/>
      <c r="NAN101" s="184"/>
      <c r="NAO101" s="184"/>
      <c r="NAP101" s="184"/>
      <c r="NAQ101" s="184"/>
      <c r="NAR101" s="184"/>
      <c r="NAS101" s="184"/>
      <c r="NAT101" s="184"/>
      <c r="NAU101" s="184"/>
      <c r="NAV101" s="184"/>
      <c r="NAW101" s="184"/>
      <c r="NAX101" s="184"/>
      <c r="NAY101" s="184"/>
      <c r="NAZ101" s="184"/>
      <c r="NBA101" s="184"/>
      <c r="NBB101" s="184"/>
      <c r="NBC101" s="184"/>
      <c r="NBD101" s="184"/>
      <c r="NBE101" s="184"/>
      <c r="NBF101" s="184"/>
      <c r="NBG101" s="184"/>
      <c r="NBH101" s="184"/>
      <c r="NBI101" s="184"/>
      <c r="NBJ101" s="184"/>
      <c r="NBK101" s="184"/>
      <c r="NBL101" s="184"/>
      <c r="NBM101" s="184"/>
      <c r="NBN101" s="184"/>
      <c r="NBO101" s="184"/>
      <c r="NBP101" s="184"/>
      <c r="NBQ101" s="184"/>
      <c r="NBR101" s="184"/>
      <c r="NBS101" s="184"/>
      <c r="NBT101" s="184"/>
      <c r="NBU101" s="184"/>
      <c r="NBV101" s="184"/>
      <c r="NBW101" s="184"/>
      <c r="NBX101" s="184"/>
      <c r="NBY101" s="184"/>
      <c r="NBZ101" s="184"/>
      <c r="NCA101" s="184"/>
      <c r="NCB101" s="184"/>
      <c r="NCC101" s="184"/>
      <c r="NCD101" s="184"/>
      <c r="NCE101" s="184"/>
      <c r="NCF101" s="184"/>
      <c r="NCG101" s="184"/>
      <c r="NCH101" s="184"/>
      <c r="NCI101" s="184"/>
      <c r="NCJ101" s="184"/>
      <c r="NCK101" s="184"/>
      <c r="NCL101" s="184"/>
      <c r="NCM101" s="184"/>
      <c r="NCN101" s="184"/>
      <c r="NCO101" s="184"/>
      <c r="NCP101" s="184"/>
      <c r="NCQ101" s="184"/>
      <c r="NCR101" s="184"/>
      <c r="NCS101" s="184"/>
      <c r="NCT101" s="184"/>
      <c r="NCU101" s="184"/>
      <c r="NCV101" s="184"/>
      <c r="NCW101" s="184"/>
      <c r="NCX101" s="184"/>
      <c r="NCY101" s="184"/>
      <c r="NCZ101" s="184"/>
      <c r="NDA101" s="184"/>
      <c r="NDB101" s="184"/>
      <c r="NDC101" s="184"/>
      <c r="NDD101" s="184"/>
      <c r="NDE101" s="184"/>
      <c r="NDF101" s="184"/>
      <c r="NDG101" s="184"/>
      <c r="NDH101" s="184"/>
      <c r="NDI101" s="184"/>
      <c r="NDJ101" s="184"/>
      <c r="NDK101" s="184"/>
      <c r="NDL101" s="184"/>
      <c r="NDM101" s="184"/>
      <c r="NDN101" s="184"/>
      <c r="NDO101" s="184"/>
      <c r="NDP101" s="184"/>
      <c r="NDQ101" s="184"/>
      <c r="NDR101" s="184"/>
      <c r="NDS101" s="184"/>
      <c r="NDT101" s="184"/>
      <c r="NDU101" s="184"/>
      <c r="NDV101" s="184"/>
      <c r="NDW101" s="184"/>
      <c r="NDX101" s="184"/>
      <c r="NDY101" s="184"/>
      <c r="NDZ101" s="184"/>
      <c r="NEA101" s="184"/>
      <c r="NEB101" s="184"/>
      <c r="NEC101" s="184"/>
      <c r="NED101" s="184"/>
      <c r="NEE101" s="184"/>
      <c r="NEF101" s="184"/>
      <c r="NEG101" s="184"/>
      <c r="NEH101" s="184"/>
      <c r="NEI101" s="184"/>
      <c r="NEJ101" s="184"/>
      <c r="NEK101" s="184"/>
      <c r="NEL101" s="184"/>
      <c r="NEM101" s="184"/>
      <c r="NEN101" s="184"/>
      <c r="NEO101" s="184"/>
      <c r="NEP101" s="184"/>
      <c r="NEQ101" s="184"/>
      <c r="NER101" s="184"/>
      <c r="NES101" s="184"/>
      <c r="NET101" s="184"/>
      <c r="NEU101" s="184"/>
      <c r="NEV101" s="184"/>
      <c r="NEW101" s="184"/>
      <c r="NEX101" s="184"/>
      <c r="NEY101" s="184"/>
      <c r="NEZ101" s="184"/>
      <c r="NFA101" s="184"/>
      <c r="NFB101" s="184"/>
      <c r="NFC101" s="184"/>
      <c r="NFD101" s="184"/>
      <c r="NFE101" s="184"/>
      <c r="NFF101" s="184"/>
      <c r="NFG101" s="184"/>
      <c r="NFH101" s="184"/>
      <c r="NFI101" s="184"/>
      <c r="NFJ101" s="184"/>
      <c r="NFK101" s="184"/>
      <c r="NFL101" s="184"/>
      <c r="NFM101" s="184"/>
      <c r="NFN101" s="184"/>
      <c r="NFO101" s="184"/>
      <c r="NFP101" s="184"/>
      <c r="NFQ101" s="184"/>
      <c r="NFR101" s="184"/>
      <c r="NFS101" s="184"/>
      <c r="NFT101" s="184"/>
      <c r="NFU101" s="184"/>
      <c r="NFV101" s="184"/>
      <c r="NFW101" s="184"/>
      <c r="NFX101" s="184"/>
      <c r="NFY101" s="184"/>
      <c r="NFZ101" s="184"/>
      <c r="NGA101" s="184"/>
      <c r="NGB101" s="184"/>
      <c r="NGC101" s="184"/>
      <c r="NGD101" s="184"/>
      <c r="NGE101" s="184"/>
      <c r="NGF101" s="184"/>
      <c r="NGG101" s="184"/>
      <c r="NGH101" s="184"/>
      <c r="NGI101" s="184"/>
      <c r="NGJ101" s="184"/>
      <c r="NGK101" s="184"/>
      <c r="NGL101" s="184"/>
      <c r="NGM101" s="184"/>
      <c r="NGN101" s="184"/>
      <c r="NGO101" s="184"/>
      <c r="NGP101" s="184"/>
      <c r="NGQ101" s="184"/>
      <c r="NGR101" s="184"/>
      <c r="NGS101" s="184"/>
      <c r="NGT101" s="184"/>
      <c r="NGU101" s="184"/>
      <c r="NGV101" s="184"/>
      <c r="NGW101" s="184"/>
      <c r="NGX101" s="184"/>
      <c r="NGY101" s="184"/>
      <c r="NGZ101" s="184"/>
      <c r="NHA101" s="184"/>
      <c r="NHB101" s="184"/>
      <c r="NHC101" s="184"/>
      <c r="NHD101" s="184"/>
      <c r="NHE101" s="184"/>
      <c r="NHF101" s="184"/>
      <c r="NHG101" s="184"/>
      <c r="NHH101" s="184"/>
      <c r="NHI101" s="184"/>
      <c r="NHJ101" s="184"/>
      <c r="NHK101" s="184"/>
      <c r="NHL101" s="184"/>
      <c r="NHM101" s="184"/>
      <c r="NHN101" s="184"/>
      <c r="NHO101" s="184"/>
      <c r="NHP101" s="184"/>
      <c r="NHQ101" s="184"/>
      <c r="NHR101" s="184"/>
      <c r="NHS101" s="184"/>
      <c r="NHT101" s="184"/>
      <c r="NHU101" s="184"/>
      <c r="NHV101" s="184"/>
      <c r="NHW101" s="184"/>
      <c r="NHX101" s="184"/>
      <c r="NHY101" s="184"/>
      <c r="NHZ101" s="184"/>
      <c r="NIA101" s="184"/>
      <c r="NIB101" s="184"/>
      <c r="NIC101" s="184"/>
      <c r="NID101" s="184"/>
      <c r="NIE101" s="184"/>
      <c r="NIF101" s="184"/>
      <c r="NIG101" s="184"/>
      <c r="NIH101" s="184"/>
      <c r="NII101" s="184"/>
      <c r="NIJ101" s="184"/>
      <c r="NIK101" s="184"/>
      <c r="NIL101" s="184"/>
      <c r="NIM101" s="184"/>
      <c r="NIN101" s="184"/>
      <c r="NIO101" s="184"/>
      <c r="NIP101" s="184"/>
      <c r="NIQ101" s="184"/>
      <c r="NIR101" s="184"/>
      <c r="NIS101" s="184"/>
      <c r="NIT101" s="184"/>
      <c r="NIU101" s="184"/>
      <c r="NIV101" s="184"/>
      <c r="NIW101" s="184"/>
      <c r="NIX101" s="184"/>
      <c r="NIY101" s="184"/>
      <c r="NIZ101" s="184"/>
      <c r="NJA101" s="184"/>
      <c r="NJB101" s="184"/>
      <c r="NJC101" s="184"/>
      <c r="NJD101" s="184"/>
      <c r="NJE101" s="184"/>
      <c r="NJF101" s="184"/>
      <c r="NJG101" s="184"/>
      <c r="NJH101" s="184"/>
      <c r="NJI101" s="184"/>
      <c r="NJJ101" s="184"/>
      <c r="NJK101" s="184"/>
      <c r="NJL101" s="184"/>
      <c r="NJM101" s="184"/>
      <c r="NJN101" s="184"/>
      <c r="NJO101" s="184"/>
      <c r="NJP101" s="184"/>
      <c r="NJQ101" s="184"/>
      <c r="NJR101" s="184"/>
      <c r="NJS101" s="184"/>
      <c r="NJT101" s="184"/>
      <c r="NJU101" s="184"/>
      <c r="NJV101" s="184"/>
      <c r="NJW101" s="184"/>
      <c r="NJX101" s="184"/>
      <c r="NJY101" s="184"/>
      <c r="NJZ101" s="184"/>
      <c r="NKA101" s="184"/>
      <c r="NKB101" s="184"/>
      <c r="NKC101" s="184"/>
      <c r="NKD101" s="184"/>
      <c r="NKE101" s="184"/>
      <c r="NKF101" s="184"/>
      <c r="NKG101" s="184"/>
      <c r="NKH101" s="184"/>
      <c r="NKI101" s="184"/>
      <c r="NKJ101" s="184"/>
      <c r="NKK101" s="184"/>
      <c r="NKL101" s="184"/>
      <c r="NKM101" s="184"/>
      <c r="NKN101" s="184"/>
      <c r="NKO101" s="184"/>
      <c r="NKP101" s="184"/>
      <c r="NKQ101" s="184"/>
      <c r="NKR101" s="184"/>
      <c r="NKS101" s="184"/>
      <c r="NKT101" s="184"/>
      <c r="NKU101" s="184"/>
      <c r="NKV101" s="184"/>
      <c r="NKW101" s="184"/>
      <c r="NKX101" s="184"/>
      <c r="NKY101" s="184"/>
      <c r="NKZ101" s="184"/>
      <c r="NLA101" s="184"/>
      <c r="NLB101" s="184"/>
      <c r="NLC101" s="184"/>
      <c r="NLD101" s="184"/>
      <c r="NLE101" s="184"/>
      <c r="NLF101" s="184"/>
      <c r="NLG101" s="184"/>
      <c r="NLH101" s="184"/>
      <c r="NLI101" s="184"/>
      <c r="NLJ101" s="184"/>
      <c r="NLK101" s="184"/>
      <c r="NLL101" s="184"/>
      <c r="NLM101" s="184"/>
      <c r="NLN101" s="184"/>
      <c r="NLO101" s="184"/>
      <c r="NLP101" s="184"/>
      <c r="NLQ101" s="184"/>
      <c r="NLR101" s="184"/>
      <c r="NLS101" s="184"/>
      <c r="NLT101" s="184"/>
      <c r="NLU101" s="184"/>
      <c r="NLV101" s="184"/>
      <c r="NLW101" s="184"/>
      <c r="NLX101" s="184"/>
      <c r="NLY101" s="184"/>
      <c r="NLZ101" s="184"/>
      <c r="NMA101" s="184"/>
      <c r="NMB101" s="184"/>
      <c r="NMC101" s="184"/>
      <c r="NMD101" s="184"/>
      <c r="NME101" s="184"/>
      <c r="NMF101" s="184"/>
      <c r="NMG101" s="184"/>
      <c r="NMH101" s="184"/>
      <c r="NMI101" s="184"/>
      <c r="NMJ101" s="184"/>
      <c r="NMK101" s="184"/>
      <c r="NML101" s="184"/>
      <c r="NMM101" s="184"/>
      <c r="NMN101" s="184"/>
      <c r="NMO101" s="184"/>
      <c r="NMP101" s="184"/>
      <c r="NMQ101" s="184"/>
      <c r="NMR101" s="184"/>
      <c r="NMS101" s="184"/>
      <c r="NMT101" s="184"/>
      <c r="NMU101" s="184"/>
      <c r="NMV101" s="184"/>
      <c r="NMW101" s="184"/>
      <c r="NMX101" s="184"/>
      <c r="NMY101" s="184"/>
      <c r="NMZ101" s="184"/>
      <c r="NNA101" s="184"/>
      <c r="NNB101" s="184"/>
      <c r="NNC101" s="184"/>
      <c r="NND101" s="184"/>
      <c r="NNE101" s="184"/>
      <c r="NNF101" s="184"/>
      <c r="NNG101" s="184"/>
      <c r="NNH101" s="184"/>
      <c r="NNI101" s="184"/>
      <c r="NNJ101" s="184"/>
      <c r="NNK101" s="184"/>
      <c r="NNL101" s="184"/>
      <c r="NNM101" s="184"/>
      <c r="NNN101" s="184"/>
      <c r="NNO101" s="184"/>
      <c r="NNP101" s="184"/>
      <c r="NNQ101" s="184"/>
      <c r="NNR101" s="184"/>
      <c r="NNS101" s="184"/>
      <c r="NNT101" s="184"/>
      <c r="NNU101" s="184"/>
      <c r="NNV101" s="184"/>
      <c r="NNW101" s="184"/>
      <c r="NNX101" s="184"/>
      <c r="NNY101" s="184"/>
      <c r="NNZ101" s="184"/>
      <c r="NOA101" s="184"/>
      <c r="NOB101" s="184"/>
      <c r="NOC101" s="184"/>
      <c r="NOD101" s="184"/>
      <c r="NOE101" s="184"/>
      <c r="NOF101" s="184"/>
      <c r="NOG101" s="184"/>
      <c r="NOH101" s="184"/>
      <c r="NOI101" s="184"/>
      <c r="NOJ101" s="184"/>
      <c r="NOK101" s="184"/>
      <c r="NOL101" s="184"/>
      <c r="NOM101" s="184"/>
      <c r="NON101" s="184"/>
      <c r="NOO101" s="184"/>
      <c r="NOP101" s="184"/>
      <c r="NOQ101" s="184"/>
      <c r="NOR101" s="184"/>
      <c r="NOS101" s="184"/>
      <c r="NOT101" s="184"/>
      <c r="NOU101" s="184"/>
      <c r="NOV101" s="184"/>
      <c r="NOW101" s="184"/>
      <c r="NOX101" s="184"/>
      <c r="NOY101" s="184"/>
      <c r="NOZ101" s="184"/>
      <c r="NPA101" s="184"/>
      <c r="NPB101" s="184"/>
      <c r="NPC101" s="184"/>
      <c r="NPD101" s="184"/>
      <c r="NPE101" s="184"/>
      <c r="NPF101" s="184"/>
      <c r="NPG101" s="184"/>
      <c r="NPH101" s="184"/>
      <c r="NPI101" s="184"/>
      <c r="NPJ101" s="184"/>
      <c r="NPK101" s="184"/>
      <c r="NPL101" s="184"/>
      <c r="NPM101" s="184"/>
      <c r="NPN101" s="184"/>
      <c r="NPO101" s="184"/>
      <c r="NPP101" s="184"/>
      <c r="NPQ101" s="184"/>
      <c r="NPR101" s="184"/>
      <c r="NPS101" s="184"/>
      <c r="NPT101" s="184"/>
      <c r="NPU101" s="184"/>
      <c r="NPV101" s="184"/>
      <c r="NPW101" s="184"/>
      <c r="NPX101" s="184"/>
      <c r="NPY101" s="184"/>
      <c r="NPZ101" s="184"/>
      <c r="NQA101" s="184"/>
      <c r="NQB101" s="184"/>
      <c r="NQC101" s="184"/>
      <c r="NQD101" s="184"/>
      <c r="NQE101" s="184"/>
      <c r="NQF101" s="184"/>
      <c r="NQG101" s="184"/>
      <c r="NQH101" s="184"/>
      <c r="NQI101" s="184"/>
      <c r="NQJ101" s="184"/>
      <c r="NQK101" s="184"/>
      <c r="NQL101" s="184"/>
      <c r="NQM101" s="184"/>
      <c r="NQN101" s="184"/>
      <c r="NQO101" s="184"/>
      <c r="NQP101" s="184"/>
      <c r="NQQ101" s="184"/>
      <c r="NQR101" s="184"/>
      <c r="NQS101" s="184"/>
      <c r="NQT101" s="184"/>
      <c r="NQU101" s="184"/>
      <c r="NQV101" s="184"/>
      <c r="NQW101" s="184"/>
      <c r="NQX101" s="184"/>
      <c r="NQY101" s="184"/>
      <c r="NQZ101" s="184"/>
      <c r="NRA101" s="184"/>
      <c r="NRB101" s="184"/>
      <c r="NRC101" s="184"/>
      <c r="NRD101" s="184"/>
      <c r="NRE101" s="184"/>
      <c r="NRF101" s="184"/>
      <c r="NRG101" s="184"/>
      <c r="NRH101" s="184"/>
      <c r="NRI101" s="184"/>
      <c r="NRJ101" s="184"/>
      <c r="NRK101" s="184"/>
      <c r="NRL101" s="184"/>
      <c r="NRM101" s="184"/>
      <c r="NRN101" s="184"/>
      <c r="NRO101" s="184"/>
      <c r="NRP101" s="184"/>
      <c r="NRQ101" s="184"/>
      <c r="NRR101" s="184"/>
      <c r="NRS101" s="184"/>
      <c r="NRT101" s="184"/>
      <c r="NRU101" s="184"/>
      <c r="NRV101" s="184"/>
      <c r="NRW101" s="184"/>
      <c r="NRX101" s="184"/>
      <c r="NRY101" s="184"/>
      <c r="NRZ101" s="184"/>
      <c r="NSA101" s="184"/>
      <c r="NSB101" s="184"/>
      <c r="NSC101" s="184"/>
      <c r="NSD101" s="184"/>
      <c r="NSE101" s="184"/>
      <c r="NSF101" s="184"/>
      <c r="NSG101" s="184"/>
      <c r="NSH101" s="184"/>
      <c r="NSI101" s="184"/>
      <c r="NSJ101" s="184"/>
      <c r="NSK101" s="184"/>
      <c r="NSL101" s="184"/>
      <c r="NSM101" s="184"/>
      <c r="NSN101" s="184"/>
      <c r="NSO101" s="184"/>
      <c r="NSP101" s="184"/>
      <c r="NSQ101" s="184"/>
      <c r="NSR101" s="184"/>
      <c r="NSS101" s="184"/>
      <c r="NST101" s="184"/>
      <c r="NSU101" s="184"/>
      <c r="NSV101" s="184"/>
      <c r="NSW101" s="184"/>
      <c r="NSX101" s="184"/>
      <c r="NSY101" s="184"/>
      <c r="NSZ101" s="184"/>
      <c r="NTA101" s="184"/>
      <c r="NTB101" s="184"/>
      <c r="NTC101" s="184"/>
      <c r="NTD101" s="184"/>
      <c r="NTE101" s="184"/>
      <c r="NTF101" s="184"/>
      <c r="NTG101" s="184"/>
      <c r="NTH101" s="184"/>
      <c r="NTI101" s="184"/>
      <c r="NTJ101" s="184"/>
      <c r="NTK101" s="184"/>
      <c r="NTL101" s="184"/>
      <c r="NTM101" s="184"/>
      <c r="NTN101" s="184"/>
      <c r="NTO101" s="184"/>
      <c r="NTP101" s="184"/>
      <c r="NTQ101" s="184"/>
      <c r="NTR101" s="184"/>
      <c r="NTS101" s="184"/>
      <c r="NTT101" s="184"/>
      <c r="NTU101" s="184"/>
      <c r="NTV101" s="184"/>
      <c r="NTW101" s="184"/>
      <c r="NTX101" s="184"/>
      <c r="NTY101" s="184"/>
      <c r="NTZ101" s="184"/>
      <c r="NUA101" s="184"/>
      <c r="NUB101" s="184"/>
      <c r="NUC101" s="184"/>
      <c r="NUD101" s="184"/>
      <c r="NUE101" s="184"/>
      <c r="NUF101" s="184"/>
      <c r="NUG101" s="184"/>
      <c r="NUH101" s="184"/>
      <c r="NUI101" s="184"/>
      <c r="NUJ101" s="184"/>
      <c r="NUK101" s="184"/>
      <c r="NUL101" s="184"/>
      <c r="NUM101" s="184"/>
      <c r="NUN101" s="184"/>
      <c r="NUO101" s="184"/>
      <c r="NUP101" s="184"/>
      <c r="NUQ101" s="184"/>
      <c r="NUR101" s="184"/>
      <c r="NUS101" s="184"/>
      <c r="NUT101" s="184"/>
      <c r="NUU101" s="184"/>
      <c r="NUV101" s="184"/>
      <c r="NUW101" s="184"/>
      <c r="NUX101" s="184"/>
      <c r="NUY101" s="184"/>
      <c r="NUZ101" s="184"/>
      <c r="NVA101" s="184"/>
      <c r="NVB101" s="184"/>
      <c r="NVC101" s="184"/>
      <c r="NVD101" s="184"/>
      <c r="NVE101" s="184"/>
      <c r="NVF101" s="184"/>
      <c r="NVG101" s="184"/>
      <c r="NVH101" s="184"/>
      <c r="NVI101" s="184"/>
      <c r="NVJ101" s="184"/>
      <c r="NVK101" s="184"/>
      <c r="NVL101" s="184"/>
      <c r="NVM101" s="184"/>
      <c r="NVN101" s="184"/>
      <c r="NVO101" s="184"/>
      <c r="NVP101" s="184"/>
      <c r="NVQ101" s="184"/>
      <c r="NVR101" s="184"/>
      <c r="NVS101" s="184"/>
      <c r="NVT101" s="184"/>
      <c r="NVU101" s="184"/>
      <c r="NVV101" s="184"/>
      <c r="NVW101" s="184"/>
      <c r="NVX101" s="184"/>
      <c r="NVY101" s="184"/>
      <c r="NVZ101" s="184"/>
      <c r="NWA101" s="184"/>
      <c r="NWB101" s="184"/>
      <c r="NWC101" s="184"/>
      <c r="NWD101" s="184"/>
      <c r="NWE101" s="184"/>
      <c r="NWF101" s="184"/>
      <c r="NWG101" s="184"/>
      <c r="NWH101" s="184"/>
      <c r="NWI101" s="184"/>
      <c r="NWJ101" s="184"/>
      <c r="NWK101" s="184"/>
      <c r="NWL101" s="184"/>
      <c r="NWM101" s="184"/>
      <c r="NWN101" s="184"/>
      <c r="NWO101" s="184"/>
      <c r="NWP101" s="184"/>
      <c r="NWQ101" s="184"/>
      <c r="NWR101" s="184"/>
      <c r="NWS101" s="184"/>
      <c r="NWT101" s="184"/>
      <c r="NWU101" s="184"/>
      <c r="NWV101" s="184"/>
      <c r="NWW101" s="184"/>
      <c r="NWX101" s="184"/>
      <c r="NWY101" s="184"/>
      <c r="NWZ101" s="184"/>
      <c r="NXA101" s="184"/>
      <c r="NXB101" s="184"/>
      <c r="NXC101" s="184"/>
      <c r="NXD101" s="184"/>
      <c r="NXE101" s="184"/>
      <c r="NXF101" s="184"/>
      <c r="NXG101" s="184"/>
      <c r="NXH101" s="184"/>
      <c r="NXI101" s="184"/>
      <c r="NXJ101" s="184"/>
      <c r="NXK101" s="184"/>
      <c r="NXL101" s="184"/>
      <c r="NXM101" s="184"/>
      <c r="NXN101" s="184"/>
      <c r="NXO101" s="184"/>
      <c r="NXP101" s="184"/>
      <c r="NXQ101" s="184"/>
      <c r="NXR101" s="184"/>
      <c r="NXS101" s="184"/>
      <c r="NXT101" s="184"/>
      <c r="NXU101" s="184"/>
      <c r="NXV101" s="184"/>
      <c r="NXW101" s="184"/>
      <c r="NXX101" s="184"/>
      <c r="NXY101" s="184"/>
      <c r="NXZ101" s="184"/>
      <c r="NYA101" s="184"/>
      <c r="NYB101" s="184"/>
      <c r="NYC101" s="184"/>
      <c r="NYD101" s="184"/>
      <c r="NYE101" s="184"/>
      <c r="NYF101" s="184"/>
      <c r="NYG101" s="184"/>
      <c r="NYH101" s="184"/>
      <c r="NYI101" s="184"/>
      <c r="NYJ101" s="184"/>
      <c r="NYK101" s="184"/>
      <c r="NYL101" s="184"/>
      <c r="NYM101" s="184"/>
      <c r="NYN101" s="184"/>
      <c r="NYO101" s="184"/>
      <c r="NYP101" s="184"/>
      <c r="NYQ101" s="184"/>
      <c r="NYR101" s="184"/>
      <c r="NYS101" s="184"/>
      <c r="NYT101" s="184"/>
      <c r="NYU101" s="184"/>
      <c r="NYV101" s="184"/>
      <c r="NYW101" s="184"/>
      <c r="NYX101" s="184"/>
      <c r="NYY101" s="184"/>
      <c r="NYZ101" s="184"/>
      <c r="NZA101" s="184"/>
      <c r="NZB101" s="184"/>
      <c r="NZC101" s="184"/>
      <c r="NZD101" s="184"/>
      <c r="NZE101" s="184"/>
      <c r="NZF101" s="184"/>
      <c r="NZG101" s="184"/>
      <c r="NZH101" s="184"/>
      <c r="NZI101" s="184"/>
      <c r="NZJ101" s="184"/>
      <c r="NZK101" s="184"/>
      <c r="NZL101" s="184"/>
      <c r="NZM101" s="184"/>
      <c r="NZN101" s="184"/>
      <c r="NZO101" s="184"/>
      <c r="NZP101" s="184"/>
      <c r="NZQ101" s="184"/>
      <c r="NZR101" s="184"/>
      <c r="NZS101" s="184"/>
      <c r="NZT101" s="184"/>
      <c r="NZU101" s="184"/>
      <c r="NZV101" s="184"/>
      <c r="NZW101" s="184"/>
      <c r="NZX101" s="184"/>
      <c r="NZY101" s="184"/>
      <c r="NZZ101" s="184"/>
      <c r="OAA101" s="184"/>
      <c r="OAB101" s="184"/>
      <c r="OAC101" s="184"/>
      <c r="OAD101" s="184"/>
      <c r="OAE101" s="184"/>
      <c r="OAF101" s="184"/>
      <c r="OAG101" s="184"/>
      <c r="OAH101" s="184"/>
      <c r="OAI101" s="184"/>
      <c r="OAJ101" s="184"/>
      <c r="OAK101" s="184"/>
      <c r="OAL101" s="184"/>
      <c r="OAM101" s="184"/>
      <c r="OAN101" s="184"/>
      <c r="OAO101" s="184"/>
      <c r="OAP101" s="184"/>
      <c r="OAQ101" s="184"/>
      <c r="OAR101" s="184"/>
      <c r="OAS101" s="184"/>
      <c r="OAT101" s="184"/>
      <c r="OAU101" s="184"/>
      <c r="OAV101" s="184"/>
      <c r="OAW101" s="184"/>
      <c r="OAX101" s="184"/>
      <c r="OAY101" s="184"/>
      <c r="OAZ101" s="184"/>
      <c r="OBA101" s="184"/>
      <c r="OBB101" s="184"/>
      <c r="OBC101" s="184"/>
      <c r="OBD101" s="184"/>
      <c r="OBE101" s="184"/>
      <c r="OBF101" s="184"/>
      <c r="OBG101" s="184"/>
      <c r="OBH101" s="184"/>
      <c r="OBI101" s="184"/>
      <c r="OBJ101" s="184"/>
      <c r="OBK101" s="184"/>
      <c r="OBL101" s="184"/>
      <c r="OBM101" s="184"/>
      <c r="OBN101" s="184"/>
      <c r="OBO101" s="184"/>
      <c r="OBP101" s="184"/>
      <c r="OBQ101" s="184"/>
      <c r="OBR101" s="184"/>
      <c r="OBS101" s="184"/>
      <c r="OBT101" s="184"/>
      <c r="OBU101" s="184"/>
      <c r="OBV101" s="184"/>
      <c r="OBW101" s="184"/>
      <c r="OBX101" s="184"/>
      <c r="OBY101" s="184"/>
      <c r="OBZ101" s="184"/>
      <c r="OCA101" s="184"/>
      <c r="OCB101" s="184"/>
      <c r="OCC101" s="184"/>
      <c r="OCD101" s="184"/>
      <c r="OCE101" s="184"/>
      <c r="OCF101" s="184"/>
      <c r="OCG101" s="184"/>
      <c r="OCH101" s="184"/>
      <c r="OCI101" s="184"/>
      <c r="OCJ101" s="184"/>
      <c r="OCK101" s="184"/>
      <c r="OCL101" s="184"/>
      <c r="OCM101" s="184"/>
      <c r="OCN101" s="184"/>
      <c r="OCO101" s="184"/>
      <c r="OCP101" s="184"/>
      <c r="OCQ101" s="184"/>
      <c r="OCR101" s="184"/>
      <c r="OCS101" s="184"/>
      <c r="OCT101" s="184"/>
      <c r="OCU101" s="184"/>
      <c r="OCV101" s="184"/>
      <c r="OCW101" s="184"/>
      <c r="OCX101" s="184"/>
      <c r="OCY101" s="184"/>
      <c r="OCZ101" s="184"/>
      <c r="ODA101" s="184"/>
      <c r="ODB101" s="184"/>
      <c r="ODC101" s="184"/>
      <c r="ODD101" s="184"/>
      <c r="ODE101" s="184"/>
      <c r="ODF101" s="184"/>
      <c r="ODG101" s="184"/>
      <c r="ODH101" s="184"/>
      <c r="ODI101" s="184"/>
      <c r="ODJ101" s="184"/>
      <c r="ODK101" s="184"/>
      <c r="ODL101" s="184"/>
      <c r="ODM101" s="184"/>
      <c r="ODN101" s="184"/>
      <c r="ODO101" s="184"/>
      <c r="ODP101" s="184"/>
      <c r="ODQ101" s="184"/>
      <c r="ODR101" s="184"/>
      <c r="ODS101" s="184"/>
      <c r="ODT101" s="184"/>
      <c r="ODU101" s="184"/>
      <c r="ODV101" s="184"/>
      <c r="ODW101" s="184"/>
      <c r="ODX101" s="184"/>
      <c r="ODY101" s="184"/>
      <c r="ODZ101" s="184"/>
      <c r="OEA101" s="184"/>
      <c r="OEB101" s="184"/>
      <c r="OEC101" s="184"/>
      <c r="OED101" s="184"/>
      <c r="OEE101" s="184"/>
      <c r="OEF101" s="184"/>
      <c r="OEG101" s="184"/>
      <c r="OEH101" s="184"/>
      <c r="OEI101" s="184"/>
      <c r="OEJ101" s="184"/>
      <c r="OEK101" s="184"/>
      <c r="OEL101" s="184"/>
      <c r="OEM101" s="184"/>
      <c r="OEN101" s="184"/>
      <c r="OEO101" s="184"/>
      <c r="OEP101" s="184"/>
      <c r="OEQ101" s="184"/>
      <c r="OER101" s="184"/>
      <c r="OES101" s="184"/>
      <c r="OET101" s="184"/>
      <c r="OEU101" s="184"/>
      <c r="OEV101" s="184"/>
      <c r="OEW101" s="184"/>
      <c r="OEX101" s="184"/>
      <c r="OEY101" s="184"/>
      <c r="OEZ101" s="184"/>
      <c r="OFA101" s="184"/>
      <c r="OFB101" s="184"/>
      <c r="OFC101" s="184"/>
      <c r="OFD101" s="184"/>
      <c r="OFE101" s="184"/>
      <c r="OFF101" s="184"/>
      <c r="OFG101" s="184"/>
      <c r="OFH101" s="184"/>
      <c r="OFI101" s="184"/>
      <c r="OFJ101" s="184"/>
      <c r="OFK101" s="184"/>
      <c r="OFL101" s="184"/>
      <c r="OFM101" s="184"/>
      <c r="OFN101" s="184"/>
      <c r="OFO101" s="184"/>
      <c r="OFP101" s="184"/>
      <c r="OFQ101" s="184"/>
      <c r="OFR101" s="184"/>
      <c r="OFS101" s="184"/>
      <c r="OFT101" s="184"/>
      <c r="OFU101" s="184"/>
      <c r="OFV101" s="184"/>
      <c r="OFW101" s="184"/>
      <c r="OFX101" s="184"/>
      <c r="OFY101" s="184"/>
      <c r="OFZ101" s="184"/>
      <c r="OGA101" s="184"/>
      <c r="OGB101" s="184"/>
      <c r="OGC101" s="184"/>
      <c r="OGD101" s="184"/>
      <c r="OGE101" s="184"/>
      <c r="OGF101" s="184"/>
      <c r="OGG101" s="184"/>
      <c r="OGH101" s="184"/>
      <c r="OGI101" s="184"/>
      <c r="OGJ101" s="184"/>
      <c r="OGK101" s="184"/>
      <c r="OGL101" s="184"/>
      <c r="OGM101" s="184"/>
      <c r="OGN101" s="184"/>
      <c r="OGO101" s="184"/>
      <c r="OGP101" s="184"/>
      <c r="OGQ101" s="184"/>
      <c r="OGR101" s="184"/>
      <c r="OGS101" s="184"/>
      <c r="OGT101" s="184"/>
      <c r="OGU101" s="184"/>
      <c r="OGV101" s="184"/>
      <c r="OGW101" s="184"/>
      <c r="OGX101" s="184"/>
      <c r="OGY101" s="184"/>
      <c r="OGZ101" s="184"/>
      <c r="OHA101" s="184"/>
      <c r="OHB101" s="184"/>
      <c r="OHC101" s="184"/>
      <c r="OHD101" s="184"/>
      <c r="OHE101" s="184"/>
      <c r="OHF101" s="184"/>
      <c r="OHG101" s="184"/>
      <c r="OHH101" s="184"/>
      <c r="OHI101" s="184"/>
      <c r="OHJ101" s="184"/>
      <c r="OHK101" s="184"/>
      <c r="OHL101" s="184"/>
      <c r="OHM101" s="184"/>
      <c r="OHN101" s="184"/>
      <c r="OHO101" s="184"/>
      <c r="OHP101" s="184"/>
      <c r="OHQ101" s="184"/>
      <c r="OHR101" s="184"/>
      <c r="OHS101" s="184"/>
      <c r="OHT101" s="184"/>
      <c r="OHU101" s="184"/>
      <c r="OHV101" s="184"/>
      <c r="OHW101" s="184"/>
      <c r="OHX101" s="184"/>
      <c r="OHY101" s="184"/>
      <c r="OHZ101" s="184"/>
      <c r="OIA101" s="184"/>
      <c r="OIB101" s="184"/>
      <c r="OIC101" s="184"/>
      <c r="OID101" s="184"/>
      <c r="OIE101" s="184"/>
      <c r="OIF101" s="184"/>
      <c r="OIG101" s="184"/>
      <c r="OIH101" s="184"/>
      <c r="OII101" s="184"/>
      <c r="OIJ101" s="184"/>
      <c r="OIK101" s="184"/>
      <c r="OIL101" s="184"/>
      <c r="OIM101" s="184"/>
      <c r="OIN101" s="184"/>
      <c r="OIO101" s="184"/>
      <c r="OIP101" s="184"/>
      <c r="OIQ101" s="184"/>
      <c r="OIR101" s="184"/>
      <c r="OIS101" s="184"/>
      <c r="OIT101" s="184"/>
      <c r="OIU101" s="184"/>
      <c r="OIV101" s="184"/>
      <c r="OIW101" s="184"/>
      <c r="OIX101" s="184"/>
      <c r="OIY101" s="184"/>
      <c r="OIZ101" s="184"/>
      <c r="OJA101" s="184"/>
      <c r="OJB101" s="184"/>
      <c r="OJC101" s="184"/>
      <c r="OJD101" s="184"/>
      <c r="OJE101" s="184"/>
      <c r="OJF101" s="184"/>
      <c r="OJG101" s="184"/>
      <c r="OJH101" s="184"/>
      <c r="OJI101" s="184"/>
      <c r="OJJ101" s="184"/>
      <c r="OJK101" s="184"/>
      <c r="OJL101" s="184"/>
      <c r="OJM101" s="184"/>
      <c r="OJN101" s="184"/>
      <c r="OJO101" s="184"/>
      <c r="OJP101" s="184"/>
      <c r="OJQ101" s="184"/>
      <c r="OJR101" s="184"/>
      <c r="OJS101" s="184"/>
      <c r="OJT101" s="184"/>
      <c r="OJU101" s="184"/>
      <c r="OJV101" s="184"/>
      <c r="OJW101" s="184"/>
      <c r="OJX101" s="184"/>
      <c r="OJY101" s="184"/>
      <c r="OJZ101" s="184"/>
      <c r="OKA101" s="184"/>
      <c r="OKB101" s="184"/>
      <c r="OKC101" s="184"/>
      <c r="OKD101" s="184"/>
      <c r="OKE101" s="184"/>
      <c r="OKF101" s="184"/>
      <c r="OKG101" s="184"/>
      <c r="OKH101" s="184"/>
      <c r="OKI101" s="184"/>
      <c r="OKJ101" s="184"/>
      <c r="OKK101" s="184"/>
      <c r="OKL101" s="184"/>
      <c r="OKM101" s="184"/>
      <c r="OKN101" s="184"/>
      <c r="OKO101" s="184"/>
      <c r="OKP101" s="184"/>
      <c r="OKQ101" s="184"/>
      <c r="OKR101" s="184"/>
      <c r="OKS101" s="184"/>
      <c r="OKT101" s="184"/>
      <c r="OKU101" s="184"/>
      <c r="OKV101" s="184"/>
      <c r="OKW101" s="184"/>
      <c r="OKX101" s="184"/>
      <c r="OKY101" s="184"/>
      <c r="OKZ101" s="184"/>
      <c r="OLA101" s="184"/>
      <c r="OLB101" s="184"/>
      <c r="OLC101" s="184"/>
      <c r="OLD101" s="184"/>
      <c r="OLE101" s="184"/>
      <c r="OLF101" s="184"/>
      <c r="OLG101" s="184"/>
      <c r="OLH101" s="184"/>
      <c r="OLI101" s="184"/>
      <c r="OLJ101" s="184"/>
      <c r="OLK101" s="184"/>
      <c r="OLL101" s="184"/>
      <c r="OLM101" s="184"/>
      <c r="OLN101" s="184"/>
      <c r="OLO101" s="184"/>
      <c r="OLP101" s="184"/>
      <c r="OLQ101" s="184"/>
      <c r="OLR101" s="184"/>
      <c r="OLS101" s="184"/>
      <c r="OLT101" s="184"/>
      <c r="OLU101" s="184"/>
      <c r="OLV101" s="184"/>
      <c r="OLW101" s="184"/>
      <c r="OLX101" s="184"/>
      <c r="OLY101" s="184"/>
      <c r="OLZ101" s="184"/>
      <c r="OMA101" s="184"/>
      <c r="OMB101" s="184"/>
      <c r="OMC101" s="184"/>
      <c r="OMD101" s="184"/>
      <c r="OME101" s="184"/>
      <c r="OMF101" s="184"/>
      <c r="OMG101" s="184"/>
      <c r="OMH101" s="184"/>
      <c r="OMI101" s="184"/>
      <c r="OMJ101" s="184"/>
      <c r="OMK101" s="184"/>
      <c r="OML101" s="184"/>
      <c r="OMM101" s="184"/>
      <c r="OMN101" s="184"/>
      <c r="OMO101" s="184"/>
      <c r="OMP101" s="184"/>
      <c r="OMQ101" s="184"/>
      <c r="OMR101" s="184"/>
      <c r="OMS101" s="184"/>
      <c r="OMT101" s="184"/>
      <c r="OMU101" s="184"/>
      <c r="OMV101" s="184"/>
      <c r="OMW101" s="184"/>
      <c r="OMX101" s="184"/>
      <c r="OMY101" s="184"/>
      <c r="OMZ101" s="184"/>
      <c r="ONA101" s="184"/>
      <c r="ONB101" s="184"/>
      <c r="ONC101" s="184"/>
      <c r="OND101" s="184"/>
      <c r="ONE101" s="184"/>
      <c r="ONF101" s="184"/>
      <c r="ONG101" s="184"/>
      <c r="ONH101" s="184"/>
      <c r="ONI101" s="184"/>
      <c r="ONJ101" s="184"/>
      <c r="ONK101" s="184"/>
      <c r="ONL101" s="184"/>
      <c r="ONM101" s="184"/>
      <c r="ONN101" s="184"/>
      <c r="ONO101" s="184"/>
      <c r="ONP101" s="184"/>
      <c r="ONQ101" s="184"/>
      <c r="ONR101" s="184"/>
      <c r="ONS101" s="184"/>
      <c r="ONT101" s="184"/>
      <c r="ONU101" s="184"/>
      <c r="ONV101" s="184"/>
      <c r="ONW101" s="184"/>
      <c r="ONX101" s="184"/>
      <c r="ONY101" s="184"/>
      <c r="ONZ101" s="184"/>
      <c r="OOA101" s="184"/>
      <c r="OOB101" s="184"/>
      <c r="OOC101" s="184"/>
      <c r="OOD101" s="184"/>
      <c r="OOE101" s="184"/>
      <c r="OOF101" s="184"/>
      <c r="OOG101" s="184"/>
      <c r="OOH101" s="184"/>
      <c r="OOI101" s="184"/>
      <c r="OOJ101" s="184"/>
      <c r="OOK101" s="184"/>
      <c r="OOL101" s="184"/>
      <c r="OOM101" s="184"/>
      <c r="OON101" s="184"/>
      <c r="OOO101" s="184"/>
      <c r="OOP101" s="184"/>
      <c r="OOQ101" s="184"/>
      <c r="OOR101" s="184"/>
      <c r="OOS101" s="184"/>
      <c r="OOT101" s="184"/>
      <c r="OOU101" s="184"/>
      <c r="OOV101" s="184"/>
      <c r="OOW101" s="184"/>
      <c r="OOX101" s="184"/>
      <c r="OOY101" s="184"/>
      <c r="OOZ101" s="184"/>
      <c r="OPA101" s="184"/>
      <c r="OPB101" s="184"/>
      <c r="OPC101" s="184"/>
      <c r="OPD101" s="184"/>
      <c r="OPE101" s="184"/>
      <c r="OPF101" s="184"/>
      <c r="OPG101" s="184"/>
      <c r="OPH101" s="184"/>
      <c r="OPI101" s="184"/>
      <c r="OPJ101" s="184"/>
      <c r="OPK101" s="184"/>
      <c r="OPL101" s="184"/>
      <c r="OPM101" s="184"/>
      <c r="OPN101" s="184"/>
      <c r="OPO101" s="184"/>
      <c r="OPP101" s="184"/>
      <c r="OPQ101" s="184"/>
      <c r="OPR101" s="184"/>
      <c r="OPS101" s="184"/>
      <c r="OPT101" s="184"/>
      <c r="OPU101" s="184"/>
      <c r="OPV101" s="184"/>
      <c r="OPW101" s="184"/>
      <c r="OPX101" s="184"/>
      <c r="OPY101" s="184"/>
      <c r="OPZ101" s="184"/>
      <c r="OQA101" s="184"/>
      <c r="OQB101" s="184"/>
      <c r="OQC101" s="184"/>
      <c r="OQD101" s="184"/>
      <c r="OQE101" s="184"/>
      <c r="OQF101" s="184"/>
      <c r="OQG101" s="184"/>
      <c r="OQH101" s="184"/>
      <c r="OQI101" s="184"/>
      <c r="OQJ101" s="184"/>
      <c r="OQK101" s="184"/>
      <c r="OQL101" s="184"/>
      <c r="OQM101" s="184"/>
      <c r="OQN101" s="184"/>
      <c r="OQO101" s="184"/>
      <c r="OQP101" s="184"/>
      <c r="OQQ101" s="184"/>
      <c r="OQR101" s="184"/>
      <c r="OQS101" s="184"/>
      <c r="OQT101" s="184"/>
      <c r="OQU101" s="184"/>
      <c r="OQV101" s="184"/>
      <c r="OQW101" s="184"/>
      <c r="OQX101" s="184"/>
      <c r="OQY101" s="184"/>
      <c r="OQZ101" s="184"/>
      <c r="ORA101" s="184"/>
      <c r="ORB101" s="184"/>
      <c r="ORC101" s="184"/>
      <c r="ORD101" s="184"/>
      <c r="ORE101" s="184"/>
      <c r="ORF101" s="184"/>
      <c r="ORG101" s="184"/>
      <c r="ORH101" s="184"/>
      <c r="ORI101" s="184"/>
      <c r="ORJ101" s="184"/>
      <c r="ORK101" s="184"/>
      <c r="ORL101" s="184"/>
      <c r="ORM101" s="184"/>
      <c r="ORN101" s="184"/>
      <c r="ORO101" s="184"/>
      <c r="ORP101" s="184"/>
      <c r="ORQ101" s="184"/>
      <c r="ORR101" s="184"/>
      <c r="ORS101" s="184"/>
      <c r="ORT101" s="184"/>
      <c r="ORU101" s="184"/>
      <c r="ORV101" s="184"/>
      <c r="ORW101" s="184"/>
      <c r="ORX101" s="184"/>
      <c r="ORY101" s="184"/>
      <c r="ORZ101" s="184"/>
      <c r="OSA101" s="184"/>
      <c r="OSB101" s="184"/>
      <c r="OSC101" s="184"/>
      <c r="OSD101" s="184"/>
      <c r="OSE101" s="184"/>
      <c r="OSF101" s="184"/>
      <c r="OSG101" s="184"/>
      <c r="OSH101" s="184"/>
      <c r="OSI101" s="184"/>
      <c r="OSJ101" s="184"/>
      <c r="OSK101" s="184"/>
      <c r="OSL101" s="184"/>
      <c r="OSM101" s="184"/>
      <c r="OSN101" s="184"/>
      <c r="OSO101" s="184"/>
      <c r="OSP101" s="184"/>
      <c r="OSQ101" s="184"/>
      <c r="OSR101" s="184"/>
      <c r="OSS101" s="184"/>
      <c r="OST101" s="184"/>
      <c r="OSU101" s="184"/>
      <c r="OSV101" s="184"/>
      <c r="OSW101" s="184"/>
      <c r="OSX101" s="184"/>
      <c r="OSY101" s="184"/>
      <c r="OSZ101" s="184"/>
      <c r="OTA101" s="184"/>
      <c r="OTB101" s="184"/>
      <c r="OTC101" s="184"/>
      <c r="OTD101" s="184"/>
      <c r="OTE101" s="184"/>
      <c r="OTF101" s="184"/>
      <c r="OTG101" s="184"/>
      <c r="OTH101" s="184"/>
      <c r="OTI101" s="184"/>
      <c r="OTJ101" s="184"/>
      <c r="OTK101" s="184"/>
      <c r="OTL101" s="184"/>
      <c r="OTM101" s="184"/>
      <c r="OTN101" s="184"/>
      <c r="OTO101" s="184"/>
      <c r="OTP101" s="184"/>
      <c r="OTQ101" s="184"/>
      <c r="OTR101" s="184"/>
      <c r="OTS101" s="184"/>
      <c r="OTT101" s="184"/>
      <c r="OTU101" s="184"/>
      <c r="OTV101" s="184"/>
      <c r="OTW101" s="184"/>
      <c r="OTX101" s="184"/>
      <c r="OTY101" s="184"/>
      <c r="OTZ101" s="184"/>
      <c r="OUA101" s="184"/>
      <c r="OUB101" s="184"/>
      <c r="OUC101" s="184"/>
      <c r="OUD101" s="184"/>
      <c r="OUE101" s="184"/>
      <c r="OUF101" s="184"/>
      <c r="OUG101" s="184"/>
      <c r="OUH101" s="184"/>
      <c r="OUI101" s="184"/>
      <c r="OUJ101" s="184"/>
      <c r="OUK101" s="184"/>
      <c r="OUL101" s="184"/>
      <c r="OUM101" s="184"/>
      <c r="OUN101" s="184"/>
      <c r="OUO101" s="184"/>
      <c r="OUP101" s="184"/>
      <c r="OUQ101" s="184"/>
      <c r="OUR101" s="184"/>
      <c r="OUS101" s="184"/>
      <c r="OUT101" s="184"/>
      <c r="OUU101" s="184"/>
      <c r="OUV101" s="184"/>
      <c r="OUW101" s="184"/>
      <c r="OUX101" s="184"/>
      <c r="OUY101" s="184"/>
      <c r="OUZ101" s="184"/>
      <c r="OVA101" s="184"/>
      <c r="OVB101" s="184"/>
      <c r="OVC101" s="184"/>
      <c r="OVD101" s="184"/>
      <c r="OVE101" s="184"/>
      <c r="OVF101" s="184"/>
      <c r="OVG101" s="184"/>
      <c r="OVH101" s="184"/>
      <c r="OVI101" s="184"/>
      <c r="OVJ101" s="184"/>
      <c r="OVK101" s="184"/>
      <c r="OVL101" s="184"/>
      <c r="OVM101" s="184"/>
      <c r="OVN101" s="184"/>
      <c r="OVO101" s="184"/>
      <c r="OVP101" s="184"/>
      <c r="OVQ101" s="184"/>
      <c r="OVR101" s="184"/>
      <c r="OVS101" s="184"/>
      <c r="OVT101" s="184"/>
      <c r="OVU101" s="184"/>
      <c r="OVV101" s="184"/>
      <c r="OVW101" s="184"/>
      <c r="OVX101" s="184"/>
      <c r="OVY101" s="184"/>
      <c r="OVZ101" s="184"/>
      <c r="OWA101" s="184"/>
      <c r="OWB101" s="184"/>
      <c r="OWC101" s="184"/>
      <c r="OWD101" s="184"/>
      <c r="OWE101" s="184"/>
      <c r="OWF101" s="184"/>
      <c r="OWG101" s="184"/>
      <c r="OWH101" s="184"/>
      <c r="OWI101" s="184"/>
      <c r="OWJ101" s="184"/>
      <c r="OWK101" s="184"/>
      <c r="OWL101" s="184"/>
      <c r="OWM101" s="184"/>
      <c r="OWN101" s="184"/>
      <c r="OWO101" s="184"/>
      <c r="OWP101" s="184"/>
      <c r="OWQ101" s="184"/>
      <c r="OWR101" s="184"/>
      <c r="OWS101" s="184"/>
      <c r="OWT101" s="184"/>
      <c r="OWU101" s="184"/>
      <c r="OWV101" s="184"/>
      <c r="OWW101" s="184"/>
      <c r="OWX101" s="184"/>
      <c r="OWY101" s="184"/>
      <c r="OWZ101" s="184"/>
      <c r="OXA101" s="184"/>
      <c r="OXB101" s="184"/>
      <c r="OXC101" s="184"/>
      <c r="OXD101" s="184"/>
      <c r="OXE101" s="184"/>
      <c r="OXF101" s="184"/>
      <c r="OXG101" s="184"/>
      <c r="OXH101" s="184"/>
      <c r="OXI101" s="184"/>
      <c r="OXJ101" s="184"/>
      <c r="OXK101" s="184"/>
      <c r="OXL101" s="184"/>
      <c r="OXM101" s="184"/>
      <c r="OXN101" s="184"/>
      <c r="OXO101" s="184"/>
      <c r="OXP101" s="184"/>
      <c r="OXQ101" s="184"/>
      <c r="OXR101" s="184"/>
      <c r="OXS101" s="184"/>
      <c r="OXT101" s="184"/>
      <c r="OXU101" s="184"/>
      <c r="OXV101" s="184"/>
      <c r="OXW101" s="184"/>
      <c r="OXX101" s="184"/>
      <c r="OXY101" s="184"/>
      <c r="OXZ101" s="184"/>
      <c r="OYA101" s="184"/>
      <c r="OYB101" s="184"/>
      <c r="OYC101" s="184"/>
      <c r="OYD101" s="184"/>
      <c r="OYE101" s="184"/>
      <c r="OYF101" s="184"/>
      <c r="OYG101" s="184"/>
      <c r="OYH101" s="184"/>
      <c r="OYI101" s="184"/>
      <c r="OYJ101" s="184"/>
      <c r="OYK101" s="184"/>
      <c r="OYL101" s="184"/>
      <c r="OYM101" s="184"/>
      <c r="OYN101" s="184"/>
      <c r="OYO101" s="184"/>
      <c r="OYP101" s="184"/>
      <c r="OYQ101" s="184"/>
      <c r="OYR101" s="184"/>
      <c r="OYS101" s="184"/>
      <c r="OYT101" s="184"/>
      <c r="OYU101" s="184"/>
      <c r="OYV101" s="184"/>
      <c r="OYW101" s="184"/>
      <c r="OYX101" s="184"/>
      <c r="OYY101" s="184"/>
      <c r="OYZ101" s="184"/>
      <c r="OZA101" s="184"/>
      <c r="OZB101" s="184"/>
      <c r="OZC101" s="184"/>
      <c r="OZD101" s="184"/>
      <c r="OZE101" s="184"/>
      <c r="OZF101" s="184"/>
      <c r="OZG101" s="184"/>
      <c r="OZH101" s="184"/>
      <c r="OZI101" s="184"/>
      <c r="OZJ101" s="184"/>
      <c r="OZK101" s="184"/>
      <c r="OZL101" s="184"/>
      <c r="OZM101" s="184"/>
      <c r="OZN101" s="184"/>
      <c r="OZO101" s="184"/>
      <c r="OZP101" s="184"/>
      <c r="OZQ101" s="184"/>
      <c r="OZR101" s="184"/>
      <c r="OZS101" s="184"/>
      <c r="OZT101" s="184"/>
      <c r="OZU101" s="184"/>
      <c r="OZV101" s="184"/>
      <c r="OZW101" s="184"/>
      <c r="OZX101" s="184"/>
      <c r="OZY101" s="184"/>
      <c r="OZZ101" s="184"/>
      <c r="PAA101" s="184"/>
      <c r="PAB101" s="184"/>
      <c r="PAC101" s="184"/>
      <c r="PAD101" s="184"/>
      <c r="PAE101" s="184"/>
      <c r="PAF101" s="184"/>
      <c r="PAG101" s="184"/>
      <c r="PAH101" s="184"/>
      <c r="PAI101" s="184"/>
      <c r="PAJ101" s="184"/>
      <c r="PAK101" s="184"/>
      <c r="PAL101" s="184"/>
      <c r="PAM101" s="184"/>
      <c r="PAN101" s="184"/>
      <c r="PAO101" s="184"/>
      <c r="PAP101" s="184"/>
      <c r="PAQ101" s="184"/>
      <c r="PAR101" s="184"/>
      <c r="PAS101" s="184"/>
      <c r="PAT101" s="184"/>
      <c r="PAU101" s="184"/>
      <c r="PAV101" s="184"/>
      <c r="PAW101" s="184"/>
      <c r="PAX101" s="184"/>
      <c r="PAY101" s="184"/>
      <c r="PAZ101" s="184"/>
      <c r="PBA101" s="184"/>
      <c r="PBB101" s="184"/>
      <c r="PBC101" s="184"/>
      <c r="PBD101" s="184"/>
      <c r="PBE101" s="184"/>
      <c r="PBF101" s="184"/>
      <c r="PBG101" s="184"/>
      <c r="PBH101" s="184"/>
      <c r="PBI101" s="184"/>
      <c r="PBJ101" s="184"/>
      <c r="PBK101" s="184"/>
      <c r="PBL101" s="184"/>
      <c r="PBM101" s="184"/>
      <c r="PBN101" s="184"/>
      <c r="PBO101" s="184"/>
      <c r="PBP101" s="184"/>
      <c r="PBQ101" s="184"/>
      <c r="PBR101" s="184"/>
      <c r="PBS101" s="184"/>
      <c r="PBT101" s="184"/>
      <c r="PBU101" s="184"/>
      <c r="PBV101" s="184"/>
      <c r="PBW101" s="184"/>
      <c r="PBX101" s="184"/>
      <c r="PBY101" s="184"/>
      <c r="PBZ101" s="184"/>
      <c r="PCA101" s="184"/>
      <c r="PCB101" s="184"/>
      <c r="PCC101" s="184"/>
      <c r="PCD101" s="184"/>
      <c r="PCE101" s="184"/>
      <c r="PCF101" s="184"/>
      <c r="PCG101" s="184"/>
      <c r="PCH101" s="184"/>
      <c r="PCI101" s="184"/>
      <c r="PCJ101" s="184"/>
      <c r="PCK101" s="184"/>
      <c r="PCL101" s="184"/>
      <c r="PCM101" s="184"/>
      <c r="PCN101" s="184"/>
      <c r="PCO101" s="184"/>
      <c r="PCP101" s="184"/>
      <c r="PCQ101" s="184"/>
      <c r="PCR101" s="184"/>
      <c r="PCS101" s="184"/>
      <c r="PCT101" s="184"/>
      <c r="PCU101" s="184"/>
      <c r="PCV101" s="184"/>
      <c r="PCW101" s="184"/>
      <c r="PCX101" s="184"/>
      <c r="PCY101" s="184"/>
      <c r="PCZ101" s="184"/>
      <c r="PDA101" s="184"/>
      <c r="PDB101" s="184"/>
      <c r="PDC101" s="184"/>
      <c r="PDD101" s="184"/>
      <c r="PDE101" s="184"/>
      <c r="PDF101" s="184"/>
      <c r="PDG101" s="184"/>
      <c r="PDH101" s="184"/>
      <c r="PDI101" s="184"/>
      <c r="PDJ101" s="184"/>
      <c r="PDK101" s="184"/>
      <c r="PDL101" s="184"/>
      <c r="PDM101" s="184"/>
      <c r="PDN101" s="184"/>
      <c r="PDO101" s="184"/>
      <c r="PDP101" s="184"/>
      <c r="PDQ101" s="184"/>
      <c r="PDR101" s="184"/>
      <c r="PDS101" s="184"/>
      <c r="PDT101" s="184"/>
      <c r="PDU101" s="184"/>
      <c r="PDV101" s="184"/>
      <c r="PDW101" s="184"/>
      <c r="PDX101" s="184"/>
      <c r="PDY101" s="184"/>
      <c r="PDZ101" s="184"/>
      <c r="PEA101" s="184"/>
      <c r="PEB101" s="184"/>
      <c r="PEC101" s="184"/>
      <c r="PED101" s="184"/>
      <c r="PEE101" s="184"/>
      <c r="PEF101" s="184"/>
      <c r="PEG101" s="184"/>
      <c r="PEH101" s="184"/>
      <c r="PEI101" s="184"/>
      <c r="PEJ101" s="184"/>
      <c r="PEK101" s="184"/>
      <c r="PEL101" s="184"/>
      <c r="PEM101" s="184"/>
      <c r="PEN101" s="184"/>
      <c r="PEO101" s="184"/>
      <c r="PEP101" s="184"/>
      <c r="PEQ101" s="184"/>
      <c r="PER101" s="184"/>
      <c r="PES101" s="184"/>
      <c r="PET101" s="184"/>
      <c r="PEU101" s="184"/>
      <c r="PEV101" s="184"/>
      <c r="PEW101" s="184"/>
      <c r="PEX101" s="184"/>
      <c r="PEY101" s="184"/>
      <c r="PEZ101" s="184"/>
      <c r="PFA101" s="184"/>
      <c r="PFB101" s="184"/>
      <c r="PFC101" s="184"/>
      <c r="PFD101" s="184"/>
      <c r="PFE101" s="184"/>
      <c r="PFF101" s="184"/>
      <c r="PFG101" s="184"/>
      <c r="PFH101" s="184"/>
      <c r="PFI101" s="184"/>
      <c r="PFJ101" s="184"/>
      <c r="PFK101" s="184"/>
      <c r="PFL101" s="184"/>
      <c r="PFM101" s="184"/>
      <c r="PFN101" s="184"/>
      <c r="PFO101" s="184"/>
      <c r="PFP101" s="184"/>
      <c r="PFQ101" s="184"/>
      <c r="PFR101" s="184"/>
      <c r="PFS101" s="184"/>
      <c r="PFT101" s="184"/>
      <c r="PFU101" s="184"/>
      <c r="PFV101" s="184"/>
      <c r="PFW101" s="184"/>
      <c r="PFX101" s="184"/>
      <c r="PFY101" s="184"/>
      <c r="PFZ101" s="184"/>
      <c r="PGA101" s="184"/>
      <c r="PGB101" s="184"/>
      <c r="PGC101" s="184"/>
      <c r="PGD101" s="184"/>
      <c r="PGE101" s="184"/>
      <c r="PGF101" s="184"/>
      <c r="PGG101" s="184"/>
      <c r="PGH101" s="184"/>
      <c r="PGI101" s="184"/>
      <c r="PGJ101" s="184"/>
      <c r="PGK101" s="184"/>
      <c r="PGL101" s="184"/>
      <c r="PGM101" s="184"/>
      <c r="PGN101" s="184"/>
      <c r="PGO101" s="184"/>
      <c r="PGP101" s="184"/>
      <c r="PGQ101" s="184"/>
      <c r="PGR101" s="184"/>
      <c r="PGS101" s="184"/>
      <c r="PGT101" s="184"/>
      <c r="PGU101" s="184"/>
      <c r="PGV101" s="184"/>
      <c r="PGW101" s="184"/>
      <c r="PGX101" s="184"/>
      <c r="PGY101" s="184"/>
      <c r="PGZ101" s="184"/>
      <c r="PHA101" s="184"/>
      <c r="PHB101" s="184"/>
      <c r="PHC101" s="184"/>
      <c r="PHD101" s="184"/>
      <c r="PHE101" s="184"/>
      <c r="PHF101" s="184"/>
      <c r="PHG101" s="184"/>
      <c r="PHH101" s="184"/>
      <c r="PHI101" s="184"/>
      <c r="PHJ101" s="184"/>
      <c r="PHK101" s="184"/>
      <c r="PHL101" s="184"/>
      <c r="PHM101" s="184"/>
      <c r="PHN101" s="184"/>
      <c r="PHO101" s="184"/>
      <c r="PHP101" s="184"/>
      <c r="PHQ101" s="184"/>
      <c r="PHR101" s="184"/>
      <c r="PHS101" s="184"/>
      <c r="PHT101" s="184"/>
      <c r="PHU101" s="184"/>
      <c r="PHV101" s="184"/>
      <c r="PHW101" s="184"/>
      <c r="PHX101" s="184"/>
      <c r="PHY101" s="184"/>
      <c r="PHZ101" s="184"/>
      <c r="PIA101" s="184"/>
      <c r="PIB101" s="184"/>
      <c r="PIC101" s="184"/>
      <c r="PID101" s="184"/>
      <c r="PIE101" s="184"/>
      <c r="PIF101" s="184"/>
      <c r="PIG101" s="184"/>
      <c r="PIH101" s="184"/>
      <c r="PII101" s="184"/>
      <c r="PIJ101" s="184"/>
      <c r="PIK101" s="184"/>
      <c r="PIL101" s="184"/>
      <c r="PIM101" s="184"/>
      <c r="PIN101" s="184"/>
      <c r="PIO101" s="184"/>
      <c r="PIP101" s="184"/>
      <c r="PIQ101" s="184"/>
      <c r="PIR101" s="184"/>
      <c r="PIS101" s="184"/>
      <c r="PIT101" s="184"/>
      <c r="PIU101" s="184"/>
      <c r="PIV101" s="184"/>
      <c r="PIW101" s="184"/>
      <c r="PIX101" s="184"/>
      <c r="PIY101" s="184"/>
      <c r="PIZ101" s="184"/>
      <c r="PJA101" s="184"/>
      <c r="PJB101" s="184"/>
      <c r="PJC101" s="184"/>
      <c r="PJD101" s="184"/>
      <c r="PJE101" s="184"/>
      <c r="PJF101" s="184"/>
      <c r="PJG101" s="184"/>
      <c r="PJH101" s="184"/>
      <c r="PJI101" s="184"/>
      <c r="PJJ101" s="184"/>
      <c r="PJK101" s="184"/>
      <c r="PJL101" s="184"/>
      <c r="PJM101" s="184"/>
      <c r="PJN101" s="184"/>
      <c r="PJO101" s="184"/>
      <c r="PJP101" s="184"/>
      <c r="PJQ101" s="184"/>
      <c r="PJR101" s="184"/>
      <c r="PJS101" s="184"/>
      <c r="PJT101" s="184"/>
      <c r="PJU101" s="184"/>
      <c r="PJV101" s="184"/>
      <c r="PJW101" s="184"/>
      <c r="PJX101" s="184"/>
      <c r="PJY101" s="184"/>
      <c r="PJZ101" s="184"/>
      <c r="PKA101" s="184"/>
      <c r="PKB101" s="184"/>
      <c r="PKC101" s="184"/>
      <c r="PKD101" s="184"/>
      <c r="PKE101" s="184"/>
      <c r="PKF101" s="184"/>
      <c r="PKG101" s="184"/>
      <c r="PKH101" s="184"/>
      <c r="PKI101" s="184"/>
      <c r="PKJ101" s="184"/>
      <c r="PKK101" s="184"/>
      <c r="PKL101" s="184"/>
      <c r="PKM101" s="184"/>
      <c r="PKN101" s="184"/>
      <c r="PKO101" s="184"/>
      <c r="PKP101" s="184"/>
      <c r="PKQ101" s="184"/>
      <c r="PKR101" s="184"/>
      <c r="PKS101" s="184"/>
      <c r="PKT101" s="184"/>
      <c r="PKU101" s="184"/>
      <c r="PKV101" s="184"/>
      <c r="PKW101" s="184"/>
      <c r="PKX101" s="184"/>
      <c r="PKY101" s="184"/>
      <c r="PKZ101" s="184"/>
      <c r="PLA101" s="184"/>
      <c r="PLB101" s="184"/>
      <c r="PLC101" s="184"/>
      <c r="PLD101" s="184"/>
      <c r="PLE101" s="184"/>
      <c r="PLF101" s="184"/>
      <c r="PLG101" s="184"/>
      <c r="PLH101" s="184"/>
      <c r="PLI101" s="184"/>
      <c r="PLJ101" s="184"/>
      <c r="PLK101" s="184"/>
      <c r="PLL101" s="184"/>
      <c r="PLM101" s="184"/>
      <c r="PLN101" s="184"/>
      <c r="PLO101" s="184"/>
      <c r="PLP101" s="184"/>
      <c r="PLQ101" s="184"/>
      <c r="PLR101" s="184"/>
      <c r="PLS101" s="184"/>
      <c r="PLT101" s="184"/>
      <c r="PLU101" s="184"/>
      <c r="PLV101" s="184"/>
      <c r="PLW101" s="184"/>
      <c r="PLX101" s="184"/>
      <c r="PLY101" s="184"/>
      <c r="PLZ101" s="184"/>
      <c r="PMA101" s="184"/>
      <c r="PMB101" s="184"/>
      <c r="PMC101" s="184"/>
      <c r="PMD101" s="184"/>
      <c r="PME101" s="184"/>
      <c r="PMF101" s="184"/>
      <c r="PMG101" s="184"/>
      <c r="PMH101" s="184"/>
      <c r="PMI101" s="184"/>
      <c r="PMJ101" s="184"/>
      <c r="PMK101" s="184"/>
      <c r="PML101" s="184"/>
      <c r="PMM101" s="184"/>
      <c r="PMN101" s="184"/>
      <c r="PMO101" s="184"/>
      <c r="PMP101" s="184"/>
      <c r="PMQ101" s="184"/>
      <c r="PMR101" s="184"/>
      <c r="PMS101" s="184"/>
      <c r="PMT101" s="184"/>
      <c r="PMU101" s="184"/>
      <c r="PMV101" s="184"/>
      <c r="PMW101" s="184"/>
      <c r="PMX101" s="184"/>
      <c r="PMY101" s="184"/>
      <c r="PMZ101" s="184"/>
      <c r="PNA101" s="184"/>
      <c r="PNB101" s="184"/>
      <c r="PNC101" s="184"/>
      <c r="PND101" s="184"/>
      <c r="PNE101" s="184"/>
      <c r="PNF101" s="184"/>
      <c r="PNG101" s="184"/>
      <c r="PNH101" s="184"/>
      <c r="PNI101" s="184"/>
      <c r="PNJ101" s="184"/>
      <c r="PNK101" s="184"/>
      <c r="PNL101" s="184"/>
      <c r="PNM101" s="184"/>
      <c r="PNN101" s="184"/>
      <c r="PNO101" s="184"/>
      <c r="PNP101" s="184"/>
      <c r="PNQ101" s="184"/>
      <c r="PNR101" s="184"/>
      <c r="PNS101" s="184"/>
      <c r="PNT101" s="184"/>
      <c r="PNU101" s="184"/>
      <c r="PNV101" s="184"/>
      <c r="PNW101" s="184"/>
      <c r="PNX101" s="184"/>
      <c r="PNY101" s="184"/>
      <c r="PNZ101" s="184"/>
      <c r="POA101" s="184"/>
      <c r="POB101" s="184"/>
      <c r="POC101" s="184"/>
      <c r="POD101" s="184"/>
      <c r="POE101" s="184"/>
      <c r="POF101" s="184"/>
      <c r="POG101" s="184"/>
      <c r="POH101" s="184"/>
      <c r="POI101" s="184"/>
      <c r="POJ101" s="184"/>
      <c r="POK101" s="184"/>
      <c r="POL101" s="184"/>
      <c r="POM101" s="184"/>
      <c r="PON101" s="184"/>
      <c r="POO101" s="184"/>
      <c r="POP101" s="184"/>
      <c r="POQ101" s="184"/>
      <c r="POR101" s="184"/>
      <c r="POS101" s="184"/>
      <c r="POT101" s="184"/>
      <c r="POU101" s="184"/>
      <c r="POV101" s="184"/>
      <c r="POW101" s="184"/>
      <c r="POX101" s="184"/>
      <c r="POY101" s="184"/>
      <c r="POZ101" s="184"/>
      <c r="PPA101" s="184"/>
      <c r="PPB101" s="184"/>
      <c r="PPC101" s="184"/>
      <c r="PPD101" s="184"/>
      <c r="PPE101" s="184"/>
      <c r="PPF101" s="184"/>
      <c r="PPG101" s="184"/>
      <c r="PPH101" s="184"/>
      <c r="PPI101" s="184"/>
      <c r="PPJ101" s="184"/>
      <c r="PPK101" s="184"/>
      <c r="PPL101" s="184"/>
      <c r="PPM101" s="184"/>
      <c r="PPN101" s="184"/>
      <c r="PPO101" s="184"/>
      <c r="PPP101" s="184"/>
      <c r="PPQ101" s="184"/>
      <c r="PPR101" s="184"/>
      <c r="PPS101" s="184"/>
      <c r="PPT101" s="184"/>
      <c r="PPU101" s="184"/>
      <c r="PPV101" s="184"/>
      <c r="PPW101" s="184"/>
      <c r="PPX101" s="184"/>
      <c r="PPY101" s="184"/>
      <c r="PPZ101" s="184"/>
      <c r="PQA101" s="184"/>
      <c r="PQB101" s="184"/>
      <c r="PQC101" s="184"/>
      <c r="PQD101" s="184"/>
      <c r="PQE101" s="184"/>
      <c r="PQF101" s="184"/>
      <c r="PQG101" s="184"/>
      <c r="PQH101" s="184"/>
      <c r="PQI101" s="184"/>
      <c r="PQJ101" s="184"/>
      <c r="PQK101" s="184"/>
      <c r="PQL101" s="184"/>
      <c r="PQM101" s="184"/>
      <c r="PQN101" s="184"/>
      <c r="PQO101" s="184"/>
      <c r="PQP101" s="184"/>
      <c r="PQQ101" s="184"/>
      <c r="PQR101" s="184"/>
      <c r="PQS101" s="184"/>
      <c r="PQT101" s="184"/>
      <c r="PQU101" s="184"/>
      <c r="PQV101" s="184"/>
      <c r="PQW101" s="184"/>
      <c r="PQX101" s="184"/>
      <c r="PQY101" s="184"/>
      <c r="PQZ101" s="184"/>
      <c r="PRA101" s="184"/>
      <c r="PRB101" s="184"/>
      <c r="PRC101" s="184"/>
      <c r="PRD101" s="184"/>
      <c r="PRE101" s="184"/>
      <c r="PRF101" s="184"/>
      <c r="PRG101" s="184"/>
      <c r="PRH101" s="184"/>
      <c r="PRI101" s="184"/>
      <c r="PRJ101" s="184"/>
      <c r="PRK101" s="184"/>
      <c r="PRL101" s="184"/>
      <c r="PRM101" s="184"/>
      <c r="PRN101" s="184"/>
      <c r="PRO101" s="184"/>
      <c r="PRP101" s="184"/>
      <c r="PRQ101" s="184"/>
      <c r="PRR101" s="184"/>
      <c r="PRS101" s="184"/>
      <c r="PRT101" s="184"/>
      <c r="PRU101" s="184"/>
      <c r="PRV101" s="184"/>
      <c r="PRW101" s="184"/>
      <c r="PRX101" s="184"/>
      <c r="PRY101" s="184"/>
      <c r="PRZ101" s="184"/>
      <c r="PSA101" s="184"/>
      <c r="PSB101" s="184"/>
      <c r="PSC101" s="184"/>
      <c r="PSD101" s="184"/>
      <c r="PSE101" s="184"/>
      <c r="PSF101" s="184"/>
      <c r="PSG101" s="184"/>
      <c r="PSH101" s="184"/>
      <c r="PSI101" s="184"/>
      <c r="PSJ101" s="184"/>
      <c r="PSK101" s="184"/>
      <c r="PSL101" s="184"/>
      <c r="PSM101" s="184"/>
      <c r="PSN101" s="184"/>
      <c r="PSO101" s="184"/>
      <c r="PSP101" s="184"/>
      <c r="PSQ101" s="184"/>
      <c r="PSR101" s="184"/>
      <c r="PSS101" s="184"/>
      <c r="PST101" s="184"/>
      <c r="PSU101" s="184"/>
      <c r="PSV101" s="184"/>
      <c r="PSW101" s="184"/>
      <c r="PSX101" s="184"/>
      <c r="PSY101" s="184"/>
      <c r="PSZ101" s="184"/>
      <c r="PTA101" s="184"/>
      <c r="PTB101" s="184"/>
      <c r="PTC101" s="184"/>
      <c r="PTD101" s="184"/>
      <c r="PTE101" s="184"/>
      <c r="PTF101" s="184"/>
      <c r="PTG101" s="184"/>
      <c r="PTH101" s="184"/>
      <c r="PTI101" s="184"/>
      <c r="PTJ101" s="184"/>
      <c r="PTK101" s="184"/>
      <c r="PTL101" s="184"/>
      <c r="PTM101" s="184"/>
      <c r="PTN101" s="184"/>
      <c r="PTO101" s="184"/>
      <c r="PTP101" s="184"/>
      <c r="PTQ101" s="184"/>
      <c r="PTR101" s="184"/>
      <c r="PTS101" s="184"/>
      <c r="PTT101" s="184"/>
      <c r="PTU101" s="184"/>
      <c r="PTV101" s="184"/>
      <c r="PTW101" s="184"/>
      <c r="PTX101" s="184"/>
      <c r="PTY101" s="184"/>
      <c r="PTZ101" s="184"/>
      <c r="PUA101" s="184"/>
      <c r="PUB101" s="184"/>
      <c r="PUC101" s="184"/>
      <c r="PUD101" s="184"/>
      <c r="PUE101" s="184"/>
      <c r="PUF101" s="184"/>
      <c r="PUG101" s="184"/>
      <c r="PUH101" s="184"/>
      <c r="PUI101" s="184"/>
      <c r="PUJ101" s="184"/>
      <c r="PUK101" s="184"/>
      <c r="PUL101" s="184"/>
      <c r="PUM101" s="184"/>
      <c r="PUN101" s="184"/>
      <c r="PUO101" s="184"/>
      <c r="PUP101" s="184"/>
      <c r="PUQ101" s="184"/>
      <c r="PUR101" s="184"/>
      <c r="PUS101" s="184"/>
      <c r="PUT101" s="184"/>
      <c r="PUU101" s="184"/>
      <c r="PUV101" s="184"/>
      <c r="PUW101" s="184"/>
      <c r="PUX101" s="184"/>
      <c r="PUY101" s="184"/>
      <c r="PUZ101" s="184"/>
      <c r="PVA101" s="184"/>
      <c r="PVB101" s="184"/>
      <c r="PVC101" s="184"/>
      <c r="PVD101" s="184"/>
      <c r="PVE101" s="184"/>
      <c r="PVF101" s="184"/>
      <c r="PVG101" s="184"/>
      <c r="PVH101" s="184"/>
      <c r="PVI101" s="184"/>
      <c r="PVJ101" s="184"/>
      <c r="PVK101" s="184"/>
      <c r="PVL101" s="184"/>
      <c r="PVM101" s="184"/>
      <c r="PVN101" s="184"/>
      <c r="PVO101" s="184"/>
      <c r="PVP101" s="184"/>
      <c r="PVQ101" s="184"/>
      <c r="PVR101" s="184"/>
      <c r="PVS101" s="184"/>
      <c r="PVT101" s="184"/>
      <c r="PVU101" s="184"/>
      <c r="PVV101" s="184"/>
      <c r="PVW101" s="184"/>
      <c r="PVX101" s="184"/>
      <c r="PVY101" s="184"/>
      <c r="PVZ101" s="184"/>
      <c r="PWA101" s="184"/>
      <c r="PWB101" s="184"/>
      <c r="PWC101" s="184"/>
      <c r="PWD101" s="184"/>
      <c r="PWE101" s="184"/>
      <c r="PWF101" s="184"/>
      <c r="PWG101" s="184"/>
      <c r="PWH101" s="184"/>
      <c r="PWI101" s="184"/>
      <c r="PWJ101" s="184"/>
      <c r="PWK101" s="184"/>
      <c r="PWL101" s="184"/>
      <c r="PWM101" s="184"/>
      <c r="PWN101" s="184"/>
      <c r="PWO101" s="184"/>
      <c r="PWP101" s="184"/>
      <c r="PWQ101" s="184"/>
      <c r="PWR101" s="184"/>
      <c r="PWS101" s="184"/>
      <c r="PWT101" s="184"/>
      <c r="PWU101" s="184"/>
      <c r="PWV101" s="184"/>
      <c r="PWW101" s="184"/>
      <c r="PWX101" s="184"/>
      <c r="PWY101" s="184"/>
      <c r="PWZ101" s="184"/>
      <c r="PXA101" s="184"/>
      <c r="PXB101" s="184"/>
      <c r="PXC101" s="184"/>
      <c r="PXD101" s="184"/>
      <c r="PXE101" s="184"/>
      <c r="PXF101" s="184"/>
      <c r="PXG101" s="184"/>
      <c r="PXH101" s="184"/>
      <c r="PXI101" s="184"/>
      <c r="PXJ101" s="184"/>
      <c r="PXK101" s="184"/>
      <c r="PXL101" s="184"/>
      <c r="PXM101" s="184"/>
      <c r="PXN101" s="184"/>
      <c r="PXO101" s="184"/>
      <c r="PXP101" s="184"/>
      <c r="PXQ101" s="184"/>
      <c r="PXR101" s="184"/>
      <c r="PXS101" s="184"/>
      <c r="PXT101" s="184"/>
      <c r="PXU101" s="184"/>
      <c r="PXV101" s="184"/>
      <c r="PXW101" s="184"/>
      <c r="PXX101" s="184"/>
      <c r="PXY101" s="184"/>
      <c r="PXZ101" s="184"/>
      <c r="PYA101" s="184"/>
      <c r="PYB101" s="184"/>
      <c r="PYC101" s="184"/>
      <c r="PYD101" s="184"/>
      <c r="PYE101" s="184"/>
      <c r="PYF101" s="184"/>
      <c r="PYG101" s="184"/>
      <c r="PYH101" s="184"/>
      <c r="PYI101" s="184"/>
      <c r="PYJ101" s="184"/>
      <c r="PYK101" s="184"/>
      <c r="PYL101" s="184"/>
      <c r="PYM101" s="184"/>
      <c r="PYN101" s="184"/>
      <c r="PYO101" s="184"/>
      <c r="PYP101" s="184"/>
      <c r="PYQ101" s="184"/>
      <c r="PYR101" s="184"/>
      <c r="PYS101" s="184"/>
      <c r="PYT101" s="184"/>
      <c r="PYU101" s="184"/>
      <c r="PYV101" s="184"/>
      <c r="PYW101" s="184"/>
      <c r="PYX101" s="184"/>
      <c r="PYY101" s="184"/>
      <c r="PYZ101" s="184"/>
      <c r="PZA101" s="184"/>
      <c r="PZB101" s="184"/>
      <c r="PZC101" s="184"/>
      <c r="PZD101" s="184"/>
      <c r="PZE101" s="184"/>
      <c r="PZF101" s="184"/>
      <c r="PZG101" s="184"/>
      <c r="PZH101" s="184"/>
      <c r="PZI101" s="184"/>
      <c r="PZJ101" s="184"/>
      <c r="PZK101" s="184"/>
      <c r="PZL101" s="184"/>
      <c r="PZM101" s="184"/>
      <c r="PZN101" s="184"/>
      <c r="PZO101" s="184"/>
      <c r="PZP101" s="184"/>
      <c r="PZQ101" s="184"/>
      <c r="PZR101" s="184"/>
      <c r="PZS101" s="184"/>
      <c r="PZT101" s="184"/>
      <c r="PZU101" s="184"/>
      <c r="PZV101" s="184"/>
      <c r="PZW101" s="184"/>
      <c r="PZX101" s="184"/>
      <c r="PZY101" s="184"/>
      <c r="PZZ101" s="184"/>
      <c r="QAA101" s="184"/>
      <c r="QAB101" s="184"/>
      <c r="QAC101" s="184"/>
      <c r="QAD101" s="184"/>
      <c r="QAE101" s="184"/>
      <c r="QAF101" s="184"/>
      <c r="QAG101" s="184"/>
      <c r="QAH101" s="184"/>
      <c r="QAI101" s="184"/>
      <c r="QAJ101" s="184"/>
      <c r="QAK101" s="184"/>
      <c r="QAL101" s="184"/>
      <c r="QAM101" s="184"/>
      <c r="QAN101" s="184"/>
      <c r="QAO101" s="184"/>
      <c r="QAP101" s="184"/>
      <c r="QAQ101" s="184"/>
      <c r="QAR101" s="184"/>
      <c r="QAS101" s="184"/>
      <c r="QAT101" s="184"/>
      <c r="QAU101" s="184"/>
      <c r="QAV101" s="184"/>
      <c r="QAW101" s="184"/>
      <c r="QAX101" s="184"/>
      <c r="QAY101" s="184"/>
      <c r="QAZ101" s="184"/>
      <c r="QBA101" s="184"/>
      <c r="QBB101" s="184"/>
      <c r="QBC101" s="184"/>
      <c r="QBD101" s="184"/>
      <c r="QBE101" s="184"/>
      <c r="QBF101" s="184"/>
      <c r="QBG101" s="184"/>
      <c r="QBH101" s="184"/>
      <c r="QBI101" s="184"/>
      <c r="QBJ101" s="184"/>
      <c r="QBK101" s="184"/>
      <c r="QBL101" s="184"/>
      <c r="QBM101" s="184"/>
      <c r="QBN101" s="184"/>
      <c r="QBO101" s="184"/>
      <c r="QBP101" s="184"/>
      <c r="QBQ101" s="184"/>
      <c r="QBR101" s="184"/>
      <c r="QBS101" s="184"/>
      <c r="QBT101" s="184"/>
      <c r="QBU101" s="184"/>
      <c r="QBV101" s="184"/>
      <c r="QBW101" s="184"/>
      <c r="QBX101" s="184"/>
      <c r="QBY101" s="184"/>
      <c r="QBZ101" s="184"/>
      <c r="QCA101" s="184"/>
      <c r="QCB101" s="184"/>
      <c r="QCC101" s="184"/>
      <c r="QCD101" s="184"/>
      <c r="QCE101" s="184"/>
      <c r="QCF101" s="184"/>
      <c r="QCG101" s="184"/>
      <c r="QCH101" s="184"/>
      <c r="QCI101" s="184"/>
      <c r="QCJ101" s="184"/>
      <c r="QCK101" s="184"/>
      <c r="QCL101" s="184"/>
      <c r="QCM101" s="184"/>
      <c r="QCN101" s="184"/>
      <c r="QCO101" s="184"/>
      <c r="QCP101" s="184"/>
      <c r="QCQ101" s="184"/>
      <c r="QCR101" s="184"/>
      <c r="QCS101" s="184"/>
      <c r="QCT101" s="184"/>
      <c r="QCU101" s="184"/>
      <c r="QCV101" s="184"/>
      <c r="QCW101" s="184"/>
      <c r="QCX101" s="184"/>
      <c r="QCY101" s="184"/>
      <c r="QCZ101" s="184"/>
      <c r="QDA101" s="184"/>
      <c r="QDB101" s="184"/>
      <c r="QDC101" s="184"/>
      <c r="QDD101" s="184"/>
      <c r="QDE101" s="184"/>
      <c r="QDF101" s="184"/>
      <c r="QDG101" s="184"/>
      <c r="QDH101" s="184"/>
      <c r="QDI101" s="184"/>
      <c r="QDJ101" s="184"/>
      <c r="QDK101" s="184"/>
      <c r="QDL101" s="184"/>
      <c r="QDM101" s="184"/>
      <c r="QDN101" s="184"/>
      <c r="QDO101" s="184"/>
      <c r="QDP101" s="184"/>
      <c r="QDQ101" s="184"/>
      <c r="QDR101" s="184"/>
      <c r="QDS101" s="184"/>
      <c r="QDT101" s="184"/>
      <c r="QDU101" s="184"/>
      <c r="QDV101" s="184"/>
      <c r="QDW101" s="184"/>
      <c r="QDX101" s="184"/>
      <c r="QDY101" s="184"/>
      <c r="QDZ101" s="184"/>
      <c r="QEA101" s="184"/>
      <c r="QEB101" s="184"/>
      <c r="QEC101" s="184"/>
      <c r="QED101" s="184"/>
      <c r="QEE101" s="184"/>
      <c r="QEF101" s="184"/>
      <c r="QEG101" s="184"/>
      <c r="QEH101" s="184"/>
      <c r="QEI101" s="184"/>
      <c r="QEJ101" s="184"/>
      <c r="QEK101" s="184"/>
      <c r="QEL101" s="184"/>
      <c r="QEM101" s="184"/>
      <c r="QEN101" s="184"/>
      <c r="QEO101" s="184"/>
      <c r="QEP101" s="184"/>
      <c r="QEQ101" s="184"/>
      <c r="QER101" s="184"/>
      <c r="QES101" s="184"/>
      <c r="QET101" s="184"/>
      <c r="QEU101" s="184"/>
      <c r="QEV101" s="184"/>
      <c r="QEW101" s="184"/>
      <c r="QEX101" s="184"/>
      <c r="QEY101" s="184"/>
      <c r="QEZ101" s="184"/>
      <c r="QFA101" s="184"/>
      <c r="QFB101" s="184"/>
      <c r="QFC101" s="184"/>
      <c r="QFD101" s="184"/>
      <c r="QFE101" s="184"/>
      <c r="QFF101" s="184"/>
      <c r="QFG101" s="184"/>
      <c r="QFH101" s="184"/>
      <c r="QFI101" s="184"/>
      <c r="QFJ101" s="184"/>
      <c r="QFK101" s="184"/>
      <c r="QFL101" s="184"/>
      <c r="QFM101" s="184"/>
      <c r="QFN101" s="184"/>
      <c r="QFO101" s="184"/>
      <c r="QFP101" s="184"/>
      <c r="QFQ101" s="184"/>
      <c r="QFR101" s="184"/>
      <c r="QFS101" s="184"/>
      <c r="QFT101" s="184"/>
      <c r="QFU101" s="184"/>
      <c r="QFV101" s="184"/>
      <c r="QFW101" s="184"/>
      <c r="QFX101" s="184"/>
      <c r="QFY101" s="184"/>
      <c r="QFZ101" s="184"/>
      <c r="QGA101" s="184"/>
      <c r="QGB101" s="184"/>
      <c r="QGC101" s="184"/>
      <c r="QGD101" s="184"/>
      <c r="QGE101" s="184"/>
      <c r="QGF101" s="184"/>
      <c r="QGG101" s="184"/>
      <c r="QGH101" s="184"/>
      <c r="QGI101" s="184"/>
      <c r="QGJ101" s="184"/>
      <c r="QGK101" s="184"/>
      <c r="QGL101" s="184"/>
      <c r="QGM101" s="184"/>
      <c r="QGN101" s="184"/>
      <c r="QGO101" s="184"/>
      <c r="QGP101" s="184"/>
      <c r="QGQ101" s="184"/>
      <c r="QGR101" s="184"/>
      <c r="QGS101" s="184"/>
      <c r="QGT101" s="184"/>
      <c r="QGU101" s="184"/>
      <c r="QGV101" s="184"/>
      <c r="QGW101" s="184"/>
      <c r="QGX101" s="184"/>
      <c r="QGY101" s="184"/>
      <c r="QGZ101" s="184"/>
      <c r="QHA101" s="184"/>
      <c r="QHB101" s="184"/>
      <c r="QHC101" s="184"/>
      <c r="QHD101" s="184"/>
      <c r="QHE101" s="184"/>
      <c r="QHF101" s="184"/>
      <c r="QHG101" s="184"/>
      <c r="QHH101" s="184"/>
      <c r="QHI101" s="184"/>
      <c r="QHJ101" s="184"/>
      <c r="QHK101" s="184"/>
      <c r="QHL101" s="184"/>
      <c r="QHM101" s="184"/>
      <c r="QHN101" s="184"/>
      <c r="QHO101" s="184"/>
      <c r="QHP101" s="184"/>
      <c r="QHQ101" s="184"/>
      <c r="QHR101" s="184"/>
      <c r="QHS101" s="184"/>
      <c r="QHT101" s="184"/>
      <c r="QHU101" s="184"/>
      <c r="QHV101" s="184"/>
      <c r="QHW101" s="184"/>
      <c r="QHX101" s="184"/>
      <c r="QHY101" s="184"/>
      <c r="QHZ101" s="184"/>
      <c r="QIA101" s="184"/>
      <c r="QIB101" s="184"/>
      <c r="QIC101" s="184"/>
      <c r="QID101" s="184"/>
      <c r="QIE101" s="184"/>
      <c r="QIF101" s="184"/>
      <c r="QIG101" s="184"/>
      <c r="QIH101" s="184"/>
      <c r="QII101" s="184"/>
      <c r="QIJ101" s="184"/>
      <c r="QIK101" s="184"/>
      <c r="QIL101" s="184"/>
      <c r="QIM101" s="184"/>
      <c r="QIN101" s="184"/>
      <c r="QIO101" s="184"/>
      <c r="QIP101" s="184"/>
      <c r="QIQ101" s="184"/>
      <c r="QIR101" s="184"/>
      <c r="QIS101" s="184"/>
      <c r="QIT101" s="184"/>
      <c r="QIU101" s="184"/>
      <c r="QIV101" s="184"/>
      <c r="QIW101" s="184"/>
      <c r="QIX101" s="184"/>
      <c r="QIY101" s="184"/>
      <c r="QIZ101" s="184"/>
      <c r="QJA101" s="184"/>
      <c r="QJB101" s="184"/>
      <c r="QJC101" s="184"/>
      <c r="QJD101" s="184"/>
      <c r="QJE101" s="184"/>
      <c r="QJF101" s="184"/>
      <c r="QJG101" s="184"/>
      <c r="QJH101" s="184"/>
      <c r="QJI101" s="184"/>
      <c r="QJJ101" s="184"/>
      <c r="QJK101" s="184"/>
      <c r="QJL101" s="184"/>
      <c r="QJM101" s="184"/>
      <c r="QJN101" s="184"/>
      <c r="QJO101" s="184"/>
      <c r="QJP101" s="184"/>
      <c r="QJQ101" s="184"/>
      <c r="QJR101" s="184"/>
      <c r="QJS101" s="184"/>
      <c r="QJT101" s="184"/>
      <c r="QJU101" s="184"/>
      <c r="QJV101" s="184"/>
      <c r="QJW101" s="184"/>
      <c r="QJX101" s="184"/>
      <c r="QJY101" s="184"/>
      <c r="QJZ101" s="184"/>
      <c r="QKA101" s="184"/>
      <c r="QKB101" s="184"/>
      <c r="QKC101" s="184"/>
      <c r="QKD101" s="184"/>
      <c r="QKE101" s="184"/>
      <c r="QKF101" s="184"/>
      <c r="QKG101" s="184"/>
      <c r="QKH101" s="184"/>
      <c r="QKI101" s="184"/>
      <c r="QKJ101" s="184"/>
      <c r="QKK101" s="184"/>
      <c r="QKL101" s="184"/>
      <c r="QKM101" s="184"/>
      <c r="QKN101" s="184"/>
      <c r="QKO101" s="184"/>
      <c r="QKP101" s="184"/>
      <c r="QKQ101" s="184"/>
      <c r="QKR101" s="184"/>
      <c r="QKS101" s="184"/>
      <c r="QKT101" s="184"/>
      <c r="QKU101" s="184"/>
      <c r="QKV101" s="184"/>
      <c r="QKW101" s="184"/>
      <c r="QKX101" s="184"/>
      <c r="QKY101" s="184"/>
      <c r="QKZ101" s="184"/>
      <c r="QLA101" s="184"/>
      <c r="QLB101" s="184"/>
      <c r="QLC101" s="184"/>
      <c r="QLD101" s="184"/>
      <c r="QLE101" s="184"/>
      <c r="QLF101" s="184"/>
      <c r="QLG101" s="184"/>
      <c r="QLH101" s="184"/>
      <c r="QLI101" s="184"/>
      <c r="QLJ101" s="184"/>
      <c r="QLK101" s="184"/>
      <c r="QLL101" s="184"/>
      <c r="QLM101" s="184"/>
      <c r="QLN101" s="184"/>
      <c r="QLO101" s="184"/>
      <c r="QLP101" s="184"/>
      <c r="QLQ101" s="184"/>
      <c r="QLR101" s="184"/>
      <c r="QLS101" s="184"/>
      <c r="QLT101" s="184"/>
      <c r="QLU101" s="184"/>
      <c r="QLV101" s="184"/>
      <c r="QLW101" s="184"/>
      <c r="QLX101" s="184"/>
      <c r="QLY101" s="184"/>
      <c r="QLZ101" s="184"/>
      <c r="QMA101" s="184"/>
      <c r="QMB101" s="184"/>
      <c r="QMC101" s="184"/>
      <c r="QMD101" s="184"/>
      <c r="QME101" s="184"/>
      <c r="QMF101" s="184"/>
      <c r="QMG101" s="184"/>
      <c r="QMH101" s="184"/>
      <c r="QMI101" s="184"/>
      <c r="QMJ101" s="184"/>
      <c r="QMK101" s="184"/>
      <c r="QML101" s="184"/>
      <c r="QMM101" s="184"/>
      <c r="QMN101" s="184"/>
      <c r="QMO101" s="184"/>
      <c r="QMP101" s="184"/>
      <c r="QMQ101" s="184"/>
      <c r="QMR101" s="184"/>
      <c r="QMS101" s="184"/>
      <c r="QMT101" s="184"/>
      <c r="QMU101" s="184"/>
      <c r="QMV101" s="184"/>
      <c r="QMW101" s="184"/>
      <c r="QMX101" s="184"/>
      <c r="QMY101" s="184"/>
      <c r="QMZ101" s="184"/>
      <c r="QNA101" s="184"/>
      <c r="QNB101" s="184"/>
      <c r="QNC101" s="184"/>
      <c r="QND101" s="184"/>
      <c r="QNE101" s="184"/>
      <c r="QNF101" s="184"/>
      <c r="QNG101" s="184"/>
      <c r="QNH101" s="184"/>
      <c r="QNI101" s="184"/>
      <c r="QNJ101" s="184"/>
      <c r="QNK101" s="184"/>
      <c r="QNL101" s="184"/>
      <c r="QNM101" s="184"/>
      <c r="QNN101" s="184"/>
      <c r="QNO101" s="184"/>
      <c r="QNP101" s="184"/>
      <c r="QNQ101" s="184"/>
      <c r="QNR101" s="184"/>
      <c r="QNS101" s="184"/>
      <c r="QNT101" s="184"/>
      <c r="QNU101" s="184"/>
      <c r="QNV101" s="184"/>
      <c r="QNW101" s="184"/>
      <c r="QNX101" s="184"/>
      <c r="QNY101" s="184"/>
      <c r="QNZ101" s="184"/>
      <c r="QOA101" s="184"/>
      <c r="QOB101" s="184"/>
      <c r="QOC101" s="184"/>
      <c r="QOD101" s="184"/>
      <c r="QOE101" s="184"/>
      <c r="QOF101" s="184"/>
      <c r="QOG101" s="184"/>
      <c r="QOH101" s="184"/>
      <c r="QOI101" s="184"/>
      <c r="QOJ101" s="184"/>
      <c r="QOK101" s="184"/>
      <c r="QOL101" s="184"/>
      <c r="QOM101" s="184"/>
      <c r="QON101" s="184"/>
      <c r="QOO101" s="184"/>
      <c r="QOP101" s="184"/>
      <c r="QOQ101" s="184"/>
      <c r="QOR101" s="184"/>
      <c r="QOS101" s="184"/>
      <c r="QOT101" s="184"/>
      <c r="QOU101" s="184"/>
      <c r="QOV101" s="184"/>
      <c r="QOW101" s="184"/>
      <c r="QOX101" s="184"/>
      <c r="QOY101" s="184"/>
      <c r="QOZ101" s="184"/>
      <c r="QPA101" s="184"/>
      <c r="QPB101" s="184"/>
      <c r="QPC101" s="184"/>
      <c r="QPD101" s="184"/>
      <c r="QPE101" s="184"/>
      <c r="QPF101" s="184"/>
      <c r="QPG101" s="184"/>
      <c r="QPH101" s="184"/>
      <c r="QPI101" s="184"/>
      <c r="QPJ101" s="184"/>
      <c r="QPK101" s="184"/>
      <c r="QPL101" s="184"/>
      <c r="QPM101" s="184"/>
      <c r="QPN101" s="184"/>
      <c r="QPO101" s="184"/>
      <c r="QPP101" s="184"/>
      <c r="QPQ101" s="184"/>
      <c r="QPR101" s="184"/>
      <c r="QPS101" s="184"/>
      <c r="QPT101" s="184"/>
      <c r="QPU101" s="184"/>
      <c r="QPV101" s="184"/>
      <c r="QPW101" s="184"/>
      <c r="QPX101" s="184"/>
      <c r="QPY101" s="184"/>
      <c r="QPZ101" s="184"/>
      <c r="QQA101" s="184"/>
      <c r="QQB101" s="184"/>
      <c r="QQC101" s="184"/>
      <c r="QQD101" s="184"/>
      <c r="QQE101" s="184"/>
      <c r="QQF101" s="184"/>
      <c r="QQG101" s="184"/>
      <c r="QQH101" s="184"/>
      <c r="QQI101" s="184"/>
      <c r="QQJ101" s="184"/>
      <c r="QQK101" s="184"/>
      <c r="QQL101" s="184"/>
      <c r="QQM101" s="184"/>
      <c r="QQN101" s="184"/>
      <c r="QQO101" s="184"/>
      <c r="QQP101" s="184"/>
      <c r="QQQ101" s="184"/>
      <c r="QQR101" s="184"/>
      <c r="QQS101" s="184"/>
      <c r="QQT101" s="184"/>
      <c r="QQU101" s="184"/>
      <c r="QQV101" s="184"/>
      <c r="QQW101" s="184"/>
      <c r="QQX101" s="184"/>
      <c r="QQY101" s="184"/>
      <c r="QQZ101" s="184"/>
      <c r="QRA101" s="184"/>
      <c r="QRB101" s="184"/>
      <c r="QRC101" s="184"/>
      <c r="QRD101" s="184"/>
      <c r="QRE101" s="184"/>
      <c r="QRF101" s="184"/>
      <c r="QRG101" s="184"/>
      <c r="QRH101" s="184"/>
      <c r="QRI101" s="184"/>
      <c r="QRJ101" s="184"/>
      <c r="QRK101" s="184"/>
      <c r="QRL101" s="184"/>
      <c r="QRM101" s="184"/>
      <c r="QRN101" s="184"/>
      <c r="QRO101" s="184"/>
      <c r="QRP101" s="184"/>
      <c r="QRQ101" s="184"/>
      <c r="QRR101" s="184"/>
      <c r="QRS101" s="184"/>
      <c r="QRT101" s="184"/>
      <c r="QRU101" s="184"/>
      <c r="QRV101" s="184"/>
      <c r="QRW101" s="184"/>
      <c r="QRX101" s="184"/>
      <c r="QRY101" s="184"/>
      <c r="QRZ101" s="184"/>
      <c r="QSA101" s="184"/>
      <c r="QSB101" s="184"/>
      <c r="QSC101" s="184"/>
      <c r="QSD101" s="184"/>
      <c r="QSE101" s="184"/>
      <c r="QSF101" s="184"/>
      <c r="QSG101" s="184"/>
      <c r="QSH101" s="184"/>
      <c r="QSI101" s="184"/>
      <c r="QSJ101" s="184"/>
      <c r="QSK101" s="184"/>
      <c r="QSL101" s="184"/>
      <c r="QSM101" s="184"/>
      <c r="QSN101" s="184"/>
      <c r="QSO101" s="184"/>
      <c r="QSP101" s="184"/>
      <c r="QSQ101" s="184"/>
      <c r="QSR101" s="184"/>
      <c r="QSS101" s="184"/>
      <c r="QST101" s="184"/>
      <c r="QSU101" s="184"/>
      <c r="QSV101" s="184"/>
      <c r="QSW101" s="184"/>
      <c r="QSX101" s="184"/>
      <c r="QSY101" s="184"/>
      <c r="QSZ101" s="184"/>
      <c r="QTA101" s="184"/>
      <c r="QTB101" s="184"/>
      <c r="QTC101" s="184"/>
      <c r="QTD101" s="184"/>
      <c r="QTE101" s="184"/>
      <c r="QTF101" s="184"/>
      <c r="QTG101" s="184"/>
      <c r="QTH101" s="184"/>
      <c r="QTI101" s="184"/>
      <c r="QTJ101" s="184"/>
      <c r="QTK101" s="184"/>
      <c r="QTL101" s="184"/>
      <c r="QTM101" s="184"/>
      <c r="QTN101" s="184"/>
      <c r="QTO101" s="184"/>
      <c r="QTP101" s="184"/>
      <c r="QTQ101" s="184"/>
      <c r="QTR101" s="184"/>
      <c r="QTS101" s="184"/>
      <c r="QTT101" s="184"/>
      <c r="QTU101" s="184"/>
      <c r="QTV101" s="184"/>
      <c r="QTW101" s="184"/>
      <c r="QTX101" s="184"/>
      <c r="QTY101" s="184"/>
      <c r="QTZ101" s="184"/>
      <c r="QUA101" s="184"/>
      <c r="QUB101" s="184"/>
      <c r="QUC101" s="184"/>
      <c r="QUD101" s="184"/>
      <c r="QUE101" s="184"/>
      <c r="QUF101" s="184"/>
      <c r="QUG101" s="184"/>
      <c r="QUH101" s="184"/>
      <c r="QUI101" s="184"/>
      <c r="QUJ101" s="184"/>
      <c r="QUK101" s="184"/>
      <c r="QUL101" s="184"/>
      <c r="QUM101" s="184"/>
      <c r="QUN101" s="184"/>
      <c r="QUO101" s="184"/>
      <c r="QUP101" s="184"/>
      <c r="QUQ101" s="184"/>
      <c r="QUR101" s="184"/>
      <c r="QUS101" s="184"/>
      <c r="QUT101" s="184"/>
      <c r="QUU101" s="184"/>
      <c r="QUV101" s="184"/>
      <c r="QUW101" s="184"/>
      <c r="QUX101" s="184"/>
      <c r="QUY101" s="184"/>
      <c r="QUZ101" s="184"/>
      <c r="QVA101" s="184"/>
      <c r="QVB101" s="184"/>
      <c r="QVC101" s="184"/>
      <c r="QVD101" s="184"/>
      <c r="QVE101" s="184"/>
      <c r="QVF101" s="184"/>
      <c r="QVG101" s="184"/>
      <c r="QVH101" s="184"/>
      <c r="QVI101" s="184"/>
      <c r="QVJ101" s="184"/>
      <c r="QVK101" s="184"/>
      <c r="QVL101" s="184"/>
      <c r="QVM101" s="184"/>
      <c r="QVN101" s="184"/>
      <c r="QVO101" s="184"/>
      <c r="QVP101" s="184"/>
      <c r="QVQ101" s="184"/>
      <c r="QVR101" s="184"/>
      <c r="QVS101" s="184"/>
      <c r="QVT101" s="184"/>
      <c r="QVU101" s="184"/>
      <c r="QVV101" s="184"/>
      <c r="QVW101" s="184"/>
      <c r="QVX101" s="184"/>
      <c r="QVY101" s="184"/>
      <c r="QVZ101" s="184"/>
      <c r="QWA101" s="184"/>
      <c r="QWB101" s="184"/>
      <c r="QWC101" s="184"/>
      <c r="QWD101" s="184"/>
      <c r="QWE101" s="184"/>
      <c r="QWF101" s="184"/>
      <c r="QWG101" s="184"/>
      <c r="QWH101" s="184"/>
      <c r="QWI101" s="184"/>
      <c r="QWJ101" s="184"/>
      <c r="QWK101" s="184"/>
      <c r="QWL101" s="184"/>
      <c r="QWM101" s="184"/>
      <c r="QWN101" s="184"/>
      <c r="QWO101" s="184"/>
      <c r="QWP101" s="184"/>
      <c r="QWQ101" s="184"/>
      <c r="QWR101" s="184"/>
      <c r="QWS101" s="184"/>
      <c r="QWT101" s="184"/>
      <c r="QWU101" s="184"/>
      <c r="QWV101" s="184"/>
      <c r="QWW101" s="184"/>
      <c r="QWX101" s="184"/>
      <c r="QWY101" s="184"/>
      <c r="QWZ101" s="184"/>
      <c r="QXA101" s="184"/>
      <c r="QXB101" s="184"/>
      <c r="QXC101" s="184"/>
      <c r="QXD101" s="184"/>
      <c r="QXE101" s="184"/>
      <c r="QXF101" s="184"/>
      <c r="QXG101" s="184"/>
      <c r="QXH101" s="184"/>
      <c r="QXI101" s="184"/>
      <c r="QXJ101" s="184"/>
      <c r="QXK101" s="184"/>
      <c r="QXL101" s="184"/>
      <c r="QXM101" s="184"/>
      <c r="QXN101" s="184"/>
      <c r="QXO101" s="184"/>
      <c r="QXP101" s="184"/>
      <c r="QXQ101" s="184"/>
      <c r="QXR101" s="184"/>
      <c r="QXS101" s="184"/>
      <c r="QXT101" s="184"/>
      <c r="QXU101" s="184"/>
      <c r="QXV101" s="184"/>
      <c r="QXW101" s="184"/>
      <c r="QXX101" s="184"/>
      <c r="QXY101" s="184"/>
      <c r="QXZ101" s="184"/>
      <c r="QYA101" s="184"/>
      <c r="QYB101" s="184"/>
      <c r="QYC101" s="184"/>
      <c r="QYD101" s="184"/>
      <c r="QYE101" s="184"/>
      <c r="QYF101" s="184"/>
      <c r="QYG101" s="184"/>
      <c r="QYH101" s="184"/>
      <c r="QYI101" s="184"/>
      <c r="QYJ101" s="184"/>
      <c r="QYK101" s="184"/>
      <c r="QYL101" s="184"/>
      <c r="QYM101" s="184"/>
      <c r="QYN101" s="184"/>
      <c r="QYO101" s="184"/>
      <c r="QYP101" s="184"/>
      <c r="QYQ101" s="184"/>
      <c r="QYR101" s="184"/>
      <c r="QYS101" s="184"/>
      <c r="QYT101" s="184"/>
      <c r="QYU101" s="184"/>
      <c r="QYV101" s="184"/>
      <c r="QYW101" s="184"/>
      <c r="QYX101" s="184"/>
      <c r="QYY101" s="184"/>
      <c r="QYZ101" s="184"/>
      <c r="QZA101" s="184"/>
      <c r="QZB101" s="184"/>
      <c r="QZC101" s="184"/>
      <c r="QZD101" s="184"/>
      <c r="QZE101" s="184"/>
      <c r="QZF101" s="184"/>
      <c r="QZG101" s="184"/>
      <c r="QZH101" s="184"/>
      <c r="QZI101" s="184"/>
      <c r="QZJ101" s="184"/>
      <c r="QZK101" s="184"/>
      <c r="QZL101" s="184"/>
      <c r="QZM101" s="184"/>
      <c r="QZN101" s="184"/>
      <c r="QZO101" s="184"/>
      <c r="QZP101" s="184"/>
      <c r="QZQ101" s="184"/>
      <c r="QZR101" s="184"/>
      <c r="QZS101" s="184"/>
      <c r="QZT101" s="184"/>
      <c r="QZU101" s="184"/>
      <c r="QZV101" s="184"/>
      <c r="QZW101" s="184"/>
      <c r="QZX101" s="184"/>
      <c r="QZY101" s="184"/>
      <c r="QZZ101" s="184"/>
      <c r="RAA101" s="184"/>
      <c r="RAB101" s="184"/>
      <c r="RAC101" s="184"/>
      <c r="RAD101" s="184"/>
      <c r="RAE101" s="184"/>
      <c r="RAF101" s="184"/>
      <c r="RAG101" s="184"/>
      <c r="RAH101" s="184"/>
      <c r="RAI101" s="184"/>
      <c r="RAJ101" s="184"/>
      <c r="RAK101" s="184"/>
      <c r="RAL101" s="184"/>
      <c r="RAM101" s="184"/>
      <c r="RAN101" s="184"/>
      <c r="RAO101" s="184"/>
      <c r="RAP101" s="184"/>
      <c r="RAQ101" s="184"/>
      <c r="RAR101" s="184"/>
      <c r="RAS101" s="184"/>
      <c r="RAT101" s="184"/>
      <c r="RAU101" s="184"/>
      <c r="RAV101" s="184"/>
      <c r="RAW101" s="184"/>
      <c r="RAX101" s="184"/>
      <c r="RAY101" s="184"/>
      <c r="RAZ101" s="184"/>
      <c r="RBA101" s="184"/>
      <c r="RBB101" s="184"/>
      <c r="RBC101" s="184"/>
      <c r="RBD101" s="184"/>
      <c r="RBE101" s="184"/>
      <c r="RBF101" s="184"/>
      <c r="RBG101" s="184"/>
      <c r="RBH101" s="184"/>
      <c r="RBI101" s="184"/>
      <c r="RBJ101" s="184"/>
      <c r="RBK101" s="184"/>
      <c r="RBL101" s="184"/>
      <c r="RBM101" s="184"/>
      <c r="RBN101" s="184"/>
      <c r="RBO101" s="184"/>
      <c r="RBP101" s="184"/>
      <c r="RBQ101" s="184"/>
      <c r="RBR101" s="184"/>
      <c r="RBS101" s="184"/>
      <c r="RBT101" s="184"/>
      <c r="RBU101" s="184"/>
      <c r="RBV101" s="184"/>
      <c r="RBW101" s="184"/>
      <c r="RBX101" s="184"/>
      <c r="RBY101" s="184"/>
      <c r="RBZ101" s="184"/>
      <c r="RCA101" s="184"/>
      <c r="RCB101" s="184"/>
      <c r="RCC101" s="184"/>
      <c r="RCD101" s="184"/>
      <c r="RCE101" s="184"/>
      <c r="RCF101" s="184"/>
      <c r="RCG101" s="184"/>
      <c r="RCH101" s="184"/>
      <c r="RCI101" s="184"/>
      <c r="RCJ101" s="184"/>
      <c r="RCK101" s="184"/>
      <c r="RCL101" s="184"/>
      <c r="RCM101" s="184"/>
      <c r="RCN101" s="184"/>
      <c r="RCO101" s="184"/>
      <c r="RCP101" s="184"/>
      <c r="RCQ101" s="184"/>
      <c r="RCR101" s="184"/>
      <c r="RCS101" s="184"/>
      <c r="RCT101" s="184"/>
      <c r="RCU101" s="184"/>
      <c r="RCV101" s="184"/>
      <c r="RCW101" s="184"/>
      <c r="RCX101" s="184"/>
      <c r="RCY101" s="184"/>
      <c r="RCZ101" s="184"/>
      <c r="RDA101" s="184"/>
      <c r="RDB101" s="184"/>
      <c r="RDC101" s="184"/>
      <c r="RDD101" s="184"/>
      <c r="RDE101" s="184"/>
      <c r="RDF101" s="184"/>
      <c r="RDG101" s="184"/>
      <c r="RDH101" s="184"/>
      <c r="RDI101" s="184"/>
      <c r="RDJ101" s="184"/>
      <c r="RDK101" s="184"/>
      <c r="RDL101" s="184"/>
      <c r="RDM101" s="184"/>
      <c r="RDN101" s="184"/>
      <c r="RDO101" s="184"/>
      <c r="RDP101" s="184"/>
      <c r="RDQ101" s="184"/>
      <c r="RDR101" s="184"/>
      <c r="RDS101" s="184"/>
      <c r="RDT101" s="184"/>
      <c r="RDU101" s="184"/>
      <c r="RDV101" s="184"/>
      <c r="RDW101" s="184"/>
      <c r="RDX101" s="184"/>
      <c r="RDY101" s="184"/>
      <c r="RDZ101" s="184"/>
      <c r="REA101" s="184"/>
      <c r="REB101" s="184"/>
      <c r="REC101" s="184"/>
      <c r="RED101" s="184"/>
      <c r="REE101" s="184"/>
      <c r="REF101" s="184"/>
      <c r="REG101" s="184"/>
      <c r="REH101" s="184"/>
      <c r="REI101" s="184"/>
      <c r="REJ101" s="184"/>
      <c r="REK101" s="184"/>
      <c r="REL101" s="184"/>
      <c r="REM101" s="184"/>
      <c r="REN101" s="184"/>
      <c r="REO101" s="184"/>
      <c r="REP101" s="184"/>
      <c r="REQ101" s="184"/>
      <c r="RER101" s="184"/>
      <c r="RES101" s="184"/>
      <c r="RET101" s="184"/>
      <c r="REU101" s="184"/>
      <c r="REV101" s="184"/>
      <c r="REW101" s="184"/>
      <c r="REX101" s="184"/>
      <c r="REY101" s="184"/>
      <c r="REZ101" s="184"/>
      <c r="RFA101" s="184"/>
      <c r="RFB101" s="184"/>
      <c r="RFC101" s="184"/>
      <c r="RFD101" s="184"/>
      <c r="RFE101" s="184"/>
      <c r="RFF101" s="184"/>
      <c r="RFG101" s="184"/>
      <c r="RFH101" s="184"/>
      <c r="RFI101" s="184"/>
      <c r="RFJ101" s="184"/>
      <c r="RFK101" s="184"/>
      <c r="RFL101" s="184"/>
      <c r="RFM101" s="184"/>
      <c r="RFN101" s="184"/>
      <c r="RFO101" s="184"/>
      <c r="RFP101" s="184"/>
      <c r="RFQ101" s="184"/>
      <c r="RFR101" s="184"/>
      <c r="RFS101" s="184"/>
      <c r="RFT101" s="184"/>
      <c r="RFU101" s="184"/>
      <c r="RFV101" s="184"/>
      <c r="RFW101" s="184"/>
      <c r="RFX101" s="184"/>
      <c r="RFY101" s="184"/>
      <c r="RFZ101" s="184"/>
      <c r="RGA101" s="184"/>
      <c r="RGB101" s="184"/>
      <c r="RGC101" s="184"/>
      <c r="RGD101" s="184"/>
      <c r="RGE101" s="184"/>
      <c r="RGF101" s="184"/>
      <c r="RGG101" s="184"/>
      <c r="RGH101" s="184"/>
      <c r="RGI101" s="184"/>
      <c r="RGJ101" s="184"/>
      <c r="RGK101" s="184"/>
      <c r="RGL101" s="184"/>
      <c r="RGM101" s="184"/>
      <c r="RGN101" s="184"/>
      <c r="RGO101" s="184"/>
      <c r="RGP101" s="184"/>
      <c r="RGQ101" s="184"/>
      <c r="RGR101" s="184"/>
      <c r="RGS101" s="184"/>
      <c r="RGT101" s="184"/>
      <c r="RGU101" s="184"/>
      <c r="RGV101" s="184"/>
      <c r="RGW101" s="184"/>
      <c r="RGX101" s="184"/>
      <c r="RGY101" s="184"/>
      <c r="RGZ101" s="184"/>
      <c r="RHA101" s="184"/>
      <c r="RHB101" s="184"/>
      <c r="RHC101" s="184"/>
      <c r="RHD101" s="184"/>
      <c r="RHE101" s="184"/>
      <c r="RHF101" s="184"/>
      <c r="RHG101" s="184"/>
      <c r="RHH101" s="184"/>
      <c r="RHI101" s="184"/>
      <c r="RHJ101" s="184"/>
      <c r="RHK101" s="184"/>
      <c r="RHL101" s="184"/>
      <c r="RHM101" s="184"/>
      <c r="RHN101" s="184"/>
      <c r="RHO101" s="184"/>
      <c r="RHP101" s="184"/>
      <c r="RHQ101" s="184"/>
      <c r="RHR101" s="184"/>
      <c r="RHS101" s="184"/>
      <c r="RHT101" s="184"/>
      <c r="RHU101" s="184"/>
      <c r="RHV101" s="184"/>
      <c r="RHW101" s="184"/>
      <c r="RHX101" s="184"/>
      <c r="RHY101" s="184"/>
      <c r="RHZ101" s="184"/>
      <c r="RIA101" s="184"/>
      <c r="RIB101" s="184"/>
      <c r="RIC101" s="184"/>
      <c r="RID101" s="184"/>
      <c r="RIE101" s="184"/>
      <c r="RIF101" s="184"/>
      <c r="RIG101" s="184"/>
      <c r="RIH101" s="184"/>
      <c r="RII101" s="184"/>
      <c r="RIJ101" s="184"/>
      <c r="RIK101" s="184"/>
      <c r="RIL101" s="184"/>
      <c r="RIM101" s="184"/>
      <c r="RIN101" s="184"/>
      <c r="RIO101" s="184"/>
      <c r="RIP101" s="184"/>
      <c r="RIQ101" s="184"/>
      <c r="RIR101" s="184"/>
      <c r="RIS101" s="184"/>
      <c r="RIT101" s="184"/>
      <c r="RIU101" s="184"/>
      <c r="RIV101" s="184"/>
      <c r="RIW101" s="184"/>
      <c r="RIX101" s="184"/>
      <c r="RIY101" s="184"/>
      <c r="RIZ101" s="184"/>
      <c r="RJA101" s="184"/>
      <c r="RJB101" s="184"/>
      <c r="RJC101" s="184"/>
      <c r="RJD101" s="184"/>
      <c r="RJE101" s="184"/>
      <c r="RJF101" s="184"/>
      <c r="RJG101" s="184"/>
      <c r="RJH101" s="184"/>
      <c r="RJI101" s="184"/>
      <c r="RJJ101" s="184"/>
      <c r="RJK101" s="184"/>
      <c r="RJL101" s="184"/>
      <c r="RJM101" s="184"/>
      <c r="RJN101" s="184"/>
      <c r="RJO101" s="184"/>
      <c r="RJP101" s="184"/>
      <c r="RJQ101" s="184"/>
      <c r="RJR101" s="184"/>
      <c r="RJS101" s="184"/>
      <c r="RJT101" s="184"/>
      <c r="RJU101" s="184"/>
      <c r="RJV101" s="184"/>
      <c r="RJW101" s="184"/>
      <c r="RJX101" s="184"/>
      <c r="RJY101" s="184"/>
      <c r="RJZ101" s="184"/>
      <c r="RKA101" s="184"/>
      <c r="RKB101" s="184"/>
      <c r="RKC101" s="184"/>
      <c r="RKD101" s="184"/>
      <c r="RKE101" s="184"/>
      <c r="RKF101" s="184"/>
      <c r="RKG101" s="184"/>
      <c r="RKH101" s="184"/>
      <c r="RKI101" s="184"/>
      <c r="RKJ101" s="184"/>
      <c r="RKK101" s="184"/>
      <c r="RKL101" s="184"/>
      <c r="RKM101" s="184"/>
      <c r="RKN101" s="184"/>
      <c r="RKO101" s="184"/>
      <c r="RKP101" s="184"/>
      <c r="RKQ101" s="184"/>
      <c r="RKR101" s="184"/>
      <c r="RKS101" s="184"/>
      <c r="RKT101" s="184"/>
      <c r="RKU101" s="184"/>
      <c r="RKV101" s="184"/>
      <c r="RKW101" s="184"/>
      <c r="RKX101" s="184"/>
      <c r="RKY101" s="184"/>
      <c r="RKZ101" s="184"/>
      <c r="RLA101" s="184"/>
      <c r="RLB101" s="184"/>
      <c r="RLC101" s="184"/>
      <c r="RLD101" s="184"/>
      <c r="RLE101" s="184"/>
      <c r="RLF101" s="184"/>
      <c r="RLG101" s="184"/>
      <c r="RLH101" s="184"/>
      <c r="RLI101" s="184"/>
      <c r="RLJ101" s="184"/>
      <c r="RLK101" s="184"/>
      <c r="RLL101" s="184"/>
      <c r="RLM101" s="184"/>
      <c r="RLN101" s="184"/>
      <c r="RLO101" s="184"/>
      <c r="RLP101" s="184"/>
      <c r="RLQ101" s="184"/>
      <c r="RLR101" s="184"/>
      <c r="RLS101" s="184"/>
      <c r="RLT101" s="184"/>
      <c r="RLU101" s="184"/>
      <c r="RLV101" s="184"/>
      <c r="RLW101" s="184"/>
      <c r="RLX101" s="184"/>
      <c r="RLY101" s="184"/>
      <c r="RLZ101" s="184"/>
      <c r="RMA101" s="184"/>
      <c r="RMB101" s="184"/>
      <c r="RMC101" s="184"/>
      <c r="RMD101" s="184"/>
      <c r="RME101" s="184"/>
      <c r="RMF101" s="184"/>
      <c r="RMG101" s="184"/>
      <c r="RMH101" s="184"/>
      <c r="RMI101" s="184"/>
      <c r="RMJ101" s="184"/>
      <c r="RMK101" s="184"/>
      <c r="RML101" s="184"/>
      <c r="RMM101" s="184"/>
      <c r="RMN101" s="184"/>
      <c r="RMO101" s="184"/>
      <c r="RMP101" s="184"/>
      <c r="RMQ101" s="184"/>
      <c r="RMR101" s="184"/>
      <c r="RMS101" s="184"/>
      <c r="RMT101" s="184"/>
      <c r="RMU101" s="184"/>
      <c r="RMV101" s="184"/>
      <c r="RMW101" s="184"/>
      <c r="RMX101" s="184"/>
      <c r="RMY101" s="184"/>
      <c r="RMZ101" s="184"/>
      <c r="RNA101" s="184"/>
      <c r="RNB101" s="184"/>
      <c r="RNC101" s="184"/>
      <c r="RND101" s="184"/>
      <c r="RNE101" s="184"/>
      <c r="RNF101" s="184"/>
      <c r="RNG101" s="184"/>
      <c r="RNH101" s="184"/>
      <c r="RNI101" s="184"/>
      <c r="RNJ101" s="184"/>
      <c r="RNK101" s="184"/>
      <c r="RNL101" s="184"/>
      <c r="RNM101" s="184"/>
      <c r="RNN101" s="184"/>
      <c r="RNO101" s="184"/>
      <c r="RNP101" s="184"/>
      <c r="RNQ101" s="184"/>
      <c r="RNR101" s="184"/>
      <c r="RNS101" s="184"/>
      <c r="RNT101" s="184"/>
      <c r="RNU101" s="184"/>
      <c r="RNV101" s="184"/>
      <c r="RNW101" s="184"/>
      <c r="RNX101" s="184"/>
      <c r="RNY101" s="184"/>
      <c r="RNZ101" s="184"/>
      <c r="ROA101" s="184"/>
      <c r="ROB101" s="184"/>
      <c r="ROC101" s="184"/>
      <c r="ROD101" s="184"/>
      <c r="ROE101" s="184"/>
      <c r="ROF101" s="184"/>
      <c r="ROG101" s="184"/>
      <c r="ROH101" s="184"/>
      <c r="ROI101" s="184"/>
      <c r="ROJ101" s="184"/>
      <c r="ROK101" s="184"/>
      <c r="ROL101" s="184"/>
      <c r="ROM101" s="184"/>
      <c r="RON101" s="184"/>
      <c r="ROO101" s="184"/>
      <c r="ROP101" s="184"/>
      <c r="ROQ101" s="184"/>
      <c r="ROR101" s="184"/>
      <c r="ROS101" s="184"/>
      <c r="ROT101" s="184"/>
      <c r="ROU101" s="184"/>
      <c r="ROV101" s="184"/>
      <c r="ROW101" s="184"/>
      <c r="ROX101" s="184"/>
      <c r="ROY101" s="184"/>
      <c r="ROZ101" s="184"/>
      <c r="RPA101" s="184"/>
      <c r="RPB101" s="184"/>
      <c r="RPC101" s="184"/>
      <c r="RPD101" s="184"/>
      <c r="RPE101" s="184"/>
      <c r="RPF101" s="184"/>
      <c r="RPG101" s="184"/>
      <c r="RPH101" s="184"/>
      <c r="RPI101" s="184"/>
      <c r="RPJ101" s="184"/>
      <c r="RPK101" s="184"/>
      <c r="RPL101" s="184"/>
      <c r="RPM101" s="184"/>
      <c r="RPN101" s="184"/>
      <c r="RPO101" s="184"/>
      <c r="RPP101" s="184"/>
      <c r="RPQ101" s="184"/>
      <c r="RPR101" s="184"/>
      <c r="RPS101" s="184"/>
      <c r="RPT101" s="184"/>
      <c r="RPU101" s="184"/>
      <c r="RPV101" s="184"/>
      <c r="RPW101" s="184"/>
      <c r="RPX101" s="184"/>
      <c r="RPY101" s="184"/>
      <c r="RPZ101" s="184"/>
      <c r="RQA101" s="184"/>
      <c r="RQB101" s="184"/>
      <c r="RQC101" s="184"/>
      <c r="RQD101" s="184"/>
      <c r="RQE101" s="184"/>
      <c r="RQF101" s="184"/>
      <c r="RQG101" s="184"/>
      <c r="RQH101" s="184"/>
      <c r="RQI101" s="184"/>
      <c r="RQJ101" s="184"/>
      <c r="RQK101" s="184"/>
      <c r="RQL101" s="184"/>
      <c r="RQM101" s="184"/>
      <c r="RQN101" s="184"/>
      <c r="RQO101" s="184"/>
      <c r="RQP101" s="184"/>
      <c r="RQQ101" s="184"/>
      <c r="RQR101" s="184"/>
      <c r="RQS101" s="184"/>
      <c r="RQT101" s="184"/>
      <c r="RQU101" s="184"/>
      <c r="RQV101" s="184"/>
      <c r="RQW101" s="184"/>
      <c r="RQX101" s="184"/>
      <c r="RQY101" s="184"/>
      <c r="RQZ101" s="184"/>
      <c r="RRA101" s="184"/>
      <c r="RRB101" s="184"/>
      <c r="RRC101" s="184"/>
      <c r="RRD101" s="184"/>
      <c r="RRE101" s="184"/>
      <c r="RRF101" s="184"/>
      <c r="RRG101" s="184"/>
      <c r="RRH101" s="184"/>
      <c r="RRI101" s="184"/>
      <c r="RRJ101" s="184"/>
      <c r="RRK101" s="184"/>
      <c r="RRL101" s="184"/>
      <c r="RRM101" s="184"/>
      <c r="RRN101" s="184"/>
      <c r="RRO101" s="184"/>
      <c r="RRP101" s="184"/>
      <c r="RRQ101" s="184"/>
      <c r="RRR101" s="184"/>
      <c r="RRS101" s="184"/>
      <c r="RRT101" s="184"/>
      <c r="RRU101" s="184"/>
      <c r="RRV101" s="184"/>
      <c r="RRW101" s="184"/>
      <c r="RRX101" s="184"/>
      <c r="RRY101" s="184"/>
      <c r="RRZ101" s="184"/>
      <c r="RSA101" s="184"/>
      <c r="RSB101" s="184"/>
      <c r="RSC101" s="184"/>
      <c r="RSD101" s="184"/>
      <c r="RSE101" s="184"/>
      <c r="RSF101" s="184"/>
      <c r="RSG101" s="184"/>
      <c r="RSH101" s="184"/>
      <c r="RSI101" s="184"/>
      <c r="RSJ101" s="184"/>
      <c r="RSK101" s="184"/>
      <c r="RSL101" s="184"/>
      <c r="RSM101" s="184"/>
      <c r="RSN101" s="184"/>
      <c r="RSO101" s="184"/>
      <c r="RSP101" s="184"/>
      <c r="RSQ101" s="184"/>
      <c r="RSR101" s="184"/>
      <c r="RSS101" s="184"/>
      <c r="RST101" s="184"/>
      <c r="RSU101" s="184"/>
      <c r="RSV101" s="184"/>
      <c r="RSW101" s="184"/>
      <c r="RSX101" s="184"/>
      <c r="RSY101" s="184"/>
      <c r="RSZ101" s="184"/>
      <c r="RTA101" s="184"/>
      <c r="RTB101" s="184"/>
      <c r="RTC101" s="184"/>
      <c r="RTD101" s="184"/>
      <c r="RTE101" s="184"/>
      <c r="RTF101" s="184"/>
      <c r="RTG101" s="184"/>
      <c r="RTH101" s="184"/>
      <c r="RTI101" s="184"/>
      <c r="RTJ101" s="184"/>
      <c r="RTK101" s="184"/>
      <c r="RTL101" s="184"/>
      <c r="RTM101" s="184"/>
      <c r="RTN101" s="184"/>
      <c r="RTO101" s="184"/>
      <c r="RTP101" s="184"/>
      <c r="RTQ101" s="184"/>
      <c r="RTR101" s="184"/>
      <c r="RTS101" s="184"/>
      <c r="RTT101" s="184"/>
      <c r="RTU101" s="184"/>
      <c r="RTV101" s="184"/>
      <c r="RTW101" s="184"/>
      <c r="RTX101" s="184"/>
      <c r="RTY101" s="184"/>
      <c r="RTZ101" s="184"/>
      <c r="RUA101" s="184"/>
      <c r="RUB101" s="184"/>
      <c r="RUC101" s="184"/>
      <c r="RUD101" s="184"/>
      <c r="RUE101" s="184"/>
      <c r="RUF101" s="184"/>
      <c r="RUG101" s="184"/>
      <c r="RUH101" s="184"/>
      <c r="RUI101" s="184"/>
      <c r="RUJ101" s="184"/>
      <c r="RUK101" s="184"/>
      <c r="RUL101" s="184"/>
      <c r="RUM101" s="184"/>
      <c r="RUN101" s="184"/>
      <c r="RUO101" s="184"/>
      <c r="RUP101" s="184"/>
      <c r="RUQ101" s="184"/>
      <c r="RUR101" s="184"/>
      <c r="RUS101" s="184"/>
      <c r="RUT101" s="184"/>
      <c r="RUU101" s="184"/>
      <c r="RUV101" s="184"/>
      <c r="RUW101" s="184"/>
      <c r="RUX101" s="184"/>
      <c r="RUY101" s="184"/>
      <c r="RUZ101" s="184"/>
      <c r="RVA101" s="184"/>
      <c r="RVB101" s="184"/>
      <c r="RVC101" s="184"/>
      <c r="RVD101" s="184"/>
      <c r="RVE101" s="184"/>
      <c r="RVF101" s="184"/>
      <c r="RVG101" s="184"/>
      <c r="RVH101" s="184"/>
      <c r="RVI101" s="184"/>
      <c r="RVJ101" s="184"/>
      <c r="RVK101" s="184"/>
      <c r="RVL101" s="184"/>
      <c r="RVM101" s="184"/>
      <c r="RVN101" s="184"/>
      <c r="RVO101" s="184"/>
      <c r="RVP101" s="184"/>
      <c r="RVQ101" s="184"/>
      <c r="RVR101" s="184"/>
      <c r="RVS101" s="184"/>
      <c r="RVT101" s="184"/>
      <c r="RVU101" s="184"/>
      <c r="RVV101" s="184"/>
      <c r="RVW101" s="184"/>
      <c r="RVX101" s="184"/>
      <c r="RVY101" s="184"/>
      <c r="RVZ101" s="184"/>
      <c r="RWA101" s="184"/>
      <c r="RWB101" s="184"/>
      <c r="RWC101" s="184"/>
      <c r="RWD101" s="184"/>
      <c r="RWE101" s="184"/>
      <c r="RWF101" s="184"/>
      <c r="RWG101" s="184"/>
      <c r="RWH101" s="184"/>
      <c r="RWI101" s="184"/>
      <c r="RWJ101" s="184"/>
      <c r="RWK101" s="184"/>
      <c r="RWL101" s="184"/>
      <c r="RWM101" s="184"/>
      <c r="RWN101" s="184"/>
      <c r="RWO101" s="184"/>
      <c r="RWP101" s="184"/>
      <c r="RWQ101" s="184"/>
      <c r="RWR101" s="184"/>
      <c r="RWS101" s="184"/>
      <c r="RWT101" s="184"/>
      <c r="RWU101" s="184"/>
      <c r="RWV101" s="184"/>
      <c r="RWW101" s="184"/>
      <c r="RWX101" s="184"/>
      <c r="RWY101" s="184"/>
      <c r="RWZ101" s="184"/>
      <c r="RXA101" s="184"/>
      <c r="RXB101" s="184"/>
      <c r="RXC101" s="184"/>
      <c r="RXD101" s="184"/>
      <c r="RXE101" s="184"/>
      <c r="RXF101" s="184"/>
      <c r="RXG101" s="184"/>
      <c r="RXH101" s="184"/>
      <c r="RXI101" s="184"/>
      <c r="RXJ101" s="184"/>
      <c r="RXK101" s="184"/>
      <c r="RXL101" s="184"/>
      <c r="RXM101" s="184"/>
      <c r="RXN101" s="184"/>
      <c r="RXO101" s="184"/>
      <c r="RXP101" s="184"/>
      <c r="RXQ101" s="184"/>
      <c r="RXR101" s="184"/>
      <c r="RXS101" s="184"/>
      <c r="RXT101" s="184"/>
      <c r="RXU101" s="184"/>
      <c r="RXV101" s="184"/>
      <c r="RXW101" s="184"/>
      <c r="RXX101" s="184"/>
      <c r="RXY101" s="184"/>
      <c r="RXZ101" s="184"/>
      <c r="RYA101" s="184"/>
      <c r="RYB101" s="184"/>
      <c r="RYC101" s="184"/>
      <c r="RYD101" s="184"/>
      <c r="RYE101" s="184"/>
      <c r="RYF101" s="184"/>
      <c r="RYG101" s="184"/>
      <c r="RYH101" s="184"/>
      <c r="RYI101" s="184"/>
      <c r="RYJ101" s="184"/>
      <c r="RYK101" s="184"/>
      <c r="RYL101" s="184"/>
      <c r="RYM101" s="184"/>
      <c r="RYN101" s="184"/>
      <c r="RYO101" s="184"/>
      <c r="RYP101" s="184"/>
      <c r="RYQ101" s="184"/>
      <c r="RYR101" s="184"/>
      <c r="RYS101" s="184"/>
      <c r="RYT101" s="184"/>
      <c r="RYU101" s="184"/>
      <c r="RYV101" s="184"/>
      <c r="RYW101" s="184"/>
      <c r="RYX101" s="184"/>
      <c r="RYY101" s="184"/>
      <c r="RYZ101" s="184"/>
      <c r="RZA101" s="184"/>
      <c r="RZB101" s="184"/>
      <c r="RZC101" s="184"/>
      <c r="RZD101" s="184"/>
      <c r="RZE101" s="184"/>
      <c r="RZF101" s="184"/>
      <c r="RZG101" s="184"/>
      <c r="RZH101" s="184"/>
      <c r="RZI101" s="184"/>
      <c r="RZJ101" s="184"/>
      <c r="RZK101" s="184"/>
      <c r="RZL101" s="184"/>
      <c r="RZM101" s="184"/>
      <c r="RZN101" s="184"/>
      <c r="RZO101" s="184"/>
      <c r="RZP101" s="184"/>
      <c r="RZQ101" s="184"/>
      <c r="RZR101" s="184"/>
      <c r="RZS101" s="184"/>
      <c r="RZT101" s="184"/>
      <c r="RZU101" s="184"/>
      <c r="RZV101" s="184"/>
      <c r="RZW101" s="184"/>
      <c r="RZX101" s="184"/>
      <c r="RZY101" s="184"/>
      <c r="RZZ101" s="184"/>
      <c r="SAA101" s="184"/>
      <c r="SAB101" s="184"/>
      <c r="SAC101" s="184"/>
      <c r="SAD101" s="184"/>
      <c r="SAE101" s="184"/>
      <c r="SAF101" s="184"/>
      <c r="SAG101" s="184"/>
      <c r="SAH101" s="184"/>
      <c r="SAI101" s="184"/>
      <c r="SAJ101" s="184"/>
      <c r="SAK101" s="184"/>
      <c r="SAL101" s="184"/>
      <c r="SAM101" s="184"/>
      <c r="SAN101" s="184"/>
      <c r="SAO101" s="184"/>
      <c r="SAP101" s="184"/>
      <c r="SAQ101" s="184"/>
      <c r="SAR101" s="184"/>
      <c r="SAS101" s="184"/>
      <c r="SAT101" s="184"/>
      <c r="SAU101" s="184"/>
      <c r="SAV101" s="184"/>
      <c r="SAW101" s="184"/>
      <c r="SAX101" s="184"/>
      <c r="SAY101" s="184"/>
      <c r="SAZ101" s="184"/>
      <c r="SBA101" s="184"/>
      <c r="SBB101" s="184"/>
      <c r="SBC101" s="184"/>
      <c r="SBD101" s="184"/>
      <c r="SBE101" s="184"/>
      <c r="SBF101" s="184"/>
      <c r="SBG101" s="184"/>
      <c r="SBH101" s="184"/>
      <c r="SBI101" s="184"/>
      <c r="SBJ101" s="184"/>
      <c r="SBK101" s="184"/>
      <c r="SBL101" s="184"/>
      <c r="SBM101" s="184"/>
      <c r="SBN101" s="184"/>
      <c r="SBO101" s="184"/>
      <c r="SBP101" s="184"/>
      <c r="SBQ101" s="184"/>
      <c r="SBR101" s="184"/>
      <c r="SBS101" s="184"/>
      <c r="SBT101" s="184"/>
      <c r="SBU101" s="184"/>
      <c r="SBV101" s="184"/>
      <c r="SBW101" s="184"/>
      <c r="SBX101" s="184"/>
      <c r="SBY101" s="184"/>
      <c r="SBZ101" s="184"/>
      <c r="SCA101" s="184"/>
      <c r="SCB101" s="184"/>
      <c r="SCC101" s="184"/>
      <c r="SCD101" s="184"/>
      <c r="SCE101" s="184"/>
      <c r="SCF101" s="184"/>
      <c r="SCG101" s="184"/>
      <c r="SCH101" s="184"/>
      <c r="SCI101" s="184"/>
      <c r="SCJ101" s="184"/>
      <c r="SCK101" s="184"/>
      <c r="SCL101" s="184"/>
      <c r="SCM101" s="184"/>
      <c r="SCN101" s="184"/>
      <c r="SCO101" s="184"/>
      <c r="SCP101" s="184"/>
      <c r="SCQ101" s="184"/>
      <c r="SCR101" s="184"/>
      <c r="SCS101" s="184"/>
      <c r="SCT101" s="184"/>
      <c r="SCU101" s="184"/>
      <c r="SCV101" s="184"/>
      <c r="SCW101" s="184"/>
      <c r="SCX101" s="184"/>
      <c r="SCY101" s="184"/>
      <c r="SCZ101" s="184"/>
      <c r="SDA101" s="184"/>
      <c r="SDB101" s="184"/>
      <c r="SDC101" s="184"/>
      <c r="SDD101" s="184"/>
      <c r="SDE101" s="184"/>
      <c r="SDF101" s="184"/>
      <c r="SDG101" s="184"/>
      <c r="SDH101" s="184"/>
      <c r="SDI101" s="184"/>
      <c r="SDJ101" s="184"/>
      <c r="SDK101" s="184"/>
      <c r="SDL101" s="184"/>
      <c r="SDM101" s="184"/>
      <c r="SDN101" s="184"/>
      <c r="SDO101" s="184"/>
      <c r="SDP101" s="184"/>
      <c r="SDQ101" s="184"/>
      <c r="SDR101" s="184"/>
      <c r="SDS101" s="184"/>
      <c r="SDT101" s="184"/>
      <c r="SDU101" s="184"/>
      <c r="SDV101" s="184"/>
      <c r="SDW101" s="184"/>
      <c r="SDX101" s="184"/>
      <c r="SDY101" s="184"/>
      <c r="SDZ101" s="184"/>
      <c r="SEA101" s="184"/>
      <c r="SEB101" s="184"/>
      <c r="SEC101" s="184"/>
      <c r="SED101" s="184"/>
      <c r="SEE101" s="184"/>
      <c r="SEF101" s="184"/>
      <c r="SEG101" s="184"/>
      <c r="SEH101" s="184"/>
      <c r="SEI101" s="184"/>
      <c r="SEJ101" s="184"/>
      <c r="SEK101" s="184"/>
      <c r="SEL101" s="184"/>
      <c r="SEM101" s="184"/>
      <c r="SEN101" s="184"/>
      <c r="SEO101" s="184"/>
      <c r="SEP101" s="184"/>
      <c r="SEQ101" s="184"/>
      <c r="SER101" s="184"/>
      <c r="SES101" s="184"/>
      <c r="SET101" s="184"/>
      <c r="SEU101" s="184"/>
      <c r="SEV101" s="184"/>
      <c r="SEW101" s="184"/>
      <c r="SEX101" s="184"/>
      <c r="SEY101" s="184"/>
      <c r="SEZ101" s="184"/>
      <c r="SFA101" s="184"/>
      <c r="SFB101" s="184"/>
      <c r="SFC101" s="184"/>
      <c r="SFD101" s="184"/>
      <c r="SFE101" s="184"/>
      <c r="SFF101" s="184"/>
      <c r="SFG101" s="184"/>
      <c r="SFH101" s="184"/>
      <c r="SFI101" s="184"/>
      <c r="SFJ101" s="184"/>
      <c r="SFK101" s="184"/>
      <c r="SFL101" s="184"/>
      <c r="SFM101" s="184"/>
      <c r="SFN101" s="184"/>
      <c r="SFO101" s="184"/>
      <c r="SFP101" s="184"/>
      <c r="SFQ101" s="184"/>
      <c r="SFR101" s="184"/>
      <c r="SFS101" s="184"/>
      <c r="SFT101" s="184"/>
      <c r="SFU101" s="184"/>
      <c r="SFV101" s="184"/>
      <c r="SFW101" s="184"/>
      <c r="SFX101" s="184"/>
      <c r="SFY101" s="184"/>
      <c r="SFZ101" s="184"/>
      <c r="SGA101" s="184"/>
      <c r="SGB101" s="184"/>
      <c r="SGC101" s="184"/>
      <c r="SGD101" s="184"/>
      <c r="SGE101" s="184"/>
      <c r="SGF101" s="184"/>
      <c r="SGG101" s="184"/>
      <c r="SGH101" s="184"/>
      <c r="SGI101" s="184"/>
      <c r="SGJ101" s="184"/>
      <c r="SGK101" s="184"/>
      <c r="SGL101" s="184"/>
      <c r="SGM101" s="184"/>
      <c r="SGN101" s="184"/>
      <c r="SGO101" s="184"/>
      <c r="SGP101" s="184"/>
      <c r="SGQ101" s="184"/>
      <c r="SGR101" s="184"/>
      <c r="SGS101" s="184"/>
      <c r="SGT101" s="184"/>
      <c r="SGU101" s="184"/>
      <c r="SGV101" s="184"/>
      <c r="SGW101" s="184"/>
      <c r="SGX101" s="184"/>
      <c r="SGY101" s="184"/>
      <c r="SGZ101" s="184"/>
      <c r="SHA101" s="184"/>
      <c r="SHB101" s="184"/>
      <c r="SHC101" s="184"/>
      <c r="SHD101" s="184"/>
      <c r="SHE101" s="184"/>
      <c r="SHF101" s="184"/>
      <c r="SHG101" s="184"/>
      <c r="SHH101" s="184"/>
      <c r="SHI101" s="184"/>
      <c r="SHJ101" s="184"/>
      <c r="SHK101" s="184"/>
      <c r="SHL101" s="184"/>
      <c r="SHM101" s="184"/>
      <c r="SHN101" s="184"/>
      <c r="SHO101" s="184"/>
      <c r="SHP101" s="184"/>
      <c r="SHQ101" s="184"/>
      <c r="SHR101" s="184"/>
      <c r="SHS101" s="184"/>
      <c r="SHT101" s="184"/>
      <c r="SHU101" s="184"/>
      <c r="SHV101" s="184"/>
      <c r="SHW101" s="184"/>
      <c r="SHX101" s="184"/>
      <c r="SHY101" s="184"/>
      <c r="SHZ101" s="184"/>
      <c r="SIA101" s="184"/>
      <c r="SIB101" s="184"/>
      <c r="SIC101" s="184"/>
      <c r="SID101" s="184"/>
      <c r="SIE101" s="184"/>
      <c r="SIF101" s="184"/>
      <c r="SIG101" s="184"/>
      <c r="SIH101" s="184"/>
      <c r="SII101" s="184"/>
      <c r="SIJ101" s="184"/>
      <c r="SIK101" s="184"/>
      <c r="SIL101" s="184"/>
      <c r="SIM101" s="184"/>
      <c r="SIN101" s="184"/>
      <c r="SIO101" s="184"/>
      <c r="SIP101" s="184"/>
      <c r="SIQ101" s="184"/>
      <c r="SIR101" s="184"/>
      <c r="SIS101" s="184"/>
      <c r="SIT101" s="184"/>
      <c r="SIU101" s="184"/>
      <c r="SIV101" s="184"/>
      <c r="SIW101" s="184"/>
      <c r="SIX101" s="184"/>
      <c r="SIY101" s="184"/>
      <c r="SIZ101" s="184"/>
      <c r="SJA101" s="184"/>
      <c r="SJB101" s="184"/>
      <c r="SJC101" s="184"/>
      <c r="SJD101" s="184"/>
      <c r="SJE101" s="184"/>
      <c r="SJF101" s="184"/>
      <c r="SJG101" s="184"/>
      <c r="SJH101" s="184"/>
      <c r="SJI101" s="184"/>
      <c r="SJJ101" s="184"/>
      <c r="SJK101" s="184"/>
      <c r="SJL101" s="184"/>
      <c r="SJM101" s="184"/>
      <c r="SJN101" s="184"/>
      <c r="SJO101" s="184"/>
      <c r="SJP101" s="184"/>
      <c r="SJQ101" s="184"/>
      <c r="SJR101" s="184"/>
      <c r="SJS101" s="184"/>
      <c r="SJT101" s="184"/>
      <c r="SJU101" s="184"/>
      <c r="SJV101" s="184"/>
      <c r="SJW101" s="184"/>
      <c r="SJX101" s="184"/>
      <c r="SJY101" s="184"/>
      <c r="SJZ101" s="184"/>
      <c r="SKA101" s="184"/>
      <c r="SKB101" s="184"/>
      <c r="SKC101" s="184"/>
      <c r="SKD101" s="184"/>
      <c r="SKE101" s="184"/>
      <c r="SKF101" s="184"/>
      <c r="SKG101" s="184"/>
      <c r="SKH101" s="184"/>
      <c r="SKI101" s="184"/>
      <c r="SKJ101" s="184"/>
      <c r="SKK101" s="184"/>
      <c r="SKL101" s="184"/>
      <c r="SKM101" s="184"/>
      <c r="SKN101" s="184"/>
      <c r="SKO101" s="184"/>
      <c r="SKP101" s="184"/>
      <c r="SKQ101" s="184"/>
      <c r="SKR101" s="184"/>
      <c r="SKS101" s="184"/>
      <c r="SKT101" s="184"/>
      <c r="SKU101" s="184"/>
      <c r="SKV101" s="184"/>
      <c r="SKW101" s="184"/>
      <c r="SKX101" s="184"/>
      <c r="SKY101" s="184"/>
      <c r="SKZ101" s="184"/>
      <c r="SLA101" s="184"/>
      <c r="SLB101" s="184"/>
      <c r="SLC101" s="184"/>
      <c r="SLD101" s="184"/>
      <c r="SLE101" s="184"/>
      <c r="SLF101" s="184"/>
      <c r="SLG101" s="184"/>
      <c r="SLH101" s="184"/>
      <c r="SLI101" s="184"/>
      <c r="SLJ101" s="184"/>
      <c r="SLK101" s="184"/>
      <c r="SLL101" s="184"/>
      <c r="SLM101" s="184"/>
      <c r="SLN101" s="184"/>
      <c r="SLO101" s="184"/>
      <c r="SLP101" s="184"/>
      <c r="SLQ101" s="184"/>
      <c r="SLR101" s="184"/>
      <c r="SLS101" s="184"/>
      <c r="SLT101" s="184"/>
      <c r="SLU101" s="184"/>
      <c r="SLV101" s="184"/>
      <c r="SLW101" s="184"/>
      <c r="SLX101" s="184"/>
      <c r="SLY101" s="184"/>
      <c r="SLZ101" s="184"/>
      <c r="SMA101" s="184"/>
      <c r="SMB101" s="184"/>
      <c r="SMC101" s="184"/>
      <c r="SMD101" s="184"/>
      <c r="SME101" s="184"/>
      <c r="SMF101" s="184"/>
      <c r="SMG101" s="184"/>
      <c r="SMH101" s="184"/>
      <c r="SMI101" s="184"/>
      <c r="SMJ101" s="184"/>
      <c r="SMK101" s="184"/>
      <c r="SML101" s="184"/>
      <c r="SMM101" s="184"/>
      <c r="SMN101" s="184"/>
      <c r="SMO101" s="184"/>
      <c r="SMP101" s="184"/>
      <c r="SMQ101" s="184"/>
      <c r="SMR101" s="184"/>
      <c r="SMS101" s="184"/>
      <c r="SMT101" s="184"/>
      <c r="SMU101" s="184"/>
      <c r="SMV101" s="184"/>
      <c r="SMW101" s="184"/>
      <c r="SMX101" s="184"/>
      <c r="SMY101" s="184"/>
      <c r="SMZ101" s="184"/>
      <c r="SNA101" s="184"/>
      <c r="SNB101" s="184"/>
      <c r="SNC101" s="184"/>
      <c r="SND101" s="184"/>
      <c r="SNE101" s="184"/>
      <c r="SNF101" s="184"/>
      <c r="SNG101" s="184"/>
      <c r="SNH101" s="184"/>
      <c r="SNI101" s="184"/>
      <c r="SNJ101" s="184"/>
      <c r="SNK101" s="184"/>
      <c r="SNL101" s="184"/>
      <c r="SNM101" s="184"/>
      <c r="SNN101" s="184"/>
      <c r="SNO101" s="184"/>
      <c r="SNP101" s="184"/>
      <c r="SNQ101" s="184"/>
      <c r="SNR101" s="184"/>
      <c r="SNS101" s="184"/>
      <c r="SNT101" s="184"/>
      <c r="SNU101" s="184"/>
      <c r="SNV101" s="184"/>
      <c r="SNW101" s="184"/>
      <c r="SNX101" s="184"/>
      <c r="SNY101" s="184"/>
      <c r="SNZ101" s="184"/>
      <c r="SOA101" s="184"/>
      <c r="SOB101" s="184"/>
      <c r="SOC101" s="184"/>
      <c r="SOD101" s="184"/>
      <c r="SOE101" s="184"/>
      <c r="SOF101" s="184"/>
      <c r="SOG101" s="184"/>
      <c r="SOH101" s="184"/>
      <c r="SOI101" s="184"/>
      <c r="SOJ101" s="184"/>
      <c r="SOK101" s="184"/>
      <c r="SOL101" s="184"/>
      <c r="SOM101" s="184"/>
      <c r="SON101" s="184"/>
      <c r="SOO101" s="184"/>
      <c r="SOP101" s="184"/>
      <c r="SOQ101" s="184"/>
      <c r="SOR101" s="184"/>
      <c r="SOS101" s="184"/>
      <c r="SOT101" s="184"/>
      <c r="SOU101" s="184"/>
      <c r="SOV101" s="184"/>
      <c r="SOW101" s="184"/>
      <c r="SOX101" s="184"/>
      <c r="SOY101" s="184"/>
      <c r="SOZ101" s="184"/>
      <c r="SPA101" s="184"/>
      <c r="SPB101" s="184"/>
      <c r="SPC101" s="184"/>
      <c r="SPD101" s="184"/>
      <c r="SPE101" s="184"/>
      <c r="SPF101" s="184"/>
      <c r="SPG101" s="184"/>
      <c r="SPH101" s="184"/>
      <c r="SPI101" s="184"/>
      <c r="SPJ101" s="184"/>
      <c r="SPK101" s="184"/>
      <c r="SPL101" s="184"/>
      <c r="SPM101" s="184"/>
      <c r="SPN101" s="184"/>
      <c r="SPO101" s="184"/>
      <c r="SPP101" s="184"/>
      <c r="SPQ101" s="184"/>
      <c r="SPR101" s="184"/>
      <c r="SPS101" s="184"/>
      <c r="SPT101" s="184"/>
      <c r="SPU101" s="184"/>
      <c r="SPV101" s="184"/>
      <c r="SPW101" s="184"/>
      <c r="SPX101" s="184"/>
      <c r="SPY101" s="184"/>
      <c r="SPZ101" s="184"/>
      <c r="SQA101" s="184"/>
      <c r="SQB101" s="184"/>
      <c r="SQC101" s="184"/>
      <c r="SQD101" s="184"/>
      <c r="SQE101" s="184"/>
      <c r="SQF101" s="184"/>
      <c r="SQG101" s="184"/>
      <c r="SQH101" s="184"/>
      <c r="SQI101" s="184"/>
      <c r="SQJ101" s="184"/>
      <c r="SQK101" s="184"/>
      <c r="SQL101" s="184"/>
      <c r="SQM101" s="184"/>
      <c r="SQN101" s="184"/>
      <c r="SQO101" s="184"/>
      <c r="SQP101" s="184"/>
      <c r="SQQ101" s="184"/>
      <c r="SQR101" s="184"/>
      <c r="SQS101" s="184"/>
      <c r="SQT101" s="184"/>
      <c r="SQU101" s="184"/>
      <c r="SQV101" s="184"/>
      <c r="SQW101" s="184"/>
      <c r="SQX101" s="184"/>
      <c r="SQY101" s="184"/>
      <c r="SQZ101" s="184"/>
      <c r="SRA101" s="184"/>
      <c r="SRB101" s="184"/>
      <c r="SRC101" s="184"/>
      <c r="SRD101" s="184"/>
      <c r="SRE101" s="184"/>
      <c r="SRF101" s="184"/>
      <c r="SRG101" s="184"/>
      <c r="SRH101" s="184"/>
      <c r="SRI101" s="184"/>
      <c r="SRJ101" s="184"/>
      <c r="SRK101" s="184"/>
      <c r="SRL101" s="184"/>
      <c r="SRM101" s="184"/>
      <c r="SRN101" s="184"/>
      <c r="SRO101" s="184"/>
      <c r="SRP101" s="184"/>
      <c r="SRQ101" s="184"/>
      <c r="SRR101" s="184"/>
      <c r="SRS101" s="184"/>
      <c r="SRT101" s="184"/>
      <c r="SRU101" s="184"/>
      <c r="SRV101" s="184"/>
      <c r="SRW101" s="184"/>
      <c r="SRX101" s="184"/>
      <c r="SRY101" s="184"/>
      <c r="SRZ101" s="184"/>
      <c r="SSA101" s="184"/>
      <c r="SSB101" s="184"/>
      <c r="SSC101" s="184"/>
      <c r="SSD101" s="184"/>
      <c r="SSE101" s="184"/>
      <c r="SSF101" s="184"/>
      <c r="SSG101" s="184"/>
      <c r="SSH101" s="184"/>
      <c r="SSI101" s="184"/>
      <c r="SSJ101" s="184"/>
      <c r="SSK101" s="184"/>
      <c r="SSL101" s="184"/>
      <c r="SSM101" s="184"/>
      <c r="SSN101" s="184"/>
      <c r="SSO101" s="184"/>
      <c r="SSP101" s="184"/>
      <c r="SSQ101" s="184"/>
      <c r="SSR101" s="184"/>
      <c r="SSS101" s="184"/>
      <c r="SST101" s="184"/>
      <c r="SSU101" s="184"/>
      <c r="SSV101" s="184"/>
      <c r="SSW101" s="184"/>
      <c r="SSX101" s="184"/>
      <c r="SSY101" s="184"/>
      <c r="SSZ101" s="184"/>
      <c r="STA101" s="184"/>
      <c r="STB101" s="184"/>
      <c r="STC101" s="184"/>
      <c r="STD101" s="184"/>
      <c r="STE101" s="184"/>
      <c r="STF101" s="184"/>
      <c r="STG101" s="184"/>
      <c r="STH101" s="184"/>
      <c r="STI101" s="184"/>
      <c r="STJ101" s="184"/>
      <c r="STK101" s="184"/>
      <c r="STL101" s="184"/>
      <c r="STM101" s="184"/>
      <c r="STN101" s="184"/>
      <c r="STO101" s="184"/>
      <c r="STP101" s="184"/>
      <c r="STQ101" s="184"/>
      <c r="STR101" s="184"/>
      <c r="STS101" s="184"/>
      <c r="STT101" s="184"/>
      <c r="STU101" s="184"/>
      <c r="STV101" s="184"/>
      <c r="STW101" s="184"/>
      <c r="STX101" s="184"/>
      <c r="STY101" s="184"/>
      <c r="STZ101" s="184"/>
      <c r="SUA101" s="184"/>
      <c r="SUB101" s="184"/>
      <c r="SUC101" s="184"/>
      <c r="SUD101" s="184"/>
      <c r="SUE101" s="184"/>
      <c r="SUF101" s="184"/>
      <c r="SUG101" s="184"/>
      <c r="SUH101" s="184"/>
      <c r="SUI101" s="184"/>
      <c r="SUJ101" s="184"/>
      <c r="SUK101" s="184"/>
      <c r="SUL101" s="184"/>
      <c r="SUM101" s="184"/>
      <c r="SUN101" s="184"/>
      <c r="SUO101" s="184"/>
      <c r="SUP101" s="184"/>
      <c r="SUQ101" s="184"/>
      <c r="SUR101" s="184"/>
      <c r="SUS101" s="184"/>
      <c r="SUT101" s="184"/>
      <c r="SUU101" s="184"/>
      <c r="SUV101" s="184"/>
      <c r="SUW101" s="184"/>
      <c r="SUX101" s="184"/>
      <c r="SUY101" s="184"/>
      <c r="SUZ101" s="184"/>
      <c r="SVA101" s="184"/>
      <c r="SVB101" s="184"/>
      <c r="SVC101" s="184"/>
      <c r="SVD101" s="184"/>
      <c r="SVE101" s="184"/>
      <c r="SVF101" s="184"/>
      <c r="SVG101" s="184"/>
      <c r="SVH101" s="184"/>
      <c r="SVI101" s="184"/>
      <c r="SVJ101" s="184"/>
      <c r="SVK101" s="184"/>
      <c r="SVL101" s="184"/>
      <c r="SVM101" s="184"/>
      <c r="SVN101" s="184"/>
      <c r="SVO101" s="184"/>
      <c r="SVP101" s="184"/>
      <c r="SVQ101" s="184"/>
      <c r="SVR101" s="184"/>
      <c r="SVS101" s="184"/>
      <c r="SVT101" s="184"/>
      <c r="SVU101" s="184"/>
      <c r="SVV101" s="184"/>
      <c r="SVW101" s="184"/>
      <c r="SVX101" s="184"/>
      <c r="SVY101" s="184"/>
      <c r="SVZ101" s="184"/>
      <c r="SWA101" s="184"/>
      <c r="SWB101" s="184"/>
      <c r="SWC101" s="184"/>
      <c r="SWD101" s="184"/>
      <c r="SWE101" s="184"/>
      <c r="SWF101" s="184"/>
      <c r="SWG101" s="184"/>
      <c r="SWH101" s="184"/>
      <c r="SWI101" s="184"/>
      <c r="SWJ101" s="184"/>
      <c r="SWK101" s="184"/>
      <c r="SWL101" s="184"/>
      <c r="SWM101" s="184"/>
      <c r="SWN101" s="184"/>
      <c r="SWO101" s="184"/>
      <c r="SWP101" s="184"/>
      <c r="SWQ101" s="184"/>
      <c r="SWR101" s="184"/>
      <c r="SWS101" s="184"/>
      <c r="SWT101" s="184"/>
      <c r="SWU101" s="184"/>
      <c r="SWV101" s="184"/>
      <c r="SWW101" s="184"/>
      <c r="SWX101" s="184"/>
      <c r="SWY101" s="184"/>
      <c r="SWZ101" s="184"/>
      <c r="SXA101" s="184"/>
      <c r="SXB101" s="184"/>
      <c r="SXC101" s="184"/>
      <c r="SXD101" s="184"/>
      <c r="SXE101" s="184"/>
      <c r="SXF101" s="184"/>
      <c r="SXG101" s="184"/>
      <c r="SXH101" s="184"/>
      <c r="SXI101" s="184"/>
      <c r="SXJ101" s="184"/>
      <c r="SXK101" s="184"/>
      <c r="SXL101" s="184"/>
      <c r="SXM101" s="184"/>
      <c r="SXN101" s="184"/>
      <c r="SXO101" s="184"/>
      <c r="SXP101" s="184"/>
      <c r="SXQ101" s="184"/>
      <c r="SXR101" s="184"/>
      <c r="SXS101" s="184"/>
      <c r="SXT101" s="184"/>
      <c r="SXU101" s="184"/>
      <c r="SXV101" s="184"/>
      <c r="SXW101" s="184"/>
      <c r="SXX101" s="184"/>
      <c r="SXY101" s="184"/>
      <c r="SXZ101" s="184"/>
      <c r="SYA101" s="184"/>
      <c r="SYB101" s="184"/>
      <c r="SYC101" s="184"/>
      <c r="SYD101" s="184"/>
      <c r="SYE101" s="184"/>
      <c r="SYF101" s="184"/>
      <c r="SYG101" s="184"/>
      <c r="SYH101" s="184"/>
      <c r="SYI101" s="184"/>
      <c r="SYJ101" s="184"/>
      <c r="SYK101" s="184"/>
      <c r="SYL101" s="184"/>
      <c r="SYM101" s="184"/>
      <c r="SYN101" s="184"/>
      <c r="SYO101" s="184"/>
      <c r="SYP101" s="184"/>
      <c r="SYQ101" s="184"/>
      <c r="SYR101" s="184"/>
      <c r="SYS101" s="184"/>
      <c r="SYT101" s="184"/>
      <c r="SYU101" s="184"/>
      <c r="SYV101" s="184"/>
      <c r="SYW101" s="184"/>
      <c r="SYX101" s="184"/>
      <c r="SYY101" s="184"/>
      <c r="SYZ101" s="184"/>
      <c r="SZA101" s="184"/>
      <c r="SZB101" s="184"/>
      <c r="SZC101" s="184"/>
      <c r="SZD101" s="184"/>
      <c r="SZE101" s="184"/>
      <c r="SZF101" s="184"/>
      <c r="SZG101" s="184"/>
      <c r="SZH101" s="184"/>
      <c r="SZI101" s="184"/>
      <c r="SZJ101" s="184"/>
      <c r="SZK101" s="184"/>
      <c r="SZL101" s="184"/>
      <c r="SZM101" s="184"/>
      <c r="SZN101" s="184"/>
      <c r="SZO101" s="184"/>
      <c r="SZP101" s="184"/>
      <c r="SZQ101" s="184"/>
      <c r="SZR101" s="184"/>
      <c r="SZS101" s="184"/>
      <c r="SZT101" s="184"/>
      <c r="SZU101" s="184"/>
      <c r="SZV101" s="184"/>
      <c r="SZW101" s="184"/>
      <c r="SZX101" s="184"/>
      <c r="SZY101" s="184"/>
      <c r="SZZ101" s="184"/>
      <c r="TAA101" s="184"/>
      <c r="TAB101" s="184"/>
      <c r="TAC101" s="184"/>
      <c r="TAD101" s="184"/>
      <c r="TAE101" s="184"/>
      <c r="TAF101" s="184"/>
      <c r="TAG101" s="184"/>
      <c r="TAH101" s="184"/>
      <c r="TAI101" s="184"/>
      <c r="TAJ101" s="184"/>
      <c r="TAK101" s="184"/>
      <c r="TAL101" s="184"/>
      <c r="TAM101" s="184"/>
      <c r="TAN101" s="184"/>
      <c r="TAO101" s="184"/>
      <c r="TAP101" s="184"/>
      <c r="TAQ101" s="184"/>
      <c r="TAR101" s="184"/>
      <c r="TAS101" s="184"/>
      <c r="TAT101" s="184"/>
      <c r="TAU101" s="184"/>
      <c r="TAV101" s="184"/>
      <c r="TAW101" s="184"/>
      <c r="TAX101" s="184"/>
      <c r="TAY101" s="184"/>
      <c r="TAZ101" s="184"/>
      <c r="TBA101" s="184"/>
      <c r="TBB101" s="184"/>
      <c r="TBC101" s="184"/>
      <c r="TBD101" s="184"/>
      <c r="TBE101" s="184"/>
      <c r="TBF101" s="184"/>
      <c r="TBG101" s="184"/>
      <c r="TBH101" s="184"/>
      <c r="TBI101" s="184"/>
      <c r="TBJ101" s="184"/>
      <c r="TBK101" s="184"/>
      <c r="TBL101" s="184"/>
      <c r="TBM101" s="184"/>
      <c r="TBN101" s="184"/>
      <c r="TBO101" s="184"/>
      <c r="TBP101" s="184"/>
      <c r="TBQ101" s="184"/>
      <c r="TBR101" s="184"/>
      <c r="TBS101" s="184"/>
      <c r="TBT101" s="184"/>
      <c r="TBU101" s="184"/>
      <c r="TBV101" s="184"/>
      <c r="TBW101" s="184"/>
      <c r="TBX101" s="184"/>
      <c r="TBY101" s="184"/>
      <c r="TBZ101" s="184"/>
      <c r="TCA101" s="184"/>
      <c r="TCB101" s="184"/>
      <c r="TCC101" s="184"/>
      <c r="TCD101" s="184"/>
      <c r="TCE101" s="184"/>
      <c r="TCF101" s="184"/>
      <c r="TCG101" s="184"/>
      <c r="TCH101" s="184"/>
      <c r="TCI101" s="184"/>
      <c r="TCJ101" s="184"/>
      <c r="TCK101" s="184"/>
      <c r="TCL101" s="184"/>
      <c r="TCM101" s="184"/>
      <c r="TCN101" s="184"/>
      <c r="TCO101" s="184"/>
      <c r="TCP101" s="184"/>
      <c r="TCQ101" s="184"/>
      <c r="TCR101" s="184"/>
      <c r="TCS101" s="184"/>
      <c r="TCT101" s="184"/>
      <c r="TCU101" s="184"/>
      <c r="TCV101" s="184"/>
      <c r="TCW101" s="184"/>
      <c r="TCX101" s="184"/>
      <c r="TCY101" s="184"/>
      <c r="TCZ101" s="184"/>
      <c r="TDA101" s="184"/>
      <c r="TDB101" s="184"/>
      <c r="TDC101" s="184"/>
      <c r="TDD101" s="184"/>
      <c r="TDE101" s="184"/>
      <c r="TDF101" s="184"/>
      <c r="TDG101" s="184"/>
      <c r="TDH101" s="184"/>
      <c r="TDI101" s="184"/>
      <c r="TDJ101" s="184"/>
      <c r="TDK101" s="184"/>
      <c r="TDL101" s="184"/>
      <c r="TDM101" s="184"/>
      <c r="TDN101" s="184"/>
      <c r="TDO101" s="184"/>
      <c r="TDP101" s="184"/>
      <c r="TDQ101" s="184"/>
      <c r="TDR101" s="184"/>
      <c r="TDS101" s="184"/>
      <c r="TDT101" s="184"/>
      <c r="TDU101" s="184"/>
      <c r="TDV101" s="184"/>
      <c r="TDW101" s="184"/>
      <c r="TDX101" s="184"/>
      <c r="TDY101" s="184"/>
      <c r="TDZ101" s="184"/>
      <c r="TEA101" s="184"/>
      <c r="TEB101" s="184"/>
      <c r="TEC101" s="184"/>
      <c r="TED101" s="184"/>
      <c r="TEE101" s="184"/>
      <c r="TEF101" s="184"/>
      <c r="TEG101" s="184"/>
      <c r="TEH101" s="184"/>
      <c r="TEI101" s="184"/>
      <c r="TEJ101" s="184"/>
      <c r="TEK101" s="184"/>
      <c r="TEL101" s="184"/>
      <c r="TEM101" s="184"/>
      <c r="TEN101" s="184"/>
      <c r="TEO101" s="184"/>
      <c r="TEP101" s="184"/>
      <c r="TEQ101" s="184"/>
      <c r="TER101" s="184"/>
      <c r="TES101" s="184"/>
      <c r="TET101" s="184"/>
      <c r="TEU101" s="184"/>
      <c r="TEV101" s="184"/>
      <c r="TEW101" s="184"/>
      <c r="TEX101" s="184"/>
      <c r="TEY101" s="184"/>
      <c r="TEZ101" s="184"/>
      <c r="TFA101" s="184"/>
      <c r="TFB101" s="184"/>
      <c r="TFC101" s="184"/>
      <c r="TFD101" s="184"/>
      <c r="TFE101" s="184"/>
      <c r="TFF101" s="184"/>
      <c r="TFG101" s="184"/>
      <c r="TFH101" s="184"/>
      <c r="TFI101" s="184"/>
      <c r="TFJ101" s="184"/>
      <c r="TFK101" s="184"/>
      <c r="TFL101" s="184"/>
      <c r="TFM101" s="184"/>
      <c r="TFN101" s="184"/>
      <c r="TFO101" s="184"/>
      <c r="TFP101" s="184"/>
      <c r="TFQ101" s="184"/>
      <c r="TFR101" s="184"/>
      <c r="TFS101" s="184"/>
      <c r="TFT101" s="184"/>
      <c r="TFU101" s="184"/>
      <c r="TFV101" s="184"/>
      <c r="TFW101" s="184"/>
      <c r="TFX101" s="184"/>
      <c r="TFY101" s="184"/>
      <c r="TFZ101" s="184"/>
      <c r="TGA101" s="184"/>
      <c r="TGB101" s="184"/>
      <c r="TGC101" s="184"/>
      <c r="TGD101" s="184"/>
      <c r="TGE101" s="184"/>
      <c r="TGF101" s="184"/>
      <c r="TGG101" s="184"/>
      <c r="TGH101" s="184"/>
      <c r="TGI101" s="184"/>
      <c r="TGJ101" s="184"/>
      <c r="TGK101" s="184"/>
      <c r="TGL101" s="184"/>
      <c r="TGM101" s="184"/>
      <c r="TGN101" s="184"/>
      <c r="TGO101" s="184"/>
      <c r="TGP101" s="184"/>
      <c r="TGQ101" s="184"/>
      <c r="TGR101" s="184"/>
      <c r="TGS101" s="184"/>
      <c r="TGT101" s="184"/>
      <c r="TGU101" s="184"/>
      <c r="TGV101" s="184"/>
      <c r="TGW101" s="184"/>
      <c r="TGX101" s="184"/>
      <c r="TGY101" s="184"/>
      <c r="TGZ101" s="184"/>
      <c r="THA101" s="184"/>
      <c r="THB101" s="184"/>
      <c r="THC101" s="184"/>
      <c r="THD101" s="184"/>
      <c r="THE101" s="184"/>
      <c r="THF101" s="184"/>
      <c r="THG101" s="184"/>
      <c r="THH101" s="184"/>
      <c r="THI101" s="184"/>
      <c r="THJ101" s="184"/>
      <c r="THK101" s="184"/>
      <c r="THL101" s="184"/>
      <c r="THM101" s="184"/>
      <c r="THN101" s="184"/>
      <c r="THO101" s="184"/>
      <c r="THP101" s="184"/>
      <c r="THQ101" s="184"/>
      <c r="THR101" s="184"/>
      <c r="THS101" s="184"/>
      <c r="THT101" s="184"/>
      <c r="THU101" s="184"/>
      <c r="THV101" s="184"/>
      <c r="THW101" s="184"/>
      <c r="THX101" s="184"/>
      <c r="THY101" s="184"/>
      <c r="THZ101" s="184"/>
      <c r="TIA101" s="184"/>
      <c r="TIB101" s="184"/>
      <c r="TIC101" s="184"/>
      <c r="TID101" s="184"/>
      <c r="TIE101" s="184"/>
      <c r="TIF101" s="184"/>
      <c r="TIG101" s="184"/>
      <c r="TIH101" s="184"/>
      <c r="TII101" s="184"/>
      <c r="TIJ101" s="184"/>
      <c r="TIK101" s="184"/>
      <c r="TIL101" s="184"/>
      <c r="TIM101" s="184"/>
      <c r="TIN101" s="184"/>
      <c r="TIO101" s="184"/>
      <c r="TIP101" s="184"/>
      <c r="TIQ101" s="184"/>
      <c r="TIR101" s="184"/>
      <c r="TIS101" s="184"/>
      <c r="TIT101" s="184"/>
      <c r="TIU101" s="184"/>
      <c r="TIV101" s="184"/>
      <c r="TIW101" s="184"/>
      <c r="TIX101" s="184"/>
      <c r="TIY101" s="184"/>
      <c r="TIZ101" s="184"/>
      <c r="TJA101" s="184"/>
      <c r="TJB101" s="184"/>
      <c r="TJC101" s="184"/>
      <c r="TJD101" s="184"/>
      <c r="TJE101" s="184"/>
      <c r="TJF101" s="184"/>
      <c r="TJG101" s="184"/>
      <c r="TJH101" s="184"/>
      <c r="TJI101" s="184"/>
      <c r="TJJ101" s="184"/>
      <c r="TJK101" s="184"/>
      <c r="TJL101" s="184"/>
      <c r="TJM101" s="184"/>
      <c r="TJN101" s="184"/>
      <c r="TJO101" s="184"/>
      <c r="TJP101" s="184"/>
      <c r="TJQ101" s="184"/>
      <c r="TJR101" s="184"/>
      <c r="TJS101" s="184"/>
      <c r="TJT101" s="184"/>
      <c r="TJU101" s="184"/>
      <c r="TJV101" s="184"/>
      <c r="TJW101" s="184"/>
      <c r="TJX101" s="184"/>
      <c r="TJY101" s="184"/>
      <c r="TJZ101" s="184"/>
      <c r="TKA101" s="184"/>
      <c r="TKB101" s="184"/>
      <c r="TKC101" s="184"/>
      <c r="TKD101" s="184"/>
      <c r="TKE101" s="184"/>
      <c r="TKF101" s="184"/>
      <c r="TKG101" s="184"/>
      <c r="TKH101" s="184"/>
      <c r="TKI101" s="184"/>
      <c r="TKJ101" s="184"/>
      <c r="TKK101" s="184"/>
      <c r="TKL101" s="184"/>
      <c r="TKM101" s="184"/>
      <c r="TKN101" s="184"/>
      <c r="TKO101" s="184"/>
      <c r="TKP101" s="184"/>
      <c r="TKQ101" s="184"/>
      <c r="TKR101" s="184"/>
      <c r="TKS101" s="184"/>
      <c r="TKT101" s="184"/>
      <c r="TKU101" s="184"/>
      <c r="TKV101" s="184"/>
      <c r="TKW101" s="184"/>
      <c r="TKX101" s="184"/>
      <c r="TKY101" s="184"/>
      <c r="TKZ101" s="184"/>
      <c r="TLA101" s="184"/>
      <c r="TLB101" s="184"/>
      <c r="TLC101" s="184"/>
      <c r="TLD101" s="184"/>
      <c r="TLE101" s="184"/>
      <c r="TLF101" s="184"/>
      <c r="TLG101" s="184"/>
      <c r="TLH101" s="184"/>
      <c r="TLI101" s="184"/>
      <c r="TLJ101" s="184"/>
      <c r="TLK101" s="184"/>
      <c r="TLL101" s="184"/>
      <c r="TLM101" s="184"/>
      <c r="TLN101" s="184"/>
      <c r="TLO101" s="184"/>
      <c r="TLP101" s="184"/>
      <c r="TLQ101" s="184"/>
      <c r="TLR101" s="184"/>
      <c r="TLS101" s="184"/>
      <c r="TLT101" s="184"/>
      <c r="TLU101" s="184"/>
      <c r="TLV101" s="184"/>
      <c r="TLW101" s="184"/>
      <c r="TLX101" s="184"/>
      <c r="TLY101" s="184"/>
      <c r="TLZ101" s="184"/>
      <c r="TMA101" s="184"/>
      <c r="TMB101" s="184"/>
      <c r="TMC101" s="184"/>
      <c r="TMD101" s="184"/>
      <c r="TME101" s="184"/>
      <c r="TMF101" s="184"/>
      <c r="TMG101" s="184"/>
      <c r="TMH101" s="184"/>
      <c r="TMI101" s="184"/>
      <c r="TMJ101" s="184"/>
      <c r="TMK101" s="184"/>
      <c r="TML101" s="184"/>
      <c r="TMM101" s="184"/>
      <c r="TMN101" s="184"/>
      <c r="TMO101" s="184"/>
      <c r="TMP101" s="184"/>
      <c r="TMQ101" s="184"/>
      <c r="TMR101" s="184"/>
      <c r="TMS101" s="184"/>
      <c r="TMT101" s="184"/>
      <c r="TMU101" s="184"/>
      <c r="TMV101" s="184"/>
      <c r="TMW101" s="184"/>
      <c r="TMX101" s="184"/>
      <c r="TMY101" s="184"/>
      <c r="TMZ101" s="184"/>
      <c r="TNA101" s="184"/>
      <c r="TNB101" s="184"/>
      <c r="TNC101" s="184"/>
      <c r="TND101" s="184"/>
      <c r="TNE101" s="184"/>
      <c r="TNF101" s="184"/>
      <c r="TNG101" s="184"/>
      <c r="TNH101" s="184"/>
      <c r="TNI101" s="184"/>
      <c r="TNJ101" s="184"/>
      <c r="TNK101" s="184"/>
      <c r="TNL101" s="184"/>
      <c r="TNM101" s="184"/>
      <c r="TNN101" s="184"/>
      <c r="TNO101" s="184"/>
      <c r="TNP101" s="184"/>
      <c r="TNQ101" s="184"/>
      <c r="TNR101" s="184"/>
      <c r="TNS101" s="184"/>
      <c r="TNT101" s="184"/>
      <c r="TNU101" s="184"/>
      <c r="TNV101" s="184"/>
      <c r="TNW101" s="184"/>
      <c r="TNX101" s="184"/>
      <c r="TNY101" s="184"/>
      <c r="TNZ101" s="184"/>
      <c r="TOA101" s="184"/>
      <c r="TOB101" s="184"/>
      <c r="TOC101" s="184"/>
      <c r="TOD101" s="184"/>
      <c r="TOE101" s="184"/>
      <c r="TOF101" s="184"/>
      <c r="TOG101" s="184"/>
      <c r="TOH101" s="184"/>
      <c r="TOI101" s="184"/>
      <c r="TOJ101" s="184"/>
      <c r="TOK101" s="184"/>
      <c r="TOL101" s="184"/>
      <c r="TOM101" s="184"/>
      <c r="TON101" s="184"/>
      <c r="TOO101" s="184"/>
      <c r="TOP101" s="184"/>
      <c r="TOQ101" s="184"/>
      <c r="TOR101" s="184"/>
      <c r="TOS101" s="184"/>
      <c r="TOT101" s="184"/>
      <c r="TOU101" s="184"/>
      <c r="TOV101" s="184"/>
      <c r="TOW101" s="184"/>
      <c r="TOX101" s="184"/>
      <c r="TOY101" s="184"/>
      <c r="TOZ101" s="184"/>
      <c r="TPA101" s="184"/>
      <c r="TPB101" s="184"/>
      <c r="TPC101" s="184"/>
      <c r="TPD101" s="184"/>
      <c r="TPE101" s="184"/>
      <c r="TPF101" s="184"/>
      <c r="TPG101" s="184"/>
      <c r="TPH101" s="184"/>
      <c r="TPI101" s="184"/>
      <c r="TPJ101" s="184"/>
      <c r="TPK101" s="184"/>
      <c r="TPL101" s="184"/>
      <c r="TPM101" s="184"/>
      <c r="TPN101" s="184"/>
      <c r="TPO101" s="184"/>
      <c r="TPP101" s="184"/>
      <c r="TPQ101" s="184"/>
      <c r="TPR101" s="184"/>
      <c r="TPS101" s="184"/>
      <c r="TPT101" s="184"/>
      <c r="TPU101" s="184"/>
      <c r="TPV101" s="184"/>
      <c r="TPW101" s="184"/>
      <c r="TPX101" s="184"/>
      <c r="TPY101" s="184"/>
      <c r="TPZ101" s="184"/>
      <c r="TQA101" s="184"/>
      <c r="TQB101" s="184"/>
      <c r="TQC101" s="184"/>
      <c r="TQD101" s="184"/>
      <c r="TQE101" s="184"/>
      <c r="TQF101" s="184"/>
      <c r="TQG101" s="184"/>
      <c r="TQH101" s="184"/>
      <c r="TQI101" s="184"/>
      <c r="TQJ101" s="184"/>
      <c r="TQK101" s="184"/>
      <c r="TQL101" s="184"/>
      <c r="TQM101" s="184"/>
      <c r="TQN101" s="184"/>
      <c r="TQO101" s="184"/>
      <c r="TQP101" s="184"/>
      <c r="TQQ101" s="184"/>
      <c r="TQR101" s="184"/>
      <c r="TQS101" s="184"/>
      <c r="TQT101" s="184"/>
      <c r="TQU101" s="184"/>
      <c r="TQV101" s="184"/>
      <c r="TQW101" s="184"/>
      <c r="TQX101" s="184"/>
      <c r="TQY101" s="184"/>
      <c r="TQZ101" s="184"/>
      <c r="TRA101" s="184"/>
      <c r="TRB101" s="184"/>
      <c r="TRC101" s="184"/>
      <c r="TRD101" s="184"/>
      <c r="TRE101" s="184"/>
      <c r="TRF101" s="184"/>
      <c r="TRG101" s="184"/>
      <c r="TRH101" s="184"/>
      <c r="TRI101" s="184"/>
      <c r="TRJ101" s="184"/>
      <c r="TRK101" s="184"/>
      <c r="TRL101" s="184"/>
      <c r="TRM101" s="184"/>
      <c r="TRN101" s="184"/>
      <c r="TRO101" s="184"/>
      <c r="TRP101" s="184"/>
      <c r="TRQ101" s="184"/>
      <c r="TRR101" s="184"/>
      <c r="TRS101" s="184"/>
      <c r="TRT101" s="184"/>
      <c r="TRU101" s="184"/>
      <c r="TRV101" s="184"/>
      <c r="TRW101" s="184"/>
      <c r="TRX101" s="184"/>
      <c r="TRY101" s="184"/>
      <c r="TRZ101" s="184"/>
      <c r="TSA101" s="184"/>
      <c r="TSB101" s="184"/>
      <c r="TSC101" s="184"/>
      <c r="TSD101" s="184"/>
      <c r="TSE101" s="184"/>
      <c r="TSF101" s="184"/>
      <c r="TSG101" s="184"/>
      <c r="TSH101" s="184"/>
      <c r="TSI101" s="184"/>
      <c r="TSJ101" s="184"/>
      <c r="TSK101" s="184"/>
      <c r="TSL101" s="184"/>
      <c r="TSM101" s="184"/>
      <c r="TSN101" s="184"/>
      <c r="TSO101" s="184"/>
      <c r="TSP101" s="184"/>
      <c r="TSQ101" s="184"/>
      <c r="TSR101" s="184"/>
      <c r="TSS101" s="184"/>
      <c r="TST101" s="184"/>
      <c r="TSU101" s="184"/>
      <c r="TSV101" s="184"/>
      <c r="TSW101" s="184"/>
      <c r="TSX101" s="184"/>
      <c r="TSY101" s="184"/>
      <c r="TSZ101" s="184"/>
      <c r="TTA101" s="184"/>
      <c r="TTB101" s="184"/>
      <c r="TTC101" s="184"/>
      <c r="TTD101" s="184"/>
      <c r="TTE101" s="184"/>
      <c r="TTF101" s="184"/>
      <c r="TTG101" s="184"/>
      <c r="TTH101" s="184"/>
      <c r="TTI101" s="184"/>
      <c r="TTJ101" s="184"/>
      <c r="TTK101" s="184"/>
      <c r="TTL101" s="184"/>
      <c r="TTM101" s="184"/>
      <c r="TTN101" s="184"/>
      <c r="TTO101" s="184"/>
      <c r="TTP101" s="184"/>
      <c r="TTQ101" s="184"/>
      <c r="TTR101" s="184"/>
      <c r="TTS101" s="184"/>
      <c r="TTT101" s="184"/>
      <c r="TTU101" s="184"/>
      <c r="TTV101" s="184"/>
      <c r="TTW101" s="184"/>
      <c r="TTX101" s="184"/>
      <c r="TTY101" s="184"/>
      <c r="TTZ101" s="184"/>
      <c r="TUA101" s="184"/>
      <c r="TUB101" s="184"/>
      <c r="TUC101" s="184"/>
      <c r="TUD101" s="184"/>
      <c r="TUE101" s="184"/>
      <c r="TUF101" s="184"/>
      <c r="TUG101" s="184"/>
      <c r="TUH101" s="184"/>
      <c r="TUI101" s="184"/>
      <c r="TUJ101" s="184"/>
      <c r="TUK101" s="184"/>
      <c r="TUL101" s="184"/>
      <c r="TUM101" s="184"/>
      <c r="TUN101" s="184"/>
      <c r="TUO101" s="184"/>
      <c r="TUP101" s="184"/>
      <c r="TUQ101" s="184"/>
      <c r="TUR101" s="184"/>
      <c r="TUS101" s="184"/>
      <c r="TUT101" s="184"/>
      <c r="TUU101" s="184"/>
      <c r="TUV101" s="184"/>
      <c r="TUW101" s="184"/>
      <c r="TUX101" s="184"/>
      <c r="TUY101" s="184"/>
      <c r="TUZ101" s="184"/>
      <c r="TVA101" s="184"/>
      <c r="TVB101" s="184"/>
      <c r="TVC101" s="184"/>
      <c r="TVD101" s="184"/>
      <c r="TVE101" s="184"/>
      <c r="TVF101" s="184"/>
      <c r="TVG101" s="184"/>
      <c r="TVH101" s="184"/>
      <c r="TVI101" s="184"/>
      <c r="TVJ101" s="184"/>
      <c r="TVK101" s="184"/>
      <c r="TVL101" s="184"/>
      <c r="TVM101" s="184"/>
      <c r="TVN101" s="184"/>
      <c r="TVO101" s="184"/>
      <c r="TVP101" s="184"/>
      <c r="TVQ101" s="184"/>
      <c r="TVR101" s="184"/>
      <c r="TVS101" s="184"/>
      <c r="TVT101" s="184"/>
      <c r="TVU101" s="184"/>
      <c r="TVV101" s="184"/>
      <c r="TVW101" s="184"/>
      <c r="TVX101" s="184"/>
      <c r="TVY101" s="184"/>
      <c r="TVZ101" s="184"/>
      <c r="TWA101" s="184"/>
      <c r="TWB101" s="184"/>
      <c r="TWC101" s="184"/>
      <c r="TWD101" s="184"/>
      <c r="TWE101" s="184"/>
      <c r="TWF101" s="184"/>
      <c r="TWG101" s="184"/>
      <c r="TWH101" s="184"/>
      <c r="TWI101" s="184"/>
      <c r="TWJ101" s="184"/>
      <c r="TWK101" s="184"/>
      <c r="TWL101" s="184"/>
      <c r="TWM101" s="184"/>
      <c r="TWN101" s="184"/>
      <c r="TWO101" s="184"/>
      <c r="TWP101" s="184"/>
      <c r="TWQ101" s="184"/>
      <c r="TWR101" s="184"/>
      <c r="TWS101" s="184"/>
      <c r="TWT101" s="184"/>
      <c r="TWU101" s="184"/>
      <c r="TWV101" s="184"/>
      <c r="TWW101" s="184"/>
      <c r="TWX101" s="184"/>
      <c r="TWY101" s="184"/>
      <c r="TWZ101" s="184"/>
      <c r="TXA101" s="184"/>
      <c r="TXB101" s="184"/>
      <c r="TXC101" s="184"/>
      <c r="TXD101" s="184"/>
      <c r="TXE101" s="184"/>
      <c r="TXF101" s="184"/>
      <c r="TXG101" s="184"/>
      <c r="TXH101" s="184"/>
      <c r="TXI101" s="184"/>
      <c r="TXJ101" s="184"/>
      <c r="TXK101" s="184"/>
      <c r="TXL101" s="184"/>
      <c r="TXM101" s="184"/>
      <c r="TXN101" s="184"/>
      <c r="TXO101" s="184"/>
      <c r="TXP101" s="184"/>
      <c r="TXQ101" s="184"/>
      <c r="TXR101" s="184"/>
      <c r="TXS101" s="184"/>
      <c r="TXT101" s="184"/>
      <c r="TXU101" s="184"/>
      <c r="TXV101" s="184"/>
      <c r="TXW101" s="184"/>
      <c r="TXX101" s="184"/>
      <c r="TXY101" s="184"/>
      <c r="TXZ101" s="184"/>
      <c r="TYA101" s="184"/>
      <c r="TYB101" s="184"/>
      <c r="TYC101" s="184"/>
      <c r="TYD101" s="184"/>
      <c r="TYE101" s="184"/>
      <c r="TYF101" s="184"/>
      <c r="TYG101" s="184"/>
      <c r="TYH101" s="184"/>
      <c r="TYI101" s="184"/>
      <c r="TYJ101" s="184"/>
      <c r="TYK101" s="184"/>
      <c r="TYL101" s="184"/>
      <c r="TYM101" s="184"/>
      <c r="TYN101" s="184"/>
      <c r="TYO101" s="184"/>
      <c r="TYP101" s="184"/>
      <c r="TYQ101" s="184"/>
      <c r="TYR101" s="184"/>
      <c r="TYS101" s="184"/>
      <c r="TYT101" s="184"/>
      <c r="TYU101" s="184"/>
      <c r="TYV101" s="184"/>
      <c r="TYW101" s="184"/>
      <c r="TYX101" s="184"/>
      <c r="TYY101" s="184"/>
      <c r="TYZ101" s="184"/>
      <c r="TZA101" s="184"/>
      <c r="TZB101" s="184"/>
      <c r="TZC101" s="184"/>
      <c r="TZD101" s="184"/>
      <c r="TZE101" s="184"/>
      <c r="TZF101" s="184"/>
      <c r="TZG101" s="184"/>
      <c r="TZH101" s="184"/>
      <c r="TZI101" s="184"/>
      <c r="TZJ101" s="184"/>
      <c r="TZK101" s="184"/>
      <c r="TZL101" s="184"/>
      <c r="TZM101" s="184"/>
      <c r="TZN101" s="184"/>
      <c r="TZO101" s="184"/>
      <c r="TZP101" s="184"/>
      <c r="TZQ101" s="184"/>
      <c r="TZR101" s="184"/>
      <c r="TZS101" s="184"/>
      <c r="TZT101" s="184"/>
      <c r="TZU101" s="184"/>
      <c r="TZV101" s="184"/>
      <c r="TZW101" s="184"/>
      <c r="TZX101" s="184"/>
      <c r="TZY101" s="184"/>
      <c r="TZZ101" s="184"/>
      <c r="UAA101" s="184"/>
      <c r="UAB101" s="184"/>
      <c r="UAC101" s="184"/>
      <c r="UAD101" s="184"/>
      <c r="UAE101" s="184"/>
      <c r="UAF101" s="184"/>
      <c r="UAG101" s="184"/>
      <c r="UAH101" s="184"/>
      <c r="UAI101" s="184"/>
      <c r="UAJ101" s="184"/>
      <c r="UAK101" s="184"/>
      <c r="UAL101" s="184"/>
      <c r="UAM101" s="184"/>
      <c r="UAN101" s="184"/>
      <c r="UAO101" s="184"/>
      <c r="UAP101" s="184"/>
      <c r="UAQ101" s="184"/>
      <c r="UAR101" s="184"/>
      <c r="UAS101" s="184"/>
      <c r="UAT101" s="184"/>
      <c r="UAU101" s="184"/>
      <c r="UAV101" s="184"/>
      <c r="UAW101" s="184"/>
      <c r="UAX101" s="184"/>
      <c r="UAY101" s="184"/>
      <c r="UAZ101" s="184"/>
      <c r="UBA101" s="184"/>
      <c r="UBB101" s="184"/>
      <c r="UBC101" s="184"/>
      <c r="UBD101" s="184"/>
      <c r="UBE101" s="184"/>
      <c r="UBF101" s="184"/>
      <c r="UBG101" s="184"/>
      <c r="UBH101" s="184"/>
      <c r="UBI101" s="184"/>
      <c r="UBJ101" s="184"/>
      <c r="UBK101" s="184"/>
      <c r="UBL101" s="184"/>
      <c r="UBM101" s="184"/>
      <c r="UBN101" s="184"/>
      <c r="UBO101" s="184"/>
      <c r="UBP101" s="184"/>
      <c r="UBQ101" s="184"/>
      <c r="UBR101" s="184"/>
      <c r="UBS101" s="184"/>
      <c r="UBT101" s="184"/>
      <c r="UBU101" s="184"/>
      <c r="UBV101" s="184"/>
      <c r="UBW101" s="184"/>
      <c r="UBX101" s="184"/>
      <c r="UBY101" s="184"/>
      <c r="UBZ101" s="184"/>
      <c r="UCA101" s="184"/>
      <c r="UCB101" s="184"/>
      <c r="UCC101" s="184"/>
      <c r="UCD101" s="184"/>
      <c r="UCE101" s="184"/>
      <c r="UCF101" s="184"/>
      <c r="UCG101" s="184"/>
      <c r="UCH101" s="184"/>
      <c r="UCI101" s="184"/>
      <c r="UCJ101" s="184"/>
      <c r="UCK101" s="184"/>
      <c r="UCL101" s="184"/>
      <c r="UCM101" s="184"/>
      <c r="UCN101" s="184"/>
      <c r="UCO101" s="184"/>
      <c r="UCP101" s="184"/>
      <c r="UCQ101" s="184"/>
      <c r="UCR101" s="184"/>
      <c r="UCS101" s="184"/>
      <c r="UCT101" s="184"/>
      <c r="UCU101" s="184"/>
      <c r="UCV101" s="184"/>
      <c r="UCW101" s="184"/>
      <c r="UCX101" s="184"/>
      <c r="UCY101" s="184"/>
      <c r="UCZ101" s="184"/>
      <c r="UDA101" s="184"/>
      <c r="UDB101" s="184"/>
      <c r="UDC101" s="184"/>
      <c r="UDD101" s="184"/>
      <c r="UDE101" s="184"/>
      <c r="UDF101" s="184"/>
      <c r="UDG101" s="184"/>
      <c r="UDH101" s="184"/>
      <c r="UDI101" s="184"/>
      <c r="UDJ101" s="184"/>
      <c r="UDK101" s="184"/>
      <c r="UDL101" s="184"/>
      <c r="UDM101" s="184"/>
      <c r="UDN101" s="184"/>
      <c r="UDO101" s="184"/>
      <c r="UDP101" s="184"/>
      <c r="UDQ101" s="184"/>
      <c r="UDR101" s="184"/>
      <c r="UDS101" s="184"/>
      <c r="UDT101" s="184"/>
      <c r="UDU101" s="184"/>
      <c r="UDV101" s="184"/>
      <c r="UDW101" s="184"/>
      <c r="UDX101" s="184"/>
      <c r="UDY101" s="184"/>
      <c r="UDZ101" s="184"/>
      <c r="UEA101" s="184"/>
      <c r="UEB101" s="184"/>
      <c r="UEC101" s="184"/>
      <c r="UED101" s="184"/>
      <c r="UEE101" s="184"/>
      <c r="UEF101" s="184"/>
      <c r="UEG101" s="184"/>
      <c r="UEH101" s="184"/>
      <c r="UEI101" s="184"/>
      <c r="UEJ101" s="184"/>
      <c r="UEK101" s="184"/>
      <c r="UEL101" s="184"/>
      <c r="UEM101" s="184"/>
      <c r="UEN101" s="184"/>
      <c r="UEO101" s="184"/>
      <c r="UEP101" s="184"/>
      <c r="UEQ101" s="184"/>
      <c r="UER101" s="184"/>
      <c r="UES101" s="184"/>
      <c r="UET101" s="184"/>
      <c r="UEU101" s="184"/>
      <c r="UEV101" s="184"/>
      <c r="UEW101" s="184"/>
      <c r="UEX101" s="184"/>
      <c r="UEY101" s="184"/>
      <c r="UEZ101" s="184"/>
      <c r="UFA101" s="184"/>
      <c r="UFB101" s="184"/>
      <c r="UFC101" s="184"/>
      <c r="UFD101" s="184"/>
      <c r="UFE101" s="184"/>
      <c r="UFF101" s="184"/>
      <c r="UFG101" s="184"/>
      <c r="UFH101" s="184"/>
      <c r="UFI101" s="184"/>
      <c r="UFJ101" s="184"/>
      <c r="UFK101" s="184"/>
      <c r="UFL101" s="184"/>
      <c r="UFM101" s="184"/>
      <c r="UFN101" s="184"/>
      <c r="UFO101" s="184"/>
      <c r="UFP101" s="184"/>
      <c r="UFQ101" s="184"/>
      <c r="UFR101" s="184"/>
      <c r="UFS101" s="184"/>
      <c r="UFT101" s="184"/>
      <c r="UFU101" s="184"/>
      <c r="UFV101" s="184"/>
      <c r="UFW101" s="184"/>
      <c r="UFX101" s="184"/>
      <c r="UFY101" s="184"/>
      <c r="UFZ101" s="184"/>
      <c r="UGA101" s="184"/>
      <c r="UGB101" s="184"/>
      <c r="UGC101" s="184"/>
      <c r="UGD101" s="184"/>
      <c r="UGE101" s="184"/>
      <c r="UGF101" s="184"/>
      <c r="UGG101" s="184"/>
      <c r="UGH101" s="184"/>
      <c r="UGI101" s="184"/>
      <c r="UGJ101" s="184"/>
      <c r="UGK101" s="184"/>
      <c r="UGL101" s="184"/>
      <c r="UGM101" s="184"/>
      <c r="UGN101" s="184"/>
      <c r="UGO101" s="184"/>
      <c r="UGP101" s="184"/>
      <c r="UGQ101" s="184"/>
      <c r="UGR101" s="184"/>
      <c r="UGS101" s="184"/>
      <c r="UGT101" s="184"/>
      <c r="UGU101" s="184"/>
      <c r="UGV101" s="184"/>
      <c r="UGW101" s="184"/>
      <c r="UGX101" s="184"/>
      <c r="UGY101" s="184"/>
      <c r="UGZ101" s="184"/>
      <c r="UHA101" s="184"/>
      <c r="UHB101" s="184"/>
      <c r="UHC101" s="184"/>
      <c r="UHD101" s="184"/>
      <c r="UHE101" s="184"/>
      <c r="UHF101" s="184"/>
      <c r="UHG101" s="184"/>
      <c r="UHH101" s="184"/>
      <c r="UHI101" s="184"/>
      <c r="UHJ101" s="184"/>
      <c r="UHK101" s="184"/>
      <c r="UHL101" s="184"/>
      <c r="UHM101" s="184"/>
      <c r="UHN101" s="184"/>
      <c r="UHO101" s="184"/>
      <c r="UHP101" s="184"/>
      <c r="UHQ101" s="184"/>
      <c r="UHR101" s="184"/>
      <c r="UHS101" s="184"/>
      <c r="UHT101" s="184"/>
      <c r="UHU101" s="184"/>
      <c r="UHV101" s="184"/>
      <c r="UHW101" s="184"/>
      <c r="UHX101" s="184"/>
      <c r="UHY101" s="184"/>
      <c r="UHZ101" s="184"/>
      <c r="UIA101" s="184"/>
      <c r="UIB101" s="184"/>
      <c r="UIC101" s="184"/>
      <c r="UID101" s="184"/>
      <c r="UIE101" s="184"/>
      <c r="UIF101" s="184"/>
      <c r="UIG101" s="184"/>
      <c r="UIH101" s="184"/>
      <c r="UII101" s="184"/>
      <c r="UIJ101" s="184"/>
      <c r="UIK101" s="184"/>
      <c r="UIL101" s="184"/>
      <c r="UIM101" s="184"/>
      <c r="UIN101" s="184"/>
      <c r="UIO101" s="184"/>
      <c r="UIP101" s="184"/>
      <c r="UIQ101" s="184"/>
      <c r="UIR101" s="184"/>
      <c r="UIS101" s="184"/>
      <c r="UIT101" s="184"/>
      <c r="UIU101" s="184"/>
      <c r="UIV101" s="184"/>
      <c r="UIW101" s="184"/>
      <c r="UIX101" s="184"/>
      <c r="UIY101" s="184"/>
      <c r="UIZ101" s="184"/>
      <c r="UJA101" s="184"/>
      <c r="UJB101" s="184"/>
      <c r="UJC101" s="184"/>
      <c r="UJD101" s="184"/>
      <c r="UJE101" s="184"/>
      <c r="UJF101" s="184"/>
      <c r="UJG101" s="184"/>
      <c r="UJH101" s="184"/>
      <c r="UJI101" s="184"/>
      <c r="UJJ101" s="184"/>
      <c r="UJK101" s="184"/>
      <c r="UJL101" s="184"/>
      <c r="UJM101" s="184"/>
      <c r="UJN101" s="184"/>
      <c r="UJO101" s="184"/>
      <c r="UJP101" s="184"/>
      <c r="UJQ101" s="184"/>
      <c r="UJR101" s="184"/>
      <c r="UJS101" s="184"/>
      <c r="UJT101" s="184"/>
      <c r="UJU101" s="184"/>
      <c r="UJV101" s="184"/>
      <c r="UJW101" s="184"/>
      <c r="UJX101" s="184"/>
      <c r="UJY101" s="184"/>
      <c r="UJZ101" s="184"/>
      <c r="UKA101" s="184"/>
      <c r="UKB101" s="184"/>
      <c r="UKC101" s="184"/>
      <c r="UKD101" s="184"/>
      <c r="UKE101" s="184"/>
      <c r="UKF101" s="184"/>
      <c r="UKG101" s="184"/>
      <c r="UKH101" s="184"/>
      <c r="UKI101" s="184"/>
      <c r="UKJ101" s="184"/>
      <c r="UKK101" s="184"/>
      <c r="UKL101" s="184"/>
      <c r="UKM101" s="184"/>
      <c r="UKN101" s="184"/>
      <c r="UKO101" s="184"/>
      <c r="UKP101" s="184"/>
      <c r="UKQ101" s="184"/>
      <c r="UKR101" s="184"/>
      <c r="UKS101" s="184"/>
      <c r="UKT101" s="184"/>
      <c r="UKU101" s="184"/>
      <c r="UKV101" s="184"/>
      <c r="UKW101" s="184"/>
      <c r="UKX101" s="184"/>
      <c r="UKY101" s="184"/>
      <c r="UKZ101" s="184"/>
      <c r="ULA101" s="184"/>
      <c r="ULB101" s="184"/>
      <c r="ULC101" s="184"/>
      <c r="ULD101" s="184"/>
      <c r="ULE101" s="184"/>
      <c r="ULF101" s="184"/>
      <c r="ULG101" s="184"/>
      <c r="ULH101" s="184"/>
      <c r="ULI101" s="184"/>
      <c r="ULJ101" s="184"/>
      <c r="ULK101" s="184"/>
      <c r="ULL101" s="184"/>
      <c r="ULM101" s="184"/>
      <c r="ULN101" s="184"/>
      <c r="ULO101" s="184"/>
      <c r="ULP101" s="184"/>
      <c r="ULQ101" s="184"/>
      <c r="ULR101" s="184"/>
      <c r="ULS101" s="184"/>
      <c r="ULT101" s="184"/>
      <c r="ULU101" s="184"/>
      <c r="ULV101" s="184"/>
      <c r="ULW101" s="184"/>
      <c r="ULX101" s="184"/>
      <c r="ULY101" s="184"/>
      <c r="ULZ101" s="184"/>
      <c r="UMA101" s="184"/>
      <c r="UMB101" s="184"/>
      <c r="UMC101" s="184"/>
      <c r="UMD101" s="184"/>
      <c r="UME101" s="184"/>
      <c r="UMF101" s="184"/>
      <c r="UMG101" s="184"/>
      <c r="UMH101" s="184"/>
      <c r="UMI101" s="184"/>
      <c r="UMJ101" s="184"/>
      <c r="UMK101" s="184"/>
      <c r="UML101" s="184"/>
      <c r="UMM101" s="184"/>
      <c r="UMN101" s="184"/>
      <c r="UMO101" s="184"/>
      <c r="UMP101" s="184"/>
      <c r="UMQ101" s="184"/>
      <c r="UMR101" s="184"/>
      <c r="UMS101" s="184"/>
      <c r="UMT101" s="184"/>
      <c r="UMU101" s="184"/>
      <c r="UMV101" s="184"/>
      <c r="UMW101" s="184"/>
      <c r="UMX101" s="184"/>
      <c r="UMY101" s="184"/>
      <c r="UMZ101" s="184"/>
      <c r="UNA101" s="184"/>
      <c r="UNB101" s="184"/>
      <c r="UNC101" s="184"/>
      <c r="UND101" s="184"/>
      <c r="UNE101" s="184"/>
      <c r="UNF101" s="184"/>
      <c r="UNG101" s="184"/>
      <c r="UNH101" s="184"/>
      <c r="UNI101" s="184"/>
      <c r="UNJ101" s="184"/>
      <c r="UNK101" s="184"/>
      <c r="UNL101" s="184"/>
      <c r="UNM101" s="184"/>
      <c r="UNN101" s="184"/>
      <c r="UNO101" s="184"/>
      <c r="UNP101" s="184"/>
      <c r="UNQ101" s="184"/>
      <c r="UNR101" s="184"/>
      <c r="UNS101" s="184"/>
      <c r="UNT101" s="184"/>
      <c r="UNU101" s="184"/>
      <c r="UNV101" s="184"/>
      <c r="UNW101" s="184"/>
      <c r="UNX101" s="184"/>
      <c r="UNY101" s="184"/>
      <c r="UNZ101" s="184"/>
      <c r="UOA101" s="184"/>
      <c r="UOB101" s="184"/>
      <c r="UOC101" s="184"/>
      <c r="UOD101" s="184"/>
      <c r="UOE101" s="184"/>
      <c r="UOF101" s="184"/>
      <c r="UOG101" s="184"/>
      <c r="UOH101" s="184"/>
      <c r="UOI101" s="184"/>
      <c r="UOJ101" s="184"/>
      <c r="UOK101" s="184"/>
      <c r="UOL101" s="184"/>
      <c r="UOM101" s="184"/>
      <c r="UON101" s="184"/>
      <c r="UOO101" s="184"/>
      <c r="UOP101" s="184"/>
      <c r="UOQ101" s="184"/>
      <c r="UOR101" s="184"/>
      <c r="UOS101" s="184"/>
      <c r="UOT101" s="184"/>
      <c r="UOU101" s="184"/>
      <c r="UOV101" s="184"/>
      <c r="UOW101" s="184"/>
      <c r="UOX101" s="184"/>
      <c r="UOY101" s="184"/>
      <c r="UOZ101" s="184"/>
      <c r="UPA101" s="184"/>
      <c r="UPB101" s="184"/>
      <c r="UPC101" s="184"/>
      <c r="UPD101" s="184"/>
      <c r="UPE101" s="184"/>
      <c r="UPF101" s="184"/>
      <c r="UPG101" s="184"/>
      <c r="UPH101" s="184"/>
      <c r="UPI101" s="184"/>
      <c r="UPJ101" s="184"/>
      <c r="UPK101" s="184"/>
      <c r="UPL101" s="184"/>
      <c r="UPM101" s="184"/>
      <c r="UPN101" s="184"/>
      <c r="UPO101" s="184"/>
      <c r="UPP101" s="184"/>
      <c r="UPQ101" s="184"/>
      <c r="UPR101" s="184"/>
      <c r="UPS101" s="184"/>
      <c r="UPT101" s="184"/>
      <c r="UPU101" s="184"/>
      <c r="UPV101" s="184"/>
      <c r="UPW101" s="184"/>
      <c r="UPX101" s="184"/>
      <c r="UPY101" s="184"/>
      <c r="UPZ101" s="184"/>
      <c r="UQA101" s="184"/>
      <c r="UQB101" s="184"/>
      <c r="UQC101" s="184"/>
      <c r="UQD101" s="184"/>
      <c r="UQE101" s="184"/>
      <c r="UQF101" s="184"/>
      <c r="UQG101" s="184"/>
      <c r="UQH101" s="184"/>
      <c r="UQI101" s="184"/>
      <c r="UQJ101" s="184"/>
      <c r="UQK101" s="184"/>
      <c r="UQL101" s="184"/>
      <c r="UQM101" s="184"/>
      <c r="UQN101" s="184"/>
      <c r="UQO101" s="184"/>
      <c r="UQP101" s="184"/>
      <c r="UQQ101" s="184"/>
      <c r="UQR101" s="184"/>
      <c r="UQS101" s="184"/>
      <c r="UQT101" s="184"/>
      <c r="UQU101" s="184"/>
      <c r="UQV101" s="184"/>
      <c r="UQW101" s="184"/>
      <c r="UQX101" s="184"/>
      <c r="UQY101" s="184"/>
      <c r="UQZ101" s="184"/>
      <c r="URA101" s="184"/>
      <c r="URB101" s="184"/>
      <c r="URC101" s="184"/>
      <c r="URD101" s="184"/>
      <c r="URE101" s="184"/>
      <c r="URF101" s="184"/>
      <c r="URG101" s="184"/>
      <c r="URH101" s="184"/>
      <c r="URI101" s="184"/>
      <c r="URJ101" s="184"/>
      <c r="URK101" s="184"/>
      <c r="URL101" s="184"/>
      <c r="URM101" s="184"/>
      <c r="URN101" s="184"/>
      <c r="URO101" s="184"/>
      <c r="URP101" s="184"/>
      <c r="URQ101" s="184"/>
      <c r="URR101" s="184"/>
      <c r="URS101" s="184"/>
      <c r="URT101" s="184"/>
      <c r="URU101" s="184"/>
      <c r="URV101" s="184"/>
      <c r="URW101" s="184"/>
      <c r="URX101" s="184"/>
      <c r="URY101" s="184"/>
      <c r="URZ101" s="184"/>
      <c r="USA101" s="184"/>
      <c r="USB101" s="184"/>
      <c r="USC101" s="184"/>
      <c r="USD101" s="184"/>
      <c r="USE101" s="184"/>
      <c r="USF101" s="184"/>
      <c r="USG101" s="184"/>
      <c r="USH101" s="184"/>
      <c r="USI101" s="184"/>
      <c r="USJ101" s="184"/>
      <c r="USK101" s="184"/>
      <c r="USL101" s="184"/>
      <c r="USM101" s="184"/>
      <c r="USN101" s="184"/>
      <c r="USO101" s="184"/>
      <c r="USP101" s="184"/>
      <c r="USQ101" s="184"/>
      <c r="USR101" s="184"/>
      <c r="USS101" s="184"/>
      <c r="UST101" s="184"/>
      <c r="USU101" s="184"/>
      <c r="USV101" s="184"/>
      <c r="USW101" s="184"/>
      <c r="USX101" s="184"/>
      <c r="USY101" s="184"/>
      <c r="USZ101" s="184"/>
      <c r="UTA101" s="184"/>
      <c r="UTB101" s="184"/>
      <c r="UTC101" s="184"/>
      <c r="UTD101" s="184"/>
      <c r="UTE101" s="184"/>
      <c r="UTF101" s="184"/>
      <c r="UTG101" s="184"/>
      <c r="UTH101" s="184"/>
      <c r="UTI101" s="184"/>
      <c r="UTJ101" s="184"/>
      <c r="UTK101" s="184"/>
      <c r="UTL101" s="184"/>
      <c r="UTM101" s="184"/>
      <c r="UTN101" s="184"/>
      <c r="UTO101" s="184"/>
      <c r="UTP101" s="184"/>
      <c r="UTQ101" s="184"/>
      <c r="UTR101" s="184"/>
      <c r="UTS101" s="184"/>
      <c r="UTT101" s="184"/>
      <c r="UTU101" s="184"/>
      <c r="UTV101" s="184"/>
      <c r="UTW101" s="184"/>
      <c r="UTX101" s="184"/>
      <c r="UTY101" s="184"/>
      <c r="UTZ101" s="184"/>
      <c r="UUA101" s="184"/>
      <c r="UUB101" s="184"/>
      <c r="UUC101" s="184"/>
      <c r="UUD101" s="184"/>
      <c r="UUE101" s="184"/>
      <c r="UUF101" s="184"/>
      <c r="UUG101" s="184"/>
      <c r="UUH101" s="184"/>
      <c r="UUI101" s="184"/>
      <c r="UUJ101" s="184"/>
      <c r="UUK101" s="184"/>
      <c r="UUL101" s="184"/>
      <c r="UUM101" s="184"/>
      <c r="UUN101" s="184"/>
      <c r="UUO101" s="184"/>
      <c r="UUP101" s="184"/>
      <c r="UUQ101" s="184"/>
      <c r="UUR101" s="184"/>
      <c r="UUS101" s="184"/>
      <c r="UUT101" s="184"/>
      <c r="UUU101" s="184"/>
      <c r="UUV101" s="184"/>
      <c r="UUW101" s="184"/>
      <c r="UUX101" s="184"/>
      <c r="UUY101" s="184"/>
      <c r="UUZ101" s="184"/>
      <c r="UVA101" s="184"/>
      <c r="UVB101" s="184"/>
      <c r="UVC101" s="184"/>
      <c r="UVD101" s="184"/>
      <c r="UVE101" s="184"/>
      <c r="UVF101" s="184"/>
      <c r="UVG101" s="184"/>
      <c r="UVH101" s="184"/>
      <c r="UVI101" s="184"/>
      <c r="UVJ101" s="184"/>
      <c r="UVK101" s="184"/>
      <c r="UVL101" s="184"/>
      <c r="UVM101" s="184"/>
      <c r="UVN101" s="184"/>
      <c r="UVO101" s="184"/>
      <c r="UVP101" s="184"/>
      <c r="UVQ101" s="184"/>
      <c r="UVR101" s="184"/>
      <c r="UVS101" s="184"/>
      <c r="UVT101" s="184"/>
      <c r="UVU101" s="184"/>
      <c r="UVV101" s="184"/>
      <c r="UVW101" s="184"/>
      <c r="UVX101" s="184"/>
      <c r="UVY101" s="184"/>
      <c r="UVZ101" s="184"/>
      <c r="UWA101" s="184"/>
      <c r="UWB101" s="184"/>
      <c r="UWC101" s="184"/>
      <c r="UWD101" s="184"/>
      <c r="UWE101" s="184"/>
      <c r="UWF101" s="184"/>
      <c r="UWG101" s="184"/>
      <c r="UWH101" s="184"/>
      <c r="UWI101" s="184"/>
      <c r="UWJ101" s="184"/>
      <c r="UWK101" s="184"/>
      <c r="UWL101" s="184"/>
      <c r="UWM101" s="184"/>
      <c r="UWN101" s="184"/>
      <c r="UWO101" s="184"/>
      <c r="UWP101" s="184"/>
      <c r="UWQ101" s="184"/>
      <c r="UWR101" s="184"/>
      <c r="UWS101" s="184"/>
      <c r="UWT101" s="184"/>
      <c r="UWU101" s="184"/>
      <c r="UWV101" s="184"/>
      <c r="UWW101" s="184"/>
      <c r="UWX101" s="184"/>
      <c r="UWY101" s="184"/>
      <c r="UWZ101" s="184"/>
      <c r="UXA101" s="184"/>
      <c r="UXB101" s="184"/>
      <c r="UXC101" s="184"/>
      <c r="UXD101" s="184"/>
      <c r="UXE101" s="184"/>
      <c r="UXF101" s="184"/>
      <c r="UXG101" s="184"/>
      <c r="UXH101" s="184"/>
      <c r="UXI101" s="184"/>
      <c r="UXJ101" s="184"/>
      <c r="UXK101" s="184"/>
      <c r="UXL101" s="184"/>
      <c r="UXM101" s="184"/>
      <c r="UXN101" s="184"/>
      <c r="UXO101" s="184"/>
      <c r="UXP101" s="184"/>
      <c r="UXQ101" s="184"/>
      <c r="UXR101" s="184"/>
      <c r="UXS101" s="184"/>
      <c r="UXT101" s="184"/>
      <c r="UXU101" s="184"/>
      <c r="UXV101" s="184"/>
      <c r="UXW101" s="184"/>
      <c r="UXX101" s="184"/>
      <c r="UXY101" s="184"/>
      <c r="UXZ101" s="184"/>
      <c r="UYA101" s="184"/>
      <c r="UYB101" s="184"/>
      <c r="UYC101" s="184"/>
      <c r="UYD101" s="184"/>
      <c r="UYE101" s="184"/>
      <c r="UYF101" s="184"/>
      <c r="UYG101" s="184"/>
      <c r="UYH101" s="184"/>
      <c r="UYI101" s="184"/>
      <c r="UYJ101" s="184"/>
      <c r="UYK101" s="184"/>
      <c r="UYL101" s="184"/>
      <c r="UYM101" s="184"/>
      <c r="UYN101" s="184"/>
      <c r="UYO101" s="184"/>
      <c r="UYP101" s="184"/>
      <c r="UYQ101" s="184"/>
      <c r="UYR101" s="184"/>
      <c r="UYS101" s="184"/>
      <c r="UYT101" s="184"/>
      <c r="UYU101" s="184"/>
      <c r="UYV101" s="184"/>
      <c r="UYW101" s="184"/>
      <c r="UYX101" s="184"/>
      <c r="UYY101" s="184"/>
      <c r="UYZ101" s="184"/>
      <c r="UZA101" s="184"/>
      <c r="UZB101" s="184"/>
      <c r="UZC101" s="184"/>
      <c r="UZD101" s="184"/>
      <c r="UZE101" s="184"/>
      <c r="UZF101" s="184"/>
      <c r="UZG101" s="184"/>
      <c r="UZH101" s="184"/>
      <c r="UZI101" s="184"/>
      <c r="UZJ101" s="184"/>
      <c r="UZK101" s="184"/>
      <c r="UZL101" s="184"/>
      <c r="UZM101" s="184"/>
      <c r="UZN101" s="184"/>
      <c r="UZO101" s="184"/>
      <c r="UZP101" s="184"/>
      <c r="UZQ101" s="184"/>
      <c r="UZR101" s="184"/>
      <c r="UZS101" s="184"/>
      <c r="UZT101" s="184"/>
      <c r="UZU101" s="184"/>
      <c r="UZV101" s="184"/>
      <c r="UZW101" s="184"/>
      <c r="UZX101" s="184"/>
      <c r="UZY101" s="184"/>
      <c r="UZZ101" s="184"/>
      <c r="VAA101" s="184"/>
      <c r="VAB101" s="184"/>
      <c r="VAC101" s="184"/>
      <c r="VAD101" s="184"/>
      <c r="VAE101" s="184"/>
      <c r="VAF101" s="184"/>
      <c r="VAG101" s="184"/>
      <c r="VAH101" s="184"/>
      <c r="VAI101" s="184"/>
      <c r="VAJ101" s="184"/>
      <c r="VAK101" s="184"/>
      <c r="VAL101" s="184"/>
      <c r="VAM101" s="184"/>
      <c r="VAN101" s="184"/>
      <c r="VAO101" s="184"/>
      <c r="VAP101" s="184"/>
      <c r="VAQ101" s="184"/>
      <c r="VAR101" s="184"/>
      <c r="VAS101" s="184"/>
      <c r="VAT101" s="184"/>
      <c r="VAU101" s="184"/>
      <c r="VAV101" s="184"/>
      <c r="VAW101" s="184"/>
      <c r="VAX101" s="184"/>
      <c r="VAY101" s="184"/>
      <c r="VAZ101" s="184"/>
      <c r="VBA101" s="184"/>
      <c r="VBB101" s="184"/>
      <c r="VBC101" s="184"/>
      <c r="VBD101" s="184"/>
      <c r="VBE101" s="184"/>
      <c r="VBF101" s="184"/>
      <c r="VBG101" s="184"/>
      <c r="VBH101" s="184"/>
      <c r="VBI101" s="184"/>
      <c r="VBJ101" s="184"/>
      <c r="VBK101" s="184"/>
      <c r="VBL101" s="184"/>
      <c r="VBM101" s="184"/>
      <c r="VBN101" s="184"/>
      <c r="VBO101" s="184"/>
      <c r="VBP101" s="184"/>
      <c r="VBQ101" s="184"/>
      <c r="VBR101" s="184"/>
      <c r="VBS101" s="184"/>
      <c r="VBT101" s="184"/>
      <c r="VBU101" s="184"/>
      <c r="VBV101" s="184"/>
      <c r="VBW101" s="184"/>
      <c r="VBX101" s="184"/>
      <c r="VBY101" s="184"/>
      <c r="VBZ101" s="184"/>
      <c r="VCA101" s="184"/>
      <c r="VCB101" s="184"/>
      <c r="VCC101" s="184"/>
      <c r="VCD101" s="184"/>
      <c r="VCE101" s="184"/>
      <c r="VCF101" s="184"/>
      <c r="VCG101" s="184"/>
      <c r="VCH101" s="184"/>
      <c r="VCI101" s="184"/>
      <c r="VCJ101" s="184"/>
      <c r="VCK101" s="184"/>
      <c r="VCL101" s="184"/>
      <c r="VCM101" s="184"/>
      <c r="VCN101" s="184"/>
      <c r="VCO101" s="184"/>
      <c r="VCP101" s="184"/>
      <c r="VCQ101" s="184"/>
      <c r="VCR101" s="184"/>
      <c r="VCS101" s="184"/>
      <c r="VCT101" s="184"/>
      <c r="VCU101" s="184"/>
      <c r="VCV101" s="184"/>
      <c r="VCW101" s="184"/>
      <c r="VCX101" s="184"/>
      <c r="VCY101" s="184"/>
      <c r="VCZ101" s="184"/>
      <c r="VDA101" s="184"/>
      <c r="VDB101" s="184"/>
      <c r="VDC101" s="184"/>
      <c r="VDD101" s="184"/>
      <c r="VDE101" s="184"/>
      <c r="VDF101" s="184"/>
      <c r="VDG101" s="184"/>
      <c r="VDH101" s="184"/>
      <c r="VDI101" s="184"/>
      <c r="VDJ101" s="184"/>
      <c r="VDK101" s="184"/>
      <c r="VDL101" s="184"/>
      <c r="VDM101" s="184"/>
      <c r="VDN101" s="184"/>
      <c r="VDO101" s="184"/>
      <c r="VDP101" s="184"/>
      <c r="VDQ101" s="184"/>
      <c r="VDR101" s="184"/>
      <c r="VDS101" s="184"/>
      <c r="VDT101" s="184"/>
      <c r="VDU101" s="184"/>
      <c r="VDV101" s="184"/>
      <c r="VDW101" s="184"/>
      <c r="VDX101" s="184"/>
      <c r="VDY101" s="184"/>
      <c r="VDZ101" s="184"/>
      <c r="VEA101" s="184"/>
      <c r="VEB101" s="184"/>
      <c r="VEC101" s="184"/>
      <c r="VED101" s="184"/>
      <c r="VEE101" s="184"/>
      <c r="VEF101" s="184"/>
      <c r="VEG101" s="184"/>
      <c r="VEH101" s="184"/>
      <c r="VEI101" s="184"/>
      <c r="VEJ101" s="184"/>
      <c r="VEK101" s="184"/>
      <c r="VEL101" s="184"/>
      <c r="VEM101" s="184"/>
      <c r="VEN101" s="184"/>
      <c r="VEO101" s="184"/>
      <c r="VEP101" s="184"/>
      <c r="VEQ101" s="184"/>
      <c r="VER101" s="184"/>
      <c r="VES101" s="184"/>
      <c r="VET101" s="184"/>
      <c r="VEU101" s="184"/>
      <c r="VEV101" s="184"/>
      <c r="VEW101" s="184"/>
      <c r="VEX101" s="184"/>
      <c r="VEY101" s="184"/>
      <c r="VEZ101" s="184"/>
      <c r="VFA101" s="184"/>
      <c r="VFB101" s="184"/>
      <c r="VFC101" s="184"/>
      <c r="VFD101" s="184"/>
      <c r="VFE101" s="184"/>
      <c r="VFF101" s="184"/>
      <c r="VFG101" s="184"/>
      <c r="VFH101" s="184"/>
      <c r="VFI101" s="184"/>
      <c r="VFJ101" s="184"/>
      <c r="VFK101" s="184"/>
      <c r="VFL101" s="184"/>
      <c r="VFM101" s="184"/>
      <c r="VFN101" s="184"/>
      <c r="VFO101" s="184"/>
      <c r="VFP101" s="184"/>
      <c r="VFQ101" s="184"/>
      <c r="VFR101" s="184"/>
      <c r="VFS101" s="184"/>
      <c r="VFT101" s="184"/>
      <c r="VFU101" s="184"/>
      <c r="VFV101" s="184"/>
      <c r="VFW101" s="184"/>
      <c r="VFX101" s="184"/>
      <c r="VFY101" s="184"/>
      <c r="VFZ101" s="184"/>
      <c r="VGA101" s="184"/>
      <c r="VGB101" s="184"/>
      <c r="VGC101" s="184"/>
      <c r="VGD101" s="184"/>
      <c r="VGE101" s="184"/>
      <c r="VGF101" s="184"/>
      <c r="VGG101" s="184"/>
      <c r="VGH101" s="184"/>
      <c r="VGI101" s="184"/>
      <c r="VGJ101" s="184"/>
      <c r="VGK101" s="184"/>
      <c r="VGL101" s="184"/>
      <c r="VGM101" s="184"/>
      <c r="VGN101" s="184"/>
      <c r="VGO101" s="184"/>
      <c r="VGP101" s="184"/>
      <c r="VGQ101" s="184"/>
      <c r="VGR101" s="184"/>
      <c r="VGS101" s="184"/>
      <c r="VGT101" s="184"/>
      <c r="VGU101" s="184"/>
      <c r="VGV101" s="184"/>
      <c r="VGW101" s="184"/>
      <c r="VGX101" s="184"/>
      <c r="VGY101" s="184"/>
      <c r="VGZ101" s="184"/>
      <c r="VHA101" s="184"/>
      <c r="VHB101" s="184"/>
      <c r="VHC101" s="184"/>
      <c r="VHD101" s="184"/>
      <c r="VHE101" s="184"/>
      <c r="VHF101" s="184"/>
      <c r="VHG101" s="184"/>
      <c r="VHH101" s="184"/>
      <c r="VHI101" s="184"/>
      <c r="VHJ101" s="184"/>
      <c r="VHK101" s="184"/>
      <c r="VHL101" s="184"/>
      <c r="VHM101" s="184"/>
      <c r="VHN101" s="184"/>
      <c r="VHO101" s="184"/>
      <c r="VHP101" s="184"/>
      <c r="VHQ101" s="184"/>
      <c r="VHR101" s="184"/>
      <c r="VHS101" s="184"/>
      <c r="VHT101" s="184"/>
      <c r="VHU101" s="184"/>
      <c r="VHV101" s="184"/>
      <c r="VHW101" s="184"/>
      <c r="VHX101" s="184"/>
      <c r="VHY101" s="184"/>
      <c r="VHZ101" s="184"/>
      <c r="VIA101" s="184"/>
      <c r="VIB101" s="184"/>
      <c r="VIC101" s="184"/>
      <c r="VID101" s="184"/>
      <c r="VIE101" s="184"/>
      <c r="VIF101" s="184"/>
      <c r="VIG101" s="184"/>
      <c r="VIH101" s="184"/>
      <c r="VII101" s="184"/>
      <c r="VIJ101" s="184"/>
      <c r="VIK101" s="184"/>
      <c r="VIL101" s="184"/>
      <c r="VIM101" s="184"/>
      <c r="VIN101" s="184"/>
      <c r="VIO101" s="184"/>
      <c r="VIP101" s="184"/>
      <c r="VIQ101" s="184"/>
      <c r="VIR101" s="184"/>
      <c r="VIS101" s="184"/>
      <c r="VIT101" s="184"/>
      <c r="VIU101" s="184"/>
      <c r="VIV101" s="184"/>
      <c r="VIW101" s="184"/>
      <c r="VIX101" s="184"/>
      <c r="VIY101" s="184"/>
      <c r="VIZ101" s="184"/>
      <c r="VJA101" s="184"/>
      <c r="VJB101" s="184"/>
      <c r="VJC101" s="184"/>
      <c r="VJD101" s="184"/>
      <c r="VJE101" s="184"/>
      <c r="VJF101" s="184"/>
      <c r="VJG101" s="184"/>
      <c r="VJH101" s="184"/>
      <c r="VJI101" s="184"/>
      <c r="VJJ101" s="184"/>
      <c r="VJK101" s="184"/>
      <c r="VJL101" s="184"/>
      <c r="VJM101" s="184"/>
      <c r="VJN101" s="184"/>
      <c r="VJO101" s="184"/>
      <c r="VJP101" s="184"/>
      <c r="VJQ101" s="184"/>
      <c r="VJR101" s="184"/>
      <c r="VJS101" s="184"/>
      <c r="VJT101" s="184"/>
      <c r="VJU101" s="184"/>
      <c r="VJV101" s="184"/>
      <c r="VJW101" s="184"/>
      <c r="VJX101" s="184"/>
      <c r="VJY101" s="184"/>
      <c r="VJZ101" s="184"/>
      <c r="VKA101" s="184"/>
      <c r="VKB101" s="184"/>
      <c r="VKC101" s="184"/>
      <c r="VKD101" s="184"/>
      <c r="VKE101" s="184"/>
      <c r="VKF101" s="184"/>
      <c r="VKG101" s="184"/>
      <c r="VKH101" s="184"/>
      <c r="VKI101" s="184"/>
      <c r="VKJ101" s="184"/>
      <c r="VKK101" s="184"/>
      <c r="VKL101" s="184"/>
      <c r="VKM101" s="184"/>
      <c r="VKN101" s="184"/>
      <c r="VKO101" s="184"/>
      <c r="VKP101" s="184"/>
      <c r="VKQ101" s="184"/>
      <c r="VKR101" s="184"/>
      <c r="VKS101" s="184"/>
      <c r="VKT101" s="184"/>
      <c r="VKU101" s="184"/>
      <c r="VKV101" s="184"/>
      <c r="VKW101" s="184"/>
      <c r="VKX101" s="184"/>
      <c r="VKY101" s="184"/>
      <c r="VKZ101" s="184"/>
      <c r="VLA101" s="184"/>
      <c r="VLB101" s="184"/>
      <c r="VLC101" s="184"/>
      <c r="VLD101" s="184"/>
      <c r="VLE101" s="184"/>
      <c r="VLF101" s="184"/>
      <c r="VLG101" s="184"/>
      <c r="VLH101" s="184"/>
      <c r="VLI101" s="184"/>
      <c r="VLJ101" s="184"/>
      <c r="VLK101" s="184"/>
      <c r="VLL101" s="184"/>
      <c r="VLM101" s="184"/>
      <c r="VLN101" s="184"/>
      <c r="VLO101" s="184"/>
      <c r="VLP101" s="184"/>
      <c r="VLQ101" s="184"/>
      <c r="VLR101" s="184"/>
      <c r="VLS101" s="184"/>
      <c r="VLT101" s="184"/>
      <c r="VLU101" s="184"/>
      <c r="VLV101" s="184"/>
      <c r="VLW101" s="184"/>
      <c r="VLX101" s="184"/>
      <c r="VLY101" s="184"/>
      <c r="VLZ101" s="184"/>
      <c r="VMA101" s="184"/>
      <c r="VMB101" s="184"/>
      <c r="VMC101" s="184"/>
      <c r="VMD101" s="184"/>
      <c r="VME101" s="184"/>
      <c r="VMF101" s="184"/>
      <c r="VMG101" s="184"/>
      <c r="VMH101" s="184"/>
      <c r="VMI101" s="184"/>
      <c r="VMJ101" s="184"/>
      <c r="VMK101" s="184"/>
      <c r="VML101" s="184"/>
      <c r="VMM101" s="184"/>
      <c r="VMN101" s="184"/>
      <c r="VMO101" s="184"/>
      <c r="VMP101" s="184"/>
      <c r="VMQ101" s="184"/>
      <c r="VMR101" s="184"/>
      <c r="VMS101" s="184"/>
      <c r="VMT101" s="184"/>
      <c r="VMU101" s="184"/>
      <c r="VMV101" s="184"/>
      <c r="VMW101" s="184"/>
      <c r="VMX101" s="184"/>
      <c r="VMY101" s="184"/>
      <c r="VMZ101" s="184"/>
      <c r="VNA101" s="184"/>
      <c r="VNB101" s="184"/>
      <c r="VNC101" s="184"/>
      <c r="VND101" s="184"/>
      <c r="VNE101" s="184"/>
      <c r="VNF101" s="184"/>
      <c r="VNG101" s="184"/>
      <c r="VNH101" s="184"/>
      <c r="VNI101" s="184"/>
      <c r="VNJ101" s="184"/>
      <c r="VNK101" s="184"/>
      <c r="VNL101" s="184"/>
      <c r="VNM101" s="184"/>
      <c r="VNN101" s="184"/>
      <c r="VNO101" s="184"/>
      <c r="VNP101" s="184"/>
      <c r="VNQ101" s="184"/>
      <c r="VNR101" s="184"/>
      <c r="VNS101" s="184"/>
      <c r="VNT101" s="184"/>
      <c r="VNU101" s="184"/>
      <c r="VNV101" s="184"/>
      <c r="VNW101" s="184"/>
      <c r="VNX101" s="184"/>
      <c r="VNY101" s="184"/>
      <c r="VNZ101" s="184"/>
      <c r="VOA101" s="184"/>
      <c r="VOB101" s="184"/>
      <c r="VOC101" s="184"/>
      <c r="VOD101" s="184"/>
      <c r="VOE101" s="184"/>
      <c r="VOF101" s="184"/>
      <c r="VOG101" s="184"/>
      <c r="VOH101" s="184"/>
      <c r="VOI101" s="184"/>
      <c r="VOJ101" s="184"/>
      <c r="VOK101" s="184"/>
      <c r="VOL101" s="184"/>
      <c r="VOM101" s="184"/>
      <c r="VON101" s="184"/>
      <c r="VOO101" s="184"/>
      <c r="VOP101" s="184"/>
      <c r="VOQ101" s="184"/>
      <c r="VOR101" s="184"/>
      <c r="VOS101" s="184"/>
      <c r="VOT101" s="184"/>
      <c r="VOU101" s="184"/>
      <c r="VOV101" s="184"/>
      <c r="VOW101" s="184"/>
      <c r="VOX101" s="184"/>
      <c r="VOY101" s="184"/>
      <c r="VOZ101" s="184"/>
      <c r="VPA101" s="184"/>
      <c r="VPB101" s="184"/>
      <c r="VPC101" s="184"/>
      <c r="VPD101" s="184"/>
      <c r="VPE101" s="184"/>
      <c r="VPF101" s="184"/>
      <c r="VPG101" s="184"/>
      <c r="VPH101" s="184"/>
      <c r="VPI101" s="184"/>
      <c r="VPJ101" s="184"/>
      <c r="VPK101" s="184"/>
      <c r="VPL101" s="184"/>
      <c r="VPM101" s="184"/>
      <c r="VPN101" s="184"/>
      <c r="VPO101" s="184"/>
      <c r="VPP101" s="184"/>
      <c r="VPQ101" s="184"/>
      <c r="VPR101" s="184"/>
      <c r="VPS101" s="184"/>
      <c r="VPT101" s="184"/>
      <c r="VPU101" s="184"/>
      <c r="VPV101" s="184"/>
      <c r="VPW101" s="184"/>
      <c r="VPX101" s="184"/>
      <c r="VPY101" s="184"/>
      <c r="VPZ101" s="184"/>
      <c r="VQA101" s="184"/>
      <c r="VQB101" s="184"/>
      <c r="VQC101" s="184"/>
      <c r="VQD101" s="184"/>
      <c r="VQE101" s="184"/>
      <c r="VQF101" s="184"/>
      <c r="VQG101" s="184"/>
      <c r="VQH101" s="184"/>
      <c r="VQI101" s="184"/>
      <c r="VQJ101" s="184"/>
      <c r="VQK101" s="184"/>
      <c r="VQL101" s="184"/>
      <c r="VQM101" s="184"/>
      <c r="VQN101" s="184"/>
      <c r="VQO101" s="184"/>
      <c r="VQP101" s="184"/>
      <c r="VQQ101" s="184"/>
      <c r="VQR101" s="184"/>
      <c r="VQS101" s="184"/>
      <c r="VQT101" s="184"/>
      <c r="VQU101" s="184"/>
      <c r="VQV101" s="184"/>
      <c r="VQW101" s="184"/>
      <c r="VQX101" s="184"/>
      <c r="VQY101" s="184"/>
      <c r="VQZ101" s="184"/>
      <c r="VRA101" s="184"/>
      <c r="VRB101" s="184"/>
      <c r="VRC101" s="184"/>
      <c r="VRD101" s="184"/>
      <c r="VRE101" s="184"/>
      <c r="VRF101" s="184"/>
      <c r="VRG101" s="184"/>
      <c r="VRH101" s="184"/>
      <c r="VRI101" s="184"/>
      <c r="VRJ101" s="184"/>
      <c r="VRK101" s="184"/>
      <c r="VRL101" s="184"/>
      <c r="VRM101" s="184"/>
      <c r="VRN101" s="184"/>
      <c r="VRO101" s="184"/>
      <c r="VRP101" s="184"/>
      <c r="VRQ101" s="184"/>
      <c r="VRR101" s="184"/>
      <c r="VRS101" s="184"/>
      <c r="VRT101" s="184"/>
      <c r="VRU101" s="184"/>
      <c r="VRV101" s="184"/>
      <c r="VRW101" s="184"/>
      <c r="VRX101" s="184"/>
      <c r="VRY101" s="184"/>
      <c r="VRZ101" s="184"/>
      <c r="VSA101" s="184"/>
      <c r="VSB101" s="184"/>
      <c r="VSC101" s="184"/>
      <c r="VSD101" s="184"/>
      <c r="VSE101" s="184"/>
      <c r="VSF101" s="184"/>
      <c r="VSG101" s="184"/>
      <c r="VSH101" s="184"/>
      <c r="VSI101" s="184"/>
      <c r="VSJ101" s="184"/>
      <c r="VSK101" s="184"/>
      <c r="VSL101" s="184"/>
      <c r="VSM101" s="184"/>
      <c r="VSN101" s="184"/>
      <c r="VSO101" s="184"/>
      <c r="VSP101" s="184"/>
      <c r="VSQ101" s="184"/>
      <c r="VSR101" s="184"/>
      <c r="VSS101" s="184"/>
      <c r="VST101" s="184"/>
      <c r="VSU101" s="184"/>
      <c r="VSV101" s="184"/>
      <c r="VSW101" s="184"/>
      <c r="VSX101" s="184"/>
      <c r="VSY101" s="184"/>
      <c r="VSZ101" s="184"/>
      <c r="VTA101" s="184"/>
      <c r="VTB101" s="184"/>
      <c r="VTC101" s="184"/>
      <c r="VTD101" s="184"/>
      <c r="VTE101" s="184"/>
      <c r="VTF101" s="184"/>
      <c r="VTG101" s="184"/>
      <c r="VTH101" s="184"/>
      <c r="VTI101" s="184"/>
      <c r="VTJ101" s="184"/>
      <c r="VTK101" s="184"/>
      <c r="VTL101" s="184"/>
      <c r="VTM101" s="184"/>
      <c r="VTN101" s="184"/>
      <c r="VTO101" s="184"/>
      <c r="VTP101" s="184"/>
      <c r="VTQ101" s="184"/>
      <c r="VTR101" s="184"/>
      <c r="VTS101" s="184"/>
      <c r="VTT101" s="184"/>
      <c r="VTU101" s="184"/>
      <c r="VTV101" s="184"/>
      <c r="VTW101" s="184"/>
      <c r="VTX101" s="184"/>
      <c r="VTY101" s="184"/>
      <c r="VTZ101" s="184"/>
      <c r="VUA101" s="184"/>
      <c r="VUB101" s="184"/>
      <c r="VUC101" s="184"/>
      <c r="VUD101" s="184"/>
      <c r="VUE101" s="184"/>
      <c r="VUF101" s="184"/>
      <c r="VUG101" s="184"/>
      <c r="VUH101" s="184"/>
      <c r="VUI101" s="184"/>
      <c r="VUJ101" s="184"/>
      <c r="VUK101" s="184"/>
      <c r="VUL101" s="184"/>
      <c r="VUM101" s="184"/>
      <c r="VUN101" s="184"/>
      <c r="VUO101" s="184"/>
      <c r="VUP101" s="184"/>
      <c r="VUQ101" s="184"/>
      <c r="VUR101" s="184"/>
      <c r="VUS101" s="184"/>
      <c r="VUT101" s="184"/>
      <c r="VUU101" s="184"/>
      <c r="VUV101" s="184"/>
      <c r="VUW101" s="184"/>
      <c r="VUX101" s="184"/>
      <c r="VUY101" s="184"/>
      <c r="VUZ101" s="184"/>
      <c r="VVA101" s="184"/>
      <c r="VVB101" s="184"/>
      <c r="VVC101" s="184"/>
      <c r="VVD101" s="184"/>
      <c r="VVE101" s="184"/>
      <c r="VVF101" s="184"/>
      <c r="VVG101" s="184"/>
      <c r="VVH101" s="184"/>
      <c r="VVI101" s="184"/>
      <c r="VVJ101" s="184"/>
      <c r="VVK101" s="184"/>
      <c r="VVL101" s="184"/>
      <c r="VVM101" s="184"/>
      <c r="VVN101" s="184"/>
      <c r="VVO101" s="184"/>
      <c r="VVP101" s="184"/>
      <c r="VVQ101" s="184"/>
      <c r="VVR101" s="184"/>
      <c r="VVS101" s="184"/>
      <c r="VVT101" s="184"/>
      <c r="VVU101" s="184"/>
      <c r="VVV101" s="184"/>
      <c r="VVW101" s="184"/>
      <c r="VVX101" s="184"/>
      <c r="VVY101" s="184"/>
      <c r="VVZ101" s="184"/>
      <c r="VWA101" s="184"/>
      <c r="VWB101" s="184"/>
      <c r="VWC101" s="184"/>
      <c r="VWD101" s="184"/>
      <c r="VWE101" s="184"/>
      <c r="VWF101" s="184"/>
      <c r="VWG101" s="184"/>
      <c r="VWH101" s="184"/>
      <c r="VWI101" s="184"/>
      <c r="VWJ101" s="184"/>
      <c r="VWK101" s="184"/>
      <c r="VWL101" s="184"/>
      <c r="VWM101" s="184"/>
      <c r="VWN101" s="184"/>
      <c r="VWO101" s="184"/>
      <c r="VWP101" s="184"/>
      <c r="VWQ101" s="184"/>
      <c r="VWR101" s="184"/>
      <c r="VWS101" s="184"/>
      <c r="VWT101" s="184"/>
      <c r="VWU101" s="184"/>
      <c r="VWV101" s="184"/>
      <c r="VWW101" s="184"/>
      <c r="VWX101" s="184"/>
      <c r="VWY101" s="184"/>
      <c r="VWZ101" s="184"/>
      <c r="VXA101" s="184"/>
      <c r="VXB101" s="184"/>
      <c r="VXC101" s="184"/>
      <c r="VXD101" s="184"/>
      <c r="VXE101" s="184"/>
      <c r="VXF101" s="184"/>
      <c r="VXG101" s="184"/>
      <c r="VXH101" s="184"/>
      <c r="VXI101" s="184"/>
      <c r="VXJ101" s="184"/>
      <c r="VXK101" s="184"/>
      <c r="VXL101" s="184"/>
      <c r="VXM101" s="184"/>
      <c r="VXN101" s="184"/>
      <c r="VXO101" s="184"/>
      <c r="VXP101" s="184"/>
      <c r="VXQ101" s="184"/>
      <c r="VXR101" s="184"/>
      <c r="VXS101" s="184"/>
      <c r="VXT101" s="184"/>
      <c r="VXU101" s="184"/>
      <c r="VXV101" s="184"/>
      <c r="VXW101" s="184"/>
      <c r="VXX101" s="184"/>
      <c r="VXY101" s="184"/>
      <c r="VXZ101" s="184"/>
      <c r="VYA101" s="184"/>
      <c r="VYB101" s="184"/>
      <c r="VYC101" s="184"/>
      <c r="VYD101" s="184"/>
      <c r="VYE101" s="184"/>
      <c r="VYF101" s="184"/>
      <c r="VYG101" s="184"/>
      <c r="VYH101" s="184"/>
      <c r="VYI101" s="184"/>
      <c r="VYJ101" s="184"/>
      <c r="VYK101" s="184"/>
      <c r="VYL101" s="184"/>
      <c r="VYM101" s="184"/>
      <c r="VYN101" s="184"/>
      <c r="VYO101" s="184"/>
      <c r="VYP101" s="184"/>
      <c r="VYQ101" s="184"/>
      <c r="VYR101" s="184"/>
      <c r="VYS101" s="184"/>
      <c r="VYT101" s="184"/>
      <c r="VYU101" s="184"/>
      <c r="VYV101" s="184"/>
      <c r="VYW101" s="184"/>
      <c r="VYX101" s="184"/>
      <c r="VYY101" s="184"/>
      <c r="VYZ101" s="184"/>
      <c r="VZA101" s="184"/>
      <c r="VZB101" s="184"/>
      <c r="VZC101" s="184"/>
      <c r="VZD101" s="184"/>
      <c r="VZE101" s="184"/>
      <c r="VZF101" s="184"/>
      <c r="VZG101" s="184"/>
      <c r="VZH101" s="184"/>
      <c r="VZI101" s="184"/>
      <c r="VZJ101" s="184"/>
      <c r="VZK101" s="184"/>
      <c r="VZL101" s="184"/>
      <c r="VZM101" s="184"/>
      <c r="VZN101" s="184"/>
      <c r="VZO101" s="184"/>
      <c r="VZP101" s="184"/>
      <c r="VZQ101" s="184"/>
      <c r="VZR101" s="184"/>
      <c r="VZS101" s="184"/>
      <c r="VZT101" s="184"/>
      <c r="VZU101" s="184"/>
      <c r="VZV101" s="184"/>
      <c r="VZW101" s="184"/>
      <c r="VZX101" s="184"/>
      <c r="VZY101" s="184"/>
      <c r="VZZ101" s="184"/>
      <c r="WAA101" s="184"/>
      <c r="WAB101" s="184"/>
      <c r="WAC101" s="184"/>
      <c r="WAD101" s="184"/>
      <c r="WAE101" s="184"/>
      <c r="WAF101" s="184"/>
      <c r="WAG101" s="184"/>
      <c r="WAH101" s="184"/>
      <c r="WAI101" s="184"/>
      <c r="WAJ101" s="184"/>
      <c r="WAK101" s="184"/>
      <c r="WAL101" s="184"/>
      <c r="WAM101" s="184"/>
      <c r="WAN101" s="184"/>
      <c r="WAO101" s="184"/>
      <c r="WAP101" s="184"/>
      <c r="WAQ101" s="184"/>
      <c r="WAR101" s="184"/>
      <c r="WAS101" s="184"/>
      <c r="WAT101" s="184"/>
      <c r="WAU101" s="184"/>
      <c r="WAV101" s="184"/>
      <c r="WAW101" s="184"/>
      <c r="WAX101" s="184"/>
      <c r="WAY101" s="184"/>
      <c r="WAZ101" s="184"/>
      <c r="WBA101" s="184"/>
      <c r="WBB101" s="184"/>
      <c r="WBC101" s="184"/>
      <c r="WBD101" s="184"/>
      <c r="WBE101" s="184"/>
      <c r="WBF101" s="184"/>
      <c r="WBG101" s="184"/>
      <c r="WBH101" s="184"/>
      <c r="WBI101" s="184"/>
      <c r="WBJ101" s="184"/>
      <c r="WBK101" s="184"/>
      <c r="WBL101" s="184"/>
      <c r="WBM101" s="184"/>
      <c r="WBN101" s="184"/>
      <c r="WBO101" s="184"/>
      <c r="WBP101" s="184"/>
      <c r="WBQ101" s="184"/>
      <c r="WBR101" s="184"/>
      <c r="WBS101" s="184"/>
      <c r="WBT101" s="184"/>
      <c r="WBU101" s="184"/>
      <c r="WBV101" s="184"/>
      <c r="WBW101" s="184"/>
      <c r="WBX101" s="184"/>
      <c r="WBY101" s="184"/>
      <c r="WBZ101" s="184"/>
      <c r="WCA101" s="184"/>
      <c r="WCB101" s="184"/>
      <c r="WCC101" s="184"/>
      <c r="WCD101" s="184"/>
      <c r="WCE101" s="184"/>
      <c r="WCF101" s="184"/>
      <c r="WCG101" s="184"/>
      <c r="WCH101" s="184"/>
      <c r="WCI101" s="184"/>
      <c r="WCJ101" s="184"/>
      <c r="WCK101" s="184"/>
      <c r="WCL101" s="184"/>
      <c r="WCM101" s="184"/>
      <c r="WCN101" s="184"/>
      <c r="WCO101" s="184"/>
      <c r="WCP101" s="184"/>
      <c r="WCQ101" s="184"/>
      <c r="WCR101" s="184"/>
      <c r="WCS101" s="184"/>
      <c r="WCT101" s="184"/>
      <c r="WCU101" s="184"/>
      <c r="WCV101" s="184"/>
      <c r="WCW101" s="184"/>
      <c r="WCX101" s="184"/>
      <c r="WCY101" s="184"/>
      <c r="WCZ101" s="184"/>
      <c r="WDA101" s="184"/>
      <c r="WDB101" s="184"/>
      <c r="WDC101" s="184"/>
      <c r="WDD101" s="184"/>
      <c r="WDE101" s="184"/>
      <c r="WDF101" s="184"/>
      <c r="WDG101" s="184"/>
      <c r="WDH101" s="184"/>
      <c r="WDI101" s="184"/>
      <c r="WDJ101" s="184"/>
      <c r="WDK101" s="184"/>
      <c r="WDL101" s="184"/>
      <c r="WDM101" s="184"/>
      <c r="WDN101" s="184"/>
      <c r="WDO101" s="184"/>
      <c r="WDP101" s="184"/>
      <c r="WDQ101" s="184"/>
      <c r="WDR101" s="184"/>
      <c r="WDS101" s="184"/>
      <c r="WDT101" s="184"/>
      <c r="WDU101" s="184"/>
      <c r="WDV101" s="184"/>
      <c r="WDW101" s="184"/>
      <c r="WDX101" s="184"/>
      <c r="WDY101" s="184"/>
      <c r="WDZ101" s="184"/>
      <c r="WEA101" s="184"/>
      <c r="WEB101" s="184"/>
      <c r="WEC101" s="184"/>
      <c r="WED101" s="184"/>
      <c r="WEE101" s="184"/>
      <c r="WEF101" s="184"/>
      <c r="WEG101" s="184"/>
      <c r="WEH101" s="184"/>
      <c r="WEI101" s="184"/>
      <c r="WEJ101" s="184"/>
      <c r="WEK101" s="184"/>
      <c r="WEL101" s="184"/>
      <c r="WEM101" s="184"/>
      <c r="WEN101" s="184"/>
      <c r="WEO101" s="184"/>
      <c r="WEP101" s="184"/>
      <c r="WEQ101" s="184"/>
      <c r="WER101" s="184"/>
      <c r="WES101" s="184"/>
      <c r="WET101" s="184"/>
      <c r="WEU101" s="184"/>
      <c r="WEV101" s="184"/>
      <c r="WEW101" s="184"/>
      <c r="WEX101" s="184"/>
      <c r="WEY101" s="184"/>
      <c r="WEZ101" s="184"/>
      <c r="WFA101" s="184"/>
      <c r="WFB101" s="184"/>
      <c r="WFC101" s="184"/>
      <c r="WFD101" s="184"/>
      <c r="WFE101" s="184"/>
      <c r="WFF101" s="184"/>
      <c r="WFG101" s="184"/>
      <c r="WFH101" s="184"/>
      <c r="WFI101" s="184"/>
      <c r="WFJ101" s="184"/>
      <c r="WFK101" s="184"/>
      <c r="WFL101" s="184"/>
      <c r="WFM101" s="184"/>
      <c r="WFN101" s="184"/>
      <c r="WFO101" s="184"/>
      <c r="WFP101" s="184"/>
      <c r="WFQ101" s="184"/>
      <c r="WFR101" s="184"/>
      <c r="WFS101" s="184"/>
      <c r="WFT101" s="184"/>
      <c r="WFU101" s="184"/>
      <c r="WFV101" s="184"/>
      <c r="WFW101" s="184"/>
      <c r="WFX101" s="184"/>
      <c r="WFY101" s="184"/>
      <c r="WFZ101" s="184"/>
      <c r="WGA101" s="184"/>
      <c r="WGB101" s="184"/>
      <c r="WGC101" s="184"/>
      <c r="WGD101" s="184"/>
      <c r="WGE101" s="184"/>
      <c r="WGF101" s="184"/>
      <c r="WGG101" s="184"/>
      <c r="WGH101" s="184"/>
      <c r="WGI101" s="184"/>
      <c r="WGJ101" s="184"/>
      <c r="WGK101" s="184"/>
      <c r="WGL101" s="184"/>
      <c r="WGM101" s="184"/>
      <c r="WGN101" s="184"/>
      <c r="WGO101" s="184"/>
      <c r="WGP101" s="184"/>
      <c r="WGQ101" s="184"/>
      <c r="WGR101" s="184"/>
      <c r="WGS101" s="184"/>
      <c r="WGT101" s="184"/>
      <c r="WGU101" s="184"/>
      <c r="WGV101" s="184"/>
      <c r="WGW101" s="184"/>
      <c r="WGX101" s="184"/>
      <c r="WGY101" s="184"/>
      <c r="WGZ101" s="184"/>
      <c r="WHA101" s="184"/>
      <c r="WHB101" s="184"/>
      <c r="WHC101" s="184"/>
      <c r="WHD101" s="184"/>
      <c r="WHE101" s="184"/>
      <c r="WHF101" s="184"/>
      <c r="WHG101" s="184"/>
      <c r="WHH101" s="184"/>
      <c r="WHI101" s="184"/>
      <c r="WHJ101" s="184"/>
      <c r="WHK101" s="184"/>
      <c r="WHL101" s="184"/>
      <c r="WHM101" s="184"/>
      <c r="WHN101" s="184"/>
      <c r="WHO101" s="184"/>
      <c r="WHP101" s="184"/>
      <c r="WHQ101" s="184"/>
      <c r="WHR101" s="184"/>
      <c r="WHS101" s="184"/>
      <c r="WHT101" s="184"/>
      <c r="WHU101" s="184"/>
      <c r="WHV101" s="184"/>
      <c r="WHW101" s="184"/>
      <c r="WHX101" s="184"/>
      <c r="WHY101" s="184"/>
      <c r="WHZ101" s="184"/>
      <c r="WIA101" s="184"/>
      <c r="WIB101" s="184"/>
      <c r="WIC101" s="184"/>
      <c r="WID101" s="184"/>
      <c r="WIE101" s="184"/>
      <c r="WIF101" s="184"/>
      <c r="WIG101" s="184"/>
      <c r="WIH101" s="184"/>
      <c r="WII101" s="184"/>
      <c r="WIJ101" s="184"/>
      <c r="WIK101" s="184"/>
      <c r="WIL101" s="184"/>
      <c r="WIM101" s="184"/>
      <c r="WIN101" s="184"/>
      <c r="WIO101" s="184"/>
      <c r="WIP101" s="184"/>
      <c r="WIQ101" s="184"/>
      <c r="WIR101" s="184"/>
      <c r="WIS101" s="184"/>
      <c r="WIT101" s="184"/>
      <c r="WIU101" s="184"/>
      <c r="WIV101" s="184"/>
      <c r="WIW101" s="184"/>
      <c r="WIX101" s="184"/>
      <c r="WIY101" s="184"/>
      <c r="WIZ101" s="184"/>
      <c r="WJA101" s="184"/>
      <c r="WJB101" s="184"/>
      <c r="WJC101" s="184"/>
      <c r="WJD101" s="184"/>
      <c r="WJE101" s="184"/>
      <c r="WJF101" s="184"/>
      <c r="WJG101" s="184"/>
      <c r="WJH101" s="184"/>
      <c r="WJI101" s="184"/>
      <c r="WJJ101" s="184"/>
      <c r="WJK101" s="184"/>
      <c r="WJL101" s="184"/>
      <c r="WJM101" s="184"/>
      <c r="WJN101" s="184"/>
      <c r="WJO101" s="184"/>
      <c r="WJP101" s="184"/>
      <c r="WJQ101" s="184"/>
      <c r="WJR101" s="184"/>
      <c r="WJS101" s="184"/>
      <c r="WJT101" s="184"/>
      <c r="WJU101" s="184"/>
      <c r="WJV101" s="184"/>
      <c r="WJW101" s="184"/>
      <c r="WJX101" s="184"/>
      <c r="WJY101" s="184"/>
      <c r="WJZ101" s="184"/>
      <c r="WKA101" s="184"/>
      <c r="WKB101" s="184"/>
      <c r="WKC101" s="184"/>
      <c r="WKD101" s="184"/>
      <c r="WKE101" s="184"/>
      <c r="WKF101" s="184"/>
      <c r="WKG101" s="184"/>
      <c r="WKH101" s="184"/>
      <c r="WKI101" s="184"/>
      <c r="WKJ101" s="184"/>
      <c r="WKK101" s="184"/>
      <c r="WKL101" s="184"/>
      <c r="WKM101" s="184"/>
      <c r="WKN101" s="184"/>
      <c r="WKO101" s="184"/>
      <c r="WKP101" s="184"/>
      <c r="WKQ101" s="184"/>
      <c r="WKR101" s="184"/>
      <c r="WKS101" s="184"/>
      <c r="WKT101" s="184"/>
      <c r="WKU101" s="184"/>
      <c r="WKV101" s="184"/>
      <c r="WKW101" s="184"/>
      <c r="WKX101" s="184"/>
      <c r="WKY101" s="184"/>
      <c r="WKZ101" s="184"/>
      <c r="WLA101" s="184"/>
      <c r="WLB101" s="184"/>
      <c r="WLC101" s="184"/>
      <c r="WLD101" s="184"/>
      <c r="WLE101" s="184"/>
      <c r="WLF101" s="184"/>
      <c r="WLG101" s="184"/>
      <c r="WLH101" s="184"/>
      <c r="WLI101" s="184"/>
      <c r="WLJ101" s="184"/>
      <c r="WLK101" s="184"/>
      <c r="WLL101" s="184"/>
      <c r="WLM101" s="184"/>
      <c r="WLN101" s="184"/>
      <c r="WLO101" s="184"/>
      <c r="WLP101" s="184"/>
      <c r="WLQ101" s="184"/>
      <c r="WLR101" s="184"/>
      <c r="WLS101" s="184"/>
      <c r="WLT101" s="184"/>
      <c r="WLU101" s="184"/>
      <c r="WLV101" s="184"/>
      <c r="WLW101" s="184"/>
      <c r="WLX101" s="184"/>
      <c r="WLY101" s="184"/>
      <c r="WLZ101" s="184"/>
      <c r="WMA101" s="184"/>
      <c r="WMB101" s="184"/>
      <c r="WMC101" s="184"/>
      <c r="WMD101" s="184"/>
      <c r="WME101" s="184"/>
      <c r="WMF101" s="184"/>
      <c r="WMG101" s="184"/>
      <c r="WMH101" s="184"/>
      <c r="WMI101" s="184"/>
      <c r="WMJ101" s="184"/>
      <c r="WMK101" s="184"/>
      <c r="WML101" s="184"/>
      <c r="WMM101" s="184"/>
      <c r="WMN101" s="184"/>
      <c r="WMO101" s="184"/>
      <c r="WMP101" s="184"/>
      <c r="WMQ101" s="184"/>
      <c r="WMR101" s="184"/>
      <c r="WMS101" s="184"/>
      <c r="WMT101" s="184"/>
      <c r="WMU101" s="184"/>
      <c r="WMV101" s="184"/>
      <c r="WMW101" s="184"/>
      <c r="WMX101" s="184"/>
      <c r="WMY101" s="184"/>
      <c r="WMZ101" s="184"/>
      <c r="WNA101" s="184"/>
      <c r="WNB101" s="184"/>
      <c r="WNC101" s="184"/>
      <c r="WND101" s="184"/>
      <c r="WNE101" s="184"/>
      <c r="WNF101" s="184"/>
      <c r="WNG101" s="184"/>
      <c r="WNH101" s="184"/>
      <c r="WNI101" s="184"/>
      <c r="WNJ101" s="184"/>
      <c r="WNK101" s="184"/>
      <c r="WNL101" s="184"/>
      <c r="WNM101" s="184"/>
      <c r="WNN101" s="184"/>
      <c r="WNO101" s="184"/>
      <c r="WNP101" s="184"/>
      <c r="WNQ101" s="184"/>
      <c r="WNR101" s="184"/>
      <c r="WNS101" s="184"/>
      <c r="WNT101" s="184"/>
      <c r="WNU101" s="184"/>
      <c r="WNV101" s="184"/>
      <c r="WNW101" s="184"/>
      <c r="WNX101" s="184"/>
      <c r="WNY101" s="184"/>
      <c r="WNZ101" s="184"/>
      <c r="WOA101" s="184"/>
      <c r="WOB101" s="184"/>
      <c r="WOC101" s="184"/>
      <c r="WOD101" s="184"/>
      <c r="WOE101" s="184"/>
      <c r="WOF101" s="184"/>
      <c r="WOG101" s="184"/>
      <c r="WOH101" s="184"/>
      <c r="WOI101" s="184"/>
      <c r="WOJ101" s="184"/>
      <c r="WOK101" s="184"/>
      <c r="WOL101" s="184"/>
      <c r="WOM101" s="184"/>
      <c r="WON101" s="184"/>
      <c r="WOO101" s="184"/>
      <c r="WOP101" s="184"/>
      <c r="WOQ101" s="184"/>
      <c r="WOR101" s="184"/>
      <c r="WOS101" s="184"/>
      <c r="WOT101" s="184"/>
      <c r="WOU101" s="184"/>
      <c r="WOV101" s="184"/>
      <c r="WOW101" s="184"/>
      <c r="WOX101" s="184"/>
      <c r="WOY101" s="184"/>
      <c r="WOZ101" s="184"/>
      <c r="WPA101" s="184"/>
      <c r="WPB101" s="184"/>
      <c r="WPC101" s="184"/>
      <c r="WPD101" s="184"/>
      <c r="WPE101" s="184"/>
      <c r="WPF101" s="184"/>
      <c r="WPG101" s="184"/>
      <c r="WPH101" s="184"/>
      <c r="WPI101" s="184"/>
      <c r="WPJ101" s="184"/>
      <c r="WPK101" s="184"/>
      <c r="WPL101" s="184"/>
      <c r="WPM101" s="184"/>
      <c r="WPN101" s="184"/>
      <c r="WPO101" s="184"/>
      <c r="WPP101" s="184"/>
      <c r="WPQ101" s="184"/>
      <c r="WPR101" s="184"/>
      <c r="WPS101" s="184"/>
      <c r="WPT101" s="184"/>
      <c r="WPU101" s="184"/>
      <c r="WPV101" s="184"/>
      <c r="WPW101" s="184"/>
      <c r="WPX101" s="184"/>
      <c r="WPY101" s="184"/>
      <c r="WPZ101" s="184"/>
      <c r="WQA101" s="184"/>
      <c r="WQB101" s="184"/>
      <c r="WQC101" s="184"/>
      <c r="WQD101" s="184"/>
      <c r="WQE101" s="184"/>
      <c r="WQF101" s="184"/>
      <c r="WQG101" s="184"/>
      <c r="WQH101" s="184"/>
      <c r="WQI101" s="184"/>
      <c r="WQJ101" s="184"/>
      <c r="WQK101" s="184"/>
      <c r="WQL101" s="184"/>
      <c r="WQM101" s="184"/>
      <c r="WQN101" s="184"/>
      <c r="WQO101" s="184"/>
      <c r="WQP101" s="184"/>
      <c r="WQQ101" s="184"/>
      <c r="WQR101" s="184"/>
      <c r="WQS101" s="184"/>
      <c r="WQT101" s="184"/>
      <c r="WQU101" s="184"/>
      <c r="WQV101" s="184"/>
      <c r="WQW101" s="184"/>
      <c r="WQX101" s="184"/>
      <c r="WQY101" s="184"/>
      <c r="WQZ101" s="184"/>
      <c r="WRA101" s="184"/>
      <c r="WRB101" s="184"/>
      <c r="WRC101" s="184"/>
      <c r="WRD101" s="184"/>
      <c r="WRE101" s="184"/>
      <c r="WRF101" s="184"/>
      <c r="WRG101" s="184"/>
      <c r="WRH101" s="184"/>
      <c r="WRI101" s="184"/>
      <c r="WRJ101" s="184"/>
      <c r="WRK101" s="184"/>
      <c r="WRL101" s="184"/>
      <c r="WRM101" s="184"/>
      <c r="WRN101" s="184"/>
      <c r="WRO101" s="184"/>
      <c r="WRP101" s="184"/>
      <c r="WRQ101" s="184"/>
      <c r="WRR101" s="184"/>
      <c r="WRS101" s="184"/>
      <c r="WRT101" s="184"/>
      <c r="WRU101" s="184"/>
      <c r="WRV101" s="184"/>
      <c r="WRW101" s="184"/>
      <c r="WRX101" s="184"/>
      <c r="WRY101" s="184"/>
      <c r="WRZ101" s="184"/>
      <c r="WSA101" s="184"/>
      <c r="WSB101" s="184"/>
      <c r="WSC101" s="184"/>
      <c r="WSD101" s="184"/>
      <c r="WSE101" s="184"/>
      <c r="WSF101" s="184"/>
      <c r="WSG101" s="184"/>
      <c r="WSH101" s="184"/>
      <c r="WSI101" s="184"/>
      <c r="WSJ101" s="184"/>
      <c r="WSK101" s="184"/>
      <c r="WSL101" s="184"/>
      <c r="WSM101" s="184"/>
      <c r="WSN101" s="184"/>
      <c r="WSO101" s="184"/>
      <c r="WSP101" s="184"/>
      <c r="WSQ101" s="184"/>
      <c r="WSR101" s="184"/>
      <c r="WSS101" s="184"/>
      <c r="WST101" s="184"/>
      <c r="WSU101" s="184"/>
      <c r="WSV101" s="184"/>
      <c r="WSW101" s="184"/>
      <c r="WSX101" s="184"/>
      <c r="WSY101" s="184"/>
      <c r="WSZ101" s="184"/>
      <c r="WTA101" s="184"/>
      <c r="WTB101" s="184"/>
      <c r="WTC101" s="184"/>
      <c r="WTD101" s="184"/>
      <c r="WTE101" s="184"/>
      <c r="WTF101" s="184"/>
      <c r="WTG101" s="184"/>
      <c r="WTH101" s="184"/>
      <c r="WTI101" s="184"/>
      <c r="WTJ101" s="184"/>
      <c r="WTK101" s="184"/>
      <c r="WTL101" s="184"/>
      <c r="WTM101" s="184"/>
      <c r="WTN101" s="184"/>
      <c r="WTO101" s="184"/>
      <c r="WTP101" s="184"/>
      <c r="WTQ101" s="184"/>
      <c r="WTR101" s="184"/>
      <c r="WTS101" s="184"/>
      <c r="WTT101" s="184"/>
      <c r="WTU101" s="184"/>
      <c r="WTV101" s="184"/>
      <c r="WTW101" s="184"/>
      <c r="WTX101" s="184"/>
      <c r="WTY101" s="184"/>
      <c r="WTZ101" s="184"/>
      <c r="WUA101" s="184"/>
      <c r="WUB101" s="184"/>
      <c r="WUC101" s="184"/>
      <c r="WUD101" s="184"/>
      <c r="WUE101" s="184"/>
      <c r="WUF101" s="184"/>
      <c r="WUG101" s="184"/>
      <c r="WUH101" s="184"/>
      <c r="WUI101" s="184"/>
      <c r="WUJ101" s="184"/>
      <c r="WUK101" s="184"/>
      <c r="WUL101" s="184"/>
      <c r="WUM101" s="184"/>
      <c r="WUN101" s="184"/>
      <c r="WUO101" s="184"/>
      <c r="WUP101" s="184"/>
      <c r="WUQ101" s="184"/>
      <c r="WUR101" s="184"/>
      <c r="WUS101" s="184"/>
      <c r="WUT101" s="184"/>
      <c r="WUU101" s="184"/>
      <c r="WUV101" s="184"/>
      <c r="WUW101" s="184"/>
      <c r="WUX101" s="184"/>
      <c r="WUY101" s="184"/>
      <c r="WUZ101" s="184"/>
      <c r="WVA101" s="184"/>
      <c r="WVB101" s="184"/>
      <c r="WVC101" s="184"/>
      <c r="WVD101" s="184"/>
      <c r="WVE101" s="184"/>
      <c r="WVF101" s="184"/>
      <c r="WVG101" s="184"/>
      <c r="WVH101" s="184"/>
      <c r="WVI101" s="184"/>
      <c r="WVJ101" s="184"/>
      <c r="WVK101" s="184"/>
      <c r="WVL101" s="184"/>
      <c r="WVM101" s="184"/>
    </row>
    <row r="102" spans="1:16133" x14ac:dyDescent="0.25">
      <c r="A102"/>
      <c r="B102"/>
      <c r="C102"/>
      <c r="D102"/>
      <c r="E102"/>
      <c r="F102"/>
      <c r="G102"/>
      <c r="H102"/>
      <c r="I102"/>
      <c r="J102" s="184"/>
      <c r="K102" s="184"/>
      <c r="L102" s="184"/>
      <c r="M102" s="184"/>
      <c r="N102" s="184"/>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184"/>
      <c r="AR102" s="184"/>
      <c r="AS102" s="184"/>
      <c r="AT102" s="184"/>
      <c r="AU102" s="184"/>
      <c r="AV102" s="184"/>
      <c r="AW102" s="184"/>
      <c r="AX102" s="184"/>
      <c r="AY102" s="184"/>
      <c r="AZ102" s="184"/>
      <c r="BA102" s="184"/>
      <c r="BB102" s="184"/>
      <c r="BC102" s="184"/>
      <c r="BD102" s="184"/>
      <c r="BE102" s="184"/>
      <c r="BF102" s="184"/>
      <c r="BG102" s="184"/>
      <c r="BH102" s="184"/>
      <c r="BI102" s="184"/>
      <c r="BJ102" s="184"/>
      <c r="BK102" s="184"/>
      <c r="BL102" s="184"/>
      <c r="BM102" s="184"/>
      <c r="BN102" s="184"/>
      <c r="BO102" s="184"/>
      <c r="BP102" s="184"/>
      <c r="BQ102" s="184"/>
      <c r="BR102" s="184"/>
      <c r="BS102" s="184"/>
      <c r="BT102" s="184"/>
      <c r="BU102" s="184"/>
      <c r="BV102" s="184"/>
      <c r="BW102" s="184"/>
      <c r="BX102" s="184"/>
      <c r="BY102" s="184"/>
      <c r="BZ102" s="184"/>
      <c r="CA102" s="184"/>
      <c r="CB102" s="184"/>
      <c r="CC102" s="184"/>
      <c r="CD102" s="184"/>
      <c r="CE102" s="184"/>
      <c r="CF102" s="184"/>
      <c r="CG102" s="184"/>
      <c r="CH102" s="184"/>
      <c r="CI102" s="184"/>
      <c r="CJ102" s="184"/>
      <c r="CK102" s="184"/>
      <c r="CL102" s="184"/>
      <c r="CM102" s="184"/>
      <c r="CN102" s="184"/>
      <c r="CO102" s="184"/>
      <c r="CP102" s="184"/>
      <c r="CQ102" s="184"/>
      <c r="CR102" s="184"/>
      <c r="CS102" s="184"/>
      <c r="CT102" s="184"/>
      <c r="CU102" s="184"/>
      <c r="CV102" s="184"/>
      <c r="CW102" s="184"/>
      <c r="CX102" s="184"/>
      <c r="CY102" s="184"/>
      <c r="CZ102" s="184"/>
      <c r="DA102" s="184"/>
      <c r="DB102" s="184"/>
      <c r="DC102" s="184"/>
      <c r="DD102" s="184"/>
      <c r="DE102" s="184"/>
      <c r="DF102" s="184"/>
      <c r="DG102" s="184"/>
      <c r="DH102" s="184"/>
      <c r="DI102" s="184"/>
      <c r="DJ102" s="184"/>
      <c r="DK102" s="184"/>
      <c r="DL102" s="184"/>
      <c r="DM102" s="184"/>
      <c r="DN102" s="184"/>
      <c r="DO102" s="184"/>
      <c r="DP102" s="184"/>
      <c r="DQ102" s="184"/>
      <c r="DR102" s="184"/>
      <c r="DS102" s="184"/>
      <c r="DT102" s="184"/>
      <c r="DU102" s="184"/>
      <c r="DV102" s="184"/>
      <c r="DW102" s="184"/>
      <c r="DX102" s="184"/>
      <c r="DY102" s="184"/>
      <c r="DZ102" s="184"/>
      <c r="EA102" s="184"/>
      <c r="EB102" s="184"/>
      <c r="EC102" s="184"/>
      <c r="ED102" s="184"/>
      <c r="EE102" s="184"/>
      <c r="EF102" s="184"/>
      <c r="EG102" s="184"/>
      <c r="EH102" s="184"/>
      <c r="EI102" s="184"/>
      <c r="EJ102" s="184"/>
      <c r="EK102" s="184"/>
      <c r="EL102" s="184"/>
      <c r="EM102" s="184"/>
      <c r="EN102" s="184"/>
      <c r="EO102" s="184"/>
      <c r="EP102" s="184"/>
      <c r="EQ102" s="184"/>
      <c r="ER102" s="184"/>
      <c r="ES102" s="184"/>
      <c r="ET102" s="184"/>
      <c r="EU102" s="184"/>
      <c r="EV102" s="184"/>
      <c r="EW102" s="184"/>
      <c r="EX102" s="184"/>
      <c r="EY102" s="184"/>
      <c r="EZ102" s="184"/>
      <c r="FA102" s="184"/>
      <c r="FB102" s="184"/>
      <c r="FC102" s="184"/>
      <c r="FD102" s="184"/>
      <c r="FE102" s="184"/>
      <c r="FF102" s="184"/>
      <c r="FG102" s="184"/>
      <c r="FH102" s="184"/>
      <c r="FI102" s="184"/>
      <c r="FJ102" s="184"/>
      <c r="FK102" s="184"/>
      <c r="FL102" s="184"/>
      <c r="FM102" s="184"/>
      <c r="FN102" s="184"/>
      <c r="FO102" s="184"/>
      <c r="FP102" s="184"/>
      <c r="FQ102" s="184"/>
      <c r="FR102" s="184"/>
      <c r="FS102" s="184"/>
      <c r="FT102" s="184"/>
      <c r="FU102" s="184"/>
      <c r="FV102" s="184"/>
      <c r="FW102" s="184"/>
      <c r="FX102" s="184"/>
      <c r="FY102" s="184"/>
      <c r="FZ102" s="184"/>
      <c r="GA102" s="184"/>
      <c r="GB102" s="184"/>
      <c r="GC102" s="184"/>
      <c r="GD102" s="184"/>
      <c r="GE102" s="184"/>
      <c r="GF102" s="184"/>
      <c r="GG102" s="184"/>
      <c r="GH102" s="184"/>
      <c r="GI102" s="184"/>
      <c r="GJ102" s="184"/>
      <c r="GK102" s="184"/>
      <c r="GL102" s="184"/>
      <c r="GM102" s="184"/>
      <c r="GN102" s="184"/>
      <c r="GO102" s="184"/>
      <c r="GP102" s="184"/>
      <c r="GQ102" s="184"/>
      <c r="GR102" s="184"/>
      <c r="GS102" s="184"/>
      <c r="GT102" s="184"/>
      <c r="GU102" s="184"/>
      <c r="GV102" s="184"/>
      <c r="GW102" s="184"/>
      <c r="GX102" s="184"/>
      <c r="GY102" s="184"/>
      <c r="GZ102" s="184"/>
      <c r="HA102" s="184"/>
      <c r="HB102" s="184"/>
      <c r="HC102" s="184"/>
      <c r="HD102" s="184"/>
      <c r="HE102" s="184"/>
      <c r="HF102" s="184"/>
      <c r="HG102" s="184"/>
      <c r="HH102" s="184"/>
      <c r="HI102" s="184"/>
      <c r="HJ102" s="184"/>
      <c r="HK102" s="184"/>
      <c r="HL102" s="184"/>
      <c r="HM102" s="184"/>
      <c r="HN102" s="184"/>
      <c r="HO102" s="184"/>
      <c r="HP102" s="184"/>
      <c r="HQ102" s="184"/>
      <c r="HR102" s="184"/>
      <c r="HS102" s="184"/>
      <c r="HT102" s="184"/>
      <c r="HU102" s="184"/>
      <c r="HV102" s="184"/>
      <c r="HW102" s="184"/>
      <c r="HX102" s="184"/>
      <c r="HY102" s="184"/>
      <c r="HZ102" s="184"/>
      <c r="IA102" s="184"/>
      <c r="IB102" s="184"/>
      <c r="IC102" s="184"/>
      <c r="ID102" s="184"/>
      <c r="IE102" s="184"/>
      <c r="IF102" s="184"/>
      <c r="IG102" s="184"/>
      <c r="IH102" s="184"/>
      <c r="II102" s="184"/>
      <c r="IJ102" s="184"/>
      <c r="IK102" s="184"/>
      <c r="IL102" s="184"/>
      <c r="IM102" s="184"/>
      <c r="IN102" s="184"/>
      <c r="IO102" s="184"/>
      <c r="IP102" s="184"/>
      <c r="IQ102" s="184"/>
      <c r="IR102" s="184"/>
      <c r="IS102" s="184"/>
      <c r="IT102" s="184"/>
      <c r="IU102" s="184"/>
      <c r="IV102" s="184"/>
      <c r="IW102" s="184"/>
      <c r="IX102" s="184"/>
      <c r="IY102" s="184"/>
      <c r="IZ102" s="184"/>
      <c r="JA102" s="184"/>
      <c r="JB102" s="184"/>
      <c r="JC102" s="184"/>
      <c r="JD102" s="184"/>
      <c r="JE102" s="184"/>
      <c r="JF102" s="184"/>
      <c r="JG102" s="184"/>
      <c r="JH102" s="184"/>
      <c r="JI102" s="184"/>
      <c r="JJ102" s="184"/>
      <c r="JK102" s="184"/>
      <c r="JL102" s="184"/>
      <c r="JM102" s="184"/>
      <c r="JN102" s="184"/>
      <c r="JO102" s="184"/>
      <c r="JP102" s="184"/>
      <c r="JQ102" s="184"/>
      <c r="JR102" s="184"/>
      <c r="JS102" s="184"/>
      <c r="JT102" s="184"/>
      <c r="JU102" s="184"/>
      <c r="JV102" s="184"/>
      <c r="JW102" s="184"/>
      <c r="JX102" s="184"/>
      <c r="JY102" s="184"/>
      <c r="JZ102" s="184"/>
      <c r="KA102" s="184"/>
      <c r="KB102" s="184"/>
      <c r="KC102" s="184"/>
      <c r="KD102" s="184"/>
      <c r="KE102" s="184"/>
      <c r="KF102" s="184"/>
      <c r="KG102" s="184"/>
      <c r="KH102" s="184"/>
      <c r="KI102" s="184"/>
      <c r="KJ102" s="184"/>
      <c r="KK102" s="184"/>
      <c r="KL102" s="184"/>
      <c r="KM102" s="184"/>
      <c r="KN102" s="184"/>
      <c r="KO102" s="184"/>
      <c r="KP102" s="184"/>
      <c r="KQ102" s="184"/>
      <c r="KR102" s="184"/>
      <c r="KS102" s="184"/>
      <c r="KT102" s="184"/>
      <c r="KU102" s="184"/>
      <c r="KV102" s="184"/>
      <c r="KW102" s="184"/>
      <c r="KX102" s="184"/>
      <c r="KY102" s="184"/>
      <c r="KZ102" s="184"/>
      <c r="LA102" s="184"/>
      <c r="LB102" s="184"/>
      <c r="LC102" s="184"/>
      <c r="LD102" s="184"/>
      <c r="LE102" s="184"/>
      <c r="LF102" s="184"/>
      <c r="LG102" s="184"/>
      <c r="LH102" s="184"/>
      <c r="LI102" s="184"/>
      <c r="LJ102" s="184"/>
      <c r="LK102" s="184"/>
      <c r="LL102" s="184"/>
      <c r="LM102" s="184"/>
      <c r="LN102" s="184"/>
      <c r="LO102" s="184"/>
      <c r="LP102" s="184"/>
      <c r="LQ102" s="184"/>
      <c r="LR102" s="184"/>
      <c r="LS102" s="184"/>
      <c r="LT102" s="184"/>
      <c r="LU102" s="184"/>
      <c r="LV102" s="184"/>
      <c r="LW102" s="184"/>
      <c r="LX102" s="184"/>
      <c r="LY102" s="184"/>
      <c r="LZ102" s="184"/>
      <c r="MA102" s="184"/>
      <c r="MB102" s="184"/>
      <c r="MC102" s="184"/>
      <c r="MD102" s="184"/>
      <c r="ME102" s="184"/>
      <c r="MF102" s="184"/>
      <c r="MG102" s="184"/>
      <c r="MH102" s="184"/>
      <c r="MI102" s="184"/>
      <c r="MJ102" s="184"/>
      <c r="MK102" s="184"/>
      <c r="ML102" s="184"/>
      <c r="MM102" s="184"/>
      <c r="MN102" s="184"/>
      <c r="MO102" s="184"/>
      <c r="MP102" s="184"/>
      <c r="MQ102" s="184"/>
      <c r="MR102" s="184"/>
      <c r="MS102" s="184"/>
      <c r="MT102" s="184"/>
      <c r="MU102" s="184"/>
      <c r="MV102" s="184"/>
      <c r="MW102" s="184"/>
      <c r="MX102" s="184"/>
      <c r="MY102" s="184"/>
      <c r="MZ102" s="184"/>
      <c r="NA102" s="184"/>
      <c r="NB102" s="184"/>
      <c r="NC102" s="184"/>
      <c r="ND102" s="184"/>
      <c r="NE102" s="184"/>
      <c r="NF102" s="184"/>
      <c r="NG102" s="184"/>
      <c r="NH102" s="184"/>
      <c r="NI102" s="184"/>
      <c r="NJ102" s="184"/>
      <c r="NK102" s="184"/>
      <c r="NL102" s="184"/>
      <c r="NM102" s="184"/>
      <c r="NN102" s="184"/>
      <c r="NO102" s="184"/>
      <c r="NP102" s="184"/>
      <c r="NQ102" s="184"/>
      <c r="NR102" s="184"/>
      <c r="NS102" s="184"/>
      <c r="NT102" s="184"/>
      <c r="NU102" s="184"/>
      <c r="NV102" s="184"/>
      <c r="NW102" s="184"/>
      <c r="NX102" s="184"/>
      <c r="NY102" s="184"/>
      <c r="NZ102" s="184"/>
      <c r="OA102" s="184"/>
      <c r="OB102" s="184"/>
      <c r="OC102" s="184"/>
      <c r="OD102" s="184"/>
      <c r="OE102" s="184"/>
      <c r="OF102" s="184"/>
      <c r="OG102" s="184"/>
      <c r="OH102" s="184"/>
      <c r="OI102" s="184"/>
      <c r="OJ102" s="184"/>
      <c r="OK102" s="184"/>
      <c r="OL102" s="184"/>
      <c r="OM102" s="184"/>
      <c r="ON102" s="184"/>
      <c r="OO102" s="184"/>
      <c r="OP102" s="184"/>
      <c r="OQ102" s="184"/>
      <c r="OR102" s="184"/>
      <c r="OS102" s="184"/>
      <c r="OT102" s="184"/>
      <c r="OU102" s="184"/>
      <c r="OV102" s="184"/>
      <c r="OW102" s="184"/>
      <c r="OX102" s="184"/>
      <c r="OY102" s="184"/>
      <c r="OZ102" s="184"/>
      <c r="PA102" s="184"/>
      <c r="PB102" s="184"/>
      <c r="PC102" s="184"/>
      <c r="PD102" s="184"/>
      <c r="PE102" s="184"/>
      <c r="PF102" s="184"/>
      <c r="PG102" s="184"/>
      <c r="PH102" s="184"/>
      <c r="PI102" s="184"/>
      <c r="PJ102" s="184"/>
      <c r="PK102" s="184"/>
      <c r="PL102" s="184"/>
      <c r="PM102" s="184"/>
      <c r="PN102" s="184"/>
      <c r="PO102" s="184"/>
      <c r="PP102" s="184"/>
      <c r="PQ102" s="184"/>
      <c r="PR102" s="184"/>
      <c r="PS102" s="184"/>
      <c r="PT102" s="184"/>
      <c r="PU102" s="184"/>
      <c r="PV102" s="184"/>
      <c r="PW102" s="184"/>
      <c r="PX102" s="184"/>
      <c r="PY102" s="184"/>
      <c r="PZ102" s="184"/>
      <c r="QA102" s="184"/>
      <c r="QB102" s="184"/>
      <c r="QC102" s="184"/>
      <c r="QD102" s="184"/>
      <c r="QE102" s="184"/>
      <c r="QF102" s="184"/>
      <c r="QG102" s="184"/>
      <c r="QH102" s="184"/>
      <c r="QI102" s="184"/>
      <c r="QJ102" s="184"/>
      <c r="QK102" s="184"/>
      <c r="QL102" s="184"/>
      <c r="QM102" s="184"/>
      <c r="QN102" s="184"/>
      <c r="QO102" s="184"/>
      <c r="QP102" s="184"/>
      <c r="QQ102" s="184"/>
      <c r="QR102" s="184"/>
      <c r="QS102" s="184"/>
      <c r="QT102" s="184"/>
      <c r="QU102" s="184"/>
      <c r="QV102" s="184"/>
      <c r="QW102" s="184"/>
      <c r="QX102" s="184"/>
      <c r="QY102" s="184"/>
      <c r="QZ102" s="184"/>
      <c r="RA102" s="184"/>
      <c r="RB102" s="184"/>
      <c r="RC102" s="184"/>
      <c r="RD102" s="184"/>
      <c r="RE102" s="184"/>
      <c r="RF102" s="184"/>
      <c r="RG102" s="184"/>
      <c r="RH102" s="184"/>
      <c r="RI102" s="184"/>
      <c r="RJ102" s="184"/>
      <c r="RK102" s="184"/>
      <c r="RL102" s="184"/>
      <c r="RM102" s="184"/>
      <c r="RN102" s="184"/>
      <c r="RO102" s="184"/>
      <c r="RP102" s="184"/>
      <c r="RQ102" s="184"/>
      <c r="RR102" s="184"/>
      <c r="RS102" s="184"/>
      <c r="RT102" s="184"/>
      <c r="RU102" s="184"/>
      <c r="RV102" s="184"/>
      <c r="RW102" s="184"/>
      <c r="RX102" s="184"/>
      <c r="RY102" s="184"/>
      <c r="RZ102" s="184"/>
      <c r="SA102" s="184"/>
      <c r="SB102" s="184"/>
      <c r="SC102" s="184"/>
      <c r="SD102" s="184"/>
      <c r="SE102" s="184"/>
      <c r="SF102" s="184"/>
      <c r="SG102" s="184"/>
      <c r="SH102" s="184"/>
      <c r="SI102" s="184"/>
      <c r="SJ102" s="184"/>
      <c r="SK102" s="184"/>
      <c r="SL102" s="184"/>
      <c r="SM102" s="184"/>
      <c r="SN102" s="184"/>
      <c r="SO102" s="184"/>
      <c r="SP102" s="184"/>
      <c r="SQ102" s="184"/>
      <c r="SR102" s="184"/>
      <c r="SS102" s="184"/>
      <c r="ST102" s="184"/>
      <c r="SU102" s="184"/>
      <c r="SV102" s="184"/>
      <c r="SW102" s="184"/>
      <c r="SX102" s="184"/>
      <c r="SY102" s="184"/>
      <c r="SZ102" s="184"/>
      <c r="TA102" s="184"/>
      <c r="TB102" s="184"/>
      <c r="TC102" s="184"/>
      <c r="TD102" s="184"/>
      <c r="TE102" s="184"/>
      <c r="TF102" s="184"/>
      <c r="TG102" s="184"/>
      <c r="TH102" s="184"/>
      <c r="TI102" s="184"/>
      <c r="TJ102" s="184"/>
      <c r="TK102" s="184"/>
      <c r="TL102" s="184"/>
      <c r="TM102" s="184"/>
      <c r="TN102" s="184"/>
      <c r="TO102" s="184"/>
      <c r="TP102" s="184"/>
      <c r="TQ102" s="184"/>
      <c r="TR102" s="184"/>
      <c r="TS102" s="184"/>
      <c r="TT102" s="184"/>
      <c r="TU102" s="184"/>
      <c r="TV102" s="184"/>
      <c r="TW102" s="184"/>
      <c r="TX102" s="184"/>
      <c r="TY102" s="184"/>
      <c r="TZ102" s="184"/>
      <c r="UA102" s="184"/>
      <c r="UB102" s="184"/>
      <c r="UC102" s="184"/>
      <c r="UD102" s="184"/>
      <c r="UE102" s="184"/>
      <c r="UF102" s="184"/>
      <c r="UG102" s="184"/>
      <c r="UH102" s="184"/>
      <c r="UI102" s="184"/>
      <c r="UJ102" s="184"/>
      <c r="UK102" s="184"/>
      <c r="UL102" s="184"/>
      <c r="UM102" s="184"/>
      <c r="UN102" s="184"/>
      <c r="UO102" s="184"/>
      <c r="UP102" s="184"/>
      <c r="UQ102" s="184"/>
      <c r="UR102" s="184"/>
      <c r="US102" s="184"/>
      <c r="UT102" s="184"/>
      <c r="UU102" s="184"/>
      <c r="UV102" s="184"/>
      <c r="UW102" s="184"/>
      <c r="UX102" s="184"/>
      <c r="UY102" s="184"/>
      <c r="UZ102" s="184"/>
      <c r="VA102" s="184"/>
      <c r="VB102" s="184"/>
      <c r="VC102" s="184"/>
      <c r="VD102" s="184"/>
      <c r="VE102" s="184"/>
      <c r="VF102" s="184"/>
      <c r="VG102" s="184"/>
      <c r="VH102" s="184"/>
      <c r="VI102" s="184"/>
      <c r="VJ102" s="184"/>
      <c r="VK102" s="184"/>
      <c r="VL102" s="184"/>
      <c r="VM102" s="184"/>
      <c r="VN102" s="184"/>
      <c r="VO102" s="184"/>
      <c r="VP102" s="184"/>
      <c r="VQ102" s="184"/>
      <c r="VR102" s="184"/>
      <c r="VS102" s="184"/>
      <c r="VT102" s="184"/>
      <c r="VU102" s="184"/>
      <c r="VV102" s="184"/>
      <c r="VW102" s="184"/>
      <c r="VX102" s="184"/>
      <c r="VY102" s="184"/>
      <c r="VZ102" s="184"/>
      <c r="WA102" s="184"/>
      <c r="WB102" s="184"/>
      <c r="WC102" s="184"/>
      <c r="WD102" s="184"/>
      <c r="WE102" s="184"/>
      <c r="WF102" s="184"/>
      <c r="WG102" s="184"/>
      <c r="WH102" s="184"/>
      <c r="WI102" s="184"/>
      <c r="WJ102" s="184"/>
      <c r="WK102" s="184"/>
      <c r="WL102" s="184"/>
      <c r="WM102" s="184"/>
      <c r="WN102" s="184"/>
      <c r="WO102" s="184"/>
      <c r="WP102" s="184"/>
      <c r="WQ102" s="184"/>
      <c r="WR102" s="184"/>
      <c r="WS102" s="184"/>
      <c r="WT102" s="184"/>
      <c r="WU102" s="184"/>
      <c r="WV102" s="184"/>
      <c r="WW102" s="184"/>
      <c r="WX102" s="184"/>
      <c r="WY102" s="184"/>
      <c r="WZ102" s="184"/>
      <c r="XA102" s="184"/>
      <c r="XB102" s="184"/>
      <c r="XC102" s="184"/>
      <c r="XD102" s="184"/>
      <c r="XE102" s="184"/>
      <c r="XF102" s="184"/>
      <c r="XG102" s="184"/>
      <c r="XH102" s="184"/>
      <c r="XI102" s="184"/>
      <c r="XJ102" s="184"/>
      <c r="XK102" s="184"/>
      <c r="XL102" s="184"/>
      <c r="XM102" s="184"/>
      <c r="XN102" s="184"/>
      <c r="XO102" s="184"/>
      <c r="XP102" s="184"/>
      <c r="XQ102" s="184"/>
      <c r="XR102" s="184"/>
      <c r="XS102" s="184"/>
      <c r="XT102" s="184"/>
      <c r="XU102" s="184"/>
      <c r="XV102" s="184"/>
      <c r="XW102" s="184"/>
      <c r="XX102" s="184"/>
      <c r="XY102" s="184"/>
      <c r="XZ102" s="184"/>
      <c r="YA102" s="184"/>
      <c r="YB102" s="184"/>
      <c r="YC102" s="184"/>
      <c r="YD102" s="184"/>
      <c r="YE102" s="184"/>
      <c r="YF102" s="184"/>
      <c r="YG102" s="184"/>
      <c r="YH102" s="184"/>
      <c r="YI102" s="184"/>
      <c r="YJ102" s="184"/>
      <c r="YK102" s="184"/>
      <c r="YL102" s="184"/>
      <c r="YM102" s="184"/>
      <c r="YN102" s="184"/>
      <c r="YO102" s="184"/>
      <c r="YP102" s="184"/>
      <c r="YQ102" s="184"/>
      <c r="YR102" s="184"/>
      <c r="YS102" s="184"/>
      <c r="YT102" s="184"/>
      <c r="YU102" s="184"/>
      <c r="YV102" s="184"/>
      <c r="YW102" s="184"/>
      <c r="YX102" s="184"/>
      <c r="YY102" s="184"/>
      <c r="YZ102" s="184"/>
      <c r="ZA102" s="184"/>
      <c r="ZB102" s="184"/>
      <c r="ZC102" s="184"/>
      <c r="ZD102" s="184"/>
      <c r="ZE102" s="184"/>
      <c r="ZF102" s="184"/>
      <c r="ZG102" s="184"/>
      <c r="ZH102" s="184"/>
      <c r="ZI102" s="184"/>
      <c r="ZJ102" s="184"/>
      <c r="ZK102" s="184"/>
      <c r="ZL102" s="184"/>
      <c r="ZM102" s="184"/>
      <c r="ZN102" s="184"/>
      <c r="ZO102" s="184"/>
      <c r="ZP102" s="184"/>
      <c r="ZQ102" s="184"/>
      <c r="ZR102" s="184"/>
      <c r="ZS102" s="184"/>
      <c r="ZT102" s="184"/>
      <c r="ZU102" s="184"/>
      <c r="ZV102" s="184"/>
      <c r="ZW102" s="184"/>
      <c r="ZX102" s="184"/>
      <c r="ZY102" s="184"/>
      <c r="ZZ102" s="184"/>
      <c r="AAA102" s="184"/>
      <c r="AAB102" s="184"/>
      <c r="AAC102" s="184"/>
      <c r="AAD102" s="184"/>
      <c r="AAE102" s="184"/>
      <c r="AAF102" s="184"/>
      <c r="AAG102" s="184"/>
      <c r="AAH102" s="184"/>
      <c r="AAI102" s="184"/>
      <c r="AAJ102" s="184"/>
      <c r="AAK102" s="184"/>
      <c r="AAL102" s="184"/>
      <c r="AAM102" s="184"/>
      <c r="AAN102" s="184"/>
      <c r="AAO102" s="184"/>
      <c r="AAP102" s="184"/>
      <c r="AAQ102" s="184"/>
      <c r="AAR102" s="184"/>
      <c r="AAS102" s="184"/>
      <c r="AAT102" s="184"/>
      <c r="AAU102" s="184"/>
      <c r="AAV102" s="184"/>
      <c r="AAW102" s="184"/>
      <c r="AAX102" s="184"/>
      <c r="AAY102" s="184"/>
      <c r="AAZ102" s="184"/>
      <c r="ABA102" s="184"/>
      <c r="ABB102" s="184"/>
      <c r="ABC102" s="184"/>
      <c r="ABD102" s="184"/>
      <c r="ABE102" s="184"/>
      <c r="ABF102" s="184"/>
      <c r="ABG102" s="184"/>
      <c r="ABH102" s="184"/>
      <c r="ABI102" s="184"/>
      <c r="ABJ102" s="184"/>
      <c r="ABK102" s="184"/>
      <c r="ABL102" s="184"/>
      <c r="ABM102" s="184"/>
      <c r="ABN102" s="184"/>
      <c r="ABO102" s="184"/>
      <c r="ABP102" s="184"/>
      <c r="ABQ102" s="184"/>
      <c r="ABR102" s="184"/>
      <c r="ABS102" s="184"/>
      <c r="ABT102" s="184"/>
      <c r="ABU102" s="184"/>
      <c r="ABV102" s="184"/>
      <c r="ABW102" s="184"/>
      <c r="ABX102" s="184"/>
      <c r="ABY102" s="184"/>
      <c r="ABZ102" s="184"/>
      <c r="ACA102" s="184"/>
      <c r="ACB102" s="184"/>
      <c r="ACC102" s="184"/>
      <c r="ACD102" s="184"/>
      <c r="ACE102" s="184"/>
      <c r="ACF102" s="184"/>
      <c r="ACG102" s="184"/>
      <c r="ACH102" s="184"/>
      <c r="ACI102" s="184"/>
      <c r="ACJ102" s="184"/>
      <c r="ACK102" s="184"/>
      <c r="ACL102" s="184"/>
      <c r="ACM102" s="184"/>
      <c r="ACN102" s="184"/>
      <c r="ACO102" s="184"/>
      <c r="ACP102" s="184"/>
      <c r="ACQ102" s="184"/>
      <c r="ACR102" s="184"/>
      <c r="ACS102" s="184"/>
      <c r="ACT102" s="184"/>
      <c r="ACU102" s="184"/>
      <c r="ACV102" s="184"/>
      <c r="ACW102" s="184"/>
      <c r="ACX102" s="184"/>
      <c r="ACY102" s="184"/>
      <c r="ACZ102" s="184"/>
      <c r="ADA102" s="184"/>
      <c r="ADB102" s="184"/>
      <c r="ADC102" s="184"/>
      <c r="ADD102" s="184"/>
      <c r="ADE102" s="184"/>
      <c r="ADF102" s="184"/>
      <c r="ADG102" s="184"/>
      <c r="ADH102" s="184"/>
      <c r="ADI102" s="184"/>
      <c r="ADJ102" s="184"/>
      <c r="ADK102" s="184"/>
      <c r="ADL102" s="184"/>
      <c r="ADM102" s="184"/>
      <c r="ADN102" s="184"/>
      <c r="ADO102" s="184"/>
      <c r="ADP102" s="184"/>
      <c r="ADQ102" s="184"/>
      <c r="ADR102" s="184"/>
      <c r="ADS102" s="184"/>
      <c r="ADT102" s="184"/>
      <c r="ADU102" s="184"/>
      <c r="ADV102" s="184"/>
      <c r="ADW102" s="184"/>
      <c r="ADX102" s="184"/>
      <c r="ADY102" s="184"/>
      <c r="ADZ102" s="184"/>
      <c r="AEA102" s="184"/>
      <c r="AEB102" s="184"/>
      <c r="AEC102" s="184"/>
      <c r="AED102" s="184"/>
      <c r="AEE102" s="184"/>
      <c r="AEF102" s="184"/>
      <c r="AEG102" s="184"/>
      <c r="AEH102" s="184"/>
      <c r="AEI102" s="184"/>
      <c r="AEJ102" s="184"/>
      <c r="AEK102" s="184"/>
      <c r="AEL102" s="184"/>
      <c r="AEM102" s="184"/>
      <c r="AEN102" s="184"/>
      <c r="AEO102" s="184"/>
      <c r="AEP102" s="184"/>
      <c r="AEQ102" s="184"/>
      <c r="AER102" s="184"/>
      <c r="AES102" s="184"/>
      <c r="AET102" s="184"/>
      <c r="AEU102" s="184"/>
      <c r="AEV102" s="184"/>
      <c r="AEW102" s="184"/>
      <c r="AEX102" s="184"/>
      <c r="AEY102" s="184"/>
      <c r="AEZ102" s="184"/>
      <c r="AFA102" s="184"/>
      <c r="AFB102" s="184"/>
      <c r="AFC102" s="184"/>
      <c r="AFD102" s="184"/>
      <c r="AFE102" s="184"/>
      <c r="AFF102" s="184"/>
      <c r="AFG102" s="184"/>
      <c r="AFH102" s="184"/>
      <c r="AFI102" s="184"/>
      <c r="AFJ102" s="184"/>
      <c r="AFK102" s="184"/>
      <c r="AFL102" s="184"/>
      <c r="AFM102" s="184"/>
      <c r="AFN102" s="184"/>
      <c r="AFO102" s="184"/>
      <c r="AFP102" s="184"/>
      <c r="AFQ102" s="184"/>
      <c r="AFR102" s="184"/>
      <c r="AFS102" s="184"/>
      <c r="AFT102" s="184"/>
      <c r="AFU102" s="184"/>
      <c r="AFV102" s="184"/>
      <c r="AFW102" s="184"/>
      <c r="AFX102" s="184"/>
      <c r="AFY102" s="184"/>
      <c r="AFZ102" s="184"/>
      <c r="AGA102" s="184"/>
      <c r="AGB102" s="184"/>
      <c r="AGC102" s="184"/>
      <c r="AGD102" s="184"/>
      <c r="AGE102" s="184"/>
      <c r="AGF102" s="184"/>
      <c r="AGG102" s="184"/>
      <c r="AGH102" s="184"/>
      <c r="AGI102" s="184"/>
      <c r="AGJ102" s="184"/>
      <c r="AGK102" s="184"/>
      <c r="AGL102" s="184"/>
      <c r="AGM102" s="184"/>
      <c r="AGN102" s="184"/>
      <c r="AGO102" s="184"/>
      <c r="AGP102" s="184"/>
      <c r="AGQ102" s="184"/>
      <c r="AGR102" s="184"/>
      <c r="AGS102" s="184"/>
      <c r="AGT102" s="184"/>
      <c r="AGU102" s="184"/>
      <c r="AGV102" s="184"/>
      <c r="AGW102" s="184"/>
      <c r="AGX102" s="184"/>
      <c r="AGY102" s="184"/>
      <c r="AGZ102" s="184"/>
      <c r="AHA102" s="184"/>
      <c r="AHB102" s="184"/>
      <c r="AHC102" s="184"/>
      <c r="AHD102" s="184"/>
      <c r="AHE102" s="184"/>
      <c r="AHF102" s="184"/>
      <c r="AHG102" s="184"/>
      <c r="AHH102" s="184"/>
      <c r="AHI102" s="184"/>
      <c r="AHJ102" s="184"/>
      <c r="AHK102" s="184"/>
      <c r="AHL102" s="184"/>
      <c r="AHM102" s="184"/>
      <c r="AHN102" s="184"/>
      <c r="AHO102" s="184"/>
      <c r="AHP102" s="184"/>
      <c r="AHQ102" s="184"/>
      <c r="AHR102" s="184"/>
      <c r="AHS102" s="184"/>
      <c r="AHT102" s="184"/>
      <c r="AHU102" s="184"/>
      <c r="AHV102" s="184"/>
      <c r="AHW102" s="184"/>
      <c r="AHX102" s="184"/>
      <c r="AHY102" s="184"/>
      <c r="AHZ102" s="184"/>
      <c r="AIA102" s="184"/>
      <c r="AIB102" s="184"/>
      <c r="AIC102" s="184"/>
      <c r="AID102" s="184"/>
      <c r="AIE102" s="184"/>
      <c r="AIF102" s="184"/>
      <c r="AIG102" s="184"/>
      <c r="AIH102" s="184"/>
      <c r="AII102" s="184"/>
      <c r="AIJ102" s="184"/>
      <c r="AIK102" s="184"/>
      <c r="AIL102" s="184"/>
      <c r="AIM102" s="184"/>
      <c r="AIN102" s="184"/>
      <c r="AIO102" s="184"/>
      <c r="AIP102" s="184"/>
      <c r="AIQ102" s="184"/>
      <c r="AIR102" s="184"/>
      <c r="AIS102" s="184"/>
      <c r="AIT102" s="184"/>
      <c r="AIU102" s="184"/>
      <c r="AIV102" s="184"/>
      <c r="AIW102" s="184"/>
      <c r="AIX102" s="184"/>
      <c r="AIY102" s="184"/>
      <c r="AIZ102" s="184"/>
      <c r="AJA102" s="184"/>
      <c r="AJB102" s="184"/>
      <c r="AJC102" s="184"/>
      <c r="AJD102" s="184"/>
      <c r="AJE102" s="184"/>
      <c r="AJF102" s="184"/>
      <c r="AJG102" s="184"/>
      <c r="AJH102" s="184"/>
      <c r="AJI102" s="184"/>
      <c r="AJJ102" s="184"/>
      <c r="AJK102" s="184"/>
      <c r="AJL102" s="184"/>
      <c r="AJM102" s="184"/>
      <c r="AJN102" s="184"/>
      <c r="AJO102" s="184"/>
      <c r="AJP102" s="184"/>
      <c r="AJQ102" s="184"/>
      <c r="AJR102" s="184"/>
      <c r="AJS102" s="184"/>
      <c r="AJT102" s="184"/>
      <c r="AJU102" s="184"/>
      <c r="AJV102" s="184"/>
      <c r="AJW102" s="184"/>
      <c r="AJX102" s="184"/>
      <c r="AJY102" s="184"/>
      <c r="AJZ102" s="184"/>
      <c r="AKA102" s="184"/>
      <c r="AKB102" s="184"/>
      <c r="AKC102" s="184"/>
      <c r="AKD102" s="184"/>
      <c r="AKE102" s="184"/>
      <c r="AKF102" s="184"/>
      <c r="AKG102" s="184"/>
      <c r="AKH102" s="184"/>
      <c r="AKI102" s="184"/>
      <c r="AKJ102" s="184"/>
      <c r="AKK102" s="184"/>
      <c r="AKL102" s="184"/>
      <c r="AKM102" s="184"/>
      <c r="AKN102" s="184"/>
      <c r="AKO102" s="184"/>
      <c r="AKP102" s="184"/>
      <c r="AKQ102" s="184"/>
      <c r="AKR102" s="184"/>
      <c r="AKS102" s="184"/>
      <c r="AKT102" s="184"/>
      <c r="AKU102" s="184"/>
      <c r="AKV102" s="184"/>
      <c r="AKW102" s="184"/>
      <c r="AKX102" s="184"/>
      <c r="AKY102" s="184"/>
      <c r="AKZ102" s="184"/>
      <c r="ALA102" s="184"/>
      <c r="ALB102" s="184"/>
      <c r="ALC102" s="184"/>
      <c r="ALD102" s="184"/>
      <c r="ALE102" s="184"/>
      <c r="ALF102" s="184"/>
      <c r="ALG102" s="184"/>
      <c r="ALH102" s="184"/>
      <c r="ALI102" s="184"/>
      <c r="ALJ102" s="184"/>
      <c r="ALK102" s="184"/>
      <c r="ALL102" s="184"/>
      <c r="ALM102" s="184"/>
      <c r="ALN102" s="184"/>
      <c r="ALO102" s="184"/>
      <c r="ALP102" s="184"/>
      <c r="ALQ102" s="184"/>
      <c r="ALR102" s="184"/>
      <c r="ALS102" s="184"/>
      <c r="ALT102" s="184"/>
      <c r="ALU102" s="184"/>
      <c r="ALV102" s="184"/>
      <c r="ALW102" s="184"/>
      <c r="ALX102" s="184"/>
      <c r="ALY102" s="184"/>
      <c r="ALZ102" s="184"/>
      <c r="AMA102" s="184"/>
      <c r="AMB102" s="184"/>
      <c r="AMC102" s="184"/>
      <c r="AMD102" s="184"/>
      <c r="AME102" s="184"/>
      <c r="AMF102" s="184"/>
      <c r="AMG102" s="184"/>
      <c r="AMH102" s="184"/>
      <c r="AMI102" s="184"/>
      <c r="AMJ102" s="184"/>
      <c r="AMK102" s="184"/>
      <c r="AML102" s="184"/>
      <c r="AMM102" s="184"/>
      <c r="AMN102" s="184"/>
      <c r="AMO102" s="184"/>
      <c r="AMP102" s="184"/>
      <c r="AMQ102" s="184"/>
      <c r="AMR102" s="184"/>
      <c r="AMS102" s="184"/>
      <c r="AMT102" s="184"/>
      <c r="AMU102" s="184"/>
      <c r="AMV102" s="184"/>
      <c r="AMW102" s="184"/>
      <c r="AMX102" s="184"/>
      <c r="AMY102" s="184"/>
      <c r="AMZ102" s="184"/>
      <c r="ANA102" s="184"/>
      <c r="ANB102" s="184"/>
      <c r="ANC102" s="184"/>
      <c r="AND102" s="184"/>
      <c r="ANE102" s="184"/>
      <c r="ANF102" s="184"/>
      <c r="ANG102" s="184"/>
      <c r="ANH102" s="184"/>
      <c r="ANI102" s="184"/>
      <c r="ANJ102" s="184"/>
      <c r="ANK102" s="184"/>
      <c r="ANL102" s="184"/>
      <c r="ANM102" s="184"/>
      <c r="ANN102" s="184"/>
      <c r="ANO102" s="184"/>
      <c r="ANP102" s="184"/>
      <c r="ANQ102" s="184"/>
      <c r="ANR102" s="184"/>
      <c r="ANS102" s="184"/>
      <c r="ANT102" s="184"/>
      <c r="ANU102" s="184"/>
      <c r="ANV102" s="184"/>
      <c r="ANW102" s="184"/>
      <c r="ANX102" s="184"/>
      <c r="ANY102" s="184"/>
      <c r="ANZ102" s="184"/>
      <c r="AOA102" s="184"/>
      <c r="AOB102" s="184"/>
      <c r="AOC102" s="184"/>
      <c r="AOD102" s="184"/>
      <c r="AOE102" s="184"/>
      <c r="AOF102" s="184"/>
      <c r="AOG102" s="184"/>
      <c r="AOH102" s="184"/>
      <c r="AOI102" s="184"/>
      <c r="AOJ102" s="184"/>
      <c r="AOK102" s="184"/>
      <c r="AOL102" s="184"/>
      <c r="AOM102" s="184"/>
      <c r="AON102" s="184"/>
      <c r="AOO102" s="184"/>
      <c r="AOP102" s="184"/>
      <c r="AOQ102" s="184"/>
      <c r="AOR102" s="184"/>
      <c r="AOS102" s="184"/>
      <c r="AOT102" s="184"/>
      <c r="AOU102" s="184"/>
      <c r="AOV102" s="184"/>
      <c r="AOW102" s="184"/>
      <c r="AOX102" s="184"/>
      <c r="AOY102" s="184"/>
      <c r="AOZ102" s="184"/>
      <c r="APA102" s="184"/>
      <c r="APB102" s="184"/>
      <c r="APC102" s="184"/>
      <c r="APD102" s="184"/>
      <c r="APE102" s="184"/>
      <c r="APF102" s="184"/>
      <c r="APG102" s="184"/>
      <c r="APH102" s="184"/>
      <c r="API102" s="184"/>
      <c r="APJ102" s="184"/>
      <c r="APK102" s="184"/>
      <c r="APL102" s="184"/>
      <c r="APM102" s="184"/>
      <c r="APN102" s="184"/>
      <c r="APO102" s="184"/>
      <c r="APP102" s="184"/>
      <c r="APQ102" s="184"/>
      <c r="APR102" s="184"/>
      <c r="APS102" s="184"/>
      <c r="APT102" s="184"/>
      <c r="APU102" s="184"/>
      <c r="APV102" s="184"/>
      <c r="APW102" s="184"/>
      <c r="APX102" s="184"/>
      <c r="APY102" s="184"/>
      <c r="APZ102" s="184"/>
      <c r="AQA102" s="184"/>
      <c r="AQB102" s="184"/>
      <c r="AQC102" s="184"/>
      <c r="AQD102" s="184"/>
      <c r="AQE102" s="184"/>
      <c r="AQF102" s="184"/>
      <c r="AQG102" s="184"/>
      <c r="AQH102" s="184"/>
      <c r="AQI102" s="184"/>
      <c r="AQJ102" s="184"/>
      <c r="AQK102" s="184"/>
      <c r="AQL102" s="184"/>
      <c r="AQM102" s="184"/>
      <c r="AQN102" s="184"/>
      <c r="AQO102" s="184"/>
      <c r="AQP102" s="184"/>
      <c r="AQQ102" s="184"/>
      <c r="AQR102" s="184"/>
      <c r="AQS102" s="184"/>
      <c r="AQT102" s="184"/>
      <c r="AQU102" s="184"/>
      <c r="AQV102" s="184"/>
      <c r="AQW102" s="184"/>
      <c r="AQX102" s="184"/>
      <c r="AQY102" s="184"/>
      <c r="AQZ102" s="184"/>
      <c r="ARA102" s="184"/>
      <c r="ARB102" s="184"/>
      <c r="ARC102" s="184"/>
      <c r="ARD102" s="184"/>
      <c r="ARE102" s="184"/>
      <c r="ARF102" s="184"/>
      <c r="ARG102" s="184"/>
      <c r="ARH102" s="184"/>
      <c r="ARI102" s="184"/>
      <c r="ARJ102" s="184"/>
      <c r="ARK102" s="184"/>
      <c r="ARL102" s="184"/>
      <c r="ARM102" s="184"/>
      <c r="ARN102" s="184"/>
      <c r="ARO102" s="184"/>
      <c r="ARP102" s="184"/>
      <c r="ARQ102" s="184"/>
      <c r="ARR102" s="184"/>
      <c r="ARS102" s="184"/>
      <c r="ART102" s="184"/>
      <c r="ARU102" s="184"/>
      <c r="ARV102" s="184"/>
      <c r="ARW102" s="184"/>
      <c r="ARX102" s="184"/>
      <c r="ARY102" s="184"/>
      <c r="ARZ102" s="184"/>
      <c r="ASA102" s="184"/>
      <c r="ASB102" s="184"/>
      <c r="ASC102" s="184"/>
      <c r="ASD102" s="184"/>
      <c r="ASE102" s="184"/>
      <c r="ASF102" s="184"/>
      <c r="ASG102" s="184"/>
      <c r="ASH102" s="184"/>
      <c r="ASI102" s="184"/>
      <c r="ASJ102" s="184"/>
      <c r="ASK102" s="184"/>
      <c r="ASL102" s="184"/>
      <c r="ASM102" s="184"/>
      <c r="ASN102" s="184"/>
      <c r="ASO102" s="184"/>
      <c r="ASP102" s="184"/>
      <c r="ASQ102" s="184"/>
      <c r="ASR102" s="184"/>
      <c r="ASS102" s="184"/>
      <c r="AST102" s="184"/>
      <c r="ASU102" s="184"/>
      <c r="ASV102" s="184"/>
      <c r="ASW102" s="184"/>
      <c r="ASX102" s="184"/>
      <c r="ASY102" s="184"/>
      <c r="ASZ102" s="184"/>
      <c r="ATA102" s="184"/>
      <c r="ATB102" s="184"/>
      <c r="ATC102" s="184"/>
      <c r="ATD102" s="184"/>
      <c r="ATE102" s="184"/>
      <c r="ATF102" s="184"/>
      <c r="ATG102" s="184"/>
      <c r="ATH102" s="184"/>
      <c r="ATI102" s="184"/>
      <c r="ATJ102" s="184"/>
      <c r="ATK102" s="184"/>
      <c r="ATL102" s="184"/>
      <c r="ATM102" s="184"/>
      <c r="ATN102" s="184"/>
      <c r="ATO102" s="184"/>
      <c r="ATP102" s="184"/>
      <c r="ATQ102" s="184"/>
      <c r="ATR102" s="184"/>
      <c r="ATS102" s="184"/>
      <c r="ATT102" s="184"/>
      <c r="ATU102" s="184"/>
      <c r="ATV102" s="184"/>
      <c r="ATW102" s="184"/>
      <c r="ATX102" s="184"/>
      <c r="ATY102" s="184"/>
      <c r="ATZ102" s="184"/>
      <c r="AUA102" s="184"/>
      <c r="AUB102" s="184"/>
      <c r="AUC102" s="184"/>
      <c r="AUD102" s="184"/>
      <c r="AUE102" s="184"/>
      <c r="AUF102" s="184"/>
      <c r="AUG102" s="184"/>
      <c r="AUH102" s="184"/>
      <c r="AUI102" s="184"/>
      <c r="AUJ102" s="184"/>
      <c r="AUK102" s="184"/>
      <c r="AUL102" s="184"/>
      <c r="AUM102" s="184"/>
      <c r="AUN102" s="184"/>
      <c r="AUO102" s="184"/>
      <c r="AUP102" s="184"/>
      <c r="AUQ102" s="184"/>
      <c r="AUR102" s="184"/>
      <c r="AUS102" s="184"/>
      <c r="AUT102" s="184"/>
      <c r="AUU102" s="184"/>
      <c r="AUV102" s="184"/>
      <c r="AUW102" s="184"/>
      <c r="AUX102" s="184"/>
      <c r="AUY102" s="184"/>
      <c r="AUZ102" s="184"/>
      <c r="AVA102" s="184"/>
      <c r="AVB102" s="184"/>
      <c r="AVC102" s="184"/>
      <c r="AVD102" s="184"/>
      <c r="AVE102" s="184"/>
      <c r="AVF102" s="184"/>
      <c r="AVG102" s="184"/>
      <c r="AVH102" s="184"/>
      <c r="AVI102" s="184"/>
      <c r="AVJ102" s="184"/>
      <c r="AVK102" s="184"/>
      <c r="AVL102" s="184"/>
      <c r="AVM102" s="184"/>
      <c r="AVN102" s="184"/>
      <c r="AVO102" s="184"/>
      <c r="AVP102" s="184"/>
      <c r="AVQ102" s="184"/>
      <c r="AVR102" s="184"/>
      <c r="AVS102" s="184"/>
      <c r="AVT102" s="184"/>
      <c r="AVU102" s="184"/>
      <c r="AVV102" s="184"/>
      <c r="AVW102" s="184"/>
      <c r="AVX102" s="184"/>
      <c r="AVY102" s="184"/>
      <c r="AVZ102" s="184"/>
      <c r="AWA102" s="184"/>
      <c r="AWB102" s="184"/>
      <c r="AWC102" s="184"/>
      <c r="AWD102" s="184"/>
      <c r="AWE102" s="184"/>
      <c r="AWF102" s="184"/>
      <c r="AWG102" s="184"/>
      <c r="AWH102" s="184"/>
      <c r="AWI102" s="184"/>
      <c r="AWJ102" s="184"/>
      <c r="AWK102" s="184"/>
      <c r="AWL102" s="184"/>
      <c r="AWM102" s="184"/>
      <c r="AWN102" s="184"/>
      <c r="AWO102" s="184"/>
      <c r="AWP102" s="184"/>
      <c r="AWQ102" s="184"/>
      <c r="AWR102" s="184"/>
      <c r="AWS102" s="184"/>
      <c r="AWT102" s="184"/>
      <c r="AWU102" s="184"/>
      <c r="AWV102" s="184"/>
      <c r="AWW102" s="184"/>
      <c r="AWX102" s="184"/>
      <c r="AWY102" s="184"/>
      <c r="AWZ102" s="184"/>
      <c r="AXA102" s="184"/>
      <c r="AXB102" s="184"/>
      <c r="AXC102" s="184"/>
      <c r="AXD102" s="184"/>
      <c r="AXE102" s="184"/>
      <c r="AXF102" s="184"/>
      <c r="AXG102" s="184"/>
      <c r="AXH102" s="184"/>
      <c r="AXI102" s="184"/>
      <c r="AXJ102" s="184"/>
      <c r="AXK102" s="184"/>
      <c r="AXL102" s="184"/>
      <c r="AXM102" s="184"/>
      <c r="AXN102" s="184"/>
      <c r="AXO102" s="184"/>
      <c r="AXP102" s="184"/>
      <c r="AXQ102" s="184"/>
      <c r="AXR102" s="184"/>
      <c r="AXS102" s="184"/>
      <c r="AXT102" s="184"/>
      <c r="AXU102" s="184"/>
      <c r="AXV102" s="184"/>
      <c r="AXW102" s="184"/>
      <c r="AXX102" s="184"/>
      <c r="AXY102" s="184"/>
      <c r="AXZ102" s="184"/>
      <c r="AYA102" s="184"/>
      <c r="AYB102" s="184"/>
      <c r="AYC102" s="184"/>
      <c r="AYD102" s="184"/>
      <c r="AYE102" s="184"/>
      <c r="AYF102" s="184"/>
      <c r="AYG102" s="184"/>
      <c r="AYH102" s="184"/>
      <c r="AYI102" s="184"/>
      <c r="AYJ102" s="184"/>
      <c r="AYK102" s="184"/>
      <c r="AYL102" s="184"/>
      <c r="AYM102" s="184"/>
      <c r="AYN102" s="184"/>
      <c r="AYO102" s="184"/>
      <c r="AYP102" s="184"/>
      <c r="AYQ102" s="184"/>
      <c r="AYR102" s="184"/>
      <c r="AYS102" s="184"/>
      <c r="AYT102" s="184"/>
      <c r="AYU102" s="184"/>
      <c r="AYV102" s="184"/>
      <c r="AYW102" s="184"/>
      <c r="AYX102" s="184"/>
      <c r="AYY102" s="184"/>
      <c r="AYZ102" s="184"/>
      <c r="AZA102" s="184"/>
      <c r="AZB102" s="184"/>
      <c r="AZC102" s="184"/>
      <c r="AZD102" s="184"/>
      <c r="AZE102" s="184"/>
      <c r="AZF102" s="184"/>
      <c r="AZG102" s="184"/>
      <c r="AZH102" s="184"/>
      <c r="AZI102" s="184"/>
      <c r="AZJ102" s="184"/>
      <c r="AZK102" s="184"/>
      <c r="AZL102" s="184"/>
      <c r="AZM102" s="184"/>
      <c r="AZN102" s="184"/>
      <c r="AZO102" s="184"/>
      <c r="AZP102" s="184"/>
      <c r="AZQ102" s="184"/>
      <c r="AZR102" s="184"/>
      <c r="AZS102" s="184"/>
      <c r="AZT102" s="184"/>
      <c r="AZU102" s="184"/>
      <c r="AZV102" s="184"/>
      <c r="AZW102" s="184"/>
      <c r="AZX102" s="184"/>
      <c r="AZY102" s="184"/>
      <c r="AZZ102" s="184"/>
      <c r="BAA102" s="184"/>
      <c r="BAB102" s="184"/>
      <c r="BAC102" s="184"/>
      <c r="BAD102" s="184"/>
      <c r="BAE102" s="184"/>
      <c r="BAF102" s="184"/>
      <c r="BAG102" s="184"/>
      <c r="BAH102" s="184"/>
      <c r="BAI102" s="184"/>
      <c r="BAJ102" s="184"/>
      <c r="BAK102" s="184"/>
      <c r="BAL102" s="184"/>
      <c r="BAM102" s="184"/>
      <c r="BAN102" s="184"/>
      <c r="BAO102" s="184"/>
      <c r="BAP102" s="184"/>
      <c r="BAQ102" s="184"/>
      <c r="BAR102" s="184"/>
      <c r="BAS102" s="184"/>
      <c r="BAT102" s="184"/>
      <c r="BAU102" s="184"/>
      <c r="BAV102" s="184"/>
      <c r="BAW102" s="184"/>
      <c r="BAX102" s="184"/>
      <c r="BAY102" s="184"/>
      <c r="BAZ102" s="184"/>
      <c r="BBA102" s="184"/>
      <c r="BBB102" s="184"/>
      <c r="BBC102" s="184"/>
      <c r="BBD102" s="184"/>
      <c r="BBE102" s="184"/>
      <c r="BBF102" s="184"/>
      <c r="BBG102" s="184"/>
      <c r="BBH102" s="184"/>
      <c r="BBI102" s="184"/>
      <c r="BBJ102" s="184"/>
      <c r="BBK102" s="184"/>
      <c r="BBL102" s="184"/>
      <c r="BBM102" s="184"/>
      <c r="BBN102" s="184"/>
      <c r="BBO102" s="184"/>
      <c r="BBP102" s="184"/>
      <c r="BBQ102" s="184"/>
      <c r="BBR102" s="184"/>
      <c r="BBS102" s="184"/>
      <c r="BBT102" s="184"/>
      <c r="BBU102" s="184"/>
      <c r="BBV102" s="184"/>
      <c r="BBW102" s="184"/>
      <c r="BBX102" s="184"/>
      <c r="BBY102" s="184"/>
      <c r="BBZ102" s="184"/>
      <c r="BCA102" s="184"/>
      <c r="BCB102" s="184"/>
      <c r="BCC102" s="184"/>
      <c r="BCD102" s="184"/>
      <c r="BCE102" s="184"/>
      <c r="BCF102" s="184"/>
      <c r="BCG102" s="184"/>
      <c r="BCH102" s="184"/>
      <c r="BCI102" s="184"/>
      <c r="BCJ102" s="184"/>
      <c r="BCK102" s="184"/>
      <c r="BCL102" s="184"/>
      <c r="BCM102" s="184"/>
      <c r="BCN102" s="184"/>
      <c r="BCO102" s="184"/>
      <c r="BCP102" s="184"/>
      <c r="BCQ102" s="184"/>
      <c r="BCR102" s="184"/>
      <c r="BCS102" s="184"/>
      <c r="BCT102" s="184"/>
      <c r="BCU102" s="184"/>
      <c r="BCV102" s="184"/>
      <c r="BCW102" s="184"/>
      <c r="BCX102" s="184"/>
      <c r="BCY102" s="184"/>
      <c r="BCZ102" s="184"/>
      <c r="BDA102" s="184"/>
      <c r="BDB102" s="184"/>
      <c r="BDC102" s="184"/>
      <c r="BDD102" s="184"/>
      <c r="BDE102" s="184"/>
      <c r="BDF102" s="184"/>
      <c r="BDG102" s="184"/>
      <c r="BDH102" s="184"/>
      <c r="BDI102" s="184"/>
      <c r="BDJ102" s="184"/>
      <c r="BDK102" s="184"/>
      <c r="BDL102" s="184"/>
      <c r="BDM102" s="184"/>
      <c r="BDN102" s="184"/>
      <c r="BDO102" s="184"/>
      <c r="BDP102" s="184"/>
      <c r="BDQ102" s="184"/>
      <c r="BDR102" s="184"/>
      <c r="BDS102" s="184"/>
      <c r="BDT102" s="184"/>
      <c r="BDU102" s="184"/>
      <c r="BDV102" s="184"/>
      <c r="BDW102" s="184"/>
      <c r="BDX102" s="184"/>
      <c r="BDY102" s="184"/>
      <c r="BDZ102" s="184"/>
      <c r="BEA102" s="184"/>
      <c r="BEB102" s="184"/>
      <c r="BEC102" s="184"/>
      <c r="BED102" s="184"/>
      <c r="BEE102" s="184"/>
      <c r="BEF102" s="184"/>
      <c r="BEG102" s="184"/>
      <c r="BEH102" s="184"/>
      <c r="BEI102" s="184"/>
      <c r="BEJ102" s="184"/>
      <c r="BEK102" s="184"/>
      <c r="BEL102" s="184"/>
      <c r="BEM102" s="184"/>
      <c r="BEN102" s="184"/>
      <c r="BEO102" s="184"/>
      <c r="BEP102" s="184"/>
      <c r="BEQ102" s="184"/>
      <c r="BER102" s="184"/>
      <c r="BES102" s="184"/>
      <c r="BET102" s="184"/>
      <c r="BEU102" s="184"/>
      <c r="BEV102" s="184"/>
      <c r="BEW102" s="184"/>
      <c r="BEX102" s="184"/>
      <c r="BEY102" s="184"/>
      <c r="BEZ102" s="184"/>
      <c r="BFA102" s="184"/>
      <c r="BFB102" s="184"/>
      <c r="BFC102" s="184"/>
      <c r="BFD102" s="184"/>
      <c r="BFE102" s="184"/>
      <c r="BFF102" s="184"/>
      <c r="BFG102" s="184"/>
      <c r="BFH102" s="184"/>
      <c r="BFI102" s="184"/>
      <c r="BFJ102" s="184"/>
      <c r="BFK102" s="184"/>
      <c r="BFL102" s="184"/>
      <c r="BFM102" s="184"/>
      <c r="BFN102" s="184"/>
      <c r="BFO102" s="184"/>
      <c r="BFP102" s="184"/>
      <c r="BFQ102" s="184"/>
      <c r="BFR102" s="184"/>
      <c r="BFS102" s="184"/>
      <c r="BFT102" s="184"/>
      <c r="BFU102" s="184"/>
      <c r="BFV102" s="184"/>
      <c r="BFW102" s="184"/>
      <c r="BFX102" s="184"/>
      <c r="BFY102" s="184"/>
      <c r="BFZ102" s="184"/>
      <c r="BGA102" s="184"/>
      <c r="BGB102" s="184"/>
      <c r="BGC102" s="184"/>
      <c r="BGD102" s="184"/>
      <c r="BGE102" s="184"/>
      <c r="BGF102" s="184"/>
      <c r="BGG102" s="184"/>
      <c r="BGH102" s="184"/>
      <c r="BGI102" s="184"/>
      <c r="BGJ102" s="184"/>
      <c r="BGK102" s="184"/>
      <c r="BGL102" s="184"/>
      <c r="BGM102" s="184"/>
      <c r="BGN102" s="184"/>
      <c r="BGO102" s="184"/>
      <c r="BGP102" s="184"/>
      <c r="BGQ102" s="184"/>
      <c r="BGR102" s="184"/>
      <c r="BGS102" s="184"/>
      <c r="BGT102" s="184"/>
      <c r="BGU102" s="184"/>
      <c r="BGV102" s="184"/>
      <c r="BGW102" s="184"/>
      <c r="BGX102" s="184"/>
      <c r="BGY102" s="184"/>
      <c r="BGZ102" s="184"/>
      <c r="BHA102" s="184"/>
      <c r="BHB102" s="184"/>
      <c r="BHC102" s="184"/>
      <c r="BHD102" s="184"/>
      <c r="BHE102" s="184"/>
      <c r="BHF102" s="184"/>
      <c r="BHG102" s="184"/>
      <c r="BHH102" s="184"/>
      <c r="BHI102" s="184"/>
      <c r="BHJ102" s="184"/>
      <c r="BHK102" s="184"/>
      <c r="BHL102" s="184"/>
      <c r="BHM102" s="184"/>
      <c r="BHN102" s="184"/>
      <c r="BHO102" s="184"/>
      <c r="BHP102" s="184"/>
      <c r="BHQ102" s="184"/>
      <c r="BHR102" s="184"/>
      <c r="BHS102" s="184"/>
      <c r="BHT102" s="184"/>
      <c r="BHU102" s="184"/>
      <c r="BHV102" s="184"/>
      <c r="BHW102" s="184"/>
      <c r="BHX102" s="184"/>
      <c r="BHY102" s="184"/>
      <c r="BHZ102" s="184"/>
      <c r="BIA102" s="184"/>
      <c r="BIB102" s="184"/>
      <c r="BIC102" s="184"/>
      <c r="BID102" s="184"/>
      <c r="BIE102" s="184"/>
      <c r="BIF102" s="184"/>
      <c r="BIG102" s="184"/>
      <c r="BIH102" s="184"/>
      <c r="BII102" s="184"/>
      <c r="BIJ102" s="184"/>
      <c r="BIK102" s="184"/>
      <c r="BIL102" s="184"/>
      <c r="BIM102" s="184"/>
      <c r="BIN102" s="184"/>
      <c r="BIO102" s="184"/>
      <c r="BIP102" s="184"/>
      <c r="BIQ102" s="184"/>
      <c r="BIR102" s="184"/>
      <c r="BIS102" s="184"/>
      <c r="BIT102" s="184"/>
      <c r="BIU102" s="184"/>
      <c r="BIV102" s="184"/>
      <c r="BIW102" s="184"/>
      <c r="BIX102" s="184"/>
      <c r="BIY102" s="184"/>
      <c r="BIZ102" s="184"/>
      <c r="BJA102" s="184"/>
      <c r="BJB102" s="184"/>
      <c r="BJC102" s="184"/>
      <c r="BJD102" s="184"/>
      <c r="BJE102" s="184"/>
      <c r="BJF102" s="184"/>
      <c r="BJG102" s="184"/>
      <c r="BJH102" s="184"/>
      <c r="BJI102" s="184"/>
      <c r="BJJ102" s="184"/>
      <c r="BJK102" s="184"/>
      <c r="BJL102" s="184"/>
      <c r="BJM102" s="184"/>
      <c r="BJN102" s="184"/>
      <c r="BJO102" s="184"/>
      <c r="BJP102" s="184"/>
      <c r="BJQ102" s="184"/>
      <c r="BJR102" s="184"/>
      <c r="BJS102" s="184"/>
      <c r="BJT102" s="184"/>
      <c r="BJU102" s="184"/>
      <c r="BJV102" s="184"/>
      <c r="BJW102" s="184"/>
      <c r="BJX102" s="184"/>
      <c r="BJY102" s="184"/>
      <c r="BJZ102" s="184"/>
      <c r="BKA102" s="184"/>
      <c r="BKB102" s="184"/>
      <c r="BKC102" s="184"/>
      <c r="BKD102" s="184"/>
      <c r="BKE102" s="184"/>
      <c r="BKF102" s="184"/>
      <c r="BKG102" s="184"/>
      <c r="BKH102" s="184"/>
      <c r="BKI102" s="184"/>
      <c r="BKJ102" s="184"/>
      <c r="BKK102" s="184"/>
      <c r="BKL102" s="184"/>
      <c r="BKM102" s="184"/>
      <c r="BKN102" s="184"/>
      <c r="BKO102" s="184"/>
      <c r="BKP102" s="184"/>
      <c r="BKQ102" s="184"/>
      <c r="BKR102" s="184"/>
      <c r="BKS102" s="184"/>
      <c r="BKT102" s="184"/>
      <c r="BKU102" s="184"/>
      <c r="BKV102" s="184"/>
      <c r="BKW102" s="184"/>
      <c r="BKX102" s="184"/>
      <c r="BKY102" s="184"/>
      <c r="BKZ102" s="184"/>
      <c r="BLA102" s="184"/>
      <c r="BLB102" s="184"/>
      <c r="BLC102" s="184"/>
      <c r="BLD102" s="184"/>
      <c r="BLE102" s="184"/>
      <c r="BLF102" s="184"/>
      <c r="BLG102" s="184"/>
      <c r="BLH102" s="184"/>
      <c r="BLI102" s="184"/>
      <c r="BLJ102" s="184"/>
      <c r="BLK102" s="184"/>
      <c r="BLL102" s="184"/>
      <c r="BLM102" s="184"/>
      <c r="BLN102" s="184"/>
      <c r="BLO102" s="184"/>
      <c r="BLP102" s="184"/>
      <c r="BLQ102" s="184"/>
      <c r="BLR102" s="184"/>
      <c r="BLS102" s="184"/>
      <c r="BLT102" s="184"/>
      <c r="BLU102" s="184"/>
      <c r="BLV102" s="184"/>
      <c r="BLW102" s="184"/>
      <c r="BLX102" s="184"/>
      <c r="BLY102" s="184"/>
      <c r="BLZ102" s="184"/>
      <c r="BMA102" s="184"/>
      <c r="BMB102" s="184"/>
      <c r="BMC102" s="184"/>
      <c r="BMD102" s="184"/>
      <c r="BME102" s="184"/>
      <c r="BMF102" s="184"/>
      <c r="BMG102" s="184"/>
      <c r="BMH102" s="184"/>
      <c r="BMI102" s="184"/>
      <c r="BMJ102" s="184"/>
      <c r="BMK102" s="184"/>
      <c r="BML102" s="184"/>
      <c r="BMM102" s="184"/>
      <c r="BMN102" s="184"/>
      <c r="BMO102" s="184"/>
      <c r="BMP102" s="184"/>
      <c r="BMQ102" s="184"/>
      <c r="BMR102" s="184"/>
      <c r="BMS102" s="184"/>
      <c r="BMT102" s="184"/>
      <c r="BMU102" s="184"/>
      <c r="BMV102" s="184"/>
      <c r="BMW102" s="184"/>
      <c r="BMX102" s="184"/>
      <c r="BMY102" s="184"/>
      <c r="BMZ102" s="184"/>
      <c r="BNA102" s="184"/>
      <c r="BNB102" s="184"/>
      <c r="BNC102" s="184"/>
      <c r="BND102" s="184"/>
      <c r="BNE102" s="184"/>
      <c r="BNF102" s="184"/>
      <c r="BNG102" s="184"/>
      <c r="BNH102" s="184"/>
      <c r="BNI102" s="184"/>
      <c r="BNJ102" s="184"/>
      <c r="BNK102" s="184"/>
      <c r="BNL102" s="184"/>
      <c r="BNM102" s="184"/>
      <c r="BNN102" s="184"/>
      <c r="BNO102" s="184"/>
      <c r="BNP102" s="184"/>
      <c r="BNQ102" s="184"/>
      <c r="BNR102" s="184"/>
      <c r="BNS102" s="184"/>
      <c r="BNT102" s="184"/>
      <c r="BNU102" s="184"/>
      <c r="BNV102" s="184"/>
      <c r="BNW102" s="184"/>
      <c r="BNX102" s="184"/>
      <c r="BNY102" s="184"/>
      <c r="BNZ102" s="184"/>
      <c r="BOA102" s="184"/>
      <c r="BOB102" s="184"/>
      <c r="BOC102" s="184"/>
      <c r="BOD102" s="184"/>
      <c r="BOE102" s="184"/>
      <c r="BOF102" s="184"/>
      <c r="BOG102" s="184"/>
      <c r="BOH102" s="184"/>
      <c r="BOI102" s="184"/>
      <c r="BOJ102" s="184"/>
      <c r="BOK102" s="184"/>
      <c r="BOL102" s="184"/>
      <c r="BOM102" s="184"/>
      <c r="BON102" s="184"/>
      <c r="BOO102" s="184"/>
      <c r="BOP102" s="184"/>
      <c r="BOQ102" s="184"/>
      <c r="BOR102" s="184"/>
      <c r="BOS102" s="184"/>
      <c r="BOT102" s="184"/>
      <c r="BOU102" s="184"/>
      <c r="BOV102" s="184"/>
      <c r="BOW102" s="184"/>
      <c r="BOX102" s="184"/>
      <c r="BOY102" s="184"/>
      <c r="BOZ102" s="184"/>
      <c r="BPA102" s="184"/>
      <c r="BPB102" s="184"/>
      <c r="BPC102" s="184"/>
      <c r="BPD102" s="184"/>
      <c r="BPE102" s="184"/>
      <c r="BPF102" s="184"/>
      <c r="BPG102" s="184"/>
      <c r="BPH102" s="184"/>
      <c r="BPI102" s="184"/>
      <c r="BPJ102" s="184"/>
      <c r="BPK102" s="184"/>
      <c r="BPL102" s="184"/>
      <c r="BPM102" s="184"/>
      <c r="BPN102" s="184"/>
      <c r="BPO102" s="184"/>
      <c r="BPP102" s="184"/>
      <c r="BPQ102" s="184"/>
      <c r="BPR102" s="184"/>
      <c r="BPS102" s="184"/>
      <c r="BPT102" s="184"/>
      <c r="BPU102" s="184"/>
      <c r="BPV102" s="184"/>
      <c r="BPW102" s="184"/>
      <c r="BPX102" s="184"/>
      <c r="BPY102" s="184"/>
      <c r="BPZ102" s="184"/>
      <c r="BQA102" s="184"/>
      <c r="BQB102" s="184"/>
      <c r="BQC102" s="184"/>
      <c r="BQD102" s="184"/>
      <c r="BQE102" s="184"/>
      <c r="BQF102" s="184"/>
      <c r="BQG102" s="184"/>
      <c r="BQH102" s="184"/>
      <c r="BQI102" s="184"/>
      <c r="BQJ102" s="184"/>
      <c r="BQK102" s="184"/>
      <c r="BQL102" s="184"/>
      <c r="BQM102" s="184"/>
      <c r="BQN102" s="184"/>
      <c r="BQO102" s="184"/>
      <c r="BQP102" s="184"/>
      <c r="BQQ102" s="184"/>
      <c r="BQR102" s="184"/>
      <c r="BQS102" s="184"/>
      <c r="BQT102" s="184"/>
      <c r="BQU102" s="184"/>
      <c r="BQV102" s="184"/>
      <c r="BQW102" s="184"/>
      <c r="BQX102" s="184"/>
      <c r="BQY102" s="184"/>
      <c r="BQZ102" s="184"/>
      <c r="BRA102" s="184"/>
      <c r="BRB102" s="184"/>
      <c r="BRC102" s="184"/>
      <c r="BRD102" s="184"/>
      <c r="BRE102" s="184"/>
      <c r="BRF102" s="184"/>
      <c r="BRG102" s="184"/>
      <c r="BRH102" s="184"/>
      <c r="BRI102" s="184"/>
      <c r="BRJ102" s="184"/>
      <c r="BRK102" s="184"/>
      <c r="BRL102" s="184"/>
      <c r="BRM102" s="184"/>
      <c r="BRN102" s="184"/>
      <c r="BRO102" s="184"/>
      <c r="BRP102" s="184"/>
      <c r="BRQ102" s="184"/>
      <c r="BRR102" s="184"/>
      <c r="BRS102" s="184"/>
      <c r="BRT102" s="184"/>
      <c r="BRU102" s="184"/>
      <c r="BRV102" s="184"/>
      <c r="BRW102" s="184"/>
      <c r="BRX102" s="184"/>
      <c r="BRY102" s="184"/>
      <c r="BRZ102" s="184"/>
      <c r="BSA102" s="184"/>
      <c r="BSB102" s="184"/>
      <c r="BSC102" s="184"/>
      <c r="BSD102" s="184"/>
      <c r="BSE102" s="184"/>
      <c r="BSF102" s="184"/>
      <c r="BSG102" s="184"/>
      <c r="BSH102" s="184"/>
      <c r="BSI102" s="184"/>
      <c r="BSJ102" s="184"/>
      <c r="BSK102" s="184"/>
      <c r="BSL102" s="184"/>
      <c r="BSM102" s="184"/>
      <c r="BSN102" s="184"/>
      <c r="BSO102" s="184"/>
      <c r="BSP102" s="184"/>
      <c r="BSQ102" s="184"/>
      <c r="BSR102" s="184"/>
      <c r="BSS102" s="184"/>
      <c r="BST102" s="184"/>
      <c r="BSU102" s="184"/>
      <c r="BSV102" s="184"/>
      <c r="BSW102" s="184"/>
      <c r="BSX102" s="184"/>
      <c r="BSY102" s="184"/>
      <c r="BSZ102" s="184"/>
      <c r="BTA102" s="184"/>
      <c r="BTB102" s="184"/>
      <c r="BTC102" s="184"/>
      <c r="BTD102" s="184"/>
      <c r="BTE102" s="184"/>
      <c r="BTF102" s="184"/>
      <c r="BTG102" s="184"/>
      <c r="BTH102" s="184"/>
      <c r="BTI102" s="184"/>
      <c r="BTJ102" s="184"/>
      <c r="BTK102" s="184"/>
      <c r="BTL102" s="184"/>
      <c r="BTM102" s="184"/>
      <c r="BTN102" s="184"/>
      <c r="BTO102" s="184"/>
      <c r="BTP102" s="184"/>
      <c r="BTQ102" s="184"/>
      <c r="BTR102" s="184"/>
      <c r="BTS102" s="184"/>
      <c r="BTT102" s="184"/>
      <c r="BTU102" s="184"/>
      <c r="BTV102" s="184"/>
      <c r="BTW102" s="184"/>
      <c r="BTX102" s="184"/>
      <c r="BTY102" s="184"/>
      <c r="BTZ102" s="184"/>
      <c r="BUA102" s="184"/>
      <c r="BUB102" s="184"/>
      <c r="BUC102" s="184"/>
      <c r="BUD102" s="184"/>
      <c r="BUE102" s="184"/>
      <c r="BUF102" s="184"/>
      <c r="BUG102" s="184"/>
      <c r="BUH102" s="184"/>
      <c r="BUI102" s="184"/>
      <c r="BUJ102" s="184"/>
      <c r="BUK102" s="184"/>
      <c r="BUL102" s="184"/>
      <c r="BUM102" s="184"/>
      <c r="BUN102" s="184"/>
      <c r="BUO102" s="184"/>
      <c r="BUP102" s="184"/>
      <c r="BUQ102" s="184"/>
      <c r="BUR102" s="184"/>
      <c r="BUS102" s="184"/>
      <c r="BUT102" s="184"/>
      <c r="BUU102" s="184"/>
      <c r="BUV102" s="184"/>
      <c r="BUW102" s="184"/>
      <c r="BUX102" s="184"/>
      <c r="BUY102" s="184"/>
      <c r="BUZ102" s="184"/>
      <c r="BVA102" s="184"/>
      <c r="BVB102" s="184"/>
      <c r="BVC102" s="184"/>
      <c r="BVD102" s="184"/>
      <c r="BVE102" s="184"/>
      <c r="BVF102" s="184"/>
      <c r="BVG102" s="184"/>
      <c r="BVH102" s="184"/>
      <c r="BVI102" s="184"/>
      <c r="BVJ102" s="184"/>
      <c r="BVK102" s="184"/>
      <c r="BVL102" s="184"/>
      <c r="BVM102" s="184"/>
      <c r="BVN102" s="184"/>
      <c r="BVO102" s="184"/>
      <c r="BVP102" s="184"/>
      <c r="BVQ102" s="184"/>
      <c r="BVR102" s="184"/>
      <c r="BVS102" s="184"/>
      <c r="BVT102" s="184"/>
      <c r="BVU102" s="184"/>
      <c r="BVV102" s="184"/>
      <c r="BVW102" s="184"/>
      <c r="BVX102" s="184"/>
      <c r="BVY102" s="184"/>
      <c r="BVZ102" s="184"/>
      <c r="BWA102" s="184"/>
      <c r="BWB102" s="184"/>
      <c r="BWC102" s="184"/>
      <c r="BWD102" s="184"/>
      <c r="BWE102" s="184"/>
      <c r="BWF102" s="184"/>
      <c r="BWG102" s="184"/>
      <c r="BWH102" s="184"/>
      <c r="BWI102" s="184"/>
      <c r="BWJ102" s="184"/>
      <c r="BWK102" s="184"/>
      <c r="BWL102" s="184"/>
      <c r="BWM102" s="184"/>
      <c r="BWN102" s="184"/>
      <c r="BWO102" s="184"/>
      <c r="BWP102" s="184"/>
      <c r="BWQ102" s="184"/>
      <c r="BWR102" s="184"/>
      <c r="BWS102" s="184"/>
      <c r="BWT102" s="184"/>
      <c r="BWU102" s="184"/>
      <c r="BWV102" s="184"/>
      <c r="BWW102" s="184"/>
      <c r="BWX102" s="184"/>
      <c r="BWY102" s="184"/>
      <c r="BWZ102" s="184"/>
      <c r="BXA102" s="184"/>
      <c r="BXB102" s="184"/>
      <c r="BXC102" s="184"/>
      <c r="BXD102" s="184"/>
      <c r="BXE102" s="184"/>
      <c r="BXF102" s="184"/>
      <c r="BXG102" s="184"/>
      <c r="BXH102" s="184"/>
      <c r="BXI102" s="184"/>
      <c r="BXJ102" s="184"/>
      <c r="BXK102" s="184"/>
      <c r="BXL102" s="184"/>
      <c r="BXM102" s="184"/>
      <c r="BXN102" s="184"/>
      <c r="BXO102" s="184"/>
      <c r="BXP102" s="184"/>
      <c r="BXQ102" s="184"/>
      <c r="BXR102" s="184"/>
      <c r="BXS102" s="184"/>
      <c r="BXT102" s="184"/>
      <c r="BXU102" s="184"/>
      <c r="BXV102" s="184"/>
      <c r="BXW102" s="184"/>
      <c r="BXX102" s="184"/>
      <c r="BXY102" s="184"/>
      <c r="BXZ102" s="184"/>
      <c r="BYA102" s="184"/>
      <c r="BYB102" s="184"/>
      <c r="BYC102" s="184"/>
      <c r="BYD102" s="184"/>
      <c r="BYE102" s="184"/>
      <c r="BYF102" s="184"/>
      <c r="BYG102" s="184"/>
      <c r="BYH102" s="184"/>
      <c r="BYI102" s="184"/>
      <c r="BYJ102" s="184"/>
      <c r="BYK102" s="184"/>
      <c r="BYL102" s="184"/>
      <c r="BYM102" s="184"/>
      <c r="BYN102" s="184"/>
      <c r="BYO102" s="184"/>
      <c r="BYP102" s="184"/>
      <c r="BYQ102" s="184"/>
      <c r="BYR102" s="184"/>
      <c r="BYS102" s="184"/>
      <c r="BYT102" s="184"/>
      <c r="BYU102" s="184"/>
      <c r="BYV102" s="184"/>
      <c r="BYW102" s="184"/>
      <c r="BYX102" s="184"/>
      <c r="BYY102" s="184"/>
      <c r="BYZ102" s="184"/>
      <c r="BZA102" s="184"/>
      <c r="BZB102" s="184"/>
      <c r="BZC102" s="184"/>
      <c r="BZD102" s="184"/>
      <c r="BZE102" s="184"/>
      <c r="BZF102" s="184"/>
      <c r="BZG102" s="184"/>
      <c r="BZH102" s="184"/>
      <c r="BZI102" s="184"/>
      <c r="BZJ102" s="184"/>
      <c r="BZK102" s="184"/>
      <c r="BZL102" s="184"/>
      <c r="BZM102" s="184"/>
      <c r="BZN102" s="184"/>
      <c r="BZO102" s="184"/>
      <c r="BZP102" s="184"/>
      <c r="BZQ102" s="184"/>
      <c r="BZR102" s="184"/>
      <c r="BZS102" s="184"/>
      <c r="BZT102" s="184"/>
      <c r="BZU102" s="184"/>
      <c r="BZV102" s="184"/>
      <c r="BZW102" s="184"/>
      <c r="BZX102" s="184"/>
      <c r="BZY102" s="184"/>
      <c r="BZZ102" s="184"/>
      <c r="CAA102" s="184"/>
      <c r="CAB102" s="184"/>
      <c r="CAC102" s="184"/>
      <c r="CAD102" s="184"/>
      <c r="CAE102" s="184"/>
      <c r="CAF102" s="184"/>
      <c r="CAG102" s="184"/>
      <c r="CAH102" s="184"/>
      <c r="CAI102" s="184"/>
      <c r="CAJ102" s="184"/>
      <c r="CAK102" s="184"/>
      <c r="CAL102" s="184"/>
      <c r="CAM102" s="184"/>
      <c r="CAN102" s="184"/>
      <c r="CAO102" s="184"/>
      <c r="CAP102" s="184"/>
      <c r="CAQ102" s="184"/>
      <c r="CAR102" s="184"/>
      <c r="CAS102" s="184"/>
      <c r="CAT102" s="184"/>
      <c r="CAU102" s="184"/>
      <c r="CAV102" s="184"/>
      <c r="CAW102" s="184"/>
      <c r="CAX102" s="184"/>
      <c r="CAY102" s="184"/>
      <c r="CAZ102" s="184"/>
      <c r="CBA102" s="184"/>
      <c r="CBB102" s="184"/>
      <c r="CBC102" s="184"/>
      <c r="CBD102" s="184"/>
      <c r="CBE102" s="184"/>
      <c r="CBF102" s="184"/>
      <c r="CBG102" s="184"/>
      <c r="CBH102" s="184"/>
      <c r="CBI102" s="184"/>
      <c r="CBJ102" s="184"/>
      <c r="CBK102" s="184"/>
      <c r="CBL102" s="184"/>
      <c r="CBM102" s="184"/>
      <c r="CBN102" s="184"/>
      <c r="CBO102" s="184"/>
      <c r="CBP102" s="184"/>
      <c r="CBQ102" s="184"/>
      <c r="CBR102" s="184"/>
      <c r="CBS102" s="184"/>
      <c r="CBT102" s="184"/>
      <c r="CBU102" s="184"/>
      <c r="CBV102" s="184"/>
      <c r="CBW102" s="184"/>
      <c r="CBX102" s="184"/>
      <c r="CBY102" s="184"/>
      <c r="CBZ102" s="184"/>
      <c r="CCA102" s="184"/>
      <c r="CCB102" s="184"/>
      <c r="CCC102" s="184"/>
      <c r="CCD102" s="184"/>
      <c r="CCE102" s="184"/>
      <c r="CCF102" s="184"/>
      <c r="CCG102" s="184"/>
      <c r="CCH102" s="184"/>
      <c r="CCI102" s="184"/>
      <c r="CCJ102" s="184"/>
      <c r="CCK102" s="184"/>
      <c r="CCL102" s="184"/>
      <c r="CCM102" s="184"/>
      <c r="CCN102" s="184"/>
      <c r="CCO102" s="184"/>
      <c r="CCP102" s="184"/>
      <c r="CCQ102" s="184"/>
      <c r="CCR102" s="184"/>
      <c r="CCS102" s="184"/>
      <c r="CCT102" s="184"/>
      <c r="CCU102" s="184"/>
      <c r="CCV102" s="184"/>
      <c r="CCW102" s="184"/>
      <c r="CCX102" s="184"/>
      <c r="CCY102" s="184"/>
      <c r="CCZ102" s="184"/>
      <c r="CDA102" s="184"/>
      <c r="CDB102" s="184"/>
      <c r="CDC102" s="184"/>
      <c r="CDD102" s="184"/>
      <c r="CDE102" s="184"/>
      <c r="CDF102" s="184"/>
      <c r="CDG102" s="184"/>
      <c r="CDH102" s="184"/>
      <c r="CDI102" s="184"/>
      <c r="CDJ102" s="184"/>
      <c r="CDK102" s="184"/>
      <c r="CDL102" s="184"/>
      <c r="CDM102" s="184"/>
      <c r="CDN102" s="184"/>
      <c r="CDO102" s="184"/>
      <c r="CDP102" s="184"/>
      <c r="CDQ102" s="184"/>
      <c r="CDR102" s="184"/>
      <c r="CDS102" s="184"/>
      <c r="CDT102" s="184"/>
      <c r="CDU102" s="184"/>
      <c r="CDV102" s="184"/>
      <c r="CDW102" s="184"/>
      <c r="CDX102" s="184"/>
      <c r="CDY102" s="184"/>
      <c r="CDZ102" s="184"/>
      <c r="CEA102" s="184"/>
      <c r="CEB102" s="184"/>
      <c r="CEC102" s="184"/>
      <c r="CED102" s="184"/>
      <c r="CEE102" s="184"/>
      <c r="CEF102" s="184"/>
      <c r="CEG102" s="184"/>
      <c r="CEH102" s="184"/>
      <c r="CEI102" s="184"/>
      <c r="CEJ102" s="184"/>
      <c r="CEK102" s="184"/>
      <c r="CEL102" s="184"/>
      <c r="CEM102" s="184"/>
      <c r="CEN102" s="184"/>
      <c r="CEO102" s="184"/>
      <c r="CEP102" s="184"/>
      <c r="CEQ102" s="184"/>
      <c r="CER102" s="184"/>
      <c r="CES102" s="184"/>
      <c r="CET102" s="184"/>
      <c r="CEU102" s="184"/>
      <c r="CEV102" s="184"/>
      <c r="CEW102" s="184"/>
      <c r="CEX102" s="184"/>
      <c r="CEY102" s="184"/>
      <c r="CEZ102" s="184"/>
      <c r="CFA102" s="184"/>
      <c r="CFB102" s="184"/>
      <c r="CFC102" s="184"/>
      <c r="CFD102" s="184"/>
      <c r="CFE102" s="184"/>
      <c r="CFF102" s="184"/>
      <c r="CFG102" s="184"/>
      <c r="CFH102" s="184"/>
      <c r="CFI102" s="184"/>
      <c r="CFJ102" s="184"/>
      <c r="CFK102" s="184"/>
      <c r="CFL102" s="184"/>
      <c r="CFM102" s="184"/>
      <c r="CFN102" s="184"/>
      <c r="CFO102" s="184"/>
      <c r="CFP102" s="184"/>
      <c r="CFQ102" s="184"/>
      <c r="CFR102" s="184"/>
      <c r="CFS102" s="184"/>
      <c r="CFT102" s="184"/>
      <c r="CFU102" s="184"/>
      <c r="CFV102" s="184"/>
      <c r="CFW102" s="184"/>
      <c r="CFX102" s="184"/>
      <c r="CFY102" s="184"/>
      <c r="CFZ102" s="184"/>
      <c r="CGA102" s="184"/>
      <c r="CGB102" s="184"/>
      <c r="CGC102" s="184"/>
      <c r="CGD102" s="184"/>
      <c r="CGE102" s="184"/>
      <c r="CGF102" s="184"/>
      <c r="CGG102" s="184"/>
      <c r="CGH102" s="184"/>
      <c r="CGI102" s="184"/>
      <c r="CGJ102" s="184"/>
      <c r="CGK102" s="184"/>
      <c r="CGL102" s="184"/>
      <c r="CGM102" s="184"/>
      <c r="CGN102" s="184"/>
      <c r="CGO102" s="184"/>
      <c r="CGP102" s="184"/>
      <c r="CGQ102" s="184"/>
      <c r="CGR102" s="184"/>
      <c r="CGS102" s="184"/>
      <c r="CGT102" s="184"/>
      <c r="CGU102" s="184"/>
      <c r="CGV102" s="184"/>
      <c r="CGW102" s="184"/>
      <c r="CGX102" s="184"/>
      <c r="CGY102" s="184"/>
      <c r="CGZ102" s="184"/>
      <c r="CHA102" s="184"/>
      <c r="CHB102" s="184"/>
      <c r="CHC102" s="184"/>
      <c r="CHD102" s="184"/>
      <c r="CHE102" s="184"/>
      <c r="CHF102" s="184"/>
      <c r="CHG102" s="184"/>
      <c r="CHH102" s="184"/>
      <c r="CHI102" s="184"/>
      <c r="CHJ102" s="184"/>
      <c r="CHK102" s="184"/>
      <c r="CHL102" s="184"/>
      <c r="CHM102" s="184"/>
      <c r="CHN102" s="184"/>
      <c r="CHO102" s="184"/>
      <c r="CHP102" s="184"/>
      <c r="CHQ102" s="184"/>
      <c r="CHR102" s="184"/>
      <c r="CHS102" s="184"/>
      <c r="CHT102" s="184"/>
      <c r="CHU102" s="184"/>
      <c r="CHV102" s="184"/>
      <c r="CHW102" s="184"/>
      <c r="CHX102" s="184"/>
      <c r="CHY102" s="184"/>
      <c r="CHZ102" s="184"/>
      <c r="CIA102" s="184"/>
      <c r="CIB102" s="184"/>
      <c r="CIC102" s="184"/>
      <c r="CID102" s="184"/>
      <c r="CIE102" s="184"/>
      <c r="CIF102" s="184"/>
      <c r="CIG102" s="184"/>
      <c r="CIH102" s="184"/>
      <c r="CII102" s="184"/>
      <c r="CIJ102" s="184"/>
      <c r="CIK102" s="184"/>
      <c r="CIL102" s="184"/>
      <c r="CIM102" s="184"/>
      <c r="CIN102" s="184"/>
      <c r="CIO102" s="184"/>
      <c r="CIP102" s="184"/>
      <c r="CIQ102" s="184"/>
      <c r="CIR102" s="184"/>
      <c r="CIS102" s="184"/>
      <c r="CIT102" s="184"/>
      <c r="CIU102" s="184"/>
      <c r="CIV102" s="184"/>
      <c r="CIW102" s="184"/>
      <c r="CIX102" s="184"/>
      <c r="CIY102" s="184"/>
      <c r="CIZ102" s="184"/>
      <c r="CJA102" s="184"/>
      <c r="CJB102" s="184"/>
      <c r="CJC102" s="184"/>
      <c r="CJD102" s="184"/>
      <c r="CJE102" s="184"/>
      <c r="CJF102" s="184"/>
      <c r="CJG102" s="184"/>
      <c r="CJH102" s="184"/>
      <c r="CJI102" s="184"/>
      <c r="CJJ102" s="184"/>
      <c r="CJK102" s="184"/>
      <c r="CJL102" s="184"/>
      <c r="CJM102" s="184"/>
      <c r="CJN102" s="184"/>
      <c r="CJO102" s="184"/>
      <c r="CJP102" s="184"/>
      <c r="CJQ102" s="184"/>
      <c r="CJR102" s="184"/>
      <c r="CJS102" s="184"/>
      <c r="CJT102" s="184"/>
      <c r="CJU102" s="184"/>
      <c r="CJV102" s="184"/>
      <c r="CJW102" s="184"/>
      <c r="CJX102" s="184"/>
      <c r="CJY102" s="184"/>
      <c r="CJZ102" s="184"/>
      <c r="CKA102" s="184"/>
      <c r="CKB102" s="184"/>
      <c r="CKC102" s="184"/>
      <c r="CKD102" s="184"/>
      <c r="CKE102" s="184"/>
      <c r="CKF102" s="184"/>
      <c r="CKG102" s="184"/>
      <c r="CKH102" s="184"/>
      <c r="CKI102" s="184"/>
      <c r="CKJ102" s="184"/>
      <c r="CKK102" s="184"/>
      <c r="CKL102" s="184"/>
      <c r="CKM102" s="184"/>
      <c r="CKN102" s="184"/>
      <c r="CKO102" s="184"/>
      <c r="CKP102" s="184"/>
      <c r="CKQ102" s="184"/>
      <c r="CKR102" s="184"/>
      <c r="CKS102" s="184"/>
      <c r="CKT102" s="184"/>
      <c r="CKU102" s="184"/>
      <c r="CKV102" s="184"/>
      <c r="CKW102" s="184"/>
      <c r="CKX102" s="184"/>
      <c r="CKY102" s="184"/>
      <c r="CKZ102" s="184"/>
      <c r="CLA102" s="184"/>
      <c r="CLB102" s="184"/>
      <c r="CLC102" s="184"/>
      <c r="CLD102" s="184"/>
      <c r="CLE102" s="184"/>
      <c r="CLF102" s="184"/>
      <c r="CLG102" s="184"/>
      <c r="CLH102" s="184"/>
      <c r="CLI102" s="184"/>
      <c r="CLJ102" s="184"/>
      <c r="CLK102" s="184"/>
      <c r="CLL102" s="184"/>
      <c r="CLM102" s="184"/>
      <c r="CLN102" s="184"/>
      <c r="CLO102" s="184"/>
      <c r="CLP102" s="184"/>
      <c r="CLQ102" s="184"/>
      <c r="CLR102" s="184"/>
      <c r="CLS102" s="184"/>
      <c r="CLT102" s="184"/>
      <c r="CLU102" s="184"/>
      <c r="CLV102" s="184"/>
      <c r="CLW102" s="184"/>
      <c r="CLX102" s="184"/>
      <c r="CLY102" s="184"/>
      <c r="CLZ102" s="184"/>
      <c r="CMA102" s="184"/>
      <c r="CMB102" s="184"/>
      <c r="CMC102" s="184"/>
      <c r="CMD102" s="184"/>
      <c r="CME102" s="184"/>
      <c r="CMF102" s="184"/>
      <c r="CMG102" s="184"/>
      <c r="CMH102" s="184"/>
      <c r="CMI102" s="184"/>
      <c r="CMJ102" s="184"/>
      <c r="CMK102" s="184"/>
      <c r="CML102" s="184"/>
      <c r="CMM102" s="184"/>
      <c r="CMN102" s="184"/>
      <c r="CMO102" s="184"/>
      <c r="CMP102" s="184"/>
      <c r="CMQ102" s="184"/>
      <c r="CMR102" s="184"/>
      <c r="CMS102" s="184"/>
      <c r="CMT102" s="184"/>
      <c r="CMU102" s="184"/>
      <c r="CMV102" s="184"/>
      <c r="CMW102" s="184"/>
      <c r="CMX102" s="184"/>
      <c r="CMY102" s="184"/>
      <c r="CMZ102" s="184"/>
      <c r="CNA102" s="184"/>
      <c r="CNB102" s="184"/>
      <c r="CNC102" s="184"/>
      <c r="CND102" s="184"/>
      <c r="CNE102" s="184"/>
      <c r="CNF102" s="184"/>
      <c r="CNG102" s="184"/>
      <c r="CNH102" s="184"/>
      <c r="CNI102" s="184"/>
      <c r="CNJ102" s="184"/>
      <c r="CNK102" s="184"/>
      <c r="CNL102" s="184"/>
      <c r="CNM102" s="184"/>
      <c r="CNN102" s="184"/>
      <c r="CNO102" s="184"/>
      <c r="CNP102" s="184"/>
      <c r="CNQ102" s="184"/>
      <c r="CNR102" s="184"/>
      <c r="CNS102" s="184"/>
      <c r="CNT102" s="184"/>
      <c r="CNU102" s="184"/>
      <c r="CNV102" s="184"/>
      <c r="CNW102" s="184"/>
      <c r="CNX102" s="184"/>
      <c r="CNY102" s="184"/>
      <c r="CNZ102" s="184"/>
      <c r="COA102" s="184"/>
      <c r="COB102" s="184"/>
      <c r="COC102" s="184"/>
      <c r="COD102" s="184"/>
      <c r="COE102" s="184"/>
      <c r="COF102" s="184"/>
      <c r="COG102" s="184"/>
      <c r="COH102" s="184"/>
      <c r="COI102" s="184"/>
      <c r="COJ102" s="184"/>
      <c r="COK102" s="184"/>
      <c r="COL102" s="184"/>
      <c r="COM102" s="184"/>
      <c r="CON102" s="184"/>
      <c r="COO102" s="184"/>
      <c r="COP102" s="184"/>
      <c r="COQ102" s="184"/>
      <c r="COR102" s="184"/>
      <c r="COS102" s="184"/>
      <c r="COT102" s="184"/>
      <c r="COU102" s="184"/>
      <c r="COV102" s="184"/>
      <c r="COW102" s="184"/>
      <c r="COX102" s="184"/>
      <c r="COY102" s="184"/>
      <c r="COZ102" s="184"/>
      <c r="CPA102" s="184"/>
      <c r="CPB102" s="184"/>
      <c r="CPC102" s="184"/>
      <c r="CPD102" s="184"/>
      <c r="CPE102" s="184"/>
      <c r="CPF102" s="184"/>
      <c r="CPG102" s="184"/>
      <c r="CPH102" s="184"/>
      <c r="CPI102" s="184"/>
      <c r="CPJ102" s="184"/>
      <c r="CPK102" s="184"/>
      <c r="CPL102" s="184"/>
      <c r="CPM102" s="184"/>
      <c r="CPN102" s="184"/>
      <c r="CPO102" s="184"/>
      <c r="CPP102" s="184"/>
      <c r="CPQ102" s="184"/>
      <c r="CPR102" s="184"/>
      <c r="CPS102" s="184"/>
      <c r="CPT102" s="184"/>
      <c r="CPU102" s="184"/>
      <c r="CPV102" s="184"/>
      <c r="CPW102" s="184"/>
      <c r="CPX102" s="184"/>
      <c r="CPY102" s="184"/>
      <c r="CPZ102" s="184"/>
      <c r="CQA102" s="184"/>
      <c r="CQB102" s="184"/>
      <c r="CQC102" s="184"/>
      <c r="CQD102" s="184"/>
      <c r="CQE102" s="184"/>
      <c r="CQF102" s="184"/>
      <c r="CQG102" s="184"/>
      <c r="CQH102" s="184"/>
      <c r="CQI102" s="184"/>
      <c r="CQJ102" s="184"/>
      <c r="CQK102" s="184"/>
      <c r="CQL102" s="184"/>
      <c r="CQM102" s="184"/>
      <c r="CQN102" s="184"/>
      <c r="CQO102" s="184"/>
      <c r="CQP102" s="184"/>
      <c r="CQQ102" s="184"/>
      <c r="CQR102" s="184"/>
      <c r="CQS102" s="184"/>
      <c r="CQT102" s="184"/>
      <c r="CQU102" s="184"/>
      <c r="CQV102" s="184"/>
      <c r="CQW102" s="184"/>
      <c r="CQX102" s="184"/>
      <c r="CQY102" s="184"/>
      <c r="CQZ102" s="184"/>
      <c r="CRA102" s="184"/>
      <c r="CRB102" s="184"/>
      <c r="CRC102" s="184"/>
      <c r="CRD102" s="184"/>
      <c r="CRE102" s="184"/>
      <c r="CRF102" s="184"/>
      <c r="CRG102" s="184"/>
      <c r="CRH102" s="184"/>
      <c r="CRI102" s="184"/>
      <c r="CRJ102" s="184"/>
      <c r="CRK102" s="184"/>
      <c r="CRL102" s="184"/>
      <c r="CRM102" s="184"/>
      <c r="CRN102" s="184"/>
      <c r="CRO102" s="184"/>
      <c r="CRP102" s="184"/>
      <c r="CRQ102" s="184"/>
      <c r="CRR102" s="184"/>
      <c r="CRS102" s="184"/>
      <c r="CRT102" s="184"/>
      <c r="CRU102" s="184"/>
      <c r="CRV102" s="184"/>
      <c r="CRW102" s="184"/>
      <c r="CRX102" s="184"/>
      <c r="CRY102" s="184"/>
      <c r="CRZ102" s="184"/>
      <c r="CSA102" s="184"/>
      <c r="CSB102" s="184"/>
      <c r="CSC102" s="184"/>
      <c r="CSD102" s="184"/>
      <c r="CSE102" s="184"/>
      <c r="CSF102" s="184"/>
      <c r="CSG102" s="184"/>
      <c r="CSH102" s="184"/>
      <c r="CSI102" s="184"/>
      <c r="CSJ102" s="184"/>
      <c r="CSK102" s="184"/>
      <c r="CSL102" s="184"/>
      <c r="CSM102" s="184"/>
      <c r="CSN102" s="184"/>
      <c r="CSO102" s="184"/>
      <c r="CSP102" s="184"/>
      <c r="CSQ102" s="184"/>
      <c r="CSR102" s="184"/>
      <c r="CSS102" s="184"/>
      <c r="CST102" s="184"/>
      <c r="CSU102" s="184"/>
      <c r="CSV102" s="184"/>
      <c r="CSW102" s="184"/>
      <c r="CSX102" s="184"/>
      <c r="CSY102" s="184"/>
      <c r="CSZ102" s="184"/>
      <c r="CTA102" s="184"/>
      <c r="CTB102" s="184"/>
      <c r="CTC102" s="184"/>
      <c r="CTD102" s="184"/>
      <c r="CTE102" s="184"/>
      <c r="CTF102" s="184"/>
      <c r="CTG102" s="184"/>
      <c r="CTH102" s="184"/>
      <c r="CTI102" s="184"/>
      <c r="CTJ102" s="184"/>
      <c r="CTK102" s="184"/>
      <c r="CTL102" s="184"/>
      <c r="CTM102" s="184"/>
      <c r="CTN102" s="184"/>
      <c r="CTO102" s="184"/>
      <c r="CTP102" s="184"/>
      <c r="CTQ102" s="184"/>
      <c r="CTR102" s="184"/>
      <c r="CTS102" s="184"/>
      <c r="CTT102" s="184"/>
      <c r="CTU102" s="184"/>
      <c r="CTV102" s="184"/>
      <c r="CTW102" s="184"/>
      <c r="CTX102" s="184"/>
      <c r="CTY102" s="184"/>
      <c r="CTZ102" s="184"/>
      <c r="CUA102" s="184"/>
      <c r="CUB102" s="184"/>
      <c r="CUC102" s="184"/>
      <c r="CUD102" s="184"/>
      <c r="CUE102" s="184"/>
      <c r="CUF102" s="184"/>
      <c r="CUG102" s="184"/>
      <c r="CUH102" s="184"/>
      <c r="CUI102" s="184"/>
      <c r="CUJ102" s="184"/>
      <c r="CUK102" s="184"/>
      <c r="CUL102" s="184"/>
      <c r="CUM102" s="184"/>
      <c r="CUN102" s="184"/>
      <c r="CUO102" s="184"/>
      <c r="CUP102" s="184"/>
      <c r="CUQ102" s="184"/>
      <c r="CUR102" s="184"/>
      <c r="CUS102" s="184"/>
      <c r="CUT102" s="184"/>
      <c r="CUU102" s="184"/>
      <c r="CUV102" s="184"/>
      <c r="CUW102" s="184"/>
      <c r="CUX102" s="184"/>
      <c r="CUY102" s="184"/>
      <c r="CUZ102" s="184"/>
      <c r="CVA102" s="184"/>
      <c r="CVB102" s="184"/>
      <c r="CVC102" s="184"/>
      <c r="CVD102" s="184"/>
      <c r="CVE102" s="184"/>
      <c r="CVF102" s="184"/>
      <c r="CVG102" s="184"/>
      <c r="CVH102" s="184"/>
      <c r="CVI102" s="184"/>
      <c r="CVJ102" s="184"/>
      <c r="CVK102" s="184"/>
      <c r="CVL102" s="184"/>
      <c r="CVM102" s="184"/>
      <c r="CVN102" s="184"/>
      <c r="CVO102" s="184"/>
      <c r="CVP102" s="184"/>
      <c r="CVQ102" s="184"/>
      <c r="CVR102" s="184"/>
      <c r="CVS102" s="184"/>
      <c r="CVT102" s="184"/>
      <c r="CVU102" s="184"/>
      <c r="CVV102" s="184"/>
      <c r="CVW102" s="184"/>
      <c r="CVX102" s="184"/>
      <c r="CVY102" s="184"/>
      <c r="CVZ102" s="184"/>
      <c r="CWA102" s="184"/>
      <c r="CWB102" s="184"/>
      <c r="CWC102" s="184"/>
      <c r="CWD102" s="184"/>
      <c r="CWE102" s="184"/>
      <c r="CWF102" s="184"/>
      <c r="CWG102" s="184"/>
      <c r="CWH102" s="184"/>
      <c r="CWI102" s="184"/>
      <c r="CWJ102" s="184"/>
      <c r="CWK102" s="184"/>
      <c r="CWL102" s="184"/>
      <c r="CWM102" s="184"/>
      <c r="CWN102" s="184"/>
      <c r="CWO102" s="184"/>
      <c r="CWP102" s="184"/>
      <c r="CWQ102" s="184"/>
      <c r="CWR102" s="184"/>
      <c r="CWS102" s="184"/>
      <c r="CWT102" s="184"/>
      <c r="CWU102" s="184"/>
      <c r="CWV102" s="184"/>
      <c r="CWW102" s="184"/>
      <c r="CWX102" s="184"/>
      <c r="CWY102" s="184"/>
      <c r="CWZ102" s="184"/>
      <c r="CXA102" s="184"/>
      <c r="CXB102" s="184"/>
      <c r="CXC102" s="184"/>
      <c r="CXD102" s="184"/>
      <c r="CXE102" s="184"/>
      <c r="CXF102" s="184"/>
      <c r="CXG102" s="184"/>
      <c r="CXH102" s="184"/>
      <c r="CXI102" s="184"/>
      <c r="CXJ102" s="184"/>
      <c r="CXK102" s="184"/>
      <c r="CXL102" s="184"/>
      <c r="CXM102" s="184"/>
      <c r="CXN102" s="184"/>
      <c r="CXO102" s="184"/>
      <c r="CXP102" s="184"/>
      <c r="CXQ102" s="184"/>
      <c r="CXR102" s="184"/>
      <c r="CXS102" s="184"/>
      <c r="CXT102" s="184"/>
      <c r="CXU102" s="184"/>
      <c r="CXV102" s="184"/>
      <c r="CXW102" s="184"/>
      <c r="CXX102" s="184"/>
      <c r="CXY102" s="184"/>
      <c r="CXZ102" s="184"/>
      <c r="CYA102" s="184"/>
      <c r="CYB102" s="184"/>
      <c r="CYC102" s="184"/>
      <c r="CYD102" s="184"/>
      <c r="CYE102" s="184"/>
      <c r="CYF102" s="184"/>
      <c r="CYG102" s="184"/>
      <c r="CYH102" s="184"/>
      <c r="CYI102" s="184"/>
      <c r="CYJ102" s="184"/>
      <c r="CYK102" s="184"/>
      <c r="CYL102" s="184"/>
      <c r="CYM102" s="184"/>
      <c r="CYN102" s="184"/>
      <c r="CYO102" s="184"/>
      <c r="CYP102" s="184"/>
      <c r="CYQ102" s="184"/>
      <c r="CYR102" s="184"/>
      <c r="CYS102" s="184"/>
      <c r="CYT102" s="184"/>
      <c r="CYU102" s="184"/>
      <c r="CYV102" s="184"/>
      <c r="CYW102" s="184"/>
      <c r="CYX102" s="184"/>
      <c r="CYY102" s="184"/>
      <c r="CYZ102" s="184"/>
      <c r="CZA102" s="184"/>
      <c r="CZB102" s="184"/>
      <c r="CZC102" s="184"/>
      <c r="CZD102" s="184"/>
      <c r="CZE102" s="184"/>
      <c r="CZF102" s="184"/>
      <c r="CZG102" s="184"/>
      <c r="CZH102" s="184"/>
      <c r="CZI102" s="184"/>
      <c r="CZJ102" s="184"/>
      <c r="CZK102" s="184"/>
      <c r="CZL102" s="184"/>
      <c r="CZM102" s="184"/>
      <c r="CZN102" s="184"/>
      <c r="CZO102" s="184"/>
      <c r="CZP102" s="184"/>
      <c r="CZQ102" s="184"/>
      <c r="CZR102" s="184"/>
      <c r="CZS102" s="184"/>
      <c r="CZT102" s="184"/>
      <c r="CZU102" s="184"/>
      <c r="CZV102" s="184"/>
      <c r="CZW102" s="184"/>
      <c r="CZX102" s="184"/>
      <c r="CZY102" s="184"/>
      <c r="CZZ102" s="184"/>
      <c r="DAA102" s="184"/>
      <c r="DAB102" s="184"/>
      <c r="DAC102" s="184"/>
      <c r="DAD102" s="184"/>
      <c r="DAE102" s="184"/>
      <c r="DAF102" s="184"/>
      <c r="DAG102" s="184"/>
      <c r="DAH102" s="184"/>
      <c r="DAI102" s="184"/>
      <c r="DAJ102" s="184"/>
      <c r="DAK102" s="184"/>
      <c r="DAL102" s="184"/>
      <c r="DAM102" s="184"/>
      <c r="DAN102" s="184"/>
      <c r="DAO102" s="184"/>
      <c r="DAP102" s="184"/>
      <c r="DAQ102" s="184"/>
      <c r="DAR102" s="184"/>
      <c r="DAS102" s="184"/>
      <c r="DAT102" s="184"/>
      <c r="DAU102" s="184"/>
      <c r="DAV102" s="184"/>
      <c r="DAW102" s="184"/>
      <c r="DAX102" s="184"/>
      <c r="DAY102" s="184"/>
      <c r="DAZ102" s="184"/>
      <c r="DBA102" s="184"/>
      <c r="DBB102" s="184"/>
      <c r="DBC102" s="184"/>
      <c r="DBD102" s="184"/>
      <c r="DBE102" s="184"/>
      <c r="DBF102" s="184"/>
      <c r="DBG102" s="184"/>
      <c r="DBH102" s="184"/>
      <c r="DBI102" s="184"/>
      <c r="DBJ102" s="184"/>
      <c r="DBK102" s="184"/>
      <c r="DBL102" s="184"/>
      <c r="DBM102" s="184"/>
      <c r="DBN102" s="184"/>
      <c r="DBO102" s="184"/>
      <c r="DBP102" s="184"/>
      <c r="DBQ102" s="184"/>
      <c r="DBR102" s="184"/>
      <c r="DBS102" s="184"/>
      <c r="DBT102" s="184"/>
      <c r="DBU102" s="184"/>
      <c r="DBV102" s="184"/>
      <c r="DBW102" s="184"/>
      <c r="DBX102" s="184"/>
      <c r="DBY102" s="184"/>
      <c r="DBZ102" s="184"/>
      <c r="DCA102" s="184"/>
      <c r="DCB102" s="184"/>
      <c r="DCC102" s="184"/>
      <c r="DCD102" s="184"/>
      <c r="DCE102" s="184"/>
      <c r="DCF102" s="184"/>
      <c r="DCG102" s="184"/>
      <c r="DCH102" s="184"/>
      <c r="DCI102" s="184"/>
      <c r="DCJ102" s="184"/>
      <c r="DCK102" s="184"/>
      <c r="DCL102" s="184"/>
      <c r="DCM102" s="184"/>
      <c r="DCN102" s="184"/>
      <c r="DCO102" s="184"/>
      <c r="DCP102" s="184"/>
      <c r="DCQ102" s="184"/>
      <c r="DCR102" s="184"/>
      <c r="DCS102" s="184"/>
      <c r="DCT102" s="184"/>
      <c r="DCU102" s="184"/>
      <c r="DCV102" s="184"/>
      <c r="DCW102" s="184"/>
      <c r="DCX102" s="184"/>
      <c r="DCY102" s="184"/>
      <c r="DCZ102" s="184"/>
      <c r="DDA102" s="184"/>
      <c r="DDB102" s="184"/>
      <c r="DDC102" s="184"/>
      <c r="DDD102" s="184"/>
      <c r="DDE102" s="184"/>
      <c r="DDF102" s="184"/>
      <c r="DDG102" s="184"/>
      <c r="DDH102" s="184"/>
      <c r="DDI102" s="184"/>
      <c r="DDJ102" s="184"/>
      <c r="DDK102" s="184"/>
      <c r="DDL102" s="184"/>
      <c r="DDM102" s="184"/>
      <c r="DDN102" s="184"/>
      <c r="DDO102" s="184"/>
      <c r="DDP102" s="184"/>
      <c r="DDQ102" s="184"/>
      <c r="DDR102" s="184"/>
      <c r="DDS102" s="184"/>
      <c r="DDT102" s="184"/>
      <c r="DDU102" s="184"/>
      <c r="DDV102" s="184"/>
      <c r="DDW102" s="184"/>
      <c r="DDX102" s="184"/>
      <c r="DDY102" s="184"/>
      <c r="DDZ102" s="184"/>
      <c r="DEA102" s="184"/>
      <c r="DEB102" s="184"/>
      <c r="DEC102" s="184"/>
      <c r="DED102" s="184"/>
      <c r="DEE102" s="184"/>
      <c r="DEF102" s="184"/>
      <c r="DEG102" s="184"/>
      <c r="DEH102" s="184"/>
      <c r="DEI102" s="184"/>
      <c r="DEJ102" s="184"/>
      <c r="DEK102" s="184"/>
      <c r="DEL102" s="184"/>
      <c r="DEM102" s="184"/>
      <c r="DEN102" s="184"/>
      <c r="DEO102" s="184"/>
      <c r="DEP102" s="184"/>
      <c r="DEQ102" s="184"/>
      <c r="DER102" s="184"/>
      <c r="DES102" s="184"/>
      <c r="DET102" s="184"/>
      <c r="DEU102" s="184"/>
      <c r="DEV102" s="184"/>
      <c r="DEW102" s="184"/>
      <c r="DEX102" s="184"/>
      <c r="DEY102" s="184"/>
      <c r="DEZ102" s="184"/>
      <c r="DFA102" s="184"/>
      <c r="DFB102" s="184"/>
      <c r="DFC102" s="184"/>
      <c r="DFD102" s="184"/>
      <c r="DFE102" s="184"/>
      <c r="DFF102" s="184"/>
      <c r="DFG102" s="184"/>
      <c r="DFH102" s="184"/>
      <c r="DFI102" s="184"/>
      <c r="DFJ102" s="184"/>
      <c r="DFK102" s="184"/>
      <c r="DFL102" s="184"/>
      <c r="DFM102" s="184"/>
      <c r="DFN102" s="184"/>
      <c r="DFO102" s="184"/>
      <c r="DFP102" s="184"/>
      <c r="DFQ102" s="184"/>
      <c r="DFR102" s="184"/>
      <c r="DFS102" s="184"/>
      <c r="DFT102" s="184"/>
      <c r="DFU102" s="184"/>
      <c r="DFV102" s="184"/>
      <c r="DFW102" s="184"/>
      <c r="DFX102" s="184"/>
      <c r="DFY102" s="184"/>
      <c r="DFZ102" s="184"/>
      <c r="DGA102" s="184"/>
      <c r="DGB102" s="184"/>
      <c r="DGC102" s="184"/>
      <c r="DGD102" s="184"/>
      <c r="DGE102" s="184"/>
      <c r="DGF102" s="184"/>
      <c r="DGG102" s="184"/>
      <c r="DGH102" s="184"/>
      <c r="DGI102" s="184"/>
      <c r="DGJ102" s="184"/>
      <c r="DGK102" s="184"/>
      <c r="DGL102" s="184"/>
      <c r="DGM102" s="184"/>
      <c r="DGN102" s="184"/>
      <c r="DGO102" s="184"/>
      <c r="DGP102" s="184"/>
      <c r="DGQ102" s="184"/>
      <c r="DGR102" s="184"/>
      <c r="DGS102" s="184"/>
      <c r="DGT102" s="184"/>
      <c r="DGU102" s="184"/>
      <c r="DGV102" s="184"/>
      <c r="DGW102" s="184"/>
      <c r="DGX102" s="184"/>
      <c r="DGY102" s="184"/>
      <c r="DGZ102" s="184"/>
      <c r="DHA102" s="184"/>
      <c r="DHB102" s="184"/>
      <c r="DHC102" s="184"/>
      <c r="DHD102" s="184"/>
      <c r="DHE102" s="184"/>
      <c r="DHF102" s="184"/>
      <c r="DHG102" s="184"/>
      <c r="DHH102" s="184"/>
      <c r="DHI102" s="184"/>
      <c r="DHJ102" s="184"/>
      <c r="DHK102" s="184"/>
      <c r="DHL102" s="184"/>
      <c r="DHM102" s="184"/>
      <c r="DHN102" s="184"/>
      <c r="DHO102" s="184"/>
      <c r="DHP102" s="184"/>
      <c r="DHQ102" s="184"/>
      <c r="DHR102" s="184"/>
      <c r="DHS102" s="184"/>
      <c r="DHT102" s="184"/>
      <c r="DHU102" s="184"/>
      <c r="DHV102" s="184"/>
      <c r="DHW102" s="184"/>
      <c r="DHX102" s="184"/>
      <c r="DHY102" s="184"/>
      <c r="DHZ102" s="184"/>
      <c r="DIA102" s="184"/>
      <c r="DIB102" s="184"/>
      <c r="DIC102" s="184"/>
      <c r="DID102" s="184"/>
      <c r="DIE102" s="184"/>
      <c r="DIF102" s="184"/>
      <c r="DIG102" s="184"/>
      <c r="DIH102" s="184"/>
      <c r="DII102" s="184"/>
      <c r="DIJ102" s="184"/>
      <c r="DIK102" s="184"/>
      <c r="DIL102" s="184"/>
      <c r="DIM102" s="184"/>
      <c r="DIN102" s="184"/>
      <c r="DIO102" s="184"/>
      <c r="DIP102" s="184"/>
      <c r="DIQ102" s="184"/>
      <c r="DIR102" s="184"/>
      <c r="DIS102" s="184"/>
      <c r="DIT102" s="184"/>
      <c r="DIU102" s="184"/>
      <c r="DIV102" s="184"/>
      <c r="DIW102" s="184"/>
      <c r="DIX102" s="184"/>
      <c r="DIY102" s="184"/>
      <c r="DIZ102" s="184"/>
      <c r="DJA102" s="184"/>
      <c r="DJB102" s="184"/>
      <c r="DJC102" s="184"/>
      <c r="DJD102" s="184"/>
      <c r="DJE102" s="184"/>
      <c r="DJF102" s="184"/>
      <c r="DJG102" s="184"/>
      <c r="DJH102" s="184"/>
      <c r="DJI102" s="184"/>
      <c r="DJJ102" s="184"/>
      <c r="DJK102" s="184"/>
      <c r="DJL102" s="184"/>
      <c r="DJM102" s="184"/>
      <c r="DJN102" s="184"/>
      <c r="DJO102" s="184"/>
      <c r="DJP102" s="184"/>
      <c r="DJQ102" s="184"/>
      <c r="DJR102" s="184"/>
      <c r="DJS102" s="184"/>
      <c r="DJT102" s="184"/>
      <c r="DJU102" s="184"/>
      <c r="DJV102" s="184"/>
      <c r="DJW102" s="184"/>
      <c r="DJX102" s="184"/>
      <c r="DJY102" s="184"/>
      <c r="DJZ102" s="184"/>
      <c r="DKA102" s="184"/>
      <c r="DKB102" s="184"/>
      <c r="DKC102" s="184"/>
      <c r="DKD102" s="184"/>
      <c r="DKE102" s="184"/>
      <c r="DKF102" s="184"/>
      <c r="DKG102" s="184"/>
      <c r="DKH102" s="184"/>
      <c r="DKI102" s="184"/>
      <c r="DKJ102" s="184"/>
      <c r="DKK102" s="184"/>
      <c r="DKL102" s="184"/>
      <c r="DKM102" s="184"/>
      <c r="DKN102" s="184"/>
      <c r="DKO102" s="184"/>
      <c r="DKP102" s="184"/>
      <c r="DKQ102" s="184"/>
      <c r="DKR102" s="184"/>
      <c r="DKS102" s="184"/>
      <c r="DKT102" s="184"/>
      <c r="DKU102" s="184"/>
      <c r="DKV102" s="184"/>
      <c r="DKW102" s="184"/>
      <c r="DKX102" s="184"/>
      <c r="DKY102" s="184"/>
      <c r="DKZ102" s="184"/>
      <c r="DLA102" s="184"/>
      <c r="DLB102" s="184"/>
      <c r="DLC102" s="184"/>
      <c r="DLD102" s="184"/>
      <c r="DLE102" s="184"/>
      <c r="DLF102" s="184"/>
      <c r="DLG102" s="184"/>
      <c r="DLH102" s="184"/>
      <c r="DLI102" s="184"/>
      <c r="DLJ102" s="184"/>
      <c r="DLK102" s="184"/>
      <c r="DLL102" s="184"/>
      <c r="DLM102" s="184"/>
      <c r="DLN102" s="184"/>
      <c r="DLO102" s="184"/>
      <c r="DLP102" s="184"/>
      <c r="DLQ102" s="184"/>
      <c r="DLR102" s="184"/>
      <c r="DLS102" s="184"/>
      <c r="DLT102" s="184"/>
      <c r="DLU102" s="184"/>
      <c r="DLV102" s="184"/>
      <c r="DLW102" s="184"/>
      <c r="DLX102" s="184"/>
      <c r="DLY102" s="184"/>
      <c r="DLZ102" s="184"/>
      <c r="DMA102" s="184"/>
      <c r="DMB102" s="184"/>
      <c r="DMC102" s="184"/>
      <c r="DMD102" s="184"/>
      <c r="DME102" s="184"/>
      <c r="DMF102" s="184"/>
      <c r="DMG102" s="184"/>
      <c r="DMH102" s="184"/>
      <c r="DMI102" s="184"/>
      <c r="DMJ102" s="184"/>
      <c r="DMK102" s="184"/>
      <c r="DML102" s="184"/>
      <c r="DMM102" s="184"/>
      <c r="DMN102" s="184"/>
      <c r="DMO102" s="184"/>
      <c r="DMP102" s="184"/>
      <c r="DMQ102" s="184"/>
      <c r="DMR102" s="184"/>
      <c r="DMS102" s="184"/>
      <c r="DMT102" s="184"/>
      <c r="DMU102" s="184"/>
      <c r="DMV102" s="184"/>
      <c r="DMW102" s="184"/>
      <c r="DMX102" s="184"/>
      <c r="DMY102" s="184"/>
      <c r="DMZ102" s="184"/>
      <c r="DNA102" s="184"/>
      <c r="DNB102" s="184"/>
      <c r="DNC102" s="184"/>
      <c r="DND102" s="184"/>
      <c r="DNE102" s="184"/>
      <c r="DNF102" s="184"/>
      <c r="DNG102" s="184"/>
      <c r="DNH102" s="184"/>
      <c r="DNI102" s="184"/>
      <c r="DNJ102" s="184"/>
      <c r="DNK102" s="184"/>
      <c r="DNL102" s="184"/>
      <c r="DNM102" s="184"/>
      <c r="DNN102" s="184"/>
      <c r="DNO102" s="184"/>
      <c r="DNP102" s="184"/>
      <c r="DNQ102" s="184"/>
      <c r="DNR102" s="184"/>
      <c r="DNS102" s="184"/>
      <c r="DNT102" s="184"/>
      <c r="DNU102" s="184"/>
      <c r="DNV102" s="184"/>
      <c r="DNW102" s="184"/>
      <c r="DNX102" s="184"/>
      <c r="DNY102" s="184"/>
      <c r="DNZ102" s="184"/>
      <c r="DOA102" s="184"/>
      <c r="DOB102" s="184"/>
      <c r="DOC102" s="184"/>
      <c r="DOD102" s="184"/>
      <c r="DOE102" s="184"/>
      <c r="DOF102" s="184"/>
      <c r="DOG102" s="184"/>
      <c r="DOH102" s="184"/>
      <c r="DOI102" s="184"/>
      <c r="DOJ102" s="184"/>
      <c r="DOK102" s="184"/>
      <c r="DOL102" s="184"/>
      <c r="DOM102" s="184"/>
      <c r="DON102" s="184"/>
      <c r="DOO102" s="184"/>
      <c r="DOP102" s="184"/>
      <c r="DOQ102" s="184"/>
      <c r="DOR102" s="184"/>
      <c r="DOS102" s="184"/>
      <c r="DOT102" s="184"/>
      <c r="DOU102" s="184"/>
      <c r="DOV102" s="184"/>
      <c r="DOW102" s="184"/>
      <c r="DOX102" s="184"/>
      <c r="DOY102" s="184"/>
      <c r="DOZ102" s="184"/>
      <c r="DPA102" s="184"/>
      <c r="DPB102" s="184"/>
      <c r="DPC102" s="184"/>
      <c r="DPD102" s="184"/>
      <c r="DPE102" s="184"/>
      <c r="DPF102" s="184"/>
      <c r="DPG102" s="184"/>
      <c r="DPH102" s="184"/>
      <c r="DPI102" s="184"/>
      <c r="DPJ102" s="184"/>
      <c r="DPK102" s="184"/>
      <c r="DPL102" s="184"/>
      <c r="DPM102" s="184"/>
      <c r="DPN102" s="184"/>
      <c r="DPO102" s="184"/>
      <c r="DPP102" s="184"/>
      <c r="DPQ102" s="184"/>
      <c r="DPR102" s="184"/>
      <c r="DPS102" s="184"/>
      <c r="DPT102" s="184"/>
      <c r="DPU102" s="184"/>
      <c r="DPV102" s="184"/>
      <c r="DPW102" s="184"/>
      <c r="DPX102" s="184"/>
      <c r="DPY102" s="184"/>
      <c r="DPZ102" s="184"/>
      <c r="DQA102" s="184"/>
      <c r="DQB102" s="184"/>
      <c r="DQC102" s="184"/>
      <c r="DQD102" s="184"/>
      <c r="DQE102" s="184"/>
      <c r="DQF102" s="184"/>
      <c r="DQG102" s="184"/>
      <c r="DQH102" s="184"/>
      <c r="DQI102" s="184"/>
      <c r="DQJ102" s="184"/>
      <c r="DQK102" s="184"/>
      <c r="DQL102" s="184"/>
      <c r="DQM102" s="184"/>
      <c r="DQN102" s="184"/>
      <c r="DQO102" s="184"/>
      <c r="DQP102" s="184"/>
      <c r="DQQ102" s="184"/>
      <c r="DQR102" s="184"/>
      <c r="DQS102" s="184"/>
      <c r="DQT102" s="184"/>
      <c r="DQU102" s="184"/>
      <c r="DQV102" s="184"/>
      <c r="DQW102" s="184"/>
      <c r="DQX102" s="184"/>
      <c r="DQY102" s="184"/>
      <c r="DQZ102" s="184"/>
      <c r="DRA102" s="184"/>
      <c r="DRB102" s="184"/>
      <c r="DRC102" s="184"/>
      <c r="DRD102" s="184"/>
      <c r="DRE102" s="184"/>
      <c r="DRF102" s="184"/>
      <c r="DRG102" s="184"/>
      <c r="DRH102" s="184"/>
      <c r="DRI102" s="184"/>
      <c r="DRJ102" s="184"/>
      <c r="DRK102" s="184"/>
      <c r="DRL102" s="184"/>
      <c r="DRM102" s="184"/>
      <c r="DRN102" s="184"/>
      <c r="DRO102" s="184"/>
      <c r="DRP102" s="184"/>
      <c r="DRQ102" s="184"/>
      <c r="DRR102" s="184"/>
      <c r="DRS102" s="184"/>
      <c r="DRT102" s="184"/>
      <c r="DRU102" s="184"/>
      <c r="DRV102" s="184"/>
      <c r="DRW102" s="184"/>
      <c r="DRX102" s="184"/>
      <c r="DRY102" s="184"/>
      <c r="DRZ102" s="184"/>
      <c r="DSA102" s="184"/>
      <c r="DSB102" s="184"/>
      <c r="DSC102" s="184"/>
      <c r="DSD102" s="184"/>
      <c r="DSE102" s="184"/>
      <c r="DSF102" s="184"/>
      <c r="DSG102" s="184"/>
      <c r="DSH102" s="184"/>
      <c r="DSI102" s="184"/>
      <c r="DSJ102" s="184"/>
      <c r="DSK102" s="184"/>
      <c r="DSL102" s="184"/>
      <c r="DSM102" s="184"/>
      <c r="DSN102" s="184"/>
      <c r="DSO102" s="184"/>
      <c r="DSP102" s="184"/>
      <c r="DSQ102" s="184"/>
      <c r="DSR102" s="184"/>
      <c r="DSS102" s="184"/>
      <c r="DST102" s="184"/>
      <c r="DSU102" s="184"/>
      <c r="DSV102" s="184"/>
      <c r="DSW102" s="184"/>
      <c r="DSX102" s="184"/>
      <c r="DSY102" s="184"/>
      <c r="DSZ102" s="184"/>
      <c r="DTA102" s="184"/>
      <c r="DTB102" s="184"/>
      <c r="DTC102" s="184"/>
      <c r="DTD102" s="184"/>
      <c r="DTE102" s="184"/>
      <c r="DTF102" s="184"/>
      <c r="DTG102" s="184"/>
      <c r="DTH102" s="184"/>
      <c r="DTI102" s="184"/>
      <c r="DTJ102" s="184"/>
      <c r="DTK102" s="184"/>
      <c r="DTL102" s="184"/>
      <c r="DTM102" s="184"/>
      <c r="DTN102" s="184"/>
      <c r="DTO102" s="184"/>
      <c r="DTP102" s="184"/>
      <c r="DTQ102" s="184"/>
      <c r="DTR102" s="184"/>
      <c r="DTS102" s="184"/>
      <c r="DTT102" s="184"/>
      <c r="DTU102" s="184"/>
      <c r="DTV102" s="184"/>
      <c r="DTW102" s="184"/>
      <c r="DTX102" s="184"/>
      <c r="DTY102" s="184"/>
      <c r="DTZ102" s="184"/>
      <c r="DUA102" s="184"/>
      <c r="DUB102" s="184"/>
      <c r="DUC102" s="184"/>
      <c r="DUD102" s="184"/>
      <c r="DUE102" s="184"/>
      <c r="DUF102" s="184"/>
      <c r="DUG102" s="184"/>
      <c r="DUH102" s="184"/>
      <c r="DUI102" s="184"/>
      <c r="DUJ102" s="184"/>
      <c r="DUK102" s="184"/>
      <c r="DUL102" s="184"/>
      <c r="DUM102" s="184"/>
      <c r="DUN102" s="184"/>
      <c r="DUO102" s="184"/>
      <c r="DUP102" s="184"/>
      <c r="DUQ102" s="184"/>
      <c r="DUR102" s="184"/>
      <c r="DUS102" s="184"/>
      <c r="DUT102" s="184"/>
      <c r="DUU102" s="184"/>
      <c r="DUV102" s="184"/>
      <c r="DUW102" s="184"/>
      <c r="DUX102" s="184"/>
      <c r="DUY102" s="184"/>
      <c r="DUZ102" s="184"/>
      <c r="DVA102" s="184"/>
      <c r="DVB102" s="184"/>
      <c r="DVC102" s="184"/>
      <c r="DVD102" s="184"/>
      <c r="DVE102" s="184"/>
      <c r="DVF102" s="184"/>
      <c r="DVG102" s="184"/>
      <c r="DVH102" s="184"/>
      <c r="DVI102" s="184"/>
      <c r="DVJ102" s="184"/>
      <c r="DVK102" s="184"/>
      <c r="DVL102" s="184"/>
      <c r="DVM102" s="184"/>
      <c r="DVN102" s="184"/>
      <c r="DVO102" s="184"/>
      <c r="DVP102" s="184"/>
      <c r="DVQ102" s="184"/>
      <c r="DVR102" s="184"/>
      <c r="DVS102" s="184"/>
      <c r="DVT102" s="184"/>
      <c r="DVU102" s="184"/>
      <c r="DVV102" s="184"/>
      <c r="DVW102" s="184"/>
      <c r="DVX102" s="184"/>
      <c r="DVY102" s="184"/>
      <c r="DVZ102" s="184"/>
      <c r="DWA102" s="184"/>
      <c r="DWB102" s="184"/>
      <c r="DWC102" s="184"/>
      <c r="DWD102" s="184"/>
      <c r="DWE102" s="184"/>
      <c r="DWF102" s="184"/>
      <c r="DWG102" s="184"/>
      <c r="DWH102" s="184"/>
      <c r="DWI102" s="184"/>
      <c r="DWJ102" s="184"/>
      <c r="DWK102" s="184"/>
      <c r="DWL102" s="184"/>
      <c r="DWM102" s="184"/>
      <c r="DWN102" s="184"/>
      <c r="DWO102" s="184"/>
      <c r="DWP102" s="184"/>
      <c r="DWQ102" s="184"/>
      <c r="DWR102" s="184"/>
      <c r="DWS102" s="184"/>
      <c r="DWT102" s="184"/>
      <c r="DWU102" s="184"/>
      <c r="DWV102" s="184"/>
      <c r="DWW102" s="184"/>
      <c r="DWX102" s="184"/>
      <c r="DWY102" s="184"/>
      <c r="DWZ102" s="184"/>
      <c r="DXA102" s="184"/>
      <c r="DXB102" s="184"/>
      <c r="DXC102" s="184"/>
      <c r="DXD102" s="184"/>
      <c r="DXE102" s="184"/>
      <c r="DXF102" s="184"/>
      <c r="DXG102" s="184"/>
      <c r="DXH102" s="184"/>
      <c r="DXI102" s="184"/>
      <c r="DXJ102" s="184"/>
      <c r="DXK102" s="184"/>
      <c r="DXL102" s="184"/>
      <c r="DXM102" s="184"/>
      <c r="DXN102" s="184"/>
      <c r="DXO102" s="184"/>
      <c r="DXP102" s="184"/>
      <c r="DXQ102" s="184"/>
      <c r="DXR102" s="184"/>
      <c r="DXS102" s="184"/>
      <c r="DXT102" s="184"/>
      <c r="DXU102" s="184"/>
      <c r="DXV102" s="184"/>
      <c r="DXW102" s="184"/>
      <c r="DXX102" s="184"/>
      <c r="DXY102" s="184"/>
      <c r="DXZ102" s="184"/>
      <c r="DYA102" s="184"/>
      <c r="DYB102" s="184"/>
      <c r="DYC102" s="184"/>
      <c r="DYD102" s="184"/>
      <c r="DYE102" s="184"/>
      <c r="DYF102" s="184"/>
      <c r="DYG102" s="184"/>
      <c r="DYH102" s="184"/>
      <c r="DYI102" s="184"/>
      <c r="DYJ102" s="184"/>
      <c r="DYK102" s="184"/>
      <c r="DYL102" s="184"/>
      <c r="DYM102" s="184"/>
      <c r="DYN102" s="184"/>
      <c r="DYO102" s="184"/>
      <c r="DYP102" s="184"/>
      <c r="DYQ102" s="184"/>
      <c r="DYR102" s="184"/>
      <c r="DYS102" s="184"/>
      <c r="DYT102" s="184"/>
      <c r="DYU102" s="184"/>
      <c r="DYV102" s="184"/>
      <c r="DYW102" s="184"/>
      <c r="DYX102" s="184"/>
      <c r="DYY102" s="184"/>
      <c r="DYZ102" s="184"/>
      <c r="DZA102" s="184"/>
      <c r="DZB102" s="184"/>
      <c r="DZC102" s="184"/>
      <c r="DZD102" s="184"/>
      <c r="DZE102" s="184"/>
      <c r="DZF102" s="184"/>
      <c r="DZG102" s="184"/>
      <c r="DZH102" s="184"/>
      <c r="DZI102" s="184"/>
      <c r="DZJ102" s="184"/>
      <c r="DZK102" s="184"/>
      <c r="DZL102" s="184"/>
      <c r="DZM102" s="184"/>
      <c r="DZN102" s="184"/>
      <c r="DZO102" s="184"/>
      <c r="DZP102" s="184"/>
      <c r="DZQ102" s="184"/>
      <c r="DZR102" s="184"/>
      <c r="DZS102" s="184"/>
      <c r="DZT102" s="184"/>
      <c r="DZU102" s="184"/>
      <c r="DZV102" s="184"/>
      <c r="DZW102" s="184"/>
      <c r="DZX102" s="184"/>
      <c r="DZY102" s="184"/>
      <c r="DZZ102" s="184"/>
      <c r="EAA102" s="184"/>
      <c r="EAB102" s="184"/>
      <c r="EAC102" s="184"/>
      <c r="EAD102" s="184"/>
      <c r="EAE102" s="184"/>
      <c r="EAF102" s="184"/>
      <c r="EAG102" s="184"/>
      <c r="EAH102" s="184"/>
      <c r="EAI102" s="184"/>
      <c r="EAJ102" s="184"/>
      <c r="EAK102" s="184"/>
      <c r="EAL102" s="184"/>
      <c r="EAM102" s="184"/>
      <c r="EAN102" s="184"/>
      <c r="EAO102" s="184"/>
      <c r="EAP102" s="184"/>
      <c r="EAQ102" s="184"/>
      <c r="EAR102" s="184"/>
      <c r="EAS102" s="184"/>
      <c r="EAT102" s="184"/>
      <c r="EAU102" s="184"/>
      <c r="EAV102" s="184"/>
      <c r="EAW102" s="184"/>
      <c r="EAX102" s="184"/>
      <c r="EAY102" s="184"/>
      <c r="EAZ102" s="184"/>
      <c r="EBA102" s="184"/>
      <c r="EBB102" s="184"/>
      <c r="EBC102" s="184"/>
      <c r="EBD102" s="184"/>
      <c r="EBE102" s="184"/>
      <c r="EBF102" s="184"/>
      <c r="EBG102" s="184"/>
      <c r="EBH102" s="184"/>
      <c r="EBI102" s="184"/>
      <c r="EBJ102" s="184"/>
      <c r="EBK102" s="184"/>
      <c r="EBL102" s="184"/>
      <c r="EBM102" s="184"/>
      <c r="EBN102" s="184"/>
      <c r="EBO102" s="184"/>
      <c r="EBP102" s="184"/>
      <c r="EBQ102" s="184"/>
      <c r="EBR102" s="184"/>
      <c r="EBS102" s="184"/>
      <c r="EBT102" s="184"/>
      <c r="EBU102" s="184"/>
      <c r="EBV102" s="184"/>
      <c r="EBW102" s="184"/>
      <c r="EBX102" s="184"/>
      <c r="EBY102" s="184"/>
      <c r="EBZ102" s="184"/>
      <c r="ECA102" s="184"/>
      <c r="ECB102" s="184"/>
      <c r="ECC102" s="184"/>
      <c r="ECD102" s="184"/>
      <c r="ECE102" s="184"/>
      <c r="ECF102" s="184"/>
      <c r="ECG102" s="184"/>
      <c r="ECH102" s="184"/>
      <c r="ECI102" s="184"/>
      <c r="ECJ102" s="184"/>
      <c r="ECK102" s="184"/>
      <c r="ECL102" s="184"/>
      <c r="ECM102" s="184"/>
      <c r="ECN102" s="184"/>
      <c r="ECO102" s="184"/>
      <c r="ECP102" s="184"/>
      <c r="ECQ102" s="184"/>
      <c r="ECR102" s="184"/>
      <c r="ECS102" s="184"/>
      <c r="ECT102" s="184"/>
      <c r="ECU102" s="184"/>
      <c r="ECV102" s="184"/>
      <c r="ECW102" s="184"/>
      <c r="ECX102" s="184"/>
      <c r="ECY102" s="184"/>
      <c r="ECZ102" s="184"/>
      <c r="EDA102" s="184"/>
      <c r="EDB102" s="184"/>
      <c r="EDC102" s="184"/>
      <c r="EDD102" s="184"/>
      <c r="EDE102" s="184"/>
      <c r="EDF102" s="184"/>
      <c r="EDG102" s="184"/>
      <c r="EDH102" s="184"/>
      <c r="EDI102" s="184"/>
      <c r="EDJ102" s="184"/>
      <c r="EDK102" s="184"/>
      <c r="EDL102" s="184"/>
      <c r="EDM102" s="184"/>
      <c r="EDN102" s="184"/>
      <c r="EDO102" s="184"/>
      <c r="EDP102" s="184"/>
      <c r="EDQ102" s="184"/>
      <c r="EDR102" s="184"/>
      <c r="EDS102" s="184"/>
      <c r="EDT102" s="184"/>
      <c r="EDU102" s="184"/>
      <c r="EDV102" s="184"/>
      <c r="EDW102" s="184"/>
      <c r="EDX102" s="184"/>
      <c r="EDY102" s="184"/>
      <c r="EDZ102" s="184"/>
      <c r="EEA102" s="184"/>
      <c r="EEB102" s="184"/>
      <c r="EEC102" s="184"/>
      <c r="EED102" s="184"/>
      <c r="EEE102" s="184"/>
      <c r="EEF102" s="184"/>
      <c r="EEG102" s="184"/>
      <c r="EEH102" s="184"/>
      <c r="EEI102" s="184"/>
      <c r="EEJ102" s="184"/>
      <c r="EEK102" s="184"/>
      <c r="EEL102" s="184"/>
      <c r="EEM102" s="184"/>
      <c r="EEN102" s="184"/>
      <c r="EEO102" s="184"/>
      <c r="EEP102" s="184"/>
      <c r="EEQ102" s="184"/>
      <c r="EER102" s="184"/>
      <c r="EES102" s="184"/>
      <c r="EET102" s="184"/>
      <c r="EEU102" s="184"/>
      <c r="EEV102" s="184"/>
      <c r="EEW102" s="184"/>
      <c r="EEX102" s="184"/>
      <c r="EEY102" s="184"/>
      <c r="EEZ102" s="184"/>
      <c r="EFA102" s="184"/>
      <c r="EFB102" s="184"/>
      <c r="EFC102" s="184"/>
      <c r="EFD102" s="184"/>
      <c r="EFE102" s="184"/>
      <c r="EFF102" s="184"/>
      <c r="EFG102" s="184"/>
      <c r="EFH102" s="184"/>
      <c r="EFI102" s="184"/>
      <c r="EFJ102" s="184"/>
      <c r="EFK102" s="184"/>
      <c r="EFL102" s="184"/>
      <c r="EFM102" s="184"/>
      <c r="EFN102" s="184"/>
      <c r="EFO102" s="184"/>
      <c r="EFP102" s="184"/>
      <c r="EFQ102" s="184"/>
      <c r="EFR102" s="184"/>
      <c r="EFS102" s="184"/>
      <c r="EFT102" s="184"/>
      <c r="EFU102" s="184"/>
      <c r="EFV102" s="184"/>
      <c r="EFW102" s="184"/>
      <c r="EFX102" s="184"/>
      <c r="EFY102" s="184"/>
      <c r="EFZ102" s="184"/>
      <c r="EGA102" s="184"/>
      <c r="EGB102" s="184"/>
      <c r="EGC102" s="184"/>
      <c r="EGD102" s="184"/>
      <c r="EGE102" s="184"/>
      <c r="EGF102" s="184"/>
      <c r="EGG102" s="184"/>
      <c r="EGH102" s="184"/>
      <c r="EGI102" s="184"/>
      <c r="EGJ102" s="184"/>
      <c r="EGK102" s="184"/>
      <c r="EGL102" s="184"/>
      <c r="EGM102" s="184"/>
      <c r="EGN102" s="184"/>
      <c r="EGO102" s="184"/>
      <c r="EGP102" s="184"/>
      <c r="EGQ102" s="184"/>
      <c r="EGR102" s="184"/>
      <c r="EGS102" s="184"/>
      <c r="EGT102" s="184"/>
      <c r="EGU102" s="184"/>
      <c r="EGV102" s="184"/>
      <c r="EGW102" s="184"/>
      <c r="EGX102" s="184"/>
      <c r="EGY102" s="184"/>
      <c r="EGZ102" s="184"/>
      <c r="EHA102" s="184"/>
      <c r="EHB102" s="184"/>
      <c r="EHC102" s="184"/>
      <c r="EHD102" s="184"/>
      <c r="EHE102" s="184"/>
      <c r="EHF102" s="184"/>
      <c r="EHG102" s="184"/>
      <c r="EHH102" s="184"/>
      <c r="EHI102" s="184"/>
      <c r="EHJ102" s="184"/>
      <c r="EHK102" s="184"/>
      <c r="EHL102" s="184"/>
      <c r="EHM102" s="184"/>
      <c r="EHN102" s="184"/>
      <c r="EHO102" s="184"/>
      <c r="EHP102" s="184"/>
      <c r="EHQ102" s="184"/>
      <c r="EHR102" s="184"/>
      <c r="EHS102" s="184"/>
      <c r="EHT102" s="184"/>
      <c r="EHU102" s="184"/>
      <c r="EHV102" s="184"/>
      <c r="EHW102" s="184"/>
      <c r="EHX102" s="184"/>
      <c r="EHY102" s="184"/>
      <c r="EHZ102" s="184"/>
      <c r="EIA102" s="184"/>
      <c r="EIB102" s="184"/>
      <c r="EIC102" s="184"/>
      <c r="EID102" s="184"/>
      <c r="EIE102" s="184"/>
      <c r="EIF102" s="184"/>
      <c r="EIG102" s="184"/>
      <c r="EIH102" s="184"/>
      <c r="EII102" s="184"/>
      <c r="EIJ102" s="184"/>
      <c r="EIK102" s="184"/>
      <c r="EIL102" s="184"/>
      <c r="EIM102" s="184"/>
      <c r="EIN102" s="184"/>
      <c r="EIO102" s="184"/>
      <c r="EIP102" s="184"/>
      <c r="EIQ102" s="184"/>
      <c r="EIR102" s="184"/>
      <c r="EIS102" s="184"/>
      <c r="EIT102" s="184"/>
      <c r="EIU102" s="184"/>
      <c r="EIV102" s="184"/>
      <c r="EIW102" s="184"/>
      <c r="EIX102" s="184"/>
      <c r="EIY102" s="184"/>
      <c r="EIZ102" s="184"/>
      <c r="EJA102" s="184"/>
      <c r="EJB102" s="184"/>
      <c r="EJC102" s="184"/>
      <c r="EJD102" s="184"/>
      <c r="EJE102" s="184"/>
      <c r="EJF102" s="184"/>
      <c r="EJG102" s="184"/>
      <c r="EJH102" s="184"/>
      <c r="EJI102" s="184"/>
      <c r="EJJ102" s="184"/>
      <c r="EJK102" s="184"/>
      <c r="EJL102" s="184"/>
      <c r="EJM102" s="184"/>
      <c r="EJN102" s="184"/>
      <c r="EJO102" s="184"/>
      <c r="EJP102" s="184"/>
      <c r="EJQ102" s="184"/>
      <c r="EJR102" s="184"/>
      <c r="EJS102" s="184"/>
      <c r="EJT102" s="184"/>
      <c r="EJU102" s="184"/>
      <c r="EJV102" s="184"/>
      <c r="EJW102" s="184"/>
      <c r="EJX102" s="184"/>
      <c r="EJY102" s="184"/>
      <c r="EJZ102" s="184"/>
      <c r="EKA102" s="184"/>
      <c r="EKB102" s="184"/>
      <c r="EKC102" s="184"/>
      <c r="EKD102" s="184"/>
      <c r="EKE102" s="184"/>
      <c r="EKF102" s="184"/>
      <c r="EKG102" s="184"/>
      <c r="EKH102" s="184"/>
      <c r="EKI102" s="184"/>
      <c r="EKJ102" s="184"/>
      <c r="EKK102" s="184"/>
      <c r="EKL102" s="184"/>
      <c r="EKM102" s="184"/>
      <c r="EKN102" s="184"/>
      <c r="EKO102" s="184"/>
      <c r="EKP102" s="184"/>
      <c r="EKQ102" s="184"/>
      <c r="EKR102" s="184"/>
      <c r="EKS102" s="184"/>
      <c r="EKT102" s="184"/>
      <c r="EKU102" s="184"/>
      <c r="EKV102" s="184"/>
      <c r="EKW102" s="184"/>
      <c r="EKX102" s="184"/>
      <c r="EKY102" s="184"/>
      <c r="EKZ102" s="184"/>
      <c r="ELA102" s="184"/>
      <c r="ELB102" s="184"/>
      <c r="ELC102" s="184"/>
      <c r="ELD102" s="184"/>
      <c r="ELE102" s="184"/>
      <c r="ELF102" s="184"/>
      <c r="ELG102" s="184"/>
      <c r="ELH102" s="184"/>
      <c r="ELI102" s="184"/>
      <c r="ELJ102" s="184"/>
      <c r="ELK102" s="184"/>
      <c r="ELL102" s="184"/>
      <c r="ELM102" s="184"/>
      <c r="ELN102" s="184"/>
      <c r="ELO102" s="184"/>
      <c r="ELP102" s="184"/>
      <c r="ELQ102" s="184"/>
      <c r="ELR102" s="184"/>
      <c r="ELS102" s="184"/>
      <c r="ELT102" s="184"/>
      <c r="ELU102" s="184"/>
      <c r="ELV102" s="184"/>
      <c r="ELW102" s="184"/>
      <c r="ELX102" s="184"/>
      <c r="ELY102" s="184"/>
      <c r="ELZ102" s="184"/>
      <c r="EMA102" s="184"/>
      <c r="EMB102" s="184"/>
      <c r="EMC102" s="184"/>
      <c r="EMD102" s="184"/>
      <c r="EME102" s="184"/>
      <c r="EMF102" s="184"/>
      <c r="EMG102" s="184"/>
      <c r="EMH102" s="184"/>
      <c r="EMI102" s="184"/>
      <c r="EMJ102" s="184"/>
      <c r="EMK102" s="184"/>
      <c r="EML102" s="184"/>
      <c r="EMM102" s="184"/>
      <c r="EMN102" s="184"/>
      <c r="EMO102" s="184"/>
      <c r="EMP102" s="184"/>
      <c r="EMQ102" s="184"/>
      <c r="EMR102" s="184"/>
      <c r="EMS102" s="184"/>
      <c r="EMT102" s="184"/>
      <c r="EMU102" s="184"/>
      <c r="EMV102" s="184"/>
      <c r="EMW102" s="184"/>
      <c r="EMX102" s="184"/>
      <c r="EMY102" s="184"/>
      <c r="EMZ102" s="184"/>
      <c r="ENA102" s="184"/>
      <c r="ENB102" s="184"/>
      <c r="ENC102" s="184"/>
      <c r="END102" s="184"/>
      <c r="ENE102" s="184"/>
      <c r="ENF102" s="184"/>
      <c r="ENG102" s="184"/>
      <c r="ENH102" s="184"/>
      <c r="ENI102" s="184"/>
      <c r="ENJ102" s="184"/>
      <c r="ENK102" s="184"/>
      <c r="ENL102" s="184"/>
      <c r="ENM102" s="184"/>
      <c r="ENN102" s="184"/>
      <c r="ENO102" s="184"/>
      <c r="ENP102" s="184"/>
      <c r="ENQ102" s="184"/>
      <c r="ENR102" s="184"/>
      <c r="ENS102" s="184"/>
      <c r="ENT102" s="184"/>
      <c r="ENU102" s="184"/>
      <c r="ENV102" s="184"/>
      <c r="ENW102" s="184"/>
      <c r="ENX102" s="184"/>
      <c r="ENY102" s="184"/>
      <c r="ENZ102" s="184"/>
      <c r="EOA102" s="184"/>
      <c r="EOB102" s="184"/>
      <c r="EOC102" s="184"/>
      <c r="EOD102" s="184"/>
      <c r="EOE102" s="184"/>
      <c r="EOF102" s="184"/>
      <c r="EOG102" s="184"/>
      <c r="EOH102" s="184"/>
      <c r="EOI102" s="184"/>
      <c r="EOJ102" s="184"/>
      <c r="EOK102" s="184"/>
      <c r="EOL102" s="184"/>
      <c r="EOM102" s="184"/>
      <c r="EON102" s="184"/>
      <c r="EOO102" s="184"/>
      <c r="EOP102" s="184"/>
      <c r="EOQ102" s="184"/>
      <c r="EOR102" s="184"/>
      <c r="EOS102" s="184"/>
      <c r="EOT102" s="184"/>
      <c r="EOU102" s="184"/>
      <c r="EOV102" s="184"/>
      <c r="EOW102" s="184"/>
      <c r="EOX102" s="184"/>
      <c r="EOY102" s="184"/>
      <c r="EOZ102" s="184"/>
      <c r="EPA102" s="184"/>
      <c r="EPB102" s="184"/>
      <c r="EPC102" s="184"/>
      <c r="EPD102" s="184"/>
      <c r="EPE102" s="184"/>
      <c r="EPF102" s="184"/>
      <c r="EPG102" s="184"/>
      <c r="EPH102" s="184"/>
      <c r="EPI102" s="184"/>
      <c r="EPJ102" s="184"/>
      <c r="EPK102" s="184"/>
      <c r="EPL102" s="184"/>
      <c r="EPM102" s="184"/>
      <c r="EPN102" s="184"/>
      <c r="EPO102" s="184"/>
      <c r="EPP102" s="184"/>
      <c r="EPQ102" s="184"/>
      <c r="EPR102" s="184"/>
      <c r="EPS102" s="184"/>
      <c r="EPT102" s="184"/>
      <c r="EPU102" s="184"/>
      <c r="EPV102" s="184"/>
      <c r="EPW102" s="184"/>
      <c r="EPX102" s="184"/>
      <c r="EPY102" s="184"/>
      <c r="EPZ102" s="184"/>
      <c r="EQA102" s="184"/>
      <c r="EQB102" s="184"/>
      <c r="EQC102" s="184"/>
      <c r="EQD102" s="184"/>
      <c r="EQE102" s="184"/>
      <c r="EQF102" s="184"/>
      <c r="EQG102" s="184"/>
      <c r="EQH102" s="184"/>
      <c r="EQI102" s="184"/>
      <c r="EQJ102" s="184"/>
      <c r="EQK102" s="184"/>
      <c r="EQL102" s="184"/>
      <c r="EQM102" s="184"/>
      <c r="EQN102" s="184"/>
      <c r="EQO102" s="184"/>
      <c r="EQP102" s="184"/>
      <c r="EQQ102" s="184"/>
      <c r="EQR102" s="184"/>
      <c r="EQS102" s="184"/>
      <c r="EQT102" s="184"/>
      <c r="EQU102" s="184"/>
      <c r="EQV102" s="184"/>
      <c r="EQW102" s="184"/>
      <c r="EQX102" s="184"/>
      <c r="EQY102" s="184"/>
      <c r="EQZ102" s="184"/>
      <c r="ERA102" s="184"/>
      <c r="ERB102" s="184"/>
      <c r="ERC102" s="184"/>
      <c r="ERD102" s="184"/>
      <c r="ERE102" s="184"/>
      <c r="ERF102" s="184"/>
      <c r="ERG102" s="184"/>
      <c r="ERH102" s="184"/>
      <c r="ERI102" s="184"/>
      <c r="ERJ102" s="184"/>
      <c r="ERK102" s="184"/>
      <c r="ERL102" s="184"/>
      <c r="ERM102" s="184"/>
      <c r="ERN102" s="184"/>
      <c r="ERO102" s="184"/>
      <c r="ERP102" s="184"/>
      <c r="ERQ102" s="184"/>
      <c r="ERR102" s="184"/>
      <c r="ERS102" s="184"/>
      <c r="ERT102" s="184"/>
      <c r="ERU102" s="184"/>
      <c r="ERV102" s="184"/>
      <c r="ERW102" s="184"/>
      <c r="ERX102" s="184"/>
      <c r="ERY102" s="184"/>
      <c r="ERZ102" s="184"/>
      <c r="ESA102" s="184"/>
      <c r="ESB102" s="184"/>
      <c r="ESC102" s="184"/>
      <c r="ESD102" s="184"/>
      <c r="ESE102" s="184"/>
      <c r="ESF102" s="184"/>
      <c r="ESG102" s="184"/>
      <c r="ESH102" s="184"/>
      <c r="ESI102" s="184"/>
      <c r="ESJ102" s="184"/>
      <c r="ESK102" s="184"/>
      <c r="ESL102" s="184"/>
      <c r="ESM102" s="184"/>
      <c r="ESN102" s="184"/>
      <c r="ESO102" s="184"/>
      <c r="ESP102" s="184"/>
      <c r="ESQ102" s="184"/>
      <c r="ESR102" s="184"/>
      <c r="ESS102" s="184"/>
      <c r="EST102" s="184"/>
      <c r="ESU102" s="184"/>
      <c r="ESV102" s="184"/>
      <c r="ESW102" s="184"/>
      <c r="ESX102" s="184"/>
      <c r="ESY102" s="184"/>
      <c r="ESZ102" s="184"/>
      <c r="ETA102" s="184"/>
      <c r="ETB102" s="184"/>
      <c r="ETC102" s="184"/>
      <c r="ETD102" s="184"/>
      <c r="ETE102" s="184"/>
      <c r="ETF102" s="184"/>
      <c r="ETG102" s="184"/>
      <c r="ETH102" s="184"/>
      <c r="ETI102" s="184"/>
      <c r="ETJ102" s="184"/>
      <c r="ETK102" s="184"/>
      <c r="ETL102" s="184"/>
      <c r="ETM102" s="184"/>
      <c r="ETN102" s="184"/>
      <c r="ETO102" s="184"/>
      <c r="ETP102" s="184"/>
      <c r="ETQ102" s="184"/>
      <c r="ETR102" s="184"/>
      <c r="ETS102" s="184"/>
      <c r="ETT102" s="184"/>
      <c r="ETU102" s="184"/>
      <c r="ETV102" s="184"/>
      <c r="ETW102" s="184"/>
      <c r="ETX102" s="184"/>
      <c r="ETY102" s="184"/>
      <c r="ETZ102" s="184"/>
      <c r="EUA102" s="184"/>
      <c r="EUB102" s="184"/>
      <c r="EUC102" s="184"/>
      <c r="EUD102" s="184"/>
      <c r="EUE102" s="184"/>
      <c r="EUF102" s="184"/>
      <c r="EUG102" s="184"/>
      <c r="EUH102" s="184"/>
      <c r="EUI102" s="184"/>
      <c r="EUJ102" s="184"/>
      <c r="EUK102" s="184"/>
      <c r="EUL102" s="184"/>
      <c r="EUM102" s="184"/>
      <c r="EUN102" s="184"/>
      <c r="EUO102" s="184"/>
      <c r="EUP102" s="184"/>
      <c r="EUQ102" s="184"/>
      <c r="EUR102" s="184"/>
      <c r="EUS102" s="184"/>
      <c r="EUT102" s="184"/>
      <c r="EUU102" s="184"/>
      <c r="EUV102" s="184"/>
      <c r="EUW102" s="184"/>
      <c r="EUX102" s="184"/>
      <c r="EUY102" s="184"/>
      <c r="EUZ102" s="184"/>
      <c r="EVA102" s="184"/>
      <c r="EVB102" s="184"/>
      <c r="EVC102" s="184"/>
      <c r="EVD102" s="184"/>
      <c r="EVE102" s="184"/>
      <c r="EVF102" s="184"/>
      <c r="EVG102" s="184"/>
      <c r="EVH102" s="184"/>
      <c r="EVI102" s="184"/>
      <c r="EVJ102" s="184"/>
      <c r="EVK102" s="184"/>
      <c r="EVL102" s="184"/>
      <c r="EVM102" s="184"/>
      <c r="EVN102" s="184"/>
      <c r="EVO102" s="184"/>
      <c r="EVP102" s="184"/>
      <c r="EVQ102" s="184"/>
      <c r="EVR102" s="184"/>
      <c r="EVS102" s="184"/>
      <c r="EVT102" s="184"/>
      <c r="EVU102" s="184"/>
      <c r="EVV102" s="184"/>
      <c r="EVW102" s="184"/>
      <c r="EVX102" s="184"/>
      <c r="EVY102" s="184"/>
      <c r="EVZ102" s="184"/>
      <c r="EWA102" s="184"/>
      <c r="EWB102" s="184"/>
      <c r="EWC102" s="184"/>
      <c r="EWD102" s="184"/>
      <c r="EWE102" s="184"/>
      <c r="EWF102" s="184"/>
      <c r="EWG102" s="184"/>
      <c r="EWH102" s="184"/>
      <c r="EWI102" s="184"/>
      <c r="EWJ102" s="184"/>
      <c r="EWK102" s="184"/>
      <c r="EWL102" s="184"/>
      <c r="EWM102" s="184"/>
      <c r="EWN102" s="184"/>
      <c r="EWO102" s="184"/>
      <c r="EWP102" s="184"/>
      <c r="EWQ102" s="184"/>
      <c r="EWR102" s="184"/>
      <c r="EWS102" s="184"/>
      <c r="EWT102" s="184"/>
      <c r="EWU102" s="184"/>
      <c r="EWV102" s="184"/>
      <c r="EWW102" s="184"/>
      <c r="EWX102" s="184"/>
      <c r="EWY102" s="184"/>
      <c r="EWZ102" s="184"/>
      <c r="EXA102" s="184"/>
      <c r="EXB102" s="184"/>
      <c r="EXC102" s="184"/>
      <c r="EXD102" s="184"/>
      <c r="EXE102" s="184"/>
      <c r="EXF102" s="184"/>
      <c r="EXG102" s="184"/>
      <c r="EXH102" s="184"/>
      <c r="EXI102" s="184"/>
      <c r="EXJ102" s="184"/>
      <c r="EXK102" s="184"/>
      <c r="EXL102" s="184"/>
      <c r="EXM102" s="184"/>
      <c r="EXN102" s="184"/>
      <c r="EXO102" s="184"/>
      <c r="EXP102" s="184"/>
      <c r="EXQ102" s="184"/>
      <c r="EXR102" s="184"/>
      <c r="EXS102" s="184"/>
      <c r="EXT102" s="184"/>
      <c r="EXU102" s="184"/>
      <c r="EXV102" s="184"/>
      <c r="EXW102" s="184"/>
      <c r="EXX102" s="184"/>
      <c r="EXY102" s="184"/>
      <c r="EXZ102" s="184"/>
      <c r="EYA102" s="184"/>
      <c r="EYB102" s="184"/>
      <c r="EYC102" s="184"/>
      <c r="EYD102" s="184"/>
      <c r="EYE102" s="184"/>
      <c r="EYF102" s="184"/>
      <c r="EYG102" s="184"/>
      <c r="EYH102" s="184"/>
      <c r="EYI102" s="184"/>
      <c r="EYJ102" s="184"/>
      <c r="EYK102" s="184"/>
      <c r="EYL102" s="184"/>
      <c r="EYM102" s="184"/>
      <c r="EYN102" s="184"/>
      <c r="EYO102" s="184"/>
      <c r="EYP102" s="184"/>
      <c r="EYQ102" s="184"/>
      <c r="EYR102" s="184"/>
      <c r="EYS102" s="184"/>
      <c r="EYT102" s="184"/>
      <c r="EYU102" s="184"/>
      <c r="EYV102" s="184"/>
      <c r="EYW102" s="184"/>
      <c r="EYX102" s="184"/>
      <c r="EYY102" s="184"/>
      <c r="EYZ102" s="184"/>
      <c r="EZA102" s="184"/>
      <c r="EZB102" s="184"/>
      <c r="EZC102" s="184"/>
      <c r="EZD102" s="184"/>
      <c r="EZE102" s="184"/>
      <c r="EZF102" s="184"/>
      <c r="EZG102" s="184"/>
      <c r="EZH102" s="184"/>
      <c r="EZI102" s="184"/>
      <c r="EZJ102" s="184"/>
      <c r="EZK102" s="184"/>
      <c r="EZL102" s="184"/>
      <c r="EZM102" s="184"/>
      <c r="EZN102" s="184"/>
      <c r="EZO102" s="184"/>
      <c r="EZP102" s="184"/>
      <c r="EZQ102" s="184"/>
      <c r="EZR102" s="184"/>
      <c r="EZS102" s="184"/>
      <c r="EZT102" s="184"/>
      <c r="EZU102" s="184"/>
      <c r="EZV102" s="184"/>
      <c r="EZW102" s="184"/>
      <c r="EZX102" s="184"/>
      <c r="EZY102" s="184"/>
      <c r="EZZ102" s="184"/>
      <c r="FAA102" s="184"/>
      <c r="FAB102" s="184"/>
      <c r="FAC102" s="184"/>
      <c r="FAD102" s="184"/>
      <c r="FAE102" s="184"/>
      <c r="FAF102" s="184"/>
      <c r="FAG102" s="184"/>
      <c r="FAH102" s="184"/>
      <c r="FAI102" s="184"/>
      <c r="FAJ102" s="184"/>
      <c r="FAK102" s="184"/>
      <c r="FAL102" s="184"/>
      <c r="FAM102" s="184"/>
      <c r="FAN102" s="184"/>
      <c r="FAO102" s="184"/>
      <c r="FAP102" s="184"/>
      <c r="FAQ102" s="184"/>
      <c r="FAR102" s="184"/>
      <c r="FAS102" s="184"/>
      <c r="FAT102" s="184"/>
      <c r="FAU102" s="184"/>
      <c r="FAV102" s="184"/>
      <c r="FAW102" s="184"/>
      <c r="FAX102" s="184"/>
      <c r="FAY102" s="184"/>
      <c r="FAZ102" s="184"/>
      <c r="FBA102" s="184"/>
      <c r="FBB102" s="184"/>
      <c r="FBC102" s="184"/>
      <c r="FBD102" s="184"/>
      <c r="FBE102" s="184"/>
      <c r="FBF102" s="184"/>
      <c r="FBG102" s="184"/>
      <c r="FBH102" s="184"/>
      <c r="FBI102" s="184"/>
      <c r="FBJ102" s="184"/>
      <c r="FBK102" s="184"/>
      <c r="FBL102" s="184"/>
      <c r="FBM102" s="184"/>
      <c r="FBN102" s="184"/>
      <c r="FBO102" s="184"/>
      <c r="FBP102" s="184"/>
      <c r="FBQ102" s="184"/>
      <c r="FBR102" s="184"/>
      <c r="FBS102" s="184"/>
      <c r="FBT102" s="184"/>
      <c r="FBU102" s="184"/>
      <c r="FBV102" s="184"/>
      <c r="FBW102" s="184"/>
      <c r="FBX102" s="184"/>
      <c r="FBY102" s="184"/>
      <c r="FBZ102" s="184"/>
      <c r="FCA102" s="184"/>
      <c r="FCB102" s="184"/>
      <c r="FCC102" s="184"/>
      <c r="FCD102" s="184"/>
      <c r="FCE102" s="184"/>
      <c r="FCF102" s="184"/>
      <c r="FCG102" s="184"/>
      <c r="FCH102" s="184"/>
      <c r="FCI102" s="184"/>
      <c r="FCJ102" s="184"/>
      <c r="FCK102" s="184"/>
      <c r="FCL102" s="184"/>
      <c r="FCM102" s="184"/>
      <c r="FCN102" s="184"/>
      <c r="FCO102" s="184"/>
      <c r="FCP102" s="184"/>
      <c r="FCQ102" s="184"/>
      <c r="FCR102" s="184"/>
      <c r="FCS102" s="184"/>
      <c r="FCT102" s="184"/>
      <c r="FCU102" s="184"/>
      <c r="FCV102" s="184"/>
      <c r="FCW102" s="184"/>
      <c r="FCX102" s="184"/>
      <c r="FCY102" s="184"/>
      <c r="FCZ102" s="184"/>
      <c r="FDA102" s="184"/>
      <c r="FDB102" s="184"/>
      <c r="FDC102" s="184"/>
      <c r="FDD102" s="184"/>
      <c r="FDE102" s="184"/>
      <c r="FDF102" s="184"/>
      <c r="FDG102" s="184"/>
      <c r="FDH102" s="184"/>
      <c r="FDI102" s="184"/>
      <c r="FDJ102" s="184"/>
      <c r="FDK102" s="184"/>
      <c r="FDL102" s="184"/>
      <c r="FDM102" s="184"/>
      <c r="FDN102" s="184"/>
      <c r="FDO102" s="184"/>
      <c r="FDP102" s="184"/>
      <c r="FDQ102" s="184"/>
      <c r="FDR102" s="184"/>
      <c r="FDS102" s="184"/>
      <c r="FDT102" s="184"/>
      <c r="FDU102" s="184"/>
      <c r="FDV102" s="184"/>
      <c r="FDW102" s="184"/>
      <c r="FDX102" s="184"/>
      <c r="FDY102" s="184"/>
      <c r="FDZ102" s="184"/>
      <c r="FEA102" s="184"/>
      <c r="FEB102" s="184"/>
      <c r="FEC102" s="184"/>
      <c r="FED102" s="184"/>
      <c r="FEE102" s="184"/>
      <c r="FEF102" s="184"/>
      <c r="FEG102" s="184"/>
      <c r="FEH102" s="184"/>
      <c r="FEI102" s="184"/>
      <c r="FEJ102" s="184"/>
      <c r="FEK102" s="184"/>
      <c r="FEL102" s="184"/>
      <c r="FEM102" s="184"/>
      <c r="FEN102" s="184"/>
      <c r="FEO102" s="184"/>
      <c r="FEP102" s="184"/>
      <c r="FEQ102" s="184"/>
      <c r="FER102" s="184"/>
      <c r="FES102" s="184"/>
      <c r="FET102" s="184"/>
      <c r="FEU102" s="184"/>
      <c r="FEV102" s="184"/>
      <c r="FEW102" s="184"/>
      <c r="FEX102" s="184"/>
      <c r="FEY102" s="184"/>
      <c r="FEZ102" s="184"/>
      <c r="FFA102" s="184"/>
      <c r="FFB102" s="184"/>
      <c r="FFC102" s="184"/>
      <c r="FFD102" s="184"/>
      <c r="FFE102" s="184"/>
      <c r="FFF102" s="184"/>
      <c r="FFG102" s="184"/>
      <c r="FFH102" s="184"/>
      <c r="FFI102" s="184"/>
      <c r="FFJ102" s="184"/>
      <c r="FFK102" s="184"/>
      <c r="FFL102" s="184"/>
      <c r="FFM102" s="184"/>
      <c r="FFN102" s="184"/>
      <c r="FFO102" s="184"/>
      <c r="FFP102" s="184"/>
      <c r="FFQ102" s="184"/>
      <c r="FFR102" s="184"/>
      <c r="FFS102" s="184"/>
      <c r="FFT102" s="184"/>
      <c r="FFU102" s="184"/>
      <c r="FFV102" s="184"/>
      <c r="FFW102" s="184"/>
      <c r="FFX102" s="184"/>
      <c r="FFY102" s="184"/>
      <c r="FFZ102" s="184"/>
      <c r="FGA102" s="184"/>
      <c r="FGB102" s="184"/>
      <c r="FGC102" s="184"/>
      <c r="FGD102" s="184"/>
      <c r="FGE102" s="184"/>
      <c r="FGF102" s="184"/>
      <c r="FGG102" s="184"/>
      <c r="FGH102" s="184"/>
      <c r="FGI102" s="184"/>
      <c r="FGJ102" s="184"/>
      <c r="FGK102" s="184"/>
      <c r="FGL102" s="184"/>
      <c r="FGM102" s="184"/>
      <c r="FGN102" s="184"/>
      <c r="FGO102" s="184"/>
      <c r="FGP102" s="184"/>
      <c r="FGQ102" s="184"/>
      <c r="FGR102" s="184"/>
      <c r="FGS102" s="184"/>
      <c r="FGT102" s="184"/>
      <c r="FGU102" s="184"/>
      <c r="FGV102" s="184"/>
      <c r="FGW102" s="184"/>
      <c r="FGX102" s="184"/>
      <c r="FGY102" s="184"/>
      <c r="FGZ102" s="184"/>
      <c r="FHA102" s="184"/>
      <c r="FHB102" s="184"/>
      <c r="FHC102" s="184"/>
      <c r="FHD102" s="184"/>
      <c r="FHE102" s="184"/>
      <c r="FHF102" s="184"/>
      <c r="FHG102" s="184"/>
      <c r="FHH102" s="184"/>
      <c r="FHI102" s="184"/>
      <c r="FHJ102" s="184"/>
      <c r="FHK102" s="184"/>
      <c r="FHL102" s="184"/>
      <c r="FHM102" s="184"/>
      <c r="FHN102" s="184"/>
      <c r="FHO102" s="184"/>
      <c r="FHP102" s="184"/>
      <c r="FHQ102" s="184"/>
      <c r="FHR102" s="184"/>
      <c r="FHS102" s="184"/>
      <c r="FHT102" s="184"/>
      <c r="FHU102" s="184"/>
      <c r="FHV102" s="184"/>
      <c r="FHW102" s="184"/>
      <c r="FHX102" s="184"/>
      <c r="FHY102" s="184"/>
      <c r="FHZ102" s="184"/>
      <c r="FIA102" s="184"/>
      <c r="FIB102" s="184"/>
      <c r="FIC102" s="184"/>
      <c r="FID102" s="184"/>
      <c r="FIE102" s="184"/>
      <c r="FIF102" s="184"/>
      <c r="FIG102" s="184"/>
      <c r="FIH102" s="184"/>
      <c r="FII102" s="184"/>
      <c r="FIJ102" s="184"/>
      <c r="FIK102" s="184"/>
      <c r="FIL102" s="184"/>
      <c r="FIM102" s="184"/>
      <c r="FIN102" s="184"/>
      <c r="FIO102" s="184"/>
      <c r="FIP102" s="184"/>
      <c r="FIQ102" s="184"/>
      <c r="FIR102" s="184"/>
      <c r="FIS102" s="184"/>
      <c r="FIT102" s="184"/>
      <c r="FIU102" s="184"/>
      <c r="FIV102" s="184"/>
      <c r="FIW102" s="184"/>
      <c r="FIX102" s="184"/>
      <c r="FIY102" s="184"/>
      <c r="FIZ102" s="184"/>
      <c r="FJA102" s="184"/>
      <c r="FJB102" s="184"/>
      <c r="FJC102" s="184"/>
      <c r="FJD102" s="184"/>
      <c r="FJE102" s="184"/>
      <c r="FJF102" s="184"/>
      <c r="FJG102" s="184"/>
      <c r="FJH102" s="184"/>
      <c r="FJI102" s="184"/>
      <c r="FJJ102" s="184"/>
      <c r="FJK102" s="184"/>
      <c r="FJL102" s="184"/>
      <c r="FJM102" s="184"/>
      <c r="FJN102" s="184"/>
      <c r="FJO102" s="184"/>
      <c r="FJP102" s="184"/>
      <c r="FJQ102" s="184"/>
      <c r="FJR102" s="184"/>
      <c r="FJS102" s="184"/>
      <c r="FJT102" s="184"/>
      <c r="FJU102" s="184"/>
      <c r="FJV102" s="184"/>
      <c r="FJW102" s="184"/>
      <c r="FJX102" s="184"/>
      <c r="FJY102" s="184"/>
      <c r="FJZ102" s="184"/>
      <c r="FKA102" s="184"/>
      <c r="FKB102" s="184"/>
      <c r="FKC102" s="184"/>
      <c r="FKD102" s="184"/>
      <c r="FKE102" s="184"/>
      <c r="FKF102" s="184"/>
      <c r="FKG102" s="184"/>
      <c r="FKH102" s="184"/>
      <c r="FKI102" s="184"/>
      <c r="FKJ102" s="184"/>
      <c r="FKK102" s="184"/>
      <c r="FKL102" s="184"/>
      <c r="FKM102" s="184"/>
      <c r="FKN102" s="184"/>
      <c r="FKO102" s="184"/>
      <c r="FKP102" s="184"/>
      <c r="FKQ102" s="184"/>
      <c r="FKR102" s="184"/>
      <c r="FKS102" s="184"/>
      <c r="FKT102" s="184"/>
      <c r="FKU102" s="184"/>
      <c r="FKV102" s="184"/>
      <c r="FKW102" s="184"/>
      <c r="FKX102" s="184"/>
      <c r="FKY102" s="184"/>
      <c r="FKZ102" s="184"/>
      <c r="FLA102" s="184"/>
      <c r="FLB102" s="184"/>
      <c r="FLC102" s="184"/>
      <c r="FLD102" s="184"/>
      <c r="FLE102" s="184"/>
      <c r="FLF102" s="184"/>
      <c r="FLG102" s="184"/>
      <c r="FLH102" s="184"/>
      <c r="FLI102" s="184"/>
      <c r="FLJ102" s="184"/>
      <c r="FLK102" s="184"/>
      <c r="FLL102" s="184"/>
      <c r="FLM102" s="184"/>
      <c r="FLN102" s="184"/>
      <c r="FLO102" s="184"/>
      <c r="FLP102" s="184"/>
      <c r="FLQ102" s="184"/>
      <c r="FLR102" s="184"/>
      <c r="FLS102" s="184"/>
      <c r="FLT102" s="184"/>
      <c r="FLU102" s="184"/>
      <c r="FLV102" s="184"/>
      <c r="FLW102" s="184"/>
      <c r="FLX102" s="184"/>
      <c r="FLY102" s="184"/>
      <c r="FLZ102" s="184"/>
      <c r="FMA102" s="184"/>
      <c r="FMB102" s="184"/>
      <c r="FMC102" s="184"/>
      <c r="FMD102" s="184"/>
      <c r="FME102" s="184"/>
      <c r="FMF102" s="184"/>
      <c r="FMG102" s="184"/>
      <c r="FMH102" s="184"/>
      <c r="FMI102" s="184"/>
      <c r="FMJ102" s="184"/>
      <c r="FMK102" s="184"/>
      <c r="FML102" s="184"/>
      <c r="FMM102" s="184"/>
      <c r="FMN102" s="184"/>
      <c r="FMO102" s="184"/>
      <c r="FMP102" s="184"/>
      <c r="FMQ102" s="184"/>
      <c r="FMR102" s="184"/>
      <c r="FMS102" s="184"/>
      <c r="FMT102" s="184"/>
      <c r="FMU102" s="184"/>
      <c r="FMV102" s="184"/>
      <c r="FMW102" s="184"/>
      <c r="FMX102" s="184"/>
      <c r="FMY102" s="184"/>
      <c r="FMZ102" s="184"/>
      <c r="FNA102" s="184"/>
      <c r="FNB102" s="184"/>
      <c r="FNC102" s="184"/>
      <c r="FND102" s="184"/>
      <c r="FNE102" s="184"/>
      <c r="FNF102" s="184"/>
      <c r="FNG102" s="184"/>
      <c r="FNH102" s="184"/>
      <c r="FNI102" s="184"/>
      <c r="FNJ102" s="184"/>
      <c r="FNK102" s="184"/>
      <c r="FNL102" s="184"/>
      <c r="FNM102" s="184"/>
      <c r="FNN102" s="184"/>
      <c r="FNO102" s="184"/>
      <c r="FNP102" s="184"/>
      <c r="FNQ102" s="184"/>
      <c r="FNR102" s="184"/>
      <c r="FNS102" s="184"/>
      <c r="FNT102" s="184"/>
      <c r="FNU102" s="184"/>
      <c r="FNV102" s="184"/>
      <c r="FNW102" s="184"/>
      <c r="FNX102" s="184"/>
      <c r="FNY102" s="184"/>
      <c r="FNZ102" s="184"/>
      <c r="FOA102" s="184"/>
      <c r="FOB102" s="184"/>
      <c r="FOC102" s="184"/>
      <c r="FOD102" s="184"/>
      <c r="FOE102" s="184"/>
      <c r="FOF102" s="184"/>
      <c r="FOG102" s="184"/>
      <c r="FOH102" s="184"/>
      <c r="FOI102" s="184"/>
      <c r="FOJ102" s="184"/>
      <c r="FOK102" s="184"/>
      <c r="FOL102" s="184"/>
      <c r="FOM102" s="184"/>
      <c r="FON102" s="184"/>
      <c r="FOO102" s="184"/>
      <c r="FOP102" s="184"/>
      <c r="FOQ102" s="184"/>
      <c r="FOR102" s="184"/>
      <c r="FOS102" s="184"/>
      <c r="FOT102" s="184"/>
      <c r="FOU102" s="184"/>
      <c r="FOV102" s="184"/>
      <c r="FOW102" s="184"/>
      <c r="FOX102" s="184"/>
      <c r="FOY102" s="184"/>
      <c r="FOZ102" s="184"/>
      <c r="FPA102" s="184"/>
      <c r="FPB102" s="184"/>
      <c r="FPC102" s="184"/>
      <c r="FPD102" s="184"/>
      <c r="FPE102" s="184"/>
      <c r="FPF102" s="184"/>
      <c r="FPG102" s="184"/>
      <c r="FPH102" s="184"/>
      <c r="FPI102" s="184"/>
      <c r="FPJ102" s="184"/>
      <c r="FPK102" s="184"/>
      <c r="FPL102" s="184"/>
      <c r="FPM102" s="184"/>
      <c r="FPN102" s="184"/>
      <c r="FPO102" s="184"/>
      <c r="FPP102" s="184"/>
      <c r="FPQ102" s="184"/>
      <c r="FPR102" s="184"/>
      <c r="FPS102" s="184"/>
      <c r="FPT102" s="184"/>
      <c r="FPU102" s="184"/>
      <c r="FPV102" s="184"/>
      <c r="FPW102" s="184"/>
      <c r="FPX102" s="184"/>
      <c r="FPY102" s="184"/>
      <c r="FPZ102" s="184"/>
      <c r="FQA102" s="184"/>
      <c r="FQB102" s="184"/>
      <c r="FQC102" s="184"/>
      <c r="FQD102" s="184"/>
      <c r="FQE102" s="184"/>
      <c r="FQF102" s="184"/>
      <c r="FQG102" s="184"/>
      <c r="FQH102" s="184"/>
      <c r="FQI102" s="184"/>
      <c r="FQJ102" s="184"/>
      <c r="FQK102" s="184"/>
      <c r="FQL102" s="184"/>
      <c r="FQM102" s="184"/>
      <c r="FQN102" s="184"/>
      <c r="FQO102" s="184"/>
      <c r="FQP102" s="184"/>
      <c r="FQQ102" s="184"/>
      <c r="FQR102" s="184"/>
      <c r="FQS102" s="184"/>
      <c r="FQT102" s="184"/>
      <c r="FQU102" s="184"/>
      <c r="FQV102" s="184"/>
      <c r="FQW102" s="184"/>
      <c r="FQX102" s="184"/>
      <c r="FQY102" s="184"/>
      <c r="FQZ102" s="184"/>
      <c r="FRA102" s="184"/>
      <c r="FRB102" s="184"/>
      <c r="FRC102" s="184"/>
      <c r="FRD102" s="184"/>
      <c r="FRE102" s="184"/>
      <c r="FRF102" s="184"/>
      <c r="FRG102" s="184"/>
      <c r="FRH102" s="184"/>
      <c r="FRI102" s="184"/>
      <c r="FRJ102" s="184"/>
      <c r="FRK102" s="184"/>
      <c r="FRL102" s="184"/>
      <c r="FRM102" s="184"/>
      <c r="FRN102" s="184"/>
      <c r="FRO102" s="184"/>
      <c r="FRP102" s="184"/>
      <c r="FRQ102" s="184"/>
      <c r="FRR102" s="184"/>
      <c r="FRS102" s="184"/>
      <c r="FRT102" s="184"/>
      <c r="FRU102" s="184"/>
      <c r="FRV102" s="184"/>
      <c r="FRW102" s="184"/>
      <c r="FRX102" s="184"/>
      <c r="FRY102" s="184"/>
      <c r="FRZ102" s="184"/>
      <c r="FSA102" s="184"/>
      <c r="FSB102" s="184"/>
      <c r="FSC102" s="184"/>
      <c r="FSD102" s="184"/>
      <c r="FSE102" s="184"/>
      <c r="FSF102" s="184"/>
      <c r="FSG102" s="184"/>
      <c r="FSH102" s="184"/>
      <c r="FSI102" s="184"/>
      <c r="FSJ102" s="184"/>
      <c r="FSK102" s="184"/>
      <c r="FSL102" s="184"/>
      <c r="FSM102" s="184"/>
      <c r="FSN102" s="184"/>
      <c r="FSO102" s="184"/>
      <c r="FSP102" s="184"/>
      <c r="FSQ102" s="184"/>
      <c r="FSR102" s="184"/>
      <c r="FSS102" s="184"/>
      <c r="FST102" s="184"/>
      <c r="FSU102" s="184"/>
      <c r="FSV102" s="184"/>
      <c r="FSW102" s="184"/>
      <c r="FSX102" s="184"/>
      <c r="FSY102" s="184"/>
      <c r="FSZ102" s="184"/>
      <c r="FTA102" s="184"/>
      <c r="FTB102" s="184"/>
      <c r="FTC102" s="184"/>
      <c r="FTD102" s="184"/>
      <c r="FTE102" s="184"/>
      <c r="FTF102" s="184"/>
      <c r="FTG102" s="184"/>
      <c r="FTH102" s="184"/>
      <c r="FTI102" s="184"/>
      <c r="FTJ102" s="184"/>
      <c r="FTK102" s="184"/>
      <c r="FTL102" s="184"/>
      <c r="FTM102" s="184"/>
      <c r="FTN102" s="184"/>
      <c r="FTO102" s="184"/>
      <c r="FTP102" s="184"/>
      <c r="FTQ102" s="184"/>
      <c r="FTR102" s="184"/>
      <c r="FTS102" s="184"/>
      <c r="FTT102" s="184"/>
      <c r="FTU102" s="184"/>
      <c r="FTV102" s="184"/>
      <c r="FTW102" s="184"/>
      <c r="FTX102" s="184"/>
      <c r="FTY102" s="184"/>
      <c r="FTZ102" s="184"/>
      <c r="FUA102" s="184"/>
      <c r="FUB102" s="184"/>
      <c r="FUC102" s="184"/>
      <c r="FUD102" s="184"/>
      <c r="FUE102" s="184"/>
      <c r="FUF102" s="184"/>
      <c r="FUG102" s="184"/>
      <c r="FUH102" s="184"/>
      <c r="FUI102" s="184"/>
      <c r="FUJ102" s="184"/>
      <c r="FUK102" s="184"/>
      <c r="FUL102" s="184"/>
      <c r="FUM102" s="184"/>
      <c r="FUN102" s="184"/>
      <c r="FUO102" s="184"/>
      <c r="FUP102" s="184"/>
      <c r="FUQ102" s="184"/>
      <c r="FUR102" s="184"/>
      <c r="FUS102" s="184"/>
      <c r="FUT102" s="184"/>
      <c r="FUU102" s="184"/>
      <c r="FUV102" s="184"/>
      <c r="FUW102" s="184"/>
      <c r="FUX102" s="184"/>
      <c r="FUY102" s="184"/>
      <c r="FUZ102" s="184"/>
      <c r="FVA102" s="184"/>
      <c r="FVB102" s="184"/>
      <c r="FVC102" s="184"/>
      <c r="FVD102" s="184"/>
      <c r="FVE102" s="184"/>
      <c r="FVF102" s="184"/>
      <c r="FVG102" s="184"/>
      <c r="FVH102" s="184"/>
      <c r="FVI102" s="184"/>
      <c r="FVJ102" s="184"/>
      <c r="FVK102" s="184"/>
      <c r="FVL102" s="184"/>
      <c r="FVM102" s="184"/>
      <c r="FVN102" s="184"/>
      <c r="FVO102" s="184"/>
      <c r="FVP102" s="184"/>
      <c r="FVQ102" s="184"/>
      <c r="FVR102" s="184"/>
      <c r="FVS102" s="184"/>
      <c r="FVT102" s="184"/>
      <c r="FVU102" s="184"/>
      <c r="FVV102" s="184"/>
      <c r="FVW102" s="184"/>
      <c r="FVX102" s="184"/>
      <c r="FVY102" s="184"/>
      <c r="FVZ102" s="184"/>
      <c r="FWA102" s="184"/>
      <c r="FWB102" s="184"/>
      <c r="FWC102" s="184"/>
      <c r="FWD102" s="184"/>
      <c r="FWE102" s="184"/>
      <c r="FWF102" s="184"/>
      <c r="FWG102" s="184"/>
      <c r="FWH102" s="184"/>
      <c r="FWI102" s="184"/>
      <c r="FWJ102" s="184"/>
      <c r="FWK102" s="184"/>
      <c r="FWL102" s="184"/>
      <c r="FWM102" s="184"/>
      <c r="FWN102" s="184"/>
      <c r="FWO102" s="184"/>
      <c r="FWP102" s="184"/>
      <c r="FWQ102" s="184"/>
      <c r="FWR102" s="184"/>
      <c r="FWS102" s="184"/>
      <c r="FWT102" s="184"/>
      <c r="FWU102" s="184"/>
      <c r="FWV102" s="184"/>
      <c r="FWW102" s="184"/>
      <c r="FWX102" s="184"/>
      <c r="FWY102" s="184"/>
      <c r="FWZ102" s="184"/>
      <c r="FXA102" s="184"/>
      <c r="FXB102" s="184"/>
      <c r="FXC102" s="184"/>
      <c r="FXD102" s="184"/>
      <c r="FXE102" s="184"/>
      <c r="FXF102" s="184"/>
      <c r="FXG102" s="184"/>
      <c r="FXH102" s="184"/>
      <c r="FXI102" s="184"/>
      <c r="FXJ102" s="184"/>
      <c r="FXK102" s="184"/>
      <c r="FXL102" s="184"/>
      <c r="FXM102" s="184"/>
      <c r="FXN102" s="184"/>
      <c r="FXO102" s="184"/>
      <c r="FXP102" s="184"/>
      <c r="FXQ102" s="184"/>
      <c r="FXR102" s="184"/>
      <c r="FXS102" s="184"/>
      <c r="FXT102" s="184"/>
      <c r="FXU102" s="184"/>
      <c r="FXV102" s="184"/>
      <c r="FXW102" s="184"/>
      <c r="FXX102" s="184"/>
      <c r="FXY102" s="184"/>
      <c r="FXZ102" s="184"/>
      <c r="FYA102" s="184"/>
      <c r="FYB102" s="184"/>
      <c r="FYC102" s="184"/>
      <c r="FYD102" s="184"/>
      <c r="FYE102" s="184"/>
      <c r="FYF102" s="184"/>
      <c r="FYG102" s="184"/>
      <c r="FYH102" s="184"/>
      <c r="FYI102" s="184"/>
      <c r="FYJ102" s="184"/>
      <c r="FYK102" s="184"/>
      <c r="FYL102" s="184"/>
      <c r="FYM102" s="184"/>
      <c r="FYN102" s="184"/>
      <c r="FYO102" s="184"/>
      <c r="FYP102" s="184"/>
      <c r="FYQ102" s="184"/>
      <c r="FYR102" s="184"/>
      <c r="FYS102" s="184"/>
      <c r="FYT102" s="184"/>
      <c r="FYU102" s="184"/>
      <c r="FYV102" s="184"/>
      <c r="FYW102" s="184"/>
      <c r="FYX102" s="184"/>
      <c r="FYY102" s="184"/>
      <c r="FYZ102" s="184"/>
      <c r="FZA102" s="184"/>
      <c r="FZB102" s="184"/>
      <c r="FZC102" s="184"/>
      <c r="FZD102" s="184"/>
      <c r="FZE102" s="184"/>
      <c r="FZF102" s="184"/>
      <c r="FZG102" s="184"/>
      <c r="FZH102" s="184"/>
      <c r="FZI102" s="184"/>
      <c r="FZJ102" s="184"/>
      <c r="FZK102" s="184"/>
      <c r="FZL102" s="184"/>
      <c r="FZM102" s="184"/>
      <c r="FZN102" s="184"/>
      <c r="FZO102" s="184"/>
      <c r="FZP102" s="184"/>
      <c r="FZQ102" s="184"/>
      <c r="FZR102" s="184"/>
      <c r="FZS102" s="184"/>
      <c r="FZT102" s="184"/>
      <c r="FZU102" s="184"/>
      <c r="FZV102" s="184"/>
      <c r="FZW102" s="184"/>
      <c r="FZX102" s="184"/>
      <c r="FZY102" s="184"/>
      <c r="FZZ102" s="184"/>
      <c r="GAA102" s="184"/>
      <c r="GAB102" s="184"/>
      <c r="GAC102" s="184"/>
      <c r="GAD102" s="184"/>
      <c r="GAE102" s="184"/>
      <c r="GAF102" s="184"/>
      <c r="GAG102" s="184"/>
      <c r="GAH102" s="184"/>
      <c r="GAI102" s="184"/>
      <c r="GAJ102" s="184"/>
      <c r="GAK102" s="184"/>
      <c r="GAL102" s="184"/>
      <c r="GAM102" s="184"/>
      <c r="GAN102" s="184"/>
      <c r="GAO102" s="184"/>
      <c r="GAP102" s="184"/>
      <c r="GAQ102" s="184"/>
      <c r="GAR102" s="184"/>
      <c r="GAS102" s="184"/>
      <c r="GAT102" s="184"/>
      <c r="GAU102" s="184"/>
      <c r="GAV102" s="184"/>
      <c r="GAW102" s="184"/>
      <c r="GAX102" s="184"/>
      <c r="GAY102" s="184"/>
      <c r="GAZ102" s="184"/>
      <c r="GBA102" s="184"/>
      <c r="GBB102" s="184"/>
      <c r="GBC102" s="184"/>
      <c r="GBD102" s="184"/>
      <c r="GBE102" s="184"/>
      <c r="GBF102" s="184"/>
      <c r="GBG102" s="184"/>
      <c r="GBH102" s="184"/>
      <c r="GBI102" s="184"/>
      <c r="GBJ102" s="184"/>
      <c r="GBK102" s="184"/>
      <c r="GBL102" s="184"/>
      <c r="GBM102" s="184"/>
      <c r="GBN102" s="184"/>
      <c r="GBO102" s="184"/>
      <c r="GBP102" s="184"/>
      <c r="GBQ102" s="184"/>
      <c r="GBR102" s="184"/>
      <c r="GBS102" s="184"/>
      <c r="GBT102" s="184"/>
      <c r="GBU102" s="184"/>
      <c r="GBV102" s="184"/>
      <c r="GBW102" s="184"/>
      <c r="GBX102" s="184"/>
      <c r="GBY102" s="184"/>
      <c r="GBZ102" s="184"/>
      <c r="GCA102" s="184"/>
      <c r="GCB102" s="184"/>
      <c r="GCC102" s="184"/>
      <c r="GCD102" s="184"/>
      <c r="GCE102" s="184"/>
      <c r="GCF102" s="184"/>
      <c r="GCG102" s="184"/>
      <c r="GCH102" s="184"/>
      <c r="GCI102" s="184"/>
      <c r="GCJ102" s="184"/>
      <c r="GCK102" s="184"/>
      <c r="GCL102" s="184"/>
      <c r="GCM102" s="184"/>
      <c r="GCN102" s="184"/>
      <c r="GCO102" s="184"/>
      <c r="GCP102" s="184"/>
      <c r="GCQ102" s="184"/>
      <c r="GCR102" s="184"/>
      <c r="GCS102" s="184"/>
      <c r="GCT102" s="184"/>
      <c r="GCU102" s="184"/>
      <c r="GCV102" s="184"/>
      <c r="GCW102" s="184"/>
      <c r="GCX102" s="184"/>
      <c r="GCY102" s="184"/>
      <c r="GCZ102" s="184"/>
      <c r="GDA102" s="184"/>
      <c r="GDB102" s="184"/>
      <c r="GDC102" s="184"/>
      <c r="GDD102" s="184"/>
      <c r="GDE102" s="184"/>
      <c r="GDF102" s="184"/>
      <c r="GDG102" s="184"/>
      <c r="GDH102" s="184"/>
      <c r="GDI102" s="184"/>
      <c r="GDJ102" s="184"/>
      <c r="GDK102" s="184"/>
      <c r="GDL102" s="184"/>
      <c r="GDM102" s="184"/>
      <c r="GDN102" s="184"/>
      <c r="GDO102" s="184"/>
      <c r="GDP102" s="184"/>
      <c r="GDQ102" s="184"/>
      <c r="GDR102" s="184"/>
      <c r="GDS102" s="184"/>
      <c r="GDT102" s="184"/>
      <c r="GDU102" s="184"/>
      <c r="GDV102" s="184"/>
      <c r="GDW102" s="184"/>
      <c r="GDX102" s="184"/>
      <c r="GDY102" s="184"/>
      <c r="GDZ102" s="184"/>
      <c r="GEA102" s="184"/>
      <c r="GEB102" s="184"/>
      <c r="GEC102" s="184"/>
      <c r="GED102" s="184"/>
      <c r="GEE102" s="184"/>
      <c r="GEF102" s="184"/>
      <c r="GEG102" s="184"/>
      <c r="GEH102" s="184"/>
      <c r="GEI102" s="184"/>
      <c r="GEJ102" s="184"/>
      <c r="GEK102" s="184"/>
      <c r="GEL102" s="184"/>
      <c r="GEM102" s="184"/>
      <c r="GEN102" s="184"/>
      <c r="GEO102" s="184"/>
      <c r="GEP102" s="184"/>
      <c r="GEQ102" s="184"/>
      <c r="GER102" s="184"/>
      <c r="GES102" s="184"/>
      <c r="GET102" s="184"/>
      <c r="GEU102" s="184"/>
      <c r="GEV102" s="184"/>
      <c r="GEW102" s="184"/>
      <c r="GEX102" s="184"/>
      <c r="GEY102" s="184"/>
      <c r="GEZ102" s="184"/>
      <c r="GFA102" s="184"/>
      <c r="GFB102" s="184"/>
      <c r="GFC102" s="184"/>
      <c r="GFD102" s="184"/>
      <c r="GFE102" s="184"/>
      <c r="GFF102" s="184"/>
      <c r="GFG102" s="184"/>
      <c r="GFH102" s="184"/>
      <c r="GFI102" s="184"/>
      <c r="GFJ102" s="184"/>
      <c r="GFK102" s="184"/>
      <c r="GFL102" s="184"/>
      <c r="GFM102" s="184"/>
      <c r="GFN102" s="184"/>
      <c r="GFO102" s="184"/>
      <c r="GFP102" s="184"/>
      <c r="GFQ102" s="184"/>
      <c r="GFR102" s="184"/>
      <c r="GFS102" s="184"/>
      <c r="GFT102" s="184"/>
      <c r="GFU102" s="184"/>
      <c r="GFV102" s="184"/>
      <c r="GFW102" s="184"/>
      <c r="GFX102" s="184"/>
      <c r="GFY102" s="184"/>
      <c r="GFZ102" s="184"/>
      <c r="GGA102" s="184"/>
      <c r="GGB102" s="184"/>
      <c r="GGC102" s="184"/>
      <c r="GGD102" s="184"/>
      <c r="GGE102" s="184"/>
      <c r="GGF102" s="184"/>
      <c r="GGG102" s="184"/>
      <c r="GGH102" s="184"/>
      <c r="GGI102" s="184"/>
      <c r="GGJ102" s="184"/>
      <c r="GGK102" s="184"/>
      <c r="GGL102" s="184"/>
      <c r="GGM102" s="184"/>
      <c r="GGN102" s="184"/>
      <c r="GGO102" s="184"/>
      <c r="GGP102" s="184"/>
      <c r="GGQ102" s="184"/>
      <c r="GGR102" s="184"/>
      <c r="GGS102" s="184"/>
      <c r="GGT102" s="184"/>
      <c r="GGU102" s="184"/>
      <c r="GGV102" s="184"/>
      <c r="GGW102" s="184"/>
      <c r="GGX102" s="184"/>
      <c r="GGY102" s="184"/>
      <c r="GGZ102" s="184"/>
      <c r="GHA102" s="184"/>
      <c r="GHB102" s="184"/>
      <c r="GHC102" s="184"/>
      <c r="GHD102" s="184"/>
      <c r="GHE102" s="184"/>
      <c r="GHF102" s="184"/>
      <c r="GHG102" s="184"/>
      <c r="GHH102" s="184"/>
      <c r="GHI102" s="184"/>
      <c r="GHJ102" s="184"/>
      <c r="GHK102" s="184"/>
      <c r="GHL102" s="184"/>
      <c r="GHM102" s="184"/>
      <c r="GHN102" s="184"/>
      <c r="GHO102" s="184"/>
      <c r="GHP102" s="184"/>
      <c r="GHQ102" s="184"/>
      <c r="GHR102" s="184"/>
      <c r="GHS102" s="184"/>
      <c r="GHT102" s="184"/>
      <c r="GHU102" s="184"/>
      <c r="GHV102" s="184"/>
      <c r="GHW102" s="184"/>
      <c r="GHX102" s="184"/>
      <c r="GHY102" s="184"/>
      <c r="GHZ102" s="184"/>
      <c r="GIA102" s="184"/>
      <c r="GIB102" s="184"/>
      <c r="GIC102" s="184"/>
      <c r="GID102" s="184"/>
      <c r="GIE102" s="184"/>
      <c r="GIF102" s="184"/>
      <c r="GIG102" s="184"/>
      <c r="GIH102" s="184"/>
      <c r="GII102" s="184"/>
      <c r="GIJ102" s="184"/>
      <c r="GIK102" s="184"/>
      <c r="GIL102" s="184"/>
      <c r="GIM102" s="184"/>
      <c r="GIN102" s="184"/>
      <c r="GIO102" s="184"/>
      <c r="GIP102" s="184"/>
      <c r="GIQ102" s="184"/>
      <c r="GIR102" s="184"/>
      <c r="GIS102" s="184"/>
      <c r="GIT102" s="184"/>
      <c r="GIU102" s="184"/>
      <c r="GIV102" s="184"/>
      <c r="GIW102" s="184"/>
      <c r="GIX102" s="184"/>
      <c r="GIY102" s="184"/>
      <c r="GIZ102" s="184"/>
      <c r="GJA102" s="184"/>
      <c r="GJB102" s="184"/>
      <c r="GJC102" s="184"/>
      <c r="GJD102" s="184"/>
      <c r="GJE102" s="184"/>
      <c r="GJF102" s="184"/>
      <c r="GJG102" s="184"/>
      <c r="GJH102" s="184"/>
      <c r="GJI102" s="184"/>
      <c r="GJJ102" s="184"/>
      <c r="GJK102" s="184"/>
      <c r="GJL102" s="184"/>
      <c r="GJM102" s="184"/>
      <c r="GJN102" s="184"/>
      <c r="GJO102" s="184"/>
      <c r="GJP102" s="184"/>
      <c r="GJQ102" s="184"/>
      <c r="GJR102" s="184"/>
      <c r="GJS102" s="184"/>
      <c r="GJT102" s="184"/>
      <c r="GJU102" s="184"/>
      <c r="GJV102" s="184"/>
      <c r="GJW102" s="184"/>
      <c r="GJX102" s="184"/>
      <c r="GJY102" s="184"/>
      <c r="GJZ102" s="184"/>
      <c r="GKA102" s="184"/>
      <c r="GKB102" s="184"/>
      <c r="GKC102" s="184"/>
      <c r="GKD102" s="184"/>
      <c r="GKE102" s="184"/>
      <c r="GKF102" s="184"/>
      <c r="GKG102" s="184"/>
      <c r="GKH102" s="184"/>
      <c r="GKI102" s="184"/>
      <c r="GKJ102" s="184"/>
      <c r="GKK102" s="184"/>
      <c r="GKL102" s="184"/>
      <c r="GKM102" s="184"/>
      <c r="GKN102" s="184"/>
      <c r="GKO102" s="184"/>
      <c r="GKP102" s="184"/>
      <c r="GKQ102" s="184"/>
      <c r="GKR102" s="184"/>
      <c r="GKS102" s="184"/>
      <c r="GKT102" s="184"/>
      <c r="GKU102" s="184"/>
      <c r="GKV102" s="184"/>
      <c r="GKW102" s="184"/>
      <c r="GKX102" s="184"/>
      <c r="GKY102" s="184"/>
      <c r="GKZ102" s="184"/>
      <c r="GLA102" s="184"/>
      <c r="GLB102" s="184"/>
      <c r="GLC102" s="184"/>
      <c r="GLD102" s="184"/>
      <c r="GLE102" s="184"/>
      <c r="GLF102" s="184"/>
      <c r="GLG102" s="184"/>
      <c r="GLH102" s="184"/>
      <c r="GLI102" s="184"/>
      <c r="GLJ102" s="184"/>
      <c r="GLK102" s="184"/>
      <c r="GLL102" s="184"/>
      <c r="GLM102" s="184"/>
      <c r="GLN102" s="184"/>
      <c r="GLO102" s="184"/>
      <c r="GLP102" s="184"/>
      <c r="GLQ102" s="184"/>
      <c r="GLR102" s="184"/>
      <c r="GLS102" s="184"/>
      <c r="GLT102" s="184"/>
      <c r="GLU102" s="184"/>
      <c r="GLV102" s="184"/>
      <c r="GLW102" s="184"/>
      <c r="GLX102" s="184"/>
      <c r="GLY102" s="184"/>
      <c r="GLZ102" s="184"/>
      <c r="GMA102" s="184"/>
      <c r="GMB102" s="184"/>
      <c r="GMC102" s="184"/>
      <c r="GMD102" s="184"/>
      <c r="GME102" s="184"/>
      <c r="GMF102" s="184"/>
      <c r="GMG102" s="184"/>
      <c r="GMH102" s="184"/>
      <c r="GMI102" s="184"/>
      <c r="GMJ102" s="184"/>
      <c r="GMK102" s="184"/>
      <c r="GML102" s="184"/>
      <c r="GMM102" s="184"/>
      <c r="GMN102" s="184"/>
      <c r="GMO102" s="184"/>
      <c r="GMP102" s="184"/>
      <c r="GMQ102" s="184"/>
      <c r="GMR102" s="184"/>
      <c r="GMS102" s="184"/>
      <c r="GMT102" s="184"/>
      <c r="GMU102" s="184"/>
      <c r="GMV102" s="184"/>
      <c r="GMW102" s="184"/>
      <c r="GMX102" s="184"/>
      <c r="GMY102" s="184"/>
      <c r="GMZ102" s="184"/>
      <c r="GNA102" s="184"/>
      <c r="GNB102" s="184"/>
      <c r="GNC102" s="184"/>
      <c r="GND102" s="184"/>
      <c r="GNE102" s="184"/>
      <c r="GNF102" s="184"/>
      <c r="GNG102" s="184"/>
      <c r="GNH102" s="184"/>
      <c r="GNI102" s="184"/>
      <c r="GNJ102" s="184"/>
      <c r="GNK102" s="184"/>
      <c r="GNL102" s="184"/>
      <c r="GNM102" s="184"/>
      <c r="GNN102" s="184"/>
      <c r="GNO102" s="184"/>
      <c r="GNP102" s="184"/>
      <c r="GNQ102" s="184"/>
      <c r="GNR102" s="184"/>
      <c r="GNS102" s="184"/>
      <c r="GNT102" s="184"/>
      <c r="GNU102" s="184"/>
      <c r="GNV102" s="184"/>
      <c r="GNW102" s="184"/>
      <c r="GNX102" s="184"/>
      <c r="GNY102" s="184"/>
      <c r="GNZ102" s="184"/>
      <c r="GOA102" s="184"/>
      <c r="GOB102" s="184"/>
      <c r="GOC102" s="184"/>
      <c r="GOD102" s="184"/>
      <c r="GOE102" s="184"/>
      <c r="GOF102" s="184"/>
      <c r="GOG102" s="184"/>
      <c r="GOH102" s="184"/>
      <c r="GOI102" s="184"/>
      <c r="GOJ102" s="184"/>
      <c r="GOK102" s="184"/>
      <c r="GOL102" s="184"/>
      <c r="GOM102" s="184"/>
      <c r="GON102" s="184"/>
      <c r="GOO102" s="184"/>
      <c r="GOP102" s="184"/>
      <c r="GOQ102" s="184"/>
      <c r="GOR102" s="184"/>
      <c r="GOS102" s="184"/>
      <c r="GOT102" s="184"/>
      <c r="GOU102" s="184"/>
      <c r="GOV102" s="184"/>
      <c r="GOW102" s="184"/>
      <c r="GOX102" s="184"/>
      <c r="GOY102" s="184"/>
      <c r="GOZ102" s="184"/>
      <c r="GPA102" s="184"/>
      <c r="GPB102" s="184"/>
      <c r="GPC102" s="184"/>
      <c r="GPD102" s="184"/>
      <c r="GPE102" s="184"/>
      <c r="GPF102" s="184"/>
      <c r="GPG102" s="184"/>
      <c r="GPH102" s="184"/>
      <c r="GPI102" s="184"/>
      <c r="GPJ102" s="184"/>
      <c r="GPK102" s="184"/>
      <c r="GPL102" s="184"/>
      <c r="GPM102" s="184"/>
      <c r="GPN102" s="184"/>
      <c r="GPO102" s="184"/>
      <c r="GPP102" s="184"/>
      <c r="GPQ102" s="184"/>
      <c r="GPR102" s="184"/>
      <c r="GPS102" s="184"/>
      <c r="GPT102" s="184"/>
      <c r="GPU102" s="184"/>
      <c r="GPV102" s="184"/>
      <c r="GPW102" s="184"/>
      <c r="GPX102" s="184"/>
      <c r="GPY102" s="184"/>
      <c r="GPZ102" s="184"/>
      <c r="GQA102" s="184"/>
      <c r="GQB102" s="184"/>
      <c r="GQC102" s="184"/>
      <c r="GQD102" s="184"/>
      <c r="GQE102" s="184"/>
      <c r="GQF102" s="184"/>
      <c r="GQG102" s="184"/>
      <c r="GQH102" s="184"/>
      <c r="GQI102" s="184"/>
      <c r="GQJ102" s="184"/>
      <c r="GQK102" s="184"/>
      <c r="GQL102" s="184"/>
      <c r="GQM102" s="184"/>
      <c r="GQN102" s="184"/>
      <c r="GQO102" s="184"/>
      <c r="GQP102" s="184"/>
      <c r="GQQ102" s="184"/>
      <c r="GQR102" s="184"/>
      <c r="GQS102" s="184"/>
      <c r="GQT102" s="184"/>
      <c r="GQU102" s="184"/>
      <c r="GQV102" s="184"/>
      <c r="GQW102" s="184"/>
      <c r="GQX102" s="184"/>
      <c r="GQY102" s="184"/>
      <c r="GQZ102" s="184"/>
      <c r="GRA102" s="184"/>
      <c r="GRB102" s="184"/>
      <c r="GRC102" s="184"/>
      <c r="GRD102" s="184"/>
      <c r="GRE102" s="184"/>
      <c r="GRF102" s="184"/>
      <c r="GRG102" s="184"/>
      <c r="GRH102" s="184"/>
      <c r="GRI102" s="184"/>
      <c r="GRJ102" s="184"/>
      <c r="GRK102" s="184"/>
      <c r="GRL102" s="184"/>
      <c r="GRM102" s="184"/>
      <c r="GRN102" s="184"/>
      <c r="GRO102" s="184"/>
      <c r="GRP102" s="184"/>
      <c r="GRQ102" s="184"/>
      <c r="GRR102" s="184"/>
      <c r="GRS102" s="184"/>
      <c r="GRT102" s="184"/>
      <c r="GRU102" s="184"/>
      <c r="GRV102" s="184"/>
      <c r="GRW102" s="184"/>
      <c r="GRX102" s="184"/>
      <c r="GRY102" s="184"/>
      <c r="GRZ102" s="184"/>
      <c r="GSA102" s="184"/>
      <c r="GSB102" s="184"/>
      <c r="GSC102" s="184"/>
      <c r="GSD102" s="184"/>
      <c r="GSE102" s="184"/>
      <c r="GSF102" s="184"/>
      <c r="GSG102" s="184"/>
      <c r="GSH102" s="184"/>
      <c r="GSI102" s="184"/>
      <c r="GSJ102" s="184"/>
      <c r="GSK102" s="184"/>
      <c r="GSL102" s="184"/>
      <c r="GSM102" s="184"/>
      <c r="GSN102" s="184"/>
      <c r="GSO102" s="184"/>
      <c r="GSP102" s="184"/>
      <c r="GSQ102" s="184"/>
      <c r="GSR102" s="184"/>
      <c r="GSS102" s="184"/>
      <c r="GST102" s="184"/>
      <c r="GSU102" s="184"/>
      <c r="GSV102" s="184"/>
      <c r="GSW102" s="184"/>
      <c r="GSX102" s="184"/>
      <c r="GSY102" s="184"/>
      <c r="GSZ102" s="184"/>
      <c r="GTA102" s="184"/>
      <c r="GTB102" s="184"/>
      <c r="GTC102" s="184"/>
      <c r="GTD102" s="184"/>
      <c r="GTE102" s="184"/>
      <c r="GTF102" s="184"/>
      <c r="GTG102" s="184"/>
      <c r="GTH102" s="184"/>
      <c r="GTI102" s="184"/>
      <c r="GTJ102" s="184"/>
      <c r="GTK102" s="184"/>
      <c r="GTL102" s="184"/>
      <c r="GTM102" s="184"/>
      <c r="GTN102" s="184"/>
      <c r="GTO102" s="184"/>
      <c r="GTP102" s="184"/>
      <c r="GTQ102" s="184"/>
      <c r="GTR102" s="184"/>
      <c r="GTS102" s="184"/>
      <c r="GTT102" s="184"/>
      <c r="GTU102" s="184"/>
      <c r="GTV102" s="184"/>
      <c r="GTW102" s="184"/>
      <c r="GTX102" s="184"/>
      <c r="GTY102" s="184"/>
      <c r="GTZ102" s="184"/>
      <c r="GUA102" s="184"/>
      <c r="GUB102" s="184"/>
      <c r="GUC102" s="184"/>
      <c r="GUD102" s="184"/>
      <c r="GUE102" s="184"/>
      <c r="GUF102" s="184"/>
      <c r="GUG102" s="184"/>
      <c r="GUH102" s="184"/>
      <c r="GUI102" s="184"/>
      <c r="GUJ102" s="184"/>
      <c r="GUK102" s="184"/>
      <c r="GUL102" s="184"/>
      <c r="GUM102" s="184"/>
      <c r="GUN102" s="184"/>
      <c r="GUO102" s="184"/>
      <c r="GUP102" s="184"/>
      <c r="GUQ102" s="184"/>
      <c r="GUR102" s="184"/>
      <c r="GUS102" s="184"/>
      <c r="GUT102" s="184"/>
      <c r="GUU102" s="184"/>
      <c r="GUV102" s="184"/>
      <c r="GUW102" s="184"/>
      <c r="GUX102" s="184"/>
      <c r="GUY102" s="184"/>
      <c r="GUZ102" s="184"/>
      <c r="GVA102" s="184"/>
      <c r="GVB102" s="184"/>
      <c r="GVC102" s="184"/>
      <c r="GVD102" s="184"/>
      <c r="GVE102" s="184"/>
      <c r="GVF102" s="184"/>
      <c r="GVG102" s="184"/>
      <c r="GVH102" s="184"/>
      <c r="GVI102" s="184"/>
      <c r="GVJ102" s="184"/>
      <c r="GVK102" s="184"/>
      <c r="GVL102" s="184"/>
      <c r="GVM102" s="184"/>
      <c r="GVN102" s="184"/>
      <c r="GVO102" s="184"/>
      <c r="GVP102" s="184"/>
      <c r="GVQ102" s="184"/>
      <c r="GVR102" s="184"/>
      <c r="GVS102" s="184"/>
      <c r="GVT102" s="184"/>
      <c r="GVU102" s="184"/>
      <c r="GVV102" s="184"/>
      <c r="GVW102" s="184"/>
      <c r="GVX102" s="184"/>
      <c r="GVY102" s="184"/>
      <c r="GVZ102" s="184"/>
      <c r="GWA102" s="184"/>
      <c r="GWB102" s="184"/>
      <c r="GWC102" s="184"/>
      <c r="GWD102" s="184"/>
      <c r="GWE102" s="184"/>
      <c r="GWF102" s="184"/>
      <c r="GWG102" s="184"/>
      <c r="GWH102" s="184"/>
      <c r="GWI102" s="184"/>
      <c r="GWJ102" s="184"/>
      <c r="GWK102" s="184"/>
      <c r="GWL102" s="184"/>
      <c r="GWM102" s="184"/>
      <c r="GWN102" s="184"/>
      <c r="GWO102" s="184"/>
      <c r="GWP102" s="184"/>
      <c r="GWQ102" s="184"/>
      <c r="GWR102" s="184"/>
      <c r="GWS102" s="184"/>
      <c r="GWT102" s="184"/>
      <c r="GWU102" s="184"/>
      <c r="GWV102" s="184"/>
      <c r="GWW102" s="184"/>
      <c r="GWX102" s="184"/>
      <c r="GWY102" s="184"/>
      <c r="GWZ102" s="184"/>
      <c r="GXA102" s="184"/>
      <c r="GXB102" s="184"/>
      <c r="GXC102" s="184"/>
      <c r="GXD102" s="184"/>
      <c r="GXE102" s="184"/>
      <c r="GXF102" s="184"/>
      <c r="GXG102" s="184"/>
      <c r="GXH102" s="184"/>
      <c r="GXI102" s="184"/>
      <c r="GXJ102" s="184"/>
      <c r="GXK102" s="184"/>
      <c r="GXL102" s="184"/>
      <c r="GXM102" s="184"/>
      <c r="GXN102" s="184"/>
      <c r="GXO102" s="184"/>
      <c r="GXP102" s="184"/>
      <c r="GXQ102" s="184"/>
      <c r="GXR102" s="184"/>
      <c r="GXS102" s="184"/>
      <c r="GXT102" s="184"/>
      <c r="GXU102" s="184"/>
      <c r="GXV102" s="184"/>
      <c r="GXW102" s="184"/>
      <c r="GXX102" s="184"/>
      <c r="GXY102" s="184"/>
      <c r="GXZ102" s="184"/>
      <c r="GYA102" s="184"/>
      <c r="GYB102" s="184"/>
      <c r="GYC102" s="184"/>
      <c r="GYD102" s="184"/>
      <c r="GYE102" s="184"/>
      <c r="GYF102" s="184"/>
      <c r="GYG102" s="184"/>
      <c r="GYH102" s="184"/>
      <c r="GYI102" s="184"/>
      <c r="GYJ102" s="184"/>
      <c r="GYK102" s="184"/>
      <c r="GYL102" s="184"/>
      <c r="GYM102" s="184"/>
      <c r="GYN102" s="184"/>
      <c r="GYO102" s="184"/>
      <c r="GYP102" s="184"/>
      <c r="GYQ102" s="184"/>
      <c r="GYR102" s="184"/>
      <c r="GYS102" s="184"/>
      <c r="GYT102" s="184"/>
      <c r="GYU102" s="184"/>
      <c r="GYV102" s="184"/>
      <c r="GYW102" s="184"/>
      <c r="GYX102" s="184"/>
      <c r="GYY102" s="184"/>
      <c r="GYZ102" s="184"/>
      <c r="GZA102" s="184"/>
      <c r="GZB102" s="184"/>
      <c r="GZC102" s="184"/>
      <c r="GZD102" s="184"/>
      <c r="GZE102" s="184"/>
      <c r="GZF102" s="184"/>
      <c r="GZG102" s="184"/>
      <c r="GZH102" s="184"/>
      <c r="GZI102" s="184"/>
      <c r="GZJ102" s="184"/>
      <c r="GZK102" s="184"/>
      <c r="GZL102" s="184"/>
      <c r="GZM102" s="184"/>
      <c r="GZN102" s="184"/>
      <c r="GZO102" s="184"/>
      <c r="GZP102" s="184"/>
      <c r="GZQ102" s="184"/>
      <c r="GZR102" s="184"/>
      <c r="GZS102" s="184"/>
      <c r="GZT102" s="184"/>
      <c r="GZU102" s="184"/>
      <c r="GZV102" s="184"/>
      <c r="GZW102" s="184"/>
      <c r="GZX102" s="184"/>
      <c r="GZY102" s="184"/>
      <c r="GZZ102" s="184"/>
      <c r="HAA102" s="184"/>
      <c r="HAB102" s="184"/>
      <c r="HAC102" s="184"/>
      <c r="HAD102" s="184"/>
      <c r="HAE102" s="184"/>
      <c r="HAF102" s="184"/>
      <c r="HAG102" s="184"/>
      <c r="HAH102" s="184"/>
      <c r="HAI102" s="184"/>
      <c r="HAJ102" s="184"/>
      <c r="HAK102" s="184"/>
      <c r="HAL102" s="184"/>
      <c r="HAM102" s="184"/>
      <c r="HAN102" s="184"/>
      <c r="HAO102" s="184"/>
      <c r="HAP102" s="184"/>
      <c r="HAQ102" s="184"/>
      <c r="HAR102" s="184"/>
      <c r="HAS102" s="184"/>
      <c r="HAT102" s="184"/>
      <c r="HAU102" s="184"/>
      <c r="HAV102" s="184"/>
      <c r="HAW102" s="184"/>
      <c r="HAX102" s="184"/>
      <c r="HAY102" s="184"/>
      <c r="HAZ102" s="184"/>
      <c r="HBA102" s="184"/>
      <c r="HBB102" s="184"/>
      <c r="HBC102" s="184"/>
      <c r="HBD102" s="184"/>
      <c r="HBE102" s="184"/>
      <c r="HBF102" s="184"/>
      <c r="HBG102" s="184"/>
      <c r="HBH102" s="184"/>
      <c r="HBI102" s="184"/>
      <c r="HBJ102" s="184"/>
      <c r="HBK102" s="184"/>
      <c r="HBL102" s="184"/>
      <c r="HBM102" s="184"/>
      <c r="HBN102" s="184"/>
      <c r="HBO102" s="184"/>
      <c r="HBP102" s="184"/>
      <c r="HBQ102" s="184"/>
      <c r="HBR102" s="184"/>
      <c r="HBS102" s="184"/>
      <c r="HBT102" s="184"/>
      <c r="HBU102" s="184"/>
      <c r="HBV102" s="184"/>
      <c r="HBW102" s="184"/>
      <c r="HBX102" s="184"/>
      <c r="HBY102" s="184"/>
      <c r="HBZ102" s="184"/>
      <c r="HCA102" s="184"/>
      <c r="HCB102" s="184"/>
      <c r="HCC102" s="184"/>
      <c r="HCD102" s="184"/>
      <c r="HCE102" s="184"/>
      <c r="HCF102" s="184"/>
      <c r="HCG102" s="184"/>
      <c r="HCH102" s="184"/>
      <c r="HCI102" s="184"/>
      <c r="HCJ102" s="184"/>
      <c r="HCK102" s="184"/>
      <c r="HCL102" s="184"/>
      <c r="HCM102" s="184"/>
      <c r="HCN102" s="184"/>
      <c r="HCO102" s="184"/>
      <c r="HCP102" s="184"/>
      <c r="HCQ102" s="184"/>
      <c r="HCR102" s="184"/>
      <c r="HCS102" s="184"/>
      <c r="HCT102" s="184"/>
      <c r="HCU102" s="184"/>
      <c r="HCV102" s="184"/>
      <c r="HCW102" s="184"/>
      <c r="HCX102" s="184"/>
      <c r="HCY102" s="184"/>
      <c r="HCZ102" s="184"/>
      <c r="HDA102" s="184"/>
      <c r="HDB102" s="184"/>
      <c r="HDC102" s="184"/>
      <c r="HDD102" s="184"/>
      <c r="HDE102" s="184"/>
      <c r="HDF102" s="184"/>
      <c r="HDG102" s="184"/>
      <c r="HDH102" s="184"/>
      <c r="HDI102" s="184"/>
      <c r="HDJ102" s="184"/>
      <c r="HDK102" s="184"/>
      <c r="HDL102" s="184"/>
      <c r="HDM102" s="184"/>
      <c r="HDN102" s="184"/>
      <c r="HDO102" s="184"/>
      <c r="HDP102" s="184"/>
      <c r="HDQ102" s="184"/>
      <c r="HDR102" s="184"/>
      <c r="HDS102" s="184"/>
      <c r="HDT102" s="184"/>
      <c r="HDU102" s="184"/>
      <c r="HDV102" s="184"/>
      <c r="HDW102" s="184"/>
      <c r="HDX102" s="184"/>
      <c r="HDY102" s="184"/>
      <c r="HDZ102" s="184"/>
      <c r="HEA102" s="184"/>
      <c r="HEB102" s="184"/>
      <c r="HEC102" s="184"/>
      <c r="HED102" s="184"/>
      <c r="HEE102" s="184"/>
      <c r="HEF102" s="184"/>
      <c r="HEG102" s="184"/>
      <c r="HEH102" s="184"/>
      <c r="HEI102" s="184"/>
      <c r="HEJ102" s="184"/>
      <c r="HEK102" s="184"/>
      <c r="HEL102" s="184"/>
      <c r="HEM102" s="184"/>
      <c r="HEN102" s="184"/>
      <c r="HEO102" s="184"/>
      <c r="HEP102" s="184"/>
      <c r="HEQ102" s="184"/>
      <c r="HER102" s="184"/>
      <c r="HES102" s="184"/>
      <c r="HET102" s="184"/>
      <c r="HEU102" s="184"/>
      <c r="HEV102" s="184"/>
      <c r="HEW102" s="184"/>
      <c r="HEX102" s="184"/>
      <c r="HEY102" s="184"/>
      <c r="HEZ102" s="184"/>
      <c r="HFA102" s="184"/>
      <c r="HFB102" s="184"/>
      <c r="HFC102" s="184"/>
      <c r="HFD102" s="184"/>
      <c r="HFE102" s="184"/>
      <c r="HFF102" s="184"/>
      <c r="HFG102" s="184"/>
      <c r="HFH102" s="184"/>
      <c r="HFI102" s="184"/>
      <c r="HFJ102" s="184"/>
      <c r="HFK102" s="184"/>
      <c r="HFL102" s="184"/>
      <c r="HFM102" s="184"/>
      <c r="HFN102" s="184"/>
      <c r="HFO102" s="184"/>
      <c r="HFP102" s="184"/>
      <c r="HFQ102" s="184"/>
      <c r="HFR102" s="184"/>
      <c r="HFS102" s="184"/>
      <c r="HFT102" s="184"/>
      <c r="HFU102" s="184"/>
      <c r="HFV102" s="184"/>
      <c r="HFW102" s="184"/>
      <c r="HFX102" s="184"/>
      <c r="HFY102" s="184"/>
      <c r="HFZ102" s="184"/>
      <c r="HGA102" s="184"/>
      <c r="HGB102" s="184"/>
      <c r="HGC102" s="184"/>
      <c r="HGD102" s="184"/>
      <c r="HGE102" s="184"/>
      <c r="HGF102" s="184"/>
      <c r="HGG102" s="184"/>
      <c r="HGH102" s="184"/>
      <c r="HGI102" s="184"/>
      <c r="HGJ102" s="184"/>
      <c r="HGK102" s="184"/>
      <c r="HGL102" s="184"/>
      <c r="HGM102" s="184"/>
      <c r="HGN102" s="184"/>
      <c r="HGO102" s="184"/>
      <c r="HGP102" s="184"/>
      <c r="HGQ102" s="184"/>
      <c r="HGR102" s="184"/>
      <c r="HGS102" s="184"/>
      <c r="HGT102" s="184"/>
      <c r="HGU102" s="184"/>
      <c r="HGV102" s="184"/>
      <c r="HGW102" s="184"/>
      <c r="HGX102" s="184"/>
      <c r="HGY102" s="184"/>
      <c r="HGZ102" s="184"/>
      <c r="HHA102" s="184"/>
      <c r="HHB102" s="184"/>
      <c r="HHC102" s="184"/>
      <c r="HHD102" s="184"/>
      <c r="HHE102" s="184"/>
      <c r="HHF102" s="184"/>
      <c r="HHG102" s="184"/>
      <c r="HHH102" s="184"/>
      <c r="HHI102" s="184"/>
      <c r="HHJ102" s="184"/>
      <c r="HHK102" s="184"/>
      <c r="HHL102" s="184"/>
      <c r="HHM102" s="184"/>
      <c r="HHN102" s="184"/>
      <c r="HHO102" s="184"/>
      <c r="HHP102" s="184"/>
      <c r="HHQ102" s="184"/>
      <c r="HHR102" s="184"/>
      <c r="HHS102" s="184"/>
      <c r="HHT102" s="184"/>
      <c r="HHU102" s="184"/>
      <c r="HHV102" s="184"/>
      <c r="HHW102" s="184"/>
      <c r="HHX102" s="184"/>
      <c r="HHY102" s="184"/>
      <c r="HHZ102" s="184"/>
      <c r="HIA102" s="184"/>
      <c r="HIB102" s="184"/>
      <c r="HIC102" s="184"/>
      <c r="HID102" s="184"/>
      <c r="HIE102" s="184"/>
      <c r="HIF102" s="184"/>
      <c r="HIG102" s="184"/>
      <c r="HIH102" s="184"/>
      <c r="HII102" s="184"/>
      <c r="HIJ102" s="184"/>
      <c r="HIK102" s="184"/>
      <c r="HIL102" s="184"/>
      <c r="HIM102" s="184"/>
      <c r="HIN102" s="184"/>
      <c r="HIO102" s="184"/>
      <c r="HIP102" s="184"/>
      <c r="HIQ102" s="184"/>
      <c r="HIR102" s="184"/>
      <c r="HIS102" s="184"/>
      <c r="HIT102" s="184"/>
      <c r="HIU102" s="184"/>
      <c r="HIV102" s="184"/>
      <c r="HIW102" s="184"/>
      <c r="HIX102" s="184"/>
      <c r="HIY102" s="184"/>
      <c r="HIZ102" s="184"/>
      <c r="HJA102" s="184"/>
      <c r="HJB102" s="184"/>
      <c r="HJC102" s="184"/>
      <c r="HJD102" s="184"/>
      <c r="HJE102" s="184"/>
      <c r="HJF102" s="184"/>
      <c r="HJG102" s="184"/>
      <c r="HJH102" s="184"/>
      <c r="HJI102" s="184"/>
      <c r="HJJ102" s="184"/>
      <c r="HJK102" s="184"/>
      <c r="HJL102" s="184"/>
      <c r="HJM102" s="184"/>
      <c r="HJN102" s="184"/>
      <c r="HJO102" s="184"/>
      <c r="HJP102" s="184"/>
      <c r="HJQ102" s="184"/>
      <c r="HJR102" s="184"/>
      <c r="HJS102" s="184"/>
      <c r="HJT102" s="184"/>
      <c r="HJU102" s="184"/>
      <c r="HJV102" s="184"/>
      <c r="HJW102" s="184"/>
      <c r="HJX102" s="184"/>
      <c r="HJY102" s="184"/>
      <c r="HJZ102" s="184"/>
      <c r="HKA102" s="184"/>
      <c r="HKB102" s="184"/>
      <c r="HKC102" s="184"/>
      <c r="HKD102" s="184"/>
      <c r="HKE102" s="184"/>
      <c r="HKF102" s="184"/>
      <c r="HKG102" s="184"/>
      <c r="HKH102" s="184"/>
      <c r="HKI102" s="184"/>
      <c r="HKJ102" s="184"/>
      <c r="HKK102" s="184"/>
      <c r="HKL102" s="184"/>
      <c r="HKM102" s="184"/>
      <c r="HKN102" s="184"/>
      <c r="HKO102" s="184"/>
      <c r="HKP102" s="184"/>
      <c r="HKQ102" s="184"/>
      <c r="HKR102" s="184"/>
      <c r="HKS102" s="184"/>
      <c r="HKT102" s="184"/>
      <c r="HKU102" s="184"/>
      <c r="HKV102" s="184"/>
      <c r="HKW102" s="184"/>
      <c r="HKX102" s="184"/>
      <c r="HKY102" s="184"/>
      <c r="HKZ102" s="184"/>
      <c r="HLA102" s="184"/>
      <c r="HLB102" s="184"/>
      <c r="HLC102" s="184"/>
      <c r="HLD102" s="184"/>
      <c r="HLE102" s="184"/>
      <c r="HLF102" s="184"/>
      <c r="HLG102" s="184"/>
      <c r="HLH102" s="184"/>
      <c r="HLI102" s="184"/>
      <c r="HLJ102" s="184"/>
      <c r="HLK102" s="184"/>
      <c r="HLL102" s="184"/>
      <c r="HLM102" s="184"/>
      <c r="HLN102" s="184"/>
      <c r="HLO102" s="184"/>
      <c r="HLP102" s="184"/>
      <c r="HLQ102" s="184"/>
      <c r="HLR102" s="184"/>
      <c r="HLS102" s="184"/>
      <c r="HLT102" s="184"/>
      <c r="HLU102" s="184"/>
      <c r="HLV102" s="184"/>
      <c r="HLW102" s="184"/>
      <c r="HLX102" s="184"/>
      <c r="HLY102" s="184"/>
      <c r="HLZ102" s="184"/>
      <c r="HMA102" s="184"/>
      <c r="HMB102" s="184"/>
      <c r="HMC102" s="184"/>
      <c r="HMD102" s="184"/>
      <c r="HME102" s="184"/>
      <c r="HMF102" s="184"/>
      <c r="HMG102" s="184"/>
      <c r="HMH102" s="184"/>
      <c r="HMI102" s="184"/>
      <c r="HMJ102" s="184"/>
      <c r="HMK102" s="184"/>
      <c r="HML102" s="184"/>
      <c r="HMM102" s="184"/>
      <c r="HMN102" s="184"/>
      <c r="HMO102" s="184"/>
      <c r="HMP102" s="184"/>
      <c r="HMQ102" s="184"/>
      <c r="HMR102" s="184"/>
      <c r="HMS102" s="184"/>
      <c r="HMT102" s="184"/>
      <c r="HMU102" s="184"/>
      <c r="HMV102" s="184"/>
      <c r="HMW102" s="184"/>
      <c r="HMX102" s="184"/>
      <c r="HMY102" s="184"/>
      <c r="HMZ102" s="184"/>
      <c r="HNA102" s="184"/>
      <c r="HNB102" s="184"/>
      <c r="HNC102" s="184"/>
      <c r="HND102" s="184"/>
      <c r="HNE102" s="184"/>
      <c r="HNF102" s="184"/>
      <c r="HNG102" s="184"/>
      <c r="HNH102" s="184"/>
      <c r="HNI102" s="184"/>
      <c r="HNJ102" s="184"/>
      <c r="HNK102" s="184"/>
      <c r="HNL102" s="184"/>
      <c r="HNM102" s="184"/>
      <c r="HNN102" s="184"/>
      <c r="HNO102" s="184"/>
      <c r="HNP102" s="184"/>
      <c r="HNQ102" s="184"/>
      <c r="HNR102" s="184"/>
      <c r="HNS102" s="184"/>
      <c r="HNT102" s="184"/>
      <c r="HNU102" s="184"/>
      <c r="HNV102" s="184"/>
      <c r="HNW102" s="184"/>
      <c r="HNX102" s="184"/>
      <c r="HNY102" s="184"/>
      <c r="HNZ102" s="184"/>
      <c r="HOA102" s="184"/>
      <c r="HOB102" s="184"/>
      <c r="HOC102" s="184"/>
      <c r="HOD102" s="184"/>
      <c r="HOE102" s="184"/>
      <c r="HOF102" s="184"/>
      <c r="HOG102" s="184"/>
      <c r="HOH102" s="184"/>
      <c r="HOI102" s="184"/>
      <c r="HOJ102" s="184"/>
      <c r="HOK102" s="184"/>
      <c r="HOL102" s="184"/>
      <c r="HOM102" s="184"/>
      <c r="HON102" s="184"/>
      <c r="HOO102" s="184"/>
      <c r="HOP102" s="184"/>
      <c r="HOQ102" s="184"/>
      <c r="HOR102" s="184"/>
      <c r="HOS102" s="184"/>
      <c r="HOT102" s="184"/>
      <c r="HOU102" s="184"/>
      <c r="HOV102" s="184"/>
      <c r="HOW102" s="184"/>
      <c r="HOX102" s="184"/>
      <c r="HOY102" s="184"/>
      <c r="HOZ102" s="184"/>
      <c r="HPA102" s="184"/>
      <c r="HPB102" s="184"/>
      <c r="HPC102" s="184"/>
      <c r="HPD102" s="184"/>
      <c r="HPE102" s="184"/>
      <c r="HPF102" s="184"/>
      <c r="HPG102" s="184"/>
      <c r="HPH102" s="184"/>
      <c r="HPI102" s="184"/>
      <c r="HPJ102" s="184"/>
      <c r="HPK102" s="184"/>
      <c r="HPL102" s="184"/>
      <c r="HPM102" s="184"/>
      <c r="HPN102" s="184"/>
      <c r="HPO102" s="184"/>
      <c r="HPP102" s="184"/>
      <c r="HPQ102" s="184"/>
      <c r="HPR102" s="184"/>
      <c r="HPS102" s="184"/>
      <c r="HPT102" s="184"/>
      <c r="HPU102" s="184"/>
      <c r="HPV102" s="184"/>
      <c r="HPW102" s="184"/>
      <c r="HPX102" s="184"/>
      <c r="HPY102" s="184"/>
      <c r="HPZ102" s="184"/>
      <c r="HQA102" s="184"/>
      <c r="HQB102" s="184"/>
      <c r="HQC102" s="184"/>
      <c r="HQD102" s="184"/>
      <c r="HQE102" s="184"/>
      <c r="HQF102" s="184"/>
      <c r="HQG102" s="184"/>
      <c r="HQH102" s="184"/>
      <c r="HQI102" s="184"/>
      <c r="HQJ102" s="184"/>
      <c r="HQK102" s="184"/>
      <c r="HQL102" s="184"/>
      <c r="HQM102" s="184"/>
      <c r="HQN102" s="184"/>
      <c r="HQO102" s="184"/>
      <c r="HQP102" s="184"/>
      <c r="HQQ102" s="184"/>
      <c r="HQR102" s="184"/>
      <c r="HQS102" s="184"/>
      <c r="HQT102" s="184"/>
      <c r="HQU102" s="184"/>
      <c r="HQV102" s="184"/>
      <c r="HQW102" s="184"/>
      <c r="HQX102" s="184"/>
      <c r="HQY102" s="184"/>
      <c r="HQZ102" s="184"/>
      <c r="HRA102" s="184"/>
      <c r="HRB102" s="184"/>
      <c r="HRC102" s="184"/>
      <c r="HRD102" s="184"/>
      <c r="HRE102" s="184"/>
      <c r="HRF102" s="184"/>
      <c r="HRG102" s="184"/>
      <c r="HRH102" s="184"/>
      <c r="HRI102" s="184"/>
      <c r="HRJ102" s="184"/>
      <c r="HRK102" s="184"/>
      <c r="HRL102" s="184"/>
      <c r="HRM102" s="184"/>
      <c r="HRN102" s="184"/>
      <c r="HRO102" s="184"/>
      <c r="HRP102" s="184"/>
      <c r="HRQ102" s="184"/>
      <c r="HRR102" s="184"/>
      <c r="HRS102" s="184"/>
      <c r="HRT102" s="184"/>
      <c r="HRU102" s="184"/>
      <c r="HRV102" s="184"/>
      <c r="HRW102" s="184"/>
      <c r="HRX102" s="184"/>
      <c r="HRY102" s="184"/>
      <c r="HRZ102" s="184"/>
      <c r="HSA102" s="184"/>
      <c r="HSB102" s="184"/>
      <c r="HSC102" s="184"/>
      <c r="HSD102" s="184"/>
      <c r="HSE102" s="184"/>
      <c r="HSF102" s="184"/>
      <c r="HSG102" s="184"/>
      <c r="HSH102" s="184"/>
      <c r="HSI102" s="184"/>
      <c r="HSJ102" s="184"/>
      <c r="HSK102" s="184"/>
      <c r="HSL102" s="184"/>
      <c r="HSM102" s="184"/>
      <c r="HSN102" s="184"/>
      <c r="HSO102" s="184"/>
      <c r="HSP102" s="184"/>
      <c r="HSQ102" s="184"/>
      <c r="HSR102" s="184"/>
      <c r="HSS102" s="184"/>
      <c r="HST102" s="184"/>
      <c r="HSU102" s="184"/>
      <c r="HSV102" s="184"/>
      <c r="HSW102" s="184"/>
      <c r="HSX102" s="184"/>
      <c r="HSY102" s="184"/>
      <c r="HSZ102" s="184"/>
      <c r="HTA102" s="184"/>
      <c r="HTB102" s="184"/>
      <c r="HTC102" s="184"/>
      <c r="HTD102" s="184"/>
      <c r="HTE102" s="184"/>
      <c r="HTF102" s="184"/>
      <c r="HTG102" s="184"/>
      <c r="HTH102" s="184"/>
      <c r="HTI102" s="184"/>
      <c r="HTJ102" s="184"/>
      <c r="HTK102" s="184"/>
      <c r="HTL102" s="184"/>
      <c r="HTM102" s="184"/>
      <c r="HTN102" s="184"/>
      <c r="HTO102" s="184"/>
      <c r="HTP102" s="184"/>
      <c r="HTQ102" s="184"/>
      <c r="HTR102" s="184"/>
      <c r="HTS102" s="184"/>
      <c r="HTT102" s="184"/>
      <c r="HTU102" s="184"/>
      <c r="HTV102" s="184"/>
      <c r="HTW102" s="184"/>
      <c r="HTX102" s="184"/>
      <c r="HTY102" s="184"/>
      <c r="HTZ102" s="184"/>
      <c r="HUA102" s="184"/>
      <c r="HUB102" s="184"/>
      <c r="HUC102" s="184"/>
      <c r="HUD102" s="184"/>
      <c r="HUE102" s="184"/>
      <c r="HUF102" s="184"/>
      <c r="HUG102" s="184"/>
      <c r="HUH102" s="184"/>
      <c r="HUI102" s="184"/>
      <c r="HUJ102" s="184"/>
      <c r="HUK102" s="184"/>
      <c r="HUL102" s="184"/>
      <c r="HUM102" s="184"/>
      <c r="HUN102" s="184"/>
      <c r="HUO102" s="184"/>
      <c r="HUP102" s="184"/>
      <c r="HUQ102" s="184"/>
      <c r="HUR102" s="184"/>
      <c r="HUS102" s="184"/>
      <c r="HUT102" s="184"/>
      <c r="HUU102" s="184"/>
      <c r="HUV102" s="184"/>
      <c r="HUW102" s="184"/>
      <c r="HUX102" s="184"/>
      <c r="HUY102" s="184"/>
      <c r="HUZ102" s="184"/>
      <c r="HVA102" s="184"/>
      <c r="HVB102" s="184"/>
      <c r="HVC102" s="184"/>
      <c r="HVD102" s="184"/>
      <c r="HVE102" s="184"/>
      <c r="HVF102" s="184"/>
      <c r="HVG102" s="184"/>
      <c r="HVH102" s="184"/>
      <c r="HVI102" s="184"/>
      <c r="HVJ102" s="184"/>
      <c r="HVK102" s="184"/>
      <c r="HVL102" s="184"/>
      <c r="HVM102" s="184"/>
      <c r="HVN102" s="184"/>
      <c r="HVO102" s="184"/>
      <c r="HVP102" s="184"/>
      <c r="HVQ102" s="184"/>
      <c r="HVR102" s="184"/>
      <c r="HVS102" s="184"/>
      <c r="HVT102" s="184"/>
      <c r="HVU102" s="184"/>
      <c r="HVV102" s="184"/>
      <c r="HVW102" s="184"/>
      <c r="HVX102" s="184"/>
      <c r="HVY102" s="184"/>
      <c r="HVZ102" s="184"/>
      <c r="HWA102" s="184"/>
      <c r="HWB102" s="184"/>
      <c r="HWC102" s="184"/>
      <c r="HWD102" s="184"/>
      <c r="HWE102" s="184"/>
      <c r="HWF102" s="184"/>
      <c r="HWG102" s="184"/>
      <c r="HWH102" s="184"/>
      <c r="HWI102" s="184"/>
      <c r="HWJ102" s="184"/>
      <c r="HWK102" s="184"/>
      <c r="HWL102" s="184"/>
      <c r="HWM102" s="184"/>
      <c r="HWN102" s="184"/>
      <c r="HWO102" s="184"/>
      <c r="HWP102" s="184"/>
      <c r="HWQ102" s="184"/>
      <c r="HWR102" s="184"/>
      <c r="HWS102" s="184"/>
      <c r="HWT102" s="184"/>
      <c r="HWU102" s="184"/>
      <c r="HWV102" s="184"/>
      <c r="HWW102" s="184"/>
      <c r="HWX102" s="184"/>
      <c r="HWY102" s="184"/>
      <c r="HWZ102" s="184"/>
      <c r="HXA102" s="184"/>
      <c r="HXB102" s="184"/>
      <c r="HXC102" s="184"/>
      <c r="HXD102" s="184"/>
      <c r="HXE102" s="184"/>
      <c r="HXF102" s="184"/>
      <c r="HXG102" s="184"/>
      <c r="HXH102" s="184"/>
      <c r="HXI102" s="184"/>
      <c r="HXJ102" s="184"/>
      <c r="HXK102" s="184"/>
      <c r="HXL102" s="184"/>
      <c r="HXM102" s="184"/>
      <c r="HXN102" s="184"/>
      <c r="HXO102" s="184"/>
      <c r="HXP102" s="184"/>
      <c r="HXQ102" s="184"/>
      <c r="HXR102" s="184"/>
      <c r="HXS102" s="184"/>
      <c r="HXT102" s="184"/>
      <c r="HXU102" s="184"/>
      <c r="HXV102" s="184"/>
      <c r="HXW102" s="184"/>
      <c r="HXX102" s="184"/>
      <c r="HXY102" s="184"/>
      <c r="HXZ102" s="184"/>
      <c r="HYA102" s="184"/>
      <c r="HYB102" s="184"/>
      <c r="HYC102" s="184"/>
      <c r="HYD102" s="184"/>
      <c r="HYE102" s="184"/>
      <c r="HYF102" s="184"/>
      <c r="HYG102" s="184"/>
      <c r="HYH102" s="184"/>
      <c r="HYI102" s="184"/>
      <c r="HYJ102" s="184"/>
      <c r="HYK102" s="184"/>
      <c r="HYL102" s="184"/>
      <c r="HYM102" s="184"/>
      <c r="HYN102" s="184"/>
      <c r="HYO102" s="184"/>
      <c r="HYP102" s="184"/>
      <c r="HYQ102" s="184"/>
      <c r="HYR102" s="184"/>
      <c r="HYS102" s="184"/>
      <c r="HYT102" s="184"/>
      <c r="HYU102" s="184"/>
      <c r="HYV102" s="184"/>
      <c r="HYW102" s="184"/>
      <c r="HYX102" s="184"/>
      <c r="HYY102" s="184"/>
      <c r="HYZ102" s="184"/>
      <c r="HZA102" s="184"/>
      <c r="HZB102" s="184"/>
      <c r="HZC102" s="184"/>
      <c r="HZD102" s="184"/>
      <c r="HZE102" s="184"/>
      <c r="HZF102" s="184"/>
      <c r="HZG102" s="184"/>
      <c r="HZH102" s="184"/>
      <c r="HZI102" s="184"/>
      <c r="HZJ102" s="184"/>
      <c r="HZK102" s="184"/>
      <c r="HZL102" s="184"/>
      <c r="HZM102" s="184"/>
      <c r="HZN102" s="184"/>
      <c r="HZO102" s="184"/>
      <c r="HZP102" s="184"/>
      <c r="HZQ102" s="184"/>
      <c r="HZR102" s="184"/>
      <c r="HZS102" s="184"/>
      <c r="HZT102" s="184"/>
      <c r="HZU102" s="184"/>
      <c r="HZV102" s="184"/>
      <c r="HZW102" s="184"/>
      <c r="HZX102" s="184"/>
      <c r="HZY102" s="184"/>
      <c r="HZZ102" s="184"/>
      <c r="IAA102" s="184"/>
      <c r="IAB102" s="184"/>
      <c r="IAC102" s="184"/>
      <c r="IAD102" s="184"/>
      <c r="IAE102" s="184"/>
      <c r="IAF102" s="184"/>
      <c r="IAG102" s="184"/>
      <c r="IAH102" s="184"/>
      <c r="IAI102" s="184"/>
      <c r="IAJ102" s="184"/>
      <c r="IAK102" s="184"/>
      <c r="IAL102" s="184"/>
      <c r="IAM102" s="184"/>
      <c r="IAN102" s="184"/>
      <c r="IAO102" s="184"/>
      <c r="IAP102" s="184"/>
      <c r="IAQ102" s="184"/>
      <c r="IAR102" s="184"/>
      <c r="IAS102" s="184"/>
      <c r="IAT102" s="184"/>
      <c r="IAU102" s="184"/>
      <c r="IAV102" s="184"/>
      <c r="IAW102" s="184"/>
      <c r="IAX102" s="184"/>
      <c r="IAY102" s="184"/>
      <c r="IAZ102" s="184"/>
      <c r="IBA102" s="184"/>
      <c r="IBB102" s="184"/>
      <c r="IBC102" s="184"/>
      <c r="IBD102" s="184"/>
      <c r="IBE102" s="184"/>
      <c r="IBF102" s="184"/>
      <c r="IBG102" s="184"/>
      <c r="IBH102" s="184"/>
      <c r="IBI102" s="184"/>
      <c r="IBJ102" s="184"/>
      <c r="IBK102" s="184"/>
      <c r="IBL102" s="184"/>
      <c r="IBM102" s="184"/>
      <c r="IBN102" s="184"/>
      <c r="IBO102" s="184"/>
      <c r="IBP102" s="184"/>
      <c r="IBQ102" s="184"/>
      <c r="IBR102" s="184"/>
      <c r="IBS102" s="184"/>
      <c r="IBT102" s="184"/>
      <c r="IBU102" s="184"/>
      <c r="IBV102" s="184"/>
      <c r="IBW102" s="184"/>
      <c r="IBX102" s="184"/>
      <c r="IBY102" s="184"/>
      <c r="IBZ102" s="184"/>
      <c r="ICA102" s="184"/>
      <c r="ICB102" s="184"/>
      <c r="ICC102" s="184"/>
      <c r="ICD102" s="184"/>
      <c r="ICE102" s="184"/>
      <c r="ICF102" s="184"/>
      <c r="ICG102" s="184"/>
      <c r="ICH102" s="184"/>
      <c r="ICI102" s="184"/>
      <c r="ICJ102" s="184"/>
      <c r="ICK102" s="184"/>
      <c r="ICL102" s="184"/>
      <c r="ICM102" s="184"/>
      <c r="ICN102" s="184"/>
      <c r="ICO102" s="184"/>
      <c r="ICP102" s="184"/>
      <c r="ICQ102" s="184"/>
      <c r="ICR102" s="184"/>
      <c r="ICS102" s="184"/>
      <c r="ICT102" s="184"/>
      <c r="ICU102" s="184"/>
      <c r="ICV102" s="184"/>
      <c r="ICW102" s="184"/>
      <c r="ICX102" s="184"/>
      <c r="ICY102" s="184"/>
      <c r="ICZ102" s="184"/>
      <c r="IDA102" s="184"/>
      <c r="IDB102" s="184"/>
      <c r="IDC102" s="184"/>
      <c r="IDD102" s="184"/>
      <c r="IDE102" s="184"/>
      <c r="IDF102" s="184"/>
      <c r="IDG102" s="184"/>
      <c r="IDH102" s="184"/>
      <c r="IDI102" s="184"/>
      <c r="IDJ102" s="184"/>
      <c r="IDK102" s="184"/>
      <c r="IDL102" s="184"/>
      <c r="IDM102" s="184"/>
      <c r="IDN102" s="184"/>
      <c r="IDO102" s="184"/>
      <c r="IDP102" s="184"/>
      <c r="IDQ102" s="184"/>
      <c r="IDR102" s="184"/>
      <c r="IDS102" s="184"/>
      <c r="IDT102" s="184"/>
      <c r="IDU102" s="184"/>
      <c r="IDV102" s="184"/>
      <c r="IDW102" s="184"/>
      <c r="IDX102" s="184"/>
      <c r="IDY102" s="184"/>
      <c r="IDZ102" s="184"/>
      <c r="IEA102" s="184"/>
      <c r="IEB102" s="184"/>
      <c r="IEC102" s="184"/>
      <c r="IED102" s="184"/>
      <c r="IEE102" s="184"/>
      <c r="IEF102" s="184"/>
      <c r="IEG102" s="184"/>
      <c r="IEH102" s="184"/>
      <c r="IEI102" s="184"/>
      <c r="IEJ102" s="184"/>
      <c r="IEK102" s="184"/>
      <c r="IEL102" s="184"/>
      <c r="IEM102" s="184"/>
      <c r="IEN102" s="184"/>
      <c r="IEO102" s="184"/>
      <c r="IEP102" s="184"/>
      <c r="IEQ102" s="184"/>
      <c r="IER102" s="184"/>
      <c r="IES102" s="184"/>
      <c r="IET102" s="184"/>
      <c r="IEU102" s="184"/>
      <c r="IEV102" s="184"/>
      <c r="IEW102" s="184"/>
      <c r="IEX102" s="184"/>
      <c r="IEY102" s="184"/>
      <c r="IEZ102" s="184"/>
      <c r="IFA102" s="184"/>
      <c r="IFB102" s="184"/>
      <c r="IFC102" s="184"/>
      <c r="IFD102" s="184"/>
      <c r="IFE102" s="184"/>
      <c r="IFF102" s="184"/>
      <c r="IFG102" s="184"/>
      <c r="IFH102" s="184"/>
      <c r="IFI102" s="184"/>
      <c r="IFJ102" s="184"/>
      <c r="IFK102" s="184"/>
      <c r="IFL102" s="184"/>
      <c r="IFM102" s="184"/>
      <c r="IFN102" s="184"/>
      <c r="IFO102" s="184"/>
      <c r="IFP102" s="184"/>
      <c r="IFQ102" s="184"/>
      <c r="IFR102" s="184"/>
      <c r="IFS102" s="184"/>
      <c r="IFT102" s="184"/>
      <c r="IFU102" s="184"/>
      <c r="IFV102" s="184"/>
      <c r="IFW102" s="184"/>
      <c r="IFX102" s="184"/>
      <c r="IFY102" s="184"/>
      <c r="IFZ102" s="184"/>
      <c r="IGA102" s="184"/>
      <c r="IGB102" s="184"/>
      <c r="IGC102" s="184"/>
      <c r="IGD102" s="184"/>
      <c r="IGE102" s="184"/>
      <c r="IGF102" s="184"/>
      <c r="IGG102" s="184"/>
      <c r="IGH102" s="184"/>
      <c r="IGI102" s="184"/>
      <c r="IGJ102" s="184"/>
      <c r="IGK102" s="184"/>
      <c r="IGL102" s="184"/>
      <c r="IGM102" s="184"/>
      <c r="IGN102" s="184"/>
      <c r="IGO102" s="184"/>
      <c r="IGP102" s="184"/>
      <c r="IGQ102" s="184"/>
      <c r="IGR102" s="184"/>
      <c r="IGS102" s="184"/>
      <c r="IGT102" s="184"/>
      <c r="IGU102" s="184"/>
      <c r="IGV102" s="184"/>
      <c r="IGW102" s="184"/>
      <c r="IGX102" s="184"/>
      <c r="IGY102" s="184"/>
      <c r="IGZ102" s="184"/>
      <c r="IHA102" s="184"/>
      <c r="IHB102" s="184"/>
      <c r="IHC102" s="184"/>
      <c r="IHD102" s="184"/>
      <c r="IHE102" s="184"/>
      <c r="IHF102" s="184"/>
      <c r="IHG102" s="184"/>
      <c r="IHH102" s="184"/>
      <c r="IHI102" s="184"/>
      <c r="IHJ102" s="184"/>
      <c r="IHK102" s="184"/>
      <c r="IHL102" s="184"/>
      <c r="IHM102" s="184"/>
      <c r="IHN102" s="184"/>
      <c r="IHO102" s="184"/>
      <c r="IHP102" s="184"/>
      <c r="IHQ102" s="184"/>
      <c r="IHR102" s="184"/>
      <c r="IHS102" s="184"/>
      <c r="IHT102" s="184"/>
      <c r="IHU102" s="184"/>
      <c r="IHV102" s="184"/>
      <c r="IHW102" s="184"/>
      <c r="IHX102" s="184"/>
      <c r="IHY102" s="184"/>
      <c r="IHZ102" s="184"/>
      <c r="IIA102" s="184"/>
      <c r="IIB102" s="184"/>
      <c r="IIC102" s="184"/>
      <c r="IID102" s="184"/>
      <c r="IIE102" s="184"/>
      <c r="IIF102" s="184"/>
      <c r="IIG102" s="184"/>
      <c r="IIH102" s="184"/>
      <c r="III102" s="184"/>
      <c r="IIJ102" s="184"/>
      <c r="IIK102" s="184"/>
      <c r="IIL102" s="184"/>
      <c r="IIM102" s="184"/>
      <c r="IIN102" s="184"/>
      <c r="IIO102" s="184"/>
      <c r="IIP102" s="184"/>
      <c r="IIQ102" s="184"/>
      <c r="IIR102" s="184"/>
      <c r="IIS102" s="184"/>
      <c r="IIT102" s="184"/>
      <c r="IIU102" s="184"/>
      <c r="IIV102" s="184"/>
      <c r="IIW102" s="184"/>
      <c r="IIX102" s="184"/>
      <c r="IIY102" s="184"/>
      <c r="IIZ102" s="184"/>
      <c r="IJA102" s="184"/>
      <c r="IJB102" s="184"/>
      <c r="IJC102" s="184"/>
      <c r="IJD102" s="184"/>
      <c r="IJE102" s="184"/>
      <c r="IJF102" s="184"/>
      <c r="IJG102" s="184"/>
      <c r="IJH102" s="184"/>
      <c r="IJI102" s="184"/>
      <c r="IJJ102" s="184"/>
      <c r="IJK102" s="184"/>
      <c r="IJL102" s="184"/>
      <c r="IJM102" s="184"/>
      <c r="IJN102" s="184"/>
      <c r="IJO102" s="184"/>
      <c r="IJP102" s="184"/>
      <c r="IJQ102" s="184"/>
      <c r="IJR102" s="184"/>
      <c r="IJS102" s="184"/>
      <c r="IJT102" s="184"/>
      <c r="IJU102" s="184"/>
      <c r="IJV102" s="184"/>
      <c r="IJW102" s="184"/>
      <c r="IJX102" s="184"/>
      <c r="IJY102" s="184"/>
      <c r="IJZ102" s="184"/>
      <c r="IKA102" s="184"/>
      <c r="IKB102" s="184"/>
      <c r="IKC102" s="184"/>
      <c r="IKD102" s="184"/>
      <c r="IKE102" s="184"/>
      <c r="IKF102" s="184"/>
      <c r="IKG102" s="184"/>
      <c r="IKH102" s="184"/>
      <c r="IKI102" s="184"/>
      <c r="IKJ102" s="184"/>
      <c r="IKK102" s="184"/>
      <c r="IKL102" s="184"/>
      <c r="IKM102" s="184"/>
      <c r="IKN102" s="184"/>
      <c r="IKO102" s="184"/>
      <c r="IKP102" s="184"/>
      <c r="IKQ102" s="184"/>
      <c r="IKR102" s="184"/>
      <c r="IKS102" s="184"/>
      <c r="IKT102" s="184"/>
      <c r="IKU102" s="184"/>
      <c r="IKV102" s="184"/>
      <c r="IKW102" s="184"/>
      <c r="IKX102" s="184"/>
      <c r="IKY102" s="184"/>
      <c r="IKZ102" s="184"/>
      <c r="ILA102" s="184"/>
      <c r="ILB102" s="184"/>
      <c r="ILC102" s="184"/>
      <c r="ILD102" s="184"/>
      <c r="ILE102" s="184"/>
      <c r="ILF102" s="184"/>
      <c r="ILG102" s="184"/>
      <c r="ILH102" s="184"/>
      <c r="ILI102" s="184"/>
      <c r="ILJ102" s="184"/>
      <c r="ILK102" s="184"/>
      <c r="ILL102" s="184"/>
      <c r="ILM102" s="184"/>
      <c r="ILN102" s="184"/>
      <c r="ILO102" s="184"/>
      <c r="ILP102" s="184"/>
      <c r="ILQ102" s="184"/>
      <c r="ILR102" s="184"/>
      <c r="ILS102" s="184"/>
      <c r="ILT102" s="184"/>
      <c r="ILU102" s="184"/>
      <c r="ILV102" s="184"/>
      <c r="ILW102" s="184"/>
      <c r="ILX102" s="184"/>
      <c r="ILY102" s="184"/>
      <c r="ILZ102" s="184"/>
      <c r="IMA102" s="184"/>
      <c r="IMB102" s="184"/>
      <c r="IMC102" s="184"/>
      <c r="IMD102" s="184"/>
      <c r="IME102" s="184"/>
      <c r="IMF102" s="184"/>
      <c r="IMG102" s="184"/>
      <c r="IMH102" s="184"/>
      <c r="IMI102" s="184"/>
      <c r="IMJ102" s="184"/>
      <c r="IMK102" s="184"/>
      <c r="IML102" s="184"/>
      <c r="IMM102" s="184"/>
      <c r="IMN102" s="184"/>
      <c r="IMO102" s="184"/>
      <c r="IMP102" s="184"/>
      <c r="IMQ102" s="184"/>
      <c r="IMR102" s="184"/>
      <c r="IMS102" s="184"/>
      <c r="IMT102" s="184"/>
      <c r="IMU102" s="184"/>
      <c r="IMV102" s="184"/>
      <c r="IMW102" s="184"/>
      <c r="IMX102" s="184"/>
      <c r="IMY102" s="184"/>
      <c r="IMZ102" s="184"/>
      <c r="INA102" s="184"/>
      <c r="INB102" s="184"/>
      <c r="INC102" s="184"/>
      <c r="IND102" s="184"/>
      <c r="INE102" s="184"/>
      <c r="INF102" s="184"/>
      <c r="ING102" s="184"/>
      <c r="INH102" s="184"/>
      <c r="INI102" s="184"/>
      <c r="INJ102" s="184"/>
      <c r="INK102" s="184"/>
      <c r="INL102" s="184"/>
      <c r="INM102" s="184"/>
      <c r="INN102" s="184"/>
      <c r="INO102" s="184"/>
      <c r="INP102" s="184"/>
      <c r="INQ102" s="184"/>
      <c r="INR102" s="184"/>
      <c r="INS102" s="184"/>
      <c r="INT102" s="184"/>
      <c r="INU102" s="184"/>
      <c r="INV102" s="184"/>
      <c r="INW102" s="184"/>
      <c r="INX102" s="184"/>
      <c r="INY102" s="184"/>
      <c r="INZ102" s="184"/>
      <c r="IOA102" s="184"/>
      <c r="IOB102" s="184"/>
      <c r="IOC102" s="184"/>
      <c r="IOD102" s="184"/>
      <c r="IOE102" s="184"/>
      <c r="IOF102" s="184"/>
      <c r="IOG102" s="184"/>
      <c r="IOH102" s="184"/>
      <c r="IOI102" s="184"/>
      <c r="IOJ102" s="184"/>
      <c r="IOK102" s="184"/>
      <c r="IOL102" s="184"/>
      <c r="IOM102" s="184"/>
      <c r="ION102" s="184"/>
      <c r="IOO102" s="184"/>
      <c r="IOP102" s="184"/>
      <c r="IOQ102" s="184"/>
      <c r="IOR102" s="184"/>
      <c r="IOS102" s="184"/>
      <c r="IOT102" s="184"/>
      <c r="IOU102" s="184"/>
      <c r="IOV102" s="184"/>
      <c r="IOW102" s="184"/>
      <c r="IOX102" s="184"/>
      <c r="IOY102" s="184"/>
      <c r="IOZ102" s="184"/>
      <c r="IPA102" s="184"/>
      <c r="IPB102" s="184"/>
      <c r="IPC102" s="184"/>
      <c r="IPD102" s="184"/>
      <c r="IPE102" s="184"/>
      <c r="IPF102" s="184"/>
      <c r="IPG102" s="184"/>
      <c r="IPH102" s="184"/>
      <c r="IPI102" s="184"/>
      <c r="IPJ102" s="184"/>
      <c r="IPK102" s="184"/>
      <c r="IPL102" s="184"/>
      <c r="IPM102" s="184"/>
      <c r="IPN102" s="184"/>
      <c r="IPO102" s="184"/>
      <c r="IPP102" s="184"/>
      <c r="IPQ102" s="184"/>
      <c r="IPR102" s="184"/>
      <c r="IPS102" s="184"/>
      <c r="IPT102" s="184"/>
      <c r="IPU102" s="184"/>
      <c r="IPV102" s="184"/>
      <c r="IPW102" s="184"/>
      <c r="IPX102" s="184"/>
      <c r="IPY102" s="184"/>
      <c r="IPZ102" s="184"/>
      <c r="IQA102" s="184"/>
      <c r="IQB102" s="184"/>
      <c r="IQC102" s="184"/>
      <c r="IQD102" s="184"/>
      <c r="IQE102" s="184"/>
      <c r="IQF102" s="184"/>
      <c r="IQG102" s="184"/>
      <c r="IQH102" s="184"/>
      <c r="IQI102" s="184"/>
      <c r="IQJ102" s="184"/>
      <c r="IQK102" s="184"/>
      <c r="IQL102" s="184"/>
      <c r="IQM102" s="184"/>
      <c r="IQN102" s="184"/>
      <c r="IQO102" s="184"/>
      <c r="IQP102" s="184"/>
      <c r="IQQ102" s="184"/>
      <c r="IQR102" s="184"/>
      <c r="IQS102" s="184"/>
      <c r="IQT102" s="184"/>
      <c r="IQU102" s="184"/>
      <c r="IQV102" s="184"/>
      <c r="IQW102" s="184"/>
      <c r="IQX102" s="184"/>
      <c r="IQY102" s="184"/>
      <c r="IQZ102" s="184"/>
      <c r="IRA102" s="184"/>
      <c r="IRB102" s="184"/>
      <c r="IRC102" s="184"/>
      <c r="IRD102" s="184"/>
      <c r="IRE102" s="184"/>
      <c r="IRF102" s="184"/>
      <c r="IRG102" s="184"/>
      <c r="IRH102" s="184"/>
      <c r="IRI102" s="184"/>
      <c r="IRJ102" s="184"/>
      <c r="IRK102" s="184"/>
      <c r="IRL102" s="184"/>
      <c r="IRM102" s="184"/>
      <c r="IRN102" s="184"/>
      <c r="IRO102" s="184"/>
      <c r="IRP102" s="184"/>
      <c r="IRQ102" s="184"/>
      <c r="IRR102" s="184"/>
      <c r="IRS102" s="184"/>
      <c r="IRT102" s="184"/>
      <c r="IRU102" s="184"/>
      <c r="IRV102" s="184"/>
      <c r="IRW102" s="184"/>
      <c r="IRX102" s="184"/>
      <c r="IRY102" s="184"/>
      <c r="IRZ102" s="184"/>
      <c r="ISA102" s="184"/>
      <c r="ISB102" s="184"/>
      <c r="ISC102" s="184"/>
      <c r="ISD102" s="184"/>
      <c r="ISE102" s="184"/>
      <c r="ISF102" s="184"/>
      <c r="ISG102" s="184"/>
      <c r="ISH102" s="184"/>
      <c r="ISI102" s="184"/>
      <c r="ISJ102" s="184"/>
      <c r="ISK102" s="184"/>
      <c r="ISL102" s="184"/>
      <c r="ISM102" s="184"/>
      <c r="ISN102" s="184"/>
      <c r="ISO102" s="184"/>
      <c r="ISP102" s="184"/>
      <c r="ISQ102" s="184"/>
      <c r="ISR102" s="184"/>
      <c r="ISS102" s="184"/>
      <c r="IST102" s="184"/>
      <c r="ISU102" s="184"/>
      <c r="ISV102" s="184"/>
      <c r="ISW102" s="184"/>
      <c r="ISX102" s="184"/>
      <c r="ISY102" s="184"/>
      <c r="ISZ102" s="184"/>
      <c r="ITA102" s="184"/>
      <c r="ITB102" s="184"/>
      <c r="ITC102" s="184"/>
      <c r="ITD102" s="184"/>
      <c r="ITE102" s="184"/>
      <c r="ITF102" s="184"/>
      <c r="ITG102" s="184"/>
      <c r="ITH102" s="184"/>
      <c r="ITI102" s="184"/>
      <c r="ITJ102" s="184"/>
      <c r="ITK102" s="184"/>
      <c r="ITL102" s="184"/>
      <c r="ITM102" s="184"/>
      <c r="ITN102" s="184"/>
      <c r="ITO102" s="184"/>
      <c r="ITP102" s="184"/>
      <c r="ITQ102" s="184"/>
      <c r="ITR102" s="184"/>
      <c r="ITS102" s="184"/>
      <c r="ITT102" s="184"/>
      <c r="ITU102" s="184"/>
      <c r="ITV102" s="184"/>
      <c r="ITW102" s="184"/>
      <c r="ITX102" s="184"/>
      <c r="ITY102" s="184"/>
      <c r="ITZ102" s="184"/>
      <c r="IUA102" s="184"/>
      <c r="IUB102" s="184"/>
      <c r="IUC102" s="184"/>
      <c r="IUD102" s="184"/>
      <c r="IUE102" s="184"/>
      <c r="IUF102" s="184"/>
      <c r="IUG102" s="184"/>
      <c r="IUH102" s="184"/>
      <c r="IUI102" s="184"/>
      <c r="IUJ102" s="184"/>
      <c r="IUK102" s="184"/>
      <c r="IUL102" s="184"/>
      <c r="IUM102" s="184"/>
      <c r="IUN102" s="184"/>
      <c r="IUO102" s="184"/>
      <c r="IUP102" s="184"/>
      <c r="IUQ102" s="184"/>
      <c r="IUR102" s="184"/>
      <c r="IUS102" s="184"/>
      <c r="IUT102" s="184"/>
      <c r="IUU102" s="184"/>
      <c r="IUV102" s="184"/>
      <c r="IUW102" s="184"/>
      <c r="IUX102" s="184"/>
      <c r="IUY102" s="184"/>
      <c r="IUZ102" s="184"/>
      <c r="IVA102" s="184"/>
      <c r="IVB102" s="184"/>
      <c r="IVC102" s="184"/>
      <c r="IVD102" s="184"/>
      <c r="IVE102" s="184"/>
      <c r="IVF102" s="184"/>
      <c r="IVG102" s="184"/>
      <c r="IVH102" s="184"/>
      <c r="IVI102" s="184"/>
      <c r="IVJ102" s="184"/>
      <c r="IVK102" s="184"/>
      <c r="IVL102" s="184"/>
      <c r="IVM102" s="184"/>
      <c r="IVN102" s="184"/>
      <c r="IVO102" s="184"/>
      <c r="IVP102" s="184"/>
      <c r="IVQ102" s="184"/>
      <c r="IVR102" s="184"/>
      <c r="IVS102" s="184"/>
      <c r="IVT102" s="184"/>
      <c r="IVU102" s="184"/>
      <c r="IVV102" s="184"/>
      <c r="IVW102" s="184"/>
      <c r="IVX102" s="184"/>
      <c r="IVY102" s="184"/>
      <c r="IVZ102" s="184"/>
      <c r="IWA102" s="184"/>
      <c r="IWB102" s="184"/>
      <c r="IWC102" s="184"/>
      <c r="IWD102" s="184"/>
      <c r="IWE102" s="184"/>
      <c r="IWF102" s="184"/>
      <c r="IWG102" s="184"/>
      <c r="IWH102" s="184"/>
      <c r="IWI102" s="184"/>
      <c r="IWJ102" s="184"/>
      <c r="IWK102" s="184"/>
      <c r="IWL102" s="184"/>
      <c r="IWM102" s="184"/>
      <c r="IWN102" s="184"/>
      <c r="IWO102" s="184"/>
      <c r="IWP102" s="184"/>
      <c r="IWQ102" s="184"/>
      <c r="IWR102" s="184"/>
      <c r="IWS102" s="184"/>
      <c r="IWT102" s="184"/>
      <c r="IWU102" s="184"/>
      <c r="IWV102" s="184"/>
      <c r="IWW102" s="184"/>
      <c r="IWX102" s="184"/>
      <c r="IWY102" s="184"/>
      <c r="IWZ102" s="184"/>
      <c r="IXA102" s="184"/>
      <c r="IXB102" s="184"/>
      <c r="IXC102" s="184"/>
      <c r="IXD102" s="184"/>
      <c r="IXE102" s="184"/>
      <c r="IXF102" s="184"/>
      <c r="IXG102" s="184"/>
      <c r="IXH102" s="184"/>
      <c r="IXI102" s="184"/>
      <c r="IXJ102" s="184"/>
      <c r="IXK102" s="184"/>
      <c r="IXL102" s="184"/>
      <c r="IXM102" s="184"/>
      <c r="IXN102" s="184"/>
      <c r="IXO102" s="184"/>
      <c r="IXP102" s="184"/>
      <c r="IXQ102" s="184"/>
      <c r="IXR102" s="184"/>
      <c r="IXS102" s="184"/>
      <c r="IXT102" s="184"/>
      <c r="IXU102" s="184"/>
      <c r="IXV102" s="184"/>
      <c r="IXW102" s="184"/>
      <c r="IXX102" s="184"/>
      <c r="IXY102" s="184"/>
      <c r="IXZ102" s="184"/>
      <c r="IYA102" s="184"/>
      <c r="IYB102" s="184"/>
      <c r="IYC102" s="184"/>
      <c r="IYD102" s="184"/>
      <c r="IYE102" s="184"/>
      <c r="IYF102" s="184"/>
      <c r="IYG102" s="184"/>
      <c r="IYH102" s="184"/>
      <c r="IYI102" s="184"/>
      <c r="IYJ102" s="184"/>
      <c r="IYK102" s="184"/>
      <c r="IYL102" s="184"/>
      <c r="IYM102" s="184"/>
      <c r="IYN102" s="184"/>
      <c r="IYO102" s="184"/>
      <c r="IYP102" s="184"/>
      <c r="IYQ102" s="184"/>
      <c r="IYR102" s="184"/>
      <c r="IYS102" s="184"/>
      <c r="IYT102" s="184"/>
      <c r="IYU102" s="184"/>
      <c r="IYV102" s="184"/>
      <c r="IYW102" s="184"/>
      <c r="IYX102" s="184"/>
      <c r="IYY102" s="184"/>
      <c r="IYZ102" s="184"/>
      <c r="IZA102" s="184"/>
      <c r="IZB102" s="184"/>
      <c r="IZC102" s="184"/>
      <c r="IZD102" s="184"/>
      <c r="IZE102" s="184"/>
      <c r="IZF102" s="184"/>
      <c r="IZG102" s="184"/>
      <c r="IZH102" s="184"/>
      <c r="IZI102" s="184"/>
      <c r="IZJ102" s="184"/>
      <c r="IZK102" s="184"/>
      <c r="IZL102" s="184"/>
      <c r="IZM102" s="184"/>
      <c r="IZN102" s="184"/>
      <c r="IZO102" s="184"/>
      <c r="IZP102" s="184"/>
      <c r="IZQ102" s="184"/>
      <c r="IZR102" s="184"/>
      <c r="IZS102" s="184"/>
      <c r="IZT102" s="184"/>
      <c r="IZU102" s="184"/>
      <c r="IZV102" s="184"/>
      <c r="IZW102" s="184"/>
      <c r="IZX102" s="184"/>
      <c r="IZY102" s="184"/>
      <c r="IZZ102" s="184"/>
      <c r="JAA102" s="184"/>
      <c r="JAB102" s="184"/>
      <c r="JAC102" s="184"/>
      <c r="JAD102" s="184"/>
      <c r="JAE102" s="184"/>
      <c r="JAF102" s="184"/>
      <c r="JAG102" s="184"/>
      <c r="JAH102" s="184"/>
      <c r="JAI102" s="184"/>
      <c r="JAJ102" s="184"/>
      <c r="JAK102" s="184"/>
      <c r="JAL102" s="184"/>
      <c r="JAM102" s="184"/>
      <c r="JAN102" s="184"/>
      <c r="JAO102" s="184"/>
      <c r="JAP102" s="184"/>
      <c r="JAQ102" s="184"/>
      <c r="JAR102" s="184"/>
      <c r="JAS102" s="184"/>
      <c r="JAT102" s="184"/>
      <c r="JAU102" s="184"/>
      <c r="JAV102" s="184"/>
      <c r="JAW102" s="184"/>
      <c r="JAX102" s="184"/>
      <c r="JAY102" s="184"/>
      <c r="JAZ102" s="184"/>
      <c r="JBA102" s="184"/>
      <c r="JBB102" s="184"/>
      <c r="JBC102" s="184"/>
      <c r="JBD102" s="184"/>
      <c r="JBE102" s="184"/>
      <c r="JBF102" s="184"/>
      <c r="JBG102" s="184"/>
      <c r="JBH102" s="184"/>
      <c r="JBI102" s="184"/>
      <c r="JBJ102" s="184"/>
      <c r="JBK102" s="184"/>
      <c r="JBL102" s="184"/>
      <c r="JBM102" s="184"/>
      <c r="JBN102" s="184"/>
      <c r="JBO102" s="184"/>
      <c r="JBP102" s="184"/>
      <c r="JBQ102" s="184"/>
      <c r="JBR102" s="184"/>
      <c r="JBS102" s="184"/>
      <c r="JBT102" s="184"/>
      <c r="JBU102" s="184"/>
      <c r="JBV102" s="184"/>
      <c r="JBW102" s="184"/>
      <c r="JBX102" s="184"/>
      <c r="JBY102" s="184"/>
      <c r="JBZ102" s="184"/>
      <c r="JCA102" s="184"/>
      <c r="JCB102" s="184"/>
      <c r="JCC102" s="184"/>
      <c r="JCD102" s="184"/>
      <c r="JCE102" s="184"/>
      <c r="JCF102" s="184"/>
      <c r="JCG102" s="184"/>
      <c r="JCH102" s="184"/>
      <c r="JCI102" s="184"/>
      <c r="JCJ102" s="184"/>
      <c r="JCK102" s="184"/>
      <c r="JCL102" s="184"/>
      <c r="JCM102" s="184"/>
      <c r="JCN102" s="184"/>
      <c r="JCO102" s="184"/>
      <c r="JCP102" s="184"/>
      <c r="JCQ102" s="184"/>
      <c r="JCR102" s="184"/>
      <c r="JCS102" s="184"/>
      <c r="JCT102" s="184"/>
      <c r="JCU102" s="184"/>
      <c r="JCV102" s="184"/>
      <c r="JCW102" s="184"/>
      <c r="JCX102" s="184"/>
      <c r="JCY102" s="184"/>
      <c r="JCZ102" s="184"/>
      <c r="JDA102" s="184"/>
      <c r="JDB102" s="184"/>
      <c r="JDC102" s="184"/>
      <c r="JDD102" s="184"/>
      <c r="JDE102" s="184"/>
      <c r="JDF102" s="184"/>
      <c r="JDG102" s="184"/>
      <c r="JDH102" s="184"/>
      <c r="JDI102" s="184"/>
      <c r="JDJ102" s="184"/>
      <c r="JDK102" s="184"/>
      <c r="JDL102" s="184"/>
      <c r="JDM102" s="184"/>
      <c r="JDN102" s="184"/>
      <c r="JDO102" s="184"/>
      <c r="JDP102" s="184"/>
      <c r="JDQ102" s="184"/>
      <c r="JDR102" s="184"/>
      <c r="JDS102" s="184"/>
      <c r="JDT102" s="184"/>
      <c r="JDU102" s="184"/>
      <c r="JDV102" s="184"/>
      <c r="JDW102" s="184"/>
      <c r="JDX102" s="184"/>
      <c r="JDY102" s="184"/>
      <c r="JDZ102" s="184"/>
      <c r="JEA102" s="184"/>
      <c r="JEB102" s="184"/>
      <c r="JEC102" s="184"/>
      <c r="JED102" s="184"/>
      <c r="JEE102" s="184"/>
      <c r="JEF102" s="184"/>
      <c r="JEG102" s="184"/>
      <c r="JEH102" s="184"/>
      <c r="JEI102" s="184"/>
      <c r="JEJ102" s="184"/>
      <c r="JEK102" s="184"/>
      <c r="JEL102" s="184"/>
      <c r="JEM102" s="184"/>
      <c r="JEN102" s="184"/>
      <c r="JEO102" s="184"/>
      <c r="JEP102" s="184"/>
      <c r="JEQ102" s="184"/>
      <c r="JER102" s="184"/>
      <c r="JES102" s="184"/>
      <c r="JET102" s="184"/>
      <c r="JEU102" s="184"/>
      <c r="JEV102" s="184"/>
      <c r="JEW102" s="184"/>
      <c r="JEX102" s="184"/>
      <c r="JEY102" s="184"/>
      <c r="JEZ102" s="184"/>
      <c r="JFA102" s="184"/>
      <c r="JFB102" s="184"/>
      <c r="JFC102" s="184"/>
      <c r="JFD102" s="184"/>
      <c r="JFE102" s="184"/>
      <c r="JFF102" s="184"/>
      <c r="JFG102" s="184"/>
      <c r="JFH102" s="184"/>
      <c r="JFI102" s="184"/>
      <c r="JFJ102" s="184"/>
      <c r="JFK102" s="184"/>
      <c r="JFL102" s="184"/>
      <c r="JFM102" s="184"/>
      <c r="JFN102" s="184"/>
      <c r="JFO102" s="184"/>
      <c r="JFP102" s="184"/>
      <c r="JFQ102" s="184"/>
      <c r="JFR102" s="184"/>
      <c r="JFS102" s="184"/>
      <c r="JFT102" s="184"/>
      <c r="JFU102" s="184"/>
      <c r="JFV102" s="184"/>
      <c r="JFW102" s="184"/>
      <c r="JFX102" s="184"/>
      <c r="JFY102" s="184"/>
      <c r="JFZ102" s="184"/>
      <c r="JGA102" s="184"/>
      <c r="JGB102" s="184"/>
      <c r="JGC102" s="184"/>
      <c r="JGD102" s="184"/>
      <c r="JGE102" s="184"/>
      <c r="JGF102" s="184"/>
      <c r="JGG102" s="184"/>
      <c r="JGH102" s="184"/>
      <c r="JGI102" s="184"/>
      <c r="JGJ102" s="184"/>
      <c r="JGK102" s="184"/>
      <c r="JGL102" s="184"/>
      <c r="JGM102" s="184"/>
      <c r="JGN102" s="184"/>
      <c r="JGO102" s="184"/>
      <c r="JGP102" s="184"/>
      <c r="JGQ102" s="184"/>
      <c r="JGR102" s="184"/>
      <c r="JGS102" s="184"/>
      <c r="JGT102" s="184"/>
      <c r="JGU102" s="184"/>
      <c r="JGV102" s="184"/>
      <c r="JGW102" s="184"/>
      <c r="JGX102" s="184"/>
      <c r="JGY102" s="184"/>
      <c r="JGZ102" s="184"/>
      <c r="JHA102" s="184"/>
      <c r="JHB102" s="184"/>
      <c r="JHC102" s="184"/>
      <c r="JHD102" s="184"/>
      <c r="JHE102" s="184"/>
      <c r="JHF102" s="184"/>
      <c r="JHG102" s="184"/>
      <c r="JHH102" s="184"/>
      <c r="JHI102" s="184"/>
      <c r="JHJ102" s="184"/>
      <c r="JHK102" s="184"/>
      <c r="JHL102" s="184"/>
      <c r="JHM102" s="184"/>
      <c r="JHN102" s="184"/>
      <c r="JHO102" s="184"/>
      <c r="JHP102" s="184"/>
      <c r="JHQ102" s="184"/>
      <c r="JHR102" s="184"/>
      <c r="JHS102" s="184"/>
      <c r="JHT102" s="184"/>
      <c r="JHU102" s="184"/>
      <c r="JHV102" s="184"/>
      <c r="JHW102" s="184"/>
      <c r="JHX102" s="184"/>
      <c r="JHY102" s="184"/>
      <c r="JHZ102" s="184"/>
      <c r="JIA102" s="184"/>
      <c r="JIB102" s="184"/>
      <c r="JIC102" s="184"/>
      <c r="JID102" s="184"/>
      <c r="JIE102" s="184"/>
      <c r="JIF102" s="184"/>
      <c r="JIG102" s="184"/>
      <c r="JIH102" s="184"/>
      <c r="JII102" s="184"/>
      <c r="JIJ102" s="184"/>
      <c r="JIK102" s="184"/>
      <c r="JIL102" s="184"/>
      <c r="JIM102" s="184"/>
      <c r="JIN102" s="184"/>
      <c r="JIO102" s="184"/>
      <c r="JIP102" s="184"/>
      <c r="JIQ102" s="184"/>
      <c r="JIR102" s="184"/>
      <c r="JIS102" s="184"/>
      <c r="JIT102" s="184"/>
      <c r="JIU102" s="184"/>
      <c r="JIV102" s="184"/>
      <c r="JIW102" s="184"/>
      <c r="JIX102" s="184"/>
      <c r="JIY102" s="184"/>
      <c r="JIZ102" s="184"/>
      <c r="JJA102" s="184"/>
      <c r="JJB102" s="184"/>
      <c r="JJC102" s="184"/>
      <c r="JJD102" s="184"/>
      <c r="JJE102" s="184"/>
      <c r="JJF102" s="184"/>
      <c r="JJG102" s="184"/>
      <c r="JJH102" s="184"/>
      <c r="JJI102" s="184"/>
      <c r="JJJ102" s="184"/>
      <c r="JJK102" s="184"/>
      <c r="JJL102" s="184"/>
      <c r="JJM102" s="184"/>
      <c r="JJN102" s="184"/>
      <c r="JJO102" s="184"/>
      <c r="JJP102" s="184"/>
      <c r="JJQ102" s="184"/>
      <c r="JJR102" s="184"/>
      <c r="JJS102" s="184"/>
      <c r="JJT102" s="184"/>
      <c r="JJU102" s="184"/>
      <c r="JJV102" s="184"/>
      <c r="JJW102" s="184"/>
      <c r="JJX102" s="184"/>
      <c r="JJY102" s="184"/>
      <c r="JJZ102" s="184"/>
      <c r="JKA102" s="184"/>
      <c r="JKB102" s="184"/>
      <c r="JKC102" s="184"/>
      <c r="JKD102" s="184"/>
      <c r="JKE102" s="184"/>
      <c r="JKF102" s="184"/>
      <c r="JKG102" s="184"/>
      <c r="JKH102" s="184"/>
      <c r="JKI102" s="184"/>
      <c r="JKJ102" s="184"/>
      <c r="JKK102" s="184"/>
      <c r="JKL102" s="184"/>
      <c r="JKM102" s="184"/>
      <c r="JKN102" s="184"/>
      <c r="JKO102" s="184"/>
      <c r="JKP102" s="184"/>
      <c r="JKQ102" s="184"/>
      <c r="JKR102" s="184"/>
      <c r="JKS102" s="184"/>
      <c r="JKT102" s="184"/>
      <c r="JKU102" s="184"/>
      <c r="JKV102" s="184"/>
      <c r="JKW102" s="184"/>
      <c r="JKX102" s="184"/>
      <c r="JKY102" s="184"/>
      <c r="JKZ102" s="184"/>
      <c r="JLA102" s="184"/>
      <c r="JLB102" s="184"/>
      <c r="JLC102" s="184"/>
      <c r="JLD102" s="184"/>
      <c r="JLE102" s="184"/>
      <c r="JLF102" s="184"/>
      <c r="JLG102" s="184"/>
      <c r="JLH102" s="184"/>
      <c r="JLI102" s="184"/>
      <c r="JLJ102" s="184"/>
      <c r="JLK102" s="184"/>
      <c r="JLL102" s="184"/>
      <c r="JLM102" s="184"/>
      <c r="JLN102" s="184"/>
      <c r="JLO102" s="184"/>
      <c r="JLP102" s="184"/>
      <c r="JLQ102" s="184"/>
      <c r="JLR102" s="184"/>
      <c r="JLS102" s="184"/>
      <c r="JLT102" s="184"/>
      <c r="JLU102" s="184"/>
      <c r="JLV102" s="184"/>
      <c r="JLW102" s="184"/>
      <c r="JLX102" s="184"/>
      <c r="JLY102" s="184"/>
      <c r="JLZ102" s="184"/>
      <c r="JMA102" s="184"/>
      <c r="JMB102" s="184"/>
      <c r="JMC102" s="184"/>
      <c r="JMD102" s="184"/>
      <c r="JME102" s="184"/>
      <c r="JMF102" s="184"/>
      <c r="JMG102" s="184"/>
      <c r="JMH102" s="184"/>
      <c r="JMI102" s="184"/>
      <c r="JMJ102" s="184"/>
      <c r="JMK102" s="184"/>
      <c r="JML102" s="184"/>
      <c r="JMM102" s="184"/>
      <c r="JMN102" s="184"/>
      <c r="JMO102" s="184"/>
      <c r="JMP102" s="184"/>
      <c r="JMQ102" s="184"/>
      <c r="JMR102" s="184"/>
      <c r="JMS102" s="184"/>
      <c r="JMT102" s="184"/>
      <c r="JMU102" s="184"/>
      <c r="JMV102" s="184"/>
      <c r="JMW102" s="184"/>
      <c r="JMX102" s="184"/>
      <c r="JMY102" s="184"/>
      <c r="JMZ102" s="184"/>
      <c r="JNA102" s="184"/>
      <c r="JNB102" s="184"/>
      <c r="JNC102" s="184"/>
      <c r="JND102" s="184"/>
      <c r="JNE102" s="184"/>
      <c r="JNF102" s="184"/>
      <c r="JNG102" s="184"/>
      <c r="JNH102" s="184"/>
      <c r="JNI102" s="184"/>
      <c r="JNJ102" s="184"/>
      <c r="JNK102" s="184"/>
      <c r="JNL102" s="184"/>
      <c r="JNM102" s="184"/>
      <c r="JNN102" s="184"/>
      <c r="JNO102" s="184"/>
      <c r="JNP102" s="184"/>
      <c r="JNQ102" s="184"/>
      <c r="JNR102" s="184"/>
      <c r="JNS102" s="184"/>
      <c r="JNT102" s="184"/>
      <c r="JNU102" s="184"/>
      <c r="JNV102" s="184"/>
      <c r="JNW102" s="184"/>
      <c r="JNX102" s="184"/>
      <c r="JNY102" s="184"/>
      <c r="JNZ102" s="184"/>
      <c r="JOA102" s="184"/>
      <c r="JOB102" s="184"/>
      <c r="JOC102" s="184"/>
      <c r="JOD102" s="184"/>
      <c r="JOE102" s="184"/>
      <c r="JOF102" s="184"/>
      <c r="JOG102" s="184"/>
      <c r="JOH102" s="184"/>
      <c r="JOI102" s="184"/>
      <c r="JOJ102" s="184"/>
      <c r="JOK102" s="184"/>
      <c r="JOL102" s="184"/>
      <c r="JOM102" s="184"/>
      <c r="JON102" s="184"/>
      <c r="JOO102" s="184"/>
      <c r="JOP102" s="184"/>
      <c r="JOQ102" s="184"/>
      <c r="JOR102" s="184"/>
      <c r="JOS102" s="184"/>
      <c r="JOT102" s="184"/>
      <c r="JOU102" s="184"/>
      <c r="JOV102" s="184"/>
      <c r="JOW102" s="184"/>
      <c r="JOX102" s="184"/>
      <c r="JOY102" s="184"/>
      <c r="JOZ102" s="184"/>
      <c r="JPA102" s="184"/>
      <c r="JPB102" s="184"/>
      <c r="JPC102" s="184"/>
      <c r="JPD102" s="184"/>
      <c r="JPE102" s="184"/>
      <c r="JPF102" s="184"/>
      <c r="JPG102" s="184"/>
      <c r="JPH102" s="184"/>
      <c r="JPI102" s="184"/>
      <c r="JPJ102" s="184"/>
      <c r="JPK102" s="184"/>
      <c r="JPL102" s="184"/>
      <c r="JPM102" s="184"/>
      <c r="JPN102" s="184"/>
      <c r="JPO102" s="184"/>
      <c r="JPP102" s="184"/>
      <c r="JPQ102" s="184"/>
      <c r="JPR102" s="184"/>
      <c r="JPS102" s="184"/>
      <c r="JPT102" s="184"/>
      <c r="JPU102" s="184"/>
      <c r="JPV102" s="184"/>
      <c r="JPW102" s="184"/>
      <c r="JPX102" s="184"/>
      <c r="JPY102" s="184"/>
      <c r="JPZ102" s="184"/>
      <c r="JQA102" s="184"/>
      <c r="JQB102" s="184"/>
      <c r="JQC102" s="184"/>
      <c r="JQD102" s="184"/>
      <c r="JQE102" s="184"/>
      <c r="JQF102" s="184"/>
      <c r="JQG102" s="184"/>
      <c r="JQH102" s="184"/>
      <c r="JQI102" s="184"/>
      <c r="JQJ102" s="184"/>
      <c r="JQK102" s="184"/>
      <c r="JQL102" s="184"/>
      <c r="JQM102" s="184"/>
      <c r="JQN102" s="184"/>
      <c r="JQO102" s="184"/>
      <c r="JQP102" s="184"/>
      <c r="JQQ102" s="184"/>
      <c r="JQR102" s="184"/>
      <c r="JQS102" s="184"/>
      <c r="JQT102" s="184"/>
      <c r="JQU102" s="184"/>
      <c r="JQV102" s="184"/>
      <c r="JQW102" s="184"/>
      <c r="JQX102" s="184"/>
      <c r="JQY102" s="184"/>
      <c r="JQZ102" s="184"/>
      <c r="JRA102" s="184"/>
      <c r="JRB102" s="184"/>
      <c r="JRC102" s="184"/>
      <c r="JRD102" s="184"/>
      <c r="JRE102" s="184"/>
      <c r="JRF102" s="184"/>
      <c r="JRG102" s="184"/>
      <c r="JRH102" s="184"/>
      <c r="JRI102" s="184"/>
      <c r="JRJ102" s="184"/>
      <c r="JRK102" s="184"/>
      <c r="JRL102" s="184"/>
      <c r="JRM102" s="184"/>
      <c r="JRN102" s="184"/>
      <c r="JRO102" s="184"/>
      <c r="JRP102" s="184"/>
      <c r="JRQ102" s="184"/>
      <c r="JRR102" s="184"/>
      <c r="JRS102" s="184"/>
      <c r="JRT102" s="184"/>
      <c r="JRU102" s="184"/>
      <c r="JRV102" s="184"/>
      <c r="JRW102" s="184"/>
      <c r="JRX102" s="184"/>
      <c r="JRY102" s="184"/>
      <c r="JRZ102" s="184"/>
      <c r="JSA102" s="184"/>
      <c r="JSB102" s="184"/>
      <c r="JSC102" s="184"/>
      <c r="JSD102" s="184"/>
      <c r="JSE102" s="184"/>
      <c r="JSF102" s="184"/>
      <c r="JSG102" s="184"/>
      <c r="JSH102" s="184"/>
      <c r="JSI102" s="184"/>
      <c r="JSJ102" s="184"/>
      <c r="JSK102" s="184"/>
      <c r="JSL102" s="184"/>
      <c r="JSM102" s="184"/>
      <c r="JSN102" s="184"/>
      <c r="JSO102" s="184"/>
      <c r="JSP102" s="184"/>
      <c r="JSQ102" s="184"/>
      <c r="JSR102" s="184"/>
      <c r="JSS102" s="184"/>
      <c r="JST102" s="184"/>
      <c r="JSU102" s="184"/>
      <c r="JSV102" s="184"/>
      <c r="JSW102" s="184"/>
      <c r="JSX102" s="184"/>
      <c r="JSY102" s="184"/>
      <c r="JSZ102" s="184"/>
      <c r="JTA102" s="184"/>
      <c r="JTB102" s="184"/>
      <c r="JTC102" s="184"/>
      <c r="JTD102" s="184"/>
      <c r="JTE102" s="184"/>
      <c r="JTF102" s="184"/>
      <c r="JTG102" s="184"/>
      <c r="JTH102" s="184"/>
      <c r="JTI102" s="184"/>
      <c r="JTJ102" s="184"/>
      <c r="JTK102" s="184"/>
      <c r="JTL102" s="184"/>
      <c r="JTM102" s="184"/>
      <c r="JTN102" s="184"/>
      <c r="JTO102" s="184"/>
      <c r="JTP102" s="184"/>
      <c r="JTQ102" s="184"/>
      <c r="JTR102" s="184"/>
      <c r="JTS102" s="184"/>
      <c r="JTT102" s="184"/>
      <c r="JTU102" s="184"/>
      <c r="JTV102" s="184"/>
      <c r="JTW102" s="184"/>
      <c r="JTX102" s="184"/>
      <c r="JTY102" s="184"/>
      <c r="JTZ102" s="184"/>
      <c r="JUA102" s="184"/>
      <c r="JUB102" s="184"/>
      <c r="JUC102" s="184"/>
      <c r="JUD102" s="184"/>
      <c r="JUE102" s="184"/>
      <c r="JUF102" s="184"/>
      <c r="JUG102" s="184"/>
      <c r="JUH102" s="184"/>
      <c r="JUI102" s="184"/>
      <c r="JUJ102" s="184"/>
      <c r="JUK102" s="184"/>
      <c r="JUL102" s="184"/>
      <c r="JUM102" s="184"/>
      <c r="JUN102" s="184"/>
      <c r="JUO102" s="184"/>
      <c r="JUP102" s="184"/>
      <c r="JUQ102" s="184"/>
      <c r="JUR102" s="184"/>
      <c r="JUS102" s="184"/>
      <c r="JUT102" s="184"/>
      <c r="JUU102" s="184"/>
      <c r="JUV102" s="184"/>
      <c r="JUW102" s="184"/>
      <c r="JUX102" s="184"/>
      <c r="JUY102" s="184"/>
      <c r="JUZ102" s="184"/>
      <c r="JVA102" s="184"/>
      <c r="JVB102" s="184"/>
      <c r="JVC102" s="184"/>
      <c r="JVD102" s="184"/>
      <c r="JVE102" s="184"/>
      <c r="JVF102" s="184"/>
      <c r="JVG102" s="184"/>
      <c r="JVH102" s="184"/>
      <c r="JVI102" s="184"/>
      <c r="JVJ102" s="184"/>
      <c r="JVK102" s="184"/>
      <c r="JVL102" s="184"/>
      <c r="JVM102" s="184"/>
      <c r="JVN102" s="184"/>
      <c r="JVO102" s="184"/>
      <c r="JVP102" s="184"/>
      <c r="JVQ102" s="184"/>
      <c r="JVR102" s="184"/>
      <c r="JVS102" s="184"/>
      <c r="JVT102" s="184"/>
      <c r="JVU102" s="184"/>
      <c r="JVV102" s="184"/>
      <c r="JVW102" s="184"/>
      <c r="JVX102" s="184"/>
      <c r="JVY102" s="184"/>
      <c r="JVZ102" s="184"/>
      <c r="JWA102" s="184"/>
      <c r="JWB102" s="184"/>
      <c r="JWC102" s="184"/>
      <c r="JWD102" s="184"/>
      <c r="JWE102" s="184"/>
      <c r="JWF102" s="184"/>
      <c r="JWG102" s="184"/>
      <c r="JWH102" s="184"/>
      <c r="JWI102" s="184"/>
      <c r="JWJ102" s="184"/>
      <c r="JWK102" s="184"/>
      <c r="JWL102" s="184"/>
      <c r="JWM102" s="184"/>
      <c r="JWN102" s="184"/>
      <c r="JWO102" s="184"/>
      <c r="JWP102" s="184"/>
      <c r="JWQ102" s="184"/>
      <c r="JWR102" s="184"/>
      <c r="JWS102" s="184"/>
      <c r="JWT102" s="184"/>
      <c r="JWU102" s="184"/>
      <c r="JWV102" s="184"/>
      <c r="JWW102" s="184"/>
      <c r="JWX102" s="184"/>
      <c r="JWY102" s="184"/>
      <c r="JWZ102" s="184"/>
      <c r="JXA102" s="184"/>
      <c r="JXB102" s="184"/>
      <c r="JXC102" s="184"/>
      <c r="JXD102" s="184"/>
      <c r="JXE102" s="184"/>
      <c r="JXF102" s="184"/>
      <c r="JXG102" s="184"/>
      <c r="JXH102" s="184"/>
      <c r="JXI102" s="184"/>
      <c r="JXJ102" s="184"/>
      <c r="JXK102" s="184"/>
      <c r="JXL102" s="184"/>
      <c r="JXM102" s="184"/>
      <c r="JXN102" s="184"/>
      <c r="JXO102" s="184"/>
      <c r="JXP102" s="184"/>
      <c r="JXQ102" s="184"/>
      <c r="JXR102" s="184"/>
      <c r="JXS102" s="184"/>
      <c r="JXT102" s="184"/>
      <c r="JXU102" s="184"/>
      <c r="JXV102" s="184"/>
      <c r="JXW102" s="184"/>
      <c r="JXX102" s="184"/>
      <c r="JXY102" s="184"/>
      <c r="JXZ102" s="184"/>
      <c r="JYA102" s="184"/>
      <c r="JYB102" s="184"/>
      <c r="JYC102" s="184"/>
      <c r="JYD102" s="184"/>
      <c r="JYE102" s="184"/>
      <c r="JYF102" s="184"/>
      <c r="JYG102" s="184"/>
      <c r="JYH102" s="184"/>
      <c r="JYI102" s="184"/>
      <c r="JYJ102" s="184"/>
      <c r="JYK102" s="184"/>
      <c r="JYL102" s="184"/>
      <c r="JYM102" s="184"/>
      <c r="JYN102" s="184"/>
      <c r="JYO102" s="184"/>
      <c r="JYP102" s="184"/>
      <c r="JYQ102" s="184"/>
      <c r="JYR102" s="184"/>
      <c r="JYS102" s="184"/>
      <c r="JYT102" s="184"/>
      <c r="JYU102" s="184"/>
      <c r="JYV102" s="184"/>
      <c r="JYW102" s="184"/>
      <c r="JYX102" s="184"/>
      <c r="JYY102" s="184"/>
      <c r="JYZ102" s="184"/>
      <c r="JZA102" s="184"/>
      <c r="JZB102" s="184"/>
      <c r="JZC102" s="184"/>
      <c r="JZD102" s="184"/>
      <c r="JZE102" s="184"/>
      <c r="JZF102" s="184"/>
      <c r="JZG102" s="184"/>
      <c r="JZH102" s="184"/>
      <c r="JZI102" s="184"/>
      <c r="JZJ102" s="184"/>
      <c r="JZK102" s="184"/>
      <c r="JZL102" s="184"/>
      <c r="JZM102" s="184"/>
      <c r="JZN102" s="184"/>
      <c r="JZO102" s="184"/>
      <c r="JZP102" s="184"/>
      <c r="JZQ102" s="184"/>
      <c r="JZR102" s="184"/>
      <c r="JZS102" s="184"/>
      <c r="JZT102" s="184"/>
      <c r="JZU102" s="184"/>
      <c r="JZV102" s="184"/>
      <c r="JZW102" s="184"/>
      <c r="JZX102" s="184"/>
      <c r="JZY102" s="184"/>
      <c r="JZZ102" s="184"/>
      <c r="KAA102" s="184"/>
      <c r="KAB102" s="184"/>
      <c r="KAC102" s="184"/>
      <c r="KAD102" s="184"/>
      <c r="KAE102" s="184"/>
      <c r="KAF102" s="184"/>
      <c r="KAG102" s="184"/>
      <c r="KAH102" s="184"/>
      <c r="KAI102" s="184"/>
      <c r="KAJ102" s="184"/>
      <c r="KAK102" s="184"/>
      <c r="KAL102" s="184"/>
      <c r="KAM102" s="184"/>
      <c r="KAN102" s="184"/>
      <c r="KAO102" s="184"/>
      <c r="KAP102" s="184"/>
      <c r="KAQ102" s="184"/>
      <c r="KAR102" s="184"/>
      <c r="KAS102" s="184"/>
      <c r="KAT102" s="184"/>
      <c r="KAU102" s="184"/>
      <c r="KAV102" s="184"/>
      <c r="KAW102" s="184"/>
      <c r="KAX102" s="184"/>
      <c r="KAY102" s="184"/>
      <c r="KAZ102" s="184"/>
      <c r="KBA102" s="184"/>
      <c r="KBB102" s="184"/>
      <c r="KBC102" s="184"/>
      <c r="KBD102" s="184"/>
      <c r="KBE102" s="184"/>
      <c r="KBF102" s="184"/>
      <c r="KBG102" s="184"/>
      <c r="KBH102" s="184"/>
      <c r="KBI102" s="184"/>
      <c r="KBJ102" s="184"/>
      <c r="KBK102" s="184"/>
      <c r="KBL102" s="184"/>
      <c r="KBM102" s="184"/>
      <c r="KBN102" s="184"/>
      <c r="KBO102" s="184"/>
      <c r="KBP102" s="184"/>
      <c r="KBQ102" s="184"/>
      <c r="KBR102" s="184"/>
      <c r="KBS102" s="184"/>
      <c r="KBT102" s="184"/>
      <c r="KBU102" s="184"/>
      <c r="KBV102" s="184"/>
      <c r="KBW102" s="184"/>
      <c r="KBX102" s="184"/>
      <c r="KBY102" s="184"/>
      <c r="KBZ102" s="184"/>
      <c r="KCA102" s="184"/>
      <c r="KCB102" s="184"/>
      <c r="KCC102" s="184"/>
      <c r="KCD102" s="184"/>
      <c r="KCE102" s="184"/>
      <c r="KCF102" s="184"/>
      <c r="KCG102" s="184"/>
      <c r="KCH102" s="184"/>
      <c r="KCI102" s="184"/>
      <c r="KCJ102" s="184"/>
      <c r="KCK102" s="184"/>
      <c r="KCL102" s="184"/>
      <c r="KCM102" s="184"/>
      <c r="KCN102" s="184"/>
      <c r="KCO102" s="184"/>
      <c r="KCP102" s="184"/>
      <c r="KCQ102" s="184"/>
      <c r="KCR102" s="184"/>
      <c r="KCS102" s="184"/>
      <c r="KCT102" s="184"/>
      <c r="KCU102" s="184"/>
      <c r="KCV102" s="184"/>
      <c r="KCW102" s="184"/>
      <c r="KCX102" s="184"/>
      <c r="KCY102" s="184"/>
      <c r="KCZ102" s="184"/>
      <c r="KDA102" s="184"/>
      <c r="KDB102" s="184"/>
      <c r="KDC102" s="184"/>
      <c r="KDD102" s="184"/>
      <c r="KDE102" s="184"/>
      <c r="KDF102" s="184"/>
      <c r="KDG102" s="184"/>
      <c r="KDH102" s="184"/>
      <c r="KDI102" s="184"/>
      <c r="KDJ102" s="184"/>
      <c r="KDK102" s="184"/>
      <c r="KDL102" s="184"/>
      <c r="KDM102" s="184"/>
      <c r="KDN102" s="184"/>
      <c r="KDO102" s="184"/>
      <c r="KDP102" s="184"/>
      <c r="KDQ102" s="184"/>
      <c r="KDR102" s="184"/>
      <c r="KDS102" s="184"/>
      <c r="KDT102" s="184"/>
      <c r="KDU102" s="184"/>
      <c r="KDV102" s="184"/>
      <c r="KDW102" s="184"/>
      <c r="KDX102" s="184"/>
      <c r="KDY102" s="184"/>
      <c r="KDZ102" s="184"/>
      <c r="KEA102" s="184"/>
      <c r="KEB102" s="184"/>
      <c r="KEC102" s="184"/>
      <c r="KED102" s="184"/>
      <c r="KEE102" s="184"/>
      <c r="KEF102" s="184"/>
      <c r="KEG102" s="184"/>
      <c r="KEH102" s="184"/>
      <c r="KEI102" s="184"/>
      <c r="KEJ102" s="184"/>
      <c r="KEK102" s="184"/>
      <c r="KEL102" s="184"/>
      <c r="KEM102" s="184"/>
      <c r="KEN102" s="184"/>
      <c r="KEO102" s="184"/>
      <c r="KEP102" s="184"/>
      <c r="KEQ102" s="184"/>
      <c r="KER102" s="184"/>
      <c r="KES102" s="184"/>
      <c r="KET102" s="184"/>
      <c r="KEU102" s="184"/>
      <c r="KEV102" s="184"/>
      <c r="KEW102" s="184"/>
      <c r="KEX102" s="184"/>
      <c r="KEY102" s="184"/>
      <c r="KEZ102" s="184"/>
      <c r="KFA102" s="184"/>
      <c r="KFB102" s="184"/>
      <c r="KFC102" s="184"/>
      <c r="KFD102" s="184"/>
      <c r="KFE102" s="184"/>
      <c r="KFF102" s="184"/>
      <c r="KFG102" s="184"/>
      <c r="KFH102" s="184"/>
      <c r="KFI102" s="184"/>
      <c r="KFJ102" s="184"/>
      <c r="KFK102" s="184"/>
      <c r="KFL102" s="184"/>
      <c r="KFM102" s="184"/>
      <c r="KFN102" s="184"/>
      <c r="KFO102" s="184"/>
      <c r="KFP102" s="184"/>
      <c r="KFQ102" s="184"/>
      <c r="KFR102" s="184"/>
      <c r="KFS102" s="184"/>
      <c r="KFT102" s="184"/>
      <c r="KFU102" s="184"/>
      <c r="KFV102" s="184"/>
      <c r="KFW102" s="184"/>
      <c r="KFX102" s="184"/>
      <c r="KFY102" s="184"/>
      <c r="KFZ102" s="184"/>
      <c r="KGA102" s="184"/>
      <c r="KGB102" s="184"/>
      <c r="KGC102" s="184"/>
      <c r="KGD102" s="184"/>
      <c r="KGE102" s="184"/>
      <c r="KGF102" s="184"/>
      <c r="KGG102" s="184"/>
      <c r="KGH102" s="184"/>
      <c r="KGI102" s="184"/>
      <c r="KGJ102" s="184"/>
      <c r="KGK102" s="184"/>
      <c r="KGL102" s="184"/>
      <c r="KGM102" s="184"/>
      <c r="KGN102" s="184"/>
      <c r="KGO102" s="184"/>
      <c r="KGP102" s="184"/>
      <c r="KGQ102" s="184"/>
      <c r="KGR102" s="184"/>
      <c r="KGS102" s="184"/>
      <c r="KGT102" s="184"/>
      <c r="KGU102" s="184"/>
      <c r="KGV102" s="184"/>
      <c r="KGW102" s="184"/>
      <c r="KGX102" s="184"/>
      <c r="KGY102" s="184"/>
      <c r="KGZ102" s="184"/>
      <c r="KHA102" s="184"/>
      <c r="KHB102" s="184"/>
      <c r="KHC102" s="184"/>
      <c r="KHD102" s="184"/>
      <c r="KHE102" s="184"/>
      <c r="KHF102" s="184"/>
      <c r="KHG102" s="184"/>
      <c r="KHH102" s="184"/>
      <c r="KHI102" s="184"/>
      <c r="KHJ102" s="184"/>
      <c r="KHK102" s="184"/>
      <c r="KHL102" s="184"/>
      <c r="KHM102" s="184"/>
      <c r="KHN102" s="184"/>
      <c r="KHO102" s="184"/>
      <c r="KHP102" s="184"/>
      <c r="KHQ102" s="184"/>
      <c r="KHR102" s="184"/>
      <c r="KHS102" s="184"/>
      <c r="KHT102" s="184"/>
      <c r="KHU102" s="184"/>
      <c r="KHV102" s="184"/>
      <c r="KHW102" s="184"/>
      <c r="KHX102" s="184"/>
      <c r="KHY102" s="184"/>
      <c r="KHZ102" s="184"/>
      <c r="KIA102" s="184"/>
      <c r="KIB102" s="184"/>
      <c r="KIC102" s="184"/>
      <c r="KID102" s="184"/>
      <c r="KIE102" s="184"/>
      <c r="KIF102" s="184"/>
      <c r="KIG102" s="184"/>
      <c r="KIH102" s="184"/>
      <c r="KII102" s="184"/>
      <c r="KIJ102" s="184"/>
      <c r="KIK102" s="184"/>
      <c r="KIL102" s="184"/>
      <c r="KIM102" s="184"/>
      <c r="KIN102" s="184"/>
      <c r="KIO102" s="184"/>
      <c r="KIP102" s="184"/>
      <c r="KIQ102" s="184"/>
      <c r="KIR102" s="184"/>
      <c r="KIS102" s="184"/>
      <c r="KIT102" s="184"/>
      <c r="KIU102" s="184"/>
      <c r="KIV102" s="184"/>
      <c r="KIW102" s="184"/>
      <c r="KIX102" s="184"/>
      <c r="KIY102" s="184"/>
      <c r="KIZ102" s="184"/>
      <c r="KJA102" s="184"/>
      <c r="KJB102" s="184"/>
      <c r="KJC102" s="184"/>
      <c r="KJD102" s="184"/>
      <c r="KJE102" s="184"/>
      <c r="KJF102" s="184"/>
      <c r="KJG102" s="184"/>
      <c r="KJH102" s="184"/>
      <c r="KJI102" s="184"/>
      <c r="KJJ102" s="184"/>
      <c r="KJK102" s="184"/>
      <c r="KJL102" s="184"/>
      <c r="KJM102" s="184"/>
      <c r="KJN102" s="184"/>
      <c r="KJO102" s="184"/>
      <c r="KJP102" s="184"/>
      <c r="KJQ102" s="184"/>
      <c r="KJR102" s="184"/>
      <c r="KJS102" s="184"/>
      <c r="KJT102" s="184"/>
      <c r="KJU102" s="184"/>
      <c r="KJV102" s="184"/>
      <c r="KJW102" s="184"/>
      <c r="KJX102" s="184"/>
      <c r="KJY102" s="184"/>
      <c r="KJZ102" s="184"/>
      <c r="KKA102" s="184"/>
      <c r="KKB102" s="184"/>
      <c r="KKC102" s="184"/>
      <c r="KKD102" s="184"/>
      <c r="KKE102" s="184"/>
      <c r="KKF102" s="184"/>
      <c r="KKG102" s="184"/>
      <c r="KKH102" s="184"/>
      <c r="KKI102" s="184"/>
      <c r="KKJ102" s="184"/>
      <c r="KKK102" s="184"/>
      <c r="KKL102" s="184"/>
      <c r="KKM102" s="184"/>
      <c r="KKN102" s="184"/>
      <c r="KKO102" s="184"/>
      <c r="KKP102" s="184"/>
      <c r="KKQ102" s="184"/>
      <c r="KKR102" s="184"/>
      <c r="KKS102" s="184"/>
      <c r="KKT102" s="184"/>
      <c r="KKU102" s="184"/>
      <c r="KKV102" s="184"/>
      <c r="KKW102" s="184"/>
      <c r="KKX102" s="184"/>
      <c r="KKY102" s="184"/>
      <c r="KKZ102" s="184"/>
      <c r="KLA102" s="184"/>
      <c r="KLB102" s="184"/>
      <c r="KLC102" s="184"/>
      <c r="KLD102" s="184"/>
      <c r="KLE102" s="184"/>
      <c r="KLF102" s="184"/>
      <c r="KLG102" s="184"/>
      <c r="KLH102" s="184"/>
      <c r="KLI102" s="184"/>
      <c r="KLJ102" s="184"/>
      <c r="KLK102" s="184"/>
      <c r="KLL102" s="184"/>
      <c r="KLM102" s="184"/>
      <c r="KLN102" s="184"/>
      <c r="KLO102" s="184"/>
      <c r="KLP102" s="184"/>
      <c r="KLQ102" s="184"/>
      <c r="KLR102" s="184"/>
      <c r="KLS102" s="184"/>
      <c r="KLT102" s="184"/>
      <c r="KLU102" s="184"/>
      <c r="KLV102" s="184"/>
      <c r="KLW102" s="184"/>
      <c r="KLX102" s="184"/>
      <c r="KLY102" s="184"/>
      <c r="KLZ102" s="184"/>
      <c r="KMA102" s="184"/>
      <c r="KMB102" s="184"/>
      <c r="KMC102" s="184"/>
      <c r="KMD102" s="184"/>
      <c r="KME102" s="184"/>
      <c r="KMF102" s="184"/>
      <c r="KMG102" s="184"/>
      <c r="KMH102" s="184"/>
      <c r="KMI102" s="184"/>
      <c r="KMJ102" s="184"/>
      <c r="KMK102" s="184"/>
      <c r="KML102" s="184"/>
      <c r="KMM102" s="184"/>
      <c r="KMN102" s="184"/>
      <c r="KMO102" s="184"/>
      <c r="KMP102" s="184"/>
      <c r="KMQ102" s="184"/>
      <c r="KMR102" s="184"/>
      <c r="KMS102" s="184"/>
      <c r="KMT102" s="184"/>
      <c r="KMU102" s="184"/>
      <c r="KMV102" s="184"/>
      <c r="KMW102" s="184"/>
      <c r="KMX102" s="184"/>
      <c r="KMY102" s="184"/>
      <c r="KMZ102" s="184"/>
      <c r="KNA102" s="184"/>
      <c r="KNB102" s="184"/>
      <c r="KNC102" s="184"/>
      <c r="KND102" s="184"/>
      <c r="KNE102" s="184"/>
      <c r="KNF102" s="184"/>
      <c r="KNG102" s="184"/>
      <c r="KNH102" s="184"/>
      <c r="KNI102" s="184"/>
      <c r="KNJ102" s="184"/>
      <c r="KNK102" s="184"/>
      <c r="KNL102" s="184"/>
      <c r="KNM102" s="184"/>
      <c r="KNN102" s="184"/>
      <c r="KNO102" s="184"/>
      <c r="KNP102" s="184"/>
      <c r="KNQ102" s="184"/>
      <c r="KNR102" s="184"/>
      <c r="KNS102" s="184"/>
      <c r="KNT102" s="184"/>
      <c r="KNU102" s="184"/>
      <c r="KNV102" s="184"/>
      <c r="KNW102" s="184"/>
      <c r="KNX102" s="184"/>
      <c r="KNY102" s="184"/>
      <c r="KNZ102" s="184"/>
      <c r="KOA102" s="184"/>
      <c r="KOB102" s="184"/>
      <c r="KOC102" s="184"/>
      <c r="KOD102" s="184"/>
      <c r="KOE102" s="184"/>
      <c r="KOF102" s="184"/>
      <c r="KOG102" s="184"/>
      <c r="KOH102" s="184"/>
      <c r="KOI102" s="184"/>
      <c r="KOJ102" s="184"/>
      <c r="KOK102" s="184"/>
      <c r="KOL102" s="184"/>
      <c r="KOM102" s="184"/>
      <c r="KON102" s="184"/>
      <c r="KOO102" s="184"/>
      <c r="KOP102" s="184"/>
      <c r="KOQ102" s="184"/>
      <c r="KOR102" s="184"/>
      <c r="KOS102" s="184"/>
      <c r="KOT102" s="184"/>
      <c r="KOU102" s="184"/>
      <c r="KOV102" s="184"/>
      <c r="KOW102" s="184"/>
      <c r="KOX102" s="184"/>
      <c r="KOY102" s="184"/>
      <c r="KOZ102" s="184"/>
      <c r="KPA102" s="184"/>
      <c r="KPB102" s="184"/>
      <c r="KPC102" s="184"/>
      <c r="KPD102" s="184"/>
      <c r="KPE102" s="184"/>
      <c r="KPF102" s="184"/>
      <c r="KPG102" s="184"/>
      <c r="KPH102" s="184"/>
      <c r="KPI102" s="184"/>
      <c r="KPJ102" s="184"/>
      <c r="KPK102" s="184"/>
      <c r="KPL102" s="184"/>
      <c r="KPM102" s="184"/>
      <c r="KPN102" s="184"/>
      <c r="KPO102" s="184"/>
      <c r="KPP102" s="184"/>
      <c r="KPQ102" s="184"/>
      <c r="KPR102" s="184"/>
      <c r="KPS102" s="184"/>
      <c r="KPT102" s="184"/>
      <c r="KPU102" s="184"/>
      <c r="KPV102" s="184"/>
      <c r="KPW102" s="184"/>
      <c r="KPX102" s="184"/>
      <c r="KPY102" s="184"/>
      <c r="KPZ102" s="184"/>
      <c r="KQA102" s="184"/>
      <c r="KQB102" s="184"/>
      <c r="KQC102" s="184"/>
      <c r="KQD102" s="184"/>
      <c r="KQE102" s="184"/>
      <c r="KQF102" s="184"/>
      <c r="KQG102" s="184"/>
      <c r="KQH102" s="184"/>
      <c r="KQI102" s="184"/>
      <c r="KQJ102" s="184"/>
      <c r="KQK102" s="184"/>
      <c r="KQL102" s="184"/>
      <c r="KQM102" s="184"/>
      <c r="KQN102" s="184"/>
      <c r="KQO102" s="184"/>
      <c r="KQP102" s="184"/>
      <c r="KQQ102" s="184"/>
      <c r="KQR102" s="184"/>
      <c r="KQS102" s="184"/>
      <c r="KQT102" s="184"/>
      <c r="KQU102" s="184"/>
      <c r="KQV102" s="184"/>
      <c r="KQW102" s="184"/>
      <c r="KQX102" s="184"/>
      <c r="KQY102" s="184"/>
      <c r="KQZ102" s="184"/>
      <c r="KRA102" s="184"/>
      <c r="KRB102" s="184"/>
      <c r="KRC102" s="184"/>
      <c r="KRD102" s="184"/>
      <c r="KRE102" s="184"/>
      <c r="KRF102" s="184"/>
      <c r="KRG102" s="184"/>
      <c r="KRH102" s="184"/>
      <c r="KRI102" s="184"/>
      <c r="KRJ102" s="184"/>
      <c r="KRK102" s="184"/>
      <c r="KRL102" s="184"/>
      <c r="KRM102" s="184"/>
      <c r="KRN102" s="184"/>
      <c r="KRO102" s="184"/>
      <c r="KRP102" s="184"/>
      <c r="KRQ102" s="184"/>
      <c r="KRR102" s="184"/>
      <c r="KRS102" s="184"/>
      <c r="KRT102" s="184"/>
      <c r="KRU102" s="184"/>
      <c r="KRV102" s="184"/>
      <c r="KRW102" s="184"/>
      <c r="KRX102" s="184"/>
      <c r="KRY102" s="184"/>
      <c r="KRZ102" s="184"/>
      <c r="KSA102" s="184"/>
      <c r="KSB102" s="184"/>
      <c r="KSC102" s="184"/>
      <c r="KSD102" s="184"/>
      <c r="KSE102" s="184"/>
      <c r="KSF102" s="184"/>
      <c r="KSG102" s="184"/>
      <c r="KSH102" s="184"/>
      <c r="KSI102" s="184"/>
      <c r="KSJ102" s="184"/>
      <c r="KSK102" s="184"/>
      <c r="KSL102" s="184"/>
      <c r="KSM102" s="184"/>
      <c r="KSN102" s="184"/>
      <c r="KSO102" s="184"/>
      <c r="KSP102" s="184"/>
      <c r="KSQ102" s="184"/>
      <c r="KSR102" s="184"/>
      <c r="KSS102" s="184"/>
      <c r="KST102" s="184"/>
      <c r="KSU102" s="184"/>
      <c r="KSV102" s="184"/>
      <c r="KSW102" s="184"/>
      <c r="KSX102" s="184"/>
      <c r="KSY102" s="184"/>
      <c r="KSZ102" s="184"/>
      <c r="KTA102" s="184"/>
      <c r="KTB102" s="184"/>
      <c r="KTC102" s="184"/>
      <c r="KTD102" s="184"/>
      <c r="KTE102" s="184"/>
      <c r="KTF102" s="184"/>
      <c r="KTG102" s="184"/>
      <c r="KTH102" s="184"/>
      <c r="KTI102" s="184"/>
      <c r="KTJ102" s="184"/>
      <c r="KTK102" s="184"/>
      <c r="KTL102" s="184"/>
      <c r="KTM102" s="184"/>
      <c r="KTN102" s="184"/>
      <c r="KTO102" s="184"/>
      <c r="KTP102" s="184"/>
      <c r="KTQ102" s="184"/>
      <c r="KTR102" s="184"/>
      <c r="KTS102" s="184"/>
      <c r="KTT102" s="184"/>
      <c r="KTU102" s="184"/>
      <c r="KTV102" s="184"/>
      <c r="KTW102" s="184"/>
      <c r="KTX102" s="184"/>
      <c r="KTY102" s="184"/>
      <c r="KTZ102" s="184"/>
      <c r="KUA102" s="184"/>
      <c r="KUB102" s="184"/>
      <c r="KUC102" s="184"/>
      <c r="KUD102" s="184"/>
      <c r="KUE102" s="184"/>
      <c r="KUF102" s="184"/>
      <c r="KUG102" s="184"/>
      <c r="KUH102" s="184"/>
      <c r="KUI102" s="184"/>
      <c r="KUJ102" s="184"/>
      <c r="KUK102" s="184"/>
      <c r="KUL102" s="184"/>
      <c r="KUM102" s="184"/>
      <c r="KUN102" s="184"/>
      <c r="KUO102" s="184"/>
      <c r="KUP102" s="184"/>
      <c r="KUQ102" s="184"/>
      <c r="KUR102" s="184"/>
      <c r="KUS102" s="184"/>
      <c r="KUT102" s="184"/>
      <c r="KUU102" s="184"/>
      <c r="KUV102" s="184"/>
      <c r="KUW102" s="184"/>
      <c r="KUX102" s="184"/>
      <c r="KUY102" s="184"/>
      <c r="KUZ102" s="184"/>
      <c r="KVA102" s="184"/>
      <c r="KVB102" s="184"/>
      <c r="KVC102" s="184"/>
      <c r="KVD102" s="184"/>
      <c r="KVE102" s="184"/>
      <c r="KVF102" s="184"/>
      <c r="KVG102" s="184"/>
      <c r="KVH102" s="184"/>
      <c r="KVI102" s="184"/>
      <c r="KVJ102" s="184"/>
      <c r="KVK102" s="184"/>
      <c r="KVL102" s="184"/>
      <c r="KVM102" s="184"/>
      <c r="KVN102" s="184"/>
      <c r="KVO102" s="184"/>
      <c r="KVP102" s="184"/>
      <c r="KVQ102" s="184"/>
      <c r="KVR102" s="184"/>
      <c r="KVS102" s="184"/>
      <c r="KVT102" s="184"/>
      <c r="KVU102" s="184"/>
      <c r="KVV102" s="184"/>
      <c r="KVW102" s="184"/>
      <c r="KVX102" s="184"/>
      <c r="KVY102" s="184"/>
      <c r="KVZ102" s="184"/>
      <c r="KWA102" s="184"/>
      <c r="KWB102" s="184"/>
      <c r="KWC102" s="184"/>
      <c r="KWD102" s="184"/>
      <c r="KWE102" s="184"/>
      <c r="KWF102" s="184"/>
      <c r="KWG102" s="184"/>
      <c r="KWH102" s="184"/>
      <c r="KWI102" s="184"/>
      <c r="KWJ102" s="184"/>
      <c r="KWK102" s="184"/>
      <c r="KWL102" s="184"/>
      <c r="KWM102" s="184"/>
      <c r="KWN102" s="184"/>
      <c r="KWO102" s="184"/>
      <c r="KWP102" s="184"/>
      <c r="KWQ102" s="184"/>
      <c r="KWR102" s="184"/>
      <c r="KWS102" s="184"/>
      <c r="KWT102" s="184"/>
      <c r="KWU102" s="184"/>
      <c r="KWV102" s="184"/>
      <c r="KWW102" s="184"/>
      <c r="KWX102" s="184"/>
      <c r="KWY102" s="184"/>
      <c r="KWZ102" s="184"/>
      <c r="KXA102" s="184"/>
      <c r="KXB102" s="184"/>
      <c r="KXC102" s="184"/>
      <c r="KXD102" s="184"/>
      <c r="KXE102" s="184"/>
      <c r="KXF102" s="184"/>
      <c r="KXG102" s="184"/>
      <c r="KXH102" s="184"/>
      <c r="KXI102" s="184"/>
      <c r="KXJ102" s="184"/>
      <c r="KXK102" s="184"/>
      <c r="KXL102" s="184"/>
      <c r="KXM102" s="184"/>
      <c r="KXN102" s="184"/>
      <c r="KXO102" s="184"/>
      <c r="KXP102" s="184"/>
      <c r="KXQ102" s="184"/>
      <c r="KXR102" s="184"/>
      <c r="KXS102" s="184"/>
      <c r="KXT102" s="184"/>
      <c r="KXU102" s="184"/>
      <c r="KXV102" s="184"/>
      <c r="KXW102" s="184"/>
      <c r="KXX102" s="184"/>
      <c r="KXY102" s="184"/>
      <c r="KXZ102" s="184"/>
      <c r="KYA102" s="184"/>
      <c r="KYB102" s="184"/>
      <c r="KYC102" s="184"/>
      <c r="KYD102" s="184"/>
      <c r="KYE102" s="184"/>
      <c r="KYF102" s="184"/>
      <c r="KYG102" s="184"/>
      <c r="KYH102" s="184"/>
      <c r="KYI102" s="184"/>
      <c r="KYJ102" s="184"/>
      <c r="KYK102" s="184"/>
      <c r="KYL102" s="184"/>
      <c r="KYM102" s="184"/>
      <c r="KYN102" s="184"/>
      <c r="KYO102" s="184"/>
      <c r="KYP102" s="184"/>
      <c r="KYQ102" s="184"/>
      <c r="KYR102" s="184"/>
      <c r="KYS102" s="184"/>
      <c r="KYT102" s="184"/>
      <c r="KYU102" s="184"/>
      <c r="KYV102" s="184"/>
      <c r="KYW102" s="184"/>
      <c r="KYX102" s="184"/>
      <c r="KYY102" s="184"/>
      <c r="KYZ102" s="184"/>
      <c r="KZA102" s="184"/>
      <c r="KZB102" s="184"/>
      <c r="KZC102" s="184"/>
      <c r="KZD102" s="184"/>
      <c r="KZE102" s="184"/>
      <c r="KZF102" s="184"/>
      <c r="KZG102" s="184"/>
      <c r="KZH102" s="184"/>
      <c r="KZI102" s="184"/>
      <c r="KZJ102" s="184"/>
      <c r="KZK102" s="184"/>
      <c r="KZL102" s="184"/>
      <c r="KZM102" s="184"/>
      <c r="KZN102" s="184"/>
      <c r="KZO102" s="184"/>
      <c r="KZP102" s="184"/>
      <c r="KZQ102" s="184"/>
      <c r="KZR102" s="184"/>
      <c r="KZS102" s="184"/>
      <c r="KZT102" s="184"/>
      <c r="KZU102" s="184"/>
      <c r="KZV102" s="184"/>
      <c r="KZW102" s="184"/>
      <c r="KZX102" s="184"/>
      <c r="KZY102" s="184"/>
      <c r="KZZ102" s="184"/>
      <c r="LAA102" s="184"/>
      <c r="LAB102" s="184"/>
      <c r="LAC102" s="184"/>
      <c r="LAD102" s="184"/>
      <c r="LAE102" s="184"/>
      <c r="LAF102" s="184"/>
      <c r="LAG102" s="184"/>
      <c r="LAH102" s="184"/>
      <c r="LAI102" s="184"/>
      <c r="LAJ102" s="184"/>
      <c r="LAK102" s="184"/>
      <c r="LAL102" s="184"/>
      <c r="LAM102" s="184"/>
      <c r="LAN102" s="184"/>
      <c r="LAO102" s="184"/>
      <c r="LAP102" s="184"/>
      <c r="LAQ102" s="184"/>
      <c r="LAR102" s="184"/>
      <c r="LAS102" s="184"/>
      <c r="LAT102" s="184"/>
      <c r="LAU102" s="184"/>
      <c r="LAV102" s="184"/>
      <c r="LAW102" s="184"/>
      <c r="LAX102" s="184"/>
      <c r="LAY102" s="184"/>
      <c r="LAZ102" s="184"/>
      <c r="LBA102" s="184"/>
      <c r="LBB102" s="184"/>
      <c r="LBC102" s="184"/>
      <c r="LBD102" s="184"/>
      <c r="LBE102" s="184"/>
      <c r="LBF102" s="184"/>
      <c r="LBG102" s="184"/>
      <c r="LBH102" s="184"/>
      <c r="LBI102" s="184"/>
      <c r="LBJ102" s="184"/>
      <c r="LBK102" s="184"/>
      <c r="LBL102" s="184"/>
      <c r="LBM102" s="184"/>
      <c r="LBN102" s="184"/>
      <c r="LBO102" s="184"/>
      <c r="LBP102" s="184"/>
      <c r="LBQ102" s="184"/>
      <c r="LBR102" s="184"/>
      <c r="LBS102" s="184"/>
      <c r="LBT102" s="184"/>
      <c r="LBU102" s="184"/>
      <c r="LBV102" s="184"/>
      <c r="LBW102" s="184"/>
      <c r="LBX102" s="184"/>
      <c r="LBY102" s="184"/>
      <c r="LBZ102" s="184"/>
      <c r="LCA102" s="184"/>
      <c r="LCB102" s="184"/>
      <c r="LCC102" s="184"/>
      <c r="LCD102" s="184"/>
      <c r="LCE102" s="184"/>
      <c r="LCF102" s="184"/>
      <c r="LCG102" s="184"/>
      <c r="LCH102" s="184"/>
      <c r="LCI102" s="184"/>
      <c r="LCJ102" s="184"/>
      <c r="LCK102" s="184"/>
      <c r="LCL102" s="184"/>
      <c r="LCM102" s="184"/>
      <c r="LCN102" s="184"/>
      <c r="LCO102" s="184"/>
      <c r="LCP102" s="184"/>
      <c r="LCQ102" s="184"/>
      <c r="LCR102" s="184"/>
      <c r="LCS102" s="184"/>
      <c r="LCT102" s="184"/>
      <c r="LCU102" s="184"/>
      <c r="LCV102" s="184"/>
      <c r="LCW102" s="184"/>
      <c r="LCX102" s="184"/>
      <c r="LCY102" s="184"/>
      <c r="LCZ102" s="184"/>
      <c r="LDA102" s="184"/>
      <c r="LDB102" s="184"/>
      <c r="LDC102" s="184"/>
      <c r="LDD102" s="184"/>
      <c r="LDE102" s="184"/>
      <c r="LDF102" s="184"/>
      <c r="LDG102" s="184"/>
      <c r="LDH102" s="184"/>
      <c r="LDI102" s="184"/>
      <c r="LDJ102" s="184"/>
      <c r="LDK102" s="184"/>
      <c r="LDL102" s="184"/>
      <c r="LDM102" s="184"/>
      <c r="LDN102" s="184"/>
      <c r="LDO102" s="184"/>
      <c r="LDP102" s="184"/>
      <c r="LDQ102" s="184"/>
      <c r="LDR102" s="184"/>
      <c r="LDS102" s="184"/>
      <c r="LDT102" s="184"/>
      <c r="LDU102" s="184"/>
      <c r="LDV102" s="184"/>
      <c r="LDW102" s="184"/>
      <c r="LDX102" s="184"/>
      <c r="LDY102" s="184"/>
      <c r="LDZ102" s="184"/>
      <c r="LEA102" s="184"/>
      <c r="LEB102" s="184"/>
      <c r="LEC102" s="184"/>
      <c r="LED102" s="184"/>
      <c r="LEE102" s="184"/>
      <c r="LEF102" s="184"/>
      <c r="LEG102" s="184"/>
      <c r="LEH102" s="184"/>
      <c r="LEI102" s="184"/>
      <c r="LEJ102" s="184"/>
      <c r="LEK102" s="184"/>
      <c r="LEL102" s="184"/>
      <c r="LEM102" s="184"/>
      <c r="LEN102" s="184"/>
      <c r="LEO102" s="184"/>
      <c r="LEP102" s="184"/>
      <c r="LEQ102" s="184"/>
      <c r="LER102" s="184"/>
      <c r="LES102" s="184"/>
      <c r="LET102" s="184"/>
      <c r="LEU102" s="184"/>
      <c r="LEV102" s="184"/>
      <c r="LEW102" s="184"/>
      <c r="LEX102" s="184"/>
      <c r="LEY102" s="184"/>
      <c r="LEZ102" s="184"/>
      <c r="LFA102" s="184"/>
      <c r="LFB102" s="184"/>
      <c r="LFC102" s="184"/>
      <c r="LFD102" s="184"/>
      <c r="LFE102" s="184"/>
      <c r="LFF102" s="184"/>
      <c r="LFG102" s="184"/>
      <c r="LFH102" s="184"/>
      <c r="LFI102" s="184"/>
      <c r="LFJ102" s="184"/>
      <c r="LFK102" s="184"/>
      <c r="LFL102" s="184"/>
      <c r="LFM102" s="184"/>
      <c r="LFN102" s="184"/>
      <c r="LFO102" s="184"/>
      <c r="LFP102" s="184"/>
      <c r="LFQ102" s="184"/>
      <c r="LFR102" s="184"/>
      <c r="LFS102" s="184"/>
      <c r="LFT102" s="184"/>
      <c r="LFU102" s="184"/>
      <c r="LFV102" s="184"/>
      <c r="LFW102" s="184"/>
      <c r="LFX102" s="184"/>
      <c r="LFY102" s="184"/>
      <c r="LFZ102" s="184"/>
      <c r="LGA102" s="184"/>
      <c r="LGB102" s="184"/>
      <c r="LGC102" s="184"/>
      <c r="LGD102" s="184"/>
      <c r="LGE102" s="184"/>
      <c r="LGF102" s="184"/>
      <c r="LGG102" s="184"/>
      <c r="LGH102" s="184"/>
      <c r="LGI102" s="184"/>
      <c r="LGJ102" s="184"/>
      <c r="LGK102" s="184"/>
      <c r="LGL102" s="184"/>
      <c r="LGM102" s="184"/>
      <c r="LGN102" s="184"/>
      <c r="LGO102" s="184"/>
      <c r="LGP102" s="184"/>
      <c r="LGQ102" s="184"/>
      <c r="LGR102" s="184"/>
      <c r="LGS102" s="184"/>
      <c r="LGT102" s="184"/>
      <c r="LGU102" s="184"/>
      <c r="LGV102" s="184"/>
      <c r="LGW102" s="184"/>
      <c r="LGX102" s="184"/>
      <c r="LGY102" s="184"/>
      <c r="LGZ102" s="184"/>
      <c r="LHA102" s="184"/>
      <c r="LHB102" s="184"/>
      <c r="LHC102" s="184"/>
      <c r="LHD102" s="184"/>
      <c r="LHE102" s="184"/>
      <c r="LHF102" s="184"/>
      <c r="LHG102" s="184"/>
      <c r="LHH102" s="184"/>
      <c r="LHI102" s="184"/>
      <c r="LHJ102" s="184"/>
      <c r="LHK102" s="184"/>
      <c r="LHL102" s="184"/>
      <c r="LHM102" s="184"/>
      <c r="LHN102" s="184"/>
      <c r="LHO102" s="184"/>
      <c r="LHP102" s="184"/>
      <c r="LHQ102" s="184"/>
      <c r="LHR102" s="184"/>
      <c r="LHS102" s="184"/>
      <c r="LHT102" s="184"/>
      <c r="LHU102" s="184"/>
      <c r="LHV102" s="184"/>
      <c r="LHW102" s="184"/>
      <c r="LHX102" s="184"/>
      <c r="LHY102" s="184"/>
      <c r="LHZ102" s="184"/>
      <c r="LIA102" s="184"/>
      <c r="LIB102" s="184"/>
      <c r="LIC102" s="184"/>
      <c r="LID102" s="184"/>
      <c r="LIE102" s="184"/>
      <c r="LIF102" s="184"/>
      <c r="LIG102" s="184"/>
      <c r="LIH102" s="184"/>
      <c r="LII102" s="184"/>
      <c r="LIJ102" s="184"/>
      <c r="LIK102" s="184"/>
      <c r="LIL102" s="184"/>
      <c r="LIM102" s="184"/>
      <c r="LIN102" s="184"/>
      <c r="LIO102" s="184"/>
      <c r="LIP102" s="184"/>
      <c r="LIQ102" s="184"/>
      <c r="LIR102" s="184"/>
      <c r="LIS102" s="184"/>
      <c r="LIT102" s="184"/>
      <c r="LIU102" s="184"/>
      <c r="LIV102" s="184"/>
      <c r="LIW102" s="184"/>
      <c r="LIX102" s="184"/>
      <c r="LIY102" s="184"/>
      <c r="LIZ102" s="184"/>
      <c r="LJA102" s="184"/>
      <c r="LJB102" s="184"/>
      <c r="LJC102" s="184"/>
      <c r="LJD102" s="184"/>
      <c r="LJE102" s="184"/>
      <c r="LJF102" s="184"/>
      <c r="LJG102" s="184"/>
      <c r="LJH102" s="184"/>
      <c r="LJI102" s="184"/>
      <c r="LJJ102" s="184"/>
      <c r="LJK102" s="184"/>
      <c r="LJL102" s="184"/>
      <c r="LJM102" s="184"/>
      <c r="LJN102" s="184"/>
      <c r="LJO102" s="184"/>
      <c r="LJP102" s="184"/>
      <c r="LJQ102" s="184"/>
      <c r="LJR102" s="184"/>
      <c r="LJS102" s="184"/>
      <c r="LJT102" s="184"/>
      <c r="LJU102" s="184"/>
      <c r="LJV102" s="184"/>
      <c r="LJW102" s="184"/>
      <c r="LJX102" s="184"/>
      <c r="LJY102" s="184"/>
      <c r="LJZ102" s="184"/>
      <c r="LKA102" s="184"/>
      <c r="LKB102" s="184"/>
      <c r="LKC102" s="184"/>
      <c r="LKD102" s="184"/>
      <c r="LKE102" s="184"/>
      <c r="LKF102" s="184"/>
      <c r="LKG102" s="184"/>
      <c r="LKH102" s="184"/>
      <c r="LKI102" s="184"/>
      <c r="LKJ102" s="184"/>
      <c r="LKK102" s="184"/>
      <c r="LKL102" s="184"/>
      <c r="LKM102" s="184"/>
      <c r="LKN102" s="184"/>
      <c r="LKO102" s="184"/>
      <c r="LKP102" s="184"/>
      <c r="LKQ102" s="184"/>
      <c r="LKR102" s="184"/>
      <c r="LKS102" s="184"/>
      <c r="LKT102" s="184"/>
      <c r="LKU102" s="184"/>
      <c r="LKV102" s="184"/>
      <c r="LKW102" s="184"/>
      <c r="LKX102" s="184"/>
      <c r="LKY102" s="184"/>
      <c r="LKZ102" s="184"/>
      <c r="LLA102" s="184"/>
      <c r="LLB102" s="184"/>
      <c r="LLC102" s="184"/>
      <c r="LLD102" s="184"/>
      <c r="LLE102" s="184"/>
      <c r="LLF102" s="184"/>
      <c r="LLG102" s="184"/>
      <c r="LLH102" s="184"/>
      <c r="LLI102" s="184"/>
      <c r="LLJ102" s="184"/>
      <c r="LLK102" s="184"/>
      <c r="LLL102" s="184"/>
      <c r="LLM102" s="184"/>
      <c r="LLN102" s="184"/>
      <c r="LLO102" s="184"/>
      <c r="LLP102" s="184"/>
      <c r="LLQ102" s="184"/>
      <c r="LLR102" s="184"/>
      <c r="LLS102" s="184"/>
      <c r="LLT102" s="184"/>
      <c r="LLU102" s="184"/>
      <c r="LLV102" s="184"/>
      <c r="LLW102" s="184"/>
      <c r="LLX102" s="184"/>
      <c r="LLY102" s="184"/>
      <c r="LLZ102" s="184"/>
      <c r="LMA102" s="184"/>
      <c r="LMB102" s="184"/>
      <c r="LMC102" s="184"/>
      <c r="LMD102" s="184"/>
      <c r="LME102" s="184"/>
      <c r="LMF102" s="184"/>
      <c r="LMG102" s="184"/>
      <c r="LMH102" s="184"/>
      <c r="LMI102" s="184"/>
      <c r="LMJ102" s="184"/>
      <c r="LMK102" s="184"/>
      <c r="LML102" s="184"/>
      <c r="LMM102" s="184"/>
      <c r="LMN102" s="184"/>
      <c r="LMO102" s="184"/>
      <c r="LMP102" s="184"/>
      <c r="LMQ102" s="184"/>
      <c r="LMR102" s="184"/>
      <c r="LMS102" s="184"/>
      <c r="LMT102" s="184"/>
      <c r="LMU102" s="184"/>
      <c r="LMV102" s="184"/>
      <c r="LMW102" s="184"/>
      <c r="LMX102" s="184"/>
      <c r="LMY102" s="184"/>
      <c r="LMZ102" s="184"/>
      <c r="LNA102" s="184"/>
      <c r="LNB102" s="184"/>
      <c r="LNC102" s="184"/>
      <c r="LND102" s="184"/>
      <c r="LNE102" s="184"/>
      <c r="LNF102" s="184"/>
      <c r="LNG102" s="184"/>
      <c r="LNH102" s="184"/>
      <c r="LNI102" s="184"/>
      <c r="LNJ102" s="184"/>
      <c r="LNK102" s="184"/>
      <c r="LNL102" s="184"/>
      <c r="LNM102" s="184"/>
      <c r="LNN102" s="184"/>
      <c r="LNO102" s="184"/>
      <c r="LNP102" s="184"/>
      <c r="LNQ102" s="184"/>
      <c r="LNR102" s="184"/>
      <c r="LNS102" s="184"/>
      <c r="LNT102" s="184"/>
      <c r="LNU102" s="184"/>
      <c r="LNV102" s="184"/>
      <c r="LNW102" s="184"/>
      <c r="LNX102" s="184"/>
      <c r="LNY102" s="184"/>
      <c r="LNZ102" s="184"/>
      <c r="LOA102" s="184"/>
      <c r="LOB102" s="184"/>
      <c r="LOC102" s="184"/>
      <c r="LOD102" s="184"/>
      <c r="LOE102" s="184"/>
      <c r="LOF102" s="184"/>
      <c r="LOG102" s="184"/>
      <c r="LOH102" s="184"/>
      <c r="LOI102" s="184"/>
      <c r="LOJ102" s="184"/>
      <c r="LOK102" s="184"/>
      <c r="LOL102" s="184"/>
      <c r="LOM102" s="184"/>
      <c r="LON102" s="184"/>
      <c r="LOO102" s="184"/>
      <c r="LOP102" s="184"/>
      <c r="LOQ102" s="184"/>
      <c r="LOR102" s="184"/>
      <c r="LOS102" s="184"/>
      <c r="LOT102" s="184"/>
      <c r="LOU102" s="184"/>
      <c r="LOV102" s="184"/>
      <c r="LOW102" s="184"/>
      <c r="LOX102" s="184"/>
      <c r="LOY102" s="184"/>
      <c r="LOZ102" s="184"/>
      <c r="LPA102" s="184"/>
      <c r="LPB102" s="184"/>
      <c r="LPC102" s="184"/>
      <c r="LPD102" s="184"/>
      <c r="LPE102" s="184"/>
      <c r="LPF102" s="184"/>
      <c r="LPG102" s="184"/>
      <c r="LPH102" s="184"/>
      <c r="LPI102" s="184"/>
      <c r="LPJ102" s="184"/>
      <c r="LPK102" s="184"/>
      <c r="LPL102" s="184"/>
      <c r="LPM102" s="184"/>
      <c r="LPN102" s="184"/>
      <c r="LPO102" s="184"/>
      <c r="LPP102" s="184"/>
      <c r="LPQ102" s="184"/>
      <c r="LPR102" s="184"/>
      <c r="LPS102" s="184"/>
      <c r="LPT102" s="184"/>
      <c r="LPU102" s="184"/>
      <c r="LPV102" s="184"/>
      <c r="LPW102" s="184"/>
      <c r="LPX102" s="184"/>
      <c r="LPY102" s="184"/>
      <c r="LPZ102" s="184"/>
      <c r="LQA102" s="184"/>
      <c r="LQB102" s="184"/>
      <c r="LQC102" s="184"/>
      <c r="LQD102" s="184"/>
      <c r="LQE102" s="184"/>
      <c r="LQF102" s="184"/>
      <c r="LQG102" s="184"/>
      <c r="LQH102" s="184"/>
      <c r="LQI102" s="184"/>
      <c r="LQJ102" s="184"/>
      <c r="LQK102" s="184"/>
      <c r="LQL102" s="184"/>
      <c r="LQM102" s="184"/>
      <c r="LQN102" s="184"/>
      <c r="LQO102" s="184"/>
      <c r="LQP102" s="184"/>
      <c r="LQQ102" s="184"/>
      <c r="LQR102" s="184"/>
      <c r="LQS102" s="184"/>
      <c r="LQT102" s="184"/>
      <c r="LQU102" s="184"/>
      <c r="LQV102" s="184"/>
      <c r="LQW102" s="184"/>
      <c r="LQX102" s="184"/>
      <c r="LQY102" s="184"/>
      <c r="LQZ102" s="184"/>
      <c r="LRA102" s="184"/>
      <c r="LRB102" s="184"/>
      <c r="LRC102" s="184"/>
      <c r="LRD102" s="184"/>
      <c r="LRE102" s="184"/>
      <c r="LRF102" s="184"/>
      <c r="LRG102" s="184"/>
      <c r="LRH102" s="184"/>
      <c r="LRI102" s="184"/>
      <c r="LRJ102" s="184"/>
      <c r="LRK102" s="184"/>
      <c r="LRL102" s="184"/>
      <c r="LRM102" s="184"/>
      <c r="LRN102" s="184"/>
      <c r="LRO102" s="184"/>
      <c r="LRP102" s="184"/>
      <c r="LRQ102" s="184"/>
      <c r="LRR102" s="184"/>
      <c r="LRS102" s="184"/>
      <c r="LRT102" s="184"/>
      <c r="LRU102" s="184"/>
      <c r="LRV102" s="184"/>
      <c r="LRW102" s="184"/>
      <c r="LRX102" s="184"/>
      <c r="LRY102" s="184"/>
      <c r="LRZ102" s="184"/>
      <c r="LSA102" s="184"/>
      <c r="LSB102" s="184"/>
      <c r="LSC102" s="184"/>
      <c r="LSD102" s="184"/>
      <c r="LSE102" s="184"/>
      <c r="LSF102" s="184"/>
      <c r="LSG102" s="184"/>
      <c r="LSH102" s="184"/>
      <c r="LSI102" s="184"/>
      <c r="LSJ102" s="184"/>
      <c r="LSK102" s="184"/>
      <c r="LSL102" s="184"/>
      <c r="LSM102" s="184"/>
      <c r="LSN102" s="184"/>
      <c r="LSO102" s="184"/>
      <c r="LSP102" s="184"/>
      <c r="LSQ102" s="184"/>
      <c r="LSR102" s="184"/>
      <c r="LSS102" s="184"/>
      <c r="LST102" s="184"/>
      <c r="LSU102" s="184"/>
      <c r="LSV102" s="184"/>
      <c r="LSW102" s="184"/>
      <c r="LSX102" s="184"/>
      <c r="LSY102" s="184"/>
      <c r="LSZ102" s="184"/>
      <c r="LTA102" s="184"/>
      <c r="LTB102" s="184"/>
      <c r="LTC102" s="184"/>
      <c r="LTD102" s="184"/>
      <c r="LTE102" s="184"/>
      <c r="LTF102" s="184"/>
      <c r="LTG102" s="184"/>
      <c r="LTH102" s="184"/>
      <c r="LTI102" s="184"/>
      <c r="LTJ102" s="184"/>
      <c r="LTK102" s="184"/>
      <c r="LTL102" s="184"/>
      <c r="LTM102" s="184"/>
      <c r="LTN102" s="184"/>
      <c r="LTO102" s="184"/>
      <c r="LTP102" s="184"/>
      <c r="LTQ102" s="184"/>
      <c r="LTR102" s="184"/>
      <c r="LTS102" s="184"/>
      <c r="LTT102" s="184"/>
      <c r="LTU102" s="184"/>
      <c r="LTV102" s="184"/>
      <c r="LTW102" s="184"/>
      <c r="LTX102" s="184"/>
      <c r="LTY102" s="184"/>
      <c r="LTZ102" s="184"/>
      <c r="LUA102" s="184"/>
      <c r="LUB102" s="184"/>
      <c r="LUC102" s="184"/>
      <c r="LUD102" s="184"/>
      <c r="LUE102" s="184"/>
      <c r="LUF102" s="184"/>
      <c r="LUG102" s="184"/>
      <c r="LUH102" s="184"/>
      <c r="LUI102" s="184"/>
      <c r="LUJ102" s="184"/>
      <c r="LUK102" s="184"/>
      <c r="LUL102" s="184"/>
      <c r="LUM102" s="184"/>
      <c r="LUN102" s="184"/>
      <c r="LUO102" s="184"/>
      <c r="LUP102" s="184"/>
      <c r="LUQ102" s="184"/>
      <c r="LUR102" s="184"/>
      <c r="LUS102" s="184"/>
      <c r="LUT102" s="184"/>
      <c r="LUU102" s="184"/>
      <c r="LUV102" s="184"/>
      <c r="LUW102" s="184"/>
      <c r="LUX102" s="184"/>
      <c r="LUY102" s="184"/>
      <c r="LUZ102" s="184"/>
      <c r="LVA102" s="184"/>
      <c r="LVB102" s="184"/>
      <c r="LVC102" s="184"/>
      <c r="LVD102" s="184"/>
      <c r="LVE102" s="184"/>
      <c r="LVF102" s="184"/>
      <c r="LVG102" s="184"/>
      <c r="LVH102" s="184"/>
      <c r="LVI102" s="184"/>
      <c r="LVJ102" s="184"/>
      <c r="LVK102" s="184"/>
      <c r="LVL102" s="184"/>
      <c r="LVM102" s="184"/>
      <c r="LVN102" s="184"/>
      <c r="LVO102" s="184"/>
      <c r="LVP102" s="184"/>
      <c r="LVQ102" s="184"/>
      <c r="LVR102" s="184"/>
      <c r="LVS102" s="184"/>
      <c r="LVT102" s="184"/>
      <c r="LVU102" s="184"/>
      <c r="LVV102" s="184"/>
      <c r="LVW102" s="184"/>
      <c r="LVX102" s="184"/>
      <c r="LVY102" s="184"/>
      <c r="LVZ102" s="184"/>
      <c r="LWA102" s="184"/>
      <c r="LWB102" s="184"/>
      <c r="LWC102" s="184"/>
      <c r="LWD102" s="184"/>
      <c r="LWE102" s="184"/>
      <c r="LWF102" s="184"/>
      <c r="LWG102" s="184"/>
      <c r="LWH102" s="184"/>
      <c r="LWI102" s="184"/>
      <c r="LWJ102" s="184"/>
      <c r="LWK102" s="184"/>
      <c r="LWL102" s="184"/>
      <c r="LWM102" s="184"/>
      <c r="LWN102" s="184"/>
      <c r="LWO102" s="184"/>
      <c r="LWP102" s="184"/>
      <c r="LWQ102" s="184"/>
      <c r="LWR102" s="184"/>
      <c r="LWS102" s="184"/>
      <c r="LWT102" s="184"/>
      <c r="LWU102" s="184"/>
      <c r="LWV102" s="184"/>
      <c r="LWW102" s="184"/>
      <c r="LWX102" s="184"/>
      <c r="LWY102" s="184"/>
      <c r="LWZ102" s="184"/>
      <c r="LXA102" s="184"/>
      <c r="LXB102" s="184"/>
      <c r="LXC102" s="184"/>
      <c r="LXD102" s="184"/>
      <c r="LXE102" s="184"/>
      <c r="LXF102" s="184"/>
      <c r="LXG102" s="184"/>
      <c r="LXH102" s="184"/>
      <c r="LXI102" s="184"/>
      <c r="LXJ102" s="184"/>
      <c r="LXK102" s="184"/>
      <c r="LXL102" s="184"/>
      <c r="LXM102" s="184"/>
      <c r="LXN102" s="184"/>
      <c r="LXO102" s="184"/>
      <c r="LXP102" s="184"/>
      <c r="LXQ102" s="184"/>
      <c r="LXR102" s="184"/>
      <c r="LXS102" s="184"/>
      <c r="LXT102" s="184"/>
      <c r="LXU102" s="184"/>
      <c r="LXV102" s="184"/>
      <c r="LXW102" s="184"/>
      <c r="LXX102" s="184"/>
      <c r="LXY102" s="184"/>
      <c r="LXZ102" s="184"/>
      <c r="LYA102" s="184"/>
      <c r="LYB102" s="184"/>
      <c r="LYC102" s="184"/>
      <c r="LYD102" s="184"/>
      <c r="LYE102" s="184"/>
      <c r="LYF102" s="184"/>
      <c r="LYG102" s="184"/>
      <c r="LYH102" s="184"/>
      <c r="LYI102" s="184"/>
      <c r="LYJ102" s="184"/>
      <c r="LYK102" s="184"/>
      <c r="LYL102" s="184"/>
      <c r="LYM102" s="184"/>
      <c r="LYN102" s="184"/>
      <c r="LYO102" s="184"/>
      <c r="LYP102" s="184"/>
      <c r="LYQ102" s="184"/>
      <c r="LYR102" s="184"/>
      <c r="LYS102" s="184"/>
      <c r="LYT102" s="184"/>
      <c r="LYU102" s="184"/>
      <c r="LYV102" s="184"/>
      <c r="LYW102" s="184"/>
      <c r="LYX102" s="184"/>
      <c r="LYY102" s="184"/>
      <c r="LYZ102" s="184"/>
      <c r="LZA102" s="184"/>
      <c r="LZB102" s="184"/>
      <c r="LZC102" s="184"/>
      <c r="LZD102" s="184"/>
      <c r="LZE102" s="184"/>
      <c r="LZF102" s="184"/>
      <c r="LZG102" s="184"/>
      <c r="LZH102" s="184"/>
      <c r="LZI102" s="184"/>
      <c r="LZJ102" s="184"/>
      <c r="LZK102" s="184"/>
      <c r="LZL102" s="184"/>
      <c r="LZM102" s="184"/>
      <c r="LZN102" s="184"/>
      <c r="LZO102" s="184"/>
      <c r="LZP102" s="184"/>
      <c r="LZQ102" s="184"/>
      <c r="LZR102" s="184"/>
      <c r="LZS102" s="184"/>
      <c r="LZT102" s="184"/>
      <c r="LZU102" s="184"/>
      <c r="LZV102" s="184"/>
      <c r="LZW102" s="184"/>
      <c r="LZX102" s="184"/>
      <c r="LZY102" s="184"/>
      <c r="LZZ102" s="184"/>
      <c r="MAA102" s="184"/>
      <c r="MAB102" s="184"/>
      <c r="MAC102" s="184"/>
      <c r="MAD102" s="184"/>
      <c r="MAE102" s="184"/>
      <c r="MAF102" s="184"/>
      <c r="MAG102" s="184"/>
      <c r="MAH102" s="184"/>
      <c r="MAI102" s="184"/>
      <c r="MAJ102" s="184"/>
      <c r="MAK102" s="184"/>
      <c r="MAL102" s="184"/>
      <c r="MAM102" s="184"/>
      <c r="MAN102" s="184"/>
      <c r="MAO102" s="184"/>
      <c r="MAP102" s="184"/>
      <c r="MAQ102" s="184"/>
      <c r="MAR102" s="184"/>
      <c r="MAS102" s="184"/>
      <c r="MAT102" s="184"/>
      <c r="MAU102" s="184"/>
      <c r="MAV102" s="184"/>
      <c r="MAW102" s="184"/>
      <c r="MAX102" s="184"/>
      <c r="MAY102" s="184"/>
      <c r="MAZ102" s="184"/>
      <c r="MBA102" s="184"/>
      <c r="MBB102" s="184"/>
      <c r="MBC102" s="184"/>
      <c r="MBD102" s="184"/>
      <c r="MBE102" s="184"/>
      <c r="MBF102" s="184"/>
      <c r="MBG102" s="184"/>
      <c r="MBH102" s="184"/>
      <c r="MBI102" s="184"/>
      <c r="MBJ102" s="184"/>
      <c r="MBK102" s="184"/>
      <c r="MBL102" s="184"/>
      <c r="MBM102" s="184"/>
      <c r="MBN102" s="184"/>
      <c r="MBO102" s="184"/>
      <c r="MBP102" s="184"/>
      <c r="MBQ102" s="184"/>
      <c r="MBR102" s="184"/>
      <c r="MBS102" s="184"/>
      <c r="MBT102" s="184"/>
      <c r="MBU102" s="184"/>
      <c r="MBV102" s="184"/>
      <c r="MBW102" s="184"/>
      <c r="MBX102" s="184"/>
      <c r="MBY102" s="184"/>
      <c r="MBZ102" s="184"/>
      <c r="MCA102" s="184"/>
      <c r="MCB102" s="184"/>
      <c r="MCC102" s="184"/>
      <c r="MCD102" s="184"/>
      <c r="MCE102" s="184"/>
      <c r="MCF102" s="184"/>
      <c r="MCG102" s="184"/>
      <c r="MCH102" s="184"/>
      <c r="MCI102" s="184"/>
      <c r="MCJ102" s="184"/>
      <c r="MCK102" s="184"/>
      <c r="MCL102" s="184"/>
      <c r="MCM102" s="184"/>
      <c r="MCN102" s="184"/>
      <c r="MCO102" s="184"/>
      <c r="MCP102" s="184"/>
      <c r="MCQ102" s="184"/>
      <c r="MCR102" s="184"/>
      <c r="MCS102" s="184"/>
      <c r="MCT102" s="184"/>
      <c r="MCU102" s="184"/>
      <c r="MCV102" s="184"/>
      <c r="MCW102" s="184"/>
      <c r="MCX102" s="184"/>
      <c r="MCY102" s="184"/>
      <c r="MCZ102" s="184"/>
      <c r="MDA102" s="184"/>
      <c r="MDB102" s="184"/>
      <c r="MDC102" s="184"/>
      <c r="MDD102" s="184"/>
      <c r="MDE102" s="184"/>
      <c r="MDF102" s="184"/>
      <c r="MDG102" s="184"/>
      <c r="MDH102" s="184"/>
      <c r="MDI102" s="184"/>
      <c r="MDJ102" s="184"/>
      <c r="MDK102" s="184"/>
      <c r="MDL102" s="184"/>
      <c r="MDM102" s="184"/>
      <c r="MDN102" s="184"/>
      <c r="MDO102" s="184"/>
      <c r="MDP102" s="184"/>
      <c r="MDQ102" s="184"/>
      <c r="MDR102" s="184"/>
      <c r="MDS102" s="184"/>
      <c r="MDT102" s="184"/>
      <c r="MDU102" s="184"/>
      <c r="MDV102" s="184"/>
      <c r="MDW102" s="184"/>
      <c r="MDX102" s="184"/>
      <c r="MDY102" s="184"/>
      <c r="MDZ102" s="184"/>
      <c r="MEA102" s="184"/>
      <c r="MEB102" s="184"/>
      <c r="MEC102" s="184"/>
      <c r="MED102" s="184"/>
      <c r="MEE102" s="184"/>
      <c r="MEF102" s="184"/>
      <c r="MEG102" s="184"/>
      <c r="MEH102" s="184"/>
      <c r="MEI102" s="184"/>
      <c r="MEJ102" s="184"/>
      <c r="MEK102" s="184"/>
      <c r="MEL102" s="184"/>
      <c r="MEM102" s="184"/>
      <c r="MEN102" s="184"/>
      <c r="MEO102" s="184"/>
      <c r="MEP102" s="184"/>
      <c r="MEQ102" s="184"/>
      <c r="MER102" s="184"/>
      <c r="MES102" s="184"/>
      <c r="MET102" s="184"/>
      <c r="MEU102" s="184"/>
      <c r="MEV102" s="184"/>
      <c r="MEW102" s="184"/>
      <c r="MEX102" s="184"/>
      <c r="MEY102" s="184"/>
      <c r="MEZ102" s="184"/>
      <c r="MFA102" s="184"/>
      <c r="MFB102" s="184"/>
      <c r="MFC102" s="184"/>
      <c r="MFD102" s="184"/>
      <c r="MFE102" s="184"/>
      <c r="MFF102" s="184"/>
      <c r="MFG102" s="184"/>
      <c r="MFH102" s="184"/>
      <c r="MFI102" s="184"/>
      <c r="MFJ102" s="184"/>
      <c r="MFK102" s="184"/>
      <c r="MFL102" s="184"/>
      <c r="MFM102" s="184"/>
      <c r="MFN102" s="184"/>
      <c r="MFO102" s="184"/>
      <c r="MFP102" s="184"/>
      <c r="MFQ102" s="184"/>
      <c r="MFR102" s="184"/>
      <c r="MFS102" s="184"/>
      <c r="MFT102" s="184"/>
      <c r="MFU102" s="184"/>
      <c r="MFV102" s="184"/>
      <c r="MFW102" s="184"/>
      <c r="MFX102" s="184"/>
      <c r="MFY102" s="184"/>
      <c r="MFZ102" s="184"/>
      <c r="MGA102" s="184"/>
      <c r="MGB102" s="184"/>
      <c r="MGC102" s="184"/>
      <c r="MGD102" s="184"/>
      <c r="MGE102" s="184"/>
      <c r="MGF102" s="184"/>
      <c r="MGG102" s="184"/>
      <c r="MGH102" s="184"/>
      <c r="MGI102" s="184"/>
      <c r="MGJ102" s="184"/>
      <c r="MGK102" s="184"/>
      <c r="MGL102" s="184"/>
      <c r="MGM102" s="184"/>
      <c r="MGN102" s="184"/>
      <c r="MGO102" s="184"/>
      <c r="MGP102" s="184"/>
      <c r="MGQ102" s="184"/>
      <c r="MGR102" s="184"/>
      <c r="MGS102" s="184"/>
      <c r="MGT102" s="184"/>
      <c r="MGU102" s="184"/>
      <c r="MGV102" s="184"/>
      <c r="MGW102" s="184"/>
      <c r="MGX102" s="184"/>
      <c r="MGY102" s="184"/>
      <c r="MGZ102" s="184"/>
      <c r="MHA102" s="184"/>
      <c r="MHB102" s="184"/>
      <c r="MHC102" s="184"/>
      <c r="MHD102" s="184"/>
      <c r="MHE102" s="184"/>
      <c r="MHF102" s="184"/>
      <c r="MHG102" s="184"/>
      <c r="MHH102" s="184"/>
      <c r="MHI102" s="184"/>
      <c r="MHJ102" s="184"/>
      <c r="MHK102" s="184"/>
      <c r="MHL102" s="184"/>
      <c r="MHM102" s="184"/>
      <c r="MHN102" s="184"/>
      <c r="MHO102" s="184"/>
      <c r="MHP102" s="184"/>
      <c r="MHQ102" s="184"/>
      <c r="MHR102" s="184"/>
      <c r="MHS102" s="184"/>
      <c r="MHT102" s="184"/>
      <c r="MHU102" s="184"/>
      <c r="MHV102" s="184"/>
      <c r="MHW102" s="184"/>
      <c r="MHX102" s="184"/>
      <c r="MHY102" s="184"/>
      <c r="MHZ102" s="184"/>
      <c r="MIA102" s="184"/>
      <c r="MIB102" s="184"/>
      <c r="MIC102" s="184"/>
      <c r="MID102" s="184"/>
      <c r="MIE102" s="184"/>
      <c r="MIF102" s="184"/>
      <c r="MIG102" s="184"/>
      <c r="MIH102" s="184"/>
      <c r="MII102" s="184"/>
      <c r="MIJ102" s="184"/>
      <c r="MIK102" s="184"/>
      <c r="MIL102" s="184"/>
      <c r="MIM102" s="184"/>
      <c r="MIN102" s="184"/>
      <c r="MIO102" s="184"/>
      <c r="MIP102" s="184"/>
      <c r="MIQ102" s="184"/>
      <c r="MIR102" s="184"/>
      <c r="MIS102" s="184"/>
      <c r="MIT102" s="184"/>
      <c r="MIU102" s="184"/>
      <c r="MIV102" s="184"/>
      <c r="MIW102" s="184"/>
      <c r="MIX102" s="184"/>
      <c r="MIY102" s="184"/>
      <c r="MIZ102" s="184"/>
      <c r="MJA102" s="184"/>
      <c r="MJB102" s="184"/>
      <c r="MJC102" s="184"/>
      <c r="MJD102" s="184"/>
      <c r="MJE102" s="184"/>
      <c r="MJF102" s="184"/>
      <c r="MJG102" s="184"/>
      <c r="MJH102" s="184"/>
      <c r="MJI102" s="184"/>
      <c r="MJJ102" s="184"/>
      <c r="MJK102" s="184"/>
      <c r="MJL102" s="184"/>
      <c r="MJM102" s="184"/>
      <c r="MJN102" s="184"/>
      <c r="MJO102" s="184"/>
      <c r="MJP102" s="184"/>
      <c r="MJQ102" s="184"/>
      <c r="MJR102" s="184"/>
      <c r="MJS102" s="184"/>
      <c r="MJT102" s="184"/>
      <c r="MJU102" s="184"/>
      <c r="MJV102" s="184"/>
      <c r="MJW102" s="184"/>
      <c r="MJX102" s="184"/>
      <c r="MJY102" s="184"/>
      <c r="MJZ102" s="184"/>
      <c r="MKA102" s="184"/>
      <c r="MKB102" s="184"/>
      <c r="MKC102" s="184"/>
      <c r="MKD102" s="184"/>
      <c r="MKE102" s="184"/>
      <c r="MKF102" s="184"/>
      <c r="MKG102" s="184"/>
      <c r="MKH102" s="184"/>
      <c r="MKI102" s="184"/>
      <c r="MKJ102" s="184"/>
      <c r="MKK102" s="184"/>
      <c r="MKL102" s="184"/>
      <c r="MKM102" s="184"/>
      <c r="MKN102" s="184"/>
      <c r="MKO102" s="184"/>
      <c r="MKP102" s="184"/>
      <c r="MKQ102" s="184"/>
      <c r="MKR102" s="184"/>
      <c r="MKS102" s="184"/>
      <c r="MKT102" s="184"/>
      <c r="MKU102" s="184"/>
      <c r="MKV102" s="184"/>
      <c r="MKW102" s="184"/>
      <c r="MKX102" s="184"/>
      <c r="MKY102" s="184"/>
      <c r="MKZ102" s="184"/>
      <c r="MLA102" s="184"/>
      <c r="MLB102" s="184"/>
      <c r="MLC102" s="184"/>
      <c r="MLD102" s="184"/>
      <c r="MLE102" s="184"/>
      <c r="MLF102" s="184"/>
      <c r="MLG102" s="184"/>
      <c r="MLH102" s="184"/>
      <c r="MLI102" s="184"/>
      <c r="MLJ102" s="184"/>
      <c r="MLK102" s="184"/>
      <c r="MLL102" s="184"/>
      <c r="MLM102" s="184"/>
      <c r="MLN102" s="184"/>
      <c r="MLO102" s="184"/>
      <c r="MLP102" s="184"/>
      <c r="MLQ102" s="184"/>
      <c r="MLR102" s="184"/>
      <c r="MLS102" s="184"/>
      <c r="MLT102" s="184"/>
      <c r="MLU102" s="184"/>
      <c r="MLV102" s="184"/>
      <c r="MLW102" s="184"/>
      <c r="MLX102" s="184"/>
      <c r="MLY102" s="184"/>
      <c r="MLZ102" s="184"/>
      <c r="MMA102" s="184"/>
      <c r="MMB102" s="184"/>
      <c r="MMC102" s="184"/>
      <c r="MMD102" s="184"/>
      <c r="MME102" s="184"/>
      <c r="MMF102" s="184"/>
      <c r="MMG102" s="184"/>
      <c r="MMH102" s="184"/>
      <c r="MMI102" s="184"/>
      <c r="MMJ102" s="184"/>
      <c r="MMK102" s="184"/>
      <c r="MML102" s="184"/>
      <c r="MMM102" s="184"/>
      <c r="MMN102" s="184"/>
      <c r="MMO102" s="184"/>
      <c r="MMP102" s="184"/>
      <c r="MMQ102" s="184"/>
      <c r="MMR102" s="184"/>
      <c r="MMS102" s="184"/>
      <c r="MMT102" s="184"/>
      <c r="MMU102" s="184"/>
      <c r="MMV102" s="184"/>
      <c r="MMW102" s="184"/>
      <c r="MMX102" s="184"/>
      <c r="MMY102" s="184"/>
      <c r="MMZ102" s="184"/>
      <c r="MNA102" s="184"/>
      <c r="MNB102" s="184"/>
      <c r="MNC102" s="184"/>
      <c r="MND102" s="184"/>
      <c r="MNE102" s="184"/>
      <c r="MNF102" s="184"/>
      <c r="MNG102" s="184"/>
      <c r="MNH102" s="184"/>
      <c r="MNI102" s="184"/>
      <c r="MNJ102" s="184"/>
      <c r="MNK102" s="184"/>
      <c r="MNL102" s="184"/>
      <c r="MNM102" s="184"/>
      <c r="MNN102" s="184"/>
      <c r="MNO102" s="184"/>
      <c r="MNP102" s="184"/>
      <c r="MNQ102" s="184"/>
      <c r="MNR102" s="184"/>
      <c r="MNS102" s="184"/>
      <c r="MNT102" s="184"/>
      <c r="MNU102" s="184"/>
      <c r="MNV102" s="184"/>
      <c r="MNW102" s="184"/>
      <c r="MNX102" s="184"/>
      <c r="MNY102" s="184"/>
      <c r="MNZ102" s="184"/>
      <c r="MOA102" s="184"/>
      <c r="MOB102" s="184"/>
      <c r="MOC102" s="184"/>
      <c r="MOD102" s="184"/>
      <c r="MOE102" s="184"/>
      <c r="MOF102" s="184"/>
      <c r="MOG102" s="184"/>
      <c r="MOH102" s="184"/>
      <c r="MOI102" s="184"/>
      <c r="MOJ102" s="184"/>
      <c r="MOK102" s="184"/>
      <c r="MOL102" s="184"/>
      <c r="MOM102" s="184"/>
      <c r="MON102" s="184"/>
      <c r="MOO102" s="184"/>
      <c r="MOP102" s="184"/>
      <c r="MOQ102" s="184"/>
      <c r="MOR102" s="184"/>
      <c r="MOS102" s="184"/>
      <c r="MOT102" s="184"/>
      <c r="MOU102" s="184"/>
      <c r="MOV102" s="184"/>
      <c r="MOW102" s="184"/>
      <c r="MOX102" s="184"/>
      <c r="MOY102" s="184"/>
      <c r="MOZ102" s="184"/>
      <c r="MPA102" s="184"/>
      <c r="MPB102" s="184"/>
      <c r="MPC102" s="184"/>
      <c r="MPD102" s="184"/>
      <c r="MPE102" s="184"/>
      <c r="MPF102" s="184"/>
      <c r="MPG102" s="184"/>
      <c r="MPH102" s="184"/>
      <c r="MPI102" s="184"/>
      <c r="MPJ102" s="184"/>
      <c r="MPK102" s="184"/>
      <c r="MPL102" s="184"/>
      <c r="MPM102" s="184"/>
      <c r="MPN102" s="184"/>
      <c r="MPO102" s="184"/>
      <c r="MPP102" s="184"/>
      <c r="MPQ102" s="184"/>
      <c r="MPR102" s="184"/>
      <c r="MPS102" s="184"/>
      <c r="MPT102" s="184"/>
      <c r="MPU102" s="184"/>
      <c r="MPV102" s="184"/>
      <c r="MPW102" s="184"/>
      <c r="MPX102" s="184"/>
      <c r="MPY102" s="184"/>
      <c r="MPZ102" s="184"/>
      <c r="MQA102" s="184"/>
      <c r="MQB102" s="184"/>
      <c r="MQC102" s="184"/>
      <c r="MQD102" s="184"/>
      <c r="MQE102" s="184"/>
      <c r="MQF102" s="184"/>
      <c r="MQG102" s="184"/>
      <c r="MQH102" s="184"/>
      <c r="MQI102" s="184"/>
      <c r="MQJ102" s="184"/>
      <c r="MQK102" s="184"/>
      <c r="MQL102" s="184"/>
      <c r="MQM102" s="184"/>
      <c r="MQN102" s="184"/>
      <c r="MQO102" s="184"/>
      <c r="MQP102" s="184"/>
      <c r="MQQ102" s="184"/>
      <c r="MQR102" s="184"/>
      <c r="MQS102" s="184"/>
      <c r="MQT102" s="184"/>
      <c r="MQU102" s="184"/>
      <c r="MQV102" s="184"/>
      <c r="MQW102" s="184"/>
      <c r="MQX102" s="184"/>
      <c r="MQY102" s="184"/>
      <c r="MQZ102" s="184"/>
      <c r="MRA102" s="184"/>
      <c r="MRB102" s="184"/>
      <c r="MRC102" s="184"/>
      <c r="MRD102" s="184"/>
      <c r="MRE102" s="184"/>
      <c r="MRF102" s="184"/>
      <c r="MRG102" s="184"/>
      <c r="MRH102" s="184"/>
      <c r="MRI102" s="184"/>
      <c r="MRJ102" s="184"/>
      <c r="MRK102" s="184"/>
      <c r="MRL102" s="184"/>
      <c r="MRM102" s="184"/>
      <c r="MRN102" s="184"/>
      <c r="MRO102" s="184"/>
      <c r="MRP102" s="184"/>
      <c r="MRQ102" s="184"/>
      <c r="MRR102" s="184"/>
      <c r="MRS102" s="184"/>
      <c r="MRT102" s="184"/>
      <c r="MRU102" s="184"/>
      <c r="MRV102" s="184"/>
      <c r="MRW102" s="184"/>
      <c r="MRX102" s="184"/>
      <c r="MRY102" s="184"/>
      <c r="MRZ102" s="184"/>
      <c r="MSA102" s="184"/>
      <c r="MSB102" s="184"/>
      <c r="MSC102" s="184"/>
      <c r="MSD102" s="184"/>
      <c r="MSE102" s="184"/>
      <c r="MSF102" s="184"/>
      <c r="MSG102" s="184"/>
      <c r="MSH102" s="184"/>
      <c r="MSI102" s="184"/>
      <c r="MSJ102" s="184"/>
      <c r="MSK102" s="184"/>
      <c r="MSL102" s="184"/>
      <c r="MSM102" s="184"/>
      <c r="MSN102" s="184"/>
      <c r="MSO102" s="184"/>
      <c r="MSP102" s="184"/>
      <c r="MSQ102" s="184"/>
      <c r="MSR102" s="184"/>
      <c r="MSS102" s="184"/>
      <c r="MST102" s="184"/>
      <c r="MSU102" s="184"/>
      <c r="MSV102" s="184"/>
      <c r="MSW102" s="184"/>
      <c r="MSX102" s="184"/>
      <c r="MSY102" s="184"/>
      <c r="MSZ102" s="184"/>
      <c r="MTA102" s="184"/>
      <c r="MTB102" s="184"/>
      <c r="MTC102" s="184"/>
      <c r="MTD102" s="184"/>
      <c r="MTE102" s="184"/>
      <c r="MTF102" s="184"/>
      <c r="MTG102" s="184"/>
      <c r="MTH102" s="184"/>
      <c r="MTI102" s="184"/>
      <c r="MTJ102" s="184"/>
      <c r="MTK102" s="184"/>
      <c r="MTL102" s="184"/>
      <c r="MTM102" s="184"/>
      <c r="MTN102" s="184"/>
      <c r="MTO102" s="184"/>
      <c r="MTP102" s="184"/>
      <c r="MTQ102" s="184"/>
      <c r="MTR102" s="184"/>
      <c r="MTS102" s="184"/>
      <c r="MTT102" s="184"/>
      <c r="MTU102" s="184"/>
      <c r="MTV102" s="184"/>
      <c r="MTW102" s="184"/>
      <c r="MTX102" s="184"/>
      <c r="MTY102" s="184"/>
      <c r="MTZ102" s="184"/>
      <c r="MUA102" s="184"/>
      <c r="MUB102" s="184"/>
      <c r="MUC102" s="184"/>
      <c r="MUD102" s="184"/>
      <c r="MUE102" s="184"/>
      <c r="MUF102" s="184"/>
      <c r="MUG102" s="184"/>
      <c r="MUH102" s="184"/>
      <c r="MUI102" s="184"/>
      <c r="MUJ102" s="184"/>
      <c r="MUK102" s="184"/>
      <c r="MUL102" s="184"/>
      <c r="MUM102" s="184"/>
      <c r="MUN102" s="184"/>
      <c r="MUO102" s="184"/>
      <c r="MUP102" s="184"/>
      <c r="MUQ102" s="184"/>
      <c r="MUR102" s="184"/>
      <c r="MUS102" s="184"/>
      <c r="MUT102" s="184"/>
      <c r="MUU102" s="184"/>
      <c r="MUV102" s="184"/>
      <c r="MUW102" s="184"/>
      <c r="MUX102" s="184"/>
      <c r="MUY102" s="184"/>
      <c r="MUZ102" s="184"/>
      <c r="MVA102" s="184"/>
      <c r="MVB102" s="184"/>
      <c r="MVC102" s="184"/>
      <c r="MVD102" s="184"/>
      <c r="MVE102" s="184"/>
      <c r="MVF102" s="184"/>
      <c r="MVG102" s="184"/>
      <c r="MVH102" s="184"/>
      <c r="MVI102" s="184"/>
      <c r="MVJ102" s="184"/>
      <c r="MVK102" s="184"/>
      <c r="MVL102" s="184"/>
      <c r="MVM102" s="184"/>
      <c r="MVN102" s="184"/>
      <c r="MVO102" s="184"/>
      <c r="MVP102" s="184"/>
      <c r="MVQ102" s="184"/>
      <c r="MVR102" s="184"/>
      <c r="MVS102" s="184"/>
      <c r="MVT102" s="184"/>
      <c r="MVU102" s="184"/>
      <c r="MVV102" s="184"/>
      <c r="MVW102" s="184"/>
      <c r="MVX102" s="184"/>
      <c r="MVY102" s="184"/>
      <c r="MVZ102" s="184"/>
      <c r="MWA102" s="184"/>
      <c r="MWB102" s="184"/>
      <c r="MWC102" s="184"/>
      <c r="MWD102" s="184"/>
      <c r="MWE102" s="184"/>
      <c r="MWF102" s="184"/>
      <c r="MWG102" s="184"/>
      <c r="MWH102" s="184"/>
      <c r="MWI102" s="184"/>
      <c r="MWJ102" s="184"/>
      <c r="MWK102" s="184"/>
      <c r="MWL102" s="184"/>
      <c r="MWM102" s="184"/>
      <c r="MWN102" s="184"/>
      <c r="MWO102" s="184"/>
      <c r="MWP102" s="184"/>
      <c r="MWQ102" s="184"/>
      <c r="MWR102" s="184"/>
      <c r="MWS102" s="184"/>
      <c r="MWT102" s="184"/>
      <c r="MWU102" s="184"/>
      <c r="MWV102" s="184"/>
      <c r="MWW102" s="184"/>
      <c r="MWX102" s="184"/>
      <c r="MWY102" s="184"/>
      <c r="MWZ102" s="184"/>
      <c r="MXA102" s="184"/>
      <c r="MXB102" s="184"/>
      <c r="MXC102" s="184"/>
      <c r="MXD102" s="184"/>
      <c r="MXE102" s="184"/>
      <c r="MXF102" s="184"/>
      <c r="MXG102" s="184"/>
      <c r="MXH102" s="184"/>
      <c r="MXI102" s="184"/>
      <c r="MXJ102" s="184"/>
      <c r="MXK102" s="184"/>
      <c r="MXL102" s="184"/>
      <c r="MXM102" s="184"/>
      <c r="MXN102" s="184"/>
      <c r="MXO102" s="184"/>
      <c r="MXP102" s="184"/>
      <c r="MXQ102" s="184"/>
      <c r="MXR102" s="184"/>
      <c r="MXS102" s="184"/>
      <c r="MXT102" s="184"/>
      <c r="MXU102" s="184"/>
      <c r="MXV102" s="184"/>
      <c r="MXW102" s="184"/>
      <c r="MXX102" s="184"/>
      <c r="MXY102" s="184"/>
      <c r="MXZ102" s="184"/>
      <c r="MYA102" s="184"/>
      <c r="MYB102" s="184"/>
      <c r="MYC102" s="184"/>
      <c r="MYD102" s="184"/>
      <c r="MYE102" s="184"/>
      <c r="MYF102" s="184"/>
      <c r="MYG102" s="184"/>
      <c r="MYH102" s="184"/>
      <c r="MYI102" s="184"/>
      <c r="MYJ102" s="184"/>
      <c r="MYK102" s="184"/>
      <c r="MYL102" s="184"/>
      <c r="MYM102" s="184"/>
      <c r="MYN102" s="184"/>
      <c r="MYO102" s="184"/>
      <c r="MYP102" s="184"/>
      <c r="MYQ102" s="184"/>
      <c r="MYR102" s="184"/>
      <c r="MYS102" s="184"/>
      <c r="MYT102" s="184"/>
      <c r="MYU102" s="184"/>
      <c r="MYV102" s="184"/>
      <c r="MYW102" s="184"/>
      <c r="MYX102" s="184"/>
      <c r="MYY102" s="184"/>
      <c r="MYZ102" s="184"/>
      <c r="MZA102" s="184"/>
      <c r="MZB102" s="184"/>
      <c r="MZC102" s="184"/>
      <c r="MZD102" s="184"/>
      <c r="MZE102" s="184"/>
      <c r="MZF102" s="184"/>
      <c r="MZG102" s="184"/>
      <c r="MZH102" s="184"/>
      <c r="MZI102" s="184"/>
      <c r="MZJ102" s="184"/>
      <c r="MZK102" s="184"/>
      <c r="MZL102" s="184"/>
      <c r="MZM102" s="184"/>
      <c r="MZN102" s="184"/>
      <c r="MZO102" s="184"/>
      <c r="MZP102" s="184"/>
      <c r="MZQ102" s="184"/>
      <c r="MZR102" s="184"/>
      <c r="MZS102" s="184"/>
      <c r="MZT102" s="184"/>
      <c r="MZU102" s="184"/>
      <c r="MZV102" s="184"/>
      <c r="MZW102" s="184"/>
      <c r="MZX102" s="184"/>
      <c r="MZY102" s="184"/>
      <c r="MZZ102" s="184"/>
      <c r="NAA102" s="184"/>
      <c r="NAB102" s="184"/>
      <c r="NAC102" s="184"/>
      <c r="NAD102" s="184"/>
      <c r="NAE102" s="184"/>
      <c r="NAF102" s="184"/>
      <c r="NAG102" s="184"/>
      <c r="NAH102" s="184"/>
      <c r="NAI102" s="184"/>
      <c r="NAJ102" s="184"/>
      <c r="NAK102" s="184"/>
      <c r="NAL102" s="184"/>
      <c r="NAM102" s="184"/>
      <c r="NAN102" s="184"/>
      <c r="NAO102" s="184"/>
      <c r="NAP102" s="184"/>
      <c r="NAQ102" s="184"/>
      <c r="NAR102" s="184"/>
      <c r="NAS102" s="184"/>
      <c r="NAT102" s="184"/>
      <c r="NAU102" s="184"/>
      <c r="NAV102" s="184"/>
      <c r="NAW102" s="184"/>
      <c r="NAX102" s="184"/>
      <c r="NAY102" s="184"/>
      <c r="NAZ102" s="184"/>
      <c r="NBA102" s="184"/>
      <c r="NBB102" s="184"/>
      <c r="NBC102" s="184"/>
      <c r="NBD102" s="184"/>
      <c r="NBE102" s="184"/>
      <c r="NBF102" s="184"/>
      <c r="NBG102" s="184"/>
      <c r="NBH102" s="184"/>
      <c r="NBI102" s="184"/>
      <c r="NBJ102" s="184"/>
      <c r="NBK102" s="184"/>
      <c r="NBL102" s="184"/>
      <c r="NBM102" s="184"/>
      <c r="NBN102" s="184"/>
      <c r="NBO102" s="184"/>
      <c r="NBP102" s="184"/>
      <c r="NBQ102" s="184"/>
      <c r="NBR102" s="184"/>
      <c r="NBS102" s="184"/>
      <c r="NBT102" s="184"/>
      <c r="NBU102" s="184"/>
      <c r="NBV102" s="184"/>
      <c r="NBW102" s="184"/>
      <c r="NBX102" s="184"/>
      <c r="NBY102" s="184"/>
      <c r="NBZ102" s="184"/>
      <c r="NCA102" s="184"/>
      <c r="NCB102" s="184"/>
      <c r="NCC102" s="184"/>
      <c r="NCD102" s="184"/>
      <c r="NCE102" s="184"/>
      <c r="NCF102" s="184"/>
      <c r="NCG102" s="184"/>
      <c r="NCH102" s="184"/>
      <c r="NCI102" s="184"/>
      <c r="NCJ102" s="184"/>
      <c r="NCK102" s="184"/>
      <c r="NCL102" s="184"/>
      <c r="NCM102" s="184"/>
      <c r="NCN102" s="184"/>
      <c r="NCO102" s="184"/>
      <c r="NCP102" s="184"/>
      <c r="NCQ102" s="184"/>
      <c r="NCR102" s="184"/>
      <c r="NCS102" s="184"/>
      <c r="NCT102" s="184"/>
      <c r="NCU102" s="184"/>
      <c r="NCV102" s="184"/>
      <c r="NCW102" s="184"/>
      <c r="NCX102" s="184"/>
      <c r="NCY102" s="184"/>
      <c r="NCZ102" s="184"/>
      <c r="NDA102" s="184"/>
      <c r="NDB102" s="184"/>
      <c r="NDC102" s="184"/>
      <c r="NDD102" s="184"/>
      <c r="NDE102" s="184"/>
      <c r="NDF102" s="184"/>
      <c r="NDG102" s="184"/>
      <c r="NDH102" s="184"/>
      <c r="NDI102" s="184"/>
      <c r="NDJ102" s="184"/>
      <c r="NDK102" s="184"/>
      <c r="NDL102" s="184"/>
      <c r="NDM102" s="184"/>
      <c r="NDN102" s="184"/>
      <c r="NDO102" s="184"/>
      <c r="NDP102" s="184"/>
      <c r="NDQ102" s="184"/>
      <c r="NDR102" s="184"/>
      <c r="NDS102" s="184"/>
      <c r="NDT102" s="184"/>
      <c r="NDU102" s="184"/>
      <c r="NDV102" s="184"/>
      <c r="NDW102" s="184"/>
      <c r="NDX102" s="184"/>
      <c r="NDY102" s="184"/>
      <c r="NDZ102" s="184"/>
      <c r="NEA102" s="184"/>
      <c r="NEB102" s="184"/>
      <c r="NEC102" s="184"/>
      <c r="NED102" s="184"/>
      <c r="NEE102" s="184"/>
      <c r="NEF102" s="184"/>
      <c r="NEG102" s="184"/>
      <c r="NEH102" s="184"/>
      <c r="NEI102" s="184"/>
      <c r="NEJ102" s="184"/>
      <c r="NEK102" s="184"/>
      <c r="NEL102" s="184"/>
      <c r="NEM102" s="184"/>
      <c r="NEN102" s="184"/>
      <c r="NEO102" s="184"/>
      <c r="NEP102" s="184"/>
      <c r="NEQ102" s="184"/>
      <c r="NER102" s="184"/>
      <c r="NES102" s="184"/>
      <c r="NET102" s="184"/>
      <c r="NEU102" s="184"/>
      <c r="NEV102" s="184"/>
      <c r="NEW102" s="184"/>
      <c r="NEX102" s="184"/>
      <c r="NEY102" s="184"/>
      <c r="NEZ102" s="184"/>
      <c r="NFA102" s="184"/>
      <c r="NFB102" s="184"/>
      <c r="NFC102" s="184"/>
      <c r="NFD102" s="184"/>
      <c r="NFE102" s="184"/>
      <c r="NFF102" s="184"/>
      <c r="NFG102" s="184"/>
      <c r="NFH102" s="184"/>
      <c r="NFI102" s="184"/>
      <c r="NFJ102" s="184"/>
      <c r="NFK102" s="184"/>
      <c r="NFL102" s="184"/>
      <c r="NFM102" s="184"/>
      <c r="NFN102" s="184"/>
      <c r="NFO102" s="184"/>
      <c r="NFP102" s="184"/>
      <c r="NFQ102" s="184"/>
      <c r="NFR102" s="184"/>
      <c r="NFS102" s="184"/>
      <c r="NFT102" s="184"/>
      <c r="NFU102" s="184"/>
      <c r="NFV102" s="184"/>
      <c r="NFW102" s="184"/>
      <c r="NFX102" s="184"/>
      <c r="NFY102" s="184"/>
      <c r="NFZ102" s="184"/>
      <c r="NGA102" s="184"/>
      <c r="NGB102" s="184"/>
      <c r="NGC102" s="184"/>
      <c r="NGD102" s="184"/>
      <c r="NGE102" s="184"/>
      <c r="NGF102" s="184"/>
      <c r="NGG102" s="184"/>
      <c r="NGH102" s="184"/>
      <c r="NGI102" s="184"/>
      <c r="NGJ102" s="184"/>
      <c r="NGK102" s="184"/>
      <c r="NGL102" s="184"/>
      <c r="NGM102" s="184"/>
      <c r="NGN102" s="184"/>
      <c r="NGO102" s="184"/>
      <c r="NGP102" s="184"/>
      <c r="NGQ102" s="184"/>
      <c r="NGR102" s="184"/>
      <c r="NGS102" s="184"/>
      <c r="NGT102" s="184"/>
      <c r="NGU102" s="184"/>
      <c r="NGV102" s="184"/>
      <c r="NGW102" s="184"/>
      <c r="NGX102" s="184"/>
      <c r="NGY102" s="184"/>
      <c r="NGZ102" s="184"/>
      <c r="NHA102" s="184"/>
      <c r="NHB102" s="184"/>
      <c r="NHC102" s="184"/>
      <c r="NHD102" s="184"/>
      <c r="NHE102" s="184"/>
      <c r="NHF102" s="184"/>
      <c r="NHG102" s="184"/>
      <c r="NHH102" s="184"/>
      <c r="NHI102" s="184"/>
      <c r="NHJ102" s="184"/>
      <c r="NHK102" s="184"/>
      <c r="NHL102" s="184"/>
      <c r="NHM102" s="184"/>
      <c r="NHN102" s="184"/>
      <c r="NHO102" s="184"/>
      <c r="NHP102" s="184"/>
      <c r="NHQ102" s="184"/>
      <c r="NHR102" s="184"/>
      <c r="NHS102" s="184"/>
      <c r="NHT102" s="184"/>
      <c r="NHU102" s="184"/>
      <c r="NHV102" s="184"/>
      <c r="NHW102" s="184"/>
      <c r="NHX102" s="184"/>
      <c r="NHY102" s="184"/>
      <c r="NHZ102" s="184"/>
      <c r="NIA102" s="184"/>
      <c r="NIB102" s="184"/>
      <c r="NIC102" s="184"/>
      <c r="NID102" s="184"/>
      <c r="NIE102" s="184"/>
      <c r="NIF102" s="184"/>
      <c r="NIG102" s="184"/>
      <c r="NIH102" s="184"/>
      <c r="NII102" s="184"/>
      <c r="NIJ102" s="184"/>
      <c r="NIK102" s="184"/>
      <c r="NIL102" s="184"/>
      <c r="NIM102" s="184"/>
      <c r="NIN102" s="184"/>
      <c r="NIO102" s="184"/>
      <c r="NIP102" s="184"/>
      <c r="NIQ102" s="184"/>
      <c r="NIR102" s="184"/>
      <c r="NIS102" s="184"/>
      <c r="NIT102" s="184"/>
      <c r="NIU102" s="184"/>
      <c r="NIV102" s="184"/>
      <c r="NIW102" s="184"/>
      <c r="NIX102" s="184"/>
      <c r="NIY102" s="184"/>
      <c r="NIZ102" s="184"/>
      <c r="NJA102" s="184"/>
      <c r="NJB102" s="184"/>
      <c r="NJC102" s="184"/>
      <c r="NJD102" s="184"/>
      <c r="NJE102" s="184"/>
      <c r="NJF102" s="184"/>
      <c r="NJG102" s="184"/>
      <c r="NJH102" s="184"/>
      <c r="NJI102" s="184"/>
      <c r="NJJ102" s="184"/>
      <c r="NJK102" s="184"/>
      <c r="NJL102" s="184"/>
      <c r="NJM102" s="184"/>
      <c r="NJN102" s="184"/>
      <c r="NJO102" s="184"/>
      <c r="NJP102" s="184"/>
      <c r="NJQ102" s="184"/>
      <c r="NJR102" s="184"/>
      <c r="NJS102" s="184"/>
      <c r="NJT102" s="184"/>
      <c r="NJU102" s="184"/>
      <c r="NJV102" s="184"/>
      <c r="NJW102" s="184"/>
      <c r="NJX102" s="184"/>
      <c r="NJY102" s="184"/>
      <c r="NJZ102" s="184"/>
      <c r="NKA102" s="184"/>
      <c r="NKB102" s="184"/>
      <c r="NKC102" s="184"/>
      <c r="NKD102" s="184"/>
      <c r="NKE102" s="184"/>
      <c r="NKF102" s="184"/>
      <c r="NKG102" s="184"/>
      <c r="NKH102" s="184"/>
      <c r="NKI102" s="184"/>
      <c r="NKJ102" s="184"/>
      <c r="NKK102" s="184"/>
      <c r="NKL102" s="184"/>
      <c r="NKM102" s="184"/>
      <c r="NKN102" s="184"/>
      <c r="NKO102" s="184"/>
      <c r="NKP102" s="184"/>
      <c r="NKQ102" s="184"/>
      <c r="NKR102" s="184"/>
      <c r="NKS102" s="184"/>
      <c r="NKT102" s="184"/>
      <c r="NKU102" s="184"/>
      <c r="NKV102" s="184"/>
      <c r="NKW102" s="184"/>
      <c r="NKX102" s="184"/>
      <c r="NKY102" s="184"/>
      <c r="NKZ102" s="184"/>
      <c r="NLA102" s="184"/>
      <c r="NLB102" s="184"/>
      <c r="NLC102" s="184"/>
      <c r="NLD102" s="184"/>
      <c r="NLE102" s="184"/>
      <c r="NLF102" s="184"/>
      <c r="NLG102" s="184"/>
      <c r="NLH102" s="184"/>
      <c r="NLI102" s="184"/>
      <c r="NLJ102" s="184"/>
      <c r="NLK102" s="184"/>
      <c r="NLL102" s="184"/>
      <c r="NLM102" s="184"/>
      <c r="NLN102" s="184"/>
      <c r="NLO102" s="184"/>
      <c r="NLP102" s="184"/>
      <c r="NLQ102" s="184"/>
      <c r="NLR102" s="184"/>
      <c r="NLS102" s="184"/>
      <c r="NLT102" s="184"/>
      <c r="NLU102" s="184"/>
      <c r="NLV102" s="184"/>
      <c r="NLW102" s="184"/>
      <c r="NLX102" s="184"/>
      <c r="NLY102" s="184"/>
      <c r="NLZ102" s="184"/>
      <c r="NMA102" s="184"/>
      <c r="NMB102" s="184"/>
      <c r="NMC102" s="184"/>
      <c r="NMD102" s="184"/>
      <c r="NME102" s="184"/>
      <c r="NMF102" s="184"/>
      <c r="NMG102" s="184"/>
      <c r="NMH102" s="184"/>
      <c r="NMI102" s="184"/>
      <c r="NMJ102" s="184"/>
      <c r="NMK102" s="184"/>
      <c r="NML102" s="184"/>
      <c r="NMM102" s="184"/>
      <c r="NMN102" s="184"/>
      <c r="NMO102" s="184"/>
      <c r="NMP102" s="184"/>
      <c r="NMQ102" s="184"/>
      <c r="NMR102" s="184"/>
      <c r="NMS102" s="184"/>
      <c r="NMT102" s="184"/>
      <c r="NMU102" s="184"/>
      <c r="NMV102" s="184"/>
      <c r="NMW102" s="184"/>
      <c r="NMX102" s="184"/>
      <c r="NMY102" s="184"/>
      <c r="NMZ102" s="184"/>
      <c r="NNA102" s="184"/>
      <c r="NNB102" s="184"/>
      <c r="NNC102" s="184"/>
      <c r="NND102" s="184"/>
      <c r="NNE102" s="184"/>
      <c r="NNF102" s="184"/>
      <c r="NNG102" s="184"/>
      <c r="NNH102" s="184"/>
      <c r="NNI102" s="184"/>
      <c r="NNJ102" s="184"/>
      <c r="NNK102" s="184"/>
      <c r="NNL102" s="184"/>
      <c r="NNM102" s="184"/>
      <c r="NNN102" s="184"/>
      <c r="NNO102" s="184"/>
      <c r="NNP102" s="184"/>
      <c r="NNQ102" s="184"/>
      <c r="NNR102" s="184"/>
      <c r="NNS102" s="184"/>
      <c r="NNT102" s="184"/>
      <c r="NNU102" s="184"/>
      <c r="NNV102" s="184"/>
      <c r="NNW102" s="184"/>
      <c r="NNX102" s="184"/>
      <c r="NNY102" s="184"/>
      <c r="NNZ102" s="184"/>
      <c r="NOA102" s="184"/>
      <c r="NOB102" s="184"/>
      <c r="NOC102" s="184"/>
      <c r="NOD102" s="184"/>
      <c r="NOE102" s="184"/>
      <c r="NOF102" s="184"/>
      <c r="NOG102" s="184"/>
      <c r="NOH102" s="184"/>
      <c r="NOI102" s="184"/>
      <c r="NOJ102" s="184"/>
      <c r="NOK102" s="184"/>
      <c r="NOL102" s="184"/>
      <c r="NOM102" s="184"/>
      <c r="NON102" s="184"/>
      <c r="NOO102" s="184"/>
      <c r="NOP102" s="184"/>
      <c r="NOQ102" s="184"/>
      <c r="NOR102" s="184"/>
      <c r="NOS102" s="184"/>
      <c r="NOT102" s="184"/>
      <c r="NOU102" s="184"/>
      <c r="NOV102" s="184"/>
      <c r="NOW102" s="184"/>
      <c r="NOX102" s="184"/>
      <c r="NOY102" s="184"/>
      <c r="NOZ102" s="184"/>
      <c r="NPA102" s="184"/>
      <c r="NPB102" s="184"/>
      <c r="NPC102" s="184"/>
      <c r="NPD102" s="184"/>
      <c r="NPE102" s="184"/>
      <c r="NPF102" s="184"/>
      <c r="NPG102" s="184"/>
      <c r="NPH102" s="184"/>
      <c r="NPI102" s="184"/>
      <c r="NPJ102" s="184"/>
      <c r="NPK102" s="184"/>
      <c r="NPL102" s="184"/>
      <c r="NPM102" s="184"/>
      <c r="NPN102" s="184"/>
      <c r="NPO102" s="184"/>
      <c r="NPP102" s="184"/>
      <c r="NPQ102" s="184"/>
      <c r="NPR102" s="184"/>
      <c r="NPS102" s="184"/>
      <c r="NPT102" s="184"/>
      <c r="NPU102" s="184"/>
      <c r="NPV102" s="184"/>
      <c r="NPW102" s="184"/>
      <c r="NPX102" s="184"/>
      <c r="NPY102" s="184"/>
      <c r="NPZ102" s="184"/>
      <c r="NQA102" s="184"/>
      <c r="NQB102" s="184"/>
      <c r="NQC102" s="184"/>
      <c r="NQD102" s="184"/>
      <c r="NQE102" s="184"/>
      <c r="NQF102" s="184"/>
      <c r="NQG102" s="184"/>
      <c r="NQH102" s="184"/>
      <c r="NQI102" s="184"/>
      <c r="NQJ102" s="184"/>
      <c r="NQK102" s="184"/>
      <c r="NQL102" s="184"/>
      <c r="NQM102" s="184"/>
      <c r="NQN102" s="184"/>
      <c r="NQO102" s="184"/>
      <c r="NQP102" s="184"/>
      <c r="NQQ102" s="184"/>
      <c r="NQR102" s="184"/>
      <c r="NQS102" s="184"/>
      <c r="NQT102" s="184"/>
      <c r="NQU102" s="184"/>
      <c r="NQV102" s="184"/>
      <c r="NQW102" s="184"/>
      <c r="NQX102" s="184"/>
      <c r="NQY102" s="184"/>
      <c r="NQZ102" s="184"/>
      <c r="NRA102" s="184"/>
      <c r="NRB102" s="184"/>
      <c r="NRC102" s="184"/>
      <c r="NRD102" s="184"/>
      <c r="NRE102" s="184"/>
      <c r="NRF102" s="184"/>
      <c r="NRG102" s="184"/>
      <c r="NRH102" s="184"/>
      <c r="NRI102" s="184"/>
      <c r="NRJ102" s="184"/>
      <c r="NRK102" s="184"/>
      <c r="NRL102" s="184"/>
      <c r="NRM102" s="184"/>
      <c r="NRN102" s="184"/>
      <c r="NRO102" s="184"/>
      <c r="NRP102" s="184"/>
      <c r="NRQ102" s="184"/>
      <c r="NRR102" s="184"/>
      <c r="NRS102" s="184"/>
      <c r="NRT102" s="184"/>
      <c r="NRU102" s="184"/>
      <c r="NRV102" s="184"/>
      <c r="NRW102" s="184"/>
      <c r="NRX102" s="184"/>
      <c r="NRY102" s="184"/>
      <c r="NRZ102" s="184"/>
      <c r="NSA102" s="184"/>
      <c r="NSB102" s="184"/>
      <c r="NSC102" s="184"/>
      <c r="NSD102" s="184"/>
      <c r="NSE102" s="184"/>
      <c r="NSF102" s="184"/>
      <c r="NSG102" s="184"/>
      <c r="NSH102" s="184"/>
      <c r="NSI102" s="184"/>
      <c r="NSJ102" s="184"/>
      <c r="NSK102" s="184"/>
      <c r="NSL102" s="184"/>
      <c r="NSM102" s="184"/>
      <c r="NSN102" s="184"/>
      <c r="NSO102" s="184"/>
      <c r="NSP102" s="184"/>
      <c r="NSQ102" s="184"/>
      <c r="NSR102" s="184"/>
      <c r="NSS102" s="184"/>
      <c r="NST102" s="184"/>
      <c r="NSU102" s="184"/>
      <c r="NSV102" s="184"/>
      <c r="NSW102" s="184"/>
      <c r="NSX102" s="184"/>
      <c r="NSY102" s="184"/>
      <c r="NSZ102" s="184"/>
      <c r="NTA102" s="184"/>
      <c r="NTB102" s="184"/>
      <c r="NTC102" s="184"/>
      <c r="NTD102" s="184"/>
      <c r="NTE102" s="184"/>
      <c r="NTF102" s="184"/>
      <c r="NTG102" s="184"/>
      <c r="NTH102" s="184"/>
      <c r="NTI102" s="184"/>
      <c r="NTJ102" s="184"/>
      <c r="NTK102" s="184"/>
      <c r="NTL102" s="184"/>
      <c r="NTM102" s="184"/>
      <c r="NTN102" s="184"/>
      <c r="NTO102" s="184"/>
      <c r="NTP102" s="184"/>
      <c r="NTQ102" s="184"/>
      <c r="NTR102" s="184"/>
      <c r="NTS102" s="184"/>
      <c r="NTT102" s="184"/>
      <c r="NTU102" s="184"/>
      <c r="NTV102" s="184"/>
      <c r="NTW102" s="184"/>
      <c r="NTX102" s="184"/>
      <c r="NTY102" s="184"/>
      <c r="NTZ102" s="184"/>
      <c r="NUA102" s="184"/>
      <c r="NUB102" s="184"/>
      <c r="NUC102" s="184"/>
      <c r="NUD102" s="184"/>
      <c r="NUE102" s="184"/>
      <c r="NUF102" s="184"/>
      <c r="NUG102" s="184"/>
      <c r="NUH102" s="184"/>
      <c r="NUI102" s="184"/>
      <c r="NUJ102" s="184"/>
      <c r="NUK102" s="184"/>
      <c r="NUL102" s="184"/>
      <c r="NUM102" s="184"/>
      <c r="NUN102" s="184"/>
      <c r="NUO102" s="184"/>
      <c r="NUP102" s="184"/>
      <c r="NUQ102" s="184"/>
      <c r="NUR102" s="184"/>
      <c r="NUS102" s="184"/>
      <c r="NUT102" s="184"/>
      <c r="NUU102" s="184"/>
      <c r="NUV102" s="184"/>
      <c r="NUW102" s="184"/>
      <c r="NUX102" s="184"/>
      <c r="NUY102" s="184"/>
      <c r="NUZ102" s="184"/>
      <c r="NVA102" s="184"/>
      <c r="NVB102" s="184"/>
      <c r="NVC102" s="184"/>
      <c r="NVD102" s="184"/>
      <c r="NVE102" s="184"/>
      <c r="NVF102" s="184"/>
      <c r="NVG102" s="184"/>
      <c r="NVH102" s="184"/>
      <c r="NVI102" s="184"/>
      <c r="NVJ102" s="184"/>
      <c r="NVK102" s="184"/>
      <c r="NVL102" s="184"/>
      <c r="NVM102" s="184"/>
      <c r="NVN102" s="184"/>
      <c r="NVO102" s="184"/>
      <c r="NVP102" s="184"/>
      <c r="NVQ102" s="184"/>
      <c r="NVR102" s="184"/>
      <c r="NVS102" s="184"/>
      <c r="NVT102" s="184"/>
      <c r="NVU102" s="184"/>
      <c r="NVV102" s="184"/>
      <c r="NVW102" s="184"/>
      <c r="NVX102" s="184"/>
      <c r="NVY102" s="184"/>
      <c r="NVZ102" s="184"/>
      <c r="NWA102" s="184"/>
      <c r="NWB102" s="184"/>
      <c r="NWC102" s="184"/>
      <c r="NWD102" s="184"/>
      <c r="NWE102" s="184"/>
      <c r="NWF102" s="184"/>
      <c r="NWG102" s="184"/>
      <c r="NWH102" s="184"/>
      <c r="NWI102" s="184"/>
      <c r="NWJ102" s="184"/>
      <c r="NWK102" s="184"/>
      <c r="NWL102" s="184"/>
      <c r="NWM102" s="184"/>
      <c r="NWN102" s="184"/>
      <c r="NWO102" s="184"/>
      <c r="NWP102" s="184"/>
      <c r="NWQ102" s="184"/>
      <c r="NWR102" s="184"/>
      <c r="NWS102" s="184"/>
      <c r="NWT102" s="184"/>
      <c r="NWU102" s="184"/>
      <c r="NWV102" s="184"/>
      <c r="NWW102" s="184"/>
      <c r="NWX102" s="184"/>
      <c r="NWY102" s="184"/>
      <c r="NWZ102" s="184"/>
      <c r="NXA102" s="184"/>
      <c r="NXB102" s="184"/>
      <c r="NXC102" s="184"/>
      <c r="NXD102" s="184"/>
      <c r="NXE102" s="184"/>
      <c r="NXF102" s="184"/>
      <c r="NXG102" s="184"/>
      <c r="NXH102" s="184"/>
      <c r="NXI102" s="184"/>
      <c r="NXJ102" s="184"/>
      <c r="NXK102" s="184"/>
      <c r="NXL102" s="184"/>
      <c r="NXM102" s="184"/>
      <c r="NXN102" s="184"/>
      <c r="NXO102" s="184"/>
      <c r="NXP102" s="184"/>
      <c r="NXQ102" s="184"/>
      <c r="NXR102" s="184"/>
      <c r="NXS102" s="184"/>
      <c r="NXT102" s="184"/>
      <c r="NXU102" s="184"/>
      <c r="NXV102" s="184"/>
      <c r="NXW102" s="184"/>
      <c r="NXX102" s="184"/>
      <c r="NXY102" s="184"/>
      <c r="NXZ102" s="184"/>
      <c r="NYA102" s="184"/>
      <c r="NYB102" s="184"/>
      <c r="NYC102" s="184"/>
      <c r="NYD102" s="184"/>
      <c r="NYE102" s="184"/>
      <c r="NYF102" s="184"/>
      <c r="NYG102" s="184"/>
      <c r="NYH102" s="184"/>
      <c r="NYI102" s="184"/>
      <c r="NYJ102" s="184"/>
      <c r="NYK102" s="184"/>
      <c r="NYL102" s="184"/>
      <c r="NYM102" s="184"/>
      <c r="NYN102" s="184"/>
      <c r="NYO102" s="184"/>
      <c r="NYP102" s="184"/>
      <c r="NYQ102" s="184"/>
      <c r="NYR102" s="184"/>
      <c r="NYS102" s="184"/>
      <c r="NYT102" s="184"/>
      <c r="NYU102" s="184"/>
      <c r="NYV102" s="184"/>
      <c r="NYW102" s="184"/>
      <c r="NYX102" s="184"/>
      <c r="NYY102" s="184"/>
      <c r="NYZ102" s="184"/>
      <c r="NZA102" s="184"/>
      <c r="NZB102" s="184"/>
      <c r="NZC102" s="184"/>
      <c r="NZD102" s="184"/>
      <c r="NZE102" s="184"/>
      <c r="NZF102" s="184"/>
      <c r="NZG102" s="184"/>
      <c r="NZH102" s="184"/>
      <c r="NZI102" s="184"/>
      <c r="NZJ102" s="184"/>
      <c r="NZK102" s="184"/>
      <c r="NZL102" s="184"/>
      <c r="NZM102" s="184"/>
      <c r="NZN102" s="184"/>
      <c r="NZO102" s="184"/>
      <c r="NZP102" s="184"/>
      <c r="NZQ102" s="184"/>
      <c r="NZR102" s="184"/>
      <c r="NZS102" s="184"/>
      <c r="NZT102" s="184"/>
      <c r="NZU102" s="184"/>
      <c r="NZV102" s="184"/>
      <c r="NZW102" s="184"/>
      <c r="NZX102" s="184"/>
      <c r="NZY102" s="184"/>
      <c r="NZZ102" s="184"/>
      <c r="OAA102" s="184"/>
      <c r="OAB102" s="184"/>
      <c r="OAC102" s="184"/>
      <c r="OAD102" s="184"/>
      <c r="OAE102" s="184"/>
      <c r="OAF102" s="184"/>
      <c r="OAG102" s="184"/>
      <c r="OAH102" s="184"/>
      <c r="OAI102" s="184"/>
      <c r="OAJ102" s="184"/>
      <c r="OAK102" s="184"/>
      <c r="OAL102" s="184"/>
      <c r="OAM102" s="184"/>
      <c r="OAN102" s="184"/>
      <c r="OAO102" s="184"/>
      <c r="OAP102" s="184"/>
      <c r="OAQ102" s="184"/>
      <c r="OAR102" s="184"/>
      <c r="OAS102" s="184"/>
      <c r="OAT102" s="184"/>
      <c r="OAU102" s="184"/>
      <c r="OAV102" s="184"/>
      <c r="OAW102" s="184"/>
      <c r="OAX102" s="184"/>
      <c r="OAY102" s="184"/>
      <c r="OAZ102" s="184"/>
      <c r="OBA102" s="184"/>
      <c r="OBB102" s="184"/>
      <c r="OBC102" s="184"/>
      <c r="OBD102" s="184"/>
      <c r="OBE102" s="184"/>
      <c r="OBF102" s="184"/>
      <c r="OBG102" s="184"/>
      <c r="OBH102" s="184"/>
      <c r="OBI102" s="184"/>
      <c r="OBJ102" s="184"/>
      <c r="OBK102" s="184"/>
      <c r="OBL102" s="184"/>
      <c r="OBM102" s="184"/>
      <c r="OBN102" s="184"/>
      <c r="OBO102" s="184"/>
      <c r="OBP102" s="184"/>
      <c r="OBQ102" s="184"/>
      <c r="OBR102" s="184"/>
      <c r="OBS102" s="184"/>
      <c r="OBT102" s="184"/>
      <c r="OBU102" s="184"/>
      <c r="OBV102" s="184"/>
      <c r="OBW102" s="184"/>
      <c r="OBX102" s="184"/>
      <c r="OBY102" s="184"/>
      <c r="OBZ102" s="184"/>
      <c r="OCA102" s="184"/>
      <c r="OCB102" s="184"/>
      <c r="OCC102" s="184"/>
      <c r="OCD102" s="184"/>
      <c r="OCE102" s="184"/>
      <c r="OCF102" s="184"/>
      <c r="OCG102" s="184"/>
      <c r="OCH102" s="184"/>
      <c r="OCI102" s="184"/>
      <c r="OCJ102" s="184"/>
      <c r="OCK102" s="184"/>
      <c r="OCL102" s="184"/>
      <c r="OCM102" s="184"/>
      <c r="OCN102" s="184"/>
      <c r="OCO102" s="184"/>
      <c r="OCP102" s="184"/>
      <c r="OCQ102" s="184"/>
      <c r="OCR102" s="184"/>
      <c r="OCS102" s="184"/>
      <c r="OCT102" s="184"/>
      <c r="OCU102" s="184"/>
      <c r="OCV102" s="184"/>
      <c r="OCW102" s="184"/>
      <c r="OCX102" s="184"/>
      <c r="OCY102" s="184"/>
      <c r="OCZ102" s="184"/>
      <c r="ODA102" s="184"/>
      <c r="ODB102" s="184"/>
      <c r="ODC102" s="184"/>
      <c r="ODD102" s="184"/>
      <c r="ODE102" s="184"/>
      <c r="ODF102" s="184"/>
      <c r="ODG102" s="184"/>
      <c r="ODH102" s="184"/>
      <c r="ODI102" s="184"/>
      <c r="ODJ102" s="184"/>
      <c r="ODK102" s="184"/>
      <c r="ODL102" s="184"/>
      <c r="ODM102" s="184"/>
      <c r="ODN102" s="184"/>
      <c r="ODO102" s="184"/>
      <c r="ODP102" s="184"/>
      <c r="ODQ102" s="184"/>
      <c r="ODR102" s="184"/>
      <c r="ODS102" s="184"/>
      <c r="ODT102" s="184"/>
      <c r="ODU102" s="184"/>
      <c r="ODV102" s="184"/>
      <c r="ODW102" s="184"/>
      <c r="ODX102" s="184"/>
      <c r="ODY102" s="184"/>
      <c r="ODZ102" s="184"/>
      <c r="OEA102" s="184"/>
      <c r="OEB102" s="184"/>
      <c r="OEC102" s="184"/>
      <c r="OED102" s="184"/>
      <c r="OEE102" s="184"/>
      <c r="OEF102" s="184"/>
      <c r="OEG102" s="184"/>
      <c r="OEH102" s="184"/>
      <c r="OEI102" s="184"/>
      <c r="OEJ102" s="184"/>
      <c r="OEK102" s="184"/>
      <c r="OEL102" s="184"/>
      <c r="OEM102" s="184"/>
      <c r="OEN102" s="184"/>
      <c r="OEO102" s="184"/>
      <c r="OEP102" s="184"/>
      <c r="OEQ102" s="184"/>
      <c r="OER102" s="184"/>
      <c r="OES102" s="184"/>
      <c r="OET102" s="184"/>
      <c r="OEU102" s="184"/>
      <c r="OEV102" s="184"/>
      <c r="OEW102" s="184"/>
      <c r="OEX102" s="184"/>
      <c r="OEY102" s="184"/>
      <c r="OEZ102" s="184"/>
      <c r="OFA102" s="184"/>
      <c r="OFB102" s="184"/>
      <c r="OFC102" s="184"/>
      <c r="OFD102" s="184"/>
      <c r="OFE102" s="184"/>
      <c r="OFF102" s="184"/>
      <c r="OFG102" s="184"/>
      <c r="OFH102" s="184"/>
      <c r="OFI102" s="184"/>
      <c r="OFJ102" s="184"/>
      <c r="OFK102" s="184"/>
      <c r="OFL102" s="184"/>
      <c r="OFM102" s="184"/>
      <c r="OFN102" s="184"/>
      <c r="OFO102" s="184"/>
      <c r="OFP102" s="184"/>
      <c r="OFQ102" s="184"/>
      <c r="OFR102" s="184"/>
      <c r="OFS102" s="184"/>
      <c r="OFT102" s="184"/>
      <c r="OFU102" s="184"/>
      <c r="OFV102" s="184"/>
      <c r="OFW102" s="184"/>
      <c r="OFX102" s="184"/>
      <c r="OFY102" s="184"/>
      <c r="OFZ102" s="184"/>
      <c r="OGA102" s="184"/>
      <c r="OGB102" s="184"/>
      <c r="OGC102" s="184"/>
      <c r="OGD102" s="184"/>
      <c r="OGE102" s="184"/>
      <c r="OGF102" s="184"/>
      <c r="OGG102" s="184"/>
      <c r="OGH102" s="184"/>
      <c r="OGI102" s="184"/>
      <c r="OGJ102" s="184"/>
      <c r="OGK102" s="184"/>
      <c r="OGL102" s="184"/>
      <c r="OGM102" s="184"/>
      <c r="OGN102" s="184"/>
      <c r="OGO102" s="184"/>
      <c r="OGP102" s="184"/>
      <c r="OGQ102" s="184"/>
      <c r="OGR102" s="184"/>
      <c r="OGS102" s="184"/>
      <c r="OGT102" s="184"/>
      <c r="OGU102" s="184"/>
      <c r="OGV102" s="184"/>
      <c r="OGW102" s="184"/>
      <c r="OGX102" s="184"/>
      <c r="OGY102" s="184"/>
      <c r="OGZ102" s="184"/>
      <c r="OHA102" s="184"/>
      <c r="OHB102" s="184"/>
      <c r="OHC102" s="184"/>
      <c r="OHD102" s="184"/>
      <c r="OHE102" s="184"/>
      <c r="OHF102" s="184"/>
      <c r="OHG102" s="184"/>
      <c r="OHH102" s="184"/>
      <c r="OHI102" s="184"/>
      <c r="OHJ102" s="184"/>
      <c r="OHK102" s="184"/>
      <c r="OHL102" s="184"/>
      <c r="OHM102" s="184"/>
      <c r="OHN102" s="184"/>
      <c r="OHO102" s="184"/>
      <c r="OHP102" s="184"/>
      <c r="OHQ102" s="184"/>
      <c r="OHR102" s="184"/>
      <c r="OHS102" s="184"/>
      <c r="OHT102" s="184"/>
      <c r="OHU102" s="184"/>
      <c r="OHV102" s="184"/>
      <c r="OHW102" s="184"/>
      <c r="OHX102" s="184"/>
      <c r="OHY102" s="184"/>
      <c r="OHZ102" s="184"/>
      <c r="OIA102" s="184"/>
      <c r="OIB102" s="184"/>
      <c r="OIC102" s="184"/>
      <c r="OID102" s="184"/>
      <c r="OIE102" s="184"/>
      <c r="OIF102" s="184"/>
      <c r="OIG102" s="184"/>
      <c r="OIH102" s="184"/>
      <c r="OII102" s="184"/>
      <c r="OIJ102" s="184"/>
      <c r="OIK102" s="184"/>
      <c r="OIL102" s="184"/>
      <c r="OIM102" s="184"/>
      <c r="OIN102" s="184"/>
      <c r="OIO102" s="184"/>
      <c r="OIP102" s="184"/>
      <c r="OIQ102" s="184"/>
      <c r="OIR102" s="184"/>
      <c r="OIS102" s="184"/>
      <c r="OIT102" s="184"/>
      <c r="OIU102" s="184"/>
      <c r="OIV102" s="184"/>
      <c r="OIW102" s="184"/>
      <c r="OIX102" s="184"/>
      <c r="OIY102" s="184"/>
      <c r="OIZ102" s="184"/>
      <c r="OJA102" s="184"/>
      <c r="OJB102" s="184"/>
      <c r="OJC102" s="184"/>
      <c r="OJD102" s="184"/>
      <c r="OJE102" s="184"/>
      <c r="OJF102" s="184"/>
      <c r="OJG102" s="184"/>
      <c r="OJH102" s="184"/>
      <c r="OJI102" s="184"/>
      <c r="OJJ102" s="184"/>
      <c r="OJK102" s="184"/>
      <c r="OJL102" s="184"/>
      <c r="OJM102" s="184"/>
      <c r="OJN102" s="184"/>
      <c r="OJO102" s="184"/>
      <c r="OJP102" s="184"/>
      <c r="OJQ102" s="184"/>
      <c r="OJR102" s="184"/>
      <c r="OJS102" s="184"/>
      <c r="OJT102" s="184"/>
      <c r="OJU102" s="184"/>
      <c r="OJV102" s="184"/>
      <c r="OJW102" s="184"/>
      <c r="OJX102" s="184"/>
      <c r="OJY102" s="184"/>
      <c r="OJZ102" s="184"/>
      <c r="OKA102" s="184"/>
      <c r="OKB102" s="184"/>
      <c r="OKC102" s="184"/>
      <c r="OKD102" s="184"/>
      <c r="OKE102" s="184"/>
      <c r="OKF102" s="184"/>
      <c r="OKG102" s="184"/>
      <c r="OKH102" s="184"/>
      <c r="OKI102" s="184"/>
      <c r="OKJ102" s="184"/>
      <c r="OKK102" s="184"/>
      <c r="OKL102" s="184"/>
      <c r="OKM102" s="184"/>
      <c r="OKN102" s="184"/>
      <c r="OKO102" s="184"/>
      <c r="OKP102" s="184"/>
      <c r="OKQ102" s="184"/>
      <c r="OKR102" s="184"/>
      <c r="OKS102" s="184"/>
      <c r="OKT102" s="184"/>
      <c r="OKU102" s="184"/>
      <c r="OKV102" s="184"/>
      <c r="OKW102" s="184"/>
      <c r="OKX102" s="184"/>
      <c r="OKY102" s="184"/>
      <c r="OKZ102" s="184"/>
      <c r="OLA102" s="184"/>
      <c r="OLB102" s="184"/>
      <c r="OLC102" s="184"/>
      <c r="OLD102" s="184"/>
      <c r="OLE102" s="184"/>
      <c r="OLF102" s="184"/>
      <c r="OLG102" s="184"/>
      <c r="OLH102" s="184"/>
      <c r="OLI102" s="184"/>
      <c r="OLJ102" s="184"/>
      <c r="OLK102" s="184"/>
      <c r="OLL102" s="184"/>
      <c r="OLM102" s="184"/>
      <c r="OLN102" s="184"/>
      <c r="OLO102" s="184"/>
      <c r="OLP102" s="184"/>
      <c r="OLQ102" s="184"/>
      <c r="OLR102" s="184"/>
      <c r="OLS102" s="184"/>
      <c r="OLT102" s="184"/>
      <c r="OLU102" s="184"/>
      <c r="OLV102" s="184"/>
      <c r="OLW102" s="184"/>
      <c r="OLX102" s="184"/>
      <c r="OLY102" s="184"/>
      <c r="OLZ102" s="184"/>
      <c r="OMA102" s="184"/>
      <c r="OMB102" s="184"/>
      <c r="OMC102" s="184"/>
      <c r="OMD102" s="184"/>
      <c r="OME102" s="184"/>
      <c r="OMF102" s="184"/>
      <c r="OMG102" s="184"/>
      <c r="OMH102" s="184"/>
      <c r="OMI102" s="184"/>
      <c r="OMJ102" s="184"/>
      <c r="OMK102" s="184"/>
      <c r="OML102" s="184"/>
      <c r="OMM102" s="184"/>
      <c r="OMN102" s="184"/>
      <c r="OMO102" s="184"/>
      <c r="OMP102" s="184"/>
      <c r="OMQ102" s="184"/>
      <c r="OMR102" s="184"/>
      <c r="OMS102" s="184"/>
      <c r="OMT102" s="184"/>
      <c r="OMU102" s="184"/>
      <c r="OMV102" s="184"/>
      <c r="OMW102" s="184"/>
      <c r="OMX102" s="184"/>
      <c r="OMY102" s="184"/>
      <c r="OMZ102" s="184"/>
      <c r="ONA102" s="184"/>
      <c r="ONB102" s="184"/>
      <c r="ONC102" s="184"/>
      <c r="OND102" s="184"/>
      <c r="ONE102" s="184"/>
      <c r="ONF102" s="184"/>
      <c r="ONG102" s="184"/>
      <c r="ONH102" s="184"/>
      <c r="ONI102" s="184"/>
      <c r="ONJ102" s="184"/>
      <c r="ONK102" s="184"/>
      <c r="ONL102" s="184"/>
      <c r="ONM102" s="184"/>
      <c r="ONN102" s="184"/>
      <c r="ONO102" s="184"/>
      <c r="ONP102" s="184"/>
      <c r="ONQ102" s="184"/>
      <c r="ONR102" s="184"/>
      <c r="ONS102" s="184"/>
      <c r="ONT102" s="184"/>
      <c r="ONU102" s="184"/>
      <c r="ONV102" s="184"/>
      <c r="ONW102" s="184"/>
      <c r="ONX102" s="184"/>
      <c r="ONY102" s="184"/>
      <c r="ONZ102" s="184"/>
      <c r="OOA102" s="184"/>
      <c r="OOB102" s="184"/>
      <c r="OOC102" s="184"/>
      <c r="OOD102" s="184"/>
      <c r="OOE102" s="184"/>
      <c r="OOF102" s="184"/>
      <c r="OOG102" s="184"/>
      <c r="OOH102" s="184"/>
      <c r="OOI102" s="184"/>
      <c r="OOJ102" s="184"/>
      <c r="OOK102" s="184"/>
      <c r="OOL102" s="184"/>
      <c r="OOM102" s="184"/>
      <c r="OON102" s="184"/>
      <c r="OOO102" s="184"/>
      <c r="OOP102" s="184"/>
      <c r="OOQ102" s="184"/>
      <c r="OOR102" s="184"/>
      <c r="OOS102" s="184"/>
      <c r="OOT102" s="184"/>
      <c r="OOU102" s="184"/>
      <c r="OOV102" s="184"/>
      <c r="OOW102" s="184"/>
      <c r="OOX102" s="184"/>
      <c r="OOY102" s="184"/>
      <c r="OOZ102" s="184"/>
      <c r="OPA102" s="184"/>
      <c r="OPB102" s="184"/>
      <c r="OPC102" s="184"/>
      <c r="OPD102" s="184"/>
      <c r="OPE102" s="184"/>
      <c r="OPF102" s="184"/>
      <c r="OPG102" s="184"/>
      <c r="OPH102" s="184"/>
      <c r="OPI102" s="184"/>
      <c r="OPJ102" s="184"/>
      <c r="OPK102" s="184"/>
      <c r="OPL102" s="184"/>
      <c r="OPM102" s="184"/>
      <c r="OPN102" s="184"/>
      <c r="OPO102" s="184"/>
      <c r="OPP102" s="184"/>
      <c r="OPQ102" s="184"/>
      <c r="OPR102" s="184"/>
      <c r="OPS102" s="184"/>
      <c r="OPT102" s="184"/>
      <c r="OPU102" s="184"/>
      <c r="OPV102" s="184"/>
      <c r="OPW102" s="184"/>
      <c r="OPX102" s="184"/>
      <c r="OPY102" s="184"/>
      <c r="OPZ102" s="184"/>
      <c r="OQA102" s="184"/>
      <c r="OQB102" s="184"/>
      <c r="OQC102" s="184"/>
      <c r="OQD102" s="184"/>
      <c r="OQE102" s="184"/>
      <c r="OQF102" s="184"/>
      <c r="OQG102" s="184"/>
      <c r="OQH102" s="184"/>
      <c r="OQI102" s="184"/>
      <c r="OQJ102" s="184"/>
      <c r="OQK102" s="184"/>
      <c r="OQL102" s="184"/>
      <c r="OQM102" s="184"/>
      <c r="OQN102" s="184"/>
      <c r="OQO102" s="184"/>
      <c r="OQP102" s="184"/>
      <c r="OQQ102" s="184"/>
      <c r="OQR102" s="184"/>
      <c r="OQS102" s="184"/>
      <c r="OQT102" s="184"/>
      <c r="OQU102" s="184"/>
      <c r="OQV102" s="184"/>
      <c r="OQW102" s="184"/>
      <c r="OQX102" s="184"/>
      <c r="OQY102" s="184"/>
      <c r="OQZ102" s="184"/>
      <c r="ORA102" s="184"/>
      <c r="ORB102" s="184"/>
      <c r="ORC102" s="184"/>
      <c r="ORD102" s="184"/>
      <c r="ORE102" s="184"/>
      <c r="ORF102" s="184"/>
      <c r="ORG102" s="184"/>
      <c r="ORH102" s="184"/>
      <c r="ORI102" s="184"/>
      <c r="ORJ102" s="184"/>
      <c r="ORK102" s="184"/>
      <c r="ORL102" s="184"/>
      <c r="ORM102" s="184"/>
      <c r="ORN102" s="184"/>
      <c r="ORO102" s="184"/>
      <c r="ORP102" s="184"/>
      <c r="ORQ102" s="184"/>
      <c r="ORR102" s="184"/>
      <c r="ORS102" s="184"/>
      <c r="ORT102" s="184"/>
      <c r="ORU102" s="184"/>
      <c r="ORV102" s="184"/>
      <c r="ORW102" s="184"/>
      <c r="ORX102" s="184"/>
      <c r="ORY102" s="184"/>
      <c r="ORZ102" s="184"/>
      <c r="OSA102" s="184"/>
      <c r="OSB102" s="184"/>
      <c r="OSC102" s="184"/>
      <c r="OSD102" s="184"/>
      <c r="OSE102" s="184"/>
      <c r="OSF102" s="184"/>
      <c r="OSG102" s="184"/>
      <c r="OSH102" s="184"/>
      <c r="OSI102" s="184"/>
      <c r="OSJ102" s="184"/>
      <c r="OSK102" s="184"/>
      <c r="OSL102" s="184"/>
      <c r="OSM102" s="184"/>
      <c r="OSN102" s="184"/>
      <c r="OSO102" s="184"/>
      <c r="OSP102" s="184"/>
      <c r="OSQ102" s="184"/>
      <c r="OSR102" s="184"/>
      <c r="OSS102" s="184"/>
      <c r="OST102" s="184"/>
      <c r="OSU102" s="184"/>
      <c r="OSV102" s="184"/>
      <c r="OSW102" s="184"/>
      <c r="OSX102" s="184"/>
      <c r="OSY102" s="184"/>
      <c r="OSZ102" s="184"/>
      <c r="OTA102" s="184"/>
      <c r="OTB102" s="184"/>
      <c r="OTC102" s="184"/>
      <c r="OTD102" s="184"/>
      <c r="OTE102" s="184"/>
      <c r="OTF102" s="184"/>
      <c r="OTG102" s="184"/>
      <c r="OTH102" s="184"/>
      <c r="OTI102" s="184"/>
      <c r="OTJ102" s="184"/>
      <c r="OTK102" s="184"/>
      <c r="OTL102" s="184"/>
      <c r="OTM102" s="184"/>
      <c r="OTN102" s="184"/>
      <c r="OTO102" s="184"/>
      <c r="OTP102" s="184"/>
      <c r="OTQ102" s="184"/>
      <c r="OTR102" s="184"/>
      <c r="OTS102" s="184"/>
      <c r="OTT102" s="184"/>
      <c r="OTU102" s="184"/>
      <c r="OTV102" s="184"/>
      <c r="OTW102" s="184"/>
      <c r="OTX102" s="184"/>
      <c r="OTY102" s="184"/>
      <c r="OTZ102" s="184"/>
      <c r="OUA102" s="184"/>
      <c r="OUB102" s="184"/>
      <c r="OUC102" s="184"/>
      <c r="OUD102" s="184"/>
      <c r="OUE102" s="184"/>
      <c r="OUF102" s="184"/>
      <c r="OUG102" s="184"/>
      <c r="OUH102" s="184"/>
      <c r="OUI102" s="184"/>
      <c r="OUJ102" s="184"/>
      <c r="OUK102" s="184"/>
      <c r="OUL102" s="184"/>
      <c r="OUM102" s="184"/>
      <c r="OUN102" s="184"/>
      <c r="OUO102" s="184"/>
      <c r="OUP102" s="184"/>
      <c r="OUQ102" s="184"/>
      <c r="OUR102" s="184"/>
      <c r="OUS102" s="184"/>
      <c r="OUT102" s="184"/>
      <c r="OUU102" s="184"/>
      <c r="OUV102" s="184"/>
      <c r="OUW102" s="184"/>
      <c r="OUX102" s="184"/>
      <c r="OUY102" s="184"/>
      <c r="OUZ102" s="184"/>
      <c r="OVA102" s="184"/>
      <c r="OVB102" s="184"/>
      <c r="OVC102" s="184"/>
      <c r="OVD102" s="184"/>
      <c r="OVE102" s="184"/>
      <c r="OVF102" s="184"/>
      <c r="OVG102" s="184"/>
      <c r="OVH102" s="184"/>
      <c r="OVI102" s="184"/>
      <c r="OVJ102" s="184"/>
      <c r="OVK102" s="184"/>
      <c r="OVL102" s="184"/>
      <c r="OVM102" s="184"/>
      <c r="OVN102" s="184"/>
      <c r="OVO102" s="184"/>
      <c r="OVP102" s="184"/>
      <c r="OVQ102" s="184"/>
      <c r="OVR102" s="184"/>
      <c r="OVS102" s="184"/>
      <c r="OVT102" s="184"/>
      <c r="OVU102" s="184"/>
      <c r="OVV102" s="184"/>
      <c r="OVW102" s="184"/>
      <c r="OVX102" s="184"/>
      <c r="OVY102" s="184"/>
      <c r="OVZ102" s="184"/>
      <c r="OWA102" s="184"/>
      <c r="OWB102" s="184"/>
      <c r="OWC102" s="184"/>
      <c r="OWD102" s="184"/>
      <c r="OWE102" s="184"/>
      <c r="OWF102" s="184"/>
      <c r="OWG102" s="184"/>
      <c r="OWH102" s="184"/>
      <c r="OWI102" s="184"/>
      <c r="OWJ102" s="184"/>
      <c r="OWK102" s="184"/>
      <c r="OWL102" s="184"/>
      <c r="OWM102" s="184"/>
      <c r="OWN102" s="184"/>
      <c r="OWO102" s="184"/>
      <c r="OWP102" s="184"/>
      <c r="OWQ102" s="184"/>
      <c r="OWR102" s="184"/>
      <c r="OWS102" s="184"/>
      <c r="OWT102" s="184"/>
      <c r="OWU102" s="184"/>
      <c r="OWV102" s="184"/>
      <c r="OWW102" s="184"/>
      <c r="OWX102" s="184"/>
      <c r="OWY102" s="184"/>
      <c r="OWZ102" s="184"/>
      <c r="OXA102" s="184"/>
      <c r="OXB102" s="184"/>
      <c r="OXC102" s="184"/>
      <c r="OXD102" s="184"/>
      <c r="OXE102" s="184"/>
      <c r="OXF102" s="184"/>
      <c r="OXG102" s="184"/>
      <c r="OXH102" s="184"/>
      <c r="OXI102" s="184"/>
      <c r="OXJ102" s="184"/>
      <c r="OXK102" s="184"/>
      <c r="OXL102" s="184"/>
      <c r="OXM102" s="184"/>
      <c r="OXN102" s="184"/>
      <c r="OXO102" s="184"/>
      <c r="OXP102" s="184"/>
      <c r="OXQ102" s="184"/>
      <c r="OXR102" s="184"/>
      <c r="OXS102" s="184"/>
      <c r="OXT102" s="184"/>
      <c r="OXU102" s="184"/>
      <c r="OXV102" s="184"/>
      <c r="OXW102" s="184"/>
      <c r="OXX102" s="184"/>
      <c r="OXY102" s="184"/>
      <c r="OXZ102" s="184"/>
      <c r="OYA102" s="184"/>
      <c r="OYB102" s="184"/>
      <c r="OYC102" s="184"/>
      <c r="OYD102" s="184"/>
      <c r="OYE102" s="184"/>
      <c r="OYF102" s="184"/>
      <c r="OYG102" s="184"/>
      <c r="OYH102" s="184"/>
      <c r="OYI102" s="184"/>
      <c r="OYJ102" s="184"/>
      <c r="OYK102" s="184"/>
      <c r="OYL102" s="184"/>
      <c r="OYM102" s="184"/>
      <c r="OYN102" s="184"/>
      <c r="OYO102" s="184"/>
      <c r="OYP102" s="184"/>
      <c r="OYQ102" s="184"/>
      <c r="OYR102" s="184"/>
      <c r="OYS102" s="184"/>
      <c r="OYT102" s="184"/>
      <c r="OYU102" s="184"/>
      <c r="OYV102" s="184"/>
      <c r="OYW102" s="184"/>
      <c r="OYX102" s="184"/>
      <c r="OYY102" s="184"/>
      <c r="OYZ102" s="184"/>
      <c r="OZA102" s="184"/>
      <c r="OZB102" s="184"/>
      <c r="OZC102" s="184"/>
      <c r="OZD102" s="184"/>
      <c r="OZE102" s="184"/>
      <c r="OZF102" s="184"/>
      <c r="OZG102" s="184"/>
      <c r="OZH102" s="184"/>
      <c r="OZI102" s="184"/>
      <c r="OZJ102" s="184"/>
      <c r="OZK102" s="184"/>
      <c r="OZL102" s="184"/>
      <c r="OZM102" s="184"/>
      <c r="OZN102" s="184"/>
      <c r="OZO102" s="184"/>
      <c r="OZP102" s="184"/>
      <c r="OZQ102" s="184"/>
      <c r="OZR102" s="184"/>
      <c r="OZS102" s="184"/>
      <c r="OZT102" s="184"/>
      <c r="OZU102" s="184"/>
      <c r="OZV102" s="184"/>
      <c r="OZW102" s="184"/>
      <c r="OZX102" s="184"/>
      <c r="OZY102" s="184"/>
      <c r="OZZ102" s="184"/>
      <c r="PAA102" s="184"/>
      <c r="PAB102" s="184"/>
      <c r="PAC102" s="184"/>
      <c r="PAD102" s="184"/>
      <c r="PAE102" s="184"/>
      <c r="PAF102" s="184"/>
      <c r="PAG102" s="184"/>
      <c r="PAH102" s="184"/>
      <c r="PAI102" s="184"/>
      <c r="PAJ102" s="184"/>
      <c r="PAK102" s="184"/>
      <c r="PAL102" s="184"/>
      <c r="PAM102" s="184"/>
      <c r="PAN102" s="184"/>
      <c r="PAO102" s="184"/>
      <c r="PAP102" s="184"/>
      <c r="PAQ102" s="184"/>
      <c r="PAR102" s="184"/>
      <c r="PAS102" s="184"/>
      <c r="PAT102" s="184"/>
      <c r="PAU102" s="184"/>
      <c r="PAV102" s="184"/>
      <c r="PAW102" s="184"/>
      <c r="PAX102" s="184"/>
      <c r="PAY102" s="184"/>
      <c r="PAZ102" s="184"/>
      <c r="PBA102" s="184"/>
      <c r="PBB102" s="184"/>
      <c r="PBC102" s="184"/>
      <c r="PBD102" s="184"/>
      <c r="PBE102" s="184"/>
      <c r="PBF102" s="184"/>
      <c r="PBG102" s="184"/>
      <c r="PBH102" s="184"/>
      <c r="PBI102" s="184"/>
      <c r="PBJ102" s="184"/>
      <c r="PBK102" s="184"/>
      <c r="PBL102" s="184"/>
      <c r="PBM102" s="184"/>
      <c r="PBN102" s="184"/>
      <c r="PBO102" s="184"/>
      <c r="PBP102" s="184"/>
      <c r="PBQ102" s="184"/>
      <c r="PBR102" s="184"/>
      <c r="PBS102" s="184"/>
      <c r="PBT102" s="184"/>
      <c r="PBU102" s="184"/>
      <c r="PBV102" s="184"/>
      <c r="PBW102" s="184"/>
      <c r="PBX102" s="184"/>
      <c r="PBY102" s="184"/>
      <c r="PBZ102" s="184"/>
      <c r="PCA102" s="184"/>
      <c r="PCB102" s="184"/>
      <c r="PCC102" s="184"/>
      <c r="PCD102" s="184"/>
      <c r="PCE102" s="184"/>
      <c r="PCF102" s="184"/>
      <c r="PCG102" s="184"/>
      <c r="PCH102" s="184"/>
      <c r="PCI102" s="184"/>
      <c r="PCJ102" s="184"/>
      <c r="PCK102" s="184"/>
      <c r="PCL102" s="184"/>
      <c r="PCM102" s="184"/>
      <c r="PCN102" s="184"/>
      <c r="PCO102" s="184"/>
      <c r="PCP102" s="184"/>
      <c r="PCQ102" s="184"/>
      <c r="PCR102" s="184"/>
      <c r="PCS102" s="184"/>
      <c r="PCT102" s="184"/>
      <c r="PCU102" s="184"/>
      <c r="PCV102" s="184"/>
      <c r="PCW102" s="184"/>
      <c r="PCX102" s="184"/>
      <c r="PCY102" s="184"/>
      <c r="PCZ102" s="184"/>
      <c r="PDA102" s="184"/>
      <c r="PDB102" s="184"/>
      <c r="PDC102" s="184"/>
      <c r="PDD102" s="184"/>
      <c r="PDE102" s="184"/>
      <c r="PDF102" s="184"/>
      <c r="PDG102" s="184"/>
      <c r="PDH102" s="184"/>
      <c r="PDI102" s="184"/>
      <c r="PDJ102" s="184"/>
      <c r="PDK102" s="184"/>
      <c r="PDL102" s="184"/>
      <c r="PDM102" s="184"/>
      <c r="PDN102" s="184"/>
      <c r="PDO102" s="184"/>
      <c r="PDP102" s="184"/>
      <c r="PDQ102" s="184"/>
      <c r="PDR102" s="184"/>
      <c r="PDS102" s="184"/>
      <c r="PDT102" s="184"/>
      <c r="PDU102" s="184"/>
      <c r="PDV102" s="184"/>
      <c r="PDW102" s="184"/>
      <c r="PDX102" s="184"/>
      <c r="PDY102" s="184"/>
      <c r="PDZ102" s="184"/>
      <c r="PEA102" s="184"/>
      <c r="PEB102" s="184"/>
      <c r="PEC102" s="184"/>
      <c r="PED102" s="184"/>
      <c r="PEE102" s="184"/>
      <c r="PEF102" s="184"/>
      <c r="PEG102" s="184"/>
      <c r="PEH102" s="184"/>
      <c r="PEI102" s="184"/>
      <c r="PEJ102" s="184"/>
      <c r="PEK102" s="184"/>
      <c r="PEL102" s="184"/>
      <c r="PEM102" s="184"/>
      <c r="PEN102" s="184"/>
      <c r="PEO102" s="184"/>
      <c r="PEP102" s="184"/>
      <c r="PEQ102" s="184"/>
      <c r="PER102" s="184"/>
      <c r="PES102" s="184"/>
      <c r="PET102" s="184"/>
      <c r="PEU102" s="184"/>
      <c r="PEV102" s="184"/>
      <c r="PEW102" s="184"/>
      <c r="PEX102" s="184"/>
      <c r="PEY102" s="184"/>
      <c r="PEZ102" s="184"/>
      <c r="PFA102" s="184"/>
      <c r="PFB102" s="184"/>
      <c r="PFC102" s="184"/>
      <c r="PFD102" s="184"/>
      <c r="PFE102" s="184"/>
      <c r="PFF102" s="184"/>
      <c r="PFG102" s="184"/>
      <c r="PFH102" s="184"/>
      <c r="PFI102" s="184"/>
      <c r="PFJ102" s="184"/>
      <c r="PFK102" s="184"/>
      <c r="PFL102" s="184"/>
      <c r="PFM102" s="184"/>
      <c r="PFN102" s="184"/>
      <c r="PFO102" s="184"/>
      <c r="PFP102" s="184"/>
      <c r="PFQ102" s="184"/>
      <c r="PFR102" s="184"/>
      <c r="PFS102" s="184"/>
      <c r="PFT102" s="184"/>
      <c r="PFU102" s="184"/>
      <c r="PFV102" s="184"/>
      <c r="PFW102" s="184"/>
      <c r="PFX102" s="184"/>
      <c r="PFY102" s="184"/>
      <c r="PFZ102" s="184"/>
      <c r="PGA102" s="184"/>
      <c r="PGB102" s="184"/>
      <c r="PGC102" s="184"/>
      <c r="PGD102" s="184"/>
      <c r="PGE102" s="184"/>
      <c r="PGF102" s="184"/>
      <c r="PGG102" s="184"/>
      <c r="PGH102" s="184"/>
      <c r="PGI102" s="184"/>
      <c r="PGJ102" s="184"/>
      <c r="PGK102" s="184"/>
      <c r="PGL102" s="184"/>
      <c r="PGM102" s="184"/>
      <c r="PGN102" s="184"/>
      <c r="PGO102" s="184"/>
      <c r="PGP102" s="184"/>
      <c r="PGQ102" s="184"/>
      <c r="PGR102" s="184"/>
      <c r="PGS102" s="184"/>
      <c r="PGT102" s="184"/>
      <c r="PGU102" s="184"/>
      <c r="PGV102" s="184"/>
      <c r="PGW102" s="184"/>
      <c r="PGX102" s="184"/>
      <c r="PGY102" s="184"/>
      <c r="PGZ102" s="184"/>
      <c r="PHA102" s="184"/>
      <c r="PHB102" s="184"/>
      <c r="PHC102" s="184"/>
      <c r="PHD102" s="184"/>
      <c r="PHE102" s="184"/>
      <c r="PHF102" s="184"/>
      <c r="PHG102" s="184"/>
      <c r="PHH102" s="184"/>
      <c r="PHI102" s="184"/>
      <c r="PHJ102" s="184"/>
      <c r="PHK102" s="184"/>
      <c r="PHL102" s="184"/>
      <c r="PHM102" s="184"/>
      <c r="PHN102" s="184"/>
      <c r="PHO102" s="184"/>
      <c r="PHP102" s="184"/>
      <c r="PHQ102" s="184"/>
      <c r="PHR102" s="184"/>
      <c r="PHS102" s="184"/>
      <c r="PHT102" s="184"/>
      <c r="PHU102" s="184"/>
      <c r="PHV102" s="184"/>
      <c r="PHW102" s="184"/>
      <c r="PHX102" s="184"/>
      <c r="PHY102" s="184"/>
      <c r="PHZ102" s="184"/>
      <c r="PIA102" s="184"/>
      <c r="PIB102" s="184"/>
      <c r="PIC102" s="184"/>
      <c r="PID102" s="184"/>
      <c r="PIE102" s="184"/>
      <c r="PIF102" s="184"/>
      <c r="PIG102" s="184"/>
      <c r="PIH102" s="184"/>
      <c r="PII102" s="184"/>
      <c r="PIJ102" s="184"/>
      <c r="PIK102" s="184"/>
      <c r="PIL102" s="184"/>
      <c r="PIM102" s="184"/>
      <c r="PIN102" s="184"/>
      <c r="PIO102" s="184"/>
      <c r="PIP102" s="184"/>
      <c r="PIQ102" s="184"/>
      <c r="PIR102" s="184"/>
      <c r="PIS102" s="184"/>
      <c r="PIT102" s="184"/>
      <c r="PIU102" s="184"/>
      <c r="PIV102" s="184"/>
      <c r="PIW102" s="184"/>
      <c r="PIX102" s="184"/>
      <c r="PIY102" s="184"/>
      <c r="PIZ102" s="184"/>
      <c r="PJA102" s="184"/>
      <c r="PJB102" s="184"/>
      <c r="PJC102" s="184"/>
      <c r="PJD102" s="184"/>
      <c r="PJE102" s="184"/>
      <c r="PJF102" s="184"/>
      <c r="PJG102" s="184"/>
      <c r="PJH102" s="184"/>
      <c r="PJI102" s="184"/>
      <c r="PJJ102" s="184"/>
      <c r="PJK102" s="184"/>
      <c r="PJL102" s="184"/>
      <c r="PJM102" s="184"/>
      <c r="PJN102" s="184"/>
      <c r="PJO102" s="184"/>
      <c r="PJP102" s="184"/>
      <c r="PJQ102" s="184"/>
      <c r="PJR102" s="184"/>
      <c r="PJS102" s="184"/>
      <c r="PJT102" s="184"/>
      <c r="PJU102" s="184"/>
      <c r="PJV102" s="184"/>
      <c r="PJW102" s="184"/>
      <c r="PJX102" s="184"/>
      <c r="PJY102" s="184"/>
      <c r="PJZ102" s="184"/>
      <c r="PKA102" s="184"/>
      <c r="PKB102" s="184"/>
      <c r="PKC102" s="184"/>
      <c r="PKD102" s="184"/>
      <c r="PKE102" s="184"/>
      <c r="PKF102" s="184"/>
      <c r="PKG102" s="184"/>
      <c r="PKH102" s="184"/>
      <c r="PKI102" s="184"/>
      <c r="PKJ102" s="184"/>
      <c r="PKK102" s="184"/>
      <c r="PKL102" s="184"/>
      <c r="PKM102" s="184"/>
      <c r="PKN102" s="184"/>
      <c r="PKO102" s="184"/>
      <c r="PKP102" s="184"/>
      <c r="PKQ102" s="184"/>
      <c r="PKR102" s="184"/>
      <c r="PKS102" s="184"/>
      <c r="PKT102" s="184"/>
      <c r="PKU102" s="184"/>
      <c r="PKV102" s="184"/>
      <c r="PKW102" s="184"/>
      <c r="PKX102" s="184"/>
      <c r="PKY102" s="184"/>
      <c r="PKZ102" s="184"/>
      <c r="PLA102" s="184"/>
      <c r="PLB102" s="184"/>
      <c r="PLC102" s="184"/>
      <c r="PLD102" s="184"/>
      <c r="PLE102" s="184"/>
      <c r="PLF102" s="184"/>
      <c r="PLG102" s="184"/>
      <c r="PLH102" s="184"/>
      <c r="PLI102" s="184"/>
      <c r="PLJ102" s="184"/>
      <c r="PLK102" s="184"/>
      <c r="PLL102" s="184"/>
      <c r="PLM102" s="184"/>
      <c r="PLN102" s="184"/>
      <c r="PLO102" s="184"/>
      <c r="PLP102" s="184"/>
      <c r="PLQ102" s="184"/>
      <c r="PLR102" s="184"/>
      <c r="PLS102" s="184"/>
      <c r="PLT102" s="184"/>
      <c r="PLU102" s="184"/>
      <c r="PLV102" s="184"/>
      <c r="PLW102" s="184"/>
      <c r="PLX102" s="184"/>
      <c r="PLY102" s="184"/>
      <c r="PLZ102" s="184"/>
      <c r="PMA102" s="184"/>
      <c r="PMB102" s="184"/>
      <c r="PMC102" s="184"/>
      <c r="PMD102" s="184"/>
      <c r="PME102" s="184"/>
      <c r="PMF102" s="184"/>
      <c r="PMG102" s="184"/>
      <c r="PMH102" s="184"/>
      <c r="PMI102" s="184"/>
      <c r="PMJ102" s="184"/>
      <c r="PMK102" s="184"/>
      <c r="PML102" s="184"/>
      <c r="PMM102" s="184"/>
      <c r="PMN102" s="184"/>
      <c r="PMO102" s="184"/>
      <c r="PMP102" s="184"/>
      <c r="PMQ102" s="184"/>
      <c r="PMR102" s="184"/>
      <c r="PMS102" s="184"/>
      <c r="PMT102" s="184"/>
      <c r="PMU102" s="184"/>
      <c r="PMV102" s="184"/>
      <c r="PMW102" s="184"/>
      <c r="PMX102" s="184"/>
      <c r="PMY102" s="184"/>
      <c r="PMZ102" s="184"/>
      <c r="PNA102" s="184"/>
      <c r="PNB102" s="184"/>
      <c r="PNC102" s="184"/>
      <c r="PND102" s="184"/>
      <c r="PNE102" s="184"/>
      <c r="PNF102" s="184"/>
      <c r="PNG102" s="184"/>
      <c r="PNH102" s="184"/>
      <c r="PNI102" s="184"/>
      <c r="PNJ102" s="184"/>
      <c r="PNK102" s="184"/>
      <c r="PNL102" s="184"/>
      <c r="PNM102" s="184"/>
      <c r="PNN102" s="184"/>
      <c r="PNO102" s="184"/>
      <c r="PNP102" s="184"/>
      <c r="PNQ102" s="184"/>
      <c r="PNR102" s="184"/>
      <c r="PNS102" s="184"/>
      <c r="PNT102" s="184"/>
      <c r="PNU102" s="184"/>
      <c r="PNV102" s="184"/>
      <c r="PNW102" s="184"/>
      <c r="PNX102" s="184"/>
      <c r="PNY102" s="184"/>
      <c r="PNZ102" s="184"/>
      <c r="POA102" s="184"/>
      <c r="POB102" s="184"/>
      <c r="POC102" s="184"/>
      <c r="POD102" s="184"/>
      <c r="POE102" s="184"/>
      <c r="POF102" s="184"/>
      <c r="POG102" s="184"/>
      <c r="POH102" s="184"/>
      <c r="POI102" s="184"/>
      <c r="POJ102" s="184"/>
      <c r="POK102" s="184"/>
      <c r="POL102" s="184"/>
      <c r="POM102" s="184"/>
      <c r="PON102" s="184"/>
      <c r="POO102" s="184"/>
      <c r="POP102" s="184"/>
      <c r="POQ102" s="184"/>
      <c r="POR102" s="184"/>
      <c r="POS102" s="184"/>
      <c r="POT102" s="184"/>
      <c r="POU102" s="184"/>
      <c r="POV102" s="184"/>
      <c r="POW102" s="184"/>
      <c r="POX102" s="184"/>
      <c r="POY102" s="184"/>
      <c r="POZ102" s="184"/>
      <c r="PPA102" s="184"/>
      <c r="PPB102" s="184"/>
      <c r="PPC102" s="184"/>
      <c r="PPD102" s="184"/>
      <c r="PPE102" s="184"/>
      <c r="PPF102" s="184"/>
      <c r="PPG102" s="184"/>
      <c r="PPH102" s="184"/>
      <c r="PPI102" s="184"/>
      <c r="PPJ102" s="184"/>
      <c r="PPK102" s="184"/>
      <c r="PPL102" s="184"/>
      <c r="PPM102" s="184"/>
      <c r="PPN102" s="184"/>
      <c r="PPO102" s="184"/>
      <c r="PPP102" s="184"/>
      <c r="PPQ102" s="184"/>
      <c r="PPR102" s="184"/>
      <c r="PPS102" s="184"/>
      <c r="PPT102" s="184"/>
      <c r="PPU102" s="184"/>
      <c r="PPV102" s="184"/>
      <c r="PPW102" s="184"/>
      <c r="PPX102" s="184"/>
      <c r="PPY102" s="184"/>
      <c r="PPZ102" s="184"/>
      <c r="PQA102" s="184"/>
      <c r="PQB102" s="184"/>
      <c r="PQC102" s="184"/>
      <c r="PQD102" s="184"/>
      <c r="PQE102" s="184"/>
      <c r="PQF102" s="184"/>
      <c r="PQG102" s="184"/>
      <c r="PQH102" s="184"/>
      <c r="PQI102" s="184"/>
      <c r="PQJ102" s="184"/>
      <c r="PQK102" s="184"/>
      <c r="PQL102" s="184"/>
      <c r="PQM102" s="184"/>
      <c r="PQN102" s="184"/>
      <c r="PQO102" s="184"/>
      <c r="PQP102" s="184"/>
      <c r="PQQ102" s="184"/>
      <c r="PQR102" s="184"/>
      <c r="PQS102" s="184"/>
      <c r="PQT102" s="184"/>
      <c r="PQU102" s="184"/>
      <c r="PQV102" s="184"/>
      <c r="PQW102" s="184"/>
      <c r="PQX102" s="184"/>
      <c r="PQY102" s="184"/>
      <c r="PQZ102" s="184"/>
      <c r="PRA102" s="184"/>
      <c r="PRB102" s="184"/>
      <c r="PRC102" s="184"/>
      <c r="PRD102" s="184"/>
      <c r="PRE102" s="184"/>
      <c r="PRF102" s="184"/>
      <c r="PRG102" s="184"/>
      <c r="PRH102" s="184"/>
      <c r="PRI102" s="184"/>
      <c r="PRJ102" s="184"/>
      <c r="PRK102" s="184"/>
      <c r="PRL102" s="184"/>
      <c r="PRM102" s="184"/>
      <c r="PRN102" s="184"/>
      <c r="PRO102" s="184"/>
      <c r="PRP102" s="184"/>
      <c r="PRQ102" s="184"/>
      <c r="PRR102" s="184"/>
      <c r="PRS102" s="184"/>
      <c r="PRT102" s="184"/>
      <c r="PRU102" s="184"/>
      <c r="PRV102" s="184"/>
      <c r="PRW102" s="184"/>
      <c r="PRX102" s="184"/>
      <c r="PRY102" s="184"/>
      <c r="PRZ102" s="184"/>
      <c r="PSA102" s="184"/>
      <c r="PSB102" s="184"/>
      <c r="PSC102" s="184"/>
      <c r="PSD102" s="184"/>
      <c r="PSE102" s="184"/>
      <c r="PSF102" s="184"/>
      <c r="PSG102" s="184"/>
      <c r="PSH102" s="184"/>
      <c r="PSI102" s="184"/>
      <c r="PSJ102" s="184"/>
      <c r="PSK102" s="184"/>
      <c r="PSL102" s="184"/>
      <c r="PSM102" s="184"/>
      <c r="PSN102" s="184"/>
      <c r="PSO102" s="184"/>
      <c r="PSP102" s="184"/>
      <c r="PSQ102" s="184"/>
      <c r="PSR102" s="184"/>
      <c r="PSS102" s="184"/>
      <c r="PST102" s="184"/>
      <c r="PSU102" s="184"/>
      <c r="PSV102" s="184"/>
      <c r="PSW102" s="184"/>
      <c r="PSX102" s="184"/>
      <c r="PSY102" s="184"/>
      <c r="PSZ102" s="184"/>
      <c r="PTA102" s="184"/>
      <c r="PTB102" s="184"/>
      <c r="PTC102" s="184"/>
      <c r="PTD102" s="184"/>
      <c r="PTE102" s="184"/>
      <c r="PTF102" s="184"/>
      <c r="PTG102" s="184"/>
      <c r="PTH102" s="184"/>
      <c r="PTI102" s="184"/>
      <c r="PTJ102" s="184"/>
      <c r="PTK102" s="184"/>
      <c r="PTL102" s="184"/>
      <c r="PTM102" s="184"/>
      <c r="PTN102" s="184"/>
      <c r="PTO102" s="184"/>
      <c r="PTP102" s="184"/>
      <c r="PTQ102" s="184"/>
      <c r="PTR102" s="184"/>
      <c r="PTS102" s="184"/>
      <c r="PTT102" s="184"/>
      <c r="PTU102" s="184"/>
      <c r="PTV102" s="184"/>
      <c r="PTW102" s="184"/>
      <c r="PTX102" s="184"/>
      <c r="PTY102" s="184"/>
      <c r="PTZ102" s="184"/>
      <c r="PUA102" s="184"/>
      <c r="PUB102" s="184"/>
      <c r="PUC102" s="184"/>
      <c r="PUD102" s="184"/>
      <c r="PUE102" s="184"/>
      <c r="PUF102" s="184"/>
      <c r="PUG102" s="184"/>
      <c r="PUH102" s="184"/>
      <c r="PUI102" s="184"/>
      <c r="PUJ102" s="184"/>
      <c r="PUK102" s="184"/>
      <c r="PUL102" s="184"/>
      <c r="PUM102" s="184"/>
      <c r="PUN102" s="184"/>
      <c r="PUO102" s="184"/>
      <c r="PUP102" s="184"/>
      <c r="PUQ102" s="184"/>
      <c r="PUR102" s="184"/>
      <c r="PUS102" s="184"/>
      <c r="PUT102" s="184"/>
      <c r="PUU102" s="184"/>
      <c r="PUV102" s="184"/>
      <c r="PUW102" s="184"/>
      <c r="PUX102" s="184"/>
      <c r="PUY102" s="184"/>
      <c r="PUZ102" s="184"/>
      <c r="PVA102" s="184"/>
      <c r="PVB102" s="184"/>
      <c r="PVC102" s="184"/>
      <c r="PVD102" s="184"/>
      <c r="PVE102" s="184"/>
      <c r="PVF102" s="184"/>
      <c r="PVG102" s="184"/>
      <c r="PVH102" s="184"/>
      <c r="PVI102" s="184"/>
      <c r="PVJ102" s="184"/>
      <c r="PVK102" s="184"/>
      <c r="PVL102" s="184"/>
      <c r="PVM102" s="184"/>
      <c r="PVN102" s="184"/>
      <c r="PVO102" s="184"/>
      <c r="PVP102" s="184"/>
      <c r="PVQ102" s="184"/>
      <c r="PVR102" s="184"/>
      <c r="PVS102" s="184"/>
      <c r="PVT102" s="184"/>
      <c r="PVU102" s="184"/>
      <c r="PVV102" s="184"/>
      <c r="PVW102" s="184"/>
      <c r="PVX102" s="184"/>
      <c r="PVY102" s="184"/>
      <c r="PVZ102" s="184"/>
      <c r="PWA102" s="184"/>
      <c r="PWB102" s="184"/>
      <c r="PWC102" s="184"/>
      <c r="PWD102" s="184"/>
      <c r="PWE102" s="184"/>
      <c r="PWF102" s="184"/>
      <c r="PWG102" s="184"/>
      <c r="PWH102" s="184"/>
      <c r="PWI102" s="184"/>
      <c r="PWJ102" s="184"/>
      <c r="PWK102" s="184"/>
      <c r="PWL102" s="184"/>
      <c r="PWM102" s="184"/>
      <c r="PWN102" s="184"/>
      <c r="PWO102" s="184"/>
      <c r="PWP102" s="184"/>
      <c r="PWQ102" s="184"/>
      <c r="PWR102" s="184"/>
      <c r="PWS102" s="184"/>
      <c r="PWT102" s="184"/>
      <c r="PWU102" s="184"/>
      <c r="PWV102" s="184"/>
      <c r="PWW102" s="184"/>
      <c r="PWX102" s="184"/>
      <c r="PWY102" s="184"/>
      <c r="PWZ102" s="184"/>
      <c r="PXA102" s="184"/>
      <c r="PXB102" s="184"/>
      <c r="PXC102" s="184"/>
      <c r="PXD102" s="184"/>
      <c r="PXE102" s="184"/>
      <c r="PXF102" s="184"/>
      <c r="PXG102" s="184"/>
      <c r="PXH102" s="184"/>
      <c r="PXI102" s="184"/>
      <c r="PXJ102" s="184"/>
      <c r="PXK102" s="184"/>
      <c r="PXL102" s="184"/>
      <c r="PXM102" s="184"/>
      <c r="PXN102" s="184"/>
      <c r="PXO102" s="184"/>
      <c r="PXP102" s="184"/>
      <c r="PXQ102" s="184"/>
      <c r="PXR102" s="184"/>
      <c r="PXS102" s="184"/>
      <c r="PXT102" s="184"/>
      <c r="PXU102" s="184"/>
      <c r="PXV102" s="184"/>
      <c r="PXW102" s="184"/>
      <c r="PXX102" s="184"/>
      <c r="PXY102" s="184"/>
      <c r="PXZ102" s="184"/>
      <c r="PYA102" s="184"/>
      <c r="PYB102" s="184"/>
      <c r="PYC102" s="184"/>
      <c r="PYD102" s="184"/>
      <c r="PYE102" s="184"/>
      <c r="PYF102" s="184"/>
      <c r="PYG102" s="184"/>
      <c r="PYH102" s="184"/>
      <c r="PYI102" s="184"/>
      <c r="PYJ102" s="184"/>
      <c r="PYK102" s="184"/>
      <c r="PYL102" s="184"/>
      <c r="PYM102" s="184"/>
      <c r="PYN102" s="184"/>
      <c r="PYO102" s="184"/>
      <c r="PYP102" s="184"/>
      <c r="PYQ102" s="184"/>
      <c r="PYR102" s="184"/>
      <c r="PYS102" s="184"/>
      <c r="PYT102" s="184"/>
      <c r="PYU102" s="184"/>
      <c r="PYV102" s="184"/>
      <c r="PYW102" s="184"/>
      <c r="PYX102" s="184"/>
      <c r="PYY102" s="184"/>
      <c r="PYZ102" s="184"/>
      <c r="PZA102" s="184"/>
      <c r="PZB102" s="184"/>
      <c r="PZC102" s="184"/>
      <c r="PZD102" s="184"/>
      <c r="PZE102" s="184"/>
      <c r="PZF102" s="184"/>
      <c r="PZG102" s="184"/>
      <c r="PZH102" s="184"/>
      <c r="PZI102" s="184"/>
      <c r="PZJ102" s="184"/>
      <c r="PZK102" s="184"/>
      <c r="PZL102" s="184"/>
      <c r="PZM102" s="184"/>
      <c r="PZN102" s="184"/>
      <c r="PZO102" s="184"/>
      <c r="PZP102" s="184"/>
      <c r="PZQ102" s="184"/>
      <c r="PZR102" s="184"/>
      <c r="PZS102" s="184"/>
      <c r="PZT102" s="184"/>
      <c r="PZU102" s="184"/>
      <c r="PZV102" s="184"/>
      <c r="PZW102" s="184"/>
      <c r="PZX102" s="184"/>
      <c r="PZY102" s="184"/>
      <c r="PZZ102" s="184"/>
      <c r="QAA102" s="184"/>
      <c r="QAB102" s="184"/>
      <c r="QAC102" s="184"/>
      <c r="QAD102" s="184"/>
      <c r="QAE102" s="184"/>
      <c r="QAF102" s="184"/>
      <c r="QAG102" s="184"/>
      <c r="QAH102" s="184"/>
      <c r="QAI102" s="184"/>
      <c r="QAJ102" s="184"/>
      <c r="QAK102" s="184"/>
      <c r="QAL102" s="184"/>
      <c r="QAM102" s="184"/>
      <c r="QAN102" s="184"/>
      <c r="QAO102" s="184"/>
      <c r="QAP102" s="184"/>
      <c r="QAQ102" s="184"/>
      <c r="QAR102" s="184"/>
      <c r="QAS102" s="184"/>
      <c r="QAT102" s="184"/>
      <c r="QAU102" s="184"/>
      <c r="QAV102" s="184"/>
      <c r="QAW102" s="184"/>
      <c r="QAX102" s="184"/>
      <c r="QAY102" s="184"/>
      <c r="QAZ102" s="184"/>
      <c r="QBA102" s="184"/>
      <c r="QBB102" s="184"/>
      <c r="QBC102" s="184"/>
      <c r="QBD102" s="184"/>
      <c r="QBE102" s="184"/>
      <c r="QBF102" s="184"/>
      <c r="QBG102" s="184"/>
      <c r="QBH102" s="184"/>
      <c r="QBI102" s="184"/>
      <c r="QBJ102" s="184"/>
      <c r="QBK102" s="184"/>
      <c r="QBL102" s="184"/>
      <c r="QBM102" s="184"/>
      <c r="QBN102" s="184"/>
      <c r="QBO102" s="184"/>
      <c r="QBP102" s="184"/>
      <c r="QBQ102" s="184"/>
      <c r="QBR102" s="184"/>
      <c r="QBS102" s="184"/>
      <c r="QBT102" s="184"/>
      <c r="QBU102" s="184"/>
      <c r="QBV102" s="184"/>
      <c r="QBW102" s="184"/>
      <c r="QBX102" s="184"/>
      <c r="QBY102" s="184"/>
      <c r="QBZ102" s="184"/>
      <c r="QCA102" s="184"/>
      <c r="QCB102" s="184"/>
      <c r="QCC102" s="184"/>
      <c r="QCD102" s="184"/>
      <c r="QCE102" s="184"/>
      <c r="QCF102" s="184"/>
      <c r="QCG102" s="184"/>
      <c r="QCH102" s="184"/>
      <c r="QCI102" s="184"/>
      <c r="QCJ102" s="184"/>
      <c r="QCK102" s="184"/>
      <c r="QCL102" s="184"/>
      <c r="QCM102" s="184"/>
      <c r="QCN102" s="184"/>
      <c r="QCO102" s="184"/>
      <c r="QCP102" s="184"/>
      <c r="QCQ102" s="184"/>
      <c r="QCR102" s="184"/>
      <c r="QCS102" s="184"/>
      <c r="QCT102" s="184"/>
      <c r="QCU102" s="184"/>
      <c r="QCV102" s="184"/>
      <c r="QCW102" s="184"/>
      <c r="QCX102" s="184"/>
      <c r="QCY102" s="184"/>
      <c r="QCZ102" s="184"/>
      <c r="QDA102" s="184"/>
      <c r="QDB102" s="184"/>
      <c r="QDC102" s="184"/>
      <c r="QDD102" s="184"/>
      <c r="QDE102" s="184"/>
      <c r="QDF102" s="184"/>
      <c r="QDG102" s="184"/>
      <c r="QDH102" s="184"/>
      <c r="QDI102" s="184"/>
      <c r="QDJ102" s="184"/>
      <c r="QDK102" s="184"/>
      <c r="QDL102" s="184"/>
      <c r="QDM102" s="184"/>
      <c r="QDN102" s="184"/>
      <c r="QDO102" s="184"/>
      <c r="QDP102" s="184"/>
      <c r="QDQ102" s="184"/>
      <c r="QDR102" s="184"/>
      <c r="QDS102" s="184"/>
      <c r="QDT102" s="184"/>
      <c r="QDU102" s="184"/>
      <c r="QDV102" s="184"/>
      <c r="QDW102" s="184"/>
      <c r="QDX102" s="184"/>
      <c r="QDY102" s="184"/>
      <c r="QDZ102" s="184"/>
      <c r="QEA102" s="184"/>
      <c r="QEB102" s="184"/>
      <c r="QEC102" s="184"/>
      <c r="QED102" s="184"/>
      <c r="QEE102" s="184"/>
      <c r="QEF102" s="184"/>
      <c r="QEG102" s="184"/>
      <c r="QEH102" s="184"/>
      <c r="QEI102" s="184"/>
      <c r="QEJ102" s="184"/>
      <c r="QEK102" s="184"/>
      <c r="QEL102" s="184"/>
      <c r="QEM102" s="184"/>
      <c r="QEN102" s="184"/>
      <c r="QEO102" s="184"/>
      <c r="QEP102" s="184"/>
      <c r="QEQ102" s="184"/>
      <c r="QER102" s="184"/>
      <c r="QES102" s="184"/>
      <c r="QET102" s="184"/>
      <c r="QEU102" s="184"/>
      <c r="QEV102" s="184"/>
      <c r="QEW102" s="184"/>
      <c r="QEX102" s="184"/>
      <c r="QEY102" s="184"/>
      <c r="QEZ102" s="184"/>
      <c r="QFA102" s="184"/>
      <c r="QFB102" s="184"/>
      <c r="QFC102" s="184"/>
      <c r="QFD102" s="184"/>
      <c r="QFE102" s="184"/>
      <c r="QFF102" s="184"/>
      <c r="QFG102" s="184"/>
      <c r="QFH102" s="184"/>
      <c r="QFI102" s="184"/>
      <c r="QFJ102" s="184"/>
      <c r="QFK102" s="184"/>
      <c r="QFL102" s="184"/>
      <c r="QFM102" s="184"/>
      <c r="QFN102" s="184"/>
      <c r="QFO102" s="184"/>
      <c r="QFP102" s="184"/>
      <c r="QFQ102" s="184"/>
      <c r="QFR102" s="184"/>
      <c r="QFS102" s="184"/>
      <c r="QFT102" s="184"/>
      <c r="QFU102" s="184"/>
      <c r="QFV102" s="184"/>
      <c r="QFW102" s="184"/>
      <c r="QFX102" s="184"/>
      <c r="QFY102" s="184"/>
      <c r="QFZ102" s="184"/>
      <c r="QGA102" s="184"/>
      <c r="QGB102" s="184"/>
      <c r="QGC102" s="184"/>
      <c r="QGD102" s="184"/>
      <c r="QGE102" s="184"/>
      <c r="QGF102" s="184"/>
      <c r="QGG102" s="184"/>
      <c r="QGH102" s="184"/>
      <c r="QGI102" s="184"/>
      <c r="QGJ102" s="184"/>
      <c r="QGK102" s="184"/>
      <c r="QGL102" s="184"/>
      <c r="QGM102" s="184"/>
      <c r="QGN102" s="184"/>
      <c r="QGO102" s="184"/>
      <c r="QGP102" s="184"/>
      <c r="QGQ102" s="184"/>
      <c r="QGR102" s="184"/>
      <c r="QGS102" s="184"/>
      <c r="QGT102" s="184"/>
      <c r="QGU102" s="184"/>
      <c r="QGV102" s="184"/>
      <c r="QGW102" s="184"/>
      <c r="QGX102" s="184"/>
      <c r="QGY102" s="184"/>
      <c r="QGZ102" s="184"/>
      <c r="QHA102" s="184"/>
      <c r="QHB102" s="184"/>
      <c r="QHC102" s="184"/>
      <c r="QHD102" s="184"/>
      <c r="QHE102" s="184"/>
      <c r="QHF102" s="184"/>
      <c r="QHG102" s="184"/>
      <c r="QHH102" s="184"/>
      <c r="QHI102" s="184"/>
      <c r="QHJ102" s="184"/>
      <c r="QHK102" s="184"/>
      <c r="QHL102" s="184"/>
      <c r="QHM102" s="184"/>
      <c r="QHN102" s="184"/>
      <c r="QHO102" s="184"/>
      <c r="QHP102" s="184"/>
      <c r="QHQ102" s="184"/>
      <c r="QHR102" s="184"/>
      <c r="QHS102" s="184"/>
      <c r="QHT102" s="184"/>
      <c r="QHU102" s="184"/>
      <c r="QHV102" s="184"/>
      <c r="QHW102" s="184"/>
      <c r="QHX102" s="184"/>
      <c r="QHY102" s="184"/>
      <c r="QHZ102" s="184"/>
      <c r="QIA102" s="184"/>
      <c r="QIB102" s="184"/>
      <c r="QIC102" s="184"/>
      <c r="QID102" s="184"/>
      <c r="QIE102" s="184"/>
      <c r="QIF102" s="184"/>
      <c r="QIG102" s="184"/>
      <c r="QIH102" s="184"/>
      <c r="QII102" s="184"/>
      <c r="QIJ102" s="184"/>
      <c r="QIK102" s="184"/>
      <c r="QIL102" s="184"/>
      <c r="QIM102" s="184"/>
      <c r="QIN102" s="184"/>
      <c r="QIO102" s="184"/>
      <c r="QIP102" s="184"/>
      <c r="QIQ102" s="184"/>
      <c r="QIR102" s="184"/>
      <c r="QIS102" s="184"/>
      <c r="QIT102" s="184"/>
      <c r="QIU102" s="184"/>
      <c r="QIV102" s="184"/>
      <c r="QIW102" s="184"/>
      <c r="QIX102" s="184"/>
      <c r="QIY102" s="184"/>
      <c r="QIZ102" s="184"/>
      <c r="QJA102" s="184"/>
      <c r="QJB102" s="184"/>
      <c r="QJC102" s="184"/>
      <c r="QJD102" s="184"/>
      <c r="QJE102" s="184"/>
      <c r="QJF102" s="184"/>
      <c r="QJG102" s="184"/>
      <c r="QJH102" s="184"/>
      <c r="QJI102" s="184"/>
      <c r="QJJ102" s="184"/>
      <c r="QJK102" s="184"/>
      <c r="QJL102" s="184"/>
      <c r="QJM102" s="184"/>
      <c r="QJN102" s="184"/>
      <c r="QJO102" s="184"/>
      <c r="QJP102" s="184"/>
      <c r="QJQ102" s="184"/>
      <c r="QJR102" s="184"/>
      <c r="QJS102" s="184"/>
      <c r="QJT102" s="184"/>
      <c r="QJU102" s="184"/>
      <c r="QJV102" s="184"/>
      <c r="QJW102" s="184"/>
      <c r="QJX102" s="184"/>
      <c r="QJY102" s="184"/>
      <c r="QJZ102" s="184"/>
      <c r="QKA102" s="184"/>
      <c r="QKB102" s="184"/>
      <c r="QKC102" s="184"/>
      <c r="QKD102" s="184"/>
      <c r="QKE102" s="184"/>
      <c r="QKF102" s="184"/>
      <c r="QKG102" s="184"/>
      <c r="QKH102" s="184"/>
      <c r="QKI102" s="184"/>
      <c r="QKJ102" s="184"/>
      <c r="QKK102" s="184"/>
      <c r="QKL102" s="184"/>
      <c r="QKM102" s="184"/>
      <c r="QKN102" s="184"/>
      <c r="QKO102" s="184"/>
      <c r="QKP102" s="184"/>
      <c r="QKQ102" s="184"/>
      <c r="QKR102" s="184"/>
      <c r="QKS102" s="184"/>
      <c r="QKT102" s="184"/>
      <c r="QKU102" s="184"/>
      <c r="QKV102" s="184"/>
      <c r="QKW102" s="184"/>
      <c r="QKX102" s="184"/>
      <c r="QKY102" s="184"/>
      <c r="QKZ102" s="184"/>
      <c r="QLA102" s="184"/>
      <c r="QLB102" s="184"/>
      <c r="QLC102" s="184"/>
      <c r="QLD102" s="184"/>
      <c r="QLE102" s="184"/>
      <c r="QLF102" s="184"/>
      <c r="QLG102" s="184"/>
      <c r="QLH102" s="184"/>
      <c r="QLI102" s="184"/>
      <c r="QLJ102" s="184"/>
      <c r="QLK102" s="184"/>
      <c r="QLL102" s="184"/>
      <c r="QLM102" s="184"/>
      <c r="QLN102" s="184"/>
      <c r="QLO102" s="184"/>
      <c r="QLP102" s="184"/>
      <c r="QLQ102" s="184"/>
      <c r="QLR102" s="184"/>
      <c r="QLS102" s="184"/>
      <c r="QLT102" s="184"/>
      <c r="QLU102" s="184"/>
      <c r="QLV102" s="184"/>
      <c r="QLW102" s="184"/>
      <c r="QLX102" s="184"/>
      <c r="QLY102" s="184"/>
      <c r="QLZ102" s="184"/>
      <c r="QMA102" s="184"/>
      <c r="QMB102" s="184"/>
      <c r="QMC102" s="184"/>
      <c r="QMD102" s="184"/>
      <c r="QME102" s="184"/>
      <c r="QMF102" s="184"/>
      <c r="QMG102" s="184"/>
      <c r="QMH102" s="184"/>
      <c r="QMI102" s="184"/>
      <c r="QMJ102" s="184"/>
      <c r="QMK102" s="184"/>
      <c r="QML102" s="184"/>
      <c r="QMM102" s="184"/>
      <c r="QMN102" s="184"/>
      <c r="QMO102" s="184"/>
      <c r="QMP102" s="184"/>
      <c r="QMQ102" s="184"/>
      <c r="QMR102" s="184"/>
      <c r="QMS102" s="184"/>
      <c r="QMT102" s="184"/>
      <c r="QMU102" s="184"/>
      <c r="QMV102" s="184"/>
      <c r="QMW102" s="184"/>
      <c r="QMX102" s="184"/>
      <c r="QMY102" s="184"/>
      <c r="QMZ102" s="184"/>
      <c r="QNA102" s="184"/>
      <c r="QNB102" s="184"/>
      <c r="QNC102" s="184"/>
      <c r="QND102" s="184"/>
      <c r="QNE102" s="184"/>
      <c r="QNF102" s="184"/>
      <c r="QNG102" s="184"/>
      <c r="QNH102" s="184"/>
      <c r="QNI102" s="184"/>
      <c r="QNJ102" s="184"/>
      <c r="QNK102" s="184"/>
      <c r="QNL102" s="184"/>
      <c r="QNM102" s="184"/>
      <c r="QNN102" s="184"/>
      <c r="QNO102" s="184"/>
      <c r="QNP102" s="184"/>
      <c r="QNQ102" s="184"/>
      <c r="QNR102" s="184"/>
      <c r="QNS102" s="184"/>
      <c r="QNT102" s="184"/>
      <c r="QNU102" s="184"/>
      <c r="QNV102" s="184"/>
      <c r="QNW102" s="184"/>
      <c r="QNX102" s="184"/>
      <c r="QNY102" s="184"/>
      <c r="QNZ102" s="184"/>
      <c r="QOA102" s="184"/>
      <c r="QOB102" s="184"/>
      <c r="QOC102" s="184"/>
      <c r="QOD102" s="184"/>
      <c r="QOE102" s="184"/>
      <c r="QOF102" s="184"/>
      <c r="QOG102" s="184"/>
      <c r="QOH102" s="184"/>
      <c r="QOI102" s="184"/>
      <c r="QOJ102" s="184"/>
      <c r="QOK102" s="184"/>
      <c r="QOL102" s="184"/>
      <c r="QOM102" s="184"/>
      <c r="QON102" s="184"/>
      <c r="QOO102" s="184"/>
      <c r="QOP102" s="184"/>
      <c r="QOQ102" s="184"/>
      <c r="QOR102" s="184"/>
      <c r="QOS102" s="184"/>
      <c r="QOT102" s="184"/>
      <c r="QOU102" s="184"/>
      <c r="QOV102" s="184"/>
      <c r="QOW102" s="184"/>
      <c r="QOX102" s="184"/>
      <c r="QOY102" s="184"/>
      <c r="QOZ102" s="184"/>
      <c r="QPA102" s="184"/>
      <c r="QPB102" s="184"/>
      <c r="QPC102" s="184"/>
      <c r="QPD102" s="184"/>
      <c r="QPE102" s="184"/>
      <c r="QPF102" s="184"/>
      <c r="QPG102" s="184"/>
      <c r="QPH102" s="184"/>
      <c r="QPI102" s="184"/>
      <c r="QPJ102" s="184"/>
      <c r="QPK102" s="184"/>
      <c r="QPL102" s="184"/>
      <c r="QPM102" s="184"/>
      <c r="QPN102" s="184"/>
      <c r="QPO102" s="184"/>
      <c r="QPP102" s="184"/>
      <c r="QPQ102" s="184"/>
      <c r="QPR102" s="184"/>
      <c r="QPS102" s="184"/>
      <c r="QPT102" s="184"/>
      <c r="QPU102" s="184"/>
      <c r="QPV102" s="184"/>
      <c r="QPW102" s="184"/>
      <c r="QPX102" s="184"/>
      <c r="QPY102" s="184"/>
      <c r="QPZ102" s="184"/>
      <c r="QQA102" s="184"/>
      <c r="QQB102" s="184"/>
      <c r="QQC102" s="184"/>
      <c r="QQD102" s="184"/>
      <c r="QQE102" s="184"/>
      <c r="QQF102" s="184"/>
      <c r="QQG102" s="184"/>
      <c r="QQH102" s="184"/>
      <c r="QQI102" s="184"/>
      <c r="QQJ102" s="184"/>
      <c r="QQK102" s="184"/>
      <c r="QQL102" s="184"/>
      <c r="QQM102" s="184"/>
      <c r="QQN102" s="184"/>
      <c r="QQO102" s="184"/>
      <c r="QQP102" s="184"/>
      <c r="QQQ102" s="184"/>
      <c r="QQR102" s="184"/>
      <c r="QQS102" s="184"/>
      <c r="QQT102" s="184"/>
      <c r="QQU102" s="184"/>
      <c r="QQV102" s="184"/>
      <c r="QQW102" s="184"/>
      <c r="QQX102" s="184"/>
      <c r="QQY102" s="184"/>
      <c r="QQZ102" s="184"/>
      <c r="QRA102" s="184"/>
      <c r="QRB102" s="184"/>
      <c r="QRC102" s="184"/>
      <c r="QRD102" s="184"/>
      <c r="QRE102" s="184"/>
      <c r="QRF102" s="184"/>
      <c r="QRG102" s="184"/>
      <c r="QRH102" s="184"/>
      <c r="QRI102" s="184"/>
      <c r="QRJ102" s="184"/>
      <c r="QRK102" s="184"/>
      <c r="QRL102" s="184"/>
      <c r="QRM102" s="184"/>
      <c r="QRN102" s="184"/>
      <c r="QRO102" s="184"/>
      <c r="QRP102" s="184"/>
      <c r="QRQ102" s="184"/>
      <c r="QRR102" s="184"/>
      <c r="QRS102" s="184"/>
      <c r="QRT102" s="184"/>
      <c r="QRU102" s="184"/>
      <c r="QRV102" s="184"/>
      <c r="QRW102" s="184"/>
      <c r="QRX102" s="184"/>
      <c r="QRY102" s="184"/>
      <c r="QRZ102" s="184"/>
      <c r="QSA102" s="184"/>
      <c r="QSB102" s="184"/>
      <c r="QSC102" s="184"/>
      <c r="QSD102" s="184"/>
      <c r="QSE102" s="184"/>
      <c r="QSF102" s="184"/>
      <c r="QSG102" s="184"/>
      <c r="QSH102" s="184"/>
      <c r="QSI102" s="184"/>
      <c r="QSJ102" s="184"/>
      <c r="QSK102" s="184"/>
      <c r="QSL102" s="184"/>
      <c r="QSM102" s="184"/>
      <c r="QSN102" s="184"/>
      <c r="QSO102" s="184"/>
      <c r="QSP102" s="184"/>
      <c r="QSQ102" s="184"/>
      <c r="QSR102" s="184"/>
      <c r="QSS102" s="184"/>
      <c r="QST102" s="184"/>
      <c r="QSU102" s="184"/>
      <c r="QSV102" s="184"/>
      <c r="QSW102" s="184"/>
      <c r="QSX102" s="184"/>
      <c r="QSY102" s="184"/>
      <c r="QSZ102" s="184"/>
      <c r="QTA102" s="184"/>
      <c r="QTB102" s="184"/>
      <c r="QTC102" s="184"/>
      <c r="QTD102" s="184"/>
      <c r="QTE102" s="184"/>
      <c r="QTF102" s="184"/>
      <c r="QTG102" s="184"/>
      <c r="QTH102" s="184"/>
      <c r="QTI102" s="184"/>
      <c r="QTJ102" s="184"/>
      <c r="QTK102" s="184"/>
      <c r="QTL102" s="184"/>
      <c r="QTM102" s="184"/>
      <c r="QTN102" s="184"/>
      <c r="QTO102" s="184"/>
      <c r="QTP102" s="184"/>
      <c r="QTQ102" s="184"/>
      <c r="QTR102" s="184"/>
      <c r="QTS102" s="184"/>
      <c r="QTT102" s="184"/>
      <c r="QTU102" s="184"/>
      <c r="QTV102" s="184"/>
      <c r="QTW102" s="184"/>
      <c r="QTX102" s="184"/>
      <c r="QTY102" s="184"/>
      <c r="QTZ102" s="184"/>
      <c r="QUA102" s="184"/>
      <c r="QUB102" s="184"/>
      <c r="QUC102" s="184"/>
      <c r="QUD102" s="184"/>
      <c r="QUE102" s="184"/>
      <c r="QUF102" s="184"/>
      <c r="QUG102" s="184"/>
      <c r="QUH102" s="184"/>
      <c r="QUI102" s="184"/>
      <c r="QUJ102" s="184"/>
      <c r="QUK102" s="184"/>
      <c r="QUL102" s="184"/>
      <c r="QUM102" s="184"/>
      <c r="QUN102" s="184"/>
      <c r="QUO102" s="184"/>
      <c r="QUP102" s="184"/>
      <c r="QUQ102" s="184"/>
      <c r="QUR102" s="184"/>
      <c r="QUS102" s="184"/>
      <c r="QUT102" s="184"/>
      <c r="QUU102" s="184"/>
      <c r="QUV102" s="184"/>
      <c r="QUW102" s="184"/>
      <c r="QUX102" s="184"/>
      <c r="QUY102" s="184"/>
      <c r="QUZ102" s="184"/>
      <c r="QVA102" s="184"/>
      <c r="QVB102" s="184"/>
      <c r="QVC102" s="184"/>
      <c r="QVD102" s="184"/>
      <c r="QVE102" s="184"/>
      <c r="QVF102" s="184"/>
      <c r="QVG102" s="184"/>
      <c r="QVH102" s="184"/>
      <c r="QVI102" s="184"/>
      <c r="QVJ102" s="184"/>
      <c r="QVK102" s="184"/>
      <c r="QVL102" s="184"/>
      <c r="QVM102" s="184"/>
      <c r="QVN102" s="184"/>
      <c r="QVO102" s="184"/>
      <c r="QVP102" s="184"/>
      <c r="QVQ102" s="184"/>
      <c r="QVR102" s="184"/>
      <c r="QVS102" s="184"/>
      <c r="QVT102" s="184"/>
      <c r="QVU102" s="184"/>
      <c r="QVV102" s="184"/>
      <c r="QVW102" s="184"/>
      <c r="QVX102" s="184"/>
      <c r="QVY102" s="184"/>
      <c r="QVZ102" s="184"/>
      <c r="QWA102" s="184"/>
      <c r="QWB102" s="184"/>
      <c r="QWC102" s="184"/>
      <c r="QWD102" s="184"/>
      <c r="QWE102" s="184"/>
      <c r="QWF102" s="184"/>
      <c r="QWG102" s="184"/>
      <c r="QWH102" s="184"/>
      <c r="QWI102" s="184"/>
      <c r="QWJ102" s="184"/>
      <c r="QWK102" s="184"/>
      <c r="QWL102" s="184"/>
      <c r="QWM102" s="184"/>
      <c r="QWN102" s="184"/>
      <c r="QWO102" s="184"/>
      <c r="QWP102" s="184"/>
      <c r="QWQ102" s="184"/>
      <c r="QWR102" s="184"/>
      <c r="QWS102" s="184"/>
      <c r="QWT102" s="184"/>
      <c r="QWU102" s="184"/>
      <c r="QWV102" s="184"/>
      <c r="QWW102" s="184"/>
      <c r="QWX102" s="184"/>
      <c r="QWY102" s="184"/>
      <c r="QWZ102" s="184"/>
      <c r="QXA102" s="184"/>
      <c r="QXB102" s="184"/>
      <c r="QXC102" s="184"/>
      <c r="QXD102" s="184"/>
      <c r="QXE102" s="184"/>
      <c r="QXF102" s="184"/>
      <c r="QXG102" s="184"/>
      <c r="QXH102" s="184"/>
      <c r="QXI102" s="184"/>
      <c r="QXJ102" s="184"/>
      <c r="QXK102" s="184"/>
      <c r="QXL102" s="184"/>
      <c r="QXM102" s="184"/>
      <c r="QXN102" s="184"/>
      <c r="QXO102" s="184"/>
      <c r="QXP102" s="184"/>
      <c r="QXQ102" s="184"/>
      <c r="QXR102" s="184"/>
      <c r="QXS102" s="184"/>
      <c r="QXT102" s="184"/>
      <c r="QXU102" s="184"/>
      <c r="QXV102" s="184"/>
      <c r="QXW102" s="184"/>
      <c r="QXX102" s="184"/>
      <c r="QXY102" s="184"/>
      <c r="QXZ102" s="184"/>
      <c r="QYA102" s="184"/>
      <c r="QYB102" s="184"/>
      <c r="QYC102" s="184"/>
      <c r="QYD102" s="184"/>
      <c r="QYE102" s="184"/>
      <c r="QYF102" s="184"/>
      <c r="QYG102" s="184"/>
      <c r="QYH102" s="184"/>
      <c r="QYI102" s="184"/>
      <c r="QYJ102" s="184"/>
      <c r="QYK102" s="184"/>
      <c r="QYL102" s="184"/>
      <c r="QYM102" s="184"/>
      <c r="QYN102" s="184"/>
      <c r="QYO102" s="184"/>
      <c r="QYP102" s="184"/>
      <c r="QYQ102" s="184"/>
      <c r="QYR102" s="184"/>
      <c r="QYS102" s="184"/>
      <c r="QYT102" s="184"/>
      <c r="QYU102" s="184"/>
      <c r="QYV102" s="184"/>
      <c r="QYW102" s="184"/>
      <c r="QYX102" s="184"/>
      <c r="QYY102" s="184"/>
      <c r="QYZ102" s="184"/>
      <c r="QZA102" s="184"/>
      <c r="QZB102" s="184"/>
      <c r="QZC102" s="184"/>
      <c r="QZD102" s="184"/>
      <c r="QZE102" s="184"/>
      <c r="QZF102" s="184"/>
      <c r="QZG102" s="184"/>
      <c r="QZH102" s="184"/>
      <c r="QZI102" s="184"/>
      <c r="QZJ102" s="184"/>
      <c r="QZK102" s="184"/>
      <c r="QZL102" s="184"/>
      <c r="QZM102" s="184"/>
      <c r="QZN102" s="184"/>
      <c r="QZO102" s="184"/>
      <c r="QZP102" s="184"/>
      <c r="QZQ102" s="184"/>
      <c r="QZR102" s="184"/>
      <c r="QZS102" s="184"/>
      <c r="QZT102" s="184"/>
      <c r="QZU102" s="184"/>
      <c r="QZV102" s="184"/>
      <c r="QZW102" s="184"/>
      <c r="QZX102" s="184"/>
      <c r="QZY102" s="184"/>
      <c r="QZZ102" s="184"/>
      <c r="RAA102" s="184"/>
      <c r="RAB102" s="184"/>
      <c r="RAC102" s="184"/>
      <c r="RAD102" s="184"/>
      <c r="RAE102" s="184"/>
      <c r="RAF102" s="184"/>
      <c r="RAG102" s="184"/>
      <c r="RAH102" s="184"/>
      <c r="RAI102" s="184"/>
      <c r="RAJ102" s="184"/>
      <c r="RAK102" s="184"/>
      <c r="RAL102" s="184"/>
      <c r="RAM102" s="184"/>
      <c r="RAN102" s="184"/>
      <c r="RAO102" s="184"/>
      <c r="RAP102" s="184"/>
      <c r="RAQ102" s="184"/>
      <c r="RAR102" s="184"/>
      <c r="RAS102" s="184"/>
      <c r="RAT102" s="184"/>
      <c r="RAU102" s="184"/>
      <c r="RAV102" s="184"/>
      <c r="RAW102" s="184"/>
      <c r="RAX102" s="184"/>
      <c r="RAY102" s="184"/>
      <c r="RAZ102" s="184"/>
      <c r="RBA102" s="184"/>
      <c r="RBB102" s="184"/>
      <c r="RBC102" s="184"/>
      <c r="RBD102" s="184"/>
      <c r="RBE102" s="184"/>
      <c r="RBF102" s="184"/>
      <c r="RBG102" s="184"/>
      <c r="RBH102" s="184"/>
      <c r="RBI102" s="184"/>
      <c r="RBJ102" s="184"/>
      <c r="RBK102" s="184"/>
      <c r="RBL102" s="184"/>
      <c r="RBM102" s="184"/>
      <c r="RBN102" s="184"/>
      <c r="RBO102" s="184"/>
      <c r="RBP102" s="184"/>
      <c r="RBQ102" s="184"/>
      <c r="RBR102" s="184"/>
      <c r="RBS102" s="184"/>
      <c r="RBT102" s="184"/>
      <c r="RBU102" s="184"/>
      <c r="RBV102" s="184"/>
      <c r="RBW102" s="184"/>
      <c r="RBX102" s="184"/>
      <c r="RBY102" s="184"/>
      <c r="RBZ102" s="184"/>
      <c r="RCA102" s="184"/>
      <c r="RCB102" s="184"/>
      <c r="RCC102" s="184"/>
      <c r="RCD102" s="184"/>
      <c r="RCE102" s="184"/>
      <c r="RCF102" s="184"/>
      <c r="RCG102" s="184"/>
      <c r="RCH102" s="184"/>
      <c r="RCI102" s="184"/>
      <c r="RCJ102" s="184"/>
      <c r="RCK102" s="184"/>
      <c r="RCL102" s="184"/>
      <c r="RCM102" s="184"/>
      <c r="RCN102" s="184"/>
      <c r="RCO102" s="184"/>
      <c r="RCP102" s="184"/>
      <c r="RCQ102" s="184"/>
      <c r="RCR102" s="184"/>
      <c r="RCS102" s="184"/>
      <c r="RCT102" s="184"/>
      <c r="RCU102" s="184"/>
      <c r="RCV102" s="184"/>
      <c r="RCW102" s="184"/>
      <c r="RCX102" s="184"/>
      <c r="RCY102" s="184"/>
      <c r="RCZ102" s="184"/>
      <c r="RDA102" s="184"/>
      <c r="RDB102" s="184"/>
      <c r="RDC102" s="184"/>
      <c r="RDD102" s="184"/>
      <c r="RDE102" s="184"/>
      <c r="RDF102" s="184"/>
      <c r="RDG102" s="184"/>
      <c r="RDH102" s="184"/>
      <c r="RDI102" s="184"/>
      <c r="RDJ102" s="184"/>
      <c r="RDK102" s="184"/>
      <c r="RDL102" s="184"/>
      <c r="RDM102" s="184"/>
      <c r="RDN102" s="184"/>
      <c r="RDO102" s="184"/>
      <c r="RDP102" s="184"/>
      <c r="RDQ102" s="184"/>
      <c r="RDR102" s="184"/>
      <c r="RDS102" s="184"/>
      <c r="RDT102" s="184"/>
      <c r="RDU102" s="184"/>
      <c r="RDV102" s="184"/>
      <c r="RDW102" s="184"/>
      <c r="RDX102" s="184"/>
      <c r="RDY102" s="184"/>
      <c r="RDZ102" s="184"/>
      <c r="REA102" s="184"/>
      <c r="REB102" s="184"/>
      <c r="REC102" s="184"/>
      <c r="RED102" s="184"/>
      <c r="REE102" s="184"/>
      <c r="REF102" s="184"/>
      <c r="REG102" s="184"/>
      <c r="REH102" s="184"/>
      <c r="REI102" s="184"/>
      <c r="REJ102" s="184"/>
      <c r="REK102" s="184"/>
      <c r="REL102" s="184"/>
      <c r="REM102" s="184"/>
      <c r="REN102" s="184"/>
      <c r="REO102" s="184"/>
      <c r="REP102" s="184"/>
      <c r="REQ102" s="184"/>
      <c r="RER102" s="184"/>
      <c r="RES102" s="184"/>
      <c r="RET102" s="184"/>
      <c r="REU102" s="184"/>
      <c r="REV102" s="184"/>
      <c r="REW102" s="184"/>
      <c r="REX102" s="184"/>
      <c r="REY102" s="184"/>
      <c r="REZ102" s="184"/>
      <c r="RFA102" s="184"/>
      <c r="RFB102" s="184"/>
      <c r="RFC102" s="184"/>
      <c r="RFD102" s="184"/>
      <c r="RFE102" s="184"/>
      <c r="RFF102" s="184"/>
      <c r="RFG102" s="184"/>
      <c r="RFH102" s="184"/>
      <c r="RFI102" s="184"/>
      <c r="RFJ102" s="184"/>
      <c r="RFK102" s="184"/>
      <c r="RFL102" s="184"/>
      <c r="RFM102" s="184"/>
      <c r="RFN102" s="184"/>
      <c r="RFO102" s="184"/>
      <c r="RFP102" s="184"/>
      <c r="RFQ102" s="184"/>
      <c r="RFR102" s="184"/>
      <c r="RFS102" s="184"/>
      <c r="RFT102" s="184"/>
      <c r="RFU102" s="184"/>
      <c r="RFV102" s="184"/>
      <c r="RFW102" s="184"/>
      <c r="RFX102" s="184"/>
      <c r="RFY102" s="184"/>
      <c r="RFZ102" s="184"/>
      <c r="RGA102" s="184"/>
      <c r="RGB102" s="184"/>
      <c r="RGC102" s="184"/>
      <c r="RGD102" s="184"/>
      <c r="RGE102" s="184"/>
      <c r="RGF102" s="184"/>
      <c r="RGG102" s="184"/>
      <c r="RGH102" s="184"/>
      <c r="RGI102" s="184"/>
      <c r="RGJ102" s="184"/>
      <c r="RGK102" s="184"/>
      <c r="RGL102" s="184"/>
      <c r="RGM102" s="184"/>
      <c r="RGN102" s="184"/>
      <c r="RGO102" s="184"/>
      <c r="RGP102" s="184"/>
      <c r="RGQ102" s="184"/>
      <c r="RGR102" s="184"/>
      <c r="RGS102" s="184"/>
      <c r="RGT102" s="184"/>
      <c r="RGU102" s="184"/>
      <c r="RGV102" s="184"/>
      <c r="RGW102" s="184"/>
      <c r="RGX102" s="184"/>
      <c r="RGY102" s="184"/>
      <c r="RGZ102" s="184"/>
      <c r="RHA102" s="184"/>
      <c r="RHB102" s="184"/>
      <c r="RHC102" s="184"/>
      <c r="RHD102" s="184"/>
      <c r="RHE102" s="184"/>
      <c r="RHF102" s="184"/>
      <c r="RHG102" s="184"/>
      <c r="RHH102" s="184"/>
      <c r="RHI102" s="184"/>
      <c r="RHJ102" s="184"/>
      <c r="RHK102" s="184"/>
      <c r="RHL102" s="184"/>
      <c r="RHM102" s="184"/>
      <c r="RHN102" s="184"/>
      <c r="RHO102" s="184"/>
      <c r="RHP102" s="184"/>
      <c r="RHQ102" s="184"/>
      <c r="RHR102" s="184"/>
      <c r="RHS102" s="184"/>
      <c r="RHT102" s="184"/>
      <c r="RHU102" s="184"/>
      <c r="RHV102" s="184"/>
      <c r="RHW102" s="184"/>
      <c r="RHX102" s="184"/>
      <c r="RHY102" s="184"/>
      <c r="RHZ102" s="184"/>
      <c r="RIA102" s="184"/>
      <c r="RIB102" s="184"/>
      <c r="RIC102" s="184"/>
      <c r="RID102" s="184"/>
      <c r="RIE102" s="184"/>
      <c r="RIF102" s="184"/>
      <c r="RIG102" s="184"/>
      <c r="RIH102" s="184"/>
      <c r="RII102" s="184"/>
      <c r="RIJ102" s="184"/>
      <c r="RIK102" s="184"/>
      <c r="RIL102" s="184"/>
      <c r="RIM102" s="184"/>
      <c r="RIN102" s="184"/>
      <c r="RIO102" s="184"/>
      <c r="RIP102" s="184"/>
      <c r="RIQ102" s="184"/>
      <c r="RIR102" s="184"/>
      <c r="RIS102" s="184"/>
      <c r="RIT102" s="184"/>
      <c r="RIU102" s="184"/>
      <c r="RIV102" s="184"/>
      <c r="RIW102" s="184"/>
      <c r="RIX102" s="184"/>
      <c r="RIY102" s="184"/>
      <c r="RIZ102" s="184"/>
      <c r="RJA102" s="184"/>
      <c r="RJB102" s="184"/>
      <c r="RJC102" s="184"/>
      <c r="RJD102" s="184"/>
      <c r="RJE102" s="184"/>
      <c r="RJF102" s="184"/>
      <c r="RJG102" s="184"/>
      <c r="RJH102" s="184"/>
      <c r="RJI102" s="184"/>
      <c r="RJJ102" s="184"/>
      <c r="RJK102" s="184"/>
      <c r="RJL102" s="184"/>
      <c r="RJM102" s="184"/>
      <c r="RJN102" s="184"/>
      <c r="RJO102" s="184"/>
      <c r="RJP102" s="184"/>
      <c r="RJQ102" s="184"/>
      <c r="RJR102" s="184"/>
      <c r="RJS102" s="184"/>
      <c r="RJT102" s="184"/>
      <c r="RJU102" s="184"/>
      <c r="RJV102" s="184"/>
      <c r="RJW102" s="184"/>
      <c r="RJX102" s="184"/>
      <c r="RJY102" s="184"/>
      <c r="RJZ102" s="184"/>
      <c r="RKA102" s="184"/>
      <c r="RKB102" s="184"/>
      <c r="RKC102" s="184"/>
      <c r="RKD102" s="184"/>
      <c r="RKE102" s="184"/>
      <c r="RKF102" s="184"/>
      <c r="RKG102" s="184"/>
      <c r="RKH102" s="184"/>
      <c r="RKI102" s="184"/>
      <c r="RKJ102" s="184"/>
      <c r="RKK102" s="184"/>
      <c r="RKL102" s="184"/>
      <c r="RKM102" s="184"/>
      <c r="RKN102" s="184"/>
      <c r="RKO102" s="184"/>
      <c r="RKP102" s="184"/>
      <c r="RKQ102" s="184"/>
      <c r="RKR102" s="184"/>
      <c r="RKS102" s="184"/>
      <c r="RKT102" s="184"/>
      <c r="RKU102" s="184"/>
      <c r="RKV102" s="184"/>
      <c r="RKW102" s="184"/>
      <c r="RKX102" s="184"/>
      <c r="RKY102" s="184"/>
      <c r="RKZ102" s="184"/>
      <c r="RLA102" s="184"/>
      <c r="RLB102" s="184"/>
      <c r="RLC102" s="184"/>
      <c r="RLD102" s="184"/>
      <c r="RLE102" s="184"/>
      <c r="RLF102" s="184"/>
      <c r="RLG102" s="184"/>
      <c r="RLH102" s="184"/>
      <c r="RLI102" s="184"/>
      <c r="RLJ102" s="184"/>
      <c r="RLK102" s="184"/>
      <c r="RLL102" s="184"/>
      <c r="RLM102" s="184"/>
      <c r="RLN102" s="184"/>
      <c r="RLO102" s="184"/>
      <c r="RLP102" s="184"/>
      <c r="RLQ102" s="184"/>
      <c r="RLR102" s="184"/>
      <c r="RLS102" s="184"/>
      <c r="RLT102" s="184"/>
      <c r="RLU102" s="184"/>
      <c r="RLV102" s="184"/>
      <c r="RLW102" s="184"/>
      <c r="RLX102" s="184"/>
      <c r="RLY102" s="184"/>
      <c r="RLZ102" s="184"/>
      <c r="RMA102" s="184"/>
      <c r="RMB102" s="184"/>
      <c r="RMC102" s="184"/>
      <c r="RMD102" s="184"/>
      <c r="RME102" s="184"/>
      <c r="RMF102" s="184"/>
      <c r="RMG102" s="184"/>
      <c r="RMH102" s="184"/>
      <c r="RMI102" s="184"/>
      <c r="RMJ102" s="184"/>
      <c r="RMK102" s="184"/>
      <c r="RML102" s="184"/>
      <c r="RMM102" s="184"/>
      <c r="RMN102" s="184"/>
      <c r="RMO102" s="184"/>
      <c r="RMP102" s="184"/>
      <c r="RMQ102" s="184"/>
      <c r="RMR102" s="184"/>
      <c r="RMS102" s="184"/>
      <c r="RMT102" s="184"/>
      <c r="RMU102" s="184"/>
      <c r="RMV102" s="184"/>
      <c r="RMW102" s="184"/>
      <c r="RMX102" s="184"/>
      <c r="RMY102" s="184"/>
      <c r="RMZ102" s="184"/>
      <c r="RNA102" s="184"/>
      <c r="RNB102" s="184"/>
      <c r="RNC102" s="184"/>
      <c r="RND102" s="184"/>
      <c r="RNE102" s="184"/>
      <c r="RNF102" s="184"/>
      <c r="RNG102" s="184"/>
      <c r="RNH102" s="184"/>
      <c r="RNI102" s="184"/>
      <c r="RNJ102" s="184"/>
      <c r="RNK102" s="184"/>
      <c r="RNL102" s="184"/>
      <c r="RNM102" s="184"/>
      <c r="RNN102" s="184"/>
      <c r="RNO102" s="184"/>
      <c r="RNP102" s="184"/>
      <c r="RNQ102" s="184"/>
      <c r="RNR102" s="184"/>
      <c r="RNS102" s="184"/>
      <c r="RNT102" s="184"/>
      <c r="RNU102" s="184"/>
      <c r="RNV102" s="184"/>
      <c r="RNW102" s="184"/>
      <c r="RNX102" s="184"/>
      <c r="RNY102" s="184"/>
      <c r="RNZ102" s="184"/>
      <c r="ROA102" s="184"/>
      <c r="ROB102" s="184"/>
      <c r="ROC102" s="184"/>
      <c r="ROD102" s="184"/>
      <c r="ROE102" s="184"/>
      <c r="ROF102" s="184"/>
      <c r="ROG102" s="184"/>
      <c r="ROH102" s="184"/>
      <c r="ROI102" s="184"/>
      <c r="ROJ102" s="184"/>
      <c r="ROK102" s="184"/>
      <c r="ROL102" s="184"/>
      <c r="ROM102" s="184"/>
      <c r="RON102" s="184"/>
      <c r="ROO102" s="184"/>
      <c r="ROP102" s="184"/>
      <c r="ROQ102" s="184"/>
      <c r="ROR102" s="184"/>
      <c r="ROS102" s="184"/>
      <c r="ROT102" s="184"/>
      <c r="ROU102" s="184"/>
      <c r="ROV102" s="184"/>
      <c r="ROW102" s="184"/>
      <c r="ROX102" s="184"/>
      <c r="ROY102" s="184"/>
      <c r="ROZ102" s="184"/>
      <c r="RPA102" s="184"/>
      <c r="RPB102" s="184"/>
      <c r="RPC102" s="184"/>
      <c r="RPD102" s="184"/>
      <c r="RPE102" s="184"/>
      <c r="RPF102" s="184"/>
      <c r="RPG102" s="184"/>
      <c r="RPH102" s="184"/>
      <c r="RPI102" s="184"/>
      <c r="RPJ102" s="184"/>
      <c r="RPK102" s="184"/>
      <c r="RPL102" s="184"/>
      <c r="RPM102" s="184"/>
      <c r="RPN102" s="184"/>
      <c r="RPO102" s="184"/>
      <c r="RPP102" s="184"/>
      <c r="RPQ102" s="184"/>
      <c r="RPR102" s="184"/>
      <c r="RPS102" s="184"/>
      <c r="RPT102" s="184"/>
      <c r="RPU102" s="184"/>
      <c r="RPV102" s="184"/>
      <c r="RPW102" s="184"/>
      <c r="RPX102" s="184"/>
      <c r="RPY102" s="184"/>
      <c r="RPZ102" s="184"/>
      <c r="RQA102" s="184"/>
      <c r="RQB102" s="184"/>
      <c r="RQC102" s="184"/>
      <c r="RQD102" s="184"/>
      <c r="RQE102" s="184"/>
      <c r="RQF102" s="184"/>
      <c r="RQG102" s="184"/>
      <c r="RQH102" s="184"/>
      <c r="RQI102" s="184"/>
      <c r="RQJ102" s="184"/>
      <c r="RQK102" s="184"/>
      <c r="RQL102" s="184"/>
      <c r="RQM102" s="184"/>
      <c r="RQN102" s="184"/>
      <c r="RQO102" s="184"/>
      <c r="RQP102" s="184"/>
      <c r="RQQ102" s="184"/>
      <c r="RQR102" s="184"/>
      <c r="RQS102" s="184"/>
      <c r="RQT102" s="184"/>
      <c r="RQU102" s="184"/>
      <c r="RQV102" s="184"/>
      <c r="RQW102" s="184"/>
      <c r="RQX102" s="184"/>
      <c r="RQY102" s="184"/>
      <c r="RQZ102" s="184"/>
      <c r="RRA102" s="184"/>
      <c r="RRB102" s="184"/>
      <c r="RRC102" s="184"/>
      <c r="RRD102" s="184"/>
      <c r="RRE102" s="184"/>
      <c r="RRF102" s="184"/>
      <c r="RRG102" s="184"/>
      <c r="RRH102" s="184"/>
      <c r="RRI102" s="184"/>
      <c r="RRJ102" s="184"/>
      <c r="RRK102" s="184"/>
      <c r="RRL102" s="184"/>
      <c r="RRM102" s="184"/>
      <c r="RRN102" s="184"/>
      <c r="RRO102" s="184"/>
      <c r="RRP102" s="184"/>
      <c r="RRQ102" s="184"/>
      <c r="RRR102" s="184"/>
      <c r="RRS102" s="184"/>
      <c r="RRT102" s="184"/>
      <c r="RRU102" s="184"/>
      <c r="RRV102" s="184"/>
      <c r="RRW102" s="184"/>
      <c r="RRX102" s="184"/>
      <c r="RRY102" s="184"/>
      <c r="RRZ102" s="184"/>
      <c r="RSA102" s="184"/>
      <c r="RSB102" s="184"/>
      <c r="RSC102" s="184"/>
      <c r="RSD102" s="184"/>
      <c r="RSE102" s="184"/>
      <c r="RSF102" s="184"/>
      <c r="RSG102" s="184"/>
      <c r="RSH102" s="184"/>
      <c r="RSI102" s="184"/>
      <c r="RSJ102" s="184"/>
      <c r="RSK102" s="184"/>
      <c r="RSL102" s="184"/>
      <c r="RSM102" s="184"/>
      <c r="RSN102" s="184"/>
      <c r="RSO102" s="184"/>
      <c r="RSP102" s="184"/>
      <c r="RSQ102" s="184"/>
      <c r="RSR102" s="184"/>
      <c r="RSS102" s="184"/>
      <c r="RST102" s="184"/>
      <c r="RSU102" s="184"/>
      <c r="RSV102" s="184"/>
      <c r="RSW102" s="184"/>
      <c r="RSX102" s="184"/>
      <c r="RSY102" s="184"/>
      <c r="RSZ102" s="184"/>
      <c r="RTA102" s="184"/>
      <c r="RTB102" s="184"/>
      <c r="RTC102" s="184"/>
      <c r="RTD102" s="184"/>
      <c r="RTE102" s="184"/>
      <c r="RTF102" s="184"/>
      <c r="RTG102" s="184"/>
      <c r="RTH102" s="184"/>
      <c r="RTI102" s="184"/>
      <c r="RTJ102" s="184"/>
      <c r="RTK102" s="184"/>
      <c r="RTL102" s="184"/>
      <c r="RTM102" s="184"/>
      <c r="RTN102" s="184"/>
      <c r="RTO102" s="184"/>
      <c r="RTP102" s="184"/>
      <c r="RTQ102" s="184"/>
      <c r="RTR102" s="184"/>
      <c r="RTS102" s="184"/>
      <c r="RTT102" s="184"/>
      <c r="RTU102" s="184"/>
      <c r="RTV102" s="184"/>
      <c r="RTW102" s="184"/>
      <c r="RTX102" s="184"/>
      <c r="RTY102" s="184"/>
      <c r="RTZ102" s="184"/>
      <c r="RUA102" s="184"/>
      <c r="RUB102" s="184"/>
      <c r="RUC102" s="184"/>
      <c r="RUD102" s="184"/>
      <c r="RUE102" s="184"/>
      <c r="RUF102" s="184"/>
      <c r="RUG102" s="184"/>
      <c r="RUH102" s="184"/>
      <c r="RUI102" s="184"/>
      <c r="RUJ102" s="184"/>
      <c r="RUK102" s="184"/>
      <c r="RUL102" s="184"/>
      <c r="RUM102" s="184"/>
      <c r="RUN102" s="184"/>
      <c r="RUO102" s="184"/>
      <c r="RUP102" s="184"/>
      <c r="RUQ102" s="184"/>
      <c r="RUR102" s="184"/>
      <c r="RUS102" s="184"/>
      <c r="RUT102" s="184"/>
      <c r="RUU102" s="184"/>
      <c r="RUV102" s="184"/>
      <c r="RUW102" s="184"/>
      <c r="RUX102" s="184"/>
      <c r="RUY102" s="184"/>
      <c r="RUZ102" s="184"/>
      <c r="RVA102" s="184"/>
      <c r="RVB102" s="184"/>
      <c r="RVC102" s="184"/>
      <c r="RVD102" s="184"/>
      <c r="RVE102" s="184"/>
      <c r="RVF102" s="184"/>
      <c r="RVG102" s="184"/>
      <c r="RVH102" s="184"/>
      <c r="RVI102" s="184"/>
      <c r="RVJ102" s="184"/>
      <c r="RVK102" s="184"/>
      <c r="RVL102" s="184"/>
      <c r="RVM102" s="184"/>
      <c r="RVN102" s="184"/>
      <c r="RVO102" s="184"/>
      <c r="RVP102" s="184"/>
      <c r="RVQ102" s="184"/>
      <c r="RVR102" s="184"/>
      <c r="RVS102" s="184"/>
      <c r="RVT102" s="184"/>
      <c r="RVU102" s="184"/>
      <c r="RVV102" s="184"/>
      <c r="RVW102" s="184"/>
      <c r="RVX102" s="184"/>
      <c r="RVY102" s="184"/>
      <c r="RVZ102" s="184"/>
      <c r="RWA102" s="184"/>
      <c r="RWB102" s="184"/>
      <c r="RWC102" s="184"/>
      <c r="RWD102" s="184"/>
      <c r="RWE102" s="184"/>
      <c r="RWF102" s="184"/>
      <c r="RWG102" s="184"/>
      <c r="RWH102" s="184"/>
      <c r="RWI102" s="184"/>
      <c r="RWJ102" s="184"/>
      <c r="RWK102" s="184"/>
      <c r="RWL102" s="184"/>
      <c r="RWM102" s="184"/>
      <c r="RWN102" s="184"/>
      <c r="RWO102" s="184"/>
      <c r="RWP102" s="184"/>
      <c r="RWQ102" s="184"/>
      <c r="RWR102" s="184"/>
      <c r="RWS102" s="184"/>
      <c r="RWT102" s="184"/>
      <c r="RWU102" s="184"/>
      <c r="RWV102" s="184"/>
      <c r="RWW102" s="184"/>
      <c r="RWX102" s="184"/>
      <c r="RWY102" s="184"/>
      <c r="RWZ102" s="184"/>
      <c r="RXA102" s="184"/>
      <c r="RXB102" s="184"/>
      <c r="RXC102" s="184"/>
      <c r="RXD102" s="184"/>
      <c r="RXE102" s="184"/>
      <c r="RXF102" s="184"/>
      <c r="RXG102" s="184"/>
      <c r="RXH102" s="184"/>
      <c r="RXI102" s="184"/>
      <c r="RXJ102" s="184"/>
      <c r="RXK102" s="184"/>
      <c r="RXL102" s="184"/>
      <c r="RXM102" s="184"/>
      <c r="RXN102" s="184"/>
      <c r="RXO102" s="184"/>
      <c r="RXP102" s="184"/>
      <c r="RXQ102" s="184"/>
      <c r="RXR102" s="184"/>
      <c r="RXS102" s="184"/>
      <c r="RXT102" s="184"/>
      <c r="RXU102" s="184"/>
      <c r="RXV102" s="184"/>
      <c r="RXW102" s="184"/>
      <c r="RXX102" s="184"/>
      <c r="RXY102" s="184"/>
      <c r="RXZ102" s="184"/>
      <c r="RYA102" s="184"/>
      <c r="RYB102" s="184"/>
      <c r="RYC102" s="184"/>
      <c r="RYD102" s="184"/>
      <c r="RYE102" s="184"/>
      <c r="RYF102" s="184"/>
      <c r="RYG102" s="184"/>
      <c r="RYH102" s="184"/>
      <c r="RYI102" s="184"/>
      <c r="RYJ102" s="184"/>
      <c r="RYK102" s="184"/>
      <c r="RYL102" s="184"/>
      <c r="RYM102" s="184"/>
      <c r="RYN102" s="184"/>
      <c r="RYO102" s="184"/>
      <c r="RYP102" s="184"/>
      <c r="RYQ102" s="184"/>
      <c r="RYR102" s="184"/>
      <c r="RYS102" s="184"/>
      <c r="RYT102" s="184"/>
      <c r="RYU102" s="184"/>
      <c r="RYV102" s="184"/>
      <c r="RYW102" s="184"/>
      <c r="RYX102" s="184"/>
      <c r="RYY102" s="184"/>
      <c r="RYZ102" s="184"/>
      <c r="RZA102" s="184"/>
      <c r="RZB102" s="184"/>
      <c r="RZC102" s="184"/>
      <c r="RZD102" s="184"/>
      <c r="RZE102" s="184"/>
      <c r="RZF102" s="184"/>
      <c r="RZG102" s="184"/>
      <c r="RZH102" s="184"/>
      <c r="RZI102" s="184"/>
      <c r="RZJ102" s="184"/>
      <c r="RZK102" s="184"/>
      <c r="RZL102" s="184"/>
      <c r="RZM102" s="184"/>
      <c r="RZN102" s="184"/>
      <c r="RZO102" s="184"/>
      <c r="RZP102" s="184"/>
      <c r="RZQ102" s="184"/>
      <c r="RZR102" s="184"/>
      <c r="RZS102" s="184"/>
      <c r="RZT102" s="184"/>
      <c r="RZU102" s="184"/>
      <c r="RZV102" s="184"/>
      <c r="RZW102" s="184"/>
      <c r="RZX102" s="184"/>
      <c r="RZY102" s="184"/>
      <c r="RZZ102" s="184"/>
      <c r="SAA102" s="184"/>
      <c r="SAB102" s="184"/>
      <c r="SAC102" s="184"/>
      <c r="SAD102" s="184"/>
      <c r="SAE102" s="184"/>
      <c r="SAF102" s="184"/>
      <c r="SAG102" s="184"/>
      <c r="SAH102" s="184"/>
      <c r="SAI102" s="184"/>
      <c r="SAJ102" s="184"/>
      <c r="SAK102" s="184"/>
      <c r="SAL102" s="184"/>
      <c r="SAM102" s="184"/>
      <c r="SAN102" s="184"/>
      <c r="SAO102" s="184"/>
      <c r="SAP102" s="184"/>
      <c r="SAQ102" s="184"/>
      <c r="SAR102" s="184"/>
      <c r="SAS102" s="184"/>
      <c r="SAT102" s="184"/>
      <c r="SAU102" s="184"/>
      <c r="SAV102" s="184"/>
      <c r="SAW102" s="184"/>
      <c r="SAX102" s="184"/>
      <c r="SAY102" s="184"/>
      <c r="SAZ102" s="184"/>
      <c r="SBA102" s="184"/>
      <c r="SBB102" s="184"/>
      <c r="SBC102" s="184"/>
      <c r="SBD102" s="184"/>
      <c r="SBE102" s="184"/>
      <c r="SBF102" s="184"/>
      <c r="SBG102" s="184"/>
      <c r="SBH102" s="184"/>
      <c r="SBI102" s="184"/>
      <c r="SBJ102" s="184"/>
      <c r="SBK102" s="184"/>
      <c r="SBL102" s="184"/>
      <c r="SBM102" s="184"/>
      <c r="SBN102" s="184"/>
      <c r="SBO102" s="184"/>
      <c r="SBP102" s="184"/>
      <c r="SBQ102" s="184"/>
      <c r="SBR102" s="184"/>
      <c r="SBS102" s="184"/>
      <c r="SBT102" s="184"/>
      <c r="SBU102" s="184"/>
      <c r="SBV102" s="184"/>
      <c r="SBW102" s="184"/>
      <c r="SBX102" s="184"/>
      <c r="SBY102" s="184"/>
      <c r="SBZ102" s="184"/>
      <c r="SCA102" s="184"/>
      <c r="SCB102" s="184"/>
      <c r="SCC102" s="184"/>
      <c r="SCD102" s="184"/>
      <c r="SCE102" s="184"/>
      <c r="SCF102" s="184"/>
      <c r="SCG102" s="184"/>
      <c r="SCH102" s="184"/>
      <c r="SCI102" s="184"/>
      <c r="SCJ102" s="184"/>
      <c r="SCK102" s="184"/>
      <c r="SCL102" s="184"/>
      <c r="SCM102" s="184"/>
      <c r="SCN102" s="184"/>
      <c r="SCO102" s="184"/>
      <c r="SCP102" s="184"/>
      <c r="SCQ102" s="184"/>
      <c r="SCR102" s="184"/>
      <c r="SCS102" s="184"/>
      <c r="SCT102" s="184"/>
      <c r="SCU102" s="184"/>
      <c r="SCV102" s="184"/>
      <c r="SCW102" s="184"/>
      <c r="SCX102" s="184"/>
      <c r="SCY102" s="184"/>
      <c r="SCZ102" s="184"/>
      <c r="SDA102" s="184"/>
      <c r="SDB102" s="184"/>
      <c r="SDC102" s="184"/>
      <c r="SDD102" s="184"/>
      <c r="SDE102" s="184"/>
      <c r="SDF102" s="184"/>
      <c r="SDG102" s="184"/>
      <c r="SDH102" s="184"/>
      <c r="SDI102" s="184"/>
      <c r="SDJ102" s="184"/>
      <c r="SDK102" s="184"/>
      <c r="SDL102" s="184"/>
      <c r="SDM102" s="184"/>
      <c r="SDN102" s="184"/>
      <c r="SDO102" s="184"/>
      <c r="SDP102" s="184"/>
      <c r="SDQ102" s="184"/>
      <c r="SDR102" s="184"/>
      <c r="SDS102" s="184"/>
      <c r="SDT102" s="184"/>
      <c r="SDU102" s="184"/>
      <c r="SDV102" s="184"/>
      <c r="SDW102" s="184"/>
      <c r="SDX102" s="184"/>
      <c r="SDY102" s="184"/>
      <c r="SDZ102" s="184"/>
      <c r="SEA102" s="184"/>
      <c r="SEB102" s="184"/>
      <c r="SEC102" s="184"/>
      <c r="SED102" s="184"/>
      <c r="SEE102" s="184"/>
      <c r="SEF102" s="184"/>
      <c r="SEG102" s="184"/>
      <c r="SEH102" s="184"/>
      <c r="SEI102" s="184"/>
      <c r="SEJ102" s="184"/>
      <c r="SEK102" s="184"/>
      <c r="SEL102" s="184"/>
      <c r="SEM102" s="184"/>
      <c r="SEN102" s="184"/>
      <c r="SEO102" s="184"/>
      <c r="SEP102" s="184"/>
      <c r="SEQ102" s="184"/>
      <c r="SER102" s="184"/>
      <c r="SES102" s="184"/>
      <c r="SET102" s="184"/>
      <c r="SEU102" s="184"/>
      <c r="SEV102" s="184"/>
      <c r="SEW102" s="184"/>
      <c r="SEX102" s="184"/>
      <c r="SEY102" s="184"/>
      <c r="SEZ102" s="184"/>
      <c r="SFA102" s="184"/>
      <c r="SFB102" s="184"/>
      <c r="SFC102" s="184"/>
      <c r="SFD102" s="184"/>
      <c r="SFE102" s="184"/>
      <c r="SFF102" s="184"/>
      <c r="SFG102" s="184"/>
      <c r="SFH102" s="184"/>
      <c r="SFI102" s="184"/>
      <c r="SFJ102" s="184"/>
      <c r="SFK102" s="184"/>
      <c r="SFL102" s="184"/>
      <c r="SFM102" s="184"/>
      <c r="SFN102" s="184"/>
      <c r="SFO102" s="184"/>
      <c r="SFP102" s="184"/>
      <c r="SFQ102" s="184"/>
      <c r="SFR102" s="184"/>
      <c r="SFS102" s="184"/>
      <c r="SFT102" s="184"/>
      <c r="SFU102" s="184"/>
      <c r="SFV102" s="184"/>
      <c r="SFW102" s="184"/>
      <c r="SFX102" s="184"/>
      <c r="SFY102" s="184"/>
      <c r="SFZ102" s="184"/>
      <c r="SGA102" s="184"/>
      <c r="SGB102" s="184"/>
      <c r="SGC102" s="184"/>
      <c r="SGD102" s="184"/>
      <c r="SGE102" s="184"/>
      <c r="SGF102" s="184"/>
      <c r="SGG102" s="184"/>
      <c r="SGH102" s="184"/>
      <c r="SGI102" s="184"/>
      <c r="SGJ102" s="184"/>
      <c r="SGK102" s="184"/>
      <c r="SGL102" s="184"/>
      <c r="SGM102" s="184"/>
      <c r="SGN102" s="184"/>
      <c r="SGO102" s="184"/>
      <c r="SGP102" s="184"/>
      <c r="SGQ102" s="184"/>
      <c r="SGR102" s="184"/>
      <c r="SGS102" s="184"/>
      <c r="SGT102" s="184"/>
      <c r="SGU102" s="184"/>
      <c r="SGV102" s="184"/>
      <c r="SGW102" s="184"/>
      <c r="SGX102" s="184"/>
      <c r="SGY102" s="184"/>
      <c r="SGZ102" s="184"/>
      <c r="SHA102" s="184"/>
      <c r="SHB102" s="184"/>
      <c r="SHC102" s="184"/>
      <c r="SHD102" s="184"/>
      <c r="SHE102" s="184"/>
      <c r="SHF102" s="184"/>
      <c r="SHG102" s="184"/>
      <c r="SHH102" s="184"/>
      <c r="SHI102" s="184"/>
      <c r="SHJ102" s="184"/>
      <c r="SHK102" s="184"/>
      <c r="SHL102" s="184"/>
      <c r="SHM102" s="184"/>
      <c r="SHN102" s="184"/>
      <c r="SHO102" s="184"/>
      <c r="SHP102" s="184"/>
      <c r="SHQ102" s="184"/>
      <c r="SHR102" s="184"/>
      <c r="SHS102" s="184"/>
      <c r="SHT102" s="184"/>
      <c r="SHU102" s="184"/>
      <c r="SHV102" s="184"/>
      <c r="SHW102" s="184"/>
      <c r="SHX102" s="184"/>
      <c r="SHY102" s="184"/>
      <c r="SHZ102" s="184"/>
      <c r="SIA102" s="184"/>
      <c r="SIB102" s="184"/>
      <c r="SIC102" s="184"/>
      <c r="SID102" s="184"/>
      <c r="SIE102" s="184"/>
      <c r="SIF102" s="184"/>
      <c r="SIG102" s="184"/>
      <c r="SIH102" s="184"/>
      <c r="SII102" s="184"/>
      <c r="SIJ102" s="184"/>
      <c r="SIK102" s="184"/>
      <c r="SIL102" s="184"/>
      <c r="SIM102" s="184"/>
      <c r="SIN102" s="184"/>
      <c r="SIO102" s="184"/>
      <c r="SIP102" s="184"/>
      <c r="SIQ102" s="184"/>
      <c r="SIR102" s="184"/>
      <c r="SIS102" s="184"/>
      <c r="SIT102" s="184"/>
      <c r="SIU102" s="184"/>
      <c r="SIV102" s="184"/>
      <c r="SIW102" s="184"/>
      <c r="SIX102" s="184"/>
      <c r="SIY102" s="184"/>
      <c r="SIZ102" s="184"/>
      <c r="SJA102" s="184"/>
      <c r="SJB102" s="184"/>
      <c r="SJC102" s="184"/>
      <c r="SJD102" s="184"/>
      <c r="SJE102" s="184"/>
      <c r="SJF102" s="184"/>
      <c r="SJG102" s="184"/>
      <c r="SJH102" s="184"/>
      <c r="SJI102" s="184"/>
      <c r="SJJ102" s="184"/>
      <c r="SJK102" s="184"/>
      <c r="SJL102" s="184"/>
      <c r="SJM102" s="184"/>
      <c r="SJN102" s="184"/>
      <c r="SJO102" s="184"/>
      <c r="SJP102" s="184"/>
      <c r="SJQ102" s="184"/>
      <c r="SJR102" s="184"/>
      <c r="SJS102" s="184"/>
      <c r="SJT102" s="184"/>
      <c r="SJU102" s="184"/>
      <c r="SJV102" s="184"/>
      <c r="SJW102" s="184"/>
      <c r="SJX102" s="184"/>
      <c r="SJY102" s="184"/>
      <c r="SJZ102" s="184"/>
      <c r="SKA102" s="184"/>
      <c r="SKB102" s="184"/>
      <c r="SKC102" s="184"/>
      <c r="SKD102" s="184"/>
      <c r="SKE102" s="184"/>
      <c r="SKF102" s="184"/>
      <c r="SKG102" s="184"/>
      <c r="SKH102" s="184"/>
      <c r="SKI102" s="184"/>
      <c r="SKJ102" s="184"/>
      <c r="SKK102" s="184"/>
      <c r="SKL102" s="184"/>
      <c r="SKM102" s="184"/>
      <c r="SKN102" s="184"/>
      <c r="SKO102" s="184"/>
      <c r="SKP102" s="184"/>
      <c r="SKQ102" s="184"/>
      <c r="SKR102" s="184"/>
      <c r="SKS102" s="184"/>
      <c r="SKT102" s="184"/>
      <c r="SKU102" s="184"/>
      <c r="SKV102" s="184"/>
      <c r="SKW102" s="184"/>
      <c r="SKX102" s="184"/>
      <c r="SKY102" s="184"/>
      <c r="SKZ102" s="184"/>
      <c r="SLA102" s="184"/>
      <c r="SLB102" s="184"/>
      <c r="SLC102" s="184"/>
      <c r="SLD102" s="184"/>
      <c r="SLE102" s="184"/>
      <c r="SLF102" s="184"/>
      <c r="SLG102" s="184"/>
      <c r="SLH102" s="184"/>
      <c r="SLI102" s="184"/>
      <c r="SLJ102" s="184"/>
      <c r="SLK102" s="184"/>
      <c r="SLL102" s="184"/>
      <c r="SLM102" s="184"/>
      <c r="SLN102" s="184"/>
      <c r="SLO102" s="184"/>
      <c r="SLP102" s="184"/>
      <c r="SLQ102" s="184"/>
      <c r="SLR102" s="184"/>
      <c r="SLS102" s="184"/>
      <c r="SLT102" s="184"/>
      <c r="SLU102" s="184"/>
      <c r="SLV102" s="184"/>
      <c r="SLW102" s="184"/>
      <c r="SLX102" s="184"/>
      <c r="SLY102" s="184"/>
      <c r="SLZ102" s="184"/>
      <c r="SMA102" s="184"/>
      <c r="SMB102" s="184"/>
      <c r="SMC102" s="184"/>
      <c r="SMD102" s="184"/>
      <c r="SME102" s="184"/>
      <c r="SMF102" s="184"/>
      <c r="SMG102" s="184"/>
      <c r="SMH102" s="184"/>
      <c r="SMI102" s="184"/>
      <c r="SMJ102" s="184"/>
      <c r="SMK102" s="184"/>
      <c r="SML102" s="184"/>
      <c r="SMM102" s="184"/>
      <c r="SMN102" s="184"/>
      <c r="SMO102" s="184"/>
      <c r="SMP102" s="184"/>
      <c r="SMQ102" s="184"/>
      <c r="SMR102" s="184"/>
      <c r="SMS102" s="184"/>
      <c r="SMT102" s="184"/>
      <c r="SMU102" s="184"/>
      <c r="SMV102" s="184"/>
      <c r="SMW102" s="184"/>
      <c r="SMX102" s="184"/>
      <c r="SMY102" s="184"/>
      <c r="SMZ102" s="184"/>
      <c r="SNA102" s="184"/>
      <c r="SNB102" s="184"/>
      <c r="SNC102" s="184"/>
      <c r="SND102" s="184"/>
      <c r="SNE102" s="184"/>
      <c r="SNF102" s="184"/>
      <c r="SNG102" s="184"/>
      <c r="SNH102" s="184"/>
      <c r="SNI102" s="184"/>
      <c r="SNJ102" s="184"/>
      <c r="SNK102" s="184"/>
      <c r="SNL102" s="184"/>
      <c r="SNM102" s="184"/>
      <c r="SNN102" s="184"/>
      <c r="SNO102" s="184"/>
      <c r="SNP102" s="184"/>
      <c r="SNQ102" s="184"/>
      <c r="SNR102" s="184"/>
      <c r="SNS102" s="184"/>
      <c r="SNT102" s="184"/>
      <c r="SNU102" s="184"/>
      <c r="SNV102" s="184"/>
      <c r="SNW102" s="184"/>
      <c r="SNX102" s="184"/>
      <c r="SNY102" s="184"/>
      <c r="SNZ102" s="184"/>
      <c r="SOA102" s="184"/>
      <c r="SOB102" s="184"/>
      <c r="SOC102" s="184"/>
      <c r="SOD102" s="184"/>
      <c r="SOE102" s="184"/>
      <c r="SOF102" s="184"/>
      <c r="SOG102" s="184"/>
      <c r="SOH102" s="184"/>
      <c r="SOI102" s="184"/>
      <c r="SOJ102" s="184"/>
      <c r="SOK102" s="184"/>
      <c r="SOL102" s="184"/>
      <c r="SOM102" s="184"/>
      <c r="SON102" s="184"/>
      <c r="SOO102" s="184"/>
      <c r="SOP102" s="184"/>
      <c r="SOQ102" s="184"/>
      <c r="SOR102" s="184"/>
      <c r="SOS102" s="184"/>
      <c r="SOT102" s="184"/>
      <c r="SOU102" s="184"/>
      <c r="SOV102" s="184"/>
      <c r="SOW102" s="184"/>
      <c r="SOX102" s="184"/>
      <c r="SOY102" s="184"/>
      <c r="SOZ102" s="184"/>
      <c r="SPA102" s="184"/>
      <c r="SPB102" s="184"/>
      <c r="SPC102" s="184"/>
      <c r="SPD102" s="184"/>
      <c r="SPE102" s="184"/>
      <c r="SPF102" s="184"/>
      <c r="SPG102" s="184"/>
      <c r="SPH102" s="184"/>
      <c r="SPI102" s="184"/>
      <c r="SPJ102" s="184"/>
      <c r="SPK102" s="184"/>
      <c r="SPL102" s="184"/>
      <c r="SPM102" s="184"/>
      <c r="SPN102" s="184"/>
      <c r="SPO102" s="184"/>
      <c r="SPP102" s="184"/>
      <c r="SPQ102" s="184"/>
      <c r="SPR102" s="184"/>
      <c r="SPS102" s="184"/>
      <c r="SPT102" s="184"/>
      <c r="SPU102" s="184"/>
      <c r="SPV102" s="184"/>
      <c r="SPW102" s="184"/>
      <c r="SPX102" s="184"/>
      <c r="SPY102" s="184"/>
      <c r="SPZ102" s="184"/>
      <c r="SQA102" s="184"/>
      <c r="SQB102" s="184"/>
      <c r="SQC102" s="184"/>
      <c r="SQD102" s="184"/>
      <c r="SQE102" s="184"/>
      <c r="SQF102" s="184"/>
      <c r="SQG102" s="184"/>
      <c r="SQH102" s="184"/>
      <c r="SQI102" s="184"/>
      <c r="SQJ102" s="184"/>
      <c r="SQK102" s="184"/>
      <c r="SQL102" s="184"/>
      <c r="SQM102" s="184"/>
      <c r="SQN102" s="184"/>
      <c r="SQO102" s="184"/>
      <c r="SQP102" s="184"/>
      <c r="SQQ102" s="184"/>
      <c r="SQR102" s="184"/>
      <c r="SQS102" s="184"/>
      <c r="SQT102" s="184"/>
      <c r="SQU102" s="184"/>
      <c r="SQV102" s="184"/>
      <c r="SQW102" s="184"/>
      <c r="SQX102" s="184"/>
      <c r="SQY102" s="184"/>
      <c r="SQZ102" s="184"/>
      <c r="SRA102" s="184"/>
      <c r="SRB102" s="184"/>
      <c r="SRC102" s="184"/>
      <c r="SRD102" s="184"/>
      <c r="SRE102" s="184"/>
      <c r="SRF102" s="184"/>
      <c r="SRG102" s="184"/>
      <c r="SRH102" s="184"/>
      <c r="SRI102" s="184"/>
      <c r="SRJ102" s="184"/>
      <c r="SRK102" s="184"/>
      <c r="SRL102" s="184"/>
      <c r="SRM102" s="184"/>
      <c r="SRN102" s="184"/>
      <c r="SRO102" s="184"/>
      <c r="SRP102" s="184"/>
      <c r="SRQ102" s="184"/>
      <c r="SRR102" s="184"/>
      <c r="SRS102" s="184"/>
      <c r="SRT102" s="184"/>
      <c r="SRU102" s="184"/>
      <c r="SRV102" s="184"/>
      <c r="SRW102" s="184"/>
      <c r="SRX102" s="184"/>
      <c r="SRY102" s="184"/>
      <c r="SRZ102" s="184"/>
      <c r="SSA102" s="184"/>
      <c r="SSB102" s="184"/>
      <c r="SSC102" s="184"/>
      <c r="SSD102" s="184"/>
      <c r="SSE102" s="184"/>
      <c r="SSF102" s="184"/>
      <c r="SSG102" s="184"/>
      <c r="SSH102" s="184"/>
      <c r="SSI102" s="184"/>
      <c r="SSJ102" s="184"/>
      <c r="SSK102" s="184"/>
      <c r="SSL102" s="184"/>
      <c r="SSM102" s="184"/>
      <c r="SSN102" s="184"/>
      <c r="SSO102" s="184"/>
      <c r="SSP102" s="184"/>
      <c r="SSQ102" s="184"/>
      <c r="SSR102" s="184"/>
      <c r="SSS102" s="184"/>
      <c r="SST102" s="184"/>
      <c r="SSU102" s="184"/>
      <c r="SSV102" s="184"/>
      <c r="SSW102" s="184"/>
      <c r="SSX102" s="184"/>
      <c r="SSY102" s="184"/>
      <c r="SSZ102" s="184"/>
      <c r="STA102" s="184"/>
      <c r="STB102" s="184"/>
      <c r="STC102" s="184"/>
      <c r="STD102" s="184"/>
      <c r="STE102" s="184"/>
      <c r="STF102" s="184"/>
      <c r="STG102" s="184"/>
      <c r="STH102" s="184"/>
      <c r="STI102" s="184"/>
      <c r="STJ102" s="184"/>
      <c r="STK102" s="184"/>
      <c r="STL102" s="184"/>
      <c r="STM102" s="184"/>
      <c r="STN102" s="184"/>
      <c r="STO102" s="184"/>
      <c r="STP102" s="184"/>
      <c r="STQ102" s="184"/>
      <c r="STR102" s="184"/>
      <c r="STS102" s="184"/>
      <c r="STT102" s="184"/>
      <c r="STU102" s="184"/>
      <c r="STV102" s="184"/>
      <c r="STW102" s="184"/>
      <c r="STX102" s="184"/>
      <c r="STY102" s="184"/>
      <c r="STZ102" s="184"/>
      <c r="SUA102" s="184"/>
      <c r="SUB102" s="184"/>
      <c r="SUC102" s="184"/>
      <c r="SUD102" s="184"/>
      <c r="SUE102" s="184"/>
      <c r="SUF102" s="184"/>
      <c r="SUG102" s="184"/>
      <c r="SUH102" s="184"/>
      <c r="SUI102" s="184"/>
      <c r="SUJ102" s="184"/>
      <c r="SUK102" s="184"/>
      <c r="SUL102" s="184"/>
      <c r="SUM102" s="184"/>
      <c r="SUN102" s="184"/>
      <c r="SUO102" s="184"/>
      <c r="SUP102" s="184"/>
      <c r="SUQ102" s="184"/>
      <c r="SUR102" s="184"/>
      <c r="SUS102" s="184"/>
      <c r="SUT102" s="184"/>
      <c r="SUU102" s="184"/>
      <c r="SUV102" s="184"/>
      <c r="SUW102" s="184"/>
      <c r="SUX102" s="184"/>
      <c r="SUY102" s="184"/>
      <c r="SUZ102" s="184"/>
      <c r="SVA102" s="184"/>
      <c r="SVB102" s="184"/>
      <c r="SVC102" s="184"/>
      <c r="SVD102" s="184"/>
      <c r="SVE102" s="184"/>
      <c r="SVF102" s="184"/>
      <c r="SVG102" s="184"/>
      <c r="SVH102" s="184"/>
      <c r="SVI102" s="184"/>
      <c r="SVJ102" s="184"/>
      <c r="SVK102" s="184"/>
      <c r="SVL102" s="184"/>
      <c r="SVM102" s="184"/>
      <c r="SVN102" s="184"/>
      <c r="SVO102" s="184"/>
      <c r="SVP102" s="184"/>
      <c r="SVQ102" s="184"/>
      <c r="SVR102" s="184"/>
      <c r="SVS102" s="184"/>
      <c r="SVT102" s="184"/>
      <c r="SVU102" s="184"/>
      <c r="SVV102" s="184"/>
      <c r="SVW102" s="184"/>
      <c r="SVX102" s="184"/>
      <c r="SVY102" s="184"/>
      <c r="SVZ102" s="184"/>
      <c r="SWA102" s="184"/>
      <c r="SWB102" s="184"/>
      <c r="SWC102" s="184"/>
      <c r="SWD102" s="184"/>
      <c r="SWE102" s="184"/>
      <c r="SWF102" s="184"/>
      <c r="SWG102" s="184"/>
      <c r="SWH102" s="184"/>
      <c r="SWI102" s="184"/>
      <c r="SWJ102" s="184"/>
      <c r="SWK102" s="184"/>
      <c r="SWL102" s="184"/>
      <c r="SWM102" s="184"/>
      <c r="SWN102" s="184"/>
      <c r="SWO102" s="184"/>
      <c r="SWP102" s="184"/>
      <c r="SWQ102" s="184"/>
      <c r="SWR102" s="184"/>
      <c r="SWS102" s="184"/>
      <c r="SWT102" s="184"/>
      <c r="SWU102" s="184"/>
      <c r="SWV102" s="184"/>
      <c r="SWW102" s="184"/>
      <c r="SWX102" s="184"/>
      <c r="SWY102" s="184"/>
      <c r="SWZ102" s="184"/>
      <c r="SXA102" s="184"/>
      <c r="SXB102" s="184"/>
      <c r="SXC102" s="184"/>
      <c r="SXD102" s="184"/>
      <c r="SXE102" s="184"/>
      <c r="SXF102" s="184"/>
      <c r="SXG102" s="184"/>
      <c r="SXH102" s="184"/>
      <c r="SXI102" s="184"/>
      <c r="SXJ102" s="184"/>
      <c r="SXK102" s="184"/>
      <c r="SXL102" s="184"/>
      <c r="SXM102" s="184"/>
      <c r="SXN102" s="184"/>
      <c r="SXO102" s="184"/>
      <c r="SXP102" s="184"/>
      <c r="SXQ102" s="184"/>
      <c r="SXR102" s="184"/>
      <c r="SXS102" s="184"/>
      <c r="SXT102" s="184"/>
      <c r="SXU102" s="184"/>
      <c r="SXV102" s="184"/>
      <c r="SXW102" s="184"/>
      <c r="SXX102" s="184"/>
      <c r="SXY102" s="184"/>
      <c r="SXZ102" s="184"/>
      <c r="SYA102" s="184"/>
      <c r="SYB102" s="184"/>
      <c r="SYC102" s="184"/>
      <c r="SYD102" s="184"/>
      <c r="SYE102" s="184"/>
      <c r="SYF102" s="184"/>
      <c r="SYG102" s="184"/>
      <c r="SYH102" s="184"/>
      <c r="SYI102" s="184"/>
      <c r="SYJ102" s="184"/>
      <c r="SYK102" s="184"/>
      <c r="SYL102" s="184"/>
      <c r="SYM102" s="184"/>
      <c r="SYN102" s="184"/>
      <c r="SYO102" s="184"/>
      <c r="SYP102" s="184"/>
      <c r="SYQ102" s="184"/>
      <c r="SYR102" s="184"/>
      <c r="SYS102" s="184"/>
      <c r="SYT102" s="184"/>
      <c r="SYU102" s="184"/>
      <c r="SYV102" s="184"/>
      <c r="SYW102" s="184"/>
      <c r="SYX102" s="184"/>
      <c r="SYY102" s="184"/>
      <c r="SYZ102" s="184"/>
      <c r="SZA102" s="184"/>
      <c r="SZB102" s="184"/>
      <c r="SZC102" s="184"/>
      <c r="SZD102" s="184"/>
      <c r="SZE102" s="184"/>
      <c r="SZF102" s="184"/>
      <c r="SZG102" s="184"/>
      <c r="SZH102" s="184"/>
      <c r="SZI102" s="184"/>
      <c r="SZJ102" s="184"/>
      <c r="SZK102" s="184"/>
      <c r="SZL102" s="184"/>
      <c r="SZM102" s="184"/>
      <c r="SZN102" s="184"/>
      <c r="SZO102" s="184"/>
      <c r="SZP102" s="184"/>
      <c r="SZQ102" s="184"/>
      <c r="SZR102" s="184"/>
      <c r="SZS102" s="184"/>
      <c r="SZT102" s="184"/>
      <c r="SZU102" s="184"/>
      <c r="SZV102" s="184"/>
      <c r="SZW102" s="184"/>
      <c r="SZX102" s="184"/>
      <c r="SZY102" s="184"/>
      <c r="SZZ102" s="184"/>
      <c r="TAA102" s="184"/>
      <c r="TAB102" s="184"/>
      <c r="TAC102" s="184"/>
      <c r="TAD102" s="184"/>
      <c r="TAE102" s="184"/>
      <c r="TAF102" s="184"/>
      <c r="TAG102" s="184"/>
      <c r="TAH102" s="184"/>
      <c r="TAI102" s="184"/>
      <c r="TAJ102" s="184"/>
      <c r="TAK102" s="184"/>
      <c r="TAL102" s="184"/>
      <c r="TAM102" s="184"/>
      <c r="TAN102" s="184"/>
      <c r="TAO102" s="184"/>
      <c r="TAP102" s="184"/>
      <c r="TAQ102" s="184"/>
      <c r="TAR102" s="184"/>
      <c r="TAS102" s="184"/>
      <c r="TAT102" s="184"/>
      <c r="TAU102" s="184"/>
      <c r="TAV102" s="184"/>
      <c r="TAW102" s="184"/>
      <c r="TAX102" s="184"/>
      <c r="TAY102" s="184"/>
      <c r="TAZ102" s="184"/>
      <c r="TBA102" s="184"/>
      <c r="TBB102" s="184"/>
      <c r="TBC102" s="184"/>
      <c r="TBD102" s="184"/>
      <c r="TBE102" s="184"/>
      <c r="TBF102" s="184"/>
      <c r="TBG102" s="184"/>
      <c r="TBH102" s="184"/>
      <c r="TBI102" s="184"/>
      <c r="TBJ102" s="184"/>
      <c r="TBK102" s="184"/>
      <c r="TBL102" s="184"/>
      <c r="TBM102" s="184"/>
      <c r="TBN102" s="184"/>
      <c r="TBO102" s="184"/>
      <c r="TBP102" s="184"/>
      <c r="TBQ102" s="184"/>
      <c r="TBR102" s="184"/>
      <c r="TBS102" s="184"/>
      <c r="TBT102" s="184"/>
      <c r="TBU102" s="184"/>
      <c r="TBV102" s="184"/>
      <c r="TBW102" s="184"/>
      <c r="TBX102" s="184"/>
      <c r="TBY102" s="184"/>
      <c r="TBZ102" s="184"/>
      <c r="TCA102" s="184"/>
      <c r="TCB102" s="184"/>
      <c r="TCC102" s="184"/>
      <c r="TCD102" s="184"/>
      <c r="TCE102" s="184"/>
      <c r="TCF102" s="184"/>
      <c r="TCG102" s="184"/>
      <c r="TCH102" s="184"/>
      <c r="TCI102" s="184"/>
      <c r="TCJ102" s="184"/>
      <c r="TCK102" s="184"/>
      <c r="TCL102" s="184"/>
      <c r="TCM102" s="184"/>
      <c r="TCN102" s="184"/>
      <c r="TCO102" s="184"/>
      <c r="TCP102" s="184"/>
      <c r="TCQ102" s="184"/>
      <c r="TCR102" s="184"/>
      <c r="TCS102" s="184"/>
      <c r="TCT102" s="184"/>
      <c r="TCU102" s="184"/>
      <c r="TCV102" s="184"/>
      <c r="TCW102" s="184"/>
      <c r="TCX102" s="184"/>
      <c r="TCY102" s="184"/>
      <c r="TCZ102" s="184"/>
      <c r="TDA102" s="184"/>
      <c r="TDB102" s="184"/>
      <c r="TDC102" s="184"/>
      <c r="TDD102" s="184"/>
      <c r="TDE102" s="184"/>
      <c r="TDF102" s="184"/>
      <c r="TDG102" s="184"/>
      <c r="TDH102" s="184"/>
      <c r="TDI102" s="184"/>
      <c r="TDJ102" s="184"/>
      <c r="TDK102" s="184"/>
      <c r="TDL102" s="184"/>
      <c r="TDM102" s="184"/>
      <c r="TDN102" s="184"/>
      <c r="TDO102" s="184"/>
      <c r="TDP102" s="184"/>
      <c r="TDQ102" s="184"/>
      <c r="TDR102" s="184"/>
      <c r="TDS102" s="184"/>
      <c r="TDT102" s="184"/>
      <c r="TDU102" s="184"/>
      <c r="TDV102" s="184"/>
      <c r="TDW102" s="184"/>
      <c r="TDX102" s="184"/>
      <c r="TDY102" s="184"/>
      <c r="TDZ102" s="184"/>
      <c r="TEA102" s="184"/>
      <c r="TEB102" s="184"/>
      <c r="TEC102" s="184"/>
      <c r="TED102" s="184"/>
      <c r="TEE102" s="184"/>
      <c r="TEF102" s="184"/>
      <c r="TEG102" s="184"/>
      <c r="TEH102" s="184"/>
      <c r="TEI102" s="184"/>
      <c r="TEJ102" s="184"/>
      <c r="TEK102" s="184"/>
      <c r="TEL102" s="184"/>
      <c r="TEM102" s="184"/>
      <c r="TEN102" s="184"/>
      <c r="TEO102" s="184"/>
      <c r="TEP102" s="184"/>
      <c r="TEQ102" s="184"/>
      <c r="TER102" s="184"/>
      <c r="TES102" s="184"/>
      <c r="TET102" s="184"/>
      <c r="TEU102" s="184"/>
      <c r="TEV102" s="184"/>
      <c r="TEW102" s="184"/>
      <c r="TEX102" s="184"/>
      <c r="TEY102" s="184"/>
      <c r="TEZ102" s="184"/>
      <c r="TFA102" s="184"/>
      <c r="TFB102" s="184"/>
      <c r="TFC102" s="184"/>
      <c r="TFD102" s="184"/>
      <c r="TFE102" s="184"/>
      <c r="TFF102" s="184"/>
      <c r="TFG102" s="184"/>
      <c r="TFH102" s="184"/>
      <c r="TFI102" s="184"/>
      <c r="TFJ102" s="184"/>
      <c r="TFK102" s="184"/>
      <c r="TFL102" s="184"/>
      <c r="TFM102" s="184"/>
      <c r="TFN102" s="184"/>
      <c r="TFO102" s="184"/>
      <c r="TFP102" s="184"/>
      <c r="TFQ102" s="184"/>
      <c r="TFR102" s="184"/>
      <c r="TFS102" s="184"/>
      <c r="TFT102" s="184"/>
      <c r="TFU102" s="184"/>
      <c r="TFV102" s="184"/>
      <c r="TFW102" s="184"/>
      <c r="TFX102" s="184"/>
      <c r="TFY102" s="184"/>
      <c r="TFZ102" s="184"/>
      <c r="TGA102" s="184"/>
      <c r="TGB102" s="184"/>
      <c r="TGC102" s="184"/>
      <c r="TGD102" s="184"/>
      <c r="TGE102" s="184"/>
      <c r="TGF102" s="184"/>
      <c r="TGG102" s="184"/>
      <c r="TGH102" s="184"/>
      <c r="TGI102" s="184"/>
      <c r="TGJ102" s="184"/>
      <c r="TGK102" s="184"/>
      <c r="TGL102" s="184"/>
      <c r="TGM102" s="184"/>
      <c r="TGN102" s="184"/>
      <c r="TGO102" s="184"/>
      <c r="TGP102" s="184"/>
      <c r="TGQ102" s="184"/>
      <c r="TGR102" s="184"/>
      <c r="TGS102" s="184"/>
      <c r="TGT102" s="184"/>
      <c r="TGU102" s="184"/>
      <c r="TGV102" s="184"/>
      <c r="TGW102" s="184"/>
      <c r="TGX102" s="184"/>
      <c r="TGY102" s="184"/>
      <c r="TGZ102" s="184"/>
      <c r="THA102" s="184"/>
      <c r="THB102" s="184"/>
      <c r="THC102" s="184"/>
      <c r="THD102" s="184"/>
      <c r="THE102" s="184"/>
      <c r="THF102" s="184"/>
      <c r="THG102" s="184"/>
      <c r="THH102" s="184"/>
      <c r="THI102" s="184"/>
      <c r="THJ102" s="184"/>
      <c r="THK102" s="184"/>
      <c r="THL102" s="184"/>
      <c r="THM102" s="184"/>
      <c r="THN102" s="184"/>
      <c r="THO102" s="184"/>
      <c r="THP102" s="184"/>
      <c r="THQ102" s="184"/>
      <c r="THR102" s="184"/>
      <c r="THS102" s="184"/>
      <c r="THT102" s="184"/>
      <c r="THU102" s="184"/>
      <c r="THV102" s="184"/>
      <c r="THW102" s="184"/>
      <c r="THX102" s="184"/>
      <c r="THY102" s="184"/>
      <c r="THZ102" s="184"/>
      <c r="TIA102" s="184"/>
      <c r="TIB102" s="184"/>
      <c r="TIC102" s="184"/>
      <c r="TID102" s="184"/>
      <c r="TIE102" s="184"/>
      <c r="TIF102" s="184"/>
      <c r="TIG102" s="184"/>
      <c r="TIH102" s="184"/>
      <c r="TII102" s="184"/>
      <c r="TIJ102" s="184"/>
      <c r="TIK102" s="184"/>
      <c r="TIL102" s="184"/>
      <c r="TIM102" s="184"/>
      <c r="TIN102" s="184"/>
      <c r="TIO102" s="184"/>
      <c r="TIP102" s="184"/>
      <c r="TIQ102" s="184"/>
      <c r="TIR102" s="184"/>
      <c r="TIS102" s="184"/>
      <c r="TIT102" s="184"/>
      <c r="TIU102" s="184"/>
      <c r="TIV102" s="184"/>
      <c r="TIW102" s="184"/>
      <c r="TIX102" s="184"/>
      <c r="TIY102" s="184"/>
      <c r="TIZ102" s="184"/>
      <c r="TJA102" s="184"/>
      <c r="TJB102" s="184"/>
      <c r="TJC102" s="184"/>
      <c r="TJD102" s="184"/>
      <c r="TJE102" s="184"/>
      <c r="TJF102" s="184"/>
      <c r="TJG102" s="184"/>
      <c r="TJH102" s="184"/>
      <c r="TJI102" s="184"/>
      <c r="TJJ102" s="184"/>
      <c r="TJK102" s="184"/>
      <c r="TJL102" s="184"/>
      <c r="TJM102" s="184"/>
      <c r="TJN102" s="184"/>
      <c r="TJO102" s="184"/>
      <c r="TJP102" s="184"/>
      <c r="TJQ102" s="184"/>
      <c r="TJR102" s="184"/>
      <c r="TJS102" s="184"/>
      <c r="TJT102" s="184"/>
      <c r="TJU102" s="184"/>
      <c r="TJV102" s="184"/>
      <c r="TJW102" s="184"/>
      <c r="TJX102" s="184"/>
      <c r="TJY102" s="184"/>
      <c r="TJZ102" s="184"/>
      <c r="TKA102" s="184"/>
      <c r="TKB102" s="184"/>
      <c r="TKC102" s="184"/>
      <c r="TKD102" s="184"/>
      <c r="TKE102" s="184"/>
      <c r="TKF102" s="184"/>
      <c r="TKG102" s="184"/>
      <c r="TKH102" s="184"/>
      <c r="TKI102" s="184"/>
      <c r="TKJ102" s="184"/>
      <c r="TKK102" s="184"/>
      <c r="TKL102" s="184"/>
      <c r="TKM102" s="184"/>
      <c r="TKN102" s="184"/>
      <c r="TKO102" s="184"/>
      <c r="TKP102" s="184"/>
      <c r="TKQ102" s="184"/>
      <c r="TKR102" s="184"/>
      <c r="TKS102" s="184"/>
      <c r="TKT102" s="184"/>
      <c r="TKU102" s="184"/>
      <c r="TKV102" s="184"/>
      <c r="TKW102" s="184"/>
      <c r="TKX102" s="184"/>
      <c r="TKY102" s="184"/>
      <c r="TKZ102" s="184"/>
      <c r="TLA102" s="184"/>
      <c r="TLB102" s="184"/>
      <c r="TLC102" s="184"/>
      <c r="TLD102" s="184"/>
      <c r="TLE102" s="184"/>
      <c r="TLF102" s="184"/>
      <c r="TLG102" s="184"/>
      <c r="TLH102" s="184"/>
      <c r="TLI102" s="184"/>
      <c r="TLJ102" s="184"/>
      <c r="TLK102" s="184"/>
      <c r="TLL102" s="184"/>
      <c r="TLM102" s="184"/>
      <c r="TLN102" s="184"/>
      <c r="TLO102" s="184"/>
      <c r="TLP102" s="184"/>
      <c r="TLQ102" s="184"/>
      <c r="TLR102" s="184"/>
      <c r="TLS102" s="184"/>
      <c r="TLT102" s="184"/>
      <c r="TLU102" s="184"/>
      <c r="TLV102" s="184"/>
      <c r="TLW102" s="184"/>
      <c r="TLX102" s="184"/>
      <c r="TLY102" s="184"/>
      <c r="TLZ102" s="184"/>
      <c r="TMA102" s="184"/>
      <c r="TMB102" s="184"/>
      <c r="TMC102" s="184"/>
      <c r="TMD102" s="184"/>
      <c r="TME102" s="184"/>
      <c r="TMF102" s="184"/>
      <c r="TMG102" s="184"/>
      <c r="TMH102" s="184"/>
      <c r="TMI102" s="184"/>
      <c r="TMJ102" s="184"/>
      <c r="TMK102" s="184"/>
      <c r="TML102" s="184"/>
      <c r="TMM102" s="184"/>
      <c r="TMN102" s="184"/>
      <c r="TMO102" s="184"/>
      <c r="TMP102" s="184"/>
      <c r="TMQ102" s="184"/>
      <c r="TMR102" s="184"/>
      <c r="TMS102" s="184"/>
      <c r="TMT102" s="184"/>
      <c r="TMU102" s="184"/>
      <c r="TMV102" s="184"/>
      <c r="TMW102" s="184"/>
      <c r="TMX102" s="184"/>
      <c r="TMY102" s="184"/>
      <c r="TMZ102" s="184"/>
      <c r="TNA102" s="184"/>
      <c r="TNB102" s="184"/>
      <c r="TNC102" s="184"/>
      <c r="TND102" s="184"/>
      <c r="TNE102" s="184"/>
      <c r="TNF102" s="184"/>
      <c r="TNG102" s="184"/>
      <c r="TNH102" s="184"/>
      <c r="TNI102" s="184"/>
      <c r="TNJ102" s="184"/>
      <c r="TNK102" s="184"/>
      <c r="TNL102" s="184"/>
      <c r="TNM102" s="184"/>
      <c r="TNN102" s="184"/>
      <c r="TNO102" s="184"/>
      <c r="TNP102" s="184"/>
      <c r="TNQ102" s="184"/>
      <c r="TNR102" s="184"/>
      <c r="TNS102" s="184"/>
      <c r="TNT102" s="184"/>
      <c r="TNU102" s="184"/>
      <c r="TNV102" s="184"/>
      <c r="TNW102" s="184"/>
      <c r="TNX102" s="184"/>
      <c r="TNY102" s="184"/>
      <c r="TNZ102" s="184"/>
      <c r="TOA102" s="184"/>
      <c r="TOB102" s="184"/>
      <c r="TOC102" s="184"/>
      <c r="TOD102" s="184"/>
      <c r="TOE102" s="184"/>
      <c r="TOF102" s="184"/>
      <c r="TOG102" s="184"/>
      <c r="TOH102" s="184"/>
      <c r="TOI102" s="184"/>
      <c r="TOJ102" s="184"/>
      <c r="TOK102" s="184"/>
      <c r="TOL102" s="184"/>
      <c r="TOM102" s="184"/>
      <c r="TON102" s="184"/>
      <c r="TOO102" s="184"/>
      <c r="TOP102" s="184"/>
      <c r="TOQ102" s="184"/>
      <c r="TOR102" s="184"/>
      <c r="TOS102" s="184"/>
      <c r="TOT102" s="184"/>
      <c r="TOU102" s="184"/>
      <c r="TOV102" s="184"/>
      <c r="TOW102" s="184"/>
      <c r="TOX102" s="184"/>
      <c r="TOY102" s="184"/>
      <c r="TOZ102" s="184"/>
      <c r="TPA102" s="184"/>
      <c r="TPB102" s="184"/>
      <c r="TPC102" s="184"/>
      <c r="TPD102" s="184"/>
      <c r="TPE102" s="184"/>
      <c r="TPF102" s="184"/>
      <c r="TPG102" s="184"/>
      <c r="TPH102" s="184"/>
      <c r="TPI102" s="184"/>
      <c r="TPJ102" s="184"/>
      <c r="TPK102" s="184"/>
      <c r="TPL102" s="184"/>
      <c r="TPM102" s="184"/>
      <c r="TPN102" s="184"/>
      <c r="TPO102" s="184"/>
      <c r="TPP102" s="184"/>
      <c r="TPQ102" s="184"/>
      <c r="TPR102" s="184"/>
      <c r="TPS102" s="184"/>
      <c r="TPT102" s="184"/>
      <c r="TPU102" s="184"/>
      <c r="TPV102" s="184"/>
      <c r="TPW102" s="184"/>
      <c r="TPX102" s="184"/>
      <c r="TPY102" s="184"/>
      <c r="TPZ102" s="184"/>
      <c r="TQA102" s="184"/>
      <c r="TQB102" s="184"/>
      <c r="TQC102" s="184"/>
      <c r="TQD102" s="184"/>
      <c r="TQE102" s="184"/>
      <c r="TQF102" s="184"/>
      <c r="TQG102" s="184"/>
      <c r="TQH102" s="184"/>
      <c r="TQI102" s="184"/>
      <c r="TQJ102" s="184"/>
      <c r="TQK102" s="184"/>
      <c r="TQL102" s="184"/>
      <c r="TQM102" s="184"/>
      <c r="TQN102" s="184"/>
      <c r="TQO102" s="184"/>
      <c r="TQP102" s="184"/>
      <c r="TQQ102" s="184"/>
      <c r="TQR102" s="184"/>
      <c r="TQS102" s="184"/>
      <c r="TQT102" s="184"/>
      <c r="TQU102" s="184"/>
      <c r="TQV102" s="184"/>
      <c r="TQW102" s="184"/>
      <c r="TQX102" s="184"/>
      <c r="TQY102" s="184"/>
      <c r="TQZ102" s="184"/>
      <c r="TRA102" s="184"/>
      <c r="TRB102" s="184"/>
      <c r="TRC102" s="184"/>
      <c r="TRD102" s="184"/>
      <c r="TRE102" s="184"/>
      <c r="TRF102" s="184"/>
      <c r="TRG102" s="184"/>
      <c r="TRH102" s="184"/>
      <c r="TRI102" s="184"/>
      <c r="TRJ102" s="184"/>
      <c r="TRK102" s="184"/>
      <c r="TRL102" s="184"/>
      <c r="TRM102" s="184"/>
      <c r="TRN102" s="184"/>
      <c r="TRO102" s="184"/>
      <c r="TRP102" s="184"/>
      <c r="TRQ102" s="184"/>
      <c r="TRR102" s="184"/>
      <c r="TRS102" s="184"/>
      <c r="TRT102" s="184"/>
      <c r="TRU102" s="184"/>
      <c r="TRV102" s="184"/>
      <c r="TRW102" s="184"/>
      <c r="TRX102" s="184"/>
      <c r="TRY102" s="184"/>
      <c r="TRZ102" s="184"/>
      <c r="TSA102" s="184"/>
      <c r="TSB102" s="184"/>
      <c r="TSC102" s="184"/>
      <c r="TSD102" s="184"/>
      <c r="TSE102" s="184"/>
      <c r="TSF102" s="184"/>
      <c r="TSG102" s="184"/>
      <c r="TSH102" s="184"/>
      <c r="TSI102" s="184"/>
      <c r="TSJ102" s="184"/>
      <c r="TSK102" s="184"/>
      <c r="TSL102" s="184"/>
      <c r="TSM102" s="184"/>
      <c r="TSN102" s="184"/>
      <c r="TSO102" s="184"/>
      <c r="TSP102" s="184"/>
      <c r="TSQ102" s="184"/>
      <c r="TSR102" s="184"/>
      <c r="TSS102" s="184"/>
      <c r="TST102" s="184"/>
      <c r="TSU102" s="184"/>
      <c r="TSV102" s="184"/>
      <c r="TSW102" s="184"/>
      <c r="TSX102" s="184"/>
      <c r="TSY102" s="184"/>
      <c r="TSZ102" s="184"/>
      <c r="TTA102" s="184"/>
      <c r="TTB102" s="184"/>
      <c r="TTC102" s="184"/>
      <c r="TTD102" s="184"/>
      <c r="TTE102" s="184"/>
      <c r="TTF102" s="184"/>
      <c r="TTG102" s="184"/>
      <c r="TTH102" s="184"/>
      <c r="TTI102" s="184"/>
      <c r="TTJ102" s="184"/>
      <c r="TTK102" s="184"/>
      <c r="TTL102" s="184"/>
      <c r="TTM102" s="184"/>
      <c r="TTN102" s="184"/>
      <c r="TTO102" s="184"/>
      <c r="TTP102" s="184"/>
      <c r="TTQ102" s="184"/>
      <c r="TTR102" s="184"/>
      <c r="TTS102" s="184"/>
      <c r="TTT102" s="184"/>
      <c r="TTU102" s="184"/>
      <c r="TTV102" s="184"/>
      <c r="TTW102" s="184"/>
      <c r="TTX102" s="184"/>
      <c r="TTY102" s="184"/>
      <c r="TTZ102" s="184"/>
      <c r="TUA102" s="184"/>
      <c r="TUB102" s="184"/>
      <c r="TUC102" s="184"/>
      <c r="TUD102" s="184"/>
      <c r="TUE102" s="184"/>
      <c r="TUF102" s="184"/>
      <c r="TUG102" s="184"/>
      <c r="TUH102" s="184"/>
      <c r="TUI102" s="184"/>
      <c r="TUJ102" s="184"/>
      <c r="TUK102" s="184"/>
      <c r="TUL102" s="184"/>
      <c r="TUM102" s="184"/>
      <c r="TUN102" s="184"/>
      <c r="TUO102" s="184"/>
      <c r="TUP102" s="184"/>
      <c r="TUQ102" s="184"/>
      <c r="TUR102" s="184"/>
      <c r="TUS102" s="184"/>
      <c r="TUT102" s="184"/>
      <c r="TUU102" s="184"/>
      <c r="TUV102" s="184"/>
      <c r="TUW102" s="184"/>
      <c r="TUX102" s="184"/>
      <c r="TUY102" s="184"/>
      <c r="TUZ102" s="184"/>
      <c r="TVA102" s="184"/>
      <c r="TVB102" s="184"/>
      <c r="TVC102" s="184"/>
      <c r="TVD102" s="184"/>
      <c r="TVE102" s="184"/>
      <c r="TVF102" s="184"/>
      <c r="TVG102" s="184"/>
      <c r="TVH102" s="184"/>
      <c r="TVI102" s="184"/>
      <c r="TVJ102" s="184"/>
      <c r="TVK102" s="184"/>
      <c r="TVL102" s="184"/>
      <c r="TVM102" s="184"/>
      <c r="TVN102" s="184"/>
      <c r="TVO102" s="184"/>
      <c r="TVP102" s="184"/>
      <c r="TVQ102" s="184"/>
      <c r="TVR102" s="184"/>
      <c r="TVS102" s="184"/>
      <c r="TVT102" s="184"/>
      <c r="TVU102" s="184"/>
      <c r="TVV102" s="184"/>
      <c r="TVW102" s="184"/>
      <c r="TVX102" s="184"/>
      <c r="TVY102" s="184"/>
      <c r="TVZ102" s="184"/>
      <c r="TWA102" s="184"/>
      <c r="TWB102" s="184"/>
      <c r="TWC102" s="184"/>
      <c r="TWD102" s="184"/>
      <c r="TWE102" s="184"/>
      <c r="TWF102" s="184"/>
      <c r="TWG102" s="184"/>
      <c r="TWH102" s="184"/>
      <c r="TWI102" s="184"/>
      <c r="TWJ102" s="184"/>
      <c r="TWK102" s="184"/>
      <c r="TWL102" s="184"/>
      <c r="TWM102" s="184"/>
      <c r="TWN102" s="184"/>
      <c r="TWO102" s="184"/>
      <c r="TWP102" s="184"/>
      <c r="TWQ102" s="184"/>
      <c r="TWR102" s="184"/>
      <c r="TWS102" s="184"/>
      <c r="TWT102" s="184"/>
      <c r="TWU102" s="184"/>
      <c r="TWV102" s="184"/>
      <c r="TWW102" s="184"/>
      <c r="TWX102" s="184"/>
      <c r="TWY102" s="184"/>
      <c r="TWZ102" s="184"/>
      <c r="TXA102" s="184"/>
      <c r="TXB102" s="184"/>
      <c r="TXC102" s="184"/>
      <c r="TXD102" s="184"/>
      <c r="TXE102" s="184"/>
      <c r="TXF102" s="184"/>
      <c r="TXG102" s="184"/>
      <c r="TXH102" s="184"/>
      <c r="TXI102" s="184"/>
      <c r="TXJ102" s="184"/>
      <c r="TXK102" s="184"/>
      <c r="TXL102" s="184"/>
      <c r="TXM102" s="184"/>
      <c r="TXN102" s="184"/>
      <c r="TXO102" s="184"/>
      <c r="TXP102" s="184"/>
      <c r="TXQ102" s="184"/>
      <c r="TXR102" s="184"/>
      <c r="TXS102" s="184"/>
      <c r="TXT102" s="184"/>
      <c r="TXU102" s="184"/>
      <c r="TXV102" s="184"/>
      <c r="TXW102" s="184"/>
      <c r="TXX102" s="184"/>
      <c r="TXY102" s="184"/>
      <c r="TXZ102" s="184"/>
      <c r="TYA102" s="184"/>
      <c r="TYB102" s="184"/>
      <c r="TYC102" s="184"/>
      <c r="TYD102" s="184"/>
      <c r="TYE102" s="184"/>
      <c r="TYF102" s="184"/>
      <c r="TYG102" s="184"/>
      <c r="TYH102" s="184"/>
      <c r="TYI102" s="184"/>
      <c r="TYJ102" s="184"/>
      <c r="TYK102" s="184"/>
      <c r="TYL102" s="184"/>
      <c r="TYM102" s="184"/>
      <c r="TYN102" s="184"/>
      <c r="TYO102" s="184"/>
      <c r="TYP102" s="184"/>
      <c r="TYQ102" s="184"/>
      <c r="TYR102" s="184"/>
      <c r="TYS102" s="184"/>
      <c r="TYT102" s="184"/>
      <c r="TYU102" s="184"/>
      <c r="TYV102" s="184"/>
      <c r="TYW102" s="184"/>
      <c r="TYX102" s="184"/>
      <c r="TYY102" s="184"/>
      <c r="TYZ102" s="184"/>
      <c r="TZA102" s="184"/>
      <c r="TZB102" s="184"/>
      <c r="TZC102" s="184"/>
      <c r="TZD102" s="184"/>
      <c r="TZE102" s="184"/>
      <c r="TZF102" s="184"/>
      <c r="TZG102" s="184"/>
      <c r="TZH102" s="184"/>
      <c r="TZI102" s="184"/>
      <c r="TZJ102" s="184"/>
      <c r="TZK102" s="184"/>
      <c r="TZL102" s="184"/>
      <c r="TZM102" s="184"/>
      <c r="TZN102" s="184"/>
      <c r="TZO102" s="184"/>
      <c r="TZP102" s="184"/>
      <c r="TZQ102" s="184"/>
      <c r="TZR102" s="184"/>
      <c r="TZS102" s="184"/>
      <c r="TZT102" s="184"/>
      <c r="TZU102" s="184"/>
      <c r="TZV102" s="184"/>
      <c r="TZW102" s="184"/>
      <c r="TZX102" s="184"/>
      <c r="TZY102" s="184"/>
      <c r="TZZ102" s="184"/>
      <c r="UAA102" s="184"/>
      <c r="UAB102" s="184"/>
      <c r="UAC102" s="184"/>
      <c r="UAD102" s="184"/>
      <c r="UAE102" s="184"/>
      <c r="UAF102" s="184"/>
      <c r="UAG102" s="184"/>
      <c r="UAH102" s="184"/>
      <c r="UAI102" s="184"/>
      <c r="UAJ102" s="184"/>
      <c r="UAK102" s="184"/>
      <c r="UAL102" s="184"/>
      <c r="UAM102" s="184"/>
      <c r="UAN102" s="184"/>
      <c r="UAO102" s="184"/>
      <c r="UAP102" s="184"/>
      <c r="UAQ102" s="184"/>
      <c r="UAR102" s="184"/>
      <c r="UAS102" s="184"/>
      <c r="UAT102" s="184"/>
      <c r="UAU102" s="184"/>
      <c r="UAV102" s="184"/>
      <c r="UAW102" s="184"/>
      <c r="UAX102" s="184"/>
      <c r="UAY102" s="184"/>
      <c r="UAZ102" s="184"/>
      <c r="UBA102" s="184"/>
      <c r="UBB102" s="184"/>
      <c r="UBC102" s="184"/>
      <c r="UBD102" s="184"/>
      <c r="UBE102" s="184"/>
      <c r="UBF102" s="184"/>
      <c r="UBG102" s="184"/>
      <c r="UBH102" s="184"/>
      <c r="UBI102" s="184"/>
      <c r="UBJ102" s="184"/>
      <c r="UBK102" s="184"/>
      <c r="UBL102" s="184"/>
      <c r="UBM102" s="184"/>
      <c r="UBN102" s="184"/>
      <c r="UBO102" s="184"/>
      <c r="UBP102" s="184"/>
      <c r="UBQ102" s="184"/>
      <c r="UBR102" s="184"/>
      <c r="UBS102" s="184"/>
      <c r="UBT102" s="184"/>
      <c r="UBU102" s="184"/>
      <c r="UBV102" s="184"/>
      <c r="UBW102" s="184"/>
      <c r="UBX102" s="184"/>
      <c r="UBY102" s="184"/>
      <c r="UBZ102" s="184"/>
      <c r="UCA102" s="184"/>
      <c r="UCB102" s="184"/>
      <c r="UCC102" s="184"/>
      <c r="UCD102" s="184"/>
      <c r="UCE102" s="184"/>
      <c r="UCF102" s="184"/>
      <c r="UCG102" s="184"/>
      <c r="UCH102" s="184"/>
      <c r="UCI102" s="184"/>
      <c r="UCJ102" s="184"/>
      <c r="UCK102" s="184"/>
      <c r="UCL102" s="184"/>
      <c r="UCM102" s="184"/>
      <c r="UCN102" s="184"/>
      <c r="UCO102" s="184"/>
      <c r="UCP102" s="184"/>
      <c r="UCQ102" s="184"/>
      <c r="UCR102" s="184"/>
      <c r="UCS102" s="184"/>
      <c r="UCT102" s="184"/>
      <c r="UCU102" s="184"/>
      <c r="UCV102" s="184"/>
      <c r="UCW102" s="184"/>
      <c r="UCX102" s="184"/>
      <c r="UCY102" s="184"/>
      <c r="UCZ102" s="184"/>
      <c r="UDA102" s="184"/>
      <c r="UDB102" s="184"/>
      <c r="UDC102" s="184"/>
      <c r="UDD102" s="184"/>
      <c r="UDE102" s="184"/>
      <c r="UDF102" s="184"/>
      <c r="UDG102" s="184"/>
      <c r="UDH102" s="184"/>
      <c r="UDI102" s="184"/>
      <c r="UDJ102" s="184"/>
      <c r="UDK102" s="184"/>
      <c r="UDL102" s="184"/>
      <c r="UDM102" s="184"/>
      <c r="UDN102" s="184"/>
      <c r="UDO102" s="184"/>
      <c r="UDP102" s="184"/>
      <c r="UDQ102" s="184"/>
      <c r="UDR102" s="184"/>
      <c r="UDS102" s="184"/>
      <c r="UDT102" s="184"/>
      <c r="UDU102" s="184"/>
      <c r="UDV102" s="184"/>
      <c r="UDW102" s="184"/>
      <c r="UDX102" s="184"/>
      <c r="UDY102" s="184"/>
      <c r="UDZ102" s="184"/>
      <c r="UEA102" s="184"/>
      <c r="UEB102" s="184"/>
      <c r="UEC102" s="184"/>
      <c r="UED102" s="184"/>
      <c r="UEE102" s="184"/>
      <c r="UEF102" s="184"/>
      <c r="UEG102" s="184"/>
      <c r="UEH102" s="184"/>
      <c r="UEI102" s="184"/>
      <c r="UEJ102" s="184"/>
      <c r="UEK102" s="184"/>
      <c r="UEL102" s="184"/>
      <c r="UEM102" s="184"/>
      <c r="UEN102" s="184"/>
      <c r="UEO102" s="184"/>
      <c r="UEP102" s="184"/>
      <c r="UEQ102" s="184"/>
      <c r="UER102" s="184"/>
      <c r="UES102" s="184"/>
      <c r="UET102" s="184"/>
      <c r="UEU102" s="184"/>
      <c r="UEV102" s="184"/>
      <c r="UEW102" s="184"/>
      <c r="UEX102" s="184"/>
      <c r="UEY102" s="184"/>
      <c r="UEZ102" s="184"/>
      <c r="UFA102" s="184"/>
      <c r="UFB102" s="184"/>
      <c r="UFC102" s="184"/>
      <c r="UFD102" s="184"/>
      <c r="UFE102" s="184"/>
      <c r="UFF102" s="184"/>
      <c r="UFG102" s="184"/>
      <c r="UFH102" s="184"/>
      <c r="UFI102" s="184"/>
      <c r="UFJ102" s="184"/>
      <c r="UFK102" s="184"/>
      <c r="UFL102" s="184"/>
      <c r="UFM102" s="184"/>
      <c r="UFN102" s="184"/>
      <c r="UFO102" s="184"/>
      <c r="UFP102" s="184"/>
      <c r="UFQ102" s="184"/>
      <c r="UFR102" s="184"/>
      <c r="UFS102" s="184"/>
      <c r="UFT102" s="184"/>
      <c r="UFU102" s="184"/>
      <c r="UFV102" s="184"/>
      <c r="UFW102" s="184"/>
      <c r="UFX102" s="184"/>
      <c r="UFY102" s="184"/>
      <c r="UFZ102" s="184"/>
      <c r="UGA102" s="184"/>
      <c r="UGB102" s="184"/>
      <c r="UGC102" s="184"/>
      <c r="UGD102" s="184"/>
      <c r="UGE102" s="184"/>
      <c r="UGF102" s="184"/>
      <c r="UGG102" s="184"/>
      <c r="UGH102" s="184"/>
      <c r="UGI102" s="184"/>
      <c r="UGJ102" s="184"/>
      <c r="UGK102" s="184"/>
      <c r="UGL102" s="184"/>
      <c r="UGM102" s="184"/>
      <c r="UGN102" s="184"/>
      <c r="UGO102" s="184"/>
      <c r="UGP102" s="184"/>
      <c r="UGQ102" s="184"/>
      <c r="UGR102" s="184"/>
      <c r="UGS102" s="184"/>
      <c r="UGT102" s="184"/>
      <c r="UGU102" s="184"/>
      <c r="UGV102" s="184"/>
      <c r="UGW102" s="184"/>
      <c r="UGX102" s="184"/>
      <c r="UGY102" s="184"/>
      <c r="UGZ102" s="184"/>
      <c r="UHA102" s="184"/>
      <c r="UHB102" s="184"/>
      <c r="UHC102" s="184"/>
      <c r="UHD102" s="184"/>
      <c r="UHE102" s="184"/>
      <c r="UHF102" s="184"/>
      <c r="UHG102" s="184"/>
      <c r="UHH102" s="184"/>
      <c r="UHI102" s="184"/>
      <c r="UHJ102" s="184"/>
      <c r="UHK102" s="184"/>
      <c r="UHL102" s="184"/>
      <c r="UHM102" s="184"/>
      <c r="UHN102" s="184"/>
      <c r="UHO102" s="184"/>
      <c r="UHP102" s="184"/>
      <c r="UHQ102" s="184"/>
      <c r="UHR102" s="184"/>
      <c r="UHS102" s="184"/>
      <c r="UHT102" s="184"/>
      <c r="UHU102" s="184"/>
      <c r="UHV102" s="184"/>
      <c r="UHW102" s="184"/>
      <c r="UHX102" s="184"/>
      <c r="UHY102" s="184"/>
      <c r="UHZ102" s="184"/>
      <c r="UIA102" s="184"/>
      <c r="UIB102" s="184"/>
      <c r="UIC102" s="184"/>
      <c r="UID102" s="184"/>
      <c r="UIE102" s="184"/>
      <c r="UIF102" s="184"/>
      <c r="UIG102" s="184"/>
      <c r="UIH102" s="184"/>
      <c r="UII102" s="184"/>
      <c r="UIJ102" s="184"/>
      <c r="UIK102" s="184"/>
      <c r="UIL102" s="184"/>
      <c r="UIM102" s="184"/>
      <c r="UIN102" s="184"/>
      <c r="UIO102" s="184"/>
      <c r="UIP102" s="184"/>
      <c r="UIQ102" s="184"/>
      <c r="UIR102" s="184"/>
      <c r="UIS102" s="184"/>
      <c r="UIT102" s="184"/>
      <c r="UIU102" s="184"/>
      <c r="UIV102" s="184"/>
      <c r="UIW102" s="184"/>
      <c r="UIX102" s="184"/>
      <c r="UIY102" s="184"/>
      <c r="UIZ102" s="184"/>
      <c r="UJA102" s="184"/>
      <c r="UJB102" s="184"/>
      <c r="UJC102" s="184"/>
      <c r="UJD102" s="184"/>
      <c r="UJE102" s="184"/>
      <c r="UJF102" s="184"/>
      <c r="UJG102" s="184"/>
      <c r="UJH102" s="184"/>
      <c r="UJI102" s="184"/>
      <c r="UJJ102" s="184"/>
      <c r="UJK102" s="184"/>
      <c r="UJL102" s="184"/>
      <c r="UJM102" s="184"/>
      <c r="UJN102" s="184"/>
      <c r="UJO102" s="184"/>
      <c r="UJP102" s="184"/>
      <c r="UJQ102" s="184"/>
      <c r="UJR102" s="184"/>
      <c r="UJS102" s="184"/>
      <c r="UJT102" s="184"/>
      <c r="UJU102" s="184"/>
      <c r="UJV102" s="184"/>
      <c r="UJW102" s="184"/>
      <c r="UJX102" s="184"/>
      <c r="UJY102" s="184"/>
      <c r="UJZ102" s="184"/>
      <c r="UKA102" s="184"/>
      <c r="UKB102" s="184"/>
      <c r="UKC102" s="184"/>
      <c r="UKD102" s="184"/>
      <c r="UKE102" s="184"/>
      <c r="UKF102" s="184"/>
      <c r="UKG102" s="184"/>
      <c r="UKH102" s="184"/>
      <c r="UKI102" s="184"/>
      <c r="UKJ102" s="184"/>
      <c r="UKK102" s="184"/>
      <c r="UKL102" s="184"/>
      <c r="UKM102" s="184"/>
      <c r="UKN102" s="184"/>
      <c r="UKO102" s="184"/>
      <c r="UKP102" s="184"/>
      <c r="UKQ102" s="184"/>
      <c r="UKR102" s="184"/>
      <c r="UKS102" s="184"/>
      <c r="UKT102" s="184"/>
      <c r="UKU102" s="184"/>
      <c r="UKV102" s="184"/>
      <c r="UKW102" s="184"/>
      <c r="UKX102" s="184"/>
      <c r="UKY102" s="184"/>
      <c r="UKZ102" s="184"/>
      <c r="ULA102" s="184"/>
      <c r="ULB102" s="184"/>
      <c r="ULC102" s="184"/>
      <c r="ULD102" s="184"/>
      <c r="ULE102" s="184"/>
      <c r="ULF102" s="184"/>
      <c r="ULG102" s="184"/>
      <c r="ULH102" s="184"/>
      <c r="ULI102" s="184"/>
      <c r="ULJ102" s="184"/>
      <c r="ULK102" s="184"/>
      <c r="ULL102" s="184"/>
      <c r="ULM102" s="184"/>
      <c r="ULN102" s="184"/>
      <c r="ULO102" s="184"/>
      <c r="ULP102" s="184"/>
      <c r="ULQ102" s="184"/>
      <c r="ULR102" s="184"/>
      <c r="ULS102" s="184"/>
      <c r="ULT102" s="184"/>
      <c r="ULU102" s="184"/>
      <c r="ULV102" s="184"/>
      <c r="ULW102" s="184"/>
      <c r="ULX102" s="184"/>
      <c r="ULY102" s="184"/>
      <c r="ULZ102" s="184"/>
      <c r="UMA102" s="184"/>
      <c r="UMB102" s="184"/>
      <c r="UMC102" s="184"/>
      <c r="UMD102" s="184"/>
      <c r="UME102" s="184"/>
      <c r="UMF102" s="184"/>
      <c r="UMG102" s="184"/>
      <c r="UMH102" s="184"/>
      <c r="UMI102" s="184"/>
      <c r="UMJ102" s="184"/>
      <c r="UMK102" s="184"/>
      <c r="UML102" s="184"/>
      <c r="UMM102" s="184"/>
      <c r="UMN102" s="184"/>
      <c r="UMO102" s="184"/>
      <c r="UMP102" s="184"/>
      <c r="UMQ102" s="184"/>
      <c r="UMR102" s="184"/>
      <c r="UMS102" s="184"/>
      <c r="UMT102" s="184"/>
      <c r="UMU102" s="184"/>
      <c r="UMV102" s="184"/>
      <c r="UMW102" s="184"/>
      <c r="UMX102" s="184"/>
      <c r="UMY102" s="184"/>
      <c r="UMZ102" s="184"/>
      <c r="UNA102" s="184"/>
      <c r="UNB102" s="184"/>
      <c r="UNC102" s="184"/>
      <c r="UND102" s="184"/>
      <c r="UNE102" s="184"/>
      <c r="UNF102" s="184"/>
      <c r="UNG102" s="184"/>
      <c r="UNH102" s="184"/>
      <c r="UNI102" s="184"/>
      <c r="UNJ102" s="184"/>
      <c r="UNK102" s="184"/>
      <c r="UNL102" s="184"/>
      <c r="UNM102" s="184"/>
      <c r="UNN102" s="184"/>
      <c r="UNO102" s="184"/>
      <c r="UNP102" s="184"/>
      <c r="UNQ102" s="184"/>
      <c r="UNR102" s="184"/>
      <c r="UNS102" s="184"/>
      <c r="UNT102" s="184"/>
      <c r="UNU102" s="184"/>
      <c r="UNV102" s="184"/>
      <c r="UNW102" s="184"/>
      <c r="UNX102" s="184"/>
      <c r="UNY102" s="184"/>
      <c r="UNZ102" s="184"/>
      <c r="UOA102" s="184"/>
      <c r="UOB102" s="184"/>
      <c r="UOC102" s="184"/>
      <c r="UOD102" s="184"/>
      <c r="UOE102" s="184"/>
      <c r="UOF102" s="184"/>
      <c r="UOG102" s="184"/>
      <c r="UOH102" s="184"/>
      <c r="UOI102" s="184"/>
      <c r="UOJ102" s="184"/>
      <c r="UOK102" s="184"/>
      <c r="UOL102" s="184"/>
      <c r="UOM102" s="184"/>
      <c r="UON102" s="184"/>
      <c r="UOO102" s="184"/>
      <c r="UOP102" s="184"/>
      <c r="UOQ102" s="184"/>
      <c r="UOR102" s="184"/>
      <c r="UOS102" s="184"/>
      <c r="UOT102" s="184"/>
      <c r="UOU102" s="184"/>
      <c r="UOV102" s="184"/>
      <c r="UOW102" s="184"/>
      <c r="UOX102" s="184"/>
      <c r="UOY102" s="184"/>
      <c r="UOZ102" s="184"/>
      <c r="UPA102" s="184"/>
      <c r="UPB102" s="184"/>
      <c r="UPC102" s="184"/>
      <c r="UPD102" s="184"/>
      <c r="UPE102" s="184"/>
      <c r="UPF102" s="184"/>
      <c r="UPG102" s="184"/>
      <c r="UPH102" s="184"/>
      <c r="UPI102" s="184"/>
      <c r="UPJ102" s="184"/>
      <c r="UPK102" s="184"/>
      <c r="UPL102" s="184"/>
      <c r="UPM102" s="184"/>
      <c r="UPN102" s="184"/>
      <c r="UPO102" s="184"/>
      <c r="UPP102" s="184"/>
      <c r="UPQ102" s="184"/>
      <c r="UPR102" s="184"/>
      <c r="UPS102" s="184"/>
      <c r="UPT102" s="184"/>
      <c r="UPU102" s="184"/>
      <c r="UPV102" s="184"/>
      <c r="UPW102" s="184"/>
      <c r="UPX102" s="184"/>
      <c r="UPY102" s="184"/>
      <c r="UPZ102" s="184"/>
      <c r="UQA102" s="184"/>
      <c r="UQB102" s="184"/>
      <c r="UQC102" s="184"/>
      <c r="UQD102" s="184"/>
      <c r="UQE102" s="184"/>
      <c r="UQF102" s="184"/>
      <c r="UQG102" s="184"/>
      <c r="UQH102" s="184"/>
      <c r="UQI102" s="184"/>
      <c r="UQJ102" s="184"/>
      <c r="UQK102" s="184"/>
      <c r="UQL102" s="184"/>
      <c r="UQM102" s="184"/>
      <c r="UQN102" s="184"/>
      <c r="UQO102" s="184"/>
      <c r="UQP102" s="184"/>
      <c r="UQQ102" s="184"/>
      <c r="UQR102" s="184"/>
      <c r="UQS102" s="184"/>
      <c r="UQT102" s="184"/>
      <c r="UQU102" s="184"/>
      <c r="UQV102" s="184"/>
      <c r="UQW102" s="184"/>
      <c r="UQX102" s="184"/>
      <c r="UQY102" s="184"/>
      <c r="UQZ102" s="184"/>
      <c r="URA102" s="184"/>
      <c r="URB102" s="184"/>
      <c r="URC102" s="184"/>
      <c r="URD102" s="184"/>
      <c r="URE102" s="184"/>
      <c r="URF102" s="184"/>
      <c r="URG102" s="184"/>
      <c r="URH102" s="184"/>
      <c r="URI102" s="184"/>
      <c r="URJ102" s="184"/>
      <c r="URK102" s="184"/>
      <c r="URL102" s="184"/>
      <c r="URM102" s="184"/>
      <c r="URN102" s="184"/>
      <c r="URO102" s="184"/>
      <c r="URP102" s="184"/>
      <c r="URQ102" s="184"/>
      <c r="URR102" s="184"/>
      <c r="URS102" s="184"/>
      <c r="URT102" s="184"/>
      <c r="URU102" s="184"/>
      <c r="URV102" s="184"/>
      <c r="URW102" s="184"/>
      <c r="URX102" s="184"/>
      <c r="URY102" s="184"/>
      <c r="URZ102" s="184"/>
      <c r="USA102" s="184"/>
      <c r="USB102" s="184"/>
      <c r="USC102" s="184"/>
      <c r="USD102" s="184"/>
      <c r="USE102" s="184"/>
      <c r="USF102" s="184"/>
      <c r="USG102" s="184"/>
      <c r="USH102" s="184"/>
      <c r="USI102" s="184"/>
      <c r="USJ102" s="184"/>
      <c r="USK102" s="184"/>
      <c r="USL102" s="184"/>
      <c r="USM102" s="184"/>
      <c r="USN102" s="184"/>
      <c r="USO102" s="184"/>
      <c r="USP102" s="184"/>
      <c r="USQ102" s="184"/>
      <c r="USR102" s="184"/>
      <c r="USS102" s="184"/>
      <c r="UST102" s="184"/>
      <c r="USU102" s="184"/>
      <c r="USV102" s="184"/>
      <c r="USW102" s="184"/>
      <c r="USX102" s="184"/>
      <c r="USY102" s="184"/>
      <c r="USZ102" s="184"/>
      <c r="UTA102" s="184"/>
      <c r="UTB102" s="184"/>
      <c r="UTC102" s="184"/>
      <c r="UTD102" s="184"/>
      <c r="UTE102" s="184"/>
      <c r="UTF102" s="184"/>
      <c r="UTG102" s="184"/>
      <c r="UTH102" s="184"/>
      <c r="UTI102" s="184"/>
      <c r="UTJ102" s="184"/>
      <c r="UTK102" s="184"/>
      <c r="UTL102" s="184"/>
      <c r="UTM102" s="184"/>
      <c r="UTN102" s="184"/>
      <c r="UTO102" s="184"/>
      <c r="UTP102" s="184"/>
      <c r="UTQ102" s="184"/>
      <c r="UTR102" s="184"/>
      <c r="UTS102" s="184"/>
      <c r="UTT102" s="184"/>
      <c r="UTU102" s="184"/>
      <c r="UTV102" s="184"/>
      <c r="UTW102" s="184"/>
      <c r="UTX102" s="184"/>
      <c r="UTY102" s="184"/>
      <c r="UTZ102" s="184"/>
      <c r="UUA102" s="184"/>
      <c r="UUB102" s="184"/>
      <c r="UUC102" s="184"/>
      <c r="UUD102" s="184"/>
      <c r="UUE102" s="184"/>
      <c r="UUF102" s="184"/>
      <c r="UUG102" s="184"/>
      <c r="UUH102" s="184"/>
      <c r="UUI102" s="184"/>
      <c r="UUJ102" s="184"/>
      <c r="UUK102" s="184"/>
      <c r="UUL102" s="184"/>
      <c r="UUM102" s="184"/>
      <c r="UUN102" s="184"/>
      <c r="UUO102" s="184"/>
      <c r="UUP102" s="184"/>
      <c r="UUQ102" s="184"/>
      <c r="UUR102" s="184"/>
      <c r="UUS102" s="184"/>
      <c r="UUT102" s="184"/>
      <c r="UUU102" s="184"/>
      <c r="UUV102" s="184"/>
      <c r="UUW102" s="184"/>
      <c r="UUX102" s="184"/>
      <c r="UUY102" s="184"/>
      <c r="UUZ102" s="184"/>
      <c r="UVA102" s="184"/>
      <c r="UVB102" s="184"/>
      <c r="UVC102" s="184"/>
      <c r="UVD102" s="184"/>
      <c r="UVE102" s="184"/>
      <c r="UVF102" s="184"/>
      <c r="UVG102" s="184"/>
      <c r="UVH102" s="184"/>
      <c r="UVI102" s="184"/>
      <c r="UVJ102" s="184"/>
      <c r="UVK102" s="184"/>
      <c r="UVL102" s="184"/>
      <c r="UVM102" s="184"/>
      <c r="UVN102" s="184"/>
      <c r="UVO102" s="184"/>
      <c r="UVP102" s="184"/>
      <c r="UVQ102" s="184"/>
      <c r="UVR102" s="184"/>
      <c r="UVS102" s="184"/>
      <c r="UVT102" s="184"/>
      <c r="UVU102" s="184"/>
      <c r="UVV102" s="184"/>
      <c r="UVW102" s="184"/>
      <c r="UVX102" s="184"/>
      <c r="UVY102" s="184"/>
      <c r="UVZ102" s="184"/>
      <c r="UWA102" s="184"/>
      <c r="UWB102" s="184"/>
      <c r="UWC102" s="184"/>
      <c r="UWD102" s="184"/>
      <c r="UWE102" s="184"/>
      <c r="UWF102" s="184"/>
      <c r="UWG102" s="184"/>
      <c r="UWH102" s="184"/>
      <c r="UWI102" s="184"/>
      <c r="UWJ102" s="184"/>
      <c r="UWK102" s="184"/>
      <c r="UWL102" s="184"/>
      <c r="UWM102" s="184"/>
      <c r="UWN102" s="184"/>
      <c r="UWO102" s="184"/>
      <c r="UWP102" s="184"/>
      <c r="UWQ102" s="184"/>
      <c r="UWR102" s="184"/>
      <c r="UWS102" s="184"/>
      <c r="UWT102" s="184"/>
      <c r="UWU102" s="184"/>
      <c r="UWV102" s="184"/>
      <c r="UWW102" s="184"/>
      <c r="UWX102" s="184"/>
      <c r="UWY102" s="184"/>
      <c r="UWZ102" s="184"/>
      <c r="UXA102" s="184"/>
      <c r="UXB102" s="184"/>
      <c r="UXC102" s="184"/>
      <c r="UXD102" s="184"/>
      <c r="UXE102" s="184"/>
      <c r="UXF102" s="184"/>
      <c r="UXG102" s="184"/>
      <c r="UXH102" s="184"/>
      <c r="UXI102" s="184"/>
      <c r="UXJ102" s="184"/>
      <c r="UXK102" s="184"/>
      <c r="UXL102" s="184"/>
      <c r="UXM102" s="184"/>
      <c r="UXN102" s="184"/>
      <c r="UXO102" s="184"/>
      <c r="UXP102" s="184"/>
      <c r="UXQ102" s="184"/>
      <c r="UXR102" s="184"/>
      <c r="UXS102" s="184"/>
      <c r="UXT102" s="184"/>
      <c r="UXU102" s="184"/>
      <c r="UXV102" s="184"/>
      <c r="UXW102" s="184"/>
      <c r="UXX102" s="184"/>
      <c r="UXY102" s="184"/>
      <c r="UXZ102" s="184"/>
      <c r="UYA102" s="184"/>
      <c r="UYB102" s="184"/>
      <c r="UYC102" s="184"/>
      <c r="UYD102" s="184"/>
      <c r="UYE102" s="184"/>
      <c r="UYF102" s="184"/>
      <c r="UYG102" s="184"/>
      <c r="UYH102" s="184"/>
      <c r="UYI102" s="184"/>
      <c r="UYJ102" s="184"/>
      <c r="UYK102" s="184"/>
      <c r="UYL102" s="184"/>
      <c r="UYM102" s="184"/>
      <c r="UYN102" s="184"/>
      <c r="UYO102" s="184"/>
      <c r="UYP102" s="184"/>
      <c r="UYQ102" s="184"/>
      <c r="UYR102" s="184"/>
      <c r="UYS102" s="184"/>
      <c r="UYT102" s="184"/>
      <c r="UYU102" s="184"/>
      <c r="UYV102" s="184"/>
      <c r="UYW102" s="184"/>
      <c r="UYX102" s="184"/>
      <c r="UYY102" s="184"/>
      <c r="UYZ102" s="184"/>
      <c r="UZA102" s="184"/>
      <c r="UZB102" s="184"/>
      <c r="UZC102" s="184"/>
      <c r="UZD102" s="184"/>
      <c r="UZE102" s="184"/>
      <c r="UZF102" s="184"/>
      <c r="UZG102" s="184"/>
      <c r="UZH102" s="184"/>
      <c r="UZI102" s="184"/>
      <c r="UZJ102" s="184"/>
      <c r="UZK102" s="184"/>
      <c r="UZL102" s="184"/>
      <c r="UZM102" s="184"/>
      <c r="UZN102" s="184"/>
      <c r="UZO102" s="184"/>
      <c r="UZP102" s="184"/>
      <c r="UZQ102" s="184"/>
      <c r="UZR102" s="184"/>
      <c r="UZS102" s="184"/>
      <c r="UZT102" s="184"/>
      <c r="UZU102" s="184"/>
      <c r="UZV102" s="184"/>
      <c r="UZW102" s="184"/>
      <c r="UZX102" s="184"/>
      <c r="UZY102" s="184"/>
      <c r="UZZ102" s="184"/>
      <c r="VAA102" s="184"/>
      <c r="VAB102" s="184"/>
      <c r="VAC102" s="184"/>
      <c r="VAD102" s="184"/>
      <c r="VAE102" s="184"/>
      <c r="VAF102" s="184"/>
      <c r="VAG102" s="184"/>
      <c r="VAH102" s="184"/>
      <c r="VAI102" s="184"/>
      <c r="VAJ102" s="184"/>
      <c r="VAK102" s="184"/>
      <c r="VAL102" s="184"/>
      <c r="VAM102" s="184"/>
      <c r="VAN102" s="184"/>
      <c r="VAO102" s="184"/>
      <c r="VAP102" s="184"/>
      <c r="VAQ102" s="184"/>
      <c r="VAR102" s="184"/>
      <c r="VAS102" s="184"/>
      <c r="VAT102" s="184"/>
      <c r="VAU102" s="184"/>
      <c r="VAV102" s="184"/>
      <c r="VAW102" s="184"/>
      <c r="VAX102" s="184"/>
      <c r="VAY102" s="184"/>
      <c r="VAZ102" s="184"/>
      <c r="VBA102" s="184"/>
      <c r="VBB102" s="184"/>
      <c r="VBC102" s="184"/>
      <c r="VBD102" s="184"/>
      <c r="VBE102" s="184"/>
      <c r="VBF102" s="184"/>
      <c r="VBG102" s="184"/>
      <c r="VBH102" s="184"/>
      <c r="VBI102" s="184"/>
      <c r="VBJ102" s="184"/>
      <c r="VBK102" s="184"/>
      <c r="VBL102" s="184"/>
      <c r="VBM102" s="184"/>
      <c r="VBN102" s="184"/>
      <c r="VBO102" s="184"/>
      <c r="VBP102" s="184"/>
      <c r="VBQ102" s="184"/>
      <c r="VBR102" s="184"/>
      <c r="VBS102" s="184"/>
      <c r="VBT102" s="184"/>
      <c r="VBU102" s="184"/>
      <c r="VBV102" s="184"/>
      <c r="VBW102" s="184"/>
      <c r="VBX102" s="184"/>
      <c r="VBY102" s="184"/>
      <c r="VBZ102" s="184"/>
      <c r="VCA102" s="184"/>
      <c r="VCB102" s="184"/>
      <c r="VCC102" s="184"/>
      <c r="VCD102" s="184"/>
      <c r="VCE102" s="184"/>
      <c r="VCF102" s="184"/>
      <c r="VCG102" s="184"/>
      <c r="VCH102" s="184"/>
      <c r="VCI102" s="184"/>
      <c r="VCJ102" s="184"/>
      <c r="VCK102" s="184"/>
      <c r="VCL102" s="184"/>
      <c r="VCM102" s="184"/>
      <c r="VCN102" s="184"/>
      <c r="VCO102" s="184"/>
      <c r="VCP102" s="184"/>
      <c r="VCQ102" s="184"/>
      <c r="VCR102" s="184"/>
      <c r="VCS102" s="184"/>
      <c r="VCT102" s="184"/>
      <c r="VCU102" s="184"/>
      <c r="VCV102" s="184"/>
      <c r="VCW102" s="184"/>
      <c r="VCX102" s="184"/>
      <c r="VCY102" s="184"/>
      <c r="VCZ102" s="184"/>
      <c r="VDA102" s="184"/>
      <c r="VDB102" s="184"/>
      <c r="VDC102" s="184"/>
      <c r="VDD102" s="184"/>
      <c r="VDE102" s="184"/>
      <c r="VDF102" s="184"/>
      <c r="VDG102" s="184"/>
      <c r="VDH102" s="184"/>
      <c r="VDI102" s="184"/>
      <c r="VDJ102" s="184"/>
      <c r="VDK102" s="184"/>
      <c r="VDL102" s="184"/>
      <c r="VDM102" s="184"/>
      <c r="VDN102" s="184"/>
      <c r="VDO102" s="184"/>
      <c r="VDP102" s="184"/>
      <c r="VDQ102" s="184"/>
      <c r="VDR102" s="184"/>
      <c r="VDS102" s="184"/>
      <c r="VDT102" s="184"/>
      <c r="VDU102" s="184"/>
      <c r="VDV102" s="184"/>
      <c r="VDW102" s="184"/>
      <c r="VDX102" s="184"/>
      <c r="VDY102" s="184"/>
      <c r="VDZ102" s="184"/>
      <c r="VEA102" s="184"/>
      <c r="VEB102" s="184"/>
      <c r="VEC102" s="184"/>
      <c r="VED102" s="184"/>
      <c r="VEE102" s="184"/>
      <c r="VEF102" s="184"/>
      <c r="VEG102" s="184"/>
      <c r="VEH102" s="184"/>
      <c r="VEI102" s="184"/>
      <c r="VEJ102" s="184"/>
      <c r="VEK102" s="184"/>
      <c r="VEL102" s="184"/>
      <c r="VEM102" s="184"/>
      <c r="VEN102" s="184"/>
      <c r="VEO102" s="184"/>
      <c r="VEP102" s="184"/>
      <c r="VEQ102" s="184"/>
      <c r="VER102" s="184"/>
      <c r="VES102" s="184"/>
      <c r="VET102" s="184"/>
      <c r="VEU102" s="184"/>
      <c r="VEV102" s="184"/>
      <c r="VEW102" s="184"/>
      <c r="VEX102" s="184"/>
      <c r="VEY102" s="184"/>
      <c r="VEZ102" s="184"/>
      <c r="VFA102" s="184"/>
      <c r="VFB102" s="184"/>
      <c r="VFC102" s="184"/>
      <c r="VFD102" s="184"/>
      <c r="VFE102" s="184"/>
      <c r="VFF102" s="184"/>
      <c r="VFG102" s="184"/>
      <c r="VFH102" s="184"/>
      <c r="VFI102" s="184"/>
      <c r="VFJ102" s="184"/>
      <c r="VFK102" s="184"/>
      <c r="VFL102" s="184"/>
      <c r="VFM102" s="184"/>
      <c r="VFN102" s="184"/>
      <c r="VFO102" s="184"/>
      <c r="VFP102" s="184"/>
      <c r="VFQ102" s="184"/>
      <c r="VFR102" s="184"/>
      <c r="VFS102" s="184"/>
      <c r="VFT102" s="184"/>
      <c r="VFU102" s="184"/>
      <c r="VFV102" s="184"/>
      <c r="VFW102" s="184"/>
      <c r="VFX102" s="184"/>
      <c r="VFY102" s="184"/>
      <c r="VFZ102" s="184"/>
      <c r="VGA102" s="184"/>
      <c r="VGB102" s="184"/>
      <c r="VGC102" s="184"/>
      <c r="VGD102" s="184"/>
      <c r="VGE102" s="184"/>
      <c r="VGF102" s="184"/>
      <c r="VGG102" s="184"/>
      <c r="VGH102" s="184"/>
      <c r="VGI102" s="184"/>
      <c r="VGJ102" s="184"/>
      <c r="VGK102" s="184"/>
      <c r="VGL102" s="184"/>
      <c r="VGM102" s="184"/>
      <c r="VGN102" s="184"/>
      <c r="VGO102" s="184"/>
      <c r="VGP102" s="184"/>
      <c r="VGQ102" s="184"/>
      <c r="VGR102" s="184"/>
      <c r="VGS102" s="184"/>
      <c r="VGT102" s="184"/>
      <c r="VGU102" s="184"/>
      <c r="VGV102" s="184"/>
      <c r="VGW102" s="184"/>
      <c r="VGX102" s="184"/>
      <c r="VGY102" s="184"/>
      <c r="VGZ102" s="184"/>
      <c r="VHA102" s="184"/>
      <c r="VHB102" s="184"/>
      <c r="VHC102" s="184"/>
      <c r="VHD102" s="184"/>
      <c r="VHE102" s="184"/>
      <c r="VHF102" s="184"/>
      <c r="VHG102" s="184"/>
      <c r="VHH102" s="184"/>
      <c r="VHI102" s="184"/>
      <c r="VHJ102" s="184"/>
      <c r="VHK102" s="184"/>
      <c r="VHL102" s="184"/>
      <c r="VHM102" s="184"/>
      <c r="VHN102" s="184"/>
      <c r="VHO102" s="184"/>
      <c r="VHP102" s="184"/>
      <c r="VHQ102" s="184"/>
      <c r="VHR102" s="184"/>
      <c r="VHS102" s="184"/>
      <c r="VHT102" s="184"/>
      <c r="VHU102" s="184"/>
      <c r="VHV102" s="184"/>
      <c r="VHW102" s="184"/>
      <c r="VHX102" s="184"/>
      <c r="VHY102" s="184"/>
      <c r="VHZ102" s="184"/>
      <c r="VIA102" s="184"/>
      <c r="VIB102" s="184"/>
      <c r="VIC102" s="184"/>
      <c r="VID102" s="184"/>
      <c r="VIE102" s="184"/>
      <c r="VIF102" s="184"/>
      <c r="VIG102" s="184"/>
      <c r="VIH102" s="184"/>
      <c r="VII102" s="184"/>
      <c r="VIJ102" s="184"/>
      <c r="VIK102" s="184"/>
      <c r="VIL102" s="184"/>
      <c r="VIM102" s="184"/>
      <c r="VIN102" s="184"/>
      <c r="VIO102" s="184"/>
      <c r="VIP102" s="184"/>
      <c r="VIQ102" s="184"/>
      <c r="VIR102" s="184"/>
      <c r="VIS102" s="184"/>
      <c r="VIT102" s="184"/>
      <c r="VIU102" s="184"/>
      <c r="VIV102" s="184"/>
      <c r="VIW102" s="184"/>
      <c r="VIX102" s="184"/>
      <c r="VIY102" s="184"/>
      <c r="VIZ102" s="184"/>
      <c r="VJA102" s="184"/>
      <c r="VJB102" s="184"/>
      <c r="VJC102" s="184"/>
      <c r="VJD102" s="184"/>
      <c r="VJE102" s="184"/>
      <c r="VJF102" s="184"/>
      <c r="VJG102" s="184"/>
      <c r="VJH102" s="184"/>
      <c r="VJI102" s="184"/>
      <c r="VJJ102" s="184"/>
      <c r="VJK102" s="184"/>
      <c r="VJL102" s="184"/>
      <c r="VJM102" s="184"/>
      <c r="VJN102" s="184"/>
      <c r="VJO102" s="184"/>
      <c r="VJP102" s="184"/>
      <c r="VJQ102" s="184"/>
      <c r="VJR102" s="184"/>
      <c r="VJS102" s="184"/>
      <c r="VJT102" s="184"/>
      <c r="VJU102" s="184"/>
      <c r="VJV102" s="184"/>
      <c r="VJW102" s="184"/>
      <c r="VJX102" s="184"/>
      <c r="VJY102" s="184"/>
      <c r="VJZ102" s="184"/>
      <c r="VKA102" s="184"/>
      <c r="VKB102" s="184"/>
      <c r="VKC102" s="184"/>
      <c r="VKD102" s="184"/>
      <c r="VKE102" s="184"/>
      <c r="VKF102" s="184"/>
      <c r="VKG102" s="184"/>
      <c r="VKH102" s="184"/>
      <c r="VKI102" s="184"/>
      <c r="VKJ102" s="184"/>
      <c r="VKK102" s="184"/>
      <c r="VKL102" s="184"/>
      <c r="VKM102" s="184"/>
      <c r="VKN102" s="184"/>
      <c r="VKO102" s="184"/>
      <c r="VKP102" s="184"/>
      <c r="VKQ102" s="184"/>
      <c r="VKR102" s="184"/>
      <c r="VKS102" s="184"/>
      <c r="VKT102" s="184"/>
      <c r="VKU102" s="184"/>
      <c r="VKV102" s="184"/>
      <c r="VKW102" s="184"/>
      <c r="VKX102" s="184"/>
      <c r="VKY102" s="184"/>
      <c r="VKZ102" s="184"/>
      <c r="VLA102" s="184"/>
      <c r="VLB102" s="184"/>
      <c r="VLC102" s="184"/>
      <c r="VLD102" s="184"/>
      <c r="VLE102" s="184"/>
      <c r="VLF102" s="184"/>
      <c r="VLG102" s="184"/>
      <c r="VLH102" s="184"/>
      <c r="VLI102" s="184"/>
      <c r="VLJ102" s="184"/>
      <c r="VLK102" s="184"/>
      <c r="VLL102" s="184"/>
      <c r="VLM102" s="184"/>
      <c r="VLN102" s="184"/>
      <c r="VLO102" s="184"/>
      <c r="VLP102" s="184"/>
      <c r="VLQ102" s="184"/>
      <c r="VLR102" s="184"/>
      <c r="VLS102" s="184"/>
      <c r="VLT102" s="184"/>
      <c r="VLU102" s="184"/>
      <c r="VLV102" s="184"/>
      <c r="VLW102" s="184"/>
      <c r="VLX102" s="184"/>
      <c r="VLY102" s="184"/>
      <c r="VLZ102" s="184"/>
      <c r="VMA102" s="184"/>
      <c r="VMB102" s="184"/>
      <c r="VMC102" s="184"/>
      <c r="VMD102" s="184"/>
      <c r="VME102" s="184"/>
      <c r="VMF102" s="184"/>
      <c r="VMG102" s="184"/>
      <c r="VMH102" s="184"/>
      <c r="VMI102" s="184"/>
      <c r="VMJ102" s="184"/>
      <c r="VMK102" s="184"/>
      <c r="VML102" s="184"/>
      <c r="VMM102" s="184"/>
      <c r="VMN102" s="184"/>
      <c r="VMO102" s="184"/>
      <c r="VMP102" s="184"/>
      <c r="VMQ102" s="184"/>
      <c r="VMR102" s="184"/>
      <c r="VMS102" s="184"/>
      <c r="VMT102" s="184"/>
      <c r="VMU102" s="184"/>
      <c r="VMV102" s="184"/>
      <c r="VMW102" s="184"/>
      <c r="VMX102" s="184"/>
      <c r="VMY102" s="184"/>
      <c r="VMZ102" s="184"/>
      <c r="VNA102" s="184"/>
      <c r="VNB102" s="184"/>
      <c r="VNC102" s="184"/>
      <c r="VND102" s="184"/>
      <c r="VNE102" s="184"/>
      <c r="VNF102" s="184"/>
      <c r="VNG102" s="184"/>
      <c r="VNH102" s="184"/>
      <c r="VNI102" s="184"/>
      <c r="VNJ102" s="184"/>
      <c r="VNK102" s="184"/>
      <c r="VNL102" s="184"/>
      <c r="VNM102" s="184"/>
      <c r="VNN102" s="184"/>
      <c r="VNO102" s="184"/>
      <c r="VNP102" s="184"/>
      <c r="VNQ102" s="184"/>
      <c r="VNR102" s="184"/>
      <c r="VNS102" s="184"/>
      <c r="VNT102" s="184"/>
      <c r="VNU102" s="184"/>
      <c r="VNV102" s="184"/>
      <c r="VNW102" s="184"/>
      <c r="VNX102" s="184"/>
      <c r="VNY102" s="184"/>
      <c r="VNZ102" s="184"/>
      <c r="VOA102" s="184"/>
      <c r="VOB102" s="184"/>
      <c r="VOC102" s="184"/>
      <c r="VOD102" s="184"/>
      <c r="VOE102" s="184"/>
      <c r="VOF102" s="184"/>
      <c r="VOG102" s="184"/>
      <c r="VOH102" s="184"/>
      <c r="VOI102" s="184"/>
      <c r="VOJ102" s="184"/>
      <c r="VOK102" s="184"/>
      <c r="VOL102" s="184"/>
      <c r="VOM102" s="184"/>
      <c r="VON102" s="184"/>
      <c r="VOO102" s="184"/>
      <c r="VOP102" s="184"/>
      <c r="VOQ102" s="184"/>
      <c r="VOR102" s="184"/>
      <c r="VOS102" s="184"/>
      <c r="VOT102" s="184"/>
      <c r="VOU102" s="184"/>
      <c r="VOV102" s="184"/>
      <c r="VOW102" s="184"/>
      <c r="VOX102" s="184"/>
      <c r="VOY102" s="184"/>
      <c r="VOZ102" s="184"/>
      <c r="VPA102" s="184"/>
      <c r="VPB102" s="184"/>
      <c r="VPC102" s="184"/>
      <c r="VPD102" s="184"/>
      <c r="VPE102" s="184"/>
      <c r="VPF102" s="184"/>
      <c r="VPG102" s="184"/>
      <c r="VPH102" s="184"/>
      <c r="VPI102" s="184"/>
      <c r="VPJ102" s="184"/>
      <c r="VPK102" s="184"/>
      <c r="VPL102" s="184"/>
      <c r="VPM102" s="184"/>
      <c r="VPN102" s="184"/>
      <c r="VPO102" s="184"/>
      <c r="VPP102" s="184"/>
      <c r="VPQ102" s="184"/>
      <c r="VPR102" s="184"/>
      <c r="VPS102" s="184"/>
      <c r="VPT102" s="184"/>
      <c r="VPU102" s="184"/>
      <c r="VPV102" s="184"/>
      <c r="VPW102" s="184"/>
      <c r="VPX102" s="184"/>
      <c r="VPY102" s="184"/>
      <c r="VPZ102" s="184"/>
      <c r="VQA102" s="184"/>
      <c r="VQB102" s="184"/>
      <c r="VQC102" s="184"/>
      <c r="VQD102" s="184"/>
      <c r="VQE102" s="184"/>
      <c r="VQF102" s="184"/>
      <c r="VQG102" s="184"/>
      <c r="VQH102" s="184"/>
      <c r="VQI102" s="184"/>
      <c r="VQJ102" s="184"/>
      <c r="VQK102" s="184"/>
      <c r="VQL102" s="184"/>
      <c r="VQM102" s="184"/>
      <c r="VQN102" s="184"/>
      <c r="VQO102" s="184"/>
      <c r="VQP102" s="184"/>
      <c r="VQQ102" s="184"/>
      <c r="VQR102" s="184"/>
      <c r="VQS102" s="184"/>
      <c r="VQT102" s="184"/>
      <c r="VQU102" s="184"/>
      <c r="VQV102" s="184"/>
      <c r="VQW102" s="184"/>
      <c r="VQX102" s="184"/>
      <c r="VQY102" s="184"/>
      <c r="VQZ102" s="184"/>
      <c r="VRA102" s="184"/>
      <c r="VRB102" s="184"/>
      <c r="VRC102" s="184"/>
      <c r="VRD102" s="184"/>
      <c r="VRE102" s="184"/>
      <c r="VRF102" s="184"/>
      <c r="VRG102" s="184"/>
      <c r="VRH102" s="184"/>
      <c r="VRI102" s="184"/>
      <c r="VRJ102" s="184"/>
      <c r="VRK102" s="184"/>
      <c r="VRL102" s="184"/>
      <c r="VRM102" s="184"/>
      <c r="VRN102" s="184"/>
      <c r="VRO102" s="184"/>
      <c r="VRP102" s="184"/>
      <c r="VRQ102" s="184"/>
      <c r="VRR102" s="184"/>
      <c r="VRS102" s="184"/>
      <c r="VRT102" s="184"/>
      <c r="VRU102" s="184"/>
      <c r="VRV102" s="184"/>
      <c r="VRW102" s="184"/>
      <c r="VRX102" s="184"/>
      <c r="VRY102" s="184"/>
      <c r="VRZ102" s="184"/>
      <c r="VSA102" s="184"/>
      <c r="VSB102" s="184"/>
      <c r="VSC102" s="184"/>
      <c r="VSD102" s="184"/>
      <c r="VSE102" s="184"/>
      <c r="VSF102" s="184"/>
      <c r="VSG102" s="184"/>
      <c r="VSH102" s="184"/>
      <c r="VSI102" s="184"/>
      <c r="VSJ102" s="184"/>
      <c r="VSK102" s="184"/>
      <c r="VSL102" s="184"/>
      <c r="VSM102" s="184"/>
      <c r="VSN102" s="184"/>
      <c r="VSO102" s="184"/>
      <c r="VSP102" s="184"/>
      <c r="VSQ102" s="184"/>
      <c r="VSR102" s="184"/>
      <c r="VSS102" s="184"/>
      <c r="VST102" s="184"/>
      <c r="VSU102" s="184"/>
      <c r="VSV102" s="184"/>
      <c r="VSW102" s="184"/>
      <c r="VSX102" s="184"/>
      <c r="VSY102" s="184"/>
      <c r="VSZ102" s="184"/>
      <c r="VTA102" s="184"/>
      <c r="VTB102" s="184"/>
      <c r="VTC102" s="184"/>
      <c r="VTD102" s="184"/>
      <c r="VTE102" s="184"/>
      <c r="VTF102" s="184"/>
      <c r="VTG102" s="184"/>
      <c r="VTH102" s="184"/>
      <c r="VTI102" s="184"/>
      <c r="VTJ102" s="184"/>
      <c r="VTK102" s="184"/>
      <c r="VTL102" s="184"/>
      <c r="VTM102" s="184"/>
      <c r="VTN102" s="184"/>
      <c r="VTO102" s="184"/>
      <c r="VTP102" s="184"/>
      <c r="VTQ102" s="184"/>
      <c r="VTR102" s="184"/>
      <c r="VTS102" s="184"/>
      <c r="VTT102" s="184"/>
      <c r="VTU102" s="184"/>
      <c r="VTV102" s="184"/>
      <c r="VTW102" s="184"/>
      <c r="VTX102" s="184"/>
      <c r="VTY102" s="184"/>
      <c r="VTZ102" s="184"/>
      <c r="VUA102" s="184"/>
      <c r="VUB102" s="184"/>
      <c r="VUC102" s="184"/>
      <c r="VUD102" s="184"/>
      <c r="VUE102" s="184"/>
      <c r="VUF102" s="184"/>
      <c r="VUG102" s="184"/>
      <c r="VUH102" s="184"/>
      <c r="VUI102" s="184"/>
      <c r="VUJ102" s="184"/>
      <c r="VUK102" s="184"/>
      <c r="VUL102" s="184"/>
      <c r="VUM102" s="184"/>
      <c r="VUN102" s="184"/>
      <c r="VUO102" s="184"/>
      <c r="VUP102" s="184"/>
      <c r="VUQ102" s="184"/>
      <c r="VUR102" s="184"/>
      <c r="VUS102" s="184"/>
      <c r="VUT102" s="184"/>
      <c r="VUU102" s="184"/>
      <c r="VUV102" s="184"/>
      <c r="VUW102" s="184"/>
      <c r="VUX102" s="184"/>
      <c r="VUY102" s="184"/>
      <c r="VUZ102" s="184"/>
      <c r="VVA102" s="184"/>
      <c r="VVB102" s="184"/>
      <c r="VVC102" s="184"/>
      <c r="VVD102" s="184"/>
      <c r="VVE102" s="184"/>
      <c r="VVF102" s="184"/>
      <c r="VVG102" s="184"/>
      <c r="VVH102" s="184"/>
      <c r="VVI102" s="184"/>
      <c r="VVJ102" s="184"/>
      <c r="VVK102" s="184"/>
      <c r="VVL102" s="184"/>
      <c r="VVM102" s="184"/>
      <c r="VVN102" s="184"/>
      <c r="VVO102" s="184"/>
      <c r="VVP102" s="184"/>
      <c r="VVQ102" s="184"/>
      <c r="VVR102" s="184"/>
      <c r="VVS102" s="184"/>
      <c r="VVT102" s="184"/>
      <c r="VVU102" s="184"/>
      <c r="VVV102" s="184"/>
      <c r="VVW102" s="184"/>
      <c r="VVX102" s="184"/>
      <c r="VVY102" s="184"/>
      <c r="VVZ102" s="184"/>
      <c r="VWA102" s="184"/>
      <c r="VWB102" s="184"/>
      <c r="VWC102" s="184"/>
      <c r="VWD102" s="184"/>
      <c r="VWE102" s="184"/>
      <c r="VWF102" s="184"/>
      <c r="VWG102" s="184"/>
      <c r="VWH102" s="184"/>
      <c r="VWI102" s="184"/>
      <c r="VWJ102" s="184"/>
      <c r="VWK102" s="184"/>
      <c r="VWL102" s="184"/>
      <c r="VWM102" s="184"/>
      <c r="VWN102" s="184"/>
      <c r="VWO102" s="184"/>
      <c r="VWP102" s="184"/>
      <c r="VWQ102" s="184"/>
      <c r="VWR102" s="184"/>
      <c r="VWS102" s="184"/>
      <c r="VWT102" s="184"/>
      <c r="VWU102" s="184"/>
      <c r="VWV102" s="184"/>
      <c r="VWW102" s="184"/>
      <c r="VWX102" s="184"/>
      <c r="VWY102" s="184"/>
      <c r="VWZ102" s="184"/>
      <c r="VXA102" s="184"/>
      <c r="VXB102" s="184"/>
      <c r="VXC102" s="184"/>
      <c r="VXD102" s="184"/>
      <c r="VXE102" s="184"/>
      <c r="VXF102" s="184"/>
      <c r="VXG102" s="184"/>
      <c r="VXH102" s="184"/>
      <c r="VXI102" s="184"/>
      <c r="VXJ102" s="184"/>
      <c r="VXK102" s="184"/>
      <c r="VXL102" s="184"/>
      <c r="VXM102" s="184"/>
      <c r="VXN102" s="184"/>
      <c r="VXO102" s="184"/>
      <c r="VXP102" s="184"/>
      <c r="VXQ102" s="184"/>
      <c r="VXR102" s="184"/>
      <c r="VXS102" s="184"/>
      <c r="VXT102" s="184"/>
      <c r="VXU102" s="184"/>
      <c r="VXV102" s="184"/>
      <c r="VXW102" s="184"/>
      <c r="VXX102" s="184"/>
      <c r="VXY102" s="184"/>
      <c r="VXZ102" s="184"/>
      <c r="VYA102" s="184"/>
      <c r="VYB102" s="184"/>
      <c r="VYC102" s="184"/>
      <c r="VYD102" s="184"/>
      <c r="VYE102" s="184"/>
      <c r="VYF102" s="184"/>
      <c r="VYG102" s="184"/>
      <c r="VYH102" s="184"/>
      <c r="VYI102" s="184"/>
      <c r="VYJ102" s="184"/>
      <c r="VYK102" s="184"/>
      <c r="VYL102" s="184"/>
      <c r="VYM102" s="184"/>
      <c r="VYN102" s="184"/>
      <c r="VYO102" s="184"/>
      <c r="VYP102" s="184"/>
      <c r="VYQ102" s="184"/>
      <c r="VYR102" s="184"/>
      <c r="VYS102" s="184"/>
      <c r="VYT102" s="184"/>
      <c r="VYU102" s="184"/>
      <c r="VYV102" s="184"/>
      <c r="VYW102" s="184"/>
      <c r="VYX102" s="184"/>
      <c r="VYY102" s="184"/>
      <c r="VYZ102" s="184"/>
      <c r="VZA102" s="184"/>
      <c r="VZB102" s="184"/>
      <c r="VZC102" s="184"/>
      <c r="VZD102" s="184"/>
      <c r="VZE102" s="184"/>
      <c r="VZF102" s="184"/>
      <c r="VZG102" s="184"/>
      <c r="VZH102" s="184"/>
      <c r="VZI102" s="184"/>
      <c r="VZJ102" s="184"/>
      <c r="VZK102" s="184"/>
      <c r="VZL102" s="184"/>
      <c r="VZM102" s="184"/>
      <c r="VZN102" s="184"/>
      <c r="VZO102" s="184"/>
      <c r="VZP102" s="184"/>
      <c r="VZQ102" s="184"/>
      <c r="VZR102" s="184"/>
      <c r="VZS102" s="184"/>
      <c r="VZT102" s="184"/>
      <c r="VZU102" s="184"/>
      <c r="VZV102" s="184"/>
      <c r="VZW102" s="184"/>
      <c r="VZX102" s="184"/>
      <c r="VZY102" s="184"/>
      <c r="VZZ102" s="184"/>
      <c r="WAA102" s="184"/>
      <c r="WAB102" s="184"/>
      <c r="WAC102" s="184"/>
      <c r="WAD102" s="184"/>
      <c r="WAE102" s="184"/>
      <c r="WAF102" s="184"/>
      <c r="WAG102" s="184"/>
      <c r="WAH102" s="184"/>
      <c r="WAI102" s="184"/>
      <c r="WAJ102" s="184"/>
      <c r="WAK102" s="184"/>
      <c r="WAL102" s="184"/>
      <c r="WAM102" s="184"/>
      <c r="WAN102" s="184"/>
      <c r="WAO102" s="184"/>
      <c r="WAP102" s="184"/>
      <c r="WAQ102" s="184"/>
      <c r="WAR102" s="184"/>
      <c r="WAS102" s="184"/>
      <c r="WAT102" s="184"/>
      <c r="WAU102" s="184"/>
      <c r="WAV102" s="184"/>
      <c r="WAW102" s="184"/>
      <c r="WAX102" s="184"/>
      <c r="WAY102" s="184"/>
      <c r="WAZ102" s="184"/>
      <c r="WBA102" s="184"/>
      <c r="WBB102" s="184"/>
      <c r="WBC102" s="184"/>
      <c r="WBD102" s="184"/>
      <c r="WBE102" s="184"/>
      <c r="WBF102" s="184"/>
      <c r="WBG102" s="184"/>
      <c r="WBH102" s="184"/>
      <c r="WBI102" s="184"/>
      <c r="WBJ102" s="184"/>
      <c r="WBK102" s="184"/>
      <c r="WBL102" s="184"/>
      <c r="WBM102" s="184"/>
      <c r="WBN102" s="184"/>
      <c r="WBO102" s="184"/>
      <c r="WBP102" s="184"/>
      <c r="WBQ102" s="184"/>
      <c r="WBR102" s="184"/>
      <c r="WBS102" s="184"/>
      <c r="WBT102" s="184"/>
      <c r="WBU102" s="184"/>
      <c r="WBV102" s="184"/>
      <c r="WBW102" s="184"/>
      <c r="WBX102" s="184"/>
      <c r="WBY102" s="184"/>
      <c r="WBZ102" s="184"/>
      <c r="WCA102" s="184"/>
      <c r="WCB102" s="184"/>
      <c r="WCC102" s="184"/>
      <c r="WCD102" s="184"/>
      <c r="WCE102" s="184"/>
      <c r="WCF102" s="184"/>
      <c r="WCG102" s="184"/>
      <c r="WCH102" s="184"/>
      <c r="WCI102" s="184"/>
      <c r="WCJ102" s="184"/>
      <c r="WCK102" s="184"/>
      <c r="WCL102" s="184"/>
      <c r="WCM102" s="184"/>
      <c r="WCN102" s="184"/>
      <c r="WCO102" s="184"/>
      <c r="WCP102" s="184"/>
      <c r="WCQ102" s="184"/>
      <c r="WCR102" s="184"/>
      <c r="WCS102" s="184"/>
      <c r="WCT102" s="184"/>
      <c r="WCU102" s="184"/>
      <c r="WCV102" s="184"/>
      <c r="WCW102" s="184"/>
      <c r="WCX102" s="184"/>
      <c r="WCY102" s="184"/>
      <c r="WCZ102" s="184"/>
      <c r="WDA102" s="184"/>
      <c r="WDB102" s="184"/>
      <c r="WDC102" s="184"/>
      <c r="WDD102" s="184"/>
      <c r="WDE102" s="184"/>
      <c r="WDF102" s="184"/>
      <c r="WDG102" s="184"/>
      <c r="WDH102" s="184"/>
      <c r="WDI102" s="184"/>
      <c r="WDJ102" s="184"/>
      <c r="WDK102" s="184"/>
      <c r="WDL102" s="184"/>
      <c r="WDM102" s="184"/>
      <c r="WDN102" s="184"/>
      <c r="WDO102" s="184"/>
      <c r="WDP102" s="184"/>
      <c r="WDQ102" s="184"/>
      <c r="WDR102" s="184"/>
      <c r="WDS102" s="184"/>
      <c r="WDT102" s="184"/>
      <c r="WDU102" s="184"/>
      <c r="WDV102" s="184"/>
      <c r="WDW102" s="184"/>
      <c r="WDX102" s="184"/>
      <c r="WDY102" s="184"/>
      <c r="WDZ102" s="184"/>
      <c r="WEA102" s="184"/>
      <c r="WEB102" s="184"/>
      <c r="WEC102" s="184"/>
      <c r="WED102" s="184"/>
      <c r="WEE102" s="184"/>
      <c r="WEF102" s="184"/>
      <c r="WEG102" s="184"/>
      <c r="WEH102" s="184"/>
      <c r="WEI102" s="184"/>
      <c r="WEJ102" s="184"/>
      <c r="WEK102" s="184"/>
      <c r="WEL102" s="184"/>
      <c r="WEM102" s="184"/>
      <c r="WEN102" s="184"/>
      <c r="WEO102" s="184"/>
      <c r="WEP102" s="184"/>
      <c r="WEQ102" s="184"/>
      <c r="WER102" s="184"/>
      <c r="WES102" s="184"/>
      <c r="WET102" s="184"/>
      <c r="WEU102" s="184"/>
      <c r="WEV102" s="184"/>
      <c r="WEW102" s="184"/>
      <c r="WEX102" s="184"/>
      <c r="WEY102" s="184"/>
      <c r="WEZ102" s="184"/>
      <c r="WFA102" s="184"/>
      <c r="WFB102" s="184"/>
      <c r="WFC102" s="184"/>
      <c r="WFD102" s="184"/>
      <c r="WFE102" s="184"/>
      <c r="WFF102" s="184"/>
      <c r="WFG102" s="184"/>
      <c r="WFH102" s="184"/>
      <c r="WFI102" s="184"/>
      <c r="WFJ102" s="184"/>
      <c r="WFK102" s="184"/>
      <c r="WFL102" s="184"/>
      <c r="WFM102" s="184"/>
      <c r="WFN102" s="184"/>
      <c r="WFO102" s="184"/>
      <c r="WFP102" s="184"/>
      <c r="WFQ102" s="184"/>
      <c r="WFR102" s="184"/>
      <c r="WFS102" s="184"/>
      <c r="WFT102" s="184"/>
      <c r="WFU102" s="184"/>
      <c r="WFV102" s="184"/>
      <c r="WFW102" s="184"/>
      <c r="WFX102" s="184"/>
      <c r="WFY102" s="184"/>
      <c r="WFZ102" s="184"/>
      <c r="WGA102" s="184"/>
      <c r="WGB102" s="184"/>
      <c r="WGC102" s="184"/>
      <c r="WGD102" s="184"/>
      <c r="WGE102" s="184"/>
      <c r="WGF102" s="184"/>
      <c r="WGG102" s="184"/>
      <c r="WGH102" s="184"/>
      <c r="WGI102" s="184"/>
      <c r="WGJ102" s="184"/>
      <c r="WGK102" s="184"/>
      <c r="WGL102" s="184"/>
      <c r="WGM102" s="184"/>
      <c r="WGN102" s="184"/>
      <c r="WGO102" s="184"/>
      <c r="WGP102" s="184"/>
      <c r="WGQ102" s="184"/>
      <c r="WGR102" s="184"/>
      <c r="WGS102" s="184"/>
      <c r="WGT102" s="184"/>
      <c r="WGU102" s="184"/>
      <c r="WGV102" s="184"/>
      <c r="WGW102" s="184"/>
      <c r="WGX102" s="184"/>
      <c r="WGY102" s="184"/>
      <c r="WGZ102" s="184"/>
      <c r="WHA102" s="184"/>
      <c r="WHB102" s="184"/>
      <c r="WHC102" s="184"/>
      <c r="WHD102" s="184"/>
      <c r="WHE102" s="184"/>
      <c r="WHF102" s="184"/>
      <c r="WHG102" s="184"/>
      <c r="WHH102" s="184"/>
      <c r="WHI102" s="184"/>
      <c r="WHJ102" s="184"/>
      <c r="WHK102" s="184"/>
      <c r="WHL102" s="184"/>
      <c r="WHM102" s="184"/>
      <c r="WHN102" s="184"/>
      <c r="WHO102" s="184"/>
      <c r="WHP102" s="184"/>
      <c r="WHQ102" s="184"/>
      <c r="WHR102" s="184"/>
      <c r="WHS102" s="184"/>
      <c r="WHT102" s="184"/>
      <c r="WHU102" s="184"/>
      <c r="WHV102" s="184"/>
      <c r="WHW102" s="184"/>
      <c r="WHX102" s="184"/>
      <c r="WHY102" s="184"/>
      <c r="WHZ102" s="184"/>
      <c r="WIA102" s="184"/>
      <c r="WIB102" s="184"/>
      <c r="WIC102" s="184"/>
      <c r="WID102" s="184"/>
      <c r="WIE102" s="184"/>
      <c r="WIF102" s="184"/>
      <c r="WIG102" s="184"/>
      <c r="WIH102" s="184"/>
      <c r="WII102" s="184"/>
      <c r="WIJ102" s="184"/>
      <c r="WIK102" s="184"/>
      <c r="WIL102" s="184"/>
      <c r="WIM102" s="184"/>
      <c r="WIN102" s="184"/>
      <c r="WIO102" s="184"/>
      <c r="WIP102" s="184"/>
      <c r="WIQ102" s="184"/>
      <c r="WIR102" s="184"/>
      <c r="WIS102" s="184"/>
      <c r="WIT102" s="184"/>
      <c r="WIU102" s="184"/>
      <c r="WIV102" s="184"/>
      <c r="WIW102" s="184"/>
      <c r="WIX102" s="184"/>
      <c r="WIY102" s="184"/>
      <c r="WIZ102" s="184"/>
      <c r="WJA102" s="184"/>
      <c r="WJB102" s="184"/>
      <c r="WJC102" s="184"/>
      <c r="WJD102" s="184"/>
      <c r="WJE102" s="184"/>
      <c r="WJF102" s="184"/>
      <c r="WJG102" s="184"/>
      <c r="WJH102" s="184"/>
      <c r="WJI102" s="184"/>
      <c r="WJJ102" s="184"/>
      <c r="WJK102" s="184"/>
      <c r="WJL102" s="184"/>
      <c r="WJM102" s="184"/>
      <c r="WJN102" s="184"/>
      <c r="WJO102" s="184"/>
      <c r="WJP102" s="184"/>
      <c r="WJQ102" s="184"/>
      <c r="WJR102" s="184"/>
      <c r="WJS102" s="184"/>
      <c r="WJT102" s="184"/>
      <c r="WJU102" s="184"/>
      <c r="WJV102" s="184"/>
      <c r="WJW102" s="184"/>
      <c r="WJX102" s="184"/>
      <c r="WJY102" s="184"/>
      <c r="WJZ102" s="184"/>
      <c r="WKA102" s="184"/>
      <c r="WKB102" s="184"/>
      <c r="WKC102" s="184"/>
      <c r="WKD102" s="184"/>
      <c r="WKE102" s="184"/>
      <c r="WKF102" s="184"/>
      <c r="WKG102" s="184"/>
      <c r="WKH102" s="184"/>
      <c r="WKI102" s="184"/>
      <c r="WKJ102" s="184"/>
      <c r="WKK102" s="184"/>
      <c r="WKL102" s="184"/>
      <c r="WKM102" s="184"/>
      <c r="WKN102" s="184"/>
      <c r="WKO102" s="184"/>
      <c r="WKP102" s="184"/>
      <c r="WKQ102" s="184"/>
      <c r="WKR102" s="184"/>
      <c r="WKS102" s="184"/>
      <c r="WKT102" s="184"/>
      <c r="WKU102" s="184"/>
      <c r="WKV102" s="184"/>
      <c r="WKW102" s="184"/>
      <c r="WKX102" s="184"/>
      <c r="WKY102" s="184"/>
      <c r="WKZ102" s="184"/>
      <c r="WLA102" s="184"/>
      <c r="WLB102" s="184"/>
      <c r="WLC102" s="184"/>
      <c r="WLD102" s="184"/>
      <c r="WLE102" s="184"/>
      <c r="WLF102" s="184"/>
      <c r="WLG102" s="184"/>
      <c r="WLH102" s="184"/>
      <c r="WLI102" s="184"/>
      <c r="WLJ102" s="184"/>
      <c r="WLK102" s="184"/>
      <c r="WLL102" s="184"/>
      <c r="WLM102" s="184"/>
      <c r="WLN102" s="184"/>
      <c r="WLO102" s="184"/>
      <c r="WLP102" s="184"/>
      <c r="WLQ102" s="184"/>
      <c r="WLR102" s="184"/>
      <c r="WLS102" s="184"/>
      <c r="WLT102" s="184"/>
      <c r="WLU102" s="184"/>
      <c r="WLV102" s="184"/>
      <c r="WLW102" s="184"/>
      <c r="WLX102" s="184"/>
      <c r="WLY102" s="184"/>
      <c r="WLZ102" s="184"/>
      <c r="WMA102" s="184"/>
      <c r="WMB102" s="184"/>
      <c r="WMC102" s="184"/>
      <c r="WMD102" s="184"/>
      <c r="WME102" s="184"/>
      <c r="WMF102" s="184"/>
      <c r="WMG102" s="184"/>
      <c r="WMH102" s="184"/>
      <c r="WMI102" s="184"/>
      <c r="WMJ102" s="184"/>
      <c r="WMK102" s="184"/>
      <c r="WML102" s="184"/>
      <c r="WMM102" s="184"/>
      <c r="WMN102" s="184"/>
      <c r="WMO102" s="184"/>
      <c r="WMP102" s="184"/>
      <c r="WMQ102" s="184"/>
      <c r="WMR102" s="184"/>
      <c r="WMS102" s="184"/>
      <c r="WMT102" s="184"/>
      <c r="WMU102" s="184"/>
      <c r="WMV102" s="184"/>
      <c r="WMW102" s="184"/>
      <c r="WMX102" s="184"/>
      <c r="WMY102" s="184"/>
      <c r="WMZ102" s="184"/>
      <c r="WNA102" s="184"/>
      <c r="WNB102" s="184"/>
      <c r="WNC102" s="184"/>
      <c r="WND102" s="184"/>
      <c r="WNE102" s="184"/>
      <c r="WNF102" s="184"/>
      <c r="WNG102" s="184"/>
      <c r="WNH102" s="184"/>
      <c r="WNI102" s="184"/>
      <c r="WNJ102" s="184"/>
      <c r="WNK102" s="184"/>
      <c r="WNL102" s="184"/>
      <c r="WNM102" s="184"/>
      <c r="WNN102" s="184"/>
      <c r="WNO102" s="184"/>
      <c r="WNP102" s="184"/>
      <c r="WNQ102" s="184"/>
      <c r="WNR102" s="184"/>
      <c r="WNS102" s="184"/>
      <c r="WNT102" s="184"/>
      <c r="WNU102" s="184"/>
      <c r="WNV102" s="184"/>
      <c r="WNW102" s="184"/>
      <c r="WNX102" s="184"/>
      <c r="WNY102" s="184"/>
      <c r="WNZ102" s="184"/>
      <c r="WOA102" s="184"/>
      <c r="WOB102" s="184"/>
      <c r="WOC102" s="184"/>
      <c r="WOD102" s="184"/>
      <c r="WOE102" s="184"/>
      <c r="WOF102" s="184"/>
      <c r="WOG102" s="184"/>
      <c r="WOH102" s="184"/>
      <c r="WOI102" s="184"/>
      <c r="WOJ102" s="184"/>
      <c r="WOK102" s="184"/>
      <c r="WOL102" s="184"/>
      <c r="WOM102" s="184"/>
      <c r="WON102" s="184"/>
      <c r="WOO102" s="184"/>
      <c r="WOP102" s="184"/>
      <c r="WOQ102" s="184"/>
      <c r="WOR102" s="184"/>
      <c r="WOS102" s="184"/>
      <c r="WOT102" s="184"/>
      <c r="WOU102" s="184"/>
      <c r="WOV102" s="184"/>
      <c r="WOW102" s="184"/>
      <c r="WOX102" s="184"/>
      <c r="WOY102" s="184"/>
      <c r="WOZ102" s="184"/>
      <c r="WPA102" s="184"/>
      <c r="WPB102" s="184"/>
      <c r="WPC102" s="184"/>
      <c r="WPD102" s="184"/>
      <c r="WPE102" s="184"/>
      <c r="WPF102" s="184"/>
      <c r="WPG102" s="184"/>
      <c r="WPH102" s="184"/>
      <c r="WPI102" s="184"/>
      <c r="WPJ102" s="184"/>
      <c r="WPK102" s="184"/>
      <c r="WPL102" s="184"/>
      <c r="WPM102" s="184"/>
      <c r="WPN102" s="184"/>
      <c r="WPO102" s="184"/>
      <c r="WPP102" s="184"/>
      <c r="WPQ102" s="184"/>
      <c r="WPR102" s="184"/>
      <c r="WPS102" s="184"/>
      <c r="WPT102" s="184"/>
      <c r="WPU102" s="184"/>
      <c r="WPV102" s="184"/>
      <c r="WPW102" s="184"/>
      <c r="WPX102" s="184"/>
      <c r="WPY102" s="184"/>
      <c r="WPZ102" s="184"/>
      <c r="WQA102" s="184"/>
      <c r="WQB102" s="184"/>
      <c r="WQC102" s="184"/>
      <c r="WQD102" s="184"/>
      <c r="WQE102" s="184"/>
      <c r="WQF102" s="184"/>
      <c r="WQG102" s="184"/>
      <c r="WQH102" s="184"/>
      <c r="WQI102" s="184"/>
      <c r="WQJ102" s="184"/>
      <c r="WQK102" s="184"/>
      <c r="WQL102" s="184"/>
      <c r="WQM102" s="184"/>
      <c r="WQN102" s="184"/>
      <c r="WQO102" s="184"/>
      <c r="WQP102" s="184"/>
      <c r="WQQ102" s="184"/>
      <c r="WQR102" s="184"/>
      <c r="WQS102" s="184"/>
      <c r="WQT102" s="184"/>
      <c r="WQU102" s="184"/>
      <c r="WQV102" s="184"/>
      <c r="WQW102" s="184"/>
      <c r="WQX102" s="184"/>
      <c r="WQY102" s="184"/>
      <c r="WQZ102" s="184"/>
      <c r="WRA102" s="184"/>
      <c r="WRB102" s="184"/>
      <c r="WRC102" s="184"/>
      <c r="WRD102" s="184"/>
      <c r="WRE102" s="184"/>
      <c r="WRF102" s="184"/>
      <c r="WRG102" s="184"/>
      <c r="WRH102" s="184"/>
      <c r="WRI102" s="184"/>
      <c r="WRJ102" s="184"/>
      <c r="WRK102" s="184"/>
      <c r="WRL102" s="184"/>
      <c r="WRM102" s="184"/>
      <c r="WRN102" s="184"/>
      <c r="WRO102" s="184"/>
      <c r="WRP102" s="184"/>
      <c r="WRQ102" s="184"/>
      <c r="WRR102" s="184"/>
      <c r="WRS102" s="184"/>
      <c r="WRT102" s="184"/>
      <c r="WRU102" s="184"/>
      <c r="WRV102" s="184"/>
      <c r="WRW102" s="184"/>
      <c r="WRX102" s="184"/>
      <c r="WRY102" s="184"/>
      <c r="WRZ102" s="184"/>
      <c r="WSA102" s="184"/>
      <c r="WSB102" s="184"/>
      <c r="WSC102" s="184"/>
      <c r="WSD102" s="184"/>
      <c r="WSE102" s="184"/>
      <c r="WSF102" s="184"/>
      <c r="WSG102" s="184"/>
      <c r="WSH102" s="184"/>
      <c r="WSI102" s="184"/>
      <c r="WSJ102" s="184"/>
      <c r="WSK102" s="184"/>
      <c r="WSL102" s="184"/>
      <c r="WSM102" s="184"/>
      <c r="WSN102" s="184"/>
      <c r="WSO102" s="184"/>
      <c r="WSP102" s="184"/>
      <c r="WSQ102" s="184"/>
      <c r="WSR102" s="184"/>
      <c r="WSS102" s="184"/>
      <c r="WST102" s="184"/>
      <c r="WSU102" s="184"/>
      <c r="WSV102" s="184"/>
      <c r="WSW102" s="184"/>
      <c r="WSX102" s="184"/>
      <c r="WSY102" s="184"/>
      <c r="WSZ102" s="184"/>
      <c r="WTA102" s="184"/>
      <c r="WTB102" s="184"/>
      <c r="WTC102" s="184"/>
      <c r="WTD102" s="184"/>
      <c r="WTE102" s="184"/>
      <c r="WTF102" s="184"/>
      <c r="WTG102" s="184"/>
      <c r="WTH102" s="184"/>
      <c r="WTI102" s="184"/>
      <c r="WTJ102" s="184"/>
      <c r="WTK102" s="184"/>
      <c r="WTL102" s="184"/>
      <c r="WTM102" s="184"/>
      <c r="WTN102" s="184"/>
      <c r="WTO102" s="184"/>
      <c r="WTP102" s="184"/>
      <c r="WTQ102" s="184"/>
      <c r="WTR102" s="184"/>
      <c r="WTS102" s="184"/>
      <c r="WTT102" s="184"/>
      <c r="WTU102" s="184"/>
      <c r="WTV102" s="184"/>
      <c r="WTW102" s="184"/>
      <c r="WTX102" s="184"/>
      <c r="WTY102" s="184"/>
      <c r="WTZ102" s="184"/>
      <c r="WUA102" s="184"/>
      <c r="WUB102" s="184"/>
      <c r="WUC102" s="184"/>
      <c r="WUD102" s="184"/>
      <c r="WUE102" s="184"/>
      <c r="WUF102" s="184"/>
      <c r="WUG102" s="184"/>
      <c r="WUH102" s="184"/>
      <c r="WUI102" s="184"/>
      <c r="WUJ102" s="184"/>
      <c r="WUK102" s="184"/>
      <c r="WUL102" s="184"/>
      <c r="WUM102" s="184"/>
      <c r="WUN102" s="184"/>
      <c r="WUO102" s="184"/>
      <c r="WUP102" s="184"/>
      <c r="WUQ102" s="184"/>
      <c r="WUR102" s="184"/>
      <c r="WUS102" s="184"/>
      <c r="WUT102" s="184"/>
      <c r="WUU102" s="184"/>
      <c r="WUV102" s="184"/>
      <c r="WUW102" s="184"/>
      <c r="WUX102" s="184"/>
      <c r="WUY102" s="184"/>
      <c r="WUZ102" s="184"/>
      <c r="WVA102" s="184"/>
      <c r="WVB102" s="184"/>
      <c r="WVC102" s="184"/>
      <c r="WVD102" s="184"/>
      <c r="WVE102" s="184"/>
      <c r="WVF102" s="184"/>
      <c r="WVG102" s="184"/>
      <c r="WVH102" s="184"/>
      <c r="WVI102" s="184"/>
      <c r="WVJ102" s="184"/>
      <c r="WVK102" s="184"/>
      <c r="WVL102" s="184"/>
      <c r="WVM102" s="184"/>
    </row>
    <row r="103" spans="1:16133" x14ac:dyDescent="0.25">
      <c r="A103"/>
      <c r="B103"/>
      <c r="C103"/>
      <c r="D103"/>
      <c r="E103"/>
      <c r="F103"/>
      <c r="G103"/>
      <c r="H103"/>
      <c r="I103"/>
      <c r="J103" s="184"/>
      <c r="K103" s="184"/>
      <c r="L103" s="184"/>
      <c r="M103" s="184"/>
      <c r="N103" s="184"/>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4"/>
      <c r="BR103" s="184"/>
      <c r="BS103" s="184"/>
      <c r="BT103" s="184"/>
      <c r="BU103" s="184"/>
      <c r="BV103" s="184"/>
      <c r="BW103" s="184"/>
      <c r="BX103" s="184"/>
      <c r="BY103" s="184"/>
      <c r="BZ103" s="184"/>
      <c r="CA103" s="184"/>
      <c r="CB103" s="184"/>
      <c r="CC103" s="184"/>
      <c r="CD103" s="184"/>
      <c r="CE103" s="184"/>
      <c r="CF103" s="184"/>
      <c r="CG103" s="184"/>
      <c r="CH103" s="184"/>
      <c r="CI103" s="184"/>
      <c r="CJ103" s="184"/>
      <c r="CK103" s="184"/>
      <c r="CL103" s="184"/>
      <c r="CM103" s="184"/>
      <c r="CN103" s="184"/>
      <c r="CO103" s="184"/>
      <c r="CP103" s="184"/>
      <c r="CQ103" s="184"/>
      <c r="CR103" s="184"/>
      <c r="CS103" s="184"/>
      <c r="CT103" s="184"/>
      <c r="CU103" s="184"/>
      <c r="CV103" s="184"/>
      <c r="CW103" s="184"/>
      <c r="CX103" s="184"/>
      <c r="CY103" s="184"/>
      <c r="CZ103" s="184"/>
      <c r="DA103" s="184"/>
      <c r="DB103" s="184"/>
      <c r="DC103" s="184"/>
      <c r="DD103" s="184"/>
      <c r="DE103" s="184"/>
      <c r="DF103" s="184"/>
      <c r="DG103" s="184"/>
      <c r="DH103" s="184"/>
      <c r="DI103" s="184"/>
      <c r="DJ103" s="184"/>
      <c r="DK103" s="184"/>
      <c r="DL103" s="184"/>
      <c r="DM103" s="184"/>
      <c r="DN103" s="184"/>
      <c r="DO103" s="184"/>
      <c r="DP103" s="184"/>
      <c r="DQ103" s="184"/>
      <c r="DR103" s="184"/>
      <c r="DS103" s="184"/>
      <c r="DT103" s="184"/>
      <c r="DU103" s="184"/>
      <c r="DV103" s="184"/>
      <c r="DW103" s="184"/>
      <c r="DX103" s="184"/>
      <c r="DY103" s="184"/>
      <c r="DZ103" s="184"/>
      <c r="EA103" s="184"/>
      <c r="EB103" s="184"/>
      <c r="EC103" s="184"/>
      <c r="ED103" s="184"/>
      <c r="EE103" s="184"/>
      <c r="EF103" s="184"/>
      <c r="EG103" s="184"/>
      <c r="EH103" s="184"/>
      <c r="EI103" s="184"/>
      <c r="EJ103" s="184"/>
      <c r="EK103" s="184"/>
      <c r="EL103" s="184"/>
      <c r="EM103" s="184"/>
      <c r="EN103" s="184"/>
      <c r="EO103" s="184"/>
      <c r="EP103" s="184"/>
      <c r="EQ103" s="184"/>
      <c r="ER103" s="184"/>
      <c r="ES103" s="184"/>
      <c r="ET103" s="184"/>
      <c r="EU103" s="184"/>
      <c r="EV103" s="184"/>
      <c r="EW103" s="184"/>
      <c r="EX103" s="184"/>
      <c r="EY103" s="184"/>
      <c r="EZ103" s="184"/>
      <c r="FA103" s="184"/>
      <c r="FB103" s="184"/>
      <c r="FC103" s="184"/>
      <c r="FD103" s="184"/>
      <c r="FE103" s="184"/>
      <c r="FF103" s="184"/>
      <c r="FG103" s="184"/>
      <c r="FH103" s="184"/>
      <c r="FI103" s="184"/>
      <c r="FJ103" s="184"/>
      <c r="FK103" s="184"/>
      <c r="FL103" s="184"/>
      <c r="FM103" s="184"/>
      <c r="FN103" s="184"/>
      <c r="FO103" s="184"/>
      <c r="FP103" s="184"/>
      <c r="FQ103" s="184"/>
      <c r="FR103" s="184"/>
      <c r="FS103" s="184"/>
      <c r="FT103" s="184"/>
      <c r="FU103" s="184"/>
      <c r="FV103" s="184"/>
      <c r="FW103" s="184"/>
      <c r="FX103" s="184"/>
      <c r="FY103" s="184"/>
      <c r="FZ103" s="184"/>
      <c r="GA103" s="184"/>
      <c r="GB103" s="184"/>
      <c r="GC103" s="184"/>
      <c r="GD103" s="184"/>
      <c r="GE103" s="184"/>
      <c r="GF103" s="184"/>
      <c r="GG103" s="184"/>
      <c r="GH103" s="184"/>
      <c r="GI103" s="184"/>
      <c r="GJ103" s="184"/>
      <c r="GK103" s="184"/>
      <c r="GL103" s="184"/>
      <c r="GM103" s="184"/>
      <c r="GN103" s="184"/>
      <c r="GO103" s="184"/>
      <c r="GP103" s="184"/>
      <c r="GQ103" s="184"/>
      <c r="GR103" s="184"/>
      <c r="GS103" s="184"/>
      <c r="GT103" s="184"/>
      <c r="GU103" s="184"/>
      <c r="GV103" s="184"/>
      <c r="GW103" s="184"/>
      <c r="GX103" s="184"/>
      <c r="GY103" s="184"/>
      <c r="GZ103" s="184"/>
      <c r="HA103" s="184"/>
      <c r="HB103" s="184"/>
      <c r="HC103" s="184"/>
      <c r="HD103" s="184"/>
      <c r="HE103" s="184"/>
      <c r="HF103" s="184"/>
      <c r="HG103" s="184"/>
      <c r="HH103" s="184"/>
      <c r="HI103" s="184"/>
      <c r="HJ103" s="184"/>
      <c r="HK103" s="184"/>
      <c r="HL103" s="184"/>
      <c r="HM103" s="184"/>
      <c r="HN103" s="184"/>
      <c r="HO103" s="184"/>
      <c r="HP103" s="184"/>
      <c r="HQ103" s="184"/>
      <c r="HR103" s="184"/>
      <c r="HS103" s="184"/>
      <c r="HT103" s="184"/>
      <c r="HU103" s="184"/>
      <c r="HV103" s="184"/>
      <c r="HW103" s="184"/>
      <c r="HX103" s="184"/>
      <c r="HY103" s="184"/>
      <c r="HZ103" s="184"/>
      <c r="IA103" s="184"/>
      <c r="IB103" s="184"/>
      <c r="IC103" s="184"/>
      <c r="ID103" s="184"/>
      <c r="IE103" s="184"/>
      <c r="IF103" s="184"/>
      <c r="IG103" s="184"/>
      <c r="IH103" s="184"/>
      <c r="II103" s="184"/>
      <c r="IJ103" s="184"/>
      <c r="IK103" s="184"/>
      <c r="IL103" s="184"/>
      <c r="IM103" s="184"/>
      <c r="IN103" s="184"/>
      <c r="IO103" s="184"/>
      <c r="IP103" s="184"/>
      <c r="IQ103" s="184"/>
      <c r="IR103" s="184"/>
      <c r="IS103" s="184"/>
      <c r="IT103" s="184"/>
      <c r="IU103" s="184"/>
      <c r="IV103" s="184"/>
      <c r="IW103" s="184"/>
      <c r="IX103" s="184"/>
      <c r="IY103" s="184"/>
      <c r="IZ103" s="184"/>
      <c r="JA103" s="184"/>
      <c r="JB103" s="184"/>
      <c r="JC103" s="184"/>
      <c r="JD103" s="184"/>
      <c r="JE103" s="184"/>
      <c r="JF103" s="184"/>
      <c r="JG103" s="184"/>
      <c r="JH103" s="184"/>
      <c r="JI103" s="184"/>
      <c r="JJ103" s="184"/>
      <c r="JK103" s="184"/>
      <c r="JL103" s="184"/>
      <c r="JM103" s="184"/>
      <c r="JN103" s="184"/>
      <c r="JO103" s="184"/>
      <c r="JP103" s="184"/>
      <c r="JQ103" s="184"/>
      <c r="JR103" s="184"/>
      <c r="JS103" s="184"/>
      <c r="JT103" s="184"/>
      <c r="JU103" s="184"/>
      <c r="JV103" s="184"/>
      <c r="JW103" s="184"/>
      <c r="JX103" s="184"/>
      <c r="JY103" s="184"/>
      <c r="JZ103" s="184"/>
      <c r="KA103" s="184"/>
      <c r="KB103" s="184"/>
      <c r="KC103" s="184"/>
      <c r="KD103" s="184"/>
      <c r="KE103" s="184"/>
      <c r="KF103" s="184"/>
      <c r="KG103" s="184"/>
      <c r="KH103" s="184"/>
      <c r="KI103" s="184"/>
      <c r="KJ103" s="184"/>
      <c r="KK103" s="184"/>
      <c r="KL103" s="184"/>
      <c r="KM103" s="184"/>
      <c r="KN103" s="184"/>
      <c r="KO103" s="184"/>
      <c r="KP103" s="184"/>
      <c r="KQ103" s="184"/>
      <c r="KR103" s="184"/>
      <c r="KS103" s="184"/>
      <c r="KT103" s="184"/>
      <c r="KU103" s="184"/>
      <c r="KV103" s="184"/>
      <c r="KW103" s="184"/>
      <c r="KX103" s="184"/>
      <c r="KY103" s="184"/>
      <c r="KZ103" s="184"/>
      <c r="LA103" s="184"/>
      <c r="LB103" s="184"/>
      <c r="LC103" s="184"/>
      <c r="LD103" s="184"/>
      <c r="LE103" s="184"/>
      <c r="LF103" s="184"/>
      <c r="LG103" s="184"/>
      <c r="LH103" s="184"/>
      <c r="LI103" s="184"/>
      <c r="LJ103" s="184"/>
      <c r="LK103" s="184"/>
      <c r="LL103" s="184"/>
      <c r="LM103" s="184"/>
      <c r="LN103" s="184"/>
      <c r="LO103" s="184"/>
      <c r="LP103" s="184"/>
      <c r="LQ103" s="184"/>
      <c r="LR103" s="184"/>
      <c r="LS103" s="184"/>
      <c r="LT103" s="184"/>
      <c r="LU103" s="184"/>
      <c r="LV103" s="184"/>
      <c r="LW103" s="184"/>
      <c r="LX103" s="184"/>
      <c r="LY103" s="184"/>
      <c r="LZ103" s="184"/>
      <c r="MA103" s="184"/>
      <c r="MB103" s="184"/>
      <c r="MC103" s="184"/>
      <c r="MD103" s="184"/>
      <c r="ME103" s="184"/>
      <c r="MF103" s="184"/>
      <c r="MG103" s="184"/>
      <c r="MH103" s="184"/>
      <c r="MI103" s="184"/>
      <c r="MJ103" s="184"/>
      <c r="MK103" s="184"/>
      <c r="ML103" s="184"/>
      <c r="MM103" s="184"/>
      <c r="MN103" s="184"/>
      <c r="MO103" s="184"/>
      <c r="MP103" s="184"/>
      <c r="MQ103" s="184"/>
      <c r="MR103" s="184"/>
      <c r="MS103" s="184"/>
      <c r="MT103" s="184"/>
      <c r="MU103" s="184"/>
      <c r="MV103" s="184"/>
      <c r="MW103" s="184"/>
      <c r="MX103" s="184"/>
      <c r="MY103" s="184"/>
      <c r="MZ103" s="184"/>
      <c r="NA103" s="184"/>
      <c r="NB103" s="184"/>
      <c r="NC103" s="184"/>
      <c r="ND103" s="184"/>
      <c r="NE103" s="184"/>
      <c r="NF103" s="184"/>
      <c r="NG103" s="184"/>
      <c r="NH103" s="184"/>
      <c r="NI103" s="184"/>
      <c r="NJ103" s="184"/>
      <c r="NK103" s="184"/>
      <c r="NL103" s="184"/>
      <c r="NM103" s="184"/>
      <c r="NN103" s="184"/>
      <c r="NO103" s="184"/>
      <c r="NP103" s="184"/>
      <c r="NQ103" s="184"/>
      <c r="NR103" s="184"/>
      <c r="NS103" s="184"/>
      <c r="NT103" s="184"/>
      <c r="NU103" s="184"/>
      <c r="NV103" s="184"/>
      <c r="NW103" s="184"/>
      <c r="NX103" s="184"/>
      <c r="NY103" s="184"/>
      <c r="NZ103" s="184"/>
      <c r="OA103" s="184"/>
      <c r="OB103" s="184"/>
      <c r="OC103" s="184"/>
      <c r="OD103" s="184"/>
      <c r="OE103" s="184"/>
      <c r="OF103" s="184"/>
      <c r="OG103" s="184"/>
      <c r="OH103" s="184"/>
      <c r="OI103" s="184"/>
      <c r="OJ103" s="184"/>
      <c r="OK103" s="184"/>
      <c r="OL103" s="184"/>
      <c r="OM103" s="184"/>
      <c r="ON103" s="184"/>
      <c r="OO103" s="184"/>
      <c r="OP103" s="184"/>
      <c r="OQ103" s="184"/>
      <c r="OR103" s="184"/>
      <c r="OS103" s="184"/>
      <c r="OT103" s="184"/>
      <c r="OU103" s="184"/>
      <c r="OV103" s="184"/>
      <c r="OW103" s="184"/>
      <c r="OX103" s="184"/>
      <c r="OY103" s="184"/>
      <c r="OZ103" s="184"/>
      <c r="PA103" s="184"/>
      <c r="PB103" s="184"/>
      <c r="PC103" s="184"/>
      <c r="PD103" s="184"/>
      <c r="PE103" s="184"/>
      <c r="PF103" s="184"/>
      <c r="PG103" s="184"/>
      <c r="PH103" s="184"/>
      <c r="PI103" s="184"/>
      <c r="PJ103" s="184"/>
      <c r="PK103" s="184"/>
      <c r="PL103" s="184"/>
      <c r="PM103" s="184"/>
      <c r="PN103" s="184"/>
      <c r="PO103" s="184"/>
      <c r="PP103" s="184"/>
      <c r="PQ103" s="184"/>
      <c r="PR103" s="184"/>
      <c r="PS103" s="184"/>
      <c r="PT103" s="184"/>
      <c r="PU103" s="184"/>
      <c r="PV103" s="184"/>
      <c r="PW103" s="184"/>
      <c r="PX103" s="184"/>
      <c r="PY103" s="184"/>
      <c r="PZ103" s="184"/>
      <c r="QA103" s="184"/>
      <c r="QB103" s="184"/>
      <c r="QC103" s="184"/>
      <c r="QD103" s="184"/>
      <c r="QE103" s="184"/>
      <c r="QF103" s="184"/>
      <c r="QG103" s="184"/>
      <c r="QH103" s="184"/>
      <c r="QI103" s="184"/>
      <c r="QJ103" s="184"/>
      <c r="QK103" s="184"/>
      <c r="QL103" s="184"/>
      <c r="QM103" s="184"/>
      <c r="QN103" s="184"/>
      <c r="QO103" s="184"/>
      <c r="QP103" s="184"/>
      <c r="QQ103" s="184"/>
      <c r="QR103" s="184"/>
      <c r="QS103" s="184"/>
      <c r="QT103" s="184"/>
      <c r="QU103" s="184"/>
      <c r="QV103" s="184"/>
      <c r="QW103" s="184"/>
      <c r="QX103" s="184"/>
      <c r="QY103" s="184"/>
      <c r="QZ103" s="184"/>
      <c r="RA103" s="184"/>
      <c r="RB103" s="184"/>
      <c r="RC103" s="184"/>
      <c r="RD103" s="184"/>
      <c r="RE103" s="184"/>
      <c r="RF103" s="184"/>
      <c r="RG103" s="184"/>
      <c r="RH103" s="184"/>
      <c r="RI103" s="184"/>
      <c r="RJ103" s="184"/>
      <c r="RK103" s="184"/>
      <c r="RL103" s="184"/>
      <c r="RM103" s="184"/>
      <c r="RN103" s="184"/>
      <c r="RO103" s="184"/>
      <c r="RP103" s="184"/>
      <c r="RQ103" s="184"/>
      <c r="RR103" s="184"/>
      <c r="RS103" s="184"/>
      <c r="RT103" s="184"/>
      <c r="RU103" s="184"/>
      <c r="RV103" s="184"/>
      <c r="RW103" s="184"/>
      <c r="RX103" s="184"/>
      <c r="RY103" s="184"/>
      <c r="RZ103" s="184"/>
      <c r="SA103" s="184"/>
      <c r="SB103" s="184"/>
      <c r="SC103" s="184"/>
      <c r="SD103" s="184"/>
      <c r="SE103" s="184"/>
      <c r="SF103" s="184"/>
      <c r="SG103" s="184"/>
      <c r="SH103" s="184"/>
      <c r="SI103" s="184"/>
      <c r="SJ103" s="184"/>
      <c r="SK103" s="184"/>
      <c r="SL103" s="184"/>
      <c r="SM103" s="184"/>
      <c r="SN103" s="184"/>
      <c r="SO103" s="184"/>
      <c r="SP103" s="184"/>
      <c r="SQ103" s="184"/>
      <c r="SR103" s="184"/>
      <c r="SS103" s="184"/>
      <c r="ST103" s="184"/>
      <c r="SU103" s="184"/>
      <c r="SV103" s="184"/>
      <c r="SW103" s="184"/>
      <c r="SX103" s="184"/>
      <c r="SY103" s="184"/>
      <c r="SZ103" s="184"/>
      <c r="TA103" s="184"/>
      <c r="TB103" s="184"/>
      <c r="TC103" s="184"/>
      <c r="TD103" s="184"/>
      <c r="TE103" s="184"/>
      <c r="TF103" s="184"/>
      <c r="TG103" s="184"/>
      <c r="TH103" s="184"/>
      <c r="TI103" s="184"/>
      <c r="TJ103" s="184"/>
      <c r="TK103" s="184"/>
      <c r="TL103" s="184"/>
      <c r="TM103" s="184"/>
      <c r="TN103" s="184"/>
      <c r="TO103" s="184"/>
      <c r="TP103" s="184"/>
      <c r="TQ103" s="184"/>
      <c r="TR103" s="184"/>
      <c r="TS103" s="184"/>
      <c r="TT103" s="184"/>
      <c r="TU103" s="184"/>
      <c r="TV103" s="184"/>
      <c r="TW103" s="184"/>
      <c r="TX103" s="184"/>
      <c r="TY103" s="184"/>
      <c r="TZ103" s="184"/>
      <c r="UA103" s="184"/>
      <c r="UB103" s="184"/>
      <c r="UC103" s="184"/>
      <c r="UD103" s="184"/>
      <c r="UE103" s="184"/>
      <c r="UF103" s="184"/>
      <c r="UG103" s="184"/>
      <c r="UH103" s="184"/>
      <c r="UI103" s="184"/>
      <c r="UJ103" s="184"/>
      <c r="UK103" s="184"/>
      <c r="UL103" s="184"/>
      <c r="UM103" s="184"/>
      <c r="UN103" s="184"/>
      <c r="UO103" s="184"/>
      <c r="UP103" s="184"/>
      <c r="UQ103" s="184"/>
      <c r="UR103" s="184"/>
      <c r="US103" s="184"/>
      <c r="UT103" s="184"/>
      <c r="UU103" s="184"/>
      <c r="UV103" s="184"/>
      <c r="UW103" s="184"/>
      <c r="UX103" s="184"/>
      <c r="UY103" s="184"/>
      <c r="UZ103" s="184"/>
      <c r="VA103" s="184"/>
      <c r="VB103" s="184"/>
      <c r="VC103" s="184"/>
      <c r="VD103" s="184"/>
      <c r="VE103" s="184"/>
      <c r="VF103" s="184"/>
      <c r="VG103" s="184"/>
      <c r="VH103" s="184"/>
      <c r="VI103" s="184"/>
      <c r="VJ103" s="184"/>
      <c r="VK103" s="184"/>
      <c r="VL103" s="184"/>
      <c r="VM103" s="184"/>
      <c r="VN103" s="184"/>
      <c r="VO103" s="184"/>
      <c r="VP103" s="184"/>
      <c r="VQ103" s="184"/>
      <c r="VR103" s="184"/>
      <c r="VS103" s="184"/>
      <c r="VT103" s="184"/>
      <c r="VU103" s="184"/>
      <c r="VV103" s="184"/>
      <c r="VW103" s="184"/>
      <c r="VX103" s="184"/>
      <c r="VY103" s="184"/>
      <c r="VZ103" s="184"/>
      <c r="WA103" s="184"/>
      <c r="WB103" s="184"/>
      <c r="WC103" s="184"/>
      <c r="WD103" s="184"/>
      <c r="WE103" s="184"/>
      <c r="WF103" s="184"/>
      <c r="WG103" s="184"/>
      <c r="WH103" s="184"/>
      <c r="WI103" s="184"/>
      <c r="WJ103" s="184"/>
      <c r="WK103" s="184"/>
      <c r="WL103" s="184"/>
      <c r="WM103" s="184"/>
      <c r="WN103" s="184"/>
      <c r="WO103" s="184"/>
      <c r="WP103" s="184"/>
      <c r="WQ103" s="184"/>
      <c r="WR103" s="184"/>
      <c r="WS103" s="184"/>
      <c r="WT103" s="184"/>
      <c r="WU103" s="184"/>
      <c r="WV103" s="184"/>
      <c r="WW103" s="184"/>
      <c r="WX103" s="184"/>
      <c r="WY103" s="184"/>
      <c r="WZ103" s="184"/>
      <c r="XA103" s="184"/>
      <c r="XB103" s="184"/>
      <c r="XC103" s="184"/>
      <c r="XD103" s="184"/>
      <c r="XE103" s="184"/>
      <c r="XF103" s="184"/>
      <c r="XG103" s="184"/>
      <c r="XH103" s="184"/>
      <c r="XI103" s="184"/>
      <c r="XJ103" s="184"/>
      <c r="XK103" s="184"/>
      <c r="XL103" s="184"/>
      <c r="XM103" s="184"/>
      <c r="XN103" s="184"/>
      <c r="XO103" s="184"/>
      <c r="XP103" s="184"/>
      <c r="XQ103" s="184"/>
      <c r="XR103" s="184"/>
      <c r="XS103" s="184"/>
      <c r="XT103" s="184"/>
      <c r="XU103" s="184"/>
      <c r="XV103" s="184"/>
      <c r="XW103" s="184"/>
      <c r="XX103" s="184"/>
      <c r="XY103" s="184"/>
      <c r="XZ103" s="184"/>
      <c r="YA103" s="184"/>
      <c r="YB103" s="184"/>
      <c r="YC103" s="184"/>
      <c r="YD103" s="184"/>
      <c r="YE103" s="184"/>
      <c r="YF103" s="184"/>
      <c r="YG103" s="184"/>
      <c r="YH103" s="184"/>
      <c r="YI103" s="184"/>
      <c r="YJ103" s="184"/>
      <c r="YK103" s="184"/>
      <c r="YL103" s="184"/>
      <c r="YM103" s="184"/>
      <c r="YN103" s="184"/>
      <c r="YO103" s="184"/>
      <c r="YP103" s="184"/>
      <c r="YQ103" s="184"/>
      <c r="YR103" s="184"/>
      <c r="YS103" s="184"/>
      <c r="YT103" s="184"/>
      <c r="YU103" s="184"/>
      <c r="YV103" s="184"/>
      <c r="YW103" s="184"/>
      <c r="YX103" s="184"/>
      <c r="YY103" s="184"/>
      <c r="YZ103" s="184"/>
      <c r="ZA103" s="184"/>
      <c r="ZB103" s="184"/>
      <c r="ZC103" s="184"/>
      <c r="ZD103" s="184"/>
      <c r="ZE103" s="184"/>
      <c r="ZF103" s="184"/>
      <c r="ZG103" s="184"/>
      <c r="ZH103" s="184"/>
      <c r="ZI103" s="184"/>
      <c r="ZJ103" s="184"/>
      <c r="ZK103" s="184"/>
      <c r="ZL103" s="184"/>
      <c r="ZM103" s="184"/>
      <c r="ZN103" s="184"/>
      <c r="ZO103" s="184"/>
      <c r="ZP103" s="184"/>
      <c r="ZQ103" s="184"/>
      <c r="ZR103" s="184"/>
      <c r="ZS103" s="184"/>
      <c r="ZT103" s="184"/>
      <c r="ZU103" s="184"/>
      <c r="ZV103" s="184"/>
      <c r="ZW103" s="184"/>
      <c r="ZX103" s="184"/>
      <c r="ZY103" s="184"/>
      <c r="ZZ103" s="184"/>
      <c r="AAA103" s="184"/>
      <c r="AAB103" s="184"/>
      <c r="AAC103" s="184"/>
      <c r="AAD103" s="184"/>
      <c r="AAE103" s="184"/>
      <c r="AAF103" s="184"/>
      <c r="AAG103" s="184"/>
      <c r="AAH103" s="184"/>
      <c r="AAI103" s="184"/>
      <c r="AAJ103" s="184"/>
      <c r="AAK103" s="184"/>
      <c r="AAL103" s="184"/>
      <c r="AAM103" s="184"/>
      <c r="AAN103" s="184"/>
      <c r="AAO103" s="184"/>
      <c r="AAP103" s="184"/>
      <c r="AAQ103" s="184"/>
      <c r="AAR103" s="184"/>
      <c r="AAS103" s="184"/>
      <c r="AAT103" s="184"/>
      <c r="AAU103" s="184"/>
      <c r="AAV103" s="184"/>
      <c r="AAW103" s="184"/>
      <c r="AAX103" s="184"/>
      <c r="AAY103" s="184"/>
      <c r="AAZ103" s="184"/>
      <c r="ABA103" s="184"/>
      <c r="ABB103" s="184"/>
      <c r="ABC103" s="184"/>
      <c r="ABD103" s="184"/>
      <c r="ABE103" s="184"/>
      <c r="ABF103" s="184"/>
      <c r="ABG103" s="184"/>
      <c r="ABH103" s="184"/>
      <c r="ABI103" s="184"/>
      <c r="ABJ103" s="184"/>
      <c r="ABK103" s="184"/>
      <c r="ABL103" s="184"/>
      <c r="ABM103" s="184"/>
      <c r="ABN103" s="184"/>
      <c r="ABO103" s="184"/>
      <c r="ABP103" s="184"/>
      <c r="ABQ103" s="184"/>
      <c r="ABR103" s="184"/>
      <c r="ABS103" s="184"/>
      <c r="ABT103" s="184"/>
      <c r="ABU103" s="184"/>
      <c r="ABV103" s="184"/>
      <c r="ABW103" s="184"/>
      <c r="ABX103" s="184"/>
      <c r="ABY103" s="184"/>
      <c r="ABZ103" s="184"/>
      <c r="ACA103" s="184"/>
      <c r="ACB103" s="184"/>
      <c r="ACC103" s="184"/>
      <c r="ACD103" s="184"/>
      <c r="ACE103" s="184"/>
      <c r="ACF103" s="184"/>
      <c r="ACG103" s="184"/>
      <c r="ACH103" s="184"/>
      <c r="ACI103" s="184"/>
      <c r="ACJ103" s="184"/>
      <c r="ACK103" s="184"/>
      <c r="ACL103" s="184"/>
      <c r="ACM103" s="184"/>
      <c r="ACN103" s="184"/>
      <c r="ACO103" s="184"/>
      <c r="ACP103" s="184"/>
      <c r="ACQ103" s="184"/>
      <c r="ACR103" s="184"/>
      <c r="ACS103" s="184"/>
      <c r="ACT103" s="184"/>
      <c r="ACU103" s="184"/>
      <c r="ACV103" s="184"/>
      <c r="ACW103" s="184"/>
      <c r="ACX103" s="184"/>
      <c r="ACY103" s="184"/>
      <c r="ACZ103" s="184"/>
      <c r="ADA103" s="184"/>
      <c r="ADB103" s="184"/>
      <c r="ADC103" s="184"/>
      <c r="ADD103" s="184"/>
      <c r="ADE103" s="184"/>
      <c r="ADF103" s="184"/>
      <c r="ADG103" s="184"/>
      <c r="ADH103" s="184"/>
      <c r="ADI103" s="184"/>
      <c r="ADJ103" s="184"/>
      <c r="ADK103" s="184"/>
      <c r="ADL103" s="184"/>
      <c r="ADM103" s="184"/>
      <c r="ADN103" s="184"/>
      <c r="ADO103" s="184"/>
      <c r="ADP103" s="184"/>
      <c r="ADQ103" s="184"/>
      <c r="ADR103" s="184"/>
      <c r="ADS103" s="184"/>
      <c r="ADT103" s="184"/>
      <c r="ADU103" s="184"/>
      <c r="ADV103" s="184"/>
      <c r="ADW103" s="184"/>
      <c r="ADX103" s="184"/>
      <c r="ADY103" s="184"/>
      <c r="ADZ103" s="184"/>
      <c r="AEA103" s="184"/>
      <c r="AEB103" s="184"/>
      <c r="AEC103" s="184"/>
      <c r="AED103" s="184"/>
      <c r="AEE103" s="184"/>
      <c r="AEF103" s="184"/>
      <c r="AEG103" s="184"/>
      <c r="AEH103" s="184"/>
      <c r="AEI103" s="184"/>
      <c r="AEJ103" s="184"/>
      <c r="AEK103" s="184"/>
      <c r="AEL103" s="184"/>
      <c r="AEM103" s="184"/>
      <c r="AEN103" s="184"/>
      <c r="AEO103" s="184"/>
      <c r="AEP103" s="184"/>
      <c r="AEQ103" s="184"/>
      <c r="AER103" s="184"/>
      <c r="AES103" s="184"/>
      <c r="AET103" s="184"/>
      <c r="AEU103" s="184"/>
      <c r="AEV103" s="184"/>
      <c r="AEW103" s="184"/>
      <c r="AEX103" s="184"/>
      <c r="AEY103" s="184"/>
      <c r="AEZ103" s="184"/>
      <c r="AFA103" s="184"/>
      <c r="AFB103" s="184"/>
      <c r="AFC103" s="184"/>
      <c r="AFD103" s="184"/>
      <c r="AFE103" s="184"/>
      <c r="AFF103" s="184"/>
      <c r="AFG103" s="184"/>
      <c r="AFH103" s="184"/>
      <c r="AFI103" s="184"/>
      <c r="AFJ103" s="184"/>
      <c r="AFK103" s="184"/>
      <c r="AFL103" s="184"/>
      <c r="AFM103" s="184"/>
      <c r="AFN103" s="184"/>
      <c r="AFO103" s="184"/>
      <c r="AFP103" s="184"/>
      <c r="AFQ103" s="184"/>
      <c r="AFR103" s="184"/>
      <c r="AFS103" s="184"/>
      <c r="AFT103" s="184"/>
      <c r="AFU103" s="184"/>
      <c r="AFV103" s="184"/>
      <c r="AFW103" s="184"/>
      <c r="AFX103" s="184"/>
      <c r="AFY103" s="184"/>
      <c r="AFZ103" s="184"/>
      <c r="AGA103" s="184"/>
      <c r="AGB103" s="184"/>
      <c r="AGC103" s="184"/>
      <c r="AGD103" s="184"/>
      <c r="AGE103" s="184"/>
      <c r="AGF103" s="184"/>
      <c r="AGG103" s="184"/>
      <c r="AGH103" s="184"/>
      <c r="AGI103" s="184"/>
      <c r="AGJ103" s="184"/>
      <c r="AGK103" s="184"/>
      <c r="AGL103" s="184"/>
      <c r="AGM103" s="184"/>
      <c r="AGN103" s="184"/>
      <c r="AGO103" s="184"/>
      <c r="AGP103" s="184"/>
      <c r="AGQ103" s="184"/>
      <c r="AGR103" s="184"/>
      <c r="AGS103" s="184"/>
      <c r="AGT103" s="184"/>
      <c r="AGU103" s="184"/>
      <c r="AGV103" s="184"/>
      <c r="AGW103" s="184"/>
      <c r="AGX103" s="184"/>
      <c r="AGY103" s="184"/>
      <c r="AGZ103" s="184"/>
      <c r="AHA103" s="184"/>
      <c r="AHB103" s="184"/>
      <c r="AHC103" s="184"/>
      <c r="AHD103" s="184"/>
      <c r="AHE103" s="184"/>
      <c r="AHF103" s="184"/>
      <c r="AHG103" s="184"/>
      <c r="AHH103" s="184"/>
      <c r="AHI103" s="184"/>
      <c r="AHJ103" s="184"/>
      <c r="AHK103" s="184"/>
      <c r="AHL103" s="184"/>
      <c r="AHM103" s="184"/>
      <c r="AHN103" s="184"/>
      <c r="AHO103" s="184"/>
      <c r="AHP103" s="184"/>
      <c r="AHQ103" s="184"/>
      <c r="AHR103" s="184"/>
      <c r="AHS103" s="184"/>
      <c r="AHT103" s="184"/>
      <c r="AHU103" s="184"/>
      <c r="AHV103" s="184"/>
      <c r="AHW103" s="184"/>
      <c r="AHX103" s="184"/>
      <c r="AHY103" s="184"/>
      <c r="AHZ103" s="184"/>
      <c r="AIA103" s="184"/>
      <c r="AIB103" s="184"/>
      <c r="AIC103" s="184"/>
      <c r="AID103" s="184"/>
      <c r="AIE103" s="184"/>
      <c r="AIF103" s="184"/>
      <c r="AIG103" s="184"/>
      <c r="AIH103" s="184"/>
      <c r="AII103" s="184"/>
      <c r="AIJ103" s="184"/>
      <c r="AIK103" s="184"/>
      <c r="AIL103" s="184"/>
      <c r="AIM103" s="184"/>
      <c r="AIN103" s="184"/>
      <c r="AIO103" s="184"/>
      <c r="AIP103" s="184"/>
      <c r="AIQ103" s="184"/>
      <c r="AIR103" s="184"/>
      <c r="AIS103" s="184"/>
      <c r="AIT103" s="184"/>
      <c r="AIU103" s="184"/>
      <c r="AIV103" s="184"/>
      <c r="AIW103" s="184"/>
      <c r="AIX103" s="184"/>
      <c r="AIY103" s="184"/>
      <c r="AIZ103" s="184"/>
      <c r="AJA103" s="184"/>
      <c r="AJB103" s="184"/>
      <c r="AJC103" s="184"/>
      <c r="AJD103" s="184"/>
      <c r="AJE103" s="184"/>
      <c r="AJF103" s="184"/>
      <c r="AJG103" s="184"/>
      <c r="AJH103" s="184"/>
      <c r="AJI103" s="184"/>
      <c r="AJJ103" s="184"/>
      <c r="AJK103" s="184"/>
      <c r="AJL103" s="184"/>
      <c r="AJM103" s="184"/>
      <c r="AJN103" s="184"/>
      <c r="AJO103" s="184"/>
      <c r="AJP103" s="184"/>
      <c r="AJQ103" s="184"/>
      <c r="AJR103" s="184"/>
      <c r="AJS103" s="184"/>
      <c r="AJT103" s="184"/>
      <c r="AJU103" s="184"/>
      <c r="AJV103" s="184"/>
      <c r="AJW103" s="184"/>
      <c r="AJX103" s="184"/>
      <c r="AJY103" s="184"/>
      <c r="AJZ103" s="184"/>
      <c r="AKA103" s="184"/>
      <c r="AKB103" s="184"/>
      <c r="AKC103" s="184"/>
      <c r="AKD103" s="184"/>
      <c r="AKE103" s="184"/>
      <c r="AKF103" s="184"/>
      <c r="AKG103" s="184"/>
      <c r="AKH103" s="184"/>
      <c r="AKI103" s="184"/>
      <c r="AKJ103" s="184"/>
      <c r="AKK103" s="184"/>
      <c r="AKL103" s="184"/>
      <c r="AKM103" s="184"/>
      <c r="AKN103" s="184"/>
      <c r="AKO103" s="184"/>
      <c r="AKP103" s="184"/>
      <c r="AKQ103" s="184"/>
      <c r="AKR103" s="184"/>
      <c r="AKS103" s="184"/>
      <c r="AKT103" s="184"/>
      <c r="AKU103" s="184"/>
      <c r="AKV103" s="184"/>
      <c r="AKW103" s="184"/>
      <c r="AKX103" s="184"/>
      <c r="AKY103" s="184"/>
      <c r="AKZ103" s="184"/>
      <c r="ALA103" s="184"/>
      <c r="ALB103" s="184"/>
      <c r="ALC103" s="184"/>
      <c r="ALD103" s="184"/>
      <c r="ALE103" s="184"/>
      <c r="ALF103" s="184"/>
      <c r="ALG103" s="184"/>
      <c r="ALH103" s="184"/>
      <c r="ALI103" s="184"/>
      <c r="ALJ103" s="184"/>
      <c r="ALK103" s="184"/>
      <c r="ALL103" s="184"/>
      <c r="ALM103" s="184"/>
      <c r="ALN103" s="184"/>
      <c r="ALO103" s="184"/>
      <c r="ALP103" s="184"/>
      <c r="ALQ103" s="184"/>
      <c r="ALR103" s="184"/>
      <c r="ALS103" s="184"/>
      <c r="ALT103" s="184"/>
      <c r="ALU103" s="184"/>
      <c r="ALV103" s="184"/>
      <c r="ALW103" s="184"/>
      <c r="ALX103" s="184"/>
      <c r="ALY103" s="184"/>
      <c r="ALZ103" s="184"/>
      <c r="AMA103" s="184"/>
      <c r="AMB103" s="184"/>
      <c r="AMC103" s="184"/>
      <c r="AMD103" s="184"/>
      <c r="AME103" s="184"/>
      <c r="AMF103" s="184"/>
      <c r="AMG103" s="184"/>
      <c r="AMH103" s="184"/>
      <c r="AMI103" s="184"/>
      <c r="AMJ103" s="184"/>
      <c r="AMK103" s="184"/>
      <c r="AML103" s="184"/>
      <c r="AMM103" s="184"/>
      <c r="AMN103" s="184"/>
      <c r="AMO103" s="184"/>
      <c r="AMP103" s="184"/>
      <c r="AMQ103" s="184"/>
      <c r="AMR103" s="184"/>
      <c r="AMS103" s="184"/>
      <c r="AMT103" s="184"/>
      <c r="AMU103" s="184"/>
      <c r="AMV103" s="184"/>
      <c r="AMW103" s="184"/>
      <c r="AMX103" s="184"/>
      <c r="AMY103" s="184"/>
      <c r="AMZ103" s="184"/>
      <c r="ANA103" s="184"/>
      <c r="ANB103" s="184"/>
      <c r="ANC103" s="184"/>
      <c r="AND103" s="184"/>
      <c r="ANE103" s="184"/>
      <c r="ANF103" s="184"/>
      <c r="ANG103" s="184"/>
      <c r="ANH103" s="184"/>
      <c r="ANI103" s="184"/>
      <c r="ANJ103" s="184"/>
      <c r="ANK103" s="184"/>
      <c r="ANL103" s="184"/>
      <c r="ANM103" s="184"/>
      <c r="ANN103" s="184"/>
      <c r="ANO103" s="184"/>
      <c r="ANP103" s="184"/>
      <c r="ANQ103" s="184"/>
      <c r="ANR103" s="184"/>
      <c r="ANS103" s="184"/>
      <c r="ANT103" s="184"/>
      <c r="ANU103" s="184"/>
      <c r="ANV103" s="184"/>
      <c r="ANW103" s="184"/>
      <c r="ANX103" s="184"/>
      <c r="ANY103" s="184"/>
      <c r="ANZ103" s="184"/>
      <c r="AOA103" s="184"/>
      <c r="AOB103" s="184"/>
      <c r="AOC103" s="184"/>
      <c r="AOD103" s="184"/>
      <c r="AOE103" s="184"/>
      <c r="AOF103" s="184"/>
      <c r="AOG103" s="184"/>
      <c r="AOH103" s="184"/>
      <c r="AOI103" s="184"/>
      <c r="AOJ103" s="184"/>
      <c r="AOK103" s="184"/>
      <c r="AOL103" s="184"/>
      <c r="AOM103" s="184"/>
      <c r="AON103" s="184"/>
      <c r="AOO103" s="184"/>
      <c r="AOP103" s="184"/>
      <c r="AOQ103" s="184"/>
      <c r="AOR103" s="184"/>
      <c r="AOS103" s="184"/>
      <c r="AOT103" s="184"/>
      <c r="AOU103" s="184"/>
      <c r="AOV103" s="184"/>
      <c r="AOW103" s="184"/>
      <c r="AOX103" s="184"/>
      <c r="AOY103" s="184"/>
      <c r="AOZ103" s="184"/>
      <c r="APA103" s="184"/>
      <c r="APB103" s="184"/>
      <c r="APC103" s="184"/>
      <c r="APD103" s="184"/>
      <c r="APE103" s="184"/>
      <c r="APF103" s="184"/>
      <c r="APG103" s="184"/>
      <c r="APH103" s="184"/>
      <c r="API103" s="184"/>
      <c r="APJ103" s="184"/>
      <c r="APK103" s="184"/>
      <c r="APL103" s="184"/>
      <c r="APM103" s="184"/>
      <c r="APN103" s="184"/>
      <c r="APO103" s="184"/>
      <c r="APP103" s="184"/>
      <c r="APQ103" s="184"/>
      <c r="APR103" s="184"/>
      <c r="APS103" s="184"/>
      <c r="APT103" s="184"/>
      <c r="APU103" s="184"/>
      <c r="APV103" s="184"/>
      <c r="APW103" s="184"/>
      <c r="APX103" s="184"/>
      <c r="APY103" s="184"/>
      <c r="APZ103" s="184"/>
      <c r="AQA103" s="184"/>
      <c r="AQB103" s="184"/>
      <c r="AQC103" s="184"/>
      <c r="AQD103" s="184"/>
      <c r="AQE103" s="184"/>
      <c r="AQF103" s="184"/>
      <c r="AQG103" s="184"/>
      <c r="AQH103" s="184"/>
      <c r="AQI103" s="184"/>
      <c r="AQJ103" s="184"/>
      <c r="AQK103" s="184"/>
      <c r="AQL103" s="184"/>
      <c r="AQM103" s="184"/>
      <c r="AQN103" s="184"/>
      <c r="AQO103" s="184"/>
      <c r="AQP103" s="184"/>
      <c r="AQQ103" s="184"/>
      <c r="AQR103" s="184"/>
      <c r="AQS103" s="184"/>
      <c r="AQT103" s="184"/>
      <c r="AQU103" s="184"/>
      <c r="AQV103" s="184"/>
      <c r="AQW103" s="184"/>
      <c r="AQX103" s="184"/>
      <c r="AQY103" s="184"/>
      <c r="AQZ103" s="184"/>
      <c r="ARA103" s="184"/>
      <c r="ARB103" s="184"/>
      <c r="ARC103" s="184"/>
      <c r="ARD103" s="184"/>
      <c r="ARE103" s="184"/>
      <c r="ARF103" s="184"/>
      <c r="ARG103" s="184"/>
      <c r="ARH103" s="184"/>
      <c r="ARI103" s="184"/>
      <c r="ARJ103" s="184"/>
      <c r="ARK103" s="184"/>
      <c r="ARL103" s="184"/>
      <c r="ARM103" s="184"/>
      <c r="ARN103" s="184"/>
      <c r="ARO103" s="184"/>
      <c r="ARP103" s="184"/>
      <c r="ARQ103" s="184"/>
      <c r="ARR103" s="184"/>
      <c r="ARS103" s="184"/>
      <c r="ART103" s="184"/>
      <c r="ARU103" s="184"/>
      <c r="ARV103" s="184"/>
      <c r="ARW103" s="184"/>
      <c r="ARX103" s="184"/>
      <c r="ARY103" s="184"/>
      <c r="ARZ103" s="184"/>
      <c r="ASA103" s="184"/>
      <c r="ASB103" s="184"/>
      <c r="ASC103" s="184"/>
      <c r="ASD103" s="184"/>
      <c r="ASE103" s="184"/>
      <c r="ASF103" s="184"/>
      <c r="ASG103" s="184"/>
      <c r="ASH103" s="184"/>
      <c r="ASI103" s="184"/>
      <c r="ASJ103" s="184"/>
      <c r="ASK103" s="184"/>
      <c r="ASL103" s="184"/>
      <c r="ASM103" s="184"/>
      <c r="ASN103" s="184"/>
      <c r="ASO103" s="184"/>
      <c r="ASP103" s="184"/>
      <c r="ASQ103" s="184"/>
      <c r="ASR103" s="184"/>
      <c r="ASS103" s="184"/>
      <c r="AST103" s="184"/>
      <c r="ASU103" s="184"/>
      <c r="ASV103" s="184"/>
      <c r="ASW103" s="184"/>
      <c r="ASX103" s="184"/>
      <c r="ASY103" s="184"/>
      <c r="ASZ103" s="184"/>
      <c r="ATA103" s="184"/>
      <c r="ATB103" s="184"/>
      <c r="ATC103" s="184"/>
      <c r="ATD103" s="184"/>
      <c r="ATE103" s="184"/>
      <c r="ATF103" s="184"/>
      <c r="ATG103" s="184"/>
      <c r="ATH103" s="184"/>
      <c r="ATI103" s="184"/>
      <c r="ATJ103" s="184"/>
      <c r="ATK103" s="184"/>
      <c r="ATL103" s="184"/>
      <c r="ATM103" s="184"/>
      <c r="ATN103" s="184"/>
      <c r="ATO103" s="184"/>
      <c r="ATP103" s="184"/>
      <c r="ATQ103" s="184"/>
      <c r="ATR103" s="184"/>
      <c r="ATS103" s="184"/>
      <c r="ATT103" s="184"/>
      <c r="ATU103" s="184"/>
      <c r="ATV103" s="184"/>
      <c r="ATW103" s="184"/>
      <c r="ATX103" s="184"/>
      <c r="ATY103" s="184"/>
      <c r="ATZ103" s="184"/>
      <c r="AUA103" s="184"/>
      <c r="AUB103" s="184"/>
      <c r="AUC103" s="184"/>
      <c r="AUD103" s="184"/>
      <c r="AUE103" s="184"/>
      <c r="AUF103" s="184"/>
      <c r="AUG103" s="184"/>
      <c r="AUH103" s="184"/>
      <c r="AUI103" s="184"/>
      <c r="AUJ103" s="184"/>
      <c r="AUK103" s="184"/>
      <c r="AUL103" s="184"/>
      <c r="AUM103" s="184"/>
      <c r="AUN103" s="184"/>
      <c r="AUO103" s="184"/>
      <c r="AUP103" s="184"/>
      <c r="AUQ103" s="184"/>
      <c r="AUR103" s="184"/>
      <c r="AUS103" s="184"/>
      <c r="AUT103" s="184"/>
      <c r="AUU103" s="184"/>
      <c r="AUV103" s="184"/>
      <c r="AUW103" s="184"/>
      <c r="AUX103" s="184"/>
      <c r="AUY103" s="184"/>
      <c r="AUZ103" s="184"/>
      <c r="AVA103" s="184"/>
      <c r="AVB103" s="184"/>
      <c r="AVC103" s="184"/>
      <c r="AVD103" s="184"/>
      <c r="AVE103" s="184"/>
      <c r="AVF103" s="184"/>
      <c r="AVG103" s="184"/>
      <c r="AVH103" s="184"/>
      <c r="AVI103" s="184"/>
      <c r="AVJ103" s="184"/>
      <c r="AVK103" s="184"/>
      <c r="AVL103" s="184"/>
      <c r="AVM103" s="184"/>
      <c r="AVN103" s="184"/>
      <c r="AVO103" s="184"/>
      <c r="AVP103" s="184"/>
      <c r="AVQ103" s="184"/>
      <c r="AVR103" s="184"/>
      <c r="AVS103" s="184"/>
      <c r="AVT103" s="184"/>
      <c r="AVU103" s="184"/>
      <c r="AVV103" s="184"/>
      <c r="AVW103" s="184"/>
      <c r="AVX103" s="184"/>
      <c r="AVY103" s="184"/>
      <c r="AVZ103" s="184"/>
      <c r="AWA103" s="184"/>
      <c r="AWB103" s="184"/>
      <c r="AWC103" s="184"/>
      <c r="AWD103" s="184"/>
      <c r="AWE103" s="184"/>
      <c r="AWF103" s="184"/>
      <c r="AWG103" s="184"/>
      <c r="AWH103" s="184"/>
      <c r="AWI103" s="184"/>
      <c r="AWJ103" s="184"/>
      <c r="AWK103" s="184"/>
      <c r="AWL103" s="184"/>
      <c r="AWM103" s="184"/>
      <c r="AWN103" s="184"/>
      <c r="AWO103" s="184"/>
      <c r="AWP103" s="184"/>
      <c r="AWQ103" s="184"/>
      <c r="AWR103" s="184"/>
      <c r="AWS103" s="184"/>
      <c r="AWT103" s="184"/>
      <c r="AWU103" s="184"/>
      <c r="AWV103" s="184"/>
      <c r="AWW103" s="184"/>
      <c r="AWX103" s="184"/>
      <c r="AWY103" s="184"/>
      <c r="AWZ103" s="184"/>
      <c r="AXA103" s="184"/>
      <c r="AXB103" s="184"/>
      <c r="AXC103" s="184"/>
      <c r="AXD103" s="184"/>
      <c r="AXE103" s="184"/>
      <c r="AXF103" s="184"/>
      <c r="AXG103" s="184"/>
      <c r="AXH103" s="184"/>
      <c r="AXI103" s="184"/>
      <c r="AXJ103" s="184"/>
      <c r="AXK103" s="184"/>
      <c r="AXL103" s="184"/>
      <c r="AXM103" s="184"/>
      <c r="AXN103" s="184"/>
      <c r="AXO103" s="184"/>
      <c r="AXP103" s="184"/>
      <c r="AXQ103" s="184"/>
      <c r="AXR103" s="184"/>
      <c r="AXS103" s="184"/>
      <c r="AXT103" s="184"/>
      <c r="AXU103" s="184"/>
      <c r="AXV103" s="184"/>
      <c r="AXW103" s="184"/>
      <c r="AXX103" s="184"/>
      <c r="AXY103" s="184"/>
      <c r="AXZ103" s="184"/>
      <c r="AYA103" s="184"/>
      <c r="AYB103" s="184"/>
      <c r="AYC103" s="184"/>
      <c r="AYD103" s="184"/>
      <c r="AYE103" s="184"/>
      <c r="AYF103" s="184"/>
      <c r="AYG103" s="184"/>
      <c r="AYH103" s="184"/>
      <c r="AYI103" s="184"/>
      <c r="AYJ103" s="184"/>
      <c r="AYK103" s="184"/>
      <c r="AYL103" s="184"/>
      <c r="AYM103" s="184"/>
      <c r="AYN103" s="184"/>
      <c r="AYO103" s="184"/>
      <c r="AYP103" s="184"/>
      <c r="AYQ103" s="184"/>
      <c r="AYR103" s="184"/>
      <c r="AYS103" s="184"/>
      <c r="AYT103" s="184"/>
      <c r="AYU103" s="184"/>
      <c r="AYV103" s="184"/>
      <c r="AYW103" s="184"/>
      <c r="AYX103" s="184"/>
      <c r="AYY103" s="184"/>
      <c r="AYZ103" s="184"/>
      <c r="AZA103" s="184"/>
      <c r="AZB103" s="184"/>
      <c r="AZC103" s="184"/>
      <c r="AZD103" s="184"/>
      <c r="AZE103" s="184"/>
      <c r="AZF103" s="184"/>
      <c r="AZG103" s="184"/>
      <c r="AZH103" s="184"/>
      <c r="AZI103" s="184"/>
      <c r="AZJ103" s="184"/>
      <c r="AZK103" s="184"/>
      <c r="AZL103" s="184"/>
      <c r="AZM103" s="184"/>
      <c r="AZN103" s="184"/>
      <c r="AZO103" s="184"/>
      <c r="AZP103" s="184"/>
      <c r="AZQ103" s="184"/>
      <c r="AZR103" s="184"/>
      <c r="AZS103" s="184"/>
      <c r="AZT103" s="184"/>
      <c r="AZU103" s="184"/>
      <c r="AZV103" s="184"/>
      <c r="AZW103" s="184"/>
      <c r="AZX103" s="184"/>
      <c r="AZY103" s="184"/>
      <c r="AZZ103" s="184"/>
      <c r="BAA103" s="184"/>
      <c r="BAB103" s="184"/>
      <c r="BAC103" s="184"/>
      <c r="BAD103" s="184"/>
      <c r="BAE103" s="184"/>
      <c r="BAF103" s="184"/>
      <c r="BAG103" s="184"/>
      <c r="BAH103" s="184"/>
      <c r="BAI103" s="184"/>
      <c r="BAJ103" s="184"/>
      <c r="BAK103" s="184"/>
      <c r="BAL103" s="184"/>
      <c r="BAM103" s="184"/>
      <c r="BAN103" s="184"/>
      <c r="BAO103" s="184"/>
      <c r="BAP103" s="184"/>
      <c r="BAQ103" s="184"/>
      <c r="BAR103" s="184"/>
      <c r="BAS103" s="184"/>
      <c r="BAT103" s="184"/>
      <c r="BAU103" s="184"/>
      <c r="BAV103" s="184"/>
      <c r="BAW103" s="184"/>
      <c r="BAX103" s="184"/>
      <c r="BAY103" s="184"/>
      <c r="BAZ103" s="184"/>
      <c r="BBA103" s="184"/>
      <c r="BBB103" s="184"/>
      <c r="BBC103" s="184"/>
      <c r="BBD103" s="184"/>
      <c r="BBE103" s="184"/>
      <c r="BBF103" s="184"/>
      <c r="BBG103" s="184"/>
      <c r="BBH103" s="184"/>
      <c r="BBI103" s="184"/>
      <c r="BBJ103" s="184"/>
      <c r="BBK103" s="184"/>
      <c r="BBL103" s="184"/>
      <c r="BBM103" s="184"/>
      <c r="BBN103" s="184"/>
      <c r="BBO103" s="184"/>
      <c r="BBP103" s="184"/>
      <c r="BBQ103" s="184"/>
      <c r="BBR103" s="184"/>
      <c r="BBS103" s="184"/>
      <c r="BBT103" s="184"/>
      <c r="BBU103" s="184"/>
      <c r="BBV103" s="184"/>
      <c r="BBW103" s="184"/>
      <c r="BBX103" s="184"/>
      <c r="BBY103" s="184"/>
      <c r="BBZ103" s="184"/>
      <c r="BCA103" s="184"/>
      <c r="BCB103" s="184"/>
      <c r="BCC103" s="184"/>
      <c r="BCD103" s="184"/>
      <c r="BCE103" s="184"/>
      <c r="BCF103" s="184"/>
      <c r="BCG103" s="184"/>
      <c r="BCH103" s="184"/>
      <c r="BCI103" s="184"/>
      <c r="BCJ103" s="184"/>
      <c r="BCK103" s="184"/>
      <c r="BCL103" s="184"/>
      <c r="BCM103" s="184"/>
      <c r="BCN103" s="184"/>
      <c r="BCO103" s="184"/>
      <c r="BCP103" s="184"/>
      <c r="BCQ103" s="184"/>
      <c r="BCR103" s="184"/>
      <c r="BCS103" s="184"/>
      <c r="BCT103" s="184"/>
      <c r="BCU103" s="184"/>
      <c r="BCV103" s="184"/>
      <c r="BCW103" s="184"/>
      <c r="BCX103" s="184"/>
      <c r="BCY103" s="184"/>
      <c r="BCZ103" s="184"/>
      <c r="BDA103" s="184"/>
      <c r="BDB103" s="184"/>
      <c r="BDC103" s="184"/>
      <c r="BDD103" s="184"/>
      <c r="BDE103" s="184"/>
      <c r="BDF103" s="184"/>
      <c r="BDG103" s="184"/>
      <c r="BDH103" s="184"/>
      <c r="BDI103" s="184"/>
      <c r="BDJ103" s="184"/>
      <c r="BDK103" s="184"/>
      <c r="BDL103" s="184"/>
      <c r="BDM103" s="184"/>
      <c r="BDN103" s="184"/>
      <c r="BDO103" s="184"/>
      <c r="BDP103" s="184"/>
      <c r="BDQ103" s="184"/>
      <c r="BDR103" s="184"/>
      <c r="BDS103" s="184"/>
      <c r="BDT103" s="184"/>
      <c r="BDU103" s="184"/>
      <c r="BDV103" s="184"/>
      <c r="BDW103" s="184"/>
      <c r="BDX103" s="184"/>
      <c r="BDY103" s="184"/>
      <c r="BDZ103" s="184"/>
      <c r="BEA103" s="184"/>
      <c r="BEB103" s="184"/>
      <c r="BEC103" s="184"/>
      <c r="BED103" s="184"/>
      <c r="BEE103" s="184"/>
      <c r="BEF103" s="184"/>
      <c r="BEG103" s="184"/>
      <c r="BEH103" s="184"/>
      <c r="BEI103" s="184"/>
      <c r="BEJ103" s="184"/>
      <c r="BEK103" s="184"/>
      <c r="BEL103" s="184"/>
      <c r="BEM103" s="184"/>
      <c r="BEN103" s="184"/>
      <c r="BEO103" s="184"/>
      <c r="BEP103" s="184"/>
      <c r="BEQ103" s="184"/>
      <c r="BER103" s="184"/>
      <c r="BES103" s="184"/>
      <c r="BET103" s="184"/>
      <c r="BEU103" s="184"/>
      <c r="BEV103" s="184"/>
      <c r="BEW103" s="184"/>
      <c r="BEX103" s="184"/>
      <c r="BEY103" s="184"/>
      <c r="BEZ103" s="184"/>
      <c r="BFA103" s="184"/>
      <c r="BFB103" s="184"/>
      <c r="BFC103" s="184"/>
      <c r="BFD103" s="184"/>
      <c r="BFE103" s="184"/>
      <c r="BFF103" s="184"/>
      <c r="BFG103" s="184"/>
      <c r="BFH103" s="184"/>
      <c r="BFI103" s="184"/>
      <c r="BFJ103" s="184"/>
      <c r="BFK103" s="184"/>
      <c r="BFL103" s="184"/>
      <c r="BFM103" s="184"/>
      <c r="BFN103" s="184"/>
      <c r="BFO103" s="184"/>
      <c r="BFP103" s="184"/>
      <c r="BFQ103" s="184"/>
      <c r="BFR103" s="184"/>
      <c r="BFS103" s="184"/>
      <c r="BFT103" s="184"/>
      <c r="BFU103" s="184"/>
      <c r="BFV103" s="184"/>
      <c r="BFW103" s="184"/>
      <c r="BFX103" s="184"/>
      <c r="BFY103" s="184"/>
      <c r="BFZ103" s="184"/>
      <c r="BGA103" s="184"/>
      <c r="BGB103" s="184"/>
      <c r="BGC103" s="184"/>
      <c r="BGD103" s="184"/>
      <c r="BGE103" s="184"/>
      <c r="BGF103" s="184"/>
      <c r="BGG103" s="184"/>
      <c r="BGH103" s="184"/>
      <c r="BGI103" s="184"/>
      <c r="BGJ103" s="184"/>
      <c r="BGK103" s="184"/>
      <c r="BGL103" s="184"/>
      <c r="BGM103" s="184"/>
      <c r="BGN103" s="184"/>
      <c r="BGO103" s="184"/>
      <c r="BGP103" s="184"/>
      <c r="BGQ103" s="184"/>
      <c r="BGR103" s="184"/>
      <c r="BGS103" s="184"/>
      <c r="BGT103" s="184"/>
      <c r="BGU103" s="184"/>
      <c r="BGV103" s="184"/>
      <c r="BGW103" s="184"/>
      <c r="BGX103" s="184"/>
      <c r="BGY103" s="184"/>
      <c r="BGZ103" s="184"/>
      <c r="BHA103" s="184"/>
      <c r="BHB103" s="184"/>
      <c r="BHC103" s="184"/>
      <c r="BHD103" s="184"/>
      <c r="BHE103" s="184"/>
      <c r="BHF103" s="184"/>
      <c r="BHG103" s="184"/>
      <c r="BHH103" s="184"/>
      <c r="BHI103" s="184"/>
      <c r="BHJ103" s="184"/>
      <c r="BHK103" s="184"/>
      <c r="BHL103" s="184"/>
      <c r="BHM103" s="184"/>
      <c r="BHN103" s="184"/>
      <c r="BHO103" s="184"/>
      <c r="BHP103" s="184"/>
      <c r="BHQ103" s="184"/>
      <c r="BHR103" s="184"/>
      <c r="BHS103" s="184"/>
      <c r="BHT103" s="184"/>
      <c r="BHU103" s="184"/>
      <c r="BHV103" s="184"/>
      <c r="BHW103" s="184"/>
      <c r="BHX103" s="184"/>
      <c r="BHY103" s="184"/>
      <c r="BHZ103" s="184"/>
      <c r="BIA103" s="184"/>
      <c r="BIB103" s="184"/>
      <c r="BIC103" s="184"/>
      <c r="BID103" s="184"/>
      <c r="BIE103" s="184"/>
      <c r="BIF103" s="184"/>
      <c r="BIG103" s="184"/>
      <c r="BIH103" s="184"/>
      <c r="BII103" s="184"/>
      <c r="BIJ103" s="184"/>
      <c r="BIK103" s="184"/>
      <c r="BIL103" s="184"/>
      <c r="BIM103" s="184"/>
      <c r="BIN103" s="184"/>
      <c r="BIO103" s="184"/>
      <c r="BIP103" s="184"/>
      <c r="BIQ103" s="184"/>
      <c r="BIR103" s="184"/>
      <c r="BIS103" s="184"/>
      <c r="BIT103" s="184"/>
      <c r="BIU103" s="184"/>
      <c r="BIV103" s="184"/>
      <c r="BIW103" s="184"/>
      <c r="BIX103" s="184"/>
      <c r="BIY103" s="184"/>
      <c r="BIZ103" s="184"/>
      <c r="BJA103" s="184"/>
      <c r="BJB103" s="184"/>
      <c r="BJC103" s="184"/>
      <c r="BJD103" s="184"/>
      <c r="BJE103" s="184"/>
      <c r="BJF103" s="184"/>
      <c r="BJG103" s="184"/>
      <c r="BJH103" s="184"/>
      <c r="BJI103" s="184"/>
      <c r="BJJ103" s="184"/>
      <c r="BJK103" s="184"/>
      <c r="BJL103" s="184"/>
      <c r="BJM103" s="184"/>
      <c r="BJN103" s="184"/>
      <c r="BJO103" s="184"/>
      <c r="BJP103" s="184"/>
      <c r="BJQ103" s="184"/>
      <c r="BJR103" s="184"/>
      <c r="BJS103" s="184"/>
      <c r="BJT103" s="184"/>
      <c r="BJU103" s="184"/>
      <c r="BJV103" s="184"/>
      <c r="BJW103" s="184"/>
      <c r="BJX103" s="184"/>
      <c r="BJY103" s="184"/>
      <c r="BJZ103" s="184"/>
      <c r="BKA103" s="184"/>
      <c r="BKB103" s="184"/>
      <c r="BKC103" s="184"/>
      <c r="BKD103" s="184"/>
      <c r="BKE103" s="184"/>
      <c r="BKF103" s="184"/>
      <c r="BKG103" s="184"/>
      <c r="BKH103" s="184"/>
      <c r="BKI103" s="184"/>
      <c r="BKJ103" s="184"/>
      <c r="BKK103" s="184"/>
      <c r="BKL103" s="184"/>
      <c r="BKM103" s="184"/>
      <c r="BKN103" s="184"/>
      <c r="BKO103" s="184"/>
      <c r="BKP103" s="184"/>
      <c r="BKQ103" s="184"/>
      <c r="BKR103" s="184"/>
      <c r="BKS103" s="184"/>
      <c r="BKT103" s="184"/>
      <c r="BKU103" s="184"/>
      <c r="BKV103" s="184"/>
      <c r="BKW103" s="184"/>
      <c r="BKX103" s="184"/>
      <c r="BKY103" s="184"/>
      <c r="BKZ103" s="184"/>
      <c r="BLA103" s="184"/>
      <c r="BLB103" s="184"/>
      <c r="BLC103" s="184"/>
      <c r="BLD103" s="184"/>
      <c r="BLE103" s="184"/>
      <c r="BLF103" s="184"/>
      <c r="BLG103" s="184"/>
      <c r="BLH103" s="184"/>
      <c r="BLI103" s="184"/>
      <c r="BLJ103" s="184"/>
      <c r="BLK103" s="184"/>
      <c r="BLL103" s="184"/>
      <c r="BLM103" s="184"/>
      <c r="BLN103" s="184"/>
      <c r="BLO103" s="184"/>
      <c r="BLP103" s="184"/>
      <c r="BLQ103" s="184"/>
      <c r="BLR103" s="184"/>
      <c r="BLS103" s="184"/>
      <c r="BLT103" s="184"/>
      <c r="BLU103" s="184"/>
      <c r="BLV103" s="184"/>
      <c r="BLW103" s="184"/>
      <c r="BLX103" s="184"/>
      <c r="BLY103" s="184"/>
      <c r="BLZ103" s="184"/>
      <c r="BMA103" s="184"/>
      <c r="BMB103" s="184"/>
      <c r="BMC103" s="184"/>
      <c r="BMD103" s="184"/>
      <c r="BME103" s="184"/>
      <c r="BMF103" s="184"/>
      <c r="BMG103" s="184"/>
      <c r="BMH103" s="184"/>
      <c r="BMI103" s="184"/>
      <c r="BMJ103" s="184"/>
      <c r="BMK103" s="184"/>
      <c r="BML103" s="184"/>
      <c r="BMM103" s="184"/>
      <c r="BMN103" s="184"/>
      <c r="BMO103" s="184"/>
      <c r="BMP103" s="184"/>
      <c r="BMQ103" s="184"/>
      <c r="BMR103" s="184"/>
      <c r="BMS103" s="184"/>
      <c r="BMT103" s="184"/>
      <c r="BMU103" s="184"/>
      <c r="BMV103" s="184"/>
      <c r="BMW103" s="184"/>
      <c r="BMX103" s="184"/>
      <c r="BMY103" s="184"/>
      <c r="BMZ103" s="184"/>
      <c r="BNA103" s="184"/>
      <c r="BNB103" s="184"/>
      <c r="BNC103" s="184"/>
      <c r="BND103" s="184"/>
      <c r="BNE103" s="184"/>
      <c r="BNF103" s="184"/>
      <c r="BNG103" s="184"/>
      <c r="BNH103" s="184"/>
      <c r="BNI103" s="184"/>
      <c r="BNJ103" s="184"/>
      <c r="BNK103" s="184"/>
      <c r="BNL103" s="184"/>
      <c r="BNM103" s="184"/>
      <c r="BNN103" s="184"/>
      <c r="BNO103" s="184"/>
      <c r="BNP103" s="184"/>
      <c r="BNQ103" s="184"/>
      <c r="BNR103" s="184"/>
      <c r="BNS103" s="184"/>
      <c r="BNT103" s="184"/>
      <c r="BNU103" s="184"/>
      <c r="BNV103" s="184"/>
      <c r="BNW103" s="184"/>
      <c r="BNX103" s="184"/>
      <c r="BNY103" s="184"/>
      <c r="BNZ103" s="184"/>
      <c r="BOA103" s="184"/>
      <c r="BOB103" s="184"/>
      <c r="BOC103" s="184"/>
      <c r="BOD103" s="184"/>
      <c r="BOE103" s="184"/>
      <c r="BOF103" s="184"/>
      <c r="BOG103" s="184"/>
      <c r="BOH103" s="184"/>
      <c r="BOI103" s="184"/>
      <c r="BOJ103" s="184"/>
      <c r="BOK103" s="184"/>
      <c r="BOL103" s="184"/>
      <c r="BOM103" s="184"/>
      <c r="BON103" s="184"/>
      <c r="BOO103" s="184"/>
      <c r="BOP103" s="184"/>
      <c r="BOQ103" s="184"/>
      <c r="BOR103" s="184"/>
      <c r="BOS103" s="184"/>
      <c r="BOT103" s="184"/>
      <c r="BOU103" s="184"/>
      <c r="BOV103" s="184"/>
      <c r="BOW103" s="184"/>
      <c r="BOX103" s="184"/>
      <c r="BOY103" s="184"/>
      <c r="BOZ103" s="184"/>
      <c r="BPA103" s="184"/>
      <c r="BPB103" s="184"/>
      <c r="BPC103" s="184"/>
      <c r="BPD103" s="184"/>
      <c r="BPE103" s="184"/>
      <c r="BPF103" s="184"/>
      <c r="BPG103" s="184"/>
      <c r="BPH103" s="184"/>
      <c r="BPI103" s="184"/>
      <c r="BPJ103" s="184"/>
      <c r="BPK103" s="184"/>
      <c r="BPL103" s="184"/>
      <c r="BPM103" s="184"/>
      <c r="BPN103" s="184"/>
      <c r="BPO103" s="184"/>
      <c r="BPP103" s="184"/>
      <c r="BPQ103" s="184"/>
      <c r="BPR103" s="184"/>
      <c r="BPS103" s="184"/>
      <c r="BPT103" s="184"/>
      <c r="BPU103" s="184"/>
      <c r="BPV103" s="184"/>
      <c r="BPW103" s="184"/>
      <c r="BPX103" s="184"/>
      <c r="BPY103" s="184"/>
      <c r="BPZ103" s="184"/>
      <c r="BQA103" s="184"/>
      <c r="BQB103" s="184"/>
      <c r="BQC103" s="184"/>
      <c r="BQD103" s="184"/>
      <c r="BQE103" s="184"/>
      <c r="BQF103" s="184"/>
      <c r="BQG103" s="184"/>
      <c r="BQH103" s="184"/>
      <c r="BQI103" s="184"/>
      <c r="BQJ103" s="184"/>
      <c r="BQK103" s="184"/>
      <c r="BQL103" s="184"/>
      <c r="BQM103" s="184"/>
      <c r="BQN103" s="184"/>
      <c r="BQO103" s="184"/>
      <c r="BQP103" s="184"/>
      <c r="BQQ103" s="184"/>
      <c r="BQR103" s="184"/>
      <c r="BQS103" s="184"/>
      <c r="BQT103" s="184"/>
      <c r="BQU103" s="184"/>
      <c r="BQV103" s="184"/>
      <c r="BQW103" s="184"/>
      <c r="BQX103" s="184"/>
      <c r="BQY103" s="184"/>
      <c r="BQZ103" s="184"/>
      <c r="BRA103" s="184"/>
      <c r="BRB103" s="184"/>
      <c r="BRC103" s="184"/>
      <c r="BRD103" s="184"/>
      <c r="BRE103" s="184"/>
      <c r="BRF103" s="184"/>
      <c r="BRG103" s="184"/>
      <c r="BRH103" s="184"/>
      <c r="BRI103" s="184"/>
      <c r="BRJ103" s="184"/>
      <c r="BRK103" s="184"/>
      <c r="BRL103" s="184"/>
      <c r="BRM103" s="184"/>
      <c r="BRN103" s="184"/>
      <c r="BRO103" s="184"/>
      <c r="BRP103" s="184"/>
      <c r="BRQ103" s="184"/>
      <c r="BRR103" s="184"/>
      <c r="BRS103" s="184"/>
      <c r="BRT103" s="184"/>
      <c r="BRU103" s="184"/>
      <c r="BRV103" s="184"/>
      <c r="BRW103" s="184"/>
      <c r="BRX103" s="184"/>
      <c r="BRY103" s="184"/>
      <c r="BRZ103" s="184"/>
      <c r="BSA103" s="184"/>
      <c r="BSB103" s="184"/>
      <c r="BSC103" s="184"/>
      <c r="BSD103" s="184"/>
      <c r="BSE103" s="184"/>
      <c r="BSF103" s="184"/>
      <c r="BSG103" s="184"/>
      <c r="BSH103" s="184"/>
      <c r="BSI103" s="184"/>
      <c r="BSJ103" s="184"/>
      <c r="BSK103" s="184"/>
      <c r="BSL103" s="184"/>
      <c r="BSM103" s="184"/>
      <c r="BSN103" s="184"/>
      <c r="BSO103" s="184"/>
      <c r="BSP103" s="184"/>
      <c r="BSQ103" s="184"/>
      <c r="BSR103" s="184"/>
      <c r="BSS103" s="184"/>
      <c r="BST103" s="184"/>
      <c r="BSU103" s="184"/>
      <c r="BSV103" s="184"/>
      <c r="BSW103" s="184"/>
      <c r="BSX103" s="184"/>
      <c r="BSY103" s="184"/>
      <c r="BSZ103" s="184"/>
      <c r="BTA103" s="184"/>
      <c r="BTB103" s="184"/>
      <c r="BTC103" s="184"/>
      <c r="BTD103" s="184"/>
      <c r="BTE103" s="184"/>
      <c r="BTF103" s="184"/>
      <c r="BTG103" s="184"/>
      <c r="BTH103" s="184"/>
      <c r="BTI103" s="184"/>
      <c r="BTJ103" s="184"/>
      <c r="BTK103" s="184"/>
      <c r="BTL103" s="184"/>
      <c r="BTM103" s="184"/>
      <c r="BTN103" s="184"/>
      <c r="BTO103" s="184"/>
      <c r="BTP103" s="184"/>
      <c r="BTQ103" s="184"/>
      <c r="BTR103" s="184"/>
      <c r="BTS103" s="184"/>
      <c r="BTT103" s="184"/>
      <c r="BTU103" s="184"/>
      <c r="BTV103" s="184"/>
      <c r="BTW103" s="184"/>
      <c r="BTX103" s="184"/>
      <c r="BTY103" s="184"/>
      <c r="BTZ103" s="184"/>
      <c r="BUA103" s="184"/>
      <c r="BUB103" s="184"/>
      <c r="BUC103" s="184"/>
      <c r="BUD103" s="184"/>
      <c r="BUE103" s="184"/>
      <c r="BUF103" s="184"/>
      <c r="BUG103" s="184"/>
      <c r="BUH103" s="184"/>
      <c r="BUI103" s="184"/>
      <c r="BUJ103" s="184"/>
      <c r="BUK103" s="184"/>
      <c r="BUL103" s="184"/>
      <c r="BUM103" s="184"/>
      <c r="BUN103" s="184"/>
      <c r="BUO103" s="184"/>
      <c r="BUP103" s="184"/>
      <c r="BUQ103" s="184"/>
      <c r="BUR103" s="184"/>
      <c r="BUS103" s="184"/>
      <c r="BUT103" s="184"/>
      <c r="BUU103" s="184"/>
      <c r="BUV103" s="184"/>
      <c r="BUW103" s="184"/>
      <c r="BUX103" s="184"/>
      <c r="BUY103" s="184"/>
      <c r="BUZ103" s="184"/>
      <c r="BVA103" s="184"/>
      <c r="BVB103" s="184"/>
      <c r="BVC103" s="184"/>
      <c r="BVD103" s="184"/>
      <c r="BVE103" s="184"/>
      <c r="BVF103" s="184"/>
      <c r="BVG103" s="184"/>
      <c r="BVH103" s="184"/>
      <c r="BVI103" s="184"/>
      <c r="BVJ103" s="184"/>
      <c r="BVK103" s="184"/>
      <c r="BVL103" s="184"/>
      <c r="BVM103" s="184"/>
      <c r="BVN103" s="184"/>
      <c r="BVO103" s="184"/>
      <c r="BVP103" s="184"/>
      <c r="BVQ103" s="184"/>
      <c r="BVR103" s="184"/>
      <c r="BVS103" s="184"/>
      <c r="BVT103" s="184"/>
      <c r="BVU103" s="184"/>
      <c r="BVV103" s="184"/>
      <c r="BVW103" s="184"/>
      <c r="BVX103" s="184"/>
      <c r="BVY103" s="184"/>
      <c r="BVZ103" s="184"/>
      <c r="BWA103" s="184"/>
      <c r="BWB103" s="184"/>
      <c r="BWC103" s="184"/>
      <c r="BWD103" s="184"/>
      <c r="BWE103" s="184"/>
      <c r="BWF103" s="184"/>
      <c r="BWG103" s="184"/>
      <c r="BWH103" s="184"/>
      <c r="BWI103" s="184"/>
      <c r="BWJ103" s="184"/>
      <c r="BWK103" s="184"/>
      <c r="BWL103" s="184"/>
      <c r="BWM103" s="184"/>
      <c r="BWN103" s="184"/>
      <c r="BWO103" s="184"/>
      <c r="BWP103" s="184"/>
      <c r="BWQ103" s="184"/>
      <c r="BWR103" s="184"/>
      <c r="BWS103" s="184"/>
      <c r="BWT103" s="184"/>
      <c r="BWU103" s="184"/>
      <c r="BWV103" s="184"/>
      <c r="BWW103" s="184"/>
      <c r="BWX103" s="184"/>
      <c r="BWY103" s="184"/>
      <c r="BWZ103" s="184"/>
      <c r="BXA103" s="184"/>
      <c r="BXB103" s="184"/>
      <c r="BXC103" s="184"/>
      <c r="BXD103" s="184"/>
      <c r="BXE103" s="184"/>
      <c r="BXF103" s="184"/>
      <c r="BXG103" s="184"/>
      <c r="BXH103" s="184"/>
      <c r="BXI103" s="184"/>
      <c r="BXJ103" s="184"/>
      <c r="BXK103" s="184"/>
      <c r="BXL103" s="184"/>
      <c r="BXM103" s="184"/>
      <c r="BXN103" s="184"/>
      <c r="BXO103" s="184"/>
      <c r="BXP103" s="184"/>
      <c r="BXQ103" s="184"/>
      <c r="BXR103" s="184"/>
      <c r="BXS103" s="184"/>
      <c r="BXT103" s="184"/>
      <c r="BXU103" s="184"/>
      <c r="BXV103" s="184"/>
      <c r="BXW103" s="184"/>
      <c r="BXX103" s="184"/>
      <c r="BXY103" s="184"/>
      <c r="BXZ103" s="184"/>
      <c r="BYA103" s="184"/>
      <c r="BYB103" s="184"/>
      <c r="BYC103" s="184"/>
      <c r="BYD103" s="184"/>
      <c r="BYE103" s="184"/>
      <c r="BYF103" s="184"/>
      <c r="BYG103" s="184"/>
      <c r="BYH103" s="184"/>
      <c r="BYI103" s="184"/>
      <c r="BYJ103" s="184"/>
      <c r="BYK103" s="184"/>
      <c r="BYL103" s="184"/>
      <c r="BYM103" s="184"/>
      <c r="BYN103" s="184"/>
      <c r="BYO103" s="184"/>
      <c r="BYP103" s="184"/>
      <c r="BYQ103" s="184"/>
      <c r="BYR103" s="184"/>
      <c r="BYS103" s="184"/>
      <c r="BYT103" s="184"/>
      <c r="BYU103" s="184"/>
      <c r="BYV103" s="184"/>
      <c r="BYW103" s="184"/>
      <c r="BYX103" s="184"/>
      <c r="BYY103" s="184"/>
      <c r="BYZ103" s="184"/>
      <c r="BZA103" s="184"/>
      <c r="BZB103" s="184"/>
      <c r="BZC103" s="184"/>
      <c r="BZD103" s="184"/>
      <c r="BZE103" s="184"/>
      <c r="BZF103" s="184"/>
      <c r="BZG103" s="184"/>
      <c r="BZH103" s="184"/>
      <c r="BZI103" s="184"/>
      <c r="BZJ103" s="184"/>
      <c r="BZK103" s="184"/>
      <c r="BZL103" s="184"/>
      <c r="BZM103" s="184"/>
      <c r="BZN103" s="184"/>
      <c r="BZO103" s="184"/>
      <c r="BZP103" s="184"/>
      <c r="BZQ103" s="184"/>
      <c r="BZR103" s="184"/>
      <c r="BZS103" s="184"/>
      <c r="BZT103" s="184"/>
      <c r="BZU103" s="184"/>
      <c r="BZV103" s="184"/>
      <c r="BZW103" s="184"/>
      <c r="BZX103" s="184"/>
      <c r="BZY103" s="184"/>
      <c r="BZZ103" s="184"/>
      <c r="CAA103" s="184"/>
      <c r="CAB103" s="184"/>
      <c r="CAC103" s="184"/>
      <c r="CAD103" s="184"/>
      <c r="CAE103" s="184"/>
      <c r="CAF103" s="184"/>
      <c r="CAG103" s="184"/>
      <c r="CAH103" s="184"/>
      <c r="CAI103" s="184"/>
      <c r="CAJ103" s="184"/>
      <c r="CAK103" s="184"/>
      <c r="CAL103" s="184"/>
      <c r="CAM103" s="184"/>
      <c r="CAN103" s="184"/>
      <c r="CAO103" s="184"/>
      <c r="CAP103" s="184"/>
      <c r="CAQ103" s="184"/>
      <c r="CAR103" s="184"/>
      <c r="CAS103" s="184"/>
      <c r="CAT103" s="184"/>
      <c r="CAU103" s="184"/>
      <c r="CAV103" s="184"/>
      <c r="CAW103" s="184"/>
      <c r="CAX103" s="184"/>
      <c r="CAY103" s="184"/>
      <c r="CAZ103" s="184"/>
      <c r="CBA103" s="184"/>
      <c r="CBB103" s="184"/>
      <c r="CBC103" s="184"/>
      <c r="CBD103" s="184"/>
      <c r="CBE103" s="184"/>
      <c r="CBF103" s="184"/>
      <c r="CBG103" s="184"/>
      <c r="CBH103" s="184"/>
      <c r="CBI103" s="184"/>
      <c r="CBJ103" s="184"/>
      <c r="CBK103" s="184"/>
      <c r="CBL103" s="184"/>
      <c r="CBM103" s="184"/>
      <c r="CBN103" s="184"/>
      <c r="CBO103" s="184"/>
      <c r="CBP103" s="184"/>
      <c r="CBQ103" s="184"/>
      <c r="CBR103" s="184"/>
      <c r="CBS103" s="184"/>
      <c r="CBT103" s="184"/>
      <c r="CBU103" s="184"/>
      <c r="CBV103" s="184"/>
      <c r="CBW103" s="184"/>
      <c r="CBX103" s="184"/>
      <c r="CBY103" s="184"/>
      <c r="CBZ103" s="184"/>
      <c r="CCA103" s="184"/>
      <c r="CCB103" s="184"/>
      <c r="CCC103" s="184"/>
      <c r="CCD103" s="184"/>
      <c r="CCE103" s="184"/>
      <c r="CCF103" s="184"/>
      <c r="CCG103" s="184"/>
      <c r="CCH103" s="184"/>
      <c r="CCI103" s="184"/>
      <c r="CCJ103" s="184"/>
      <c r="CCK103" s="184"/>
      <c r="CCL103" s="184"/>
      <c r="CCM103" s="184"/>
      <c r="CCN103" s="184"/>
      <c r="CCO103" s="184"/>
      <c r="CCP103" s="184"/>
      <c r="CCQ103" s="184"/>
      <c r="CCR103" s="184"/>
      <c r="CCS103" s="184"/>
      <c r="CCT103" s="184"/>
      <c r="CCU103" s="184"/>
      <c r="CCV103" s="184"/>
      <c r="CCW103" s="184"/>
      <c r="CCX103" s="184"/>
      <c r="CCY103" s="184"/>
      <c r="CCZ103" s="184"/>
      <c r="CDA103" s="184"/>
      <c r="CDB103" s="184"/>
      <c r="CDC103" s="184"/>
      <c r="CDD103" s="184"/>
      <c r="CDE103" s="184"/>
      <c r="CDF103" s="184"/>
      <c r="CDG103" s="184"/>
      <c r="CDH103" s="184"/>
      <c r="CDI103" s="184"/>
      <c r="CDJ103" s="184"/>
      <c r="CDK103" s="184"/>
      <c r="CDL103" s="184"/>
      <c r="CDM103" s="184"/>
      <c r="CDN103" s="184"/>
      <c r="CDO103" s="184"/>
      <c r="CDP103" s="184"/>
      <c r="CDQ103" s="184"/>
      <c r="CDR103" s="184"/>
      <c r="CDS103" s="184"/>
      <c r="CDT103" s="184"/>
      <c r="CDU103" s="184"/>
      <c r="CDV103" s="184"/>
      <c r="CDW103" s="184"/>
      <c r="CDX103" s="184"/>
      <c r="CDY103" s="184"/>
      <c r="CDZ103" s="184"/>
      <c r="CEA103" s="184"/>
      <c r="CEB103" s="184"/>
      <c r="CEC103" s="184"/>
      <c r="CED103" s="184"/>
      <c r="CEE103" s="184"/>
      <c r="CEF103" s="184"/>
      <c r="CEG103" s="184"/>
      <c r="CEH103" s="184"/>
      <c r="CEI103" s="184"/>
      <c r="CEJ103" s="184"/>
      <c r="CEK103" s="184"/>
      <c r="CEL103" s="184"/>
      <c r="CEM103" s="184"/>
      <c r="CEN103" s="184"/>
      <c r="CEO103" s="184"/>
      <c r="CEP103" s="184"/>
      <c r="CEQ103" s="184"/>
      <c r="CER103" s="184"/>
      <c r="CES103" s="184"/>
      <c r="CET103" s="184"/>
      <c r="CEU103" s="184"/>
      <c r="CEV103" s="184"/>
      <c r="CEW103" s="184"/>
      <c r="CEX103" s="184"/>
      <c r="CEY103" s="184"/>
      <c r="CEZ103" s="184"/>
      <c r="CFA103" s="184"/>
      <c r="CFB103" s="184"/>
      <c r="CFC103" s="184"/>
      <c r="CFD103" s="184"/>
      <c r="CFE103" s="184"/>
      <c r="CFF103" s="184"/>
      <c r="CFG103" s="184"/>
      <c r="CFH103" s="184"/>
      <c r="CFI103" s="184"/>
      <c r="CFJ103" s="184"/>
      <c r="CFK103" s="184"/>
      <c r="CFL103" s="184"/>
      <c r="CFM103" s="184"/>
      <c r="CFN103" s="184"/>
      <c r="CFO103" s="184"/>
      <c r="CFP103" s="184"/>
      <c r="CFQ103" s="184"/>
      <c r="CFR103" s="184"/>
      <c r="CFS103" s="184"/>
      <c r="CFT103" s="184"/>
      <c r="CFU103" s="184"/>
      <c r="CFV103" s="184"/>
      <c r="CFW103" s="184"/>
      <c r="CFX103" s="184"/>
      <c r="CFY103" s="184"/>
      <c r="CFZ103" s="184"/>
      <c r="CGA103" s="184"/>
      <c r="CGB103" s="184"/>
      <c r="CGC103" s="184"/>
      <c r="CGD103" s="184"/>
      <c r="CGE103" s="184"/>
      <c r="CGF103" s="184"/>
      <c r="CGG103" s="184"/>
      <c r="CGH103" s="184"/>
      <c r="CGI103" s="184"/>
      <c r="CGJ103" s="184"/>
      <c r="CGK103" s="184"/>
      <c r="CGL103" s="184"/>
      <c r="CGM103" s="184"/>
      <c r="CGN103" s="184"/>
      <c r="CGO103" s="184"/>
      <c r="CGP103" s="184"/>
      <c r="CGQ103" s="184"/>
      <c r="CGR103" s="184"/>
      <c r="CGS103" s="184"/>
      <c r="CGT103" s="184"/>
      <c r="CGU103" s="184"/>
      <c r="CGV103" s="184"/>
      <c r="CGW103" s="184"/>
      <c r="CGX103" s="184"/>
      <c r="CGY103" s="184"/>
      <c r="CGZ103" s="184"/>
      <c r="CHA103" s="184"/>
      <c r="CHB103" s="184"/>
      <c r="CHC103" s="184"/>
      <c r="CHD103" s="184"/>
      <c r="CHE103" s="184"/>
      <c r="CHF103" s="184"/>
      <c r="CHG103" s="184"/>
      <c r="CHH103" s="184"/>
      <c r="CHI103" s="184"/>
      <c r="CHJ103" s="184"/>
      <c r="CHK103" s="184"/>
      <c r="CHL103" s="184"/>
      <c r="CHM103" s="184"/>
      <c r="CHN103" s="184"/>
      <c r="CHO103" s="184"/>
      <c r="CHP103" s="184"/>
      <c r="CHQ103" s="184"/>
      <c r="CHR103" s="184"/>
      <c r="CHS103" s="184"/>
      <c r="CHT103" s="184"/>
      <c r="CHU103" s="184"/>
      <c r="CHV103" s="184"/>
      <c r="CHW103" s="184"/>
      <c r="CHX103" s="184"/>
      <c r="CHY103" s="184"/>
      <c r="CHZ103" s="184"/>
      <c r="CIA103" s="184"/>
      <c r="CIB103" s="184"/>
      <c r="CIC103" s="184"/>
      <c r="CID103" s="184"/>
      <c r="CIE103" s="184"/>
      <c r="CIF103" s="184"/>
      <c r="CIG103" s="184"/>
      <c r="CIH103" s="184"/>
      <c r="CII103" s="184"/>
      <c r="CIJ103" s="184"/>
      <c r="CIK103" s="184"/>
      <c r="CIL103" s="184"/>
      <c r="CIM103" s="184"/>
      <c r="CIN103" s="184"/>
      <c r="CIO103" s="184"/>
      <c r="CIP103" s="184"/>
      <c r="CIQ103" s="184"/>
      <c r="CIR103" s="184"/>
      <c r="CIS103" s="184"/>
      <c r="CIT103" s="184"/>
      <c r="CIU103" s="184"/>
      <c r="CIV103" s="184"/>
      <c r="CIW103" s="184"/>
      <c r="CIX103" s="184"/>
      <c r="CIY103" s="184"/>
      <c r="CIZ103" s="184"/>
      <c r="CJA103" s="184"/>
      <c r="CJB103" s="184"/>
      <c r="CJC103" s="184"/>
      <c r="CJD103" s="184"/>
      <c r="CJE103" s="184"/>
      <c r="CJF103" s="184"/>
      <c r="CJG103" s="184"/>
      <c r="CJH103" s="184"/>
      <c r="CJI103" s="184"/>
      <c r="CJJ103" s="184"/>
      <c r="CJK103" s="184"/>
      <c r="CJL103" s="184"/>
      <c r="CJM103" s="184"/>
      <c r="CJN103" s="184"/>
      <c r="CJO103" s="184"/>
      <c r="CJP103" s="184"/>
      <c r="CJQ103" s="184"/>
      <c r="CJR103" s="184"/>
      <c r="CJS103" s="184"/>
      <c r="CJT103" s="184"/>
      <c r="CJU103" s="184"/>
      <c r="CJV103" s="184"/>
      <c r="CJW103" s="184"/>
      <c r="CJX103" s="184"/>
      <c r="CJY103" s="184"/>
      <c r="CJZ103" s="184"/>
      <c r="CKA103" s="184"/>
      <c r="CKB103" s="184"/>
      <c r="CKC103" s="184"/>
      <c r="CKD103" s="184"/>
      <c r="CKE103" s="184"/>
      <c r="CKF103" s="184"/>
      <c r="CKG103" s="184"/>
      <c r="CKH103" s="184"/>
      <c r="CKI103" s="184"/>
      <c r="CKJ103" s="184"/>
      <c r="CKK103" s="184"/>
      <c r="CKL103" s="184"/>
      <c r="CKM103" s="184"/>
      <c r="CKN103" s="184"/>
      <c r="CKO103" s="184"/>
      <c r="CKP103" s="184"/>
      <c r="CKQ103" s="184"/>
      <c r="CKR103" s="184"/>
      <c r="CKS103" s="184"/>
      <c r="CKT103" s="184"/>
      <c r="CKU103" s="184"/>
      <c r="CKV103" s="184"/>
      <c r="CKW103" s="184"/>
      <c r="CKX103" s="184"/>
      <c r="CKY103" s="184"/>
      <c r="CKZ103" s="184"/>
      <c r="CLA103" s="184"/>
      <c r="CLB103" s="184"/>
      <c r="CLC103" s="184"/>
      <c r="CLD103" s="184"/>
      <c r="CLE103" s="184"/>
      <c r="CLF103" s="184"/>
      <c r="CLG103" s="184"/>
      <c r="CLH103" s="184"/>
      <c r="CLI103" s="184"/>
      <c r="CLJ103" s="184"/>
      <c r="CLK103" s="184"/>
      <c r="CLL103" s="184"/>
      <c r="CLM103" s="184"/>
      <c r="CLN103" s="184"/>
      <c r="CLO103" s="184"/>
      <c r="CLP103" s="184"/>
      <c r="CLQ103" s="184"/>
      <c r="CLR103" s="184"/>
      <c r="CLS103" s="184"/>
      <c r="CLT103" s="184"/>
      <c r="CLU103" s="184"/>
      <c r="CLV103" s="184"/>
      <c r="CLW103" s="184"/>
      <c r="CLX103" s="184"/>
      <c r="CLY103" s="184"/>
      <c r="CLZ103" s="184"/>
      <c r="CMA103" s="184"/>
      <c r="CMB103" s="184"/>
      <c r="CMC103" s="184"/>
      <c r="CMD103" s="184"/>
      <c r="CME103" s="184"/>
      <c r="CMF103" s="184"/>
      <c r="CMG103" s="184"/>
      <c r="CMH103" s="184"/>
      <c r="CMI103" s="184"/>
      <c r="CMJ103" s="184"/>
      <c r="CMK103" s="184"/>
      <c r="CML103" s="184"/>
      <c r="CMM103" s="184"/>
      <c r="CMN103" s="184"/>
      <c r="CMO103" s="184"/>
      <c r="CMP103" s="184"/>
      <c r="CMQ103" s="184"/>
      <c r="CMR103" s="184"/>
      <c r="CMS103" s="184"/>
      <c r="CMT103" s="184"/>
      <c r="CMU103" s="184"/>
      <c r="CMV103" s="184"/>
      <c r="CMW103" s="184"/>
      <c r="CMX103" s="184"/>
      <c r="CMY103" s="184"/>
      <c r="CMZ103" s="184"/>
      <c r="CNA103" s="184"/>
      <c r="CNB103" s="184"/>
      <c r="CNC103" s="184"/>
      <c r="CND103" s="184"/>
      <c r="CNE103" s="184"/>
      <c r="CNF103" s="184"/>
      <c r="CNG103" s="184"/>
      <c r="CNH103" s="184"/>
      <c r="CNI103" s="184"/>
      <c r="CNJ103" s="184"/>
      <c r="CNK103" s="184"/>
      <c r="CNL103" s="184"/>
      <c r="CNM103" s="184"/>
      <c r="CNN103" s="184"/>
      <c r="CNO103" s="184"/>
      <c r="CNP103" s="184"/>
      <c r="CNQ103" s="184"/>
      <c r="CNR103" s="184"/>
      <c r="CNS103" s="184"/>
      <c r="CNT103" s="184"/>
      <c r="CNU103" s="184"/>
      <c r="CNV103" s="184"/>
      <c r="CNW103" s="184"/>
      <c r="CNX103" s="184"/>
      <c r="CNY103" s="184"/>
      <c r="CNZ103" s="184"/>
      <c r="COA103" s="184"/>
      <c r="COB103" s="184"/>
      <c r="COC103" s="184"/>
      <c r="COD103" s="184"/>
      <c r="COE103" s="184"/>
      <c r="COF103" s="184"/>
      <c r="COG103" s="184"/>
      <c r="COH103" s="184"/>
      <c r="COI103" s="184"/>
      <c r="COJ103" s="184"/>
      <c r="COK103" s="184"/>
      <c r="COL103" s="184"/>
      <c r="COM103" s="184"/>
      <c r="CON103" s="184"/>
      <c r="COO103" s="184"/>
      <c r="COP103" s="184"/>
      <c r="COQ103" s="184"/>
      <c r="COR103" s="184"/>
      <c r="COS103" s="184"/>
      <c r="COT103" s="184"/>
      <c r="COU103" s="184"/>
      <c r="COV103" s="184"/>
      <c r="COW103" s="184"/>
      <c r="COX103" s="184"/>
      <c r="COY103" s="184"/>
      <c r="COZ103" s="184"/>
      <c r="CPA103" s="184"/>
      <c r="CPB103" s="184"/>
      <c r="CPC103" s="184"/>
      <c r="CPD103" s="184"/>
      <c r="CPE103" s="184"/>
      <c r="CPF103" s="184"/>
      <c r="CPG103" s="184"/>
      <c r="CPH103" s="184"/>
      <c r="CPI103" s="184"/>
      <c r="CPJ103" s="184"/>
      <c r="CPK103" s="184"/>
      <c r="CPL103" s="184"/>
      <c r="CPM103" s="184"/>
      <c r="CPN103" s="184"/>
      <c r="CPO103" s="184"/>
      <c r="CPP103" s="184"/>
      <c r="CPQ103" s="184"/>
      <c r="CPR103" s="184"/>
      <c r="CPS103" s="184"/>
      <c r="CPT103" s="184"/>
      <c r="CPU103" s="184"/>
      <c r="CPV103" s="184"/>
      <c r="CPW103" s="184"/>
      <c r="CPX103" s="184"/>
      <c r="CPY103" s="184"/>
      <c r="CPZ103" s="184"/>
      <c r="CQA103" s="184"/>
      <c r="CQB103" s="184"/>
      <c r="CQC103" s="184"/>
      <c r="CQD103" s="184"/>
      <c r="CQE103" s="184"/>
      <c r="CQF103" s="184"/>
      <c r="CQG103" s="184"/>
      <c r="CQH103" s="184"/>
      <c r="CQI103" s="184"/>
      <c r="CQJ103" s="184"/>
      <c r="CQK103" s="184"/>
      <c r="CQL103" s="184"/>
      <c r="CQM103" s="184"/>
      <c r="CQN103" s="184"/>
      <c r="CQO103" s="184"/>
      <c r="CQP103" s="184"/>
      <c r="CQQ103" s="184"/>
      <c r="CQR103" s="184"/>
      <c r="CQS103" s="184"/>
      <c r="CQT103" s="184"/>
      <c r="CQU103" s="184"/>
      <c r="CQV103" s="184"/>
      <c r="CQW103" s="184"/>
      <c r="CQX103" s="184"/>
      <c r="CQY103" s="184"/>
      <c r="CQZ103" s="184"/>
      <c r="CRA103" s="184"/>
      <c r="CRB103" s="184"/>
      <c r="CRC103" s="184"/>
      <c r="CRD103" s="184"/>
      <c r="CRE103" s="184"/>
      <c r="CRF103" s="184"/>
      <c r="CRG103" s="184"/>
      <c r="CRH103" s="184"/>
      <c r="CRI103" s="184"/>
      <c r="CRJ103" s="184"/>
      <c r="CRK103" s="184"/>
      <c r="CRL103" s="184"/>
      <c r="CRM103" s="184"/>
      <c r="CRN103" s="184"/>
      <c r="CRO103" s="184"/>
      <c r="CRP103" s="184"/>
      <c r="CRQ103" s="184"/>
      <c r="CRR103" s="184"/>
      <c r="CRS103" s="184"/>
      <c r="CRT103" s="184"/>
      <c r="CRU103" s="184"/>
      <c r="CRV103" s="184"/>
      <c r="CRW103" s="184"/>
      <c r="CRX103" s="184"/>
      <c r="CRY103" s="184"/>
      <c r="CRZ103" s="184"/>
      <c r="CSA103" s="184"/>
      <c r="CSB103" s="184"/>
      <c r="CSC103" s="184"/>
      <c r="CSD103" s="184"/>
      <c r="CSE103" s="184"/>
      <c r="CSF103" s="184"/>
      <c r="CSG103" s="184"/>
      <c r="CSH103" s="184"/>
      <c r="CSI103" s="184"/>
      <c r="CSJ103" s="184"/>
      <c r="CSK103" s="184"/>
      <c r="CSL103" s="184"/>
      <c r="CSM103" s="184"/>
      <c r="CSN103" s="184"/>
      <c r="CSO103" s="184"/>
      <c r="CSP103" s="184"/>
      <c r="CSQ103" s="184"/>
      <c r="CSR103" s="184"/>
      <c r="CSS103" s="184"/>
      <c r="CST103" s="184"/>
      <c r="CSU103" s="184"/>
      <c r="CSV103" s="184"/>
      <c r="CSW103" s="184"/>
      <c r="CSX103" s="184"/>
      <c r="CSY103" s="184"/>
      <c r="CSZ103" s="184"/>
      <c r="CTA103" s="184"/>
      <c r="CTB103" s="184"/>
      <c r="CTC103" s="184"/>
      <c r="CTD103" s="184"/>
      <c r="CTE103" s="184"/>
      <c r="CTF103" s="184"/>
      <c r="CTG103" s="184"/>
      <c r="CTH103" s="184"/>
      <c r="CTI103" s="184"/>
      <c r="CTJ103" s="184"/>
      <c r="CTK103" s="184"/>
      <c r="CTL103" s="184"/>
      <c r="CTM103" s="184"/>
      <c r="CTN103" s="184"/>
      <c r="CTO103" s="184"/>
      <c r="CTP103" s="184"/>
      <c r="CTQ103" s="184"/>
      <c r="CTR103" s="184"/>
      <c r="CTS103" s="184"/>
      <c r="CTT103" s="184"/>
      <c r="CTU103" s="184"/>
      <c r="CTV103" s="184"/>
      <c r="CTW103" s="184"/>
      <c r="CTX103" s="184"/>
      <c r="CTY103" s="184"/>
      <c r="CTZ103" s="184"/>
      <c r="CUA103" s="184"/>
      <c r="CUB103" s="184"/>
      <c r="CUC103" s="184"/>
      <c r="CUD103" s="184"/>
      <c r="CUE103" s="184"/>
      <c r="CUF103" s="184"/>
      <c r="CUG103" s="184"/>
      <c r="CUH103" s="184"/>
      <c r="CUI103" s="184"/>
      <c r="CUJ103" s="184"/>
      <c r="CUK103" s="184"/>
      <c r="CUL103" s="184"/>
      <c r="CUM103" s="184"/>
      <c r="CUN103" s="184"/>
      <c r="CUO103" s="184"/>
      <c r="CUP103" s="184"/>
      <c r="CUQ103" s="184"/>
      <c r="CUR103" s="184"/>
      <c r="CUS103" s="184"/>
      <c r="CUT103" s="184"/>
      <c r="CUU103" s="184"/>
      <c r="CUV103" s="184"/>
      <c r="CUW103" s="184"/>
      <c r="CUX103" s="184"/>
      <c r="CUY103" s="184"/>
      <c r="CUZ103" s="184"/>
      <c r="CVA103" s="184"/>
      <c r="CVB103" s="184"/>
      <c r="CVC103" s="184"/>
      <c r="CVD103" s="184"/>
      <c r="CVE103" s="184"/>
      <c r="CVF103" s="184"/>
      <c r="CVG103" s="184"/>
      <c r="CVH103" s="184"/>
      <c r="CVI103" s="184"/>
      <c r="CVJ103" s="184"/>
      <c r="CVK103" s="184"/>
      <c r="CVL103" s="184"/>
      <c r="CVM103" s="184"/>
      <c r="CVN103" s="184"/>
      <c r="CVO103" s="184"/>
      <c r="CVP103" s="184"/>
      <c r="CVQ103" s="184"/>
      <c r="CVR103" s="184"/>
      <c r="CVS103" s="184"/>
      <c r="CVT103" s="184"/>
      <c r="CVU103" s="184"/>
      <c r="CVV103" s="184"/>
      <c r="CVW103" s="184"/>
      <c r="CVX103" s="184"/>
      <c r="CVY103" s="184"/>
      <c r="CVZ103" s="184"/>
      <c r="CWA103" s="184"/>
      <c r="CWB103" s="184"/>
      <c r="CWC103" s="184"/>
      <c r="CWD103" s="184"/>
      <c r="CWE103" s="184"/>
      <c r="CWF103" s="184"/>
      <c r="CWG103" s="184"/>
      <c r="CWH103" s="184"/>
      <c r="CWI103" s="184"/>
      <c r="CWJ103" s="184"/>
      <c r="CWK103" s="184"/>
      <c r="CWL103" s="184"/>
      <c r="CWM103" s="184"/>
      <c r="CWN103" s="184"/>
      <c r="CWO103" s="184"/>
      <c r="CWP103" s="184"/>
      <c r="CWQ103" s="184"/>
      <c r="CWR103" s="184"/>
      <c r="CWS103" s="184"/>
      <c r="CWT103" s="184"/>
      <c r="CWU103" s="184"/>
      <c r="CWV103" s="184"/>
      <c r="CWW103" s="184"/>
      <c r="CWX103" s="184"/>
      <c r="CWY103" s="184"/>
      <c r="CWZ103" s="184"/>
      <c r="CXA103" s="184"/>
      <c r="CXB103" s="184"/>
      <c r="CXC103" s="184"/>
      <c r="CXD103" s="184"/>
      <c r="CXE103" s="184"/>
      <c r="CXF103" s="184"/>
      <c r="CXG103" s="184"/>
      <c r="CXH103" s="184"/>
      <c r="CXI103" s="184"/>
      <c r="CXJ103" s="184"/>
      <c r="CXK103" s="184"/>
      <c r="CXL103" s="184"/>
      <c r="CXM103" s="184"/>
      <c r="CXN103" s="184"/>
      <c r="CXO103" s="184"/>
      <c r="CXP103" s="184"/>
      <c r="CXQ103" s="184"/>
      <c r="CXR103" s="184"/>
      <c r="CXS103" s="184"/>
      <c r="CXT103" s="184"/>
      <c r="CXU103" s="184"/>
      <c r="CXV103" s="184"/>
      <c r="CXW103" s="184"/>
      <c r="CXX103" s="184"/>
      <c r="CXY103" s="184"/>
      <c r="CXZ103" s="184"/>
      <c r="CYA103" s="184"/>
      <c r="CYB103" s="184"/>
      <c r="CYC103" s="184"/>
      <c r="CYD103" s="184"/>
      <c r="CYE103" s="184"/>
      <c r="CYF103" s="184"/>
      <c r="CYG103" s="184"/>
      <c r="CYH103" s="184"/>
      <c r="CYI103" s="184"/>
      <c r="CYJ103" s="184"/>
      <c r="CYK103" s="184"/>
      <c r="CYL103" s="184"/>
      <c r="CYM103" s="184"/>
      <c r="CYN103" s="184"/>
      <c r="CYO103" s="184"/>
      <c r="CYP103" s="184"/>
      <c r="CYQ103" s="184"/>
      <c r="CYR103" s="184"/>
      <c r="CYS103" s="184"/>
      <c r="CYT103" s="184"/>
      <c r="CYU103" s="184"/>
      <c r="CYV103" s="184"/>
      <c r="CYW103" s="184"/>
      <c r="CYX103" s="184"/>
      <c r="CYY103" s="184"/>
      <c r="CYZ103" s="184"/>
      <c r="CZA103" s="184"/>
      <c r="CZB103" s="184"/>
      <c r="CZC103" s="184"/>
      <c r="CZD103" s="184"/>
      <c r="CZE103" s="184"/>
      <c r="CZF103" s="184"/>
      <c r="CZG103" s="184"/>
      <c r="CZH103" s="184"/>
      <c r="CZI103" s="184"/>
      <c r="CZJ103" s="184"/>
      <c r="CZK103" s="184"/>
      <c r="CZL103" s="184"/>
      <c r="CZM103" s="184"/>
      <c r="CZN103" s="184"/>
      <c r="CZO103" s="184"/>
      <c r="CZP103" s="184"/>
      <c r="CZQ103" s="184"/>
      <c r="CZR103" s="184"/>
      <c r="CZS103" s="184"/>
      <c r="CZT103" s="184"/>
      <c r="CZU103" s="184"/>
      <c r="CZV103" s="184"/>
      <c r="CZW103" s="184"/>
      <c r="CZX103" s="184"/>
      <c r="CZY103" s="184"/>
      <c r="CZZ103" s="184"/>
      <c r="DAA103" s="184"/>
      <c r="DAB103" s="184"/>
      <c r="DAC103" s="184"/>
      <c r="DAD103" s="184"/>
      <c r="DAE103" s="184"/>
      <c r="DAF103" s="184"/>
      <c r="DAG103" s="184"/>
      <c r="DAH103" s="184"/>
      <c r="DAI103" s="184"/>
      <c r="DAJ103" s="184"/>
      <c r="DAK103" s="184"/>
      <c r="DAL103" s="184"/>
      <c r="DAM103" s="184"/>
      <c r="DAN103" s="184"/>
      <c r="DAO103" s="184"/>
      <c r="DAP103" s="184"/>
      <c r="DAQ103" s="184"/>
      <c r="DAR103" s="184"/>
      <c r="DAS103" s="184"/>
      <c r="DAT103" s="184"/>
      <c r="DAU103" s="184"/>
      <c r="DAV103" s="184"/>
      <c r="DAW103" s="184"/>
      <c r="DAX103" s="184"/>
      <c r="DAY103" s="184"/>
      <c r="DAZ103" s="184"/>
      <c r="DBA103" s="184"/>
      <c r="DBB103" s="184"/>
      <c r="DBC103" s="184"/>
      <c r="DBD103" s="184"/>
      <c r="DBE103" s="184"/>
      <c r="DBF103" s="184"/>
      <c r="DBG103" s="184"/>
      <c r="DBH103" s="184"/>
      <c r="DBI103" s="184"/>
      <c r="DBJ103" s="184"/>
      <c r="DBK103" s="184"/>
      <c r="DBL103" s="184"/>
      <c r="DBM103" s="184"/>
      <c r="DBN103" s="184"/>
      <c r="DBO103" s="184"/>
      <c r="DBP103" s="184"/>
      <c r="DBQ103" s="184"/>
      <c r="DBR103" s="184"/>
      <c r="DBS103" s="184"/>
      <c r="DBT103" s="184"/>
      <c r="DBU103" s="184"/>
      <c r="DBV103" s="184"/>
      <c r="DBW103" s="184"/>
      <c r="DBX103" s="184"/>
      <c r="DBY103" s="184"/>
      <c r="DBZ103" s="184"/>
      <c r="DCA103" s="184"/>
      <c r="DCB103" s="184"/>
      <c r="DCC103" s="184"/>
      <c r="DCD103" s="184"/>
      <c r="DCE103" s="184"/>
      <c r="DCF103" s="184"/>
      <c r="DCG103" s="184"/>
      <c r="DCH103" s="184"/>
      <c r="DCI103" s="184"/>
      <c r="DCJ103" s="184"/>
      <c r="DCK103" s="184"/>
      <c r="DCL103" s="184"/>
      <c r="DCM103" s="184"/>
      <c r="DCN103" s="184"/>
      <c r="DCO103" s="184"/>
      <c r="DCP103" s="184"/>
      <c r="DCQ103" s="184"/>
      <c r="DCR103" s="184"/>
      <c r="DCS103" s="184"/>
      <c r="DCT103" s="184"/>
      <c r="DCU103" s="184"/>
      <c r="DCV103" s="184"/>
      <c r="DCW103" s="184"/>
      <c r="DCX103" s="184"/>
      <c r="DCY103" s="184"/>
      <c r="DCZ103" s="184"/>
      <c r="DDA103" s="184"/>
      <c r="DDB103" s="184"/>
      <c r="DDC103" s="184"/>
      <c r="DDD103" s="184"/>
      <c r="DDE103" s="184"/>
      <c r="DDF103" s="184"/>
      <c r="DDG103" s="184"/>
      <c r="DDH103" s="184"/>
      <c r="DDI103" s="184"/>
      <c r="DDJ103" s="184"/>
      <c r="DDK103" s="184"/>
      <c r="DDL103" s="184"/>
      <c r="DDM103" s="184"/>
      <c r="DDN103" s="184"/>
      <c r="DDO103" s="184"/>
      <c r="DDP103" s="184"/>
      <c r="DDQ103" s="184"/>
      <c r="DDR103" s="184"/>
      <c r="DDS103" s="184"/>
      <c r="DDT103" s="184"/>
      <c r="DDU103" s="184"/>
      <c r="DDV103" s="184"/>
      <c r="DDW103" s="184"/>
      <c r="DDX103" s="184"/>
      <c r="DDY103" s="184"/>
      <c r="DDZ103" s="184"/>
      <c r="DEA103" s="184"/>
      <c r="DEB103" s="184"/>
      <c r="DEC103" s="184"/>
      <c r="DED103" s="184"/>
      <c r="DEE103" s="184"/>
      <c r="DEF103" s="184"/>
      <c r="DEG103" s="184"/>
      <c r="DEH103" s="184"/>
      <c r="DEI103" s="184"/>
      <c r="DEJ103" s="184"/>
      <c r="DEK103" s="184"/>
      <c r="DEL103" s="184"/>
      <c r="DEM103" s="184"/>
      <c r="DEN103" s="184"/>
      <c r="DEO103" s="184"/>
      <c r="DEP103" s="184"/>
      <c r="DEQ103" s="184"/>
      <c r="DER103" s="184"/>
      <c r="DES103" s="184"/>
      <c r="DET103" s="184"/>
      <c r="DEU103" s="184"/>
      <c r="DEV103" s="184"/>
      <c r="DEW103" s="184"/>
      <c r="DEX103" s="184"/>
      <c r="DEY103" s="184"/>
      <c r="DEZ103" s="184"/>
      <c r="DFA103" s="184"/>
      <c r="DFB103" s="184"/>
      <c r="DFC103" s="184"/>
      <c r="DFD103" s="184"/>
      <c r="DFE103" s="184"/>
      <c r="DFF103" s="184"/>
      <c r="DFG103" s="184"/>
      <c r="DFH103" s="184"/>
      <c r="DFI103" s="184"/>
      <c r="DFJ103" s="184"/>
      <c r="DFK103" s="184"/>
      <c r="DFL103" s="184"/>
      <c r="DFM103" s="184"/>
      <c r="DFN103" s="184"/>
      <c r="DFO103" s="184"/>
      <c r="DFP103" s="184"/>
      <c r="DFQ103" s="184"/>
      <c r="DFR103" s="184"/>
      <c r="DFS103" s="184"/>
      <c r="DFT103" s="184"/>
      <c r="DFU103" s="184"/>
      <c r="DFV103" s="184"/>
      <c r="DFW103" s="184"/>
      <c r="DFX103" s="184"/>
      <c r="DFY103" s="184"/>
      <c r="DFZ103" s="184"/>
      <c r="DGA103" s="184"/>
      <c r="DGB103" s="184"/>
      <c r="DGC103" s="184"/>
      <c r="DGD103" s="184"/>
      <c r="DGE103" s="184"/>
      <c r="DGF103" s="184"/>
      <c r="DGG103" s="184"/>
      <c r="DGH103" s="184"/>
      <c r="DGI103" s="184"/>
      <c r="DGJ103" s="184"/>
      <c r="DGK103" s="184"/>
      <c r="DGL103" s="184"/>
      <c r="DGM103" s="184"/>
      <c r="DGN103" s="184"/>
      <c r="DGO103" s="184"/>
      <c r="DGP103" s="184"/>
      <c r="DGQ103" s="184"/>
      <c r="DGR103" s="184"/>
      <c r="DGS103" s="184"/>
      <c r="DGT103" s="184"/>
      <c r="DGU103" s="184"/>
      <c r="DGV103" s="184"/>
      <c r="DGW103" s="184"/>
      <c r="DGX103" s="184"/>
      <c r="DGY103" s="184"/>
      <c r="DGZ103" s="184"/>
      <c r="DHA103" s="184"/>
      <c r="DHB103" s="184"/>
      <c r="DHC103" s="184"/>
      <c r="DHD103" s="184"/>
      <c r="DHE103" s="184"/>
      <c r="DHF103" s="184"/>
      <c r="DHG103" s="184"/>
      <c r="DHH103" s="184"/>
      <c r="DHI103" s="184"/>
      <c r="DHJ103" s="184"/>
      <c r="DHK103" s="184"/>
      <c r="DHL103" s="184"/>
      <c r="DHM103" s="184"/>
      <c r="DHN103" s="184"/>
      <c r="DHO103" s="184"/>
      <c r="DHP103" s="184"/>
      <c r="DHQ103" s="184"/>
      <c r="DHR103" s="184"/>
      <c r="DHS103" s="184"/>
      <c r="DHT103" s="184"/>
      <c r="DHU103" s="184"/>
      <c r="DHV103" s="184"/>
      <c r="DHW103" s="184"/>
      <c r="DHX103" s="184"/>
      <c r="DHY103" s="184"/>
      <c r="DHZ103" s="184"/>
      <c r="DIA103" s="184"/>
      <c r="DIB103" s="184"/>
      <c r="DIC103" s="184"/>
      <c r="DID103" s="184"/>
      <c r="DIE103" s="184"/>
      <c r="DIF103" s="184"/>
      <c r="DIG103" s="184"/>
      <c r="DIH103" s="184"/>
      <c r="DII103" s="184"/>
      <c r="DIJ103" s="184"/>
      <c r="DIK103" s="184"/>
      <c r="DIL103" s="184"/>
      <c r="DIM103" s="184"/>
      <c r="DIN103" s="184"/>
      <c r="DIO103" s="184"/>
      <c r="DIP103" s="184"/>
      <c r="DIQ103" s="184"/>
      <c r="DIR103" s="184"/>
      <c r="DIS103" s="184"/>
      <c r="DIT103" s="184"/>
      <c r="DIU103" s="184"/>
      <c r="DIV103" s="184"/>
      <c r="DIW103" s="184"/>
      <c r="DIX103" s="184"/>
      <c r="DIY103" s="184"/>
      <c r="DIZ103" s="184"/>
      <c r="DJA103" s="184"/>
      <c r="DJB103" s="184"/>
      <c r="DJC103" s="184"/>
      <c r="DJD103" s="184"/>
      <c r="DJE103" s="184"/>
      <c r="DJF103" s="184"/>
      <c r="DJG103" s="184"/>
      <c r="DJH103" s="184"/>
      <c r="DJI103" s="184"/>
      <c r="DJJ103" s="184"/>
      <c r="DJK103" s="184"/>
      <c r="DJL103" s="184"/>
      <c r="DJM103" s="184"/>
      <c r="DJN103" s="184"/>
      <c r="DJO103" s="184"/>
      <c r="DJP103" s="184"/>
      <c r="DJQ103" s="184"/>
      <c r="DJR103" s="184"/>
      <c r="DJS103" s="184"/>
      <c r="DJT103" s="184"/>
      <c r="DJU103" s="184"/>
      <c r="DJV103" s="184"/>
      <c r="DJW103" s="184"/>
      <c r="DJX103" s="184"/>
      <c r="DJY103" s="184"/>
      <c r="DJZ103" s="184"/>
      <c r="DKA103" s="184"/>
      <c r="DKB103" s="184"/>
      <c r="DKC103" s="184"/>
      <c r="DKD103" s="184"/>
      <c r="DKE103" s="184"/>
      <c r="DKF103" s="184"/>
      <c r="DKG103" s="184"/>
      <c r="DKH103" s="184"/>
      <c r="DKI103" s="184"/>
      <c r="DKJ103" s="184"/>
      <c r="DKK103" s="184"/>
      <c r="DKL103" s="184"/>
      <c r="DKM103" s="184"/>
      <c r="DKN103" s="184"/>
      <c r="DKO103" s="184"/>
      <c r="DKP103" s="184"/>
      <c r="DKQ103" s="184"/>
      <c r="DKR103" s="184"/>
      <c r="DKS103" s="184"/>
      <c r="DKT103" s="184"/>
      <c r="DKU103" s="184"/>
      <c r="DKV103" s="184"/>
      <c r="DKW103" s="184"/>
      <c r="DKX103" s="184"/>
      <c r="DKY103" s="184"/>
      <c r="DKZ103" s="184"/>
      <c r="DLA103" s="184"/>
      <c r="DLB103" s="184"/>
      <c r="DLC103" s="184"/>
      <c r="DLD103" s="184"/>
      <c r="DLE103" s="184"/>
      <c r="DLF103" s="184"/>
      <c r="DLG103" s="184"/>
      <c r="DLH103" s="184"/>
      <c r="DLI103" s="184"/>
      <c r="DLJ103" s="184"/>
      <c r="DLK103" s="184"/>
      <c r="DLL103" s="184"/>
      <c r="DLM103" s="184"/>
      <c r="DLN103" s="184"/>
      <c r="DLO103" s="184"/>
      <c r="DLP103" s="184"/>
      <c r="DLQ103" s="184"/>
      <c r="DLR103" s="184"/>
      <c r="DLS103" s="184"/>
      <c r="DLT103" s="184"/>
      <c r="DLU103" s="184"/>
      <c r="DLV103" s="184"/>
      <c r="DLW103" s="184"/>
      <c r="DLX103" s="184"/>
      <c r="DLY103" s="184"/>
      <c r="DLZ103" s="184"/>
      <c r="DMA103" s="184"/>
      <c r="DMB103" s="184"/>
      <c r="DMC103" s="184"/>
      <c r="DMD103" s="184"/>
      <c r="DME103" s="184"/>
      <c r="DMF103" s="184"/>
      <c r="DMG103" s="184"/>
      <c r="DMH103" s="184"/>
      <c r="DMI103" s="184"/>
      <c r="DMJ103" s="184"/>
      <c r="DMK103" s="184"/>
      <c r="DML103" s="184"/>
      <c r="DMM103" s="184"/>
      <c r="DMN103" s="184"/>
      <c r="DMO103" s="184"/>
      <c r="DMP103" s="184"/>
      <c r="DMQ103" s="184"/>
      <c r="DMR103" s="184"/>
      <c r="DMS103" s="184"/>
      <c r="DMT103" s="184"/>
      <c r="DMU103" s="184"/>
      <c r="DMV103" s="184"/>
      <c r="DMW103" s="184"/>
      <c r="DMX103" s="184"/>
      <c r="DMY103" s="184"/>
      <c r="DMZ103" s="184"/>
      <c r="DNA103" s="184"/>
      <c r="DNB103" s="184"/>
      <c r="DNC103" s="184"/>
      <c r="DND103" s="184"/>
      <c r="DNE103" s="184"/>
      <c r="DNF103" s="184"/>
      <c r="DNG103" s="184"/>
      <c r="DNH103" s="184"/>
      <c r="DNI103" s="184"/>
      <c r="DNJ103" s="184"/>
      <c r="DNK103" s="184"/>
      <c r="DNL103" s="184"/>
      <c r="DNM103" s="184"/>
      <c r="DNN103" s="184"/>
      <c r="DNO103" s="184"/>
      <c r="DNP103" s="184"/>
      <c r="DNQ103" s="184"/>
      <c r="DNR103" s="184"/>
      <c r="DNS103" s="184"/>
      <c r="DNT103" s="184"/>
      <c r="DNU103" s="184"/>
      <c r="DNV103" s="184"/>
      <c r="DNW103" s="184"/>
      <c r="DNX103" s="184"/>
      <c r="DNY103" s="184"/>
      <c r="DNZ103" s="184"/>
      <c r="DOA103" s="184"/>
      <c r="DOB103" s="184"/>
      <c r="DOC103" s="184"/>
      <c r="DOD103" s="184"/>
      <c r="DOE103" s="184"/>
      <c r="DOF103" s="184"/>
      <c r="DOG103" s="184"/>
      <c r="DOH103" s="184"/>
      <c r="DOI103" s="184"/>
      <c r="DOJ103" s="184"/>
      <c r="DOK103" s="184"/>
      <c r="DOL103" s="184"/>
      <c r="DOM103" s="184"/>
      <c r="DON103" s="184"/>
      <c r="DOO103" s="184"/>
      <c r="DOP103" s="184"/>
      <c r="DOQ103" s="184"/>
      <c r="DOR103" s="184"/>
      <c r="DOS103" s="184"/>
      <c r="DOT103" s="184"/>
      <c r="DOU103" s="184"/>
      <c r="DOV103" s="184"/>
      <c r="DOW103" s="184"/>
      <c r="DOX103" s="184"/>
      <c r="DOY103" s="184"/>
      <c r="DOZ103" s="184"/>
      <c r="DPA103" s="184"/>
      <c r="DPB103" s="184"/>
      <c r="DPC103" s="184"/>
      <c r="DPD103" s="184"/>
      <c r="DPE103" s="184"/>
      <c r="DPF103" s="184"/>
      <c r="DPG103" s="184"/>
      <c r="DPH103" s="184"/>
      <c r="DPI103" s="184"/>
      <c r="DPJ103" s="184"/>
      <c r="DPK103" s="184"/>
      <c r="DPL103" s="184"/>
      <c r="DPM103" s="184"/>
      <c r="DPN103" s="184"/>
      <c r="DPO103" s="184"/>
      <c r="DPP103" s="184"/>
      <c r="DPQ103" s="184"/>
      <c r="DPR103" s="184"/>
      <c r="DPS103" s="184"/>
      <c r="DPT103" s="184"/>
      <c r="DPU103" s="184"/>
      <c r="DPV103" s="184"/>
      <c r="DPW103" s="184"/>
      <c r="DPX103" s="184"/>
      <c r="DPY103" s="184"/>
      <c r="DPZ103" s="184"/>
      <c r="DQA103" s="184"/>
      <c r="DQB103" s="184"/>
      <c r="DQC103" s="184"/>
      <c r="DQD103" s="184"/>
      <c r="DQE103" s="184"/>
      <c r="DQF103" s="184"/>
      <c r="DQG103" s="184"/>
      <c r="DQH103" s="184"/>
      <c r="DQI103" s="184"/>
      <c r="DQJ103" s="184"/>
      <c r="DQK103" s="184"/>
      <c r="DQL103" s="184"/>
      <c r="DQM103" s="184"/>
      <c r="DQN103" s="184"/>
      <c r="DQO103" s="184"/>
      <c r="DQP103" s="184"/>
      <c r="DQQ103" s="184"/>
      <c r="DQR103" s="184"/>
      <c r="DQS103" s="184"/>
      <c r="DQT103" s="184"/>
      <c r="DQU103" s="184"/>
      <c r="DQV103" s="184"/>
      <c r="DQW103" s="184"/>
      <c r="DQX103" s="184"/>
      <c r="DQY103" s="184"/>
      <c r="DQZ103" s="184"/>
      <c r="DRA103" s="184"/>
      <c r="DRB103" s="184"/>
      <c r="DRC103" s="184"/>
      <c r="DRD103" s="184"/>
      <c r="DRE103" s="184"/>
      <c r="DRF103" s="184"/>
      <c r="DRG103" s="184"/>
      <c r="DRH103" s="184"/>
      <c r="DRI103" s="184"/>
      <c r="DRJ103" s="184"/>
      <c r="DRK103" s="184"/>
      <c r="DRL103" s="184"/>
      <c r="DRM103" s="184"/>
      <c r="DRN103" s="184"/>
      <c r="DRO103" s="184"/>
      <c r="DRP103" s="184"/>
      <c r="DRQ103" s="184"/>
      <c r="DRR103" s="184"/>
      <c r="DRS103" s="184"/>
      <c r="DRT103" s="184"/>
      <c r="DRU103" s="184"/>
      <c r="DRV103" s="184"/>
      <c r="DRW103" s="184"/>
      <c r="DRX103" s="184"/>
      <c r="DRY103" s="184"/>
      <c r="DRZ103" s="184"/>
      <c r="DSA103" s="184"/>
      <c r="DSB103" s="184"/>
      <c r="DSC103" s="184"/>
      <c r="DSD103" s="184"/>
      <c r="DSE103" s="184"/>
      <c r="DSF103" s="184"/>
      <c r="DSG103" s="184"/>
      <c r="DSH103" s="184"/>
      <c r="DSI103" s="184"/>
      <c r="DSJ103" s="184"/>
      <c r="DSK103" s="184"/>
      <c r="DSL103" s="184"/>
      <c r="DSM103" s="184"/>
      <c r="DSN103" s="184"/>
      <c r="DSO103" s="184"/>
      <c r="DSP103" s="184"/>
      <c r="DSQ103" s="184"/>
      <c r="DSR103" s="184"/>
      <c r="DSS103" s="184"/>
      <c r="DST103" s="184"/>
      <c r="DSU103" s="184"/>
      <c r="DSV103" s="184"/>
      <c r="DSW103" s="184"/>
      <c r="DSX103" s="184"/>
      <c r="DSY103" s="184"/>
      <c r="DSZ103" s="184"/>
      <c r="DTA103" s="184"/>
      <c r="DTB103" s="184"/>
      <c r="DTC103" s="184"/>
      <c r="DTD103" s="184"/>
      <c r="DTE103" s="184"/>
      <c r="DTF103" s="184"/>
      <c r="DTG103" s="184"/>
      <c r="DTH103" s="184"/>
      <c r="DTI103" s="184"/>
      <c r="DTJ103" s="184"/>
      <c r="DTK103" s="184"/>
      <c r="DTL103" s="184"/>
      <c r="DTM103" s="184"/>
      <c r="DTN103" s="184"/>
      <c r="DTO103" s="184"/>
      <c r="DTP103" s="184"/>
      <c r="DTQ103" s="184"/>
      <c r="DTR103" s="184"/>
      <c r="DTS103" s="184"/>
      <c r="DTT103" s="184"/>
      <c r="DTU103" s="184"/>
      <c r="DTV103" s="184"/>
      <c r="DTW103" s="184"/>
      <c r="DTX103" s="184"/>
      <c r="DTY103" s="184"/>
      <c r="DTZ103" s="184"/>
      <c r="DUA103" s="184"/>
      <c r="DUB103" s="184"/>
      <c r="DUC103" s="184"/>
      <c r="DUD103" s="184"/>
      <c r="DUE103" s="184"/>
      <c r="DUF103" s="184"/>
      <c r="DUG103" s="184"/>
      <c r="DUH103" s="184"/>
      <c r="DUI103" s="184"/>
      <c r="DUJ103" s="184"/>
      <c r="DUK103" s="184"/>
      <c r="DUL103" s="184"/>
      <c r="DUM103" s="184"/>
      <c r="DUN103" s="184"/>
      <c r="DUO103" s="184"/>
      <c r="DUP103" s="184"/>
      <c r="DUQ103" s="184"/>
      <c r="DUR103" s="184"/>
      <c r="DUS103" s="184"/>
      <c r="DUT103" s="184"/>
      <c r="DUU103" s="184"/>
      <c r="DUV103" s="184"/>
      <c r="DUW103" s="184"/>
      <c r="DUX103" s="184"/>
      <c r="DUY103" s="184"/>
      <c r="DUZ103" s="184"/>
      <c r="DVA103" s="184"/>
      <c r="DVB103" s="184"/>
      <c r="DVC103" s="184"/>
      <c r="DVD103" s="184"/>
      <c r="DVE103" s="184"/>
      <c r="DVF103" s="184"/>
      <c r="DVG103" s="184"/>
      <c r="DVH103" s="184"/>
      <c r="DVI103" s="184"/>
      <c r="DVJ103" s="184"/>
      <c r="DVK103" s="184"/>
      <c r="DVL103" s="184"/>
      <c r="DVM103" s="184"/>
      <c r="DVN103" s="184"/>
      <c r="DVO103" s="184"/>
      <c r="DVP103" s="184"/>
      <c r="DVQ103" s="184"/>
      <c r="DVR103" s="184"/>
      <c r="DVS103" s="184"/>
      <c r="DVT103" s="184"/>
      <c r="DVU103" s="184"/>
      <c r="DVV103" s="184"/>
      <c r="DVW103" s="184"/>
      <c r="DVX103" s="184"/>
      <c r="DVY103" s="184"/>
      <c r="DVZ103" s="184"/>
      <c r="DWA103" s="184"/>
      <c r="DWB103" s="184"/>
      <c r="DWC103" s="184"/>
      <c r="DWD103" s="184"/>
      <c r="DWE103" s="184"/>
      <c r="DWF103" s="184"/>
      <c r="DWG103" s="184"/>
      <c r="DWH103" s="184"/>
      <c r="DWI103" s="184"/>
      <c r="DWJ103" s="184"/>
      <c r="DWK103" s="184"/>
      <c r="DWL103" s="184"/>
      <c r="DWM103" s="184"/>
      <c r="DWN103" s="184"/>
      <c r="DWO103" s="184"/>
      <c r="DWP103" s="184"/>
      <c r="DWQ103" s="184"/>
      <c r="DWR103" s="184"/>
      <c r="DWS103" s="184"/>
      <c r="DWT103" s="184"/>
      <c r="DWU103" s="184"/>
      <c r="DWV103" s="184"/>
      <c r="DWW103" s="184"/>
      <c r="DWX103" s="184"/>
      <c r="DWY103" s="184"/>
      <c r="DWZ103" s="184"/>
      <c r="DXA103" s="184"/>
      <c r="DXB103" s="184"/>
      <c r="DXC103" s="184"/>
      <c r="DXD103" s="184"/>
      <c r="DXE103" s="184"/>
      <c r="DXF103" s="184"/>
      <c r="DXG103" s="184"/>
      <c r="DXH103" s="184"/>
      <c r="DXI103" s="184"/>
      <c r="DXJ103" s="184"/>
      <c r="DXK103" s="184"/>
      <c r="DXL103" s="184"/>
      <c r="DXM103" s="184"/>
      <c r="DXN103" s="184"/>
      <c r="DXO103" s="184"/>
      <c r="DXP103" s="184"/>
      <c r="DXQ103" s="184"/>
      <c r="DXR103" s="184"/>
      <c r="DXS103" s="184"/>
      <c r="DXT103" s="184"/>
      <c r="DXU103" s="184"/>
      <c r="DXV103" s="184"/>
      <c r="DXW103" s="184"/>
      <c r="DXX103" s="184"/>
      <c r="DXY103" s="184"/>
      <c r="DXZ103" s="184"/>
      <c r="DYA103" s="184"/>
      <c r="DYB103" s="184"/>
      <c r="DYC103" s="184"/>
      <c r="DYD103" s="184"/>
      <c r="DYE103" s="184"/>
      <c r="DYF103" s="184"/>
      <c r="DYG103" s="184"/>
      <c r="DYH103" s="184"/>
      <c r="DYI103" s="184"/>
      <c r="DYJ103" s="184"/>
      <c r="DYK103" s="184"/>
      <c r="DYL103" s="184"/>
      <c r="DYM103" s="184"/>
      <c r="DYN103" s="184"/>
      <c r="DYO103" s="184"/>
      <c r="DYP103" s="184"/>
      <c r="DYQ103" s="184"/>
      <c r="DYR103" s="184"/>
      <c r="DYS103" s="184"/>
      <c r="DYT103" s="184"/>
      <c r="DYU103" s="184"/>
      <c r="DYV103" s="184"/>
      <c r="DYW103" s="184"/>
      <c r="DYX103" s="184"/>
      <c r="DYY103" s="184"/>
      <c r="DYZ103" s="184"/>
      <c r="DZA103" s="184"/>
      <c r="DZB103" s="184"/>
      <c r="DZC103" s="184"/>
      <c r="DZD103" s="184"/>
      <c r="DZE103" s="184"/>
      <c r="DZF103" s="184"/>
      <c r="DZG103" s="184"/>
      <c r="DZH103" s="184"/>
      <c r="DZI103" s="184"/>
      <c r="DZJ103" s="184"/>
      <c r="DZK103" s="184"/>
      <c r="DZL103" s="184"/>
      <c r="DZM103" s="184"/>
      <c r="DZN103" s="184"/>
      <c r="DZO103" s="184"/>
      <c r="DZP103" s="184"/>
      <c r="DZQ103" s="184"/>
      <c r="DZR103" s="184"/>
      <c r="DZS103" s="184"/>
      <c r="DZT103" s="184"/>
      <c r="DZU103" s="184"/>
      <c r="DZV103" s="184"/>
      <c r="DZW103" s="184"/>
      <c r="DZX103" s="184"/>
      <c r="DZY103" s="184"/>
      <c r="DZZ103" s="184"/>
      <c r="EAA103" s="184"/>
      <c r="EAB103" s="184"/>
      <c r="EAC103" s="184"/>
      <c r="EAD103" s="184"/>
      <c r="EAE103" s="184"/>
      <c r="EAF103" s="184"/>
      <c r="EAG103" s="184"/>
      <c r="EAH103" s="184"/>
      <c r="EAI103" s="184"/>
      <c r="EAJ103" s="184"/>
      <c r="EAK103" s="184"/>
      <c r="EAL103" s="184"/>
      <c r="EAM103" s="184"/>
      <c r="EAN103" s="184"/>
      <c r="EAO103" s="184"/>
      <c r="EAP103" s="184"/>
      <c r="EAQ103" s="184"/>
      <c r="EAR103" s="184"/>
      <c r="EAS103" s="184"/>
      <c r="EAT103" s="184"/>
      <c r="EAU103" s="184"/>
      <c r="EAV103" s="184"/>
      <c r="EAW103" s="184"/>
      <c r="EAX103" s="184"/>
      <c r="EAY103" s="184"/>
      <c r="EAZ103" s="184"/>
      <c r="EBA103" s="184"/>
      <c r="EBB103" s="184"/>
      <c r="EBC103" s="184"/>
      <c r="EBD103" s="184"/>
      <c r="EBE103" s="184"/>
      <c r="EBF103" s="184"/>
      <c r="EBG103" s="184"/>
      <c r="EBH103" s="184"/>
      <c r="EBI103" s="184"/>
      <c r="EBJ103" s="184"/>
      <c r="EBK103" s="184"/>
      <c r="EBL103" s="184"/>
      <c r="EBM103" s="184"/>
      <c r="EBN103" s="184"/>
      <c r="EBO103" s="184"/>
      <c r="EBP103" s="184"/>
      <c r="EBQ103" s="184"/>
      <c r="EBR103" s="184"/>
      <c r="EBS103" s="184"/>
      <c r="EBT103" s="184"/>
      <c r="EBU103" s="184"/>
      <c r="EBV103" s="184"/>
      <c r="EBW103" s="184"/>
      <c r="EBX103" s="184"/>
      <c r="EBY103" s="184"/>
      <c r="EBZ103" s="184"/>
      <c r="ECA103" s="184"/>
      <c r="ECB103" s="184"/>
      <c r="ECC103" s="184"/>
      <c r="ECD103" s="184"/>
      <c r="ECE103" s="184"/>
      <c r="ECF103" s="184"/>
      <c r="ECG103" s="184"/>
      <c r="ECH103" s="184"/>
      <c r="ECI103" s="184"/>
      <c r="ECJ103" s="184"/>
      <c r="ECK103" s="184"/>
      <c r="ECL103" s="184"/>
      <c r="ECM103" s="184"/>
      <c r="ECN103" s="184"/>
      <c r="ECO103" s="184"/>
      <c r="ECP103" s="184"/>
      <c r="ECQ103" s="184"/>
      <c r="ECR103" s="184"/>
      <c r="ECS103" s="184"/>
      <c r="ECT103" s="184"/>
      <c r="ECU103" s="184"/>
      <c r="ECV103" s="184"/>
      <c r="ECW103" s="184"/>
      <c r="ECX103" s="184"/>
      <c r="ECY103" s="184"/>
      <c r="ECZ103" s="184"/>
      <c r="EDA103" s="184"/>
      <c r="EDB103" s="184"/>
      <c r="EDC103" s="184"/>
      <c r="EDD103" s="184"/>
      <c r="EDE103" s="184"/>
      <c r="EDF103" s="184"/>
      <c r="EDG103" s="184"/>
      <c r="EDH103" s="184"/>
      <c r="EDI103" s="184"/>
      <c r="EDJ103" s="184"/>
      <c r="EDK103" s="184"/>
      <c r="EDL103" s="184"/>
      <c r="EDM103" s="184"/>
      <c r="EDN103" s="184"/>
      <c r="EDO103" s="184"/>
      <c r="EDP103" s="184"/>
      <c r="EDQ103" s="184"/>
      <c r="EDR103" s="184"/>
      <c r="EDS103" s="184"/>
      <c r="EDT103" s="184"/>
      <c r="EDU103" s="184"/>
      <c r="EDV103" s="184"/>
      <c r="EDW103" s="184"/>
      <c r="EDX103" s="184"/>
      <c r="EDY103" s="184"/>
      <c r="EDZ103" s="184"/>
      <c r="EEA103" s="184"/>
      <c r="EEB103" s="184"/>
      <c r="EEC103" s="184"/>
      <c r="EED103" s="184"/>
      <c r="EEE103" s="184"/>
      <c r="EEF103" s="184"/>
      <c r="EEG103" s="184"/>
      <c r="EEH103" s="184"/>
      <c r="EEI103" s="184"/>
      <c r="EEJ103" s="184"/>
      <c r="EEK103" s="184"/>
      <c r="EEL103" s="184"/>
      <c r="EEM103" s="184"/>
      <c r="EEN103" s="184"/>
      <c r="EEO103" s="184"/>
      <c r="EEP103" s="184"/>
      <c r="EEQ103" s="184"/>
      <c r="EER103" s="184"/>
      <c r="EES103" s="184"/>
      <c r="EET103" s="184"/>
      <c r="EEU103" s="184"/>
      <c r="EEV103" s="184"/>
      <c r="EEW103" s="184"/>
      <c r="EEX103" s="184"/>
      <c r="EEY103" s="184"/>
      <c r="EEZ103" s="184"/>
      <c r="EFA103" s="184"/>
      <c r="EFB103" s="184"/>
      <c r="EFC103" s="184"/>
      <c r="EFD103" s="184"/>
      <c r="EFE103" s="184"/>
      <c r="EFF103" s="184"/>
      <c r="EFG103" s="184"/>
      <c r="EFH103" s="184"/>
      <c r="EFI103" s="184"/>
      <c r="EFJ103" s="184"/>
      <c r="EFK103" s="184"/>
      <c r="EFL103" s="184"/>
      <c r="EFM103" s="184"/>
      <c r="EFN103" s="184"/>
      <c r="EFO103" s="184"/>
      <c r="EFP103" s="184"/>
      <c r="EFQ103" s="184"/>
      <c r="EFR103" s="184"/>
      <c r="EFS103" s="184"/>
      <c r="EFT103" s="184"/>
      <c r="EFU103" s="184"/>
      <c r="EFV103" s="184"/>
      <c r="EFW103" s="184"/>
      <c r="EFX103" s="184"/>
      <c r="EFY103" s="184"/>
      <c r="EFZ103" s="184"/>
      <c r="EGA103" s="184"/>
      <c r="EGB103" s="184"/>
      <c r="EGC103" s="184"/>
      <c r="EGD103" s="184"/>
      <c r="EGE103" s="184"/>
      <c r="EGF103" s="184"/>
      <c r="EGG103" s="184"/>
      <c r="EGH103" s="184"/>
      <c r="EGI103" s="184"/>
      <c r="EGJ103" s="184"/>
      <c r="EGK103" s="184"/>
      <c r="EGL103" s="184"/>
      <c r="EGM103" s="184"/>
      <c r="EGN103" s="184"/>
      <c r="EGO103" s="184"/>
      <c r="EGP103" s="184"/>
      <c r="EGQ103" s="184"/>
      <c r="EGR103" s="184"/>
      <c r="EGS103" s="184"/>
      <c r="EGT103" s="184"/>
      <c r="EGU103" s="184"/>
      <c r="EGV103" s="184"/>
      <c r="EGW103" s="184"/>
      <c r="EGX103" s="184"/>
      <c r="EGY103" s="184"/>
      <c r="EGZ103" s="184"/>
      <c r="EHA103" s="184"/>
      <c r="EHB103" s="184"/>
      <c r="EHC103" s="184"/>
      <c r="EHD103" s="184"/>
      <c r="EHE103" s="184"/>
      <c r="EHF103" s="184"/>
      <c r="EHG103" s="184"/>
      <c r="EHH103" s="184"/>
      <c r="EHI103" s="184"/>
      <c r="EHJ103" s="184"/>
      <c r="EHK103" s="184"/>
      <c r="EHL103" s="184"/>
      <c r="EHM103" s="184"/>
      <c r="EHN103" s="184"/>
      <c r="EHO103" s="184"/>
      <c r="EHP103" s="184"/>
      <c r="EHQ103" s="184"/>
      <c r="EHR103" s="184"/>
      <c r="EHS103" s="184"/>
      <c r="EHT103" s="184"/>
      <c r="EHU103" s="184"/>
      <c r="EHV103" s="184"/>
      <c r="EHW103" s="184"/>
      <c r="EHX103" s="184"/>
      <c r="EHY103" s="184"/>
      <c r="EHZ103" s="184"/>
      <c r="EIA103" s="184"/>
      <c r="EIB103" s="184"/>
      <c r="EIC103" s="184"/>
      <c r="EID103" s="184"/>
      <c r="EIE103" s="184"/>
      <c r="EIF103" s="184"/>
      <c r="EIG103" s="184"/>
      <c r="EIH103" s="184"/>
      <c r="EII103" s="184"/>
      <c r="EIJ103" s="184"/>
      <c r="EIK103" s="184"/>
      <c r="EIL103" s="184"/>
      <c r="EIM103" s="184"/>
      <c r="EIN103" s="184"/>
      <c r="EIO103" s="184"/>
      <c r="EIP103" s="184"/>
      <c r="EIQ103" s="184"/>
      <c r="EIR103" s="184"/>
      <c r="EIS103" s="184"/>
      <c r="EIT103" s="184"/>
      <c r="EIU103" s="184"/>
      <c r="EIV103" s="184"/>
      <c r="EIW103" s="184"/>
      <c r="EIX103" s="184"/>
      <c r="EIY103" s="184"/>
      <c r="EIZ103" s="184"/>
      <c r="EJA103" s="184"/>
      <c r="EJB103" s="184"/>
      <c r="EJC103" s="184"/>
      <c r="EJD103" s="184"/>
      <c r="EJE103" s="184"/>
      <c r="EJF103" s="184"/>
      <c r="EJG103" s="184"/>
      <c r="EJH103" s="184"/>
      <c r="EJI103" s="184"/>
      <c r="EJJ103" s="184"/>
      <c r="EJK103" s="184"/>
      <c r="EJL103" s="184"/>
      <c r="EJM103" s="184"/>
      <c r="EJN103" s="184"/>
      <c r="EJO103" s="184"/>
      <c r="EJP103" s="184"/>
      <c r="EJQ103" s="184"/>
      <c r="EJR103" s="184"/>
      <c r="EJS103" s="184"/>
      <c r="EJT103" s="184"/>
      <c r="EJU103" s="184"/>
      <c r="EJV103" s="184"/>
      <c r="EJW103" s="184"/>
      <c r="EJX103" s="184"/>
      <c r="EJY103" s="184"/>
      <c r="EJZ103" s="184"/>
      <c r="EKA103" s="184"/>
      <c r="EKB103" s="184"/>
      <c r="EKC103" s="184"/>
      <c r="EKD103" s="184"/>
      <c r="EKE103" s="184"/>
      <c r="EKF103" s="184"/>
      <c r="EKG103" s="184"/>
      <c r="EKH103" s="184"/>
      <c r="EKI103" s="184"/>
      <c r="EKJ103" s="184"/>
      <c r="EKK103" s="184"/>
      <c r="EKL103" s="184"/>
      <c r="EKM103" s="184"/>
      <c r="EKN103" s="184"/>
      <c r="EKO103" s="184"/>
      <c r="EKP103" s="184"/>
      <c r="EKQ103" s="184"/>
      <c r="EKR103" s="184"/>
      <c r="EKS103" s="184"/>
      <c r="EKT103" s="184"/>
      <c r="EKU103" s="184"/>
      <c r="EKV103" s="184"/>
      <c r="EKW103" s="184"/>
      <c r="EKX103" s="184"/>
      <c r="EKY103" s="184"/>
      <c r="EKZ103" s="184"/>
      <c r="ELA103" s="184"/>
      <c r="ELB103" s="184"/>
      <c r="ELC103" s="184"/>
      <c r="ELD103" s="184"/>
      <c r="ELE103" s="184"/>
      <c r="ELF103" s="184"/>
      <c r="ELG103" s="184"/>
      <c r="ELH103" s="184"/>
      <c r="ELI103" s="184"/>
      <c r="ELJ103" s="184"/>
      <c r="ELK103" s="184"/>
      <c r="ELL103" s="184"/>
      <c r="ELM103" s="184"/>
      <c r="ELN103" s="184"/>
      <c r="ELO103" s="184"/>
      <c r="ELP103" s="184"/>
      <c r="ELQ103" s="184"/>
      <c r="ELR103" s="184"/>
      <c r="ELS103" s="184"/>
      <c r="ELT103" s="184"/>
      <c r="ELU103" s="184"/>
      <c r="ELV103" s="184"/>
      <c r="ELW103" s="184"/>
      <c r="ELX103" s="184"/>
      <c r="ELY103" s="184"/>
      <c r="ELZ103" s="184"/>
      <c r="EMA103" s="184"/>
      <c r="EMB103" s="184"/>
      <c r="EMC103" s="184"/>
      <c r="EMD103" s="184"/>
      <c r="EME103" s="184"/>
      <c r="EMF103" s="184"/>
      <c r="EMG103" s="184"/>
      <c r="EMH103" s="184"/>
      <c r="EMI103" s="184"/>
      <c r="EMJ103" s="184"/>
      <c r="EMK103" s="184"/>
      <c r="EML103" s="184"/>
      <c r="EMM103" s="184"/>
      <c r="EMN103" s="184"/>
      <c r="EMO103" s="184"/>
      <c r="EMP103" s="184"/>
      <c r="EMQ103" s="184"/>
      <c r="EMR103" s="184"/>
      <c r="EMS103" s="184"/>
      <c r="EMT103" s="184"/>
      <c r="EMU103" s="184"/>
      <c r="EMV103" s="184"/>
      <c r="EMW103" s="184"/>
      <c r="EMX103" s="184"/>
      <c r="EMY103" s="184"/>
      <c r="EMZ103" s="184"/>
      <c r="ENA103" s="184"/>
      <c r="ENB103" s="184"/>
      <c r="ENC103" s="184"/>
      <c r="END103" s="184"/>
      <c r="ENE103" s="184"/>
      <c r="ENF103" s="184"/>
      <c r="ENG103" s="184"/>
      <c r="ENH103" s="184"/>
      <c r="ENI103" s="184"/>
      <c r="ENJ103" s="184"/>
      <c r="ENK103" s="184"/>
      <c r="ENL103" s="184"/>
      <c r="ENM103" s="184"/>
      <c r="ENN103" s="184"/>
      <c r="ENO103" s="184"/>
      <c r="ENP103" s="184"/>
      <c r="ENQ103" s="184"/>
      <c r="ENR103" s="184"/>
      <c r="ENS103" s="184"/>
      <c r="ENT103" s="184"/>
      <c r="ENU103" s="184"/>
      <c r="ENV103" s="184"/>
      <c r="ENW103" s="184"/>
      <c r="ENX103" s="184"/>
      <c r="ENY103" s="184"/>
      <c r="ENZ103" s="184"/>
      <c r="EOA103" s="184"/>
      <c r="EOB103" s="184"/>
      <c r="EOC103" s="184"/>
      <c r="EOD103" s="184"/>
      <c r="EOE103" s="184"/>
      <c r="EOF103" s="184"/>
      <c r="EOG103" s="184"/>
      <c r="EOH103" s="184"/>
      <c r="EOI103" s="184"/>
      <c r="EOJ103" s="184"/>
      <c r="EOK103" s="184"/>
      <c r="EOL103" s="184"/>
      <c r="EOM103" s="184"/>
      <c r="EON103" s="184"/>
      <c r="EOO103" s="184"/>
      <c r="EOP103" s="184"/>
      <c r="EOQ103" s="184"/>
      <c r="EOR103" s="184"/>
      <c r="EOS103" s="184"/>
      <c r="EOT103" s="184"/>
      <c r="EOU103" s="184"/>
      <c r="EOV103" s="184"/>
      <c r="EOW103" s="184"/>
      <c r="EOX103" s="184"/>
      <c r="EOY103" s="184"/>
      <c r="EOZ103" s="184"/>
      <c r="EPA103" s="184"/>
      <c r="EPB103" s="184"/>
      <c r="EPC103" s="184"/>
      <c r="EPD103" s="184"/>
      <c r="EPE103" s="184"/>
      <c r="EPF103" s="184"/>
      <c r="EPG103" s="184"/>
      <c r="EPH103" s="184"/>
      <c r="EPI103" s="184"/>
      <c r="EPJ103" s="184"/>
      <c r="EPK103" s="184"/>
      <c r="EPL103" s="184"/>
      <c r="EPM103" s="184"/>
      <c r="EPN103" s="184"/>
      <c r="EPO103" s="184"/>
      <c r="EPP103" s="184"/>
      <c r="EPQ103" s="184"/>
      <c r="EPR103" s="184"/>
      <c r="EPS103" s="184"/>
      <c r="EPT103" s="184"/>
      <c r="EPU103" s="184"/>
      <c r="EPV103" s="184"/>
      <c r="EPW103" s="184"/>
      <c r="EPX103" s="184"/>
      <c r="EPY103" s="184"/>
      <c r="EPZ103" s="184"/>
      <c r="EQA103" s="184"/>
      <c r="EQB103" s="184"/>
      <c r="EQC103" s="184"/>
      <c r="EQD103" s="184"/>
      <c r="EQE103" s="184"/>
      <c r="EQF103" s="184"/>
      <c r="EQG103" s="184"/>
      <c r="EQH103" s="184"/>
      <c r="EQI103" s="184"/>
      <c r="EQJ103" s="184"/>
      <c r="EQK103" s="184"/>
      <c r="EQL103" s="184"/>
      <c r="EQM103" s="184"/>
      <c r="EQN103" s="184"/>
      <c r="EQO103" s="184"/>
      <c r="EQP103" s="184"/>
      <c r="EQQ103" s="184"/>
      <c r="EQR103" s="184"/>
      <c r="EQS103" s="184"/>
      <c r="EQT103" s="184"/>
      <c r="EQU103" s="184"/>
      <c r="EQV103" s="184"/>
      <c r="EQW103" s="184"/>
      <c r="EQX103" s="184"/>
      <c r="EQY103" s="184"/>
      <c r="EQZ103" s="184"/>
      <c r="ERA103" s="184"/>
      <c r="ERB103" s="184"/>
      <c r="ERC103" s="184"/>
      <c r="ERD103" s="184"/>
      <c r="ERE103" s="184"/>
      <c r="ERF103" s="184"/>
      <c r="ERG103" s="184"/>
      <c r="ERH103" s="184"/>
      <c r="ERI103" s="184"/>
      <c r="ERJ103" s="184"/>
      <c r="ERK103" s="184"/>
      <c r="ERL103" s="184"/>
      <c r="ERM103" s="184"/>
      <c r="ERN103" s="184"/>
      <c r="ERO103" s="184"/>
      <c r="ERP103" s="184"/>
      <c r="ERQ103" s="184"/>
      <c r="ERR103" s="184"/>
      <c r="ERS103" s="184"/>
      <c r="ERT103" s="184"/>
      <c r="ERU103" s="184"/>
      <c r="ERV103" s="184"/>
      <c r="ERW103" s="184"/>
      <c r="ERX103" s="184"/>
      <c r="ERY103" s="184"/>
      <c r="ERZ103" s="184"/>
      <c r="ESA103" s="184"/>
      <c r="ESB103" s="184"/>
      <c r="ESC103" s="184"/>
      <c r="ESD103" s="184"/>
      <c r="ESE103" s="184"/>
      <c r="ESF103" s="184"/>
      <c r="ESG103" s="184"/>
      <c r="ESH103" s="184"/>
      <c r="ESI103" s="184"/>
      <c r="ESJ103" s="184"/>
      <c r="ESK103" s="184"/>
      <c r="ESL103" s="184"/>
      <c r="ESM103" s="184"/>
      <c r="ESN103" s="184"/>
      <c r="ESO103" s="184"/>
      <c r="ESP103" s="184"/>
      <c r="ESQ103" s="184"/>
      <c r="ESR103" s="184"/>
      <c r="ESS103" s="184"/>
      <c r="EST103" s="184"/>
      <c r="ESU103" s="184"/>
      <c r="ESV103" s="184"/>
      <c r="ESW103" s="184"/>
      <c r="ESX103" s="184"/>
      <c r="ESY103" s="184"/>
      <c r="ESZ103" s="184"/>
      <c r="ETA103" s="184"/>
      <c r="ETB103" s="184"/>
      <c r="ETC103" s="184"/>
      <c r="ETD103" s="184"/>
      <c r="ETE103" s="184"/>
      <c r="ETF103" s="184"/>
      <c r="ETG103" s="184"/>
      <c r="ETH103" s="184"/>
      <c r="ETI103" s="184"/>
      <c r="ETJ103" s="184"/>
      <c r="ETK103" s="184"/>
      <c r="ETL103" s="184"/>
      <c r="ETM103" s="184"/>
      <c r="ETN103" s="184"/>
      <c r="ETO103" s="184"/>
      <c r="ETP103" s="184"/>
      <c r="ETQ103" s="184"/>
      <c r="ETR103" s="184"/>
      <c r="ETS103" s="184"/>
      <c r="ETT103" s="184"/>
      <c r="ETU103" s="184"/>
      <c r="ETV103" s="184"/>
      <c r="ETW103" s="184"/>
      <c r="ETX103" s="184"/>
      <c r="ETY103" s="184"/>
      <c r="ETZ103" s="184"/>
      <c r="EUA103" s="184"/>
      <c r="EUB103" s="184"/>
      <c r="EUC103" s="184"/>
      <c r="EUD103" s="184"/>
      <c r="EUE103" s="184"/>
      <c r="EUF103" s="184"/>
      <c r="EUG103" s="184"/>
      <c r="EUH103" s="184"/>
      <c r="EUI103" s="184"/>
      <c r="EUJ103" s="184"/>
      <c r="EUK103" s="184"/>
      <c r="EUL103" s="184"/>
      <c r="EUM103" s="184"/>
      <c r="EUN103" s="184"/>
      <c r="EUO103" s="184"/>
      <c r="EUP103" s="184"/>
      <c r="EUQ103" s="184"/>
      <c r="EUR103" s="184"/>
      <c r="EUS103" s="184"/>
      <c r="EUT103" s="184"/>
      <c r="EUU103" s="184"/>
      <c r="EUV103" s="184"/>
      <c r="EUW103" s="184"/>
      <c r="EUX103" s="184"/>
      <c r="EUY103" s="184"/>
      <c r="EUZ103" s="184"/>
      <c r="EVA103" s="184"/>
      <c r="EVB103" s="184"/>
      <c r="EVC103" s="184"/>
      <c r="EVD103" s="184"/>
      <c r="EVE103" s="184"/>
      <c r="EVF103" s="184"/>
      <c r="EVG103" s="184"/>
      <c r="EVH103" s="184"/>
      <c r="EVI103" s="184"/>
      <c r="EVJ103" s="184"/>
      <c r="EVK103" s="184"/>
      <c r="EVL103" s="184"/>
      <c r="EVM103" s="184"/>
      <c r="EVN103" s="184"/>
      <c r="EVO103" s="184"/>
      <c r="EVP103" s="184"/>
      <c r="EVQ103" s="184"/>
      <c r="EVR103" s="184"/>
      <c r="EVS103" s="184"/>
      <c r="EVT103" s="184"/>
      <c r="EVU103" s="184"/>
      <c r="EVV103" s="184"/>
      <c r="EVW103" s="184"/>
      <c r="EVX103" s="184"/>
      <c r="EVY103" s="184"/>
      <c r="EVZ103" s="184"/>
      <c r="EWA103" s="184"/>
      <c r="EWB103" s="184"/>
      <c r="EWC103" s="184"/>
      <c r="EWD103" s="184"/>
      <c r="EWE103" s="184"/>
      <c r="EWF103" s="184"/>
      <c r="EWG103" s="184"/>
      <c r="EWH103" s="184"/>
      <c r="EWI103" s="184"/>
      <c r="EWJ103" s="184"/>
      <c r="EWK103" s="184"/>
      <c r="EWL103" s="184"/>
      <c r="EWM103" s="184"/>
      <c r="EWN103" s="184"/>
      <c r="EWO103" s="184"/>
      <c r="EWP103" s="184"/>
      <c r="EWQ103" s="184"/>
      <c r="EWR103" s="184"/>
      <c r="EWS103" s="184"/>
      <c r="EWT103" s="184"/>
      <c r="EWU103" s="184"/>
      <c r="EWV103" s="184"/>
      <c r="EWW103" s="184"/>
      <c r="EWX103" s="184"/>
      <c r="EWY103" s="184"/>
      <c r="EWZ103" s="184"/>
      <c r="EXA103" s="184"/>
      <c r="EXB103" s="184"/>
      <c r="EXC103" s="184"/>
      <c r="EXD103" s="184"/>
      <c r="EXE103" s="184"/>
      <c r="EXF103" s="184"/>
      <c r="EXG103" s="184"/>
      <c r="EXH103" s="184"/>
      <c r="EXI103" s="184"/>
      <c r="EXJ103" s="184"/>
      <c r="EXK103" s="184"/>
      <c r="EXL103" s="184"/>
      <c r="EXM103" s="184"/>
      <c r="EXN103" s="184"/>
      <c r="EXO103" s="184"/>
      <c r="EXP103" s="184"/>
      <c r="EXQ103" s="184"/>
      <c r="EXR103" s="184"/>
      <c r="EXS103" s="184"/>
      <c r="EXT103" s="184"/>
      <c r="EXU103" s="184"/>
      <c r="EXV103" s="184"/>
      <c r="EXW103" s="184"/>
      <c r="EXX103" s="184"/>
      <c r="EXY103" s="184"/>
      <c r="EXZ103" s="184"/>
      <c r="EYA103" s="184"/>
      <c r="EYB103" s="184"/>
      <c r="EYC103" s="184"/>
      <c r="EYD103" s="184"/>
      <c r="EYE103" s="184"/>
      <c r="EYF103" s="184"/>
      <c r="EYG103" s="184"/>
      <c r="EYH103" s="184"/>
      <c r="EYI103" s="184"/>
      <c r="EYJ103" s="184"/>
      <c r="EYK103" s="184"/>
      <c r="EYL103" s="184"/>
      <c r="EYM103" s="184"/>
      <c r="EYN103" s="184"/>
      <c r="EYO103" s="184"/>
      <c r="EYP103" s="184"/>
      <c r="EYQ103" s="184"/>
      <c r="EYR103" s="184"/>
      <c r="EYS103" s="184"/>
      <c r="EYT103" s="184"/>
      <c r="EYU103" s="184"/>
      <c r="EYV103" s="184"/>
      <c r="EYW103" s="184"/>
      <c r="EYX103" s="184"/>
      <c r="EYY103" s="184"/>
      <c r="EYZ103" s="184"/>
      <c r="EZA103" s="184"/>
      <c r="EZB103" s="184"/>
      <c r="EZC103" s="184"/>
      <c r="EZD103" s="184"/>
      <c r="EZE103" s="184"/>
      <c r="EZF103" s="184"/>
      <c r="EZG103" s="184"/>
      <c r="EZH103" s="184"/>
      <c r="EZI103" s="184"/>
      <c r="EZJ103" s="184"/>
      <c r="EZK103" s="184"/>
      <c r="EZL103" s="184"/>
      <c r="EZM103" s="184"/>
      <c r="EZN103" s="184"/>
      <c r="EZO103" s="184"/>
      <c r="EZP103" s="184"/>
      <c r="EZQ103" s="184"/>
      <c r="EZR103" s="184"/>
      <c r="EZS103" s="184"/>
      <c r="EZT103" s="184"/>
      <c r="EZU103" s="184"/>
      <c r="EZV103" s="184"/>
      <c r="EZW103" s="184"/>
      <c r="EZX103" s="184"/>
      <c r="EZY103" s="184"/>
      <c r="EZZ103" s="184"/>
      <c r="FAA103" s="184"/>
      <c r="FAB103" s="184"/>
      <c r="FAC103" s="184"/>
      <c r="FAD103" s="184"/>
      <c r="FAE103" s="184"/>
      <c r="FAF103" s="184"/>
      <c r="FAG103" s="184"/>
      <c r="FAH103" s="184"/>
      <c r="FAI103" s="184"/>
      <c r="FAJ103" s="184"/>
      <c r="FAK103" s="184"/>
      <c r="FAL103" s="184"/>
      <c r="FAM103" s="184"/>
      <c r="FAN103" s="184"/>
      <c r="FAO103" s="184"/>
      <c r="FAP103" s="184"/>
      <c r="FAQ103" s="184"/>
      <c r="FAR103" s="184"/>
      <c r="FAS103" s="184"/>
      <c r="FAT103" s="184"/>
      <c r="FAU103" s="184"/>
      <c r="FAV103" s="184"/>
      <c r="FAW103" s="184"/>
      <c r="FAX103" s="184"/>
      <c r="FAY103" s="184"/>
      <c r="FAZ103" s="184"/>
      <c r="FBA103" s="184"/>
      <c r="FBB103" s="184"/>
      <c r="FBC103" s="184"/>
      <c r="FBD103" s="184"/>
      <c r="FBE103" s="184"/>
      <c r="FBF103" s="184"/>
      <c r="FBG103" s="184"/>
      <c r="FBH103" s="184"/>
      <c r="FBI103" s="184"/>
      <c r="FBJ103" s="184"/>
      <c r="FBK103" s="184"/>
      <c r="FBL103" s="184"/>
      <c r="FBM103" s="184"/>
      <c r="FBN103" s="184"/>
      <c r="FBO103" s="184"/>
      <c r="FBP103" s="184"/>
      <c r="FBQ103" s="184"/>
      <c r="FBR103" s="184"/>
      <c r="FBS103" s="184"/>
      <c r="FBT103" s="184"/>
      <c r="FBU103" s="184"/>
      <c r="FBV103" s="184"/>
      <c r="FBW103" s="184"/>
      <c r="FBX103" s="184"/>
      <c r="FBY103" s="184"/>
      <c r="FBZ103" s="184"/>
      <c r="FCA103" s="184"/>
      <c r="FCB103" s="184"/>
      <c r="FCC103" s="184"/>
      <c r="FCD103" s="184"/>
      <c r="FCE103" s="184"/>
      <c r="FCF103" s="184"/>
      <c r="FCG103" s="184"/>
      <c r="FCH103" s="184"/>
      <c r="FCI103" s="184"/>
      <c r="FCJ103" s="184"/>
      <c r="FCK103" s="184"/>
      <c r="FCL103" s="184"/>
      <c r="FCM103" s="184"/>
      <c r="FCN103" s="184"/>
      <c r="FCO103" s="184"/>
      <c r="FCP103" s="184"/>
      <c r="FCQ103" s="184"/>
      <c r="FCR103" s="184"/>
      <c r="FCS103" s="184"/>
      <c r="FCT103" s="184"/>
      <c r="FCU103" s="184"/>
      <c r="FCV103" s="184"/>
      <c r="FCW103" s="184"/>
      <c r="FCX103" s="184"/>
      <c r="FCY103" s="184"/>
      <c r="FCZ103" s="184"/>
      <c r="FDA103" s="184"/>
      <c r="FDB103" s="184"/>
      <c r="FDC103" s="184"/>
      <c r="FDD103" s="184"/>
      <c r="FDE103" s="184"/>
      <c r="FDF103" s="184"/>
      <c r="FDG103" s="184"/>
      <c r="FDH103" s="184"/>
      <c r="FDI103" s="184"/>
      <c r="FDJ103" s="184"/>
      <c r="FDK103" s="184"/>
      <c r="FDL103" s="184"/>
      <c r="FDM103" s="184"/>
      <c r="FDN103" s="184"/>
      <c r="FDO103" s="184"/>
      <c r="FDP103" s="184"/>
      <c r="FDQ103" s="184"/>
      <c r="FDR103" s="184"/>
      <c r="FDS103" s="184"/>
      <c r="FDT103" s="184"/>
      <c r="FDU103" s="184"/>
      <c r="FDV103" s="184"/>
      <c r="FDW103" s="184"/>
      <c r="FDX103" s="184"/>
      <c r="FDY103" s="184"/>
      <c r="FDZ103" s="184"/>
      <c r="FEA103" s="184"/>
      <c r="FEB103" s="184"/>
      <c r="FEC103" s="184"/>
      <c r="FED103" s="184"/>
      <c r="FEE103" s="184"/>
      <c r="FEF103" s="184"/>
      <c r="FEG103" s="184"/>
      <c r="FEH103" s="184"/>
      <c r="FEI103" s="184"/>
      <c r="FEJ103" s="184"/>
      <c r="FEK103" s="184"/>
      <c r="FEL103" s="184"/>
      <c r="FEM103" s="184"/>
      <c r="FEN103" s="184"/>
      <c r="FEO103" s="184"/>
      <c r="FEP103" s="184"/>
      <c r="FEQ103" s="184"/>
      <c r="FER103" s="184"/>
      <c r="FES103" s="184"/>
      <c r="FET103" s="184"/>
      <c r="FEU103" s="184"/>
      <c r="FEV103" s="184"/>
      <c r="FEW103" s="184"/>
      <c r="FEX103" s="184"/>
      <c r="FEY103" s="184"/>
      <c r="FEZ103" s="184"/>
      <c r="FFA103" s="184"/>
      <c r="FFB103" s="184"/>
      <c r="FFC103" s="184"/>
      <c r="FFD103" s="184"/>
      <c r="FFE103" s="184"/>
      <c r="FFF103" s="184"/>
      <c r="FFG103" s="184"/>
      <c r="FFH103" s="184"/>
      <c r="FFI103" s="184"/>
      <c r="FFJ103" s="184"/>
      <c r="FFK103" s="184"/>
      <c r="FFL103" s="184"/>
      <c r="FFM103" s="184"/>
      <c r="FFN103" s="184"/>
      <c r="FFO103" s="184"/>
      <c r="FFP103" s="184"/>
      <c r="FFQ103" s="184"/>
      <c r="FFR103" s="184"/>
      <c r="FFS103" s="184"/>
      <c r="FFT103" s="184"/>
      <c r="FFU103" s="184"/>
      <c r="FFV103" s="184"/>
      <c r="FFW103" s="184"/>
      <c r="FFX103" s="184"/>
      <c r="FFY103" s="184"/>
      <c r="FFZ103" s="184"/>
      <c r="FGA103" s="184"/>
      <c r="FGB103" s="184"/>
      <c r="FGC103" s="184"/>
      <c r="FGD103" s="184"/>
      <c r="FGE103" s="184"/>
      <c r="FGF103" s="184"/>
      <c r="FGG103" s="184"/>
      <c r="FGH103" s="184"/>
      <c r="FGI103" s="184"/>
      <c r="FGJ103" s="184"/>
      <c r="FGK103" s="184"/>
      <c r="FGL103" s="184"/>
      <c r="FGM103" s="184"/>
      <c r="FGN103" s="184"/>
      <c r="FGO103" s="184"/>
      <c r="FGP103" s="184"/>
      <c r="FGQ103" s="184"/>
      <c r="FGR103" s="184"/>
      <c r="FGS103" s="184"/>
      <c r="FGT103" s="184"/>
      <c r="FGU103" s="184"/>
      <c r="FGV103" s="184"/>
      <c r="FGW103" s="184"/>
      <c r="FGX103" s="184"/>
      <c r="FGY103" s="184"/>
      <c r="FGZ103" s="184"/>
      <c r="FHA103" s="184"/>
      <c r="FHB103" s="184"/>
      <c r="FHC103" s="184"/>
      <c r="FHD103" s="184"/>
      <c r="FHE103" s="184"/>
      <c r="FHF103" s="184"/>
      <c r="FHG103" s="184"/>
      <c r="FHH103" s="184"/>
      <c r="FHI103" s="184"/>
      <c r="FHJ103" s="184"/>
      <c r="FHK103" s="184"/>
      <c r="FHL103" s="184"/>
      <c r="FHM103" s="184"/>
      <c r="FHN103" s="184"/>
      <c r="FHO103" s="184"/>
      <c r="FHP103" s="184"/>
      <c r="FHQ103" s="184"/>
      <c r="FHR103" s="184"/>
      <c r="FHS103" s="184"/>
      <c r="FHT103" s="184"/>
      <c r="FHU103" s="184"/>
      <c r="FHV103" s="184"/>
      <c r="FHW103" s="184"/>
      <c r="FHX103" s="184"/>
      <c r="FHY103" s="184"/>
      <c r="FHZ103" s="184"/>
      <c r="FIA103" s="184"/>
      <c r="FIB103" s="184"/>
      <c r="FIC103" s="184"/>
      <c r="FID103" s="184"/>
      <c r="FIE103" s="184"/>
      <c r="FIF103" s="184"/>
      <c r="FIG103" s="184"/>
      <c r="FIH103" s="184"/>
      <c r="FII103" s="184"/>
      <c r="FIJ103" s="184"/>
      <c r="FIK103" s="184"/>
      <c r="FIL103" s="184"/>
      <c r="FIM103" s="184"/>
      <c r="FIN103" s="184"/>
      <c r="FIO103" s="184"/>
      <c r="FIP103" s="184"/>
      <c r="FIQ103" s="184"/>
      <c r="FIR103" s="184"/>
      <c r="FIS103" s="184"/>
      <c r="FIT103" s="184"/>
      <c r="FIU103" s="184"/>
      <c r="FIV103" s="184"/>
      <c r="FIW103" s="184"/>
      <c r="FIX103" s="184"/>
      <c r="FIY103" s="184"/>
      <c r="FIZ103" s="184"/>
      <c r="FJA103" s="184"/>
      <c r="FJB103" s="184"/>
      <c r="FJC103" s="184"/>
      <c r="FJD103" s="184"/>
      <c r="FJE103" s="184"/>
      <c r="FJF103" s="184"/>
      <c r="FJG103" s="184"/>
      <c r="FJH103" s="184"/>
      <c r="FJI103" s="184"/>
      <c r="FJJ103" s="184"/>
      <c r="FJK103" s="184"/>
      <c r="FJL103" s="184"/>
      <c r="FJM103" s="184"/>
      <c r="FJN103" s="184"/>
      <c r="FJO103" s="184"/>
      <c r="FJP103" s="184"/>
      <c r="FJQ103" s="184"/>
      <c r="FJR103" s="184"/>
      <c r="FJS103" s="184"/>
      <c r="FJT103" s="184"/>
      <c r="FJU103" s="184"/>
      <c r="FJV103" s="184"/>
      <c r="FJW103" s="184"/>
      <c r="FJX103" s="184"/>
      <c r="FJY103" s="184"/>
      <c r="FJZ103" s="184"/>
      <c r="FKA103" s="184"/>
      <c r="FKB103" s="184"/>
      <c r="FKC103" s="184"/>
      <c r="FKD103" s="184"/>
      <c r="FKE103" s="184"/>
      <c r="FKF103" s="184"/>
      <c r="FKG103" s="184"/>
      <c r="FKH103" s="184"/>
      <c r="FKI103" s="184"/>
      <c r="FKJ103" s="184"/>
      <c r="FKK103" s="184"/>
      <c r="FKL103" s="184"/>
      <c r="FKM103" s="184"/>
      <c r="FKN103" s="184"/>
      <c r="FKO103" s="184"/>
      <c r="FKP103" s="184"/>
      <c r="FKQ103" s="184"/>
      <c r="FKR103" s="184"/>
      <c r="FKS103" s="184"/>
      <c r="FKT103" s="184"/>
      <c r="FKU103" s="184"/>
      <c r="FKV103" s="184"/>
      <c r="FKW103" s="184"/>
      <c r="FKX103" s="184"/>
      <c r="FKY103" s="184"/>
      <c r="FKZ103" s="184"/>
      <c r="FLA103" s="184"/>
      <c r="FLB103" s="184"/>
      <c r="FLC103" s="184"/>
      <c r="FLD103" s="184"/>
      <c r="FLE103" s="184"/>
      <c r="FLF103" s="184"/>
      <c r="FLG103" s="184"/>
      <c r="FLH103" s="184"/>
      <c r="FLI103" s="184"/>
      <c r="FLJ103" s="184"/>
      <c r="FLK103" s="184"/>
      <c r="FLL103" s="184"/>
      <c r="FLM103" s="184"/>
      <c r="FLN103" s="184"/>
      <c r="FLO103" s="184"/>
      <c r="FLP103" s="184"/>
      <c r="FLQ103" s="184"/>
      <c r="FLR103" s="184"/>
      <c r="FLS103" s="184"/>
      <c r="FLT103" s="184"/>
      <c r="FLU103" s="184"/>
      <c r="FLV103" s="184"/>
      <c r="FLW103" s="184"/>
      <c r="FLX103" s="184"/>
      <c r="FLY103" s="184"/>
      <c r="FLZ103" s="184"/>
      <c r="FMA103" s="184"/>
      <c r="FMB103" s="184"/>
      <c r="FMC103" s="184"/>
      <c r="FMD103" s="184"/>
      <c r="FME103" s="184"/>
      <c r="FMF103" s="184"/>
      <c r="FMG103" s="184"/>
      <c r="FMH103" s="184"/>
      <c r="FMI103" s="184"/>
      <c r="FMJ103" s="184"/>
      <c r="FMK103" s="184"/>
      <c r="FML103" s="184"/>
      <c r="FMM103" s="184"/>
      <c r="FMN103" s="184"/>
      <c r="FMO103" s="184"/>
      <c r="FMP103" s="184"/>
      <c r="FMQ103" s="184"/>
      <c r="FMR103" s="184"/>
      <c r="FMS103" s="184"/>
      <c r="FMT103" s="184"/>
      <c r="FMU103" s="184"/>
      <c r="FMV103" s="184"/>
      <c r="FMW103" s="184"/>
      <c r="FMX103" s="184"/>
      <c r="FMY103" s="184"/>
      <c r="FMZ103" s="184"/>
      <c r="FNA103" s="184"/>
      <c r="FNB103" s="184"/>
      <c r="FNC103" s="184"/>
      <c r="FND103" s="184"/>
      <c r="FNE103" s="184"/>
      <c r="FNF103" s="184"/>
      <c r="FNG103" s="184"/>
      <c r="FNH103" s="184"/>
      <c r="FNI103" s="184"/>
      <c r="FNJ103" s="184"/>
      <c r="FNK103" s="184"/>
      <c r="FNL103" s="184"/>
      <c r="FNM103" s="184"/>
      <c r="FNN103" s="184"/>
      <c r="FNO103" s="184"/>
      <c r="FNP103" s="184"/>
      <c r="FNQ103" s="184"/>
      <c r="FNR103" s="184"/>
      <c r="FNS103" s="184"/>
      <c r="FNT103" s="184"/>
      <c r="FNU103" s="184"/>
      <c r="FNV103" s="184"/>
      <c r="FNW103" s="184"/>
      <c r="FNX103" s="184"/>
      <c r="FNY103" s="184"/>
      <c r="FNZ103" s="184"/>
      <c r="FOA103" s="184"/>
      <c r="FOB103" s="184"/>
      <c r="FOC103" s="184"/>
      <c r="FOD103" s="184"/>
      <c r="FOE103" s="184"/>
      <c r="FOF103" s="184"/>
      <c r="FOG103" s="184"/>
      <c r="FOH103" s="184"/>
      <c r="FOI103" s="184"/>
      <c r="FOJ103" s="184"/>
      <c r="FOK103" s="184"/>
      <c r="FOL103" s="184"/>
      <c r="FOM103" s="184"/>
      <c r="FON103" s="184"/>
      <c r="FOO103" s="184"/>
      <c r="FOP103" s="184"/>
      <c r="FOQ103" s="184"/>
      <c r="FOR103" s="184"/>
      <c r="FOS103" s="184"/>
      <c r="FOT103" s="184"/>
      <c r="FOU103" s="184"/>
      <c r="FOV103" s="184"/>
      <c r="FOW103" s="184"/>
      <c r="FOX103" s="184"/>
      <c r="FOY103" s="184"/>
      <c r="FOZ103" s="184"/>
      <c r="FPA103" s="184"/>
      <c r="FPB103" s="184"/>
      <c r="FPC103" s="184"/>
      <c r="FPD103" s="184"/>
      <c r="FPE103" s="184"/>
      <c r="FPF103" s="184"/>
      <c r="FPG103" s="184"/>
      <c r="FPH103" s="184"/>
      <c r="FPI103" s="184"/>
      <c r="FPJ103" s="184"/>
      <c r="FPK103" s="184"/>
      <c r="FPL103" s="184"/>
      <c r="FPM103" s="184"/>
      <c r="FPN103" s="184"/>
      <c r="FPO103" s="184"/>
      <c r="FPP103" s="184"/>
      <c r="FPQ103" s="184"/>
      <c r="FPR103" s="184"/>
      <c r="FPS103" s="184"/>
      <c r="FPT103" s="184"/>
      <c r="FPU103" s="184"/>
      <c r="FPV103" s="184"/>
      <c r="FPW103" s="184"/>
      <c r="FPX103" s="184"/>
      <c r="FPY103" s="184"/>
      <c r="FPZ103" s="184"/>
      <c r="FQA103" s="184"/>
      <c r="FQB103" s="184"/>
      <c r="FQC103" s="184"/>
      <c r="FQD103" s="184"/>
      <c r="FQE103" s="184"/>
      <c r="FQF103" s="184"/>
      <c r="FQG103" s="184"/>
      <c r="FQH103" s="184"/>
      <c r="FQI103" s="184"/>
      <c r="FQJ103" s="184"/>
      <c r="FQK103" s="184"/>
      <c r="FQL103" s="184"/>
      <c r="FQM103" s="184"/>
      <c r="FQN103" s="184"/>
      <c r="FQO103" s="184"/>
      <c r="FQP103" s="184"/>
      <c r="FQQ103" s="184"/>
      <c r="FQR103" s="184"/>
      <c r="FQS103" s="184"/>
      <c r="FQT103" s="184"/>
      <c r="FQU103" s="184"/>
      <c r="FQV103" s="184"/>
      <c r="FQW103" s="184"/>
      <c r="FQX103" s="184"/>
      <c r="FQY103" s="184"/>
      <c r="FQZ103" s="184"/>
      <c r="FRA103" s="184"/>
      <c r="FRB103" s="184"/>
      <c r="FRC103" s="184"/>
      <c r="FRD103" s="184"/>
      <c r="FRE103" s="184"/>
      <c r="FRF103" s="184"/>
      <c r="FRG103" s="184"/>
      <c r="FRH103" s="184"/>
      <c r="FRI103" s="184"/>
      <c r="FRJ103" s="184"/>
      <c r="FRK103" s="184"/>
      <c r="FRL103" s="184"/>
      <c r="FRM103" s="184"/>
      <c r="FRN103" s="184"/>
      <c r="FRO103" s="184"/>
      <c r="FRP103" s="184"/>
      <c r="FRQ103" s="184"/>
      <c r="FRR103" s="184"/>
      <c r="FRS103" s="184"/>
      <c r="FRT103" s="184"/>
      <c r="FRU103" s="184"/>
      <c r="FRV103" s="184"/>
      <c r="FRW103" s="184"/>
      <c r="FRX103" s="184"/>
      <c r="FRY103" s="184"/>
      <c r="FRZ103" s="184"/>
      <c r="FSA103" s="184"/>
      <c r="FSB103" s="184"/>
      <c r="FSC103" s="184"/>
      <c r="FSD103" s="184"/>
      <c r="FSE103" s="184"/>
      <c r="FSF103" s="184"/>
      <c r="FSG103" s="184"/>
      <c r="FSH103" s="184"/>
      <c r="FSI103" s="184"/>
      <c r="FSJ103" s="184"/>
      <c r="FSK103" s="184"/>
      <c r="FSL103" s="184"/>
      <c r="FSM103" s="184"/>
      <c r="FSN103" s="184"/>
      <c r="FSO103" s="184"/>
      <c r="FSP103" s="184"/>
      <c r="FSQ103" s="184"/>
      <c r="FSR103" s="184"/>
      <c r="FSS103" s="184"/>
      <c r="FST103" s="184"/>
      <c r="FSU103" s="184"/>
      <c r="FSV103" s="184"/>
      <c r="FSW103" s="184"/>
      <c r="FSX103" s="184"/>
      <c r="FSY103" s="184"/>
      <c r="FSZ103" s="184"/>
      <c r="FTA103" s="184"/>
      <c r="FTB103" s="184"/>
      <c r="FTC103" s="184"/>
      <c r="FTD103" s="184"/>
      <c r="FTE103" s="184"/>
      <c r="FTF103" s="184"/>
      <c r="FTG103" s="184"/>
      <c r="FTH103" s="184"/>
      <c r="FTI103" s="184"/>
      <c r="FTJ103" s="184"/>
      <c r="FTK103" s="184"/>
      <c r="FTL103" s="184"/>
      <c r="FTM103" s="184"/>
      <c r="FTN103" s="184"/>
      <c r="FTO103" s="184"/>
      <c r="FTP103" s="184"/>
      <c r="FTQ103" s="184"/>
      <c r="FTR103" s="184"/>
      <c r="FTS103" s="184"/>
      <c r="FTT103" s="184"/>
      <c r="FTU103" s="184"/>
      <c r="FTV103" s="184"/>
      <c r="FTW103" s="184"/>
      <c r="FTX103" s="184"/>
      <c r="FTY103" s="184"/>
      <c r="FTZ103" s="184"/>
      <c r="FUA103" s="184"/>
      <c r="FUB103" s="184"/>
      <c r="FUC103" s="184"/>
      <c r="FUD103" s="184"/>
      <c r="FUE103" s="184"/>
      <c r="FUF103" s="184"/>
      <c r="FUG103" s="184"/>
      <c r="FUH103" s="184"/>
      <c r="FUI103" s="184"/>
      <c r="FUJ103" s="184"/>
      <c r="FUK103" s="184"/>
      <c r="FUL103" s="184"/>
      <c r="FUM103" s="184"/>
      <c r="FUN103" s="184"/>
      <c r="FUO103" s="184"/>
      <c r="FUP103" s="184"/>
      <c r="FUQ103" s="184"/>
      <c r="FUR103" s="184"/>
      <c r="FUS103" s="184"/>
      <c r="FUT103" s="184"/>
      <c r="FUU103" s="184"/>
      <c r="FUV103" s="184"/>
      <c r="FUW103" s="184"/>
      <c r="FUX103" s="184"/>
      <c r="FUY103" s="184"/>
      <c r="FUZ103" s="184"/>
      <c r="FVA103" s="184"/>
      <c r="FVB103" s="184"/>
      <c r="FVC103" s="184"/>
      <c r="FVD103" s="184"/>
      <c r="FVE103" s="184"/>
      <c r="FVF103" s="184"/>
      <c r="FVG103" s="184"/>
      <c r="FVH103" s="184"/>
      <c r="FVI103" s="184"/>
      <c r="FVJ103" s="184"/>
      <c r="FVK103" s="184"/>
      <c r="FVL103" s="184"/>
      <c r="FVM103" s="184"/>
      <c r="FVN103" s="184"/>
      <c r="FVO103" s="184"/>
      <c r="FVP103" s="184"/>
      <c r="FVQ103" s="184"/>
      <c r="FVR103" s="184"/>
      <c r="FVS103" s="184"/>
      <c r="FVT103" s="184"/>
      <c r="FVU103" s="184"/>
      <c r="FVV103" s="184"/>
      <c r="FVW103" s="184"/>
      <c r="FVX103" s="184"/>
      <c r="FVY103" s="184"/>
      <c r="FVZ103" s="184"/>
      <c r="FWA103" s="184"/>
      <c r="FWB103" s="184"/>
      <c r="FWC103" s="184"/>
      <c r="FWD103" s="184"/>
      <c r="FWE103" s="184"/>
      <c r="FWF103" s="184"/>
      <c r="FWG103" s="184"/>
      <c r="FWH103" s="184"/>
      <c r="FWI103" s="184"/>
      <c r="FWJ103" s="184"/>
      <c r="FWK103" s="184"/>
      <c r="FWL103" s="184"/>
      <c r="FWM103" s="184"/>
      <c r="FWN103" s="184"/>
      <c r="FWO103" s="184"/>
      <c r="FWP103" s="184"/>
      <c r="FWQ103" s="184"/>
      <c r="FWR103" s="184"/>
      <c r="FWS103" s="184"/>
      <c r="FWT103" s="184"/>
      <c r="FWU103" s="184"/>
      <c r="FWV103" s="184"/>
      <c r="FWW103" s="184"/>
      <c r="FWX103" s="184"/>
      <c r="FWY103" s="184"/>
      <c r="FWZ103" s="184"/>
      <c r="FXA103" s="184"/>
      <c r="FXB103" s="184"/>
      <c r="FXC103" s="184"/>
      <c r="FXD103" s="184"/>
      <c r="FXE103" s="184"/>
      <c r="FXF103" s="184"/>
      <c r="FXG103" s="184"/>
      <c r="FXH103" s="184"/>
      <c r="FXI103" s="184"/>
      <c r="FXJ103" s="184"/>
      <c r="FXK103" s="184"/>
      <c r="FXL103" s="184"/>
      <c r="FXM103" s="184"/>
      <c r="FXN103" s="184"/>
      <c r="FXO103" s="184"/>
      <c r="FXP103" s="184"/>
      <c r="FXQ103" s="184"/>
      <c r="FXR103" s="184"/>
      <c r="FXS103" s="184"/>
      <c r="FXT103" s="184"/>
      <c r="FXU103" s="184"/>
      <c r="FXV103" s="184"/>
      <c r="FXW103" s="184"/>
      <c r="FXX103" s="184"/>
      <c r="FXY103" s="184"/>
      <c r="FXZ103" s="184"/>
      <c r="FYA103" s="184"/>
      <c r="FYB103" s="184"/>
      <c r="FYC103" s="184"/>
      <c r="FYD103" s="184"/>
      <c r="FYE103" s="184"/>
      <c r="FYF103" s="184"/>
      <c r="FYG103" s="184"/>
      <c r="FYH103" s="184"/>
      <c r="FYI103" s="184"/>
      <c r="FYJ103" s="184"/>
      <c r="FYK103" s="184"/>
      <c r="FYL103" s="184"/>
      <c r="FYM103" s="184"/>
      <c r="FYN103" s="184"/>
      <c r="FYO103" s="184"/>
      <c r="FYP103" s="184"/>
      <c r="FYQ103" s="184"/>
      <c r="FYR103" s="184"/>
      <c r="FYS103" s="184"/>
      <c r="FYT103" s="184"/>
      <c r="FYU103" s="184"/>
      <c r="FYV103" s="184"/>
      <c r="FYW103" s="184"/>
      <c r="FYX103" s="184"/>
      <c r="FYY103" s="184"/>
      <c r="FYZ103" s="184"/>
      <c r="FZA103" s="184"/>
      <c r="FZB103" s="184"/>
      <c r="FZC103" s="184"/>
      <c r="FZD103" s="184"/>
      <c r="FZE103" s="184"/>
      <c r="FZF103" s="184"/>
      <c r="FZG103" s="184"/>
      <c r="FZH103" s="184"/>
      <c r="FZI103" s="184"/>
      <c r="FZJ103" s="184"/>
      <c r="FZK103" s="184"/>
      <c r="FZL103" s="184"/>
      <c r="FZM103" s="184"/>
      <c r="FZN103" s="184"/>
      <c r="FZO103" s="184"/>
      <c r="FZP103" s="184"/>
      <c r="FZQ103" s="184"/>
      <c r="FZR103" s="184"/>
      <c r="FZS103" s="184"/>
      <c r="FZT103" s="184"/>
      <c r="FZU103" s="184"/>
      <c r="FZV103" s="184"/>
      <c r="FZW103" s="184"/>
      <c r="FZX103" s="184"/>
      <c r="FZY103" s="184"/>
      <c r="FZZ103" s="184"/>
      <c r="GAA103" s="184"/>
      <c r="GAB103" s="184"/>
      <c r="GAC103" s="184"/>
      <c r="GAD103" s="184"/>
      <c r="GAE103" s="184"/>
      <c r="GAF103" s="184"/>
      <c r="GAG103" s="184"/>
      <c r="GAH103" s="184"/>
      <c r="GAI103" s="184"/>
      <c r="GAJ103" s="184"/>
      <c r="GAK103" s="184"/>
      <c r="GAL103" s="184"/>
      <c r="GAM103" s="184"/>
      <c r="GAN103" s="184"/>
      <c r="GAO103" s="184"/>
      <c r="GAP103" s="184"/>
      <c r="GAQ103" s="184"/>
      <c r="GAR103" s="184"/>
      <c r="GAS103" s="184"/>
      <c r="GAT103" s="184"/>
      <c r="GAU103" s="184"/>
      <c r="GAV103" s="184"/>
      <c r="GAW103" s="184"/>
      <c r="GAX103" s="184"/>
      <c r="GAY103" s="184"/>
      <c r="GAZ103" s="184"/>
      <c r="GBA103" s="184"/>
      <c r="GBB103" s="184"/>
      <c r="GBC103" s="184"/>
      <c r="GBD103" s="184"/>
      <c r="GBE103" s="184"/>
      <c r="GBF103" s="184"/>
      <c r="GBG103" s="184"/>
      <c r="GBH103" s="184"/>
      <c r="GBI103" s="184"/>
      <c r="GBJ103" s="184"/>
      <c r="GBK103" s="184"/>
      <c r="GBL103" s="184"/>
      <c r="GBM103" s="184"/>
      <c r="GBN103" s="184"/>
      <c r="GBO103" s="184"/>
      <c r="GBP103" s="184"/>
      <c r="GBQ103" s="184"/>
      <c r="GBR103" s="184"/>
      <c r="GBS103" s="184"/>
      <c r="GBT103" s="184"/>
      <c r="GBU103" s="184"/>
      <c r="GBV103" s="184"/>
      <c r="GBW103" s="184"/>
      <c r="GBX103" s="184"/>
      <c r="GBY103" s="184"/>
      <c r="GBZ103" s="184"/>
      <c r="GCA103" s="184"/>
      <c r="GCB103" s="184"/>
      <c r="GCC103" s="184"/>
      <c r="GCD103" s="184"/>
      <c r="GCE103" s="184"/>
      <c r="GCF103" s="184"/>
      <c r="GCG103" s="184"/>
      <c r="GCH103" s="184"/>
      <c r="GCI103" s="184"/>
      <c r="GCJ103" s="184"/>
      <c r="GCK103" s="184"/>
      <c r="GCL103" s="184"/>
      <c r="GCM103" s="184"/>
      <c r="GCN103" s="184"/>
      <c r="GCO103" s="184"/>
      <c r="GCP103" s="184"/>
      <c r="GCQ103" s="184"/>
      <c r="GCR103" s="184"/>
      <c r="GCS103" s="184"/>
      <c r="GCT103" s="184"/>
      <c r="GCU103" s="184"/>
      <c r="GCV103" s="184"/>
      <c r="GCW103" s="184"/>
      <c r="GCX103" s="184"/>
      <c r="GCY103" s="184"/>
      <c r="GCZ103" s="184"/>
      <c r="GDA103" s="184"/>
      <c r="GDB103" s="184"/>
      <c r="GDC103" s="184"/>
      <c r="GDD103" s="184"/>
      <c r="GDE103" s="184"/>
      <c r="GDF103" s="184"/>
      <c r="GDG103" s="184"/>
      <c r="GDH103" s="184"/>
      <c r="GDI103" s="184"/>
      <c r="GDJ103" s="184"/>
      <c r="GDK103" s="184"/>
      <c r="GDL103" s="184"/>
      <c r="GDM103" s="184"/>
      <c r="GDN103" s="184"/>
      <c r="GDO103" s="184"/>
      <c r="GDP103" s="184"/>
      <c r="GDQ103" s="184"/>
      <c r="GDR103" s="184"/>
      <c r="GDS103" s="184"/>
      <c r="GDT103" s="184"/>
      <c r="GDU103" s="184"/>
      <c r="GDV103" s="184"/>
      <c r="GDW103" s="184"/>
      <c r="GDX103" s="184"/>
      <c r="GDY103" s="184"/>
      <c r="GDZ103" s="184"/>
      <c r="GEA103" s="184"/>
      <c r="GEB103" s="184"/>
      <c r="GEC103" s="184"/>
      <c r="GED103" s="184"/>
      <c r="GEE103" s="184"/>
      <c r="GEF103" s="184"/>
      <c r="GEG103" s="184"/>
      <c r="GEH103" s="184"/>
      <c r="GEI103" s="184"/>
      <c r="GEJ103" s="184"/>
      <c r="GEK103" s="184"/>
      <c r="GEL103" s="184"/>
      <c r="GEM103" s="184"/>
      <c r="GEN103" s="184"/>
      <c r="GEO103" s="184"/>
      <c r="GEP103" s="184"/>
      <c r="GEQ103" s="184"/>
      <c r="GER103" s="184"/>
      <c r="GES103" s="184"/>
      <c r="GET103" s="184"/>
      <c r="GEU103" s="184"/>
      <c r="GEV103" s="184"/>
      <c r="GEW103" s="184"/>
      <c r="GEX103" s="184"/>
      <c r="GEY103" s="184"/>
      <c r="GEZ103" s="184"/>
      <c r="GFA103" s="184"/>
      <c r="GFB103" s="184"/>
      <c r="GFC103" s="184"/>
      <c r="GFD103" s="184"/>
      <c r="GFE103" s="184"/>
      <c r="GFF103" s="184"/>
      <c r="GFG103" s="184"/>
      <c r="GFH103" s="184"/>
      <c r="GFI103" s="184"/>
      <c r="GFJ103" s="184"/>
      <c r="GFK103" s="184"/>
      <c r="GFL103" s="184"/>
      <c r="GFM103" s="184"/>
      <c r="GFN103" s="184"/>
      <c r="GFO103" s="184"/>
      <c r="GFP103" s="184"/>
      <c r="GFQ103" s="184"/>
      <c r="GFR103" s="184"/>
      <c r="GFS103" s="184"/>
      <c r="GFT103" s="184"/>
      <c r="GFU103" s="184"/>
      <c r="GFV103" s="184"/>
      <c r="GFW103" s="184"/>
      <c r="GFX103" s="184"/>
      <c r="GFY103" s="184"/>
      <c r="GFZ103" s="184"/>
      <c r="GGA103" s="184"/>
      <c r="GGB103" s="184"/>
      <c r="GGC103" s="184"/>
      <c r="GGD103" s="184"/>
      <c r="GGE103" s="184"/>
      <c r="GGF103" s="184"/>
      <c r="GGG103" s="184"/>
      <c r="GGH103" s="184"/>
      <c r="GGI103" s="184"/>
      <c r="GGJ103" s="184"/>
      <c r="GGK103" s="184"/>
      <c r="GGL103" s="184"/>
      <c r="GGM103" s="184"/>
      <c r="GGN103" s="184"/>
      <c r="GGO103" s="184"/>
      <c r="GGP103" s="184"/>
      <c r="GGQ103" s="184"/>
      <c r="GGR103" s="184"/>
      <c r="GGS103" s="184"/>
      <c r="GGT103" s="184"/>
      <c r="GGU103" s="184"/>
      <c r="GGV103" s="184"/>
      <c r="GGW103" s="184"/>
      <c r="GGX103" s="184"/>
      <c r="GGY103" s="184"/>
      <c r="GGZ103" s="184"/>
      <c r="GHA103" s="184"/>
      <c r="GHB103" s="184"/>
      <c r="GHC103" s="184"/>
      <c r="GHD103" s="184"/>
      <c r="GHE103" s="184"/>
      <c r="GHF103" s="184"/>
      <c r="GHG103" s="184"/>
      <c r="GHH103" s="184"/>
      <c r="GHI103" s="184"/>
      <c r="GHJ103" s="184"/>
      <c r="GHK103" s="184"/>
      <c r="GHL103" s="184"/>
      <c r="GHM103" s="184"/>
      <c r="GHN103" s="184"/>
      <c r="GHO103" s="184"/>
      <c r="GHP103" s="184"/>
      <c r="GHQ103" s="184"/>
      <c r="GHR103" s="184"/>
      <c r="GHS103" s="184"/>
      <c r="GHT103" s="184"/>
      <c r="GHU103" s="184"/>
      <c r="GHV103" s="184"/>
      <c r="GHW103" s="184"/>
      <c r="GHX103" s="184"/>
      <c r="GHY103" s="184"/>
      <c r="GHZ103" s="184"/>
      <c r="GIA103" s="184"/>
      <c r="GIB103" s="184"/>
      <c r="GIC103" s="184"/>
      <c r="GID103" s="184"/>
      <c r="GIE103" s="184"/>
      <c r="GIF103" s="184"/>
      <c r="GIG103" s="184"/>
      <c r="GIH103" s="184"/>
      <c r="GII103" s="184"/>
      <c r="GIJ103" s="184"/>
      <c r="GIK103" s="184"/>
      <c r="GIL103" s="184"/>
      <c r="GIM103" s="184"/>
      <c r="GIN103" s="184"/>
      <c r="GIO103" s="184"/>
      <c r="GIP103" s="184"/>
      <c r="GIQ103" s="184"/>
      <c r="GIR103" s="184"/>
      <c r="GIS103" s="184"/>
      <c r="GIT103" s="184"/>
      <c r="GIU103" s="184"/>
      <c r="GIV103" s="184"/>
      <c r="GIW103" s="184"/>
      <c r="GIX103" s="184"/>
      <c r="GIY103" s="184"/>
      <c r="GIZ103" s="184"/>
      <c r="GJA103" s="184"/>
      <c r="GJB103" s="184"/>
      <c r="GJC103" s="184"/>
      <c r="GJD103" s="184"/>
      <c r="GJE103" s="184"/>
      <c r="GJF103" s="184"/>
      <c r="GJG103" s="184"/>
      <c r="GJH103" s="184"/>
      <c r="GJI103" s="184"/>
      <c r="GJJ103" s="184"/>
      <c r="GJK103" s="184"/>
      <c r="GJL103" s="184"/>
      <c r="GJM103" s="184"/>
      <c r="GJN103" s="184"/>
      <c r="GJO103" s="184"/>
      <c r="GJP103" s="184"/>
      <c r="GJQ103" s="184"/>
      <c r="GJR103" s="184"/>
      <c r="GJS103" s="184"/>
      <c r="GJT103" s="184"/>
      <c r="GJU103" s="184"/>
      <c r="GJV103" s="184"/>
      <c r="GJW103" s="184"/>
      <c r="GJX103" s="184"/>
      <c r="GJY103" s="184"/>
      <c r="GJZ103" s="184"/>
      <c r="GKA103" s="184"/>
      <c r="GKB103" s="184"/>
      <c r="GKC103" s="184"/>
      <c r="GKD103" s="184"/>
      <c r="GKE103" s="184"/>
      <c r="GKF103" s="184"/>
      <c r="GKG103" s="184"/>
      <c r="GKH103" s="184"/>
      <c r="GKI103" s="184"/>
      <c r="GKJ103" s="184"/>
      <c r="GKK103" s="184"/>
      <c r="GKL103" s="184"/>
      <c r="GKM103" s="184"/>
      <c r="GKN103" s="184"/>
      <c r="GKO103" s="184"/>
      <c r="GKP103" s="184"/>
      <c r="GKQ103" s="184"/>
      <c r="GKR103" s="184"/>
      <c r="GKS103" s="184"/>
      <c r="GKT103" s="184"/>
      <c r="GKU103" s="184"/>
      <c r="GKV103" s="184"/>
      <c r="GKW103" s="184"/>
      <c r="GKX103" s="184"/>
      <c r="GKY103" s="184"/>
      <c r="GKZ103" s="184"/>
      <c r="GLA103" s="184"/>
      <c r="GLB103" s="184"/>
      <c r="GLC103" s="184"/>
      <c r="GLD103" s="184"/>
      <c r="GLE103" s="184"/>
      <c r="GLF103" s="184"/>
      <c r="GLG103" s="184"/>
      <c r="GLH103" s="184"/>
      <c r="GLI103" s="184"/>
      <c r="GLJ103" s="184"/>
      <c r="GLK103" s="184"/>
      <c r="GLL103" s="184"/>
      <c r="GLM103" s="184"/>
      <c r="GLN103" s="184"/>
      <c r="GLO103" s="184"/>
      <c r="GLP103" s="184"/>
      <c r="GLQ103" s="184"/>
      <c r="GLR103" s="184"/>
      <c r="GLS103" s="184"/>
      <c r="GLT103" s="184"/>
      <c r="GLU103" s="184"/>
      <c r="GLV103" s="184"/>
      <c r="GLW103" s="184"/>
      <c r="GLX103" s="184"/>
      <c r="GLY103" s="184"/>
      <c r="GLZ103" s="184"/>
      <c r="GMA103" s="184"/>
      <c r="GMB103" s="184"/>
      <c r="GMC103" s="184"/>
      <c r="GMD103" s="184"/>
      <c r="GME103" s="184"/>
      <c r="GMF103" s="184"/>
      <c r="GMG103" s="184"/>
      <c r="GMH103" s="184"/>
      <c r="GMI103" s="184"/>
      <c r="GMJ103" s="184"/>
      <c r="GMK103" s="184"/>
      <c r="GML103" s="184"/>
      <c r="GMM103" s="184"/>
      <c r="GMN103" s="184"/>
      <c r="GMO103" s="184"/>
      <c r="GMP103" s="184"/>
      <c r="GMQ103" s="184"/>
      <c r="GMR103" s="184"/>
      <c r="GMS103" s="184"/>
      <c r="GMT103" s="184"/>
      <c r="GMU103" s="184"/>
      <c r="GMV103" s="184"/>
      <c r="GMW103" s="184"/>
      <c r="GMX103" s="184"/>
      <c r="GMY103" s="184"/>
      <c r="GMZ103" s="184"/>
      <c r="GNA103" s="184"/>
      <c r="GNB103" s="184"/>
      <c r="GNC103" s="184"/>
      <c r="GND103" s="184"/>
      <c r="GNE103" s="184"/>
      <c r="GNF103" s="184"/>
      <c r="GNG103" s="184"/>
      <c r="GNH103" s="184"/>
      <c r="GNI103" s="184"/>
      <c r="GNJ103" s="184"/>
      <c r="GNK103" s="184"/>
      <c r="GNL103" s="184"/>
      <c r="GNM103" s="184"/>
      <c r="GNN103" s="184"/>
      <c r="GNO103" s="184"/>
      <c r="GNP103" s="184"/>
      <c r="GNQ103" s="184"/>
      <c r="GNR103" s="184"/>
      <c r="GNS103" s="184"/>
      <c r="GNT103" s="184"/>
      <c r="GNU103" s="184"/>
      <c r="GNV103" s="184"/>
      <c r="GNW103" s="184"/>
      <c r="GNX103" s="184"/>
      <c r="GNY103" s="184"/>
      <c r="GNZ103" s="184"/>
      <c r="GOA103" s="184"/>
      <c r="GOB103" s="184"/>
      <c r="GOC103" s="184"/>
      <c r="GOD103" s="184"/>
      <c r="GOE103" s="184"/>
      <c r="GOF103" s="184"/>
      <c r="GOG103" s="184"/>
      <c r="GOH103" s="184"/>
      <c r="GOI103" s="184"/>
      <c r="GOJ103" s="184"/>
      <c r="GOK103" s="184"/>
      <c r="GOL103" s="184"/>
      <c r="GOM103" s="184"/>
      <c r="GON103" s="184"/>
      <c r="GOO103" s="184"/>
      <c r="GOP103" s="184"/>
      <c r="GOQ103" s="184"/>
      <c r="GOR103" s="184"/>
      <c r="GOS103" s="184"/>
      <c r="GOT103" s="184"/>
      <c r="GOU103" s="184"/>
      <c r="GOV103" s="184"/>
      <c r="GOW103" s="184"/>
      <c r="GOX103" s="184"/>
      <c r="GOY103" s="184"/>
      <c r="GOZ103" s="184"/>
      <c r="GPA103" s="184"/>
      <c r="GPB103" s="184"/>
      <c r="GPC103" s="184"/>
      <c r="GPD103" s="184"/>
      <c r="GPE103" s="184"/>
      <c r="GPF103" s="184"/>
      <c r="GPG103" s="184"/>
      <c r="GPH103" s="184"/>
      <c r="GPI103" s="184"/>
      <c r="GPJ103" s="184"/>
      <c r="GPK103" s="184"/>
      <c r="GPL103" s="184"/>
      <c r="GPM103" s="184"/>
      <c r="GPN103" s="184"/>
      <c r="GPO103" s="184"/>
      <c r="GPP103" s="184"/>
      <c r="GPQ103" s="184"/>
      <c r="GPR103" s="184"/>
      <c r="GPS103" s="184"/>
      <c r="GPT103" s="184"/>
      <c r="GPU103" s="184"/>
      <c r="GPV103" s="184"/>
      <c r="GPW103" s="184"/>
      <c r="GPX103" s="184"/>
      <c r="GPY103" s="184"/>
      <c r="GPZ103" s="184"/>
      <c r="GQA103" s="184"/>
      <c r="GQB103" s="184"/>
      <c r="GQC103" s="184"/>
      <c r="GQD103" s="184"/>
      <c r="GQE103" s="184"/>
      <c r="GQF103" s="184"/>
      <c r="GQG103" s="184"/>
      <c r="GQH103" s="184"/>
      <c r="GQI103" s="184"/>
      <c r="GQJ103" s="184"/>
      <c r="GQK103" s="184"/>
      <c r="GQL103" s="184"/>
      <c r="GQM103" s="184"/>
      <c r="GQN103" s="184"/>
      <c r="GQO103" s="184"/>
      <c r="GQP103" s="184"/>
      <c r="GQQ103" s="184"/>
      <c r="GQR103" s="184"/>
      <c r="GQS103" s="184"/>
      <c r="GQT103" s="184"/>
      <c r="GQU103" s="184"/>
      <c r="GQV103" s="184"/>
      <c r="GQW103" s="184"/>
      <c r="GQX103" s="184"/>
      <c r="GQY103" s="184"/>
      <c r="GQZ103" s="184"/>
      <c r="GRA103" s="184"/>
      <c r="GRB103" s="184"/>
      <c r="GRC103" s="184"/>
      <c r="GRD103" s="184"/>
      <c r="GRE103" s="184"/>
      <c r="GRF103" s="184"/>
      <c r="GRG103" s="184"/>
      <c r="GRH103" s="184"/>
      <c r="GRI103" s="184"/>
      <c r="GRJ103" s="184"/>
      <c r="GRK103" s="184"/>
      <c r="GRL103" s="184"/>
      <c r="GRM103" s="184"/>
      <c r="GRN103" s="184"/>
      <c r="GRO103" s="184"/>
      <c r="GRP103" s="184"/>
      <c r="GRQ103" s="184"/>
      <c r="GRR103" s="184"/>
      <c r="GRS103" s="184"/>
      <c r="GRT103" s="184"/>
      <c r="GRU103" s="184"/>
      <c r="GRV103" s="184"/>
      <c r="GRW103" s="184"/>
      <c r="GRX103" s="184"/>
      <c r="GRY103" s="184"/>
      <c r="GRZ103" s="184"/>
      <c r="GSA103" s="184"/>
      <c r="GSB103" s="184"/>
      <c r="GSC103" s="184"/>
      <c r="GSD103" s="184"/>
      <c r="GSE103" s="184"/>
      <c r="GSF103" s="184"/>
      <c r="GSG103" s="184"/>
      <c r="GSH103" s="184"/>
      <c r="GSI103" s="184"/>
      <c r="GSJ103" s="184"/>
      <c r="GSK103" s="184"/>
      <c r="GSL103" s="184"/>
      <c r="GSM103" s="184"/>
      <c r="GSN103" s="184"/>
      <c r="GSO103" s="184"/>
      <c r="GSP103" s="184"/>
      <c r="GSQ103" s="184"/>
      <c r="GSR103" s="184"/>
      <c r="GSS103" s="184"/>
      <c r="GST103" s="184"/>
      <c r="GSU103" s="184"/>
      <c r="GSV103" s="184"/>
      <c r="GSW103" s="184"/>
      <c r="GSX103" s="184"/>
      <c r="GSY103" s="184"/>
      <c r="GSZ103" s="184"/>
      <c r="GTA103" s="184"/>
      <c r="GTB103" s="184"/>
      <c r="GTC103" s="184"/>
      <c r="GTD103" s="184"/>
      <c r="GTE103" s="184"/>
      <c r="GTF103" s="184"/>
      <c r="GTG103" s="184"/>
      <c r="GTH103" s="184"/>
      <c r="GTI103" s="184"/>
      <c r="GTJ103" s="184"/>
      <c r="GTK103" s="184"/>
      <c r="GTL103" s="184"/>
      <c r="GTM103" s="184"/>
      <c r="GTN103" s="184"/>
      <c r="GTO103" s="184"/>
      <c r="GTP103" s="184"/>
      <c r="GTQ103" s="184"/>
      <c r="GTR103" s="184"/>
      <c r="GTS103" s="184"/>
      <c r="GTT103" s="184"/>
      <c r="GTU103" s="184"/>
      <c r="GTV103" s="184"/>
      <c r="GTW103" s="184"/>
      <c r="GTX103" s="184"/>
      <c r="GTY103" s="184"/>
      <c r="GTZ103" s="184"/>
      <c r="GUA103" s="184"/>
      <c r="GUB103" s="184"/>
      <c r="GUC103" s="184"/>
      <c r="GUD103" s="184"/>
      <c r="GUE103" s="184"/>
      <c r="GUF103" s="184"/>
      <c r="GUG103" s="184"/>
      <c r="GUH103" s="184"/>
      <c r="GUI103" s="184"/>
      <c r="GUJ103" s="184"/>
      <c r="GUK103" s="184"/>
      <c r="GUL103" s="184"/>
      <c r="GUM103" s="184"/>
      <c r="GUN103" s="184"/>
      <c r="GUO103" s="184"/>
      <c r="GUP103" s="184"/>
      <c r="GUQ103" s="184"/>
      <c r="GUR103" s="184"/>
      <c r="GUS103" s="184"/>
      <c r="GUT103" s="184"/>
      <c r="GUU103" s="184"/>
      <c r="GUV103" s="184"/>
      <c r="GUW103" s="184"/>
      <c r="GUX103" s="184"/>
      <c r="GUY103" s="184"/>
      <c r="GUZ103" s="184"/>
      <c r="GVA103" s="184"/>
      <c r="GVB103" s="184"/>
      <c r="GVC103" s="184"/>
      <c r="GVD103" s="184"/>
      <c r="GVE103" s="184"/>
      <c r="GVF103" s="184"/>
      <c r="GVG103" s="184"/>
      <c r="GVH103" s="184"/>
      <c r="GVI103" s="184"/>
      <c r="GVJ103" s="184"/>
      <c r="GVK103" s="184"/>
      <c r="GVL103" s="184"/>
      <c r="GVM103" s="184"/>
      <c r="GVN103" s="184"/>
      <c r="GVO103" s="184"/>
      <c r="GVP103" s="184"/>
      <c r="GVQ103" s="184"/>
      <c r="GVR103" s="184"/>
      <c r="GVS103" s="184"/>
      <c r="GVT103" s="184"/>
      <c r="GVU103" s="184"/>
      <c r="GVV103" s="184"/>
      <c r="GVW103" s="184"/>
      <c r="GVX103" s="184"/>
      <c r="GVY103" s="184"/>
      <c r="GVZ103" s="184"/>
      <c r="GWA103" s="184"/>
      <c r="GWB103" s="184"/>
      <c r="GWC103" s="184"/>
      <c r="GWD103" s="184"/>
      <c r="GWE103" s="184"/>
      <c r="GWF103" s="184"/>
      <c r="GWG103" s="184"/>
      <c r="GWH103" s="184"/>
      <c r="GWI103" s="184"/>
      <c r="GWJ103" s="184"/>
      <c r="GWK103" s="184"/>
      <c r="GWL103" s="184"/>
      <c r="GWM103" s="184"/>
      <c r="GWN103" s="184"/>
      <c r="GWO103" s="184"/>
      <c r="GWP103" s="184"/>
      <c r="GWQ103" s="184"/>
      <c r="GWR103" s="184"/>
      <c r="GWS103" s="184"/>
      <c r="GWT103" s="184"/>
      <c r="GWU103" s="184"/>
      <c r="GWV103" s="184"/>
      <c r="GWW103" s="184"/>
      <c r="GWX103" s="184"/>
      <c r="GWY103" s="184"/>
      <c r="GWZ103" s="184"/>
      <c r="GXA103" s="184"/>
      <c r="GXB103" s="184"/>
      <c r="GXC103" s="184"/>
      <c r="GXD103" s="184"/>
      <c r="GXE103" s="184"/>
      <c r="GXF103" s="184"/>
      <c r="GXG103" s="184"/>
      <c r="GXH103" s="184"/>
      <c r="GXI103" s="184"/>
      <c r="GXJ103" s="184"/>
      <c r="GXK103" s="184"/>
      <c r="GXL103" s="184"/>
      <c r="GXM103" s="184"/>
      <c r="GXN103" s="184"/>
      <c r="GXO103" s="184"/>
      <c r="GXP103" s="184"/>
      <c r="GXQ103" s="184"/>
      <c r="GXR103" s="184"/>
      <c r="GXS103" s="184"/>
      <c r="GXT103" s="184"/>
      <c r="GXU103" s="184"/>
      <c r="GXV103" s="184"/>
      <c r="GXW103" s="184"/>
      <c r="GXX103" s="184"/>
      <c r="GXY103" s="184"/>
      <c r="GXZ103" s="184"/>
      <c r="GYA103" s="184"/>
      <c r="GYB103" s="184"/>
      <c r="GYC103" s="184"/>
      <c r="GYD103" s="184"/>
      <c r="GYE103" s="184"/>
      <c r="GYF103" s="184"/>
      <c r="GYG103" s="184"/>
      <c r="GYH103" s="184"/>
      <c r="GYI103" s="184"/>
      <c r="GYJ103" s="184"/>
      <c r="GYK103" s="184"/>
      <c r="GYL103" s="184"/>
      <c r="GYM103" s="184"/>
      <c r="GYN103" s="184"/>
      <c r="GYO103" s="184"/>
      <c r="GYP103" s="184"/>
      <c r="GYQ103" s="184"/>
      <c r="GYR103" s="184"/>
      <c r="GYS103" s="184"/>
      <c r="GYT103" s="184"/>
      <c r="GYU103" s="184"/>
      <c r="GYV103" s="184"/>
      <c r="GYW103" s="184"/>
      <c r="GYX103" s="184"/>
      <c r="GYY103" s="184"/>
      <c r="GYZ103" s="184"/>
      <c r="GZA103" s="184"/>
      <c r="GZB103" s="184"/>
      <c r="GZC103" s="184"/>
      <c r="GZD103" s="184"/>
      <c r="GZE103" s="184"/>
      <c r="GZF103" s="184"/>
      <c r="GZG103" s="184"/>
      <c r="GZH103" s="184"/>
      <c r="GZI103" s="184"/>
      <c r="GZJ103" s="184"/>
      <c r="GZK103" s="184"/>
      <c r="GZL103" s="184"/>
      <c r="GZM103" s="184"/>
      <c r="GZN103" s="184"/>
      <c r="GZO103" s="184"/>
      <c r="GZP103" s="184"/>
      <c r="GZQ103" s="184"/>
      <c r="GZR103" s="184"/>
      <c r="GZS103" s="184"/>
      <c r="GZT103" s="184"/>
      <c r="GZU103" s="184"/>
      <c r="GZV103" s="184"/>
      <c r="GZW103" s="184"/>
      <c r="GZX103" s="184"/>
      <c r="GZY103" s="184"/>
      <c r="GZZ103" s="184"/>
      <c r="HAA103" s="184"/>
      <c r="HAB103" s="184"/>
      <c r="HAC103" s="184"/>
      <c r="HAD103" s="184"/>
      <c r="HAE103" s="184"/>
      <c r="HAF103" s="184"/>
      <c r="HAG103" s="184"/>
      <c r="HAH103" s="184"/>
      <c r="HAI103" s="184"/>
      <c r="HAJ103" s="184"/>
      <c r="HAK103" s="184"/>
      <c r="HAL103" s="184"/>
      <c r="HAM103" s="184"/>
      <c r="HAN103" s="184"/>
      <c r="HAO103" s="184"/>
      <c r="HAP103" s="184"/>
      <c r="HAQ103" s="184"/>
      <c r="HAR103" s="184"/>
      <c r="HAS103" s="184"/>
      <c r="HAT103" s="184"/>
      <c r="HAU103" s="184"/>
      <c r="HAV103" s="184"/>
      <c r="HAW103" s="184"/>
      <c r="HAX103" s="184"/>
      <c r="HAY103" s="184"/>
      <c r="HAZ103" s="184"/>
      <c r="HBA103" s="184"/>
      <c r="HBB103" s="184"/>
      <c r="HBC103" s="184"/>
      <c r="HBD103" s="184"/>
      <c r="HBE103" s="184"/>
      <c r="HBF103" s="184"/>
      <c r="HBG103" s="184"/>
      <c r="HBH103" s="184"/>
      <c r="HBI103" s="184"/>
      <c r="HBJ103" s="184"/>
      <c r="HBK103" s="184"/>
      <c r="HBL103" s="184"/>
      <c r="HBM103" s="184"/>
      <c r="HBN103" s="184"/>
      <c r="HBO103" s="184"/>
      <c r="HBP103" s="184"/>
      <c r="HBQ103" s="184"/>
      <c r="HBR103" s="184"/>
      <c r="HBS103" s="184"/>
      <c r="HBT103" s="184"/>
      <c r="HBU103" s="184"/>
      <c r="HBV103" s="184"/>
      <c r="HBW103" s="184"/>
      <c r="HBX103" s="184"/>
      <c r="HBY103" s="184"/>
      <c r="HBZ103" s="184"/>
      <c r="HCA103" s="184"/>
      <c r="HCB103" s="184"/>
      <c r="HCC103" s="184"/>
      <c r="HCD103" s="184"/>
      <c r="HCE103" s="184"/>
      <c r="HCF103" s="184"/>
      <c r="HCG103" s="184"/>
      <c r="HCH103" s="184"/>
      <c r="HCI103" s="184"/>
      <c r="HCJ103" s="184"/>
      <c r="HCK103" s="184"/>
      <c r="HCL103" s="184"/>
      <c r="HCM103" s="184"/>
      <c r="HCN103" s="184"/>
      <c r="HCO103" s="184"/>
      <c r="HCP103" s="184"/>
      <c r="HCQ103" s="184"/>
      <c r="HCR103" s="184"/>
      <c r="HCS103" s="184"/>
      <c r="HCT103" s="184"/>
      <c r="HCU103" s="184"/>
      <c r="HCV103" s="184"/>
      <c r="HCW103" s="184"/>
      <c r="HCX103" s="184"/>
      <c r="HCY103" s="184"/>
      <c r="HCZ103" s="184"/>
      <c r="HDA103" s="184"/>
      <c r="HDB103" s="184"/>
      <c r="HDC103" s="184"/>
      <c r="HDD103" s="184"/>
      <c r="HDE103" s="184"/>
      <c r="HDF103" s="184"/>
      <c r="HDG103" s="184"/>
      <c r="HDH103" s="184"/>
      <c r="HDI103" s="184"/>
      <c r="HDJ103" s="184"/>
      <c r="HDK103" s="184"/>
      <c r="HDL103" s="184"/>
      <c r="HDM103" s="184"/>
      <c r="HDN103" s="184"/>
      <c r="HDO103" s="184"/>
      <c r="HDP103" s="184"/>
      <c r="HDQ103" s="184"/>
      <c r="HDR103" s="184"/>
      <c r="HDS103" s="184"/>
      <c r="HDT103" s="184"/>
      <c r="HDU103" s="184"/>
      <c r="HDV103" s="184"/>
      <c r="HDW103" s="184"/>
      <c r="HDX103" s="184"/>
      <c r="HDY103" s="184"/>
      <c r="HDZ103" s="184"/>
      <c r="HEA103" s="184"/>
      <c r="HEB103" s="184"/>
      <c r="HEC103" s="184"/>
      <c r="HED103" s="184"/>
      <c r="HEE103" s="184"/>
      <c r="HEF103" s="184"/>
      <c r="HEG103" s="184"/>
      <c r="HEH103" s="184"/>
      <c r="HEI103" s="184"/>
      <c r="HEJ103" s="184"/>
      <c r="HEK103" s="184"/>
      <c r="HEL103" s="184"/>
      <c r="HEM103" s="184"/>
      <c r="HEN103" s="184"/>
      <c r="HEO103" s="184"/>
      <c r="HEP103" s="184"/>
      <c r="HEQ103" s="184"/>
      <c r="HER103" s="184"/>
      <c r="HES103" s="184"/>
      <c r="HET103" s="184"/>
      <c r="HEU103" s="184"/>
      <c r="HEV103" s="184"/>
      <c r="HEW103" s="184"/>
      <c r="HEX103" s="184"/>
      <c r="HEY103" s="184"/>
      <c r="HEZ103" s="184"/>
      <c r="HFA103" s="184"/>
      <c r="HFB103" s="184"/>
      <c r="HFC103" s="184"/>
      <c r="HFD103" s="184"/>
      <c r="HFE103" s="184"/>
      <c r="HFF103" s="184"/>
      <c r="HFG103" s="184"/>
      <c r="HFH103" s="184"/>
      <c r="HFI103" s="184"/>
      <c r="HFJ103" s="184"/>
      <c r="HFK103" s="184"/>
      <c r="HFL103" s="184"/>
      <c r="HFM103" s="184"/>
      <c r="HFN103" s="184"/>
      <c r="HFO103" s="184"/>
      <c r="HFP103" s="184"/>
      <c r="HFQ103" s="184"/>
      <c r="HFR103" s="184"/>
      <c r="HFS103" s="184"/>
      <c r="HFT103" s="184"/>
      <c r="HFU103" s="184"/>
      <c r="HFV103" s="184"/>
      <c r="HFW103" s="184"/>
      <c r="HFX103" s="184"/>
      <c r="HFY103" s="184"/>
      <c r="HFZ103" s="184"/>
      <c r="HGA103" s="184"/>
      <c r="HGB103" s="184"/>
      <c r="HGC103" s="184"/>
      <c r="HGD103" s="184"/>
      <c r="HGE103" s="184"/>
      <c r="HGF103" s="184"/>
      <c r="HGG103" s="184"/>
      <c r="HGH103" s="184"/>
      <c r="HGI103" s="184"/>
      <c r="HGJ103" s="184"/>
      <c r="HGK103" s="184"/>
      <c r="HGL103" s="184"/>
      <c r="HGM103" s="184"/>
      <c r="HGN103" s="184"/>
      <c r="HGO103" s="184"/>
      <c r="HGP103" s="184"/>
      <c r="HGQ103" s="184"/>
      <c r="HGR103" s="184"/>
      <c r="HGS103" s="184"/>
      <c r="HGT103" s="184"/>
      <c r="HGU103" s="184"/>
      <c r="HGV103" s="184"/>
      <c r="HGW103" s="184"/>
      <c r="HGX103" s="184"/>
      <c r="HGY103" s="184"/>
      <c r="HGZ103" s="184"/>
      <c r="HHA103" s="184"/>
      <c r="HHB103" s="184"/>
      <c r="HHC103" s="184"/>
      <c r="HHD103" s="184"/>
      <c r="HHE103" s="184"/>
      <c r="HHF103" s="184"/>
      <c r="HHG103" s="184"/>
      <c r="HHH103" s="184"/>
      <c r="HHI103" s="184"/>
      <c r="HHJ103" s="184"/>
      <c r="HHK103" s="184"/>
      <c r="HHL103" s="184"/>
      <c r="HHM103" s="184"/>
      <c r="HHN103" s="184"/>
      <c r="HHO103" s="184"/>
      <c r="HHP103" s="184"/>
      <c r="HHQ103" s="184"/>
      <c r="HHR103" s="184"/>
      <c r="HHS103" s="184"/>
      <c r="HHT103" s="184"/>
      <c r="HHU103" s="184"/>
      <c r="HHV103" s="184"/>
      <c r="HHW103" s="184"/>
      <c r="HHX103" s="184"/>
      <c r="HHY103" s="184"/>
      <c r="HHZ103" s="184"/>
      <c r="HIA103" s="184"/>
      <c r="HIB103" s="184"/>
      <c r="HIC103" s="184"/>
      <c r="HID103" s="184"/>
      <c r="HIE103" s="184"/>
      <c r="HIF103" s="184"/>
      <c r="HIG103" s="184"/>
      <c r="HIH103" s="184"/>
      <c r="HII103" s="184"/>
      <c r="HIJ103" s="184"/>
      <c r="HIK103" s="184"/>
      <c r="HIL103" s="184"/>
      <c r="HIM103" s="184"/>
      <c r="HIN103" s="184"/>
      <c r="HIO103" s="184"/>
      <c r="HIP103" s="184"/>
      <c r="HIQ103" s="184"/>
      <c r="HIR103" s="184"/>
      <c r="HIS103" s="184"/>
      <c r="HIT103" s="184"/>
      <c r="HIU103" s="184"/>
      <c r="HIV103" s="184"/>
      <c r="HIW103" s="184"/>
      <c r="HIX103" s="184"/>
      <c r="HIY103" s="184"/>
      <c r="HIZ103" s="184"/>
      <c r="HJA103" s="184"/>
      <c r="HJB103" s="184"/>
      <c r="HJC103" s="184"/>
      <c r="HJD103" s="184"/>
      <c r="HJE103" s="184"/>
      <c r="HJF103" s="184"/>
      <c r="HJG103" s="184"/>
      <c r="HJH103" s="184"/>
      <c r="HJI103" s="184"/>
      <c r="HJJ103" s="184"/>
      <c r="HJK103" s="184"/>
      <c r="HJL103" s="184"/>
      <c r="HJM103" s="184"/>
      <c r="HJN103" s="184"/>
      <c r="HJO103" s="184"/>
      <c r="HJP103" s="184"/>
      <c r="HJQ103" s="184"/>
      <c r="HJR103" s="184"/>
      <c r="HJS103" s="184"/>
      <c r="HJT103" s="184"/>
      <c r="HJU103" s="184"/>
      <c r="HJV103" s="184"/>
      <c r="HJW103" s="184"/>
      <c r="HJX103" s="184"/>
      <c r="HJY103" s="184"/>
      <c r="HJZ103" s="184"/>
      <c r="HKA103" s="184"/>
      <c r="HKB103" s="184"/>
      <c r="HKC103" s="184"/>
      <c r="HKD103" s="184"/>
      <c r="HKE103" s="184"/>
      <c r="HKF103" s="184"/>
      <c r="HKG103" s="184"/>
      <c r="HKH103" s="184"/>
      <c r="HKI103" s="184"/>
      <c r="HKJ103" s="184"/>
      <c r="HKK103" s="184"/>
      <c r="HKL103" s="184"/>
      <c r="HKM103" s="184"/>
      <c r="HKN103" s="184"/>
      <c r="HKO103" s="184"/>
      <c r="HKP103" s="184"/>
      <c r="HKQ103" s="184"/>
      <c r="HKR103" s="184"/>
      <c r="HKS103" s="184"/>
      <c r="HKT103" s="184"/>
      <c r="HKU103" s="184"/>
      <c r="HKV103" s="184"/>
      <c r="HKW103" s="184"/>
      <c r="HKX103" s="184"/>
      <c r="HKY103" s="184"/>
      <c r="HKZ103" s="184"/>
      <c r="HLA103" s="184"/>
      <c r="HLB103" s="184"/>
      <c r="HLC103" s="184"/>
      <c r="HLD103" s="184"/>
      <c r="HLE103" s="184"/>
      <c r="HLF103" s="184"/>
      <c r="HLG103" s="184"/>
      <c r="HLH103" s="184"/>
      <c r="HLI103" s="184"/>
      <c r="HLJ103" s="184"/>
      <c r="HLK103" s="184"/>
      <c r="HLL103" s="184"/>
      <c r="HLM103" s="184"/>
      <c r="HLN103" s="184"/>
      <c r="HLO103" s="184"/>
      <c r="HLP103" s="184"/>
      <c r="HLQ103" s="184"/>
      <c r="HLR103" s="184"/>
      <c r="HLS103" s="184"/>
      <c r="HLT103" s="184"/>
      <c r="HLU103" s="184"/>
      <c r="HLV103" s="184"/>
      <c r="HLW103" s="184"/>
      <c r="HLX103" s="184"/>
      <c r="HLY103" s="184"/>
      <c r="HLZ103" s="184"/>
      <c r="HMA103" s="184"/>
      <c r="HMB103" s="184"/>
      <c r="HMC103" s="184"/>
      <c r="HMD103" s="184"/>
      <c r="HME103" s="184"/>
      <c r="HMF103" s="184"/>
      <c r="HMG103" s="184"/>
      <c r="HMH103" s="184"/>
      <c r="HMI103" s="184"/>
      <c r="HMJ103" s="184"/>
      <c r="HMK103" s="184"/>
      <c r="HML103" s="184"/>
      <c r="HMM103" s="184"/>
      <c r="HMN103" s="184"/>
      <c r="HMO103" s="184"/>
      <c r="HMP103" s="184"/>
      <c r="HMQ103" s="184"/>
      <c r="HMR103" s="184"/>
      <c r="HMS103" s="184"/>
      <c r="HMT103" s="184"/>
      <c r="HMU103" s="184"/>
      <c r="HMV103" s="184"/>
      <c r="HMW103" s="184"/>
      <c r="HMX103" s="184"/>
      <c r="HMY103" s="184"/>
      <c r="HMZ103" s="184"/>
      <c r="HNA103" s="184"/>
      <c r="HNB103" s="184"/>
      <c r="HNC103" s="184"/>
      <c r="HND103" s="184"/>
      <c r="HNE103" s="184"/>
      <c r="HNF103" s="184"/>
      <c r="HNG103" s="184"/>
      <c r="HNH103" s="184"/>
      <c r="HNI103" s="184"/>
      <c r="HNJ103" s="184"/>
      <c r="HNK103" s="184"/>
      <c r="HNL103" s="184"/>
      <c r="HNM103" s="184"/>
      <c r="HNN103" s="184"/>
      <c r="HNO103" s="184"/>
      <c r="HNP103" s="184"/>
      <c r="HNQ103" s="184"/>
      <c r="HNR103" s="184"/>
      <c r="HNS103" s="184"/>
      <c r="HNT103" s="184"/>
      <c r="HNU103" s="184"/>
      <c r="HNV103" s="184"/>
      <c r="HNW103" s="184"/>
      <c r="HNX103" s="184"/>
      <c r="HNY103" s="184"/>
      <c r="HNZ103" s="184"/>
      <c r="HOA103" s="184"/>
      <c r="HOB103" s="184"/>
      <c r="HOC103" s="184"/>
      <c r="HOD103" s="184"/>
      <c r="HOE103" s="184"/>
      <c r="HOF103" s="184"/>
      <c r="HOG103" s="184"/>
      <c r="HOH103" s="184"/>
      <c r="HOI103" s="184"/>
      <c r="HOJ103" s="184"/>
      <c r="HOK103" s="184"/>
      <c r="HOL103" s="184"/>
      <c r="HOM103" s="184"/>
      <c r="HON103" s="184"/>
      <c r="HOO103" s="184"/>
      <c r="HOP103" s="184"/>
      <c r="HOQ103" s="184"/>
      <c r="HOR103" s="184"/>
      <c r="HOS103" s="184"/>
      <c r="HOT103" s="184"/>
      <c r="HOU103" s="184"/>
      <c r="HOV103" s="184"/>
      <c r="HOW103" s="184"/>
      <c r="HOX103" s="184"/>
      <c r="HOY103" s="184"/>
      <c r="HOZ103" s="184"/>
      <c r="HPA103" s="184"/>
      <c r="HPB103" s="184"/>
      <c r="HPC103" s="184"/>
      <c r="HPD103" s="184"/>
      <c r="HPE103" s="184"/>
      <c r="HPF103" s="184"/>
      <c r="HPG103" s="184"/>
      <c r="HPH103" s="184"/>
      <c r="HPI103" s="184"/>
      <c r="HPJ103" s="184"/>
      <c r="HPK103" s="184"/>
      <c r="HPL103" s="184"/>
      <c r="HPM103" s="184"/>
      <c r="HPN103" s="184"/>
      <c r="HPO103" s="184"/>
      <c r="HPP103" s="184"/>
      <c r="HPQ103" s="184"/>
      <c r="HPR103" s="184"/>
      <c r="HPS103" s="184"/>
      <c r="HPT103" s="184"/>
      <c r="HPU103" s="184"/>
      <c r="HPV103" s="184"/>
      <c r="HPW103" s="184"/>
      <c r="HPX103" s="184"/>
      <c r="HPY103" s="184"/>
      <c r="HPZ103" s="184"/>
      <c r="HQA103" s="184"/>
      <c r="HQB103" s="184"/>
      <c r="HQC103" s="184"/>
      <c r="HQD103" s="184"/>
      <c r="HQE103" s="184"/>
      <c r="HQF103" s="184"/>
      <c r="HQG103" s="184"/>
      <c r="HQH103" s="184"/>
      <c r="HQI103" s="184"/>
      <c r="HQJ103" s="184"/>
      <c r="HQK103" s="184"/>
      <c r="HQL103" s="184"/>
      <c r="HQM103" s="184"/>
      <c r="HQN103" s="184"/>
      <c r="HQO103" s="184"/>
      <c r="HQP103" s="184"/>
      <c r="HQQ103" s="184"/>
      <c r="HQR103" s="184"/>
      <c r="HQS103" s="184"/>
      <c r="HQT103" s="184"/>
      <c r="HQU103" s="184"/>
      <c r="HQV103" s="184"/>
      <c r="HQW103" s="184"/>
      <c r="HQX103" s="184"/>
      <c r="HQY103" s="184"/>
      <c r="HQZ103" s="184"/>
      <c r="HRA103" s="184"/>
      <c r="HRB103" s="184"/>
      <c r="HRC103" s="184"/>
      <c r="HRD103" s="184"/>
      <c r="HRE103" s="184"/>
      <c r="HRF103" s="184"/>
      <c r="HRG103" s="184"/>
      <c r="HRH103" s="184"/>
      <c r="HRI103" s="184"/>
      <c r="HRJ103" s="184"/>
      <c r="HRK103" s="184"/>
      <c r="HRL103" s="184"/>
      <c r="HRM103" s="184"/>
      <c r="HRN103" s="184"/>
      <c r="HRO103" s="184"/>
      <c r="HRP103" s="184"/>
      <c r="HRQ103" s="184"/>
      <c r="HRR103" s="184"/>
      <c r="HRS103" s="184"/>
      <c r="HRT103" s="184"/>
      <c r="HRU103" s="184"/>
      <c r="HRV103" s="184"/>
      <c r="HRW103" s="184"/>
      <c r="HRX103" s="184"/>
      <c r="HRY103" s="184"/>
      <c r="HRZ103" s="184"/>
      <c r="HSA103" s="184"/>
      <c r="HSB103" s="184"/>
      <c r="HSC103" s="184"/>
      <c r="HSD103" s="184"/>
      <c r="HSE103" s="184"/>
      <c r="HSF103" s="184"/>
      <c r="HSG103" s="184"/>
      <c r="HSH103" s="184"/>
      <c r="HSI103" s="184"/>
      <c r="HSJ103" s="184"/>
      <c r="HSK103" s="184"/>
      <c r="HSL103" s="184"/>
      <c r="HSM103" s="184"/>
      <c r="HSN103" s="184"/>
      <c r="HSO103" s="184"/>
      <c r="HSP103" s="184"/>
      <c r="HSQ103" s="184"/>
      <c r="HSR103" s="184"/>
      <c r="HSS103" s="184"/>
      <c r="HST103" s="184"/>
      <c r="HSU103" s="184"/>
      <c r="HSV103" s="184"/>
      <c r="HSW103" s="184"/>
      <c r="HSX103" s="184"/>
      <c r="HSY103" s="184"/>
      <c r="HSZ103" s="184"/>
      <c r="HTA103" s="184"/>
      <c r="HTB103" s="184"/>
      <c r="HTC103" s="184"/>
      <c r="HTD103" s="184"/>
      <c r="HTE103" s="184"/>
      <c r="HTF103" s="184"/>
      <c r="HTG103" s="184"/>
      <c r="HTH103" s="184"/>
      <c r="HTI103" s="184"/>
      <c r="HTJ103" s="184"/>
      <c r="HTK103" s="184"/>
      <c r="HTL103" s="184"/>
      <c r="HTM103" s="184"/>
      <c r="HTN103" s="184"/>
      <c r="HTO103" s="184"/>
      <c r="HTP103" s="184"/>
      <c r="HTQ103" s="184"/>
      <c r="HTR103" s="184"/>
      <c r="HTS103" s="184"/>
      <c r="HTT103" s="184"/>
      <c r="HTU103" s="184"/>
      <c r="HTV103" s="184"/>
      <c r="HTW103" s="184"/>
      <c r="HTX103" s="184"/>
      <c r="HTY103" s="184"/>
      <c r="HTZ103" s="184"/>
      <c r="HUA103" s="184"/>
      <c r="HUB103" s="184"/>
      <c r="HUC103" s="184"/>
      <c r="HUD103" s="184"/>
      <c r="HUE103" s="184"/>
      <c r="HUF103" s="184"/>
      <c r="HUG103" s="184"/>
      <c r="HUH103" s="184"/>
      <c r="HUI103" s="184"/>
      <c r="HUJ103" s="184"/>
      <c r="HUK103" s="184"/>
      <c r="HUL103" s="184"/>
      <c r="HUM103" s="184"/>
      <c r="HUN103" s="184"/>
      <c r="HUO103" s="184"/>
      <c r="HUP103" s="184"/>
      <c r="HUQ103" s="184"/>
      <c r="HUR103" s="184"/>
      <c r="HUS103" s="184"/>
      <c r="HUT103" s="184"/>
      <c r="HUU103" s="184"/>
      <c r="HUV103" s="184"/>
      <c r="HUW103" s="184"/>
      <c r="HUX103" s="184"/>
      <c r="HUY103" s="184"/>
      <c r="HUZ103" s="184"/>
      <c r="HVA103" s="184"/>
      <c r="HVB103" s="184"/>
      <c r="HVC103" s="184"/>
      <c r="HVD103" s="184"/>
      <c r="HVE103" s="184"/>
      <c r="HVF103" s="184"/>
      <c r="HVG103" s="184"/>
      <c r="HVH103" s="184"/>
      <c r="HVI103" s="184"/>
      <c r="HVJ103" s="184"/>
      <c r="HVK103" s="184"/>
      <c r="HVL103" s="184"/>
      <c r="HVM103" s="184"/>
      <c r="HVN103" s="184"/>
      <c r="HVO103" s="184"/>
      <c r="HVP103" s="184"/>
      <c r="HVQ103" s="184"/>
      <c r="HVR103" s="184"/>
      <c r="HVS103" s="184"/>
      <c r="HVT103" s="184"/>
      <c r="HVU103" s="184"/>
      <c r="HVV103" s="184"/>
      <c r="HVW103" s="184"/>
      <c r="HVX103" s="184"/>
      <c r="HVY103" s="184"/>
      <c r="HVZ103" s="184"/>
      <c r="HWA103" s="184"/>
      <c r="HWB103" s="184"/>
      <c r="HWC103" s="184"/>
      <c r="HWD103" s="184"/>
      <c r="HWE103" s="184"/>
      <c r="HWF103" s="184"/>
      <c r="HWG103" s="184"/>
      <c r="HWH103" s="184"/>
      <c r="HWI103" s="184"/>
      <c r="HWJ103" s="184"/>
      <c r="HWK103" s="184"/>
      <c r="HWL103" s="184"/>
      <c r="HWM103" s="184"/>
      <c r="HWN103" s="184"/>
      <c r="HWO103" s="184"/>
      <c r="HWP103" s="184"/>
      <c r="HWQ103" s="184"/>
      <c r="HWR103" s="184"/>
      <c r="HWS103" s="184"/>
      <c r="HWT103" s="184"/>
      <c r="HWU103" s="184"/>
      <c r="HWV103" s="184"/>
      <c r="HWW103" s="184"/>
      <c r="HWX103" s="184"/>
      <c r="HWY103" s="184"/>
      <c r="HWZ103" s="184"/>
      <c r="HXA103" s="184"/>
      <c r="HXB103" s="184"/>
      <c r="HXC103" s="184"/>
      <c r="HXD103" s="184"/>
      <c r="HXE103" s="184"/>
      <c r="HXF103" s="184"/>
      <c r="HXG103" s="184"/>
      <c r="HXH103" s="184"/>
      <c r="HXI103" s="184"/>
      <c r="HXJ103" s="184"/>
      <c r="HXK103" s="184"/>
      <c r="HXL103" s="184"/>
      <c r="HXM103" s="184"/>
      <c r="HXN103" s="184"/>
      <c r="HXO103" s="184"/>
      <c r="HXP103" s="184"/>
      <c r="HXQ103" s="184"/>
      <c r="HXR103" s="184"/>
      <c r="HXS103" s="184"/>
      <c r="HXT103" s="184"/>
      <c r="HXU103" s="184"/>
      <c r="HXV103" s="184"/>
      <c r="HXW103" s="184"/>
      <c r="HXX103" s="184"/>
      <c r="HXY103" s="184"/>
      <c r="HXZ103" s="184"/>
      <c r="HYA103" s="184"/>
      <c r="HYB103" s="184"/>
      <c r="HYC103" s="184"/>
      <c r="HYD103" s="184"/>
      <c r="HYE103" s="184"/>
      <c r="HYF103" s="184"/>
      <c r="HYG103" s="184"/>
      <c r="HYH103" s="184"/>
      <c r="HYI103" s="184"/>
      <c r="HYJ103" s="184"/>
      <c r="HYK103" s="184"/>
      <c r="HYL103" s="184"/>
      <c r="HYM103" s="184"/>
      <c r="HYN103" s="184"/>
      <c r="HYO103" s="184"/>
      <c r="HYP103" s="184"/>
      <c r="HYQ103" s="184"/>
      <c r="HYR103" s="184"/>
      <c r="HYS103" s="184"/>
      <c r="HYT103" s="184"/>
      <c r="HYU103" s="184"/>
      <c r="HYV103" s="184"/>
      <c r="HYW103" s="184"/>
      <c r="HYX103" s="184"/>
      <c r="HYY103" s="184"/>
      <c r="HYZ103" s="184"/>
      <c r="HZA103" s="184"/>
      <c r="HZB103" s="184"/>
      <c r="HZC103" s="184"/>
      <c r="HZD103" s="184"/>
      <c r="HZE103" s="184"/>
      <c r="HZF103" s="184"/>
      <c r="HZG103" s="184"/>
      <c r="HZH103" s="184"/>
      <c r="HZI103" s="184"/>
      <c r="HZJ103" s="184"/>
      <c r="HZK103" s="184"/>
      <c r="HZL103" s="184"/>
      <c r="HZM103" s="184"/>
      <c r="HZN103" s="184"/>
      <c r="HZO103" s="184"/>
      <c r="HZP103" s="184"/>
      <c r="HZQ103" s="184"/>
      <c r="HZR103" s="184"/>
      <c r="HZS103" s="184"/>
      <c r="HZT103" s="184"/>
      <c r="HZU103" s="184"/>
      <c r="HZV103" s="184"/>
      <c r="HZW103" s="184"/>
      <c r="HZX103" s="184"/>
      <c r="HZY103" s="184"/>
      <c r="HZZ103" s="184"/>
      <c r="IAA103" s="184"/>
      <c r="IAB103" s="184"/>
      <c r="IAC103" s="184"/>
      <c r="IAD103" s="184"/>
      <c r="IAE103" s="184"/>
      <c r="IAF103" s="184"/>
      <c r="IAG103" s="184"/>
      <c r="IAH103" s="184"/>
      <c r="IAI103" s="184"/>
      <c r="IAJ103" s="184"/>
      <c r="IAK103" s="184"/>
      <c r="IAL103" s="184"/>
      <c r="IAM103" s="184"/>
      <c r="IAN103" s="184"/>
      <c r="IAO103" s="184"/>
      <c r="IAP103" s="184"/>
      <c r="IAQ103" s="184"/>
      <c r="IAR103" s="184"/>
      <c r="IAS103" s="184"/>
      <c r="IAT103" s="184"/>
      <c r="IAU103" s="184"/>
      <c r="IAV103" s="184"/>
      <c r="IAW103" s="184"/>
      <c r="IAX103" s="184"/>
      <c r="IAY103" s="184"/>
      <c r="IAZ103" s="184"/>
      <c r="IBA103" s="184"/>
      <c r="IBB103" s="184"/>
      <c r="IBC103" s="184"/>
      <c r="IBD103" s="184"/>
      <c r="IBE103" s="184"/>
      <c r="IBF103" s="184"/>
      <c r="IBG103" s="184"/>
      <c r="IBH103" s="184"/>
      <c r="IBI103" s="184"/>
      <c r="IBJ103" s="184"/>
      <c r="IBK103" s="184"/>
      <c r="IBL103" s="184"/>
      <c r="IBM103" s="184"/>
      <c r="IBN103" s="184"/>
      <c r="IBO103" s="184"/>
      <c r="IBP103" s="184"/>
      <c r="IBQ103" s="184"/>
      <c r="IBR103" s="184"/>
      <c r="IBS103" s="184"/>
      <c r="IBT103" s="184"/>
      <c r="IBU103" s="184"/>
      <c r="IBV103" s="184"/>
      <c r="IBW103" s="184"/>
      <c r="IBX103" s="184"/>
      <c r="IBY103" s="184"/>
      <c r="IBZ103" s="184"/>
      <c r="ICA103" s="184"/>
      <c r="ICB103" s="184"/>
      <c r="ICC103" s="184"/>
      <c r="ICD103" s="184"/>
      <c r="ICE103" s="184"/>
      <c r="ICF103" s="184"/>
      <c r="ICG103" s="184"/>
      <c r="ICH103" s="184"/>
      <c r="ICI103" s="184"/>
      <c r="ICJ103" s="184"/>
      <c r="ICK103" s="184"/>
      <c r="ICL103" s="184"/>
      <c r="ICM103" s="184"/>
      <c r="ICN103" s="184"/>
      <c r="ICO103" s="184"/>
      <c r="ICP103" s="184"/>
      <c r="ICQ103" s="184"/>
      <c r="ICR103" s="184"/>
      <c r="ICS103" s="184"/>
      <c r="ICT103" s="184"/>
      <c r="ICU103" s="184"/>
      <c r="ICV103" s="184"/>
      <c r="ICW103" s="184"/>
      <c r="ICX103" s="184"/>
      <c r="ICY103" s="184"/>
      <c r="ICZ103" s="184"/>
      <c r="IDA103" s="184"/>
      <c r="IDB103" s="184"/>
      <c r="IDC103" s="184"/>
      <c r="IDD103" s="184"/>
      <c r="IDE103" s="184"/>
      <c r="IDF103" s="184"/>
      <c r="IDG103" s="184"/>
      <c r="IDH103" s="184"/>
      <c r="IDI103" s="184"/>
      <c r="IDJ103" s="184"/>
      <c r="IDK103" s="184"/>
      <c r="IDL103" s="184"/>
      <c r="IDM103" s="184"/>
      <c r="IDN103" s="184"/>
      <c r="IDO103" s="184"/>
      <c r="IDP103" s="184"/>
      <c r="IDQ103" s="184"/>
      <c r="IDR103" s="184"/>
      <c r="IDS103" s="184"/>
      <c r="IDT103" s="184"/>
      <c r="IDU103" s="184"/>
      <c r="IDV103" s="184"/>
      <c r="IDW103" s="184"/>
      <c r="IDX103" s="184"/>
      <c r="IDY103" s="184"/>
      <c r="IDZ103" s="184"/>
      <c r="IEA103" s="184"/>
      <c r="IEB103" s="184"/>
      <c r="IEC103" s="184"/>
      <c r="IED103" s="184"/>
      <c r="IEE103" s="184"/>
      <c r="IEF103" s="184"/>
      <c r="IEG103" s="184"/>
      <c r="IEH103" s="184"/>
      <c r="IEI103" s="184"/>
      <c r="IEJ103" s="184"/>
      <c r="IEK103" s="184"/>
      <c r="IEL103" s="184"/>
      <c r="IEM103" s="184"/>
      <c r="IEN103" s="184"/>
      <c r="IEO103" s="184"/>
      <c r="IEP103" s="184"/>
      <c r="IEQ103" s="184"/>
      <c r="IER103" s="184"/>
      <c r="IES103" s="184"/>
      <c r="IET103" s="184"/>
      <c r="IEU103" s="184"/>
      <c r="IEV103" s="184"/>
      <c r="IEW103" s="184"/>
      <c r="IEX103" s="184"/>
      <c r="IEY103" s="184"/>
      <c r="IEZ103" s="184"/>
      <c r="IFA103" s="184"/>
      <c r="IFB103" s="184"/>
      <c r="IFC103" s="184"/>
      <c r="IFD103" s="184"/>
      <c r="IFE103" s="184"/>
      <c r="IFF103" s="184"/>
      <c r="IFG103" s="184"/>
      <c r="IFH103" s="184"/>
      <c r="IFI103" s="184"/>
      <c r="IFJ103" s="184"/>
      <c r="IFK103" s="184"/>
      <c r="IFL103" s="184"/>
      <c r="IFM103" s="184"/>
      <c r="IFN103" s="184"/>
      <c r="IFO103" s="184"/>
      <c r="IFP103" s="184"/>
      <c r="IFQ103" s="184"/>
      <c r="IFR103" s="184"/>
      <c r="IFS103" s="184"/>
      <c r="IFT103" s="184"/>
      <c r="IFU103" s="184"/>
      <c r="IFV103" s="184"/>
      <c r="IFW103" s="184"/>
      <c r="IFX103" s="184"/>
      <c r="IFY103" s="184"/>
      <c r="IFZ103" s="184"/>
      <c r="IGA103" s="184"/>
      <c r="IGB103" s="184"/>
      <c r="IGC103" s="184"/>
      <c r="IGD103" s="184"/>
      <c r="IGE103" s="184"/>
      <c r="IGF103" s="184"/>
      <c r="IGG103" s="184"/>
      <c r="IGH103" s="184"/>
      <c r="IGI103" s="184"/>
      <c r="IGJ103" s="184"/>
      <c r="IGK103" s="184"/>
      <c r="IGL103" s="184"/>
      <c r="IGM103" s="184"/>
      <c r="IGN103" s="184"/>
      <c r="IGO103" s="184"/>
      <c r="IGP103" s="184"/>
      <c r="IGQ103" s="184"/>
      <c r="IGR103" s="184"/>
      <c r="IGS103" s="184"/>
      <c r="IGT103" s="184"/>
      <c r="IGU103" s="184"/>
      <c r="IGV103" s="184"/>
      <c r="IGW103" s="184"/>
      <c r="IGX103" s="184"/>
      <c r="IGY103" s="184"/>
      <c r="IGZ103" s="184"/>
      <c r="IHA103" s="184"/>
      <c r="IHB103" s="184"/>
      <c r="IHC103" s="184"/>
      <c r="IHD103" s="184"/>
      <c r="IHE103" s="184"/>
      <c r="IHF103" s="184"/>
      <c r="IHG103" s="184"/>
      <c r="IHH103" s="184"/>
      <c r="IHI103" s="184"/>
      <c r="IHJ103" s="184"/>
      <c r="IHK103" s="184"/>
      <c r="IHL103" s="184"/>
      <c r="IHM103" s="184"/>
      <c r="IHN103" s="184"/>
      <c r="IHO103" s="184"/>
      <c r="IHP103" s="184"/>
      <c r="IHQ103" s="184"/>
      <c r="IHR103" s="184"/>
      <c r="IHS103" s="184"/>
      <c r="IHT103" s="184"/>
      <c r="IHU103" s="184"/>
      <c r="IHV103" s="184"/>
      <c r="IHW103" s="184"/>
      <c r="IHX103" s="184"/>
      <c r="IHY103" s="184"/>
      <c r="IHZ103" s="184"/>
      <c r="IIA103" s="184"/>
      <c r="IIB103" s="184"/>
      <c r="IIC103" s="184"/>
      <c r="IID103" s="184"/>
      <c r="IIE103" s="184"/>
      <c r="IIF103" s="184"/>
      <c r="IIG103" s="184"/>
      <c r="IIH103" s="184"/>
      <c r="III103" s="184"/>
      <c r="IIJ103" s="184"/>
      <c r="IIK103" s="184"/>
      <c r="IIL103" s="184"/>
      <c r="IIM103" s="184"/>
      <c r="IIN103" s="184"/>
      <c r="IIO103" s="184"/>
      <c r="IIP103" s="184"/>
      <c r="IIQ103" s="184"/>
      <c r="IIR103" s="184"/>
      <c r="IIS103" s="184"/>
      <c r="IIT103" s="184"/>
      <c r="IIU103" s="184"/>
      <c r="IIV103" s="184"/>
      <c r="IIW103" s="184"/>
      <c r="IIX103" s="184"/>
      <c r="IIY103" s="184"/>
      <c r="IIZ103" s="184"/>
      <c r="IJA103" s="184"/>
      <c r="IJB103" s="184"/>
      <c r="IJC103" s="184"/>
      <c r="IJD103" s="184"/>
      <c r="IJE103" s="184"/>
      <c r="IJF103" s="184"/>
      <c r="IJG103" s="184"/>
      <c r="IJH103" s="184"/>
      <c r="IJI103" s="184"/>
      <c r="IJJ103" s="184"/>
      <c r="IJK103" s="184"/>
      <c r="IJL103" s="184"/>
      <c r="IJM103" s="184"/>
      <c r="IJN103" s="184"/>
      <c r="IJO103" s="184"/>
      <c r="IJP103" s="184"/>
      <c r="IJQ103" s="184"/>
      <c r="IJR103" s="184"/>
      <c r="IJS103" s="184"/>
      <c r="IJT103" s="184"/>
      <c r="IJU103" s="184"/>
      <c r="IJV103" s="184"/>
      <c r="IJW103" s="184"/>
      <c r="IJX103" s="184"/>
      <c r="IJY103" s="184"/>
      <c r="IJZ103" s="184"/>
      <c r="IKA103" s="184"/>
      <c r="IKB103" s="184"/>
      <c r="IKC103" s="184"/>
      <c r="IKD103" s="184"/>
      <c r="IKE103" s="184"/>
      <c r="IKF103" s="184"/>
      <c r="IKG103" s="184"/>
      <c r="IKH103" s="184"/>
      <c r="IKI103" s="184"/>
      <c r="IKJ103" s="184"/>
      <c r="IKK103" s="184"/>
      <c r="IKL103" s="184"/>
      <c r="IKM103" s="184"/>
      <c r="IKN103" s="184"/>
      <c r="IKO103" s="184"/>
      <c r="IKP103" s="184"/>
      <c r="IKQ103" s="184"/>
      <c r="IKR103" s="184"/>
      <c r="IKS103" s="184"/>
      <c r="IKT103" s="184"/>
      <c r="IKU103" s="184"/>
      <c r="IKV103" s="184"/>
      <c r="IKW103" s="184"/>
      <c r="IKX103" s="184"/>
      <c r="IKY103" s="184"/>
      <c r="IKZ103" s="184"/>
      <c r="ILA103" s="184"/>
      <c r="ILB103" s="184"/>
      <c r="ILC103" s="184"/>
      <c r="ILD103" s="184"/>
      <c r="ILE103" s="184"/>
      <c r="ILF103" s="184"/>
      <c r="ILG103" s="184"/>
      <c r="ILH103" s="184"/>
      <c r="ILI103" s="184"/>
      <c r="ILJ103" s="184"/>
      <c r="ILK103" s="184"/>
      <c r="ILL103" s="184"/>
      <c r="ILM103" s="184"/>
      <c r="ILN103" s="184"/>
      <c r="ILO103" s="184"/>
      <c r="ILP103" s="184"/>
      <c r="ILQ103" s="184"/>
      <c r="ILR103" s="184"/>
      <c r="ILS103" s="184"/>
      <c r="ILT103" s="184"/>
      <c r="ILU103" s="184"/>
      <c r="ILV103" s="184"/>
      <c r="ILW103" s="184"/>
      <c r="ILX103" s="184"/>
      <c r="ILY103" s="184"/>
      <c r="ILZ103" s="184"/>
      <c r="IMA103" s="184"/>
      <c r="IMB103" s="184"/>
      <c r="IMC103" s="184"/>
      <c r="IMD103" s="184"/>
      <c r="IME103" s="184"/>
      <c r="IMF103" s="184"/>
      <c r="IMG103" s="184"/>
      <c r="IMH103" s="184"/>
      <c r="IMI103" s="184"/>
      <c r="IMJ103" s="184"/>
      <c r="IMK103" s="184"/>
      <c r="IML103" s="184"/>
      <c r="IMM103" s="184"/>
      <c r="IMN103" s="184"/>
      <c r="IMO103" s="184"/>
      <c r="IMP103" s="184"/>
      <c r="IMQ103" s="184"/>
      <c r="IMR103" s="184"/>
      <c r="IMS103" s="184"/>
      <c r="IMT103" s="184"/>
      <c r="IMU103" s="184"/>
      <c r="IMV103" s="184"/>
      <c r="IMW103" s="184"/>
      <c r="IMX103" s="184"/>
      <c r="IMY103" s="184"/>
      <c r="IMZ103" s="184"/>
      <c r="INA103" s="184"/>
      <c r="INB103" s="184"/>
      <c r="INC103" s="184"/>
      <c r="IND103" s="184"/>
      <c r="INE103" s="184"/>
      <c r="INF103" s="184"/>
      <c r="ING103" s="184"/>
      <c r="INH103" s="184"/>
      <c r="INI103" s="184"/>
      <c r="INJ103" s="184"/>
      <c r="INK103" s="184"/>
      <c r="INL103" s="184"/>
      <c r="INM103" s="184"/>
      <c r="INN103" s="184"/>
      <c r="INO103" s="184"/>
      <c r="INP103" s="184"/>
      <c r="INQ103" s="184"/>
      <c r="INR103" s="184"/>
      <c r="INS103" s="184"/>
      <c r="INT103" s="184"/>
      <c r="INU103" s="184"/>
      <c r="INV103" s="184"/>
      <c r="INW103" s="184"/>
      <c r="INX103" s="184"/>
      <c r="INY103" s="184"/>
      <c r="INZ103" s="184"/>
      <c r="IOA103" s="184"/>
      <c r="IOB103" s="184"/>
      <c r="IOC103" s="184"/>
      <c r="IOD103" s="184"/>
      <c r="IOE103" s="184"/>
      <c r="IOF103" s="184"/>
      <c r="IOG103" s="184"/>
      <c r="IOH103" s="184"/>
      <c r="IOI103" s="184"/>
      <c r="IOJ103" s="184"/>
      <c r="IOK103" s="184"/>
      <c r="IOL103" s="184"/>
      <c r="IOM103" s="184"/>
      <c r="ION103" s="184"/>
      <c r="IOO103" s="184"/>
      <c r="IOP103" s="184"/>
      <c r="IOQ103" s="184"/>
      <c r="IOR103" s="184"/>
      <c r="IOS103" s="184"/>
      <c r="IOT103" s="184"/>
      <c r="IOU103" s="184"/>
      <c r="IOV103" s="184"/>
      <c r="IOW103" s="184"/>
      <c r="IOX103" s="184"/>
      <c r="IOY103" s="184"/>
      <c r="IOZ103" s="184"/>
      <c r="IPA103" s="184"/>
      <c r="IPB103" s="184"/>
      <c r="IPC103" s="184"/>
      <c r="IPD103" s="184"/>
      <c r="IPE103" s="184"/>
      <c r="IPF103" s="184"/>
      <c r="IPG103" s="184"/>
      <c r="IPH103" s="184"/>
      <c r="IPI103" s="184"/>
      <c r="IPJ103" s="184"/>
      <c r="IPK103" s="184"/>
      <c r="IPL103" s="184"/>
      <c r="IPM103" s="184"/>
      <c r="IPN103" s="184"/>
      <c r="IPO103" s="184"/>
      <c r="IPP103" s="184"/>
      <c r="IPQ103" s="184"/>
      <c r="IPR103" s="184"/>
      <c r="IPS103" s="184"/>
      <c r="IPT103" s="184"/>
      <c r="IPU103" s="184"/>
      <c r="IPV103" s="184"/>
      <c r="IPW103" s="184"/>
      <c r="IPX103" s="184"/>
      <c r="IPY103" s="184"/>
      <c r="IPZ103" s="184"/>
      <c r="IQA103" s="184"/>
      <c r="IQB103" s="184"/>
      <c r="IQC103" s="184"/>
      <c r="IQD103" s="184"/>
      <c r="IQE103" s="184"/>
      <c r="IQF103" s="184"/>
      <c r="IQG103" s="184"/>
      <c r="IQH103" s="184"/>
      <c r="IQI103" s="184"/>
      <c r="IQJ103" s="184"/>
      <c r="IQK103" s="184"/>
      <c r="IQL103" s="184"/>
      <c r="IQM103" s="184"/>
      <c r="IQN103" s="184"/>
      <c r="IQO103" s="184"/>
      <c r="IQP103" s="184"/>
      <c r="IQQ103" s="184"/>
      <c r="IQR103" s="184"/>
      <c r="IQS103" s="184"/>
      <c r="IQT103" s="184"/>
      <c r="IQU103" s="184"/>
      <c r="IQV103" s="184"/>
      <c r="IQW103" s="184"/>
      <c r="IQX103" s="184"/>
      <c r="IQY103" s="184"/>
      <c r="IQZ103" s="184"/>
      <c r="IRA103" s="184"/>
      <c r="IRB103" s="184"/>
      <c r="IRC103" s="184"/>
      <c r="IRD103" s="184"/>
      <c r="IRE103" s="184"/>
      <c r="IRF103" s="184"/>
      <c r="IRG103" s="184"/>
      <c r="IRH103" s="184"/>
      <c r="IRI103" s="184"/>
      <c r="IRJ103" s="184"/>
      <c r="IRK103" s="184"/>
      <c r="IRL103" s="184"/>
      <c r="IRM103" s="184"/>
      <c r="IRN103" s="184"/>
      <c r="IRO103" s="184"/>
      <c r="IRP103" s="184"/>
      <c r="IRQ103" s="184"/>
      <c r="IRR103" s="184"/>
      <c r="IRS103" s="184"/>
      <c r="IRT103" s="184"/>
      <c r="IRU103" s="184"/>
      <c r="IRV103" s="184"/>
      <c r="IRW103" s="184"/>
      <c r="IRX103" s="184"/>
      <c r="IRY103" s="184"/>
      <c r="IRZ103" s="184"/>
      <c r="ISA103" s="184"/>
      <c r="ISB103" s="184"/>
      <c r="ISC103" s="184"/>
      <c r="ISD103" s="184"/>
      <c r="ISE103" s="184"/>
      <c r="ISF103" s="184"/>
      <c r="ISG103" s="184"/>
      <c r="ISH103" s="184"/>
      <c r="ISI103" s="184"/>
      <c r="ISJ103" s="184"/>
      <c r="ISK103" s="184"/>
      <c r="ISL103" s="184"/>
      <c r="ISM103" s="184"/>
      <c r="ISN103" s="184"/>
      <c r="ISO103" s="184"/>
      <c r="ISP103" s="184"/>
      <c r="ISQ103" s="184"/>
      <c r="ISR103" s="184"/>
      <c r="ISS103" s="184"/>
      <c r="IST103" s="184"/>
      <c r="ISU103" s="184"/>
      <c r="ISV103" s="184"/>
      <c r="ISW103" s="184"/>
      <c r="ISX103" s="184"/>
      <c r="ISY103" s="184"/>
      <c r="ISZ103" s="184"/>
      <c r="ITA103" s="184"/>
      <c r="ITB103" s="184"/>
      <c r="ITC103" s="184"/>
      <c r="ITD103" s="184"/>
      <c r="ITE103" s="184"/>
      <c r="ITF103" s="184"/>
      <c r="ITG103" s="184"/>
      <c r="ITH103" s="184"/>
      <c r="ITI103" s="184"/>
      <c r="ITJ103" s="184"/>
      <c r="ITK103" s="184"/>
      <c r="ITL103" s="184"/>
      <c r="ITM103" s="184"/>
      <c r="ITN103" s="184"/>
      <c r="ITO103" s="184"/>
      <c r="ITP103" s="184"/>
      <c r="ITQ103" s="184"/>
      <c r="ITR103" s="184"/>
      <c r="ITS103" s="184"/>
      <c r="ITT103" s="184"/>
      <c r="ITU103" s="184"/>
      <c r="ITV103" s="184"/>
      <c r="ITW103" s="184"/>
      <c r="ITX103" s="184"/>
      <c r="ITY103" s="184"/>
      <c r="ITZ103" s="184"/>
      <c r="IUA103" s="184"/>
      <c r="IUB103" s="184"/>
      <c r="IUC103" s="184"/>
      <c r="IUD103" s="184"/>
      <c r="IUE103" s="184"/>
      <c r="IUF103" s="184"/>
      <c r="IUG103" s="184"/>
      <c r="IUH103" s="184"/>
      <c r="IUI103" s="184"/>
      <c r="IUJ103" s="184"/>
      <c r="IUK103" s="184"/>
      <c r="IUL103" s="184"/>
      <c r="IUM103" s="184"/>
      <c r="IUN103" s="184"/>
      <c r="IUO103" s="184"/>
      <c r="IUP103" s="184"/>
      <c r="IUQ103" s="184"/>
      <c r="IUR103" s="184"/>
      <c r="IUS103" s="184"/>
      <c r="IUT103" s="184"/>
      <c r="IUU103" s="184"/>
      <c r="IUV103" s="184"/>
      <c r="IUW103" s="184"/>
      <c r="IUX103" s="184"/>
      <c r="IUY103" s="184"/>
      <c r="IUZ103" s="184"/>
      <c r="IVA103" s="184"/>
      <c r="IVB103" s="184"/>
      <c r="IVC103" s="184"/>
      <c r="IVD103" s="184"/>
      <c r="IVE103" s="184"/>
      <c r="IVF103" s="184"/>
      <c r="IVG103" s="184"/>
      <c r="IVH103" s="184"/>
      <c r="IVI103" s="184"/>
      <c r="IVJ103" s="184"/>
      <c r="IVK103" s="184"/>
      <c r="IVL103" s="184"/>
      <c r="IVM103" s="184"/>
      <c r="IVN103" s="184"/>
      <c r="IVO103" s="184"/>
      <c r="IVP103" s="184"/>
      <c r="IVQ103" s="184"/>
      <c r="IVR103" s="184"/>
      <c r="IVS103" s="184"/>
      <c r="IVT103" s="184"/>
      <c r="IVU103" s="184"/>
      <c r="IVV103" s="184"/>
      <c r="IVW103" s="184"/>
      <c r="IVX103" s="184"/>
      <c r="IVY103" s="184"/>
      <c r="IVZ103" s="184"/>
      <c r="IWA103" s="184"/>
      <c r="IWB103" s="184"/>
      <c r="IWC103" s="184"/>
      <c r="IWD103" s="184"/>
      <c r="IWE103" s="184"/>
      <c r="IWF103" s="184"/>
      <c r="IWG103" s="184"/>
      <c r="IWH103" s="184"/>
      <c r="IWI103" s="184"/>
      <c r="IWJ103" s="184"/>
      <c r="IWK103" s="184"/>
      <c r="IWL103" s="184"/>
      <c r="IWM103" s="184"/>
      <c r="IWN103" s="184"/>
      <c r="IWO103" s="184"/>
      <c r="IWP103" s="184"/>
      <c r="IWQ103" s="184"/>
      <c r="IWR103" s="184"/>
      <c r="IWS103" s="184"/>
      <c r="IWT103" s="184"/>
      <c r="IWU103" s="184"/>
      <c r="IWV103" s="184"/>
      <c r="IWW103" s="184"/>
      <c r="IWX103" s="184"/>
      <c r="IWY103" s="184"/>
      <c r="IWZ103" s="184"/>
      <c r="IXA103" s="184"/>
      <c r="IXB103" s="184"/>
      <c r="IXC103" s="184"/>
      <c r="IXD103" s="184"/>
      <c r="IXE103" s="184"/>
      <c r="IXF103" s="184"/>
      <c r="IXG103" s="184"/>
      <c r="IXH103" s="184"/>
      <c r="IXI103" s="184"/>
      <c r="IXJ103" s="184"/>
      <c r="IXK103" s="184"/>
      <c r="IXL103" s="184"/>
      <c r="IXM103" s="184"/>
      <c r="IXN103" s="184"/>
      <c r="IXO103" s="184"/>
      <c r="IXP103" s="184"/>
      <c r="IXQ103" s="184"/>
      <c r="IXR103" s="184"/>
      <c r="IXS103" s="184"/>
      <c r="IXT103" s="184"/>
      <c r="IXU103" s="184"/>
      <c r="IXV103" s="184"/>
      <c r="IXW103" s="184"/>
      <c r="IXX103" s="184"/>
      <c r="IXY103" s="184"/>
      <c r="IXZ103" s="184"/>
      <c r="IYA103" s="184"/>
      <c r="IYB103" s="184"/>
      <c r="IYC103" s="184"/>
      <c r="IYD103" s="184"/>
      <c r="IYE103" s="184"/>
      <c r="IYF103" s="184"/>
      <c r="IYG103" s="184"/>
      <c r="IYH103" s="184"/>
      <c r="IYI103" s="184"/>
      <c r="IYJ103" s="184"/>
      <c r="IYK103" s="184"/>
      <c r="IYL103" s="184"/>
      <c r="IYM103" s="184"/>
      <c r="IYN103" s="184"/>
      <c r="IYO103" s="184"/>
      <c r="IYP103" s="184"/>
      <c r="IYQ103" s="184"/>
      <c r="IYR103" s="184"/>
      <c r="IYS103" s="184"/>
      <c r="IYT103" s="184"/>
      <c r="IYU103" s="184"/>
      <c r="IYV103" s="184"/>
      <c r="IYW103" s="184"/>
      <c r="IYX103" s="184"/>
      <c r="IYY103" s="184"/>
      <c r="IYZ103" s="184"/>
      <c r="IZA103" s="184"/>
      <c r="IZB103" s="184"/>
      <c r="IZC103" s="184"/>
      <c r="IZD103" s="184"/>
      <c r="IZE103" s="184"/>
      <c r="IZF103" s="184"/>
      <c r="IZG103" s="184"/>
      <c r="IZH103" s="184"/>
      <c r="IZI103" s="184"/>
      <c r="IZJ103" s="184"/>
      <c r="IZK103" s="184"/>
      <c r="IZL103" s="184"/>
      <c r="IZM103" s="184"/>
      <c r="IZN103" s="184"/>
      <c r="IZO103" s="184"/>
      <c r="IZP103" s="184"/>
      <c r="IZQ103" s="184"/>
      <c r="IZR103" s="184"/>
      <c r="IZS103" s="184"/>
      <c r="IZT103" s="184"/>
      <c r="IZU103" s="184"/>
      <c r="IZV103" s="184"/>
      <c r="IZW103" s="184"/>
      <c r="IZX103" s="184"/>
      <c r="IZY103" s="184"/>
      <c r="IZZ103" s="184"/>
      <c r="JAA103" s="184"/>
      <c r="JAB103" s="184"/>
      <c r="JAC103" s="184"/>
      <c r="JAD103" s="184"/>
      <c r="JAE103" s="184"/>
      <c r="JAF103" s="184"/>
      <c r="JAG103" s="184"/>
      <c r="JAH103" s="184"/>
      <c r="JAI103" s="184"/>
      <c r="JAJ103" s="184"/>
      <c r="JAK103" s="184"/>
      <c r="JAL103" s="184"/>
      <c r="JAM103" s="184"/>
      <c r="JAN103" s="184"/>
      <c r="JAO103" s="184"/>
      <c r="JAP103" s="184"/>
      <c r="JAQ103" s="184"/>
      <c r="JAR103" s="184"/>
      <c r="JAS103" s="184"/>
      <c r="JAT103" s="184"/>
      <c r="JAU103" s="184"/>
      <c r="JAV103" s="184"/>
      <c r="JAW103" s="184"/>
      <c r="JAX103" s="184"/>
      <c r="JAY103" s="184"/>
      <c r="JAZ103" s="184"/>
      <c r="JBA103" s="184"/>
      <c r="JBB103" s="184"/>
      <c r="JBC103" s="184"/>
      <c r="JBD103" s="184"/>
      <c r="JBE103" s="184"/>
      <c r="JBF103" s="184"/>
      <c r="JBG103" s="184"/>
      <c r="JBH103" s="184"/>
      <c r="JBI103" s="184"/>
      <c r="JBJ103" s="184"/>
      <c r="JBK103" s="184"/>
      <c r="JBL103" s="184"/>
      <c r="JBM103" s="184"/>
      <c r="JBN103" s="184"/>
      <c r="JBO103" s="184"/>
      <c r="JBP103" s="184"/>
      <c r="JBQ103" s="184"/>
      <c r="JBR103" s="184"/>
      <c r="JBS103" s="184"/>
      <c r="JBT103" s="184"/>
      <c r="JBU103" s="184"/>
      <c r="JBV103" s="184"/>
      <c r="JBW103" s="184"/>
      <c r="JBX103" s="184"/>
      <c r="JBY103" s="184"/>
      <c r="JBZ103" s="184"/>
      <c r="JCA103" s="184"/>
      <c r="JCB103" s="184"/>
      <c r="JCC103" s="184"/>
      <c r="JCD103" s="184"/>
      <c r="JCE103" s="184"/>
      <c r="JCF103" s="184"/>
      <c r="JCG103" s="184"/>
      <c r="JCH103" s="184"/>
      <c r="JCI103" s="184"/>
      <c r="JCJ103" s="184"/>
      <c r="JCK103" s="184"/>
      <c r="JCL103" s="184"/>
      <c r="JCM103" s="184"/>
      <c r="JCN103" s="184"/>
      <c r="JCO103" s="184"/>
      <c r="JCP103" s="184"/>
      <c r="JCQ103" s="184"/>
      <c r="JCR103" s="184"/>
      <c r="JCS103" s="184"/>
      <c r="JCT103" s="184"/>
      <c r="JCU103" s="184"/>
      <c r="JCV103" s="184"/>
      <c r="JCW103" s="184"/>
      <c r="JCX103" s="184"/>
      <c r="JCY103" s="184"/>
      <c r="JCZ103" s="184"/>
      <c r="JDA103" s="184"/>
      <c r="JDB103" s="184"/>
      <c r="JDC103" s="184"/>
      <c r="JDD103" s="184"/>
      <c r="JDE103" s="184"/>
      <c r="JDF103" s="184"/>
      <c r="JDG103" s="184"/>
      <c r="JDH103" s="184"/>
      <c r="JDI103" s="184"/>
      <c r="JDJ103" s="184"/>
      <c r="JDK103" s="184"/>
      <c r="JDL103" s="184"/>
      <c r="JDM103" s="184"/>
      <c r="JDN103" s="184"/>
      <c r="JDO103" s="184"/>
      <c r="JDP103" s="184"/>
      <c r="JDQ103" s="184"/>
      <c r="JDR103" s="184"/>
      <c r="JDS103" s="184"/>
      <c r="JDT103" s="184"/>
      <c r="JDU103" s="184"/>
      <c r="JDV103" s="184"/>
      <c r="JDW103" s="184"/>
      <c r="JDX103" s="184"/>
      <c r="JDY103" s="184"/>
      <c r="JDZ103" s="184"/>
      <c r="JEA103" s="184"/>
      <c r="JEB103" s="184"/>
      <c r="JEC103" s="184"/>
      <c r="JED103" s="184"/>
      <c r="JEE103" s="184"/>
      <c r="JEF103" s="184"/>
      <c r="JEG103" s="184"/>
      <c r="JEH103" s="184"/>
      <c r="JEI103" s="184"/>
      <c r="JEJ103" s="184"/>
      <c r="JEK103" s="184"/>
      <c r="JEL103" s="184"/>
      <c r="JEM103" s="184"/>
      <c r="JEN103" s="184"/>
      <c r="JEO103" s="184"/>
      <c r="JEP103" s="184"/>
      <c r="JEQ103" s="184"/>
      <c r="JER103" s="184"/>
      <c r="JES103" s="184"/>
      <c r="JET103" s="184"/>
      <c r="JEU103" s="184"/>
      <c r="JEV103" s="184"/>
      <c r="JEW103" s="184"/>
      <c r="JEX103" s="184"/>
      <c r="JEY103" s="184"/>
      <c r="JEZ103" s="184"/>
      <c r="JFA103" s="184"/>
      <c r="JFB103" s="184"/>
      <c r="JFC103" s="184"/>
      <c r="JFD103" s="184"/>
      <c r="JFE103" s="184"/>
      <c r="JFF103" s="184"/>
      <c r="JFG103" s="184"/>
      <c r="JFH103" s="184"/>
      <c r="JFI103" s="184"/>
      <c r="JFJ103" s="184"/>
      <c r="JFK103" s="184"/>
      <c r="JFL103" s="184"/>
      <c r="JFM103" s="184"/>
      <c r="JFN103" s="184"/>
      <c r="JFO103" s="184"/>
      <c r="JFP103" s="184"/>
      <c r="JFQ103" s="184"/>
      <c r="JFR103" s="184"/>
      <c r="JFS103" s="184"/>
      <c r="JFT103" s="184"/>
      <c r="JFU103" s="184"/>
      <c r="JFV103" s="184"/>
      <c r="JFW103" s="184"/>
      <c r="JFX103" s="184"/>
      <c r="JFY103" s="184"/>
      <c r="JFZ103" s="184"/>
      <c r="JGA103" s="184"/>
      <c r="JGB103" s="184"/>
      <c r="JGC103" s="184"/>
      <c r="JGD103" s="184"/>
      <c r="JGE103" s="184"/>
      <c r="JGF103" s="184"/>
      <c r="JGG103" s="184"/>
      <c r="JGH103" s="184"/>
      <c r="JGI103" s="184"/>
      <c r="JGJ103" s="184"/>
      <c r="JGK103" s="184"/>
      <c r="JGL103" s="184"/>
      <c r="JGM103" s="184"/>
      <c r="JGN103" s="184"/>
      <c r="JGO103" s="184"/>
      <c r="JGP103" s="184"/>
      <c r="JGQ103" s="184"/>
      <c r="JGR103" s="184"/>
      <c r="JGS103" s="184"/>
      <c r="JGT103" s="184"/>
      <c r="JGU103" s="184"/>
      <c r="JGV103" s="184"/>
      <c r="JGW103" s="184"/>
      <c r="JGX103" s="184"/>
      <c r="JGY103" s="184"/>
      <c r="JGZ103" s="184"/>
      <c r="JHA103" s="184"/>
      <c r="JHB103" s="184"/>
      <c r="JHC103" s="184"/>
      <c r="JHD103" s="184"/>
      <c r="JHE103" s="184"/>
      <c r="JHF103" s="184"/>
      <c r="JHG103" s="184"/>
      <c r="JHH103" s="184"/>
      <c r="JHI103" s="184"/>
      <c r="JHJ103" s="184"/>
      <c r="JHK103" s="184"/>
      <c r="JHL103" s="184"/>
      <c r="JHM103" s="184"/>
      <c r="JHN103" s="184"/>
      <c r="JHO103" s="184"/>
      <c r="JHP103" s="184"/>
      <c r="JHQ103" s="184"/>
      <c r="JHR103" s="184"/>
      <c r="JHS103" s="184"/>
      <c r="JHT103" s="184"/>
      <c r="JHU103" s="184"/>
      <c r="JHV103" s="184"/>
      <c r="JHW103" s="184"/>
      <c r="JHX103" s="184"/>
      <c r="JHY103" s="184"/>
      <c r="JHZ103" s="184"/>
      <c r="JIA103" s="184"/>
      <c r="JIB103" s="184"/>
      <c r="JIC103" s="184"/>
      <c r="JID103" s="184"/>
      <c r="JIE103" s="184"/>
      <c r="JIF103" s="184"/>
      <c r="JIG103" s="184"/>
      <c r="JIH103" s="184"/>
      <c r="JII103" s="184"/>
      <c r="JIJ103" s="184"/>
      <c r="JIK103" s="184"/>
      <c r="JIL103" s="184"/>
      <c r="JIM103" s="184"/>
      <c r="JIN103" s="184"/>
      <c r="JIO103" s="184"/>
      <c r="JIP103" s="184"/>
      <c r="JIQ103" s="184"/>
      <c r="JIR103" s="184"/>
      <c r="JIS103" s="184"/>
      <c r="JIT103" s="184"/>
      <c r="JIU103" s="184"/>
      <c r="JIV103" s="184"/>
      <c r="JIW103" s="184"/>
      <c r="JIX103" s="184"/>
      <c r="JIY103" s="184"/>
      <c r="JIZ103" s="184"/>
      <c r="JJA103" s="184"/>
      <c r="JJB103" s="184"/>
      <c r="JJC103" s="184"/>
      <c r="JJD103" s="184"/>
      <c r="JJE103" s="184"/>
      <c r="JJF103" s="184"/>
      <c r="JJG103" s="184"/>
      <c r="JJH103" s="184"/>
      <c r="JJI103" s="184"/>
      <c r="JJJ103" s="184"/>
      <c r="JJK103" s="184"/>
      <c r="JJL103" s="184"/>
      <c r="JJM103" s="184"/>
      <c r="JJN103" s="184"/>
      <c r="JJO103" s="184"/>
      <c r="JJP103" s="184"/>
      <c r="JJQ103" s="184"/>
      <c r="JJR103" s="184"/>
      <c r="JJS103" s="184"/>
      <c r="JJT103" s="184"/>
      <c r="JJU103" s="184"/>
      <c r="JJV103" s="184"/>
      <c r="JJW103" s="184"/>
      <c r="JJX103" s="184"/>
      <c r="JJY103" s="184"/>
      <c r="JJZ103" s="184"/>
      <c r="JKA103" s="184"/>
      <c r="JKB103" s="184"/>
      <c r="JKC103" s="184"/>
      <c r="JKD103" s="184"/>
      <c r="JKE103" s="184"/>
      <c r="JKF103" s="184"/>
      <c r="JKG103" s="184"/>
      <c r="JKH103" s="184"/>
      <c r="JKI103" s="184"/>
      <c r="JKJ103" s="184"/>
      <c r="JKK103" s="184"/>
      <c r="JKL103" s="184"/>
      <c r="JKM103" s="184"/>
      <c r="JKN103" s="184"/>
      <c r="JKO103" s="184"/>
      <c r="JKP103" s="184"/>
      <c r="JKQ103" s="184"/>
      <c r="JKR103" s="184"/>
      <c r="JKS103" s="184"/>
      <c r="JKT103" s="184"/>
      <c r="JKU103" s="184"/>
      <c r="JKV103" s="184"/>
      <c r="JKW103" s="184"/>
      <c r="JKX103" s="184"/>
      <c r="JKY103" s="184"/>
      <c r="JKZ103" s="184"/>
      <c r="JLA103" s="184"/>
      <c r="JLB103" s="184"/>
      <c r="JLC103" s="184"/>
      <c r="JLD103" s="184"/>
      <c r="JLE103" s="184"/>
      <c r="JLF103" s="184"/>
      <c r="JLG103" s="184"/>
      <c r="JLH103" s="184"/>
      <c r="JLI103" s="184"/>
      <c r="JLJ103" s="184"/>
      <c r="JLK103" s="184"/>
      <c r="JLL103" s="184"/>
      <c r="JLM103" s="184"/>
      <c r="JLN103" s="184"/>
      <c r="JLO103" s="184"/>
      <c r="JLP103" s="184"/>
      <c r="JLQ103" s="184"/>
      <c r="JLR103" s="184"/>
      <c r="JLS103" s="184"/>
      <c r="JLT103" s="184"/>
      <c r="JLU103" s="184"/>
      <c r="JLV103" s="184"/>
      <c r="JLW103" s="184"/>
      <c r="JLX103" s="184"/>
      <c r="JLY103" s="184"/>
      <c r="JLZ103" s="184"/>
      <c r="JMA103" s="184"/>
      <c r="JMB103" s="184"/>
      <c r="JMC103" s="184"/>
      <c r="JMD103" s="184"/>
      <c r="JME103" s="184"/>
      <c r="JMF103" s="184"/>
      <c r="JMG103" s="184"/>
      <c r="JMH103" s="184"/>
      <c r="JMI103" s="184"/>
      <c r="JMJ103" s="184"/>
      <c r="JMK103" s="184"/>
      <c r="JML103" s="184"/>
      <c r="JMM103" s="184"/>
      <c r="JMN103" s="184"/>
      <c r="JMO103" s="184"/>
      <c r="JMP103" s="184"/>
      <c r="JMQ103" s="184"/>
      <c r="JMR103" s="184"/>
      <c r="JMS103" s="184"/>
      <c r="JMT103" s="184"/>
      <c r="JMU103" s="184"/>
      <c r="JMV103" s="184"/>
      <c r="JMW103" s="184"/>
      <c r="JMX103" s="184"/>
      <c r="JMY103" s="184"/>
      <c r="JMZ103" s="184"/>
      <c r="JNA103" s="184"/>
      <c r="JNB103" s="184"/>
      <c r="JNC103" s="184"/>
      <c r="JND103" s="184"/>
      <c r="JNE103" s="184"/>
      <c r="JNF103" s="184"/>
      <c r="JNG103" s="184"/>
      <c r="JNH103" s="184"/>
      <c r="JNI103" s="184"/>
      <c r="JNJ103" s="184"/>
      <c r="JNK103" s="184"/>
      <c r="JNL103" s="184"/>
      <c r="JNM103" s="184"/>
      <c r="JNN103" s="184"/>
      <c r="JNO103" s="184"/>
      <c r="JNP103" s="184"/>
      <c r="JNQ103" s="184"/>
      <c r="JNR103" s="184"/>
      <c r="JNS103" s="184"/>
      <c r="JNT103" s="184"/>
      <c r="JNU103" s="184"/>
      <c r="JNV103" s="184"/>
      <c r="JNW103" s="184"/>
      <c r="JNX103" s="184"/>
      <c r="JNY103" s="184"/>
      <c r="JNZ103" s="184"/>
      <c r="JOA103" s="184"/>
      <c r="JOB103" s="184"/>
      <c r="JOC103" s="184"/>
      <c r="JOD103" s="184"/>
      <c r="JOE103" s="184"/>
      <c r="JOF103" s="184"/>
      <c r="JOG103" s="184"/>
      <c r="JOH103" s="184"/>
      <c r="JOI103" s="184"/>
      <c r="JOJ103" s="184"/>
      <c r="JOK103" s="184"/>
      <c r="JOL103" s="184"/>
      <c r="JOM103" s="184"/>
      <c r="JON103" s="184"/>
      <c r="JOO103" s="184"/>
      <c r="JOP103" s="184"/>
      <c r="JOQ103" s="184"/>
      <c r="JOR103" s="184"/>
      <c r="JOS103" s="184"/>
      <c r="JOT103" s="184"/>
      <c r="JOU103" s="184"/>
      <c r="JOV103" s="184"/>
      <c r="JOW103" s="184"/>
      <c r="JOX103" s="184"/>
      <c r="JOY103" s="184"/>
      <c r="JOZ103" s="184"/>
      <c r="JPA103" s="184"/>
      <c r="JPB103" s="184"/>
      <c r="JPC103" s="184"/>
      <c r="JPD103" s="184"/>
      <c r="JPE103" s="184"/>
      <c r="JPF103" s="184"/>
      <c r="JPG103" s="184"/>
      <c r="JPH103" s="184"/>
      <c r="JPI103" s="184"/>
      <c r="JPJ103" s="184"/>
      <c r="JPK103" s="184"/>
      <c r="JPL103" s="184"/>
      <c r="JPM103" s="184"/>
      <c r="JPN103" s="184"/>
      <c r="JPO103" s="184"/>
      <c r="JPP103" s="184"/>
      <c r="JPQ103" s="184"/>
      <c r="JPR103" s="184"/>
      <c r="JPS103" s="184"/>
      <c r="JPT103" s="184"/>
      <c r="JPU103" s="184"/>
      <c r="JPV103" s="184"/>
      <c r="JPW103" s="184"/>
      <c r="JPX103" s="184"/>
      <c r="JPY103" s="184"/>
      <c r="JPZ103" s="184"/>
      <c r="JQA103" s="184"/>
      <c r="JQB103" s="184"/>
      <c r="JQC103" s="184"/>
      <c r="JQD103" s="184"/>
      <c r="JQE103" s="184"/>
      <c r="JQF103" s="184"/>
      <c r="JQG103" s="184"/>
      <c r="JQH103" s="184"/>
      <c r="JQI103" s="184"/>
      <c r="JQJ103" s="184"/>
      <c r="JQK103" s="184"/>
      <c r="JQL103" s="184"/>
      <c r="JQM103" s="184"/>
      <c r="JQN103" s="184"/>
      <c r="JQO103" s="184"/>
      <c r="JQP103" s="184"/>
      <c r="JQQ103" s="184"/>
      <c r="JQR103" s="184"/>
      <c r="JQS103" s="184"/>
      <c r="JQT103" s="184"/>
      <c r="JQU103" s="184"/>
      <c r="JQV103" s="184"/>
      <c r="JQW103" s="184"/>
      <c r="JQX103" s="184"/>
      <c r="JQY103" s="184"/>
      <c r="JQZ103" s="184"/>
      <c r="JRA103" s="184"/>
      <c r="JRB103" s="184"/>
      <c r="JRC103" s="184"/>
      <c r="JRD103" s="184"/>
      <c r="JRE103" s="184"/>
      <c r="JRF103" s="184"/>
      <c r="JRG103" s="184"/>
      <c r="JRH103" s="184"/>
      <c r="JRI103" s="184"/>
      <c r="JRJ103" s="184"/>
      <c r="JRK103" s="184"/>
      <c r="JRL103" s="184"/>
      <c r="JRM103" s="184"/>
      <c r="JRN103" s="184"/>
      <c r="JRO103" s="184"/>
      <c r="JRP103" s="184"/>
      <c r="JRQ103" s="184"/>
      <c r="JRR103" s="184"/>
      <c r="JRS103" s="184"/>
      <c r="JRT103" s="184"/>
      <c r="JRU103" s="184"/>
      <c r="JRV103" s="184"/>
      <c r="JRW103" s="184"/>
      <c r="JRX103" s="184"/>
      <c r="JRY103" s="184"/>
      <c r="JRZ103" s="184"/>
      <c r="JSA103" s="184"/>
      <c r="JSB103" s="184"/>
      <c r="JSC103" s="184"/>
      <c r="JSD103" s="184"/>
      <c r="JSE103" s="184"/>
      <c r="JSF103" s="184"/>
      <c r="JSG103" s="184"/>
      <c r="JSH103" s="184"/>
      <c r="JSI103" s="184"/>
      <c r="JSJ103" s="184"/>
      <c r="JSK103" s="184"/>
      <c r="JSL103" s="184"/>
      <c r="JSM103" s="184"/>
      <c r="JSN103" s="184"/>
      <c r="JSO103" s="184"/>
      <c r="JSP103" s="184"/>
      <c r="JSQ103" s="184"/>
      <c r="JSR103" s="184"/>
      <c r="JSS103" s="184"/>
      <c r="JST103" s="184"/>
      <c r="JSU103" s="184"/>
      <c r="JSV103" s="184"/>
      <c r="JSW103" s="184"/>
      <c r="JSX103" s="184"/>
      <c r="JSY103" s="184"/>
      <c r="JSZ103" s="184"/>
      <c r="JTA103" s="184"/>
      <c r="JTB103" s="184"/>
      <c r="JTC103" s="184"/>
      <c r="JTD103" s="184"/>
      <c r="JTE103" s="184"/>
      <c r="JTF103" s="184"/>
      <c r="JTG103" s="184"/>
      <c r="JTH103" s="184"/>
      <c r="JTI103" s="184"/>
      <c r="JTJ103" s="184"/>
      <c r="JTK103" s="184"/>
      <c r="JTL103" s="184"/>
      <c r="JTM103" s="184"/>
      <c r="JTN103" s="184"/>
      <c r="JTO103" s="184"/>
      <c r="JTP103" s="184"/>
      <c r="JTQ103" s="184"/>
      <c r="JTR103" s="184"/>
      <c r="JTS103" s="184"/>
      <c r="JTT103" s="184"/>
      <c r="JTU103" s="184"/>
      <c r="JTV103" s="184"/>
      <c r="JTW103" s="184"/>
      <c r="JTX103" s="184"/>
      <c r="JTY103" s="184"/>
      <c r="JTZ103" s="184"/>
      <c r="JUA103" s="184"/>
      <c r="JUB103" s="184"/>
      <c r="JUC103" s="184"/>
      <c r="JUD103" s="184"/>
      <c r="JUE103" s="184"/>
      <c r="JUF103" s="184"/>
      <c r="JUG103" s="184"/>
      <c r="JUH103" s="184"/>
      <c r="JUI103" s="184"/>
      <c r="JUJ103" s="184"/>
      <c r="JUK103" s="184"/>
      <c r="JUL103" s="184"/>
      <c r="JUM103" s="184"/>
      <c r="JUN103" s="184"/>
      <c r="JUO103" s="184"/>
      <c r="JUP103" s="184"/>
      <c r="JUQ103" s="184"/>
      <c r="JUR103" s="184"/>
      <c r="JUS103" s="184"/>
      <c r="JUT103" s="184"/>
      <c r="JUU103" s="184"/>
      <c r="JUV103" s="184"/>
      <c r="JUW103" s="184"/>
      <c r="JUX103" s="184"/>
      <c r="JUY103" s="184"/>
      <c r="JUZ103" s="184"/>
      <c r="JVA103" s="184"/>
      <c r="JVB103" s="184"/>
      <c r="JVC103" s="184"/>
      <c r="JVD103" s="184"/>
      <c r="JVE103" s="184"/>
      <c r="JVF103" s="184"/>
      <c r="JVG103" s="184"/>
      <c r="JVH103" s="184"/>
      <c r="JVI103" s="184"/>
      <c r="JVJ103" s="184"/>
      <c r="JVK103" s="184"/>
      <c r="JVL103" s="184"/>
      <c r="JVM103" s="184"/>
      <c r="JVN103" s="184"/>
      <c r="JVO103" s="184"/>
      <c r="JVP103" s="184"/>
      <c r="JVQ103" s="184"/>
      <c r="JVR103" s="184"/>
      <c r="JVS103" s="184"/>
      <c r="JVT103" s="184"/>
      <c r="JVU103" s="184"/>
      <c r="JVV103" s="184"/>
      <c r="JVW103" s="184"/>
      <c r="JVX103" s="184"/>
      <c r="JVY103" s="184"/>
      <c r="JVZ103" s="184"/>
      <c r="JWA103" s="184"/>
      <c r="JWB103" s="184"/>
      <c r="JWC103" s="184"/>
      <c r="JWD103" s="184"/>
      <c r="JWE103" s="184"/>
      <c r="JWF103" s="184"/>
      <c r="JWG103" s="184"/>
      <c r="JWH103" s="184"/>
      <c r="JWI103" s="184"/>
      <c r="JWJ103" s="184"/>
      <c r="JWK103" s="184"/>
      <c r="JWL103" s="184"/>
      <c r="JWM103" s="184"/>
      <c r="JWN103" s="184"/>
      <c r="JWO103" s="184"/>
      <c r="JWP103" s="184"/>
      <c r="JWQ103" s="184"/>
      <c r="JWR103" s="184"/>
      <c r="JWS103" s="184"/>
      <c r="JWT103" s="184"/>
      <c r="JWU103" s="184"/>
      <c r="JWV103" s="184"/>
      <c r="JWW103" s="184"/>
      <c r="JWX103" s="184"/>
      <c r="JWY103" s="184"/>
      <c r="JWZ103" s="184"/>
      <c r="JXA103" s="184"/>
      <c r="JXB103" s="184"/>
      <c r="JXC103" s="184"/>
      <c r="JXD103" s="184"/>
      <c r="JXE103" s="184"/>
      <c r="JXF103" s="184"/>
      <c r="JXG103" s="184"/>
      <c r="JXH103" s="184"/>
      <c r="JXI103" s="184"/>
      <c r="JXJ103" s="184"/>
      <c r="JXK103" s="184"/>
      <c r="JXL103" s="184"/>
      <c r="JXM103" s="184"/>
      <c r="JXN103" s="184"/>
      <c r="JXO103" s="184"/>
      <c r="JXP103" s="184"/>
      <c r="JXQ103" s="184"/>
      <c r="JXR103" s="184"/>
      <c r="JXS103" s="184"/>
      <c r="JXT103" s="184"/>
      <c r="JXU103" s="184"/>
      <c r="JXV103" s="184"/>
      <c r="JXW103" s="184"/>
      <c r="JXX103" s="184"/>
      <c r="JXY103" s="184"/>
      <c r="JXZ103" s="184"/>
      <c r="JYA103" s="184"/>
      <c r="JYB103" s="184"/>
      <c r="JYC103" s="184"/>
      <c r="JYD103" s="184"/>
      <c r="JYE103" s="184"/>
      <c r="JYF103" s="184"/>
      <c r="JYG103" s="184"/>
      <c r="JYH103" s="184"/>
      <c r="JYI103" s="184"/>
      <c r="JYJ103" s="184"/>
      <c r="JYK103" s="184"/>
      <c r="JYL103" s="184"/>
      <c r="JYM103" s="184"/>
      <c r="JYN103" s="184"/>
      <c r="JYO103" s="184"/>
      <c r="JYP103" s="184"/>
      <c r="JYQ103" s="184"/>
      <c r="JYR103" s="184"/>
      <c r="JYS103" s="184"/>
      <c r="JYT103" s="184"/>
      <c r="JYU103" s="184"/>
      <c r="JYV103" s="184"/>
      <c r="JYW103" s="184"/>
      <c r="JYX103" s="184"/>
      <c r="JYY103" s="184"/>
      <c r="JYZ103" s="184"/>
      <c r="JZA103" s="184"/>
      <c r="JZB103" s="184"/>
      <c r="JZC103" s="184"/>
      <c r="JZD103" s="184"/>
      <c r="JZE103" s="184"/>
      <c r="JZF103" s="184"/>
      <c r="JZG103" s="184"/>
      <c r="JZH103" s="184"/>
      <c r="JZI103" s="184"/>
      <c r="JZJ103" s="184"/>
      <c r="JZK103" s="184"/>
      <c r="JZL103" s="184"/>
      <c r="JZM103" s="184"/>
      <c r="JZN103" s="184"/>
      <c r="JZO103" s="184"/>
      <c r="JZP103" s="184"/>
      <c r="JZQ103" s="184"/>
      <c r="JZR103" s="184"/>
      <c r="JZS103" s="184"/>
      <c r="JZT103" s="184"/>
      <c r="JZU103" s="184"/>
      <c r="JZV103" s="184"/>
      <c r="JZW103" s="184"/>
      <c r="JZX103" s="184"/>
      <c r="JZY103" s="184"/>
      <c r="JZZ103" s="184"/>
      <c r="KAA103" s="184"/>
      <c r="KAB103" s="184"/>
      <c r="KAC103" s="184"/>
      <c r="KAD103" s="184"/>
      <c r="KAE103" s="184"/>
      <c r="KAF103" s="184"/>
      <c r="KAG103" s="184"/>
      <c r="KAH103" s="184"/>
      <c r="KAI103" s="184"/>
      <c r="KAJ103" s="184"/>
      <c r="KAK103" s="184"/>
      <c r="KAL103" s="184"/>
      <c r="KAM103" s="184"/>
      <c r="KAN103" s="184"/>
      <c r="KAO103" s="184"/>
      <c r="KAP103" s="184"/>
      <c r="KAQ103" s="184"/>
      <c r="KAR103" s="184"/>
      <c r="KAS103" s="184"/>
      <c r="KAT103" s="184"/>
      <c r="KAU103" s="184"/>
      <c r="KAV103" s="184"/>
      <c r="KAW103" s="184"/>
      <c r="KAX103" s="184"/>
      <c r="KAY103" s="184"/>
      <c r="KAZ103" s="184"/>
      <c r="KBA103" s="184"/>
      <c r="KBB103" s="184"/>
      <c r="KBC103" s="184"/>
      <c r="KBD103" s="184"/>
      <c r="KBE103" s="184"/>
      <c r="KBF103" s="184"/>
      <c r="KBG103" s="184"/>
      <c r="KBH103" s="184"/>
      <c r="KBI103" s="184"/>
      <c r="KBJ103" s="184"/>
      <c r="KBK103" s="184"/>
      <c r="KBL103" s="184"/>
      <c r="KBM103" s="184"/>
      <c r="KBN103" s="184"/>
      <c r="KBO103" s="184"/>
      <c r="KBP103" s="184"/>
      <c r="KBQ103" s="184"/>
      <c r="KBR103" s="184"/>
      <c r="KBS103" s="184"/>
      <c r="KBT103" s="184"/>
      <c r="KBU103" s="184"/>
      <c r="KBV103" s="184"/>
      <c r="KBW103" s="184"/>
      <c r="KBX103" s="184"/>
      <c r="KBY103" s="184"/>
      <c r="KBZ103" s="184"/>
      <c r="KCA103" s="184"/>
      <c r="KCB103" s="184"/>
      <c r="KCC103" s="184"/>
      <c r="KCD103" s="184"/>
      <c r="KCE103" s="184"/>
      <c r="KCF103" s="184"/>
      <c r="KCG103" s="184"/>
      <c r="KCH103" s="184"/>
      <c r="KCI103" s="184"/>
      <c r="KCJ103" s="184"/>
      <c r="KCK103" s="184"/>
      <c r="KCL103" s="184"/>
      <c r="KCM103" s="184"/>
      <c r="KCN103" s="184"/>
      <c r="KCO103" s="184"/>
      <c r="KCP103" s="184"/>
      <c r="KCQ103" s="184"/>
      <c r="KCR103" s="184"/>
      <c r="KCS103" s="184"/>
      <c r="KCT103" s="184"/>
      <c r="KCU103" s="184"/>
      <c r="KCV103" s="184"/>
      <c r="KCW103" s="184"/>
      <c r="KCX103" s="184"/>
      <c r="KCY103" s="184"/>
      <c r="KCZ103" s="184"/>
      <c r="KDA103" s="184"/>
      <c r="KDB103" s="184"/>
      <c r="KDC103" s="184"/>
      <c r="KDD103" s="184"/>
      <c r="KDE103" s="184"/>
      <c r="KDF103" s="184"/>
      <c r="KDG103" s="184"/>
      <c r="KDH103" s="184"/>
      <c r="KDI103" s="184"/>
      <c r="KDJ103" s="184"/>
      <c r="KDK103" s="184"/>
      <c r="KDL103" s="184"/>
      <c r="KDM103" s="184"/>
      <c r="KDN103" s="184"/>
      <c r="KDO103" s="184"/>
      <c r="KDP103" s="184"/>
      <c r="KDQ103" s="184"/>
      <c r="KDR103" s="184"/>
      <c r="KDS103" s="184"/>
      <c r="KDT103" s="184"/>
      <c r="KDU103" s="184"/>
      <c r="KDV103" s="184"/>
      <c r="KDW103" s="184"/>
      <c r="KDX103" s="184"/>
      <c r="KDY103" s="184"/>
      <c r="KDZ103" s="184"/>
      <c r="KEA103" s="184"/>
      <c r="KEB103" s="184"/>
      <c r="KEC103" s="184"/>
      <c r="KED103" s="184"/>
      <c r="KEE103" s="184"/>
      <c r="KEF103" s="184"/>
      <c r="KEG103" s="184"/>
      <c r="KEH103" s="184"/>
      <c r="KEI103" s="184"/>
      <c r="KEJ103" s="184"/>
      <c r="KEK103" s="184"/>
      <c r="KEL103" s="184"/>
      <c r="KEM103" s="184"/>
      <c r="KEN103" s="184"/>
      <c r="KEO103" s="184"/>
      <c r="KEP103" s="184"/>
      <c r="KEQ103" s="184"/>
      <c r="KER103" s="184"/>
      <c r="KES103" s="184"/>
      <c r="KET103" s="184"/>
      <c r="KEU103" s="184"/>
      <c r="KEV103" s="184"/>
      <c r="KEW103" s="184"/>
      <c r="KEX103" s="184"/>
      <c r="KEY103" s="184"/>
      <c r="KEZ103" s="184"/>
      <c r="KFA103" s="184"/>
      <c r="KFB103" s="184"/>
      <c r="KFC103" s="184"/>
      <c r="KFD103" s="184"/>
      <c r="KFE103" s="184"/>
      <c r="KFF103" s="184"/>
      <c r="KFG103" s="184"/>
      <c r="KFH103" s="184"/>
      <c r="KFI103" s="184"/>
      <c r="KFJ103" s="184"/>
      <c r="KFK103" s="184"/>
      <c r="KFL103" s="184"/>
      <c r="KFM103" s="184"/>
      <c r="KFN103" s="184"/>
      <c r="KFO103" s="184"/>
      <c r="KFP103" s="184"/>
      <c r="KFQ103" s="184"/>
      <c r="KFR103" s="184"/>
      <c r="KFS103" s="184"/>
      <c r="KFT103" s="184"/>
      <c r="KFU103" s="184"/>
      <c r="KFV103" s="184"/>
      <c r="KFW103" s="184"/>
      <c r="KFX103" s="184"/>
      <c r="KFY103" s="184"/>
      <c r="KFZ103" s="184"/>
      <c r="KGA103" s="184"/>
      <c r="KGB103" s="184"/>
      <c r="KGC103" s="184"/>
      <c r="KGD103" s="184"/>
      <c r="KGE103" s="184"/>
      <c r="KGF103" s="184"/>
      <c r="KGG103" s="184"/>
      <c r="KGH103" s="184"/>
      <c r="KGI103" s="184"/>
      <c r="KGJ103" s="184"/>
      <c r="KGK103" s="184"/>
      <c r="KGL103" s="184"/>
      <c r="KGM103" s="184"/>
      <c r="KGN103" s="184"/>
      <c r="KGO103" s="184"/>
      <c r="KGP103" s="184"/>
      <c r="KGQ103" s="184"/>
      <c r="KGR103" s="184"/>
      <c r="KGS103" s="184"/>
      <c r="KGT103" s="184"/>
      <c r="KGU103" s="184"/>
      <c r="KGV103" s="184"/>
      <c r="KGW103" s="184"/>
      <c r="KGX103" s="184"/>
      <c r="KGY103" s="184"/>
      <c r="KGZ103" s="184"/>
      <c r="KHA103" s="184"/>
      <c r="KHB103" s="184"/>
      <c r="KHC103" s="184"/>
      <c r="KHD103" s="184"/>
      <c r="KHE103" s="184"/>
      <c r="KHF103" s="184"/>
      <c r="KHG103" s="184"/>
      <c r="KHH103" s="184"/>
      <c r="KHI103" s="184"/>
      <c r="KHJ103" s="184"/>
      <c r="KHK103" s="184"/>
      <c r="KHL103" s="184"/>
      <c r="KHM103" s="184"/>
      <c r="KHN103" s="184"/>
      <c r="KHO103" s="184"/>
      <c r="KHP103" s="184"/>
      <c r="KHQ103" s="184"/>
      <c r="KHR103" s="184"/>
      <c r="KHS103" s="184"/>
      <c r="KHT103" s="184"/>
      <c r="KHU103" s="184"/>
      <c r="KHV103" s="184"/>
      <c r="KHW103" s="184"/>
      <c r="KHX103" s="184"/>
      <c r="KHY103" s="184"/>
      <c r="KHZ103" s="184"/>
      <c r="KIA103" s="184"/>
      <c r="KIB103" s="184"/>
      <c r="KIC103" s="184"/>
      <c r="KID103" s="184"/>
      <c r="KIE103" s="184"/>
      <c r="KIF103" s="184"/>
      <c r="KIG103" s="184"/>
      <c r="KIH103" s="184"/>
      <c r="KII103" s="184"/>
      <c r="KIJ103" s="184"/>
      <c r="KIK103" s="184"/>
      <c r="KIL103" s="184"/>
      <c r="KIM103" s="184"/>
      <c r="KIN103" s="184"/>
      <c r="KIO103" s="184"/>
      <c r="KIP103" s="184"/>
      <c r="KIQ103" s="184"/>
      <c r="KIR103" s="184"/>
      <c r="KIS103" s="184"/>
      <c r="KIT103" s="184"/>
      <c r="KIU103" s="184"/>
      <c r="KIV103" s="184"/>
      <c r="KIW103" s="184"/>
      <c r="KIX103" s="184"/>
      <c r="KIY103" s="184"/>
      <c r="KIZ103" s="184"/>
      <c r="KJA103" s="184"/>
      <c r="KJB103" s="184"/>
      <c r="KJC103" s="184"/>
      <c r="KJD103" s="184"/>
      <c r="KJE103" s="184"/>
      <c r="KJF103" s="184"/>
      <c r="KJG103" s="184"/>
      <c r="KJH103" s="184"/>
      <c r="KJI103" s="184"/>
      <c r="KJJ103" s="184"/>
      <c r="KJK103" s="184"/>
      <c r="KJL103" s="184"/>
      <c r="KJM103" s="184"/>
      <c r="KJN103" s="184"/>
      <c r="KJO103" s="184"/>
      <c r="KJP103" s="184"/>
      <c r="KJQ103" s="184"/>
      <c r="KJR103" s="184"/>
      <c r="KJS103" s="184"/>
      <c r="KJT103" s="184"/>
      <c r="KJU103" s="184"/>
      <c r="KJV103" s="184"/>
      <c r="KJW103" s="184"/>
      <c r="KJX103" s="184"/>
      <c r="KJY103" s="184"/>
      <c r="KJZ103" s="184"/>
      <c r="KKA103" s="184"/>
      <c r="KKB103" s="184"/>
      <c r="KKC103" s="184"/>
      <c r="KKD103" s="184"/>
      <c r="KKE103" s="184"/>
      <c r="KKF103" s="184"/>
      <c r="KKG103" s="184"/>
      <c r="KKH103" s="184"/>
      <c r="KKI103" s="184"/>
      <c r="KKJ103" s="184"/>
      <c r="KKK103" s="184"/>
      <c r="KKL103" s="184"/>
      <c r="KKM103" s="184"/>
      <c r="KKN103" s="184"/>
      <c r="KKO103" s="184"/>
      <c r="KKP103" s="184"/>
      <c r="KKQ103" s="184"/>
      <c r="KKR103" s="184"/>
      <c r="KKS103" s="184"/>
      <c r="KKT103" s="184"/>
      <c r="KKU103" s="184"/>
      <c r="KKV103" s="184"/>
      <c r="KKW103" s="184"/>
      <c r="KKX103" s="184"/>
      <c r="KKY103" s="184"/>
      <c r="KKZ103" s="184"/>
      <c r="KLA103" s="184"/>
      <c r="KLB103" s="184"/>
      <c r="KLC103" s="184"/>
      <c r="KLD103" s="184"/>
      <c r="KLE103" s="184"/>
      <c r="KLF103" s="184"/>
      <c r="KLG103" s="184"/>
      <c r="KLH103" s="184"/>
      <c r="KLI103" s="184"/>
      <c r="KLJ103" s="184"/>
      <c r="KLK103" s="184"/>
      <c r="KLL103" s="184"/>
      <c r="KLM103" s="184"/>
      <c r="KLN103" s="184"/>
      <c r="KLO103" s="184"/>
      <c r="KLP103" s="184"/>
      <c r="KLQ103" s="184"/>
      <c r="KLR103" s="184"/>
      <c r="KLS103" s="184"/>
      <c r="KLT103" s="184"/>
      <c r="KLU103" s="184"/>
      <c r="KLV103" s="184"/>
      <c r="KLW103" s="184"/>
      <c r="KLX103" s="184"/>
      <c r="KLY103" s="184"/>
      <c r="KLZ103" s="184"/>
      <c r="KMA103" s="184"/>
      <c r="KMB103" s="184"/>
      <c r="KMC103" s="184"/>
      <c r="KMD103" s="184"/>
      <c r="KME103" s="184"/>
      <c r="KMF103" s="184"/>
      <c r="KMG103" s="184"/>
      <c r="KMH103" s="184"/>
      <c r="KMI103" s="184"/>
      <c r="KMJ103" s="184"/>
      <c r="KMK103" s="184"/>
      <c r="KML103" s="184"/>
      <c r="KMM103" s="184"/>
      <c r="KMN103" s="184"/>
      <c r="KMO103" s="184"/>
      <c r="KMP103" s="184"/>
      <c r="KMQ103" s="184"/>
      <c r="KMR103" s="184"/>
      <c r="KMS103" s="184"/>
      <c r="KMT103" s="184"/>
      <c r="KMU103" s="184"/>
      <c r="KMV103" s="184"/>
      <c r="KMW103" s="184"/>
      <c r="KMX103" s="184"/>
      <c r="KMY103" s="184"/>
      <c r="KMZ103" s="184"/>
      <c r="KNA103" s="184"/>
      <c r="KNB103" s="184"/>
      <c r="KNC103" s="184"/>
      <c r="KND103" s="184"/>
      <c r="KNE103" s="184"/>
      <c r="KNF103" s="184"/>
      <c r="KNG103" s="184"/>
      <c r="KNH103" s="184"/>
      <c r="KNI103" s="184"/>
      <c r="KNJ103" s="184"/>
      <c r="KNK103" s="184"/>
      <c r="KNL103" s="184"/>
      <c r="KNM103" s="184"/>
      <c r="KNN103" s="184"/>
      <c r="KNO103" s="184"/>
      <c r="KNP103" s="184"/>
      <c r="KNQ103" s="184"/>
      <c r="KNR103" s="184"/>
      <c r="KNS103" s="184"/>
      <c r="KNT103" s="184"/>
      <c r="KNU103" s="184"/>
      <c r="KNV103" s="184"/>
      <c r="KNW103" s="184"/>
      <c r="KNX103" s="184"/>
      <c r="KNY103" s="184"/>
      <c r="KNZ103" s="184"/>
      <c r="KOA103" s="184"/>
      <c r="KOB103" s="184"/>
      <c r="KOC103" s="184"/>
      <c r="KOD103" s="184"/>
      <c r="KOE103" s="184"/>
      <c r="KOF103" s="184"/>
      <c r="KOG103" s="184"/>
      <c r="KOH103" s="184"/>
      <c r="KOI103" s="184"/>
      <c r="KOJ103" s="184"/>
      <c r="KOK103" s="184"/>
      <c r="KOL103" s="184"/>
      <c r="KOM103" s="184"/>
      <c r="KON103" s="184"/>
      <c r="KOO103" s="184"/>
      <c r="KOP103" s="184"/>
      <c r="KOQ103" s="184"/>
      <c r="KOR103" s="184"/>
      <c r="KOS103" s="184"/>
      <c r="KOT103" s="184"/>
      <c r="KOU103" s="184"/>
      <c r="KOV103" s="184"/>
      <c r="KOW103" s="184"/>
      <c r="KOX103" s="184"/>
      <c r="KOY103" s="184"/>
      <c r="KOZ103" s="184"/>
      <c r="KPA103" s="184"/>
      <c r="KPB103" s="184"/>
      <c r="KPC103" s="184"/>
      <c r="KPD103" s="184"/>
      <c r="KPE103" s="184"/>
      <c r="KPF103" s="184"/>
      <c r="KPG103" s="184"/>
      <c r="KPH103" s="184"/>
      <c r="KPI103" s="184"/>
      <c r="KPJ103" s="184"/>
      <c r="KPK103" s="184"/>
      <c r="KPL103" s="184"/>
      <c r="KPM103" s="184"/>
      <c r="KPN103" s="184"/>
      <c r="KPO103" s="184"/>
      <c r="KPP103" s="184"/>
      <c r="KPQ103" s="184"/>
      <c r="KPR103" s="184"/>
      <c r="KPS103" s="184"/>
      <c r="KPT103" s="184"/>
      <c r="KPU103" s="184"/>
      <c r="KPV103" s="184"/>
      <c r="KPW103" s="184"/>
      <c r="KPX103" s="184"/>
      <c r="KPY103" s="184"/>
      <c r="KPZ103" s="184"/>
      <c r="KQA103" s="184"/>
      <c r="KQB103" s="184"/>
      <c r="KQC103" s="184"/>
      <c r="KQD103" s="184"/>
      <c r="KQE103" s="184"/>
      <c r="KQF103" s="184"/>
      <c r="KQG103" s="184"/>
      <c r="KQH103" s="184"/>
      <c r="KQI103" s="184"/>
      <c r="KQJ103" s="184"/>
      <c r="KQK103" s="184"/>
      <c r="KQL103" s="184"/>
      <c r="KQM103" s="184"/>
      <c r="KQN103" s="184"/>
      <c r="KQO103" s="184"/>
      <c r="KQP103" s="184"/>
      <c r="KQQ103" s="184"/>
      <c r="KQR103" s="184"/>
      <c r="KQS103" s="184"/>
      <c r="KQT103" s="184"/>
      <c r="KQU103" s="184"/>
      <c r="KQV103" s="184"/>
      <c r="KQW103" s="184"/>
      <c r="KQX103" s="184"/>
      <c r="KQY103" s="184"/>
      <c r="KQZ103" s="184"/>
      <c r="KRA103" s="184"/>
      <c r="KRB103" s="184"/>
      <c r="KRC103" s="184"/>
      <c r="KRD103" s="184"/>
      <c r="KRE103" s="184"/>
      <c r="KRF103" s="184"/>
      <c r="KRG103" s="184"/>
      <c r="KRH103" s="184"/>
      <c r="KRI103" s="184"/>
      <c r="KRJ103" s="184"/>
      <c r="KRK103" s="184"/>
      <c r="KRL103" s="184"/>
      <c r="KRM103" s="184"/>
      <c r="KRN103" s="184"/>
      <c r="KRO103" s="184"/>
      <c r="KRP103" s="184"/>
      <c r="KRQ103" s="184"/>
      <c r="KRR103" s="184"/>
      <c r="KRS103" s="184"/>
      <c r="KRT103" s="184"/>
      <c r="KRU103" s="184"/>
      <c r="KRV103" s="184"/>
      <c r="KRW103" s="184"/>
      <c r="KRX103" s="184"/>
      <c r="KRY103" s="184"/>
      <c r="KRZ103" s="184"/>
      <c r="KSA103" s="184"/>
      <c r="KSB103" s="184"/>
      <c r="KSC103" s="184"/>
      <c r="KSD103" s="184"/>
      <c r="KSE103" s="184"/>
      <c r="KSF103" s="184"/>
      <c r="KSG103" s="184"/>
      <c r="KSH103" s="184"/>
      <c r="KSI103" s="184"/>
      <c r="KSJ103" s="184"/>
      <c r="KSK103" s="184"/>
      <c r="KSL103" s="184"/>
      <c r="KSM103" s="184"/>
      <c r="KSN103" s="184"/>
      <c r="KSO103" s="184"/>
      <c r="KSP103" s="184"/>
      <c r="KSQ103" s="184"/>
      <c r="KSR103" s="184"/>
      <c r="KSS103" s="184"/>
      <c r="KST103" s="184"/>
      <c r="KSU103" s="184"/>
      <c r="KSV103" s="184"/>
      <c r="KSW103" s="184"/>
      <c r="KSX103" s="184"/>
      <c r="KSY103" s="184"/>
      <c r="KSZ103" s="184"/>
      <c r="KTA103" s="184"/>
      <c r="KTB103" s="184"/>
      <c r="KTC103" s="184"/>
      <c r="KTD103" s="184"/>
      <c r="KTE103" s="184"/>
      <c r="KTF103" s="184"/>
      <c r="KTG103" s="184"/>
      <c r="KTH103" s="184"/>
      <c r="KTI103" s="184"/>
      <c r="KTJ103" s="184"/>
      <c r="KTK103" s="184"/>
      <c r="KTL103" s="184"/>
      <c r="KTM103" s="184"/>
      <c r="KTN103" s="184"/>
      <c r="KTO103" s="184"/>
      <c r="KTP103" s="184"/>
      <c r="KTQ103" s="184"/>
      <c r="KTR103" s="184"/>
      <c r="KTS103" s="184"/>
      <c r="KTT103" s="184"/>
      <c r="KTU103" s="184"/>
      <c r="KTV103" s="184"/>
      <c r="KTW103" s="184"/>
      <c r="KTX103" s="184"/>
      <c r="KTY103" s="184"/>
      <c r="KTZ103" s="184"/>
      <c r="KUA103" s="184"/>
      <c r="KUB103" s="184"/>
      <c r="KUC103" s="184"/>
      <c r="KUD103" s="184"/>
      <c r="KUE103" s="184"/>
      <c r="KUF103" s="184"/>
      <c r="KUG103" s="184"/>
      <c r="KUH103" s="184"/>
      <c r="KUI103" s="184"/>
      <c r="KUJ103" s="184"/>
      <c r="KUK103" s="184"/>
      <c r="KUL103" s="184"/>
      <c r="KUM103" s="184"/>
      <c r="KUN103" s="184"/>
      <c r="KUO103" s="184"/>
      <c r="KUP103" s="184"/>
      <c r="KUQ103" s="184"/>
      <c r="KUR103" s="184"/>
      <c r="KUS103" s="184"/>
      <c r="KUT103" s="184"/>
      <c r="KUU103" s="184"/>
      <c r="KUV103" s="184"/>
      <c r="KUW103" s="184"/>
      <c r="KUX103" s="184"/>
      <c r="KUY103" s="184"/>
      <c r="KUZ103" s="184"/>
      <c r="KVA103" s="184"/>
      <c r="KVB103" s="184"/>
      <c r="KVC103" s="184"/>
      <c r="KVD103" s="184"/>
      <c r="KVE103" s="184"/>
      <c r="KVF103" s="184"/>
      <c r="KVG103" s="184"/>
      <c r="KVH103" s="184"/>
      <c r="KVI103" s="184"/>
      <c r="KVJ103" s="184"/>
      <c r="KVK103" s="184"/>
      <c r="KVL103" s="184"/>
      <c r="KVM103" s="184"/>
      <c r="KVN103" s="184"/>
      <c r="KVO103" s="184"/>
      <c r="KVP103" s="184"/>
      <c r="KVQ103" s="184"/>
      <c r="KVR103" s="184"/>
      <c r="KVS103" s="184"/>
      <c r="KVT103" s="184"/>
      <c r="KVU103" s="184"/>
      <c r="KVV103" s="184"/>
      <c r="KVW103" s="184"/>
      <c r="KVX103" s="184"/>
      <c r="KVY103" s="184"/>
      <c r="KVZ103" s="184"/>
      <c r="KWA103" s="184"/>
      <c r="KWB103" s="184"/>
      <c r="KWC103" s="184"/>
      <c r="KWD103" s="184"/>
      <c r="KWE103" s="184"/>
      <c r="KWF103" s="184"/>
      <c r="KWG103" s="184"/>
      <c r="KWH103" s="184"/>
      <c r="KWI103" s="184"/>
      <c r="KWJ103" s="184"/>
      <c r="KWK103" s="184"/>
      <c r="KWL103" s="184"/>
      <c r="KWM103" s="184"/>
      <c r="KWN103" s="184"/>
      <c r="KWO103" s="184"/>
      <c r="KWP103" s="184"/>
      <c r="KWQ103" s="184"/>
      <c r="KWR103" s="184"/>
      <c r="KWS103" s="184"/>
      <c r="KWT103" s="184"/>
      <c r="KWU103" s="184"/>
      <c r="KWV103" s="184"/>
      <c r="KWW103" s="184"/>
      <c r="KWX103" s="184"/>
      <c r="KWY103" s="184"/>
      <c r="KWZ103" s="184"/>
      <c r="KXA103" s="184"/>
      <c r="KXB103" s="184"/>
      <c r="KXC103" s="184"/>
      <c r="KXD103" s="184"/>
      <c r="KXE103" s="184"/>
      <c r="KXF103" s="184"/>
      <c r="KXG103" s="184"/>
      <c r="KXH103" s="184"/>
      <c r="KXI103" s="184"/>
      <c r="KXJ103" s="184"/>
      <c r="KXK103" s="184"/>
      <c r="KXL103" s="184"/>
      <c r="KXM103" s="184"/>
      <c r="KXN103" s="184"/>
      <c r="KXO103" s="184"/>
      <c r="KXP103" s="184"/>
      <c r="KXQ103" s="184"/>
      <c r="KXR103" s="184"/>
      <c r="KXS103" s="184"/>
      <c r="KXT103" s="184"/>
      <c r="KXU103" s="184"/>
      <c r="KXV103" s="184"/>
      <c r="KXW103" s="184"/>
      <c r="KXX103" s="184"/>
      <c r="KXY103" s="184"/>
      <c r="KXZ103" s="184"/>
      <c r="KYA103" s="184"/>
      <c r="KYB103" s="184"/>
      <c r="KYC103" s="184"/>
      <c r="KYD103" s="184"/>
      <c r="KYE103" s="184"/>
      <c r="KYF103" s="184"/>
      <c r="KYG103" s="184"/>
      <c r="KYH103" s="184"/>
      <c r="KYI103" s="184"/>
      <c r="KYJ103" s="184"/>
      <c r="KYK103" s="184"/>
      <c r="KYL103" s="184"/>
      <c r="KYM103" s="184"/>
      <c r="KYN103" s="184"/>
      <c r="KYO103" s="184"/>
      <c r="KYP103" s="184"/>
      <c r="KYQ103" s="184"/>
      <c r="KYR103" s="184"/>
      <c r="KYS103" s="184"/>
      <c r="KYT103" s="184"/>
      <c r="KYU103" s="184"/>
      <c r="KYV103" s="184"/>
      <c r="KYW103" s="184"/>
      <c r="KYX103" s="184"/>
      <c r="KYY103" s="184"/>
      <c r="KYZ103" s="184"/>
      <c r="KZA103" s="184"/>
      <c r="KZB103" s="184"/>
      <c r="KZC103" s="184"/>
      <c r="KZD103" s="184"/>
      <c r="KZE103" s="184"/>
      <c r="KZF103" s="184"/>
      <c r="KZG103" s="184"/>
      <c r="KZH103" s="184"/>
      <c r="KZI103" s="184"/>
      <c r="KZJ103" s="184"/>
      <c r="KZK103" s="184"/>
      <c r="KZL103" s="184"/>
      <c r="KZM103" s="184"/>
      <c r="KZN103" s="184"/>
      <c r="KZO103" s="184"/>
      <c r="KZP103" s="184"/>
      <c r="KZQ103" s="184"/>
      <c r="KZR103" s="184"/>
      <c r="KZS103" s="184"/>
      <c r="KZT103" s="184"/>
      <c r="KZU103" s="184"/>
      <c r="KZV103" s="184"/>
      <c r="KZW103" s="184"/>
      <c r="KZX103" s="184"/>
      <c r="KZY103" s="184"/>
      <c r="KZZ103" s="184"/>
      <c r="LAA103" s="184"/>
      <c r="LAB103" s="184"/>
      <c r="LAC103" s="184"/>
      <c r="LAD103" s="184"/>
      <c r="LAE103" s="184"/>
      <c r="LAF103" s="184"/>
      <c r="LAG103" s="184"/>
      <c r="LAH103" s="184"/>
      <c r="LAI103" s="184"/>
      <c r="LAJ103" s="184"/>
      <c r="LAK103" s="184"/>
      <c r="LAL103" s="184"/>
      <c r="LAM103" s="184"/>
      <c r="LAN103" s="184"/>
      <c r="LAO103" s="184"/>
      <c r="LAP103" s="184"/>
      <c r="LAQ103" s="184"/>
      <c r="LAR103" s="184"/>
      <c r="LAS103" s="184"/>
      <c r="LAT103" s="184"/>
      <c r="LAU103" s="184"/>
      <c r="LAV103" s="184"/>
      <c r="LAW103" s="184"/>
      <c r="LAX103" s="184"/>
      <c r="LAY103" s="184"/>
      <c r="LAZ103" s="184"/>
      <c r="LBA103" s="184"/>
      <c r="LBB103" s="184"/>
      <c r="LBC103" s="184"/>
      <c r="LBD103" s="184"/>
      <c r="LBE103" s="184"/>
      <c r="LBF103" s="184"/>
      <c r="LBG103" s="184"/>
      <c r="LBH103" s="184"/>
      <c r="LBI103" s="184"/>
      <c r="LBJ103" s="184"/>
      <c r="LBK103" s="184"/>
      <c r="LBL103" s="184"/>
      <c r="LBM103" s="184"/>
      <c r="LBN103" s="184"/>
      <c r="LBO103" s="184"/>
      <c r="LBP103" s="184"/>
      <c r="LBQ103" s="184"/>
      <c r="LBR103" s="184"/>
      <c r="LBS103" s="184"/>
      <c r="LBT103" s="184"/>
      <c r="LBU103" s="184"/>
      <c r="LBV103" s="184"/>
      <c r="LBW103" s="184"/>
      <c r="LBX103" s="184"/>
      <c r="LBY103" s="184"/>
      <c r="LBZ103" s="184"/>
      <c r="LCA103" s="184"/>
      <c r="LCB103" s="184"/>
      <c r="LCC103" s="184"/>
      <c r="LCD103" s="184"/>
      <c r="LCE103" s="184"/>
      <c r="LCF103" s="184"/>
      <c r="LCG103" s="184"/>
      <c r="LCH103" s="184"/>
      <c r="LCI103" s="184"/>
      <c r="LCJ103" s="184"/>
      <c r="LCK103" s="184"/>
      <c r="LCL103" s="184"/>
      <c r="LCM103" s="184"/>
      <c r="LCN103" s="184"/>
      <c r="LCO103" s="184"/>
      <c r="LCP103" s="184"/>
      <c r="LCQ103" s="184"/>
      <c r="LCR103" s="184"/>
      <c r="LCS103" s="184"/>
      <c r="LCT103" s="184"/>
      <c r="LCU103" s="184"/>
      <c r="LCV103" s="184"/>
      <c r="LCW103" s="184"/>
      <c r="LCX103" s="184"/>
      <c r="LCY103" s="184"/>
      <c r="LCZ103" s="184"/>
      <c r="LDA103" s="184"/>
      <c r="LDB103" s="184"/>
      <c r="LDC103" s="184"/>
      <c r="LDD103" s="184"/>
      <c r="LDE103" s="184"/>
      <c r="LDF103" s="184"/>
      <c r="LDG103" s="184"/>
      <c r="LDH103" s="184"/>
      <c r="LDI103" s="184"/>
      <c r="LDJ103" s="184"/>
      <c r="LDK103" s="184"/>
      <c r="LDL103" s="184"/>
      <c r="LDM103" s="184"/>
      <c r="LDN103" s="184"/>
      <c r="LDO103" s="184"/>
      <c r="LDP103" s="184"/>
      <c r="LDQ103" s="184"/>
      <c r="LDR103" s="184"/>
      <c r="LDS103" s="184"/>
      <c r="LDT103" s="184"/>
      <c r="LDU103" s="184"/>
      <c r="LDV103" s="184"/>
      <c r="LDW103" s="184"/>
      <c r="LDX103" s="184"/>
      <c r="LDY103" s="184"/>
      <c r="LDZ103" s="184"/>
      <c r="LEA103" s="184"/>
      <c r="LEB103" s="184"/>
      <c r="LEC103" s="184"/>
      <c r="LED103" s="184"/>
      <c r="LEE103" s="184"/>
      <c r="LEF103" s="184"/>
      <c r="LEG103" s="184"/>
      <c r="LEH103" s="184"/>
      <c r="LEI103" s="184"/>
      <c r="LEJ103" s="184"/>
      <c r="LEK103" s="184"/>
      <c r="LEL103" s="184"/>
      <c r="LEM103" s="184"/>
      <c r="LEN103" s="184"/>
      <c r="LEO103" s="184"/>
      <c r="LEP103" s="184"/>
      <c r="LEQ103" s="184"/>
      <c r="LER103" s="184"/>
      <c r="LES103" s="184"/>
      <c r="LET103" s="184"/>
      <c r="LEU103" s="184"/>
      <c r="LEV103" s="184"/>
      <c r="LEW103" s="184"/>
      <c r="LEX103" s="184"/>
      <c r="LEY103" s="184"/>
      <c r="LEZ103" s="184"/>
      <c r="LFA103" s="184"/>
      <c r="LFB103" s="184"/>
      <c r="LFC103" s="184"/>
      <c r="LFD103" s="184"/>
      <c r="LFE103" s="184"/>
      <c r="LFF103" s="184"/>
      <c r="LFG103" s="184"/>
      <c r="LFH103" s="184"/>
      <c r="LFI103" s="184"/>
      <c r="LFJ103" s="184"/>
      <c r="LFK103" s="184"/>
      <c r="LFL103" s="184"/>
      <c r="LFM103" s="184"/>
      <c r="LFN103" s="184"/>
      <c r="LFO103" s="184"/>
      <c r="LFP103" s="184"/>
      <c r="LFQ103" s="184"/>
      <c r="LFR103" s="184"/>
      <c r="LFS103" s="184"/>
      <c r="LFT103" s="184"/>
      <c r="LFU103" s="184"/>
      <c r="LFV103" s="184"/>
      <c r="LFW103" s="184"/>
      <c r="LFX103" s="184"/>
      <c r="LFY103" s="184"/>
      <c r="LFZ103" s="184"/>
      <c r="LGA103" s="184"/>
      <c r="LGB103" s="184"/>
      <c r="LGC103" s="184"/>
      <c r="LGD103" s="184"/>
      <c r="LGE103" s="184"/>
      <c r="LGF103" s="184"/>
      <c r="LGG103" s="184"/>
      <c r="LGH103" s="184"/>
      <c r="LGI103" s="184"/>
      <c r="LGJ103" s="184"/>
      <c r="LGK103" s="184"/>
      <c r="LGL103" s="184"/>
      <c r="LGM103" s="184"/>
      <c r="LGN103" s="184"/>
      <c r="LGO103" s="184"/>
      <c r="LGP103" s="184"/>
      <c r="LGQ103" s="184"/>
      <c r="LGR103" s="184"/>
      <c r="LGS103" s="184"/>
      <c r="LGT103" s="184"/>
      <c r="LGU103" s="184"/>
      <c r="LGV103" s="184"/>
      <c r="LGW103" s="184"/>
      <c r="LGX103" s="184"/>
      <c r="LGY103" s="184"/>
      <c r="LGZ103" s="184"/>
      <c r="LHA103" s="184"/>
      <c r="LHB103" s="184"/>
      <c r="LHC103" s="184"/>
      <c r="LHD103" s="184"/>
      <c r="LHE103" s="184"/>
      <c r="LHF103" s="184"/>
      <c r="LHG103" s="184"/>
      <c r="LHH103" s="184"/>
      <c r="LHI103" s="184"/>
      <c r="LHJ103" s="184"/>
      <c r="LHK103" s="184"/>
      <c r="LHL103" s="184"/>
      <c r="LHM103" s="184"/>
      <c r="LHN103" s="184"/>
      <c r="LHO103" s="184"/>
      <c r="LHP103" s="184"/>
      <c r="LHQ103" s="184"/>
      <c r="LHR103" s="184"/>
      <c r="LHS103" s="184"/>
      <c r="LHT103" s="184"/>
      <c r="LHU103" s="184"/>
      <c r="LHV103" s="184"/>
      <c r="LHW103" s="184"/>
      <c r="LHX103" s="184"/>
      <c r="LHY103" s="184"/>
      <c r="LHZ103" s="184"/>
      <c r="LIA103" s="184"/>
      <c r="LIB103" s="184"/>
      <c r="LIC103" s="184"/>
      <c r="LID103" s="184"/>
      <c r="LIE103" s="184"/>
      <c r="LIF103" s="184"/>
      <c r="LIG103" s="184"/>
      <c r="LIH103" s="184"/>
      <c r="LII103" s="184"/>
      <c r="LIJ103" s="184"/>
      <c r="LIK103" s="184"/>
      <c r="LIL103" s="184"/>
      <c r="LIM103" s="184"/>
      <c r="LIN103" s="184"/>
      <c r="LIO103" s="184"/>
      <c r="LIP103" s="184"/>
      <c r="LIQ103" s="184"/>
      <c r="LIR103" s="184"/>
      <c r="LIS103" s="184"/>
      <c r="LIT103" s="184"/>
      <c r="LIU103" s="184"/>
      <c r="LIV103" s="184"/>
      <c r="LIW103" s="184"/>
      <c r="LIX103" s="184"/>
      <c r="LIY103" s="184"/>
      <c r="LIZ103" s="184"/>
      <c r="LJA103" s="184"/>
      <c r="LJB103" s="184"/>
      <c r="LJC103" s="184"/>
      <c r="LJD103" s="184"/>
      <c r="LJE103" s="184"/>
      <c r="LJF103" s="184"/>
      <c r="LJG103" s="184"/>
      <c r="LJH103" s="184"/>
      <c r="LJI103" s="184"/>
      <c r="LJJ103" s="184"/>
      <c r="LJK103" s="184"/>
      <c r="LJL103" s="184"/>
      <c r="LJM103" s="184"/>
      <c r="LJN103" s="184"/>
      <c r="LJO103" s="184"/>
      <c r="LJP103" s="184"/>
      <c r="LJQ103" s="184"/>
      <c r="LJR103" s="184"/>
      <c r="LJS103" s="184"/>
      <c r="LJT103" s="184"/>
      <c r="LJU103" s="184"/>
      <c r="LJV103" s="184"/>
      <c r="LJW103" s="184"/>
      <c r="LJX103" s="184"/>
      <c r="LJY103" s="184"/>
      <c r="LJZ103" s="184"/>
      <c r="LKA103" s="184"/>
      <c r="LKB103" s="184"/>
      <c r="LKC103" s="184"/>
      <c r="LKD103" s="184"/>
      <c r="LKE103" s="184"/>
      <c r="LKF103" s="184"/>
      <c r="LKG103" s="184"/>
      <c r="LKH103" s="184"/>
      <c r="LKI103" s="184"/>
      <c r="LKJ103" s="184"/>
      <c r="LKK103" s="184"/>
      <c r="LKL103" s="184"/>
      <c r="LKM103" s="184"/>
      <c r="LKN103" s="184"/>
      <c r="LKO103" s="184"/>
      <c r="LKP103" s="184"/>
      <c r="LKQ103" s="184"/>
      <c r="LKR103" s="184"/>
      <c r="LKS103" s="184"/>
      <c r="LKT103" s="184"/>
      <c r="LKU103" s="184"/>
      <c r="LKV103" s="184"/>
      <c r="LKW103" s="184"/>
      <c r="LKX103" s="184"/>
      <c r="LKY103" s="184"/>
      <c r="LKZ103" s="184"/>
      <c r="LLA103" s="184"/>
      <c r="LLB103" s="184"/>
      <c r="LLC103" s="184"/>
      <c r="LLD103" s="184"/>
      <c r="LLE103" s="184"/>
      <c r="LLF103" s="184"/>
      <c r="LLG103" s="184"/>
      <c r="LLH103" s="184"/>
      <c r="LLI103" s="184"/>
      <c r="LLJ103" s="184"/>
      <c r="LLK103" s="184"/>
      <c r="LLL103" s="184"/>
      <c r="LLM103" s="184"/>
      <c r="LLN103" s="184"/>
      <c r="LLO103" s="184"/>
      <c r="LLP103" s="184"/>
      <c r="LLQ103" s="184"/>
      <c r="LLR103" s="184"/>
      <c r="LLS103" s="184"/>
      <c r="LLT103" s="184"/>
      <c r="LLU103" s="184"/>
      <c r="LLV103" s="184"/>
      <c r="LLW103" s="184"/>
      <c r="LLX103" s="184"/>
      <c r="LLY103" s="184"/>
      <c r="LLZ103" s="184"/>
      <c r="LMA103" s="184"/>
      <c r="LMB103" s="184"/>
      <c r="LMC103" s="184"/>
      <c r="LMD103" s="184"/>
      <c r="LME103" s="184"/>
      <c r="LMF103" s="184"/>
      <c r="LMG103" s="184"/>
      <c r="LMH103" s="184"/>
      <c r="LMI103" s="184"/>
      <c r="LMJ103" s="184"/>
      <c r="LMK103" s="184"/>
      <c r="LML103" s="184"/>
      <c r="LMM103" s="184"/>
      <c r="LMN103" s="184"/>
      <c r="LMO103" s="184"/>
      <c r="LMP103" s="184"/>
      <c r="LMQ103" s="184"/>
      <c r="LMR103" s="184"/>
      <c r="LMS103" s="184"/>
      <c r="LMT103" s="184"/>
      <c r="LMU103" s="184"/>
      <c r="LMV103" s="184"/>
      <c r="LMW103" s="184"/>
      <c r="LMX103" s="184"/>
      <c r="LMY103" s="184"/>
      <c r="LMZ103" s="184"/>
      <c r="LNA103" s="184"/>
      <c r="LNB103" s="184"/>
      <c r="LNC103" s="184"/>
      <c r="LND103" s="184"/>
      <c r="LNE103" s="184"/>
      <c r="LNF103" s="184"/>
      <c r="LNG103" s="184"/>
      <c r="LNH103" s="184"/>
      <c r="LNI103" s="184"/>
      <c r="LNJ103" s="184"/>
      <c r="LNK103" s="184"/>
      <c r="LNL103" s="184"/>
      <c r="LNM103" s="184"/>
      <c r="LNN103" s="184"/>
      <c r="LNO103" s="184"/>
      <c r="LNP103" s="184"/>
      <c r="LNQ103" s="184"/>
      <c r="LNR103" s="184"/>
      <c r="LNS103" s="184"/>
      <c r="LNT103" s="184"/>
      <c r="LNU103" s="184"/>
      <c r="LNV103" s="184"/>
      <c r="LNW103" s="184"/>
      <c r="LNX103" s="184"/>
      <c r="LNY103" s="184"/>
      <c r="LNZ103" s="184"/>
      <c r="LOA103" s="184"/>
      <c r="LOB103" s="184"/>
      <c r="LOC103" s="184"/>
      <c r="LOD103" s="184"/>
      <c r="LOE103" s="184"/>
      <c r="LOF103" s="184"/>
      <c r="LOG103" s="184"/>
      <c r="LOH103" s="184"/>
      <c r="LOI103" s="184"/>
      <c r="LOJ103" s="184"/>
      <c r="LOK103" s="184"/>
      <c r="LOL103" s="184"/>
      <c r="LOM103" s="184"/>
      <c r="LON103" s="184"/>
      <c r="LOO103" s="184"/>
      <c r="LOP103" s="184"/>
      <c r="LOQ103" s="184"/>
      <c r="LOR103" s="184"/>
      <c r="LOS103" s="184"/>
      <c r="LOT103" s="184"/>
      <c r="LOU103" s="184"/>
      <c r="LOV103" s="184"/>
      <c r="LOW103" s="184"/>
      <c r="LOX103" s="184"/>
      <c r="LOY103" s="184"/>
      <c r="LOZ103" s="184"/>
      <c r="LPA103" s="184"/>
      <c r="LPB103" s="184"/>
      <c r="LPC103" s="184"/>
      <c r="LPD103" s="184"/>
      <c r="LPE103" s="184"/>
      <c r="LPF103" s="184"/>
      <c r="LPG103" s="184"/>
      <c r="LPH103" s="184"/>
      <c r="LPI103" s="184"/>
      <c r="LPJ103" s="184"/>
      <c r="LPK103" s="184"/>
      <c r="LPL103" s="184"/>
      <c r="LPM103" s="184"/>
      <c r="LPN103" s="184"/>
      <c r="LPO103" s="184"/>
      <c r="LPP103" s="184"/>
      <c r="LPQ103" s="184"/>
      <c r="LPR103" s="184"/>
      <c r="LPS103" s="184"/>
      <c r="LPT103" s="184"/>
      <c r="LPU103" s="184"/>
      <c r="LPV103" s="184"/>
      <c r="LPW103" s="184"/>
      <c r="LPX103" s="184"/>
      <c r="LPY103" s="184"/>
      <c r="LPZ103" s="184"/>
      <c r="LQA103" s="184"/>
      <c r="LQB103" s="184"/>
      <c r="LQC103" s="184"/>
      <c r="LQD103" s="184"/>
      <c r="LQE103" s="184"/>
      <c r="LQF103" s="184"/>
      <c r="LQG103" s="184"/>
      <c r="LQH103" s="184"/>
      <c r="LQI103" s="184"/>
      <c r="LQJ103" s="184"/>
      <c r="LQK103" s="184"/>
      <c r="LQL103" s="184"/>
      <c r="LQM103" s="184"/>
      <c r="LQN103" s="184"/>
      <c r="LQO103" s="184"/>
      <c r="LQP103" s="184"/>
      <c r="LQQ103" s="184"/>
      <c r="LQR103" s="184"/>
      <c r="LQS103" s="184"/>
      <c r="LQT103" s="184"/>
      <c r="LQU103" s="184"/>
      <c r="LQV103" s="184"/>
      <c r="LQW103" s="184"/>
      <c r="LQX103" s="184"/>
      <c r="LQY103" s="184"/>
      <c r="LQZ103" s="184"/>
      <c r="LRA103" s="184"/>
      <c r="LRB103" s="184"/>
      <c r="LRC103" s="184"/>
      <c r="LRD103" s="184"/>
      <c r="LRE103" s="184"/>
      <c r="LRF103" s="184"/>
      <c r="LRG103" s="184"/>
      <c r="LRH103" s="184"/>
      <c r="LRI103" s="184"/>
      <c r="LRJ103" s="184"/>
      <c r="LRK103" s="184"/>
      <c r="LRL103" s="184"/>
      <c r="LRM103" s="184"/>
      <c r="LRN103" s="184"/>
      <c r="LRO103" s="184"/>
      <c r="LRP103" s="184"/>
      <c r="LRQ103" s="184"/>
      <c r="LRR103" s="184"/>
      <c r="LRS103" s="184"/>
      <c r="LRT103" s="184"/>
      <c r="LRU103" s="184"/>
      <c r="LRV103" s="184"/>
      <c r="LRW103" s="184"/>
      <c r="LRX103" s="184"/>
      <c r="LRY103" s="184"/>
      <c r="LRZ103" s="184"/>
      <c r="LSA103" s="184"/>
      <c r="LSB103" s="184"/>
      <c r="LSC103" s="184"/>
      <c r="LSD103" s="184"/>
      <c r="LSE103" s="184"/>
      <c r="LSF103" s="184"/>
      <c r="LSG103" s="184"/>
      <c r="LSH103" s="184"/>
      <c r="LSI103" s="184"/>
      <c r="LSJ103" s="184"/>
      <c r="LSK103" s="184"/>
      <c r="LSL103" s="184"/>
      <c r="LSM103" s="184"/>
      <c r="LSN103" s="184"/>
      <c r="LSO103" s="184"/>
      <c r="LSP103" s="184"/>
      <c r="LSQ103" s="184"/>
      <c r="LSR103" s="184"/>
      <c r="LSS103" s="184"/>
      <c r="LST103" s="184"/>
      <c r="LSU103" s="184"/>
      <c r="LSV103" s="184"/>
      <c r="LSW103" s="184"/>
      <c r="LSX103" s="184"/>
      <c r="LSY103" s="184"/>
      <c r="LSZ103" s="184"/>
      <c r="LTA103" s="184"/>
      <c r="LTB103" s="184"/>
      <c r="LTC103" s="184"/>
      <c r="LTD103" s="184"/>
      <c r="LTE103" s="184"/>
      <c r="LTF103" s="184"/>
      <c r="LTG103" s="184"/>
      <c r="LTH103" s="184"/>
      <c r="LTI103" s="184"/>
      <c r="LTJ103" s="184"/>
      <c r="LTK103" s="184"/>
      <c r="LTL103" s="184"/>
      <c r="LTM103" s="184"/>
      <c r="LTN103" s="184"/>
      <c r="LTO103" s="184"/>
      <c r="LTP103" s="184"/>
      <c r="LTQ103" s="184"/>
      <c r="LTR103" s="184"/>
      <c r="LTS103" s="184"/>
      <c r="LTT103" s="184"/>
      <c r="LTU103" s="184"/>
      <c r="LTV103" s="184"/>
      <c r="LTW103" s="184"/>
      <c r="LTX103" s="184"/>
      <c r="LTY103" s="184"/>
      <c r="LTZ103" s="184"/>
      <c r="LUA103" s="184"/>
      <c r="LUB103" s="184"/>
      <c r="LUC103" s="184"/>
      <c r="LUD103" s="184"/>
      <c r="LUE103" s="184"/>
      <c r="LUF103" s="184"/>
      <c r="LUG103" s="184"/>
      <c r="LUH103" s="184"/>
      <c r="LUI103" s="184"/>
      <c r="LUJ103" s="184"/>
      <c r="LUK103" s="184"/>
      <c r="LUL103" s="184"/>
      <c r="LUM103" s="184"/>
      <c r="LUN103" s="184"/>
      <c r="LUO103" s="184"/>
      <c r="LUP103" s="184"/>
      <c r="LUQ103" s="184"/>
      <c r="LUR103" s="184"/>
      <c r="LUS103" s="184"/>
      <c r="LUT103" s="184"/>
      <c r="LUU103" s="184"/>
      <c r="LUV103" s="184"/>
      <c r="LUW103" s="184"/>
      <c r="LUX103" s="184"/>
      <c r="LUY103" s="184"/>
      <c r="LUZ103" s="184"/>
      <c r="LVA103" s="184"/>
      <c r="LVB103" s="184"/>
      <c r="LVC103" s="184"/>
      <c r="LVD103" s="184"/>
      <c r="LVE103" s="184"/>
      <c r="LVF103" s="184"/>
      <c r="LVG103" s="184"/>
      <c r="LVH103" s="184"/>
      <c r="LVI103" s="184"/>
      <c r="LVJ103" s="184"/>
      <c r="LVK103" s="184"/>
      <c r="LVL103" s="184"/>
      <c r="LVM103" s="184"/>
      <c r="LVN103" s="184"/>
      <c r="LVO103" s="184"/>
      <c r="LVP103" s="184"/>
      <c r="LVQ103" s="184"/>
      <c r="LVR103" s="184"/>
      <c r="LVS103" s="184"/>
      <c r="LVT103" s="184"/>
      <c r="LVU103" s="184"/>
      <c r="LVV103" s="184"/>
      <c r="LVW103" s="184"/>
      <c r="LVX103" s="184"/>
      <c r="LVY103" s="184"/>
      <c r="LVZ103" s="184"/>
      <c r="LWA103" s="184"/>
      <c r="LWB103" s="184"/>
      <c r="LWC103" s="184"/>
      <c r="LWD103" s="184"/>
      <c r="LWE103" s="184"/>
      <c r="LWF103" s="184"/>
      <c r="LWG103" s="184"/>
      <c r="LWH103" s="184"/>
      <c r="LWI103" s="184"/>
      <c r="LWJ103" s="184"/>
      <c r="LWK103" s="184"/>
      <c r="LWL103" s="184"/>
      <c r="LWM103" s="184"/>
      <c r="LWN103" s="184"/>
      <c r="LWO103" s="184"/>
      <c r="LWP103" s="184"/>
      <c r="LWQ103" s="184"/>
      <c r="LWR103" s="184"/>
      <c r="LWS103" s="184"/>
      <c r="LWT103" s="184"/>
      <c r="LWU103" s="184"/>
      <c r="LWV103" s="184"/>
      <c r="LWW103" s="184"/>
      <c r="LWX103" s="184"/>
      <c r="LWY103" s="184"/>
      <c r="LWZ103" s="184"/>
      <c r="LXA103" s="184"/>
      <c r="LXB103" s="184"/>
      <c r="LXC103" s="184"/>
      <c r="LXD103" s="184"/>
      <c r="LXE103" s="184"/>
      <c r="LXF103" s="184"/>
      <c r="LXG103" s="184"/>
      <c r="LXH103" s="184"/>
      <c r="LXI103" s="184"/>
      <c r="LXJ103" s="184"/>
      <c r="LXK103" s="184"/>
      <c r="LXL103" s="184"/>
      <c r="LXM103" s="184"/>
      <c r="LXN103" s="184"/>
      <c r="LXO103" s="184"/>
      <c r="LXP103" s="184"/>
      <c r="LXQ103" s="184"/>
      <c r="LXR103" s="184"/>
      <c r="LXS103" s="184"/>
      <c r="LXT103" s="184"/>
      <c r="LXU103" s="184"/>
      <c r="LXV103" s="184"/>
      <c r="LXW103" s="184"/>
      <c r="LXX103" s="184"/>
      <c r="LXY103" s="184"/>
      <c r="LXZ103" s="184"/>
      <c r="LYA103" s="184"/>
      <c r="LYB103" s="184"/>
      <c r="LYC103" s="184"/>
      <c r="LYD103" s="184"/>
      <c r="LYE103" s="184"/>
      <c r="LYF103" s="184"/>
      <c r="LYG103" s="184"/>
      <c r="LYH103" s="184"/>
      <c r="LYI103" s="184"/>
      <c r="LYJ103" s="184"/>
      <c r="LYK103" s="184"/>
      <c r="LYL103" s="184"/>
      <c r="LYM103" s="184"/>
      <c r="LYN103" s="184"/>
      <c r="LYO103" s="184"/>
      <c r="LYP103" s="184"/>
      <c r="LYQ103" s="184"/>
      <c r="LYR103" s="184"/>
      <c r="LYS103" s="184"/>
      <c r="LYT103" s="184"/>
      <c r="LYU103" s="184"/>
      <c r="LYV103" s="184"/>
      <c r="LYW103" s="184"/>
      <c r="LYX103" s="184"/>
      <c r="LYY103" s="184"/>
      <c r="LYZ103" s="184"/>
      <c r="LZA103" s="184"/>
      <c r="LZB103" s="184"/>
      <c r="LZC103" s="184"/>
      <c r="LZD103" s="184"/>
      <c r="LZE103" s="184"/>
      <c r="LZF103" s="184"/>
      <c r="LZG103" s="184"/>
      <c r="LZH103" s="184"/>
      <c r="LZI103" s="184"/>
      <c r="LZJ103" s="184"/>
      <c r="LZK103" s="184"/>
      <c r="LZL103" s="184"/>
      <c r="LZM103" s="184"/>
      <c r="LZN103" s="184"/>
      <c r="LZO103" s="184"/>
      <c r="LZP103" s="184"/>
      <c r="LZQ103" s="184"/>
      <c r="LZR103" s="184"/>
      <c r="LZS103" s="184"/>
      <c r="LZT103" s="184"/>
      <c r="LZU103" s="184"/>
      <c r="LZV103" s="184"/>
      <c r="LZW103" s="184"/>
      <c r="LZX103" s="184"/>
      <c r="LZY103" s="184"/>
      <c r="LZZ103" s="184"/>
      <c r="MAA103" s="184"/>
      <c r="MAB103" s="184"/>
      <c r="MAC103" s="184"/>
      <c r="MAD103" s="184"/>
      <c r="MAE103" s="184"/>
      <c r="MAF103" s="184"/>
      <c r="MAG103" s="184"/>
      <c r="MAH103" s="184"/>
      <c r="MAI103" s="184"/>
      <c r="MAJ103" s="184"/>
      <c r="MAK103" s="184"/>
      <c r="MAL103" s="184"/>
      <c r="MAM103" s="184"/>
      <c r="MAN103" s="184"/>
      <c r="MAO103" s="184"/>
      <c r="MAP103" s="184"/>
      <c r="MAQ103" s="184"/>
      <c r="MAR103" s="184"/>
      <c r="MAS103" s="184"/>
      <c r="MAT103" s="184"/>
      <c r="MAU103" s="184"/>
      <c r="MAV103" s="184"/>
      <c r="MAW103" s="184"/>
      <c r="MAX103" s="184"/>
      <c r="MAY103" s="184"/>
      <c r="MAZ103" s="184"/>
      <c r="MBA103" s="184"/>
      <c r="MBB103" s="184"/>
      <c r="MBC103" s="184"/>
      <c r="MBD103" s="184"/>
      <c r="MBE103" s="184"/>
      <c r="MBF103" s="184"/>
      <c r="MBG103" s="184"/>
      <c r="MBH103" s="184"/>
      <c r="MBI103" s="184"/>
      <c r="MBJ103" s="184"/>
      <c r="MBK103" s="184"/>
      <c r="MBL103" s="184"/>
      <c r="MBM103" s="184"/>
      <c r="MBN103" s="184"/>
      <c r="MBO103" s="184"/>
      <c r="MBP103" s="184"/>
      <c r="MBQ103" s="184"/>
      <c r="MBR103" s="184"/>
      <c r="MBS103" s="184"/>
      <c r="MBT103" s="184"/>
      <c r="MBU103" s="184"/>
      <c r="MBV103" s="184"/>
      <c r="MBW103" s="184"/>
      <c r="MBX103" s="184"/>
      <c r="MBY103" s="184"/>
      <c r="MBZ103" s="184"/>
      <c r="MCA103" s="184"/>
      <c r="MCB103" s="184"/>
      <c r="MCC103" s="184"/>
      <c r="MCD103" s="184"/>
      <c r="MCE103" s="184"/>
      <c r="MCF103" s="184"/>
      <c r="MCG103" s="184"/>
      <c r="MCH103" s="184"/>
      <c r="MCI103" s="184"/>
      <c r="MCJ103" s="184"/>
      <c r="MCK103" s="184"/>
      <c r="MCL103" s="184"/>
      <c r="MCM103" s="184"/>
      <c r="MCN103" s="184"/>
      <c r="MCO103" s="184"/>
      <c r="MCP103" s="184"/>
      <c r="MCQ103" s="184"/>
      <c r="MCR103" s="184"/>
      <c r="MCS103" s="184"/>
      <c r="MCT103" s="184"/>
      <c r="MCU103" s="184"/>
      <c r="MCV103" s="184"/>
      <c r="MCW103" s="184"/>
      <c r="MCX103" s="184"/>
      <c r="MCY103" s="184"/>
      <c r="MCZ103" s="184"/>
      <c r="MDA103" s="184"/>
      <c r="MDB103" s="184"/>
      <c r="MDC103" s="184"/>
      <c r="MDD103" s="184"/>
      <c r="MDE103" s="184"/>
      <c r="MDF103" s="184"/>
      <c r="MDG103" s="184"/>
      <c r="MDH103" s="184"/>
      <c r="MDI103" s="184"/>
      <c r="MDJ103" s="184"/>
      <c r="MDK103" s="184"/>
      <c r="MDL103" s="184"/>
      <c r="MDM103" s="184"/>
      <c r="MDN103" s="184"/>
      <c r="MDO103" s="184"/>
      <c r="MDP103" s="184"/>
      <c r="MDQ103" s="184"/>
      <c r="MDR103" s="184"/>
      <c r="MDS103" s="184"/>
      <c r="MDT103" s="184"/>
      <c r="MDU103" s="184"/>
      <c r="MDV103" s="184"/>
      <c r="MDW103" s="184"/>
      <c r="MDX103" s="184"/>
      <c r="MDY103" s="184"/>
      <c r="MDZ103" s="184"/>
      <c r="MEA103" s="184"/>
      <c r="MEB103" s="184"/>
      <c r="MEC103" s="184"/>
      <c r="MED103" s="184"/>
      <c r="MEE103" s="184"/>
      <c r="MEF103" s="184"/>
      <c r="MEG103" s="184"/>
      <c r="MEH103" s="184"/>
      <c r="MEI103" s="184"/>
      <c r="MEJ103" s="184"/>
      <c r="MEK103" s="184"/>
      <c r="MEL103" s="184"/>
      <c r="MEM103" s="184"/>
      <c r="MEN103" s="184"/>
      <c r="MEO103" s="184"/>
      <c r="MEP103" s="184"/>
      <c r="MEQ103" s="184"/>
      <c r="MER103" s="184"/>
      <c r="MES103" s="184"/>
      <c r="MET103" s="184"/>
      <c r="MEU103" s="184"/>
      <c r="MEV103" s="184"/>
      <c r="MEW103" s="184"/>
      <c r="MEX103" s="184"/>
      <c r="MEY103" s="184"/>
      <c r="MEZ103" s="184"/>
      <c r="MFA103" s="184"/>
      <c r="MFB103" s="184"/>
      <c r="MFC103" s="184"/>
      <c r="MFD103" s="184"/>
      <c r="MFE103" s="184"/>
      <c r="MFF103" s="184"/>
      <c r="MFG103" s="184"/>
      <c r="MFH103" s="184"/>
      <c r="MFI103" s="184"/>
      <c r="MFJ103" s="184"/>
      <c r="MFK103" s="184"/>
      <c r="MFL103" s="184"/>
      <c r="MFM103" s="184"/>
      <c r="MFN103" s="184"/>
      <c r="MFO103" s="184"/>
      <c r="MFP103" s="184"/>
      <c r="MFQ103" s="184"/>
      <c r="MFR103" s="184"/>
      <c r="MFS103" s="184"/>
      <c r="MFT103" s="184"/>
      <c r="MFU103" s="184"/>
      <c r="MFV103" s="184"/>
      <c r="MFW103" s="184"/>
      <c r="MFX103" s="184"/>
      <c r="MFY103" s="184"/>
      <c r="MFZ103" s="184"/>
      <c r="MGA103" s="184"/>
      <c r="MGB103" s="184"/>
      <c r="MGC103" s="184"/>
      <c r="MGD103" s="184"/>
      <c r="MGE103" s="184"/>
      <c r="MGF103" s="184"/>
      <c r="MGG103" s="184"/>
      <c r="MGH103" s="184"/>
      <c r="MGI103" s="184"/>
      <c r="MGJ103" s="184"/>
      <c r="MGK103" s="184"/>
      <c r="MGL103" s="184"/>
      <c r="MGM103" s="184"/>
      <c r="MGN103" s="184"/>
      <c r="MGO103" s="184"/>
      <c r="MGP103" s="184"/>
      <c r="MGQ103" s="184"/>
      <c r="MGR103" s="184"/>
      <c r="MGS103" s="184"/>
      <c r="MGT103" s="184"/>
      <c r="MGU103" s="184"/>
      <c r="MGV103" s="184"/>
      <c r="MGW103" s="184"/>
      <c r="MGX103" s="184"/>
      <c r="MGY103" s="184"/>
      <c r="MGZ103" s="184"/>
      <c r="MHA103" s="184"/>
      <c r="MHB103" s="184"/>
      <c r="MHC103" s="184"/>
      <c r="MHD103" s="184"/>
      <c r="MHE103" s="184"/>
      <c r="MHF103" s="184"/>
      <c r="MHG103" s="184"/>
      <c r="MHH103" s="184"/>
      <c r="MHI103" s="184"/>
      <c r="MHJ103" s="184"/>
      <c r="MHK103" s="184"/>
      <c r="MHL103" s="184"/>
      <c r="MHM103" s="184"/>
      <c r="MHN103" s="184"/>
      <c r="MHO103" s="184"/>
      <c r="MHP103" s="184"/>
      <c r="MHQ103" s="184"/>
      <c r="MHR103" s="184"/>
      <c r="MHS103" s="184"/>
      <c r="MHT103" s="184"/>
      <c r="MHU103" s="184"/>
      <c r="MHV103" s="184"/>
      <c r="MHW103" s="184"/>
      <c r="MHX103" s="184"/>
      <c r="MHY103" s="184"/>
      <c r="MHZ103" s="184"/>
      <c r="MIA103" s="184"/>
      <c r="MIB103" s="184"/>
      <c r="MIC103" s="184"/>
      <c r="MID103" s="184"/>
      <c r="MIE103" s="184"/>
      <c r="MIF103" s="184"/>
      <c r="MIG103" s="184"/>
      <c r="MIH103" s="184"/>
      <c r="MII103" s="184"/>
      <c r="MIJ103" s="184"/>
      <c r="MIK103" s="184"/>
      <c r="MIL103" s="184"/>
      <c r="MIM103" s="184"/>
      <c r="MIN103" s="184"/>
      <c r="MIO103" s="184"/>
      <c r="MIP103" s="184"/>
      <c r="MIQ103" s="184"/>
      <c r="MIR103" s="184"/>
      <c r="MIS103" s="184"/>
      <c r="MIT103" s="184"/>
      <c r="MIU103" s="184"/>
      <c r="MIV103" s="184"/>
      <c r="MIW103" s="184"/>
      <c r="MIX103" s="184"/>
      <c r="MIY103" s="184"/>
      <c r="MIZ103" s="184"/>
      <c r="MJA103" s="184"/>
      <c r="MJB103" s="184"/>
      <c r="MJC103" s="184"/>
      <c r="MJD103" s="184"/>
      <c r="MJE103" s="184"/>
      <c r="MJF103" s="184"/>
      <c r="MJG103" s="184"/>
      <c r="MJH103" s="184"/>
      <c r="MJI103" s="184"/>
      <c r="MJJ103" s="184"/>
      <c r="MJK103" s="184"/>
      <c r="MJL103" s="184"/>
      <c r="MJM103" s="184"/>
      <c r="MJN103" s="184"/>
      <c r="MJO103" s="184"/>
      <c r="MJP103" s="184"/>
      <c r="MJQ103" s="184"/>
      <c r="MJR103" s="184"/>
      <c r="MJS103" s="184"/>
      <c r="MJT103" s="184"/>
      <c r="MJU103" s="184"/>
      <c r="MJV103" s="184"/>
      <c r="MJW103" s="184"/>
      <c r="MJX103" s="184"/>
      <c r="MJY103" s="184"/>
      <c r="MJZ103" s="184"/>
      <c r="MKA103" s="184"/>
      <c r="MKB103" s="184"/>
      <c r="MKC103" s="184"/>
      <c r="MKD103" s="184"/>
      <c r="MKE103" s="184"/>
      <c r="MKF103" s="184"/>
      <c r="MKG103" s="184"/>
      <c r="MKH103" s="184"/>
      <c r="MKI103" s="184"/>
      <c r="MKJ103" s="184"/>
      <c r="MKK103" s="184"/>
      <c r="MKL103" s="184"/>
      <c r="MKM103" s="184"/>
      <c r="MKN103" s="184"/>
      <c r="MKO103" s="184"/>
      <c r="MKP103" s="184"/>
      <c r="MKQ103" s="184"/>
      <c r="MKR103" s="184"/>
      <c r="MKS103" s="184"/>
      <c r="MKT103" s="184"/>
      <c r="MKU103" s="184"/>
      <c r="MKV103" s="184"/>
      <c r="MKW103" s="184"/>
      <c r="MKX103" s="184"/>
      <c r="MKY103" s="184"/>
      <c r="MKZ103" s="184"/>
      <c r="MLA103" s="184"/>
      <c r="MLB103" s="184"/>
      <c r="MLC103" s="184"/>
      <c r="MLD103" s="184"/>
      <c r="MLE103" s="184"/>
      <c r="MLF103" s="184"/>
      <c r="MLG103" s="184"/>
      <c r="MLH103" s="184"/>
      <c r="MLI103" s="184"/>
      <c r="MLJ103" s="184"/>
      <c r="MLK103" s="184"/>
      <c r="MLL103" s="184"/>
      <c r="MLM103" s="184"/>
      <c r="MLN103" s="184"/>
      <c r="MLO103" s="184"/>
      <c r="MLP103" s="184"/>
      <c r="MLQ103" s="184"/>
      <c r="MLR103" s="184"/>
      <c r="MLS103" s="184"/>
      <c r="MLT103" s="184"/>
      <c r="MLU103" s="184"/>
      <c r="MLV103" s="184"/>
      <c r="MLW103" s="184"/>
      <c r="MLX103" s="184"/>
      <c r="MLY103" s="184"/>
      <c r="MLZ103" s="184"/>
      <c r="MMA103" s="184"/>
      <c r="MMB103" s="184"/>
      <c r="MMC103" s="184"/>
      <c r="MMD103" s="184"/>
      <c r="MME103" s="184"/>
      <c r="MMF103" s="184"/>
      <c r="MMG103" s="184"/>
      <c r="MMH103" s="184"/>
      <c r="MMI103" s="184"/>
      <c r="MMJ103" s="184"/>
      <c r="MMK103" s="184"/>
      <c r="MML103" s="184"/>
      <c r="MMM103" s="184"/>
      <c r="MMN103" s="184"/>
      <c r="MMO103" s="184"/>
      <c r="MMP103" s="184"/>
      <c r="MMQ103" s="184"/>
      <c r="MMR103" s="184"/>
      <c r="MMS103" s="184"/>
      <c r="MMT103" s="184"/>
      <c r="MMU103" s="184"/>
      <c r="MMV103" s="184"/>
      <c r="MMW103" s="184"/>
      <c r="MMX103" s="184"/>
      <c r="MMY103" s="184"/>
      <c r="MMZ103" s="184"/>
      <c r="MNA103" s="184"/>
      <c r="MNB103" s="184"/>
      <c r="MNC103" s="184"/>
      <c r="MND103" s="184"/>
      <c r="MNE103" s="184"/>
      <c r="MNF103" s="184"/>
      <c r="MNG103" s="184"/>
      <c r="MNH103" s="184"/>
      <c r="MNI103" s="184"/>
      <c r="MNJ103" s="184"/>
      <c r="MNK103" s="184"/>
      <c r="MNL103" s="184"/>
      <c r="MNM103" s="184"/>
      <c r="MNN103" s="184"/>
      <c r="MNO103" s="184"/>
      <c r="MNP103" s="184"/>
      <c r="MNQ103" s="184"/>
      <c r="MNR103" s="184"/>
      <c r="MNS103" s="184"/>
      <c r="MNT103" s="184"/>
      <c r="MNU103" s="184"/>
      <c r="MNV103" s="184"/>
      <c r="MNW103" s="184"/>
      <c r="MNX103" s="184"/>
      <c r="MNY103" s="184"/>
      <c r="MNZ103" s="184"/>
      <c r="MOA103" s="184"/>
      <c r="MOB103" s="184"/>
      <c r="MOC103" s="184"/>
      <c r="MOD103" s="184"/>
      <c r="MOE103" s="184"/>
      <c r="MOF103" s="184"/>
      <c r="MOG103" s="184"/>
      <c r="MOH103" s="184"/>
      <c r="MOI103" s="184"/>
      <c r="MOJ103" s="184"/>
      <c r="MOK103" s="184"/>
      <c r="MOL103" s="184"/>
      <c r="MOM103" s="184"/>
      <c r="MON103" s="184"/>
      <c r="MOO103" s="184"/>
      <c r="MOP103" s="184"/>
      <c r="MOQ103" s="184"/>
      <c r="MOR103" s="184"/>
      <c r="MOS103" s="184"/>
      <c r="MOT103" s="184"/>
      <c r="MOU103" s="184"/>
      <c r="MOV103" s="184"/>
      <c r="MOW103" s="184"/>
      <c r="MOX103" s="184"/>
      <c r="MOY103" s="184"/>
      <c r="MOZ103" s="184"/>
      <c r="MPA103" s="184"/>
      <c r="MPB103" s="184"/>
      <c r="MPC103" s="184"/>
      <c r="MPD103" s="184"/>
      <c r="MPE103" s="184"/>
      <c r="MPF103" s="184"/>
      <c r="MPG103" s="184"/>
      <c r="MPH103" s="184"/>
      <c r="MPI103" s="184"/>
      <c r="MPJ103" s="184"/>
      <c r="MPK103" s="184"/>
      <c r="MPL103" s="184"/>
      <c r="MPM103" s="184"/>
      <c r="MPN103" s="184"/>
      <c r="MPO103" s="184"/>
      <c r="MPP103" s="184"/>
      <c r="MPQ103" s="184"/>
      <c r="MPR103" s="184"/>
      <c r="MPS103" s="184"/>
      <c r="MPT103" s="184"/>
      <c r="MPU103" s="184"/>
      <c r="MPV103" s="184"/>
      <c r="MPW103" s="184"/>
      <c r="MPX103" s="184"/>
      <c r="MPY103" s="184"/>
      <c r="MPZ103" s="184"/>
      <c r="MQA103" s="184"/>
      <c r="MQB103" s="184"/>
      <c r="MQC103" s="184"/>
      <c r="MQD103" s="184"/>
      <c r="MQE103" s="184"/>
      <c r="MQF103" s="184"/>
      <c r="MQG103" s="184"/>
      <c r="MQH103" s="184"/>
      <c r="MQI103" s="184"/>
      <c r="MQJ103" s="184"/>
      <c r="MQK103" s="184"/>
      <c r="MQL103" s="184"/>
      <c r="MQM103" s="184"/>
      <c r="MQN103" s="184"/>
      <c r="MQO103" s="184"/>
      <c r="MQP103" s="184"/>
      <c r="MQQ103" s="184"/>
      <c r="MQR103" s="184"/>
      <c r="MQS103" s="184"/>
      <c r="MQT103" s="184"/>
      <c r="MQU103" s="184"/>
      <c r="MQV103" s="184"/>
      <c r="MQW103" s="184"/>
      <c r="MQX103" s="184"/>
      <c r="MQY103" s="184"/>
      <c r="MQZ103" s="184"/>
      <c r="MRA103" s="184"/>
      <c r="MRB103" s="184"/>
      <c r="MRC103" s="184"/>
      <c r="MRD103" s="184"/>
      <c r="MRE103" s="184"/>
      <c r="MRF103" s="184"/>
      <c r="MRG103" s="184"/>
      <c r="MRH103" s="184"/>
      <c r="MRI103" s="184"/>
      <c r="MRJ103" s="184"/>
      <c r="MRK103" s="184"/>
      <c r="MRL103" s="184"/>
      <c r="MRM103" s="184"/>
      <c r="MRN103" s="184"/>
      <c r="MRO103" s="184"/>
      <c r="MRP103" s="184"/>
      <c r="MRQ103" s="184"/>
      <c r="MRR103" s="184"/>
      <c r="MRS103" s="184"/>
      <c r="MRT103" s="184"/>
      <c r="MRU103" s="184"/>
      <c r="MRV103" s="184"/>
      <c r="MRW103" s="184"/>
      <c r="MRX103" s="184"/>
      <c r="MRY103" s="184"/>
      <c r="MRZ103" s="184"/>
      <c r="MSA103" s="184"/>
      <c r="MSB103" s="184"/>
      <c r="MSC103" s="184"/>
      <c r="MSD103" s="184"/>
      <c r="MSE103" s="184"/>
      <c r="MSF103" s="184"/>
      <c r="MSG103" s="184"/>
      <c r="MSH103" s="184"/>
      <c r="MSI103" s="184"/>
      <c r="MSJ103" s="184"/>
      <c r="MSK103" s="184"/>
      <c r="MSL103" s="184"/>
      <c r="MSM103" s="184"/>
      <c r="MSN103" s="184"/>
      <c r="MSO103" s="184"/>
      <c r="MSP103" s="184"/>
      <c r="MSQ103" s="184"/>
      <c r="MSR103" s="184"/>
      <c r="MSS103" s="184"/>
      <c r="MST103" s="184"/>
      <c r="MSU103" s="184"/>
      <c r="MSV103" s="184"/>
      <c r="MSW103" s="184"/>
      <c r="MSX103" s="184"/>
      <c r="MSY103" s="184"/>
      <c r="MSZ103" s="184"/>
      <c r="MTA103" s="184"/>
      <c r="MTB103" s="184"/>
      <c r="MTC103" s="184"/>
      <c r="MTD103" s="184"/>
      <c r="MTE103" s="184"/>
      <c r="MTF103" s="184"/>
      <c r="MTG103" s="184"/>
      <c r="MTH103" s="184"/>
      <c r="MTI103" s="184"/>
      <c r="MTJ103" s="184"/>
      <c r="MTK103" s="184"/>
      <c r="MTL103" s="184"/>
      <c r="MTM103" s="184"/>
      <c r="MTN103" s="184"/>
      <c r="MTO103" s="184"/>
      <c r="MTP103" s="184"/>
      <c r="MTQ103" s="184"/>
      <c r="MTR103" s="184"/>
      <c r="MTS103" s="184"/>
      <c r="MTT103" s="184"/>
      <c r="MTU103" s="184"/>
      <c r="MTV103" s="184"/>
      <c r="MTW103" s="184"/>
      <c r="MTX103" s="184"/>
      <c r="MTY103" s="184"/>
      <c r="MTZ103" s="184"/>
      <c r="MUA103" s="184"/>
      <c r="MUB103" s="184"/>
      <c r="MUC103" s="184"/>
      <c r="MUD103" s="184"/>
      <c r="MUE103" s="184"/>
      <c r="MUF103" s="184"/>
      <c r="MUG103" s="184"/>
      <c r="MUH103" s="184"/>
      <c r="MUI103" s="184"/>
      <c r="MUJ103" s="184"/>
      <c r="MUK103" s="184"/>
      <c r="MUL103" s="184"/>
      <c r="MUM103" s="184"/>
      <c r="MUN103" s="184"/>
      <c r="MUO103" s="184"/>
      <c r="MUP103" s="184"/>
      <c r="MUQ103" s="184"/>
      <c r="MUR103" s="184"/>
      <c r="MUS103" s="184"/>
      <c r="MUT103" s="184"/>
      <c r="MUU103" s="184"/>
      <c r="MUV103" s="184"/>
      <c r="MUW103" s="184"/>
      <c r="MUX103" s="184"/>
      <c r="MUY103" s="184"/>
      <c r="MUZ103" s="184"/>
      <c r="MVA103" s="184"/>
      <c r="MVB103" s="184"/>
      <c r="MVC103" s="184"/>
      <c r="MVD103" s="184"/>
      <c r="MVE103" s="184"/>
      <c r="MVF103" s="184"/>
      <c r="MVG103" s="184"/>
      <c r="MVH103" s="184"/>
      <c r="MVI103" s="184"/>
      <c r="MVJ103" s="184"/>
      <c r="MVK103" s="184"/>
      <c r="MVL103" s="184"/>
      <c r="MVM103" s="184"/>
      <c r="MVN103" s="184"/>
      <c r="MVO103" s="184"/>
      <c r="MVP103" s="184"/>
      <c r="MVQ103" s="184"/>
      <c r="MVR103" s="184"/>
      <c r="MVS103" s="184"/>
      <c r="MVT103" s="184"/>
      <c r="MVU103" s="184"/>
      <c r="MVV103" s="184"/>
      <c r="MVW103" s="184"/>
      <c r="MVX103" s="184"/>
      <c r="MVY103" s="184"/>
      <c r="MVZ103" s="184"/>
      <c r="MWA103" s="184"/>
      <c r="MWB103" s="184"/>
      <c r="MWC103" s="184"/>
      <c r="MWD103" s="184"/>
      <c r="MWE103" s="184"/>
      <c r="MWF103" s="184"/>
      <c r="MWG103" s="184"/>
      <c r="MWH103" s="184"/>
      <c r="MWI103" s="184"/>
      <c r="MWJ103" s="184"/>
      <c r="MWK103" s="184"/>
      <c r="MWL103" s="184"/>
      <c r="MWM103" s="184"/>
      <c r="MWN103" s="184"/>
      <c r="MWO103" s="184"/>
      <c r="MWP103" s="184"/>
      <c r="MWQ103" s="184"/>
      <c r="MWR103" s="184"/>
      <c r="MWS103" s="184"/>
      <c r="MWT103" s="184"/>
      <c r="MWU103" s="184"/>
      <c r="MWV103" s="184"/>
      <c r="MWW103" s="184"/>
      <c r="MWX103" s="184"/>
      <c r="MWY103" s="184"/>
      <c r="MWZ103" s="184"/>
      <c r="MXA103" s="184"/>
      <c r="MXB103" s="184"/>
      <c r="MXC103" s="184"/>
      <c r="MXD103" s="184"/>
      <c r="MXE103" s="184"/>
      <c r="MXF103" s="184"/>
      <c r="MXG103" s="184"/>
      <c r="MXH103" s="184"/>
      <c r="MXI103" s="184"/>
      <c r="MXJ103" s="184"/>
      <c r="MXK103" s="184"/>
      <c r="MXL103" s="184"/>
      <c r="MXM103" s="184"/>
      <c r="MXN103" s="184"/>
      <c r="MXO103" s="184"/>
      <c r="MXP103" s="184"/>
      <c r="MXQ103" s="184"/>
      <c r="MXR103" s="184"/>
      <c r="MXS103" s="184"/>
      <c r="MXT103" s="184"/>
      <c r="MXU103" s="184"/>
      <c r="MXV103" s="184"/>
      <c r="MXW103" s="184"/>
      <c r="MXX103" s="184"/>
      <c r="MXY103" s="184"/>
      <c r="MXZ103" s="184"/>
      <c r="MYA103" s="184"/>
      <c r="MYB103" s="184"/>
      <c r="MYC103" s="184"/>
      <c r="MYD103" s="184"/>
      <c r="MYE103" s="184"/>
      <c r="MYF103" s="184"/>
      <c r="MYG103" s="184"/>
      <c r="MYH103" s="184"/>
      <c r="MYI103" s="184"/>
      <c r="MYJ103" s="184"/>
      <c r="MYK103" s="184"/>
      <c r="MYL103" s="184"/>
      <c r="MYM103" s="184"/>
      <c r="MYN103" s="184"/>
      <c r="MYO103" s="184"/>
      <c r="MYP103" s="184"/>
      <c r="MYQ103" s="184"/>
      <c r="MYR103" s="184"/>
      <c r="MYS103" s="184"/>
      <c r="MYT103" s="184"/>
      <c r="MYU103" s="184"/>
      <c r="MYV103" s="184"/>
      <c r="MYW103" s="184"/>
      <c r="MYX103" s="184"/>
      <c r="MYY103" s="184"/>
      <c r="MYZ103" s="184"/>
      <c r="MZA103" s="184"/>
      <c r="MZB103" s="184"/>
      <c r="MZC103" s="184"/>
      <c r="MZD103" s="184"/>
      <c r="MZE103" s="184"/>
      <c r="MZF103" s="184"/>
      <c r="MZG103" s="184"/>
      <c r="MZH103" s="184"/>
      <c r="MZI103" s="184"/>
      <c r="MZJ103" s="184"/>
      <c r="MZK103" s="184"/>
      <c r="MZL103" s="184"/>
      <c r="MZM103" s="184"/>
      <c r="MZN103" s="184"/>
      <c r="MZO103" s="184"/>
      <c r="MZP103" s="184"/>
      <c r="MZQ103" s="184"/>
      <c r="MZR103" s="184"/>
      <c r="MZS103" s="184"/>
      <c r="MZT103" s="184"/>
      <c r="MZU103" s="184"/>
      <c r="MZV103" s="184"/>
      <c r="MZW103" s="184"/>
      <c r="MZX103" s="184"/>
      <c r="MZY103" s="184"/>
      <c r="MZZ103" s="184"/>
      <c r="NAA103" s="184"/>
      <c r="NAB103" s="184"/>
      <c r="NAC103" s="184"/>
      <c r="NAD103" s="184"/>
      <c r="NAE103" s="184"/>
      <c r="NAF103" s="184"/>
      <c r="NAG103" s="184"/>
      <c r="NAH103" s="184"/>
      <c r="NAI103" s="184"/>
      <c r="NAJ103" s="184"/>
      <c r="NAK103" s="184"/>
      <c r="NAL103" s="184"/>
      <c r="NAM103" s="184"/>
      <c r="NAN103" s="184"/>
      <c r="NAO103" s="184"/>
      <c r="NAP103" s="184"/>
      <c r="NAQ103" s="184"/>
      <c r="NAR103" s="184"/>
      <c r="NAS103" s="184"/>
      <c r="NAT103" s="184"/>
      <c r="NAU103" s="184"/>
      <c r="NAV103" s="184"/>
      <c r="NAW103" s="184"/>
      <c r="NAX103" s="184"/>
      <c r="NAY103" s="184"/>
      <c r="NAZ103" s="184"/>
      <c r="NBA103" s="184"/>
      <c r="NBB103" s="184"/>
      <c r="NBC103" s="184"/>
      <c r="NBD103" s="184"/>
      <c r="NBE103" s="184"/>
      <c r="NBF103" s="184"/>
      <c r="NBG103" s="184"/>
      <c r="NBH103" s="184"/>
      <c r="NBI103" s="184"/>
      <c r="NBJ103" s="184"/>
      <c r="NBK103" s="184"/>
      <c r="NBL103" s="184"/>
      <c r="NBM103" s="184"/>
      <c r="NBN103" s="184"/>
      <c r="NBO103" s="184"/>
      <c r="NBP103" s="184"/>
      <c r="NBQ103" s="184"/>
      <c r="NBR103" s="184"/>
      <c r="NBS103" s="184"/>
      <c r="NBT103" s="184"/>
      <c r="NBU103" s="184"/>
      <c r="NBV103" s="184"/>
      <c r="NBW103" s="184"/>
      <c r="NBX103" s="184"/>
      <c r="NBY103" s="184"/>
      <c r="NBZ103" s="184"/>
      <c r="NCA103" s="184"/>
      <c r="NCB103" s="184"/>
      <c r="NCC103" s="184"/>
      <c r="NCD103" s="184"/>
      <c r="NCE103" s="184"/>
      <c r="NCF103" s="184"/>
      <c r="NCG103" s="184"/>
      <c r="NCH103" s="184"/>
      <c r="NCI103" s="184"/>
      <c r="NCJ103" s="184"/>
      <c r="NCK103" s="184"/>
      <c r="NCL103" s="184"/>
      <c r="NCM103" s="184"/>
      <c r="NCN103" s="184"/>
      <c r="NCO103" s="184"/>
      <c r="NCP103" s="184"/>
      <c r="NCQ103" s="184"/>
      <c r="NCR103" s="184"/>
      <c r="NCS103" s="184"/>
      <c r="NCT103" s="184"/>
      <c r="NCU103" s="184"/>
      <c r="NCV103" s="184"/>
      <c r="NCW103" s="184"/>
      <c r="NCX103" s="184"/>
      <c r="NCY103" s="184"/>
      <c r="NCZ103" s="184"/>
      <c r="NDA103" s="184"/>
      <c r="NDB103" s="184"/>
      <c r="NDC103" s="184"/>
      <c r="NDD103" s="184"/>
      <c r="NDE103" s="184"/>
      <c r="NDF103" s="184"/>
      <c r="NDG103" s="184"/>
      <c r="NDH103" s="184"/>
      <c r="NDI103" s="184"/>
      <c r="NDJ103" s="184"/>
      <c r="NDK103" s="184"/>
      <c r="NDL103" s="184"/>
      <c r="NDM103" s="184"/>
      <c r="NDN103" s="184"/>
      <c r="NDO103" s="184"/>
      <c r="NDP103" s="184"/>
      <c r="NDQ103" s="184"/>
      <c r="NDR103" s="184"/>
      <c r="NDS103" s="184"/>
      <c r="NDT103" s="184"/>
      <c r="NDU103" s="184"/>
      <c r="NDV103" s="184"/>
      <c r="NDW103" s="184"/>
      <c r="NDX103" s="184"/>
      <c r="NDY103" s="184"/>
      <c r="NDZ103" s="184"/>
      <c r="NEA103" s="184"/>
      <c r="NEB103" s="184"/>
      <c r="NEC103" s="184"/>
      <c r="NED103" s="184"/>
      <c r="NEE103" s="184"/>
      <c r="NEF103" s="184"/>
      <c r="NEG103" s="184"/>
      <c r="NEH103" s="184"/>
      <c r="NEI103" s="184"/>
      <c r="NEJ103" s="184"/>
      <c r="NEK103" s="184"/>
      <c r="NEL103" s="184"/>
      <c r="NEM103" s="184"/>
      <c r="NEN103" s="184"/>
      <c r="NEO103" s="184"/>
      <c r="NEP103" s="184"/>
      <c r="NEQ103" s="184"/>
      <c r="NER103" s="184"/>
      <c r="NES103" s="184"/>
      <c r="NET103" s="184"/>
      <c r="NEU103" s="184"/>
      <c r="NEV103" s="184"/>
      <c r="NEW103" s="184"/>
      <c r="NEX103" s="184"/>
      <c r="NEY103" s="184"/>
      <c r="NEZ103" s="184"/>
      <c r="NFA103" s="184"/>
      <c r="NFB103" s="184"/>
      <c r="NFC103" s="184"/>
      <c r="NFD103" s="184"/>
      <c r="NFE103" s="184"/>
      <c r="NFF103" s="184"/>
      <c r="NFG103" s="184"/>
      <c r="NFH103" s="184"/>
      <c r="NFI103" s="184"/>
      <c r="NFJ103" s="184"/>
      <c r="NFK103" s="184"/>
      <c r="NFL103" s="184"/>
      <c r="NFM103" s="184"/>
      <c r="NFN103" s="184"/>
      <c r="NFO103" s="184"/>
      <c r="NFP103" s="184"/>
      <c r="NFQ103" s="184"/>
      <c r="NFR103" s="184"/>
      <c r="NFS103" s="184"/>
      <c r="NFT103" s="184"/>
      <c r="NFU103" s="184"/>
      <c r="NFV103" s="184"/>
      <c r="NFW103" s="184"/>
      <c r="NFX103" s="184"/>
      <c r="NFY103" s="184"/>
      <c r="NFZ103" s="184"/>
      <c r="NGA103" s="184"/>
      <c r="NGB103" s="184"/>
      <c r="NGC103" s="184"/>
      <c r="NGD103" s="184"/>
      <c r="NGE103" s="184"/>
      <c r="NGF103" s="184"/>
      <c r="NGG103" s="184"/>
      <c r="NGH103" s="184"/>
      <c r="NGI103" s="184"/>
      <c r="NGJ103" s="184"/>
      <c r="NGK103" s="184"/>
      <c r="NGL103" s="184"/>
      <c r="NGM103" s="184"/>
      <c r="NGN103" s="184"/>
      <c r="NGO103" s="184"/>
      <c r="NGP103" s="184"/>
      <c r="NGQ103" s="184"/>
      <c r="NGR103" s="184"/>
      <c r="NGS103" s="184"/>
      <c r="NGT103" s="184"/>
      <c r="NGU103" s="184"/>
      <c r="NGV103" s="184"/>
      <c r="NGW103" s="184"/>
      <c r="NGX103" s="184"/>
      <c r="NGY103" s="184"/>
      <c r="NGZ103" s="184"/>
      <c r="NHA103" s="184"/>
      <c r="NHB103" s="184"/>
      <c r="NHC103" s="184"/>
      <c r="NHD103" s="184"/>
      <c r="NHE103" s="184"/>
      <c r="NHF103" s="184"/>
      <c r="NHG103" s="184"/>
      <c r="NHH103" s="184"/>
      <c r="NHI103" s="184"/>
      <c r="NHJ103" s="184"/>
      <c r="NHK103" s="184"/>
      <c r="NHL103" s="184"/>
      <c r="NHM103" s="184"/>
      <c r="NHN103" s="184"/>
      <c r="NHO103" s="184"/>
      <c r="NHP103" s="184"/>
      <c r="NHQ103" s="184"/>
      <c r="NHR103" s="184"/>
      <c r="NHS103" s="184"/>
      <c r="NHT103" s="184"/>
      <c r="NHU103" s="184"/>
      <c r="NHV103" s="184"/>
      <c r="NHW103" s="184"/>
      <c r="NHX103" s="184"/>
      <c r="NHY103" s="184"/>
      <c r="NHZ103" s="184"/>
      <c r="NIA103" s="184"/>
      <c r="NIB103" s="184"/>
      <c r="NIC103" s="184"/>
      <c r="NID103" s="184"/>
      <c r="NIE103" s="184"/>
      <c r="NIF103" s="184"/>
      <c r="NIG103" s="184"/>
      <c r="NIH103" s="184"/>
      <c r="NII103" s="184"/>
      <c r="NIJ103" s="184"/>
      <c r="NIK103" s="184"/>
      <c r="NIL103" s="184"/>
      <c r="NIM103" s="184"/>
      <c r="NIN103" s="184"/>
      <c r="NIO103" s="184"/>
      <c r="NIP103" s="184"/>
      <c r="NIQ103" s="184"/>
      <c r="NIR103" s="184"/>
      <c r="NIS103" s="184"/>
      <c r="NIT103" s="184"/>
      <c r="NIU103" s="184"/>
      <c r="NIV103" s="184"/>
      <c r="NIW103" s="184"/>
      <c r="NIX103" s="184"/>
      <c r="NIY103" s="184"/>
      <c r="NIZ103" s="184"/>
      <c r="NJA103" s="184"/>
      <c r="NJB103" s="184"/>
      <c r="NJC103" s="184"/>
      <c r="NJD103" s="184"/>
      <c r="NJE103" s="184"/>
      <c r="NJF103" s="184"/>
      <c r="NJG103" s="184"/>
      <c r="NJH103" s="184"/>
      <c r="NJI103" s="184"/>
      <c r="NJJ103" s="184"/>
      <c r="NJK103" s="184"/>
      <c r="NJL103" s="184"/>
      <c r="NJM103" s="184"/>
      <c r="NJN103" s="184"/>
      <c r="NJO103" s="184"/>
      <c r="NJP103" s="184"/>
      <c r="NJQ103" s="184"/>
      <c r="NJR103" s="184"/>
      <c r="NJS103" s="184"/>
      <c r="NJT103" s="184"/>
      <c r="NJU103" s="184"/>
      <c r="NJV103" s="184"/>
      <c r="NJW103" s="184"/>
      <c r="NJX103" s="184"/>
      <c r="NJY103" s="184"/>
      <c r="NJZ103" s="184"/>
      <c r="NKA103" s="184"/>
      <c r="NKB103" s="184"/>
      <c r="NKC103" s="184"/>
      <c r="NKD103" s="184"/>
      <c r="NKE103" s="184"/>
      <c r="NKF103" s="184"/>
      <c r="NKG103" s="184"/>
      <c r="NKH103" s="184"/>
      <c r="NKI103" s="184"/>
      <c r="NKJ103" s="184"/>
      <c r="NKK103" s="184"/>
      <c r="NKL103" s="184"/>
      <c r="NKM103" s="184"/>
      <c r="NKN103" s="184"/>
      <c r="NKO103" s="184"/>
      <c r="NKP103" s="184"/>
      <c r="NKQ103" s="184"/>
      <c r="NKR103" s="184"/>
      <c r="NKS103" s="184"/>
      <c r="NKT103" s="184"/>
      <c r="NKU103" s="184"/>
      <c r="NKV103" s="184"/>
      <c r="NKW103" s="184"/>
      <c r="NKX103" s="184"/>
      <c r="NKY103" s="184"/>
      <c r="NKZ103" s="184"/>
      <c r="NLA103" s="184"/>
      <c r="NLB103" s="184"/>
      <c r="NLC103" s="184"/>
      <c r="NLD103" s="184"/>
      <c r="NLE103" s="184"/>
      <c r="NLF103" s="184"/>
      <c r="NLG103" s="184"/>
      <c r="NLH103" s="184"/>
      <c r="NLI103" s="184"/>
      <c r="NLJ103" s="184"/>
      <c r="NLK103" s="184"/>
      <c r="NLL103" s="184"/>
      <c r="NLM103" s="184"/>
      <c r="NLN103" s="184"/>
      <c r="NLO103" s="184"/>
      <c r="NLP103" s="184"/>
      <c r="NLQ103" s="184"/>
      <c r="NLR103" s="184"/>
      <c r="NLS103" s="184"/>
      <c r="NLT103" s="184"/>
      <c r="NLU103" s="184"/>
      <c r="NLV103" s="184"/>
      <c r="NLW103" s="184"/>
      <c r="NLX103" s="184"/>
      <c r="NLY103" s="184"/>
      <c r="NLZ103" s="184"/>
      <c r="NMA103" s="184"/>
      <c r="NMB103" s="184"/>
      <c r="NMC103" s="184"/>
      <c r="NMD103" s="184"/>
      <c r="NME103" s="184"/>
      <c r="NMF103" s="184"/>
      <c r="NMG103" s="184"/>
      <c r="NMH103" s="184"/>
      <c r="NMI103" s="184"/>
      <c r="NMJ103" s="184"/>
      <c r="NMK103" s="184"/>
      <c r="NML103" s="184"/>
      <c r="NMM103" s="184"/>
      <c r="NMN103" s="184"/>
      <c r="NMO103" s="184"/>
      <c r="NMP103" s="184"/>
      <c r="NMQ103" s="184"/>
      <c r="NMR103" s="184"/>
      <c r="NMS103" s="184"/>
      <c r="NMT103" s="184"/>
      <c r="NMU103" s="184"/>
      <c r="NMV103" s="184"/>
      <c r="NMW103" s="184"/>
      <c r="NMX103" s="184"/>
      <c r="NMY103" s="184"/>
      <c r="NMZ103" s="184"/>
      <c r="NNA103" s="184"/>
      <c r="NNB103" s="184"/>
      <c r="NNC103" s="184"/>
      <c r="NND103" s="184"/>
      <c r="NNE103" s="184"/>
      <c r="NNF103" s="184"/>
      <c r="NNG103" s="184"/>
      <c r="NNH103" s="184"/>
      <c r="NNI103" s="184"/>
      <c r="NNJ103" s="184"/>
      <c r="NNK103" s="184"/>
      <c r="NNL103" s="184"/>
      <c r="NNM103" s="184"/>
      <c r="NNN103" s="184"/>
      <c r="NNO103" s="184"/>
      <c r="NNP103" s="184"/>
      <c r="NNQ103" s="184"/>
      <c r="NNR103" s="184"/>
      <c r="NNS103" s="184"/>
      <c r="NNT103" s="184"/>
      <c r="NNU103" s="184"/>
      <c r="NNV103" s="184"/>
      <c r="NNW103" s="184"/>
      <c r="NNX103" s="184"/>
      <c r="NNY103" s="184"/>
      <c r="NNZ103" s="184"/>
      <c r="NOA103" s="184"/>
      <c r="NOB103" s="184"/>
      <c r="NOC103" s="184"/>
      <c r="NOD103" s="184"/>
      <c r="NOE103" s="184"/>
      <c r="NOF103" s="184"/>
      <c r="NOG103" s="184"/>
      <c r="NOH103" s="184"/>
      <c r="NOI103" s="184"/>
      <c r="NOJ103" s="184"/>
      <c r="NOK103" s="184"/>
      <c r="NOL103" s="184"/>
      <c r="NOM103" s="184"/>
      <c r="NON103" s="184"/>
      <c r="NOO103" s="184"/>
      <c r="NOP103" s="184"/>
      <c r="NOQ103" s="184"/>
      <c r="NOR103" s="184"/>
      <c r="NOS103" s="184"/>
      <c r="NOT103" s="184"/>
      <c r="NOU103" s="184"/>
      <c r="NOV103" s="184"/>
      <c r="NOW103" s="184"/>
      <c r="NOX103" s="184"/>
      <c r="NOY103" s="184"/>
      <c r="NOZ103" s="184"/>
      <c r="NPA103" s="184"/>
      <c r="NPB103" s="184"/>
      <c r="NPC103" s="184"/>
      <c r="NPD103" s="184"/>
      <c r="NPE103" s="184"/>
      <c r="NPF103" s="184"/>
      <c r="NPG103" s="184"/>
      <c r="NPH103" s="184"/>
      <c r="NPI103" s="184"/>
      <c r="NPJ103" s="184"/>
      <c r="NPK103" s="184"/>
      <c r="NPL103" s="184"/>
      <c r="NPM103" s="184"/>
      <c r="NPN103" s="184"/>
      <c r="NPO103" s="184"/>
      <c r="NPP103" s="184"/>
      <c r="NPQ103" s="184"/>
      <c r="NPR103" s="184"/>
      <c r="NPS103" s="184"/>
      <c r="NPT103" s="184"/>
      <c r="NPU103" s="184"/>
      <c r="NPV103" s="184"/>
      <c r="NPW103" s="184"/>
      <c r="NPX103" s="184"/>
      <c r="NPY103" s="184"/>
      <c r="NPZ103" s="184"/>
      <c r="NQA103" s="184"/>
      <c r="NQB103" s="184"/>
      <c r="NQC103" s="184"/>
      <c r="NQD103" s="184"/>
      <c r="NQE103" s="184"/>
      <c r="NQF103" s="184"/>
      <c r="NQG103" s="184"/>
      <c r="NQH103" s="184"/>
      <c r="NQI103" s="184"/>
      <c r="NQJ103" s="184"/>
      <c r="NQK103" s="184"/>
      <c r="NQL103" s="184"/>
      <c r="NQM103" s="184"/>
      <c r="NQN103" s="184"/>
      <c r="NQO103" s="184"/>
      <c r="NQP103" s="184"/>
      <c r="NQQ103" s="184"/>
      <c r="NQR103" s="184"/>
      <c r="NQS103" s="184"/>
      <c r="NQT103" s="184"/>
      <c r="NQU103" s="184"/>
      <c r="NQV103" s="184"/>
      <c r="NQW103" s="184"/>
      <c r="NQX103" s="184"/>
      <c r="NQY103" s="184"/>
      <c r="NQZ103" s="184"/>
      <c r="NRA103" s="184"/>
      <c r="NRB103" s="184"/>
      <c r="NRC103" s="184"/>
      <c r="NRD103" s="184"/>
      <c r="NRE103" s="184"/>
      <c r="NRF103" s="184"/>
      <c r="NRG103" s="184"/>
      <c r="NRH103" s="184"/>
      <c r="NRI103" s="184"/>
      <c r="NRJ103" s="184"/>
      <c r="NRK103" s="184"/>
      <c r="NRL103" s="184"/>
      <c r="NRM103" s="184"/>
      <c r="NRN103" s="184"/>
      <c r="NRO103" s="184"/>
      <c r="NRP103" s="184"/>
      <c r="NRQ103" s="184"/>
      <c r="NRR103" s="184"/>
      <c r="NRS103" s="184"/>
      <c r="NRT103" s="184"/>
      <c r="NRU103" s="184"/>
      <c r="NRV103" s="184"/>
      <c r="NRW103" s="184"/>
      <c r="NRX103" s="184"/>
      <c r="NRY103" s="184"/>
      <c r="NRZ103" s="184"/>
      <c r="NSA103" s="184"/>
      <c r="NSB103" s="184"/>
      <c r="NSC103" s="184"/>
      <c r="NSD103" s="184"/>
      <c r="NSE103" s="184"/>
      <c r="NSF103" s="184"/>
      <c r="NSG103" s="184"/>
      <c r="NSH103" s="184"/>
      <c r="NSI103" s="184"/>
      <c r="NSJ103" s="184"/>
      <c r="NSK103" s="184"/>
      <c r="NSL103" s="184"/>
      <c r="NSM103" s="184"/>
      <c r="NSN103" s="184"/>
      <c r="NSO103" s="184"/>
      <c r="NSP103" s="184"/>
      <c r="NSQ103" s="184"/>
      <c r="NSR103" s="184"/>
      <c r="NSS103" s="184"/>
      <c r="NST103" s="184"/>
      <c r="NSU103" s="184"/>
      <c r="NSV103" s="184"/>
      <c r="NSW103" s="184"/>
      <c r="NSX103" s="184"/>
      <c r="NSY103" s="184"/>
      <c r="NSZ103" s="184"/>
      <c r="NTA103" s="184"/>
      <c r="NTB103" s="184"/>
      <c r="NTC103" s="184"/>
      <c r="NTD103" s="184"/>
      <c r="NTE103" s="184"/>
      <c r="NTF103" s="184"/>
      <c r="NTG103" s="184"/>
      <c r="NTH103" s="184"/>
      <c r="NTI103" s="184"/>
      <c r="NTJ103" s="184"/>
      <c r="NTK103" s="184"/>
      <c r="NTL103" s="184"/>
      <c r="NTM103" s="184"/>
      <c r="NTN103" s="184"/>
      <c r="NTO103" s="184"/>
      <c r="NTP103" s="184"/>
      <c r="NTQ103" s="184"/>
      <c r="NTR103" s="184"/>
      <c r="NTS103" s="184"/>
      <c r="NTT103" s="184"/>
      <c r="NTU103" s="184"/>
      <c r="NTV103" s="184"/>
      <c r="NTW103" s="184"/>
      <c r="NTX103" s="184"/>
      <c r="NTY103" s="184"/>
      <c r="NTZ103" s="184"/>
      <c r="NUA103" s="184"/>
      <c r="NUB103" s="184"/>
      <c r="NUC103" s="184"/>
      <c r="NUD103" s="184"/>
      <c r="NUE103" s="184"/>
      <c r="NUF103" s="184"/>
      <c r="NUG103" s="184"/>
      <c r="NUH103" s="184"/>
      <c r="NUI103" s="184"/>
      <c r="NUJ103" s="184"/>
      <c r="NUK103" s="184"/>
      <c r="NUL103" s="184"/>
      <c r="NUM103" s="184"/>
      <c r="NUN103" s="184"/>
      <c r="NUO103" s="184"/>
      <c r="NUP103" s="184"/>
      <c r="NUQ103" s="184"/>
      <c r="NUR103" s="184"/>
      <c r="NUS103" s="184"/>
      <c r="NUT103" s="184"/>
      <c r="NUU103" s="184"/>
      <c r="NUV103" s="184"/>
      <c r="NUW103" s="184"/>
      <c r="NUX103" s="184"/>
      <c r="NUY103" s="184"/>
      <c r="NUZ103" s="184"/>
      <c r="NVA103" s="184"/>
      <c r="NVB103" s="184"/>
      <c r="NVC103" s="184"/>
      <c r="NVD103" s="184"/>
      <c r="NVE103" s="184"/>
      <c r="NVF103" s="184"/>
      <c r="NVG103" s="184"/>
      <c r="NVH103" s="184"/>
      <c r="NVI103" s="184"/>
      <c r="NVJ103" s="184"/>
      <c r="NVK103" s="184"/>
      <c r="NVL103" s="184"/>
      <c r="NVM103" s="184"/>
      <c r="NVN103" s="184"/>
      <c r="NVO103" s="184"/>
      <c r="NVP103" s="184"/>
      <c r="NVQ103" s="184"/>
      <c r="NVR103" s="184"/>
      <c r="NVS103" s="184"/>
      <c r="NVT103" s="184"/>
      <c r="NVU103" s="184"/>
      <c r="NVV103" s="184"/>
      <c r="NVW103" s="184"/>
      <c r="NVX103" s="184"/>
      <c r="NVY103" s="184"/>
      <c r="NVZ103" s="184"/>
      <c r="NWA103" s="184"/>
      <c r="NWB103" s="184"/>
      <c r="NWC103" s="184"/>
      <c r="NWD103" s="184"/>
      <c r="NWE103" s="184"/>
      <c r="NWF103" s="184"/>
      <c r="NWG103" s="184"/>
      <c r="NWH103" s="184"/>
      <c r="NWI103" s="184"/>
      <c r="NWJ103" s="184"/>
      <c r="NWK103" s="184"/>
      <c r="NWL103" s="184"/>
      <c r="NWM103" s="184"/>
      <c r="NWN103" s="184"/>
      <c r="NWO103" s="184"/>
      <c r="NWP103" s="184"/>
      <c r="NWQ103" s="184"/>
      <c r="NWR103" s="184"/>
      <c r="NWS103" s="184"/>
      <c r="NWT103" s="184"/>
      <c r="NWU103" s="184"/>
      <c r="NWV103" s="184"/>
      <c r="NWW103" s="184"/>
      <c r="NWX103" s="184"/>
      <c r="NWY103" s="184"/>
      <c r="NWZ103" s="184"/>
      <c r="NXA103" s="184"/>
      <c r="NXB103" s="184"/>
      <c r="NXC103" s="184"/>
      <c r="NXD103" s="184"/>
      <c r="NXE103" s="184"/>
      <c r="NXF103" s="184"/>
      <c r="NXG103" s="184"/>
      <c r="NXH103" s="184"/>
      <c r="NXI103" s="184"/>
      <c r="NXJ103" s="184"/>
      <c r="NXK103" s="184"/>
      <c r="NXL103" s="184"/>
      <c r="NXM103" s="184"/>
      <c r="NXN103" s="184"/>
      <c r="NXO103" s="184"/>
      <c r="NXP103" s="184"/>
      <c r="NXQ103" s="184"/>
      <c r="NXR103" s="184"/>
      <c r="NXS103" s="184"/>
      <c r="NXT103" s="184"/>
      <c r="NXU103" s="184"/>
      <c r="NXV103" s="184"/>
      <c r="NXW103" s="184"/>
      <c r="NXX103" s="184"/>
      <c r="NXY103" s="184"/>
      <c r="NXZ103" s="184"/>
      <c r="NYA103" s="184"/>
      <c r="NYB103" s="184"/>
      <c r="NYC103" s="184"/>
      <c r="NYD103" s="184"/>
      <c r="NYE103" s="184"/>
      <c r="NYF103" s="184"/>
      <c r="NYG103" s="184"/>
      <c r="NYH103" s="184"/>
      <c r="NYI103" s="184"/>
      <c r="NYJ103" s="184"/>
      <c r="NYK103" s="184"/>
      <c r="NYL103" s="184"/>
      <c r="NYM103" s="184"/>
      <c r="NYN103" s="184"/>
      <c r="NYO103" s="184"/>
      <c r="NYP103" s="184"/>
      <c r="NYQ103" s="184"/>
      <c r="NYR103" s="184"/>
      <c r="NYS103" s="184"/>
      <c r="NYT103" s="184"/>
      <c r="NYU103" s="184"/>
      <c r="NYV103" s="184"/>
      <c r="NYW103" s="184"/>
      <c r="NYX103" s="184"/>
      <c r="NYY103" s="184"/>
      <c r="NYZ103" s="184"/>
      <c r="NZA103" s="184"/>
      <c r="NZB103" s="184"/>
      <c r="NZC103" s="184"/>
      <c r="NZD103" s="184"/>
      <c r="NZE103" s="184"/>
      <c r="NZF103" s="184"/>
      <c r="NZG103" s="184"/>
      <c r="NZH103" s="184"/>
      <c r="NZI103" s="184"/>
      <c r="NZJ103" s="184"/>
      <c r="NZK103" s="184"/>
      <c r="NZL103" s="184"/>
      <c r="NZM103" s="184"/>
      <c r="NZN103" s="184"/>
      <c r="NZO103" s="184"/>
      <c r="NZP103" s="184"/>
      <c r="NZQ103" s="184"/>
      <c r="NZR103" s="184"/>
      <c r="NZS103" s="184"/>
      <c r="NZT103" s="184"/>
      <c r="NZU103" s="184"/>
      <c r="NZV103" s="184"/>
      <c r="NZW103" s="184"/>
      <c r="NZX103" s="184"/>
      <c r="NZY103" s="184"/>
      <c r="NZZ103" s="184"/>
      <c r="OAA103" s="184"/>
      <c r="OAB103" s="184"/>
      <c r="OAC103" s="184"/>
      <c r="OAD103" s="184"/>
      <c r="OAE103" s="184"/>
      <c r="OAF103" s="184"/>
      <c r="OAG103" s="184"/>
      <c r="OAH103" s="184"/>
      <c r="OAI103" s="184"/>
      <c r="OAJ103" s="184"/>
      <c r="OAK103" s="184"/>
      <c r="OAL103" s="184"/>
      <c r="OAM103" s="184"/>
      <c r="OAN103" s="184"/>
      <c r="OAO103" s="184"/>
      <c r="OAP103" s="184"/>
      <c r="OAQ103" s="184"/>
      <c r="OAR103" s="184"/>
      <c r="OAS103" s="184"/>
      <c r="OAT103" s="184"/>
      <c r="OAU103" s="184"/>
      <c r="OAV103" s="184"/>
      <c r="OAW103" s="184"/>
      <c r="OAX103" s="184"/>
      <c r="OAY103" s="184"/>
      <c r="OAZ103" s="184"/>
      <c r="OBA103" s="184"/>
      <c r="OBB103" s="184"/>
      <c r="OBC103" s="184"/>
      <c r="OBD103" s="184"/>
      <c r="OBE103" s="184"/>
      <c r="OBF103" s="184"/>
      <c r="OBG103" s="184"/>
      <c r="OBH103" s="184"/>
      <c r="OBI103" s="184"/>
      <c r="OBJ103" s="184"/>
      <c r="OBK103" s="184"/>
      <c r="OBL103" s="184"/>
      <c r="OBM103" s="184"/>
      <c r="OBN103" s="184"/>
      <c r="OBO103" s="184"/>
      <c r="OBP103" s="184"/>
      <c r="OBQ103" s="184"/>
      <c r="OBR103" s="184"/>
      <c r="OBS103" s="184"/>
      <c r="OBT103" s="184"/>
      <c r="OBU103" s="184"/>
      <c r="OBV103" s="184"/>
      <c r="OBW103" s="184"/>
      <c r="OBX103" s="184"/>
      <c r="OBY103" s="184"/>
      <c r="OBZ103" s="184"/>
      <c r="OCA103" s="184"/>
      <c r="OCB103" s="184"/>
      <c r="OCC103" s="184"/>
      <c r="OCD103" s="184"/>
      <c r="OCE103" s="184"/>
      <c r="OCF103" s="184"/>
      <c r="OCG103" s="184"/>
      <c r="OCH103" s="184"/>
      <c r="OCI103" s="184"/>
      <c r="OCJ103" s="184"/>
      <c r="OCK103" s="184"/>
      <c r="OCL103" s="184"/>
      <c r="OCM103" s="184"/>
      <c r="OCN103" s="184"/>
      <c r="OCO103" s="184"/>
      <c r="OCP103" s="184"/>
      <c r="OCQ103" s="184"/>
      <c r="OCR103" s="184"/>
      <c r="OCS103" s="184"/>
      <c r="OCT103" s="184"/>
      <c r="OCU103" s="184"/>
      <c r="OCV103" s="184"/>
      <c r="OCW103" s="184"/>
      <c r="OCX103" s="184"/>
      <c r="OCY103" s="184"/>
      <c r="OCZ103" s="184"/>
      <c r="ODA103" s="184"/>
      <c r="ODB103" s="184"/>
      <c r="ODC103" s="184"/>
      <c r="ODD103" s="184"/>
      <c r="ODE103" s="184"/>
      <c r="ODF103" s="184"/>
      <c r="ODG103" s="184"/>
      <c r="ODH103" s="184"/>
      <c r="ODI103" s="184"/>
      <c r="ODJ103" s="184"/>
      <c r="ODK103" s="184"/>
      <c r="ODL103" s="184"/>
      <c r="ODM103" s="184"/>
      <c r="ODN103" s="184"/>
      <c r="ODO103" s="184"/>
      <c r="ODP103" s="184"/>
      <c r="ODQ103" s="184"/>
      <c r="ODR103" s="184"/>
      <c r="ODS103" s="184"/>
      <c r="ODT103" s="184"/>
      <c r="ODU103" s="184"/>
      <c r="ODV103" s="184"/>
      <c r="ODW103" s="184"/>
      <c r="ODX103" s="184"/>
      <c r="ODY103" s="184"/>
      <c r="ODZ103" s="184"/>
      <c r="OEA103" s="184"/>
      <c r="OEB103" s="184"/>
      <c r="OEC103" s="184"/>
      <c r="OED103" s="184"/>
      <c r="OEE103" s="184"/>
      <c r="OEF103" s="184"/>
      <c r="OEG103" s="184"/>
      <c r="OEH103" s="184"/>
      <c r="OEI103" s="184"/>
      <c r="OEJ103" s="184"/>
      <c r="OEK103" s="184"/>
      <c r="OEL103" s="184"/>
      <c r="OEM103" s="184"/>
      <c r="OEN103" s="184"/>
      <c r="OEO103" s="184"/>
      <c r="OEP103" s="184"/>
      <c r="OEQ103" s="184"/>
      <c r="OER103" s="184"/>
      <c r="OES103" s="184"/>
      <c r="OET103" s="184"/>
      <c r="OEU103" s="184"/>
      <c r="OEV103" s="184"/>
      <c r="OEW103" s="184"/>
      <c r="OEX103" s="184"/>
      <c r="OEY103" s="184"/>
      <c r="OEZ103" s="184"/>
      <c r="OFA103" s="184"/>
      <c r="OFB103" s="184"/>
      <c r="OFC103" s="184"/>
      <c r="OFD103" s="184"/>
      <c r="OFE103" s="184"/>
      <c r="OFF103" s="184"/>
      <c r="OFG103" s="184"/>
      <c r="OFH103" s="184"/>
      <c r="OFI103" s="184"/>
      <c r="OFJ103" s="184"/>
      <c r="OFK103" s="184"/>
      <c r="OFL103" s="184"/>
      <c r="OFM103" s="184"/>
      <c r="OFN103" s="184"/>
      <c r="OFO103" s="184"/>
      <c r="OFP103" s="184"/>
      <c r="OFQ103" s="184"/>
      <c r="OFR103" s="184"/>
      <c r="OFS103" s="184"/>
      <c r="OFT103" s="184"/>
      <c r="OFU103" s="184"/>
      <c r="OFV103" s="184"/>
      <c r="OFW103" s="184"/>
      <c r="OFX103" s="184"/>
      <c r="OFY103" s="184"/>
      <c r="OFZ103" s="184"/>
      <c r="OGA103" s="184"/>
      <c r="OGB103" s="184"/>
      <c r="OGC103" s="184"/>
      <c r="OGD103" s="184"/>
      <c r="OGE103" s="184"/>
      <c r="OGF103" s="184"/>
      <c r="OGG103" s="184"/>
      <c r="OGH103" s="184"/>
      <c r="OGI103" s="184"/>
      <c r="OGJ103" s="184"/>
      <c r="OGK103" s="184"/>
      <c r="OGL103" s="184"/>
      <c r="OGM103" s="184"/>
      <c r="OGN103" s="184"/>
      <c r="OGO103" s="184"/>
      <c r="OGP103" s="184"/>
      <c r="OGQ103" s="184"/>
      <c r="OGR103" s="184"/>
      <c r="OGS103" s="184"/>
      <c r="OGT103" s="184"/>
      <c r="OGU103" s="184"/>
      <c r="OGV103" s="184"/>
      <c r="OGW103" s="184"/>
      <c r="OGX103" s="184"/>
      <c r="OGY103" s="184"/>
      <c r="OGZ103" s="184"/>
      <c r="OHA103" s="184"/>
      <c r="OHB103" s="184"/>
      <c r="OHC103" s="184"/>
      <c r="OHD103" s="184"/>
      <c r="OHE103" s="184"/>
      <c r="OHF103" s="184"/>
      <c r="OHG103" s="184"/>
      <c r="OHH103" s="184"/>
      <c r="OHI103" s="184"/>
      <c r="OHJ103" s="184"/>
      <c r="OHK103" s="184"/>
      <c r="OHL103" s="184"/>
      <c r="OHM103" s="184"/>
      <c r="OHN103" s="184"/>
      <c r="OHO103" s="184"/>
      <c r="OHP103" s="184"/>
      <c r="OHQ103" s="184"/>
      <c r="OHR103" s="184"/>
      <c r="OHS103" s="184"/>
      <c r="OHT103" s="184"/>
      <c r="OHU103" s="184"/>
      <c r="OHV103" s="184"/>
      <c r="OHW103" s="184"/>
      <c r="OHX103" s="184"/>
      <c r="OHY103" s="184"/>
      <c r="OHZ103" s="184"/>
      <c r="OIA103" s="184"/>
      <c r="OIB103" s="184"/>
      <c r="OIC103" s="184"/>
      <c r="OID103" s="184"/>
      <c r="OIE103" s="184"/>
      <c r="OIF103" s="184"/>
      <c r="OIG103" s="184"/>
      <c r="OIH103" s="184"/>
      <c r="OII103" s="184"/>
      <c r="OIJ103" s="184"/>
      <c r="OIK103" s="184"/>
      <c r="OIL103" s="184"/>
      <c r="OIM103" s="184"/>
      <c r="OIN103" s="184"/>
      <c r="OIO103" s="184"/>
      <c r="OIP103" s="184"/>
      <c r="OIQ103" s="184"/>
      <c r="OIR103" s="184"/>
      <c r="OIS103" s="184"/>
      <c r="OIT103" s="184"/>
      <c r="OIU103" s="184"/>
      <c r="OIV103" s="184"/>
      <c r="OIW103" s="184"/>
      <c r="OIX103" s="184"/>
      <c r="OIY103" s="184"/>
      <c r="OIZ103" s="184"/>
      <c r="OJA103" s="184"/>
      <c r="OJB103" s="184"/>
      <c r="OJC103" s="184"/>
      <c r="OJD103" s="184"/>
      <c r="OJE103" s="184"/>
      <c r="OJF103" s="184"/>
      <c r="OJG103" s="184"/>
      <c r="OJH103" s="184"/>
      <c r="OJI103" s="184"/>
      <c r="OJJ103" s="184"/>
      <c r="OJK103" s="184"/>
      <c r="OJL103" s="184"/>
      <c r="OJM103" s="184"/>
      <c r="OJN103" s="184"/>
      <c r="OJO103" s="184"/>
      <c r="OJP103" s="184"/>
      <c r="OJQ103" s="184"/>
      <c r="OJR103" s="184"/>
      <c r="OJS103" s="184"/>
      <c r="OJT103" s="184"/>
      <c r="OJU103" s="184"/>
      <c r="OJV103" s="184"/>
      <c r="OJW103" s="184"/>
      <c r="OJX103" s="184"/>
      <c r="OJY103" s="184"/>
      <c r="OJZ103" s="184"/>
      <c r="OKA103" s="184"/>
      <c r="OKB103" s="184"/>
      <c r="OKC103" s="184"/>
      <c r="OKD103" s="184"/>
      <c r="OKE103" s="184"/>
      <c r="OKF103" s="184"/>
      <c r="OKG103" s="184"/>
      <c r="OKH103" s="184"/>
      <c r="OKI103" s="184"/>
      <c r="OKJ103" s="184"/>
      <c r="OKK103" s="184"/>
      <c r="OKL103" s="184"/>
      <c r="OKM103" s="184"/>
      <c r="OKN103" s="184"/>
      <c r="OKO103" s="184"/>
      <c r="OKP103" s="184"/>
      <c r="OKQ103" s="184"/>
      <c r="OKR103" s="184"/>
      <c r="OKS103" s="184"/>
      <c r="OKT103" s="184"/>
      <c r="OKU103" s="184"/>
      <c r="OKV103" s="184"/>
      <c r="OKW103" s="184"/>
      <c r="OKX103" s="184"/>
      <c r="OKY103" s="184"/>
      <c r="OKZ103" s="184"/>
      <c r="OLA103" s="184"/>
      <c r="OLB103" s="184"/>
      <c r="OLC103" s="184"/>
      <c r="OLD103" s="184"/>
      <c r="OLE103" s="184"/>
      <c r="OLF103" s="184"/>
      <c r="OLG103" s="184"/>
      <c r="OLH103" s="184"/>
      <c r="OLI103" s="184"/>
      <c r="OLJ103" s="184"/>
      <c r="OLK103" s="184"/>
      <c r="OLL103" s="184"/>
      <c r="OLM103" s="184"/>
      <c r="OLN103" s="184"/>
      <c r="OLO103" s="184"/>
      <c r="OLP103" s="184"/>
      <c r="OLQ103" s="184"/>
      <c r="OLR103" s="184"/>
      <c r="OLS103" s="184"/>
      <c r="OLT103" s="184"/>
      <c r="OLU103" s="184"/>
      <c r="OLV103" s="184"/>
      <c r="OLW103" s="184"/>
      <c r="OLX103" s="184"/>
      <c r="OLY103" s="184"/>
      <c r="OLZ103" s="184"/>
      <c r="OMA103" s="184"/>
      <c r="OMB103" s="184"/>
      <c r="OMC103" s="184"/>
      <c r="OMD103" s="184"/>
      <c r="OME103" s="184"/>
      <c r="OMF103" s="184"/>
      <c r="OMG103" s="184"/>
      <c r="OMH103" s="184"/>
      <c r="OMI103" s="184"/>
      <c r="OMJ103" s="184"/>
      <c r="OMK103" s="184"/>
      <c r="OML103" s="184"/>
      <c r="OMM103" s="184"/>
      <c r="OMN103" s="184"/>
      <c r="OMO103" s="184"/>
      <c r="OMP103" s="184"/>
      <c r="OMQ103" s="184"/>
      <c r="OMR103" s="184"/>
      <c r="OMS103" s="184"/>
      <c r="OMT103" s="184"/>
      <c r="OMU103" s="184"/>
      <c r="OMV103" s="184"/>
      <c r="OMW103" s="184"/>
      <c r="OMX103" s="184"/>
      <c r="OMY103" s="184"/>
      <c r="OMZ103" s="184"/>
      <c r="ONA103" s="184"/>
      <c r="ONB103" s="184"/>
      <c r="ONC103" s="184"/>
      <c r="OND103" s="184"/>
      <c r="ONE103" s="184"/>
      <c r="ONF103" s="184"/>
      <c r="ONG103" s="184"/>
      <c r="ONH103" s="184"/>
      <c r="ONI103" s="184"/>
      <c r="ONJ103" s="184"/>
      <c r="ONK103" s="184"/>
      <c r="ONL103" s="184"/>
      <c r="ONM103" s="184"/>
      <c r="ONN103" s="184"/>
      <c r="ONO103" s="184"/>
      <c r="ONP103" s="184"/>
      <c r="ONQ103" s="184"/>
      <c r="ONR103" s="184"/>
      <c r="ONS103" s="184"/>
      <c r="ONT103" s="184"/>
      <c r="ONU103" s="184"/>
      <c r="ONV103" s="184"/>
      <c r="ONW103" s="184"/>
      <c r="ONX103" s="184"/>
      <c r="ONY103" s="184"/>
      <c r="ONZ103" s="184"/>
      <c r="OOA103" s="184"/>
      <c r="OOB103" s="184"/>
      <c r="OOC103" s="184"/>
      <c r="OOD103" s="184"/>
      <c r="OOE103" s="184"/>
      <c r="OOF103" s="184"/>
      <c r="OOG103" s="184"/>
      <c r="OOH103" s="184"/>
      <c r="OOI103" s="184"/>
      <c r="OOJ103" s="184"/>
      <c r="OOK103" s="184"/>
      <c r="OOL103" s="184"/>
      <c r="OOM103" s="184"/>
      <c r="OON103" s="184"/>
      <c r="OOO103" s="184"/>
      <c r="OOP103" s="184"/>
      <c r="OOQ103" s="184"/>
      <c r="OOR103" s="184"/>
      <c r="OOS103" s="184"/>
      <c r="OOT103" s="184"/>
      <c r="OOU103" s="184"/>
      <c r="OOV103" s="184"/>
      <c r="OOW103" s="184"/>
      <c r="OOX103" s="184"/>
      <c r="OOY103" s="184"/>
      <c r="OOZ103" s="184"/>
      <c r="OPA103" s="184"/>
      <c r="OPB103" s="184"/>
      <c r="OPC103" s="184"/>
      <c r="OPD103" s="184"/>
      <c r="OPE103" s="184"/>
      <c r="OPF103" s="184"/>
      <c r="OPG103" s="184"/>
      <c r="OPH103" s="184"/>
      <c r="OPI103" s="184"/>
      <c r="OPJ103" s="184"/>
      <c r="OPK103" s="184"/>
      <c r="OPL103" s="184"/>
      <c r="OPM103" s="184"/>
      <c r="OPN103" s="184"/>
      <c r="OPO103" s="184"/>
      <c r="OPP103" s="184"/>
      <c r="OPQ103" s="184"/>
      <c r="OPR103" s="184"/>
      <c r="OPS103" s="184"/>
      <c r="OPT103" s="184"/>
      <c r="OPU103" s="184"/>
      <c r="OPV103" s="184"/>
      <c r="OPW103" s="184"/>
      <c r="OPX103" s="184"/>
      <c r="OPY103" s="184"/>
      <c r="OPZ103" s="184"/>
      <c r="OQA103" s="184"/>
      <c r="OQB103" s="184"/>
      <c r="OQC103" s="184"/>
      <c r="OQD103" s="184"/>
      <c r="OQE103" s="184"/>
      <c r="OQF103" s="184"/>
      <c r="OQG103" s="184"/>
      <c r="OQH103" s="184"/>
      <c r="OQI103" s="184"/>
      <c r="OQJ103" s="184"/>
      <c r="OQK103" s="184"/>
      <c r="OQL103" s="184"/>
      <c r="OQM103" s="184"/>
      <c r="OQN103" s="184"/>
      <c r="OQO103" s="184"/>
      <c r="OQP103" s="184"/>
      <c r="OQQ103" s="184"/>
      <c r="OQR103" s="184"/>
      <c r="OQS103" s="184"/>
      <c r="OQT103" s="184"/>
      <c r="OQU103" s="184"/>
      <c r="OQV103" s="184"/>
      <c r="OQW103" s="184"/>
      <c r="OQX103" s="184"/>
      <c r="OQY103" s="184"/>
      <c r="OQZ103" s="184"/>
      <c r="ORA103" s="184"/>
      <c r="ORB103" s="184"/>
      <c r="ORC103" s="184"/>
      <c r="ORD103" s="184"/>
      <c r="ORE103" s="184"/>
      <c r="ORF103" s="184"/>
      <c r="ORG103" s="184"/>
      <c r="ORH103" s="184"/>
      <c r="ORI103" s="184"/>
      <c r="ORJ103" s="184"/>
      <c r="ORK103" s="184"/>
      <c r="ORL103" s="184"/>
      <c r="ORM103" s="184"/>
      <c r="ORN103" s="184"/>
      <c r="ORO103" s="184"/>
      <c r="ORP103" s="184"/>
      <c r="ORQ103" s="184"/>
      <c r="ORR103" s="184"/>
      <c r="ORS103" s="184"/>
      <c r="ORT103" s="184"/>
      <c r="ORU103" s="184"/>
      <c r="ORV103" s="184"/>
      <c r="ORW103" s="184"/>
      <c r="ORX103" s="184"/>
      <c r="ORY103" s="184"/>
      <c r="ORZ103" s="184"/>
      <c r="OSA103" s="184"/>
      <c r="OSB103" s="184"/>
      <c r="OSC103" s="184"/>
      <c r="OSD103" s="184"/>
      <c r="OSE103" s="184"/>
      <c r="OSF103" s="184"/>
      <c r="OSG103" s="184"/>
      <c r="OSH103" s="184"/>
      <c r="OSI103" s="184"/>
      <c r="OSJ103" s="184"/>
      <c r="OSK103" s="184"/>
      <c r="OSL103" s="184"/>
      <c r="OSM103" s="184"/>
      <c r="OSN103" s="184"/>
      <c r="OSO103" s="184"/>
      <c r="OSP103" s="184"/>
      <c r="OSQ103" s="184"/>
      <c r="OSR103" s="184"/>
      <c r="OSS103" s="184"/>
      <c r="OST103" s="184"/>
      <c r="OSU103" s="184"/>
      <c r="OSV103" s="184"/>
      <c r="OSW103" s="184"/>
      <c r="OSX103" s="184"/>
      <c r="OSY103" s="184"/>
      <c r="OSZ103" s="184"/>
      <c r="OTA103" s="184"/>
      <c r="OTB103" s="184"/>
      <c r="OTC103" s="184"/>
      <c r="OTD103" s="184"/>
      <c r="OTE103" s="184"/>
      <c r="OTF103" s="184"/>
      <c r="OTG103" s="184"/>
      <c r="OTH103" s="184"/>
      <c r="OTI103" s="184"/>
      <c r="OTJ103" s="184"/>
      <c r="OTK103" s="184"/>
      <c r="OTL103" s="184"/>
      <c r="OTM103" s="184"/>
      <c r="OTN103" s="184"/>
      <c r="OTO103" s="184"/>
      <c r="OTP103" s="184"/>
      <c r="OTQ103" s="184"/>
      <c r="OTR103" s="184"/>
      <c r="OTS103" s="184"/>
      <c r="OTT103" s="184"/>
      <c r="OTU103" s="184"/>
      <c r="OTV103" s="184"/>
      <c r="OTW103" s="184"/>
      <c r="OTX103" s="184"/>
      <c r="OTY103" s="184"/>
      <c r="OTZ103" s="184"/>
      <c r="OUA103" s="184"/>
      <c r="OUB103" s="184"/>
      <c r="OUC103" s="184"/>
      <c r="OUD103" s="184"/>
      <c r="OUE103" s="184"/>
      <c r="OUF103" s="184"/>
      <c r="OUG103" s="184"/>
      <c r="OUH103" s="184"/>
      <c r="OUI103" s="184"/>
      <c r="OUJ103" s="184"/>
      <c r="OUK103" s="184"/>
      <c r="OUL103" s="184"/>
      <c r="OUM103" s="184"/>
      <c r="OUN103" s="184"/>
      <c r="OUO103" s="184"/>
      <c r="OUP103" s="184"/>
      <c r="OUQ103" s="184"/>
      <c r="OUR103" s="184"/>
      <c r="OUS103" s="184"/>
      <c r="OUT103" s="184"/>
      <c r="OUU103" s="184"/>
      <c r="OUV103" s="184"/>
      <c r="OUW103" s="184"/>
      <c r="OUX103" s="184"/>
      <c r="OUY103" s="184"/>
      <c r="OUZ103" s="184"/>
      <c r="OVA103" s="184"/>
      <c r="OVB103" s="184"/>
      <c r="OVC103" s="184"/>
      <c r="OVD103" s="184"/>
      <c r="OVE103" s="184"/>
      <c r="OVF103" s="184"/>
      <c r="OVG103" s="184"/>
      <c r="OVH103" s="184"/>
      <c r="OVI103" s="184"/>
      <c r="OVJ103" s="184"/>
      <c r="OVK103" s="184"/>
      <c r="OVL103" s="184"/>
      <c r="OVM103" s="184"/>
      <c r="OVN103" s="184"/>
      <c r="OVO103" s="184"/>
      <c r="OVP103" s="184"/>
      <c r="OVQ103" s="184"/>
      <c r="OVR103" s="184"/>
      <c r="OVS103" s="184"/>
      <c r="OVT103" s="184"/>
      <c r="OVU103" s="184"/>
      <c r="OVV103" s="184"/>
      <c r="OVW103" s="184"/>
      <c r="OVX103" s="184"/>
      <c r="OVY103" s="184"/>
      <c r="OVZ103" s="184"/>
      <c r="OWA103" s="184"/>
      <c r="OWB103" s="184"/>
      <c r="OWC103" s="184"/>
      <c r="OWD103" s="184"/>
      <c r="OWE103" s="184"/>
      <c r="OWF103" s="184"/>
      <c r="OWG103" s="184"/>
      <c r="OWH103" s="184"/>
      <c r="OWI103" s="184"/>
      <c r="OWJ103" s="184"/>
      <c r="OWK103" s="184"/>
      <c r="OWL103" s="184"/>
      <c r="OWM103" s="184"/>
      <c r="OWN103" s="184"/>
      <c r="OWO103" s="184"/>
      <c r="OWP103" s="184"/>
      <c r="OWQ103" s="184"/>
      <c r="OWR103" s="184"/>
      <c r="OWS103" s="184"/>
      <c r="OWT103" s="184"/>
      <c r="OWU103" s="184"/>
      <c r="OWV103" s="184"/>
      <c r="OWW103" s="184"/>
      <c r="OWX103" s="184"/>
      <c r="OWY103" s="184"/>
      <c r="OWZ103" s="184"/>
      <c r="OXA103" s="184"/>
      <c r="OXB103" s="184"/>
      <c r="OXC103" s="184"/>
      <c r="OXD103" s="184"/>
      <c r="OXE103" s="184"/>
      <c r="OXF103" s="184"/>
      <c r="OXG103" s="184"/>
      <c r="OXH103" s="184"/>
      <c r="OXI103" s="184"/>
      <c r="OXJ103" s="184"/>
      <c r="OXK103" s="184"/>
      <c r="OXL103" s="184"/>
      <c r="OXM103" s="184"/>
      <c r="OXN103" s="184"/>
      <c r="OXO103" s="184"/>
      <c r="OXP103" s="184"/>
      <c r="OXQ103" s="184"/>
      <c r="OXR103" s="184"/>
      <c r="OXS103" s="184"/>
      <c r="OXT103" s="184"/>
      <c r="OXU103" s="184"/>
      <c r="OXV103" s="184"/>
      <c r="OXW103" s="184"/>
      <c r="OXX103" s="184"/>
      <c r="OXY103" s="184"/>
      <c r="OXZ103" s="184"/>
      <c r="OYA103" s="184"/>
      <c r="OYB103" s="184"/>
      <c r="OYC103" s="184"/>
      <c r="OYD103" s="184"/>
      <c r="OYE103" s="184"/>
      <c r="OYF103" s="184"/>
      <c r="OYG103" s="184"/>
      <c r="OYH103" s="184"/>
      <c r="OYI103" s="184"/>
      <c r="OYJ103" s="184"/>
      <c r="OYK103" s="184"/>
      <c r="OYL103" s="184"/>
      <c r="OYM103" s="184"/>
      <c r="OYN103" s="184"/>
      <c r="OYO103" s="184"/>
      <c r="OYP103" s="184"/>
      <c r="OYQ103" s="184"/>
      <c r="OYR103" s="184"/>
      <c r="OYS103" s="184"/>
      <c r="OYT103" s="184"/>
      <c r="OYU103" s="184"/>
      <c r="OYV103" s="184"/>
      <c r="OYW103" s="184"/>
      <c r="OYX103" s="184"/>
      <c r="OYY103" s="184"/>
      <c r="OYZ103" s="184"/>
      <c r="OZA103" s="184"/>
      <c r="OZB103" s="184"/>
      <c r="OZC103" s="184"/>
      <c r="OZD103" s="184"/>
      <c r="OZE103" s="184"/>
      <c r="OZF103" s="184"/>
      <c r="OZG103" s="184"/>
      <c r="OZH103" s="184"/>
      <c r="OZI103" s="184"/>
      <c r="OZJ103" s="184"/>
      <c r="OZK103" s="184"/>
      <c r="OZL103" s="184"/>
      <c r="OZM103" s="184"/>
      <c r="OZN103" s="184"/>
      <c r="OZO103" s="184"/>
      <c r="OZP103" s="184"/>
      <c r="OZQ103" s="184"/>
      <c r="OZR103" s="184"/>
      <c r="OZS103" s="184"/>
      <c r="OZT103" s="184"/>
      <c r="OZU103" s="184"/>
      <c r="OZV103" s="184"/>
      <c r="OZW103" s="184"/>
      <c r="OZX103" s="184"/>
      <c r="OZY103" s="184"/>
      <c r="OZZ103" s="184"/>
      <c r="PAA103" s="184"/>
      <c r="PAB103" s="184"/>
      <c r="PAC103" s="184"/>
      <c r="PAD103" s="184"/>
      <c r="PAE103" s="184"/>
      <c r="PAF103" s="184"/>
      <c r="PAG103" s="184"/>
      <c r="PAH103" s="184"/>
      <c r="PAI103" s="184"/>
      <c r="PAJ103" s="184"/>
      <c r="PAK103" s="184"/>
      <c r="PAL103" s="184"/>
      <c r="PAM103" s="184"/>
      <c r="PAN103" s="184"/>
      <c r="PAO103" s="184"/>
      <c r="PAP103" s="184"/>
      <c r="PAQ103" s="184"/>
      <c r="PAR103" s="184"/>
      <c r="PAS103" s="184"/>
      <c r="PAT103" s="184"/>
      <c r="PAU103" s="184"/>
      <c r="PAV103" s="184"/>
      <c r="PAW103" s="184"/>
      <c r="PAX103" s="184"/>
      <c r="PAY103" s="184"/>
      <c r="PAZ103" s="184"/>
      <c r="PBA103" s="184"/>
      <c r="PBB103" s="184"/>
      <c r="PBC103" s="184"/>
      <c r="PBD103" s="184"/>
      <c r="PBE103" s="184"/>
      <c r="PBF103" s="184"/>
      <c r="PBG103" s="184"/>
      <c r="PBH103" s="184"/>
      <c r="PBI103" s="184"/>
      <c r="PBJ103" s="184"/>
      <c r="PBK103" s="184"/>
      <c r="PBL103" s="184"/>
      <c r="PBM103" s="184"/>
      <c r="PBN103" s="184"/>
      <c r="PBO103" s="184"/>
      <c r="PBP103" s="184"/>
      <c r="PBQ103" s="184"/>
      <c r="PBR103" s="184"/>
      <c r="PBS103" s="184"/>
      <c r="PBT103" s="184"/>
      <c r="PBU103" s="184"/>
      <c r="PBV103" s="184"/>
      <c r="PBW103" s="184"/>
      <c r="PBX103" s="184"/>
      <c r="PBY103" s="184"/>
      <c r="PBZ103" s="184"/>
      <c r="PCA103" s="184"/>
      <c r="PCB103" s="184"/>
      <c r="PCC103" s="184"/>
      <c r="PCD103" s="184"/>
      <c r="PCE103" s="184"/>
      <c r="PCF103" s="184"/>
      <c r="PCG103" s="184"/>
      <c r="PCH103" s="184"/>
      <c r="PCI103" s="184"/>
      <c r="PCJ103" s="184"/>
      <c r="PCK103" s="184"/>
      <c r="PCL103" s="184"/>
      <c r="PCM103" s="184"/>
      <c r="PCN103" s="184"/>
      <c r="PCO103" s="184"/>
      <c r="PCP103" s="184"/>
      <c r="PCQ103" s="184"/>
      <c r="PCR103" s="184"/>
      <c r="PCS103" s="184"/>
      <c r="PCT103" s="184"/>
      <c r="PCU103" s="184"/>
      <c r="PCV103" s="184"/>
      <c r="PCW103" s="184"/>
      <c r="PCX103" s="184"/>
      <c r="PCY103" s="184"/>
      <c r="PCZ103" s="184"/>
      <c r="PDA103" s="184"/>
      <c r="PDB103" s="184"/>
      <c r="PDC103" s="184"/>
      <c r="PDD103" s="184"/>
      <c r="PDE103" s="184"/>
      <c r="PDF103" s="184"/>
      <c r="PDG103" s="184"/>
      <c r="PDH103" s="184"/>
      <c r="PDI103" s="184"/>
      <c r="PDJ103" s="184"/>
      <c r="PDK103" s="184"/>
      <c r="PDL103" s="184"/>
      <c r="PDM103" s="184"/>
      <c r="PDN103" s="184"/>
      <c r="PDO103" s="184"/>
      <c r="PDP103" s="184"/>
      <c r="PDQ103" s="184"/>
      <c r="PDR103" s="184"/>
      <c r="PDS103" s="184"/>
      <c r="PDT103" s="184"/>
      <c r="PDU103" s="184"/>
      <c r="PDV103" s="184"/>
      <c r="PDW103" s="184"/>
      <c r="PDX103" s="184"/>
      <c r="PDY103" s="184"/>
      <c r="PDZ103" s="184"/>
      <c r="PEA103" s="184"/>
      <c r="PEB103" s="184"/>
      <c r="PEC103" s="184"/>
      <c r="PED103" s="184"/>
      <c r="PEE103" s="184"/>
      <c r="PEF103" s="184"/>
      <c r="PEG103" s="184"/>
      <c r="PEH103" s="184"/>
      <c r="PEI103" s="184"/>
      <c r="PEJ103" s="184"/>
      <c r="PEK103" s="184"/>
      <c r="PEL103" s="184"/>
      <c r="PEM103" s="184"/>
      <c r="PEN103" s="184"/>
      <c r="PEO103" s="184"/>
      <c r="PEP103" s="184"/>
      <c r="PEQ103" s="184"/>
      <c r="PER103" s="184"/>
      <c r="PES103" s="184"/>
      <c r="PET103" s="184"/>
      <c r="PEU103" s="184"/>
      <c r="PEV103" s="184"/>
      <c r="PEW103" s="184"/>
      <c r="PEX103" s="184"/>
      <c r="PEY103" s="184"/>
      <c r="PEZ103" s="184"/>
      <c r="PFA103" s="184"/>
      <c r="PFB103" s="184"/>
      <c r="PFC103" s="184"/>
      <c r="PFD103" s="184"/>
      <c r="PFE103" s="184"/>
      <c r="PFF103" s="184"/>
      <c r="PFG103" s="184"/>
      <c r="PFH103" s="184"/>
      <c r="PFI103" s="184"/>
      <c r="PFJ103" s="184"/>
      <c r="PFK103" s="184"/>
      <c r="PFL103" s="184"/>
      <c r="PFM103" s="184"/>
      <c r="PFN103" s="184"/>
      <c r="PFO103" s="184"/>
      <c r="PFP103" s="184"/>
      <c r="PFQ103" s="184"/>
      <c r="PFR103" s="184"/>
      <c r="PFS103" s="184"/>
      <c r="PFT103" s="184"/>
      <c r="PFU103" s="184"/>
      <c r="PFV103" s="184"/>
      <c r="PFW103" s="184"/>
      <c r="PFX103" s="184"/>
      <c r="PFY103" s="184"/>
      <c r="PFZ103" s="184"/>
      <c r="PGA103" s="184"/>
      <c r="PGB103" s="184"/>
      <c r="PGC103" s="184"/>
      <c r="PGD103" s="184"/>
      <c r="PGE103" s="184"/>
      <c r="PGF103" s="184"/>
      <c r="PGG103" s="184"/>
      <c r="PGH103" s="184"/>
      <c r="PGI103" s="184"/>
      <c r="PGJ103" s="184"/>
      <c r="PGK103" s="184"/>
      <c r="PGL103" s="184"/>
      <c r="PGM103" s="184"/>
      <c r="PGN103" s="184"/>
      <c r="PGO103" s="184"/>
      <c r="PGP103" s="184"/>
      <c r="PGQ103" s="184"/>
      <c r="PGR103" s="184"/>
      <c r="PGS103" s="184"/>
      <c r="PGT103" s="184"/>
      <c r="PGU103" s="184"/>
      <c r="PGV103" s="184"/>
      <c r="PGW103" s="184"/>
      <c r="PGX103" s="184"/>
      <c r="PGY103" s="184"/>
      <c r="PGZ103" s="184"/>
      <c r="PHA103" s="184"/>
      <c r="PHB103" s="184"/>
      <c r="PHC103" s="184"/>
      <c r="PHD103" s="184"/>
      <c r="PHE103" s="184"/>
      <c r="PHF103" s="184"/>
      <c r="PHG103" s="184"/>
      <c r="PHH103" s="184"/>
      <c r="PHI103" s="184"/>
      <c r="PHJ103" s="184"/>
      <c r="PHK103" s="184"/>
      <c r="PHL103" s="184"/>
      <c r="PHM103" s="184"/>
      <c r="PHN103" s="184"/>
      <c r="PHO103" s="184"/>
      <c r="PHP103" s="184"/>
      <c r="PHQ103" s="184"/>
      <c r="PHR103" s="184"/>
      <c r="PHS103" s="184"/>
      <c r="PHT103" s="184"/>
      <c r="PHU103" s="184"/>
      <c r="PHV103" s="184"/>
      <c r="PHW103" s="184"/>
      <c r="PHX103" s="184"/>
      <c r="PHY103" s="184"/>
      <c r="PHZ103" s="184"/>
      <c r="PIA103" s="184"/>
      <c r="PIB103" s="184"/>
      <c r="PIC103" s="184"/>
      <c r="PID103" s="184"/>
      <c r="PIE103" s="184"/>
      <c r="PIF103" s="184"/>
      <c r="PIG103" s="184"/>
      <c r="PIH103" s="184"/>
      <c r="PII103" s="184"/>
      <c r="PIJ103" s="184"/>
      <c r="PIK103" s="184"/>
      <c r="PIL103" s="184"/>
      <c r="PIM103" s="184"/>
      <c r="PIN103" s="184"/>
      <c r="PIO103" s="184"/>
      <c r="PIP103" s="184"/>
      <c r="PIQ103" s="184"/>
      <c r="PIR103" s="184"/>
      <c r="PIS103" s="184"/>
      <c r="PIT103" s="184"/>
      <c r="PIU103" s="184"/>
      <c r="PIV103" s="184"/>
      <c r="PIW103" s="184"/>
      <c r="PIX103" s="184"/>
      <c r="PIY103" s="184"/>
      <c r="PIZ103" s="184"/>
      <c r="PJA103" s="184"/>
      <c r="PJB103" s="184"/>
      <c r="PJC103" s="184"/>
      <c r="PJD103" s="184"/>
      <c r="PJE103" s="184"/>
      <c r="PJF103" s="184"/>
      <c r="PJG103" s="184"/>
      <c r="PJH103" s="184"/>
      <c r="PJI103" s="184"/>
      <c r="PJJ103" s="184"/>
      <c r="PJK103" s="184"/>
      <c r="PJL103" s="184"/>
      <c r="PJM103" s="184"/>
      <c r="PJN103" s="184"/>
      <c r="PJO103" s="184"/>
      <c r="PJP103" s="184"/>
      <c r="PJQ103" s="184"/>
      <c r="PJR103" s="184"/>
      <c r="PJS103" s="184"/>
      <c r="PJT103" s="184"/>
      <c r="PJU103" s="184"/>
      <c r="PJV103" s="184"/>
      <c r="PJW103" s="184"/>
      <c r="PJX103" s="184"/>
      <c r="PJY103" s="184"/>
      <c r="PJZ103" s="184"/>
      <c r="PKA103" s="184"/>
      <c r="PKB103" s="184"/>
      <c r="PKC103" s="184"/>
      <c r="PKD103" s="184"/>
      <c r="PKE103" s="184"/>
      <c r="PKF103" s="184"/>
      <c r="PKG103" s="184"/>
      <c r="PKH103" s="184"/>
      <c r="PKI103" s="184"/>
      <c r="PKJ103" s="184"/>
      <c r="PKK103" s="184"/>
      <c r="PKL103" s="184"/>
      <c r="PKM103" s="184"/>
      <c r="PKN103" s="184"/>
      <c r="PKO103" s="184"/>
      <c r="PKP103" s="184"/>
      <c r="PKQ103" s="184"/>
      <c r="PKR103" s="184"/>
      <c r="PKS103" s="184"/>
      <c r="PKT103" s="184"/>
      <c r="PKU103" s="184"/>
      <c r="PKV103" s="184"/>
      <c r="PKW103" s="184"/>
      <c r="PKX103" s="184"/>
      <c r="PKY103" s="184"/>
      <c r="PKZ103" s="184"/>
      <c r="PLA103" s="184"/>
      <c r="PLB103" s="184"/>
      <c r="PLC103" s="184"/>
      <c r="PLD103" s="184"/>
      <c r="PLE103" s="184"/>
      <c r="PLF103" s="184"/>
      <c r="PLG103" s="184"/>
      <c r="PLH103" s="184"/>
      <c r="PLI103" s="184"/>
      <c r="PLJ103" s="184"/>
      <c r="PLK103" s="184"/>
      <c r="PLL103" s="184"/>
      <c r="PLM103" s="184"/>
      <c r="PLN103" s="184"/>
      <c r="PLO103" s="184"/>
      <c r="PLP103" s="184"/>
      <c r="PLQ103" s="184"/>
      <c r="PLR103" s="184"/>
      <c r="PLS103" s="184"/>
      <c r="PLT103" s="184"/>
      <c r="PLU103" s="184"/>
      <c r="PLV103" s="184"/>
      <c r="PLW103" s="184"/>
      <c r="PLX103" s="184"/>
      <c r="PLY103" s="184"/>
      <c r="PLZ103" s="184"/>
      <c r="PMA103" s="184"/>
      <c r="PMB103" s="184"/>
      <c r="PMC103" s="184"/>
      <c r="PMD103" s="184"/>
      <c r="PME103" s="184"/>
      <c r="PMF103" s="184"/>
      <c r="PMG103" s="184"/>
      <c r="PMH103" s="184"/>
      <c r="PMI103" s="184"/>
      <c r="PMJ103" s="184"/>
      <c r="PMK103" s="184"/>
      <c r="PML103" s="184"/>
      <c r="PMM103" s="184"/>
      <c r="PMN103" s="184"/>
      <c r="PMO103" s="184"/>
      <c r="PMP103" s="184"/>
      <c r="PMQ103" s="184"/>
      <c r="PMR103" s="184"/>
      <c r="PMS103" s="184"/>
      <c r="PMT103" s="184"/>
      <c r="PMU103" s="184"/>
      <c r="PMV103" s="184"/>
      <c r="PMW103" s="184"/>
      <c r="PMX103" s="184"/>
      <c r="PMY103" s="184"/>
      <c r="PMZ103" s="184"/>
      <c r="PNA103" s="184"/>
      <c r="PNB103" s="184"/>
      <c r="PNC103" s="184"/>
      <c r="PND103" s="184"/>
      <c r="PNE103" s="184"/>
      <c r="PNF103" s="184"/>
      <c r="PNG103" s="184"/>
      <c r="PNH103" s="184"/>
      <c r="PNI103" s="184"/>
      <c r="PNJ103" s="184"/>
      <c r="PNK103" s="184"/>
      <c r="PNL103" s="184"/>
      <c r="PNM103" s="184"/>
      <c r="PNN103" s="184"/>
      <c r="PNO103" s="184"/>
      <c r="PNP103" s="184"/>
      <c r="PNQ103" s="184"/>
      <c r="PNR103" s="184"/>
      <c r="PNS103" s="184"/>
      <c r="PNT103" s="184"/>
      <c r="PNU103" s="184"/>
      <c r="PNV103" s="184"/>
      <c r="PNW103" s="184"/>
      <c r="PNX103" s="184"/>
      <c r="PNY103" s="184"/>
      <c r="PNZ103" s="184"/>
      <c r="POA103" s="184"/>
      <c r="POB103" s="184"/>
      <c r="POC103" s="184"/>
      <c r="POD103" s="184"/>
      <c r="POE103" s="184"/>
      <c r="POF103" s="184"/>
      <c r="POG103" s="184"/>
      <c r="POH103" s="184"/>
      <c r="POI103" s="184"/>
      <c r="POJ103" s="184"/>
      <c r="POK103" s="184"/>
      <c r="POL103" s="184"/>
      <c r="POM103" s="184"/>
      <c r="PON103" s="184"/>
      <c r="POO103" s="184"/>
      <c r="POP103" s="184"/>
      <c r="POQ103" s="184"/>
      <c r="POR103" s="184"/>
      <c r="POS103" s="184"/>
      <c r="POT103" s="184"/>
      <c r="POU103" s="184"/>
      <c r="POV103" s="184"/>
      <c r="POW103" s="184"/>
      <c r="POX103" s="184"/>
      <c r="POY103" s="184"/>
      <c r="POZ103" s="184"/>
      <c r="PPA103" s="184"/>
      <c r="PPB103" s="184"/>
      <c r="PPC103" s="184"/>
      <c r="PPD103" s="184"/>
      <c r="PPE103" s="184"/>
      <c r="PPF103" s="184"/>
      <c r="PPG103" s="184"/>
      <c r="PPH103" s="184"/>
      <c r="PPI103" s="184"/>
      <c r="PPJ103" s="184"/>
      <c r="PPK103" s="184"/>
      <c r="PPL103" s="184"/>
      <c r="PPM103" s="184"/>
      <c r="PPN103" s="184"/>
      <c r="PPO103" s="184"/>
      <c r="PPP103" s="184"/>
      <c r="PPQ103" s="184"/>
      <c r="PPR103" s="184"/>
      <c r="PPS103" s="184"/>
      <c r="PPT103" s="184"/>
      <c r="PPU103" s="184"/>
      <c r="PPV103" s="184"/>
      <c r="PPW103" s="184"/>
      <c r="PPX103" s="184"/>
      <c r="PPY103" s="184"/>
      <c r="PPZ103" s="184"/>
      <c r="PQA103" s="184"/>
      <c r="PQB103" s="184"/>
      <c r="PQC103" s="184"/>
      <c r="PQD103" s="184"/>
      <c r="PQE103" s="184"/>
      <c r="PQF103" s="184"/>
      <c r="PQG103" s="184"/>
      <c r="PQH103" s="184"/>
      <c r="PQI103" s="184"/>
      <c r="PQJ103" s="184"/>
      <c r="PQK103" s="184"/>
      <c r="PQL103" s="184"/>
      <c r="PQM103" s="184"/>
      <c r="PQN103" s="184"/>
      <c r="PQO103" s="184"/>
      <c r="PQP103" s="184"/>
      <c r="PQQ103" s="184"/>
      <c r="PQR103" s="184"/>
      <c r="PQS103" s="184"/>
      <c r="PQT103" s="184"/>
      <c r="PQU103" s="184"/>
      <c r="PQV103" s="184"/>
      <c r="PQW103" s="184"/>
      <c r="PQX103" s="184"/>
      <c r="PQY103" s="184"/>
      <c r="PQZ103" s="184"/>
      <c r="PRA103" s="184"/>
      <c r="PRB103" s="184"/>
      <c r="PRC103" s="184"/>
      <c r="PRD103" s="184"/>
      <c r="PRE103" s="184"/>
      <c r="PRF103" s="184"/>
      <c r="PRG103" s="184"/>
      <c r="PRH103" s="184"/>
      <c r="PRI103" s="184"/>
      <c r="PRJ103" s="184"/>
      <c r="PRK103" s="184"/>
      <c r="PRL103" s="184"/>
      <c r="PRM103" s="184"/>
      <c r="PRN103" s="184"/>
      <c r="PRO103" s="184"/>
      <c r="PRP103" s="184"/>
      <c r="PRQ103" s="184"/>
      <c r="PRR103" s="184"/>
      <c r="PRS103" s="184"/>
      <c r="PRT103" s="184"/>
      <c r="PRU103" s="184"/>
      <c r="PRV103" s="184"/>
      <c r="PRW103" s="184"/>
      <c r="PRX103" s="184"/>
      <c r="PRY103" s="184"/>
      <c r="PRZ103" s="184"/>
      <c r="PSA103" s="184"/>
      <c r="PSB103" s="184"/>
      <c r="PSC103" s="184"/>
      <c r="PSD103" s="184"/>
      <c r="PSE103" s="184"/>
      <c r="PSF103" s="184"/>
      <c r="PSG103" s="184"/>
      <c r="PSH103" s="184"/>
      <c r="PSI103" s="184"/>
      <c r="PSJ103" s="184"/>
      <c r="PSK103" s="184"/>
      <c r="PSL103" s="184"/>
      <c r="PSM103" s="184"/>
      <c r="PSN103" s="184"/>
      <c r="PSO103" s="184"/>
      <c r="PSP103" s="184"/>
      <c r="PSQ103" s="184"/>
      <c r="PSR103" s="184"/>
      <c r="PSS103" s="184"/>
      <c r="PST103" s="184"/>
      <c r="PSU103" s="184"/>
      <c r="PSV103" s="184"/>
      <c r="PSW103" s="184"/>
      <c r="PSX103" s="184"/>
      <c r="PSY103" s="184"/>
      <c r="PSZ103" s="184"/>
      <c r="PTA103" s="184"/>
      <c r="PTB103" s="184"/>
      <c r="PTC103" s="184"/>
      <c r="PTD103" s="184"/>
      <c r="PTE103" s="184"/>
      <c r="PTF103" s="184"/>
      <c r="PTG103" s="184"/>
      <c r="PTH103" s="184"/>
      <c r="PTI103" s="184"/>
      <c r="PTJ103" s="184"/>
      <c r="PTK103" s="184"/>
      <c r="PTL103" s="184"/>
      <c r="PTM103" s="184"/>
      <c r="PTN103" s="184"/>
      <c r="PTO103" s="184"/>
      <c r="PTP103" s="184"/>
      <c r="PTQ103" s="184"/>
      <c r="PTR103" s="184"/>
      <c r="PTS103" s="184"/>
      <c r="PTT103" s="184"/>
      <c r="PTU103" s="184"/>
      <c r="PTV103" s="184"/>
      <c r="PTW103" s="184"/>
      <c r="PTX103" s="184"/>
      <c r="PTY103" s="184"/>
      <c r="PTZ103" s="184"/>
      <c r="PUA103" s="184"/>
      <c r="PUB103" s="184"/>
      <c r="PUC103" s="184"/>
      <c r="PUD103" s="184"/>
      <c r="PUE103" s="184"/>
      <c r="PUF103" s="184"/>
      <c r="PUG103" s="184"/>
      <c r="PUH103" s="184"/>
      <c r="PUI103" s="184"/>
      <c r="PUJ103" s="184"/>
      <c r="PUK103" s="184"/>
      <c r="PUL103" s="184"/>
      <c r="PUM103" s="184"/>
      <c r="PUN103" s="184"/>
      <c r="PUO103" s="184"/>
      <c r="PUP103" s="184"/>
      <c r="PUQ103" s="184"/>
      <c r="PUR103" s="184"/>
      <c r="PUS103" s="184"/>
      <c r="PUT103" s="184"/>
      <c r="PUU103" s="184"/>
      <c r="PUV103" s="184"/>
      <c r="PUW103" s="184"/>
      <c r="PUX103" s="184"/>
      <c r="PUY103" s="184"/>
      <c r="PUZ103" s="184"/>
      <c r="PVA103" s="184"/>
      <c r="PVB103" s="184"/>
      <c r="PVC103" s="184"/>
      <c r="PVD103" s="184"/>
      <c r="PVE103" s="184"/>
      <c r="PVF103" s="184"/>
      <c r="PVG103" s="184"/>
      <c r="PVH103" s="184"/>
      <c r="PVI103" s="184"/>
      <c r="PVJ103" s="184"/>
      <c r="PVK103" s="184"/>
      <c r="PVL103" s="184"/>
      <c r="PVM103" s="184"/>
      <c r="PVN103" s="184"/>
      <c r="PVO103" s="184"/>
      <c r="PVP103" s="184"/>
      <c r="PVQ103" s="184"/>
      <c r="PVR103" s="184"/>
      <c r="PVS103" s="184"/>
      <c r="PVT103" s="184"/>
      <c r="PVU103" s="184"/>
      <c r="PVV103" s="184"/>
      <c r="PVW103" s="184"/>
      <c r="PVX103" s="184"/>
      <c r="PVY103" s="184"/>
      <c r="PVZ103" s="184"/>
      <c r="PWA103" s="184"/>
      <c r="PWB103" s="184"/>
      <c r="PWC103" s="184"/>
      <c r="PWD103" s="184"/>
      <c r="PWE103" s="184"/>
      <c r="PWF103" s="184"/>
      <c r="PWG103" s="184"/>
      <c r="PWH103" s="184"/>
      <c r="PWI103" s="184"/>
      <c r="PWJ103" s="184"/>
      <c r="PWK103" s="184"/>
      <c r="PWL103" s="184"/>
      <c r="PWM103" s="184"/>
      <c r="PWN103" s="184"/>
      <c r="PWO103" s="184"/>
      <c r="PWP103" s="184"/>
      <c r="PWQ103" s="184"/>
      <c r="PWR103" s="184"/>
      <c r="PWS103" s="184"/>
      <c r="PWT103" s="184"/>
      <c r="PWU103" s="184"/>
      <c r="PWV103" s="184"/>
      <c r="PWW103" s="184"/>
      <c r="PWX103" s="184"/>
      <c r="PWY103" s="184"/>
      <c r="PWZ103" s="184"/>
      <c r="PXA103" s="184"/>
      <c r="PXB103" s="184"/>
      <c r="PXC103" s="184"/>
      <c r="PXD103" s="184"/>
      <c r="PXE103" s="184"/>
      <c r="PXF103" s="184"/>
      <c r="PXG103" s="184"/>
      <c r="PXH103" s="184"/>
      <c r="PXI103" s="184"/>
      <c r="PXJ103" s="184"/>
      <c r="PXK103" s="184"/>
      <c r="PXL103" s="184"/>
      <c r="PXM103" s="184"/>
      <c r="PXN103" s="184"/>
      <c r="PXO103" s="184"/>
      <c r="PXP103" s="184"/>
      <c r="PXQ103" s="184"/>
      <c r="PXR103" s="184"/>
      <c r="PXS103" s="184"/>
      <c r="PXT103" s="184"/>
      <c r="PXU103" s="184"/>
      <c r="PXV103" s="184"/>
      <c r="PXW103" s="184"/>
      <c r="PXX103" s="184"/>
      <c r="PXY103" s="184"/>
      <c r="PXZ103" s="184"/>
      <c r="PYA103" s="184"/>
      <c r="PYB103" s="184"/>
      <c r="PYC103" s="184"/>
      <c r="PYD103" s="184"/>
      <c r="PYE103" s="184"/>
      <c r="PYF103" s="184"/>
      <c r="PYG103" s="184"/>
      <c r="PYH103" s="184"/>
      <c r="PYI103" s="184"/>
      <c r="PYJ103" s="184"/>
      <c r="PYK103" s="184"/>
      <c r="PYL103" s="184"/>
      <c r="PYM103" s="184"/>
      <c r="PYN103" s="184"/>
      <c r="PYO103" s="184"/>
      <c r="PYP103" s="184"/>
      <c r="PYQ103" s="184"/>
      <c r="PYR103" s="184"/>
      <c r="PYS103" s="184"/>
      <c r="PYT103" s="184"/>
      <c r="PYU103" s="184"/>
      <c r="PYV103" s="184"/>
      <c r="PYW103" s="184"/>
      <c r="PYX103" s="184"/>
      <c r="PYY103" s="184"/>
      <c r="PYZ103" s="184"/>
      <c r="PZA103" s="184"/>
      <c r="PZB103" s="184"/>
      <c r="PZC103" s="184"/>
      <c r="PZD103" s="184"/>
      <c r="PZE103" s="184"/>
      <c r="PZF103" s="184"/>
      <c r="PZG103" s="184"/>
      <c r="PZH103" s="184"/>
      <c r="PZI103" s="184"/>
      <c r="PZJ103" s="184"/>
      <c r="PZK103" s="184"/>
      <c r="PZL103" s="184"/>
      <c r="PZM103" s="184"/>
      <c r="PZN103" s="184"/>
      <c r="PZO103" s="184"/>
      <c r="PZP103" s="184"/>
      <c r="PZQ103" s="184"/>
      <c r="PZR103" s="184"/>
      <c r="PZS103" s="184"/>
      <c r="PZT103" s="184"/>
      <c r="PZU103" s="184"/>
      <c r="PZV103" s="184"/>
      <c r="PZW103" s="184"/>
      <c r="PZX103" s="184"/>
      <c r="PZY103" s="184"/>
      <c r="PZZ103" s="184"/>
      <c r="QAA103" s="184"/>
      <c r="QAB103" s="184"/>
      <c r="QAC103" s="184"/>
      <c r="QAD103" s="184"/>
      <c r="QAE103" s="184"/>
      <c r="QAF103" s="184"/>
      <c r="QAG103" s="184"/>
      <c r="QAH103" s="184"/>
      <c r="QAI103" s="184"/>
      <c r="QAJ103" s="184"/>
      <c r="QAK103" s="184"/>
      <c r="QAL103" s="184"/>
      <c r="QAM103" s="184"/>
      <c r="QAN103" s="184"/>
      <c r="QAO103" s="184"/>
      <c r="QAP103" s="184"/>
      <c r="QAQ103" s="184"/>
      <c r="QAR103" s="184"/>
      <c r="QAS103" s="184"/>
      <c r="QAT103" s="184"/>
      <c r="QAU103" s="184"/>
      <c r="QAV103" s="184"/>
      <c r="QAW103" s="184"/>
      <c r="QAX103" s="184"/>
      <c r="QAY103" s="184"/>
      <c r="QAZ103" s="184"/>
      <c r="QBA103" s="184"/>
      <c r="QBB103" s="184"/>
      <c r="QBC103" s="184"/>
      <c r="QBD103" s="184"/>
      <c r="QBE103" s="184"/>
      <c r="QBF103" s="184"/>
      <c r="QBG103" s="184"/>
      <c r="QBH103" s="184"/>
      <c r="QBI103" s="184"/>
      <c r="QBJ103" s="184"/>
      <c r="QBK103" s="184"/>
      <c r="QBL103" s="184"/>
      <c r="QBM103" s="184"/>
      <c r="QBN103" s="184"/>
      <c r="QBO103" s="184"/>
      <c r="QBP103" s="184"/>
      <c r="QBQ103" s="184"/>
      <c r="QBR103" s="184"/>
      <c r="QBS103" s="184"/>
      <c r="QBT103" s="184"/>
      <c r="QBU103" s="184"/>
      <c r="QBV103" s="184"/>
      <c r="QBW103" s="184"/>
      <c r="QBX103" s="184"/>
      <c r="QBY103" s="184"/>
      <c r="QBZ103" s="184"/>
      <c r="QCA103" s="184"/>
      <c r="QCB103" s="184"/>
      <c r="QCC103" s="184"/>
      <c r="QCD103" s="184"/>
      <c r="QCE103" s="184"/>
      <c r="QCF103" s="184"/>
      <c r="QCG103" s="184"/>
      <c r="QCH103" s="184"/>
      <c r="QCI103" s="184"/>
      <c r="QCJ103" s="184"/>
      <c r="QCK103" s="184"/>
      <c r="QCL103" s="184"/>
      <c r="QCM103" s="184"/>
      <c r="QCN103" s="184"/>
      <c r="QCO103" s="184"/>
      <c r="QCP103" s="184"/>
      <c r="QCQ103" s="184"/>
      <c r="QCR103" s="184"/>
      <c r="QCS103" s="184"/>
      <c r="QCT103" s="184"/>
      <c r="QCU103" s="184"/>
      <c r="QCV103" s="184"/>
      <c r="QCW103" s="184"/>
      <c r="QCX103" s="184"/>
      <c r="QCY103" s="184"/>
      <c r="QCZ103" s="184"/>
      <c r="QDA103" s="184"/>
      <c r="QDB103" s="184"/>
      <c r="QDC103" s="184"/>
      <c r="QDD103" s="184"/>
      <c r="QDE103" s="184"/>
      <c r="QDF103" s="184"/>
      <c r="QDG103" s="184"/>
      <c r="QDH103" s="184"/>
      <c r="QDI103" s="184"/>
      <c r="QDJ103" s="184"/>
      <c r="QDK103" s="184"/>
      <c r="QDL103" s="184"/>
      <c r="QDM103" s="184"/>
      <c r="QDN103" s="184"/>
      <c r="QDO103" s="184"/>
      <c r="QDP103" s="184"/>
      <c r="QDQ103" s="184"/>
      <c r="QDR103" s="184"/>
      <c r="QDS103" s="184"/>
      <c r="QDT103" s="184"/>
      <c r="QDU103" s="184"/>
      <c r="QDV103" s="184"/>
      <c r="QDW103" s="184"/>
      <c r="QDX103" s="184"/>
      <c r="QDY103" s="184"/>
      <c r="QDZ103" s="184"/>
      <c r="QEA103" s="184"/>
      <c r="QEB103" s="184"/>
      <c r="QEC103" s="184"/>
      <c r="QED103" s="184"/>
      <c r="QEE103" s="184"/>
      <c r="QEF103" s="184"/>
      <c r="QEG103" s="184"/>
      <c r="QEH103" s="184"/>
      <c r="QEI103" s="184"/>
      <c r="QEJ103" s="184"/>
      <c r="QEK103" s="184"/>
      <c r="QEL103" s="184"/>
      <c r="QEM103" s="184"/>
      <c r="QEN103" s="184"/>
      <c r="QEO103" s="184"/>
      <c r="QEP103" s="184"/>
      <c r="QEQ103" s="184"/>
      <c r="QER103" s="184"/>
      <c r="QES103" s="184"/>
      <c r="QET103" s="184"/>
      <c r="QEU103" s="184"/>
      <c r="QEV103" s="184"/>
      <c r="QEW103" s="184"/>
      <c r="QEX103" s="184"/>
      <c r="QEY103" s="184"/>
      <c r="QEZ103" s="184"/>
      <c r="QFA103" s="184"/>
      <c r="QFB103" s="184"/>
      <c r="QFC103" s="184"/>
      <c r="QFD103" s="184"/>
      <c r="QFE103" s="184"/>
      <c r="QFF103" s="184"/>
      <c r="QFG103" s="184"/>
      <c r="QFH103" s="184"/>
      <c r="QFI103" s="184"/>
      <c r="QFJ103" s="184"/>
      <c r="QFK103" s="184"/>
      <c r="QFL103" s="184"/>
      <c r="QFM103" s="184"/>
      <c r="QFN103" s="184"/>
      <c r="QFO103" s="184"/>
      <c r="QFP103" s="184"/>
      <c r="QFQ103" s="184"/>
      <c r="QFR103" s="184"/>
      <c r="QFS103" s="184"/>
      <c r="QFT103" s="184"/>
      <c r="QFU103" s="184"/>
      <c r="QFV103" s="184"/>
      <c r="QFW103" s="184"/>
      <c r="QFX103" s="184"/>
      <c r="QFY103" s="184"/>
      <c r="QFZ103" s="184"/>
      <c r="QGA103" s="184"/>
      <c r="QGB103" s="184"/>
      <c r="QGC103" s="184"/>
      <c r="QGD103" s="184"/>
      <c r="QGE103" s="184"/>
      <c r="QGF103" s="184"/>
      <c r="QGG103" s="184"/>
      <c r="QGH103" s="184"/>
      <c r="QGI103" s="184"/>
      <c r="QGJ103" s="184"/>
      <c r="QGK103" s="184"/>
      <c r="QGL103" s="184"/>
      <c r="QGM103" s="184"/>
      <c r="QGN103" s="184"/>
      <c r="QGO103" s="184"/>
      <c r="QGP103" s="184"/>
      <c r="QGQ103" s="184"/>
      <c r="QGR103" s="184"/>
      <c r="QGS103" s="184"/>
      <c r="QGT103" s="184"/>
      <c r="QGU103" s="184"/>
      <c r="QGV103" s="184"/>
      <c r="QGW103" s="184"/>
      <c r="QGX103" s="184"/>
      <c r="QGY103" s="184"/>
      <c r="QGZ103" s="184"/>
      <c r="QHA103" s="184"/>
      <c r="QHB103" s="184"/>
      <c r="QHC103" s="184"/>
      <c r="QHD103" s="184"/>
      <c r="QHE103" s="184"/>
      <c r="QHF103" s="184"/>
      <c r="QHG103" s="184"/>
      <c r="QHH103" s="184"/>
      <c r="QHI103" s="184"/>
      <c r="QHJ103" s="184"/>
      <c r="QHK103" s="184"/>
      <c r="QHL103" s="184"/>
      <c r="QHM103" s="184"/>
      <c r="QHN103" s="184"/>
      <c r="QHO103" s="184"/>
      <c r="QHP103" s="184"/>
      <c r="QHQ103" s="184"/>
      <c r="QHR103" s="184"/>
      <c r="QHS103" s="184"/>
      <c r="QHT103" s="184"/>
      <c r="QHU103" s="184"/>
      <c r="QHV103" s="184"/>
      <c r="QHW103" s="184"/>
      <c r="QHX103" s="184"/>
      <c r="QHY103" s="184"/>
      <c r="QHZ103" s="184"/>
      <c r="QIA103" s="184"/>
      <c r="QIB103" s="184"/>
      <c r="QIC103" s="184"/>
      <c r="QID103" s="184"/>
      <c r="QIE103" s="184"/>
      <c r="QIF103" s="184"/>
      <c r="QIG103" s="184"/>
      <c r="QIH103" s="184"/>
      <c r="QII103" s="184"/>
      <c r="QIJ103" s="184"/>
      <c r="QIK103" s="184"/>
      <c r="QIL103" s="184"/>
      <c r="QIM103" s="184"/>
      <c r="QIN103" s="184"/>
      <c r="QIO103" s="184"/>
      <c r="QIP103" s="184"/>
      <c r="QIQ103" s="184"/>
      <c r="QIR103" s="184"/>
      <c r="QIS103" s="184"/>
      <c r="QIT103" s="184"/>
      <c r="QIU103" s="184"/>
      <c r="QIV103" s="184"/>
      <c r="QIW103" s="184"/>
      <c r="QIX103" s="184"/>
      <c r="QIY103" s="184"/>
      <c r="QIZ103" s="184"/>
      <c r="QJA103" s="184"/>
      <c r="QJB103" s="184"/>
      <c r="QJC103" s="184"/>
      <c r="QJD103" s="184"/>
      <c r="QJE103" s="184"/>
      <c r="QJF103" s="184"/>
      <c r="QJG103" s="184"/>
      <c r="QJH103" s="184"/>
      <c r="QJI103" s="184"/>
      <c r="QJJ103" s="184"/>
      <c r="QJK103" s="184"/>
      <c r="QJL103" s="184"/>
      <c r="QJM103" s="184"/>
      <c r="QJN103" s="184"/>
      <c r="QJO103" s="184"/>
      <c r="QJP103" s="184"/>
      <c r="QJQ103" s="184"/>
      <c r="QJR103" s="184"/>
      <c r="QJS103" s="184"/>
      <c r="QJT103" s="184"/>
      <c r="QJU103" s="184"/>
      <c r="QJV103" s="184"/>
      <c r="QJW103" s="184"/>
      <c r="QJX103" s="184"/>
      <c r="QJY103" s="184"/>
      <c r="QJZ103" s="184"/>
      <c r="QKA103" s="184"/>
      <c r="QKB103" s="184"/>
      <c r="QKC103" s="184"/>
      <c r="QKD103" s="184"/>
      <c r="QKE103" s="184"/>
      <c r="QKF103" s="184"/>
      <c r="QKG103" s="184"/>
      <c r="QKH103" s="184"/>
      <c r="QKI103" s="184"/>
      <c r="QKJ103" s="184"/>
      <c r="QKK103" s="184"/>
      <c r="QKL103" s="184"/>
      <c r="QKM103" s="184"/>
      <c r="QKN103" s="184"/>
      <c r="QKO103" s="184"/>
      <c r="QKP103" s="184"/>
      <c r="QKQ103" s="184"/>
      <c r="QKR103" s="184"/>
      <c r="QKS103" s="184"/>
      <c r="QKT103" s="184"/>
      <c r="QKU103" s="184"/>
      <c r="QKV103" s="184"/>
      <c r="QKW103" s="184"/>
      <c r="QKX103" s="184"/>
      <c r="QKY103" s="184"/>
      <c r="QKZ103" s="184"/>
      <c r="QLA103" s="184"/>
      <c r="QLB103" s="184"/>
      <c r="QLC103" s="184"/>
      <c r="QLD103" s="184"/>
      <c r="QLE103" s="184"/>
      <c r="QLF103" s="184"/>
      <c r="QLG103" s="184"/>
      <c r="QLH103" s="184"/>
      <c r="QLI103" s="184"/>
      <c r="QLJ103" s="184"/>
      <c r="QLK103" s="184"/>
      <c r="QLL103" s="184"/>
      <c r="QLM103" s="184"/>
      <c r="QLN103" s="184"/>
      <c r="QLO103" s="184"/>
      <c r="QLP103" s="184"/>
      <c r="QLQ103" s="184"/>
      <c r="QLR103" s="184"/>
      <c r="QLS103" s="184"/>
      <c r="QLT103" s="184"/>
      <c r="QLU103" s="184"/>
      <c r="QLV103" s="184"/>
      <c r="QLW103" s="184"/>
      <c r="QLX103" s="184"/>
      <c r="QLY103" s="184"/>
      <c r="QLZ103" s="184"/>
      <c r="QMA103" s="184"/>
      <c r="QMB103" s="184"/>
      <c r="QMC103" s="184"/>
      <c r="QMD103" s="184"/>
      <c r="QME103" s="184"/>
      <c r="QMF103" s="184"/>
      <c r="QMG103" s="184"/>
      <c r="QMH103" s="184"/>
      <c r="QMI103" s="184"/>
      <c r="QMJ103" s="184"/>
      <c r="QMK103" s="184"/>
      <c r="QML103" s="184"/>
      <c r="QMM103" s="184"/>
      <c r="QMN103" s="184"/>
      <c r="QMO103" s="184"/>
      <c r="QMP103" s="184"/>
      <c r="QMQ103" s="184"/>
      <c r="QMR103" s="184"/>
      <c r="QMS103" s="184"/>
      <c r="QMT103" s="184"/>
      <c r="QMU103" s="184"/>
      <c r="QMV103" s="184"/>
      <c r="QMW103" s="184"/>
      <c r="QMX103" s="184"/>
      <c r="QMY103" s="184"/>
      <c r="QMZ103" s="184"/>
      <c r="QNA103" s="184"/>
      <c r="QNB103" s="184"/>
      <c r="QNC103" s="184"/>
      <c r="QND103" s="184"/>
      <c r="QNE103" s="184"/>
      <c r="QNF103" s="184"/>
      <c r="QNG103" s="184"/>
      <c r="QNH103" s="184"/>
      <c r="QNI103" s="184"/>
      <c r="QNJ103" s="184"/>
      <c r="QNK103" s="184"/>
      <c r="QNL103" s="184"/>
      <c r="QNM103" s="184"/>
      <c r="QNN103" s="184"/>
      <c r="QNO103" s="184"/>
      <c r="QNP103" s="184"/>
      <c r="QNQ103" s="184"/>
      <c r="QNR103" s="184"/>
      <c r="QNS103" s="184"/>
      <c r="QNT103" s="184"/>
      <c r="QNU103" s="184"/>
      <c r="QNV103" s="184"/>
      <c r="QNW103" s="184"/>
      <c r="QNX103" s="184"/>
      <c r="QNY103" s="184"/>
      <c r="QNZ103" s="184"/>
      <c r="QOA103" s="184"/>
      <c r="QOB103" s="184"/>
      <c r="QOC103" s="184"/>
      <c r="QOD103" s="184"/>
      <c r="QOE103" s="184"/>
      <c r="QOF103" s="184"/>
      <c r="QOG103" s="184"/>
      <c r="QOH103" s="184"/>
      <c r="QOI103" s="184"/>
      <c r="QOJ103" s="184"/>
      <c r="QOK103" s="184"/>
      <c r="QOL103" s="184"/>
      <c r="QOM103" s="184"/>
      <c r="QON103" s="184"/>
      <c r="QOO103" s="184"/>
      <c r="QOP103" s="184"/>
      <c r="QOQ103" s="184"/>
      <c r="QOR103" s="184"/>
      <c r="QOS103" s="184"/>
      <c r="QOT103" s="184"/>
      <c r="QOU103" s="184"/>
      <c r="QOV103" s="184"/>
      <c r="QOW103" s="184"/>
      <c r="QOX103" s="184"/>
      <c r="QOY103" s="184"/>
      <c r="QOZ103" s="184"/>
      <c r="QPA103" s="184"/>
      <c r="QPB103" s="184"/>
      <c r="QPC103" s="184"/>
      <c r="QPD103" s="184"/>
      <c r="QPE103" s="184"/>
      <c r="QPF103" s="184"/>
      <c r="QPG103" s="184"/>
      <c r="QPH103" s="184"/>
      <c r="QPI103" s="184"/>
      <c r="QPJ103" s="184"/>
      <c r="QPK103" s="184"/>
      <c r="QPL103" s="184"/>
      <c r="QPM103" s="184"/>
      <c r="QPN103" s="184"/>
      <c r="QPO103" s="184"/>
      <c r="QPP103" s="184"/>
      <c r="QPQ103" s="184"/>
      <c r="QPR103" s="184"/>
      <c r="QPS103" s="184"/>
      <c r="QPT103" s="184"/>
      <c r="QPU103" s="184"/>
      <c r="QPV103" s="184"/>
      <c r="QPW103" s="184"/>
      <c r="QPX103" s="184"/>
      <c r="QPY103" s="184"/>
      <c r="QPZ103" s="184"/>
      <c r="QQA103" s="184"/>
      <c r="QQB103" s="184"/>
      <c r="QQC103" s="184"/>
      <c r="QQD103" s="184"/>
      <c r="QQE103" s="184"/>
      <c r="QQF103" s="184"/>
      <c r="QQG103" s="184"/>
      <c r="QQH103" s="184"/>
      <c r="QQI103" s="184"/>
      <c r="QQJ103" s="184"/>
      <c r="QQK103" s="184"/>
      <c r="QQL103" s="184"/>
      <c r="QQM103" s="184"/>
      <c r="QQN103" s="184"/>
      <c r="QQO103" s="184"/>
      <c r="QQP103" s="184"/>
      <c r="QQQ103" s="184"/>
      <c r="QQR103" s="184"/>
      <c r="QQS103" s="184"/>
      <c r="QQT103" s="184"/>
      <c r="QQU103" s="184"/>
      <c r="QQV103" s="184"/>
      <c r="QQW103" s="184"/>
      <c r="QQX103" s="184"/>
      <c r="QQY103" s="184"/>
      <c r="QQZ103" s="184"/>
      <c r="QRA103" s="184"/>
      <c r="QRB103" s="184"/>
      <c r="QRC103" s="184"/>
      <c r="QRD103" s="184"/>
      <c r="QRE103" s="184"/>
      <c r="QRF103" s="184"/>
      <c r="QRG103" s="184"/>
      <c r="QRH103" s="184"/>
      <c r="QRI103" s="184"/>
      <c r="QRJ103" s="184"/>
      <c r="QRK103" s="184"/>
      <c r="QRL103" s="184"/>
      <c r="QRM103" s="184"/>
      <c r="QRN103" s="184"/>
      <c r="QRO103" s="184"/>
      <c r="QRP103" s="184"/>
      <c r="QRQ103" s="184"/>
      <c r="QRR103" s="184"/>
      <c r="QRS103" s="184"/>
      <c r="QRT103" s="184"/>
      <c r="QRU103" s="184"/>
      <c r="QRV103" s="184"/>
      <c r="QRW103" s="184"/>
      <c r="QRX103" s="184"/>
      <c r="QRY103" s="184"/>
      <c r="QRZ103" s="184"/>
      <c r="QSA103" s="184"/>
      <c r="QSB103" s="184"/>
      <c r="QSC103" s="184"/>
      <c r="QSD103" s="184"/>
      <c r="QSE103" s="184"/>
      <c r="QSF103" s="184"/>
      <c r="QSG103" s="184"/>
      <c r="QSH103" s="184"/>
      <c r="QSI103" s="184"/>
      <c r="QSJ103" s="184"/>
      <c r="QSK103" s="184"/>
      <c r="QSL103" s="184"/>
      <c r="QSM103" s="184"/>
      <c r="QSN103" s="184"/>
      <c r="QSO103" s="184"/>
      <c r="QSP103" s="184"/>
      <c r="QSQ103" s="184"/>
      <c r="QSR103" s="184"/>
      <c r="QSS103" s="184"/>
      <c r="QST103" s="184"/>
      <c r="QSU103" s="184"/>
      <c r="QSV103" s="184"/>
      <c r="QSW103" s="184"/>
      <c r="QSX103" s="184"/>
      <c r="QSY103" s="184"/>
      <c r="QSZ103" s="184"/>
      <c r="QTA103" s="184"/>
      <c r="QTB103" s="184"/>
      <c r="QTC103" s="184"/>
      <c r="QTD103" s="184"/>
      <c r="QTE103" s="184"/>
      <c r="QTF103" s="184"/>
      <c r="QTG103" s="184"/>
      <c r="QTH103" s="184"/>
      <c r="QTI103" s="184"/>
      <c r="QTJ103" s="184"/>
      <c r="QTK103" s="184"/>
      <c r="QTL103" s="184"/>
      <c r="QTM103" s="184"/>
      <c r="QTN103" s="184"/>
      <c r="QTO103" s="184"/>
      <c r="QTP103" s="184"/>
      <c r="QTQ103" s="184"/>
      <c r="QTR103" s="184"/>
      <c r="QTS103" s="184"/>
      <c r="QTT103" s="184"/>
      <c r="QTU103" s="184"/>
      <c r="QTV103" s="184"/>
      <c r="QTW103" s="184"/>
      <c r="QTX103" s="184"/>
      <c r="QTY103" s="184"/>
      <c r="QTZ103" s="184"/>
      <c r="QUA103" s="184"/>
      <c r="QUB103" s="184"/>
      <c r="QUC103" s="184"/>
      <c r="QUD103" s="184"/>
      <c r="QUE103" s="184"/>
      <c r="QUF103" s="184"/>
      <c r="QUG103" s="184"/>
      <c r="QUH103" s="184"/>
      <c r="QUI103" s="184"/>
      <c r="QUJ103" s="184"/>
      <c r="QUK103" s="184"/>
      <c r="QUL103" s="184"/>
      <c r="QUM103" s="184"/>
      <c r="QUN103" s="184"/>
      <c r="QUO103" s="184"/>
      <c r="QUP103" s="184"/>
      <c r="QUQ103" s="184"/>
      <c r="QUR103" s="184"/>
      <c r="QUS103" s="184"/>
      <c r="QUT103" s="184"/>
      <c r="QUU103" s="184"/>
      <c r="QUV103" s="184"/>
      <c r="QUW103" s="184"/>
      <c r="QUX103" s="184"/>
      <c r="QUY103" s="184"/>
      <c r="QUZ103" s="184"/>
      <c r="QVA103" s="184"/>
      <c r="QVB103" s="184"/>
      <c r="QVC103" s="184"/>
      <c r="QVD103" s="184"/>
      <c r="QVE103" s="184"/>
      <c r="QVF103" s="184"/>
      <c r="QVG103" s="184"/>
      <c r="QVH103" s="184"/>
      <c r="QVI103" s="184"/>
      <c r="QVJ103" s="184"/>
      <c r="QVK103" s="184"/>
      <c r="QVL103" s="184"/>
      <c r="QVM103" s="184"/>
      <c r="QVN103" s="184"/>
      <c r="QVO103" s="184"/>
      <c r="QVP103" s="184"/>
      <c r="QVQ103" s="184"/>
      <c r="QVR103" s="184"/>
      <c r="QVS103" s="184"/>
      <c r="QVT103" s="184"/>
      <c r="QVU103" s="184"/>
      <c r="QVV103" s="184"/>
      <c r="QVW103" s="184"/>
      <c r="QVX103" s="184"/>
      <c r="QVY103" s="184"/>
      <c r="QVZ103" s="184"/>
      <c r="QWA103" s="184"/>
      <c r="QWB103" s="184"/>
      <c r="QWC103" s="184"/>
      <c r="QWD103" s="184"/>
      <c r="QWE103" s="184"/>
      <c r="QWF103" s="184"/>
      <c r="QWG103" s="184"/>
      <c r="QWH103" s="184"/>
      <c r="QWI103" s="184"/>
      <c r="QWJ103" s="184"/>
      <c r="QWK103" s="184"/>
      <c r="QWL103" s="184"/>
      <c r="QWM103" s="184"/>
      <c r="QWN103" s="184"/>
      <c r="QWO103" s="184"/>
      <c r="QWP103" s="184"/>
      <c r="QWQ103" s="184"/>
      <c r="QWR103" s="184"/>
      <c r="QWS103" s="184"/>
      <c r="QWT103" s="184"/>
      <c r="QWU103" s="184"/>
      <c r="QWV103" s="184"/>
      <c r="QWW103" s="184"/>
      <c r="QWX103" s="184"/>
      <c r="QWY103" s="184"/>
      <c r="QWZ103" s="184"/>
      <c r="QXA103" s="184"/>
      <c r="QXB103" s="184"/>
      <c r="QXC103" s="184"/>
      <c r="QXD103" s="184"/>
      <c r="QXE103" s="184"/>
      <c r="QXF103" s="184"/>
      <c r="QXG103" s="184"/>
      <c r="QXH103" s="184"/>
      <c r="QXI103" s="184"/>
      <c r="QXJ103" s="184"/>
      <c r="QXK103" s="184"/>
      <c r="QXL103" s="184"/>
      <c r="QXM103" s="184"/>
      <c r="QXN103" s="184"/>
      <c r="QXO103" s="184"/>
      <c r="QXP103" s="184"/>
      <c r="QXQ103" s="184"/>
      <c r="QXR103" s="184"/>
      <c r="QXS103" s="184"/>
      <c r="QXT103" s="184"/>
      <c r="QXU103" s="184"/>
      <c r="QXV103" s="184"/>
      <c r="QXW103" s="184"/>
      <c r="QXX103" s="184"/>
      <c r="QXY103" s="184"/>
      <c r="QXZ103" s="184"/>
      <c r="QYA103" s="184"/>
      <c r="QYB103" s="184"/>
      <c r="QYC103" s="184"/>
      <c r="QYD103" s="184"/>
      <c r="QYE103" s="184"/>
      <c r="QYF103" s="184"/>
      <c r="QYG103" s="184"/>
      <c r="QYH103" s="184"/>
      <c r="QYI103" s="184"/>
      <c r="QYJ103" s="184"/>
      <c r="QYK103" s="184"/>
      <c r="QYL103" s="184"/>
      <c r="QYM103" s="184"/>
      <c r="QYN103" s="184"/>
      <c r="QYO103" s="184"/>
      <c r="QYP103" s="184"/>
      <c r="QYQ103" s="184"/>
      <c r="QYR103" s="184"/>
      <c r="QYS103" s="184"/>
      <c r="QYT103" s="184"/>
      <c r="QYU103" s="184"/>
      <c r="QYV103" s="184"/>
      <c r="QYW103" s="184"/>
      <c r="QYX103" s="184"/>
      <c r="QYY103" s="184"/>
      <c r="QYZ103" s="184"/>
      <c r="QZA103" s="184"/>
      <c r="QZB103" s="184"/>
      <c r="QZC103" s="184"/>
      <c r="QZD103" s="184"/>
      <c r="QZE103" s="184"/>
      <c r="QZF103" s="184"/>
      <c r="QZG103" s="184"/>
      <c r="QZH103" s="184"/>
      <c r="QZI103" s="184"/>
      <c r="QZJ103" s="184"/>
      <c r="QZK103" s="184"/>
      <c r="QZL103" s="184"/>
      <c r="QZM103" s="184"/>
      <c r="QZN103" s="184"/>
      <c r="QZO103" s="184"/>
      <c r="QZP103" s="184"/>
      <c r="QZQ103" s="184"/>
      <c r="QZR103" s="184"/>
      <c r="QZS103" s="184"/>
      <c r="QZT103" s="184"/>
      <c r="QZU103" s="184"/>
      <c r="QZV103" s="184"/>
      <c r="QZW103" s="184"/>
      <c r="QZX103" s="184"/>
      <c r="QZY103" s="184"/>
      <c r="QZZ103" s="184"/>
      <c r="RAA103" s="184"/>
      <c r="RAB103" s="184"/>
      <c r="RAC103" s="184"/>
      <c r="RAD103" s="184"/>
      <c r="RAE103" s="184"/>
      <c r="RAF103" s="184"/>
      <c r="RAG103" s="184"/>
      <c r="RAH103" s="184"/>
      <c r="RAI103" s="184"/>
      <c r="RAJ103" s="184"/>
      <c r="RAK103" s="184"/>
      <c r="RAL103" s="184"/>
      <c r="RAM103" s="184"/>
      <c r="RAN103" s="184"/>
      <c r="RAO103" s="184"/>
      <c r="RAP103" s="184"/>
      <c r="RAQ103" s="184"/>
      <c r="RAR103" s="184"/>
      <c r="RAS103" s="184"/>
      <c r="RAT103" s="184"/>
      <c r="RAU103" s="184"/>
      <c r="RAV103" s="184"/>
      <c r="RAW103" s="184"/>
      <c r="RAX103" s="184"/>
      <c r="RAY103" s="184"/>
      <c r="RAZ103" s="184"/>
      <c r="RBA103" s="184"/>
      <c r="RBB103" s="184"/>
      <c r="RBC103" s="184"/>
      <c r="RBD103" s="184"/>
      <c r="RBE103" s="184"/>
      <c r="RBF103" s="184"/>
      <c r="RBG103" s="184"/>
      <c r="RBH103" s="184"/>
      <c r="RBI103" s="184"/>
      <c r="RBJ103" s="184"/>
      <c r="RBK103" s="184"/>
      <c r="RBL103" s="184"/>
      <c r="RBM103" s="184"/>
      <c r="RBN103" s="184"/>
      <c r="RBO103" s="184"/>
      <c r="RBP103" s="184"/>
      <c r="RBQ103" s="184"/>
      <c r="RBR103" s="184"/>
      <c r="RBS103" s="184"/>
      <c r="RBT103" s="184"/>
      <c r="RBU103" s="184"/>
      <c r="RBV103" s="184"/>
      <c r="RBW103" s="184"/>
      <c r="RBX103" s="184"/>
      <c r="RBY103" s="184"/>
      <c r="RBZ103" s="184"/>
      <c r="RCA103" s="184"/>
      <c r="RCB103" s="184"/>
      <c r="RCC103" s="184"/>
      <c r="RCD103" s="184"/>
      <c r="RCE103" s="184"/>
      <c r="RCF103" s="184"/>
      <c r="RCG103" s="184"/>
      <c r="RCH103" s="184"/>
      <c r="RCI103" s="184"/>
      <c r="RCJ103" s="184"/>
      <c r="RCK103" s="184"/>
      <c r="RCL103" s="184"/>
      <c r="RCM103" s="184"/>
      <c r="RCN103" s="184"/>
      <c r="RCO103" s="184"/>
      <c r="RCP103" s="184"/>
      <c r="RCQ103" s="184"/>
      <c r="RCR103" s="184"/>
      <c r="RCS103" s="184"/>
      <c r="RCT103" s="184"/>
      <c r="RCU103" s="184"/>
      <c r="RCV103" s="184"/>
      <c r="RCW103" s="184"/>
      <c r="RCX103" s="184"/>
      <c r="RCY103" s="184"/>
      <c r="RCZ103" s="184"/>
      <c r="RDA103" s="184"/>
      <c r="RDB103" s="184"/>
      <c r="RDC103" s="184"/>
      <c r="RDD103" s="184"/>
      <c r="RDE103" s="184"/>
      <c r="RDF103" s="184"/>
      <c r="RDG103" s="184"/>
      <c r="RDH103" s="184"/>
      <c r="RDI103" s="184"/>
      <c r="RDJ103" s="184"/>
      <c r="RDK103" s="184"/>
      <c r="RDL103" s="184"/>
      <c r="RDM103" s="184"/>
      <c r="RDN103" s="184"/>
      <c r="RDO103" s="184"/>
      <c r="RDP103" s="184"/>
      <c r="RDQ103" s="184"/>
      <c r="RDR103" s="184"/>
      <c r="RDS103" s="184"/>
      <c r="RDT103" s="184"/>
      <c r="RDU103" s="184"/>
      <c r="RDV103" s="184"/>
      <c r="RDW103" s="184"/>
      <c r="RDX103" s="184"/>
      <c r="RDY103" s="184"/>
      <c r="RDZ103" s="184"/>
      <c r="REA103" s="184"/>
      <c r="REB103" s="184"/>
      <c r="REC103" s="184"/>
      <c r="RED103" s="184"/>
      <c r="REE103" s="184"/>
      <c r="REF103" s="184"/>
      <c r="REG103" s="184"/>
      <c r="REH103" s="184"/>
      <c r="REI103" s="184"/>
      <c r="REJ103" s="184"/>
      <c r="REK103" s="184"/>
      <c r="REL103" s="184"/>
      <c r="REM103" s="184"/>
      <c r="REN103" s="184"/>
      <c r="REO103" s="184"/>
      <c r="REP103" s="184"/>
      <c r="REQ103" s="184"/>
      <c r="RER103" s="184"/>
      <c r="RES103" s="184"/>
      <c r="RET103" s="184"/>
      <c r="REU103" s="184"/>
      <c r="REV103" s="184"/>
      <c r="REW103" s="184"/>
      <c r="REX103" s="184"/>
      <c r="REY103" s="184"/>
      <c r="REZ103" s="184"/>
      <c r="RFA103" s="184"/>
      <c r="RFB103" s="184"/>
      <c r="RFC103" s="184"/>
      <c r="RFD103" s="184"/>
      <c r="RFE103" s="184"/>
      <c r="RFF103" s="184"/>
      <c r="RFG103" s="184"/>
      <c r="RFH103" s="184"/>
      <c r="RFI103" s="184"/>
      <c r="RFJ103" s="184"/>
      <c r="RFK103" s="184"/>
      <c r="RFL103" s="184"/>
      <c r="RFM103" s="184"/>
      <c r="RFN103" s="184"/>
      <c r="RFO103" s="184"/>
      <c r="RFP103" s="184"/>
      <c r="RFQ103" s="184"/>
      <c r="RFR103" s="184"/>
      <c r="RFS103" s="184"/>
      <c r="RFT103" s="184"/>
      <c r="RFU103" s="184"/>
      <c r="RFV103" s="184"/>
      <c r="RFW103" s="184"/>
      <c r="RFX103" s="184"/>
      <c r="RFY103" s="184"/>
      <c r="RFZ103" s="184"/>
      <c r="RGA103" s="184"/>
      <c r="RGB103" s="184"/>
      <c r="RGC103" s="184"/>
      <c r="RGD103" s="184"/>
      <c r="RGE103" s="184"/>
      <c r="RGF103" s="184"/>
      <c r="RGG103" s="184"/>
      <c r="RGH103" s="184"/>
      <c r="RGI103" s="184"/>
      <c r="RGJ103" s="184"/>
      <c r="RGK103" s="184"/>
      <c r="RGL103" s="184"/>
      <c r="RGM103" s="184"/>
      <c r="RGN103" s="184"/>
      <c r="RGO103" s="184"/>
      <c r="RGP103" s="184"/>
      <c r="RGQ103" s="184"/>
      <c r="RGR103" s="184"/>
      <c r="RGS103" s="184"/>
      <c r="RGT103" s="184"/>
      <c r="RGU103" s="184"/>
      <c r="RGV103" s="184"/>
      <c r="RGW103" s="184"/>
      <c r="RGX103" s="184"/>
      <c r="RGY103" s="184"/>
      <c r="RGZ103" s="184"/>
      <c r="RHA103" s="184"/>
      <c r="RHB103" s="184"/>
      <c r="RHC103" s="184"/>
      <c r="RHD103" s="184"/>
      <c r="RHE103" s="184"/>
      <c r="RHF103" s="184"/>
      <c r="RHG103" s="184"/>
      <c r="RHH103" s="184"/>
      <c r="RHI103" s="184"/>
      <c r="RHJ103" s="184"/>
      <c r="RHK103" s="184"/>
      <c r="RHL103" s="184"/>
      <c r="RHM103" s="184"/>
      <c r="RHN103" s="184"/>
      <c r="RHO103" s="184"/>
      <c r="RHP103" s="184"/>
      <c r="RHQ103" s="184"/>
      <c r="RHR103" s="184"/>
      <c r="RHS103" s="184"/>
      <c r="RHT103" s="184"/>
      <c r="RHU103" s="184"/>
      <c r="RHV103" s="184"/>
      <c r="RHW103" s="184"/>
      <c r="RHX103" s="184"/>
      <c r="RHY103" s="184"/>
      <c r="RHZ103" s="184"/>
      <c r="RIA103" s="184"/>
      <c r="RIB103" s="184"/>
      <c r="RIC103" s="184"/>
      <c r="RID103" s="184"/>
      <c r="RIE103" s="184"/>
      <c r="RIF103" s="184"/>
      <c r="RIG103" s="184"/>
      <c r="RIH103" s="184"/>
      <c r="RII103" s="184"/>
      <c r="RIJ103" s="184"/>
      <c r="RIK103" s="184"/>
      <c r="RIL103" s="184"/>
      <c r="RIM103" s="184"/>
      <c r="RIN103" s="184"/>
      <c r="RIO103" s="184"/>
      <c r="RIP103" s="184"/>
      <c r="RIQ103" s="184"/>
      <c r="RIR103" s="184"/>
      <c r="RIS103" s="184"/>
      <c r="RIT103" s="184"/>
      <c r="RIU103" s="184"/>
      <c r="RIV103" s="184"/>
      <c r="RIW103" s="184"/>
      <c r="RIX103" s="184"/>
      <c r="RIY103" s="184"/>
      <c r="RIZ103" s="184"/>
      <c r="RJA103" s="184"/>
      <c r="RJB103" s="184"/>
      <c r="RJC103" s="184"/>
      <c r="RJD103" s="184"/>
      <c r="RJE103" s="184"/>
      <c r="RJF103" s="184"/>
      <c r="RJG103" s="184"/>
      <c r="RJH103" s="184"/>
      <c r="RJI103" s="184"/>
      <c r="RJJ103" s="184"/>
      <c r="RJK103" s="184"/>
      <c r="RJL103" s="184"/>
      <c r="RJM103" s="184"/>
      <c r="RJN103" s="184"/>
      <c r="RJO103" s="184"/>
      <c r="RJP103" s="184"/>
      <c r="RJQ103" s="184"/>
      <c r="RJR103" s="184"/>
      <c r="RJS103" s="184"/>
      <c r="RJT103" s="184"/>
      <c r="RJU103" s="184"/>
      <c r="RJV103" s="184"/>
      <c r="RJW103" s="184"/>
      <c r="RJX103" s="184"/>
      <c r="RJY103" s="184"/>
      <c r="RJZ103" s="184"/>
      <c r="RKA103" s="184"/>
      <c r="RKB103" s="184"/>
      <c r="RKC103" s="184"/>
      <c r="RKD103" s="184"/>
      <c r="RKE103" s="184"/>
      <c r="RKF103" s="184"/>
      <c r="RKG103" s="184"/>
      <c r="RKH103" s="184"/>
      <c r="RKI103" s="184"/>
      <c r="RKJ103" s="184"/>
      <c r="RKK103" s="184"/>
      <c r="RKL103" s="184"/>
      <c r="RKM103" s="184"/>
      <c r="RKN103" s="184"/>
      <c r="RKO103" s="184"/>
      <c r="RKP103" s="184"/>
      <c r="RKQ103" s="184"/>
      <c r="RKR103" s="184"/>
      <c r="RKS103" s="184"/>
      <c r="RKT103" s="184"/>
      <c r="RKU103" s="184"/>
      <c r="RKV103" s="184"/>
      <c r="RKW103" s="184"/>
      <c r="RKX103" s="184"/>
      <c r="RKY103" s="184"/>
      <c r="RKZ103" s="184"/>
      <c r="RLA103" s="184"/>
      <c r="RLB103" s="184"/>
      <c r="RLC103" s="184"/>
      <c r="RLD103" s="184"/>
      <c r="RLE103" s="184"/>
      <c r="RLF103" s="184"/>
      <c r="RLG103" s="184"/>
      <c r="RLH103" s="184"/>
      <c r="RLI103" s="184"/>
      <c r="RLJ103" s="184"/>
      <c r="RLK103" s="184"/>
      <c r="RLL103" s="184"/>
      <c r="RLM103" s="184"/>
      <c r="RLN103" s="184"/>
      <c r="RLO103" s="184"/>
      <c r="RLP103" s="184"/>
      <c r="RLQ103" s="184"/>
      <c r="RLR103" s="184"/>
      <c r="RLS103" s="184"/>
      <c r="RLT103" s="184"/>
      <c r="RLU103" s="184"/>
      <c r="RLV103" s="184"/>
      <c r="RLW103" s="184"/>
      <c r="RLX103" s="184"/>
      <c r="RLY103" s="184"/>
      <c r="RLZ103" s="184"/>
      <c r="RMA103" s="184"/>
      <c r="RMB103" s="184"/>
      <c r="RMC103" s="184"/>
      <c r="RMD103" s="184"/>
      <c r="RME103" s="184"/>
      <c r="RMF103" s="184"/>
      <c r="RMG103" s="184"/>
      <c r="RMH103" s="184"/>
      <c r="RMI103" s="184"/>
      <c r="RMJ103" s="184"/>
      <c r="RMK103" s="184"/>
      <c r="RML103" s="184"/>
      <c r="RMM103" s="184"/>
      <c r="RMN103" s="184"/>
      <c r="RMO103" s="184"/>
      <c r="RMP103" s="184"/>
      <c r="RMQ103" s="184"/>
      <c r="RMR103" s="184"/>
      <c r="RMS103" s="184"/>
      <c r="RMT103" s="184"/>
      <c r="RMU103" s="184"/>
      <c r="RMV103" s="184"/>
      <c r="RMW103" s="184"/>
      <c r="RMX103" s="184"/>
      <c r="RMY103" s="184"/>
      <c r="RMZ103" s="184"/>
      <c r="RNA103" s="184"/>
      <c r="RNB103" s="184"/>
      <c r="RNC103" s="184"/>
      <c r="RND103" s="184"/>
      <c r="RNE103" s="184"/>
      <c r="RNF103" s="184"/>
      <c r="RNG103" s="184"/>
      <c r="RNH103" s="184"/>
      <c r="RNI103" s="184"/>
      <c r="RNJ103" s="184"/>
      <c r="RNK103" s="184"/>
      <c r="RNL103" s="184"/>
      <c r="RNM103" s="184"/>
      <c r="RNN103" s="184"/>
      <c r="RNO103" s="184"/>
      <c r="RNP103" s="184"/>
      <c r="RNQ103" s="184"/>
      <c r="RNR103" s="184"/>
      <c r="RNS103" s="184"/>
      <c r="RNT103" s="184"/>
      <c r="RNU103" s="184"/>
      <c r="RNV103" s="184"/>
      <c r="RNW103" s="184"/>
      <c r="RNX103" s="184"/>
      <c r="RNY103" s="184"/>
      <c r="RNZ103" s="184"/>
      <c r="ROA103" s="184"/>
      <c r="ROB103" s="184"/>
      <c r="ROC103" s="184"/>
      <c r="ROD103" s="184"/>
      <c r="ROE103" s="184"/>
      <c r="ROF103" s="184"/>
      <c r="ROG103" s="184"/>
      <c r="ROH103" s="184"/>
      <c r="ROI103" s="184"/>
      <c r="ROJ103" s="184"/>
      <c r="ROK103" s="184"/>
      <c r="ROL103" s="184"/>
      <c r="ROM103" s="184"/>
      <c r="RON103" s="184"/>
      <c r="ROO103" s="184"/>
      <c r="ROP103" s="184"/>
      <c r="ROQ103" s="184"/>
      <c r="ROR103" s="184"/>
      <c r="ROS103" s="184"/>
      <c r="ROT103" s="184"/>
      <c r="ROU103" s="184"/>
      <c r="ROV103" s="184"/>
      <c r="ROW103" s="184"/>
      <c r="ROX103" s="184"/>
      <c r="ROY103" s="184"/>
      <c r="ROZ103" s="184"/>
      <c r="RPA103" s="184"/>
      <c r="RPB103" s="184"/>
      <c r="RPC103" s="184"/>
      <c r="RPD103" s="184"/>
      <c r="RPE103" s="184"/>
      <c r="RPF103" s="184"/>
      <c r="RPG103" s="184"/>
      <c r="RPH103" s="184"/>
      <c r="RPI103" s="184"/>
      <c r="RPJ103" s="184"/>
      <c r="RPK103" s="184"/>
      <c r="RPL103" s="184"/>
      <c r="RPM103" s="184"/>
      <c r="RPN103" s="184"/>
      <c r="RPO103" s="184"/>
      <c r="RPP103" s="184"/>
      <c r="RPQ103" s="184"/>
      <c r="RPR103" s="184"/>
      <c r="RPS103" s="184"/>
      <c r="RPT103" s="184"/>
      <c r="RPU103" s="184"/>
      <c r="RPV103" s="184"/>
      <c r="RPW103" s="184"/>
      <c r="RPX103" s="184"/>
      <c r="RPY103" s="184"/>
      <c r="RPZ103" s="184"/>
      <c r="RQA103" s="184"/>
      <c r="RQB103" s="184"/>
      <c r="RQC103" s="184"/>
      <c r="RQD103" s="184"/>
      <c r="RQE103" s="184"/>
      <c r="RQF103" s="184"/>
      <c r="RQG103" s="184"/>
      <c r="RQH103" s="184"/>
      <c r="RQI103" s="184"/>
      <c r="RQJ103" s="184"/>
      <c r="RQK103" s="184"/>
      <c r="RQL103" s="184"/>
      <c r="RQM103" s="184"/>
      <c r="RQN103" s="184"/>
      <c r="RQO103" s="184"/>
      <c r="RQP103" s="184"/>
      <c r="RQQ103" s="184"/>
      <c r="RQR103" s="184"/>
      <c r="RQS103" s="184"/>
      <c r="RQT103" s="184"/>
      <c r="RQU103" s="184"/>
      <c r="RQV103" s="184"/>
      <c r="RQW103" s="184"/>
      <c r="RQX103" s="184"/>
      <c r="RQY103" s="184"/>
      <c r="RQZ103" s="184"/>
      <c r="RRA103" s="184"/>
      <c r="RRB103" s="184"/>
      <c r="RRC103" s="184"/>
      <c r="RRD103" s="184"/>
      <c r="RRE103" s="184"/>
      <c r="RRF103" s="184"/>
      <c r="RRG103" s="184"/>
      <c r="RRH103" s="184"/>
      <c r="RRI103" s="184"/>
      <c r="RRJ103" s="184"/>
      <c r="RRK103" s="184"/>
      <c r="RRL103" s="184"/>
      <c r="RRM103" s="184"/>
      <c r="RRN103" s="184"/>
      <c r="RRO103" s="184"/>
      <c r="RRP103" s="184"/>
      <c r="RRQ103" s="184"/>
      <c r="RRR103" s="184"/>
      <c r="RRS103" s="184"/>
      <c r="RRT103" s="184"/>
      <c r="RRU103" s="184"/>
      <c r="RRV103" s="184"/>
      <c r="RRW103" s="184"/>
      <c r="RRX103" s="184"/>
      <c r="RRY103" s="184"/>
      <c r="RRZ103" s="184"/>
      <c r="RSA103" s="184"/>
      <c r="RSB103" s="184"/>
      <c r="RSC103" s="184"/>
      <c r="RSD103" s="184"/>
      <c r="RSE103" s="184"/>
      <c r="RSF103" s="184"/>
      <c r="RSG103" s="184"/>
      <c r="RSH103" s="184"/>
      <c r="RSI103" s="184"/>
      <c r="RSJ103" s="184"/>
      <c r="RSK103" s="184"/>
      <c r="RSL103" s="184"/>
      <c r="RSM103" s="184"/>
      <c r="RSN103" s="184"/>
      <c r="RSO103" s="184"/>
      <c r="RSP103" s="184"/>
      <c r="RSQ103" s="184"/>
      <c r="RSR103" s="184"/>
      <c r="RSS103" s="184"/>
      <c r="RST103" s="184"/>
      <c r="RSU103" s="184"/>
      <c r="RSV103" s="184"/>
      <c r="RSW103" s="184"/>
      <c r="RSX103" s="184"/>
      <c r="RSY103" s="184"/>
      <c r="RSZ103" s="184"/>
      <c r="RTA103" s="184"/>
      <c r="RTB103" s="184"/>
      <c r="RTC103" s="184"/>
      <c r="RTD103" s="184"/>
      <c r="RTE103" s="184"/>
      <c r="RTF103" s="184"/>
      <c r="RTG103" s="184"/>
      <c r="RTH103" s="184"/>
      <c r="RTI103" s="184"/>
      <c r="RTJ103" s="184"/>
      <c r="RTK103" s="184"/>
      <c r="RTL103" s="184"/>
      <c r="RTM103" s="184"/>
      <c r="RTN103" s="184"/>
      <c r="RTO103" s="184"/>
      <c r="RTP103" s="184"/>
      <c r="RTQ103" s="184"/>
      <c r="RTR103" s="184"/>
      <c r="RTS103" s="184"/>
      <c r="RTT103" s="184"/>
      <c r="RTU103" s="184"/>
      <c r="RTV103" s="184"/>
      <c r="RTW103" s="184"/>
      <c r="RTX103" s="184"/>
      <c r="RTY103" s="184"/>
      <c r="RTZ103" s="184"/>
      <c r="RUA103" s="184"/>
      <c r="RUB103" s="184"/>
      <c r="RUC103" s="184"/>
      <c r="RUD103" s="184"/>
      <c r="RUE103" s="184"/>
      <c r="RUF103" s="184"/>
      <c r="RUG103" s="184"/>
      <c r="RUH103" s="184"/>
      <c r="RUI103" s="184"/>
      <c r="RUJ103" s="184"/>
      <c r="RUK103" s="184"/>
      <c r="RUL103" s="184"/>
      <c r="RUM103" s="184"/>
      <c r="RUN103" s="184"/>
      <c r="RUO103" s="184"/>
      <c r="RUP103" s="184"/>
      <c r="RUQ103" s="184"/>
      <c r="RUR103" s="184"/>
      <c r="RUS103" s="184"/>
      <c r="RUT103" s="184"/>
      <c r="RUU103" s="184"/>
      <c r="RUV103" s="184"/>
      <c r="RUW103" s="184"/>
      <c r="RUX103" s="184"/>
      <c r="RUY103" s="184"/>
      <c r="RUZ103" s="184"/>
      <c r="RVA103" s="184"/>
      <c r="RVB103" s="184"/>
      <c r="RVC103" s="184"/>
      <c r="RVD103" s="184"/>
      <c r="RVE103" s="184"/>
      <c r="RVF103" s="184"/>
      <c r="RVG103" s="184"/>
      <c r="RVH103" s="184"/>
      <c r="RVI103" s="184"/>
      <c r="RVJ103" s="184"/>
      <c r="RVK103" s="184"/>
      <c r="RVL103" s="184"/>
      <c r="RVM103" s="184"/>
      <c r="RVN103" s="184"/>
      <c r="RVO103" s="184"/>
      <c r="RVP103" s="184"/>
      <c r="RVQ103" s="184"/>
      <c r="RVR103" s="184"/>
      <c r="RVS103" s="184"/>
      <c r="RVT103" s="184"/>
      <c r="RVU103" s="184"/>
      <c r="RVV103" s="184"/>
      <c r="RVW103" s="184"/>
      <c r="RVX103" s="184"/>
      <c r="RVY103" s="184"/>
      <c r="RVZ103" s="184"/>
      <c r="RWA103" s="184"/>
      <c r="RWB103" s="184"/>
      <c r="RWC103" s="184"/>
      <c r="RWD103" s="184"/>
      <c r="RWE103" s="184"/>
      <c r="RWF103" s="184"/>
      <c r="RWG103" s="184"/>
      <c r="RWH103" s="184"/>
      <c r="RWI103" s="184"/>
      <c r="RWJ103" s="184"/>
      <c r="RWK103" s="184"/>
      <c r="RWL103" s="184"/>
      <c r="RWM103" s="184"/>
      <c r="RWN103" s="184"/>
      <c r="RWO103" s="184"/>
      <c r="RWP103" s="184"/>
      <c r="RWQ103" s="184"/>
      <c r="RWR103" s="184"/>
      <c r="RWS103" s="184"/>
      <c r="RWT103" s="184"/>
      <c r="RWU103" s="184"/>
      <c r="RWV103" s="184"/>
      <c r="RWW103" s="184"/>
      <c r="RWX103" s="184"/>
      <c r="RWY103" s="184"/>
      <c r="RWZ103" s="184"/>
      <c r="RXA103" s="184"/>
      <c r="RXB103" s="184"/>
      <c r="RXC103" s="184"/>
      <c r="RXD103" s="184"/>
      <c r="RXE103" s="184"/>
      <c r="RXF103" s="184"/>
      <c r="RXG103" s="184"/>
      <c r="RXH103" s="184"/>
      <c r="RXI103" s="184"/>
      <c r="RXJ103" s="184"/>
      <c r="RXK103" s="184"/>
      <c r="RXL103" s="184"/>
      <c r="RXM103" s="184"/>
      <c r="RXN103" s="184"/>
      <c r="RXO103" s="184"/>
      <c r="RXP103" s="184"/>
      <c r="RXQ103" s="184"/>
      <c r="RXR103" s="184"/>
      <c r="RXS103" s="184"/>
      <c r="RXT103" s="184"/>
      <c r="RXU103" s="184"/>
      <c r="RXV103" s="184"/>
      <c r="RXW103" s="184"/>
      <c r="RXX103" s="184"/>
      <c r="RXY103" s="184"/>
      <c r="RXZ103" s="184"/>
      <c r="RYA103" s="184"/>
      <c r="RYB103" s="184"/>
      <c r="RYC103" s="184"/>
      <c r="RYD103" s="184"/>
      <c r="RYE103" s="184"/>
      <c r="RYF103" s="184"/>
      <c r="RYG103" s="184"/>
      <c r="RYH103" s="184"/>
      <c r="RYI103" s="184"/>
      <c r="RYJ103" s="184"/>
      <c r="RYK103" s="184"/>
      <c r="RYL103" s="184"/>
      <c r="RYM103" s="184"/>
      <c r="RYN103" s="184"/>
      <c r="RYO103" s="184"/>
      <c r="RYP103" s="184"/>
      <c r="RYQ103" s="184"/>
      <c r="RYR103" s="184"/>
      <c r="RYS103" s="184"/>
      <c r="RYT103" s="184"/>
      <c r="RYU103" s="184"/>
      <c r="RYV103" s="184"/>
      <c r="RYW103" s="184"/>
      <c r="RYX103" s="184"/>
      <c r="RYY103" s="184"/>
      <c r="RYZ103" s="184"/>
      <c r="RZA103" s="184"/>
      <c r="RZB103" s="184"/>
      <c r="RZC103" s="184"/>
      <c r="RZD103" s="184"/>
      <c r="RZE103" s="184"/>
      <c r="RZF103" s="184"/>
      <c r="RZG103" s="184"/>
      <c r="RZH103" s="184"/>
      <c r="RZI103" s="184"/>
      <c r="RZJ103" s="184"/>
      <c r="RZK103" s="184"/>
      <c r="RZL103" s="184"/>
      <c r="RZM103" s="184"/>
      <c r="RZN103" s="184"/>
      <c r="RZO103" s="184"/>
      <c r="RZP103" s="184"/>
      <c r="RZQ103" s="184"/>
      <c r="RZR103" s="184"/>
      <c r="RZS103" s="184"/>
      <c r="RZT103" s="184"/>
      <c r="RZU103" s="184"/>
      <c r="RZV103" s="184"/>
      <c r="RZW103" s="184"/>
      <c r="RZX103" s="184"/>
      <c r="RZY103" s="184"/>
      <c r="RZZ103" s="184"/>
      <c r="SAA103" s="184"/>
      <c r="SAB103" s="184"/>
      <c r="SAC103" s="184"/>
      <c r="SAD103" s="184"/>
      <c r="SAE103" s="184"/>
      <c r="SAF103" s="184"/>
      <c r="SAG103" s="184"/>
      <c r="SAH103" s="184"/>
      <c r="SAI103" s="184"/>
      <c r="SAJ103" s="184"/>
      <c r="SAK103" s="184"/>
      <c r="SAL103" s="184"/>
      <c r="SAM103" s="184"/>
      <c r="SAN103" s="184"/>
      <c r="SAO103" s="184"/>
      <c r="SAP103" s="184"/>
      <c r="SAQ103" s="184"/>
      <c r="SAR103" s="184"/>
      <c r="SAS103" s="184"/>
      <c r="SAT103" s="184"/>
      <c r="SAU103" s="184"/>
      <c r="SAV103" s="184"/>
      <c r="SAW103" s="184"/>
      <c r="SAX103" s="184"/>
      <c r="SAY103" s="184"/>
      <c r="SAZ103" s="184"/>
      <c r="SBA103" s="184"/>
      <c r="SBB103" s="184"/>
      <c r="SBC103" s="184"/>
      <c r="SBD103" s="184"/>
      <c r="SBE103" s="184"/>
      <c r="SBF103" s="184"/>
      <c r="SBG103" s="184"/>
      <c r="SBH103" s="184"/>
      <c r="SBI103" s="184"/>
      <c r="SBJ103" s="184"/>
      <c r="SBK103" s="184"/>
      <c r="SBL103" s="184"/>
      <c r="SBM103" s="184"/>
      <c r="SBN103" s="184"/>
      <c r="SBO103" s="184"/>
      <c r="SBP103" s="184"/>
      <c r="SBQ103" s="184"/>
      <c r="SBR103" s="184"/>
      <c r="SBS103" s="184"/>
      <c r="SBT103" s="184"/>
      <c r="SBU103" s="184"/>
      <c r="SBV103" s="184"/>
      <c r="SBW103" s="184"/>
      <c r="SBX103" s="184"/>
      <c r="SBY103" s="184"/>
      <c r="SBZ103" s="184"/>
      <c r="SCA103" s="184"/>
      <c r="SCB103" s="184"/>
      <c r="SCC103" s="184"/>
      <c r="SCD103" s="184"/>
      <c r="SCE103" s="184"/>
      <c r="SCF103" s="184"/>
      <c r="SCG103" s="184"/>
      <c r="SCH103" s="184"/>
      <c r="SCI103" s="184"/>
      <c r="SCJ103" s="184"/>
      <c r="SCK103" s="184"/>
      <c r="SCL103" s="184"/>
      <c r="SCM103" s="184"/>
      <c r="SCN103" s="184"/>
      <c r="SCO103" s="184"/>
      <c r="SCP103" s="184"/>
      <c r="SCQ103" s="184"/>
      <c r="SCR103" s="184"/>
      <c r="SCS103" s="184"/>
      <c r="SCT103" s="184"/>
      <c r="SCU103" s="184"/>
      <c r="SCV103" s="184"/>
      <c r="SCW103" s="184"/>
      <c r="SCX103" s="184"/>
      <c r="SCY103" s="184"/>
      <c r="SCZ103" s="184"/>
      <c r="SDA103" s="184"/>
      <c r="SDB103" s="184"/>
      <c r="SDC103" s="184"/>
      <c r="SDD103" s="184"/>
      <c r="SDE103" s="184"/>
      <c r="SDF103" s="184"/>
      <c r="SDG103" s="184"/>
      <c r="SDH103" s="184"/>
      <c r="SDI103" s="184"/>
      <c r="SDJ103" s="184"/>
      <c r="SDK103" s="184"/>
      <c r="SDL103" s="184"/>
      <c r="SDM103" s="184"/>
      <c r="SDN103" s="184"/>
      <c r="SDO103" s="184"/>
      <c r="SDP103" s="184"/>
      <c r="SDQ103" s="184"/>
      <c r="SDR103" s="184"/>
      <c r="SDS103" s="184"/>
      <c r="SDT103" s="184"/>
      <c r="SDU103" s="184"/>
      <c r="SDV103" s="184"/>
      <c r="SDW103" s="184"/>
      <c r="SDX103" s="184"/>
      <c r="SDY103" s="184"/>
      <c r="SDZ103" s="184"/>
      <c r="SEA103" s="184"/>
      <c r="SEB103" s="184"/>
      <c r="SEC103" s="184"/>
      <c r="SED103" s="184"/>
      <c r="SEE103" s="184"/>
      <c r="SEF103" s="184"/>
      <c r="SEG103" s="184"/>
      <c r="SEH103" s="184"/>
      <c r="SEI103" s="184"/>
      <c r="SEJ103" s="184"/>
      <c r="SEK103" s="184"/>
      <c r="SEL103" s="184"/>
      <c r="SEM103" s="184"/>
      <c r="SEN103" s="184"/>
      <c r="SEO103" s="184"/>
      <c r="SEP103" s="184"/>
      <c r="SEQ103" s="184"/>
      <c r="SER103" s="184"/>
      <c r="SES103" s="184"/>
      <c r="SET103" s="184"/>
      <c r="SEU103" s="184"/>
      <c r="SEV103" s="184"/>
      <c r="SEW103" s="184"/>
      <c r="SEX103" s="184"/>
      <c r="SEY103" s="184"/>
      <c r="SEZ103" s="184"/>
      <c r="SFA103" s="184"/>
      <c r="SFB103" s="184"/>
      <c r="SFC103" s="184"/>
      <c r="SFD103" s="184"/>
      <c r="SFE103" s="184"/>
      <c r="SFF103" s="184"/>
      <c r="SFG103" s="184"/>
      <c r="SFH103" s="184"/>
      <c r="SFI103" s="184"/>
      <c r="SFJ103" s="184"/>
      <c r="SFK103" s="184"/>
      <c r="SFL103" s="184"/>
      <c r="SFM103" s="184"/>
      <c r="SFN103" s="184"/>
      <c r="SFO103" s="184"/>
      <c r="SFP103" s="184"/>
      <c r="SFQ103" s="184"/>
      <c r="SFR103" s="184"/>
      <c r="SFS103" s="184"/>
      <c r="SFT103" s="184"/>
      <c r="SFU103" s="184"/>
      <c r="SFV103" s="184"/>
      <c r="SFW103" s="184"/>
      <c r="SFX103" s="184"/>
      <c r="SFY103" s="184"/>
      <c r="SFZ103" s="184"/>
      <c r="SGA103" s="184"/>
      <c r="SGB103" s="184"/>
      <c r="SGC103" s="184"/>
      <c r="SGD103" s="184"/>
      <c r="SGE103" s="184"/>
      <c r="SGF103" s="184"/>
      <c r="SGG103" s="184"/>
      <c r="SGH103" s="184"/>
      <c r="SGI103" s="184"/>
      <c r="SGJ103" s="184"/>
      <c r="SGK103" s="184"/>
      <c r="SGL103" s="184"/>
      <c r="SGM103" s="184"/>
      <c r="SGN103" s="184"/>
      <c r="SGO103" s="184"/>
      <c r="SGP103" s="184"/>
      <c r="SGQ103" s="184"/>
      <c r="SGR103" s="184"/>
      <c r="SGS103" s="184"/>
      <c r="SGT103" s="184"/>
      <c r="SGU103" s="184"/>
      <c r="SGV103" s="184"/>
      <c r="SGW103" s="184"/>
      <c r="SGX103" s="184"/>
      <c r="SGY103" s="184"/>
      <c r="SGZ103" s="184"/>
      <c r="SHA103" s="184"/>
      <c r="SHB103" s="184"/>
      <c r="SHC103" s="184"/>
      <c r="SHD103" s="184"/>
      <c r="SHE103" s="184"/>
      <c r="SHF103" s="184"/>
      <c r="SHG103" s="184"/>
      <c r="SHH103" s="184"/>
      <c r="SHI103" s="184"/>
      <c r="SHJ103" s="184"/>
      <c r="SHK103" s="184"/>
      <c r="SHL103" s="184"/>
      <c r="SHM103" s="184"/>
      <c r="SHN103" s="184"/>
      <c r="SHO103" s="184"/>
      <c r="SHP103" s="184"/>
      <c r="SHQ103" s="184"/>
      <c r="SHR103" s="184"/>
      <c r="SHS103" s="184"/>
      <c r="SHT103" s="184"/>
      <c r="SHU103" s="184"/>
      <c r="SHV103" s="184"/>
      <c r="SHW103" s="184"/>
      <c r="SHX103" s="184"/>
      <c r="SHY103" s="184"/>
      <c r="SHZ103" s="184"/>
      <c r="SIA103" s="184"/>
      <c r="SIB103" s="184"/>
      <c r="SIC103" s="184"/>
      <c r="SID103" s="184"/>
      <c r="SIE103" s="184"/>
      <c r="SIF103" s="184"/>
      <c r="SIG103" s="184"/>
      <c r="SIH103" s="184"/>
      <c r="SII103" s="184"/>
      <c r="SIJ103" s="184"/>
      <c r="SIK103" s="184"/>
      <c r="SIL103" s="184"/>
      <c r="SIM103" s="184"/>
      <c r="SIN103" s="184"/>
      <c r="SIO103" s="184"/>
      <c r="SIP103" s="184"/>
      <c r="SIQ103" s="184"/>
      <c r="SIR103" s="184"/>
      <c r="SIS103" s="184"/>
      <c r="SIT103" s="184"/>
      <c r="SIU103" s="184"/>
      <c r="SIV103" s="184"/>
      <c r="SIW103" s="184"/>
      <c r="SIX103" s="184"/>
      <c r="SIY103" s="184"/>
      <c r="SIZ103" s="184"/>
      <c r="SJA103" s="184"/>
      <c r="SJB103" s="184"/>
      <c r="SJC103" s="184"/>
      <c r="SJD103" s="184"/>
      <c r="SJE103" s="184"/>
      <c r="SJF103" s="184"/>
      <c r="SJG103" s="184"/>
      <c r="SJH103" s="184"/>
      <c r="SJI103" s="184"/>
      <c r="SJJ103" s="184"/>
      <c r="SJK103" s="184"/>
      <c r="SJL103" s="184"/>
      <c r="SJM103" s="184"/>
      <c r="SJN103" s="184"/>
      <c r="SJO103" s="184"/>
      <c r="SJP103" s="184"/>
      <c r="SJQ103" s="184"/>
      <c r="SJR103" s="184"/>
      <c r="SJS103" s="184"/>
      <c r="SJT103" s="184"/>
      <c r="SJU103" s="184"/>
      <c r="SJV103" s="184"/>
      <c r="SJW103" s="184"/>
      <c r="SJX103" s="184"/>
      <c r="SJY103" s="184"/>
      <c r="SJZ103" s="184"/>
      <c r="SKA103" s="184"/>
      <c r="SKB103" s="184"/>
      <c r="SKC103" s="184"/>
      <c r="SKD103" s="184"/>
      <c r="SKE103" s="184"/>
      <c r="SKF103" s="184"/>
      <c r="SKG103" s="184"/>
      <c r="SKH103" s="184"/>
      <c r="SKI103" s="184"/>
      <c r="SKJ103" s="184"/>
      <c r="SKK103" s="184"/>
      <c r="SKL103" s="184"/>
      <c r="SKM103" s="184"/>
      <c r="SKN103" s="184"/>
      <c r="SKO103" s="184"/>
      <c r="SKP103" s="184"/>
      <c r="SKQ103" s="184"/>
      <c r="SKR103" s="184"/>
      <c r="SKS103" s="184"/>
      <c r="SKT103" s="184"/>
      <c r="SKU103" s="184"/>
      <c r="SKV103" s="184"/>
      <c r="SKW103" s="184"/>
      <c r="SKX103" s="184"/>
      <c r="SKY103" s="184"/>
      <c r="SKZ103" s="184"/>
      <c r="SLA103" s="184"/>
      <c r="SLB103" s="184"/>
      <c r="SLC103" s="184"/>
      <c r="SLD103" s="184"/>
      <c r="SLE103" s="184"/>
      <c r="SLF103" s="184"/>
      <c r="SLG103" s="184"/>
      <c r="SLH103" s="184"/>
      <c r="SLI103" s="184"/>
      <c r="SLJ103" s="184"/>
      <c r="SLK103" s="184"/>
      <c r="SLL103" s="184"/>
      <c r="SLM103" s="184"/>
      <c r="SLN103" s="184"/>
      <c r="SLO103" s="184"/>
      <c r="SLP103" s="184"/>
      <c r="SLQ103" s="184"/>
      <c r="SLR103" s="184"/>
      <c r="SLS103" s="184"/>
      <c r="SLT103" s="184"/>
      <c r="SLU103" s="184"/>
      <c r="SLV103" s="184"/>
      <c r="SLW103" s="184"/>
      <c r="SLX103" s="184"/>
      <c r="SLY103" s="184"/>
      <c r="SLZ103" s="184"/>
      <c r="SMA103" s="184"/>
      <c r="SMB103" s="184"/>
      <c r="SMC103" s="184"/>
      <c r="SMD103" s="184"/>
      <c r="SME103" s="184"/>
      <c r="SMF103" s="184"/>
      <c r="SMG103" s="184"/>
      <c r="SMH103" s="184"/>
      <c r="SMI103" s="184"/>
      <c r="SMJ103" s="184"/>
      <c r="SMK103" s="184"/>
      <c r="SML103" s="184"/>
      <c r="SMM103" s="184"/>
      <c r="SMN103" s="184"/>
      <c r="SMO103" s="184"/>
      <c r="SMP103" s="184"/>
      <c r="SMQ103" s="184"/>
      <c r="SMR103" s="184"/>
      <c r="SMS103" s="184"/>
      <c r="SMT103" s="184"/>
      <c r="SMU103" s="184"/>
      <c r="SMV103" s="184"/>
      <c r="SMW103" s="184"/>
      <c r="SMX103" s="184"/>
      <c r="SMY103" s="184"/>
      <c r="SMZ103" s="184"/>
      <c r="SNA103" s="184"/>
      <c r="SNB103" s="184"/>
      <c r="SNC103" s="184"/>
      <c r="SND103" s="184"/>
      <c r="SNE103" s="184"/>
      <c r="SNF103" s="184"/>
      <c r="SNG103" s="184"/>
      <c r="SNH103" s="184"/>
      <c r="SNI103" s="184"/>
      <c r="SNJ103" s="184"/>
      <c r="SNK103" s="184"/>
      <c r="SNL103" s="184"/>
      <c r="SNM103" s="184"/>
      <c r="SNN103" s="184"/>
      <c r="SNO103" s="184"/>
      <c r="SNP103" s="184"/>
      <c r="SNQ103" s="184"/>
      <c r="SNR103" s="184"/>
      <c r="SNS103" s="184"/>
      <c r="SNT103" s="184"/>
      <c r="SNU103" s="184"/>
      <c r="SNV103" s="184"/>
      <c r="SNW103" s="184"/>
      <c r="SNX103" s="184"/>
      <c r="SNY103" s="184"/>
      <c r="SNZ103" s="184"/>
      <c r="SOA103" s="184"/>
      <c r="SOB103" s="184"/>
      <c r="SOC103" s="184"/>
      <c r="SOD103" s="184"/>
      <c r="SOE103" s="184"/>
      <c r="SOF103" s="184"/>
      <c r="SOG103" s="184"/>
      <c r="SOH103" s="184"/>
      <c r="SOI103" s="184"/>
      <c r="SOJ103" s="184"/>
      <c r="SOK103" s="184"/>
      <c r="SOL103" s="184"/>
      <c r="SOM103" s="184"/>
      <c r="SON103" s="184"/>
      <c r="SOO103" s="184"/>
      <c r="SOP103" s="184"/>
      <c r="SOQ103" s="184"/>
      <c r="SOR103" s="184"/>
      <c r="SOS103" s="184"/>
      <c r="SOT103" s="184"/>
      <c r="SOU103" s="184"/>
      <c r="SOV103" s="184"/>
      <c r="SOW103" s="184"/>
      <c r="SOX103" s="184"/>
      <c r="SOY103" s="184"/>
      <c r="SOZ103" s="184"/>
      <c r="SPA103" s="184"/>
      <c r="SPB103" s="184"/>
      <c r="SPC103" s="184"/>
      <c r="SPD103" s="184"/>
      <c r="SPE103" s="184"/>
      <c r="SPF103" s="184"/>
      <c r="SPG103" s="184"/>
      <c r="SPH103" s="184"/>
      <c r="SPI103" s="184"/>
      <c r="SPJ103" s="184"/>
      <c r="SPK103" s="184"/>
      <c r="SPL103" s="184"/>
      <c r="SPM103" s="184"/>
      <c r="SPN103" s="184"/>
      <c r="SPO103" s="184"/>
      <c r="SPP103" s="184"/>
      <c r="SPQ103" s="184"/>
      <c r="SPR103" s="184"/>
      <c r="SPS103" s="184"/>
      <c r="SPT103" s="184"/>
      <c r="SPU103" s="184"/>
      <c r="SPV103" s="184"/>
      <c r="SPW103" s="184"/>
      <c r="SPX103" s="184"/>
      <c r="SPY103" s="184"/>
      <c r="SPZ103" s="184"/>
      <c r="SQA103" s="184"/>
      <c r="SQB103" s="184"/>
      <c r="SQC103" s="184"/>
      <c r="SQD103" s="184"/>
      <c r="SQE103" s="184"/>
      <c r="SQF103" s="184"/>
      <c r="SQG103" s="184"/>
      <c r="SQH103" s="184"/>
      <c r="SQI103" s="184"/>
      <c r="SQJ103" s="184"/>
      <c r="SQK103" s="184"/>
      <c r="SQL103" s="184"/>
      <c r="SQM103" s="184"/>
      <c r="SQN103" s="184"/>
      <c r="SQO103" s="184"/>
      <c r="SQP103" s="184"/>
      <c r="SQQ103" s="184"/>
      <c r="SQR103" s="184"/>
      <c r="SQS103" s="184"/>
      <c r="SQT103" s="184"/>
      <c r="SQU103" s="184"/>
      <c r="SQV103" s="184"/>
      <c r="SQW103" s="184"/>
      <c r="SQX103" s="184"/>
      <c r="SQY103" s="184"/>
      <c r="SQZ103" s="184"/>
      <c r="SRA103" s="184"/>
      <c r="SRB103" s="184"/>
      <c r="SRC103" s="184"/>
      <c r="SRD103" s="184"/>
      <c r="SRE103" s="184"/>
      <c r="SRF103" s="184"/>
      <c r="SRG103" s="184"/>
      <c r="SRH103" s="184"/>
      <c r="SRI103" s="184"/>
      <c r="SRJ103" s="184"/>
      <c r="SRK103" s="184"/>
      <c r="SRL103" s="184"/>
      <c r="SRM103" s="184"/>
      <c r="SRN103" s="184"/>
      <c r="SRO103" s="184"/>
      <c r="SRP103" s="184"/>
      <c r="SRQ103" s="184"/>
      <c r="SRR103" s="184"/>
      <c r="SRS103" s="184"/>
      <c r="SRT103" s="184"/>
      <c r="SRU103" s="184"/>
      <c r="SRV103" s="184"/>
      <c r="SRW103" s="184"/>
      <c r="SRX103" s="184"/>
      <c r="SRY103" s="184"/>
      <c r="SRZ103" s="184"/>
      <c r="SSA103" s="184"/>
      <c r="SSB103" s="184"/>
      <c r="SSC103" s="184"/>
      <c r="SSD103" s="184"/>
      <c r="SSE103" s="184"/>
      <c r="SSF103" s="184"/>
      <c r="SSG103" s="184"/>
      <c r="SSH103" s="184"/>
      <c r="SSI103" s="184"/>
      <c r="SSJ103" s="184"/>
      <c r="SSK103" s="184"/>
      <c r="SSL103" s="184"/>
      <c r="SSM103" s="184"/>
      <c r="SSN103" s="184"/>
      <c r="SSO103" s="184"/>
      <c r="SSP103" s="184"/>
      <c r="SSQ103" s="184"/>
      <c r="SSR103" s="184"/>
      <c r="SSS103" s="184"/>
      <c r="SST103" s="184"/>
      <c r="SSU103" s="184"/>
      <c r="SSV103" s="184"/>
      <c r="SSW103" s="184"/>
      <c r="SSX103" s="184"/>
      <c r="SSY103" s="184"/>
      <c r="SSZ103" s="184"/>
      <c r="STA103" s="184"/>
      <c r="STB103" s="184"/>
      <c r="STC103" s="184"/>
      <c r="STD103" s="184"/>
      <c r="STE103" s="184"/>
      <c r="STF103" s="184"/>
      <c r="STG103" s="184"/>
      <c r="STH103" s="184"/>
      <c r="STI103" s="184"/>
      <c r="STJ103" s="184"/>
      <c r="STK103" s="184"/>
      <c r="STL103" s="184"/>
      <c r="STM103" s="184"/>
      <c r="STN103" s="184"/>
      <c r="STO103" s="184"/>
      <c r="STP103" s="184"/>
      <c r="STQ103" s="184"/>
      <c r="STR103" s="184"/>
      <c r="STS103" s="184"/>
      <c r="STT103" s="184"/>
      <c r="STU103" s="184"/>
      <c r="STV103" s="184"/>
      <c r="STW103" s="184"/>
      <c r="STX103" s="184"/>
      <c r="STY103" s="184"/>
      <c r="STZ103" s="184"/>
      <c r="SUA103" s="184"/>
      <c r="SUB103" s="184"/>
      <c r="SUC103" s="184"/>
      <c r="SUD103" s="184"/>
      <c r="SUE103" s="184"/>
      <c r="SUF103" s="184"/>
      <c r="SUG103" s="184"/>
      <c r="SUH103" s="184"/>
      <c r="SUI103" s="184"/>
      <c r="SUJ103" s="184"/>
      <c r="SUK103" s="184"/>
      <c r="SUL103" s="184"/>
      <c r="SUM103" s="184"/>
      <c r="SUN103" s="184"/>
      <c r="SUO103" s="184"/>
      <c r="SUP103" s="184"/>
      <c r="SUQ103" s="184"/>
      <c r="SUR103" s="184"/>
      <c r="SUS103" s="184"/>
      <c r="SUT103" s="184"/>
      <c r="SUU103" s="184"/>
      <c r="SUV103" s="184"/>
      <c r="SUW103" s="184"/>
      <c r="SUX103" s="184"/>
      <c r="SUY103" s="184"/>
      <c r="SUZ103" s="184"/>
      <c r="SVA103" s="184"/>
      <c r="SVB103" s="184"/>
      <c r="SVC103" s="184"/>
      <c r="SVD103" s="184"/>
      <c r="SVE103" s="184"/>
      <c r="SVF103" s="184"/>
      <c r="SVG103" s="184"/>
      <c r="SVH103" s="184"/>
      <c r="SVI103" s="184"/>
      <c r="SVJ103" s="184"/>
      <c r="SVK103" s="184"/>
      <c r="SVL103" s="184"/>
      <c r="SVM103" s="184"/>
      <c r="SVN103" s="184"/>
      <c r="SVO103" s="184"/>
      <c r="SVP103" s="184"/>
      <c r="SVQ103" s="184"/>
      <c r="SVR103" s="184"/>
      <c r="SVS103" s="184"/>
      <c r="SVT103" s="184"/>
      <c r="SVU103" s="184"/>
      <c r="SVV103" s="184"/>
      <c r="SVW103" s="184"/>
      <c r="SVX103" s="184"/>
      <c r="SVY103" s="184"/>
      <c r="SVZ103" s="184"/>
      <c r="SWA103" s="184"/>
      <c r="SWB103" s="184"/>
      <c r="SWC103" s="184"/>
      <c r="SWD103" s="184"/>
      <c r="SWE103" s="184"/>
      <c r="SWF103" s="184"/>
      <c r="SWG103" s="184"/>
      <c r="SWH103" s="184"/>
      <c r="SWI103" s="184"/>
      <c r="SWJ103" s="184"/>
      <c r="SWK103" s="184"/>
      <c r="SWL103" s="184"/>
      <c r="SWM103" s="184"/>
      <c r="SWN103" s="184"/>
      <c r="SWO103" s="184"/>
      <c r="SWP103" s="184"/>
      <c r="SWQ103" s="184"/>
      <c r="SWR103" s="184"/>
      <c r="SWS103" s="184"/>
      <c r="SWT103" s="184"/>
      <c r="SWU103" s="184"/>
      <c r="SWV103" s="184"/>
      <c r="SWW103" s="184"/>
      <c r="SWX103" s="184"/>
      <c r="SWY103" s="184"/>
      <c r="SWZ103" s="184"/>
      <c r="SXA103" s="184"/>
      <c r="SXB103" s="184"/>
      <c r="SXC103" s="184"/>
      <c r="SXD103" s="184"/>
      <c r="SXE103" s="184"/>
      <c r="SXF103" s="184"/>
      <c r="SXG103" s="184"/>
      <c r="SXH103" s="184"/>
      <c r="SXI103" s="184"/>
      <c r="SXJ103" s="184"/>
      <c r="SXK103" s="184"/>
      <c r="SXL103" s="184"/>
      <c r="SXM103" s="184"/>
      <c r="SXN103" s="184"/>
      <c r="SXO103" s="184"/>
      <c r="SXP103" s="184"/>
      <c r="SXQ103" s="184"/>
      <c r="SXR103" s="184"/>
      <c r="SXS103" s="184"/>
      <c r="SXT103" s="184"/>
      <c r="SXU103" s="184"/>
      <c r="SXV103" s="184"/>
      <c r="SXW103" s="184"/>
      <c r="SXX103" s="184"/>
      <c r="SXY103" s="184"/>
      <c r="SXZ103" s="184"/>
      <c r="SYA103" s="184"/>
      <c r="SYB103" s="184"/>
      <c r="SYC103" s="184"/>
      <c r="SYD103" s="184"/>
      <c r="SYE103" s="184"/>
      <c r="SYF103" s="184"/>
      <c r="SYG103" s="184"/>
      <c r="SYH103" s="184"/>
      <c r="SYI103" s="184"/>
      <c r="SYJ103" s="184"/>
      <c r="SYK103" s="184"/>
      <c r="SYL103" s="184"/>
      <c r="SYM103" s="184"/>
      <c r="SYN103" s="184"/>
      <c r="SYO103" s="184"/>
      <c r="SYP103" s="184"/>
      <c r="SYQ103" s="184"/>
      <c r="SYR103" s="184"/>
      <c r="SYS103" s="184"/>
      <c r="SYT103" s="184"/>
      <c r="SYU103" s="184"/>
      <c r="SYV103" s="184"/>
      <c r="SYW103" s="184"/>
      <c r="SYX103" s="184"/>
      <c r="SYY103" s="184"/>
      <c r="SYZ103" s="184"/>
      <c r="SZA103" s="184"/>
      <c r="SZB103" s="184"/>
      <c r="SZC103" s="184"/>
      <c r="SZD103" s="184"/>
      <c r="SZE103" s="184"/>
      <c r="SZF103" s="184"/>
      <c r="SZG103" s="184"/>
      <c r="SZH103" s="184"/>
      <c r="SZI103" s="184"/>
      <c r="SZJ103" s="184"/>
      <c r="SZK103" s="184"/>
      <c r="SZL103" s="184"/>
      <c r="SZM103" s="184"/>
      <c r="SZN103" s="184"/>
      <c r="SZO103" s="184"/>
      <c r="SZP103" s="184"/>
      <c r="SZQ103" s="184"/>
      <c r="SZR103" s="184"/>
      <c r="SZS103" s="184"/>
      <c r="SZT103" s="184"/>
      <c r="SZU103" s="184"/>
      <c r="SZV103" s="184"/>
      <c r="SZW103" s="184"/>
      <c r="SZX103" s="184"/>
      <c r="SZY103" s="184"/>
      <c r="SZZ103" s="184"/>
      <c r="TAA103" s="184"/>
      <c r="TAB103" s="184"/>
      <c r="TAC103" s="184"/>
      <c r="TAD103" s="184"/>
      <c r="TAE103" s="184"/>
      <c r="TAF103" s="184"/>
      <c r="TAG103" s="184"/>
      <c r="TAH103" s="184"/>
      <c r="TAI103" s="184"/>
      <c r="TAJ103" s="184"/>
      <c r="TAK103" s="184"/>
      <c r="TAL103" s="184"/>
      <c r="TAM103" s="184"/>
      <c r="TAN103" s="184"/>
      <c r="TAO103" s="184"/>
      <c r="TAP103" s="184"/>
      <c r="TAQ103" s="184"/>
      <c r="TAR103" s="184"/>
      <c r="TAS103" s="184"/>
      <c r="TAT103" s="184"/>
      <c r="TAU103" s="184"/>
      <c r="TAV103" s="184"/>
      <c r="TAW103" s="184"/>
      <c r="TAX103" s="184"/>
      <c r="TAY103" s="184"/>
      <c r="TAZ103" s="184"/>
      <c r="TBA103" s="184"/>
      <c r="TBB103" s="184"/>
      <c r="TBC103" s="184"/>
      <c r="TBD103" s="184"/>
      <c r="TBE103" s="184"/>
      <c r="TBF103" s="184"/>
      <c r="TBG103" s="184"/>
      <c r="TBH103" s="184"/>
      <c r="TBI103" s="184"/>
      <c r="TBJ103" s="184"/>
      <c r="TBK103" s="184"/>
      <c r="TBL103" s="184"/>
      <c r="TBM103" s="184"/>
      <c r="TBN103" s="184"/>
      <c r="TBO103" s="184"/>
      <c r="TBP103" s="184"/>
      <c r="TBQ103" s="184"/>
      <c r="TBR103" s="184"/>
      <c r="TBS103" s="184"/>
      <c r="TBT103" s="184"/>
      <c r="TBU103" s="184"/>
      <c r="TBV103" s="184"/>
      <c r="TBW103" s="184"/>
      <c r="TBX103" s="184"/>
      <c r="TBY103" s="184"/>
      <c r="TBZ103" s="184"/>
      <c r="TCA103" s="184"/>
      <c r="TCB103" s="184"/>
      <c r="TCC103" s="184"/>
      <c r="TCD103" s="184"/>
      <c r="TCE103" s="184"/>
      <c r="TCF103" s="184"/>
      <c r="TCG103" s="184"/>
      <c r="TCH103" s="184"/>
      <c r="TCI103" s="184"/>
      <c r="TCJ103" s="184"/>
      <c r="TCK103" s="184"/>
      <c r="TCL103" s="184"/>
      <c r="TCM103" s="184"/>
      <c r="TCN103" s="184"/>
      <c r="TCO103" s="184"/>
      <c r="TCP103" s="184"/>
      <c r="TCQ103" s="184"/>
      <c r="TCR103" s="184"/>
      <c r="TCS103" s="184"/>
      <c r="TCT103" s="184"/>
      <c r="TCU103" s="184"/>
      <c r="TCV103" s="184"/>
      <c r="TCW103" s="184"/>
      <c r="TCX103" s="184"/>
      <c r="TCY103" s="184"/>
      <c r="TCZ103" s="184"/>
      <c r="TDA103" s="184"/>
      <c r="TDB103" s="184"/>
      <c r="TDC103" s="184"/>
      <c r="TDD103" s="184"/>
      <c r="TDE103" s="184"/>
      <c r="TDF103" s="184"/>
      <c r="TDG103" s="184"/>
      <c r="TDH103" s="184"/>
      <c r="TDI103" s="184"/>
      <c r="TDJ103" s="184"/>
      <c r="TDK103" s="184"/>
      <c r="TDL103" s="184"/>
      <c r="TDM103" s="184"/>
      <c r="TDN103" s="184"/>
      <c r="TDO103" s="184"/>
      <c r="TDP103" s="184"/>
      <c r="TDQ103" s="184"/>
      <c r="TDR103" s="184"/>
      <c r="TDS103" s="184"/>
      <c r="TDT103" s="184"/>
      <c r="TDU103" s="184"/>
      <c r="TDV103" s="184"/>
      <c r="TDW103" s="184"/>
      <c r="TDX103" s="184"/>
      <c r="TDY103" s="184"/>
      <c r="TDZ103" s="184"/>
      <c r="TEA103" s="184"/>
      <c r="TEB103" s="184"/>
      <c r="TEC103" s="184"/>
      <c r="TED103" s="184"/>
      <c r="TEE103" s="184"/>
      <c r="TEF103" s="184"/>
      <c r="TEG103" s="184"/>
      <c r="TEH103" s="184"/>
      <c r="TEI103" s="184"/>
      <c r="TEJ103" s="184"/>
      <c r="TEK103" s="184"/>
      <c r="TEL103" s="184"/>
      <c r="TEM103" s="184"/>
      <c r="TEN103" s="184"/>
      <c r="TEO103" s="184"/>
      <c r="TEP103" s="184"/>
      <c r="TEQ103" s="184"/>
      <c r="TER103" s="184"/>
      <c r="TES103" s="184"/>
      <c r="TET103" s="184"/>
      <c r="TEU103" s="184"/>
      <c r="TEV103" s="184"/>
      <c r="TEW103" s="184"/>
      <c r="TEX103" s="184"/>
      <c r="TEY103" s="184"/>
      <c r="TEZ103" s="184"/>
      <c r="TFA103" s="184"/>
      <c r="TFB103" s="184"/>
      <c r="TFC103" s="184"/>
      <c r="TFD103" s="184"/>
      <c r="TFE103" s="184"/>
      <c r="TFF103" s="184"/>
      <c r="TFG103" s="184"/>
      <c r="TFH103" s="184"/>
      <c r="TFI103" s="184"/>
      <c r="TFJ103" s="184"/>
      <c r="TFK103" s="184"/>
      <c r="TFL103" s="184"/>
      <c r="TFM103" s="184"/>
      <c r="TFN103" s="184"/>
      <c r="TFO103" s="184"/>
      <c r="TFP103" s="184"/>
      <c r="TFQ103" s="184"/>
      <c r="TFR103" s="184"/>
      <c r="TFS103" s="184"/>
      <c r="TFT103" s="184"/>
      <c r="TFU103" s="184"/>
      <c r="TFV103" s="184"/>
      <c r="TFW103" s="184"/>
      <c r="TFX103" s="184"/>
      <c r="TFY103" s="184"/>
      <c r="TFZ103" s="184"/>
      <c r="TGA103" s="184"/>
      <c r="TGB103" s="184"/>
      <c r="TGC103" s="184"/>
      <c r="TGD103" s="184"/>
      <c r="TGE103" s="184"/>
      <c r="TGF103" s="184"/>
      <c r="TGG103" s="184"/>
      <c r="TGH103" s="184"/>
      <c r="TGI103" s="184"/>
      <c r="TGJ103" s="184"/>
      <c r="TGK103" s="184"/>
      <c r="TGL103" s="184"/>
      <c r="TGM103" s="184"/>
      <c r="TGN103" s="184"/>
      <c r="TGO103" s="184"/>
      <c r="TGP103" s="184"/>
      <c r="TGQ103" s="184"/>
      <c r="TGR103" s="184"/>
      <c r="TGS103" s="184"/>
      <c r="TGT103" s="184"/>
      <c r="TGU103" s="184"/>
      <c r="TGV103" s="184"/>
      <c r="TGW103" s="184"/>
      <c r="TGX103" s="184"/>
      <c r="TGY103" s="184"/>
      <c r="TGZ103" s="184"/>
      <c r="THA103" s="184"/>
      <c r="THB103" s="184"/>
      <c r="THC103" s="184"/>
      <c r="THD103" s="184"/>
      <c r="THE103" s="184"/>
      <c r="THF103" s="184"/>
      <c r="THG103" s="184"/>
      <c r="THH103" s="184"/>
      <c r="THI103" s="184"/>
      <c r="THJ103" s="184"/>
      <c r="THK103" s="184"/>
      <c r="THL103" s="184"/>
      <c r="THM103" s="184"/>
      <c r="THN103" s="184"/>
      <c r="THO103" s="184"/>
      <c r="THP103" s="184"/>
      <c r="THQ103" s="184"/>
      <c r="THR103" s="184"/>
      <c r="THS103" s="184"/>
      <c r="THT103" s="184"/>
      <c r="THU103" s="184"/>
      <c r="THV103" s="184"/>
      <c r="THW103" s="184"/>
      <c r="THX103" s="184"/>
      <c r="THY103" s="184"/>
      <c r="THZ103" s="184"/>
      <c r="TIA103" s="184"/>
      <c r="TIB103" s="184"/>
      <c r="TIC103" s="184"/>
      <c r="TID103" s="184"/>
      <c r="TIE103" s="184"/>
      <c r="TIF103" s="184"/>
      <c r="TIG103" s="184"/>
      <c r="TIH103" s="184"/>
      <c r="TII103" s="184"/>
      <c r="TIJ103" s="184"/>
      <c r="TIK103" s="184"/>
      <c r="TIL103" s="184"/>
      <c r="TIM103" s="184"/>
      <c r="TIN103" s="184"/>
      <c r="TIO103" s="184"/>
      <c r="TIP103" s="184"/>
      <c r="TIQ103" s="184"/>
      <c r="TIR103" s="184"/>
      <c r="TIS103" s="184"/>
      <c r="TIT103" s="184"/>
      <c r="TIU103" s="184"/>
      <c r="TIV103" s="184"/>
      <c r="TIW103" s="184"/>
      <c r="TIX103" s="184"/>
      <c r="TIY103" s="184"/>
      <c r="TIZ103" s="184"/>
      <c r="TJA103" s="184"/>
      <c r="TJB103" s="184"/>
      <c r="TJC103" s="184"/>
      <c r="TJD103" s="184"/>
      <c r="TJE103" s="184"/>
      <c r="TJF103" s="184"/>
      <c r="TJG103" s="184"/>
      <c r="TJH103" s="184"/>
      <c r="TJI103" s="184"/>
      <c r="TJJ103" s="184"/>
      <c r="TJK103" s="184"/>
      <c r="TJL103" s="184"/>
      <c r="TJM103" s="184"/>
      <c r="TJN103" s="184"/>
      <c r="TJO103" s="184"/>
      <c r="TJP103" s="184"/>
      <c r="TJQ103" s="184"/>
      <c r="TJR103" s="184"/>
      <c r="TJS103" s="184"/>
      <c r="TJT103" s="184"/>
      <c r="TJU103" s="184"/>
      <c r="TJV103" s="184"/>
      <c r="TJW103" s="184"/>
      <c r="TJX103" s="184"/>
      <c r="TJY103" s="184"/>
      <c r="TJZ103" s="184"/>
      <c r="TKA103" s="184"/>
      <c r="TKB103" s="184"/>
      <c r="TKC103" s="184"/>
      <c r="TKD103" s="184"/>
      <c r="TKE103" s="184"/>
      <c r="TKF103" s="184"/>
      <c r="TKG103" s="184"/>
      <c r="TKH103" s="184"/>
      <c r="TKI103" s="184"/>
      <c r="TKJ103" s="184"/>
      <c r="TKK103" s="184"/>
      <c r="TKL103" s="184"/>
      <c r="TKM103" s="184"/>
      <c r="TKN103" s="184"/>
      <c r="TKO103" s="184"/>
      <c r="TKP103" s="184"/>
      <c r="TKQ103" s="184"/>
      <c r="TKR103" s="184"/>
      <c r="TKS103" s="184"/>
      <c r="TKT103" s="184"/>
      <c r="TKU103" s="184"/>
      <c r="TKV103" s="184"/>
      <c r="TKW103" s="184"/>
      <c r="TKX103" s="184"/>
      <c r="TKY103" s="184"/>
      <c r="TKZ103" s="184"/>
      <c r="TLA103" s="184"/>
      <c r="TLB103" s="184"/>
      <c r="TLC103" s="184"/>
      <c r="TLD103" s="184"/>
      <c r="TLE103" s="184"/>
      <c r="TLF103" s="184"/>
      <c r="TLG103" s="184"/>
      <c r="TLH103" s="184"/>
      <c r="TLI103" s="184"/>
      <c r="TLJ103" s="184"/>
      <c r="TLK103" s="184"/>
      <c r="TLL103" s="184"/>
      <c r="TLM103" s="184"/>
      <c r="TLN103" s="184"/>
      <c r="TLO103" s="184"/>
      <c r="TLP103" s="184"/>
      <c r="TLQ103" s="184"/>
      <c r="TLR103" s="184"/>
      <c r="TLS103" s="184"/>
      <c r="TLT103" s="184"/>
      <c r="TLU103" s="184"/>
      <c r="TLV103" s="184"/>
      <c r="TLW103" s="184"/>
      <c r="TLX103" s="184"/>
      <c r="TLY103" s="184"/>
      <c r="TLZ103" s="184"/>
      <c r="TMA103" s="184"/>
      <c r="TMB103" s="184"/>
      <c r="TMC103" s="184"/>
      <c r="TMD103" s="184"/>
      <c r="TME103" s="184"/>
      <c r="TMF103" s="184"/>
      <c r="TMG103" s="184"/>
      <c r="TMH103" s="184"/>
      <c r="TMI103" s="184"/>
      <c r="TMJ103" s="184"/>
      <c r="TMK103" s="184"/>
      <c r="TML103" s="184"/>
      <c r="TMM103" s="184"/>
      <c r="TMN103" s="184"/>
      <c r="TMO103" s="184"/>
      <c r="TMP103" s="184"/>
      <c r="TMQ103" s="184"/>
      <c r="TMR103" s="184"/>
      <c r="TMS103" s="184"/>
      <c r="TMT103" s="184"/>
      <c r="TMU103" s="184"/>
      <c r="TMV103" s="184"/>
      <c r="TMW103" s="184"/>
      <c r="TMX103" s="184"/>
      <c r="TMY103" s="184"/>
      <c r="TMZ103" s="184"/>
      <c r="TNA103" s="184"/>
      <c r="TNB103" s="184"/>
      <c r="TNC103" s="184"/>
      <c r="TND103" s="184"/>
      <c r="TNE103" s="184"/>
      <c r="TNF103" s="184"/>
      <c r="TNG103" s="184"/>
      <c r="TNH103" s="184"/>
      <c r="TNI103" s="184"/>
      <c r="TNJ103" s="184"/>
      <c r="TNK103" s="184"/>
      <c r="TNL103" s="184"/>
      <c r="TNM103" s="184"/>
      <c r="TNN103" s="184"/>
      <c r="TNO103" s="184"/>
      <c r="TNP103" s="184"/>
      <c r="TNQ103" s="184"/>
      <c r="TNR103" s="184"/>
      <c r="TNS103" s="184"/>
      <c r="TNT103" s="184"/>
      <c r="TNU103" s="184"/>
      <c r="TNV103" s="184"/>
      <c r="TNW103" s="184"/>
      <c r="TNX103" s="184"/>
      <c r="TNY103" s="184"/>
      <c r="TNZ103" s="184"/>
      <c r="TOA103" s="184"/>
      <c r="TOB103" s="184"/>
      <c r="TOC103" s="184"/>
      <c r="TOD103" s="184"/>
      <c r="TOE103" s="184"/>
      <c r="TOF103" s="184"/>
      <c r="TOG103" s="184"/>
      <c r="TOH103" s="184"/>
      <c r="TOI103" s="184"/>
      <c r="TOJ103" s="184"/>
      <c r="TOK103" s="184"/>
      <c r="TOL103" s="184"/>
      <c r="TOM103" s="184"/>
      <c r="TON103" s="184"/>
      <c r="TOO103" s="184"/>
      <c r="TOP103" s="184"/>
      <c r="TOQ103" s="184"/>
      <c r="TOR103" s="184"/>
      <c r="TOS103" s="184"/>
      <c r="TOT103" s="184"/>
      <c r="TOU103" s="184"/>
      <c r="TOV103" s="184"/>
      <c r="TOW103" s="184"/>
      <c r="TOX103" s="184"/>
      <c r="TOY103" s="184"/>
      <c r="TOZ103" s="184"/>
      <c r="TPA103" s="184"/>
      <c r="TPB103" s="184"/>
      <c r="TPC103" s="184"/>
      <c r="TPD103" s="184"/>
      <c r="TPE103" s="184"/>
      <c r="TPF103" s="184"/>
      <c r="TPG103" s="184"/>
      <c r="TPH103" s="184"/>
      <c r="TPI103" s="184"/>
      <c r="TPJ103" s="184"/>
      <c r="TPK103" s="184"/>
      <c r="TPL103" s="184"/>
      <c r="TPM103" s="184"/>
      <c r="TPN103" s="184"/>
      <c r="TPO103" s="184"/>
      <c r="TPP103" s="184"/>
      <c r="TPQ103" s="184"/>
      <c r="TPR103" s="184"/>
      <c r="TPS103" s="184"/>
      <c r="TPT103" s="184"/>
      <c r="TPU103" s="184"/>
      <c r="TPV103" s="184"/>
      <c r="TPW103" s="184"/>
      <c r="TPX103" s="184"/>
      <c r="TPY103" s="184"/>
      <c r="TPZ103" s="184"/>
      <c r="TQA103" s="184"/>
      <c r="TQB103" s="184"/>
      <c r="TQC103" s="184"/>
      <c r="TQD103" s="184"/>
      <c r="TQE103" s="184"/>
      <c r="TQF103" s="184"/>
      <c r="TQG103" s="184"/>
      <c r="TQH103" s="184"/>
      <c r="TQI103" s="184"/>
      <c r="TQJ103" s="184"/>
      <c r="TQK103" s="184"/>
      <c r="TQL103" s="184"/>
      <c r="TQM103" s="184"/>
      <c r="TQN103" s="184"/>
      <c r="TQO103" s="184"/>
      <c r="TQP103" s="184"/>
      <c r="TQQ103" s="184"/>
      <c r="TQR103" s="184"/>
      <c r="TQS103" s="184"/>
      <c r="TQT103" s="184"/>
      <c r="TQU103" s="184"/>
      <c r="TQV103" s="184"/>
      <c r="TQW103" s="184"/>
      <c r="TQX103" s="184"/>
      <c r="TQY103" s="184"/>
      <c r="TQZ103" s="184"/>
      <c r="TRA103" s="184"/>
      <c r="TRB103" s="184"/>
      <c r="TRC103" s="184"/>
      <c r="TRD103" s="184"/>
      <c r="TRE103" s="184"/>
      <c r="TRF103" s="184"/>
      <c r="TRG103" s="184"/>
      <c r="TRH103" s="184"/>
      <c r="TRI103" s="184"/>
      <c r="TRJ103" s="184"/>
      <c r="TRK103" s="184"/>
      <c r="TRL103" s="184"/>
      <c r="TRM103" s="184"/>
      <c r="TRN103" s="184"/>
      <c r="TRO103" s="184"/>
      <c r="TRP103" s="184"/>
      <c r="TRQ103" s="184"/>
      <c r="TRR103" s="184"/>
      <c r="TRS103" s="184"/>
      <c r="TRT103" s="184"/>
      <c r="TRU103" s="184"/>
      <c r="TRV103" s="184"/>
      <c r="TRW103" s="184"/>
      <c r="TRX103" s="184"/>
      <c r="TRY103" s="184"/>
      <c r="TRZ103" s="184"/>
      <c r="TSA103" s="184"/>
      <c r="TSB103" s="184"/>
      <c r="TSC103" s="184"/>
      <c r="TSD103" s="184"/>
      <c r="TSE103" s="184"/>
      <c r="TSF103" s="184"/>
      <c r="TSG103" s="184"/>
      <c r="TSH103" s="184"/>
      <c r="TSI103" s="184"/>
      <c r="TSJ103" s="184"/>
      <c r="TSK103" s="184"/>
      <c r="TSL103" s="184"/>
      <c r="TSM103" s="184"/>
      <c r="TSN103" s="184"/>
      <c r="TSO103" s="184"/>
      <c r="TSP103" s="184"/>
      <c r="TSQ103" s="184"/>
      <c r="TSR103" s="184"/>
      <c r="TSS103" s="184"/>
      <c r="TST103" s="184"/>
      <c r="TSU103" s="184"/>
      <c r="TSV103" s="184"/>
      <c r="TSW103" s="184"/>
      <c r="TSX103" s="184"/>
      <c r="TSY103" s="184"/>
      <c r="TSZ103" s="184"/>
      <c r="TTA103" s="184"/>
      <c r="TTB103" s="184"/>
      <c r="TTC103" s="184"/>
      <c r="TTD103" s="184"/>
      <c r="TTE103" s="184"/>
      <c r="TTF103" s="184"/>
      <c r="TTG103" s="184"/>
      <c r="TTH103" s="184"/>
      <c r="TTI103" s="184"/>
      <c r="TTJ103" s="184"/>
      <c r="TTK103" s="184"/>
      <c r="TTL103" s="184"/>
      <c r="TTM103" s="184"/>
      <c r="TTN103" s="184"/>
      <c r="TTO103" s="184"/>
      <c r="TTP103" s="184"/>
      <c r="TTQ103" s="184"/>
      <c r="TTR103" s="184"/>
      <c r="TTS103" s="184"/>
      <c r="TTT103" s="184"/>
      <c r="TTU103" s="184"/>
      <c r="TTV103" s="184"/>
      <c r="TTW103" s="184"/>
      <c r="TTX103" s="184"/>
      <c r="TTY103" s="184"/>
      <c r="TTZ103" s="184"/>
      <c r="TUA103" s="184"/>
      <c r="TUB103" s="184"/>
      <c r="TUC103" s="184"/>
      <c r="TUD103" s="184"/>
      <c r="TUE103" s="184"/>
      <c r="TUF103" s="184"/>
      <c r="TUG103" s="184"/>
      <c r="TUH103" s="184"/>
      <c r="TUI103" s="184"/>
      <c r="TUJ103" s="184"/>
      <c r="TUK103" s="184"/>
      <c r="TUL103" s="184"/>
      <c r="TUM103" s="184"/>
      <c r="TUN103" s="184"/>
      <c r="TUO103" s="184"/>
      <c r="TUP103" s="184"/>
      <c r="TUQ103" s="184"/>
      <c r="TUR103" s="184"/>
      <c r="TUS103" s="184"/>
      <c r="TUT103" s="184"/>
      <c r="TUU103" s="184"/>
      <c r="TUV103" s="184"/>
      <c r="TUW103" s="184"/>
      <c r="TUX103" s="184"/>
      <c r="TUY103" s="184"/>
      <c r="TUZ103" s="184"/>
      <c r="TVA103" s="184"/>
      <c r="TVB103" s="184"/>
      <c r="TVC103" s="184"/>
      <c r="TVD103" s="184"/>
      <c r="TVE103" s="184"/>
      <c r="TVF103" s="184"/>
      <c r="TVG103" s="184"/>
      <c r="TVH103" s="184"/>
      <c r="TVI103" s="184"/>
      <c r="TVJ103" s="184"/>
      <c r="TVK103" s="184"/>
      <c r="TVL103" s="184"/>
      <c r="TVM103" s="184"/>
      <c r="TVN103" s="184"/>
      <c r="TVO103" s="184"/>
      <c r="TVP103" s="184"/>
      <c r="TVQ103" s="184"/>
      <c r="TVR103" s="184"/>
      <c r="TVS103" s="184"/>
      <c r="TVT103" s="184"/>
      <c r="TVU103" s="184"/>
      <c r="TVV103" s="184"/>
      <c r="TVW103" s="184"/>
      <c r="TVX103" s="184"/>
      <c r="TVY103" s="184"/>
      <c r="TVZ103" s="184"/>
      <c r="TWA103" s="184"/>
      <c r="TWB103" s="184"/>
      <c r="TWC103" s="184"/>
      <c r="TWD103" s="184"/>
      <c r="TWE103" s="184"/>
      <c r="TWF103" s="184"/>
      <c r="TWG103" s="184"/>
      <c r="TWH103" s="184"/>
      <c r="TWI103" s="184"/>
      <c r="TWJ103" s="184"/>
      <c r="TWK103" s="184"/>
      <c r="TWL103" s="184"/>
      <c r="TWM103" s="184"/>
      <c r="TWN103" s="184"/>
      <c r="TWO103" s="184"/>
      <c r="TWP103" s="184"/>
      <c r="TWQ103" s="184"/>
      <c r="TWR103" s="184"/>
      <c r="TWS103" s="184"/>
      <c r="TWT103" s="184"/>
      <c r="TWU103" s="184"/>
      <c r="TWV103" s="184"/>
      <c r="TWW103" s="184"/>
      <c r="TWX103" s="184"/>
      <c r="TWY103" s="184"/>
      <c r="TWZ103" s="184"/>
      <c r="TXA103" s="184"/>
      <c r="TXB103" s="184"/>
      <c r="TXC103" s="184"/>
      <c r="TXD103" s="184"/>
      <c r="TXE103" s="184"/>
      <c r="TXF103" s="184"/>
      <c r="TXG103" s="184"/>
      <c r="TXH103" s="184"/>
      <c r="TXI103" s="184"/>
      <c r="TXJ103" s="184"/>
      <c r="TXK103" s="184"/>
      <c r="TXL103" s="184"/>
      <c r="TXM103" s="184"/>
      <c r="TXN103" s="184"/>
      <c r="TXO103" s="184"/>
      <c r="TXP103" s="184"/>
      <c r="TXQ103" s="184"/>
      <c r="TXR103" s="184"/>
      <c r="TXS103" s="184"/>
      <c r="TXT103" s="184"/>
      <c r="TXU103" s="184"/>
      <c r="TXV103" s="184"/>
      <c r="TXW103" s="184"/>
      <c r="TXX103" s="184"/>
      <c r="TXY103" s="184"/>
      <c r="TXZ103" s="184"/>
      <c r="TYA103" s="184"/>
      <c r="TYB103" s="184"/>
      <c r="TYC103" s="184"/>
      <c r="TYD103" s="184"/>
      <c r="TYE103" s="184"/>
      <c r="TYF103" s="184"/>
      <c r="TYG103" s="184"/>
      <c r="TYH103" s="184"/>
      <c r="TYI103" s="184"/>
      <c r="TYJ103" s="184"/>
      <c r="TYK103" s="184"/>
      <c r="TYL103" s="184"/>
      <c r="TYM103" s="184"/>
      <c r="TYN103" s="184"/>
      <c r="TYO103" s="184"/>
      <c r="TYP103" s="184"/>
      <c r="TYQ103" s="184"/>
      <c r="TYR103" s="184"/>
      <c r="TYS103" s="184"/>
      <c r="TYT103" s="184"/>
      <c r="TYU103" s="184"/>
      <c r="TYV103" s="184"/>
      <c r="TYW103" s="184"/>
      <c r="TYX103" s="184"/>
      <c r="TYY103" s="184"/>
      <c r="TYZ103" s="184"/>
      <c r="TZA103" s="184"/>
      <c r="TZB103" s="184"/>
      <c r="TZC103" s="184"/>
      <c r="TZD103" s="184"/>
      <c r="TZE103" s="184"/>
      <c r="TZF103" s="184"/>
      <c r="TZG103" s="184"/>
      <c r="TZH103" s="184"/>
      <c r="TZI103" s="184"/>
      <c r="TZJ103" s="184"/>
      <c r="TZK103" s="184"/>
      <c r="TZL103" s="184"/>
      <c r="TZM103" s="184"/>
      <c r="TZN103" s="184"/>
      <c r="TZO103" s="184"/>
      <c r="TZP103" s="184"/>
      <c r="TZQ103" s="184"/>
      <c r="TZR103" s="184"/>
      <c r="TZS103" s="184"/>
      <c r="TZT103" s="184"/>
      <c r="TZU103" s="184"/>
      <c r="TZV103" s="184"/>
      <c r="TZW103" s="184"/>
      <c r="TZX103" s="184"/>
      <c r="TZY103" s="184"/>
      <c r="TZZ103" s="184"/>
      <c r="UAA103" s="184"/>
      <c r="UAB103" s="184"/>
      <c r="UAC103" s="184"/>
      <c r="UAD103" s="184"/>
      <c r="UAE103" s="184"/>
      <c r="UAF103" s="184"/>
      <c r="UAG103" s="184"/>
      <c r="UAH103" s="184"/>
      <c r="UAI103" s="184"/>
      <c r="UAJ103" s="184"/>
      <c r="UAK103" s="184"/>
      <c r="UAL103" s="184"/>
      <c r="UAM103" s="184"/>
      <c r="UAN103" s="184"/>
      <c r="UAO103" s="184"/>
      <c r="UAP103" s="184"/>
      <c r="UAQ103" s="184"/>
      <c r="UAR103" s="184"/>
      <c r="UAS103" s="184"/>
      <c r="UAT103" s="184"/>
      <c r="UAU103" s="184"/>
      <c r="UAV103" s="184"/>
      <c r="UAW103" s="184"/>
      <c r="UAX103" s="184"/>
      <c r="UAY103" s="184"/>
      <c r="UAZ103" s="184"/>
      <c r="UBA103" s="184"/>
      <c r="UBB103" s="184"/>
      <c r="UBC103" s="184"/>
      <c r="UBD103" s="184"/>
      <c r="UBE103" s="184"/>
      <c r="UBF103" s="184"/>
      <c r="UBG103" s="184"/>
      <c r="UBH103" s="184"/>
      <c r="UBI103" s="184"/>
      <c r="UBJ103" s="184"/>
      <c r="UBK103" s="184"/>
      <c r="UBL103" s="184"/>
      <c r="UBM103" s="184"/>
      <c r="UBN103" s="184"/>
      <c r="UBO103" s="184"/>
      <c r="UBP103" s="184"/>
      <c r="UBQ103" s="184"/>
      <c r="UBR103" s="184"/>
      <c r="UBS103" s="184"/>
      <c r="UBT103" s="184"/>
      <c r="UBU103" s="184"/>
      <c r="UBV103" s="184"/>
      <c r="UBW103" s="184"/>
      <c r="UBX103" s="184"/>
      <c r="UBY103" s="184"/>
      <c r="UBZ103" s="184"/>
      <c r="UCA103" s="184"/>
      <c r="UCB103" s="184"/>
      <c r="UCC103" s="184"/>
      <c r="UCD103" s="184"/>
      <c r="UCE103" s="184"/>
      <c r="UCF103" s="184"/>
      <c r="UCG103" s="184"/>
      <c r="UCH103" s="184"/>
      <c r="UCI103" s="184"/>
      <c r="UCJ103" s="184"/>
      <c r="UCK103" s="184"/>
      <c r="UCL103" s="184"/>
      <c r="UCM103" s="184"/>
      <c r="UCN103" s="184"/>
      <c r="UCO103" s="184"/>
      <c r="UCP103" s="184"/>
      <c r="UCQ103" s="184"/>
      <c r="UCR103" s="184"/>
      <c r="UCS103" s="184"/>
      <c r="UCT103" s="184"/>
      <c r="UCU103" s="184"/>
      <c r="UCV103" s="184"/>
      <c r="UCW103" s="184"/>
      <c r="UCX103" s="184"/>
      <c r="UCY103" s="184"/>
      <c r="UCZ103" s="184"/>
      <c r="UDA103" s="184"/>
      <c r="UDB103" s="184"/>
      <c r="UDC103" s="184"/>
      <c r="UDD103" s="184"/>
      <c r="UDE103" s="184"/>
      <c r="UDF103" s="184"/>
      <c r="UDG103" s="184"/>
      <c r="UDH103" s="184"/>
      <c r="UDI103" s="184"/>
      <c r="UDJ103" s="184"/>
      <c r="UDK103" s="184"/>
      <c r="UDL103" s="184"/>
      <c r="UDM103" s="184"/>
      <c r="UDN103" s="184"/>
      <c r="UDO103" s="184"/>
      <c r="UDP103" s="184"/>
      <c r="UDQ103" s="184"/>
      <c r="UDR103" s="184"/>
      <c r="UDS103" s="184"/>
      <c r="UDT103" s="184"/>
      <c r="UDU103" s="184"/>
      <c r="UDV103" s="184"/>
      <c r="UDW103" s="184"/>
      <c r="UDX103" s="184"/>
      <c r="UDY103" s="184"/>
      <c r="UDZ103" s="184"/>
      <c r="UEA103" s="184"/>
      <c r="UEB103" s="184"/>
      <c r="UEC103" s="184"/>
      <c r="UED103" s="184"/>
      <c r="UEE103" s="184"/>
      <c r="UEF103" s="184"/>
      <c r="UEG103" s="184"/>
      <c r="UEH103" s="184"/>
      <c r="UEI103" s="184"/>
      <c r="UEJ103" s="184"/>
      <c r="UEK103" s="184"/>
      <c r="UEL103" s="184"/>
      <c r="UEM103" s="184"/>
      <c r="UEN103" s="184"/>
      <c r="UEO103" s="184"/>
      <c r="UEP103" s="184"/>
      <c r="UEQ103" s="184"/>
      <c r="UER103" s="184"/>
      <c r="UES103" s="184"/>
      <c r="UET103" s="184"/>
      <c r="UEU103" s="184"/>
      <c r="UEV103" s="184"/>
      <c r="UEW103" s="184"/>
      <c r="UEX103" s="184"/>
      <c r="UEY103" s="184"/>
      <c r="UEZ103" s="184"/>
      <c r="UFA103" s="184"/>
      <c r="UFB103" s="184"/>
      <c r="UFC103" s="184"/>
      <c r="UFD103" s="184"/>
      <c r="UFE103" s="184"/>
      <c r="UFF103" s="184"/>
      <c r="UFG103" s="184"/>
      <c r="UFH103" s="184"/>
      <c r="UFI103" s="184"/>
      <c r="UFJ103" s="184"/>
      <c r="UFK103" s="184"/>
      <c r="UFL103" s="184"/>
      <c r="UFM103" s="184"/>
      <c r="UFN103" s="184"/>
      <c r="UFO103" s="184"/>
      <c r="UFP103" s="184"/>
      <c r="UFQ103" s="184"/>
      <c r="UFR103" s="184"/>
      <c r="UFS103" s="184"/>
      <c r="UFT103" s="184"/>
      <c r="UFU103" s="184"/>
      <c r="UFV103" s="184"/>
      <c r="UFW103" s="184"/>
      <c r="UFX103" s="184"/>
      <c r="UFY103" s="184"/>
      <c r="UFZ103" s="184"/>
      <c r="UGA103" s="184"/>
      <c r="UGB103" s="184"/>
      <c r="UGC103" s="184"/>
      <c r="UGD103" s="184"/>
      <c r="UGE103" s="184"/>
      <c r="UGF103" s="184"/>
      <c r="UGG103" s="184"/>
      <c r="UGH103" s="184"/>
      <c r="UGI103" s="184"/>
      <c r="UGJ103" s="184"/>
      <c r="UGK103" s="184"/>
      <c r="UGL103" s="184"/>
      <c r="UGM103" s="184"/>
      <c r="UGN103" s="184"/>
      <c r="UGO103" s="184"/>
      <c r="UGP103" s="184"/>
      <c r="UGQ103" s="184"/>
      <c r="UGR103" s="184"/>
      <c r="UGS103" s="184"/>
      <c r="UGT103" s="184"/>
      <c r="UGU103" s="184"/>
      <c r="UGV103" s="184"/>
      <c r="UGW103" s="184"/>
      <c r="UGX103" s="184"/>
      <c r="UGY103" s="184"/>
      <c r="UGZ103" s="184"/>
      <c r="UHA103" s="184"/>
      <c r="UHB103" s="184"/>
      <c r="UHC103" s="184"/>
      <c r="UHD103" s="184"/>
      <c r="UHE103" s="184"/>
      <c r="UHF103" s="184"/>
      <c r="UHG103" s="184"/>
      <c r="UHH103" s="184"/>
      <c r="UHI103" s="184"/>
      <c r="UHJ103" s="184"/>
      <c r="UHK103" s="184"/>
      <c r="UHL103" s="184"/>
      <c r="UHM103" s="184"/>
      <c r="UHN103" s="184"/>
      <c r="UHO103" s="184"/>
      <c r="UHP103" s="184"/>
      <c r="UHQ103" s="184"/>
      <c r="UHR103" s="184"/>
      <c r="UHS103" s="184"/>
      <c r="UHT103" s="184"/>
      <c r="UHU103" s="184"/>
      <c r="UHV103" s="184"/>
      <c r="UHW103" s="184"/>
      <c r="UHX103" s="184"/>
      <c r="UHY103" s="184"/>
      <c r="UHZ103" s="184"/>
      <c r="UIA103" s="184"/>
      <c r="UIB103" s="184"/>
      <c r="UIC103" s="184"/>
      <c r="UID103" s="184"/>
      <c r="UIE103" s="184"/>
      <c r="UIF103" s="184"/>
      <c r="UIG103" s="184"/>
      <c r="UIH103" s="184"/>
      <c r="UII103" s="184"/>
      <c r="UIJ103" s="184"/>
      <c r="UIK103" s="184"/>
      <c r="UIL103" s="184"/>
      <c r="UIM103" s="184"/>
      <c r="UIN103" s="184"/>
      <c r="UIO103" s="184"/>
      <c r="UIP103" s="184"/>
      <c r="UIQ103" s="184"/>
      <c r="UIR103" s="184"/>
      <c r="UIS103" s="184"/>
      <c r="UIT103" s="184"/>
      <c r="UIU103" s="184"/>
      <c r="UIV103" s="184"/>
      <c r="UIW103" s="184"/>
      <c r="UIX103" s="184"/>
      <c r="UIY103" s="184"/>
      <c r="UIZ103" s="184"/>
      <c r="UJA103" s="184"/>
      <c r="UJB103" s="184"/>
      <c r="UJC103" s="184"/>
      <c r="UJD103" s="184"/>
      <c r="UJE103" s="184"/>
      <c r="UJF103" s="184"/>
      <c r="UJG103" s="184"/>
      <c r="UJH103" s="184"/>
      <c r="UJI103" s="184"/>
      <c r="UJJ103" s="184"/>
      <c r="UJK103" s="184"/>
      <c r="UJL103" s="184"/>
      <c r="UJM103" s="184"/>
      <c r="UJN103" s="184"/>
      <c r="UJO103" s="184"/>
      <c r="UJP103" s="184"/>
      <c r="UJQ103" s="184"/>
      <c r="UJR103" s="184"/>
      <c r="UJS103" s="184"/>
      <c r="UJT103" s="184"/>
      <c r="UJU103" s="184"/>
      <c r="UJV103" s="184"/>
      <c r="UJW103" s="184"/>
      <c r="UJX103" s="184"/>
      <c r="UJY103" s="184"/>
      <c r="UJZ103" s="184"/>
      <c r="UKA103" s="184"/>
      <c r="UKB103" s="184"/>
      <c r="UKC103" s="184"/>
      <c r="UKD103" s="184"/>
      <c r="UKE103" s="184"/>
      <c r="UKF103" s="184"/>
      <c r="UKG103" s="184"/>
      <c r="UKH103" s="184"/>
      <c r="UKI103" s="184"/>
      <c r="UKJ103" s="184"/>
      <c r="UKK103" s="184"/>
      <c r="UKL103" s="184"/>
      <c r="UKM103" s="184"/>
      <c r="UKN103" s="184"/>
      <c r="UKO103" s="184"/>
      <c r="UKP103" s="184"/>
      <c r="UKQ103" s="184"/>
      <c r="UKR103" s="184"/>
      <c r="UKS103" s="184"/>
      <c r="UKT103" s="184"/>
      <c r="UKU103" s="184"/>
      <c r="UKV103" s="184"/>
      <c r="UKW103" s="184"/>
      <c r="UKX103" s="184"/>
      <c r="UKY103" s="184"/>
      <c r="UKZ103" s="184"/>
      <c r="ULA103" s="184"/>
      <c r="ULB103" s="184"/>
      <c r="ULC103" s="184"/>
      <c r="ULD103" s="184"/>
      <c r="ULE103" s="184"/>
      <c r="ULF103" s="184"/>
      <c r="ULG103" s="184"/>
      <c r="ULH103" s="184"/>
      <c r="ULI103" s="184"/>
      <c r="ULJ103" s="184"/>
      <c r="ULK103" s="184"/>
      <c r="ULL103" s="184"/>
      <c r="ULM103" s="184"/>
      <c r="ULN103" s="184"/>
      <c r="ULO103" s="184"/>
      <c r="ULP103" s="184"/>
      <c r="ULQ103" s="184"/>
      <c r="ULR103" s="184"/>
      <c r="ULS103" s="184"/>
      <c r="ULT103" s="184"/>
      <c r="ULU103" s="184"/>
      <c r="ULV103" s="184"/>
      <c r="ULW103" s="184"/>
      <c r="ULX103" s="184"/>
      <c r="ULY103" s="184"/>
      <c r="ULZ103" s="184"/>
      <c r="UMA103" s="184"/>
      <c r="UMB103" s="184"/>
      <c r="UMC103" s="184"/>
      <c r="UMD103" s="184"/>
      <c r="UME103" s="184"/>
      <c r="UMF103" s="184"/>
      <c r="UMG103" s="184"/>
      <c r="UMH103" s="184"/>
      <c r="UMI103" s="184"/>
      <c r="UMJ103" s="184"/>
      <c r="UMK103" s="184"/>
      <c r="UML103" s="184"/>
      <c r="UMM103" s="184"/>
      <c r="UMN103" s="184"/>
      <c r="UMO103" s="184"/>
      <c r="UMP103" s="184"/>
      <c r="UMQ103" s="184"/>
      <c r="UMR103" s="184"/>
      <c r="UMS103" s="184"/>
      <c r="UMT103" s="184"/>
      <c r="UMU103" s="184"/>
      <c r="UMV103" s="184"/>
      <c r="UMW103" s="184"/>
      <c r="UMX103" s="184"/>
      <c r="UMY103" s="184"/>
      <c r="UMZ103" s="184"/>
      <c r="UNA103" s="184"/>
      <c r="UNB103" s="184"/>
      <c r="UNC103" s="184"/>
      <c r="UND103" s="184"/>
      <c r="UNE103" s="184"/>
      <c r="UNF103" s="184"/>
      <c r="UNG103" s="184"/>
      <c r="UNH103" s="184"/>
      <c r="UNI103" s="184"/>
      <c r="UNJ103" s="184"/>
      <c r="UNK103" s="184"/>
      <c r="UNL103" s="184"/>
      <c r="UNM103" s="184"/>
      <c r="UNN103" s="184"/>
      <c r="UNO103" s="184"/>
      <c r="UNP103" s="184"/>
      <c r="UNQ103" s="184"/>
      <c r="UNR103" s="184"/>
      <c r="UNS103" s="184"/>
      <c r="UNT103" s="184"/>
      <c r="UNU103" s="184"/>
      <c r="UNV103" s="184"/>
      <c r="UNW103" s="184"/>
      <c r="UNX103" s="184"/>
      <c r="UNY103" s="184"/>
      <c r="UNZ103" s="184"/>
      <c r="UOA103" s="184"/>
      <c r="UOB103" s="184"/>
      <c r="UOC103" s="184"/>
      <c r="UOD103" s="184"/>
      <c r="UOE103" s="184"/>
      <c r="UOF103" s="184"/>
      <c r="UOG103" s="184"/>
      <c r="UOH103" s="184"/>
      <c r="UOI103" s="184"/>
      <c r="UOJ103" s="184"/>
      <c r="UOK103" s="184"/>
      <c r="UOL103" s="184"/>
      <c r="UOM103" s="184"/>
      <c r="UON103" s="184"/>
      <c r="UOO103" s="184"/>
      <c r="UOP103" s="184"/>
      <c r="UOQ103" s="184"/>
      <c r="UOR103" s="184"/>
      <c r="UOS103" s="184"/>
      <c r="UOT103" s="184"/>
      <c r="UOU103" s="184"/>
      <c r="UOV103" s="184"/>
      <c r="UOW103" s="184"/>
      <c r="UOX103" s="184"/>
      <c r="UOY103" s="184"/>
      <c r="UOZ103" s="184"/>
      <c r="UPA103" s="184"/>
      <c r="UPB103" s="184"/>
      <c r="UPC103" s="184"/>
      <c r="UPD103" s="184"/>
      <c r="UPE103" s="184"/>
      <c r="UPF103" s="184"/>
      <c r="UPG103" s="184"/>
      <c r="UPH103" s="184"/>
      <c r="UPI103" s="184"/>
      <c r="UPJ103" s="184"/>
      <c r="UPK103" s="184"/>
      <c r="UPL103" s="184"/>
      <c r="UPM103" s="184"/>
      <c r="UPN103" s="184"/>
      <c r="UPO103" s="184"/>
      <c r="UPP103" s="184"/>
      <c r="UPQ103" s="184"/>
      <c r="UPR103" s="184"/>
      <c r="UPS103" s="184"/>
      <c r="UPT103" s="184"/>
      <c r="UPU103" s="184"/>
      <c r="UPV103" s="184"/>
      <c r="UPW103" s="184"/>
      <c r="UPX103" s="184"/>
      <c r="UPY103" s="184"/>
      <c r="UPZ103" s="184"/>
      <c r="UQA103" s="184"/>
      <c r="UQB103" s="184"/>
      <c r="UQC103" s="184"/>
      <c r="UQD103" s="184"/>
      <c r="UQE103" s="184"/>
      <c r="UQF103" s="184"/>
      <c r="UQG103" s="184"/>
      <c r="UQH103" s="184"/>
      <c r="UQI103" s="184"/>
      <c r="UQJ103" s="184"/>
      <c r="UQK103" s="184"/>
      <c r="UQL103" s="184"/>
      <c r="UQM103" s="184"/>
      <c r="UQN103" s="184"/>
      <c r="UQO103" s="184"/>
      <c r="UQP103" s="184"/>
      <c r="UQQ103" s="184"/>
      <c r="UQR103" s="184"/>
      <c r="UQS103" s="184"/>
      <c r="UQT103" s="184"/>
      <c r="UQU103" s="184"/>
      <c r="UQV103" s="184"/>
      <c r="UQW103" s="184"/>
      <c r="UQX103" s="184"/>
      <c r="UQY103" s="184"/>
      <c r="UQZ103" s="184"/>
      <c r="URA103" s="184"/>
      <c r="URB103" s="184"/>
      <c r="URC103" s="184"/>
      <c r="URD103" s="184"/>
      <c r="URE103" s="184"/>
      <c r="URF103" s="184"/>
      <c r="URG103" s="184"/>
      <c r="URH103" s="184"/>
      <c r="URI103" s="184"/>
      <c r="URJ103" s="184"/>
      <c r="URK103" s="184"/>
      <c r="URL103" s="184"/>
      <c r="URM103" s="184"/>
      <c r="URN103" s="184"/>
      <c r="URO103" s="184"/>
      <c r="URP103" s="184"/>
      <c r="URQ103" s="184"/>
      <c r="URR103" s="184"/>
      <c r="URS103" s="184"/>
      <c r="URT103" s="184"/>
      <c r="URU103" s="184"/>
      <c r="URV103" s="184"/>
      <c r="URW103" s="184"/>
      <c r="URX103" s="184"/>
      <c r="URY103" s="184"/>
      <c r="URZ103" s="184"/>
      <c r="USA103" s="184"/>
      <c r="USB103" s="184"/>
      <c r="USC103" s="184"/>
      <c r="USD103" s="184"/>
      <c r="USE103" s="184"/>
      <c r="USF103" s="184"/>
      <c r="USG103" s="184"/>
      <c r="USH103" s="184"/>
      <c r="USI103" s="184"/>
      <c r="USJ103" s="184"/>
      <c r="USK103" s="184"/>
      <c r="USL103" s="184"/>
      <c r="USM103" s="184"/>
      <c r="USN103" s="184"/>
      <c r="USO103" s="184"/>
      <c r="USP103" s="184"/>
      <c r="USQ103" s="184"/>
      <c r="USR103" s="184"/>
      <c r="USS103" s="184"/>
      <c r="UST103" s="184"/>
      <c r="USU103" s="184"/>
      <c r="USV103" s="184"/>
      <c r="USW103" s="184"/>
      <c r="USX103" s="184"/>
      <c r="USY103" s="184"/>
      <c r="USZ103" s="184"/>
      <c r="UTA103" s="184"/>
      <c r="UTB103" s="184"/>
      <c r="UTC103" s="184"/>
      <c r="UTD103" s="184"/>
      <c r="UTE103" s="184"/>
      <c r="UTF103" s="184"/>
      <c r="UTG103" s="184"/>
      <c r="UTH103" s="184"/>
      <c r="UTI103" s="184"/>
      <c r="UTJ103" s="184"/>
      <c r="UTK103" s="184"/>
      <c r="UTL103" s="184"/>
      <c r="UTM103" s="184"/>
      <c r="UTN103" s="184"/>
      <c r="UTO103" s="184"/>
      <c r="UTP103" s="184"/>
      <c r="UTQ103" s="184"/>
      <c r="UTR103" s="184"/>
      <c r="UTS103" s="184"/>
      <c r="UTT103" s="184"/>
      <c r="UTU103" s="184"/>
      <c r="UTV103" s="184"/>
      <c r="UTW103" s="184"/>
      <c r="UTX103" s="184"/>
      <c r="UTY103" s="184"/>
      <c r="UTZ103" s="184"/>
      <c r="UUA103" s="184"/>
      <c r="UUB103" s="184"/>
      <c r="UUC103" s="184"/>
      <c r="UUD103" s="184"/>
      <c r="UUE103" s="184"/>
      <c r="UUF103" s="184"/>
      <c r="UUG103" s="184"/>
      <c r="UUH103" s="184"/>
      <c r="UUI103" s="184"/>
      <c r="UUJ103" s="184"/>
      <c r="UUK103" s="184"/>
      <c r="UUL103" s="184"/>
      <c r="UUM103" s="184"/>
      <c r="UUN103" s="184"/>
      <c r="UUO103" s="184"/>
      <c r="UUP103" s="184"/>
      <c r="UUQ103" s="184"/>
      <c r="UUR103" s="184"/>
      <c r="UUS103" s="184"/>
      <c r="UUT103" s="184"/>
      <c r="UUU103" s="184"/>
      <c r="UUV103" s="184"/>
      <c r="UUW103" s="184"/>
      <c r="UUX103" s="184"/>
      <c r="UUY103" s="184"/>
      <c r="UUZ103" s="184"/>
      <c r="UVA103" s="184"/>
      <c r="UVB103" s="184"/>
      <c r="UVC103" s="184"/>
      <c r="UVD103" s="184"/>
      <c r="UVE103" s="184"/>
      <c r="UVF103" s="184"/>
      <c r="UVG103" s="184"/>
      <c r="UVH103" s="184"/>
      <c r="UVI103" s="184"/>
      <c r="UVJ103" s="184"/>
      <c r="UVK103" s="184"/>
      <c r="UVL103" s="184"/>
      <c r="UVM103" s="184"/>
      <c r="UVN103" s="184"/>
      <c r="UVO103" s="184"/>
      <c r="UVP103" s="184"/>
      <c r="UVQ103" s="184"/>
      <c r="UVR103" s="184"/>
      <c r="UVS103" s="184"/>
      <c r="UVT103" s="184"/>
      <c r="UVU103" s="184"/>
      <c r="UVV103" s="184"/>
      <c r="UVW103" s="184"/>
      <c r="UVX103" s="184"/>
      <c r="UVY103" s="184"/>
      <c r="UVZ103" s="184"/>
      <c r="UWA103" s="184"/>
      <c r="UWB103" s="184"/>
      <c r="UWC103" s="184"/>
      <c r="UWD103" s="184"/>
      <c r="UWE103" s="184"/>
      <c r="UWF103" s="184"/>
      <c r="UWG103" s="184"/>
      <c r="UWH103" s="184"/>
      <c r="UWI103" s="184"/>
      <c r="UWJ103" s="184"/>
      <c r="UWK103" s="184"/>
      <c r="UWL103" s="184"/>
      <c r="UWM103" s="184"/>
      <c r="UWN103" s="184"/>
      <c r="UWO103" s="184"/>
      <c r="UWP103" s="184"/>
      <c r="UWQ103" s="184"/>
      <c r="UWR103" s="184"/>
      <c r="UWS103" s="184"/>
      <c r="UWT103" s="184"/>
      <c r="UWU103" s="184"/>
      <c r="UWV103" s="184"/>
      <c r="UWW103" s="184"/>
      <c r="UWX103" s="184"/>
      <c r="UWY103" s="184"/>
      <c r="UWZ103" s="184"/>
      <c r="UXA103" s="184"/>
      <c r="UXB103" s="184"/>
      <c r="UXC103" s="184"/>
      <c r="UXD103" s="184"/>
      <c r="UXE103" s="184"/>
      <c r="UXF103" s="184"/>
      <c r="UXG103" s="184"/>
      <c r="UXH103" s="184"/>
      <c r="UXI103" s="184"/>
      <c r="UXJ103" s="184"/>
      <c r="UXK103" s="184"/>
      <c r="UXL103" s="184"/>
      <c r="UXM103" s="184"/>
      <c r="UXN103" s="184"/>
      <c r="UXO103" s="184"/>
      <c r="UXP103" s="184"/>
      <c r="UXQ103" s="184"/>
      <c r="UXR103" s="184"/>
      <c r="UXS103" s="184"/>
      <c r="UXT103" s="184"/>
      <c r="UXU103" s="184"/>
      <c r="UXV103" s="184"/>
      <c r="UXW103" s="184"/>
      <c r="UXX103" s="184"/>
      <c r="UXY103" s="184"/>
      <c r="UXZ103" s="184"/>
      <c r="UYA103" s="184"/>
      <c r="UYB103" s="184"/>
      <c r="UYC103" s="184"/>
      <c r="UYD103" s="184"/>
      <c r="UYE103" s="184"/>
      <c r="UYF103" s="184"/>
      <c r="UYG103" s="184"/>
      <c r="UYH103" s="184"/>
      <c r="UYI103" s="184"/>
      <c r="UYJ103" s="184"/>
      <c r="UYK103" s="184"/>
      <c r="UYL103" s="184"/>
      <c r="UYM103" s="184"/>
      <c r="UYN103" s="184"/>
      <c r="UYO103" s="184"/>
      <c r="UYP103" s="184"/>
      <c r="UYQ103" s="184"/>
      <c r="UYR103" s="184"/>
      <c r="UYS103" s="184"/>
      <c r="UYT103" s="184"/>
      <c r="UYU103" s="184"/>
      <c r="UYV103" s="184"/>
      <c r="UYW103" s="184"/>
      <c r="UYX103" s="184"/>
      <c r="UYY103" s="184"/>
      <c r="UYZ103" s="184"/>
      <c r="UZA103" s="184"/>
      <c r="UZB103" s="184"/>
      <c r="UZC103" s="184"/>
      <c r="UZD103" s="184"/>
      <c r="UZE103" s="184"/>
      <c r="UZF103" s="184"/>
      <c r="UZG103" s="184"/>
      <c r="UZH103" s="184"/>
      <c r="UZI103" s="184"/>
      <c r="UZJ103" s="184"/>
      <c r="UZK103" s="184"/>
      <c r="UZL103" s="184"/>
      <c r="UZM103" s="184"/>
      <c r="UZN103" s="184"/>
      <c r="UZO103" s="184"/>
      <c r="UZP103" s="184"/>
      <c r="UZQ103" s="184"/>
      <c r="UZR103" s="184"/>
      <c r="UZS103" s="184"/>
      <c r="UZT103" s="184"/>
      <c r="UZU103" s="184"/>
      <c r="UZV103" s="184"/>
      <c r="UZW103" s="184"/>
      <c r="UZX103" s="184"/>
      <c r="UZY103" s="184"/>
      <c r="UZZ103" s="184"/>
      <c r="VAA103" s="184"/>
      <c r="VAB103" s="184"/>
      <c r="VAC103" s="184"/>
      <c r="VAD103" s="184"/>
      <c r="VAE103" s="184"/>
      <c r="VAF103" s="184"/>
      <c r="VAG103" s="184"/>
      <c r="VAH103" s="184"/>
      <c r="VAI103" s="184"/>
      <c r="VAJ103" s="184"/>
      <c r="VAK103" s="184"/>
      <c r="VAL103" s="184"/>
      <c r="VAM103" s="184"/>
      <c r="VAN103" s="184"/>
      <c r="VAO103" s="184"/>
      <c r="VAP103" s="184"/>
      <c r="VAQ103" s="184"/>
      <c r="VAR103" s="184"/>
      <c r="VAS103" s="184"/>
      <c r="VAT103" s="184"/>
      <c r="VAU103" s="184"/>
      <c r="VAV103" s="184"/>
      <c r="VAW103" s="184"/>
      <c r="VAX103" s="184"/>
      <c r="VAY103" s="184"/>
      <c r="VAZ103" s="184"/>
      <c r="VBA103" s="184"/>
      <c r="VBB103" s="184"/>
      <c r="VBC103" s="184"/>
      <c r="VBD103" s="184"/>
      <c r="VBE103" s="184"/>
      <c r="VBF103" s="184"/>
      <c r="VBG103" s="184"/>
      <c r="VBH103" s="184"/>
      <c r="VBI103" s="184"/>
      <c r="VBJ103" s="184"/>
      <c r="VBK103" s="184"/>
      <c r="VBL103" s="184"/>
      <c r="VBM103" s="184"/>
      <c r="VBN103" s="184"/>
      <c r="VBO103" s="184"/>
      <c r="VBP103" s="184"/>
      <c r="VBQ103" s="184"/>
      <c r="VBR103" s="184"/>
      <c r="VBS103" s="184"/>
      <c r="VBT103" s="184"/>
      <c r="VBU103" s="184"/>
      <c r="VBV103" s="184"/>
      <c r="VBW103" s="184"/>
      <c r="VBX103" s="184"/>
      <c r="VBY103" s="184"/>
      <c r="VBZ103" s="184"/>
      <c r="VCA103" s="184"/>
      <c r="VCB103" s="184"/>
      <c r="VCC103" s="184"/>
      <c r="VCD103" s="184"/>
      <c r="VCE103" s="184"/>
      <c r="VCF103" s="184"/>
      <c r="VCG103" s="184"/>
      <c r="VCH103" s="184"/>
      <c r="VCI103" s="184"/>
      <c r="VCJ103" s="184"/>
      <c r="VCK103" s="184"/>
      <c r="VCL103" s="184"/>
      <c r="VCM103" s="184"/>
      <c r="VCN103" s="184"/>
      <c r="VCO103" s="184"/>
      <c r="VCP103" s="184"/>
      <c r="VCQ103" s="184"/>
      <c r="VCR103" s="184"/>
      <c r="VCS103" s="184"/>
      <c r="VCT103" s="184"/>
      <c r="VCU103" s="184"/>
      <c r="VCV103" s="184"/>
      <c r="VCW103" s="184"/>
      <c r="VCX103" s="184"/>
      <c r="VCY103" s="184"/>
      <c r="VCZ103" s="184"/>
      <c r="VDA103" s="184"/>
      <c r="VDB103" s="184"/>
      <c r="VDC103" s="184"/>
      <c r="VDD103" s="184"/>
      <c r="VDE103" s="184"/>
      <c r="VDF103" s="184"/>
      <c r="VDG103" s="184"/>
      <c r="VDH103" s="184"/>
      <c r="VDI103" s="184"/>
      <c r="VDJ103" s="184"/>
      <c r="VDK103" s="184"/>
      <c r="VDL103" s="184"/>
      <c r="VDM103" s="184"/>
      <c r="VDN103" s="184"/>
      <c r="VDO103" s="184"/>
      <c r="VDP103" s="184"/>
      <c r="VDQ103" s="184"/>
      <c r="VDR103" s="184"/>
      <c r="VDS103" s="184"/>
      <c r="VDT103" s="184"/>
      <c r="VDU103" s="184"/>
      <c r="VDV103" s="184"/>
      <c r="VDW103" s="184"/>
      <c r="VDX103" s="184"/>
      <c r="VDY103" s="184"/>
      <c r="VDZ103" s="184"/>
      <c r="VEA103" s="184"/>
      <c r="VEB103" s="184"/>
      <c r="VEC103" s="184"/>
      <c r="VED103" s="184"/>
      <c r="VEE103" s="184"/>
      <c r="VEF103" s="184"/>
      <c r="VEG103" s="184"/>
      <c r="VEH103" s="184"/>
      <c r="VEI103" s="184"/>
      <c r="VEJ103" s="184"/>
      <c r="VEK103" s="184"/>
      <c r="VEL103" s="184"/>
      <c r="VEM103" s="184"/>
      <c r="VEN103" s="184"/>
      <c r="VEO103" s="184"/>
      <c r="VEP103" s="184"/>
      <c r="VEQ103" s="184"/>
      <c r="VER103" s="184"/>
      <c r="VES103" s="184"/>
      <c r="VET103" s="184"/>
      <c r="VEU103" s="184"/>
      <c r="VEV103" s="184"/>
      <c r="VEW103" s="184"/>
      <c r="VEX103" s="184"/>
      <c r="VEY103" s="184"/>
      <c r="VEZ103" s="184"/>
      <c r="VFA103" s="184"/>
      <c r="VFB103" s="184"/>
      <c r="VFC103" s="184"/>
      <c r="VFD103" s="184"/>
      <c r="VFE103" s="184"/>
      <c r="VFF103" s="184"/>
      <c r="VFG103" s="184"/>
      <c r="VFH103" s="184"/>
      <c r="VFI103" s="184"/>
      <c r="VFJ103" s="184"/>
      <c r="VFK103" s="184"/>
      <c r="VFL103" s="184"/>
      <c r="VFM103" s="184"/>
      <c r="VFN103" s="184"/>
      <c r="VFO103" s="184"/>
      <c r="VFP103" s="184"/>
      <c r="VFQ103" s="184"/>
      <c r="VFR103" s="184"/>
      <c r="VFS103" s="184"/>
      <c r="VFT103" s="184"/>
      <c r="VFU103" s="184"/>
      <c r="VFV103" s="184"/>
      <c r="VFW103" s="184"/>
      <c r="VFX103" s="184"/>
      <c r="VFY103" s="184"/>
      <c r="VFZ103" s="184"/>
      <c r="VGA103" s="184"/>
      <c r="VGB103" s="184"/>
      <c r="VGC103" s="184"/>
      <c r="VGD103" s="184"/>
      <c r="VGE103" s="184"/>
      <c r="VGF103" s="184"/>
      <c r="VGG103" s="184"/>
      <c r="VGH103" s="184"/>
      <c r="VGI103" s="184"/>
      <c r="VGJ103" s="184"/>
      <c r="VGK103" s="184"/>
      <c r="VGL103" s="184"/>
      <c r="VGM103" s="184"/>
      <c r="VGN103" s="184"/>
      <c r="VGO103" s="184"/>
      <c r="VGP103" s="184"/>
      <c r="VGQ103" s="184"/>
      <c r="VGR103" s="184"/>
      <c r="VGS103" s="184"/>
      <c r="VGT103" s="184"/>
      <c r="VGU103" s="184"/>
      <c r="VGV103" s="184"/>
      <c r="VGW103" s="184"/>
      <c r="VGX103" s="184"/>
      <c r="VGY103" s="184"/>
      <c r="VGZ103" s="184"/>
      <c r="VHA103" s="184"/>
      <c r="VHB103" s="184"/>
      <c r="VHC103" s="184"/>
      <c r="VHD103" s="184"/>
      <c r="VHE103" s="184"/>
      <c r="VHF103" s="184"/>
      <c r="VHG103" s="184"/>
      <c r="VHH103" s="184"/>
      <c r="VHI103" s="184"/>
      <c r="VHJ103" s="184"/>
      <c r="VHK103" s="184"/>
      <c r="VHL103" s="184"/>
      <c r="VHM103" s="184"/>
      <c r="VHN103" s="184"/>
      <c r="VHO103" s="184"/>
      <c r="VHP103" s="184"/>
      <c r="VHQ103" s="184"/>
      <c r="VHR103" s="184"/>
      <c r="VHS103" s="184"/>
      <c r="VHT103" s="184"/>
      <c r="VHU103" s="184"/>
      <c r="VHV103" s="184"/>
      <c r="VHW103" s="184"/>
      <c r="VHX103" s="184"/>
      <c r="VHY103" s="184"/>
      <c r="VHZ103" s="184"/>
      <c r="VIA103" s="184"/>
      <c r="VIB103" s="184"/>
      <c r="VIC103" s="184"/>
      <c r="VID103" s="184"/>
      <c r="VIE103" s="184"/>
      <c r="VIF103" s="184"/>
      <c r="VIG103" s="184"/>
      <c r="VIH103" s="184"/>
      <c r="VII103" s="184"/>
      <c r="VIJ103" s="184"/>
      <c r="VIK103" s="184"/>
      <c r="VIL103" s="184"/>
      <c r="VIM103" s="184"/>
      <c r="VIN103" s="184"/>
      <c r="VIO103" s="184"/>
      <c r="VIP103" s="184"/>
      <c r="VIQ103" s="184"/>
      <c r="VIR103" s="184"/>
      <c r="VIS103" s="184"/>
      <c r="VIT103" s="184"/>
      <c r="VIU103" s="184"/>
      <c r="VIV103" s="184"/>
      <c r="VIW103" s="184"/>
      <c r="VIX103" s="184"/>
      <c r="VIY103" s="184"/>
      <c r="VIZ103" s="184"/>
      <c r="VJA103" s="184"/>
      <c r="VJB103" s="184"/>
      <c r="VJC103" s="184"/>
      <c r="VJD103" s="184"/>
      <c r="VJE103" s="184"/>
      <c r="VJF103" s="184"/>
      <c r="VJG103" s="184"/>
      <c r="VJH103" s="184"/>
      <c r="VJI103" s="184"/>
      <c r="VJJ103" s="184"/>
      <c r="VJK103" s="184"/>
      <c r="VJL103" s="184"/>
      <c r="VJM103" s="184"/>
      <c r="VJN103" s="184"/>
      <c r="VJO103" s="184"/>
      <c r="VJP103" s="184"/>
      <c r="VJQ103" s="184"/>
      <c r="VJR103" s="184"/>
      <c r="VJS103" s="184"/>
      <c r="VJT103" s="184"/>
      <c r="VJU103" s="184"/>
      <c r="VJV103" s="184"/>
      <c r="VJW103" s="184"/>
      <c r="VJX103" s="184"/>
      <c r="VJY103" s="184"/>
      <c r="VJZ103" s="184"/>
      <c r="VKA103" s="184"/>
      <c r="VKB103" s="184"/>
      <c r="VKC103" s="184"/>
      <c r="VKD103" s="184"/>
      <c r="VKE103" s="184"/>
      <c r="VKF103" s="184"/>
      <c r="VKG103" s="184"/>
      <c r="VKH103" s="184"/>
      <c r="VKI103" s="184"/>
      <c r="VKJ103" s="184"/>
      <c r="VKK103" s="184"/>
      <c r="VKL103" s="184"/>
      <c r="VKM103" s="184"/>
      <c r="VKN103" s="184"/>
      <c r="VKO103" s="184"/>
      <c r="VKP103" s="184"/>
      <c r="VKQ103" s="184"/>
      <c r="VKR103" s="184"/>
      <c r="VKS103" s="184"/>
      <c r="VKT103" s="184"/>
      <c r="VKU103" s="184"/>
      <c r="VKV103" s="184"/>
      <c r="VKW103" s="184"/>
      <c r="VKX103" s="184"/>
      <c r="VKY103" s="184"/>
      <c r="VKZ103" s="184"/>
      <c r="VLA103" s="184"/>
      <c r="VLB103" s="184"/>
      <c r="VLC103" s="184"/>
      <c r="VLD103" s="184"/>
      <c r="VLE103" s="184"/>
      <c r="VLF103" s="184"/>
      <c r="VLG103" s="184"/>
      <c r="VLH103" s="184"/>
      <c r="VLI103" s="184"/>
      <c r="VLJ103" s="184"/>
      <c r="VLK103" s="184"/>
      <c r="VLL103" s="184"/>
      <c r="VLM103" s="184"/>
      <c r="VLN103" s="184"/>
      <c r="VLO103" s="184"/>
      <c r="VLP103" s="184"/>
      <c r="VLQ103" s="184"/>
      <c r="VLR103" s="184"/>
      <c r="VLS103" s="184"/>
      <c r="VLT103" s="184"/>
      <c r="VLU103" s="184"/>
      <c r="VLV103" s="184"/>
      <c r="VLW103" s="184"/>
      <c r="VLX103" s="184"/>
      <c r="VLY103" s="184"/>
      <c r="VLZ103" s="184"/>
      <c r="VMA103" s="184"/>
      <c r="VMB103" s="184"/>
      <c r="VMC103" s="184"/>
      <c r="VMD103" s="184"/>
      <c r="VME103" s="184"/>
      <c r="VMF103" s="184"/>
      <c r="VMG103" s="184"/>
      <c r="VMH103" s="184"/>
      <c r="VMI103" s="184"/>
      <c r="VMJ103" s="184"/>
      <c r="VMK103" s="184"/>
      <c r="VML103" s="184"/>
      <c r="VMM103" s="184"/>
      <c r="VMN103" s="184"/>
      <c r="VMO103" s="184"/>
      <c r="VMP103" s="184"/>
      <c r="VMQ103" s="184"/>
      <c r="VMR103" s="184"/>
      <c r="VMS103" s="184"/>
      <c r="VMT103" s="184"/>
      <c r="VMU103" s="184"/>
      <c r="VMV103" s="184"/>
      <c r="VMW103" s="184"/>
      <c r="VMX103" s="184"/>
      <c r="VMY103" s="184"/>
      <c r="VMZ103" s="184"/>
      <c r="VNA103" s="184"/>
      <c r="VNB103" s="184"/>
      <c r="VNC103" s="184"/>
      <c r="VND103" s="184"/>
      <c r="VNE103" s="184"/>
      <c r="VNF103" s="184"/>
      <c r="VNG103" s="184"/>
      <c r="VNH103" s="184"/>
      <c r="VNI103" s="184"/>
      <c r="VNJ103" s="184"/>
      <c r="VNK103" s="184"/>
      <c r="VNL103" s="184"/>
      <c r="VNM103" s="184"/>
      <c r="VNN103" s="184"/>
      <c r="VNO103" s="184"/>
      <c r="VNP103" s="184"/>
      <c r="VNQ103" s="184"/>
      <c r="VNR103" s="184"/>
      <c r="VNS103" s="184"/>
      <c r="VNT103" s="184"/>
      <c r="VNU103" s="184"/>
      <c r="VNV103" s="184"/>
      <c r="VNW103" s="184"/>
      <c r="VNX103" s="184"/>
      <c r="VNY103" s="184"/>
      <c r="VNZ103" s="184"/>
      <c r="VOA103" s="184"/>
      <c r="VOB103" s="184"/>
      <c r="VOC103" s="184"/>
      <c r="VOD103" s="184"/>
      <c r="VOE103" s="184"/>
      <c r="VOF103" s="184"/>
      <c r="VOG103" s="184"/>
      <c r="VOH103" s="184"/>
      <c r="VOI103" s="184"/>
      <c r="VOJ103" s="184"/>
      <c r="VOK103" s="184"/>
      <c r="VOL103" s="184"/>
      <c r="VOM103" s="184"/>
      <c r="VON103" s="184"/>
      <c r="VOO103" s="184"/>
      <c r="VOP103" s="184"/>
      <c r="VOQ103" s="184"/>
      <c r="VOR103" s="184"/>
      <c r="VOS103" s="184"/>
      <c r="VOT103" s="184"/>
      <c r="VOU103" s="184"/>
      <c r="VOV103" s="184"/>
      <c r="VOW103" s="184"/>
      <c r="VOX103" s="184"/>
      <c r="VOY103" s="184"/>
      <c r="VOZ103" s="184"/>
      <c r="VPA103" s="184"/>
      <c r="VPB103" s="184"/>
      <c r="VPC103" s="184"/>
      <c r="VPD103" s="184"/>
      <c r="VPE103" s="184"/>
      <c r="VPF103" s="184"/>
      <c r="VPG103" s="184"/>
      <c r="VPH103" s="184"/>
      <c r="VPI103" s="184"/>
      <c r="VPJ103" s="184"/>
      <c r="VPK103" s="184"/>
      <c r="VPL103" s="184"/>
      <c r="VPM103" s="184"/>
      <c r="VPN103" s="184"/>
      <c r="VPO103" s="184"/>
      <c r="VPP103" s="184"/>
      <c r="VPQ103" s="184"/>
      <c r="VPR103" s="184"/>
      <c r="VPS103" s="184"/>
      <c r="VPT103" s="184"/>
      <c r="VPU103" s="184"/>
      <c r="VPV103" s="184"/>
      <c r="VPW103" s="184"/>
      <c r="VPX103" s="184"/>
      <c r="VPY103" s="184"/>
      <c r="VPZ103" s="184"/>
      <c r="VQA103" s="184"/>
      <c r="VQB103" s="184"/>
      <c r="VQC103" s="184"/>
      <c r="VQD103" s="184"/>
      <c r="VQE103" s="184"/>
      <c r="VQF103" s="184"/>
      <c r="VQG103" s="184"/>
      <c r="VQH103" s="184"/>
      <c r="VQI103" s="184"/>
      <c r="VQJ103" s="184"/>
      <c r="VQK103" s="184"/>
      <c r="VQL103" s="184"/>
      <c r="VQM103" s="184"/>
      <c r="VQN103" s="184"/>
      <c r="VQO103" s="184"/>
      <c r="VQP103" s="184"/>
      <c r="VQQ103" s="184"/>
      <c r="VQR103" s="184"/>
      <c r="VQS103" s="184"/>
      <c r="VQT103" s="184"/>
      <c r="VQU103" s="184"/>
      <c r="VQV103" s="184"/>
      <c r="VQW103" s="184"/>
      <c r="VQX103" s="184"/>
      <c r="VQY103" s="184"/>
      <c r="VQZ103" s="184"/>
      <c r="VRA103" s="184"/>
      <c r="VRB103" s="184"/>
      <c r="VRC103" s="184"/>
      <c r="VRD103" s="184"/>
      <c r="VRE103" s="184"/>
      <c r="VRF103" s="184"/>
      <c r="VRG103" s="184"/>
      <c r="VRH103" s="184"/>
      <c r="VRI103" s="184"/>
      <c r="VRJ103" s="184"/>
      <c r="VRK103" s="184"/>
      <c r="VRL103" s="184"/>
      <c r="VRM103" s="184"/>
      <c r="VRN103" s="184"/>
      <c r="VRO103" s="184"/>
      <c r="VRP103" s="184"/>
      <c r="VRQ103" s="184"/>
      <c r="VRR103" s="184"/>
      <c r="VRS103" s="184"/>
      <c r="VRT103" s="184"/>
      <c r="VRU103" s="184"/>
      <c r="VRV103" s="184"/>
      <c r="VRW103" s="184"/>
      <c r="VRX103" s="184"/>
      <c r="VRY103" s="184"/>
      <c r="VRZ103" s="184"/>
      <c r="VSA103" s="184"/>
      <c r="VSB103" s="184"/>
      <c r="VSC103" s="184"/>
      <c r="VSD103" s="184"/>
      <c r="VSE103" s="184"/>
      <c r="VSF103" s="184"/>
      <c r="VSG103" s="184"/>
      <c r="VSH103" s="184"/>
      <c r="VSI103" s="184"/>
      <c r="VSJ103" s="184"/>
      <c r="VSK103" s="184"/>
      <c r="VSL103" s="184"/>
      <c r="VSM103" s="184"/>
      <c r="VSN103" s="184"/>
      <c r="VSO103" s="184"/>
      <c r="VSP103" s="184"/>
      <c r="VSQ103" s="184"/>
      <c r="VSR103" s="184"/>
      <c r="VSS103" s="184"/>
      <c r="VST103" s="184"/>
      <c r="VSU103" s="184"/>
      <c r="VSV103" s="184"/>
      <c r="VSW103" s="184"/>
      <c r="VSX103" s="184"/>
      <c r="VSY103" s="184"/>
      <c r="VSZ103" s="184"/>
      <c r="VTA103" s="184"/>
      <c r="VTB103" s="184"/>
      <c r="VTC103" s="184"/>
      <c r="VTD103" s="184"/>
      <c r="VTE103" s="184"/>
      <c r="VTF103" s="184"/>
      <c r="VTG103" s="184"/>
      <c r="VTH103" s="184"/>
      <c r="VTI103" s="184"/>
      <c r="VTJ103" s="184"/>
      <c r="VTK103" s="184"/>
      <c r="VTL103" s="184"/>
      <c r="VTM103" s="184"/>
      <c r="VTN103" s="184"/>
      <c r="VTO103" s="184"/>
      <c r="VTP103" s="184"/>
      <c r="VTQ103" s="184"/>
      <c r="VTR103" s="184"/>
      <c r="VTS103" s="184"/>
      <c r="VTT103" s="184"/>
      <c r="VTU103" s="184"/>
      <c r="VTV103" s="184"/>
      <c r="VTW103" s="184"/>
      <c r="VTX103" s="184"/>
      <c r="VTY103" s="184"/>
      <c r="VTZ103" s="184"/>
      <c r="VUA103" s="184"/>
      <c r="VUB103" s="184"/>
      <c r="VUC103" s="184"/>
      <c r="VUD103" s="184"/>
      <c r="VUE103" s="184"/>
      <c r="VUF103" s="184"/>
      <c r="VUG103" s="184"/>
      <c r="VUH103" s="184"/>
      <c r="VUI103" s="184"/>
      <c r="VUJ103" s="184"/>
      <c r="VUK103" s="184"/>
      <c r="VUL103" s="184"/>
      <c r="VUM103" s="184"/>
      <c r="VUN103" s="184"/>
      <c r="VUO103" s="184"/>
      <c r="VUP103" s="184"/>
      <c r="VUQ103" s="184"/>
      <c r="VUR103" s="184"/>
      <c r="VUS103" s="184"/>
      <c r="VUT103" s="184"/>
      <c r="VUU103" s="184"/>
      <c r="VUV103" s="184"/>
      <c r="VUW103" s="184"/>
      <c r="VUX103" s="184"/>
      <c r="VUY103" s="184"/>
      <c r="VUZ103" s="184"/>
      <c r="VVA103" s="184"/>
      <c r="VVB103" s="184"/>
      <c r="VVC103" s="184"/>
      <c r="VVD103" s="184"/>
      <c r="VVE103" s="184"/>
      <c r="VVF103" s="184"/>
      <c r="VVG103" s="184"/>
      <c r="VVH103" s="184"/>
      <c r="VVI103" s="184"/>
      <c r="VVJ103" s="184"/>
      <c r="VVK103" s="184"/>
      <c r="VVL103" s="184"/>
      <c r="VVM103" s="184"/>
      <c r="VVN103" s="184"/>
      <c r="VVO103" s="184"/>
      <c r="VVP103" s="184"/>
      <c r="VVQ103" s="184"/>
      <c r="VVR103" s="184"/>
      <c r="VVS103" s="184"/>
      <c r="VVT103" s="184"/>
      <c r="VVU103" s="184"/>
      <c r="VVV103" s="184"/>
      <c r="VVW103" s="184"/>
      <c r="VVX103" s="184"/>
      <c r="VVY103" s="184"/>
      <c r="VVZ103" s="184"/>
      <c r="VWA103" s="184"/>
      <c r="VWB103" s="184"/>
      <c r="VWC103" s="184"/>
      <c r="VWD103" s="184"/>
      <c r="VWE103" s="184"/>
      <c r="VWF103" s="184"/>
      <c r="VWG103" s="184"/>
      <c r="VWH103" s="184"/>
      <c r="VWI103" s="184"/>
      <c r="VWJ103" s="184"/>
      <c r="VWK103" s="184"/>
      <c r="VWL103" s="184"/>
      <c r="VWM103" s="184"/>
      <c r="VWN103" s="184"/>
      <c r="VWO103" s="184"/>
      <c r="VWP103" s="184"/>
      <c r="VWQ103" s="184"/>
      <c r="VWR103" s="184"/>
      <c r="VWS103" s="184"/>
      <c r="VWT103" s="184"/>
      <c r="VWU103" s="184"/>
      <c r="VWV103" s="184"/>
      <c r="VWW103" s="184"/>
      <c r="VWX103" s="184"/>
      <c r="VWY103" s="184"/>
      <c r="VWZ103" s="184"/>
      <c r="VXA103" s="184"/>
      <c r="VXB103" s="184"/>
      <c r="VXC103" s="184"/>
      <c r="VXD103" s="184"/>
      <c r="VXE103" s="184"/>
      <c r="VXF103" s="184"/>
      <c r="VXG103" s="184"/>
      <c r="VXH103" s="184"/>
      <c r="VXI103" s="184"/>
      <c r="VXJ103" s="184"/>
      <c r="VXK103" s="184"/>
      <c r="VXL103" s="184"/>
      <c r="VXM103" s="184"/>
      <c r="VXN103" s="184"/>
      <c r="VXO103" s="184"/>
      <c r="VXP103" s="184"/>
      <c r="VXQ103" s="184"/>
      <c r="VXR103" s="184"/>
      <c r="VXS103" s="184"/>
      <c r="VXT103" s="184"/>
      <c r="VXU103" s="184"/>
      <c r="VXV103" s="184"/>
      <c r="VXW103" s="184"/>
      <c r="VXX103" s="184"/>
      <c r="VXY103" s="184"/>
      <c r="VXZ103" s="184"/>
      <c r="VYA103" s="184"/>
      <c r="VYB103" s="184"/>
      <c r="VYC103" s="184"/>
      <c r="VYD103" s="184"/>
      <c r="VYE103" s="184"/>
      <c r="VYF103" s="184"/>
      <c r="VYG103" s="184"/>
      <c r="VYH103" s="184"/>
      <c r="VYI103" s="184"/>
      <c r="VYJ103" s="184"/>
      <c r="VYK103" s="184"/>
      <c r="VYL103" s="184"/>
      <c r="VYM103" s="184"/>
      <c r="VYN103" s="184"/>
      <c r="VYO103" s="184"/>
      <c r="VYP103" s="184"/>
      <c r="VYQ103" s="184"/>
      <c r="VYR103" s="184"/>
      <c r="VYS103" s="184"/>
      <c r="VYT103" s="184"/>
      <c r="VYU103" s="184"/>
      <c r="VYV103" s="184"/>
      <c r="VYW103" s="184"/>
      <c r="VYX103" s="184"/>
      <c r="VYY103" s="184"/>
      <c r="VYZ103" s="184"/>
      <c r="VZA103" s="184"/>
      <c r="VZB103" s="184"/>
      <c r="VZC103" s="184"/>
      <c r="VZD103" s="184"/>
      <c r="VZE103" s="184"/>
      <c r="VZF103" s="184"/>
      <c r="VZG103" s="184"/>
      <c r="VZH103" s="184"/>
      <c r="VZI103" s="184"/>
      <c r="VZJ103" s="184"/>
      <c r="VZK103" s="184"/>
      <c r="VZL103" s="184"/>
      <c r="VZM103" s="184"/>
      <c r="VZN103" s="184"/>
      <c r="VZO103" s="184"/>
      <c r="VZP103" s="184"/>
      <c r="VZQ103" s="184"/>
      <c r="VZR103" s="184"/>
      <c r="VZS103" s="184"/>
      <c r="VZT103" s="184"/>
      <c r="VZU103" s="184"/>
      <c r="VZV103" s="184"/>
      <c r="VZW103" s="184"/>
      <c r="VZX103" s="184"/>
      <c r="VZY103" s="184"/>
      <c r="VZZ103" s="184"/>
      <c r="WAA103" s="184"/>
      <c r="WAB103" s="184"/>
      <c r="WAC103" s="184"/>
      <c r="WAD103" s="184"/>
      <c r="WAE103" s="184"/>
      <c r="WAF103" s="184"/>
      <c r="WAG103" s="184"/>
      <c r="WAH103" s="184"/>
      <c r="WAI103" s="184"/>
      <c r="WAJ103" s="184"/>
      <c r="WAK103" s="184"/>
      <c r="WAL103" s="184"/>
      <c r="WAM103" s="184"/>
      <c r="WAN103" s="184"/>
      <c r="WAO103" s="184"/>
      <c r="WAP103" s="184"/>
      <c r="WAQ103" s="184"/>
      <c r="WAR103" s="184"/>
      <c r="WAS103" s="184"/>
      <c r="WAT103" s="184"/>
      <c r="WAU103" s="184"/>
      <c r="WAV103" s="184"/>
      <c r="WAW103" s="184"/>
      <c r="WAX103" s="184"/>
      <c r="WAY103" s="184"/>
      <c r="WAZ103" s="184"/>
      <c r="WBA103" s="184"/>
      <c r="WBB103" s="184"/>
      <c r="WBC103" s="184"/>
      <c r="WBD103" s="184"/>
      <c r="WBE103" s="184"/>
      <c r="WBF103" s="184"/>
      <c r="WBG103" s="184"/>
      <c r="WBH103" s="184"/>
      <c r="WBI103" s="184"/>
      <c r="WBJ103" s="184"/>
      <c r="WBK103" s="184"/>
      <c r="WBL103" s="184"/>
      <c r="WBM103" s="184"/>
      <c r="WBN103" s="184"/>
      <c r="WBO103" s="184"/>
      <c r="WBP103" s="184"/>
      <c r="WBQ103" s="184"/>
      <c r="WBR103" s="184"/>
      <c r="WBS103" s="184"/>
      <c r="WBT103" s="184"/>
      <c r="WBU103" s="184"/>
      <c r="WBV103" s="184"/>
      <c r="WBW103" s="184"/>
      <c r="WBX103" s="184"/>
      <c r="WBY103" s="184"/>
      <c r="WBZ103" s="184"/>
      <c r="WCA103" s="184"/>
      <c r="WCB103" s="184"/>
      <c r="WCC103" s="184"/>
      <c r="WCD103" s="184"/>
      <c r="WCE103" s="184"/>
      <c r="WCF103" s="184"/>
      <c r="WCG103" s="184"/>
      <c r="WCH103" s="184"/>
      <c r="WCI103" s="184"/>
      <c r="WCJ103" s="184"/>
      <c r="WCK103" s="184"/>
      <c r="WCL103" s="184"/>
      <c r="WCM103" s="184"/>
      <c r="WCN103" s="184"/>
      <c r="WCO103" s="184"/>
      <c r="WCP103" s="184"/>
      <c r="WCQ103" s="184"/>
      <c r="WCR103" s="184"/>
      <c r="WCS103" s="184"/>
      <c r="WCT103" s="184"/>
      <c r="WCU103" s="184"/>
      <c r="WCV103" s="184"/>
      <c r="WCW103" s="184"/>
      <c r="WCX103" s="184"/>
      <c r="WCY103" s="184"/>
      <c r="WCZ103" s="184"/>
      <c r="WDA103" s="184"/>
      <c r="WDB103" s="184"/>
      <c r="WDC103" s="184"/>
      <c r="WDD103" s="184"/>
      <c r="WDE103" s="184"/>
      <c r="WDF103" s="184"/>
      <c r="WDG103" s="184"/>
      <c r="WDH103" s="184"/>
      <c r="WDI103" s="184"/>
      <c r="WDJ103" s="184"/>
      <c r="WDK103" s="184"/>
      <c r="WDL103" s="184"/>
      <c r="WDM103" s="184"/>
      <c r="WDN103" s="184"/>
      <c r="WDO103" s="184"/>
      <c r="WDP103" s="184"/>
      <c r="WDQ103" s="184"/>
      <c r="WDR103" s="184"/>
      <c r="WDS103" s="184"/>
      <c r="WDT103" s="184"/>
      <c r="WDU103" s="184"/>
      <c r="WDV103" s="184"/>
      <c r="WDW103" s="184"/>
      <c r="WDX103" s="184"/>
      <c r="WDY103" s="184"/>
      <c r="WDZ103" s="184"/>
      <c r="WEA103" s="184"/>
      <c r="WEB103" s="184"/>
      <c r="WEC103" s="184"/>
      <c r="WED103" s="184"/>
      <c r="WEE103" s="184"/>
      <c r="WEF103" s="184"/>
      <c r="WEG103" s="184"/>
      <c r="WEH103" s="184"/>
      <c r="WEI103" s="184"/>
      <c r="WEJ103" s="184"/>
      <c r="WEK103" s="184"/>
      <c r="WEL103" s="184"/>
      <c r="WEM103" s="184"/>
      <c r="WEN103" s="184"/>
      <c r="WEO103" s="184"/>
      <c r="WEP103" s="184"/>
      <c r="WEQ103" s="184"/>
      <c r="WER103" s="184"/>
      <c r="WES103" s="184"/>
      <c r="WET103" s="184"/>
      <c r="WEU103" s="184"/>
      <c r="WEV103" s="184"/>
      <c r="WEW103" s="184"/>
      <c r="WEX103" s="184"/>
      <c r="WEY103" s="184"/>
      <c r="WEZ103" s="184"/>
      <c r="WFA103" s="184"/>
      <c r="WFB103" s="184"/>
      <c r="WFC103" s="184"/>
      <c r="WFD103" s="184"/>
      <c r="WFE103" s="184"/>
      <c r="WFF103" s="184"/>
      <c r="WFG103" s="184"/>
      <c r="WFH103" s="184"/>
      <c r="WFI103" s="184"/>
      <c r="WFJ103" s="184"/>
      <c r="WFK103" s="184"/>
      <c r="WFL103" s="184"/>
      <c r="WFM103" s="184"/>
      <c r="WFN103" s="184"/>
      <c r="WFO103" s="184"/>
      <c r="WFP103" s="184"/>
      <c r="WFQ103" s="184"/>
      <c r="WFR103" s="184"/>
      <c r="WFS103" s="184"/>
      <c r="WFT103" s="184"/>
      <c r="WFU103" s="184"/>
      <c r="WFV103" s="184"/>
      <c r="WFW103" s="184"/>
      <c r="WFX103" s="184"/>
      <c r="WFY103" s="184"/>
      <c r="WFZ103" s="184"/>
      <c r="WGA103" s="184"/>
      <c r="WGB103" s="184"/>
      <c r="WGC103" s="184"/>
      <c r="WGD103" s="184"/>
      <c r="WGE103" s="184"/>
      <c r="WGF103" s="184"/>
      <c r="WGG103" s="184"/>
      <c r="WGH103" s="184"/>
      <c r="WGI103" s="184"/>
      <c r="WGJ103" s="184"/>
      <c r="WGK103" s="184"/>
      <c r="WGL103" s="184"/>
      <c r="WGM103" s="184"/>
      <c r="WGN103" s="184"/>
      <c r="WGO103" s="184"/>
      <c r="WGP103" s="184"/>
      <c r="WGQ103" s="184"/>
      <c r="WGR103" s="184"/>
      <c r="WGS103" s="184"/>
      <c r="WGT103" s="184"/>
      <c r="WGU103" s="184"/>
      <c r="WGV103" s="184"/>
      <c r="WGW103" s="184"/>
      <c r="WGX103" s="184"/>
      <c r="WGY103" s="184"/>
      <c r="WGZ103" s="184"/>
      <c r="WHA103" s="184"/>
      <c r="WHB103" s="184"/>
      <c r="WHC103" s="184"/>
      <c r="WHD103" s="184"/>
      <c r="WHE103" s="184"/>
      <c r="WHF103" s="184"/>
      <c r="WHG103" s="184"/>
      <c r="WHH103" s="184"/>
      <c r="WHI103" s="184"/>
      <c r="WHJ103" s="184"/>
      <c r="WHK103" s="184"/>
      <c r="WHL103" s="184"/>
      <c r="WHM103" s="184"/>
      <c r="WHN103" s="184"/>
      <c r="WHO103" s="184"/>
      <c r="WHP103" s="184"/>
      <c r="WHQ103" s="184"/>
      <c r="WHR103" s="184"/>
      <c r="WHS103" s="184"/>
      <c r="WHT103" s="184"/>
      <c r="WHU103" s="184"/>
      <c r="WHV103" s="184"/>
      <c r="WHW103" s="184"/>
      <c r="WHX103" s="184"/>
      <c r="WHY103" s="184"/>
      <c r="WHZ103" s="184"/>
      <c r="WIA103" s="184"/>
      <c r="WIB103" s="184"/>
      <c r="WIC103" s="184"/>
      <c r="WID103" s="184"/>
      <c r="WIE103" s="184"/>
      <c r="WIF103" s="184"/>
      <c r="WIG103" s="184"/>
      <c r="WIH103" s="184"/>
      <c r="WII103" s="184"/>
      <c r="WIJ103" s="184"/>
      <c r="WIK103" s="184"/>
      <c r="WIL103" s="184"/>
      <c r="WIM103" s="184"/>
      <c r="WIN103" s="184"/>
      <c r="WIO103" s="184"/>
      <c r="WIP103" s="184"/>
      <c r="WIQ103" s="184"/>
      <c r="WIR103" s="184"/>
      <c r="WIS103" s="184"/>
      <c r="WIT103" s="184"/>
      <c r="WIU103" s="184"/>
      <c r="WIV103" s="184"/>
      <c r="WIW103" s="184"/>
      <c r="WIX103" s="184"/>
      <c r="WIY103" s="184"/>
      <c r="WIZ103" s="184"/>
      <c r="WJA103" s="184"/>
      <c r="WJB103" s="184"/>
      <c r="WJC103" s="184"/>
      <c r="WJD103" s="184"/>
      <c r="WJE103" s="184"/>
      <c r="WJF103" s="184"/>
      <c r="WJG103" s="184"/>
      <c r="WJH103" s="184"/>
      <c r="WJI103" s="184"/>
      <c r="WJJ103" s="184"/>
      <c r="WJK103" s="184"/>
      <c r="WJL103" s="184"/>
      <c r="WJM103" s="184"/>
      <c r="WJN103" s="184"/>
      <c r="WJO103" s="184"/>
      <c r="WJP103" s="184"/>
      <c r="WJQ103" s="184"/>
      <c r="WJR103" s="184"/>
      <c r="WJS103" s="184"/>
      <c r="WJT103" s="184"/>
      <c r="WJU103" s="184"/>
      <c r="WJV103" s="184"/>
      <c r="WJW103" s="184"/>
      <c r="WJX103" s="184"/>
      <c r="WJY103" s="184"/>
      <c r="WJZ103" s="184"/>
      <c r="WKA103" s="184"/>
      <c r="WKB103" s="184"/>
      <c r="WKC103" s="184"/>
      <c r="WKD103" s="184"/>
      <c r="WKE103" s="184"/>
      <c r="WKF103" s="184"/>
      <c r="WKG103" s="184"/>
      <c r="WKH103" s="184"/>
      <c r="WKI103" s="184"/>
      <c r="WKJ103" s="184"/>
      <c r="WKK103" s="184"/>
      <c r="WKL103" s="184"/>
      <c r="WKM103" s="184"/>
      <c r="WKN103" s="184"/>
      <c r="WKO103" s="184"/>
      <c r="WKP103" s="184"/>
      <c r="WKQ103" s="184"/>
      <c r="WKR103" s="184"/>
      <c r="WKS103" s="184"/>
      <c r="WKT103" s="184"/>
      <c r="WKU103" s="184"/>
      <c r="WKV103" s="184"/>
      <c r="WKW103" s="184"/>
      <c r="WKX103" s="184"/>
      <c r="WKY103" s="184"/>
      <c r="WKZ103" s="184"/>
      <c r="WLA103" s="184"/>
      <c r="WLB103" s="184"/>
      <c r="WLC103" s="184"/>
      <c r="WLD103" s="184"/>
      <c r="WLE103" s="184"/>
      <c r="WLF103" s="184"/>
      <c r="WLG103" s="184"/>
      <c r="WLH103" s="184"/>
      <c r="WLI103" s="184"/>
      <c r="WLJ103" s="184"/>
      <c r="WLK103" s="184"/>
      <c r="WLL103" s="184"/>
      <c r="WLM103" s="184"/>
      <c r="WLN103" s="184"/>
      <c r="WLO103" s="184"/>
      <c r="WLP103" s="184"/>
      <c r="WLQ103" s="184"/>
      <c r="WLR103" s="184"/>
      <c r="WLS103" s="184"/>
      <c r="WLT103" s="184"/>
      <c r="WLU103" s="184"/>
      <c r="WLV103" s="184"/>
      <c r="WLW103" s="184"/>
      <c r="WLX103" s="184"/>
      <c r="WLY103" s="184"/>
      <c r="WLZ103" s="184"/>
      <c r="WMA103" s="184"/>
      <c r="WMB103" s="184"/>
      <c r="WMC103" s="184"/>
      <c r="WMD103" s="184"/>
      <c r="WME103" s="184"/>
      <c r="WMF103" s="184"/>
      <c r="WMG103" s="184"/>
      <c r="WMH103" s="184"/>
      <c r="WMI103" s="184"/>
      <c r="WMJ103" s="184"/>
      <c r="WMK103" s="184"/>
      <c r="WML103" s="184"/>
      <c r="WMM103" s="184"/>
      <c r="WMN103" s="184"/>
      <c r="WMO103" s="184"/>
      <c r="WMP103" s="184"/>
      <c r="WMQ103" s="184"/>
      <c r="WMR103" s="184"/>
      <c r="WMS103" s="184"/>
      <c r="WMT103" s="184"/>
      <c r="WMU103" s="184"/>
      <c r="WMV103" s="184"/>
      <c r="WMW103" s="184"/>
      <c r="WMX103" s="184"/>
      <c r="WMY103" s="184"/>
      <c r="WMZ103" s="184"/>
      <c r="WNA103" s="184"/>
      <c r="WNB103" s="184"/>
      <c r="WNC103" s="184"/>
      <c r="WND103" s="184"/>
      <c r="WNE103" s="184"/>
      <c r="WNF103" s="184"/>
      <c r="WNG103" s="184"/>
      <c r="WNH103" s="184"/>
      <c r="WNI103" s="184"/>
      <c r="WNJ103" s="184"/>
      <c r="WNK103" s="184"/>
      <c r="WNL103" s="184"/>
      <c r="WNM103" s="184"/>
      <c r="WNN103" s="184"/>
      <c r="WNO103" s="184"/>
      <c r="WNP103" s="184"/>
      <c r="WNQ103" s="184"/>
      <c r="WNR103" s="184"/>
      <c r="WNS103" s="184"/>
      <c r="WNT103" s="184"/>
      <c r="WNU103" s="184"/>
      <c r="WNV103" s="184"/>
      <c r="WNW103" s="184"/>
      <c r="WNX103" s="184"/>
      <c r="WNY103" s="184"/>
      <c r="WNZ103" s="184"/>
      <c r="WOA103" s="184"/>
      <c r="WOB103" s="184"/>
      <c r="WOC103" s="184"/>
      <c r="WOD103" s="184"/>
      <c r="WOE103" s="184"/>
      <c r="WOF103" s="184"/>
      <c r="WOG103" s="184"/>
      <c r="WOH103" s="184"/>
      <c r="WOI103" s="184"/>
      <c r="WOJ103" s="184"/>
      <c r="WOK103" s="184"/>
      <c r="WOL103" s="184"/>
      <c r="WOM103" s="184"/>
      <c r="WON103" s="184"/>
      <c r="WOO103" s="184"/>
      <c r="WOP103" s="184"/>
      <c r="WOQ103" s="184"/>
      <c r="WOR103" s="184"/>
      <c r="WOS103" s="184"/>
      <c r="WOT103" s="184"/>
      <c r="WOU103" s="184"/>
      <c r="WOV103" s="184"/>
      <c r="WOW103" s="184"/>
      <c r="WOX103" s="184"/>
      <c r="WOY103" s="184"/>
      <c r="WOZ103" s="184"/>
      <c r="WPA103" s="184"/>
      <c r="WPB103" s="184"/>
      <c r="WPC103" s="184"/>
      <c r="WPD103" s="184"/>
      <c r="WPE103" s="184"/>
      <c r="WPF103" s="184"/>
      <c r="WPG103" s="184"/>
      <c r="WPH103" s="184"/>
      <c r="WPI103" s="184"/>
      <c r="WPJ103" s="184"/>
      <c r="WPK103" s="184"/>
      <c r="WPL103" s="184"/>
      <c r="WPM103" s="184"/>
      <c r="WPN103" s="184"/>
      <c r="WPO103" s="184"/>
      <c r="WPP103" s="184"/>
      <c r="WPQ103" s="184"/>
      <c r="WPR103" s="184"/>
      <c r="WPS103" s="184"/>
      <c r="WPT103" s="184"/>
      <c r="WPU103" s="184"/>
      <c r="WPV103" s="184"/>
      <c r="WPW103" s="184"/>
      <c r="WPX103" s="184"/>
      <c r="WPY103" s="184"/>
      <c r="WPZ103" s="184"/>
      <c r="WQA103" s="184"/>
      <c r="WQB103" s="184"/>
      <c r="WQC103" s="184"/>
      <c r="WQD103" s="184"/>
      <c r="WQE103" s="184"/>
      <c r="WQF103" s="184"/>
      <c r="WQG103" s="184"/>
      <c r="WQH103" s="184"/>
      <c r="WQI103" s="184"/>
      <c r="WQJ103" s="184"/>
      <c r="WQK103" s="184"/>
      <c r="WQL103" s="184"/>
      <c r="WQM103" s="184"/>
      <c r="WQN103" s="184"/>
      <c r="WQO103" s="184"/>
      <c r="WQP103" s="184"/>
      <c r="WQQ103" s="184"/>
      <c r="WQR103" s="184"/>
      <c r="WQS103" s="184"/>
      <c r="WQT103" s="184"/>
      <c r="WQU103" s="184"/>
      <c r="WQV103" s="184"/>
      <c r="WQW103" s="184"/>
      <c r="WQX103" s="184"/>
      <c r="WQY103" s="184"/>
      <c r="WQZ103" s="184"/>
      <c r="WRA103" s="184"/>
      <c r="WRB103" s="184"/>
      <c r="WRC103" s="184"/>
      <c r="WRD103" s="184"/>
      <c r="WRE103" s="184"/>
      <c r="WRF103" s="184"/>
      <c r="WRG103" s="184"/>
      <c r="WRH103" s="184"/>
      <c r="WRI103" s="184"/>
      <c r="WRJ103" s="184"/>
      <c r="WRK103" s="184"/>
      <c r="WRL103" s="184"/>
      <c r="WRM103" s="184"/>
      <c r="WRN103" s="184"/>
      <c r="WRO103" s="184"/>
      <c r="WRP103" s="184"/>
      <c r="WRQ103" s="184"/>
      <c r="WRR103" s="184"/>
      <c r="WRS103" s="184"/>
      <c r="WRT103" s="184"/>
      <c r="WRU103" s="184"/>
      <c r="WRV103" s="184"/>
      <c r="WRW103" s="184"/>
      <c r="WRX103" s="184"/>
      <c r="WRY103" s="184"/>
      <c r="WRZ103" s="184"/>
      <c r="WSA103" s="184"/>
      <c r="WSB103" s="184"/>
      <c r="WSC103" s="184"/>
      <c r="WSD103" s="184"/>
      <c r="WSE103" s="184"/>
      <c r="WSF103" s="184"/>
      <c r="WSG103" s="184"/>
      <c r="WSH103" s="184"/>
      <c r="WSI103" s="184"/>
      <c r="WSJ103" s="184"/>
      <c r="WSK103" s="184"/>
      <c r="WSL103" s="184"/>
      <c r="WSM103" s="184"/>
      <c r="WSN103" s="184"/>
      <c r="WSO103" s="184"/>
      <c r="WSP103" s="184"/>
      <c r="WSQ103" s="184"/>
      <c r="WSR103" s="184"/>
      <c r="WSS103" s="184"/>
      <c r="WST103" s="184"/>
      <c r="WSU103" s="184"/>
      <c r="WSV103" s="184"/>
      <c r="WSW103" s="184"/>
      <c r="WSX103" s="184"/>
      <c r="WSY103" s="184"/>
      <c r="WSZ103" s="184"/>
      <c r="WTA103" s="184"/>
      <c r="WTB103" s="184"/>
      <c r="WTC103" s="184"/>
      <c r="WTD103" s="184"/>
      <c r="WTE103" s="184"/>
      <c r="WTF103" s="184"/>
      <c r="WTG103" s="184"/>
      <c r="WTH103" s="184"/>
      <c r="WTI103" s="184"/>
      <c r="WTJ103" s="184"/>
      <c r="WTK103" s="184"/>
      <c r="WTL103" s="184"/>
      <c r="WTM103" s="184"/>
      <c r="WTN103" s="184"/>
      <c r="WTO103" s="184"/>
      <c r="WTP103" s="184"/>
      <c r="WTQ103" s="184"/>
      <c r="WTR103" s="184"/>
      <c r="WTS103" s="184"/>
      <c r="WTT103" s="184"/>
      <c r="WTU103" s="184"/>
      <c r="WTV103" s="184"/>
      <c r="WTW103" s="184"/>
      <c r="WTX103" s="184"/>
      <c r="WTY103" s="184"/>
      <c r="WTZ103" s="184"/>
      <c r="WUA103" s="184"/>
      <c r="WUB103" s="184"/>
      <c r="WUC103" s="184"/>
      <c r="WUD103" s="184"/>
      <c r="WUE103" s="184"/>
      <c r="WUF103" s="184"/>
      <c r="WUG103" s="184"/>
      <c r="WUH103" s="184"/>
      <c r="WUI103" s="184"/>
      <c r="WUJ103" s="184"/>
      <c r="WUK103" s="184"/>
      <c r="WUL103" s="184"/>
      <c r="WUM103" s="184"/>
      <c r="WUN103" s="184"/>
      <c r="WUO103" s="184"/>
      <c r="WUP103" s="184"/>
      <c r="WUQ103" s="184"/>
      <c r="WUR103" s="184"/>
      <c r="WUS103" s="184"/>
      <c r="WUT103" s="184"/>
      <c r="WUU103" s="184"/>
      <c r="WUV103" s="184"/>
      <c r="WUW103" s="184"/>
      <c r="WUX103" s="184"/>
      <c r="WUY103" s="184"/>
      <c r="WUZ103" s="184"/>
      <c r="WVA103" s="184"/>
      <c r="WVB103" s="184"/>
      <c r="WVC103" s="184"/>
      <c r="WVD103" s="184"/>
      <c r="WVE103" s="184"/>
      <c r="WVF103" s="184"/>
      <c r="WVG103" s="184"/>
      <c r="WVH103" s="184"/>
      <c r="WVI103" s="184"/>
      <c r="WVJ103" s="184"/>
      <c r="WVK103" s="184"/>
      <c r="WVL103" s="184"/>
      <c r="WVM103" s="184"/>
    </row>
    <row r="104" spans="1:16133" x14ac:dyDescent="0.25">
      <c r="A104"/>
      <c r="B104"/>
      <c r="C104"/>
      <c r="D104"/>
      <c r="E104"/>
      <c r="F104"/>
      <c r="G104"/>
      <c r="H104"/>
      <c r="I104"/>
      <c r="J104" s="184"/>
      <c r="K104" s="184"/>
      <c r="L104" s="184"/>
      <c r="M104" s="184"/>
      <c r="N104" s="184"/>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184"/>
      <c r="AR104" s="184"/>
      <c r="AS104" s="184"/>
      <c r="AT104" s="184"/>
      <c r="AU104" s="184"/>
      <c r="AV104" s="184"/>
      <c r="AW104" s="184"/>
      <c r="AX104" s="184"/>
      <c r="AY104" s="184"/>
      <c r="AZ104" s="184"/>
      <c r="BA104" s="184"/>
      <c r="BB104" s="184"/>
      <c r="BC104" s="184"/>
      <c r="BD104" s="184"/>
      <c r="BE104" s="184"/>
      <c r="BF104" s="184"/>
      <c r="BG104" s="184"/>
      <c r="BH104" s="184"/>
      <c r="BI104" s="184"/>
      <c r="BJ104" s="184"/>
      <c r="BK104" s="184"/>
      <c r="BL104" s="184"/>
      <c r="BM104" s="184"/>
      <c r="BN104" s="184"/>
      <c r="BO104" s="184"/>
      <c r="BP104" s="184"/>
      <c r="BQ104" s="184"/>
      <c r="BR104" s="184"/>
      <c r="BS104" s="184"/>
      <c r="BT104" s="184"/>
      <c r="BU104" s="184"/>
      <c r="BV104" s="184"/>
      <c r="BW104" s="184"/>
      <c r="BX104" s="184"/>
      <c r="BY104" s="184"/>
      <c r="BZ104" s="184"/>
      <c r="CA104" s="184"/>
      <c r="CB104" s="184"/>
      <c r="CC104" s="184"/>
      <c r="CD104" s="184"/>
      <c r="CE104" s="184"/>
      <c r="CF104" s="184"/>
      <c r="CG104" s="184"/>
      <c r="CH104" s="184"/>
      <c r="CI104" s="184"/>
      <c r="CJ104" s="184"/>
      <c r="CK104" s="184"/>
      <c r="CL104" s="184"/>
      <c r="CM104" s="184"/>
      <c r="CN104" s="184"/>
      <c r="CO104" s="184"/>
      <c r="CP104" s="184"/>
      <c r="CQ104" s="184"/>
      <c r="CR104" s="184"/>
      <c r="CS104" s="184"/>
      <c r="CT104" s="184"/>
      <c r="CU104" s="184"/>
      <c r="CV104" s="184"/>
      <c r="CW104" s="184"/>
      <c r="CX104" s="184"/>
      <c r="CY104" s="184"/>
      <c r="CZ104" s="184"/>
      <c r="DA104" s="184"/>
      <c r="DB104" s="184"/>
      <c r="DC104" s="184"/>
      <c r="DD104" s="184"/>
      <c r="DE104" s="184"/>
      <c r="DF104" s="184"/>
      <c r="DG104" s="184"/>
      <c r="DH104" s="184"/>
      <c r="DI104" s="184"/>
      <c r="DJ104" s="184"/>
      <c r="DK104" s="184"/>
      <c r="DL104" s="184"/>
      <c r="DM104" s="184"/>
      <c r="DN104" s="184"/>
      <c r="DO104" s="184"/>
      <c r="DP104" s="184"/>
      <c r="DQ104" s="184"/>
      <c r="DR104" s="184"/>
      <c r="DS104" s="184"/>
      <c r="DT104" s="184"/>
      <c r="DU104" s="184"/>
      <c r="DV104" s="184"/>
      <c r="DW104" s="184"/>
      <c r="DX104" s="184"/>
      <c r="DY104" s="184"/>
      <c r="DZ104" s="184"/>
      <c r="EA104" s="184"/>
      <c r="EB104" s="184"/>
      <c r="EC104" s="184"/>
      <c r="ED104" s="184"/>
      <c r="EE104" s="184"/>
      <c r="EF104" s="184"/>
      <c r="EG104" s="184"/>
      <c r="EH104" s="184"/>
      <c r="EI104" s="184"/>
      <c r="EJ104" s="184"/>
      <c r="EK104" s="184"/>
      <c r="EL104" s="184"/>
      <c r="EM104" s="184"/>
      <c r="EN104" s="184"/>
      <c r="EO104" s="184"/>
      <c r="EP104" s="184"/>
      <c r="EQ104" s="184"/>
      <c r="ER104" s="184"/>
      <c r="ES104" s="184"/>
      <c r="ET104" s="184"/>
      <c r="EU104" s="184"/>
      <c r="EV104" s="184"/>
      <c r="EW104" s="184"/>
      <c r="EX104" s="184"/>
      <c r="EY104" s="184"/>
      <c r="EZ104" s="184"/>
      <c r="FA104" s="184"/>
      <c r="FB104" s="184"/>
      <c r="FC104" s="184"/>
      <c r="FD104" s="184"/>
      <c r="FE104" s="184"/>
      <c r="FF104" s="184"/>
      <c r="FG104" s="184"/>
      <c r="FH104" s="184"/>
      <c r="FI104" s="184"/>
      <c r="FJ104" s="184"/>
      <c r="FK104" s="184"/>
      <c r="FL104" s="184"/>
      <c r="FM104" s="184"/>
      <c r="FN104" s="184"/>
      <c r="FO104" s="184"/>
      <c r="FP104" s="184"/>
      <c r="FQ104" s="184"/>
      <c r="FR104" s="184"/>
      <c r="FS104" s="184"/>
      <c r="FT104" s="184"/>
      <c r="FU104" s="184"/>
      <c r="FV104" s="184"/>
      <c r="FW104" s="184"/>
      <c r="FX104" s="184"/>
      <c r="FY104" s="184"/>
      <c r="FZ104" s="184"/>
      <c r="GA104" s="184"/>
      <c r="GB104" s="184"/>
      <c r="GC104" s="184"/>
      <c r="GD104" s="184"/>
      <c r="GE104" s="184"/>
      <c r="GF104" s="184"/>
      <c r="GG104" s="184"/>
      <c r="GH104" s="184"/>
      <c r="GI104" s="184"/>
      <c r="GJ104" s="184"/>
      <c r="GK104" s="184"/>
      <c r="GL104" s="184"/>
      <c r="GM104" s="184"/>
      <c r="GN104" s="184"/>
      <c r="GO104" s="184"/>
      <c r="GP104" s="184"/>
      <c r="GQ104" s="184"/>
      <c r="GR104" s="184"/>
      <c r="GS104" s="184"/>
      <c r="GT104" s="184"/>
      <c r="GU104" s="184"/>
      <c r="GV104" s="184"/>
      <c r="GW104" s="184"/>
      <c r="GX104" s="184"/>
      <c r="GY104" s="184"/>
      <c r="GZ104" s="184"/>
      <c r="HA104" s="184"/>
      <c r="HB104" s="184"/>
      <c r="HC104" s="184"/>
      <c r="HD104" s="184"/>
      <c r="HE104" s="184"/>
      <c r="HF104" s="184"/>
      <c r="HG104" s="184"/>
      <c r="HH104" s="184"/>
      <c r="HI104" s="184"/>
      <c r="HJ104" s="184"/>
      <c r="HK104" s="184"/>
      <c r="HL104" s="184"/>
      <c r="HM104" s="184"/>
      <c r="HN104" s="184"/>
      <c r="HO104" s="184"/>
      <c r="HP104" s="184"/>
      <c r="HQ104" s="184"/>
      <c r="HR104" s="184"/>
      <c r="HS104" s="184"/>
      <c r="HT104" s="184"/>
      <c r="HU104" s="184"/>
      <c r="HV104" s="184"/>
      <c r="HW104" s="184"/>
      <c r="HX104" s="184"/>
      <c r="HY104" s="184"/>
      <c r="HZ104" s="184"/>
      <c r="IA104" s="184"/>
      <c r="IB104" s="184"/>
      <c r="IC104" s="184"/>
      <c r="ID104" s="184"/>
      <c r="IE104" s="184"/>
      <c r="IF104" s="184"/>
      <c r="IG104" s="184"/>
      <c r="IH104" s="184"/>
      <c r="II104" s="184"/>
      <c r="IJ104" s="184"/>
      <c r="IK104" s="184"/>
      <c r="IL104" s="184"/>
      <c r="IM104" s="184"/>
      <c r="IN104" s="184"/>
      <c r="IO104" s="184"/>
      <c r="IP104" s="184"/>
      <c r="IQ104" s="184"/>
      <c r="IR104" s="184"/>
      <c r="IS104" s="184"/>
      <c r="IT104" s="184"/>
      <c r="IU104" s="184"/>
      <c r="IV104" s="184"/>
      <c r="IW104" s="184"/>
      <c r="IX104" s="184"/>
      <c r="IY104" s="184"/>
      <c r="IZ104" s="184"/>
      <c r="JA104" s="184"/>
      <c r="JB104" s="184"/>
      <c r="JC104" s="184"/>
      <c r="JD104" s="184"/>
      <c r="JE104" s="184"/>
      <c r="JF104" s="184"/>
      <c r="JG104" s="184"/>
      <c r="JH104" s="184"/>
      <c r="JI104" s="184"/>
      <c r="JJ104" s="184"/>
      <c r="JK104" s="184"/>
      <c r="JL104" s="184"/>
      <c r="JM104" s="184"/>
      <c r="JN104" s="184"/>
      <c r="JO104" s="184"/>
      <c r="JP104" s="184"/>
      <c r="JQ104" s="184"/>
      <c r="JR104" s="184"/>
      <c r="JS104" s="184"/>
      <c r="JT104" s="184"/>
      <c r="JU104" s="184"/>
      <c r="JV104" s="184"/>
      <c r="JW104" s="184"/>
      <c r="JX104" s="184"/>
      <c r="JY104" s="184"/>
      <c r="JZ104" s="184"/>
      <c r="KA104" s="184"/>
      <c r="KB104" s="184"/>
      <c r="KC104" s="184"/>
      <c r="KD104" s="184"/>
      <c r="KE104" s="184"/>
      <c r="KF104" s="184"/>
      <c r="KG104" s="184"/>
      <c r="KH104" s="184"/>
      <c r="KI104" s="184"/>
      <c r="KJ104" s="184"/>
      <c r="KK104" s="184"/>
      <c r="KL104" s="184"/>
      <c r="KM104" s="184"/>
      <c r="KN104" s="184"/>
      <c r="KO104" s="184"/>
      <c r="KP104" s="184"/>
      <c r="KQ104" s="184"/>
      <c r="KR104" s="184"/>
      <c r="KS104" s="184"/>
      <c r="KT104" s="184"/>
      <c r="KU104" s="184"/>
      <c r="KV104" s="184"/>
      <c r="KW104" s="184"/>
      <c r="KX104" s="184"/>
      <c r="KY104" s="184"/>
      <c r="KZ104" s="184"/>
      <c r="LA104" s="184"/>
      <c r="LB104" s="184"/>
      <c r="LC104" s="184"/>
      <c r="LD104" s="184"/>
      <c r="LE104" s="184"/>
      <c r="LF104" s="184"/>
      <c r="LG104" s="184"/>
      <c r="LH104" s="184"/>
      <c r="LI104" s="184"/>
      <c r="LJ104" s="184"/>
      <c r="LK104" s="184"/>
      <c r="LL104" s="184"/>
      <c r="LM104" s="184"/>
      <c r="LN104" s="184"/>
      <c r="LO104" s="184"/>
      <c r="LP104" s="184"/>
      <c r="LQ104" s="184"/>
      <c r="LR104" s="184"/>
      <c r="LS104" s="184"/>
      <c r="LT104" s="184"/>
      <c r="LU104" s="184"/>
      <c r="LV104" s="184"/>
      <c r="LW104" s="184"/>
      <c r="LX104" s="184"/>
      <c r="LY104" s="184"/>
      <c r="LZ104" s="184"/>
      <c r="MA104" s="184"/>
      <c r="MB104" s="184"/>
      <c r="MC104" s="184"/>
      <c r="MD104" s="184"/>
      <c r="ME104" s="184"/>
      <c r="MF104" s="184"/>
      <c r="MG104" s="184"/>
      <c r="MH104" s="184"/>
      <c r="MI104" s="184"/>
      <c r="MJ104" s="184"/>
      <c r="MK104" s="184"/>
      <c r="ML104" s="184"/>
      <c r="MM104" s="184"/>
      <c r="MN104" s="184"/>
      <c r="MO104" s="184"/>
      <c r="MP104" s="184"/>
      <c r="MQ104" s="184"/>
      <c r="MR104" s="184"/>
      <c r="MS104" s="184"/>
      <c r="MT104" s="184"/>
      <c r="MU104" s="184"/>
      <c r="MV104" s="184"/>
      <c r="MW104" s="184"/>
      <c r="MX104" s="184"/>
      <c r="MY104" s="184"/>
      <c r="MZ104" s="184"/>
      <c r="NA104" s="184"/>
      <c r="NB104" s="184"/>
      <c r="NC104" s="184"/>
      <c r="ND104" s="184"/>
      <c r="NE104" s="184"/>
      <c r="NF104" s="184"/>
      <c r="NG104" s="184"/>
      <c r="NH104" s="184"/>
      <c r="NI104" s="184"/>
      <c r="NJ104" s="184"/>
      <c r="NK104" s="184"/>
      <c r="NL104" s="184"/>
      <c r="NM104" s="184"/>
      <c r="NN104" s="184"/>
      <c r="NO104" s="184"/>
      <c r="NP104" s="184"/>
      <c r="NQ104" s="184"/>
      <c r="NR104" s="184"/>
      <c r="NS104" s="184"/>
      <c r="NT104" s="184"/>
      <c r="NU104" s="184"/>
      <c r="NV104" s="184"/>
      <c r="NW104" s="184"/>
      <c r="NX104" s="184"/>
      <c r="NY104" s="184"/>
      <c r="NZ104" s="184"/>
      <c r="OA104" s="184"/>
      <c r="OB104" s="184"/>
      <c r="OC104" s="184"/>
      <c r="OD104" s="184"/>
      <c r="OE104" s="184"/>
      <c r="OF104" s="184"/>
      <c r="OG104" s="184"/>
      <c r="OH104" s="184"/>
      <c r="OI104" s="184"/>
      <c r="OJ104" s="184"/>
      <c r="OK104" s="184"/>
      <c r="OL104" s="184"/>
      <c r="OM104" s="184"/>
      <c r="ON104" s="184"/>
      <c r="OO104" s="184"/>
      <c r="OP104" s="184"/>
      <c r="OQ104" s="184"/>
      <c r="OR104" s="184"/>
      <c r="OS104" s="184"/>
      <c r="OT104" s="184"/>
      <c r="OU104" s="184"/>
      <c r="OV104" s="184"/>
      <c r="OW104" s="184"/>
      <c r="OX104" s="184"/>
      <c r="OY104" s="184"/>
      <c r="OZ104" s="184"/>
      <c r="PA104" s="184"/>
      <c r="PB104" s="184"/>
      <c r="PC104" s="184"/>
      <c r="PD104" s="184"/>
      <c r="PE104" s="184"/>
      <c r="PF104" s="184"/>
      <c r="PG104" s="184"/>
      <c r="PH104" s="184"/>
      <c r="PI104" s="184"/>
      <c r="PJ104" s="184"/>
      <c r="PK104" s="184"/>
      <c r="PL104" s="184"/>
      <c r="PM104" s="184"/>
      <c r="PN104" s="184"/>
      <c r="PO104" s="184"/>
      <c r="PP104" s="184"/>
      <c r="PQ104" s="184"/>
      <c r="PR104" s="184"/>
      <c r="PS104" s="184"/>
      <c r="PT104" s="184"/>
      <c r="PU104" s="184"/>
      <c r="PV104" s="184"/>
      <c r="PW104" s="184"/>
      <c r="PX104" s="184"/>
      <c r="PY104" s="184"/>
      <c r="PZ104" s="184"/>
      <c r="QA104" s="184"/>
      <c r="QB104" s="184"/>
      <c r="QC104" s="184"/>
      <c r="QD104" s="184"/>
      <c r="QE104" s="184"/>
      <c r="QF104" s="184"/>
      <c r="QG104" s="184"/>
      <c r="QH104" s="184"/>
      <c r="QI104" s="184"/>
      <c r="QJ104" s="184"/>
      <c r="QK104" s="184"/>
      <c r="QL104" s="184"/>
      <c r="QM104" s="184"/>
      <c r="QN104" s="184"/>
      <c r="QO104" s="184"/>
      <c r="QP104" s="184"/>
      <c r="QQ104" s="184"/>
      <c r="QR104" s="184"/>
      <c r="QS104" s="184"/>
      <c r="QT104" s="184"/>
      <c r="QU104" s="184"/>
      <c r="QV104" s="184"/>
      <c r="QW104" s="184"/>
      <c r="QX104" s="184"/>
      <c r="QY104" s="184"/>
      <c r="QZ104" s="184"/>
      <c r="RA104" s="184"/>
      <c r="RB104" s="184"/>
      <c r="RC104" s="184"/>
      <c r="RD104" s="184"/>
      <c r="RE104" s="184"/>
      <c r="RF104" s="184"/>
      <c r="RG104" s="184"/>
      <c r="RH104" s="184"/>
      <c r="RI104" s="184"/>
      <c r="RJ104" s="184"/>
      <c r="RK104" s="184"/>
      <c r="RL104" s="184"/>
      <c r="RM104" s="184"/>
      <c r="RN104" s="184"/>
      <c r="RO104" s="184"/>
      <c r="RP104" s="184"/>
      <c r="RQ104" s="184"/>
      <c r="RR104" s="184"/>
      <c r="RS104" s="184"/>
      <c r="RT104" s="184"/>
      <c r="RU104" s="184"/>
      <c r="RV104" s="184"/>
      <c r="RW104" s="184"/>
      <c r="RX104" s="184"/>
      <c r="RY104" s="184"/>
      <c r="RZ104" s="184"/>
      <c r="SA104" s="184"/>
      <c r="SB104" s="184"/>
      <c r="SC104" s="184"/>
      <c r="SD104" s="184"/>
      <c r="SE104" s="184"/>
      <c r="SF104" s="184"/>
      <c r="SG104" s="184"/>
      <c r="SH104" s="184"/>
      <c r="SI104" s="184"/>
      <c r="SJ104" s="184"/>
      <c r="SK104" s="184"/>
      <c r="SL104" s="184"/>
      <c r="SM104" s="184"/>
      <c r="SN104" s="184"/>
      <c r="SO104" s="184"/>
      <c r="SP104" s="184"/>
      <c r="SQ104" s="184"/>
      <c r="SR104" s="184"/>
      <c r="SS104" s="184"/>
      <c r="ST104" s="184"/>
      <c r="SU104" s="184"/>
      <c r="SV104" s="184"/>
      <c r="SW104" s="184"/>
      <c r="SX104" s="184"/>
      <c r="SY104" s="184"/>
      <c r="SZ104" s="184"/>
      <c r="TA104" s="184"/>
      <c r="TB104" s="184"/>
      <c r="TC104" s="184"/>
      <c r="TD104" s="184"/>
      <c r="TE104" s="184"/>
      <c r="TF104" s="184"/>
      <c r="TG104" s="184"/>
      <c r="TH104" s="184"/>
      <c r="TI104" s="184"/>
      <c r="TJ104" s="184"/>
      <c r="TK104" s="184"/>
      <c r="TL104" s="184"/>
      <c r="TM104" s="184"/>
      <c r="TN104" s="184"/>
      <c r="TO104" s="184"/>
      <c r="TP104" s="184"/>
      <c r="TQ104" s="184"/>
      <c r="TR104" s="184"/>
      <c r="TS104" s="184"/>
      <c r="TT104" s="184"/>
      <c r="TU104" s="184"/>
      <c r="TV104" s="184"/>
      <c r="TW104" s="184"/>
      <c r="TX104" s="184"/>
      <c r="TY104" s="184"/>
      <c r="TZ104" s="184"/>
      <c r="UA104" s="184"/>
      <c r="UB104" s="184"/>
      <c r="UC104" s="184"/>
      <c r="UD104" s="184"/>
      <c r="UE104" s="184"/>
      <c r="UF104" s="184"/>
      <c r="UG104" s="184"/>
      <c r="UH104" s="184"/>
      <c r="UI104" s="184"/>
      <c r="UJ104" s="184"/>
      <c r="UK104" s="184"/>
      <c r="UL104" s="184"/>
      <c r="UM104" s="184"/>
      <c r="UN104" s="184"/>
      <c r="UO104" s="184"/>
      <c r="UP104" s="184"/>
      <c r="UQ104" s="184"/>
      <c r="UR104" s="184"/>
      <c r="US104" s="184"/>
      <c r="UT104" s="184"/>
      <c r="UU104" s="184"/>
      <c r="UV104" s="184"/>
      <c r="UW104" s="184"/>
      <c r="UX104" s="184"/>
      <c r="UY104" s="184"/>
      <c r="UZ104" s="184"/>
      <c r="VA104" s="184"/>
      <c r="VB104" s="184"/>
      <c r="VC104" s="184"/>
      <c r="VD104" s="184"/>
      <c r="VE104" s="184"/>
      <c r="VF104" s="184"/>
      <c r="VG104" s="184"/>
      <c r="VH104" s="184"/>
      <c r="VI104" s="184"/>
      <c r="VJ104" s="184"/>
      <c r="VK104" s="184"/>
      <c r="VL104" s="184"/>
      <c r="VM104" s="184"/>
      <c r="VN104" s="184"/>
      <c r="VO104" s="184"/>
      <c r="VP104" s="184"/>
      <c r="VQ104" s="184"/>
      <c r="VR104" s="184"/>
      <c r="VS104" s="184"/>
      <c r="VT104" s="184"/>
      <c r="VU104" s="184"/>
      <c r="VV104" s="184"/>
      <c r="VW104" s="184"/>
      <c r="VX104" s="184"/>
      <c r="VY104" s="184"/>
      <c r="VZ104" s="184"/>
      <c r="WA104" s="184"/>
      <c r="WB104" s="184"/>
      <c r="WC104" s="184"/>
      <c r="WD104" s="184"/>
      <c r="WE104" s="184"/>
      <c r="WF104" s="184"/>
      <c r="WG104" s="184"/>
      <c r="WH104" s="184"/>
      <c r="WI104" s="184"/>
      <c r="WJ104" s="184"/>
      <c r="WK104" s="184"/>
      <c r="WL104" s="184"/>
      <c r="WM104" s="184"/>
      <c r="WN104" s="184"/>
      <c r="WO104" s="184"/>
      <c r="WP104" s="184"/>
      <c r="WQ104" s="184"/>
      <c r="WR104" s="184"/>
      <c r="WS104" s="184"/>
      <c r="WT104" s="184"/>
      <c r="WU104" s="184"/>
      <c r="WV104" s="184"/>
      <c r="WW104" s="184"/>
      <c r="WX104" s="184"/>
      <c r="WY104" s="184"/>
      <c r="WZ104" s="184"/>
      <c r="XA104" s="184"/>
      <c r="XB104" s="184"/>
      <c r="XC104" s="184"/>
      <c r="XD104" s="184"/>
      <c r="XE104" s="184"/>
      <c r="XF104" s="184"/>
      <c r="XG104" s="184"/>
      <c r="XH104" s="184"/>
      <c r="XI104" s="184"/>
      <c r="XJ104" s="184"/>
      <c r="XK104" s="184"/>
      <c r="XL104" s="184"/>
      <c r="XM104" s="184"/>
      <c r="XN104" s="184"/>
      <c r="XO104" s="184"/>
      <c r="XP104" s="184"/>
      <c r="XQ104" s="184"/>
      <c r="XR104" s="184"/>
      <c r="XS104" s="184"/>
      <c r="XT104" s="184"/>
      <c r="XU104" s="184"/>
      <c r="XV104" s="184"/>
      <c r="XW104" s="184"/>
      <c r="XX104" s="184"/>
      <c r="XY104" s="184"/>
      <c r="XZ104" s="184"/>
      <c r="YA104" s="184"/>
      <c r="YB104" s="184"/>
      <c r="YC104" s="184"/>
      <c r="YD104" s="184"/>
      <c r="YE104" s="184"/>
      <c r="YF104" s="184"/>
      <c r="YG104" s="184"/>
      <c r="YH104" s="184"/>
      <c r="YI104" s="184"/>
      <c r="YJ104" s="184"/>
      <c r="YK104" s="184"/>
      <c r="YL104" s="184"/>
      <c r="YM104" s="184"/>
      <c r="YN104" s="184"/>
      <c r="YO104" s="184"/>
      <c r="YP104" s="184"/>
      <c r="YQ104" s="184"/>
      <c r="YR104" s="184"/>
      <c r="YS104" s="184"/>
      <c r="YT104" s="184"/>
      <c r="YU104" s="184"/>
      <c r="YV104" s="184"/>
      <c r="YW104" s="184"/>
      <c r="YX104" s="184"/>
      <c r="YY104" s="184"/>
      <c r="YZ104" s="184"/>
      <c r="ZA104" s="184"/>
      <c r="ZB104" s="184"/>
      <c r="ZC104" s="184"/>
      <c r="ZD104" s="184"/>
      <c r="ZE104" s="184"/>
      <c r="ZF104" s="184"/>
      <c r="ZG104" s="184"/>
      <c r="ZH104" s="184"/>
      <c r="ZI104" s="184"/>
      <c r="ZJ104" s="184"/>
      <c r="ZK104" s="184"/>
      <c r="ZL104" s="184"/>
      <c r="ZM104" s="184"/>
      <c r="ZN104" s="184"/>
      <c r="ZO104" s="184"/>
      <c r="ZP104" s="184"/>
      <c r="ZQ104" s="184"/>
      <c r="ZR104" s="184"/>
      <c r="ZS104" s="184"/>
      <c r="ZT104" s="184"/>
      <c r="ZU104" s="184"/>
      <c r="ZV104" s="184"/>
      <c r="ZW104" s="184"/>
      <c r="ZX104" s="184"/>
      <c r="ZY104" s="184"/>
      <c r="ZZ104" s="184"/>
      <c r="AAA104" s="184"/>
      <c r="AAB104" s="184"/>
      <c r="AAC104" s="184"/>
      <c r="AAD104" s="184"/>
      <c r="AAE104" s="184"/>
      <c r="AAF104" s="184"/>
      <c r="AAG104" s="184"/>
      <c r="AAH104" s="184"/>
      <c r="AAI104" s="184"/>
      <c r="AAJ104" s="184"/>
      <c r="AAK104" s="184"/>
      <c r="AAL104" s="184"/>
      <c r="AAM104" s="184"/>
      <c r="AAN104" s="184"/>
      <c r="AAO104" s="184"/>
      <c r="AAP104" s="184"/>
      <c r="AAQ104" s="184"/>
      <c r="AAR104" s="184"/>
      <c r="AAS104" s="184"/>
      <c r="AAT104" s="184"/>
      <c r="AAU104" s="184"/>
      <c r="AAV104" s="184"/>
      <c r="AAW104" s="184"/>
      <c r="AAX104" s="184"/>
      <c r="AAY104" s="184"/>
      <c r="AAZ104" s="184"/>
      <c r="ABA104" s="184"/>
      <c r="ABB104" s="184"/>
      <c r="ABC104" s="184"/>
      <c r="ABD104" s="184"/>
      <c r="ABE104" s="184"/>
      <c r="ABF104" s="184"/>
      <c r="ABG104" s="184"/>
      <c r="ABH104" s="184"/>
      <c r="ABI104" s="184"/>
      <c r="ABJ104" s="184"/>
      <c r="ABK104" s="184"/>
      <c r="ABL104" s="184"/>
      <c r="ABM104" s="184"/>
      <c r="ABN104" s="184"/>
      <c r="ABO104" s="184"/>
      <c r="ABP104" s="184"/>
      <c r="ABQ104" s="184"/>
      <c r="ABR104" s="184"/>
      <c r="ABS104" s="184"/>
      <c r="ABT104" s="184"/>
      <c r="ABU104" s="184"/>
      <c r="ABV104" s="184"/>
      <c r="ABW104" s="184"/>
      <c r="ABX104" s="184"/>
      <c r="ABY104" s="184"/>
      <c r="ABZ104" s="184"/>
      <c r="ACA104" s="184"/>
      <c r="ACB104" s="184"/>
      <c r="ACC104" s="184"/>
      <c r="ACD104" s="184"/>
      <c r="ACE104" s="184"/>
      <c r="ACF104" s="184"/>
      <c r="ACG104" s="184"/>
      <c r="ACH104" s="184"/>
      <c r="ACI104" s="184"/>
      <c r="ACJ104" s="184"/>
      <c r="ACK104" s="184"/>
      <c r="ACL104" s="184"/>
      <c r="ACM104" s="184"/>
      <c r="ACN104" s="184"/>
      <c r="ACO104" s="184"/>
      <c r="ACP104" s="184"/>
      <c r="ACQ104" s="184"/>
      <c r="ACR104" s="184"/>
      <c r="ACS104" s="184"/>
      <c r="ACT104" s="184"/>
      <c r="ACU104" s="184"/>
      <c r="ACV104" s="184"/>
      <c r="ACW104" s="184"/>
      <c r="ACX104" s="184"/>
      <c r="ACY104" s="184"/>
      <c r="ACZ104" s="184"/>
      <c r="ADA104" s="184"/>
      <c r="ADB104" s="184"/>
      <c r="ADC104" s="184"/>
      <c r="ADD104" s="184"/>
      <c r="ADE104" s="184"/>
      <c r="ADF104" s="184"/>
      <c r="ADG104" s="184"/>
      <c r="ADH104" s="184"/>
      <c r="ADI104" s="184"/>
      <c r="ADJ104" s="184"/>
      <c r="ADK104" s="184"/>
      <c r="ADL104" s="184"/>
      <c r="ADM104" s="184"/>
      <c r="ADN104" s="184"/>
      <c r="ADO104" s="184"/>
      <c r="ADP104" s="184"/>
      <c r="ADQ104" s="184"/>
      <c r="ADR104" s="184"/>
      <c r="ADS104" s="184"/>
      <c r="ADT104" s="184"/>
      <c r="ADU104" s="184"/>
      <c r="ADV104" s="184"/>
      <c r="ADW104" s="184"/>
      <c r="ADX104" s="184"/>
      <c r="ADY104" s="184"/>
      <c r="ADZ104" s="184"/>
      <c r="AEA104" s="184"/>
      <c r="AEB104" s="184"/>
      <c r="AEC104" s="184"/>
      <c r="AED104" s="184"/>
      <c r="AEE104" s="184"/>
      <c r="AEF104" s="184"/>
      <c r="AEG104" s="184"/>
      <c r="AEH104" s="184"/>
      <c r="AEI104" s="184"/>
      <c r="AEJ104" s="184"/>
      <c r="AEK104" s="184"/>
      <c r="AEL104" s="184"/>
      <c r="AEM104" s="184"/>
      <c r="AEN104" s="184"/>
      <c r="AEO104" s="184"/>
      <c r="AEP104" s="184"/>
      <c r="AEQ104" s="184"/>
      <c r="AER104" s="184"/>
      <c r="AES104" s="184"/>
      <c r="AET104" s="184"/>
      <c r="AEU104" s="184"/>
      <c r="AEV104" s="184"/>
      <c r="AEW104" s="184"/>
      <c r="AEX104" s="184"/>
      <c r="AEY104" s="184"/>
      <c r="AEZ104" s="184"/>
      <c r="AFA104" s="184"/>
      <c r="AFB104" s="184"/>
      <c r="AFC104" s="184"/>
      <c r="AFD104" s="184"/>
      <c r="AFE104" s="184"/>
      <c r="AFF104" s="184"/>
      <c r="AFG104" s="184"/>
      <c r="AFH104" s="184"/>
      <c r="AFI104" s="184"/>
      <c r="AFJ104" s="184"/>
      <c r="AFK104" s="184"/>
      <c r="AFL104" s="184"/>
      <c r="AFM104" s="184"/>
      <c r="AFN104" s="184"/>
      <c r="AFO104" s="184"/>
      <c r="AFP104" s="184"/>
      <c r="AFQ104" s="184"/>
      <c r="AFR104" s="184"/>
      <c r="AFS104" s="184"/>
      <c r="AFT104" s="184"/>
      <c r="AFU104" s="184"/>
      <c r="AFV104" s="184"/>
      <c r="AFW104" s="184"/>
      <c r="AFX104" s="184"/>
      <c r="AFY104" s="184"/>
      <c r="AFZ104" s="184"/>
      <c r="AGA104" s="184"/>
      <c r="AGB104" s="184"/>
      <c r="AGC104" s="184"/>
      <c r="AGD104" s="184"/>
      <c r="AGE104" s="184"/>
      <c r="AGF104" s="184"/>
      <c r="AGG104" s="184"/>
      <c r="AGH104" s="184"/>
      <c r="AGI104" s="184"/>
      <c r="AGJ104" s="184"/>
      <c r="AGK104" s="184"/>
      <c r="AGL104" s="184"/>
      <c r="AGM104" s="184"/>
      <c r="AGN104" s="184"/>
      <c r="AGO104" s="184"/>
      <c r="AGP104" s="184"/>
      <c r="AGQ104" s="184"/>
      <c r="AGR104" s="184"/>
      <c r="AGS104" s="184"/>
      <c r="AGT104" s="184"/>
      <c r="AGU104" s="184"/>
      <c r="AGV104" s="184"/>
      <c r="AGW104" s="184"/>
      <c r="AGX104" s="184"/>
      <c r="AGY104" s="184"/>
      <c r="AGZ104" s="184"/>
      <c r="AHA104" s="184"/>
      <c r="AHB104" s="184"/>
      <c r="AHC104" s="184"/>
      <c r="AHD104" s="184"/>
      <c r="AHE104" s="184"/>
      <c r="AHF104" s="184"/>
      <c r="AHG104" s="184"/>
      <c r="AHH104" s="184"/>
      <c r="AHI104" s="184"/>
      <c r="AHJ104" s="184"/>
      <c r="AHK104" s="184"/>
      <c r="AHL104" s="184"/>
      <c r="AHM104" s="184"/>
      <c r="AHN104" s="184"/>
      <c r="AHO104" s="184"/>
      <c r="AHP104" s="184"/>
      <c r="AHQ104" s="184"/>
      <c r="AHR104" s="184"/>
      <c r="AHS104" s="184"/>
      <c r="AHT104" s="184"/>
      <c r="AHU104" s="184"/>
      <c r="AHV104" s="184"/>
      <c r="AHW104" s="184"/>
      <c r="AHX104" s="184"/>
      <c r="AHY104" s="184"/>
      <c r="AHZ104" s="184"/>
      <c r="AIA104" s="184"/>
      <c r="AIB104" s="184"/>
      <c r="AIC104" s="184"/>
      <c r="AID104" s="184"/>
      <c r="AIE104" s="184"/>
      <c r="AIF104" s="184"/>
      <c r="AIG104" s="184"/>
      <c r="AIH104" s="184"/>
      <c r="AII104" s="184"/>
      <c r="AIJ104" s="184"/>
      <c r="AIK104" s="184"/>
      <c r="AIL104" s="184"/>
      <c r="AIM104" s="184"/>
      <c r="AIN104" s="184"/>
      <c r="AIO104" s="184"/>
      <c r="AIP104" s="184"/>
      <c r="AIQ104" s="184"/>
      <c r="AIR104" s="184"/>
      <c r="AIS104" s="184"/>
      <c r="AIT104" s="184"/>
      <c r="AIU104" s="184"/>
      <c r="AIV104" s="184"/>
      <c r="AIW104" s="184"/>
      <c r="AIX104" s="184"/>
      <c r="AIY104" s="184"/>
      <c r="AIZ104" s="184"/>
      <c r="AJA104" s="184"/>
      <c r="AJB104" s="184"/>
      <c r="AJC104" s="184"/>
      <c r="AJD104" s="184"/>
      <c r="AJE104" s="184"/>
      <c r="AJF104" s="184"/>
      <c r="AJG104" s="184"/>
      <c r="AJH104" s="184"/>
      <c r="AJI104" s="184"/>
      <c r="AJJ104" s="184"/>
      <c r="AJK104" s="184"/>
      <c r="AJL104" s="184"/>
      <c r="AJM104" s="184"/>
      <c r="AJN104" s="184"/>
      <c r="AJO104" s="184"/>
      <c r="AJP104" s="184"/>
      <c r="AJQ104" s="184"/>
      <c r="AJR104" s="184"/>
      <c r="AJS104" s="184"/>
      <c r="AJT104" s="184"/>
      <c r="AJU104" s="184"/>
      <c r="AJV104" s="184"/>
      <c r="AJW104" s="184"/>
      <c r="AJX104" s="184"/>
      <c r="AJY104" s="184"/>
      <c r="AJZ104" s="184"/>
      <c r="AKA104" s="184"/>
      <c r="AKB104" s="184"/>
      <c r="AKC104" s="184"/>
      <c r="AKD104" s="184"/>
      <c r="AKE104" s="184"/>
      <c r="AKF104" s="184"/>
      <c r="AKG104" s="184"/>
      <c r="AKH104" s="184"/>
      <c r="AKI104" s="184"/>
      <c r="AKJ104" s="184"/>
      <c r="AKK104" s="184"/>
      <c r="AKL104" s="184"/>
      <c r="AKM104" s="184"/>
      <c r="AKN104" s="184"/>
      <c r="AKO104" s="184"/>
      <c r="AKP104" s="184"/>
      <c r="AKQ104" s="184"/>
      <c r="AKR104" s="184"/>
      <c r="AKS104" s="184"/>
      <c r="AKT104" s="184"/>
      <c r="AKU104" s="184"/>
      <c r="AKV104" s="184"/>
      <c r="AKW104" s="184"/>
      <c r="AKX104" s="184"/>
      <c r="AKY104" s="184"/>
      <c r="AKZ104" s="184"/>
      <c r="ALA104" s="184"/>
      <c r="ALB104" s="184"/>
      <c r="ALC104" s="184"/>
      <c r="ALD104" s="184"/>
      <c r="ALE104" s="184"/>
      <c r="ALF104" s="184"/>
      <c r="ALG104" s="184"/>
      <c r="ALH104" s="184"/>
      <c r="ALI104" s="184"/>
      <c r="ALJ104" s="184"/>
      <c r="ALK104" s="184"/>
      <c r="ALL104" s="184"/>
      <c r="ALM104" s="184"/>
      <c r="ALN104" s="184"/>
      <c r="ALO104" s="184"/>
      <c r="ALP104" s="184"/>
      <c r="ALQ104" s="184"/>
      <c r="ALR104" s="184"/>
      <c r="ALS104" s="184"/>
      <c r="ALT104" s="184"/>
      <c r="ALU104" s="184"/>
      <c r="ALV104" s="184"/>
      <c r="ALW104" s="184"/>
      <c r="ALX104" s="184"/>
      <c r="ALY104" s="184"/>
      <c r="ALZ104" s="184"/>
      <c r="AMA104" s="184"/>
      <c r="AMB104" s="184"/>
      <c r="AMC104" s="184"/>
      <c r="AMD104" s="184"/>
      <c r="AME104" s="184"/>
      <c r="AMF104" s="184"/>
      <c r="AMG104" s="184"/>
      <c r="AMH104" s="184"/>
      <c r="AMI104" s="184"/>
      <c r="AMJ104" s="184"/>
      <c r="AMK104" s="184"/>
      <c r="AML104" s="184"/>
      <c r="AMM104" s="184"/>
      <c r="AMN104" s="184"/>
      <c r="AMO104" s="184"/>
      <c r="AMP104" s="184"/>
      <c r="AMQ104" s="184"/>
      <c r="AMR104" s="184"/>
      <c r="AMS104" s="184"/>
      <c r="AMT104" s="184"/>
      <c r="AMU104" s="184"/>
      <c r="AMV104" s="184"/>
      <c r="AMW104" s="184"/>
      <c r="AMX104" s="184"/>
      <c r="AMY104" s="184"/>
      <c r="AMZ104" s="184"/>
      <c r="ANA104" s="184"/>
      <c r="ANB104" s="184"/>
      <c r="ANC104" s="184"/>
      <c r="AND104" s="184"/>
      <c r="ANE104" s="184"/>
      <c r="ANF104" s="184"/>
      <c r="ANG104" s="184"/>
      <c r="ANH104" s="184"/>
      <c r="ANI104" s="184"/>
      <c r="ANJ104" s="184"/>
      <c r="ANK104" s="184"/>
      <c r="ANL104" s="184"/>
      <c r="ANM104" s="184"/>
      <c r="ANN104" s="184"/>
      <c r="ANO104" s="184"/>
      <c r="ANP104" s="184"/>
      <c r="ANQ104" s="184"/>
      <c r="ANR104" s="184"/>
      <c r="ANS104" s="184"/>
      <c r="ANT104" s="184"/>
      <c r="ANU104" s="184"/>
      <c r="ANV104" s="184"/>
      <c r="ANW104" s="184"/>
      <c r="ANX104" s="184"/>
      <c r="ANY104" s="184"/>
      <c r="ANZ104" s="184"/>
      <c r="AOA104" s="184"/>
      <c r="AOB104" s="184"/>
      <c r="AOC104" s="184"/>
      <c r="AOD104" s="184"/>
      <c r="AOE104" s="184"/>
      <c r="AOF104" s="184"/>
      <c r="AOG104" s="184"/>
      <c r="AOH104" s="184"/>
      <c r="AOI104" s="184"/>
      <c r="AOJ104" s="184"/>
      <c r="AOK104" s="184"/>
      <c r="AOL104" s="184"/>
      <c r="AOM104" s="184"/>
      <c r="AON104" s="184"/>
      <c r="AOO104" s="184"/>
      <c r="AOP104" s="184"/>
      <c r="AOQ104" s="184"/>
      <c r="AOR104" s="184"/>
      <c r="AOS104" s="184"/>
      <c r="AOT104" s="184"/>
      <c r="AOU104" s="184"/>
      <c r="AOV104" s="184"/>
      <c r="AOW104" s="184"/>
      <c r="AOX104" s="184"/>
      <c r="AOY104" s="184"/>
      <c r="AOZ104" s="184"/>
      <c r="APA104" s="184"/>
      <c r="APB104" s="184"/>
      <c r="APC104" s="184"/>
      <c r="APD104" s="184"/>
      <c r="APE104" s="184"/>
      <c r="APF104" s="184"/>
      <c r="APG104" s="184"/>
      <c r="APH104" s="184"/>
      <c r="API104" s="184"/>
      <c r="APJ104" s="184"/>
      <c r="APK104" s="184"/>
      <c r="APL104" s="184"/>
      <c r="APM104" s="184"/>
      <c r="APN104" s="184"/>
      <c r="APO104" s="184"/>
      <c r="APP104" s="184"/>
      <c r="APQ104" s="184"/>
      <c r="APR104" s="184"/>
      <c r="APS104" s="184"/>
      <c r="APT104" s="184"/>
      <c r="APU104" s="184"/>
      <c r="APV104" s="184"/>
      <c r="APW104" s="184"/>
      <c r="APX104" s="184"/>
      <c r="APY104" s="184"/>
      <c r="APZ104" s="184"/>
      <c r="AQA104" s="184"/>
      <c r="AQB104" s="184"/>
      <c r="AQC104" s="184"/>
      <c r="AQD104" s="184"/>
      <c r="AQE104" s="184"/>
      <c r="AQF104" s="184"/>
      <c r="AQG104" s="184"/>
      <c r="AQH104" s="184"/>
      <c r="AQI104" s="184"/>
      <c r="AQJ104" s="184"/>
      <c r="AQK104" s="184"/>
      <c r="AQL104" s="184"/>
      <c r="AQM104" s="184"/>
      <c r="AQN104" s="184"/>
      <c r="AQO104" s="184"/>
      <c r="AQP104" s="184"/>
      <c r="AQQ104" s="184"/>
      <c r="AQR104" s="184"/>
      <c r="AQS104" s="184"/>
      <c r="AQT104" s="184"/>
      <c r="AQU104" s="184"/>
      <c r="AQV104" s="184"/>
      <c r="AQW104" s="184"/>
      <c r="AQX104" s="184"/>
      <c r="AQY104" s="184"/>
      <c r="AQZ104" s="184"/>
      <c r="ARA104" s="184"/>
      <c r="ARB104" s="184"/>
      <c r="ARC104" s="184"/>
      <c r="ARD104" s="184"/>
      <c r="ARE104" s="184"/>
      <c r="ARF104" s="184"/>
      <c r="ARG104" s="184"/>
      <c r="ARH104" s="184"/>
      <c r="ARI104" s="184"/>
      <c r="ARJ104" s="184"/>
      <c r="ARK104" s="184"/>
      <c r="ARL104" s="184"/>
      <c r="ARM104" s="184"/>
      <c r="ARN104" s="184"/>
      <c r="ARO104" s="184"/>
      <c r="ARP104" s="184"/>
      <c r="ARQ104" s="184"/>
      <c r="ARR104" s="184"/>
      <c r="ARS104" s="184"/>
      <c r="ART104" s="184"/>
      <c r="ARU104" s="184"/>
      <c r="ARV104" s="184"/>
      <c r="ARW104" s="184"/>
      <c r="ARX104" s="184"/>
      <c r="ARY104" s="184"/>
      <c r="ARZ104" s="184"/>
      <c r="ASA104" s="184"/>
      <c r="ASB104" s="184"/>
      <c r="ASC104" s="184"/>
      <c r="ASD104" s="184"/>
      <c r="ASE104" s="184"/>
      <c r="ASF104" s="184"/>
      <c r="ASG104" s="184"/>
      <c r="ASH104" s="184"/>
      <c r="ASI104" s="184"/>
      <c r="ASJ104" s="184"/>
      <c r="ASK104" s="184"/>
      <c r="ASL104" s="184"/>
      <c r="ASM104" s="184"/>
      <c r="ASN104" s="184"/>
      <c r="ASO104" s="184"/>
      <c r="ASP104" s="184"/>
      <c r="ASQ104" s="184"/>
      <c r="ASR104" s="184"/>
      <c r="ASS104" s="184"/>
      <c r="AST104" s="184"/>
      <c r="ASU104" s="184"/>
      <c r="ASV104" s="184"/>
      <c r="ASW104" s="184"/>
      <c r="ASX104" s="184"/>
      <c r="ASY104" s="184"/>
      <c r="ASZ104" s="184"/>
      <c r="ATA104" s="184"/>
      <c r="ATB104" s="184"/>
      <c r="ATC104" s="184"/>
      <c r="ATD104" s="184"/>
      <c r="ATE104" s="184"/>
      <c r="ATF104" s="184"/>
      <c r="ATG104" s="184"/>
      <c r="ATH104" s="184"/>
      <c r="ATI104" s="184"/>
      <c r="ATJ104" s="184"/>
      <c r="ATK104" s="184"/>
      <c r="ATL104" s="184"/>
      <c r="ATM104" s="184"/>
      <c r="ATN104" s="184"/>
      <c r="ATO104" s="184"/>
      <c r="ATP104" s="184"/>
      <c r="ATQ104" s="184"/>
      <c r="ATR104" s="184"/>
      <c r="ATS104" s="184"/>
      <c r="ATT104" s="184"/>
      <c r="ATU104" s="184"/>
      <c r="ATV104" s="184"/>
      <c r="ATW104" s="184"/>
      <c r="ATX104" s="184"/>
      <c r="ATY104" s="184"/>
      <c r="ATZ104" s="184"/>
      <c r="AUA104" s="184"/>
      <c r="AUB104" s="184"/>
      <c r="AUC104" s="184"/>
      <c r="AUD104" s="184"/>
      <c r="AUE104" s="184"/>
      <c r="AUF104" s="184"/>
      <c r="AUG104" s="184"/>
      <c r="AUH104" s="184"/>
      <c r="AUI104" s="184"/>
      <c r="AUJ104" s="184"/>
      <c r="AUK104" s="184"/>
      <c r="AUL104" s="184"/>
      <c r="AUM104" s="184"/>
      <c r="AUN104" s="184"/>
      <c r="AUO104" s="184"/>
      <c r="AUP104" s="184"/>
      <c r="AUQ104" s="184"/>
      <c r="AUR104" s="184"/>
      <c r="AUS104" s="184"/>
      <c r="AUT104" s="184"/>
      <c r="AUU104" s="184"/>
      <c r="AUV104" s="184"/>
      <c r="AUW104" s="184"/>
      <c r="AUX104" s="184"/>
      <c r="AUY104" s="184"/>
      <c r="AUZ104" s="184"/>
      <c r="AVA104" s="184"/>
      <c r="AVB104" s="184"/>
      <c r="AVC104" s="184"/>
      <c r="AVD104" s="184"/>
      <c r="AVE104" s="184"/>
      <c r="AVF104" s="184"/>
      <c r="AVG104" s="184"/>
      <c r="AVH104" s="184"/>
      <c r="AVI104" s="184"/>
      <c r="AVJ104" s="184"/>
      <c r="AVK104" s="184"/>
      <c r="AVL104" s="184"/>
      <c r="AVM104" s="184"/>
      <c r="AVN104" s="184"/>
      <c r="AVO104" s="184"/>
      <c r="AVP104" s="184"/>
      <c r="AVQ104" s="184"/>
      <c r="AVR104" s="184"/>
      <c r="AVS104" s="184"/>
      <c r="AVT104" s="184"/>
      <c r="AVU104" s="184"/>
      <c r="AVV104" s="184"/>
      <c r="AVW104" s="184"/>
      <c r="AVX104" s="184"/>
      <c r="AVY104" s="184"/>
      <c r="AVZ104" s="184"/>
      <c r="AWA104" s="184"/>
      <c r="AWB104" s="184"/>
      <c r="AWC104" s="184"/>
      <c r="AWD104" s="184"/>
      <c r="AWE104" s="184"/>
      <c r="AWF104" s="184"/>
      <c r="AWG104" s="184"/>
      <c r="AWH104" s="184"/>
      <c r="AWI104" s="184"/>
      <c r="AWJ104" s="184"/>
      <c r="AWK104" s="184"/>
      <c r="AWL104" s="184"/>
      <c r="AWM104" s="184"/>
      <c r="AWN104" s="184"/>
      <c r="AWO104" s="184"/>
      <c r="AWP104" s="184"/>
      <c r="AWQ104" s="184"/>
      <c r="AWR104" s="184"/>
      <c r="AWS104" s="184"/>
      <c r="AWT104" s="184"/>
      <c r="AWU104" s="184"/>
      <c r="AWV104" s="184"/>
      <c r="AWW104" s="184"/>
      <c r="AWX104" s="184"/>
      <c r="AWY104" s="184"/>
      <c r="AWZ104" s="184"/>
      <c r="AXA104" s="184"/>
      <c r="AXB104" s="184"/>
      <c r="AXC104" s="184"/>
      <c r="AXD104" s="184"/>
      <c r="AXE104" s="184"/>
      <c r="AXF104" s="184"/>
      <c r="AXG104" s="184"/>
      <c r="AXH104" s="184"/>
      <c r="AXI104" s="184"/>
      <c r="AXJ104" s="184"/>
      <c r="AXK104" s="184"/>
      <c r="AXL104" s="184"/>
      <c r="AXM104" s="184"/>
      <c r="AXN104" s="184"/>
      <c r="AXO104" s="184"/>
      <c r="AXP104" s="184"/>
      <c r="AXQ104" s="184"/>
      <c r="AXR104" s="184"/>
      <c r="AXS104" s="184"/>
      <c r="AXT104" s="184"/>
      <c r="AXU104" s="184"/>
      <c r="AXV104" s="184"/>
      <c r="AXW104" s="184"/>
      <c r="AXX104" s="184"/>
      <c r="AXY104" s="184"/>
      <c r="AXZ104" s="184"/>
      <c r="AYA104" s="184"/>
      <c r="AYB104" s="184"/>
      <c r="AYC104" s="184"/>
      <c r="AYD104" s="184"/>
      <c r="AYE104" s="184"/>
      <c r="AYF104" s="184"/>
      <c r="AYG104" s="184"/>
      <c r="AYH104" s="184"/>
      <c r="AYI104" s="184"/>
      <c r="AYJ104" s="184"/>
      <c r="AYK104" s="184"/>
      <c r="AYL104" s="184"/>
      <c r="AYM104" s="184"/>
      <c r="AYN104" s="184"/>
      <c r="AYO104" s="184"/>
      <c r="AYP104" s="184"/>
      <c r="AYQ104" s="184"/>
      <c r="AYR104" s="184"/>
      <c r="AYS104" s="184"/>
      <c r="AYT104" s="184"/>
      <c r="AYU104" s="184"/>
      <c r="AYV104" s="184"/>
      <c r="AYW104" s="184"/>
      <c r="AYX104" s="184"/>
      <c r="AYY104" s="184"/>
      <c r="AYZ104" s="184"/>
      <c r="AZA104" s="184"/>
      <c r="AZB104" s="184"/>
      <c r="AZC104" s="184"/>
      <c r="AZD104" s="184"/>
      <c r="AZE104" s="184"/>
      <c r="AZF104" s="184"/>
      <c r="AZG104" s="184"/>
      <c r="AZH104" s="184"/>
      <c r="AZI104" s="184"/>
      <c r="AZJ104" s="184"/>
      <c r="AZK104" s="184"/>
      <c r="AZL104" s="184"/>
      <c r="AZM104" s="184"/>
      <c r="AZN104" s="184"/>
      <c r="AZO104" s="184"/>
      <c r="AZP104" s="184"/>
      <c r="AZQ104" s="184"/>
      <c r="AZR104" s="184"/>
      <c r="AZS104" s="184"/>
      <c r="AZT104" s="184"/>
      <c r="AZU104" s="184"/>
      <c r="AZV104" s="184"/>
      <c r="AZW104" s="184"/>
      <c r="AZX104" s="184"/>
      <c r="AZY104" s="184"/>
      <c r="AZZ104" s="184"/>
      <c r="BAA104" s="184"/>
      <c r="BAB104" s="184"/>
      <c r="BAC104" s="184"/>
      <c r="BAD104" s="184"/>
      <c r="BAE104" s="184"/>
      <c r="BAF104" s="184"/>
      <c r="BAG104" s="184"/>
      <c r="BAH104" s="184"/>
      <c r="BAI104" s="184"/>
      <c r="BAJ104" s="184"/>
      <c r="BAK104" s="184"/>
      <c r="BAL104" s="184"/>
      <c r="BAM104" s="184"/>
      <c r="BAN104" s="184"/>
      <c r="BAO104" s="184"/>
      <c r="BAP104" s="184"/>
      <c r="BAQ104" s="184"/>
      <c r="BAR104" s="184"/>
      <c r="BAS104" s="184"/>
      <c r="BAT104" s="184"/>
      <c r="BAU104" s="184"/>
      <c r="BAV104" s="184"/>
      <c r="BAW104" s="184"/>
      <c r="BAX104" s="184"/>
      <c r="BAY104" s="184"/>
      <c r="BAZ104" s="184"/>
      <c r="BBA104" s="184"/>
      <c r="BBB104" s="184"/>
      <c r="BBC104" s="184"/>
      <c r="BBD104" s="184"/>
      <c r="BBE104" s="184"/>
      <c r="BBF104" s="184"/>
      <c r="BBG104" s="184"/>
      <c r="BBH104" s="184"/>
      <c r="BBI104" s="184"/>
      <c r="BBJ104" s="184"/>
      <c r="BBK104" s="184"/>
      <c r="BBL104" s="184"/>
      <c r="BBM104" s="184"/>
      <c r="BBN104" s="184"/>
      <c r="BBO104" s="184"/>
      <c r="BBP104" s="184"/>
      <c r="BBQ104" s="184"/>
      <c r="BBR104" s="184"/>
      <c r="BBS104" s="184"/>
      <c r="BBT104" s="184"/>
      <c r="BBU104" s="184"/>
      <c r="BBV104" s="184"/>
      <c r="BBW104" s="184"/>
      <c r="BBX104" s="184"/>
      <c r="BBY104" s="184"/>
      <c r="BBZ104" s="184"/>
      <c r="BCA104" s="184"/>
      <c r="BCB104" s="184"/>
      <c r="BCC104" s="184"/>
      <c r="BCD104" s="184"/>
      <c r="BCE104" s="184"/>
      <c r="BCF104" s="184"/>
      <c r="BCG104" s="184"/>
      <c r="BCH104" s="184"/>
      <c r="BCI104" s="184"/>
      <c r="BCJ104" s="184"/>
      <c r="BCK104" s="184"/>
      <c r="BCL104" s="184"/>
      <c r="BCM104" s="184"/>
      <c r="BCN104" s="184"/>
      <c r="BCO104" s="184"/>
      <c r="BCP104" s="184"/>
      <c r="BCQ104" s="184"/>
      <c r="BCR104" s="184"/>
      <c r="BCS104" s="184"/>
      <c r="BCT104" s="184"/>
      <c r="BCU104" s="184"/>
      <c r="BCV104" s="184"/>
      <c r="BCW104" s="184"/>
      <c r="BCX104" s="184"/>
      <c r="BCY104" s="184"/>
      <c r="BCZ104" s="184"/>
      <c r="BDA104" s="184"/>
      <c r="BDB104" s="184"/>
      <c r="BDC104" s="184"/>
      <c r="BDD104" s="184"/>
      <c r="BDE104" s="184"/>
      <c r="BDF104" s="184"/>
      <c r="BDG104" s="184"/>
      <c r="BDH104" s="184"/>
      <c r="BDI104" s="184"/>
      <c r="BDJ104" s="184"/>
      <c r="BDK104" s="184"/>
      <c r="BDL104" s="184"/>
      <c r="BDM104" s="184"/>
      <c r="BDN104" s="184"/>
      <c r="BDO104" s="184"/>
      <c r="BDP104" s="184"/>
      <c r="BDQ104" s="184"/>
      <c r="BDR104" s="184"/>
      <c r="BDS104" s="184"/>
      <c r="BDT104" s="184"/>
      <c r="BDU104" s="184"/>
      <c r="BDV104" s="184"/>
      <c r="BDW104" s="184"/>
      <c r="BDX104" s="184"/>
      <c r="BDY104" s="184"/>
      <c r="BDZ104" s="184"/>
      <c r="BEA104" s="184"/>
      <c r="BEB104" s="184"/>
      <c r="BEC104" s="184"/>
      <c r="BED104" s="184"/>
      <c r="BEE104" s="184"/>
      <c r="BEF104" s="184"/>
      <c r="BEG104" s="184"/>
      <c r="BEH104" s="184"/>
      <c r="BEI104" s="184"/>
      <c r="BEJ104" s="184"/>
      <c r="BEK104" s="184"/>
      <c r="BEL104" s="184"/>
      <c r="BEM104" s="184"/>
      <c r="BEN104" s="184"/>
      <c r="BEO104" s="184"/>
      <c r="BEP104" s="184"/>
      <c r="BEQ104" s="184"/>
      <c r="BER104" s="184"/>
      <c r="BES104" s="184"/>
      <c r="BET104" s="184"/>
      <c r="BEU104" s="184"/>
      <c r="BEV104" s="184"/>
      <c r="BEW104" s="184"/>
      <c r="BEX104" s="184"/>
      <c r="BEY104" s="184"/>
      <c r="BEZ104" s="184"/>
      <c r="BFA104" s="184"/>
      <c r="BFB104" s="184"/>
      <c r="BFC104" s="184"/>
      <c r="BFD104" s="184"/>
      <c r="BFE104" s="184"/>
      <c r="BFF104" s="184"/>
      <c r="BFG104" s="184"/>
      <c r="BFH104" s="184"/>
      <c r="BFI104" s="184"/>
      <c r="BFJ104" s="184"/>
      <c r="BFK104" s="184"/>
      <c r="BFL104" s="184"/>
      <c r="BFM104" s="184"/>
      <c r="BFN104" s="184"/>
      <c r="BFO104" s="184"/>
      <c r="BFP104" s="184"/>
      <c r="BFQ104" s="184"/>
      <c r="BFR104" s="184"/>
      <c r="BFS104" s="184"/>
      <c r="BFT104" s="184"/>
      <c r="BFU104" s="184"/>
      <c r="BFV104" s="184"/>
      <c r="BFW104" s="184"/>
      <c r="BFX104" s="184"/>
      <c r="BFY104" s="184"/>
      <c r="BFZ104" s="184"/>
      <c r="BGA104" s="184"/>
      <c r="BGB104" s="184"/>
      <c r="BGC104" s="184"/>
      <c r="BGD104" s="184"/>
      <c r="BGE104" s="184"/>
      <c r="BGF104" s="184"/>
      <c r="BGG104" s="184"/>
      <c r="BGH104" s="184"/>
      <c r="BGI104" s="184"/>
      <c r="BGJ104" s="184"/>
      <c r="BGK104" s="184"/>
      <c r="BGL104" s="184"/>
      <c r="BGM104" s="184"/>
      <c r="BGN104" s="184"/>
      <c r="BGO104" s="184"/>
      <c r="BGP104" s="184"/>
      <c r="BGQ104" s="184"/>
      <c r="BGR104" s="184"/>
      <c r="BGS104" s="184"/>
      <c r="BGT104" s="184"/>
      <c r="BGU104" s="184"/>
      <c r="BGV104" s="184"/>
      <c r="BGW104" s="184"/>
      <c r="BGX104" s="184"/>
      <c r="BGY104" s="184"/>
      <c r="BGZ104" s="184"/>
      <c r="BHA104" s="184"/>
      <c r="BHB104" s="184"/>
      <c r="BHC104" s="184"/>
      <c r="BHD104" s="184"/>
      <c r="BHE104" s="184"/>
      <c r="BHF104" s="184"/>
      <c r="BHG104" s="184"/>
      <c r="BHH104" s="184"/>
      <c r="BHI104" s="184"/>
      <c r="BHJ104" s="184"/>
      <c r="BHK104" s="184"/>
      <c r="BHL104" s="184"/>
      <c r="BHM104" s="184"/>
      <c r="BHN104" s="184"/>
      <c r="BHO104" s="184"/>
      <c r="BHP104" s="184"/>
      <c r="BHQ104" s="184"/>
      <c r="BHR104" s="184"/>
      <c r="BHS104" s="184"/>
      <c r="BHT104" s="184"/>
      <c r="BHU104" s="184"/>
      <c r="BHV104" s="184"/>
      <c r="BHW104" s="184"/>
      <c r="BHX104" s="184"/>
      <c r="BHY104" s="184"/>
      <c r="BHZ104" s="184"/>
      <c r="BIA104" s="184"/>
      <c r="BIB104" s="184"/>
      <c r="BIC104" s="184"/>
      <c r="BID104" s="184"/>
      <c r="BIE104" s="184"/>
      <c r="BIF104" s="184"/>
      <c r="BIG104" s="184"/>
      <c r="BIH104" s="184"/>
      <c r="BII104" s="184"/>
      <c r="BIJ104" s="184"/>
      <c r="BIK104" s="184"/>
      <c r="BIL104" s="184"/>
      <c r="BIM104" s="184"/>
      <c r="BIN104" s="184"/>
      <c r="BIO104" s="184"/>
      <c r="BIP104" s="184"/>
      <c r="BIQ104" s="184"/>
      <c r="BIR104" s="184"/>
      <c r="BIS104" s="184"/>
      <c r="BIT104" s="184"/>
      <c r="BIU104" s="184"/>
      <c r="BIV104" s="184"/>
      <c r="BIW104" s="184"/>
      <c r="BIX104" s="184"/>
      <c r="BIY104" s="184"/>
      <c r="BIZ104" s="184"/>
      <c r="BJA104" s="184"/>
      <c r="BJB104" s="184"/>
      <c r="BJC104" s="184"/>
      <c r="BJD104" s="184"/>
      <c r="BJE104" s="184"/>
      <c r="BJF104" s="184"/>
      <c r="BJG104" s="184"/>
      <c r="BJH104" s="184"/>
      <c r="BJI104" s="184"/>
      <c r="BJJ104" s="184"/>
      <c r="BJK104" s="184"/>
      <c r="BJL104" s="184"/>
      <c r="BJM104" s="184"/>
      <c r="BJN104" s="184"/>
      <c r="BJO104" s="184"/>
      <c r="BJP104" s="184"/>
      <c r="BJQ104" s="184"/>
      <c r="BJR104" s="184"/>
      <c r="BJS104" s="184"/>
      <c r="BJT104" s="184"/>
      <c r="BJU104" s="184"/>
      <c r="BJV104" s="184"/>
      <c r="BJW104" s="184"/>
      <c r="BJX104" s="184"/>
      <c r="BJY104" s="184"/>
      <c r="BJZ104" s="184"/>
      <c r="BKA104" s="184"/>
      <c r="BKB104" s="184"/>
      <c r="BKC104" s="184"/>
      <c r="BKD104" s="184"/>
      <c r="BKE104" s="184"/>
      <c r="BKF104" s="184"/>
      <c r="BKG104" s="184"/>
      <c r="BKH104" s="184"/>
      <c r="BKI104" s="184"/>
      <c r="BKJ104" s="184"/>
      <c r="BKK104" s="184"/>
      <c r="BKL104" s="184"/>
      <c r="BKM104" s="184"/>
      <c r="BKN104" s="184"/>
      <c r="BKO104" s="184"/>
      <c r="BKP104" s="184"/>
      <c r="BKQ104" s="184"/>
      <c r="BKR104" s="184"/>
      <c r="BKS104" s="184"/>
      <c r="BKT104" s="184"/>
      <c r="BKU104" s="184"/>
      <c r="BKV104" s="184"/>
      <c r="BKW104" s="184"/>
      <c r="BKX104" s="184"/>
      <c r="BKY104" s="184"/>
      <c r="BKZ104" s="184"/>
      <c r="BLA104" s="184"/>
      <c r="BLB104" s="184"/>
      <c r="BLC104" s="184"/>
      <c r="BLD104" s="184"/>
      <c r="BLE104" s="184"/>
      <c r="BLF104" s="184"/>
      <c r="BLG104" s="184"/>
      <c r="BLH104" s="184"/>
      <c r="BLI104" s="184"/>
      <c r="BLJ104" s="184"/>
      <c r="BLK104" s="184"/>
      <c r="BLL104" s="184"/>
      <c r="BLM104" s="184"/>
      <c r="BLN104" s="184"/>
      <c r="BLO104" s="184"/>
      <c r="BLP104" s="184"/>
      <c r="BLQ104" s="184"/>
      <c r="BLR104" s="184"/>
      <c r="BLS104" s="184"/>
      <c r="BLT104" s="184"/>
      <c r="BLU104" s="184"/>
      <c r="BLV104" s="184"/>
      <c r="BLW104" s="184"/>
      <c r="BLX104" s="184"/>
      <c r="BLY104" s="184"/>
      <c r="BLZ104" s="184"/>
      <c r="BMA104" s="184"/>
      <c r="BMB104" s="184"/>
      <c r="BMC104" s="184"/>
      <c r="BMD104" s="184"/>
      <c r="BME104" s="184"/>
      <c r="BMF104" s="184"/>
      <c r="BMG104" s="184"/>
      <c r="BMH104" s="184"/>
      <c r="BMI104" s="184"/>
      <c r="BMJ104" s="184"/>
      <c r="BMK104" s="184"/>
      <c r="BML104" s="184"/>
      <c r="BMM104" s="184"/>
      <c r="BMN104" s="184"/>
      <c r="BMO104" s="184"/>
      <c r="BMP104" s="184"/>
      <c r="BMQ104" s="184"/>
      <c r="BMR104" s="184"/>
      <c r="BMS104" s="184"/>
      <c r="BMT104" s="184"/>
      <c r="BMU104" s="184"/>
      <c r="BMV104" s="184"/>
      <c r="BMW104" s="184"/>
      <c r="BMX104" s="184"/>
      <c r="BMY104" s="184"/>
      <c r="BMZ104" s="184"/>
      <c r="BNA104" s="184"/>
      <c r="BNB104" s="184"/>
      <c r="BNC104" s="184"/>
      <c r="BND104" s="184"/>
      <c r="BNE104" s="184"/>
      <c r="BNF104" s="184"/>
      <c r="BNG104" s="184"/>
      <c r="BNH104" s="184"/>
      <c r="BNI104" s="184"/>
      <c r="BNJ104" s="184"/>
      <c r="BNK104" s="184"/>
      <c r="BNL104" s="184"/>
      <c r="BNM104" s="184"/>
      <c r="BNN104" s="184"/>
      <c r="BNO104" s="184"/>
      <c r="BNP104" s="184"/>
      <c r="BNQ104" s="184"/>
      <c r="BNR104" s="184"/>
      <c r="BNS104" s="184"/>
      <c r="BNT104" s="184"/>
      <c r="BNU104" s="184"/>
      <c r="BNV104" s="184"/>
      <c r="BNW104" s="184"/>
      <c r="BNX104" s="184"/>
      <c r="BNY104" s="184"/>
      <c r="BNZ104" s="184"/>
      <c r="BOA104" s="184"/>
      <c r="BOB104" s="184"/>
      <c r="BOC104" s="184"/>
      <c r="BOD104" s="184"/>
      <c r="BOE104" s="184"/>
      <c r="BOF104" s="184"/>
      <c r="BOG104" s="184"/>
      <c r="BOH104" s="184"/>
      <c r="BOI104" s="184"/>
      <c r="BOJ104" s="184"/>
      <c r="BOK104" s="184"/>
      <c r="BOL104" s="184"/>
      <c r="BOM104" s="184"/>
      <c r="BON104" s="184"/>
      <c r="BOO104" s="184"/>
      <c r="BOP104" s="184"/>
      <c r="BOQ104" s="184"/>
      <c r="BOR104" s="184"/>
      <c r="BOS104" s="184"/>
      <c r="BOT104" s="184"/>
      <c r="BOU104" s="184"/>
      <c r="BOV104" s="184"/>
      <c r="BOW104" s="184"/>
      <c r="BOX104" s="184"/>
      <c r="BOY104" s="184"/>
      <c r="BOZ104" s="184"/>
      <c r="BPA104" s="184"/>
      <c r="BPB104" s="184"/>
      <c r="BPC104" s="184"/>
      <c r="BPD104" s="184"/>
      <c r="BPE104" s="184"/>
      <c r="BPF104" s="184"/>
      <c r="BPG104" s="184"/>
      <c r="BPH104" s="184"/>
      <c r="BPI104" s="184"/>
      <c r="BPJ104" s="184"/>
      <c r="BPK104" s="184"/>
      <c r="BPL104" s="184"/>
      <c r="BPM104" s="184"/>
      <c r="BPN104" s="184"/>
      <c r="BPO104" s="184"/>
      <c r="BPP104" s="184"/>
      <c r="BPQ104" s="184"/>
      <c r="BPR104" s="184"/>
      <c r="BPS104" s="184"/>
      <c r="BPT104" s="184"/>
      <c r="BPU104" s="184"/>
      <c r="BPV104" s="184"/>
      <c r="BPW104" s="184"/>
      <c r="BPX104" s="184"/>
      <c r="BPY104" s="184"/>
      <c r="BPZ104" s="184"/>
      <c r="BQA104" s="184"/>
      <c r="BQB104" s="184"/>
      <c r="BQC104" s="184"/>
      <c r="BQD104" s="184"/>
      <c r="BQE104" s="184"/>
      <c r="BQF104" s="184"/>
      <c r="BQG104" s="184"/>
      <c r="BQH104" s="184"/>
      <c r="BQI104" s="184"/>
      <c r="BQJ104" s="184"/>
      <c r="BQK104" s="184"/>
      <c r="BQL104" s="184"/>
      <c r="BQM104" s="184"/>
      <c r="BQN104" s="184"/>
      <c r="BQO104" s="184"/>
      <c r="BQP104" s="184"/>
      <c r="BQQ104" s="184"/>
      <c r="BQR104" s="184"/>
      <c r="BQS104" s="184"/>
      <c r="BQT104" s="184"/>
      <c r="BQU104" s="184"/>
      <c r="BQV104" s="184"/>
      <c r="BQW104" s="184"/>
      <c r="BQX104" s="184"/>
      <c r="BQY104" s="184"/>
      <c r="BQZ104" s="184"/>
      <c r="BRA104" s="184"/>
      <c r="BRB104" s="184"/>
      <c r="BRC104" s="184"/>
      <c r="BRD104" s="184"/>
      <c r="BRE104" s="184"/>
      <c r="BRF104" s="184"/>
      <c r="BRG104" s="184"/>
      <c r="BRH104" s="184"/>
      <c r="BRI104" s="184"/>
      <c r="BRJ104" s="184"/>
      <c r="BRK104" s="184"/>
      <c r="BRL104" s="184"/>
      <c r="BRM104" s="184"/>
      <c r="BRN104" s="184"/>
      <c r="BRO104" s="184"/>
      <c r="BRP104" s="184"/>
      <c r="BRQ104" s="184"/>
      <c r="BRR104" s="184"/>
      <c r="BRS104" s="184"/>
      <c r="BRT104" s="184"/>
      <c r="BRU104" s="184"/>
      <c r="BRV104" s="184"/>
      <c r="BRW104" s="184"/>
      <c r="BRX104" s="184"/>
      <c r="BRY104" s="184"/>
      <c r="BRZ104" s="184"/>
      <c r="BSA104" s="184"/>
      <c r="BSB104" s="184"/>
      <c r="BSC104" s="184"/>
      <c r="BSD104" s="184"/>
      <c r="BSE104" s="184"/>
      <c r="BSF104" s="184"/>
      <c r="BSG104" s="184"/>
      <c r="BSH104" s="184"/>
      <c r="BSI104" s="184"/>
      <c r="BSJ104" s="184"/>
      <c r="BSK104" s="184"/>
      <c r="BSL104" s="184"/>
      <c r="BSM104" s="184"/>
      <c r="BSN104" s="184"/>
      <c r="BSO104" s="184"/>
      <c r="BSP104" s="184"/>
      <c r="BSQ104" s="184"/>
      <c r="BSR104" s="184"/>
      <c r="BSS104" s="184"/>
      <c r="BST104" s="184"/>
      <c r="BSU104" s="184"/>
      <c r="BSV104" s="184"/>
      <c r="BSW104" s="184"/>
      <c r="BSX104" s="184"/>
      <c r="BSY104" s="184"/>
      <c r="BSZ104" s="184"/>
      <c r="BTA104" s="184"/>
      <c r="BTB104" s="184"/>
      <c r="BTC104" s="184"/>
      <c r="BTD104" s="184"/>
      <c r="BTE104" s="184"/>
      <c r="BTF104" s="184"/>
      <c r="BTG104" s="184"/>
      <c r="BTH104" s="184"/>
      <c r="BTI104" s="184"/>
      <c r="BTJ104" s="184"/>
      <c r="BTK104" s="184"/>
      <c r="BTL104" s="184"/>
      <c r="BTM104" s="184"/>
      <c r="BTN104" s="184"/>
      <c r="BTO104" s="184"/>
      <c r="BTP104" s="184"/>
      <c r="BTQ104" s="184"/>
      <c r="BTR104" s="184"/>
      <c r="BTS104" s="184"/>
      <c r="BTT104" s="184"/>
      <c r="BTU104" s="184"/>
      <c r="BTV104" s="184"/>
      <c r="BTW104" s="184"/>
      <c r="BTX104" s="184"/>
      <c r="BTY104" s="184"/>
      <c r="BTZ104" s="184"/>
      <c r="BUA104" s="184"/>
      <c r="BUB104" s="184"/>
      <c r="BUC104" s="184"/>
      <c r="BUD104" s="184"/>
      <c r="BUE104" s="184"/>
      <c r="BUF104" s="184"/>
      <c r="BUG104" s="184"/>
      <c r="BUH104" s="184"/>
      <c r="BUI104" s="184"/>
      <c r="BUJ104" s="184"/>
      <c r="BUK104" s="184"/>
      <c r="BUL104" s="184"/>
      <c r="BUM104" s="184"/>
      <c r="BUN104" s="184"/>
      <c r="BUO104" s="184"/>
      <c r="BUP104" s="184"/>
      <c r="BUQ104" s="184"/>
      <c r="BUR104" s="184"/>
      <c r="BUS104" s="184"/>
      <c r="BUT104" s="184"/>
      <c r="BUU104" s="184"/>
      <c r="BUV104" s="184"/>
      <c r="BUW104" s="184"/>
      <c r="BUX104" s="184"/>
      <c r="BUY104" s="184"/>
      <c r="BUZ104" s="184"/>
      <c r="BVA104" s="184"/>
      <c r="BVB104" s="184"/>
      <c r="BVC104" s="184"/>
      <c r="BVD104" s="184"/>
      <c r="BVE104" s="184"/>
      <c r="BVF104" s="184"/>
      <c r="BVG104" s="184"/>
      <c r="BVH104" s="184"/>
      <c r="BVI104" s="184"/>
      <c r="BVJ104" s="184"/>
      <c r="BVK104" s="184"/>
      <c r="BVL104" s="184"/>
      <c r="BVM104" s="184"/>
      <c r="BVN104" s="184"/>
      <c r="BVO104" s="184"/>
      <c r="BVP104" s="184"/>
      <c r="BVQ104" s="184"/>
      <c r="BVR104" s="184"/>
      <c r="BVS104" s="184"/>
      <c r="BVT104" s="184"/>
      <c r="BVU104" s="184"/>
      <c r="BVV104" s="184"/>
      <c r="BVW104" s="184"/>
      <c r="BVX104" s="184"/>
      <c r="BVY104" s="184"/>
      <c r="BVZ104" s="184"/>
      <c r="BWA104" s="184"/>
      <c r="BWB104" s="184"/>
      <c r="BWC104" s="184"/>
      <c r="BWD104" s="184"/>
      <c r="BWE104" s="184"/>
      <c r="BWF104" s="184"/>
      <c r="BWG104" s="184"/>
      <c r="BWH104" s="184"/>
      <c r="BWI104" s="184"/>
      <c r="BWJ104" s="184"/>
      <c r="BWK104" s="184"/>
      <c r="BWL104" s="184"/>
      <c r="BWM104" s="184"/>
      <c r="BWN104" s="184"/>
      <c r="BWO104" s="184"/>
      <c r="BWP104" s="184"/>
      <c r="BWQ104" s="184"/>
      <c r="BWR104" s="184"/>
      <c r="BWS104" s="184"/>
      <c r="BWT104" s="184"/>
      <c r="BWU104" s="184"/>
      <c r="BWV104" s="184"/>
      <c r="BWW104" s="184"/>
      <c r="BWX104" s="184"/>
      <c r="BWY104" s="184"/>
      <c r="BWZ104" s="184"/>
      <c r="BXA104" s="184"/>
      <c r="BXB104" s="184"/>
      <c r="BXC104" s="184"/>
      <c r="BXD104" s="184"/>
      <c r="BXE104" s="184"/>
      <c r="BXF104" s="184"/>
      <c r="BXG104" s="184"/>
      <c r="BXH104" s="184"/>
      <c r="BXI104" s="184"/>
      <c r="BXJ104" s="184"/>
      <c r="BXK104" s="184"/>
      <c r="BXL104" s="184"/>
      <c r="BXM104" s="184"/>
      <c r="BXN104" s="184"/>
      <c r="BXO104" s="184"/>
      <c r="BXP104" s="184"/>
      <c r="BXQ104" s="184"/>
      <c r="BXR104" s="184"/>
      <c r="BXS104" s="184"/>
      <c r="BXT104" s="184"/>
      <c r="BXU104" s="184"/>
      <c r="BXV104" s="184"/>
      <c r="BXW104" s="184"/>
      <c r="BXX104" s="184"/>
      <c r="BXY104" s="184"/>
      <c r="BXZ104" s="184"/>
      <c r="BYA104" s="184"/>
      <c r="BYB104" s="184"/>
      <c r="BYC104" s="184"/>
      <c r="BYD104" s="184"/>
      <c r="BYE104" s="184"/>
      <c r="BYF104" s="184"/>
      <c r="BYG104" s="184"/>
      <c r="BYH104" s="184"/>
      <c r="BYI104" s="184"/>
      <c r="BYJ104" s="184"/>
      <c r="BYK104" s="184"/>
      <c r="BYL104" s="184"/>
      <c r="BYM104" s="184"/>
      <c r="BYN104" s="184"/>
      <c r="BYO104" s="184"/>
      <c r="BYP104" s="184"/>
      <c r="BYQ104" s="184"/>
      <c r="BYR104" s="184"/>
      <c r="BYS104" s="184"/>
      <c r="BYT104" s="184"/>
      <c r="BYU104" s="184"/>
      <c r="BYV104" s="184"/>
      <c r="BYW104" s="184"/>
      <c r="BYX104" s="184"/>
      <c r="BYY104" s="184"/>
      <c r="BYZ104" s="184"/>
      <c r="BZA104" s="184"/>
      <c r="BZB104" s="184"/>
      <c r="BZC104" s="184"/>
      <c r="BZD104" s="184"/>
      <c r="BZE104" s="184"/>
      <c r="BZF104" s="184"/>
      <c r="BZG104" s="184"/>
      <c r="BZH104" s="184"/>
      <c r="BZI104" s="184"/>
      <c r="BZJ104" s="184"/>
      <c r="BZK104" s="184"/>
      <c r="BZL104" s="184"/>
      <c r="BZM104" s="184"/>
      <c r="BZN104" s="184"/>
      <c r="BZO104" s="184"/>
      <c r="BZP104" s="184"/>
      <c r="BZQ104" s="184"/>
      <c r="BZR104" s="184"/>
      <c r="BZS104" s="184"/>
      <c r="BZT104" s="184"/>
      <c r="BZU104" s="184"/>
      <c r="BZV104" s="184"/>
      <c r="BZW104" s="184"/>
      <c r="BZX104" s="184"/>
      <c r="BZY104" s="184"/>
      <c r="BZZ104" s="184"/>
      <c r="CAA104" s="184"/>
      <c r="CAB104" s="184"/>
      <c r="CAC104" s="184"/>
      <c r="CAD104" s="184"/>
      <c r="CAE104" s="184"/>
      <c r="CAF104" s="184"/>
      <c r="CAG104" s="184"/>
      <c r="CAH104" s="184"/>
      <c r="CAI104" s="184"/>
      <c r="CAJ104" s="184"/>
      <c r="CAK104" s="184"/>
      <c r="CAL104" s="184"/>
      <c r="CAM104" s="184"/>
      <c r="CAN104" s="184"/>
      <c r="CAO104" s="184"/>
      <c r="CAP104" s="184"/>
      <c r="CAQ104" s="184"/>
      <c r="CAR104" s="184"/>
      <c r="CAS104" s="184"/>
      <c r="CAT104" s="184"/>
      <c r="CAU104" s="184"/>
      <c r="CAV104" s="184"/>
      <c r="CAW104" s="184"/>
      <c r="CAX104" s="184"/>
      <c r="CAY104" s="184"/>
      <c r="CAZ104" s="184"/>
      <c r="CBA104" s="184"/>
      <c r="CBB104" s="184"/>
      <c r="CBC104" s="184"/>
      <c r="CBD104" s="184"/>
      <c r="CBE104" s="184"/>
      <c r="CBF104" s="184"/>
      <c r="CBG104" s="184"/>
      <c r="CBH104" s="184"/>
      <c r="CBI104" s="184"/>
      <c r="CBJ104" s="184"/>
      <c r="CBK104" s="184"/>
      <c r="CBL104" s="184"/>
      <c r="CBM104" s="184"/>
      <c r="CBN104" s="184"/>
      <c r="CBO104" s="184"/>
      <c r="CBP104" s="184"/>
      <c r="CBQ104" s="184"/>
      <c r="CBR104" s="184"/>
      <c r="CBS104" s="184"/>
      <c r="CBT104" s="184"/>
      <c r="CBU104" s="184"/>
      <c r="CBV104" s="184"/>
      <c r="CBW104" s="184"/>
      <c r="CBX104" s="184"/>
      <c r="CBY104" s="184"/>
      <c r="CBZ104" s="184"/>
      <c r="CCA104" s="184"/>
      <c r="CCB104" s="184"/>
      <c r="CCC104" s="184"/>
      <c r="CCD104" s="184"/>
      <c r="CCE104" s="184"/>
      <c r="CCF104" s="184"/>
      <c r="CCG104" s="184"/>
      <c r="CCH104" s="184"/>
      <c r="CCI104" s="184"/>
      <c r="CCJ104" s="184"/>
      <c r="CCK104" s="184"/>
      <c r="CCL104" s="184"/>
      <c r="CCM104" s="184"/>
      <c r="CCN104" s="184"/>
      <c r="CCO104" s="184"/>
      <c r="CCP104" s="184"/>
      <c r="CCQ104" s="184"/>
      <c r="CCR104" s="184"/>
      <c r="CCS104" s="184"/>
      <c r="CCT104" s="184"/>
      <c r="CCU104" s="184"/>
      <c r="CCV104" s="184"/>
      <c r="CCW104" s="184"/>
      <c r="CCX104" s="184"/>
      <c r="CCY104" s="184"/>
      <c r="CCZ104" s="184"/>
      <c r="CDA104" s="184"/>
      <c r="CDB104" s="184"/>
      <c r="CDC104" s="184"/>
      <c r="CDD104" s="184"/>
      <c r="CDE104" s="184"/>
      <c r="CDF104" s="184"/>
      <c r="CDG104" s="184"/>
      <c r="CDH104" s="184"/>
      <c r="CDI104" s="184"/>
      <c r="CDJ104" s="184"/>
      <c r="CDK104" s="184"/>
      <c r="CDL104" s="184"/>
      <c r="CDM104" s="184"/>
      <c r="CDN104" s="184"/>
      <c r="CDO104" s="184"/>
      <c r="CDP104" s="184"/>
      <c r="CDQ104" s="184"/>
      <c r="CDR104" s="184"/>
      <c r="CDS104" s="184"/>
      <c r="CDT104" s="184"/>
      <c r="CDU104" s="184"/>
      <c r="CDV104" s="184"/>
      <c r="CDW104" s="184"/>
      <c r="CDX104" s="184"/>
      <c r="CDY104" s="184"/>
      <c r="CDZ104" s="184"/>
      <c r="CEA104" s="184"/>
      <c r="CEB104" s="184"/>
      <c r="CEC104" s="184"/>
      <c r="CED104" s="184"/>
      <c r="CEE104" s="184"/>
      <c r="CEF104" s="184"/>
      <c r="CEG104" s="184"/>
      <c r="CEH104" s="184"/>
      <c r="CEI104" s="184"/>
      <c r="CEJ104" s="184"/>
      <c r="CEK104" s="184"/>
      <c r="CEL104" s="184"/>
      <c r="CEM104" s="184"/>
      <c r="CEN104" s="184"/>
      <c r="CEO104" s="184"/>
      <c r="CEP104" s="184"/>
      <c r="CEQ104" s="184"/>
      <c r="CER104" s="184"/>
      <c r="CES104" s="184"/>
      <c r="CET104" s="184"/>
      <c r="CEU104" s="184"/>
      <c r="CEV104" s="184"/>
      <c r="CEW104" s="184"/>
      <c r="CEX104" s="184"/>
      <c r="CEY104" s="184"/>
      <c r="CEZ104" s="184"/>
      <c r="CFA104" s="184"/>
      <c r="CFB104" s="184"/>
      <c r="CFC104" s="184"/>
      <c r="CFD104" s="184"/>
      <c r="CFE104" s="184"/>
      <c r="CFF104" s="184"/>
      <c r="CFG104" s="184"/>
      <c r="CFH104" s="184"/>
      <c r="CFI104" s="184"/>
      <c r="CFJ104" s="184"/>
      <c r="CFK104" s="184"/>
      <c r="CFL104" s="184"/>
      <c r="CFM104" s="184"/>
      <c r="CFN104" s="184"/>
      <c r="CFO104" s="184"/>
      <c r="CFP104" s="184"/>
      <c r="CFQ104" s="184"/>
      <c r="CFR104" s="184"/>
      <c r="CFS104" s="184"/>
      <c r="CFT104" s="184"/>
      <c r="CFU104" s="184"/>
      <c r="CFV104" s="184"/>
      <c r="CFW104" s="184"/>
      <c r="CFX104" s="184"/>
      <c r="CFY104" s="184"/>
      <c r="CFZ104" s="184"/>
      <c r="CGA104" s="184"/>
      <c r="CGB104" s="184"/>
      <c r="CGC104" s="184"/>
      <c r="CGD104" s="184"/>
      <c r="CGE104" s="184"/>
      <c r="CGF104" s="184"/>
      <c r="CGG104" s="184"/>
      <c r="CGH104" s="184"/>
      <c r="CGI104" s="184"/>
      <c r="CGJ104" s="184"/>
      <c r="CGK104" s="184"/>
      <c r="CGL104" s="184"/>
      <c r="CGM104" s="184"/>
      <c r="CGN104" s="184"/>
      <c r="CGO104" s="184"/>
      <c r="CGP104" s="184"/>
      <c r="CGQ104" s="184"/>
      <c r="CGR104" s="184"/>
      <c r="CGS104" s="184"/>
      <c r="CGT104" s="184"/>
      <c r="CGU104" s="184"/>
      <c r="CGV104" s="184"/>
      <c r="CGW104" s="184"/>
      <c r="CGX104" s="184"/>
      <c r="CGY104" s="184"/>
      <c r="CGZ104" s="184"/>
      <c r="CHA104" s="184"/>
      <c r="CHB104" s="184"/>
      <c r="CHC104" s="184"/>
      <c r="CHD104" s="184"/>
      <c r="CHE104" s="184"/>
      <c r="CHF104" s="184"/>
      <c r="CHG104" s="184"/>
      <c r="CHH104" s="184"/>
      <c r="CHI104" s="184"/>
      <c r="CHJ104" s="184"/>
      <c r="CHK104" s="184"/>
      <c r="CHL104" s="184"/>
      <c r="CHM104" s="184"/>
      <c r="CHN104" s="184"/>
      <c r="CHO104" s="184"/>
      <c r="CHP104" s="184"/>
      <c r="CHQ104" s="184"/>
      <c r="CHR104" s="184"/>
      <c r="CHS104" s="184"/>
      <c r="CHT104" s="184"/>
      <c r="CHU104" s="184"/>
      <c r="CHV104" s="184"/>
      <c r="CHW104" s="184"/>
      <c r="CHX104" s="184"/>
      <c r="CHY104" s="184"/>
      <c r="CHZ104" s="184"/>
      <c r="CIA104" s="184"/>
      <c r="CIB104" s="184"/>
      <c r="CIC104" s="184"/>
      <c r="CID104" s="184"/>
      <c r="CIE104" s="184"/>
      <c r="CIF104" s="184"/>
      <c r="CIG104" s="184"/>
      <c r="CIH104" s="184"/>
      <c r="CII104" s="184"/>
      <c r="CIJ104" s="184"/>
      <c r="CIK104" s="184"/>
      <c r="CIL104" s="184"/>
      <c r="CIM104" s="184"/>
      <c r="CIN104" s="184"/>
      <c r="CIO104" s="184"/>
      <c r="CIP104" s="184"/>
      <c r="CIQ104" s="184"/>
      <c r="CIR104" s="184"/>
      <c r="CIS104" s="184"/>
      <c r="CIT104" s="184"/>
      <c r="CIU104" s="184"/>
      <c r="CIV104" s="184"/>
      <c r="CIW104" s="184"/>
      <c r="CIX104" s="184"/>
      <c r="CIY104" s="184"/>
      <c r="CIZ104" s="184"/>
      <c r="CJA104" s="184"/>
      <c r="CJB104" s="184"/>
      <c r="CJC104" s="184"/>
      <c r="CJD104" s="184"/>
      <c r="CJE104" s="184"/>
      <c r="CJF104" s="184"/>
      <c r="CJG104" s="184"/>
      <c r="CJH104" s="184"/>
      <c r="CJI104" s="184"/>
      <c r="CJJ104" s="184"/>
      <c r="CJK104" s="184"/>
      <c r="CJL104" s="184"/>
      <c r="CJM104" s="184"/>
      <c r="CJN104" s="184"/>
      <c r="CJO104" s="184"/>
      <c r="CJP104" s="184"/>
      <c r="CJQ104" s="184"/>
      <c r="CJR104" s="184"/>
      <c r="CJS104" s="184"/>
      <c r="CJT104" s="184"/>
      <c r="CJU104" s="184"/>
      <c r="CJV104" s="184"/>
      <c r="CJW104" s="184"/>
      <c r="CJX104" s="184"/>
      <c r="CJY104" s="184"/>
      <c r="CJZ104" s="184"/>
      <c r="CKA104" s="184"/>
      <c r="CKB104" s="184"/>
      <c r="CKC104" s="184"/>
      <c r="CKD104" s="184"/>
      <c r="CKE104" s="184"/>
      <c r="CKF104" s="184"/>
      <c r="CKG104" s="184"/>
      <c r="CKH104" s="184"/>
      <c r="CKI104" s="184"/>
      <c r="CKJ104" s="184"/>
      <c r="CKK104" s="184"/>
      <c r="CKL104" s="184"/>
      <c r="CKM104" s="184"/>
      <c r="CKN104" s="184"/>
      <c r="CKO104" s="184"/>
      <c r="CKP104" s="184"/>
      <c r="CKQ104" s="184"/>
      <c r="CKR104" s="184"/>
      <c r="CKS104" s="184"/>
      <c r="CKT104" s="184"/>
      <c r="CKU104" s="184"/>
      <c r="CKV104" s="184"/>
      <c r="CKW104" s="184"/>
      <c r="CKX104" s="184"/>
      <c r="CKY104" s="184"/>
      <c r="CKZ104" s="184"/>
      <c r="CLA104" s="184"/>
      <c r="CLB104" s="184"/>
      <c r="CLC104" s="184"/>
      <c r="CLD104" s="184"/>
      <c r="CLE104" s="184"/>
      <c r="CLF104" s="184"/>
      <c r="CLG104" s="184"/>
      <c r="CLH104" s="184"/>
      <c r="CLI104" s="184"/>
      <c r="CLJ104" s="184"/>
      <c r="CLK104" s="184"/>
      <c r="CLL104" s="184"/>
      <c r="CLM104" s="184"/>
      <c r="CLN104" s="184"/>
      <c r="CLO104" s="184"/>
      <c r="CLP104" s="184"/>
      <c r="CLQ104" s="184"/>
      <c r="CLR104" s="184"/>
      <c r="CLS104" s="184"/>
      <c r="CLT104" s="184"/>
      <c r="CLU104" s="184"/>
      <c r="CLV104" s="184"/>
      <c r="CLW104" s="184"/>
      <c r="CLX104" s="184"/>
      <c r="CLY104" s="184"/>
      <c r="CLZ104" s="184"/>
      <c r="CMA104" s="184"/>
      <c r="CMB104" s="184"/>
      <c r="CMC104" s="184"/>
      <c r="CMD104" s="184"/>
      <c r="CME104" s="184"/>
      <c r="CMF104" s="184"/>
      <c r="CMG104" s="184"/>
      <c r="CMH104" s="184"/>
      <c r="CMI104" s="184"/>
      <c r="CMJ104" s="184"/>
      <c r="CMK104" s="184"/>
      <c r="CML104" s="184"/>
      <c r="CMM104" s="184"/>
      <c r="CMN104" s="184"/>
      <c r="CMO104" s="184"/>
      <c r="CMP104" s="184"/>
      <c r="CMQ104" s="184"/>
      <c r="CMR104" s="184"/>
      <c r="CMS104" s="184"/>
      <c r="CMT104" s="184"/>
      <c r="CMU104" s="184"/>
      <c r="CMV104" s="184"/>
      <c r="CMW104" s="184"/>
      <c r="CMX104" s="184"/>
      <c r="CMY104" s="184"/>
      <c r="CMZ104" s="184"/>
      <c r="CNA104" s="184"/>
      <c r="CNB104" s="184"/>
      <c r="CNC104" s="184"/>
      <c r="CND104" s="184"/>
      <c r="CNE104" s="184"/>
      <c r="CNF104" s="184"/>
      <c r="CNG104" s="184"/>
      <c r="CNH104" s="184"/>
      <c r="CNI104" s="184"/>
      <c r="CNJ104" s="184"/>
      <c r="CNK104" s="184"/>
      <c r="CNL104" s="184"/>
      <c r="CNM104" s="184"/>
      <c r="CNN104" s="184"/>
      <c r="CNO104" s="184"/>
      <c r="CNP104" s="184"/>
      <c r="CNQ104" s="184"/>
      <c r="CNR104" s="184"/>
      <c r="CNS104" s="184"/>
      <c r="CNT104" s="184"/>
      <c r="CNU104" s="184"/>
      <c r="CNV104" s="184"/>
      <c r="CNW104" s="184"/>
      <c r="CNX104" s="184"/>
      <c r="CNY104" s="184"/>
      <c r="CNZ104" s="184"/>
      <c r="COA104" s="184"/>
      <c r="COB104" s="184"/>
      <c r="COC104" s="184"/>
      <c r="COD104" s="184"/>
      <c r="COE104" s="184"/>
      <c r="COF104" s="184"/>
      <c r="COG104" s="184"/>
      <c r="COH104" s="184"/>
      <c r="COI104" s="184"/>
      <c r="COJ104" s="184"/>
      <c r="COK104" s="184"/>
      <c r="COL104" s="184"/>
      <c r="COM104" s="184"/>
      <c r="CON104" s="184"/>
      <c r="COO104" s="184"/>
      <c r="COP104" s="184"/>
      <c r="COQ104" s="184"/>
      <c r="COR104" s="184"/>
      <c r="COS104" s="184"/>
      <c r="COT104" s="184"/>
      <c r="COU104" s="184"/>
      <c r="COV104" s="184"/>
      <c r="COW104" s="184"/>
      <c r="COX104" s="184"/>
      <c r="COY104" s="184"/>
      <c r="COZ104" s="184"/>
      <c r="CPA104" s="184"/>
      <c r="CPB104" s="184"/>
      <c r="CPC104" s="184"/>
      <c r="CPD104" s="184"/>
      <c r="CPE104" s="184"/>
      <c r="CPF104" s="184"/>
      <c r="CPG104" s="184"/>
      <c r="CPH104" s="184"/>
      <c r="CPI104" s="184"/>
      <c r="CPJ104" s="184"/>
      <c r="CPK104" s="184"/>
      <c r="CPL104" s="184"/>
      <c r="CPM104" s="184"/>
      <c r="CPN104" s="184"/>
      <c r="CPO104" s="184"/>
      <c r="CPP104" s="184"/>
      <c r="CPQ104" s="184"/>
      <c r="CPR104" s="184"/>
      <c r="CPS104" s="184"/>
      <c r="CPT104" s="184"/>
      <c r="CPU104" s="184"/>
      <c r="CPV104" s="184"/>
      <c r="CPW104" s="184"/>
      <c r="CPX104" s="184"/>
      <c r="CPY104" s="184"/>
      <c r="CPZ104" s="184"/>
      <c r="CQA104" s="184"/>
      <c r="CQB104" s="184"/>
      <c r="CQC104" s="184"/>
      <c r="CQD104" s="184"/>
      <c r="CQE104" s="184"/>
      <c r="CQF104" s="184"/>
      <c r="CQG104" s="184"/>
      <c r="CQH104" s="184"/>
      <c r="CQI104" s="184"/>
      <c r="CQJ104" s="184"/>
      <c r="CQK104" s="184"/>
      <c r="CQL104" s="184"/>
      <c r="CQM104" s="184"/>
      <c r="CQN104" s="184"/>
      <c r="CQO104" s="184"/>
      <c r="CQP104" s="184"/>
      <c r="CQQ104" s="184"/>
      <c r="CQR104" s="184"/>
      <c r="CQS104" s="184"/>
      <c r="CQT104" s="184"/>
      <c r="CQU104" s="184"/>
      <c r="CQV104" s="184"/>
      <c r="CQW104" s="184"/>
      <c r="CQX104" s="184"/>
      <c r="CQY104" s="184"/>
      <c r="CQZ104" s="184"/>
      <c r="CRA104" s="184"/>
      <c r="CRB104" s="184"/>
      <c r="CRC104" s="184"/>
      <c r="CRD104" s="184"/>
      <c r="CRE104" s="184"/>
      <c r="CRF104" s="184"/>
      <c r="CRG104" s="184"/>
      <c r="CRH104" s="184"/>
      <c r="CRI104" s="184"/>
      <c r="CRJ104" s="184"/>
      <c r="CRK104" s="184"/>
      <c r="CRL104" s="184"/>
      <c r="CRM104" s="184"/>
      <c r="CRN104" s="184"/>
      <c r="CRO104" s="184"/>
      <c r="CRP104" s="184"/>
      <c r="CRQ104" s="184"/>
      <c r="CRR104" s="184"/>
      <c r="CRS104" s="184"/>
      <c r="CRT104" s="184"/>
      <c r="CRU104" s="184"/>
      <c r="CRV104" s="184"/>
      <c r="CRW104" s="184"/>
      <c r="CRX104" s="184"/>
      <c r="CRY104" s="184"/>
      <c r="CRZ104" s="184"/>
      <c r="CSA104" s="184"/>
      <c r="CSB104" s="184"/>
      <c r="CSC104" s="184"/>
      <c r="CSD104" s="184"/>
      <c r="CSE104" s="184"/>
      <c r="CSF104" s="184"/>
      <c r="CSG104" s="184"/>
      <c r="CSH104" s="184"/>
      <c r="CSI104" s="184"/>
      <c r="CSJ104" s="184"/>
      <c r="CSK104" s="184"/>
      <c r="CSL104" s="184"/>
      <c r="CSM104" s="184"/>
      <c r="CSN104" s="184"/>
      <c r="CSO104" s="184"/>
      <c r="CSP104" s="184"/>
      <c r="CSQ104" s="184"/>
      <c r="CSR104" s="184"/>
      <c r="CSS104" s="184"/>
      <c r="CST104" s="184"/>
      <c r="CSU104" s="184"/>
      <c r="CSV104" s="184"/>
      <c r="CSW104" s="184"/>
      <c r="CSX104" s="184"/>
      <c r="CSY104" s="184"/>
      <c r="CSZ104" s="184"/>
      <c r="CTA104" s="184"/>
      <c r="CTB104" s="184"/>
      <c r="CTC104" s="184"/>
      <c r="CTD104" s="184"/>
      <c r="CTE104" s="184"/>
      <c r="CTF104" s="184"/>
      <c r="CTG104" s="184"/>
      <c r="CTH104" s="184"/>
      <c r="CTI104" s="184"/>
      <c r="CTJ104" s="184"/>
      <c r="CTK104" s="184"/>
      <c r="CTL104" s="184"/>
      <c r="CTM104" s="184"/>
      <c r="CTN104" s="184"/>
      <c r="CTO104" s="184"/>
      <c r="CTP104" s="184"/>
      <c r="CTQ104" s="184"/>
      <c r="CTR104" s="184"/>
      <c r="CTS104" s="184"/>
      <c r="CTT104" s="184"/>
      <c r="CTU104" s="184"/>
      <c r="CTV104" s="184"/>
      <c r="CTW104" s="184"/>
      <c r="CTX104" s="184"/>
      <c r="CTY104" s="184"/>
      <c r="CTZ104" s="184"/>
      <c r="CUA104" s="184"/>
      <c r="CUB104" s="184"/>
      <c r="CUC104" s="184"/>
      <c r="CUD104" s="184"/>
      <c r="CUE104" s="184"/>
      <c r="CUF104" s="184"/>
      <c r="CUG104" s="184"/>
      <c r="CUH104" s="184"/>
      <c r="CUI104" s="184"/>
      <c r="CUJ104" s="184"/>
      <c r="CUK104" s="184"/>
      <c r="CUL104" s="184"/>
      <c r="CUM104" s="184"/>
      <c r="CUN104" s="184"/>
      <c r="CUO104" s="184"/>
      <c r="CUP104" s="184"/>
      <c r="CUQ104" s="184"/>
      <c r="CUR104" s="184"/>
      <c r="CUS104" s="184"/>
      <c r="CUT104" s="184"/>
      <c r="CUU104" s="184"/>
      <c r="CUV104" s="184"/>
      <c r="CUW104" s="184"/>
      <c r="CUX104" s="184"/>
      <c r="CUY104" s="184"/>
      <c r="CUZ104" s="184"/>
      <c r="CVA104" s="184"/>
      <c r="CVB104" s="184"/>
      <c r="CVC104" s="184"/>
      <c r="CVD104" s="184"/>
      <c r="CVE104" s="184"/>
      <c r="CVF104" s="184"/>
      <c r="CVG104" s="184"/>
      <c r="CVH104" s="184"/>
      <c r="CVI104" s="184"/>
      <c r="CVJ104" s="184"/>
      <c r="CVK104" s="184"/>
      <c r="CVL104" s="184"/>
      <c r="CVM104" s="184"/>
      <c r="CVN104" s="184"/>
      <c r="CVO104" s="184"/>
      <c r="CVP104" s="184"/>
      <c r="CVQ104" s="184"/>
      <c r="CVR104" s="184"/>
      <c r="CVS104" s="184"/>
      <c r="CVT104" s="184"/>
      <c r="CVU104" s="184"/>
      <c r="CVV104" s="184"/>
      <c r="CVW104" s="184"/>
      <c r="CVX104" s="184"/>
      <c r="CVY104" s="184"/>
      <c r="CVZ104" s="184"/>
      <c r="CWA104" s="184"/>
      <c r="CWB104" s="184"/>
      <c r="CWC104" s="184"/>
      <c r="CWD104" s="184"/>
      <c r="CWE104" s="184"/>
      <c r="CWF104" s="184"/>
      <c r="CWG104" s="184"/>
      <c r="CWH104" s="184"/>
      <c r="CWI104" s="184"/>
      <c r="CWJ104" s="184"/>
      <c r="CWK104" s="184"/>
      <c r="CWL104" s="184"/>
      <c r="CWM104" s="184"/>
      <c r="CWN104" s="184"/>
      <c r="CWO104" s="184"/>
      <c r="CWP104" s="184"/>
      <c r="CWQ104" s="184"/>
      <c r="CWR104" s="184"/>
      <c r="CWS104" s="184"/>
      <c r="CWT104" s="184"/>
      <c r="CWU104" s="184"/>
      <c r="CWV104" s="184"/>
      <c r="CWW104" s="184"/>
      <c r="CWX104" s="184"/>
      <c r="CWY104" s="184"/>
      <c r="CWZ104" s="184"/>
      <c r="CXA104" s="184"/>
      <c r="CXB104" s="184"/>
      <c r="CXC104" s="184"/>
      <c r="CXD104" s="184"/>
      <c r="CXE104" s="184"/>
      <c r="CXF104" s="184"/>
      <c r="CXG104" s="184"/>
      <c r="CXH104" s="184"/>
      <c r="CXI104" s="184"/>
      <c r="CXJ104" s="184"/>
      <c r="CXK104" s="184"/>
      <c r="CXL104" s="184"/>
      <c r="CXM104" s="184"/>
      <c r="CXN104" s="184"/>
      <c r="CXO104" s="184"/>
      <c r="CXP104" s="184"/>
      <c r="CXQ104" s="184"/>
      <c r="CXR104" s="184"/>
      <c r="CXS104" s="184"/>
      <c r="CXT104" s="184"/>
      <c r="CXU104" s="184"/>
      <c r="CXV104" s="184"/>
      <c r="CXW104" s="184"/>
      <c r="CXX104" s="184"/>
      <c r="CXY104" s="184"/>
      <c r="CXZ104" s="184"/>
      <c r="CYA104" s="184"/>
      <c r="CYB104" s="184"/>
      <c r="CYC104" s="184"/>
      <c r="CYD104" s="184"/>
      <c r="CYE104" s="184"/>
      <c r="CYF104" s="184"/>
      <c r="CYG104" s="184"/>
      <c r="CYH104" s="184"/>
      <c r="CYI104" s="184"/>
      <c r="CYJ104" s="184"/>
      <c r="CYK104" s="184"/>
      <c r="CYL104" s="184"/>
      <c r="CYM104" s="184"/>
      <c r="CYN104" s="184"/>
      <c r="CYO104" s="184"/>
      <c r="CYP104" s="184"/>
      <c r="CYQ104" s="184"/>
      <c r="CYR104" s="184"/>
      <c r="CYS104" s="184"/>
      <c r="CYT104" s="184"/>
      <c r="CYU104" s="184"/>
      <c r="CYV104" s="184"/>
      <c r="CYW104" s="184"/>
      <c r="CYX104" s="184"/>
      <c r="CYY104" s="184"/>
      <c r="CYZ104" s="184"/>
      <c r="CZA104" s="184"/>
      <c r="CZB104" s="184"/>
      <c r="CZC104" s="184"/>
      <c r="CZD104" s="184"/>
      <c r="CZE104" s="184"/>
      <c r="CZF104" s="184"/>
      <c r="CZG104" s="184"/>
      <c r="CZH104" s="184"/>
      <c r="CZI104" s="184"/>
      <c r="CZJ104" s="184"/>
      <c r="CZK104" s="184"/>
      <c r="CZL104" s="184"/>
      <c r="CZM104" s="184"/>
      <c r="CZN104" s="184"/>
      <c r="CZO104" s="184"/>
      <c r="CZP104" s="184"/>
      <c r="CZQ104" s="184"/>
      <c r="CZR104" s="184"/>
      <c r="CZS104" s="184"/>
      <c r="CZT104" s="184"/>
      <c r="CZU104" s="184"/>
      <c r="CZV104" s="184"/>
      <c r="CZW104" s="184"/>
      <c r="CZX104" s="184"/>
      <c r="CZY104" s="184"/>
      <c r="CZZ104" s="184"/>
      <c r="DAA104" s="184"/>
      <c r="DAB104" s="184"/>
      <c r="DAC104" s="184"/>
      <c r="DAD104" s="184"/>
      <c r="DAE104" s="184"/>
      <c r="DAF104" s="184"/>
      <c r="DAG104" s="184"/>
      <c r="DAH104" s="184"/>
      <c r="DAI104" s="184"/>
      <c r="DAJ104" s="184"/>
      <c r="DAK104" s="184"/>
      <c r="DAL104" s="184"/>
      <c r="DAM104" s="184"/>
      <c r="DAN104" s="184"/>
      <c r="DAO104" s="184"/>
      <c r="DAP104" s="184"/>
      <c r="DAQ104" s="184"/>
      <c r="DAR104" s="184"/>
      <c r="DAS104" s="184"/>
      <c r="DAT104" s="184"/>
      <c r="DAU104" s="184"/>
      <c r="DAV104" s="184"/>
      <c r="DAW104" s="184"/>
      <c r="DAX104" s="184"/>
      <c r="DAY104" s="184"/>
      <c r="DAZ104" s="184"/>
      <c r="DBA104" s="184"/>
      <c r="DBB104" s="184"/>
      <c r="DBC104" s="184"/>
      <c r="DBD104" s="184"/>
      <c r="DBE104" s="184"/>
      <c r="DBF104" s="184"/>
      <c r="DBG104" s="184"/>
      <c r="DBH104" s="184"/>
      <c r="DBI104" s="184"/>
      <c r="DBJ104" s="184"/>
      <c r="DBK104" s="184"/>
      <c r="DBL104" s="184"/>
      <c r="DBM104" s="184"/>
      <c r="DBN104" s="184"/>
      <c r="DBO104" s="184"/>
      <c r="DBP104" s="184"/>
      <c r="DBQ104" s="184"/>
      <c r="DBR104" s="184"/>
      <c r="DBS104" s="184"/>
      <c r="DBT104" s="184"/>
      <c r="DBU104" s="184"/>
      <c r="DBV104" s="184"/>
      <c r="DBW104" s="184"/>
      <c r="DBX104" s="184"/>
      <c r="DBY104" s="184"/>
      <c r="DBZ104" s="184"/>
      <c r="DCA104" s="184"/>
      <c r="DCB104" s="184"/>
      <c r="DCC104" s="184"/>
      <c r="DCD104" s="184"/>
      <c r="DCE104" s="184"/>
      <c r="DCF104" s="184"/>
      <c r="DCG104" s="184"/>
      <c r="DCH104" s="184"/>
      <c r="DCI104" s="184"/>
      <c r="DCJ104" s="184"/>
      <c r="DCK104" s="184"/>
      <c r="DCL104" s="184"/>
      <c r="DCM104" s="184"/>
      <c r="DCN104" s="184"/>
      <c r="DCO104" s="184"/>
      <c r="DCP104" s="184"/>
      <c r="DCQ104" s="184"/>
      <c r="DCR104" s="184"/>
      <c r="DCS104" s="184"/>
      <c r="DCT104" s="184"/>
      <c r="DCU104" s="184"/>
      <c r="DCV104" s="184"/>
      <c r="DCW104" s="184"/>
      <c r="DCX104" s="184"/>
      <c r="DCY104" s="184"/>
      <c r="DCZ104" s="184"/>
      <c r="DDA104" s="184"/>
      <c r="DDB104" s="184"/>
      <c r="DDC104" s="184"/>
      <c r="DDD104" s="184"/>
      <c r="DDE104" s="184"/>
      <c r="DDF104" s="184"/>
      <c r="DDG104" s="184"/>
      <c r="DDH104" s="184"/>
      <c r="DDI104" s="184"/>
      <c r="DDJ104" s="184"/>
      <c r="DDK104" s="184"/>
      <c r="DDL104" s="184"/>
      <c r="DDM104" s="184"/>
      <c r="DDN104" s="184"/>
      <c r="DDO104" s="184"/>
      <c r="DDP104" s="184"/>
      <c r="DDQ104" s="184"/>
      <c r="DDR104" s="184"/>
      <c r="DDS104" s="184"/>
      <c r="DDT104" s="184"/>
      <c r="DDU104" s="184"/>
      <c r="DDV104" s="184"/>
      <c r="DDW104" s="184"/>
      <c r="DDX104" s="184"/>
      <c r="DDY104" s="184"/>
      <c r="DDZ104" s="184"/>
      <c r="DEA104" s="184"/>
      <c r="DEB104" s="184"/>
      <c r="DEC104" s="184"/>
      <c r="DED104" s="184"/>
      <c r="DEE104" s="184"/>
      <c r="DEF104" s="184"/>
      <c r="DEG104" s="184"/>
      <c r="DEH104" s="184"/>
      <c r="DEI104" s="184"/>
      <c r="DEJ104" s="184"/>
      <c r="DEK104" s="184"/>
      <c r="DEL104" s="184"/>
      <c r="DEM104" s="184"/>
      <c r="DEN104" s="184"/>
      <c r="DEO104" s="184"/>
      <c r="DEP104" s="184"/>
      <c r="DEQ104" s="184"/>
      <c r="DER104" s="184"/>
      <c r="DES104" s="184"/>
      <c r="DET104" s="184"/>
      <c r="DEU104" s="184"/>
      <c r="DEV104" s="184"/>
      <c r="DEW104" s="184"/>
      <c r="DEX104" s="184"/>
      <c r="DEY104" s="184"/>
      <c r="DEZ104" s="184"/>
      <c r="DFA104" s="184"/>
      <c r="DFB104" s="184"/>
      <c r="DFC104" s="184"/>
      <c r="DFD104" s="184"/>
      <c r="DFE104" s="184"/>
      <c r="DFF104" s="184"/>
      <c r="DFG104" s="184"/>
      <c r="DFH104" s="184"/>
      <c r="DFI104" s="184"/>
      <c r="DFJ104" s="184"/>
      <c r="DFK104" s="184"/>
      <c r="DFL104" s="184"/>
      <c r="DFM104" s="184"/>
      <c r="DFN104" s="184"/>
      <c r="DFO104" s="184"/>
      <c r="DFP104" s="184"/>
      <c r="DFQ104" s="184"/>
      <c r="DFR104" s="184"/>
      <c r="DFS104" s="184"/>
      <c r="DFT104" s="184"/>
      <c r="DFU104" s="184"/>
      <c r="DFV104" s="184"/>
      <c r="DFW104" s="184"/>
      <c r="DFX104" s="184"/>
      <c r="DFY104" s="184"/>
      <c r="DFZ104" s="184"/>
      <c r="DGA104" s="184"/>
      <c r="DGB104" s="184"/>
      <c r="DGC104" s="184"/>
      <c r="DGD104" s="184"/>
      <c r="DGE104" s="184"/>
      <c r="DGF104" s="184"/>
      <c r="DGG104" s="184"/>
      <c r="DGH104" s="184"/>
      <c r="DGI104" s="184"/>
      <c r="DGJ104" s="184"/>
      <c r="DGK104" s="184"/>
      <c r="DGL104" s="184"/>
      <c r="DGM104" s="184"/>
      <c r="DGN104" s="184"/>
      <c r="DGO104" s="184"/>
      <c r="DGP104" s="184"/>
      <c r="DGQ104" s="184"/>
      <c r="DGR104" s="184"/>
      <c r="DGS104" s="184"/>
      <c r="DGT104" s="184"/>
      <c r="DGU104" s="184"/>
      <c r="DGV104" s="184"/>
      <c r="DGW104" s="184"/>
      <c r="DGX104" s="184"/>
      <c r="DGY104" s="184"/>
      <c r="DGZ104" s="184"/>
      <c r="DHA104" s="184"/>
      <c r="DHB104" s="184"/>
      <c r="DHC104" s="184"/>
      <c r="DHD104" s="184"/>
      <c r="DHE104" s="184"/>
      <c r="DHF104" s="184"/>
      <c r="DHG104" s="184"/>
      <c r="DHH104" s="184"/>
      <c r="DHI104" s="184"/>
      <c r="DHJ104" s="184"/>
      <c r="DHK104" s="184"/>
      <c r="DHL104" s="184"/>
      <c r="DHM104" s="184"/>
      <c r="DHN104" s="184"/>
      <c r="DHO104" s="184"/>
      <c r="DHP104" s="184"/>
      <c r="DHQ104" s="184"/>
      <c r="DHR104" s="184"/>
      <c r="DHS104" s="184"/>
      <c r="DHT104" s="184"/>
      <c r="DHU104" s="184"/>
      <c r="DHV104" s="184"/>
      <c r="DHW104" s="184"/>
      <c r="DHX104" s="184"/>
      <c r="DHY104" s="184"/>
      <c r="DHZ104" s="184"/>
      <c r="DIA104" s="184"/>
      <c r="DIB104" s="184"/>
      <c r="DIC104" s="184"/>
      <c r="DID104" s="184"/>
      <c r="DIE104" s="184"/>
      <c r="DIF104" s="184"/>
      <c r="DIG104" s="184"/>
      <c r="DIH104" s="184"/>
      <c r="DII104" s="184"/>
      <c r="DIJ104" s="184"/>
      <c r="DIK104" s="184"/>
      <c r="DIL104" s="184"/>
      <c r="DIM104" s="184"/>
      <c r="DIN104" s="184"/>
      <c r="DIO104" s="184"/>
      <c r="DIP104" s="184"/>
      <c r="DIQ104" s="184"/>
      <c r="DIR104" s="184"/>
      <c r="DIS104" s="184"/>
      <c r="DIT104" s="184"/>
      <c r="DIU104" s="184"/>
      <c r="DIV104" s="184"/>
      <c r="DIW104" s="184"/>
      <c r="DIX104" s="184"/>
      <c r="DIY104" s="184"/>
      <c r="DIZ104" s="184"/>
      <c r="DJA104" s="184"/>
      <c r="DJB104" s="184"/>
      <c r="DJC104" s="184"/>
      <c r="DJD104" s="184"/>
      <c r="DJE104" s="184"/>
      <c r="DJF104" s="184"/>
      <c r="DJG104" s="184"/>
      <c r="DJH104" s="184"/>
      <c r="DJI104" s="184"/>
      <c r="DJJ104" s="184"/>
      <c r="DJK104" s="184"/>
      <c r="DJL104" s="184"/>
      <c r="DJM104" s="184"/>
      <c r="DJN104" s="184"/>
      <c r="DJO104" s="184"/>
      <c r="DJP104" s="184"/>
      <c r="DJQ104" s="184"/>
      <c r="DJR104" s="184"/>
      <c r="DJS104" s="184"/>
      <c r="DJT104" s="184"/>
      <c r="DJU104" s="184"/>
      <c r="DJV104" s="184"/>
      <c r="DJW104" s="184"/>
      <c r="DJX104" s="184"/>
      <c r="DJY104" s="184"/>
      <c r="DJZ104" s="184"/>
      <c r="DKA104" s="184"/>
      <c r="DKB104" s="184"/>
      <c r="DKC104" s="184"/>
      <c r="DKD104" s="184"/>
      <c r="DKE104" s="184"/>
      <c r="DKF104" s="184"/>
      <c r="DKG104" s="184"/>
      <c r="DKH104" s="184"/>
      <c r="DKI104" s="184"/>
      <c r="DKJ104" s="184"/>
      <c r="DKK104" s="184"/>
      <c r="DKL104" s="184"/>
      <c r="DKM104" s="184"/>
      <c r="DKN104" s="184"/>
      <c r="DKO104" s="184"/>
      <c r="DKP104" s="184"/>
      <c r="DKQ104" s="184"/>
      <c r="DKR104" s="184"/>
      <c r="DKS104" s="184"/>
      <c r="DKT104" s="184"/>
      <c r="DKU104" s="184"/>
      <c r="DKV104" s="184"/>
      <c r="DKW104" s="184"/>
      <c r="DKX104" s="184"/>
      <c r="DKY104" s="184"/>
      <c r="DKZ104" s="184"/>
      <c r="DLA104" s="184"/>
      <c r="DLB104" s="184"/>
      <c r="DLC104" s="184"/>
      <c r="DLD104" s="184"/>
      <c r="DLE104" s="184"/>
      <c r="DLF104" s="184"/>
      <c r="DLG104" s="184"/>
      <c r="DLH104" s="184"/>
      <c r="DLI104" s="184"/>
      <c r="DLJ104" s="184"/>
      <c r="DLK104" s="184"/>
      <c r="DLL104" s="184"/>
      <c r="DLM104" s="184"/>
      <c r="DLN104" s="184"/>
      <c r="DLO104" s="184"/>
      <c r="DLP104" s="184"/>
      <c r="DLQ104" s="184"/>
      <c r="DLR104" s="184"/>
      <c r="DLS104" s="184"/>
      <c r="DLT104" s="184"/>
      <c r="DLU104" s="184"/>
      <c r="DLV104" s="184"/>
      <c r="DLW104" s="184"/>
      <c r="DLX104" s="184"/>
      <c r="DLY104" s="184"/>
      <c r="DLZ104" s="184"/>
      <c r="DMA104" s="184"/>
      <c r="DMB104" s="184"/>
      <c r="DMC104" s="184"/>
      <c r="DMD104" s="184"/>
      <c r="DME104" s="184"/>
      <c r="DMF104" s="184"/>
      <c r="DMG104" s="184"/>
      <c r="DMH104" s="184"/>
      <c r="DMI104" s="184"/>
      <c r="DMJ104" s="184"/>
      <c r="DMK104" s="184"/>
      <c r="DML104" s="184"/>
      <c r="DMM104" s="184"/>
      <c r="DMN104" s="184"/>
      <c r="DMO104" s="184"/>
      <c r="DMP104" s="184"/>
      <c r="DMQ104" s="184"/>
      <c r="DMR104" s="184"/>
      <c r="DMS104" s="184"/>
      <c r="DMT104" s="184"/>
      <c r="DMU104" s="184"/>
      <c r="DMV104" s="184"/>
      <c r="DMW104" s="184"/>
      <c r="DMX104" s="184"/>
      <c r="DMY104" s="184"/>
      <c r="DMZ104" s="184"/>
      <c r="DNA104" s="184"/>
      <c r="DNB104" s="184"/>
      <c r="DNC104" s="184"/>
      <c r="DND104" s="184"/>
      <c r="DNE104" s="184"/>
      <c r="DNF104" s="184"/>
      <c r="DNG104" s="184"/>
      <c r="DNH104" s="184"/>
      <c r="DNI104" s="184"/>
      <c r="DNJ104" s="184"/>
      <c r="DNK104" s="184"/>
      <c r="DNL104" s="184"/>
      <c r="DNM104" s="184"/>
      <c r="DNN104" s="184"/>
      <c r="DNO104" s="184"/>
      <c r="DNP104" s="184"/>
      <c r="DNQ104" s="184"/>
      <c r="DNR104" s="184"/>
      <c r="DNS104" s="184"/>
      <c r="DNT104" s="184"/>
      <c r="DNU104" s="184"/>
      <c r="DNV104" s="184"/>
      <c r="DNW104" s="184"/>
      <c r="DNX104" s="184"/>
      <c r="DNY104" s="184"/>
      <c r="DNZ104" s="184"/>
      <c r="DOA104" s="184"/>
      <c r="DOB104" s="184"/>
      <c r="DOC104" s="184"/>
      <c r="DOD104" s="184"/>
      <c r="DOE104" s="184"/>
      <c r="DOF104" s="184"/>
      <c r="DOG104" s="184"/>
      <c r="DOH104" s="184"/>
      <c r="DOI104" s="184"/>
      <c r="DOJ104" s="184"/>
      <c r="DOK104" s="184"/>
      <c r="DOL104" s="184"/>
      <c r="DOM104" s="184"/>
      <c r="DON104" s="184"/>
      <c r="DOO104" s="184"/>
      <c r="DOP104" s="184"/>
      <c r="DOQ104" s="184"/>
      <c r="DOR104" s="184"/>
      <c r="DOS104" s="184"/>
      <c r="DOT104" s="184"/>
      <c r="DOU104" s="184"/>
      <c r="DOV104" s="184"/>
      <c r="DOW104" s="184"/>
      <c r="DOX104" s="184"/>
      <c r="DOY104" s="184"/>
      <c r="DOZ104" s="184"/>
      <c r="DPA104" s="184"/>
      <c r="DPB104" s="184"/>
      <c r="DPC104" s="184"/>
      <c r="DPD104" s="184"/>
      <c r="DPE104" s="184"/>
      <c r="DPF104" s="184"/>
      <c r="DPG104" s="184"/>
      <c r="DPH104" s="184"/>
      <c r="DPI104" s="184"/>
      <c r="DPJ104" s="184"/>
      <c r="DPK104" s="184"/>
      <c r="DPL104" s="184"/>
      <c r="DPM104" s="184"/>
      <c r="DPN104" s="184"/>
      <c r="DPO104" s="184"/>
      <c r="DPP104" s="184"/>
      <c r="DPQ104" s="184"/>
      <c r="DPR104" s="184"/>
      <c r="DPS104" s="184"/>
      <c r="DPT104" s="184"/>
      <c r="DPU104" s="184"/>
      <c r="DPV104" s="184"/>
      <c r="DPW104" s="184"/>
      <c r="DPX104" s="184"/>
      <c r="DPY104" s="184"/>
      <c r="DPZ104" s="184"/>
      <c r="DQA104" s="184"/>
      <c r="DQB104" s="184"/>
      <c r="DQC104" s="184"/>
      <c r="DQD104" s="184"/>
      <c r="DQE104" s="184"/>
      <c r="DQF104" s="184"/>
      <c r="DQG104" s="184"/>
      <c r="DQH104" s="184"/>
      <c r="DQI104" s="184"/>
      <c r="DQJ104" s="184"/>
      <c r="DQK104" s="184"/>
      <c r="DQL104" s="184"/>
      <c r="DQM104" s="184"/>
      <c r="DQN104" s="184"/>
      <c r="DQO104" s="184"/>
      <c r="DQP104" s="184"/>
      <c r="DQQ104" s="184"/>
      <c r="DQR104" s="184"/>
      <c r="DQS104" s="184"/>
      <c r="DQT104" s="184"/>
      <c r="DQU104" s="184"/>
      <c r="DQV104" s="184"/>
      <c r="DQW104" s="184"/>
      <c r="DQX104" s="184"/>
      <c r="DQY104" s="184"/>
      <c r="DQZ104" s="184"/>
      <c r="DRA104" s="184"/>
      <c r="DRB104" s="184"/>
      <c r="DRC104" s="184"/>
      <c r="DRD104" s="184"/>
      <c r="DRE104" s="184"/>
      <c r="DRF104" s="184"/>
      <c r="DRG104" s="184"/>
      <c r="DRH104" s="184"/>
      <c r="DRI104" s="184"/>
      <c r="DRJ104" s="184"/>
      <c r="DRK104" s="184"/>
      <c r="DRL104" s="184"/>
      <c r="DRM104" s="184"/>
      <c r="DRN104" s="184"/>
      <c r="DRO104" s="184"/>
      <c r="DRP104" s="184"/>
      <c r="DRQ104" s="184"/>
      <c r="DRR104" s="184"/>
      <c r="DRS104" s="184"/>
      <c r="DRT104" s="184"/>
      <c r="DRU104" s="184"/>
      <c r="DRV104" s="184"/>
      <c r="DRW104" s="184"/>
      <c r="DRX104" s="184"/>
      <c r="DRY104" s="184"/>
      <c r="DRZ104" s="184"/>
      <c r="DSA104" s="184"/>
      <c r="DSB104" s="184"/>
      <c r="DSC104" s="184"/>
      <c r="DSD104" s="184"/>
      <c r="DSE104" s="184"/>
      <c r="DSF104" s="184"/>
      <c r="DSG104" s="184"/>
      <c r="DSH104" s="184"/>
      <c r="DSI104" s="184"/>
      <c r="DSJ104" s="184"/>
      <c r="DSK104" s="184"/>
      <c r="DSL104" s="184"/>
      <c r="DSM104" s="184"/>
      <c r="DSN104" s="184"/>
      <c r="DSO104" s="184"/>
      <c r="DSP104" s="184"/>
      <c r="DSQ104" s="184"/>
      <c r="DSR104" s="184"/>
      <c r="DSS104" s="184"/>
      <c r="DST104" s="184"/>
      <c r="DSU104" s="184"/>
      <c r="DSV104" s="184"/>
      <c r="DSW104" s="184"/>
      <c r="DSX104" s="184"/>
      <c r="DSY104" s="184"/>
      <c r="DSZ104" s="184"/>
      <c r="DTA104" s="184"/>
      <c r="DTB104" s="184"/>
      <c r="DTC104" s="184"/>
      <c r="DTD104" s="184"/>
      <c r="DTE104" s="184"/>
      <c r="DTF104" s="184"/>
      <c r="DTG104" s="184"/>
      <c r="DTH104" s="184"/>
      <c r="DTI104" s="184"/>
      <c r="DTJ104" s="184"/>
      <c r="DTK104" s="184"/>
      <c r="DTL104" s="184"/>
      <c r="DTM104" s="184"/>
      <c r="DTN104" s="184"/>
      <c r="DTO104" s="184"/>
      <c r="DTP104" s="184"/>
      <c r="DTQ104" s="184"/>
      <c r="DTR104" s="184"/>
      <c r="DTS104" s="184"/>
      <c r="DTT104" s="184"/>
      <c r="DTU104" s="184"/>
      <c r="DTV104" s="184"/>
      <c r="DTW104" s="184"/>
      <c r="DTX104" s="184"/>
      <c r="DTY104" s="184"/>
      <c r="DTZ104" s="184"/>
      <c r="DUA104" s="184"/>
      <c r="DUB104" s="184"/>
      <c r="DUC104" s="184"/>
      <c r="DUD104" s="184"/>
      <c r="DUE104" s="184"/>
      <c r="DUF104" s="184"/>
      <c r="DUG104" s="184"/>
      <c r="DUH104" s="184"/>
      <c r="DUI104" s="184"/>
      <c r="DUJ104" s="184"/>
      <c r="DUK104" s="184"/>
      <c r="DUL104" s="184"/>
      <c r="DUM104" s="184"/>
      <c r="DUN104" s="184"/>
      <c r="DUO104" s="184"/>
      <c r="DUP104" s="184"/>
      <c r="DUQ104" s="184"/>
      <c r="DUR104" s="184"/>
      <c r="DUS104" s="184"/>
      <c r="DUT104" s="184"/>
      <c r="DUU104" s="184"/>
      <c r="DUV104" s="184"/>
      <c r="DUW104" s="184"/>
      <c r="DUX104" s="184"/>
      <c r="DUY104" s="184"/>
      <c r="DUZ104" s="184"/>
      <c r="DVA104" s="184"/>
      <c r="DVB104" s="184"/>
      <c r="DVC104" s="184"/>
      <c r="DVD104" s="184"/>
      <c r="DVE104" s="184"/>
      <c r="DVF104" s="184"/>
      <c r="DVG104" s="184"/>
      <c r="DVH104" s="184"/>
      <c r="DVI104" s="184"/>
      <c r="DVJ104" s="184"/>
      <c r="DVK104" s="184"/>
      <c r="DVL104" s="184"/>
      <c r="DVM104" s="184"/>
      <c r="DVN104" s="184"/>
      <c r="DVO104" s="184"/>
      <c r="DVP104" s="184"/>
      <c r="DVQ104" s="184"/>
      <c r="DVR104" s="184"/>
      <c r="DVS104" s="184"/>
      <c r="DVT104" s="184"/>
      <c r="DVU104" s="184"/>
      <c r="DVV104" s="184"/>
      <c r="DVW104" s="184"/>
      <c r="DVX104" s="184"/>
      <c r="DVY104" s="184"/>
      <c r="DVZ104" s="184"/>
      <c r="DWA104" s="184"/>
      <c r="DWB104" s="184"/>
      <c r="DWC104" s="184"/>
      <c r="DWD104" s="184"/>
      <c r="DWE104" s="184"/>
      <c r="DWF104" s="184"/>
      <c r="DWG104" s="184"/>
      <c r="DWH104" s="184"/>
      <c r="DWI104" s="184"/>
      <c r="DWJ104" s="184"/>
      <c r="DWK104" s="184"/>
      <c r="DWL104" s="184"/>
      <c r="DWM104" s="184"/>
      <c r="DWN104" s="184"/>
      <c r="DWO104" s="184"/>
      <c r="DWP104" s="184"/>
      <c r="DWQ104" s="184"/>
      <c r="DWR104" s="184"/>
      <c r="DWS104" s="184"/>
      <c r="DWT104" s="184"/>
      <c r="DWU104" s="184"/>
      <c r="DWV104" s="184"/>
      <c r="DWW104" s="184"/>
      <c r="DWX104" s="184"/>
      <c r="DWY104" s="184"/>
      <c r="DWZ104" s="184"/>
      <c r="DXA104" s="184"/>
      <c r="DXB104" s="184"/>
      <c r="DXC104" s="184"/>
      <c r="DXD104" s="184"/>
      <c r="DXE104" s="184"/>
      <c r="DXF104" s="184"/>
      <c r="DXG104" s="184"/>
      <c r="DXH104" s="184"/>
      <c r="DXI104" s="184"/>
      <c r="DXJ104" s="184"/>
      <c r="DXK104" s="184"/>
      <c r="DXL104" s="184"/>
      <c r="DXM104" s="184"/>
      <c r="DXN104" s="184"/>
      <c r="DXO104" s="184"/>
      <c r="DXP104" s="184"/>
      <c r="DXQ104" s="184"/>
      <c r="DXR104" s="184"/>
      <c r="DXS104" s="184"/>
      <c r="DXT104" s="184"/>
      <c r="DXU104" s="184"/>
      <c r="DXV104" s="184"/>
      <c r="DXW104" s="184"/>
      <c r="DXX104" s="184"/>
      <c r="DXY104" s="184"/>
      <c r="DXZ104" s="184"/>
      <c r="DYA104" s="184"/>
      <c r="DYB104" s="184"/>
      <c r="DYC104" s="184"/>
      <c r="DYD104" s="184"/>
      <c r="DYE104" s="184"/>
      <c r="DYF104" s="184"/>
      <c r="DYG104" s="184"/>
      <c r="DYH104" s="184"/>
      <c r="DYI104" s="184"/>
      <c r="DYJ104" s="184"/>
      <c r="DYK104" s="184"/>
      <c r="DYL104" s="184"/>
      <c r="DYM104" s="184"/>
      <c r="DYN104" s="184"/>
      <c r="DYO104" s="184"/>
      <c r="DYP104" s="184"/>
      <c r="DYQ104" s="184"/>
      <c r="DYR104" s="184"/>
      <c r="DYS104" s="184"/>
      <c r="DYT104" s="184"/>
      <c r="DYU104" s="184"/>
      <c r="DYV104" s="184"/>
      <c r="DYW104" s="184"/>
      <c r="DYX104" s="184"/>
      <c r="DYY104" s="184"/>
      <c r="DYZ104" s="184"/>
      <c r="DZA104" s="184"/>
      <c r="DZB104" s="184"/>
      <c r="DZC104" s="184"/>
      <c r="DZD104" s="184"/>
      <c r="DZE104" s="184"/>
      <c r="DZF104" s="184"/>
      <c r="DZG104" s="184"/>
      <c r="DZH104" s="184"/>
      <c r="DZI104" s="184"/>
      <c r="DZJ104" s="184"/>
      <c r="DZK104" s="184"/>
      <c r="DZL104" s="184"/>
      <c r="DZM104" s="184"/>
      <c r="DZN104" s="184"/>
      <c r="DZO104" s="184"/>
      <c r="DZP104" s="184"/>
      <c r="DZQ104" s="184"/>
      <c r="DZR104" s="184"/>
      <c r="DZS104" s="184"/>
      <c r="DZT104" s="184"/>
      <c r="DZU104" s="184"/>
      <c r="DZV104" s="184"/>
      <c r="DZW104" s="184"/>
      <c r="DZX104" s="184"/>
      <c r="DZY104" s="184"/>
      <c r="DZZ104" s="184"/>
      <c r="EAA104" s="184"/>
      <c r="EAB104" s="184"/>
      <c r="EAC104" s="184"/>
      <c r="EAD104" s="184"/>
      <c r="EAE104" s="184"/>
      <c r="EAF104" s="184"/>
      <c r="EAG104" s="184"/>
      <c r="EAH104" s="184"/>
      <c r="EAI104" s="184"/>
      <c r="EAJ104" s="184"/>
      <c r="EAK104" s="184"/>
      <c r="EAL104" s="184"/>
      <c r="EAM104" s="184"/>
      <c r="EAN104" s="184"/>
      <c r="EAO104" s="184"/>
      <c r="EAP104" s="184"/>
      <c r="EAQ104" s="184"/>
      <c r="EAR104" s="184"/>
      <c r="EAS104" s="184"/>
      <c r="EAT104" s="184"/>
      <c r="EAU104" s="184"/>
      <c r="EAV104" s="184"/>
      <c r="EAW104" s="184"/>
      <c r="EAX104" s="184"/>
      <c r="EAY104" s="184"/>
      <c r="EAZ104" s="184"/>
      <c r="EBA104" s="184"/>
      <c r="EBB104" s="184"/>
      <c r="EBC104" s="184"/>
      <c r="EBD104" s="184"/>
      <c r="EBE104" s="184"/>
      <c r="EBF104" s="184"/>
      <c r="EBG104" s="184"/>
      <c r="EBH104" s="184"/>
      <c r="EBI104" s="184"/>
      <c r="EBJ104" s="184"/>
      <c r="EBK104" s="184"/>
      <c r="EBL104" s="184"/>
      <c r="EBM104" s="184"/>
      <c r="EBN104" s="184"/>
      <c r="EBO104" s="184"/>
      <c r="EBP104" s="184"/>
      <c r="EBQ104" s="184"/>
      <c r="EBR104" s="184"/>
      <c r="EBS104" s="184"/>
      <c r="EBT104" s="184"/>
      <c r="EBU104" s="184"/>
      <c r="EBV104" s="184"/>
      <c r="EBW104" s="184"/>
      <c r="EBX104" s="184"/>
      <c r="EBY104" s="184"/>
      <c r="EBZ104" s="184"/>
      <c r="ECA104" s="184"/>
      <c r="ECB104" s="184"/>
      <c r="ECC104" s="184"/>
      <c r="ECD104" s="184"/>
      <c r="ECE104" s="184"/>
      <c r="ECF104" s="184"/>
      <c r="ECG104" s="184"/>
      <c r="ECH104" s="184"/>
      <c r="ECI104" s="184"/>
      <c r="ECJ104" s="184"/>
      <c r="ECK104" s="184"/>
      <c r="ECL104" s="184"/>
      <c r="ECM104" s="184"/>
      <c r="ECN104" s="184"/>
      <c r="ECO104" s="184"/>
      <c r="ECP104" s="184"/>
      <c r="ECQ104" s="184"/>
      <c r="ECR104" s="184"/>
      <c r="ECS104" s="184"/>
      <c r="ECT104" s="184"/>
      <c r="ECU104" s="184"/>
      <c r="ECV104" s="184"/>
      <c r="ECW104" s="184"/>
      <c r="ECX104" s="184"/>
      <c r="ECY104" s="184"/>
      <c r="ECZ104" s="184"/>
      <c r="EDA104" s="184"/>
      <c r="EDB104" s="184"/>
      <c r="EDC104" s="184"/>
      <c r="EDD104" s="184"/>
      <c r="EDE104" s="184"/>
      <c r="EDF104" s="184"/>
      <c r="EDG104" s="184"/>
      <c r="EDH104" s="184"/>
      <c r="EDI104" s="184"/>
      <c r="EDJ104" s="184"/>
      <c r="EDK104" s="184"/>
      <c r="EDL104" s="184"/>
      <c r="EDM104" s="184"/>
      <c r="EDN104" s="184"/>
      <c r="EDO104" s="184"/>
      <c r="EDP104" s="184"/>
      <c r="EDQ104" s="184"/>
      <c r="EDR104" s="184"/>
      <c r="EDS104" s="184"/>
      <c r="EDT104" s="184"/>
      <c r="EDU104" s="184"/>
      <c r="EDV104" s="184"/>
      <c r="EDW104" s="184"/>
      <c r="EDX104" s="184"/>
      <c r="EDY104" s="184"/>
      <c r="EDZ104" s="184"/>
      <c r="EEA104" s="184"/>
      <c r="EEB104" s="184"/>
      <c r="EEC104" s="184"/>
      <c r="EED104" s="184"/>
      <c r="EEE104" s="184"/>
      <c r="EEF104" s="184"/>
      <c r="EEG104" s="184"/>
      <c r="EEH104" s="184"/>
      <c r="EEI104" s="184"/>
      <c r="EEJ104" s="184"/>
      <c r="EEK104" s="184"/>
      <c r="EEL104" s="184"/>
      <c r="EEM104" s="184"/>
      <c r="EEN104" s="184"/>
      <c r="EEO104" s="184"/>
      <c r="EEP104" s="184"/>
      <c r="EEQ104" s="184"/>
      <c r="EER104" s="184"/>
      <c r="EES104" s="184"/>
      <c r="EET104" s="184"/>
      <c r="EEU104" s="184"/>
      <c r="EEV104" s="184"/>
      <c r="EEW104" s="184"/>
      <c r="EEX104" s="184"/>
      <c r="EEY104" s="184"/>
      <c r="EEZ104" s="184"/>
      <c r="EFA104" s="184"/>
      <c r="EFB104" s="184"/>
      <c r="EFC104" s="184"/>
      <c r="EFD104" s="184"/>
      <c r="EFE104" s="184"/>
      <c r="EFF104" s="184"/>
      <c r="EFG104" s="184"/>
      <c r="EFH104" s="184"/>
      <c r="EFI104" s="184"/>
      <c r="EFJ104" s="184"/>
      <c r="EFK104" s="184"/>
      <c r="EFL104" s="184"/>
      <c r="EFM104" s="184"/>
      <c r="EFN104" s="184"/>
      <c r="EFO104" s="184"/>
      <c r="EFP104" s="184"/>
      <c r="EFQ104" s="184"/>
      <c r="EFR104" s="184"/>
      <c r="EFS104" s="184"/>
      <c r="EFT104" s="184"/>
      <c r="EFU104" s="184"/>
      <c r="EFV104" s="184"/>
      <c r="EFW104" s="184"/>
      <c r="EFX104" s="184"/>
      <c r="EFY104" s="184"/>
      <c r="EFZ104" s="184"/>
      <c r="EGA104" s="184"/>
      <c r="EGB104" s="184"/>
      <c r="EGC104" s="184"/>
      <c r="EGD104" s="184"/>
      <c r="EGE104" s="184"/>
      <c r="EGF104" s="184"/>
      <c r="EGG104" s="184"/>
      <c r="EGH104" s="184"/>
      <c r="EGI104" s="184"/>
      <c r="EGJ104" s="184"/>
      <c r="EGK104" s="184"/>
      <c r="EGL104" s="184"/>
      <c r="EGM104" s="184"/>
      <c r="EGN104" s="184"/>
      <c r="EGO104" s="184"/>
      <c r="EGP104" s="184"/>
      <c r="EGQ104" s="184"/>
      <c r="EGR104" s="184"/>
      <c r="EGS104" s="184"/>
      <c r="EGT104" s="184"/>
      <c r="EGU104" s="184"/>
      <c r="EGV104" s="184"/>
      <c r="EGW104" s="184"/>
      <c r="EGX104" s="184"/>
      <c r="EGY104" s="184"/>
      <c r="EGZ104" s="184"/>
      <c r="EHA104" s="184"/>
      <c r="EHB104" s="184"/>
      <c r="EHC104" s="184"/>
      <c r="EHD104" s="184"/>
      <c r="EHE104" s="184"/>
      <c r="EHF104" s="184"/>
      <c r="EHG104" s="184"/>
      <c r="EHH104" s="184"/>
      <c r="EHI104" s="184"/>
      <c r="EHJ104" s="184"/>
      <c r="EHK104" s="184"/>
      <c r="EHL104" s="184"/>
      <c r="EHM104" s="184"/>
      <c r="EHN104" s="184"/>
      <c r="EHO104" s="184"/>
      <c r="EHP104" s="184"/>
      <c r="EHQ104" s="184"/>
      <c r="EHR104" s="184"/>
      <c r="EHS104" s="184"/>
      <c r="EHT104" s="184"/>
      <c r="EHU104" s="184"/>
      <c r="EHV104" s="184"/>
      <c r="EHW104" s="184"/>
      <c r="EHX104" s="184"/>
      <c r="EHY104" s="184"/>
      <c r="EHZ104" s="184"/>
      <c r="EIA104" s="184"/>
      <c r="EIB104" s="184"/>
      <c r="EIC104" s="184"/>
      <c r="EID104" s="184"/>
      <c r="EIE104" s="184"/>
      <c r="EIF104" s="184"/>
      <c r="EIG104" s="184"/>
      <c r="EIH104" s="184"/>
      <c r="EII104" s="184"/>
      <c r="EIJ104" s="184"/>
      <c r="EIK104" s="184"/>
      <c r="EIL104" s="184"/>
      <c r="EIM104" s="184"/>
      <c r="EIN104" s="184"/>
      <c r="EIO104" s="184"/>
      <c r="EIP104" s="184"/>
      <c r="EIQ104" s="184"/>
      <c r="EIR104" s="184"/>
      <c r="EIS104" s="184"/>
      <c r="EIT104" s="184"/>
      <c r="EIU104" s="184"/>
      <c r="EIV104" s="184"/>
      <c r="EIW104" s="184"/>
      <c r="EIX104" s="184"/>
      <c r="EIY104" s="184"/>
      <c r="EIZ104" s="184"/>
      <c r="EJA104" s="184"/>
      <c r="EJB104" s="184"/>
      <c r="EJC104" s="184"/>
      <c r="EJD104" s="184"/>
      <c r="EJE104" s="184"/>
      <c r="EJF104" s="184"/>
      <c r="EJG104" s="184"/>
      <c r="EJH104" s="184"/>
      <c r="EJI104" s="184"/>
      <c r="EJJ104" s="184"/>
      <c r="EJK104" s="184"/>
      <c r="EJL104" s="184"/>
      <c r="EJM104" s="184"/>
      <c r="EJN104" s="184"/>
      <c r="EJO104" s="184"/>
      <c r="EJP104" s="184"/>
      <c r="EJQ104" s="184"/>
      <c r="EJR104" s="184"/>
      <c r="EJS104" s="184"/>
      <c r="EJT104" s="184"/>
      <c r="EJU104" s="184"/>
      <c r="EJV104" s="184"/>
      <c r="EJW104" s="184"/>
      <c r="EJX104" s="184"/>
      <c r="EJY104" s="184"/>
      <c r="EJZ104" s="184"/>
      <c r="EKA104" s="184"/>
      <c r="EKB104" s="184"/>
      <c r="EKC104" s="184"/>
      <c r="EKD104" s="184"/>
      <c r="EKE104" s="184"/>
      <c r="EKF104" s="184"/>
      <c r="EKG104" s="184"/>
      <c r="EKH104" s="184"/>
      <c r="EKI104" s="184"/>
      <c r="EKJ104" s="184"/>
      <c r="EKK104" s="184"/>
      <c r="EKL104" s="184"/>
      <c r="EKM104" s="184"/>
      <c r="EKN104" s="184"/>
      <c r="EKO104" s="184"/>
      <c r="EKP104" s="184"/>
      <c r="EKQ104" s="184"/>
      <c r="EKR104" s="184"/>
      <c r="EKS104" s="184"/>
      <c r="EKT104" s="184"/>
      <c r="EKU104" s="184"/>
      <c r="EKV104" s="184"/>
      <c r="EKW104" s="184"/>
      <c r="EKX104" s="184"/>
      <c r="EKY104" s="184"/>
      <c r="EKZ104" s="184"/>
      <c r="ELA104" s="184"/>
      <c r="ELB104" s="184"/>
      <c r="ELC104" s="184"/>
      <c r="ELD104" s="184"/>
      <c r="ELE104" s="184"/>
      <c r="ELF104" s="184"/>
      <c r="ELG104" s="184"/>
      <c r="ELH104" s="184"/>
      <c r="ELI104" s="184"/>
      <c r="ELJ104" s="184"/>
      <c r="ELK104" s="184"/>
      <c r="ELL104" s="184"/>
      <c r="ELM104" s="184"/>
      <c r="ELN104" s="184"/>
      <c r="ELO104" s="184"/>
      <c r="ELP104" s="184"/>
      <c r="ELQ104" s="184"/>
      <c r="ELR104" s="184"/>
      <c r="ELS104" s="184"/>
      <c r="ELT104" s="184"/>
      <c r="ELU104" s="184"/>
      <c r="ELV104" s="184"/>
      <c r="ELW104" s="184"/>
      <c r="ELX104" s="184"/>
      <c r="ELY104" s="184"/>
      <c r="ELZ104" s="184"/>
      <c r="EMA104" s="184"/>
      <c r="EMB104" s="184"/>
      <c r="EMC104" s="184"/>
      <c r="EMD104" s="184"/>
      <c r="EME104" s="184"/>
      <c r="EMF104" s="184"/>
      <c r="EMG104" s="184"/>
      <c r="EMH104" s="184"/>
      <c r="EMI104" s="184"/>
      <c r="EMJ104" s="184"/>
      <c r="EMK104" s="184"/>
      <c r="EML104" s="184"/>
      <c r="EMM104" s="184"/>
      <c r="EMN104" s="184"/>
      <c r="EMO104" s="184"/>
      <c r="EMP104" s="184"/>
      <c r="EMQ104" s="184"/>
      <c r="EMR104" s="184"/>
      <c r="EMS104" s="184"/>
      <c r="EMT104" s="184"/>
      <c r="EMU104" s="184"/>
      <c r="EMV104" s="184"/>
      <c r="EMW104" s="184"/>
      <c r="EMX104" s="184"/>
      <c r="EMY104" s="184"/>
      <c r="EMZ104" s="184"/>
      <c r="ENA104" s="184"/>
      <c r="ENB104" s="184"/>
      <c r="ENC104" s="184"/>
      <c r="END104" s="184"/>
      <c r="ENE104" s="184"/>
      <c r="ENF104" s="184"/>
      <c r="ENG104" s="184"/>
      <c r="ENH104" s="184"/>
      <c r="ENI104" s="184"/>
      <c r="ENJ104" s="184"/>
      <c r="ENK104" s="184"/>
      <c r="ENL104" s="184"/>
      <c r="ENM104" s="184"/>
      <c r="ENN104" s="184"/>
      <c r="ENO104" s="184"/>
      <c r="ENP104" s="184"/>
      <c r="ENQ104" s="184"/>
      <c r="ENR104" s="184"/>
      <c r="ENS104" s="184"/>
      <c r="ENT104" s="184"/>
      <c r="ENU104" s="184"/>
      <c r="ENV104" s="184"/>
      <c r="ENW104" s="184"/>
      <c r="ENX104" s="184"/>
      <c r="ENY104" s="184"/>
      <c r="ENZ104" s="184"/>
      <c r="EOA104" s="184"/>
      <c r="EOB104" s="184"/>
      <c r="EOC104" s="184"/>
      <c r="EOD104" s="184"/>
      <c r="EOE104" s="184"/>
      <c r="EOF104" s="184"/>
      <c r="EOG104" s="184"/>
      <c r="EOH104" s="184"/>
      <c r="EOI104" s="184"/>
      <c r="EOJ104" s="184"/>
      <c r="EOK104" s="184"/>
      <c r="EOL104" s="184"/>
      <c r="EOM104" s="184"/>
      <c r="EON104" s="184"/>
      <c r="EOO104" s="184"/>
      <c r="EOP104" s="184"/>
      <c r="EOQ104" s="184"/>
      <c r="EOR104" s="184"/>
      <c r="EOS104" s="184"/>
      <c r="EOT104" s="184"/>
      <c r="EOU104" s="184"/>
      <c r="EOV104" s="184"/>
      <c r="EOW104" s="184"/>
      <c r="EOX104" s="184"/>
      <c r="EOY104" s="184"/>
      <c r="EOZ104" s="184"/>
      <c r="EPA104" s="184"/>
      <c r="EPB104" s="184"/>
      <c r="EPC104" s="184"/>
      <c r="EPD104" s="184"/>
      <c r="EPE104" s="184"/>
      <c r="EPF104" s="184"/>
      <c r="EPG104" s="184"/>
      <c r="EPH104" s="184"/>
      <c r="EPI104" s="184"/>
      <c r="EPJ104" s="184"/>
      <c r="EPK104" s="184"/>
      <c r="EPL104" s="184"/>
      <c r="EPM104" s="184"/>
      <c r="EPN104" s="184"/>
      <c r="EPO104" s="184"/>
      <c r="EPP104" s="184"/>
      <c r="EPQ104" s="184"/>
      <c r="EPR104" s="184"/>
      <c r="EPS104" s="184"/>
      <c r="EPT104" s="184"/>
      <c r="EPU104" s="184"/>
      <c r="EPV104" s="184"/>
      <c r="EPW104" s="184"/>
      <c r="EPX104" s="184"/>
      <c r="EPY104" s="184"/>
      <c r="EPZ104" s="184"/>
      <c r="EQA104" s="184"/>
      <c r="EQB104" s="184"/>
      <c r="EQC104" s="184"/>
      <c r="EQD104" s="184"/>
      <c r="EQE104" s="184"/>
      <c r="EQF104" s="184"/>
      <c r="EQG104" s="184"/>
      <c r="EQH104" s="184"/>
      <c r="EQI104" s="184"/>
      <c r="EQJ104" s="184"/>
      <c r="EQK104" s="184"/>
      <c r="EQL104" s="184"/>
      <c r="EQM104" s="184"/>
      <c r="EQN104" s="184"/>
      <c r="EQO104" s="184"/>
      <c r="EQP104" s="184"/>
      <c r="EQQ104" s="184"/>
      <c r="EQR104" s="184"/>
      <c r="EQS104" s="184"/>
      <c r="EQT104" s="184"/>
      <c r="EQU104" s="184"/>
      <c r="EQV104" s="184"/>
      <c r="EQW104" s="184"/>
      <c r="EQX104" s="184"/>
      <c r="EQY104" s="184"/>
      <c r="EQZ104" s="184"/>
      <c r="ERA104" s="184"/>
      <c r="ERB104" s="184"/>
      <c r="ERC104" s="184"/>
      <c r="ERD104" s="184"/>
      <c r="ERE104" s="184"/>
      <c r="ERF104" s="184"/>
      <c r="ERG104" s="184"/>
      <c r="ERH104" s="184"/>
      <c r="ERI104" s="184"/>
      <c r="ERJ104" s="184"/>
      <c r="ERK104" s="184"/>
      <c r="ERL104" s="184"/>
      <c r="ERM104" s="184"/>
      <c r="ERN104" s="184"/>
      <c r="ERO104" s="184"/>
      <c r="ERP104" s="184"/>
      <c r="ERQ104" s="184"/>
      <c r="ERR104" s="184"/>
      <c r="ERS104" s="184"/>
      <c r="ERT104" s="184"/>
      <c r="ERU104" s="184"/>
      <c r="ERV104" s="184"/>
      <c r="ERW104" s="184"/>
      <c r="ERX104" s="184"/>
      <c r="ERY104" s="184"/>
      <c r="ERZ104" s="184"/>
      <c r="ESA104" s="184"/>
      <c r="ESB104" s="184"/>
      <c r="ESC104" s="184"/>
      <c r="ESD104" s="184"/>
      <c r="ESE104" s="184"/>
      <c r="ESF104" s="184"/>
      <c r="ESG104" s="184"/>
      <c r="ESH104" s="184"/>
      <c r="ESI104" s="184"/>
      <c r="ESJ104" s="184"/>
      <c r="ESK104" s="184"/>
      <c r="ESL104" s="184"/>
      <c r="ESM104" s="184"/>
      <c r="ESN104" s="184"/>
      <c r="ESO104" s="184"/>
      <c r="ESP104" s="184"/>
      <c r="ESQ104" s="184"/>
      <c r="ESR104" s="184"/>
      <c r="ESS104" s="184"/>
      <c r="EST104" s="184"/>
      <c r="ESU104" s="184"/>
      <c r="ESV104" s="184"/>
      <c r="ESW104" s="184"/>
      <c r="ESX104" s="184"/>
      <c r="ESY104" s="184"/>
      <c r="ESZ104" s="184"/>
      <c r="ETA104" s="184"/>
      <c r="ETB104" s="184"/>
      <c r="ETC104" s="184"/>
      <c r="ETD104" s="184"/>
      <c r="ETE104" s="184"/>
      <c r="ETF104" s="184"/>
      <c r="ETG104" s="184"/>
      <c r="ETH104" s="184"/>
      <c r="ETI104" s="184"/>
      <c r="ETJ104" s="184"/>
      <c r="ETK104" s="184"/>
      <c r="ETL104" s="184"/>
      <c r="ETM104" s="184"/>
      <c r="ETN104" s="184"/>
      <c r="ETO104" s="184"/>
      <c r="ETP104" s="184"/>
      <c r="ETQ104" s="184"/>
      <c r="ETR104" s="184"/>
      <c r="ETS104" s="184"/>
      <c r="ETT104" s="184"/>
      <c r="ETU104" s="184"/>
      <c r="ETV104" s="184"/>
      <c r="ETW104" s="184"/>
      <c r="ETX104" s="184"/>
      <c r="ETY104" s="184"/>
      <c r="ETZ104" s="184"/>
      <c r="EUA104" s="184"/>
      <c r="EUB104" s="184"/>
      <c r="EUC104" s="184"/>
      <c r="EUD104" s="184"/>
      <c r="EUE104" s="184"/>
      <c r="EUF104" s="184"/>
      <c r="EUG104" s="184"/>
      <c r="EUH104" s="184"/>
      <c r="EUI104" s="184"/>
      <c r="EUJ104" s="184"/>
      <c r="EUK104" s="184"/>
      <c r="EUL104" s="184"/>
      <c r="EUM104" s="184"/>
      <c r="EUN104" s="184"/>
      <c r="EUO104" s="184"/>
      <c r="EUP104" s="184"/>
      <c r="EUQ104" s="184"/>
      <c r="EUR104" s="184"/>
      <c r="EUS104" s="184"/>
      <c r="EUT104" s="184"/>
      <c r="EUU104" s="184"/>
      <c r="EUV104" s="184"/>
      <c r="EUW104" s="184"/>
      <c r="EUX104" s="184"/>
      <c r="EUY104" s="184"/>
      <c r="EUZ104" s="184"/>
      <c r="EVA104" s="184"/>
      <c r="EVB104" s="184"/>
      <c r="EVC104" s="184"/>
      <c r="EVD104" s="184"/>
      <c r="EVE104" s="184"/>
      <c r="EVF104" s="184"/>
      <c r="EVG104" s="184"/>
      <c r="EVH104" s="184"/>
      <c r="EVI104" s="184"/>
      <c r="EVJ104" s="184"/>
      <c r="EVK104" s="184"/>
      <c r="EVL104" s="184"/>
      <c r="EVM104" s="184"/>
      <c r="EVN104" s="184"/>
      <c r="EVO104" s="184"/>
      <c r="EVP104" s="184"/>
      <c r="EVQ104" s="184"/>
      <c r="EVR104" s="184"/>
      <c r="EVS104" s="184"/>
      <c r="EVT104" s="184"/>
      <c r="EVU104" s="184"/>
      <c r="EVV104" s="184"/>
      <c r="EVW104" s="184"/>
      <c r="EVX104" s="184"/>
      <c r="EVY104" s="184"/>
      <c r="EVZ104" s="184"/>
      <c r="EWA104" s="184"/>
      <c r="EWB104" s="184"/>
      <c r="EWC104" s="184"/>
      <c r="EWD104" s="184"/>
      <c r="EWE104" s="184"/>
      <c r="EWF104" s="184"/>
      <c r="EWG104" s="184"/>
      <c r="EWH104" s="184"/>
      <c r="EWI104" s="184"/>
      <c r="EWJ104" s="184"/>
      <c r="EWK104" s="184"/>
      <c r="EWL104" s="184"/>
      <c r="EWM104" s="184"/>
      <c r="EWN104" s="184"/>
      <c r="EWO104" s="184"/>
      <c r="EWP104" s="184"/>
      <c r="EWQ104" s="184"/>
      <c r="EWR104" s="184"/>
      <c r="EWS104" s="184"/>
      <c r="EWT104" s="184"/>
      <c r="EWU104" s="184"/>
      <c r="EWV104" s="184"/>
      <c r="EWW104" s="184"/>
      <c r="EWX104" s="184"/>
      <c r="EWY104" s="184"/>
      <c r="EWZ104" s="184"/>
      <c r="EXA104" s="184"/>
      <c r="EXB104" s="184"/>
      <c r="EXC104" s="184"/>
      <c r="EXD104" s="184"/>
      <c r="EXE104" s="184"/>
      <c r="EXF104" s="184"/>
      <c r="EXG104" s="184"/>
      <c r="EXH104" s="184"/>
      <c r="EXI104" s="184"/>
      <c r="EXJ104" s="184"/>
      <c r="EXK104" s="184"/>
      <c r="EXL104" s="184"/>
      <c r="EXM104" s="184"/>
      <c r="EXN104" s="184"/>
      <c r="EXO104" s="184"/>
      <c r="EXP104" s="184"/>
      <c r="EXQ104" s="184"/>
      <c r="EXR104" s="184"/>
      <c r="EXS104" s="184"/>
      <c r="EXT104" s="184"/>
      <c r="EXU104" s="184"/>
      <c r="EXV104" s="184"/>
      <c r="EXW104" s="184"/>
      <c r="EXX104" s="184"/>
      <c r="EXY104" s="184"/>
      <c r="EXZ104" s="184"/>
      <c r="EYA104" s="184"/>
      <c r="EYB104" s="184"/>
      <c r="EYC104" s="184"/>
      <c r="EYD104" s="184"/>
      <c r="EYE104" s="184"/>
      <c r="EYF104" s="184"/>
      <c r="EYG104" s="184"/>
      <c r="EYH104" s="184"/>
      <c r="EYI104" s="184"/>
      <c r="EYJ104" s="184"/>
      <c r="EYK104" s="184"/>
      <c r="EYL104" s="184"/>
      <c r="EYM104" s="184"/>
      <c r="EYN104" s="184"/>
      <c r="EYO104" s="184"/>
      <c r="EYP104" s="184"/>
      <c r="EYQ104" s="184"/>
      <c r="EYR104" s="184"/>
      <c r="EYS104" s="184"/>
      <c r="EYT104" s="184"/>
      <c r="EYU104" s="184"/>
      <c r="EYV104" s="184"/>
      <c r="EYW104" s="184"/>
      <c r="EYX104" s="184"/>
      <c r="EYY104" s="184"/>
      <c r="EYZ104" s="184"/>
      <c r="EZA104" s="184"/>
      <c r="EZB104" s="184"/>
      <c r="EZC104" s="184"/>
      <c r="EZD104" s="184"/>
      <c r="EZE104" s="184"/>
      <c r="EZF104" s="184"/>
      <c r="EZG104" s="184"/>
      <c r="EZH104" s="184"/>
      <c r="EZI104" s="184"/>
      <c r="EZJ104" s="184"/>
      <c r="EZK104" s="184"/>
      <c r="EZL104" s="184"/>
      <c r="EZM104" s="184"/>
      <c r="EZN104" s="184"/>
      <c r="EZO104" s="184"/>
      <c r="EZP104" s="184"/>
      <c r="EZQ104" s="184"/>
      <c r="EZR104" s="184"/>
      <c r="EZS104" s="184"/>
      <c r="EZT104" s="184"/>
      <c r="EZU104" s="184"/>
      <c r="EZV104" s="184"/>
      <c r="EZW104" s="184"/>
      <c r="EZX104" s="184"/>
      <c r="EZY104" s="184"/>
      <c r="EZZ104" s="184"/>
      <c r="FAA104" s="184"/>
      <c r="FAB104" s="184"/>
      <c r="FAC104" s="184"/>
      <c r="FAD104" s="184"/>
      <c r="FAE104" s="184"/>
      <c r="FAF104" s="184"/>
      <c r="FAG104" s="184"/>
      <c r="FAH104" s="184"/>
      <c r="FAI104" s="184"/>
      <c r="FAJ104" s="184"/>
      <c r="FAK104" s="184"/>
      <c r="FAL104" s="184"/>
      <c r="FAM104" s="184"/>
      <c r="FAN104" s="184"/>
      <c r="FAO104" s="184"/>
      <c r="FAP104" s="184"/>
      <c r="FAQ104" s="184"/>
      <c r="FAR104" s="184"/>
      <c r="FAS104" s="184"/>
      <c r="FAT104" s="184"/>
      <c r="FAU104" s="184"/>
      <c r="FAV104" s="184"/>
      <c r="FAW104" s="184"/>
      <c r="FAX104" s="184"/>
      <c r="FAY104" s="184"/>
      <c r="FAZ104" s="184"/>
      <c r="FBA104" s="184"/>
      <c r="FBB104" s="184"/>
      <c r="FBC104" s="184"/>
      <c r="FBD104" s="184"/>
      <c r="FBE104" s="184"/>
      <c r="FBF104" s="184"/>
      <c r="FBG104" s="184"/>
      <c r="FBH104" s="184"/>
      <c r="FBI104" s="184"/>
      <c r="FBJ104" s="184"/>
      <c r="FBK104" s="184"/>
      <c r="FBL104" s="184"/>
      <c r="FBM104" s="184"/>
      <c r="FBN104" s="184"/>
      <c r="FBO104" s="184"/>
      <c r="FBP104" s="184"/>
      <c r="FBQ104" s="184"/>
      <c r="FBR104" s="184"/>
      <c r="FBS104" s="184"/>
      <c r="FBT104" s="184"/>
      <c r="FBU104" s="184"/>
      <c r="FBV104" s="184"/>
      <c r="FBW104" s="184"/>
      <c r="FBX104" s="184"/>
      <c r="FBY104" s="184"/>
      <c r="FBZ104" s="184"/>
      <c r="FCA104" s="184"/>
      <c r="FCB104" s="184"/>
      <c r="FCC104" s="184"/>
      <c r="FCD104" s="184"/>
      <c r="FCE104" s="184"/>
      <c r="FCF104" s="184"/>
      <c r="FCG104" s="184"/>
      <c r="FCH104" s="184"/>
      <c r="FCI104" s="184"/>
      <c r="FCJ104" s="184"/>
      <c r="FCK104" s="184"/>
      <c r="FCL104" s="184"/>
      <c r="FCM104" s="184"/>
      <c r="FCN104" s="184"/>
      <c r="FCO104" s="184"/>
      <c r="FCP104" s="184"/>
      <c r="FCQ104" s="184"/>
      <c r="FCR104" s="184"/>
      <c r="FCS104" s="184"/>
      <c r="FCT104" s="184"/>
      <c r="FCU104" s="184"/>
      <c r="FCV104" s="184"/>
      <c r="FCW104" s="184"/>
      <c r="FCX104" s="184"/>
      <c r="FCY104" s="184"/>
      <c r="FCZ104" s="184"/>
      <c r="FDA104" s="184"/>
      <c r="FDB104" s="184"/>
      <c r="FDC104" s="184"/>
      <c r="FDD104" s="184"/>
      <c r="FDE104" s="184"/>
      <c r="FDF104" s="184"/>
      <c r="FDG104" s="184"/>
      <c r="FDH104" s="184"/>
      <c r="FDI104" s="184"/>
      <c r="FDJ104" s="184"/>
      <c r="FDK104" s="184"/>
      <c r="FDL104" s="184"/>
      <c r="FDM104" s="184"/>
      <c r="FDN104" s="184"/>
      <c r="FDO104" s="184"/>
      <c r="FDP104" s="184"/>
      <c r="FDQ104" s="184"/>
      <c r="FDR104" s="184"/>
      <c r="FDS104" s="184"/>
      <c r="FDT104" s="184"/>
      <c r="FDU104" s="184"/>
      <c r="FDV104" s="184"/>
      <c r="FDW104" s="184"/>
      <c r="FDX104" s="184"/>
      <c r="FDY104" s="184"/>
      <c r="FDZ104" s="184"/>
      <c r="FEA104" s="184"/>
      <c r="FEB104" s="184"/>
      <c r="FEC104" s="184"/>
      <c r="FED104" s="184"/>
      <c r="FEE104" s="184"/>
      <c r="FEF104" s="184"/>
      <c r="FEG104" s="184"/>
      <c r="FEH104" s="184"/>
      <c r="FEI104" s="184"/>
      <c r="FEJ104" s="184"/>
      <c r="FEK104" s="184"/>
      <c r="FEL104" s="184"/>
      <c r="FEM104" s="184"/>
      <c r="FEN104" s="184"/>
      <c r="FEO104" s="184"/>
      <c r="FEP104" s="184"/>
      <c r="FEQ104" s="184"/>
      <c r="FER104" s="184"/>
      <c r="FES104" s="184"/>
      <c r="FET104" s="184"/>
      <c r="FEU104" s="184"/>
      <c r="FEV104" s="184"/>
      <c r="FEW104" s="184"/>
      <c r="FEX104" s="184"/>
      <c r="FEY104" s="184"/>
      <c r="FEZ104" s="184"/>
      <c r="FFA104" s="184"/>
      <c r="FFB104" s="184"/>
      <c r="FFC104" s="184"/>
      <c r="FFD104" s="184"/>
      <c r="FFE104" s="184"/>
      <c r="FFF104" s="184"/>
      <c r="FFG104" s="184"/>
      <c r="FFH104" s="184"/>
      <c r="FFI104" s="184"/>
      <c r="FFJ104" s="184"/>
      <c r="FFK104" s="184"/>
      <c r="FFL104" s="184"/>
      <c r="FFM104" s="184"/>
      <c r="FFN104" s="184"/>
      <c r="FFO104" s="184"/>
      <c r="FFP104" s="184"/>
      <c r="FFQ104" s="184"/>
      <c r="FFR104" s="184"/>
      <c r="FFS104" s="184"/>
      <c r="FFT104" s="184"/>
      <c r="FFU104" s="184"/>
      <c r="FFV104" s="184"/>
      <c r="FFW104" s="184"/>
      <c r="FFX104" s="184"/>
      <c r="FFY104" s="184"/>
      <c r="FFZ104" s="184"/>
      <c r="FGA104" s="184"/>
      <c r="FGB104" s="184"/>
      <c r="FGC104" s="184"/>
      <c r="FGD104" s="184"/>
      <c r="FGE104" s="184"/>
      <c r="FGF104" s="184"/>
      <c r="FGG104" s="184"/>
      <c r="FGH104" s="184"/>
      <c r="FGI104" s="184"/>
      <c r="FGJ104" s="184"/>
      <c r="FGK104" s="184"/>
      <c r="FGL104" s="184"/>
      <c r="FGM104" s="184"/>
      <c r="FGN104" s="184"/>
      <c r="FGO104" s="184"/>
      <c r="FGP104" s="184"/>
      <c r="FGQ104" s="184"/>
      <c r="FGR104" s="184"/>
      <c r="FGS104" s="184"/>
      <c r="FGT104" s="184"/>
      <c r="FGU104" s="184"/>
      <c r="FGV104" s="184"/>
      <c r="FGW104" s="184"/>
      <c r="FGX104" s="184"/>
      <c r="FGY104" s="184"/>
      <c r="FGZ104" s="184"/>
      <c r="FHA104" s="184"/>
      <c r="FHB104" s="184"/>
      <c r="FHC104" s="184"/>
      <c r="FHD104" s="184"/>
      <c r="FHE104" s="184"/>
      <c r="FHF104" s="184"/>
      <c r="FHG104" s="184"/>
      <c r="FHH104" s="184"/>
      <c r="FHI104" s="184"/>
      <c r="FHJ104" s="184"/>
      <c r="FHK104" s="184"/>
      <c r="FHL104" s="184"/>
      <c r="FHM104" s="184"/>
      <c r="FHN104" s="184"/>
      <c r="FHO104" s="184"/>
      <c r="FHP104" s="184"/>
      <c r="FHQ104" s="184"/>
      <c r="FHR104" s="184"/>
      <c r="FHS104" s="184"/>
      <c r="FHT104" s="184"/>
      <c r="FHU104" s="184"/>
      <c r="FHV104" s="184"/>
      <c r="FHW104" s="184"/>
      <c r="FHX104" s="184"/>
      <c r="FHY104" s="184"/>
      <c r="FHZ104" s="184"/>
      <c r="FIA104" s="184"/>
      <c r="FIB104" s="184"/>
      <c r="FIC104" s="184"/>
      <c r="FID104" s="184"/>
      <c r="FIE104" s="184"/>
      <c r="FIF104" s="184"/>
      <c r="FIG104" s="184"/>
      <c r="FIH104" s="184"/>
      <c r="FII104" s="184"/>
      <c r="FIJ104" s="184"/>
      <c r="FIK104" s="184"/>
      <c r="FIL104" s="184"/>
      <c r="FIM104" s="184"/>
      <c r="FIN104" s="184"/>
      <c r="FIO104" s="184"/>
      <c r="FIP104" s="184"/>
      <c r="FIQ104" s="184"/>
      <c r="FIR104" s="184"/>
      <c r="FIS104" s="184"/>
      <c r="FIT104" s="184"/>
      <c r="FIU104" s="184"/>
      <c r="FIV104" s="184"/>
      <c r="FIW104" s="184"/>
      <c r="FIX104" s="184"/>
      <c r="FIY104" s="184"/>
      <c r="FIZ104" s="184"/>
      <c r="FJA104" s="184"/>
      <c r="FJB104" s="184"/>
      <c r="FJC104" s="184"/>
      <c r="FJD104" s="184"/>
      <c r="FJE104" s="184"/>
      <c r="FJF104" s="184"/>
      <c r="FJG104" s="184"/>
      <c r="FJH104" s="184"/>
      <c r="FJI104" s="184"/>
      <c r="FJJ104" s="184"/>
      <c r="FJK104" s="184"/>
      <c r="FJL104" s="184"/>
      <c r="FJM104" s="184"/>
      <c r="FJN104" s="184"/>
      <c r="FJO104" s="184"/>
      <c r="FJP104" s="184"/>
      <c r="FJQ104" s="184"/>
      <c r="FJR104" s="184"/>
      <c r="FJS104" s="184"/>
      <c r="FJT104" s="184"/>
      <c r="FJU104" s="184"/>
      <c r="FJV104" s="184"/>
      <c r="FJW104" s="184"/>
      <c r="FJX104" s="184"/>
      <c r="FJY104" s="184"/>
      <c r="FJZ104" s="184"/>
      <c r="FKA104" s="184"/>
      <c r="FKB104" s="184"/>
      <c r="FKC104" s="184"/>
      <c r="FKD104" s="184"/>
      <c r="FKE104" s="184"/>
      <c r="FKF104" s="184"/>
      <c r="FKG104" s="184"/>
      <c r="FKH104" s="184"/>
      <c r="FKI104" s="184"/>
      <c r="FKJ104" s="184"/>
      <c r="FKK104" s="184"/>
      <c r="FKL104" s="184"/>
      <c r="FKM104" s="184"/>
      <c r="FKN104" s="184"/>
      <c r="FKO104" s="184"/>
      <c r="FKP104" s="184"/>
      <c r="FKQ104" s="184"/>
      <c r="FKR104" s="184"/>
      <c r="FKS104" s="184"/>
      <c r="FKT104" s="184"/>
      <c r="FKU104" s="184"/>
      <c r="FKV104" s="184"/>
      <c r="FKW104" s="184"/>
      <c r="FKX104" s="184"/>
      <c r="FKY104" s="184"/>
      <c r="FKZ104" s="184"/>
      <c r="FLA104" s="184"/>
      <c r="FLB104" s="184"/>
      <c r="FLC104" s="184"/>
      <c r="FLD104" s="184"/>
      <c r="FLE104" s="184"/>
      <c r="FLF104" s="184"/>
      <c r="FLG104" s="184"/>
      <c r="FLH104" s="184"/>
      <c r="FLI104" s="184"/>
      <c r="FLJ104" s="184"/>
      <c r="FLK104" s="184"/>
      <c r="FLL104" s="184"/>
      <c r="FLM104" s="184"/>
      <c r="FLN104" s="184"/>
      <c r="FLO104" s="184"/>
      <c r="FLP104" s="184"/>
      <c r="FLQ104" s="184"/>
      <c r="FLR104" s="184"/>
      <c r="FLS104" s="184"/>
      <c r="FLT104" s="184"/>
      <c r="FLU104" s="184"/>
      <c r="FLV104" s="184"/>
      <c r="FLW104" s="184"/>
      <c r="FLX104" s="184"/>
      <c r="FLY104" s="184"/>
      <c r="FLZ104" s="184"/>
      <c r="FMA104" s="184"/>
      <c r="FMB104" s="184"/>
      <c r="FMC104" s="184"/>
      <c r="FMD104" s="184"/>
      <c r="FME104" s="184"/>
      <c r="FMF104" s="184"/>
      <c r="FMG104" s="184"/>
      <c r="FMH104" s="184"/>
      <c r="FMI104" s="184"/>
      <c r="FMJ104" s="184"/>
      <c r="FMK104" s="184"/>
      <c r="FML104" s="184"/>
      <c r="FMM104" s="184"/>
      <c r="FMN104" s="184"/>
      <c r="FMO104" s="184"/>
      <c r="FMP104" s="184"/>
      <c r="FMQ104" s="184"/>
      <c r="FMR104" s="184"/>
      <c r="FMS104" s="184"/>
      <c r="FMT104" s="184"/>
      <c r="FMU104" s="184"/>
      <c r="FMV104" s="184"/>
      <c r="FMW104" s="184"/>
      <c r="FMX104" s="184"/>
      <c r="FMY104" s="184"/>
      <c r="FMZ104" s="184"/>
      <c r="FNA104" s="184"/>
      <c r="FNB104" s="184"/>
      <c r="FNC104" s="184"/>
      <c r="FND104" s="184"/>
      <c r="FNE104" s="184"/>
      <c r="FNF104" s="184"/>
      <c r="FNG104" s="184"/>
      <c r="FNH104" s="184"/>
      <c r="FNI104" s="184"/>
      <c r="FNJ104" s="184"/>
      <c r="FNK104" s="184"/>
      <c r="FNL104" s="184"/>
      <c r="FNM104" s="184"/>
      <c r="FNN104" s="184"/>
      <c r="FNO104" s="184"/>
      <c r="FNP104" s="184"/>
      <c r="FNQ104" s="184"/>
      <c r="FNR104" s="184"/>
      <c r="FNS104" s="184"/>
      <c r="FNT104" s="184"/>
      <c r="FNU104" s="184"/>
      <c r="FNV104" s="184"/>
      <c r="FNW104" s="184"/>
      <c r="FNX104" s="184"/>
      <c r="FNY104" s="184"/>
      <c r="FNZ104" s="184"/>
      <c r="FOA104" s="184"/>
      <c r="FOB104" s="184"/>
      <c r="FOC104" s="184"/>
      <c r="FOD104" s="184"/>
      <c r="FOE104" s="184"/>
      <c r="FOF104" s="184"/>
      <c r="FOG104" s="184"/>
      <c r="FOH104" s="184"/>
      <c r="FOI104" s="184"/>
      <c r="FOJ104" s="184"/>
      <c r="FOK104" s="184"/>
      <c r="FOL104" s="184"/>
      <c r="FOM104" s="184"/>
      <c r="FON104" s="184"/>
      <c r="FOO104" s="184"/>
      <c r="FOP104" s="184"/>
      <c r="FOQ104" s="184"/>
      <c r="FOR104" s="184"/>
      <c r="FOS104" s="184"/>
      <c r="FOT104" s="184"/>
      <c r="FOU104" s="184"/>
      <c r="FOV104" s="184"/>
      <c r="FOW104" s="184"/>
      <c r="FOX104" s="184"/>
      <c r="FOY104" s="184"/>
      <c r="FOZ104" s="184"/>
      <c r="FPA104" s="184"/>
      <c r="FPB104" s="184"/>
      <c r="FPC104" s="184"/>
      <c r="FPD104" s="184"/>
      <c r="FPE104" s="184"/>
      <c r="FPF104" s="184"/>
      <c r="FPG104" s="184"/>
      <c r="FPH104" s="184"/>
      <c r="FPI104" s="184"/>
      <c r="FPJ104" s="184"/>
      <c r="FPK104" s="184"/>
      <c r="FPL104" s="184"/>
      <c r="FPM104" s="184"/>
      <c r="FPN104" s="184"/>
      <c r="FPO104" s="184"/>
      <c r="FPP104" s="184"/>
      <c r="FPQ104" s="184"/>
      <c r="FPR104" s="184"/>
      <c r="FPS104" s="184"/>
      <c r="FPT104" s="184"/>
      <c r="FPU104" s="184"/>
      <c r="FPV104" s="184"/>
      <c r="FPW104" s="184"/>
      <c r="FPX104" s="184"/>
      <c r="FPY104" s="184"/>
      <c r="FPZ104" s="184"/>
      <c r="FQA104" s="184"/>
      <c r="FQB104" s="184"/>
      <c r="FQC104" s="184"/>
      <c r="FQD104" s="184"/>
      <c r="FQE104" s="184"/>
      <c r="FQF104" s="184"/>
      <c r="FQG104" s="184"/>
      <c r="FQH104" s="184"/>
      <c r="FQI104" s="184"/>
      <c r="FQJ104" s="184"/>
      <c r="FQK104" s="184"/>
      <c r="FQL104" s="184"/>
      <c r="FQM104" s="184"/>
      <c r="FQN104" s="184"/>
      <c r="FQO104" s="184"/>
      <c r="FQP104" s="184"/>
      <c r="FQQ104" s="184"/>
      <c r="FQR104" s="184"/>
      <c r="FQS104" s="184"/>
      <c r="FQT104" s="184"/>
      <c r="FQU104" s="184"/>
      <c r="FQV104" s="184"/>
      <c r="FQW104" s="184"/>
      <c r="FQX104" s="184"/>
      <c r="FQY104" s="184"/>
      <c r="FQZ104" s="184"/>
      <c r="FRA104" s="184"/>
      <c r="FRB104" s="184"/>
      <c r="FRC104" s="184"/>
      <c r="FRD104" s="184"/>
      <c r="FRE104" s="184"/>
      <c r="FRF104" s="184"/>
      <c r="FRG104" s="184"/>
      <c r="FRH104" s="184"/>
      <c r="FRI104" s="184"/>
      <c r="FRJ104" s="184"/>
      <c r="FRK104" s="184"/>
      <c r="FRL104" s="184"/>
      <c r="FRM104" s="184"/>
      <c r="FRN104" s="184"/>
      <c r="FRO104" s="184"/>
      <c r="FRP104" s="184"/>
      <c r="FRQ104" s="184"/>
      <c r="FRR104" s="184"/>
      <c r="FRS104" s="184"/>
      <c r="FRT104" s="184"/>
      <c r="FRU104" s="184"/>
      <c r="FRV104" s="184"/>
      <c r="FRW104" s="184"/>
      <c r="FRX104" s="184"/>
      <c r="FRY104" s="184"/>
      <c r="FRZ104" s="184"/>
      <c r="FSA104" s="184"/>
      <c r="FSB104" s="184"/>
      <c r="FSC104" s="184"/>
      <c r="FSD104" s="184"/>
      <c r="FSE104" s="184"/>
      <c r="FSF104" s="184"/>
      <c r="FSG104" s="184"/>
      <c r="FSH104" s="184"/>
      <c r="FSI104" s="184"/>
      <c r="FSJ104" s="184"/>
      <c r="FSK104" s="184"/>
      <c r="FSL104" s="184"/>
      <c r="FSM104" s="184"/>
      <c r="FSN104" s="184"/>
      <c r="FSO104" s="184"/>
      <c r="FSP104" s="184"/>
      <c r="FSQ104" s="184"/>
      <c r="FSR104" s="184"/>
      <c r="FSS104" s="184"/>
      <c r="FST104" s="184"/>
      <c r="FSU104" s="184"/>
      <c r="FSV104" s="184"/>
      <c r="FSW104" s="184"/>
      <c r="FSX104" s="184"/>
      <c r="FSY104" s="184"/>
      <c r="FSZ104" s="184"/>
      <c r="FTA104" s="184"/>
      <c r="FTB104" s="184"/>
      <c r="FTC104" s="184"/>
      <c r="FTD104" s="184"/>
      <c r="FTE104" s="184"/>
      <c r="FTF104" s="184"/>
      <c r="FTG104" s="184"/>
      <c r="FTH104" s="184"/>
      <c r="FTI104" s="184"/>
      <c r="FTJ104" s="184"/>
      <c r="FTK104" s="184"/>
      <c r="FTL104" s="184"/>
      <c r="FTM104" s="184"/>
      <c r="FTN104" s="184"/>
      <c r="FTO104" s="184"/>
      <c r="FTP104" s="184"/>
      <c r="FTQ104" s="184"/>
      <c r="FTR104" s="184"/>
      <c r="FTS104" s="184"/>
      <c r="FTT104" s="184"/>
      <c r="FTU104" s="184"/>
      <c r="FTV104" s="184"/>
      <c r="FTW104" s="184"/>
      <c r="FTX104" s="184"/>
      <c r="FTY104" s="184"/>
      <c r="FTZ104" s="184"/>
      <c r="FUA104" s="184"/>
      <c r="FUB104" s="184"/>
      <c r="FUC104" s="184"/>
      <c r="FUD104" s="184"/>
      <c r="FUE104" s="184"/>
      <c r="FUF104" s="184"/>
      <c r="FUG104" s="184"/>
      <c r="FUH104" s="184"/>
      <c r="FUI104" s="184"/>
      <c r="FUJ104" s="184"/>
      <c r="FUK104" s="184"/>
      <c r="FUL104" s="184"/>
      <c r="FUM104" s="184"/>
      <c r="FUN104" s="184"/>
      <c r="FUO104" s="184"/>
      <c r="FUP104" s="184"/>
      <c r="FUQ104" s="184"/>
      <c r="FUR104" s="184"/>
      <c r="FUS104" s="184"/>
      <c r="FUT104" s="184"/>
      <c r="FUU104" s="184"/>
      <c r="FUV104" s="184"/>
      <c r="FUW104" s="184"/>
      <c r="FUX104" s="184"/>
      <c r="FUY104" s="184"/>
      <c r="FUZ104" s="184"/>
      <c r="FVA104" s="184"/>
      <c r="FVB104" s="184"/>
      <c r="FVC104" s="184"/>
      <c r="FVD104" s="184"/>
      <c r="FVE104" s="184"/>
      <c r="FVF104" s="184"/>
      <c r="FVG104" s="184"/>
      <c r="FVH104" s="184"/>
      <c r="FVI104" s="184"/>
      <c r="FVJ104" s="184"/>
      <c r="FVK104" s="184"/>
      <c r="FVL104" s="184"/>
      <c r="FVM104" s="184"/>
      <c r="FVN104" s="184"/>
      <c r="FVO104" s="184"/>
      <c r="FVP104" s="184"/>
      <c r="FVQ104" s="184"/>
      <c r="FVR104" s="184"/>
      <c r="FVS104" s="184"/>
      <c r="FVT104" s="184"/>
      <c r="FVU104" s="184"/>
      <c r="FVV104" s="184"/>
      <c r="FVW104" s="184"/>
      <c r="FVX104" s="184"/>
      <c r="FVY104" s="184"/>
      <c r="FVZ104" s="184"/>
      <c r="FWA104" s="184"/>
      <c r="FWB104" s="184"/>
      <c r="FWC104" s="184"/>
      <c r="FWD104" s="184"/>
      <c r="FWE104" s="184"/>
      <c r="FWF104" s="184"/>
      <c r="FWG104" s="184"/>
      <c r="FWH104" s="184"/>
      <c r="FWI104" s="184"/>
      <c r="FWJ104" s="184"/>
      <c r="FWK104" s="184"/>
      <c r="FWL104" s="184"/>
      <c r="FWM104" s="184"/>
      <c r="FWN104" s="184"/>
      <c r="FWO104" s="184"/>
      <c r="FWP104" s="184"/>
      <c r="FWQ104" s="184"/>
      <c r="FWR104" s="184"/>
      <c r="FWS104" s="184"/>
      <c r="FWT104" s="184"/>
      <c r="FWU104" s="184"/>
      <c r="FWV104" s="184"/>
      <c r="FWW104" s="184"/>
      <c r="FWX104" s="184"/>
      <c r="FWY104" s="184"/>
      <c r="FWZ104" s="184"/>
      <c r="FXA104" s="184"/>
      <c r="FXB104" s="184"/>
      <c r="FXC104" s="184"/>
      <c r="FXD104" s="184"/>
      <c r="FXE104" s="184"/>
      <c r="FXF104" s="184"/>
      <c r="FXG104" s="184"/>
      <c r="FXH104" s="184"/>
      <c r="FXI104" s="184"/>
      <c r="FXJ104" s="184"/>
      <c r="FXK104" s="184"/>
      <c r="FXL104" s="184"/>
      <c r="FXM104" s="184"/>
      <c r="FXN104" s="184"/>
      <c r="FXO104" s="184"/>
      <c r="FXP104" s="184"/>
      <c r="FXQ104" s="184"/>
      <c r="FXR104" s="184"/>
      <c r="FXS104" s="184"/>
      <c r="FXT104" s="184"/>
      <c r="FXU104" s="184"/>
      <c r="FXV104" s="184"/>
      <c r="FXW104" s="184"/>
      <c r="FXX104" s="184"/>
      <c r="FXY104" s="184"/>
      <c r="FXZ104" s="184"/>
      <c r="FYA104" s="184"/>
      <c r="FYB104" s="184"/>
      <c r="FYC104" s="184"/>
      <c r="FYD104" s="184"/>
      <c r="FYE104" s="184"/>
      <c r="FYF104" s="184"/>
      <c r="FYG104" s="184"/>
      <c r="FYH104" s="184"/>
      <c r="FYI104" s="184"/>
      <c r="FYJ104" s="184"/>
      <c r="FYK104" s="184"/>
      <c r="FYL104" s="184"/>
      <c r="FYM104" s="184"/>
      <c r="FYN104" s="184"/>
      <c r="FYO104" s="184"/>
      <c r="FYP104" s="184"/>
      <c r="FYQ104" s="184"/>
      <c r="FYR104" s="184"/>
      <c r="FYS104" s="184"/>
      <c r="FYT104" s="184"/>
      <c r="FYU104" s="184"/>
      <c r="FYV104" s="184"/>
      <c r="FYW104" s="184"/>
      <c r="FYX104" s="184"/>
      <c r="FYY104" s="184"/>
      <c r="FYZ104" s="184"/>
      <c r="FZA104" s="184"/>
      <c r="FZB104" s="184"/>
      <c r="FZC104" s="184"/>
      <c r="FZD104" s="184"/>
      <c r="FZE104" s="184"/>
      <c r="FZF104" s="184"/>
      <c r="FZG104" s="184"/>
      <c r="FZH104" s="184"/>
      <c r="FZI104" s="184"/>
      <c r="FZJ104" s="184"/>
      <c r="FZK104" s="184"/>
      <c r="FZL104" s="184"/>
      <c r="FZM104" s="184"/>
      <c r="FZN104" s="184"/>
      <c r="FZO104" s="184"/>
      <c r="FZP104" s="184"/>
      <c r="FZQ104" s="184"/>
      <c r="FZR104" s="184"/>
      <c r="FZS104" s="184"/>
      <c r="FZT104" s="184"/>
      <c r="FZU104" s="184"/>
      <c r="FZV104" s="184"/>
      <c r="FZW104" s="184"/>
      <c r="FZX104" s="184"/>
      <c r="FZY104" s="184"/>
      <c r="FZZ104" s="184"/>
      <c r="GAA104" s="184"/>
      <c r="GAB104" s="184"/>
      <c r="GAC104" s="184"/>
      <c r="GAD104" s="184"/>
      <c r="GAE104" s="184"/>
      <c r="GAF104" s="184"/>
      <c r="GAG104" s="184"/>
      <c r="GAH104" s="184"/>
      <c r="GAI104" s="184"/>
      <c r="GAJ104" s="184"/>
      <c r="GAK104" s="184"/>
      <c r="GAL104" s="184"/>
      <c r="GAM104" s="184"/>
      <c r="GAN104" s="184"/>
      <c r="GAO104" s="184"/>
      <c r="GAP104" s="184"/>
      <c r="GAQ104" s="184"/>
      <c r="GAR104" s="184"/>
      <c r="GAS104" s="184"/>
      <c r="GAT104" s="184"/>
      <c r="GAU104" s="184"/>
      <c r="GAV104" s="184"/>
      <c r="GAW104" s="184"/>
      <c r="GAX104" s="184"/>
      <c r="GAY104" s="184"/>
      <c r="GAZ104" s="184"/>
      <c r="GBA104" s="184"/>
      <c r="GBB104" s="184"/>
      <c r="GBC104" s="184"/>
      <c r="GBD104" s="184"/>
      <c r="GBE104" s="184"/>
      <c r="GBF104" s="184"/>
      <c r="GBG104" s="184"/>
      <c r="GBH104" s="184"/>
      <c r="GBI104" s="184"/>
      <c r="GBJ104" s="184"/>
      <c r="GBK104" s="184"/>
      <c r="GBL104" s="184"/>
      <c r="GBM104" s="184"/>
      <c r="GBN104" s="184"/>
      <c r="GBO104" s="184"/>
      <c r="GBP104" s="184"/>
      <c r="GBQ104" s="184"/>
      <c r="GBR104" s="184"/>
      <c r="GBS104" s="184"/>
      <c r="GBT104" s="184"/>
      <c r="GBU104" s="184"/>
      <c r="GBV104" s="184"/>
      <c r="GBW104" s="184"/>
      <c r="GBX104" s="184"/>
      <c r="GBY104" s="184"/>
      <c r="GBZ104" s="184"/>
      <c r="GCA104" s="184"/>
      <c r="GCB104" s="184"/>
      <c r="GCC104" s="184"/>
      <c r="GCD104" s="184"/>
      <c r="GCE104" s="184"/>
      <c r="GCF104" s="184"/>
      <c r="GCG104" s="184"/>
      <c r="GCH104" s="184"/>
      <c r="GCI104" s="184"/>
      <c r="GCJ104" s="184"/>
      <c r="GCK104" s="184"/>
      <c r="GCL104" s="184"/>
      <c r="GCM104" s="184"/>
      <c r="GCN104" s="184"/>
      <c r="GCO104" s="184"/>
      <c r="GCP104" s="184"/>
      <c r="GCQ104" s="184"/>
      <c r="GCR104" s="184"/>
      <c r="GCS104" s="184"/>
      <c r="GCT104" s="184"/>
      <c r="GCU104" s="184"/>
      <c r="GCV104" s="184"/>
      <c r="GCW104" s="184"/>
      <c r="GCX104" s="184"/>
      <c r="GCY104" s="184"/>
      <c r="GCZ104" s="184"/>
      <c r="GDA104" s="184"/>
      <c r="GDB104" s="184"/>
      <c r="GDC104" s="184"/>
      <c r="GDD104" s="184"/>
      <c r="GDE104" s="184"/>
      <c r="GDF104" s="184"/>
      <c r="GDG104" s="184"/>
      <c r="GDH104" s="184"/>
      <c r="GDI104" s="184"/>
      <c r="GDJ104" s="184"/>
      <c r="GDK104" s="184"/>
      <c r="GDL104" s="184"/>
      <c r="GDM104" s="184"/>
      <c r="GDN104" s="184"/>
      <c r="GDO104" s="184"/>
      <c r="GDP104" s="184"/>
      <c r="GDQ104" s="184"/>
      <c r="GDR104" s="184"/>
      <c r="GDS104" s="184"/>
      <c r="GDT104" s="184"/>
      <c r="GDU104" s="184"/>
      <c r="GDV104" s="184"/>
      <c r="GDW104" s="184"/>
      <c r="GDX104" s="184"/>
      <c r="GDY104" s="184"/>
      <c r="GDZ104" s="184"/>
      <c r="GEA104" s="184"/>
      <c r="GEB104" s="184"/>
      <c r="GEC104" s="184"/>
      <c r="GED104" s="184"/>
      <c r="GEE104" s="184"/>
      <c r="GEF104" s="184"/>
      <c r="GEG104" s="184"/>
      <c r="GEH104" s="184"/>
      <c r="GEI104" s="184"/>
      <c r="GEJ104" s="184"/>
      <c r="GEK104" s="184"/>
      <c r="GEL104" s="184"/>
      <c r="GEM104" s="184"/>
      <c r="GEN104" s="184"/>
      <c r="GEO104" s="184"/>
      <c r="GEP104" s="184"/>
      <c r="GEQ104" s="184"/>
      <c r="GER104" s="184"/>
      <c r="GES104" s="184"/>
      <c r="GET104" s="184"/>
      <c r="GEU104" s="184"/>
      <c r="GEV104" s="184"/>
      <c r="GEW104" s="184"/>
      <c r="GEX104" s="184"/>
      <c r="GEY104" s="184"/>
      <c r="GEZ104" s="184"/>
      <c r="GFA104" s="184"/>
      <c r="GFB104" s="184"/>
      <c r="GFC104" s="184"/>
      <c r="GFD104" s="184"/>
      <c r="GFE104" s="184"/>
      <c r="GFF104" s="184"/>
      <c r="GFG104" s="184"/>
      <c r="GFH104" s="184"/>
      <c r="GFI104" s="184"/>
      <c r="GFJ104" s="184"/>
      <c r="GFK104" s="184"/>
      <c r="GFL104" s="184"/>
      <c r="GFM104" s="184"/>
      <c r="GFN104" s="184"/>
      <c r="GFO104" s="184"/>
      <c r="GFP104" s="184"/>
      <c r="GFQ104" s="184"/>
      <c r="GFR104" s="184"/>
      <c r="GFS104" s="184"/>
      <c r="GFT104" s="184"/>
      <c r="GFU104" s="184"/>
      <c r="GFV104" s="184"/>
      <c r="GFW104" s="184"/>
      <c r="GFX104" s="184"/>
      <c r="GFY104" s="184"/>
      <c r="GFZ104" s="184"/>
      <c r="GGA104" s="184"/>
      <c r="GGB104" s="184"/>
      <c r="GGC104" s="184"/>
      <c r="GGD104" s="184"/>
      <c r="GGE104" s="184"/>
      <c r="GGF104" s="184"/>
      <c r="GGG104" s="184"/>
      <c r="GGH104" s="184"/>
      <c r="GGI104" s="184"/>
      <c r="GGJ104" s="184"/>
      <c r="GGK104" s="184"/>
      <c r="GGL104" s="184"/>
      <c r="GGM104" s="184"/>
      <c r="GGN104" s="184"/>
      <c r="GGO104" s="184"/>
      <c r="GGP104" s="184"/>
      <c r="GGQ104" s="184"/>
      <c r="GGR104" s="184"/>
      <c r="GGS104" s="184"/>
      <c r="GGT104" s="184"/>
      <c r="GGU104" s="184"/>
      <c r="GGV104" s="184"/>
      <c r="GGW104" s="184"/>
      <c r="GGX104" s="184"/>
      <c r="GGY104" s="184"/>
      <c r="GGZ104" s="184"/>
      <c r="GHA104" s="184"/>
      <c r="GHB104" s="184"/>
      <c r="GHC104" s="184"/>
      <c r="GHD104" s="184"/>
      <c r="GHE104" s="184"/>
      <c r="GHF104" s="184"/>
      <c r="GHG104" s="184"/>
      <c r="GHH104" s="184"/>
      <c r="GHI104" s="184"/>
      <c r="GHJ104" s="184"/>
      <c r="GHK104" s="184"/>
      <c r="GHL104" s="184"/>
      <c r="GHM104" s="184"/>
      <c r="GHN104" s="184"/>
      <c r="GHO104" s="184"/>
      <c r="GHP104" s="184"/>
      <c r="GHQ104" s="184"/>
      <c r="GHR104" s="184"/>
      <c r="GHS104" s="184"/>
      <c r="GHT104" s="184"/>
      <c r="GHU104" s="184"/>
      <c r="GHV104" s="184"/>
      <c r="GHW104" s="184"/>
      <c r="GHX104" s="184"/>
      <c r="GHY104" s="184"/>
      <c r="GHZ104" s="184"/>
      <c r="GIA104" s="184"/>
      <c r="GIB104" s="184"/>
      <c r="GIC104" s="184"/>
      <c r="GID104" s="184"/>
      <c r="GIE104" s="184"/>
      <c r="GIF104" s="184"/>
      <c r="GIG104" s="184"/>
      <c r="GIH104" s="184"/>
      <c r="GII104" s="184"/>
      <c r="GIJ104" s="184"/>
      <c r="GIK104" s="184"/>
      <c r="GIL104" s="184"/>
      <c r="GIM104" s="184"/>
      <c r="GIN104" s="184"/>
      <c r="GIO104" s="184"/>
      <c r="GIP104" s="184"/>
      <c r="GIQ104" s="184"/>
      <c r="GIR104" s="184"/>
      <c r="GIS104" s="184"/>
      <c r="GIT104" s="184"/>
      <c r="GIU104" s="184"/>
      <c r="GIV104" s="184"/>
      <c r="GIW104" s="184"/>
      <c r="GIX104" s="184"/>
      <c r="GIY104" s="184"/>
      <c r="GIZ104" s="184"/>
      <c r="GJA104" s="184"/>
      <c r="GJB104" s="184"/>
      <c r="GJC104" s="184"/>
      <c r="GJD104" s="184"/>
      <c r="GJE104" s="184"/>
      <c r="GJF104" s="184"/>
      <c r="GJG104" s="184"/>
      <c r="GJH104" s="184"/>
      <c r="GJI104" s="184"/>
      <c r="GJJ104" s="184"/>
      <c r="GJK104" s="184"/>
      <c r="GJL104" s="184"/>
      <c r="GJM104" s="184"/>
      <c r="GJN104" s="184"/>
      <c r="GJO104" s="184"/>
      <c r="GJP104" s="184"/>
      <c r="GJQ104" s="184"/>
      <c r="GJR104" s="184"/>
      <c r="GJS104" s="184"/>
      <c r="GJT104" s="184"/>
      <c r="GJU104" s="184"/>
      <c r="GJV104" s="184"/>
      <c r="GJW104" s="184"/>
      <c r="GJX104" s="184"/>
      <c r="GJY104" s="184"/>
      <c r="GJZ104" s="184"/>
      <c r="GKA104" s="184"/>
      <c r="GKB104" s="184"/>
      <c r="GKC104" s="184"/>
      <c r="GKD104" s="184"/>
      <c r="GKE104" s="184"/>
      <c r="GKF104" s="184"/>
      <c r="GKG104" s="184"/>
      <c r="GKH104" s="184"/>
      <c r="GKI104" s="184"/>
      <c r="GKJ104" s="184"/>
      <c r="GKK104" s="184"/>
      <c r="GKL104" s="184"/>
      <c r="GKM104" s="184"/>
      <c r="GKN104" s="184"/>
      <c r="GKO104" s="184"/>
      <c r="GKP104" s="184"/>
      <c r="GKQ104" s="184"/>
      <c r="GKR104" s="184"/>
      <c r="GKS104" s="184"/>
      <c r="GKT104" s="184"/>
      <c r="GKU104" s="184"/>
      <c r="GKV104" s="184"/>
      <c r="GKW104" s="184"/>
      <c r="GKX104" s="184"/>
      <c r="GKY104" s="184"/>
      <c r="GKZ104" s="184"/>
      <c r="GLA104" s="184"/>
      <c r="GLB104" s="184"/>
      <c r="GLC104" s="184"/>
      <c r="GLD104" s="184"/>
      <c r="GLE104" s="184"/>
      <c r="GLF104" s="184"/>
      <c r="GLG104" s="184"/>
      <c r="GLH104" s="184"/>
      <c r="GLI104" s="184"/>
      <c r="GLJ104" s="184"/>
      <c r="GLK104" s="184"/>
      <c r="GLL104" s="184"/>
      <c r="GLM104" s="184"/>
      <c r="GLN104" s="184"/>
      <c r="GLO104" s="184"/>
      <c r="GLP104" s="184"/>
      <c r="GLQ104" s="184"/>
      <c r="GLR104" s="184"/>
      <c r="GLS104" s="184"/>
      <c r="GLT104" s="184"/>
      <c r="GLU104" s="184"/>
      <c r="GLV104" s="184"/>
      <c r="GLW104" s="184"/>
      <c r="GLX104" s="184"/>
      <c r="GLY104" s="184"/>
      <c r="GLZ104" s="184"/>
      <c r="GMA104" s="184"/>
      <c r="GMB104" s="184"/>
      <c r="GMC104" s="184"/>
      <c r="GMD104" s="184"/>
      <c r="GME104" s="184"/>
      <c r="GMF104" s="184"/>
      <c r="GMG104" s="184"/>
      <c r="GMH104" s="184"/>
      <c r="GMI104" s="184"/>
      <c r="GMJ104" s="184"/>
      <c r="GMK104" s="184"/>
      <c r="GML104" s="184"/>
      <c r="GMM104" s="184"/>
      <c r="GMN104" s="184"/>
      <c r="GMO104" s="184"/>
      <c r="GMP104" s="184"/>
      <c r="GMQ104" s="184"/>
      <c r="GMR104" s="184"/>
      <c r="GMS104" s="184"/>
      <c r="GMT104" s="184"/>
      <c r="GMU104" s="184"/>
      <c r="GMV104" s="184"/>
      <c r="GMW104" s="184"/>
      <c r="GMX104" s="184"/>
      <c r="GMY104" s="184"/>
      <c r="GMZ104" s="184"/>
      <c r="GNA104" s="184"/>
      <c r="GNB104" s="184"/>
      <c r="GNC104" s="184"/>
      <c r="GND104" s="184"/>
      <c r="GNE104" s="184"/>
      <c r="GNF104" s="184"/>
      <c r="GNG104" s="184"/>
      <c r="GNH104" s="184"/>
      <c r="GNI104" s="184"/>
      <c r="GNJ104" s="184"/>
      <c r="GNK104" s="184"/>
      <c r="GNL104" s="184"/>
      <c r="GNM104" s="184"/>
      <c r="GNN104" s="184"/>
      <c r="GNO104" s="184"/>
      <c r="GNP104" s="184"/>
      <c r="GNQ104" s="184"/>
      <c r="GNR104" s="184"/>
      <c r="GNS104" s="184"/>
      <c r="GNT104" s="184"/>
      <c r="GNU104" s="184"/>
      <c r="GNV104" s="184"/>
      <c r="GNW104" s="184"/>
      <c r="GNX104" s="184"/>
      <c r="GNY104" s="184"/>
      <c r="GNZ104" s="184"/>
      <c r="GOA104" s="184"/>
      <c r="GOB104" s="184"/>
      <c r="GOC104" s="184"/>
      <c r="GOD104" s="184"/>
      <c r="GOE104" s="184"/>
      <c r="GOF104" s="184"/>
      <c r="GOG104" s="184"/>
      <c r="GOH104" s="184"/>
      <c r="GOI104" s="184"/>
      <c r="GOJ104" s="184"/>
      <c r="GOK104" s="184"/>
      <c r="GOL104" s="184"/>
      <c r="GOM104" s="184"/>
      <c r="GON104" s="184"/>
      <c r="GOO104" s="184"/>
      <c r="GOP104" s="184"/>
      <c r="GOQ104" s="184"/>
      <c r="GOR104" s="184"/>
      <c r="GOS104" s="184"/>
      <c r="GOT104" s="184"/>
      <c r="GOU104" s="184"/>
      <c r="GOV104" s="184"/>
      <c r="GOW104" s="184"/>
      <c r="GOX104" s="184"/>
      <c r="GOY104" s="184"/>
      <c r="GOZ104" s="184"/>
      <c r="GPA104" s="184"/>
      <c r="GPB104" s="184"/>
      <c r="GPC104" s="184"/>
      <c r="GPD104" s="184"/>
      <c r="GPE104" s="184"/>
      <c r="GPF104" s="184"/>
      <c r="GPG104" s="184"/>
      <c r="GPH104" s="184"/>
      <c r="GPI104" s="184"/>
      <c r="GPJ104" s="184"/>
      <c r="GPK104" s="184"/>
      <c r="GPL104" s="184"/>
      <c r="GPM104" s="184"/>
      <c r="GPN104" s="184"/>
      <c r="GPO104" s="184"/>
      <c r="GPP104" s="184"/>
      <c r="GPQ104" s="184"/>
      <c r="GPR104" s="184"/>
      <c r="GPS104" s="184"/>
      <c r="GPT104" s="184"/>
      <c r="GPU104" s="184"/>
      <c r="GPV104" s="184"/>
      <c r="GPW104" s="184"/>
      <c r="GPX104" s="184"/>
      <c r="GPY104" s="184"/>
      <c r="GPZ104" s="184"/>
      <c r="GQA104" s="184"/>
      <c r="GQB104" s="184"/>
      <c r="GQC104" s="184"/>
      <c r="GQD104" s="184"/>
      <c r="GQE104" s="184"/>
      <c r="GQF104" s="184"/>
      <c r="GQG104" s="184"/>
      <c r="GQH104" s="184"/>
      <c r="GQI104" s="184"/>
      <c r="GQJ104" s="184"/>
      <c r="GQK104" s="184"/>
      <c r="GQL104" s="184"/>
      <c r="GQM104" s="184"/>
      <c r="GQN104" s="184"/>
      <c r="GQO104" s="184"/>
      <c r="GQP104" s="184"/>
      <c r="GQQ104" s="184"/>
      <c r="GQR104" s="184"/>
      <c r="GQS104" s="184"/>
      <c r="GQT104" s="184"/>
      <c r="GQU104" s="184"/>
      <c r="GQV104" s="184"/>
      <c r="GQW104" s="184"/>
      <c r="GQX104" s="184"/>
      <c r="GQY104" s="184"/>
      <c r="GQZ104" s="184"/>
      <c r="GRA104" s="184"/>
      <c r="GRB104" s="184"/>
      <c r="GRC104" s="184"/>
      <c r="GRD104" s="184"/>
      <c r="GRE104" s="184"/>
      <c r="GRF104" s="184"/>
      <c r="GRG104" s="184"/>
      <c r="GRH104" s="184"/>
      <c r="GRI104" s="184"/>
      <c r="GRJ104" s="184"/>
      <c r="GRK104" s="184"/>
      <c r="GRL104" s="184"/>
      <c r="GRM104" s="184"/>
      <c r="GRN104" s="184"/>
      <c r="GRO104" s="184"/>
      <c r="GRP104" s="184"/>
      <c r="GRQ104" s="184"/>
      <c r="GRR104" s="184"/>
      <c r="GRS104" s="184"/>
      <c r="GRT104" s="184"/>
      <c r="GRU104" s="184"/>
      <c r="GRV104" s="184"/>
      <c r="GRW104" s="184"/>
      <c r="GRX104" s="184"/>
      <c r="GRY104" s="184"/>
      <c r="GRZ104" s="184"/>
      <c r="GSA104" s="184"/>
      <c r="GSB104" s="184"/>
      <c r="GSC104" s="184"/>
      <c r="GSD104" s="184"/>
      <c r="GSE104" s="184"/>
      <c r="GSF104" s="184"/>
      <c r="GSG104" s="184"/>
      <c r="GSH104" s="184"/>
      <c r="GSI104" s="184"/>
      <c r="GSJ104" s="184"/>
      <c r="GSK104" s="184"/>
      <c r="GSL104" s="184"/>
      <c r="GSM104" s="184"/>
      <c r="GSN104" s="184"/>
      <c r="GSO104" s="184"/>
      <c r="GSP104" s="184"/>
      <c r="GSQ104" s="184"/>
      <c r="GSR104" s="184"/>
      <c r="GSS104" s="184"/>
      <c r="GST104" s="184"/>
      <c r="GSU104" s="184"/>
      <c r="GSV104" s="184"/>
      <c r="GSW104" s="184"/>
      <c r="GSX104" s="184"/>
      <c r="GSY104" s="184"/>
      <c r="GSZ104" s="184"/>
      <c r="GTA104" s="184"/>
      <c r="GTB104" s="184"/>
      <c r="GTC104" s="184"/>
      <c r="GTD104" s="184"/>
      <c r="GTE104" s="184"/>
      <c r="GTF104" s="184"/>
      <c r="GTG104" s="184"/>
      <c r="GTH104" s="184"/>
      <c r="GTI104" s="184"/>
      <c r="GTJ104" s="184"/>
      <c r="GTK104" s="184"/>
      <c r="GTL104" s="184"/>
      <c r="GTM104" s="184"/>
      <c r="GTN104" s="184"/>
      <c r="GTO104" s="184"/>
      <c r="GTP104" s="184"/>
      <c r="GTQ104" s="184"/>
      <c r="GTR104" s="184"/>
      <c r="GTS104" s="184"/>
      <c r="GTT104" s="184"/>
      <c r="GTU104" s="184"/>
      <c r="GTV104" s="184"/>
      <c r="GTW104" s="184"/>
      <c r="GTX104" s="184"/>
      <c r="GTY104" s="184"/>
      <c r="GTZ104" s="184"/>
      <c r="GUA104" s="184"/>
      <c r="GUB104" s="184"/>
      <c r="GUC104" s="184"/>
      <c r="GUD104" s="184"/>
      <c r="GUE104" s="184"/>
      <c r="GUF104" s="184"/>
      <c r="GUG104" s="184"/>
      <c r="GUH104" s="184"/>
      <c r="GUI104" s="184"/>
      <c r="GUJ104" s="184"/>
      <c r="GUK104" s="184"/>
      <c r="GUL104" s="184"/>
      <c r="GUM104" s="184"/>
      <c r="GUN104" s="184"/>
      <c r="GUO104" s="184"/>
      <c r="GUP104" s="184"/>
      <c r="GUQ104" s="184"/>
      <c r="GUR104" s="184"/>
      <c r="GUS104" s="184"/>
      <c r="GUT104" s="184"/>
      <c r="GUU104" s="184"/>
      <c r="GUV104" s="184"/>
      <c r="GUW104" s="184"/>
      <c r="GUX104" s="184"/>
      <c r="GUY104" s="184"/>
      <c r="GUZ104" s="184"/>
      <c r="GVA104" s="184"/>
      <c r="GVB104" s="184"/>
      <c r="GVC104" s="184"/>
      <c r="GVD104" s="184"/>
      <c r="GVE104" s="184"/>
      <c r="GVF104" s="184"/>
      <c r="GVG104" s="184"/>
      <c r="GVH104" s="184"/>
      <c r="GVI104" s="184"/>
      <c r="GVJ104" s="184"/>
      <c r="GVK104" s="184"/>
      <c r="GVL104" s="184"/>
      <c r="GVM104" s="184"/>
      <c r="GVN104" s="184"/>
      <c r="GVO104" s="184"/>
      <c r="GVP104" s="184"/>
      <c r="GVQ104" s="184"/>
      <c r="GVR104" s="184"/>
      <c r="GVS104" s="184"/>
      <c r="GVT104" s="184"/>
      <c r="GVU104" s="184"/>
      <c r="GVV104" s="184"/>
      <c r="GVW104" s="184"/>
      <c r="GVX104" s="184"/>
      <c r="GVY104" s="184"/>
      <c r="GVZ104" s="184"/>
      <c r="GWA104" s="184"/>
      <c r="GWB104" s="184"/>
      <c r="GWC104" s="184"/>
      <c r="GWD104" s="184"/>
      <c r="GWE104" s="184"/>
      <c r="GWF104" s="184"/>
      <c r="GWG104" s="184"/>
      <c r="GWH104" s="184"/>
      <c r="GWI104" s="184"/>
      <c r="GWJ104" s="184"/>
      <c r="GWK104" s="184"/>
      <c r="GWL104" s="184"/>
      <c r="GWM104" s="184"/>
      <c r="GWN104" s="184"/>
      <c r="GWO104" s="184"/>
      <c r="GWP104" s="184"/>
      <c r="GWQ104" s="184"/>
      <c r="GWR104" s="184"/>
      <c r="GWS104" s="184"/>
      <c r="GWT104" s="184"/>
      <c r="GWU104" s="184"/>
      <c r="GWV104" s="184"/>
      <c r="GWW104" s="184"/>
      <c r="GWX104" s="184"/>
      <c r="GWY104" s="184"/>
      <c r="GWZ104" s="184"/>
      <c r="GXA104" s="184"/>
      <c r="GXB104" s="184"/>
      <c r="GXC104" s="184"/>
      <c r="GXD104" s="184"/>
      <c r="GXE104" s="184"/>
      <c r="GXF104" s="184"/>
      <c r="GXG104" s="184"/>
      <c r="GXH104" s="184"/>
      <c r="GXI104" s="184"/>
      <c r="GXJ104" s="184"/>
      <c r="GXK104" s="184"/>
      <c r="GXL104" s="184"/>
      <c r="GXM104" s="184"/>
      <c r="GXN104" s="184"/>
      <c r="GXO104" s="184"/>
      <c r="GXP104" s="184"/>
      <c r="GXQ104" s="184"/>
      <c r="GXR104" s="184"/>
      <c r="GXS104" s="184"/>
      <c r="GXT104" s="184"/>
      <c r="GXU104" s="184"/>
      <c r="GXV104" s="184"/>
      <c r="GXW104" s="184"/>
      <c r="GXX104" s="184"/>
      <c r="GXY104" s="184"/>
      <c r="GXZ104" s="184"/>
      <c r="GYA104" s="184"/>
      <c r="GYB104" s="184"/>
      <c r="GYC104" s="184"/>
      <c r="GYD104" s="184"/>
      <c r="GYE104" s="184"/>
      <c r="GYF104" s="184"/>
      <c r="GYG104" s="184"/>
      <c r="GYH104" s="184"/>
      <c r="GYI104" s="184"/>
      <c r="GYJ104" s="184"/>
      <c r="GYK104" s="184"/>
      <c r="GYL104" s="184"/>
      <c r="GYM104" s="184"/>
      <c r="GYN104" s="184"/>
      <c r="GYO104" s="184"/>
      <c r="GYP104" s="184"/>
      <c r="GYQ104" s="184"/>
      <c r="GYR104" s="184"/>
      <c r="GYS104" s="184"/>
      <c r="GYT104" s="184"/>
      <c r="GYU104" s="184"/>
      <c r="GYV104" s="184"/>
      <c r="GYW104" s="184"/>
      <c r="GYX104" s="184"/>
      <c r="GYY104" s="184"/>
      <c r="GYZ104" s="184"/>
      <c r="GZA104" s="184"/>
      <c r="GZB104" s="184"/>
      <c r="GZC104" s="184"/>
      <c r="GZD104" s="184"/>
      <c r="GZE104" s="184"/>
      <c r="GZF104" s="184"/>
      <c r="GZG104" s="184"/>
      <c r="GZH104" s="184"/>
      <c r="GZI104" s="184"/>
      <c r="GZJ104" s="184"/>
      <c r="GZK104" s="184"/>
      <c r="GZL104" s="184"/>
      <c r="GZM104" s="184"/>
      <c r="GZN104" s="184"/>
      <c r="GZO104" s="184"/>
      <c r="GZP104" s="184"/>
      <c r="GZQ104" s="184"/>
      <c r="GZR104" s="184"/>
      <c r="GZS104" s="184"/>
      <c r="GZT104" s="184"/>
      <c r="GZU104" s="184"/>
      <c r="GZV104" s="184"/>
      <c r="GZW104" s="184"/>
      <c r="GZX104" s="184"/>
      <c r="GZY104" s="184"/>
      <c r="GZZ104" s="184"/>
      <c r="HAA104" s="184"/>
      <c r="HAB104" s="184"/>
      <c r="HAC104" s="184"/>
      <c r="HAD104" s="184"/>
      <c r="HAE104" s="184"/>
      <c r="HAF104" s="184"/>
      <c r="HAG104" s="184"/>
      <c r="HAH104" s="184"/>
      <c r="HAI104" s="184"/>
      <c r="HAJ104" s="184"/>
      <c r="HAK104" s="184"/>
      <c r="HAL104" s="184"/>
      <c r="HAM104" s="184"/>
      <c r="HAN104" s="184"/>
      <c r="HAO104" s="184"/>
      <c r="HAP104" s="184"/>
      <c r="HAQ104" s="184"/>
      <c r="HAR104" s="184"/>
      <c r="HAS104" s="184"/>
      <c r="HAT104" s="184"/>
      <c r="HAU104" s="184"/>
      <c r="HAV104" s="184"/>
      <c r="HAW104" s="184"/>
      <c r="HAX104" s="184"/>
      <c r="HAY104" s="184"/>
      <c r="HAZ104" s="184"/>
      <c r="HBA104" s="184"/>
      <c r="HBB104" s="184"/>
      <c r="HBC104" s="184"/>
      <c r="HBD104" s="184"/>
      <c r="HBE104" s="184"/>
      <c r="HBF104" s="184"/>
      <c r="HBG104" s="184"/>
      <c r="HBH104" s="184"/>
      <c r="HBI104" s="184"/>
      <c r="HBJ104" s="184"/>
      <c r="HBK104" s="184"/>
      <c r="HBL104" s="184"/>
      <c r="HBM104" s="184"/>
      <c r="HBN104" s="184"/>
      <c r="HBO104" s="184"/>
      <c r="HBP104" s="184"/>
      <c r="HBQ104" s="184"/>
      <c r="HBR104" s="184"/>
      <c r="HBS104" s="184"/>
      <c r="HBT104" s="184"/>
      <c r="HBU104" s="184"/>
      <c r="HBV104" s="184"/>
      <c r="HBW104" s="184"/>
      <c r="HBX104" s="184"/>
      <c r="HBY104" s="184"/>
      <c r="HBZ104" s="184"/>
      <c r="HCA104" s="184"/>
      <c r="HCB104" s="184"/>
      <c r="HCC104" s="184"/>
      <c r="HCD104" s="184"/>
      <c r="HCE104" s="184"/>
      <c r="HCF104" s="184"/>
      <c r="HCG104" s="184"/>
      <c r="HCH104" s="184"/>
      <c r="HCI104" s="184"/>
      <c r="HCJ104" s="184"/>
      <c r="HCK104" s="184"/>
      <c r="HCL104" s="184"/>
      <c r="HCM104" s="184"/>
      <c r="HCN104" s="184"/>
      <c r="HCO104" s="184"/>
      <c r="HCP104" s="184"/>
      <c r="HCQ104" s="184"/>
      <c r="HCR104" s="184"/>
      <c r="HCS104" s="184"/>
      <c r="HCT104" s="184"/>
      <c r="HCU104" s="184"/>
      <c r="HCV104" s="184"/>
      <c r="HCW104" s="184"/>
      <c r="HCX104" s="184"/>
      <c r="HCY104" s="184"/>
      <c r="HCZ104" s="184"/>
      <c r="HDA104" s="184"/>
      <c r="HDB104" s="184"/>
      <c r="HDC104" s="184"/>
      <c r="HDD104" s="184"/>
      <c r="HDE104" s="184"/>
      <c r="HDF104" s="184"/>
      <c r="HDG104" s="184"/>
      <c r="HDH104" s="184"/>
      <c r="HDI104" s="184"/>
      <c r="HDJ104" s="184"/>
      <c r="HDK104" s="184"/>
      <c r="HDL104" s="184"/>
      <c r="HDM104" s="184"/>
      <c r="HDN104" s="184"/>
      <c r="HDO104" s="184"/>
      <c r="HDP104" s="184"/>
      <c r="HDQ104" s="184"/>
      <c r="HDR104" s="184"/>
      <c r="HDS104" s="184"/>
      <c r="HDT104" s="184"/>
      <c r="HDU104" s="184"/>
      <c r="HDV104" s="184"/>
      <c r="HDW104" s="184"/>
      <c r="HDX104" s="184"/>
      <c r="HDY104" s="184"/>
      <c r="HDZ104" s="184"/>
      <c r="HEA104" s="184"/>
      <c r="HEB104" s="184"/>
      <c r="HEC104" s="184"/>
      <c r="HED104" s="184"/>
      <c r="HEE104" s="184"/>
      <c r="HEF104" s="184"/>
      <c r="HEG104" s="184"/>
      <c r="HEH104" s="184"/>
      <c r="HEI104" s="184"/>
      <c r="HEJ104" s="184"/>
      <c r="HEK104" s="184"/>
      <c r="HEL104" s="184"/>
      <c r="HEM104" s="184"/>
      <c r="HEN104" s="184"/>
      <c r="HEO104" s="184"/>
      <c r="HEP104" s="184"/>
      <c r="HEQ104" s="184"/>
      <c r="HER104" s="184"/>
      <c r="HES104" s="184"/>
      <c r="HET104" s="184"/>
      <c r="HEU104" s="184"/>
      <c r="HEV104" s="184"/>
      <c r="HEW104" s="184"/>
      <c r="HEX104" s="184"/>
      <c r="HEY104" s="184"/>
      <c r="HEZ104" s="184"/>
      <c r="HFA104" s="184"/>
      <c r="HFB104" s="184"/>
      <c r="HFC104" s="184"/>
      <c r="HFD104" s="184"/>
      <c r="HFE104" s="184"/>
      <c r="HFF104" s="184"/>
      <c r="HFG104" s="184"/>
      <c r="HFH104" s="184"/>
      <c r="HFI104" s="184"/>
      <c r="HFJ104" s="184"/>
      <c r="HFK104" s="184"/>
      <c r="HFL104" s="184"/>
      <c r="HFM104" s="184"/>
      <c r="HFN104" s="184"/>
      <c r="HFO104" s="184"/>
      <c r="HFP104" s="184"/>
      <c r="HFQ104" s="184"/>
      <c r="HFR104" s="184"/>
      <c r="HFS104" s="184"/>
      <c r="HFT104" s="184"/>
      <c r="HFU104" s="184"/>
      <c r="HFV104" s="184"/>
      <c r="HFW104" s="184"/>
      <c r="HFX104" s="184"/>
      <c r="HFY104" s="184"/>
      <c r="HFZ104" s="184"/>
      <c r="HGA104" s="184"/>
      <c r="HGB104" s="184"/>
      <c r="HGC104" s="184"/>
      <c r="HGD104" s="184"/>
      <c r="HGE104" s="184"/>
      <c r="HGF104" s="184"/>
      <c r="HGG104" s="184"/>
      <c r="HGH104" s="184"/>
      <c r="HGI104" s="184"/>
      <c r="HGJ104" s="184"/>
      <c r="HGK104" s="184"/>
      <c r="HGL104" s="184"/>
      <c r="HGM104" s="184"/>
      <c r="HGN104" s="184"/>
      <c r="HGO104" s="184"/>
      <c r="HGP104" s="184"/>
      <c r="HGQ104" s="184"/>
      <c r="HGR104" s="184"/>
      <c r="HGS104" s="184"/>
      <c r="HGT104" s="184"/>
      <c r="HGU104" s="184"/>
      <c r="HGV104" s="184"/>
      <c r="HGW104" s="184"/>
      <c r="HGX104" s="184"/>
      <c r="HGY104" s="184"/>
      <c r="HGZ104" s="184"/>
      <c r="HHA104" s="184"/>
      <c r="HHB104" s="184"/>
      <c r="HHC104" s="184"/>
      <c r="HHD104" s="184"/>
      <c r="HHE104" s="184"/>
      <c r="HHF104" s="184"/>
      <c r="HHG104" s="184"/>
      <c r="HHH104" s="184"/>
      <c r="HHI104" s="184"/>
      <c r="HHJ104" s="184"/>
      <c r="HHK104" s="184"/>
      <c r="HHL104" s="184"/>
      <c r="HHM104" s="184"/>
      <c r="HHN104" s="184"/>
      <c r="HHO104" s="184"/>
      <c r="HHP104" s="184"/>
      <c r="HHQ104" s="184"/>
      <c r="HHR104" s="184"/>
      <c r="HHS104" s="184"/>
      <c r="HHT104" s="184"/>
      <c r="HHU104" s="184"/>
      <c r="HHV104" s="184"/>
      <c r="HHW104" s="184"/>
      <c r="HHX104" s="184"/>
      <c r="HHY104" s="184"/>
      <c r="HHZ104" s="184"/>
      <c r="HIA104" s="184"/>
      <c r="HIB104" s="184"/>
      <c r="HIC104" s="184"/>
      <c r="HID104" s="184"/>
      <c r="HIE104" s="184"/>
      <c r="HIF104" s="184"/>
      <c r="HIG104" s="184"/>
      <c r="HIH104" s="184"/>
      <c r="HII104" s="184"/>
      <c r="HIJ104" s="184"/>
      <c r="HIK104" s="184"/>
      <c r="HIL104" s="184"/>
      <c r="HIM104" s="184"/>
      <c r="HIN104" s="184"/>
      <c r="HIO104" s="184"/>
      <c r="HIP104" s="184"/>
      <c r="HIQ104" s="184"/>
      <c r="HIR104" s="184"/>
      <c r="HIS104" s="184"/>
      <c r="HIT104" s="184"/>
      <c r="HIU104" s="184"/>
      <c r="HIV104" s="184"/>
      <c r="HIW104" s="184"/>
      <c r="HIX104" s="184"/>
      <c r="HIY104" s="184"/>
      <c r="HIZ104" s="184"/>
      <c r="HJA104" s="184"/>
      <c r="HJB104" s="184"/>
      <c r="HJC104" s="184"/>
      <c r="HJD104" s="184"/>
      <c r="HJE104" s="184"/>
      <c r="HJF104" s="184"/>
      <c r="HJG104" s="184"/>
      <c r="HJH104" s="184"/>
      <c r="HJI104" s="184"/>
      <c r="HJJ104" s="184"/>
      <c r="HJK104" s="184"/>
      <c r="HJL104" s="184"/>
      <c r="HJM104" s="184"/>
      <c r="HJN104" s="184"/>
      <c r="HJO104" s="184"/>
      <c r="HJP104" s="184"/>
      <c r="HJQ104" s="184"/>
      <c r="HJR104" s="184"/>
      <c r="HJS104" s="184"/>
      <c r="HJT104" s="184"/>
      <c r="HJU104" s="184"/>
      <c r="HJV104" s="184"/>
      <c r="HJW104" s="184"/>
      <c r="HJX104" s="184"/>
      <c r="HJY104" s="184"/>
      <c r="HJZ104" s="184"/>
      <c r="HKA104" s="184"/>
      <c r="HKB104" s="184"/>
      <c r="HKC104" s="184"/>
      <c r="HKD104" s="184"/>
      <c r="HKE104" s="184"/>
      <c r="HKF104" s="184"/>
      <c r="HKG104" s="184"/>
      <c r="HKH104" s="184"/>
      <c r="HKI104" s="184"/>
      <c r="HKJ104" s="184"/>
      <c r="HKK104" s="184"/>
      <c r="HKL104" s="184"/>
      <c r="HKM104" s="184"/>
      <c r="HKN104" s="184"/>
      <c r="HKO104" s="184"/>
      <c r="HKP104" s="184"/>
      <c r="HKQ104" s="184"/>
      <c r="HKR104" s="184"/>
      <c r="HKS104" s="184"/>
      <c r="HKT104" s="184"/>
      <c r="HKU104" s="184"/>
      <c r="HKV104" s="184"/>
      <c r="HKW104" s="184"/>
      <c r="HKX104" s="184"/>
      <c r="HKY104" s="184"/>
      <c r="HKZ104" s="184"/>
      <c r="HLA104" s="184"/>
      <c r="HLB104" s="184"/>
      <c r="HLC104" s="184"/>
      <c r="HLD104" s="184"/>
      <c r="HLE104" s="184"/>
      <c r="HLF104" s="184"/>
      <c r="HLG104" s="184"/>
      <c r="HLH104" s="184"/>
      <c r="HLI104" s="184"/>
      <c r="HLJ104" s="184"/>
      <c r="HLK104" s="184"/>
      <c r="HLL104" s="184"/>
      <c r="HLM104" s="184"/>
      <c r="HLN104" s="184"/>
      <c r="HLO104" s="184"/>
      <c r="HLP104" s="184"/>
      <c r="HLQ104" s="184"/>
      <c r="HLR104" s="184"/>
      <c r="HLS104" s="184"/>
      <c r="HLT104" s="184"/>
      <c r="HLU104" s="184"/>
      <c r="HLV104" s="184"/>
      <c r="HLW104" s="184"/>
      <c r="HLX104" s="184"/>
      <c r="HLY104" s="184"/>
      <c r="HLZ104" s="184"/>
      <c r="HMA104" s="184"/>
      <c r="HMB104" s="184"/>
      <c r="HMC104" s="184"/>
      <c r="HMD104" s="184"/>
      <c r="HME104" s="184"/>
      <c r="HMF104" s="184"/>
      <c r="HMG104" s="184"/>
      <c r="HMH104" s="184"/>
      <c r="HMI104" s="184"/>
      <c r="HMJ104" s="184"/>
      <c r="HMK104" s="184"/>
      <c r="HML104" s="184"/>
      <c r="HMM104" s="184"/>
      <c r="HMN104" s="184"/>
      <c r="HMO104" s="184"/>
      <c r="HMP104" s="184"/>
      <c r="HMQ104" s="184"/>
      <c r="HMR104" s="184"/>
      <c r="HMS104" s="184"/>
      <c r="HMT104" s="184"/>
      <c r="HMU104" s="184"/>
      <c r="HMV104" s="184"/>
      <c r="HMW104" s="184"/>
      <c r="HMX104" s="184"/>
      <c r="HMY104" s="184"/>
      <c r="HMZ104" s="184"/>
      <c r="HNA104" s="184"/>
      <c r="HNB104" s="184"/>
      <c r="HNC104" s="184"/>
      <c r="HND104" s="184"/>
      <c r="HNE104" s="184"/>
      <c r="HNF104" s="184"/>
      <c r="HNG104" s="184"/>
      <c r="HNH104" s="184"/>
      <c r="HNI104" s="184"/>
      <c r="HNJ104" s="184"/>
      <c r="HNK104" s="184"/>
      <c r="HNL104" s="184"/>
      <c r="HNM104" s="184"/>
      <c r="HNN104" s="184"/>
      <c r="HNO104" s="184"/>
      <c r="HNP104" s="184"/>
      <c r="HNQ104" s="184"/>
      <c r="HNR104" s="184"/>
      <c r="HNS104" s="184"/>
      <c r="HNT104" s="184"/>
      <c r="HNU104" s="184"/>
      <c r="HNV104" s="184"/>
      <c r="HNW104" s="184"/>
      <c r="HNX104" s="184"/>
      <c r="HNY104" s="184"/>
      <c r="HNZ104" s="184"/>
      <c r="HOA104" s="184"/>
      <c r="HOB104" s="184"/>
      <c r="HOC104" s="184"/>
      <c r="HOD104" s="184"/>
      <c r="HOE104" s="184"/>
      <c r="HOF104" s="184"/>
      <c r="HOG104" s="184"/>
      <c r="HOH104" s="184"/>
      <c r="HOI104" s="184"/>
      <c r="HOJ104" s="184"/>
      <c r="HOK104" s="184"/>
      <c r="HOL104" s="184"/>
      <c r="HOM104" s="184"/>
      <c r="HON104" s="184"/>
      <c r="HOO104" s="184"/>
      <c r="HOP104" s="184"/>
      <c r="HOQ104" s="184"/>
      <c r="HOR104" s="184"/>
      <c r="HOS104" s="184"/>
      <c r="HOT104" s="184"/>
      <c r="HOU104" s="184"/>
      <c r="HOV104" s="184"/>
      <c r="HOW104" s="184"/>
      <c r="HOX104" s="184"/>
      <c r="HOY104" s="184"/>
      <c r="HOZ104" s="184"/>
      <c r="HPA104" s="184"/>
      <c r="HPB104" s="184"/>
      <c r="HPC104" s="184"/>
      <c r="HPD104" s="184"/>
      <c r="HPE104" s="184"/>
      <c r="HPF104" s="184"/>
      <c r="HPG104" s="184"/>
      <c r="HPH104" s="184"/>
      <c r="HPI104" s="184"/>
      <c r="HPJ104" s="184"/>
      <c r="HPK104" s="184"/>
      <c r="HPL104" s="184"/>
      <c r="HPM104" s="184"/>
      <c r="HPN104" s="184"/>
      <c r="HPO104" s="184"/>
      <c r="HPP104" s="184"/>
      <c r="HPQ104" s="184"/>
      <c r="HPR104" s="184"/>
      <c r="HPS104" s="184"/>
      <c r="HPT104" s="184"/>
      <c r="HPU104" s="184"/>
      <c r="HPV104" s="184"/>
      <c r="HPW104" s="184"/>
      <c r="HPX104" s="184"/>
      <c r="HPY104" s="184"/>
      <c r="HPZ104" s="184"/>
      <c r="HQA104" s="184"/>
      <c r="HQB104" s="184"/>
      <c r="HQC104" s="184"/>
      <c r="HQD104" s="184"/>
      <c r="HQE104" s="184"/>
      <c r="HQF104" s="184"/>
      <c r="HQG104" s="184"/>
      <c r="HQH104" s="184"/>
      <c r="HQI104" s="184"/>
      <c r="HQJ104" s="184"/>
      <c r="HQK104" s="184"/>
      <c r="HQL104" s="184"/>
      <c r="HQM104" s="184"/>
      <c r="HQN104" s="184"/>
      <c r="HQO104" s="184"/>
      <c r="HQP104" s="184"/>
      <c r="HQQ104" s="184"/>
      <c r="HQR104" s="184"/>
      <c r="HQS104" s="184"/>
      <c r="HQT104" s="184"/>
      <c r="HQU104" s="184"/>
      <c r="HQV104" s="184"/>
      <c r="HQW104" s="184"/>
      <c r="HQX104" s="184"/>
      <c r="HQY104" s="184"/>
      <c r="HQZ104" s="184"/>
      <c r="HRA104" s="184"/>
      <c r="HRB104" s="184"/>
      <c r="HRC104" s="184"/>
      <c r="HRD104" s="184"/>
      <c r="HRE104" s="184"/>
      <c r="HRF104" s="184"/>
      <c r="HRG104" s="184"/>
      <c r="HRH104" s="184"/>
      <c r="HRI104" s="184"/>
      <c r="HRJ104" s="184"/>
      <c r="HRK104" s="184"/>
      <c r="HRL104" s="184"/>
      <c r="HRM104" s="184"/>
      <c r="HRN104" s="184"/>
      <c r="HRO104" s="184"/>
      <c r="HRP104" s="184"/>
      <c r="HRQ104" s="184"/>
      <c r="HRR104" s="184"/>
      <c r="HRS104" s="184"/>
      <c r="HRT104" s="184"/>
      <c r="HRU104" s="184"/>
      <c r="HRV104" s="184"/>
      <c r="HRW104" s="184"/>
      <c r="HRX104" s="184"/>
      <c r="HRY104" s="184"/>
      <c r="HRZ104" s="184"/>
      <c r="HSA104" s="184"/>
      <c r="HSB104" s="184"/>
      <c r="HSC104" s="184"/>
      <c r="HSD104" s="184"/>
      <c r="HSE104" s="184"/>
      <c r="HSF104" s="184"/>
      <c r="HSG104" s="184"/>
      <c r="HSH104" s="184"/>
      <c r="HSI104" s="184"/>
      <c r="HSJ104" s="184"/>
      <c r="HSK104" s="184"/>
      <c r="HSL104" s="184"/>
      <c r="HSM104" s="184"/>
      <c r="HSN104" s="184"/>
      <c r="HSO104" s="184"/>
      <c r="HSP104" s="184"/>
      <c r="HSQ104" s="184"/>
      <c r="HSR104" s="184"/>
      <c r="HSS104" s="184"/>
      <c r="HST104" s="184"/>
      <c r="HSU104" s="184"/>
      <c r="HSV104" s="184"/>
      <c r="HSW104" s="184"/>
      <c r="HSX104" s="184"/>
      <c r="HSY104" s="184"/>
      <c r="HSZ104" s="184"/>
      <c r="HTA104" s="184"/>
      <c r="HTB104" s="184"/>
      <c r="HTC104" s="184"/>
      <c r="HTD104" s="184"/>
      <c r="HTE104" s="184"/>
      <c r="HTF104" s="184"/>
      <c r="HTG104" s="184"/>
      <c r="HTH104" s="184"/>
      <c r="HTI104" s="184"/>
      <c r="HTJ104" s="184"/>
      <c r="HTK104" s="184"/>
      <c r="HTL104" s="184"/>
      <c r="HTM104" s="184"/>
      <c r="HTN104" s="184"/>
      <c r="HTO104" s="184"/>
      <c r="HTP104" s="184"/>
      <c r="HTQ104" s="184"/>
      <c r="HTR104" s="184"/>
      <c r="HTS104" s="184"/>
      <c r="HTT104" s="184"/>
      <c r="HTU104" s="184"/>
      <c r="HTV104" s="184"/>
      <c r="HTW104" s="184"/>
      <c r="HTX104" s="184"/>
      <c r="HTY104" s="184"/>
      <c r="HTZ104" s="184"/>
      <c r="HUA104" s="184"/>
      <c r="HUB104" s="184"/>
      <c r="HUC104" s="184"/>
      <c r="HUD104" s="184"/>
      <c r="HUE104" s="184"/>
      <c r="HUF104" s="184"/>
      <c r="HUG104" s="184"/>
      <c r="HUH104" s="184"/>
      <c r="HUI104" s="184"/>
      <c r="HUJ104" s="184"/>
      <c r="HUK104" s="184"/>
      <c r="HUL104" s="184"/>
      <c r="HUM104" s="184"/>
      <c r="HUN104" s="184"/>
      <c r="HUO104" s="184"/>
      <c r="HUP104" s="184"/>
      <c r="HUQ104" s="184"/>
      <c r="HUR104" s="184"/>
      <c r="HUS104" s="184"/>
      <c r="HUT104" s="184"/>
      <c r="HUU104" s="184"/>
      <c r="HUV104" s="184"/>
      <c r="HUW104" s="184"/>
      <c r="HUX104" s="184"/>
      <c r="HUY104" s="184"/>
      <c r="HUZ104" s="184"/>
      <c r="HVA104" s="184"/>
      <c r="HVB104" s="184"/>
      <c r="HVC104" s="184"/>
      <c r="HVD104" s="184"/>
      <c r="HVE104" s="184"/>
      <c r="HVF104" s="184"/>
      <c r="HVG104" s="184"/>
      <c r="HVH104" s="184"/>
      <c r="HVI104" s="184"/>
      <c r="HVJ104" s="184"/>
      <c r="HVK104" s="184"/>
      <c r="HVL104" s="184"/>
      <c r="HVM104" s="184"/>
      <c r="HVN104" s="184"/>
      <c r="HVO104" s="184"/>
      <c r="HVP104" s="184"/>
      <c r="HVQ104" s="184"/>
      <c r="HVR104" s="184"/>
      <c r="HVS104" s="184"/>
      <c r="HVT104" s="184"/>
      <c r="HVU104" s="184"/>
      <c r="HVV104" s="184"/>
      <c r="HVW104" s="184"/>
      <c r="HVX104" s="184"/>
      <c r="HVY104" s="184"/>
      <c r="HVZ104" s="184"/>
      <c r="HWA104" s="184"/>
      <c r="HWB104" s="184"/>
      <c r="HWC104" s="184"/>
      <c r="HWD104" s="184"/>
      <c r="HWE104" s="184"/>
      <c r="HWF104" s="184"/>
      <c r="HWG104" s="184"/>
      <c r="HWH104" s="184"/>
      <c r="HWI104" s="184"/>
      <c r="HWJ104" s="184"/>
      <c r="HWK104" s="184"/>
      <c r="HWL104" s="184"/>
      <c r="HWM104" s="184"/>
      <c r="HWN104" s="184"/>
      <c r="HWO104" s="184"/>
      <c r="HWP104" s="184"/>
      <c r="HWQ104" s="184"/>
      <c r="HWR104" s="184"/>
      <c r="HWS104" s="184"/>
      <c r="HWT104" s="184"/>
      <c r="HWU104" s="184"/>
      <c r="HWV104" s="184"/>
      <c r="HWW104" s="184"/>
      <c r="HWX104" s="184"/>
      <c r="HWY104" s="184"/>
      <c r="HWZ104" s="184"/>
      <c r="HXA104" s="184"/>
      <c r="HXB104" s="184"/>
      <c r="HXC104" s="184"/>
      <c r="HXD104" s="184"/>
      <c r="HXE104" s="184"/>
      <c r="HXF104" s="184"/>
      <c r="HXG104" s="184"/>
      <c r="HXH104" s="184"/>
      <c r="HXI104" s="184"/>
      <c r="HXJ104" s="184"/>
      <c r="HXK104" s="184"/>
      <c r="HXL104" s="184"/>
      <c r="HXM104" s="184"/>
      <c r="HXN104" s="184"/>
      <c r="HXO104" s="184"/>
      <c r="HXP104" s="184"/>
      <c r="HXQ104" s="184"/>
      <c r="HXR104" s="184"/>
      <c r="HXS104" s="184"/>
      <c r="HXT104" s="184"/>
      <c r="HXU104" s="184"/>
      <c r="HXV104" s="184"/>
      <c r="HXW104" s="184"/>
      <c r="HXX104" s="184"/>
      <c r="HXY104" s="184"/>
      <c r="HXZ104" s="184"/>
      <c r="HYA104" s="184"/>
      <c r="HYB104" s="184"/>
      <c r="HYC104" s="184"/>
      <c r="HYD104" s="184"/>
      <c r="HYE104" s="184"/>
      <c r="HYF104" s="184"/>
      <c r="HYG104" s="184"/>
      <c r="HYH104" s="184"/>
      <c r="HYI104" s="184"/>
      <c r="HYJ104" s="184"/>
      <c r="HYK104" s="184"/>
      <c r="HYL104" s="184"/>
      <c r="HYM104" s="184"/>
      <c r="HYN104" s="184"/>
      <c r="HYO104" s="184"/>
      <c r="HYP104" s="184"/>
      <c r="HYQ104" s="184"/>
      <c r="HYR104" s="184"/>
      <c r="HYS104" s="184"/>
      <c r="HYT104" s="184"/>
      <c r="HYU104" s="184"/>
      <c r="HYV104" s="184"/>
      <c r="HYW104" s="184"/>
      <c r="HYX104" s="184"/>
      <c r="HYY104" s="184"/>
      <c r="HYZ104" s="184"/>
      <c r="HZA104" s="184"/>
      <c r="HZB104" s="184"/>
      <c r="HZC104" s="184"/>
      <c r="HZD104" s="184"/>
      <c r="HZE104" s="184"/>
      <c r="HZF104" s="184"/>
      <c r="HZG104" s="184"/>
      <c r="HZH104" s="184"/>
      <c r="HZI104" s="184"/>
      <c r="HZJ104" s="184"/>
      <c r="HZK104" s="184"/>
      <c r="HZL104" s="184"/>
      <c r="HZM104" s="184"/>
      <c r="HZN104" s="184"/>
      <c r="HZO104" s="184"/>
      <c r="HZP104" s="184"/>
      <c r="HZQ104" s="184"/>
      <c r="HZR104" s="184"/>
      <c r="HZS104" s="184"/>
      <c r="HZT104" s="184"/>
      <c r="HZU104" s="184"/>
      <c r="HZV104" s="184"/>
      <c r="HZW104" s="184"/>
      <c r="HZX104" s="184"/>
      <c r="HZY104" s="184"/>
      <c r="HZZ104" s="184"/>
      <c r="IAA104" s="184"/>
      <c r="IAB104" s="184"/>
      <c r="IAC104" s="184"/>
      <c r="IAD104" s="184"/>
      <c r="IAE104" s="184"/>
      <c r="IAF104" s="184"/>
      <c r="IAG104" s="184"/>
      <c r="IAH104" s="184"/>
      <c r="IAI104" s="184"/>
      <c r="IAJ104" s="184"/>
      <c r="IAK104" s="184"/>
      <c r="IAL104" s="184"/>
      <c r="IAM104" s="184"/>
      <c r="IAN104" s="184"/>
      <c r="IAO104" s="184"/>
      <c r="IAP104" s="184"/>
      <c r="IAQ104" s="184"/>
      <c r="IAR104" s="184"/>
      <c r="IAS104" s="184"/>
      <c r="IAT104" s="184"/>
      <c r="IAU104" s="184"/>
      <c r="IAV104" s="184"/>
      <c r="IAW104" s="184"/>
      <c r="IAX104" s="184"/>
      <c r="IAY104" s="184"/>
      <c r="IAZ104" s="184"/>
      <c r="IBA104" s="184"/>
      <c r="IBB104" s="184"/>
      <c r="IBC104" s="184"/>
      <c r="IBD104" s="184"/>
      <c r="IBE104" s="184"/>
      <c r="IBF104" s="184"/>
      <c r="IBG104" s="184"/>
      <c r="IBH104" s="184"/>
      <c r="IBI104" s="184"/>
      <c r="IBJ104" s="184"/>
      <c r="IBK104" s="184"/>
      <c r="IBL104" s="184"/>
      <c r="IBM104" s="184"/>
      <c r="IBN104" s="184"/>
      <c r="IBO104" s="184"/>
      <c r="IBP104" s="184"/>
      <c r="IBQ104" s="184"/>
      <c r="IBR104" s="184"/>
      <c r="IBS104" s="184"/>
      <c r="IBT104" s="184"/>
      <c r="IBU104" s="184"/>
      <c r="IBV104" s="184"/>
      <c r="IBW104" s="184"/>
      <c r="IBX104" s="184"/>
      <c r="IBY104" s="184"/>
      <c r="IBZ104" s="184"/>
      <c r="ICA104" s="184"/>
      <c r="ICB104" s="184"/>
      <c r="ICC104" s="184"/>
      <c r="ICD104" s="184"/>
      <c r="ICE104" s="184"/>
      <c r="ICF104" s="184"/>
      <c r="ICG104" s="184"/>
      <c r="ICH104" s="184"/>
      <c r="ICI104" s="184"/>
      <c r="ICJ104" s="184"/>
      <c r="ICK104" s="184"/>
      <c r="ICL104" s="184"/>
      <c r="ICM104" s="184"/>
      <c r="ICN104" s="184"/>
      <c r="ICO104" s="184"/>
      <c r="ICP104" s="184"/>
      <c r="ICQ104" s="184"/>
      <c r="ICR104" s="184"/>
      <c r="ICS104" s="184"/>
      <c r="ICT104" s="184"/>
      <c r="ICU104" s="184"/>
      <c r="ICV104" s="184"/>
      <c r="ICW104" s="184"/>
      <c r="ICX104" s="184"/>
      <c r="ICY104" s="184"/>
      <c r="ICZ104" s="184"/>
      <c r="IDA104" s="184"/>
      <c r="IDB104" s="184"/>
      <c r="IDC104" s="184"/>
      <c r="IDD104" s="184"/>
      <c r="IDE104" s="184"/>
      <c r="IDF104" s="184"/>
      <c r="IDG104" s="184"/>
      <c r="IDH104" s="184"/>
      <c r="IDI104" s="184"/>
      <c r="IDJ104" s="184"/>
      <c r="IDK104" s="184"/>
      <c r="IDL104" s="184"/>
      <c r="IDM104" s="184"/>
      <c r="IDN104" s="184"/>
      <c r="IDO104" s="184"/>
      <c r="IDP104" s="184"/>
      <c r="IDQ104" s="184"/>
      <c r="IDR104" s="184"/>
      <c r="IDS104" s="184"/>
      <c r="IDT104" s="184"/>
      <c r="IDU104" s="184"/>
      <c r="IDV104" s="184"/>
      <c r="IDW104" s="184"/>
      <c r="IDX104" s="184"/>
      <c r="IDY104" s="184"/>
      <c r="IDZ104" s="184"/>
      <c r="IEA104" s="184"/>
      <c r="IEB104" s="184"/>
      <c r="IEC104" s="184"/>
      <c r="IED104" s="184"/>
      <c r="IEE104" s="184"/>
      <c r="IEF104" s="184"/>
      <c r="IEG104" s="184"/>
      <c r="IEH104" s="184"/>
      <c r="IEI104" s="184"/>
      <c r="IEJ104" s="184"/>
      <c r="IEK104" s="184"/>
      <c r="IEL104" s="184"/>
      <c r="IEM104" s="184"/>
      <c r="IEN104" s="184"/>
      <c r="IEO104" s="184"/>
      <c r="IEP104" s="184"/>
      <c r="IEQ104" s="184"/>
      <c r="IER104" s="184"/>
      <c r="IES104" s="184"/>
      <c r="IET104" s="184"/>
      <c r="IEU104" s="184"/>
      <c r="IEV104" s="184"/>
      <c r="IEW104" s="184"/>
      <c r="IEX104" s="184"/>
      <c r="IEY104" s="184"/>
      <c r="IEZ104" s="184"/>
      <c r="IFA104" s="184"/>
      <c r="IFB104" s="184"/>
      <c r="IFC104" s="184"/>
      <c r="IFD104" s="184"/>
      <c r="IFE104" s="184"/>
      <c r="IFF104" s="184"/>
      <c r="IFG104" s="184"/>
      <c r="IFH104" s="184"/>
      <c r="IFI104" s="184"/>
      <c r="IFJ104" s="184"/>
      <c r="IFK104" s="184"/>
      <c r="IFL104" s="184"/>
      <c r="IFM104" s="184"/>
      <c r="IFN104" s="184"/>
      <c r="IFO104" s="184"/>
      <c r="IFP104" s="184"/>
      <c r="IFQ104" s="184"/>
      <c r="IFR104" s="184"/>
      <c r="IFS104" s="184"/>
      <c r="IFT104" s="184"/>
      <c r="IFU104" s="184"/>
      <c r="IFV104" s="184"/>
      <c r="IFW104" s="184"/>
      <c r="IFX104" s="184"/>
      <c r="IFY104" s="184"/>
      <c r="IFZ104" s="184"/>
      <c r="IGA104" s="184"/>
      <c r="IGB104" s="184"/>
      <c r="IGC104" s="184"/>
      <c r="IGD104" s="184"/>
      <c r="IGE104" s="184"/>
      <c r="IGF104" s="184"/>
      <c r="IGG104" s="184"/>
      <c r="IGH104" s="184"/>
      <c r="IGI104" s="184"/>
      <c r="IGJ104" s="184"/>
      <c r="IGK104" s="184"/>
      <c r="IGL104" s="184"/>
      <c r="IGM104" s="184"/>
      <c r="IGN104" s="184"/>
      <c r="IGO104" s="184"/>
      <c r="IGP104" s="184"/>
      <c r="IGQ104" s="184"/>
      <c r="IGR104" s="184"/>
      <c r="IGS104" s="184"/>
      <c r="IGT104" s="184"/>
      <c r="IGU104" s="184"/>
      <c r="IGV104" s="184"/>
      <c r="IGW104" s="184"/>
      <c r="IGX104" s="184"/>
      <c r="IGY104" s="184"/>
      <c r="IGZ104" s="184"/>
      <c r="IHA104" s="184"/>
      <c r="IHB104" s="184"/>
      <c r="IHC104" s="184"/>
      <c r="IHD104" s="184"/>
      <c r="IHE104" s="184"/>
      <c r="IHF104" s="184"/>
      <c r="IHG104" s="184"/>
      <c r="IHH104" s="184"/>
      <c r="IHI104" s="184"/>
      <c r="IHJ104" s="184"/>
      <c r="IHK104" s="184"/>
      <c r="IHL104" s="184"/>
      <c r="IHM104" s="184"/>
      <c r="IHN104" s="184"/>
      <c r="IHO104" s="184"/>
      <c r="IHP104" s="184"/>
      <c r="IHQ104" s="184"/>
      <c r="IHR104" s="184"/>
      <c r="IHS104" s="184"/>
      <c r="IHT104" s="184"/>
      <c r="IHU104" s="184"/>
      <c r="IHV104" s="184"/>
      <c r="IHW104" s="184"/>
      <c r="IHX104" s="184"/>
      <c r="IHY104" s="184"/>
      <c r="IHZ104" s="184"/>
      <c r="IIA104" s="184"/>
      <c r="IIB104" s="184"/>
      <c r="IIC104" s="184"/>
      <c r="IID104" s="184"/>
      <c r="IIE104" s="184"/>
      <c r="IIF104" s="184"/>
      <c r="IIG104" s="184"/>
      <c r="IIH104" s="184"/>
      <c r="III104" s="184"/>
      <c r="IIJ104" s="184"/>
      <c r="IIK104" s="184"/>
      <c r="IIL104" s="184"/>
      <c r="IIM104" s="184"/>
      <c r="IIN104" s="184"/>
      <c r="IIO104" s="184"/>
      <c r="IIP104" s="184"/>
      <c r="IIQ104" s="184"/>
      <c r="IIR104" s="184"/>
      <c r="IIS104" s="184"/>
      <c r="IIT104" s="184"/>
      <c r="IIU104" s="184"/>
      <c r="IIV104" s="184"/>
      <c r="IIW104" s="184"/>
      <c r="IIX104" s="184"/>
      <c r="IIY104" s="184"/>
      <c r="IIZ104" s="184"/>
      <c r="IJA104" s="184"/>
      <c r="IJB104" s="184"/>
      <c r="IJC104" s="184"/>
      <c r="IJD104" s="184"/>
      <c r="IJE104" s="184"/>
      <c r="IJF104" s="184"/>
      <c r="IJG104" s="184"/>
      <c r="IJH104" s="184"/>
      <c r="IJI104" s="184"/>
      <c r="IJJ104" s="184"/>
      <c r="IJK104" s="184"/>
      <c r="IJL104" s="184"/>
      <c r="IJM104" s="184"/>
      <c r="IJN104" s="184"/>
      <c r="IJO104" s="184"/>
      <c r="IJP104" s="184"/>
      <c r="IJQ104" s="184"/>
      <c r="IJR104" s="184"/>
      <c r="IJS104" s="184"/>
      <c r="IJT104" s="184"/>
      <c r="IJU104" s="184"/>
      <c r="IJV104" s="184"/>
      <c r="IJW104" s="184"/>
      <c r="IJX104" s="184"/>
      <c r="IJY104" s="184"/>
      <c r="IJZ104" s="184"/>
      <c r="IKA104" s="184"/>
      <c r="IKB104" s="184"/>
      <c r="IKC104" s="184"/>
      <c r="IKD104" s="184"/>
      <c r="IKE104" s="184"/>
      <c r="IKF104" s="184"/>
      <c r="IKG104" s="184"/>
      <c r="IKH104" s="184"/>
      <c r="IKI104" s="184"/>
      <c r="IKJ104" s="184"/>
      <c r="IKK104" s="184"/>
      <c r="IKL104" s="184"/>
      <c r="IKM104" s="184"/>
      <c r="IKN104" s="184"/>
      <c r="IKO104" s="184"/>
      <c r="IKP104" s="184"/>
      <c r="IKQ104" s="184"/>
      <c r="IKR104" s="184"/>
      <c r="IKS104" s="184"/>
      <c r="IKT104" s="184"/>
      <c r="IKU104" s="184"/>
      <c r="IKV104" s="184"/>
      <c r="IKW104" s="184"/>
      <c r="IKX104" s="184"/>
      <c r="IKY104" s="184"/>
      <c r="IKZ104" s="184"/>
      <c r="ILA104" s="184"/>
      <c r="ILB104" s="184"/>
      <c r="ILC104" s="184"/>
      <c r="ILD104" s="184"/>
      <c r="ILE104" s="184"/>
      <c r="ILF104" s="184"/>
      <c r="ILG104" s="184"/>
      <c r="ILH104" s="184"/>
      <c r="ILI104" s="184"/>
      <c r="ILJ104" s="184"/>
      <c r="ILK104" s="184"/>
      <c r="ILL104" s="184"/>
      <c r="ILM104" s="184"/>
      <c r="ILN104" s="184"/>
      <c r="ILO104" s="184"/>
      <c r="ILP104" s="184"/>
      <c r="ILQ104" s="184"/>
      <c r="ILR104" s="184"/>
      <c r="ILS104" s="184"/>
      <c r="ILT104" s="184"/>
      <c r="ILU104" s="184"/>
      <c r="ILV104" s="184"/>
      <c r="ILW104" s="184"/>
      <c r="ILX104" s="184"/>
      <c r="ILY104" s="184"/>
      <c r="ILZ104" s="184"/>
      <c r="IMA104" s="184"/>
      <c r="IMB104" s="184"/>
      <c r="IMC104" s="184"/>
      <c r="IMD104" s="184"/>
      <c r="IME104" s="184"/>
      <c r="IMF104" s="184"/>
      <c r="IMG104" s="184"/>
      <c r="IMH104" s="184"/>
      <c r="IMI104" s="184"/>
      <c r="IMJ104" s="184"/>
      <c r="IMK104" s="184"/>
      <c r="IML104" s="184"/>
      <c r="IMM104" s="184"/>
      <c r="IMN104" s="184"/>
      <c r="IMO104" s="184"/>
      <c r="IMP104" s="184"/>
      <c r="IMQ104" s="184"/>
      <c r="IMR104" s="184"/>
      <c r="IMS104" s="184"/>
      <c r="IMT104" s="184"/>
      <c r="IMU104" s="184"/>
      <c r="IMV104" s="184"/>
      <c r="IMW104" s="184"/>
      <c r="IMX104" s="184"/>
      <c r="IMY104" s="184"/>
      <c r="IMZ104" s="184"/>
      <c r="INA104" s="184"/>
      <c r="INB104" s="184"/>
      <c r="INC104" s="184"/>
      <c r="IND104" s="184"/>
      <c r="INE104" s="184"/>
      <c r="INF104" s="184"/>
      <c r="ING104" s="184"/>
      <c r="INH104" s="184"/>
      <c r="INI104" s="184"/>
      <c r="INJ104" s="184"/>
      <c r="INK104" s="184"/>
      <c r="INL104" s="184"/>
      <c r="INM104" s="184"/>
      <c r="INN104" s="184"/>
      <c r="INO104" s="184"/>
      <c r="INP104" s="184"/>
      <c r="INQ104" s="184"/>
      <c r="INR104" s="184"/>
      <c r="INS104" s="184"/>
      <c r="INT104" s="184"/>
      <c r="INU104" s="184"/>
      <c r="INV104" s="184"/>
      <c r="INW104" s="184"/>
      <c r="INX104" s="184"/>
      <c r="INY104" s="184"/>
      <c r="INZ104" s="184"/>
      <c r="IOA104" s="184"/>
      <c r="IOB104" s="184"/>
      <c r="IOC104" s="184"/>
      <c r="IOD104" s="184"/>
      <c r="IOE104" s="184"/>
      <c r="IOF104" s="184"/>
      <c r="IOG104" s="184"/>
      <c r="IOH104" s="184"/>
      <c r="IOI104" s="184"/>
      <c r="IOJ104" s="184"/>
      <c r="IOK104" s="184"/>
      <c r="IOL104" s="184"/>
      <c r="IOM104" s="184"/>
      <c r="ION104" s="184"/>
      <c r="IOO104" s="184"/>
      <c r="IOP104" s="184"/>
      <c r="IOQ104" s="184"/>
      <c r="IOR104" s="184"/>
      <c r="IOS104" s="184"/>
      <c r="IOT104" s="184"/>
      <c r="IOU104" s="184"/>
      <c r="IOV104" s="184"/>
      <c r="IOW104" s="184"/>
      <c r="IOX104" s="184"/>
      <c r="IOY104" s="184"/>
      <c r="IOZ104" s="184"/>
      <c r="IPA104" s="184"/>
      <c r="IPB104" s="184"/>
      <c r="IPC104" s="184"/>
      <c r="IPD104" s="184"/>
      <c r="IPE104" s="184"/>
      <c r="IPF104" s="184"/>
      <c r="IPG104" s="184"/>
      <c r="IPH104" s="184"/>
      <c r="IPI104" s="184"/>
      <c r="IPJ104" s="184"/>
      <c r="IPK104" s="184"/>
      <c r="IPL104" s="184"/>
      <c r="IPM104" s="184"/>
      <c r="IPN104" s="184"/>
      <c r="IPO104" s="184"/>
      <c r="IPP104" s="184"/>
      <c r="IPQ104" s="184"/>
      <c r="IPR104" s="184"/>
      <c r="IPS104" s="184"/>
      <c r="IPT104" s="184"/>
      <c r="IPU104" s="184"/>
      <c r="IPV104" s="184"/>
      <c r="IPW104" s="184"/>
      <c r="IPX104" s="184"/>
      <c r="IPY104" s="184"/>
      <c r="IPZ104" s="184"/>
      <c r="IQA104" s="184"/>
      <c r="IQB104" s="184"/>
      <c r="IQC104" s="184"/>
      <c r="IQD104" s="184"/>
      <c r="IQE104" s="184"/>
      <c r="IQF104" s="184"/>
      <c r="IQG104" s="184"/>
      <c r="IQH104" s="184"/>
      <c r="IQI104" s="184"/>
      <c r="IQJ104" s="184"/>
      <c r="IQK104" s="184"/>
      <c r="IQL104" s="184"/>
      <c r="IQM104" s="184"/>
      <c r="IQN104" s="184"/>
      <c r="IQO104" s="184"/>
      <c r="IQP104" s="184"/>
      <c r="IQQ104" s="184"/>
      <c r="IQR104" s="184"/>
      <c r="IQS104" s="184"/>
      <c r="IQT104" s="184"/>
      <c r="IQU104" s="184"/>
      <c r="IQV104" s="184"/>
      <c r="IQW104" s="184"/>
      <c r="IQX104" s="184"/>
      <c r="IQY104" s="184"/>
      <c r="IQZ104" s="184"/>
      <c r="IRA104" s="184"/>
      <c r="IRB104" s="184"/>
      <c r="IRC104" s="184"/>
      <c r="IRD104" s="184"/>
      <c r="IRE104" s="184"/>
      <c r="IRF104" s="184"/>
      <c r="IRG104" s="184"/>
      <c r="IRH104" s="184"/>
      <c r="IRI104" s="184"/>
      <c r="IRJ104" s="184"/>
      <c r="IRK104" s="184"/>
      <c r="IRL104" s="184"/>
      <c r="IRM104" s="184"/>
      <c r="IRN104" s="184"/>
      <c r="IRO104" s="184"/>
      <c r="IRP104" s="184"/>
      <c r="IRQ104" s="184"/>
      <c r="IRR104" s="184"/>
      <c r="IRS104" s="184"/>
      <c r="IRT104" s="184"/>
      <c r="IRU104" s="184"/>
      <c r="IRV104" s="184"/>
      <c r="IRW104" s="184"/>
      <c r="IRX104" s="184"/>
      <c r="IRY104" s="184"/>
      <c r="IRZ104" s="184"/>
      <c r="ISA104" s="184"/>
      <c r="ISB104" s="184"/>
      <c r="ISC104" s="184"/>
      <c r="ISD104" s="184"/>
      <c r="ISE104" s="184"/>
      <c r="ISF104" s="184"/>
      <c r="ISG104" s="184"/>
      <c r="ISH104" s="184"/>
      <c r="ISI104" s="184"/>
      <c r="ISJ104" s="184"/>
      <c r="ISK104" s="184"/>
      <c r="ISL104" s="184"/>
      <c r="ISM104" s="184"/>
      <c r="ISN104" s="184"/>
      <c r="ISO104" s="184"/>
      <c r="ISP104" s="184"/>
      <c r="ISQ104" s="184"/>
      <c r="ISR104" s="184"/>
      <c r="ISS104" s="184"/>
      <c r="IST104" s="184"/>
      <c r="ISU104" s="184"/>
      <c r="ISV104" s="184"/>
      <c r="ISW104" s="184"/>
      <c r="ISX104" s="184"/>
      <c r="ISY104" s="184"/>
      <c r="ISZ104" s="184"/>
      <c r="ITA104" s="184"/>
      <c r="ITB104" s="184"/>
      <c r="ITC104" s="184"/>
      <c r="ITD104" s="184"/>
      <c r="ITE104" s="184"/>
      <c r="ITF104" s="184"/>
      <c r="ITG104" s="184"/>
      <c r="ITH104" s="184"/>
      <c r="ITI104" s="184"/>
      <c r="ITJ104" s="184"/>
      <c r="ITK104" s="184"/>
      <c r="ITL104" s="184"/>
      <c r="ITM104" s="184"/>
      <c r="ITN104" s="184"/>
      <c r="ITO104" s="184"/>
      <c r="ITP104" s="184"/>
      <c r="ITQ104" s="184"/>
      <c r="ITR104" s="184"/>
      <c r="ITS104" s="184"/>
      <c r="ITT104" s="184"/>
      <c r="ITU104" s="184"/>
      <c r="ITV104" s="184"/>
      <c r="ITW104" s="184"/>
      <c r="ITX104" s="184"/>
      <c r="ITY104" s="184"/>
      <c r="ITZ104" s="184"/>
      <c r="IUA104" s="184"/>
      <c r="IUB104" s="184"/>
      <c r="IUC104" s="184"/>
      <c r="IUD104" s="184"/>
      <c r="IUE104" s="184"/>
      <c r="IUF104" s="184"/>
      <c r="IUG104" s="184"/>
      <c r="IUH104" s="184"/>
      <c r="IUI104" s="184"/>
      <c r="IUJ104" s="184"/>
      <c r="IUK104" s="184"/>
      <c r="IUL104" s="184"/>
      <c r="IUM104" s="184"/>
      <c r="IUN104" s="184"/>
      <c r="IUO104" s="184"/>
      <c r="IUP104" s="184"/>
      <c r="IUQ104" s="184"/>
      <c r="IUR104" s="184"/>
      <c r="IUS104" s="184"/>
      <c r="IUT104" s="184"/>
      <c r="IUU104" s="184"/>
      <c r="IUV104" s="184"/>
      <c r="IUW104" s="184"/>
      <c r="IUX104" s="184"/>
      <c r="IUY104" s="184"/>
      <c r="IUZ104" s="184"/>
      <c r="IVA104" s="184"/>
      <c r="IVB104" s="184"/>
      <c r="IVC104" s="184"/>
      <c r="IVD104" s="184"/>
      <c r="IVE104" s="184"/>
      <c r="IVF104" s="184"/>
      <c r="IVG104" s="184"/>
      <c r="IVH104" s="184"/>
      <c r="IVI104" s="184"/>
      <c r="IVJ104" s="184"/>
      <c r="IVK104" s="184"/>
      <c r="IVL104" s="184"/>
      <c r="IVM104" s="184"/>
      <c r="IVN104" s="184"/>
      <c r="IVO104" s="184"/>
      <c r="IVP104" s="184"/>
      <c r="IVQ104" s="184"/>
      <c r="IVR104" s="184"/>
      <c r="IVS104" s="184"/>
      <c r="IVT104" s="184"/>
      <c r="IVU104" s="184"/>
      <c r="IVV104" s="184"/>
      <c r="IVW104" s="184"/>
      <c r="IVX104" s="184"/>
      <c r="IVY104" s="184"/>
      <c r="IVZ104" s="184"/>
      <c r="IWA104" s="184"/>
      <c r="IWB104" s="184"/>
      <c r="IWC104" s="184"/>
      <c r="IWD104" s="184"/>
      <c r="IWE104" s="184"/>
      <c r="IWF104" s="184"/>
      <c r="IWG104" s="184"/>
      <c r="IWH104" s="184"/>
      <c r="IWI104" s="184"/>
      <c r="IWJ104" s="184"/>
      <c r="IWK104" s="184"/>
      <c r="IWL104" s="184"/>
      <c r="IWM104" s="184"/>
      <c r="IWN104" s="184"/>
      <c r="IWO104" s="184"/>
      <c r="IWP104" s="184"/>
      <c r="IWQ104" s="184"/>
      <c r="IWR104" s="184"/>
      <c r="IWS104" s="184"/>
      <c r="IWT104" s="184"/>
      <c r="IWU104" s="184"/>
      <c r="IWV104" s="184"/>
      <c r="IWW104" s="184"/>
      <c r="IWX104" s="184"/>
      <c r="IWY104" s="184"/>
      <c r="IWZ104" s="184"/>
      <c r="IXA104" s="184"/>
      <c r="IXB104" s="184"/>
      <c r="IXC104" s="184"/>
      <c r="IXD104" s="184"/>
      <c r="IXE104" s="184"/>
      <c r="IXF104" s="184"/>
      <c r="IXG104" s="184"/>
      <c r="IXH104" s="184"/>
      <c r="IXI104" s="184"/>
      <c r="IXJ104" s="184"/>
      <c r="IXK104" s="184"/>
      <c r="IXL104" s="184"/>
      <c r="IXM104" s="184"/>
      <c r="IXN104" s="184"/>
      <c r="IXO104" s="184"/>
      <c r="IXP104" s="184"/>
      <c r="IXQ104" s="184"/>
      <c r="IXR104" s="184"/>
      <c r="IXS104" s="184"/>
      <c r="IXT104" s="184"/>
      <c r="IXU104" s="184"/>
      <c r="IXV104" s="184"/>
      <c r="IXW104" s="184"/>
      <c r="IXX104" s="184"/>
      <c r="IXY104" s="184"/>
      <c r="IXZ104" s="184"/>
      <c r="IYA104" s="184"/>
      <c r="IYB104" s="184"/>
      <c r="IYC104" s="184"/>
      <c r="IYD104" s="184"/>
      <c r="IYE104" s="184"/>
      <c r="IYF104" s="184"/>
      <c r="IYG104" s="184"/>
      <c r="IYH104" s="184"/>
      <c r="IYI104" s="184"/>
      <c r="IYJ104" s="184"/>
      <c r="IYK104" s="184"/>
      <c r="IYL104" s="184"/>
      <c r="IYM104" s="184"/>
      <c r="IYN104" s="184"/>
      <c r="IYO104" s="184"/>
      <c r="IYP104" s="184"/>
      <c r="IYQ104" s="184"/>
      <c r="IYR104" s="184"/>
      <c r="IYS104" s="184"/>
      <c r="IYT104" s="184"/>
      <c r="IYU104" s="184"/>
      <c r="IYV104" s="184"/>
      <c r="IYW104" s="184"/>
      <c r="IYX104" s="184"/>
      <c r="IYY104" s="184"/>
      <c r="IYZ104" s="184"/>
      <c r="IZA104" s="184"/>
      <c r="IZB104" s="184"/>
      <c r="IZC104" s="184"/>
      <c r="IZD104" s="184"/>
      <c r="IZE104" s="184"/>
      <c r="IZF104" s="184"/>
      <c r="IZG104" s="184"/>
      <c r="IZH104" s="184"/>
      <c r="IZI104" s="184"/>
      <c r="IZJ104" s="184"/>
      <c r="IZK104" s="184"/>
      <c r="IZL104" s="184"/>
      <c r="IZM104" s="184"/>
      <c r="IZN104" s="184"/>
      <c r="IZO104" s="184"/>
      <c r="IZP104" s="184"/>
      <c r="IZQ104" s="184"/>
      <c r="IZR104" s="184"/>
      <c r="IZS104" s="184"/>
      <c r="IZT104" s="184"/>
      <c r="IZU104" s="184"/>
      <c r="IZV104" s="184"/>
      <c r="IZW104" s="184"/>
      <c r="IZX104" s="184"/>
      <c r="IZY104" s="184"/>
      <c r="IZZ104" s="184"/>
      <c r="JAA104" s="184"/>
      <c r="JAB104" s="184"/>
      <c r="JAC104" s="184"/>
      <c r="JAD104" s="184"/>
      <c r="JAE104" s="184"/>
      <c r="JAF104" s="184"/>
      <c r="JAG104" s="184"/>
      <c r="JAH104" s="184"/>
      <c r="JAI104" s="184"/>
      <c r="JAJ104" s="184"/>
      <c r="JAK104" s="184"/>
      <c r="JAL104" s="184"/>
      <c r="JAM104" s="184"/>
      <c r="JAN104" s="184"/>
      <c r="JAO104" s="184"/>
      <c r="JAP104" s="184"/>
      <c r="JAQ104" s="184"/>
      <c r="JAR104" s="184"/>
      <c r="JAS104" s="184"/>
      <c r="JAT104" s="184"/>
      <c r="JAU104" s="184"/>
      <c r="JAV104" s="184"/>
      <c r="JAW104" s="184"/>
      <c r="JAX104" s="184"/>
      <c r="JAY104" s="184"/>
      <c r="JAZ104" s="184"/>
      <c r="JBA104" s="184"/>
      <c r="JBB104" s="184"/>
      <c r="JBC104" s="184"/>
      <c r="JBD104" s="184"/>
      <c r="JBE104" s="184"/>
      <c r="JBF104" s="184"/>
      <c r="JBG104" s="184"/>
      <c r="JBH104" s="184"/>
      <c r="JBI104" s="184"/>
      <c r="JBJ104" s="184"/>
      <c r="JBK104" s="184"/>
      <c r="JBL104" s="184"/>
      <c r="JBM104" s="184"/>
      <c r="JBN104" s="184"/>
      <c r="JBO104" s="184"/>
      <c r="JBP104" s="184"/>
      <c r="JBQ104" s="184"/>
      <c r="JBR104" s="184"/>
      <c r="JBS104" s="184"/>
      <c r="JBT104" s="184"/>
      <c r="JBU104" s="184"/>
      <c r="JBV104" s="184"/>
      <c r="JBW104" s="184"/>
      <c r="JBX104" s="184"/>
      <c r="JBY104" s="184"/>
      <c r="JBZ104" s="184"/>
      <c r="JCA104" s="184"/>
      <c r="JCB104" s="184"/>
      <c r="JCC104" s="184"/>
      <c r="JCD104" s="184"/>
      <c r="JCE104" s="184"/>
      <c r="JCF104" s="184"/>
      <c r="JCG104" s="184"/>
      <c r="JCH104" s="184"/>
      <c r="JCI104" s="184"/>
      <c r="JCJ104" s="184"/>
      <c r="JCK104" s="184"/>
      <c r="JCL104" s="184"/>
      <c r="JCM104" s="184"/>
      <c r="JCN104" s="184"/>
      <c r="JCO104" s="184"/>
      <c r="JCP104" s="184"/>
      <c r="JCQ104" s="184"/>
      <c r="JCR104" s="184"/>
      <c r="JCS104" s="184"/>
      <c r="JCT104" s="184"/>
      <c r="JCU104" s="184"/>
      <c r="JCV104" s="184"/>
      <c r="JCW104" s="184"/>
      <c r="JCX104" s="184"/>
      <c r="JCY104" s="184"/>
      <c r="JCZ104" s="184"/>
      <c r="JDA104" s="184"/>
      <c r="JDB104" s="184"/>
      <c r="JDC104" s="184"/>
      <c r="JDD104" s="184"/>
      <c r="JDE104" s="184"/>
      <c r="JDF104" s="184"/>
      <c r="JDG104" s="184"/>
      <c r="JDH104" s="184"/>
      <c r="JDI104" s="184"/>
      <c r="JDJ104" s="184"/>
      <c r="JDK104" s="184"/>
      <c r="JDL104" s="184"/>
      <c r="JDM104" s="184"/>
      <c r="JDN104" s="184"/>
      <c r="JDO104" s="184"/>
      <c r="JDP104" s="184"/>
      <c r="JDQ104" s="184"/>
      <c r="JDR104" s="184"/>
      <c r="JDS104" s="184"/>
      <c r="JDT104" s="184"/>
      <c r="JDU104" s="184"/>
      <c r="JDV104" s="184"/>
      <c r="JDW104" s="184"/>
      <c r="JDX104" s="184"/>
      <c r="JDY104" s="184"/>
      <c r="JDZ104" s="184"/>
      <c r="JEA104" s="184"/>
      <c r="JEB104" s="184"/>
      <c r="JEC104" s="184"/>
      <c r="JED104" s="184"/>
      <c r="JEE104" s="184"/>
      <c r="JEF104" s="184"/>
      <c r="JEG104" s="184"/>
      <c r="JEH104" s="184"/>
      <c r="JEI104" s="184"/>
      <c r="JEJ104" s="184"/>
      <c r="JEK104" s="184"/>
      <c r="JEL104" s="184"/>
      <c r="JEM104" s="184"/>
      <c r="JEN104" s="184"/>
      <c r="JEO104" s="184"/>
      <c r="JEP104" s="184"/>
      <c r="JEQ104" s="184"/>
      <c r="JER104" s="184"/>
      <c r="JES104" s="184"/>
      <c r="JET104" s="184"/>
      <c r="JEU104" s="184"/>
      <c r="JEV104" s="184"/>
      <c r="JEW104" s="184"/>
      <c r="JEX104" s="184"/>
      <c r="JEY104" s="184"/>
      <c r="JEZ104" s="184"/>
      <c r="JFA104" s="184"/>
      <c r="JFB104" s="184"/>
      <c r="JFC104" s="184"/>
      <c r="JFD104" s="184"/>
      <c r="JFE104" s="184"/>
      <c r="JFF104" s="184"/>
      <c r="JFG104" s="184"/>
      <c r="JFH104" s="184"/>
      <c r="JFI104" s="184"/>
      <c r="JFJ104" s="184"/>
      <c r="JFK104" s="184"/>
      <c r="JFL104" s="184"/>
      <c r="JFM104" s="184"/>
      <c r="JFN104" s="184"/>
      <c r="JFO104" s="184"/>
      <c r="JFP104" s="184"/>
      <c r="JFQ104" s="184"/>
      <c r="JFR104" s="184"/>
      <c r="JFS104" s="184"/>
      <c r="JFT104" s="184"/>
      <c r="JFU104" s="184"/>
      <c r="JFV104" s="184"/>
      <c r="JFW104" s="184"/>
      <c r="JFX104" s="184"/>
      <c r="JFY104" s="184"/>
      <c r="JFZ104" s="184"/>
      <c r="JGA104" s="184"/>
      <c r="JGB104" s="184"/>
      <c r="JGC104" s="184"/>
      <c r="JGD104" s="184"/>
      <c r="JGE104" s="184"/>
      <c r="JGF104" s="184"/>
      <c r="JGG104" s="184"/>
      <c r="JGH104" s="184"/>
      <c r="JGI104" s="184"/>
      <c r="JGJ104" s="184"/>
      <c r="JGK104" s="184"/>
      <c r="JGL104" s="184"/>
      <c r="JGM104" s="184"/>
      <c r="JGN104" s="184"/>
      <c r="JGO104" s="184"/>
      <c r="JGP104" s="184"/>
      <c r="JGQ104" s="184"/>
      <c r="JGR104" s="184"/>
      <c r="JGS104" s="184"/>
      <c r="JGT104" s="184"/>
      <c r="JGU104" s="184"/>
      <c r="JGV104" s="184"/>
      <c r="JGW104" s="184"/>
      <c r="JGX104" s="184"/>
      <c r="JGY104" s="184"/>
      <c r="JGZ104" s="184"/>
      <c r="JHA104" s="184"/>
      <c r="JHB104" s="184"/>
      <c r="JHC104" s="184"/>
      <c r="JHD104" s="184"/>
      <c r="JHE104" s="184"/>
      <c r="JHF104" s="184"/>
      <c r="JHG104" s="184"/>
      <c r="JHH104" s="184"/>
      <c r="JHI104" s="184"/>
      <c r="JHJ104" s="184"/>
      <c r="JHK104" s="184"/>
      <c r="JHL104" s="184"/>
      <c r="JHM104" s="184"/>
      <c r="JHN104" s="184"/>
      <c r="JHO104" s="184"/>
      <c r="JHP104" s="184"/>
      <c r="JHQ104" s="184"/>
      <c r="JHR104" s="184"/>
      <c r="JHS104" s="184"/>
      <c r="JHT104" s="184"/>
      <c r="JHU104" s="184"/>
      <c r="JHV104" s="184"/>
      <c r="JHW104" s="184"/>
      <c r="JHX104" s="184"/>
      <c r="JHY104" s="184"/>
      <c r="JHZ104" s="184"/>
      <c r="JIA104" s="184"/>
      <c r="JIB104" s="184"/>
      <c r="JIC104" s="184"/>
      <c r="JID104" s="184"/>
      <c r="JIE104" s="184"/>
      <c r="JIF104" s="184"/>
      <c r="JIG104" s="184"/>
      <c r="JIH104" s="184"/>
      <c r="JII104" s="184"/>
      <c r="JIJ104" s="184"/>
      <c r="JIK104" s="184"/>
      <c r="JIL104" s="184"/>
      <c r="JIM104" s="184"/>
      <c r="JIN104" s="184"/>
      <c r="JIO104" s="184"/>
      <c r="JIP104" s="184"/>
      <c r="JIQ104" s="184"/>
      <c r="JIR104" s="184"/>
      <c r="JIS104" s="184"/>
      <c r="JIT104" s="184"/>
      <c r="JIU104" s="184"/>
      <c r="JIV104" s="184"/>
      <c r="JIW104" s="184"/>
      <c r="JIX104" s="184"/>
      <c r="JIY104" s="184"/>
      <c r="JIZ104" s="184"/>
      <c r="JJA104" s="184"/>
      <c r="JJB104" s="184"/>
      <c r="JJC104" s="184"/>
      <c r="JJD104" s="184"/>
      <c r="JJE104" s="184"/>
      <c r="JJF104" s="184"/>
      <c r="JJG104" s="184"/>
      <c r="JJH104" s="184"/>
      <c r="JJI104" s="184"/>
      <c r="JJJ104" s="184"/>
      <c r="JJK104" s="184"/>
      <c r="JJL104" s="184"/>
      <c r="JJM104" s="184"/>
      <c r="JJN104" s="184"/>
      <c r="JJO104" s="184"/>
      <c r="JJP104" s="184"/>
      <c r="JJQ104" s="184"/>
      <c r="JJR104" s="184"/>
      <c r="JJS104" s="184"/>
      <c r="JJT104" s="184"/>
      <c r="JJU104" s="184"/>
      <c r="JJV104" s="184"/>
      <c r="JJW104" s="184"/>
      <c r="JJX104" s="184"/>
      <c r="JJY104" s="184"/>
      <c r="JJZ104" s="184"/>
      <c r="JKA104" s="184"/>
      <c r="JKB104" s="184"/>
      <c r="JKC104" s="184"/>
      <c r="JKD104" s="184"/>
      <c r="JKE104" s="184"/>
      <c r="JKF104" s="184"/>
      <c r="JKG104" s="184"/>
      <c r="JKH104" s="184"/>
      <c r="JKI104" s="184"/>
      <c r="JKJ104" s="184"/>
      <c r="JKK104" s="184"/>
      <c r="JKL104" s="184"/>
      <c r="JKM104" s="184"/>
      <c r="JKN104" s="184"/>
      <c r="JKO104" s="184"/>
      <c r="JKP104" s="184"/>
      <c r="JKQ104" s="184"/>
      <c r="JKR104" s="184"/>
      <c r="JKS104" s="184"/>
      <c r="JKT104" s="184"/>
      <c r="JKU104" s="184"/>
      <c r="JKV104" s="184"/>
      <c r="JKW104" s="184"/>
      <c r="JKX104" s="184"/>
      <c r="JKY104" s="184"/>
      <c r="JKZ104" s="184"/>
      <c r="JLA104" s="184"/>
      <c r="JLB104" s="184"/>
      <c r="JLC104" s="184"/>
      <c r="JLD104" s="184"/>
      <c r="JLE104" s="184"/>
      <c r="JLF104" s="184"/>
      <c r="JLG104" s="184"/>
      <c r="JLH104" s="184"/>
      <c r="JLI104" s="184"/>
      <c r="JLJ104" s="184"/>
      <c r="JLK104" s="184"/>
      <c r="JLL104" s="184"/>
      <c r="JLM104" s="184"/>
      <c r="JLN104" s="184"/>
      <c r="JLO104" s="184"/>
      <c r="JLP104" s="184"/>
      <c r="JLQ104" s="184"/>
      <c r="JLR104" s="184"/>
      <c r="JLS104" s="184"/>
      <c r="JLT104" s="184"/>
      <c r="JLU104" s="184"/>
      <c r="JLV104" s="184"/>
      <c r="JLW104" s="184"/>
      <c r="JLX104" s="184"/>
      <c r="JLY104" s="184"/>
      <c r="JLZ104" s="184"/>
      <c r="JMA104" s="184"/>
      <c r="JMB104" s="184"/>
      <c r="JMC104" s="184"/>
      <c r="JMD104" s="184"/>
      <c r="JME104" s="184"/>
      <c r="JMF104" s="184"/>
      <c r="JMG104" s="184"/>
      <c r="JMH104" s="184"/>
      <c r="JMI104" s="184"/>
      <c r="JMJ104" s="184"/>
      <c r="JMK104" s="184"/>
      <c r="JML104" s="184"/>
      <c r="JMM104" s="184"/>
      <c r="JMN104" s="184"/>
      <c r="JMO104" s="184"/>
      <c r="JMP104" s="184"/>
      <c r="JMQ104" s="184"/>
      <c r="JMR104" s="184"/>
      <c r="JMS104" s="184"/>
      <c r="JMT104" s="184"/>
      <c r="JMU104" s="184"/>
      <c r="JMV104" s="184"/>
      <c r="JMW104" s="184"/>
      <c r="JMX104" s="184"/>
      <c r="JMY104" s="184"/>
      <c r="JMZ104" s="184"/>
      <c r="JNA104" s="184"/>
      <c r="JNB104" s="184"/>
      <c r="JNC104" s="184"/>
      <c r="JND104" s="184"/>
      <c r="JNE104" s="184"/>
      <c r="JNF104" s="184"/>
      <c r="JNG104" s="184"/>
      <c r="JNH104" s="184"/>
      <c r="JNI104" s="184"/>
      <c r="JNJ104" s="184"/>
      <c r="JNK104" s="184"/>
      <c r="JNL104" s="184"/>
      <c r="JNM104" s="184"/>
      <c r="JNN104" s="184"/>
      <c r="JNO104" s="184"/>
      <c r="JNP104" s="184"/>
      <c r="JNQ104" s="184"/>
      <c r="JNR104" s="184"/>
      <c r="JNS104" s="184"/>
      <c r="JNT104" s="184"/>
      <c r="JNU104" s="184"/>
      <c r="JNV104" s="184"/>
      <c r="JNW104" s="184"/>
      <c r="JNX104" s="184"/>
      <c r="JNY104" s="184"/>
      <c r="JNZ104" s="184"/>
      <c r="JOA104" s="184"/>
      <c r="JOB104" s="184"/>
      <c r="JOC104" s="184"/>
      <c r="JOD104" s="184"/>
      <c r="JOE104" s="184"/>
      <c r="JOF104" s="184"/>
      <c r="JOG104" s="184"/>
      <c r="JOH104" s="184"/>
      <c r="JOI104" s="184"/>
      <c r="JOJ104" s="184"/>
      <c r="JOK104" s="184"/>
      <c r="JOL104" s="184"/>
      <c r="JOM104" s="184"/>
      <c r="JON104" s="184"/>
      <c r="JOO104" s="184"/>
      <c r="JOP104" s="184"/>
      <c r="JOQ104" s="184"/>
      <c r="JOR104" s="184"/>
      <c r="JOS104" s="184"/>
      <c r="JOT104" s="184"/>
      <c r="JOU104" s="184"/>
      <c r="JOV104" s="184"/>
      <c r="JOW104" s="184"/>
      <c r="JOX104" s="184"/>
      <c r="JOY104" s="184"/>
      <c r="JOZ104" s="184"/>
      <c r="JPA104" s="184"/>
      <c r="JPB104" s="184"/>
      <c r="JPC104" s="184"/>
      <c r="JPD104" s="184"/>
      <c r="JPE104" s="184"/>
      <c r="JPF104" s="184"/>
      <c r="JPG104" s="184"/>
      <c r="JPH104" s="184"/>
      <c r="JPI104" s="184"/>
      <c r="JPJ104" s="184"/>
      <c r="JPK104" s="184"/>
      <c r="JPL104" s="184"/>
      <c r="JPM104" s="184"/>
      <c r="JPN104" s="184"/>
      <c r="JPO104" s="184"/>
      <c r="JPP104" s="184"/>
      <c r="JPQ104" s="184"/>
      <c r="JPR104" s="184"/>
      <c r="JPS104" s="184"/>
      <c r="JPT104" s="184"/>
      <c r="JPU104" s="184"/>
      <c r="JPV104" s="184"/>
      <c r="JPW104" s="184"/>
      <c r="JPX104" s="184"/>
      <c r="JPY104" s="184"/>
      <c r="JPZ104" s="184"/>
      <c r="JQA104" s="184"/>
      <c r="JQB104" s="184"/>
      <c r="JQC104" s="184"/>
      <c r="JQD104" s="184"/>
      <c r="JQE104" s="184"/>
      <c r="JQF104" s="184"/>
      <c r="JQG104" s="184"/>
      <c r="JQH104" s="184"/>
      <c r="JQI104" s="184"/>
      <c r="JQJ104" s="184"/>
      <c r="JQK104" s="184"/>
      <c r="JQL104" s="184"/>
      <c r="JQM104" s="184"/>
      <c r="JQN104" s="184"/>
      <c r="JQO104" s="184"/>
      <c r="JQP104" s="184"/>
      <c r="JQQ104" s="184"/>
      <c r="JQR104" s="184"/>
      <c r="JQS104" s="184"/>
      <c r="JQT104" s="184"/>
      <c r="JQU104" s="184"/>
      <c r="JQV104" s="184"/>
      <c r="JQW104" s="184"/>
      <c r="JQX104" s="184"/>
      <c r="JQY104" s="184"/>
      <c r="JQZ104" s="184"/>
      <c r="JRA104" s="184"/>
      <c r="JRB104" s="184"/>
      <c r="JRC104" s="184"/>
      <c r="JRD104" s="184"/>
      <c r="JRE104" s="184"/>
      <c r="JRF104" s="184"/>
      <c r="JRG104" s="184"/>
      <c r="JRH104" s="184"/>
      <c r="JRI104" s="184"/>
      <c r="JRJ104" s="184"/>
      <c r="JRK104" s="184"/>
      <c r="JRL104" s="184"/>
      <c r="JRM104" s="184"/>
      <c r="JRN104" s="184"/>
      <c r="JRO104" s="184"/>
      <c r="JRP104" s="184"/>
      <c r="JRQ104" s="184"/>
      <c r="JRR104" s="184"/>
      <c r="JRS104" s="184"/>
      <c r="JRT104" s="184"/>
      <c r="JRU104" s="184"/>
      <c r="JRV104" s="184"/>
      <c r="JRW104" s="184"/>
      <c r="JRX104" s="184"/>
      <c r="JRY104" s="184"/>
      <c r="JRZ104" s="184"/>
      <c r="JSA104" s="184"/>
      <c r="JSB104" s="184"/>
      <c r="JSC104" s="184"/>
      <c r="JSD104" s="184"/>
      <c r="JSE104" s="184"/>
      <c r="JSF104" s="184"/>
      <c r="JSG104" s="184"/>
      <c r="JSH104" s="184"/>
      <c r="JSI104" s="184"/>
      <c r="JSJ104" s="184"/>
      <c r="JSK104" s="184"/>
      <c r="JSL104" s="184"/>
      <c r="JSM104" s="184"/>
      <c r="JSN104" s="184"/>
      <c r="JSO104" s="184"/>
      <c r="JSP104" s="184"/>
      <c r="JSQ104" s="184"/>
      <c r="JSR104" s="184"/>
      <c r="JSS104" s="184"/>
      <c r="JST104" s="184"/>
      <c r="JSU104" s="184"/>
      <c r="JSV104" s="184"/>
      <c r="JSW104" s="184"/>
      <c r="JSX104" s="184"/>
      <c r="JSY104" s="184"/>
      <c r="JSZ104" s="184"/>
      <c r="JTA104" s="184"/>
      <c r="JTB104" s="184"/>
      <c r="JTC104" s="184"/>
      <c r="JTD104" s="184"/>
      <c r="JTE104" s="184"/>
      <c r="JTF104" s="184"/>
      <c r="JTG104" s="184"/>
      <c r="JTH104" s="184"/>
      <c r="JTI104" s="184"/>
      <c r="JTJ104" s="184"/>
      <c r="JTK104" s="184"/>
      <c r="JTL104" s="184"/>
      <c r="JTM104" s="184"/>
      <c r="JTN104" s="184"/>
      <c r="JTO104" s="184"/>
      <c r="JTP104" s="184"/>
      <c r="JTQ104" s="184"/>
      <c r="JTR104" s="184"/>
      <c r="JTS104" s="184"/>
      <c r="JTT104" s="184"/>
      <c r="JTU104" s="184"/>
      <c r="JTV104" s="184"/>
      <c r="JTW104" s="184"/>
      <c r="JTX104" s="184"/>
      <c r="JTY104" s="184"/>
      <c r="JTZ104" s="184"/>
      <c r="JUA104" s="184"/>
      <c r="JUB104" s="184"/>
      <c r="JUC104" s="184"/>
      <c r="JUD104" s="184"/>
      <c r="JUE104" s="184"/>
      <c r="JUF104" s="184"/>
      <c r="JUG104" s="184"/>
      <c r="JUH104" s="184"/>
      <c r="JUI104" s="184"/>
      <c r="JUJ104" s="184"/>
      <c r="JUK104" s="184"/>
      <c r="JUL104" s="184"/>
      <c r="JUM104" s="184"/>
      <c r="JUN104" s="184"/>
      <c r="JUO104" s="184"/>
      <c r="JUP104" s="184"/>
      <c r="JUQ104" s="184"/>
      <c r="JUR104" s="184"/>
      <c r="JUS104" s="184"/>
      <c r="JUT104" s="184"/>
      <c r="JUU104" s="184"/>
      <c r="JUV104" s="184"/>
      <c r="JUW104" s="184"/>
      <c r="JUX104" s="184"/>
      <c r="JUY104" s="184"/>
      <c r="JUZ104" s="184"/>
      <c r="JVA104" s="184"/>
      <c r="JVB104" s="184"/>
      <c r="JVC104" s="184"/>
      <c r="JVD104" s="184"/>
      <c r="JVE104" s="184"/>
      <c r="JVF104" s="184"/>
      <c r="JVG104" s="184"/>
      <c r="JVH104" s="184"/>
      <c r="JVI104" s="184"/>
      <c r="JVJ104" s="184"/>
      <c r="JVK104" s="184"/>
      <c r="JVL104" s="184"/>
      <c r="JVM104" s="184"/>
      <c r="JVN104" s="184"/>
      <c r="JVO104" s="184"/>
      <c r="JVP104" s="184"/>
      <c r="JVQ104" s="184"/>
      <c r="JVR104" s="184"/>
      <c r="JVS104" s="184"/>
      <c r="JVT104" s="184"/>
      <c r="JVU104" s="184"/>
      <c r="JVV104" s="184"/>
      <c r="JVW104" s="184"/>
      <c r="JVX104" s="184"/>
      <c r="JVY104" s="184"/>
      <c r="JVZ104" s="184"/>
      <c r="JWA104" s="184"/>
      <c r="JWB104" s="184"/>
      <c r="JWC104" s="184"/>
      <c r="JWD104" s="184"/>
      <c r="JWE104" s="184"/>
      <c r="JWF104" s="184"/>
      <c r="JWG104" s="184"/>
      <c r="JWH104" s="184"/>
      <c r="JWI104" s="184"/>
      <c r="JWJ104" s="184"/>
      <c r="JWK104" s="184"/>
      <c r="JWL104" s="184"/>
      <c r="JWM104" s="184"/>
      <c r="JWN104" s="184"/>
      <c r="JWO104" s="184"/>
      <c r="JWP104" s="184"/>
      <c r="JWQ104" s="184"/>
      <c r="JWR104" s="184"/>
      <c r="JWS104" s="184"/>
      <c r="JWT104" s="184"/>
      <c r="JWU104" s="184"/>
      <c r="JWV104" s="184"/>
      <c r="JWW104" s="184"/>
      <c r="JWX104" s="184"/>
      <c r="JWY104" s="184"/>
      <c r="JWZ104" s="184"/>
      <c r="JXA104" s="184"/>
      <c r="JXB104" s="184"/>
      <c r="JXC104" s="184"/>
      <c r="JXD104" s="184"/>
      <c r="JXE104" s="184"/>
      <c r="JXF104" s="184"/>
      <c r="JXG104" s="184"/>
      <c r="JXH104" s="184"/>
      <c r="JXI104" s="184"/>
      <c r="JXJ104" s="184"/>
      <c r="JXK104" s="184"/>
      <c r="JXL104" s="184"/>
      <c r="JXM104" s="184"/>
      <c r="JXN104" s="184"/>
      <c r="JXO104" s="184"/>
      <c r="JXP104" s="184"/>
      <c r="JXQ104" s="184"/>
      <c r="JXR104" s="184"/>
      <c r="JXS104" s="184"/>
      <c r="JXT104" s="184"/>
      <c r="JXU104" s="184"/>
      <c r="JXV104" s="184"/>
      <c r="JXW104" s="184"/>
      <c r="JXX104" s="184"/>
      <c r="JXY104" s="184"/>
      <c r="JXZ104" s="184"/>
      <c r="JYA104" s="184"/>
      <c r="JYB104" s="184"/>
      <c r="JYC104" s="184"/>
      <c r="JYD104" s="184"/>
      <c r="JYE104" s="184"/>
      <c r="JYF104" s="184"/>
      <c r="JYG104" s="184"/>
      <c r="JYH104" s="184"/>
      <c r="JYI104" s="184"/>
      <c r="JYJ104" s="184"/>
      <c r="JYK104" s="184"/>
      <c r="JYL104" s="184"/>
      <c r="JYM104" s="184"/>
      <c r="JYN104" s="184"/>
      <c r="JYO104" s="184"/>
      <c r="JYP104" s="184"/>
      <c r="JYQ104" s="184"/>
      <c r="JYR104" s="184"/>
      <c r="JYS104" s="184"/>
      <c r="JYT104" s="184"/>
      <c r="JYU104" s="184"/>
      <c r="JYV104" s="184"/>
      <c r="JYW104" s="184"/>
      <c r="JYX104" s="184"/>
      <c r="JYY104" s="184"/>
      <c r="JYZ104" s="184"/>
      <c r="JZA104" s="184"/>
      <c r="JZB104" s="184"/>
      <c r="JZC104" s="184"/>
      <c r="JZD104" s="184"/>
      <c r="JZE104" s="184"/>
      <c r="JZF104" s="184"/>
      <c r="JZG104" s="184"/>
      <c r="JZH104" s="184"/>
      <c r="JZI104" s="184"/>
      <c r="JZJ104" s="184"/>
      <c r="JZK104" s="184"/>
      <c r="JZL104" s="184"/>
      <c r="JZM104" s="184"/>
      <c r="JZN104" s="184"/>
      <c r="JZO104" s="184"/>
      <c r="JZP104" s="184"/>
      <c r="JZQ104" s="184"/>
      <c r="JZR104" s="184"/>
      <c r="JZS104" s="184"/>
      <c r="JZT104" s="184"/>
      <c r="JZU104" s="184"/>
      <c r="JZV104" s="184"/>
      <c r="JZW104" s="184"/>
      <c r="JZX104" s="184"/>
      <c r="JZY104" s="184"/>
      <c r="JZZ104" s="184"/>
      <c r="KAA104" s="184"/>
      <c r="KAB104" s="184"/>
      <c r="KAC104" s="184"/>
      <c r="KAD104" s="184"/>
      <c r="KAE104" s="184"/>
      <c r="KAF104" s="184"/>
      <c r="KAG104" s="184"/>
      <c r="KAH104" s="184"/>
      <c r="KAI104" s="184"/>
      <c r="KAJ104" s="184"/>
      <c r="KAK104" s="184"/>
      <c r="KAL104" s="184"/>
      <c r="KAM104" s="184"/>
      <c r="KAN104" s="184"/>
      <c r="KAO104" s="184"/>
      <c r="KAP104" s="184"/>
      <c r="KAQ104" s="184"/>
      <c r="KAR104" s="184"/>
      <c r="KAS104" s="184"/>
      <c r="KAT104" s="184"/>
      <c r="KAU104" s="184"/>
      <c r="KAV104" s="184"/>
      <c r="KAW104" s="184"/>
      <c r="KAX104" s="184"/>
      <c r="KAY104" s="184"/>
      <c r="KAZ104" s="184"/>
      <c r="KBA104" s="184"/>
      <c r="KBB104" s="184"/>
      <c r="KBC104" s="184"/>
      <c r="KBD104" s="184"/>
      <c r="KBE104" s="184"/>
      <c r="KBF104" s="184"/>
      <c r="KBG104" s="184"/>
      <c r="KBH104" s="184"/>
      <c r="KBI104" s="184"/>
      <c r="KBJ104" s="184"/>
      <c r="KBK104" s="184"/>
      <c r="KBL104" s="184"/>
      <c r="KBM104" s="184"/>
      <c r="KBN104" s="184"/>
      <c r="KBO104" s="184"/>
      <c r="KBP104" s="184"/>
      <c r="KBQ104" s="184"/>
      <c r="KBR104" s="184"/>
      <c r="KBS104" s="184"/>
      <c r="KBT104" s="184"/>
      <c r="KBU104" s="184"/>
      <c r="KBV104" s="184"/>
      <c r="KBW104" s="184"/>
      <c r="KBX104" s="184"/>
      <c r="KBY104" s="184"/>
      <c r="KBZ104" s="184"/>
      <c r="KCA104" s="184"/>
      <c r="KCB104" s="184"/>
      <c r="KCC104" s="184"/>
      <c r="KCD104" s="184"/>
      <c r="KCE104" s="184"/>
      <c r="KCF104" s="184"/>
      <c r="KCG104" s="184"/>
      <c r="KCH104" s="184"/>
      <c r="KCI104" s="184"/>
      <c r="KCJ104" s="184"/>
      <c r="KCK104" s="184"/>
      <c r="KCL104" s="184"/>
      <c r="KCM104" s="184"/>
      <c r="KCN104" s="184"/>
      <c r="KCO104" s="184"/>
      <c r="KCP104" s="184"/>
      <c r="KCQ104" s="184"/>
      <c r="KCR104" s="184"/>
      <c r="KCS104" s="184"/>
      <c r="KCT104" s="184"/>
      <c r="KCU104" s="184"/>
      <c r="KCV104" s="184"/>
      <c r="KCW104" s="184"/>
      <c r="KCX104" s="184"/>
      <c r="KCY104" s="184"/>
      <c r="KCZ104" s="184"/>
      <c r="KDA104" s="184"/>
      <c r="KDB104" s="184"/>
      <c r="KDC104" s="184"/>
      <c r="KDD104" s="184"/>
      <c r="KDE104" s="184"/>
      <c r="KDF104" s="184"/>
      <c r="KDG104" s="184"/>
      <c r="KDH104" s="184"/>
      <c r="KDI104" s="184"/>
      <c r="KDJ104" s="184"/>
      <c r="KDK104" s="184"/>
      <c r="KDL104" s="184"/>
      <c r="KDM104" s="184"/>
      <c r="KDN104" s="184"/>
      <c r="KDO104" s="184"/>
      <c r="KDP104" s="184"/>
      <c r="KDQ104" s="184"/>
      <c r="KDR104" s="184"/>
      <c r="KDS104" s="184"/>
      <c r="KDT104" s="184"/>
      <c r="KDU104" s="184"/>
      <c r="KDV104" s="184"/>
      <c r="KDW104" s="184"/>
      <c r="KDX104" s="184"/>
      <c r="KDY104" s="184"/>
      <c r="KDZ104" s="184"/>
      <c r="KEA104" s="184"/>
      <c r="KEB104" s="184"/>
      <c r="KEC104" s="184"/>
      <c r="KED104" s="184"/>
      <c r="KEE104" s="184"/>
      <c r="KEF104" s="184"/>
      <c r="KEG104" s="184"/>
      <c r="KEH104" s="184"/>
      <c r="KEI104" s="184"/>
      <c r="KEJ104" s="184"/>
      <c r="KEK104" s="184"/>
      <c r="KEL104" s="184"/>
      <c r="KEM104" s="184"/>
      <c r="KEN104" s="184"/>
      <c r="KEO104" s="184"/>
      <c r="KEP104" s="184"/>
      <c r="KEQ104" s="184"/>
      <c r="KER104" s="184"/>
      <c r="KES104" s="184"/>
      <c r="KET104" s="184"/>
      <c r="KEU104" s="184"/>
      <c r="KEV104" s="184"/>
      <c r="KEW104" s="184"/>
      <c r="KEX104" s="184"/>
      <c r="KEY104" s="184"/>
      <c r="KEZ104" s="184"/>
      <c r="KFA104" s="184"/>
      <c r="KFB104" s="184"/>
      <c r="KFC104" s="184"/>
      <c r="KFD104" s="184"/>
      <c r="KFE104" s="184"/>
      <c r="KFF104" s="184"/>
      <c r="KFG104" s="184"/>
      <c r="KFH104" s="184"/>
      <c r="KFI104" s="184"/>
      <c r="KFJ104" s="184"/>
      <c r="KFK104" s="184"/>
      <c r="KFL104" s="184"/>
      <c r="KFM104" s="184"/>
      <c r="KFN104" s="184"/>
      <c r="KFO104" s="184"/>
      <c r="KFP104" s="184"/>
      <c r="KFQ104" s="184"/>
      <c r="KFR104" s="184"/>
      <c r="KFS104" s="184"/>
      <c r="KFT104" s="184"/>
      <c r="KFU104" s="184"/>
      <c r="KFV104" s="184"/>
      <c r="KFW104" s="184"/>
      <c r="KFX104" s="184"/>
      <c r="KFY104" s="184"/>
      <c r="KFZ104" s="184"/>
      <c r="KGA104" s="184"/>
      <c r="KGB104" s="184"/>
      <c r="KGC104" s="184"/>
      <c r="KGD104" s="184"/>
      <c r="KGE104" s="184"/>
      <c r="KGF104" s="184"/>
      <c r="KGG104" s="184"/>
      <c r="KGH104" s="184"/>
      <c r="KGI104" s="184"/>
      <c r="KGJ104" s="184"/>
      <c r="KGK104" s="184"/>
      <c r="KGL104" s="184"/>
      <c r="KGM104" s="184"/>
      <c r="KGN104" s="184"/>
      <c r="KGO104" s="184"/>
      <c r="KGP104" s="184"/>
      <c r="KGQ104" s="184"/>
      <c r="KGR104" s="184"/>
      <c r="KGS104" s="184"/>
      <c r="KGT104" s="184"/>
      <c r="KGU104" s="184"/>
      <c r="KGV104" s="184"/>
      <c r="KGW104" s="184"/>
      <c r="KGX104" s="184"/>
      <c r="KGY104" s="184"/>
      <c r="KGZ104" s="184"/>
      <c r="KHA104" s="184"/>
      <c r="KHB104" s="184"/>
      <c r="KHC104" s="184"/>
      <c r="KHD104" s="184"/>
      <c r="KHE104" s="184"/>
      <c r="KHF104" s="184"/>
      <c r="KHG104" s="184"/>
      <c r="KHH104" s="184"/>
      <c r="KHI104" s="184"/>
      <c r="KHJ104" s="184"/>
      <c r="KHK104" s="184"/>
      <c r="KHL104" s="184"/>
      <c r="KHM104" s="184"/>
      <c r="KHN104" s="184"/>
      <c r="KHO104" s="184"/>
      <c r="KHP104" s="184"/>
      <c r="KHQ104" s="184"/>
      <c r="KHR104" s="184"/>
      <c r="KHS104" s="184"/>
      <c r="KHT104" s="184"/>
      <c r="KHU104" s="184"/>
      <c r="KHV104" s="184"/>
      <c r="KHW104" s="184"/>
      <c r="KHX104" s="184"/>
      <c r="KHY104" s="184"/>
      <c r="KHZ104" s="184"/>
      <c r="KIA104" s="184"/>
      <c r="KIB104" s="184"/>
      <c r="KIC104" s="184"/>
      <c r="KID104" s="184"/>
      <c r="KIE104" s="184"/>
      <c r="KIF104" s="184"/>
      <c r="KIG104" s="184"/>
      <c r="KIH104" s="184"/>
      <c r="KII104" s="184"/>
      <c r="KIJ104" s="184"/>
      <c r="KIK104" s="184"/>
      <c r="KIL104" s="184"/>
      <c r="KIM104" s="184"/>
      <c r="KIN104" s="184"/>
      <c r="KIO104" s="184"/>
      <c r="KIP104" s="184"/>
      <c r="KIQ104" s="184"/>
      <c r="KIR104" s="184"/>
      <c r="KIS104" s="184"/>
      <c r="KIT104" s="184"/>
      <c r="KIU104" s="184"/>
      <c r="KIV104" s="184"/>
      <c r="KIW104" s="184"/>
      <c r="KIX104" s="184"/>
      <c r="KIY104" s="184"/>
      <c r="KIZ104" s="184"/>
      <c r="KJA104" s="184"/>
      <c r="KJB104" s="184"/>
      <c r="KJC104" s="184"/>
      <c r="KJD104" s="184"/>
      <c r="KJE104" s="184"/>
      <c r="KJF104" s="184"/>
      <c r="KJG104" s="184"/>
      <c r="KJH104" s="184"/>
      <c r="KJI104" s="184"/>
      <c r="KJJ104" s="184"/>
      <c r="KJK104" s="184"/>
      <c r="KJL104" s="184"/>
      <c r="KJM104" s="184"/>
      <c r="KJN104" s="184"/>
      <c r="KJO104" s="184"/>
      <c r="KJP104" s="184"/>
      <c r="KJQ104" s="184"/>
      <c r="KJR104" s="184"/>
      <c r="KJS104" s="184"/>
      <c r="KJT104" s="184"/>
      <c r="KJU104" s="184"/>
      <c r="KJV104" s="184"/>
      <c r="KJW104" s="184"/>
      <c r="KJX104" s="184"/>
      <c r="KJY104" s="184"/>
      <c r="KJZ104" s="184"/>
      <c r="KKA104" s="184"/>
      <c r="KKB104" s="184"/>
      <c r="KKC104" s="184"/>
      <c r="KKD104" s="184"/>
      <c r="KKE104" s="184"/>
      <c r="KKF104" s="184"/>
      <c r="KKG104" s="184"/>
      <c r="KKH104" s="184"/>
      <c r="KKI104" s="184"/>
      <c r="KKJ104" s="184"/>
      <c r="KKK104" s="184"/>
      <c r="KKL104" s="184"/>
      <c r="KKM104" s="184"/>
      <c r="KKN104" s="184"/>
      <c r="KKO104" s="184"/>
      <c r="KKP104" s="184"/>
      <c r="KKQ104" s="184"/>
      <c r="KKR104" s="184"/>
      <c r="KKS104" s="184"/>
      <c r="KKT104" s="184"/>
      <c r="KKU104" s="184"/>
      <c r="KKV104" s="184"/>
      <c r="KKW104" s="184"/>
      <c r="KKX104" s="184"/>
      <c r="KKY104" s="184"/>
      <c r="KKZ104" s="184"/>
      <c r="KLA104" s="184"/>
      <c r="KLB104" s="184"/>
      <c r="KLC104" s="184"/>
      <c r="KLD104" s="184"/>
      <c r="KLE104" s="184"/>
      <c r="KLF104" s="184"/>
      <c r="KLG104" s="184"/>
      <c r="KLH104" s="184"/>
      <c r="KLI104" s="184"/>
      <c r="KLJ104" s="184"/>
      <c r="KLK104" s="184"/>
      <c r="KLL104" s="184"/>
      <c r="KLM104" s="184"/>
      <c r="KLN104" s="184"/>
      <c r="KLO104" s="184"/>
      <c r="KLP104" s="184"/>
      <c r="KLQ104" s="184"/>
      <c r="KLR104" s="184"/>
      <c r="KLS104" s="184"/>
      <c r="KLT104" s="184"/>
      <c r="KLU104" s="184"/>
      <c r="KLV104" s="184"/>
      <c r="KLW104" s="184"/>
      <c r="KLX104" s="184"/>
      <c r="KLY104" s="184"/>
      <c r="KLZ104" s="184"/>
      <c r="KMA104" s="184"/>
      <c r="KMB104" s="184"/>
      <c r="KMC104" s="184"/>
      <c r="KMD104" s="184"/>
      <c r="KME104" s="184"/>
      <c r="KMF104" s="184"/>
      <c r="KMG104" s="184"/>
      <c r="KMH104" s="184"/>
      <c r="KMI104" s="184"/>
      <c r="KMJ104" s="184"/>
      <c r="KMK104" s="184"/>
      <c r="KML104" s="184"/>
      <c r="KMM104" s="184"/>
      <c r="KMN104" s="184"/>
      <c r="KMO104" s="184"/>
      <c r="KMP104" s="184"/>
      <c r="KMQ104" s="184"/>
      <c r="KMR104" s="184"/>
      <c r="KMS104" s="184"/>
      <c r="KMT104" s="184"/>
      <c r="KMU104" s="184"/>
      <c r="KMV104" s="184"/>
      <c r="KMW104" s="184"/>
      <c r="KMX104" s="184"/>
      <c r="KMY104" s="184"/>
      <c r="KMZ104" s="184"/>
      <c r="KNA104" s="184"/>
      <c r="KNB104" s="184"/>
      <c r="KNC104" s="184"/>
      <c r="KND104" s="184"/>
      <c r="KNE104" s="184"/>
      <c r="KNF104" s="184"/>
      <c r="KNG104" s="184"/>
      <c r="KNH104" s="184"/>
      <c r="KNI104" s="184"/>
      <c r="KNJ104" s="184"/>
      <c r="KNK104" s="184"/>
      <c r="KNL104" s="184"/>
      <c r="KNM104" s="184"/>
      <c r="KNN104" s="184"/>
      <c r="KNO104" s="184"/>
      <c r="KNP104" s="184"/>
      <c r="KNQ104" s="184"/>
      <c r="KNR104" s="184"/>
      <c r="KNS104" s="184"/>
      <c r="KNT104" s="184"/>
      <c r="KNU104" s="184"/>
      <c r="KNV104" s="184"/>
      <c r="KNW104" s="184"/>
      <c r="KNX104" s="184"/>
      <c r="KNY104" s="184"/>
      <c r="KNZ104" s="184"/>
      <c r="KOA104" s="184"/>
      <c r="KOB104" s="184"/>
      <c r="KOC104" s="184"/>
      <c r="KOD104" s="184"/>
      <c r="KOE104" s="184"/>
      <c r="KOF104" s="184"/>
      <c r="KOG104" s="184"/>
      <c r="KOH104" s="184"/>
      <c r="KOI104" s="184"/>
      <c r="KOJ104" s="184"/>
      <c r="KOK104" s="184"/>
      <c r="KOL104" s="184"/>
      <c r="KOM104" s="184"/>
      <c r="KON104" s="184"/>
      <c r="KOO104" s="184"/>
      <c r="KOP104" s="184"/>
      <c r="KOQ104" s="184"/>
      <c r="KOR104" s="184"/>
      <c r="KOS104" s="184"/>
      <c r="KOT104" s="184"/>
      <c r="KOU104" s="184"/>
      <c r="KOV104" s="184"/>
      <c r="KOW104" s="184"/>
      <c r="KOX104" s="184"/>
      <c r="KOY104" s="184"/>
      <c r="KOZ104" s="184"/>
      <c r="KPA104" s="184"/>
      <c r="KPB104" s="184"/>
      <c r="KPC104" s="184"/>
      <c r="KPD104" s="184"/>
      <c r="KPE104" s="184"/>
      <c r="KPF104" s="184"/>
      <c r="KPG104" s="184"/>
      <c r="KPH104" s="184"/>
      <c r="KPI104" s="184"/>
      <c r="KPJ104" s="184"/>
      <c r="KPK104" s="184"/>
      <c r="KPL104" s="184"/>
      <c r="KPM104" s="184"/>
      <c r="KPN104" s="184"/>
      <c r="KPO104" s="184"/>
      <c r="KPP104" s="184"/>
      <c r="KPQ104" s="184"/>
      <c r="KPR104" s="184"/>
      <c r="KPS104" s="184"/>
      <c r="KPT104" s="184"/>
      <c r="KPU104" s="184"/>
      <c r="KPV104" s="184"/>
      <c r="KPW104" s="184"/>
      <c r="KPX104" s="184"/>
      <c r="KPY104" s="184"/>
      <c r="KPZ104" s="184"/>
      <c r="KQA104" s="184"/>
      <c r="KQB104" s="184"/>
      <c r="KQC104" s="184"/>
      <c r="KQD104" s="184"/>
      <c r="KQE104" s="184"/>
      <c r="KQF104" s="184"/>
      <c r="KQG104" s="184"/>
      <c r="KQH104" s="184"/>
      <c r="KQI104" s="184"/>
      <c r="KQJ104" s="184"/>
      <c r="KQK104" s="184"/>
      <c r="KQL104" s="184"/>
      <c r="KQM104" s="184"/>
      <c r="KQN104" s="184"/>
      <c r="KQO104" s="184"/>
      <c r="KQP104" s="184"/>
      <c r="KQQ104" s="184"/>
      <c r="KQR104" s="184"/>
      <c r="KQS104" s="184"/>
      <c r="KQT104" s="184"/>
      <c r="KQU104" s="184"/>
      <c r="KQV104" s="184"/>
      <c r="KQW104" s="184"/>
      <c r="KQX104" s="184"/>
      <c r="KQY104" s="184"/>
      <c r="KQZ104" s="184"/>
      <c r="KRA104" s="184"/>
      <c r="KRB104" s="184"/>
      <c r="KRC104" s="184"/>
      <c r="KRD104" s="184"/>
      <c r="KRE104" s="184"/>
      <c r="KRF104" s="184"/>
      <c r="KRG104" s="184"/>
      <c r="KRH104" s="184"/>
      <c r="KRI104" s="184"/>
      <c r="KRJ104" s="184"/>
      <c r="KRK104" s="184"/>
      <c r="KRL104" s="184"/>
      <c r="KRM104" s="184"/>
      <c r="KRN104" s="184"/>
      <c r="KRO104" s="184"/>
      <c r="KRP104" s="184"/>
      <c r="KRQ104" s="184"/>
      <c r="KRR104" s="184"/>
      <c r="KRS104" s="184"/>
      <c r="KRT104" s="184"/>
      <c r="KRU104" s="184"/>
      <c r="KRV104" s="184"/>
      <c r="KRW104" s="184"/>
      <c r="KRX104" s="184"/>
      <c r="KRY104" s="184"/>
      <c r="KRZ104" s="184"/>
      <c r="KSA104" s="184"/>
      <c r="KSB104" s="184"/>
      <c r="KSC104" s="184"/>
      <c r="KSD104" s="184"/>
      <c r="KSE104" s="184"/>
      <c r="KSF104" s="184"/>
      <c r="KSG104" s="184"/>
      <c r="KSH104" s="184"/>
      <c r="KSI104" s="184"/>
      <c r="KSJ104" s="184"/>
      <c r="KSK104" s="184"/>
      <c r="KSL104" s="184"/>
      <c r="KSM104" s="184"/>
      <c r="KSN104" s="184"/>
      <c r="KSO104" s="184"/>
      <c r="KSP104" s="184"/>
      <c r="KSQ104" s="184"/>
      <c r="KSR104" s="184"/>
      <c r="KSS104" s="184"/>
      <c r="KST104" s="184"/>
      <c r="KSU104" s="184"/>
      <c r="KSV104" s="184"/>
      <c r="KSW104" s="184"/>
      <c r="KSX104" s="184"/>
      <c r="KSY104" s="184"/>
      <c r="KSZ104" s="184"/>
      <c r="KTA104" s="184"/>
      <c r="KTB104" s="184"/>
      <c r="KTC104" s="184"/>
      <c r="KTD104" s="184"/>
      <c r="KTE104" s="184"/>
      <c r="KTF104" s="184"/>
      <c r="KTG104" s="184"/>
      <c r="KTH104" s="184"/>
      <c r="KTI104" s="184"/>
      <c r="KTJ104" s="184"/>
      <c r="KTK104" s="184"/>
      <c r="KTL104" s="184"/>
      <c r="KTM104" s="184"/>
      <c r="KTN104" s="184"/>
      <c r="KTO104" s="184"/>
      <c r="KTP104" s="184"/>
      <c r="KTQ104" s="184"/>
      <c r="KTR104" s="184"/>
      <c r="KTS104" s="184"/>
      <c r="KTT104" s="184"/>
      <c r="KTU104" s="184"/>
      <c r="KTV104" s="184"/>
      <c r="KTW104" s="184"/>
      <c r="KTX104" s="184"/>
      <c r="KTY104" s="184"/>
      <c r="KTZ104" s="184"/>
      <c r="KUA104" s="184"/>
      <c r="KUB104" s="184"/>
      <c r="KUC104" s="184"/>
      <c r="KUD104" s="184"/>
      <c r="KUE104" s="184"/>
      <c r="KUF104" s="184"/>
      <c r="KUG104" s="184"/>
      <c r="KUH104" s="184"/>
      <c r="KUI104" s="184"/>
      <c r="KUJ104" s="184"/>
      <c r="KUK104" s="184"/>
      <c r="KUL104" s="184"/>
      <c r="KUM104" s="184"/>
      <c r="KUN104" s="184"/>
      <c r="KUO104" s="184"/>
      <c r="KUP104" s="184"/>
      <c r="KUQ104" s="184"/>
      <c r="KUR104" s="184"/>
      <c r="KUS104" s="184"/>
      <c r="KUT104" s="184"/>
      <c r="KUU104" s="184"/>
      <c r="KUV104" s="184"/>
      <c r="KUW104" s="184"/>
      <c r="KUX104" s="184"/>
      <c r="KUY104" s="184"/>
      <c r="KUZ104" s="184"/>
      <c r="KVA104" s="184"/>
      <c r="KVB104" s="184"/>
      <c r="KVC104" s="184"/>
      <c r="KVD104" s="184"/>
      <c r="KVE104" s="184"/>
      <c r="KVF104" s="184"/>
      <c r="KVG104" s="184"/>
      <c r="KVH104" s="184"/>
      <c r="KVI104" s="184"/>
      <c r="KVJ104" s="184"/>
      <c r="KVK104" s="184"/>
      <c r="KVL104" s="184"/>
      <c r="KVM104" s="184"/>
      <c r="KVN104" s="184"/>
      <c r="KVO104" s="184"/>
      <c r="KVP104" s="184"/>
      <c r="KVQ104" s="184"/>
      <c r="KVR104" s="184"/>
      <c r="KVS104" s="184"/>
      <c r="KVT104" s="184"/>
      <c r="KVU104" s="184"/>
      <c r="KVV104" s="184"/>
      <c r="KVW104" s="184"/>
      <c r="KVX104" s="184"/>
      <c r="KVY104" s="184"/>
      <c r="KVZ104" s="184"/>
      <c r="KWA104" s="184"/>
      <c r="KWB104" s="184"/>
      <c r="KWC104" s="184"/>
      <c r="KWD104" s="184"/>
      <c r="KWE104" s="184"/>
      <c r="KWF104" s="184"/>
      <c r="KWG104" s="184"/>
      <c r="KWH104" s="184"/>
      <c r="KWI104" s="184"/>
      <c r="KWJ104" s="184"/>
      <c r="KWK104" s="184"/>
      <c r="KWL104" s="184"/>
      <c r="KWM104" s="184"/>
      <c r="KWN104" s="184"/>
      <c r="KWO104" s="184"/>
      <c r="KWP104" s="184"/>
      <c r="KWQ104" s="184"/>
      <c r="KWR104" s="184"/>
      <c r="KWS104" s="184"/>
      <c r="KWT104" s="184"/>
      <c r="KWU104" s="184"/>
      <c r="KWV104" s="184"/>
      <c r="KWW104" s="184"/>
      <c r="KWX104" s="184"/>
      <c r="KWY104" s="184"/>
      <c r="KWZ104" s="184"/>
      <c r="KXA104" s="184"/>
      <c r="KXB104" s="184"/>
      <c r="KXC104" s="184"/>
      <c r="KXD104" s="184"/>
      <c r="KXE104" s="184"/>
      <c r="KXF104" s="184"/>
      <c r="KXG104" s="184"/>
      <c r="KXH104" s="184"/>
      <c r="KXI104" s="184"/>
      <c r="KXJ104" s="184"/>
      <c r="KXK104" s="184"/>
      <c r="KXL104" s="184"/>
      <c r="KXM104" s="184"/>
      <c r="KXN104" s="184"/>
      <c r="KXO104" s="184"/>
      <c r="KXP104" s="184"/>
      <c r="KXQ104" s="184"/>
      <c r="KXR104" s="184"/>
      <c r="KXS104" s="184"/>
      <c r="KXT104" s="184"/>
      <c r="KXU104" s="184"/>
      <c r="KXV104" s="184"/>
      <c r="KXW104" s="184"/>
      <c r="KXX104" s="184"/>
      <c r="KXY104" s="184"/>
      <c r="KXZ104" s="184"/>
      <c r="KYA104" s="184"/>
      <c r="KYB104" s="184"/>
      <c r="KYC104" s="184"/>
      <c r="KYD104" s="184"/>
      <c r="KYE104" s="184"/>
      <c r="KYF104" s="184"/>
      <c r="KYG104" s="184"/>
      <c r="KYH104" s="184"/>
      <c r="KYI104" s="184"/>
      <c r="KYJ104" s="184"/>
      <c r="KYK104" s="184"/>
      <c r="KYL104" s="184"/>
      <c r="KYM104" s="184"/>
      <c r="KYN104" s="184"/>
      <c r="KYO104" s="184"/>
      <c r="KYP104" s="184"/>
      <c r="KYQ104" s="184"/>
      <c r="KYR104" s="184"/>
      <c r="KYS104" s="184"/>
      <c r="KYT104" s="184"/>
      <c r="KYU104" s="184"/>
      <c r="KYV104" s="184"/>
      <c r="KYW104" s="184"/>
      <c r="KYX104" s="184"/>
      <c r="KYY104" s="184"/>
      <c r="KYZ104" s="184"/>
      <c r="KZA104" s="184"/>
      <c r="KZB104" s="184"/>
      <c r="KZC104" s="184"/>
      <c r="KZD104" s="184"/>
      <c r="KZE104" s="184"/>
      <c r="KZF104" s="184"/>
      <c r="KZG104" s="184"/>
      <c r="KZH104" s="184"/>
      <c r="KZI104" s="184"/>
      <c r="KZJ104" s="184"/>
      <c r="KZK104" s="184"/>
      <c r="KZL104" s="184"/>
      <c r="KZM104" s="184"/>
      <c r="KZN104" s="184"/>
      <c r="KZO104" s="184"/>
      <c r="KZP104" s="184"/>
      <c r="KZQ104" s="184"/>
      <c r="KZR104" s="184"/>
      <c r="KZS104" s="184"/>
      <c r="KZT104" s="184"/>
      <c r="KZU104" s="184"/>
      <c r="KZV104" s="184"/>
      <c r="KZW104" s="184"/>
      <c r="KZX104" s="184"/>
      <c r="KZY104" s="184"/>
      <c r="KZZ104" s="184"/>
      <c r="LAA104" s="184"/>
      <c r="LAB104" s="184"/>
      <c r="LAC104" s="184"/>
      <c r="LAD104" s="184"/>
      <c r="LAE104" s="184"/>
      <c r="LAF104" s="184"/>
      <c r="LAG104" s="184"/>
      <c r="LAH104" s="184"/>
      <c r="LAI104" s="184"/>
      <c r="LAJ104" s="184"/>
      <c r="LAK104" s="184"/>
      <c r="LAL104" s="184"/>
      <c r="LAM104" s="184"/>
      <c r="LAN104" s="184"/>
      <c r="LAO104" s="184"/>
      <c r="LAP104" s="184"/>
      <c r="LAQ104" s="184"/>
      <c r="LAR104" s="184"/>
      <c r="LAS104" s="184"/>
      <c r="LAT104" s="184"/>
      <c r="LAU104" s="184"/>
      <c r="LAV104" s="184"/>
      <c r="LAW104" s="184"/>
      <c r="LAX104" s="184"/>
      <c r="LAY104" s="184"/>
      <c r="LAZ104" s="184"/>
      <c r="LBA104" s="184"/>
      <c r="LBB104" s="184"/>
      <c r="LBC104" s="184"/>
      <c r="LBD104" s="184"/>
      <c r="LBE104" s="184"/>
      <c r="LBF104" s="184"/>
      <c r="LBG104" s="184"/>
      <c r="LBH104" s="184"/>
      <c r="LBI104" s="184"/>
      <c r="LBJ104" s="184"/>
      <c r="LBK104" s="184"/>
      <c r="LBL104" s="184"/>
      <c r="LBM104" s="184"/>
      <c r="LBN104" s="184"/>
      <c r="LBO104" s="184"/>
      <c r="LBP104" s="184"/>
      <c r="LBQ104" s="184"/>
      <c r="LBR104" s="184"/>
      <c r="LBS104" s="184"/>
      <c r="LBT104" s="184"/>
      <c r="LBU104" s="184"/>
      <c r="LBV104" s="184"/>
      <c r="LBW104" s="184"/>
      <c r="LBX104" s="184"/>
      <c r="LBY104" s="184"/>
      <c r="LBZ104" s="184"/>
      <c r="LCA104" s="184"/>
      <c r="LCB104" s="184"/>
      <c r="LCC104" s="184"/>
      <c r="LCD104" s="184"/>
      <c r="LCE104" s="184"/>
      <c r="LCF104" s="184"/>
      <c r="LCG104" s="184"/>
      <c r="LCH104" s="184"/>
      <c r="LCI104" s="184"/>
      <c r="LCJ104" s="184"/>
      <c r="LCK104" s="184"/>
      <c r="LCL104" s="184"/>
      <c r="LCM104" s="184"/>
      <c r="LCN104" s="184"/>
      <c r="LCO104" s="184"/>
      <c r="LCP104" s="184"/>
      <c r="LCQ104" s="184"/>
      <c r="LCR104" s="184"/>
      <c r="LCS104" s="184"/>
      <c r="LCT104" s="184"/>
      <c r="LCU104" s="184"/>
      <c r="LCV104" s="184"/>
      <c r="LCW104" s="184"/>
      <c r="LCX104" s="184"/>
      <c r="LCY104" s="184"/>
      <c r="LCZ104" s="184"/>
      <c r="LDA104" s="184"/>
      <c r="LDB104" s="184"/>
      <c r="LDC104" s="184"/>
      <c r="LDD104" s="184"/>
      <c r="LDE104" s="184"/>
      <c r="LDF104" s="184"/>
      <c r="LDG104" s="184"/>
      <c r="LDH104" s="184"/>
      <c r="LDI104" s="184"/>
      <c r="LDJ104" s="184"/>
      <c r="LDK104" s="184"/>
      <c r="LDL104" s="184"/>
      <c r="LDM104" s="184"/>
      <c r="LDN104" s="184"/>
      <c r="LDO104" s="184"/>
      <c r="LDP104" s="184"/>
      <c r="LDQ104" s="184"/>
      <c r="LDR104" s="184"/>
      <c r="LDS104" s="184"/>
      <c r="LDT104" s="184"/>
      <c r="LDU104" s="184"/>
      <c r="LDV104" s="184"/>
      <c r="LDW104" s="184"/>
      <c r="LDX104" s="184"/>
      <c r="LDY104" s="184"/>
      <c r="LDZ104" s="184"/>
      <c r="LEA104" s="184"/>
      <c r="LEB104" s="184"/>
      <c r="LEC104" s="184"/>
      <c r="LED104" s="184"/>
      <c r="LEE104" s="184"/>
      <c r="LEF104" s="184"/>
      <c r="LEG104" s="184"/>
      <c r="LEH104" s="184"/>
      <c r="LEI104" s="184"/>
      <c r="LEJ104" s="184"/>
      <c r="LEK104" s="184"/>
      <c r="LEL104" s="184"/>
      <c r="LEM104" s="184"/>
      <c r="LEN104" s="184"/>
      <c r="LEO104" s="184"/>
      <c r="LEP104" s="184"/>
      <c r="LEQ104" s="184"/>
      <c r="LER104" s="184"/>
      <c r="LES104" s="184"/>
      <c r="LET104" s="184"/>
      <c r="LEU104" s="184"/>
      <c r="LEV104" s="184"/>
      <c r="LEW104" s="184"/>
      <c r="LEX104" s="184"/>
      <c r="LEY104" s="184"/>
      <c r="LEZ104" s="184"/>
      <c r="LFA104" s="184"/>
      <c r="LFB104" s="184"/>
      <c r="LFC104" s="184"/>
      <c r="LFD104" s="184"/>
      <c r="LFE104" s="184"/>
      <c r="LFF104" s="184"/>
      <c r="LFG104" s="184"/>
      <c r="LFH104" s="184"/>
      <c r="LFI104" s="184"/>
      <c r="LFJ104" s="184"/>
      <c r="LFK104" s="184"/>
      <c r="LFL104" s="184"/>
      <c r="LFM104" s="184"/>
      <c r="LFN104" s="184"/>
      <c r="LFO104" s="184"/>
      <c r="LFP104" s="184"/>
      <c r="LFQ104" s="184"/>
      <c r="LFR104" s="184"/>
      <c r="LFS104" s="184"/>
      <c r="LFT104" s="184"/>
      <c r="LFU104" s="184"/>
      <c r="LFV104" s="184"/>
      <c r="LFW104" s="184"/>
      <c r="LFX104" s="184"/>
      <c r="LFY104" s="184"/>
      <c r="LFZ104" s="184"/>
      <c r="LGA104" s="184"/>
      <c r="LGB104" s="184"/>
      <c r="LGC104" s="184"/>
      <c r="LGD104" s="184"/>
      <c r="LGE104" s="184"/>
      <c r="LGF104" s="184"/>
      <c r="LGG104" s="184"/>
      <c r="LGH104" s="184"/>
      <c r="LGI104" s="184"/>
      <c r="LGJ104" s="184"/>
      <c r="LGK104" s="184"/>
      <c r="LGL104" s="184"/>
      <c r="LGM104" s="184"/>
      <c r="LGN104" s="184"/>
      <c r="LGO104" s="184"/>
      <c r="LGP104" s="184"/>
      <c r="LGQ104" s="184"/>
      <c r="LGR104" s="184"/>
      <c r="LGS104" s="184"/>
      <c r="LGT104" s="184"/>
      <c r="LGU104" s="184"/>
      <c r="LGV104" s="184"/>
      <c r="LGW104" s="184"/>
      <c r="LGX104" s="184"/>
      <c r="LGY104" s="184"/>
      <c r="LGZ104" s="184"/>
      <c r="LHA104" s="184"/>
      <c r="LHB104" s="184"/>
      <c r="LHC104" s="184"/>
      <c r="LHD104" s="184"/>
      <c r="LHE104" s="184"/>
      <c r="LHF104" s="184"/>
      <c r="LHG104" s="184"/>
      <c r="LHH104" s="184"/>
      <c r="LHI104" s="184"/>
      <c r="LHJ104" s="184"/>
      <c r="LHK104" s="184"/>
      <c r="LHL104" s="184"/>
      <c r="LHM104" s="184"/>
      <c r="LHN104" s="184"/>
      <c r="LHO104" s="184"/>
      <c r="LHP104" s="184"/>
      <c r="LHQ104" s="184"/>
      <c r="LHR104" s="184"/>
      <c r="LHS104" s="184"/>
      <c r="LHT104" s="184"/>
      <c r="LHU104" s="184"/>
      <c r="LHV104" s="184"/>
      <c r="LHW104" s="184"/>
      <c r="LHX104" s="184"/>
      <c r="LHY104" s="184"/>
      <c r="LHZ104" s="184"/>
      <c r="LIA104" s="184"/>
      <c r="LIB104" s="184"/>
      <c r="LIC104" s="184"/>
      <c r="LID104" s="184"/>
      <c r="LIE104" s="184"/>
      <c r="LIF104" s="184"/>
      <c r="LIG104" s="184"/>
      <c r="LIH104" s="184"/>
      <c r="LII104" s="184"/>
      <c r="LIJ104" s="184"/>
      <c r="LIK104" s="184"/>
      <c r="LIL104" s="184"/>
      <c r="LIM104" s="184"/>
      <c r="LIN104" s="184"/>
      <c r="LIO104" s="184"/>
      <c r="LIP104" s="184"/>
      <c r="LIQ104" s="184"/>
      <c r="LIR104" s="184"/>
      <c r="LIS104" s="184"/>
      <c r="LIT104" s="184"/>
      <c r="LIU104" s="184"/>
      <c r="LIV104" s="184"/>
      <c r="LIW104" s="184"/>
      <c r="LIX104" s="184"/>
      <c r="LIY104" s="184"/>
      <c r="LIZ104" s="184"/>
      <c r="LJA104" s="184"/>
      <c r="LJB104" s="184"/>
      <c r="LJC104" s="184"/>
      <c r="LJD104" s="184"/>
      <c r="LJE104" s="184"/>
      <c r="LJF104" s="184"/>
      <c r="LJG104" s="184"/>
      <c r="LJH104" s="184"/>
      <c r="LJI104" s="184"/>
      <c r="LJJ104" s="184"/>
      <c r="LJK104" s="184"/>
      <c r="LJL104" s="184"/>
      <c r="LJM104" s="184"/>
      <c r="LJN104" s="184"/>
      <c r="LJO104" s="184"/>
      <c r="LJP104" s="184"/>
      <c r="LJQ104" s="184"/>
      <c r="LJR104" s="184"/>
      <c r="LJS104" s="184"/>
      <c r="LJT104" s="184"/>
      <c r="LJU104" s="184"/>
      <c r="LJV104" s="184"/>
      <c r="LJW104" s="184"/>
      <c r="LJX104" s="184"/>
      <c r="LJY104" s="184"/>
      <c r="LJZ104" s="184"/>
      <c r="LKA104" s="184"/>
      <c r="LKB104" s="184"/>
      <c r="LKC104" s="184"/>
      <c r="LKD104" s="184"/>
      <c r="LKE104" s="184"/>
      <c r="LKF104" s="184"/>
      <c r="LKG104" s="184"/>
      <c r="LKH104" s="184"/>
      <c r="LKI104" s="184"/>
      <c r="LKJ104" s="184"/>
      <c r="LKK104" s="184"/>
      <c r="LKL104" s="184"/>
      <c r="LKM104" s="184"/>
      <c r="LKN104" s="184"/>
      <c r="LKO104" s="184"/>
      <c r="LKP104" s="184"/>
      <c r="LKQ104" s="184"/>
      <c r="LKR104" s="184"/>
      <c r="LKS104" s="184"/>
      <c r="LKT104" s="184"/>
      <c r="LKU104" s="184"/>
      <c r="LKV104" s="184"/>
      <c r="LKW104" s="184"/>
      <c r="LKX104" s="184"/>
      <c r="LKY104" s="184"/>
      <c r="LKZ104" s="184"/>
      <c r="LLA104" s="184"/>
      <c r="LLB104" s="184"/>
      <c r="LLC104" s="184"/>
      <c r="LLD104" s="184"/>
      <c r="LLE104" s="184"/>
      <c r="LLF104" s="184"/>
      <c r="LLG104" s="184"/>
      <c r="LLH104" s="184"/>
      <c r="LLI104" s="184"/>
      <c r="LLJ104" s="184"/>
      <c r="LLK104" s="184"/>
      <c r="LLL104" s="184"/>
      <c r="LLM104" s="184"/>
      <c r="LLN104" s="184"/>
      <c r="LLO104" s="184"/>
      <c r="LLP104" s="184"/>
      <c r="LLQ104" s="184"/>
      <c r="LLR104" s="184"/>
      <c r="LLS104" s="184"/>
      <c r="LLT104" s="184"/>
      <c r="LLU104" s="184"/>
      <c r="LLV104" s="184"/>
      <c r="LLW104" s="184"/>
      <c r="LLX104" s="184"/>
      <c r="LLY104" s="184"/>
      <c r="LLZ104" s="184"/>
      <c r="LMA104" s="184"/>
      <c r="LMB104" s="184"/>
      <c r="LMC104" s="184"/>
      <c r="LMD104" s="184"/>
      <c r="LME104" s="184"/>
      <c r="LMF104" s="184"/>
      <c r="LMG104" s="184"/>
      <c r="LMH104" s="184"/>
      <c r="LMI104" s="184"/>
      <c r="LMJ104" s="184"/>
      <c r="LMK104" s="184"/>
      <c r="LML104" s="184"/>
      <c r="LMM104" s="184"/>
      <c r="LMN104" s="184"/>
      <c r="LMO104" s="184"/>
      <c r="LMP104" s="184"/>
      <c r="LMQ104" s="184"/>
      <c r="LMR104" s="184"/>
      <c r="LMS104" s="184"/>
      <c r="LMT104" s="184"/>
      <c r="LMU104" s="184"/>
      <c r="LMV104" s="184"/>
      <c r="LMW104" s="184"/>
      <c r="LMX104" s="184"/>
      <c r="LMY104" s="184"/>
      <c r="LMZ104" s="184"/>
      <c r="LNA104" s="184"/>
      <c r="LNB104" s="184"/>
      <c r="LNC104" s="184"/>
      <c r="LND104" s="184"/>
      <c r="LNE104" s="184"/>
      <c r="LNF104" s="184"/>
      <c r="LNG104" s="184"/>
      <c r="LNH104" s="184"/>
      <c r="LNI104" s="184"/>
      <c r="LNJ104" s="184"/>
      <c r="LNK104" s="184"/>
      <c r="LNL104" s="184"/>
      <c r="LNM104" s="184"/>
      <c r="LNN104" s="184"/>
      <c r="LNO104" s="184"/>
      <c r="LNP104" s="184"/>
      <c r="LNQ104" s="184"/>
      <c r="LNR104" s="184"/>
      <c r="LNS104" s="184"/>
      <c r="LNT104" s="184"/>
      <c r="LNU104" s="184"/>
      <c r="LNV104" s="184"/>
      <c r="LNW104" s="184"/>
      <c r="LNX104" s="184"/>
      <c r="LNY104" s="184"/>
      <c r="LNZ104" s="184"/>
      <c r="LOA104" s="184"/>
      <c r="LOB104" s="184"/>
      <c r="LOC104" s="184"/>
      <c r="LOD104" s="184"/>
      <c r="LOE104" s="184"/>
      <c r="LOF104" s="184"/>
      <c r="LOG104" s="184"/>
      <c r="LOH104" s="184"/>
      <c r="LOI104" s="184"/>
      <c r="LOJ104" s="184"/>
      <c r="LOK104" s="184"/>
      <c r="LOL104" s="184"/>
      <c r="LOM104" s="184"/>
      <c r="LON104" s="184"/>
      <c r="LOO104" s="184"/>
      <c r="LOP104" s="184"/>
      <c r="LOQ104" s="184"/>
      <c r="LOR104" s="184"/>
      <c r="LOS104" s="184"/>
      <c r="LOT104" s="184"/>
      <c r="LOU104" s="184"/>
      <c r="LOV104" s="184"/>
      <c r="LOW104" s="184"/>
      <c r="LOX104" s="184"/>
      <c r="LOY104" s="184"/>
      <c r="LOZ104" s="184"/>
      <c r="LPA104" s="184"/>
      <c r="LPB104" s="184"/>
      <c r="LPC104" s="184"/>
      <c r="LPD104" s="184"/>
      <c r="LPE104" s="184"/>
      <c r="LPF104" s="184"/>
      <c r="LPG104" s="184"/>
      <c r="LPH104" s="184"/>
      <c r="LPI104" s="184"/>
      <c r="LPJ104" s="184"/>
      <c r="LPK104" s="184"/>
      <c r="LPL104" s="184"/>
      <c r="LPM104" s="184"/>
      <c r="LPN104" s="184"/>
      <c r="LPO104" s="184"/>
      <c r="LPP104" s="184"/>
      <c r="LPQ104" s="184"/>
      <c r="LPR104" s="184"/>
      <c r="LPS104" s="184"/>
      <c r="LPT104" s="184"/>
      <c r="LPU104" s="184"/>
      <c r="LPV104" s="184"/>
      <c r="LPW104" s="184"/>
      <c r="LPX104" s="184"/>
      <c r="LPY104" s="184"/>
      <c r="LPZ104" s="184"/>
      <c r="LQA104" s="184"/>
      <c r="LQB104" s="184"/>
      <c r="LQC104" s="184"/>
      <c r="LQD104" s="184"/>
      <c r="LQE104" s="184"/>
      <c r="LQF104" s="184"/>
      <c r="LQG104" s="184"/>
      <c r="LQH104" s="184"/>
      <c r="LQI104" s="184"/>
      <c r="LQJ104" s="184"/>
      <c r="LQK104" s="184"/>
      <c r="LQL104" s="184"/>
      <c r="LQM104" s="184"/>
      <c r="LQN104" s="184"/>
      <c r="LQO104" s="184"/>
      <c r="LQP104" s="184"/>
      <c r="LQQ104" s="184"/>
      <c r="LQR104" s="184"/>
      <c r="LQS104" s="184"/>
      <c r="LQT104" s="184"/>
      <c r="LQU104" s="184"/>
      <c r="LQV104" s="184"/>
      <c r="LQW104" s="184"/>
      <c r="LQX104" s="184"/>
      <c r="LQY104" s="184"/>
      <c r="LQZ104" s="184"/>
      <c r="LRA104" s="184"/>
      <c r="LRB104" s="184"/>
      <c r="LRC104" s="184"/>
      <c r="LRD104" s="184"/>
      <c r="LRE104" s="184"/>
      <c r="LRF104" s="184"/>
      <c r="LRG104" s="184"/>
      <c r="LRH104" s="184"/>
      <c r="LRI104" s="184"/>
      <c r="LRJ104" s="184"/>
      <c r="LRK104" s="184"/>
      <c r="LRL104" s="184"/>
      <c r="LRM104" s="184"/>
      <c r="LRN104" s="184"/>
      <c r="LRO104" s="184"/>
      <c r="LRP104" s="184"/>
      <c r="LRQ104" s="184"/>
      <c r="LRR104" s="184"/>
      <c r="LRS104" s="184"/>
      <c r="LRT104" s="184"/>
      <c r="LRU104" s="184"/>
      <c r="LRV104" s="184"/>
      <c r="LRW104" s="184"/>
      <c r="LRX104" s="184"/>
      <c r="LRY104" s="184"/>
      <c r="LRZ104" s="184"/>
      <c r="LSA104" s="184"/>
      <c r="LSB104" s="184"/>
      <c r="LSC104" s="184"/>
      <c r="LSD104" s="184"/>
      <c r="LSE104" s="184"/>
      <c r="LSF104" s="184"/>
      <c r="LSG104" s="184"/>
      <c r="LSH104" s="184"/>
      <c r="LSI104" s="184"/>
      <c r="LSJ104" s="184"/>
      <c r="LSK104" s="184"/>
      <c r="LSL104" s="184"/>
      <c r="LSM104" s="184"/>
      <c r="LSN104" s="184"/>
      <c r="LSO104" s="184"/>
      <c r="LSP104" s="184"/>
      <c r="LSQ104" s="184"/>
      <c r="LSR104" s="184"/>
      <c r="LSS104" s="184"/>
      <c r="LST104" s="184"/>
      <c r="LSU104" s="184"/>
      <c r="LSV104" s="184"/>
      <c r="LSW104" s="184"/>
      <c r="LSX104" s="184"/>
      <c r="LSY104" s="184"/>
      <c r="LSZ104" s="184"/>
      <c r="LTA104" s="184"/>
      <c r="LTB104" s="184"/>
      <c r="LTC104" s="184"/>
      <c r="LTD104" s="184"/>
      <c r="LTE104" s="184"/>
      <c r="LTF104" s="184"/>
      <c r="LTG104" s="184"/>
      <c r="LTH104" s="184"/>
      <c r="LTI104" s="184"/>
      <c r="LTJ104" s="184"/>
      <c r="LTK104" s="184"/>
      <c r="LTL104" s="184"/>
      <c r="LTM104" s="184"/>
      <c r="LTN104" s="184"/>
      <c r="LTO104" s="184"/>
      <c r="LTP104" s="184"/>
      <c r="LTQ104" s="184"/>
      <c r="LTR104" s="184"/>
      <c r="LTS104" s="184"/>
      <c r="LTT104" s="184"/>
      <c r="LTU104" s="184"/>
      <c r="LTV104" s="184"/>
      <c r="LTW104" s="184"/>
      <c r="LTX104" s="184"/>
      <c r="LTY104" s="184"/>
      <c r="LTZ104" s="184"/>
      <c r="LUA104" s="184"/>
      <c r="LUB104" s="184"/>
      <c r="LUC104" s="184"/>
      <c r="LUD104" s="184"/>
      <c r="LUE104" s="184"/>
      <c r="LUF104" s="184"/>
      <c r="LUG104" s="184"/>
      <c r="LUH104" s="184"/>
      <c r="LUI104" s="184"/>
      <c r="LUJ104" s="184"/>
      <c r="LUK104" s="184"/>
      <c r="LUL104" s="184"/>
      <c r="LUM104" s="184"/>
      <c r="LUN104" s="184"/>
      <c r="LUO104" s="184"/>
      <c r="LUP104" s="184"/>
      <c r="LUQ104" s="184"/>
      <c r="LUR104" s="184"/>
      <c r="LUS104" s="184"/>
      <c r="LUT104" s="184"/>
      <c r="LUU104" s="184"/>
      <c r="LUV104" s="184"/>
      <c r="LUW104" s="184"/>
      <c r="LUX104" s="184"/>
      <c r="LUY104" s="184"/>
      <c r="LUZ104" s="184"/>
      <c r="LVA104" s="184"/>
      <c r="LVB104" s="184"/>
      <c r="LVC104" s="184"/>
      <c r="LVD104" s="184"/>
      <c r="LVE104" s="184"/>
      <c r="LVF104" s="184"/>
      <c r="LVG104" s="184"/>
      <c r="LVH104" s="184"/>
      <c r="LVI104" s="184"/>
      <c r="LVJ104" s="184"/>
      <c r="LVK104" s="184"/>
      <c r="LVL104" s="184"/>
      <c r="LVM104" s="184"/>
      <c r="LVN104" s="184"/>
      <c r="LVO104" s="184"/>
      <c r="LVP104" s="184"/>
      <c r="LVQ104" s="184"/>
      <c r="LVR104" s="184"/>
      <c r="LVS104" s="184"/>
      <c r="LVT104" s="184"/>
      <c r="LVU104" s="184"/>
      <c r="LVV104" s="184"/>
      <c r="LVW104" s="184"/>
      <c r="LVX104" s="184"/>
      <c r="LVY104" s="184"/>
      <c r="LVZ104" s="184"/>
      <c r="LWA104" s="184"/>
      <c r="LWB104" s="184"/>
      <c r="LWC104" s="184"/>
      <c r="LWD104" s="184"/>
      <c r="LWE104" s="184"/>
      <c r="LWF104" s="184"/>
      <c r="LWG104" s="184"/>
      <c r="LWH104" s="184"/>
      <c r="LWI104" s="184"/>
      <c r="LWJ104" s="184"/>
      <c r="LWK104" s="184"/>
      <c r="LWL104" s="184"/>
      <c r="LWM104" s="184"/>
      <c r="LWN104" s="184"/>
      <c r="LWO104" s="184"/>
      <c r="LWP104" s="184"/>
      <c r="LWQ104" s="184"/>
      <c r="LWR104" s="184"/>
      <c r="LWS104" s="184"/>
      <c r="LWT104" s="184"/>
      <c r="LWU104" s="184"/>
      <c r="LWV104" s="184"/>
      <c r="LWW104" s="184"/>
      <c r="LWX104" s="184"/>
      <c r="LWY104" s="184"/>
      <c r="LWZ104" s="184"/>
      <c r="LXA104" s="184"/>
      <c r="LXB104" s="184"/>
      <c r="LXC104" s="184"/>
      <c r="LXD104" s="184"/>
      <c r="LXE104" s="184"/>
      <c r="LXF104" s="184"/>
      <c r="LXG104" s="184"/>
      <c r="LXH104" s="184"/>
      <c r="LXI104" s="184"/>
      <c r="LXJ104" s="184"/>
      <c r="LXK104" s="184"/>
      <c r="LXL104" s="184"/>
      <c r="LXM104" s="184"/>
      <c r="LXN104" s="184"/>
      <c r="LXO104" s="184"/>
      <c r="LXP104" s="184"/>
      <c r="LXQ104" s="184"/>
      <c r="LXR104" s="184"/>
      <c r="LXS104" s="184"/>
      <c r="LXT104" s="184"/>
      <c r="LXU104" s="184"/>
      <c r="LXV104" s="184"/>
      <c r="LXW104" s="184"/>
      <c r="LXX104" s="184"/>
      <c r="LXY104" s="184"/>
      <c r="LXZ104" s="184"/>
      <c r="LYA104" s="184"/>
      <c r="LYB104" s="184"/>
      <c r="LYC104" s="184"/>
      <c r="LYD104" s="184"/>
      <c r="LYE104" s="184"/>
      <c r="LYF104" s="184"/>
      <c r="LYG104" s="184"/>
      <c r="LYH104" s="184"/>
      <c r="LYI104" s="184"/>
      <c r="LYJ104" s="184"/>
      <c r="LYK104" s="184"/>
      <c r="LYL104" s="184"/>
      <c r="LYM104" s="184"/>
      <c r="LYN104" s="184"/>
      <c r="LYO104" s="184"/>
      <c r="LYP104" s="184"/>
      <c r="LYQ104" s="184"/>
      <c r="LYR104" s="184"/>
      <c r="LYS104" s="184"/>
      <c r="LYT104" s="184"/>
      <c r="LYU104" s="184"/>
      <c r="LYV104" s="184"/>
      <c r="LYW104" s="184"/>
      <c r="LYX104" s="184"/>
      <c r="LYY104" s="184"/>
      <c r="LYZ104" s="184"/>
      <c r="LZA104" s="184"/>
      <c r="LZB104" s="184"/>
      <c r="LZC104" s="184"/>
      <c r="LZD104" s="184"/>
      <c r="LZE104" s="184"/>
      <c r="LZF104" s="184"/>
      <c r="LZG104" s="184"/>
      <c r="LZH104" s="184"/>
      <c r="LZI104" s="184"/>
      <c r="LZJ104" s="184"/>
      <c r="LZK104" s="184"/>
      <c r="LZL104" s="184"/>
      <c r="LZM104" s="184"/>
      <c r="LZN104" s="184"/>
      <c r="LZO104" s="184"/>
      <c r="LZP104" s="184"/>
      <c r="LZQ104" s="184"/>
      <c r="LZR104" s="184"/>
      <c r="LZS104" s="184"/>
      <c r="LZT104" s="184"/>
      <c r="LZU104" s="184"/>
      <c r="LZV104" s="184"/>
      <c r="LZW104" s="184"/>
      <c r="LZX104" s="184"/>
      <c r="LZY104" s="184"/>
      <c r="LZZ104" s="184"/>
      <c r="MAA104" s="184"/>
      <c r="MAB104" s="184"/>
      <c r="MAC104" s="184"/>
      <c r="MAD104" s="184"/>
      <c r="MAE104" s="184"/>
      <c r="MAF104" s="184"/>
      <c r="MAG104" s="184"/>
      <c r="MAH104" s="184"/>
      <c r="MAI104" s="184"/>
      <c r="MAJ104" s="184"/>
      <c r="MAK104" s="184"/>
      <c r="MAL104" s="184"/>
      <c r="MAM104" s="184"/>
      <c r="MAN104" s="184"/>
      <c r="MAO104" s="184"/>
      <c r="MAP104" s="184"/>
      <c r="MAQ104" s="184"/>
      <c r="MAR104" s="184"/>
      <c r="MAS104" s="184"/>
      <c r="MAT104" s="184"/>
      <c r="MAU104" s="184"/>
      <c r="MAV104" s="184"/>
      <c r="MAW104" s="184"/>
      <c r="MAX104" s="184"/>
      <c r="MAY104" s="184"/>
      <c r="MAZ104" s="184"/>
      <c r="MBA104" s="184"/>
      <c r="MBB104" s="184"/>
      <c r="MBC104" s="184"/>
      <c r="MBD104" s="184"/>
      <c r="MBE104" s="184"/>
      <c r="MBF104" s="184"/>
      <c r="MBG104" s="184"/>
      <c r="MBH104" s="184"/>
      <c r="MBI104" s="184"/>
      <c r="MBJ104" s="184"/>
      <c r="MBK104" s="184"/>
      <c r="MBL104" s="184"/>
      <c r="MBM104" s="184"/>
      <c r="MBN104" s="184"/>
      <c r="MBO104" s="184"/>
      <c r="MBP104" s="184"/>
      <c r="MBQ104" s="184"/>
      <c r="MBR104" s="184"/>
      <c r="MBS104" s="184"/>
      <c r="MBT104" s="184"/>
      <c r="MBU104" s="184"/>
      <c r="MBV104" s="184"/>
      <c r="MBW104" s="184"/>
      <c r="MBX104" s="184"/>
      <c r="MBY104" s="184"/>
      <c r="MBZ104" s="184"/>
      <c r="MCA104" s="184"/>
      <c r="MCB104" s="184"/>
      <c r="MCC104" s="184"/>
      <c r="MCD104" s="184"/>
      <c r="MCE104" s="184"/>
      <c r="MCF104" s="184"/>
      <c r="MCG104" s="184"/>
      <c r="MCH104" s="184"/>
      <c r="MCI104" s="184"/>
      <c r="MCJ104" s="184"/>
      <c r="MCK104" s="184"/>
      <c r="MCL104" s="184"/>
      <c r="MCM104" s="184"/>
      <c r="MCN104" s="184"/>
      <c r="MCO104" s="184"/>
      <c r="MCP104" s="184"/>
      <c r="MCQ104" s="184"/>
      <c r="MCR104" s="184"/>
      <c r="MCS104" s="184"/>
      <c r="MCT104" s="184"/>
      <c r="MCU104" s="184"/>
      <c r="MCV104" s="184"/>
      <c r="MCW104" s="184"/>
      <c r="MCX104" s="184"/>
      <c r="MCY104" s="184"/>
      <c r="MCZ104" s="184"/>
      <c r="MDA104" s="184"/>
      <c r="MDB104" s="184"/>
      <c r="MDC104" s="184"/>
      <c r="MDD104" s="184"/>
      <c r="MDE104" s="184"/>
      <c r="MDF104" s="184"/>
      <c r="MDG104" s="184"/>
      <c r="MDH104" s="184"/>
      <c r="MDI104" s="184"/>
      <c r="MDJ104" s="184"/>
      <c r="MDK104" s="184"/>
      <c r="MDL104" s="184"/>
      <c r="MDM104" s="184"/>
      <c r="MDN104" s="184"/>
      <c r="MDO104" s="184"/>
      <c r="MDP104" s="184"/>
      <c r="MDQ104" s="184"/>
      <c r="MDR104" s="184"/>
      <c r="MDS104" s="184"/>
      <c r="MDT104" s="184"/>
      <c r="MDU104" s="184"/>
      <c r="MDV104" s="184"/>
      <c r="MDW104" s="184"/>
      <c r="MDX104" s="184"/>
      <c r="MDY104" s="184"/>
      <c r="MDZ104" s="184"/>
      <c r="MEA104" s="184"/>
      <c r="MEB104" s="184"/>
      <c r="MEC104" s="184"/>
      <c r="MED104" s="184"/>
      <c r="MEE104" s="184"/>
      <c r="MEF104" s="184"/>
      <c r="MEG104" s="184"/>
      <c r="MEH104" s="184"/>
      <c r="MEI104" s="184"/>
      <c r="MEJ104" s="184"/>
      <c r="MEK104" s="184"/>
      <c r="MEL104" s="184"/>
      <c r="MEM104" s="184"/>
      <c r="MEN104" s="184"/>
      <c r="MEO104" s="184"/>
      <c r="MEP104" s="184"/>
      <c r="MEQ104" s="184"/>
      <c r="MER104" s="184"/>
      <c r="MES104" s="184"/>
      <c r="MET104" s="184"/>
      <c r="MEU104" s="184"/>
      <c r="MEV104" s="184"/>
      <c r="MEW104" s="184"/>
      <c r="MEX104" s="184"/>
      <c r="MEY104" s="184"/>
      <c r="MEZ104" s="184"/>
      <c r="MFA104" s="184"/>
      <c r="MFB104" s="184"/>
      <c r="MFC104" s="184"/>
      <c r="MFD104" s="184"/>
      <c r="MFE104" s="184"/>
      <c r="MFF104" s="184"/>
      <c r="MFG104" s="184"/>
      <c r="MFH104" s="184"/>
      <c r="MFI104" s="184"/>
      <c r="MFJ104" s="184"/>
      <c r="MFK104" s="184"/>
      <c r="MFL104" s="184"/>
      <c r="MFM104" s="184"/>
      <c r="MFN104" s="184"/>
      <c r="MFO104" s="184"/>
      <c r="MFP104" s="184"/>
      <c r="MFQ104" s="184"/>
      <c r="MFR104" s="184"/>
      <c r="MFS104" s="184"/>
      <c r="MFT104" s="184"/>
      <c r="MFU104" s="184"/>
      <c r="MFV104" s="184"/>
      <c r="MFW104" s="184"/>
      <c r="MFX104" s="184"/>
      <c r="MFY104" s="184"/>
      <c r="MFZ104" s="184"/>
      <c r="MGA104" s="184"/>
      <c r="MGB104" s="184"/>
      <c r="MGC104" s="184"/>
      <c r="MGD104" s="184"/>
      <c r="MGE104" s="184"/>
      <c r="MGF104" s="184"/>
      <c r="MGG104" s="184"/>
      <c r="MGH104" s="184"/>
      <c r="MGI104" s="184"/>
      <c r="MGJ104" s="184"/>
      <c r="MGK104" s="184"/>
      <c r="MGL104" s="184"/>
      <c r="MGM104" s="184"/>
      <c r="MGN104" s="184"/>
      <c r="MGO104" s="184"/>
      <c r="MGP104" s="184"/>
      <c r="MGQ104" s="184"/>
      <c r="MGR104" s="184"/>
      <c r="MGS104" s="184"/>
      <c r="MGT104" s="184"/>
      <c r="MGU104" s="184"/>
      <c r="MGV104" s="184"/>
      <c r="MGW104" s="184"/>
      <c r="MGX104" s="184"/>
      <c r="MGY104" s="184"/>
      <c r="MGZ104" s="184"/>
      <c r="MHA104" s="184"/>
      <c r="MHB104" s="184"/>
      <c r="MHC104" s="184"/>
      <c r="MHD104" s="184"/>
      <c r="MHE104" s="184"/>
      <c r="MHF104" s="184"/>
      <c r="MHG104" s="184"/>
      <c r="MHH104" s="184"/>
      <c r="MHI104" s="184"/>
      <c r="MHJ104" s="184"/>
      <c r="MHK104" s="184"/>
      <c r="MHL104" s="184"/>
      <c r="MHM104" s="184"/>
      <c r="MHN104" s="184"/>
      <c r="MHO104" s="184"/>
      <c r="MHP104" s="184"/>
      <c r="MHQ104" s="184"/>
      <c r="MHR104" s="184"/>
      <c r="MHS104" s="184"/>
      <c r="MHT104" s="184"/>
      <c r="MHU104" s="184"/>
      <c r="MHV104" s="184"/>
      <c r="MHW104" s="184"/>
      <c r="MHX104" s="184"/>
      <c r="MHY104" s="184"/>
      <c r="MHZ104" s="184"/>
      <c r="MIA104" s="184"/>
      <c r="MIB104" s="184"/>
      <c r="MIC104" s="184"/>
      <c r="MID104" s="184"/>
      <c r="MIE104" s="184"/>
      <c r="MIF104" s="184"/>
      <c r="MIG104" s="184"/>
      <c r="MIH104" s="184"/>
      <c r="MII104" s="184"/>
      <c r="MIJ104" s="184"/>
      <c r="MIK104" s="184"/>
      <c r="MIL104" s="184"/>
      <c r="MIM104" s="184"/>
      <c r="MIN104" s="184"/>
      <c r="MIO104" s="184"/>
      <c r="MIP104" s="184"/>
      <c r="MIQ104" s="184"/>
      <c r="MIR104" s="184"/>
      <c r="MIS104" s="184"/>
      <c r="MIT104" s="184"/>
      <c r="MIU104" s="184"/>
      <c r="MIV104" s="184"/>
      <c r="MIW104" s="184"/>
      <c r="MIX104" s="184"/>
      <c r="MIY104" s="184"/>
      <c r="MIZ104" s="184"/>
      <c r="MJA104" s="184"/>
      <c r="MJB104" s="184"/>
      <c r="MJC104" s="184"/>
      <c r="MJD104" s="184"/>
      <c r="MJE104" s="184"/>
      <c r="MJF104" s="184"/>
      <c r="MJG104" s="184"/>
      <c r="MJH104" s="184"/>
      <c r="MJI104" s="184"/>
      <c r="MJJ104" s="184"/>
      <c r="MJK104" s="184"/>
      <c r="MJL104" s="184"/>
      <c r="MJM104" s="184"/>
      <c r="MJN104" s="184"/>
      <c r="MJO104" s="184"/>
      <c r="MJP104" s="184"/>
      <c r="MJQ104" s="184"/>
      <c r="MJR104" s="184"/>
      <c r="MJS104" s="184"/>
      <c r="MJT104" s="184"/>
      <c r="MJU104" s="184"/>
      <c r="MJV104" s="184"/>
      <c r="MJW104" s="184"/>
      <c r="MJX104" s="184"/>
      <c r="MJY104" s="184"/>
      <c r="MJZ104" s="184"/>
      <c r="MKA104" s="184"/>
      <c r="MKB104" s="184"/>
      <c r="MKC104" s="184"/>
      <c r="MKD104" s="184"/>
      <c r="MKE104" s="184"/>
      <c r="MKF104" s="184"/>
      <c r="MKG104" s="184"/>
      <c r="MKH104" s="184"/>
      <c r="MKI104" s="184"/>
      <c r="MKJ104" s="184"/>
      <c r="MKK104" s="184"/>
      <c r="MKL104" s="184"/>
      <c r="MKM104" s="184"/>
      <c r="MKN104" s="184"/>
      <c r="MKO104" s="184"/>
      <c r="MKP104" s="184"/>
      <c r="MKQ104" s="184"/>
      <c r="MKR104" s="184"/>
      <c r="MKS104" s="184"/>
      <c r="MKT104" s="184"/>
      <c r="MKU104" s="184"/>
      <c r="MKV104" s="184"/>
      <c r="MKW104" s="184"/>
      <c r="MKX104" s="184"/>
      <c r="MKY104" s="184"/>
      <c r="MKZ104" s="184"/>
      <c r="MLA104" s="184"/>
      <c r="MLB104" s="184"/>
      <c r="MLC104" s="184"/>
      <c r="MLD104" s="184"/>
      <c r="MLE104" s="184"/>
      <c r="MLF104" s="184"/>
      <c r="MLG104" s="184"/>
      <c r="MLH104" s="184"/>
      <c r="MLI104" s="184"/>
      <c r="MLJ104" s="184"/>
      <c r="MLK104" s="184"/>
      <c r="MLL104" s="184"/>
      <c r="MLM104" s="184"/>
      <c r="MLN104" s="184"/>
      <c r="MLO104" s="184"/>
      <c r="MLP104" s="184"/>
      <c r="MLQ104" s="184"/>
      <c r="MLR104" s="184"/>
      <c r="MLS104" s="184"/>
      <c r="MLT104" s="184"/>
      <c r="MLU104" s="184"/>
      <c r="MLV104" s="184"/>
      <c r="MLW104" s="184"/>
      <c r="MLX104" s="184"/>
      <c r="MLY104" s="184"/>
      <c r="MLZ104" s="184"/>
      <c r="MMA104" s="184"/>
      <c r="MMB104" s="184"/>
      <c r="MMC104" s="184"/>
      <c r="MMD104" s="184"/>
      <c r="MME104" s="184"/>
      <c r="MMF104" s="184"/>
      <c r="MMG104" s="184"/>
      <c r="MMH104" s="184"/>
      <c r="MMI104" s="184"/>
      <c r="MMJ104" s="184"/>
      <c r="MMK104" s="184"/>
      <c r="MML104" s="184"/>
      <c r="MMM104" s="184"/>
      <c r="MMN104" s="184"/>
      <c r="MMO104" s="184"/>
      <c r="MMP104" s="184"/>
      <c r="MMQ104" s="184"/>
      <c r="MMR104" s="184"/>
      <c r="MMS104" s="184"/>
      <c r="MMT104" s="184"/>
      <c r="MMU104" s="184"/>
      <c r="MMV104" s="184"/>
      <c r="MMW104" s="184"/>
      <c r="MMX104" s="184"/>
      <c r="MMY104" s="184"/>
      <c r="MMZ104" s="184"/>
      <c r="MNA104" s="184"/>
      <c r="MNB104" s="184"/>
      <c r="MNC104" s="184"/>
      <c r="MND104" s="184"/>
      <c r="MNE104" s="184"/>
      <c r="MNF104" s="184"/>
      <c r="MNG104" s="184"/>
      <c r="MNH104" s="184"/>
      <c r="MNI104" s="184"/>
      <c r="MNJ104" s="184"/>
      <c r="MNK104" s="184"/>
      <c r="MNL104" s="184"/>
      <c r="MNM104" s="184"/>
      <c r="MNN104" s="184"/>
      <c r="MNO104" s="184"/>
      <c r="MNP104" s="184"/>
      <c r="MNQ104" s="184"/>
      <c r="MNR104" s="184"/>
      <c r="MNS104" s="184"/>
      <c r="MNT104" s="184"/>
      <c r="MNU104" s="184"/>
      <c r="MNV104" s="184"/>
      <c r="MNW104" s="184"/>
      <c r="MNX104" s="184"/>
      <c r="MNY104" s="184"/>
      <c r="MNZ104" s="184"/>
      <c r="MOA104" s="184"/>
      <c r="MOB104" s="184"/>
      <c r="MOC104" s="184"/>
      <c r="MOD104" s="184"/>
      <c r="MOE104" s="184"/>
      <c r="MOF104" s="184"/>
      <c r="MOG104" s="184"/>
      <c r="MOH104" s="184"/>
      <c r="MOI104" s="184"/>
      <c r="MOJ104" s="184"/>
      <c r="MOK104" s="184"/>
      <c r="MOL104" s="184"/>
      <c r="MOM104" s="184"/>
      <c r="MON104" s="184"/>
      <c r="MOO104" s="184"/>
      <c r="MOP104" s="184"/>
      <c r="MOQ104" s="184"/>
      <c r="MOR104" s="184"/>
      <c r="MOS104" s="184"/>
      <c r="MOT104" s="184"/>
      <c r="MOU104" s="184"/>
      <c r="MOV104" s="184"/>
      <c r="MOW104" s="184"/>
      <c r="MOX104" s="184"/>
      <c r="MOY104" s="184"/>
      <c r="MOZ104" s="184"/>
      <c r="MPA104" s="184"/>
      <c r="MPB104" s="184"/>
      <c r="MPC104" s="184"/>
      <c r="MPD104" s="184"/>
      <c r="MPE104" s="184"/>
      <c r="MPF104" s="184"/>
      <c r="MPG104" s="184"/>
      <c r="MPH104" s="184"/>
      <c r="MPI104" s="184"/>
      <c r="MPJ104" s="184"/>
      <c r="MPK104" s="184"/>
      <c r="MPL104" s="184"/>
      <c r="MPM104" s="184"/>
      <c r="MPN104" s="184"/>
      <c r="MPO104" s="184"/>
      <c r="MPP104" s="184"/>
      <c r="MPQ104" s="184"/>
      <c r="MPR104" s="184"/>
      <c r="MPS104" s="184"/>
      <c r="MPT104" s="184"/>
      <c r="MPU104" s="184"/>
      <c r="MPV104" s="184"/>
      <c r="MPW104" s="184"/>
      <c r="MPX104" s="184"/>
      <c r="MPY104" s="184"/>
      <c r="MPZ104" s="184"/>
      <c r="MQA104" s="184"/>
      <c r="MQB104" s="184"/>
      <c r="MQC104" s="184"/>
      <c r="MQD104" s="184"/>
      <c r="MQE104" s="184"/>
      <c r="MQF104" s="184"/>
      <c r="MQG104" s="184"/>
      <c r="MQH104" s="184"/>
      <c r="MQI104" s="184"/>
      <c r="MQJ104" s="184"/>
      <c r="MQK104" s="184"/>
      <c r="MQL104" s="184"/>
      <c r="MQM104" s="184"/>
      <c r="MQN104" s="184"/>
      <c r="MQO104" s="184"/>
      <c r="MQP104" s="184"/>
      <c r="MQQ104" s="184"/>
      <c r="MQR104" s="184"/>
      <c r="MQS104" s="184"/>
      <c r="MQT104" s="184"/>
      <c r="MQU104" s="184"/>
      <c r="MQV104" s="184"/>
      <c r="MQW104" s="184"/>
      <c r="MQX104" s="184"/>
      <c r="MQY104" s="184"/>
      <c r="MQZ104" s="184"/>
      <c r="MRA104" s="184"/>
      <c r="MRB104" s="184"/>
      <c r="MRC104" s="184"/>
      <c r="MRD104" s="184"/>
      <c r="MRE104" s="184"/>
      <c r="MRF104" s="184"/>
      <c r="MRG104" s="184"/>
      <c r="MRH104" s="184"/>
      <c r="MRI104" s="184"/>
      <c r="MRJ104" s="184"/>
      <c r="MRK104" s="184"/>
      <c r="MRL104" s="184"/>
      <c r="MRM104" s="184"/>
      <c r="MRN104" s="184"/>
      <c r="MRO104" s="184"/>
      <c r="MRP104" s="184"/>
      <c r="MRQ104" s="184"/>
      <c r="MRR104" s="184"/>
      <c r="MRS104" s="184"/>
      <c r="MRT104" s="184"/>
      <c r="MRU104" s="184"/>
      <c r="MRV104" s="184"/>
      <c r="MRW104" s="184"/>
      <c r="MRX104" s="184"/>
      <c r="MRY104" s="184"/>
      <c r="MRZ104" s="184"/>
      <c r="MSA104" s="184"/>
      <c r="MSB104" s="184"/>
      <c r="MSC104" s="184"/>
      <c r="MSD104" s="184"/>
      <c r="MSE104" s="184"/>
      <c r="MSF104" s="184"/>
      <c r="MSG104" s="184"/>
      <c r="MSH104" s="184"/>
      <c r="MSI104" s="184"/>
      <c r="MSJ104" s="184"/>
      <c r="MSK104" s="184"/>
      <c r="MSL104" s="184"/>
      <c r="MSM104" s="184"/>
      <c r="MSN104" s="184"/>
      <c r="MSO104" s="184"/>
      <c r="MSP104" s="184"/>
      <c r="MSQ104" s="184"/>
      <c r="MSR104" s="184"/>
      <c r="MSS104" s="184"/>
      <c r="MST104" s="184"/>
      <c r="MSU104" s="184"/>
      <c r="MSV104" s="184"/>
      <c r="MSW104" s="184"/>
      <c r="MSX104" s="184"/>
      <c r="MSY104" s="184"/>
      <c r="MSZ104" s="184"/>
      <c r="MTA104" s="184"/>
      <c r="MTB104" s="184"/>
      <c r="MTC104" s="184"/>
      <c r="MTD104" s="184"/>
      <c r="MTE104" s="184"/>
      <c r="MTF104" s="184"/>
      <c r="MTG104" s="184"/>
      <c r="MTH104" s="184"/>
      <c r="MTI104" s="184"/>
      <c r="MTJ104" s="184"/>
      <c r="MTK104" s="184"/>
      <c r="MTL104" s="184"/>
      <c r="MTM104" s="184"/>
      <c r="MTN104" s="184"/>
      <c r="MTO104" s="184"/>
      <c r="MTP104" s="184"/>
      <c r="MTQ104" s="184"/>
      <c r="MTR104" s="184"/>
      <c r="MTS104" s="184"/>
      <c r="MTT104" s="184"/>
      <c r="MTU104" s="184"/>
      <c r="MTV104" s="184"/>
      <c r="MTW104" s="184"/>
      <c r="MTX104" s="184"/>
      <c r="MTY104" s="184"/>
      <c r="MTZ104" s="184"/>
      <c r="MUA104" s="184"/>
      <c r="MUB104" s="184"/>
      <c r="MUC104" s="184"/>
      <c r="MUD104" s="184"/>
      <c r="MUE104" s="184"/>
      <c r="MUF104" s="184"/>
      <c r="MUG104" s="184"/>
      <c r="MUH104" s="184"/>
      <c r="MUI104" s="184"/>
      <c r="MUJ104" s="184"/>
      <c r="MUK104" s="184"/>
      <c r="MUL104" s="184"/>
      <c r="MUM104" s="184"/>
      <c r="MUN104" s="184"/>
      <c r="MUO104" s="184"/>
      <c r="MUP104" s="184"/>
      <c r="MUQ104" s="184"/>
      <c r="MUR104" s="184"/>
      <c r="MUS104" s="184"/>
      <c r="MUT104" s="184"/>
      <c r="MUU104" s="184"/>
      <c r="MUV104" s="184"/>
      <c r="MUW104" s="184"/>
      <c r="MUX104" s="184"/>
      <c r="MUY104" s="184"/>
      <c r="MUZ104" s="184"/>
      <c r="MVA104" s="184"/>
      <c r="MVB104" s="184"/>
      <c r="MVC104" s="184"/>
      <c r="MVD104" s="184"/>
      <c r="MVE104" s="184"/>
      <c r="MVF104" s="184"/>
      <c r="MVG104" s="184"/>
      <c r="MVH104" s="184"/>
      <c r="MVI104" s="184"/>
      <c r="MVJ104" s="184"/>
      <c r="MVK104" s="184"/>
      <c r="MVL104" s="184"/>
      <c r="MVM104" s="184"/>
      <c r="MVN104" s="184"/>
      <c r="MVO104" s="184"/>
      <c r="MVP104" s="184"/>
      <c r="MVQ104" s="184"/>
      <c r="MVR104" s="184"/>
      <c r="MVS104" s="184"/>
      <c r="MVT104" s="184"/>
      <c r="MVU104" s="184"/>
      <c r="MVV104" s="184"/>
      <c r="MVW104" s="184"/>
      <c r="MVX104" s="184"/>
      <c r="MVY104" s="184"/>
      <c r="MVZ104" s="184"/>
      <c r="MWA104" s="184"/>
      <c r="MWB104" s="184"/>
      <c r="MWC104" s="184"/>
      <c r="MWD104" s="184"/>
      <c r="MWE104" s="184"/>
      <c r="MWF104" s="184"/>
      <c r="MWG104" s="184"/>
      <c r="MWH104" s="184"/>
      <c r="MWI104" s="184"/>
      <c r="MWJ104" s="184"/>
      <c r="MWK104" s="184"/>
      <c r="MWL104" s="184"/>
      <c r="MWM104" s="184"/>
      <c r="MWN104" s="184"/>
      <c r="MWO104" s="184"/>
      <c r="MWP104" s="184"/>
      <c r="MWQ104" s="184"/>
      <c r="MWR104" s="184"/>
      <c r="MWS104" s="184"/>
      <c r="MWT104" s="184"/>
      <c r="MWU104" s="184"/>
      <c r="MWV104" s="184"/>
      <c r="MWW104" s="184"/>
      <c r="MWX104" s="184"/>
      <c r="MWY104" s="184"/>
      <c r="MWZ104" s="184"/>
      <c r="MXA104" s="184"/>
      <c r="MXB104" s="184"/>
      <c r="MXC104" s="184"/>
      <c r="MXD104" s="184"/>
      <c r="MXE104" s="184"/>
      <c r="MXF104" s="184"/>
      <c r="MXG104" s="184"/>
      <c r="MXH104" s="184"/>
      <c r="MXI104" s="184"/>
      <c r="MXJ104" s="184"/>
      <c r="MXK104" s="184"/>
      <c r="MXL104" s="184"/>
      <c r="MXM104" s="184"/>
      <c r="MXN104" s="184"/>
      <c r="MXO104" s="184"/>
      <c r="MXP104" s="184"/>
      <c r="MXQ104" s="184"/>
      <c r="MXR104" s="184"/>
      <c r="MXS104" s="184"/>
      <c r="MXT104" s="184"/>
      <c r="MXU104" s="184"/>
      <c r="MXV104" s="184"/>
      <c r="MXW104" s="184"/>
      <c r="MXX104" s="184"/>
      <c r="MXY104" s="184"/>
      <c r="MXZ104" s="184"/>
      <c r="MYA104" s="184"/>
      <c r="MYB104" s="184"/>
      <c r="MYC104" s="184"/>
      <c r="MYD104" s="184"/>
      <c r="MYE104" s="184"/>
      <c r="MYF104" s="184"/>
      <c r="MYG104" s="184"/>
      <c r="MYH104" s="184"/>
      <c r="MYI104" s="184"/>
      <c r="MYJ104" s="184"/>
      <c r="MYK104" s="184"/>
      <c r="MYL104" s="184"/>
      <c r="MYM104" s="184"/>
      <c r="MYN104" s="184"/>
      <c r="MYO104" s="184"/>
      <c r="MYP104" s="184"/>
      <c r="MYQ104" s="184"/>
      <c r="MYR104" s="184"/>
      <c r="MYS104" s="184"/>
      <c r="MYT104" s="184"/>
      <c r="MYU104" s="184"/>
      <c r="MYV104" s="184"/>
      <c r="MYW104" s="184"/>
      <c r="MYX104" s="184"/>
      <c r="MYY104" s="184"/>
      <c r="MYZ104" s="184"/>
      <c r="MZA104" s="184"/>
      <c r="MZB104" s="184"/>
      <c r="MZC104" s="184"/>
      <c r="MZD104" s="184"/>
      <c r="MZE104" s="184"/>
      <c r="MZF104" s="184"/>
      <c r="MZG104" s="184"/>
      <c r="MZH104" s="184"/>
      <c r="MZI104" s="184"/>
      <c r="MZJ104" s="184"/>
      <c r="MZK104" s="184"/>
      <c r="MZL104" s="184"/>
      <c r="MZM104" s="184"/>
      <c r="MZN104" s="184"/>
      <c r="MZO104" s="184"/>
      <c r="MZP104" s="184"/>
      <c r="MZQ104" s="184"/>
      <c r="MZR104" s="184"/>
      <c r="MZS104" s="184"/>
      <c r="MZT104" s="184"/>
      <c r="MZU104" s="184"/>
      <c r="MZV104" s="184"/>
      <c r="MZW104" s="184"/>
      <c r="MZX104" s="184"/>
      <c r="MZY104" s="184"/>
      <c r="MZZ104" s="184"/>
      <c r="NAA104" s="184"/>
      <c r="NAB104" s="184"/>
      <c r="NAC104" s="184"/>
      <c r="NAD104" s="184"/>
      <c r="NAE104" s="184"/>
      <c r="NAF104" s="184"/>
      <c r="NAG104" s="184"/>
      <c r="NAH104" s="184"/>
      <c r="NAI104" s="184"/>
      <c r="NAJ104" s="184"/>
      <c r="NAK104" s="184"/>
      <c r="NAL104" s="184"/>
      <c r="NAM104" s="184"/>
      <c r="NAN104" s="184"/>
      <c r="NAO104" s="184"/>
      <c r="NAP104" s="184"/>
      <c r="NAQ104" s="184"/>
      <c r="NAR104" s="184"/>
      <c r="NAS104" s="184"/>
      <c r="NAT104" s="184"/>
      <c r="NAU104" s="184"/>
      <c r="NAV104" s="184"/>
      <c r="NAW104" s="184"/>
      <c r="NAX104" s="184"/>
      <c r="NAY104" s="184"/>
      <c r="NAZ104" s="184"/>
      <c r="NBA104" s="184"/>
      <c r="NBB104" s="184"/>
      <c r="NBC104" s="184"/>
      <c r="NBD104" s="184"/>
      <c r="NBE104" s="184"/>
      <c r="NBF104" s="184"/>
      <c r="NBG104" s="184"/>
      <c r="NBH104" s="184"/>
      <c r="NBI104" s="184"/>
      <c r="NBJ104" s="184"/>
      <c r="NBK104" s="184"/>
      <c r="NBL104" s="184"/>
      <c r="NBM104" s="184"/>
      <c r="NBN104" s="184"/>
      <c r="NBO104" s="184"/>
      <c r="NBP104" s="184"/>
      <c r="NBQ104" s="184"/>
      <c r="NBR104" s="184"/>
      <c r="NBS104" s="184"/>
      <c r="NBT104" s="184"/>
      <c r="NBU104" s="184"/>
      <c r="NBV104" s="184"/>
      <c r="NBW104" s="184"/>
      <c r="NBX104" s="184"/>
      <c r="NBY104" s="184"/>
      <c r="NBZ104" s="184"/>
      <c r="NCA104" s="184"/>
      <c r="NCB104" s="184"/>
      <c r="NCC104" s="184"/>
      <c r="NCD104" s="184"/>
      <c r="NCE104" s="184"/>
      <c r="NCF104" s="184"/>
      <c r="NCG104" s="184"/>
      <c r="NCH104" s="184"/>
      <c r="NCI104" s="184"/>
      <c r="NCJ104" s="184"/>
      <c r="NCK104" s="184"/>
      <c r="NCL104" s="184"/>
      <c r="NCM104" s="184"/>
      <c r="NCN104" s="184"/>
      <c r="NCO104" s="184"/>
      <c r="NCP104" s="184"/>
      <c r="NCQ104" s="184"/>
      <c r="NCR104" s="184"/>
      <c r="NCS104" s="184"/>
      <c r="NCT104" s="184"/>
      <c r="NCU104" s="184"/>
      <c r="NCV104" s="184"/>
      <c r="NCW104" s="184"/>
      <c r="NCX104" s="184"/>
      <c r="NCY104" s="184"/>
      <c r="NCZ104" s="184"/>
      <c r="NDA104" s="184"/>
      <c r="NDB104" s="184"/>
      <c r="NDC104" s="184"/>
      <c r="NDD104" s="184"/>
      <c r="NDE104" s="184"/>
      <c r="NDF104" s="184"/>
      <c r="NDG104" s="184"/>
      <c r="NDH104" s="184"/>
      <c r="NDI104" s="184"/>
      <c r="NDJ104" s="184"/>
      <c r="NDK104" s="184"/>
      <c r="NDL104" s="184"/>
      <c r="NDM104" s="184"/>
      <c r="NDN104" s="184"/>
      <c r="NDO104" s="184"/>
      <c r="NDP104" s="184"/>
      <c r="NDQ104" s="184"/>
      <c r="NDR104" s="184"/>
      <c r="NDS104" s="184"/>
      <c r="NDT104" s="184"/>
      <c r="NDU104" s="184"/>
      <c r="NDV104" s="184"/>
      <c r="NDW104" s="184"/>
      <c r="NDX104" s="184"/>
      <c r="NDY104" s="184"/>
      <c r="NDZ104" s="184"/>
      <c r="NEA104" s="184"/>
      <c r="NEB104" s="184"/>
      <c r="NEC104" s="184"/>
      <c r="NED104" s="184"/>
      <c r="NEE104" s="184"/>
      <c r="NEF104" s="184"/>
      <c r="NEG104" s="184"/>
      <c r="NEH104" s="184"/>
      <c r="NEI104" s="184"/>
      <c r="NEJ104" s="184"/>
      <c r="NEK104" s="184"/>
      <c r="NEL104" s="184"/>
      <c r="NEM104" s="184"/>
      <c r="NEN104" s="184"/>
      <c r="NEO104" s="184"/>
      <c r="NEP104" s="184"/>
      <c r="NEQ104" s="184"/>
      <c r="NER104" s="184"/>
      <c r="NES104" s="184"/>
      <c r="NET104" s="184"/>
      <c r="NEU104" s="184"/>
      <c r="NEV104" s="184"/>
      <c r="NEW104" s="184"/>
      <c r="NEX104" s="184"/>
      <c r="NEY104" s="184"/>
      <c r="NEZ104" s="184"/>
      <c r="NFA104" s="184"/>
      <c r="NFB104" s="184"/>
      <c r="NFC104" s="184"/>
      <c r="NFD104" s="184"/>
      <c r="NFE104" s="184"/>
      <c r="NFF104" s="184"/>
      <c r="NFG104" s="184"/>
      <c r="NFH104" s="184"/>
      <c r="NFI104" s="184"/>
      <c r="NFJ104" s="184"/>
      <c r="NFK104" s="184"/>
      <c r="NFL104" s="184"/>
      <c r="NFM104" s="184"/>
      <c r="NFN104" s="184"/>
      <c r="NFO104" s="184"/>
      <c r="NFP104" s="184"/>
      <c r="NFQ104" s="184"/>
      <c r="NFR104" s="184"/>
      <c r="NFS104" s="184"/>
      <c r="NFT104" s="184"/>
      <c r="NFU104" s="184"/>
      <c r="NFV104" s="184"/>
      <c r="NFW104" s="184"/>
      <c r="NFX104" s="184"/>
      <c r="NFY104" s="184"/>
      <c r="NFZ104" s="184"/>
      <c r="NGA104" s="184"/>
      <c r="NGB104" s="184"/>
      <c r="NGC104" s="184"/>
      <c r="NGD104" s="184"/>
      <c r="NGE104" s="184"/>
      <c r="NGF104" s="184"/>
      <c r="NGG104" s="184"/>
      <c r="NGH104" s="184"/>
      <c r="NGI104" s="184"/>
      <c r="NGJ104" s="184"/>
      <c r="NGK104" s="184"/>
      <c r="NGL104" s="184"/>
      <c r="NGM104" s="184"/>
      <c r="NGN104" s="184"/>
      <c r="NGO104" s="184"/>
      <c r="NGP104" s="184"/>
      <c r="NGQ104" s="184"/>
      <c r="NGR104" s="184"/>
      <c r="NGS104" s="184"/>
      <c r="NGT104" s="184"/>
      <c r="NGU104" s="184"/>
      <c r="NGV104" s="184"/>
      <c r="NGW104" s="184"/>
      <c r="NGX104" s="184"/>
      <c r="NGY104" s="184"/>
      <c r="NGZ104" s="184"/>
      <c r="NHA104" s="184"/>
      <c r="NHB104" s="184"/>
      <c r="NHC104" s="184"/>
      <c r="NHD104" s="184"/>
      <c r="NHE104" s="184"/>
      <c r="NHF104" s="184"/>
      <c r="NHG104" s="184"/>
      <c r="NHH104" s="184"/>
      <c r="NHI104" s="184"/>
      <c r="NHJ104" s="184"/>
      <c r="NHK104" s="184"/>
      <c r="NHL104" s="184"/>
      <c r="NHM104" s="184"/>
      <c r="NHN104" s="184"/>
      <c r="NHO104" s="184"/>
      <c r="NHP104" s="184"/>
      <c r="NHQ104" s="184"/>
      <c r="NHR104" s="184"/>
      <c r="NHS104" s="184"/>
      <c r="NHT104" s="184"/>
      <c r="NHU104" s="184"/>
      <c r="NHV104" s="184"/>
      <c r="NHW104" s="184"/>
      <c r="NHX104" s="184"/>
      <c r="NHY104" s="184"/>
      <c r="NHZ104" s="184"/>
      <c r="NIA104" s="184"/>
      <c r="NIB104" s="184"/>
      <c r="NIC104" s="184"/>
      <c r="NID104" s="184"/>
      <c r="NIE104" s="184"/>
      <c r="NIF104" s="184"/>
      <c r="NIG104" s="184"/>
      <c r="NIH104" s="184"/>
      <c r="NII104" s="184"/>
      <c r="NIJ104" s="184"/>
      <c r="NIK104" s="184"/>
      <c r="NIL104" s="184"/>
      <c r="NIM104" s="184"/>
      <c r="NIN104" s="184"/>
      <c r="NIO104" s="184"/>
      <c r="NIP104" s="184"/>
      <c r="NIQ104" s="184"/>
      <c r="NIR104" s="184"/>
      <c r="NIS104" s="184"/>
      <c r="NIT104" s="184"/>
      <c r="NIU104" s="184"/>
      <c r="NIV104" s="184"/>
      <c r="NIW104" s="184"/>
      <c r="NIX104" s="184"/>
      <c r="NIY104" s="184"/>
      <c r="NIZ104" s="184"/>
      <c r="NJA104" s="184"/>
      <c r="NJB104" s="184"/>
      <c r="NJC104" s="184"/>
      <c r="NJD104" s="184"/>
      <c r="NJE104" s="184"/>
      <c r="NJF104" s="184"/>
      <c r="NJG104" s="184"/>
      <c r="NJH104" s="184"/>
      <c r="NJI104" s="184"/>
      <c r="NJJ104" s="184"/>
      <c r="NJK104" s="184"/>
      <c r="NJL104" s="184"/>
      <c r="NJM104" s="184"/>
      <c r="NJN104" s="184"/>
      <c r="NJO104" s="184"/>
      <c r="NJP104" s="184"/>
      <c r="NJQ104" s="184"/>
      <c r="NJR104" s="184"/>
      <c r="NJS104" s="184"/>
      <c r="NJT104" s="184"/>
      <c r="NJU104" s="184"/>
      <c r="NJV104" s="184"/>
      <c r="NJW104" s="184"/>
      <c r="NJX104" s="184"/>
      <c r="NJY104" s="184"/>
      <c r="NJZ104" s="184"/>
      <c r="NKA104" s="184"/>
      <c r="NKB104" s="184"/>
      <c r="NKC104" s="184"/>
      <c r="NKD104" s="184"/>
      <c r="NKE104" s="184"/>
      <c r="NKF104" s="184"/>
      <c r="NKG104" s="184"/>
      <c r="NKH104" s="184"/>
      <c r="NKI104" s="184"/>
      <c r="NKJ104" s="184"/>
      <c r="NKK104" s="184"/>
      <c r="NKL104" s="184"/>
      <c r="NKM104" s="184"/>
      <c r="NKN104" s="184"/>
      <c r="NKO104" s="184"/>
      <c r="NKP104" s="184"/>
      <c r="NKQ104" s="184"/>
      <c r="NKR104" s="184"/>
      <c r="NKS104" s="184"/>
      <c r="NKT104" s="184"/>
      <c r="NKU104" s="184"/>
      <c r="NKV104" s="184"/>
      <c r="NKW104" s="184"/>
      <c r="NKX104" s="184"/>
      <c r="NKY104" s="184"/>
      <c r="NKZ104" s="184"/>
      <c r="NLA104" s="184"/>
      <c r="NLB104" s="184"/>
      <c r="NLC104" s="184"/>
      <c r="NLD104" s="184"/>
      <c r="NLE104" s="184"/>
      <c r="NLF104" s="184"/>
      <c r="NLG104" s="184"/>
      <c r="NLH104" s="184"/>
      <c r="NLI104" s="184"/>
      <c r="NLJ104" s="184"/>
      <c r="NLK104" s="184"/>
      <c r="NLL104" s="184"/>
      <c r="NLM104" s="184"/>
      <c r="NLN104" s="184"/>
      <c r="NLO104" s="184"/>
      <c r="NLP104" s="184"/>
      <c r="NLQ104" s="184"/>
      <c r="NLR104" s="184"/>
      <c r="NLS104" s="184"/>
      <c r="NLT104" s="184"/>
      <c r="NLU104" s="184"/>
      <c r="NLV104" s="184"/>
      <c r="NLW104" s="184"/>
      <c r="NLX104" s="184"/>
      <c r="NLY104" s="184"/>
      <c r="NLZ104" s="184"/>
      <c r="NMA104" s="184"/>
      <c r="NMB104" s="184"/>
      <c r="NMC104" s="184"/>
      <c r="NMD104" s="184"/>
      <c r="NME104" s="184"/>
      <c r="NMF104" s="184"/>
      <c r="NMG104" s="184"/>
      <c r="NMH104" s="184"/>
      <c r="NMI104" s="184"/>
      <c r="NMJ104" s="184"/>
      <c r="NMK104" s="184"/>
      <c r="NML104" s="184"/>
      <c r="NMM104" s="184"/>
      <c r="NMN104" s="184"/>
      <c r="NMO104" s="184"/>
      <c r="NMP104" s="184"/>
      <c r="NMQ104" s="184"/>
      <c r="NMR104" s="184"/>
      <c r="NMS104" s="184"/>
      <c r="NMT104" s="184"/>
      <c r="NMU104" s="184"/>
      <c r="NMV104" s="184"/>
      <c r="NMW104" s="184"/>
      <c r="NMX104" s="184"/>
      <c r="NMY104" s="184"/>
      <c r="NMZ104" s="184"/>
      <c r="NNA104" s="184"/>
      <c r="NNB104" s="184"/>
      <c r="NNC104" s="184"/>
      <c r="NND104" s="184"/>
      <c r="NNE104" s="184"/>
      <c r="NNF104" s="184"/>
      <c r="NNG104" s="184"/>
      <c r="NNH104" s="184"/>
      <c r="NNI104" s="184"/>
      <c r="NNJ104" s="184"/>
      <c r="NNK104" s="184"/>
      <c r="NNL104" s="184"/>
      <c r="NNM104" s="184"/>
      <c r="NNN104" s="184"/>
      <c r="NNO104" s="184"/>
      <c r="NNP104" s="184"/>
      <c r="NNQ104" s="184"/>
      <c r="NNR104" s="184"/>
      <c r="NNS104" s="184"/>
      <c r="NNT104" s="184"/>
      <c r="NNU104" s="184"/>
      <c r="NNV104" s="184"/>
      <c r="NNW104" s="184"/>
      <c r="NNX104" s="184"/>
      <c r="NNY104" s="184"/>
      <c r="NNZ104" s="184"/>
      <c r="NOA104" s="184"/>
      <c r="NOB104" s="184"/>
      <c r="NOC104" s="184"/>
      <c r="NOD104" s="184"/>
      <c r="NOE104" s="184"/>
      <c r="NOF104" s="184"/>
      <c r="NOG104" s="184"/>
      <c r="NOH104" s="184"/>
      <c r="NOI104" s="184"/>
      <c r="NOJ104" s="184"/>
      <c r="NOK104" s="184"/>
      <c r="NOL104" s="184"/>
      <c r="NOM104" s="184"/>
      <c r="NON104" s="184"/>
      <c r="NOO104" s="184"/>
      <c r="NOP104" s="184"/>
      <c r="NOQ104" s="184"/>
      <c r="NOR104" s="184"/>
      <c r="NOS104" s="184"/>
      <c r="NOT104" s="184"/>
      <c r="NOU104" s="184"/>
      <c r="NOV104" s="184"/>
      <c r="NOW104" s="184"/>
      <c r="NOX104" s="184"/>
      <c r="NOY104" s="184"/>
      <c r="NOZ104" s="184"/>
      <c r="NPA104" s="184"/>
      <c r="NPB104" s="184"/>
      <c r="NPC104" s="184"/>
      <c r="NPD104" s="184"/>
      <c r="NPE104" s="184"/>
      <c r="NPF104" s="184"/>
      <c r="NPG104" s="184"/>
      <c r="NPH104" s="184"/>
      <c r="NPI104" s="184"/>
      <c r="NPJ104" s="184"/>
      <c r="NPK104" s="184"/>
      <c r="NPL104" s="184"/>
      <c r="NPM104" s="184"/>
      <c r="NPN104" s="184"/>
      <c r="NPO104" s="184"/>
      <c r="NPP104" s="184"/>
      <c r="NPQ104" s="184"/>
      <c r="NPR104" s="184"/>
      <c r="NPS104" s="184"/>
      <c r="NPT104" s="184"/>
      <c r="NPU104" s="184"/>
      <c r="NPV104" s="184"/>
      <c r="NPW104" s="184"/>
      <c r="NPX104" s="184"/>
      <c r="NPY104" s="184"/>
      <c r="NPZ104" s="184"/>
      <c r="NQA104" s="184"/>
      <c r="NQB104" s="184"/>
      <c r="NQC104" s="184"/>
      <c r="NQD104" s="184"/>
      <c r="NQE104" s="184"/>
      <c r="NQF104" s="184"/>
      <c r="NQG104" s="184"/>
      <c r="NQH104" s="184"/>
      <c r="NQI104" s="184"/>
      <c r="NQJ104" s="184"/>
      <c r="NQK104" s="184"/>
      <c r="NQL104" s="184"/>
      <c r="NQM104" s="184"/>
      <c r="NQN104" s="184"/>
      <c r="NQO104" s="184"/>
      <c r="NQP104" s="184"/>
      <c r="NQQ104" s="184"/>
      <c r="NQR104" s="184"/>
      <c r="NQS104" s="184"/>
      <c r="NQT104" s="184"/>
      <c r="NQU104" s="184"/>
      <c r="NQV104" s="184"/>
      <c r="NQW104" s="184"/>
      <c r="NQX104" s="184"/>
      <c r="NQY104" s="184"/>
      <c r="NQZ104" s="184"/>
      <c r="NRA104" s="184"/>
      <c r="NRB104" s="184"/>
      <c r="NRC104" s="184"/>
      <c r="NRD104" s="184"/>
      <c r="NRE104" s="184"/>
      <c r="NRF104" s="184"/>
      <c r="NRG104" s="184"/>
      <c r="NRH104" s="184"/>
      <c r="NRI104" s="184"/>
      <c r="NRJ104" s="184"/>
      <c r="NRK104" s="184"/>
      <c r="NRL104" s="184"/>
      <c r="NRM104" s="184"/>
      <c r="NRN104" s="184"/>
      <c r="NRO104" s="184"/>
      <c r="NRP104" s="184"/>
      <c r="NRQ104" s="184"/>
      <c r="NRR104" s="184"/>
      <c r="NRS104" s="184"/>
      <c r="NRT104" s="184"/>
      <c r="NRU104" s="184"/>
      <c r="NRV104" s="184"/>
      <c r="NRW104" s="184"/>
      <c r="NRX104" s="184"/>
      <c r="NRY104" s="184"/>
      <c r="NRZ104" s="184"/>
      <c r="NSA104" s="184"/>
      <c r="NSB104" s="184"/>
      <c r="NSC104" s="184"/>
      <c r="NSD104" s="184"/>
      <c r="NSE104" s="184"/>
      <c r="NSF104" s="184"/>
      <c r="NSG104" s="184"/>
      <c r="NSH104" s="184"/>
      <c r="NSI104" s="184"/>
      <c r="NSJ104" s="184"/>
      <c r="NSK104" s="184"/>
      <c r="NSL104" s="184"/>
      <c r="NSM104" s="184"/>
      <c r="NSN104" s="184"/>
      <c r="NSO104" s="184"/>
      <c r="NSP104" s="184"/>
      <c r="NSQ104" s="184"/>
      <c r="NSR104" s="184"/>
      <c r="NSS104" s="184"/>
      <c r="NST104" s="184"/>
      <c r="NSU104" s="184"/>
      <c r="NSV104" s="184"/>
      <c r="NSW104" s="184"/>
      <c r="NSX104" s="184"/>
      <c r="NSY104" s="184"/>
      <c r="NSZ104" s="184"/>
      <c r="NTA104" s="184"/>
      <c r="NTB104" s="184"/>
      <c r="NTC104" s="184"/>
      <c r="NTD104" s="184"/>
      <c r="NTE104" s="184"/>
      <c r="NTF104" s="184"/>
      <c r="NTG104" s="184"/>
      <c r="NTH104" s="184"/>
      <c r="NTI104" s="184"/>
      <c r="NTJ104" s="184"/>
      <c r="NTK104" s="184"/>
      <c r="NTL104" s="184"/>
      <c r="NTM104" s="184"/>
      <c r="NTN104" s="184"/>
      <c r="NTO104" s="184"/>
      <c r="NTP104" s="184"/>
      <c r="NTQ104" s="184"/>
      <c r="NTR104" s="184"/>
      <c r="NTS104" s="184"/>
      <c r="NTT104" s="184"/>
      <c r="NTU104" s="184"/>
      <c r="NTV104" s="184"/>
      <c r="NTW104" s="184"/>
      <c r="NTX104" s="184"/>
      <c r="NTY104" s="184"/>
      <c r="NTZ104" s="184"/>
      <c r="NUA104" s="184"/>
      <c r="NUB104" s="184"/>
      <c r="NUC104" s="184"/>
      <c r="NUD104" s="184"/>
      <c r="NUE104" s="184"/>
      <c r="NUF104" s="184"/>
      <c r="NUG104" s="184"/>
      <c r="NUH104" s="184"/>
      <c r="NUI104" s="184"/>
      <c r="NUJ104" s="184"/>
      <c r="NUK104" s="184"/>
      <c r="NUL104" s="184"/>
      <c r="NUM104" s="184"/>
      <c r="NUN104" s="184"/>
      <c r="NUO104" s="184"/>
      <c r="NUP104" s="184"/>
      <c r="NUQ104" s="184"/>
      <c r="NUR104" s="184"/>
      <c r="NUS104" s="184"/>
      <c r="NUT104" s="184"/>
      <c r="NUU104" s="184"/>
      <c r="NUV104" s="184"/>
      <c r="NUW104" s="184"/>
      <c r="NUX104" s="184"/>
      <c r="NUY104" s="184"/>
      <c r="NUZ104" s="184"/>
      <c r="NVA104" s="184"/>
      <c r="NVB104" s="184"/>
      <c r="NVC104" s="184"/>
      <c r="NVD104" s="184"/>
      <c r="NVE104" s="184"/>
      <c r="NVF104" s="184"/>
      <c r="NVG104" s="184"/>
      <c r="NVH104" s="184"/>
      <c r="NVI104" s="184"/>
      <c r="NVJ104" s="184"/>
      <c r="NVK104" s="184"/>
      <c r="NVL104" s="184"/>
      <c r="NVM104" s="184"/>
      <c r="NVN104" s="184"/>
      <c r="NVO104" s="184"/>
      <c r="NVP104" s="184"/>
      <c r="NVQ104" s="184"/>
      <c r="NVR104" s="184"/>
      <c r="NVS104" s="184"/>
      <c r="NVT104" s="184"/>
      <c r="NVU104" s="184"/>
      <c r="NVV104" s="184"/>
      <c r="NVW104" s="184"/>
      <c r="NVX104" s="184"/>
      <c r="NVY104" s="184"/>
      <c r="NVZ104" s="184"/>
      <c r="NWA104" s="184"/>
      <c r="NWB104" s="184"/>
      <c r="NWC104" s="184"/>
      <c r="NWD104" s="184"/>
      <c r="NWE104" s="184"/>
      <c r="NWF104" s="184"/>
      <c r="NWG104" s="184"/>
      <c r="NWH104" s="184"/>
      <c r="NWI104" s="184"/>
      <c r="NWJ104" s="184"/>
      <c r="NWK104" s="184"/>
      <c r="NWL104" s="184"/>
      <c r="NWM104" s="184"/>
      <c r="NWN104" s="184"/>
      <c r="NWO104" s="184"/>
      <c r="NWP104" s="184"/>
      <c r="NWQ104" s="184"/>
      <c r="NWR104" s="184"/>
      <c r="NWS104" s="184"/>
      <c r="NWT104" s="184"/>
      <c r="NWU104" s="184"/>
      <c r="NWV104" s="184"/>
      <c r="NWW104" s="184"/>
      <c r="NWX104" s="184"/>
      <c r="NWY104" s="184"/>
      <c r="NWZ104" s="184"/>
      <c r="NXA104" s="184"/>
      <c r="NXB104" s="184"/>
      <c r="NXC104" s="184"/>
      <c r="NXD104" s="184"/>
      <c r="NXE104" s="184"/>
      <c r="NXF104" s="184"/>
      <c r="NXG104" s="184"/>
      <c r="NXH104" s="184"/>
      <c r="NXI104" s="184"/>
      <c r="NXJ104" s="184"/>
      <c r="NXK104" s="184"/>
      <c r="NXL104" s="184"/>
      <c r="NXM104" s="184"/>
      <c r="NXN104" s="184"/>
      <c r="NXO104" s="184"/>
      <c r="NXP104" s="184"/>
      <c r="NXQ104" s="184"/>
      <c r="NXR104" s="184"/>
      <c r="NXS104" s="184"/>
      <c r="NXT104" s="184"/>
      <c r="NXU104" s="184"/>
      <c r="NXV104" s="184"/>
      <c r="NXW104" s="184"/>
      <c r="NXX104" s="184"/>
      <c r="NXY104" s="184"/>
      <c r="NXZ104" s="184"/>
      <c r="NYA104" s="184"/>
      <c r="NYB104" s="184"/>
      <c r="NYC104" s="184"/>
      <c r="NYD104" s="184"/>
      <c r="NYE104" s="184"/>
      <c r="NYF104" s="184"/>
      <c r="NYG104" s="184"/>
      <c r="NYH104" s="184"/>
      <c r="NYI104" s="184"/>
      <c r="NYJ104" s="184"/>
      <c r="NYK104" s="184"/>
      <c r="NYL104" s="184"/>
      <c r="NYM104" s="184"/>
      <c r="NYN104" s="184"/>
      <c r="NYO104" s="184"/>
      <c r="NYP104" s="184"/>
      <c r="NYQ104" s="184"/>
      <c r="NYR104" s="184"/>
      <c r="NYS104" s="184"/>
      <c r="NYT104" s="184"/>
      <c r="NYU104" s="184"/>
      <c r="NYV104" s="184"/>
      <c r="NYW104" s="184"/>
      <c r="NYX104" s="184"/>
      <c r="NYY104" s="184"/>
      <c r="NYZ104" s="184"/>
      <c r="NZA104" s="184"/>
      <c r="NZB104" s="184"/>
      <c r="NZC104" s="184"/>
      <c r="NZD104" s="184"/>
      <c r="NZE104" s="184"/>
      <c r="NZF104" s="184"/>
      <c r="NZG104" s="184"/>
      <c r="NZH104" s="184"/>
      <c r="NZI104" s="184"/>
      <c r="NZJ104" s="184"/>
      <c r="NZK104" s="184"/>
      <c r="NZL104" s="184"/>
      <c r="NZM104" s="184"/>
      <c r="NZN104" s="184"/>
      <c r="NZO104" s="184"/>
      <c r="NZP104" s="184"/>
      <c r="NZQ104" s="184"/>
      <c r="NZR104" s="184"/>
      <c r="NZS104" s="184"/>
      <c r="NZT104" s="184"/>
      <c r="NZU104" s="184"/>
      <c r="NZV104" s="184"/>
      <c r="NZW104" s="184"/>
      <c r="NZX104" s="184"/>
      <c r="NZY104" s="184"/>
      <c r="NZZ104" s="184"/>
      <c r="OAA104" s="184"/>
      <c r="OAB104" s="184"/>
      <c r="OAC104" s="184"/>
      <c r="OAD104" s="184"/>
      <c r="OAE104" s="184"/>
      <c r="OAF104" s="184"/>
      <c r="OAG104" s="184"/>
      <c r="OAH104" s="184"/>
      <c r="OAI104" s="184"/>
      <c r="OAJ104" s="184"/>
      <c r="OAK104" s="184"/>
      <c r="OAL104" s="184"/>
      <c r="OAM104" s="184"/>
      <c r="OAN104" s="184"/>
      <c r="OAO104" s="184"/>
      <c r="OAP104" s="184"/>
      <c r="OAQ104" s="184"/>
      <c r="OAR104" s="184"/>
      <c r="OAS104" s="184"/>
      <c r="OAT104" s="184"/>
      <c r="OAU104" s="184"/>
      <c r="OAV104" s="184"/>
      <c r="OAW104" s="184"/>
      <c r="OAX104" s="184"/>
      <c r="OAY104" s="184"/>
      <c r="OAZ104" s="184"/>
      <c r="OBA104" s="184"/>
      <c r="OBB104" s="184"/>
      <c r="OBC104" s="184"/>
      <c r="OBD104" s="184"/>
      <c r="OBE104" s="184"/>
      <c r="OBF104" s="184"/>
      <c r="OBG104" s="184"/>
      <c r="OBH104" s="184"/>
      <c r="OBI104" s="184"/>
      <c r="OBJ104" s="184"/>
      <c r="OBK104" s="184"/>
      <c r="OBL104" s="184"/>
      <c r="OBM104" s="184"/>
      <c r="OBN104" s="184"/>
      <c r="OBO104" s="184"/>
      <c r="OBP104" s="184"/>
      <c r="OBQ104" s="184"/>
      <c r="OBR104" s="184"/>
      <c r="OBS104" s="184"/>
      <c r="OBT104" s="184"/>
      <c r="OBU104" s="184"/>
      <c r="OBV104" s="184"/>
      <c r="OBW104" s="184"/>
      <c r="OBX104" s="184"/>
      <c r="OBY104" s="184"/>
      <c r="OBZ104" s="184"/>
      <c r="OCA104" s="184"/>
      <c r="OCB104" s="184"/>
      <c r="OCC104" s="184"/>
      <c r="OCD104" s="184"/>
      <c r="OCE104" s="184"/>
      <c r="OCF104" s="184"/>
      <c r="OCG104" s="184"/>
      <c r="OCH104" s="184"/>
      <c r="OCI104" s="184"/>
      <c r="OCJ104" s="184"/>
      <c r="OCK104" s="184"/>
      <c r="OCL104" s="184"/>
      <c r="OCM104" s="184"/>
      <c r="OCN104" s="184"/>
      <c r="OCO104" s="184"/>
      <c r="OCP104" s="184"/>
      <c r="OCQ104" s="184"/>
      <c r="OCR104" s="184"/>
      <c r="OCS104" s="184"/>
      <c r="OCT104" s="184"/>
      <c r="OCU104" s="184"/>
      <c r="OCV104" s="184"/>
      <c r="OCW104" s="184"/>
      <c r="OCX104" s="184"/>
      <c r="OCY104" s="184"/>
      <c r="OCZ104" s="184"/>
      <c r="ODA104" s="184"/>
      <c r="ODB104" s="184"/>
      <c r="ODC104" s="184"/>
      <c r="ODD104" s="184"/>
      <c r="ODE104" s="184"/>
      <c r="ODF104" s="184"/>
      <c r="ODG104" s="184"/>
      <c r="ODH104" s="184"/>
      <c r="ODI104" s="184"/>
      <c r="ODJ104" s="184"/>
      <c r="ODK104" s="184"/>
      <c r="ODL104" s="184"/>
      <c r="ODM104" s="184"/>
      <c r="ODN104" s="184"/>
      <c r="ODO104" s="184"/>
      <c r="ODP104" s="184"/>
      <c r="ODQ104" s="184"/>
      <c r="ODR104" s="184"/>
      <c r="ODS104" s="184"/>
      <c r="ODT104" s="184"/>
      <c r="ODU104" s="184"/>
      <c r="ODV104" s="184"/>
      <c r="ODW104" s="184"/>
      <c r="ODX104" s="184"/>
      <c r="ODY104" s="184"/>
      <c r="ODZ104" s="184"/>
      <c r="OEA104" s="184"/>
      <c r="OEB104" s="184"/>
      <c r="OEC104" s="184"/>
      <c r="OED104" s="184"/>
      <c r="OEE104" s="184"/>
      <c r="OEF104" s="184"/>
      <c r="OEG104" s="184"/>
      <c r="OEH104" s="184"/>
      <c r="OEI104" s="184"/>
      <c r="OEJ104" s="184"/>
      <c r="OEK104" s="184"/>
      <c r="OEL104" s="184"/>
      <c r="OEM104" s="184"/>
      <c r="OEN104" s="184"/>
      <c r="OEO104" s="184"/>
      <c r="OEP104" s="184"/>
      <c r="OEQ104" s="184"/>
      <c r="OER104" s="184"/>
      <c r="OES104" s="184"/>
      <c r="OET104" s="184"/>
      <c r="OEU104" s="184"/>
      <c r="OEV104" s="184"/>
      <c r="OEW104" s="184"/>
      <c r="OEX104" s="184"/>
      <c r="OEY104" s="184"/>
      <c r="OEZ104" s="184"/>
      <c r="OFA104" s="184"/>
      <c r="OFB104" s="184"/>
      <c r="OFC104" s="184"/>
      <c r="OFD104" s="184"/>
      <c r="OFE104" s="184"/>
      <c r="OFF104" s="184"/>
      <c r="OFG104" s="184"/>
      <c r="OFH104" s="184"/>
      <c r="OFI104" s="184"/>
      <c r="OFJ104" s="184"/>
      <c r="OFK104" s="184"/>
      <c r="OFL104" s="184"/>
      <c r="OFM104" s="184"/>
      <c r="OFN104" s="184"/>
      <c r="OFO104" s="184"/>
      <c r="OFP104" s="184"/>
      <c r="OFQ104" s="184"/>
      <c r="OFR104" s="184"/>
      <c r="OFS104" s="184"/>
      <c r="OFT104" s="184"/>
      <c r="OFU104" s="184"/>
      <c r="OFV104" s="184"/>
      <c r="OFW104" s="184"/>
      <c r="OFX104" s="184"/>
      <c r="OFY104" s="184"/>
      <c r="OFZ104" s="184"/>
      <c r="OGA104" s="184"/>
      <c r="OGB104" s="184"/>
      <c r="OGC104" s="184"/>
      <c r="OGD104" s="184"/>
      <c r="OGE104" s="184"/>
      <c r="OGF104" s="184"/>
      <c r="OGG104" s="184"/>
      <c r="OGH104" s="184"/>
      <c r="OGI104" s="184"/>
      <c r="OGJ104" s="184"/>
      <c r="OGK104" s="184"/>
      <c r="OGL104" s="184"/>
      <c r="OGM104" s="184"/>
      <c r="OGN104" s="184"/>
      <c r="OGO104" s="184"/>
      <c r="OGP104" s="184"/>
      <c r="OGQ104" s="184"/>
      <c r="OGR104" s="184"/>
      <c r="OGS104" s="184"/>
      <c r="OGT104" s="184"/>
      <c r="OGU104" s="184"/>
      <c r="OGV104" s="184"/>
      <c r="OGW104" s="184"/>
      <c r="OGX104" s="184"/>
      <c r="OGY104" s="184"/>
      <c r="OGZ104" s="184"/>
      <c r="OHA104" s="184"/>
      <c r="OHB104" s="184"/>
      <c r="OHC104" s="184"/>
      <c r="OHD104" s="184"/>
      <c r="OHE104" s="184"/>
      <c r="OHF104" s="184"/>
      <c r="OHG104" s="184"/>
      <c r="OHH104" s="184"/>
      <c r="OHI104" s="184"/>
      <c r="OHJ104" s="184"/>
      <c r="OHK104" s="184"/>
      <c r="OHL104" s="184"/>
      <c r="OHM104" s="184"/>
      <c r="OHN104" s="184"/>
      <c r="OHO104" s="184"/>
      <c r="OHP104" s="184"/>
      <c r="OHQ104" s="184"/>
      <c r="OHR104" s="184"/>
      <c r="OHS104" s="184"/>
      <c r="OHT104" s="184"/>
      <c r="OHU104" s="184"/>
      <c r="OHV104" s="184"/>
      <c r="OHW104" s="184"/>
      <c r="OHX104" s="184"/>
      <c r="OHY104" s="184"/>
      <c r="OHZ104" s="184"/>
      <c r="OIA104" s="184"/>
      <c r="OIB104" s="184"/>
      <c r="OIC104" s="184"/>
      <c r="OID104" s="184"/>
      <c r="OIE104" s="184"/>
      <c r="OIF104" s="184"/>
      <c r="OIG104" s="184"/>
      <c r="OIH104" s="184"/>
      <c r="OII104" s="184"/>
      <c r="OIJ104" s="184"/>
      <c r="OIK104" s="184"/>
      <c r="OIL104" s="184"/>
      <c r="OIM104" s="184"/>
      <c r="OIN104" s="184"/>
      <c r="OIO104" s="184"/>
      <c r="OIP104" s="184"/>
      <c r="OIQ104" s="184"/>
      <c r="OIR104" s="184"/>
      <c r="OIS104" s="184"/>
      <c r="OIT104" s="184"/>
      <c r="OIU104" s="184"/>
      <c r="OIV104" s="184"/>
      <c r="OIW104" s="184"/>
      <c r="OIX104" s="184"/>
      <c r="OIY104" s="184"/>
      <c r="OIZ104" s="184"/>
      <c r="OJA104" s="184"/>
      <c r="OJB104" s="184"/>
      <c r="OJC104" s="184"/>
      <c r="OJD104" s="184"/>
      <c r="OJE104" s="184"/>
      <c r="OJF104" s="184"/>
      <c r="OJG104" s="184"/>
      <c r="OJH104" s="184"/>
      <c r="OJI104" s="184"/>
      <c r="OJJ104" s="184"/>
      <c r="OJK104" s="184"/>
      <c r="OJL104" s="184"/>
      <c r="OJM104" s="184"/>
      <c r="OJN104" s="184"/>
      <c r="OJO104" s="184"/>
      <c r="OJP104" s="184"/>
      <c r="OJQ104" s="184"/>
      <c r="OJR104" s="184"/>
      <c r="OJS104" s="184"/>
      <c r="OJT104" s="184"/>
      <c r="OJU104" s="184"/>
      <c r="OJV104" s="184"/>
      <c r="OJW104" s="184"/>
      <c r="OJX104" s="184"/>
      <c r="OJY104" s="184"/>
      <c r="OJZ104" s="184"/>
      <c r="OKA104" s="184"/>
      <c r="OKB104" s="184"/>
      <c r="OKC104" s="184"/>
      <c r="OKD104" s="184"/>
      <c r="OKE104" s="184"/>
      <c r="OKF104" s="184"/>
      <c r="OKG104" s="184"/>
      <c r="OKH104" s="184"/>
      <c r="OKI104" s="184"/>
      <c r="OKJ104" s="184"/>
      <c r="OKK104" s="184"/>
      <c r="OKL104" s="184"/>
      <c r="OKM104" s="184"/>
      <c r="OKN104" s="184"/>
      <c r="OKO104" s="184"/>
      <c r="OKP104" s="184"/>
      <c r="OKQ104" s="184"/>
      <c r="OKR104" s="184"/>
      <c r="OKS104" s="184"/>
      <c r="OKT104" s="184"/>
      <c r="OKU104" s="184"/>
      <c r="OKV104" s="184"/>
      <c r="OKW104" s="184"/>
      <c r="OKX104" s="184"/>
      <c r="OKY104" s="184"/>
      <c r="OKZ104" s="184"/>
      <c r="OLA104" s="184"/>
      <c r="OLB104" s="184"/>
      <c r="OLC104" s="184"/>
      <c r="OLD104" s="184"/>
      <c r="OLE104" s="184"/>
      <c r="OLF104" s="184"/>
      <c r="OLG104" s="184"/>
      <c r="OLH104" s="184"/>
      <c r="OLI104" s="184"/>
      <c r="OLJ104" s="184"/>
      <c r="OLK104" s="184"/>
      <c r="OLL104" s="184"/>
      <c r="OLM104" s="184"/>
      <c r="OLN104" s="184"/>
      <c r="OLO104" s="184"/>
      <c r="OLP104" s="184"/>
      <c r="OLQ104" s="184"/>
      <c r="OLR104" s="184"/>
      <c r="OLS104" s="184"/>
      <c r="OLT104" s="184"/>
      <c r="OLU104" s="184"/>
      <c r="OLV104" s="184"/>
      <c r="OLW104" s="184"/>
      <c r="OLX104" s="184"/>
      <c r="OLY104" s="184"/>
      <c r="OLZ104" s="184"/>
      <c r="OMA104" s="184"/>
      <c r="OMB104" s="184"/>
      <c r="OMC104" s="184"/>
      <c r="OMD104" s="184"/>
      <c r="OME104" s="184"/>
      <c r="OMF104" s="184"/>
      <c r="OMG104" s="184"/>
      <c r="OMH104" s="184"/>
      <c r="OMI104" s="184"/>
      <c r="OMJ104" s="184"/>
      <c r="OMK104" s="184"/>
      <c r="OML104" s="184"/>
      <c r="OMM104" s="184"/>
      <c r="OMN104" s="184"/>
      <c r="OMO104" s="184"/>
      <c r="OMP104" s="184"/>
      <c r="OMQ104" s="184"/>
      <c r="OMR104" s="184"/>
      <c r="OMS104" s="184"/>
      <c r="OMT104" s="184"/>
      <c r="OMU104" s="184"/>
      <c r="OMV104" s="184"/>
      <c r="OMW104" s="184"/>
      <c r="OMX104" s="184"/>
      <c r="OMY104" s="184"/>
      <c r="OMZ104" s="184"/>
      <c r="ONA104" s="184"/>
      <c r="ONB104" s="184"/>
      <c r="ONC104" s="184"/>
      <c r="OND104" s="184"/>
      <c r="ONE104" s="184"/>
      <c r="ONF104" s="184"/>
      <c r="ONG104" s="184"/>
      <c r="ONH104" s="184"/>
      <c r="ONI104" s="184"/>
      <c r="ONJ104" s="184"/>
      <c r="ONK104" s="184"/>
      <c r="ONL104" s="184"/>
      <c r="ONM104" s="184"/>
      <c r="ONN104" s="184"/>
      <c r="ONO104" s="184"/>
      <c r="ONP104" s="184"/>
      <c r="ONQ104" s="184"/>
      <c r="ONR104" s="184"/>
      <c r="ONS104" s="184"/>
      <c r="ONT104" s="184"/>
      <c r="ONU104" s="184"/>
      <c r="ONV104" s="184"/>
      <c r="ONW104" s="184"/>
      <c r="ONX104" s="184"/>
      <c r="ONY104" s="184"/>
      <c r="ONZ104" s="184"/>
      <c r="OOA104" s="184"/>
      <c r="OOB104" s="184"/>
      <c r="OOC104" s="184"/>
      <c r="OOD104" s="184"/>
      <c r="OOE104" s="184"/>
      <c r="OOF104" s="184"/>
      <c r="OOG104" s="184"/>
      <c r="OOH104" s="184"/>
      <c r="OOI104" s="184"/>
      <c r="OOJ104" s="184"/>
      <c r="OOK104" s="184"/>
      <c r="OOL104" s="184"/>
      <c r="OOM104" s="184"/>
      <c r="OON104" s="184"/>
      <c r="OOO104" s="184"/>
      <c r="OOP104" s="184"/>
      <c r="OOQ104" s="184"/>
      <c r="OOR104" s="184"/>
      <c r="OOS104" s="184"/>
      <c r="OOT104" s="184"/>
      <c r="OOU104" s="184"/>
      <c r="OOV104" s="184"/>
      <c r="OOW104" s="184"/>
      <c r="OOX104" s="184"/>
      <c r="OOY104" s="184"/>
      <c r="OOZ104" s="184"/>
      <c r="OPA104" s="184"/>
      <c r="OPB104" s="184"/>
      <c r="OPC104" s="184"/>
      <c r="OPD104" s="184"/>
      <c r="OPE104" s="184"/>
      <c r="OPF104" s="184"/>
      <c r="OPG104" s="184"/>
      <c r="OPH104" s="184"/>
      <c r="OPI104" s="184"/>
      <c r="OPJ104" s="184"/>
      <c r="OPK104" s="184"/>
      <c r="OPL104" s="184"/>
      <c r="OPM104" s="184"/>
      <c r="OPN104" s="184"/>
      <c r="OPO104" s="184"/>
      <c r="OPP104" s="184"/>
      <c r="OPQ104" s="184"/>
      <c r="OPR104" s="184"/>
      <c r="OPS104" s="184"/>
      <c r="OPT104" s="184"/>
      <c r="OPU104" s="184"/>
      <c r="OPV104" s="184"/>
      <c r="OPW104" s="184"/>
      <c r="OPX104" s="184"/>
      <c r="OPY104" s="184"/>
      <c r="OPZ104" s="184"/>
      <c r="OQA104" s="184"/>
      <c r="OQB104" s="184"/>
      <c r="OQC104" s="184"/>
      <c r="OQD104" s="184"/>
      <c r="OQE104" s="184"/>
      <c r="OQF104" s="184"/>
      <c r="OQG104" s="184"/>
      <c r="OQH104" s="184"/>
      <c r="OQI104" s="184"/>
      <c r="OQJ104" s="184"/>
      <c r="OQK104" s="184"/>
      <c r="OQL104" s="184"/>
      <c r="OQM104" s="184"/>
      <c r="OQN104" s="184"/>
      <c r="OQO104" s="184"/>
      <c r="OQP104" s="184"/>
      <c r="OQQ104" s="184"/>
      <c r="OQR104" s="184"/>
      <c r="OQS104" s="184"/>
      <c r="OQT104" s="184"/>
      <c r="OQU104" s="184"/>
      <c r="OQV104" s="184"/>
      <c r="OQW104" s="184"/>
      <c r="OQX104" s="184"/>
      <c r="OQY104" s="184"/>
      <c r="OQZ104" s="184"/>
      <c r="ORA104" s="184"/>
      <c r="ORB104" s="184"/>
      <c r="ORC104" s="184"/>
      <c r="ORD104" s="184"/>
      <c r="ORE104" s="184"/>
      <c r="ORF104" s="184"/>
      <c r="ORG104" s="184"/>
      <c r="ORH104" s="184"/>
      <c r="ORI104" s="184"/>
      <c r="ORJ104" s="184"/>
      <c r="ORK104" s="184"/>
      <c r="ORL104" s="184"/>
      <c r="ORM104" s="184"/>
      <c r="ORN104" s="184"/>
      <c r="ORO104" s="184"/>
      <c r="ORP104" s="184"/>
      <c r="ORQ104" s="184"/>
      <c r="ORR104" s="184"/>
      <c r="ORS104" s="184"/>
      <c r="ORT104" s="184"/>
      <c r="ORU104" s="184"/>
      <c r="ORV104" s="184"/>
      <c r="ORW104" s="184"/>
      <c r="ORX104" s="184"/>
      <c r="ORY104" s="184"/>
      <c r="ORZ104" s="184"/>
      <c r="OSA104" s="184"/>
      <c r="OSB104" s="184"/>
      <c r="OSC104" s="184"/>
      <c r="OSD104" s="184"/>
      <c r="OSE104" s="184"/>
      <c r="OSF104" s="184"/>
      <c r="OSG104" s="184"/>
      <c r="OSH104" s="184"/>
      <c r="OSI104" s="184"/>
      <c r="OSJ104" s="184"/>
      <c r="OSK104" s="184"/>
      <c r="OSL104" s="184"/>
      <c r="OSM104" s="184"/>
      <c r="OSN104" s="184"/>
      <c r="OSO104" s="184"/>
      <c r="OSP104" s="184"/>
      <c r="OSQ104" s="184"/>
      <c r="OSR104" s="184"/>
      <c r="OSS104" s="184"/>
      <c r="OST104" s="184"/>
      <c r="OSU104" s="184"/>
      <c r="OSV104" s="184"/>
      <c r="OSW104" s="184"/>
      <c r="OSX104" s="184"/>
      <c r="OSY104" s="184"/>
      <c r="OSZ104" s="184"/>
      <c r="OTA104" s="184"/>
      <c r="OTB104" s="184"/>
      <c r="OTC104" s="184"/>
      <c r="OTD104" s="184"/>
      <c r="OTE104" s="184"/>
      <c r="OTF104" s="184"/>
      <c r="OTG104" s="184"/>
      <c r="OTH104" s="184"/>
      <c r="OTI104" s="184"/>
      <c r="OTJ104" s="184"/>
      <c r="OTK104" s="184"/>
      <c r="OTL104" s="184"/>
      <c r="OTM104" s="184"/>
      <c r="OTN104" s="184"/>
      <c r="OTO104" s="184"/>
      <c r="OTP104" s="184"/>
      <c r="OTQ104" s="184"/>
      <c r="OTR104" s="184"/>
      <c r="OTS104" s="184"/>
      <c r="OTT104" s="184"/>
      <c r="OTU104" s="184"/>
      <c r="OTV104" s="184"/>
      <c r="OTW104" s="184"/>
      <c r="OTX104" s="184"/>
      <c r="OTY104" s="184"/>
      <c r="OTZ104" s="184"/>
      <c r="OUA104" s="184"/>
      <c r="OUB104" s="184"/>
      <c r="OUC104" s="184"/>
      <c r="OUD104" s="184"/>
      <c r="OUE104" s="184"/>
      <c r="OUF104" s="184"/>
      <c r="OUG104" s="184"/>
      <c r="OUH104" s="184"/>
      <c r="OUI104" s="184"/>
      <c r="OUJ104" s="184"/>
      <c r="OUK104" s="184"/>
      <c r="OUL104" s="184"/>
      <c r="OUM104" s="184"/>
      <c r="OUN104" s="184"/>
      <c r="OUO104" s="184"/>
      <c r="OUP104" s="184"/>
      <c r="OUQ104" s="184"/>
      <c r="OUR104" s="184"/>
      <c r="OUS104" s="184"/>
      <c r="OUT104" s="184"/>
      <c r="OUU104" s="184"/>
      <c r="OUV104" s="184"/>
      <c r="OUW104" s="184"/>
      <c r="OUX104" s="184"/>
      <c r="OUY104" s="184"/>
      <c r="OUZ104" s="184"/>
      <c r="OVA104" s="184"/>
      <c r="OVB104" s="184"/>
      <c r="OVC104" s="184"/>
      <c r="OVD104" s="184"/>
      <c r="OVE104" s="184"/>
      <c r="OVF104" s="184"/>
      <c r="OVG104" s="184"/>
      <c r="OVH104" s="184"/>
      <c r="OVI104" s="184"/>
      <c r="OVJ104" s="184"/>
      <c r="OVK104" s="184"/>
      <c r="OVL104" s="184"/>
      <c r="OVM104" s="184"/>
      <c r="OVN104" s="184"/>
      <c r="OVO104" s="184"/>
      <c r="OVP104" s="184"/>
      <c r="OVQ104" s="184"/>
      <c r="OVR104" s="184"/>
      <c r="OVS104" s="184"/>
      <c r="OVT104" s="184"/>
      <c r="OVU104" s="184"/>
      <c r="OVV104" s="184"/>
      <c r="OVW104" s="184"/>
      <c r="OVX104" s="184"/>
      <c r="OVY104" s="184"/>
      <c r="OVZ104" s="184"/>
      <c r="OWA104" s="184"/>
      <c r="OWB104" s="184"/>
      <c r="OWC104" s="184"/>
      <c r="OWD104" s="184"/>
      <c r="OWE104" s="184"/>
      <c r="OWF104" s="184"/>
      <c r="OWG104" s="184"/>
      <c r="OWH104" s="184"/>
      <c r="OWI104" s="184"/>
      <c r="OWJ104" s="184"/>
      <c r="OWK104" s="184"/>
      <c r="OWL104" s="184"/>
      <c r="OWM104" s="184"/>
      <c r="OWN104" s="184"/>
      <c r="OWO104" s="184"/>
      <c r="OWP104" s="184"/>
      <c r="OWQ104" s="184"/>
      <c r="OWR104" s="184"/>
      <c r="OWS104" s="184"/>
      <c r="OWT104" s="184"/>
      <c r="OWU104" s="184"/>
      <c r="OWV104" s="184"/>
      <c r="OWW104" s="184"/>
      <c r="OWX104" s="184"/>
      <c r="OWY104" s="184"/>
      <c r="OWZ104" s="184"/>
      <c r="OXA104" s="184"/>
      <c r="OXB104" s="184"/>
      <c r="OXC104" s="184"/>
      <c r="OXD104" s="184"/>
      <c r="OXE104" s="184"/>
      <c r="OXF104" s="184"/>
      <c r="OXG104" s="184"/>
      <c r="OXH104" s="184"/>
      <c r="OXI104" s="184"/>
      <c r="OXJ104" s="184"/>
      <c r="OXK104" s="184"/>
      <c r="OXL104" s="184"/>
      <c r="OXM104" s="184"/>
      <c r="OXN104" s="184"/>
      <c r="OXO104" s="184"/>
      <c r="OXP104" s="184"/>
      <c r="OXQ104" s="184"/>
      <c r="OXR104" s="184"/>
      <c r="OXS104" s="184"/>
      <c r="OXT104" s="184"/>
      <c r="OXU104" s="184"/>
      <c r="OXV104" s="184"/>
      <c r="OXW104" s="184"/>
      <c r="OXX104" s="184"/>
      <c r="OXY104" s="184"/>
      <c r="OXZ104" s="184"/>
      <c r="OYA104" s="184"/>
      <c r="OYB104" s="184"/>
      <c r="OYC104" s="184"/>
      <c r="OYD104" s="184"/>
      <c r="OYE104" s="184"/>
      <c r="OYF104" s="184"/>
      <c r="OYG104" s="184"/>
      <c r="OYH104" s="184"/>
      <c r="OYI104" s="184"/>
      <c r="OYJ104" s="184"/>
      <c r="OYK104" s="184"/>
      <c r="OYL104" s="184"/>
      <c r="OYM104" s="184"/>
      <c r="OYN104" s="184"/>
      <c r="OYO104" s="184"/>
      <c r="OYP104" s="184"/>
      <c r="OYQ104" s="184"/>
      <c r="OYR104" s="184"/>
      <c r="OYS104" s="184"/>
      <c r="OYT104" s="184"/>
      <c r="OYU104" s="184"/>
      <c r="OYV104" s="184"/>
      <c r="OYW104" s="184"/>
      <c r="OYX104" s="184"/>
      <c r="OYY104" s="184"/>
      <c r="OYZ104" s="184"/>
      <c r="OZA104" s="184"/>
      <c r="OZB104" s="184"/>
      <c r="OZC104" s="184"/>
      <c r="OZD104" s="184"/>
      <c r="OZE104" s="184"/>
      <c r="OZF104" s="184"/>
      <c r="OZG104" s="184"/>
      <c r="OZH104" s="184"/>
      <c r="OZI104" s="184"/>
      <c r="OZJ104" s="184"/>
      <c r="OZK104" s="184"/>
      <c r="OZL104" s="184"/>
      <c r="OZM104" s="184"/>
      <c r="OZN104" s="184"/>
      <c r="OZO104" s="184"/>
      <c r="OZP104" s="184"/>
      <c r="OZQ104" s="184"/>
      <c r="OZR104" s="184"/>
      <c r="OZS104" s="184"/>
      <c r="OZT104" s="184"/>
      <c r="OZU104" s="184"/>
      <c r="OZV104" s="184"/>
      <c r="OZW104" s="184"/>
      <c r="OZX104" s="184"/>
      <c r="OZY104" s="184"/>
      <c r="OZZ104" s="184"/>
      <c r="PAA104" s="184"/>
      <c r="PAB104" s="184"/>
      <c r="PAC104" s="184"/>
      <c r="PAD104" s="184"/>
      <c r="PAE104" s="184"/>
      <c r="PAF104" s="184"/>
      <c r="PAG104" s="184"/>
      <c r="PAH104" s="184"/>
      <c r="PAI104" s="184"/>
      <c r="PAJ104" s="184"/>
      <c r="PAK104" s="184"/>
      <c r="PAL104" s="184"/>
      <c r="PAM104" s="184"/>
      <c r="PAN104" s="184"/>
      <c r="PAO104" s="184"/>
      <c r="PAP104" s="184"/>
      <c r="PAQ104" s="184"/>
      <c r="PAR104" s="184"/>
      <c r="PAS104" s="184"/>
      <c r="PAT104" s="184"/>
      <c r="PAU104" s="184"/>
      <c r="PAV104" s="184"/>
      <c r="PAW104" s="184"/>
      <c r="PAX104" s="184"/>
      <c r="PAY104" s="184"/>
      <c r="PAZ104" s="184"/>
      <c r="PBA104" s="184"/>
      <c r="PBB104" s="184"/>
      <c r="PBC104" s="184"/>
      <c r="PBD104" s="184"/>
      <c r="PBE104" s="184"/>
      <c r="PBF104" s="184"/>
      <c r="PBG104" s="184"/>
      <c r="PBH104" s="184"/>
      <c r="PBI104" s="184"/>
      <c r="PBJ104" s="184"/>
      <c r="PBK104" s="184"/>
      <c r="PBL104" s="184"/>
      <c r="PBM104" s="184"/>
      <c r="PBN104" s="184"/>
      <c r="PBO104" s="184"/>
      <c r="PBP104" s="184"/>
      <c r="PBQ104" s="184"/>
      <c r="PBR104" s="184"/>
      <c r="PBS104" s="184"/>
      <c r="PBT104" s="184"/>
      <c r="PBU104" s="184"/>
      <c r="PBV104" s="184"/>
      <c r="PBW104" s="184"/>
      <c r="PBX104" s="184"/>
      <c r="PBY104" s="184"/>
      <c r="PBZ104" s="184"/>
      <c r="PCA104" s="184"/>
      <c r="PCB104" s="184"/>
      <c r="PCC104" s="184"/>
      <c r="PCD104" s="184"/>
      <c r="PCE104" s="184"/>
      <c r="PCF104" s="184"/>
      <c r="PCG104" s="184"/>
      <c r="PCH104" s="184"/>
      <c r="PCI104" s="184"/>
      <c r="PCJ104" s="184"/>
      <c r="PCK104" s="184"/>
      <c r="PCL104" s="184"/>
      <c r="PCM104" s="184"/>
      <c r="PCN104" s="184"/>
      <c r="PCO104" s="184"/>
      <c r="PCP104" s="184"/>
      <c r="PCQ104" s="184"/>
      <c r="PCR104" s="184"/>
      <c r="PCS104" s="184"/>
      <c r="PCT104" s="184"/>
      <c r="PCU104" s="184"/>
      <c r="PCV104" s="184"/>
      <c r="PCW104" s="184"/>
      <c r="PCX104" s="184"/>
      <c r="PCY104" s="184"/>
      <c r="PCZ104" s="184"/>
      <c r="PDA104" s="184"/>
      <c r="PDB104" s="184"/>
      <c r="PDC104" s="184"/>
      <c r="PDD104" s="184"/>
      <c r="PDE104" s="184"/>
      <c r="PDF104" s="184"/>
      <c r="PDG104" s="184"/>
      <c r="PDH104" s="184"/>
      <c r="PDI104" s="184"/>
      <c r="PDJ104" s="184"/>
      <c r="PDK104" s="184"/>
      <c r="PDL104" s="184"/>
      <c r="PDM104" s="184"/>
      <c r="PDN104" s="184"/>
      <c r="PDO104" s="184"/>
      <c r="PDP104" s="184"/>
      <c r="PDQ104" s="184"/>
      <c r="PDR104" s="184"/>
      <c r="PDS104" s="184"/>
      <c r="PDT104" s="184"/>
      <c r="PDU104" s="184"/>
      <c r="PDV104" s="184"/>
      <c r="PDW104" s="184"/>
      <c r="PDX104" s="184"/>
      <c r="PDY104" s="184"/>
      <c r="PDZ104" s="184"/>
      <c r="PEA104" s="184"/>
      <c r="PEB104" s="184"/>
      <c r="PEC104" s="184"/>
      <c r="PED104" s="184"/>
      <c r="PEE104" s="184"/>
      <c r="PEF104" s="184"/>
      <c r="PEG104" s="184"/>
      <c r="PEH104" s="184"/>
      <c r="PEI104" s="184"/>
      <c r="PEJ104" s="184"/>
      <c r="PEK104" s="184"/>
      <c r="PEL104" s="184"/>
      <c r="PEM104" s="184"/>
      <c r="PEN104" s="184"/>
      <c r="PEO104" s="184"/>
      <c r="PEP104" s="184"/>
      <c r="PEQ104" s="184"/>
      <c r="PER104" s="184"/>
      <c r="PES104" s="184"/>
      <c r="PET104" s="184"/>
      <c r="PEU104" s="184"/>
      <c r="PEV104" s="184"/>
      <c r="PEW104" s="184"/>
      <c r="PEX104" s="184"/>
      <c r="PEY104" s="184"/>
      <c r="PEZ104" s="184"/>
      <c r="PFA104" s="184"/>
      <c r="PFB104" s="184"/>
      <c r="PFC104" s="184"/>
      <c r="PFD104" s="184"/>
      <c r="PFE104" s="184"/>
      <c r="PFF104" s="184"/>
      <c r="PFG104" s="184"/>
      <c r="PFH104" s="184"/>
      <c r="PFI104" s="184"/>
      <c r="PFJ104" s="184"/>
      <c r="PFK104" s="184"/>
      <c r="PFL104" s="184"/>
      <c r="PFM104" s="184"/>
      <c r="PFN104" s="184"/>
      <c r="PFO104" s="184"/>
      <c r="PFP104" s="184"/>
      <c r="PFQ104" s="184"/>
      <c r="PFR104" s="184"/>
      <c r="PFS104" s="184"/>
      <c r="PFT104" s="184"/>
      <c r="PFU104" s="184"/>
      <c r="PFV104" s="184"/>
      <c r="PFW104" s="184"/>
      <c r="PFX104" s="184"/>
      <c r="PFY104" s="184"/>
      <c r="PFZ104" s="184"/>
      <c r="PGA104" s="184"/>
      <c r="PGB104" s="184"/>
      <c r="PGC104" s="184"/>
      <c r="PGD104" s="184"/>
      <c r="PGE104" s="184"/>
      <c r="PGF104" s="184"/>
      <c r="PGG104" s="184"/>
      <c r="PGH104" s="184"/>
      <c r="PGI104" s="184"/>
      <c r="PGJ104" s="184"/>
      <c r="PGK104" s="184"/>
      <c r="PGL104" s="184"/>
      <c r="PGM104" s="184"/>
      <c r="PGN104" s="184"/>
      <c r="PGO104" s="184"/>
      <c r="PGP104" s="184"/>
      <c r="PGQ104" s="184"/>
      <c r="PGR104" s="184"/>
      <c r="PGS104" s="184"/>
      <c r="PGT104" s="184"/>
      <c r="PGU104" s="184"/>
      <c r="PGV104" s="184"/>
      <c r="PGW104" s="184"/>
      <c r="PGX104" s="184"/>
      <c r="PGY104" s="184"/>
      <c r="PGZ104" s="184"/>
      <c r="PHA104" s="184"/>
      <c r="PHB104" s="184"/>
      <c r="PHC104" s="184"/>
      <c r="PHD104" s="184"/>
      <c r="PHE104" s="184"/>
      <c r="PHF104" s="184"/>
      <c r="PHG104" s="184"/>
      <c r="PHH104" s="184"/>
      <c r="PHI104" s="184"/>
      <c r="PHJ104" s="184"/>
      <c r="PHK104" s="184"/>
      <c r="PHL104" s="184"/>
      <c r="PHM104" s="184"/>
      <c r="PHN104" s="184"/>
      <c r="PHO104" s="184"/>
      <c r="PHP104" s="184"/>
      <c r="PHQ104" s="184"/>
      <c r="PHR104" s="184"/>
      <c r="PHS104" s="184"/>
      <c r="PHT104" s="184"/>
      <c r="PHU104" s="184"/>
      <c r="PHV104" s="184"/>
      <c r="PHW104" s="184"/>
      <c r="PHX104" s="184"/>
      <c r="PHY104" s="184"/>
      <c r="PHZ104" s="184"/>
      <c r="PIA104" s="184"/>
      <c r="PIB104" s="184"/>
      <c r="PIC104" s="184"/>
      <c r="PID104" s="184"/>
      <c r="PIE104" s="184"/>
      <c r="PIF104" s="184"/>
      <c r="PIG104" s="184"/>
      <c r="PIH104" s="184"/>
      <c r="PII104" s="184"/>
      <c r="PIJ104" s="184"/>
      <c r="PIK104" s="184"/>
      <c r="PIL104" s="184"/>
      <c r="PIM104" s="184"/>
      <c r="PIN104" s="184"/>
      <c r="PIO104" s="184"/>
      <c r="PIP104" s="184"/>
      <c r="PIQ104" s="184"/>
      <c r="PIR104" s="184"/>
      <c r="PIS104" s="184"/>
      <c r="PIT104" s="184"/>
      <c r="PIU104" s="184"/>
      <c r="PIV104" s="184"/>
      <c r="PIW104" s="184"/>
      <c r="PIX104" s="184"/>
      <c r="PIY104" s="184"/>
      <c r="PIZ104" s="184"/>
      <c r="PJA104" s="184"/>
      <c r="PJB104" s="184"/>
      <c r="PJC104" s="184"/>
      <c r="PJD104" s="184"/>
      <c r="PJE104" s="184"/>
      <c r="PJF104" s="184"/>
      <c r="PJG104" s="184"/>
      <c r="PJH104" s="184"/>
      <c r="PJI104" s="184"/>
      <c r="PJJ104" s="184"/>
      <c r="PJK104" s="184"/>
      <c r="PJL104" s="184"/>
      <c r="PJM104" s="184"/>
      <c r="PJN104" s="184"/>
      <c r="PJO104" s="184"/>
      <c r="PJP104" s="184"/>
      <c r="PJQ104" s="184"/>
      <c r="PJR104" s="184"/>
      <c r="PJS104" s="184"/>
      <c r="PJT104" s="184"/>
      <c r="PJU104" s="184"/>
      <c r="PJV104" s="184"/>
      <c r="PJW104" s="184"/>
      <c r="PJX104" s="184"/>
      <c r="PJY104" s="184"/>
      <c r="PJZ104" s="184"/>
      <c r="PKA104" s="184"/>
      <c r="PKB104" s="184"/>
      <c r="PKC104" s="184"/>
      <c r="PKD104" s="184"/>
      <c r="PKE104" s="184"/>
      <c r="PKF104" s="184"/>
      <c r="PKG104" s="184"/>
      <c r="PKH104" s="184"/>
      <c r="PKI104" s="184"/>
      <c r="PKJ104" s="184"/>
      <c r="PKK104" s="184"/>
      <c r="PKL104" s="184"/>
      <c r="PKM104" s="184"/>
      <c r="PKN104" s="184"/>
      <c r="PKO104" s="184"/>
      <c r="PKP104" s="184"/>
      <c r="PKQ104" s="184"/>
      <c r="PKR104" s="184"/>
      <c r="PKS104" s="184"/>
      <c r="PKT104" s="184"/>
      <c r="PKU104" s="184"/>
      <c r="PKV104" s="184"/>
      <c r="PKW104" s="184"/>
      <c r="PKX104" s="184"/>
      <c r="PKY104" s="184"/>
      <c r="PKZ104" s="184"/>
      <c r="PLA104" s="184"/>
      <c r="PLB104" s="184"/>
      <c r="PLC104" s="184"/>
      <c r="PLD104" s="184"/>
      <c r="PLE104" s="184"/>
      <c r="PLF104" s="184"/>
      <c r="PLG104" s="184"/>
      <c r="PLH104" s="184"/>
      <c r="PLI104" s="184"/>
      <c r="PLJ104" s="184"/>
      <c r="PLK104" s="184"/>
      <c r="PLL104" s="184"/>
      <c r="PLM104" s="184"/>
      <c r="PLN104" s="184"/>
      <c r="PLO104" s="184"/>
      <c r="PLP104" s="184"/>
      <c r="PLQ104" s="184"/>
      <c r="PLR104" s="184"/>
      <c r="PLS104" s="184"/>
      <c r="PLT104" s="184"/>
      <c r="PLU104" s="184"/>
      <c r="PLV104" s="184"/>
      <c r="PLW104" s="184"/>
      <c r="PLX104" s="184"/>
      <c r="PLY104" s="184"/>
      <c r="PLZ104" s="184"/>
      <c r="PMA104" s="184"/>
      <c r="PMB104" s="184"/>
      <c r="PMC104" s="184"/>
      <c r="PMD104" s="184"/>
      <c r="PME104" s="184"/>
      <c r="PMF104" s="184"/>
      <c r="PMG104" s="184"/>
      <c r="PMH104" s="184"/>
      <c r="PMI104" s="184"/>
      <c r="PMJ104" s="184"/>
      <c r="PMK104" s="184"/>
      <c r="PML104" s="184"/>
      <c r="PMM104" s="184"/>
      <c r="PMN104" s="184"/>
      <c r="PMO104" s="184"/>
      <c r="PMP104" s="184"/>
      <c r="PMQ104" s="184"/>
      <c r="PMR104" s="184"/>
      <c r="PMS104" s="184"/>
      <c r="PMT104" s="184"/>
      <c r="PMU104" s="184"/>
      <c r="PMV104" s="184"/>
      <c r="PMW104" s="184"/>
      <c r="PMX104" s="184"/>
      <c r="PMY104" s="184"/>
      <c r="PMZ104" s="184"/>
      <c r="PNA104" s="184"/>
      <c r="PNB104" s="184"/>
      <c r="PNC104" s="184"/>
      <c r="PND104" s="184"/>
      <c r="PNE104" s="184"/>
      <c r="PNF104" s="184"/>
      <c r="PNG104" s="184"/>
      <c r="PNH104" s="184"/>
      <c r="PNI104" s="184"/>
      <c r="PNJ104" s="184"/>
      <c r="PNK104" s="184"/>
      <c r="PNL104" s="184"/>
      <c r="PNM104" s="184"/>
      <c r="PNN104" s="184"/>
      <c r="PNO104" s="184"/>
      <c r="PNP104" s="184"/>
      <c r="PNQ104" s="184"/>
      <c r="PNR104" s="184"/>
      <c r="PNS104" s="184"/>
      <c r="PNT104" s="184"/>
      <c r="PNU104" s="184"/>
      <c r="PNV104" s="184"/>
      <c r="PNW104" s="184"/>
      <c r="PNX104" s="184"/>
      <c r="PNY104" s="184"/>
      <c r="PNZ104" s="184"/>
      <c r="POA104" s="184"/>
      <c r="POB104" s="184"/>
      <c r="POC104" s="184"/>
      <c r="POD104" s="184"/>
      <c r="POE104" s="184"/>
      <c r="POF104" s="184"/>
      <c r="POG104" s="184"/>
      <c r="POH104" s="184"/>
      <c r="POI104" s="184"/>
      <c r="POJ104" s="184"/>
      <c r="POK104" s="184"/>
      <c r="POL104" s="184"/>
      <c r="POM104" s="184"/>
      <c r="PON104" s="184"/>
      <c r="POO104" s="184"/>
      <c r="POP104" s="184"/>
      <c r="POQ104" s="184"/>
      <c r="POR104" s="184"/>
      <c r="POS104" s="184"/>
      <c r="POT104" s="184"/>
      <c r="POU104" s="184"/>
      <c r="POV104" s="184"/>
      <c r="POW104" s="184"/>
      <c r="POX104" s="184"/>
      <c r="POY104" s="184"/>
      <c r="POZ104" s="184"/>
      <c r="PPA104" s="184"/>
      <c r="PPB104" s="184"/>
      <c r="PPC104" s="184"/>
      <c r="PPD104" s="184"/>
      <c r="PPE104" s="184"/>
      <c r="PPF104" s="184"/>
      <c r="PPG104" s="184"/>
      <c r="PPH104" s="184"/>
      <c r="PPI104" s="184"/>
      <c r="PPJ104" s="184"/>
      <c r="PPK104" s="184"/>
      <c r="PPL104" s="184"/>
      <c r="PPM104" s="184"/>
      <c r="PPN104" s="184"/>
      <c r="PPO104" s="184"/>
      <c r="PPP104" s="184"/>
      <c r="PPQ104" s="184"/>
      <c r="PPR104" s="184"/>
      <c r="PPS104" s="184"/>
      <c r="PPT104" s="184"/>
      <c r="PPU104" s="184"/>
      <c r="PPV104" s="184"/>
      <c r="PPW104" s="184"/>
      <c r="PPX104" s="184"/>
      <c r="PPY104" s="184"/>
      <c r="PPZ104" s="184"/>
      <c r="PQA104" s="184"/>
      <c r="PQB104" s="184"/>
      <c r="PQC104" s="184"/>
      <c r="PQD104" s="184"/>
      <c r="PQE104" s="184"/>
      <c r="PQF104" s="184"/>
      <c r="PQG104" s="184"/>
      <c r="PQH104" s="184"/>
      <c r="PQI104" s="184"/>
      <c r="PQJ104" s="184"/>
      <c r="PQK104" s="184"/>
      <c r="PQL104" s="184"/>
      <c r="PQM104" s="184"/>
      <c r="PQN104" s="184"/>
      <c r="PQO104" s="184"/>
      <c r="PQP104" s="184"/>
      <c r="PQQ104" s="184"/>
      <c r="PQR104" s="184"/>
      <c r="PQS104" s="184"/>
      <c r="PQT104" s="184"/>
      <c r="PQU104" s="184"/>
      <c r="PQV104" s="184"/>
      <c r="PQW104" s="184"/>
      <c r="PQX104" s="184"/>
      <c r="PQY104" s="184"/>
      <c r="PQZ104" s="184"/>
      <c r="PRA104" s="184"/>
      <c r="PRB104" s="184"/>
      <c r="PRC104" s="184"/>
      <c r="PRD104" s="184"/>
      <c r="PRE104" s="184"/>
      <c r="PRF104" s="184"/>
      <c r="PRG104" s="184"/>
      <c r="PRH104" s="184"/>
      <c r="PRI104" s="184"/>
      <c r="PRJ104" s="184"/>
      <c r="PRK104" s="184"/>
      <c r="PRL104" s="184"/>
      <c r="PRM104" s="184"/>
      <c r="PRN104" s="184"/>
      <c r="PRO104" s="184"/>
      <c r="PRP104" s="184"/>
      <c r="PRQ104" s="184"/>
      <c r="PRR104" s="184"/>
      <c r="PRS104" s="184"/>
      <c r="PRT104" s="184"/>
      <c r="PRU104" s="184"/>
      <c r="PRV104" s="184"/>
      <c r="PRW104" s="184"/>
      <c r="PRX104" s="184"/>
      <c r="PRY104" s="184"/>
      <c r="PRZ104" s="184"/>
      <c r="PSA104" s="184"/>
      <c r="PSB104" s="184"/>
      <c r="PSC104" s="184"/>
      <c r="PSD104" s="184"/>
      <c r="PSE104" s="184"/>
      <c r="PSF104" s="184"/>
      <c r="PSG104" s="184"/>
      <c r="PSH104" s="184"/>
      <c r="PSI104" s="184"/>
      <c r="PSJ104" s="184"/>
      <c r="PSK104" s="184"/>
      <c r="PSL104" s="184"/>
      <c r="PSM104" s="184"/>
      <c r="PSN104" s="184"/>
      <c r="PSO104" s="184"/>
      <c r="PSP104" s="184"/>
      <c r="PSQ104" s="184"/>
      <c r="PSR104" s="184"/>
      <c r="PSS104" s="184"/>
      <c r="PST104" s="184"/>
      <c r="PSU104" s="184"/>
      <c r="PSV104" s="184"/>
      <c r="PSW104" s="184"/>
      <c r="PSX104" s="184"/>
      <c r="PSY104" s="184"/>
      <c r="PSZ104" s="184"/>
      <c r="PTA104" s="184"/>
      <c r="PTB104" s="184"/>
      <c r="PTC104" s="184"/>
      <c r="PTD104" s="184"/>
      <c r="PTE104" s="184"/>
      <c r="PTF104" s="184"/>
      <c r="PTG104" s="184"/>
      <c r="PTH104" s="184"/>
      <c r="PTI104" s="184"/>
      <c r="PTJ104" s="184"/>
      <c r="PTK104" s="184"/>
      <c r="PTL104" s="184"/>
      <c r="PTM104" s="184"/>
      <c r="PTN104" s="184"/>
      <c r="PTO104" s="184"/>
      <c r="PTP104" s="184"/>
      <c r="PTQ104" s="184"/>
      <c r="PTR104" s="184"/>
      <c r="PTS104" s="184"/>
      <c r="PTT104" s="184"/>
      <c r="PTU104" s="184"/>
      <c r="PTV104" s="184"/>
      <c r="PTW104" s="184"/>
      <c r="PTX104" s="184"/>
      <c r="PTY104" s="184"/>
      <c r="PTZ104" s="184"/>
      <c r="PUA104" s="184"/>
      <c r="PUB104" s="184"/>
      <c r="PUC104" s="184"/>
      <c r="PUD104" s="184"/>
      <c r="PUE104" s="184"/>
      <c r="PUF104" s="184"/>
      <c r="PUG104" s="184"/>
      <c r="PUH104" s="184"/>
      <c r="PUI104" s="184"/>
      <c r="PUJ104" s="184"/>
      <c r="PUK104" s="184"/>
      <c r="PUL104" s="184"/>
      <c r="PUM104" s="184"/>
      <c r="PUN104" s="184"/>
      <c r="PUO104" s="184"/>
      <c r="PUP104" s="184"/>
      <c r="PUQ104" s="184"/>
      <c r="PUR104" s="184"/>
      <c r="PUS104" s="184"/>
      <c r="PUT104" s="184"/>
      <c r="PUU104" s="184"/>
      <c r="PUV104" s="184"/>
      <c r="PUW104" s="184"/>
      <c r="PUX104" s="184"/>
      <c r="PUY104" s="184"/>
      <c r="PUZ104" s="184"/>
      <c r="PVA104" s="184"/>
      <c r="PVB104" s="184"/>
      <c r="PVC104" s="184"/>
      <c r="PVD104" s="184"/>
      <c r="PVE104" s="184"/>
      <c r="PVF104" s="184"/>
      <c r="PVG104" s="184"/>
      <c r="PVH104" s="184"/>
      <c r="PVI104" s="184"/>
      <c r="PVJ104" s="184"/>
      <c r="PVK104" s="184"/>
      <c r="PVL104" s="184"/>
      <c r="PVM104" s="184"/>
      <c r="PVN104" s="184"/>
      <c r="PVO104" s="184"/>
      <c r="PVP104" s="184"/>
      <c r="PVQ104" s="184"/>
      <c r="PVR104" s="184"/>
      <c r="PVS104" s="184"/>
      <c r="PVT104" s="184"/>
      <c r="PVU104" s="184"/>
      <c r="PVV104" s="184"/>
      <c r="PVW104" s="184"/>
      <c r="PVX104" s="184"/>
      <c r="PVY104" s="184"/>
      <c r="PVZ104" s="184"/>
      <c r="PWA104" s="184"/>
      <c r="PWB104" s="184"/>
      <c r="PWC104" s="184"/>
      <c r="PWD104" s="184"/>
      <c r="PWE104" s="184"/>
      <c r="PWF104" s="184"/>
      <c r="PWG104" s="184"/>
      <c r="PWH104" s="184"/>
      <c r="PWI104" s="184"/>
      <c r="PWJ104" s="184"/>
      <c r="PWK104" s="184"/>
      <c r="PWL104" s="184"/>
      <c r="PWM104" s="184"/>
      <c r="PWN104" s="184"/>
      <c r="PWO104" s="184"/>
      <c r="PWP104" s="184"/>
      <c r="PWQ104" s="184"/>
      <c r="PWR104" s="184"/>
      <c r="PWS104" s="184"/>
      <c r="PWT104" s="184"/>
      <c r="PWU104" s="184"/>
      <c r="PWV104" s="184"/>
      <c r="PWW104" s="184"/>
      <c r="PWX104" s="184"/>
      <c r="PWY104" s="184"/>
      <c r="PWZ104" s="184"/>
      <c r="PXA104" s="184"/>
      <c r="PXB104" s="184"/>
      <c r="PXC104" s="184"/>
      <c r="PXD104" s="184"/>
      <c r="PXE104" s="184"/>
      <c r="PXF104" s="184"/>
      <c r="PXG104" s="184"/>
      <c r="PXH104" s="184"/>
      <c r="PXI104" s="184"/>
      <c r="PXJ104" s="184"/>
      <c r="PXK104" s="184"/>
      <c r="PXL104" s="184"/>
      <c r="PXM104" s="184"/>
      <c r="PXN104" s="184"/>
      <c r="PXO104" s="184"/>
      <c r="PXP104" s="184"/>
      <c r="PXQ104" s="184"/>
      <c r="PXR104" s="184"/>
      <c r="PXS104" s="184"/>
      <c r="PXT104" s="184"/>
      <c r="PXU104" s="184"/>
      <c r="PXV104" s="184"/>
      <c r="PXW104" s="184"/>
      <c r="PXX104" s="184"/>
      <c r="PXY104" s="184"/>
      <c r="PXZ104" s="184"/>
      <c r="PYA104" s="184"/>
      <c r="PYB104" s="184"/>
      <c r="PYC104" s="184"/>
      <c r="PYD104" s="184"/>
      <c r="PYE104" s="184"/>
      <c r="PYF104" s="184"/>
      <c r="PYG104" s="184"/>
      <c r="PYH104" s="184"/>
      <c r="PYI104" s="184"/>
      <c r="PYJ104" s="184"/>
      <c r="PYK104" s="184"/>
      <c r="PYL104" s="184"/>
      <c r="PYM104" s="184"/>
      <c r="PYN104" s="184"/>
      <c r="PYO104" s="184"/>
      <c r="PYP104" s="184"/>
      <c r="PYQ104" s="184"/>
      <c r="PYR104" s="184"/>
      <c r="PYS104" s="184"/>
      <c r="PYT104" s="184"/>
      <c r="PYU104" s="184"/>
      <c r="PYV104" s="184"/>
      <c r="PYW104" s="184"/>
      <c r="PYX104" s="184"/>
      <c r="PYY104" s="184"/>
      <c r="PYZ104" s="184"/>
      <c r="PZA104" s="184"/>
      <c r="PZB104" s="184"/>
      <c r="PZC104" s="184"/>
      <c r="PZD104" s="184"/>
      <c r="PZE104" s="184"/>
      <c r="PZF104" s="184"/>
      <c r="PZG104" s="184"/>
      <c r="PZH104" s="184"/>
      <c r="PZI104" s="184"/>
      <c r="PZJ104" s="184"/>
      <c r="PZK104" s="184"/>
      <c r="PZL104" s="184"/>
      <c r="PZM104" s="184"/>
      <c r="PZN104" s="184"/>
      <c r="PZO104" s="184"/>
      <c r="PZP104" s="184"/>
      <c r="PZQ104" s="184"/>
      <c r="PZR104" s="184"/>
      <c r="PZS104" s="184"/>
      <c r="PZT104" s="184"/>
      <c r="PZU104" s="184"/>
      <c r="PZV104" s="184"/>
      <c r="PZW104" s="184"/>
      <c r="PZX104" s="184"/>
      <c r="PZY104" s="184"/>
      <c r="PZZ104" s="184"/>
      <c r="QAA104" s="184"/>
      <c r="QAB104" s="184"/>
      <c r="QAC104" s="184"/>
      <c r="QAD104" s="184"/>
      <c r="QAE104" s="184"/>
      <c r="QAF104" s="184"/>
      <c r="QAG104" s="184"/>
      <c r="QAH104" s="184"/>
      <c r="QAI104" s="184"/>
      <c r="QAJ104" s="184"/>
      <c r="QAK104" s="184"/>
      <c r="QAL104" s="184"/>
      <c r="QAM104" s="184"/>
      <c r="QAN104" s="184"/>
      <c r="QAO104" s="184"/>
      <c r="QAP104" s="184"/>
      <c r="QAQ104" s="184"/>
      <c r="QAR104" s="184"/>
      <c r="QAS104" s="184"/>
      <c r="QAT104" s="184"/>
      <c r="QAU104" s="184"/>
      <c r="QAV104" s="184"/>
      <c r="QAW104" s="184"/>
      <c r="QAX104" s="184"/>
      <c r="QAY104" s="184"/>
      <c r="QAZ104" s="184"/>
      <c r="QBA104" s="184"/>
      <c r="QBB104" s="184"/>
      <c r="QBC104" s="184"/>
      <c r="QBD104" s="184"/>
      <c r="QBE104" s="184"/>
      <c r="QBF104" s="184"/>
      <c r="QBG104" s="184"/>
      <c r="QBH104" s="184"/>
      <c r="QBI104" s="184"/>
      <c r="QBJ104" s="184"/>
      <c r="QBK104" s="184"/>
      <c r="QBL104" s="184"/>
      <c r="QBM104" s="184"/>
      <c r="QBN104" s="184"/>
      <c r="QBO104" s="184"/>
      <c r="QBP104" s="184"/>
      <c r="QBQ104" s="184"/>
      <c r="QBR104" s="184"/>
      <c r="QBS104" s="184"/>
      <c r="QBT104" s="184"/>
      <c r="QBU104" s="184"/>
      <c r="QBV104" s="184"/>
      <c r="QBW104" s="184"/>
      <c r="QBX104" s="184"/>
      <c r="QBY104" s="184"/>
      <c r="QBZ104" s="184"/>
      <c r="QCA104" s="184"/>
      <c r="QCB104" s="184"/>
      <c r="QCC104" s="184"/>
      <c r="QCD104" s="184"/>
      <c r="QCE104" s="184"/>
      <c r="QCF104" s="184"/>
      <c r="QCG104" s="184"/>
      <c r="QCH104" s="184"/>
      <c r="QCI104" s="184"/>
      <c r="QCJ104" s="184"/>
      <c r="QCK104" s="184"/>
      <c r="QCL104" s="184"/>
      <c r="QCM104" s="184"/>
      <c r="QCN104" s="184"/>
      <c r="QCO104" s="184"/>
      <c r="QCP104" s="184"/>
      <c r="QCQ104" s="184"/>
      <c r="QCR104" s="184"/>
      <c r="QCS104" s="184"/>
      <c r="QCT104" s="184"/>
      <c r="QCU104" s="184"/>
      <c r="QCV104" s="184"/>
      <c r="QCW104" s="184"/>
      <c r="QCX104" s="184"/>
      <c r="QCY104" s="184"/>
      <c r="QCZ104" s="184"/>
      <c r="QDA104" s="184"/>
      <c r="QDB104" s="184"/>
      <c r="QDC104" s="184"/>
      <c r="QDD104" s="184"/>
      <c r="QDE104" s="184"/>
      <c r="QDF104" s="184"/>
      <c r="QDG104" s="184"/>
      <c r="QDH104" s="184"/>
      <c r="QDI104" s="184"/>
      <c r="QDJ104" s="184"/>
      <c r="QDK104" s="184"/>
      <c r="QDL104" s="184"/>
      <c r="QDM104" s="184"/>
      <c r="QDN104" s="184"/>
      <c r="QDO104" s="184"/>
      <c r="QDP104" s="184"/>
      <c r="QDQ104" s="184"/>
      <c r="QDR104" s="184"/>
      <c r="QDS104" s="184"/>
      <c r="QDT104" s="184"/>
      <c r="QDU104" s="184"/>
      <c r="QDV104" s="184"/>
      <c r="QDW104" s="184"/>
      <c r="QDX104" s="184"/>
      <c r="QDY104" s="184"/>
      <c r="QDZ104" s="184"/>
      <c r="QEA104" s="184"/>
      <c r="QEB104" s="184"/>
      <c r="QEC104" s="184"/>
      <c r="QED104" s="184"/>
      <c r="QEE104" s="184"/>
      <c r="QEF104" s="184"/>
      <c r="QEG104" s="184"/>
      <c r="QEH104" s="184"/>
      <c r="QEI104" s="184"/>
      <c r="QEJ104" s="184"/>
      <c r="QEK104" s="184"/>
      <c r="QEL104" s="184"/>
      <c r="QEM104" s="184"/>
      <c r="QEN104" s="184"/>
      <c r="QEO104" s="184"/>
      <c r="QEP104" s="184"/>
      <c r="QEQ104" s="184"/>
      <c r="QER104" s="184"/>
      <c r="QES104" s="184"/>
      <c r="QET104" s="184"/>
      <c r="QEU104" s="184"/>
      <c r="QEV104" s="184"/>
      <c r="QEW104" s="184"/>
      <c r="QEX104" s="184"/>
      <c r="QEY104" s="184"/>
      <c r="QEZ104" s="184"/>
      <c r="QFA104" s="184"/>
      <c r="QFB104" s="184"/>
      <c r="QFC104" s="184"/>
      <c r="QFD104" s="184"/>
      <c r="QFE104" s="184"/>
      <c r="QFF104" s="184"/>
      <c r="QFG104" s="184"/>
      <c r="QFH104" s="184"/>
      <c r="QFI104" s="184"/>
      <c r="QFJ104" s="184"/>
      <c r="QFK104" s="184"/>
      <c r="QFL104" s="184"/>
      <c r="QFM104" s="184"/>
      <c r="QFN104" s="184"/>
      <c r="QFO104" s="184"/>
      <c r="QFP104" s="184"/>
      <c r="QFQ104" s="184"/>
      <c r="QFR104" s="184"/>
      <c r="QFS104" s="184"/>
      <c r="QFT104" s="184"/>
      <c r="QFU104" s="184"/>
      <c r="QFV104" s="184"/>
      <c r="QFW104" s="184"/>
      <c r="QFX104" s="184"/>
      <c r="QFY104" s="184"/>
      <c r="QFZ104" s="184"/>
      <c r="QGA104" s="184"/>
      <c r="QGB104" s="184"/>
      <c r="QGC104" s="184"/>
      <c r="QGD104" s="184"/>
      <c r="QGE104" s="184"/>
      <c r="QGF104" s="184"/>
      <c r="QGG104" s="184"/>
      <c r="QGH104" s="184"/>
      <c r="QGI104" s="184"/>
      <c r="QGJ104" s="184"/>
      <c r="QGK104" s="184"/>
      <c r="QGL104" s="184"/>
      <c r="QGM104" s="184"/>
      <c r="QGN104" s="184"/>
      <c r="QGO104" s="184"/>
      <c r="QGP104" s="184"/>
      <c r="QGQ104" s="184"/>
      <c r="QGR104" s="184"/>
      <c r="QGS104" s="184"/>
      <c r="QGT104" s="184"/>
      <c r="QGU104" s="184"/>
      <c r="QGV104" s="184"/>
      <c r="QGW104" s="184"/>
      <c r="QGX104" s="184"/>
      <c r="QGY104" s="184"/>
      <c r="QGZ104" s="184"/>
      <c r="QHA104" s="184"/>
      <c r="QHB104" s="184"/>
      <c r="QHC104" s="184"/>
      <c r="QHD104" s="184"/>
      <c r="QHE104" s="184"/>
      <c r="QHF104" s="184"/>
      <c r="QHG104" s="184"/>
      <c r="QHH104" s="184"/>
      <c r="QHI104" s="184"/>
      <c r="QHJ104" s="184"/>
      <c r="QHK104" s="184"/>
      <c r="QHL104" s="184"/>
      <c r="QHM104" s="184"/>
      <c r="QHN104" s="184"/>
      <c r="QHO104" s="184"/>
      <c r="QHP104" s="184"/>
      <c r="QHQ104" s="184"/>
      <c r="QHR104" s="184"/>
      <c r="QHS104" s="184"/>
      <c r="QHT104" s="184"/>
      <c r="QHU104" s="184"/>
      <c r="QHV104" s="184"/>
      <c r="QHW104" s="184"/>
      <c r="QHX104" s="184"/>
      <c r="QHY104" s="184"/>
      <c r="QHZ104" s="184"/>
      <c r="QIA104" s="184"/>
      <c r="QIB104" s="184"/>
      <c r="QIC104" s="184"/>
      <c r="QID104" s="184"/>
      <c r="QIE104" s="184"/>
      <c r="QIF104" s="184"/>
      <c r="QIG104" s="184"/>
      <c r="QIH104" s="184"/>
      <c r="QII104" s="184"/>
      <c r="QIJ104" s="184"/>
      <c r="QIK104" s="184"/>
      <c r="QIL104" s="184"/>
      <c r="QIM104" s="184"/>
      <c r="QIN104" s="184"/>
      <c r="QIO104" s="184"/>
      <c r="QIP104" s="184"/>
      <c r="QIQ104" s="184"/>
      <c r="QIR104" s="184"/>
      <c r="QIS104" s="184"/>
      <c r="QIT104" s="184"/>
      <c r="QIU104" s="184"/>
      <c r="QIV104" s="184"/>
      <c r="QIW104" s="184"/>
      <c r="QIX104" s="184"/>
      <c r="QIY104" s="184"/>
      <c r="QIZ104" s="184"/>
      <c r="QJA104" s="184"/>
      <c r="QJB104" s="184"/>
      <c r="QJC104" s="184"/>
      <c r="QJD104" s="184"/>
      <c r="QJE104" s="184"/>
      <c r="QJF104" s="184"/>
      <c r="QJG104" s="184"/>
      <c r="QJH104" s="184"/>
      <c r="QJI104" s="184"/>
      <c r="QJJ104" s="184"/>
      <c r="QJK104" s="184"/>
      <c r="QJL104" s="184"/>
      <c r="QJM104" s="184"/>
      <c r="QJN104" s="184"/>
      <c r="QJO104" s="184"/>
      <c r="QJP104" s="184"/>
      <c r="QJQ104" s="184"/>
      <c r="QJR104" s="184"/>
      <c r="QJS104" s="184"/>
      <c r="QJT104" s="184"/>
      <c r="QJU104" s="184"/>
      <c r="QJV104" s="184"/>
      <c r="QJW104" s="184"/>
      <c r="QJX104" s="184"/>
      <c r="QJY104" s="184"/>
      <c r="QJZ104" s="184"/>
      <c r="QKA104" s="184"/>
      <c r="QKB104" s="184"/>
      <c r="QKC104" s="184"/>
      <c r="QKD104" s="184"/>
      <c r="QKE104" s="184"/>
      <c r="QKF104" s="184"/>
      <c r="QKG104" s="184"/>
      <c r="QKH104" s="184"/>
      <c r="QKI104" s="184"/>
      <c r="QKJ104" s="184"/>
      <c r="QKK104" s="184"/>
      <c r="QKL104" s="184"/>
      <c r="QKM104" s="184"/>
      <c r="QKN104" s="184"/>
      <c r="QKO104" s="184"/>
      <c r="QKP104" s="184"/>
      <c r="QKQ104" s="184"/>
      <c r="QKR104" s="184"/>
      <c r="QKS104" s="184"/>
      <c r="QKT104" s="184"/>
      <c r="QKU104" s="184"/>
      <c r="QKV104" s="184"/>
      <c r="QKW104" s="184"/>
      <c r="QKX104" s="184"/>
      <c r="QKY104" s="184"/>
      <c r="QKZ104" s="184"/>
      <c r="QLA104" s="184"/>
      <c r="QLB104" s="184"/>
      <c r="QLC104" s="184"/>
      <c r="QLD104" s="184"/>
      <c r="QLE104" s="184"/>
      <c r="QLF104" s="184"/>
      <c r="QLG104" s="184"/>
      <c r="QLH104" s="184"/>
      <c r="QLI104" s="184"/>
      <c r="QLJ104" s="184"/>
      <c r="QLK104" s="184"/>
      <c r="QLL104" s="184"/>
      <c r="QLM104" s="184"/>
      <c r="QLN104" s="184"/>
      <c r="QLO104" s="184"/>
      <c r="QLP104" s="184"/>
      <c r="QLQ104" s="184"/>
      <c r="QLR104" s="184"/>
      <c r="QLS104" s="184"/>
      <c r="QLT104" s="184"/>
      <c r="QLU104" s="184"/>
      <c r="QLV104" s="184"/>
      <c r="QLW104" s="184"/>
      <c r="QLX104" s="184"/>
      <c r="QLY104" s="184"/>
      <c r="QLZ104" s="184"/>
      <c r="QMA104" s="184"/>
      <c r="QMB104" s="184"/>
      <c r="QMC104" s="184"/>
      <c r="QMD104" s="184"/>
      <c r="QME104" s="184"/>
      <c r="QMF104" s="184"/>
      <c r="QMG104" s="184"/>
      <c r="QMH104" s="184"/>
      <c r="QMI104" s="184"/>
      <c r="QMJ104" s="184"/>
      <c r="QMK104" s="184"/>
      <c r="QML104" s="184"/>
      <c r="QMM104" s="184"/>
      <c r="QMN104" s="184"/>
      <c r="QMO104" s="184"/>
      <c r="QMP104" s="184"/>
      <c r="QMQ104" s="184"/>
      <c r="QMR104" s="184"/>
      <c r="QMS104" s="184"/>
      <c r="QMT104" s="184"/>
      <c r="QMU104" s="184"/>
      <c r="QMV104" s="184"/>
      <c r="QMW104" s="184"/>
      <c r="QMX104" s="184"/>
      <c r="QMY104" s="184"/>
      <c r="QMZ104" s="184"/>
      <c r="QNA104" s="184"/>
      <c r="QNB104" s="184"/>
      <c r="QNC104" s="184"/>
      <c r="QND104" s="184"/>
      <c r="QNE104" s="184"/>
      <c r="QNF104" s="184"/>
      <c r="QNG104" s="184"/>
      <c r="QNH104" s="184"/>
      <c r="QNI104" s="184"/>
      <c r="QNJ104" s="184"/>
      <c r="QNK104" s="184"/>
      <c r="QNL104" s="184"/>
      <c r="QNM104" s="184"/>
      <c r="QNN104" s="184"/>
      <c r="QNO104" s="184"/>
      <c r="QNP104" s="184"/>
      <c r="QNQ104" s="184"/>
      <c r="QNR104" s="184"/>
      <c r="QNS104" s="184"/>
      <c r="QNT104" s="184"/>
      <c r="QNU104" s="184"/>
      <c r="QNV104" s="184"/>
      <c r="QNW104" s="184"/>
      <c r="QNX104" s="184"/>
      <c r="QNY104" s="184"/>
      <c r="QNZ104" s="184"/>
      <c r="QOA104" s="184"/>
      <c r="QOB104" s="184"/>
      <c r="QOC104" s="184"/>
      <c r="QOD104" s="184"/>
      <c r="QOE104" s="184"/>
      <c r="QOF104" s="184"/>
      <c r="QOG104" s="184"/>
      <c r="QOH104" s="184"/>
      <c r="QOI104" s="184"/>
      <c r="QOJ104" s="184"/>
      <c r="QOK104" s="184"/>
      <c r="QOL104" s="184"/>
      <c r="QOM104" s="184"/>
      <c r="QON104" s="184"/>
      <c r="QOO104" s="184"/>
      <c r="QOP104" s="184"/>
      <c r="QOQ104" s="184"/>
      <c r="QOR104" s="184"/>
      <c r="QOS104" s="184"/>
      <c r="QOT104" s="184"/>
      <c r="QOU104" s="184"/>
      <c r="QOV104" s="184"/>
      <c r="QOW104" s="184"/>
      <c r="QOX104" s="184"/>
      <c r="QOY104" s="184"/>
      <c r="QOZ104" s="184"/>
      <c r="QPA104" s="184"/>
      <c r="QPB104" s="184"/>
      <c r="QPC104" s="184"/>
      <c r="QPD104" s="184"/>
      <c r="QPE104" s="184"/>
      <c r="QPF104" s="184"/>
      <c r="QPG104" s="184"/>
      <c r="QPH104" s="184"/>
      <c r="QPI104" s="184"/>
      <c r="QPJ104" s="184"/>
      <c r="QPK104" s="184"/>
      <c r="QPL104" s="184"/>
      <c r="QPM104" s="184"/>
      <c r="QPN104" s="184"/>
      <c r="QPO104" s="184"/>
      <c r="QPP104" s="184"/>
      <c r="QPQ104" s="184"/>
      <c r="QPR104" s="184"/>
      <c r="QPS104" s="184"/>
      <c r="QPT104" s="184"/>
      <c r="QPU104" s="184"/>
      <c r="QPV104" s="184"/>
      <c r="QPW104" s="184"/>
      <c r="QPX104" s="184"/>
      <c r="QPY104" s="184"/>
      <c r="QPZ104" s="184"/>
      <c r="QQA104" s="184"/>
      <c r="QQB104" s="184"/>
      <c r="QQC104" s="184"/>
      <c r="QQD104" s="184"/>
      <c r="QQE104" s="184"/>
      <c r="QQF104" s="184"/>
      <c r="QQG104" s="184"/>
      <c r="QQH104" s="184"/>
      <c r="QQI104" s="184"/>
      <c r="QQJ104" s="184"/>
      <c r="QQK104" s="184"/>
      <c r="QQL104" s="184"/>
      <c r="QQM104" s="184"/>
      <c r="QQN104" s="184"/>
      <c r="QQO104" s="184"/>
      <c r="QQP104" s="184"/>
      <c r="QQQ104" s="184"/>
      <c r="QQR104" s="184"/>
      <c r="QQS104" s="184"/>
      <c r="QQT104" s="184"/>
      <c r="QQU104" s="184"/>
      <c r="QQV104" s="184"/>
      <c r="QQW104" s="184"/>
      <c r="QQX104" s="184"/>
      <c r="QQY104" s="184"/>
      <c r="QQZ104" s="184"/>
      <c r="QRA104" s="184"/>
      <c r="QRB104" s="184"/>
      <c r="QRC104" s="184"/>
      <c r="QRD104" s="184"/>
      <c r="QRE104" s="184"/>
      <c r="QRF104" s="184"/>
      <c r="QRG104" s="184"/>
      <c r="QRH104" s="184"/>
      <c r="QRI104" s="184"/>
      <c r="QRJ104" s="184"/>
      <c r="QRK104" s="184"/>
      <c r="QRL104" s="184"/>
      <c r="QRM104" s="184"/>
      <c r="QRN104" s="184"/>
      <c r="QRO104" s="184"/>
      <c r="QRP104" s="184"/>
      <c r="QRQ104" s="184"/>
      <c r="QRR104" s="184"/>
      <c r="QRS104" s="184"/>
      <c r="QRT104" s="184"/>
      <c r="QRU104" s="184"/>
      <c r="QRV104" s="184"/>
      <c r="QRW104" s="184"/>
      <c r="QRX104" s="184"/>
      <c r="QRY104" s="184"/>
      <c r="QRZ104" s="184"/>
      <c r="QSA104" s="184"/>
      <c r="QSB104" s="184"/>
      <c r="QSC104" s="184"/>
      <c r="QSD104" s="184"/>
      <c r="QSE104" s="184"/>
      <c r="QSF104" s="184"/>
      <c r="QSG104" s="184"/>
      <c r="QSH104" s="184"/>
      <c r="QSI104" s="184"/>
      <c r="QSJ104" s="184"/>
      <c r="QSK104" s="184"/>
      <c r="QSL104" s="184"/>
      <c r="QSM104" s="184"/>
      <c r="QSN104" s="184"/>
      <c r="QSO104" s="184"/>
      <c r="QSP104" s="184"/>
      <c r="QSQ104" s="184"/>
      <c r="QSR104" s="184"/>
      <c r="QSS104" s="184"/>
      <c r="QST104" s="184"/>
      <c r="QSU104" s="184"/>
      <c r="QSV104" s="184"/>
      <c r="QSW104" s="184"/>
      <c r="QSX104" s="184"/>
      <c r="QSY104" s="184"/>
      <c r="QSZ104" s="184"/>
      <c r="QTA104" s="184"/>
      <c r="QTB104" s="184"/>
      <c r="QTC104" s="184"/>
      <c r="QTD104" s="184"/>
      <c r="QTE104" s="184"/>
      <c r="QTF104" s="184"/>
      <c r="QTG104" s="184"/>
      <c r="QTH104" s="184"/>
      <c r="QTI104" s="184"/>
      <c r="QTJ104" s="184"/>
      <c r="QTK104" s="184"/>
      <c r="QTL104" s="184"/>
      <c r="QTM104" s="184"/>
      <c r="QTN104" s="184"/>
      <c r="QTO104" s="184"/>
      <c r="QTP104" s="184"/>
      <c r="QTQ104" s="184"/>
      <c r="QTR104" s="184"/>
      <c r="QTS104" s="184"/>
      <c r="QTT104" s="184"/>
      <c r="QTU104" s="184"/>
      <c r="QTV104" s="184"/>
      <c r="QTW104" s="184"/>
      <c r="QTX104" s="184"/>
      <c r="QTY104" s="184"/>
      <c r="QTZ104" s="184"/>
      <c r="QUA104" s="184"/>
      <c r="QUB104" s="184"/>
      <c r="QUC104" s="184"/>
      <c r="QUD104" s="184"/>
      <c r="QUE104" s="184"/>
      <c r="QUF104" s="184"/>
      <c r="QUG104" s="184"/>
      <c r="QUH104" s="184"/>
      <c r="QUI104" s="184"/>
      <c r="QUJ104" s="184"/>
      <c r="QUK104" s="184"/>
      <c r="QUL104" s="184"/>
      <c r="QUM104" s="184"/>
      <c r="QUN104" s="184"/>
      <c r="QUO104" s="184"/>
      <c r="QUP104" s="184"/>
      <c r="QUQ104" s="184"/>
      <c r="QUR104" s="184"/>
      <c r="QUS104" s="184"/>
      <c r="QUT104" s="184"/>
      <c r="QUU104" s="184"/>
      <c r="QUV104" s="184"/>
      <c r="QUW104" s="184"/>
      <c r="QUX104" s="184"/>
      <c r="QUY104" s="184"/>
      <c r="QUZ104" s="184"/>
      <c r="QVA104" s="184"/>
      <c r="QVB104" s="184"/>
      <c r="QVC104" s="184"/>
      <c r="QVD104" s="184"/>
      <c r="QVE104" s="184"/>
      <c r="QVF104" s="184"/>
      <c r="QVG104" s="184"/>
      <c r="QVH104" s="184"/>
      <c r="QVI104" s="184"/>
      <c r="QVJ104" s="184"/>
      <c r="QVK104" s="184"/>
      <c r="QVL104" s="184"/>
      <c r="QVM104" s="184"/>
      <c r="QVN104" s="184"/>
      <c r="QVO104" s="184"/>
      <c r="QVP104" s="184"/>
      <c r="QVQ104" s="184"/>
      <c r="QVR104" s="184"/>
      <c r="QVS104" s="184"/>
      <c r="QVT104" s="184"/>
      <c r="QVU104" s="184"/>
      <c r="QVV104" s="184"/>
      <c r="QVW104" s="184"/>
      <c r="QVX104" s="184"/>
      <c r="QVY104" s="184"/>
      <c r="QVZ104" s="184"/>
      <c r="QWA104" s="184"/>
      <c r="QWB104" s="184"/>
      <c r="QWC104" s="184"/>
      <c r="QWD104" s="184"/>
      <c r="QWE104" s="184"/>
      <c r="QWF104" s="184"/>
      <c r="QWG104" s="184"/>
      <c r="QWH104" s="184"/>
      <c r="QWI104" s="184"/>
      <c r="QWJ104" s="184"/>
      <c r="QWK104" s="184"/>
      <c r="QWL104" s="184"/>
      <c r="QWM104" s="184"/>
      <c r="QWN104" s="184"/>
      <c r="QWO104" s="184"/>
      <c r="QWP104" s="184"/>
      <c r="QWQ104" s="184"/>
      <c r="QWR104" s="184"/>
      <c r="QWS104" s="184"/>
      <c r="QWT104" s="184"/>
      <c r="QWU104" s="184"/>
      <c r="QWV104" s="184"/>
      <c r="QWW104" s="184"/>
      <c r="QWX104" s="184"/>
      <c r="QWY104" s="184"/>
      <c r="QWZ104" s="184"/>
      <c r="QXA104" s="184"/>
      <c r="QXB104" s="184"/>
      <c r="QXC104" s="184"/>
      <c r="QXD104" s="184"/>
      <c r="QXE104" s="184"/>
      <c r="QXF104" s="184"/>
      <c r="QXG104" s="184"/>
      <c r="QXH104" s="184"/>
      <c r="QXI104" s="184"/>
      <c r="QXJ104" s="184"/>
      <c r="QXK104" s="184"/>
      <c r="QXL104" s="184"/>
      <c r="QXM104" s="184"/>
      <c r="QXN104" s="184"/>
      <c r="QXO104" s="184"/>
      <c r="QXP104" s="184"/>
      <c r="QXQ104" s="184"/>
      <c r="QXR104" s="184"/>
      <c r="QXS104" s="184"/>
      <c r="QXT104" s="184"/>
      <c r="QXU104" s="184"/>
      <c r="QXV104" s="184"/>
      <c r="QXW104" s="184"/>
      <c r="QXX104" s="184"/>
      <c r="QXY104" s="184"/>
      <c r="QXZ104" s="184"/>
      <c r="QYA104" s="184"/>
      <c r="QYB104" s="184"/>
      <c r="QYC104" s="184"/>
      <c r="QYD104" s="184"/>
      <c r="QYE104" s="184"/>
      <c r="QYF104" s="184"/>
      <c r="QYG104" s="184"/>
      <c r="QYH104" s="184"/>
      <c r="QYI104" s="184"/>
      <c r="QYJ104" s="184"/>
      <c r="QYK104" s="184"/>
      <c r="QYL104" s="184"/>
      <c r="QYM104" s="184"/>
      <c r="QYN104" s="184"/>
      <c r="QYO104" s="184"/>
      <c r="QYP104" s="184"/>
      <c r="QYQ104" s="184"/>
      <c r="QYR104" s="184"/>
      <c r="QYS104" s="184"/>
      <c r="QYT104" s="184"/>
      <c r="QYU104" s="184"/>
      <c r="QYV104" s="184"/>
      <c r="QYW104" s="184"/>
      <c r="QYX104" s="184"/>
      <c r="QYY104" s="184"/>
      <c r="QYZ104" s="184"/>
      <c r="QZA104" s="184"/>
      <c r="QZB104" s="184"/>
      <c r="QZC104" s="184"/>
      <c r="QZD104" s="184"/>
      <c r="QZE104" s="184"/>
      <c r="QZF104" s="184"/>
      <c r="QZG104" s="184"/>
      <c r="QZH104" s="184"/>
      <c r="QZI104" s="184"/>
      <c r="QZJ104" s="184"/>
      <c r="QZK104" s="184"/>
      <c r="QZL104" s="184"/>
      <c r="QZM104" s="184"/>
      <c r="QZN104" s="184"/>
      <c r="QZO104" s="184"/>
      <c r="QZP104" s="184"/>
      <c r="QZQ104" s="184"/>
      <c r="QZR104" s="184"/>
      <c r="QZS104" s="184"/>
      <c r="QZT104" s="184"/>
      <c r="QZU104" s="184"/>
      <c r="QZV104" s="184"/>
      <c r="QZW104" s="184"/>
      <c r="QZX104" s="184"/>
      <c r="QZY104" s="184"/>
      <c r="QZZ104" s="184"/>
      <c r="RAA104" s="184"/>
      <c r="RAB104" s="184"/>
      <c r="RAC104" s="184"/>
      <c r="RAD104" s="184"/>
      <c r="RAE104" s="184"/>
      <c r="RAF104" s="184"/>
      <c r="RAG104" s="184"/>
      <c r="RAH104" s="184"/>
      <c r="RAI104" s="184"/>
      <c r="RAJ104" s="184"/>
      <c r="RAK104" s="184"/>
      <c r="RAL104" s="184"/>
      <c r="RAM104" s="184"/>
      <c r="RAN104" s="184"/>
      <c r="RAO104" s="184"/>
      <c r="RAP104" s="184"/>
      <c r="RAQ104" s="184"/>
      <c r="RAR104" s="184"/>
      <c r="RAS104" s="184"/>
      <c r="RAT104" s="184"/>
      <c r="RAU104" s="184"/>
      <c r="RAV104" s="184"/>
      <c r="RAW104" s="184"/>
      <c r="RAX104" s="184"/>
      <c r="RAY104" s="184"/>
      <c r="RAZ104" s="184"/>
      <c r="RBA104" s="184"/>
      <c r="RBB104" s="184"/>
      <c r="RBC104" s="184"/>
      <c r="RBD104" s="184"/>
      <c r="RBE104" s="184"/>
      <c r="RBF104" s="184"/>
      <c r="RBG104" s="184"/>
      <c r="RBH104" s="184"/>
      <c r="RBI104" s="184"/>
      <c r="RBJ104" s="184"/>
      <c r="RBK104" s="184"/>
      <c r="RBL104" s="184"/>
      <c r="RBM104" s="184"/>
      <c r="RBN104" s="184"/>
      <c r="RBO104" s="184"/>
      <c r="RBP104" s="184"/>
      <c r="RBQ104" s="184"/>
      <c r="RBR104" s="184"/>
      <c r="RBS104" s="184"/>
      <c r="RBT104" s="184"/>
      <c r="RBU104" s="184"/>
      <c r="RBV104" s="184"/>
      <c r="RBW104" s="184"/>
      <c r="RBX104" s="184"/>
      <c r="RBY104" s="184"/>
      <c r="RBZ104" s="184"/>
      <c r="RCA104" s="184"/>
      <c r="RCB104" s="184"/>
      <c r="RCC104" s="184"/>
      <c r="RCD104" s="184"/>
      <c r="RCE104" s="184"/>
      <c r="RCF104" s="184"/>
      <c r="RCG104" s="184"/>
      <c r="RCH104" s="184"/>
      <c r="RCI104" s="184"/>
      <c r="RCJ104" s="184"/>
      <c r="RCK104" s="184"/>
      <c r="RCL104" s="184"/>
      <c r="RCM104" s="184"/>
      <c r="RCN104" s="184"/>
      <c r="RCO104" s="184"/>
      <c r="RCP104" s="184"/>
      <c r="RCQ104" s="184"/>
      <c r="RCR104" s="184"/>
      <c r="RCS104" s="184"/>
      <c r="RCT104" s="184"/>
      <c r="RCU104" s="184"/>
      <c r="RCV104" s="184"/>
      <c r="RCW104" s="184"/>
      <c r="RCX104" s="184"/>
      <c r="RCY104" s="184"/>
      <c r="RCZ104" s="184"/>
      <c r="RDA104" s="184"/>
      <c r="RDB104" s="184"/>
      <c r="RDC104" s="184"/>
      <c r="RDD104" s="184"/>
      <c r="RDE104" s="184"/>
      <c r="RDF104" s="184"/>
      <c r="RDG104" s="184"/>
      <c r="RDH104" s="184"/>
      <c r="RDI104" s="184"/>
      <c r="RDJ104" s="184"/>
      <c r="RDK104" s="184"/>
      <c r="RDL104" s="184"/>
      <c r="RDM104" s="184"/>
      <c r="RDN104" s="184"/>
      <c r="RDO104" s="184"/>
      <c r="RDP104" s="184"/>
      <c r="RDQ104" s="184"/>
      <c r="RDR104" s="184"/>
      <c r="RDS104" s="184"/>
      <c r="RDT104" s="184"/>
      <c r="RDU104" s="184"/>
      <c r="RDV104" s="184"/>
      <c r="RDW104" s="184"/>
      <c r="RDX104" s="184"/>
      <c r="RDY104" s="184"/>
      <c r="RDZ104" s="184"/>
      <c r="REA104" s="184"/>
      <c r="REB104" s="184"/>
      <c r="REC104" s="184"/>
      <c r="RED104" s="184"/>
      <c r="REE104" s="184"/>
      <c r="REF104" s="184"/>
      <c r="REG104" s="184"/>
      <c r="REH104" s="184"/>
      <c r="REI104" s="184"/>
      <c r="REJ104" s="184"/>
      <c r="REK104" s="184"/>
      <c r="REL104" s="184"/>
      <c r="REM104" s="184"/>
      <c r="REN104" s="184"/>
      <c r="REO104" s="184"/>
      <c r="REP104" s="184"/>
      <c r="REQ104" s="184"/>
      <c r="RER104" s="184"/>
      <c r="RES104" s="184"/>
      <c r="RET104" s="184"/>
      <c r="REU104" s="184"/>
      <c r="REV104" s="184"/>
      <c r="REW104" s="184"/>
      <c r="REX104" s="184"/>
      <c r="REY104" s="184"/>
      <c r="REZ104" s="184"/>
      <c r="RFA104" s="184"/>
      <c r="RFB104" s="184"/>
      <c r="RFC104" s="184"/>
      <c r="RFD104" s="184"/>
      <c r="RFE104" s="184"/>
      <c r="RFF104" s="184"/>
      <c r="RFG104" s="184"/>
      <c r="RFH104" s="184"/>
      <c r="RFI104" s="184"/>
      <c r="RFJ104" s="184"/>
      <c r="RFK104" s="184"/>
      <c r="RFL104" s="184"/>
      <c r="RFM104" s="184"/>
      <c r="RFN104" s="184"/>
      <c r="RFO104" s="184"/>
      <c r="RFP104" s="184"/>
      <c r="RFQ104" s="184"/>
      <c r="RFR104" s="184"/>
      <c r="RFS104" s="184"/>
      <c r="RFT104" s="184"/>
      <c r="RFU104" s="184"/>
      <c r="RFV104" s="184"/>
      <c r="RFW104" s="184"/>
      <c r="RFX104" s="184"/>
      <c r="RFY104" s="184"/>
      <c r="RFZ104" s="184"/>
      <c r="RGA104" s="184"/>
      <c r="RGB104" s="184"/>
      <c r="RGC104" s="184"/>
      <c r="RGD104" s="184"/>
      <c r="RGE104" s="184"/>
      <c r="RGF104" s="184"/>
      <c r="RGG104" s="184"/>
      <c r="RGH104" s="184"/>
      <c r="RGI104" s="184"/>
      <c r="RGJ104" s="184"/>
      <c r="RGK104" s="184"/>
      <c r="RGL104" s="184"/>
      <c r="RGM104" s="184"/>
      <c r="RGN104" s="184"/>
      <c r="RGO104" s="184"/>
      <c r="RGP104" s="184"/>
      <c r="RGQ104" s="184"/>
      <c r="RGR104" s="184"/>
      <c r="RGS104" s="184"/>
      <c r="RGT104" s="184"/>
      <c r="RGU104" s="184"/>
      <c r="RGV104" s="184"/>
      <c r="RGW104" s="184"/>
      <c r="RGX104" s="184"/>
      <c r="RGY104" s="184"/>
      <c r="RGZ104" s="184"/>
      <c r="RHA104" s="184"/>
      <c r="RHB104" s="184"/>
      <c r="RHC104" s="184"/>
      <c r="RHD104" s="184"/>
      <c r="RHE104" s="184"/>
      <c r="RHF104" s="184"/>
      <c r="RHG104" s="184"/>
      <c r="RHH104" s="184"/>
      <c r="RHI104" s="184"/>
      <c r="RHJ104" s="184"/>
      <c r="RHK104" s="184"/>
      <c r="RHL104" s="184"/>
      <c r="RHM104" s="184"/>
      <c r="RHN104" s="184"/>
      <c r="RHO104" s="184"/>
      <c r="RHP104" s="184"/>
      <c r="RHQ104" s="184"/>
      <c r="RHR104" s="184"/>
      <c r="RHS104" s="184"/>
      <c r="RHT104" s="184"/>
      <c r="RHU104" s="184"/>
      <c r="RHV104" s="184"/>
      <c r="RHW104" s="184"/>
      <c r="RHX104" s="184"/>
      <c r="RHY104" s="184"/>
      <c r="RHZ104" s="184"/>
      <c r="RIA104" s="184"/>
      <c r="RIB104" s="184"/>
      <c r="RIC104" s="184"/>
      <c r="RID104" s="184"/>
      <c r="RIE104" s="184"/>
      <c r="RIF104" s="184"/>
      <c r="RIG104" s="184"/>
      <c r="RIH104" s="184"/>
      <c r="RII104" s="184"/>
      <c r="RIJ104" s="184"/>
      <c r="RIK104" s="184"/>
      <c r="RIL104" s="184"/>
      <c r="RIM104" s="184"/>
      <c r="RIN104" s="184"/>
      <c r="RIO104" s="184"/>
      <c r="RIP104" s="184"/>
      <c r="RIQ104" s="184"/>
      <c r="RIR104" s="184"/>
      <c r="RIS104" s="184"/>
      <c r="RIT104" s="184"/>
      <c r="RIU104" s="184"/>
      <c r="RIV104" s="184"/>
      <c r="RIW104" s="184"/>
      <c r="RIX104" s="184"/>
      <c r="RIY104" s="184"/>
      <c r="RIZ104" s="184"/>
      <c r="RJA104" s="184"/>
      <c r="RJB104" s="184"/>
      <c r="RJC104" s="184"/>
      <c r="RJD104" s="184"/>
      <c r="RJE104" s="184"/>
      <c r="RJF104" s="184"/>
      <c r="RJG104" s="184"/>
      <c r="RJH104" s="184"/>
      <c r="RJI104" s="184"/>
      <c r="RJJ104" s="184"/>
      <c r="RJK104" s="184"/>
      <c r="RJL104" s="184"/>
      <c r="RJM104" s="184"/>
      <c r="RJN104" s="184"/>
      <c r="RJO104" s="184"/>
      <c r="RJP104" s="184"/>
      <c r="RJQ104" s="184"/>
      <c r="RJR104" s="184"/>
      <c r="RJS104" s="184"/>
      <c r="RJT104" s="184"/>
      <c r="RJU104" s="184"/>
      <c r="RJV104" s="184"/>
      <c r="RJW104" s="184"/>
      <c r="RJX104" s="184"/>
      <c r="RJY104" s="184"/>
      <c r="RJZ104" s="184"/>
      <c r="RKA104" s="184"/>
      <c r="RKB104" s="184"/>
      <c r="RKC104" s="184"/>
      <c r="RKD104" s="184"/>
      <c r="RKE104" s="184"/>
      <c r="RKF104" s="184"/>
      <c r="RKG104" s="184"/>
      <c r="RKH104" s="184"/>
      <c r="RKI104" s="184"/>
      <c r="RKJ104" s="184"/>
      <c r="RKK104" s="184"/>
      <c r="RKL104" s="184"/>
      <c r="RKM104" s="184"/>
      <c r="RKN104" s="184"/>
      <c r="RKO104" s="184"/>
      <c r="RKP104" s="184"/>
      <c r="RKQ104" s="184"/>
      <c r="RKR104" s="184"/>
      <c r="RKS104" s="184"/>
      <c r="RKT104" s="184"/>
      <c r="RKU104" s="184"/>
      <c r="RKV104" s="184"/>
      <c r="RKW104" s="184"/>
      <c r="RKX104" s="184"/>
      <c r="RKY104" s="184"/>
      <c r="RKZ104" s="184"/>
      <c r="RLA104" s="184"/>
      <c r="RLB104" s="184"/>
      <c r="RLC104" s="184"/>
      <c r="RLD104" s="184"/>
      <c r="RLE104" s="184"/>
      <c r="RLF104" s="184"/>
      <c r="RLG104" s="184"/>
      <c r="RLH104" s="184"/>
      <c r="RLI104" s="184"/>
      <c r="RLJ104" s="184"/>
      <c r="RLK104" s="184"/>
      <c r="RLL104" s="184"/>
      <c r="RLM104" s="184"/>
      <c r="RLN104" s="184"/>
      <c r="RLO104" s="184"/>
      <c r="RLP104" s="184"/>
      <c r="RLQ104" s="184"/>
      <c r="RLR104" s="184"/>
      <c r="RLS104" s="184"/>
      <c r="RLT104" s="184"/>
      <c r="RLU104" s="184"/>
      <c r="RLV104" s="184"/>
      <c r="RLW104" s="184"/>
      <c r="RLX104" s="184"/>
      <c r="RLY104" s="184"/>
      <c r="RLZ104" s="184"/>
      <c r="RMA104" s="184"/>
      <c r="RMB104" s="184"/>
      <c r="RMC104" s="184"/>
      <c r="RMD104" s="184"/>
      <c r="RME104" s="184"/>
      <c r="RMF104" s="184"/>
      <c r="RMG104" s="184"/>
      <c r="RMH104" s="184"/>
      <c r="RMI104" s="184"/>
      <c r="RMJ104" s="184"/>
      <c r="RMK104" s="184"/>
      <c r="RML104" s="184"/>
      <c r="RMM104" s="184"/>
      <c r="RMN104" s="184"/>
      <c r="RMO104" s="184"/>
      <c r="RMP104" s="184"/>
      <c r="RMQ104" s="184"/>
      <c r="RMR104" s="184"/>
      <c r="RMS104" s="184"/>
      <c r="RMT104" s="184"/>
      <c r="RMU104" s="184"/>
      <c r="RMV104" s="184"/>
      <c r="RMW104" s="184"/>
      <c r="RMX104" s="184"/>
      <c r="RMY104" s="184"/>
      <c r="RMZ104" s="184"/>
      <c r="RNA104" s="184"/>
      <c r="RNB104" s="184"/>
      <c r="RNC104" s="184"/>
      <c r="RND104" s="184"/>
      <c r="RNE104" s="184"/>
      <c r="RNF104" s="184"/>
      <c r="RNG104" s="184"/>
      <c r="RNH104" s="184"/>
      <c r="RNI104" s="184"/>
      <c r="RNJ104" s="184"/>
      <c r="RNK104" s="184"/>
      <c r="RNL104" s="184"/>
      <c r="RNM104" s="184"/>
      <c r="RNN104" s="184"/>
      <c r="RNO104" s="184"/>
      <c r="RNP104" s="184"/>
      <c r="RNQ104" s="184"/>
      <c r="RNR104" s="184"/>
      <c r="RNS104" s="184"/>
      <c r="RNT104" s="184"/>
      <c r="RNU104" s="184"/>
      <c r="RNV104" s="184"/>
      <c r="RNW104" s="184"/>
      <c r="RNX104" s="184"/>
      <c r="RNY104" s="184"/>
      <c r="RNZ104" s="184"/>
      <c r="ROA104" s="184"/>
      <c r="ROB104" s="184"/>
      <c r="ROC104" s="184"/>
      <c r="ROD104" s="184"/>
      <c r="ROE104" s="184"/>
      <c r="ROF104" s="184"/>
      <c r="ROG104" s="184"/>
      <c r="ROH104" s="184"/>
      <c r="ROI104" s="184"/>
      <c r="ROJ104" s="184"/>
      <c r="ROK104" s="184"/>
      <c r="ROL104" s="184"/>
      <c r="ROM104" s="184"/>
      <c r="RON104" s="184"/>
      <c r="ROO104" s="184"/>
      <c r="ROP104" s="184"/>
      <c r="ROQ104" s="184"/>
      <c r="ROR104" s="184"/>
      <c r="ROS104" s="184"/>
      <c r="ROT104" s="184"/>
      <c r="ROU104" s="184"/>
      <c r="ROV104" s="184"/>
      <c r="ROW104" s="184"/>
      <c r="ROX104" s="184"/>
      <c r="ROY104" s="184"/>
      <c r="ROZ104" s="184"/>
      <c r="RPA104" s="184"/>
      <c r="RPB104" s="184"/>
      <c r="RPC104" s="184"/>
      <c r="RPD104" s="184"/>
      <c r="RPE104" s="184"/>
      <c r="RPF104" s="184"/>
      <c r="RPG104" s="184"/>
      <c r="RPH104" s="184"/>
      <c r="RPI104" s="184"/>
      <c r="RPJ104" s="184"/>
      <c r="RPK104" s="184"/>
      <c r="RPL104" s="184"/>
      <c r="RPM104" s="184"/>
      <c r="RPN104" s="184"/>
      <c r="RPO104" s="184"/>
      <c r="RPP104" s="184"/>
      <c r="RPQ104" s="184"/>
      <c r="RPR104" s="184"/>
      <c r="RPS104" s="184"/>
      <c r="RPT104" s="184"/>
      <c r="RPU104" s="184"/>
      <c r="RPV104" s="184"/>
      <c r="RPW104" s="184"/>
      <c r="RPX104" s="184"/>
      <c r="RPY104" s="184"/>
      <c r="RPZ104" s="184"/>
      <c r="RQA104" s="184"/>
      <c r="RQB104" s="184"/>
      <c r="RQC104" s="184"/>
      <c r="RQD104" s="184"/>
      <c r="RQE104" s="184"/>
      <c r="RQF104" s="184"/>
      <c r="RQG104" s="184"/>
      <c r="RQH104" s="184"/>
      <c r="RQI104" s="184"/>
      <c r="RQJ104" s="184"/>
      <c r="RQK104" s="184"/>
      <c r="RQL104" s="184"/>
      <c r="RQM104" s="184"/>
      <c r="RQN104" s="184"/>
      <c r="RQO104" s="184"/>
      <c r="RQP104" s="184"/>
      <c r="RQQ104" s="184"/>
      <c r="RQR104" s="184"/>
      <c r="RQS104" s="184"/>
      <c r="RQT104" s="184"/>
      <c r="RQU104" s="184"/>
      <c r="RQV104" s="184"/>
      <c r="RQW104" s="184"/>
      <c r="RQX104" s="184"/>
      <c r="RQY104" s="184"/>
      <c r="RQZ104" s="184"/>
      <c r="RRA104" s="184"/>
      <c r="RRB104" s="184"/>
      <c r="RRC104" s="184"/>
      <c r="RRD104" s="184"/>
      <c r="RRE104" s="184"/>
      <c r="RRF104" s="184"/>
      <c r="RRG104" s="184"/>
      <c r="RRH104" s="184"/>
      <c r="RRI104" s="184"/>
      <c r="RRJ104" s="184"/>
      <c r="RRK104" s="184"/>
      <c r="RRL104" s="184"/>
      <c r="RRM104" s="184"/>
      <c r="RRN104" s="184"/>
      <c r="RRO104" s="184"/>
      <c r="RRP104" s="184"/>
      <c r="RRQ104" s="184"/>
      <c r="RRR104" s="184"/>
      <c r="RRS104" s="184"/>
      <c r="RRT104" s="184"/>
      <c r="RRU104" s="184"/>
      <c r="RRV104" s="184"/>
      <c r="RRW104" s="184"/>
      <c r="RRX104" s="184"/>
      <c r="RRY104" s="184"/>
      <c r="RRZ104" s="184"/>
      <c r="RSA104" s="184"/>
      <c r="RSB104" s="184"/>
      <c r="RSC104" s="184"/>
      <c r="RSD104" s="184"/>
      <c r="RSE104" s="184"/>
      <c r="RSF104" s="184"/>
      <c r="RSG104" s="184"/>
      <c r="RSH104" s="184"/>
      <c r="RSI104" s="184"/>
      <c r="RSJ104" s="184"/>
      <c r="RSK104" s="184"/>
      <c r="RSL104" s="184"/>
      <c r="RSM104" s="184"/>
      <c r="RSN104" s="184"/>
      <c r="RSO104" s="184"/>
      <c r="RSP104" s="184"/>
      <c r="RSQ104" s="184"/>
      <c r="RSR104" s="184"/>
      <c r="RSS104" s="184"/>
      <c r="RST104" s="184"/>
      <c r="RSU104" s="184"/>
      <c r="RSV104" s="184"/>
      <c r="RSW104" s="184"/>
      <c r="RSX104" s="184"/>
      <c r="RSY104" s="184"/>
      <c r="RSZ104" s="184"/>
      <c r="RTA104" s="184"/>
      <c r="RTB104" s="184"/>
      <c r="RTC104" s="184"/>
      <c r="RTD104" s="184"/>
      <c r="RTE104" s="184"/>
      <c r="RTF104" s="184"/>
      <c r="RTG104" s="184"/>
      <c r="RTH104" s="184"/>
      <c r="RTI104" s="184"/>
      <c r="RTJ104" s="184"/>
      <c r="RTK104" s="184"/>
      <c r="RTL104" s="184"/>
      <c r="RTM104" s="184"/>
      <c r="RTN104" s="184"/>
      <c r="RTO104" s="184"/>
      <c r="RTP104" s="184"/>
      <c r="RTQ104" s="184"/>
      <c r="RTR104" s="184"/>
      <c r="RTS104" s="184"/>
      <c r="RTT104" s="184"/>
      <c r="RTU104" s="184"/>
      <c r="RTV104" s="184"/>
      <c r="RTW104" s="184"/>
      <c r="RTX104" s="184"/>
      <c r="RTY104" s="184"/>
      <c r="RTZ104" s="184"/>
      <c r="RUA104" s="184"/>
      <c r="RUB104" s="184"/>
      <c r="RUC104" s="184"/>
      <c r="RUD104" s="184"/>
      <c r="RUE104" s="184"/>
      <c r="RUF104" s="184"/>
      <c r="RUG104" s="184"/>
      <c r="RUH104" s="184"/>
      <c r="RUI104" s="184"/>
      <c r="RUJ104" s="184"/>
      <c r="RUK104" s="184"/>
      <c r="RUL104" s="184"/>
      <c r="RUM104" s="184"/>
      <c r="RUN104" s="184"/>
      <c r="RUO104" s="184"/>
      <c r="RUP104" s="184"/>
      <c r="RUQ104" s="184"/>
      <c r="RUR104" s="184"/>
      <c r="RUS104" s="184"/>
      <c r="RUT104" s="184"/>
      <c r="RUU104" s="184"/>
      <c r="RUV104" s="184"/>
      <c r="RUW104" s="184"/>
      <c r="RUX104" s="184"/>
      <c r="RUY104" s="184"/>
      <c r="RUZ104" s="184"/>
      <c r="RVA104" s="184"/>
      <c r="RVB104" s="184"/>
      <c r="RVC104" s="184"/>
      <c r="RVD104" s="184"/>
      <c r="RVE104" s="184"/>
      <c r="RVF104" s="184"/>
      <c r="RVG104" s="184"/>
      <c r="RVH104" s="184"/>
      <c r="RVI104" s="184"/>
      <c r="RVJ104" s="184"/>
      <c r="RVK104" s="184"/>
      <c r="RVL104" s="184"/>
      <c r="RVM104" s="184"/>
      <c r="RVN104" s="184"/>
      <c r="RVO104" s="184"/>
      <c r="RVP104" s="184"/>
      <c r="RVQ104" s="184"/>
      <c r="RVR104" s="184"/>
      <c r="RVS104" s="184"/>
      <c r="RVT104" s="184"/>
      <c r="RVU104" s="184"/>
      <c r="RVV104" s="184"/>
      <c r="RVW104" s="184"/>
      <c r="RVX104" s="184"/>
      <c r="RVY104" s="184"/>
      <c r="RVZ104" s="184"/>
      <c r="RWA104" s="184"/>
      <c r="RWB104" s="184"/>
      <c r="RWC104" s="184"/>
      <c r="RWD104" s="184"/>
      <c r="RWE104" s="184"/>
      <c r="RWF104" s="184"/>
      <c r="RWG104" s="184"/>
      <c r="RWH104" s="184"/>
      <c r="RWI104" s="184"/>
      <c r="RWJ104" s="184"/>
      <c r="RWK104" s="184"/>
      <c r="RWL104" s="184"/>
      <c r="RWM104" s="184"/>
      <c r="RWN104" s="184"/>
      <c r="RWO104" s="184"/>
      <c r="RWP104" s="184"/>
      <c r="RWQ104" s="184"/>
      <c r="RWR104" s="184"/>
      <c r="RWS104" s="184"/>
      <c r="RWT104" s="184"/>
      <c r="RWU104" s="184"/>
      <c r="RWV104" s="184"/>
      <c r="RWW104" s="184"/>
      <c r="RWX104" s="184"/>
      <c r="RWY104" s="184"/>
      <c r="RWZ104" s="184"/>
      <c r="RXA104" s="184"/>
      <c r="RXB104" s="184"/>
      <c r="RXC104" s="184"/>
      <c r="RXD104" s="184"/>
      <c r="RXE104" s="184"/>
      <c r="RXF104" s="184"/>
      <c r="RXG104" s="184"/>
      <c r="RXH104" s="184"/>
      <c r="RXI104" s="184"/>
      <c r="RXJ104" s="184"/>
      <c r="RXK104" s="184"/>
      <c r="RXL104" s="184"/>
      <c r="RXM104" s="184"/>
      <c r="RXN104" s="184"/>
      <c r="RXO104" s="184"/>
      <c r="RXP104" s="184"/>
      <c r="RXQ104" s="184"/>
      <c r="RXR104" s="184"/>
      <c r="RXS104" s="184"/>
      <c r="RXT104" s="184"/>
      <c r="RXU104" s="184"/>
      <c r="RXV104" s="184"/>
      <c r="RXW104" s="184"/>
      <c r="RXX104" s="184"/>
      <c r="RXY104" s="184"/>
      <c r="RXZ104" s="184"/>
      <c r="RYA104" s="184"/>
      <c r="RYB104" s="184"/>
      <c r="RYC104" s="184"/>
      <c r="RYD104" s="184"/>
      <c r="RYE104" s="184"/>
      <c r="RYF104" s="184"/>
      <c r="RYG104" s="184"/>
      <c r="RYH104" s="184"/>
      <c r="RYI104" s="184"/>
      <c r="RYJ104" s="184"/>
      <c r="RYK104" s="184"/>
      <c r="RYL104" s="184"/>
      <c r="RYM104" s="184"/>
      <c r="RYN104" s="184"/>
      <c r="RYO104" s="184"/>
      <c r="RYP104" s="184"/>
      <c r="RYQ104" s="184"/>
      <c r="RYR104" s="184"/>
      <c r="RYS104" s="184"/>
      <c r="RYT104" s="184"/>
      <c r="RYU104" s="184"/>
      <c r="RYV104" s="184"/>
      <c r="RYW104" s="184"/>
      <c r="RYX104" s="184"/>
      <c r="RYY104" s="184"/>
      <c r="RYZ104" s="184"/>
      <c r="RZA104" s="184"/>
      <c r="RZB104" s="184"/>
      <c r="RZC104" s="184"/>
      <c r="RZD104" s="184"/>
      <c r="RZE104" s="184"/>
      <c r="RZF104" s="184"/>
      <c r="RZG104" s="184"/>
      <c r="RZH104" s="184"/>
      <c r="RZI104" s="184"/>
      <c r="RZJ104" s="184"/>
      <c r="RZK104" s="184"/>
      <c r="RZL104" s="184"/>
      <c r="RZM104" s="184"/>
      <c r="RZN104" s="184"/>
      <c r="RZO104" s="184"/>
      <c r="RZP104" s="184"/>
      <c r="RZQ104" s="184"/>
      <c r="RZR104" s="184"/>
      <c r="RZS104" s="184"/>
      <c r="RZT104" s="184"/>
      <c r="RZU104" s="184"/>
      <c r="RZV104" s="184"/>
      <c r="RZW104" s="184"/>
      <c r="RZX104" s="184"/>
      <c r="RZY104" s="184"/>
      <c r="RZZ104" s="184"/>
      <c r="SAA104" s="184"/>
      <c r="SAB104" s="184"/>
      <c r="SAC104" s="184"/>
      <c r="SAD104" s="184"/>
      <c r="SAE104" s="184"/>
      <c r="SAF104" s="184"/>
      <c r="SAG104" s="184"/>
      <c r="SAH104" s="184"/>
      <c r="SAI104" s="184"/>
      <c r="SAJ104" s="184"/>
      <c r="SAK104" s="184"/>
      <c r="SAL104" s="184"/>
      <c r="SAM104" s="184"/>
      <c r="SAN104" s="184"/>
      <c r="SAO104" s="184"/>
      <c r="SAP104" s="184"/>
      <c r="SAQ104" s="184"/>
      <c r="SAR104" s="184"/>
      <c r="SAS104" s="184"/>
      <c r="SAT104" s="184"/>
      <c r="SAU104" s="184"/>
      <c r="SAV104" s="184"/>
      <c r="SAW104" s="184"/>
      <c r="SAX104" s="184"/>
      <c r="SAY104" s="184"/>
      <c r="SAZ104" s="184"/>
      <c r="SBA104" s="184"/>
      <c r="SBB104" s="184"/>
      <c r="SBC104" s="184"/>
      <c r="SBD104" s="184"/>
      <c r="SBE104" s="184"/>
      <c r="SBF104" s="184"/>
      <c r="SBG104" s="184"/>
      <c r="SBH104" s="184"/>
      <c r="SBI104" s="184"/>
      <c r="SBJ104" s="184"/>
      <c r="SBK104" s="184"/>
      <c r="SBL104" s="184"/>
      <c r="SBM104" s="184"/>
      <c r="SBN104" s="184"/>
      <c r="SBO104" s="184"/>
      <c r="SBP104" s="184"/>
      <c r="SBQ104" s="184"/>
      <c r="SBR104" s="184"/>
      <c r="SBS104" s="184"/>
      <c r="SBT104" s="184"/>
      <c r="SBU104" s="184"/>
      <c r="SBV104" s="184"/>
      <c r="SBW104" s="184"/>
      <c r="SBX104" s="184"/>
      <c r="SBY104" s="184"/>
      <c r="SBZ104" s="184"/>
      <c r="SCA104" s="184"/>
      <c r="SCB104" s="184"/>
      <c r="SCC104" s="184"/>
      <c r="SCD104" s="184"/>
      <c r="SCE104" s="184"/>
      <c r="SCF104" s="184"/>
      <c r="SCG104" s="184"/>
      <c r="SCH104" s="184"/>
      <c r="SCI104" s="184"/>
      <c r="SCJ104" s="184"/>
      <c r="SCK104" s="184"/>
      <c r="SCL104" s="184"/>
      <c r="SCM104" s="184"/>
      <c r="SCN104" s="184"/>
      <c r="SCO104" s="184"/>
      <c r="SCP104" s="184"/>
      <c r="SCQ104" s="184"/>
      <c r="SCR104" s="184"/>
      <c r="SCS104" s="184"/>
      <c r="SCT104" s="184"/>
      <c r="SCU104" s="184"/>
      <c r="SCV104" s="184"/>
      <c r="SCW104" s="184"/>
      <c r="SCX104" s="184"/>
      <c r="SCY104" s="184"/>
      <c r="SCZ104" s="184"/>
      <c r="SDA104" s="184"/>
      <c r="SDB104" s="184"/>
      <c r="SDC104" s="184"/>
      <c r="SDD104" s="184"/>
      <c r="SDE104" s="184"/>
      <c r="SDF104" s="184"/>
      <c r="SDG104" s="184"/>
      <c r="SDH104" s="184"/>
      <c r="SDI104" s="184"/>
      <c r="SDJ104" s="184"/>
      <c r="SDK104" s="184"/>
      <c r="SDL104" s="184"/>
      <c r="SDM104" s="184"/>
      <c r="SDN104" s="184"/>
      <c r="SDO104" s="184"/>
      <c r="SDP104" s="184"/>
      <c r="SDQ104" s="184"/>
      <c r="SDR104" s="184"/>
      <c r="SDS104" s="184"/>
      <c r="SDT104" s="184"/>
      <c r="SDU104" s="184"/>
      <c r="SDV104" s="184"/>
      <c r="SDW104" s="184"/>
      <c r="SDX104" s="184"/>
      <c r="SDY104" s="184"/>
      <c r="SDZ104" s="184"/>
      <c r="SEA104" s="184"/>
      <c r="SEB104" s="184"/>
      <c r="SEC104" s="184"/>
      <c r="SED104" s="184"/>
      <c r="SEE104" s="184"/>
      <c r="SEF104" s="184"/>
      <c r="SEG104" s="184"/>
      <c r="SEH104" s="184"/>
      <c r="SEI104" s="184"/>
      <c r="SEJ104" s="184"/>
      <c r="SEK104" s="184"/>
      <c r="SEL104" s="184"/>
      <c r="SEM104" s="184"/>
      <c r="SEN104" s="184"/>
      <c r="SEO104" s="184"/>
      <c r="SEP104" s="184"/>
      <c r="SEQ104" s="184"/>
      <c r="SER104" s="184"/>
      <c r="SES104" s="184"/>
      <c r="SET104" s="184"/>
      <c r="SEU104" s="184"/>
      <c r="SEV104" s="184"/>
      <c r="SEW104" s="184"/>
      <c r="SEX104" s="184"/>
      <c r="SEY104" s="184"/>
      <c r="SEZ104" s="184"/>
      <c r="SFA104" s="184"/>
      <c r="SFB104" s="184"/>
      <c r="SFC104" s="184"/>
      <c r="SFD104" s="184"/>
      <c r="SFE104" s="184"/>
      <c r="SFF104" s="184"/>
      <c r="SFG104" s="184"/>
      <c r="SFH104" s="184"/>
      <c r="SFI104" s="184"/>
      <c r="SFJ104" s="184"/>
      <c r="SFK104" s="184"/>
      <c r="SFL104" s="184"/>
      <c r="SFM104" s="184"/>
      <c r="SFN104" s="184"/>
      <c r="SFO104" s="184"/>
      <c r="SFP104" s="184"/>
      <c r="SFQ104" s="184"/>
      <c r="SFR104" s="184"/>
      <c r="SFS104" s="184"/>
      <c r="SFT104" s="184"/>
      <c r="SFU104" s="184"/>
      <c r="SFV104" s="184"/>
      <c r="SFW104" s="184"/>
      <c r="SFX104" s="184"/>
      <c r="SFY104" s="184"/>
      <c r="SFZ104" s="184"/>
      <c r="SGA104" s="184"/>
      <c r="SGB104" s="184"/>
      <c r="SGC104" s="184"/>
      <c r="SGD104" s="184"/>
      <c r="SGE104" s="184"/>
      <c r="SGF104" s="184"/>
      <c r="SGG104" s="184"/>
      <c r="SGH104" s="184"/>
      <c r="SGI104" s="184"/>
      <c r="SGJ104" s="184"/>
      <c r="SGK104" s="184"/>
      <c r="SGL104" s="184"/>
      <c r="SGM104" s="184"/>
      <c r="SGN104" s="184"/>
      <c r="SGO104" s="184"/>
      <c r="SGP104" s="184"/>
      <c r="SGQ104" s="184"/>
      <c r="SGR104" s="184"/>
      <c r="SGS104" s="184"/>
      <c r="SGT104" s="184"/>
      <c r="SGU104" s="184"/>
      <c r="SGV104" s="184"/>
      <c r="SGW104" s="184"/>
      <c r="SGX104" s="184"/>
      <c r="SGY104" s="184"/>
      <c r="SGZ104" s="184"/>
      <c r="SHA104" s="184"/>
      <c r="SHB104" s="184"/>
      <c r="SHC104" s="184"/>
      <c r="SHD104" s="184"/>
      <c r="SHE104" s="184"/>
      <c r="SHF104" s="184"/>
      <c r="SHG104" s="184"/>
      <c r="SHH104" s="184"/>
      <c r="SHI104" s="184"/>
      <c r="SHJ104" s="184"/>
      <c r="SHK104" s="184"/>
      <c r="SHL104" s="184"/>
      <c r="SHM104" s="184"/>
      <c r="SHN104" s="184"/>
      <c r="SHO104" s="184"/>
      <c r="SHP104" s="184"/>
      <c r="SHQ104" s="184"/>
      <c r="SHR104" s="184"/>
      <c r="SHS104" s="184"/>
      <c r="SHT104" s="184"/>
      <c r="SHU104" s="184"/>
      <c r="SHV104" s="184"/>
      <c r="SHW104" s="184"/>
      <c r="SHX104" s="184"/>
      <c r="SHY104" s="184"/>
      <c r="SHZ104" s="184"/>
      <c r="SIA104" s="184"/>
      <c r="SIB104" s="184"/>
      <c r="SIC104" s="184"/>
      <c r="SID104" s="184"/>
      <c r="SIE104" s="184"/>
      <c r="SIF104" s="184"/>
      <c r="SIG104" s="184"/>
      <c r="SIH104" s="184"/>
      <c r="SII104" s="184"/>
      <c r="SIJ104" s="184"/>
      <c r="SIK104" s="184"/>
      <c r="SIL104" s="184"/>
      <c r="SIM104" s="184"/>
      <c r="SIN104" s="184"/>
      <c r="SIO104" s="184"/>
      <c r="SIP104" s="184"/>
      <c r="SIQ104" s="184"/>
      <c r="SIR104" s="184"/>
      <c r="SIS104" s="184"/>
      <c r="SIT104" s="184"/>
      <c r="SIU104" s="184"/>
      <c r="SIV104" s="184"/>
      <c r="SIW104" s="184"/>
      <c r="SIX104" s="184"/>
      <c r="SIY104" s="184"/>
      <c r="SIZ104" s="184"/>
      <c r="SJA104" s="184"/>
      <c r="SJB104" s="184"/>
      <c r="SJC104" s="184"/>
      <c r="SJD104" s="184"/>
      <c r="SJE104" s="184"/>
      <c r="SJF104" s="184"/>
      <c r="SJG104" s="184"/>
      <c r="SJH104" s="184"/>
      <c r="SJI104" s="184"/>
      <c r="SJJ104" s="184"/>
      <c r="SJK104" s="184"/>
      <c r="SJL104" s="184"/>
      <c r="SJM104" s="184"/>
      <c r="SJN104" s="184"/>
      <c r="SJO104" s="184"/>
      <c r="SJP104" s="184"/>
      <c r="SJQ104" s="184"/>
      <c r="SJR104" s="184"/>
      <c r="SJS104" s="184"/>
      <c r="SJT104" s="184"/>
      <c r="SJU104" s="184"/>
      <c r="SJV104" s="184"/>
      <c r="SJW104" s="184"/>
      <c r="SJX104" s="184"/>
      <c r="SJY104" s="184"/>
      <c r="SJZ104" s="184"/>
      <c r="SKA104" s="184"/>
      <c r="SKB104" s="184"/>
      <c r="SKC104" s="184"/>
      <c r="SKD104" s="184"/>
      <c r="SKE104" s="184"/>
      <c r="SKF104" s="184"/>
      <c r="SKG104" s="184"/>
      <c r="SKH104" s="184"/>
      <c r="SKI104" s="184"/>
      <c r="SKJ104" s="184"/>
      <c r="SKK104" s="184"/>
      <c r="SKL104" s="184"/>
      <c r="SKM104" s="184"/>
      <c r="SKN104" s="184"/>
      <c r="SKO104" s="184"/>
      <c r="SKP104" s="184"/>
      <c r="SKQ104" s="184"/>
      <c r="SKR104" s="184"/>
      <c r="SKS104" s="184"/>
      <c r="SKT104" s="184"/>
      <c r="SKU104" s="184"/>
      <c r="SKV104" s="184"/>
      <c r="SKW104" s="184"/>
      <c r="SKX104" s="184"/>
      <c r="SKY104" s="184"/>
      <c r="SKZ104" s="184"/>
      <c r="SLA104" s="184"/>
      <c r="SLB104" s="184"/>
      <c r="SLC104" s="184"/>
      <c r="SLD104" s="184"/>
      <c r="SLE104" s="184"/>
      <c r="SLF104" s="184"/>
      <c r="SLG104" s="184"/>
      <c r="SLH104" s="184"/>
      <c r="SLI104" s="184"/>
      <c r="SLJ104" s="184"/>
      <c r="SLK104" s="184"/>
      <c r="SLL104" s="184"/>
      <c r="SLM104" s="184"/>
      <c r="SLN104" s="184"/>
      <c r="SLO104" s="184"/>
      <c r="SLP104" s="184"/>
      <c r="SLQ104" s="184"/>
      <c r="SLR104" s="184"/>
      <c r="SLS104" s="184"/>
      <c r="SLT104" s="184"/>
      <c r="SLU104" s="184"/>
      <c r="SLV104" s="184"/>
      <c r="SLW104" s="184"/>
      <c r="SLX104" s="184"/>
      <c r="SLY104" s="184"/>
      <c r="SLZ104" s="184"/>
      <c r="SMA104" s="184"/>
      <c r="SMB104" s="184"/>
      <c r="SMC104" s="184"/>
      <c r="SMD104" s="184"/>
      <c r="SME104" s="184"/>
      <c r="SMF104" s="184"/>
      <c r="SMG104" s="184"/>
      <c r="SMH104" s="184"/>
      <c r="SMI104" s="184"/>
      <c r="SMJ104" s="184"/>
      <c r="SMK104" s="184"/>
      <c r="SML104" s="184"/>
      <c r="SMM104" s="184"/>
      <c r="SMN104" s="184"/>
      <c r="SMO104" s="184"/>
      <c r="SMP104" s="184"/>
      <c r="SMQ104" s="184"/>
      <c r="SMR104" s="184"/>
      <c r="SMS104" s="184"/>
      <c r="SMT104" s="184"/>
      <c r="SMU104" s="184"/>
      <c r="SMV104" s="184"/>
      <c r="SMW104" s="184"/>
      <c r="SMX104" s="184"/>
      <c r="SMY104" s="184"/>
      <c r="SMZ104" s="184"/>
      <c r="SNA104" s="184"/>
      <c r="SNB104" s="184"/>
      <c r="SNC104" s="184"/>
      <c r="SND104" s="184"/>
      <c r="SNE104" s="184"/>
      <c r="SNF104" s="184"/>
      <c r="SNG104" s="184"/>
      <c r="SNH104" s="184"/>
      <c r="SNI104" s="184"/>
      <c r="SNJ104" s="184"/>
      <c r="SNK104" s="184"/>
      <c r="SNL104" s="184"/>
      <c r="SNM104" s="184"/>
      <c r="SNN104" s="184"/>
      <c r="SNO104" s="184"/>
      <c r="SNP104" s="184"/>
      <c r="SNQ104" s="184"/>
      <c r="SNR104" s="184"/>
      <c r="SNS104" s="184"/>
      <c r="SNT104" s="184"/>
      <c r="SNU104" s="184"/>
      <c r="SNV104" s="184"/>
      <c r="SNW104" s="184"/>
      <c r="SNX104" s="184"/>
      <c r="SNY104" s="184"/>
      <c r="SNZ104" s="184"/>
      <c r="SOA104" s="184"/>
      <c r="SOB104" s="184"/>
      <c r="SOC104" s="184"/>
      <c r="SOD104" s="184"/>
      <c r="SOE104" s="184"/>
      <c r="SOF104" s="184"/>
      <c r="SOG104" s="184"/>
      <c r="SOH104" s="184"/>
      <c r="SOI104" s="184"/>
      <c r="SOJ104" s="184"/>
      <c r="SOK104" s="184"/>
      <c r="SOL104" s="184"/>
      <c r="SOM104" s="184"/>
      <c r="SON104" s="184"/>
      <c r="SOO104" s="184"/>
      <c r="SOP104" s="184"/>
      <c r="SOQ104" s="184"/>
      <c r="SOR104" s="184"/>
      <c r="SOS104" s="184"/>
      <c r="SOT104" s="184"/>
      <c r="SOU104" s="184"/>
      <c r="SOV104" s="184"/>
      <c r="SOW104" s="184"/>
      <c r="SOX104" s="184"/>
      <c r="SOY104" s="184"/>
      <c r="SOZ104" s="184"/>
      <c r="SPA104" s="184"/>
      <c r="SPB104" s="184"/>
      <c r="SPC104" s="184"/>
      <c r="SPD104" s="184"/>
      <c r="SPE104" s="184"/>
      <c r="SPF104" s="184"/>
      <c r="SPG104" s="184"/>
      <c r="SPH104" s="184"/>
      <c r="SPI104" s="184"/>
      <c r="SPJ104" s="184"/>
      <c r="SPK104" s="184"/>
      <c r="SPL104" s="184"/>
      <c r="SPM104" s="184"/>
      <c r="SPN104" s="184"/>
      <c r="SPO104" s="184"/>
      <c r="SPP104" s="184"/>
      <c r="SPQ104" s="184"/>
      <c r="SPR104" s="184"/>
      <c r="SPS104" s="184"/>
      <c r="SPT104" s="184"/>
      <c r="SPU104" s="184"/>
      <c r="SPV104" s="184"/>
      <c r="SPW104" s="184"/>
      <c r="SPX104" s="184"/>
      <c r="SPY104" s="184"/>
      <c r="SPZ104" s="184"/>
      <c r="SQA104" s="184"/>
      <c r="SQB104" s="184"/>
      <c r="SQC104" s="184"/>
      <c r="SQD104" s="184"/>
      <c r="SQE104" s="184"/>
      <c r="SQF104" s="184"/>
      <c r="SQG104" s="184"/>
      <c r="SQH104" s="184"/>
      <c r="SQI104" s="184"/>
      <c r="SQJ104" s="184"/>
      <c r="SQK104" s="184"/>
      <c r="SQL104" s="184"/>
      <c r="SQM104" s="184"/>
      <c r="SQN104" s="184"/>
      <c r="SQO104" s="184"/>
      <c r="SQP104" s="184"/>
      <c r="SQQ104" s="184"/>
      <c r="SQR104" s="184"/>
      <c r="SQS104" s="184"/>
      <c r="SQT104" s="184"/>
      <c r="SQU104" s="184"/>
      <c r="SQV104" s="184"/>
      <c r="SQW104" s="184"/>
      <c r="SQX104" s="184"/>
      <c r="SQY104" s="184"/>
      <c r="SQZ104" s="184"/>
      <c r="SRA104" s="184"/>
      <c r="SRB104" s="184"/>
      <c r="SRC104" s="184"/>
      <c r="SRD104" s="184"/>
      <c r="SRE104" s="184"/>
      <c r="SRF104" s="184"/>
      <c r="SRG104" s="184"/>
      <c r="SRH104" s="184"/>
      <c r="SRI104" s="184"/>
      <c r="SRJ104" s="184"/>
      <c r="SRK104" s="184"/>
      <c r="SRL104" s="184"/>
      <c r="SRM104" s="184"/>
      <c r="SRN104" s="184"/>
      <c r="SRO104" s="184"/>
      <c r="SRP104" s="184"/>
      <c r="SRQ104" s="184"/>
      <c r="SRR104" s="184"/>
      <c r="SRS104" s="184"/>
      <c r="SRT104" s="184"/>
      <c r="SRU104" s="184"/>
      <c r="SRV104" s="184"/>
      <c r="SRW104" s="184"/>
      <c r="SRX104" s="184"/>
      <c r="SRY104" s="184"/>
      <c r="SRZ104" s="184"/>
      <c r="SSA104" s="184"/>
      <c r="SSB104" s="184"/>
      <c r="SSC104" s="184"/>
      <c r="SSD104" s="184"/>
      <c r="SSE104" s="184"/>
      <c r="SSF104" s="184"/>
      <c r="SSG104" s="184"/>
      <c r="SSH104" s="184"/>
      <c r="SSI104" s="184"/>
      <c r="SSJ104" s="184"/>
      <c r="SSK104" s="184"/>
      <c r="SSL104" s="184"/>
      <c r="SSM104" s="184"/>
      <c r="SSN104" s="184"/>
      <c r="SSO104" s="184"/>
      <c r="SSP104" s="184"/>
      <c r="SSQ104" s="184"/>
      <c r="SSR104" s="184"/>
      <c r="SSS104" s="184"/>
      <c r="SST104" s="184"/>
      <c r="SSU104" s="184"/>
      <c r="SSV104" s="184"/>
      <c r="SSW104" s="184"/>
      <c r="SSX104" s="184"/>
      <c r="SSY104" s="184"/>
      <c r="SSZ104" s="184"/>
      <c r="STA104" s="184"/>
      <c r="STB104" s="184"/>
      <c r="STC104" s="184"/>
      <c r="STD104" s="184"/>
      <c r="STE104" s="184"/>
      <c r="STF104" s="184"/>
      <c r="STG104" s="184"/>
      <c r="STH104" s="184"/>
      <c r="STI104" s="184"/>
      <c r="STJ104" s="184"/>
      <c r="STK104" s="184"/>
      <c r="STL104" s="184"/>
      <c r="STM104" s="184"/>
      <c r="STN104" s="184"/>
      <c r="STO104" s="184"/>
      <c r="STP104" s="184"/>
      <c r="STQ104" s="184"/>
      <c r="STR104" s="184"/>
      <c r="STS104" s="184"/>
      <c r="STT104" s="184"/>
      <c r="STU104" s="184"/>
      <c r="STV104" s="184"/>
      <c r="STW104" s="184"/>
      <c r="STX104" s="184"/>
      <c r="STY104" s="184"/>
      <c r="STZ104" s="184"/>
      <c r="SUA104" s="184"/>
      <c r="SUB104" s="184"/>
      <c r="SUC104" s="184"/>
      <c r="SUD104" s="184"/>
      <c r="SUE104" s="184"/>
      <c r="SUF104" s="184"/>
      <c r="SUG104" s="184"/>
      <c r="SUH104" s="184"/>
      <c r="SUI104" s="184"/>
      <c r="SUJ104" s="184"/>
      <c r="SUK104" s="184"/>
      <c r="SUL104" s="184"/>
      <c r="SUM104" s="184"/>
      <c r="SUN104" s="184"/>
      <c r="SUO104" s="184"/>
      <c r="SUP104" s="184"/>
      <c r="SUQ104" s="184"/>
      <c r="SUR104" s="184"/>
      <c r="SUS104" s="184"/>
      <c r="SUT104" s="184"/>
      <c r="SUU104" s="184"/>
      <c r="SUV104" s="184"/>
      <c r="SUW104" s="184"/>
      <c r="SUX104" s="184"/>
      <c r="SUY104" s="184"/>
      <c r="SUZ104" s="184"/>
      <c r="SVA104" s="184"/>
      <c r="SVB104" s="184"/>
      <c r="SVC104" s="184"/>
      <c r="SVD104" s="184"/>
      <c r="SVE104" s="184"/>
      <c r="SVF104" s="184"/>
      <c r="SVG104" s="184"/>
      <c r="SVH104" s="184"/>
      <c r="SVI104" s="184"/>
      <c r="SVJ104" s="184"/>
      <c r="SVK104" s="184"/>
      <c r="SVL104" s="184"/>
      <c r="SVM104" s="184"/>
      <c r="SVN104" s="184"/>
      <c r="SVO104" s="184"/>
      <c r="SVP104" s="184"/>
      <c r="SVQ104" s="184"/>
      <c r="SVR104" s="184"/>
      <c r="SVS104" s="184"/>
      <c r="SVT104" s="184"/>
      <c r="SVU104" s="184"/>
      <c r="SVV104" s="184"/>
      <c r="SVW104" s="184"/>
      <c r="SVX104" s="184"/>
      <c r="SVY104" s="184"/>
      <c r="SVZ104" s="184"/>
      <c r="SWA104" s="184"/>
      <c r="SWB104" s="184"/>
      <c r="SWC104" s="184"/>
      <c r="SWD104" s="184"/>
      <c r="SWE104" s="184"/>
      <c r="SWF104" s="184"/>
      <c r="SWG104" s="184"/>
      <c r="SWH104" s="184"/>
      <c r="SWI104" s="184"/>
      <c r="SWJ104" s="184"/>
      <c r="SWK104" s="184"/>
      <c r="SWL104" s="184"/>
      <c r="SWM104" s="184"/>
      <c r="SWN104" s="184"/>
      <c r="SWO104" s="184"/>
      <c r="SWP104" s="184"/>
      <c r="SWQ104" s="184"/>
      <c r="SWR104" s="184"/>
      <c r="SWS104" s="184"/>
      <c r="SWT104" s="184"/>
      <c r="SWU104" s="184"/>
      <c r="SWV104" s="184"/>
      <c r="SWW104" s="184"/>
      <c r="SWX104" s="184"/>
      <c r="SWY104" s="184"/>
      <c r="SWZ104" s="184"/>
      <c r="SXA104" s="184"/>
      <c r="SXB104" s="184"/>
      <c r="SXC104" s="184"/>
      <c r="SXD104" s="184"/>
      <c r="SXE104" s="184"/>
      <c r="SXF104" s="184"/>
      <c r="SXG104" s="184"/>
      <c r="SXH104" s="184"/>
      <c r="SXI104" s="184"/>
      <c r="SXJ104" s="184"/>
      <c r="SXK104" s="184"/>
      <c r="SXL104" s="184"/>
      <c r="SXM104" s="184"/>
      <c r="SXN104" s="184"/>
      <c r="SXO104" s="184"/>
      <c r="SXP104" s="184"/>
      <c r="SXQ104" s="184"/>
      <c r="SXR104" s="184"/>
      <c r="SXS104" s="184"/>
      <c r="SXT104" s="184"/>
      <c r="SXU104" s="184"/>
      <c r="SXV104" s="184"/>
      <c r="SXW104" s="184"/>
      <c r="SXX104" s="184"/>
      <c r="SXY104" s="184"/>
      <c r="SXZ104" s="184"/>
      <c r="SYA104" s="184"/>
      <c r="SYB104" s="184"/>
      <c r="SYC104" s="184"/>
      <c r="SYD104" s="184"/>
      <c r="SYE104" s="184"/>
      <c r="SYF104" s="184"/>
      <c r="SYG104" s="184"/>
      <c r="SYH104" s="184"/>
      <c r="SYI104" s="184"/>
      <c r="SYJ104" s="184"/>
      <c r="SYK104" s="184"/>
      <c r="SYL104" s="184"/>
      <c r="SYM104" s="184"/>
      <c r="SYN104" s="184"/>
      <c r="SYO104" s="184"/>
      <c r="SYP104" s="184"/>
      <c r="SYQ104" s="184"/>
      <c r="SYR104" s="184"/>
      <c r="SYS104" s="184"/>
      <c r="SYT104" s="184"/>
      <c r="SYU104" s="184"/>
      <c r="SYV104" s="184"/>
      <c r="SYW104" s="184"/>
      <c r="SYX104" s="184"/>
      <c r="SYY104" s="184"/>
      <c r="SYZ104" s="184"/>
      <c r="SZA104" s="184"/>
      <c r="SZB104" s="184"/>
      <c r="SZC104" s="184"/>
      <c r="SZD104" s="184"/>
      <c r="SZE104" s="184"/>
      <c r="SZF104" s="184"/>
      <c r="SZG104" s="184"/>
      <c r="SZH104" s="184"/>
      <c r="SZI104" s="184"/>
      <c r="SZJ104" s="184"/>
      <c r="SZK104" s="184"/>
      <c r="SZL104" s="184"/>
      <c r="SZM104" s="184"/>
      <c r="SZN104" s="184"/>
      <c r="SZO104" s="184"/>
      <c r="SZP104" s="184"/>
      <c r="SZQ104" s="184"/>
      <c r="SZR104" s="184"/>
      <c r="SZS104" s="184"/>
      <c r="SZT104" s="184"/>
      <c r="SZU104" s="184"/>
      <c r="SZV104" s="184"/>
      <c r="SZW104" s="184"/>
      <c r="SZX104" s="184"/>
      <c r="SZY104" s="184"/>
      <c r="SZZ104" s="184"/>
      <c r="TAA104" s="184"/>
      <c r="TAB104" s="184"/>
      <c r="TAC104" s="184"/>
      <c r="TAD104" s="184"/>
      <c r="TAE104" s="184"/>
      <c r="TAF104" s="184"/>
      <c r="TAG104" s="184"/>
      <c r="TAH104" s="184"/>
      <c r="TAI104" s="184"/>
      <c r="TAJ104" s="184"/>
      <c r="TAK104" s="184"/>
      <c r="TAL104" s="184"/>
      <c r="TAM104" s="184"/>
      <c r="TAN104" s="184"/>
      <c r="TAO104" s="184"/>
      <c r="TAP104" s="184"/>
      <c r="TAQ104" s="184"/>
      <c r="TAR104" s="184"/>
      <c r="TAS104" s="184"/>
      <c r="TAT104" s="184"/>
      <c r="TAU104" s="184"/>
      <c r="TAV104" s="184"/>
      <c r="TAW104" s="184"/>
      <c r="TAX104" s="184"/>
      <c r="TAY104" s="184"/>
      <c r="TAZ104" s="184"/>
      <c r="TBA104" s="184"/>
      <c r="TBB104" s="184"/>
      <c r="TBC104" s="184"/>
      <c r="TBD104" s="184"/>
      <c r="TBE104" s="184"/>
      <c r="TBF104" s="184"/>
      <c r="TBG104" s="184"/>
      <c r="TBH104" s="184"/>
      <c r="TBI104" s="184"/>
      <c r="TBJ104" s="184"/>
      <c r="TBK104" s="184"/>
      <c r="TBL104" s="184"/>
      <c r="TBM104" s="184"/>
      <c r="TBN104" s="184"/>
      <c r="TBO104" s="184"/>
      <c r="TBP104" s="184"/>
      <c r="TBQ104" s="184"/>
      <c r="TBR104" s="184"/>
      <c r="TBS104" s="184"/>
      <c r="TBT104" s="184"/>
      <c r="TBU104" s="184"/>
      <c r="TBV104" s="184"/>
      <c r="TBW104" s="184"/>
      <c r="TBX104" s="184"/>
      <c r="TBY104" s="184"/>
      <c r="TBZ104" s="184"/>
      <c r="TCA104" s="184"/>
      <c r="TCB104" s="184"/>
      <c r="TCC104" s="184"/>
      <c r="TCD104" s="184"/>
      <c r="TCE104" s="184"/>
      <c r="TCF104" s="184"/>
      <c r="TCG104" s="184"/>
      <c r="TCH104" s="184"/>
      <c r="TCI104" s="184"/>
      <c r="TCJ104" s="184"/>
      <c r="TCK104" s="184"/>
      <c r="TCL104" s="184"/>
      <c r="TCM104" s="184"/>
      <c r="TCN104" s="184"/>
      <c r="TCO104" s="184"/>
      <c r="TCP104" s="184"/>
      <c r="TCQ104" s="184"/>
      <c r="TCR104" s="184"/>
      <c r="TCS104" s="184"/>
      <c r="TCT104" s="184"/>
      <c r="TCU104" s="184"/>
      <c r="TCV104" s="184"/>
      <c r="TCW104" s="184"/>
      <c r="TCX104" s="184"/>
      <c r="TCY104" s="184"/>
      <c r="TCZ104" s="184"/>
      <c r="TDA104" s="184"/>
      <c r="TDB104" s="184"/>
      <c r="TDC104" s="184"/>
      <c r="TDD104" s="184"/>
      <c r="TDE104" s="184"/>
      <c r="TDF104" s="184"/>
      <c r="TDG104" s="184"/>
      <c r="TDH104" s="184"/>
      <c r="TDI104" s="184"/>
      <c r="TDJ104" s="184"/>
      <c r="TDK104" s="184"/>
      <c r="TDL104" s="184"/>
      <c r="TDM104" s="184"/>
      <c r="TDN104" s="184"/>
      <c r="TDO104" s="184"/>
      <c r="TDP104" s="184"/>
      <c r="TDQ104" s="184"/>
      <c r="TDR104" s="184"/>
      <c r="TDS104" s="184"/>
      <c r="TDT104" s="184"/>
      <c r="TDU104" s="184"/>
      <c r="TDV104" s="184"/>
      <c r="TDW104" s="184"/>
      <c r="TDX104" s="184"/>
      <c r="TDY104" s="184"/>
      <c r="TDZ104" s="184"/>
      <c r="TEA104" s="184"/>
      <c r="TEB104" s="184"/>
      <c r="TEC104" s="184"/>
      <c r="TED104" s="184"/>
      <c r="TEE104" s="184"/>
      <c r="TEF104" s="184"/>
      <c r="TEG104" s="184"/>
      <c r="TEH104" s="184"/>
      <c r="TEI104" s="184"/>
      <c r="TEJ104" s="184"/>
      <c r="TEK104" s="184"/>
      <c r="TEL104" s="184"/>
      <c r="TEM104" s="184"/>
      <c r="TEN104" s="184"/>
      <c r="TEO104" s="184"/>
      <c r="TEP104" s="184"/>
      <c r="TEQ104" s="184"/>
      <c r="TER104" s="184"/>
      <c r="TES104" s="184"/>
      <c r="TET104" s="184"/>
      <c r="TEU104" s="184"/>
      <c r="TEV104" s="184"/>
      <c r="TEW104" s="184"/>
      <c r="TEX104" s="184"/>
      <c r="TEY104" s="184"/>
      <c r="TEZ104" s="184"/>
      <c r="TFA104" s="184"/>
      <c r="TFB104" s="184"/>
      <c r="TFC104" s="184"/>
      <c r="TFD104" s="184"/>
      <c r="TFE104" s="184"/>
      <c r="TFF104" s="184"/>
      <c r="TFG104" s="184"/>
      <c r="TFH104" s="184"/>
      <c r="TFI104" s="184"/>
      <c r="TFJ104" s="184"/>
      <c r="TFK104" s="184"/>
      <c r="TFL104" s="184"/>
      <c r="TFM104" s="184"/>
      <c r="TFN104" s="184"/>
      <c r="TFO104" s="184"/>
      <c r="TFP104" s="184"/>
      <c r="TFQ104" s="184"/>
      <c r="TFR104" s="184"/>
      <c r="TFS104" s="184"/>
      <c r="TFT104" s="184"/>
      <c r="TFU104" s="184"/>
      <c r="TFV104" s="184"/>
      <c r="TFW104" s="184"/>
      <c r="TFX104" s="184"/>
      <c r="TFY104" s="184"/>
      <c r="TFZ104" s="184"/>
      <c r="TGA104" s="184"/>
      <c r="TGB104" s="184"/>
      <c r="TGC104" s="184"/>
      <c r="TGD104" s="184"/>
      <c r="TGE104" s="184"/>
      <c r="TGF104" s="184"/>
      <c r="TGG104" s="184"/>
      <c r="TGH104" s="184"/>
      <c r="TGI104" s="184"/>
      <c r="TGJ104" s="184"/>
      <c r="TGK104" s="184"/>
      <c r="TGL104" s="184"/>
      <c r="TGM104" s="184"/>
      <c r="TGN104" s="184"/>
      <c r="TGO104" s="184"/>
      <c r="TGP104" s="184"/>
      <c r="TGQ104" s="184"/>
      <c r="TGR104" s="184"/>
      <c r="TGS104" s="184"/>
      <c r="TGT104" s="184"/>
      <c r="TGU104" s="184"/>
      <c r="TGV104" s="184"/>
      <c r="TGW104" s="184"/>
      <c r="TGX104" s="184"/>
      <c r="TGY104" s="184"/>
      <c r="TGZ104" s="184"/>
      <c r="THA104" s="184"/>
      <c r="THB104" s="184"/>
      <c r="THC104" s="184"/>
      <c r="THD104" s="184"/>
      <c r="THE104" s="184"/>
      <c r="THF104" s="184"/>
      <c r="THG104" s="184"/>
      <c r="THH104" s="184"/>
      <c r="THI104" s="184"/>
      <c r="THJ104" s="184"/>
      <c r="THK104" s="184"/>
      <c r="THL104" s="184"/>
      <c r="THM104" s="184"/>
      <c r="THN104" s="184"/>
      <c r="THO104" s="184"/>
      <c r="THP104" s="184"/>
      <c r="THQ104" s="184"/>
      <c r="THR104" s="184"/>
      <c r="THS104" s="184"/>
      <c r="THT104" s="184"/>
      <c r="THU104" s="184"/>
      <c r="THV104" s="184"/>
      <c r="THW104" s="184"/>
      <c r="THX104" s="184"/>
      <c r="THY104" s="184"/>
      <c r="THZ104" s="184"/>
      <c r="TIA104" s="184"/>
      <c r="TIB104" s="184"/>
      <c r="TIC104" s="184"/>
      <c r="TID104" s="184"/>
      <c r="TIE104" s="184"/>
      <c r="TIF104" s="184"/>
      <c r="TIG104" s="184"/>
      <c r="TIH104" s="184"/>
      <c r="TII104" s="184"/>
      <c r="TIJ104" s="184"/>
      <c r="TIK104" s="184"/>
      <c r="TIL104" s="184"/>
      <c r="TIM104" s="184"/>
      <c r="TIN104" s="184"/>
      <c r="TIO104" s="184"/>
      <c r="TIP104" s="184"/>
      <c r="TIQ104" s="184"/>
      <c r="TIR104" s="184"/>
      <c r="TIS104" s="184"/>
      <c r="TIT104" s="184"/>
      <c r="TIU104" s="184"/>
      <c r="TIV104" s="184"/>
      <c r="TIW104" s="184"/>
      <c r="TIX104" s="184"/>
      <c r="TIY104" s="184"/>
      <c r="TIZ104" s="184"/>
      <c r="TJA104" s="184"/>
      <c r="TJB104" s="184"/>
      <c r="TJC104" s="184"/>
      <c r="TJD104" s="184"/>
      <c r="TJE104" s="184"/>
      <c r="TJF104" s="184"/>
      <c r="TJG104" s="184"/>
      <c r="TJH104" s="184"/>
      <c r="TJI104" s="184"/>
      <c r="TJJ104" s="184"/>
      <c r="TJK104" s="184"/>
      <c r="TJL104" s="184"/>
      <c r="TJM104" s="184"/>
      <c r="TJN104" s="184"/>
      <c r="TJO104" s="184"/>
      <c r="TJP104" s="184"/>
      <c r="TJQ104" s="184"/>
      <c r="TJR104" s="184"/>
      <c r="TJS104" s="184"/>
      <c r="TJT104" s="184"/>
      <c r="TJU104" s="184"/>
      <c r="TJV104" s="184"/>
      <c r="TJW104" s="184"/>
      <c r="TJX104" s="184"/>
      <c r="TJY104" s="184"/>
      <c r="TJZ104" s="184"/>
      <c r="TKA104" s="184"/>
      <c r="TKB104" s="184"/>
      <c r="TKC104" s="184"/>
      <c r="TKD104" s="184"/>
      <c r="TKE104" s="184"/>
      <c r="TKF104" s="184"/>
      <c r="TKG104" s="184"/>
      <c r="TKH104" s="184"/>
      <c r="TKI104" s="184"/>
      <c r="TKJ104" s="184"/>
      <c r="TKK104" s="184"/>
      <c r="TKL104" s="184"/>
      <c r="TKM104" s="184"/>
      <c r="TKN104" s="184"/>
      <c r="TKO104" s="184"/>
      <c r="TKP104" s="184"/>
      <c r="TKQ104" s="184"/>
      <c r="TKR104" s="184"/>
      <c r="TKS104" s="184"/>
      <c r="TKT104" s="184"/>
      <c r="TKU104" s="184"/>
      <c r="TKV104" s="184"/>
      <c r="TKW104" s="184"/>
      <c r="TKX104" s="184"/>
      <c r="TKY104" s="184"/>
      <c r="TKZ104" s="184"/>
      <c r="TLA104" s="184"/>
      <c r="TLB104" s="184"/>
      <c r="TLC104" s="184"/>
      <c r="TLD104" s="184"/>
      <c r="TLE104" s="184"/>
      <c r="TLF104" s="184"/>
      <c r="TLG104" s="184"/>
      <c r="TLH104" s="184"/>
      <c r="TLI104" s="184"/>
      <c r="TLJ104" s="184"/>
      <c r="TLK104" s="184"/>
      <c r="TLL104" s="184"/>
      <c r="TLM104" s="184"/>
      <c r="TLN104" s="184"/>
      <c r="TLO104" s="184"/>
      <c r="TLP104" s="184"/>
      <c r="TLQ104" s="184"/>
      <c r="TLR104" s="184"/>
      <c r="TLS104" s="184"/>
      <c r="TLT104" s="184"/>
      <c r="TLU104" s="184"/>
      <c r="TLV104" s="184"/>
      <c r="TLW104" s="184"/>
      <c r="TLX104" s="184"/>
      <c r="TLY104" s="184"/>
      <c r="TLZ104" s="184"/>
      <c r="TMA104" s="184"/>
      <c r="TMB104" s="184"/>
      <c r="TMC104" s="184"/>
      <c r="TMD104" s="184"/>
      <c r="TME104" s="184"/>
      <c r="TMF104" s="184"/>
      <c r="TMG104" s="184"/>
      <c r="TMH104" s="184"/>
      <c r="TMI104" s="184"/>
      <c r="TMJ104" s="184"/>
      <c r="TMK104" s="184"/>
      <c r="TML104" s="184"/>
      <c r="TMM104" s="184"/>
      <c r="TMN104" s="184"/>
      <c r="TMO104" s="184"/>
      <c r="TMP104" s="184"/>
      <c r="TMQ104" s="184"/>
      <c r="TMR104" s="184"/>
      <c r="TMS104" s="184"/>
      <c r="TMT104" s="184"/>
      <c r="TMU104" s="184"/>
      <c r="TMV104" s="184"/>
      <c r="TMW104" s="184"/>
      <c r="TMX104" s="184"/>
      <c r="TMY104" s="184"/>
      <c r="TMZ104" s="184"/>
      <c r="TNA104" s="184"/>
      <c r="TNB104" s="184"/>
      <c r="TNC104" s="184"/>
      <c r="TND104" s="184"/>
      <c r="TNE104" s="184"/>
      <c r="TNF104" s="184"/>
      <c r="TNG104" s="184"/>
      <c r="TNH104" s="184"/>
      <c r="TNI104" s="184"/>
      <c r="TNJ104" s="184"/>
      <c r="TNK104" s="184"/>
      <c r="TNL104" s="184"/>
      <c r="TNM104" s="184"/>
      <c r="TNN104" s="184"/>
      <c r="TNO104" s="184"/>
      <c r="TNP104" s="184"/>
      <c r="TNQ104" s="184"/>
      <c r="TNR104" s="184"/>
      <c r="TNS104" s="184"/>
      <c r="TNT104" s="184"/>
      <c r="TNU104" s="184"/>
      <c r="TNV104" s="184"/>
      <c r="TNW104" s="184"/>
      <c r="TNX104" s="184"/>
      <c r="TNY104" s="184"/>
      <c r="TNZ104" s="184"/>
      <c r="TOA104" s="184"/>
      <c r="TOB104" s="184"/>
      <c r="TOC104" s="184"/>
      <c r="TOD104" s="184"/>
      <c r="TOE104" s="184"/>
      <c r="TOF104" s="184"/>
      <c r="TOG104" s="184"/>
      <c r="TOH104" s="184"/>
      <c r="TOI104" s="184"/>
      <c r="TOJ104" s="184"/>
      <c r="TOK104" s="184"/>
      <c r="TOL104" s="184"/>
      <c r="TOM104" s="184"/>
      <c r="TON104" s="184"/>
      <c r="TOO104" s="184"/>
      <c r="TOP104" s="184"/>
      <c r="TOQ104" s="184"/>
      <c r="TOR104" s="184"/>
      <c r="TOS104" s="184"/>
      <c r="TOT104" s="184"/>
      <c r="TOU104" s="184"/>
      <c r="TOV104" s="184"/>
      <c r="TOW104" s="184"/>
      <c r="TOX104" s="184"/>
      <c r="TOY104" s="184"/>
      <c r="TOZ104" s="184"/>
      <c r="TPA104" s="184"/>
      <c r="TPB104" s="184"/>
      <c r="TPC104" s="184"/>
      <c r="TPD104" s="184"/>
      <c r="TPE104" s="184"/>
      <c r="TPF104" s="184"/>
      <c r="TPG104" s="184"/>
      <c r="TPH104" s="184"/>
      <c r="TPI104" s="184"/>
      <c r="TPJ104" s="184"/>
      <c r="TPK104" s="184"/>
      <c r="TPL104" s="184"/>
      <c r="TPM104" s="184"/>
      <c r="TPN104" s="184"/>
      <c r="TPO104" s="184"/>
      <c r="TPP104" s="184"/>
      <c r="TPQ104" s="184"/>
      <c r="TPR104" s="184"/>
      <c r="TPS104" s="184"/>
      <c r="TPT104" s="184"/>
      <c r="TPU104" s="184"/>
      <c r="TPV104" s="184"/>
      <c r="TPW104" s="184"/>
      <c r="TPX104" s="184"/>
      <c r="TPY104" s="184"/>
      <c r="TPZ104" s="184"/>
      <c r="TQA104" s="184"/>
      <c r="TQB104" s="184"/>
      <c r="TQC104" s="184"/>
      <c r="TQD104" s="184"/>
      <c r="TQE104" s="184"/>
      <c r="TQF104" s="184"/>
      <c r="TQG104" s="184"/>
      <c r="TQH104" s="184"/>
      <c r="TQI104" s="184"/>
      <c r="TQJ104" s="184"/>
      <c r="TQK104" s="184"/>
      <c r="TQL104" s="184"/>
      <c r="TQM104" s="184"/>
      <c r="TQN104" s="184"/>
      <c r="TQO104" s="184"/>
      <c r="TQP104" s="184"/>
      <c r="TQQ104" s="184"/>
      <c r="TQR104" s="184"/>
      <c r="TQS104" s="184"/>
      <c r="TQT104" s="184"/>
      <c r="TQU104" s="184"/>
      <c r="TQV104" s="184"/>
      <c r="TQW104" s="184"/>
      <c r="TQX104" s="184"/>
      <c r="TQY104" s="184"/>
      <c r="TQZ104" s="184"/>
      <c r="TRA104" s="184"/>
      <c r="TRB104" s="184"/>
      <c r="TRC104" s="184"/>
      <c r="TRD104" s="184"/>
      <c r="TRE104" s="184"/>
      <c r="TRF104" s="184"/>
      <c r="TRG104" s="184"/>
      <c r="TRH104" s="184"/>
      <c r="TRI104" s="184"/>
      <c r="TRJ104" s="184"/>
      <c r="TRK104" s="184"/>
      <c r="TRL104" s="184"/>
      <c r="TRM104" s="184"/>
      <c r="TRN104" s="184"/>
      <c r="TRO104" s="184"/>
      <c r="TRP104" s="184"/>
      <c r="TRQ104" s="184"/>
      <c r="TRR104" s="184"/>
      <c r="TRS104" s="184"/>
      <c r="TRT104" s="184"/>
      <c r="TRU104" s="184"/>
      <c r="TRV104" s="184"/>
      <c r="TRW104" s="184"/>
      <c r="TRX104" s="184"/>
      <c r="TRY104" s="184"/>
      <c r="TRZ104" s="184"/>
      <c r="TSA104" s="184"/>
      <c r="TSB104" s="184"/>
      <c r="TSC104" s="184"/>
      <c r="TSD104" s="184"/>
      <c r="TSE104" s="184"/>
      <c r="TSF104" s="184"/>
      <c r="TSG104" s="184"/>
      <c r="TSH104" s="184"/>
      <c r="TSI104" s="184"/>
      <c r="TSJ104" s="184"/>
      <c r="TSK104" s="184"/>
      <c r="TSL104" s="184"/>
      <c r="TSM104" s="184"/>
      <c r="TSN104" s="184"/>
      <c r="TSO104" s="184"/>
      <c r="TSP104" s="184"/>
      <c r="TSQ104" s="184"/>
      <c r="TSR104" s="184"/>
      <c r="TSS104" s="184"/>
      <c r="TST104" s="184"/>
      <c r="TSU104" s="184"/>
      <c r="TSV104" s="184"/>
      <c r="TSW104" s="184"/>
      <c r="TSX104" s="184"/>
      <c r="TSY104" s="184"/>
      <c r="TSZ104" s="184"/>
      <c r="TTA104" s="184"/>
      <c r="TTB104" s="184"/>
      <c r="TTC104" s="184"/>
      <c r="TTD104" s="184"/>
      <c r="TTE104" s="184"/>
      <c r="TTF104" s="184"/>
      <c r="TTG104" s="184"/>
      <c r="TTH104" s="184"/>
      <c r="TTI104" s="184"/>
      <c r="TTJ104" s="184"/>
      <c r="TTK104" s="184"/>
      <c r="TTL104" s="184"/>
      <c r="TTM104" s="184"/>
      <c r="TTN104" s="184"/>
      <c r="TTO104" s="184"/>
      <c r="TTP104" s="184"/>
      <c r="TTQ104" s="184"/>
      <c r="TTR104" s="184"/>
      <c r="TTS104" s="184"/>
      <c r="TTT104" s="184"/>
      <c r="TTU104" s="184"/>
      <c r="TTV104" s="184"/>
      <c r="TTW104" s="184"/>
      <c r="TTX104" s="184"/>
      <c r="TTY104" s="184"/>
      <c r="TTZ104" s="184"/>
      <c r="TUA104" s="184"/>
      <c r="TUB104" s="184"/>
      <c r="TUC104" s="184"/>
      <c r="TUD104" s="184"/>
      <c r="TUE104" s="184"/>
      <c r="TUF104" s="184"/>
      <c r="TUG104" s="184"/>
      <c r="TUH104" s="184"/>
      <c r="TUI104" s="184"/>
      <c r="TUJ104" s="184"/>
      <c r="TUK104" s="184"/>
      <c r="TUL104" s="184"/>
      <c r="TUM104" s="184"/>
      <c r="TUN104" s="184"/>
      <c r="TUO104" s="184"/>
      <c r="TUP104" s="184"/>
      <c r="TUQ104" s="184"/>
      <c r="TUR104" s="184"/>
      <c r="TUS104" s="184"/>
      <c r="TUT104" s="184"/>
      <c r="TUU104" s="184"/>
      <c r="TUV104" s="184"/>
      <c r="TUW104" s="184"/>
      <c r="TUX104" s="184"/>
      <c r="TUY104" s="184"/>
      <c r="TUZ104" s="184"/>
      <c r="TVA104" s="184"/>
      <c r="TVB104" s="184"/>
      <c r="TVC104" s="184"/>
      <c r="TVD104" s="184"/>
      <c r="TVE104" s="184"/>
      <c r="TVF104" s="184"/>
      <c r="TVG104" s="184"/>
      <c r="TVH104" s="184"/>
      <c r="TVI104" s="184"/>
      <c r="TVJ104" s="184"/>
      <c r="TVK104" s="184"/>
      <c r="TVL104" s="184"/>
      <c r="TVM104" s="184"/>
      <c r="TVN104" s="184"/>
      <c r="TVO104" s="184"/>
      <c r="TVP104" s="184"/>
      <c r="TVQ104" s="184"/>
      <c r="TVR104" s="184"/>
      <c r="TVS104" s="184"/>
      <c r="TVT104" s="184"/>
      <c r="TVU104" s="184"/>
      <c r="TVV104" s="184"/>
      <c r="TVW104" s="184"/>
      <c r="TVX104" s="184"/>
      <c r="TVY104" s="184"/>
      <c r="TVZ104" s="184"/>
      <c r="TWA104" s="184"/>
      <c r="TWB104" s="184"/>
      <c r="TWC104" s="184"/>
      <c r="TWD104" s="184"/>
      <c r="TWE104" s="184"/>
      <c r="TWF104" s="184"/>
      <c r="TWG104" s="184"/>
      <c r="TWH104" s="184"/>
      <c r="TWI104" s="184"/>
      <c r="TWJ104" s="184"/>
      <c r="TWK104" s="184"/>
      <c r="TWL104" s="184"/>
      <c r="TWM104" s="184"/>
      <c r="TWN104" s="184"/>
      <c r="TWO104" s="184"/>
      <c r="TWP104" s="184"/>
      <c r="TWQ104" s="184"/>
      <c r="TWR104" s="184"/>
      <c r="TWS104" s="184"/>
      <c r="TWT104" s="184"/>
      <c r="TWU104" s="184"/>
      <c r="TWV104" s="184"/>
      <c r="TWW104" s="184"/>
      <c r="TWX104" s="184"/>
      <c r="TWY104" s="184"/>
      <c r="TWZ104" s="184"/>
      <c r="TXA104" s="184"/>
      <c r="TXB104" s="184"/>
      <c r="TXC104" s="184"/>
      <c r="TXD104" s="184"/>
      <c r="TXE104" s="184"/>
      <c r="TXF104" s="184"/>
      <c r="TXG104" s="184"/>
      <c r="TXH104" s="184"/>
      <c r="TXI104" s="184"/>
      <c r="TXJ104" s="184"/>
      <c r="TXK104" s="184"/>
      <c r="TXL104" s="184"/>
      <c r="TXM104" s="184"/>
      <c r="TXN104" s="184"/>
      <c r="TXO104" s="184"/>
      <c r="TXP104" s="184"/>
      <c r="TXQ104" s="184"/>
      <c r="TXR104" s="184"/>
      <c r="TXS104" s="184"/>
      <c r="TXT104" s="184"/>
      <c r="TXU104" s="184"/>
      <c r="TXV104" s="184"/>
      <c r="TXW104" s="184"/>
      <c r="TXX104" s="184"/>
      <c r="TXY104" s="184"/>
      <c r="TXZ104" s="184"/>
      <c r="TYA104" s="184"/>
      <c r="TYB104" s="184"/>
      <c r="TYC104" s="184"/>
      <c r="TYD104" s="184"/>
      <c r="TYE104" s="184"/>
      <c r="TYF104" s="184"/>
      <c r="TYG104" s="184"/>
      <c r="TYH104" s="184"/>
      <c r="TYI104" s="184"/>
      <c r="TYJ104" s="184"/>
      <c r="TYK104" s="184"/>
      <c r="TYL104" s="184"/>
      <c r="TYM104" s="184"/>
      <c r="TYN104" s="184"/>
      <c r="TYO104" s="184"/>
      <c r="TYP104" s="184"/>
      <c r="TYQ104" s="184"/>
      <c r="TYR104" s="184"/>
      <c r="TYS104" s="184"/>
      <c r="TYT104" s="184"/>
      <c r="TYU104" s="184"/>
      <c r="TYV104" s="184"/>
      <c r="TYW104" s="184"/>
      <c r="TYX104" s="184"/>
      <c r="TYY104" s="184"/>
      <c r="TYZ104" s="184"/>
      <c r="TZA104" s="184"/>
      <c r="TZB104" s="184"/>
      <c r="TZC104" s="184"/>
      <c r="TZD104" s="184"/>
      <c r="TZE104" s="184"/>
      <c r="TZF104" s="184"/>
      <c r="TZG104" s="184"/>
      <c r="TZH104" s="184"/>
      <c r="TZI104" s="184"/>
      <c r="TZJ104" s="184"/>
      <c r="TZK104" s="184"/>
      <c r="TZL104" s="184"/>
      <c r="TZM104" s="184"/>
      <c r="TZN104" s="184"/>
      <c r="TZO104" s="184"/>
      <c r="TZP104" s="184"/>
      <c r="TZQ104" s="184"/>
      <c r="TZR104" s="184"/>
      <c r="TZS104" s="184"/>
      <c r="TZT104" s="184"/>
      <c r="TZU104" s="184"/>
      <c r="TZV104" s="184"/>
      <c r="TZW104" s="184"/>
      <c r="TZX104" s="184"/>
      <c r="TZY104" s="184"/>
      <c r="TZZ104" s="184"/>
      <c r="UAA104" s="184"/>
      <c r="UAB104" s="184"/>
      <c r="UAC104" s="184"/>
      <c r="UAD104" s="184"/>
      <c r="UAE104" s="184"/>
      <c r="UAF104" s="184"/>
      <c r="UAG104" s="184"/>
      <c r="UAH104" s="184"/>
      <c r="UAI104" s="184"/>
      <c r="UAJ104" s="184"/>
      <c r="UAK104" s="184"/>
      <c r="UAL104" s="184"/>
      <c r="UAM104" s="184"/>
      <c r="UAN104" s="184"/>
      <c r="UAO104" s="184"/>
      <c r="UAP104" s="184"/>
      <c r="UAQ104" s="184"/>
      <c r="UAR104" s="184"/>
      <c r="UAS104" s="184"/>
      <c r="UAT104" s="184"/>
      <c r="UAU104" s="184"/>
      <c r="UAV104" s="184"/>
      <c r="UAW104" s="184"/>
      <c r="UAX104" s="184"/>
      <c r="UAY104" s="184"/>
      <c r="UAZ104" s="184"/>
      <c r="UBA104" s="184"/>
      <c r="UBB104" s="184"/>
      <c r="UBC104" s="184"/>
      <c r="UBD104" s="184"/>
      <c r="UBE104" s="184"/>
      <c r="UBF104" s="184"/>
      <c r="UBG104" s="184"/>
      <c r="UBH104" s="184"/>
      <c r="UBI104" s="184"/>
      <c r="UBJ104" s="184"/>
      <c r="UBK104" s="184"/>
      <c r="UBL104" s="184"/>
      <c r="UBM104" s="184"/>
      <c r="UBN104" s="184"/>
      <c r="UBO104" s="184"/>
      <c r="UBP104" s="184"/>
      <c r="UBQ104" s="184"/>
      <c r="UBR104" s="184"/>
      <c r="UBS104" s="184"/>
      <c r="UBT104" s="184"/>
      <c r="UBU104" s="184"/>
      <c r="UBV104" s="184"/>
      <c r="UBW104" s="184"/>
      <c r="UBX104" s="184"/>
      <c r="UBY104" s="184"/>
      <c r="UBZ104" s="184"/>
      <c r="UCA104" s="184"/>
      <c r="UCB104" s="184"/>
      <c r="UCC104" s="184"/>
      <c r="UCD104" s="184"/>
      <c r="UCE104" s="184"/>
      <c r="UCF104" s="184"/>
      <c r="UCG104" s="184"/>
      <c r="UCH104" s="184"/>
      <c r="UCI104" s="184"/>
      <c r="UCJ104" s="184"/>
      <c r="UCK104" s="184"/>
      <c r="UCL104" s="184"/>
      <c r="UCM104" s="184"/>
      <c r="UCN104" s="184"/>
      <c r="UCO104" s="184"/>
      <c r="UCP104" s="184"/>
      <c r="UCQ104" s="184"/>
      <c r="UCR104" s="184"/>
      <c r="UCS104" s="184"/>
      <c r="UCT104" s="184"/>
      <c r="UCU104" s="184"/>
      <c r="UCV104" s="184"/>
      <c r="UCW104" s="184"/>
      <c r="UCX104" s="184"/>
      <c r="UCY104" s="184"/>
      <c r="UCZ104" s="184"/>
      <c r="UDA104" s="184"/>
      <c r="UDB104" s="184"/>
      <c r="UDC104" s="184"/>
      <c r="UDD104" s="184"/>
      <c r="UDE104" s="184"/>
      <c r="UDF104" s="184"/>
      <c r="UDG104" s="184"/>
      <c r="UDH104" s="184"/>
      <c r="UDI104" s="184"/>
      <c r="UDJ104" s="184"/>
      <c r="UDK104" s="184"/>
      <c r="UDL104" s="184"/>
      <c r="UDM104" s="184"/>
      <c r="UDN104" s="184"/>
      <c r="UDO104" s="184"/>
      <c r="UDP104" s="184"/>
      <c r="UDQ104" s="184"/>
      <c r="UDR104" s="184"/>
      <c r="UDS104" s="184"/>
      <c r="UDT104" s="184"/>
      <c r="UDU104" s="184"/>
      <c r="UDV104" s="184"/>
      <c r="UDW104" s="184"/>
      <c r="UDX104" s="184"/>
      <c r="UDY104" s="184"/>
      <c r="UDZ104" s="184"/>
      <c r="UEA104" s="184"/>
      <c r="UEB104" s="184"/>
      <c r="UEC104" s="184"/>
      <c r="UED104" s="184"/>
      <c r="UEE104" s="184"/>
      <c r="UEF104" s="184"/>
      <c r="UEG104" s="184"/>
      <c r="UEH104" s="184"/>
      <c r="UEI104" s="184"/>
      <c r="UEJ104" s="184"/>
      <c r="UEK104" s="184"/>
      <c r="UEL104" s="184"/>
      <c r="UEM104" s="184"/>
      <c r="UEN104" s="184"/>
      <c r="UEO104" s="184"/>
      <c r="UEP104" s="184"/>
      <c r="UEQ104" s="184"/>
      <c r="UER104" s="184"/>
      <c r="UES104" s="184"/>
      <c r="UET104" s="184"/>
      <c r="UEU104" s="184"/>
      <c r="UEV104" s="184"/>
      <c r="UEW104" s="184"/>
      <c r="UEX104" s="184"/>
      <c r="UEY104" s="184"/>
      <c r="UEZ104" s="184"/>
      <c r="UFA104" s="184"/>
      <c r="UFB104" s="184"/>
      <c r="UFC104" s="184"/>
      <c r="UFD104" s="184"/>
      <c r="UFE104" s="184"/>
      <c r="UFF104" s="184"/>
      <c r="UFG104" s="184"/>
      <c r="UFH104" s="184"/>
      <c r="UFI104" s="184"/>
      <c r="UFJ104" s="184"/>
      <c r="UFK104" s="184"/>
      <c r="UFL104" s="184"/>
      <c r="UFM104" s="184"/>
      <c r="UFN104" s="184"/>
      <c r="UFO104" s="184"/>
      <c r="UFP104" s="184"/>
      <c r="UFQ104" s="184"/>
      <c r="UFR104" s="184"/>
      <c r="UFS104" s="184"/>
      <c r="UFT104" s="184"/>
      <c r="UFU104" s="184"/>
      <c r="UFV104" s="184"/>
      <c r="UFW104" s="184"/>
      <c r="UFX104" s="184"/>
      <c r="UFY104" s="184"/>
      <c r="UFZ104" s="184"/>
      <c r="UGA104" s="184"/>
      <c r="UGB104" s="184"/>
      <c r="UGC104" s="184"/>
      <c r="UGD104" s="184"/>
      <c r="UGE104" s="184"/>
      <c r="UGF104" s="184"/>
      <c r="UGG104" s="184"/>
      <c r="UGH104" s="184"/>
      <c r="UGI104" s="184"/>
      <c r="UGJ104" s="184"/>
      <c r="UGK104" s="184"/>
      <c r="UGL104" s="184"/>
      <c r="UGM104" s="184"/>
      <c r="UGN104" s="184"/>
      <c r="UGO104" s="184"/>
      <c r="UGP104" s="184"/>
      <c r="UGQ104" s="184"/>
      <c r="UGR104" s="184"/>
      <c r="UGS104" s="184"/>
      <c r="UGT104" s="184"/>
      <c r="UGU104" s="184"/>
      <c r="UGV104" s="184"/>
      <c r="UGW104" s="184"/>
      <c r="UGX104" s="184"/>
      <c r="UGY104" s="184"/>
      <c r="UGZ104" s="184"/>
      <c r="UHA104" s="184"/>
      <c r="UHB104" s="184"/>
      <c r="UHC104" s="184"/>
      <c r="UHD104" s="184"/>
      <c r="UHE104" s="184"/>
      <c r="UHF104" s="184"/>
      <c r="UHG104" s="184"/>
      <c r="UHH104" s="184"/>
      <c r="UHI104" s="184"/>
      <c r="UHJ104" s="184"/>
      <c r="UHK104" s="184"/>
      <c r="UHL104" s="184"/>
      <c r="UHM104" s="184"/>
      <c r="UHN104" s="184"/>
      <c r="UHO104" s="184"/>
      <c r="UHP104" s="184"/>
      <c r="UHQ104" s="184"/>
      <c r="UHR104" s="184"/>
      <c r="UHS104" s="184"/>
      <c r="UHT104" s="184"/>
      <c r="UHU104" s="184"/>
      <c r="UHV104" s="184"/>
      <c r="UHW104" s="184"/>
      <c r="UHX104" s="184"/>
      <c r="UHY104" s="184"/>
      <c r="UHZ104" s="184"/>
      <c r="UIA104" s="184"/>
      <c r="UIB104" s="184"/>
      <c r="UIC104" s="184"/>
      <c r="UID104" s="184"/>
      <c r="UIE104" s="184"/>
      <c r="UIF104" s="184"/>
      <c r="UIG104" s="184"/>
      <c r="UIH104" s="184"/>
      <c r="UII104" s="184"/>
      <c r="UIJ104" s="184"/>
      <c r="UIK104" s="184"/>
      <c r="UIL104" s="184"/>
      <c r="UIM104" s="184"/>
      <c r="UIN104" s="184"/>
      <c r="UIO104" s="184"/>
      <c r="UIP104" s="184"/>
      <c r="UIQ104" s="184"/>
      <c r="UIR104" s="184"/>
      <c r="UIS104" s="184"/>
      <c r="UIT104" s="184"/>
      <c r="UIU104" s="184"/>
      <c r="UIV104" s="184"/>
      <c r="UIW104" s="184"/>
      <c r="UIX104" s="184"/>
      <c r="UIY104" s="184"/>
      <c r="UIZ104" s="184"/>
      <c r="UJA104" s="184"/>
      <c r="UJB104" s="184"/>
      <c r="UJC104" s="184"/>
      <c r="UJD104" s="184"/>
      <c r="UJE104" s="184"/>
      <c r="UJF104" s="184"/>
      <c r="UJG104" s="184"/>
      <c r="UJH104" s="184"/>
      <c r="UJI104" s="184"/>
      <c r="UJJ104" s="184"/>
      <c r="UJK104" s="184"/>
      <c r="UJL104" s="184"/>
      <c r="UJM104" s="184"/>
      <c r="UJN104" s="184"/>
      <c r="UJO104" s="184"/>
      <c r="UJP104" s="184"/>
      <c r="UJQ104" s="184"/>
      <c r="UJR104" s="184"/>
      <c r="UJS104" s="184"/>
      <c r="UJT104" s="184"/>
      <c r="UJU104" s="184"/>
      <c r="UJV104" s="184"/>
      <c r="UJW104" s="184"/>
      <c r="UJX104" s="184"/>
      <c r="UJY104" s="184"/>
      <c r="UJZ104" s="184"/>
      <c r="UKA104" s="184"/>
      <c r="UKB104" s="184"/>
      <c r="UKC104" s="184"/>
      <c r="UKD104" s="184"/>
      <c r="UKE104" s="184"/>
      <c r="UKF104" s="184"/>
      <c r="UKG104" s="184"/>
      <c r="UKH104" s="184"/>
      <c r="UKI104" s="184"/>
      <c r="UKJ104" s="184"/>
      <c r="UKK104" s="184"/>
      <c r="UKL104" s="184"/>
      <c r="UKM104" s="184"/>
      <c r="UKN104" s="184"/>
      <c r="UKO104" s="184"/>
      <c r="UKP104" s="184"/>
      <c r="UKQ104" s="184"/>
      <c r="UKR104" s="184"/>
      <c r="UKS104" s="184"/>
      <c r="UKT104" s="184"/>
      <c r="UKU104" s="184"/>
      <c r="UKV104" s="184"/>
      <c r="UKW104" s="184"/>
      <c r="UKX104" s="184"/>
      <c r="UKY104" s="184"/>
      <c r="UKZ104" s="184"/>
      <c r="ULA104" s="184"/>
      <c r="ULB104" s="184"/>
      <c r="ULC104" s="184"/>
      <c r="ULD104" s="184"/>
      <c r="ULE104" s="184"/>
      <c r="ULF104" s="184"/>
      <c r="ULG104" s="184"/>
      <c r="ULH104" s="184"/>
      <c r="ULI104" s="184"/>
      <c r="ULJ104" s="184"/>
      <c r="ULK104" s="184"/>
      <c r="ULL104" s="184"/>
      <c r="ULM104" s="184"/>
      <c r="ULN104" s="184"/>
      <c r="ULO104" s="184"/>
      <c r="ULP104" s="184"/>
      <c r="ULQ104" s="184"/>
      <c r="ULR104" s="184"/>
      <c r="ULS104" s="184"/>
      <c r="ULT104" s="184"/>
      <c r="ULU104" s="184"/>
      <c r="ULV104" s="184"/>
      <c r="ULW104" s="184"/>
      <c r="ULX104" s="184"/>
      <c r="ULY104" s="184"/>
      <c r="ULZ104" s="184"/>
      <c r="UMA104" s="184"/>
      <c r="UMB104" s="184"/>
      <c r="UMC104" s="184"/>
      <c r="UMD104" s="184"/>
      <c r="UME104" s="184"/>
      <c r="UMF104" s="184"/>
      <c r="UMG104" s="184"/>
      <c r="UMH104" s="184"/>
      <c r="UMI104" s="184"/>
      <c r="UMJ104" s="184"/>
      <c r="UMK104" s="184"/>
      <c r="UML104" s="184"/>
      <c r="UMM104" s="184"/>
      <c r="UMN104" s="184"/>
      <c r="UMO104" s="184"/>
      <c r="UMP104" s="184"/>
      <c r="UMQ104" s="184"/>
      <c r="UMR104" s="184"/>
      <c r="UMS104" s="184"/>
      <c r="UMT104" s="184"/>
      <c r="UMU104" s="184"/>
      <c r="UMV104" s="184"/>
      <c r="UMW104" s="184"/>
      <c r="UMX104" s="184"/>
      <c r="UMY104" s="184"/>
      <c r="UMZ104" s="184"/>
      <c r="UNA104" s="184"/>
      <c r="UNB104" s="184"/>
      <c r="UNC104" s="184"/>
      <c r="UND104" s="184"/>
      <c r="UNE104" s="184"/>
      <c r="UNF104" s="184"/>
      <c r="UNG104" s="184"/>
      <c r="UNH104" s="184"/>
      <c r="UNI104" s="184"/>
      <c r="UNJ104" s="184"/>
      <c r="UNK104" s="184"/>
      <c r="UNL104" s="184"/>
      <c r="UNM104" s="184"/>
      <c r="UNN104" s="184"/>
      <c r="UNO104" s="184"/>
      <c r="UNP104" s="184"/>
      <c r="UNQ104" s="184"/>
      <c r="UNR104" s="184"/>
      <c r="UNS104" s="184"/>
      <c r="UNT104" s="184"/>
      <c r="UNU104" s="184"/>
      <c r="UNV104" s="184"/>
      <c r="UNW104" s="184"/>
      <c r="UNX104" s="184"/>
      <c r="UNY104" s="184"/>
      <c r="UNZ104" s="184"/>
      <c r="UOA104" s="184"/>
      <c r="UOB104" s="184"/>
      <c r="UOC104" s="184"/>
      <c r="UOD104" s="184"/>
      <c r="UOE104" s="184"/>
      <c r="UOF104" s="184"/>
      <c r="UOG104" s="184"/>
      <c r="UOH104" s="184"/>
      <c r="UOI104" s="184"/>
      <c r="UOJ104" s="184"/>
      <c r="UOK104" s="184"/>
      <c r="UOL104" s="184"/>
      <c r="UOM104" s="184"/>
      <c r="UON104" s="184"/>
      <c r="UOO104" s="184"/>
      <c r="UOP104" s="184"/>
      <c r="UOQ104" s="184"/>
      <c r="UOR104" s="184"/>
      <c r="UOS104" s="184"/>
      <c r="UOT104" s="184"/>
      <c r="UOU104" s="184"/>
      <c r="UOV104" s="184"/>
      <c r="UOW104" s="184"/>
      <c r="UOX104" s="184"/>
      <c r="UOY104" s="184"/>
      <c r="UOZ104" s="184"/>
      <c r="UPA104" s="184"/>
      <c r="UPB104" s="184"/>
      <c r="UPC104" s="184"/>
      <c r="UPD104" s="184"/>
      <c r="UPE104" s="184"/>
      <c r="UPF104" s="184"/>
      <c r="UPG104" s="184"/>
      <c r="UPH104" s="184"/>
      <c r="UPI104" s="184"/>
      <c r="UPJ104" s="184"/>
      <c r="UPK104" s="184"/>
      <c r="UPL104" s="184"/>
      <c r="UPM104" s="184"/>
      <c r="UPN104" s="184"/>
      <c r="UPO104" s="184"/>
      <c r="UPP104" s="184"/>
      <c r="UPQ104" s="184"/>
      <c r="UPR104" s="184"/>
      <c r="UPS104" s="184"/>
      <c r="UPT104" s="184"/>
      <c r="UPU104" s="184"/>
      <c r="UPV104" s="184"/>
      <c r="UPW104" s="184"/>
      <c r="UPX104" s="184"/>
      <c r="UPY104" s="184"/>
      <c r="UPZ104" s="184"/>
      <c r="UQA104" s="184"/>
      <c r="UQB104" s="184"/>
      <c r="UQC104" s="184"/>
      <c r="UQD104" s="184"/>
      <c r="UQE104" s="184"/>
      <c r="UQF104" s="184"/>
      <c r="UQG104" s="184"/>
      <c r="UQH104" s="184"/>
      <c r="UQI104" s="184"/>
      <c r="UQJ104" s="184"/>
      <c r="UQK104" s="184"/>
      <c r="UQL104" s="184"/>
      <c r="UQM104" s="184"/>
      <c r="UQN104" s="184"/>
      <c r="UQO104" s="184"/>
      <c r="UQP104" s="184"/>
      <c r="UQQ104" s="184"/>
      <c r="UQR104" s="184"/>
      <c r="UQS104" s="184"/>
      <c r="UQT104" s="184"/>
      <c r="UQU104" s="184"/>
      <c r="UQV104" s="184"/>
      <c r="UQW104" s="184"/>
      <c r="UQX104" s="184"/>
      <c r="UQY104" s="184"/>
      <c r="UQZ104" s="184"/>
      <c r="URA104" s="184"/>
      <c r="URB104" s="184"/>
      <c r="URC104" s="184"/>
      <c r="URD104" s="184"/>
      <c r="URE104" s="184"/>
      <c r="URF104" s="184"/>
      <c r="URG104" s="184"/>
      <c r="URH104" s="184"/>
      <c r="URI104" s="184"/>
      <c r="URJ104" s="184"/>
      <c r="URK104" s="184"/>
      <c r="URL104" s="184"/>
      <c r="URM104" s="184"/>
      <c r="URN104" s="184"/>
      <c r="URO104" s="184"/>
      <c r="URP104" s="184"/>
      <c r="URQ104" s="184"/>
      <c r="URR104" s="184"/>
      <c r="URS104" s="184"/>
      <c r="URT104" s="184"/>
      <c r="URU104" s="184"/>
      <c r="URV104" s="184"/>
      <c r="URW104" s="184"/>
      <c r="URX104" s="184"/>
      <c r="URY104" s="184"/>
      <c r="URZ104" s="184"/>
      <c r="USA104" s="184"/>
      <c r="USB104" s="184"/>
      <c r="USC104" s="184"/>
      <c r="USD104" s="184"/>
      <c r="USE104" s="184"/>
      <c r="USF104" s="184"/>
      <c r="USG104" s="184"/>
      <c r="USH104" s="184"/>
      <c r="USI104" s="184"/>
      <c r="USJ104" s="184"/>
      <c r="USK104" s="184"/>
      <c r="USL104" s="184"/>
      <c r="USM104" s="184"/>
      <c r="USN104" s="184"/>
      <c r="USO104" s="184"/>
      <c r="USP104" s="184"/>
      <c r="USQ104" s="184"/>
      <c r="USR104" s="184"/>
      <c r="USS104" s="184"/>
      <c r="UST104" s="184"/>
      <c r="USU104" s="184"/>
      <c r="USV104" s="184"/>
      <c r="USW104" s="184"/>
      <c r="USX104" s="184"/>
      <c r="USY104" s="184"/>
      <c r="USZ104" s="184"/>
      <c r="UTA104" s="184"/>
      <c r="UTB104" s="184"/>
      <c r="UTC104" s="184"/>
      <c r="UTD104" s="184"/>
      <c r="UTE104" s="184"/>
      <c r="UTF104" s="184"/>
      <c r="UTG104" s="184"/>
      <c r="UTH104" s="184"/>
      <c r="UTI104" s="184"/>
      <c r="UTJ104" s="184"/>
      <c r="UTK104" s="184"/>
      <c r="UTL104" s="184"/>
      <c r="UTM104" s="184"/>
      <c r="UTN104" s="184"/>
      <c r="UTO104" s="184"/>
      <c r="UTP104" s="184"/>
      <c r="UTQ104" s="184"/>
      <c r="UTR104" s="184"/>
      <c r="UTS104" s="184"/>
      <c r="UTT104" s="184"/>
      <c r="UTU104" s="184"/>
      <c r="UTV104" s="184"/>
      <c r="UTW104" s="184"/>
      <c r="UTX104" s="184"/>
      <c r="UTY104" s="184"/>
      <c r="UTZ104" s="184"/>
      <c r="UUA104" s="184"/>
      <c r="UUB104" s="184"/>
      <c r="UUC104" s="184"/>
      <c r="UUD104" s="184"/>
      <c r="UUE104" s="184"/>
      <c r="UUF104" s="184"/>
      <c r="UUG104" s="184"/>
      <c r="UUH104" s="184"/>
      <c r="UUI104" s="184"/>
      <c r="UUJ104" s="184"/>
      <c r="UUK104" s="184"/>
      <c r="UUL104" s="184"/>
      <c r="UUM104" s="184"/>
      <c r="UUN104" s="184"/>
      <c r="UUO104" s="184"/>
      <c r="UUP104" s="184"/>
      <c r="UUQ104" s="184"/>
      <c r="UUR104" s="184"/>
      <c r="UUS104" s="184"/>
      <c r="UUT104" s="184"/>
      <c r="UUU104" s="184"/>
      <c r="UUV104" s="184"/>
      <c r="UUW104" s="184"/>
      <c r="UUX104" s="184"/>
      <c r="UUY104" s="184"/>
      <c r="UUZ104" s="184"/>
      <c r="UVA104" s="184"/>
      <c r="UVB104" s="184"/>
      <c r="UVC104" s="184"/>
      <c r="UVD104" s="184"/>
      <c r="UVE104" s="184"/>
      <c r="UVF104" s="184"/>
      <c r="UVG104" s="184"/>
      <c r="UVH104" s="184"/>
      <c r="UVI104" s="184"/>
      <c r="UVJ104" s="184"/>
      <c r="UVK104" s="184"/>
      <c r="UVL104" s="184"/>
      <c r="UVM104" s="184"/>
      <c r="UVN104" s="184"/>
      <c r="UVO104" s="184"/>
      <c r="UVP104" s="184"/>
      <c r="UVQ104" s="184"/>
      <c r="UVR104" s="184"/>
      <c r="UVS104" s="184"/>
      <c r="UVT104" s="184"/>
      <c r="UVU104" s="184"/>
      <c r="UVV104" s="184"/>
      <c r="UVW104" s="184"/>
      <c r="UVX104" s="184"/>
      <c r="UVY104" s="184"/>
      <c r="UVZ104" s="184"/>
      <c r="UWA104" s="184"/>
      <c r="UWB104" s="184"/>
      <c r="UWC104" s="184"/>
      <c r="UWD104" s="184"/>
      <c r="UWE104" s="184"/>
      <c r="UWF104" s="184"/>
      <c r="UWG104" s="184"/>
      <c r="UWH104" s="184"/>
      <c r="UWI104" s="184"/>
      <c r="UWJ104" s="184"/>
      <c r="UWK104" s="184"/>
      <c r="UWL104" s="184"/>
      <c r="UWM104" s="184"/>
      <c r="UWN104" s="184"/>
      <c r="UWO104" s="184"/>
      <c r="UWP104" s="184"/>
      <c r="UWQ104" s="184"/>
      <c r="UWR104" s="184"/>
      <c r="UWS104" s="184"/>
      <c r="UWT104" s="184"/>
      <c r="UWU104" s="184"/>
      <c r="UWV104" s="184"/>
      <c r="UWW104" s="184"/>
      <c r="UWX104" s="184"/>
      <c r="UWY104" s="184"/>
      <c r="UWZ104" s="184"/>
      <c r="UXA104" s="184"/>
      <c r="UXB104" s="184"/>
      <c r="UXC104" s="184"/>
      <c r="UXD104" s="184"/>
      <c r="UXE104" s="184"/>
      <c r="UXF104" s="184"/>
      <c r="UXG104" s="184"/>
      <c r="UXH104" s="184"/>
      <c r="UXI104" s="184"/>
      <c r="UXJ104" s="184"/>
      <c r="UXK104" s="184"/>
      <c r="UXL104" s="184"/>
      <c r="UXM104" s="184"/>
      <c r="UXN104" s="184"/>
      <c r="UXO104" s="184"/>
      <c r="UXP104" s="184"/>
      <c r="UXQ104" s="184"/>
      <c r="UXR104" s="184"/>
      <c r="UXS104" s="184"/>
      <c r="UXT104" s="184"/>
      <c r="UXU104" s="184"/>
      <c r="UXV104" s="184"/>
      <c r="UXW104" s="184"/>
      <c r="UXX104" s="184"/>
      <c r="UXY104" s="184"/>
      <c r="UXZ104" s="184"/>
      <c r="UYA104" s="184"/>
      <c r="UYB104" s="184"/>
      <c r="UYC104" s="184"/>
      <c r="UYD104" s="184"/>
      <c r="UYE104" s="184"/>
      <c r="UYF104" s="184"/>
      <c r="UYG104" s="184"/>
      <c r="UYH104" s="184"/>
      <c r="UYI104" s="184"/>
      <c r="UYJ104" s="184"/>
      <c r="UYK104" s="184"/>
      <c r="UYL104" s="184"/>
      <c r="UYM104" s="184"/>
      <c r="UYN104" s="184"/>
      <c r="UYO104" s="184"/>
      <c r="UYP104" s="184"/>
      <c r="UYQ104" s="184"/>
      <c r="UYR104" s="184"/>
      <c r="UYS104" s="184"/>
      <c r="UYT104" s="184"/>
      <c r="UYU104" s="184"/>
      <c r="UYV104" s="184"/>
      <c r="UYW104" s="184"/>
      <c r="UYX104" s="184"/>
      <c r="UYY104" s="184"/>
      <c r="UYZ104" s="184"/>
      <c r="UZA104" s="184"/>
      <c r="UZB104" s="184"/>
      <c r="UZC104" s="184"/>
      <c r="UZD104" s="184"/>
      <c r="UZE104" s="184"/>
      <c r="UZF104" s="184"/>
      <c r="UZG104" s="184"/>
      <c r="UZH104" s="184"/>
      <c r="UZI104" s="184"/>
      <c r="UZJ104" s="184"/>
      <c r="UZK104" s="184"/>
      <c r="UZL104" s="184"/>
      <c r="UZM104" s="184"/>
      <c r="UZN104" s="184"/>
      <c r="UZO104" s="184"/>
      <c r="UZP104" s="184"/>
      <c r="UZQ104" s="184"/>
      <c r="UZR104" s="184"/>
      <c r="UZS104" s="184"/>
      <c r="UZT104" s="184"/>
      <c r="UZU104" s="184"/>
      <c r="UZV104" s="184"/>
      <c r="UZW104" s="184"/>
      <c r="UZX104" s="184"/>
      <c r="UZY104" s="184"/>
      <c r="UZZ104" s="184"/>
      <c r="VAA104" s="184"/>
      <c r="VAB104" s="184"/>
      <c r="VAC104" s="184"/>
      <c r="VAD104" s="184"/>
      <c r="VAE104" s="184"/>
      <c r="VAF104" s="184"/>
      <c r="VAG104" s="184"/>
      <c r="VAH104" s="184"/>
      <c r="VAI104" s="184"/>
      <c r="VAJ104" s="184"/>
      <c r="VAK104" s="184"/>
      <c r="VAL104" s="184"/>
      <c r="VAM104" s="184"/>
      <c r="VAN104" s="184"/>
      <c r="VAO104" s="184"/>
      <c r="VAP104" s="184"/>
      <c r="VAQ104" s="184"/>
      <c r="VAR104" s="184"/>
      <c r="VAS104" s="184"/>
      <c r="VAT104" s="184"/>
      <c r="VAU104" s="184"/>
      <c r="VAV104" s="184"/>
      <c r="VAW104" s="184"/>
      <c r="VAX104" s="184"/>
      <c r="VAY104" s="184"/>
      <c r="VAZ104" s="184"/>
      <c r="VBA104" s="184"/>
      <c r="VBB104" s="184"/>
      <c r="VBC104" s="184"/>
      <c r="VBD104" s="184"/>
      <c r="VBE104" s="184"/>
      <c r="VBF104" s="184"/>
      <c r="VBG104" s="184"/>
      <c r="VBH104" s="184"/>
      <c r="VBI104" s="184"/>
      <c r="VBJ104" s="184"/>
      <c r="VBK104" s="184"/>
      <c r="VBL104" s="184"/>
      <c r="VBM104" s="184"/>
      <c r="VBN104" s="184"/>
      <c r="VBO104" s="184"/>
      <c r="VBP104" s="184"/>
      <c r="VBQ104" s="184"/>
      <c r="VBR104" s="184"/>
      <c r="VBS104" s="184"/>
      <c r="VBT104" s="184"/>
      <c r="VBU104" s="184"/>
      <c r="VBV104" s="184"/>
      <c r="VBW104" s="184"/>
      <c r="VBX104" s="184"/>
      <c r="VBY104" s="184"/>
      <c r="VBZ104" s="184"/>
      <c r="VCA104" s="184"/>
      <c r="VCB104" s="184"/>
      <c r="VCC104" s="184"/>
      <c r="VCD104" s="184"/>
      <c r="VCE104" s="184"/>
      <c r="VCF104" s="184"/>
      <c r="VCG104" s="184"/>
      <c r="VCH104" s="184"/>
      <c r="VCI104" s="184"/>
      <c r="VCJ104" s="184"/>
      <c r="VCK104" s="184"/>
      <c r="VCL104" s="184"/>
      <c r="VCM104" s="184"/>
      <c r="VCN104" s="184"/>
      <c r="VCO104" s="184"/>
      <c r="VCP104" s="184"/>
      <c r="VCQ104" s="184"/>
      <c r="VCR104" s="184"/>
      <c r="VCS104" s="184"/>
      <c r="VCT104" s="184"/>
      <c r="VCU104" s="184"/>
      <c r="VCV104" s="184"/>
      <c r="VCW104" s="184"/>
      <c r="VCX104" s="184"/>
      <c r="VCY104" s="184"/>
      <c r="VCZ104" s="184"/>
      <c r="VDA104" s="184"/>
      <c r="VDB104" s="184"/>
      <c r="VDC104" s="184"/>
      <c r="VDD104" s="184"/>
      <c r="VDE104" s="184"/>
      <c r="VDF104" s="184"/>
      <c r="VDG104" s="184"/>
      <c r="VDH104" s="184"/>
      <c r="VDI104" s="184"/>
      <c r="VDJ104" s="184"/>
      <c r="VDK104" s="184"/>
      <c r="VDL104" s="184"/>
      <c r="VDM104" s="184"/>
      <c r="VDN104" s="184"/>
      <c r="VDO104" s="184"/>
      <c r="VDP104" s="184"/>
      <c r="VDQ104" s="184"/>
      <c r="VDR104" s="184"/>
      <c r="VDS104" s="184"/>
      <c r="VDT104" s="184"/>
      <c r="VDU104" s="184"/>
      <c r="VDV104" s="184"/>
      <c r="VDW104" s="184"/>
      <c r="VDX104" s="184"/>
      <c r="VDY104" s="184"/>
      <c r="VDZ104" s="184"/>
      <c r="VEA104" s="184"/>
      <c r="VEB104" s="184"/>
      <c r="VEC104" s="184"/>
      <c r="VED104" s="184"/>
      <c r="VEE104" s="184"/>
      <c r="VEF104" s="184"/>
      <c r="VEG104" s="184"/>
      <c r="VEH104" s="184"/>
      <c r="VEI104" s="184"/>
      <c r="VEJ104" s="184"/>
      <c r="VEK104" s="184"/>
      <c r="VEL104" s="184"/>
      <c r="VEM104" s="184"/>
      <c r="VEN104" s="184"/>
      <c r="VEO104" s="184"/>
      <c r="VEP104" s="184"/>
      <c r="VEQ104" s="184"/>
      <c r="VER104" s="184"/>
      <c r="VES104" s="184"/>
      <c r="VET104" s="184"/>
      <c r="VEU104" s="184"/>
      <c r="VEV104" s="184"/>
      <c r="VEW104" s="184"/>
      <c r="VEX104" s="184"/>
      <c r="VEY104" s="184"/>
      <c r="VEZ104" s="184"/>
      <c r="VFA104" s="184"/>
      <c r="VFB104" s="184"/>
      <c r="VFC104" s="184"/>
      <c r="VFD104" s="184"/>
      <c r="VFE104" s="184"/>
      <c r="VFF104" s="184"/>
      <c r="VFG104" s="184"/>
      <c r="VFH104" s="184"/>
      <c r="VFI104" s="184"/>
      <c r="VFJ104" s="184"/>
      <c r="VFK104" s="184"/>
      <c r="VFL104" s="184"/>
      <c r="VFM104" s="184"/>
      <c r="VFN104" s="184"/>
      <c r="VFO104" s="184"/>
      <c r="VFP104" s="184"/>
      <c r="VFQ104" s="184"/>
      <c r="VFR104" s="184"/>
      <c r="VFS104" s="184"/>
      <c r="VFT104" s="184"/>
      <c r="VFU104" s="184"/>
      <c r="VFV104" s="184"/>
      <c r="VFW104" s="184"/>
      <c r="VFX104" s="184"/>
      <c r="VFY104" s="184"/>
      <c r="VFZ104" s="184"/>
      <c r="VGA104" s="184"/>
      <c r="VGB104" s="184"/>
      <c r="VGC104" s="184"/>
      <c r="VGD104" s="184"/>
      <c r="VGE104" s="184"/>
      <c r="VGF104" s="184"/>
      <c r="VGG104" s="184"/>
      <c r="VGH104" s="184"/>
      <c r="VGI104" s="184"/>
      <c r="VGJ104" s="184"/>
      <c r="VGK104" s="184"/>
      <c r="VGL104" s="184"/>
      <c r="VGM104" s="184"/>
      <c r="VGN104" s="184"/>
      <c r="VGO104" s="184"/>
      <c r="VGP104" s="184"/>
      <c r="VGQ104" s="184"/>
      <c r="VGR104" s="184"/>
      <c r="VGS104" s="184"/>
      <c r="VGT104" s="184"/>
      <c r="VGU104" s="184"/>
      <c r="VGV104" s="184"/>
      <c r="VGW104" s="184"/>
      <c r="VGX104" s="184"/>
      <c r="VGY104" s="184"/>
      <c r="VGZ104" s="184"/>
      <c r="VHA104" s="184"/>
      <c r="VHB104" s="184"/>
      <c r="VHC104" s="184"/>
      <c r="VHD104" s="184"/>
      <c r="VHE104" s="184"/>
      <c r="VHF104" s="184"/>
      <c r="VHG104" s="184"/>
      <c r="VHH104" s="184"/>
      <c r="VHI104" s="184"/>
      <c r="VHJ104" s="184"/>
      <c r="VHK104" s="184"/>
      <c r="VHL104" s="184"/>
      <c r="VHM104" s="184"/>
      <c r="VHN104" s="184"/>
      <c r="VHO104" s="184"/>
      <c r="VHP104" s="184"/>
      <c r="VHQ104" s="184"/>
      <c r="VHR104" s="184"/>
      <c r="VHS104" s="184"/>
      <c r="VHT104" s="184"/>
      <c r="VHU104" s="184"/>
      <c r="VHV104" s="184"/>
      <c r="VHW104" s="184"/>
      <c r="VHX104" s="184"/>
      <c r="VHY104" s="184"/>
      <c r="VHZ104" s="184"/>
      <c r="VIA104" s="184"/>
      <c r="VIB104" s="184"/>
      <c r="VIC104" s="184"/>
      <c r="VID104" s="184"/>
      <c r="VIE104" s="184"/>
      <c r="VIF104" s="184"/>
      <c r="VIG104" s="184"/>
      <c r="VIH104" s="184"/>
      <c r="VII104" s="184"/>
      <c r="VIJ104" s="184"/>
      <c r="VIK104" s="184"/>
      <c r="VIL104" s="184"/>
      <c r="VIM104" s="184"/>
      <c r="VIN104" s="184"/>
      <c r="VIO104" s="184"/>
      <c r="VIP104" s="184"/>
      <c r="VIQ104" s="184"/>
      <c r="VIR104" s="184"/>
      <c r="VIS104" s="184"/>
      <c r="VIT104" s="184"/>
      <c r="VIU104" s="184"/>
      <c r="VIV104" s="184"/>
      <c r="VIW104" s="184"/>
      <c r="VIX104" s="184"/>
      <c r="VIY104" s="184"/>
      <c r="VIZ104" s="184"/>
      <c r="VJA104" s="184"/>
      <c r="VJB104" s="184"/>
      <c r="VJC104" s="184"/>
      <c r="VJD104" s="184"/>
      <c r="VJE104" s="184"/>
      <c r="VJF104" s="184"/>
      <c r="VJG104" s="184"/>
      <c r="VJH104" s="184"/>
      <c r="VJI104" s="184"/>
      <c r="VJJ104" s="184"/>
      <c r="VJK104" s="184"/>
      <c r="VJL104" s="184"/>
      <c r="VJM104" s="184"/>
      <c r="VJN104" s="184"/>
      <c r="VJO104" s="184"/>
      <c r="VJP104" s="184"/>
      <c r="VJQ104" s="184"/>
      <c r="VJR104" s="184"/>
      <c r="VJS104" s="184"/>
      <c r="VJT104" s="184"/>
      <c r="VJU104" s="184"/>
      <c r="VJV104" s="184"/>
      <c r="VJW104" s="184"/>
      <c r="VJX104" s="184"/>
      <c r="VJY104" s="184"/>
      <c r="VJZ104" s="184"/>
      <c r="VKA104" s="184"/>
      <c r="VKB104" s="184"/>
      <c r="VKC104" s="184"/>
      <c r="VKD104" s="184"/>
      <c r="VKE104" s="184"/>
      <c r="VKF104" s="184"/>
      <c r="VKG104" s="184"/>
      <c r="VKH104" s="184"/>
      <c r="VKI104" s="184"/>
      <c r="VKJ104" s="184"/>
      <c r="VKK104" s="184"/>
      <c r="VKL104" s="184"/>
      <c r="VKM104" s="184"/>
      <c r="VKN104" s="184"/>
      <c r="VKO104" s="184"/>
      <c r="VKP104" s="184"/>
      <c r="VKQ104" s="184"/>
      <c r="VKR104" s="184"/>
      <c r="VKS104" s="184"/>
      <c r="VKT104" s="184"/>
      <c r="VKU104" s="184"/>
      <c r="VKV104" s="184"/>
      <c r="VKW104" s="184"/>
      <c r="VKX104" s="184"/>
      <c r="VKY104" s="184"/>
      <c r="VKZ104" s="184"/>
      <c r="VLA104" s="184"/>
      <c r="VLB104" s="184"/>
      <c r="VLC104" s="184"/>
      <c r="VLD104" s="184"/>
      <c r="VLE104" s="184"/>
      <c r="VLF104" s="184"/>
      <c r="VLG104" s="184"/>
      <c r="VLH104" s="184"/>
      <c r="VLI104" s="184"/>
      <c r="VLJ104" s="184"/>
      <c r="VLK104" s="184"/>
      <c r="VLL104" s="184"/>
      <c r="VLM104" s="184"/>
      <c r="VLN104" s="184"/>
      <c r="VLO104" s="184"/>
      <c r="VLP104" s="184"/>
      <c r="VLQ104" s="184"/>
      <c r="VLR104" s="184"/>
      <c r="VLS104" s="184"/>
      <c r="VLT104" s="184"/>
      <c r="VLU104" s="184"/>
      <c r="VLV104" s="184"/>
      <c r="VLW104" s="184"/>
      <c r="VLX104" s="184"/>
      <c r="VLY104" s="184"/>
      <c r="VLZ104" s="184"/>
      <c r="VMA104" s="184"/>
      <c r="VMB104" s="184"/>
      <c r="VMC104" s="184"/>
      <c r="VMD104" s="184"/>
      <c r="VME104" s="184"/>
      <c r="VMF104" s="184"/>
      <c r="VMG104" s="184"/>
      <c r="VMH104" s="184"/>
      <c r="VMI104" s="184"/>
      <c r="VMJ104" s="184"/>
      <c r="VMK104" s="184"/>
      <c r="VML104" s="184"/>
      <c r="VMM104" s="184"/>
      <c r="VMN104" s="184"/>
      <c r="VMO104" s="184"/>
      <c r="VMP104" s="184"/>
      <c r="VMQ104" s="184"/>
      <c r="VMR104" s="184"/>
      <c r="VMS104" s="184"/>
      <c r="VMT104" s="184"/>
      <c r="VMU104" s="184"/>
      <c r="VMV104" s="184"/>
      <c r="VMW104" s="184"/>
      <c r="VMX104" s="184"/>
      <c r="VMY104" s="184"/>
      <c r="VMZ104" s="184"/>
      <c r="VNA104" s="184"/>
      <c r="VNB104" s="184"/>
      <c r="VNC104" s="184"/>
      <c r="VND104" s="184"/>
      <c r="VNE104" s="184"/>
      <c r="VNF104" s="184"/>
      <c r="VNG104" s="184"/>
      <c r="VNH104" s="184"/>
      <c r="VNI104" s="184"/>
      <c r="VNJ104" s="184"/>
      <c r="VNK104" s="184"/>
      <c r="VNL104" s="184"/>
      <c r="VNM104" s="184"/>
      <c r="VNN104" s="184"/>
      <c r="VNO104" s="184"/>
      <c r="VNP104" s="184"/>
      <c r="VNQ104" s="184"/>
      <c r="VNR104" s="184"/>
      <c r="VNS104" s="184"/>
      <c r="VNT104" s="184"/>
      <c r="VNU104" s="184"/>
      <c r="VNV104" s="184"/>
      <c r="VNW104" s="184"/>
      <c r="VNX104" s="184"/>
      <c r="VNY104" s="184"/>
      <c r="VNZ104" s="184"/>
      <c r="VOA104" s="184"/>
      <c r="VOB104" s="184"/>
      <c r="VOC104" s="184"/>
      <c r="VOD104" s="184"/>
      <c r="VOE104" s="184"/>
      <c r="VOF104" s="184"/>
      <c r="VOG104" s="184"/>
      <c r="VOH104" s="184"/>
      <c r="VOI104" s="184"/>
      <c r="VOJ104" s="184"/>
      <c r="VOK104" s="184"/>
      <c r="VOL104" s="184"/>
      <c r="VOM104" s="184"/>
      <c r="VON104" s="184"/>
      <c r="VOO104" s="184"/>
      <c r="VOP104" s="184"/>
      <c r="VOQ104" s="184"/>
      <c r="VOR104" s="184"/>
      <c r="VOS104" s="184"/>
      <c r="VOT104" s="184"/>
      <c r="VOU104" s="184"/>
      <c r="VOV104" s="184"/>
      <c r="VOW104" s="184"/>
      <c r="VOX104" s="184"/>
      <c r="VOY104" s="184"/>
      <c r="VOZ104" s="184"/>
      <c r="VPA104" s="184"/>
      <c r="VPB104" s="184"/>
      <c r="VPC104" s="184"/>
      <c r="VPD104" s="184"/>
      <c r="VPE104" s="184"/>
      <c r="VPF104" s="184"/>
      <c r="VPG104" s="184"/>
      <c r="VPH104" s="184"/>
      <c r="VPI104" s="184"/>
      <c r="VPJ104" s="184"/>
      <c r="VPK104" s="184"/>
      <c r="VPL104" s="184"/>
      <c r="VPM104" s="184"/>
      <c r="VPN104" s="184"/>
      <c r="VPO104" s="184"/>
      <c r="VPP104" s="184"/>
      <c r="VPQ104" s="184"/>
      <c r="VPR104" s="184"/>
      <c r="VPS104" s="184"/>
      <c r="VPT104" s="184"/>
      <c r="VPU104" s="184"/>
      <c r="VPV104" s="184"/>
      <c r="VPW104" s="184"/>
      <c r="VPX104" s="184"/>
      <c r="VPY104" s="184"/>
      <c r="VPZ104" s="184"/>
      <c r="VQA104" s="184"/>
      <c r="VQB104" s="184"/>
      <c r="VQC104" s="184"/>
      <c r="VQD104" s="184"/>
      <c r="VQE104" s="184"/>
      <c r="VQF104" s="184"/>
      <c r="VQG104" s="184"/>
      <c r="VQH104" s="184"/>
      <c r="VQI104" s="184"/>
      <c r="VQJ104" s="184"/>
      <c r="VQK104" s="184"/>
      <c r="VQL104" s="184"/>
      <c r="VQM104" s="184"/>
      <c r="VQN104" s="184"/>
      <c r="VQO104" s="184"/>
      <c r="VQP104" s="184"/>
      <c r="VQQ104" s="184"/>
      <c r="VQR104" s="184"/>
      <c r="VQS104" s="184"/>
      <c r="VQT104" s="184"/>
      <c r="VQU104" s="184"/>
      <c r="VQV104" s="184"/>
      <c r="VQW104" s="184"/>
      <c r="VQX104" s="184"/>
      <c r="VQY104" s="184"/>
      <c r="VQZ104" s="184"/>
      <c r="VRA104" s="184"/>
      <c r="VRB104" s="184"/>
      <c r="VRC104" s="184"/>
      <c r="VRD104" s="184"/>
      <c r="VRE104" s="184"/>
      <c r="VRF104" s="184"/>
      <c r="VRG104" s="184"/>
      <c r="VRH104" s="184"/>
      <c r="VRI104" s="184"/>
      <c r="VRJ104" s="184"/>
      <c r="VRK104" s="184"/>
      <c r="VRL104" s="184"/>
      <c r="VRM104" s="184"/>
      <c r="VRN104" s="184"/>
      <c r="VRO104" s="184"/>
      <c r="VRP104" s="184"/>
      <c r="VRQ104" s="184"/>
      <c r="VRR104" s="184"/>
      <c r="VRS104" s="184"/>
      <c r="VRT104" s="184"/>
      <c r="VRU104" s="184"/>
      <c r="VRV104" s="184"/>
      <c r="VRW104" s="184"/>
      <c r="VRX104" s="184"/>
      <c r="VRY104" s="184"/>
      <c r="VRZ104" s="184"/>
      <c r="VSA104" s="184"/>
      <c r="VSB104" s="184"/>
      <c r="VSC104" s="184"/>
      <c r="VSD104" s="184"/>
      <c r="VSE104" s="184"/>
      <c r="VSF104" s="184"/>
      <c r="VSG104" s="184"/>
      <c r="VSH104" s="184"/>
      <c r="VSI104" s="184"/>
      <c r="VSJ104" s="184"/>
      <c r="VSK104" s="184"/>
      <c r="VSL104" s="184"/>
      <c r="VSM104" s="184"/>
      <c r="VSN104" s="184"/>
      <c r="VSO104" s="184"/>
      <c r="VSP104" s="184"/>
      <c r="VSQ104" s="184"/>
      <c r="VSR104" s="184"/>
      <c r="VSS104" s="184"/>
      <c r="VST104" s="184"/>
      <c r="VSU104" s="184"/>
      <c r="VSV104" s="184"/>
      <c r="VSW104" s="184"/>
      <c r="VSX104" s="184"/>
      <c r="VSY104" s="184"/>
      <c r="VSZ104" s="184"/>
      <c r="VTA104" s="184"/>
      <c r="VTB104" s="184"/>
      <c r="VTC104" s="184"/>
      <c r="VTD104" s="184"/>
      <c r="VTE104" s="184"/>
      <c r="VTF104" s="184"/>
      <c r="VTG104" s="184"/>
      <c r="VTH104" s="184"/>
      <c r="VTI104" s="184"/>
      <c r="VTJ104" s="184"/>
      <c r="VTK104" s="184"/>
      <c r="VTL104" s="184"/>
      <c r="VTM104" s="184"/>
      <c r="VTN104" s="184"/>
      <c r="VTO104" s="184"/>
      <c r="VTP104" s="184"/>
      <c r="VTQ104" s="184"/>
      <c r="VTR104" s="184"/>
      <c r="VTS104" s="184"/>
      <c r="VTT104" s="184"/>
      <c r="VTU104" s="184"/>
      <c r="VTV104" s="184"/>
      <c r="VTW104" s="184"/>
      <c r="VTX104" s="184"/>
      <c r="VTY104" s="184"/>
      <c r="VTZ104" s="184"/>
      <c r="VUA104" s="184"/>
      <c r="VUB104" s="184"/>
      <c r="VUC104" s="184"/>
      <c r="VUD104" s="184"/>
      <c r="VUE104" s="184"/>
      <c r="VUF104" s="184"/>
      <c r="VUG104" s="184"/>
      <c r="VUH104" s="184"/>
      <c r="VUI104" s="184"/>
      <c r="VUJ104" s="184"/>
      <c r="VUK104" s="184"/>
      <c r="VUL104" s="184"/>
      <c r="VUM104" s="184"/>
      <c r="VUN104" s="184"/>
      <c r="VUO104" s="184"/>
      <c r="VUP104" s="184"/>
      <c r="VUQ104" s="184"/>
      <c r="VUR104" s="184"/>
      <c r="VUS104" s="184"/>
      <c r="VUT104" s="184"/>
      <c r="VUU104" s="184"/>
      <c r="VUV104" s="184"/>
      <c r="VUW104" s="184"/>
      <c r="VUX104" s="184"/>
      <c r="VUY104" s="184"/>
      <c r="VUZ104" s="184"/>
      <c r="VVA104" s="184"/>
      <c r="VVB104" s="184"/>
      <c r="VVC104" s="184"/>
      <c r="VVD104" s="184"/>
      <c r="VVE104" s="184"/>
      <c r="VVF104" s="184"/>
      <c r="VVG104" s="184"/>
      <c r="VVH104" s="184"/>
      <c r="VVI104" s="184"/>
      <c r="VVJ104" s="184"/>
      <c r="VVK104" s="184"/>
      <c r="VVL104" s="184"/>
      <c r="VVM104" s="184"/>
      <c r="VVN104" s="184"/>
      <c r="VVO104" s="184"/>
      <c r="VVP104" s="184"/>
      <c r="VVQ104" s="184"/>
      <c r="VVR104" s="184"/>
      <c r="VVS104" s="184"/>
      <c r="VVT104" s="184"/>
      <c r="VVU104" s="184"/>
      <c r="VVV104" s="184"/>
      <c r="VVW104" s="184"/>
      <c r="VVX104" s="184"/>
      <c r="VVY104" s="184"/>
      <c r="VVZ104" s="184"/>
      <c r="VWA104" s="184"/>
      <c r="VWB104" s="184"/>
      <c r="VWC104" s="184"/>
      <c r="VWD104" s="184"/>
      <c r="VWE104" s="184"/>
      <c r="VWF104" s="184"/>
      <c r="VWG104" s="184"/>
      <c r="VWH104" s="184"/>
      <c r="VWI104" s="184"/>
      <c r="VWJ104" s="184"/>
      <c r="VWK104" s="184"/>
      <c r="VWL104" s="184"/>
      <c r="VWM104" s="184"/>
      <c r="VWN104" s="184"/>
      <c r="VWO104" s="184"/>
      <c r="VWP104" s="184"/>
      <c r="VWQ104" s="184"/>
      <c r="VWR104" s="184"/>
      <c r="VWS104" s="184"/>
      <c r="VWT104" s="184"/>
      <c r="VWU104" s="184"/>
      <c r="VWV104" s="184"/>
      <c r="VWW104" s="184"/>
      <c r="VWX104" s="184"/>
      <c r="VWY104" s="184"/>
      <c r="VWZ104" s="184"/>
      <c r="VXA104" s="184"/>
      <c r="VXB104" s="184"/>
      <c r="VXC104" s="184"/>
      <c r="VXD104" s="184"/>
      <c r="VXE104" s="184"/>
      <c r="VXF104" s="184"/>
      <c r="VXG104" s="184"/>
      <c r="VXH104" s="184"/>
      <c r="VXI104" s="184"/>
      <c r="VXJ104" s="184"/>
      <c r="VXK104" s="184"/>
      <c r="VXL104" s="184"/>
      <c r="VXM104" s="184"/>
      <c r="VXN104" s="184"/>
      <c r="VXO104" s="184"/>
      <c r="VXP104" s="184"/>
      <c r="VXQ104" s="184"/>
      <c r="VXR104" s="184"/>
      <c r="VXS104" s="184"/>
      <c r="VXT104" s="184"/>
      <c r="VXU104" s="184"/>
      <c r="VXV104" s="184"/>
      <c r="VXW104" s="184"/>
      <c r="VXX104" s="184"/>
      <c r="VXY104" s="184"/>
      <c r="VXZ104" s="184"/>
      <c r="VYA104" s="184"/>
      <c r="VYB104" s="184"/>
      <c r="VYC104" s="184"/>
      <c r="VYD104" s="184"/>
      <c r="VYE104" s="184"/>
      <c r="VYF104" s="184"/>
      <c r="VYG104" s="184"/>
      <c r="VYH104" s="184"/>
      <c r="VYI104" s="184"/>
      <c r="VYJ104" s="184"/>
      <c r="VYK104" s="184"/>
      <c r="VYL104" s="184"/>
      <c r="VYM104" s="184"/>
      <c r="VYN104" s="184"/>
      <c r="VYO104" s="184"/>
      <c r="VYP104" s="184"/>
      <c r="VYQ104" s="184"/>
      <c r="VYR104" s="184"/>
      <c r="VYS104" s="184"/>
      <c r="VYT104" s="184"/>
      <c r="VYU104" s="184"/>
      <c r="VYV104" s="184"/>
      <c r="VYW104" s="184"/>
      <c r="VYX104" s="184"/>
      <c r="VYY104" s="184"/>
      <c r="VYZ104" s="184"/>
      <c r="VZA104" s="184"/>
      <c r="VZB104" s="184"/>
      <c r="VZC104" s="184"/>
      <c r="VZD104" s="184"/>
      <c r="VZE104" s="184"/>
      <c r="VZF104" s="184"/>
      <c r="VZG104" s="184"/>
      <c r="VZH104" s="184"/>
      <c r="VZI104" s="184"/>
      <c r="VZJ104" s="184"/>
      <c r="VZK104" s="184"/>
      <c r="VZL104" s="184"/>
      <c r="VZM104" s="184"/>
      <c r="VZN104" s="184"/>
      <c r="VZO104" s="184"/>
      <c r="VZP104" s="184"/>
      <c r="VZQ104" s="184"/>
      <c r="VZR104" s="184"/>
      <c r="VZS104" s="184"/>
      <c r="VZT104" s="184"/>
      <c r="VZU104" s="184"/>
      <c r="VZV104" s="184"/>
      <c r="VZW104" s="184"/>
      <c r="VZX104" s="184"/>
      <c r="VZY104" s="184"/>
      <c r="VZZ104" s="184"/>
      <c r="WAA104" s="184"/>
      <c r="WAB104" s="184"/>
      <c r="WAC104" s="184"/>
      <c r="WAD104" s="184"/>
      <c r="WAE104" s="184"/>
      <c r="WAF104" s="184"/>
      <c r="WAG104" s="184"/>
      <c r="WAH104" s="184"/>
      <c r="WAI104" s="184"/>
      <c r="WAJ104" s="184"/>
      <c r="WAK104" s="184"/>
      <c r="WAL104" s="184"/>
      <c r="WAM104" s="184"/>
      <c r="WAN104" s="184"/>
      <c r="WAO104" s="184"/>
      <c r="WAP104" s="184"/>
      <c r="WAQ104" s="184"/>
      <c r="WAR104" s="184"/>
      <c r="WAS104" s="184"/>
      <c r="WAT104" s="184"/>
      <c r="WAU104" s="184"/>
      <c r="WAV104" s="184"/>
      <c r="WAW104" s="184"/>
      <c r="WAX104" s="184"/>
      <c r="WAY104" s="184"/>
      <c r="WAZ104" s="184"/>
      <c r="WBA104" s="184"/>
      <c r="WBB104" s="184"/>
      <c r="WBC104" s="184"/>
      <c r="WBD104" s="184"/>
      <c r="WBE104" s="184"/>
      <c r="WBF104" s="184"/>
      <c r="WBG104" s="184"/>
      <c r="WBH104" s="184"/>
      <c r="WBI104" s="184"/>
      <c r="WBJ104" s="184"/>
      <c r="WBK104" s="184"/>
      <c r="WBL104" s="184"/>
      <c r="WBM104" s="184"/>
      <c r="WBN104" s="184"/>
      <c r="WBO104" s="184"/>
      <c r="WBP104" s="184"/>
      <c r="WBQ104" s="184"/>
      <c r="WBR104" s="184"/>
      <c r="WBS104" s="184"/>
      <c r="WBT104" s="184"/>
      <c r="WBU104" s="184"/>
      <c r="WBV104" s="184"/>
      <c r="WBW104" s="184"/>
      <c r="WBX104" s="184"/>
      <c r="WBY104" s="184"/>
      <c r="WBZ104" s="184"/>
      <c r="WCA104" s="184"/>
      <c r="WCB104" s="184"/>
      <c r="WCC104" s="184"/>
      <c r="WCD104" s="184"/>
      <c r="WCE104" s="184"/>
      <c r="WCF104" s="184"/>
      <c r="WCG104" s="184"/>
      <c r="WCH104" s="184"/>
      <c r="WCI104" s="184"/>
      <c r="WCJ104" s="184"/>
      <c r="WCK104" s="184"/>
      <c r="WCL104" s="184"/>
      <c r="WCM104" s="184"/>
      <c r="WCN104" s="184"/>
      <c r="WCO104" s="184"/>
      <c r="WCP104" s="184"/>
      <c r="WCQ104" s="184"/>
      <c r="WCR104" s="184"/>
      <c r="WCS104" s="184"/>
      <c r="WCT104" s="184"/>
      <c r="WCU104" s="184"/>
      <c r="WCV104" s="184"/>
      <c r="WCW104" s="184"/>
      <c r="WCX104" s="184"/>
      <c r="WCY104" s="184"/>
      <c r="WCZ104" s="184"/>
      <c r="WDA104" s="184"/>
      <c r="WDB104" s="184"/>
      <c r="WDC104" s="184"/>
      <c r="WDD104" s="184"/>
      <c r="WDE104" s="184"/>
      <c r="WDF104" s="184"/>
      <c r="WDG104" s="184"/>
      <c r="WDH104" s="184"/>
      <c r="WDI104" s="184"/>
      <c r="WDJ104" s="184"/>
      <c r="WDK104" s="184"/>
      <c r="WDL104" s="184"/>
      <c r="WDM104" s="184"/>
      <c r="WDN104" s="184"/>
      <c r="WDO104" s="184"/>
      <c r="WDP104" s="184"/>
      <c r="WDQ104" s="184"/>
      <c r="WDR104" s="184"/>
      <c r="WDS104" s="184"/>
      <c r="WDT104" s="184"/>
      <c r="WDU104" s="184"/>
      <c r="WDV104" s="184"/>
      <c r="WDW104" s="184"/>
      <c r="WDX104" s="184"/>
      <c r="WDY104" s="184"/>
      <c r="WDZ104" s="184"/>
      <c r="WEA104" s="184"/>
      <c r="WEB104" s="184"/>
      <c r="WEC104" s="184"/>
      <c r="WED104" s="184"/>
      <c r="WEE104" s="184"/>
      <c r="WEF104" s="184"/>
      <c r="WEG104" s="184"/>
      <c r="WEH104" s="184"/>
      <c r="WEI104" s="184"/>
      <c r="WEJ104" s="184"/>
      <c r="WEK104" s="184"/>
      <c r="WEL104" s="184"/>
      <c r="WEM104" s="184"/>
      <c r="WEN104" s="184"/>
      <c r="WEO104" s="184"/>
      <c r="WEP104" s="184"/>
      <c r="WEQ104" s="184"/>
      <c r="WER104" s="184"/>
      <c r="WES104" s="184"/>
      <c r="WET104" s="184"/>
      <c r="WEU104" s="184"/>
      <c r="WEV104" s="184"/>
      <c r="WEW104" s="184"/>
      <c r="WEX104" s="184"/>
      <c r="WEY104" s="184"/>
      <c r="WEZ104" s="184"/>
      <c r="WFA104" s="184"/>
      <c r="WFB104" s="184"/>
      <c r="WFC104" s="184"/>
      <c r="WFD104" s="184"/>
      <c r="WFE104" s="184"/>
      <c r="WFF104" s="184"/>
      <c r="WFG104" s="184"/>
      <c r="WFH104" s="184"/>
      <c r="WFI104" s="184"/>
      <c r="WFJ104" s="184"/>
      <c r="WFK104" s="184"/>
      <c r="WFL104" s="184"/>
      <c r="WFM104" s="184"/>
      <c r="WFN104" s="184"/>
      <c r="WFO104" s="184"/>
      <c r="WFP104" s="184"/>
      <c r="WFQ104" s="184"/>
      <c r="WFR104" s="184"/>
      <c r="WFS104" s="184"/>
      <c r="WFT104" s="184"/>
      <c r="WFU104" s="184"/>
      <c r="WFV104" s="184"/>
      <c r="WFW104" s="184"/>
      <c r="WFX104" s="184"/>
      <c r="WFY104" s="184"/>
      <c r="WFZ104" s="184"/>
      <c r="WGA104" s="184"/>
      <c r="WGB104" s="184"/>
      <c r="WGC104" s="184"/>
      <c r="WGD104" s="184"/>
      <c r="WGE104" s="184"/>
      <c r="WGF104" s="184"/>
      <c r="WGG104" s="184"/>
      <c r="WGH104" s="184"/>
      <c r="WGI104" s="184"/>
      <c r="WGJ104" s="184"/>
      <c r="WGK104" s="184"/>
      <c r="WGL104" s="184"/>
      <c r="WGM104" s="184"/>
      <c r="WGN104" s="184"/>
      <c r="WGO104" s="184"/>
      <c r="WGP104" s="184"/>
      <c r="WGQ104" s="184"/>
      <c r="WGR104" s="184"/>
      <c r="WGS104" s="184"/>
      <c r="WGT104" s="184"/>
      <c r="WGU104" s="184"/>
      <c r="WGV104" s="184"/>
      <c r="WGW104" s="184"/>
      <c r="WGX104" s="184"/>
      <c r="WGY104" s="184"/>
      <c r="WGZ104" s="184"/>
      <c r="WHA104" s="184"/>
      <c r="WHB104" s="184"/>
      <c r="WHC104" s="184"/>
      <c r="WHD104" s="184"/>
      <c r="WHE104" s="184"/>
      <c r="WHF104" s="184"/>
      <c r="WHG104" s="184"/>
      <c r="WHH104" s="184"/>
      <c r="WHI104" s="184"/>
      <c r="WHJ104" s="184"/>
      <c r="WHK104" s="184"/>
      <c r="WHL104" s="184"/>
      <c r="WHM104" s="184"/>
      <c r="WHN104" s="184"/>
      <c r="WHO104" s="184"/>
      <c r="WHP104" s="184"/>
      <c r="WHQ104" s="184"/>
      <c r="WHR104" s="184"/>
      <c r="WHS104" s="184"/>
      <c r="WHT104" s="184"/>
      <c r="WHU104" s="184"/>
      <c r="WHV104" s="184"/>
      <c r="WHW104" s="184"/>
      <c r="WHX104" s="184"/>
      <c r="WHY104" s="184"/>
      <c r="WHZ104" s="184"/>
      <c r="WIA104" s="184"/>
      <c r="WIB104" s="184"/>
      <c r="WIC104" s="184"/>
      <c r="WID104" s="184"/>
      <c r="WIE104" s="184"/>
      <c r="WIF104" s="184"/>
      <c r="WIG104" s="184"/>
      <c r="WIH104" s="184"/>
      <c r="WII104" s="184"/>
      <c r="WIJ104" s="184"/>
      <c r="WIK104" s="184"/>
      <c r="WIL104" s="184"/>
      <c r="WIM104" s="184"/>
      <c r="WIN104" s="184"/>
      <c r="WIO104" s="184"/>
      <c r="WIP104" s="184"/>
      <c r="WIQ104" s="184"/>
      <c r="WIR104" s="184"/>
      <c r="WIS104" s="184"/>
      <c r="WIT104" s="184"/>
      <c r="WIU104" s="184"/>
      <c r="WIV104" s="184"/>
      <c r="WIW104" s="184"/>
      <c r="WIX104" s="184"/>
      <c r="WIY104" s="184"/>
      <c r="WIZ104" s="184"/>
      <c r="WJA104" s="184"/>
      <c r="WJB104" s="184"/>
      <c r="WJC104" s="184"/>
      <c r="WJD104" s="184"/>
      <c r="WJE104" s="184"/>
      <c r="WJF104" s="184"/>
      <c r="WJG104" s="184"/>
      <c r="WJH104" s="184"/>
      <c r="WJI104" s="184"/>
      <c r="WJJ104" s="184"/>
      <c r="WJK104" s="184"/>
      <c r="WJL104" s="184"/>
      <c r="WJM104" s="184"/>
      <c r="WJN104" s="184"/>
      <c r="WJO104" s="184"/>
      <c r="WJP104" s="184"/>
      <c r="WJQ104" s="184"/>
      <c r="WJR104" s="184"/>
      <c r="WJS104" s="184"/>
      <c r="WJT104" s="184"/>
      <c r="WJU104" s="184"/>
      <c r="WJV104" s="184"/>
      <c r="WJW104" s="184"/>
      <c r="WJX104" s="184"/>
      <c r="WJY104" s="184"/>
      <c r="WJZ104" s="184"/>
      <c r="WKA104" s="184"/>
      <c r="WKB104" s="184"/>
      <c r="WKC104" s="184"/>
      <c r="WKD104" s="184"/>
      <c r="WKE104" s="184"/>
      <c r="WKF104" s="184"/>
      <c r="WKG104" s="184"/>
      <c r="WKH104" s="184"/>
      <c r="WKI104" s="184"/>
      <c r="WKJ104" s="184"/>
      <c r="WKK104" s="184"/>
      <c r="WKL104" s="184"/>
      <c r="WKM104" s="184"/>
      <c r="WKN104" s="184"/>
      <c r="WKO104" s="184"/>
      <c r="WKP104" s="184"/>
      <c r="WKQ104" s="184"/>
      <c r="WKR104" s="184"/>
      <c r="WKS104" s="184"/>
      <c r="WKT104" s="184"/>
      <c r="WKU104" s="184"/>
      <c r="WKV104" s="184"/>
      <c r="WKW104" s="184"/>
      <c r="WKX104" s="184"/>
      <c r="WKY104" s="184"/>
      <c r="WKZ104" s="184"/>
      <c r="WLA104" s="184"/>
      <c r="WLB104" s="184"/>
      <c r="WLC104" s="184"/>
      <c r="WLD104" s="184"/>
      <c r="WLE104" s="184"/>
      <c r="WLF104" s="184"/>
      <c r="WLG104" s="184"/>
      <c r="WLH104" s="184"/>
      <c r="WLI104" s="184"/>
      <c r="WLJ104" s="184"/>
      <c r="WLK104" s="184"/>
      <c r="WLL104" s="184"/>
      <c r="WLM104" s="184"/>
      <c r="WLN104" s="184"/>
      <c r="WLO104" s="184"/>
      <c r="WLP104" s="184"/>
      <c r="WLQ104" s="184"/>
      <c r="WLR104" s="184"/>
      <c r="WLS104" s="184"/>
      <c r="WLT104" s="184"/>
      <c r="WLU104" s="184"/>
      <c r="WLV104" s="184"/>
      <c r="WLW104" s="184"/>
      <c r="WLX104" s="184"/>
      <c r="WLY104" s="184"/>
      <c r="WLZ104" s="184"/>
      <c r="WMA104" s="184"/>
      <c r="WMB104" s="184"/>
      <c r="WMC104" s="184"/>
      <c r="WMD104" s="184"/>
      <c r="WME104" s="184"/>
      <c r="WMF104" s="184"/>
      <c r="WMG104" s="184"/>
      <c r="WMH104" s="184"/>
      <c r="WMI104" s="184"/>
      <c r="WMJ104" s="184"/>
      <c r="WMK104" s="184"/>
      <c r="WML104" s="184"/>
      <c r="WMM104" s="184"/>
      <c r="WMN104" s="184"/>
      <c r="WMO104" s="184"/>
      <c r="WMP104" s="184"/>
      <c r="WMQ104" s="184"/>
      <c r="WMR104" s="184"/>
      <c r="WMS104" s="184"/>
      <c r="WMT104" s="184"/>
      <c r="WMU104" s="184"/>
      <c r="WMV104" s="184"/>
      <c r="WMW104" s="184"/>
      <c r="WMX104" s="184"/>
      <c r="WMY104" s="184"/>
      <c r="WMZ104" s="184"/>
      <c r="WNA104" s="184"/>
      <c r="WNB104" s="184"/>
      <c r="WNC104" s="184"/>
      <c r="WND104" s="184"/>
      <c r="WNE104" s="184"/>
      <c r="WNF104" s="184"/>
      <c r="WNG104" s="184"/>
      <c r="WNH104" s="184"/>
      <c r="WNI104" s="184"/>
      <c r="WNJ104" s="184"/>
      <c r="WNK104" s="184"/>
      <c r="WNL104" s="184"/>
      <c r="WNM104" s="184"/>
      <c r="WNN104" s="184"/>
      <c r="WNO104" s="184"/>
      <c r="WNP104" s="184"/>
      <c r="WNQ104" s="184"/>
      <c r="WNR104" s="184"/>
      <c r="WNS104" s="184"/>
      <c r="WNT104" s="184"/>
      <c r="WNU104" s="184"/>
      <c r="WNV104" s="184"/>
      <c r="WNW104" s="184"/>
      <c r="WNX104" s="184"/>
      <c r="WNY104" s="184"/>
      <c r="WNZ104" s="184"/>
      <c r="WOA104" s="184"/>
      <c r="WOB104" s="184"/>
      <c r="WOC104" s="184"/>
      <c r="WOD104" s="184"/>
      <c r="WOE104" s="184"/>
      <c r="WOF104" s="184"/>
      <c r="WOG104" s="184"/>
      <c r="WOH104" s="184"/>
      <c r="WOI104" s="184"/>
      <c r="WOJ104" s="184"/>
      <c r="WOK104" s="184"/>
      <c r="WOL104" s="184"/>
      <c r="WOM104" s="184"/>
      <c r="WON104" s="184"/>
      <c r="WOO104" s="184"/>
      <c r="WOP104" s="184"/>
      <c r="WOQ104" s="184"/>
      <c r="WOR104" s="184"/>
      <c r="WOS104" s="184"/>
      <c r="WOT104" s="184"/>
      <c r="WOU104" s="184"/>
      <c r="WOV104" s="184"/>
      <c r="WOW104" s="184"/>
      <c r="WOX104" s="184"/>
      <c r="WOY104" s="184"/>
      <c r="WOZ104" s="184"/>
      <c r="WPA104" s="184"/>
      <c r="WPB104" s="184"/>
      <c r="WPC104" s="184"/>
      <c r="WPD104" s="184"/>
      <c r="WPE104" s="184"/>
      <c r="WPF104" s="184"/>
      <c r="WPG104" s="184"/>
      <c r="WPH104" s="184"/>
      <c r="WPI104" s="184"/>
      <c r="WPJ104" s="184"/>
      <c r="WPK104" s="184"/>
      <c r="WPL104" s="184"/>
      <c r="WPM104" s="184"/>
      <c r="WPN104" s="184"/>
      <c r="WPO104" s="184"/>
      <c r="WPP104" s="184"/>
      <c r="WPQ104" s="184"/>
      <c r="WPR104" s="184"/>
      <c r="WPS104" s="184"/>
      <c r="WPT104" s="184"/>
      <c r="WPU104" s="184"/>
      <c r="WPV104" s="184"/>
      <c r="WPW104" s="184"/>
      <c r="WPX104" s="184"/>
      <c r="WPY104" s="184"/>
      <c r="WPZ104" s="184"/>
      <c r="WQA104" s="184"/>
      <c r="WQB104" s="184"/>
      <c r="WQC104" s="184"/>
      <c r="WQD104" s="184"/>
      <c r="WQE104" s="184"/>
      <c r="WQF104" s="184"/>
      <c r="WQG104" s="184"/>
      <c r="WQH104" s="184"/>
      <c r="WQI104" s="184"/>
      <c r="WQJ104" s="184"/>
      <c r="WQK104" s="184"/>
      <c r="WQL104" s="184"/>
      <c r="WQM104" s="184"/>
      <c r="WQN104" s="184"/>
      <c r="WQO104" s="184"/>
      <c r="WQP104" s="184"/>
      <c r="WQQ104" s="184"/>
      <c r="WQR104" s="184"/>
      <c r="WQS104" s="184"/>
      <c r="WQT104" s="184"/>
      <c r="WQU104" s="184"/>
      <c r="WQV104" s="184"/>
      <c r="WQW104" s="184"/>
      <c r="WQX104" s="184"/>
      <c r="WQY104" s="184"/>
      <c r="WQZ104" s="184"/>
      <c r="WRA104" s="184"/>
      <c r="WRB104" s="184"/>
      <c r="WRC104" s="184"/>
      <c r="WRD104" s="184"/>
      <c r="WRE104" s="184"/>
      <c r="WRF104" s="184"/>
      <c r="WRG104" s="184"/>
      <c r="WRH104" s="184"/>
      <c r="WRI104" s="184"/>
      <c r="WRJ104" s="184"/>
      <c r="WRK104" s="184"/>
      <c r="WRL104" s="184"/>
      <c r="WRM104" s="184"/>
      <c r="WRN104" s="184"/>
      <c r="WRO104" s="184"/>
      <c r="WRP104" s="184"/>
      <c r="WRQ104" s="184"/>
      <c r="WRR104" s="184"/>
      <c r="WRS104" s="184"/>
      <c r="WRT104" s="184"/>
      <c r="WRU104" s="184"/>
      <c r="WRV104" s="184"/>
      <c r="WRW104" s="184"/>
      <c r="WRX104" s="184"/>
      <c r="WRY104" s="184"/>
      <c r="WRZ104" s="184"/>
      <c r="WSA104" s="184"/>
      <c r="WSB104" s="184"/>
      <c r="WSC104" s="184"/>
      <c r="WSD104" s="184"/>
      <c r="WSE104" s="184"/>
      <c r="WSF104" s="184"/>
      <c r="WSG104" s="184"/>
      <c r="WSH104" s="184"/>
      <c r="WSI104" s="184"/>
      <c r="WSJ104" s="184"/>
      <c r="WSK104" s="184"/>
      <c r="WSL104" s="184"/>
      <c r="WSM104" s="184"/>
      <c r="WSN104" s="184"/>
      <c r="WSO104" s="184"/>
      <c r="WSP104" s="184"/>
      <c r="WSQ104" s="184"/>
      <c r="WSR104" s="184"/>
      <c r="WSS104" s="184"/>
      <c r="WST104" s="184"/>
      <c r="WSU104" s="184"/>
      <c r="WSV104" s="184"/>
      <c r="WSW104" s="184"/>
      <c r="WSX104" s="184"/>
      <c r="WSY104" s="184"/>
      <c r="WSZ104" s="184"/>
      <c r="WTA104" s="184"/>
      <c r="WTB104" s="184"/>
      <c r="WTC104" s="184"/>
      <c r="WTD104" s="184"/>
      <c r="WTE104" s="184"/>
      <c r="WTF104" s="184"/>
      <c r="WTG104" s="184"/>
      <c r="WTH104" s="184"/>
      <c r="WTI104" s="184"/>
      <c r="WTJ104" s="184"/>
      <c r="WTK104" s="184"/>
      <c r="WTL104" s="184"/>
      <c r="WTM104" s="184"/>
      <c r="WTN104" s="184"/>
      <c r="WTO104" s="184"/>
      <c r="WTP104" s="184"/>
      <c r="WTQ104" s="184"/>
      <c r="WTR104" s="184"/>
      <c r="WTS104" s="184"/>
      <c r="WTT104" s="184"/>
      <c r="WTU104" s="184"/>
      <c r="WTV104" s="184"/>
      <c r="WTW104" s="184"/>
      <c r="WTX104" s="184"/>
      <c r="WTY104" s="184"/>
      <c r="WTZ104" s="184"/>
      <c r="WUA104" s="184"/>
      <c r="WUB104" s="184"/>
      <c r="WUC104" s="184"/>
      <c r="WUD104" s="184"/>
      <c r="WUE104" s="184"/>
      <c r="WUF104" s="184"/>
      <c r="WUG104" s="184"/>
      <c r="WUH104" s="184"/>
      <c r="WUI104" s="184"/>
      <c r="WUJ104" s="184"/>
      <c r="WUK104" s="184"/>
      <c r="WUL104" s="184"/>
      <c r="WUM104" s="184"/>
      <c r="WUN104" s="184"/>
      <c r="WUO104" s="184"/>
      <c r="WUP104" s="184"/>
      <c r="WUQ104" s="184"/>
      <c r="WUR104" s="184"/>
      <c r="WUS104" s="184"/>
      <c r="WUT104" s="184"/>
      <c r="WUU104" s="184"/>
      <c r="WUV104" s="184"/>
      <c r="WUW104" s="184"/>
      <c r="WUX104" s="184"/>
      <c r="WUY104" s="184"/>
      <c r="WUZ104" s="184"/>
      <c r="WVA104" s="184"/>
      <c r="WVB104" s="184"/>
      <c r="WVC104" s="184"/>
      <c r="WVD104" s="184"/>
      <c r="WVE104" s="184"/>
      <c r="WVF104" s="184"/>
      <c r="WVG104" s="184"/>
      <c r="WVH104" s="184"/>
      <c r="WVI104" s="184"/>
      <c r="WVJ104" s="184"/>
      <c r="WVK104" s="184"/>
      <c r="WVL104" s="184"/>
      <c r="WVM104" s="184"/>
    </row>
    <row r="105" spans="1:16133" x14ac:dyDescent="0.25">
      <c r="A105"/>
      <c r="B105"/>
      <c r="C105"/>
      <c r="D105"/>
      <c r="E105"/>
      <c r="F105"/>
      <c r="G105"/>
      <c r="H105"/>
      <c r="I105"/>
      <c r="J105" s="184"/>
      <c r="K105" s="184"/>
      <c r="L105" s="184"/>
      <c r="M105" s="184"/>
      <c r="N105" s="184"/>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c r="BS105" s="184"/>
      <c r="BT105" s="184"/>
      <c r="BU105" s="184"/>
      <c r="BV105" s="184"/>
      <c r="BW105" s="184"/>
      <c r="BX105" s="184"/>
      <c r="BY105" s="184"/>
      <c r="BZ105" s="184"/>
      <c r="CA105" s="184"/>
      <c r="CB105" s="184"/>
      <c r="CC105" s="184"/>
      <c r="CD105" s="184"/>
      <c r="CE105" s="184"/>
      <c r="CF105" s="184"/>
      <c r="CG105" s="184"/>
      <c r="CH105" s="184"/>
      <c r="CI105" s="184"/>
      <c r="CJ105" s="184"/>
      <c r="CK105" s="184"/>
      <c r="CL105" s="184"/>
      <c r="CM105" s="184"/>
      <c r="CN105" s="184"/>
      <c r="CO105" s="184"/>
      <c r="CP105" s="184"/>
      <c r="CQ105" s="184"/>
      <c r="CR105" s="184"/>
      <c r="CS105" s="184"/>
      <c r="CT105" s="184"/>
      <c r="CU105" s="184"/>
      <c r="CV105" s="184"/>
      <c r="CW105" s="184"/>
      <c r="CX105" s="184"/>
      <c r="CY105" s="184"/>
      <c r="CZ105" s="184"/>
      <c r="DA105" s="184"/>
      <c r="DB105" s="184"/>
      <c r="DC105" s="184"/>
      <c r="DD105" s="184"/>
      <c r="DE105" s="184"/>
      <c r="DF105" s="184"/>
      <c r="DG105" s="184"/>
      <c r="DH105" s="184"/>
      <c r="DI105" s="184"/>
      <c r="DJ105" s="184"/>
      <c r="DK105" s="184"/>
      <c r="DL105" s="184"/>
      <c r="DM105" s="184"/>
      <c r="DN105" s="184"/>
      <c r="DO105" s="184"/>
      <c r="DP105" s="184"/>
      <c r="DQ105" s="184"/>
      <c r="DR105" s="184"/>
      <c r="DS105" s="184"/>
      <c r="DT105" s="184"/>
      <c r="DU105" s="184"/>
      <c r="DV105" s="184"/>
      <c r="DW105" s="184"/>
      <c r="DX105" s="184"/>
      <c r="DY105" s="184"/>
      <c r="DZ105" s="184"/>
      <c r="EA105" s="184"/>
      <c r="EB105" s="184"/>
      <c r="EC105" s="184"/>
      <c r="ED105" s="184"/>
      <c r="EE105" s="184"/>
      <c r="EF105" s="184"/>
      <c r="EG105" s="184"/>
      <c r="EH105" s="184"/>
      <c r="EI105" s="184"/>
      <c r="EJ105" s="184"/>
      <c r="EK105" s="184"/>
      <c r="EL105" s="184"/>
      <c r="EM105" s="184"/>
      <c r="EN105" s="184"/>
      <c r="EO105" s="184"/>
      <c r="EP105" s="184"/>
      <c r="EQ105" s="184"/>
      <c r="ER105" s="184"/>
      <c r="ES105" s="184"/>
      <c r="ET105" s="184"/>
      <c r="EU105" s="184"/>
      <c r="EV105" s="184"/>
      <c r="EW105" s="184"/>
      <c r="EX105" s="184"/>
      <c r="EY105" s="184"/>
      <c r="EZ105" s="184"/>
      <c r="FA105" s="184"/>
      <c r="FB105" s="184"/>
      <c r="FC105" s="184"/>
      <c r="FD105" s="184"/>
      <c r="FE105" s="184"/>
      <c r="FF105" s="184"/>
      <c r="FG105" s="184"/>
      <c r="FH105" s="184"/>
      <c r="FI105" s="184"/>
      <c r="FJ105" s="184"/>
      <c r="FK105" s="184"/>
      <c r="FL105" s="184"/>
      <c r="FM105" s="184"/>
      <c r="FN105" s="184"/>
      <c r="FO105" s="184"/>
      <c r="FP105" s="184"/>
      <c r="FQ105" s="184"/>
      <c r="FR105" s="184"/>
      <c r="FS105" s="184"/>
      <c r="FT105" s="184"/>
      <c r="FU105" s="184"/>
      <c r="FV105" s="184"/>
      <c r="FW105" s="184"/>
      <c r="FX105" s="184"/>
      <c r="FY105" s="184"/>
      <c r="FZ105" s="184"/>
      <c r="GA105" s="184"/>
      <c r="GB105" s="184"/>
      <c r="GC105" s="184"/>
      <c r="GD105" s="184"/>
      <c r="GE105" s="184"/>
      <c r="GF105" s="184"/>
      <c r="GG105" s="184"/>
      <c r="GH105" s="184"/>
      <c r="GI105" s="184"/>
      <c r="GJ105" s="184"/>
      <c r="GK105" s="184"/>
      <c r="GL105" s="184"/>
      <c r="GM105" s="184"/>
      <c r="GN105" s="184"/>
      <c r="GO105" s="184"/>
      <c r="GP105" s="184"/>
      <c r="GQ105" s="184"/>
      <c r="GR105" s="184"/>
      <c r="GS105" s="184"/>
      <c r="GT105" s="184"/>
      <c r="GU105" s="184"/>
      <c r="GV105" s="184"/>
      <c r="GW105" s="184"/>
      <c r="GX105" s="184"/>
      <c r="GY105" s="184"/>
      <c r="GZ105" s="184"/>
      <c r="HA105" s="184"/>
      <c r="HB105" s="184"/>
      <c r="HC105" s="184"/>
      <c r="HD105" s="184"/>
      <c r="HE105" s="184"/>
      <c r="HF105" s="184"/>
      <c r="HG105" s="184"/>
      <c r="HH105" s="184"/>
      <c r="HI105" s="184"/>
      <c r="HJ105" s="184"/>
      <c r="HK105" s="184"/>
      <c r="HL105" s="184"/>
      <c r="HM105" s="184"/>
      <c r="HN105" s="184"/>
      <c r="HO105" s="184"/>
      <c r="HP105" s="184"/>
      <c r="HQ105" s="184"/>
      <c r="HR105" s="184"/>
      <c r="HS105" s="184"/>
      <c r="HT105" s="184"/>
      <c r="HU105" s="184"/>
      <c r="HV105" s="184"/>
      <c r="HW105" s="184"/>
      <c r="HX105" s="184"/>
      <c r="HY105" s="184"/>
      <c r="HZ105" s="184"/>
      <c r="IA105" s="184"/>
      <c r="IB105" s="184"/>
      <c r="IC105" s="184"/>
      <c r="ID105" s="184"/>
      <c r="IE105" s="184"/>
      <c r="IF105" s="184"/>
      <c r="IG105" s="184"/>
      <c r="IH105" s="184"/>
      <c r="II105" s="184"/>
      <c r="IJ105" s="184"/>
      <c r="IK105" s="184"/>
      <c r="IL105" s="184"/>
      <c r="IM105" s="184"/>
      <c r="IN105" s="184"/>
      <c r="IO105" s="184"/>
      <c r="IP105" s="184"/>
      <c r="IQ105" s="184"/>
      <c r="IR105" s="184"/>
      <c r="IS105" s="184"/>
      <c r="IT105" s="184"/>
      <c r="IU105" s="184"/>
      <c r="IV105" s="184"/>
      <c r="IW105" s="184"/>
      <c r="IX105" s="184"/>
      <c r="IY105" s="184"/>
      <c r="IZ105" s="184"/>
      <c r="JA105" s="184"/>
      <c r="JB105" s="184"/>
      <c r="JC105" s="184"/>
      <c r="JD105" s="184"/>
      <c r="JE105" s="184"/>
      <c r="JF105" s="184"/>
      <c r="JG105" s="184"/>
      <c r="JH105" s="184"/>
      <c r="JI105" s="184"/>
      <c r="JJ105" s="184"/>
      <c r="JK105" s="184"/>
      <c r="JL105" s="184"/>
      <c r="JM105" s="184"/>
      <c r="JN105" s="184"/>
      <c r="JO105" s="184"/>
      <c r="JP105" s="184"/>
      <c r="JQ105" s="184"/>
      <c r="JR105" s="184"/>
      <c r="JS105" s="184"/>
      <c r="JT105" s="184"/>
      <c r="JU105" s="184"/>
      <c r="JV105" s="184"/>
      <c r="JW105" s="184"/>
      <c r="JX105" s="184"/>
      <c r="JY105" s="184"/>
      <c r="JZ105" s="184"/>
      <c r="KA105" s="184"/>
      <c r="KB105" s="184"/>
      <c r="KC105" s="184"/>
      <c r="KD105" s="184"/>
      <c r="KE105" s="184"/>
      <c r="KF105" s="184"/>
      <c r="KG105" s="184"/>
      <c r="KH105" s="184"/>
      <c r="KI105" s="184"/>
      <c r="KJ105" s="184"/>
      <c r="KK105" s="184"/>
      <c r="KL105" s="184"/>
      <c r="KM105" s="184"/>
      <c r="KN105" s="184"/>
      <c r="KO105" s="184"/>
      <c r="KP105" s="184"/>
      <c r="KQ105" s="184"/>
      <c r="KR105" s="184"/>
      <c r="KS105" s="184"/>
      <c r="KT105" s="184"/>
      <c r="KU105" s="184"/>
      <c r="KV105" s="184"/>
      <c r="KW105" s="184"/>
      <c r="KX105" s="184"/>
      <c r="KY105" s="184"/>
      <c r="KZ105" s="184"/>
      <c r="LA105" s="184"/>
      <c r="LB105" s="184"/>
      <c r="LC105" s="184"/>
      <c r="LD105" s="184"/>
      <c r="LE105" s="184"/>
      <c r="LF105" s="184"/>
      <c r="LG105" s="184"/>
      <c r="LH105" s="184"/>
      <c r="LI105" s="184"/>
      <c r="LJ105" s="184"/>
      <c r="LK105" s="184"/>
      <c r="LL105" s="184"/>
      <c r="LM105" s="184"/>
      <c r="LN105" s="184"/>
      <c r="LO105" s="184"/>
      <c r="LP105" s="184"/>
      <c r="LQ105" s="184"/>
      <c r="LR105" s="184"/>
      <c r="LS105" s="184"/>
      <c r="LT105" s="184"/>
      <c r="LU105" s="184"/>
      <c r="LV105" s="184"/>
      <c r="LW105" s="184"/>
      <c r="LX105" s="184"/>
      <c r="LY105" s="184"/>
      <c r="LZ105" s="184"/>
      <c r="MA105" s="184"/>
      <c r="MB105" s="184"/>
      <c r="MC105" s="184"/>
      <c r="MD105" s="184"/>
      <c r="ME105" s="184"/>
      <c r="MF105" s="184"/>
      <c r="MG105" s="184"/>
      <c r="MH105" s="184"/>
      <c r="MI105" s="184"/>
      <c r="MJ105" s="184"/>
      <c r="MK105" s="184"/>
      <c r="ML105" s="184"/>
      <c r="MM105" s="184"/>
      <c r="MN105" s="184"/>
      <c r="MO105" s="184"/>
      <c r="MP105" s="184"/>
      <c r="MQ105" s="184"/>
      <c r="MR105" s="184"/>
      <c r="MS105" s="184"/>
      <c r="MT105" s="184"/>
      <c r="MU105" s="184"/>
      <c r="MV105" s="184"/>
      <c r="MW105" s="184"/>
      <c r="MX105" s="184"/>
      <c r="MY105" s="184"/>
      <c r="MZ105" s="184"/>
      <c r="NA105" s="184"/>
      <c r="NB105" s="184"/>
      <c r="NC105" s="184"/>
      <c r="ND105" s="184"/>
      <c r="NE105" s="184"/>
      <c r="NF105" s="184"/>
      <c r="NG105" s="184"/>
      <c r="NH105" s="184"/>
      <c r="NI105" s="184"/>
      <c r="NJ105" s="184"/>
      <c r="NK105" s="184"/>
      <c r="NL105" s="184"/>
      <c r="NM105" s="184"/>
      <c r="NN105" s="184"/>
      <c r="NO105" s="184"/>
      <c r="NP105" s="184"/>
      <c r="NQ105" s="184"/>
      <c r="NR105" s="184"/>
      <c r="NS105" s="184"/>
      <c r="NT105" s="184"/>
      <c r="NU105" s="184"/>
      <c r="NV105" s="184"/>
      <c r="NW105" s="184"/>
      <c r="NX105" s="184"/>
      <c r="NY105" s="184"/>
      <c r="NZ105" s="184"/>
      <c r="OA105" s="184"/>
      <c r="OB105" s="184"/>
      <c r="OC105" s="184"/>
      <c r="OD105" s="184"/>
      <c r="OE105" s="184"/>
      <c r="OF105" s="184"/>
      <c r="OG105" s="184"/>
      <c r="OH105" s="184"/>
      <c r="OI105" s="184"/>
      <c r="OJ105" s="184"/>
      <c r="OK105" s="184"/>
      <c r="OL105" s="184"/>
      <c r="OM105" s="184"/>
      <c r="ON105" s="184"/>
      <c r="OO105" s="184"/>
      <c r="OP105" s="184"/>
      <c r="OQ105" s="184"/>
      <c r="OR105" s="184"/>
      <c r="OS105" s="184"/>
      <c r="OT105" s="184"/>
      <c r="OU105" s="184"/>
      <c r="OV105" s="184"/>
      <c r="OW105" s="184"/>
      <c r="OX105" s="184"/>
      <c r="OY105" s="184"/>
      <c r="OZ105" s="184"/>
      <c r="PA105" s="184"/>
      <c r="PB105" s="184"/>
      <c r="PC105" s="184"/>
      <c r="PD105" s="184"/>
      <c r="PE105" s="184"/>
      <c r="PF105" s="184"/>
      <c r="PG105" s="184"/>
      <c r="PH105" s="184"/>
      <c r="PI105" s="184"/>
      <c r="PJ105" s="184"/>
      <c r="PK105" s="184"/>
      <c r="PL105" s="184"/>
      <c r="PM105" s="184"/>
      <c r="PN105" s="184"/>
      <c r="PO105" s="184"/>
      <c r="PP105" s="184"/>
      <c r="PQ105" s="184"/>
      <c r="PR105" s="184"/>
      <c r="PS105" s="184"/>
      <c r="PT105" s="184"/>
      <c r="PU105" s="184"/>
      <c r="PV105" s="184"/>
      <c r="PW105" s="184"/>
      <c r="PX105" s="184"/>
      <c r="PY105" s="184"/>
      <c r="PZ105" s="184"/>
      <c r="QA105" s="184"/>
      <c r="QB105" s="184"/>
      <c r="QC105" s="184"/>
      <c r="QD105" s="184"/>
      <c r="QE105" s="184"/>
      <c r="QF105" s="184"/>
      <c r="QG105" s="184"/>
      <c r="QH105" s="184"/>
      <c r="QI105" s="184"/>
      <c r="QJ105" s="184"/>
      <c r="QK105" s="184"/>
      <c r="QL105" s="184"/>
      <c r="QM105" s="184"/>
      <c r="QN105" s="184"/>
      <c r="QO105" s="184"/>
      <c r="QP105" s="184"/>
      <c r="QQ105" s="184"/>
      <c r="QR105" s="184"/>
      <c r="QS105" s="184"/>
      <c r="QT105" s="184"/>
      <c r="QU105" s="184"/>
      <c r="QV105" s="184"/>
      <c r="QW105" s="184"/>
      <c r="QX105" s="184"/>
      <c r="QY105" s="184"/>
      <c r="QZ105" s="184"/>
      <c r="RA105" s="184"/>
      <c r="RB105" s="184"/>
      <c r="RC105" s="184"/>
      <c r="RD105" s="184"/>
      <c r="RE105" s="184"/>
      <c r="RF105" s="184"/>
      <c r="RG105" s="184"/>
      <c r="RH105" s="184"/>
      <c r="RI105" s="184"/>
      <c r="RJ105" s="184"/>
      <c r="RK105" s="184"/>
      <c r="RL105" s="184"/>
      <c r="RM105" s="184"/>
      <c r="RN105" s="184"/>
      <c r="RO105" s="184"/>
      <c r="RP105" s="184"/>
      <c r="RQ105" s="184"/>
      <c r="RR105" s="184"/>
      <c r="RS105" s="184"/>
      <c r="RT105" s="184"/>
      <c r="RU105" s="184"/>
      <c r="RV105" s="184"/>
      <c r="RW105" s="184"/>
      <c r="RX105" s="184"/>
      <c r="RY105" s="184"/>
      <c r="RZ105" s="184"/>
      <c r="SA105" s="184"/>
      <c r="SB105" s="184"/>
      <c r="SC105" s="184"/>
      <c r="SD105" s="184"/>
      <c r="SE105" s="184"/>
      <c r="SF105" s="184"/>
      <c r="SG105" s="184"/>
      <c r="SH105" s="184"/>
      <c r="SI105" s="184"/>
      <c r="SJ105" s="184"/>
      <c r="SK105" s="184"/>
      <c r="SL105" s="184"/>
      <c r="SM105" s="184"/>
      <c r="SN105" s="184"/>
      <c r="SO105" s="184"/>
      <c r="SP105" s="184"/>
      <c r="SQ105" s="184"/>
      <c r="SR105" s="184"/>
      <c r="SS105" s="184"/>
      <c r="ST105" s="184"/>
      <c r="SU105" s="184"/>
      <c r="SV105" s="184"/>
      <c r="SW105" s="184"/>
      <c r="SX105" s="184"/>
      <c r="SY105" s="184"/>
      <c r="SZ105" s="184"/>
      <c r="TA105" s="184"/>
      <c r="TB105" s="184"/>
      <c r="TC105" s="184"/>
      <c r="TD105" s="184"/>
      <c r="TE105" s="184"/>
      <c r="TF105" s="184"/>
      <c r="TG105" s="184"/>
      <c r="TH105" s="184"/>
      <c r="TI105" s="184"/>
      <c r="TJ105" s="184"/>
      <c r="TK105" s="184"/>
      <c r="TL105" s="184"/>
      <c r="TM105" s="184"/>
      <c r="TN105" s="184"/>
      <c r="TO105" s="184"/>
      <c r="TP105" s="184"/>
      <c r="TQ105" s="184"/>
      <c r="TR105" s="184"/>
      <c r="TS105" s="184"/>
      <c r="TT105" s="184"/>
      <c r="TU105" s="184"/>
      <c r="TV105" s="184"/>
      <c r="TW105" s="184"/>
      <c r="TX105" s="184"/>
      <c r="TY105" s="184"/>
      <c r="TZ105" s="184"/>
      <c r="UA105" s="184"/>
      <c r="UB105" s="184"/>
      <c r="UC105" s="184"/>
      <c r="UD105" s="184"/>
      <c r="UE105" s="184"/>
      <c r="UF105" s="184"/>
      <c r="UG105" s="184"/>
      <c r="UH105" s="184"/>
      <c r="UI105" s="184"/>
      <c r="UJ105" s="184"/>
      <c r="UK105" s="184"/>
      <c r="UL105" s="184"/>
      <c r="UM105" s="184"/>
      <c r="UN105" s="184"/>
      <c r="UO105" s="184"/>
      <c r="UP105" s="184"/>
      <c r="UQ105" s="184"/>
      <c r="UR105" s="184"/>
      <c r="US105" s="184"/>
      <c r="UT105" s="184"/>
      <c r="UU105" s="184"/>
      <c r="UV105" s="184"/>
      <c r="UW105" s="184"/>
      <c r="UX105" s="184"/>
      <c r="UY105" s="184"/>
      <c r="UZ105" s="184"/>
      <c r="VA105" s="184"/>
      <c r="VB105" s="184"/>
      <c r="VC105" s="184"/>
      <c r="VD105" s="184"/>
      <c r="VE105" s="184"/>
      <c r="VF105" s="184"/>
      <c r="VG105" s="184"/>
      <c r="VH105" s="184"/>
      <c r="VI105" s="184"/>
      <c r="VJ105" s="184"/>
      <c r="VK105" s="184"/>
      <c r="VL105" s="184"/>
      <c r="VM105" s="184"/>
      <c r="VN105" s="184"/>
      <c r="VO105" s="184"/>
      <c r="VP105" s="184"/>
      <c r="VQ105" s="184"/>
      <c r="VR105" s="184"/>
      <c r="VS105" s="184"/>
      <c r="VT105" s="184"/>
      <c r="VU105" s="184"/>
      <c r="VV105" s="184"/>
      <c r="VW105" s="184"/>
      <c r="VX105" s="184"/>
      <c r="VY105" s="184"/>
      <c r="VZ105" s="184"/>
      <c r="WA105" s="184"/>
      <c r="WB105" s="184"/>
      <c r="WC105" s="184"/>
      <c r="WD105" s="184"/>
      <c r="WE105" s="184"/>
      <c r="WF105" s="184"/>
      <c r="WG105" s="184"/>
      <c r="WH105" s="184"/>
      <c r="WI105" s="184"/>
      <c r="WJ105" s="184"/>
      <c r="WK105" s="184"/>
      <c r="WL105" s="184"/>
      <c r="WM105" s="184"/>
      <c r="WN105" s="184"/>
      <c r="WO105" s="184"/>
      <c r="WP105" s="184"/>
      <c r="WQ105" s="184"/>
      <c r="WR105" s="184"/>
      <c r="WS105" s="184"/>
      <c r="WT105" s="184"/>
      <c r="WU105" s="184"/>
      <c r="WV105" s="184"/>
      <c r="WW105" s="184"/>
      <c r="WX105" s="184"/>
      <c r="WY105" s="184"/>
      <c r="WZ105" s="184"/>
      <c r="XA105" s="184"/>
      <c r="XB105" s="184"/>
      <c r="XC105" s="184"/>
      <c r="XD105" s="184"/>
      <c r="XE105" s="184"/>
      <c r="XF105" s="184"/>
      <c r="XG105" s="184"/>
      <c r="XH105" s="184"/>
      <c r="XI105" s="184"/>
      <c r="XJ105" s="184"/>
      <c r="XK105" s="184"/>
      <c r="XL105" s="184"/>
      <c r="XM105" s="184"/>
      <c r="XN105" s="184"/>
      <c r="XO105" s="184"/>
      <c r="XP105" s="184"/>
      <c r="XQ105" s="184"/>
      <c r="XR105" s="184"/>
      <c r="XS105" s="184"/>
      <c r="XT105" s="184"/>
      <c r="XU105" s="184"/>
      <c r="XV105" s="184"/>
      <c r="XW105" s="184"/>
      <c r="XX105" s="184"/>
      <c r="XY105" s="184"/>
      <c r="XZ105" s="184"/>
      <c r="YA105" s="184"/>
      <c r="YB105" s="184"/>
      <c r="YC105" s="184"/>
      <c r="YD105" s="184"/>
      <c r="YE105" s="184"/>
      <c r="YF105" s="184"/>
      <c r="YG105" s="184"/>
      <c r="YH105" s="184"/>
      <c r="YI105" s="184"/>
      <c r="YJ105" s="184"/>
      <c r="YK105" s="184"/>
      <c r="YL105" s="184"/>
      <c r="YM105" s="184"/>
      <c r="YN105" s="184"/>
      <c r="YO105" s="184"/>
      <c r="YP105" s="184"/>
      <c r="YQ105" s="184"/>
      <c r="YR105" s="184"/>
      <c r="YS105" s="184"/>
      <c r="YT105" s="184"/>
      <c r="YU105" s="184"/>
      <c r="YV105" s="184"/>
      <c r="YW105" s="184"/>
      <c r="YX105" s="184"/>
      <c r="YY105" s="184"/>
      <c r="YZ105" s="184"/>
      <c r="ZA105" s="184"/>
      <c r="ZB105" s="184"/>
      <c r="ZC105" s="184"/>
      <c r="ZD105" s="184"/>
      <c r="ZE105" s="184"/>
      <c r="ZF105" s="184"/>
      <c r="ZG105" s="184"/>
      <c r="ZH105" s="184"/>
      <c r="ZI105" s="184"/>
      <c r="ZJ105" s="184"/>
      <c r="ZK105" s="184"/>
      <c r="ZL105" s="184"/>
      <c r="ZM105" s="184"/>
      <c r="ZN105" s="184"/>
      <c r="ZO105" s="184"/>
      <c r="ZP105" s="184"/>
      <c r="ZQ105" s="184"/>
      <c r="ZR105" s="184"/>
      <c r="ZS105" s="184"/>
      <c r="ZT105" s="184"/>
      <c r="ZU105" s="184"/>
      <c r="ZV105" s="184"/>
      <c r="ZW105" s="184"/>
      <c r="ZX105" s="184"/>
      <c r="ZY105" s="184"/>
      <c r="ZZ105" s="184"/>
      <c r="AAA105" s="184"/>
      <c r="AAB105" s="184"/>
      <c r="AAC105" s="184"/>
      <c r="AAD105" s="184"/>
      <c r="AAE105" s="184"/>
      <c r="AAF105" s="184"/>
      <c r="AAG105" s="184"/>
      <c r="AAH105" s="184"/>
      <c r="AAI105" s="184"/>
      <c r="AAJ105" s="184"/>
      <c r="AAK105" s="184"/>
      <c r="AAL105" s="184"/>
      <c r="AAM105" s="184"/>
      <c r="AAN105" s="184"/>
      <c r="AAO105" s="184"/>
      <c r="AAP105" s="184"/>
      <c r="AAQ105" s="184"/>
      <c r="AAR105" s="184"/>
      <c r="AAS105" s="184"/>
      <c r="AAT105" s="184"/>
      <c r="AAU105" s="184"/>
      <c r="AAV105" s="184"/>
      <c r="AAW105" s="184"/>
      <c r="AAX105" s="184"/>
      <c r="AAY105" s="184"/>
      <c r="AAZ105" s="184"/>
      <c r="ABA105" s="184"/>
      <c r="ABB105" s="184"/>
      <c r="ABC105" s="184"/>
      <c r="ABD105" s="184"/>
      <c r="ABE105" s="184"/>
      <c r="ABF105" s="184"/>
      <c r="ABG105" s="184"/>
      <c r="ABH105" s="184"/>
      <c r="ABI105" s="184"/>
      <c r="ABJ105" s="184"/>
      <c r="ABK105" s="184"/>
      <c r="ABL105" s="184"/>
      <c r="ABM105" s="184"/>
      <c r="ABN105" s="184"/>
      <c r="ABO105" s="184"/>
      <c r="ABP105" s="184"/>
      <c r="ABQ105" s="184"/>
      <c r="ABR105" s="184"/>
      <c r="ABS105" s="184"/>
      <c r="ABT105" s="184"/>
      <c r="ABU105" s="184"/>
      <c r="ABV105" s="184"/>
      <c r="ABW105" s="184"/>
      <c r="ABX105" s="184"/>
      <c r="ABY105" s="184"/>
      <c r="ABZ105" s="184"/>
      <c r="ACA105" s="184"/>
      <c r="ACB105" s="184"/>
      <c r="ACC105" s="184"/>
      <c r="ACD105" s="184"/>
      <c r="ACE105" s="184"/>
      <c r="ACF105" s="184"/>
      <c r="ACG105" s="184"/>
      <c r="ACH105" s="184"/>
      <c r="ACI105" s="184"/>
      <c r="ACJ105" s="184"/>
      <c r="ACK105" s="184"/>
      <c r="ACL105" s="184"/>
      <c r="ACM105" s="184"/>
      <c r="ACN105" s="184"/>
      <c r="ACO105" s="184"/>
      <c r="ACP105" s="184"/>
      <c r="ACQ105" s="184"/>
      <c r="ACR105" s="184"/>
      <c r="ACS105" s="184"/>
      <c r="ACT105" s="184"/>
      <c r="ACU105" s="184"/>
      <c r="ACV105" s="184"/>
      <c r="ACW105" s="184"/>
      <c r="ACX105" s="184"/>
      <c r="ACY105" s="184"/>
      <c r="ACZ105" s="184"/>
      <c r="ADA105" s="184"/>
      <c r="ADB105" s="184"/>
      <c r="ADC105" s="184"/>
      <c r="ADD105" s="184"/>
      <c r="ADE105" s="184"/>
      <c r="ADF105" s="184"/>
      <c r="ADG105" s="184"/>
      <c r="ADH105" s="184"/>
      <c r="ADI105" s="184"/>
      <c r="ADJ105" s="184"/>
      <c r="ADK105" s="184"/>
      <c r="ADL105" s="184"/>
      <c r="ADM105" s="184"/>
      <c r="ADN105" s="184"/>
      <c r="ADO105" s="184"/>
      <c r="ADP105" s="184"/>
      <c r="ADQ105" s="184"/>
      <c r="ADR105" s="184"/>
      <c r="ADS105" s="184"/>
      <c r="ADT105" s="184"/>
      <c r="ADU105" s="184"/>
      <c r="ADV105" s="184"/>
      <c r="ADW105" s="184"/>
      <c r="ADX105" s="184"/>
      <c r="ADY105" s="184"/>
      <c r="ADZ105" s="184"/>
      <c r="AEA105" s="184"/>
      <c r="AEB105" s="184"/>
      <c r="AEC105" s="184"/>
      <c r="AED105" s="184"/>
      <c r="AEE105" s="184"/>
      <c r="AEF105" s="184"/>
      <c r="AEG105" s="184"/>
      <c r="AEH105" s="184"/>
      <c r="AEI105" s="184"/>
      <c r="AEJ105" s="184"/>
      <c r="AEK105" s="184"/>
      <c r="AEL105" s="184"/>
      <c r="AEM105" s="184"/>
      <c r="AEN105" s="184"/>
      <c r="AEO105" s="184"/>
      <c r="AEP105" s="184"/>
      <c r="AEQ105" s="184"/>
      <c r="AER105" s="184"/>
      <c r="AES105" s="184"/>
      <c r="AET105" s="184"/>
      <c r="AEU105" s="184"/>
      <c r="AEV105" s="184"/>
      <c r="AEW105" s="184"/>
      <c r="AEX105" s="184"/>
      <c r="AEY105" s="184"/>
      <c r="AEZ105" s="184"/>
      <c r="AFA105" s="184"/>
      <c r="AFB105" s="184"/>
      <c r="AFC105" s="184"/>
      <c r="AFD105" s="184"/>
      <c r="AFE105" s="184"/>
      <c r="AFF105" s="184"/>
      <c r="AFG105" s="184"/>
      <c r="AFH105" s="184"/>
      <c r="AFI105" s="184"/>
      <c r="AFJ105" s="184"/>
      <c r="AFK105" s="184"/>
      <c r="AFL105" s="184"/>
      <c r="AFM105" s="184"/>
      <c r="AFN105" s="184"/>
      <c r="AFO105" s="184"/>
      <c r="AFP105" s="184"/>
      <c r="AFQ105" s="184"/>
      <c r="AFR105" s="184"/>
      <c r="AFS105" s="184"/>
      <c r="AFT105" s="184"/>
      <c r="AFU105" s="184"/>
      <c r="AFV105" s="184"/>
      <c r="AFW105" s="184"/>
      <c r="AFX105" s="184"/>
      <c r="AFY105" s="184"/>
      <c r="AFZ105" s="184"/>
      <c r="AGA105" s="184"/>
      <c r="AGB105" s="184"/>
      <c r="AGC105" s="184"/>
      <c r="AGD105" s="184"/>
      <c r="AGE105" s="184"/>
      <c r="AGF105" s="184"/>
      <c r="AGG105" s="184"/>
      <c r="AGH105" s="184"/>
      <c r="AGI105" s="184"/>
      <c r="AGJ105" s="184"/>
      <c r="AGK105" s="184"/>
      <c r="AGL105" s="184"/>
      <c r="AGM105" s="184"/>
      <c r="AGN105" s="184"/>
      <c r="AGO105" s="184"/>
      <c r="AGP105" s="184"/>
      <c r="AGQ105" s="184"/>
      <c r="AGR105" s="184"/>
      <c r="AGS105" s="184"/>
      <c r="AGT105" s="184"/>
      <c r="AGU105" s="184"/>
      <c r="AGV105" s="184"/>
      <c r="AGW105" s="184"/>
      <c r="AGX105" s="184"/>
      <c r="AGY105" s="184"/>
      <c r="AGZ105" s="184"/>
      <c r="AHA105" s="184"/>
      <c r="AHB105" s="184"/>
      <c r="AHC105" s="184"/>
      <c r="AHD105" s="184"/>
      <c r="AHE105" s="184"/>
      <c r="AHF105" s="184"/>
      <c r="AHG105" s="184"/>
      <c r="AHH105" s="184"/>
      <c r="AHI105" s="184"/>
      <c r="AHJ105" s="184"/>
      <c r="AHK105" s="184"/>
      <c r="AHL105" s="184"/>
      <c r="AHM105" s="184"/>
      <c r="AHN105" s="184"/>
      <c r="AHO105" s="184"/>
      <c r="AHP105" s="184"/>
      <c r="AHQ105" s="184"/>
      <c r="AHR105" s="184"/>
      <c r="AHS105" s="184"/>
      <c r="AHT105" s="184"/>
      <c r="AHU105" s="184"/>
      <c r="AHV105" s="184"/>
      <c r="AHW105" s="184"/>
      <c r="AHX105" s="184"/>
      <c r="AHY105" s="184"/>
      <c r="AHZ105" s="184"/>
      <c r="AIA105" s="184"/>
      <c r="AIB105" s="184"/>
      <c r="AIC105" s="184"/>
      <c r="AID105" s="184"/>
      <c r="AIE105" s="184"/>
      <c r="AIF105" s="184"/>
      <c r="AIG105" s="184"/>
      <c r="AIH105" s="184"/>
      <c r="AII105" s="184"/>
      <c r="AIJ105" s="184"/>
      <c r="AIK105" s="184"/>
      <c r="AIL105" s="184"/>
      <c r="AIM105" s="184"/>
      <c r="AIN105" s="184"/>
      <c r="AIO105" s="184"/>
      <c r="AIP105" s="184"/>
      <c r="AIQ105" s="184"/>
      <c r="AIR105" s="184"/>
      <c r="AIS105" s="184"/>
      <c r="AIT105" s="184"/>
      <c r="AIU105" s="184"/>
      <c r="AIV105" s="184"/>
      <c r="AIW105" s="184"/>
      <c r="AIX105" s="184"/>
      <c r="AIY105" s="184"/>
      <c r="AIZ105" s="184"/>
      <c r="AJA105" s="184"/>
      <c r="AJB105" s="184"/>
      <c r="AJC105" s="184"/>
      <c r="AJD105" s="184"/>
      <c r="AJE105" s="184"/>
      <c r="AJF105" s="184"/>
      <c r="AJG105" s="184"/>
      <c r="AJH105" s="184"/>
      <c r="AJI105" s="184"/>
      <c r="AJJ105" s="184"/>
      <c r="AJK105" s="184"/>
      <c r="AJL105" s="184"/>
      <c r="AJM105" s="184"/>
      <c r="AJN105" s="184"/>
      <c r="AJO105" s="184"/>
      <c r="AJP105" s="184"/>
      <c r="AJQ105" s="184"/>
      <c r="AJR105" s="184"/>
      <c r="AJS105" s="184"/>
      <c r="AJT105" s="184"/>
      <c r="AJU105" s="184"/>
      <c r="AJV105" s="184"/>
      <c r="AJW105" s="184"/>
      <c r="AJX105" s="184"/>
      <c r="AJY105" s="184"/>
      <c r="AJZ105" s="184"/>
      <c r="AKA105" s="184"/>
      <c r="AKB105" s="184"/>
      <c r="AKC105" s="184"/>
      <c r="AKD105" s="184"/>
      <c r="AKE105" s="184"/>
      <c r="AKF105" s="184"/>
      <c r="AKG105" s="184"/>
      <c r="AKH105" s="184"/>
      <c r="AKI105" s="184"/>
      <c r="AKJ105" s="184"/>
      <c r="AKK105" s="184"/>
      <c r="AKL105" s="184"/>
      <c r="AKM105" s="184"/>
      <c r="AKN105" s="184"/>
      <c r="AKO105" s="184"/>
      <c r="AKP105" s="184"/>
      <c r="AKQ105" s="184"/>
      <c r="AKR105" s="184"/>
      <c r="AKS105" s="184"/>
      <c r="AKT105" s="184"/>
      <c r="AKU105" s="184"/>
      <c r="AKV105" s="184"/>
      <c r="AKW105" s="184"/>
      <c r="AKX105" s="184"/>
      <c r="AKY105" s="184"/>
      <c r="AKZ105" s="184"/>
      <c r="ALA105" s="184"/>
      <c r="ALB105" s="184"/>
      <c r="ALC105" s="184"/>
      <c r="ALD105" s="184"/>
      <c r="ALE105" s="184"/>
      <c r="ALF105" s="184"/>
      <c r="ALG105" s="184"/>
      <c r="ALH105" s="184"/>
      <c r="ALI105" s="184"/>
      <c r="ALJ105" s="184"/>
      <c r="ALK105" s="184"/>
      <c r="ALL105" s="184"/>
      <c r="ALM105" s="184"/>
      <c r="ALN105" s="184"/>
      <c r="ALO105" s="184"/>
      <c r="ALP105" s="184"/>
      <c r="ALQ105" s="184"/>
      <c r="ALR105" s="184"/>
      <c r="ALS105" s="184"/>
      <c r="ALT105" s="184"/>
      <c r="ALU105" s="184"/>
      <c r="ALV105" s="184"/>
      <c r="ALW105" s="184"/>
      <c r="ALX105" s="184"/>
      <c r="ALY105" s="184"/>
      <c r="ALZ105" s="184"/>
      <c r="AMA105" s="184"/>
      <c r="AMB105" s="184"/>
      <c r="AMC105" s="184"/>
      <c r="AMD105" s="184"/>
      <c r="AME105" s="184"/>
      <c r="AMF105" s="184"/>
      <c r="AMG105" s="184"/>
      <c r="AMH105" s="184"/>
      <c r="AMI105" s="184"/>
      <c r="AMJ105" s="184"/>
      <c r="AMK105" s="184"/>
      <c r="AML105" s="184"/>
      <c r="AMM105" s="184"/>
      <c r="AMN105" s="184"/>
      <c r="AMO105" s="184"/>
      <c r="AMP105" s="184"/>
      <c r="AMQ105" s="184"/>
      <c r="AMR105" s="184"/>
      <c r="AMS105" s="184"/>
      <c r="AMT105" s="184"/>
      <c r="AMU105" s="184"/>
      <c r="AMV105" s="184"/>
      <c r="AMW105" s="184"/>
      <c r="AMX105" s="184"/>
      <c r="AMY105" s="184"/>
      <c r="AMZ105" s="184"/>
      <c r="ANA105" s="184"/>
      <c r="ANB105" s="184"/>
      <c r="ANC105" s="184"/>
      <c r="AND105" s="184"/>
      <c r="ANE105" s="184"/>
      <c r="ANF105" s="184"/>
      <c r="ANG105" s="184"/>
      <c r="ANH105" s="184"/>
      <c r="ANI105" s="184"/>
      <c r="ANJ105" s="184"/>
      <c r="ANK105" s="184"/>
      <c r="ANL105" s="184"/>
      <c r="ANM105" s="184"/>
      <c r="ANN105" s="184"/>
      <c r="ANO105" s="184"/>
      <c r="ANP105" s="184"/>
      <c r="ANQ105" s="184"/>
      <c r="ANR105" s="184"/>
      <c r="ANS105" s="184"/>
      <c r="ANT105" s="184"/>
      <c r="ANU105" s="184"/>
      <c r="ANV105" s="184"/>
      <c r="ANW105" s="184"/>
      <c r="ANX105" s="184"/>
      <c r="ANY105" s="184"/>
      <c r="ANZ105" s="184"/>
      <c r="AOA105" s="184"/>
      <c r="AOB105" s="184"/>
      <c r="AOC105" s="184"/>
      <c r="AOD105" s="184"/>
      <c r="AOE105" s="184"/>
      <c r="AOF105" s="184"/>
      <c r="AOG105" s="184"/>
      <c r="AOH105" s="184"/>
      <c r="AOI105" s="184"/>
      <c r="AOJ105" s="184"/>
      <c r="AOK105" s="184"/>
      <c r="AOL105" s="184"/>
      <c r="AOM105" s="184"/>
      <c r="AON105" s="184"/>
      <c r="AOO105" s="184"/>
      <c r="AOP105" s="184"/>
      <c r="AOQ105" s="184"/>
      <c r="AOR105" s="184"/>
      <c r="AOS105" s="184"/>
      <c r="AOT105" s="184"/>
      <c r="AOU105" s="184"/>
      <c r="AOV105" s="184"/>
      <c r="AOW105" s="184"/>
      <c r="AOX105" s="184"/>
      <c r="AOY105" s="184"/>
      <c r="AOZ105" s="184"/>
      <c r="APA105" s="184"/>
      <c r="APB105" s="184"/>
      <c r="APC105" s="184"/>
      <c r="APD105" s="184"/>
      <c r="APE105" s="184"/>
      <c r="APF105" s="184"/>
      <c r="APG105" s="184"/>
      <c r="APH105" s="184"/>
      <c r="API105" s="184"/>
      <c r="APJ105" s="184"/>
      <c r="APK105" s="184"/>
      <c r="APL105" s="184"/>
      <c r="APM105" s="184"/>
      <c r="APN105" s="184"/>
      <c r="APO105" s="184"/>
      <c r="APP105" s="184"/>
      <c r="APQ105" s="184"/>
      <c r="APR105" s="184"/>
      <c r="APS105" s="184"/>
      <c r="APT105" s="184"/>
      <c r="APU105" s="184"/>
      <c r="APV105" s="184"/>
      <c r="APW105" s="184"/>
      <c r="APX105" s="184"/>
      <c r="APY105" s="184"/>
      <c r="APZ105" s="184"/>
      <c r="AQA105" s="184"/>
      <c r="AQB105" s="184"/>
      <c r="AQC105" s="184"/>
      <c r="AQD105" s="184"/>
      <c r="AQE105" s="184"/>
      <c r="AQF105" s="184"/>
      <c r="AQG105" s="184"/>
      <c r="AQH105" s="184"/>
      <c r="AQI105" s="184"/>
      <c r="AQJ105" s="184"/>
      <c r="AQK105" s="184"/>
      <c r="AQL105" s="184"/>
      <c r="AQM105" s="184"/>
      <c r="AQN105" s="184"/>
      <c r="AQO105" s="184"/>
      <c r="AQP105" s="184"/>
      <c r="AQQ105" s="184"/>
      <c r="AQR105" s="184"/>
      <c r="AQS105" s="184"/>
      <c r="AQT105" s="184"/>
      <c r="AQU105" s="184"/>
      <c r="AQV105" s="184"/>
      <c r="AQW105" s="184"/>
      <c r="AQX105" s="184"/>
      <c r="AQY105" s="184"/>
      <c r="AQZ105" s="184"/>
      <c r="ARA105" s="184"/>
      <c r="ARB105" s="184"/>
      <c r="ARC105" s="184"/>
      <c r="ARD105" s="184"/>
      <c r="ARE105" s="184"/>
      <c r="ARF105" s="184"/>
      <c r="ARG105" s="184"/>
      <c r="ARH105" s="184"/>
      <c r="ARI105" s="184"/>
      <c r="ARJ105" s="184"/>
      <c r="ARK105" s="184"/>
      <c r="ARL105" s="184"/>
      <c r="ARM105" s="184"/>
      <c r="ARN105" s="184"/>
      <c r="ARO105" s="184"/>
      <c r="ARP105" s="184"/>
      <c r="ARQ105" s="184"/>
      <c r="ARR105" s="184"/>
      <c r="ARS105" s="184"/>
      <c r="ART105" s="184"/>
      <c r="ARU105" s="184"/>
      <c r="ARV105" s="184"/>
      <c r="ARW105" s="184"/>
      <c r="ARX105" s="184"/>
      <c r="ARY105" s="184"/>
      <c r="ARZ105" s="184"/>
      <c r="ASA105" s="184"/>
      <c r="ASB105" s="184"/>
      <c r="ASC105" s="184"/>
      <c r="ASD105" s="184"/>
      <c r="ASE105" s="184"/>
      <c r="ASF105" s="184"/>
      <c r="ASG105" s="184"/>
      <c r="ASH105" s="184"/>
      <c r="ASI105" s="184"/>
      <c r="ASJ105" s="184"/>
      <c r="ASK105" s="184"/>
      <c r="ASL105" s="184"/>
      <c r="ASM105" s="184"/>
      <c r="ASN105" s="184"/>
      <c r="ASO105" s="184"/>
      <c r="ASP105" s="184"/>
      <c r="ASQ105" s="184"/>
      <c r="ASR105" s="184"/>
      <c r="ASS105" s="184"/>
      <c r="AST105" s="184"/>
      <c r="ASU105" s="184"/>
      <c r="ASV105" s="184"/>
      <c r="ASW105" s="184"/>
      <c r="ASX105" s="184"/>
      <c r="ASY105" s="184"/>
      <c r="ASZ105" s="184"/>
      <c r="ATA105" s="184"/>
      <c r="ATB105" s="184"/>
      <c r="ATC105" s="184"/>
      <c r="ATD105" s="184"/>
      <c r="ATE105" s="184"/>
      <c r="ATF105" s="184"/>
      <c r="ATG105" s="184"/>
      <c r="ATH105" s="184"/>
      <c r="ATI105" s="184"/>
      <c r="ATJ105" s="184"/>
      <c r="ATK105" s="184"/>
      <c r="ATL105" s="184"/>
      <c r="ATM105" s="184"/>
      <c r="ATN105" s="184"/>
      <c r="ATO105" s="184"/>
      <c r="ATP105" s="184"/>
      <c r="ATQ105" s="184"/>
      <c r="ATR105" s="184"/>
      <c r="ATS105" s="184"/>
      <c r="ATT105" s="184"/>
      <c r="ATU105" s="184"/>
      <c r="ATV105" s="184"/>
      <c r="ATW105" s="184"/>
      <c r="ATX105" s="184"/>
      <c r="ATY105" s="184"/>
      <c r="ATZ105" s="184"/>
      <c r="AUA105" s="184"/>
      <c r="AUB105" s="184"/>
      <c r="AUC105" s="184"/>
      <c r="AUD105" s="184"/>
      <c r="AUE105" s="184"/>
      <c r="AUF105" s="184"/>
      <c r="AUG105" s="184"/>
      <c r="AUH105" s="184"/>
      <c r="AUI105" s="184"/>
      <c r="AUJ105" s="184"/>
      <c r="AUK105" s="184"/>
      <c r="AUL105" s="184"/>
      <c r="AUM105" s="184"/>
      <c r="AUN105" s="184"/>
      <c r="AUO105" s="184"/>
      <c r="AUP105" s="184"/>
      <c r="AUQ105" s="184"/>
      <c r="AUR105" s="184"/>
      <c r="AUS105" s="184"/>
      <c r="AUT105" s="184"/>
      <c r="AUU105" s="184"/>
      <c r="AUV105" s="184"/>
      <c r="AUW105" s="184"/>
      <c r="AUX105" s="184"/>
      <c r="AUY105" s="184"/>
      <c r="AUZ105" s="184"/>
      <c r="AVA105" s="184"/>
      <c r="AVB105" s="184"/>
      <c r="AVC105" s="184"/>
      <c r="AVD105" s="184"/>
      <c r="AVE105" s="184"/>
      <c r="AVF105" s="184"/>
      <c r="AVG105" s="184"/>
      <c r="AVH105" s="184"/>
      <c r="AVI105" s="184"/>
      <c r="AVJ105" s="184"/>
      <c r="AVK105" s="184"/>
      <c r="AVL105" s="184"/>
      <c r="AVM105" s="184"/>
      <c r="AVN105" s="184"/>
      <c r="AVO105" s="184"/>
      <c r="AVP105" s="184"/>
      <c r="AVQ105" s="184"/>
      <c r="AVR105" s="184"/>
      <c r="AVS105" s="184"/>
      <c r="AVT105" s="184"/>
      <c r="AVU105" s="184"/>
      <c r="AVV105" s="184"/>
      <c r="AVW105" s="184"/>
      <c r="AVX105" s="184"/>
      <c r="AVY105" s="184"/>
      <c r="AVZ105" s="184"/>
      <c r="AWA105" s="184"/>
      <c r="AWB105" s="184"/>
      <c r="AWC105" s="184"/>
      <c r="AWD105" s="184"/>
      <c r="AWE105" s="184"/>
      <c r="AWF105" s="184"/>
      <c r="AWG105" s="184"/>
      <c r="AWH105" s="184"/>
      <c r="AWI105" s="184"/>
      <c r="AWJ105" s="184"/>
      <c r="AWK105" s="184"/>
      <c r="AWL105" s="184"/>
      <c r="AWM105" s="184"/>
      <c r="AWN105" s="184"/>
      <c r="AWO105" s="184"/>
      <c r="AWP105" s="184"/>
      <c r="AWQ105" s="184"/>
      <c r="AWR105" s="184"/>
      <c r="AWS105" s="184"/>
      <c r="AWT105" s="184"/>
      <c r="AWU105" s="184"/>
      <c r="AWV105" s="184"/>
      <c r="AWW105" s="184"/>
      <c r="AWX105" s="184"/>
      <c r="AWY105" s="184"/>
      <c r="AWZ105" s="184"/>
      <c r="AXA105" s="184"/>
      <c r="AXB105" s="184"/>
      <c r="AXC105" s="184"/>
      <c r="AXD105" s="184"/>
      <c r="AXE105" s="184"/>
      <c r="AXF105" s="184"/>
      <c r="AXG105" s="184"/>
      <c r="AXH105" s="184"/>
      <c r="AXI105" s="184"/>
      <c r="AXJ105" s="184"/>
      <c r="AXK105" s="184"/>
      <c r="AXL105" s="184"/>
      <c r="AXM105" s="184"/>
      <c r="AXN105" s="184"/>
      <c r="AXO105" s="184"/>
      <c r="AXP105" s="184"/>
      <c r="AXQ105" s="184"/>
      <c r="AXR105" s="184"/>
      <c r="AXS105" s="184"/>
      <c r="AXT105" s="184"/>
      <c r="AXU105" s="184"/>
      <c r="AXV105" s="184"/>
      <c r="AXW105" s="184"/>
      <c r="AXX105" s="184"/>
      <c r="AXY105" s="184"/>
      <c r="AXZ105" s="184"/>
      <c r="AYA105" s="184"/>
      <c r="AYB105" s="184"/>
      <c r="AYC105" s="184"/>
      <c r="AYD105" s="184"/>
      <c r="AYE105" s="184"/>
      <c r="AYF105" s="184"/>
      <c r="AYG105" s="184"/>
      <c r="AYH105" s="184"/>
      <c r="AYI105" s="184"/>
      <c r="AYJ105" s="184"/>
      <c r="AYK105" s="184"/>
      <c r="AYL105" s="184"/>
      <c r="AYM105" s="184"/>
      <c r="AYN105" s="184"/>
      <c r="AYO105" s="184"/>
      <c r="AYP105" s="184"/>
      <c r="AYQ105" s="184"/>
      <c r="AYR105" s="184"/>
      <c r="AYS105" s="184"/>
      <c r="AYT105" s="184"/>
      <c r="AYU105" s="184"/>
      <c r="AYV105" s="184"/>
      <c r="AYW105" s="184"/>
      <c r="AYX105" s="184"/>
      <c r="AYY105" s="184"/>
      <c r="AYZ105" s="184"/>
      <c r="AZA105" s="184"/>
      <c r="AZB105" s="184"/>
      <c r="AZC105" s="184"/>
      <c r="AZD105" s="184"/>
      <c r="AZE105" s="184"/>
      <c r="AZF105" s="184"/>
      <c r="AZG105" s="184"/>
      <c r="AZH105" s="184"/>
      <c r="AZI105" s="184"/>
      <c r="AZJ105" s="184"/>
      <c r="AZK105" s="184"/>
      <c r="AZL105" s="184"/>
      <c r="AZM105" s="184"/>
      <c r="AZN105" s="184"/>
      <c r="AZO105" s="184"/>
      <c r="AZP105" s="184"/>
      <c r="AZQ105" s="184"/>
      <c r="AZR105" s="184"/>
      <c r="AZS105" s="184"/>
      <c r="AZT105" s="184"/>
      <c r="AZU105" s="184"/>
      <c r="AZV105" s="184"/>
      <c r="AZW105" s="184"/>
      <c r="AZX105" s="184"/>
      <c r="AZY105" s="184"/>
      <c r="AZZ105" s="184"/>
      <c r="BAA105" s="184"/>
      <c r="BAB105" s="184"/>
      <c r="BAC105" s="184"/>
      <c r="BAD105" s="184"/>
      <c r="BAE105" s="184"/>
      <c r="BAF105" s="184"/>
      <c r="BAG105" s="184"/>
      <c r="BAH105" s="184"/>
      <c r="BAI105" s="184"/>
      <c r="BAJ105" s="184"/>
      <c r="BAK105" s="184"/>
      <c r="BAL105" s="184"/>
      <c r="BAM105" s="184"/>
      <c r="BAN105" s="184"/>
      <c r="BAO105" s="184"/>
      <c r="BAP105" s="184"/>
      <c r="BAQ105" s="184"/>
      <c r="BAR105" s="184"/>
      <c r="BAS105" s="184"/>
      <c r="BAT105" s="184"/>
      <c r="BAU105" s="184"/>
      <c r="BAV105" s="184"/>
      <c r="BAW105" s="184"/>
      <c r="BAX105" s="184"/>
      <c r="BAY105" s="184"/>
      <c r="BAZ105" s="184"/>
      <c r="BBA105" s="184"/>
      <c r="BBB105" s="184"/>
      <c r="BBC105" s="184"/>
      <c r="BBD105" s="184"/>
      <c r="BBE105" s="184"/>
      <c r="BBF105" s="184"/>
      <c r="BBG105" s="184"/>
      <c r="BBH105" s="184"/>
      <c r="BBI105" s="184"/>
      <c r="BBJ105" s="184"/>
      <c r="BBK105" s="184"/>
      <c r="BBL105" s="184"/>
      <c r="BBM105" s="184"/>
      <c r="BBN105" s="184"/>
      <c r="BBO105" s="184"/>
      <c r="BBP105" s="184"/>
      <c r="BBQ105" s="184"/>
      <c r="BBR105" s="184"/>
      <c r="BBS105" s="184"/>
      <c r="BBT105" s="184"/>
      <c r="BBU105" s="184"/>
      <c r="BBV105" s="184"/>
      <c r="BBW105" s="184"/>
      <c r="BBX105" s="184"/>
      <c r="BBY105" s="184"/>
      <c r="BBZ105" s="184"/>
      <c r="BCA105" s="184"/>
      <c r="BCB105" s="184"/>
      <c r="BCC105" s="184"/>
      <c r="BCD105" s="184"/>
      <c r="BCE105" s="184"/>
      <c r="BCF105" s="184"/>
      <c r="BCG105" s="184"/>
      <c r="BCH105" s="184"/>
      <c r="BCI105" s="184"/>
      <c r="BCJ105" s="184"/>
      <c r="BCK105" s="184"/>
      <c r="BCL105" s="184"/>
      <c r="BCM105" s="184"/>
      <c r="BCN105" s="184"/>
      <c r="BCO105" s="184"/>
      <c r="BCP105" s="184"/>
      <c r="BCQ105" s="184"/>
      <c r="BCR105" s="184"/>
      <c r="BCS105" s="184"/>
      <c r="BCT105" s="184"/>
      <c r="BCU105" s="184"/>
      <c r="BCV105" s="184"/>
      <c r="BCW105" s="184"/>
      <c r="BCX105" s="184"/>
      <c r="BCY105" s="184"/>
      <c r="BCZ105" s="184"/>
      <c r="BDA105" s="184"/>
      <c r="BDB105" s="184"/>
      <c r="BDC105" s="184"/>
      <c r="BDD105" s="184"/>
      <c r="BDE105" s="184"/>
      <c r="BDF105" s="184"/>
      <c r="BDG105" s="184"/>
      <c r="BDH105" s="184"/>
      <c r="BDI105" s="184"/>
      <c r="BDJ105" s="184"/>
      <c r="BDK105" s="184"/>
      <c r="BDL105" s="184"/>
      <c r="BDM105" s="184"/>
      <c r="BDN105" s="184"/>
      <c r="BDO105" s="184"/>
      <c r="BDP105" s="184"/>
      <c r="BDQ105" s="184"/>
      <c r="BDR105" s="184"/>
      <c r="BDS105" s="184"/>
      <c r="BDT105" s="184"/>
      <c r="BDU105" s="184"/>
      <c r="BDV105" s="184"/>
      <c r="BDW105" s="184"/>
      <c r="BDX105" s="184"/>
      <c r="BDY105" s="184"/>
      <c r="BDZ105" s="184"/>
      <c r="BEA105" s="184"/>
      <c r="BEB105" s="184"/>
      <c r="BEC105" s="184"/>
      <c r="BED105" s="184"/>
      <c r="BEE105" s="184"/>
      <c r="BEF105" s="184"/>
      <c r="BEG105" s="184"/>
      <c r="BEH105" s="184"/>
      <c r="BEI105" s="184"/>
      <c r="BEJ105" s="184"/>
      <c r="BEK105" s="184"/>
      <c r="BEL105" s="184"/>
      <c r="BEM105" s="184"/>
      <c r="BEN105" s="184"/>
      <c r="BEO105" s="184"/>
      <c r="BEP105" s="184"/>
      <c r="BEQ105" s="184"/>
      <c r="BER105" s="184"/>
      <c r="BES105" s="184"/>
      <c r="BET105" s="184"/>
      <c r="BEU105" s="184"/>
      <c r="BEV105" s="184"/>
      <c r="BEW105" s="184"/>
      <c r="BEX105" s="184"/>
      <c r="BEY105" s="184"/>
      <c r="BEZ105" s="184"/>
      <c r="BFA105" s="184"/>
      <c r="BFB105" s="184"/>
      <c r="BFC105" s="184"/>
      <c r="BFD105" s="184"/>
      <c r="BFE105" s="184"/>
      <c r="BFF105" s="184"/>
      <c r="BFG105" s="184"/>
      <c r="BFH105" s="184"/>
      <c r="BFI105" s="184"/>
      <c r="BFJ105" s="184"/>
      <c r="BFK105" s="184"/>
      <c r="BFL105" s="184"/>
      <c r="BFM105" s="184"/>
      <c r="BFN105" s="184"/>
      <c r="BFO105" s="184"/>
      <c r="BFP105" s="184"/>
      <c r="BFQ105" s="184"/>
      <c r="BFR105" s="184"/>
      <c r="BFS105" s="184"/>
      <c r="BFT105" s="184"/>
      <c r="BFU105" s="184"/>
      <c r="BFV105" s="184"/>
      <c r="BFW105" s="184"/>
      <c r="BFX105" s="184"/>
      <c r="BFY105" s="184"/>
      <c r="BFZ105" s="184"/>
      <c r="BGA105" s="184"/>
      <c r="BGB105" s="184"/>
      <c r="BGC105" s="184"/>
      <c r="BGD105" s="184"/>
      <c r="BGE105" s="184"/>
      <c r="BGF105" s="184"/>
      <c r="BGG105" s="184"/>
      <c r="BGH105" s="184"/>
      <c r="BGI105" s="184"/>
      <c r="BGJ105" s="184"/>
      <c r="BGK105" s="184"/>
      <c r="BGL105" s="184"/>
      <c r="BGM105" s="184"/>
      <c r="BGN105" s="184"/>
      <c r="BGO105" s="184"/>
      <c r="BGP105" s="184"/>
      <c r="BGQ105" s="184"/>
      <c r="BGR105" s="184"/>
      <c r="BGS105" s="184"/>
      <c r="BGT105" s="184"/>
      <c r="BGU105" s="184"/>
      <c r="BGV105" s="184"/>
      <c r="BGW105" s="184"/>
      <c r="BGX105" s="184"/>
      <c r="BGY105" s="184"/>
      <c r="BGZ105" s="184"/>
      <c r="BHA105" s="184"/>
      <c r="BHB105" s="184"/>
      <c r="BHC105" s="184"/>
      <c r="BHD105" s="184"/>
      <c r="BHE105" s="184"/>
      <c r="BHF105" s="184"/>
      <c r="BHG105" s="184"/>
      <c r="BHH105" s="184"/>
      <c r="BHI105" s="184"/>
      <c r="BHJ105" s="184"/>
      <c r="BHK105" s="184"/>
      <c r="BHL105" s="184"/>
      <c r="BHM105" s="184"/>
      <c r="BHN105" s="184"/>
      <c r="BHO105" s="184"/>
      <c r="BHP105" s="184"/>
      <c r="BHQ105" s="184"/>
      <c r="BHR105" s="184"/>
      <c r="BHS105" s="184"/>
      <c r="BHT105" s="184"/>
      <c r="BHU105" s="184"/>
      <c r="BHV105" s="184"/>
      <c r="BHW105" s="184"/>
      <c r="BHX105" s="184"/>
      <c r="BHY105" s="184"/>
      <c r="BHZ105" s="184"/>
      <c r="BIA105" s="184"/>
      <c r="BIB105" s="184"/>
      <c r="BIC105" s="184"/>
      <c r="BID105" s="184"/>
      <c r="BIE105" s="184"/>
      <c r="BIF105" s="184"/>
      <c r="BIG105" s="184"/>
      <c r="BIH105" s="184"/>
      <c r="BII105" s="184"/>
      <c r="BIJ105" s="184"/>
      <c r="BIK105" s="184"/>
      <c r="BIL105" s="184"/>
      <c r="BIM105" s="184"/>
      <c r="BIN105" s="184"/>
      <c r="BIO105" s="184"/>
      <c r="BIP105" s="184"/>
      <c r="BIQ105" s="184"/>
      <c r="BIR105" s="184"/>
      <c r="BIS105" s="184"/>
      <c r="BIT105" s="184"/>
      <c r="BIU105" s="184"/>
      <c r="BIV105" s="184"/>
      <c r="BIW105" s="184"/>
      <c r="BIX105" s="184"/>
      <c r="BIY105" s="184"/>
      <c r="BIZ105" s="184"/>
      <c r="BJA105" s="184"/>
      <c r="BJB105" s="184"/>
      <c r="BJC105" s="184"/>
      <c r="BJD105" s="184"/>
      <c r="BJE105" s="184"/>
      <c r="BJF105" s="184"/>
      <c r="BJG105" s="184"/>
      <c r="BJH105" s="184"/>
      <c r="BJI105" s="184"/>
      <c r="BJJ105" s="184"/>
      <c r="BJK105" s="184"/>
      <c r="BJL105" s="184"/>
      <c r="BJM105" s="184"/>
      <c r="BJN105" s="184"/>
      <c r="BJO105" s="184"/>
      <c r="BJP105" s="184"/>
      <c r="BJQ105" s="184"/>
      <c r="BJR105" s="184"/>
      <c r="BJS105" s="184"/>
      <c r="BJT105" s="184"/>
      <c r="BJU105" s="184"/>
      <c r="BJV105" s="184"/>
      <c r="BJW105" s="184"/>
      <c r="BJX105" s="184"/>
      <c r="BJY105" s="184"/>
      <c r="BJZ105" s="184"/>
      <c r="BKA105" s="184"/>
      <c r="BKB105" s="184"/>
      <c r="BKC105" s="184"/>
      <c r="BKD105" s="184"/>
      <c r="BKE105" s="184"/>
      <c r="BKF105" s="184"/>
      <c r="BKG105" s="184"/>
      <c r="BKH105" s="184"/>
      <c r="BKI105" s="184"/>
      <c r="BKJ105" s="184"/>
      <c r="BKK105" s="184"/>
      <c r="BKL105" s="184"/>
      <c r="BKM105" s="184"/>
      <c r="BKN105" s="184"/>
      <c r="BKO105" s="184"/>
      <c r="BKP105" s="184"/>
      <c r="BKQ105" s="184"/>
      <c r="BKR105" s="184"/>
      <c r="BKS105" s="184"/>
      <c r="BKT105" s="184"/>
      <c r="BKU105" s="184"/>
      <c r="BKV105" s="184"/>
      <c r="BKW105" s="184"/>
      <c r="BKX105" s="184"/>
      <c r="BKY105" s="184"/>
      <c r="BKZ105" s="184"/>
      <c r="BLA105" s="184"/>
      <c r="BLB105" s="184"/>
      <c r="BLC105" s="184"/>
      <c r="BLD105" s="184"/>
      <c r="BLE105" s="184"/>
      <c r="BLF105" s="184"/>
      <c r="BLG105" s="184"/>
      <c r="BLH105" s="184"/>
      <c r="BLI105" s="184"/>
      <c r="BLJ105" s="184"/>
      <c r="BLK105" s="184"/>
      <c r="BLL105" s="184"/>
      <c r="BLM105" s="184"/>
      <c r="BLN105" s="184"/>
      <c r="BLO105" s="184"/>
      <c r="BLP105" s="184"/>
      <c r="BLQ105" s="184"/>
      <c r="BLR105" s="184"/>
      <c r="BLS105" s="184"/>
      <c r="BLT105" s="184"/>
      <c r="BLU105" s="184"/>
      <c r="BLV105" s="184"/>
      <c r="BLW105" s="184"/>
      <c r="BLX105" s="184"/>
      <c r="BLY105" s="184"/>
      <c r="BLZ105" s="184"/>
      <c r="BMA105" s="184"/>
      <c r="BMB105" s="184"/>
      <c r="BMC105" s="184"/>
      <c r="BMD105" s="184"/>
      <c r="BME105" s="184"/>
      <c r="BMF105" s="184"/>
      <c r="BMG105" s="184"/>
      <c r="BMH105" s="184"/>
      <c r="BMI105" s="184"/>
      <c r="BMJ105" s="184"/>
      <c r="BMK105" s="184"/>
      <c r="BML105" s="184"/>
      <c r="BMM105" s="184"/>
      <c r="BMN105" s="184"/>
      <c r="BMO105" s="184"/>
      <c r="BMP105" s="184"/>
      <c r="BMQ105" s="184"/>
      <c r="BMR105" s="184"/>
      <c r="BMS105" s="184"/>
      <c r="BMT105" s="184"/>
      <c r="BMU105" s="184"/>
      <c r="BMV105" s="184"/>
      <c r="BMW105" s="184"/>
      <c r="BMX105" s="184"/>
      <c r="BMY105" s="184"/>
      <c r="BMZ105" s="184"/>
      <c r="BNA105" s="184"/>
      <c r="BNB105" s="184"/>
      <c r="BNC105" s="184"/>
      <c r="BND105" s="184"/>
      <c r="BNE105" s="184"/>
      <c r="BNF105" s="184"/>
      <c r="BNG105" s="184"/>
      <c r="BNH105" s="184"/>
      <c r="BNI105" s="184"/>
      <c r="BNJ105" s="184"/>
      <c r="BNK105" s="184"/>
      <c r="BNL105" s="184"/>
      <c r="BNM105" s="184"/>
      <c r="BNN105" s="184"/>
      <c r="BNO105" s="184"/>
      <c r="BNP105" s="184"/>
      <c r="BNQ105" s="184"/>
      <c r="BNR105" s="184"/>
      <c r="BNS105" s="184"/>
      <c r="BNT105" s="184"/>
      <c r="BNU105" s="184"/>
      <c r="BNV105" s="184"/>
      <c r="BNW105" s="184"/>
      <c r="BNX105" s="184"/>
      <c r="BNY105" s="184"/>
      <c r="BNZ105" s="184"/>
      <c r="BOA105" s="184"/>
      <c r="BOB105" s="184"/>
      <c r="BOC105" s="184"/>
      <c r="BOD105" s="184"/>
      <c r="BOE105" s="184"/>
      <c r="BOF105" s="184"/>
      <c r="BOG105" s="184"/>
      <c r="BOH105" s="184"/>
      <c r="BOI105" s="184"/>
      <c r="BOJ105" s="184"/>
      <c r="BOK105" s="184"/>
      <c r="BOL105" s="184"/>
      <c r="BOM105" s="184"/>
      <c r="BON105" s="184"/>
      <c r="BOO105" s="184"/>
      <c r="BOP105" s="184"/>
      <c r="BOQ105" s="184"/>
      <c r="BOR105" s="184"/>
      <c r="BOS105" s="184"/>
      <c r="BOT105" s="184"/>
      <c r="BOU105" s="184"/>
      <c r="BOV105" s="184"/>
      <c r="BOW105" s="184"/>
      <c r="BOX105" s="184"/>
      <c r="BOY105" s="184"/>
      <c r="BOZ105" s="184"/>
      <c r="BPA105" s="184"/>
      <c r="BPB105" s="184"/>
      <c r="BPC105" s="184"/>
      <c r="BPD105" s="184"/>
      <c r="BPE105" s="184"/>
      <c r="BPF105" s="184"/>
      <c r="BPG105" s="184"/>
      <c r="BPH105" s="184"/>
      <c r="BPI105" s="184"/>
      <c r="BPJ105" s="184"/>
      <c r="BPK105" s="184"/>
      <c r="BPL105" s="184"/>
      <c r="BPM105" s="184"/>
      <c r="BPN105" s="184"/>
      <c r="BPO105" s="184"/>
      <c r="BPP105" s="184"/>
      <c r="BPQ105" s="184"/>
      <c r="BPR105" s="184"/>
      <c r="BPS105" s="184"/>
      <c r="BPT105" s="184"/>
      <c r="BPU105" s="184"/>
      <c r="BPV105" s="184"/>
      <c r="BPW105" s="184"/>
      <c r="BPX105" s="184"/>
      <c r="BPY105" s="184"/>
      <c r="BPZ105" s="184"/>
      <c r="BQA105" s="184"/>
      <c r="BQB105" s="184"/>
      <c r="BQC105" s="184"/>
      <c r="BQD105" s="184"/>
      <c r="BQE105" s="184"/>
      <c r="BQF105" s="184"/>
      <c r="BQG105" s="184"/>
      <c r="BQH105" s="184"/>
      <c r="BQI105" s="184"/>
      <c r="BQJ105" s="184"/>
      <c r="BQK105" s="184"/>
      <c r="BQL105" s="184"/>
      <c r="BQM105" s="184"/>
      <c r="BQN105" s="184"/>
      <c r="BQO105" s="184"/>
      <c r="BQP105" s="184"/>
      <c r="BQQ105" s="184"/>
      <c r="BQR105" s="184"/>
      <c r="BQS105" s="184"/>
      <c r="BQT105" s="184"/>
      <c r="BQU105" s="184"/>
      <c r="BQV105" s="184"/>
      <c r="BQW105" s="184"/>
      <c r="BQX105" s="184"/>
      <c r="BQY105" s="184"/>
      <c r="BQZ105" s="184"/>
      <c r="BRA105" s="184"/>
      <c r="BRB105" s="184"/>
      <c r="BRC105" s="184"/>
      <c r="BRD105" s="184"/>
      <c r="BRE105" s="184"/>
      <c r="BRF105" s="184"/>
      <c r="BRG105" s="184"/>
      <c r="BRH105" s="184"/>
      <c r="BRI105" s="184"/>
      <c r="BRJ105" s="184"/>
      <c r="BRK105" s="184"/>
      <c r="BRL105" s="184"/>
      <c r="BRM105" s="184"/>
      <c r="BRN105" s="184"/>
      <c r="BRO105" s="184"/>
      <c r="BRP105" s="184"/>
      <c r="BRQ105" s="184"/>
      <c r="BRR105" s="184"/>
      <c r="BRS105" s="184"/>
      <c r="BRT105" s="184"/>
      <c r="BRU105" s="184"/>
      <c r="BRV105" s="184"/>
      <c r="BRW105" s="184"/>
      <c r="BRX105" s="184"/>
      <c r="BRY105" s="184"/>
      <c r="BRZ105" s="184"/>
      <c r="BSA105" s="184"/>
      <c r="BSB105" s="184"/>
      <c r="BSC105" s="184"/>
      <c r="BSD105" s="184"/>
      <c r="BSE105" s="184"/>
      <c r="BSF105" s="184"/>
      <c r="BSG105" s="184"/>
      <c r="BSH105" s="184"/>
      <c r="BSI105" s="184"/>
      <c r="BSJ105" s="184"/>
      <c r="BSK105" s="184"/>
      <c r="BSL105" s="184"/>
      <c r="BSM105" s="184"/>
      <c r="BSN105" s="184"/>
      <c r="BSO105" s="184"/>
      <c r="BSP105" s="184"/>
      <c r="BSQ105" s="184"/>
      <c r="BSR105" s="184"/>
      <c r="BSS105" s="184"/>
      <c r="BST105" s="184"/>
      <c r="BSU105" s="184"/>
      <c r="BSV105" s="184"/>
      <c r="BSW105" s="184"/>
      <c r="BSX105" s="184"/>
      <c r="BSY105" s="184"/>
      <c r="BSZ105" s="184"/>
      <c r="BTA105" s="184"/>
      <c r="BTB105" s="184"/>
      <c r="BTC105" s="184"/>
      <c r="BTD105" s="184"/>
      <c r="BTE105" s="184"/>
      <c r="BTF105" s="184"/>
      <c r="BTG105" s="184"/>
      <c r="BTH105" s="184"/>
      <c r="BTI105" s="184"/>
      <c r="BTJ105" s="184"/>
      <c r="BTK105" s="184"/>
      <c r="BTL105" s="184"/>
      <c r="BTM105" s="184"/>
      <c r="BTN105" s="184"/>
      <c r="BTO105" s="184"/>
      <c r="BTP105" s="184"/>
      <c r="BTQ105" s="184"/>
      <c r="BTR105" s="184"/>
      <c r="BTS105" s="184"/>
      <c r="BTT105" s="184"/>
      <c r="BTU105" s="184"/>
      <c r="BTV105" s="184"/>
      <c r="BTW105" s="184"/>
      <c r="BTX105" s="184"/>
      <c r="BTY105" s="184"/>
      <c r="BTZ105" s="184"/>
      <c r="BUA105" s="184"/>
      <c r="BUB105" s="184"/>
      <c r="BUC105" s="184"/>
      <c r="BUD105" s="184"/>
      <c r="BUE105" s="184"/>
      <c r="BUF105" s="184"/>
      <c r="BUG105" s="184"/>
      <c r="BUH105" s="184"/>
      <c r="BUI105" s="184"/>
      <c r="BUJ105" s="184"/>
      <c r="BUK105" s="184"/>
      <c r="BUL105" s="184"/>
      <c r="BUM105" s="184"/>
      <c r="BUN105" s="184"/>
      <c r="BUO105" s="184"/>
      <c r="BUP105" s="184"/>
      <c r="BUQ105" s="184"/>
      <c r="BUR105" s="184"/>
      <c r="BUS105" s="184"/>
      <c r="BUT105" s="184"/>
      <c r="BUU105" s="184"/>
      <c r="BUV105" s="184"/>
      <c r="BUW105" s="184"/>
      <c r="BUX105" s="184"/>
      <c r="BUY105" s="184"/>
      <c r="BUZ105" s="184"/>
      <c r="BVA105" s="184"/>
      <c r="BVB105" s="184"/>
      <c r="BVC105" s="184"/>
      <c r="BVD105" s="184"/>
      <c r="BVE105" s="184"/>
      <c r="BVF105" s="184"/>
      <c r="BVG105" s="184"/>
      <c r="BVH105" s="184"/>
      <c r="BVI105" s="184"/>
      <c r="BVJ105" s="184"/>
      <c r="BVK105" s="184"/>
      <c r="BVL105" s="184"/>
      <c r="BVM105" s="184"/>
      <c r="BVN105" s="184"/>
      <c r="BVO105" s="184"/>
      <c r="BVP105" s="184"/>
      <c r="BVQ105" s="184"/>
      <c r="BVR105" s="184"/>
      <c r="BVS105" s="184"/>
      <c r="BVT105" s="184"/>
      <c r="BVU105" s="184"/>
      <c r="BVV105" s="184"/>
      <c r="BVW105" s="184"/>
      <c r="BVX105" s="184"/>
      <c r="BVY105" s="184"/>
      <c r="BVZ105" s="184"/>
      <c r="BWA105" s="184"/>
      <c r="BWB105" s="184"/>
      <c r="BWC105" s="184"/>
      <c r="BWD105" s="184"/>
      <c r="BWE105" s="184"/>
      <c r="BWF105" s="184"/>
      <c r="BWG105" s="184"/>
      <c r="BWH105" s="184"/>
      <c r="BWI105" s="184"/>
      <c r="BWJ105" s="184"/>
      <c r="BWK105" s="184"/>
      <c r="BWL105" s="184"/>
      <c r="BWM105" s="184"/>
      <c r="BWN105" s="184"/>
      <c r="BWO105" s="184"/>
      <c r="BWP105" s="184"/>
      <c r="BWQ105" s="184"/>
      <c r="BWR105" s="184"/>
      <c r="BWS105" s="184"/>
      <c r="BWT105" s="184"/>
      <c r="BWU105" s="184"/>
      <c r="BWV105" s="184"/>
      <c r="BWW105" s="184"/>
      <c r="BWX105" s="184"/>
      <c r="BWY105" s="184"/>
      <c r="BWZ105" s="184"/>
      <c r="BXA105" s="184"/>
      <c r="BXB105" s="184"/>
      <c r="BXC105" s="184"/>
      <c r="BXD105" s="184"/>
      <c r="BXE105" s="184"/>
      <c r="BXF105" s="184"/>
      <c r="BXG105" s="184"/>
      <c r="BXH105" s="184"/>
      <c r="BXI105" s="184"/>
      <c r="BXJ105" s="184"/>
      <c r="BXK105" s="184"/>
      <c r="BXL105" s="184"/>
      <c r="BXM105" s="184"/>
      <c r="BXN105" s="184"/>
      <c r="BXO105" s="184"/>
      <c r="BXP105" s="184"/>
      <c r="BXQ105" s="184"/>
      <c r="BXR105" s="184"/>
      <c r="BXS105" s="184"/>
      <c r="BXT105" s="184"/>
      <c r="BXU105" s="184"/>
      <c r="BXV105" s="184"/>
      <c r="BXW105" s="184"/>
      <c r="BXX105" s="184"/>
      <c r="BXY105" s="184"/>
      <c r="BXZ105" s="184"/>
      <c r="BYA105" s="184"/>
      <c r="BYB105" s="184"/>
      <c r="BYC105" s="184"/>
      <c r="BYD105" s="184"/>
      <c r="BYE105" s="184"/>
      <c r="BYF105" s="184"/>
      <c r="BYG105" s="184"/>
      <c r="BYH105" s="184"/>
      <c r="BYI105" s="184"/>
      <c r="BYJ105" s="184"/>
      <c r="BYK105" s="184"/>
      <c r="BYL105" s="184"/>
      <c r="BYM105" s="184"/>
      <c r="BYN105" s="184"/>
      <c r="BYO105" s="184"/>
      <c r="BYP105" s="184"/>
      <c r="BYQ105" s="184"/>
      <c r="BYR105" s="184"/>
      <c r="BYS105" s="184"/>
      <c r="BYT105" s="184"/>
      <c r="BYU105" s="184"/>
      <c r="BYV105" s="184"/>
      <c r="BYW105" s="184"/>
      <c r="BYX105" s="184"/>
      <c r="BYY105" s="184"/>
      <c r="BYZ105" s="184"/>
      <c r="BZA105" s="184"/>
      <c r="BZB105" s="184"/>
      <c r="BZC105" s="184"/>
      <c r="BZD105" s="184"/>
      <c r="BZE105" s="184"/>
      <c r="BZF105" s="184"/>
      <c r="BZG105" s="184"/>
      <c r="BZH105" s="184"/>
      <c r="BZI105" s="184"/>
      <c r="BZJ105" s="184"/>
      <c r="BZK105" s="184"/>
      <c r="BZL105" s="184"/>
      <c r="BZM105" s="184"/>
      <c r="BZN105" s="184"/>
      <c r="BZO105" s="184"/>
      <c r="BZP105" s="184"/>
      <c r="BZQ105" s="184"/>
      <c r="BZR105" s="184"/>
      <c r="BZS105" s="184"/>
      <c r="BZT105" s="184"/>
      <c r="BZU105" s="184"/>
      <c r="BZV105" s="184"/>
      <c r="BZW105" s="184"/>
      <c r="BZX105" s="184"/>
      <c r="BZY105" s="184"/>
      <c r="BZZ105" s="184"/>
      <c r="CAA105" s="184"/>
      <c r="CAB105" s="184"/>
      <c r="CAC105" s="184"/>
      <c r="CAD105" s="184"/>
      <c r="CAE105" s="184"/>
      <c r="CAF105" s="184"/>
      <c r="CAG105" s="184"/>
      <c r="CAH105" s="184"/>
      <c r="CAI105" s="184"/>
      <c r="CAJ105" s="184"/>
      <c r="CAK105" s="184"/>
      <c r="CAL105" s="184"/>
      <c r="CAM105" s="184"/>
      <c r="CAN105" s="184"/>
      <c r="CAO105" s="184"/>
      <c r="CAP105" s="184"/>
      <c r="CAQ105" s="184"/>
      <c r="CAR105" s="184"/>
      <c r="CAS105" s="184"/>
      <c r="CAT105" s="184"/>
      <c r="CAU105" s="184"/>
      <c r="CAV105" s="184"/>
      <c r="CAW105" s="184"/>
      <c r="CAX105" s="184"/>
      <c r="CAY105" s="184"/>
      <c r="CAZ105" s="184"/>
      <c r="CBA105" s="184"/>
      <c r="CBB105" s="184"/>
      <c r="CBC105" s="184"/>
      <c r="CBD105" s="184"/>
      <c r="CBE105" s="184"/>
      <c r="CBF105" s="184"/>
      <c r="CBG105" s="184"/>
      <c r="CBH105" s="184"/>
      <c r="CBI105" s="184"/>
      <c r="CBJ105" s="184"/>
      <c r="CBK105" s="184"/>
      <c r="CBL105" s="184"/>
      <c r="CBM105" s="184"/>
      <c r="CBN105" s="184"/>
      <c r="CBO105" s="184"/>
      <c r="CBP105" s="184"/>
      <c r="CBQ105" s="184"/>
      <c r="CBR105" s="184"/>
      <c r="CBS105" s="184"/>
      <c r="CBT105" s="184"/>
      <c r="CBU105" s="184"/>
      <c r="CBV105" s="184"/>
      <c r="CBW105" s="184"/>
      <c r="CBX105" s="184"/>
      <c r="CBY105" s="184"/>
      <c r="CBZ105" s="184"/>
      <c r="CCA105" s="184"/>
      <c r="CCB105" s="184"/>
      <c r="CCC105" s="184"/>
      <c r="CCD105" s="184"/>
      <c r="CCE105" s="184"/>
      <c r="CCF105" s="184"/>
      <c r="CCG105" s="184"/>
      <c r="CCH105" s="184"/>
      <c r="CCI105" s="184"/>
      <c r="CCJ105" s="184"/>
      <c r="CCK105" s="184"/>
      <c r="CCL105" s="184"/>
      <c r="CCM105" s="184"/>
      <c r="CCN105" s="184"/>
      <c r="CCO105" s="184"/>
      <c r="CCP105" s="184"/>
      <c r="CCQ105" s="184"/>
      <c r="CCR105" s="184"/>
      <c r="CCS105" s="184"/>
      <c r="CCT105" s="184"/>
      <c r="CCU105" s="184"/>
      <c r="CCV105" s="184"/>
      <c r="CCW105" s="184"/>
      <c r="CCX105" s="184"/>
      <c r="CCY105" s="184"/>
      <c r="CCZ105" s="184"/>
      <c r="CDA105" s="184"/>
      <c r="CDB105" s="184"/>
      <c r="CDC105" s="184"/>
      <c r="CDD105" s="184"/>
      <c r="CDE105" s="184"/>
      <c r="CDF105" s="184"/>
      <c r="CDG105" s="184"/>
      <c r="CDH105" s="184"/>
      <c r="CDI105" s="184"/>
      <c r="CDJ105" s="184"/>
      <c r="CDK105" s="184"/>
      <c r="CDL105" s="184"/>
      <c r="CDM105" s="184"/>
      <c r="CDN105" s="184"/>
      <c r="CDO105" s="184"/>
      <c r="CDP105" s="184"/>
      <c r="CDQ105" s="184"/>
      <c r="CDR105" s="184"/>
      <c r="CDS105" s="184"/>
      <c r="CDT105" s="184"/>
      <c r="CDU105" s="184"/>
      <c r="CDV105" s="184"/>
      <c r="CDW105" s="184"/>
      <c r="CDX105" s="184"/>
      <c r="CDY105" s="184"/>
      <c r="CDZ105" s="184"/>
      <c r="CEA105" s="184"/>
      <c r="CEB105" s="184"/>
      <c r="CEC105" s="184"/>
      <c r="CED105" s="184"/>
      <c r="CEE105" s="184"/>
      <c r="CEF105" s="184"/>
      <c r="CEG105" s="184"/>
      <c r="CEH105" s="184"/>
      <c r="CEI105" s="184"/>
      <c r="CEJ105" s="184"/>
      <c r="CEK105" s="184"/>
      <c r="CEL105" s="184"/>
      <c r="CEM105" s="184"/>
      <c r="CEN105" s="184"/>
      <c r="CEO105" s="184"/>
      <c r="CEP105" s="184"/>
      <c r="CEQ105" s="184"/>
      <c r="CER105" s="184"/>
      <c r="CES105" s="184"/>
      <c r="CET105" s="184"/>
      <c r="CEU105" s="184"/>
      <c r="CEV105" s="184"/>
      <c r="CEW105" s="184"/>
      <c r="CEX105" s="184"/>
      <c r="CEY105" s="184"/>
      <c r="CEZ105" s="184"/>
      <c r="CFA105" s="184"/>
      <c r="CFB105" s="184"/>
      <c r="CFC105" s="184"/>
      <c r="CFD105" s="184"/>
      <c r="CFE105" s="184"/>
      <c r="CFF105" s="184"/>
      <c r="CFG105" s="184"/>
      <c r="CFH105" s="184"/>
      <c r="CFI105" s="184"/>
      <c r="CFJ105" s="184"/>
      <c r="CFK105" s="184"/>
      <c r="CFL105" s="184"/>
      <c r="CFM105" s="184"/>
      <c r="CFN105" s="184"/>
      <c r="CFO105" s="184"/>
      <c r="CFP105" s="184"/>
      <c r="CFQ105" s="184"/>
      <c r="CFR105" s="184"/>
      <c r="CFS105" s="184"/>
      <c r="CFT105" s="184"/>
      <c r="CFU105" s="184"/>
      <c r="CFV105" s="184"/>
      <c r="CFW105" s="184"/>
      <c r="CFX105" s="184"/>
      <c r="CFY105" s="184"/>
      <c r="CFZ105" s="184"/>
      <c r="CGA105" s="184"/>
      <c r="CGB105" s="184"/>
      <c r="CGC105" s="184"/>
      <c r="CGD105" s="184"/>
      <c r="CGE105" s="184"/>
      <c r="CGF105" s="184"/>
      <c r="CGG105" s="184"/>
      <c r="CGH105" s="184"/>
      <c r="CGI105" s="184"/>
      <c r="CGJ105" s="184"/>
      <c r="CGK105" s="184"/>
      <c r="CGL105" s="184"/>
      <c r="CGM105" s="184"/>
      <c r="CGN105" s="184"/>
      <c r="CGO105" s="184"/>
      <c r="CGP105" s="184"/>
      <c r="CGQ105" s="184"/>
      <c r="CGR105" s="184"/>
      <c r="CGS105" s="184"/>
      <c r="CGT105" s="184"/>
      <c r="CGU105" s="184"/>
      <c r="CGV105" s="184"/>
      <c r="CGW105" s="184"/>
      <c r="CGX105" s="184"/>
      <c r="CGY105" s="184"/>
      <c r="CGZ105" s="184"/>
      <c r="CHA105" s="184"/>
      <c r="CHB105" s="184"/>
      <c r="CHC105" s="184"/>
      <c r="CHD105" s="184"/>
      <c r="CHE105" s="184"/>
      <c r="CHF105" s="184"/>
      <c r="CHG105" s="184"/>
      <c r="CHH105" s="184"/>
      <c r="CHI105" s="184"/>
      <c r="CHJ105" s="184"/>
      <c r="CHK105" s="184"/>
      <c r="CHL105" s="184"/>
      <c r="CHM105" s="184"/>
      <c r="CHN105" s="184"/>
      <c r="CHO105" s="184"/>
      <c r="CHP105" s="184"/>
      <c r="CHQ105" s="184"/>
      <c r="CHR105" s="184"/>
      <c r="CHS105" s="184"/>
      <c r="CHT105" s="184"/>
      <c r="CHU105" s="184"/>
      <c r="CHV105" s="184"/>
      <c r="CHW105" s="184"/>
      <c r="CHX105" s="184"/>
      <c r="CHY105" s="184"/>
      <c r="CHZ105" s="184"/>
      <c r="CIA105" s="184"/>
      <c r="CIB105" s="184"/>
      <c r="CIC105" s="184"/>
      <c r="CID105" s="184"/>
      <c r="CIE105" s="184"/>
      <c r="CIF105" s="184"/>
      <c r="CIG105" s="184"/>
      <c r="CIH105" s="184"/>
      <c r="CII105" s="184"/>
      <c r="CIJ105" s="184"/>
      <c r="CIK105" s="184"/>
      <c r="CIL105" s="184"/>
      <c r="CIM105" s="184"/>
      <c r="CIN105" s="184"/>
      <c r="CIO105" s="184"/>
      <c r="CIP105" s="184"/>
      <c r="CIQ105" s="184"/>
      <c r="CIR105" s="184"/>
      <c r="CIS105" s="184"/>
      <c r="CIT105" s="184"/>
      <c r="CIU105" s="184"/>
      <c r="CIV105" s="184"/>
      <c r="CIW105" s="184"/>
      <c r="CIX105" s="184"/>
      <c r="CIY105" s="184"/>
      <c r="CIZ105" s="184"/>
      <c r="CJA105" s="184"/>
      <c r="CJB105" s="184"/>
      <c r="CJC105" s="184"/>
      <c r="CJD105" s="184"/>
      <c r="CJE105" s="184"/>
      <c r="CJF105" s="184"/>
      <c r="CJG105" s="184"/>
      <c r="CJH105" s="184"/>
      <c r="CJI105" s="184"/>
      <c r="CJJ105" s="184"/>
      <c r="CJK105" s="184"/>
      <c r="CJL105" s="184"/>
      <c r="CJM105" s="184"/>
      <c r="CJN105" s="184"/>
      <c r="CJO105" s="184"/>
      <c r="CJP105" s="184"/>
      <c r="CJQ105" s="184"/>
      <c r="CJR105" s="184"/>
      <c r="CJS105" s="184"/>
      <c r="CJT105" s="184"/>
      <c r="CJU105" s="184"/>
      <c r="CJV105" s="184"/>
      <c r="CJW105" s="184"/>
      <c r="CJX105" s="184"/>
      <c r="CJY105" s="184"/>
      <c r="CJZ105" s="184"/>
      <c r="CKA105" s="184"/>
      <c r="CKB105" s="184"/>
      <c r="CKC105" s="184"/>
      <c r="CKD105" s="184"/>
      <c r="CKE105" s="184"/>
      <c r="CKF105" s="184"/>
      <c r="CKG105" s="184"/>
      <c r="CKH105" s="184"/>
      <c r="CKI105" s="184"/>
      <c r="CKJ105" s="184"/>
      <c r="CKK105" s="184"/>
      <c r="CKL105" s="184"/>
      <c r="CKM105" s="184"/>
      <c r="CKN105" s="184"/>
      <c r="CKO105" s="184"/>
      <c r="CKP105" s="184"/>
      <c r="CKQ105" s="184"/>
      <c r="CKR105" s="184"/>
      <c r="CKS105" s="184"/>
      <c r="CKT105" s="184"/>
      <c r="CKU105" s="184"/>
      <c r="CKV105" s="184"/>
      <c r="CKW105" s="184"/>
      <c r="CKX105" s="184"/>
      <c r="CKY105" s="184"/>
      <c r="CKZ105" s="184"/>
      <c r="CLA105" s="184"/>
      <c r="CLB105" s="184"/>
      <c r="CLC105" s="184"/>
      <c r="CLD105" s="184"/>
      <c r="CLE105" s="184"/>
      <c r="CLF105" s="184"/>
      <c r="CLG105" s="184"/>
      <c r="CLH105" s="184"/>
      <c r="CLI105" s="184"/>
      <c r="CLJ105" s="184"/>
      <c r="CLK105" s="184"/>
      <c r="CLL105" s="184"/>
      <c r="CLM105" s="184"/>
      <c r="CLN105" s="184"/>
      <c r="CLO105" s="184"/>
      <c r="CLP105" s="184"/>
      <c r="CLQ105" s="184"/>
      <c r="CLR105" s="184"/>
      <c r="CLS105" s="184"/>
      <c r="CLT105" s="184"/>
      <c r="CLU105" s="184"/>
      <c r="CLV105" s="184"/>
      <c r="CLW105" s="184"/>
      <c r="CLX105" s="184"/>
      <c r="CLY105" s="184"/>
      <c r="CLZ105" s="184"/>
      <c r="CMA105" s="184"/>
      <c r="CMB105" s="184"/>
      <c r="CMC105" s="184"/>
      <c r="CMD105" s="184"/>
      <c r="CME105" s="184"/>
      <c r="CMF105" s="184"/>
      <c r="CMG105" s="184"/>
      <c r="CMH105" s="184"/>
      <c r="CMI105" s="184"/>
      <c r="CMJ105" s="184"/>
      <c r="CMK105" s="184"/>
      <c r="CML105" s="184"/>
      <c r="CMM105" s="184"/>
      <c r="CMN105" s="184"/>
      <c r="CMO105" s="184"/>
      <c r="CMP105" s="184"/>
      <c r="CMQ105" s="184"/>
      <c r="CMR105" s="184"/>
      <c r="CMS105" s="184"/>
      <c r="CMT105" s="184"/>
      <c r="CMU105" s="184"/>
      <c r="CMV105" s="184"/>
      <c r="CMW105" s="184"/>
      <c r="CMX105" s="184"/>
      <c r="CMY105" s="184"/>
      <c r="CMZ105" s="184"/>
      <c r="CNA105" s="184"/>
      <c r="CNB105" s="184"/>
      <c r="CNC105" s="184"/>
      <c r="CND105" s="184"/>
      <c r="CNE105" s="184"/>
      <c r="CNF105" s="184"/>
      <c r="CNG105" s="184"/>
      <c r="CNH105" s="184"/>
      <c r="CNI105" s="184"/>
      <c r="CNJ105" s="184"/>
      <c r="CNK105" s="184"/>
      <c r="CNL105" s="184"/>
      <c r="CNM105" s="184"/>
      <c r="CNN105" s="184"/>
      <c r="CNO105" s="184"/>
      <c r="CNP105" s="184"/>
      <c r="CNQ105" s="184"/>
      <c r="CNR105" s="184"/>
      <c r="CNS105" s="184"/>
      <c r="CNT105" s="184"/>
      <c r="CNU105" s="184"/>
      <c r="CNV105" s="184"/>
      <c r="CNW105" s="184"/>
      <c r="CNX105" s="184"/>
      <c r="CNY105" s="184"/>
      <c r="CNZ105" s="184"/>
      <c r="COA105" s="184"/>
      <c r="COB105" s="184"/>
      <c r="COC105" s="184"/>
      <c r="COD105" s="184"/>
      <c r="COE105" s="184"/>
      <c r="COF105" s="184"/>
      <c r="COG105" s="184"/>
      <c r="COH105" s="184"/>
      <c r="COI105" s="184"/>
      <c r="COJ105" s="184"/>
      <c r="COK105" s="184"/>
      <c r="COL105" s="184"/>
      <c r="COM105" s="184"/>
      <c r="CON105" s="184"/>
      <c r="COO105" s="184"/>
      <c r="COP105" s="184"/>
      <c r="COQ105" s="184"/>
      <c r="COR105" s="184"/>
      <c r="COS105" s="184"/>
      <c r="COT105" s="184"/>
      <c r="COU105" s="184"/>
      <c r="COV105" s="184"/>
      <c r="COW105" s="184"/>
      <c r="COX105" s="184"/>
      <c r="COY105" s="184"/>
      <c r="COZ105" s="184"/>
      <c r="CPA105" s="184"/>
      <c r="CPB105" s="184"/>
      <c r="CPC105" s="184"/>
      <c r="CPD105" s="184"/>
      <c r="CPE105" s="184"/>
      <c r="CPF105" s="184"/>
      <c r="CPG105" s="184"/>
      <c r="CPH105" s="184"/>
      <c r="CPI105" s="184"/>
      <c r="CPJ105" s="184"/>
      <c r="CPK105" s="184"/>
      <c r="CPL105" s="184"/>
      <c r="CPM105" s="184"/>
      <c r="CPN105" s="184"/>
      <c r="CPO105" s="184"/>
      <c r="CPP105" s="184"/>
      <c r="CPQ105" s="184"/>
      <c r="CPR105" s="184"/>
      <c r="CPS105" s="184"/>
      <c r="CPT105" s="184"/>
      <c r="CPU105" s="184"/>
      <c r="CPV105" s="184"/>
      <c r="CPW105" s="184"/>
      <c r="CPX105" s="184"/>
      <c r="CPY105" s="184"/>
      <c r="CPZ105" s="184"/>
      <c r="CQA105" s="184"/>
      <c r="CQB105" s="184"/>
      <c r="CQC105" s="184"/>
      <c r="CQD105" s="184"/>
      <c r="CQE105" s="184"/>
      <c r="CQF105" s="184"/>
      <c r="CQG105" s="184"/>
      <c r="CQH105" s="184"/>
      <c r="CQI105" s="184"/>
      <c r="CQJ105" s="184"/>
      <c r="CQK105" s="184"/>
      <c r="CQL105" s="184"/>
      <c r="CQM105" s="184"/>
      <c r="CQN105" s="184"/>
      <c r="CQO105" s="184"/>
      <c r="CQP105" s="184"/>
      <c r="CQQ105" s="184"/>
      <c r="CQR105" s="184"/>
      <c r="CQS105" s="184"/>
      <c r="CQT105" s="184"/>
      <c r="CQU105" s="184"/>
      <c r="CQV105" s="184"/>
      <c r="CQW105" s="184"/>
      <c r="CQX105" s="184"/>
      <c r="CQY105" s="184"/>
      <c r="CQZ105" s="184"/>
      <c r="CRA105" s="184"/>
      <c r="CRB105" s="184"/>
      <c r="CRC105" s="184"/>
      <c r="CRD105" s="184"/>
      <c r="CRE105" s="184"/>
      <c r="CRF105" s="184"/>
      <c r="CRG105" s="184"/>
      <c r="CRH105" s="184"/>
      <c r="CRI105" s="184"/>
      <c r="CRJ105" s="184"/>
      <c r="CRK105" s="184"/>
      <c r="CRL105" s="184"/>
      <c r="CRM105" s="184"/>
      <c r="CRN105" s="184"/>
      <c r="CRO105" s="184"/>
      <c r="CRP105" s="184"/>
      <c r="CRQ105" s="184"/>
      <c r="CRR105" s="184"/>
      <c r="CRS105" s="184"/>
      <c r="CRT105" s="184"/>
      <c r="CRU105" s="184"/>
      <c r="CRV105" s="184"/>
      <c r="CRW105" s="184"/>
      <c r="CRX105" s="184"/>
      <c r="CRY105" s="184"/>
      <c r="CRZ105" s="184"/>
      <c r="CSA105" s="184"/>
      <c r="CSB105" s="184"/>
      <c r="CSC105" s="184"/>
      <c r="CSD105" s="184"/>
      <c r="CSE105" s="184"/>
      <c r="CSF105" s="184"/>
      <c r="CSG105" s="184"/>
      <c r="CSH105" s="184"/>
      <c r="CSI105" s="184"/>
      <c r="CSJ105" s="184"/>
      <c r="CSK105" s="184"/>
      <c r="CSL105" s="184"/>
      <c r="CSM105" s="184"/>
      <c r="CSN105" s="184"/>
      <c r="CSO105" s="184"/>
      <c r="CSP105" s="184"/>
      <c r="CSQ105" s="184"/>
      <c r="CSR105" s="184"/>
      <c r="CSS105" s="184"/>
      <c r="CST105" s="184"/>
      <c r="CSU105" s="184"/>
      <c r="CSV105" s="184"/>
      <c r="CSW105" s="184"/>
      <c r="CSX105" s="184"/>
      <c r="CSY105" s="184"/>
      <c r="CSZ105" s="184"/>
      <c r="CTA105" s="184"/>
      <c r="CTB105" s="184"/>
      <c r="CTC105" s="184"/>
      <c r="CTD105" s="184"/>
      <c r="CTE105" s="184"/>
      <c r="CTF105" s="184"/>
      <c r="CTG105" s="184"/>
      <c r="CTH105" s="184"/>
      <c r="CTI105" s="184"/>
      <c r="CTJ105" s="184"/>
      <c r="CTK105" s="184"/>
      <c r="CTL105" s="184"/>
      <c r="CTM105" s="184"/>
      <c r="CTN105" s="184"/>
      <c r="CTO105" s="184"/>
      <c r="CTP105" s="184"/>
      <c r="CTQ105" s="184"/>
      <c r="CTR105" s="184"/>
      <c r="CTS105" s="184"/>
      <c r="CTT105" s="184"/>
      <c r="CTU105" s="184"/>
      <c r="CTV105" s="184"/>
      <c r="CTW105" s="184"/>
      <c r="CTX105" s="184"/>
      <c r="CTY105" s="184"/>
      <c r="CTZ105" s="184"/>
      <c r="CUA105" s="184"/>
      <c r="CUB105" s="184"/>
      <c r="CUC105" s="184"/>
      <c r="CUD105" s="184"/>
      <c r="CUE105" s="184"/>
      <c r="CUF105" s="184"/>
      <c r="CUG105" s="184"/>
      <c r="CUH105" s="184"/>
      <c r="CUI105" s="184"/>
      <c r="CUJ105" s="184"/>
      <c r="CUK105" s="184"/>
      <c r="CUL105" s="184"/>
      <c r="CUM105" s="184"/>
      <c r="CUN105" s="184"/>
      <c r="CUO105" s="184"/>
      <c r="CUP105" s="184"/>
      <c r="CUQ105" s="184"/>
      <c r="CUR105" s="184"/>
      <c r="CUS105" s="184"/>
      <c r="CUT105" s="184"/>
      <c r="CUU105" s="184"/>
      <c r="CUV105" s="184"/>
      <c r="CUW105" s="184"/>
      <c r="CUX105" s="184"/>
      <c r="CUY105" s="184"/>
      <c r="CUZ105" s="184"/>
      <c r="CVA105" s="184"/>
      <c r="CVB105" s="184"/>
      <c r="CVC105" s="184"/>
      <c r="CVD105" s="184"/>
      <c r="CVE105" s="184"/>
      <c r="CVF105" s="184"/>
      <c r="CVG105" s="184"/>
      <c r="CVH105" s="184"/>
      <c r="CVI105" s="184"/>
      <c r="CVJ105" s="184"/>
      <c r="CVK105" s="184"/>
      <c r="CVL105" s="184"/>
      <c r="CVM105" s="184"/>
      <c r="CVN105" s="184"/>
      <c r="CVO105" s="184"/>
      <c r="CVP105" s="184"/>
      <c r="CVQ105" s="184"/>
      <c r="CVR105" s="184"/>
      <c r="CVS105" s="184"/>
      <c r="CVT105" s="184"/>
      <c r="CVU105" s="184"/>
      <c r="CVV105" s="184"/>
      <c r="CVW105" s="184"/>
      <c r="CVX105" s="184"/>
      <c r="CVY105" s="184"/>
      <c r="CVZ105" s="184"/>
      <c r="CWA105" s="184"/>
      <c r="CWB105" s="184"/>
      <c r="CWC105" s="184"/>
      <c r="CWD105" s="184"/>
      <c r="CWE105" s="184"/>
      <c r="CWF105" s="184"/>
      <c r="CWG105" s="184"/>
      <c r="CWH105" s="184"/>
      <c r="CWI105" s="184"/>
      <c r="CWJ105" s="184"/>
      <c r="CWK105" s="184"/>
      <c r="CWL105" s="184"/>
      <c r="CWM105" s="184"/>
      <c r="CWN105" s="184"/>
      <c r="CWO105" s="184"/>
      <c r="CWP105" s="184"/>
      <c r="CWQ105" s="184"/>
      <c r="CWR105" s="184"/>
      <c r="CWS105" s="184"/>
      <c r="CWT105" s="184"/>
      <c r="CWU105" s="184"/>
      <c r="CWV105" s="184"/>
      <c r="CWW105" s="184"/>
      <c r="CWX105" s="184"/>
      <c r="CWY105" s="184"/>
      <c r="CWZ105" s="184"/>
      <c r="CXA105" s="184"/>
      <c r="CXB105" s="184"/>
      <c r="CXC105" s="184"/>
      <c r="CXD105" s="184"/>
      <c r="CXE105" s="184"/>
      <c r="CXF105" s="184"/>
      <c r="CXG105" s="184"/>
      <c r="CXH105" s="184"/>
      <c r="CXI105" s="184"/>
      <c r="CXJ105" s="184"/>
      <c r="CXK105" s="184"/>
      <c r="CXL105" s="184"/>
      <c r="CXM105" s="184"/>
      <c r="CXN105" s="184"/>
      <c r="CXO105" s="184"/>
      <c r="CXP105" s="184"/>
      <c r="CXQ105" s="184"/>
      <c r="CXR105" s="184"/>
      <c r="CXS105" s="184"/>
      <c r="CXT105" s="184"/>
      <c r="CXU105" s="184"/>
      <c r="CXV105" s="184"/>
      <c r="CXW105" s="184"/>
      <c r="CXX105" s="184"/>
      <c r="CXY105" s="184"/>
      <c r="CXZ105" s="184"/>
      <c r="CYA105" s="184"/>
      <c r="CYB105" s="184"/>
      <c r="CYC105" s="184"/>
      <c r="CYD105" s="184"/>
      <c r="CYE105" s="184"/>
      <c r="CYF105" s="184"/>
      <c r="CYG105" s="184"/>
      <c r="CYH105" s="184"/>
      <c r="CYI105" s="184"/>
      <c r="CYJ105" s="184"/>
      <c r="CYK105" s="184"/>
      <c r="CYL105" s="184"/>
      <c r="CYM105" s="184"/>
      <c r="CYN105" s="184"/>
      <c r="CYO105" s="184"/>
      <c r="CYP105" s="184"/>
      <c r="CYQ105" s="184"/>
      <c r="CYR105" s="184"/>
      <c r="CYS105" s="184"/>
      <c r="CYT105" s="184"/>
      <c r="CYU105" s="184"/>
      <c r="CYV105" s="184"/>
      <c r="CYW105" s="184"/>
      <c r="CYX105" s="184"/>
      <c r="CYY105" s="184"/>
      <c r="CYZ105" s="184"/>
      <c r="CZA105" s="184"/>
      <c r="CZB105" s="184"/>
      <c r="CZC105" s="184"/>
      <c r="CZD105" s="184"/>
      <c r="CZE105" s="184"/>
      <c r="CZF105" s="184"/>
      <c r="CZG105" s="184"/>
      <c r="CZH105" s="184"/>
      <c r="CZI105" s="184"/>
      <c r="CZJ105" s="184"/>
      <c r="CZK105" s="184"/>
      <c r="CZL105" s="184"/>
      <c r="CZM105" s="184"/>
      <c r="CZN105" s="184"/>
      <c r="CZO105" s="184"/>
      <c r="CZP105" s="184"/>
      <c r="CZQ105" s="184"/>
      <c r="CZR105" s="184"/>
      <c r="CZS105" s="184"/>
      <c r="CZT105" s="184"/>
      <c r="CZU105" s="184"/>
      <c r="CZV105" s="184"/>
      <c r="CZW105" s="184"/>
      <c r="CZX105" s="184"/>
      <c r="CZY105" s="184"/>
      <c r="CZZ105" s="184"/>
      <c r="DAA105" s="184"/>
      <c r="DAB105" s="184"/>
      <c r="DAC105" s="184"/>
      <c r="DAD105" s="184"/>
      <c r="DAE105" s="184"/>
      <c r="DAF105" s="184"/>
      <c r="DAG105" s="184"/>
      <c r="DAH105" s="184"/>
      <c r="DAI105" s="184"/>
      <c r="DAJ105" s="184"/>
      <c r="DAK105" s="184"/>
      <c r="DAL105" s="184"/>
      <c r="DAM105" s="184"/>
      <c r="DAN105" s="184"/>
      <c r="DAO105" s="184"/>
      <c r="DAP105" s="184"/>
      <c r="DAQ105" s="184"/>
      <c r="DAR105" s="184"/>
      <c r="DAS105" s="184"/>
      <c r="DAT105" s="184"/>
      <c r="DAU105" s="184"/>
      <c r="DAV105" s="184"/>
      <c r="DAW105" s="184"/>
      <c r="DAX105" s="184"/>
      <c r="DAY105" s="184"/>
      <c r="DAZ105" s="184"/>
      <c r="DBA105" s="184"/>
      <c r="DBB105" s="184"/>
      <c r="DBC105" s="184"/>
      <c r="DBD105" s="184"/>
      <c r="DBE105" s="184"/>
      <c r="DBF105" s="184"/>
      <c r="DBG105" s="184"/>
      <c r="DBH105" s="184"/>
      <c r="DBI105" s="184"/>
      <c r="DBJ105" s="184"/>
      <c r="DBK105" s="184"/>
      <c r="DBL105" s="184"/>
      <c r="DBM105" s="184"/>
      <c r="DBN105" s="184"/>
      <c r="DBO105" s="184"/>
      <c r="DBP105" s="184"/>
      <c r="DBQ105" s="184"/>
      <c r="DBR105" s="184"/>
      <c r="DBS105" s="184"/>
      <c r="DBT105" s="184"/>
      <c r="DBU105" s="184"/>
      <c r="DBV105" s="184"/>
      <c r="DBW105" s="184"/>
      <c r="DBX105" s="184"/>
      <c r="DBY105" s="184"/>
      <c r="DBZ105" s="184"/>
      <c r="DCA105" s="184"/>
      <c r="DCB105" s="184"/>
      <c r="DCC105" s="184"/>
      <c r="DCD105" s="184"/>
      <c r="DCE105" s="184"/>
      <c r="DCF105" s="184"/>
      <c r="DCG105" s="184"/>
      <c r="DCH105" s="184"/>
      <c r="DCI105" s="184"/>
      <c r="DCJ105" s="184"/>
      <c r="DCK105" s="184"/>
      <c r="DCL105" s="184"/>
      <c r="DCM105" s="184"/>
      <c r="DCN105" s="184"/>
      <c r="DCO105" s="184"/>
      <c r="DCP105" s="184"/>
      <c r="DCQ105" s="184"/>
      <c r="DCR105" s="184"/>
      <c r="DCS105" s="184"/>
      <c r="DCT105" s="184"/>
      <c r="DCU105" s="184"/>
      <c r="DCV105" s="184"/>
      <c r="DCW105" s="184"/>
      <c r="DCX105" s="184"/>
      <c r="DCY105" s="184"/>
      <c r="DCZ105" s="184"/>
      <c r="DDA105" s="184"/>
      <c r="DDB105" s="184"/>
      <c r="DDC105" s="184"/>
      <c r="DDD105" s="184"/>
      <c r="DDE105" s="184"/>
      <c r="DDF105" s="184"/>
      <c r="DDG105" s="184"/>
      <c r="DDH105" s="184"/>
      <c r="DDI105" s="184"/>
      <c r="DDJ105" s="184"/>
      <c r="DDK105" s="184"/>
      <c r="DDL105" s="184"/>
      <c r="DDM105" s="184"/>
      <c r="DDN105" s="184"/>
      <c r="DDO105" s="184"/>
      <c r="DDP105" s="184"/>
      <c r="DDQ105" s="184"/>
      <c r="DDR105" s="184"/>
      <c r="DDS105" s="184"/>
      <c r="DDT105" s="184"/>
      <c r="DDU105" s="184"/>
      <c r="DDV105" s="184"/>
      <c r="DDW105" s="184"/>
      <c r="DDX105" s="184"/>
      <c r="DDY105" s="184"/>
      <c r="DDZ105" s="184"/>
      <c r="DEA105" s="184"/>
      <c r="DEB105" s="184"/>
      <c r="DEC105" s="184"/>
      <c r="DED105" s="184"/>
      <c r="DEE105" s="184"/>
      <c r="DEF105" s="184"/>
      <c r="DEG105" s="184"/>
      <c r="DEH105" s="184"/>
      <c r="DEI105" s="184"/>
      <c r="DEJ105" s="184"/>
      <c r="DEK105" s="184"/>
      <c r="DEL105" s="184"/>
      <c r="DEM105" s="184"/>
      <c r="DEN105" s="184"/>
      <c r="DEO105" s="184"/>
      <c r="DEP105" s="184"/>
      <c r="DEQ105" s="184"/>
      <c r="DER105" s="184"/>
      <c r="DES105" s="184"/>
      <c r="DET105" s="184"/>
      <c r="DEU105" s="184"/>
      <c r="DEV105" s="184"/>
      <c r="DEW105" s="184"/>
      <c r="DEX105" s="184"/>
      <c r="DEY105" s="184"/>
      <c r="DEZ105" s="184"/>
      <c r="DFA105" s="184"/>
      <c r="DFB105" s="184"/>
      <c r="DFC105" s="184"/>
      <c r="DFD105" s="184"/>
      <c r="DFE105" s="184"/>
      <c r="DFF105" s="184"/>
      <c r="DFG105" s="184"/>
      <c r="DFH105" s="184"/>
      <c r="DFI105" s="184"/>
      <c r="DFJ105" s="184"/>
      <c r="DFK105" s="184"/>
      <c r="DFL105" s="184"/>
      <c r="DFM105" s="184"/>
      <c r="DFN105" s="184"/>
      <c r="DFO105" s="184"/>
      <c r="DFP105" s="184"/>
      <c r="DFQ105" s="184"/>
      <c r="DFR105" s="184"/>
      <c r="DFS105" s="184"/>
      <c r="DFT105" s="184"/>
      <c r="DFU105" s="184"/>
      <c r="DFV105" s="184"/>
      <c r="DFW105" s="184"/>
      <c r="DFX105" s="184"/>
      <c r="DFY105" s="184"/>
      <c r="DFZ105" s="184"/>
      <c r="DGA105" s="184"/>
      <c r="DGB105" s="184"/>
      <c r="DGC105" s="184"/>
      <c r="DGD105" s="184"/>
      <c r="DGE105" s="184"/>
      <c r="DGF105" s="184"/>
      <c r="DGG105" s="184"/>
      <c r="DGH105" s="184"/>
      <c r="DGI105" s="184"/>
      <c r="DGJ105" s="184"/>
      <c r="DGK105" s="184"/>
      <c r="DGL105" s="184"/>
      <c r="DGM105" s="184"/>
      <c r="DGN105" s="184"/>
      <c r="DGO105" s="184"/>
      <c r="DGP105" s="184"/>
      <c r="DGQ105" s="184"/>
      <c r="DGR105" s="184"/>
      <c r="DGS105" s="184"/>
      <c r="DGT105" s="184"/>
      <c r="DGU105" s="184"/>
      <c r="DGV105" s="184"/>
      <c r="DGW105" s="184"/>
      <c r="DGX105" s="184"/>
      <c r="DGY105" s="184"/>
      <c r="DGZ105" s="184"/>
      <c r="DHA105" s="184"/>
      <c r="DHB105" s="184"/>
      <c r="DHC105" s="184"/>
      <c r="DHD105" s="184"/>
      <c r="DHE105" s="184"/>
      <c r="DHF105" s="184"/>
      <c r="DHG105" s="184"/>
      <c r="DHH105" s="184"/>
      <c r="DHI105" s="184"/>
      <c r="DHJ105" s="184"/>
      <c r="DHK105" s="184"/>
      <c r="DHL105" s="184"/>
      <c r="DHM105" s="184"/>
      <c r="DHN105" s="184"/>
      <c r="DHO105" s="184"/>
      <c r="DHP105" s="184"/>
      <c r="DHQ105" s="184"/>
      <c r="DHR105" s="184"/>
      <c r="DHS105" s="184"/>
      <c r="DHT105" s="184"/>
      <c r="DHU105" s="184"/>
      <c r="DHV105" s="184"/>
      <c r="DHW105" s="184"/>
      <c r="DHX105" s="184"/>
      <c r="DHY105" s="184"/>
      <c r="DHZ105" s="184"/>
      <c r="DIA105" s="184"/>
      <c r="DIB105" s="184"/>
      <c r="DIC105" s="184"/>
      <c r="DID105" s="184"/>
      <c r="DIE105" s="184"/>
      <c r="DIF105" s="184"/>
      <c r="DIG105" s="184"/>
      <c r="DIH105" s="184"/>
      <c r="DII105" s="184"/>
      <c r="DIJ105" s="184"/>
      <c r="DIK105" s="184"/>
      <c r="DIL105" s="184"/>
      <c r="DIM105" s="184"/>
      <c r="DIN105" s="184"/>
      <c r="DIO105" s="184"/>
      <c r="DIP105" s="184"/>
      <c r="DIQ105" s="184"/>
      <c r="DIR105" s="184"/>
      <c r="DIS105" s="184"/>
      <c r="DIT105" s="184"/>
      <c r="DIU105" s="184"/>
      <c r="DIV105" s="184"/>
      <c r="DIW105" s="184"/>
      <c r="DIX105" s="184"/>
      <c r="DIY105" s="184"/>
      <c r="DIZ105" s="184"/>
      <c r="DJA105" s="184"/>
      <c r="DJB105" s="184"/>
      <c r="DJC105" s="184"/>
      <c r="DJD105" s="184"/>
      <c r="DJE105" s="184"/>
      <c r="DJF105" s="184"/>
      <c r="DJG105" s="184"/>
      <c r="DJH105" s="184"/>
      <c r="DJI105" s="184"/>
      <c r="DJJ105" s="184"/>
      <c r="DJK105" s="184"/>
      <c r="DJL105" s="184"/>
      <c r="DJM105" s="184"/>
      <c r="DJN105" s="184"/>
      <c r="DJO105" s="184"/>
      <c r="DJP105" s="184"/>
      <c r="DJQ105" s="184"/>
      <c r="DJR105" s="184"/>
      <c r="DJS105" s="184"/>
      <c r="DJT105" s="184"/>
      <c r="DJU105" s="184"/>
      <c r="DJV105" s="184"/>
      <c r="DJW105" s="184"/>
      <c r="DJX105" s="184"/>
      <c r="DJY105" s="184"/>
      <c r="DJZ105" s="184"/>
      <c r="DKA105" s="184"/>
      <c r="DKB105" s="184"/>
      <c r="DKC105" s="184"/>
      <c r="DKD105" s="184"/>
      <c r="DKE105" s="184"/>
      <c r="DKF105" s="184"/>
      <c r="DKG105" s="184"/>
      <c r="DKH105" s="184"/>
      <c r="DKI105" s="184"/>
      <c r="DKJ105" s="184"/>
      <c r="DKK105" s="184"/>
      <c r="DKL105" s="184"/>
      <c r="DKM105" s="184"/>
      <c r="DKN105" s="184"/>
      <c r="DKO105" s="184"/>
      <c r="DKP105" s="184"/>
      <c r="DKQ105" s="184"/>
      <c r="DKR105" s="184"/>
      <c r="DKS105" s="184"/>
      <c r="DKT105" s="184"/>
      <c r="DKU105" s="184"/>
      <c r="DKV105" s="184"/>
      <c r="DKW105" s="184"/>
      <c r="DKX105" s="184"/>
      <c r="DKY105" s="184"/>
      <c r="DKZ105" s="184"/>
      <c r="DLA105" s="184"/>
      <c r="DLB105" s="184"/>
      <c r="DLC105" s="184"/>
      <c r="DLD105" s="184"/>
      <c r="DLE105" s="184"/>
      <c r="DLF105" s="184"/>
      <c r="DLG105" s="184"/>
      <c r="DLH105" s="184"/>
      <c r="DLI105" s="184"/>
      <c r="DLJ105" s="184"/>
      <c r="DLK105" s="184"/>
      <c r="DLL105" s="184"/>
      <c r="DLM105" s="184"/>
      <c r="DLN105" s="184"/>
      <c r="DLO105" s="184"/>
      <c r="DLP105" s="184"/>
      <c r="DLQ105" s="184"/>
      <c r="DLR105" s="184"/>
      <c r="DLS105" s="184"/>
      <c r="DLT105" s="184"/>
      <c r="DLU105" s="184"/>
      <c r="DLV105" s="184"/>
      <c r="DLW105" s="184"/>
      <c r="DLX105" s="184"/>
      <c r="DLY105" s="184"/>
      <c r="DLZ105" s="184"/>
      <c r="DMA105" s="184"/>
      <c r="DMB105" s="184"/>
      <c r="DMC105" s="184"/>
      <c r="DMD105" s="184"/>
      <c r="DME105" s="184"/>
      <c r="DMF105" s="184"/>
      <c r="DMG105" s="184"/>
      <c r="DMH105" s="184"/>
      <c r="DMI105" s="184"/>
      <c r="DMJ105" s="184"/>
      <c r="DMK105" s="184"/>
      <c r="DML105" s="184"/>
      <c r="DMM105" s="184"/>
      <c r="DMN105" s="184"/>
      <c r="DMO105" s="184"/>
      <c r="DMP105" s="184"/>
      <c r="DMQ105" s="184"/>
      <c r="DMR105" s="184"/>
      <c r="DMS105" s="184"/>
      <c r="DMT105" s="184"/>
      <c r="DMU105" s="184"/>
      <c r="DMV105" s="184"/>
      <c r="DMW105" s="184"/>
      <c r="DMX105" s="184"/>
      <c r="DMY105" s="184"/>
      <c r="DMZ105" s="184"/>
      <c r="DNA105" s="184"/>
      <c r="DNB105" s="184"/>
      <c r="DNC105" s="184"/>
      <c r="DND105" s="184"/>
      <c r="DNE105" s="184"/>
      <c r="DNF105" s="184"/>
      <c r="DNG105" s="184"/>
      <c r="DNH105" s="184"/>
      <c r="DNI105" s="184"/>
      <c r="DNJ105" s="184"/>
      <c r="DNK105" s="184"/>
      <c r="DNL105" s="184"/>
      <c r="DNM105" s="184"/>
      <c r="DNN105" s="184"/>
      <c r="DNO105" s="184"/>
      <c r="DNP105" s="184"/>
      <c r="DNQ105" s="184"/>
      <c r="DNR105" s="184"/>
      <c r="DNS105" s="184"/>
      <c r="DNT105" s="184"/>
      <c r="DNU105" s="184"/>
      <c r="DNV105" s="184"/>
      <c r="DNW105" s="184"/>
      <c r="DNX105" s="184"/>
      <c r="DNY105" s="184"/>
      <c r="DNZ105" s="184"/>
      <c r="DOA105" s="184"/>
      <c r="DOB105" s="184"/>
      <c r="DOC105" s="184"/>
      <c r="DOD105" s="184"/>
      <c r="DOE105" s="184"/>
      <c r="DOF105" s="184"/>
      <c r="DOG105" s="184"/>
      <c r="DOH105" s="184"/>
      <c r="DOI105" s="184"/>
      <c r="DOJ105" s="184"/>
      <c r="DOK105" s="184"/>
      <c r="DOL105" s="184"/>
      <c r="DOM105" s="184"/>
      <c r="DON105" s="184"/>
      <c r="DOO105" s="184"/>
      <c r="DOP105" s="184"/>
      <c r="DOQ105" s="184"/>
      <c r="DOR105" s="184"/>
      <c r="DOS105" s="184"/>
      <c r="DOT105" s="184"/>
      <c r="DOU105" s="184"/>
      <c r="DOV105" s="184"/>
      <c r="DOW105" s="184"/>
      <c r="DOX105" s="184"/>
      <c r="DOY105" s="184"/>
      <c r="DOZ105" s="184"/>
      <c r="DPA105" s="184"/>
      <c r="DPB105" s="184"/>
      <c r="DPC105" s="184"/>
      <c r="DPD105" s="184"/>
      <c r="DPE105" s="184"/>
      <c r="DPF105" s="184"/>
      <c r="DPG105" s="184"/>
      <c r="DPH105" s="184"/>
      <c r="DPI105" s="184"/>
      <c r="DPJ105" s="184"/>
      <c r="DPK105" s="184"/>
      <c r="DPL105" s="184"/>
      <c r="DPM105" s="184"/>
      <c r="DPN105" s="184"/>
      <c r="DPO105" s="184"/>
      <c r="DPP105" s="184"/>
      <c r="DPQ105" s="184"/>
      <c r="DPR105" s="184"/>
      <c r="DPS105" s="184"/>
      <c r="DPT105" s="184"/>
      <c r="DPU105" s="184"/>
      <c r="DPV105" s="184"/>
      <c r="DPW105" s="184"/>
      <c r="DPX105" s="184"/>
      <c r="DPY105" s="184"/>
      <c r="DPZ105" s="184"/>
      <c r="DQA105" s="184"/>
      <c r="DQB105" s="184"/>
      <c r="DQC105" s="184"/>
      <c r="DQD105" s="184"/>
      <c r="DQE105" s="184"/>
      <c r="DQF105" s="184"/>
      <c r="DQG105" s="184"/>
      <c r="DQH105" s="184"/>
      <c r="DQI105" s="184"/>
      <c r="DQJ105" s="184"/>
      <c r="DQK105" s="184"/>
      <c r="DQL105" s="184"/>
      <c r="DQM105" s="184"/>
      <c r="DQN105" s="184"/>
      <c r="DQO105" s="184"/>
      <c r="DQP105" s="184"/>
      <c r="DQQ105" s="184"/>
      <c r="DQR105" s="184"/>
      <c r="DQS105" s="184"/>
      <c r="DQT105" s="184"/>
      <c r="DQU105" s="184"/>
      <c r="DQV105" s="184"/>
      <c r="DQW105" s="184"/>
      <c r="DQX105" s="184"/>
      <c r="DQY105" s="184"/>
      <c r="DQZ105" s="184"/>
      <c r="DRA105" s="184"/>
      <c r="DRB105" s="184"/>
      <c r="DRC105" s="184"/>
      <c r="DRD105" s="184"/>
      <c r="DRE105" s="184"/>
      <c r="DRF105" s="184"/>
      <c r="DRG105" s="184"/>
      <c r="DRH105" s="184"/>
      <c r="DRI105" s="184"/>
      <c r="DRJ105" s="184"/>
      <c r="DRK105" s="184"/>
      <c r="DRL105" s="184"/>
      <c r="DRM105" s="184"/>
      <c r="DRN105" s="184"/>
      <c r="DRO105" s="184"/>
      <c r="DRP105" s="184"/>
      <c r="DRQ105" s="184"/>
      <c r="DRR105" s="184"/>
      <c r="DRS105" s="184"/>
      <c r="DRT105" s="184"/>
      <c r="DRU105" s="184"/>
      <c r="DRV105" s="184"/>
      <c r="DRW105" s="184"/>
      <c r="DRX105" s="184"/>
      <c r="DRY105" s="184"/>
      <c r="DRZ105" s="184"/>
      <c r="DSA105" s="184"/>
      <c r="DSB105" s="184"/>
      <c r="DSC105" s="184"/>
      <c r="DSD105" s="184"/>
      <c r="DSE105" s="184"/>
      <c r="DSF105" s="184"/>
      <c r="DSG105" s="184"/>
      <c r="DSH105" s="184"/>
      <c r="DSI105" s="184"/>
      <c r="DSJ105" s="184"/>
      <c r="DSK105" s="184"/>
      <c r="DSL105" s="184"/>
      <c r="DSM105" s="184"/>
      <c r="DSN105" s="184"/>
      <c r="DSO105" s="184"/>
      <c r="DSP105" s="184"/>
      <c r="DSQ105" s="184"/>
      <c r="DSR105" s="184"/>
      <c r="DSS105" s="184"/>
      <c r="DST105" s="184"/>
      <c r="DSU105" s="184"/>
      <c r="DSV105" s="184"/>
      <c r="DSW105" s="184"/>
      <c r="DSX105" s="184"/>
      <c r="DSY105" s="184"/>
      <c r="DSZ105" s="184"/>
      <c r="DTA105" s="184"/>
      <c r="DTB105" s="184"/>
      <c r="DTC105" s="184"/>
      <c r="DTD105" s="184"/>
      <c r="DTE105" s="184"/>
      <c r="DTF105" s="184"/>
      <c r="DTG105" s="184"/>
      <c r="DTH105" s="184"/>
      <c r="DTI105" s="184"/>
      <c r="DTJ105" s="184"/>
      <c r="DTK105" s="184"/>
      <c r="DTL105" s="184"/>
      <c r="DTM105" s="184"/>
      <c r="DTN105" s="184"/>
      <c r="DTO105" s="184"/>
      <c r="DTP105" s="184"/>
      <c r="DTQ105" s="184"/>
      <c r="DTR105" s="184"/>
      <c r="DTS105" s="184"/>
      <c r="DTT105" s="184"/>
      <c r="DTU105" s="184"/>
      <c r="DTV105" s="184"/>
      <c r="DTW105" s="184"/>
      <c r="DTX105" s="184"/>
      <c r="DTY105" s="184"/>
      <c r="DTZ105" s="184"/>
      <c r="DUA105" s="184"/>
      <c r="DUB105" s="184"/>
      <c r="DUC105" s="184"/>
      <c r="DUD105" s="184"/>
      <c r="DUE105" s="184"/>
      <c r="DUF105" s="184"/>
      <c r="DUG105" s="184"/>
      <c r="DUH105" s="184"/>
      <c r="DUI105" s="184"/>
      <c r="DUJ105" s="184"/>
      <c r="DUK105" s="184"/>
      <c r="DUL105" s="184"/>
      <c r="DUM105" s="184"/>
      <c r="DUN105" s="184"/>
      <c r="DUO105" s="184"/>
      <c r="DUP105" s="184"/>
      <c r="DUQ105" s="184"/>
      <c r="DUR105" s="184"/>
      <c r="DUS105" s="184"/>
      <c r="DUT105" s="184"/>
      <c r="DUU105" s="184"/>
      <c r="DUV105" s="184"/>
      <c r="DUW105" s="184"/>
      <c r="DUX105" s="184"/>
      <c r="DUY105" s="184"/>
      <c r="DUZ105" s="184"/>
      <c r="DVA105" s="184"/>
      <c r="DVB105" s="184"/>
      <c r="DVC105" s="184"/>
      <c r="DVD105" s="184"/>
      <c r="DVE105" s="184"/>
      <c r="DVF105" s="184"/>
      <c r="DVG105" s="184"/>
      <c r="DVH105" s="184"/>
      <c r="DVI105" s="184"/>
      <c r="DVJ105" s="184"/>
      <c r="DVK105" s="184"/>
      <c r="DVL105" s="184"/>
      <c r="DVM105" s="184"/>
      <c r="DVN105" s="184"/>
      <c r="DVO105" s="184"/>
      <c r="DVP105" s="184"/>
      <c r="DVQ105" s="184"/>
      <c r="DVR105" s="184"/>
      <c r="DVS105" s="184"/>
      <c r="DVT105" s="184"/>
      <c r="DVU105" s="184"/>
      <c r="DVV105" s="184"/>
      <c r="DVW105" s="184"/>
      <c r="DVX105" s="184"/>
      <c r="DVY105" s="184"/>
      <c r="DVZ105" s="184"/>
      <c r="DWA105" s="184"/>
      <c r="DWB105" s="184"/>
      <c r="DWC105" s="184"/>
      <c r="DWD105" s="184"/>
      <c r="DWE105" s="184"/>
      <c r="DWF105" s="184"/>
      <c r="DWG105" s="184"/>
      <c r="DWH105" s="184"/>
      <c r="DWI105" s="184"/>
      <c r="DWJ105" s="184"/>
      <c r="DWK105" s="184"/>
      <c r="DWL105" s="184"/>
      <c r="DWM105" s="184"/>
      <c r="DWN105" s="184"/>
      <c r="DWO105" s="184"/>
      <c r="DWP105" s="184"/>
      <c r="DWQ105" s="184"/>
      <c r="DWR105" s="184"/>
      <c r="DWS105" s="184"/>
      <c r="DWT105" s="184"/>
      <c r="DWU105" s="184"/>
      <c r="DWV105" s="184"/>
      <c r="DWW105" s="184"/>
      <c r="DWX105" s="184"/>
      <c r="DWY105" s="184"/>
      <c r="DWZ105" s="184"/>
      <c r="DXA105" s="184"/>
      <c r="DXB105" s="184"/>
      <c r="DXC105" s="184"/>
      <c r="DXD105" s="184"/>
      <c r="DXE105" s="184"/>
      <c r="DXF105" s="184"/>
      <c r="DXG105" s="184"/>
      <c r="DXH105" s="184"/>
      <c r="DXI105" s="184"/>
      <c r="DXJ105" s="184"/>
      <c r="DXK105" s="184"/>
      <c r="DXL105" s="184"/>
      <c r="DXM105" s="184"/>
      <c r="DXN105" s="184"/>
      <c r="DXO105" s="184"/>
      <c r="DXP105" s="184"/>
      <c r="DXQ105" s="184"/>
      <c r="DXR105" s="184"/>
      <c r="DXS105" s="184"/>
      <c r="DXT105" s="184"/>
      <c r="DXU105" s="184"/>
      <c r="DXV105" s="184"/>
      <c r="DXW105" s="184"/>
      <c r="DXX105" s="184"/>
      <c r="DXY105" s="184"/>
      <c r="DXZ105" s="184"/>
      <c r="DYA105" s="184"/>
      <c r="DYB105" s="184"/>
      <c r="DYC105" s="184"/>
      <c r="DYD105" s="184"/>
      <c r="DYE105" s="184"/>
      <c r="DYF105" s="184"/>
      <c r="DYG105" s="184"/>
      <c r="DYH105" s="184"/>
      <c r="DYI105" s="184"/>
      <c r="DYJ105" s="184"/>
      <c r="DYK105" s="184"/>
      <c r="DYL105" s="184"/>
      <c r="DYM105" s="184"/>
      <c r="DYN105" s="184"/>
      <c r="DYO105" s="184"/>
      <c r="DYP105" s="184"/>
      <c r="DYQ105" s="184"/>
      <c r="DYR105" s="184"/>
      <c r="DYS105" s="184"/>
      <c r="DYT105" s="184"/>
      <c r="DYU105" s="184"/>
      <c r="DYV105" s="184"/>
      <c r="DYW105" s="184"/>
      <c r="DYX105" s="184"/>
      <c r="DYY105" s="184"/>
      <c r="DYZ105" s="184"/>
      <c r="DZA105" s="184"/>
      <c r="DZB105" s="184"/>
      <c r="DZC105" s="184"/>
      <c r="DZD105" s="184"/>
      <c r="DZE105" s="184"/>
      <c r="DZF105" s="184"/>
      <c r="DZG105" s="184"/>
      <c r="DZH105" s="184"/>
      <c r="DZI105" s="184"/>
      <c r="DZJ105" s="184"/>
      <c r="DZK105" s="184"/>
      <c r="DZL105" s="184"/>
      <c r="DZM105" s="184"/>
      <c r="DZN105" s="184"/>
      <c r="DZO105" s="184"/>
      <c r="DZP105" s="184"/>
      <c r="DZQ105" s="184"/>
      <c r="DZR105" s="184"/>
      <c r="DZS105" s="184"/>
      <c r="DZT105" s="184"/>
      <c r="DZU105" s="184"/>
      <c r="DZV105" s="184"/>
      <c r="DZW105" s="184"/>
      <c r="DZX105" s="184"/>
      <c r="DZY105" s="184"/>
      <c r="DZZ105" s="184"/>
      <c r="EAA105" s="184"/>
      <c r="EAB105" s="184"/>
      <c r="EAC105" s="184"/>
      <c r="EAD105" s="184"/>
      <c r="EAE105" s="184"/>
      <c r="EAF105" s="184"/>
      <c r="EAG105" s="184"/>
      <c r="EAH105" s="184"/>
      <c r="EAI105" s="184"/>
      <c r="EAJ105" s="184"/>
      <c r="EAK105" s="184"/>
      <c r="EAL105" s="184"/>
      <c r="EAM105" s="184"/>
      <c r="EAN105" s="184"/>
      <c r="EAO105" s="184"/>
      <c r="EAP105" s="184"/>
      <c r="EAQ105" s="184"/>
      <c r="EAR105" s="184"/>
      <c r="EAS105" s="184"/>
      <c r="EAT105" s="184"/>
      <c r="EAU105" s="184"/>
      <c r="EAV105" s="184"/>
      <c r="EAW105" s="184"/>
      <c r="EAX105" s="184"/>
      <c r="EAY105" s="184"/>
      <c r="EAZ105" s="184"/>
      <c r="EBA105" s="184"/>
      <c r="EBB105" s="184"/>
      <c r="EBC105" s="184"/>
      <c r="EBD105" s="184"/>
      <c r="EBE105" s="184"/>
      <c r="EBF105" s="184"/>
      <c r="EBG105" s="184"/>
      <c r="EBH105" s="184"/>
      <c r="EBI105" s="184"/>
      <c r="EBJ105" s="184"/>
      <c r="EBK105" s="184"/>
      <c r="EBL105" s="184"/>
      <c r="EBM105" s="184"/>
      <c r="EBN105" s="184"/>
      <c r="EBO105" s="184"/>
      <c r="EBP105" s="184"/>
      <c r="EBQ105" s="184"/>
      <c r="EBR105" s="184"/>
      <c r="EBS105" s="184"/>
      <c r="EBT105" s="184"/>
      <c r="EBU105" s="184"/>
      <c r="EBV105" s="184"/>
      <c r="EBW105" s="184"/>
      <c r="EBX105" s="184"/>
      <c r="EBY105" s="184"/>
      <c r="EBZ105" s="184"/>
      <c r="ECA105" s="184"/>
      <c r="ECB105" s="184"/>
      <c r="ECC105" s="184"/>
      <c r="ECD105" s="184"/>
      <c r="ECE105" s="184"/>
      <c r="ECF105" s="184"/>
      <c r="ECG105" s="184"/>
      <c r="ECH105" s="184"/>
      <c r="ECI105" s="184"/>
      <c r="ECJ105" s="184"/>
      <c r="ECK105" s="184"/>
      <c r="ECL105" s="184"/>
      <c r="ECM105" s="184"/>
      <c r="ECN105" s="184"/>
      <c r="ECO105" s="184"/>
      <c r="ECP105" s="184"/>
      <c r="ECQ105" s="184"/>
      <c r="ECR105" s="184"/>
      <c r="ECS105" s="184"/>
      <c r="ECT105" s="184"/>
      <c r="ECU105" s="184"/>
      <c r="ECV105" s="184"/>
      <c r="ECW105" s="184"/>
      <c r="ECX105" s="184"/>
      <c r="ECY105" s="184"/>
      <c r="ECZ105" s="184"/>
      <c r="EDA105" s="184"/>
      <c r="EDB105" s="184"/>
      <c r="EDC105" s="184"/>
      <c r="EDD105" s="184"/>
      <c r="EDE105" s="184"/>
      <c r="EDF105" s="184"/>
      <c r="EDG105" s="184"/>
      <c r="EDH105" s="184"/>
      <c r="EDI105" s="184"/>
      <c r="EDJ105" s="184"/>
      <c r="EDK105" s="184"/>
      <c r="EDL105" s="184"/>
      <c r="EDM105" s="184"/>
      <c r="EDN105" s="184"/>
      <c r="EDO105" s="184"/>
      <c r="EDP105" s="184"/>
      <c r="EDQ105" s="184"/>
      <c r="EDR105" s="184"/>
      <c r="EDS105" s="184"/>
      <c r="EDT105" s="184"/>
      <c r="EDU105" s="184"/>
      <c r="EDV105" s="184"/>
      <c r="EDW105" s="184"/>
      <c r="EDX105" s="184"/>
      <c r="EDY105" s="184"/>
      <c r="EDZ105" s="184"/>
      <c r="EEA105" s="184"/>
      <c r="EEB105" s="184"/>
      <c r="EEC105" s="184"/>
      <c r="EED105" s="184"/>
      <c r="EEE105" s="184"/>
      <c r="EEF105" s="184"/>
      <c r="EEG105" s="184"/>
      <c r="EEH105" s="184"/>
      <c r="EEI105" s="184"/>
      <c r="EEJ105" s="184"/>
      <c r="EEK105" s="184"/>
      <c r="EEL105" s="184"/>
      <c r="EEM105" s="184"/>
      <c r="EEN105" s="184"/>
      <c r="EEO105" s="184"/>
      <c r="EEP105" s="184"/>
      <c r="EEQ105" s="184"/>
      <c r="EER105" s="184"/>
      <c r="EES105" s="184"/>
      <c r="EET105" s="184"/>
      <c r="EEU105" s="184"/>
      <c r="EEV105" s="184"/>
      <c r="EEW105" s="184"/>
      <c r="EEX105" s="184"/>
      <c r="EEY105" s="184"/>
      <c r="EEZ105" s="184"/>
      <c r="EFA105" s="184"/>
      <c r="EFB105" s="184"/>
      <c r="EFC105" s="184"/>
      <c r="EFD105" s="184"/>
      <c r="EFE105" s="184"/>
      <c r="EFF105" s="184"/>
      <c r="EFG105" s="184"/>
      <c r="EFH105" s="184"/>
      <c r="EFI105" s="184"/>
      <c r="EFJ105" s="184"/>
      <c r="EFK105" s="184"/>
      <c r="EFL105" s="184"/>
      <c r="EFM105" s="184"/>
      <c r="EFN105" s="184"/>
      <c r="EFO105" s="184"/>
      <c r="EFP105" s="184"/>
      <c r="EFQ105" s="184"/>
      <c r="EFR105" s="184"/>
      <c r="EFS105" s="184"/>
      <c r="EFT105" s="184"/>
      <c r="EFU105" s="184"/>
      <c r="EFV105" s="184"/>
      <c r="EFW105" s="184"/>
      <c r="EFX105" s="184"/>
      <c r="EFY105" s="184"/>
      <c r="EFZ105" s="184"/>
      <c r="EGA105" s="184"/>
      <c r="EGB105" s="184"/>
      <c r="EGC105" s="184"/>
      <c r="EGD105" s="184"/>
      <c r="EGE105" s="184"/>
      <c r="EGF105" s="184"/>
      <c r="EGG105" s="184"/>
      <c r="EGH105" s="184"/>
      <c r="EGI105" s="184"/>
      <c r="EGJ105" s="184"/>
      <c r="EGK105" s="184"/>
      <c r="EGL105" s="184"/>
      <c r="EGM105" s="184"/>
      <c r="EGN105" s="184"/>
      <c r="EGO105" s="184"/>
      <c r="EGP105" s="184"/>
      <c r="EGQ105" s="184"/>
      <c r="EGR105" s="184"/>
      <c r="EGS105" s="184"/>
      <c r="EGT105" s="184"/>
      <c r="EGU105" s="184"/>
      <c r="EGV105" s="184"/>
      <c r="EGW105" s="184"/>
      <c r="EGX105" s="184"/>
      <c r="EGY105" s="184"/>
      <c r="EGZ105" s="184"/>
      <c r="EHA105" s="184"/>
      <c r="EHB105" s="184"/>
      <c r="EHC105" s="184"/>
      <c r="EHD105" s="184"/>
      <c r="EHE105" s="184"/>
      <c r="EHF105" s="184"/>
      <c r="EHG105" s="184"/>
      <c r="EHH105" s="184"/>
      <c r="EHI105" s="184"/>
      <c r="EHJ105" s="184"/>
      <c r="EHK105" s="184"/>
      <c r="EHL105" s="184"/>
      <c r="EHM105" s="184"/>
      <c r="EHN105" s="184"/>
      <c r="EHO105" s="184"/>
      <c r="EHP105" s="184"/>
      <c r="EHQ105" s="184"/>
      <c r="EHR105" s="184"/>
      <c r="EHS105" s="184"/>
      <c r="EHT105" s="184"/>
      <c r="EHU105" s="184"/>
      <c r="EHV105" s="184"/>
      <c r="EHW105" s="184"/>
      <c r="EHX105" s="184"/>
      <c r="EHY105" s="184"/>
      <c r="EHZ105" s="184"/>
      <c r="EIA105" s="184"/>
      <c r="EIB105" s="184"/>
      <c r="EIC105" s="184"/>
      <c r="EID105" s="184"/>
      <c r="EIE105" s="184"/>
      <c r="EIF105" s="184"/>
      <c r="EIG105" s="184"/>
      <c r="EIH105" s="184"/>
      <c r="EII105" s="184"/>
      <c r="EIJ105" s="184"/>
      <c r="EIK105" s="184"/>
      <c r="EIL105" s="184"/>
      <c r="EIM105" s="184"/>
      <c r="EIN105" s="184"/>
      <c r="EIO105" s="184"/>
      <c r="EIP105" s="184"/>
      <c r="EIQ105" s="184"/>
      <c r="EIR105" s="184"/>
      <c r="EIS105" s="184"/>
      <c r="EIT105" s="184"/>
      <c r="EIU105" s="184"/>
      <c r="EIV105" s="184"/>
      <c r="EIW105" s="184"/>
      <c r="EIX105" s="184"/>
      <c r="EIY105" s="184"/>
      <c r="EIZ105" s="184"/>
      <c r="EJA105" s="184"/>
      <c r="EJB105" s="184"/>
      <c r="EJC105" s="184"/>
      <c r="EJD105" s="184"/>
      <c r="EJE105" s="184"/>
      <c r="EJF105" s="184"/>
      <c r="EJG105" s="184"/>
      <c r="EJH105" s="184"/>
      <c r="EJI105" s="184"/>
      <c r="EJJ105" s="184"/>
      <c r="EJK105" s="184"/>
      <c r="EJL105" s="184"/>
      <c r="EJM105" s="184"/>
      <c r="EJN105" s="184"/>
      <c r="EJO105" s="184"/>
      <c r="EJP105" s="184"/>
      <c r="EJQ105" s="184"/>
      <c r="EJR105" s="184"/>
      <c r="EJS105" s="184"/>
      <c r="EJT105" s="184"/>
      <c r="EJU105" s="184"/>
      <c r="EJV105" s="184"/>
      <c r="EJW105" s="184"/>
      <c r="EJX105" s="184"/>
      <c r="EJY105" s="184"/>
      <c r="EJZ105" s="184"/>
      <c r="EKA105" s="184"/>
      <c r="EKB105" s="184"/>
      <c r="EKC105" s="184"/>
      <c r="EKD105" s="184"/>
      <c r="EKE105" s="184"/>
      <c r="EKF105" s="184"/>
      <c r="EKG105" s="184"/>
      <c r="EKH105" s="184"/>
      <c r="EKI105" s="184"/>
      <c r="EKJ105" s="184"/>
      <c r="EKK105" s="184"/>
      <c r="EKL105" s="184"/>
      <c r="EKM105" s="184"/>
      <c r="EKN105" s="184"/>
      <c r="EKO105" s="184"/>
      <c r="EKP105" s="184"/>
      <c r="EKQ105" s="184"/>
      <c r="EKR105" s="184"/>
      <c r="EKS105" s="184"/>
      <c r="EKT105" s="184"/>
      <c r="EKU105" s="184"/>
      <c r="EKV105" s="184"/>
      <c r="EKW105" s="184"/>
      <c r="EKX105" s="184"/>
      <c r="EKY105" s="184"/>
      <c r="EKZ105" s="184"/>
      <c r="ELA105" s="184"/>
      <c r="ELB105" s="184"/>
      <c r="ELC105" s="184"/>
      <c r="ELD105" s="184"/>
      <c r="ELE105" s="184"/>
      <c r="ELF105" s="184"/>
      <c r="ELG105" s="184"/>
      <c r="ELH105" s="184"/>
      <c r="ELI105" s="184"/>
      <c r="ELJ105" s="184"/>
      <c r="ELK105" s="184"/>
      <c r="ELL105" s="184"/>
      <c r="ELM105" s="184"/>
      <c r="ELN105" s="184"/>
      <c r="ELO105" s="184"/>
      <c r="ELP105" s="184"/>
      <c r="ELQ105" s="184"/>
      <c r="ELR105" s="184"/>
      <c r="ELS105" s="184"/>
      <c r="ELT105" s="184"/>
      <c r="ELU105" s="184"/>
      <c r="ELV105" s="184"/>
      <c r="ELW105" s="184"/>
      <c r="ELX105" s="184"/>
      <c r="ELY105" s="184"/>
      <c r="ELZ105" s="184"/>
      <c r="EMA105" s="184"/>
      <c r="EMB105" s="184"/>
      <c r="EMC105" s="184"/>
      <c r="EMD105" s="184"/>
      <c r="EME105" s="184"/>
      <c r="EMF105" s="184"/>
      <c r="EMG105" s="184"/>
      <c r="EMH105" s="184"/>
      <c r="EMI105" s="184"/>
      <c r="EMJ105" s="184"/>
      <c r="EMK105" s="184"/>
      <c r="EML105" s="184"/>
      <c r="EMM105" s="184"/>
      <c r="EMN105" s="184"/>
      <c r="EMO105" s="184"/>
      <c r="EMP105" s="184"/>
      <c r="EMQ105" s="184"/>
      <c r="EMR105" s="184"/>
      <c r="EMS105" s="184"/>
      <c r="EMT105" s="184"/>
      <c r="EMU105" s="184"/>
      <c r="EMV105" s="184"/>
      <c r="EMW105" s="184"/>
      <c r="EMX105" s="184"/>
      <c r="EMY105" s="184"/>
      <c r="EMZ105" s="184"/>
      <c r="ENA105" s="184"/>
      <c r="ENB105" s="184"/>
      <c r="ENC105" s="184"/>
      <c r="END105" s="184"/>
      <c r="ENE105" s="184"/>
      <c r="ENF105" s="184"/>
      <c r="ENG105" s="184"/>
      <c r="ENH105" s="184"/>
      <c r="ENI105" s="184"/>
      <c r="ENJ105" s="184"/>
      <c r="ENK105" s="184"/>
      <c r="ENL105" s="184"/>
      <c r="ENM105" s="184"/>
      <c r="ENN105" s="184"/>
      <c r="ENO105" s="184"/>
      <c r="ENP105" s="184"/>
      <c r="ENQ105" s="184"/>
      <c r="ENR105" s="184"/>
      <c r="ENS105" s="184"/>
      <c r="ENT105" s="184"/>
      <c r="ENU105" s="184"/>
      <c r="ENV105" s="184"/>
      <c r="ENW105" s="184"/>
      <c r="ENX105" s="184"/>
      <c r="ENY105" s="184"/>
      <c r="ENZ105" s="184"/>
      <c r="EOA105" s="184"/>
      <c r="EOB105" s="184"/>
      <c r="EOC105" s="184"/>
      <c r="EOD105" s="184"/>
      <c r="EOE105" s="184"/>
      <c r="EOF105" s="184"/>
      <c r="EOG105" s="184"/>
      <c r="EOH105" s="184"/>
      <c r="EOI105" s="184"/>
      <c r="EOJ105" s="184"/>
      <c r="EOK105" s="184"/>
      <c r="EOL105" s="184"/>
      <c r="EOM105" s="184"/>
      <c r="EON105" s="184"/>
      <c r="EOO105" s="184"/>
      <c r="EOP105" s="184"/>
      <c r="EOQ105" s="184"/>
      <c r="EOR105" s="184"/>
      <c r="EOS105" s="184"/>
      <c r="EOT105" s="184"/>
      <c r="EOU105" s="184"/>
      <c r="EOV105" s="184"/>
      <c r="EOW105" s="184"/>
      <c r="EOX105" s="184"/>
      <c r="EOY105" s="184"/>
      <c r="EOZ105" s="184"/>
      <c r="EPA105" s="184"/>
      <c r="EPB105" s="184"/>
      <c r="EPC105" s="184"/>
      <c r="EPD105" s="184"/>
      <c r="EPE105" s="184"/>
      <c r="EPF105" s="184"/>
      <c r="EPG105" s="184"/>
      <c r="EPH105" s="184"/>
      <c r="EPI105" s="184"/>
      <c r="EPJ105" s="184"/>
      <c r="EPK105" s="184"/>
      <c r="EPL105" s="184"/>
      <c r="EPM105" s="184"/>
      <c r="EPN105" s="184"/>
      <c r="EPO105" s="184"/>
      <c r="EPP105" s="184"/>
      <c r="EPQ105" s="184"/>
      <c r="EPR105" s="184"/>
      <c r="EPS105" s="184"/>
      <c r="EPT105" s="184"/>
      <c r="EPU105" s="184"/>
      <c r="EPV105" s="184"/>
      <c r="EPW105" s="184"/>
      <c r="EPX105" s="184"/>
      <c r="EPY105" s="184"/>
      <c r="EPZ105" s="184"/>
      <c r="EQA105" s="184"/>
      <c r="EQB105" s="184"/>
      <c r="EQC105" s="184"/>
      <c r="EQD105" s="184"/>
      <c r="EQE105" s="184"/>
      <c r="EQF105" s="184"/>
      <c r="EQG105" s="184"/>
      <c r="EQH105" s="184"/>
      <c r="EQI105" s="184"/>
      <c r="EQJ105" s="184"/>
      <c r="EQK105" s="184"/>
      <c r="EQL105" s="184"/>
      <c r="EQM105" s="184"/>
      <c r="EQN105" s="184"/>
      <c r="EQO105" s="184"/>
      <c r="EQP105" s="184"/>
      <c r="EQQ105" s="184"/>
      <c r="EQR105" s="184"/>
      <c r="EQS105" s="184"/>
      <c r="EQT105" s="184"/>
      <c r="EQU105" s="184"/>
      <c r="EQV105" s="184"/>
      <c r="EQW105" s="184"/>
      <c r="EQX105" s="184"/>
      <c r="EQY105" s="184"/>
      <c r="EQZ105" s="184"/>
      <c r="ERA105" s="184"/>
      <c r="ERB105" s="184"/>
      <c r="ERC105" s="184"/>
      <c r="ERD105" s="184"/>
      <c r="ERE105" s="184"/>
      <c r="ERF105" s="184"/>
      <c r="ERG105" s="184"/>
      <c r="ERH105" s="184"/>
      <c r="ERI105" s="184"/>
      <c r="ERJ105" s="184"/>
      <c r="ERK105" s="184"/>
      <c r="ERL105" s="184"/>
      <c r="ERM105" s="184"/>
      <c r="ERN105" s="184"/>
      <c r="ERO105" s="184"/>
      <c r="ERP105" s="184"/>
      <c r="ERQ105" s="184"/>
      <c r="ERR105" s="184"/>
      <c r="ERS105" s="184"/>
      <c r="ERT105" s="184"/>
      <c r="ERU105" s="184"/>
      <c r="ERV105" s="184"/>
      <c r="ERW105" s="184"/>
      <c r="ERX105" s="184"/>
      <c r="ERY105" s="184"/>
      <c r="ERZ105" s="184"/>
      <c r="ESA105" s="184"/>
      <c r="ESB105" s="184"/>
      <c r="ESC105" s="184"/>
      <c r="ESD105" s="184"/>
      <c r="ESE105" s="184"/>
      <c r="ESF105" s="184"/>
      <c r="ESG105" s="184"/>
      <c r="ESH105" s="184"/>
      <c r="ESI105" s="184"/>
      <c r="ESJ105" s="184"/>
      <c r="ESK105" s="184"/>
      <c r="ESL105" s="184"/>
      <c r="ESM105" s="184"/>
      <c r="ESN105" s="184"/>
      <c r="ESO105" s="184"/>
      <c r="ESP105" s="184"/>
      <c r="ESQ105" s="184"/>
      <c r="ESR105" s="184"/>
      <c r="ESS105" s="184"/>
      <c r="EST105" s="184"/>
      <c r="ESU105" s="184"/>
      <c r="ESV105" s="184"/>
      <c r="ESW105" s="184"/>
      <c r="ESX105" s="184"/>
      <c r="ESY105" s="184"/>
      <c r="ESZ105" s="184"/>
      <c r="ETA105" s="184"/>
      <c r="ETB105" s="184"/>
      <c r="ETC105" s="184"/>
      <c r="ETD105" s="184"/>
      <c r="ETE105" s="184"/>
      <c r="ETF105" s="184"/>
      <c r="ETG105" s="184"/>
      <c r="ETH105" s="184"/>
      <c r="ETI105" s="184"/>
      <c r="ETJ105" s="184"/>
      <c r="ETK105" s="184"/>
      <c r="ETL105" s="184"/>
      <c r="ETM105" s="184"/>
      <c r="ETN105" s="184"/>
      <c r="ETO105" s="184"/>
      <c r="ETP105" s="184"/>
      <c r="ETQ105" s="184"/>
      <c r="ETR105" s="184"/>
      <c r="ETS105" s="184"/>
      <c r="ETT105" s="184"/>
      <c r="ETU105" s="184"/>
      <c r="ETV105" s="184"/>
      <c r="ETW105" s="184"/>
      <c r="ETX105" s="184"/>
      <c r="ETY105" s="184"/>
      <c r="ETZ105" s="184"/>
      <c r="EUA105" s="184"/>
      <c r="EUB105" s="184"/>
      <c r="EUC105" s="184"/>
      <c r="EUD105" s="184"/>
      <c r="EUE105" s="184"/>
      <c r="EUF105" s="184"/>
      <c r="EUG105" s="184"/>
      <c r="EUH105" s="184"/>
      <c r="EUI105" s="184"/>
      <c r="EUJ105" s="184"/>
      <c r="EUK105" s="184"/>
      <c r="EUL105" s="184"/>
      <c r="EUM105" s="184"/>
      <c r="EUN105" s="184"/>
      <c r="EUO105" s="184"/>
      <c r="EUP105" s="184"/>
      <c r="EUQ105" s="184"/>
      <c r="EUR105" s="184"/>
      <c r="EUS105" s="184"/>
      <c r="EUT105" s="184"/>
      <c r="EUU105" s="184"/>
      <c r="EUV105" s="184"/>
      <c r="EUW105" s="184"/>
      <c r="EUX105" s="184"/>
      <c r="EUY105" s="184"/>
      <c r="EUZ105" s="184"/>
      <c r="EVA105" s="184"/>
      <c r="EVB105" s="184"/>
      <c r="EVC105" s="184"/>
      <c r="EVD105" s="184"/>
      <c r="EVE105" s="184"/>
      <c r="EVF105" s="184"/>
      <c r="EVG105" s="184"/>
      <c r="EVH105" s="184"/>
      <c r="EVI105" s="184"/>
      <c r="EVJ105" s="184"/>
      <c r="EVK105" s="184"/>
      <c r="EVL105" s="184"/>
      <c r="EVM105" s="184"/>
      <c r="EVN105" s="184"/>
      <c r="EVO105" s="184"/>
      <c r="EVP105" s="184"/>
      <c r="EVQ105" s="184"/>
      <c r="EVR105" s="184"/>
      <c r="EVS105" s="184"/>
      <c r="EVT105" s="184"/>
      <c r="EVU105" s="184"/>
      <c r="EVV105" s="184"/>
      <c r="EVW105" s="184"/>
      <c r="EVX105" s="184"/>
      <c r="EVY105" s="184"/>
      <c r="EVZ105" s="184"/>
      <c r="EWA105" s="184"/>
      <c r="EWB105" s="184"/>
      <c r="EWC105" s="184"/>
      <c r="EWD105" s="184"/>
      <c r="EWE105" s="184"/>
      <c r="EWF105" s="184"/>
      <c r="EWG105" s="184"/>
      <c r="EWH105" s="184"/>
      <c r="EWI105" s="184"/>
      <c r="EWJ105" s="184"/>
      <c r="EWK105" s="184"/>
      <c r="EWL105" s="184"/>
      <c r="EWM105" s="184"/>
      <c r="EWN105" s="184"/>
      <c r="EWO105" s="184"/>
      <c r="EWP105" s="184"/>
      <c r="EWQ105" s="184"/>
      <c r="EWR105" s="184"/>
      <c r="EWS105" s="184"/>
      <c r="EWT105" s="184"/>
      <c r="EWU105" s="184"/>
      <c r="EWV105" s="184"/>
      <c r="EWW105" s="184"/>
      <c r="EWX105" s="184"/>
      <c r="EWY105" s="184"/>
      <c r="EWZ105" s="184"/>
      <c r="EXA105" s="184"/>
      <c r="EXB105" s="184"/>
      <c r="EXC105" s="184"/>
      <c r="EXD105" s="184"/>
      <c r="EXE105" s="184"/>
      <c r="EXF105" s="184"/>
      <c r="EXG105" s="184"/>
      <c r="EXH105" s="184"/>
      <c r="EXI105" s="184"/>
      <c r="EXJ105" s="184"/>
      <c r="EXK105" s="184"/>
      <c r="EXL105" s="184"/>
      <c r="EXM105" s="184"/>
      <c r="EXN105" s="184"/>
      <c r="EXO105" s="184"/>
      <c r="EXP105" s="184"/>
      <c r="EXQ105" s="184"/>
      <c r="EXR105" s="184"/>
      <c r="EXS105" s="184"/>
      <c r="EXT105" s="184"/>
      <c r="EXU105" s="184"/>
      <c r="EXV105" s="184"/>
      <c r="EXW105" s="184"/>
      <c r="EXX105" s="184"/>
      <c r="EXY105" s="184"/>
      <c r="EXZ105" s="184"/>
      <c r="EYA105" s="184"/>
      <c r="EYB105" s="184"/>
      <c r="EYC105" s="184"/>
      <c r="EYD105" s="184"/>
      <c r="EYE105" s="184"/>
      <c r="EYF105" s="184"/>
      <c r="EYG105" s="184"/>
      <c r="EYH105" s="184"/>
      <c r="EYI105" s="184"/>
      <c r="EYJ105" s="184"/>
      <c r="EYK105" s="184"/>
      <c r="EYL105" s="184"/>
      <c r="EYM105" s="184"/>
      <c r="EYN105" s="184"/>
      <c r="EYO105" s="184"/>
      <c r="EYP105" s="184"/>
      <c r="EYQ105" s="184"/>
      <c r="EYR105" s="184"/>
      <c r="EYS105" s="184"/>
      <c r="EYT105" s="184"/>
      <c r="EYU105" s="184"/>
      <c r="EYV105" s="184"/>
      <c r="EYW105" s="184"/>
      <c r="EYX105" s="184"/>
      <c r="EYY105" s="184"/>
      <c r="EYZ105" s="184"/>
      <c r="EZA105" s="184"/>
      <c r="EZB105" s="184"/>
      <c r="EZC105" s="184"/>
      <c r="EZD105" s="184"/>
      <c r="EZE105" s="184"/>
      <c r="EZF105" s="184"/>
      <c r="EZG105" s="184"/>
      <c r="EZH105" s="184"/>
      <c r="EZI105" s="184"/>
      <c r="EZJ105" s="184"/>
      <c r="EZK105" s="184"/>
      <c r="EZL105" s="184"/>
      <c r="EZM105" s="184"/>
      <c r="EZN105" s="184"/>
      <c r="EZO105" s="184"/>
      <c r="EZP105" s="184"/>
      <c r="EZQ105" s="184"/>
      <c r="EZR105" s="184"/>
      <c r="EZS105" s="184"/>
      <c r="EZT105" s="184"/>
      <c r="EZU105" s="184"/>
      <c r="EZV105" s="184"/>
      <c r="EZW105" s="184"/>
      <c r="EZX105" s="184"/>
      <c r="EZY105" s="184"/>
      <c r="EZZ105" s="184"/>
      <c r="FAA105" s="184"/>
      <c r="FAB105" s="184"/>
      <c r="FAC105" s="184"/>
      <c r="FAD105" s="184"/>
      <c r="FAE105" s="184"/>
      <c r="FAF105" s="184"/>
      <c r="FAG105" s="184"/>
      <c r="FAH105" s="184"/>
      <c r="FAI105" s="184"/>
      <c r="FAJ105" s="184"/>
      <c r="FAK105" s="184"/>
      <c r="FAL105" s="184"/>
      <c r="FAM105" s="184"/>
      <c r="FAN105" s="184"/>
      <c r="FAO105" s="184"/>
      <c r="FAP105" s="184"/>
      <c r="FAQ105" s="184"/>
      <c r="FAR105" s="184"/>
      <c r="FAS105" s="184"/>
      <c r="FAT105" s="184"/>
      <c r="FAU105" s="184"/>
      <c r="FAV105" s="184"/>
      <c r="FAW105" s="184"/>
      <c r="FAX105" s="184"/>
      <c r="FAY105" s="184"/>
      <c r="FAZ105" s="184"/>
      <c r="FBA105" s="184"/>
      <c r="FBB105" s="184"/>
      <c r="FBC105" s="184"/>
      <c r="FBD105" s="184"/>
      <c r="FBE105" s="184"/>
      <c r="FBF105" s="184"/>
      <c r="FBG105" s="184"/>
      <c r="FBH105" s="184"/>
      <c r="FBI105" s="184"/>
      <c r="FBJ105" s="184"/>
      <c r="FBK105" s="184"/>
      <c r="FBL105" s="184"/>
      <c r="FBM105" s="184"/>
      <c r="FBN105" s="184"/>
      <c r="FBO105" s="184"/>
      <c r="FBP105" s="184"/>
      <c r="FBQ105" s="184"/>
      <c r="FBR105" s="184"/>
      <c r="FBS105" s="184"/>
      <c r="FBT105" s="184"/>
      <c r="FBU105" s="184"/>
      <c r="FBV105" s="184"/>
      <c r="FBW105" s="184"/>
      <c r="FBX105" s="184"/>
      <c r="FBY105" s="184"/>
      <c r="FBZ105" s="184"/>
      <c r="FCA105" s="184"/>
      <c r="FCB105" s="184"/>
      <c r="FCC105" s="184"/>
      <c r="FCD105" s="184"/>
      <c r="FCE105" s="184"/>
      <c r="FCF105" s="184"/>
      <c r="FCG105" s="184"/>
      <c r="FCH105" s="184"/>
      <c r="FCI105" s="184"/>
      <c r="FCJ105" s="184"/>
      <c r="FCK105" s="184"/>
      <c r="FCL105" s="184"/>
      <c r="FCM105" s="184"/>
      <c r="FCN105" s="184"/>
      <c r="FCO105" s="184"/>
      <c r="FCP105" s="184"/>
      <c r="FCQ105" s="184"/>
      <c r="FCR105" s="184"/>
      <c r="FCS105" s="184"/>
      <c r="FCT105" s="184"/>
      <c r="FCU105" s="184"/>
      <c r="FCV105" s="184"/>
      <c r="FCW105" s="184"/>
      <c r="FCX105" s="184"/>
      <c r="FCY105" s="184"/>
      <c r="FCZ105" s="184"/>
      <c r="FDA105" s="184"/>
      <c r="FDB105" s="184"/>
      <c r="FDC105" s="184"/>
      <c r="FDD105" s="184"/>
      <c r="FDE105" s="184"/>
      <c r="FDF105" s="184"/>
      <c r="FDG105" s="184"/>
      <c r="FDH105" s="184"/>
      <c r="FDI105" s="184"/>
      <c r="FDJ105" s="184"/>
      <c r="FDK105" s="184"/>
      <c r="FDL105" s="184"/>
      <c r="FDM105" s="184"/>
      <c r="FDN105" s="184"/>
      <c r="FDO105" s="184"/>
      <c r="FDP105" s="184"/>
      <c r="FDQ105" s="184"/>
      <c r="FDR105" s="184"/>
      <c r="FDS105" s="184"/>
      <c r="FDT105" s="184"/>
      <c r="FDU105" s="184"/>
      <c r="FDV105" s="184"/>
      <c r="FDW105" s="184"/>
      <c r="FDX105" s="184"/>
      <c r="FDY105" s="184"/>
      <c r="FDZ105" s="184"/>
      <c r="FEA105" s="184"/>
      <c r="FEB105" s="184"/>
      <c r="FEC105" s="184"/>
      <c r="FED105" s="184"/>
      <c r="FEE105" s="184"/>
      <c r="FEF105" s="184"/>
      <c r="FEG105" s="184"/>
      <c r="FEH105" s="184"/>
      <c r="FEI105" s="184"/>
      <c r="FEJ105" s="184"/>
      <c r="FEK105" s="184"/>
      <c r="FEL105" s="184"/>
      <c r="FEM105" s="184"/>
      <c r="FEN105" s="184"/>
      <c r="FEO105" s="184"/>
      <c r="FEP105" s="184"/>
      <c r="FEQ105" s="184"/>
      <c r="FER105" s="184"/>
      <c r="FES105" s="184"/>
      <c r="FET105" s="184"/>
      <c r="FEU105" s="184"/>
      <c r="FEV105" s="184"/>
      <c r="FEW105" s="184"/>
      <c r="FEX105" s="184"/>
      <c r="FEY105" s="184"/>
      <c r="FEZ105" s="184"/>
      <c r="FFA105" s="184"/>
      <c r="FFB105" s="184"/>
      <c r="FFC105" s="184"/>
      <c r="FFD105" s="184"/>
      <c r="FFE105" s="184"/>
      <c r="FFF105" s="184"/>
      <c r="FFG105" s="184"/>
      <c r="FFH105" s="184"/>
      <c r="FFI105" s="184"/>
      <c r="FFJ105" s="184"/>
      <c r="FFK105" s="184"/>
      <c r="FFL105" s="184"/>
      <c r="FFM105" s="184"/>
      <c r="FFN105" s="184"/>
      <c r="FFO105" s="184"/>
      <c r="FFP105" s="184"/>
      <c r="FFQ105" s="184"/>
      <c r="FFR105" s="184"/>
      <c r="FFS105" s="184"/>
      <c r="FFT105" s="184"/>
      <c r="FFU105" s="184"/>
      <c r="FFV105" s="184"/>
      <c r="FFW105" s="184"/>
      <c r="FFX105" s="184"/>
      <c r="FFY105" s="184"/>
      <c r="FFZ105" s="184"/>
      <c r="FGA105" s="184"/>
      <c r="FGB105" s="184"/>
      <c r="FGC105" s="184"/>
      <c r="FGD105" s="184"/>
      <c r="FGE105" s="184"/>
      <c r="FGF105" s="184"/>
      <c r="FGG105" s="184"/>
      <c r="FGH105" s="184"/>
      <c r="FGI105" s="184"/>
      <c r="FGJ105" s="184"/>
      <c r="FGK105" s="184"/>
      <c r="FGL105" s="184"/>
      <c r="FGM105" s="184"/>
      <c r="FGN105" s="184"/>
      <c r="FGO105" s="184"/>
      <c r="FGP105" s="184"/>
      <c r="FGQ105" s="184"/>
      <c r="FGR105" s="184"/>
      <c r="FGS105" s="184"/>
      <c r="FGT105" s="184"/>
      <c r="FGU105" s="184"/>
      <c r="FGV105" s="184"/>
      <c r="FGW105" s="184"/>
      <c r="FGX105" s="184"/>
      <c r="FGY105" s="184"/>
      <c r="FGZ105" s="184"/>
      <c r="FHA105" s="184"/>
      <c r="FHB105" s="184"/>
      <c r="FHC105" s="184"/>
      <c r="FHD105" s="184"/>
      <c r="FHE105" s="184"/>
      <c r="FHF105" s="184"/>
      <c r="FHG105" s="184"/>
      <c r="FHH105" s="184"/>
      <c r="FHI105" s="184"/>
      <c r="FHJ105" s="184"/>
      <c r="FHK105" s="184"/>
      <c r="FHL105" s="184"/>
      <c r="FHM105" s="184"/>
      <c r="FHN105" s="184"/>
      <c r="FHO105" s="184"/>
      <c r="FHP105" s="184"/>
      <c r="FHQ105" s="184"/>
      <c r="FHR105" s="184"/>
      <c r="FHS105" s="184"/>
      <c r="FHT105" s="184"/>
      <c r="FHU105" s="184"/>
      <c r="FHV105" s="184"/>
      <c r="FHW105" s="184"/>
      <c r="FHX105" s="184"/>
      <c r="FHY105" s="184"/>
      <c r="FHZ105" s="184"/>
      <c r="FIA105" s="184"/>
      <c r="FIB105" s="184"/>
      <c r="FIC105" s="184"/>
      <c r="FID105" s="184"/>
      <c r="FIE105" s="184"/>
      <c r="FIF105" s="184"/>
      <c r="FIG105" s="184"/>
      <c r="FIH105" s="184"/>
      <c r="FII105" s="184"/>
      <c r="FIJ105" s="184"/>
      <c r="FIK105" s="184"/>
      <c r="FIL105" s="184"/>
      <c r="FIM105" s="184"/>
      <c r="FIN105" s="184"/>
      <c r="FIO105" s="184"/>
      <c r="FIP105" s="184"/>
      <c r="FIQ105" s="184"/>
      <c r="FIR105" s="184"/>
      <c r="FIS105" s="184"/>
      <c r="FIT105" s="184"/>
      <c r="FIU105" s="184"/>
      <c r="FIV105" s="184"/>
      <c r="FIW105" s="184"/>
      <c r="FIX105" s="184"/>
      <c r="FIY105" s="184"/>
      <c r="FIZ105" s="184"/>
      <c r="FJA105" s="184"/>
      <c r="FJB105" s="184"/>
      <c r="FJC105" s="184"/>
      <c r="FJD105" s="184"/>
      <c r="FJE105" s="184"/>
      <c r="FJF105" s="184"/>
      <c r="FJG105" s="184"/>
      <c r="FJH105" s="184"/>
      <c r="FJI105" s="184"/>
      <c r="FJJ105" s="184"/>
      <c r="FJK105" s="184"/>
      <c r="FJL105" s="184"/>
      <c r="FJM105" s="184"/>
      <c r="FJN105" s="184"/>
      <c r="FJO105" s="184"/>
      <c r="FJP105" s="184"/>
      <c r="FJQ105" s="184"/>
      <c r="FJR105" s="184"/>
      <c r="FJS105" s="184"/>
      <c r="FJT105" s="184"/>
      <c r="FJU105" s="184"/>
      <c r="FJV105" s="184"/>
      <c r="FJW105" s="184"/>
      <c r="FJX105" s="184"/>
      <c r="FJY105" s="184"/>
      <c r="FJZ105" s="184"/>
      <c r="FKA105" s="184"/>
      <c r="FKB105" s="184"/>
      <c r="FKC105" s="184"/>
      <c r="FKD105" s="184"/>
      <c r="FKE105" s="184"/>
      <c r="FKF105" s="184"/>
      <c r="FKG105" s="184"/>
      <c r="FKH105" s="184"/>
      <c r="FKI105" s="184"/>
      <c r="FKJ105" s="184"/>
      <c r="FKK105" s="184"/>
      <c r="FKL105" s="184"/>
      <c r="FKM105" s="184"/>
      <c r="FKN105" s="184"/>
      <c r="FKO105" s="184"/>
      <c r="FKP105" s="184"/>
      <c r="FKQ105" s="184"/>
      <c r="FKR105" s="184"/>
      <c r="FKS105" s="184"/>
      <c r="FKT105" s="184"/>
      <c r="FKU105" s="184"/>
      <c r="FKV105" s="184"/>
      <c r="FKW105" s="184"/>
      <c r="FKX105" s="184"/>
      <c r="FKY105" s="184"/>
      <c r="FKZ105" s="184"/>
      <c r="FLA105" s="184"/>
      <c r="FLB105" s="184"/>
      <c r="FLC105" s="184"/>
      <c r="FLD105" s="184"/>
      <c r="FLE105" s="184"/>
      <c r="FLF105" s="184"/>
      <c r="FLG105" s="184"/>
      <c r="FLH105" s="184"/>
      <c r="FLI105" s="184"/>
      <c r="FLJ105" s="184"/>
      <c r="FLK105" s="184"/>
      <c r="FLL105" s="184"/>
      <c r="FLM105" s="184"/>
      <c r="FLN105" s="184"/>
      <c r="FLO105" s="184"/>
      <c r="FLP105" s="184"/>
      <c r="FLQ105" s="184"/>
      <c r="FLR105" s="184"/>
      <c r="FLS105" s="184"/>
      <c r="FLT105" s="184"/>
      <c r="FLU105" s="184"/>
      <c r="FLV105" s="184"/>
      <c r="FLW105" s="184"/>
      <c r="FLX105" s="184"/>
      <c r="FLY105" s="184"/>
      <c r="FLZ105" s="184"/>
      <c r="FMA105" s="184"/>
      <c r="FMB105" s="184"/>
      <c r="FMC105" s="184"/>
      <c r="FMD105" s="184"/>
      <c r="FME105" s="184"/>
      <c r="FMF105" s="184"/>
      <c r="FMG105" s="184"/>
      <c r="FMH105" s="184"/>
      <c r="FMI105" s="184"/>
      <c r="FMJ105" s="184"/>
      <c r="FMK105" s="184"/>
      <c r="FML105" s="184"/>
      <c r="FMM105" s="184"/>
      <c r="FMN105" s="184"/>
      <c r="FMO105" s="184"/>
      <c r="FMP105" s="184"/>
      <c r="FMQ105" s="184"/>
      <c r="FMR105" s="184"/>
      <c r="FMS105" s="184"/>
      <c r="FMT105" s="184"/>
      <c r="FMU105" s="184"/>
      <c r="FMV105" s="184"/>
      <c r="FMW105" s="184"/>
      <c r="FMX105" s="184"/>
      <c r="FMY105" s="184"/>
      <c r="FMZ105" s="184"/>
      <c r="FNA105" s="184"/>
      <c r="FNB105" s="184"/>
      <c r="FNC105" s="184"/>
      <c r="FND105" s="184"/>
      <c r="FNE105" s="184"/>
      <c r="FNF105" s="184"/>
      <c r="FNG105" s="184"/>
      <c r="FNH105" s="184"/>
      <c r="FNI105" s="184"/>
      <c r="FNJ105" s="184"/>
      <c r="FNK105" s="184"/>
      <c r="FNL105" s="184"/>
      <c r="FNM105" s="184"/>
      <c r="FNN105" s="184"/>
      <c r="FNO105" s="184"/>
      <c r="FNP105" s="184"/>
      <c r="FNQ105" s="184"/>
      <c r="FNR105" s="184"/>
      <c r="FNS105" s="184"/>
      <c r="FNT105" s="184"/>
      <c r="FNU105" s="184"/>
      <c r="FNV105" s="184"/>
      <c r="FNW105" s="184"/>
      <c r="FNX105" s="184"/>
      <c r="FNY105" s="184"/>
      <c r="FNZ105" s="184"/>
      <c r="FOA105" s="184"/>
      <c r="FOB105" s="184"/>
      <c r="FOC105" s="184"/>
      <c r="FOD105" s="184"/>
      <c r="FOE105" s="184"/>
      <c r="FOF105" s="184"/>
      <c r="FOG105" s="184"/>
      <c r="FOH105" s="184"/>
      <c r="FOI105" s="184"/>
      <c r="FOJ105" s="184"/>
      <c r="FOK105" s="184"/>
      <c r="FOL105" s="184"/>
      <c r="FOM105" s="184"/>
      <c r="FON105" s="184"/>
      <c r="FOO105" s="184"/>
      <c r="FOP105" s="184"/>
      <c r="FOQ105" s="184"/>
      <c r="FOR105" s="184"/>
      <c r="FOS105" s="184"/>
      <c r="FOT105" s="184"/>
      <c r="FOU105" s="184"/>
      <c r="FOV105" s="184"/>
      <c r="FOW105" s="184"/>
      <c r="FOX105" s="184"/>
      <c r="FOY105" s="184"/>
      <c r="FOZ105" s="184"/>
      <c r="FPA105" s="184"/>
      <c r="FPB105" s="184"/>
      <c r="FPC105" s="184"/>
      <c r="FPD105" s="184"/>
      <c r="FPE105" s="184"/>
      <c r="FPF105" s="184"/>
      <c r="FPG105" s="184"/>
      <c r="FPH105" s="184"/>
      <c r="FPI105" s="184"/>
      <c r="FPJ105" s="184"/>
      <c r="FPK105" s="184"/>
      <c r="FPL105" s="184"/>
      <c r="FPM105" s="184"/>
      <c r="FPN105" s="184"/>
      <c r="FPO105" s="184"/>
      <c r="FPP105" s="184"/>
      <c r="FPQ105" s="184"/>
      <c r="FPR105" s="184"/>
      <c r="FPS105" s="184"/>
      <c r="FPT105" s="184"/>
      <c r="FPU105" s="184"/>
      <c r="FPV105" s="184"/>
      <c r="FPW105" s="184"/>
      <c r="FPX105" s="184"/>
      <c r="FPY105" s="184"/>
      <c r="FPZ105" s="184"/>
      <c r="FQA105" s="184"/>
      <c r="FQB105" s="184"/>
      <c r="FQC105" s="184"/>
      <c r="FQD105" s="184"/>
      <c r="FQE105" s="184"/>
      <c r="FQF105" s="184"/>
      <c r="FQG105" s="184"/>
      <c r="FQH105" s="184"/>
      <c r="FQI105" s="184"/>
      <c r="FQJ105" s="184"/>
      <c r="FQK105" s="184"/>
      <c r="FQL105" s="184"/>
      <c r="FQM105" s="184"/>
      <c r="FQN105" s="184"/>
      <c r="FQO105" s="184"/>
      <c r="FQP105" s="184"/>
      <c r="FQQ105" s="184"/>
      <c r="FQR105" s="184"/>
      <c r="FQS105" s="184"/>
      <c r="FQT105" s="184"/>
      <c r="FQU105" s="184"/>
      <c r="FQV105" s="184"/>
      <c r="FQW105" s="184"/>
      <c r="FQX105" s="184"/>
      <c r="FQY105" s="184"/>
      <c r="FQZ105" s="184"/>
      <c r="FRA105" s="184"/>
      <c r="FRB105" s="184"/>
      <c r="FRC105" s="184"/>
      <c r="FRD105" s="184"/>
      <c r="FRE105" s="184"/>
      <c r="FRF105" s="184"/>
      <c r="FRG105" s="184"/>
      <c r="FRH105" s="184"/>
      <c r="FRI105" s="184"/>
      <c r="FRJ105" s="184"/>
      <c r="FRK105" s="184"/>
      <c r="FRL105" s="184"/>
      <c r="FRM105" s="184"/>
      <c r="FRN105" s="184"/>
      <c r="FRO105" s="184"/>
      <c r="FRP105" s="184"/>
      <c r="FRQ105" s="184"/>
      <c r="FRR105" s="184"/>
      <c r="FRS105" s="184"/>
      <c r="FRT105" s="184"/>
      <c r="FRU105" s="184"/>
      <c r="FRV105" s="184"/>
      <c r="FRW105" s="184"/>
      <c r="FRX105" s="184"/>
      <c r="FRY105" s="184"/>
      <c r="FRZ105" s="184"/>
      <c r="FSA105" s="184"/>
      <c r="FSB105" s="184"/>
      <c r="FSC105" s="184"/>
      <c r="FSD105" s="184"/>
      <c r="FSE105" s="184"/>
      <c r="FSF105" s="184"/>
      <c r="FSG105" s="184"/>
      <c r="FSH105" s="184"/>
      <c r="FSI105" s="184"/>
      <c r="FSJ105" s="184"/>
      <c r="FSK105" s="184"/>
      <c r="FSL105" s="184"/>
      <c r="FSM105" s="184"/>
      <c r="FSN105" s="184"/>
      <c r="FSO105" s="184"/>
      <c r="FSP105" s="184"/>
      <c r="FSQ105" s="184"/>
      <c r="FSR105" s="184"/>
      <c r="FSS105" s="184"/>
      <c r="FST105" s="184"/>
      <c r="FSU105" s="184"/>
      <c r="FSV105" s="184"/>
      <c r="FSW105" s="184"/>
      <c r="FSX105" s="184"/>
      <c r="FSY105" s="184"/>
      <c r="FSZ105" s="184"/>
      <c r="FTA105" s="184"/>
      <c r="FTB105" s="184"/>
      <c r="FTC105" s="184"/>
      <c r="FTD105" s="184"/>
      <c r="FTE105" s="184"/>
      <c r="FTF105" s="184"/>
      <c r="FTG105" s="184"/>
      <c r="FTH105" s="184"/>
      <c r="FTI105" s="184"/>
      <c r="FTJ105" s="184"/>
      <c r="FTK105" s="184"/>
      <c r="FTL105" s="184"/>
      <c r="FTM105" s="184"/>
      <c r="FTN105" s="184"/>
      <c r="FTO105" s="184"/>
      <c r="FTP105" s="184"/>
      <c r="FTQ105" s="184"/>
      <c r="FTR105" s="184"/>
      <c r="FTS105" s="184"/>
      <c r="FTT105" s="184"/>
      <c r="FTU105" s="184"/>
      <c r="FTV105" s="184"/>
      <c r="FTW105" s="184"/>
      <c r="FTX105" s="184"/>
      <c r="FTY105" s="184"/>
      <c r="FTZ105" s="184"/>
      <c r="FUA105" s="184"/>
      <c r="FUB105" s="184"/>
      <c r="FUC105" s="184"/>
      <c r="FUD105" s="184"/>
      <c r="FUE105" s="184"/>
      <c r="FUF105" s="184"/>
      <c r="FUG105" s="184"/>
      <c r="FUH105" s="184"/>
      <c r="FUI105" s="184"/>
      <c r="FUJ105" s="184"/>
      <c r="FUK105" s="184"/>
      <c r="FUL105" s="184"/>
      <c r="FUM105" s="184"/>
      <c r="FUN105" s="184"/>
      <c r="FUO105" s="184"/>
      <c r="FUP105" s="184"/>
      <c r="FUQ105" s="184"/>
      <c r="FUR105" s="184"/>
      <c r="FUS105" s="184"/>
      <c r="FUT105" s="184"/>
      <c r="FUU105" s="184"/>
      <c r="FUV105" s="184"/>
      <c r="FUW105" s="184"/>
      <c r="FUX105" s="184"/>
      <c r="FUY105" s="184"/>
      <c r="FUZ105" s="184"/>
      <c r="FVA105" s="184"/>
      <c r="FVB105" s="184"/>
      <c r="FVC105" s="184"/>
      <c r="FVD105" s="184"/>
      <c r="FVE105" s="184"/>
      <c r="FVF105" s="184"/>
      <c r="FVG105" s="184"/>
      <c r="FVH105" s="184"/>
      <c r="FVI105" s="184"/>
      <c r="FVJ105" s="184"/>
      <c r="FVK105" s="184"/>
      <c r="FVL105" s="184"/>
      <c r="FVM105" s="184"/>
      <c r="FVN105" s="184"/>
      <c r="FVO105" s="184"/>
      <c r="FVP105" s="184"/>
      <c r="FVQ105" s="184"/>
      <c r="FVR105" s="184"/>
      <c r="FVS105" s="184"/>
      <c r="FVT105" s="184"/>
      <c r="FVU105" s="184"/>
      <c r="FVV105" s="184"/>
      <c r="FVW105" s="184"/>
      <c r="FVX105" s="184"/>
      <c r="FVY105" s="184"/>
      <c r="FVZ105" s="184"/>
      <c r="FWA105" s="184"/>
      <c r="FWB105" s="184"/>
      <c r="FWC105" s="184"/>
      <c r="FWD105" s="184"/>
      <c r="FWE105" s="184"/>
      <c r="FWF105" s="184"/>
      <c r="FWG105" s="184"/>
      <c r="FWH105" s="184"/>
      <c r="FWI105" s="184"/>
      <c r="FWJ105" s="184"/>
      <c r="FWK105" s="184"/>
      <c r="FWL105" s="184"/>
      <c r="FWM105" s="184"/>
      <c r="FWN105" s="184"/>
      <c r="FWO105" s="184"/>
      <c r="FWP105" s="184"/>
      <c r="FWQ105" s="184"/>
      <c r="FWR105" s="184"/>
      <c r="FWS105" s="184"/>
      <c r="FWT105" s="184"/>
      <c r="FWU105" s="184"/>
      <c r="FWV105" s="184"/>
      <c r="FWW105" s="184"/>
      <c r="FWX105" s="184"/>
      <c r="FWY105" s="184"/>
      <c r="FWZ105" s="184"/>
      <c r="FXA105" s="184"/>
      <c r="FXB105" s="184"/>
      <c r="FXC105" s="184"/>
      <c r="FXD105" s="184"/>
      <c r="FXE105" s="184"/>
      <c r="FXF105" s="184"/>
      <c r="FXG105" s="184"/>
      <c r="FXH105" s="184"/>
      <c r="FXI105" s="184"/>
      <c r="FXJ105" s="184"/>
      <c r="FXK105" s="184"/>
      <c r="FXL105" s="184"/>
      <c r="FXM105" s="184"/>
      <c r="FXN105" s="184"/>
      <c r="FXO105" s="184"/>
      <c r="FXP105" s="184"/>
      <c r="FXQ105" s="184"/>
      <c r="FXR105" s="184"/>
      <c r="FXS105" s="184"/>
      <c r="FXT105" s="184"/>
      <c r="FXU105" s="184"/>
      <c r="FXV105" s="184"/>
      <c r="FXW105" s="184"/>
      <c r="FXX105" s="184"/>
      <c r="FXY105" s="184"/>
      <c r="FXZ105" s="184"/>
      <c r="FYA105" s="184"/>
      <c r="FYB105" s="184"/>
      <c r="FYC105" s="184"/>
      <c r="FYD105" s="184"/>
      <c r="FYE105" s="184"/>
      <c r="FYF105" s="184"/>
      <c r="FYG105" s="184"/>
      <c r="FYH105" s="184"/>
      <c r="FYI105" s="184"/>
      <c r="FYJ105" s="184"/>
      <c r="FYK105" s="184"/>
      <c r="FYL105" s="184"/>
      <c r="FYM105" s="184"/>
      <c r="FYN105" s="184"/>
      <c r="FYO105" s="184"/>
      <c r="FYP105" s="184"/>
      <c r="FYQ105" s="184"/>
      <c r="FYR105" s="184"/>
      <c r="FYS105" s="184"/>
      <c r="FYT105" s="184"/>
      <c r="FYU105" s="184"/>
      <c r="FYV105" s="184"/>
      <c r="FYW105" s="184"/>
      <c r="FYX105" s="184"/>
      <c r="FYY105" s="184"/>
      <c r="FYZ105" s="184"/>
      <c r="FZA105" s="184"/>
      <c r="FZB105" s="184"/>
      <c r="FZC105" s="184"/>
      <c r="FZD105" s="184"/>
      <c r="FZE105" s="184"/>
      <c r="FZF105" s="184"/>
      <c r="FZG105" s="184"/>
      <c r="FZH105" s="184"/>
      <c r="FZI105" s="184"/>
      <c r="FZJ105" s="184"/>
      <c r="FZK105" s="184"/>
      <c r="FZL105" s="184"/>
      <c r="FZM105" s="184"/>
      <c r="FZN105" s="184"/>
      <c r="FZO105" s="184"/>
      <c r="FZP105" s="184"/>
      <c r="FZQ105" s="184"/>
      <c r="FZR105" s="184"/>
      <c r="FZS105" s="184"/>
      <c r="FZT105" s="184"/>
      <c r="FZU105" s="184"/>
      <c r="FZV105" s="184"/>
      <c r="FZW105" s="184"/>
      <c r="FZX105" s="184"/>
      <c r="FZY105" s="184"/>
      <c r="FZZ105" s="184"/>
      <c r="GAA105" s="184"/>
      <c r="GAB105" s="184"/>
      <c r="GAC105" s="184"/>
      <c r="GAD105" s="184"/>
      <c r="GAE105" s="184"/>
      <c r="GAF105" s="184"/>
      <c r="GAG105" s="184"/>
      <c r="GAH105" s="184"/>
      <c r="GAI105" s="184"/>
      <c r="GAJ105" s="184"/>
      <c r="GAK105" s="184"/>
      <c r="GAL105" s="184"/>
      <c r="GAM105" s="184"/>
      <c r="GAN105" s="184"/>
      <c r="GAO105" s="184"/>
      <c r="GAP105" s="184"/>
      <c r="GAQ105" s="184"/>
      <c r="GAR105" s="184"/>
      <c r="GAS105" s="184"/>
      <c r="GAT105" s="184"/>
      <c r="GAU105" s="184"/>
      <c r="GAV105" s="184"/>
      <c r="GAW105" s="184"/>
      <c r="GAX105" s="184"/>
      <c r="GAY105" s="184"/>
      <c r="GAZ105" s="184"/>
      <c r="GBA105" s="184"/>
      <c r="GBB105" s="184"/>
      <c r="GBC105" s="184"/>
      <c r="GBD105" s="184"/>
      <c r="GBE105" s="184"/>
      <c r="GBF105" s="184"/>
      <c r="GBG105" s="184"/>
      <c r="GBH105" s="184"/>
      <c r="GBI105" s="184"/>
      <c r="GBJ105" s="184"/>
      <c r="GBK105" s="184"/>
      <c r="GBL105" s="184"/>
      <c r="GBM105" s="184"/>
      <c r="GBN105" s="184"/>
      <c r="GBO105" s="184"/>
      <c r="GBP105" s="184"/>
      <c r="GBQ105" s="184"/>
      <c r="GBR105" s="184"/>
      <c r="GBS105" s="184"/>
      <c r="GBT105" s="184"/>
      <c r="GBU105" s="184"/>
      <c r="GBV105" s="184"/>
      <c r="GBW105" s="184"/>
      <c r="GBX105" s="184"/>
      <c r="GBY105" s="184"/>
      <c r="GBZ105" s="184"/>
      <c r="GCA105" s="184"/>
      <c r="GCB105" s="184"/>
      <c r="GCC105" s="184"/>
      <c r="GCD105" s="184"/>
      <c r="GCE105" s="184"/>
      <c r="GCF105" s="184"/>
      <c r="GCG105" s="184"/>
      <c r="GCH105" s="184"/>
      <c r="GCI105" s="184"/>
      <c r="GCJ105" s="184"/>
      <c r="GCK105" s="184"/>
      <c r="GCL105" s="184"/>
      <c r="GCM105" s="184"/>
      <c r="GCN105" s="184"/>
      <c r="GCO105" s="184"/>
      <c r="GCP105" s="184"/>
      <c r="GCQ105" s="184"/>
      <c r="GCR105" s="184"/>
      <c r="GCS105" s="184"/>
      <c r="GCT105" s="184"/>
      <c r="GCU105" s="184"/>
      <c r="GCV105" s="184"/>
      <c r="GCW105" s="184"/>
      <c r="GCX105" s="184"/>
      <c r="GCY105" s="184"/>
      <c r="GCZ105" s="184"/>
      <c r="GDA105" s="184"/>
      <c r="GDB105" s="184"/>
      <c r="GDC105" s="184"/>
      <c r="GDD105" s="184"/>
      <c r="GDE105" s="184"/>
      <c r="GDF105" s="184"/>
      <c r="GDG105" s="184"/>
      <c r="GDH105" s="184"/>
      <c r="GDI105" s="184"/>
      <c r="GDJ105" s="184"/>
      <c r="GDK105" s="184"/>
      <c r="GDL105" s="184"/>
      <c r="GDM105" s="184"/>
      <c r="GDN105" s="184"/>
      <c r="GDO105" s="184"/>
      <c r="GDP105" s="184"/>
      <c r="GDQ105" s="184"/>
      <c r="GDR105" s="184"/>
      <c r="GDS105" s="184"/>
      <c r="GDT105" s="184"/>
      <c r="GDU105" s="184"/>
      <c r="GDV105" s="184"/>
      <c r="GDW105" s="184"/>
      <c r="GDX105" s="184"/>
      <c r="GDY105" s="184"/>
      <c r="GDZ105" s="184"/>
      <c r="GEA105" s="184"/>
      <c r="GEB105" s="184"/>
      <c r="GEC105" s="184"/>
      <c r="GED105" s="184"/>
      <c r="GEE105" s="184"/>
      <c r="GEF105" s="184"/>
      <c r="GEG105" s="184"/>
      <c r="GEH105" s="184"/>
      <c r="GEI105" s="184"/>
      <c r="GEJ105" s="184"/>
      <c r="GEK105" s="184"/>
      <c r="GEL105" s="184"/>
      <c r="GEM105" s="184"/>
      <c r="GEN105" s="184"/>
      <c r="GEO105" s="184"/>
      <c r="GEP105" s="184"/>
      <c r="GEQ105" s="184"/>
      <c r="GER105" s="184"/>
      <c r="GES105" s="184"/>
      <c r="GET105" s="184"/>
      <c r="GEU105" s="184"/>
      <c r="GEV105" s="184"/>
      <c r="GEW105" s="184"/>
      <c r="GEX105" s="184"/>
      <c r="GEY105" s="184"/>
      <c r="GEZ105" s="184"/>
      <c r="GFA105" s="184"/>
      <c r="GFB105" s="184"/>
      <c r="GFC105" s="184"/>
      <c r="GFD105" s="184"/>
      <c r="GFE105" s="184"/>
      <c r="GFF105" s="184"/>
      <c r="GFG105" s="184"/>
      <c r="GFH105" s="184"/>
      <c r="GFI105" s="184"/>
      <c r="GFJ105" s="184"/>
      <c r="GFK105" s="184"/>
      <c r="GFL105" s="184"/>
      <c r="GFM105" s="184"/>
      <c r="GFN105" s="184"/>
      <c r="GFO105" s="184"/>
      <c r="GFP105" s="184"/>
      <c r="GFQ105" s="184"/>
      <c r="GFR105" s="184"/>
      <c r="GFS105" s="184"/>
      <c r="GFT105" s="184"/>
      <c r="GFU105" s="184"/>
      <c r="GFV105" s="184"/>
      <c r="GFW105" s="184"/>
      <c r="GFX105" s="184"/>
      <c r="GFY105" s="184"/>
      <c r="GFZ105" s="184"/>
      <c r="GGA105" s="184"/>
      <c r="GGB105" s="184"/>
      <c r="GGC105" s="184"/>
      <c r="GGD105" s="184"/>
      <c r="GGE105" s="184"/>
      <c r="GGF105" s="184"/>
      <c r="GGG105" s="184"/>
      <c r="GGH105" s="184"/>
      <c r="GGI105" s="184"/>
      <c r="GGJ105" s="184"/>
      <c r="GGK105" s="184"/>
      <c r="GGL105" s="184"/>
      <c r="GGM105" s="184"/>
      <c r="GGN105" s="184"/>
      <c r="GGO105" s="184"/>
      <c r="GGP105" s="184"/>
      <c r="GGQ105" s="184"/>
      <c r="GGR105" s="184"/>
      <c r="GGS105" s="184"/>
      <c r="GGT105" s="184"/>
      <c r="GGU105" s="184"/>
      <c r="GGV105" s="184"/>
      <c r="GGW105" s="184"/>
      <c r="GGX105" s="184"/>
      <c r="GGY105" s="184"/>
      <c r="GGZ105" s="184"/>
      <c r="GHA105" s="184"/>
      <c r="GHB105" s="184"/>
      <c r="GHC105" s="184"/>
      <c r="GHD105" s="184"/>
      <c r="GHE105" s="184"/>
      <c r="GHF105" s="184"/>
      <c r="GHG105" s="184"/>
      <c r="GHH105" s="184"/>
      <c r="GHI105" s="184"/>
      <c r="GHJ105" s="184"/>
      <c r="GHK105" s="184"/>
      <c r="GHL105" s="184"/>
      <c r="GHM105" s="184"/>
      <c r="GHN105" s="184"/>
      <c r="GHO105" s="184"/>
      <c r="GHP105" s="184"/>
      <c r="GHQ105" s="184"/>
      <c r="GHR105" s="184"/>
      <c r="GHS105" s="184"/>
      <c r="GHT105" s="184"/>
      <c r="GHU105" s="184"/>
      <c r="GHV105" s="184"/>
      <c r="GHW105" s="184"/>
      <c r="GHX105" s="184"/>
      <c r="GHY105" s="184"/>
      <c r="GHZ105" s="184"/>
      <c r="GIA105" s="184"/>
      <c r="GIB105" s="184"/>
      <c r="GIC105" s="184"/>
      <c r="GID105" s="184"/>
      <c r="GIE105" s="184"/>
      <c r="GIF105" s="184"/>
      <c r="GIG105" s="184"/>
      <c r="GIH105" s="184"/>
      <c r="GII105" s="184"/>
      <c r="GIJ105" s="184"/>
      <c r="GIK105" s="184"/>
      <c r="GIL105" s="184"/>
      <c r="GIM105" s="184"/>
      <c r="GIN105" s="184"/>
      <c r="GIO105" s="184"/>
      <c r="GIP105" s="184"/>
      <c r="GIQ105" s="184"/>
      <c r="GIR105" s="184"/>
      <c r="GIS105" s="184"/>
      <c r="GIT105" s="184"/>
      <c r="GIU105" s="184"/>
      <c r="GIV105" s="184"/>
      <c r="GIW105" s="184"/>
      <c r="GIX105" s="184"/>
      <c r="GIY105" s="184"/>
      <c r="GIZ105" s="184"/>
      <c r="GJA105" s="184"/>
      <c r="GJB105" s="184"/>
      <c r="GJC105" s="184"/>
      <c r="GJD105" s="184"/>
      <c r="GJE105" s="184"/>
      <c r="GJF105" s="184"/>
      <c r="GJG105" s="184"/>
      <c r="GJH105" s="184"/>
      <c r="GJI105" s="184"/>
      <c r="GJJ105" s="184"/>
      <c r="GJK105" s="184"/>
      <c r="GJL105" s="184"/>
      <c r="GJM105" s="184"/>
      <c r="GJN105" s="184"/>
      <c r="GJO105" s="184"/>
      <c r="GJP105" s="184"/>
      <c r="GJQ105" s="184"/>
      <c r="GJR105" s="184"/>
      <c r="GJS105" s="184"/>
      <c r="GJT105" s="184"/>
      <c r="GJU105" s="184"/>
      <c r="GJV105" s="184"/>
      <c r="GJW105" s="184"/>
      <c r="GJX105" s="184"/>
      <c r="GJY105" s="184"/>
      <c r="GJZ105" s="184"/>
      <c r="GKA105" s="184"/>
      <c r="GKB105" s="184"/>
      <c r="GKC105" s="184"/>
      <c r="GKD105" s="184"/>
      <c r="GKE105" s="184"/>
      <c r="GKF105" s="184"/>
      <c r="GKG105" s="184"/>
      <c r="GKH105" s="184"/>
      <c r="GKI105" s="184"/>
      <c r="GKJ105" s="184"/>
      <c r="GKK105" s="184"/>
      <c r="GKL105" s="184"/>
      <c r="GKM105" s="184"/>
      <c r="GKN105" s="184"/>
      <c r="GKO105" s="184"/>
      <c r="GKP105" s="184"/>
      <c r="GKQ105" s="184"/>
      <c r="GKR105" s="184"/>
      <c r="GKS105" s="184"/>
      <c r="GKT105" s="184"/>
      <c r="GKU105" s="184"/>
      <c r="GKV105" s="184"/>
      <c r="GKW105" s="184"/>
      <c r="GKX105" s="184"/>
      <c r="GKY105" s="184"/>
      <c r="GKZ105" s="184"/>
      <c r="GLA105" s="184"/>
      <c r="GLB105" s="184"/>
      <c r="GLC105" s="184"/>
      <c r="GLD105" s="184"/>
      <c r="GLE105" s="184"/>
      <c r="GLF105" s="184"/>
      <c r="GLG105" s="184"/>
      <c r="GLH105" s="184"/>
      <c r="GLI105" s="184"/>
      <c r="GLJ105" s="184"/>
      <c r="GLK105" s="184"/>
      <c r="GLL105" s="184"/>
      <c r="GLM105" s="184"/>
      <c r="GLN105" s="184"/>
      <c r="GLO105" s="184"/>
      <c r="GLP105" s="184"/>
      <c r="GLQ105" s="184"/>
      <c r="GLR105" s="184"/>
      <c r="GLS105" s="184"/>
      <c r="GLT105" s="184"/>
      <c r="GLU105" s="184"/>
      <c r="GLV105" s="184"/>
      <c r="GLW105" s="184"/>
      <c r="GLX105" s="184"/>
      <c r="GLY105" s="184"/>
      <c r="GLZ105" s="184"/>
      <c r="GMA105" s="184"/>
      <c r="GMB105" s="184"/>
      <c r="GMC105" s="184"/>
      <c r="GMD105" s="184"/>
      <c r="GME105" s="184"/>
      <c r="GMF105" s="184"/>
      <c r="GMG105" s="184"/>
      <c r="GMH105" s="184"/>
      <c r="GMI105" s="184"/>
      <c r="GMJ105" s="184"/>
      <c r="GMK105" s="184"/>
      <c r="GML105" s="184"/>
      <c r="GMM105" s="184"/>
      <c r="GMN105" s="184"/>
      <c r="GMO105" s="184"/>
      <c r="GMP105" s="184"/>
      <c r="GMQ105" s="184"/>
      <c r="GMR105" s="184"/>
      <c r="GMS105" s="184"/>
      <c r="GMT105" s="184"/>
      <c r="GMU105" s="184"/>
      <c r="GMV105" s="184"/>
      <c r="GMW105" s="184"/>
      <c r="GMX105" s="184"/>
      <c r="GMY105" s="184"/>
      <c r="GMZ105" s="184"/>
      <c r="GNA105" s="184"/>
      <c r="GNB105" s="184"/>
      <c r="GNC105" s="184"/>
      <c r="GND105" s="184"/>
      <c r="GNE105" s="184"/>
      <c r="GNF105" s="184"/>
      <c r="GNG105" s="184"/>
      <c r="GNH105" s="184"/>
      <c r="GNI105" s="184"/>
      <c r="GNJ105" s="184"/>
      <c r="GNK105" s="184"/>
      <c r="GNL105" s="184"/>
      <c r="GNM105" s="184"/>
      <c r="GNN105" s="184"/>
      <c r="GNO105" s="184"/>
      <c r="GNP105" s="184"/>
      <c r="GNQ105" s="184"/>
      <c r="GNR105" s="184"/>
      <c r="GNS105" s="184"/>
      <c r="GNT105" s="184"/>
      <c r="GNU105" s="184"/>
      <c r="GNV105" s="184"/>
      <c r="GNW105" s="184"/>
      <c r="GNX105" s="184"/>
      <c r="GNY105" s="184"/>
      <c r="GNZ105" s="184"/>
      <c r="GOA105" s="184"/>
      <c r="GOB105" s="184"/>
      <c r="GOC105" s="184"/>
      <c r="GOD105" s="184"/>
      <c r="GOE105" s="184"/>
      <c r="GOF105" s="184"/>
      <c r="GOG105" s="184"/>
      <c r="GOH105" s="184"/>
      <c r="GOI105" s="184"/>
      <c r="GOJ105" s="184"/>
      <c r="GOK105" s="184"/>
      <c r="GOL105" s="184"/>
      <c r="GOM105" s="184"/>
      <c r="GON105" s="184"/>
      <c r="GOO105" s="184"/>
      <c r="GOP105" s="184"/>
      <c r="GOQ105" s="184"/>
      <c r="GOR105" s="184"/>
      <c r="GOS105" s="184"/>
      <c r="GOT105" s="184"/>
      <c r="GOU105" s="184"/>
      <c r="GOV105" s="184"/>
      <c r="GOW105" s="184"/>
      <c r="GOX105" s="184"/>
      <c r="GOY105" s="184"/>
      <c r="GOZ105" s="184"/>
      <c r="GPA105" s="184"/>
      <c r="GPB105" s="184"/>
      <c r="GPC105" s="184"/>
      <c r="GPD105" s="184"/>
      <c r="GPE105" s="184"/>
      <c r="GPF105" s="184"/>
      <c r="GPG105" s="184"/>
      <c r="GPH105" s="184"/>
      <c r="GPI105" s="184"/>
      <c r="GPJ105" s="184"/>
      <c r="GPK105" s="184"/>
      <c r="GPL105" s="184"/>
      <c r="GPM105" s="184"/>
      <c r="GPN105" s="184"/>
      <c r="GPO105" s="184"/>
      <c r="GPP105" s="184"/>
      <c r="GPQ105" s="184"/>
      <c r="GPR105" s="184"/>
      <c r="GPS105" s="184"/>
      <c r="GPT105" s="184"/>
      <c r="GPU105" s="184"/>
      <c r="GPV105" s="184"/>
      <c r="GPW105" s="184"/>
      <c r="GPX105" s="184"/>
      <c r="GPY105" s="184"/>
      <c r="GPZ105" s="184"/>
      <c r="GQA105" s="184"/>
      <c r="GQB105" s="184"/>
      <c r="GQC105" s="184"/>
      <c r="GQD105" s="184"/>
      <c r="GQE105" s="184"/>
      <c r="GQF105" s="184"/>
      <c r="GQG105" s="184"/>
      <c r="GQH105" s="184"/>
      <c r="GQI105" s="184"/>
      <c r="GQJ105" s="184"/>
      <c r="GQK105" s="184"/>
      <c r="GQL105" s="184"/>
      <c r="GQM105" s="184"/>
      <c r="GQN105" s="184"/>
      <c r="GQO105" s="184"/>
      <c r="GQP105" s="184"/>
      <c r="GQQ105" s="184"/>
      <c r="GQR105" s="184"/>
      <c r="GQS105" s="184"/>
      <c r="GQT105" s="184"/>
      <c r="GQU105" s="184"/>
      <c r="GQV105" s="184"/>
      <c r="GQW105" s="184"/>
      <c r="GQX105" s="184"/>
      <c r="GQY105" s="184"/>
      <c r="GQZ105" s="184"/>
      <c r="GRA105" s="184"/>
      <c r="GRB105" s="184"/>
      <c r="GRC105" s="184"/>
      <c r="GRD105" s="184"/>
      <c r="GRE105" s="184"/>
      <c r="GRF105" s="184"/>
      <c r="GRG105" s="184"/>
      <c r="GRH105" s="184"/>
      <c r="GRI105" s="184"/>
      <c r="GRJ105" s="184"/>
      <c r="GRK105" s="184"/>
      <c r="GRL105" s="184"/>
      <c r="GRM105" s="184"/>
      <c r="GRN105" s="184"/>
      <c r="GRO105" s="184"/>
      <c r="GRP105" s="184"/>
      <c r="GRQ105" s="184"/>
      <c r="GRR105" s="184"/>
      <c r="GRS105" s="184"/>
      <c r="GRT105" s="184"/>
      <c r="GRU105" s="184"/>
      <c r="GRV105" s="184"/>
      <c r="GRW105" s="184"/>
      <c r="GRX105" s="184"/>
      <c r="GRY105" s="184"/>
      <c r="GRZ105" s="184"/>
      <c r="GSA105" s="184"/>
      <c r="GSB105" s="184"/>
      <c r="GSC105" s="184"/>
      <c r="GSD105" s="184"/>
      <c r="GSE105" s="184"/>
      <c r="GSF105" s="184"/>
      <c r="GSG105" s="184"/>
      <c r="GSH105" s="184"/>
      <c r="GSI105" s="184"/>
      <c r="GSJ105" s="184"/>
      <c r="GSK105" s="184"/>
      <c r="GSL105" s="184"/>
      <c r="GSM105" s="184"/>
      <c r="GSN105" s="184"/>
      <c r="GSO105" s="184"/>
      <c r="GSP105" s="184"/>
      <c r="GSQ105" s="184"/>
      <c r="GSR105" s="184"/>
      <c r="GSS105" s="184"/>
      <c r="GST105" s="184"/>
      <c r="GSU105" s="184"/>
      <c r="GSV105" s="184"/>
      <c r="GSW105" s="184"/>
      <c r="GSX105" s="184"/>
      <c r="GSY105" s="184"/>
      <c r="GSZ105" s="184"/>
      <c r="GTA105" s="184"/>
      <c r="GTB105" s="184"/>
      <c r="GTC105" s="184"/>
      <c r="GTD105" s="184"/>
      <c r="GTE105" s="184"/>
      <c r="GTF105" s="184"/>
      <c r="GTG105" s="184"/>
      <c r="GTH105" s="184"/>
      <c r="GTI105" s="184"/>
      <c r="GTJ105" s="184"/>
      <c r="GTK105" s="184"/>
      <c r="GTL105" s="184"/>
      <c r="GTM105" s="184"/>
      <c r="GTN105" s="184"/>
      <c r="GTO105" s="184"/>
      <c r="GTP105" s="184"/>
      <c r="GTQ105" s="184"/>
      <c r="GTR105" s="184"/>
      <c r="GTS105" s="184"/>
      <c r="GTT105" s="184"/>
      <c r="GTU105" s="184"/>
      <c r="GTV105" s="184"/>
      <c r="GTW105" s="184"/>
      <c r="GTX105" s="184"/>
      <c r="GTY105" s="184"/>
      <c r="GTZ105" s="184"/>
      <c r="GUA105" s="184"/>
      <c r="GUB105" s="184"/>
      <c r="GUC105" s="184"/>
      <c r="GUD105" s="184"/>
      <c r="GUE105" s="184"/>
      <c r="GUF105" s="184"/>
      <c r="GUG105" s="184"/>
      <c r="GUH105" s="184"/>
      <c r="GUI105" s="184"/>
      <c r="GUJ105" s="184"/>
      <c r="GUK105" s="184"/>
      <c r="GUL105" s="184"/>
      <c r="GUM105" s="184"/>
      <c r="GUN105" s="184"/>
      <c r="GUO105" s="184"/>
      <c r="GUP105" s="184"/>
      <c r="GUQ105" s="184"/>
      <c r="GUR105" s="184"/>
      <c r="GUS105" s="184"/>
      <c r="GUT105" s="184"/>
      <c r="GUU105" s="184"/>
      <c r="GUV105" s="184"/>
      <c r="GUW105" s="184"/>
      <c r="GUX105" s="184"/>
      <c r="GUY105" s="184"/>
      <c r="GUZ105" s="184"/>
      <c r="GVA105" s="184"/>
      <c r="GVB105" s="184"/>
      <c r="GVC105" s="184"/>
      <c r="GVD105" s="184"/>
      <c r="GVE105" s="184"/>
      <c r="GVF105" s="184"/>
      <c r="GVG105" s="184"/>
      <c r="GVH105" s="184"/>
      <c r="GVI105" s="184"/>
      <c r="GVJ105" s="184"/>
      <c r="GVK105" s="184"/>
      <c r="GVL105" s="184"/>
      <c r="GVM105" s="184"/>
      <c r="GVN105" s="184"/>
      <c r="GVO105" s="184"/>
      <c r="GVP105" s="184"/>
      <c r="GVQ105" s="184"/>
      <c r="GVR105" s="184"/>
      <c r="GVS105" s="184"/>
      <c r="GVT105" s="184"/>
      <c r="GVU105" s="184"/>
      <c r="GVV105" s="184"/>
      <c r="GVW105" s="184"/>
      <c r="GVX105" s="184"/>
      <c r="GVY105" s="184"/>
      <c r="GVZ105" s="184"/>
      <c r="GWA105" s="184"/>
      <c r="GWB105" s="184"/>
      <c r="GWC105" s="184"/>
      <c r="GWD105" s="184"/>
      <c r="GWE105" s="184"/>
      <c r="GWF105" s="184"/>
      <c r="GWG105" s="184"/>
      <c r="GWH105" s="184"/>
      <c r="GWI105" s="184"/>
      <c r="GWJ105" s="184"/>
      <c r="GWK105" s="184"/>
      <c r="GWL105" s="184"/>
      <c r="GWM105" s="184"/>
      <c r="GWN105" s="184"/>
      <c r="GWO105" s="184"/>
      <c r="GWP105" s="184"/>
      <c r="GWQ105" s="184"/>
      <c r="GWR105" s="184"/>
      <c r="GWS105" s="184"/>
      <c r="GWT105" s="184"/>
      <c r="GWU105" s="184"/>
      <c r="GWV105" s="184"/>
      <c r="GWW105" s="184"/>
      <c r="GWX105" s="184"/>
      <c r="GWY105" s="184"/>
      <c r="GWZ105" s="184"/>
      <c r="GXA105" s="184"/>
      <c r="GXB105" s="184"/>
      <c r="GXC105" s="184"/>
      <c r="GXD105" s="184"/>
      <c r="GXE105" s="184"/>
      <c r="GXF105" s="184"/>
      <c r="GXG105" s="184"/>
      <c r="GXH105" s="184"/>
      <c r="GXI105" s="184"/>
      <c r="GXJ105" s="184"/>
      <c r="GXK105" s="184"/>
      <c r="GXL105" s="184"/>
      <c r="GXM105" s="184"/>
      <c r="GXN105" s="184"/>
      <c r="GXO105" s="184"/>
      <c r="GXP105" s="184"/>
      <c r="GXQ105" s="184"/>
      <c r="GXR105" s="184"/>
      <c r="GXS105" s="184"/>
      <c r="GXT105" s="184"/>
      <c r="GXU105" s="184"/>
      <c r="GXV105" s="184"/>
      <c r="GXW105" s="184"/>
      <c r="GXX105" s="184"/>
      <c r="GXY105" s="184"/>
      <c r="GXZ105" s="184"/>
      <c r="GYA105" s="184"/>
      <c r="GYB105" s="184"/>
      <c r="GYC105" s="184"/>
      <c r="GYD105" s="184"/>
      <c r="GYE105" s="184"/>
      <c r="GYF105" s="184"/>
      <c r="GYG105" s="184"/>
      <c r="GYH105" s="184"/>
      <c r="GYI105" s="184"/>
      <c r="GYJ105" s="184"/>
      <c r="GYK105" s="184"/>
      <c r="GYL105" s="184"/>
      <c r="GYM105" s="184"/>
      <c r="GYN105" s="184"/>
      <c r="GYO105" s="184"/>
      <c r="GYP105" s="184"/>
      <c r="GYQ105" s="184"/>
      <c r="GYR105" s="184"/>
      <c r="GYS105" s="184"/>
      <c r="GYT105" s="184"/>
      <c r="GYU105" s="184"/>
      <c r="GYV105" s="184"/>
      <c r="GYW105" s="184"/>
      <c r="GYX105" s="184"/>
      <c r="GYY105" s="184"/>
      <c r="GYZ105" s="184"/>
      <c r="GZA105" s="184"/>
      <c r="GZB105" s="184"/>
      <c r="GZC105" s="184"/>
      <c r="GZD105" s="184"/>
      <c r="GZE105" s="184"/>
      <c r="GZF105" s="184"/>
      <c r="GZG105" s="184"/>
      <c r="GZH105" s="184"/>
      <c r="GZI105" s="184"/>
      <c r="GZJ105" s="184"/>
      <c r="GZK105" s="184"/>
      <c r="GZL105" s="184"/>
      <c r="GZM105" s="184"/>
      <c r="GZN105" s="184"/>
      <c r="GZO105" s="184"/>
      <c r="GZP105" s="184"/>
      <c r="GZQ105" s="184"/>
      <c r="GZR105" s="184"/>
      <c r="GZS105" s="184"/>
      <c r="GZT105" s="184"/>
      <c r="GZU105" s="184"/>
      <c r="GZV105" s="184"/>
      <c r="GZW105" s="184"/>
      <c r="GZX105" s="184"/>
      <c r="GZY105" s="184"/>
      <c r="GZZ105" s="184"/>
      <c r="HAA105" s="184"/>
      <c r="HAB105" s="184"/>
      <c r="HAC105" s="184"/>
      <c r="HAD105" s="184"/>
      <c r="HAE105" s="184"/>
      <c r="HAF105" s="184"/>
      <c r="HAG105" s="184"/>
      <c r="HAH105" s="184"/>
      <c r="HAI105" s="184"/>
      <c r="HAJ105" s="184"/>
      <c r="HAK105" s="184"/>
      <c r="HAL105" s="184"/>
      <c r="HAM105" s="184"/>
      <c r="HAN105" s="184"/>
      <c r="HAO105" s="184"/>
      <c r="HAP105" s="184"/>
      <c r="HAQ105" s="184"/>
      <c r="HAR105" s="184"/>
      <c r="HAS105" s="184"/>
      <c r="HAT105" s="184"/>
      <c r="HAU105" s="184"/>
      <c r="HAV105" s="184"/>
      <c r="HAW105" s="184"/>
      <c r="HAX105" s="184"/>
      <c r="HAY105" s="184"/>
      <c r="HAZ105" s="184"/>
      <c r="HBA105" s="184"/>
      <c r="HBB105" s="184"/>
      <c r="HBC105" s="184"/>
      <c r="HBD105" s="184"/>
      <c r="HBE105" s="184"/>
      <c r="HBF105" s="184"/>
      <c r="HBG105" s="184"/>
      <c r="HBH105" s="184"/>
      <c r="HBI105" s="184"/>
      <c r="HBJ105" s="184"/>
      <c r="HBK105" s="184"/>
      <c r="HBL105" s="184"/>
      <c r="HBM105" s="184"/>
      <c r="HBN105" s="184"/>
      <c r="HBO105" s="184"/>
      <c r="HBP105" s="184"/>
      <c r="HBQ105" s="184"/>
      <c r="HBR105" s="184"/>
      <c r="HBS105" s="184"/>
      <c r="HBT105" s="184"/>
      <c r="HBU105" s="184"/>
      <c r="HBV105" s="184"/>
      <c r="HBW105" s="184"/>
      <c r="HBX105" s="184"/>
      <c r="HBY105" s="184"/>
      <c r="HBZ105" s="184"/>
      <c r="HCA105" s="184"/>
      <c r="HCB105" s="184"/>
      <c r="HCC105" s="184"/>
      <c r="HCD105" s="184"/>
      <c r="HCE105" s="184"/>
      <c r="HCF105" s="184"/>
      <c r="HCG105" s="184"/>
      <c r="HCH105" s="184"/>
      <c r="HCI105" s="184"/>
      <c r="HCJ105" s="184"/>
      <c r="HCK105" s="184"/>
      <c r="HCL105" s="184"/>
      <c r="HCM105" s="184"/>
      <c r="HCN105" s="184"/>
      <c r="HCO105" s="184"/>
      <c r="HCP105" s="184"/>
      <c r="HCQ105" s="184"/>
      <c r="HCR105" s="184"/>
      <c r="HCS105" s="184"/>
      <c r="HCT105" s="184"/>
      <c r="HCU105" s="184"/>
      <c r="HCV105" s="184"/>
      <c r="HCW105" s="184"/>
      <c r="HCX105" s="184"/>
      <c r="HCY105" s="184"/>
      <c r="HCZ105" s="184"/>
      <c r="HDA105" s="184"/>
      <c r="HDB105" s="184"/>
      <c r="HDC105" s="184"/>
      <c r="HDD105" s="184"/>
      <c r="HDE105" s="184"/>
      <c r="HDF105" s="184"/>
      <c r="HDG105" s="184"/>
      <c r="HDH105" s="184"/>
      <c r="HDI105" s="184"/>
      <c r="HDJ105" s="184"/>
      <c r="HDK105" s="184"/>
      <c r="HDL105" s="184"/>
      <c r="HDM105" s="184"/>
      <c r="HDN105" s="184"/>
      <c r="HDO105" s="184"/>
      <c r="HDP105" s="184"/>
      <c r="HDQ105" s="184"/>
      <c r="HDR105" s="184"/>
      <c r="HDS105" s="184"/>
      <c r="HDT105" s="184"/>
      <c r="HDU105" s="184"/>
      <c r="HDV105" s="184"/>
      <c r="HDW105" s="184"/>
      <c r="HDX105" s="184"/>
      <c r="HDY105" s="184"/>
      <c r="HDZ105" s="184"/>
      <c r="HEA105" s="184"/>
      <c r="HEB105" s="184"/>
      <c r="HEC105" s="184"/>
      <c r="HED105" s="184"/>
      <c r="HEE105" s="184"/>
      <c r="HEF105" s="184"/>
      <c r="HEG105" s="184"/>
      <c r="HEH105" s="184"/>
      <c r="HEI105" s="184"/>
      <c r="HEJ105" s="184"/>
      <c r="HEK105" s="184"/>
      <c r="HEL105" s="184"/>
      <c r="HEM105" s="184"/>
      <c r="HEN105" s="184"/>
      <c r="HEO105" s="184"/>
      <c r="HEP105" s="184"/>
      <c r="HEQ105" s="184"/>
      <c r="HER105" s="184"/>
      <c r="HES105" s="184"/>
      <c r="HET105" s="184"/>
      <c r="HEU105" s="184"/>
      <c r="HEV105" s="184"/>
      <c r="HEW105" s="184"/>
      <c r="HEX105" s="184"/>
      <c r="HEY105" s="184"/>
      <c r="HEZ105" s="184"/>
      <c r="HFA105" s="184"/>
      <c r="HFB105" s="184"/>
      <c r="HFC105" s="184"/>
      <c r="HFD105" s="184"/>
      <c r="HFE105" s="184"/>
      <c r="HFF105" s="184"/>
      <c r="HFG105" s="184"/>
      <c r="HFH105" s="184"/>
      <c r="HFI105" s="184"/>
      <c r="HFJ105" s="184"/>
      <c r="HFK105" s="184"/>
      <c r="HFL105" s="184"/>
      <c r="HFM105" s="184"/>
      <c r="HFN105" s="184"/>
      <c r="HFO105" s="184"/>
      <c r="HFP105" s="184"/>
      <c r="HFQ105" s="184"/>
      <c r="HFR105" s="184"/>
      <c r="HFS105" s="184"/>
      <c r="HFT105" s="184"/>
      <c r="HFU105" s="184"/>
      <c r="HFV105" s="184"/>
      <c r="HFW105" s="184"/>
      <c r="HFX105" s="184"/>
      <c r="HFY105" s="184"/>
      <c r="HFZ105" s="184"/>
      <c r="HGA105" s="184"/>
      <c r="HGB105" s="184"/>
      <c r="HGC105" s="184"/>
      <c r="HGD105" s="184"/>
      <c r="HGE105" s="184"/>
      <c r="HGF105" s="184"/>
      <c r="HGG105" s="184"/>
      <c r="HGH105" s="184"/>
      <c r="HGI105" s="184"/>
      <c r="HGJ105" s="184"/>
      <c r="HGK105" s="184"/>
      <c r="HGL105" s="184"/>
      <c r="HGM105" s="184"/>
      <c r="HGN105" s="184"/>
      <c r="HGO105" s="184"/>
      <c r="HGP105" s="184"/>
      <c r="HGQ105" s="184"/>
      <c r="HGR105" s="184"/>
      <c r="HGS105" s="184"/>
      <c r="HGT105" s="184"/>
      <c r="HGU105" s="184"/>
      <c r="HGV105" s="184"/>
      <c r="HGW105" s="184"/>
      <c r="HGX105" s="184"/>
      <c r="HGY105" s="184"/>
      <c r="HGZ105" s="184"/>
      <c r="HHA105" s="184"/>
      <c r="HHB105" s="184"/>
      <c r="HHC105" s="184"/>
      <c r="HHD105" s="184"/>
      <c r="HHE105" s="184"/>
      <c r="HHF105" s="184"/>
      <c r="HHG105" s="184"/>
      <c r="HHH105" s="184"/>
      <c r="HHI105" s="184"/>
      <c r="HHJ105" s="184"/>
      <c r="HHK105" s="184"/>
      <c r="HHL105" s="184"/>
      <c r="HHM105" s="184"/>
      <c r="HHN105" s="184"/>
      <c r="HHO105" s="184"/>
      <c r="HHP105" s="184"/>
      <c r="HHQ105" s="184"/>
      <c r="HHR105" s="184"/>
      <c r="HHS105" s="184"/>
      <c r="HHT105" s="184"/>
      <c r="HHU105" s="184"/>
      <c r="HHV105" s="184"/>
      <c r="HHW105" s="184"/>
      <c r="HHX105" s="184"/>
      <c r="HHY105" s="184"/>
      <c r="HHZ105" s="184"/>
      <c r="HIA105" s="184"/>
      <c r="HIB105" s="184"/>
      <c r="HIC105" s="184"/>
      <c r="HID105" s="184"/>
      <c r="HIE105" s="184"/>
      <c r="HIF105" s="184"/>
      <c r="HIG105" s="184"/>
      <c r="HIH105" s="184"/>
      <c r="HII105" s="184"/>
      <c r="HIJ105" s="184"/>
      <c r="HIK105" s="184"/>
      <c r="HIL105" s="184"/>
      <c r="HIM105" s="184"/>
      <c r="HIN105" s="184"/>
      <c r="HIO105" s="184"/>
      <c r="HIP105" s="184"/>
      <c r="HIQ105" s="184"/>
      <c r="HIR105" s="184"/>
      <c r="HIS105" s="184"/>
      <c r="HIT105" s="184"/>
      <c r="HIU105" s="184"/>
      <c r="HIV105" s="184"/>
      <c r="HIW105" s="184"/>
      <c r="HIX105" s="184"/>
      <c r="HIY105" s="184"/>
      <c r="HIZ105" s="184"/>
      <c r="HJA105" s="184"/>
      <c r="HJB105" s="184"/>
      <c r="HJC105" s="184"/>
      <c r="HJD105" s="184"/>
      <c r="HJE105" s="184"/>
      <c r="HJF105" s="184"/>
      <c r="HJG105" s="184"/>
      <c r="HJH105" s="184"/>
      <c r="HJI105" s="184"/>
      <c r="HJJ105" s="184"/>
      <c r="HJK105" s="184"/>
      <c r="HJL105" s="184"/>
      <c r="HJM105" s="184"/>
      <c r="HJN105" s="184"/>
      <c r="HJO105" s="184"/>
      <c r="HJP105" s="184"/>
      <c r="HJQ105" s="184"/>
      <c r="HJR105" s="184"/>
      <c r="HJS105" s="184"/>
      <c r="HJT105" s="184"/>
      <c r="HJU105" s="184"/>
      <c r="HJV105" s="184"/>
      <c r="HJW105" s="184"/>
      <c r="HJX105" s="184"/>
      <c r="HJY105" s="184"/>
      <c r="HJZ105" s="184"/>
      <c r="HKA105" s="184"/>
      <c r="HKB105" s="184"/>
      <c r="HKC105" s="184"/>
      <c r="HKD105" s="184"/>
      <c r="HKE105" s="184"/>
      <c r="HKF105" s="184"/>
      <c r="HKG105" s="184"/>
      <c r="HKH105" s="184"/>
      <c r="HKI105" s="184"/>
      <c r="HKJ105" s="184"/>
      <c r="HKK105" s="184"/>
      <c r="HKL105" s="184"/>
      <c r="HKM105" s="184"/>
      <c r="HKN105" s="184"/>
      <c r="HKO105" s="184"/>
      <c r="HKP105" s="184"/>
      <c r="HKQ105" s="184"/>
      <c r="HKR105" s="184"/>
      <c r="HKS105" s="184"/>
      <c r="HKT105" s="184"/>
      <c r="HKU105" s="184"/>
      <c r="HKV105" s="184"/>
      <c r="HKW105" s="184"/>
      <c r="HKX105" s="184"/>
      <c r="HKY105" s="184"/>
      <c r="HKZ105" s="184"/>
      <c r="HLA105" s="184"/>
      <c r="HLB105" s="184"/>
      <c r="HLC105" s="184"/>
      <c r="HLD105" s="184"/>
      <c r="HLE105" s="184"/>
      <c r="HLF105" s="184"/>
      <c r="HLG105" s="184"/>
      <c r="HLH105" s="184"/>
      <c r="HLI105" s="184"/>
      <c r="HLJ105" s="184"/>
      <c r="HLK105" s="184"/>
      <c r="HLL105" s="184"/>
      <c r="HLM105" s="184"/>
      <c r="HLN105" s="184"/>
      <c r="HLO105" s="184"/>
      <c r="HLP105" s="184"/>
      <c r="HLQ105" s="184"/>
      <c r="HLR105" s="184"/>
      <c r="HLS105" s="184"/>
      <c r="HLT105" s="184"/>
      <c r="HLU105" s="184"/>
      <c r="HLV105" s="184"/>
      <c r="HLW105" s="184"/>
      <c r="HLX105" s="184"/>
      <c r="HLY105" s="184"/>
      <c r="HLZ105" s="184"/>
      <c r="HMA105" s="184"/>
      <c r="HMB105" s="184"/>
      <c r="HMC105" s="184"/>
      <c r="HMD105" s="184"/>
      <c r="HME105" s="184"/>
      <c r="HMF105" s="184"/>
      <c r="HMG105" s="184"/>
      <c r="HMH105" s="184"/>
      <c r="HMI105" s="184"/>
      <c r="HMJ105" s="184"/>
      <c r="HMK105" s="184"/>
      <c r="HML105" s="184"/>
      <c r="HMM105" s="184"/>
      <c r="HMN105" s="184"/>
      <c r="HMO105" s="184"/>
      <c r="HMP105" s="184"/>
      <c r="HMQ105" s="184"/>
      <c r="HMR105" s="184"/>
      <c r="HMS105" s="184"/>
      <c r="HMT105" s="184"/>
      <c r="HMU105" s="184"/>
      <c r="HMV105" s="184"/>
      <c r="HMW105" s="184"/>
      <c r="HMX105" s="184"/>
      <c r="HMY105" s="184"/>
      <c r="HMZ105" s="184"/>
      <c r="HNA105" s="184"/>
      <c r="HNB105" s="184"/>
      <c r="HNC105" s="184"/>
      <c r="HND105" s="184"/>
      <c r="HNE105" s="184"/>
      <c r="HNF105" s="184"/>
      <c r="HNG105" s="184"/>
      <c r="HNH105" s="184"/>
      <c r="HNI105" s="184"/>
      <c r="HNJ105" s="184"/>
      <c r="HNK105" s="184"/>
      <c r="HNL105" s="184"/>
      <c r="HNM105" s="184"/>
      <c r="HNN105" s="184"/>
      <c r="HNO105" s="184"/>
      <c r="HNP105" s="184"/>
      <c r="HNQ105" s="184"/>
      <c r="HNR105" s="184"/>
      <c r="HNS105" s="184"/>
      <c r="HNT105" s="184"/>
      <c r="HNU105" s="184"/>
      <c r="HNV105" s="184"/>
      <c r="HNW105" s="184"/>
      <c r="HNX105" s="184"/>
      <c r="HNY105" s="184"/>
      <c r="HNZ105" s="184"/>
      <c r="HOA105" s="184"/>
      <c r="HOB105" s="184"/>
      <c r="HOC105" s="184"/>
      <c r="HOD105" s="184"/>
      <c r="HOE105" s="184"/>
      <c r="HOF105" s="184"/>
      <c r="HOG105" s="184"/>
      <c r="HOH105" s="184"/>
      <c r="HOI105" s="184"/>
      <c r="HOJ105" s="184"/>
      <c r="HOK105" s="184"/>
      <c r="HOL105" s="184"/>
      <c r="HOM105" s="184"/>
      <c r="HON105" s="184"/>
      <c r="HOO105" s="184"/>
      <c r="HOP105" s="184"/>
      <c r="HOQ105" s="184"/>
      <c r="HOR105" s="184"/>
      <c r="HOS105" s="184"/>
      <c r="HOT105" s="184"/>
      <c r="HOU105" s="184"/>
      <c r="HOV105" s="184"/>
      <c r="HOW105" s="184"/>
      <c r="HOX105" s="184"/>
      <c r="HOY105" s="184"/>
      <c r="HOZ105" s="184"/>
      <c r="HPA105" s="184"/>
      <c r="HPB105" s="184"/>
      <c r="HPC105" s="184"/>
      <c r="HPD105" s="184"/>
      <c r="HPE105" s="184"/>
      <c r="HPF105" s="184"/>
      <c r="HPG105" s="184"/>
      <c r="HPH105" s="184"/>
      <c r="HPI105" s="184"/>
      <c r="HPJ105" s="184"/>
      <c r="HPK105" s="184"/>
      <c r="HPL105" s="184"/>
      <c r="HPM105" s="184"/>
      <c r="HPN105" s="184"/>
      <c r="HPO105" s="184"/>
      <c r="HPP105" s="184"/>
      <c r="HPQ105" s="184"/>
      <c r="HPR105" s="184"/>
      <c r="HPS105" s="184"/>
      <c r="HPT105" s="184"/>
      <c r="HPU105" s="184"/>
      <c r="HPV105" s="184"/>
      <c r="HPW105" s="184"/>
      <c r="HPX105" s="184"/>
      <c r="HPY105" s="184"/>
      <c r="HPZ105" s="184"/>
      <c r="HQA105" s="184"/>
      <c r="HQB105" s="184"/>
      <c r="HQC105" s="184"/>
      <c r="HQD105" s="184"/>
      <c r="HQE105" s="184"/>
      <c r="HQF105" s="184"/>
      <c r="HQG105" s="184"/>
      <c r="HQH105" s="184"/>
      <c r="HQI105" s="184"/>
      <c r="HQJ105" s="184"/>
      <c r="HQK105" s="184"/>
      <c r="HQL105" s="184"/>
      <c r="HQM105" s="184"/>
      <c r="HQN105" s="184"/>
      <c r="HQO105" s="184"/>
      <c r="HQP105" s="184"/>
      <c r="HQQ105" s="184"/>
      <c r="HQR105" s="184"/>
      <c r="HQS105" s="184"/>
      <c r="HQT105" s="184"/>
      <c r="HQU105" s="184"/>
      <c r="HQV105" s="184"/>
      <c r="HQW105" s="184"/>
      <c r="HQX105" s="184"/>
      <c r="HQY105" s="184"/>
      <c r="HQZ105" s="184"/>
      <c r="HRA105" s="184"/>
      <c r="HRB105" s="184"/>
      <c r="HRC105" s="184"/>
      <c r="HRD105" s="184"/>
      <c r="HRE105" s="184"/>
      <c r="HRF105" s="184"/>
      <c r="HRG105" s="184"/>
      <c r="HRH105" s="184"/>
      <c r="HRI105" s="184"/>
      <c r="HRJ105" s="184"/>
      <c r="HRK105" s="184"/>
      <c r="HRL105" s="184"/>
      <c r="HRM105" s="184"/>
      <c r="HRN105" s="184"/>
      <c r="HRO105" s="184"/>
      <c r="HRP105" s="184"/>
      <c r="HRQ105" s="184"/>
      <c r="HRR105" s="184"/>
      <c r="HRS105" s="184"/>
      <c r="HRT105" s="184"/>
      <c r="HRU105" s="184"/>
      <c r="HRV105" s="184"/>
      <c r="HRW105" s="184"/>
      <c r="HRX105" s="184"/>
      <c r="HRY105" s="184"/>
      <c r="HRZ105" s="184"/>
      <c r="HSA105" s="184"/>
      <c r="HSB105" s="184"/>
      <c r="HSC105" s="184"/>
      <c r="HSD105" s="184"/>
      <c r="HSE105" s="184"/>
      <c r="HSF105" s="184"/>
      <c r="HSG105" s="184"/>
      <c r="HSH105" s="184"/>
      <c r="HSI105" s="184"/>
      <c r="HSJ105" s="184"/>
      <c r="HSK105" s="184"/>
      <c r="HSL105" s="184"/>
      <c r="HSM105" s="184"/>
      <c r="HSN105" s="184"/>
      <c r="HSO105" s="184"/>
      <c r="HSP105" s="184"/>
      <c r="HSQ105" s="184"/>
      <c r="HSR105" s="184"/>
      <c r="HSS105" s="184"/>
      <c r="HST105" s="184"/>
      <c r="HSU105" s="184"/>
      <c r="HSV105" s="184"/>
      <c r="HSW105" s="184"/>
      <c r="HSX105" s="184"/>
      <c r="HSY105" s="184"/>
      <c r="HSZ105" s="184"/>
      <c r="HTA105" s="184"/>
      <c r="HTB105" s="184"/>
      <c r="HTC105" s="184"/>
      <c r="HTD105" s="184"/>
      <c r="HTE105" s="184"/>
      <c r="HTF105" s="184"/>
      <c r="HTG105" s="184"/>
      <c r="HTH105" s="184"/>
      <c r="HTI105" s="184"/>
      <c r="HTJ105" s="184"/>
      <c r="HTK105" s="184"/>
      <c r="HTL105" s="184"/>
      <c r="HTM105" s="184"/>
      <c r="HTN105" s="184"/>
      <c r="HTO105" s="184"/>
      <c r="HTP105" s="184"/>
      <c r="HTQ105" s="184"/>
      <c r="HTR105" s="184"/>
      <c r="HTS105" s="184"/>
      <c r="HTT105" s="184"/>
      <c r="HTU105" s="184"/>
      <c r="HTV105" s="184"/>
      <c r="HTW105" s="184"/>
      <c r="HTX105" s="184"/>
      <c r="HTY105" s="184"/>
      <c r="HTZ105" s="184"/>
      <c r="HUA105" s="184"/>
      <c r="HUB105" s="184"/>
      <c r="HUC105" s="184"/>
      <c r="HUD105" s="184"/>
      <c r="HUE105" s="184"/>
      <c r="HUF105" s="184"/>
      <c r="HUG105" s="184"/>
      <c r="HUH105" s="184"/>
      <c r="HUI105" s="184"/>
      <c r="HUJ105" s="184"/>
      <c r="HUK105" s="184"/>
      <c r="HUL105" s="184"/>
      <c r="HUM105" s="184"/>
      <c r="HUN105" s="184"/>
      <c r="HUO105" s="184"/>
      <c r="HUP105" s="184"/>
      <c r="HUQ105" s="184"/>
      <c r="HUR105" s="184"/>
      <c r="HUS105" s="184"/>
      <c r="HUT105" s="184"/>
      <c r="HUU105" s="184"/>
      <c r="HUV105" s="184"/>
      <c r="HUW105" s="184"/>
      <c r="HUX105" s="184"/>
      <c r="HUY105" s="184"/>
      <c r="HUZ105" s="184"/>
      <c r="HVA105" s="184"/>
      <c r="HVB105" s="184"/>
      <c r="HVC105" s="184"/>
      <c r="HVD105" s="184"/>
      <c r="HVE105" s="184"/>
      <c r="HVF105" s="184"/>
      <c r="HVG105" s="184"/>
      <c r="HVH105" s="184"/>
      <c r="HVI105" s="184"/>
      <c r="HVJ105" s="184"/>
      <c r="HVK105" s="184"/>
      <c r="HVL105" s="184"/>
      <c r="HVM105" s="184"/>
      <c r="HVN105" s="184"/>
      <c r="HVO105" s="184"/>
      <c r="HVP105" s="184"/>
      <c r="HVQ105" s="184"/>
      <c r="HVR105" s="184"/>
      <c r="HVS105" s="184"/>
      <c r="HVT105" s="184"/>
      <c r="HVU105" s="184"/>
      <c r="HVV105" s="184"/>
      <c r="HVW105" s="184"/>
      <c r="HVX105" s="184"/>
      <c r="HVY105" s="184"/>
      <c r="HVZ105" s="184"/>
      <c r="HWA105" s="184"/>
      <c r="HWB105" s="184"/>
      <c r="HWC105" s="184"/>
      <c r="HWD105" s="184"/>
      <c r="HWE105" s="184"/>
      <c r="HWF105" s="184"/>
      <c r="HWG105" s="184"/>
      <c r="HWH105" s="184"/>
      <c r="HWI105" s="184"/>
      <c r="HWJ105" s="184"/>
      <c r="HWK105" s="184"/>
      <c r="HWL105" s="184"/>
      <c r="HWM105" s="184"/>
      <c r="HWN105" s="184"/>
      <c r="HWO105" s="184"/>
      <c r="HWP105" s="184"/>
      <c r="HWQ105" s="184"/>
      <c r="HWR105" s="184"/>
      <c r="HWS105" s="184"/>
      <c r="HWT105" s="184"/>
      <c r="HWU105" s="184"/>
      <c r="HWV105" s="184"/>
      <c r="HWW105" s="184"/>
      <c r="HWX105" s="184"/>
      <c r="HWY105" s="184"/>
      <c r="HWZ105" s="184"/>
      <c r="HXA105" s="184"/>
      <c r="HXB105" s="184"/>
      <c r="HXC105" s="184"/>
      <c r="HXD105" s="184"/>
      <c r="HXE105" s="184"/>
      <c r="HXF105" s="184"/>
      <c r="HXG105" s="184"/>
      <c r="HXH105" s="184"/>
      <c r="HXI105" s="184"/>
      <c r="HXJ105" s="184"/>
      <c r="HXK105" s="184"/>
      <c r="HXL105" s="184"/>
      <c r="HXM105" s="184"/>
      <c r="HXN105" s="184"/>
      <c r="HXO105" s="184"/>
      <c r="HXP105" s="184"/>
      <c r="HXQ105" s="184"/>
      <c r="HXR105" s="184"/>
      <c r="HXS105" s="184"/>
      <c r="HXT105" s="184"/>
      <c r="HXU105" s="184"/>
      <c r="HXV105" s="184"/>
      <c r="HXW105" s="184"/>
      <c r="HXX105" s="184"/>
      <c r="HXY105" s="184"/>
      <c r="HXZ105" s="184"/>
      <c r="HYA105" s="184"/>
      <c r="HYB105" s="184"/>
      <c r="HYC105" s="184"/>
      <c r="HYD105" s="184"/>
      <c r="HYE105" s="184"/>
      <c r="HYF105" s="184"/>
      <c r="HYG105" s="184"/>
      <c r="HYH105" s="184"/>
      <c r="HYI105" s="184"/>
      <c r="HYJ105" s="184"/>
      <c r="HYK105" s="184"/>
      <c r="HYL105" s="184"/>
      <c r="HYM105" s="184"/>
      <c r="HYN105" s="184"/>
      <c r="HYO105" s="184"/>
      <c r="HYP105" s="184"/>
      <c r="HYQ105" s="184"/>
      <c r="HYR105" s="184"/>
      <c r="HYS105" s="184"/>
      <c r="HYT105" s="184"/>
      <c r="HYU105" s="184"/>
      <c r="HYV105" s="184"/>
      <c r="HYW105" s="184"/>
      <c r="HYX105" s="184"/>
      <c r="HYY105" s="184"/>
      <c r="HYZ105" s="184"/>
      <c r="HZA105" s="184"/>
      <c r="HZB105" s="184"/>
      <c r="HZC105" s="184"/>
      <c r="HZD105" s="184"/>
      <c r="HZE105" s="184"/>
      <c r="HZF105" s="184"/>
      <c r="HZG105" s="184"/>
      <c r="HZH105" s="184"/>
      <c r="HZI105" s="184"/>
      <c r="HZJ105" s="184"/>
      <c r="HZK105" s="184"/>
      <c r="HZL105" s="184"/>
      <c r="HZM105" s="184"/>
      <c r="HZN105" s="184"/>
      <c r="HZO105" s="184"/>
      <c r="HZP105" s="184"/>
      <c r="HZQ105" s="184"/>
      <c r="HZR105" s="184"/>
      <c r="HZS105" s="184"/>
      <c r="HZT105" s="184"/>
      <c r="HZU105" s="184"/>
      <c r="HZV105" s="184"/>
      <c r="HZW105" s="184"/>
      <c r="HZX105" s="184"/>
      <c r="HZY105" s="184"/>
      <c r="HZZ105" s="184"/>
      <c r="IAA105" s="184"/>
      <c r="IAB105" s="184"/>
      <c r="IAC105" s="184"/>
      <c r="IAD105" s="184"/>
      <c r="IAE105" s="184"/>
      <c r="IAF105" s="184"/>
      <c r="IAG105" s="184"/>
      <c r="IAH105" s="184"/>
      <c r="IAI105" s="184"/>
      <c r="IAJ105" s="184"/>
      <c r="IAK105" s="184"/>
      <c r="IAL105" s="184"/>
      <c r="IAM105" s="184"/>
      <c r="IAN105" s="184"/>
      <c r="IAO105" s="184"/>
      <c r="IAP105" s="184"/>
      <c r="IAQ105" s="184"/>
      <c r="IAR105" s="184"/>
      <c r="IAS105" s="184"/>
      <c r="IAT105" s="184"/>
      <c r="IAU105" s="184"/>
      <c r="IAV105" s="184"/>
      <c r="IAW105" s="184"/>
      <c r="IAX105" s="184"/>
      <c r="IAY105" s="184"/>
      <c r="IAZ105" s="184"/>
      <c r="IBA105" s="184"/>
      <c r="IBB105" s="184"/>
      <c r="IBC105" s="184"/>
      <c r="IBD105" s="184"/>
      <c r="IBE105" s="184"/>
      <c r="IBF105" s="184"/>
      <c r="IBG105" s="184"/>
      <c r="IBH105" s="184"/>
      <c r="IBI105" s="184"/>
      <c r="IBJ105" s="184"/>
      <c r="IBK105" s="184"/>
      <c r="IBL105" s="184"/>
      <c r="IBM105" s="184"/>
      <c r="IBN105" s="184"/>
      <c r="IBO105" s="184"/>
      <c r="IBP105" s="184"/>
      <c r="IBQ105" s="184"/>
      <c r="IBR105" s="184"/>
      <c r="IBS105" s="184"/>
      <c r="IBT105" s="184"/>
      <c r="IBU105" s="184"/>
      <c r="IBV105" s="184"/>
      <c r="IBW105" s="184"/>
      <c r="IBX105" s="184"/>
      <c r="IBY105" s="184"/>
      <c r="IBZ105" s="184"/>
      <c r="ICA105" s="184"/>
      <c r="ICB105" s="184"/>
      <c r="ICC105" s="184"/>
      <c r="ICD105" s="184"/>
      <c r="ICE105" s="184"/>
      <c r="ICF105" s="184"/>
      <c r="ICG105" s="184"/>
      <c r="ICH105" s="184"/>
      <c r="ICI105" s="184"/>
      <c r="ICJ105" s="184"/>
      <c r="ICK105" s="184"/>
      <c r="ICL105" s="184"/>
      <c r="ICM105" s="184"/>
      <c r="ICN105" s="184"/>
      <c r="ICO105" s="184"/>
      <c r="ICP105" s="184"/>
      <c r="ICQ105" s="184"/>
      <c r="ICR105" s="184"/>
      <c r="ICS105" s="184"/>
      <c r="ICT105" s="184"/>
      <c r="ICU105" s="184"/>
      <c r="ICV105" s="184"/>
      <c r="ICW105" s="184"/>
      <c r="ICX105" s="184"/>
      <c r="ICY105" s="184"/>
      <c r="ICZ105" s="184"/>
      <c r="IDA105" s="184"/>
      <c r="IDB105" s="184"/>
      <c r="IDC105" s="184"/>
      <c r="IDD105" s="184"/>
      <c r="IDE105" s="184"/>
      <c r="IDF105" s="184"/>
      <c r="IDG105" s="184"/>
      <c r="IDH105" s="184"/>
      <c r="IDI105" s="184"/>
      <c r="IDJ105" s="184"/>
      <c r="IDK105" s="184"/>
      <c r="IDL105" s="184"/>
      <c r="IDM105" s="184"/>
      <c r="IDN105" s="184"/>
      <c r="IDO105" s="184"/>
      <c r="IDP105" s="184"/>
      <c r="IDQ105" s="184"/>
      <c r="IDR105" s="184"/>
      <c r="IDS105" s="184"/>
      <c r="IDT105" s="184"/>
      <c r="IDU105" s="184"/>
      <c r="IDV105" s="184"/>
      <c r="IDW105" s="184"/>
      <c r="IDX105" s="184"/>
      <c r="IDY105" s="184"/>
      <c r="IDZ105" s="184"/>
      <c r="IEA105" s="184"/>
      <c r="IEB105" s="184"/>
      <c r="IEC105" s="184"/>
      <c r="IED105" s="184"/>
      <c r="IEE105" s="184"/>
      <c r="IEF105" s="184"/>
      <c r="IEG105" s="184"/>
      <c r="IEH105" s="184"/>
      <c r="IEI105" s="184"/>
      <c r="IEJ105" s="184"/>
      <c r="IEK105" s="184"/>
      <c r="IEL105" s="184"/>
      <c r="IEM105" s="184"/>
      <c r="IEN105" s="184"/>
      <c r="IEO105" s="184"/>
      <c r="IEP105" s="184"/>
      <c r="IEQ105" s="184"/>
      <c r="IER105" s="184"/>
      <c r="IES105" s="184"/>
      <c r="IET105" s="184"/>
      <c r="IEU105" s="184"/>
      <c r="IEV105" s="184"/>
      <c r="IEW105" s="184"/>
      <c r="IEX105" s="184"/>
      <c r="IEY105" s="184"/>
      <c r="IEZ105" s="184"/>
      <c r="IFA105" s="184"/>
      <c r="IFB105" s="184"/>
      <c r="IFC105" s="184"/>
      <c r="IFD105" s="184"/>
      <c r="IFE105" s="184"/>
      <c r="IFF105" s="184"/>
      <c r="IFG105" s="184"/>
      <c r="IFH105" s="184"/>
      <c r="IFI105" s="184"/>
      <c r="IFJ105" s="184"/>
      <c r="IFK105" s="184"/>
      <c r="IFL105" s="184"/>
      <c r="IFM105" s="184"/>
      <c r="IFN105" s="184"/>
      <c r="IFO105" s="184"/>
      <c r="IFP105" s="184"/>
      <c r="IFQ105" s="184"/>
      <c r="IFR105" s="184"/>
      <c r="IFS105" s="184"/>
      <c r="IFT105" s="184"/>
      <c r="IFU105" s="184"/>
      <c r="IFV105" s="184"/>
      <c r="IFW105" s="184"/>
      <c r="IFX105" s="184"/>
      <c r="IFY105" s="184"/>
      <c r="IFZ105" s="184"/>
      <c r="IGA105" s="184"/>
      <c r="IGB105" s="184"/>
      <c r="IGC105" s="184"/>
      <c r="IGD105" s="184"/>
      <c r="IGE105" s="184"/>
      <c r="IGF105" s="184"/>
      <c r="IGG105" s="184"/>
      <c r="IGH105" s="184"/>
      <c r="IGI105" s="184"/>
      <c r="IGJ105" s="184"/>
      <c r="IGK105" s="184"/>
      <c r="IGL105" s="184"/>
      <c r="IGM105" s="184"/>
      <c r="IGN105" s="184"/>
      <c r="IGO105" s="184"/>
      <c r="IGP105" s="184"/>
      <c r="IGQ105" s="184"/>
      <c r="IGR105" s="184"/>
      <c r="IGS105" s="184"/>
      <c r="IGT105" s="184"/>
      <c r="IGU105" s="184"/>
      <c r="IGV105" s="184"/>
      <c r="IGW105" s="184"/>
      <c r="IGX105" s="184"/>
      <c r="IGY105" s="184"/>
      <c r="IGZ105" s="184"/>
      <c r="IHA105" s="184"/>
      <c r="IHB105" s="184"/>
      <c r="IHC105" s="184"/>
      <c r="IHD105" s="184"/>
      <c r="IHE105" s="184"/>
      <c r="IHF105" s="184"/>
      <c r="IHG105" s="184"/>
      <c r="IHH105" s="184"/>
      <c r="IHI105" s="184"/>
      <c r="IHJ105" s="184"/>
      <c r="IHK105" s="184"/>
      <c r="IHL105" s="184"/>
      <c r="IHM105" s="184"/>
      <c r="IHN105" s="184"/>
      <c r="IHO105" s="184"/>
      <c r="IHP105" s="184"/>
      <c r="IHQ105" s="184"/>
      <c r="IHR105" s="184"/>
      <c r="IHS105" s="184"/>
      <c r="IHT105" s="184"/>
      <c r="IHU105" s="184"/>
      <c r="IHV105" s="184"/>
      <c r="IHW105" s="184"/>
      <c r="IHX105" s="184"/>
      <c r="IHY105" s="184"/>
      <c r="IHZ105" s="184"/>
      <c r="IIA105" s="184"/>
      <c r="IIB105" s="184"/>
      <c r="IIC105" s="184"/>
      <c r="IID105" s="184"/>
      <c r="IIE105" s="184"/>
      <c r="IIF105" s="184"/>
      <c r="IIG105" s="184"/>
      <c r="IIH105" s="184"/>
      <c r="III105" s="184"/>
      <c r="IIJ105" s="184"/>
      <c r="IIK105" s="184"/>
      <c r="IIL105" s="184"/>
      <c r="IIM105" s="184"/>
      <c r="IIN105" s="184"/>
      <c r="IIO105" s="184"/>
      <c r="IIP105" s="184"/>
      <c r="IIQ105" s="184"/>
      <c r="IIR105" s="184"/>
      <c r="IIS105" s="184"/>
      <c r="IIT105" s="184"/>
      <c r="IIU105" s="184"/>
      <c r="IIV105" s="184"/>
      <c r="IIW105" s="184"/>
      <c r="IIX105" s="184"/>
      <c r="IIY105" s="184"/>
      <c r="IIZ105" s="184"/>
      <c r="IJA105" s="184"/>
      <c r="IJB105" s="184"/>
      <c r="IJC105" s="184"/>
      <c r="IJD105" s="184"/>
      <c r="IJE105" s="184"/>
      <c r="IJF105" s="184"/>
      <c r="IJG105" s="184"/>
      <c r="IJH105" s="184"/>
      <c r="IJI105" s="184"/>
      <c r="IJJ105" s="184"/>
      <c r="IJK105" s="184"/>
      <c r="IJL105" s="184"/>
      <c r="IJM105" s="184"/>
      <c r="IJN105" s="184"/>
      <c r="IJO105" s="184"/>
      <c r="IJP105" s="184"/>
      <c r="IJQ105" s="184"/>
      <c r="IJR105" s="184"/>
      <c r="IJS105" s="184"/>
      <c r="IJT105" s="184"/>
      <c r="IJU105" s="184"/>
      <c r="IJV105" s="184"/>
      <c r="IJW105" s="184"/>
      <c r="IJX105" s="184"/>
      <c r="IJY105" s="184"/>
      <c r="IJZ105" s="184"/>
      <c r="IKA105" s="184"/>
      <c r="IKB105" s="184"/>
      <c r="IKC105" s="184"/>
      <c r="IKD105" s="184"/>
      <c r="IKE105" s="184"/>
      <c r="IKF105" s="184"/>
      <c r="IKG105" s="184"/>
      <c r="IKH105" s="184"/>
      <c r="IKI105" s="184"/>
      <c r="IKJ105" s="184"/>
      <c r="IKK105" s="184"/>
      <c r="IKL105" s="184"/>
      <c r="IKM105" s="184"/>
      <c r="IKN105" s="184"/>
      <c r="IKO105" s="184"/>
      <c r="IKP105" s="184"/>
      <c r="IKQ105" s="184"/>
      <c r="IKR105" s="184"/>
      <c r="IKS105" s="184"/>
      <c r="IKT105" s="184"/>
      <c r="IKU105" s="184"/>
      <c r="IKV105" s="184"/>
      <c r="IKW105" s="184"/>
      <c r="IKX105" s="184"/>
      <c r="IKY105" s="184"/>
      <c r="IKZ105" s="184"/>
      <c r="ILA105" s="184"/>
      <c r="ILB105" s="184"/>
      <c r="ILC105" s="184"/>
      <c r="ILD105" s="184"/>
      <c r="ILE105" s="184"/>
      <c r="ILF105" s="184"/>
      <c r="ILG105" s="184"/>
      <c r="ILH105" s="184"/>
      <c r="ILI105" s="184"/>
      <c r="ILJ105" s="184"/>
      <c r="ILK105" s="184"/>
      <c r="ILL105" s="184"/>
      <c r="ILM105" s="184"/>
      <c r="ILN105" s="184"/>
      <c r="ILO105" s="184"/>
      <c r="ILP105" s="184"/>
      <c r="ILQ105" s="184"/>
      <c r="ILR105" s="184"/>
      <c r="ILS105" s="184"/>
      <c r="ILT105" s="184"/>
      <c r="ILU105" s="184"/>
      <c r="ILV105" s="184"/>
      <c r="ILW105" s="184"/>
      <c r="ILX105" s="184"/>
      <c r="ILY105" s="184"/>
      <c r="ILZ105" s="184"/>
      <c r="IMA105" s="184"/>
      <c r="IMB105" s="184"/>
      <c r="IMC105" s="184"/>
      <c r="IMD105" s="184"/>
      <c r="IME105" s="184"/>
      <c r="IMF105" s="184"/>
      <c r="IMG105" s="184"/>
      <c r="IMH105" s="184"/>
      <c r="IMI105" s="184"/>
      <c r="IMJ105" s="184"/>
      <c r="IMK105" s="184"/>
      <c r="IML105" s="184"/>
      <c r="IMM105" s="184"/>
      <c r="IMN105" s="184"/>
      <c r="IMO105" s="184"/>
      <c r="IMP105" s="184"/>
      <c r="IMQ105" s="184"/>
      <c r="IMR105" s="184"/>
      <c r="IMS105" s="184"/>
      <c r="IMT105" s="184"/>
      <c r="IMU105" s="184"/>
      <c r="IMV105" s="184"/>
      <c r="IMW105" s="184"/>
      <c r="IMX105" s="184"/>
      <c r="IMY105" s="184"/>
      <c r="IMZ105" s="184"/>
      <c r="INA105" s="184"/>
      <c r="INB105" s="184"/>
      <c r="INC105" s="184"/>
      <c r="IND105" s="184"/>
      <c r="INE105" s="184"/>
      <c r="INF105" s="184"/>
      <c r="ING105" s="184"/>
      <c r="INH105" s="184"/>
      <c r="INI105" s="184"/>
      <c r="INJ105" s="184"/>
      <c r="INK105" s="184"/>
      <c r="INL105" s="184"/>
      <c r="INM105" s="184"/>
      <c r="INN105" s="184"/>
      <c r="INO105" s="184"/>
      <c r="INP105" s="184"/>
      <c r="INQ105" s="184"/>
      <c r="INR105" s="184"/>
      <c r="INS105" s="184"/>
      <c r="INT105" s="184"/>
      <c r="INU105" s="184"/>
      <c r="INV105" s="184"/>
      <c r="INW105" s="184"/>
      <c r="INX105" s="184"/>
      <c r="INY105" s="184"/>
      <c r="INZ105" s="184"/>
      <c r="IOA105" s="184"/>
      <c r="IOB105" s="184"/>
      <c r="IOC105" s="184"/>
      <c r="IOD105" s="184"/>
      <c r="IOE105" s="184"/>
      <c r="IOF105" s="184"/>
      <c r="IOG105" s="184"/>
      <c r="IOH105" s="184"/>
      <c r="IOI105" s="184"/>
      <c r="IOJ105" s="184"/>
      <c r="IOK105" s="184"/>
      <c r="IOL105" s="184"/>
      <c r="IOM105" s="184"/>
      <c r="ION105" s="184"/>
      <c r="IOO105" s="184"/>
      <c r="IOP105" s="184"/>
      <c r="IOQ105" s="184"/>
      <c r="IOR105" s="184"/>
      <c r="IOS105" s="184"/>
      <c r="IOT105" s="184"/>
      <c r="IOU105" s="184"/>
      <c r="IOV105" s="184"/>
      <c r="IOW105" s="184"/>
      <c r="IOX105" s="184"/>
      <c r="IOY105" s="184"/>
      <c r="IOZ105" s="184"/>
      <c r="IPA105" s="184"/>
      <c r="IPB105" s="184"/>
      <c r="IPC105" s="184"/>
      <c r="IPD105" s="184"/>
      <c r="IPE105" s="184"/>
      <c r="IPF105" s="184"/>
      <c r="IPG105" s="184"/>
      <c r="IPH105" s="184"/>
      <c r="IPI105" s="184"/>
      <c r="IPJ105" s="184"/>
      <c r="IPK105" s="184"/>
      <c r="IPL105" s="184"/>
      <c r="IPM105" s="184"/>
      <c r="IPN105" s="184"/>
      <c r="IPO105" s="184"/>
      <c r="IPP105" s="184"/>
      <c r="IPQ105" s="184"/>
      <c r="IPR105" s="184"/>
      <c r="IPS105" s="184"/>
      <c r="IPT105" s="184"/>
      <c r="IPU105" s="184"/>
      <c r="IPV105" s="184"/>
      <c r="IPW105" s="184"/>
      <c r="IPX105" s="184"/>
      <c r="IPY105" s="184"/>
      <c r="IPZ105" s="184"/>
      <c r="IQA105" s="184"/>
      <c r="IQB105" s="184"/>
      <c r="IQC105" s="184"/>
      <c r="IQD105" s="184"/>
      <c r="IQE105" s="184"/>
      <c r="IQF105" s="184"/>
      <c r="IQG105" s="184"/>
      <c r="IQH105" s="184"/>
      <c r="IQI105" s="184"/>
      <c r="IQJ105" s="184"/>
      <c r="IQK105" s="184"/>
      <c r="IQL105" s="184"/>
      <c r="IQM105" s="184"/>
      <c r="IQN105" s="184"/>
      <c r="IQO105" s="184"/>
      <c r="IQP105" s="184"/>
      <c r="IQQ105" s="184"/>
      <c r="IQR105" s="184"/>
      <c r="IQS105" s="184"/>
      <c r="IQT105" s="184"/>
      <c r="IQU105" s="184"/>
      <c r="IQV105" s="184"/>
      <c r="IQW105" s="184"/>
      <c r="IQX105" s="184"/>
      <c r="IQY105" s="184"/>
      <c r="IQZ105" s="184"/>
      <c r="IRA105" s="184"/>
      <c r="IRB105" s="184"/>
      <c r="IRC105" s="184"/>
      <c r="IRD105" s="184"/>
      <c r="IRE105" s="184"/>
      <c r="IRF105" s="184"/>
      <c r="IRG105" s="184"/>
      <c r="IRH105" s="184"/>
      <c r="IRI105" s="184"/>
      <c r="IRJ105" s="184"/>
      <c r="IRK105" s="184"/>
      <c r="IRL105" s="184"/>
      <c r="IRM105" s="184"/>
      <c r="IRN105" s="184"/>
      <c r="IRO105" s="184"/>
      <c r="IRP105" s="184"/>
      <c r="IRQ105" s="184"/>
      <c r="IRR105" s="184"/>
      <c r="IRS105" s="184"/>
      <c r="IRT105" s="184"/>
      <c r="IRU105" s="184"/>
      <c r="IRV105" s="184"/>
      <c r="IRW105" s="184"/>
      <c r="IRX105" s="184"/>
      <c r="IRY105" s="184"/>
      <c r="IRZ105" s="184"/>
      <c r="ISA105" s="184"/>
      <c r="ISB105" s="184"/>
      <c r="ISC105" s="184"/>
      <c r="ISD105" s="184"/>
      <c r="ISE105" s="184"/>
      <c r="ISF105" s="184"/>
      <c r="ISG105" s="184"/>
      <c r="ISH105" s="184"/>
      <c r="ISI105" s="184"/>
      <c r="ISJ105" s="184"/>
      <c r="ISK105" s="184"/>
      <c r="ISL105" s="184"/>
      <c r="ISM105" s="184"/>
      <c r="ISN105" s="184"/>
      <c r="ISO105" s="184"/>
      <c r="ISP105" s="184"/>
      <c r="ISQ105" s="184"/>
      <c r="ISR105" s="184"/>
      <c r="ISS105" s="184"/>
      <c r="IST105" s="184"/>
      <c r="ISU105" s="184"/>
      <c r="ISV105" s="184"/>
      <c r="ISW105" s="184"/>
      <c r="ISX105" s="184"/>
      <c r="ISY105" s="184"/>
      <c r="ISZ105" s="184"/>
      <c r="ITA105" s="184"/>
      <c r="ITB105" s="184"/>
      <c r="ITC105" s="184"/>
      <c r="ITD105" s="184"/>
      <c r="ITE105" s="184"/>
      <c r="ITF105" s="184"/>
      <c r="ITG105" s="184"/>
      <c r="ITH105" s="184"/>
      <c r="ITI105" s="184"/>
      <c r="ITJ105" s="184"/>
      <c r="ITK105" s="184"/>
      <c r="ITL105" s="184"/>
      <c r="ITM105" s="184"/>
      <c r="ITN105" s="184"/>
      <c r="ITO105" s="184"/>
      <c r="ITP105" s="184"/>
      <c r="ITQ105" s="184"/>
      <c r="ITR105" s="184"/>
      <c r="ITS105" s="184"/>
      <c r="ITT105" s="184"/>
      <c r="ITU105" s="184"/>
      <c r="ITV105" s="184"/>
      <c r="ITW105" s="184"/>
      <c r="ITX105" s="184"/>
      <c r="ITY105" s="184"/>
      <c r="ITZ105" s="184"/>
      <c r="IUA105" s="184"/>
      <c r="IUB105" s="184"/>
      <c r="IUC105" s="184"/>
      <c r="IUD105" s="184"/>
      <c r="IUE105" s="184"/>
      <c r="IUF105" s="184"/>
      <c r="IUG105" s="184"/>
      <c r="IUH105" s="184"/>
      <c r="IUI105" s="184"/>
      <c r="IUJ105" s="184"/>
      <c r="IUK105" s="184"/>
      <c r="IUL105" s="184"/>
      <c r="IUM105" s="184"/>
      <c r="IUN105" s="184"/>
      <c r="IUO105" s="184"/>
      <c r="IUP105" s="184"/>
      <c r="IUQ105" s="184"/>
      <c r="IUR105" s="184"/>
      <c r="IUS105" s="184"/>
      <c r="IUT105" s="184"/>
      <c r="IUU105" s="184"/>
      <c r="IUV105" s="184"/>
      <c r="IUW105" s="184"/>
      <c r="IUX105" s="184"/>
      <c r="IUY105" s="184"/>
      <c r="IUZ105" s="184"/>
      <c r="IVA105" s="184"/>
      <c r="IVB105" s="184"/>
      <c r="IVC105" s="184"/>
      <c r="IVD105" s="184"/>
      <c r="IVE105" s="184"/>
      <c r="IVF105" s="184"/>
      <c r="IVG105" s="184"/>
      <c r="IVH105" s="184"/>
      <c r="IVI105" s="184"/>
      <c r="IVJ105" s="184"/>
      <c r="IVK105" s="184"/>
      <c r="IVL105" s="184"/>
      <c r="IVM105" s="184"/>
      <c r="IVN105" s="184"/>
      <c r="IVO105" s="184"/>
      <c r="IVP105" s="184"/>
      <c r="IVQ105" s="184"/>
      <c r="IVR105" s="184"/>
      <c r="IVS105" s="184"/>
      <c r="IVT105" s="184"/>
      <c r="IVU105" s="184"/>
      <c r="IVV105" s="184"/>
      <c r="IVW105" s="184"/>
      <c r="IVX105" s="184"/>
      <c r="IVY105" s="184"/>
      <c r="IVZ105" s="184"/>
      <c r="IWA105" s="184"/>
      <c r="IWB105" s="184"/>
      <c r="IWC105" s="184"/>
      <c r="IWD105" s="184"/>
      <c r="IWE105" s="184"/>
      <c r="IWF105" s="184"/>
      <c r="IWG105" s="184"/>
      <c r="IWH105" s="184"/>
      <c r="IWI105" s="184"/>
      <c r="IWJ105" s="184"/>
      <c r="IWK105" s="184"/>
      <c r="IWL105" s="184"/>
      <c r="IWM105" s="184"/>
      <c r="IWN105" s="184"/>
      <c r="IWO105" s="184"/>
      <c r="IWP105" s="184"/>
      <c r="IWQ105" s="184"/>
      <c r="IWR105" s="184"/>
      <c r="IWS105" s="184"/>
      <c r="IWT105" s="184"/>
      <c r="IWU105" s="184"/>
      <c r="IWV105" s="184"/>
      <c r="IWW105" s="184"/>
      <c r="IWX105" s="184"/>
      <c r="IWY105" s="184"/>
      <c r="IWZ105" s="184"/>
      <c r="IXA105" s="184"/>
      <c r="IXB105" s="184"/>
      <c r="IXC105" s="184"/>
      <c r="IXD105" s="184"/>
      <c r="IXE105" s="184"/>
      <c r="IXF105" s="184"/>
      <c r="IXG105" s="184"/>
      <c r="IXH105" s="184"/>
      <c r="IXI105" s="184"/>
      <c r="IXJ105" s="184"/>
      <c r="IXK105" s="184"/>
      <c r="IXL105" s="184"/>
      <c r="IXM105" s="184"/>
      <c r="IXN105" s="184"/>
      <c r="IXO105" s="184"/>
      <c r="IXP105" s="184"/>
      <c r="IXQ105" s="184"/>
      <c r="IXR105" s="184"/>
      <c r="IXS105" s="184"/>
      <c r="IXT105" s="184"/>
      <c r="IXU105" s="184"/>
      <c r="IXV105" s="184"/>
      <c r="IXW105" s="184"/>
      <c r="IXX105" s="184"/>
      <c r="IXY105" s="184"/>
      <c r="IXZ105" s="184"/>
      <c r="IYA105" s="184"/>
      <c r="IYB105" s="184"/>
      <c r="IYC105" s="184"/>
      <c r="IYD105" s="184"/>
      <c r="IYE105" s="184"/>
      <c r="IYF105" s="184"/>
      <c r="IYG105" s="184"/>
      <c r="IYH105" s="184"/>
      <c r="IYI105" s="184"/>
      <c r="IYJ105" s="184"/>
      <c r="IYK105" s="184"/>
      <c r="IYL105" s="184"/>
      <c r="IYM105" s="184"/>
      <c r="IYN105" s="184"/>
      <c r="IYO105" s="184"/>
      <c r="IYP105" s="184"/>
      <c r="IYQ105" s="184"/>
      <c r="IYR105" s="184"/>
      <c r="IYS105" s="184"/>
      <c r="IYT105" s="184"/>
      <c r="IYU105" s="184"/>
      <c r="IYV105" s="184"/>
      <c r="IYW105" s="184"/>
      <c r="IYX105" s="184"/>
      <c r="IYY105" s="184"/>
      <c r="IYZ105" s="184"/>
      <c r="IZA105" s="184"/>
      <c r="IZB105" s="184"/>
      <c r="IZC105" s="184"/>
      <c r="IZD105" s="184"/>
      <c r="IZE105" s="184"/>
      <c r="IZF105" s="184"/>
      <c r="IZG105" s="184"/>
      <c r="IZH105" s="184"/>
      <c r="IZI105" s="184"/>
      <c r="IZJ105" s="184"/>
      <c r="IZK105" s="184"/>
      <c r="IZL105" s="184"/>
      <c r="IZM105" s="184"/>
      <c r="IZN105" s="184"/>
      <c r="IZO105" s="184"/>
      <c r="IZP105" s="184"/>
      <c r="IZQ105" s="184"/>
      <c r="IZR105" s="184"/>
      <c r="IZS105" s="184"/>
      <c r="IZT105" s="184"/>
      <c r="IZU105" s="184"/>
      <c r="IZV105" s="184"/>
      <c r="IZW105" s="184"/>
      <c r="IZX105" s="184"/>
      <c r="IZY105" s="184"/>
      <c r="IZZ105" s="184"/>
      <c r="JAA105" s="184"/>
      <c r="JAB105" s="184"/>
      <c r="JAC105" s="184"/>
      <c r="JAD105" s="184"/>
      <c r="JAE105" s="184"/>
      <c r="JAF105" s="184"/>
      <c r="JAG105" s="184"/>
      <c r="JAH105" s="184"/>
      <c r="JAI105" s="184"/>
      <c r="JAJ105" s="184"/>
      <c r="JAK105" s="184"/>
      <c r="JAL105" s="184"/>
      <c r="JAM105" s="184"/>
      <c r="JAN105" s="184"/>
      <c r="JAO105" s="184"/>
      <c r="JAP105" s="184"/>
      <c r="JAQ105" s="184"/>
      <c r="JAR105" s="184"/>
      <c r="JAS105" s="184"/>
      <c r="JAT105" s="184"/>
      <c r="JAU105" s="184"/>
      <c r="JAV105" s="184"/>
      <c r="JAW105" s="184"/>
      <c r="JAX105" s="184"/>
      <c r="JAY105" s="184"/>
      <c r="JAZ105" s="184"/>
      <c r="JBA105" s="184"/>
      <c r="JBB105" s="184"/>
      <c r="JBC105" s="184"/>
      <c r="JBD105" s="184"/>
      <c r="JBE105" s="184"/>
      <c r="JBF105" s="184"/>
      <c r="JBG105" s="184"/>
      <c r="JBH105" s="184"/>
      <c r="JBI105" s="184"/>
      <c r="JBJ105" s="184"/>
      <c r="JBK105" s="184"/>
      <c r="JBL105" s="184"/>
      <c r="JBM105" s="184"/>
      <c r="JBN105" s="184"/>
      <c r="JBO105" s="184"/>
      <c r="JBP105" s="184"/>
      <c r="JBQ105" s="184"/>
      <c r="JBR105" s="184"/>
      <c r="JBS105" s="184"/>
      <c r="JBT105" s="184"/>
      <c r="JBU105" s="184"/>
      <c r="JBV105" s="184"/>
      <c r="JBW105" s="184"/>
      <c r="JBX105" s="184"/>
      <c r="JBY105" s="184"/>
      <c r="JBZ105" s="184"/>
      <c r="JCA105" s="184"/>
      <c r="JCB105" s="184"/>
      <c r="JCC105" s="184"/>
      <c r="JCD105" s="184"/>
      <c r="JCE105" s="184"/>
      <c r="JCF105" s="184"/>
      <c r="JCG105" s="184"/>
      <c r="JCH105" s="184"/>
      <c r="JCI105" s="184"/>
      <c r="JCJ105" s="184"/>
      <c r="JCK105" s="184"/>
      <c r="JCL105" s="184"/>
      <c r="JCM105" s="184"/>
      <c r="JCN105" s="184"/>
      <c r="JCO105" s="184"/>
      <c r="JCP105" s="184"/>
      <c r="JCQ105" s="184"/>
      <c r="JCR105" s="184"/>
      <c r="JCS105" s="184"/>
      <c r="JCT105" s="184"/>
      <c r="JCU105" s="184"/>
      <c r="JCV105" s="184"/>
      <c r="JCW105" s="184"/>
      <c r="JCX105" s="184"/>
      <c r="JCY105" s="184"/>
      <c r="JCZ105" s="184"/>
      <c r="JDA105" s="184"/>
      <c r="JDB105" s="184"/>
      <c r="JDC105" s="184"/>
      <c r="JDD105" s="184"/>
      <c r="JDE105" s="184"/>
      <c r="JDF105" s="184"/>
      <c r="JDG105" s="184"/>
      <c r="JDH105" s="184"/>
      <c r="JDI105" s="184"/>
      <c r="JDJ105" s="184"/>
      <c r="JDK105" s="184"/>
      <c r="JDL105" s="184"/>
      <c r="JDM105" s="184"/>
      <c r="JDN105" s="184"/>
      <c r="JDO105" s="184"/>
      <c r="JDP105" s="184"/>
      <c r="JDQ105" s="184"/>
      <c r="JDR105" s="184"/>
      <c r="JDS105" s="184"/>
      <c r="JDT105" s="184"/>
      <c r="JDU105" s="184"/>
      <c r="JDV105" s="184"/>
      <c r="JDW105" s="184"/>
      <c r="JDX105" s="184"/>
      <c r="JDY105" s="184"/>
      <c r="JDZ105" s="184"/>
      <c r="JEA105" s="184"/>
      <c r="JEB105" s="184"/>
      <c r="JEC105" s="184"/>
      <c r="JED105" s="184"/>
      <c r="JEE105" s="184"/>
      <c r="JEF105" s="184"/>
      <c r="JEG105" s="184"/>
      <c r="JEH105" s="184"/>
      <c r="JEI105" s="184"/>
      <c r="JEJ105" s="184"/>
      <c r="JEK105" s="184"/>
      <c r="JEL105" s="184"/>
      <c r="JEM105" s="184"/>
      <c r="JEN105" s="184"/>
      <c r="JEO105" s="184"/>
      <c r="JEP105" s="184"/>
      <c r="JEQ105" s="184"/>
      <c r="JER105" s="184"/>
      <c r="JES105" s="184"/>
      <c r="JET105" s="184"/>
      <c r="JEU105" s="184"/>
      <c r="JEV105" s="184"/>
      <c r="JEW105" s="184"/>
      <c r="JEX105" s="184"/>
      <c r="JEY105" s="184"/>
      <c r="JEZ105" s="184"/>
      <c r="JFA105" s="184"/>
      <c r="JFB105" s="184"/>
      <c r="JFC105" s="184"/>
      <c r="JFD105" s="184"/>
      <c r="JFE105" s="184"/>
      <c r="JFF105" s="184"/>
      <c r="JFG105" s="184"/>
      <c r="JFH105" s="184"/>
      <c r="JFI105" s="184"/>
      <c r="JFJ105" s="184"/>
      <c r="JFK105" s="184"/>
      <c r="JFL105" s="184"/>
      <c r="JFM105" s="184"/>
      <c r="JFN105" s="184"/>
      <c r="JFO105" s="184"/>
      <c r="JFP105" s="184"/>
      <c r="JFQ105" s="184"/>
      <c r="JFR105" s="184"/>
      <c r="JFS105" s="184"/>
      <c r="JFT105" s="184"/>
      <c r="JFU105" s="184"/>
      <c r="JFV105" s="184"/>
      <c r="JFW105" s="184"/>
      <c r="JFX105" s="184"/>
      <c r="JFY105" s="184"/>
      <c r="JFZ105" s="184"/>
      <c r="JGA105" s="184"/>
      <c r="JGB105" s="184"/>
      <c r="JGC105" s="184"/>
      <c r="JGD105" s="184"/>
      <c r="JGE105" s="184"/>
      <c r="JGF105" s="184"/>
      <c r="JGG105" s="184"/>
      <c r="JGH105" s="184"/>
      <c r="JGI105" s="184"/>
      <c r="JGJ105" s="184"/>
      <c r="JGK105" s="184"/>
      <c r="JGL105" s="184"/>
      <c r="JGM105" s="184"/>
      <c r="JGN105" s="184"/>
      <c r="JGO105" s="184"/>
      <c r="JGP105" s="184"/>
      <c r="JGQ105" s="184"/>
      <c r="JGR105" s="184"/>
      <c r="JGS105" s="184"/>
      <c r="JGT105" s="184"/>
      <c r="JGU105" s="184"/>
      <c r="JGV105" s="184"/>
      <c r="JGW105" s="184"/>
      <c r="JGX105" s="184"/>
      <c r="JGY105" s="184"/>
      <c r="JGZ105" s="184"/>
      <c r="JHA105" s="184"/>
      <c r="JHB105" s="184"/>
      <c r="JHC105" s="184"/>
      <c r="JHD105" s="184"/>
      <c r="JHE105" s="184"/>
      <c r="JHF105" s="184"/>
      <c r="JHG105" s="184"/>
      <c r="JHH105" s="184"/>
      <c r="JHI105" s="184"/>
      <c r="JHJ105" s="184"/>
      <c r="JHK105" s="184"/>
      <c r="JHL105" s="184"/>
      <c r="JHM105" s="184"/>
      <c r="JHN105" s="184"/>
      <c r="JHO105" s="184"/>
      <c r="JHP105" s="184"/>
      <c r="JHQ105" s="184"/>
      <c r="JHR105" s="184"/>
      <c r="JHS105" s="184"/>
      <c r="JHT105" s="184"/>
      <c r="JHU105" s="184"/>
      <c r="JHV105" s="184"/>
      <c r="JHW105" s="184"/>
      <c r="JHX105" s="184"/>
      <c r="JHY105" s="184"/>
      <c r="JHZ105" s="184"/>
      <c r="JIA105" s="184"/>
      <c r="JIB105" s="184"/>
      <c r="JIC105" s="184"/>
      <c r="JID105" s="184"/>
      <c r="JIE105" s="184"/>
      <c r="JIF105" s="184"/>
      <c r="JIG105" s="184"/>
      <c r="JIH105" s="184"/>
      <c r="JII105" s="184"/>
      <c r="JIJ105" s="184"/>
      <c r="JIK105" s="184"/>
      <c r="JIL105" s="184"/>
      <c r="JIM105" s="184"/>
      <c r="JIN105" s="184"/>
      <c r="JIO105" s="184"/>
      <c r="JIP105" s="184"/>
      <c r="JIQ105" s="184"/>
      <c r="JIR105" s="184"/>
      <c r="JIS105" s="184"/>
      <c r="JIT105" s="184"/>
      <c r="JIU105" s="184"/>
      <c r="JIV105" s="184"/>
      <c r="JIW105" s="184"/>
      <c r="JIX105" s="184"/>
      <c r="JIY105" s="184"/>
      <c r="JIZ105" s="184"/>
      <c r="JJA105" s="184"/>
      <c r="JJB105" s="184"/>
      <c r="JJC105" s="184"/>
      <c r="JJD105" s="184"/>
      <c r="JJE105" s="184"/>
      <c r="JJF105" s="184"/>
      <c r="JJG105" s="184"/>
      <c r="JJH105" s="184"/>
      <c r="JJI105" s="184"/>
      <c r="JJJ105" s="184"/>
      <c r="JJK105" s="184"/>
      <c r="JJL105" s="184"/>
      <c r="JJM105" s="184"/>
      <c r="JJN105" s="184"/>
      <c r="JJO105" s="184"/>
      <c r="JJP105" s="184"/>
      <c r="JJQ105" s="184"/>
      <c r="JJR105" s="184"/>
      <c r="JJS105" s="184"/>
      <c r="JJT105" s="184"/>
      <c r="JJU105" s="184"/>
      <c r="JJV105" s="184"/>
      <c r="JJW105" s="184"/>
      <c r="JJX105" s="184"/>
      <c r="JJY105" s="184"/>
      <c r="JJZ105" s="184"/>
      <c r="JKA105" s="184"/>
      <c r="JKB105" s="184"/>
      <c r="JKC105" s="184"/>
      <c r="JKD105" s="184"/>
      <c r="JKE105" s="184"/>
      <c r="JKF105" s="184"/>
      <c r="JKG105" s="184"/>
      <c r="JKH105" s="184"/>
      <c r="JKI105" s="184"/>
      <c r="JKJ105" s="184"/>
      <c r="JKK105" s="184"/>
      <c r="JKL105" s="184"/>
      <c r="JKM105" s="184"/>
      <c r="JKN105" s="184"/>
      <c r="JKO105" s="184"/>
      <c r="JKP105" s="184"/>
      <c r="JKQ105" s="184"/>
      <c r="JKR105" s="184"/>
      <c r="JKS105" s="184"/>
      <c r="JKT105" s="184"/>
      <c r="JKU105" s="184"/>
      <c r="JKV105" s="184"/>
      <c r="JKW105" s="184"/>
      <c r="JKX105" s="184"/>
      <c r="JKY105" s="184"/>
      <c r="JKZ105" s="184"/>
      <c r="JLA105" s="184"/>
      <c r="JLB105" s="184"/>
      <c r="JLC105" s="184"/>
      <c r="JLD105" s="184"/>
      <c r="JLE105" s="184"/>
      <c r="JLF105" s="184"/>
      <c r="JLG105" s="184"/>
      <c r="JLH105" s="184"/>
      <c r="JLI105" s="184"/>
      <c r="JLJ105" s="184"/>
      <c r="JLK105" s="184"/>
      <c r="JLL105" s="184"/>
      <c r="JLM105" s="184"/>
      <c r="JLN105" s="184"/>
      <c r="JLO105" s="184"/>
      <c r="JLP105" s="184"/>
      <c r="JLQ105" s="184"/>
      <c r="JLR105" s="184"/>
      <c r="JLS105" s="184"/>
      <c r="JLT105" s="184"/>
      <c r="JLU105" s="184"/>
      <c r="JLV105" s="184"/>
      <c r="JLW105" s="184"/>
      <c r="JLX105" s="184"/>
      <c r="JLY105" s="184"/>
      <c r="JLZ105" s="184"/>
      <c r="JMA105" s="184"/>
      <c r="JMB105" s="184"/>
      <c r="JMC105" s="184"/>
      <c r="JMD105" s="184"/>
      <c r="JME105" s="184"/>
      <c r="JMF105" s="184"/>
      <c r="JMG105" s="184"/>
      <c r="JMH105" s="184"/>
      <c r="JMI105" s="184"/>
      <c r="JMJ105" s="184"/>
      <c r="JMK105" s="184"/>
      <c r="JML105" s="184"/>
      <c r="JMM105" s="184"/>
      <c r="JMN105" s="184"/>
      <c r="JMO105" s="184"/>
      <c r="JMP105" s="184"/>
      <c r="JMQ105" s="184"/>
      <c r="JMR105" s="184"/>
      <c r="JMS105" s="184"/>
      <c r="JMT105" s="184"/>
      <c r="JMU105" s="184"/>
      <c r="JMV105" s="184"/>
      <c r="JMW105" s="184"/>
      <c r="JMX105" s="184"/>
      <c r="JMY105" s="184"/>
      <c r="JMZ105" s="184"/>
      <c r="JNA105" s="184"/>
      <c r="JNB105" s="184"/>
      <c r="JNC105" s="184"/>
      <c r="JND105" s="184"/>
      <c r="JNE105" s="184"/>
      <c r="JNF105" s="184"/>
      <c r="JNG105" s="184"/>
      <c r="JNH105" s="184"/>
      <c r="JNI105" s="184"/>
      <c r="JNJ105" s="184"/>
      <c r="JNK105" s="184"/>
      <c r="JNL105" s="184"/>
      <c r="JNM105" s="184"/>
      <c r="JNN105" s="184"/>
      <c r="JNO105" s="184"/>
      <c r="JNP105" s="184"/>
      <c r="JNQ105" s="184"/>
      <c r="JNR105" s="184"/>
      <c r="JNS105" s="184"/>
      <c r="JNT105" s="184"/>
      <c r="JNU105" s="184"/>
      <c r="JNV105" s="184"/>
      <c r="JNW105" s="184"/>
      <c r="JNX105" s="184"/>
      <c r="JNY105" s="184"/>
      <c r="JNZ105" s="184"/>
      <c r="JOA105" s="184"/>
      <c r="JOB105" s="184"/>
      <c r="JOC105" s="184"/>
      <c r="JOD105" s="184"/>
      <c r="JOE105" s="184"/>
      <c r="JOF105" s="184"/>
      <c r="JOG105" s="184"/>
      <c r="JOH105" s="184"/>
      <c r="JOI105" s="184"/>
      <c r="JOJ105" s="184"/>
      <c r="JOK105" s="184"/>
      <c r="JOL105" s="184"/>
      <c r="JOM105" s="184"/>
      <c r="JON105" s="184"/>
      <c r="JOO105" s="184"/>
      <c r="JOP105" s="184"/>
      <c r="JOQ105" s="184"/>
      <c r="JOR105" s="184"/>
      <c r="JOS105" s="184"/>
      <c r="JOT105" s="184"/>
      <c r="JOU105" s="184"/>
      <c r="JOV105" s="184"/>
      <c r="JOW105" s="184"/>
      <c r="JOX105" s="184"/>
      <c r="JOY105" s="184"/>
      <c r="JOZ105" s="184"/>
      <c r="JPA105" s="184"/>
      <c r="JPB105" s="184"/>
      <c r="JPC105" s="184"/>
      <c r="JPD105" s="184"/>
      <c r="JPE105" s="184"/>
      <c r="JPF105" s="184"/>
      <c r="JPG105" s="184"/>
      <c r="JPH105" s="184"/>
      <c r="JPI105" s="184"/>
      <c r="JPJ105" s="184"/>
      <c r="JPK105" s="184"/>
      <c r="JPL105" s="184"/>
      <c r="JPM105" s="184"/>
      <c r="JPN105" s="184"/>
      <c r="JPO105" s="184"/>
      <c r="JPP105" s="184"/>
      <c r="JPQ105" s="184"/>
      <c r="JPR105" s="184"/>
      <c r="JPS105" s="184"/>
      <c r="JPT105" s="184"/>
      <c r="JPU105" s="184"/>
      <c r="JPV105" s="184"/>
      <c r="JPW105" s="184"/>
      <c r="JPX105" s="184"/>
      <c r="JPY105" s="184"/>
      <c r="JPZ105" s="184"/>
      <c r="JQA105" s="184"/>
      <c r="JQB105" s="184"/>
      <c r="JQC105" s="184"/>
      <c r="JQD105" s="184"/>
      <c r="JQE105" s="184"/>
      <c r="JQF105" s="184"/>
      <c r="JQG105" s="184"/>
      <c r="JQH105" s="184"/>
      <c r="JQI105" s="184"/>
      <c r="JQJ105" s="184"/>
      <c r="JQK105" s="184"/>
      <c r="JQL105" s="184"/>
      <c r="JQM105" s="184"/>
      <c r="JQN105" s="184"/>
      <c r="JQO105" s="184"/>
      <c r="JQP105" s="184"/>
      <c r="JQQ105" s="184"/>
      <c r="JQR105" s="184"/>
      <c r="JQS105" s="184"/>
      <c r="JQT105" s="184"/>
      <c r="JQU105" s="184"/>
      <c r="JQV105" s="184"/>
      <c r="JQW105" s="184"/>
      <c r="JQX105" s="184"/>
      <c r="JQY105" s="184"/>
      <c r="JQZ105" s="184"/>
      <c r="JRA105" s="184"/>
      <c r="JRB105" s="184"/>
      <c r="JRC105" s="184"/>
      <c r="JRD105" s="184"/>
      <c r="JRE105" s="184"/>
      <c r="JRF105" s="184"/>
      <c r="JRG105" s="184"/>
      <c r="JRH105" s="184"/>
      <c r="JRI105" s="184"/>
      <c r="JRJ105" s="184"/>
      <c r="JRK105" s="184"/>
      <c r="JRL105" s="184"/>
      <c r="JRM105" s="184"/>
      <c r="JRN105" s="184"/>
      <c r="JRO105" s="184"/>
      <c r="JRP105" s="184"/>
      <c r="JRQ105" s="184"/>
      <c r="JRR105" s="184"/>
      <c r="JRS105" s="184"/>
      <c r="JRT105" s="184"/>
      <c r="JRU105" s="184"/>
      <c r="JRV105" s="184"/>
      <c r="JRW105" s="184"/>
      <c r="JRX105" s="184"/>
      <c r="JRY105" s="184"/>
      <c r="JRZ105" s="184"/>
      <c r="JSA105" s="184"/>
      <c r="JSB105" s="184"/>
      <c r="JSC105" s="184"/>
      <c r="JSD105" s="184"/>
      <c r="JSE105" s="184"/>
      <c r="JSF105" s="184"/>
      <c r="JSG105" s="184"/>
      <c r="JSH105" s="184"/>
      <c r="JSI105" s="184"/>
      <c r="JSJ105" s="184"/>
      <c r="JSK105" s="184"/>
      <c r="JSL105" s="184"/>
      <c r="JSM105" s="184"/>
      <c r="JSN105" s="184"/>
      <c r="JSO105" s="184"/>
      <c r="JSP105" s="184"/>
      <c r="JSQ105" s="184"/>
      <c r="JSR105" s="184"/>
      <c r="JSS105" s="184"/>
      <c r="JST105" s="184"/>
      <c r="JSU105" s="184"/>
      <c r="JSV105" s="184"/>
      <c r="JSW105" s="184"/>
      <c r="JSX105" s="184"/>
      <c r="JSY105" s="184"/>
      <c r="JSZ105" s="184"/>
      <c r="JTA105" s="184"/>
      <c r="JTB105" s="184"/>
      <c r="JTC105" s="184"/>
      <c r="JTD105" s="184"/>
      <c r="JTE105" s="184"/>
      <c r="JTF105" s="184"/>
      <c r="JTG105" s="184"/>
      <c r="JTH105" s="184"/>
      <c r="JTI105" s="184"/>
      <c r="JTJ105" s="184"/>
      <c r="JTK105" s="184"/>
      <c r="JTL105" s="184"/>
      <c r="JTM105" s="184"/>
      <c r="JTN105" s="184"/>
      <c r="JTO105" s="184"/>
      <c r="JTP105" s="184"/>
      <c r="JTQ105" s="184"/>
      <c r="JTR105" s="184"/>
      <c r="JTS105" s="184"/>
      <c r="JTT105" s="184"/>
      <c r="JTU105" s="184"/>
      <c r="JTV105" s="184"/>
      <c r="JTW105" s="184"/>
      <c r="JTX105" s="184"/>
      <c r="JTY105" s="184"/>
      <c r="JTZ105" s="184"/>
      <c r="JUA105" s="184"/>
      <c r="JUB105" s="184"/>
      <c r="JUC105" s="184"/>
      <c r="JUD105" s="184"/>
      <c r="JUE105" s="184"/>
      <c r="JUF105" s="184"/>
      <c r="JUG105" s="184"/>
      <c r="JUH105" s="184"/>
      <c r="JUI105" s="184"/>
      <c r="JUJ105" s="184"/>
      <c r="JUK105" s="184"/>
      <c r="JUL105" s="184"/>
      <c r="JUM105" s="184"/>
      <c r="JUN105" s="184"/>
      <c r="JUO105" s="184"/>
      <c r="JUP105" s="184"/>
      <c r="JUQ105" s="184"/>
      <c r="JUR105" s="184"/>
      <c r="JUS105" s="184"/>
      <c r="JUT105" s="184"/>
      <c r="JUU105" s="184"/>
      <c r="JUV105" s="184"/>
      <c r="JUW105" s="184"/>
      <c r="JUX105" s="184"/>
      <c r="JUY105" s="184"/>
      <c r="JUZ105" s="184"/>
      <c r="JVA105" s="184"/>
      <c r="JVB105" s="184"/>
      <c r="JVC105" s="184"/>
      <c r="JVD105" s="184"/>
      <c r="JVE105" s="184"/>
      <c r="JVF105" s="184"/>
      <c r="JVG105" s="184"/>
      <c r="JVH105" s="184"/>
      <c r="JVI105" s="184"/>
      <c r="JVJ105" s="184"/>
      <c r="JVK105" s="184"/>
      <c r="JVL105" s="184"/>
      <c r="JVM105" s="184"/>
      <c r="JVN105" s="184"/>
      <c r="JVO105" s="184"/>
      <c r="JVP105" s="184"/>
      <c r="JVQ105" s="184"/>
      <c r="JVR105" s="184"/>
      <c r="JVS105" s="184"/>
      <c r="JVT105" s="184"/>
      <c r="JVU105" s="184"/>
      <c r="JVV105" s="184"/>
      <c r="JVW105" s="184"/>
      <c r="JVX105" s="184"/>
      <c r="JVY105" s="184"/>
      <c r="JVZ105" s="184"/>
      <c r="JWA105" s="184"/>
      <c r="JWB105" s="184"/>
      <c r="JWC105" s="184"/>
      <c r="JWD105" s="184"/>
      <c r="JWE105" s="184"/>
      <c r="JWF105" s="184"/>
      <c r="JWG105" s="184"/>
      <c r="JWH105" s="184"/>
      <c r="JWI105" s="184"/>
      <c r="JWJ105" s="184"/>
      <c r="JWK105" s="184"/>
      <c r="JWL105" s="184"/>
      <c r="JWM105" s="184"/>
      <c r="JWN105" s="184"/>
      <c r="JWO105" s="184"/>
      <c r="JWP105" s="184"/>
      <c r="JWQ105" s="184"/>
      <c r="JWR105" s="184"/>
      <c r="JWS105" s="184"/>
      <c r="JWT105" s="184"/>
      <c r="JWU105" s="184"/>
      <c r="JWV105" s="184"/>
      <c r="JWW105" s="184"/>
      <c r="JWX105" s="184"/>
      <c r="JWY105" s="184"/>
      <c r="JWZ105" s="184"/>
      <c r="JXA105" s="184"/>
      <c r="JXB105" s="184"/>
      <c r="JXC105" s="184"/>
      <c r="JXD105" s="184"/>
      <c r="JXE105" s="184"/>
      <c r="JXF105" s="184"/>
      <c r="JXG105" s="184"/>
      <c r="JXH105" s="184"/>
      <c r="JXI105" s="184"/>
      <c r="JXJ105" s="184"/>
      <c r="JXK105" s="184"/>
      <c r="JXL105" s="184"/>
      <c r="JXM105" s="184"/>
      <c r="JXN105" s="184"/>
      <c r="JXO105" s="184"/>
      <c r="JXP105" s="184"/>
      <c r="JXQ105" s="184"/>
      <c r="JXR105" s="184"/>
      <c r="JXS105" s="184"/>
      <c r="JXT105" s="184"/>
      <c r="JXU105" s="184"/>
      <c r="JXV105" s="184"/>
      <c r="JXW105" s="184"/>
      <c r="JXX105" s="184"/>
      <c r="JXY105" s="184"/>
      <c r="JXZ105" s="184"/>
      <c r="JYA105" s="184"/>
      <c r="JYB105" s="184"/>
      <c r="JYC105" s="184"/>
      <c r="JYD105" s="184"/>
      <c r="JYE105" s="184"/>
      <c r="JYF105" s="184"/>
      <c r="JYG105" s="184"/>
      <c r="JYH105" s="184"/>
      <c r="JYI105" s="184"/>
      <c r="JYJ105" s="184"/>
      <c r="JYK105" s="184"/>
      <c r="JYL105" s="184"/>
      <c r="JYM105" s="184"/>
      <c r="JYN105" s="184"/>
      <c r="JYO105" s="184"/>
      <c r="JYP105" s="184"/>
      <c r="JYQ105" s="184"/>
      <c r="JYR105" s="184"/>
      <c r="JYS105" s="184"/>
      <c r="JYT105" s="184"/>
      <c r="JYU105" s="184"/>
      <c r="JYV105" s="184"/>
      <c r="JYW105" s="184"/>
      <c r="JYX105" s="184"/>
      <c r="JYY105" s="184"/>
      <c r="JYZ105" s="184"/>
      <c r="JZA105" s="184"/>
      <c r="JZB105" s="184"/>
      <c r="JZC105" s="184"/>
      <c r="JZD105" s="184"/>
      <c r="JZE105" s="184"/>
      <c r="JZF105" s="184"/>
      <c r="JZG105" s="184"/>
      <c r="JZH105" s="184"/>
      <c r="JZI105" s="184"/>
      <c r="JZJ105" s="184"/>
      <c r="JZK105" s="184"/>
      <c r="JZL105" s="184"/>
      <c r="JZM105" s="184"/>
      <c r="JZN105" s="184"/>
      <c r="JZO105" s="184"/>
      <c r="JZP105" s="184"/>
      <c r="JZQ105" s="184"/>
      <c r="JZR105" s="184"/>
      <c r="JZS105" s="184"/>
      <c r="JZT105" s="184"/>
      <c r="JZU105" s="184"/>
      <c r="JZV105" s="184"/>
      <c r="JZW105" s="184"/>
      <c r="JZX105" s="184"/>
      <c r="JZY105" s="184"/>
      <c r="JZZ105" s="184"/>
      <c r="KAA105" s="184"/>
      <c r="KAB105" s="184"/>
      <c r="KAC105" s="184"/>
      <c r="KAD105" s="184"/>
      <c r="KAE105" s="184"/>
      <c r="KAF105" s="184"/>
      <c r="KAG105" s="184"/>
      <c r="KAH105" s="184"/>
      <c r="KAI105" s="184"/>
      <c r="KAJ105" s="184"/>
      <c r="KAK105" s="184"/>
      <c r="KAL105" s="184"/>
      <c r="KAM105" s="184"/>
      <c r="KAN105" s="184"/>
      <c r="KAO105" s="184"/>
      <c r="KAP105" s="184"/>
      <c r="KAQ105" s="184"/>
      <c r="KAR105" s="184"/>
      <c r="KAS105" s="184"/>
      <c r="KAT105" s="184"/>
      <c r="KAU105" s="184"/>
      <c r="KAV105" s="184"/>
      <c r="KAW105" s="184"/>
      <c r="KAX105" s="184"/>
      <c r="KAY105" s="184"/>
      <c r="KAZ105" s="184"/>
      <c r="KBA105" s="184"/>
      <c r="KBB105" s="184"/>
      <c r="KBC105" s="184"/>
      <c r="KBD105" s="184"/>
      <c r="KBE105" s="184"/>
      <c r="KBF105" s="184"/>
      <c r="KBG105" s="184"/>
      <c r="KBH105" s="184"/>
      <c r="KBI105" s="184"/>
      <c r="KBJ105" s="184"/>
      <c r="KBK105" s="184"/>
      <c r="KBL105" s="184"/>
      <c r="KBM105" s="184"/>
      <c r="KBN105" s="184"/>
      <c r="KBO105" s="184"/>
      <c r="KBP105" s="184"/>
      <c r="KBQ105" s="184"/>
      <c r="KBR105" s="184"/>
      <c r="KBS105" s="184"/>
      <c r="KBT105" s="184"/>
      <c r="KBU105" s="184"/>
      <c r="KBV105" s="184"/>
      <c r="KBW105" s="184"/>
      <c r="KBX105" s="184"/>
      <c r="KBY105" s="184"/>
      <c r="KBZ105" s="184"/>
      <c r="KCA105" s="184"/>
      <c r="KCB105" s="184"/>
      <c r="KCC105" s="184"/>
      <c r="KCD105" s="184"/>
      <c r="KCE105" s="184"/>
      <c r="KCF105" s="184"/>
      <c r="KCG105" s="184"/>
      <c r="KCH105" s="184"/>
      <c r="KCI105" s="184"/>
      <c r="KCJ105" s="184"/>
      <c r="KCK105" s="184"/>
      <c r="KCL105" s="184"/>
      <c r="KCM105" s="184"/>
      <c r="KCN105" s="184"/>
      <c r="KCO105" s="184"/>
      <c r="KCP105" s="184"/>
      <c r="KCQ105" s="184"/>
      <c r="KCR105" s="184"/>
      <c r="KCS105" s="184"/>
      <c r="KCT105" s="184"/>
      <c r="KCU105" s="184"/>
      <c r="KCV105" s="184"/>
      <c r="KCW105" s="184"/>
      <c r="KCX105" s="184"/>
      <c r="KCY105" s="184"/>
      <c r="KCZ105" s="184"/>
      <c r="KDA105" s="184"/>
      <c r="KDB105" s="184"/>
      <c r="KDC105" s="184"/>
      <c r="KDD105" s="184"/>
      <c r="KDE105" s="184"/>
      <c r="KDF105" s="184"/>
      <c r="KDG105" s="184"/>
      <c r="KDH105" s="184"/>
      <c r="KDI105" s="184"/>
      <c r="KDJ105" s="184"/>
      <c r="KDK105" s="184"/>
      <c r="KDL105" s="184"/>
      <c r="KDM105" s="184"/>
      <c r="KDN105" s="184"/>
      <c r="KDO105" s="184"/>
      <c r="KDP105" s="184"/>
      <c r="KDQ105" s="184"/>
      <c r="KDR105" s="184"/>
      <c r="KDS105" s="184"/>
      <c r="KDT105" s="184"/>
      <c r="KDU105" s="184"/>
      <c r="KDV105" s="184"/>
      <c r="KDW105" s="184"/>
      <c r="KDX105" s="184"/>
      <c r="KDY105" s="184"/>
      <c r="KDZ105" s="184"/>
      <c r="KEA105" s="184"/>
      <c r="KEB105" s="184"/>
      <c r="KEC105" s="184"/>
      <c r="KED105" s="184"/>
      <c r="KEE105" s="184"/>
      <c r="KEF105" s="184"/>
      <c r="KEG105" s="184"/>
      <c r="KEH105" s="184"/>
      <c r="KEI105" s="184"/>
      <c r="KEJ105" s="184"/>
      <c r="KEK105" s="184"/>
      <c r="KEL105" s="184"/>
      <c r="KEM105" s="184"/>
      <c r="KEN105" s="184"/>
      <c r="KEO105" s="184"/>
      <c r="KEP105" s="184"/>
      <c r="KEQ105" s="184"/>
      <c r="KER105" s="184"/>
      <c r="KES105" s="184"/>
      <c r="KET105" s="184"/>
      <c r="KEU105" s="184"/>
      <c r="KEV105" s="184"/>
      <c r="KEW105" s="184"/>
      <c r="KEX105" s="184"/>
      <c r="KEY105" s="184"/>
      <c r="KEZ105" s="184"/>
      <c r="KFA105" s="184"/>
      <c r="KFB105" s="184"/>
      <c r="KFC105" s="184"/>
      <c r="KFD105" s="184"/>
      <c r="KFE105" s="184"/>
      <c r="KFF105" s="184"/>
      <c r="KFG105" s="184"/>
      <c r="KFH105" s="184"/>
      <c r="KFI105" s="184"/>
      <c r="KFJ105" s="184"/>
      <c r="KFK105" s="184"/>
      <c r="KFL105" s="184"/>
      <c r="KFM105" s="184"/>
      <c r="KFN105" s="184"/>
      <c r="KFO105" s="184"/>
      <c r="KFP105" s="184"/>
      <c r="KFQ105" s="184"/>
      <c r="KFR105" s="184"/>
      <c r="KFS105" s="184"/>
      <c r="KFT105" s="184"/>
      <c r="KFU105" s="184"/>
      <c r="KFV105" s="184"/>
      <c r="KFW105" s="184"/>
      <c r="KFX105" s="184"/>
      <c r="KFY105" s="184"/>
      <c r="KFZ105" s="184"/>
      <c r="KGA105" s="184"/>
      <c r="KGB105" s="184"/>
      <c r="KGC105" s="184"/>
      <c r="KGD105" s="184"/>
      <c r="KGE105" s="184"/>
      <c r="KGF105" s="184"/>
      <c r="KGG105" s="184"/>
      <c r="KGH105" s="184"/>
      <c r="KGI105" s="184"/>
      <c r="KGJ105" s="184"/>
      <c r="KGK105" s="184"/>
      <c r="KGL105" s="184"/>
      <c r="KGM105" s="184"/>
      <c r="KGN105" s="184"/>
      <c r="KGO105" s="184"/>
      <c r="KGP105" s="184"/>
      <c r="KGQ105" s="184"/>
      <c r="KGR105" s="184"/>
      <c r="KGS105" s="184"/>
      <c r="KGT105" s="184"/>
      <c r="KGU105" s="184"/>
      <c r="KGV105" s="184"/>
      <c r="KGW105" s="184"/>
      <c r="KGX105" s="184"/>
      <c r="KGY105" s="184"/>
      <c r="KGZ105" s="184"/>
      <c r="KHA105" s="184"/>
      <c r="KHB105" s="184"/>
      <c r="KHC105" s="184"/>
      <c r="KHD105" s="184"/>
      <c r="KHE105" s="184"/>
      <c r="KHF105" s="184"/>
      <c r="KHG105" s="184"/>
      <c r="KHH105" s="184"/>
      <c r="KHI105" s="184"/>
      <c r="KHJ105" s="184"/>
      <c r="KHK105" s="184"/>
      <c r="KHL105" s="184"/>
      <c r="KHM105" s="184"/>
      <c r="KHN105" s="184"/>
      <c r="KHO105" s="184"/>
      <c r="KHP105" s="184"/>
      <c r="KHQ105" s="184"/>
      <c r="KHR105" s="184"/>
      <c r="KHS105" s="184"/>
      <c r="KHT105" s="184"/>
      <c r="KHU105" s="184"/>
      <c r="KHV105" s="184"/>
      <c r="KHW105" s="184"/>
      <c r="KHX105" s="184"/>
      <c r="KHY105" s="184"/>
      <c r="KHZ105" s="184"/>
      <c r="KIA105" s="184"/>
      <c r="KIB105" s="184"/>
      <c r="KIC105" s="184"/>
      <c r="KID105" s="184"/>
      <c r="KIE105" s="184"/>
      <c r="KIF105" s="184"/>
      <c r="KIG105" s="184"/>
      <c r="KIH105" s="184"/>
      <c r="KII105" s="184"/>
      <c r="KIJ105" s="184"/>
      <c r="KIK105" s="184"/>
      <c r="KIL105" s="184"/>
      <c r="KIM105" s="184"/>
      <c r="KIN105" s="184"/>
      <c r="KIO105" s="184"/>
      <c r="KIP105" s="184"/>
      <c r="KIQ105" s="184"/>
      <c r="KIR105" s="184"/>
      <c r="KIS105" s="184"/>
      <c r="KIT105" s="184"/>
      <c r="KIU105" s="184"/>
      <c r="KIV105" s="184"/>
      <c r="KIW105" s="184"/>
      <c r="KIX105" s="184"/>
      <c r="KIY105" s="184"/>
      <c r="KIZ105" s="184"/>
      <c r="KJA105" s="184"/>
      <c r="KJB105" s="184"/>
      <c r="KJC105" s="184"/>
      <c r="KJD105" s="184"/>
      <c r="KJE105" s="184"/>
      <c r="KJF105" s="184"/>
      <c r="KJG105" s="184"/>
      <c r="KJH105" s="184"/>
      <c r="KJI105" s="184"/>
      <c r="KJJ105" s="184"/>
      <c r="KJK105" s="184"/>
      <c r="KJL105" s="184"/>
      <c r="KJM105" s="184"/>
      <c r="KJN105" s="184"/>
      <c r="KJO105" s="184"/>
      <c r="KJP105" s="184"/>
      <c r="KJQ105" s="184"/>
      <c r="KJR105" s="184"/>
      <c r="KJS105" s="184"/>
      <c r="KJT105" s="184"/>
      <c r="KJU105" s="184"/>
      <c r="KJV105" s="184"/>
      <c r="KJW105" s="184"/>
      <c r="KJX105" s="184"/>
      <c r="KJY105" s="184"/>
      <c r="KJZ105" s="184"/>
      <c r="KKA105" s="184"/>
      <c r="KKB105" s="184"/>
      <c r="KKC105" s="184"/>
      <c r="KKD105" s="184"/>
      <c r="KKE105" s="184"/>
      <c r="KKF105" s="184"/>
      <c r="KKG105" s="184"/>
      <c r="KKH105" s="184"/>
      <c r="KKI105" s="184"/>
      <c r="KKJ105" s="184"/>
      <c r="KKK105" s="184"/>
      <c r="KKL105" s="184"/>
      <c r="KKM105" s="184"/>
      <c r="KKN105" s="184"/>
      <c r="KKO105" s="184"/>
      <c r="KKP105" s="184"/>
      <c r="KKQ105" s="184"/>
      <c r="KKR105" s="184"/>
      <c r="KKS105" s="184"/>
      <c r="KKT105" s="184"/>
      <c r="KKU105" s="184"/>
      <c r="KKV105" s="184"/>
      <c r="KKW105" s="184"/>
      <c r="KKX105" s="184"/>
      <c r="KKY105" s="184"/>
      <c r="KKZ105" s="184"/>
      <c r="KLA105" s="184"/>
      <c r="KLB105" s="184"/>
      <c r="KLC105" s="184"/>
      <c r="KLD105" s="184"/>
      <c r="KLE105" s="184"/>
      <c r="KLF105" s="184"/>
      <c r="KLG105" s="184"/>
      <c r="KLH105" s="184"/>
      <c r="KLI105" s="184"/>
      <c r="KLJ105" s="184"/>
      <c r="KLK105" s="184"/>
      <c r="KLL105" s="184"/>
      <c r="KLM105" s="184"/>
      <c r="KLN105" s="184"/>
      <c r="KLO105" s="184"/>
      <c r="KLP105" s="184"/>
      <c r="KLQ105" s="184"/>
      <c r="KLR105" s="184"/>
      <c r="KLS105" s="184"/>
      <c r="KLT105" s="184"/>
      <c r="KLU105" s="184"/>
      <c r="KLV105" s="184"/>
      <c r="KLW105" s="184"/>
      <c r="KLX105" s="184"/>
      <c r="KLY105" s="184"/>
      <c r="KLZ105" s="184"/>
      <c r="KMA105" s="184"/>
      <c r="KMB105" s="184"/>
      <c r="KMC105" s="184"/>
      <c r="KMD105" s="184"/>
      <c r="KME105" s="184"/>
      <c r="KMF105" s="184"/>
      <c r="KMG105" s="184"/>
      <c r="KMH105" s="184"/>
      <c r="KMI105" s="184"/>
      <c r="KMJ105" s="184"/>
      <c r="KMK105" s="184"/>
      <c r="KML105" s="184"/>
      <c r="KMM105" s="184"/>
      <c r="KMN105" s="184"/>
      <c r="KMO105" s="184"/>
      <c r="KMP105" s="184"/>
      <c r="KMQ105" s="184"/>
      <c r="KMR105" s="184"/>
      <c r="KMS105" s="184"/>
      <c r="KMT105" s="184"/>
      <c r="KMU105" s="184"/>
      <c r="KMV105" s="184"/>
      <c r="KMW105" s="184"/>
      <c r="KMX105" s="184"/>
      <c r="KMY105" s="184"/>
      <c r="KMZ105" s="184"/>
      <c r="KNA105" s="184"/>
      <c r="KNB105" s="184"/>
      <c r="KNC105" s="184"/>
      <c r="KND105" s="184"/>
      <c r="KNE105" s="184"/>
      <c r="KNF105" s="184"/>
      <c r="KNG105" s="184"/>
      <c r="KNH105" s="184"/>
      <c r="KNI105" s="184"/>
      <c r="KNJ105" s="184"/>
      <c r="KNK105" s="184"/>
      <c r="KNL105" s="184"/>
      <c r="KNM105" s="184"/>
      <c r="KNN105" s="184"/>
      <c r="KNO105" s="184"/>
      <c r="KNP105" s="184"/>
      <c r="KNQ105" s="184"/>
      <c r="KNR105" s="184"/>
      <c r="KNS105" s="184"/>
      <c r="KNT105" s="184"/>
      <c r="KNU105" s="184"/>
      <c r="KNV105" s="184"/>
      <c r="KNW105" s="184"/>
      <c r="KNX105" s="184"/>
      <c r="KNY105" s="184"/>
      <c r="KNZ105" s="184"/>
      <c r="KOA105" s="184"/>
      <c r="KOB105" s="184"/>
      <c r="KOC105" s="184"/>
      <c r="KOD105" s="184"/>
      <c r="KOE105" s="184"/>
      <c r="KOF105" s="184"/>
      <c r="KOG105" s="184"/>
      <c r="KOH105" s="184"/>
      <c r="KOI105" s="184"/>
      <c r="KOJ105" s="184"/>
      <c r="KOK105" s="184"/>
      <c r="KOL105" s="184"/>
      <c r="KOM105" s="184"/>
      <c r="KON105" s="184"/>
      <c r="KOO105" s="184"/>
      <c r="KOP105" s="184"/>
      <c r="KOQ105" s="184"/>
      <c r="KOR105" s="184"/>
      <c r="KOS105" s="184"/>
      <c r="KOT105" s="184"/>
      <c r="KOU105" s="184"/>
      <c r="KOV105" s="184"/>
      <c r="KOW105" s="184"/>
      <c r="KOX105" s="184"/>
      <c r="KOY105" s="184"/>
      <c r="KOZ105" s="184"/>
      <c r="KPA105" s="184"/>
      <c r="KPB105" s="184"/>
      <c r="KPC105" s="184"/>
      <c r="KPD105" s="184"/>
      <c r="KPE105" s="184"/>
      <c r="KPF105" s="184"/>
      <c r="KPG105" s="184"/>
      <c r="KPH105" s="184"/>
      <c r="KPI105" s="184"/>
      <c r="KPJ105" s="184"/>
      <c r="KPK105" s="184"/>
      <c r="KPL105" s="184"/>
      <c r="KPM105" s="184"/>
      <c r="KPN105" s="184"/>
      <c r="KPO105" s="184"/>
      <c r="KPP105" s="184"/>
      <c r="KPQ105" s="184"/>
      <c r="KPR105" s="184"/>
      <c r="KPS105" s="184"/>
      <c r="KPT105" s="184"/>
      <c r="KPU105" s="184"/>
      <c r="KPV105" s="184"/>
      <c r="KPW105" s="184"/>
      <c r="KPX105" s="184"/>
      <c r="KPY105" s="184"/>
      <c r="KPZ105" s="184"/>
      <c r="KQA105" s="184"/>
      <c r="KQB105" s="184"/>
      <c r="KQC105" s="184"/>
      <c r="KQD105" s="184"/>
      <c r="KQE105" s="184"/>
      <c r="KQF105" s="184"/>
      <c r="KQG105" s="184"/>
      <c r="KQH105" s="184"/>
      <c r="KQI105" s="184"/>
      <c r="KQJ105" s="184"/>
      <c r="KQK105" s="184"/>
      <c r="KQL105" s="184"/>
      <c r="KQM105" s="184"/>
      <c r="KQN105" s="184"/>
      <c r="KQO105" s="184"/>
      <c r="KQP105" s="184"/>
      <c r="KQQ105" s="184"/>
      <c r="KQR105" s="184"/>
      <c r="KQS105" s="184"/>
      <c r="KQT105" s="184"/>
      <c r="KQU105" s="184"/>
      <c r="KQV105" s="184"/>
      <c r="KQW105" s="184"/>
      <c r="KQX105" s="184"/>
      <c r="KQY105" s="184"/>
      <c r="KQZ105" s="184"/>
      <c r="KRA105" s="184"/>
      <c r="KRB105" s="184"/>
      <c r="KRC105" s="184"/>
      <c r="KRD105" s="184"/>
      <c r="KRE105" s="184"/>
      <c r="KRF105" s="184"/>
      <c r="KRG105" s="184"/>
      <c r="KRH105" s="184"/>
      <c r="KRI105" s="184"/>
      <c r="KRJ105" s="184"/>
      <c r="KRK105" s="184"/>
      <c r="KRL105" s="184"/>
      <c r="KRM105" s="184"/>
      <c r="KRN105" s="184"/>
      <c r="KRO105" s="184"/>
      <c r="KRP105" s="184"/>
      <c r="KRQ105" s="184"/>
      <c r="KRR105" s="184"/>
      <c r="KRS105" s="184"/>
      <c r="KRT105" s="184"/>
      <c r="KRU105" s="184"/>
      <c r="KRV105" s="184"/>
      <c r="KRW105" s="184"/>
      <c r="KRX105" s="184"/>
      <c r="KRY105" s="184"/>
      <c r="KRZ105" s="184"/>
      <c r="KSA105" s="184"/>
      <c r="KSB105" s="184"/>
      <c r="KSC105" s="184"/>
      <c r="KSD105" s="184"/>
      <c r="KSE105" s="184"/>
      <c r="KSF105" s="184"/>
      <c r="KSG105" s="184"/>
      <c r="KSH105" s="184"/>
      <c r="KSI105" s="184"/>
      <c r="KSJ105" s="184"/>
      <c r="KSK105" s="184"/>
      <c r="KSL105" s="184"/>
      <c r="KSM105" s="184"/>
      <c r="KSN105" s="184"/>
      <c r="KSO105" s="184"/>
      <c r="KSP105" s="184"/>
      <c r="KSQ105" s="184"/>
      <c r="KSR105" s="184"/>
      <c r="KSS105" s="184"/>
      <c r="KST105" s="184"/>
      <c r="KSU105" s="184"/>
      <c r="KSV105" s="184"/>
      <c r="KSW105" s="184"/>
      <c r="KSX105" s="184"/>
      <c r="KSY105" s="184"/>
      <c r="KSZ105" s="184"/>
      <c r="KTA105" s="184"/>
      <c r="KTB105" s="184"/>
      <c r="KTC105" s="184"/>
      <c r="KTD105" s="184"/>
      <c r="KTE105" s="184"/>
      <c r="KTF105" s="184"/>
      <c r="KTG105" s="184"/>
      <c r="KTH105" s="184"/>
      <c r="KTI105" s="184"/>
      <c r="KTJ105" s="184"/>
      <c r="KTK105" s="184"/>
      <c r="KTL105" s="184"/>
      <c r="KTM105" s="184"/>
      <c r="KTN105" s="184"/>
      <c r="KTO105" s="184"/>
      <c r="KTP105" s="184"/>
      <c r="KTQ105" s="184"/>
      <c r="KTR105" s="184"/>
      <c r="KTS105" s="184"/>
      <c r="KTT105" s="184"/>
      <c r="KTU105" s="184"/>
      <c r="KTV105" s="184"/>
      <c r="KTW105" s="184"/>
      <c r="KTX105" s="184"/>
      <c r="KTY105" s="184"/>
      <c r="KTZ105" s="184"/>
      <c r="KUA105" s="184"/>
      <c r="KUB105" s="184"/>
      <c r="KUC105" s="184"/>
      <c r="KUD105" s="184"/>
      <c r="KUE105" s="184"/>
      <c r="KUF105" s="184"/>
      <c r="KUG105" s="184"/>
      <c r="KUH105" s="184"/>
      <c r="KUI105" s="184"/>
      <c r="KUJ105" s="184"/>
      <c r="KUK105" s="184"/>
      <c r="KUL105" s="184"/>
      <c r="KUM105" s="184"/>
      <c r="KUN105" s="184"/>
      <c r="KUO105" s="184"/>
      <c r="KUP105" s="184"/>
      <c r="KUQ105" s="184"/>
      <c r="KUR105" s="184"/>
      <c r="KUS105" s="184"/>
      <c r="KUT105" s="184"/>
      <c r="KUU105" s="184"/>
      <c r="KUV105" s="184"/>
      <c r="KUW105" s="184"/>
      <c r="KUX105" s="184"/>
      <c r="KUY105" s="184"/>
      <c r="KUZ105" s="184"/>
      <c r="KVA105" s="184"/>
      <c r="KVB105" s="184"/>
      <c r="KVC105" s="184"/>
      <c r="KVD105" s="184"/>
      <c r="KVE105" s="184"/>
      <c r="KVF105" s="184"/>
      <c r="KVG105" s="184"/>
      <c r="KVH105" s="184"/>
      <c r="KVI105" s="184"/>
      <c r="KVJ105" s="184"/>
      <c r="KVK105" s="184"/>
      <c r="KVL105" s="184"/>
      <c r="KVM105" s="184"/>
      <c r="KVN105" s="184"/>
      <c r="KVO105" s="184"/>
      <c r="KVP105" s="184"/>
      <c r="KVQ105" s="184"/>
      <c r="KVR105" s="184"/>
      <c r="KVS105" s="184"/>
      <c r="KVT105" s="184"/>
      <c r="KVU105" s="184"/>
      <c r="KVV105" s="184"/>
      <c r="KVW105" s="184"/>
      <c r="KVX105" s="184"/>
      <c r="KVY105" s="184"/>
      <c r="KVZ105" s="184"/>
      <c r="KWA105" s="184"/>
      <c r="KWB105" s="184"/>
      <c r="KWC105" s="184"/>
      <c r="KWD105" s="184"/>
      <c r="KWE105" s="184"/>
      <c r="KWF105" s="184"/>
      <c r="KWG105" s="184"/>
      <c r="KWH105" s="184"/>
      <c r="KWI105" s="184"/>
      <c r="KWJ105" s="184"/>
      <c r="KWK105" s="184"/>
      <c r="KWL105" s="184"/>
      <c r="KWM105" s="184"/>
      <c r="KWN105" s="184"/>
      <c r="KWO105" s="184"/>
      <c r="KWP105" s="184"/>
      <c r="KWQ105" s="184"/>
      <c r="KWR105" s="184"/>
      <c r="KWS105" s="184"/>
      <c r="KWT105" s="184"/>
      <c r="KWU105" s="184"/>
      <c r="KWV105" s="184"/>
      <c r="KWW105" s="184"/>
      <c r="KWX105" s="184"/>
      <c r="KWY105" s="184"/>
      <c r="KWZ105" s="184"/>
      <c r="KXA105" s="184"/>
      <c r="KXB105" s="184"/>
      <c r="KXC105" s="184"/>
      <c r="KXD105" s="184"/>
      <c r="KXE105" s="184"/>
      <c r="KXF105" s="184"/>
      <c r="KXG105" s="184"/>
      <c r="KXH105" s="184"/>
      <c r="KXI105" s="184"/>
      <c r="KXJ105" s="184"/>
      <c r="KXK105" s="184"/>
      <c r="KXL105" s="184"/>
      <c r="KXM105" s="184"/>
      <c r="KXN105" s="184"/>
      <c r="KXO105" s="184"/>
      <c r="KXP105" s="184"/>
      <c r="KXQ105" s="184"/>
      <c r="KXR105" s="184"/>
      <c r="KXS105" s="184"/>
      <c r="KXT105" s="184"/>
      <c r="KXU105" s="184"/>
      <c r="KXV105" s="184"/>
      <c r="KXW105" s="184"/>
      <c r="KXX105" s="184"/>
      <c r="KXY105" s="184"/>
      <c r="KXZ105" s="184"/>
      <c r="KYA105" s="184"/>
      <c r="KYB105" s="184"/>
      <c r="KYC105" s="184"/>
      <c r="KYD105" s="184"/>
      <c r="KYE105" s="184"/>
      <c r="KYF105" s="184"/>
      <c r="KYG105" s="184"/>
      <c r="KYH105" s="184"/>
      <c r="KYI105" s="184"/>
      <c r="KYJ105" s="184"/>
      <c r="KYK105" s="184"/>
      <c r="KYL105" s="184"/>
      <c r="KYM105" s="184"/>
      <c r="KYN105" s="184"/>
      <c r="KYO105" s="184"/>
      <c r="KYP105" s="184"/>
      <c r="KYQ105" s="184"/>
      <c r="KYR105" s="184"/>
      <c r="KYS105" s="184"/>
      <c r="KYT105" s="184"/>
      <c r="KYU105" s="184"/>
      <c r="KYV105" s="184"/>
      <c r="KYW105" s="184"/>
      <c r="KYX105" s="184"/>
      <c r="KYY105" s="184"/>
      <c r="KYZ105" s="184"/>
      <c r="KZA105" s="184"/>
      <c r="KZB105" s="184"/>
      <c r="KZC105" s="184"/>
      <c r="KZD105" s="184"/>
      <c r="KZE105" s="184"/>
      <c r="KZF105" s="184"/>
      <c r="KZG105" s="184"/>
      <c r="KZH105" s="184"/>
      <c r="KZI105" s="184"/>
      <c r="KZJ105" s="184"/>
      <c r="KZK105" s="184"/>
      <c r="KZL105" s="184"/>
      <c r="KZM105" s="184"/>
      <c r="KZN105" s="184"/>
      <c r="KZO105" s="184"/>
      <c r="KZP105" s="184"/>
      <c r="KZQ105" s="184"/>
      <c r="KZR105" s="184"/>
      <c r="KZS105" s="184"/>
      <c r="KZT105" s="184"/>
      <c r="KZU105" s="184"/>
      <c r="KZV105" s="184"/>
      <c r="KZW105" s="184"/>
      <c r="KZX105" s="184"/>
      <c r="KZY105" s="184"/>
      <c r="KZZ105" s="184"/>
      <c r="LAA105" s="184"/>
      <c r="LAB105" s="184"/>
      <c r="LAC105" s="184"/>
      <c r="LAD105" s="184"/>
      <c r="LAE105" s="184"/>
      <c r="LAF105" s="184"/>
      <c r="LAG105" s="184"/>
      <c r="LAH105" s="184"/>
      <c r="LAI105" s="184"/>
      <c r="LAJ105" s="184"/>
      <c r="LAK105" s="184"/>
      <c r="LAL105" s="184"/>
      <c r="LAM105" s="184"/>
      <c r="LAN105" s="184"/>
      <c r="LAO105" s="184"/>
      <c r="LAP105" s="184"/>
      <c r="LAQ105" s="184"/>
      <c r="LAR105" s="184"/>
      <c r="LAS105" s="184"/>
      <c r="LAT105" s="184"/>
      <c r="LAU105" s="184"/>
      <c r="LAV105" s="184"/>
      <c r="LAW105" s="184"/>
      <c r="LAX105" s="184"/>
      <c r="LAY105" s="184"/>
      <c r="LAZ105" s="184"/>
      <c r="LBA105" s="184"/>
      <c r="LBB105" s="184"/>
      <c r="LBC105" s="184"/>
      <c r="LBD105" s="184"/>
      <c r="LBE105" s="184"/>
      <c r="LBF105" s="184"/>
      <c r="LBG105" s="184"/>
      <c r="LBH105" s="184"/>
      <c r="LBI105" s="184"/>
      <c r="LBJ105" s="184"/>
      <c r="LBK105" s="184"/>
      <c r="LBL105" s="184"/>
      <c r="LBM105" s="184"/>
      <c r="LBN105" s="184"/>
      <c r="LBO105" s="184"/>
      <c r="LBP105" s="184"/>
      <c r="LBQ105" s="184"/>
      <c r="LBR105" s="184"/>
      <c r="LBS105" s="184"/>
      <c r="LBT105" s="184"/>
      <c r="LBU105" s="184"/>
      <c r="LBV105" s="184"/>
      <c r="LBW105" s="184"/>
      <c r="LBX105" s="184"/>
      <c r="LBY105" s="184"/>
      <c r="LBZ105" s="184"/>
      <c r="LCA105" s="184"/>
      <c r="LCB105" s="184"/>
      <c r="LCC105" s="184"/>
      <c r="LCD105" s="184"/>
      <c r="LCE105" s="184"/>
      <c r="LCF105" s="184"/>
      <c r="LCG105" s="184"/>
      <c r="LCH105" s="184"/>
      <c r="LCI105" s="184"/>
      <c r="LCJ105" s="184"/>
      <c r="LCK105" s="184"/>
      <c r="LCL105" s="184"/>
      <c r="LCM105" s="184"/>
      <c r="LCN105" s="184"/>
      <c r="LCO105" s="184"/>
      <c r="LCP105" s="184"/>
      <c r="LCQ105" s="184"/>
      <c r="LCR105" s="184"/>
      <c r="LCS105" s="184"/>
      <c r="LCT105" s="184"/>
      <c r="LCU105" s="184"/>
      <c r="LCV105" s="184"/>
      <c r="LCW105" s="184"/>
      <c r="LCX105" s="184"/>
      <c r="LCY105" s="184"/>
      <c r="LCZ105" s="184"/>
      <c r="LDA105" s="184"/>
      <c r="LDB105" s="184"/>
      <c r="LDC105" s="184"/>
      <c r="LDD105" s="184"/>
      <c r="LDE105" s="184"/>
      <c r="LDF105" s="184"/>
      <c r="LDG105" s="184"/>
      <c r="LDH105" s="184"/>
      <c r="LDI105" s="184"/>
      <c r="LDJ105" s="184"/>
      <c r="LDK105" s="184"/>
      <c r="LDL105" s="184"/>
      <c r="LDM105" s="184"/>
      <c r="LDN105" s="184"/>
      <c r="LDO105" s="184"/>
      <c r="LDP105" s="184"/>
      <c r="LDQ105" s="184"/>
      <c r="LDR105" s="184"/>
      <c r="LDS105" s="184"/>
      <c r="LDT105" s="184"/>
      <c r="LDU105" s="184"/>
      <c r="LDV105" s="184"/>
      <c r="LDW105" s="184"/>
      <c r="LDX105" s="184"/>
      <c r="LDY105" s="184"/>
      <c r="LDZ105" s="184"/>
      <c r="LEA105" s="184"/>
      <c r="LEB105" s="184"/>
      <c r="LEC105" s="184"/>
      <c r="LED105" s="184"/>
      <c r="LEE105" s="184"/>
      <c r="LEF105" s="184"/>
      <c r="LEG105" s="184"/>
      <c r="LEH105" s="184"/>
      <c r="LEI105" s="184"/>
      <c r="LEJ105" s="184"/>
      <c r="LEK105" s="184"/>
      <c r="LEL105" s="184"/>
      <c r="LEM105" s="184"/>
      <c r="LEN105" s="184"/>
      <c r="LEO105" s="184"/>
      <c r="LEP105" s="184"/>
      <c r="LEQ105" s="184"/>
      <c r="LER105" s="184"/>
      <c r="LES105" s="184"/>
      <c r="LET105" s="184"/>
      <c r="LEU105" s="184"/>
      <c r="LEV105" s="184"/>
      <c r="LEW105" s="184"/>
      <c r="LEX105" s="184"/>
      <c r="LEY105" s="184"/>
      <c r="LEZ105" s="184"/>
      <c r="LFA105" s="184"/>
      <c r="LFB105" s="184"/>
      <c r="LFC105" s="184"/>
      <c r="LFD105" s="184"/>
      <c r="LFE105" s="184"/>
      <c r="LFF105" s="184"/>
      <c r="LFG105" s="184"/>
      <c r="LFH105" s="184"/>
      <c r="LFI105" s="184"/>
      <c r="LFJ105" s="184"/>
      <c r="LFK105" s="184"/>
      <c r="LFL105" s="184"/>
      <c r="LFM105" s="184"/>
      <c r="LFN105" s="184"/>
      <c r="LFO105" s="184"/>
      <c r="LFP105" s="184"/>
      <c r="LFQ105" s="184"/>
      <c r="LFR105" s="184"/>
      <c r="LFS105" s="184"/>
      <c r="LFT105" s="184"/>
      <c r="LFU105" s="184"/>
      <c r="LFV105" s="184"/>
      <c r="LFW105" s="184"/>
      <c r="LFX105" s="184"/>
      <c r="LFY105" s="184"/>
      <c r="LFZ105" s="184"/>
      <c r="LGA105" s="184"/>
      <c r="LGB105" s="184"/>
      <c r="LGC105" s="184"/>
      <c r="LGD105" s="184"/>
      <c r="LGE105" s="184"/>
      <c r="LGF105" s="184"/>
      <c r="LGG105" s="184"/>
      <c r="LGH105" s="184"/>
      <c r="LGI105" s="184"/>
      <c r="LGJ105" s="184"/>
      <c r="LGK105" s="184"/>
      <c r="LGL105" s="184"/>
      <c r="LGM105" s="184"/>
      <c r="LGN105" s="184"/>
      <c r="LGO105" s="184"/>
      <c r="LGP105" s="184"/>
      <c r="LGQ105" s="184"/>
      <c r="LGR105" s="184"/>
      <c r="LGS105" s="184"/>
      <c r="LGT105" s="184"/>
      <c r="LGU105" s="184"/>
      <c r="LGV105" s="184"/>
      <c r="LGW105" s="184"/>
      <c r="LGX105" s="184"/>
      <c r="LGY105" s="184"/>
      <c r="LGZ105" s="184"/>
      <c r="LHA105" s="184"/>
      <c r="LHB105" s="184"/>
      <c r="LHC105" s="184"/>
      <c r="LHD105" s="184"/>
      <c r="LHE105" s="184"/>
      <c r="LHF105" s="184"/>
      <c r="LHG105" s="184"/>
      <c r="LHH105" s="184"/>
      <c r="LHI105" s="184"/>
      <c r="LHJ105" s="184"/>
      <c r="LHK105" s="184"/>
      <c r="LHL105" s="184"/>
      <c r="LHM105" s="184"/>
      <c r="LHN105" s="184"/>
      <c r="LHO105" s="184"/>
      <c r="LHP105" s="184"/>
      <c r="LHQ105" s="184"/>
      <c r="LHR105" s="184"/>
      <c r="LHS105" s="184"/>
      <c r="LHT105" s="184"/>
      <c r="LHU105" s="184"/>
      <c r="LHV105" s="184"/>
      <c r="LHW105" s="184"/>
      <c r="LHX105" s="184"/>
      <c r="LHY105" s="184"/>
      <c r="LHZ105" s="184"/>
      <c r="LIA105" s="184"/>
      <c r="LIB105" s="184"/>
      <c r="LIC105" s="184"/>
      <c r="LID105" s="184"/>
      <c r="LIE105" s="184"/>
      <c r="LIF105" s="184"/>
      <c r="LIG105" s="184"/>
      <c r="LIH105" s="184"/>
      <c r="LII105" s="184"/>
      <c r="LIJ105" s="184"/>
      <c r="LIK105" s="184"/>
      <c r="LIL105" s="184"/>
      <c r="LIM105" s="184"/>
      <c r="LIN105" s="184"/>
      <c r="LIO105" s="184"/>
      <c r="LIP105" s="184"/>
      <c r="LIQ105" s="184"/>
      <c r="LIR105" s="184"/>
      <c r="LIS105" s="184"/>
      <c r="LIT105" s="184"/>
      <c r="LIU105" s="184"/>
      <c r="LIV105" s="184"/>
      <c r="LIW105" s="184"/>
      <c r="LIX105" s="184"/>
      <c r="LIY105" s="184"/>
      <c r="LIZ105" s="184"/>
      <c r="LJA105" s="184"/>
      <c r="LJB105" s="184"/>
      <c r="LJC105" s="184"/>
      <c r="LJD105" s="184"/>
      <c r="LJE105" s="184"/>
      <c r="LJF105" s="184"/>
      <c r="LJG105" s="184"/>
      <c r="LJH105" s="184"/>
      <c r="LJI105" s="184"/>
      <c r="LJJ105" s="184"/>
      <c r="LJK105" s="184"/>
      <c r="LJL105" s="184"/>
      <c r="LJM105" s="184"/>
      <c r="LJN105" s="184"/>
      <c r="LJO105" s="184"/>
      <c r="LJP105" s="184"/>
      <c r="LJQ105" s="184"/>
      <c r="LJR105" s="184"/>
      <c r="LJS105" s="184"/>
      <c r="LJT105" s="184"/>
      <c r="LJU105" s="184"/>
      <c r="LJV105" s="184"/>
      <c r="LJW105" s="184"/>
      <c r="LJX105" s="184"/>
      <c r="LJY105" s="184"/>
      <c r="LJZ105" s="184"/>
      <c r="LKA105" s="184"/>
      <c r="LKB105" s="184"/>
      <c r="LKC105" s="184"/>
      <c r="LKD105" s="184"/>
      <c r="LKE105" s="184"/>
      <c r="LKF105" s="184"/>
      <c r="LKG105" s="184"/>
      <c r="LKH105" s="184"/>
      <c r="LKI105" s="184"/>
      <c r="LKJ105" s="184"/>
      <c r="LKK105" s="184"/>
      <c r="LKL105" s="184"/>
      <c r="LKM105" s="184"/>
      <c r="LKN105" s="184"/>
      <c r="LKO105" s="184"/>
      <c r="LKP105" s="184"/>
      <c r="LKQ105" s="184"/>
      <c r="LKR105" s="184"/>
      <c r="LKS105" s="184"/>
      <c r="LKT105" s="184"/>
      <c r="LKU105" s="184"/>
      <c r="LKV105" s="184"/>
      <c r="LKW105" s="184"/>
      <c r="LKX105" s="184"/>
      <c r="LKY105" s="184"/>
      <c r="LKZ105" s="184"/>
      <c r="LLA105" s="184"/>
      <c r="LLB105" s="184"/>
      <c r="LLC105" s="184"/>
      <c r="LLD105" s="184"/>
      <c r="LLE105" s="184"/>
      <c r="LLF105" s="184"/>
      <c r="LLG105" s="184"/>
      <c r="LLH105" s="184"/>
      <c r="LLI105" s="184"/>
      <c r="LLJ105" s="184"/>
      <c r="LLK105" s="184"/>
      <c r="LLL105" s="184"/>
      <c r="LLM105" s="184"/>
      <c r="LLN105" s="184"/>
      <c r="LLO105" s="184"/>
      <c r="LLP105" s="184"/>
      <c r="LLQ105" s="184"/>
      <c r="LLR105" s="184"/>
      <c r="LLS105" s="184"/>
      <c r="LLT105" s="184"/>
      <c r="LLU105" s="184"/>
      <c r="LLV105" s="184"/>
      <c r="LLW105" s="184"/>
      <c r="LLX105" s="184"/>
      <c r="LLY105" s="184"/>
      <c r="LLZ105" s="184"/>
      <c r="LMA105" s="184"/>
      <c r="LMB105" s="184"/>
      <c r="LMC105" s="184"/>
      <c r="LMD105" s="184"/>
      <c r="LME105" s="184"/>
      <c r="LMF105" s="184"/>
      <c r="LMG105" s="184"/>
      <c r="LMH105" s="184"/>
      <c r="LMI105" s="184"/>
      <c r="LMJ105" s="184"/>
      <c r="LMK105" s="184"/>
      <c r="LML105" s="184"/>
      <c r="LMM105" s="184"/>
      <c r="LMN105" s="184"/>
      <c r="LMO105" s="184"/>
      <c r="LMP105" s="184"/>
      <c r="LMQ105" s="184"/>
      <c r="LMR105" s="184"/>
      <c r="LMS105" s="184"/>
      <c r="LMT105" s="184"/>
      <c r="LMU105" s="184"/>
      <c r="LMV105" s="184"/>
      <c r="LMW105" s="184"/>
      <c r="LMX105" s="184"/>
      <c r="LMY105" s="184"/>
      <c r="LMZ105" s="184"/>
      <c r="LNA105" s="184"/>
      <c r="LNB105" s="184"/>
      <c r="LNC105" s="184"/>
      <c r="LND105" s="184"/>
      <c r="LNE105" s="184"/>
      <c r="LNF105" s="184"/>
      <c r="LNG105" s="184"/>
      <c r="LNH105" s="184"/>
      <c r="LNI105" s="184"/>
      <c r="LNJ105" s="184"/>
      <c r="LNK105" s="184"/>
      <c r="LNL105" s="184"/>
      <c r="LNM105" s="184"/>
      <c r="LNN105" s="184"/>
      <c r="LNO105" s="184"/>
      <c r="LNP105" s="184"/>
      <c r="LNQ105" s="184"/>
      <c r="LNR105" s="184"/>
      <c r="LNS105" s="184"/>
      <c r="LNT105" s="184"/>
      <c r="LNU105" s="184"/>
      <c r="LNV105" s="184"/>
      <c r="LNW105" s="184"/>
      <c r="LNX105" s="184"/>
      <c r="LNY105" s="184"/>
      <c r="LNZ105" s="184"/>
      <c r="LOA105" s="184"/>
      <c r="LOB105" s="184"/>
      <c r="LOC105" s="184"/>
      <c r="LOD105" s="184"/>
      <c r="LOE105" s="184"/>
      <c r="LOF105" s="184"/>
      <c r="LOG105" s="184"/>
      <c r="LOH105" s="184"/>
      <c r="LOI105" s="184"/>
      <c r="LOJ105" s="184"/>
      <c r="LOK105" s="184"/>
      <c r="LOL105" s="184"/>
      <c r="LOM105" s="184"/>
      <c r="LON105" s="184"/>
      <c r="LOO105" s="184"/>
      <c r="LOP105" s="184"/>
      <c r="LOQ105" s="184"/>
      <c r="LOR105" s="184"/>
      <c r="LOS105" s="184"/>
      <c r="LOT105" s="184"/>
      <c r="LOU105" s="184"/>
      <c r="LOV105" s="184"/>
      <c r="LOW105" s="184"/>
      <c r="LOX105" s="184"/>
      <c r="LOY105" s="184"/>
      <c r="LOZ105" s="184"/>
      <c r="LPA105" s="184"/>
      <c r="LPB105" s="184"/>
      <c r="LPC105" s="184"/>
      <c r="LPD105" s="184"/>
      <c r="LPE105" s="184"/>
      <c r="LPF105" s="184"/>
      <c r="LPG105" s="184"/>
      <c r="LPH105" s="184"/>
      <c r="LPI105" s="184"/>
      <c r="LPJ105" s="184"/>
      <c r="LPK105" s="184"/>
      <c r="LPL105" s="184"/>
      <c r="LPM105" s="184"/>
      <c r="LPN105" s="184"/>
      <c r="LPO105" s="184"/>
      <c r="LPP105" s="184"/>
      <c r="LPQ105" s="184"/>
      <c r="LPR105" s="184"/>
      <c r="LPS105" s="184"/>
      <c r="LPT105" s="184"/>
      <c r="LPU105" s="184"/>
      <c r="LPV105" s="184"/>
      <c r="LPW105" s="184"/>
      <c r="LPX105" s="184"/>
      <c r="LPY105" s="184"/>
      <c r="LPZ105" s="184"/>
      <c r="LQA105" s="184"/>
      <c r="LQB105" s="184"/>
      <c r="LQC105" s="184"/>
      <c r="LQD105" s="184"/>
      <c r="LQE105" s="184"/>
      <c r="LQF105" s="184"/>
      <c r="LQG105" s="184"/>
      <c r="LQH105" s="184"/>
      <c r="LQI105" s="184"/>
      <c r="LQJ105" s="184"/>
      <c r="LQK105" s="184"/>
      <c r="LQL105" s="184"/>
      <c r="LQM105" s="184"/>
      <c r="LQN105" s="184"/>
      <c r="LQO105" s="184"/>
      <c r="LQP105" s="184"/>
      <c r="LQQ105" s="184"/>
      <c r="LQR105" s="184"/>
      <c r="LQS105" s="184"/>
      <c r="LQT105" s="184"/>
      <c r="LQU105" s="184"/>
      <c r="LQV105" s="184"/>
      <c r="LQW105" s="184"/>
      <c r="LQX105" s="184"/>
      <c r="LQY105" s="184"/>
      <c r="LQZ105" s="184"/>
      <c r="LRA105" s="184"/>
      <c r="LRB105" s="184"/>
      <c r="LRC105" s="184"/>
      <c r="LRD105" s="184"/>
      <c r="LRE105" s="184"/>
      <c r="LRF105" s="184"/>
      <c r="LRG105" s="184"/>
      <c r="LRH105" s="184"/>
      <c r="LRI105" s="184"/>
      <c r="LRJ105" s="184"/>
      <c r="LRK105" s="184"/>
      <c r="LRL105" s="184"/>
      <c r="LRM105" s="184"/>
      <c r="LRN105" s="184"/>
      <c r="LRO105" s="184"/>
      <c r="LRP105" s="184"/>
      <c r="LRQ105" s="184"/>
      <c r="LRR105" s="184"/>
      <c r="LRS105" s="184"/>
      <c r="LRT105" s="184"/>
      <c r="LRU105" s="184"/>
      <c r="LRV105" s="184"/>
      <c r="LRW105" s="184"/>
      <c r="LRX105" s="184"/>
      <c r="LRY105" s="184"/>
      <c r="LRZ105" s="184"/>
      <c r="LSA105" s="184"/>
      <c r="LSB105" s="184"/>
      <c r="LSC105" s="184"/>
      <c r="LSD105" s="184"/>
      <c r="LSE105" s="184"/>
      <c r="LSF105" s="184"/>
      <c r="LSG105" s="184"/>
      <c r="LSH105" s="184"/>
      <c r="LSI105" s="184"/>
      <c r="LSJ105" s="184"/>
      <c r="LSK105" s="184"/>
      <c r="LSL105" s="184"/>
      <c r="LSM105" s="184"/>
      <c r="LSN105" s="184"/>
      <c r="LSO105" s="184"/>
      <c r="LSP105" s="184"/>
      <c r="LSQ105" s="184"/>
      <c r="LSR105" s="184"/>
      <c r="LSS105" s="184"/>
      <c r="LST105" s="184"/>
      <c r="LSU105" s="184"/>
      <c r="LSV105" s="184"/>
      <c r="LSW105" s="184"/>
      <c r="LSX105" s="184"/>
      <c r="LSY105" s="184"/>
      <c r="LSZ105" s="184"/>
      <c r="LTA105" s="184"/>
      <c r="LTB105" s="184"/>
      <c r="LTC105" s="184"/>
      <c r="LTD105" s="184"/>
      <c r="LTE105" s="184"/>
      <c r="LTF105" s="184"/>
      <c r="LTG105" s="184"/>
      <c r="LTH105" s="184"/>
      <c r="LTI105" s="184"/>
      <c r="LTJ105" s="184"/>
      <c r="LTK105" s="184"/>
      <c r="LTL105" s="184"/>
      <c r="LTM105" s="184"/>
      <c r="LTN105" s="184"/>
      <c r="LTO105" s="184"/>
      <c r="LTP105" s="184"/>
      <c r="LTQ105" s="184"/>
      <c r="LTR105" s="184"/>
      <c r="LTS105" s="184"/>
      <c r="LTT105" s="184"/>
      <c r="LTU105" s="184"/>
      <c r="LTV105" s="184"/>
      <c r="LTW105" s="184"/>
      <c r="LTX105" s="184"/>
      <c r="LTY105" s="184"/>
      <c r="LTZ105" s="184"/>
      <c r="LUA105" s="184"/>
      <c r="LUB105" s="184"/>
      <c r="LUC105" s="184"/>
      <c r="LUD105" s="184"/>
      <c r="LUE105" s="184"/>
      <c r="LUF105" s="184"/>
      <c r="LUG105" s="184"/>
      <c r="LUH105" s="184"/>
      <c r="LUI105" s="184"/>
      <c r="LUJ105" s="184"/>
      <c r="LUK105" s="184"/>
      <c r="LUL105" s="184"/>
      <c r="LUM105" s="184"/>
      <c r="LUN105" s="184"/>
      <c r="LUO105" s="184"/>
      <c r="LUP105" s="184"/>
      <c r="LUQ105" s="184"/>
      <c r="LUR105" s="184"/>
      <c r="LUS105" s="184"/>
      <c r="LUT105" s="184"/>
      <c r="LUU105" s="184"/>
      <c r="LUV105" s="184"/>
      <c r="LUW105" s="184"/>
      <c r="LUX105" s="184"/>
      <c r="LUY105" s="184"/>
      <c r="LUZ105" s="184"/>
      <c r="LVA105" s="184"/>
      <c r="LVB105" s="184"/>
      <c r="LVC105" s="184"/>
      <c r="LVD105" s="184"/>
      <c r="LVE105" s="184"/>
      <c r="LVF105" s="184"/>
      <c r="LVG105" s="184"/>
      <c r="LVH105" s="184"/>
      <c r="LVI105" s="184"/>
      <c r="LVJ105" s="184"/>
      <c r="LVK105" s="184"/>
      <c r="LVL105" s="184"/>
      <c r="LVM105" s="184"/>
      <c r="LVN105" s="184"/>
      <c r="LVO105" s="184"/>
      <c r="LVP105" s="184"/>
      <c r="LVQ105" s="184"/>
      <c r="LVR105" s="184"/>
      <c r="LVS105" s="184"/>
      <c r="LVT105" s="184"/>
      <c r="LVU105" s="184"/>
      <c r="LVV105" s="184"/>
      <c r="LVW105" s="184"/>
      <c r="LVX105" s="184"/>
      <c r="LVY105" s="184"/>
      <c r="LVZ105" s="184"/>
      <c r="LWA105" s="184"/>
      <c r="LWB105" s="184"/>
      <c r="LWC105" s="184"/>
      <c r="LWD105" s="184"/>
      <c r="LWE105" s="184"/>
      <c r="LWF105" s="184"/>
      <c r="LWG105" s="184"/>
      <c r="LWH105" s="184"/>
      <c r="LWI105" s="184"/>
      <c r="LWJ105" s="184"/>
      <c r="LWK105" s="184"/>
      <c r="LWL105" s="184"/>
      <c r="LWM105" s="184"/>
      <c r="LWN105" s="184"/>
      <c r="LWO105" s="184"/>
      <c r="LWP105" s="184"/>
      <c r="LWQ105" s="184"/>
      <c r="LWR105" s="184"/>
      <c r="LWS105" s="184"/>
      <c r="LWT105" s="184"/>
      <c r="LWU105" s="184"/>
      <c r="LWV105" s="184"/>
      <c r="LWW105" s="184"/>
      <c r="LWX105" s="184"/>
      <c r="LWY105" s="184"/>
      <c r="LWZ105" s="184"/>
      <c r="LXA105" s="184"/>
      <c r="LXB105" s="184"/>
      <c r="LXC105" s="184"/>
      <c r="LXD105" s="184"/>
      <c r="LXE105" s="184"/>
      <c r="LXF105" s="184"/>
      <c r="LXG105" s="184"/>
      <c r="LXH105" s="184"/>
      <c r="LXI105" s="184"/>
      <c r="LXJ105" s="184"/>
      <c r="LXK105" s="184"/>
      <c r="LXL105" s="184"/>
      <c r="LXM105" s="184"/>
      <c r="LXN105" s="184"/>
      <c r="LXO105" s="184"/>
      <c r="LXP105" s="184"/>
      <c r="LXQ105" s="184"/>
      <c r="LXR105" s="184"/>
      <c r="LXS105" s="184"/>
      <c r="LXT105" s="184"/>
      <c r="LXU105" s="184"/>
      <c r="LXV105" s="184"/>
      <c r="LXW105" s="184"/>
      <c r="LXX105" s="184"/>
      <c r="LXY105" s="184"/>
      <c r="LXZ105" s="184"/>
      <c r="LYA105" s="184"/>
      <c r="LYB105" s="184"/>
      <c r="LYC105" s="184"/>
      <c r="LYD105" s="184"/>
      <c r="LYE105" s="184"/>
      <c r="LYF105" s="184"/>
      <c r="LYG105" s="184"/>
      <c r="LYH105" s="184"/>
      <c r="LYI105" s="184"/>
      <c r="LYJ105" s="184"/>
      <c r="LYK105" s="184"/>
      <c r="LYL105" s="184"/>
      <c r="LYM105" s="184"/>
      <c r="LYN105" s="184"/>
      <c r="LYO105" s="184"/>
      <c r="LYP105" s="184"/>
      <c r="LYQ105" s="184"/>
      <c r="LYR105" s="184"/>
      <c r="LYS105" s="184"/>
      <c r="LYT105" s="184"/>
      <c r="LYU105" s="184"/>
      <c r="LYV105" s="184"/>
      <c r="LYW105" s="184"/>
      <c r="LYX105" s="184"/>
      <c r="LYY105" s="184"/>
      <c r="LYZ105" s="184"/>
      <c r="LZA105" s="184"/>
      <c r="LZB105" s="184"/>
      <c r="LZC105" s="184"/>
      <c r="LZD105" s="184"/>
      <c r="LZE105" s="184"/>
      <c r="LZF105" s="184"/>
      <c r="LZG105" s="184"/>
      <c r="LZH105" s="184"/>
      <c r="LZI105" s="184"/>
      <c r="LZJ105" s="184"/>
      <c r="LZK105" s="184"/>
      <c r="LZL105" s="184"/>
      <c r="LZM105" s="184"/>
      <c r="LZN105" s="184"/>
      <c r="LZO105" s="184"/>
      <c r="LZP105" s="184"/>
      <c r="LZQ105" s="184"/>
      <c r="LZR105" s="184"/>
      <c r="LZS105" s="184"/>
      <c r="LZT105" s="184"/>
      <c r="LZU105" s="184"/>
      <c r="LZV105" s="184"/>
      <c r="LZW105" s="184"/>
      <c r="LZX105" s="184"/>
      <c r="LZY105" s="184"/>
      <c r="LZZ105" s="184"/>
      <c r="MAA105" s="184"/>
      <c r="MAB105" s="184"/>
      <c r="MAC105" s="184"/>
      <c r="MAD105" s="184"/>
      <c r="MAE105" s="184"/>
      <c r="MAF105" s="184"/>
      <c r="MAG105" s="184"/>
      <c r="MAH105" s="184"/>
      <c r="MAI105" s="184"/>
      <c r="MAJ105" s="184"/>
      <c r="MAK105" s="184"/>
      <c r="MAL105" s="184"/>
      <c r="MAM105" s="184"/>
      <c r="MAN105" s="184"/>
      <c r="MAO105" s="184"/>
      <c r="MAP105" s="184"/>
      <c r="MAQ105" s="184"/>
      <c r="MAR105" s="184"/>
      <c r="MAS105" s="184"/>
      <c r="MAT105" s="184"/>
      <c r="MAU105" s="184"/>
      <c r="MAV105" s="184"/>
      <c r="MAW105" s="184"/>
      <c r="MAX105" s="184"/>
      <c r="MAY105" s="184"/>
      <c r="MAZ105" s="184"/>
      <c r="MBA105" s="184"/>
      <c r="MBB105" s="184"/>
      <c r="MBC105" s="184"/>
      <c r="MBD105" s="184"/>
      <c r="MBE105" s="184"/>
      <c r="MBF105" s="184"/>
      <c r="MBG105" s="184"/>
      <c r="MBH105" s="184"/>
      <c r="MBI105" s="184"/>
      <c r="MBJ105" s="184"/>
      <c r="MBK105" s="184"/>
      <c r="MBL105" s="184"/>
      <c r="MBM105" s="184"/>
      <c r="MBN105" s="184"/>
      <c r="MBO105" s="184"/>
      <c r="MBP105" s="184"/>
      <c r="MBQ105" s="184"/>
      <c r="MBR105" s="184"/>
      <c r="MBS105" s="184"/>
      <c r="MBT105" s="184"/>
      <c r="MBU105" s="184"/>
      <c r="MBV105" s="184"/>
      <c r="MBW105" s="184"/>
      <c r="MBX105" s="184"/>
      <c r="MBY105" s="184"/>
      <c r="MBZ105" s="184"/>
      <c r="MCA105" s="184"/>
      <c r="MCB105" s="184"/>
      <c r="MCC105" s="184"/>
      <c r="MCD105" s="184"/>
      <c r="MCE105" s="184"/>
      <c r="MCF105" s="184"/>
      <c r="MCG105" s="184"/>
      <c r="MCH105" s="184"/>
      <c r="MCI105" s="184"/>
      <c r="MCJ105" s="184"/>
      <c r="MCK105" s="184"/>
      <c r="MCL105" s="184"/>
      <c r="MCM105" s="184"/>
      <c r="MCN105" s="184"/>
      <c r="MCO105" s="184"/>
      <c r="MCP105" s="184"/>
      <c r="MCQ105" s="184"/>
      <c r="MCR105" s="184"/>
      <c r="MCS105" s="184"/>
      <c r="MCT105" s="184"/>
      <c r="MCU105" s="184"/>
      <c r="MCV105" s="184"/>
      <c r="MCW105" s="184"/>
      <c r="MCX105" s="184"/>
      <c r="MCY105" s="184"/>
      <c r="MCZ105" s="184"/>
      <c r="MDA105" s="184"/>
      <c r="MDB105" s="184"/>
      <c r="MDC105" s="184"/>
      <c r="MDD105" s="184"/>
      <c r="MDE105" s="184"/>
      <c r="MDF105" s="184"/>
      <c r="MDG105" s="184"/>
      <c r="MDH105" s="184"/>
      <c r="MDI105" s="184"/>
      <c r="MDJ105" s="184"/>
      <c r="MDK105" s="184"/>
      <c r="MDL105" s="184"/>
      <c r="MDM105" s="184"/>
      <c r="MDN105" s="184"/>
      <c r="MDO105" s="184"/>
      <c r="MDP105" s="184"/>
      <c r="MDQ105" s="184"/>
      <c r="MDR105" s="184"/>
      <c r="MDS105" s="184"/>
      <c r="MDT105" s="184"/>
      <c r="MDU105" s="184"/>
      <c r="MDV105" s="184"/>
      <c r="MDW105" s="184"/>
      <c r="MDX105" s="184"/>
      <c r="MDY105" s="184"/>
      <c r="MDZ105" s="184"/>
      <c r="MEA105" s="184"/>
      <c r="MEB105" s="184"/>
      <c r="MEC105" s="184"/>
      <c r="MED105" s="184"/>
      <c r="MEE105" s="184"/>
      <c r="MEF105" s="184"/>
      <c r="MEG105" s="184"/>
      <c r="MEH105" s="184"/>
      <c r="MEI105" s="184"/>
      <c r="MEJ105" s="184"/>
      <c r="MEK105" s="184"/>
      <c r="MEL105" s="184"/>
      <c r="MEM105" s="184"/>
      <c r="MEN105" s="184"/>
      <c r="MEO105" s="184"/>
      <c r="MEP105" s="184"/>
      <c r="MEQ105" s="184"/>
      <c r="MER105" s="184"/>
      <c r="MES105" s="184"/>
      <c r="MET105" s="184"/>
      <c r="MEU105" s="184"/>
      <c r="MEV105" s="184"/>
      <c r="MEW105" s="184"/>
      <c r="MEX105" s="184"/>
      <c r="MEY105" s="184"/>
      <c r="MEZ105" s="184"/>
      <c r="MFA105" s="184"/>
      <c r="MFB105" s="184"/>
      <c r="MFC105" s="184"/>
      <c r="MFD105" s="184"/>
      <c r="MFE105" s="184"/>
      <c r="MFF105" s="184"/>
      <c r="MFG105" s="184"/>
      <c r="MFH105" s="184"/>
      <c r="MFI105" s="184"/>
      <c r="MFJ105" s="184"/>
      <c r="MFK105" s="184"/>
      <c r="MFL105" s="184"/>
      <c r="MFM105" s="184"/>
      <c r="MFN105" s="184"/>
      <c r="MFO105" s="184"/>
      <c r="MFP105" s="184"/>
      <c r="MFQ105" s="184"/>
      <c r="MFR105" s="184"/>
      <c r="MFS105" s="184"/>
      <c r="MFT105" s="184"/>
      <c r="MFU105" s="184"/>
      <c r="MFV105" s="184"/>
      <c r="MFW105" s="184"/>
      <c r="MFX105" s="184"/>
      <c r="MFY105" s="184"/>
      <c r="MFZ105" s="184"/>
      <c r="MGA105" s="184"/>
      <c r="MGB105" s="184"/>
      <c r="MGC105" s="184"/>
      <c r="MGD105" s="184"/>
      <c r="MGE105" s="184"/>
      <c r="MGF105" s="184"/>
      <c r="MGG105" s="184"/>
      <c r="MGH105" s="184"/>
      <c r="MGI105" s="184"/>
      <c r="MGJ105" s="184"/>
      <c r="MGK105" s="184"/>
      <c r="MGL105" s="184"/>
      <c r="MGM105" s="184"/>
      <c r="MGN105" s="184"/>
      <c r="MGO105" s="184"/>
      <c r="MGP105" s="184"/>
      <c r="MGQ105" s="184"/>
      <c r="MGR105" s="184"/>
      <c r="MGS105" s="184"/>
      <c r="MGT105" s="184"/>
      <c r="MGU105" s="184"/>
      <c r="MGV105" s="184"/>
      <c r="MGW105" s="184"/>
      <c r="MGX105" s="184"/>
      <c r="MGY105" s="184"/>
      <c r="MGZ105" s="184"/>
      <c r="MHA105" s="184"/>
      <c r="MHB105" s="184"/>
      <c r="MHC105" s="184"/>
      <c r="MHD105" s="184"/>
      <c r="MHE105" s="184"/>
      <c r="MHF105" s="184"/>
      <c r="MHG105" s="184"/>
      <c r="MHH105" s="184"/>
      <c r="MHI105" s="184"/>
      <c r="MHJ105" s="184"/>
      <c r="MHK105" s="184"/>
      <c r="MHL105" s="184"/>
      <c r="MHM105" s="184"/>
      <c r="MHN105" s="184"/>
      <c r="MHO105" s="184"/>
      <c r="MHP105" s="184"/>
      <c r="MHQ105" s="184"/>
      <c r="MHR105" s="184"/>
      <c r="MHS105" s="184"/>
      <c r="MHT105" s="184"/>
      <c r="MHU105" s="184"/>
      <c r="MHV105" s="184"/>
      <c r="MHW105" s="184"/>
      <c r="MHX105" s="184"/>
      <c r="MHY105" s="184"/>
      <c r="MHZ105" s="184"/>
      <c r="MIA105" s="184"/>
      <c r="MIB105" s="184"/>
      <c r="MIC105" s="184"/>
      <c r="MID105" s="184"/>
      <c r="MIE105" s="184"/>
      <c r="MIF105" s="184"/>
      <c r="MIG105" s="184"/>
      <c r="MIH105" s="184"/>
      <c r="MII105" s="184"/>
      <c r="MIJ105" s="184"/>
      <c r="MIK105" s="184"/>
      <c r="MIL105" s="184"/>
      <c r="MIM105" s="184"/>
      <c r="MIN105" s="184"/>
      <c r="MIO105" s="184"/>
      <c r="MIP105" s="184"/>
      <c r="MIQ105" s="184"/>
      <c r="MIR105" s="184"/>
      <c r="MIS105" s="184"/>
      <c r="MIT105" s="184"/>
      <c r="MIU105" s="184"/>
      <c r="MIV105" s="184"/>
      <c r="MIW105" s="184"/>
      <c r="MIX105" s="184"/>
      <c r="MIY105" s="184"/>
      <c r="MIZ105" s="184"/>
      <c r="MJA105" s="184"/>
      <c r="MJB105" s="184"/>
      <c r="MJC105" s="184"/>
      <c r="MJD105" s="184"/>
      <c r="MJE105" s="184"/>
      <c r="MJF105" s="184"/>
      <c r="MJG105" s="184"/>
      <c r="MJH105" s="184"/>
      <c r="MJI105" s="184"/>
      <c r="MJJ105" s="184"/>
      <c r="MJK105" s="184"/>
      <c r="MJL105" s="184"/>
      <c r="MJM105" s="184"/>
      <c r="MJN105" s="184"/>
      <c r="MJO105" s="184"/>
      <c r="MJP105" s="184"/>
      <c r="MJQ105" s="184"/>
      <c r="MJR105" s="184"/>
      <c r="MJS105" s="184"/>
      <c r="MJT105" s="184"/>
      <c r="MJU105" s="184"/>
      <c r="MJV105" s="184"/>
      <c r="MJW105" s="184"/>
      <c r="MJX105" s="184"/>
      <c r="MJY105" s="184"/>
      <c r="MJZ105" s="184"/>
      <c r="MKA105" s="184"/>
      <c r="MKB105" s="184"/>
      <c r="MKC105" s="184"/>
      <c r="MKD105" s="184"/>
      <c r="MKE105" s="184"/>
      <c r="MKF105" s="184"/>
      <c r="MKG105" s="184"/>
      <c r="MKH105" s="184"/>
      <c r="MKI105" s="184"/>
      <c r="MKJ105" s="184"/>
      <c r="MKK105" s="184"/>
      <c r="MKL105" s="184"/>
      <c r="MKM105" s="184"/>
      <c r="MKN105" s="184"/>
      <c r="MKO105" s="184"/>
      <c r="MKP105" s="184"/>
      <c r="MKQ105" s="184"/>
      <c r="MKR105" s="184"/>
      <c r="MKS105" s="184"/>
      <c r="MKT105" s="184"/>
      <c r="MKU105" s="184"/>
      <c r="MKV105" s="184"/>
      <c r="MKW105" s="184"/>
      <c r="MKX105" s="184"/>
      <c r="MKY105" s="184"/>
      <c r="MKZ105" s="184"/>
      <c r="MLA105" s="184"/>
      <c r="MLB105" s="184"/>
      <c r="MLC105" s="184"/>
      <c r="MLD105" s="184"/>
      <c r="MLE105" s="184"/>
      <c r="MLF105" s="184"/>
      <c r="MLG105" s="184"/>
      <c r="MLH105" s="184"/>
      <c r="MLI105" s="184"/>
      <c r="MLJ105" s="184"/>
      <c r="MLK105" s="184"/>
      <c r="MLL105" s="184"/>
      <c r="MLM105" s="184"/>
      <c r="MLN105" s="184"/>
      <c r="MLO105" s="184"/>
      <c r="MLP105" s="184"/>
      <c r="MLQ105" s="184"/>
      <c r="MLR105" s="184"/>
      <c r="MLS105" s="184"/>
      <c r="MLT105" s="184"/>
      <c r="MLU105" s="184"/>
      <c r="MLV105" s="184"/>
      <c r="MLW105" s="184"/>
      <c r="MLX105" s="184"/>
      <c r="MLY105" s="184"/>
      <c r="MLZ105" s="184"/>
      <c r="MMA105" s="184"/>
      <c r="MMB105" s="184"/>
      <c r="MMC105" s="184"/>
      <c r="MMD105" s="184"/>
      <c r="MME105" s="184"/>
      <c r="MMF105" s="184"/>
      <c r="MMG105" s="184"/>
      <c r="MMH105" s="184"/>
      <c r="MMI105" s="184"/>
      <c r="MMJ105" s="184"/>
      <c r="MMK105" s="184"/>
      <c r="MML105" s="184"/>
      <c r="MMM105" s="184"/>
      <c r="MMN105" s="184"/>
      <c r="MMO105" s="184"/>
      <c r="MMP105" s="184"/>
      <c r="MMQ105" s="184"/>
      <c r="MMR105" s="184"/>
      <c r="MMS105" s="184"/>
      <c r="MMT105" s="184"/>
      <c r="MMU105" s="184"/>
      <c r="MMV105" s="184"/>
      <c r="MMW105" s="184"/>
      <c r="MMX105" s="184"/>
      <c r="MMY105" s="184"/>
      <c r="MMZ105" s="184"/>
      <c r="MNA105" s="184"/>
      <c r="MNB105" s="184"/>
      <c r="MNC105" s="184"/>
      <c r="MND105" s="184"/>
      <c r="MNE105" s="184"/>
      <c r="MNF105" s="184"/>
      <c r="MNG105" s="184"/>
      <c r="MNH105" s="184"/>
      <c r="MNI105" s="184"/>
      <c r="MNJ105" s="184"/>
      <c r="MNK105" s="184"/>
      <c r="MNL105" s="184"/>
      <c r="MNM105" s="184"/>
      <c r="MNN105" s="184"/>
      <c r="MNO105" s="184"/>
      <c r="MNP105" s="184"/>
      <c r="MNQ105" s="184"/>
      <c r="MNR105" s="184"/>
      <c r="MNS105" s="184"/>
      <c r="MNT105" s="184"/>
      <c r="MNU105" s="184"/>
      <c r="MNV105" s="184"/>
      <c r="MNW105" s="184"/>
      <c r="MNX105" s="184"/>
      <c r="MNY105" s="184"/>
      <c r="MNZ105" s="184"/>
      <c r="MOA105" s="184"/>
      <c r="MOB105" s="184"/>
      <c r="MOC105" s="184"/>
      <c r="MOD105" s="184"/>
      <c r="MOE105" s="184"/>
      <c r="MOF105" s="184"/>
      <c r="MOG105" s="184"/>
      <c r="MOH105" s="184"/>
      <c r="MOI105" s="184"/>
      <c r="MOJ105" s="184"/>
      <c r="MOK105" s="184"/>
      <c r="MOL105" s="184"/>
      <c r="MOM105" s="184"/>
      <c r="MON105" s="184"/>
      <c r="MOO105" s="184"/>
      <c r="MOP105" s="184"/>
      <c r="MOQ105" s="184"/>
      <c r="MOR105" s="184"/>
      <c r="MOS105" s="184"/>
      <c r="MOT105" s="184"/>
      <c r="MOU105" s="184"/>
      <c r="MOV105" s="184"/>
      <c r="MOW105" s="184"/>
      <c r="MOX105" s="184"/>
      <c r="MOY105" s="184"/>
      <c r="MOZ105" s="184"/>
      <c r="MPA105" s="184"/>
      <c r="MPB105" s="184"/>
      <c r="MPC105" s="184"/>
      <c r="MPD105" s="184"/>
      <c r="MPE105" s="184"/>
      <c r="MPF105" s="184"/>
      <c r="MPG105" s="184"/>
      <c r="MPH105" s="184"/>
      <c r="MPI105" s="184"/>
      <c r="MPJ105" s="184"/>
      <c r="MPK105" s="184"/>
      <c r="MPL105" s="184"/>
      <c r="MPM105" s="184"/>
      <c r="MPN105" s="184"/>
      <c r="MPO105" s="184"/>
      <c r="MPP105" s="184"/>
      <c r="MPQ105" s="184"/>
      <c r="MPR105" s="184"/>
      <c r="MPS105" s="184"/>
      <c r="MPT105" s="184"/>
      <c r="MPU105" s="184"/>
      <c r="MPV105" s="184"/>
      <c r="MPW105" s="184"/>
      <c r="MPX105" s="184"/>
      <c r="MPY105" s="184"/>
      <c r="MPZ105" s="184"/>
      <c r="MQA105" s="184"/>
      <c r="MQB105" s="184"/>
      <c r="MQC105" s="184"/>
      <c r="MQD105" s="184"/>
      <c r="MQE105" s="184"/>
      <c r="MQF105" s="184"/>
      <c r="MQG105" s="184"/>
      <c r="MQH105" s="184"/>
      <c r="MQI105" s="184"/>
      <c r="MQJ105" s="184"/>
      <c r="MQK105" s="184"/>
      <c r="MQL105" s="184"/>
      <c r="MQM105" s="184"/>
      <c r="MQN105" s="184"/>
      <c r="MQO105" s="184"/>
      <c r="MQP105" s="184"/>
      <c r="MQQ105" s="184"/>
      <c r="MQR105" s="184"/>
      <c r="MQS105" s="184"/>
      <c r="MQT105" s="184"/>
      <c r="MQU105" s="184"/>
      <c r="MQV105" s="184"/>
      <c r="MQW105" s="184"/>
      <c r="MQX105" s="184"/>
      <c r="MQY105" s="184"/>
      <c r="MQZ105" s="184"/>
      <c r="MRA105" s="184"/>
      <c r="MRB105" s="184"/>
      <c r="MRC105" s="184"/>
      <c r="MRD105" s="184"/>
      <c r="MRE105" s="184"/>
      <c r="MRF105" s="184"/>
      <c r="MRG105" s="184"/>
      <c r="MRH105" s="184"/>
      <c r="MRI105" s="184"/>
      <c r="MRJ105" s="184"/>
      <c r="MRK105" s="184"/>
      <c r="MRL105" s="184"/>
      <c r="MRM105" s="184"/>
      <c r="MRN105" s="184"/>
      <c r="MRO105" s="184"/>
      <c r="MRP105" s="184"/>
      <c r="MRQ105" s="184"/>
      <c r="MRR105" s="184"/>
      <c r="MRS105" s="184"/>
      <c r="MRT105" s="184"/>
      <c r="MRU105" s="184"/>
      <c r="MRV105" s="184"/>
      <c r="MRW105" s="184"/>
      <c r="MRX105" s="184"/>
      <c r="MRY105" s="184"/>
      <c r="MRZ105" s="184"/>
      <c r="MSA105" s="184"/>
      <c r="MSB105" s="184"/>
      <c r="MSC105" s="184"/>
      <c r="MSD105" s="184"/>
      <c r="MSE105" s="184"/>
      <c r="MSF105" s="184"/>
      <c r="MSG105" s="184"/>
      <c r="MSH105" s="184"/>
      <c r="MSI105" s="184"/>
      <c r="MSJ105" s="184"/>
      <c r="MSK105" s="184"/>
      <c r="MSL105" s="184"/>
      <c r="MSM105" s="184"/>
      <c r="MSN105" s="184"/>
      <c r="MSO105" s="184"/>
      <c r="MSP105" s="184"/>
      <c r="MSQ105" s="184"/>
      <c r="MSR105" s="184"/>
      <c r="MSS105" s="184"/>
      <c r="MST105" s="184"/>
      <c r="MSU105" s="184"/>
      <c r="MSV105" s="184"/>
      <c r="MSW105" s="184"/>
      <c r="MSX105" s="184"/>
      <c r="MSY105" s="184"/>
      <c r="MSZ105" s="184"/>
      <c r="MTA105" s="184"/>
      <c r="MTB105" s="184"/>
      <c r="MTC105" s="184"/>
      <c r="MTD105" s="184"/>
      <c r="MTE105" s="184"/>
      <c r="MTF105" s="184"/>
      <c r="MTG105" s="184"/>
      <c r="MTH105" s="184"/>
      <c r="MTI105" s="184"/>
      <c r="MTJ105" s="184"/>
      <c r="MTK105" s="184"/>
      <c r="MTL105" s="184"/>
      <c r="MTM105" s="184"/>
      <c r="MTN105" s="184"/>
      <c r="MTO105" s="184"/>
      <c r="MTP105" s="184"/>
      <c r="MTQ105" s="184"/>
      <c r="MTR105" s="184"/>
      <c r="MTS105" s="184"/>
      <c r="MTT105" s="184"/>
      <c r="MTU105" s="184"/>
      <c r="MTV105" s="184"/>
      <c r="MTW105" s="184"/>
      <c r="MTX105" s="184"/>
      <c r="MTY105" s="184"/>
      <c r="MTZ105" s="184"/>
      <c r="MUA105" s="184"/>
      <c r="MUB105" s="184"/>
      <c r="MUC105" s="184"/>
      <c r="MUD105" s="184"/>
      <c r="MUE105" s="184"/>
      <c r="MUF105" s="184"/>
      <c r="MUG105" s="184"/>
      <c r="MUH105" s="184"/>
      <c r="MUI105" s="184"/>
      <c r="MUJ105" s="184"/>
      <c r="MUK105" s="184"/>
      <c r="MUL105" s="184"/>
      <c r="MUM105" s="184"/>
      <c r="MUN105" s="184"/>
      <c r="MUO105" s="184"/>
      <c r="MUP105" s="184"/>
      <c r="MUQ105" s="184"/>
      <c r="MUR105" s="184"/>
      <c r="MUS105" s="184"/>
      <c r="MUT105" s="184"/>
      <c r="MUU105" s="184"/>
      <c r="MUV105" s="184"/>
      <c r="MUW105" s="184"/>
      <c r="MUX105" s="184"/>
      <c r="MUY105" s="184"/>
      <c r="MUZ105" s="184"/>
      <c r="MVA105" s="184"/>
      <c r="MVB105" s="184"/>
      <c r="MVC105" s="184"/>
      <c r="MVD105" s="184"/>
      <c r="MVE105" s="184"/>
      <c r="MVF105" s="184"/>
      <c r="MVG105" s="184"/>
      <c r="MVH105" s="184"/>
      <c r="MVI105" s="184"/>
      <c r="MVJ105" s="184"/>
      <c r="MVK105" s="184"/>
      <c r="MVL105" s="184"/>
      <c r="MVM105" s="184"/>
      <c r="MVN105" s="184"/>
      <c r="MVO105" s="184"/>
      <c r="MVP105" s="184"/>
      <c r="MVQ105" s="184"/>
      <c r="MVR105" s="184"/>
      <c r="MVS105" s="184"/>
      <c r="MVT105" s="184"/>
      <c r="MVU105" s="184"/>
      <c r="MVV105" s="184"/>
      <c r="MVW105" s="184"/>
      <c r="MVX105" s="184"/>
      <c r="MVY105" s="184"/>
      <c r="MVZ105" s="184"/>
      <c r="MWA105" s="184"/>
      <c r="MWB105" s="184"/>
      <c r="MWC105" s="184"/>
      <c r="MWD105" s="184"/>
      <c r="MWE105" s="184"/>
      <c r="MWF105" s="184"/>
      <c r="MWG105" s="184"/>
      <c r="MWH105" s="184"/>
      <c r="MWI105" s="184"/>
      <c r="MWJ105" s="184"/>
      <c r="MWK105" s="184"/>
      <c r="MWL105" s="184"/>
      <c r="MWM105" s="184"/>
      <c r="MWN105" s="184"/>
      <c r="MWO105" s="184"/>
      <c r="MWP105" s="184"/>
      <c r="MWQ105" s="184"/>
      <c r="MWR105" s="184"/>
      <c r="MWS105" s="184"/>
      <c r="MWT105" s="184"/>
      <c r="MWU105" s="184"/>
      <c r="MWV105" s="184"/>
      <c r="MWW105" s="184"/>
      <c r="MWX105" s="184"/>
      <c r="MWY105" s="184"/>
      <c r="MWZ105" s="184"/>
      <c r="MXA105" s="184"/>
      <c r="MXB105" s="184"/>
      <c r="MXC105" s="184"/>
      <c r="MXD105" s="184"/>
      <c r="MXE105" s="184"/>
      <c r="MXF105" s="184"/>
      <c r="MXG105" s="184"/>
      <c r="MXH105" s="184"/>
      <c r="MXI105" s="184"/>
      <c r="MXJ105" s="184"/>
      <c r="MXK105" s="184"/>
      <c r="MXL105" s="184"/>
      <c r="MXM105" s="184"/>
      <c r="MXN105" s="184"/>
      <c r="MXO105" s="184"/>
      <c r="MXP105" s="184"/>
      <c r="MXQ105" s="184"/>
      <c r="MXR105" s="184"/>
      <c r="MXS105" s="184"/>
      <c r="MXT105" s="184"/>
      <c r="MXU105" s="184"/>
      <c r="MXV105" s="184"/>
      <c r="MXW105" s="184"/>
      <c r="MXX105" s="184"/>
      <c r="MXY105" s="184"/>
      <c r="MXZ105" s="184"/>
      <c r="MYA105" s="184"/>
      <c r="MYB105" s="184"/>
      <c r="MYC105" s="184"/>
      <c r="MYD105" s="184"/>
      <c r="MYE105" s="184"/>
      <c r="MYF105" s="184"/>
      <c r="MYG105" s="184"/>
      <c r="MYH105" s="184"/>
      <c r="MYI105" s="184"/>
      <c r="MYJ105" s="184"/>
      <c r="MYK105" s="184"/>
      <c r="MYL105" s="184"/>
      <c r="MYM105" s="184"/>
      <c r="MYN105" s="184"/>
      <c r="MYO105" s="184"/>
      <c r="MYP105" s="184"/>
      <c r="MYQ105" s="184"/>
      <c r="MYR105" s="184"/>
      <c r="MYS105" s="184"/>
      <c r="MYT105" s="184"/>
      <c r="MYU105" s="184"/>
      <c r="MYV105" s="184"/>
      <c r="MYW105" s="184"/>
      <c r="MYX105" s="184"/>
      <c r="MYY105" s="184"/>
      <c r="MYZ105" s="184"/>
      <c r="MZA105" s="184"/>
      <c r="MZB105" s="184"/>
      <c r="MZC105" s="184"/>
      <c r="MZD105" s="184"/>
      <c r="MZE105" s="184"/>
      <c r="MZF105" s="184"/>
      <c r="MZG105" s="184"/>
      <c r="MZH105" s="184"/>
      <c r="MZI105" s="184"/>
      <c r="MZJ105" s="184"/>
      <c r="MZK105" s="184"/>
      <c r="MZL105" s="184"/>
      <c r="MZM105" s="184"/>
      <c r="MZN105" s="184"/>
      <c r="MZO105" s="184"/>
      <c r="MZP105" s="184"/>
      <c r="MZQ105" s="184"/>
      <c r="MZR105" s="184"/>
      <c r="MZS105" s="184"/>
      <c r="MZT105" s="184"/>
      <c r="MZU105" s="184"/>
      <c r="MZV105" s="184"/>
      <c r="MZW105" s="184"/>
      <c r="MZX105" s="184"/>
      <c r="MZY105" s="184"/>
      <c r="MZZ105" s="184"/>
      <c r="NAA105" s="184"/>
      <c r="NAB105" s="184"/>
      <c r="NAC105" s="184"/>
      <c r="NAD105" s="184"/>
      <c r="NAE105" s="184"/>
      <c r="NAF105" s="184"/>
      <c r="NAG105" s="184"/>
      <c r="NAH105" s="184"/>
      <c r="NAI105" s="184"/>
      <c r="NAJ105" s="184"/>
      <c r="NAK105" s="184"/>
      <c r="NAL105" s="184"/>
      <c r="NAM105" s="184"/>
      <c r="NAN105" s="184"/>
      <c r="NAO105" s="184"/>
      <c r="NAP105" s="184"/>
      <c r="NAQ105" s="184"/>
      <c r="NAR105" s="184"/>
      <c r="NAS105" s="184"/>
      <c r="NAT105" s="184"/>
      <c r="NAU105" s="184"/>
      <c r="NAV105" s="184"/>
      <c r="NAW105" s="184"/>
      <c r="NAX105" s="184"/>
      <c r="NAY105" s="184"/>
      <c r="NAZ105" s="184"/>
      <c r="NBA105" s="184"/>
      <c r="NBB105" s="184"/>
      <c r="NBC105" s="184"/>
      <c r="NBD105" s="184"/>
      <c r="NBE105" s="184"/>
      <c r="NBF105" s="184"/>
      <c r="NBG105" s="184"/>
      <c r="NBH105" s="184"/>
      <c r="NBI105" s="184"/>
      <c r="NBJ105" s="184"/>
      <c r="NBK105" s="184"/>
      <c r="NBL105" s="184"/>
      <c r="NBM105" s="184"/>
      <c r="NBN105" s="184"/>
      <c r="NBO105" s="184"/>
      <c r="NBP105" s="184"/>
      <c r="NBQ105" s="184"/>
      <c r="NBR105" s="184"/>
      <c r="NBS105" s="184"/>
      <c r="NBT105" s="184"/>
      <c r="NBU105" s="184"/>
      <c r="NBV105" s="184"/>
      <c r="NBW105" s="184"/>
      <c r="NBX105" s="184"/>
      <c r="NBY105" s="184"/>
      <c r="NBZ105" s="184"/>
      <c r="NCA105" s="184"/>
      <c r="NCB105" s="184"/>
      <c r="NCC105" s="184"/>
      <c r="NCD105" s="184"/>
      <c r="NCE105" s="184"/>
      <c r="NCF105" s="184"/>
      <c r="NCG105" s="184"/>
      <c r="NCH105" s="184"/>
      <c r="NCI105" s="184"/>
      <c r="NCJ105" s="184"/>
      <c r="NCK105" s="184"/>
      <c r="NCL105" s="184"/>
      <c r="NCM105" s="184"/>
      <c r="NCN105" s="184"/>
      <c r="NCO105" s="184"/>
      <c r="NCP105" s="184"/>
      <c r="NCQ105" s="184"/>
      <c r="NCR105" s="184"/>
      <c r="NCS105" s="184"/>
      <c r="NCT105" s="184"/>
      <c r="NCU105" s="184"/>
      <c r="NCV105" s="184"/>
      <c r="NCW105" s="184"/>
      <c r="NCX105" s="184"/>
      <c r="NCY105" s="184"/>
      <c r="NCZ105" s="184"/>
      <c r="NDA105" s="184"/>
      <c r="NDB105" s="184"/>
      <c r="NDC105" s="184"/>
      <c r="NDD105" s="184"/>
      <c r="NDE105" s="184"/>
      <c r="NDF105" s="184"/>
      <c r="NDG105" s="184"/>
      <c r="NDH105" s="184"/>
      <c r="NDI105" s="184"/>
      <c r="NDJ105" s="184"/>
      <c r="NDK105" s="184"/>
      <c r="NDL105" s="184"/>
      <c r="NDM105" s="184"/>
      <c r="NDN105" s="184"/>
      <c r="NDO105" s="184"/>
      <c r="NDP105" s="184"/>
      <c r="NDQ105" s="184"/>
      <c r="NDR105" s="184"/>
      <c r="NDS105" s="184"/>
      <c r="NDT105" s="184"/>
      <c r="NDU105" s="184"/>
      <c r="NDV105" s="184"/>
      <c r="NDW105" s="184"/>
      <c r="NDX105" s="184"/>
      <c r="NDY105" s="184"/>
      <c r="NDZ105" s="184"/>
      <c r="NEA105" s="184"/>
      <c r="NEB105" s="184"/>
      <c r="NEC105" s="184"/>
      <c r="NED105" s="184"/>
      <c r="NEE105" s="184"/>
      <c r="NEF105" s="184"/>
      <c r="NEG105" s="184"/>
      <c r="NEH105" s="184"/>
      <c r="NEI105" s="184"/>
      <c r="NEJ105" s="184"/>
      <c r="NEK105" s="184"/>
      <c r="NEL105" s="184"/>
      <c r="NEM105" s="184"/>
      <c r="NEN105" s="184"/>
      <c r="NEO105" s="184"/>
      <c r="NEP105" s="184"/>
      <c r="NEQ105" s="184"/>
      <c r="NER105" s="184"/>
      <c r="NES105" s="184"/>
      <c r="NET105" s="184"/>
      <c r="NEU105" s="184"/>
      <c r="NEV105" s="184"/>
      <c r="NEW105" s="184"/>
      <c r="NEX105" s="184"/>
      <c r="NEY105" s="184"/>
      <c r="NEZ105" s="184"/>
      <c r="NFA105" s="184"/>
      <c r="NFB105" s="184"/>
      <c r="NFC105" s="184"/>
      <c r="NFD105" s="184"/>
      <c r="NFE105" s="184"/>
      <c r="NFF105" s="184"/>
      <c r="NFG105" s="184"/>
      <c r="NFH105" s="184"/>
      <c r="NFI105" s="184"/>
      <c r="NFJ105" s="184"/>
      <c r="NFK105" s="184"/>
      <c r="NFL105" s="184"/>
      <c r="NFM105" s="184"/>
      <c r="NFN105" s="184"/>
      <c r="NFO105" s="184"/>
      <c r="NFP105" s="184"/>
      <c r="NFQ105" s="184"/>
      <c r="NFR105" s="184"/>
      <c r="NFS105" s="184"/>
      <c r="NFT105" s="184"/>
      <c r="NFU105" s="184"/>
      <c r="NFV105" s="184"/>
      <c r="NFW105" s="184"/>
      <c r="NFX105" s="184"/>
      <c r="NFY105" s="184"/>
      <c r="NFZ105" s="184"/>
      <c r="NGA105" s="184"/>
      <c r="NGB105" s="184"/>
      <c r="NGC105" s="184"/>
      <c r="NGD105" s="184"/>
      <c r="NGE105" s="184"/>
      <c r="NGF105" s="184"/>
      <c r="NGG105" s="184"/>
      <c r="NGH105" s="184"/>
      <c r="NGI105" s="184"/>
      <c r="NGJ105" s="184"/>
      <c r="NGK105" s="184"/>
      <c r="NGL105" s="184"/>
      <c r="NGM105" s="184"/>
      <c r="NGN105" s="184"/>
      <c r="NGO105" s="184"/>
      <c r="NGP105" s="184"/>
      <c r="NGQ105" s="184"/>
      <c r="NGR105" s="184"/>
      <c r="NGS105" s="184"/>
      <c r="NGT105" s="184"/>
      <c r="NGU105" s="184"/>
      <c r="NGV105" s="184"/>
      <c r="NGW105" s="184"/>
      <c r="NGX105" s="184"/>
      <c r="NGY105" s="184"/>
      <c r="NGZ105" s="184"/>
      <c r="NHA105" s="184"/>
      <c r="NHB105" s="184"/>
      <c r="NHC105" s="184"/>
      <c r="NHD105" s="184"/>
      <c r="NHE105" s="184"/>
      <c r="NHF105" s="184"/>
      <c r="NHG105" s="184"/>
      <c r="NHH105" s="184"/>
      <c r="NHI105" s="184"/>
      <c r="NHJ105" s="184"/>
      <c r="NHK105" s="184"/>
      <c r="NHL105" s="184"/>
      <c r="NHM105" s="184"/>
      <c r="NHN105" s="184"/>
      <c r="NHO105" s="184"/>
      <c r="NHP105" s="184"/>
      <c r="NHQ105" s="184"/>
      <c r="NHR105" s="184"/>
      <c r="NHS105" s="184"/>
      <c r="NHT105" s="184"/>
      <c r="NHU105" s="184"/>
      <c r="NHV105" s="184"/>
      <c r="NHW105" s="184"/>
      <c r="NHX105" s="184"/>
      <c r="NHY105" s="184"/>
      <c r="NHZ105" s="184"/>
      <c r="NIA105" s="184"/>
      <c r="NIB105" s="184"/>
      <c r="NIC105" s="184"/>
      <c r="NID105" s="184"/>
      <c r="NIE105" s="184"/>
      <c r="NIF105" s="184"/>
      <c r="NIG105" s="184"/>
      <c r="NIH105" s="184"/>
      <c r="NII105" s="184"/>
      <c r="NIJ105" s="184"/>
      <c r="NIK105" s="184"/>
      <c r="NIL105" s="184"/>
      <c r="NIM105" s="184"/>
      <c r="NIN105" s="184"/>
      <c r="NIO105" s="184"/>
      <c r="NIP105" s="184"/>
      <c r="NIQ105" s="184"/>
      <c r="NIR105" s="184"/>
      <c r="NIS105" s="184"/>
      <c r="NIT105" s="184"/>
      <c r="NIU105" s="184"/>
      <c r="NIV105" s="184"/>
      <c r="NIW105" s="184"/>
      <c r="NIX105" s="184"/>
      <c r="NIY105" s="184"/>
      <c r="NIZ105" s="184"/>
      <c r="NJA105" s="184"/>
      <c r="NJB105" s="184"/>
      <c r="NJC105" s="184"/>
      <c r="NJD105" s="184"/>
      <c r="NJE105" s="184"/>
      <c r="NJF105" s="184"/>
      <c r="NJG105" s="184"/>
      <c r="NJH105" s="184"/>
      <c r="NJI105" s="184"/>
      <c r="NJJ105" s="184"/>
      <c r="NJK105" s="184"/>
      <c r="NJL105" s="184"/>
      <c r="NJM105" s="184"/>
      <c r="NJN105" s="184"/>
      <c r="NJO105" s="184"/>
      <c r="NJP105" s="184"/>
      <c r="NJQ105" s="184"/>
      <c r="NJR105" s="184"/>
      <c r="NJS105" s="184"/>
      <c r="NJT105" s="184"/>
      <c r="NJU105" s="184"/>
      <c r="NJV105" s="184"/>
      <c r="NJW105" s="184"/>
      <c r="NJX105" s="184"/>
      <c r="NJY105" s="184"/>
      <c r="NJZ105" s="184"/>
      <c r="NKA105" s="184"/>
      <c r="NKB105" s="184"/>
      <c r="NKC105" s="184"/>
      <c r="NKD105" s="184"/>
      <c r="NKE105" s="184"/>
      <c r="NKF105" s="184"/>
      <c r="NKG105" s="184"/>
      <c r="NKH105" s="184"/>
      <c r="NKI105" s="184"/>
      <c r="NKJ105" s="184"/>
      <c r="NKK105" s="184"/>
      <c r="NKL105" s="184"/>
      <c r="NKM105" s="184"/>
      <c r="NKN105" s="184"/>
      <c r="NKO105" s="184"/>
      <c r="NKP105" s="184"/>
      <c r="NKQ105" s="184"/>
      <c r="NKR105" s="184"/>
      <c r="NKS105" s="184"/>
      <c r="NKT105" s="184"/>
      <c r="NKU105" s="184"/>
      <c r="NKV105" s="184"/>
      <c r="NKW105" s="184"/>
      <c r="NKX105" s="184"/>
      <c r="NKY105" s="184"/>
      <c r="NKZ105" s="184"/>
      <c r="NLA105" s="184"/>
      <c r="NLB105" s="184"/>
      <c r="NLC105" s="184"/>
      <c r="NLD105" s="184"/>
      <c r="NLE105" s="184"/>
      <c r="NLF105" s="184"/>
      <c r="NLG105" s="184"/>
      <c r="NLH105" s="184"/>
      <c r="NLI105" s="184"/>
      <c r="NLJ105" s="184"/>
      <c r="NLK105" s="184"/>
      <c r="NLL105" s="184"/>
      <c r="NLM105" s="184"/>
      <c r="NLN105" s="184"/>
      <c r="NLO105" s="184"/>
      <c r="NLP105" s="184"/>
      <c r="NLQ105" s="184"/>
      <c r="NLR105" s="184"/>
      <c r="NLS105" s="184"/>
      <c r="NLT105" s="184"/>
      <c r="NLU105" s="184"/>
      <c r="NLV105" s="184"/>
      <c r="NLW105" s="184"/>
      <c r="NLX105" s="184"/>
      <c r="NLY105" s="184"/>
      <c r="NLZ105" s="184"/>
      <c r="NMA105" s="184"/>
      <c r="NMB105" s="184"/>
      <c r="NMC105" s="184"/>
      <c r="NMD105" s="184"/>
      <c r="NME105" s="184"/>
      <c r="NMF105" s="184"/>
      <c r="NMG105" s="184"/>
      <c r="NMH105" s="184"/>
      <c r="NMI105" s="184"/>
      <c r="NMJ105" s="184"/>
      <c r="NMK105" s="184"/>
      <c r="NML105" s="184"/>
      <c r="NMM105" s="184"/>
      <c r="NMN105" s="184"/>
      <c r="NMO105" s="184"/>
      <c r="NMP105" s="184"/>
      <c r="NMQ105" s="184"/>
      <c r="NMR105" s="184"/>
      <c r="NMS105" s="184"/>
      <c r="NMT105" s="184"/>
      <c r="NMU105" s="184"/>
      <c r="NMV105" s="184"/>
      <c r="NMW105" s="184"/>
      <c r="NMX105" s="184"/>
      <c r="NMY105" s="184"/>
      <c r="NMZ105" s="184"/>
      <c r="NNA105" s="184"/>
      <c r="NNB105" s="184"/>
      <c r="NNC105" s="184"/>
      <c r="NND105" s="184"/>
      <c r="NNE105" s="184"/>
      <c r="NNF105" s="184"/>
      <c r="NNG105" s="184"/>
      <c r="NNH105" s="184"/>
      <c r="NNI105" s="184"/>
      <c r="NNJ105" s="184"/>
      <c r="NNK105" s="184"/>
      <c r="NNL105" s="184"/>
      <c r="NNM105" s="184"/>
      <c r="NNN105" s="184"/>
      <c r="NNO105" s="184"/>
      <c r="NNP105" s="184"/>
      <c r="NNQ105" s="184"/>
      <c r="NNR105" s="184"/>
      <c r="NNS105" s="184"/>
      <c r="NNT105" s="184"/>
      <c r="NNU105" s="184"/>
      <c r="NNV105" s="184"/>
      <c r="NNW105" s="184"/>
      <c r="NNX105" s="184"/>
      <c r="NNY105" s="184"/>
      <c r="NNZ105" s="184"/>
      <c r="NOA105" s="184"/>
      <c r="NOB105" s="184"/>
      <c r="NOC105" s="184"/>
      <c r="NOD105" s="184"/>
      <c r="NOE105" s="184"/>
      <c r="NOF105" s="184"/>
      <c r="NOG105" s="184"/>
      <c r="NOH105" s="184"/>
      <c r="NOI105" s="184"/>
      <c r="NOJ105" s="184"/>
      <c r="NOK105" s="184"/>
      <c r="NOL105" s="184"/>
      <c r="NOM105" s="184"/>
      <c r="NON105" s="184"/>
      <c r="NOO105" s="184"/>
      <c r="NOP105" s="184"/>
      <c r="NOQ105" s="184"/>
      <c r="NOR105" s="184"/>
      <c r="NOS105" s="184"/>
      <c r="NOT105" s="184"/>
      <c r="NOU105" s="184"/>
      <c r="NOV105" s="184"/>
      <c r="NOW105" s="184"/>
      <c r="NOX105" s="184"/>
      <c r="NOY105" s="184"/>
      <c r="NOZ105" s="184"/>
      <c r="NPA105" s="184"/>
      <c r="NPB105" s="184"/>
      <c r="NPC105" s="184"/>
      <c r="NPD105" s="184"/>
      <c r="NPE105" s="184"/>
      <c r="NPF105" s="184"/>
      <c r="NPG105" s="184"/>
      <c r="NPH105" s="184"/>
      <c r="NPI105" s="184"/>
      <c r="NPJ105" s="184"/>
      <c r="NPK105" s="184"/>
      <c r="NPL105" s="184"/>
      <c r="NPM105" s="184"/>
      <c r="NPN105" s="184"/>
      <c r="NPO105" s="184"/>
      <c r="NPP105" s="184"/>
      <c r="NPQ105" s="184"/>
      <c r="NPR105" s="184"/>
      <c r="NPS105" s="184"/>
      <c r="NPT105" s="184"/>
      <c r="NPU105" s="184"/>
      <c r="NPV105" s="184"/>
      <c r="NPW105" s="184"/>
      <c r="NPX105" s="184"/>
      <c r="NPY105" s="184"/>
      <c r="NPZ105" s="184"/>
      <c r="NQA105" s="184"/>
      <c r="NQB105" s="184"/>
      <c r="NQC105" s="184"/>
      <c r="NQD105" s="184"/>
      <c r="NQE105" s="184"/>
      <c r="NQF105" s="184"/>
      <c r="NQG105" s="184"/>
      <c r="NQH105" s="184"/>
      <c r="NQI105" s="184"/>
      <c r="NQJ105" s="184"/>
      <c r="NQK105" s="184"/>
      <c r="NQL105" s="184"/>
      <c r="NQM105" s="184"/>
      <c r="NQN105" s="184"/>
      <c r="NQO105" s="184"/>
      <c r="NQP105" s="184"/>
      <c r="NQQ105" s="184"/>
      <c r="NQR105" s="184"/>
      <c r="NQS105" s="184"/>
      <c r="NQT105" s="184"/>
      <c r="NQU105" s="184"/>
      <c r="NQV105" s="184"/>
      <c r="NQW105" s="184"/>
      <c r="NQX105" s="184"/>
      <c r="NQY105" s="184"/>
      <c r="NQZ105" s="184"/>
      <c r="NRA105" s="184"/>
      <c r="NRB105" s="184"/>
      <c r="NRC105" s="184"/>
      <c r="NRD105" s="184"/>
      <c r="NRE105" s="184"/>
      <c r="NRF105" s="184"/>
      <c r="NRG105" s="184"/>
      <c r="NRH105" s="184"/>
      <c r="NRI105" s="184"/>
      <c r="NRJ105" s="184"/>
      <c r="NRK105" s="184"/>
      <c r="NRL105" s="184"/>
      <c r="NRM105" s="184"/>
      <c r="NRN105" s="184"/>
      <c r="NRO105" s="184"/>
      <c r="NRP105" s="184"/>
      <c r="NRQ105" s="184"/>
      <c r="NRR105" s="184"/>
      <c r="NRS105" s="184"/>
      <c r="NRT105" s="184"/>
      <c r="NRU105" s="184"/>
      <c r="NRV105" s="184"/>
      <c r="NRW105" s="184"/>
      <c r="NRX105" s="184"/>
      <c r="NRY105" s="184"/>
      <c r="NRZ105" s="184"/>
      <c r="NSA105" s="184"/>
      <c r="NSB105" s="184"/>
      <c r="NSC105" s="184"/>
      <c r="NSD105" s="184"/>
      <c r="NSE105" s="184"/>
      <c r="NSF105" s="184"/>
      <c r="NSG105" s="184"/>
      <c r="NSH105" s="184"/>
      <c r="NSI105" s="184"/>
      <c r="NSJ105" s="184"/>
      <c r="NSK105" s="184"/>
      <c r="NSL105" s="184"/>
      <c r="NSM105" s="184"/>
      <c r="NSN105" s="184"/>
      <c r="NSO105" s="184"/>
      <c r="NSP105" s="184"/>
      <c r="NSQ105" s="184"/>
      <c r="NSR105" s="184"/>
      <c r="NSS105" s="184"/>
      <c r="NST105" s="184"/>
      <c r="NSU105" s="184"/>
      <c r="NSV105" s="184"/>
      <c r="NSW105" s="184"/>
      <c r="NSX105" s="184"/>
      <c r="NSY105" s="184"/>
      <c r="NSZ105" s="184"/>
      <c r="NTA105" s="184"/>
      <c r="NTB105" s="184"/>
      <c r="NTC105" s="184"/>
      <c r="NTD105" s="184"/>
      <c r="NTE105" s="184"/>
      <c r="NTF105" s="184"/>
      <c r="NTG105" s="184"/>
      <c r="NTH105" s="184"/>
      <c r="NTI105" s="184"/>
      <c r="NTJ105" s="184"/>
      <c r="NTK105" s="184"/>
      <c r="NTL105" s="184"/>
      <c r="NTM105" s="184"/>
      <c r="NTN105" s="184"/>
      <c r="NTO105" s="184"/>
      <c r="NTP105" s="184"/>
      <c r="NTQ105" s="184"/>
      <c r="NTR105" s="184"/>
      <c r="NTS105" s="184"/>
      <c r="NTT105" s="184"/>
      <c r="NTU105" s="184"/>
      <c r="NTV105" s="184"/>
      <c r="NTW105" s="184"/>
      <c r="NTX105" s="184"/>
      <c r="NTY105" s="184"/>
      <c r="NTZ105" s="184"/>
      <c r="NUA105" s="184"/>
      <c r="NUB105" s="184"/>
      <c r="NUC105" s="184"/>
      <c r="NUD105" s="184"/>
      <c r="NUE105" s="184"/>
      <c r="NUF105" s="184"/>
      <c r="NUG105" s="184"/>
      <c r="NUH105" s="184"/>
      <c r="NUI105" s="184"/>
      <c r="NUJ105" s="184"/>
      <c r="NUK105" s="184"/>
      <c r="NUL105" s="184"/>
      <c r="NUM105" s="184"/>
      <c r="NUN105" s="184"/>
      <c r="NUO105" s="184"/>
      <c r="NUP105" s="184"/>
      <c r="NUQ105" s="184"/>
      <c r="NUR105" s="184"/>
      <c r="NUS105" s="184"/>
      <c r="NUT105" s="184"/>
      <c r="NUU105" s="184"/>
      <c r="NUV105" s="184"/>
      <c r="NUW105" s="184"/>
      <c r="NUX105" s="184"/>
      <c r="NUY105" s="184"/>
      <c r="NUZ105" s="184"/>
      <c r="NVA105" s="184"/>
      <c r="NVB105" s="184"/>
      <c r="NVC105" s="184"/>
      <c r="NVD105" s="184"/>
      <c r="NVE105" s="184"/>
      <c r="NVF105" s="184"/>
      <c r="NVG105" s="184"/>
      <c r="NVH105" s="184"/>
      <c r="NVI105" s="184"/>
      <c r="NVJ105" s="184"/>
      <c r="NVK105" s="184"/>
      <c r="NVL105" s="184"/>
      <c r="NVM105" s="184"/>
      <c r="NVN105" s="184"/>
      <c r="NVO105" s="184"/>
      <c r="NVP105" s="184"/>
      <c r="NVQ105" s="184"/>
      <c r="NVR105" s="184"/>
      <c r="NVS105" s="184"/>
      <c r="NVT105" s="184"/>
      <c r="NVU105" s="184"/>
      <c r="NVV105" s="184"/>
      <c r="NVW105" s="184"/>
      <c r="NVX105" s="184"/>
      <c r="NVY105" s="184"/>
      <c r="NVZ105" s="184"/>
      <c r="NWA105" s="184"/>
      <c r="NWB105" s="184"/>
      <c r="NWC105" s="184"/>
      <c r="NWD105" s="184"/>
      <c r="NWE105" s="184"/>
      <c r="NWF105" s="184"/>
      <c r="NWG105" s="184"/>
      <c r="NWH105" s="184"/>
      <c r="NWI105" s="184"/>
      <c r="NWJ105" s="184"/>
      <c r="NWK105" s="184"/>
      <c r="NWL105" s="184"/>
      <c r="NWM105" s="184"/>
      <c r="NWN105" s="184"/>
      <c r="NWO105" s="184"/>
      <c r="NWP105" s="184"/>
      <c r="NWQ105" s="184"/>
      <c r="NWR105" s="184"/>
      <c r="NWS105" s="184"/>
      <c r="NWT105" s="184"/>
      <c r="NWU105" s="184"/>
      <c r="NWV105" s="184"/>
      <c r="NWW105" s="184"/>
      <c r="NWX105" s="184"/>
      <c r="NWY105" s="184"/>
      <c r="NWZ105" s="184"/>
      <c r="NXA105" s="184"/>
      <c r="NXB105" s="184"/>
      <c r="NXC105" s="184"/>
      <c r="NXD105" s="184"/>
      <c r="NXE105" s="184"/>
      <c r="NXF105" s="184"/>
      <c r="NXG105" s="184"/>
      <c r="NXH105" s="184"/>
      <c r="NXI105" s="184"/>
      <c r="NXJ105" s="184"/>
      <c r="NXK105" s="184"/>
      <c r="NXL105" s="184"/>
      <c r="NXM105" s="184"/>
      <c r="NXN105" s="184"/>
      <c r="NXO105" s="184"/>
      <c r="NXP105" s="184"/>
      <c r="NXQ105" s="184"/>
      <c r="NXR105" s="184"/>
      <c r="NXS105" s="184"/>
      <c r="NXT105" s="184"/>
      <c r="NXU105" s="184"/>
      <c r="NXV105" s="184"/>
      <c r="NXW105" s="184"/>
      <c r="NXX105" s="184"/>
      <c r="NXY105" s="184"/>
      <c r="NXZ105" s="184"/>
      <c r="NYA105" s="184"/>
      <c r="NYB105" s="184"/>
      <c r="NYC105" s="184"/>
      <c r="NYD105" s="184"/>
      <c r="NYE105" s="184"/>
      <c r="NYF105" s="184"/>
      <c r="NYG105" s="184"/>
      <c r="NYH105" s="184"/>
      <c r="NYI105" s="184"/>
      <c r="NYJ105" s="184"/>
      <c r="NYK105" s="184"/>
      <c r="NYL105" s="184"/>
      <c r="NYM105" s="184"/>
      <c r="NYN105" s="184"/>
      <c r="NYO105" s="184"/>
      <c r="NYP105" s="184"/>
      <c r="NYQ105" s="184"/>
      <c r="NYR105" s="184"/>
      <c r="NYS105" s="184"/>
      <c r="NYT105" s="184"/>
      <c r="NYU105" s="184"/>
      <c r="NYV105" s="184"/>
      <c r="NYW105" s="184"/>
      <c r="NYX105" s="184"/>
      <c r="NYY105" s="184"/>
      <c r="NYZ105" s="184"/>
      <c r="NZA105" s="184"/>
      <c r="NZB105" s="184"/>
      <c r="NZC105" s="184"/>
      <c r="NZD105" s="184"/>
      <c r="NZE105" s="184"/>
      <c r="NZF105" s="184"/>
      <c r="NZG105" s="184"/>
      <c r="NZH105" s="184"/>
      <c r="NZI105" s="184"/>
      <c r="NZJ105" s="184"/>
      <c r="NZK105" s="184"/>
      <c r="NZL105" s="184"/>
      <c r="NZM105" s="184"/>
      <c r="NZN105" s="184"/>
      <c r="NZO105" s="184"/>
      <c r="NZP105" s="184"/>
      <c r="NZQ105" s="184"/>
      <c r="NZR105" s="184"/>
      <c r="NZS105" s="184"/>
      <c r="NZT105" s="184"/>
      <c r="NZU105" s="184"/>
      <c r="NZV105" s="184"/>
      <c r="NZW105" s="184"/>
      <c r="NZX105" s="184"/>
      <c r="NZY105" s="184"/>
      <c r="NZZ105" s="184"/>
      <c r="OAA105" s="184"/>
      <c r="OAB105" s="184"/>
      <c r="OAC105" s="184"/>
      <c r="OAD105" s="184"/>
      <c r="OAE105" s="184"/>
      <c r="OAF105" s="184"/>
      <c r="OAG105" s="184"/>
      <c r="OAH105" s="184"/>
      <c r="OAI105" s="184"/>
      <c r="OAJ105" s="184"/>
      <c r="OAK105" s="184"/>
      <c r="OAL105" s="184"/>
      <c r="OAM105" s="184"/>
      <c r="OAN105" s="184"/>
      <c r="OAO105" s="184"/>
      <c r="OAP105" s="184"/>
      <c r="OAQ105" s="184"/>
      <c r="OAR105" s="184"/>
      <c r="OAS105" s="184"/>
      <c r="OAT105" s="184"/>
      <c r="OAU105" s="184"/>
      <c r="OAV105" s="184"/>
      <c r="OAW105" s="184"/>
      <c r="OAX105" s="184"/>
      <c r="OAY105" s="184"/>
      <c r="OAZ105" s="184"/>
      <c r="OBA105" s="184"/>
      <c r="OBB105" s="184"/>
      <c r="OBC105" s="184"/>
      <c r="OBD105" s="184"/>
      <c r="OBE105" s="184"/>
      <c r="OBF105" s="184"/>
      <c r="OBG105" s="184"/>
      <c r="OBH105" s="184"/>
      <c r="OBI105" s="184"/>
      <c r="OBJ105" s="184"/>
      <c r="OBK105" s="184"/>
      <c r="OBL105" s="184"/>
      <c r="OBM105" s="184"/>
      <c r="OBN105" s="184"/>
      <c r="OBO105" s="184"/>
      <c r="OBP105" s="184"/>
      <c r="OBQ105" s="184"/>
      <c r="OBR105" s="184"/>
      <c r="OBS105" s="184"/>
      <c r="OBT105" s="184"/>
      <c r="OBU105" s="184"/>
      <c r="OBV105" s="184"/>
      <c r="OBW105" s="184"/>
      <c r="OBX105" s="184"/>
      <c r="OBY105" s="184"/>
      <c r="OBZ105" s="184"/>
      <c r="OCA105" s="184"/>
      <c r="OCB105" s="184"/>
      <c r="OCC105" s="184"/>
      <c r="OCD105" s="184"/>
      <c r="OCE105" s="184"/>
      <c r="OCF105" s="184"/>
      <c r="OCG105" s="184"/>
      <c r="OCH105" s="184"/>
      <c r="OCI105" s="184"/>
      <c r="OCJ105" s="184"/>
      <c r="OCK105" s="184"/>
      <c r="OCL105" s="184"/>
      <c r="OCM105" s="184"/>
      <c r="OCN105" s="184"/>
      <c r="OCO105" s="184"/>
      <c r="OCP105" s="184"/>
      <c r="OCQ105" s="184"/>
      <c r="OCR105" s="184"/>
      <c r="OCS105" s="184"/>
      <c r="OCT105" s="184"/>
      <c r="OCU105" s="184"/>
      <c r="OCV105" s="184"/>
      <c r="OCW105" s="184"/>
      <c r="OCX105" s="184"/>
      <c r="OCY105" s="184"/>
      <c r="OCZ105" s="184"/>
      <c r="ODA105" s="184"/>
      <c r="ODB105" s="184"/>
      <c r="ODC105" s="184"/>
      <c r="ODD105" s="184"/>
      <c r="ODE105" s="184"/>
      <c r="ODF105" s="184"/>
      <c r="ODG105" s="184"/>
      <c r="ODH105" s="184"/>
      <c r="ODI105" s="184"/>
      <c r="ODJ105" s="184"/>
      <c r="ODK105" s="184"/>
      <c r="ODL105" s="184"/>
      <c r="ODM105" s="184"/>
      <c r="ODN105" s="184"/>
      <c r="ODO105" s="184"/>
      <c r="ODP105" s="184"/>
      <c r="ODQ105" s="184"/>
      <c r="ODR105" s="184"/>
      <c r="ODS105" s="184"/>
      <c r="ODT105" s="184"/>
      <c r="ODU105" s="184"/>
      <c r="ODV105" s="184"/>
      <c r="ODW105" s="184"/>
      <c r="ODX105" s="184"/>
      <c r="ODY105" s="184"/>
      <c r="ODZ105" s="184"/>
      <c r="OEA105" s="184"/>
      <c r="OEB105" s="184"/>
      <c r="OEC105" s="184"/>
      <c r="OED105" s="184"/>
      <c r="OEE105" s="184"/>
      <c r="OEF105" s="184"/>
      <c r="OEG105" s="184"/>
      <c r="OEH105" s="184"/>
      <c r="OEI105" s="184"/>
      <c r="OEJ105" s="184"/>
      <c r="OEK105" s="184"/>
      <c r="OEL105" s="184"/>
      <c r="OEM105" s="184"/>
      <c r="OEN105" s="184"/>
      <c r="OEO105" s="184"/>
      <c r="OEP105" s="184"/>
      <c r="OEQ105" s="184"/>
      <c r="OER105" s="184"/>
      <c r="OES105" s="184"/>
      <c r="OET105" s="184"/>
      <c r="OEU105" s="184"/>
      <c r="OEV105" s="184"/>
      <c r="OEW105" s="184"/>
      <c r="OEX105" s="184"/>
      <c r="OEY105" s="184"/>
      <c r="OEZ105" s="184"/>
      <c r="OFA105" s="184"/>
      <c r="OFB105" s="184"/>
      <c r="OFC105" s="184"/>
      <c r="OFD105" s="184"/>
      <c r="OFE105" s="184"/>
      <c r="OFF105" s="184"/>
      <c r="OFG105" s="184"/>
      <c r="OFH105" s="184"/>
      <c r="OFI105" s="184"/>
      <c r="OFJ105" s="184"/>
      <c r="OFK105" s="184"/>
      <c r="OFL105" s="184"/>
      <c r="OFM105" s="184"/>
      <c r="OFN105" s="184"/>
      <c r="OFO105" s="184"/>
      <c r="OFP105" s="184"/>
      <c r="OFQ105" s="184"/>
      <c r="OFR105" s="184"/>
      <c r="OFS105" s="184"/>
      <c r="OFT105" s="184"/>
      <c r="OFU105" s="184"/>
      <c r="OFV105" s="184"/>
      <c r="OFW105" s="184"/>
      <c r="OFX105" s="184"/>
      <c r="OFY105" s="184"/>
      <c r="OFZ105" s="184"/>
      <c r="OGA105" s="184"/>
      <c r="OGB105" s="184"/>
      <c r="OGC105" s="184"/>
      <c r="OGD105" s="184"/>
      <c r="OGE105" s="184"/>
      <c r="OGF105" s="184"/>
      <c r="OGG105" s="184"/>
      <c r="OGH105" s="184"/>
      <c r="OGI105" s="184"/>
      <c r="OGJ105" s="184"/>
      <c r="OGK105" s="184"/>
      <c r="OGL105" s="184"/>
      <c r="OGM105" s="184"/>
      <c r="OGN105" s="184"/>
      <c r="OGO105" s="184"/>
      <c r="OGP105" s="184"/>
      <c r="OGQ105" s="184"/>
      <c r="OGR105" s="184"/>
      <c r="OGS105" s="184"/>
      <c r="OGT105" s="184"/>
      <c r="OGU105" s="184"/>
      <c r="OGV105" s="184"/>
      <c r="OGW105" s="184"/>
      <c r="OGX105" s="184"/>
      <c r="OGY105" s="184"/>
      <c r="OGZ105" s="184"/>
      <c r="OHA105" s="184"/>
      <c r="OHB105" s="184"/>
      <c r="OHC105" s="184"/>
      <c r="OHD105" s="184"/>
      <c r="OHE105" s="184"/>
      <c r="OHF105" s="184"/>
      <c r="OHG105" s="184"/>
      <c r="OHH105" s="184"/>
      <c r="OHI105" s="184"/>
      <c r="OHJ105" s="184"/>
      <c r="OHK105" s="184"/>
      <c r="OHL105" s="184"/>
      <c r="OHM105" s="184"/>
      <c r="OHN105" s="184"/>
      <c r="OHO105" s="184"/>
      <c r="OHP105" s="184"/>
      <c r="OHQ105" s="184"/>
      <c r="OHR105" s="184"/>
      <c r="OHS105" s="184"/>
      <c r="OHT105" s="184"/>
      <c r="OHU105" s="184"/>
      <c r="OHV105" s="184"/>
      <c r="OHW105" s="184"/>
      <c r="OHX105" s="184"/>
      <c r="OHY105" s="184"/>
      <c r="OHZ105" s="184"/>
      <c r="OIA105" s="184"/>
      <c r="OIB105" s="184"/>
      <c r="OIC105" s="184"/>
      <c r="OID105" s="184"/>
      <c r="OIE105" s="184"/>
      <c r="OIF105" s="184"/>
      <c r="OIG105" s="184"/>
      <c r="OIH105" s="184"/>
      <c r="OII105" s="184"/>
      <c r="OIJ105" s="184"/>
      <c r="OIK105" s="184"/>
      <c r="OIL105" s="184"/>
      <c r="OIM105" s="184"/>
      <c r="OIN105" s="184"/>
      <c r="OIO105" s="184"/>
      <c r="OIP105" s="184"/>
      <c r="OIQ105" s="184"/>
      <c r="OIR105" s="184"/>
      <c r="OIS105" s="184"/>
      <c r="OIT105" s="184"/>
      <c r="OIU105" s="184"/>
      <c r="OIV105" s="184"/>
      <c r="OIW105" s="184"/>
      <c r="OIX105" s="184"/>
      <c r="OIY105" s="184"/>
      <c r="OIZ105" s="184"/>
      <c r="OJA105" s="184"/>
      <c r="OJB105" s="184"/>
      <c r="OJC105" s="184"/>
      <c r="OJD105" s="184"/>
      <c r="OJE105" s="184"/>
      <c r="OJF105" s="184"/>
      <c r="OJG105" s="184"/>
      <c r="OJH105" s="184"/>
      <c r="OJI105" s="184"/>
      <c r="OJJ105" s="184"/>
      <c r="OJK105" s="184"/>
      <c r="OJL105" s="184"/>
      <c r="OJM105" s="184"/>
      <c r="OJN105" s="184"/>
      <c r="OJO105" s="184"/>
      <c r="OJP105" s="184"/>
      <c r="OJQ105" s="184"/>
      <c r="OJR105" s="184"/>
      <c r="OJS105" s="184"/>
      <c r="OJT105" s="184"/>
      <c r="OJU105" s="184"/>
      <c r="OJV105" s="184"/>
      <c r="OJW105" s="184"/>
      <c r="OJX105" s="184"/>
      <c r="OJY105" s="184"/>
      <c r="OJZ105" s="184"/>
      <c r="OKA105" s="184"/>
      <c r="OKB105" s="184"/>
      <c r="OKC105" s="184"/>
      <c r="OKD105" s="184"/>
      <c r="OKE105" s="184"/>
      <c r="OKF105" s="184"/>
      <c r="OKG105" s="184"/>
      <c r="OKH105" s="184"/>
      <c r="OKI105" s="184"/>
      <c r="OKJ105" s="184"/>
      <c r="OKK105" s="184"/>
      <c r="OKL105" s="184"/>
      <c r="OKM105" s="184"/>
      <c r="OKN105" s="184"/>
      <c r="OKO105" s="184"/>
      <c r="OKP105" s="184"/>
      <c r="OKQ105" s="184"/>
      <c r="OKR105" s="184"/>
      <c r="OKS105" s="184"/>
      <c r="OKT105" s="184"/>
      <c r="OKU105" s="184"/>
      <c r="OKV105" s="184"/>
      <c r="OKW105" s="184"/>
      <c r="OKX105" s="184"/>
      <c r="OKY105" s="184"/>
      <c r="OKZ105" s="184"/>
      <c r="OLA105" s="184"/>
      <c r="OLB105" s="184"/>
      <c r="OLC105" s="184"/>
      <c r="OLD105" s="184"/>
      <c r="OLE105" s="184"/>
      <c r="OLF105" s="184"/>
      <c r="OLG105" s="184"/>
      <c r="OLH105" s="184"/>
      <c r="OLI105" s="184"/>
      <c r="OLJ105" s="184"/>
      <c r="OLK105" s="184"/>
      <c r="OLL105" s="184"/>
      <c r="OLM105" s="184"/>
      <c r="OLN105" s="184"/>
      <c r="OLO105" s="184"/>
      <c r="OLP105" s="184"/>
      <c r="OLQ105" s="184"/>
      <c r="OLR105" s="184"/>
      <c r="OLS105" s="184"/>
      <c r="OLT105" s="184"/>
      <c r="OLU105" s="184"/>
      <c r="OLV105" s="184"/>
      <c r="OLW105" s="184"/>
      <c r="OLX105" s="184"/>
      <c r="OLY105" s="184"/>
      <c r="OLZ105" s="184"/>
      <c r="OMA105" s="184"/>
      <c r="OMB105" s="184"/>
      <c r="OMC105" s="184"/>
      <c r="OMD105" s="184"/>
      <c r="OME105" s="184"/>
      <c r="OMF105" s="184"/>
      <c r="OMG105" s="184"/>
      <c r="OMH105" s="184"/>
      <c r="OMI105" s="184"/>
      <c r="OMJ105" s="184"/>
      <c r="OMK105" s="184"/>
      <c r="OML105" s="184"/>
      <c r="OMM105" s="184"/>
      <c r="OMN105" s="184"/>
      <c r="OMO105" s="184"/>
      <c r="OMP105" s="184"/>
      <c r="OMQ105" s="184"/>
      <c r="OMR105" s="184"/>
      <c r="OMS105" s="184"/>
      <c r="OMT105" s="184"/>
      <c r="OMU105" s="184"/>
      <c r="OMV105" s="184"/>
      <c r="OMW105" s="184"/>
      <c r="OMX105" s="184"/>
      <c r="OMY105" s="184"/>
      <c r="OMZ105" s="184"/>
      <c r="ONA105" s="184"/>
      <c r="ONB105" s="184"/>
      <c r="ONC105" s="184"/>
      <c r="OND105" s="184"/>
      <c r="ONE105" s="184"/>
      <c r="ONF105" s="184"/>
      <c r="ONG105" s="184"/>
      <c r="ONH105" s="184"/>
      <c r="ONI105" s="184"/>
      <c r="ONJ105" s="184"/>
      <c r="ONK105" s="184"/>
      <c r="ONL105" s="184"/>
      <c r="ONM105" s="184"/>
      <c r="ONN105" s="184"/>
      <c r="ONO105" s="184"/>
      <c r="ONP105" s="184"/>
      <c r="ONQ105" s="184"/>
      <c r="ONR105" s="184"/>
      <c r="ONS105" s="184"/>
      <c r="ONT105" s="184"/>
      <c r="ONU105" s="184"/>
      <c r="ONV105" s="184"/>
      <c r="ONW105" s="184"/>
      <c r="ONX105" s="184"/>
      <c r="ONY105" s="184"/>
      <c r="ONZ105" s="184"/>
      <c r="OOA105" s="184"/>
      <c r="OOB105" s="184"/>
      <c r="OOC105" s="184"/>
      <c r="OOD105" s="184"/>
      <c r="OOE105" s="184"/>
      <c r="OOF105" s="184"/>
      <c r="OOG105" s="184"/>
      <c r="OOH105" s="184"/>
      <c r="OOI105" s="184"/>
      <c r="OOJ105" s="184"/>
      <c r="OOK105" s="184"/>
      <c r="OOL105" s="184"/>
      <c r="OOM105" s="184"/>
      <c r="OON105" s="184"/>
      <c r="OOO105" s="184"/>
      <c r="OOP105" s="184"/>
      <c r="OOQ105" s="184"/>
      <c r="OOR105" s="184"/>
      <c r="OOS105" s="184"/>
      <c r="OOT105" s="184"/>
      <c r="OOU105" s="184"/>
      <c r="OOV105" s="184"/>
      <c r="OOW105" s="184"/>
      <c r="OOX105" s="184"/>
      <c r="OOY105" s="184"/>
      <c r="OOZ105" s="184"/>
      <c r="OPA105" s="184"/>
      <c r="OPB105" s="184"/>
      <c r="OPC105" s="184"/>
      <c r="OPD105" s="184"/>
      <c r="OPE105" s="184"/>
      <c r="OPF105" s="184"/>
      <c r="OPG105" s="184"/>
      <c r="OPH105" s="184"/>
      <c r="OPI105" s="184"/>
      <c r="OPJ105" s="184"/>
      <c r="OPK105" s="184"/>
      <c r="OPL105" s="184"/>
      <c r="OPM105" s="184"/>
      <c r="OPN105" s="184"/>
      <c r="OPO105" s="184"/>
      <c r="OPP105" s="184"/>
      <c r="OPQ105" s="184"/>
      <c r="OPR105" s="184"/>
      <c r="OPS105" s="184"/>
      <c r="OPT105" s="184"/>
      <c r="OPU105" s="184"/>
      <c r="OPV105" s="184"/>
      <c r="OPW105" s="184"/>
      <c r="OPX105" s="184"/>
      <c r="OPY105" s="184"/>
      <c r="OPZ105" s="184"/>
      <c r="OQA105" s="184"/>
      <c r="OQB105" s="184"/>
      <c r="OQC105" s="184"/>
      <c r="OQD105" s="184"/>
      <c r="OQE105" s="184"/>
      <c r="OQF105" s="184"/>
      <c r="OQG105" s="184"/>
      <c r="OQH105" s="184"/>
      <c r="OQI105" s="184"/>
      <c r="OQJ105" s="184"/>
      <c r="OQK105" s="184"/>
      <c r="OQL105" s="184"/>
      <c r="OQM105" s="184"/>
      <c r="OQN105" s="184"/>
      <c r="OQO105" s="184"/>
      <c r="OQP105" s="184"/>
      <c r="OQQ105" s="184"/>
      <c r="OQR105" s="184"/>
      <c r="OQS105" s="184"/>
      <c r="OQT105" s="184"/>
      <c r="OQU105" s="184"/>
      <c r="OQV105" s="184"/>
      <c r="OQW105" s="184"/>
      <c r="OQX105" s="184"/>
      <c r="OQY105" s="184"/>
      <c r="OQZ105" s="184"/>
      <c r="ORA105" s="184"/>
      <c r="ORB105" s="184"/>
      <c r="ORC105" s="184"/>
      <c r="ORD105" s="184"/>
      <c r="ORE105" s="184"/>
      <c r="ORF105" s="184"/>
      <c r="ORG105" s="184"/>
      <c r="ORH105" s="184"/>
      <c r="ORI105" s="184"/>
      <c r="ORJ105" s="184"/>
      <c r="ORK105" s="184"/>
      <c r="ORL105" s="184"/>
      <c r="ORM105" s="184"/>
      <c r="ORN105" s="184"/>
      <c r="ORO105" s="184"/>
      <c r="ORP105" s="184"/>
      <c r="ORQ105" s="184"/>
      <c r="ORR105" s="184"/>
      <c r="ORS105" s="184"/>
      <c r="ORT105" s="184"/>
      <c r="ORU105" s="184"/>
      <c r="ORV105" s="184"/>
      <c r="ORW105" s="184"/>
      <c r="ORX105" s="184"/>
      <c r="ORY105" s="184"/>
      <c r="ORZ105" s="184"/>
      <c r="OSA105" s="184"/>
      <c r="OSB105" s="184"/>
      <c r="OSC105" s="184"/>
      <c r="OSD105" s="184"/>
      <c r="OSE105" s="184"/>
      <c r="OSF105" s="184"/>
      <c r="OSG105" s="184"/>
      <c r="OSH105" s="184"/>
      <c r="OSI105" s="184"/>
      <c r="OSJ105" s="184"/>
      <c r="OSK105" s="184"/>
      <c r="OSL105" s="184"/>
      <c r="OSM105" s="184"/>
      <c r="OSN105" s="184"/>
      <c r="OSO105" s="184"/>
      <c r="OSP105" s="184"/>
      <c r="OSQ105" s="184"/>
      <c r="OSR105" s="184"/>
      <c r="OSS105" s="184"/>
      <c r="OST105" s="184"/>
      <c r="OSU105" s="184"/>
      <c r="OSV105" s="184"/>
      <c r="OSW105" s="184"/>
      <c r="OSX105" s="184"/>
      <c r="OSY105" s="184"/>
      <c r="OSZ105" s="184"/>
      <c r="OTA105" s="184"/>
      <c r="OTB105" s="184"/>
      <c r="OTC105" s="184"/>
      <c r="OTD105" s="184"/>
      <c r="OTE105" s="184"/>
      <c r="OTF105" s="184"/>
      <c r="OTG105" s="184"/>
      <c r="OTH105" s="184"/>
      <c r="OTI105" s="184"/>
      <c r="OTJ105" s="184"/>
      <c r="OTK105" s="184"/>
      <c r="OTL105" s="184"/>
      <c r="OTM105" s="184"/>
      <c r="OTN105" s="184"/>
      <c r="OTO105" s="184"/>
      <c r="OTP105" s="184"/>
      <c r="OTQ105" s="184"/>
      <c r="OTR105" s="184"/>
      <c r="OTS105" s="184"/>
      <c r="OTT105" s="184"/>
      <c r="OTU105" s="184"/>
      <c r="OTV105" s="184"/>
      <c r="OTW105" s="184"/>
      <c r="OTX105" s="184"/>
      <c r="OTY105" s="184"/>
      <c r="OTZ105" s="184"/>
      <c r="OUA105" s="184"/>
      <c r="OUB105" s="184"/>
      <c r="OUC105" s="184"/>
      <c r="OUD105" s="184"/>
      <c r="OUE105" s="184"/>
      <c r="OUF105" s="184"/>
      <c r="OUG105" s="184"/>
      <c r="OUH105" s="184"/>
      <c r="OUI105" s="184"/>
      <c r="OUJ105" s="184"/>
      <c r="OUK105" s="184"/>
      <c r="OUL105" s="184"/>
      <c r="OUM105" s="184"/>
      <c r="OUN105" s="184"/>
      <c r="OUO105" s="184"/>
      <c r="OUP105" s="184"/>
      <c r="OUQ105" s="184"/>
      <c r="OUR105" s="184"/>
      <c r="OUS105" s="184"/>
      <c r="OUT105" s="184"/>
      <c r="OUU105" s="184"/>
      <c r="OUV105" s="184"/>
      <c r="OUW105" s="184"/>
      <c r="OUX105" s="184"/>
      <c r="OUY105" s="184"/>
      <c r="OUZ105" s="184"/>
      <c r="OVA105" s="184"/>
      <c r="OVB105" s="184"/>
      <c r="OVC105" s="184"/>
      <c r="OVD105" s="184"/>
      <c r="OVE105" s="184"/>
      <c r="OVF105" s="184"/>
      <c r="OVG105" s="184"/>
      <c r="OVH105" s="184"/>
      <c r="OVI105" s="184"/>
      <c r="OVJ105" s="184"/>
      <c r="OVK105" s="184"/>
      <c r="OVL105" s="184"/>
      <c r="OVM105" s="184"/>
      <c r="OVN105" s="184"/>
      <c r="OVO105" s="184"/>
      <c r="OVP105" s="184"/>
      <c r="OVQ105" s="184"/>
      <c r="OVR105" s="184"/>
      <c r="OVS105" s="184"/>
      <c r="OVT105" s="184"/>
      <c r="OVU105" s="184"/>
      <c r="OVV105" s="184"/>
      <c r="OVW105" s="184"/>
      <c r="OVX105" s="184"/>
      <c r="OVY105" s="184"/>
      <c r="OVZ105" s="184"/>
      <c r="OWA105" s="184"/>
      <c r="OWB105" s="184"/>
      <c r="OWC105" s="184"/>
      <c r="OWD105" s="184"/>
      <c r="OWE105" s="184"/>
      <c r="OWF105" s="184"/>
      <c r="OWG105" s="184"/>
      <c r="OWH105" s="184"/>
      <c r="OWI105" s="184"/>
      <c r="OWJ105" s="184"/>
      <c r="OWK105" s="184"/>
      <c r="OWL105" s="184"/>
      <c r="OWM105" s="184"/>
      <c r="OWN105" s="184"/>
      <c r="OWO105" s="184"/>
      <c r="OWP105" s="184"/>
      <c r="OWQ105" s="184"/>
      <c r="OWR105" s="184"/>
      <c r="OWS105" s="184"/>
      <c r="OWT105" s="184"/>
      <c r="OWU105" s="184"/>
      <c r="OWV105" s="184"/>
      <c r="OWW105" s="184"/>
      <c r="OWX105" s="184"/>
      <c r="OWY105" s="184"/>
      <c r="OWZ105" s="184"/>
      <c r="OXA105" s="184"/>
      <c r="OXB105" s="184"/>
      <c r="OXC105" s="184"/>
      <c r="OXD105" s="184"/>
      <c r="OXE105" s="184"/>
      <c r="OXF105" s="184"/>
      <c r="OXG105" s="184"/>
      <c r="OXH105" s="184"/>
      <c r="OXI105" s="184"/>
      <c r="OXJ105" s="184"/>
      <c r="OXK105" s="184"/>
      <c r="OXL105" s="184"/>
      <c r="OXM105" s="184"/>
      <c r="OXN105" s="184"/>
      <c r="OXO105" s="184"/>
      <c r="OXP105" s="184"/>
      <c r="OXQ105" s="184"/>
      <c r="OXR105" s="184"/>
      <c r="OXS105" s="184"/>
      <c r="OXT105" s="184"/>
      <c r="OXU105" s="184"/>
      <c r="OXV105" s="184"/>
      <c r="OXW105" s="184"/>
      <c r="OXX105" s="184"/>
      <c r="OXY105" s="184"/>
      <c r="OXZ105" s="184"/>
      <c r="OYA105" s="184"/>
      <c r="OYB105" s="184"/>
      <c r="OYC105" s="184"/>
      <c r="OYD105" s="184"/>
      <c r="OYE105" s="184"/>
      <c r="OYF105" s="184"/>
      <c r="OYG105" s="184"/>
      <c r="OYH105" s="184"/>
      <c r="OYI105" s="184"/>
      <c r="OYJ105" s="184"/>
      <c r="OYK105" s="184"/>
      <c r="OYL105" s="184"/>
      <c r="OYM105" s="184"/>
      <c r="OYN105" s="184"/>
      <c r="OYO105" s="184"/>
      <c r="OYP105" s="184"/>
      <c r="OYQ105" s="184"/>
      <c r="OYR105" s="184"/>
      <c r="OYS105" s="184"/>
      <c r="OYT105" s="184"/>
      <c r="OYU105" s="184"/>
      <c r="OYV105" s="184"/>
      <c r="OYW105" s="184"/>
      <c r="OYX105" s="184"/>
      <c r="OYY105" s="184"/>
      <c r="OYZ105" s="184"/>
      <c r="OZA105" s="184"/>
      <c r="OZB105" s="184"/>
      <c r="OZC105" s="184"/>
      <c r="OZD105" s="184"/>
      <c r="OZE105" s="184"/>
      <c r="OZF105" s="184"/>
      <c r="OZG105" s="184"/>
      <c r="OZH105" s="184"/>
      <c r="OZI105" s="184"/>
      <c r="OZJ105" s="184"/>
      <c r="OZK105" s="184"/>
      <c r="OZL105" s="184"/>
      <c r="OZM105" s="184"/>
      <c r="OZN105" s="184"/>
      <c r="OZO105" s="184"/>
      <c r="OZP105" s="184"/>
      <c r="OZQ105" s="184"/>
      <c r="OZR105" s="184"/>
      <c r="OZS105" s="184"/>
      <c r="OZT105" s="184"/>
      <c r="OZU105" s="184"/>
      <c r="OZV105" s="184"/>
      <c r="OZW105" s="184"/>
      <c r="OZX105" s="184"/>
      <c r="OZY105" s="184"/>
      <c r="OZZ105" s="184"/>
      <c r="PAA105" s="184"/>
      <c r="PAB105" s="184"/>
      <c r="PAC105" s="184"/>
      <c r="PAD105" s="184"/>
      <c r="PAE105" s="184"/>
      <c r="PAF105" s="184"/>
      <c r="PAG105" s="184"/>
      <c r="PAH105" s="184"/>
      <c r="PAI105" s="184"/>
      <c r="PAJ105" s="184"/>
      <c r="PAK105" s="184"/>
      <c r="PAL105" s="184"/>
      <c r="PAM105" s="184"/>
      <c r="PAN105" s="184"/>
      <c r="PAO105" s="184"/>
      <c r="PAP105" s="184"/>
      <c r="PAQ105" s="184"/>
      <c r="PAR105" s="184"/>
      <c r="PAS105" s="184"/>
      <c r="PAT105" s="184"/>
      <c r="PAU105" s="184"/>
      <c r="PAV105" s="184"/>
      <c r="PAW105" s="184"/>
      <c r="PAX105" s="184"/>
      <c r="PAY105" s="184"/>
      <c r="PAZ105" s="184"/>
      <c r="PBA105" s="184"/>
      <c r="PBB105" s="184"/>
      <c r="PBC105" s="184"/>
      <c r="PBD105" s="184"/>
      <c r="PBE105" s="184"/>
      <c r="PBF105" s="184"/>
      <c r="PBG105" s="184"/>
      <c r="PBH105" s="184"/>
      <c r="PBI105" s="184"/>
      <c r="PBJ105" s="184"/>
      <c r="PBK105" s="184"/>
      <c r="PBL105" s="184"/>
      <c r="PBM105" s="184"/>
      <c r="PBN105" s="184"/>
      <c r="PBO105" s="184"/>
      <c r="PBP105" s="184"/>
      <c r="PBQ105" s="184"/>
      <c r="PBR105" s="184"/>
      <c r="PBS105" s="184"/>
      <c r="PBT105" s="184"/>
      <c r="PBU105" s="184"/>
      <c r="PBV105" s="184"/>
      <c r="PBW105" s="184"/>
      <c r="PBX105" s="184"/>
      <c r="PBY105" s="184"/>
      <c r="PBZ105" s="184"/>
      <c r="PCA105" s="184"/>
      <c r="PCB105" s="184"/>
      <c r="PCC105" s="184"/>
      <c r="PCD105" s="184"/>
      <c r="PCE105" s="184"/>
      <c r="PCF105" s="184"/>
      <c r="PCG105" s="184"/>
      <c r="PCH105" s="184"/>
      <c r="PCI105" s="184"/>
      <c r="PCJ105" s="184"/>
      <c r="PCK105" s="184"/>
      <c r="PCL105" s="184"/>
      <c r="PCM105" s="184"/>
      <c r="PCN105" s="184"/>
      <c r="PCO105" s="184"/>
      <c r="PCP105" s="184"/>
      <c r="PCQ105" s="184"/>
      <c r="PCR105" s="184"/>
      <c r="PCS105" s="184"/>
      <c r="PCT105" s="184"/>
      <c r="PCU105" s="184"/>
      <c r="PCV105" s="184"/>
      <c r="PCW105" s="184"/>
      <c r="PCX105" s="184"/>
      <c r="PCY105" s="184"/>
      <c r="PCZ105" s="184"/>
      <c r="PDA105" s="184"/>
      <c r="PDB105" s="184"/>
      <c r="PDC105" s="184"/>
      <c r="PDD105" s="184"/>
      <c r="PDE105" s="184"/>
      <c r="PDF105" s="184"/>
      <c r="PDG105" s="184"/>
      <c r="PDH105" s="184"/>
      <c r="PDI105" s="184"/>
      <c r="PDJ105" s="184"/>
      <c r="PDK105" s="184"/>
      <c r="PDL105" s="184"/>
      <c r="PDM105" s="184"/>
      <c r="PDN105" s="184"/>
      <c r="PDO105" s="184"/>
      <c r="PDP105" s="184"/>
      <c r="PDQ105" s="184"/>
      <c r="PDR105" s="184"/>
      <c r="PDS105" s="184"/>
      <c r="PDT105" s="184"/>
      <c r="PDU105" s="184"/>
      <c r="PDV105" s="184"/>
      <c r="PDW105" s="184"/>
      <c r="PDX105" s="184"/>
      <c r="PDY105" s="184"/>
      <c r="PDZ105" s="184"/>
      <c r="PEA105" s="184"/>
      <c r="PEB105" s="184"/>
      <c r="PEC105" s="184"/>
      <c r="PED105" s="184"/>
      <c r="PEE105" s="184"/>
      <c r="PEF105" s="184"/>
      <c r="PEG105" s="184"/>
      <c r="PEH105" s="184"/>
      <c r="PEI105" s="184"/>
      <c r="PEJ105" s="184"/>
      <c r="PEK105" s="184"/>
      <c r="PEL105" s="184"/>
      <c r="PEM105" s="184"/>
      <c r="PEN105" s="184"/>
      <c r="PEO105" s="184"/>
      <c r="PEP105" s="184"/>
      <c r="PEQ105" s="184"/>
      <c r="PER105" s="184"/>
      <c r="PES105" s="184"/>
      <c r="PET105" s="184"/>
      <c r="PEU105" s="184"/>
      <c r="PEV105" s="184"/>
      <c r="PEW105" s="184"/>
      <c r="PEX105" s="184"/>
      <c r="PEY105" s="184"/>
      <c r="PEZ105" s="184"/>
      <c r="PFA105" s="184"/>
      <c r="PFB105" s="184"/>
      <c r="PFC105" s="184"/>
      <c r="PFD105" s="184"/>
      <c r="PFE105" s="184"/>
      <c r="PFF105" s="184"/>
      <c r="PFG105" s="184"/>
      <c r="PFH105" s="184"/>
      <c r="PFI105" s="184"/>
      <c r="PFJ105" s="184"/>
      <c r="PFK105" s="184"/>
      <c r="PFL105" s="184"/>
      <c r="PFM105" s="184"/>
      <c r="PFN105" s="184"/>
      <c r="PFO105" s="184"/>
      <c r="PFP105" s="184"/>
      <c r="PFQ105" s="184"/>
      <c r="PFR105" s="184"/>
      <c r="PFS105" s="184"/>
      <c r="PFT105" s="184"/>
      <c r="PFU105" s="184"/>
      <c r="PFV105" s="184"/>
      <c r="PFW105" s="184"/>
      <c r="PFX105" s="184"/>
      <c r="PFY105" s="184"/>
      <c r="PFZ105" s="184"/>
      <c r="PGA105" s="184"/>
      <c r="PGB105" s="184"/>
      <c r="PGC105" s="184"/>
      <c r="PGD105" s="184"/>
      <c r="PGE105" s="184"/>
      <c r="PGF105" s="184"/>
      <c r="PGG105" s="184"/>
      <c r="PGH105" s="184"/>
      <c r="PGI105" s="184"/>
      <c r="PGJ105" s="184"/>
      <c r="PGK105" s="184"/>
      <c r="PGL105" s="184"/>
      <c r="PGM105" s="184"/>
      <c r="PGN105" s="184"/>
      <c r="PGO105" s="184"/>
      <c r="PGP105" s="184"/>
      <c r="PGQ105" s="184"/>
      <c r="PGR105" s="184"/>
      <c r="PGS105" s="184"/>
      <c r="PGT105" s="184"/>
      <c r="PGU105" s="184"/>
      <c r="PGV105" s="184"/>
      <c r="PGW105" s="184"/>
      <c r="PGX105" s="184"/>
      <c r="PGY105" s="184"/>
      <c r="PGZ105" s="184"/>
      <c r="PHA105" s="184"/>
      <c r="PHB105" s="184"/>
      <c r="PHC105" s="184"/>
      <c r="PHD105" s="184"/>
      <c r="PHE105" s="184"/>
      <c r="PHF105" s="184"/>
      <c r="PHG105" s="184"/>
      <c r="PHH105" s="184"/>
      <c r="PHI105" s="184"/>
      <c r="PHJ105" s="184"/>
      <c r="PHK105" s="184"/>
      <c r="PHL105" s="184"/>
      <c r="PHM105" s="184"/>
      <c r="PHN105" s="184"/>
      <c r="PHO105" s="184"/>
      <c r="PHP105" s="184"/>
      <c r="PHQ105" s="184"/>
      <c r="PHR105" s="184"/>
      <c r="PHS105" s="184"/>
      <c r="PHT105" s="184"/>
      <c r="PHU105" s="184"/>
      <c r="PHV105" s="184"/>
      <c r="PHW105" s="184"/>
      <c r="PHX105" s="184"/>
      <c r="PHY105" s="184"/>
      <c r="PHZ105" s="184"/>
      <c r="PIA105" s="184"/>
      <c r="PIB105" s="184"/>
      <c r="PIC105" s="184"/>
      <c r="PID105" s="184"/>
      <c r="PIE105" s="184"/>
      <c r="PIF105" s="184"/>
      <c r="PIG105" s="184"/>
      <c r="PIH105" s="184"/>
      <c r="PII105" s="184"/>
      <c r="PIJ105" s="184"/>
      <c r="PIK105" s="184"/>
      <c r="PIL105" s="184"/>
      <c r="PIM105" s="184"/>
      <c r="PIN105" s="184"/>
      <c r="PIO105" s="184"/>
      <c r="PIP105" s="184"/>
      <c r="PIQ105" s="184"/>
      <c r="PIR105" s="184"/>
      <c r="PIS105" s="184"/>
      <c r="PIT105" s="184"/>
      <c r="PIU105" s="184"/>
      <c r="PIV105" s="184"/>
      <c r="PIW105" s="184"/>
      <c r="PIX105" s="184"/>
      <c r="PIY105" s="184"/>
      <c r="PIZ105" s="184"/>
      <c r="PJA105" s="184"/>
      <c r="PJB105" s="184"/>
      <c r="PJC105" s="184"/>
      <c r="PJD105" s="184"/>
      <c r="PJE105" s="184"/>
      <c r="PJF105" s="184"/>
      <c r="PJG105" s="184"/>
      <c r="PJH105" s="184"/>
      <c r="PJI105" s="184"/>
      <c r="PJJ105" s="184"/>
      <c r="PJK105" s="184"/>
      <c r="PJL105" s="184"/>
      <c r="PJM105" s="184"/>
      <c r="PJN105" s="184"/>
      <c r="PJO105" s="184"/>
      <c r="PJP105" s="184"/>
      <c r="PJQ105" s="184"/>
      <c r="PJR105" s="184"/>
      <c r="PJS105" s="184"/>
      <c r="PJT105" s="184"/>
      <c r="PJU105" s="184"/>
      <c r="PJV105" s="184"/>
      <c r="PJW105" s="184"/>
      <c r="PJX105" s="184"/>
      <c r="PJY105" s="184"/>
      <c r="PJZ105" s="184"/>
      <c r="PKA105" s="184"/>
      <c r="PKB105" s="184"/>
      <c r="PKC105" s="184"/>
      <c r="PKD105" s="184"/>
      <c r="PKE105" s="184"/>
      <c r="PKF105" s="184"/>
      <c r="PKG105" s="184"/>
      <c r="PKH105" s="184"/>
      <c r="PKI105" s="184"/>
      <c r="PKJ105" s="184"/>
      <c r="PKK105" s="184"/>
      <c r="PKL105" s="184"/>
      <c r="PKM105" s="184"/>
      <c r="PKN105" s="184"/>
      <c r="PKO105" s="184"/>
      <c r="PKP105" s="184"/>
      <c r="PKQ105" s="184"/>
      <c r="PKR105" s="184"/>
      <c r="PKS105" s="184"/>
      <c r="PKT105" s="184"/>
      <c r="PKU105" s="184"/>
      <c r="PKV105" s="184"/>
      <c r="PKW105" s="184"/>
      <c r="PKX105" s="184"/>
      <c r="PKY105" s="184"/>
      <c r="PKZ105" s="184"/>
      <c r="PLA105" s="184"/>
      <c r="PLB105" s="184"/>
      <c r="PLC105" s="184"/>
      <c r="PLD105" s="184"/>
      <c r="PLE105" s="184"/>
      <c r="PLF105" s="184"/>
      <c r="PLG105" s="184"/>
      <c r="PLH105" s="184"/>
      <c r="PLI105" s="184"/>
      <c r="PLJ105" s="184"/>
      <c r="PLK105" s="184"/>
      <c r="PLL105" s="184"/>
      <c r="PLM105" s="184"/>
      <c r="PLN105" s="184"/>
      <c r="PLO105" s="184"/>
      <c r="PLP105" s="184"/>
      <c r="PLQ105" s="184"/>
      <c r="PLR105" s="184"/>
      <c r="PLS105" s="184"/>
      <c r="PLT105" s="184"/>
      <c r="PLU105" s="184"/>
      <c r="PLV105" s="184"/>
      <c r="PLW105" s="184"/>
      <c r="PLX105" s="184"/>
      <c r="PLY105" s="184"/>
      <c r="PLZ105" s="184"/>
      <c r="PMA105" s="184"/>
      <c r="PMB105" s="184"/>
      <c r="PMC105" s="184"/>
      <c r="PMD105" s="184"/>
      <c r="PME105" s="184"/>
      <c r="PMF105" s="184"/>
      <c r="PMG105" s="184"/>
      <c r="PMH105" s="184"/>
      <c r="PMI105" s="184"/>
      <c r="PMJ105" s="184"/>
      <c r="PMK105" s="184"/>
      <c r="PML105" s="184"/>
      <c r="PMM105" s="184"/>
      <c r="PMN105" s="184"/>
      <c r="PMO105" s="184"/>
      <c r="PMP105" s="184"/>
      <c r="PMQ105" s="184"/>
      <c r="PMR105" s="184"/>
      <c r="PMS105" s="184"/>
      <c r="PMT105" s="184"/>
      <c r="PMU105" s="184"/>
      <c r="PMV105" s="184"/>
      <c r="PMW105" s="184"/>
      <c r="PMX105" s="184"/>
      <c r="PMY105" s="184"/>
      <c r="PMZ105" s="184"/>
      <c r="PNA105" s="184"/>
      <c r="PNB105" s="184"/>
      <c r="PNC105" s="184"/>
      <c r="PND105" s="184"/>
      <c r="PNE105" s="184"/>
      <c r="PNF105" s="184"/>
      <c r="PNG105" s="184"/>
      <c r="PNH105" s="184"/>
      <c r="PNI105" s="184"/>
      <c r="PNJ105" s="184"/>
      <c r="PNK105" s="184"/>
      <c r="PNL105" s="184"/>
      <c r="PNM105" s="184"/>
      <c r="PNN105" s="184"/>
      <c r="PNO105" s="184"/>
      <c r="PNP105" s="184"/>
      <c r="PNQ105" s="184"/>
      <c r="PNR105" s="184"/>
      <c r="PNS105" s="184"/>
      <c r="PNT105" s="184"/>
      <c r="PNU105" s="184"/>
      <c r="PNV105" s="184"/>
      <c r="PNW105" s="184"/>
      <c r="PNX105" s="184"/>
      <c r="PNY105" s="184"/>
      <c r="PNZ105" s="184"/>
      <c r="POA105" s="184"/>
      <c r="POB105" s="184"/>
      <c r="POC105" s="184"/>
      <c r="POD105" s="184"/>
      <c r="POE105" s="184"/>
      <c r="POF105" s="184"/>
      <c r="POG105" s="184"/>
      <c r="POH105" s="184"/>
      <c r="POI105" s="184"/>
      <c r="POJ105" s="184"/>
      <c r="POK105" s="184"/>
      <c r="POL105" s="184"/>
      <c r="POM105" s="184"/>
      <c r="PON105" s="184"/>
      <c r="POO105" s="184"/>
      <c r="POP105" s="184"/>
      <c r="POQ105" s="184"/>
      <c r="POR105" s="184"/>
      <c r="POS105" s="184"/>
      <c r="POT105" s="184"/>
      <c r="POU105" s="184"/>
      <c r="POV105" s="184"/>
      <c r="POW105" s="184"/>
      <c r="POX105" s="184"/>
      <c r="POY105" s="184"/>
      <c r="POZ105" s="184"/>
      <c r="PPA105" s="184"/>
      <c r="PPB105" s="184"/>
      <c r="PPC105" s="184"/>
      <c r="PPD105" s="184"/>
      <c r="PPE105" s="184"/>
      <c r="PPF105" s="184"/>
      <c r="PPG105" s="184"/>
      <c r="PPH105" s="184"/>
      <c r="PPI105" s="184"/>
      <c r="PPJ105" s="184"/>
      <c r="PPK105" s="184"/>
      <c r="PPL105" s="184"/>
      <c r="PPM105" s="184"/>
      <c r="PPN105" s="184"/>
      <c r="PPO105" s="184"/>
      <c r="PPP105" s="184"/>
      <c r="PPQ105" s="184"/>
      <c r="PPR105" s="184"/>
      <c r="PPS105" s="184"/>
      <c r="PPT105" s="184"/>
      <c r="PPU105" s="184"/>
      <c r="PPV105" s="184"/>
      <c r="PPW105" s="184"/>
      <c r="PPX105" s="184"/>
      <c r="PPY105" s="184"/>
      <c r="PPZ105" s="184"/>
      <c r="PQA105" s="184"/>
      <c r="PQB105" s="184"/>
      <c r="PQC105" s="184"/>
      <c r="PQD105" s="184"/>
      <c r="PQE105" s="184"/>
      <c r="PQF105" s="184"/>
      <c r="PQG105" s="184"/>
      <c r="PQH105" s="184"/>
      <c r="PQI105" s="184"/>
      <c r="PQJ105" s="184"/>
      <c r="PQK105" s="184"/>
      <c r="PQL105" s="184"/>
      <c r="PQM105" s="184"/>
      <c r="PQN105" s="184"/>
      <c r="PQO105" s="184"/>
      <c r="PQP105" s="184"/>
      <c r="PQQ105" s="184"/>
      <c r="PQR105" s="184"/>
      <c r="PQS105" s="184"/>
      <c r="PQT105" s="184"/>
      <c r="PQU105" s="184"/>
      <c r="PQV105" s="184"/>
      <c r="PQW105" s="184"/>
      <c r="PQX105" s="184"/>
      <c r="PQY105" s="184"/>
      <c r="PQZ105" s="184"/>
      <c r="PRA105" s="184"/>
      <c r="PRB105" s="184"/>
      <c r="PRC105" s="184"/>
      <c r="PRD105" s="184"/>
      <c r="PRE105" s="184"/>
      <c r="PRF105" s="184"/>
      <c r="PRG105" s="184"/>
      <c r="PRH105" s="184"/>
      <c r="PRI105" s="184"/>
      <c r="PRJ105" s="184"/>
      <c r="PRK105" s="184"/>
      <c r="PRL105" s="184"/>
      <c r="PRM105" s="184"/>
      <c r="PRN105" s="184"/>
      <c r="PRO105" s="184"/>
      <c r="PRP105" s="184"/>
      <c r="PRQ105" s="184"/>
      <c r="PRR105" s="184"/>
      <c r="PRS105" s="184"/>
      <c r="PRT105" s="184"/>
      <c r="PRU105" s="184"/>
      <c r="PRV105" s="184"/>
      <c r="PRW105" s="184"/>
      <c r="PRX105" s="184"/>
      <c r="PRY105" s="184"/>
      <c r="PRZ105" s="184"/>
      <c r="PSA105" s="184"/>
      <c r="PSB105" s="184"/>
      <c r="PSC105" s="184"/>
      <c r="PSD105" s="184"/>
      <c r="PSE105" s="184"/>
      <c r="PSF105" s="184"/>
      <c r="PSG105" s="184"/>
      <c r="PSH105" s="184"/>
      <c r="PSI105" s="184"/>
      <c r="PSJ105" s="184"/>
      <c r="PSK105" s="184"/>
      <c r="PSL105" s="184"/>
      <c r="PSM105" s="184"/>
      <c r="PSN105" s="184"/>
      <c r="PSO105" s="184"/>
      <c r="PSP105" s="184"/>
      <c r="PSQ105" s="184"/>
      <c r="PSR105" s="184"/>
      <c r="PSS105" s="184"/>
      <c r="PST105" s="184"/>
      <c r="PSU105" s="184"/>
      <c r="PSV105" s="184"/>
      <c r="PSW105" s="184"/>
      <c r="PSX105" s="184"/>
      <c r="PSY105" s="184"/>
      <c r="PSZ105" s="184"/>
      <c r="PTA105" s="184"/>
      <c r="PTB105" s="184"/>
      <c r="PTC105" s="184"/>
      <c r="PTD105" s="184"/>
      <c r="PTE105" s="184"/>
      <c r="PTF105" s="184"/>
      <c r="PTG105" s="184"/>
      <c r="PTH105" s="184"/>
      <c r="PTI105" s="184"/>
      <c r="PTJ105" s="184"/>
      <c r="PTK105" s="184"/>
      <c r="PTL105" s="184"/>
      <c r="PTM105" s="184"/>
      <c r="PTN105" s="184"/>
      <c r="PTO105" s="184"/>
      <c r="PTP105" s="184"/>
      <c r="PTQ105" s="184"/>
      <c r="PTR105" s="184"/>
      <c r="PTS105" s="184"/>
      <c r="PTT105" s="184"/>
      <c r="PTU105" s="184"/>
      <c r="PTV105" s="184"/>
      <c r="PTW105" s="184"/>
      <c r="PTX105" s="184"/>
      <c r="PTY105" s="184"/>
      <c r="PTZ105" s="184"/>
      <c r="PUA105" s="184"/>
      <c r="PUB105" s="184"/>
      <c r="PUC105" s="184"/>
      <c r="PUD105" s="184"/>
      <c r="PUE105" s="184"/>
      <c r="PUF105" s="184"/>
      <c r="PUG105" s="184"/>
      <c r="PUH105" s="184"/>
      <c r="PUI105" s="184"/>
      <c r="PUJ105" s="184"/>
      <c r="PUK105" s="184"/>
      <c r="PUL105" s="184"/>
      <c r="PUM105" s="184"/>
      <c r="PUN105" s="184"/>
      <c r="PUO105" s="184"/>
      <c r="PUP105" s="184"/>
      <c r="PUQ105" s="184"/>
      <c r="PUR105" s="184"/>
      <c r="PUS105" s="184"/>
      <c r="PUT105" s="184"/>
      <c r="PUU105" s="184"/>
      <c r="PUV105" s="184"/>
      <c r="PUW105" s="184"/>
      <c r="PUX105" s="184"/>
      <c r="PUY105" s="184"/>
      <c r="PUZ105" s="184"/>
      <c r="PVA105" s="184"/>
      <c r="PVB105" s="184"/>
      <c r="PVC105" s="184"/>
      <c r="PVD105" s="184"/>
      <c r="PVE105" s="184"/>
      <c r="PVF105" s="184"/>
      <c r="PVG105" s="184"/>
      <c r="PVH105" s="184"/>
      <c r="PVI105" s="184"/>
      <c r="PVJ105" s="184"/>
      <c r="PVK105" s="184"/>
      <c r="PVL105" s="184"/>
      <c r="PVM105" s="184"/>
      <c r="PVN105" s="184"/>
      <c r="PVO105" s="184"/>
      <c r="PVP105" s="184"/>
      <c r="PVQ105" s="184"/>
      <c r="PVR105" s="184"/>
      <c r="PVS105" s="184"/>
      <c r="PVT105" s="184"/>
      <c r="PVU105" s="184"/>
      <c r="PVV105" s="184"/>
      <c r="PVW105" s="184"/>
      <c r="PVX105" s="184"/>
      <c r="PVY105" s="184"/>
      <c r="PVZ105" s="184"/>
      <c r="PWA105" s="184"/>
      <c r="PWB105" s="184"/>
      <c r="PWC105" s="184"/>
      <c r="PWD105" s="184"/>
      <c r="PWE105" s="184"/>
      <c r="PWF105" s="184"/>
      <c r="PWG105" s="184"/>
      <c r="PWH105" s="184"/>
      <c r="PWI105" s="184"/>
      <c r="PWJ105" s="184"/>
      <c r="PWK105" s="184"/>
      <c r="PWL105" s="184"/>
      <c r="PWM105" s="184"/>
      <c r="PWN105" s="184"/>
      <c r="PWO105" s="184"/>
      <c r="PWP105" s="184"/>
      <c r="PWQ105" s="184"/>
      <c r="PWR105" s="184"/>
      <c r="PWS105" s="184"/>
      <c r="PWT105" s="184"/>
      <c r="PWU105" s="184"/>
      <c r="PWV105" s="184"/>
      <c r="PWW105" s="184"/>
      <c r="PWX105" s="184"/>
      <c r="PWY105" s="184"/>
      <c r="PWZ105" s="184"/>
      <c r="PXA105" s="184"/>
      <c r="PXB105" s="184"/>
      <c r="PXC105" s="184"/>
      <c r="PXD105" s="184"/>
      <c r="PXE105" s="184"/>
      <c r="PXF105" s="184"/>
      <c r="PXG105" s="184"/>
      <c r="PXH105" s="184"/>
      <c r="PXI105" s="184"/>
      <c r="PXJ105" s="184"/>
      <c r="PXK105" s="184"/>
      <c r="PXL105" s="184"/>
      <c r="PXM105" s="184"/>
      <c r="PXN105" s="184"/>
      <c r="PXO105" s="184"/>
      <c r="PXP105" s="184"/>
      <c r="PXQ105" s="184"/>
      <c r="PXR105" s="184"/>
      <c r="PXS105" s="184"/>
      <c r="PXT105" s="184"/>
      <c r="PXU105" s="184"/>
      <c r="PXV105" s="184"/>
      <c r="PXW105" s="184"/>
      <c r="PXX105" s="184"/>
      <c r="PXY105" s="184"/>
      <c r="PXZ105" s="184"/>
      <c r="PYA105" s="184"/>
      <c r="PYB105" s="184"/>
      <c r="PYC105" s="184"/>
      <c r="PYD105" s="184"/>
      <c r="PYE105" s="184"/>
      <c r="PYF105" s="184"/>
      <c r="PYG105" s="184"/>
      <c r="PYH105" s="184"/>
      <c r="PYI105" s="184"/>
      <c r="PYJ105" s="184"/>
      <c r="PYK105" s="184"/>
      <c r="PYL105" s="184"/>
      <c r="PYM105" s="184"/>
      <c r="PYN105" s="184"/>
      <c r="PYO105" s="184"/>
      <c r="PYP105" s="184"/>
      <c r="PYQ105" s="184"/>
      <c r="PYR105" s="184"/>
      <c r="PYS105" s="184"/>
      <c r="PYT105" s="184"/>
      <c r="PYU105" s="184"/>
      <c r="PYV105" s="184"/>
      <c r="PYW105" s="184"/>
      <c r="PYX105" s="184"/>
      <c r="PYY105" s="184"/>
      <c r="PYZ105" s="184"/>
      <c r="PZA105" s="184"/>
      <c r="PZB105" s="184"/>
      <c r="PZC105" s="184"/>
      <c r="PZD105" s="184"/>
      <c r="PZE105" s="184"/>
      <c r="PZF105" s="184"/>
      <c r="PZG105" s="184"/>
      <c r="PZH105" s="184"/>
      <c r="PZI105" s="184"/>
      <c r="PZJ105" s="184"/>
      <c r="PZK105" s="184"/>
      <c r="PZL105" s="184"/>
      <c r="PZM105" s="184"/>
      <c r="PZN105" s="184"/>
      <c r="PZO105" s="184"/>
      <c r="PZP105" s="184"/>
      <c r="PZQ105" s="184"/>
      <c r="PZR105" s="184"/>
      <c r="PZS105" s="184"/>
      <c r="PZT105" s="184"/>
      <c r="PZU105" s="184"/>
      <c r="PZV105" s="184"/>
      <c r="PZW105" s="184"/>
      <c r="PZX105" s="184"/>
      <c r="PZY105" s="184"/>
      <c r="PZZ105" s="184"/>
      <c r="QAA105" s="184"/>
      <c r="QAB105" s="184"/>
      <c r="QAC105" s="184"/>
      <c r="QAD105" s="184"/>
      <c r="QAE105" s="184"/>
      <c r="QAF105" s="184"/>
      <c r="QAG105" s="184"/>
      <c r="QAH105" s="184"/>
      <c r="QAI105" s="184"/>
      <c r="QAJ105" s="184"/>
      <c r="QAK105" s="184"/>
      <c r="QAL105" s="184"/>
      <c r="QAM105" s="184"/>
      <c r="QAN105" s="184"/>
      <c r="QAO105" s="184"/>
      <c r="QAP105" s="184"/>
      <c r="QAQ105" s="184"/>
      <c r="QAR105" s="184"/>
      <c r="QAS105" s="184"/>
      <c r="QAT105" s="184"/>
      <c r="QAU105" s="184"/>
      <c r="QAV105" s="184"/>
      <c r="QAW105" s="184"/>
      <c r="QAX105" s="184"/>
      <c r="QAY105" s="184"/>
      <c r="QAZ105" s="184"/>
      <c r="QBA105" s="184"/>
      <c r="QBB105" s="184"/>
      <c r="QBC105" s="184"/>
      <c r="QBD105" s="184"/>
      <c r="QBE105" s="184"/>
      <c r="QBF105" s="184"/>
      <c r="QBG105" s="184"/>
      <c r="QBH105" s="184"/>
      <c r="QBI105" s="184"/>
      <c r="QBJ105" s="184"/>
      <c r="QBK105" s="184"/>
      <c r="QBL105" s="184"/>
      <c r="QBM105" s="184"/>
      <c r="QBN105" s="184"/>
      <c r="QBO105" s="184"/>
      <c r="QBP105" s="184"/>
      <c r="QBQ105" s="184"/>
      <c r="QBR105" s="184"/>
      <c r="QBS105" s="184"/>
      <c r="QBT105" s="184"/>
      <c r="QBU105" s="184"/>
      <c r="QBV105" s="184"/>
      <c r="QBW105" s="184"/>
      <c r="QBX105" s="184"/>
      <c r="QBY105" s="184"/>
      <c r="QBZ105" s="184"/>
      <c r="QCA105" s="184"/>
      <c r="QCB105" s="184"/>
      <c r="QCC105" s="184"/>
      <c r="QCD105" s="184"/>
      <c r="QCE105" s="184"/>
      <c r="QCF105" s="184"/>
      <c r="QCG105" s="184"/>
      <c r="QCH105" s="184"/>
      <c r="QCI105" s="184"/>
      <c r="QCJ105" s="184"/>
      <c r="QCK105" s="184"/>
      <c r="QCL105" s="184"/>
      <c r="QCM105" s="184"/>
      <c r="QCN105" s="184"/>
      <c r="QCO105" s="184"/>
      <c r="QCP105" s="184"/>
      <c r="QCQ105" s="184"/>
      <c r="QCR105" s="184"/>
      <c r="QCS105" s="184"/>
      <c r="QCT105" s="184"/>
      <c r="QCU105" s="184"/>
      <c r="QCV105" s="184"/>
      <c r="QCW105" s="184"/>
      <c r="QCX105" s="184"/>
      <c r="QCY105" s="184"/>
      <c r="QCZ105" s="184"/>
      <c r="QDA105" s="184"/>
      <c r="QDB105" s="184"/>
      <c r="QDC105" s="184"/>
      <c r="QDD105" s="184"/>
      <c r="QDE105" s="184"/>
      <c r="QDF105" s="184"/>
      <c r="QDG105" s="184"/>
      <c r="QDH105" s="184"/>
      <c r="QDI105" s="184"/>
      <c r="QDJ105" s="184"/>
      <c r="QDK105" s="184"/>
      <c r="QDL105" s="184"/>
      <c r="QDM105" s="184"/>
      <c r="QDN105" s="184"/>
      <c r="QDO105" s="184"/>
      <c r="QDP105" s="184"/>
      <c r="QDQ105" s="184"/>
      <c r="QDR105" s="184"/>
      <c r="QDS105" s="184"/>
      <c r="QDT105" s="184"/>
      <c r="QDU105" s="184"/>
      <c r="QDV105" s="184"/>
      <c r="QDW105" s="184"/>
      <c r="QDX105" s="184"/>
      <c r="QDY105" s="184"/>
      <c r="QDZ105" s="184"/>
      <c r="QEA105" s="184"/>
      <c r="QEB105" s="184"/>
      <c r="QEC105" s="184"/>
      <c r="QED105" s="184"/>
      <c r="QEE105" s="184"/>
      <c r="QEF105" s="184"/>
      <c r="QEG105" s="184"/>
      <c r="QEH105" s="184"/>
      <c r="QEI105" s="184"/>
      <c r="QEJ105" s="184"/>
      <c r="QEK105" s="184"/>
      <c r="QEL105" s="184"/>
      <c r="QEM105" s="184"/>
      <c r="QEN105" s="184"/>
      <c r="QEO105" s="184"/>
      <c r="QEP105" s="184"/>
      <c r="QEQ105" s="184"/>
      <c r="QER105" s="184"/>
      <c r="QES105" s="184"/>
      <c r="QET105" s="184"/>
      <c r="QEU105" s="184"/>
      <c r="QEV105" s="184"/>
      <c r="QEW105" s="184"/>
      <c r="QEX105" s="184"/>
      <c r="QEY105" s="184"/>
      <c r="QEZ105" s="184"/>
      <c r="QFA105" s="184"/>
      <c r="QFB105" s="184"/>
      <c r="QFC105" s="184"/>
      <c r="QFD105" s="184"/>
      <c r="QFE105" s="184"/>
      <c r="QFF105" s="184"/>
      <c r="QFG105" s="184"/>
      <c r="QFH105" s="184"/>
      <c r="QFI105" s="184"/>
      <c r="QFJ105" s="184"/>
      <c r="QFK105" s="184"/>
      <c r="QFL105" s="184"/>
      <c r="QFM105" s="184"/>
      <c r="QFN105" s="184"/>
      <c r="QFO105" s="184"/>
      <c r="QFP105" s="184"/>
      <c r="QFQ105" s="184"/>
      <c r="QFR105" s="184"/>
      <c r="QFS105" s="184"/>
      <c r="QFT105" s="184"/>
      <c r="QFU105" s="184"/>
      <c r="QFV105" s="184"/>
      <c r="QFW105" s="184"/>
      <c r="QFX105" s="184"/>
      <c r="QFY105" s="184"/>
      <c r="QFZ105" s="184"/>
      <c r="QGA105" s="184"/>
      <c r="QGB105" s="184"/>
      <c r="QGC105" s="184"/>
      <c r="QGD105" s="184"/>
      <c r="QGE105" s="184"/>
      <c r="QGF105" s="184"/>
      <c r="QGG105" s="184"/>
      <c r="QGH105" s="184"/>
      <c r="QGI105" s="184"/>
      <c r="QGJ105" s="184"/>
      <c r="QGK105" s="184"/>
      <c r="QGL105" s="184"/>
      <c r="QGM105" s="184"/>
      <c r="QGN105" s="184"/>
      <c r="QGO105" s="184"/>
      <c r="QGP105" s="184"/>
      <c r="QGQ105" s="184"/>
      <c r="QGR105" s="184"/>
      <c r="QGS105" s="184"/>
      <c r="QGT105" s="184"/>
      <c r="QGU105" s="184"/>
      <c r="QGV105" s="184"/>
      <c r="QGW105" s="184"/>
      <c r="QGX105" s="184"/>
      <c r="QGY105" s="184"/>
      <c r="QGZ105" s="184"/>
      <c r="QHA105" s="184"/>
      <c r="QHB105" s="184"/>
      <c r="QHC105" s="184"/>
      <c r="QHD105" s="184"/>
      <c r="QHE105" s="184"/>
      <c r="QHF105" s="184"/>
      <c r="QHG105" s="184"/>
      <c r="QHH105" s="184"/>
      <c r="QHI105" s="184"/>
      <c r="QHJ105" s="184"/>
      <c r="QHK105" s="184"/>
      <c r="QHL105" s="184"/>
      <c r="QHM105" s="184"/>
      <c r="QHN105" s="184"/>
      <c r="QHO105" s="184"/>
      <c r="QHP105" s="184"/>
      <c r="QHQ105" s="184"/>
      <c r="QHR105" s="184"/>
      <c r="QHS105" s="184"/>
      <c r="QHT105" s="184"/>
      <c r="QHU105" s="184"/>
      <c r="QHV105" s="184"/>
      <c r="QHW105" s="184"/>
      <c r="QHX105" s="184"/>
      <c r="QHY105" s="184"/>
      <c r="QHZ105" s="184"/>
      <c r="QIA105" s="184"/>
      <c r="QIB105" s="184"/>
      <c r="QIC105" s="184"/>
      <c r="QID105" s="184"/>
      <c r="QIE105" s="184"/>
      <c r="QIF105" s="184"/>
      <c r="QIG105" s="184"/>
      <c r="QIH105" s="184"/>
      <c r="QII105" s="184"/>
      <c r="QIJ105" s="184"/>
      <c r="QIK105" s="184"/>
      <c r="QIL105" s="184"/>
      <c r="QIM105" s="184"/>
      <c r="QIN105" s="184"/>
      <c r="QIO105" s="184"/>
      <c r="QIP105" s="184"/>
      <c r="QIQ105" s="184"/>
      <c r="QIR105" s="184"/>
      <c r="QIS105" s="184"/>
      <c r="QIT105" s="184"/>
      <c r="QIU105" s="184"/>
      <c r="QIV105" s="184"/>
      <c r="QIW105" s="184"/>
      <c r="QIX105" s="184"/>
      <c r="QIY105" s="184"/>
      <c r="QIZ105" s="184"/>
      <c r="QJA105" s="184"/>
      <c r="QJB105" s="184"/>
      <c r="QJC105" s="184"/>
      <c r="QJD105" s="184"/>
      <c r="QJE105" s="184"/>
      <c r="QJF105" s="184"/>
      <c r="QJG105" s="184"/>
      <c r="QJH105" s="184"/>
      <c r="QJI105" s="184"/>
      <c r="QJJ105" s="184"/>
      <c r="QJK105" s="184"/>
      <c r="QJL105" s="184"/>
      <c r="QJM105" s="184"/>
      <c r="QJN105" s="184"/>
      <c r="QJO105" s="184"/>
      <c r="QJP105" s="184"/>
      <c r="QJQ105" s="184"/>
      <c r="QJR105" s="184"/>
      <c r="QJS105" s="184"/>
      <c r="QJT105" s="184"/>
      <c r="QJU105" s="184"/>
      <c r="QJV105" s="184"/>
      <c r="QJW105" s="184"/>
      <c r="QJX105" s="184"/>
      <c r="QJY105" s="184"/>
      <c r="QJZ105" s="184"/>
      <c r="QKA105" s="184"/>
      <c r="QKB105" s="184"/>
      <c r="QKC105" s="184"/>
      <c r="QKD105" s="184"/>
      <c r="QKE105" s="184"/>
      <c r="QKF105" s="184"/>
      <c r="QKG105" s="184"/>
      <c r="QKH105" s="184"/>
      <c r="QKI105" s="184"/>
      <c r="QKJ105" s="184"/>
      <c r="QKK105" s="184"/>
      <c r="QKL105" s="184"/>
      <c r="QKM105" s="184"/>
      <c r="QKN105" s="184"/>
      <c r="QKO105" s="184"/>
      <c r="QKP105" s="184"/>
      <c r="QKQ105" s="184"/>
      <c r="QKR105" s="184"/>
      <c r="QKS105" s="184"/>
      <c r="QKT105" s="184"/>
      <c r="QKU105" s="184"/>
      <c r="QKV105" s="184"/>
      <c r="QKW105" s="184"/>
      <c r="QKX105" s="184"/>
      <c r="QKY105" s="184"/>
      <c r="QKZ105" s="184"/>
      <c r="QLA105" s="184"/>
      <c r="QLB105" s="184"/>
      <c r="QLC105" s="184"/>
      <c r="QLD105" s="184"/>
      <c r="QLE105" s="184"/>
      <c r="QLF105" s="184"/>
      <c r="QLG105" s="184"/>
      <c r="QLH105" s="184"/>
      <c r="QLI105" s="184"/>
      <c r="QLJ105" s="184"/>
      <c r="QLK105" s="184"/>
      <c r="QLL105" s="184"/>
      <c r="QLM105" s="184"/>
      <c r="QLN105" s="184"/>
      <c r="QLO105" s="184"/>
      <c r="QLP105" s="184"/>
      <c r="QLQ105" s="184"/>
      <c r="QLR105" s="184"/>
      <c r="QLS105" s="184"/>
      <c r="QLT105" s="184"/>
      <c r="QLU105" s="184"/>
      <c r="QLV105" s="184"/>
      <c r="QLW105" s="184"/>
      <c r="QLX105" s="184"/>
      <c r="QLY105" s="184"/>
      <c r="QLZ105" s="184"/>
      <c r="QMA105" s="184"/>
      <c r="QMB105" s="184"/>
      <c r="QMC105" s="184"/>
      <c r="QMD105" s="184"/>
      <c r="QME105" s="184"/>
      <c r="QMF105" s="184"/>
      <c r="QMG105" s="184"/>
      <c r="QMH105" s="184"/>
      <c r="QMI105" s="184"/>
      <c r="QMJ105" s="184"/>
      <c r="QMK105" s="184"/>
      <c r="QML105" s="184"/>
      <c r="QMM105" s="184"/>
      <c r="QMN105" s="184"/>
      <c r="QMO105" s="184"/>
      <c r="QMP105" s="184"/>
      <c r="QMQ105" s="184"/>
      <c r="QMR105" s="184"/>
      <c r="QMS105" s="184"/>
      <c r="QMT105" s="184"/>
      <c r="QMU105" s="184"/>
      <c r="QMV105" s="184"/>
      <c r="QMW105" s="184"/>
      <c r="QMX105" s="184"/>
      <c r="QMY105" s="184"/>
      <c r="QMZ105" s="184"/>
      <c r="QNA105" s="184"/>
      <c r="QNB105" s="184"/>
      <c r="QNC105" s="184"/>
      <c r="QND105" s="184"/>
      <c r="QNE105" s="184"/>
      <c r="QNF105" s="184"/>
      <c r="QNG105" s="184"/>
      <c r="QNH105" s="184"/>
      <c r="QNI105" s="184"/>
      <c r="QNJ105" s="184"/>
      <c r="QNK105" s="184"/>
      <c r="QNL105" s="184"/>
      <c r="QNM105" s="184"/>
      <c r="QNN105" s="184"/>
      <c r="QNO105" s="184"/>
      <c r="QNP105" s="184"/>
      <c r="QNQ105" s="184"/>
      <c r="QNR105" s="184"/>
      <c r="QNS105" s="184"/>
      <c r="QNT105" s="184"/>
      <c r="QNU105" s="184"/>
      <c r="QNV105" s="184"/>
      <c r="QNW105" s="184"/>
      <c r="QNX105" s="184"/>
      <c r="QNY105" s="184"/>
      <c r="QNZ105" s="184"/>
      <c r="QOA105" s="184"/>
      <c r="QOB105" s="184"/>
      <c r="QOC105" s="184"/>
      <c r="QOD105" s="184"/>
      <c r="QOE105" s="184"/>
      <c r="QOF105" s="184"/>
      <c r="QOG105" s="184"/>
      <c r="QOH105" s="184"/>
      <c r="QOI105" s="184"/>
      <c r="QOJ105" s="184"/>
      <c r="QOK105" s="184"/>
      <c r="QOL105" s="184"/>
      <c r="QOM105" s="184"/>
      <c r="QON105" s="184"/>
      <c r="QOO105" s="184"/>
      <c r="QOP105" s="184"/>
      <c r="QOQ105" s="184"/>
      <c r="QOR105" s="184"/>
      <c r="QOS105" s="184"/>
      <c r="QOT105" s="184"/>
      <c r="QOU105" s="184"/>
      <c r="QOV105" s="184"/>
      <c r="QOW105" s="184"/>
      <c r="QOX105" s="184"/>
      <c r="QOY105" s="184"/>
      <c r="QOZ105" s="184"/>
      <c r="QPA105" s="184"/>
      <c r="QPB105" s="184"/>
      <c r="QPC105" s="184"/>
      <c r="QPD105" s="184"/>
      <c r="QPE105" s="184"/>
      <c r="QPF105" s="184"/>
      <c r="QPG105" s="184"/>
      <c r="QPH105" s="184"/>
      <c r="QPI105" s="184"/>
      <c r="QPJ105" s="184"/>
      <c r="QPK105" s="184"/>
      <c r="QPL105" s="184"/>
      <c r="QPM105" s="184"/>
      <c r="QPN105" s="184"/>
      <c r="QPO105" s="184"/>
      <c r="QPP105" s="184"/>
      <c r="QPQ105" s="184"/>
      <c r="QPR105" s="184"/>
      <c r="QPS105" s="184"/>
      <c r="QPT105" s="184"/>
      <c r="QPU105" s="184"/>
      <c r="QPV105" s="184"/>
      <c r="QPW105" s="184"/>
      <c r="QPX105" s="184"/>
      <c r="QPY105" s="184"/>
      <c r="QPZ105" s="184"/>
      <c r="QQA105" s="184"/>
      <c r="QQB105" s="184"/>
      <c r="QQC105" s="184"/>
      <c r="QQD105" s="184"/>
      <c r="QQE105" s="184"/>
      <c r="QQF105" s="184"/>
      <c r="QQG105" s="184"/>
      <c r="QQH105" s="184"/>
      <c r="QQI105" s="184"/>
      <c r="QQJ105" s="184"/>
      <c r="QQK105" s="184"/>
      <c r="QQL105" s="184"/>
      <c r="QQM105" s="184"/>
      <c r="QQN105" s="184"/>
      <c r="QQO105" s="184"/>
      <c r="QQP105" s="184"/>
      <c r="QQQ105" s="184"/>
      <c r="QQR105" s="184"/>
      <c r="QQS105" s="184"/>
      <c r="QQT105" s="184"/>
      <c r="QQU105" s="184"/>
      <c r="QQV105" s="184"/>
      <c r="QQW105" s="184"/>
      <c r="QQX105" s="184"/>
      <c r="QQY105" s="184"/>
      <c r="QQZ105" s="184"/>
      <c r="QRA105" s="184"/>
      <c r="QRB105" s="184"/>
      <c r="QRC105" s="184"/>
      <c r="QRD105" s="184"/>
      <c r="QRE105" s="184"/>
      <c r="QRF105" s="184"/>
      <c r="QRG105" s="184"/>
      <c r="QRH105" s="184"/>
      <c r="QRI105" s="184"/>
      <c r="QRJ105" s="184"/>
      <c r="QRK105" s="184"/>
      <c r="QRL105" s="184"/>
      <c r="QRM105" s="184"/>
      <c r="QRN105" s="184"/>
      <c r="QRO105" s="184"/>
      <c r="QRP105" s="184"/>
      <c r="QRQ105" s="184"/>
      <c r="QRR105" s="184"/>
      <c r="QRS105" s="184"/>
      <c r="QRT105" s="184"/>
      <c r="QRU105" s="184"/>
      <c r="QRV105" s="184"/>
      <c r="QRW105" s="184"/>
      <c r="QRX105" s="184"/>
      <c r="QRY105" s="184"/>
      <c r="QRZ105" s="184"/>
      <c r="QSA105" s="184"/>
      <c r="QSB105" s="184"/>
      <c r="QSC105" s="184"/>
      <c r="QSD105" s="184"/>
      <c r="QSE105" s="184"/>
      <c r="QSF105" s="184"/>
      <c r="QSG105" s="184"/>
      <c r="QSH105" s="184"/>
      <c r="QSI105" s="184"/>
      <c r="QSJ105" s="184"/>
      <c r="QSK105" s="184"/>
      <c r="QSL105" s="184"/>
      <c r="QSM105" s="184"/>
      <c r="QSN105" s="184"/>
      <c r="QSO105" s="184"/>
      <c r="QSP105" s="184"/>
      <c r="QSQ105" s="184"/>
      <c r="QSR105" s="184"/>
      <c r="QSS105" s="184"/>
      <c r="QST105" s="184"/>
      <c r="QSU105" s="184"/>
      <c r="QSV105" s="184"/>
      <c r="QSW105" s="184"/>
      <c r="QSX105" s="184"/>
      <c r="QSY105" s="184"/>
      <c r="QSZ105" s="184"/>
      <c r="QTA105" s="184"/>
      <c r="QTB105" s="184"/>
      <c r="QTC105" s="184"/>
      <c r="QTD105" s="184"/>
      <c r="QTE105" s="184"/>
      <c r="QTF105" s="184"/>
      <c r="QTG105" s="184"/>
      <c r="QTH105" s="184"/>
      <c r="QTI105" s="184"/>
      <c r="QTJ105" s="184"/>
      <c r="QTK105" s="184"/>
      <c r="QTL105" s="184"/>
      <c r="QTM105" s="184"/>
      <c r="QTN105" s="184"/>
      <c r="QTO105" s="184"/>
      <c r="QTP105" s="184"/>
      <c r="QTQ105" s="184"/>
      <c r="QTR105" s="184"/>
      <c r="QTS105" s="184"/>
      <c r="QTT105" s="184"/>
      <c r="QTU105" s="184"/>
      <c r="QTV105" s="184"/>
      <c r="QTW105" s="184"/>
      <c r="QTX105" s="184"/>
      <c r="QTY105" s="184"/>
      <c r="QTZ105" s="184"/>
      <c r="QUA105" s="184"/>
      <c r="QUB105" s="184"/>
      <c r="QUC105" s="184"/>
      <c r="QUD105" s="184"/>
      <c r="QUE105" s="184"/>
      <c r="QUF105" s="184"/>
      <c r="QUG105" s="184"/>
      <c r="QUH105" s="184"/>
      <c r="QUI105" s="184"/>
      <c r="QUJ105" s="184"/>
      <c r="QUK105" s="184"/>
      <c r="QUL105" s="184"/>
      <c r="QUM105" s="184"/>
      <c r="QUN105" s="184"/>
      <c r="QUO105" s="184"/>
      <c r="QUP105" s="184"/>
      <c r="QUQ105" s="184"/>
      <c r="QUR105" s="184"/>
      <c r="QUS105" s="184"/>
      <c r="QUT105" s="184"/>
      <c r="QUU105" s="184"/>
      <c r="QUV105" s="184"/>
      <c r="QUW105" s="184"/>
      <c r="QUX105" s="184"/>
      <c r="QUY105" s="184"/>
      <c r="QUZ105" s="184"/>
      <c r="QVA105" s="184"/>
      <c r="QVB105" s="184"/>
      <c r="QVC105" s="184"/>
      <c r="QVD105" s="184"/>
      <c r="QVE105" s="184"/>
      <c r="QVF105" s="184"/>
      <c r="QVG105" s="184"/>
      <c r="QVH105" s="184"/>
      <c r="QVI105" s="184"/>
      <c r="QVJ105" s="184"/>
      <c r="QVK105" s="184"/>
      <c r="QVL105" s="184"/>
      <c r="QVM105" s="184"/>
      <c r="QVN105" s="184"/>
      <c r="QVO105" s="184"/>
      <c r="QVP105" s="184"/>
      <c r="QVQ105" s="184"/>
      <c r="QVR105" s="184"/>
      <c r="QVS105" s="184"/>
      <c r="QVT105" s="184"/>
      <c r="QVU105" s="184"/>
      <c r="QVV105" s="184"/>
      <c r="QVW105" s="184"/>
      <c r="QVX105" s="184"/>
      <c r="QVY105" s="184"/>
      <c r="QVZ105" s="184"/>
      <c r="QWA105" s="184"/>
      <c r="QWB105" s="184"/>
      <c r="QWC105" s="184"/>
      <c r="QWD105" s="184"/>
      <c r="QWE105" s="184"/>
      <c r="QWF105" s="184"/>
      <c r="QWG105" s="184"/>
      <c r="QWH105" s="184"/>
      <c r="QWI105" s="184"/>
      <c r="QWJ105" s="184"/>
      <c r="QWK105" s="184"/>
      <c r="QWL105" s="184"/>
      <c r="QWM105" s="184"/>
      <c r="QWN105" s="184"/>
      <c r="QWO105" s="184"/>
      <c r="QWP105" s="184"/>
      <c r="QWQ105" s="184"/>
      <c r="QWR105" s="184"/>
      <c r="QWS105" s="184"/>
      <c r="QWT105" s="184"/>
      <c r="QWU105" s="184"/>
      <c r="QWV105" s="184"/>
      <c r="QWW105" s="184"/>
      <c r="QWX105" s="184"/>
      <c r="QWY105" s="184"/>
      <c r="QWZ105" s="184"/>
      <c r="QXA105" s="184"/>
      <c r="QXB105" s="184"/>
      <c r="QXC105" s="184"/>
      <c r="QXD105" s="184"/>
      <c r="QXE105" s="184"/>
      <c r="QXF105" s="184"/>
      <c r="QXG105" s="184"/>
      <c r="QXH105" s="184"/>
      <c r="QXI105" s="184"/>
      <c r="QXJ105" s="184"/>
      <c r="QXK105" s="184"/>
      <c r="QXL105" s="184"/>
      <c r="QXM105" s="184"/>
      <c r="QXN105" s="184"/>
      <c r="QXO105" s="184"/>
      <c r="QXP105" s="184"/>
      <c r="QXQ105" s="184"/>
      <c r="QXR105" s="184"/>
      <c r="QXS105" s="184"/>
      <c r="QXT105" s="184"/>
      <c r="QXU105" s="184"/>
      <c r="QXV105" s="184"/>
      <c r="QXW105" s="184"/>
      <c r="QXX105" s="184"/>
      <c r="QXY105" s="184"/>
      <c r="QXZ105" s="184"/>
      <c r="QYA105" s="184"/>
      <c r="QYB105" s="184"/>
      <c r="QYC105" s="184"/>
      <c r="QYD105" s="184"/>
      <c r="QYE105" s="184"/>
      <c r="QYF105" s="184"/>
      <c r="QYG105" s="184"/>
      <c r="QYH105" s="184"/>
      <c r="QYI105" s="184"/>
      <c r="QYJ105" s="184"/>
      <c r="QYK105" s="184"/>
      <c r="QYL105" s="184"/>
      <c r="QYM105" s="184"/>
      <c r="QYN105" s="184"/>
      <c r="QYO105" s="184"/>
      <c r="QYP105" s="184"/>
      <c r="QYQ105" s="184"/>
      <c r="QYR105" s="184"/>
      <c r="QYS105" s="184"/>
      <c r="QYT105" s="184"/>
      <c r="QYU105" s="184"/>
      <c r="QYV105" s="184"/>
      <c r="QYW105" s="184"/>
      <c r="QYX105" s="184"/>
      <c r="QYY105" s="184"/>
      <c r="QYZ105" s="184"/>
      <c r="QZA105" s="184"/>
      <c r="QZB105" s="184"/>
      <c r="QZC105" s="184"/>
      <c r="QZD105" s="184"/>
      <c r="QZE105" s="184"/>
      <c r="QZF105" s="184"/>
      <c r="QZG105" s="184"/>
      <c r="QZH105" s="184"/>
      <c r="QZI105" s="184"/>
      <c r="QZJ105" s="184"/>
      <c r="QZK105" s="184"/>
      <c r="QZL105" s="184"/>
      <c r="QZM105" s="184"/>
      <c r="QZN105" s="184"/>
      <c r="QZO105" s="184"/>
      <c r="QZP105" s="184"/>
      <c r="QZQ105" s="184"/>
      <c r="QZR105" s="184"/>
      <c r="QZS105" s="184"/>
      <c r="QZT105" s="184"/>
      <c r="QZU105" s="184"/>
      <c r="QZV105" s="184"/>
      <c r="QZW105" s="184"/>
      <c r="QZX105" s="184"/>
      <c r="QZY105" s="184"/>
      <c r="QZZ105" s="184"/>
      <c r="RAA105" s="184"/>
      <c r="RAB105" s="184"/>
      <c r="RAC105" s="184"/>
      <c r="RAD105" s="184"/>
      <c r="RAE105" s="184"/>
      <c r="RAF105" s="184"/>
      <c r="RAG105" s="184"/>
      <c r="RAH105" s="184"/>
      <c r="RAI105" s="184"/>
      <c r="RAJ105" s="184"/>
      <c r="RAK105" s="184"/>
      <c r="RAL105" s="184"/>
      <c r="RAM105" s="184"/>
      <c r="RAN105" s="184"/>
      <c r="RAO105" s="184"/>
      <c r="RAP105" s="184"/>
      <c r="RAQ105" s="184"/>
      <c r="RAR105" s="184"/>
      <c r="RAS105" s="184"/>
      <c r="RAT105" s="184"/>
      <c r="RAU105" s="184"/>
      <c r="RAV105" s="184"/>
      <c r="RAW105" s="184"/>
      <c r="RAX105" s="184"/>
      <c r="RAY105" s="184"/>
      <c r="RAZ105" s="184"/>
      <c r="RBA105" s="184"/>
      <c r="RBB105" s="184"/>
      <c r="RBC105" s="184"/>
      <c r="RBD105" s="184"/>
      <c r="RBE105" s="184"/>
      <c r="RBF105" s="184"/>
      <c r="RBG105" s="184"/>
      <c r="RBH105" s="184"/>
      <c r="RBI105" s="184"/>
      <c r="RBJ105" s="184"/>
      <c r="RBK105" s="184"/>
      <c r="RBL105" s="184"/>
      <c r="RBM105" s="184"/>
      <c r="RBN105" s="184"/>
      <c r="RBO105" s="184"/>
      <c r="RBP105" s="184"/>
      <c r="RBQ105" s="184"/>
      <c r="RBR105" s="184"/>
      <c r="RBS105" s="184"/>
      <c r="RBT105" s="184"/>
      <c r="RBU105" s="184"/>
      <c r="RBV105" s="184"/>
      <c r="RBW105" s="184"/>
      <c r="RBX105" s="184"/>
      <c r="RBY105" s="184"/>
      <c r="RBZ105" s="184"/>
      <c r="RCA105" s="184"/>
      <c r="RCB105" s="184"/>
      <c r="RCC105" s="184"/>
      <c r="RCD105" s="184"/>
      <c r="RCE105" s="184"/>
      <c r="RCF105" s="184"/>
      <c r="RCG105" s="184"/>
      <c r="RCH105" s="184"/>
      <c r="RCI105" s="184"/>
      <c r="RCJ105" s="184"/>
      <c r="RCK105" s="184"/>
      <c r="RCL105" s="184"/>
      <c r="RCM105" s="184"/>
      <c r="RCN105" s="184"/>
      <c r="RCO105" s="184"/>
      <c r="RCP105" s="184"/>
      <c r="RCQ105" s="184"/>
      <c r="RCR105" s="184"/>
      <c r="RCS105" s="184"/>
      <c r="RCT105" s="184"/>
      <c r="RCU105" s="184"/>
      <c r="RCV105" s="184"/>
      <c r="RCW105" s="184"/>
      <c r="RCX105" s="184"/>
      <c r="RCY105" s="184"/>
      <c r="RCZ105" s="184"/>
      <c r="RDA105" s="184"/>
      <c r="RDB105" s="184"/>
      <c r="RDC105" s="184"/>
      <c r="RDD105" s="184"/>
      <c r="RDE105" s="184"/>
      <c r="RDF105" s="184"/>
      <c r="RDG105" s="184"/>
      <c r="RDH105" s="184"/>
      <c r="RDI105" s="184"/>
      <c r="RDJ105" s="184"/>
      <c r="RDK105" s="184"/>
      <c r="RDL105" s="184"/>
      <c r="RDM105" s="184"/>
      <c r="RDN105" s="184"/>
      <c r="RDO105" s="184"/>
      <c r="RDP105" s="184"/>
      <c r="RDQ105" s="184"/>
      <c r="RDR105" s="184"/>
      <c r="RDS105" s="184"/>
      <c r="RDT105" s="184"/>
      <c r="RDU105" s="184"/>
      <c r="RDV105" s="184"/>
      <c r="RDW105" s="184"/>
      <c r="RDX105" s="184"/>
      <c r="RDY105" s="184"/>
      <c r="RDZ105" s="184"/>
      <c r="REA105" s="184"/>
      <c r="REB105" s="184"/>
      <c r="REC105" s="184"/>
      <c r="RED105" s="184"/>
      <c r="REE105" s="184"/>
      <c r="REF105" s="184"/>
      <c r="REG105" s="184"/>
      <c r="REH105" s="184"/>
      <c r="REI105" s="184"/>
      <c r="REJ105" s="184"/>
      <c r="REK105" s="184"/>
      <c r="REL105" s="184"/>
      <c r="REM105" s="184"/>
      <c r="REN105" s="184"/>
      <c r="REO105" s="184"/>
      <c r="REP105" s="184"/>
      <c r="REQ105" s="184"/>
      <c r="RER105" s="184"/>
      <c r="RES105" s="184"/>
      <c r="RET105" s="184"/>
      <c r="REU105" s="184"/>
      <c r="REV105" s="184"/>
      <c r="REW105" s="184"/>
      <c r="REX105" s="184"/>
      <c r="REY105" s="184"/>
      <c r="REZ105" s="184"/>
      <c r="RFA105" s="184"/>
      <c r="RFB105" s="184"/>
      <c r="RFC105" s="184"/>
      <c r="RFD105" s="184"/>
      <c r="RFE105" s="184"/>
      <c r="RFF105" s="184"/>
      <c r="RFG105" s="184"/>
      <c r="RFH105" s="184"/>
      <c r="RFI105" s="184"/>
      <c r="RFJ105" s="184"/>
      <c r="RFK105" s="184"/>
      <c r="RFL105" s="184"/>
      <c r="RFM105" s="184"/>
      <c r="RFN105" s="184"/>
      <c r="RFO105" s="184"/>
      <c r="RFP105" s="184"/>
      <c r="RFQ105" s="184"/>
      <c r="RFR105" s="184"/>
      <c r="RFS105" s="184"/>
      <c r="RFT105" s="184"/>
      <c r="RFU105" s="184"/>
      <c r="RFV105" s="184"/>
      <c r="RFW105" s="184"/>
      <c r="RFX105" s="184"/>
      <c r="RFY105" s="184"/>
      <c r="RFZ105" s="184"/>
      <c r="RGA105" s="184"/>
      <c r="RGB105" s="184"/>
      <c r="RGC105" s="184"/>
      <c r="RGD105" s="184"/>
      <c r="RGE105" s="184"/>
      <c r="RGF105" s="184"/>
      <c r="RGG105" s="184"/>
      <c r="RGH105" s="184"/>
      <c r="RGI105" s="184"/>
      <c r="RGJ105" s="184"/>
      <c r="RGK105" s="184"/>
      <c r="RGL105" s="184"/>
      <c r="RGM105" s="184"/>
      <c r="RGN105" s="184"/>
      <c r="RGO105" s="184"/>
      <c r="RGP105" s="184"/>
      <c r="RGQ105" s="184"/>
      <c r="RGR105" s="184"/>
      <c r="RGS105" s="184"/>
      <c r="RGT105" s="184"/>
      <c r="RGU105" s="184"/>
      <c r="RGV105" s="184"/>
      <c r="RGW105" s="184"/>
      <c r="RGX105" s="184"/>
      <c r="RGY105" s="184"/>
      <c r="RGZ105" s="184"/>
      <c r="RHA105" s="184"/>
      <c r="RHB105" s="184"/>
      <c r="RHC105" s="184"/>
      <c r="RHD105" s="184"/>
      <c r="RHE105" s="184"/>
      <c r="RHF105" s="184"/>
      <c r="RHG105" s="184"/>
      <c r="RHH105" s="184"/>
      <c r="RHI105" s="184"/>
      <c r="RHJ105" s="184"/>
      <c r="RHK105" s="184"/>
      <c r="RHL105" s="184"/>
      <c r="RHM105" s="184"/>
      <c r="RHN105" s="184"/>
      <c r="RHO105" s="184"/>
      <c r="RHP105" s="184"/>
      <c r="RHQ105" s="184"/>
      <c r="RHR105" s="184"/>
      <c r="RHS105" s="184"/>
      <c r="RHT105" s="184"/>
      <c r="RHU105" s="184"/>
      <c r="RHV105" s="184"/>
      <c r="RHW105" s="184"/>
      <c r="RHX105" s="184"/>
      <c r="RHY105" s="184"/>
      <c r="RHZ105" s="184"/>
      <c r="RIA105" s="184"/>
      <c r="RIB105" s="184"/>
      <c r="RIC105" s="184"/>
      <c r="RID105" s="184"/>
      <c r="RIE105" s="184"/>
      <c r="RIF105" s="184"/>
      <c r="RIG105" s="184"/>
      <c r="RIH105" s="184"/>
      <c r="RII105" s="184"/>
      <c r="RIJ105" s="184"/>
      <c r="RIK105" s="184"/>
      <c r="RIL105" s="184"/>
      <c r="RIM105" s="184"/>
      <c r="RIN105" s="184"/>
      <c r="RIO105" s="184"/>
      <c r="RIP105" s="184"/>
      <c r="RIQ105" s="184"/>
      <c r="RIR105" s="184"/>
      <c r="RIS105" s="184"/>
      <c r="RIT105" s="184"/>
      <c r="RIU105" s="184"/>
      <c r="RIV105" s="184"/>
      <c r="RIW105" s="184"/>
      <c r="RIX105" s="184"/>
      <c r="RIY105" s="184"/>
      <c r="RIZ105" s="184"/>
      <c r="RJA105" s="184"/>
      <c r="RJB105" s="184"/>
      <c r="RJC105" s="184"/>
      <c r="RJD105" s="184"/>
      <c r="RJE105" s="184"/>
      <c r="RJF105" s="184"/>
      <c r="RJG105" s="184"/>
      <c r="RJH105" s="184"/>
      <c r="RJI105" s="184"/>
      <c r="RJJ105" s="184"/>
      <c r="RJK105" s="184"/>
      <c r="RJL105" s="184"/>
      <c r="RJM105" s="184"/>
      <c r="RJN105" s="184"/>
      <c r="RJO105" s="184"/>
      <c r="RJP105" s="184"/>
      <c r="RJQ105" s="184"/>
      <c r="RJR105" s="184"/>
      <c r="RJS105" s="184"/>
      <c r="RJT105" s="184"/>
      <c r="RJU105" s="184"/>
      <c r="RJV105" s="184"/>
      <c r="RJW105" s="184"/>
      <c r="RJX105" s="184"/>
      <c r="RJY105" s="184"/>
      <c r="RJZ105" s="184"/>
      <c r="RKA105" s="184"/>
      <c r="RKB105" s="184"/>
      <c r="RKC105" s="184"/>
      <c r="RKD105" s="184"/>
      <c r="RKE105" s="184"/>
      <c r="RKF105" s="184"/>
      <c r="RKG105" s="184"/>
      <c r="RKH105" s="184"/>
      <c r="RKI105" s="184"/>
      <c r="RKJ105" s="184"/>
      <c r="RKK105" s="184"/>
      <c r="RKL105" s="184"/>
      <c r="RKM105" s="184"/>
      <c r="RKN105" s="184"/>
      <c r="RKO105" s="184"/>
      <c r="RKP105" s="184"/>
      <c r="RKQ105" s="184"/>
      <c r="RKR105" s="184"/>
      <c r="RKS105" s="184"/>
      <c r="RKT105" s="184"/>
      <c r="RKU105" s="184"/>
      <c r="RKV105" s="184"/>
      <c r="RKW105" s="184"/>
      <c r="RKX105" s="184"/>
      <c r="RKY105" s="184"/>
      <c r="RKZ105" s="184"/>
      <c r="RLA105" s="184"/>
      <c r="RLB105" s="184"/>
      <c r="RLC105" s="184"/>
      <c r="RLD105" s="184"/>
      <c r="RLE105" s="184"/>
      <c r="RLF105" s="184"/>
      <c r="RLG105" s="184"/>
      <c r="RLH105" s="184"/>
      <c r="RLI105" s="184"/>
      <c r="RLJ105" s="184"/>
      <c r="RLK105" s="184"/>
      <c r="RLL105" s="184"/>
      <c r="RLM105" s="184"/>
      <c r="RLN105" s="184"/>
      <c r="RLO105" s="184"/>
      <c r="RLP105" s="184"/>
      <c r="RLQ105" s="184"/>
      <c r="RLR105" s="184"/>
      <c r="RLS105" s="184"/>
      <c r="RLT105" s="184"/>
      <c r="RLU105" s="184"/>
      <c r="RLV105" s="184"/>
      <c r="RLW105" s="184"/>
      <c r="RLX105" s="184"/>
      <c r="RLY105" s="184"/>
      <c r="RLZ105" s="184"/>
      <c r="RMA105" s="184"/>
      <c r="RMB105" s="184"/>
      <c r="RMC105" s="184"/>
      <c r="RMD105" s="184"/>
      <c r="RME105" s="184"/>
      <c r="RMF105" s="184"/>
      <c r="RMG105" s="184"/>
      <c r="RMH105" s="184"/>
      <c r="RMI105" s="184"/>
      <c r="RMJ105" s="184"/>
      <c r="RMK105" s="184"/>
      <c r="RML105" s="184"/>
      <c r="RMM105" s="184"/>
      <c r="RMN105" s="184"/>
      <c r="RMO105" s="184"/>
      <c r="RMP105" s="184"/>
      <c r="RMQ105" s="184"/>
      <c r="RMR105" s="184"/>
      <c r="RMS105" s="184"/>
      <c r="RMT105" s="184"/>
      <c r="RMU105" s="184"/>
      <c r="RMV105" s="184"/>
      <c r="RMW105" s="184"/>
      <c r="RMX105" s="184"/>
      <c r="RMY105" s="184"/>
      <c r="RMZ105" s="184"/>
      <c r="RNA105" s="184"/>
      <c r="RNB105" s="184"/>
      <c r="RNC105" s="184"/>
      <c r="RND105" s="184"/>
      <c r="RNE105" s="184"/>
      <c r="RNF105" s="184"/>
      <c r="RNG105" s="184"/>
      <c r="RNH105" s="184"/>
      <c r="RNI105" s="184"/>
      <c r="RNJ105" s="184"/>
      <c r="RNK105" s="184"/>
      <c r="RNL105" s="184"/>
      <c r="RNM105" s="184"/>
      <c r="RNN105" s="184"/>
      <c r="RNO105" s="184"/>
      <c r="RNP105" s="184"/>
      <c r="RNQ105" s="184"/>
      <c r="RNR105" s="184"/>
      <c r="RNS105" s="184"/>
      <c r="RNT105" s="184"/>
      <c r="RNU105" s="184"/>
      <c r="RNV105" s="184"/>
      <c r="RNW105" s="184"/>
      <c r="RNX105" s="184"/>
      <c r="RNY105" s="184"/>
      <c r="RNZ105" s="184"/>
      <c r="ROA105" s="184"/>
      <c r="ROB105" s="184"/>
      <c r="ROC105" s="184"/>
      <c r="ROD105" s="184"/>
      <c r="ROE105" s="184"/>
      <c r="ROF105" s="184"/>
      <c r="ROG105" s="184"/>
      <c r="ROH105" s="184"/>
      <c r="ROI105" s="184"/>
      <c r="ROJ105" s="184"/>
      <c r="ROK105" s="184"/>
      <c r="ROL105" s="184"/>
      <c r="ROM105" s="184"/>
      <c r="RON105" s="184"/>
      <c r="ROO105" s="184"/>
      <c r="ROP105" s="184"/>
      <c r="ROQ105" s="184"/>
      <c r="ROR105" s="184"/>
      <c r="ROS105" s="184"/>
      <c r="ROT105" s="184"/>
      <c r="ROU105" s="184"/>
      <c r="ROV105" s="184"/>
      <c r="ROW105" s="184"/>
      <c r="ROX105" s="184"/>
      <c r="ROY105" s="184"/>
      <c r="ROZ105" s="184"/>
      <c r="RPA105" s="184"/>
      <c r="RPB105" s="184"/>
      <c r="RPC105" s="184"/>
      <c r="RPD105" s="184"/>
      <c r="RPE105" s="184"/>
      <c r="RPF105" s="184"/>
      <c r="RPG105" s="184"/>
      <c r="RPH105" s="184"/>
      <c r="RPI105" s="184"/>
      <c r="RPJ105" s="184"/>
      <c r="RPK105" s="184"/>
      <c r="RPL105" s="184"/>
      <c r="RPM105" s="184"/>
      <c r="RPN105" s="184"/>
      <c r="RPO105" s="184"/>
      <c r="RPP105" s="184"/>
      <c r="RPQ105" s="184"/>
      <c r="RPR105" s="184"/>
      <c r="RPS105" s="184"/>
      <c r="RPT105" s="184"/>
      <c r="RPU105" s="184"/>
      <c r="RPV105" s="184"/>
      <c r="RPW105" s="184"/>
      <c r="RPX105" s="184"/>
      <c r="RPY105" s="184"/>
      <c r="RPZ105" s="184"/>
      <c r="RQA105" s="184"/>
      <c r="RQB105" s="184"/>
      <c r="RQC105" s="184"/>
      <c r="RQD105" s="184"/>
      <c r="RQE105" s="184"/>
      <c r="RQF105" s="184"/>
      <c r="RQG105" s="184"/>
      <c r="RQH105" s="184"/>
      <c r="RQI105" s="184"/>
      <c r="RQJ105" s="184"/>
      <c r="RQK105" s="184"/>
      <c r="RQL105" s="184"/>
      <c r="RQM105" s="184"/>
      <c r="RQN105" s="184"/>
      <c r="RQO105" s="184"/>
      <c r="RQP105" s="184"/>
      <c r="RQQ105" s="184"/>
      <c r="RQR105" s="184"/>
      <c r="RQS105" s="184"/>
      <c r="RQT105" s="184"/>
      <c r="RQU105" s="184"/>
      <c r="RQV105" s="184"/>
      <c r="RQW105" s="184"/>
      <c r="RQX105" s="184"/>
      <c r="RQY105" s="184"/>
      <c r="RQZ105" s="184"/>
      <c r="RRA105" s="184"/>
      <c r="RRB105" s="184"/>
      <c r="RRC105" s="184"/>
      <c r="RRD105" s="184"/>
      <c r="RRE105" s="184"/>
      <c r="RRF105" s="184"/>
      <c r="RRG105" s="184"/>
      <c r="RRH105" s="184"/>
      <c r="RRI105" s="184"/>
      <c r="RRJ105" s="184"/>
      <c r="RRK105" s="184"/>
      <c r="RRL105" s="184"/>
      <c r="RRM105" s="184"/>
      <c r="RRN105" s="184"/>
      <c r="RRO105" s="184"/>
      <c r="RRP105" s="184"/>
      <c r="RRQ105" s="184"/>
      <c r="RRR105" s="184"/>
      <c r="RRS105" s="184"/>
      <c r="RRT105" s="184"/>
      <c r="RRU105" s="184"/>
      <c r="RRV105" s="184"/>
      <c r="RRW105" s="184"/>
      <c r="RRX105" s="184"/>
      <c r="RRY105" s="184"/>
      <c r="RRZ105" s="184"/>
      <c r="RSA105" s="184"/>
      <c r="RSB105" s="184"/>
      <c r="RSC105" s="184"/>
      <c r="RSD105" s="184"/>
      <c r="RSE105" s="184"/>
      <c r="RSF105" s="184"/>
      <c r="RSG105" s="184"/>
      <c r="RSH105" s="184"/>
      <c r="RSI105" s="184"/>
      <c r="RSJ105" s="184"/>
      <c r="RSK105" s="184"/>
      <c r="RSL105" s="184"/>
      <c r="RSM105" s="184"/>
      <c r="RSN105" s="184"/>
      <c r="RSO105" s="184"/>
      <c r="RSP105" s="184"/>
      <c r="RSQ105" s="184"/>
      <c r="RSR105" s="184"/>
      <c r="RSS105" s="184"/>
      <c r="RST105" s="184"/>
      <c r="RSU105" s="184"/>
      <c r="RSV105" s="184"/>
      <c r="RSW105" s="184"/>
      <c r="RSX105" s="184"/>
      <c r="RSY105" s="184"/>
      <c r="RSZ105" s="184"/>
      <c r="RTA105" s="184"/>
      <c r="RTB105" s="184"/>
      <c r="RTC105" s="184"/>
      <c r="RTD105" s="184"/>
      <c r="RTE105" s="184"/>
      <c r="RTF105" s="184"/>
      <c r="RTG105" s="184"/>
      <c r="RTH105" s="184"/>
      <c r="RTI105" s="184"/>
      <c r="RTJ105" s="184"/>
      <c r="RTK105" s="184"/>
      <c r="RTL105" s="184"/>
      <c r="RTM105" s="184"/>
      <c r="RTN105" s="184"/>
      <c r="RTO105" s="184"/>
      <c r="RTP105" s="184"/>
      <c r="RTQ105" s="184"/>
      <c r="RTR105" s="184"/>
      <c r="RTS105" s="184"/>
      <c r="RTT105" s="184"/>
      <c r="RTU105" s="184"/>
      <c r="RTV105" s="184"/>
      <c r="RTW105" s="184"/>
      <c r="RTX105" s="184"/>
      <c r="RTY105" s="184"/>
      <c r="RTZ105" s="184"/>
      <c r="RUA105" s="184"/>
      <c r="RUB105" s="184"/>
      <c r="RUC105" s="184"/>
      <c r="RUD105" s="184"/>
      <c r="RUE105" s="184"/>
      <c r="RUF105" s="184"/>
      <c r="RUG105" s="184"/>
      <c r="RUH105" s="184"/>
      <c r="RUI105" s="184"/>
      <c r="RUJ105" s="184"/>
      <c r="RUK105" s="184"/>
      <c r="RUL105" s="184"/>
      <c r="RUM105" s="184"/>
      <c r="RUN105" s="184"/>
      <c r="RUO105" s="184"/>
      <c r="RUP105" s="184"/>
      <c r="RUQ105" s="184"/>
      <c r="RUR105" s="184"/>
      <c r="RUS105" s="184"/>
      <c r="RUT105" s="184"/>
      <c r="RUU105" s="184"/>
      <c r="RUV105" s="184"/>
      <c r="RUW105" s="184"/>
      <c r="RUX105" s="184"/>
      <c r="RUY105" s="184"/>
      <c r="RUZ105" s="184"/>
      <c r="RVA105" s="184"/>
      <c r="RVB105" s="184"/>
      <c r="RVC105" s="184"/>
      <c r="RVD105" s="184"/>
      <c r="RVE105" s="184"/>
      <c r="RVF105" s="184"/>
      <c r="RVG105" s="184"/>
      <c r="RVH105" s="184"/>
      <c r="RVI105" s="184"/>
      <c r="RVJ105" s="184"/>
      <c r="RVK105" s="184"/>
      <c r="RVL105" s="184"/>
      <c r="RVM105" s="184"/>
      <c r="RVN105" s="184"/>
      <c r="RVO105" s="184"/>
      <c r="RVP105" s="184"/>
      <c r="RVQ105" s="184"/>
      <c r="RVR105" s="184"/>
      <c r="RVS105" s="184"/>
      <c r="RVT105" s="184"/>
      <c r="RVU105" s="184"/>
      <c r="RVV105" s="184"/>
      <c r="RVW105" s="184"/>
      <c r="RVX105" s="184"/>
      <c r="RVY105" s="184"/>
      <c r="RVZ105" s="184"/>
      <c r="RWA105" s="184"/>
      <c r="RWB105" s="184"/>
      <c r="RWC105" s="184"/>
      <c r="RWD105" s="184"/>
      <c r="RWE105" s="184"/>
      <c r="RWF105" s="184"/>
      <c r="RWG105" s="184"/>
      <c r="RWH105" s="184"/>
      <c r="RWI105" s="184"/>
      <c r="RWJ105" s="184"/>
      <c r="RWK105" s="184"/>
      <c r="RWL105" s="184"/>
      <c r="RWM105" s="184"/>
      <c r="RWN105" s="184"/>
      <c r="RWO105" s="184"/>
      <c r="RWP105" s="184"/>
      <c r="RWQ105" s="184"/>
      <c r="RWR105" s="184"/>
      <c r="RWS105" s="184"/>
      <c r="RWT105" s="184"/>
      <c r="RWU105" s="184"/>
      <c r="RWV105" s="184"/>
      <c r="RWW105" s="184"/>
      <c r="RWX105" s="184"/>
      <c r="RWY105" s="184"/>
      <c r="RWZ105" s="184"/>
      <c r="RXA105" s="184"/>
      <c r="RXB105" s="184"/>
      <c r="RXC105" s="184"/>
      <c r="RXD105" s="184"/>
      <c r="RXE105" s="184"/>
      <c r="RXF105" s="184"/>
      <c r="RXG105" s="184"/>
      <c r="RXH105" s="184"/>
      <c r="RXI105" s="184"/>
      <c r="RXJ105" s="184"/>
      <c r="RXK105" s="184"/>
      <c r="RXL105" s="184"/>
      <c r="RXM105" s="184"/>
      <c r="RXN105" s="184"/>
      <c r="RXO105" s="184"/>
      <c r="RXP105" s="184"/>
      <c r="RXQ105" s="184"/>
      <c r="RXR105" s="184"/>
      <c r="RXS105" s="184"/>
      <c r="RXT105" s="184"/>
      <c r="RXU105" s="184"/>
      <c r="RXV105" s="184"/>
      <c r="RXW105" s="184"/>
      <c r="RXX105" s="184"/>
      <c r="RXY105" s="184"/>
      <c r="RXZ105" s="184"/>
      <c r="RYA105" s="184"/>
      <c r="RYB105" s="184"/>
      <c r="RYC105" s="184"/>
      <c r="RYD105" s="184"/>
      <c r="RYE105" s="184"/>
      <c r="RYF105" s="184"/>
      <c r="RYG105" s="184"/>
      <c r="RYH105" s="184"/>
      <c r="RYI105" s="184"/>
      <c r="RYJ105" s="184"/>
      <c r="RYK105" s="184"/>
      <c r="RYL105" s="184"/>
      <c r="RYM105" s="184"/>
      <c r="RYN105" s="184"/>
      <c r="RYO105" s="184"/>
      <c r="RYP105" s="184"/>
      <c r="RYQ105" s="184"/>
      <c r="RYR105" s="184"/>
      <c r="RYS105" s="184"/>
      <c r="RYT105" s="184"/>
      <c r="RYU105" s="184"/>
      <c r="RYV105" s="184"/>
      <c r="RYW105" s="184"/>
      <c r="RYX105" s="184"/>
      <c r="RYY105" s="184"/>
      <c r="RYZ105" s="184"/>
      <c r="RZA105" s="184"/>
      <c r="RZB105" s="184"/>
      <c r="RZC105" s="184"/>
      <c r="RZD105" s="184"/>
      <c r="RZE105" s="184"/>
      <c r="RZF105" s="184"/>
      <c r="RZG105" s="184"/>
      <c r="RZH105" s="184"/>
      <c r="RZI105" s="184"/>
      <c r="RZJ105" s="184"/>
      <c r="RZK105" s="184"/>
      <c r="RZL105" s="184"/>
      <c r="RZM105" s="184"/>
      <c r="RZN105" s="184"/>
      <c r="RZO105" s="184"/>
      <c r="RZP105" s="184"/>
      <c r="RZQ105" s="184"/>
      <c r="RZR105" s="184"/>
      <c r="RZS105" s="184"/>
      <c r="RZT105" s="184"/>
      <c r="RZU105" s="184"/>
      <c r="RZV105" s="184"/>
      <c r="RZW105" s="184"/>
      <c r="RZX105" s="184"/>
      <c r="RZY105" s="184"/>
      <c r="RZZ105" s="184"/>
      <c r="SAA105" s="184"/>
      <c r="SAB105" s="184"/>
      <c r="SAC105" s="184"/>
      <c r="SAD105" s="184"/>
      <c r="SAE105" s="184"/>
      <c r="SAF105" s="184"/>
      <c r="SAG105" s="184"/>
      <c r="SAH105" s="184"/>
      <c r="SAI105" s="184"/>
      <c r="SAJ105" s="184"/>
      <c r="SAK105" s="184"/>
      <c r="SAL105" s="184"/>
      <c r="SAM105" s="184"/>
      <c r="SAN105" s="184"/>
      <c r="SAO105" s="184"/>
      <c r="SAP105" s="184"/>
      <c r="SAQ105" s="184"/>
      <c r="SAR105" s="184"/>
      <c r="SAS105" s="184"/>
      <c r="SAT105" s="184"/>
      <c r="SAU105" s="184"/>
      <c r="SAV105" s="184"/>
      <c r="SAW105" s="184"/>
      <c r="SAX105" s="184"/>
      <c r="SAY105" s="184"/>
      <c r="SAZ105" s="184"/>
      <c r="SBA105" s="184"/>
      <c r="SBB105" s="184"/>
      <c r="SBC105" s="184"/>
      <c r="SBD105" s="184"/>
      <c r="SBE105" s="184"/>
      <c r="SBF105" s="184"/>
      <c r="SBG105" s="184"/>
      <c r="SBH105" s="184"/>
      <c r="SBI105" s="184"/>
      <c r="SBJ105" s="184"/>
      <c r="SBK105" s="184"/>
      <c r="SBL105" s="184"/>
      <c r="SBM105" s="184"/>
      <c r="SBN105" s="184"/>
      <c r="SBO105" s="184"/>
      <c r="SBP105" s="184"/>
      <c r="SBQ105" s="184"/>
      <c r="SBR105" s="184"/>
      <c r="SBS105" s="184"/>
      <c r="SBT105" s="184"/>
      <c r="SBU105" s="184"/>
      <c r="SBV105" s="184"/>
      <c r="SBW105" s="184"/>
      <c r="SBX105" s="184"/>
      <c r="SBY105" s="184"/>
      <c r="SBZ105" s="184"/>
      <c r="SCA105" s="184"/>
      <c r="SCB105" s="184"/>
      <c r="SCC105" s="184"/>
      <c r="SCD105" s="184"/>
      <c r="SCE105" s="184"/>
      <c r="SCF105" s="184"/>
      <c r="SCG105" s="184"/>
      <c r="SCH105" s="184"/>
      <c r="SCI105" s="184"/>
      <c r="SCJ105" s="184"/>
      <c r="SCK105" s="184"/>
      <c r="SCL105" s="184"/>
      <c r="SCM105" s="184"/>
      <c r="SCN105" s="184"/>
      <c r="SCO105" s="184"/>
      <c r="SCP105" s="184"/>
      <c r="SCQ105" s="184"/>
      <c r="SCR105" s="184"/>
      <c r="SCS105" s="184"/>
      <c r="SCT105" s="184"/>
      <c r="SCU105" s="184"/>
      <c r="SCV105" s="184"/>
      <c r="SCW105" s="184"/>
      <c r="SCX105" s="184"/>
      <c r="SCY105" s="184"/>
      <c r="SCZ105" s="184"/>
      <c r="SDA105" s="184"/>
      <c r="SDB105" s="184"/>
      <c r="SDC105" s="184"/>
      <c r="SDD105" s="184"/>
      <c r="SDE105" s="184"/>
      <c r="SDF105" s="184"/>
      <c r="SDG105" s="184"/>
      <c r="SDH105" s="184"/>
      <c r="SDI105" s="184"/>
      <c r="SDJ105" s="184"/>
      <c r="SDK105" s="184"/>
      <c r="SDL105" s="184"/>
      <c r="SDM105" s="184"/>
      <c r="SDN105" s="184"/>
      <c r="SDO105" s="184"/>
      <c r="SDP105" s="184"/>
      <c r="SDQ105" s="184"/>
      <c r="SDR105" s="184"/>
      <c r="SDS105" s="184"/>
      <c r="SDT105" s="184"/>
      <c r="SDU105" s="184"/>
      <c r="SDV105" s="184"/>
      <c r="SDW105" s="184"/>
      <c r="SDX105" s="184"/>
      <c r="SDY105" s="184"/>
      <c r="SDZ105" s="184"/>
      <c r="SEA105" s="184"/>
      <c r="SEB105" s="184"/>
      <c r="SEC105" s="184"/>
      <c r="SED105" s="184"/>
      <c r="SEE105" s="184"/>
      <c r="SEF105" s="184"/>
      <c r="SEG105" s="184"/>
      <c r="SEH105" s="184"/>
      <c r="SEI105" s="184"/>
      <c r="SEJ105" s="184"/>
      <c r="SEK105" s="184"/>
      <c r="SEL105" s="184"/>
      <c r="SEM105" s="184"/>
      <c r="SEN105" s="184"/>
      <c r="SEO105" s="184"/>
      <c r="SEP105" s="184"/>
      <c r="SEQ105" s="184"/>
      <c r="SER105" s="184"/>
      <c r="SES105" s="184"/>
      <c r="SET105" s="184"/>
      <c r="SEU105" s="184"/>
      <c r="SEV105" s="184"/>
      <c r="SEW105" s="184"/>
      <c r="SEX105" s="184"/>
      <c r="SEY105" s="184"/>
      <c r="SEZ105" s="184"/>
      <c r="SFA105" s="184"/>
      <c r="SFB105" s="184"/>
      <c r="SFC105" s="184"/>
      <c r="SFD105" s="184"/>
      <c r="SFE105" s="184"/>
      <c r="SFF105" s="184"/>
      <c r="SFG105" s="184"/>
      <c r="SFH105" s="184"/>
      <c r="SFI105" s="184"/>
      <c r="SFJ105" s="184"/>
      <c r="SFK105" s="184"/>
      <c r="SFL105" s="184"/>
      <c r="SFM105" s="184"/>
      <c r="SFN105" s="184"/>
      <c r="SFO105" s="184"/>
      <c r="SFP105" s="184"/>
      <c r="SFQ105" s="184"/>
      <c r="SFR105" s="184"/>
      <c r="SFS105" s="184"/>
      <c r="SFT105" s="184"/>
      <c r="SFU105" s="184"/>
      <c r="SFV105" s="184"/>
      <c r="SFW105" s="184"/>
      <c r="SFX105" s="184"/>
      <c r="SFY105" s="184"/>
      <c r="SFZ105" s="184"/>
      <c r="SGA105" s="184"/>
      <c r="SGB105" s="184"/>
      <c r="SGC105" s="184"/>
      <c r="SGD105" s="184"/>
      <c r="SGE105" s="184"/>
      <c r="SGF105" s="184"/>
      <c r="SGG105" s="184"/>
      <c r="SGH105" s="184"/>
      <c r="SGI105" s="184"/>
      <c r="SGJ105" s="184"/>
      <c r="SGK105" s="184"/>
      <c r="SGL105" s="184"/>
      <c r="SGM105" s="184"/>
      <c r="SGN105" s="184"/>
      <c r="SGO105" s="184"/>
      <c r="SGP105" s="184"/>
      <c r="SGQ105" s="184"/>
      <c r="SGR105" s="184"/>
      <c r="SGS105" s="184"/>
      <c r="SGT105" s="184"/>
      <c r="SGU105" s="184"/>
      <c r="SGV105" s="184"/>
      <c r="SGW105" s="184"/>
      <c r="SGX105" s="184"/>
      <c r="SGY105" s="184"/>
      <c r="SGZ105" s="184"/>
      <c r="SHA105" s="184"/>
      <c r="SHB105" s="184"/>
      <c r="SHC105" s="184"/>
      <c r="SHD105" s="184"/>
      <c r="SHE105" s="184"/>
      <c r="SHF105" s="184"/>
      <c r="SHG105" s="184"/>
      <c r="SHH105" s="184"/>
      <c r="SHI105" s="184"/>
      <c r="SHJ105" s="184"/>
      <c r="SHK105" s="184"/>
      <c r="SHL105" s="184"/>
      <c r="SHM105" s="184"/>
      <c r="SHN105" s="184"/>
      <c r="SHO105" s="184"/>
      <c r="SHP105" s="184"/>
      <c r="SHQ105" s="184"/>
      <c r="SHR105" s="184"/>
      <c r="SHS105" s="184"/>
      <c r="SHT105" s="184"/>
      <c r="SHU105" s="184"/>
      <c r="SHV105" s="184"/>
      <c r="SHW105" s="184"/>
      <c r="SHX105" s="184"/>
      <c r="SHY105" s="184"/>
      <c r="SHZ105" s="184"/>
      <c r="SIA105" s="184"/>
      <c r="SIB105" s="184"/>
      <c r="SIC105" s="184"/>
      <c r="SID105" s="184"/>
      <c r="SIE105" s="184"/>
      <c r="SIF105" s="184"/>
      <c r="SIG105" s="184"/>
      <c r="SIH105" s="184"/>
      <c r="SII105" s="184"/>
      <c r="SIJ105" s="184"/>
      <c r="SIK105" s="184"/>
      <c r="SIL105" s="184"/>
      <c r="SIM105" s="184"/>
      <c r="SIN105" s="184"/>
      <c r="SIO105" s="184"/>
      <c r="SIP105" s="184"/>
      <c r="SIQ105" s="184"/>
      <c r="SIR105" s="184"/>
      <c r="SIS105" s="184"/>
      <c r="SIT105" s="184"/>
      <c r="SIU105" s="184"/>
      <c r="SIV105" s="184"/>
      <c r="SIW105" s="184"/>
      <c r="SIX105" s="184"/>
      <c r="SIY105" s="184"/>
      <c r="SIZ105" s="184"/>
      <c r="SJA105" s="184"/>
      <c r="SJB105" s="184"/>
      <c r="SJC105" s="184"/>
      <c r="SJD105" s="184"/>
      <c r="SJE105" s="184"/>
      <c r="SJF105" s="184"/>
      <c r="SJG105" s="184"/>
      <c r="SJH105" s="184"/>
      <c r="SJI105" s="184"/>
      <c r="SJJ105" s="184"/>
      <c r="SJK105" s="184"/>
      <c r="SJL105" s="184"/>
      <c r="SJM105" s="184"/>
      <c r="SJN105" s="184"/>
      <c r="SJO105" s="184"/>
      <c r="SJP105" s="184"/>
      <c r="SJQ105" s="184"/>
      <c r="SJR105" s="184"/>
      <c r="SJS105" s="184"/>
      <c r="SJT105" s="184"/>
      <c r="SJU105" s="184"/>
      <c r="SJV105" s="184"/>
      <c r="SJW105" s="184"/>
      <c r="SJX105" s="184"/>
      <c r="SJY105" s="184"/>
      <c r="SJZ105" s="184"/>
      <c r="SKA105" s="184"/>
      <c r="SKB105" s="184"/>
      <c r="SKC105" s="184"/>
      <c r="SKD105" s="184"/>
      <c r="SKE105" s="184"/>
      <c r="SKF105" s="184"/>
      <c r="SKG105" s="184"/>
      <c r="SKH105" s="184"/>
      <c r="SKI105" s="184"/>
      <c r="SKJ105" s="184"/>
      <c r="SKK105" s="184"/>
      <c r="SKL105" s="184"/>
      <c r="SKM105" s="184"/>
      <c r="SKN105" s="184"/>
      <c r="SKO105" s="184"/>
      <c r="SKP105" s="184"/>
      <c r="SKQ105" s="184"/>
      <c r="SKR105" s="184"/>
      <c r="SKS105" s="184"/>
      <c r="SKT105" s="184"/>
      <c r="SKU105" s="184"/>
      <c r="SKV105" s="184"/>
      <c r="SKW105" s="184"/>
      <c r="SKX105" s="184"/>
      <c r="SKY105" s="184"/>
      <c r="SKZ105" s="184"/>
      <c r="SLA105" s="184"/>
      <c r="SLB105" s="184"/>
      <c r="SLC105" s="184"/>
      <c r="SLD105" s="184"/>
      <c r="SLE105" s="184"/>
      <c r="SLF105" s="184"/>
      <c r="SLG105" s="184"/>
      <c r="SLH105" s="184"/>
      <c r="SLI105" s="184"/>
      <c r="SLJ105" s="184"/>
      <c r="SLK105" s="184"/>
      <c r="SLL105" s="184"/>
      <c r="SLM105" s="184"/>
      <c r="SLN105" s="184"/>
      <c r="SLO105" s="184"/>
      <c r="SLP105" s="184"/>
      <c r="SLQ105" s="184"/>
      <c r="SLR105" s="184"/>
      <c r="SLS105" s="184"/>
      <c r="SLT105" s="184"/>
      <c r="SLU105" s="184"/>
      <c r="SLV105" s="184"/>
      <c r="SLW105" s="184"/>
      <c r="SLX105" s="184"/>
      <c r="SLY105" s="184"/>
      <c r="SLZ105" s="184"/>
      <c r="SMA105" s="184"/>
      <c r="SMB105" s="184"/>
      <c r="SMC105" s="184"/>
      <c r="SMD105" s="184"/>
      <c r="SME105" s="184"/>
      <c r="SMF105" s="184"/>
      <c r="SMG105" s="184"/>
      <c r="SMH105" s="184"/>
      <c r="SMI105" s="184"/>
      <c r="SMJ105" s="184"/>
      <c r="SMK105" s="184"/>
      <c r="SML105" s="184"/>
      <c r="SMM105" s="184"/>
      <c r="SMN105" s="184"/>
      <c r="SMO105" s="184"/>
      <c r="SMP105" s="184"/>
      <c r="SMQ105" s="184"/>
      <c r="SMR105" s="184"/>
      <c r="SMS105" s="184"/>
      <c r="SMT105" s="184"/>
      <c r="SMU105" s="184"/>
      <c r="SMV105" s="184"/>
      <c r="SMW105" s="184"/>
      <c r="SMX105" s="184"/>
      <c r="SMY105" s="184"/>
      <c r="SMZ105" s="184"/>
      <c r="SNA105" s="184"/>
      <c r="SNB105" s="184"/>
      <c r="SNC105" s="184"/>
      <c r="SND105" s="184"/>
      <c r="SNE105" s="184"/>
      <c r="SNF105" s="184"/>
      <c r="SNG105" s="184"/>
      <c r="SNH105" s="184"/>
      <c r="SNI105" s="184"/>
      <c r="SNJ105" s="184"/>
      <c r="SNK105" s="184"/>
      <c r="SNL105" s="184"/>
      <c r="SNM105" s="184"/>
      <c r="SNN105" s="184"/>
      <c r="SNO105" s="184"/>
      <c r="SNP105" s="184"/>
      <c r="SNQ105" s="184"/>
      <c r="SNR105" s="184"/>
      <c r="SNS105" s="184"/>
      <c r="SNT105" s="184"/>
      <c r="SNU105" s="184"/>
      <c r="SNV105" s="184"/>
      <c r="SNW105" s="184"/>
      <c r="SNX105" s="184"/>
      <c r="SNY105" s="184"/>
      <c r="SNZ105" s="184"/>
      <c r="SOA105" s="184"/>
      <c r="SOB105" s="184"/>
      <c r="SOC105" s="184"/>
      <c r="SOD105" s="184"/>
      <c r="SOE105" s="184"/>
      <c r="SOF105" s="184"/>
      <c r="SOG105" s="184"/>
      <c r="SOH105" s="184"/>
      <c r="SOI105" s="184"/>
      <c r="SOJ105" s="184"/>
      <c r="SOK105" s="184"/>
      <c r="SOL105" s="184"/>
      <c r="SOM105" s="184"/>
      <c r="SON105" s="184"/>
      <c r="SOO105" s="184"/>
      <c r="SOP105" s="184"/>
      <c r="SOQ105" s="184"/>
      <c r="SOR105" s="184"/>
      <c r="SOS105" s="184"/>
      <c r="SOT105" s="184"/>
      <c r="SOU105" s="184"/>
      <c r="SOV105" s="184"/>
      <c r="SOW105" s="184"/>
      <c r="SOX105" s="184"/>
      <c r="SOY105" s="184"/>
      <c r="SOZ105" s="184"/>
      <c r="SPA105" s="184"/>
      <c r="SPB105" s="184"/>
      <c r="SPC105" s="184"/>
      <c r="SPD105" s="184"/>
      <c r="SPE105" s="184"/>
      <c r="SPF105" s="184"/>
      <c r="SPG105" s="184"/>
      <c r="SPH105" s="184"/>
      <c r="SPI105" s="184"/>
      <c r="SPJ105" s="184"/>
      <c r="SPK105" s="184"/>
      <c r="SPL105" s="184"/>
      <c r="SPM105" s="184"/>
      <c r="SPN105" s="184"/>
      <c r="SPO105" s="184"/>
      <c r="SPP105" s="184"/>
      <c r="SPQ105" s="184"/>
      <c r="SPR105" s="184"/>
      <c r="SPS105" s="184"/>
      <c r="SPT105" s="184"/>
      <c r="SPU105" s="184"/>
      <c r="SPV105" s="184"/>
      <c r="SPW105" s="184"/>
      <c r="SPX105" s="184"/>
      <c r="SPY105" s="184"/>
      <c r="SPZ105" s="184"/>
      <c r="SQA105" s="184"/>
      <c r="SQB105" s="184"/>
      <c r="SQC105" s="184"/>
      <c r="SQD105" s="184"/>
      <c r="SQE105" s="184"/>
      <c r="SQF105" s="184"/>
      <c r="SQG105" s="184"/>
      <c r="SQH105" s="184"/>
      <c r="SQI105" s="184"/>
      <c r="SQJ105" s="184"/>
      <c r="SQK105" s="184"/>
      <c r="SQL105" s="184"/>
      <c r="SQM105" s="184"/>
      <c r="SQN105" s="184"/>
      <c r="SQO105" s="184"/>
      <c r="SQP105" s="184"/>
      <c r="SQQ105" s="184"/>
      <c r="SQR105" s="184"/>
      <c r="SQS105" s="184"/>
      <c r="SQT105" s="184"/>
      <c r="SQU105" s="184"/>
      <c r="SQV105" s="184"/>
      <c r="SQW105" s="184"/>
      <c r="SQX105" s="184"/>
      <c r="SQY105" s="184"/>
      <c r="SQZ105" s="184"/>
      <c r="SRA105" s="184"/>
      <c r="SRB105" s="184"/>
      <c r="SRC105" s="184"/>
      <c r="SRD105" s="184"/>
      <c r="SRE105" s="184"/>
      <c r="SRF105" s="184"/>
      <c r="SRG105" s="184"/>
      <c r="SRH105" s="184"/>
      <c r="SRI105" s="184"/>
      <c r="SRJ105" s="184"/>
      <c r="SRK105" s="184"/>
      <c r="SRL105" s="184"/>
      <c r="SRM105" s="184"/>
      <c r="SRN105" s="184"/>
      <c r="SRO105" s="184"/>
      <c r="SRP105" s="184"/>
      <c r="SRQ105" s="184"/>
      <c r="SRR105" s="184"/>
      <c r="SRS105" s="184"/>
      <c r="SRT105" s="184"/>
      <c r="SRU105" s="184"/>
      <c r="SRV105" s="184"/>
      <c r="SRW105" s="184"/>
      <c r="SRX105" s="184"/>
      <c r="SRY105" s="184"/>
      <c r="SRZ105" s="184"/>
      <c r="SSA105" s="184"/>
      <c r="SSB105" s="184"/>
      <c r="SSC105" s="184"/>
      <c r="SSD105" s="184"/>
      <c r="SSE105" s="184"/>
      <c r="SSF105" s="184"/>
      <c r="SSG105" s="184"/>
      <c r="SSH105" s="184"/>
      <c r="SSI105" s="184"/>
      <c r="SSJ105" s="184"/>
      <c r="SSK105" s="184"/>
      <c r="SSL105" s="184"/>
      <c r="SSM105" s="184"/>
      <c r="SSN105" s="184"/>
      <c r="SSO105" s="184"/>
      <c r="SSP105" s="184"/>
      <c r="SSQ105" s="184"/>
      <c r="SSR105" s="184"/>
      <c r="SSS105" s="184"/>
      <c r="SST105" s="184"/>
      <c r="SSU105" s="184"/>
      <c r="SSV105" s="184"/>
      <c r="SSW105" s="184"/>
      <c r="SSX105" s="184"/>
      <c r="SSY105" s="184"/>
      <c r="SSZ105" s="184"/>
      <c r="STA105" s="184"/>
      <c r="STB105" s="184"/>
      <c r="STC105" s="184"/>
      <c r="STD105" s="184"/>
      <c r="STE105" s="184"/>
      <c r="STF105" s="184"/>
      <c r="STG105" s="184"/>
      <c r="STH105" s="184"/>
      <c r="STI105" s="184"/>
      <c r="STJ105" s="184"/>
      <c r="STK105" s="184"/>
      <c r="STL105" s="184"/>
      <c r="STM105" s="184"/>
      <c r="STN105" s="184"/>
      <c r="STO105" s="184"/>
      <c r="STP105" s="184"/>
      <c r="STQ105" s="184"/>
      <c r="STR105" s="184"/>
      <c r="STS105" s="184"/>
      <c r="STT105" s="184"/>
      <c r="STU105" s="184"/>
      <c r="STV105" s="184"/>
      <c r="STW105" s="184"/>
      <c r="STX105" s="184"/>
      <c r="STY105" s="184"/>
      <c r="STZ105" s="184"/>
      <c r="SUA105" s="184"/>
      <c r="SUB105" s="184"/>
      <c r="SUC105" s="184"/>
      <c r="SUD105" s="184"/>
      <c r="SUE105" s="184"/>
      <c r="SUF105" s="184"/>
      <c r="SUG105" s="184"/>
      <c r="SUH105" s="184"/>
      <c r="SUI105" s="184"/>
      <c r="SUJ105" s="184"/>
      <c r="SUK105" s="184"/>
      <c r="SUL105" s="184"/>
      <c r="SUM105" s="184"/>
      <c r="SUN105" s="184"/>
      <c r="SUO105" s="184"/>
      <c r="SUP105" s="184"/>
      <c r="SUQ105" s="184"/>
      <c r="SUR105" s="184"/>
      <c r="SUS105" s="184"/>
      <c r="SUT105" s="184"/>
      <c r="SUU105" s="184"/>
      <c r="SUV105" s="184"/>
      <c r="SUW105" s="184"/>
      <c r="SUX105" s="184"/>
      <c r="SUY105" s="184"/>
      <c r="SUZ105" s="184"/>
      <c r="SVA105" s="184"/>
      <c r="SVB105" s="184"/>
      <c r="SVC105" s="184"/>
      <c r="SVD105" s="184"/>
      <c r="SVE105" s="184"/>
      <c r="SVF105" s="184"/>
      <c r="SVG105" s="184"/>
      <c r="SVH105" s="184"/>
      <c r="SVI105" s="184"/>
      <c r="SVJ105" s="184"/>
      <c r="SVK105" s="184"/>
      <c r="SVL105" s="184"/>
      <c r="SVM105" s="184"/>
      <c r="SVN105" s="184"/>
      <c r="SVO105" s="184"/>
      <c r="SVP105" s="184"/>
      <c r="SVQ105" s="184"/>
      <c r="SVR105" s="184"/>
      <c r="SVS105" s="184"/>
      <c r="SVT105" s="184"/>
      <c r="SVU105" s="184"/>
      <c r="SVV105" s="184"/>
      <c r="SVW105" s="184"/>
      <c r="SVX105" s="184"/>
      <c r="SVY105" s="184"/>
      <c r="SVZ105" s="184"/>
      <c r="SWA105" s="184"/>
      <c r="SWB105" s="184"/>
      <c r="SWC105" s="184"/>
      <c r="SWD105" s="184"/>
      <c r="SWE105" s="184"/>
      <c r="SWF105" s="184"/>
      <c r="SWG105" s="184"/>
      <c r="SWH105" s="184"/>
      <c r="SWI105" s="184"/>
      <c r="SWJ105" s="184"/>
      <c r="SWK105" s="184"/>
      <c r="SWL105" s="184"/>
      <c r="SWM105" s="184"/>
      <c r="SWN105" s="184"/>
      <c r="SWO105" s="184"/>
      <c r="SWP105" s="184"/>
      <c r="SWQ105" s="184"/>
      <c r="SWR105" s="184"/>
      <c r="SWS105" s="184"/>
      <c r="SWT105" s="184"/>
      <c r="SWU105" s="184"/>
      <c r="SWV105" s="184"/>
      <c r="SWW105" s="184"/>
      <c r="SWX105" s="184"/>
      <c r="SWY105" s="184"/>
      <c r="SWZ105" s="184"/>
      <c r="SXA105" s="184"/>
      <c r="SXB105" s="184"/>
      <c r="SXC105" s="184"/>
      <c r="SXD105" s="184"/>
      <c r="SXE105" s="184"/>
      <c r="SXF105" s="184"/>
      <c r="SXG105" s="184"/>
      <c r="SXH105" s="184"/>
      <c r="SXI105" s="184"/>
      <c r="SXJ105" s="184"/>
      <c r="SXK105" s="184"/>
      <c r="SXL105" s="184"/>
      <c r="SXM105" s="184"/>
      <c r="SXN105" s="184"/>
      <c r="SXO105" s="184"/>
      <c r="SXP105" s="184"/>
      <c r="SXQ105" s="184"/>
      <c r="SXR105" s="184"/>
      <c r="SXS105" s="184"/>
      <c r="SXT105" s="184"/>
      <c r="SXU105" s="184"/>
      <c r="SXV105" s="184"/>
      <c r="SXW105" s="184"/>
      <c r="SXX105" s="184"/>
      <c r="SXY105" s="184"/>
      <c r="SXZ105" s="184"/>
      <c r="SYA105" s="184"/>
      <c r="SYB105" s="184"/>
      <c r="SYC105" s="184"/>
      <c r="SYD105" s="184"/>
      <c r="SYE105" s="184"/>
      <c r="SYF105" s="184"/>
      <c r="SYG105" s="184"/>
      <c r="SYH105" s="184"/>
      <c r="SYI105" s="184"/>
      <c r="SYJ105" s="184"/>
      <c r="SYK105" s="184"/>
      <c r="SYL105" s="184"/>
      <c r="SYM105" s="184"/>
      <c r="SYN105" s="184"/>
      <c r="SYO105" s="184"/>
      <c r="SYP105" s="184"/>
      <c r="SYQ105" s="184"/>
      <c r="SYR105" s="184"/>
      <c r="SYS105" s="184"/>
      <c r="SYT105" s="184"/>
      <c r="SYU105" s="184"/>
      <c r="SYV105" s="184"/>
      <c r="SYW105" s="184"/>
      <c r="SYX105" s="184"/>
      <c r="SYY105" s="184"/>
      <c r="SYZ105" s="184"/>
      <c r="SZA105" s="184"/>
      <c r="SZB105" s="184"/>
      <c r="SZC105" s="184"/>
      <c r="SZD105" s="184"/>
      <c r="SZE105" s="184"/>
      <c r="SZF105" s="184"/>
      <c r="SZG105" s="184"/>
      <c r="SZH105" s="184"/>
      <c r="SZI105" s="184"/>
      <c r="SZJ105" s="184"/>
      <c r="SZK105" s="184"/>
      <c r="SZL105" s="184"/>
      <c r="SZM105" s="184"/>
      <c r="SZN105" s="184"/>
      <c r="SZO105" s="184"/>
      <c r="SZP105" s="184"/>
      <c r="SZQ105" s="184"/>
      <c r="SZR105" s="184"/>
      <c r="SZS105" s="184"/>
      <c r="SZT105" s="184"/>
      <c r="SZU105" s="184"/>
      <c r="SZV105" s="184"/>
      <c r="SZW105" s="184"/>
      <c r="SZX105" s="184"/>
      <c r="SZY105" s="184"/>
      <c r="SZZ105" s="184"/>
      <c r="TAA105" s="184"/>
      <c r="TAB105" s="184"/>
      <c r="TAC105" s="184"/>
      <c r="TAD105" s="184"/>
      <c r="TAE105" s="184"/>
      <c r="TAF105" s="184"/>
      <c r="TAG105" s="184"/>
      <c r="TAH105" s="184"/>
      <c r="TAI105" s="184"/>
      <c r="TAJ105" s="184"/>
      <c r="TAK105" s="184"/>
      <c r="TAL105" s="184"/>
      <c r="TAM105" s="184"/>
      <c r="TAN105" s="184"/>
      <c r="TAO105" s="184"/>
      <c r="TAP105" s="184"/>
      <c r="TAQ105" s="184"/>
      <c r="TAR105" s="184"/>
      <c r="TAS105" s="184"/>
      <c r="TAT105" s="184"/>
      <c r="TAU105" s="184"/>
      <c r="TAV105" s="184"/>
      <c r="TAW105" s="184"/>
      <c r="TAX105" s="184"/>
      <c r="TAY105" s="184"/>
      <c r="TAZ105" s="184"/>
      <c r="TBA105" s="184"/>
      <c r="TBB105" s="184"/>
      <c r="TBC105" s="184"/>
      <c r="TBD105" s="184"/>
      <c r="TBE105" s="184"/>
      <c r="TBF105" s="184"/>
      <c r="TBG105" s="184"/>
      <c r="TBH105" s="184"/>
      <c r="TBI105" s="184"/>
      <c r="TBJ105" s="184"/>
      <c r="TBK105" s="184"/>
      <c r="TBL105" s="184"/>
      <c r="TBM105" s="184"/>
      <c r="TBN105" s="184"/>
      <c r="TBO105" s="184"/>
      <c r="TBP105" s="184"/>
      <c r="TBQ105" s="184"/>
      <c r="TBR105" s="184"/>
      <c r="TBS105" s="184"/>
      <c r="TBT105" s="184"/>
      <c r="TBU105" s="184"/>
      <c r="TBV105" s="184"/>
      <c r="TBW105" s="184"/>
      <c r="TBX105" s="184"/>
      <c r="TBY105" s="184"/>
      <c r="TBZ105" s="184"/>
      <c r="TCA105" s="184"/>
      <c r="TCB105" s="184"/>
      <c r="TCC105" s="184"/>
      <c r="TCD105" s="184"/>
      <c r="TCE105" s="184"/>
      <c r="TCF105" s="184"/>
      <c r="TCG105" s="184"/>
      <c r="TCH105" s="184"/>
      <c r="TCI105" s="184"/>
      <c r="TCJ105" s="184"/>
      <c r="TCK105" s="184"/>
      <c r="TCL105" s="184"/>
      <c r="TCM105" s="184"/>
      <c r="TCN105" s="184"/>
      <c r="TCO105" s="184"/>
      <c r="TCP105" s="184"/>
      <c r="TCQ105" s="184"/>
      <c r="TCR105" s="184"/>
      <c r="TCS105" s="184"/>
      <c r="TCT105" s="184"/>
      <c r="TCU105" s="184"/>
      <c r="TCV105" s="184"/>
      <c r="TCW105" s="184"/>
      <c r="TCX105" s="184"/>
      <c r="TCY105" s="184"/>
      <c r="TCZ105" s="184"/>
      <c r="TDA105" s="184"/>
      <c r="TDB105" s="184"/>
      <c r="TDC105" s="184"/>
      <c r="TDD105" s="184"/>
      <c r="TDE105" s="184"/>
      <c r="TDF105" s="184"/>
      <c r="TDG105" s="184"/>
      <c r="TDH105" s="184"/>
      <c r="TDI105" s="184"/>
      <c r="TDJ105" s="184"/>
      <c r="TDK105" s="184"/>
      <c r="TDL105" s="184"/>
      <c r="TDM105" s="184"/>
      <c r="TDN105" s="184"/>
      <c r="TDO105" s="184"/>
      <c r="TDP105" s="184"/>
      <c r="TDQ105" s="184"/>
      <c r="TDR105" s="184"/>
      <c r="TDS105" s="184"/>
      <c r="TDT105" s="184"/>
      <c r="TDU105" s="184"/>
      <c r="TDV105" s="184"/>
      <c r="TDW105" s="184"/>
      <c r="TDX105" s="184"/>
      <c r="TDY105" s="184"/>
      <c r="TDZ105" s="184"/>
      <c r="TEA105" s="184"/>
      <c r="TEB105" s="184"/>
      <c r="TEC105" s="184"/>
      <c r="TED105" s="184"/>
      <c r="TEE105" s="184"/>
      <c r="TEF105" s="184"/>
      <c r="TEG105" s="184"/>
      <c r="TEH105" s="184"/>
      <c r="TEI105" s="184"/>
      <c r="TEJ105" s="184"/>
      <c r="TEK105" s="184"/>
      <c r="TEL105" s="184"/>
      <c r="TEM105" s="184"/>
      <c r="TEN105" s="184"/>
      <c r="TEO105" s="184"/>
      <c r="TEP105" s="184"/>
      <c r="TEQ105" s="184"/>
      <c r="TER105" s="184"/>
      <c r="TES105" s="184"/>
      <c r="TET105" s="184"/>
      <c r="TEU105" s="184"/>
      <c r="TEV105" s="184"/>
      <c r="TEW105" s="184"/>
      <c r="TEX105" s="184"/>
      <c r="TEY105" s="184"/>
      <c r="TEZ105" s="184"/>
      <c r="TFA105" s="184"/>
      <c r="TFB105" s="184"/>
      <c r="TFC105" s="184"/>
      <c r="TFD105" s="184"/>
      <c r="TFE105" s="184"/>
      <c r="TFF105" s="184"/>
      <c r="TFG105" s="184"/>
      <c r="TFH105" s="184"/>
      <c r="TFI105" s="184"/>
      <c r="TFJ105" s="184"/>
      <c r="TFK105" s="184"/>
      <c r="TFL105" s="184"/>
      <c r="TFM105" s="184"/>
      <c r="TFN105" s="184"/>
      <c r="TFO105" s="184"/>
      <c r="TFP105" s="184"/>
      <c r="TFQ105" s="184"/>
      <c r="TFR105" s="184"/>
      <c r="TFS105" s="184"/>
      <c r="TFT105" s="184"/>
      <c r="TFU105" s="184"/>
      <c r="TFV105" s="184"/>
      <c r="TFW105" s="184"/>
      <c r="TFX105" s="184"/>
      <c r="TFY105" s="184"/>
      <c r="TFZ105" s="184"/>
      <c r="TGA105" s="184"/>
      <c r="TGB105" s="184"/>
      <c r="TGC105" s="184"/>
      <c r="TGD105" s="184"/>
      <c r="TGE105" s="184"/>
      <c r="TGF105" s="184"/>
      <c r="TGG105" s="184"/>
      <c r="TGH105" s="184"/>
      <c r="TGI105" s="184"/>
      <c r="TGJ105" s="184"/>
      <c r="TGK105" s="184"/>
      <c r="TGL105" s="184"/>
      <c r="TGM105" s="184"/>
      <c r="TGN105" s="184"/>
      <c r="TGO105" s="184"/>
      <c r="TGP105" s="184"/>
      <c r="TGQ105" s="184"/>
      <c r="TGR105" s="184"/>
      <c r="TGS105" s="184"/>
      <c r="TGT105" s="184"/>
      <c r="TGU105" s="184"/>
      <c r="TGV105" s="184"/>
      <c r="TGW105" s="184"/>
      <c r="TGX105" s="184"/>
      <c r="TGY105" s="184"/>
      <c r="TGZ105" s="184"/>
      <c r="THA105" s="184"/>
      <c r="THB105" s="184"/>
      <c r="THC105" s="184"/>
      <c r="THD105" s="184"/>
      <c r="THE105" s="184"/>
      <c r="THF105" s="184"/>
      <c r="THG105" s="184"/>
      <c r="THH105" s="184"/>
      <c r="THI105" s="184"/>
      <c r="THJ105" s="184"/>
      <c r="THK105" s="184"/>
      <c r="THL105" s="184"/>
      <c r="THM105" s="184"/>
      <c r="THN105" s="184"/>
      <c r="THO105" s="184"/>
      <c r="THP105" s="184"/>
      <c r="THQ105" s="184"/>
      <c r="THR105" s="184"/>
      <c r="THS105" s="184"/>
      <c r="THT105" s="184"/>
      <c r="THU105" s="184"/>
      <c r="THV105" s="184"/>
      <c r="THW105" s="184"/>
      <c r="THX105" s="184"/>
      <c r="THY105" s="184"/>
      <c r="THZ105" s="184"/>
      <c r="TIA105" s="184"/>
      <c r="TIB105" s="184"/>
      <c r="TIC105" s="184"/>
      <c r="TID105" s="184"/>
      <c r="TIE105" s="184"/>
      <c r="TIF105" s="184"/>
      <c r="TIG105" s="184"/>
      <c r="TIH105" s="184"/>
      <c r="TII105" s="184"/>
      <c r="TIJ105" s="184"/>
      <c r="TIK105" s="184"/>
      <c r="TIL105" s="184"/>
      <c r="TIM105" s="184"/>
      <c r="TIN105" s="184"/>
      <c r="TIO105" s="184"/>
      <c r="TIP105" s="184"/>
      <c r="TIQ105" s="184"/>
      <c r="TIR105" s="184"/>
      <c r="TIS105" s="184"/>
      <c r="TIT105" s="184"/>
      <c r="TIU105" s="184"/>
      <c r="TIV105" s="184"/>
      <c r="TIW105" s="184"/>
      <c r="TIX105" s="184"/>
      <c r="TIY105" s="184"/>
      <c r="TIZ105" s="184"/>
      <c r="TJA105" s="184"/>
      <c r="TJB105" s="184"/>
      <c r="TJC105" s="184"/>
      <c r="TJD105" s="184"/>
      <c r="TJE105" s="184"/>
      <c r="TJF105" s="184"/>
      <c r="TJG105" s="184"/>
      <c r="TJH105" s="184"/>
      <c r="TJI105" s="184"/>
      <c r="TJJ105" s="184"/>
      <c r="TJK105" s="184"/>
      <c r="TJL105" s="184"/>
      <c r="TJM105" s="184"/>
      <c r="TJN105" s="184"/>
      <c r="TJO105" s="184"/>
      <c r="TJP105" s="184"/>
      <c r="TJQ105" s="184"/>
      <c r="TJR105" s="184"/>
      <c r="TJS105" s="184"/>
      <c r="TJT105" s="184"/>
      <c r="TJU105" s="184"/>
      <c r="TJV105" s="184"/>
      <c r="TJW105" s="184"/>
      <c r="TJX105" s="184"/>
      <c r="TJY105" s="184"/>
      <c r="TJZ105" s="184"/>
      <c r="TKA105" s="184"/>
      <c r="TKB105" s="184"/>
      <c r="TKC105" s="184"/>
      <c r="TKD105" s="184"/>
      <c r="TKE105" s="184"/>
      <c r="TKF105" s="184"/>
      <c r="TKG105" s="184"/>
      <c r="TKH105" s="184"/>
      <c r="TKI105" s="184"/>
      <c r="TKJ105" s="184"/>
      <c r="TKK105" s="184"/>
      <c r="TKL105" s="184"/>
      <c r="TKM105" s="184"/>
      <c r="TKN105" s="184"/>
      <c r="TKO105" s="184"/>
      <c r="TKP105" s="184"/>
      <c r="TKQ105" s="184"/>
      <c r="TKR105" s="184"/>
      <c r="TKS105" s="184"/>
      <c r="TKT105" s="184"/>
      <c r="TKU105" s="184"/>
      <c r="TKV105" s="184"/>
      <c r="TKW105" s="184"/>
      <c r="TKX105" s="184"/>
      <c r="TKY105" s="184"/>
      <c r="TKZ105" s="184"/>
      <c r="TLA105" s="184"/>
      <c r="TLB105" s="184"/>
      <c r="TLC105" s="184"/>
      <c r="TLD105" s="184"/>
      <c r="TLE105" s="184"/>
      <c r="TLF105" s="184"/>
      <c r="TLG105" s="184"/>
      <c r="TLH105" s="184"/>
      <c r="TLI105" s="184"/>
      <c r="TLJ105" s="184"/>
      <c r="TLK105" s="184"/>
      <c r="TLL105" s="184"/>
      <c r="TLM105" s="184"/>
      <c r="TLN105" s="184"/>
      <c r="TLO105" s="184"/>
      <c r="TLP105" s="184"/>
      <c r="TLQ105" s="184"/>
      <c r="TLR105" s="184"/>
      <c r="TLS105" s="184"/>
      <c r="TLT105" s="184"/>
      <c r="TLU105" s="184"/>
      <c r="TLV105" s="184"/>
      <c r="TLW105" s="184"/>
      <c r="TLX105" s="184"/>
      <c r="TLY105" s="184"/>
      <c r="TLZ105" s="184"/>
      <c r="TMA105" s="184"/>
      <c r="TMB105" s="184"/>
      <c r="TMC105" s="184"/>
      <c r="TMD105" s="184"/>
      <c r="TME105" s="184"/>
      <c r="TMF105" s="184"/>
      <c r="TMG105" s="184"/>
      <c r="TMH105" s="184"/>
      <c r="TMI105" s="184"/>
      <c r="TMJ105" s="184"/>
      <c r="TMK105" s="184"/>
      <c r="TML105" s="184"/>
      <c r="TMM105" s="184"/>
      <c r="TMN105" s="184"/>
      <c r="TMO105" s="184"/>
      <c r="TMP105" s="184"/>
      <c r="TMQ105" s="184"/>
      <c r="TMR105" s="184"/>
      <c r="TMS105" s="184"/>
      <c r="TMT105" s="184"/>
      <c r="TMU105" s="184"/>
      <c r="TMV105" s="184"/>
      <c r="TMW105" s="184"/>
      <c r="TMX105" s="184"/>
      <c r="TMY105" s="184"/>
      <c r="TMZ105" s="184"/>
      <c r="TNA105" s="184"/>
      <c r="TNB105" s="184"/>
      <c r="TNC105" s="184"/>
      <c r="TND105" s="184"/>
      <c r="TNE105" s="184"/>
      <c r="TNF105" s="184"/>
      <c r="TNG105" s="184"/>
      <c r="TNH105" s="184"/>
      <c r="TNI105" s="184"/>
      <c r="TNJ105" s="184"/>
      <c r="TNK105" s="184"/>
      <c r="TNL105" s="184"/>
      <c r="TNM105" s="184"/>
      <c r="TNN105" s="184"/>
      <c r="TNO105" s="184"/>
      <c r="TNP105" s="184"/>
      <c r="TNQ105" s="184"/>
      <c r="TNR105" s="184"/>
      <c r="TNS105" s="184"/>
      <c r="TNT105" s="184"/>
      <c r="TNU105" s="184"/>
      <c r="TNV105" s="184"/>
      <c r="TNW105" s="184"/>
      <c r="TNX105" s="184"/>
      <c r="TNY105" s="184"/>
      <c r="TNZ105" s="184"/>
      <c r="TOA105" s="184"/>
      <c r="TOB105" s="184"/>
      <c r="TOC105" s="184"/>
      <c r="TOD105" s="184"/>
      <c r="TOE105" s="184"/>
      <c r="TOF105" s="184"/>
      <c r="TOG105" s="184"/>
      <c r="TOH105" s="184"/>
      <c r="TOI105" s="184"/>
      <c r="TOJ105" s="184"/>
      <c r="TOK105" s="184"/>
      <c r="TOL105" s="184"/>
      <c r="TOM105" s="184"/>
      <c r="TON105" s="184"/>
      <c r="TOO105" s="184"/>
      <c r="TOP105" s="184"/>
      <c r="TOQ105" s="184"/>
      <c r="TOR105" s="184"/>
      <c r="TOS105" s="184"/>
      <c r="TOT105" s="184"/>
      <c r="TOU105" s="184"/>
      <c r="TOV105" s="184"/>
      <c r="TOW105" s="184"/>
      <c r="TOX105" s="184"/>
      <c r="TOY105" s="184"/>
      <c r="TOZ105" s="184"/>
      <c r="TPA105" s="184"/>
      <c r="TPB105" s="184"/>
      <c r="TPC105" s="184"/>
      <c r="TPD105" s="184"/>
      <c r="TPE105" s="184"/>
      <c r="TPF105" s="184"/>
      <c r="TPG105" s="184"/>
      <c r="TPH105" s="184"/>
      <c r="TPI105" s="184"/>
      <c r="TPJ105" s="184"/>
      <c r="TPK105" s="184"/>
      <c r="TPL105" s="184"/>
      <c r="TPM105" s="184"/>
      <c r="TPN105" s="184"/>
      <c r="TPO105" s="184"/>
      <c r="TPP105" s="184"/>
      <c r="TPQ105" s="184"/>
      <c r="TPR105" s="184"/>
      <c r="TPS105" s="184"/>
      <c r="TPT105" s="184"/>
      <c r="TPU105" s="184"/>
      <c r="TPV105" s="184"/>
      <c r="TPW105" s="184"/>
      <c r="TPX105" s="184"/>
      <c r="TPY105" s="184"/>
      <c r="TPZ105" s="184"/>
      <c r="TQA105" s="184"/>
      <c r="TQB105" s="184"/>
      <c r="TQC105" s="184"/>
      <c r="TQD105" s="184"/>
      <c r="TQE105" s="184"/>
      <c r="TQF105" s="184"/>
      <c r="TQG105" s="184"/>
      <c r="TQH105" s="184"/>
      <c r="TQI105" s="184"/>
      <c r="TQJ105" s="184"/>
      <c r="TQK105" s="184"/>
      <c r="TQL105" s="184"/>
      <c r="TQM105" s="184"/>
      <c r="TQN105" s="184"/>
      <c r="TQO105" s="184"/>
      <c r="TQP105" s="184"/>
      <c r="TQQ105" s="184"/>
      <c r="TQR105" s="184"/>
      <c r="TQS105" s="184"/>
      <c r="TQT105" s="184"/>
      <c r="TQU105" s="184"/>
      <c r="TQV105" s="184"/>
      <c r="TQW105" s="184"/>
      <c r="TQX105" s="184"/>
      <c r="TQY105" s="184"/>
      <c r="TQZ105" s="184"/>
      <c r="TRA105" s="184"/>
      <c r="TRB105" s="184"/>
      <c r="TRC105" s="184"/>
      <c r="TRD105" s="184"/>
      <c r="TRE105" s="184"/>
      <c r="TRF105" s="184"/>
      <c r="TRG105" s="184"/>
      <c r="TRH105" s="184"/>
      <c r="TRI105" s="184"/>
      <c r="TRJ105" s="184"/>
      <c r="TRK105" s="184"/>
      <c r="TRL105" s="184"/>
      <c r="TRM105" s="184"/>
      <c r="TRN105" s="184"/>
      <c r="TRO105" s="184"/>
      <c r="TRP105" s="184"/>
      <c r="TRQ105" s="184"/>
      <c r="TRR105" s="184"/>
      <c r="TRS105" s="184"/>
      <c r="TRT105" s="184"/>
      <c r="TRU105" s="184"/>
      <c r="TRV105" s="184"/>
      <c r="TRW105" s="184"/>
      <c r="TRX105" s="184"/>
      <c r="TRY105" s="184"/>
      <c r="TRZ105" s="184"/>
      <c r="TSA105" s="184"/>
      <c r="TSB105" s="184"/>
      <c r="TSC105" s="184"/>
      <c r="TSD105" s="184"/>
      <c r="TSE105" s="184"/>
      <c r="TSF105" s="184"/>
      <c r="TSG105" s="184"/>
      <c r="TSH105" s="184"/>
      <c r="TSI105" s="184"/>
      <c r="TSJ105" s="184"/>
      <c r="TSK105" s="184"/>
      <c r="TSL105" s="184"/>
      <c r="TSM105" s="184"/>
      <c r="TSN105" s="184"/>
      <c r="TSO105" s="184"/>
      <c r="TSP105" s="184"/>
      <c r="TSQ105" s="184"/>
      <c r="TSR105" s="184"/>
      <c r="TSS105" s="184"/>
      <c r="TST105" s="184"/>
      <c r="TSU105" s="184"/>
      <c r="TSV105" s="184"/>
      <c r="TSW105" s="184"/>
      <c r="TSX105" s="184"/>
      <c r="TSY105" s="184"/>
      <c r="TSZ105" s="184"/>
      <c r="TTA105" s="184"/>
      <c r="TTB105" s="184"/>
      <c r="TTC105" s="184"/>
      <c r="TTD105" s="184"/>
      <c r="TTE105" s="184"/>
      <c r="TTF105" s="184"/>
      <c r="TTG105" s="184"/>
      <c r="TTH105" s="184"/>
      <c r="TTI105" s="184"/>
      <c r="TTJ105" s="184"/>
      <c r="TTK105" s="184"/>
      <c r="TTL105" s="184"/>
      <c r="TTM105" s="184"/>
      <c r="TTN105" s="184"/>
      <c r="TTO105" s="184"/>
      <c r="TTP105" s="184"/>
      <c r="TTQ105" s="184"/>
      <c r="TTR105" s="184"/>
      <c r="TTS105" s="184"/>
      <c r="TTT105" s="184"/>
      <c r="TTU105" s="184"/>
      <c r="TTV105" s="184"/>
      <c r="TTW105" s="184"/>
      <c r="TTX105" s="184"/>
      <c r="TTY105" s="184"/>
      <c r="TTZ105" s="184"/>
      <c r="TUA105" s="184"/>
      <c r="TUB105" s="184"/>
      <c r="TUC105" s="184"/>
      <c r="TUD105" s="184"/>
      <c r="TUE105" s="184"/>
      <c r="TUF105" s="184"/>
      <c r="TUG105" s="184"/>
      <c r="TUH105" s="184"/>
      <c r="TUI105" s="184"/>
      <c r="TUJ105" s="184"/>
      <c r="TUK105" s="184"/>
      <c r="TUL105" s="184"/>
      <c r="TUM105" s="184"/>
      <c r="TUN105" s="184"/>
      <c r="TUO105" s="184"/>
      <c r="TUP105" s="184"/>
      <c r="TUQ105" s="184"/>
      <c r="TUR105" s="184"/>
      <c r="TUS105" s="184"/>
      <c r="TUT105" s="184"/>
      <c r="TUU105" s="184"/>
      <c r="TUV105" s="184"/>
      <c r="TUW105" s="184"/>
      <c r="TUX105" s="184"/>
      <c r="TUY105" s="184"/>
      <c r="TUZ105" s="184"/>
      <c r="TVA105" s="184"/>
      <c r="TVB105" s="184"/>
      <c r="TVC105" s="184"/>
      <c r="TVD105" s="184"/>
      <c r="TVE105" s="184"/>
      <c r="TVF105" s="184"/>
      <c r="TVG105" s="184"/>
      <c r="TVH105" s="184"/>
      <c r="TVI105" s="184"/>
      <c r="TVJ105" s="184"/>
      <c r="TVK105" s="184"/>
      <c r="TVL105" s="184"/>
      <c r="TVM105" s="184"/>
      <c r="TVN105" s="184"/>
      <c r="TVO105" s="184"/>
      <c r="TVP105" s="184"/>
      <c r="TVQ105" s="184"/>
      <c r="TVR105" s="184"/>
      <c r="TVS105" s="184"/>
      <c r="TVT105" s="184"/>
      <c r="TVU105" s="184"/>
      <c r="TVV105" s="184"/>
      <c r="TVW105" s="184"/>
      <c r="TVX105" s="184"/>
      <c r="TVY105" s="184"/>
      <c r="TVZ105" s="184"/>
      <c r="TWA105" s="184"/>
      <c r="TWB105" s="184"/>
      <c r="TWC105" s="184"/>
      <c r="TWD105" s="184"/>
      <c r="TWE105" s="184"/>
      <c r="TWF105" s="184"/>
      <c r="TWG105" s="184"/>
      <c r="TWH105" s="184"/>
      <c r="TWI105" s="184"/>
      <c r="TWJ105" s="184"/>
      <c r="TWK105" s="184"/>
      <c r="TWL105" s="184"/>
      <c r="TWM105" s="184"/>
      <c r="TWN105" s="184"/>
      <c r="TWO105" s="184"/>
      <c r="TWP105" s="184"/>
      <c r="TWQ105" s="184"/>
      <c r="TWR105" s="184"/>
      <c r="TWS105" s="184"/>
      <c r="TWT105" s="184"/>
      <c r="TWU105" s="184"/>
      <c r="TWV105" s="184"/>
      <c r="TWW105" s="184"/>
      <c r="TWX105" s="184"/>
      <c r="TWY105" s="184"/>
      <c r="TWZ105" s="184"/>
      <c r="TXA105" s="184"/>
      <c r="TXB105" s="184"/>
      <c r="TXC105" s="184"/>
      <c r="TXD105" s="184"/>
      <c r="TXE105" s="184"/>
      <c r="TXF105" s="184"/>
      <c r="TXG105" s="184"/>
      <c r="TXH105" s="184"/>
      <c r="TXI105" s="184"/>
      <c r="TXJ105" s="184"/>
      <c r="TXK105" s="184"/>
      <c r="TXL105" s="184"/>
      <c r="TXM105" s="184"/>
      <c r="TXN105" s="184"/>
      <c r="TXO105" s="184"/>
      <c r="TXP105" s="184"/>
      <c r="TXQ105" s="184"/>
      <c r="TXR105" s="184"/>
      <c r="TXS105" s="184"/>
      <c r="TXT105" s="184"/>
      <c r="TXU105" s="184"/>
      <c r="TXV105" s="184"/>
      <c r="TXW105" s="184"/>
      <c r="TXX105" s="184"/>
      <c r="TXY105" s="184"/>
      <c r="TXZ105" s="184"/>
      <c r="TYA105" s="184"/>
      <c r="TYB105" s="184"/>
      <c r="TYC105" s="184"/>
      <c r="TYD105" s="184"/>
      <c r="TYE105" s="184"/>
      <c r="TYF105" s="184"/>
      <c r="TYG105" s="184"/>
      <c r="TYH105" s="184"/>
      <c r="TYI105" s="184"/>
      <c r="TYJ105" s="184"/>
      <c r="TYK105" s="184"/>
      <c r="TYL105" s="184"/>
      <c r="TYM105" s="184"/>
      <c r="TYN105" s="184"/>
      <c r="TYO105" s="184"/>
      <c r="TYP105" s="184"/>
      <c r="TYQ105" s="184"/>
      <c r="TYR105" s="184"/>
      <c r="TYS105" s="184"/>
      <c r="TYT105" s="184"/>
      <c r="TYU105" s="184"/>
      <c r="TYV105" s="184"/>
      <c r="TYW105" s="184"/>
      <c r="TYX105" s="184"/>
      <c r="TYY105" s="184"/>
      <c r="TYZ105" s="184"/>
      <c r="TZA105" s="184"/>
      <c r="TZB105" s="184"/>
      <c r="TZC105" s="184"/>
      <c r="TZD105" s="184"/>
      <c r="TZE105" s="184"/>
      <c r="TZF105" s="184"/>
      <c r="TZG105" s="184"/>
      <c r="TZH105" s="184"/>
      <c r="TZI105" s="184"/>
      <c r="TZJ105" s="184"/>
      <c r="TZK105" s="184"/>
      <c r="TZL105" s="184"/>
      <c r="TZM105" s="184"/>
      <c r="TZN105" s="184"/>
      <c r="TZO105" s="184"/>
      <c r="TZP105" s="184"/>
      <c r="TZQ105" s="184"/>
      <c r="TZR105" s="184"/>
      <c r="TZS105" s="184"/>
      <c r="TZT105" s="184"/>
      <c r="TZU105" s="184"/>
      <c r="TZV105" s="184"/>
      <c r="TZW105" s="184"/>
      <c r="TZX105" s="184"/>
      <c r="TZY105" s="184"/>
      <c r="TZZ105" s="184"/>
      <c r="UAA105" s="184"/>
      <c r="UAB105" s="184"/>
      <c r="UAC105" s="184"/>
      <c r="UAD105" s="184"/>
      <c r="UAE105" s="184"/>
      <c r="UAF105" s="184"/>
      <c r="UAG105" s="184"/>
      <c r="UAH105" s="184"/>
      <c r="UAI105" s="184"/>
      <c r="UAJ105" s="184"/>
      <c r="UAK105" s="184"/>
      <c r="UAL105" s="184"/>
      <c r="UAM105" s="184"/>
      <c r="UAN105" s="184"/>
      <c r="UAO105" s="184"/>
      <c r="UAP105" s="184"/>
      <c r="UAQ105" s="184"/>
      <c r="UAR105" s="184"/>
      <c r="UAS105" s="184"/>
      <c r="UAT105" s="184"/>
      <c r="UAU105" s="184"/>
      <c r="UAV105" s="184"/>
      <c r="UAW105" s="184"/>
      <c r="UAX105" s="184"/>
      <c r="UAY105" s="184"/>
      <c r="UAZ105" s="184"/>
      <c r="UBA105" s="184"/>
      <c r="UBB105" s="184"/>
      <c r="UBC105" s="184"/>
      <c r="UBD105" s="184"/>
      <c r="UBE105" s="184"/>
      <c r="UBF105" s="184"/>
      <c r="UBG105" s="184"/>
      <c r="UBH105" s="184"/>
      <c r="UBI105" s="184"/>
      <c r="UBJ105" s="184"/>
      <c r="UBK105" s="184"/>
      <c r="UBL105" s="184"/>
      <c r="UBM105" s="184"/>
      <c r="UBN105" s="184"/>
      <c r="UBO105" s="184"/>
      <c r="UBP105" s="184"/>
      <c r="UBQ105" s="184"/>
      <c r="UBR105" s="184"/>
      <c r="UBS105" s="184"/>
      <c r="UBT105" s="184"/>
      <c r="UBU105" s="184"/>
      <c r="UBV105" s="184"/>
      <c r="UBW105" s="184"/>
      <c r="UBX105" s="184"/>
      <c r="UBY105" s="184"/>
      <c r="UBZ105" s="184"/>
      <c r="UCA105" s="184"/>
      <c r="UCB105" s="184"/>
      <c r="UCC105" s="184"/>
      <c r="UCD105" s="184"/>
      <c r="UCE105" s="184"/>
      <c r="UCF105" s="184"/>
      <c r="UCG105" s="184"/>
      <c r="UCH105" s="184"/>
      <c r="UCI105" s="184"/>
      <c r="UCJ105" s="184"/>
      <c r="UCK105" s="184"/>
      <c r="UCL105" s="184"/>
      <c r="UCM105" s="184"/>
      <c r="UCN105" s="184"/>
      <c r="UCO105" s="184"/>
      <c r="UCP105" s="184"/>
      <c r="UCQ105" s="184"/>
      <c r="UCR105" s="184"/>
      <c r="UCS105" s="184"/>
      <c r="UCT105" s="184"/>
      <c r="UCU105" s="184"/>
      <c r="UCV105" s="184"/>
      <c r="UCW105" s="184"/>
      <c r="UCX105" s="184"/>
      <c r="UCY105" s="184"/>
      <c r="UCZ105" s="184"/>
      <c r="UDA105" s="184"/>
      <c r="UDB105" s="184"/>
      <c r="UDC105" s="184"/>
      <c r="UDD105" s="184"/>
      <c r="UDE105" s="184"/>
      <c r="UDF105" s="184"/>
      <c r="UDG105" s="184"/>
      <c r="UDH105" s="184"/>
      <c r="UDI105" s="184"/>
      <c r="UDJ105" s="184"/>
      <c r="UDK105" s="184"/>
      <c r="UDL105" s="184"/>
      <c r="UDM105" s="184"/>
      <c r="UDN105" s="184"/>
      <c r="UDO105" s="184"/>
      <c r="UDP105" s="184"/>
      <c r="UDQ105" s="184"/>
      <c r="UDR105" s="184"/>
      <c r="UDS105" s="184"/>
      <c r="UDT105" s="184"/>
      <c r="UDU105" s="184"/>
      <c r="UDV105" s="184"/>
      <c r="UDW105" s="184"/>
      <c r="UDX105" s="184"/>
      <c r="UDY105" s="184"/>
      <c r="UDZ105" s="184"/>
      <c r="UEA105" s="184"/>
      <c r="UEB105" s="184"/>
      <c r="UEC105" s="184"/>
      <c r="UED105" s="184"/>
      <c r="UEE105" s="184"/>
      <c r="UEF105" s="184"/>
      <c r="UEG105" s="184"/>
      <c r="UEH105" s="184"/>
      <c r="UEI105" s="184"/>
      <c r="UEJ105" s="184"/>
      <c r="UEK105" s="184"/>
      <c r="UEL105" s="184"/>
      <c r="UEM105" s="184"/>
      <c r="UEN105" s="184"/>
      <c r="UEO105" s="184"/>
      <c r="UEP105" s="184"/>
      <c r="UEQ105" s="184"/>
      <c r="UER105" s="184"/>
      <c r="UES105" s="184"/>
      <c r="UET105" s="184"/>
      <c r="UEU105" s="184"/>
      <c r="UEV105" s="184"/>
      <c r="UEW105" s="184"/>
      <c r="UEX105" s="184"/>
      <c r="UEY105" s="184"/>
      <c r="UEZ105" s="184"/>
      <c r="UFA105" s="184"/>
      <c r="UFB105" s="184"/>
      <c r="UFC105" s="184"/>
      <c r="UFD105" s="184"/>
      <c r="UFE105" s="184"/>
      <c r="UFF105" s="184"/>
      <c r="UFG105" s="184"/>
      <c r="UFH105" s="184"/>
      <c r="UFI105" s="184"/>
      <c r="UFJ105" s="184"/>
      <c r="UFK105" s="184"/>
      <c r="UFL105" s="184"/>
      <c r="UFM105" s="184"/>
      <c r="UFN105" s="184"/>
      <c r="UFO105" s="184"/>
      <c r="UFP105" s="184"/>
      <c r="UFQ105" s="184"/>
      <c r="UFR105" s="184"/>
      <c r="UFS105" s="184"/>
      <c r="UFT105" s="184"/>
      <c r="UFU105" s="184"/>
      <c r="UFV105" s="184"/>
      <c r="UFW105" s="184"/>
      <c r="UFX105" s="184"/>
      <c r="UFY105" s="184"/>
      <c r="UFZ105" s="184"/>
      <c r="UGA105" s="184"/>
      <c r="UGB105" s="184"/>
      <c r="UGC105" s="184"/>
      <c r="UGD105" s="184"/>
      <c r="UGE105" s="184"/>
      <c r="UGF105" s="184"/>
      <c r="UGG105" s="184"/>
      <c r="UGH105" s="184"/>
      <c r="UGI105" s="184"/>
      <c r="UGJ105" s="184"/>
      <c r="UGK105" s="184"/>
      <c r="UGL105" s="184"/>
      <c r="UGM105" s="184"/>
      <c r="UGN105" s="184"/>
      <c r="UGO105" s="184"/>
      <c r="UGP105" s="184"/>
      <c r="UGQ105" s="184"/>
      <c r="UGR105" s="184"/>
      <c r="UGS105" s="184"/>
      <c r="UGT105" s="184"/>
      <c r="UGU105" s="184"/>
      <c r="UGV105" s="184"/>
      <c r="UGW105" s="184"/>
      <c r="UGX105" s="184"/>
      <c r="UGY105" s="184"/>
      <c r="UGZ105" s="184"/>
      <c r="UHA105" s="184"/>
      <c r="UHB105" s="184"/>
      <c r="UHC105" s="184"/>
      <c r="UHD105" s="184"/>
      <c r="UHE105" s="184"/>
      <c r="UHF105" s="184"/>
      <c r="UHG105" s="184"/>
      <c r="UHH105" s="184"/>
      <c r="UHI105" s="184"/>
      <c r="UHJ105" s="184"/>
      <c r="UHK105" s="184"/>
      <c r="UHL105" s="184"/>
      <c r="UHM105" s="184"/>
      <c r="UHN105" s="184"/>
      <c r="UHO105" s="184"/>
      <c r="UHP105" s="184"/>
      <c r="UHQ105" s="184"/>
      <c r="UHR105" s="184"/>
      <c r="UHS105" s="184"/>
      <c r="UHT105" s="184"/>
      <c r="UHU105" s="184"/>
      <c r="UHV105" s="184"/>
      <c r="UHW105" s="184"/>
      <c r="UHX105" s="184"/>
      <c r="UHY105" s="184"/>
      <c r="UHZ105" s="184"/>
      <c r="UIA105" s="184"/>
      <c r="UIB105" s="184"/>
      <c r="UIC105" s="184"/>
      <c r="UID105" s="184"/>
      <c r="UIE105" s="184"/>
      <c r="UIF105" s="184"/>
      <c r="UIG105" s="184"/>
      <c r="UIH105" s="184"/>
      <c r="UII105" s="184"/>
      <c r="UIJ105" s="184"/>
      <c r="UIK105" s="184"/>
      <c r="UIL105" s="184"/>
      <c r="UIM105" s="184"/>
      <c r="UIN105" s="184"/>
      <c r="UIO105" s="184"/>
      <c r="UIP105" s="184"/>
      <c r="UIQ105" s="184"/>
      <c r="UIR105" s="184"/>
      <c r="UIS105" s="184"/>
      <c r="UIT105" s="184"/>
      <c r="UIU105" s="184"/>
      <c r="UIV105" s="184"/>
      <c r="UIW105" s="184"/>
      <c r="UIX105" s="184"/>
      <c r="UIY105" s="184"/>
      <c r="UIZ105" s="184"/>
      <c r="UJA105" s="184"/>
      <c r="UJB105" s="184"/>
      <c r="UJC105" s="184"/>
      <c r="UJD105" s="184"/>
      <c r="UJE105" s="184"/>
      <c r="UJF105" s="184"/>
      <c r="UJG105" s="184"/>
      <c r="UJH105" s="184"/>
      <c r="UJI105" s="184"/>
      <c r="UJJ105" s="184"/>
      <c r="UJK105" s="184"/>
      <c r="UJL105" s="184"/>
      <c r="UJM105" s="184"/>
      <c r="UJN105" s="184"/>
      <c r="UJO105" s="184"/>
      <c r="UJP105" s="184"/>
      <c r="UJQ105" s="184"/>
      <c r="UJR105" s="184"/>
      <c r="UJS105" s="184"/>
      <c r="UJT105" s="184"/>
      <c r="UJU105" s="184"/>
      <c r="UJV105" s="184"/>
      <c r="UJW105" s="184"/>
      <c r="UJX105" s="184"/>
      <c r="UJY105" s="184"/>
      <c r="UJZ105" s="184"/>
      <c r="UKA105" s="184"/>
      <c r="UKB105" s="184"/>
      <c r="UKC105" s="184"/>
      <c r="UKD105" s="184"/>
      <c r="UKE105" s="184"/>
      <c r="UKF105" s="184"/>
      <c r="UKG105" s="184"/>
      <c r="UKH105" s="184"/>
      <c r="UKI105" s="184"/>
      <c r="UKJ105" s="184"/>
      <c r="UKK105" s="184"/>
      <c r="UKL105" s="184"/>
      <c r="UKM105" s="184"/>
      <c r="UKN105" s="184"/>
      <c r="UKO105" s="184"/>
      <c r="UKP105" s="184"/>
      <c r="UKQ105" s="184"/>
      <c r="UKR105" s="184"/>
      <c r="UKS105" s="184"/>
      <c r="UKT105" s="184"/>
      <c r="UKU105" s="184"/>
      <c r="UKV105" s="184"/>
      <c r="UKW105" s="184"/>
      <c r="UKX105" s="184"/>
      <c r="UKY105" s="184"/>
      <c r="UKZ105" s="184"/>
      <c r="ULA105" s="184"/>
      <c r="ULB105" s="184"/>
      <c r="ULC105" s="184"/>
      <c r="ULD105" s="184"/>
      <c r="ULE105" s="184"/>
      <c r="ULF105" s="184"/>
      <c r="ULG105" s="184"/>
      <c r="ULH105" s="184"/>
      <c r="ULI105" s="184"/>
      <c r="ULJ105" s="184"/>
      <c r="ULK105" s="184"/>
      <c r="ULL105" s="184"/>
      <c r="ULM105" s="184"/>
      <c r="ULN105" s="184"/>
      <c r="ULO105" s="184"/>
      <c r="ULP105" s="184"/>
      <c r="ULQ105" s="184"/>
      <c r="ULR105" s="184"/>
      <c r="ULS105" s="184"/>
      <c r="ULT105" s="184"/>
      <c r="ULU105" s="184"/>
      <c r="ULV105" s="184"/>
      <c r="ULW105" s="184"/>
      <c r="ULX105" s="184"/>
      <c r="ULY105" s="184"/>
      <c r="ULZ105" s="184"/>
      <c r="UMA105" s="184"/>
      <c r="UMB105" s="184"/>
      <c r="UMC105" s="184"/>
      <c r="UMD105" s="184"/>
      <c r="UME105" s="184"/>
      <c r="UMF105" s="184"/>
      <c r="UMG105" s="184"/>
      <c r="UMH105" s="184"/>
      <c r="UMI105" s="184"/>
      <c r="UMJ105" s="184"/>
      <c r="UMK105" s="184"/>
      <c r="UML105" s="184"/>
      <c r="UMM105" s="184"/>
      <c r="UMN105" s="184"/>
      <c r="UMO105" s="184"/>
      <c r="UMP105" s="184"/>
      <c r="UMQ105" s="184"/>
      <c r="UMR105" s="184"/>
      <c r="UMS105" s="184"/>
      <c r="UMT105" s="184"/>
      <c r="UMU105" s="184"/>
      <c r="UMV105" s="184"/>
      <c r="UMW105" s="184"/>
      <c r="UMX105" s="184"/>
      <c r="UMY105" s="184"/>
      <c r="UMZ105" s="184"/>
      <c r="UNA105" s="184"/>
      <c r="UNB105" s="184"/>
      <c r="UNC105" s="184"/>
      <c r="UND105" s="184"/>
      <c r="UNE105" s="184"/>
      <c r="UNF105" s="184"/>
      <c r="UNG105" s="184"/>
      <c r="UNH105" s="184"/>
      <c r="UNI105" s="184"/>
      <c r="UNJ105" s="184"/>
      <c r="UNK105" s="184"/>
      <c r="UNL105" s="184"/>
      <c r="UNM105" s="184"/>
      <c r="UNN105" s="184"/>
      <c r="UNO105" s="184"/>
      <c r="UNP105" s="184"/>
      <c r="UNQ105" s="184"/>
      <c r="UNR105" s="184"/>
      <c r="UNS105" s="184"/>
      <c r="UNT105" s="184"/>
      <c r="UNU105" s="184"/>
      <c r="UNV105" s="184"/>
      <c r="UNW105" s="184"/>
      <c r="UNX105" s="184"/>
      <c r="UNY105" s="184"/>
      <c r="UNZ105" s="184"/>
      <c r="UOA105" s="184"/>
      <c r="UOB105" s="184"/>
      <c r="UOC105" s="184"/>
      <c r="UOD105" s="184"/>
      <c r="UOE105" s="184"/>
      <c r="UOF105" s="184"/>
      <c r="UOG105" s="184"/>
      <c r="UOH105" s="184"/>
      <c r="UOI105" s="184"/>
      <c r="UOJ105" s="184"/>
      <c r="UOK105" s="184"/>
      <c r="UOL105" s="184"/>
      <c r="UOM105" s="184"/>
      <c r="UON105" s="184"/>
      <c r="UOO105" s="184"/>
      <c r="UOP105" s="184"/>
      <c r="UOQ105" s="184"/>
      <c r="UOR105" s="184"/>
      <c r="UOS105" s="184"/>
      <c r="UOT105" s="184"/>
      <c r="UOU105" s="184"/>
      <c r="UOV105" s="184"/>
      <c r="UOW105" s="184"/>
      <c r="UOX105" s="184"/>
      <c r="UOY105" s="184"/>
      <c r="UOZ105" s="184"/>
      <c r="UPA105" s="184"/>
      <c r="UPB105" s="184"/>
      <c r="UPC105" s="184"/>
      <c r="UPD105" s="184"/>
      <c r="UPE105" s="184"/>
      <c r="UPF105" s="184"/>
      <c r="UPG105" s="184"/>
      <c r="UPH105" s="184"/>
      <c r="UPI105" s="184"/>
      <c r="UPJ105" s="184"/>
      <c r="UPK105" s="184"/>
      <c r="UPL105" s="184"/>
      <c r="UPM105" s="184"/>
      <c r="UPN105" s="184"/>
      <c r="UPO105" s="184"/>
      <c r="UPP105" s="184"/>
      <c r="UPQ105" s="184"/>
      <c r="UPR105" s="184"/>
      <c r="UPS105" s="184"/>
      <c r="UPT105" s="184"/>
      <c r="UPU105" s="184"/>
      <c r="UPV105" s="184"/>
      <c r="UPW105" s="184"/>
      <c r="UPX105" s="184"/>
      <c r="UPY105" s="184"/>
      <c r="UPZ105" s="184"/>
      <c r="UQA105" s="184"/>
      <c r="UQB105" s="184"/>
      <c r="UQC105" s="184"/>
      <c r="UQD105" s="184"/>
      <c r="UQE105" s="184"/>
      <c r="UQF105" s="184"/>
      <c r="UQG105" s="184"/>
      <c r="UQH105" s="184"/>
      <c r="UQI105" s="184"/>
      <c r="UQJ105" s="184"/>
      <c r="UQK105" s="184"/>
      <c r="UQL105" s="184"/>
      <c r="UQM105" s="184"/>
      <c r="UQN105" s="184"/>
      <c r="UQO105" s="184"/>
      <c r="UQP105" s="184"/>
      <c r="UQQ105" s="184"/>
      <c r="UQR105" s="184"/>
      <c r="UQS105" s="184"/>
      <c r="UQT105" s="184"/>
      <c r="UQU105" s="184"/>
      <c r="UQV105" s="184"/>
      <c r="UQW105" s="184"/>
      <c r="UQX105" s="184"/>
      <c r="UQY105" s="184"/>
      <c r="UQZ105" s="184"/>
      <c r="URA105" s="184"/>
      <c r="URB105" s="184"/>
      <c r="URC105" s="184"/>
      <c r="URD105" s="184"/>
      <c r="URE105" s="184"/>
      <c r="URF105" s="184"/>
      <c r="URG105" s="184"/>
      <c r="URH105" s="184"/>
      <c r="URI105" s="184"/>
      <c r="URJ105" s="184"/>
      <c r="URK105" s="184"/>
      <c r="URL105" s="184"/>
      <c r="URM105" s="184"/>
      <c r="URN105" s="184"/>
      <c r="URO105" s="184"/>
      <c r="URP105" s="184"/>
      <c r="URQ105" s="184"/>
      <c r="URR105" s="184"/>
      <c r="URS105" s="184"/>
      <c r="URT105" s="184"/>
      <c r="URU105" s="184"/>
      <c r="URV105" s="184"/>
      <c r="URW105" s="184"/>
      <c r="URX105" s="184"/>
      <c r="URY105" s="184"/>
      <c r="URZ105" s="184"/>
      <c r="USA105" s="184"/>
      <c r="USB105" s="184"/>
      <c r="USC105" s="184"/>
      <c r="USD105" s="184"/>
      <c r="USE105" s="184"/>
      <c r="USF105" s="184"/>
      <c r="USG105" s="184"/>
      <c r="USH105" s="184"/>
      <c r="USI105" s="184"/>
      <c r="USJ105" s="184"/>
      <c r="USK105" s="184"/>
      <c r="USL105" s="184"/>
      <c r="USM105" s="184"/>
      <c r="USN105" s="184"/>
      <c r="USO105" s="184"/>
      <c r="USP105" s="184"/>
      <c r="USQ105" s="184"/>
      <c r="USR105" s="184"/>
      <c r="USS105" s="184"/>
      <c r="UST105" s="184"/>
      <c r="USU105" s="184"/>
      <c r="USV105" s="184"/>
      <c r="USW105" s="184"/>
      <c r="USX105" s="184"/>
      <c r="USY105" s="184"/>
      <c r="USZ105" s="184"/>
      <c r="UTA105" s="184"/>
      <c r="UTB105" s="184"/>
      <c r="UTC105" s="184"/>
      <c r="UTD105" s="184"/>
      <c r="UTE105" s="184"/>
      <c r="UTF105" s="184"/>
      <c r="UTG105" s="184"/>
      <c r="UTH105" s="184"/>
      <c r="UTI105" s="184"/>
      <c r="UTJ105" s="184"/>
      <c r="UTK105" s="184"/>
      <c r="UTL105" s="184"/>
      <c r="UTM105" s="184"/>
      <c r="UTN105" s="184"/>
      <c r="UTO105" s="184"/>
      <c r="UTP105" s="184"/>
      <c r="UTQ105" s="184"/>
      <c r="UTR105" s="184"/>
      <c r="UTS105" s="184"/>
      <c r="UTT105" s="184"/>
      <c r="UTU105" s="184"/>
      <c r="UTV105" s="184"/>
      <c r="UTW105" s="184"/>
      <c r="UTX105" s="184"/>
      <c r="UTY105" s="184"/>
      <c r="UTZ105" s="184"/>
      <c r="UUA105" s="184"/>
      <c r="UUB105" s="184"/>
      <c r="UUC105" s="184"/>
      <c r="UUD105" s="184"/>
      <c r="UUE105" s="184"/>
      <c r="UUF105" s="184"/>
      <c r="UUG105" s="184"/>
      <c r="UUH105" s="184"/>
      <c r="UUI105" s="184"/>
      <c r="UUJ105" s="184"/>
      <c r="UUK105" s="184"/>
      <c r="UUL105" s="184"/>
      <c r="UUM105" s="184"/>
      <c r="UUN105" s="184"/>
      <c r="UUO105" s="184"/>
      <c r="UUP105" s="184"/>
      <c r="UUQ105" s="184"/>
      <c r="UUR105" s="184"/>
      <c r="UUS105" s="184"/>
      <c r="UUT105" s="184"/>
      <c r="UUU105" s="184"/>
      <c r="UUV105" s="184"/>
      <c r="UUW105" s="184"/>
      <c r="UUX105" s="184"/>
      <c r="UUY105" s="184"/>
      <c r="UUZ105" s="184"/>
      <c r="UVA105" s="184"/>
      <c r="UVB105" s="184"/>
      <c r="UVC105" s="184"/>
      <c r="UVD105" s="184"/>
      <c r="UVE105" s="184"/>
      <c r="UVF105" s="184"/>
      <c r="UVG105" s="184"/>
      <c r="UVH105" s="184"/>
      <c r="UVI105" s="184"/>
      <c r="UVJ105" s="184"/>
      <c r="UVK105" s="184"/>
      <c r="UVL105" s="184"/>
      <c r="UVM105" s="184"/>
      <c r="UVN105" s="184"/>
      <c r="UVO105" s="184"/>
      <c r="UVP105" s="184"/>
      <c r="UVQ105" s="184"/>
      <c r="UVR105" s="184"/>
      <c r="UVS105" s="184"/>
      <c r="UVT105" s="184"/>
      <c r="UVU105" s="184"/>
      <c r="UVV105" s="184"/>
      <c r="UVW105" s="184"/>
      <c r="UVX105" s="184"/>
      <c r="UVY105" s="184"/>
      <c r="UVZ105" s="184"/>
      <c r="UWA105" s="184"/>
      <c r="UWB105" s="184"/>
      <c r="UWC105" s="184"/>
      <c r="UWD105" s="184"/>
      <c r="UWE105" s="184"/>
      <c r="UWF105" s="184"/>
      <c r="UWG105" s="184"/>
      <c r="UWH105" s="184"/>
      <c r="UWI105" s="184"/>
      <c r="UWJ105" s="184"/>
      <c r="UWK105" s="184"/>
      <c r="UWL105" s="184"/>
      <c r="UWM105" s="184"/>
      <c r="UWN105" s="184"/>
      <c r="UWO105" s="184"/>
      <c r="UWP105" s="184"/>
      <c r="UWQ105" s="184"/>
      <c r="UWR105" s="184"/>
      <c r="UWS105" s="184"/>
      <c r="UWT105" s="184"/>
      <c r="UWU105" s="184"/>
      <c r="UWV105" s="184"/>
      <c r="UWW105" s="184"/>
      <c r="UWX105" s="184"/>
      <c r="UWY105" s="184"/>
      <c r="UWZ105" s="184"/>
      <c r="UXA105" s="184"/>
      <c r="UXB105" s="184"/>
      <c r="UXC105" s="184"/>
      <c r="UXD105" s="184"/>
      <c r="UXE105" s="184"/>
      <c r="UXF105" s="184"/>
      <c r="UXG105" s="184"/>
      <c r="UXH105" s="184"/>
      <c r="UXI105" s="184"/>
      <c r="UXJ105" s="184"/>
      <c r="UXK105" s="184"/>
      <c r="UXL105" s="184"/>
      <c r="UXM105" s="184"/>
      <c r="UXN105" s="184"/>
      <c r="UXO105" s="184"/>
      <c r="UXP105" s="184"/>
      <c r="UXQ105" s="184"/>
      <c r="UXR105" s="184"/>
      <c r="UXS105" s="184"/>
      <c r="UXT105" s="184"/>
      <c r="UXU105" s="184"/>
      <c r="UXV105" s="184"/>
      <c r="UXW105" s="184"/>
      <c r="UXX105" s="184"/>
      <c r="UXY105" s="184"/>
      <c r="UXZ105" s="184"/>
      <c r="UYA105" s="184"/>
      <c r="UYB105" s="184"/>
      <c r="UYC105" s="184"/>
      <c r="UYD105" s="184"/>
      <c r="UYE105" s="184"/>
      <c r="UYF105" s="184"/>
      <c r="UYG105" s="184"/>
      <c r="UYH105" s="184"/>
      <c r="UYI105" s="184"/>
      <c r="UYJ105" s="184"/>
      <c r="UYK105" s="184"/>
      <c r="UYL105" s="184"/>
      <c r="UYM105" s="184"/>
      <c r="UYN105" s="184"/>
      <c r="UYO105" s="184"/>
      <c r="UYP105" s="184"/>
      <c r="UYQ105" s="184"/>
      <c r="UYR105" s="184"/>
      <c r="UYS105" s="184"/>
      <c r="UYT105" s="184"/>
      <c r="UYU105" s="184"/>
      <c r="UYV105" s="184"/>
      <c r="UYW105" s="184"/>
      <c r="UYX105" s="184"/>
      <c r="UYY105" s="184"/>
      <c r="UYZ105" s="184"/>
      <c r="UZA105" s="184"/>
      <c r="UZB105" s="184"/>
      <c r="UZC105" s="184"/>
      <c r="UZD105" s="184"/>
      <c r="UZE105" s="184"/>
      <c r="UZF105" s="184"/>
      <c r="UZG105" s="184"/>
      <c r="UZH105" s="184"/>
      <c r="UZI105" s="184"/>
      <c r="UZJ105" s="184"/>
      <c r="UZK105" s="184"/>
      <c r="UZL105" s="184"/>
      <c r="UZM105" s="184"/>
      <c r="UZN105" s="184"/>
      <c r="UZO105" s="184"/>
      <c r="UZP105" s="184"/>
      <c r="UZQ105" s="184"/>
      <c r="UZR105" s="184"/>
      <c r="UZS105" s="184"/>
      <c r="UZT105" s="184"/>
      <c r="UZU105" s="184"/>
      <c r="UZV105" s="184"/>
      <c r="UZW105" s="184"/>
      <c r="UZX105" s="184"/>
      <c r="UZY105" s="184"/>
      <c r="UZZ105" s="184"/>
      <c r="VAA105" s="184"/>
      <c r="VAB105" s="184"/>
      <c r="VAC105" s="184"/>
      <c r="VAD105" s="184"/>
      <c r="VAE105" s="184"/>
      <c r="VAF105" s="184"/>
      <c r="VAG105" s="184"/>
      <c r="VAH105" s="184"/>
      <c r="VAI105" s="184"/>
      <c r="VAJ105" s="184"/>
      <c r="VAK105" s="184"/>
      <c r="VAL105" s="184"/>
      <c r="VAM105" s="184"/>
      <c r="VAN105" s="184"/>
      <c r="VAO105" s="184"/>
      <c r="VAP105" s="184"/>
      <c r="VAQ105" s="184"/>
      <c r="VAR105" s="184"/>
      <c r="VAS105" s="184"/>
      <c r="VAT105" s="184"/>
      <c r="VAU105" s="184"/>
      <c r="VAV105" s="184"/>
      <c r="VAW105" s="184"/>
      <c r="VAX105" s="184"/>
      <c r="VAY105" s="184"/>
      <c r="VAZ105" s="184"/>
      <c r="VBA105" s="184"/>
      <c r="VBB105" s="184"/>
      <c r="VBC105" s="184"/>
      <c r="VBD105" s="184"/>
      <c r="VBE105" s="184"/>
      <c r="VBF105" s="184"/>
      <c r="VBG105" s="184"/>
      <c r="VBH105" s="184"/>
      <c r="VBI105" s="184"/>
      <c r="VBJ105" s="184"/>
      <c r="VBK105" s="184"/>
      <c r="VBL105" s="184"/>
      <c r="VBM105" s="184"/>
      <c r="VBN105" s="184"/>
      <c r="VBO105" s="184"/>
      <c r="VBP105" s="184"/>
      <c r="VBQ105" s="184"/>
      <c r="VBR105" s="184"/>
      <c r="VBS105" s="184"/>
      <c r="VBT105" s="184"/>
      <c r="VBU105" s="184"/>
      <c r="VBV105" s="184"/>
      <c r="VBW105" s="184"/>
      <c r="VBX105" s="184"/>
      <c r="VBY105" s="184"/>
      <c r="VBZ105" s="184"/>
      <c r="VCA105" s="184"/>
      <c r="VCB105" s="184"/>
      <c r="VCC105" s="184"/>
      <c r="VCD105" s="184"/>
      <c r="VCE105" s="184"/>
      <c r="VCF105" s="184"/>
      <c r="VCG105" s="184"/>
      <c r="VCH105" s="184"/>
      <c r="VCI105" s="184"/>
      <c r="VCJ105" s="184"/>
      <c r="VCK105" s="184"/>
      <c r="VCL105" s="184"/>
      <c r="VCM105" s="184"/>
      <c r="VCN105" s="184"/>
      <c r="VCO105" s="184"/>
      <c r="VCP105" s="184"/>
      <c r="VCQ105" s="184"/>
      <c r="VCR105" s="184"/>
      <c r="VCS105" s="184"/>
      <c r="VCT105" s="184"/>
      <c r="VCU105" s="184"/>
      <c r="VCV105" s="184"/>
      <c r="VCW105" s="184"/>
      <c r="VCX105" s="184"/>
      <c r="VCY105" s="184"/>
      <c r="VCZ105" s="184"/>
      <c r="VDA105" s="184"/>
      <c r="VDB105" s="184"/>
      <c r="VDC105" s="184"/>
      <c r="VDD105" s="184"/>
      <c r="VDE105" s="184"/>
      <c r="VDF105" s="184"/>
      <c r="VDG105" s="184"/>
      <c r="VDH105" s="184"/>
      <c r="VDI105" s="184"/>
      <c r="VDJ105" s="184"/>
      <c r="VDK105" s="184"/>
      <c r="VDL105" s="184"/>
      <c r="VDM105" s="184"/>
      <c r="VDN105" s="184"/>
      <c r="VDO105" s="184"/>
      <c r="VDP105" s="184"/>
      <c r="VDQ105" s="184"/>
      <c r="VDR105" s="184"/>
      <c r="VDS105" s="184"/>
      <c r="VDT105" s="184"/>
      <c r="VDU105" s="184"/>
      <c r="VDV105" s="184"/>
      <c r="VDW105" s="184"/>
      <c r="VDX105" s="184"/>
      <c r="VDY105" s="184"/>
      <c r="VDZ105" s="184"/>
      <c r="VEA105" s="184"/>
      <c r="VEB105" s="184"/>
      <c r="VEC105" s="184"/>
      <c r="VED105" s="184"/>
      <c r="VEE105" s="184"/>
      <c r="VEF105" s="184"/>
      <c r="VEG105" s="184"/>
      <c r="VEH105" s="184"/>
      <c r="VEI105" s="184"/>
      <c r="VEJ105" s="184"/>
      <c r="VEK105" s="184"/>
      <c r="VEL105" s="184"/>
      <c r="VEM105" s="184"/>
      <c r="VEN105" s="184"/>
      <c r="VEO105" s="184"/>
      <c r="VEP105" s="184"/>
      <c r="VEQ105" s="184"/>
      <c r="VER105" s="184"/>
      <c r="VES105" s="184"/>
      <c r="VET105" s="184"/>
      <c r="VEU105" s="184"/>
      <c r="VEV105" s="184"/>
      <c r="VEW105" s="184"/>
      <c r="VEX105" s="184"/>
      <c r="VEY105" s="184"/>
      <c r="VEZ105" s="184"/>
      <c r="VFA105" s="184"/>
      <c r="VFB105" s="184"/>
      <c r="VFC105" s="184"/>
      <c r="VFD105" s="184"/>
      <c r="VFE105" s="184"/>
      <c r="VFF105" s="184"/>
      <c r="VFG105" s="184"/>
      <c r="VFH105" s="184"/>
      <c r="VFI105" s="184"/>
      <c r="VFJ105" s="184"/>
      <c r="VFK105" s="184"/>
      <c r="VFL105" s="184"/>
      <c r="VFM105" s="184"/>
      <c r="VFN105" s="184"/>
      <c r="VFO105" s="184"/>
      <c r="VFP105" s="184"/>
      <c r="VFQ105" s="184"/>
      <c r="VFR105" s="184"/>
      <c r="VFS105" s="184"/>
      <c r="VFT105" s="184"/>
      <c r="VFU105" s="184"/>
      <c r="VFV105" s="184"/>
      <c r="VFW105" s="184"/>
      <c r="VFX105" s="184"/>
      <c r="VFY105" s="184"/>
      <c r="VFZ105" s="184"/>
      <c r="VGA105" s="184"/>
      <c r="VGB105" s="184"/>
      <c r="VGC105" s="184"/>
      <c r="VGD105" s="184"/>
      <c r="VGE105" s="184"/>
      <c r="VGF105" s="184"/>
      <c r="VGG105" s="184"/>
      <c r="VGH105" s="184"/>
      <c r="VGI105" s="184"/>
      <c r="VGJ105" s="184"/>
      <c r="VGK105" s="184"/>
      <c r="VGL105" s="184"/>
      <c r="VGM105" s="184"/>
      <c r="VGN105" s="184"/>
      <c r="VGO105" s="184"/>
      <c r="VGP105" s="184"/>
      <c r="VGQ105" s="184"/>
      <c r="VGR105" s="184"/>
      <c r="VGS105" s="184"/>
      <c r="VGT105" s="184"/>
      <c r="VGU105" s="184"/>
      <c r="VGV105" s="184"/>
      <c r="VGW105" s="184"/>
      <c r="VGX105" s="184"/>
      <c r="VGY105" s="184"/>
      <c r="VGZ105" s="184"/>
      <c r="VHA105" s="184"/>
      <c r="VHB105" s="184"/>
      <c r="VHC105" s="184"/>
      <c r="VHD105" s="184"/>
      <c r="VHE105" s="184"/>
      <c r="VHF105" s="184"/>
      <c r="VHG105" s="184"/>
      <c r="VHH105" s="184"/>
      <c r="VHI105" s="184"/>
      <c r="VHJ105" s="184"/>
      <c r="VHK105" s="184"/>
      <c r="VHL105" s="184"/>
      <c r="VHM105" s="184"/>
      <c r="VHN105" s="184"/>
      <c r="VHO105" s="184"/>
      <c r="VHP105" s="184"/>
      <c r="VHQ105" s="184"/>
      <c r="VHR105" s="184"/>
      <c r="VHS105" s="184"/>
      <c r="VHT105" s="184"/>
      <c r="VHU105" s="184"/>
      <c r="VHV105" s="184"/>
      <c r="VHW105" s="184"/>
      <c r="VHX105" s="184"/>
      <c r="VHY105" s="184"/>
      <c r="VHZ105" s="184"/>
      <c r="VIA105" s="184"/>
      <c r="VIB105" s="184"/>
      <c r="VIC105" s="184"/>
      <c r="VID105" s="184"/>
      <c r="VIE105" s="184"/>
      <c r="VIF105" s="184"/>
      <c r="VIG105" s="184"/>
      <c r="VIH105" s="184"/>
      <c r="VII105" s="184"/>
      <c r="VIJ105" s="184"/>
      <c r="VIK105" s="184"/>
      <c r="VIL105" s="184"/>
      <c r="VIM105" s="184"/>
      <c r="VIN105" s="184"/>
      <c r="VIO105" s="184"/>
      <c r="VIP105" s="184"/>
      <c r="VIQ105" s="184"/>
      <c r="VIR105" s="184"/>
      <c r="VIS105" s="184"/>
      <c r="VIT105" s="184"/>
      <c r="VIU105" s="184"/>
      <c r="VIV105" s="184"/>
      <c r="VIW105" s="184"/>
      <c r="VIX105" s="184"/>
      <c r="VIY105" s="184"/>
      <c r="VIZ105" s="184"/>
      <c r="VJA105" s="184"/>
      <c r="VJB105" s="184"/>
      <c r="VJC105" s="184"/>
      <c r="VJD105" s="184"/>
      <c r="VJE105" s="184"/>
      <c r="VJF105" s="184"/>
      <c r="VJG105" s="184"/>
      <c r="VJH105" s="184"/>
      <c r="VJI105" s="184"/>
      <c r="VJJ105" s="184"/>
      <c r="VJK105" s="184"/>
      <c r="VJL105" s="184"/>
      <c r="VJM105" s="184"/>
      <c r="VJN105" s="184"/>
      <c r="VJO105" s="184"/>
      <c r="VJP105" s="184"/>
      <c r="VJQ105" s="184"/>
      <c r="VJR105" s="184"/>
      <c r="VJS105" s="184"/>
      <c r="VJT105" s="184"/>
      <c r="VJU105" s="184"/>
      <c r="VJV105" s="184"/>
      <c r="VJW105" s="184"/>
      <c r="VJX105" s="184"/>
      <c r="VJY105" s="184"/>
      <c r="VJZ105" s="184"/>
      <c r="VKA105" s="184"/>
      <c r="VKB105" s="184"/>
      <c r="VKC105" s="184"/>
      <c r="VKD105" s="184"/>
      <c r="VKE105" s="184"/>
      <c r="VKF105" s="184"/>
      <c r="VKG105" s="184"/>
      <c r="VKH105" s="184"/>
      <c r="VKI105" s="184"/>
      <c r="VKJ105" s="184"/>
      <c r="VKK105" s="184"/>
      <c r="VKL105" s="184"/>
      <c r="VKM105" s="184"/>
      <c r="VKN105" s="184"/>
      <c r="VKO105" s="184"/>
      <c r="VKP105" s="184"/>
      <c r="VKQ105" s="184"/>
      <c r="VKR105" s="184"/>
      <c r="VKS105" s="184"/>
      <c r="VKT105" s="184"/>
      <c r="VKU105" s="184"/>
      <c r="VKV105" s="184"/>
      <c r="VKW105" s="184"/>
      <c r="VKX105" s="184"/>
      <c r="VKY105" s="184"/>
      <c r="VKZ105" s="184"/>
      <c r="VLA105" s="184"/>
      <c r="VLB105" s="184"/>
      <c r="VLC105" s="184"/>
      <c r="VLD105" s="184"/>
      <c r="VLE105" s="184"/>
      <c r="VLF105" s="184"/>
      <c r="VLG105" s="184"/>
      <c r="VLH105" s="184"/>
      <c r="VLI105" s="184"/>
      <c r="VLJ105" s="184"/>
      <c r="VLK105" s="184"/>
      <c r="VLL105" s="184"/>
      <c r="VLM105" s="184"/>
      <c r="VLN105" s="184"/>
      <c r="VLO105" s="184"/>
      <c r="VLP105" s="184"/>
      <c r="VLQ105" s="184"/>
      <c r="VLR105" s="184"/>
      <c r="VLS105" s="184"/>
      <c r="VLT105" s="184"/>
      <c r="VLU105" s="184"/>
      <c r="VLV105" s="184"/>
      <c r="VLW105" s="184"/>
      <c r="VLX105" s="184"/>
      <c r="VLY105" s="184"/>
      <c r="VLZ105" s="184"/>
      <c r="VMA105" s="184"/>
      <c r="VMB105" s="184"/>
      <c r="VMC105" s="184"/>
      <c r="VMD105" s="184"/>
      <c r="VME105" s="184"/>
      <c r="VMF105" s="184"/>
      <c r="VMG105" s="184"/>
      <c r="VMH105" s="184"/>
      <c r="VMI105" s="184"/>
      <c r="VMJ105" s="184"/>
      <c r="VMK105" s="184"/>
      <c r="VML105" s="184"/>
      <c r="VMM105" s="184"/>
      <c r="VMN105" s="184"/>
      <c r="VMO105" s="184"/>
      <c r="VMP105" s="184"/>
      <c r="VMQ105" s="184"/>
      <c r="VMR105" s="184"/>
      <c r="VMS105" s="184"/>
      <c r="VMT105" s="184"/>
      <c r="VMU105" s="184"/>
      <c r="VMV105" s="184"/>
      <c r="VMW105" s="184"/>
      <c r="VMX105" s="184"/>
      <c r="VMY105" s="184"/>
      <c r="VMZ105" s="184"/>
      <c r="VNA105" s="184"/>
      <c r="VNB105" s="184"/>
      <c r="VNC105" s="184"/>
      <c r="VND105" s="184"/>
      <c r="VNE105" s="184"/>
      <c r="VNF105" s="184"/>
      <c r="VNG105" s="184"/>
      <c r="VNH105" s="184"/>
      <c r="VNI105" s="184"/>
      <c r="VNJ105" s="184"/>
      <c r="VNK105" s="184"/>
      <c r="VNL105" s="184"/>
      <c r="VNM105" s="184"/>
      <c r="VNN105" s="184"/>
      <c r="VNO105" s="184"/>
      <c r="VNP105" s="184"/>
      <c r="VNQ105" s="184"/>
      <c r="VNR105" s="184"/>
      <c r="VNS105" s="184"/>
      <c r="VNT105" s="184"/>
      <c r="VNU105" s="184"/>
      <c r="VNV105" s="184"/>
      <c r="VNW105" s="184"/>
      <c r="VNX105" s="184"/>
      <c r="VNY105" s="184"/>
      <c r="VNZ105" s="184"/>
      <c r="VOA105" s="184"/>
      <c r="VOB105" s="184"/>
      <c r="VOC105" s="184"/>
      <c r="VOD105" s="184"/>
      <c r="VOE105" s="184"/>
      <c r="VOF105" s="184"/>
      <c r="VOG105" s="184"/>
      <c r="VOH105" s="184"/>
      <c r="VOI105" s="184"/>
      <c r="VOJ105" s="184"/>
      <c r="VOK105" s="184"/>
      <c r="VOL105" s="184"/>
      <c r="VOM105" s="184"/>
      <c r="VON105" s="184"/>
      <c r="VOO105" s="184"/>
      <c r="VOP105" s="184"/>
      <c r="VOQ105" s="184"/>
      <c r="VOR105" s="184"/>
      <c r="VOS105" s="184"/>
      <c r="VOT105" s="184"/>
      <c r="VOU105" s="184"/>
      <c r="VOV105" s="184"/>
      <c r="VOW105" s="184"/>
      <c r="VOX105" s="184"/>
      <c r="VOY105" s="184"/>
      <c r="VOZ105" s="184"/>
      <c r="VPA105" s="184"/>
      <c r="VPB105" s="184"/>
      <c r="VPC105" s="184"/>
      <c r="VPD105" s="184"/>
      <c r="VPE105" s="184"/>
      <c r="VPF105" s="184"/>
      <c r="VPG105" s="184"/>
      <c r="VPH105" s="184"/>
      <c r="VPI105" s="184"/>
      <c r="VPJ105" s="184"/>
      <c r="VPK105" s="184"/>
      <c r="VPL105" s="184"/>
      <c r="VPM105" s="184"/>
      <c r="VPN105" s="184"/>
      <c r="VPO105" s="184"/>
      <c r="VPP105" s="184"/>
      <c r="VPQ105" s="184"/>
      <c r="VPR105" s="184"/>
      <c r="VPS105" s="184"/>
      <c r="VPT105" s="184"/>
      <c r="VPU105" s="184"/>
      <c r="VPV105" s="184"/>
      <c r="VPW105" s="184"/>
      <c r="VPX105" s="184"/>
      <c r="VPY105" s="184"/>
      <c r="VPZ105" s="184"/>
      <c r="VQA105" s="184"/>
      <c r="VQB105" s="184"/>
      <c r="VQC105" s="184"/>
      <c r="VQD105" s="184"/>
      <c r="VQE105" s="184"/>
      <c r="VQF105" s="184"/>
      <c r="VQG105" s="184"/>
      <c r="VQH105" s="184"/>
      <c r="VQI105" s="184"/>
      <c r="VQJ105" s="184"/>
      <c r="VQK105" s="184"/>
      <c r="VQL105" s="184"/>
      <c r="VQM105" s="184"/>
      <c r="VQN105" s="184"/>
      <c r="VQO105" s="184"/>
      <c r="VQP105" s="184"/>
      <c r="VQQ105" s="184"/>
      <c r="VQR105" s="184"/>
      <c r="VQS105" s="184"/>
      <c r="VQT105" s="184"/>
      <c r="VQU105" s="184"/>
      <c r="VQV105" s="184"/>
      <c r="VQW105" s="184"/>
      <c r="VQX105" s="184"/>
      <c r="VQY105" s="184"/>
      <c r="VQZ105" s="184"/>
      <c r="VRA105" s="184"/>
      <c r="VRB105" s="184"/>
      <c r="VRC105" s="184"/>
      <c r="VRD105" s="184"/>
      <c r="VRE105" s="184"/>
      <c r="VRF105" s="184"/>
      <c r="VRG105" s="184"/>
      <c r="VRH105" s="184"/>
      <c r="VRI105" s="184"/>
      <c r="VRJ105" s="184"/>
      <c r="VRK105" s="184"/>
      <c r="VRL105" s="184"/>
      <c r="VRM105" s="184"/>
      <c r="VRN105" s="184"/>
      <c r="VRO105" s="184"/>
      <c r="VRP105" s="184"/>
      <c r="VRQ105" s="184"/>
      <c r="VRR105" s="184"/>
      <c r="VRS105" s="184"/>
      <c r="VRT105" s="184"/>
      <c r="VRU105" s="184"/>
      <c r="VRV105" s="184"/>
      <c r="VRW105" s="184"/>
      <c r="VRX105" s="184"/>
      <c r="VRY105" s="184"/>
      <c r="VRZ105" s="184"/>
      <c r="VSA105" s="184"/>
      <c r="VSB105" s="184"/>
      <c r="VSC105" s="184"/>
      <c r="VSD105" s="184"/>
      <c r="VSE105" s="184"/>
      <c r="VSF105" s="184"/>
      <c r="VSG105" s="184"/>
      <c r="VSH105" s="184"/>
      <c r="VSI105" s="184"/>
      <c r="VSJ105" s="184"/>
      <c r="VSK105" s="184"/>
      <c r="VSL105" s="184"/>
      <c r="VSM105" s="184"/>
      <c r="VSN105" s="184"/>
      <c r="VSO105" s="184"/>
      <c r="VSP105" s="184"/>
      <c r="VSQ105" s="184"/>
      <c r="VSR105" s="184"/>
      <c r="VSS105" s="184"/>
      <c r="VST105" s="184"/>
      <c r="VSU105" s="184"/>
      <c r="VSV105" s="184"/>
      <c r="VSW105" s="184"/>
      <c r="VSX105" s="184"/>
      <c r="VSY105" s="184"/>
      <c r="VSZ105" s="184"/>
      <c r="VTA105" s="184"/>
      <c r="VTB105" s="184"/>
      <c r="VTC105" s="184"/>
      <c r="VTD105" s="184"/>
      <c r="VTE105" s="184"/>
      <c r="VTF105" s="184"/>
      <c r="VTG105" s="184"/>
      <c r="VTH105" s="184"/>
      <c r="VTI105" s="184"/>
      <c r="VTJ105" s="184"/>
      <c r="VTK105" s="184"/>
      <c r="VTL105" s="184"/>
      <c r="VTM105" s="184"/>
      <c r="VTN105" s="184"/>
      <c r="VTO105" s="184"/>
      <c r="VTP105" s="184"/>
      <c r="VTQ105" s="184"/>
      <c r="VTR105" s="184"/>
      <c r="VTS105" s="184"/>
      <c r="VTT105" s="184"/>
      <c r="VTU105" s="184"/>
      <c r="VTV105" s="184"/>
      <c r="VTW105" s="184"/>
      <c r="VTX105" s="184"/>
      <c r="VTY105" s="184"/>
      <c r="VTZ105" s="184"/>
      <c r="VUA105" s="184"/>
      <c r="VUB105" s="184"/>
      <c r="VUC105" s="184"/>
      <c r="VUD105" s="184"/>
      <c r="VUE105" s="184"/>
      <c r="VUF105" s="184"/>
      <c r="VUG105" s="184"/>
      <c r="VUH105" s="184"/>
      <c r="VUI105" s="184"/>
      <c r="VUJ105" s="184"/>
      <c r="VUK105" s="184"/>
      <c r="VUL105" s="184"/>
      <c r="VUM105" s="184"/>
      <c r="VUN105" s="184"/>
      <c r="VUO105" s="184"/>
      <c r="VUP105" s="184"/>
      <c r="VUQ105" s="184"/>
      <c r="VUR105" s="184"/>
      <c r="VUS105" s="184"/>
      <c r="VUT105" s="184"/>
      <c r="VUU105" s="184"/>
      <c r="VUV105" s="184"/>
      <c r="VUW105" s="184"/>
      <c r="VUX105" s="184"/>
      <c r="VUY105" s="184"/>
      <c r="VUZ105" s="184"/>
      <c r="VVA105" s="184"/>
      <c r="VVB105" s="184"/>
      <c r="VVC105" s="184"/>
      <c r="VVD105" s="184"/>
      <c r="VVE105" s="184"/>
      <c r="VVF105" s="184"/>
      <c r="VVG105" s="184"/>
      <c r="VVH105" s="184"/>
      <c r="VVI105" s="184"/>
      <c r="VVJ105" s="184"/>
      <c r="VVK105" s="184"/>
      <c r="VVL105" s="184"/>
      <c r="VVM105" s="184"/>
      <c r="VVN105" s="184"/>
      <c r="VVO105" s="184"/>
      <c r="VVP105" s="184"/>
      <c r="VVQ105" s="184"/>
      <c r="VVR105" s="184"/>
      <c r="VVS105" s="184"/>
      <c r="VVT105" s="184"/>
      <c r="VVU105" s="184"/>
      <c r="VVV105" s="184"/>
      <c r="VVW105" s="184"/>
      <c r="VVX105" s="184"/>
      <c r="VVY105" s="184"/>
      <c r="VVZ105" s="184"/>
      <c r="VWA105" s="184"/>
      <c r="VWB105" s="184"/>
      <c r="VWC105" s="184"/>
      <c r="VWD105" s="184"/>
      <c r="VWE105" s="184"/>
      <c r="VWF105" s="184"/>
      <c r="VWG105" s="184"/>
      <c r="VWH105" s="184"/>
      <c r="VWI105" s="184"/>
      <c r="VWJ105" s="184"/>
      <c r="VWK105" s="184"/>
      <c r="VWL105" s="184"/>
      <c r="VWM105" s="184"/>
      <c r="VWN105" s="184"/>
      <c r="VWO105" s="184"/>
      <c r="VWP105" s="184"/>
      <c r="VWQ105" s="184"/>
      <c r="VWR105" s="184"/>
      <c r="VWS105" s="184"/>
      <c r="VWT105" s="184"/>
      <c r="VWU105" s="184"/>
      <c r="VWV105" s="184"/>
      <c r="VWW105" s="184"/>
      <c r="VWX105" s="184"/>
      <c r="VWY105" s="184"/>
      <c r="VWZ105" s="184"/>
      <c r="VXA105" s="184"/>
      <c r="VXB105" s="184"/>
      <c r="VXC105" s="184"/>
      <c r="VXD105" s="184"/>
      <c r="VXE105" s="184"/>
      <c r="VXF105" s="184"/>
      <c r="VXG105" s="184"/>
      <c r="VXH105" s="184"/>
      <c r="VXI105" s="184"/>
      <c r="VXJ105" s="184"/>
      <c r="VXK105" s="184"/>
      <c r="VXL105" s="184"/>
      <c r="VXM105" s="184"/>
      <c r="VXN105" s="184"/>
      <c r="VXO105" s="184"/>
      <c r="VXP105" s="184"/>
      <c r="VXQ105" s="184"/>
      <c r="VXR105" s="184"/>
      <c r="VXS105" s="184"/>
      <c r="VXT105" s="184"/>
      <c r="VXU105" s="184"/>
      <c r="VXV105" s="184"/>
      <c r="VXW105" s="184"/>
      <c r="VXX105" s="184"/>
      <c r="VXY105" s="184"/>
      <c r="VXZ105" s="184"/>
      <c r="VYA105" s="184"/>
      <c r="VYB105" s="184"/>
      <c r="VYC105" s="184"/>
      <c r="VYD105" s="184"/>
      <c r="VYE105" s="184"/>
      <c r="VYF105" s="184"/>
      <c r="VYG105" s="184"/>
      <c r="VYH105" s="184"/>
      <c r="VYI105" s="184"/>
      <c r="VYJ105" s="184"/>
      <c r="VYK105" s="184"/>
      <c r="VYL105" s="184"/>
      <c r="VYM105" s="184"/>
      <c r="VYN105" s="184"/>
      <c r="VYO105" s="184"/>
      <c r="VYP105" s="184"/>
      <c r="VYQ105" s="184"/>
      <c r="VYR105" s="184"/>
      <c r="VYS105" s="184"/>
      <c r="VYT105" s="184"/>
      <c r="VYU105" s="184"/>
      <c r="VYV105" s="184"/>
      <c r="VYW105" s="184"/>
      <c r="VYX105" s="184"/>
      <c r="VYY105" s="184"/>
      <c r="VYZ105" s="184"/>
      <c r="VZA105" s="184"/>
      <c r="VZB105" s="184"/>
      <c r="VZC105" s="184"/>
      <c r="VZD105" s="184"/>
      <c r="VZE105" s="184"/>
      <c r="VZF105" s="184"/>
      <c r="VZG105" s="184"/>
      <c r="VZH105" s="184"/>
      <c r="VZI105" s="184"/>
      <c r="VZJ105" s="184"/>
      <c r="VZK105" s="184"/>
      <c r="VZL105" s="184"/>
      <c r="VZM105" s="184"/>
      <c r="VZN105" s="184"/>
      <c r="VZO105" s="184"/>
      <c r="VZP105" s="184"/>
      <c r="VZQ105" s="184"/>
      <c r="VZR105" s="184"/>
      <c r="VZS105" s="184"/>
      <c r="VZT105" s="184"/>
      <c r="VZU105" s="184"/>
      <c r="VZV105" s="184"/>
      <c r="VZW105" s="184"/>
      <c r="VZX105" s="184"/>
      <c r="VZY105" s="184"/>
      <c r="VZZ105" s="184"/>
      <c r="WAA105" s="184"/>
      <c r="WAB105" s="184"/>
      <c r="WAC105" s="184"/>
      <c r="WAD105" s="184"/>
      <c r="WAE105" s="184"/>
      <c r="WAF105" s="184"/>
      <c r="WAG105" s="184"/>
      <c r="WAH105" s="184"/>
      <c r="WAI105" s="184"/>
      <c r="WAJ105" s="184"/>
      <c r="WAK105" s="184"/>
      <c r="WAL105" s="184"/>
      <c r="WAM105" s="184"/>
      <c r="WAN105" s="184"/>
      <c r="WAO105" s="184"/>
      <c r="WAP105" s="184"/>
      <c r="WAQ105" s="184"/>
      <c r="WAR105" s="184"/>
      <c r="WAS105" s="184"/>
      <c r="WAT105" s="184"/>
      <c r="WAU105" s="184"/>
      <c r="WAV105" s="184"/>
      <c r="WAW105" s="184"/>
      <c r="WAX105" s="184"/>
      <c r="WAY105" s="184"/>
      <c r="WAZ105" s="184"/>
      <c r="WBA105" s="184"/>
      <c r="WBB105" s="184"/>
      <c r="WBC105" s="184"/>
      <c r="WBD105" s="184"/>
      <c r="WBE105" s="184"/>
      <c r="WBF105" s="184"/>
      <c r="WBG105" s="184"/>
      <c r="WBH105" s="184"/>
      <c r="WBI105" s="184"/>
      <c r="WBJ105" s="184"/>
      <c r="WBK105" s="184"/>
      <c r="WBL105" s="184"/>
      <c r="WBM105" s="184"/>
      <c r="WBN105" s="184"/>
      <c r="WBO105" s="184"/>
      <c r="WBP105" s="184"/>
      <c r="WBQ105" s="184"/>
      <c r="WBR105" s="184"/>
      <c r="WBS105" s="184"/>
      <c r="WBT105" s="184"/>
      <c r="WBU105" s="184"/>
      <c r="WBV105" s="184"/>
      <c r="WBW105" s="184"/>
      <c r="WBX105" s="184"/>
      <c r="WBY105" s="184"/>
      <c r="WBZ105" s="184"/>
      <c r="WCA105" s="184"/>
      <c r="WCB105" s="184"/>
      <c r="WCC105" s="184"/>
      <c r="WCD105" s="184"/>
      <c r="WCE105" s="184"/>
      <c r="WCF105" s="184"/>
      <c r="WCG105" s="184"/>
      <c r="WCH105" s="184"/>
      <c r="WCI105" s="184"/>
      <c r="WCJ105" s="184"/>
      <c r="WCK105" s="184"/>
      <c r="WCL105" s="184"/>
      <c r="WCM105" s="184"/>
      <c r="WCN105" s="184"/>
      <c r="WCO105" s="184"/>
      <c r="WCP105" s="184"/>
      <c r="WCQ105" s="184"/>
      <c r="WCR105" s="184"/>
      <c r="WCS105" s="184"/>
      <c r="WCT105" s="184"/>
      <c r="WCU105" s="184"/>
      <c r="WCV105" s="184"/>
      <c r="WCW105" s="184"/>
      <c r="WCX105" s="184"/>
      <c r="WCY105" s="184"/>
      <c r="WCZ105" s="184"/>
      <c r="WDA105" s="184"/>
      <c r="WDB105" s="184"/>
      <c r="WDC105" s="184"/>
      <c r="WDD105" s="184"/>
      <c r="WDE105" s="184"/>
      <c r="WDF105" s="184"/>
      <c r="WDG105" s="184"/>
      <c r="WDH105" s="184"/>
      <c r="WDI105" s="184"/>
      <c r="WDJ105" s="184"/>
      <c r="WDK105" s="184"/>
      <c r="WDL105" s="184"/>
      <c r="WDM105" s="184"/>
      <c r="WDN105" s="184"/>
      <c r="WDO105" s="184"/>
      <c r="WDP105" s="184"/>
      <c r="WDQ105" s="184"/>
      <c r="WDR105" s="184"/>
      <c r="WDS105" s="184"/>
      <c r="WDT105" s="184"/>
      <c r="WDU105" s="184"/>
      <c r="WDV105" s="184"/>
      <c r="WDW105" s="184"/>
      <c r="WDX105" s="184"/>
      <c r="WDY105" s="184"/>
      <c r="WDZ105" s="184"/>
      <c r="WEA105" s="184"/>
      <c r="WEB105" s="184"/>
      <c r="WEC105" s="184"/>
      <c r="WED105" s="184"/>
      <c r="WEE105" s="184"/>
      <c r="WEF105" s="184"/>
      <c r="WEG105" s="184"/>
      <c r="WEH105" s="184"/>
      <c r="WEI105" s="184"/>
      <c r="WEJ105" s="184"/>
      <c r="WEK105" s="184"/>
      <c r="WEL105" s="184"/>
      <c r="WEM105" s="184"/>
      <c r="WEN105" s="184"/>
      <c r="WEO105" s="184"/>
      <c r="WEP105" s="184"/>
      <c r="WEQ105" s="184"/>
      <c r="WER105" s="184"/>
      <c r="WES105" s="184"/>
      <c r="WET105" s="184"/>
      <c r="WEU105" s="184"/>
      <c r="WEV105" s="184"/>
      <c r="WEW105" s="184"/>
      <c r="WEX105" s="184"/>
      <c r="WEY105" s="184"/>
      <c r="WEZ105" s="184"/>
      <c r="WFA105" s="184"/>
      <c r="WFB105" s="184"/>
      <c r="WFC105" s="184"/>
      <c r="WFD105" s="184"/>
      <c r="WFE105" s="184"/>
      <c r="WFF105" s="184"/>
      <c r="WFG105" s="184"/>
      <c r="WFH105" s="184"/>
      <c r="WFI105" s="184"/>
      <c r="WFJ105" s="184"/>
      <c r="WFK105" s="184"/>
      <c r="WFL105" s="184"/>
      <c r="WFM105" s="184"/>
      <c r="WFN105" s="184"/>
      <c r="WFO105" s="184"/>
      <c r="WFP105" s="184"/>
      <c r="WFQ105" s="184"/>
      <c r="WFR105" s="184"/>
      <c r="WFS105" s="184"/>
      <c r="WFT105" s="184"/>
      <c r="WFU105" s="184"/>
      <c r="WFV105" s="184"/>
      <c r="WFW105" s="184"/>
      <c r="WFX105" s="184"/>
      <c r="WFY105" s="184"/>
      <c r="WFZ105" s="184"/>
      <c r="WGA105" s="184"/>
      <c r="WGB105" s="184"/>
      <c r="WGC105" s="184"/>
      <c r="WGD105" s="184"/>
      <c r="WGE105" s="184"/>
      <c r="WGF105" s="184"/>
      <c r="WGG105" s="184"/>
      <c r="WGH105" s="184"/>
      <c r="WGI105" s="184"/>
      <c r="WGJ105" s="184"/>
      <c r="WGK105" s="184"/>
      <c r="WGL105" s="184"/>
      <c r="WGM105" s="184"/>
      <c r="WGN105" s="184"/>
      <c r="WGO105" s="184"/>
      <c r="WGP105" s="184"/>
      <c r="WGQ105" s="184"/>
      <c r="WGR105" s="184"/>
      <c r="WGS105" s="184"/>
      <c r="WGT105" s="184"/>
      <c r="WGU105" s="184"/>
      <c r="WGV105" s="184"/>
      <c r="WGW105" s="184"/>
      <c r="WGX105" s="184"/>
      <c r="WGY105" s="184"/>
      <c r="WGZ105" s="184"/>
      <c r="WHA105" s="184"/>
      <c r="WHB105" s="184"/>
      <c r="WHC105" s="184"/>
      <c r="WHD105" s="184"/>
      <c r="WHE105" s="184"/>
      <c r="WHF105" s="184"/>
      <c r="WHG105" s="184"/>
      <c r="WHH105" s="184"/>
      <c r="WHI105" s="184"/>
      <c r="WHJ105" s="184"/>
      <c r="WHK105" s="184"/>
      <c r="WHL105" s="184"/>
      <c r="WHM105" s="184"/>
      <c r="WHN105" s="184"/>
      <c r="WHO105" s="184"/>
      <c r="WHP105" s="184"/>
      <c r="WHQ105" s="184"/>
      <c r="WHR105" s="184"/>
      <c r="WHS105" s="184"/>
      <c r="WHT105" s="184"/>
      <c r="WHU105" s="184"/>
      <c r="WHV105" s="184"/>
      <c r="WHW105" s="184"/>
      <c r="WHX105" s="184"/>
      <c r="WHY105" s="184"/>
      <c r="WHZ105" s="184"/>
      <c r="WIA105" s="184"/>
      <c r="WIB105" s="184"/>
      <c r="WIC105" s="184"/>
      <c r="WID105" s="184"/>
      <c r="WIE105" s="184"/>
      <c r="WIF105" s="184"/>
      <c r="WIG105" s="184"/>
      <c r="WIH105" s="184"/>
      <c r="WII105" s="184"/>
      <c r="WIJ105" s="184"/>
      <c r="WIK105" s="184"/>
      <c r="WIL105" s="184"/>
      <c r="WIM105" s="184"/>
      <c r="WIN105" s="184"/>
      <c r="WIO105" s="184"/>
      <c r="WIP105" s="184"/>
      <c r="WIQ105" s="184"/>
      <c r="WIR105" s="184"/>
      <c r="WIS105" s="184"/>
      <c r="WIT105" s="184"/>
      <c r="WIU105" s="184"/>
      <c r="WIV105" s="184"/>
      <c r="WIW105" s="184"/>
      <c r="WIX105" s="184"/>
      <c r="WIY105" s="184"/>
      <c r="WIZ105" s="184"/>
      <c r="WJA105" s="184"/>
      <c r="WJB105" s="184"/>
      <c r="WJC105" s="184"/>
      <c r="WJD105" s="184"/>
      <c r="WJE105" s="184"/>
      <c r="WJF105" s="184"/>
      <c r="WJG105" s="184"/>
      <c r="WJH105" s="184"/>
      <c r="WJI105" s="184"/>
      <c r="WJJ105" s="184"/>
      <c r="WJK105" s="184"/>
      <c r="WJL105" s="184"/>
      <c r="WJM105" s="184"/>
      <c r="WJN105" s="184"/>
      <c r="WJO105" s="184"/>
      <c r="WJP105" s="184"/>
      <c r="WJQ105" s="184"/>
      <c r="WJR105" s="184"/>
      <c r="WJS105" s="184"/>
      <c r="WJT105" s="184"/>
      <c r="WJU105" s="184"/>
      <c r="WJV105" s="184"/>
      <c r="WJW105" s="184"/>
      <c r="WJX105" s="184"/>
      <c r="WJY105" s="184"/>
      <c r="WJZ105" s="184"/>
      <c r="WKA105" s="184"/>
      <c r="WKB105" s="184"/>
      <c r="WKC105" s="184"/>
      <c r="WKD105" s="184"/>
      <c r="WKE105" s="184"/>
      <c r="WKF105" s="184"/>
      <c r="WKG105" s="184"/>
      <c r="WKH105" s="184"/>
      <c r="WKI105" s="184"/>
      <c r="WKJ105" s="184"/>
      <c r="WKK105" s="184"/>
      <c r="WKL105" s="184"/>
      <c r="WKM105" s="184"/>
      <c r="WKN105" s="184"/>
      <c r="WKO105" s="184"/>
      <c r="WKP105" s="184"/>
      <c r="WKQ105" s="184"/>
      <c r="WKR105" s="184"/>
      <c r="WKS105" s="184"/>
      <c r="WKT105" s="184"/>
      <c r="WKU105" s="184"/>
      <c r="WKV105" s="184"/>
      <c r="WKW105" s="184"/>
      <c r="WKX105" s="184"/>
      <c r="WKY105" s="184"/>
      <c r="WKZ105" s="184"/>
      <c r="WLA105" s="184"/>
      <c r="WLB105" s="184"/>
      <c r="WLC105" s="184"/>
      <c r="WLD105" s="184"/>
      <c r="WLE105" s="184"/>
      <c r="WLF105" s="184"/>
      <c r="WLG105" s="184"/>
      <c r="WLH105" s="184"/>
      <c r="WLI105" s="184"/>
      <c r="WLJ105" s="184"/>
      <c r="WLK105" s="184"/>
      <c r="WLL105" s="184"/>
      <c r="WLM105" s="184"/>
      <c r="WLN105" s="184"/>
      <c r="WLO105" s="184"/>
      <c r="WLP105" s="184"/>
      <c r="WLQ105" s="184"/>
      <c r="WLR105" s="184"/>
      <c r="WLS105" s="184"/>
      <c r="WLT105" s="184"/>
      <c r="WLU105" s="184"/>
      <c r="WLV105" s="184"/>
      <c r="WLW105" s="184"/>
      <c r="WLX105" s="184"/>
      <c r="WLY105" s="184"/>
      <c r="WLZ105" s="184"/>
      <c r="WMA105" s="184"/>
      <c r="WMB105" s="184"/>
      <c r="WMC105" s="184"/>
      <c r="WMD105" s="184"/>
      <c r="WME105" s="184"/>
      <c r="WMF105" s="184"/>
      <c r="WMG105" s="184"/>
      <c r="WMH105" s="184"/>
      <c r="WMI105" s="184"/>
      <c r="WMJ105" s="184"/>
      <c r="WMK105" s="184"/>
      <c r="WML105" s="184"/>
      <c r="WMM105" s="184"/>
      <c r="WMN105" s="184"/>
      <c r="WMO105" s="184"/>
      <c r="WMP105" s="184"/>
      <c r="WMQ105" s="184"/>
      <c r="WMR105" s="184"/>
      <c r="WMS105" s="184"/>
      <c r="WMT105" s="184"/>
      <c r="WMU105" s="184"/>
      <c r="WMV105" s="184"/>
      <c r="WMW105" s="184"/>
      <c r="WMX105" s="184"/>
      <c r="WMY105" s="184"/>
      <c r="WMZ105" s="184"/>
      <c r="WNA105" s="184"/>
      <c r="WNB105" s="184"/>
      <c r="WNC105" s="184"/>
      <c r="WND105" s="184"/>
      <c r="WNE105" s="184"/>
      <c r="WNF105" s="184"/>
      <c r="WNG105" s="184"/>
      <c r="WNH105" s="184"/>
      <c r="WNI105" s="184"/>
      <c r="WNJ105" s="184"/>
      <c r="WNK105" s="184"/>
      <c r="WNL105" s="184"/>
      <c r="WNM105" s="184"/>
      <c r="WNN105" s="184"/>
      <c r="WNO105" s="184"/>
      <c r="WNP105" s="184"/>
      <c r="WNQ105" s="184"/>
      <c r="WNR105" s="184"/>
      <c r="WNS105" s="184"/>
      <c r="WNT105" s="184"/>
      <c r="WNU105" s="184"/>
      <c r="WNV105" s="184"/>
      <c r="WNW105" s="184"/>
      <c r="WNX105" s="184"/>
      <c r="WNY105" s="184"/>
      <c r="WNZ105" s="184"/>
      <c r="WOA105" s="184"/>
      <c r="WOB105" s="184"/>
      <c r="WOC105" s="184"/>
      <c r="WOD105" s="184"/>
      <c r="WOE105" s="184"/>
      <c r="WOF105" s="184"/>
      <c r="WOG105" s="184"/>
      <c r="WOH105" s="184"/>
      <c r="WOI105" s="184"/>
      <c r="WOJ105" s="184"/>
      <c r="WOK105" s="184"/>
      <c r="WOL105" s="184"/>
      <c r="WOM105" s="184"/>
      <c r="WON105" s="184"/>
      <c r="WOO105" s="184"/>
      <c r="WOP105" s="184"/>
      <c r="WOQ105" s="184"/>
      <c r="WOR105" s="184"/>
      <c r="WOS105" s="184"/>
      <c r="WOT105" s="184"/>
      <c r="WOU105" s="184"/>
      <c r="WOV105" s="184"/>
      <c r="WOW105" s="184"/>
      <c r="WOX105" s="184"/>
      <c r="WOY105" s="184"/>
      <c r="WOZ105" s="184"/>
      <c r="WPA105" s="184"/>
      <c r="WPB105" s="184"/>
      <c r="WPC105" s="184"/>
      <c r="WPD105" s="184"/>
      <c r="WPE105" s="184"/>
      <c r="WPF105" s="184"/>
      <c r="WPG105" s="184"/>
      <c r="WPH105" s="184"/>
      <c r="WPI105" s="184"/>
      <c r="WPJ105" s="184"/>
      <c r="WPK105" s="184"/>
      <c r="WPL105" s="184"/>
      <c r="WPM105" s="184"/>
      <c r="WPN105" s="184"/>
      <c r="WPO105" s="184"/>
      <c r="WPP105" s="184"/>
      <c r="WPQ105" s="184"/>
      <c r="WPR105" s="184"/>
      <c r="WPS105" s="184"/>
      <c r="WPT105" s="184"/>
      <c r="WPU105" s="184"/>
      <c r="WPV105" s="184"/>
      <c r="WPW105" s="184"/>
      <c r="WPX105" s="184"/>
      <c r="WPY105" s="184"/>
      <c r="WPZ105" s="184"/>
      <c r="WQA105" s="184"/>
      <c r="WQB105" s="184"/>
      <c r="WQC105" s="184"/>
      <c r="WQD105" s="184"/>
      <c r="WQE105" s="184"/>
      <c r="WQF105" s="184"/>
      <c r="WQG105" s="184"/>
      <c r="WQH105" s="184"/>
      <c r="WQI105" s="184"/>
      <c r="WQJ105" s="184"/>
      <c r="WQK105" s="184"/>
      <c r="WQL105" s="184"/>
      <c r="WQM105" s="184"/>
      <c r="WQN105" s="184"/>
      <c r="WQO105" s="184"/>
      <c r="WQP105" s="184"/>
      <c r="WQQ105" s="184"/>
      <c r="WQR105" s="184"/>
      <c r="WQS105" s="184"/>
      <c r="WQT105" s="184"/>
      <c r="WQU105" s="184"/>
      <c r="WQV105" s="184"/>
      <c r="WQW105" s="184"/>
      <c r="WQX105" s="184"/>
      <c r="WQY105" s="184"/>
      <c r="WQZ105" s="184"/>
      <c r="WRA105" s="184"/>
      <c r="WRB105" s="184"/>
      <c r="WRC105" s="184"/>
      <c r="WRD105" s="184"/>
      <c r="WRE105" s="184"/>
      <c r="WRF105" s="184"/>
      <c r="WRG105" s="184"/>
      <c r="WRH105" s="184"/>
      <c r="WRI105" s="184"/>
      <c r="WRJ105" s="184"/>
      <c r="WRK105" s="184"/>
      <c r="WRL105" s="184"/>
      <c r="WRM105" s="184"/>
      <c r="WRN105" s="184"/>
      <c r="WRO105" s="184"/>
      <c r="WRP105" s="184"/>
      <c r="WRQ105" s="184"/>
      <c r="WRR105" s="184"/>
      <c r="WRS105" s="184"/>
      <c r="WRT105" s="184"/>
      <c r="WRU105" s="184"/>
      <c r="WRV105" s="184"/>
      <c r="WRW105" s="184"/>
      <c r="WRX105" s="184"/>
      <c r="WRY105" s="184"/>
      <c r="WRZ105" s="184"/>
      <c r="WSA105" s="184"/>
      <c r="WSB105" s="184"/>
      <c r="WSC105" s="184"/>
      <c r="WSD105" s="184"/>
      <c r="WSE105" s="184"/>
      <c r="WSF105" s="184"/>
      <c r="WSG105" s="184"/>
      <c r="WSH105" s="184"/>
      <c r="WSI105" s="184"/>
      <c r="WSJ105" s="184"/>
      <c r="WSK105" s="184"/>
      <c r="WSL105" s="184"/>
      <c r="WSM105" s="184"/>
      <c r="WSN105" s="184"/>
      <c r="WSO105" s="184"/>
      <c r="WSP105" s="184"/>
      <c r="WSQ105" s="184"/>
      <c r="WSR105" s="184"/>
      <c r="WSS105" s="184"/>
      <c r="WST105" s="184"/>
      <c r="WSU105" s="184"/>
      <c r="WSV105" s="184"/>
      <c r="WSW105" s="184"/>
      <c r="WSX105" s="184"/>
      <c r="WSY105" s="184"/>
      <c r="WSZ105" s="184"/>
      <c r="WTA105" s="184"/>
      <c r="WTB105" s="184"/>
      <c r="WTC105" s="184"/>
      <c r="WTD105" s="184"/>
      <c r="WTE105" s="184"/>
      <c r="WTF105" s="184"/>
      <c r="WTG105" s="184"/>
      <c r="WTH105" s="184"/>
      <c r="WTI105" s="184"/>
      <c r="WTJ105" s="184"/>
      <c r="WTK105" s="184"/>
      <c r="WTL105" s="184"/>
      <c r="WTM105" s="184"/>
      <c r="WTN105" s="184"/>
      <c r="WTO105" s="184"/>
      <c r="WTP105" s="184"/>
      <c r="WTQ105" s="184"/>
      <c r="WTR105" s="184"/>
      <c r="WTS105" s="184"/>
      <c r="WTT105" s="184"/>
      <c r="WTU105" s="184"/>
      <c r="WTV105" s="184"/>
      <c r="WTW105" s="184"/>
      <c r="WTX105" s="184"/>
      <c r="WTY105" s="184"/>
      <c r="WTZ105" s="184"/>
      <c r="WUA105" s="184"/>
      <c r="WUB105" s="184"/>
      <c r="WUC105" s="184"/>
      <c r="WUD105" s="184"/>
      <c r="WUE105" s="184"/>
      <c r="WUF105" s="184"/>
      <c r="WUG105" s="184"/>
      <c r="WUH105" s="184"/>
      <c r="WUI105" s="184"/>
      <c r="WUJ105" s="184"/>
      <c r="WUK105" s="184"/>
      <c r="WUL105" s="184"/>
      <c r="WUM105" s="184"/>
      <c r="WUN105" s="184"/>
      <c r="WUO105" s="184"/>
      <c r="WUP105" s="184"/>
      <c r="WUQ105" s="184"/>
      <c r="WUR105" s="184"/>
      <c r="WUS105" s="184"/>
      <c r="WUT105" s="184"/>
      <c r="WUU105" s="184"/>
      <c r="WUV105" s="184"/>
      <c r="WUW105" s="184"/>
      <c r="WUX105" s="184"/>
      <c r="WUY105" s="184"/>
      <c r="WUZ105" s="184"/>
      <c r="WVA105" s="184"/>
      <c r="WVB105" s="184"/>
      <c r="WVC105" s="184"/>
      <c r="WVD105" s="184"/>
      <c r="WVE105" s="184"/>
      <c r="WVF105" s="184"/>
      <c r="WVG105" s="184"/>
      <c r="WVH105" s="184"/>
      <c r="WVI105" s="184"/>
      <c r="WVJ105" s="184"/>
      <c r="WVK105" s="184"/>
      <c r="WVL105" s="184"/>
      <c r="WVM105" s="184"/>
    </row>
    <row r="106" spans="1:16133" ht="65.25" customHeight="1" x14ac:dyDescent="0.25">
      <c r="A106"/>
      <c r="B106"/>
      <c r="C106"/>
      <c r="D106"/>
      <c r="E106"/>
      <c r="F106"/>
      <c r="G106"/>
      <c r="H106"/>
      <c r="I106"/>
      <c r="J106" s="184"/>
      <c r="K106" s="184"/>
      <c r="L106" s="184"/>
      <c r="M106" s="184"/>
      <c r="N106" s="184"/>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84"/>
      <c r="AT106" s="184"/>
      <c r="AU106" s="184"/>
      <c r="AV106" s="184"/>
      <c r="AW106" s="184"/>
      <c r="AX106" s="184"/>
      <c r="AY106" s="184"/>
      <c r="AZ106" s="184"/>
      <c r="BA106" s="184"/>
      <c r="BB106" s="184"/>
      <c r="BC106" s="184"/>
      <c r="BD106" s="184"/>
      <c r="BE106" s="184"/>
      <c r="BF106" s="184"/>
      <c r="BG106" s="184"/>
      <c r="BH106" s="184"/>
      <c r="BI106" s="184"/>
      <c r="BJ106" s="184"/>
      <c r="BK106" s="184"/>
      <c r="BL106" s="184"/>
      <c r="BM106" s="184"/>
      <c r="BN106" s="184"/>
      <c r="BO106" s="184"/>
      <c r="BP106" s="184"/>
      <c r="BQ106" s="184"/>
      <c r="BR106" s="184"/>
      <c r="BS106" s="184"/>
      <c r="BT106" s="184"/>
      <c r="BU106" s="184"/>
      <c r="BV106" s="184"/>
      <c r="BW106" s="184"/>
      <c r="BX106" s="184"/>
      <c r="BY106" s="184"/>
      <c r="BZ106" s="184"/>
      <c r="CA106" s="184"/>
      <c r="CB106" s="184"/>
      <c r="CC106" s="184"/>
      <c r="CD106" s="184"/>
      <c r="CE106" s="184"/>
      <c r="CF106" s="184"/>
      <c r="CG106" s="184"/>
      <c r="CH106" s="184"/>
      <c r="CI106" s="184"/>
      <c r="CJ106" s="184"/>
      <c r="CK106" s="184"/>
      <c r="CL106" s="184"/>
      <c r="CM106" s="184"/>
      <c r="CN106" s="184"/>
      <c r="CO106" s="184"/>
      <c r="CP106" s="184"/>
      <c r="CQ106" s="184"/>
      <c r="CR106" s="184"/>
      <c r="CS106" s="184"/>
      <c r="CT106" s="184"/>
      <c r="CU106" s="184"/>
      <c r="CV106" s="184"/>
      <c r="CW106" s="184"/>
      <c r="CX106" s="184"/>
      <c r="CY106" s="184"/>
      <c r="CZ106" s="184"/>
      <c r="DA106" s="184"/>
      <c r="DB106" s="184"/>
      <c r="DC106" s="184"/>
      <c r="DD106" s="184"/>
      <c r="DE106" s="184"/>
      <c r="DF106" s="184"/>
      <c r="DG106" s="184"/>
      <c r="DH106" s="184"/>
      <c r="DI106" s="184"/>
      <c r="DJ106" s="184"/>
      <c r="DK106" s="184"/>
      <c r="DL106" s="184"/>
      <c r="DM106" s="184"/>
      <c r="DN106" s="184"/>
      <c r="DO106" s="184"/>
      <c r="DP106" s="184"/>
      <c r="DQ106" s="184"/>
      <c r="DR106" s="184"/>
      <c r="DS106" s="184"/>
      <c r="DT106" s="184"/>
      <c r="DU106" s="184"/>
      <c r="DV106" s="184"/>
      <c r="DW106" s="184"/>
      <c r="DX106" s="184"/>
      <c r="DY106" s="184"/>
      <c r="DZ106" s="184"/>
      <c r="EA106" s="184"/>
      <c r="EB106" s="184"/>
      <c r="EC106" s="184"/>
      <c r="ED106" s="184"/>
      <c r="EE106" s="184"/>
      <c r="EF106" s="184"/>
      <c r="EG106" s="184"/>
      <c r="EH106" s="184"/>
      <c r="EI106" s="184"/>
      <c r="EJ106" s="184"/>
      <c r="EK106" s="184"/>
      <c r="EL106" s="184"/>
      <c r="EM106" s="184"/>
      <c r="EN106" s="184"/>
      <c r="EO106" s="184"/>
      <c r="EP106" s="184"/>
      <c r="EQ106" s="184"/>
      <c r="ER106" s="184"/>
      <c r="ES106" s="184"/>
      <c r="ET106" s="184"/>
      <c r="EU106" s="184"/>
      <c r="EV106" s="184"/>
      <c r="EW106" s="184"/>
      <c r="EX106" s="184"/>
      <c r="EY106" s="184"/>
      <c r="EZ106" s="184"/>
      <c r="FA106" s="184"/>
      <c r="FB106" s="184"/>
      <c r="FC106" s="184"/>
      <c r="FD106" s="184"/>
      <c r="FE106" s="184"/>
      <c r="FF106" s="184"/>
      <c r="FG106" s="184"/>
      <c r="FH106" s="184"/>
      <c r="FI106" s="184"/>
      <c r="FJ106" s="184"/>
      <c r="FK106" s="184"/>
      <c r="FL106" s="184"/>
      <c r="FM106" s="184"/>
      <c r="FN106" s="184"/>
      <c r="FO106" s="184"/>
      <c r="FP106" s="184"/>
      <c r="FQ106" s="184"/>
      <c r="FR106" s="184"/>
      <c r="FS106" s="184"/>
      <c r="FT106" s="184"/>
      <c r="FU106" s="184"/>
      <c r="FV106" s="184"/>
      <c r="FW106" s="184"/>
      <c r="FX106" s="184"/>
      <c r="FY106" s="184"/>
      <c r="FZ106" s="184"/>
      <c r="GA106" s="184"/>
      <c r="GB106" s="184"/>
      <c r="GC106" s="184"/>
      <c r="GD106" s="184"/>
      <c r="GE106" s="184"/>
      <c r="GF106" s="184"/>
      <c r="GG106" s="184"/>
      <c r="GH106" s="184"/>
      <c r="GI106" s="184"/>
      <c r="GJ106" s="184"/>
      <c r="GK106" s="184"/>
      <c r="GL106" s="184"/>
      <c r="GM106" s="184"/>
      <c r="GN106" s="184"/>
      <c r="GO106" s="184"/>
      <c r="GP106" s="184"/>
      <c r="GQ106" s="184"/>
      <c r="GR106" s="184"/>
      <c r="GS106" s="184"/>
      <c r="GT106" s="184"/>
      <c r="GU106" s="184"/>
      <c r="GV106" s="184"/>
      <c r="GW106" s="184"/>
      <c r="GX106" s="184"/>
      <c r="GY106" s="184"/>
      <c r="GZ106" s="184"/>
      <c r="HA106" s="184"/>
      <c r="HB106" s="184"/>
      <c r="HC106" s="184"/>
      <c r="HD106" s="184"/>
      <c r="HE106" s="184"/>
      <c r="HF106" s="184"/>
      <c r="HG106" s="184"/>
      <c r="HH106" s="184"/>
      <c r="HI106" s="184"/>
      <c r="HJ106" s="184"/>
      <c r="HK106" s="184"/>
      <c r="HL106" s="184"/>
      <c r="HM106" s="184"/>
      <c r="HN106" s="184"/>
      <c r="HO106" s="184"/>
      <c r="HP106" s="184"/>
      <c r="HQ106" s="184"/>
      <c r="HR106" s="184"/>
      <c r="HS106" s="184"/>
      <c r="HT106" s="184"/>
      <c r="HU106" s="184"/>
      <c r="HV106" s="184"/>
      <c r="HW106" s="184"/>
      <c r="HX106" s="184"/>
      <c r="HY106" s="184"/>
      <c r="HZ106" s="184"/>
      <c r="IA106" s="184"/>
      <c r="IB106" s="184"/>
      <c r="IC106" s="184"/>
      <c r="ID106" s="184"/>
      <c r="IE106" s="184"/>
      <c r="IF106" s="184"/>
      <c r="IG106" s="184"/>
      <c r="IH106" s="184"/>
      <c r="II106" s="184"/>
      <c r="IJ106" s="184"/>
      <c r="IK106" s="184"/>
      <c r="IL106" s="184"/>
      <c r="IM106" s="184"/>
      <c r="IN106" s="184"/>
      <c r="IO106" s="184"/>
      <c r="IP106" s="184"/>
      <c r="IQ106" s="184"/>
      <c r="IR106" s="184"/>
      <c r="IS106" s="184"/>
      <c r="IT106" s="184"/>
      <c r="IU106" s="184"/>
      <c r="IV106" s="184"/>
      <c r="IW106" s="184"/>
      <c r="IX106" s="184"/>
      <c r="IY106" s="184"/>
      <c r="IZ106" s="184"/>
      <c r="JA106" s="184"/>
      <c r="JB106" s="184"/>
      <c r="JC106" s="184"/>
      <c r="JD106" s="184"/>
      <c r="JE106" s="184"/>
      <c r="JF106" s="184"/>
      <c r="JG106" s="184"/>
      <c r="JH106" s="184"/>
      <c r="JI106" s="184"/>
      <c r="JJ106" s="184"/>
      <c r="JK106" s="184"/>
      <c r="JL106" s="184"/>
      <c r="JM106" s="184"/>
      <c r="JN106" s="184"/>
      <c r="JO106" s="184"/>
      <c r="JP106" s="184"/>
      <c r="JQ106" s="184"/>
      <c r="JR106" s="184"/>
      <c r="JS106" s="184"/>
      <c r="JT106" s="184"/>
      <c r="JU106" s="184"/>
      <c r="JV106" s="184"/>
      <c r="JW106" s="184"/>
      <c r="JX106" s="184"/>
      <c r="JY106" s="184"/>
      <c r="JZ106" s="184"/>
      <c r="KA106" s="184"/>
      <c r="KB106" s="184"/>
      <c r="KC106" s="184"/>
      <c r="KD106" s="184"/>
      <c r="KE106" s="184"/>
      <c r="KF106" s="184"/>
      <c r="KG106" s="184"/>
      <c r="KH106" s="184"/>
      <c r="KI106" s="184"/>
      <c r="KJ106" s="184"/>
      <c r="KK106" s="184"/>
      <c r="KL106" s="184"/>
      <c r="KM106" s="184"/>
      <c r="KN106" s="184"/>
      <c r="KO106" s="184"/>
      <c r="KP106" s="184"/>
      <c r="KQ106" s="184"/>
      <c r="KR106" s="184"/>
      <c r="KS106" s="184"/>
      <c r="KT106" s="184"/>
      <c r="KU106" s="184"/>
      <c r="KV106" s="184"/>
      <c r="KW106" s="184"/>
      <c r="KX106" s="184"/>
      <c r="KY106" s="184"/>
      <c r="KZ106" s="184"/>
      <c r="LA106" s="184"/>
      <c r="LB106" s="184"/>
      <c r="LC106" s="184"/>
      <c r="LD106" s="184"/>
      <c r="LE106" s="184"/>
      <c r="LF106" s="184"/>
      <c r="LG106" s="184"/>
      <c r="LH106" s="184"/>
      <c r="LI106" s="184"/>
      <c r="LJ106" s="184"/>
      <c r="LK106" s="184"/>
      <c r="LL106" s="184"/>
      <c r="LM106" s="184"/>
      <c r="LN106" s="184"/>
      <c r="LO106" s="184"/>
      <c r="LP106" s="184"/>
      <c r="LQ106" s="184"/>
      <c r="LR106" s="184"/>
      <c r="LS106" s="184"/>
      <c r="LT106" s="184"/>
      <c r="LU106" s="184"/>
      <c r="LV106" s="184"/>
      <c r="LW106" s="184"/>
      <c r="LX106" s="184"/>
      <c r="LY106" s="184"/>
      <c r="LZ106" s="184"/>
      <c r="MA106" s="184"/>
      <c r="MB106" s="184"/>
      <c r="MC106" s="184"/>
      <c r="MD106" s="184"/>
      <c r="ME106" s="184"/>
      <c r="MF106" s="184"/>
      <c r="MG106" s="184"/>
      <c r="MH106" s="184"/>
      <c r="MI106" s="184"/>
      <c r="MJ106" s="184"/>
      <c r="MK106" s="184"/>
      <c r="ML106" s="184"/>
      <c r="MM106" s="184"/>
      <c r="MN106" s="184"/>
      <c r="MO106" s="184"/>
      <c r="MP106" s="184"/>
      <c r="MQ106" s="184"/>
      <c r="MR106" s="184"/>
      <c r="MS106" s="184"/>
      <c r="MT106" s="184"/>
      <c r="MU106" s="184"/>
      <c r="MV106" s="184"/>
      <c r="MW106" s="184"/>
      <c r="MX106" s="184"/>
      <c r="MY106" s="184"/>
      <c r="MZ106" s="184"/>
      <c r="NA106" s="184"/>
      <c r="NB106" s="184"/>
      <c r="NC106" s="184"/>
      <c r="ND106" s="184"/>
      <c r="NE106" s="184"/>
      <c r="NF106" s="184"/>
      <c r="NG106" s="184"/>
      <c r="NH106" s="184"/>
      <c r="NI106" s="184"/>
      <c r="NJ106" s="184"/>
      <c r="NK106" s="184"/>
      <c r="NL106" s="184"/>
      <c r="NM106" s="184"/>
      <c r="NN106" s="184"/>
      <c r="NO106" s="184"/>
      <c r="NP106" s="184"/>
      <c r="NQ106" s="184"/>
      <c r="NR106" s="184"/>
      <c r="NS106" s="184"/>
      <c r="NT106" s="184"/>
      <c r="NU106" s="184"/>
      <c r="NV106" s="184"/>
      <c r="NW106" s="184"/>
      <c r="NX106" s="184"/>
      <c r="NY106" s="184"/>
      <c r="NZ106" s="184"/>
      <c r="OA106" s="184"/>
      <c r="OB106" s="184"/>
      <c r="OC106" s="184"/>
      <c r="OD106" s="184"/>
      <c r="OE106" s="184"/>
      <c r="OF106" s="184"/>
      <c r="OG106" s="184"/>
      <c r="OH106" s="184"/>
      <c r="OI106" s="184"/>
      <c r="OJ106" s="184"/>
      <c r="OK106" s="184"/>
      <c r="OL106" s="184"/>
      <c r="OM106" s="184"/>
      <c r="ON106" s="184"/>
      <c r="OO106" s="184"/>
      <c r="OP106" s="184"/>
      <c r="OQ106" s="184"/>
      <c r="OR106" s="184"/>
      <c r="OS106" s="184"/>
      <c r="OT106" s="184"/>
      <c r="OU106" s="184"/>
      <c r="OV106" s="184"/>
      <c r="OW106" s="184"/>
      <c r="OX106" s="184"/>
      <c r="OY106" s="184"/>
      <c r="OZ106" s="184"/>
      <c r="PA106" s="184"/>
      <c r="PB106" s="184"/>
      <c r="PC106" s="184"/>
      <c r="PD106" s="184"/>
      <c r="PE106" s="184"/>
      <c r="PF106" s="184"/>
      <c r="PG106" s="184"/>
      <c r="PH106" s="184"/>
      <c r="PI106" s="184"/>
      <c r="PJ106" s="184"/>
      <c r="PK106" s="184"/>
      <c r="PL106" s="184"/>
      <c r="PM106" s="184"/>
      <c r="PN106" s="184"/>
      <c r="PO106" s="184"/>
      <c r="PP106" s="184"/>
      <c r="PQ106" s="184"/>
      <c r="PR106" s="184"/>
      <c r="PS106" s="184"/>
      <c r="PT106" s="184"/>
      <c r="PU106" s="184"/>
      <c r="PV106" s="184"/>
      <c r="PW106" s="184"/>
      <c r="PX106" s="184"/>
      <c r="PY106" s="184"/>
      <c r="PZ106" s="184"/>
      <c r="QA106" s="184"/>
      <c r="QB106" s="184"/>
      <c r="QC106" s="184"/>
      <c r="QD106" s="184"/>
      <c r="QE106" s="184"/>
      <c r="QF106" s="184"/>
      <c r="QG106" s="184"/>
      <c r="QH106" s="184"/>
      <c r="QI106" s="184"/>
      <c r="QJ106" s="184"/>
      <c r="QK106" s="184"/>
      <c r="QL106" s="184"/>
      <c r="QM106" s="184"/>
      <c r="QN106" s="184"/>
      <c r="QO106" s="184"/>
      <c r="QP106" s="184"/>
      <c r="QQ106" s="184"/>
      <c r="QR106" s="184"/>
      <c r="QS106" s="184"/>
      <c r="QT106" s="184"/>
      <c r="QU106" s="184"/>
      <c r="QV106" s="184"/>
      <c r="QW106" s="184"/>
      <c r="QX106" s="184"/>
      <c r="QY106" s="184"/>
      <c r="QZ106" s="184"/>
      <c r="RA106" s="184"/>
      <c r="RB106" s="184"/>
      <c r="RC106" s="184"/>
      <c r="RD106" s="184"/>
      <c r="RE106" s="184"/>
      <c r="RF106" s="184"/>
      <c r="RG106" s="184"/>
      <c r="RH106" s="184"/>
      <c r="RI106" s="184"/>
      <c r="RJ106" s="184"/>
      <c r="RK106" s="184"/>
      <c r="RL106" s="184"/>
      <c r="RM106" s="184"/>
      <c r="RN106" s="184"/>
      <c r="RO106" s="184"/>
      <c r="RP106" s="184"/>
      <c r="RQ106" s="184"/>
      <c r="RR106" s="184"/>
      <c r="RS106" s="184"/>
      <c r="RT106" s="184"/>
      <c r="RU106" s="184"/>
      <c r="RV106" s="184"/>
      <c r="RW106" s="184"/>
      <c r="RX106" s="184"/>
      <c r="RY106" s="184"/>
      <c r="RZ106" s="184"/>
      <c r="SA106" s="184"/>
      <c r="SB106" s="184"/>
      <c r="SC106" s="184"/>
      <c r="SD106" s="184"/>
      <c r="SE106" s="184"/>
      <c r="SF106" s="184"/>
      <c r="SG106" s="184"/>
      <c r="SH106" s="184"/>
      <c r="SI106" s="184"/>
      <c r="SJ106" s="184"/>
      <c r="SK106" s="184"/>
      <c r="SL106" s="184"/>
      <c r="SM106" s="184"/>
      <c r="SN106" s="184"/>
      <c r="SO106" s="184"/>
      <c r="SP106" s="184"/>
      <c r="SQ106" s="184"/>
      <c r="SR106" s="184"/>
      <c r="SS106" s="184"/>
      <c r="ST106" s="184"/>
      <c r="SU106" s="184"/>
      <c r="SV106" s="184"/>
      <c r="SW106" s="184"/>
      <c r="SX106" s="184"/>
      <c r="SY106" s="184"/>
      <c r="SZ106" s="184"/>
      <c r="TA106" s="184"/>
      <c r="TB106" s="184"/>
      <c r="TC106" s="184"/>
      <c r="TD106" s="184"/>
      <c r="TE106" s="184"/>
      <c r="TF106" s="184"/>
      <c r="TG106" s="184"/>
      <c r="TH106" s="184"/>
      <c r="TI106" s="184"/>
      <c r="TJ106" s="184"/>
      <c r="TK106" s="184"/>
      <c r="TL106" s="184"/>
      <c r="TM106" s="184"/>
      <c r="TN106" s="184"/>
      <c r="TO106" s="184"/>
      <c r="TP106" s="184"/>
      <c r="TQ106" s="184"/>
      <c r="TR106" s="184"/>
      <c r="TS106" s="184"/>
      <c r="TT106" s="184"/>
      <c r="TU106" s="184"/>
      <c r="TV106" s="184"/>
      <c r="TW106" s="184"/>
      <c r="TX106" s="184"/>
      <c r="TY106" s="184"/>
      <c r="TZ106" s="184"/>
      <c r="UA106" s="184"/>
      <c r="UB106" s="184"/>
      <c r="UC106" s="184"/>
      <c r="UD106" s="184"/>
      <c r="UE106" s="184"/>
      <c r="UF106" s="184"/>
      <c r="UG106" s="184"/>
      <c r="UH106" s="184"/>
      <c r="UI106" s="184"/>
      <c r="UJ106" s="184"/>
      <c r="UK106" s="184"/>
      <c r="UL106" s="184"/>
      <c r="UM106" s="184"/>
      <c r="UN106" s="184"/>
      <c r="UO106" s="184"/>
      <c r="UP106" s="184"/>
      <c r="UQ106" s="184"/>
      <c r="UR106" s="184"/>
      <c r="US106" s="184"/>
      <c r="UT106" s="184"/>
      <c r="UU106" s="184"/>
      <c r="UV106" s="184"/>
      <c r="UW106" s="184"/>
      <c r="UX106" s="184"/>
      <c r="UY106" s="184"/>
      <c r="UZ106" s="184"/>
      <c r="VA106" s="184"/>
      <c r="VB106" s="184"/>
      <c r="VC106" s="184"/>
      <c r="VD106" s="184"/>
      <c r="VE106" s="184"/>
      <c r="VF106" s="184"/>
      <c r="VG106" s="184"/>
      <c r="VH106" s="184"/>
      <c r="VI106" s="184"/>
      <c r="VJ106" s="184"/>
      <c r="VK106" s="184"/>
      <c r="VL106" s="184"/>
      <c r="VM106" s="184"/>
      <c r="VN106" s="184"/>
      <c r="VO106" s="184"/>
      <c r="VP106" s="184"/>
      <c r="VQ106" s="184"/>
      <c r="VR106" s="184"/>
      <c r="VS106" s="184"/>
      <c r="VT106" s="184"/>
      <c r="VU106" s="184"/>
      <c r="VV106" s="184"/>
      <c r="VW106" s="184"/>
      <c r="VX106" s="184"/>
      <c r="VY106" s="184"/>
      <c r="VZ106" s="184"/>
      <c r="WA106" s="184"/>
      <c r="WB106" s="184"/>
      <c r="WC106" s="184"/>
      <c r="WD106" s="184"/>
      <c r="WE106" s="184"/>
      <c r="WF106" s="184"/>
      <c r="WG106" s="184"/>
      <c r="WH106" s="184"/>
      <c r="WI106" s="184"/>
      <c r="WJ106" s="184"/>
      <c r="WK106" s="184"/>
      <c r="WL106" s="184"/>
      <c r="WM106" s="184"/>
      <c r="WN106" s="184"/>
      <c r="WO106" s="184"/>
      <c r="WP106" s="184"/>
      <c r="WQ106" s="184"/>
      <c r="WR106" s="184"/>
      <c r="WS106" s="184"/>
      <c r="WT106" s="184"/>
      <c r="WU106" s="184"/>
      <c r="WV106" s="184"/>
      <c r="WW106" s="184"/>
      <c r="WX106" s="184"/>
      <c r="WY106" s="184"/>
      <c r="WZ106" s="184"/>
      <c r="XA106" s="184"/>
      <c r="XB106" s="184"/>
      <c r="XC106" s="184"/>
      <c r="XD106" s="184"/>
      <c r="XE106" s="184"/>
      <c r="XF106" s="184"/>
      <c r="XG106" s="184"/>
      <c r="XH106" s="184"/>
      <c r="XI106" s="184"/>
      <c r="XJ106" s="184"/>
      <c r="XK106" s="184"/>
      <c r="XL106" s="184"/>
      <c r="XM106" s="184"/>
      <c r="XN106" s="184"/>
      <c r="XO106" s="184"/>
      <c r="XP106" s="184"/>
      <c r="XQ106" s="184"/>
      <c r="XR106" s="184"/>
      <c r="XS106" s="184"/>
      <c r="XT106" s="184"/>
      <c r="XU106" s="184"/>
      <c r="XV106" s="184"/>
      <c r="XW106" s="184"/>
      <c r="XX106" s="184"/>
      <c r="XY106" s="184"/>
      <c r="XZ106" s="184"/>
      <c r="YA106" s="184"/>
      <c r="YB106" s="184"/>
      <c r="YC106" s="184"/>
      <c r="YD106" s="184"/>
      <c r="YE106" s="184"/>
      <c r="YF106" s="184"/>
      <c r="YG106" s="184"/>
      <c r="YH106" s="184"/>
      <c r="YI106" s="184"/>
      <c r="YJ106" s="184"/>
      <c r="YK106" s="184"/>
      <c r="YL106" s="184"/>
      <c r="YM106" s="184"/>
      <c r="YN106" s="184"/>
      <c r="YO106" s="184"/>
      <c r="YP106" s="184"/>
      <c r="YQ106" s="184"/>
      <c r="YR106" s="184"/>
      <c r="YS106" s="184"/>
      <c r="YT106" s="184"/>
      <c r="YU106" s="184"/>
      <c r="YV106" s="184"/>
      <c r="YW106" s="184"/>
      <c r="YX106" s="184"/>
      <c r="YY106" s="184"/>
      <c r="YZ106" s="184"/>
      <c r="ZA106" s="184"/>
      <c r="ZB106" s="184"/>
      <c r="ZC106" s="184"/>
      <c r="ZD106" s="184"/>
      <c r="ZE106" s="184"/>
      <c r="ZF106" s="184"/>
      <c r="ZG106" s="184"/>
      <c r="ZH106" s="184"/>
      <c r="ZI106" s="184"/>
      <c r="ZJ106" s="184"/>
      <c r="ZK106" s="184"/>
      <c r="ZL106" s="184"/>
      <c r="ZM106" s="184"/>
      <c r="ZN106" s="184"/>
      <c r="ZO106" s="184"/>
      <c r="ZP106" s="184"/>
      <c r="ZQ106" s="184"/>
      <c r="ZR106" s="184"/>
      <c r="ZS106" s="184"/>
      <c r="ZT106" s="184"/>
      <c r="ZU106" s="184"/>
      <c r="ZV106" s="184"/>
      <c r="ZW106" s="184"/>
      <c r="ZX106" s="184"/>
      <c r="ZY106" s="184"/>
      <c r="ZZ106" s="184"/>
      <c r="AAA106" s="184"/>
      <c r="AAB106" s="184"/>
      <c r="AAC106" s="184"/>
      <c r="AAD106" s="184"/>
      <c r="AAE106" s="184"/>
      <c r="AAF106" s="184"/>
      <c r="AAG106" s="184"/>
      <c r="AAH106" s="184"/>
      <c r="AAI106" s="184"/>
      <c r="AAJ106" s="184"/>
      <c r="AAK106" s="184"/>
      <c r="AAL106" s="184"/>
      <c r="AAM106" s="184"/>
      <c r="AAN106" s="184"/>
      <c r="AAO106" s="184"/>
      <c r="AAP106" s="184"/>
      <c r="AAQ106" s="184"/>
      <c r="AAR106" s="184"/>
      <c r="AAS106" s="184"/>
      <c r="AAT106" s="184"/>
      <c r="AAU106" s="184"/>
      <c r="AAV106" s="184"/>
      <c r="AAW106" s="184"/>
      <c r="AAX106" s="184"/>
      <c r="AAY106" s="184"/>
      <c r="AAZ106" s="184"/>
      <c r="ABA106" s="184"/>
      <c r="ABB106" s="184"/>
      <c r="ABC106" s="184"/>
      <c r="ABD106" s="184"/>
      <c r="ABE106" s="184"/>
      <c r="ABF106" s="184"/>
      <c r="ABG106" s="184"/>
      <c r="ABH106" s="184"/>
      <c r="ABI106" s="184"/>
      <c r="ABJ106" s="184"/>
      <c r="ABK106" s="184"/>
      <c r="ABL106" s="184"/>
      <c r="ABM106" s="184"/>
      <c r="ABN106" s="184"/>
      <c r="ABO106" s="184"/>
      <c r="ABP106" s="184"/>
      <c r="ABQ106" s="184"/>
      <c r="ABR106" s="184"/>
      <c r="ABS106" s="184"/>
      <c r="ABT106" s="184"/>
      <c r="ABU106" s="184"/>
      <c r="ABV106" s="184"/>
      <c r="ABW106" s="184"/>
      <c r="ABX106" s="184"/>
      <c r="ABY106" s="184"/>
      <c r="ABZ106" s="184"/>
      <c r="ACA106" s="184"/>
      <c r="ACB106" s="184"/>
      <c r="ACC106" s="184"/>
      <c r="ACD106" s="184"/>
      <c r="ACE106" s="184"/>
      <c r="ACF106" s="184"/>
      <c r="ACG106" s="184"/>
      <c r="ACH106" s="184"/>
      <c r="ACI106" s="184"/>
      <c r="ACJ106" s="184"/>
      <c r="ACK106" s="184"/>
      <c r="ACL106" s="184"/>
      <c r="ACM106" s="184"/>
      <c r="ACN106" s="184"/>
      <c r="ACO106" s="184"/>
      <c r="ACP106" s="184"/>
      <c r="ACQ106" s="184"/>
      <c r="ACR106" s="184"/>
      <c r="ACS106" s="184"/>
      <c r="ACT106" s="184"/>
      <c r="ACU106" s="184"/>
      <c r="ACV106" s="184"/>
      <c r="ACW106" s="184"/>
      <c r="ACX106" s="184"/>
      <c r="ACY106" s="184"/>
      <c r="ACZ106" s="184"/>
      <c r="ADA106" s="184"/>
      <c r="ADB106" s="184"/>
      <c r="ADC106" s="184"/>
      <c r="ADD106" s="184"/>
      <c r="ADE106" s="184"/>
      <c r="ADF106" s="184"/>
      <c r="ADG106" s="184"/>
      <c r="ADH106" s="184"/>
      <c r="ADI106" s="184"/>
      <c r="ADJ106" s="184"/>
      <c r="ADK106" s="184"/>
      <c r="ADL106" s="184"/>
      <c r="ADM106" s="184"/>
      <c r="ADN106" s="184"/>
      <c r="ADO106" s="184"/>
      <c r="ADP106" s="184"/>
      <c r="ADQ106" s="184"/>
      <c r="ADR106" s="184"/>
      <c r="ADS106" s="184"/>
      <c r="ADT106" s="184"/>
      <c r="ADU106" s="184"/>
      <c r="ADV106" s="184"/>
      <c r="ADW106" s="184"/>
      <c r="ADX106" s="184"/>
      <c r="ADY106" s="184"/>
      <c r="ADZ106" s="184"/>
      <c r="AEA106" s="184"/>
      <c r="AEB106" s="184"/>
      <c r="AEC106" s="184"/>
      <c r="AED106" s="184"/>
      <c r="AEE106" s="184"/>
      <c r="AEF106" s="184"/>
      <c r="AEG106" s="184"/>
      <c r="AEH106" s="184"/>
      <c r="AEI106" s="184"/>
      <c r="AEJ106" s="184"/>
      <c r="AEK106" s="184"/>
      <c r="AEL106" s="184"/>
      <c r="AEM106" s="184"/>
      <c r="AEN106" s="184"/>
      <c r="AEO106" s="184"/>
      <c r="AEP106" s="184"/>
      <c r="AEQ106" s="184"/>
      <c r="AER106" s="184"/>
      <c r="AES106" s="184"/>
      <c r="AET106" s="184"/>
      <c r="AEU106" s="184"/>
      <c r="AEV106" s="184"/>
      <c r="AEW106" s="184"/>
      <c r="AEX106" s="184"/>
      <c r="AEY106" s="184"/>
      <c r="AEZ106" s="184"/>
      <c r="AFA106" s="184"/>
      <c r="AFB106" s="184"/>
      <c r="AFC106" s="184"/>
      <c r="AFD106" s="184"/>
      <c r="AFE106" s="184"/>
      <c r="AFF106" s="184"/>
      <c r="AFG106" s="184"/>
      <c r="AFH106" s="184"/>
      <c r="AFI106" s="184"/>
      <c r="AFJ106" s="184"/>
      <c r="AFK106" s="184"/>
      <c r="AFL106" s="184"/>
      <c r="AFM106" s="184"/>
      <c r="AFN106" s="184"/>
      <c r="AFO106" s="184"/>
      <c r="AFP106" s="184"/>
      <c r="AFQ106" s="184"/>
      <c r="AFR106" s="184"/>
      <c r="AFS106" s="184"/>
      <c r="AFT106" s="184"/>
      <c r="AFU106" s="184"/>
      <c r="AFV106" s="184"/>
      <c r="AFW106" s="184"/>
      <c r="AFX106" s="184"/>
      <c r="AFY106" s="184"/>
      <c r="AFZ106" s="184"/>
      <c r="AGA106" s="184"/>
      <c r="AGB106" s="184"/>
      <c r="AGC106" s="184"/>
      <c r="AGD106" s="184"/>
      <c r="AGE106" s="184"/>
      <c r="AGF106" s="184"/>
      <c r="AGG106" s="184"/>
      <c r="AGH106" s="184"/>
      <c r="AGI106" s="184"/>
      <c r="AGJ106" s="184"/>
      <c r="AGK106" s="184"/>
      <c r="AGL106" s="184"/>
      <c r="AGM106" s="184"/>
      <c r="AGN106" s="184"/>
      <c r="AGO106" s="184"/>
      <c r="AGP106" s="184"/>
      <c r="AGQ106" s="184"/>
      <c r="AGR106" s="184"/>
      <c r="AGS106" s="184"/>
      <c r="AGT106" s="184"/>
      <c r="AGU106" s="184"/>
      <c r="AGV106" s="184"/>
      <c r="AGW106" s="184"/>
      <c r="AGX106" s="184"/>
      <c r="AGY106" s="184"/>
      <c r="AGZ106" s="184"/>
      <c r="AHA106" s="184"/>
      <c r="AHB106" s="184"/>
      <c r="AHC106" s="184"/>
      <c r="AHD106" s="184"/>
      <c r="AHE106" s="184"/>
      <c r="AHF106" s="184"/>
      <c r="AHG106" s="184"/>
      <c r="AHH106" s="184"/>
      <c r="AHI106" s="184"/>
      <c r="AHJ106" s="184"/>
      <c r="AHK106" s="184"/>
      <c r="AHL106" s="184"/>
      <c r="AHM106" s="184"/>
      <c r="AHN106" s="184"/>
      <c r="AHO106" s="184"/>
      <c r="AHP106" s="184"/>
      <c r="AHQ106" s="184"/>
      <c r="AHR106" s="184"/>
      <c r="AHS106" s="184"/>
      <c r="AHT106" s="184"/>
      <c r="AHU106" s="184"/>
      <c r="AHV106" s="184"/>
      <c r="AHW106" s="184"/>
      <c r="AHX106" s="184"/>
      <c r="AHY106" s="184"/>
      <c r="AHZ106" s="184"/>
      <c r="AIA106" s="184"/>
      <c r="AIB106" s="184"/>
      <c r="AIC106" s="184"/>
      <c r="AID106" s="184"/>
      <c r="AIE106" s="184"/>
      <c r="AIF106" s="184"/>
      <c r="AIG106" s="184"/>
      <c r="AIH106" s="184"/>
      <c r="AII106" s="184"/>
      <c r="AIJ106" s="184"/>
      <c r="AIK106" s="184"/>
      <c r="AIL106" s="184"/>
      <c r="AIM106" s="184"/>
      <c r="AIN106" s="184"/>
      <c r="AIO106" s="184"/>
      <c r="AIP106" s="184"/>
      <c r="AIQ106" s="184"/>
      <c r="AIR106" s="184"/>
      <c r="AIS106" s="184"/>
      <c r="AIT106" s="184"/>
      <c r="AIU106" s="184"/>
      <c r="AIV106" s="184"/>
      <c r="AIW106" s="184"/>
      <c r="AIX106" s="184"/>
      <c r="AIY106" s="184"/>
      <c r="AIZ106" s="184"/>
      <c r="AJA106" s="184"/>
      <c r="AJB106" s="184"/>
      <c r="AJC106" s="184"/>
      <c r="AJD106" s="184"/>
      <c r="AJE106" s="184"/>
      <c r="AJF106" s="184"/>
      <c r="AJG106" s="184"/>
      <c r="AJH106" s="184"/>
      <c r="AJI106" s="184"/>
      <c r="AJJ106" s="184"/>
      <c r="AJK106" s="184"/>
      <c r="AJL106" s="184"/>
      <c r="AJM106" s="184"/>
      <c r="AJN106" s="184"/>
      <c r="AJO106" s="184"/>
      <c r="AJP106" s="184"/>
      <c r="AJQ106" s="184"/>
      <c r="AJR106" s="184"/>
      <c r="AJS106" s="184"/>
      <c r="AJT106" s="184"/>
      <c r="AJU106" s="184"/>
      <c r="AJV106" s="184"/>
      <c r="AJW106" s="184"/>
      <c r="AJX106" s="184"/>
      <c r="AJY106" s="184"/>
      <c r="AJZ106" s="184"/>
      <c r="AKA106" s="184"/>
      <c r="AKB106" s="184"/>
      <c r="AKC106" s="184"/>
      <c r="AKD106" s="184"/>
      <c r="AKE106" s="184"/>
      <c r="AKF106" s="184"/>
      <c r="AKG106" s="184"/>
      <c r="AKH106" s="184"/>
      <c r="AKI106" s="184"/>
      <c r="AKJ106" s="184"/>
      <c r="AKK106" s="184"/>
      <c r="AKL106" s="184"/>
      <c r="AKM106" s="184"/>
      <c r="AKN106" s="184"/>
      <c r="AKO106" s="184"/>
      <c r="AKP106" s="184"/>
      <c r="AKQ106" s="184"/>
      <c r="AKR106" s="184"/>
      <c r="AKS106" s="184"/>
      <c r="AKT106" s="184"/>
      <c r="AKU106" s="184"/>
      <c r="AKV106" s="184"/>
      <c r="AKW106" s="184"/>
      <c r="AKX106" s="184"/>
      <c r="AKY106" s="184"/>
      <c r="AKZ106" s="184"/>
      <c r="ALA106" s="184"/>
      <c r="ALB106" s="184"/>
      <c r="ALC106" s="184"/>
      <c r="ALD106" s="184"/>
      <c r="ALE106" s="184"/>
      <c r="ALF106" s="184"/>
      <c r="ALG106" s="184"/>
      <c r="ALH106" s="184"/>
      <c r="ALI106" s="184"/>
      <c r="ALJ106" s="184"/>
      <c r="ALK106" s="184"/>
      <c r="ALL106" s="184"/>
      <c r="ALM106" s="184"/>
      <c r="ALN106" s="184"/>
      <c r="ALO106" s="184"/>
      <c r="ALP106" s="184"/>
      <c r="ALQ106" s="184"/>
      <c r="ALR106" s="184"/>
      <c r="ALS106" s="184"/>
      <c r="ALT106" s="184"/>
      <c r="ALU106" s="184"/>
      <c r="ALV106" s="184"/>
      <c r="ALW106" s="184"/>
      <c r="ALX106" s="184"/>
      <c r="ALY106" s="184"/>
      <c r="ALZ106" s="184"/>
      <c r="AMA106" s="184"/>
      <c r="AMB106" s="184"/>
      <c r="AMC106" s="184"/>
      <c r="AMD106" s="184"/>
      <c r="AME106" s="184"/>
      <c r="AMF106" s="184"/>
      <c r="AMG106" s="184"/>
      <c r="AMH106" s="184"/>
      <c r="AMI106" s="184"/>
      <c r="AMJ106" s="184"/>
      <c r="AMK106" s="184"/>
      <c r="AML106" s="184"/>
      <c r="AMM106" s="184"/>
      <c r="AMN106" s="184"/>
      <c r="AMO106" s="184"/>
      <c r="AMP106" s="184"/>
      <c r="AMQ106" s="184"/>
      <c r="AMR106" s="184"/>
      <c r="AMS106" s="184"/>
      <c r="AMT106" s="184"/>
      <c r="AMU106" s="184"/>
      <c r="AMV106" s="184"/>
      <c r="AMW106" s="184"/>
      <c r="AMX106" s="184"/>
      <c r="AMY106" s="184"/>
      <c r="AMZ106" s="184"/>
      <c r="ANA106" s="184"/>
      <c r="ANB106" s="184"/>
      <c r="ANC106" s="184"/>
      <c r="AND106" s="184"/>
      <c r="ANE106" s="184"/>
      <c r="ANF106" s="184"/>
      <c r="ANG106" s="184"/>
      <c r="ANH106" s="184"/>
      <c r="ANI106" s="184"/>
      <c r="ANJ106" s="184"/>
      <c r="ANK106" s="184"/>
      <c r="ANL106" s="184"/>
      <c r="ANM106" s="184"/>
      <c r="ANN106" s="184"/>
      <c r="ANO106" s="184"/>
      <c r="ANP106" s="184"/>
      <c r="ANQ106" s="184"/>
      <c r="ANR106" s="184"/>
      <c r="ANS106" s="184"/>
      <c r="ANT106" s="184"/>
      <c r="ANU106" s="184"/>
      <c r="ANV106" s="184"/>
      <c r="ANW106" s="184"/>
      <c r="ANX106" s="184"/>
      <c r="ANY106" s="184"/>
      <c r="ANZ106" s="184"/>
      <c r="AOA106" s="184"/>
      <c r="AOB106" s="184"/>
      <c r="AOC106" s="184"/>
      <c r="AOD106" s="184"/>
      <c r="AOE106" s="184"/>
      <c r="AOF106" s="184"/>
      <c r="AOG106" s="184"/>
      <c r="AOH106" s="184"/>
      <c r="AOI106" s="184"/>
      <c r="AOJ106" s="184"/>
      <c r="AOK106" s="184"/>
      <c r="AOL106" s="184"/>
      <c r="AOM106" s="184"/>
      <c r="AON106" s="184"/>
      <c r="AOO106" s="184"/>
      <c r="AOP106" s="184"/>
      <c r="AOQ106" s="184"/>
      <c r="AOR106" s="184"/>
      <c r="AOS106" s="184"/>
      <c r="AOT106" s="184"/>
      <c r="AOU106" s="184"/>
      <c r="AOV106" s="184"/>
      <c r="AOW106" s="184"/>
      <c r="AOX106" s="184"/>
      <c r="AOY106" s="184"/>
      <c r="AOZ106" s="184"/>
      <c r="APA106" s="184"/>
      <c r="APB106" s="184"/>
      <c r="APC106" s="184"/>
      <c r="APD106" s="184"/>
      <c r="APE106" s="184"/>
      <c r="APF106" s="184"/>
      <c r="APG106" s="184"/>
      <c r="APH106" s="184"/>
      <c r="API106" s="184"/>
      <c r="APJ106" s="184"/>
      <c r="APK106" s="184"/>
      <c r="APL106" s="184"/>
      <c r="APM106" s="184"/>
      <c r="APN106" s="184"/>
      <c r="APO106" s="184"/>
      <c r="APP106" s="184"/>
      <c r="APQ106" s="184"/>
      <c r="APR106" s="184"/>
      <c r="APS106" s="184"/>
      <c r="APT106" s="184"/>
      <c r="APU106" s="184"/>
      <c r="APV106" s="184"/>
      <c r="APW106" s="184"/>
      <c r="APX106" s="184"/>
      <c r="APY106" s="184"/>
      <c r="APZ106" s="184"/>
      <c r="AQA106" s="184"/>
      <c r="AQB106" s="184"/>
      <c r="AQC106" s="184"/>
      <c r="AQD106" s="184"/>
      <c r="AQE106" s="184"/>
      <c r="AQF106" s="184"/>
      <c r="AQG106" s="184"/>
      <c r="AQH106" s="184"/>
      <c r="AQI106" s="184"/>
      <c r="AQJ106" s="184"/>
      <c r="AQK106" s="184"/>
      <c r="AQL106" s="184"/>
      <c r="AQM106" s="184"/>
      <c r="AQN106" s="184"/>
      <c r="AQO106" s="184"/>
      <c r="AQP106" s="184"/>
      <c r="AQQ106" s="184"/>
      <c r="AQR106" s="184"/>
      <c r="AQS106" s="184"/>
      <c r="AQT106" s="184"/>
      <c r="AQU106" s="184"/>
      <c r="AQV106" s="184"/>
      <c r="AQW106" s="184"/>
      <c r="AQX106" s="184"/>
      <c r="AQY106" s="184"/>
      <c r="AQZ106" s="184"/>
      <c r="ARA106" s="184"/>
      <c r="ARB106" s="184"/>
      <c r="ARC106" s="184"/>
      <c r="ARD106" s="184"/>
      <c r="ARE106" s="184"/>
      <c r="ARF106" s="184"/>
      <c r="ARG106" s="184"/>
      <c r="ARH106" s="184"/>
      <c r="ARI106" s="184"/>
      <c r="ARJ106" s="184"/>
      <c r="ARK106" s="184"/>
      <c r="ARL106" s="184"/>
      <c r="ARM106" s="184"/>
      <c r="ARN106" s="184"/>
      <c r="ARO106" s="184"/>
      <c r="ARP106" s="184"/>
      <c r="ARQ106" s="184"/>
      <c r="ARR106" s="184"/>
      <c r="ARS106" s="184"/>
      <c r="ART106" s="184"/>
      <c r="ARU106" s="184"/>
      <c r="ARV106" s="184"/>
      <c r="ARW106" s="184"/>
      <c r="ARX106" s="184"/>
      <c r="ARY106" s="184"/>
      <c r="ARZ106" s="184"/>
      <c r="ASA106" s="184"/>
      <c r="ASB106" s="184"/>
      <c r="ASC106" s="184"/>
      <c r="ASD106" s="184"/>
      <c r="ASE106" s="184"/>
      <c r="ASF106" s="184"/>
      <c r="ASG106" s="184"/>
      <c r="ASH106" s="184"/>
      <c r="ASI106" s="184"/>
      <c r="ASJ106" s="184"/>
      <c r="ASK106" s="184"/>
      <c r="ASL106" s="184"/>
      <c r="ASM106" s="184"/>
      <c r="ASN106" s="184"/>
      <c r="ASO106" s="184"/>
      <c r="ASP106" s="184"/>
      <c r="ASQ106" s="184"/>
      <c r="ASR106" s="184"/>
      <c r="ASS106" s="184"/>
      <c r="AST106" s="184"/>
      <c r="ASU106" s="184"/>
      <c r="ASV106" s="184"/>
      <c r="ASW106" s="184"/>
      <c r="ASX106" s="184"/>
      <c r="ASY106" s="184"/>
      <c r="ASZ106" s="184"/>
      <c r="ATA106" s="184"/>
      <c r="ATB106" s="184"/>
      <c r="ATC106" s="184"/>
      <c r="ATD106" s="184"/>
      <c r="ATE106" s="184"/>
      <c r="ATF106" s="184"/>
      <c r="ATG106" s="184"/>
      <c r="ATH106" s="184"/>
      <c r="ATI106" s="184"/>
      <c r="ATJ106" s="184"/>
      <c r="ATK106" s="184"/>
      <c r="ATL106" s="184"/>
      <c r="ATM106" s="184"/>
      <c r="ATN106" s="184"/>
      <c r="ATO106" s="184"/>
      <c r="ATP106" s="184"/>
      <c r="ATQ106" s="184"/>
      <c r="ATR106" s="184"/>
      <c r="ATS106" s="184"/>
      <c r="ATT106" s="184"/>
      <c r="ATU106" s="184"/>
      <c r="ATV106" s="184"/>
      <c r="ATW106" s="184"/>
      <c r="ATX106" s="184"/>
      <c r="ATY106" s="184"/>
      <c r="ATZ106" s="184"/>
      <c r="AUA106" s="184"/>
      <c r="AUB106" s="184"/>
      <c r="AUC106" s="184"/>
      <c r="AUD106" s="184"/>
      <c r="AUE106" s="184"/>
      <c r="AUF106" s="184"/>
      <c r="AUG106" s="184"/>
      <c r="AUH106" s="184"/>
      <c r="AUI106" s="184"/>
      <c r="AUJ106" s="184"/>
      <c r="AUK106" s="184"/>
      <c r="AUL106" s="184"/>
      <c r="AUM106" s="184"/>
      <c r="AUN106" s="184"/>
      <c r="AUO106" s="184"/>
      <c r="AUP106" s="184"/>
      <c r="AUQ106" s="184"/>
      <c r="AUR106" s="184"/>
      <c r="AUS106" s="184"/>
      <c r="AUT106" s="184"/>
      <c r="AUU106" s="184"/>
      <c r="AUV106" s="184"/>
      <c r="AUW106" s="184"/>
      <c r="AUX106" s="184"/>
      <c r="AUY106" s="184"/>
      <c r="AUZ106" s="184"/>
      <c r="AVA106" s="184"/>
      <c r="AVB106" s="184"/>
      <c r="AVC106" s="184"/>
      <c r="AVD106" s="184"/>
      <c r="AVE106" s="184"/>
      <c r="AVF106" s="184"/>
      <c r="AVG106" s="184"/>
      <c r="AVH106" s="184"/>
      <c r="AVI106" s="184"/>
      <c r="AVJ106" s="184"/>
      <c r="AVK106" s="184"/>
      <c r="AVL106" s="184"/>
      <c r="AVM106" s="184"/>
      <c r="AVN106" s="184"/>
      <c r="AVO106" s="184"/>
      <c r="AVP106" s="184"/>
      <c r="AVQ106" s="184"/>
      <c r="AVR106" s="184"/>
      <c r="AVS106" s="184"/>
      <c r="AVT106" s="184"/>
      <c r="AVU106" s="184"/>
      <c r="AVV106" s="184"/>
      <c r="AVW106" s="184"/>
      <c r="AVX106" s="184"/>
      <c r="AVY106" s="184"/>
      <c r="AVZ106" s="184"/>
      <c r="AWA106" s="184"/>
      <c r="AWB106" s="184"/>
      <c r="AWC106" s="184"/>
      <c r="AWD106" s="184"/>
      <c r="AWE106" s="184"/>
      <c r="AWF106" s="184"/>
      <c r="AWG106" s="184"/>
      <c r="AWH106" s="184"/>
      <c r="AWI106" s="184"/>
      <c r="AWJ106" s="184"/>
      <c r="AWK106" s="184"/>
      <c r="AWL106" s="184"/>
      <c r="AWM106" s="184"/>
      <c r="AWN106" s="184"/>
      <c r="AWO106" s="184"/>
      <c r="AWP106" s="184"/>
      <c r="AWQ106" s="184"/>
      <c r="AWR106" s="184"/>
      <c r="AWS106" s="184"/>
      <c r="AWT106" s="184"/>
      <c r="AWU106" s="184"/>
      <c r="AWV106" s="184"/>
      <c r="AWW106" s="184"/>
      <c r="AWX106" s="184"/>
      <c r="AWY106" s="184"/>
      <c r="AWZ106" s="184"/>
      <c r="AXA106" s="184"/>
      <c r="AXB106" s="184"/>
      <c r="AXC106" s="184"/>
      <c r="AXD106" s="184"/>
      <c r="AXE106" s="184"/>
      <c r="AXF106" s="184"/>
      <c r="AXG106" s="184"/>
      <c r="AXH106" s="184"/>
      <c r="AXI106" s="184"/>
      <c r="AXJ106" s="184"/>
      <c r="AXK106" s="184"/>
      <c r="AXL106" s="184"/>
      <c r="AXM106" s="184"/>
      <c r="AXN106" s="184"/>
      <c r="AXO106" s="184"/>
      <c r="AXP106" s="184"/>
      <c r="AXQ106" s="184"/>
      <c r="AXR106" s="184"/>
      <c r="AXS106" s="184"/>
      <c r="AXT106" s="184"/>
      <c r="AXU106" s="184"/>
      <c r="AXV106" s="184"/>
      <c r="AXW106" s="184"/>
      <c r="AXX106" s="184"/>
      <c r="AXY106" s="184"/>
      <c r="AXZ106" s="184"/>
      <c r="AYA106" s="184"/>
      <c r="AYB106" s="184"/>
      <c r="AYC106" s="184"/>
      <c r="AYD106" s="184"/>
      <c r="AYE106" s="184"/>
      <c r="AYF106" s="184"/>
      <c r="AYG106" s="184"/>
      <c r="AYH106" s="184"/>
      <c r="AYI106" s="184"/>
      <c r="AYJ106" s="184"/>
      <c r="AYK106" s="184"/>
      <c r="AYL106" s="184"/>
      <c r="AYM106" s="184"/>
      <c r="AYN106" s="184"/>
      <c r="AYO106" s="184"/>
      <c r="AYP106" s="184"/>
      <c r="AYQ106" s="184"/>
      <c r="AYR106" s="184"/>
      <c r="AYS106" s="184"/>
      <c r="AYT106" s="184"/>
      <c r="AYU106" s="184"/>
      <c r="AYV106" s="184"/>
      <c r="AYW106" s="184"/>
      <c r="AYX106" s="184"/>
      <c r="AYY106" s="184"/>
      <c r="AYZ106" s="184"/>
      <c r="AZA106" s="184"/>
      <c r="AZB106" s="184"/>
      <c r="AZC106" s="184"/>
      <c r="AZD106" s="184"/>
      <c r="AZE106" s="184"/>
      <c r="AZF106" s="184"/>
      <c r="AZG106" s="184"/>
      <c r="AZH106" s="184"/>
      <c r="AZI106" s="184"/>
      <c r="AZJ106" s="184"/>
      <c r="AZK106" s="184"/>
      <c r="AZL106" s="184"/>
      <c r="AZM106" s="184"/>
      <c r="AZN106" s="184"/>
      <c r="AZO106" s="184"/>
      <c r="AZP106" s="184"/>
      <c r="AZQ106" s="184"/>
      <c r="AZR106" s="184"/>
      <c r="AZS106" s="184"/>
      <c r="AZT106" s="184"/>
      <c r="AZU106" s="184"/>
      <c r="AZV106" s="184"/>
      <c r="AZW106" s="184"/>
      <c r="AZX106" s="184"/>
      <c r="AZY106" s="184"/>
      <c r="AZZ106" s="184"/>
      <c r="BAA106" s="184"/>
      <c r="BAB106" s="184"/>
      <c r="BAC106" s="184"/>
      <c r="BAD106" s="184"/>
      <c r="BAE106" s="184"/>
      <c r="BAF106" s="184"/>
      <c r="BAG106" s="184"/>
      <c r="BAH106" s="184"/>
      <c r="BAI106" s="184"/>
      <c r="BAJ106" s="184"/>
      <c r="BAK106" s="184"/>
      <c r="BAL106" s="184"/>
      <c r="BAM106" s="184"/>
      <c r="BAN106" s="184"/>
      <c r="BAO106" s="184"/>
      <c r="BAP106" s="184"/>
      <c r="BAQ106" s="184"/>
      <c r="BAR106" s="184"/>
      <c r="BAS106" s="184"/>
      <c r="BAT106" s="184"/>
      <c r="BAU106" s="184"/>
      <c r="BAV106" s="184"/>
      <c r="BAW106" s="184"/>
      <c r="BAX106" s="184"/>
      <c r="BAY106" s="184"/>
      <c r="BAZ106" s="184"/>
      <c r="BBA106" s="184"/>
      <c r="BBB106" s="184"/>
      <c r="BBC106" s="184"/>
      <c r="BBD106" s="184"/>
      <c r="BBE106" s="184"/>
      <c r="BBF106" s="184"/>
      <c r="BBG106" s="184"/>
      <c r="BBH106" s="184"/>
      <c r="BBI106" s="184"/>
      <c r="BBJ106" s="184"/>
      <c r="BBK106" s="184"/>
      <c r="BBL106" s="184"/>
      <c r="BBM106" s="184"/>
      <c r="BBN106" s="184"/>
      <c r="BBO106" s="184"/>
      <c r="BBP106" s="184"/>
      <c r="BBQ106" s="184"/>
      <c r="BBR106" s="184"/>
      <c r="BBS106" s="184"/>
      <c r="BBT106" s="184"/>
      <c r="BBU106" s="184"/>
      <c r="BBV106" s="184"/>
      <c r="BBW106" s="184"/>
      <c r="BBX106" s="184"/>
      <c r="BBY106" s="184"/>
      <c r="BBZ106" s="184"/>
      <c r="BCA106" s="184"/>
      <c r="BCB106" s="184"/>
      <c r="BCC106" s="184"/>
      <c r="BCD106" s="184"/>
      <c r="BCE106" s="184"/>
      <c r="BCF106" s="184"/>
      <c r="BCG106" s="184"/>
      <c r="BCH106" s="184"/>
      <c r="BCI106" s="184"/>
      <c r="BCJ106" s="184"/>
      <c r="BCK106" s="184"/>
      <c r="BCL106" s="184"/>
      <c r="BCM106" s="184"/>
      <c r="BCN106" s="184"/>
      <c r="BCO106" s="184"/>
      <c r="BCP106" s="184"/>
      <c r="BCQ106" s="184"/>
      <c r="BCR106" s="184"/>
      <c r="BCS106" s="184"/>
      <c r="BCT106" s="184"/>
      <c r="BCU106" s="184"/>
      <c r="BCV106" s="184"/>
      <c r="BCW106" s="184"/>
      <c r="BCX106" s="184"/>
      <c r="BCY106" s="184"/>
      <c r="BCZ106" s="184"/>
      <c r="BDA106" s="184"/>
      <c r="BDB106" s="184"/>
      <c r="BDC106" s="184"/>
      <c r="BDD106" s="184"/>
      <c r="BDE106" s="184"/>
      <c r="BDF106" s="184"/>
      <c r="BDG106" s="184"/>
      <c r="BDH106" s="184"/>
      <c r="BDI106" s="184"/>
      <c r="BDJ106" s="184"/>
      <c r="BDK106" s="184"/>
      <c r="BDL106" s="184"/>
      <c r="BDM106" s="184"/>
      <c r="BDN106" s="184"/>
      <c r="BDO106" s="184"/>
      <c r="BDP106" s="184"/>
      <c r="BDQ106" s="184"/>
      <c r="BDR106" s="184"/>
      <c r="BDS106" s="184"/>
      <c r="BDT106" s="184"/>
      <c r="BDU106" s="184"/>
      <c r="BDV106" s="184"/>
      <c r="BDW106" s="184"/>
      <c r="BDX106" s="184"/>
      <c r="BDY106" s="184"/>
      <c r="BDZ106" s="184"/>
      <c r="BEA106" s="184"/>
      <c r="BEB106" s="184"/>
      <c r="BEC106" s="184"/>
      <c r="BED106" s="184"/>
      <c r="BEE106" s="184"/>
      <c r="BEF106" s="184"/>
      <c r="BEG106" s="184"/>
      <c r="BEH106" s="184"/>
      <c r="BEI106" s="184"/>
      <c r="BEJ106" s="184"/>
      <c r="BEK106" s="184"/>
      <c r="BEL106" s="184"/>
      <c r="BEM106" s="184"/>
      <c r="BEN106" s="184"/>
      <c r="BEO106" s="184"/>
      <c r="BEP106" s="184"/>
      <c r="BEQ106" s="184"/>
      <c r="BER106" s="184"/>
      <c r="BES106" s="184"/>
      <c r="BET106" s="184"/>
      <c r="BEU106" s="184"/>
      <c r="BEV106" s="184"/>
      <c r="BEW106" s="184"/>
      <c r="BEX106" s="184"/>
      <c r="BEY106" s="184"/>
      <c r="BEZ106" s="184"/>
      <c r="BFA106" s="184"/>
      <c r="BFB106" s="184"/>
      <c r="BFC106" s="184"/>
      <c r="BFD106" s="184"/>
      <c r="BFE106" s="184"/>
      <c r="BFF106" s="184"/>
      <c r="BFG106" s="184"/>
      <c r="BFH106" s="184"/>
      <c r="BFI106" s="184"/>
      <c r="BFJ106" s="184"/>
      <c r="BFK106" s="184"/>
      <c r="BFL106" s="184"/>
      <c r="BFM106" s="184"/>
      <c r="BFN106" s="184"/>
      <c r="BFO106" s="184"/>
      <c r="BFP106" s="184"/>
      <c r="BFQ106" s="184"/>
      <c r="BFR106" s="184"/>
      <c r="BFS106" s="184"/>
      <c r="BFT106" s="184"/>
      <c r="BFU106" s="184"/>
      <c r="BFV106" s="184"/>
      <c r="BFW106" s="184"/>
      <c r="BFX106" s="184"/>
      <c r="BFY106" s="184"/>
      <c r="BFZ106" s="184"/>
      <c r="BGA106" s="184"/>
      <c r="BGB106" s="184"/>
      <c r="BGC106" s="184"/>
      <c r="BGD106" s="184"/>
      <c r="BGE106" s="184"/>
      <c r="BGF106" s="184"/>
      <c r="BGG106" s="184"/>
      <c r="BGH106" s="184"/>
      <c r="BGI106" s="184"/>
      <c r="BGJ106" s="184"/>
      <c r="BGK106" s="184"/>
      <c r="BGL106" s="184"/>
      <c r="BGM106" s="184"/>
      <c r="BGN106" s="184"/>
      <c r="BGO106" s="184"/>
      <c r="BGP106" s="184"/>
      <c r="BGQ106" s="184"/>
      <c r="BGR106" s="184"/>
      <c r="BGS106" s="184"/>
      <c r="BGT106" s="184"/>
      <c r="BGU106" s="184"/>
      <c r="BGV106" s="184"/>
      <c r="BGW106" s="184"/>
      <c r="BGX106" s="184"/>
      <c r="BGY106" s="184"/>
      <c r="BGZ106" s="184"/>
      <c r="BHA106" s="184"/>
      <c r="BHB106" s="184"/>
      <c r="BHC106" s="184"/>
      <c r="BHD106" s="184"/>
      <c r="BHE106" s="184"/>
      <c r="BHF106" s="184"/>
      <c r="BHG106" s="184"/>
      <c r="BHH106" s="184"/>
      <c r="BHI106" s="184"/>
      <c r="BHJ106" s="184"/>
      <c r="BHK106" s="184"/>
      <c r="BHL106" s="184"/>
      <c r="BHM106" s="184"/>
      <c r="BHN106" s="184"/>
      <c r="BHO106" s="184"/>
      <c r="BHP106" s="184"/>
      <c r="BHQ106" s="184"/>
      <c r="BHR106" s="184"/>
      <c r="BHS106" s="184"/>
      <c r="BHT106" s="184"/>
      <c r="BHU106" s="184"/>
      <c r="BHV106" s="184"/>
      <c r="BHW106" s="184"/>
      <c r="BHX106" s="184"/>
      <c r="BHY106" s="184"/>
      <c r="BHZ106" s="184"/>
      <c r="BIA106" s="184"/>
      <c r="BIB106" s="184"/>
      <c r="BIC106" s="184"/>
      <c r="BID106" s="184"/>
      <c r="BIE106" s="184"/>
      <c r="BIF106" s="184"/>
      <c r="BIG106" s="184"/>
      <c r="BIH106" s="184"/>
      <c r="BII106" s="184"/>
      <c r="BIJ106" s="184"/>
      <c r="BIK106" s="184"/>
      <c r="BIL106" s="184"/>
      <c r="BIM106" s="184"/>
      <c r="BIN106" s="184"/>
      <c r="BIO106" s="184"/>
      <c r="BIP106" s="184"/>
      <c r="BIQ106" s="184"/>
      <c r="BIR106" s="184"/>
      <c r="BIS106" s="184"/>
      <c r="BIT106" s="184"/>
      <c r="BIU106" s="184"/>
      <c r="BIV106" s="184"/>
      <c r="BIW106" s="184"/>
      <c r="BIX106" s="184"/>
      <c r="BIY106" s="184"/>
      <c r="BIZ106" s="184"/>
      <c r="BJA106" s="184"/>
      <c r="BJB106" s="184"/>
      <c r="BJC106" s="184"/>
      <c r="BJD106" s="184"/>
      <c r="BJE106" s="184"/>
      <c r="BJF106" s="184"/>
      <c r="BJG106" s="184"/>
      <c r="BJH106" s="184"/>
      <c r="BJI106" s="184"/>
      <c r="BJJ106" s="184"/>
      <c r="BJK106" s="184"/>
      <c r="BJL106" s="184"/>
      <c r="BJM106" s="184"/>
      <c r="BJN106" s="184"/>
      <c r="BJO106" s="184"/>
      <c r="BJP106" s="184"/>
      <c r="BJQ106" s="184"/>
      <c r="BJR106" s="184"/>
      <c r="BJS106" s="184"/>
      <c r="BJT106" s="184"/>
      <c r="BJU106" s="184"/>
      <c r="BJV106" s="184"/>
      <c r="BJW106" s="184"/>
      <c r="BJX106" s="184"/>
      <c r="BJY106" s="184"/>
      <c r="BJZ106" s="184"/>
      <c r="BKA106" s="184"/>
      <c r="BKB106" s="184"/>
      <c r="BKC106" s="184"/>
      <c r="BKD106" s="184"/>
      <c r="BKE106" s="184"/>
      <c r="BKF106" s="184"/>
      <c r="BKG106" s="184"/>
      <c r="BKH106" s="184"/>
      <c r="BKI106" s="184"/>
      <c r="BKJ106" s="184"/>
      <c r="BKK106" s="184"/>
      <c r="BKL106" s="184"/>
      <c r="BKM106" s="184"/>
      <c r="BKN106" s="184"/>
      <c r="BKO106" s="184"/>
      <c r="BKP106" s="184"/>
      <c r="BKQ106" s="184"/>
      <c r="BKR106" s="184"/>
      <c r="BKS106" s="184"/>
      <c r="BKT106" s="184"/>
      <c r="BKU106" s="184"/>
      <c r="BKV106" s="184"/>
      <c r="BKW106" s="184"/>
      <c r="BKX106" s="184"/>
      <c r="BKY106" s="184"/>
      <c r="BKZ106" s="184"/>
      <c r="BLA106" s="184"/>
      <c r="BLB106" s="184"/>
      <c r="BLC106" s="184"/>
      <c r="BLD106" s="184"/>
      <c r="BLE106" s="184"/>
      <c r="BLF106" s="184"/>
      <c r="BLG106" s="184"/>
      <c r="BLH106" s="184"/>
      <c r="BLI106" s="184"/>
      <c r="BLJ106" s="184"/>
      <c r="BLK106" s="184"/>
      <c r="BLL106" s="184"/>
      <c r="BLM106" s="184"/>
      <c r="BLN106" s="184"/>
      <c r="BLO106" s="184"/>
      <c r="BLP106" s="184"/>
      <c r="BLQ106" s="184"/>
      <c r="BLR106" s="184"/>
      <c r="BLS106" s="184"/>
      <c r="BLT106" s="184"/>
      <c r="BLU106" s="184"/>
      <c r="BLV106" s="184"/>
      <c r="BLW106" s="184"/>
      <c r="BLX106" s="184"/>
      <c r="BLY106" s="184"/>
      <c r="BLZ106" s="184"/>
      <c r="BMA106" s="184"/>
      <c r="BMB106" s="184"/>
      <c r="BMC106" s="184"/>
      <c r="BMD106" s="184"/>
      <c r="BME106" s="184"/>
      <c r="BMF106" s="184"/>
      <c r="BMG106" s="184"/>
      <c r="BMH106" s="184"/>
      <c r="BMI106" s="184"/>
      <c r="BMJ106" s="184"/>
      <c r="BMK106" s="184"/>
      <c r="BML106" s="184"/>
      <c r="BMM106" s="184"/>
      <c r="BMN106" s="184"/>
      <c r="BMO106" s="184"/>
      <c r="BMP106" s="184"/>
      <c r="BMQ106" s="184"/>
      <c r="BMR106" s="184"/>
      <c r="BMS106" s="184"/>
      <c r="BMT106" s="184"/>
      <c r="BMU106" s="184"/>
      <c r="BMV106" s="184"/>
      <c r="BMW106" s="184"/>
      <c r="BMX106" s="184"/>
      <c r="BMY106" s="184"/>
      <c r="BMZ106" s="184"/>
      <c r="BNA106" s="184"/>
      <c r="BNB106" s="184"/>
      <c r="BNC106" s="184"/>
      <c r="BND106" s="184"/>
      <c r="BNE106" s="184"/>
      <c r="BNF106" s="184"/>
      <c r="BNG106" s="184"/>
      <c r="BNH106" s="184"/>
      <c r="BNI106" s="184"/>
      <c r="BNJ106" s="184"/>
      <c r="BNK106" s="184"/>
      <c r="BNL106" s="184"/>
      <c r="BNM106" s="184"/>
      <c r="BNN106" s="184"/>
      <c r="BNO106" s="184"/>
      <c r="BNP106" s="184"/>
      <c r="BNQ106" s="184"/>
      <c r="BNR106" s="184"/>
      <c r="BNS106" s="184"/>
      <c r="BNT106" s="184"/>
      <c r="BNU106" s="184"/>
      <c r="BNV106" s="184"/>
      <c r="BNW106" s="184"/>
      <c r="BNX106" s="184"/>
      <c r="BNY106" s="184"/>
      <c r="BNZ106" s="184"/>
      <c r="BOA106" s="184"/>
      <c r="BOB106" s="184"/>
      <c r="BOC106" s="184"/>
      <c r="BOD106" s="184"/>
      <c r="BOE106" s="184"/>
      <c r="BOF106" s="184"/>
      <c r="BOG106" s="184"/>
      <c r="BOH106" s="184"/>
      <c r="BOI106" s="184"/>
      <c r="BOJ106" s="184"/>
      <c r="BOK106" s="184"/>
      <c r="BOL106" s="184"/>
      <c r="BOM106" s="184"/>
      <c r="BON106" s="184"/>
      <c r="BOO106" s="184"/>
      <c r="BOP106" s="184"/>
      <c r="BOQ106" s="184"/>
      <c r="BOR106" s="184"/>
      <c r="BOS106" s="184"/>
      <c r="BOT106" s="184"/>
      <c r="BOU106" s="184"/>
      <c r="BOV106" s="184"/>
      <c r="BOW106" s="184"/>
      <c r="BOX106" s="184"/>
      <c r="BOY106" s="184"/>
      <c r="BOZ106" s="184"/>
      <c r="BPA106" s="184"/>
      <c r="BPB106" s="184"/>
      <c r="BPC106" s="184"/>
      <c r="BPD106" s="184"/>
      <c r="BPE106" s="184"/>
      <c r="BPF106" s="184"/>
      <c r="BPG106" s="184"/>
      <c r="BPH106" s="184"/>
      <c r="BPI106" s="184"/>
      <c r="BPJ106" s="184"/>
      <c r="BPK106" s="184"/>
      <c r="BPL106" s="184"/>
      <c r="BPM106" s="184"/>
      <c r="BPN106" s="184"/>
      <c r="BPO106" s="184"/>
      <c r="BPP106" s="184"/>
      <c r="BPQ106" s="184"/>
      <c r="BPR106" s="184"/>
      <c r="BPS106" s="184"/>
      <c r="BPT106" s="184"/>
      <c r="BPU106" s="184"/>
      <c r="BPV106" s="184"/>
      <c r="BPW106" s="184"/>
      <c r="BPX106" s="184"/>
      <c r="BPY106" s="184"/>
      <c r="BPZ106" s="184"/>
      <c r="BQA106" s="184"/>
      <c r="BQB106" s="184"/>
      <c r="BQC106" s="184"/>
      <c r="BQD106" s="184"/>
      <c r="BQE106" s="184"/>
      <c r="BQF106" s="184"/>
      <c r="BQG106" s="184"/>
      <c r="BQH106" s="184"/>
      <c r="BQI106" s="184"/>
      <c r="BQJ106" s="184"/>
      <c r="BQK106" s="184"/>
      <c r="BQL106" s="184"/>
      <c r="BQM106" s="184"/>
      <c r="BQN106" s="184"/>
      <c r="BQO106" s="184"/>
      <c r="BQP106" s="184"/>
      <c r="BQQ106" s="184"/>
      <c r="BQR106" s="184"/>
      <c r="BQS106" s="184"/>
      <c r="BQT106" s="184"/>
      <c r="BQU106" s="184"/>
      <c r="BQV106" s="184"/>
      <c r="BQW106" s="184"/>
      <c r="BQX106" s="184"/>
      <c r="BQY106" s="184"/>
      <c r="BQZ106" s="184"/>
      <c r="BRA106" s="184"/>
      <c r="BRB106" s="184"/>
      <c r="BRC106" s="184"/>
      <c r="BRD106" s="184"/>
      <c r="BRE106" s="184"/>
      <c r="BRF106" s="184"/>
      <c r="BRG106" s="184"/>
      <c r="BRH106" s="184"/>
      <c r="BRI106" s="184"/>
      <c r="BRJ106" s="184"/>
      <c r="BRK106" s="184"/>
      <c r="BRL106" s="184"/>
      <c r="BRM106" s="184"/>
      <c r="BRN106" s="184"/>
      <c r="BRO106" s="184"/>
      <c r="BRP106" s="184"/>
      <c r="BRQ106" s="184"/>
      <c r="BRR106" s="184"/>
      <c r="BRS106" s="184"/>
      <c r="BRT106" s="184"/>
      <c r="BRU106" s="184"/>
      <c r="BRV106" s="184"/>
      <c r="BRW106" s="184"/>
      <c r="BRX106" s="184"/>
      <c r="BRY106" s="184"/>
      <c r="BRZ106" s="184"/>
      <c r="BSA106" s="184"/>
      <c r="BSB106" s="184"/>
      <c r="BSC106" s="184"/>
      <c r="BSD106" s="184"/>
      <c r="BSE106" s="184"/>
      <c r="BSF106" s="184"/>
      <c r="BSG106" s="184"/>
      <c r="BSH106" s="184"/>
      <c r="BSI106" s="184"/>
      <c r="BSJ106" s="184"/>
      <c r="BSK106" s="184"/>
      <c r="BSL106" s="184"/>
      <c r="BSM106" s="184"/>
      <c r="BSN106" s="184"/>
      <c r="BSO106" s="184"/>
      <c r="BSP106" s="184"/>
      <c r="BSQ106" s="184"/>
      <c r="BSR106" s="184"/>
      <c r="BSS106" s="184"/>
      <c r="BST106" s="184"/>
      <c r="BSU106" s="184"/>
      <c r="BSV106" s="184"/>
      <c r="BSW106" s="184"/>
      <c r="BSX106" s="184"/>
      <c r="BSY106" s="184"/>
      <c r="BSZ106" s="184"/>
      <c r="BTA106" s="184"/>
      <c r="BTB106" s="184"/>
      <c r="BTC106" s="184"/>
      <c r="BTD106" s="184"/>
      <c r="BTE106" s="184"/>
      <c r="BTF106" s="184"/>
      <c r="BTG106" s="184"/>
      <c r="BTH106" s="184"/>
      <c r="BTI106" s="184"/>
      <c r="BTJ106" s="184"/>
      <c r="BTK106" s="184"/>
      <c r="BTL106" s="184"/>
      <c r="BTM106" s="184"/>
      <c r="BTN106" s="184"/>
      <c r="BTO106" s="184"/>
      <c r="BTP106" s="184"/>
      <c r="BTQ106" s="184"/>
      <c r="BTR106" s="184"/>
      <c r="BTS106" s="184"/>
      <c r="BTT106" s="184"/>
      <c r="BTU106" s="184"/>
      <c r="BTV106" s="184"/>
      <c r="BTW106" s="184"/>
      <c r="BTX106" s="184"/>
      <c r="BTY106" s="184"/>
      <c r="BTZ106" s="184"/>
      <c r="BUA106" s="184"/>
      <c r="BUB106" s="184"/>
      <c r="BUC106" s="184"/>
      <c r="BUD106" s="184"/>
      <c r="BUE106" s="184"/>
      <c r="BUF106" s="184"/>
      <c r="BUG106" s="184"/>
      <c r="BUH106" s="184"/>
      <c r="BUI106" s="184"/>
      <c r="BUJ106" s="184"/>
      <c r="BUK106" s="184"/>
      <c r="BUL106" s="184"/>
      <c r="BUM106" s="184"/>
      <c r="BUN106" s="184"/>
      <c r="BUO106" s="184"/>
      <c r="BUP106" s="184"/>
      <c r="BUQ106" s="184"/>
      <c r="BUR106" s="184"/>
      <c r="BUS106" s="184"/>
      <c r="BUT106" s="184"/>
      <c r="BUU106" s="184"/>
      <c r="BUV106" s="184"/>
      <c r="BUW106" s="184"/>
      <c r="BUX106" s="184"/>
      <c r="BUY106" s="184"/>
      <c r="BUZ106" s="184"/>
      <c r="BVA106" s="184"/>
      <c r="BVB106" s="184"/>
      <c r="BVC106" s="184"/>
      <c r="BVD106" s="184"/>
      <c r="BVE106" s="184"/>
      <c r="BVF106" s="184"/>
      <c r="BVG106" s="184"/>
      <c r="BVH106" s="184"/>
      <c r="BVI106" s="184"/>
      <c r="BVJ106" s="184"/>
      <c r="BVK106" s="184"/>
      <c r="BVL106" s="184"/>
      <c r="BVM106" s="184"/>
      <c r="BVN106" s="184"/>
      <c r="BVO106" s="184"/>
      <c r="BVP106" s="184"/>
      <c r="BVQ106" s="184"/>
      <c r="BVR106" s="184"/>
      <c r="BVS106" s="184"/>
      <c r="BVT106" s="184"/>
      <c r="BVU106" s="184"/>
      <c r="BVV106" s="184"/>
      <c r="BVW106" s="184"/>
      <c r="BVX106" s="184"/>
      <c r="BVY106" s="184"/>
      <c r="BVZ106" s="184"/>
      <c r="BWA106" s="184"/>
      <c r="BWB106" s="184"/>
      <c r="BWC106" s="184"/>
      <c r="BWD106" s="184"/>
      <c r="BWE106" s="184"/>
      <c r="BWF106" s="184"/>
      <c r="BWG106" s="184"/>
      <c r="BWH106" s="184"/>
      <c r="BWI106" s="184"/>
      <c r="BWJ106" s="184"/>
      <c r="BWK106" s="184"/>
      <c r="BWL106" s="184"/>
      <c r="BWM106" s="184"/>
      <c r="BWN106" s="184"/>
      <c r="BWO106" s="184"/>
      <c r="BWP106" s="184"/>
      <c r="BWQ106" s="184"/>
      <c r="BWR106" s="184"/>
      <c r="BWS106" s="184"/>
      <c r="BWT106" s="184"/>
      <c r="BWU106" s="184"/>
      <c r="BWV106" s="184"/>
      <c r="BWW106" s="184"/>
      <c r="BWX106" s="184"/>
      <c r="BWY106" s="184"/>
      <c r="BWZ106" s="184"/>
      <c r="BXA106" s="184"/>
      <c r="BXB106" s="184"/>
      <c r="BXC106" s="184"/>
      <c r="BXD106" s="184"/>
      <c r="BXE106" s="184"/>
      <c r="BXF106" s="184"/>
      <c r="BXG106" s="184"/>
      <c r="BXH106" s="184"/>
      <c r="BXI106" s="184"/>
      <c r="BXJ106" s="184"/>
      <c r="BXK106" s="184"/>
      <c r="BXL106" s="184"/>
      <c r="BXM106" s="184"/>
      <c r="BXN106" s="184"/>
      <c r="BXO106" s="184"/>
      <c r="BXP106" s="184"/>
      <c r="BXQ106" s="184"/>
      <c r="BXR106" s="184"/>
      <c r="BXS106" s="184"/>
      <c r="BXT106" s="184"/>
      <c r="BXU106" s="184"/>
      <c r="BXV106" s="184"/>
      <c r="BXW106" s="184"/>
      <c r="BXX106" s="184"/>
      <c r="BXY106" s="184"/>
      <c r="BXZ106" s="184"/>
      <c r="BYA106" s="184"/>
      <c r="BYB106" s="184"/>
      <c r="BYC106" s="184"/>
      <c r="BYD106" s="184"/>
      <c r="BYE106" s="184"/>
      <c r="BYF106" s="184"/>
      <c r="BYG106" s="184"/>
      <c r="BYH106" s="184"/>
      <c r="BYI106" s="184"/>
      <c r="BYJ106" s="184"/>
      <c r="BYK106" s="184"/>
      <c r="BYL106" s="184"/>
      <c r="BYM106" s="184"/>
      <c r="BYN106" s="184"/>
      <c r="BYO106" s="184"/>
      <c r="BYP106" s="184"/>
      <c r="BYQ106" s="184"/>
      <c r="BYR106" s="184"/>
      <c r="BYS106" s="184"/>
      <c r="BYT106" s="184"/>
      <c r="BYU106" s="184"/>
      <c r="BYV106" s="184"/>
      <c r="BYW106" s="184"/>
      <c r="BYX106" s="184"/>
      <c r="BYY106" s="184"/>
      <c r="BYZ106" s="184"/>
      <c r="BZA106" s="184"/>
      <c r="BZB106" s="184"/>
      <c r="BZC106" s="184"/>
      <c r="BZD106" s="184"/>
      <c r="BZE106" s="184"/>
      <c r="BZF106" s="184"/>
      <c r="BZG106" s="184"/>
      <c r="BZH106" s="184"/>
      <c r="BZI106" s="184"/>
      <c r="BZJ106" s="184"/>
      <c r="BZK106" s="184"/>
      <c r="BZL106" s="184"/>
      <c r="BZM106" s="184"/>
      <c r="BZN106" s="184"/>
      <c r="BZO106" s="184"/>
      <c r="BZP106" s="184"/>
      <c r="BZQ106" s="184"/>
      <c r="BZR106" s="184"/>
      <c r="BZS106" s="184"/>
      <c r="BZT106" s="184"/>
      <c r="BZU106" s="184"/>
      <c r="BZV106" s="184"/>
      <c r="BZW106" s="184"/>
      <c r="BZX106" s="184"/>
      <c r="BZY106" s="184"/>
      <c r="BZZ106" s="184"/>
      <c r="CAA106" s="184"/>
      <c r="CAB106" s="184"/>
      <c r="CAC106" s="184"/>
      <c r="CAD106" s="184"/>
      <c r="CAE106" s="184"/>
      <c r="CAF106" s="184"/>
      <c r="CAG106" s="184"/>
      <c r="CAH106" s="184"/>
      <c r="CAI106" s="184"/>
      <c r="CAJ106" s="184"/>
      <c r="CAK106" s="184"/>
      <c r="CAL106" s="184"/>
      <c r="CAM106" s="184"/>
      <c r="CAN106" s="184"/>
      <c r="CAO106" s="184"/>
      <c r="CAP106" s="184"/>
      <c r="CAQ106" s="184"/>
      <c r="CAR106" s="184"/>
      <c r="CAS106" s="184"/>
      <c r="CAT106" s="184"/>
      <c r="CAU106" s="184"/>
      <c r="CAV106" s="184"/>
      <c r="CAW106" s="184"/>
      <c r="CAX106" s="184"/>
      <c r="CAY106" s="184"/>
      <c r="CAZ106" s="184"/>
      <c r="CBA106" s="184"/>
      <c r="CBB106" s="184"/>
      <c r="CBC106" s="184"/>
      <c r="CBD106" s="184"/>
      <c r="CBE106" s="184"/>
      <c r="CBF106" s="184"/>
      <c r="CBG106" s="184"/>
      <c r="CBH106" s="184"/>
      <c r="CBI106" s="184"/>
      <c r="CBJ106" s="184"/>
      <c r="CBK106" s="184"/>
      <c r="CBL106" s="184"/>
      <c r="CBM106" s="184"/>
      <c r="CBN106" s="184"/>
      <c r="CBO106" s="184"/>
      <c r="CBP106" s="184"/>
      <c r="CBQ106" s="184"/>
      <c r="CBR106" s="184"/>
      <c r="CBS106" s="184"/>
      <c r="CBT106" s="184"/>
      <c r="CBU106" s="184"/>
      <c r="CBV106" s="184"/>
      <c r="CBW106" s="184"/>
      <c r="CBX106" s="184"/>
      <c r="CBY106" s="184"/>
      <c r="CBZ106" s="184"/>
      <c r="CCA106" s="184"/>
      <c r="CCB106" s="184"/>
      <c r="CCC106" s="184"/>
      <c r="CCD106" s="184"/>
      <c r="CCE106" s="184"/>
      <c r="CCF106" s="184"/>
      <c r="CCG106" s="184"/>
      <c r="CCH106" s="184"/>
      <c r="CCI106" s="184"/>
      <c r="CCJ106" s="184"/>
      <c r="CCK106" s="184"/>
      <c r="CCL106" s="184"/>
      <c r="CCM106" s="184"/>
      <c r="CCN106" s="184"/>
      <c r="CCO106" s="184"/>
      <c r="CCP106" s="184"/>
      <c r="CCQ106" s="184"/>
      <c r="CCR106" s="184"/>
      <c r="CCS106" s="184"/>
      <c r="CCT106" s="184"/>
      <c r="CCU106" s="184"/>
      <c r="CCV106" s="184"/>
      <c r="CCW106" s="184"/>
      <c r="CCX106" s="184"/>
      <c r="CCY106" s="184"/>
      <c r="CCZ106" s="184"/>
      <c r="CDA106" s="184"/>
      <c r="CDB106" s="184"/>
      <c r="CDC106" s="184"/>
      <c r="CDD106" s="184"/>
      <c r="CDE106" s="184"/>
      <c r="CDF106" s="184"/>
      <c r="CDG106" s="184"/>
      <c r="CDH106" s="184"/>
      <c r="CDI106" s="184"/>
      <c r="CDJ106" s="184"/>
      <c r="CDK106" s="184"/>
      <c r="CDL106" s="184"/>
      <c r="CDM106" s="184"/>
      <c r="CDN106" s="184"/>
      <c r="CDO106" s="184"/>
      <c r="CDP106" s="184"/>
      <c r="CDQ106" s="184"/>
      <c r="CDR106" s="184"/>
      <c r="CDS106" s="184"/>
      <c r="CDT106" s="184"/>
      <c r="CDU106" s="184"/>
      <c r="CDV106" s="184"/>
      <c r="CDW106" s="184"/>
      <c r="CDX106" s="184"/>
      <c r="CDY106" s="184"/>
      <c r="CDZ106" s="184"/>
      <c r="CEA106" s="184"/>
      <c r="CEB106" s="184"/>
      <c r="CEC106" s="184"/>
      <c r="CED106" s="184"/>
      <c r="CEE106" s="184"/>
      <c r="CEF106" s="184"/>
      <c r="CEG106" s="184"/>
      <c r="CEH106" s="184"/>
      <c r="CEI106" s="184"/>
      <c r="CEJ106" s="184"/>
      <c r="CEK106" s="184"/>
      <c r="CEL106" s="184"/>
      <c r="CEM106" s="184"/>
      <c r="CEN106" s="184"/>
      <c r="CEO106" s="184"/>
      <c r="CEP106" s="184"/>
      <c r="CEQ106" s="184"/>
      <c r="CER106" s="184"/>
      <c r="CES106" s="184"/>
      <c r="CET106" s="184"/>
      <c r="CEU106" s="184"/>
      <c r="CEV106" s="184"/>
      <c r="CEW106" s="184"/>
      <c r="CEX106" s="184"/>
      <c r="CEY106" s="184"/>
      <c r="CEZ106" s="184"/>
      <c r="CFA106" s="184"/>
      <c r="CFB106" s="184"/>
      <c r="CFC106" s="184"/>
      <c r="CFD106" s="184"/>
      <c r="CFE106" s="184"/>
      <c r="CFF106" s="184"/>
      <c r="CFG106" s="184"/>
      <c r="CFH106" s="184"/>
      <c r="CFI106" s="184"/>
      <c r="CFJ106" s="184"/>
      <c r="CFK106" s="184"/>
      <c r="CFL106" s="184"/>
      <c r="CFM106" s="184"/>
      <c r="CFN106" s="184"/>
      <c r="CFO106" s="184"/>
      <c r="CFP106" s="184"/>
      <c r="CFQ106" s="184"/>
      <c r="CFR106" s="184"/>
      <c r="CFS106" s="184"/>
      <c r="CFT106" s="184"/>
      <c r="CFU106" s="184"/>
      <c r="CFV106" s="184"/>
      <c r="CFW106" s="184"/>
      <c r="CFX106" s="184"/>
      <c r="CFY106" s="184"/>
      <c r="CFZ106" s="184"/>
      <c r="CGA106" s="184"/>
      <c r="CGB106" s="184"/>
      <c r="CGC106" s="184"/>
      <c r="CGD106" s="184"/>
      <c r="CGE106" s="184"/>
      <c r="CGF106" s="184"/>
      <c r="CGG106" s="184"/>
      <c r="CGH106" s="184"/>
      <c r="CGI106" s="184"/>
      <c r="CGJ106" s="184"/>
      <c r="CGK106" s="184"/>
      <c r="CGL106" s="184"/>
      <c r="CGM106" s="184"/>
      <c r="CGN106" s="184"/>
      <c r="CGO106" s="184"/>
      <c r="CGP106" s="184"/>
      <c r="CGQ106" s="184"/>
      <c r="CGR106" s="184"/>
      <c r="CGS106" s="184"/>
      <c r="CGT106" s="184"/>
      <c r="CGU106" s="184"/>
      <c r="CGV106" s="184"/>
      <c r="CGW106" s="184"/>
      <c r="CGX106" s="184"/>
      <c r="CGY106" s="184"/>
      <c r="CGZ106" s="184"/>
      <c r="CHA106" s="184"/>
      <c r="CHB106" s="184"/>
      <c r="CHC106" s="184"/>
      <c r="CHD106" s="184"/>
      <c r="CHE106" s="184"/>
      <c r="CHF106" s="184"/>
      <c r="CHG106" s="184"/>
      <c r="CHH106" s="184"/>
      <c r="CHI106" s="184"/>
      <c r="CHJ106" s="184"/>
      <c r="CHK106" s="184"/>
      <c r="CHL106" s="184"/>
      <c r="CHM106" s="184"/>
      <c r="CHN106" s="184"/>
      <c r="CHO106" s="184"/>
      <c r="CHP106" s="184"/>
      <c r="CHQ106" s="184"/>
      <c r="CHR106" s="184"/>
      <c r="CHS106" s="184"/>
      <c r="CHT106" s="184"/>
      <c r="CHU106" s="184"/>
      <c r="CHV106" s="184"/>
      <c r="CHW106" s="184"/>
      <c r="CHX106" s="184"/>
      <c r="CHY106" s="184"/>
      <c r="CHZ106" s="184"/>
      <c r="CIA106" s="184"/>
      <c r="CIB106" s="184"/>
      <c r="CIC106" s="184"/>
      <c r="CID106" s="184"/>
      <c r="CIE106" s="184"/>
      <c r="CIF106" s="184"/>
      <c r="CIG106" s="184"/>
      <c r="CIH106" s="184"/>
      <c r="CII106" s="184"/>
      <c r="CIJ106" s="184"/>
      <c r="CIK106" s="184"/>
      <c r="CIL106" s="184"/>
      <c r="CIM106" s="184"/>
      <c r="CIN106" s="184"/>
      <c r="CIO106" s="184"/>
      <c r="CIP106" s="184"/>
      <c r="CIQ106" s="184"/>
      <c r="CIR106" s="184"/>
      <c r="CIS106" s="184"/>
      <c r="CIT106" s="184"/>
      <c r="CIU106" s="184"/>
      <c r="CIV106" s="184"/>
      <c r="CIW106" s="184"/>
      <c r="CIX106" s="184"/>
      <c r="CIY106" s="184"/>
      <c r="CIZ106" s="184"/>
      <c r="CJA106" s="184"/>
      <c r="CJB106" s="184"/>
      <c r="CJC106" s="184"/>
      <c r="CJD106" s="184"/>
      <c r="CJE106" s="184"/>
      <c r="CJF106" s="184"/>
      <c r="CJG106" s="184"/>
      <c r="CJH106" s="184"/>
      <c r="CJI106" s="184"/>
      <c r="CJJ106" s="184"/>
      <c r="CJK106" s="184"/>
      <c r="CJL106" s="184"/>
      <c r="CJM106" s="184"/>
      <c r="CJN106" s="184"/>
      <c r="CJO106" s="184"/>
      <c r="CJP106" s="184"/>
      <c r="CJQ106" s="184"/>
      <c r="CJR106" s="184"/>
      <c r="CJS106" s="184"/>
      <c r="CJT106" s="184"/>
      <c r="CJU106" s="184"/>
      <c r="CJV106" s="184"/>
      <c r="CJW106" s="184"/>
      <c r="CJX106" s="184"/>
      <c r="CJY106" s="184"/>
      <c r="CJZ106" s="184"/>
      <c r="CKA106" s="184"/>
      <c r="CKB106" s="184"/>
      <c r="CKC106" s="184"/>
      <c r="CKD106" s="184"/>
      <c r="CKE106" s="184"/>
      <c r="CKF106" s="184"/>
      <c r="CKG106" s="184"/>
      <c r="CKH106" s="184"/>
      <c r="CKI106" s="184"/>
      <c r="CKJ106" s="184"/>
      <c r="CKK106" s="184"/>
      <c r="CKL106" s="184"/>
      <c r="CKM106" s="184"/>
      <c r="CKN106" s="184"/>
      <c r="CKO106" s="184"/>
      <c r="CKP106" s="184"/>
      <c r="CKQ106" s="184"/>
      <c r="CKR106" s="184"/>
      <c r="CKS106" s="184"/>
      <c r="CKT106" s="184"/>
      <c r="CKU106" s="184"/>
      <c r="CKV106" s="184"/>
      <c r="CKW106" s="184"/>
      <c r="CKX106" s="184"/>
      <c r="CKY106" s="184"/>
      <c r="CKZ106" s="184"/>
      <c r="CLA106" s="184"/>
      <c r="CLB106" s="184"/>
      <c r="CLC106" s="184"/>
      <c r="CLD106" s="184"/>
      <c r="CLE106" s="184"/>
      <c r="CLF106" s="184"/>
      <c r="CLG106" s="184"/>
      <c r="CLH106" s="184"/>
      <c r="CLI106" s="184"/>
      <c r="CLJ106" s="184"/>
      <c r="CLK106" s="184"/>
      <c r="CLL106" s="184"/>
      <c r="CLM106" s="184"/>
      <c r="CLN106" s="184"/>
      <c r="CLO106" s="184"/>
      <c r="CLP106" s="184"/>
      <c r="CLQ106" s="184"/>
      <c r="CLR106" s="184"/>
      <c r="CLS106" s="184"/>
      <c r="CLT106" s="184"/>
      <c r="CLU106" s="184"/>
      <c r="CLV106" s="184"/>
      <c r="CLW106" s="184"/>
      <c r="CLX106" s="184"/>
      <c r="CLY106" s="184"/>
      <c r="CLZ106" s="184"/>
      <c r="CMA106" s="184"/>
      <c r="CMB106" s="184"/>
      <c r="CMC106" s="184"/>
      <c r="CMD106" s="184"/>
      <c r="CME106" s="184"/>
      <c r="CMF106" s="184"/>
      <c r="CMG106" s="184"/>
      <c r="CMH106" s="184"/>
      <c r="CMI106" s="184"/>
      <c r="CMJ106" s="184"/>
      <c r="CMK106" s="184"/>
      <c r="CML106" s="184"/>
      <c r="CMM106" s="184"/>
      <c r="CMN106" s="184"/>
      <c r="CMO106" s="184"/>
      <c r="CMP106" s="184"/>
      <c r="CMQ106" s="184"/>
      <c r="CMR106" s="184"/>
      <c r="CMS106" s="184"/>
      <c r="CMT106" s="184"/>
      <c r="CMU106" s="184"/>
      <c r="CMV106" s="184"/>
      <c r="CMW106" s="184"/>
      <c r="CMX106" s="184"/>
      <c r="CMY106" s="184"/>
      <c r="CMZ106" s="184"/>
      <c r="CNA106" s="184"/>
      <c r="CNB106" s="184"/>
      <c r="CNC106" s="184"/>
      <c r="CND106" s="184"/>
      <c r="CNE106" s="184"/>
      <c r="CNF106" s="184"/>
      <c r="CNG106" s="184"/>
      <c r="CNH106" s="184"/>
      <c r="CNI106" s="184"/>
      <c r="CNJ106" s="184"/>
      <c r="CNK106" s="184"/>
      <c r="CNL106" s="184"/>
      <c r="CNM106" s="184"/>
      <c r="CNN106" s="184"/>
      <c r="CNO106" s="184"/>
      <c r="CNP106" s="184"/>
      <c r="CNQ106" s="184"/>
      <c r="CNR106" s="184"/>
      <c r="CNS106" s="184"/>
      <c r="CNT106" s="184"/>
      <c r="CNU106" s="184"/>
      <c r="CNV106" s="184"/>
      <c r="CNW106" s="184"/>
      <c r="CNX106" s="184"/>
      <c r="CNY106" s="184"/>
      <c r="CNZ106" s="184"/>
      <c r="COA106" s="184"/>
      <c r="COB106" s="184"/>
      <c r="COC106" s="184"/>
      <c r="COD106" s="184"/>
      <c r="COE106" s="184"/>
      <c r="COF106" s="184"/>
      <c r="COG106" s="184"/>
      <c r="COH106" s="184"/>
      <c r="COI106" s="184"/>
      <c r="COJ106" s="184"/>
      <c r="COK106" s="184"/>
      <c r="COL106" s="184"/>
      <c r="COM106" s="184"/>
      <c r="CON106" s="184"/>
      <c r="COO106" s="184"/>
      <c r="COP106" s="184"/>
      <c r="COQ106" s="184"/>
      <c r="COR106" s="184"/>
      <c r="COS106" s="184"/>
      <c r="COT106" s="184"/>
      <c r="COU106" s="184"/>
      <c r="COV106" s="184"/>
      <c r="COW106" s="184"/>
      <c r="COX106" s="184"/>
      <c r="COY106" s="184"/>
      <c r="COZ106" s="184"/>
      <c r="CPA106" s="184"/>
      <c r="CPB106" s="184"/>
      <c r="CPC106" s="184"/>
      <c r="CPD106" s="184"/>
      <c r="CPE106" s="184"/>
      <c r="CPF106" s="184"/>
      <c r="CPG106" s="184"/>
      <c r="CPH106" s="184"/>
      <c r="CPI106" s="184"/>
      <c r="CPJ106" s="184"/>
      <c r="CPK106" s="184"/>
      <c r="CPL106" s="184"/>
      <c r="CPM106" s="184"/>
      <c r="CPN106" s="184"/>
      <c r="CPO106" s="184"/>
      <c r="CPP106" s="184"/>
      <c r="CPQ106" s="184"/>
      <c r="CPR106" s="184"/>
      <c r="CPS106" s="184"/>
      <c r="CPT106" s="184"/>
      <c r="CPU106" s="184"/>
      <c r="CPV106" s="184"/>
      <c r="CPW106" s="184"/>
      <c r="CPX106" s="184"/>
      <c r="CPY106" s="184"/>
      <c r="CPZ106" s="184"/>
      <c r="CQA106" s="184"/>
      <c r="CQB106" s="184"/>
      <c r="CQC106" s="184"/>
      <c r="CQD106" s="184"/>
      <c r="CQE106" s="184"/>
      <c r="CQF106" s="184"/>
      <c r="CQG106" s="184"/>
      <c r="CQH106" s="184"/>
      <c r="CQI106" s="184"/>
      <c r="CQJ106" s="184"/>
      <c r="CQK106" s="184"/>
      <c r="CQL106" s="184"/>
      <c r="CQM106" s="184"/>
      <c r="CQN106" s="184"/>
      <c r="CQO106" s="184"/>
      <c r="CQP106" s="184"/>
      <c r="CQQ106" s="184"/>
      <c r="CQR106" s="184"/>
      <c r="CQS106" s="184"/>
      <c r="CQT106" s="184"/>
      <c r="CQU106" s="184"/>
      <c r="CQV106" s="184"/>
      <c r="CQW106" s="184"/>
      <c r="CQX106" s="184"/>
      <c r="CQY106" s="184"/>
      <c r="CQZ106" s="184"/>
      <c r="CRA106" s="184"/>
      <c r="CRB106" s="184"/>
      <c r="CRC106" s="184"/>
      <c r="CRD106" s="184"/>
      <c r="CRE106" s="184"/>
      <c r="CRF106" s="184"/>
      <c r="CRG106" s="184"/>
      <c r="CRH106" s="184"/>
      <c r="CRI106" s="184"/>
      <c r="CRJ106" s="184"/>
      <c r="CRK106" s="184"/>
      <c r="CRL106" s="184"/>
      <c r="CRM106" s="184"/>
      <c r="CRN106" s="184"/>
      <c r="CRO106" s="184"/>
      <c r="CRP106" s="184"/>
      <c r="CRQ106" s="184"/>
      <c r="CRR106" s="184"/>
      <c r="CRS106" s="184"/>
      <c r="CRT106" s="184"/>
      <c r="CRU106" s="184"/>
      <c r="CRV106" s="184"/>
      <c r="CRW106" s="184"/>
      <c r="CRX106" s="184"/>
      <c r="CRY106" s="184"/>
      <c r="CRZ106" s="184"/>
      <c r="CSA106" s="184"/>
      <c r="CSB106" s="184"/>
      <c r="CSC106" s="184"/>
      <c r="CSD106" s="184"/>
      <c r="CSE106" s="184"/>
      <c r="CSF106" s="184"/>
      <c r="CSG106" s="184"/>
      <c r="CSH106" s="184"/>
      <c r="CSI106" s="184"/>
      <c r="CSJ106" s="184"/>
      <c r="CSK106" s="184"/>
      <c r="CSL106" s="184"/>
      <c r="CSM106" s="184"/>
      <c r="CSN106" s="184"/>
      <c r="CSO106" s="184"/>
      <c r="CSP106" s="184"/>
      <c r="CSQ106" s="184"/>
      <c r="CSR106" s="184"/>
      <c r="CSS106" s="184"/>
      <c r="CST106" s="184"/>
      <c r="CSU106" s="184"/>
      <c r="CSV106" s="184"/>
      <c r="CSW106" s="184"/>
      <c r="CSX106" s="184"/>
      <c r="CSY106" s="184"/>
      <c r="CSZ106" s="184"/>
      <c r="CTA106" s="184"/>
      <c r="CTB106" s="184"/>
      <c r="CTC106" s="184"/>
      <c r="CTD106" s="184"/>
      <c r="CTE106" s="184"/>
      <c r="CTF106" s="184"/>
      <c r="CTG106" s="184"/>
      <c r="CTH106" s="184"/>
      <c r="CTI106" s="184"/>
      <c r="CTJ106" s="184"/>
      <c r="CTK106" s="184"/>
      <c r="CTL106" s="184"/>
      <c r="CTM106" s="184"/>
      <c r="CTN106" s="184"/>
      <c r="CTO106" s="184"/>
      <c r="CTP106" s="184"/>
      <c r="CTQ106" s="184"/>
      <c r="CTR106" s="184"/>
      <c r="CTS106" s="184"/>
      <c r="CTT106" s="184"/>
      <c r="CTU106" s="184"/>
      <c r="CTV106" s="184"/>
      <c r="CTW106" s="184"/>
      <c r="CTX106" s="184"/>
      <c r="CTY106" s="184"/>
      <c r="CTZ106" s="184"/>
      <c r="CUA106" s="184"/>
      <c r="CUB106" s="184"/>
      <c r="CUC106" s="184"/>
      <c r="CUD106" s="184"/>
      <c r="CUE106" s="184"/>
      <c r="CUF106" s="184"/>
      <c r="CUG106" s="184"/>
      <c r="CUH106" s="184"/>
      <c r="CUI106" s="184"/>
      <c r="CUJ106" s="184"/>
      <c r="CUK106" s="184"/>
      <c r="CUL106" s="184"/>
      <c r="CUM106" s="184"/>
      <c r="CUN106" s="184"/>
      <c r="CUO106" s="184"/>
      <c r="CUP106" s="184"/>
      <c r="CUQ106" s="184"/>
      <c r="CUR106" s="184"/>
      <c r="CUS106" s="184"/>
      <c r="CUT106" s="184"/>
      <c r="CUU106" s="184"/>
      <c r="CUV106" s="184"/>
      <c r="CUW106" s="184"/>
      <c r="CUX106" s="184"/>
      <c r="CUY106" s="184"/>
      <c r="CUZ106" s="184"/>
      <c r="CVA106" s="184"/>
      <c r="CVB106" s="184"/>
      <c r="CVC106" s="184"/>
      <c r="CVD106" s="184"/>
      <c r="CVE106" s="184"/>
      <c r="CVF106" s="184"/>
      <c r="CVG106" s="184"/>
      <c r="CVH106" s="184"/>
      <c r="CVI106" s="184"/>
      <c r="CVJ106" s="184"/>
      <c r="CVK106" s="184"/>
      <c r="CVL106" s="184"/>
      <c r="CVM106" s="184"/>
      <c r="CVN106" s="184"/>
      <c r="CVO106" s="184"/>
      <c r="CVP106" s="184"/>
      <c r="CVQ106" s="184"/>
      <c r="CVR106" s="184"/>
      <c r="CVS106" s="184"/>
      <c r="CVT106" s="184"/>
      <c r="CVU106" s="184"/>
      <c r="CVV106" s="184"/>
      <c r="CVW106" s="184"/>
      <c r="CVX106" s="184"/>
      <c r="CVY106" s="184"/>
      <c r="CVZ106" s="184"/>
      <c r="CWA106" s="184"/>
      <c r="CWB106" s="184"/>
      <c r="CWC106" s="184"/>
      <c r="CWD106" s="184"/>
      <c r="CWE106" s="184"/>
      <c r="CWF106" s="184"/>
      <c r="CWG106" s="184"/>
      <c r="CWH106" s="184"/>
      <c r="CWI106" s="184"/>
      <c r="CWJ106" s="184"/>
      <c r="CWK106" s="184"/>
      <c r="CWL106" s="184"/>
      <c r="CWM106" s="184"/>
      <c r="CWN106" s="184"/>
      <c r="CWO106" s="184"/>
      <c r="CWP106" s="184"/>
      <c r="CWQ106" s="184"/>
      <c r="CWR106" s="184"/>
      <c r="CWS106" s="184"/>
      <c r="CWT106" s="184"/>
      <c r="CWU106" s="184"/>
      <c r="CWV106" s="184"/>
      <c r="CWW106" s="184"/>
      <c r="CWX106" s="184"/>
      <c r="CWY106" s="184"/>
      <c r="CWZ106" s="184"/>
      <c r="CXA106" s="184"/>
      <c r="CXB106" s="184"/>
      <c r="CXC106" s="184"/>
      <c r="CXD106" s="184"/>
      <c r="CXE106" s="184"/>
      <c r="CXF106" s="184"/>
      <c r="CXG106" s="184"/>
      <c r="CXH106" s="184"/>
      <c r="CXI106" s="184"/>
      <c r="CXJ106" s="184"/>
      <c r="CXK106" s="184"/>
      <c r="CXL106" s="184"/>
      <c r="CXM106" s="184"/>
      <c r="CXN106" s="184"/>
      <c r="CXO106" s="184"/>
      <c r="CXP106" s="184"/>
      <c r="CXQ106" s="184"/>
      <c r="CXR106" s="184"/>
      <c r="CXS106" s="184"/>
      <c r="CXT106" s="184"/>
      <c r="CXU106" s="184"/>
      <c r="CXV106" s="184"/>
      <c r="CXW106" s="184"/>
      <c r="CXX106" s="184"/>
      <c r="CXY106" s="184"/>
      <c r="CXZ106" s="184"/>
      <c r="CYA106" s="184"/>
      <c r="CYB106" s="184"/>
      <c r="CYC106" s="184"/>
      <c r="CYD106" s="184"/>
      <c r="CYE106" s="184"/>
      <c r="CYF106" s="184"/>
      <c r="CYG106" s="184"/>
      <c r="CYH106" s="184"/>
      <c r="CYI106" s="184"/>
      <c r="CYJ106" s="184"/>
      <c r="CYK106" s="184"/>
      <c r="CYL106" s="184"/>
      <c r="CYM106" s="184"/>
      <c r="CYN106" s="184"/>
      <c r="CYO106" s="184"/>
      <c r="CYP106" s="184"/>
      <c r="CYQ106" s="184"/>
      <c r="CYR106" s="184"/>
      <c r="CYS106" s="184"/>
      <c r="CYT106" s="184"/>
      <c r="CYU106" s="184"/>
      <c r="CYV106" s="184"/>
      <c r="CYW106" s="184"/>
      <c r="CYX106" s="184"/>
      <c r="CYY106" s="184"/>
      <c r="CYZ106" s="184"/>
      <c r="CZA106" s="184"/>
      <c r="CZB106" s="184"/>
      <c r="CZC106" s="184"/>
      <c r="CZD106" s="184"/>
      <c r="CZE106" s="184"/>
      <c r="CZF106" s="184"/>
      <c r="CZG106" s="184"/>
      <c r="CZH106" s="184"/>
      <c r="CZI106" s="184"/>
      <c r="CZJ106" s="184"/>
      <c r="CZK106" s="184"/>
      <c r="CZL106" s="184"/>
      <c r="CZM106" s="184"/>
      <c r="CZN106" s="184"/>
      <c r="CZO106" s="184"/>
      <c r="CZP106" s="184"/>
      <c r="CZQ106" s="184"/>
      <c r="CZR106" s="184"/>
      <c r="CZS106" s="184"/>
      <c r="CZT106" s="184"/>
      <c r="CZU106" s="184"/>
      <c r="CZV106" s="184"/>
      <c r="CZW106" s="184"/>
      <c r="CZX106" s="184"/>
      <c r="CZY106" s="184"/>
      <c r="CZZ106" s="184"/>
      <c r="DAA106" s="184"/>
      <c r="DAB106" s="184"/>
      <c r="DAC106" s="184"/>
      <c r="DAD106" s="184"/>
      <c r="DAE106" s="184"/>
      <c r="DAF106" s="184"/>
      <c r="DAG106" s="184"/>
      <c r="DAH106" s="184"/>
      <c r="DAI106" s="184"/>
      <c r="DAJ106" s="184"/>
      <c r="DAK106" s="184"/>
      <c r="DAL106" s="184"/>
      <c r="DAM106" s="184"/>
      <c r="DAN106" s="184"/>
      <c r="DAO106" s="184"/>
      <c r="DAP106" s="184"/>
      <c r="DAQ106" s="184"/>
      <c r="DAR106" s="184"/>
      <c r="DAS106" s="184"/>
      <c r="DAT106" s="184"/>
      <c r="DAU106" s="184"/>
      <c r="DAV106" s="184"/>
      <c r="DAW106" s="184"/>
      <c r="DAX106" s="184"/>
      <c r="DAY106" s="184"/>
      <c r="DAZ106" s="184"/>
      <c r="DBA106" s="184"/>
      <c r="DBB106" s="184"/>
      <c r="DBC106" s="184"/>
      <c r="DBD106" s="184"/>
      <c r="DBE106" s="184"/>
      <c r="DBF106" s="184"/>
      <c r="DBG106" s="184"/>
      <c r="DBH106" s="184"/>
      <c r="DBI106" s="184"/>
      <c r="DBJ106" s="184"/>
      <c r="DBK106" s="184"/>
      <c r="DBL106" s="184"/>
      <c r="DBM106" s="184"/>
      <c r="DBN106" s="184"/>
      <c r="DBO106" s="184"/>
      <c r="DBP106" s="184"/>
      <c r="DBQ106" s="184"/>
      <c r="DBR106" s="184"/>
      <c r="DBS106" s="184"/>
      <c r="DBT106" s="184"/>
      <c r="DBU106" s="184"/>
      <c r="DBV106" s="184"/>
      <c r="DBW106" s="184"/>
      <c r="DBX106" s="184"/>
      <c r="DBY106" s="184"/>
      <c r="DBZ106" s="184"/>
      <c r="DCA106" s="184"/>
      <c r="DCB106" s="184"/>
      <c r="DCC106" s="184"/>
      <c r="DCD106" s="184"/>
      <c r="DCE106" s="184"/>
      <c r="DCF106" s="184"/>
      <c r="DCG106" s="184"/>
      <c r="DCH106" s="184"/>
      <c r="DCI106" s="184"/>
      <c r="DCJ106" s="184"/>
      <c r="DCK106" s="184"/>
      <c r="DCL106" s="184"/>
      <c r="DCM106" s="184"/>
      <c r="DCN106" s="184"/>
      <c r="DCO106" s="184"/>
      <c r="DCP106" s="184"/>
      <c r="DCQ106" s="184"/>
      <c r="DCR106" s="184"/>
      <c r="DCS106" s="184"/>
      <c r="DCT106" s="184"/>
      <c r="DCU106" s="184"/>
      <c r="DCV106" s="184"/>
      <c r="DCW106" s="184"/>
      <c r="DCX106" s="184"/>
      <c r="DCY106" s="184"/>
      <c r="DCZ106" s="184"/>
      <c r="DDA106" s="184"/>
      <c r="DDB106" s="184"/>
      <c r="DDC106" s="184"/>
      <c r="DDD106" s="184"/>
      <c r="DDE106" s="184"/>
      <c r="DDF106" s="184"/>
      <c r="DDG106" s="184"/>
      <c r="DDH106" s="184"/>
      <c r="DDI106" s="184"/>
      <c r="DDJ106" s="184"/>
      <c r="DDK106" s="184"/>
      <c r="DDL106" s="184"/>
      <c r="DDM106" s="184"/>
      <c r="DDN106" s="184"/>
      <c r="DDO106" s="184"/>
      <c r="DDP106" s="184"/>
      <c r="DDQ106" s="184"/>
      <c r="DDR106" s="184"/>
      <c r="DDS106" s="184"/>
      <c r="DDT106" s="184"/>
      <c r="DDU106" s="184"/>
      <c r="DDV106" s="184"/>
      <c r="DDW106" s="184"/>
      <c r="DDX106" s="184"/>
      <c r="DDY106" s="184"/>
      <c r="DDZ106" s="184"/>
      <c r="DEA106" s="184"/>
      <c r="DEB106" s="184"/>
      <c r="DEC106" s="184"/>
      <c r="DED106" s="184"/>
      <c r="DEE106" s="184"/>
      <c r="DEF106" s="184"/>
      <c r="DEG106" s="184"/>
      <c r="DEH106" s="184"/>
      <c r="DEI106" s="184"/>
      <c r="DEJ106" s="184"/>
      <c r="DEK106" s="184"/>
      <c r="DEL106" s="184"/>
      <c r="DEM106" s="184"/>
      <c r="DEN106" s="184"/>
      <c r="DEO106" s="184"/>
      <c r="DEP106" s="184"/>
      <c r="DEQ106" s="184"/>
      <c r="DER106" s="184"/>
      <c r="DES106" s="184"/>
      <c r="DET106" s="184"/>
      <c r="DEU106" s="184"/>
      <c r="DEV106" s="184"/>
      <c r="DEW106" s="184"/>
      <c r="DEX106" s="184"/>
      <c r="DEY106" s="184"/>
      <c r="DEZ106" s="184"/>
      <c r="DFA106" s="184"/>
      <c r="DFB106" s="184"/>
      <c r="DFC106" s="184"/>
      <c r="DFD106" s="184"/>
      <c r="DFE106" s="184"/>
      <c r="DFF106" s="184"/>
      <c r="DFG106" s="184"/>
      <c r="DFH106" s="184"/>
      <c r="DFI106" s="184"/>
      <c r="DFJ106" s="184"/>
      <c r="DFK106" s="184"/>
      <c r="DFL106" s="184"/>
      <c r="DFM106" s="184"/>
      <c r="DFN106" s="184"/>
      <c r="DFO106" s="184"/>
      <c r="DFP106" s="184"/>
      <c r="DFQ106" s="184"/>
      <c r="DFR106" s="184"/>
      <c r="DFS106" s="184"/>
      <c r="DFT106" s="184"/>
      <c r="DFU106" s="184"/>
      <c r="DFV106" s="184"/>
      <c r="DFW106" s="184"/>
      <c r="DFX106" s="184"/>
      <c r="DFY106" s="184"/>
      <c r="DFZ106" s="184"/>
      <c r="DGA106" s="184"/>
      <c r="DGB106" s="184"/>
      <c r="DGC106" s="184"/>
      <c r="DGD106" s="184"/>
      <c r="DGE106" s="184"/>
      <c r="DGF106" s="184"/>
      <c r="DGG106" s="184"/>
      <c r="DGH106" s="184"/>
      <c r="DGI106" s="184"/>
      <c r="DGJ106" s="184"/>
      <c r="DGK106" s="184"/>
      <c r="DGL106" s="184"/>
      <c r="DGM106" s="184"/>
      <c r="DGN106" s="184"/>
      <c r="DGO106" s="184"/>
      <c r="DGP106" s="184"/>
      <c r="DGQ106" s="184"/>
      <c r="DGR106" s="184"/>
      <c r="DGS106" s="184"/>
      <c r="DGT106" s="184"/>
      <c r="DGU106" s="184"/>
      <c r="DGV106" s="184"/>
      <c r="DGW106" s="184"/>
      <c r="DGX106" s="184"/>
      <c r="DGY106" s="184"/>
      <c r="DGZ106" s="184"/>
      <c r="DHA106" s="184"/>
      <c r="DHB106" s="184"/>
      <c r="DHC106" s="184"/>
      <c r="DHD106" s="184"/>
      <c r="DHE106" s="184"/>
      <c r="DHF106" s="184"/>
      <c r="DHG106" s="184"/>
      <c r="DHH106" s="184"/>
      <c r="DHI106" s="184"/>
      <c r="DHJ106" s="184"/>
      <c r="DHK106" s="184"/>
      <c r="DHL106" s="184"/>
      <c r="DHM106" s="184"/>
      <c r="DHN106" s="184"/>
      <c r="DHO106" s="184"/>
      <c r="DHP106" s="184"/>
      <c r="DHQ106" s="184"/>
      <c r="DHR106" s="184"/>
      <c r="DHS106" s="184"/>
      <c r="DHT106" s="184"/>
      <c r="DHU106" s="184"/>
      <c r="DHV106" s="184"/>
      <c r="DHW106" s="184"/>
      <c r="DHX106" s="184"/>
      <c r="DHY106" s="184"/>
      <c r="DHZ106" s="184"/>
      <c r="DIA106" s="184"/>
      <c r="DIB106" s="184"/>
      <c r="DIC106" s="184"/>
      <c r="DID106" s="184"/>
      <c r="DIE106" s="184"/>
      <c r="DIF106" s="184"/>
      <c r="DIG106" s="184"/>
      <c r="DIH106" s="184"/>
      <c r="DII106" s="184"/>
      <c r="DIJ106" s="184"/>
      <c r="DIK106" s="184"/>
      <c r="DIL106" s="184"/>
      <c r="DIM106" s="184"/>
      <c r="DIN106" s="184"/>
      <c r="DIO106" s="184"/>
      <c r="DIP106" s="184"/>
      <c r="DIQ106" s="184"/>
      <c r="DIR106" s="184"/>
      <c r="DIS106" s="184"/>
      <c r="DIT106" s="184"/>
      <c r="DIU106" s="184"/>
      <c r="DIV106" s="184"/>
      <c r="DIW106" s="184"/>
      <c r="DIX106" s="184"/>
      <c r="DIY106" s="184"/>
      <c r="DIZ106" s="184"/>
      <c r="DJA106" s="184"/>
      <c r="DJB106" s="184"/>
      <c r="DJC106" s="184"/>
      <c r="DJD106" s="184"/>
      <c r="DJE106" s="184"/>
      <c r="DJF106" s="184"/>
      <c r="DJG106" s="184"/>
      <c r="DJH106" s="184"/>
      <c r="DJI106" s="184"/>
      <c r="DJJ106" s="184"/>
      <c r="DJK106" s="184"/>
      <c r="DJL106" s="184"/>
      <c r="DJM106" s="184"/>
      <c r="DJN106" s="184"/>
      <c r="DJO106" s="184"/>
      <c r="DJP106" s="184"/>
      <c r="DJQ106" s="184"/>
      <c r="DJR106" s="184"/>
      <c r="DJS106" s="184"/>
      <c r="DJT106" s="184"/>
      <c r="DJU106" s="184"/>
      <c r="DJV106" s="184"/>
      <c r="DJW106" s="184"/>
      <c r="DJX106" s="184"/>
      <c r="DJY106" s="184"/>
      <c r="DJZ106" s="184"/>
      <c r="DKA106" s="184"/>
      <c r="DKB106" s="184"/>
      <c r="DKC106" s="184"/>
      <c r="DKD106" s="184"/>
      <c r="DKE106" s="184"/>
      <c r="DKF106" s="184"/>
      <c r="DKG106" s="184"/>
      <c r="DKH106" s="184"/>
      <c r="DKI106" s="184"/>
      <c r="DKJ106" s="184"/>
      <c r="DKK106" s="184"/>
      <c r="DKL106" s="184"/>
      <c r="DKM106" s="184"/>
      <c r="DKN106" s="184"/>
      <c r="DKO106" s="184"/>
      <c r="DKP106" s="184"/>
      <c r="DKQ106" s="184"/>
      <c r="DKR106" s="184"/>
      <c r="DKS106" s="184"/>
      <c r="DKT106" s="184"/>
      <c r="DKU106" s="184"/>
      <c r="DKV106" s="184"/>
      <c r="DKW106" s="184"/>
      <c r="DKX106" s="184"/>
      <c r="DKY106" s="184"/>
      <c r="DKZ106" s="184"/>
      <c r="DLA106" s="184"/>
      <c r="DLB106" s="184"/>
      <c r="DLC106" s="184"/>
      <c r="DLD106" s="184"/>
      <c r="DLE106" s="184"/>
      <c r="DLF106" s="184"/>
      <c r="DLG106" s="184"/>
      <c r="DLH106" s="184"/>
      <c r="DLI106" s="184"/>
      <c r="DLJ106" s="184"/>
      <c r="DLK106" s="184"/>
      <c r="DLL106" s="184"/>
      <c r="DLM106" s="184"/>
      <c r="DLN106" s="184"/>
      <c r="DLO106" s="184"/>
      <c r="DLP106" s="184"/>
      <c r="DLQ106" s="184"/>
      <c r="DLR106" s="184"/>
      <c r="DLS106" s="184"/>
      <c r="DLT106" s="184"/>
      <c r="DLU106" s="184"/>
      <c r="DLV106" s="184"/>
      <c r="DLW106" s="184"/>
      <c r="DLX106" s="184"/>
      <c r="DLY106" s="184"/>
      <c r="DLZ106" s="184"/>
      <c r="DMA106" s="184"/>
      <c r="DMB106" s="184"/>
      <c r="DMC106" s="184"/>
      <c r="DMD106" s="184"/>
      <c r="DME106" s="184"/>
      <c r="DMF106" s="184"/>
      <c r="DMG106" s="184"/>
      <c r="DMH106" s="184"/>
      <c r="DMI106" s="184"/>
      <c r="DMJ106" s="184"/>
      <c r="DMK106" s="184"/>
      <c r="DML106" s="184"/>
      <c r="DMM106" s="184"/>
      <c r="DMN106" s="184"/>
      <c r="DMO106" s="184"/>
      <c r="DMP106" s="184"/>
      <c r="DMQ106" s="184"/>
      <c r="DMR106" s="184"/>
      <c r="DMS106" s="184"/>
      <c r="DMT106" s="184"/>
      <c r="DMU106" s="184"/>
      <c r="DMV106" s="184"/>
      <c r="DMW106" s="184"/>
      <c r="DMX106" s="184"/>
      <c r="DMY106" s="184"/>
      <c r="DMZ106" s="184"/>
      <c r="DNA106" s="184"/>
      <c r="DNB106" s="184"/>
      <c r="DNC106" s="184"/>
      <c r="DND106" s="184"/>
      <c r="DNE106" s="184"/>
      <c r="DNF106" s="184"/>
      <c r="DNG106" s="184"/>
      <c r="DNH106" s="184"/>
      <c r="DNI106" s="184"/>
      <c r="DNJ106" s="184"/>
      <c r="DNK106" s="184"/>
      <c r="DNL106" s="184"/>
      <c r="DNM106" s="184"/>
      <c r="DNN106" s="184"/>
      <c r="DNO106" s="184"/>
      <c r="DNP106" s="184"/>
      <c r="DNQ106" s="184"/>
      <c r="DNR106" s="184"/>
      <c r="DNS106" s="184"/>
      <c r="DNT106" s="184"/>
      <c r="DNU106" s="184"/>
      <c r="DNV106" s="184"/>
      <c r="DNW106" s="184"/>
      <c r="DNX106" s="184"/>
      <c r="DNY106" s="184"/>
      <c r="DNZ106" s="184"/>
      <c r="DOA106" s="184"/>
      <c r="DOB106" s="184"/>
      <c r="DOC106" s="184"/>
      <c r="DOD106" s="184"/>
      <c r="DOE106" s="184"/>
      <c r="DOF106" s="184"/>
      <c r="DOG106" s="184"/>
      <c r="DOH106" s="184"/>
      <c r="DOI106" s="184"/>
      <c r="DOJ106" s="184"/>
      <c r="DOK106" s="184"/>
      <c r="DOL106" s="184"/>
      <c r="DOM106" s="184"/>
      <c r="DON106" s="184"/>
      <c r="DOO106" s="184"/>
      <c r="DOP106" s="184"/>
      <c r="DOQ106" s="184"/>
      <c r="DOR106" s="184"/>
      <c r="DOS106" s="184"/>
      <c r="DOT106" s="184"/>
      <c r="DOU106" s="184"/>
      <c r="DOV106" s="184"/>
      <c r="DOW106" s="184"/>
      <c r="DOX106" s="184"/>
      <c r="DOY106" s="184"/>
      <c r="DOZ106" s="184"/>
      <c r="DPA106" s="184"/>
      <c r="DPB106" s="184"/>
      <c r="DPC106" s="184"/>
      <c r="DPD106" s="184"/>
      <c r="DPE106" s="184"/>
      <c r="DPF106" s="184"/>
      <c r="DPG106" s="184"/>
      <c r="DPH106" s="184"/>
      <c r="DPI106" s="184"/>
      <c r="DPJ106" s="184"/>
      <c r="DPK106" s="184"/>
      <c r="DPL106" s="184"/>
      <c r="DPM106" s="184"/>
      <c r="DPN106" s="184"/>
      <c r="DPO106" s="184"/>
      <c r="DPP106" s="184"/>
      <c r="DPQ106" s="184"/>
      <c r="DPR106" s="184"/>
      <c r="DPS106" s="184"/>
      <c r="DPT106" s="184"/>
      <c r="DPU106" s="184"/>
      <c r="DPV106" s="184"/>
      <c r="DPW106" s="184"/>
      <c r="DPX106" s="184"/>
      <c r="DPY106" s="184"/>
      <c r="DPZ106" s="184"/>
      <c r="DQA106" s="184"/>
      <c r="DQB106" s="184"/>
      <c r="DQC106" s="184"/>
      <c r="DQD106" s="184"/>
      <c r="DQE106" s="184"/>
      <c r="DQF106" s="184"/>
      <c r="DQG106" s="184"/>
      <c r="DQH106" s="184"/>
      <c r="DQI106" s="184"/>
      <c r="DQJ106" s="184"/>
      <c r="DQK106" s="184"/>
      <c r="DQL106" s="184"/>
      <c r="DQM106" s="184"/>
      <c r="DQN106" s="184"/>
      <c r="DQO106" s="184"/>
      <c r="DQP106" s="184"/>
      <c r="DQQ106" s="184"/>
      <c r="DQR106" s="184"/>
      <c r="DQS106" s="184"/>
      <c r="DQT106" s="184"/>
      <c r="DQU106" s="184"/>
      <c r="DQV106" s="184"/>
      <c r="DQW106" s="184"/>
      <c r="DQX106" s="184"/>
      <c r="DQY106" s="184"/>
      <c r="DQZ106" s="184"/>
      <c r="DRA106" s="184"/>
      <c r="DRB106" s="184"/>
      <c r="DRC106" s="184"/>
      <c r="DRD106" s="184"/>
      <c r="DRE106" s="184"/>
      <c r="DRF106" s="184"/>
      <c r="DRG106" s="184"/>
      <c r="DRH106" s="184"/>
      <c r="DRI106" s="184"/>
      <c r="DRJ106" s="184"/>
      <c r="DRK106" s="184"/>
      <c r="DRL106" s="184"/>
      <c r="DRM106" s="184"/>
      <c r="DRN106" s="184"/>
      <c r="DRO106" s="184"/>
      <c r="DRP106" s="184"/>
      <c r="DRQ106" s="184"/>
      <c r="DRR106" s="184"/>
      <c r="DRS106" s="184"/>
      <c r="DRT106" s="184"/>
      <c r="DRU106" s="184"/>
      <c r="DRV106" s="184"/>
      <c r="DRW106" s="184"/>
      <c r="DRX106" s="184"/>
      <c r="DRY106" s="184"/>
      <c r="DRZ106" s="184"/>
      <c r="DSA106" s="184"/>
      <c r="DSB106" s="184"/>
      <c r="DSC106" s="184"/>
      <c r="DSD106" s="184"/>
      <c r="DSE106" s="184"/>
      <c r="DSF106" s="184"/>
      <c r="DSG106" s="184"/>
      <c r="DSH106" s="184"/>
      <c r="DSI106" s="184"/>
      <c r="DSJ106" s="184"/>
      <c r="DSK106" s="184"/>
      <c r="DSL106" s="184"/>
      <c r="DSM106" s="184"/>
      <c r="DSN106" s="184"/>
      <c r="DSO106" s="184"/>
      <c r="DSP106" s="184"/>
      <c r="DSQ106" s="184"/>
      <c r="DSR106" s="184"/>
      <c r="DSS106" s="184"/>
      <c r="DST106" s="184"/>
      <c r="DSU106" s="184"/>
      <c r="DSV106" s="184"/>
      <c r="DSW106" s="184"/>
      <c r="DSX106" s="184"/>
      <c r="DSY106" s="184"/>
      <c r="DSZ106" s="184"/>
      <c r="DTA106" s="184"/>
      <c r="DTB106" s="184"/>
      <c r="DTC106" s="184"/>
      <c r="DTD106" s="184"/>
      <c r="DTE106" s="184"/>
      <c r="DTF106" s="184"/>
      <c r="DTG106" s="184"/>
      <c r="DTH106" s="184"/>
      <c r="DTI106" s="184"/>
      <c r="DTJ106" s="184"/>
      <c r="DTK106" s="184"/>
      <c r="DTL106" s="184"/>
      <c r="DTM106" s="184"/>
      <c r="DTN106" s="184"/>
      <c r="DTO106" s="184"/>
      <c r="DTP106" s="184"/>
      <c r="DTQ106" s="184"/>
      <c r="DTR106" s="184"/>
      <c r="DTS106" s="184"/>
      <c r="DTT106" s="184"/>
      <c r="DTU106" s="184"/>
      <c r="DTV106" s="184"/>
      <c r="DTW106" s="184"/>
      <c r="DTX106" s="184"/>
      <c r="DTY106" s="184"/>
      <c r="DTZ106" s="184"/>
      <c r="DUA106" s="184"/>
      <c r="DUB106" s="184"/>
      <c r="DUC106" s="184"/>
      <c r="DUD106" s="184"/>
      <c r="DUE106" s="184"/>
      <c r="DUF106" s="184"/>
      <c r="DUG106" s="184"/>
      <c r="DUH106" s="184"/>
      <c r="DUI106" s="184"/>
      <c r="DUJ106" s="184"/>
      <c r="DUK106" s="184"/>
      <c r="DUL106" s="184"/>
      <c r="DUM106" s="184"/>
      <c r="DUN106" s="184"/>
      <c r="DUO106" s="184"/>
      <c r="DUP106" s="184"/>
      <c r="DUQ106" s="184"/>
      <c r="DUR106" s="184"/>
      <c r="DUS106" s="184"/>
      <c r="DUT106" s="184"/>
      <c r="DUU106" s="184"/>
      <c r="DUV106" s="184"/>
      <c r="DUW106" s="184"/>
      <c r="DUX106" s="184"/>
      <c r="DUY106" s="184"/>
      <c r="DUZ106" s="184"/>
      <c r="DVA106" s="184"/>
      <c r="DVB106" s="184"/>
      <c r="DVC106" s="184"/>
      <c r="DVD106" s="184"/>
      <c r="DVE106" s="184"/>
      <c r="DVF106" s="184"/>
      <c r="DVG106" s="184"/>
      <c r="DVH106" s="184"/>
      <c r="DVI106" s="184"/>
      <c r="DVJ106" s="184"/>
      <c r="DVK106" s="184"/>
      <c r="DVL106" s="184"/>
      <c r="DVM106" s="184"/>
      <c r="DVN106" s="184"/>
      <c r="DVO106" s="184"/>
      <c r="DVP106" s="184"/>
      <c r="DVQ106" s="184"/>
      <c r="DVR106" s="184"/>
      <c r="DVS106" s="184"/>
      <c r="DVT106" s="184"/>
      <c r="DVU106" s="184"/>
      <c r="DVV106" s="184"/>
      <c r="DVW106" s="184"/>
      <c r="DVX106" s="184"/>
      <c r="DVY106" s="184"/>
      <c r="DVZ106" s="184"/>
      <c r="DWA106" s="184"/>
      <c r="DWB106" s="184"/>
      <c r="DWC106" s="184"/>
      <c r="DWD106" s="184"/>
      <c r="DWE106" s="184"/>
      <c r="DWF106" s="184"/>
      <c r="DWG106" s="184"/>
      <c r="DWH106" s="184"/>
      <c r="DWI106" s="184"/>
      <c r="DWJ106" s="184"/>
      <c r="DWK106" s="184"/>
      <c r="DWL106" s="184"/>
      <c r="DWM106" s="184"/>
      <c r="DWN106" s="184"/>
      <c r="DWO106" s="184"/>
      <c r="DWP106" s="184"/>
      <c r="DWQ106" s="184"/>
      <c r="DWR106" s="184"/>
      <c r="DWS106" s="184"/>
      <c r="DWT106" s="184"/>
      <c r="DWU106" s="184"/>
      <c r="DWV106" s="184"/>
      <c r="DWW106" s="184"/>
      <c r="DWX106" s="184"/>
      <c r="DWY106" s="184"/>
      <c r="DWZ106" s="184"/>
      <c r="DXA106" s="184"/>
      <c r="DXB106" s="184"/>
      <c r="DXC106" s="184"/>
      <c r="DXD106" s="184"/>
      <c r="DXE106" s="184"/>
      <c r="DXF106" s="184"/>
      <c r="DXG106" s="184"/>
      <c r="DXH106" s="184"/>
      <c r="DXI106" s="184"/>
      <c r="DXJ106" s="184"/>
      <c r="DXK106" s="184"/>
      <c r="DXL106" s="184"/>
      <c r="DXM106" s="184"/>
      <c r="DXN106" s="184"/>
      <c r="DXO106" s="184"/>
      <c r="DXP106" s="184"/>
      <c r="DXQ106" s="184"/>
      <c r="DXR106" s="184"/>
      <c r="DXS106" s="184"/>
      <c r="DXT106" s="184"/>
      <c r="DXU106" s="184"/>
      <c r="DXV106" s="184"/>
      <c r="DXW106" s="184"/>
      <c r="DXX106" s="184"/>
      <c r="DXY106" s="184"/>
      <c r="DXZ106" s="184"/>
      <c r="DYA106" s="184"/>
      <c r="DYB106" s="184"/>
      <c r="DYC106" s="184"/>
      <c r="DYD106" s="184"/>
      <c r="DYE106" s="184"/>
      <c r="DYF106" s="184"/>
      <c r="DYG106" s="184"/>
      <c r="DYH106" s="184"/>
      <c r="DYI106" s="184"/>
      <c r="DYJ106" s="184"/>
      <c r="DYK106" s="184"/>
      <c r="DYL106" s="184"/>
      <c r="DYM106" s="184"/>
      <c r="DYN106" s="184"/>
      <c r="DYO106" s="184"/>
      <c r="DYP106" s="184"/>
      <c r="DYQ106" s="184"/>
      <c r="DYR106" s="184"/>
      <c r="DYS106" s="184"/>
      <c r="DYT106" s="184"/>
      <c r="DYU106" s="184"/>
      <c r="DYV106" s="184"/>
      <c r="DYW106" s="184"/>
      <c r="DYX106" s="184"/>
      <c r="DYY106" s="184"/>
      <c r="DYZ106" s="184"/>
      <c r="DZA106" s="184"/>
      <c r="DZB106" s="184"/>
      <c r="DZC106" s="184"/>
      <c r="DZD106" s="184"/>
      <c r="DZE106" s="184"/>
      <c r="DZF106" s="184"/>
      <c r="DZG106" s="184"/>
      <c r="DZH106" s="184"/>
      <c r="DZI106" s="184"/>
      <c r="DZJ106" s="184"/>
      <c r="DZK106" s="184"/>
      <c r="DZL106" s="184"/>
      <c r="DZM106" s="184"/>
      <c r="DZN106" s="184"/>
      <c r="DZO106" s="184"/>
      <c r="DZP106" s="184"/>
      <c r="DZQ106" s="184"/>
      <c r="DZR106" s="184"/>
      <c r="DZS106" s="184"/>
      <c r="DZT106" s="184"/>
      <c r="DZU106" s="184"/>
      <c r="DZV106" s="184"/>
      <c r="DZW106" s="184"/>
      <c r="DZX106" s="184"/>
      <c r="DZY106" s="184"/>
      <c r="DZZ106" s="184"/>
      <c r="EAA106" s="184"/>
      <c r="EAB106" s="184"/>
      <c r="EAC106" s="184"/>
      <c r="EAD106" s="184"/>
      <c r="EAE106" s="184"/>
      <c r="EAF106" s="184"/>
      <c r="EAG106" s="184"/>
      <c r="EAH106" s="184"/>
      <c r="EAI106" s="184"/>
      <c r="EAJ106" s="184"/>
      <c r="EAK106" s="184"/>
      <c r="EAL106" s="184"/>
      <c r="EAM106" s="184"/>
      <c r="EAN106" s="184"/>
      <c r="EAO106" s="184"/>
      <c r="EAP106" s="184"/>
      <c r="EAQ106" s="184"/>
      <c r="EAR106" s="184"/>
      <c r="EAS106" s="184"/>
      <c r="EAT106" s="184"/>
      <c r="EAU106" s="184"/>
      <c r="EAV106" s="184"/>
      <c r="EAW106" s="184"/>
      <c r="EAX106" s="184"/>
      <c r="EAY106" s="184"/>
      <c r="EAZ106" s="184"/>
      <c r="EBA106" s="184"/>
      <c r="EBB106" s="184"/>
      <c r="EBC106" s="184"/>
      <c r="EBD106" s="184"/>
      <c r="EBE106" s="184"/>
      <c r="EBF106" s="184"/>
      <c r="EBG106" s="184"/>
      <c r="EBH106" s="184"/>
      <c r="EBI106" s="184"/>
      <c r="EBJ106" s="184"/>
      <c r="EBK106" s="184"/>
      <c r="EBL106" s="184"/>
      <c r="EBM106" s="184"/>
      <c r="EBN106" s="184"/>
      <c r="EBO106" s="184"/>
      <c r="EBP106" s="184"/>
      <c r="EBQ106" s="184"/>
      <c r="EBR106" s="184"/>
      <c r="EBS106" s="184"/>
      <c r="EBT106" s="184"/>
      <c r="EBU106" s="184"/>
      <c r="EBV106" s="184"/>
      <c r="EBW106" s="184"/>
      <c r="EBX106" s="184"/>
      <c r="EBY106" s="184"/>
      <c r="EBZ106" s="184"/>
      <c r="ECA106" s="184"/>
      <c r="ECB106" s="184"/>
      <c r="ECC106" s="184"/>
      <c r="ECD106" s="184"/>
      <c r="ECE106" s="184"/>
      <c r="ECF106" s="184"/>
      <c r="ECG106" s="184"/>
      <c r="ECH106" s="184"/>
      <c r="ECI106" s="184"/>
      <c r="ECJ106" s="184"/>
      <c r="ECK106" s="184"/>
      <c r="ECL106" s="184"/>
      <c r="ECM106" s="184"/>
      <c r="ECN106" s="184"/>
      <c r="ECO106" s="184"/>
      <c r="ECP106" s="184"/>
      <c r="ECQ106" s="184"/>
      <c r="ECR106" s="184"/>
      <c r="ECS106" s="184"/>
      <c r="ECT106" s="184"/>
      <c r="ECU106" s="184"/>
      <c r="ECV106" s="184"/>
      <c r="ECW106" s="184"/>
      <c r="ECX106" s="184"/>
      <c r="ECY106" s="184"/>
      <c r="ECZ106" s="184"/>
      <c r="EDA106" s="184"/>
      <c r="EDB106" s="184"/>
      <c r="EDC106" s="184"/>
      <c r="EDD106" s="184"/>
      <c r="EDE106" s="184"/>
      <c r="EDF106" s="184"/>
      <c r="EDG106" s="184"/>
      <c r="EDH106" s="184"/>
      <c r="EDI106" s="184"/>
      <c r="EDJ106" s="184"/>
      <c r="EDK106" s="184"/>
      <c r="EDL106" s="184"/>
      <c r="EDM106" s="184"/>
      <c r="EDN106" s="184"/>
      <c r="EDO106" s="184"/>
      <c r="EDP106" s="184"/>
      <c r="EDQ106" s="184"/>
      <c r="EDR106" s="184"/>
      <c r="EDS106" s="184"/>
      <c r="EDT106" s="184"/>
      <c r="EDU106" s="184"/>
      <c r="EDV106" s="184"/>
      <c r="EDW106" s="184"/>
      <c r="EDX106" s="184"/>
      <c r="EDY106" s="184"/>
      <c r="EDZ106" s="184"/>
      <c r="EEA106" s="184"/>
      <c r="EEB106" s="184"/>
      <c r="EEC106" s="184"/>
      <c r="EED106" s="184"/>
      <c r="EEE106" s="184"/>
      <c r="EEF106" s="184"/>
      <c r="EEG106" s="184"/>
      <c r="EEH106" s="184"/>
      <c r="EEI106" s="184"/>
      <c r="EEJ106" s="184"/>
      <c r="EEK106" s="184"/>
      <c r="EEL106" s="184"/>
      <c r="EEM106" s="184"/>
      <c r="EEN106" s="184"/>
      <c r="EEO106" s="184"/>
      <c r="EEP106" s="184"/>
      <c r="EEQ106" s="184"/>
      <c r="EER106" s="184"/>
      <c r="EES106" s="184"/>
      <c r="EET106" s="184"/>
      <c r="EEU106" s="184"/>
      <c r="EEV106" s="184"/>
      <c r="EEW106" s="184"/>
      <c r="EEX106" s="184"/>
      <c r="EEY106" s="184"/>
      <c r="EEZ106" s="184"/>
      <c r="EFA106" s="184"/>
      <c r="EFB106" s="184"/>
      <c r="EFC106" s="184"/>
      <c r="EFD106" s="184"/>
      <c r="EFE106" s="184"/>
      <c r="EFF106" s="184"/>
      <c r="EFG106" s="184"/>
      <c r="EFH106" s="184"/>
      <c r="EFI106" s="184"/>
      <c r="EFJ106" s="184"/>
      <c r="EFK106" s="184"/>
      <c r="EFL106" s="184"/>
      <c r="EFM106" s="184"/>
      <c r="EFN106" s="184"/>
      <c r="EFO106" s="184"/>
      <c r="EFP106" s="184"/>
      <c r="EFQ106" s="184"/>
      <c r="EFR106" s="184"/>
      <c r="EFS106" s="184"/>
      <c r="EFT106" s="184"/>
      <c r="EFU106" s="184"/>
      <c r="EFV106" s="184"/>
      <c r="EFW106" s="184"/>
      <c r="EFX106" s="184"/>
      <c r="EFY106" s="184"/>
      <c r="EFZ106" s="184"/>
      <c r="EGA106" s="184"/>
      <c r="EGB106" s="184"/>
      <c r="EGC106" s="184"/>
      <c r="EGD106" s="184"/>
      <c r="EGE106" s="184"/>
      <c r="EGF106" s="184"/>
      <c r="EGG106" s="184"/>
      <c r="EGH106" s="184"/>
      <c r="EGI106" s="184"/>
      <c r="EGJ106" s="184"/>
      <c r="EGK106" s="184"/>
      <c r="EGL106" s="184"/>
      <c r="EGM106" s="184"/>
      <c r="EGN106" s="184"/>
      <c r="EGO106" s="184"/>
      <c r="EGP106" s="184"/>
      <c r="EGQ106" s="184"/>
      <c r="EGR106" s="184"/>
      <c r="EGS106" s="184"/>
      <c r="EGT106" s="184"/>
      <c r="EGU106" s="184"/>
      <c r="EGV106" s="184"/>
      <c r="EGW106" s="184"/>
      <c r="EGX106" s="184"/>
      <c r="EGY106" s="184"/>
      <c r="EGZ106" s="184"/>
      <c r="EHA106" s="184"/>
      <c r="EHB106" s="184"/>
      <c r="EHC106" s="184"/>
      <c r="EHD106" s="184"/>
      <c r="EHE106" s="184"/>
      <c r="EHF106" s="184"/>
      <c r="EHG106" s="184"/>
      <c r="EHH106" s="184"/>
      <c r="EHI106" s="184"/>
      <c r="EHJ106" s="184"/>
      <c r="EHK106" s="184"/>
      <c r="EHL106" s="184"/>
      <c r="EHM106" s="184"/>
      <c r="EHN106" s="184"/>
      <c r="EHO106" s="184"/>
      <c r="EHP106" s="184"/>
      <c r="EHQ106" s="184"/>
      <c r="EHR106" s="184"/>
      <c r="EHS106" s="184"/>
      <c r="EHT106" s="184"/>
      <c r="EHU106" s="184"/>
      <c r="EHV106" s="184"/>
      <c r="EHW106" s="184"/>
      <c r="EHX106" s="184"/>
      <c r="EHY106" s="184"/>
      <c r="EHZ106" s="184"/>
      <c r="EIA106" s="184"/>
      <c r="EIB106" s="184"/>
      <c r="EIC106" s="184"/>
      <c r="EID106" s="184"/>
      <c r="EIE106" s="184"/>
      <c r="EIF106" s="184"/>
      <c r="EIG106" s="184"/>
      <c r="EIH106" s="184"/>
      <c r="EII106" s="184"/>
      <c r="EIJ106" s="184"/>
      <c r="EIK106" s="184"/>
      <c r="EIL106" s="184"/>
      <c r="EIM106" s="184"/>
      <c r="EIN106" s="184"/>
      <c r="EIO106" s="184"/>
      <c r="EIP106" s="184"/>
      <c r="EIQ106" s="184"/>
      <c r="EIR106" s="184"/>
      <c r="EIS106" s="184"/>
      <c r="EIT106" s="184"/>
      <c r="EIU106" s="184"/>
      <c r="EIV106" s="184"/>
      <c r="EIW106" s="184"/>
      <c r="EIX106" s="184"/>
      <c r="EIY106" s="184"/>
      <c r="EIZ106" s="184"/>
      <c r="EJA106" s="184"/>
      <c r="EJB106" s="184"/>
      <c r="EJC106" s="184"/>
      <c r="EJD106" s="184"/>
      <c r="EJE106" s="184"/>
      <c r="EJF106" s="184"/>
      <c r="EJG106" s="184"/>
      <c r="EJH106" s="184"/>
      <c r="EJI106" s="184"/>
      <c r="EJJ106" s="184"/>
      <c r="EJK106" s="184"/>
      <c r="EJL106" s="184"/>
      <c r="EJM106" s="184"/>
      <c r="EJN106" s="184"/>
      <c r="EJO106" s="184"/>
      <c r="EJP106" s="184"/>
      <c r="EJQ106" s="184"/>
      <c r="EJR106" s="184"/>
      <c r="EJS106" s="184"/>
      <c r="EJT106" s="184"/>
      <c r="EJU106" s="184"/>
      <c r="EJV106" s="184"/>
      <c r="EJW106" s="184"/>
      <c r="EJX106" s="184"/>
      <c r="EJY106" s="184"/>
      <c r="EJZ106" s="184"/>
      <c r="EKA106" s="184"/>
      <c r="EKB106" s="184"/>
      <c r="EKC106" s="184"/>
      <c r="EKD106" s="184"/>
      <c r="EKE106" s="184"/>
      <c r="EKF106" s="184"/>
      <c r="EKG106" s="184"/>
      <c r="EKH106" s="184"/>
      <c r="EKI106" s="184"/>
      <c r="EKJ106" s="184"/>
      <c r="EKK106" s="184"/>
      <c r="EKL106" s="184"/>
      <c r="EKM106" s="184"/>
      <c r="EKN106" s="184"/>
      <c r="EKO106" s="184"/>
      <c r="EKP106" s="184"/>
      <c r="EKQ106" s="184"/>
      <c r="EKR106" s="184"/>
      <c r="EKS106" s="184"/>
      <c r="EKT106" s="184"/>
      <c r="EKU106" s="184"/>
      <c r="EKV106" s="184"/>
      <c r="EKW106" s="184"/>
      <c r="EKX106" s="184"/>
      <c r="EKY106" s="184"/>
      <c r="EKZ106" s="184"/>
      <c r="ELA106" s="184"/>
      <c r="ELB106" s="184"/>
      <c r="ELC106" s="184"/>
      <c r="ELD106" s="184"/>
      <c r="ELE106" s="184"/>
      <c r="ELF106" s="184"/>
      <c r="ELG106" s="184"/>
      <c r="ELH106" s="184"/>
      <c r="ELI106" s="184"/>
      <c r="ELJ106" s="184"/>
      <c r="ELK106" s="184"/>
      <c r="ELL106" s="184"/>
      <c r="ELM106" s="184"/>
      <c r="ELN106" s="184"/>
      <c r="ELO106" s="184"/>
      <c r="ELP106" s="184"/>
      <c r="ELQ106" s="184"/>
      <c r="ELR106" s="184"/>
      <c r="ELS106" s="184"/>
      <c r="ELT106" s="184"/>
      <c r="ELU106" s="184"/>
      <c r="ELV106" s="184"/>
      <c r="ELW106" s="184"/>
      <c r="ELX106" s="184"/>
      <c r="ELY106" s="184"/>
      <c r="ELZ106" s="184"/>
      <c r="EMA106" s="184"/>
      <c r="EMB106" s="184"/>
      <c r="EMC106" s="184"/>
      <c r="EMD106" s="184"/>
      <c r="EME106" s="184"/>
      <c r="EMF106" s="184"/>
      <c r="EMG106" s="184"/>
      <c r="EMH106" s="184"/>
      <c r="EMI106" s="184"/>
      <c r="EMJ106" s="184"/>
      <c r="EMK106" s="184"/>
      <c r="EML106" s="184"/>
      <c r="EMM106" s="184"/>
      <c r="EMN106" s="184"/>
      <c r="EMO106" s="184"/>
      <c r="EMP106" s="184"/>
      <c r="EMQ106" s="184"/>
      <c r="EMR106" s="184"/>
      <c r="EMS106" s="184"/>
      <c r="EMT106" s="184"/>
      <c r="EMU106" s="184"/>
      <c r="EMV106" s="184"/>
      <c r="EMW106" s="184"/>
      <c r="EMX106" s="184"/>
      <c r="EMY106" s="184"/>
      <c r="EMZ106" s="184"/>
      <c r="ENA106" s="184"/>
      <c r="ENB106" s="184"/>
      <c r="ENC106" s="184"/>
      <c r="END106" s="184"/>
      <c r="ENE106" s="184"/>
      <c r="ENF106" s="184"/>
      <c r="ENG106" s="184"/>
      <c r="ENH106" s="184"/>
      <c r="ENI106" s="184"/>
      <c r="ENJ106" s="184"/>
      <c r="ENK106" s="184"/>
      <c r="ENL106" s="184"/>
      <c r="ENM106" s="184"/>
      <c r="ENN106" s="184"/>
      <c r="ENO106" s="184"/>
      <c r="ENP106" s="184"/>
      <c r="ENQ106" s="184"/>
      <c r="ENR106" s="184"/>
      <c r="ENS106" s="184"/>
      <c r="ENT106" s="184"/>
      <c r="ENU106" s="184"/>
      <c r="ENV106" s="184"/>
      <c r="ENW106" s="184"/>
      <c r="ENX106" s="184"/>
      <c r="ENY106" s="184"/>
      <c r="ENZ106" s="184"/>
      <c r="EOA106" s="184"/>
      <c r="EOB106" s="184"/>
      <c r="EOC106" s="184"/>
      <c r="EOD106" s="184"/>
      <c r="EOE106" s="184"/>
      <c r="EOF106" s="184"/>
      <c r="EOG106" s="184"/>
      <c r="EOH106" s="184"/>
      <c r="EOI106" s="184"/>
      <c r="EOJ106" s="184"/>
      <c r="EOK106" s="184"/>
      <c r="EOL106" s="184"/>
      <c r="EOM106" s="184"/>
      <c r="EON106" s="184"/>
      <c r="EOO106" s="184"/>
      <c r="EOP106" s="184"/>
      <c r="EOQ106" s="184"/>
      <c r="EOR106" s="184"/>
      <c r="EOS106" s="184"/>
      <c r="EOT106" s="184"/>
      <c r="EOU106" s="184"/>
      <c r="EOV106" s="184"/>
      <c r="EOW106" s="184"/>
      <c r="EOX106" s="184"/>
      <c r="EOY106" s="184"/>
      <c r="EOZ106" s="184"/>
      <c r="EPA106" s="184"/>
      <c r="EPB106" s="184"/>
      <c r="EPC106" s="184"/>
      <c r="EPD106" s="184"/>
      <c r="EPE106" s="184"/>
      <c r="EPF106" s="184"/>
      <c r="EPG106" s="184"/>
      <c r="EPH106" s="184"/>
      <c r="EPI106" s="184"/>
      <c r="EPJ106" s="184"/>
      <c r="EPK106" s="184"/>
      <c r="EPL106" s="184"/>
      <c r="EPM106" s="184"/>
      <c r="EPN106" s="184"/>
      <c r="EPO106" s="184"/>
      <c r="EPP106" s="184"/>
      <c r="EPQ106" s="184"/>
      <c r="EPR106" s="184"/>
      <c r="EPS106" s="184"/>
      <c r="EPT106" s="184"/>
      <c r="EPU106" s="184"/>
      <c r="EPV106" s="184"/>
      <c r="EPW106" s="184"/>
      <c r="EPX106" s="184"/>
      <c r="EPY106" s="184"/>
      <c r="EPZ106" s="184"/>
      <c r="EQA106" s="184"/>
      <c r="EQB106" s="184"/>
      <c r="EQC106" s="184"/>
      <c r="EQD106" s="184"/>
      <c r="EQE106" s="184"/>
      <c r="EQF106" s="184"/>
      <c r="EQG106" s="184"/>
      <c r="EQH106" s="184"/>
      <c r="EQI106" s="184"/>
      <c r="EQJ106" s="184"/>
      <c r="EQK106" s="184"/>
      <c r="EQL106" s="184"/>
      <c r="EQM106" s="184"/>
      <c r="EQN106" s="184"/>
      <c r="EQO106" s="184"/>
      <c r="EQP106" s="184"/>
      <c r="EQQ106" s="184"/>
      <c r="EQR106" s="184"/>
      <c r="EQS106" s="184"/>
      <c r="EQT106" s="184"/>
      <c r="EQU106" s="184"/>
      <c r="EQV106" s="184"/>
      <c r="EQW106" s="184"/>
      <c r="EQX106" s="184"/>
      <c r="EQY106" s="184"/>
      <c r="EQZ106" s="184"/>
      <c r="ERA106" s="184"/>
      <c r="ERB106" s="184"/>
      <c r="ERC106" s="184"/>
      <c r="ERD106" s="184"/>
      <c r="ERE106" s="184"/>
      <c r="ERF106" s="184"/>
      <c r="ERG106" s="184"/>
      <c r="ERH106" s="184"/>
      <c r="ERI106" s="184"/>
      <c r="ERJ106" s="184"/>
      <c r="ERK106" s="184"/>
      <c r="ERL106" s="184"/>
      <c r="ERM106" s="184"/>
      <c r="ERN106" s="184"/>
      <c r="ERO106" s="184"/>
      <c r="ERP106" s="184"/>
      <c r="ERQ106" s="184"/>
      <c r="ERR106" s="184"/>
      <c r="ERS106" s="184"/>
      <c r="ERT106" s="184"/>
      <c r="ERU106" s="184"/>
      <c r="ERV106" s="184"/>
      <c r="ERW106" s="184"/>
      <c r="ERX106" s="184"/>
      <c r="ERY106" s="184"/>
      <c r="ERZ106" s="184"/>
      <c r="ESA106" s="184"/>
      <c r="ESB106" s="184"/>
      <c r="ESC106" s="184"/>
      <c r="ESD106" s="184"/>
      <c r="ESE106" s="184"/>
      <c r="ESF106" s="184"/>
      <c r="ESG106" s="184"/>
      <c r="ESH106" s="184"/>
      <c r="ESI106" s="184"/>
      <c r="ESJ106" s="184"/>
      <c r="ESK106" s="184"/>
      <c r="ESL106" s="184"/>
      <c r="ESM106" s="184"/>
      <c r="ESN106" s="184"/>
      <c r="ESO106" s="184"/>
      <c r="ESP106" s="184"/>
      <c r="ESQ106" s="184"/>
      <c r="ESR106" s="184"/>
      <c r="ESS106" s="184"/>
      <c r="EST106" s="184"/>
      <c r="ESU106" s="184"/>
      <c r="ESV106" s="184"/>
      <c r="ESW106" s="184"/>
      <c r="ESX106" s="184"/>
      <c r="ESY106" s="184"/>
      <c r="ESZ106" s="184"/>
      <c r="ETA106" s="184"/>
      <c r="ETB106" s="184"/>
      <c r="ETC106" s="184"/>
      <c r="ETD106" s="184"/>
      <c r="ETE106" s="184"/>
      <c r="ETF106" s="184"/>
      <c r="ETG106" s="184"/>
      <c r="ETH106" s="184"/>
      <c r="ETI106" s="184"/>
      <c r="ETJ106" s="184"/>
      <c r="ETK106" s="184"/>
      <c r="ETL106" s="184"/>
      <c r="ETM106" s="184"/>
      <c r="ETN106" s="184"/>
      <c r="ETO106" s="184"/>
      <c r="ETP106" s="184"/>
      <c r="ETQ106" s="184"/>
      <c r="ETR106" s="184"/>
      <c r="ETS106" s="184"/>
      <c r="ETT106" s="184"/>
      <c r="ETU106" s="184"/>
      <c r="ETV106" s="184"/>
      <c r="ETW106" s="184"/>
      <c r="ETX106" s="184"/>
      <c r="ETY106" s="184"/>
      <c r="ETZ106" s="184"/>
      <c r="EUA106" s="184"/>
      <c r="EUB106" s="184"/>
      <c r="EUC106" s="184"/>
      <c r="EUD106" s="184"/>
      <c r="EUE106" s="184"/>
      <c r="EUF106" s="184"/>
      <c r="EUG106" s="184"/>
      <c r="EUH106" s="184"/>
      <c r="EUI106" s="184"/>
      <c r="EUJ106" s="184"/>
      <c r="EUK106" s="184"/>
      <c r="EUL106" s="184"/>
      <c r="EUM106" s="184"/>
      <c r="EUN106" s="184"/>
      <c r="EUO106" s="184"/>
      <c r="EUP106" s="184"/>
      <c r="EUQ106" s="184"/>
      <c r="EUR106" s="184"/>
      <c r="EUS106" s="184"/>
      <c r="EUT106" s="184"/>
      <c r="EUU106" s="184"/>
      <c r="EUV106" s="184"/>
      <c r="EUW106" s="184"/>
      <c r="EUX106" s="184"/>
      <c r="EUY106" s="184"/>
      <c r="EUZ106" s="184"/>
      <c r="EVA106" s="184"/>
      <c r="EVB106" s="184"/>
      <c r="EVC106" s="184"/>
      <c r="EVD106" s="184"/>
      <c r="EVE106" s="184"/>
      <c r="EVF106" s="184"/>
      <c r="EVG106" s="184"/>
      <c r="EVH106" s="184"/>
      <c r="EVI106" s="184"/>
      <c r="EVJ106" s="184"/>
      <c r="EVK106" s="184"/>
      <c r="EVL106" s="184"/>
      <c r="EVM106" s="184"/>
      <c r="EVN106" s="184"/>
      <c r="EVO106" s="184"/>
      <c r="EVP106" s="184"/>
      <c r="EVQ106" s="184"/>
      <c r="EVR106" s="184"/>
      <c r="EVS106" s="184"/>
      <c r="EVT106" s="184"/>
      <c r="EVU106" s="184"/>
      <c r="EVV106" s="184"/>
      <c r="EVW106" s="184"/>
      <c r="EVX106" s="184"/>
      <c r="EVY106" s="184"/>
      <c r="EVZ106" s="184"/>
      <c r="EWA106" s="184"/>
      <c r="EWB106" s="184"/>
      <c r="EWC106" s="184"/>
      <c r="EWD106" s="184"/>
      <c r="EWE106" s="184"/>
      <c r="EWF106" s="184"/>
      <c r="EWG106" s="184"/>
      <c r="EWH106" s="184"/>
      <c r="EWI106" s="184"/>
      <c r="EWJ106" s="184"/>
      <c r="EWK106" s="184"/>
      <c r="EWL106" s="184"/>
      <c r="EWM106" s="184"/>
      <c r="EWN106" s="184"/>
      <c r="EWO106" s="184"/>
      <c r="EWP106" s="184"/>
      <c r="EWQ106" s="184"/>
      <c r="EWR106" s="184"/>
      <c r="EWS106" s="184"/>
      <c r="EWT106" s="184"/>
      <c r="EWU106" s="184"/>
      <c r="EWV106" s="184"/>
      <c r="EWW106" s="184"/>
      <c r="EWX106" s="184"/>
      <c r="EWY106" s="184"/>
      <c r="EWZ106" s="184"/>
      <c r="EXA106" s="184"/>
      <c r="EXB106" s="184"/>
      <c r="EXC106" s="184"/>
      <c r="EXD106" s="184"/>
      <c r="EXE106" s="184"/>
      <c r="EXF106" s="184"/>
      <c r="EXG106" s="184"/>
      <c r="EXH106" s="184"/>
      <c r="EXI106" s="184"/>
      <c r="EXJ106" s="184"/>
      <c r="EXK106" s="184"/>
      <c r="EXL106" s="184"/>
      <c r="EXM106" s="184"/>
      <c r="EXN106" s="184"/>
      <c r="EXO106" s="184"/>
      <c r="EXP106" s="184"/>
      <c r="EXQ106" s="184"/>
      <c r="EXR106" s="184"/>
      <c r="EXS106" s="184"/>
      <c r="EXT106" s="184"/>
      <c r="EXU106" s="184"/>
      <c r="EXV106" s="184"/>
      <c r="EXW106" s="184"/>
      <c r="EXX106" s="184"/>
      <c r="EXY106" s="184"/>
      <c r="EXZ106" s="184"/>
      <c r="EYA106" s="184"/>
      <c r="EYB106" s="184"/>
      <c r="EYC106" s="184"/>
      <c r="EYD106" s="184"/>
      <c r="EYE106" s="184"/>
      <c r="EYF106" s="184"/>
      <c r="EYG106" s="184"/>
      <c r="EYH106" s="184"/>
      <c r="EYI106" s="184"/>
      <c r="EYJ106" s="184"/>
      <c r="EYK106" s="184"/>
      <c r="EYL106" s="184"/>
      <c r="EYM106" s="184"/>
      <c r="EYN106" s="184"/>
      <c r="EYO106" s="184"/>
      <c r="EYP106" s="184"/>
      <c r="EYQ106" s="184"/>
      <c r="EYR106" s="184"/>
      <c r="EYS106" s="184"/>
      <c r="EYT106" s="184"/>
      <c r="EYU106" s="184"/>
      <c r="EYV106" s="184"/>
      <c r="EYW106" s="184"/>
      <c r="EYX106" s="184"/>
      <c r="EYY106" s="184"/>
      <c r="EYZ106" s="184"/>
      <c r="EZA106" s="184"/>
      <c r="EZB106" s="184"/>
      <c r="EZC106" s="184"/>
      <c r="EZD106" s="184"/>
      <c r="EZE106" s="184"/>
      <c r="EZF106" s="184"/>
      <c r="EZG106" s="184"/>
      <c r="EZH106" s="184"/>
      <c r="EZI106" s="184"/>
      <c r="EZJ106" s="184"/>
      <c r="EZK106" s="184"/>
      <c r="EZL106" s="184"/>
      <c r="EZM106" s="184"/>
      <c r="EZN106" s="184"/>
      <c r="EZO106" s="184"/>
      <c r="EZP106" s="184"/>
      <c r="EZQ106" s="184"/>
      <c r="EZR106" s="184"/>
      <c r="EZS106" s="184"/>
      <c r="EZT106" s="184"/>
      <c r="EZU106" s="184"/>
      <c r="EZV106" s="184"/>
      <c r="EZW106" s="184"/>
      <c r="EZX106" s="184"/>
      <c r="EZY106" s="184"/>
      <c r="EZZ106" s="184"/>
      <c r="FAA106" s="184"/>
      <c r="FAB106" s="184"/>
      <c r="FAC106" s="184"/>
      <c r="FAD106" s="184"/>
      <c r="FAE106" s="184"/>
      <c r="FAF106" s="184"/>
      <c r="FAG106" s="184"/>
      <c r="FAH106" s="184"/>
      <c r="FAI106" s="184"/>
      <c r="FAJ106" s="184"/>
      <c r="FAK106" s="184"/>
      <c r="FAL106" s="184"/>
      <c r="FAM106" s="184"/>
      <c r="FAN106" s="184"/>
      <c r="FAO106" s="184"/>
      <c r="FAP106" s="184"/>
      <c r="FAQ106" s="184"/>
      <c r="FAR106" s="184"/>
      <c r="FAS106" s="184"/>
      <c r="FAT106" s="184"/>
      <c r="FAU106" s="184"/>
      <c r="FAV106" s="184"/>
      <c r="FAW106" s="184"/>
      <c r="FAX106" s="184"/>
      <c r="FAY106" s="184"/>
      <c r="FAZ106" s="184"/>
      <c r="FBA106" s="184"/>
      <c r="FBB106" s="184"/>
      <c r="FBC106" s="184"/>
      <c r="FBD106" s="184"/>
      <c r="FBE106" s="184"/>
      <c r="FBF106" s="184"/>
      <c r="FBG106" s="184"/>
      <c r="FBH106" s="184"/>
      <c r="FBI106" s="184"/>
      <c r="FBJ106" s="184"/>
      <c r="FBK106" s="184"/>
      <c r="FBL106" s="184"/>
      <c r="FBM106" s="184"/>
      <c r="FBN106" s="184"/>
      <c r="FBO106" s="184"/>
      <c r="FBP106" s="184"/>
      <c r="FBQ106" s="184"/>
      <c r="FBR106" s="184"/>
      <c r="FBS106" s="184"/>
      <c r="FBT106" s="184"/>
      <c r="FBU106" s="184"/>
      <c r="FBV106" s="184"/>
      <c r="FBW106" s="184"/>
      <c r="FBX106" s="184"/>
      <c r="FBY106" s="184"/>
      <c r="FBZ106" s="184"/>
      <c r="FCA106" s="184"/>
      <c r="FCB106" s="184"/>
      <c r="FCC106" s="184"/>
      <c r="FCD106" s="184"/>
      <c r="FCE106" s="184"/>
      <c r="FCF106" s="184"/>
      <c r="FCG106" s="184"/>
      <c r="FCH106" s="184"/>
      <c r="FCI106" s="184"/>
      <c r="FCJ106" s="184"/>
      <c r="FCK106" s="184"/>
      <c r="FCL106" s="184"/>
      <c r="FCM106" s="184"/>
      <c r="FCN106" s="184"/>
      <c r="FCO106" s="184"/>
      <c r="FCP106" s="184"/>
      <c r="FCQ106" s="184"/>
      <c r="FCR106" s="184"/>
      <c r="FCS106" s="184"/>
      <c r="FCT106" s="184"/>
      <c r="FCU106" s="184"/>
      <c r="FCV106" s="184"/>
      <c r="FCW106" s="184"/>
      <c r="FCX106" s="184"/>
      <c r="FCY106" s="184"/>
      <c r="FCZ106" s="184"/>
      <c r="FDA106" s="184"/>
      <c r="FDB106" s="184"/>
      <c r="FDC106" s="184"/>
      <c r="FDD106" s="184"/>
      <c r="FDE106" s="184"/>
      <c r="FDF106" s="184"/>
      <c r="FDG106" s="184"/>
      <c r="FDH106" s="184"/>
      <c r="FDI106" s="184"/>
      <c r="FDJ106" s="184"/>
      <c r="FDK106" s="184"/>
      <c r="FDL106" s="184"/>
      <c r="FDM106" s="184"/>
      <c r="FDN106" s="184"/>
      <c r="FDO106" s="184"/>
      <c r="FDP106" s="184"/>
      <c r="FDQ106" s="184"/>
      <c r="FDR106" s="184"/>
      <c r="FDS106" s="184"/>
      <c r="FDT106" s="184"/>
      <c r="FDU106" s="184"/>
      <c r="FDV106" s="184"/>
      <c r="FDW106" s="184"/>
      <c r="FDX106" s="184"/>
      <c r="FDY106" s="184"/>
      <c r="FDZ106" s="184"/>
      <c r="FEA106" s="184"/>
      <c r="FEB106" s="184"/>
      <c r="FEC106" s="184"/>
      <c r="FED106" s="184"/>
      <c r="FEE106" s="184"/>
      <c r="FEF106" s="184"/>
      <c r="FEG106" s="184"/>
      <c r="FEH106" s="184"/>
      <c r="FEI106" s="184"/>
      <c r="FEJ106" s="184"/>
      <c r="FEK106" s="184"/>
      <c r="FEL106" s="184"/>
      <c r="FEM106" s="184"/>
      <c r="FEN106" s="184"/>
      <c r="FEO106" s="184"/>
      <c r="FEP106" s="184"/>
      <c r="FEQ106" s="184"/>
      <c r="FER106" s="184"/>
      <c r="FES106" s="184"/>
      <c r="FET106" s="184"/>
      <c r="FEU106" s="184"/>
      <c r="FEV106" s="184"/>
      <c r="FEW106" s="184"/>
      <c r="FEX106" s="184"/>
      <c r="FEY106" s="184"/>
      <c r="FEZ106" s="184"/>
      <c r="FFA106" s="184"/>
      <c r="FFB106" s="184"/>
      <c r="FFC106" s="184"/>
      <c r="FFD106" s="184"/>
      <c r="FFE106" s="184"/>
      <c r="FFF106" s="184"/>
      <c r="FFG106" s="184"/>
      <c r="FFH106" s="184"/>
      <c r="FFI106" s="184"/>
      <c r="FFJ106" s="184"/>
      <c r="FFK106" s="184"/>
      <c r="FFL106" s="184"/>
      <c r="FFM106" s="184"/>
      <c r="FFN106" s="184"/>
      <c r="FFO106" s="184"/>
      <c r="FFP106" s="184"/>
      <c r="FFQ106" s="184"/>
      <c r="FFR106" s="184"/>
      <c r="FFS106" s="184"/>
      <c r="FFT106" s="184"/>
      <c r="FFU106" s="184"/>
      <c r="FFV106" s="184"/>
      <c r="FFW106" s="184"/>
      <c r="FFX106" s="184"/>
      <c r="FFY106" s="184"/>
      <c r="FFZ106" s="184"/>
      <c r="FGA106" s="184"/>
      <c r="FGB106" s="184"/>
      <c r="FGC106" s="184"/>
      <c r="FGD106" s="184"/>
      <c r="FGE106" s="184"/>
      <c r="FGF106" s="184"/>
      <c r="FGG106" s="184"/>
      <c r="FGH106" s="184"/>
      <c r="FGI106" s="184"/>
      <c r="FGJ106" s="184"/>
      <c r="FGK106" s="184"/>
      <c r="FGL106" s="184"/>
      <c r="FGM106" s="184"/>
      <c r="FGN106" s="184"/>
      <c r="FGO106" s="184"/>
      <c r="FGP106" s="184"/>
      <c r="FGQ106" s="184"/>
      <c r="FGR106" s="184"/>
      <c r="FGS106" s="184"/>
      <c r="FGT106" s="184"/>
      <c r="FGU106" s="184"/>
      <c r="FGV106" s="184"/>
      <c r="FGW106" s="184"/>
      <c r="FGX106" s="184"/>
      <c r="FGY106" s="184"/>
      <c r="FGZ106" s="184"/>
      <c r="FHA106" s="184"/>
      <c r="FHB106" s="184"/>
      <c r="FHC106" s="184"/>
      <c r="FHD106" s="184"/>
      <c r="FHE106" s="184"/>
      <c r="FHF106" s="184"/>
      <c r="FHG106" s="184"/>
      <c r="FHH106" s="184"/>
      <c r="FHI106" s="184"/>
      <c r="FHJ106" s="184"/>
      <c r="FHK106" s="184"/>
      <c r="FHL106" s="184"/>
      <c r="FHM106" s="184"/>
      <c r="FHN106" s="184"/>
      <c r="FHO106" s="184"/>
      <c r="FHP106" s="184"/>
      <c r="FHQ106" s="184"/>
      <c r="FHR106" s="184"/>
      <c r="FHS106" s="184"/>
      <c r="FHT106" s="184"/>
      <c r="FHU106" s="184"/>
      <c r="FHV106" s="184"/>
      <c r="FHW106" s="184"/>
      <c r="FHX106" s="184"/>
      <c r="FHY106" s="184"/>
      <c r="FHZ106" s="184"/>
      <c r="FIA106" s="184"/>
      <c r="FIB106" s="184"/>
      <c r="FIC106" s="184"/>
      <c r="FID106" s="184"/>
      <c r="FIE106" s="184"/>
      <c r="FIF106" s="184"/>
      <c r="FIG106" s="184"/>
      <c r="FIH106" s="184"/>
      <c r="FII106" s="184"/>
      <c r="FIJ106" s="184"/>
      <c r="FIK106" s="184"/>
      <c r="FIL106" s="184"/>
      <c r="FIM106" s="184"/>
      <c r="FIN106" s="184"/>
      <c r="FIO106" s="184"/>
      <c r="FIP106" s="184"/>
      <c r="FIQ106" s="184"/>
      <c r="FIR106" s="184"/>
      <c r="FIS106" s="184"/>
      <c r="FIT106" s="184"/>
      <c r="FIU106" s="184"/>
      <c r="FIV106" s="184"/>
      <c r="FIW106" s="184"/>
      <c r="FIX106" s="184"/>
      <c r="FIY106" s="184"/>
      <c r="FIZ106" s="184"/>
      <c r="FJA106" s="184"/>
      <c r="FJB106" s="184"/>
      <c r="FJC106" s="184"/>
      <c r="FJD106" s="184"/>
      <c r="FJE106" s="184"/>
      <c r="FJF106" s="184"/>
      <c r="FJG106" s="184"/>
      <c r="FJH106" s="184"/>
      <c r="FJI106" s="184"/>
      <c r="FJJ106" s="184"/>
      <c r="FJK106" s="184"/>
      <c r="FJL106" s="184"/>
      <c r="FJM106" s="184"/>
      <c r="FJN106" s="184"/>
      <c r="FJO106" s="184"/>
      <c r="FJP106" s="184"/>
      <c r="FJQ106" s="184"/>
      <c r="FJR106" s="184"/>
      <c r="FJS106" s="184"/>
      <c r="FJT106" s="184"/>
      <c r="FJU106" s="184"/>
      <c r="FJV106" s="184"/>
      <c r="FJW106" s="184"/>
      <c r="FJX106" s="184"/>
      <c r="FJY106" s="184"/>
      <c r="FJZ106" s="184"/>
      <c r="FKA106" s="184"/>
      <c r="FKB106" s="184"/>
      <c r="FKC106" s="184"/>
      <c r="FKD106" s="184"/>
      <c r="FKE106" s="184"/>
      <c r="FKF106" s="184"/>
      <c r="FKG106" s="184"/>
      <c r="FKH106" s="184"/>
      <c r="FKI106" s="184"/>
      <c r="FKJ106" s="184"/>
      <c r="FKK106" s="184"/>
      <c r="FKL106" s="184"/>
      <c r="FKM106" s="184"/>
      <c r="FKN106" s="184"/>
      <c r="FKO106" s="184"/>
      <c r="FKP106" s="184"/>
      <c r="FKQ106" s="184"/>
      <c r="FKR106" s="184"/>
      <c r="FKS106" s="184"/>
      <c r="FKT106" s="184"/>
      <c r="FKU106" s="184"/>
      <c r="FKV106" s="184"/>
      <c r="FKW106" s="184"/>
      <c r="FKX106" s="184"/>
      <c r="FKY106" s="184"/>
      <c r="FKZ106" s="184"/>
      <c r="FLA106" s="184"/>
      <c r="FLB106" s="184"/>
      <c r="FLC106" s="184"/>
      <c r="FLD106" s="184"/>
      <c r="FLE106" s="184"/>
      <c r="FLF106" s="184"/>
      <c r="FLG106" s="184"/>
      <c r="FLH106" s="184"/>
      <c r="FLI106" s="184"/>
      <c r="FLJ106" s="184"/>
      <c r="FLK106" s="184"/>
      <c r="FLL106" s="184"/>
      <c r="FLM106" s="184"/>
      <c r="FLN106" s="184"/>
      <c r="FLO106" s="184"/>
      <c r="FLP106" s="184"/>
      <c r="FLQ106" s="184"/>
      <c r="FLR106" s="184"/>
      <c r="FLS106" s="184"/>
      <c r="FLT106" s="184"/>
      <c r="FLU106" s="184"/>
      <c r="FLV106" s="184"/>
      <c r="FLW106" s="184"/>
      <c r="FLX106" s="184"/>
      <c r="FLY106" s="184"/>
      <c r="FLZ106" s="184"/>
      <c r="FMA106" s="184"/>
      <c r="FMB106" s="184"/>
      <c r="FMC106" s="184"/>
      <c r="FMD106" s="184"/>
      <c r="FME106" s="184"/>
      <c r="FMF106" s="184"/>
      <c r="FMG106" s="184"/>
      <c r="FMH106" s="184"/>
      <c r="FMI106" s="184"/>
      <c r="FMJ106" s="184"/>
      <c r="FMK106" s="184"/>
      <c r="FML106" s="184"/>
      <c r="FMM106" s="184"/>
      <c r="FMN106" s="184"/>
      <c r="FMO106" s="184"/>
      <c r="FMP106" s="184"/>
      <c r="FMQ106" s="184"/>
      <c r="FMR106" s="184"/>
      <c r="FMS106" s="184"/>
      <c r="FMT106" s="184"/>
      <c r="FMU106" s="184"/>
      <c r="FMV106" s="184"/>
      <c r="FMW106" s="184"/>
      <c r="FMX106" s="184"/>
      <c r="FMY106" s="184"/>
      <c r="FMZ106" s="184"/>
      <c r="FNA106" s="184"/>
      <c r="FNB106" s="184"/>
      <c r="FNC106" s="184"/>
      <c r="FND106" s="184"/>
      <c r="FNE106" s="184"/>
      <c r="FNF106" s="184"/>
      <c r="FNG106" s="184"/>
      <c r="FNH106" s="184"/>
      <c r="FNI106" s="184"/>
      <c r="FNJ106" s="184"/>
      <c r="FNK106" s="184"/>
      <c r="FNL106" s="184"/>
      <c r="FNM106" s="184"/>
      <c r="FNN106" s="184"/>
      <c r="FNO106" s="184"/>
      <c r="FNP106" s="184"/>
      <c r="FNQ106" s="184"/>
      <c r="FNR106" s="184"/>
      <c r="FNS106" s="184"/>
      <c r="FNT106" s="184"/>
      <c r="FNU106" s="184"/>
      <c r="FNV106" s="184"/>
      <c r="FNW106" s="184"/>
      <c r="FNX106" s="184"/>
      <c r="FNY106" s="184"/>
      <c r="FNZ106" s="184"/>
      <c r="FOA106" s="184"/>
      <c r="FOB106" s="184"/>
      <c r="FOC106" s="184"/>
      <c r="FOD106" s="184"/>
      <c r="FOE106" s="184"/>
      <c r="FOF106" s="184"/>
      <c r="FOG106" s="184"/>
      <c r="FOH106" s="184"/>
      <c r="FOI106" s="184"/>
      <c r="FOJ106" s="184"/>
      <c r="FOK106" s="184"/>
      <c r="FOL106" s="184"/>
      <c r="FOM106" s="184"/>
      <c r="FON106" s="184"/>
      <c r="FOO106" s="184"/>
      <c r="FOP106" s="184"/>
      <c r="FOQ106" s="184"/>
      <c r="FOR106" s="184"/>
      <c r="FOS106" s="184"/>
      <c r="FOT106" s="184"/>
      <c r="FOU106" s="184"/>
      <c r="FOV106" s="184"/>
      <c r="FOW106" s="184"/>
      <c r="FOX106" s="184"/>
      <c r="FOY106" s="184"/>
      <c r="FOZ106" s="184"/>
      <c r="FPA106" s="184"/>
      <c r="FPB106" s="184"/>
      <c r="FPC106" s="184"/>
      <c r="FPD106" s="184"/>
      <c r="FPE106" s="184"/>
      <c r="FPF106" s="184"/>
      <c r="FPG106" s="184"/>
      <c r="FPH106" s="184"/>
      <c r="FPI106" s="184"/>
      <c r="FPJ106" s="184"/>
      <c r="FPK106" s="184"/>
      <c r="FPL106" s="184"/>
      <c r="FPM106" s="184"/>
      <c r="FPN106" s="184"/>
      <c r="FPO106" s="184"/>
      <c r="FPP106" s="184"/>
      <c r="FPQ106" s="184"/>
      <c r="FPR106" s="184"/>
      <c r="FPS106" s="184"/>
      <c r="FPT106" s="184"/>
      <c r="FPU106" s="184"/>
      <c r="FPV106" s="184"/>
      <c r="FPW106" s="184"/>
      <c r="FPX106" s="184"/>
      <c r="FPY106" s="184"/>
      <c r="FPZ106" s="184"/>
      <c r="FQA106" s="184"/>
      <c r="FQB106" s="184"/>
      <c r="FQC106" s="184"/>
      <c r="FQD106" s="184"/>
      <c r="FQE106" s="184"/>
      <c r="FQF106" s="184"/>
      <c r="FQG106" s="184"/>
      <c r="FQH106" s="184"/>
      <c r="FQI106" s="184"/>
      <c r="FQJ106" s="184"/>
      <c r="FQK106" s="184"/>
      <c r="FQL106" s="184"/>
      <c r="FQM106" s="184"/>
      <c r="FQN106" s="184"/>
      <c r="FQO106" s="184"/>
      <c r="FQP106" s="184"/>
      <c r="FQQ106" s="184"/>
      <c r="FQR106" s="184"/>
      <c r="FQS106" s="184"/>
      <c r="FQT106" s="184"/>
      <c r="FQU106" s="184"/>
      <c r="FQV106" s="184"/>
      <c r="FQW106" s="184"/>
      <c r="FQX106" s="184"/>
      <c r="FQY106" s="184"/>
      <c r="FQZ106" s="184"/>
      <c r="FRA106" s="184"/>
      <c r="FRB106" s="184"/>
      <c r="FRC106" s="184"/>
      <c r="FRD106" s="184"/>
      <c r="FRE106" s="184"/>
      <c r="FRF106" s="184"/>
      <c r="FRG106" s="184"/>
      <c r="FRH106" s="184"/>
      <c r="FRI106" s="184"/>
      <c r="FRJ106" s="184"/>
      <c r="FRK106" s="184"/>
      <c r="FRL106" s="184"/>
      <c r="FRM106" s="184"/>
      <c r="FRN106" s="184"/>
      <c r="FRO106" s="184"/>
      <c r="FRP106" s="184"/>
      <c r="FRQ106" s="184"/>
      <c r="FRR106" s="184"/>
      <c r="FRS106" s="184"/>
      <c r="FRT106" s="184"/>
      <c r="FRU106" s="184"/>
      <c r="FRV106" s="184"/>
      <c r="FRW106" s="184"/>
      <c r="FRX106" s="184"/>
      <c r="FRY106" s="184"/>
      <c r="FRZ106" s="184"/>
      <c r="FSA106" s="184"/>
      <c r="FSB106" s="184"/>
      <c r="FSC106" s="184"/>
      <c r="FSD106" s="184"/>
      <c r="FSE106" s="184"/>
      <c r="FSF106" s="184"/>
      <c r="FSG106" s="184"/>
      <c r="FSH106" s="184"/>
      <c r="FSI106" s="184"/>
      <c r="FSJ106" s="184"/>
      <c r="FSK106" s="184"/>
      <c r="FSL106" s="184"/>
      <c r="FSM106" s="184"/>
      <c r="FSN106" s="184"/>
      <c r="FSO106" s="184"/>
      <c r="FSP106" s="184"/>
      <c r="FSQ106" s="184"/>
      <c r="FSR106" s="184"/>
      <c r="FSS106" s="184"/>
      <c r="FST106" s="184"/>
      <c r="FSU106" s="184"/>
      <c r="FSV106" s="184"/>
      <c r="FSW106" s="184"/>
      <c r="FSX106" s="184"/>
      <c r="FSY106" s="184"/>
      <c r="FSZ106" s="184"/>
      <c r="FTA106" s="184"/>
      <c r="FTB106" s="184"/>
      <c r="FTC106" s="184"/>
      <c r="FTD106" s="184"/>
      <c r="FTE106" s="184"/>
      <c r="FTF106" s="184"/>
      <c r="FTG106" s="184"/>
      <c r="FTH106" s="184"/>
      <c r="FTI106" s="184"/>
      <c r="FTJ106" s="184"/>
      <c r="FTK106" s="184"/>
      <c r="FTL106" s="184"/>
      <c r="FTM106" s="184"/>
      <c r="FTN106" s="184"/>
      <c r="FTO106" s="184"/>
      <c r="FTP106" s="184"/>
      <c r="FTQ106" s="184"/>
      <c r="FTR106" s="184"/>
      <c r="FTS106" s="184"/>
      <c r="FTT106" s="184"/>
      <c r="FTU106" s="184"/>
      <c r="FTV106" s="184"/>
      <c r="FTW106" s="184"/>
      <c r="FTX106" s="184"/>
      <c r="FTY106" s="184"/>
      <c r="FTZ106" s="184"/>
      <c r="FUA106" s="184"/>
      <c r="FUB106" s="184"/>
      <c r="FUC106" s="184"/>
      <c r="FUD106" s="184"/>
      <c r="FUE106" s="184"/>
      <c r="FUF106" s="184"/>
      <c r="FUG106" s="184"/>
      <c r="FUH106" s="184"/>
      <c r="FUI106" s="184"/>
      <c r="FUJ106" s="184"/>
      <c r="FUK106" s="184"/>
      <c r="FUL106" s="184"/>
      <c r="FUM106" s="184"/>
      <c r="FUN106" s="184"/>
      <c r="FUO106" s="184"/>
      <c r="FUP106" s="184"/>
      <c r="FUQ106" s="184"/>
      <c r="FUR106" s="184"/>
      <c r="FUS106" s="184"/>
      <c r="FUT106" s="184"/>
      <c r="FUU106" s="184"/>
      <c r="FUV106" s="184"/>
      <c r="FUW106" s="184"/>
      <c r="FUX106" s="184"/>
      <c r="FUY106" s="184"/>
      <c r="FUZ106" s="184"/>
      <c r="FVA106" s="184"/>
      <c r="FVB106" s="184"/>
      <c r="FVC106" s="184"/>
      <c r="FVD106" s="184"/>
      <c r="FVE106" s="184"/>
      <c r="FVF106" s="184"/>
      <c r="FVG106" s="184"/>
      <c r="FVH106" s="184"/>
      <c r="FVI106" s="184"/>
      <c r="FVJ106" s="184"/>
      <c r="FVK106" s="184"/>
      <c r="FVL106" s="184"/>
      <c r="FVM106" s="184"/>
      <c r="FVN106" s="184"/>
      <c r="FVO106" s="184"/>
      <c r="FVP106" s="184"/>
      <c r="FVQ106" s="184"/>
      <c r="FVR106" s="184"/>
      <c r="FVS106" s="184"/>
      <c r="FVT106" s="184"/>
      <c r="FVU106" s="184"/>
      <c r="FVV106" s="184"/>
      <c r="FVW106" s="184"/>
      <c r="FVX106" s="184"/>
      <c r="FVY106" s="184"/>
      <c r="FVZ106" s="184"/>
      <c r="FWA106" s="184"/>
      <c r="FWB106" s="184"/>
      <c r="FWC106" s="184"/>
      <c r="FWD106" s="184"/>
      <c r="FWE106" s="184"/>
      <c r="FWF106" s="184"/>
      <c r="FWG106" s="184"/>
      <c r="FWH106" s="184"/>
      <c r="FWI106" s="184"/>
      <c r="FWJ106" s="184"/>
      <c r="FWK106" s="184"/>
      <c r="FWL106" s="184"/>
      <c r="FWM106" s="184"/>
      <c r="FWN106" s="184"/>
      <c r="FWO106" s="184"/>
      <c r="FWP106" s="184"/>
      <c r="FWQ106" s="184"/>
      <c r="FWR106" s="184"/>
      <c r="FWS106" s="184"/>
      <c r="FWT106" s="184"/>
      <c r="FWU106" s="184"/>
      <c r="FWV106" s="184"/>
      <c r="FWW106" s="184"/>
      <c r="FWX106" s="184"/>
      <c r="FWY106" s="184"/>
      <c r="FWZ106" s="184"/>
      <c r="FXA106" s="184"/>
      <c r="FXB106" s="184"/>
      <c r="FXC106" s="184"/>
      <c r="FXD106" s="184"/>
      <c r="FXE106" s="184"/>
      <c r="FXF106" s="184"/>
      <c r="FXG106" s="184"/>
      <c r="FXH106" s="184"/>
      <c r="FXI106" s="184"/>
      <c r="FXJ106" s="184"/>
      <c r="FXK106" s="184"/>
      <c r="FXL106" s="184"/>
      <c r="FXM106" s="184"/>
      <c r="FXN106" s="184"/>
      <c r="FXO106" s="184"/>
      <c r="FXP106" s="184"/>
      <c r="FXQ106" s="184"/>
      <c r="FXR106" s="184"/>
      <c r="FXS106" s="184"/>
      <c r="FXT106" s="184"/>
      <c r="FXU106" s="184"/>
      <c r="FXV106" s="184"/>
      <c r="FXW106" s="184"/>
      <c r="FXX106" s="184"/>
      <c r="FXY106" s="184"/>
      <c r="FXZ106" s="184"/>
      <c r="FYA106" s="184"/>
      <c r="FYB106" s="184"/>
      <c r="FYC106" s="184"/>
      <c r="FYD106" s="184"/>
      <c r="FYE106" s="184"/>
      <c r="FYF106" s="184"/>
      <c r="FYG106" s="184"/>
      <c r="FYH106" s="184"/>
      <c r="FYI106" s="184"/>
      <c r="FYJ106" s="184"/>
      <c r="FYK106" s="184"/>
      <c r="FYL106" s="184"/>
      <c r="FYM106" s="184"/>
      <c r="FYN106" s="184"/>
      <c r="FYO106" s="184"/>
      <c r="FYP106" s="184"/>
      <c r="FYQ106" s="184"/>
      <c r="FYR106" s="184"/>
      <c r="FYS106" s="184"/>
      <c r="FYT106" s="184"/>
      <c r="FYU106" s="184"/>
      <c r="FYV106" s="184"/>
      <c r="FYW106" s="184"/>
      <c r="FYX106" s="184"/>
      <c r="FYY106" s="184"/>
      <c r="FYZ106" s="184"/>
      <c r="FZA106" s="184"/>
      <c r="FZB106" s="184"/>
      <c r="FZC106" s="184"/>
      <c r="FZD106" s="184"/>
      <c r="FZE106" s="184"/>
      <c r="FZF106" s="184"/>
      <c r="FZG106" s="184"/>
      <c r="FZH106" s="184"/>
      <c r="FZI106" s="184"/>
      <c r="FZJ106" s="184"/>
      <c r="FZK106" s="184"/>
      <c r="FZL106" s="184"/>
      <c r="FZM106" s="184"/>
      <c r="FZN106" s="184"/>
      <c r="FZO106" s="184"/>
      <c r="FZP106" s="184"/>
      <c r="FZQ106" s="184"/>
      <c r="FZR106" s="184"/>
      <c r="FZS106" s="184"/>
      <c r="FZT106" s="184"/>
      <c r="FZU106" s="184"/>
      <c r="FZV106" s="184"/>
      <c r="FZW106" s="184"/>
      <c r="FZX106" s="184"/>
      <c r="FZY106" s="184"/>
      <c r="FZZ106" s="184"/>
      <c r="GAA106" s="184"/>
      <c r="GAB106" s="184"/>
      <c r="GAC106" s="184"/>
      <c r="GAD106" s="184"/>
      <c r="GAE106" s="184"/>
      <c r="GAF106" s="184"/>
      <c r="GAG106" s="184"/>
      <c r="GAH106" s="184"/>
      <c r="GAI106" s="184"/>
      <c r="GAJ106" s="184"/>
      <c r="GAK106" s="184"/>
      <c r="GAL106" s="184"/>
      <c r="GAM106" s="184"/>
      <c r="GAN106" s="184"/>
      <c r="GAO106" s="184"/>
      <c r="GAP106" s="184"/>
      <c r="GAQ106" s="184"/>
      <c r="GAR106" s="184"/>
      <c r="GAS106" s="184"/>
      <c r="GAT106" s="184"/>
      <c r="GAU106" s="184"/>
      <c r="GAV106" s="184"/>
      <c r="GAW106" s="184"/>
      <c r="GAX106" s="184"/>
      <c r="GAY106" s="184"/>
      <c r="GAZ106" s="184"/>
      <c r="GBA106" s="184"/>
      <c r="GBB106" s="184"/>
      <c r="GBC106" s="184"/>
      <c r="GBD106" s="184"/>
      <c r="GBE106" s="184"/>
      <c r="GBF106" s="184"/>
      <c r="GBG106" s="184"/>
      <c r="GBH106" s="184"/>
      <c r="GBI106" s="184"/>
      <c r="GBJ106" s="184"/>
      <c r="GBK106" s="184"/>
      <c r="GBL106" s="184"/>
      <c r="GBM106" s="184"/>
      <c r="GBN106" s="184"/>
      <c r="GBO106" s="184"/>
      <c r="GBP106" s="184"/>
      <c r="GBQ106" s="184"/>
      <c r="GBR106" s="184"/>
      <c r="GBS106" s="184"/>
      <c r="GBT106" s="184"/>
      <c r="GBU106" s="184"/>
      <c r="GBV106" s="184"/>
      <c r="GBW106" s="184"/>
      <c r="GBX106" s="184"/>
      <c r="GBY106" s="184"/>
      <c r="GBZ106" s="184"/>
      <c r="GCA106" s="184"/>
      <c r="GCB106" s="184"/>
      <c r="GCC106" s="184"/>
      <c r="GCD106" s="184"/>
      <c r="GCE106" s="184"/>
      <c r="GCF106" s="184"/>
      <c r="GCG106" s="184"/>
      <c r="GCH106" s="184"/>
      <c r="GCI106" s="184"/>
      <c r="GCJ106" s="184"/>
      <c r="GCK106" s="184"/>
      <c r="GCL106" s="184"/>
      <c r="GCM106" s="184"/>
      <c r="GCN106" s="184"/>
      <c r="GCO106" s="184"/>
      <c r="GCP106" s="184"/>
      <c r="GCQ106" s="184"/>
      <c r="GCR106" s="184"/>
      <c r="GCS106" s="184"/>
      <c r="GCT106" s="184"/>
      <c r="GCU106" s="184"/>
      <c r="GCV106" s="184"/>
      <c r="GCW106" s="184"/>
      <c r="GCX106" s="184"/>
      <c r="GCY106" s="184"/>
      <c r="GCZ106" s="184"/>
      <c r="GDA106" s="184"/>
      <c r="GDB106" s="184"/>
      <c r="GDC106" s="184"/>
      <c r="GDD106" s="184"/>
      <c r="GDE106" s="184"/>
      <c r="GDF106" s="184"/>
      <c r="GDG106" s="184"/>
      <c r="GDH106" s="184"/>
      <c r="GDI106" s="184"/>
      <c r="GDJ106" s="184"/>
      <c r="GDK106" s="184"/>
      <c r="GDL106" s="184"/>
      <c r="GDM106" s="184"/>
      <c r="GDN106" s="184"/>
      <c r="GDO106" s="184"/>
      <c r="GDP106" s="184"/>
      <c r="GDQ106" s="184"/>
      <c r="GDR106" s="184"/>
      <c r="GDS106" s="184"/>
      <c r="GDT106" s="184"/>
      <c r="GDU106" s="184"/>
      <c r="GDV106" s="184"/>
      <c r="GDW106" s="184"/>
      <c r="GDX106" s="184"/>
      <c r="GDY106" s="184"/>
      <c r="GDZ106" s="184"/>
      <c r="GEA106" s="184"/>
      <c r="GEB106" s="184"/>
      <c r="GEC106" s="184"/>
      <c r="GED106" s="184"/>
      <c r="GEE106" s="184"/>
      <c r="GEF106" s="184"/>
      <c r="GEG106" s="184"/>
      <c r="GEH106" s="184"/>
      <c r="GEI106" s="184"/>
      <c r="GEJ106" s="184"/>
      <c r="GEK106" s="184"/>
      <c r="GEL106" s="184"/>
      <c r="GEM106" s="184"/>
      <c r="GEN106" s="184"/>
      <c r="GEO106" s="184"/>
      <c r="GEP106" s="184"/>
      <c r="GEQ106" s="184"/>
      <c r="GER106" s="184"/>
      <c r="GES106" s="184"/>
      <c r="GET106" s="184"/>
      <c r="GEU106" s="184"/>
      <c r="GEV106" s="184"/>
      <c r="GEW106" s="184"/>
      <c r="GEX106" s="184"/>
      <c r="GEY106" s="184"/>
      <c r="GEZ106" s="184"/>
      <c r="GFA106" s="184"/>
      <c r="GFB106" s="184"/>
      <c r="GFC106" s="184"/>
      <c r="GFD106" s="184"/>
      <c r="GFE106" s="184"/>
      <c r="GFF106" s="184"/>
      <c r="GFG106" s="184"/>
      <c r="GFH106" s="184"/>
      <c r="GFI106" s="184"/>
      <c r="GFJ106" s="184"/>
      <c r="GFK106" s="184"/>
      <c r="GFL106" s="184"/>
      <c r="GFM106" s="184"/>
      <c r="GFN106" s="184"/>
      <c r="GFO106" s="184"/>
      <c r="GFP106" s="184"/>
      <c r="GFQ106" s="184"/>
      <c r="GFR106" s="184"/>
      <c r="GFS106" s="184"/>
      <c r="GFT106" s="184"/>
      <c r="GFU106" s="184"/>
      <c r="GFV106" s="184"/>
      <c r="GFW106" s="184"/>
      <c r="GFX106" s="184"/>
      <c r="GFY106" s="184"/>
      <c r="GFZ106" s="184"/>
      <c r="GGA106" s="184"/>
      <c r="GGB106" s="184"/>
      <c r="GGC106" s="184"/>
      <c r="GGD106" s="184"/>
      <c r="GGE106" s="184"/>
      <c r="GGF106" s="184"/>
      <c r="GGG106" s="184"/>
      <c r="GGH106" s="184"/>
      <c r="GGI106" s="184"/>
      <c r="GGJ106" s="184"/>
      <c r="GGK106" s="184"/>
      <c r="GGL106" s="184"/>
      <c r="GGM106" s="184"/>
      <c r="GGN106" s="184"/>
      <c r="GGO106" s="184"/>
      <c r="GGP106" s="184"/>
      <c r="GGQ106" s="184"/>
      <c r="GGR106" s="184"/>
      <c r="GGS106" s="184"/>
      <c r="GGT106" s="184"/>
      <c r="GGU106" s="184"/>
      <c r="GGV106" s="184"/>
      <c r="GGW106" s="184"/>
      <c r="GGX106" s="184"/>
      <c r="GGY106" s="184"/>
      <c r="GGZ106" s="184"/>
      <c r="GHA106" s="184"/>
      <c r="GHB106" s="184"/>
      <c r="GHC106" s="184"/>
      <c r="GHD106" s="184"/>
      <c r="GHE106" s="184"/>
      <c r="GHF106" s="184"/>
      <c r="GHG106" s="184"/>
      <c r="GHH106" s="184"/>
      <c r="GHI106" s="184"/>
      <c r="GHJ106" s="184"/>
      <c r="GHK106" s="184"/>
      <c r="GHL106" s="184"/>
      <c r="GHM106" s="184"/>
      <c r="GHN106" s="184"/>
      <c r="GHO106" s="184"/>
      <c r="GHP106" s="184"/>
      <c r="GHQ106" s="184"/>
      <c r="GHR106" s="184"/>
      <c r="GHS106" s="184"/>
      <c r="GHT106" s="184"/>
      <c r="GHU106" s="184"/>
      <c r="GHV106" s="184"/>
      <c r="GHW106" s="184"/>
      <c r="GHX106" s="184"/>
      <c r="GHY106" s="184"/>
      <c r="GHZ106" s="184"/>
      <c r="GIA106" s="184"/>
      <c r="GIB106" s="184"/>
      <c r="GIC106" s="184"/>
      <c r="GID106" s="184"/>
      <c r="GIE106" s="184"/>
      <c r="GIF106" s="184"/>
      <c r="GIG106" s="184"/>
      <c r="GIH106" s="184"/>
      <c r="GII106" s="184"/>
      <c r="GIJ106" s="184"/>
      <c r="GIK106" s="184"/>
      <c r="GIL106" s="184"/>
      <c r="GIM106" s="184"/>
      <c r="GIN106" s="184"/>
      <c r="GIO106" s="184"/>
      <c r="GIP106" s="184"/>
      <c r="GIQ106" s="184"/>
      <c r="GIR106" s="184"/>
      <c r="GIS106" s="184"/>
      <c r="GIT106" s="184"/>
      <c r="GIU106" s="184"/>
      <c r="GIV106" s="184"/>
      <c r="GIW106" s="184"/>
      <c r="GIX106" s="184"/>
      <c r="GIY106" s="184"/>
      <c r="GIZ106" s="184"/>
      <c r="GJA106" s="184"/>
      <c r="GJB106" s="184"/>
      <c r="GJC106" s="184"/>
      <c r="GJD106" s="184"/>
      <c r="GJE106" s="184"/>
      <c r="GJF106" s="184"/>
      <c r="GJG106" s="184"/>
      <c r="GJH106" s="184"/>
      <c r="GJI106" s="184"/>
      <c r="GJJ106" s="184"/>
      <c r="GJK106" s="184"/>
      <c r="GJL106" s="184"/>
      <c r="GJM106" s="184"/>
      <c r="GJN106" s="184"/>
      <c r="GJO106" s="184"/>
      <c r="GJP106" s="184"/>
      <c r="GJQ106" s="184"/>
      <c r="GJR106" s="184"/>
      <c r="GJS106" s="184"/>
      <c r="GJT106" s="184"/>
      <c r="GJU106" s="184"/>
      <c r="GJV106" s="184"/>
      <c r="GJW106" s="184"/>
      <c r="GJX106" s="184"/>
      <c r="GJY106" s="184"/>
      <c r="GJZ106" s="184"/>
      <c r="GKA106" s="184"/>
      <c r="GKB106" s="184"/>
      <c r="GKC106" s="184"/>
      <c r="GKD106" s="184"/>
      <c r="GKE106" s="184"/>
      <c r="GKF106" s="184"/>
      <c r="GKG106" s="184"/>
      <c r="GKH106" s="184"/>
      <c r="GKI106" s="184"/>
      <c r="GKJ106" s="184"/>
      <c r="GKK106" s="184"/>
      <c r="GKL106" s="184"/>
      <c r="GKM106" s="184"/>
      <c r="GKN106" s="184"/>
      <c r="GKO106" s="184"/>
      <c r="GKP106" s="184"/>
      <c r="GKQ106" s="184"/>
      <c r="GKR106" s="184"/>
      <c r="GKS106" s="184"/>
      <c r="GKT106" s="184"/>
      <c r="GKU106" s="184"/>
      <c r="GKV106" s="184"/>
      <c r="GKW106" s="184"/>
      <c r="GKX106" s="184"/>
      <c r="GKY106" s="184"/>
      <c r="GKZ106" s="184"/>
      <c r="GLA106" s="184"/>
      <c r="GLB106" s="184"/>
      <c r="GLC106" s="184"/>
      <c r="GLD106" s="184"/>
      <c r="GLE106" s="184"/>
      <c r="GLF106" s="184"/>
      <c r="GLG106" s="184"/>
      <c r="GLH106" s="184"/>
      <c r="GLI106" s="184"/>
      <c r="GLJ106" s="184"/>
      <c r="GLK106" s="184"/>
      <c r="GLL106" s="184"/>
      <c r="GLM106" s="184"/>
      <c r="GLN106" s="184"/>
      <c r="GLO106" s="184"/>
      <c r="GLP106" s="184"/>
      <c r="GLQ106" s="184"/>
      <c r="GLR106" s="184"/>
      <c r="GLS106" s="184"/>
      <c r="GLT106" s="184"/>
      <c r="GLU106" s="184"/>
      <c r="GLV106" s="184"/>
      <c r="GLW106" s="184"/>
      <c r="GLX106" s="184"/>
      <c r="GLY106" s="184"/>
      <c r="GLZ106" s="184"/>
      <c r="GMA106" s="184"/>
      <c r="GMB106" s="184"/>
      <c r="GMC106" s="184"/>
      <c r="GMD106" s="184"/>
      <c r="GME106" s="184"/>
      <c r="GMF106" s="184"/>
      <c r="GMG106" s="184"/>
      <c r="GMH106" s="184"/>
      <c r="GMI106" s="184"/>
      <c r="GMJ106" s="184"/>
      <c r="GMK106" s="184"/>
      <c r="GML106" s="184"/>
      <c r="GMM106" s="184"/>
      <c r="GMN106" s="184"/>
      <c r="GMO106" s="184"/>
      <c r="GMP106" s="184"/>
      <c r="GMQ106" s="184"/>
      <c r="GMR106" s="184"/>
      <c r="GMS106" s="184"/>
      <c r="GMT106" s="184"/>
      <c r="GMU106" s="184"/>
      <c r="GMV106" s="184"/>
      <c r="GMW106" s="184"/>
      <c r="GMX106" s="184"/>
      <c r="GMY106" s="184"/>
      <c r="GMZ106" s="184"/>
      <c r="GNA106" s="184"/>
      <c r="GNB106" s="184"/>
      <c r="GNC106" s="184"/>
      <c r="GND106" s="184"/>
      <c r="GNE106" s="184"/>
      <c r="GNF106" s="184"/>
      <c r="GNG106" s="184"/>
      <c r="GNH106" s="184"/>
      <c r="GNI106" s="184"/>
      <c r="GNJ106" s="184"/>
      <c r="GNK106" s="184"/>
      <c r="GNL106" s="184"/>
      <c r="GNM106" s="184"/>
      <c r="GNN106" s="184"/>
      <c r="GNO106" s="184"/>
      <c r="GNP106" s="184"/>
      <c r="GNQ106" s="184"/>
      <c r="GNR106" s="184"/>
      <c r="GNS106" s="184"/>
      <c r="GNT106" s="184"/>
      <c r="GNU106" s="184"/>
      <c r="GNV106" s="184"/>
      <c r="GNW106" s="184"/>
      <c r="GNX106" s="184"/>
      <c r="GNY106" s="184"/>
      <c r="GNZ106" s="184"/>
      <c r="GOA106" s="184"/>
      <c r="GOB106" s="184"/>
      <c r="GOC106" s="184"/>
      <c r="GOD106" s="184"/>
      <c r="GOE106" s="184"/>
      <c r="GOF106" s="184"/>
      <c r="GOG106" s="184"/>
      <c r="GOH106" s="184"/>
      <c r="GOI106" s="184"/>
      <c r="GOJ106" s="184"/>
      <c r="GOK106" s="184"/>
      <c r="GOL106" s="184"/>
      <c r="GOM106" s="184"/>
      <c r="GON106" s="184"/>
      <c r="GOO106" s="184"/>
      <c r="GOP106" s="184"/>
      <c r="GOQ106" s="184"/>
      <c r="GOR106" s="184"/>
      <c r="GOS106" s="184"/>
      <c r="GOT106" s="184"/>
      <c r="GOU106" s="184"/>
      <c r="GOV106" s="184"/>
      <c r="GOW106" s="184"/>
      <c r="GOX106" s="184"/>
      <c r="GOY106" s="184"/>
      <c r="GOZ106" s="184"/>
      <c r="GPA106" s="184"/>
      <c r="GPB106" s="184"/>
      <c r="GPC106" s="184"/>
      <c r="GPD106" s="184"/>
      <c r="GPE106" s="184"/>
      <c r="GPF106" s="184"/>
      <c r="GPG106" s="184"/>
      <c r="GPH106" s="184"/>
      <c r="GPI106" s="184"/>
      <c r="GPJ106" s="184"/>
      <c r="GPK106" s="184"/>
      <c r="GPL106" s="184"/>
      <c r="GPM106" s="184"/>
      <c r="GPN106" s="184"/>
      <c r="GPO106" s="184"/>
      <c r="GPP106" s="184"/>
      <c r="GPQ106" s="184"/>
      <c r="GPR106" s="184"/>
      <c r="GPS106" s="184"/>
      <c r="GPT106" s="184"/>
      <c r="GPU106" s="184"/>
      <c r="GPV106" s="184"/>
      <c r="GPW106" s="184"/>
      <c r="GPX106" s="184"/>
      <c r="GPY106" s="184"/>
      <c r="GPZ106" s="184"/>
      <c r="GQA106" s="184"/>
      <c r="GQB106" s="184"/>
      <c r="GQC106" s="184"/>
      <c r="GQD106" s="184"/>
      <c r="GQE106" s="184"/>
      <c r="GQF106" s="184"/>
      <c r="GQG106" s="184"/>
      <c r="GQH106" s="184"/>
      <c r="GQI106" s="184"/>
      <c r="GQJ106" s="184"/>
      <c r="GQK106" s="184"/>
      <c r="GQL106" s="184"/>
      <c r="GQM106" s="184"/>
      <c r="GQN106" s="184"/>
      <c r="GQO106" s="184"/>
      <c r="GQP106" s="184"/>
      <c r="GQQ106" s="184"/>
      <c r="GQR106" s="184"/>
      <c r="GQS106" s="184"/>
      <c r="GQT106" s="184"/>
      <c r="GQU106" s="184"/>
      <c r="GQV106" s="184"/>
      <c r="GQW106" s="184"/>
      <c r="GQX106" s="184"/>
      <c r="GQY106" s="184"/>
      <c r="GQZ106" s="184"/>
      <c r="GRA106" s="184"/>
      <c r="GRB106" s="184"/>
      <c r="GRC106" s="184"/>
      <c r="GRD106" s="184"/>
      <c r="GRE106" s="184"/>
      <c r="GRF106" s="184"/>
      <c r="GRG106" s="184"/>
      <c r="GRH106" s="184"/>
      <c r="GRI106" s="184"/>
      <c r="GRJ106" s="184"/>
      <c r="GRK106" s="184"/>
      <c r="GRL106" s="184"/>
      <c r="GRM106" s="184"/>
      <c r="GRN106" s="184"/>
      <c r="GRO106" s="184"/>
      <c r="GRP106" s="184"/>
      <c r="GRQ106" s="184"/>
      <c r="GRR106" s="184"/>
      <c r="GRS106" s="184"/>
      <c r="GRT106" s="184"/>
      <c r="GRU106" s="184"/>
      <c r="GRV106" s="184"/>
      <c r="GRW106" s="184"/>
      <c r="GRX106" s="184"/>
      <c r="GRY106" s="184"/>
      <c r="GRZ106" s="184"/>
      <c r="GSA106" s="184"/>
      <c r="GSB106" s="184"/>
      <c r="GSC106" s="184"/>
      <c r="GSD106" s="184"/>
      <c r="GSE106" s="184"/>
      <c r="GSF106" s="184"/>
      <c r="GSG106" s="184"/>
      <c r="GSH106" s="184"/>
      <c r="GSI106" s="184"/>
      <c r="GSJ106" s="184"/>
      <c r="GSK106" s="184"/>
      <c r="GSL106" s="184"/>
      <c r="GSM106" s="184"/>
      <c r="GSN106" s="184"/>
      <c r="GSO106" s="184"/>
      <c r="GSP106" s="184"/>
      <c r="GSQ106" s="184"/>
      <c r="GSR106" s="184"/>
      <c r="GSS106" s="184"/>
      <c r="GST106" s="184"/>
      <c r="GSU106" s="184"/>
      <c r="GSV106" s="184"/>
      <c r="GSW106" s="184"/>
      <c r="GSX106" s="184"/>
      <c r="GSY106" s="184"/>
      <c r="GSZ106" s="184"/>
      <c r="GTA106" s="184"/>
      <c r="GTB106" s="184"/>
      <c r="GTC106" s="184"/>
      <c r="GTD106" s="184"/>
      <c r="GTE106" s="184"/>
      <c r="GTF106" s="184"/>
      <c r="GTG106" s="184"/>
      <c r="GTH106" s="184"/>
      <c r="GTI106" s="184"/>
      <c r="GTJ106" s="184"/>
      <c r="GTK106" s="184"/>
      <c r="GTL106" s="184"/>
      <c r="GTM106" s="184"/>
      <c r="GTN106" s="184"/>
      <c r="GTO106" s="184"/>
      <c r="GTP106" s="184"/>
      <c r="GTQ106" s="184"/>
      <c r="GTR106" s="184"/>
      <c r="GTS106" s="184"/>
      <c r="GTT106" s="184"/>
      <c r="GTU106" s="184"/>
      <c r="GTV106" s="184"/>
      <c r="GTW106" s="184"/>
      <c r="GTX106" s="184"/>
      <c r="GTY106" s="184"/>
      <c r="GTZ106" s="184"/>
      <c r="GUA106" s="184"/>
      <c r="GUB106" s="184"/>
      <c r="GUC106" s="184"/>
      <c r="GUD106" s="184"/>
      <c r="GUE106" s="184"/>
      <c r="GUF106" s="184"/>
      <c r="GUG106" s="184"/>
      <c r="GUH106" s="184"/>
      <c r="GUI106" s="184"/>
      <c r="GUJ106" s="184"/>
      <c r="GUK106" s="184"/>
      <c r="GUL106" s="184"/>
      <c r="GUM106" s="184"/>
      <c r="GUN106" s="184"/>
      <c r="GUO106" s="184"/>
      <c r="GUP106" s="184"/>
      <c r="GUQ106" s="184"/>
      <c r="GUR106" s="184"/>
      <c r="GUS106" s="184"/>
      <c r="GUT106" s="184"/>
      <c r="GUU106" s="184"/>
      <c r="GUV106" s="184"/>
      <c r="GUW106" s="184"/>
      <c r="GUX106" s="184"/>
      <c r="GUY106" s="184"/>
      <c r="GUZ106" s="184"/>
      <c r="GVA106" s="184"/>
      <c r="GVB106" s="184"/>
      <c r="GVC106" s="184"/>
      <c r="GVD106" s="184"/>
      <c r="GVE106" s="184"/>
      <c r="GVF106" s="184"/>
      <c r="GVG106" s="184"/>
      <c r="GVH106" s="184"/>
      <c r="GVI106" s="184"/>
      <c r="GVJ106" s="184"/>
      <c r="GVK106" s="184"/>
      <c r="GVL106" s="184"/>
      <c r="GVM106" s="184"/>
      <c r="GVN106" s="184"/>
      <c r="GVO106" s="184"/>
      <c r="GVP106" s="184"/>
      <c r="GVQ106" s="184"/>
      <c r="GVR106" s="184"/>
      <c r="GVS106" s="184"/>
      <c r="GVT106" s="184"/>
      <c r="GVU106" s="184"/>
      <c r="GVV106" s="184"/>
      <c r="GVW106" s="184"/>
      <c r="GVX106" s="184"/>
      <c r="GVY106" s="184"/>
      <c r="GVZ106" s="184"/>
      <c r="GWA106" s="184"/>
      <c r="GWB106" s="184"/>
      <c r="GWC106" s="184"/>
      <c r="GWD106" s="184"/>
      <c r="GWE106" s="184"/>
      <c r="GWF106" s="184"/>
      <c r="GWG106" s="184"/>
      <c r="GWH106" s="184"/>
      <c r="GWI106" s="184"/>
      <c r="GWJ106" s="184"/>
      <c r="GWK106" s="184"/>
      <c r="GWL106" s="184"/>
      <c r="GWM106" s="184"/>
      <c r="GWN106" s="184"/>
      <c r="GWO106" s="184"/>
      <c r="GWP106" s="184"/>
      <c r="GWQ106" s="184"/>
      <c r="GWR106" s="184"/>
      <c r="GWS106" s="184"/>
      <c r="GWT106" s="184"/>
      <c r="GWU106" s="184"/>
      <c r="GWV106" s="184"/>
      <c r="GWW106" s="184"/>
      <c r="GWX106" s="184"/>
      <c r="GWY106" s="184"/>
      <c r="GWZ106" s="184"/>
      <c r="GXA106" s="184"/>
      <c r="GXB106" s="184"/>
      <c r="GXC106" s="184"/>
      <c r="GXD106" s="184"/>
      <c r="GXE106" s="184"/>
      <c r="GXF106" s="184"/>
      <c r="GXG106" s="184"/>
      <c r="GXH106" s="184"/>
      <c r="GXI106" s="184"/>
      <c r="GXJ106" s="184"/>
      <c r="GXK106" s="184"/>
      <c r="GXL106" s="184"/>
      <c r="GXM106" s="184"/>
      <c r="GXN106" s="184"/>
      <c r="GXO106" s="184"/>
      <c r="GXP106" s="184"/>
      <c r="GXQ106" s="184"/>
      <c r="GXR106" s="184"/>
      <c r="GXS106" s="184"/>
      <c r="GXT106" s="184"/>
      <c r="GXU106" s="184"/>
      <c r="GXV106" s="184"/>
      <c r="GXW106" s="184"/>
      <c r="GXX106" s="184"/>
      <c r="GXY106" s="184"/>
      <c r="GXZ106" s="184"/>
      <c r="GYA106" s="184"/>
      <c r="GYB106" s="184"/>
      <c r="GYC106" s="184"/>
      <c r="GYD106" s="184"/>
      <c r="GYE106" s="184"/>
      <c r="GYF106" s="184"/>
      <c r="GYG106" s="184"/>
      <c r="GYH106" s="184"/>
      <c r="GYI106" s="184"/>
      <c r="GYJ106" s="184"/>
      <c r="GYK106" s="184"/>
      <c r="GYL106" s="184"/>
      <c r="GYM106" s="184"/>
      <c r="GYN106" s="184"/>
      <c r="GYO106" s="184"/>
      <c r="GYP106" s="184"/>
      <c r="GYQ106" s="184"/>
      <c r="GYR106" s="184"/>
      <c r="GYS106" s="184"/>
      <c r="GYT106" s="184"/>
      <c r="GYU106" s="184"/>
      <c r="GYV106" s="184"/>
      <c r="GYW106" s="184"/>
      <c r="GYX106" s="184"/>
      <c r="GYY106" s="184"/>
      <c r="GYZ106" s="184"/>
      <c r="GZA106" s="184"/>
      <c r="GZB106" s="184"/>
      <c r="GZC106" s="184"/>
      <c r="GZD106" s="184"/>
      <c r="GZE106" s="184"/>
      <c r="GZF106" s="184"/>
      <c r="GZG106" s="184"/>
      <c r="GZH106" s="184"/>
      <c r="GZI106" s="184"/>
      <c r="GZJ106" s="184"/>
      <c r="GZK106" s="184"/>
      <c r="GZL106" s="184"/>
      <c r="GZM106" s="184"/>
      <c r="GZN106" s="184"/>
      <c r="GZO106" s="184"/>
      <c r="GZP106" s="184"/>
      <c r="GZQ106" s="184"/>
      <c r="GZR106" s="184"/>
      <c r="GZS106" s="184"/>
      <c r="GZT106" s="184"/>
      <c r="GZU106" s="184"/>
      <c r="GZV106" s="184"/>
      <c r="GZW106" s="184"/>
      <c r="GZX106" s="184"/>
      <c r="GZY106" s="184"/>
      <c r="GZZ106" s="184"/>
      <c r="HAA106" s="184"/>
      <c r="HAB106" s="184"/>
      <c r="HAC106" s="184"/>
      <c r="HAD106" s="184"/>
      <c r="HAE106" s="184"/>
      <c r="HAF106" s="184"/>
      <c r="HAG106" s="184"/>
      <c r="HAH106" s="184"/>
      <c r="HAI106" s="184"/>
      <c r="HAJ106" s="184"/>
      <c r="HAK106" s="184"/>
      <c r="HAL106" s="184"/>
      <c r="HAM106" s="184"/>
      <c r="HAN106" s="184"/>
      <c r="HAO106" s="184"/>
      <c r="HAP106" s="184"/>
      <c r="HAQ106" s="184"/>
      <c r="HAR106" s="184"/>
      <c r="HAS106" s="184"/>
      <c r="HAT106" s="184"/>
      <c r="HAU106" s="184"/>
      <c r="HAV106" s="184"/>
      <c r="HAW106" s="184"/>
      <c r="HAX106" s="184"/>
      <c r="HAY106" s="184"/>
      <c r="HAZ106" s="184"/>
      <c r="HBA106" s="184"/>
      <c r="HBB106" s="184"/>
      <c r="HBC106" s="184"/>
      <c r="HBD106" s="184"/>
      <c r="HBE106" s="184"/>
      <c r="HBF106" s="184"/>
      <c r="HBG106" s="184"/>
      <c r="HBH106" s="184"/>
      <c r="HBI106" s="184"/>
      <c r="HBJ106" s="184"/>
      <c r="HBK106" s="184"/>
      <c r="HBL106" s="184"/>
      <c r="HBM106" s="184"/>
      <c r="HBN106" s="184"/>
      <c r="HBO106" s="184"/>
      <c r="HBP106" s="184"/>
      <c r="HBQ106" s="184"/>
      <c r="HBR106" s="184"/>
      <c r="HBS106" s="184"/>
      <c r="HBT106" s="184"/>
      <c r="HBU106" s="184"/>
      <c r="HBV106" s="184"/>
      <c r="HBW106" s="184"/>
      <c r="HBX106" s="184"/>
      <c r="HBY106" s="184"/>
      <c r="HBZ106" s="184"/>
      <c r="HCA106" s="184"/>
      <c r="HCB106" s="184"/>
      <c r="HCC106" s="184"/>
      <c r="HCD106" s="184"/>
      <c r="HCE106" s="184"/>
      <c r="HCF106" s="184"/>
      <c r="HCG106" s="184"/>
      <c r="HCH106" s="184"/>
      <c r="HCI106" s="184"/>
      <c r="HCJ106" s="184"/>
      <c r="HCK106" s="184"/>
      <c r="HCL106" s="184"/>
      <c r="HCM106" s="184"/>
      <c r="HCN106" s="184"/>
      <c r="HCO106" s="184"/>
      <c r="HCP106" s="184"/>
      <c r="HCQ106" s="184"/>
      <c r="HCR106" s="184"/>
      <c r="HCS106" s="184"/>
      <c r="HCT106" s="184"/>
      <c r="HCU106" s="184"/>
      <c r="HCV106" s="184"/>
      <c r="HCW106" s="184"/>
      <c r="HCX106" s="184"/>
      <c r="HCY106" s="184"/>
      <c r="HCZ106" s="184"/>
      <c r="HDA106" s="184"/>
      <c r="HDB106" s="184"/>
      <c r="HDC106" s="184"/>
      <c r="HDD106" s="184"/>
      <c r="HDE106" s="184"/>
      <c r="HDF106" s="184"/>
      <c r="HDG106" s="184"/>
      <c r="HDH106" s="184"/>
      <c r="HDI106" s="184"/>
      <c r="HDJ106" s="184"/>
      <c r="HDK106" s="184"/>
      <c r="HDL106" s="184"/>
      <c r="HDM106" s="184"/>
      <c r="HDN106" s="184"/>
      <c r="HDO106" s="184"/>
      <c r="HDP106" s="184"/>
      <c r="HDQ106" s="184"/>
      <c r="HDR106" s="184"/>
      <c r="HDS106" s="184"/>
      <c r="HDT106" s="184"/>
      <c r="HDU106" s="184"/>
      <c r="HDV106" s="184"/>
      <c r="HDW106" s="184"/>
      <c r="HDX106" s="184"/>
      <c r="HDY106" s="184"/>
      <c r="HDZ106" s="184"/>
      <c r="HEA106" s="184"/>
      <c r="HEB106" s="184"/>
      <c r="HEC106" s="184"/>
      <c r="HED106" s="184"/>
      <c r="HEE106" s="184"/>
      <c r="HEF106" s="184"/>
      <c r="HEG106" s="184"/>
      <c r="HEH106" s="184"/>
      <c r="HEI106" s="184"/>
      <c r="HEJ106" s="184"/>
      <c r="HEK106" s="184"/>
      <c r="HEL106" s="184"/>
      <c r="HEM106" s="184"/>
      <c r="HEN106" s="184"/>
      <c r="HEO106" s="184"/>
      <c r="HEP106" s="184"/>
      <c r="HEQ106" s="184"/>
      <c r="HER106" s="184"/>
      <c r="HES106" s="184"/>
      <c r="HET106" s="184"/>
      <c r="HEU106" s="184"/>
      <c r="HEV106" s="184"/>
      <c r="HEW106" s="184"/>
      <c r="HEX106" s="184"/>
      <c r="HEY106" s="184"/>
      <c r="HEZ106" s="184"/>
      <c r="HFA106" s="184"/>
      <c r="HFB106" s="184"/>
      <c r="HFC106" s="184"/>
      <c r="HFD106" s="184"/>
      <c r="HFE106" s="184"/>
      <c r="HFF106" s="184"/>
      <c r="HFG106" s="184"/>
      <c r="HFH106" s="184"/>
      <c r="HFI106" s="184"/>
      <c r="HFJ106" s="184"/>
      <c r="HFK106" s="184"/>
      <c r="HFL106" s="184"/>
      <c r="HFM106" s="184"/>
      <c r="HFN106" s="184"/>
      <c r="HFO106" s="184"/>
      <c r="HFP106" s="184"/>
      <c r="HFQ106" s="184"/>
      <c r="HFR106" s="184"/>
      <c r="HFS106" s="184"/>
      <c r="HFT106" s="184"/>
      <c r="HFU106" s="184"/>
      <c r="HFV106" s="184"/>
      <c r="HFW106" s="184"/>
      <c r="HFX106" s="184"/>
      <c r="HFY106" s="184"/>
      <c r="HFZ106" s="184"/>
      <c r="HGA106" s="184"/>
      <c r="HGB106" s="184"/>
      <c r="HGC106" s="184"/>
      <c r="HGD106" s="184"/>
      <c r="HGE106" s="184"/>
      <c r="HGF106" s="184"/>
      <c r="HGG106" s="184"/>
      <c r="HGH106" s="184"/>
      <c r="HGI106" s="184"/>
      <c r="HGJ106" s="184"/>
      <c r="HGK106" s="184"/>
      <c r="HGL106" s="184"/>
      <c r="HGM106" s="184"/>
      <c r="HGN106" s="184"/>
      <c r="HGO106" s="184"/>
      <c r="HGP106" s="184"/>
      <c r="HGQ106" s="184"/>
      <c r="HGR106" s="184"/>
      <c r="HGS106" s="184"/>
      <c r="HGT106" s="184"/>
      <c r="HGU106" s="184"/>
      <c r="HGV106" s="184"/>
      <c r="HGW106" s="184"/>
      <c r="HGX106" s="184"/>
      <c r="HGY106" s="184"/>
      <c r="HGZ106" s="184"/>
      <c r="HHA106" s="184"/>
      <c r="HHB106" s="184"/>
      <c r="HHC106" s="184"/>
      <c r="HHD106" s="184"/>
      <c r="HHE106" s="184"/>
      <c r="HHF106" s="184"/>
      <c r="HHG106" s="184"/>
      <c r="HHH106" s="184"/>
      <c r="HHI106" s="184"/>
      <c r="HHJ106" s="184"/>
      <c r="HHK106" s="184"/>
      <c r="HHL106" s="184"/>
      <c r="HHM106" s="184"/>
      <c r="HHN106" s="184"/>
      <c r="HHO106" s="184"/>
      <c r="HHP106" s="184"/>
      <c r="HHQ106" s="184"/>
      <c r="HHR106" s="184"/>
      <c r="HHS106" s="184"/>
      <c r="HHT106" s="184"/>
      <c r="HHU106" s="184"/>
      <c r="HHV106" s="184"/>
      <c r="HHW106" s="184"/>
      <c r="HHX106" s="184"/>
      <c r="HHY106" s="184"/>
      <c r="HHZ106" s="184"/>
      <c r="HIA106" s="184"/>
      <c r="HIB106" s="184"/>
      <c r="HIC106" s="184"/>
      <c r="HID106" s="184"/>
      <c r="HIE106" s="184"/>
      <c r="HIF106" s="184"/>
      <c r="HIG106" s="184"/>
      <c r="HIH106" s="184"/>
      <c r="HII106" s="184"/>
      <c r="HIJ106" s="184"/>
      <c r="HIK106" s="184"/>
      <c r="HIL106" s="184"/>
      <c r="HIM106" s="184"/>
      <c r="HIN106" s="184"/>
      <c r="HIO106" s="184"/>
      <c r="HIP106" s="184"/>
      <c r="HIQ106" s="184"/>
      <c r="HIR106" s="184"/>
      <c r="HIS106" s="184"/>
      <c r="HIT106" s="184"/>
      <c r="HIU106" s="184"/>
      <c r="HIV106" s="184"/>
      <c r="HIW106" s="184"/>
      <c r="HIX106" s="184"/>
      <c r="HIY106" s="184"/>
      <c r="HIZ106" s="184"/>
      <c r="HJA106" s="184"/>
      <c r="HJB106" s="184"/>
      <c r="HJC106" s="184"/>
      <c r="HJD106" s="184"/>
      <c r="HJE106" s="184"/>
      <c r="HJF106" s="184"/>
      <c r="HJG106" s="184"/>
      <c r="HJH106" s="184"/>
      <c r="HJI106" s="184"/>
      <c r="HJJ106" s="184"/>
      <c r="HJK106" s="184"/>
      <c r="HJL106" s="184"/>
      <c r="HJM106" s="184"/>
      <c r="HJN106" s="184"/>
      <c r="HJO106" s="184"/>
      <c r="HJP106" s="184"/>
      <c r="HJQ106" s="184"/>
      <c r="HJR106" s="184"/>
      <c r="HJS106" s="184"/>
      <c r="HJT106" s="184"/>
      <c r="HJU106" s="184"/>
      <c r="HJV106" s="184"/>
      <c r="HJW106" s="184"/>
      <c r="HJX106" s="184"/>
      <c r="HJY106" s="184"/>
      <c r="HJZ106" s="184"/>
      <c r="HKA106" s="184"/>
      <c r="HKB106" s="184"/>
      <c r="HKC106" s="184"/>
      <c r="HKD106" s="184"/>
      <c r="HKE106" s="184"/>
      <c r="HKF106" s="184"/>
      <c r="HKG106" s="184"/>
      <c r="HKH106" s="184"/>
      <c r="HKI106" s="184"/>
      <c r="HKJ106" s="184"/>
      <c r="HKK106" s="184"/>
      <c r="HKL106" s="184"/>
      <c r="HKM106" s="184"/>
      <c r="HKN106" s="184"/>
      <c r="HKO106" s="184"/>
      <c r="HKP106" s="184"/>
      <c r="HKQ106" s="184"/>
      <c r="HKR106" s="184"/>
      <c r="HKS106" s="184"/>
      <c r="HKT106" s="184"/>
      <c r="HKU106" s="184"/>
      <c r="HKV106" s="184"/>
      <c r="HKW106" s="184"/>
      <c r="HKX106" s="184"/>
      <c r="HKY106" s="184"/>
      <c r="HKZ106" s="184"/>
      <c r="HLA106" s="184"/>
      <c r="HLB106" s="184"/>
      <c r="HLC106" s="184"/>
      <c r="HLD106" s="184"/>
      <c r="HLE106" s="184"/>
      <c r="HLF106" s="184"/>
      <c r="HLG106" s="184"/>
      <c r="HLH106" s="184"/>
      <c r="HLI106" s="184"/>
      <c r="HLJ106" s="184"/>
      <c r="HLK106" s="184"/>
      <c r="HLL106" s="184"/>
      <c r="HLM106" s="184"/>
      <c r="HLN106" s="184"/>
      <c r="HLO106" s="184"/>
      <c r="HLP106" s="184"/>
      <c r="HLQ106" s="184"/>
      <c r="HLR106" s="184"/>
      <c r="HLS106" s="184"/>
      <c r="HLT106" s="184"/>
      <c r="HLU106" s="184"/>
      <c r="HLV106" s="184"/>
      <c r="HLW106" s="184"/>
      <c r="HLX106" s="184"/>
      <c r="HLY106" s="184"/>
      <c r="HLZ106" s="184"/>
      <c r="HMA106" s="184"/>
      <c r="HMB106" s="184"/>
      <c r="HMC106" s="184"/>
      <c r="HMD106" s="184"/>
      <c r="HME106" s="184"/>
      <c r="HMF106" s="184"/>
      <c r="HMG106" s="184"/>
      <c r="HMH106" s="184"/>
      <c r="HMI106" s="184"/>
      <c r="HMJ106" s="184"/>
      <c r="HMK106" s="184"/>
      <c r="HML106" s="184"/>
      <c r="HMM106" s="184"/>
      <c r="HMN106" s="184"/>
      <c r="HMO106" s="184"/>
      <c r="HMP106" s="184"/>
      <c r="HMQ106" s="184"/>
      <c r="HMR106" s="184"/>
      <c r="HMS106" s="184"/>
      <c r="HMT106" s="184"/>
      <c r="HMU106" s="184"/>
      <c r="HMV106" s="184"/>
      <c r="HMW106" s="184"/>
      <c r="HMX106" s="184"/>
      <c r="HMY106" s="184"/>
      <c r="HMZ106" s="184"/>
      <c r="HNA106" s="184"/>
      <c r="HNB106" s="184"/>
      <c r="HNC106" s="184"/>
      <c r="HND106" s="184"/>
      <c r="HNE106" s="184"/>
      <c r="HNF106" s="184"/>
      <c r="HNG106" s="184"/>
      <c r="HNH106" s="184"/>
      <c r="HNI106" s="184"/>
      <c r="HNJ106" s="184"/>
      <c r="HNK106" s="184"/>
      <c r="HNL106" s="184"/>
      <c r="HNM106" s="184"/>
      <c r="HNN106" s="184"/>
      <c r="HNO106" s="184"/>
      <c r="HNP106" s="184"/>
      <c r="HNQ106" s="184"/>
      <c r="HNR106" s="184"/>
      <c r="HNS106" s="184"/>
      <c r="HNT106" s="184"/>
      <c r="HNU106" s="184"/>
      <c r="HNV106" s="184"/>
      <c r="HNW106" s="184"/>
      <c r="HNX106" s="184"/>
      <c r="HNY106" s="184"/>
      <c r="HNZ106" s="184"/>
      <c r="HOA106" s="184"/>
      <c r="HOB106" s="184"/>
      <c r="HOC106" s="184"/>
      <c r="HOD106" s="184"/>
      <c r="HOE106" s="184"/>
      <c r="HOF106" s="184"/>
      <c r="HOG106" s="184"/>
      <c r="HOH106" s="184"/>
      <c r="HOI106" s="184"/>
      <c r="HOJ106" s="184"/>
      <c r="HOK106" s="184"/>
      <c r="HOL106" s="184"/>
      <c r="HOM106" s="184"/>
      <c r="HON106" s="184"/>
      <c r="HOO106" s="184"/>
      <c r="HOP106" s="184"/>
      <c r="HOQ106" s="184"/>
      <c r="HOR106" s="184"/>
      <c r="HOS106" s="184"/>
      <c r="HOT106" s="184"/>
      <c r="HOU106" s="184"/>
      <c r="HOV106" s="184"/>
      <c r="HOW106" s="184"/>
      <c r="HOX106" s="184"/>
      <c r="HOY106" s="184"/>
      <c r="HOZ106" s="184"/>
      <c r="HPA106" s="184"/>
      <c r="HPB106" s="184"/>
      <c r="HPC106" s="184"/>
      <c r="HPD106" s="184"/>
      <c r="HPE106" s="184"/>
      <c r="HPF106" s="184"/>
      <c r="HPG106" s="184"/>
      <c r="HPH106" s="184"/>
      <c r="HPI106" s="184"/>
      <c r="HPJ106" s="184"/>
      <c r="HPK106" s="184"/>
      <c r="HPL106" s="184"/>
      <c r="HPM106" s="184"/>
      <c r="HPN106" s="184"/>
      <c r="HPO106" s="184"/>
      <c r="HPP106" s="184"/>
      <c r="HPQ106" s="184"/>
      <c r="HPR106" s="184"/>
      <c r="HPS106" s="184"/>
      <c r="HPT106" s="184"/>
      <c r="HPU106" s="184"/>
      <c r="HPV106" s="184"/>
      <c r="HPW106" s="184"/>
      <c r="HPX106" s="184"/>
      <c r="HPY106" s="184"/>
      <c r="HPZ106" s="184"/>
      <c r="HQA106" s="184"/>
      <c r="HQB106" s="184"/>
      <c r="HQC106" s="184"/>
      <c r="HQD106" s="184"/>
      <c r="HQE106" s="184"/>
      <c r="HQF106" s="184"/>
      <c r="HQG106" s="184"/>
      <c r="HQH106" s="184"/>
      <c r="HQI106" s="184"/>
      <c r="HQJ106" s="184"/>
      <c r="HQK106" s="184"/>
      <c r="HQL106" s="184"/>
      <c r="HQM106" s="184"/>
      <c r="HQN106" s="184"/>
      <c r="HQO106" s="184"/>
      <c r="HQP106" s="184"/>
      <c r="HQQ106" s="184"/>
      <c r="HQR106" s="184"/>
      <c r="HQS106" s="184"/>
      <c r="HQT106" s="184"/>
      <c r="HQU106" s="184"/>
      <c r="HQV106" s="184"/>
      <c r="HQW106" s="184"/>
      <c r="HQX106" s="184"/>
      <c r="HQY106" s="184"/>
      <c r="HQZ106" s="184"/>
      <c r="HRA106" s="184"/>
      <c r="HRB106" s="184"/>
      <c r="HRC106" s="184"/>
      <c r="HRD106" s="184"/>
      <c r="HRE106" s="184"/>
      <c r="HRF106" s="184"/>
      <c r="HRG106" s="184"/>
      <c r="HRH106" s="184"/>
      <c r="HRI106" s="184"/>
      <c r="HRJ106" s="184"/>
      <c r="HRK106" s="184"/>
      <c r="HRL106" s="184"/>
      <c r="HRM106" s="184"/>
      <c r="HRN106" s="184"/>
      <c r="HRO106" s="184"/>
      <c r="HRP106" s="184"/>
      <c r="HRQ106" s="184"/>
      <c r="HRR106" s="184"/>
      <c r="HRS106" s="184"/>
      <c r="HRT106" s="184"/>
      <c r="HRU106" s="184"/>
      <c r="HRV106" s="184"/>
      <c r="HRW106" s="184"/>
      <c r="HRX106" s="184"/>
      <c r="HRY106" s="184"/>
      <c r="HRZ106" s="184"/>
      <c r="HSA106" s="184"/>
      <c r="HSB106" s="184"/>
      <c r="HSC106" s="184"/>
      <c r="HSD106" s="184"/>
      <c r="HSE106" s="184"/>
      <c r="HSF106" s="184"/>
      <c r="HSG106" s="184"/>
      <c r="HSH106" s="184"/>
      <c r="HSI106" s="184"/>
      <c r="HSJ106" s="184"/>
      <c r="HSK106" s="184"/>
      <c r="HSL106" s="184"/>
      <c r="HSM106" s="184"/>
      <c r="HSN106" s="184"/>
      <c r="HSO106" s="184"/>
      <c r="HSP106" s="184"/>
      <c r="HSQ106" s="184"/>
      <c r="HSR106" s="184"/>
      <c r="HSS106" s="184"/>
      <c r="HST106" s="184"/>
      <c r="HSU106" s="184"/>
      <c r="HSV106" s="184"/>
      <c r="HSW106" s="184"/>
      <c r="HSX106" s="184"/>
      <c r="HSY106" s="184"/>
      <c r="HSZ106" s="184"/>
      <c r="HTA106" s="184"/>
      <c r="HTB106" s="184"/>
      <c r="HTC106" s="184"/>
      <c r="HTD106" s="184"/>
      <c r="HTE106" s="184"/>
      <c r="HTF106" s="184"/>
      <c r="HTG106" s="184"/>
      <c r="HTH106" s="184"/>
      <c r="HTI106" s="184"/>
      <c r="HTJ106" s="184"/>
      <c r="HTK106" s="184"/>
      <c r="HTL106" s="184"/>
      <c r="HTM106" s="184"/>
      <c r="HTN106" s="184"/>
      <c r="HTO106" s="184"/>
      <c r="HTP106" s="184"/>
      <c r="HTQ106" s="184"/>
      <c r="HTR106" s="184"/>
      <c r="HTS106" s="184"/>
      <c r="HTT106" s="184"/>
      <c r="HTU106" s="184"/>
      <c r="HTV106" s="184"/>
      <c r="HTW106" s="184"/>
      <c r="HTX106" s="184"/>
      <c r="HTY106" s="184"/>
      <c r="HTZ106" s="184"/>
      <c r="HUA106" s="184"/>
      <c r="HUB106" s="184"/>
      <c r="HUC106" s="184"/>
      <c r="HUD106" s="184"/>
      <c r="HUE106" s="184"/>
      <c r="HUF106" s="184"/>
      <c r="HUG106" s="184"/>
      <c r="HUH106" s="184"/>
      <c r="HUI106" s="184"/>
      <c r="HUJ106" s="184"/>
      <c r="HUK106" s="184"/>
      <c r="HUL106" s="184"/>
      <c r="HUM106" s="184"/>
      <c r="HUN106" s="184"/>
      <c r="HUO106" s="184"/>
      <c r="HUP106" s="184"/>
      <c r="HUQ106" s="184"/>
      <c r="HUR106" s="184"/>
      <c r="HUS106" s="184"/>
      <c r="HUT106" s="184"/>
      <c r="HUU106" s="184"/>
      <c r="HUV106" s="184"/>
      <c r="HUW106" s="184"/>
      <c r="HUX106" s="184"/>
      <c r="HUY106" s="184"/>
      <c r="HUZ106" s="184"/>
      <c r="HVA106" s="184"/>
      <c r="HVB106" s="184"/>
      <c r="HVC106" s="184"/>
      <c r="HVD106" s="184"/>
      <c r="HVE106" s="184"/>
      <c r="HVF106" s="184"/>
      <c r="HVG106" s="184"/>
      <c r="HVH106" s="184"/>
      <c r="HVI106" s="184"/>
      <c r="HVJ106" s="184"/>
      <c r="HVK106" s="184"/>
      <c r="HVL106" s="184"/>
      <c r="HVM106" s="184"/>
      <c r="HVN106" s="184"/>
      <c r="HVO106" s="184"/>
      <c r="HVP106" s="184"/>
      <c r="HVQ106" s="184"/>
      <c r="HVR106" s="184"/>
      <c r="HVS106" s="184"/>
      <c r="HVT106" s="184"/>
      <c r="HVU106" s="184"/>
      <c r="HVV106" s="184"/>
      <c r="HVW106" s="184"/>
      <c r="HVX106" s="184"/>
      <c r="HVY106" s="184"/>
      <c r="HVZ106" s="184"/>
      <c r="HWA106" s="184"/>
      <c r="HWB106" s="184"/>
      <c r="HWC106" s="184"/>
      <c r="HWD106" s="184"/>
      <c r="HWE106" s="184"/>
      <c r="HWF106" s="184"/>
      <c r="HWG106" s="184"/>
      <c r="HWH106" s="184"/>
      <c r="HWI106" s="184"/>
      <c r="HWJ106" s="184"/>
      <c r="HWK106" s="184"/>
      <c r="HWL106" s="184"/>
      <c r="HWM106" s="184"/>
      <c r="HWN106" s="184"/>
      <c r="HWO106" s="184"/>
      <c r="HWP106" s="184"/>
      <c r="HWQ106" s="184"/>
      <c r="HWR106" s="184"/>
      <c r="HWS106" s="184"/>
      <c r="HWT106" s="184"/>
      <c r="HWU106" s="184"/>
      <c r="HWV106" s="184"/>
      <c r="HWW106" s="184"/>
      <c r="HWX106" s="184"/>
      <c r="HWY106" s="184"/>
      <c r="HWZ106" s="184"/>
      <c r="HXA106" s="184"/>
      <c r="HXB106" s="184"/>
      <c r="HXC106" s="184"/>
      <c r="HXD106" s="184"/>
      <c r="HXE106" s="184"/>
      <c r="HXF106" s="184"/>
      <c r="HXG106" s="184"/>
      <c r="HXH106" s="184"/>
      <c r="HXI106" s="184"/>
      <c r="HXJ106" s="184"/>
      <c r="HXK106" s="184"/>
      <c r="HXL106" s="184"/>
      <c r="HXM106" s="184"/>
      <c r="HXN106" s="184"/>
      <c r="HXO106" s="184"/>
      <c r="HXP106" s="184"/>
      <c r="HXQ106" s="184"/>
      <c r="HXR106" s="184"/>
      <c r="HXS106" s="184"/>
      <c r="HXT106" s="184"/>
      <c r="HXU106" s="184"/>
      <c r="HXV106" s="184"/>
      <c r="HXW106" s="184"/>
      <c r="HXX106" s="184"/>
      <c r="HXY106" s="184"/>
      <c r="HXZ106" s="184"/>
      <c r="HYA106" s="184"/>
      <c r="HYB106" s="184"/>
      <c r="HYC106" s="184"/>
      <c r="HYD106" s="184"/>
      <c r="HYE106" s="184"/>
      <c r="HYF106" s="184"/>
      <c r="HYG106" s="184"/>
      <c r="HYH106" s="184"/>
      <c r="HYI106" s="184"/>
      <c r="HYJ106" s="184"/>
      <c r="HYK106" s="184"/>
      <c r="HYL106" s="184"/>
      <c r="HYM106" s="184"/>
      <c r="HYN106" s="184"/>
      <c r="HYO106" s="184"/>
      <c r="HYP106" s="184"/>
      <c r="HYQ106" s="184"/>
      <c r="HYR106" s="184"/>
      <c r="HYS106" s="184"/>
      <c r="HYT106" s="184"/>
      <c r="HYU106" s="184"/>
      <c r="HYV106" s="184"/>
      <c r="HYW106" s="184"/>
      <c r="HYX106" s="184"/>
      <c r="HYY106" s="184"/>
      <c r="HYZ106" s="184"/>
      <c r="HZA106" s="184"/>
      <c r="HZB106" s="184"/>
      <c r="HZC106" s="184"/>
      <c r="HZD106" s="184"/>
      <c r="HZE106" s="184"/>
      <c r="HZF106" s="184"/>
      <c r="HZG106" s="184"/>
      <c r="HZH106" s="184"/>
      <c r="HZI106" s="184"/>
      <c r="HZJ106" s="184"/>
      <c r="HZK106" s="184"/>
      <c r="HZL106" s="184"/>
      <c r="HZM106" s="184"/>
      <c r="HZN106" s="184"/>
      <c r="HZO106" s="184"/>
      <c r="HZP106" s="184"/>
      <c r="HZQ106" s="184"/>
      <c r="HZR106" s="184"/>
      <c r="HZS106" s="184"/>
      <c r="HZT106" s="184"/>
      <c r="HZU106" s="184"/>
      <c r="HZV106" s="184"/>
      <c r="HZW106" s="184"/>
      <c r="HZX106" s="184"/>
      <c r="HZY106" s="184"/>
      <c r="HZZ106" s="184"/>
      <c r="IAA106" s="184"/>
      <c r="IAB106" s="184"/>
      <c r="IAC106" s="184"/>
      <c r="IAD106" s="184"/>
      <c r="IAE106" s="184"/>
      <c r="IAF106" s="184"/>
      <c r="IAG106" s="184"/>
      <c r="IAH106" s="184"/>
      <c r="IAI106" s="184"/>
      <c r="IAJ106" s="184"/>
      <c r="IAK106" s="184"/>
      <c r="IAL106" s="184"/>
      <c r="IAM106" s="184"/>
      <c r="IAN106" s="184"/>
      <c r="IAO106" s="184"/>
      <c r="IAP106" s="184"/>
      <c r="IAQ106" s="184"/>
      <c r="IAR106" s="184"/>
      <c r="IAS106" s="184"/>
      <c r="IAT106" s="184"/>
      <c r="IAU106" s="184"/>
      <c r="IAV106" s="184"/>
      <c r="IAW106" s="184"/>
      <c r="IAX106" s="184"/>
      <c r="IAY106" s="184"/>
      <c r="IAZ106" s="184"/>
      <c r="IBA106" s="184"/>
      <c r="IBB106" s="184"/>
      <c r="IBC106" s="184"/>
      <c r="IBD106" s="184"/>
      <c r="IBE106" s="184"/>
      <c r="IBF106" s="184"/>
      <c r="IBG106" s="184"/>
      <c r="IBH106" s="184"/>
      <c r="IBI106" s="184"/>
      <c r="IBJ106" s="184"/>
      <c r="IBK106" s="184"/>
      <c r="IBL106" s="184"/>
      <c r="IBM106" s="184"/>
      <c r="IBN106" s="184"/>
      <c r="IBO106" s="184"/>
      <c r="IBP106" s="184"/>
      <c r="IBQ106" s="184"/>
      <c r="IBR106" s="184"/>
      <c r="IBS106" s="184"/>
      <c r="IBT106" s="184"/>
      <c r="IBU106" s="184"/>
      <c r="IBV106" s="184"/>
      <c r="IBW106" s="184"/>
      <c r="IBX106" s="184"/>
      <c r="IBY106" s="184"/>
      <c r="IBZ106" s="184"/>
      <c r="ICA106" s="184"/>
      <c r="ICB106" s="184"/>
      <c r="ICC106" s="184"/>
      <c r="ICD106" s="184"/>
      <c r="ICE106" s="184"/>
      <c r="ICF106" s="184"/>
      <c r="ICG106" s="184"/>
      <c r="ICH106" s="184"/>
      <c r="ICI106" s="184"/>
      <c r="ICJ106" s="184"/>
      <c r="ICK106" s="184"/>
      <c r="ICL106" s="184"/>
      <c r="ICM106" s="184"/>
      <c r="ICN106" s="184"/>
      <c r="ICO106" s="184"/>
      <c r="ICP106" s="184"/>
      <c r="ICQ106" s="184"/>
      <c r="ICR106" s="184"/>
      <c r="ICS106" s="184"/>
      <c r="ICT106" s="184"/>
      <c r="ICU106" s="184"/>
      <c r="ICV106" s="184"/>
      <c r="ICW106" s="184"/>
      <c r="ICX106" s="184"/>
      <c r="ICY106" s="184"/>
      <c r="ICZ106" s="184"/>
      <c r="IDA106" s="184"/>
      <c r="IDB106" s="184"/>
      <c r="IDC106" s="184"/>
      <c r="IDD106" s="184"/>
      <c r="IDE106" s="184"/>
      <c r="IDF106" s="184"/>
      <c r="IDG106" s="184"/>
      <c r="IDH106" s="184"/>
      <c r="IDI106" s="184"/>
      <c r="IDJ106" s="184"/>
      <c r="IDK106" s="184"/>
      <c r="IDL106" s="184"/>
      <c r="IDM106" s="184"/>
      <c r="IDN106" s="184"/>
      <c r="IDO106" s="184"/>
      <c r="IDP106" s="184"/>
      <c r="IDQ106" s="184"/>
      <c r="IDR106" s="184"/>
      <c r="IDS106" s="184"/>
      <c r="IDT106" s="184"/>
      <c r="IDU106" s="184"/>
      <c r="IDV106" s="184"/>
      <c r="IDW106" s="184"/>
      <c r="IDX106" s="184"/>
      <c r="IDY106" s="184"/>
      <c r="IDZ106" s="184"/>
      <c r="IEA106" s="184"/>
      <c r="IEB106" s="184"/>
      <c r="IEC106" s="184"/>
      <c r="IED106" s="184"/>
      <c r="IEE106" s="184"/>
      <c r="IEF106" s="184"/>
      <c r="IEG106" s="184"/>
      <c r="IEH106" s="184"/>
      <c r="IEI106" s="184"/>
      <c r="IEJ106" s="184"/>
      <c r="IEK106" s="184"/>
      <c r="IEL106" s="184"/>
      <c r="IEM106" s="184"/>
      <c r="IEN106" s="184"/>
      <c r="IEO106" s="184"/>
      <c r="IEP106" s="184"/>
      <c r="IEQ106" s="184"/>
      <c r="IER106" s="184"/>
      <c r="IES106" s="184"/>
      <c r="IET106" s="184"/>
      <c r="IEU106" s="184"/>
      <c r="IEV106" s="184"/>
      <c r="IEW106" s="184"/>
      <c r="IEX106" s="184"/>
      <c r="IEY106" s="184"/>
      <c r="IEZ106" s="184"/>
      <c r="IFA106" s="184"/>
      <c r="IFB106" s="184"/>
      <c r="IFC106" s="184"/>
      <c r="IFD106" s="184"/>
      <c r="IFE106" s="184"/>
      <c r="IFF106" s="184"/>
      <c r="IFG106" s="184"/>
      <c r="IFH106" s="184"/>
      <c r="IFI106" s="184"/>
      <c r="IFJ106" s="184"/>
      <c r="IFK106" s="184"/>
      <c r="IFL106" s="184"/>
      <c r="IFM106" s="184"/>
      <c r="IFN106" s="184"/>
      <c r="IFO106" s="184"/>
      <c r="IFP106" s="184"/>
      <c r="IFQ106" s="184"/>
      <c r="IFR106" s="184"/>
      <c r="IFS106" s="184"/>
      <c r="IFT106" s="184"/>
      <c r="IFU106" s="184"/>
      <c r="IFV106" s="184"/>
      <c r="IFW106" s="184"/>
      <c r="IFX106" s="184"/>
      <c r="IFY106" s="184"/>
      <c r="IFZ106" s="184"/>
      <c r="IGA106" s="184"/>
      <c r="IGB106" s="184"/>
      <c r="IGC106" s="184"/>
      <c r="IGD106" s="184"/>
      <c r="IGE106" s="184"/>
      <c r="IGF106" s="184"/>
      <c r="IGG106" s="184"/>
      <c r="IGH106" s="184"/>
      <c r="IGI106" s="184"/>
      <c r="IGJ106" s="184"/>
      <c r="IGK106" s="184"/>
      <c r="IGL106" s="184"/>
      <c r="IGM106" s="184"/>
      <c r="IGN106" s="184"/>
      <c r="IGO106" s="184"/>
      <c r="IGP106" s="184"/>
      <c r="IGQ106" s="184"/>
      <c r="IGR106" s="184"/>
      <c r="IGS106" s="184"/>
      <c r="IGT106" s="184"/>
      <c r="IGU106" s="184"/>
      <c r="IGV106" s="184"/>
      <c r="IGW106" s="184"/>
      <c r="IGX106" s="184"/>
      <c r="IGY106" s="184"/>
      <c r="IGZ106" s="184"/>
      <c r="IHA106" s="184"/>
      <c r="IHB106" s="184"/>
      <c r="IHC106" s="184"/>
      <c r="IHD106" s="184"/>
      <c r="IHE106" s="184"/>
      <c r="IHF106" s="184"/>
      <c r="IHG106" s="184"/>
      <c r="IHH106" s="184"/>
      <c r="IHI106" s="184"/>
      <c r="IHJ106" s="184"/>
      <c r="IHK106" s="184"/>
      <c r="IHL106" s="184"/>
      <c r="IHM106" s="184"/>
      <c r="IHN106" s="184"/>
      <c r="IHO106" s="184"/>
      <c r="IHP106" s="184"/>
      <c r="IHQ106" s="184"/>
      <c r="IHR106" s="184"/>
      <c r="IHS106" s="184"/>
      <c r="IHT106" s="184"/>
      <c r="IHU106" s="184"/>
      <c r="IHV106" s="184"/>
      <c r="IHW106" s="184"/>
      <c r="IHX106" s="184"/>
      <c r="IHY106" s="184"/>
      <c r="IHZ106" s="184"/>
      <c r="IIA106" s="184"/>
      <c r="IIB106" s="184"/>
      <c r="IIC106" s="184"/>
      <c r="IID106" s="184"/>
      <c r="IIE106" s="184"/>
      <c r="IIF106" s="184"/>
      <c r="IIG106" s="184"/>
      <c r="IIH106" s="184"/>
      <c r="III106" s="184"/>
      <c r="IIJ106" s="184"/>
      <c r="IIK106" s="184"/>
      <c r="IIL106" s="184"/>
      <c r="IIM106" s="184"/>
      <c r="IIN106" s="184"/>
      <c r="IIO106" s="184"/>
      <c r="IIP106" s="184"/>
      <c r="IIQ106" s="184"/>
      <c r="IIR106" s="184"/>
      <c r="IIS106" s="184"/>
      <c r="IIT106" s="184"/>
      <c r="IIU106" s="184"/>
      <c r="IIV106" s="184"/>
      <c r="IIW106" s="184"/>
      <c r="IIX106" s="184"/>
      <c r="IIY106" s="184"/>
      <c r="IIZ106" s="184"/>
      <c r="IJA106" s="184"/>
      <c r="IJB106" s="184"/>
      <c r="IJC106" s="184"/>
      <c r="IJD106" s="184"/>
      <c r="IJE106" s="184"/>
      <c r="IJF106" s="184"/>
      <c r="IJG106" s="184"/>
      <c r="IJH106" s="184"/>
      <c r="IJI106" s="184"/>
      <c r="IJJ106" s="184"/>
      <c r="IJK106" s="184"/>
      <c r="IJL106" s="184"/>
      <c r="IJM106" s="184"/>
      <c r="IJN106" s="184"/>
      <c r="IJO106" s="184"/>
      <c r="IJP106" s="184"/>
      <c r="IJQ106" s="184"/>
      <c r="IJR106" s="184"/>
      <c r="IJS106" s="184"/>
      <c r="IJT106" s="184"/>
      <c r="IJU106" s="184"/>
      <c r="IJV106" s="184"/>
      <c r="IJW106" s="184"/>
      <c r="IJX106" s="184"/>
      <c r="IJY106" s="184"/>
      <c r="IJZ106" s="184"/>
      <c r="IKA106" s="184"/>
      <c r="IKB106" s="184"/>
      <c r="IKC106" s="184"/>
      <c r="IKD106" s="184"/>
      <c r="IKE106" s="184"/>
      <c r="IKF106" s="184"/>
      <c r="IKG106" s="184"/>
      <c r="IKH106" s="184"/>
      <c r="IKI106" s="184"/>
      <c r="IKJ106" s="184"/>
      <c r="IKK106" s="184"/>
      <c r="IKL106" s="184"/>
      <c r="IKM106" s="184"/>
      <c r="IKN106" s="184"/>
      <c r="IKO106" s="184"/>
      <c r="IKP106" s="184"/>
      <c r="IKQ106" s="184"/>
      <c r="IKR106" s="184"/>
      <c r="IKS106" s="184"/>
      <c r="IKT106" s="184"/>
      <c r="IKU106" s="184"/>
      <c r="IKV106" s="184"/>
      <c r="IKW106" s="184"/>
      <c r="IKX106" s="184"/>
      <c r="IKY106" s="184"/>
      <c r="IKZ106" s="184"/>
      <c r="ILA106" s="184"/>
      <c r="ILB106" s="184"/>
      <c r="ILC106" s="184"/>
      <c r="ILD106" s="184"/>
      <c r="ILE106" s="184"/>
      <c r="ILF106" s="184"/>
      <c r="ILG106" s="184"/>
      <c r="ILH106" s="184"/>
      <c r="ILI106" s="184"/>
      <c r="ILJ106" s="184"/>
      <c r="ILK106" s="184"/>
      <c r="ILL106" s="184"/>
      <c r="ILM106" s="184"/>
      <c r="ILN106" s="184"/>
      <c r="ILO106" s="184"/>
      <c r="ILP106" s="184"/>
      <c r="ILQ106" s="184"/>
      <c r="ILR106" s="184"/>
      <c r="ILS106" s="184"/>
      <c r="ILT106" s="184"/>
      <c r="ILU106" s="184"/>
      <c r="ILV106" s="184"/>
      <c r="ILW106" s="184"/>
      <c r="ILX106" s="184"/>
      <c r="ILY106" s="184"/>
      <c r="ILZ106" s="184"/>
      <c r="IMA106" s="184"/>
      <c r="IMB106" s="184"/>
      <c r="IMC106" s="184"/>
      <c r="IMD106" s="184"/>
      <c r="IME106" s="184"/>
      <c r="IMF106" s="184"/>
      <c r="IMG106" s="184"/>
      <c r="IMH106" s="184"/>
      <c r="IMI106" s="184"/>
      <c r="IMJ106" s="184"/>
      <c r="IMK106" s="184"/>
      <c r="IML106" s="184"/>
      <c r="IMM106" s="184"/>
      <c r="IMN106" s="184"/>
      <c r="IMO106" s="184"/>
      <c r="IMP106" s="184"/>
      <c r="IMQ106" s="184"/>
      <c r="IMR106" s="184"/>
      <c r="IMS106" s="184"/>
      <c r="IMT106" s="184"/>
      <c r="IMU106" s="184"/>
      <c r="IMV106" s="184"/>
      <c r="IMW106" s="184"/>
      <c r="IMX106" s="184"/>
      <c r="IMY106" s="184"/>
      <c r="IMZ106" s="184"/>
      <c r="INA106" s="184"/>
      <c r="INB106" s="184"/>
      <c r="INC106" s="184"/>
      <c r="IND106" s="184"/>
      <c r="INE106" s="184"/>
      <c r="INF106" s="184"/>
      <c r="ING106" s="184"/>
      <c r="INH106" s="184"/>
      <c r="INI106" s="184"/>
      <c r="INJ106" s="184"/>
      <c r="INK106" s="184"/>
      <c r="INL106" s="184"/>
      <c r="INM106" s="184"/>
      <c r="INN106" s="184"/>
      <c r="INO106" s="184"/>
      <c r="INP106" s="184"/>
      <c r="INQ106" s="184"/>
      <c r="INR106" s="184"/>
      <c r="INS106" s="184"/>
      <c r="INT106" s="184"/>
      <c r="INU106" s="184"/>
      <c r="INV106" s="184"/>
      <c r="INW106" s="184"/>
      <c r="INX106" s="184"/>
      <c r="INY106" s="184"/>
      <c r="INZ106" s="184"/>
      <c r="IOA106" s="184"/>
      <c r="IOB106" s="184"/>
      <c r="IOC106" s="184"/>
      <c r="IOD106" s="184"/>
      <c r="IOE106" s="184"/>
      <c r="IOF106" s="184"/>
      <c r="IOG106" s="184"/>
      <c r="IOH106" s="184"/>
      <c r="IOI106" s="184"/>
      <c r="IOJ106" s="184"/>
      <c r="IOK106" s="184"/>
      <c r="IOL106" s="184"/>
      <c r="IOM106" s="184"/>
      <c r="ION106" s="184"/>
      <c r="IOO106" s="184"/>
      <c r="IOP106" s="184"/>
      <c r="IOQ106" s="184"/>
      <c r="IOR106" s="184"/>
      <c r="IOS106" s="184"/>
      <c r="IOT106" s="184"/>
      <c r="IOU106" s="184"/>
      <c r="IOV106" s="184"/>
      <c r="IOW106" s="184"/>
      <c r="IOX106" s="184"/>
      <c r="IOY106" s="184"/>
      <c r="IOZ106" s="184"/>
      <c r="IPA106" s="184"/>
      <c r="IPB106" s="184"/>
      <c r="IPC106" s="184"/>
      <c r="IPD106" s="184"/>
      <c r="IPE106" s="184"/>
      <c r="IPF106" s="184"/>
      <c r="IPG106" s="184"/>
      <c r="IPH106" s="184"/>
      <c r="IPI106" s="184"/>
      <c r="IPJ106" s="184"/>
      <c r="IPK106" s="184"/>
      <c r="IPL106" s="184"/>
      <c r="IPM106" s="184"/>
      <c r="IPN106" s="184"/>
      <c r="IPO106" s="184"/>
      <c r="IPP106" s="184"/>
      <c r="IPQ106" s="184"/>
      <c r="IPR106" s="184"/>
      <c r="IPS106" s="184"/>
      <c r="IPT106" s="184"/>
      <c r="IPU106" s="184"/>
      <c r="IPV106" s="184"/>
      <c r="IPW106" s="184"/>
      <c r="IPX106" s="184"/>
      <c r="IPY106" s="184"/>
      <c r="IPZ106" s="184"/>
      <c r="IQA106" s="184"/>
      <c r="IQB106" s="184"/>
      <c r="IQC106" s="184"/>
      <c r="IQD106" s="184"/>
      <c r="IQE106" s="184"/>
      <c r="IQF106" s="184"/>
      <c r="IQG106" s="184"/>
      <c r="IQH106" s="184"/>
      <c r="IQI106" s="184"/>
      <c r="IQJ106" s="184"/>
      <c r="IQK106" s="184"/>
      <c r="IQL106" s="184"/>
      <c r="IQM106" s="184"/>
      <c r="IQN106" s="184"/>
      <c r="IQO106" s="184"/>
      <c r="IQP106" s="184"/>
      <c r="IQQ106" s="184"/>
      <c r="IQR106" s="184"/>
      <c r="IQS106" s="184"/>
      <c r="IQT106" s="184"/>
      <c r="IQU106" s="184"/>
      <c r="IQV106" s="184"/>
      <c r="IQW106" s="184"/>
      <c r="IQX106" s="184"/>
      <c r="IQY106" s="184"/>
      <c r="IQZ106" s="184"/>
      <c r="IRA106" s="184"/>
      <c r="IRB106" s="184"/>
      <c r="IRC106" s="184"/>
      <c r="IRD106" s="184"/>
      <c r="IRE106" s="184"/>
      <c r="IRF106" s="184"/>
      <c r="IRG106" s="184"/>
      <c r="IRH106" s="184"/>
      <c r="IRI106" s="184"/>
      <c r="IRJ106" s="184"/>
      <c r="IRK106" s="184"/>
      <c r="IRL106" s="184"/>
      <c r="IRM106" s="184"/>
      <c r="IRN106" s="184"/>
      <c r="IRO106" s="184"/>
      <c r="IRP106" s="184"/>
      <c r="IRQ106" s="184"/>
      <c r="IRR106" s="184"/>
      <c r="IRS106" s="184"/>
      <c r="IRT106" s="184"/>
      <c r="IRU106" s="184"/>
      <c r="IRV106" s="184"/>
      <c r="IRW106" s="184"/>
      <c r="IRX106" s="184"/>
      <c r="IRY106" s="184"/>
      <c r="IRZ106" s="184"/>
      <c r="ISA106" s="184"/>
      <c r="ISB106" s="184"/>
      <c r="ISC106" s="184"/>
      <c r="ISD106" s="184"/>
      <c r="ISE106" s="184"/>
      <c r="ISF106" s="184"/>
      <c r="ISG106" s="184"/>
      <c r="ISH106" s="184"/>
      <c r="ISI106" s="184"/>
      <c r="ISJ106" s="184"/>
      <c r="ISK106" s="184"/>
      <c r="ISL106" s="184"/>
      <c r="ISM106" s="184"/>
      <c r="ISN106" s="184"/>
      <c r="ISO106" s="184"/>
      <c r="ISP106" s="184"/>
      <c r="ISQ106" s="184"/>
      <c r="ISR106" s="184"/>
      <c r="ISS106" s="184"/>
      <c r="IST106" s="184"/>
      <c r="ISU106" s="184"/>
      <c r="ISV106" s="184"/>
      <c r="ISW106" s="184"/>
      <c r="ISX106" s="184"/>
      <c r="ISY106" s="184"/>
      <c r="ISZ106" s="184"/>
      <c r="ITA106" s="184"/>
      <c r="ITB106" s="184"/>
      <c r="ITC106" s="184"/>
      <c r="ITD106" s="184"/>
      <c r="ITE106" s="184"/>
      <c r="ITF106" s="184"/>
      <c r="ITG106" s="184"/>
      <c r="ITH106" s="184"/>
      <c r="ITI106" s="184"/>
      <c r="ITJ106" s="184"/>
      <c r="ITK106" s="184"/>
      <c r="ITL106" s="184"/>
      <c r="ITM106" s="184"/>
      <c r="ITN106" s="184"/>
      <c r="ITO106" s="184"/>
      <c r="ITP106" s="184"/>
      <c r="ITQ106" s="184"/>
      <c r="ITR106" s="184"/>
      <c r="ITS106" s="184"/>
      <c r="ITT106" s="184"/>
      <c r="ITU106" s="184"/>
      <c r="ITV106" s="184"/>
      <c r="ITW106" s="184"/>
      <c r="ITX106" s="184"/>
      <c r="ITY106" s="184"/>
      <c r="ITZ106" s="184"/>
      <c r="IUA106" s="184"/>
      <c r="IUB106" s="184"/>
      <c r="IUC106" s="184"/>
      <c r="IUD106" s="184"/>
      <c r="IUE106" s="184"/>
      <c r="IUF106" s="184"/>
      <c r="IUG106" s="184"/>
      <c r="IUH106" s="184"/>
      <c r="IUI106" s="184"/>
      <c r="IUJ106" s="184"/>
      <c r="IUK106" s="184"/>
      <c r="IUL106" s="184"/>
      <c r="IUM106" s="184"/>
      <c r="IUN106" s="184"/>
      <c r="IUO106" s="184"/>
      <c r="IUP106" s="184"/>
      <c r="IUQ106" s="184"/>
      <c r="IUR106" s="184"/>
      <c r="IUS106" s="184"/>
      <c r="IUT106" s="184"/>
      <c r="IUU106" s="184"/>
      <c r="IUV106" s="184"/>
      <c r="IUW106" s="184"/>
      <c r="IUX106" s="184"/>
      <c r="IUY106" s="184"/>
      <c r="IUZ106" s="184"/>
      <c r="IVA106" s="184"/>
      <c r="IVB106" s="184"/>
      <c r="IVC106" s="184"/>
      <c r="IVD106" s="184"/>
      <c r="IVE106" s="184"/>
      <c r="IVF106" s="184"/>
      <c r="IVG106" s="184"/>
      <c r="IVH106" s="184"/>
      <c r="IVI106" s="184"/>
      <c r="IVJ106" s="184"/>
      <c r="IVK106" s="184"/>
      <c r="IVL106" s="184"/>
      <c r="IVM106" s="184"/>
      <c r="IVN106" s="184"/>
      <c r="IVO106" s="184"/>
      <c r="IVP106" s="184"/>
      <c r="IVQ106" s="184"/>
      <c r="IVR106" s="184"/>
      <c r="IVS106" s="184"/>
      <c r="IVT106" s="184"/>
      <c r="IVU106" s="184"/>
      <c r="IVV106" s="184"/>
      <c r="IVW106" s="184"/>
      <c r="IVX106" s="184"/>
      <c r="IVY106" s="184"/>
      <c r="IVZ106" s="184"/>
      <c r="IWA106" s="184"/>
      <c r="IWB106" s="184"/>
      <c r="IWC106" s="184"/>
      <c r="IWD106" s="184"/>
      <c r="IWE106" s="184"/>
      <c r="IWF106" s="184"/>
      <c r="IWG106" s="184"/>
      <c r="IWH106" s="184"/>
      <c r="IWI106" s="184"/>
      <c r="IWJ106" s="184"/>
      <c r="IWK106" s="184"/>
      <c r="IWL106" s="184"/>
      <c r="IWM106" s="184"/>
      <c r="IWN106" s="184"/>
      <c r="IWO106" s="184"/>
      <c r="IWP106" s="184"/>
      <c r="IWQ106" s="184"/>
      <c r="IWR106" s="184"/>
      <c r="IWS106" s="184"/>
      <c r="IWT106" s="184"/>
      <c r="IWU106" s="184"/>
      <c r="IWV106" s="184"/>
      <c r="IWW106" s="184"/>
      <c r="IWX106" s="184"/>
      <c r="IWY106" s="184"/>
      <c r="IWZ106" s="184"/>
      <c r="IXA106" s="184"/>
      <c r="IXB106" s="184"/>
      <c r="IXC106" s="184"/>
      <c r="IXD106" s="184"/>
      <c r="IXE106" s="184"/>
      <c r="IXF106" s="184"/>
      <c r="IXG106" s="184"/>
      <c r="IXH106" s="184"/>
      <c r="IXI106" s="184"/>
      <c r="IXJ106" s="184"/>
      <c r="IXK106" s="184"/>
      <c r="IXL106" s="184"/>
      <c r="IXM106" s="184"/>
      <c r="IXN106" s="184"/>
      <c r="IXO106" s="184"/>
      <c r="IXP106" s="184"/>
      <c r="IXQ106" s="184"/>
      <c r="IXR106" s="184"/>
      <c r="IXS106" s="184"/>
      <c r="IXT106" s="184"/>
      <c r="IXU106" s="184"/>
      <c r="IXV106" s="184"/>
      <c r="IXW106" s="184"/>
      <c r="IXX106" s="184"/>
      <c r="IXY106" s="184"/>
      <c r="IXZ106" s="184"/>
      <c r="IYA106" s="184"/>
      <c r="IYB106" s="184"/>
      <c r="IYC106" s="184"/>
      <c r="IYD106" s="184"/>
      <c r="IYE106" s="184"/>
      <c r="IYF106" s="184"/>
      <c r="IYG106" s="184"/>
      <c r="IYH106" s="184"/>
      <c r="IYI106" s="184"/>
      <c r="IYJ106" s="184"/>
      <c r="IYK106" s="184"/>
      <c r="IYL106" s="184"/>
      <c r="IYM106" s="184"/>
      <c r="IYN106" s="184"/>
      <c r="IYO106" s="184"/>
      <c r="IYP106" s="184"/>
      <c r="IYQ106" s="184"/>
      <c r="IYR106" s="184"/>
      <c r="IYS106" s="184"/>
      <c r="IYT106" s="184"/>
      <c r="IYU106" s="184"/>
      <c r="IYV106" s="184"/>
      <c r="IYW106" s="184"/>
      <c r="IYX106" s="184"/>
      <c r="IYY106" s="184"/>
      <c r="IYZ106" s="184"/>
      <c r="IZA106" s="184"/>
      <c r="IZB106" s="184"/>
      <c r="IZC106" s="184"/>
      <c r="IZD106" s="184"/>
      <c r="IZE106" s="184"/>
      <c r="IZF106" s="184"/>
      <c r="IZG106" s="184"/>
      <c r="IZH106" s="184"/>
      <c r="IZI106" s="184"/>
      <c r="IZJ106" s="184"/>
      <c r="IZK106" s="184"/>
      <c r="IZL106" s="184"/>
      <c r="IZM106" s="184"/>
      <c r="IZN106" s="184"/>
      <c r="IZO106" s="184"/>
      <c r="IZP106" s="184"/>
      <c r="IZQ106" s="184"/>
      <c r="IZR106" s="184"/>
      <c r="IZS106" s="184"/>
      <c r="IZT106" s="184"/>
      <c r="IZU106" s="184"/>
      <c r="IZV106" s="184"/>
      <c r="IZW106" s="184"/>
      <c r="IZX106" s="184"/>
      <c r="IZY106" s="184"/>
      <c r="IZZ106" s="184"/>
      <c r="JAA106" s="184"/>
      <c r="JAB106" s="184"/>
      <c r="JAC106" s="184"/>
      <c r="JAD106" s="184"/>
      <c r="JAE106" s="184"/>
      <c r="JAF106" s="184"/>
      <c r="JAG106" s="184"/>
      <c r="JAH106" s="184"/>
      <c r="JAI106" s="184"/>
      <c r="JAJ106" s="184"/>
      <c r="JAK106" s="184"/>
      <c r="JAL106" s="184"/>
      <c r="JAM106" s="184"/>
      <c r="JAN106" s="184"/>
      <c r="JAO106" s="184"/>
      <c r="JAP106" s="184"/>
      <c r="JAQ106" s="184"/>
      <c r="JAR106" s="184"/>
      <c r="JAS106" s="184"/>
      <c r="JAT106" s="184"/>
      <c r="JAU106" s="184"/>
      <c r="JAV106" s="184"/>
      <c r="JAW106" s="184"/>
      <c r="JAX106" s="184"/>
      <c r="JAY106" s="184"/>
      <c r="JAZ106" s="184"/>
      <c r="JBA106" s="184"/>
      <c r="JBB106" s="184"/>
      <c r="JBC106" s="184"/>
      <c r="JBD106" s="184"/>
      <c r="JBE106" s="184"/>
      <c r="JBF106" s="184"/>
      <c r="JBG106" s="184"/>
      <c r="JBH106" s="184"/>
      <c r="JBI106" s="184"/>
      <c r="JBJ106" s="184"/>
      <c r="JBK106" s="184"/>
      <c r="JBL106" s="184"/>
      <c r="JBM106" s="184"/>
      <c r="JBN106" s="184"/>
      <c r="JBO106" s="184"/>
      <c r="JBP106" s="184"/>
      <c r="JBQ106" s="184"/>
      <c r="JBR106" s="184"/>
      <c r="JBS106" s="184"/>
      <c r="JBT106" s="184"/>
      <c r="JBU106" s="184"/>
      <c r="JBV106" s="184"/>
      <c r="JBW106" s="184"/>
      <c r="JBX106" s="184"/>
      <c r="JBY106" s="184"/>
      <c r="JBZ106" s="184"/>
      <c r="JCA106" s="184"/>
      <c r="JCB106" s="184"/>
      <c r="JCC106" s="184"/>
      <c r="JCD106" s="184"/>
      <c r="JCE106" s="184"/>
      <c r="JCF106" s="184"/>
      <c r="JCG106" s="184"/>
      <c r="JCH106" s="184"/>
      <c r="JCI106" s="184"/>
      <c r="JCJ106" s="184"/>
      <c r="JCK106" s="184"/>
      <c r="JCL106" s="184"/>
      <c r="JCM106" s="184"/>
      <c r="JCN106" s="184"/>
      <c r="JCO106" s="184"/>
      <c r="JCP106" s="184"/>
      <c r="JCQ106" s="184"/>
      <c r="JCR106" s="184"/>
      <c r="JCS106" s="184"/>
      <c r="JCT106" s="184"/>
      <c r="JCU106" s="184"/>
      <c r="JCV106" s="184"/>
      <c r="JCW106" s="184"/>
      <c r="JCX106" s="184"/>
      <c r="JCY106" s="184"/>
      <c r="JCZ106" s="184"/>
      <c r="JDA106" s="184"/>
      <c r="JDB106" s="184"/>
      <c r="JDC106" s="184"/>
      <c r="JDD106" s="184"/>
      <c r="JDE106" s="184"/>
      <c r="JDF106" s="184"/>
      <c r="JDG106" s="184"/>
      <c r="JDH106" s="184"/>
      <c r="JDI106" s="184"/>
      <c r="JDJ106" s="184"/>
      <c r="JDK106" s="184"/>
      <c r="JDL106" s="184"/>
      <c r="JDM106" s="184"/>
      <c r="JDN106" s="184"/>
      <c r="JDO106" s="184"/>
      <c r="JDP106" s="184"/>
      <c r="JDQ106" s="184"/>
      <c r="JDR106" s="184"/>
      <c r="JDS106" s="184"/>
      <c r="JDT106" s="184"/>
      <c r="JDU106" s="184"/>
      <c r="JDV106" s="184"/>
      <c r="JDW106" s="184"/>
      <c r="JDX106" s="184"/>
      <c r="JDY106" s="184"/>
      <c r="JDZ106" s="184"/>
      <c r="JEA106" s="184"/>
      <c r="JEB106" s="184"/>
      <c r="JEC106" s="184"/>
      <c r="JED106" s="184"/>
      <c r="JEE106" s="184"/>
      <c r="JEF106" s="184"/>
      <c r="JEG106" s="184"/>
      <c r="JEH106" s="184"/>
      <c r="JEI106" s="184"/>
      <c r="JEJ106" s="184"/>
      <c r="JEK106" s="184"/>
      <c r="JEL106" s="184"/>
      <c r="JEM106" s="184"/>
      <c r="JEN106" s="184"/>
      <c r="JEO106" s="184"/>
      <c r="JEP106" s="184"/>
      <c r="JEQ106" s="184"/>
      <c r="JER106" s="184"/>
      <c r="JES106" s="184"/>
      <c r="JET106" s="184"/>
      <c r="JEU106" s="184"/>
      <c r="JEV106" s="184"/>
      <c r="JEW106" s="184"/>
      <c r="JEX106" s="184"/>
      <c r="JEY106" s="184"/>
      <c r="JEZ106" s="184"/>
      <c r="JFA106" s="184"/>
      <c r="JFB106" s="184"/>
      <c r="JFC106" s="184"/>
      <c r="JFD106" s="184"/>
      <c r="JFE106" s="184"/>
      <c r="JFF106" s="184"/>
      <c r="JFG106" s="184"/>
      <c r="JFH106" s="184"/>
      <c r="JFI106" s="184"/>
      <c r="JFJ106" s="184"/>
      <c r="JFK106" s="184"/>
      <c r="JFL106" s="184"/>
      <c r="JFM106" s="184"/>
      <c r="JFN106" s="184"/>
      <c r="JFO106" s="184"/>
      <c r="JFP106" s="184"/>
      <c r="JFQ106" s="184"/>
      <c r="JFR106" s="184"/>
      <c r="JFS106" s="184"/>
      <c r="JFT106" s="184"/>
      <c r="JFU106" s="184"/>
      <c r="JFV106" s="184"/>
      <c r="JFW106" s="184"/>
      <c r="JFX106" s="184"/>
      <c r="JFY106" s="184"/>
      <c r="JFZ106" s="184"/>
      <c r="JGA106" s="184"/>
      <c r="JGB106" s="184"/>
      <c r="JGC106" s="184"/>
      <c r="JGD106" s="184"/>
      <c r="JGE106" s="184"/>
      <c r="JGF106" s="184"/>
      <c r="JGG106" s="184"/>
      <c r="JGH106" s="184"/>
      <c r="JGI106" s="184"/>
      <c r="JGJ106" s="184"/>
      <c r="JGK106" s="184"/>
      <c r="JGL106" s="184"/>
      <c r="JGM106" s="184"/>
      <c r="JGN106" s="184"/>
      <c r="JGO106" s="184"/>
      <c r="JGP106" s="184"/>
      <c r="JGQ106" s="184"/>
      <c r="JGR106" s="184"/>
      <c r="JGS106" s="184"/>
      <c r="JGT106" s="184"/>
      <c r="JGU106" s="184"/>
      <c r="JGV106" s="184"/>
      <c r="JGW106" s="184"/>
      <c r="JGX106" s="184"/>
      <c r="JGY106" s="184"/>
      <c r="JGZ106" s="184"/>
      <c r="JHA106" s="184"/>
      <c r="JHB106" s="184"/>
      <c r="JHC106" s="184"/>
      <c r="JHD106" s="184"/>
      <c r="JHE106" s="184"/>
      <c r="JHF106" s="184"/>
      <c r="JHG106" s="184"/>
      <c r="JHH106" s="184"/>
      <c r="JHI106" s="184"/>
      <c r="JHJ106" s="184"/>
      <c r="JHK106" s="184"/>
      <c r="JHL106" s="184"/>
      <c r="JHM106" s="184"/>
      <c r="JHN106" s="184"/>
      <c r="JHO106" s="184"/>
      <c r="JHP106" s="184"/>
      <c r="JHQ106" s="184"/>
      <c r="JHR106" s="184"/>
      <c r="JHS106" s="184"/>
      <c r="JHT106" s="184"/>
      <c r="JHU106" s="184"/>
      <c r="JHV106" s="184"/>
      <c r="JHW106" s="184"/>
      <c r="JHX106" s="184"/>
      <c r="JHY106" s="184"/>
      <c r="JHZ106" s="184"/>
      <c r="JIA106" s="184"/>
      <c r="JIB106" s="184"/>
      <c r="JIC106" s="184"/>
      <c r="JID106" s="184"/>
      <c r="JIE106" s="184"/>
      <c r="JIF106" s="184"/>
      <c r="JIG106" s="184"/>
      <c r="JIH106" s="184"/>
      <c r="JII106" s="184"/>
      <c r="JIJ106" s="184"/>
      <c r="JIK106" s="184"/>
      <c r="JIL106" s="184"/>
      <c r="JIM106" s="184"/>
      <c r="JIN106" s="184"/>
      <c r="JIO106" s="184"/>
      <c r="JIP106" s="184"/>
      <c r="JIQ106" s="184"/>
      <c r="JIR106" s="184"/>
      <c r="JIS106" s="184"/>
      <c r="JIT106" s="184"/>
      <c r="JIU106" s="184"/>
      <c r="JIV106" s="184"/>
      <c r="JIW106" s="184"/>
      <c r="JIX106" s="184"/>
      <c r="JIY106" s="184"/>
      <c r="JIZ106" s="184"/>
      <c r="JJA106" s="184"/>
      <c r="JJB106" s="184"/>
      <c r="JJC106" s="184"/>
      <c r="JJD106" s="184"/>
      <c r="JJE106" s="184"/>
      <c r="JJF106" s="184"/>
      <c r="JJG106" s="184"/>
      <c r="JJH106" s="184"/>
      <c r="JJI106" s="184"/>
      <c r="JJJ106" s="184"/>
      <c r="JJK106" s="184"/>
      <c r="JJL106" s="184"/>
      <c r="JJM106" s="184"/>
      <c r="JJN106" s="184"/>
      <c r="JJO106" s="184"/>
      <c r="JJP106" s="184"/>
      <c r="JJQ106" s="184"/>
      <c r="JJR106" s="184"/>
      <c r="JJS106" s="184"/>
      <c r="JJT106" s="184"/>
      <c r="JJU106" s="184"/>
      <c r="JJV106" s="184"/>
      <c r="JJW106" s="184"/>
      <c r="JJX106" s="184"/>
      <c r="JJY106" s="184"/>
      <c r="JJZ106" s="184"/>
      <c r="JKA106" s="184"/>
      <c r="JKB106" s="184"/>
      <c r="JKC106" s="184"/>
      <c r="JKD106" s="184"/>
      <c r="JKE106" s="184"/>
      <c r="JKF106" s="184"/>
      <c r="JKG106" s="184"/>
      <c r="JKH106" s="184"/>
      <c r="JKI106" s="184"/>
      <c r="JKJ106" s="184"/>
      <c r="JKK106" s="184"/>
      <c r="JKL106" s="184"/>
      <c r="JKM106" s="184"/>
      <c r="JKN106" s="184"/>
      <c r="JKO106" s="184"/>
      <c r="JKP106" s="184"/>
      <c r="JKQ106" s="184"/>
      <c r="JKR106" s="184"/>
      <c r="JKS106" s="184"/>
      <c r="JKT106" s="184"/>
      <c r="JKU106" s="184"/>
      <c r="JKV106" s="184"/>
      <c r="JKW106" s="184"/>
      <c r="JKX106" s="184"/>
      <c r="JKY106" s="184"/>
      <c r="JKZ106" s="184"/>
      <c r="JLA106" s="184"/>
      <c r="JLB106" s="184"/>
      <c r="JLC106" s="184"/>
      <c r="JLD106" s="184"/>
      <c r="JLE106" s="184"/>
      <c r="JLF106" s="184"/>
      <c r="JLG106" s="184"/>
      <c r="JLH106" s="184"/>
      <c r="JLI106" s="184"/>
      <c r="JLJ106" s="184"/>
      <c r="JLK106" s="184"/>
      <c r="JLL106" s="184"/>
      <c r="JLM106" s="184"/>
      <c r="JLN106" s="184"/>
      <c r="JLO106" s="184"/>
      <c r="JLP106" s="184"/>
      <c r="JLQ106" s="184"/>
      <c r="JLR106" s="184"/>
      <c r="JLS106" s="184"/>
      <c r="JLT106" s="184"/>
      <c r="JLU106" s="184"/>
      <c r="JLV106" s="184"/>
      <c r="JLW106" s="184"/>
      <c r="JLX106" s="184"/>
      <c r="JLY106" s="184"/>
      <c r="JLZ106" s="184"/>
      <c r="JMA106" s="184"/>
      <c r="JMB106" s="184"/>
      <c r="JMC106" s="184"/>
      <c r="JMD106" s="184"/>
      <c r="JME106" s="184"/>
      <c r="JMF106" s="184"/>
      <c r="JMG106" s="184"/>
      <c r="JMH106" s="184"/>
      <c r="JMI106" s="184"/>
      <c r="JMJ106" s="184"/>
      <c r="JMK106" s="184"/>
      <c r="JML106" s="184"/>
      <c r="JMM106" s="184"/>
      <c r="JMN106" s="184"/>
      <c r="JMO106" s="184"/>
      <c r="JMP106" s="184"/>
      <c r="JMQ106" s="184"/>
      <c r="JMR106" s="184"/>
      <c r="JMS106" s="184"/>
      <c r="JMT106" s="184"/>
      <c r="JMU106" s="184"/>
      <c r="JMV106" s="184"/>
      <c r="JMW106" s="184"/>
      <c r="JMX106" s="184"/>
      <c r="JMY106" s="184"/>
      <c r="JMZ106" s="184"/>
      <c r="JNA106" s="184"/>
      <c r="JNB106" s="184"/>
      <c r="JNC106" s="184"/>
      <c r="JND106" s="184"/>
      <c r="JNE106" s="184"/>
      <c r="JNF106" s="184"/>
      <c r="JNG106" s="184"/>
      <c r="JNH106" s="184"/>
      <c r="JNI106" s="184"/>
      <c r="JNJ106" s="184"/>
      <c r="JNK106" s="184"/>
      <c r="JNL106" s="184"/>
      <c r="JNM106" s="184"/>
      <c r="JNN106" s="184"/>
      <c r="JNO106" s="184"/>
      <c r="JNP106" s="184"/>
      <c r="JNQ106" s="184"/>
      <c r="JNR106" s="184"/>
      <c r="JNS106" s="184"/>
      <c r="JNT106" s="184"/>
      <c r="JNU106" s="184"/>
      <c r="JNV106" s="184"/>
      <c r="JNW106" s="184"/>
      <c r="JNX106" s="184"/>
      <c r="JNY106" s="184"/>
      <c r="JNZ106" s="184"/>
      <c r="JOA106" s="184"/>
      <c r="JOB106" s="184"/>
      <c r="JOC106" s="184"/>
      <c r="JOD106" s="184"/>
      <c r="JOE106" s="184"/>
      <c r="JOF106" s="184"/>
      <c r="JOG106" s="184"/>
      <c r="JOH106" s="184"/>
      <c r="JOI106" s="184"/>
      <c r="JOJ106" s="184"/>
      <c r="JOK106" s="184"/>
      <c r="JOL106" s="184"/>
      <c r="JOM106" s="184"/>
      <c r="JON106" s="184"/>
      <c r="JOO106" s="184"/>
      <c r="JOP106" s="184"/>
      <c r="JOQ106" s="184"/>
      <c r="JOR106" s="184"/>
      <c r="JOS106" s="184"/>
      <c r="JOT106" s="184"/>
      <c r="JOU106" s="184"/>
      <c r="JOV106" s="184"/>
      <c r="JOW106" s="184"/>
      <c r="JOX106" s="184"/>
      <c r="JOY106" s="184"/>
      <c r="JOZ106" s="184"/>
      <c r="JPA106" s="184"/>
      <c r="JPB106" s="184"/>
      <c r="JPC106" s="184"/>
      <c r="JPD106" s="184"/>
      <c r="JPE106" s="184"/>
      <c r="JPF106" s="184"/>
      <c r="JPG106" s="184"/>
      <c r="JPH106" s="184"/>
      <c r="JPI106" s="184"/>
      <c r="JPJ106" s="184"/>
      <c r="JPK106" s="184"/>
      <c r="JPL106" s="184"/>
      <c r="JPM106" s="184"/>
      <c r="JPN106" s="184"/>
      <c r="JPO106" s="184"/>
      <c r="JPP106" s="184"/>
      <c r="JPQ106" s="184"/>
      <c r="JPR106" s="184"/>
      <c r="JPS106" s="184"/>
      <c r="JPT106" s="184"/>
      <c r="JPU106" s="184"/>
      <c r="JPV106" s="184"/>
      <c r="JPW106" s="184"/>
      <c r="JPX106" s="184"/>
      <c r="JPY106" s="184"/>
      <c r="JPZ106" s="184"/>
      <c r="JQA106" s="184"/>
      <c r="JQB106" s="184"/>
      <c r="JQC106" s="184"/>
      <c r="JQD106" s="184"/>
      <c r="JQE106" s="184"/>
      <c r="JQF106" s="184"/>
      <c r="JQG106" s="184"/>
      <c r="JQH106" s="184"/>
      <c r="JQI106" s="184"/>
      <c r="JQJ106" s="184"/>
      <c r="JQK106" s="184"/>
      <c r="JQL106" s="184"/>
      <c r="JQM106" s="184"/>
      <c r="JQN106" s="184"/>
      <c r="JQO106" s="184"/>
      <c r="JQP106" s="184"/>
      <c r="JQQ106" s="184"/>
      <c r="JQR106" s="184"/>
      <c r="JQS106" s="184"/>
      <c r="JQT106" s="184"/>
      <c r="JQU106" s="184"/>
      <c r="JQV106" s="184"/>
      <c r="JQW106" s="184"/>
      <c r="JQX106" s="184"/>
      <c r="JQY106" s="184"/>
      <c r="JQZ106" s="184"/>
      <c r="JRA106" s="184"/>
      <c r="JRB106" s="184"/>
      <c r="JRC106" s="184"/>
      <c r="JRD106" s="184"/>
      <c r="JRE106" s="184"/>
      <c r="JRF106" s="184"/>
      <c r="JRG106" s="184"/>
      <c r="JRH106" s="184"/>
      <c r="JRI106" s="184"/>
      <c r="JRJ106" s="184"/>
      <c r="JRK106" s="184"/>
      <c r="JRL106" s="184"/>
      <c r="JRM106" s="184"/>
      <c r="JRN106" s="184"/>
      <c r="JRO106" s="184"/>
      <c r="JRP106" s="184"/>
      <c r="JRQ106" s="184"/>
      <c r="JRR106" s="184"/>
      <c r="JRS106" s="184"/>
      <c r="JRT106" s="184"/>
      <c r="JRU106" s="184"/>
      <c r="JRV106" s="184"/>
      <c r="JRW106" s="184"/>
      <c r="JRX106" s="184"/>
      <c r="JRY106" s="184"/>
      <c r="JRZ106" s="184"/>
      <c r="JSA106" s="184"/>
      <c r="JSB106" s="184"/>
      <c r="JSC106" s="184"/>
      <c r="JSD106" s="184"/>
      <c r="JSE106" s="184"/>
      <c r="JSF106" s="184"/>
      <c r="JSG106" s="184"/>
      <c r="JSH106" s="184"/>
      <c r="JSI106" s="184"/>
      <c r="JSJ106" s="184"/>
      <c r="JSK106" s="184"/>
      <c r="JSL106" s="184"/>
      <c r="JSM106" s="184"/>
      <c r="JSN106" s="184"/>
      <c r="JSO106" s="184"/>
      <c r="JSP106" s="184"/>
      <c r="JSQ106" s="184"/>
      <c r="JSR106" s="184"/>
      <c r="JSS106" s="184"/>
      <c r="JST106" s="184"/>
      <c r="JSU106" s="184"/>
      <c r="JSV106" s="184"/>
      <c r="JSW106" s="184"/>
      <c r="JSX106" s="184"/>
      <c r="JSY106" s="184"/>
      <c r="JSZ106" s="184"/>
      <c r="JTA106" s="184"/>
      <c r="JTB106" s="184"/>
      <c r="JTC106" s="184"/>
      <c r="JTD106" s="184"/>
      <c r="JTE106" s="184"/>
      <c r="JTF106" s="184"/>
      <c r="JTG106" s="184"/>
      <c r="JTH106" s="184"/>
      <c r="JTI106" s="184"/>
      <c r="JTJ106" s="184"/>
      <c r="JTK106" s="184"/>
      <c r="JTL106" s="184"/>
      <c r="JTM106" s="184"/>
      <c r="JTN106" s="184"/>
      <c r="JTO106" s="184"/>
      <c r="JTP106" s="184"/>
      <c r="JTQ106" s="184"/>
      <c r="JTR106" s="184"/>
      <c r="JTS106" s="184"/>
      <c r="JTT106" s="184"/>
      <c r="JTU106" s="184"/>
      <c r="JTV106" s="184"/>
      <c r="JTW106" s="184"/>
      <c r="JTX106" s="184"/>
      <c r="JTY106" s="184"/>
      <c r="JTZ106" s="184"/>
      <c r="JUA106" s="184"/>
      <c r="JUB106" s="184"/>
      <c r="JUC106" s="184"/>
      <c r="JUD106" s="184"/>
      <c r="JUE106" s="184"/>
      <c r="JUF106" s="184"/>
      <c r="JUG106" s="184"/>
      <c r="JUH106" s="184"/>
      <c r="JUI106" s="184"/>
      <c r="JUJ106" s="184"/>
      <c r="JUK106" s="184"/>
      <c r="JUL106" s="184"/>
      <c r="JUM106" s="184"/>
      <c r="JUN106" s="184"/>
      <c r="JUO106" s="184"/>
      <c r="JUP106" s="184"/>
      <c r="JUQ106" s="184"/>
      <c r="JUR106" s="184"/>
      <c r="JUS106" s="184"/>
      <c r="JUT106" s="184"/>
      <c r="JUU106" s="184"/>
      <c r="JUV106" s="184"/>
      <c r="JUW106" s="184"/>
      <c r="JUX106" s="184"/>
      <c r="JUY106" s="184"/>
      <c r="JUZ106" s="184"/>
      <c r="JVA106" s="184"/>
      <c r="JVB106" s="184"/>
      <c r="JVC106" s="184"/>
      <c r="JVD106" s="184"/>
      <c r="JVE106" s="184"/>
      <c r="JVF106" s="184"/>
      <c r="JVG106" s="184"/>
      <c r="JVH106" s="184"/>
      <c r="JVI106" s="184"/>
      <c r="JVJ106" s="184"/>
      <c r="JVK106" s="184"/>
      <c r="JVL106" s="184"/>
      <c r="JVM106" s="184"/>
      <c r="JVN106" s="184"/>
      <c r="JVO106" s="184"/>
      <c r="JVP106" s="184"/>
      <c r="JVQ106" s="184"/>
      <c r="JVR106" s="184"/>
      <c r="JVS106" s="184"/>
      <c r="JVT106" s="184"/>
      <c r="JVU106" s="184"/>
      <c r="JVV106" s="184"/>
      <c r="JVW106" s="184"/>
      <c r="JVX106" s="184"/>
      <c r="JVY106" s="184"/>
      <c r="JVZ106" s="184"/>
      <c r="JWA106" s="184"/>
      <c r="JWB106" s="184"/>
      <c r="JWC106" s="184"/>
      <c r="JWD106" s="184"/>
      <c r="JWE106" s="184"/>
      <c r="JWF106" s="184"/>
      <c r="JWG106" s="184"/>
      <c r="JWH106" s="184"/>
      <c r="JWI106" s="184"/>
      <c r="JWJ106" s="184"/>
      <c r="JWK106" s="184"/>
      <c r="JWL106" s="184"/>
      <c r="JWM106" s="184"/>
      <c r="JWN106" s="184"/>
      <c r="JWO106" s="184"/>
      <c r="JWP106" s="184"/>
      <c r="JWQ106" s="184"/>
      <c r="JWR106" s="184"/>
      <c r="JWS106" s="184"/>
      <c r="JWT106" s="184"/>
      <c r="JWU106" s="184"/>
      <c r="JWV106" s="184"/>
      <c r="JWW106" s="184"/>
      <c r="JWX106" s="184"/>
      <c r="JWY106" s="184"/>
      <c r="JWZ106" s="184"/>
      <c r="JXA106" s="184"/>
      <c r="JXB106" s="184"/>
      <c r="JXC106" s="184"/>
      <c r="JXD106" s="184"/>
      <c r="JXE106" s="184"/>
      <c r="JXF106" s="184"/>
      <c r="JXG106" s="184"/>
      <c r="JXH106" s="184"/>
      <c r="JXI106" s="184"/>
      <c r="JXJ106" s="184"/>
      <c r="JXK106" s="184"/>
      <c r="JXL106" s="184"/>
      <c r="JXM106" s="184"/>
      <c r="JXN106" s="184"/>
      <c r="JXO106" s="184"/>
      <c r="JXP106" s="184"/>
      <c r="JXQ106" s="184"/>
      <c r="JXR106" s="184"/>
      <c r="JXS106" s="184"/>
      <c r="JXT106" s="184"/>
      <c r="JXU106" s="184"/>
      <c r="JXV106" s="184"/>
      <c r="JXW106" s="184"/>
      <c r="JXX106" s="184"/>
      <c r="JXY106" s="184"/>
      <c r="JXZ106" s="184"/>
      <c r="JYA106" s="184"/>
      <c r="JYB106" s="184"/>
      <c r="JYC106" s="184"/>
      <c r="JYD106" s="184"/>
      <c r="JYE106" s="184"/>
      <c r="JYF106" s="184"/>
      <c r="JYG106" s="184"/>
      <c r="JYH106" s="184"/>
      <c r="JYI106" s="184"/>
      <c r="JYJ106" s="184"/>
      <c r="JYK106" s="184"/>
      <c r="JYL106" s="184"/>
      <c r="JYM106" s="184"/>
      <c r="JYN106" s="184"/>
      <c r="JYO106" s="184"/>
      <c r="JYP106" s="184"/>
      <c r="JYQ106" s="184"/>
      <c r="JYR106" s="184"/>
      <c r="JYS106" s="184"/>
      <c r="JYT106" s="184"/>
      <c r="JYU106" s="184"/>
      <c r="JYV106" s="184"/>
      <c r="JYW106" s="184"/>
      <c r="JYX106" s="184"/>
      <c r="JYY106" s="184"/>
      <c r="JYZ106" s="184"/>
      <c r="JZA106" s="184"/>
      <c r="JZB106" s="184"/>
      <c r="JZC106" s="184"/>
      <c r="JZD106" s="184"/>
      <c r="JZE106" s="184"/>
      <c r="JZF106" s="184"/>
      <c r="JZG106" s="184"/>
      <c r="JZH106" s="184"/>
      <c r="JZI106" s="184"/>
      <c r="JZJ106" s="184"/>
      <c r="JZK106" s="184"/>
      <c r="JZL106" s="184"/>
      <c r="JZM106" s="184"/>
      <c r="JZN106" s="184"/>
      <c r="JZO106" s="184"/>
      <c r="JZP106" s="184"/>
      <c r="JZQ106" s="184"/>
      <c r="JZR106" s="184"/>
      <c r="JZS106" s="184"/>
      <c r="JZT106" s="184"/>
      <c r="JZU106" s="184"/>
      <c r="JZV106" s="184"/>
      <c r="JZW106" s="184"/>
      <c r="JZX106" s="184"/>
      <c r="JZY106" s="184"/>
      <c r="JZZ106" s="184"/>
      <c r="KAA106" s="184"/>
      <c r="KAB106" s="184"/>
      <c r="KAC106" s="184"/>
      <c r="KAD106" s="184"/>
      <c r="KAE106" s="184"/>
      <c r="KAF106" s="184"/>
      <c r="KAG106" s="184"/>
      <c r="KAH106" s="184"/>
      <c r="KAI106" s="184"/>
      <c r="KAJ106" s="184"/>
      <c r="KAK106" s="184"/>
      <c r="KAL106" s="184"/>
      <c r="KAM106" s="184"/>
      <c r="KAN106" s="184"/>
      <c r="KAO106" s="184"/>
      <c r="KAP106" s="184"/>
      <c r="KAQ106" s="184"/>
      <c r="KAR106" s="184"/>
      <c r="KAS106" s="184"/>
      <c r="KAT106" s="184"/>
      <c r="KAU106" s="184"/>
      <c r="KAV106" s="184"/>
      <c r="KAW106" s="184"/>
      <c r="KAX106" s="184"/>
      <c r="KAY106" s="184"/>
      <c r="KAZ106" s="184"/>
      <c r="KBA106" s="184"/>
      <c r="KBB106" s="184"/>
      <c r="KBC106" s="184"/>
      <c r="KBD106" s="184"/>
      <c r="KBE106" s="184"/>
      <c r="KBF106" s="184"/>
      <c r="KBG106" s="184"/>
      <c r="KBH106" s="184"/>
      <c r="KBI106" s="184"/>
      <c r="KBJ106" s="184"/>
      <c r="KBK106" s="184"/>
      <c r="KBL106" s="184"/>
      <c r="KBM106" s="184"/>
      <c r="KBN106" s="184"/>
      <c r="KBO106" s="184"/>
      <c r="KBP106" s="184"/>
      <c r="KBQ106" s="184"/>
      <c r="KBR106" s="184"/>
      <c r="KBS106" s="184"/>
      <c r="KBT106" s="184"/>
      <c r="KBU106" s="184"/>
      <c r="KBV106" s="184"/>
      <c r="KBW106" s="184"/>
      <c r="KBX106" s="184"/>
      <c r="KBY106" s="184"/>
      <c r="KBZ106" s="184"/>
      <c r="KCA106" s="184"/>
      <c r="KCB106" s="184"/>
      <c r="KCC106" s="184"/>
      <c r="KCD106" s="184"/>
      <c r="KCE106" s="184"/>
      <c r="KCF106" s="184"/>
      <c r="KCG106" s="184"/>
      <c r="KCH106" s="184"/>
      <c r="KCI106" s="184"/>
      <c r="KCJ106" s="184"/>
      <c r="KCK106" s="184"/>
      <c r="KCL106" s="184"/>
      <c r="KCM106" s="184"/>
      <c r="KCN106" s="184"/>
      <c r="KCO106" s="184"/>
      <c r="KCP106" s="184"/>
      <c r="KCQ106" s="184"/>
      <c r="KCR106" s="184"/>
      <c r="KCS106" s="184"/>
      <c r="KCT106" s="184"/>
      <c r="KCU106" s="184"/>
      <c r="KCV106" s="184"/>
      <c r="KCW106" s="184"/>
      <c r="KCX106" s="184"/>
      <c r="KCY106" s="184"/>
      <c r="KCZ106" s="184"/>
      <c r="KDA106" s="184"/>
      <c r="KDB106" s="184"/>
      <c r="KDC106" s="184"/>
      <c r="KDD106" s="184"/>
      <c r="KDE106" s="184"/>
      <c r="KDF106" s="184"/>
      <c r="KDG106" s="184"/>
      <c r="KDH106" s="184"/>
      <c r="KDI106" s="184"/>
      <c r="KDJ106" s="184"/>
      <c r="KDK106" s="184"/>
      <c r="KDL106" s="184"/>
      <c r="KDM106" s="184"/>
      <c r="KDN106" s="184"/>
      <c r="KDO106" s="184"/>
      <c r="KDP106" s="184"/>
      <c r="KDQ106" s="184"/>
      <c r="KDR106" s="184"/>
      <c r="KDS106" s="184"/>
      <c r="KDT106" s="184"/>
      <c r="KDU106" s="184"/>
      <c r="KDV106" s="184"/>
      <c r="KDW106" s="184"/>
      <c r="KDX106" s="184"/>
      <c r="KDY106" s="184"/>
      <c r="KDZ106" s="184"/>
      <c r="KEA106" s="184"/>
      <c r="KEB106" s="184"/>
      <c r="KEC106" s="184"/>
      <c r="KED106" s="184"/>
      <c r="KEE106" s="184"/>
      <c r="KEF106" s="184"/>
      <c r="KEG106" s="184"/>
      <c r="KEH106" s="184"/>
      <c r="KEI106" s="184"/>
      <c r="KEJ106" s="184"/>
      <c r="KEK106" s="184"/>
      <c r="KEL106" s="184"/>
      <c r="KEM106" s="184"/>
      <c r="KEN106" s="184"/>
      <c r="KEO106" s="184"/>
      <c r="KEP106" s="184"/>
      <c r="KEQ106" s="184"/>
      <c r="KER106" s="184"/>
      <c r="KES106" s="184"/>
      <c r="KET106" s="184"/>
      <c r="KEU106" s="184"/>
      <c r="KEV106" s="184"/>
      <c r="KEW106" s="184"/>
      <c r="KEX106" s="184"/>
      <c r="KEY106" s="184"/>
      <c r="KEZ106" s="184"/>
      <c r="KFA106" s="184"/>
      <c r="KFB106" s="184"/>
      <c r="KFC106" s="184"/>
      <c r="KFD106" s="184"/>
      <c r="KFE106" s="184"/>
      <c r="KFF106" s="184"/>
      <c r="KFG106" s="184"/>
      <c r="KFH106" s="184"/>
      <c r="KFI106" s="184"/>
      <c r="KFJ106" s="184"/>
      <c r="KFK106" s="184"/>
      <c r="KFL106" s="184"/>
      <c r="KFM106" s="184"/>
      <c r="KFN106" s="184"/>
      <c r="KFO106" s="184"/>
      <c r="KFP106" s="184"/>
      <c r="KFQ106" s="184"/>
      <c r="KFR106" s="184"/>
      <c r="KFS106" s="184"/>
      <c r="KFT106" s="184"/>
      <c r="KFU106" s="184"/>
      <c r="KFV106" s="184"/>
      <c r="KFW106" s="184"/>
      <c r="KFX106" s="184"/>
      <c r="KFY106" s="184"/>
      <c r="KFZ106" s="184"/>
      <c r="KGA106" s="184"/>
      <c r="KGB106" s="184"/>
      <c r="KGC106" s="184"/>
      <c r="KGD106" s="184"/>
      <c r="KGE106" s="184"/>
      <c r="KGF106" s="184"/>
      <c r="KGG106" s="184"/>
      <c r="KGH106" s="184"/>
      <c r="KGI106" s="184"/>
      <c r="KGJ106" s="184"/>
      <c r="KGK106" s="184"/>
      <c r="KGL106" s="184"/>
      <c r="KGM106" s="184"/>
      <c r="KGN106" s="184"/>
      <c r="KGO106" s="184"/>
      <c r="KGP106" s="184"/>
      <c r="KGQ106" s="184"/>
      <c r="KGR106" s="184"/>
      <c r="KGS106" s="184"/>
      <c r="KGT106" s="184"/>
      <c r="KGU106" s="184"/>
      <c r="KGV106" s="184"/>
      <c r="KGW106" s="184"/>
      <c r="KGX106" s="184"/>
      <c r="KGY106" s="184"/>
      <c r="KGZ106" s="184"/>
      <c r="KHA106" s="184"/>
      <c r="KHB106" s="184"/>
      <c r="KHC106" s="184"/>
      <c r="KHD106" s="184"/>
      <c r="KHE106" s="184"/>
      <c r="KHF106" s="184"/>
      <c r="KHG106" s="184"/>
      <c r="KHH106" s="184"/>
      <c r="KHI106" s="184"/>
      <c r="KHJ106" s="184"/>
      <c r="KHK106" s="184"/>
      <c r="KHL106" s="184"/>
      <c r="KHM106" s="184"/>
      <c r="KHN106" s="184"/>
      <c r="KHO106" s="184"/>
      <c r="KHP106" s="184"/>
      <c r="KHQ106" s="184"/>
      <c r="KHR106" s="184"/>
      <c r="KHS106" s="184"/>
      <c r="KHT106" s="184"/>
      <c r="KHU106" s="184"/>
      <c r="KHV106" s="184"/>
      <c r="KHW106" s="184"/>
      <c r="KHX106" s="184"/>
      <c r="KHY106" s="184"/>
      <c r="KHZ106" s="184"/>
      <c r="KIA106" s="184"/>
      <c r="KIB106" s="184"/>
      <c r="KIC106" s="184"/>
      <c r="KID106" s="184"/>
      <c r="KIE106" s="184"/>
      <c r="KIF106" s="184"/>
      <c r="KIG106" s="184"/>
      <c r="KIH106" s="184"/>
      <c r="KII106" s="184"/>
      <c r="KIJ106" s="184"/>
      <c r="KIK106" s="184"/>
      <c r="KIL106" s="184"/>
      <c r="KIM106" s="184"/>
      <c r="KIN106" s="184"/>
      <c r="KIO106" s="184"/>
      <c r="KIP106" s="184"/>
      <c r="KIQ106" s="184"/>
      <c r="KIR106" s="184"/>
      <c r="KIS106" s="184"/>
      <c r="KIT106" s="184"/>
      <c r="KIU106" s="184"/>
      <c r="KIV106" s="184"/>
      <c r="KIW106" s="184"/>
      <c r="KIX106" s="184"/>
      <c r="KIY106" s="184"/>
      <c r="KIZ106" s="184"/>
      <c r="KJA106" s="184"/>
      <c r="KJB106" s="184"/>
      <c r="KJC106" s="184"/>
      <c r="KJD106" s="184"/>
      <c r="KJE106" s="184"/>
      <c r="KJF106" s="184"/>
      <c r="KJG106" s="184"/>
      <c r="KJH106" s="184"/>
      <c r="KJI106" s="184"/>
      <c r="KJJ106" s="184"/>
      <c r="KJK106" s="184"/>
      <c r="KJL106" s="184"/>
      <c r="KJM106" s="184"/>
      <c r="KJN106" s="184"/>
      <c r="KJO106" s="184"/>
      <c r="KJP106" s="184"/>
      <c r="KJQ106" s="184"/>
      <c r="KJR106" s="184"/>
      <c r="KJS106" s="184"/>
      <c r="KJT106" s="184"/>
      <c r="KJU106" s="184"/>
      <c r="KJV106" s="184"/>
      <c r="KJW106" s="184"/>
      <c r="KJX106" s="184"/>
      <c r="KJY106" s="184"/>
      <c r="KJZ106" s="184"/>
      <c r="KKA106" s="184"/>
      <c r="KKB106" s="184"/>
      <c r="KKC106" s="184"/>
      <c r="KKD106" s="184"/>
      <c r="KKE106" s="184"/>
      <c r="KKF106" s="184"/>
      <c r="KKG106" s="184"/>
      <c r="KKH106" s="184"/>
      <c r="KKI106" s="184"/>
      <c r="KKJ106" s="184"/>
      <c r="KKK106" s="184"/>
      <c r="KKL106" s="184"/>
      <c r="KKM106" s="184"/>
      <c r="KKN106" s="184"/>
      <c r="KKO106" s="184"/>
      <c r="KKP106" s="184"/>
      <c r="KKQ106" s="184"/>
      <c r="KKR106" s="184"/>
      <c r="KKS106" s="184"/>
      <c r="KKT106" s="184"/>
      <c r="KKU106" s="184"/>
      <c r="KKV106" s="184"/>
      <c r="KKW106" s="184"/>
      <c r="KKX106" s="184"/>
      <c r="KKY106" s="184"/>
      <c r="KKZ106" s="184"/>
      <c r="KLA106" s="184"/>
      <c r="KLB106" s="184"/>
      <c r="KLC106" s="184"/>
      <c r="KLD106" s="184"/>
      <c r="KLE106" s="184"/>
      <c r="KLF106" s="184"/>
      <c r="KLG106" s="184"/>
      <c r="KLH106" s="184"/>
      <c r="KLI106" s="184"/>
      <c r="KLJ106" s="184"/>
      <c r="KLK106" s="184"/>
      <c r="KLL106" s="184"/>
      <c r="KLM106" s="184"/>
      <c r="KLN106" s="184"/>
      <c r="KLO106" s="184"/>
      <c r="KLP106" s="184"/>
      <c r="KLQ106" s="184"/>
      <c r="KLR106" s="184"/>
      <c r="KLS106" s="184"/>
      <c r="KLT106" s="184"/>
      <c r="KLU106" s="184"/>
      <c r="KLV106" s="184"/>
      <c r="KLW106" s="184"/>
      <c r="KLX106" s="184"/>
      <c r="KLY106" s="184"/>
      <c r="KLZ106" s="184"/>
      <c r="KMA106" s="184"/>
      <c r="KMB106" s="184"/>
      <c r="KMC106" s="184"/>
      <c r="KMD106" s="184"/>
      <c r="KME106" s="184"/>
      <c r="KMF106" s="184"/>
      <c r="KMG106" s="184"/>
      <c r="KMH106" s="184"/>
      <c r="KMI106" s="184"/>
      <c r="KMJ106" s="184"/>
      <c r="KMK106" s="184"/>
      <c r="KML106" s="184"/>
      <c r="KMM106" s="184"/>
      <c r="KMN106" s="184"/>
      <c r="KMO106" s="184"/>
      <c r="KMP106" s="184"/>
      <c r="KMQ106" s="184"/>
      <c r="KMR106" s="184"/>
      <c r="KMS106" s="184"/>
      <c r="KMT106" s="184"/>
      <c r="KMU106" s="184"/>
      <c r="KMV106" s="184"/>
      <c r="KMW106" s="184"/>
      <c r="KMX106" s="184"/>
      <c r="KMY106" s="184"/>
      <c r="KMZ106" s="184"/>
      <c r="KNA106" s="184"/>
      <c r="KNB106" s="184"/>
      <c r="KNC106" s="184"/>
      <c r="KND106" s="184"/>
      <c r="KNE106" s="184"/>
      <c r="KNF106" s="184"/>
      <c r="KNG106" s="184"/>
      <c r="KNH106" s="184"/>
      <c r="KNI106" s="184"/>
      <c r="KNJ106" s="184"/>
      <c r="KNK106" s="184"/>
      <c r="KNL106" s="184"/>
      <c r="KNM106" s="184"/>
      <c r="KNN106" s="184"/>
      <c r="KNO106" s="184"/>
      <c r="KNP106" s="184"/>
      <c r="KNQ106" s="184"/>
      <c r="KNR106" s="184"/>
      <c r="KNS106" s="184"/>
      <c r="KNT106" s="184"/>
      <c r="KNU106" s="184"/>
      <c r="KNV106" s="184"/>
      <c r="KNW106" s="184"/>
      <c r="KNX106" s="184"/>
      <c r="KNY106" s="184"/>
      <c r="KNZ106" s="184"/>
      <c r="KOA106" s="184"/>
      <c r="KOB106" s="184"/>
      <c r="KOC106" s="184"/>
      <c r="KOD106" s="184"/>
      <c r="KOE106" s="184"/>
      <c r="KOF106" s="184"/>
      <c r="KOG106" s="184"/>
      <c r="KOH106" s="184"/>
      <c r="KOI106" s="184"/>
      <c r="KOJ106" s="184"/>
      <c r="KOK106" s="184"/>
      <c r="KOL106" s="184"/>
      <c r="KOM106" s="184"/>
      <c r="KON106" s="184"/>
      <c r="KOO106" s="184"/>
      <c r="KOP106" s="184"/>
      <c r="KOQ106" s="184"/>
      <c r="KOR106" s="184"/>
      <c r="KOS106" s="184"/>
      <c r="KOT106" s="184"/>
      <c r="KOU106" s="184"/>
      <c r="KOV106" s="184"/>
      <c r="KOW106" s="184"/>
      <c r="KOX106" s="184"/>
      <c r="KOY106" s="184"/>
      <c r="KOZ106" s="184"/>
      <c r="KPA106" s="184"/>
      <c r="KPB106" s="184"/>
      <c r="KPC106" s="184"/>
      <c r="KPD106" s="184"/>
      <c r="KPE106" s="184"/>
      <c r="KPF106" s="184"/>
      <c r="KPG106" s="184"/>
      <c r="KPH106" s="184"/>
      <c r="KPI106" s="184"/>
      <c r="KPJ106" s="184"/>
      <c r="KPK106" s="184"/>
      <c r="KPL106" s="184"/>
      <c r="KPM106" s="184"/>
      <c r="KPN106" s="184"/>
      <c r="KPO106" s="184"/>
      <c r="KPP106" s="184"/>
      <c r="KPQ106" s="184"/>
      <c r="KPR106" s="184"/>
      <c r="KPS106" s="184"/>
      <c r="KPT106" s="184"/>
      <c r="KPU106" s="184"/>
      <c r="KPV106" s="184"/>
      <c r="KPW106" s="184"/>
      <c r="KPX106" s="184"/>
      <c r="KPY106" s="184"/>
      <c r="KPZ106" s="184"/>
      <c r="KQA106" s="184"/>
      <c r="KQB106" s="184"/>
      <c r="KQC106" s="184"/>
      <c r="KQD106" s="184"/>
      <c r="KQE106" s="184"/>
      <c r="KQF106" s="184"/>
      <c r="KQG106" s="184"/>
      <c r="KQH106" s="184"/>
      <c r="KQI106" s="184"/>
      <c r="KQJ106" s="184"/>
      <c r="KQK106" s="184"/>
      <c r="KQL106" s="184"/>
      <c r="KQM106" s="184"/>
      <c r="KQN106" s="184"/>
      <c r="KQO106" s="184"/>
      <c r="KQP106" s="184"/>
      <c r="KQQ106" s="184"/>
      <c r="KQR106" s="184"/>
      <c r="KQS106" s="184"/>
      <c r="KQT106" s="184"/>
      <c r="KQU106" s="184"/>
      <c r="KQV106" s="184"/>
      <c r="KQW106" s="184"/>
      <c r="KQX106" s="184"/>
      <c r="KQY106" s="184"/>
      <c r="KQZ106" s="184"/>
      <c r="KRA106" s="184"/>
      <c r="KRB106" s="184"/>
      <c r="KRC106" s="184"/>
      <c r="KRD106" s="184"/>
      <c r="KRE106" s="184"/>
      <c r="KRF106" s="184"/>
      <c r="KRG106" s="184"/>
      <c r="KRH106" s="184"/>
      <c r="KRI106" s="184"/>
      <c r="KRJ106" s="184"/>
      <c r="KRK106" s="184"/>
      <c r="KRL106" s="184"/>
      <c r="KRM106" s="184"/>
      <c r="KRN106" s="184"/>
      <c r="KRO106" s="184"/>
      <c r="KRP106" s="184"/>
      <c r="KRQ106" s="184"/>
      <c r="KRR106" s="184"/>
      <c r="KRS106" s="184"/>
      <c r="KRT106" s="184"/>
      <c r="KRU106" s="184"/>
      <c r="KRV106" s="184"/>
      <c r="KRW106" s="184"/>
      <c r="KRX106" s="184"/>
      <c r="KRY106" s="184"/>
      <c r="KRZ106" s="184"/>
      <c r="KSA106" s="184"/>
      <c r="KSB106" s="184"/>
      <c r="KSC106" s="184"/>
      <c r="KSD106" s="184"/>
      <c r="KSE106" s="184"/>
      <c r="KSF106" s="184"/>
      <c r="KSG106" s="184"/>
      <c r="KSH106" s="184"/>
      <c r="KSI106" s="184"/>
      <c r="KSJ106" s="184"/>
      <c r="KSK106" s="184"/>
      <c r="KSL106" s="184"/>
      <c r="KSM106" s="184"/>
      <c r="KSN106" s="184"/>
      <c r="KSO106" s="184"/>
      <c r="KSP106" s="184"/>
      <c r="KSQ106" s="184"/>
      <c r="KSR106" s="184"/>
      <c r="KSS106" s="184"/>
      <c r="KST106" s="184"/>
      <c r="KSU106" s="184"/>
      <c r="KSV106" s="184"/>
      <c r="KSW106" s="184"/>
      <c r="KSX106" s="184"/>
      <c r="KSY106" s="184"/>
      <c r="KSZ106" s="184"/>
      <c r="KTA106" s="184"/>
      <c r="KTB106" s="184"/>
      <c r="KTC106" s="184"/>
      <c r="KTD106" s="184"/>
      <c r="KTE106" s="184"/>
      <c r="KTF106" s="184"/>
      <c r="KTG106" s="184"/>
      <c r="KTH106" s="184"/>
      <c r="KTI106" s="184"/>
      <c r="KTJ106" s="184"/>
      <c r="KTK106" s="184"/>
      <c r="KTL106" s="184"/>
      <c r="KTM106" s="184"/>
      <c r="KTN106" s="184"/>
      <c r="KTO106" s="184"/>
      <c r="KTP106" s="184"/>
      <c r="KTQ106" s="184"/>
      <c r="KTR106" s="184"/>
      <c r="KTS106" s="184"/>
      <c r="KTT106" s="184"/>
      <c r="KTU106" s="184"/>
      <c r="KTV106" s="184"/>
      <c r="KTW106" s="184"/>
      <c r="KTX106" s="184"/>
      <c r="KTY106" s="184"/>
      <c r="KTZ106" s="184"/>
      <c r="KUA106" s="184"/>
      <c r="KUB106" s="184"/>
      <c r="KUC106" s="184"/>
      <c r="KUD106" s="184"/>
      <c r="KUE106" s="184"/>
      <c r="KUF106" s="184"/>
      <c r="KUG106" s="184"/>
      <c r="KUH106" s="184"/>
      <c r="KUI106" s="184"/>
      <c r="KUJ106" s="184"/>
      <c r="KUK106" s="184"/>
      <c r="KUL106" s="184"/>
      <c r="KUM106" s="184"/>
      <c r="KUN106" s="184"/>
      <c r="KUO106" s="184"/>
      <c r="KUP106" s="184"/>
      <c r="KUQ106" s="184"/>
      <c r="KUR106" s="184"/>
      <c r="KUS106" s="184"/>
      <c r="KUT106" s="184"/>
      <c r="KUU106" s="184"/>
      <c r="KUV106" s="184"/>
      <c r="KUW106" s="184"/>
      <c r="KUX106" s="184"/>
      <c r="KUY106" s="184"/>
      <c r="KUZ106" s="184"/>
      <c r="KVA106" s="184"/>
      <c r="KVB106" s="184"/>
      <c r="KVC106" s="184"/>
      <c r="KVD106" s="184"/>
      <c r="KVE106" s="184"/>
      <c r="KVF106" s="184"/>
      <c r="KVG106" s="184"/>
      <c r="KVH106" s="184"/>
      <c r="KVI106" s="184"/>
      <c r="KVJ106" s="184"/>
      <c r="KVK106" s="184"/>
      <c r="KVL106" s="184"/>
      <c r="KVM106" s="184"/>
      <c r="KVN106" s="184"/>
      <c r="KVO106" s="184"/>
      <c r="KVP106" s="184"/>
      <c r="KVQ106" s="184"/>
      <c r="KVR106" s="184"/>
      <c r="KVS106" s="184"/>
      <c r="KVT106" s="184"/>
      <c r="KVU106" s="184"/>
      <c r="KVV106" s="184"/>
      <c r="KVW106" s="184"/>
      <c r="KVX106" s="184"/>
      <c r="KVY106" s="184"/>
      <c r="KVZ106" s="184"/>
      <c r="KWA106" s="184"/>
      <c r="KWB106" s="184"/>
      <c r="KWC106" s="184"/>
      <c r="KWD106" s="184"/>
      <c r="KWE106" s="184"/>
      <c r="KWF106" s="184"/>
      <c r="KWG106" s="184"/>
      <c r="KWH106" s="184"/>
      <c r="KWI106" s="184"/>
      <c r="KWJ106" s="184"/>
      <c r="KWK106" s="184"/>
      <c r="KWL106" s="184"/>
      <c r="KWM106" s="184"/>
      <c r="KWN106" s="184"/>
      <c r="KWO106" s="184"/>
      <c r="KWP106" s="184"/>
      <c r="KWQ106" s="184"/>
      <c r="KWR106" s="184"/>
      <c r="KWS106" s="184"/>
      <c r="KWT106" s="184"/>
      <c r="KWU106" s="184"/>
      <c r="KWV106" s="184"/>
      <c r="KWW106" s="184"/>
      <c r="KWX106" s="184"/>
      <c r="KWY106" s="184"/>
      <c r="KWZ106" s="184"/>
      <c r="KXA106" s="184"/>
      <c r="KXB106" s="184"/>
      <c r="KXC106" s="184"/>
      <c r="KXD106" s="184"/>
      <c r="KXE106" s="184"/>
      <c r="KXF106" s="184"/>
      <c r="KXG106" s="184"/>
      <c r="KXH106" s="184"/>
      <c r="KXI106" s="184"/>
      <c r="KXJ106" s="184"/>
      <c r="KXK106" s="184"/>
      <c r="KXL106" s="184"/>
      <c r="KXM106" s="184"/>
      <c r="KXN106" s="184"/>
      <c r="KXO106" s="184"/>
      <c r="KXP106" s="184"/>
      <c r="KXQ106" s="184"/>
      <c r="KXR106" s="184"/>
      <c r="KXS106" s="184"/>
      <c r="KXT106" s="184"/>
      <c r="KXU106" s="184"/>
      <c r="KXV106" s="184"/>
      <c r="KXW106" s="184"/>
      <c r="KXX106" s="184"/>
      <c r="KXY106" s="184"/>
      <c r="KXZ106" s="184"/>
      <c r="KYA106" s="184"/>
      <c r="KYB106" s="184"/>
      <c r="KYC106" s="184"/>
      <c r="KYD106" s="184"/>
      <c r="KYE106" s="184"/>
      <c r="KYF106" s="184"/>
      <c r="KYG106" s="184"/>
      <c r="KYH106" s="184"/>
      <c r="KYI106" s="184"/>
      <c r="KYJ106" s="184"/>
      <c r="KYK106" s="184"/>
      <c r="KYL106" s="184"/>
      <c r="KYM106" s="184"/>
      <c r="KYN106" s="184"/>
      <c r="KYO106" s="184"/>
      <c r="KYP106" s="184"/>
      <c r="KYQ106" s="184"/>
      <c r="KYR106" s="184"/>
      <c r="KYS106" s="184"/>
      <c r="KYT106" s="184"/>
      <c r="KYU106" s="184"/>
      <c r="KYV106" s="184"/>
      <c r="KYW106" s="184"/>
      <c r="KYX106" s="184"/>
      <c r="KYY106" s="184"/>
      <c r="KYZ106" s="184"/>
      <c r="KZA106" s="184"/>
      <c r="KZB106" s="184"/>
      <c r="KZC106" s="184"/>
      <c r="KZD106" s="184"/>
      <c r="KZE106" s="184"/>
      <c r="KZF106" s="184"/>
      <c r="KZG106" s="184"/>
      <c r="KZH106" s="184"/>
      <c r="KZI106" s="184"/>
      <c r="KZJ106" s="184"/>
      <c r="KZK106" s="184"/>
      <c r="KZL106" s="184"/>
      <c r="KZM106" s="184"/>
      <c r="KZN106" s="184"/>
      <c r="KZO106" s="184"/>
      <c r="KZP106" s="184"/>
      <c r="KZQ106" s="184"/>
      <c r="KZR106" s="184"/>
      <c r="KZS106" s="184"/>
      <c r="KZT106" s="184"/>
      <c r="KZU106" s="184"/>
      <c r="KZV106" s="184"/>
      <c r="KZW106" s="184"/>
      <c r="KZX106" s="184"/>
      <c r="KZY106" s="184"/>
      <c r="KZZ106" s="184"/>
      <c r="LAA106" s="184"/>
      <c r="LAB106" s="184"/>
      <c r="LAC106" s="184"/>
      <c r="LAD106" s="184"/>
      <c r="LAE106" s="184"/>
      <c r="LAF106" s="184"/>
      <c r="LAG106" s="184"/>
      <c r="LAH106" s="184"/>
      <c r="LAI106" s="184"/>
      <c r="LAJ106" s="184"/>
      <c r="LAK106" s="184"/>
      <c r="LAL106" s="184"/>
      <c r="LAM106" s="184"/>
      <c r="LAN106" s="184"/>
      <c r="LAO106" s="184"/>
      <c r="LAP106" s="184"/>
      <c r="LAQ106" s="184"/>
      <c r="LAR106" s="184"/>
      <c r="LAS106" s="184"/>
      <c r="LAT106" s="184"/>
      <c r="LAU106" s="184"/>
      <c r="LAV106" s="184"/>
      <c r="LAW106" s="184"/>
      <c r="LAX106" s="184"/>
      <c r="LAY106" s="184"/>
      <c r="LAZ106" s="184"/>
      <c r="LBA106" s="184"/>
      <c r="LBB106" s="184"/>
      <c r="LBC106" s="184"/>
      <c r="LBD106" s="184"/>
      <c r="LBE106" s="184"/>
      <c r="LBF106" s="184"/>
      <c r="LBG106" s="184"/>
      <c r="LBH106" s="184"/>
      <c r="LBI106" s="184"/>
      <c r="LBJ106" s="184"/>
      <c r="LBK106" s="184"/>
      <c r="LBL106" s="184"/>
      <c r="LBM106" s="184"/>
      <c r="LBN106" s="184"/>
      <c r="LBO106" s="184"/>
      <c r="LBP106" s="184"/>
      <c r="LBQ106" s="184"/>
      <c r="LBR106" s="184"/>
      <c r="LBS106" s="184"/>
      <c r="LBT106" s="184"/>
      <c r="LBU106" s="184"/>
      <c r="LBV106" s="184"/>
      <c r="LBW106" s="184"/>
      <c r="LBX106" s="184"/>
      <c r="LBY106" s="184"/>
      <c r="LBZ106" s="184"/>
      <c r="LCA106" s="184"/>
      <c r="LCB106" s="184"/>
      <c r="LCC106" s="184"/>
      <c r="LCD106" s="184"/>
      <c r="LCE106" s="184"/>
      <c r="LCF106" s="184"/>
      <c r="LCG106" s="184"/>
      <c r="LCH106" s="184"/>
      <c r="LCI106" s="184"/>
      <c r="LCJ106" s="184"/>
      <c r="LCK106" s="184"/>
      <c r="LCL106" s="184"/>
      <c r="LCM106" s="184"/>
      <c r="LCN106" s="184"/>
      <c r="LCO106" s="184"/>
      <c r="LCP106" s="184"/>
      <c r="LCQ106" s="184"/>
      <c r="LCR106" s="184"/>
      <c r="LCS106" s="184"/>
      <c r="LCT106" s="184"/>
      <c r="LCU106" s="184"/>
      <c r="LCV106" s="184"/>
      <c r="LCW106" s="184"/>
      <c r="LCX106" s="184"/>
      <c r="LCY106" s="184"/>
      <c r="LCZ106" s="184"/>
      <c r="LDA106" s="184"/>
      <c r="LDB106" s="184"/>
      <c r="LDC106" s="184"/>
      <c r="LDD106" s="184"/>
      <c r="LDE106" s="184"/>
      <c r="LDF106" s="184"/>
      <c r="LDG106" s="184"/>
      <c r="LDH106" s="184"/>
      <c r="LDI106" s="184"/>
      <c r="LDJ106" s="184"/>
      <c r="LDK106" s="184"/>
      <c r="LDL106" s="184"/>
      <c r="LDM106" s="184"/>
      <c r="LDN106" s="184"/>
      <c r="LDO106" s="184"/>
      <c r="LDP106" s="184"/>
      <c r="LDQ106" s="184"/>
      <c r="LDR106" s="184"/>
      <c r="LDS106" s="184"/>
      <c r="LDT106" s="184"/>
      <c r="LDU106" s="184"/>
      <c r="LDV106" s="184"/>
      <c r="LDW106" s="184"/>
      <c r="LDX106" s="184"/>
      <c r="LDY106" s="184"/>
      <c r="LDZ106" s="184"/>
      <c r="LEA106" s="184"/>
      <c r="LEB106" s="184"/>
      <c r="LEC106" s="184"/>
      <c r="LED106" s="184"/>
      <c r="LEE106" s="184"/>
      <c r="LEF106" s="184"/>
      <c r="LEG106" s="184"/>
      <c r="LEH106" s="184"/>
      <c r="LEI106" s="184"/>
      <c r="LEJ106" s="184"/>
      <c r="LEK106" s="184"/>
      <c r="LEL106" s="184"/>
      <c r="LEM106" s="184"/>
      <c r="LEN106" s="184"/>
      <c r="LEO106" s="184"/>
      <c r="LEP106" s="184"/>
      <c r="LEQ106" s="184"/>
      <c r="LER106" s="184"/>
      <c r="LES106" s="184"/>
      <c r="LET106" s="184"/>
      <c r="LEU106" s="184"/>
      <c r="LEV106" s="184"/>
      <c r="LEW106" s="184"/>
      <c r="LEX106" s="184"/>
      <c r="LEY106" s="184"/>
      <c r="LEZ106" s="184"/>
      <c r="LFA106" s="184"/>
      <c r="LFB106" s="184"/>
      <c r="LFC106" s="184"/>
      <c r="LFD106" s="184"/>
      <c r="LFE106" s="184"/>
      <c r="LFF106" s="184"/>
      <c r="LFG106" s="184"/>
      <c r="LFH106" s="184"/>
      <c r="LFI106" s="184"/>
      <c r="LFJ106" s="184"/>
      <c r="LFK106" s="184"/>
      <c r="LFL106" s="184"/>
      <c r="LFM106" s="184"/>
      <c r="LFN106" s="184"/>
      <c r="LFO106" s="184"/>
      <c r="LFP106" s="184"/>
      <c r="LFQ106" s="184"/>
      <c r="LFR106" s="184"/>
      <c r="LFS106" s="184"/>
      <c r="LFT106" s="184"/>
      <c r="LFU106" s="184"/>
      <c r="LFV106" s="184"/>
      <c r="LFW106" s="184"/>
      <c r="LFX106" s="184"/>
      <c r="LFY106" s="184"/>
      <c r="LFZ106" s="184"/>
      <c r="LGA106" s="184"/>
      <c r="LGB106" s="184"/>
      <c r="LGC106" s="184"/>
      <c r="LGD106" s="184"/>
      <c r="LGE106" s="184"/>
      <c r="LGF106" s="184"/>
      <c r="LGG106" s="184"/>
      <c r="LGH106" s="184"/>
      <c r="LGI106" s="184"/>
      <c r="LGJ106" s="184"/>
      <c r="LGK106" s="184"/>
      <c r="LGL106" s="184"/>
      <c r="LGM106" s="184"/>
      <c r="LGN106" s="184"/>
      <c r="LGO106" s="184"/>
      <c r="LGP106" s="184"/>
      <c r="LGQ106" s="184"/>
      <c r="LGR106" s="184"/>
      <c r="LGS106" s="184"/>
      <c r="LGT106" s="184"/>
      <c r="LGU106" s="184"/>
      <c r="LGV106" s="184"/>
      <c r="LGW106" s="184"/>
      <c r="LGX106" s="184"/>
      <c r="LGY106" s="184"/>
      <c r="LGZ106" s="184"/>
      <c r="LHA106" s="184"/>
      <c r="LHB106" s="184"/>
      <c r="LHC106" s="184"/>
      <c r="LHD106" s="184"/>
      <c r="LHE106" s="184"/>
      <c r="LHF106" s="184"/>
      <c r="LHG106" s="184"/>
      <c r="LHH106" s="184"/>
      <c r="LHI106" s="184"/>
      <c r="LHJ106" s="184"/>
      <c r="LHK106" s="184"/>
      <c r="LHL106" s="184"/>
      <c r="LHM106" s="184"/>
      <c r="LHN106" s="184"/>
      <c r="LHO106" s="184"/>
      <c r="LHP106" s="184"/>
      <c r="LHQ106" s="184"/>
      <c r="LHR106" s="184"/>
      <c r="LHS106" s="184"/>
      <c r="LHT106" s="184"/>
      <c r="LHU106" s="184"/>
      <c r="LHV106" s="184"/>
      <c r="LHW106" s="184"/>
      <c r="LHX106" s="184"/>
      <c r="LHY106" s="184"/>
      <c r="LHZ106" s="184"/>
      <c r="LIA106" s="184"/>
      <c r="LIB106" s="184"/>
      <c r="LIC106" s="184"/>
      <c r="LID106" s="184"/>
      <c r="LIE106" s="184"/>
      <c r="LIF106" s="184"/>
      <c r="LIG106" s="184"/>
      <c r="LIH106" s="184"/>
      <c r="LII106" s="184"/>
      <c r="LIJ106" s="184"/>
      <c r="LIK106" s="184"/>
      <c r="LIL106" s="184"/>
      <c r="LIM106" s="184"/>
      <c r="LIN106" s="184"/>
      <c r="LIO106" s="184"/>
      <c r="LIP106" s="184"/>
      <c r="LIQ106" s="184"/>
      <c r="LIR106" s="184"/>
      <c r="LIS106" s="184"/>
      <c r="LIT106" s="184"/>
      <c r="LIU106" s="184"/>
      <c r="LIV106" s="184"/>
      <c r="LIW106" s="184"/>
      <c r="LIX106" s="184"/>
      <c r="LIY106" s="184"/>
      <c r="LIZ106" s="184"/>
      <c r="LJA106" s="184"/>
      <c r="LJB106" s="184"/>
      <c r="LJC106" s="184"/>
      <c r="LJD106" s="184"/>
      <c r="LJE106" s="184"/>
      <c r="LJF106" s="184"/>
      <c r="LJG106" s="184"/>
      <c r="LJH106" s="184"/>
      <c r="LJI106" s="184"/>
      <c r="LJJ106" s="184"/>
      <c r="LJK106" s="184"/>
      <c r="LJL106" s="184"/>
      <c r="LJM106" s="184"/>
      <c r="LJN106" s="184"/>
      <c r="LJO106" s="184"/>
      <c r="LJP106" s="184"/>
      <c r="LJQ106" s="184"/>
      <c r="LJR106" s="184"/>
      <c r="LJS106" s="184"/>
      <c r="LJT106" s="184"/>
      <c r="LJU106" s="184"/>
      <c r="LJV106" s="184"/>
      <c r="LJW106" s="184"/>
      <c r="LJX106" s="184"/>
      <c r="LJY106" s="184"/>
      <c r="LJZ106" s="184"/>
      <c r="LKA106" s="184"/>
      <c r="LKB106" s="184"/>
      <c r="LKC106" s="184"/>
      <c r="LKD106" s="184"/>
      <c r="LKE106" s="184"/>
      <c r="LKF106" s="184"/>
      <c r="LKG106" s="184"/>
      <c r="LKH106" s="184"/>
      <c r="LKI106" s="184"/>
      <c r="LKJ106" s="184"/>
      <c r="LKK106" s="184"/>
      <c r="LKL106" s="184"/>
      <c r="LKM106" s="184"/>
      <c r="LKN106" s="184"/>
      <c r="LKO106" s="184"/>
      <c r="LKP106" s="184"/>
      <c r="LKQ106" s="184"/>
      <c r="LKR106" s="184"/>
      <c r="LKS106" s="184"/>
      <c r="LKT106" s="184"/>
      <c r="LKU106" s="184"/>
      <c r="LKV106" s="184"/>
      <c r="LKW106" s="184"/>
      <c r="LKX106" s="184"/>
      <c r="LKY106" s="184"/>
      <c r="LKZ106" s="184"/>
      <c r="LLA106" s="184"/>
      <c r="LLB106" s="184"/>
      <c r="LLC106" s="184"/>
      <c r="LLD106" s="184"/>
      <c r="LLE106" s="184"/>
      <c r="LLF106" s="184"/>
      <c r="LLG106" s="184"/>
      <c r="LLH106" s="184"/>
      <c r="LLI106" s="184"/>
      <c r="LLJ106" s="184"/>
      <c r="LLK106" s="184"/>
      <c r="LLL106" s="184"/>
      <c r="LLM106" s="184"/>
      <c r="LLN106" s="184"/>
      <c r="LLO106" s="184"/>
      <c r="LLP106" s="184"/>
      <c r="LLQ106" s="184"/>
      <c r="LLR106" s="184"/>
      <c r="LLS106" s="184"/>
      <c r="LLT106" s="184"/>
      <c r="LLU106" s="184"/>
      <c r="LLV106" s="184"/>
      <c r="LLW106" s="184"/>
      <c r="LLX106" s="184"/>
      <c r="LLY106" s="184"/>
      <c r="LLZ106" s="184"/>
      <c r="LMA106" s="184"/>
      <c r="LMB106" s="184"/>
      <c r="LMC106" s="184"/>
      <c r="LMD106" s="184"/>
      <c r="LME106" s="184"/>
      <c r="LMF106" s="184"/>
      <c r="LMG106" s="184"/>
      <c r="LMH106" s="184"/>
      <c r="LMI106" s="184"/>
      <c r="LMJ106" s="184"/>
      <c r="LMK106" s="184"/>
      <c r="LML106" s="184"/>
      <c r="LMM106" s="184"/>
      <c r="LMN106" s="184"/>
      <c r="LMO106" s="184"/>
      <c r="LMP106" s="184"/>
      <c r="LMQ106" s="184"/>
      <c r="LMR106" s="184"/>
      <c r="LMS106" s="184"/>
      <c r="LMT106" s="184"/>
      <c r="LMU106" s="184"/>
      <c r="LMV106" s="184"/>
      <c r="LMW106" s="184"/>
      <c r="LMX106" s="184"/>
      <c r="LMY106" s="184"/>
      <c r="LMZ106" s="184"/>
      <c r="LNA106" s="184"/>
      <c r="LNB106" s="184"/>
      <c r="LNC106" s="184"/>
      <c r="LND106" s="184"/>
      <c r="LNE106" s="184"/>
      <c r="LNF106" s="184"/>
      <c r="LNG106" s="184"/>
      <c r="LNH106" s="184"/>
      <c r="LNI106" s="184"/>
      <c r="LNJ106" s="184"/>
      <c r="LNK106" s="184"/>
      <c r="LNL106" s="184"/>
      <c r="LNM106" s="184"/>
      <c r="LNN106" s="184"/>
      <c r="LNO106" s="184"/>
      <c r="LNP106" s="184"/>
      <c r="LNQ106" s="184"/>
      <c r="LNR106" s="184"/>
      <c r="LNS106" s="184"/>
      <c r="LNT106" s="184"/>
      <c r="LNU106" s="184"/>
      <c r="LNV106" s="184"/>
      <c r="LNW106" s="184"/>
      <c r="LNX106" s="184"/>
      <c r="LNY106" s="184"/>
      <c r="LNZ106" s="184"/>
      <c r="LOA106" s="184"/>
      <c r="LOB106" s="184"/>
      <c r="LOC106" s="184"/>
      <c r="LOD106" s="184"/>
      <c r="LOE106" s="184"/>
      <c r="LOF106" s="184"/>
      <c r="LOG106" s="184"/>
      <c r="LOH106" s="184"/>
      <c r="LOI106" s="184"/>
      <c r="LOJ106" s="184"/>
      <c r="LOK106" s="184"/>
      <c r="LOL106" s="184"/>
      <c r="LOM106" s="184"/>
      <c r="LON106" s="184"/>
      <c r="LOO106" s="184"/>
      <c r="LOP106" s="184"/>
      <c r="LOQ106" s="184"/>
      <c r="LOR106" s="184"/>
      <c r="LOS106" s="184"/>
      <c r="LOT106" s="184"/>
      <c r="LOU106" s="184"/>
      <c r="LOV106" s="184"/>
      <c r="LOW106" s="184"/>
      <c r="LOX106" s="184"/>
      <c r="LOY106" s="184"/>
      <c r="LOZ106" s="184"/>
      <c r="LPA106" s="184"/>
      <c r="LPB106" s="184"/>
      <c r="LPC106" s="184"/>
      <c r="LPD106" s="184"/>
      <c r="LPE106" s="184"/>
      <c r="LPF106" s="184"/>
      <c r="LPG106" s="184"/>
      <c r="LPH106" s="184"/>
      <c r="LPI106" s="184"/>
      <c r="LPJ106" s="184"/>
      <c r="LPK106" s="184"/>
      <c r="LPL106" s="184"/>
      <c r="LPM106" s="184"/>
      <c r="LPN106" s="184"/>
      <c r="LPO106" s="184"/>
      <c r="LPP106" s="184"/>
      <c r="LPQ106" s="184"/>
      <c r="LPR106" s="184"/>
      <c r="LPS106" s="184"/>
      <c r="LPT106" s="184"/>
      <c r="LPU106" s="184"/>
      <c r="LPV106" s="184"/>
      <c r="LPW106" s="184"/>
      <c r="LPX106" s="184"/>
      <c r="LPY106" s="184"/>
      <c r="LPZ106" s="184"/>
      <c r="LQA106" s="184"/>
      <c r="LQB106" s="184"/>
      <c r="LQC106" s="184"/>
      <c r="LQD106" s="184"/>
      <c r="LQE106" s="184"/>
      <c r="LQF106" s="184"/>
      <c r="LQG106" s="184"/>
      <c r="LQH106" s="184"/>
      <c r="LQI106" s="184"/>
      <c r="LQJ106" s="184"/>
      <c r="LQK106" s="184"/>
      <c r="LQL106" s="184"/>
      <c r="LQM106" s="184"/>
      <c r="LQN106" s="184"/>
      <c r="LQO106" s="184"/>
      <c r="LQP106" s="184"/>
      <c r="LQQ106" s="184"/>
      <c r="LQR106" s="184"/>
      <c r="LQS106" s="184"/>
      <c r="LQT106" s="184"/>
      <c r="LQU106" s="184"/>
      <c r="LQV106" s="184"/>
      <c r="LQW106" s="184"/>
      <c r="LQX106" s="184"/>
      <c r="LQY106" s="184"/>
      <c r="LQZ106" s="184"/>
      <c r="LRA106" s="184"/>
      <c r="LRB106" s="184"/>
      <c r="LRC106" s="184"/>
      <c r="LRD106" s="184"/>
      <c r="LRE106" s="184"/>
      <c r="LRF106" s="184"/>
      <c r="LRG106" s="184"/>
      <c r="LRH106" s="184"/>
      <c r="LRI106" s="184"/>
      <c r="LRJ106" s="184"/>
      <c r="LRK106" s="184"/>
      <c r="LRL106" s="184"/>
      <c r="LRM106" s="184"/>
      <c r="LRN106" s="184"/>
      <c r="LRO106" s="184"/>
      <c r="LRP106" s="184"/>
      <c r="LRQ106" s="184"/>
      <c r="LRR106" s="184"/>
      <c r="LRS106" s="184"/>
      <c r="LRT106" s="184"/>
      <c r="LRU106" s="184"/>
      <c r="LRV106" s="184"/>
      <c r="LRW106" s="184"/>
      <c r="LRX106" s="184"/>
      <c r="LRY106" s="184"/>
      <c r="LRZ106" s="184"/>
      <c r="LSA106" s="184"/>
      <c r="LSB106" s="184"/>
      <c r="LSC106" s="184"/>
      <c r="LSD106" s="184"/>
      <c r="LSE106" s="184"/>
      <c r="LSF106" s="184"/>
      <c r="LSG106" s="184"/>
      <c r="LSH106" s="184"/>
      <c r="LSI106" s="184"/>
      <c r="LSJ106" s="184"/>
      <c r="LSK106" s="184"/>
      <c r="LSL106" s="184"/>
      <c r="LSM106" s="184"/>
      <c r="LSN106" s="184"/>
      <c r="LSO106" s="184"/>
      <c r="LSP106" s="184"/>
      <c r="LSQ106" s="184"/>
      <c r="LSR106" s="184"/>
      <c r="LSS106" s="184"/>
      <c r="LST106" s="184"/>
      <c r="LSU106" s="184"/>
      <c r="LSV106" s="184"/>
      <c r="LSW106" s="184"/>
      <c r="LSX106" s="184"/>
      <c r="LSY106" s="184"/>
      <c r="LSZ106" s="184"/>
      <c r="LTA106" s="184"/>
      <c r="LTB106" s="184"/>
      <c r="LTC106" s="184"/>
      <c r="LTD106" s="184"/>
      <c r="LTE106" s="184"/>
      <c r="LTF106" s="184"/>
      <c r="LTG106" s="184"/>
      <c r="LTH106" s="184"/>
      <c r="LTI106" s="184"/>
      <c r="LTJ106" s="184"/>
      <c r="LTK106" s="184"/>
      <c r="LTL106" s="184"/>
      <c r="LTM106" s="184"/>
      <c r="LTN106" s="184"/>
      <c r="LTO106" s="184"/>
      <c r="LTP106" s="184"/>
      <c r="LTQ106" s="184"/>
      <c r="LTR106" s="184"/>
      <c r="LTS106" s="184"/>
      <c r="LTT106" s="184"/>
      <c r="LTU106" s="184"/>
      <c r="LTV106" s="184"/>
      <c r="LTW106" s="184"/>
      <c r="LTX106" s="184"/>
      <c r="LTY106" s="184"/>
      <c r="LTZ106" s="184"/>
      <c r="LUA106" s="184"/>
      <c r="LUB106" s="184"/>
      <c r="LUC106" s="184"/>
      <c r="LUD106" s="184"/>
      <c r="LUE106" s="184"/>
      <c r="LUF106" s="184"/>
      <c r="LUG106" s="184"/>
      <c r="LUH106" s="184"/>
      <c r="LUI106" s="184"/>
      <c r="LUJ106" s="184"/>
      <c r="LUK106" s="184"/>
      <c r="LUL106" s="184"/>
      <c r="LUM106" s="184"/>
      <c r="LUN106" s="184"/>
      <c r="LUO106" s="184"/>
      <c r="LUP106" s="184"/>
      <c r="LUQ106" s="184"/>
      <c r="LUR106" s="184"/>
      <c r="LUS106" s="184"/>
      <c r="LUT106" s="184"/>
      <c r="LUU106" s="184"/>
      <c r="LUV106" s="184"/>
      <c r="LUW106" s="184"/>
      <c r="LUX106" s="184"/>
      <c r="LUY106" s="184"/>
      <c r="LUZ106" s="184"/>
      <c r="LVA106" s="184"/>
      <c r="LVB106" s="184"/>
      <c r="LVC106" s="184"/>
      <c r="LVD106" s="184"/>
      <c r="LVE106" s="184"/>
      <c r="LVF106" s="184"/>
      <c r="LVG106" s="184"/>
      <c r="LVH106" s="184"/>
      <c r="LVI106" s="184"/>
      <c r="LVJ106" s="184"/>
      <c r="LVK106" s="184"/>
      <c r="LVL106" s="184"/>
      <c r="LVM106" s="184"/>
      <c r="LVN106" s="184"/>
      <c r="LVO106" s="184"/>
      <c r="LVP106" s="184"/>
      <c r="LVQ106" s="184"/>
      <c r="LVR106" s="184"/>
      <c r="LVS106" s="184"/>
      <c r="LVT106" s="184"/>
      <c r="LVU106" s="184"/>
      <c r="LVV106" s="184"/>
      <c r="LVW106" s="184"/>
      <c r="LVX106" s="184"/>
      <c r="LVY106" s="184"/>
      <c r="LVZ106" s="184"/>
      <c r="LWA106" s="184"/>
      <c r="LWB106" s="184"/>
      <c r="LWC106" s="184"/>
      <c r="LWD106" s="184"/>
      <c r="LWE106" s="184"/>
      <c r="LWF106" s="184"/>
      <c r="LWG106" s="184"/>
      <c r="LWH106" s="184"/>
      <c r="LWI106" s="184"/>
      <c r="LWJ106" s="184"/>
      <c r="LWK106" s="184"/>
      <c r="LWL106" s="184"/>
      <c r="LWM106" s="184"/>
      <c r="LWN106" s="184"/>
      <c r="LWO106" s="184"/>
      <c r="LWP106" s="184"/>
      <c r="LWQ106" s="184"/>
      <c r="LWR106" s="184"/>
      <c r="LWS106" s="184"/>
      <c r="LWT106" s="184"/>
      <c r="LWU106" s="184"/>
      <c r="LWV106" s="184"/>
      <c r="LWW106" s="184"/>
      <c r="LWX106" s="184"/>
      <c r="LWY106" s="184"/>
      <c r="LWZ106" s="184"/>
      <c r="LXA106" s="184"/>
      <c r="LXB106" s="184"/>
      <c r="LXC106" s="184"/>
      <c r="LXD106" s="184"/>
      <c r="LXE106" s="184"/>
      <c r="LXF106" s="184"/>
      <c r="LXG106" s="184"/>
      <c r="LXH106" s="184"/>
      <c r="LXI106" s="184"/>
      <c r="LXJ106" s="184"/>
      <c r="LXK106" s="184"/>
      <c r="LXL106" s="184"/>
      <c r="LXM106" s="184"/>
      <c r="LXN106" s="184"/>
      <c r="LXO106" s="184"/>
      <c r="LXP106" s="184"/>
      <c r="LXQ106" s="184"/>
      <c r="LXR106" s="184"/>
      <c r="LXS106" s="184"/>
      <c r="LXT106" s="184"/>
      <c r="LXU106" s="184"/>
      <c r="LXV106" s="184"/>
      <c r="LXW106" s="184"/>
      <c r="LXX106" s="184"/>
      <c r="LXY106" s="184"/>
      <c r="LXZ106" s="184"/>
      <c r="LYA106" s="184"/>
      <c r="LYB106" s="184"/>
      <c r="LYC106" s="184"/>
      <c r="LYD106" s="184"/>
      <c r="LYE106" s="184"/>
      <c r="LYF106" s="184"/>
      <c r="LYG106" s="184"/>
      <c r="LYH106" s="184"/>
      <c r="LYI106" s="184"/>
      <c r="LYJ106" s="184"/>
      <c r="LYK106" s="184"/>
      <c r="LYL106" s="184"/>
      <c r="LYM106" s="184"/>
      <c r="LYN106" s="184"/>
      <c r="LYO106" s="184"/>
      <c r="LYP106" s="184"/>
      <c r="LYQ106" s="184"/>
      <c r="LYR106" s="184"/>
      <c r="LYS106" s="184"/>
      <c r="LYT106" s="184"/>
      <c r="LYU106" s="184"/>
      <c r="LYV106" s="184"/>
      <c r="LYW106" s="184"/>
      <c r="LYX106" s="184"/>
      <c r="LYY106" s="184"/>
      <c r="LYZ106" s="184"/>
      <c r="LZA106" s="184"/>
      <c r="LZB106" s="184"/>
      <c r="LZC106" s="184"/>
      <c r="LZD106" s="184"/>
      <c r="LZE106" s="184"/>
      <c r="LZF106" s="184"/>
      <c r="LZG106" s="184"/>
      <c r="LZH106" s="184"/>
      <c r="LZI106" s="184"/>
      <c r="LZJ106" s="184"/>
      <c r="LZK106" s="184"/>
      <c r="LZL106" s="184"/>
      <c r="LZM106" s="184"/>
      <c r="LZN106" s="184"/>
      <c r="LZO106" s="184"/>
      <c r="LZP106" s="184"/>
      <c r="LZQ106" s="184"/>
      <c r="LZR106" s="184"/>
      <c r="LZS106" s="184"/>
      <c r="LZT106" s="184"/>
      <c r="LZU106" s="184"/>
      <c r="LZV106" s="184"/>
      <c r="LZW106" s="184"/>
      <c r="LZX106" s="184"/>
      <c r="LZY106" s="184"/>
      <c r="LZZ106" s="184"/>
      <c r="MAA106" s="184"/>
      <c r="MAB106" s="184"/>
      <c r="MAC106" s="184"/>
      <c r="MAD106" s="184"/>
      <c r="MAE106" s="184"/>
      <c r="MAF106" s="184"/>
      <c r="MAG106" s="184"/>
      <c r="MAH106" s="184"/>
      <c r="MAI106" s="184"/>
      <c r="MAJ106" s="184"/>
      <c r="MAK106" s="184"/>
      <c r="MAL106" s="184"/>
      <c r="MAM106" s="184"/>
      <c r="MAN106" s="184"/>
      <c r="MAO106" s="184"/>
      <c r="MAP106" s="184"/>
      <c r="MAQ106" s="184"/>
      <c r="MAR106" s="184"/>
      <c r="MAS106" s="184"/>
      <c r="MAT106" s="184"/>
      <c r="MAU106" s="184"/>
      <c r="MAV106" s="184"/>
      <c r="MAW106" s="184"/>
      <c r="MAX106" s="184"/>
      <c r="MAY106" s="184"/>
      <c r="MAZ106" s="184"/>
      <c r="MBA106" s="184"/>
      <c r="MBB106" s="184"/>
      <c r="MBC106" s="184"/>
      <c r="MBD106" s="184"/>
      <c r="MBE106" s="184"/>
      <c r="MBF106" s="184"/>
      <c r="MBG106" s="184"/>
      <c r="MBH106" s="184"/>
      <c r="MBI106" s="184"/>
      <c r="MBJ106" s="184"/>
      <c r="MBK106" s="184"/>
      <c r="MBL106" s="184"/>
      <c r="MBM106" s="184"/>
      <c r="MBN106" s="184"/>
      <c r="MBO106" s="184"/>
      <c r="MBP106" s="184"/>
      <c r="MBQ106" s="184"/>
      <c r="MBR106" s="184"/>
      <c r="MBS106" s="184"/>
      <c r="MBT106" s="184"/>
      <c r="MBU106" s="184"/>
      <c r="MBV106" s="184"/>
      <c r="MBW106" s="184"/>
      <c r="MBX106" s="184"/>
      <c r="MBY106" s="184"/>
      <c r="MBZ106" s="184"/>
      <c r="MCA106" s="184"/>
      <c r="MCB106" s="184"/>
      <c r="MCC106" s="184"/>
      <c r="MCD106" s="184"/>
      <c r="MCE106" s="184"/>
      <c r="MCF106" s="184"/>
      <c r="MCG106" s="184"/>
      <c r="MCH106" s="184"/>
      <c r="MCI106" s="184"/>
      <c r="MCJ106" s="184"/>
      <c r="MCK106" s="184"/>
      <c r="MCL106" s="184"/>
      <c r="MCM106" s="184"/>
      <c r="MCN106" s="184"/>
      <c r="MCO106" s="184"/>
      <c r="MCP106" s="184"/>
      <c r="MCQ106" s="184"/>
      <c r="MCR106" s="184"/>
      <c r="MCS106" s="184"/>
      <c r="MCT106" s="184"/>
      <c r="MCU106" s="184"/>
      <c r="MCV106" s="184"/>
      <c r="MCW106" s="184"/>
      <c r="MCX106" s="184"/>
      <c r="MCY106" s="184"/>
      <c r="MCZ106" s="184"/>
      <c r="MDA106" s="184"/>
      <c r="MDB106" s="184"/>
      <c r="MDC106" s="184"/>
      <c r="MDD106" s="184"/>
      <c r="MDE106" s="184"/>
      <c r="MDF106" s="184"/>
      <c r="MDG106" s="184"/>
      <c r="MDH106" s="184"/>
      <c r="MDI106" s="184"/>
      <c r="MDJ106" s="184"/>
      <c r="MDK106" s="184"/>
      <c r="MDL106" s="184"/>
      <c r="MDM106" s="184"/>
      <c r="MDN106" s="184"/>
      <c r="MDO106" s="184"/>
      <c r="MDP106" s="184"/>
      <c r="MDQ106" s="184"/>
      <c r="MDR106" s="184"/>
      <c r="MDS106" s="184"/>
      <c r="MDT106" s="184"/>
      <c r="MDU106" s="184"/>
      <c r="MDV106" s="184"/>
      <c r="MDW106" s="184"/>
      <c r="MDX106" s="184"/>
      <c r="MDY106" s="184"/>
      <c r="MDZ106" s="184"/>
      <c r="MEA106" s="184"/>
      <c r="MEB106" s="184"/>
      <c r="MEC106" s="184"/>
      <c r="MED106" s="184"/>
      <c r="MEE106" s="184"/>
      <c r="MEF106" s="184"/>
      <c r="MEG106" s="184"/>
      <c r="MEH106" s="184"/>
      <c r="MEI106" s="184"/>
      <c r="MEJ106" s="184"/>
      <c r="MEK106" s="184"/>
      <c r="MEL106" s="184"/>
      <c r="MEM106" s="184"/>
      <c r="MEN106" s="184"/>
      <c r="MEO106" s="184"/>
      <c r="MEP106" s="184"/>
      <c r="MEQ106" s="184"/>
      <c r="MER106" s="184"/>
      <c r="MES106" s="184"/>
      <c r="MET106" s="184"/>
      <c r="MEU106" s="184"/>
      <c r="MEV106" s="184"/>
      <c r="MEW106" s="184"/>
      <c r="MEX106" s="184"/>
      <c r="MEY106" s="184"/>
      <c r="MEZ106" s="184"/>
      <c r="MFA106" s="184"/>
      <c r="MFB106" s="184"/>
      <c r="MFC106" s="184"/>
      <c r="MFD106" s="184"/>
      <c r="MFE106" s="184"/>
      <c r="MFF106" s="184"/>
      <c r="MFG106" s="184"/>
      <c r="MFH106" s="184"/>
      <c r="MFI106" s="184"/>
      <c r="MFJ106" s="184"/>
      <c r="MFK106" s="184"/>
      <c r="MFL106" s="184"/>
      <c r="MFM106" s="184"/>
      <c r="MFN106" s="184"/>
      <c r="MFO106" s="184"/>
      <c r="MFP106" s="184"/>
      <c r="MFQ106" s="184"/>
      <c r="MFR106" s="184"/>
      <c r="MFS106" s="184"/>
      <c r="MFT106" s="184"/>
      <c r="MFU106" s="184"/>
      <c r="MFV106" s="184"/>
      <c r="MFW106" s="184"/>
      <c r="MFX106" s="184"/>
      <c r="MFY106" s="184"/>
      <c r="MFZ106" s="184"/>
      <c r="MGA106" s="184"/>
      <c r="MGB106" s="184"/>
      <c r="MGC106" s="184"/>
      <c r="MGD106" s="184"/>
      <c r="MGE106" s="184"/>
      <c r="MGF106" s="184"/>
      <c r="MGG106" s="184"/>
      <c r="MGH106" s="184"/>
      <c r="MGI106" s="184"/>
      <c r="MGJ106" s="184"/>
      <c r="MGK106" s="184"/>
      <c r="MGL106" s="184"/>
      <c r="MGM106" s="184"/>
      <c r="MGN106" s="184"/>
      <c r="MGO106" s="184"/>
      <c r="MGP106" s="184"/>
      <c r="MGQ106" s="184"/>
      <c r="MGR106" s="184"/>
      <c r="MGS106" s="184"/>
      <c r="MGT106" s="184"/>
      <c r="MGU106" s="184"/>
      <c r="MGV106" s="184"/>
      <c r="MGW106" s="184"/>
      <c r="MGX106" s="184"/>
      <c r="MGY106" s="184"/>
      <c r="MGZ106" s="184"/>
      <c r="MHA106" s="184"/>
      <c r="MHB106" s="184"/>
      <c r="MHC106" s="184"/>
      <c r="MHD106" s="184"/>
      <c r="MHE106" s="184"/>
      <c r="MHF106" s="184"/>
      <c r="MHG106" s="184"/>
      <c r="MHH106" s="184"/>
      <c r="MHI106" s="184"/>
      <c r="MHJ106" s="184"/>
      <c r="MHK106" s="184"/>
      <c r="MHL106" s="184"/>
      <c r="MHM106" s="184"/>
      <c r="MHN106" s="184"/>
      <c r="MHO106" s="184"/>
      <c r="MHP106" s="184"/>
      <c r="MHQ106" s="184"/>
      <c r="MHR106" s="184"/>
      <c r="MHS106" s="184"/>
      <c r="MHT106" s="184"/>
      <c r="MHU106" s="184"/>
      <c r="MHV106" s="184"/>
      <c r="MHW106" s="184"/>
      <c r="MHX106" s="184"/>
      <c r="MHY106" s="184"/>
      <c r="MHZ106" s="184"/>
      <c r="MIA106" s="184"/>
      <c r="MIB106" s="184"/>
      <c r="MIC106" s="184"/>
      <c r="MID106" s="184"/>
      <c r="MIE106" s="184"/>
      <c r="MIF106" s="184"/>
      <c r="MIG106" s="184"/>
      <c r="MIH106" s="184"/>
      <c r="MII106" s="184"/>
      <c r="MIJ106" s="184"/>
      <c r="MIK106" s="184"/>
      <c r="MIL106" s="184"/>
      <c r="MIM106" s="184"/>
      <c r="MIN106" s="184"/>
      <c r="MIO106" s="184"/>
      <c r="MIP106" s="184"/>
      <c r="MIQ106" s="184"/>
      <c r="MIR106" s="184"/>
      <c r="MIS106" s="184"/>
      <c r="MIT106" s="184"/>
      <c r="MIU106" s="184"/>
      <c r="MIV106" s="184"/>
      <c r="MIW106" s="184"/>
      <c r="MIX106" s="184"/>
      <c r="MIY106" s="184"/>
      <c r="MIZ106" s="184"/>
      <c r="MJA106" s="184"/>
      <c r="MJB106" s="184"/>
      <c r="MJC106" s="184"/>
      <c r="MJD106" s="184"/>
      <c r="MJE106" s="184"/>
      <c r="MJF106" s="184"/>
      <c r="MJG106" s="184"/>
      <c r="MJH106" s="184"/>
      <c r="MJI106" s="184"/>
      <c r="MJJ106" s="184"/>
      <c r="MJK106" s="184"/>
      <c r="MJL106" s="184"/>
      <c r="MJM106" s="184"/>
      <c r="MJN106" s="184"/>
      <c r="MJO106" s="184"/>
      <c r="MJP106" s="184"/>
      <c r="MJQ106" s="184"/>
      <c r="MJR106" s="184"/>
      <c r="MJS106" s="184"/>
      <c r="MJT106" s="184"/>
      <c r="MJU106" s="184"/>
      <c r="MJV106" s="184"/>
      <c r="MJW106" s="184"/>
      <c r="MJX106" s="184"/>
      <c r="MJY106" s="184"/>
      <c r="MJZ106" s="184"/>
      <c r="MKA106" s="184"/>
      <c r="MKB106" s="184"/>
      <c r="MKC106" s="184"/>
      <c r="MKD106" s="184"/>
      <c r="MKE106" s="184"/>
      <c r="MKF106" s="184"/>
      <c r="MKG106" s="184"/>
      <c r="MKH106" s="184"/>
      <c r="MKI106" s="184"/>
      <c r="MKJ106" s="184"/>
      <c r="MKK106" s="184"/>
      <c r="MKL106" s="184"/>
      <c r="MKM106" s="184"/>
      <c r="MKN106" s="184"/>
      <c r="MKO106" s="184"/>
      <c r="MKP106" s="184"/>
      <c r="MKQ106" s="184"/>
      <c r="MKR106" s="184"/>
      <c r="MKS106" s="184"/>
      <c r="MKT106" s="184"/>
      <c r="MKU106" s="184"/>
      <c r="MKV106" s="184"/>
      <c r="MKW106" s="184"/>
      <c r="MKX106" s="184"/>
      <c r="MKY106" s="184"/>
      <c r="MKZ106" s="184"/>
      <c r="MLA106" s="184"/>
      <c r="MLB106" s="184"/>
      <c r="MLC106" s="184"/>
      <c r="MLD106" s="184"/>
      <c r="MLE106" s="184"/>
      <c r="MLF106" s="184"/>
      <c r="MLG106" s="184"/>
      <c r="MLH106" s="184"/>
      <c r="MLI106" s="184"/>
      <c r="MLJ106" s="184"/>
      <c r="MLK106" s="184"/>
      <c r="MLL106" s="184"/>
      <c r="MLM106" s="184"/>
      <c r="MLN106" s="184"/>
      <c r="MLO106" s="184"/>
      <c r="MLP106" s="184"/>
      <c r="MLQ106" s="184"/>
      <c r="MLR106" s="184"/>
      <c r="MLS106" s="184"/>
      <c r="MLT106" s="184"/>
      <c r="MLU106" s="184"/>
      <c r="MLV106" s="184"/>
      <c r="MLW106" s="184"/>
      <c r="MLX106" s="184"/>
      <c r="MLY106" s="184"/>
      <c r="MLZ106" s="184"/>
      <c r="MMA106" s="184"/>
      <c r="MMB106" s="184"/>
      <c r="MMC106" s="184"/>
      <c r="MMD106" s="184"/>
      <c r="MME106" s="184"/>
      <c r="MMF106" s="184"/>
      <c r="MMG106" s="184"/>
      <c r="MMH106" s="184"/>
      <c r="MMI106" s="184"/>
      <c r="MMJ106" s="184"/>
      <c r="MMK106" s="184"/>
      <c r="MML106" s="184"/>
      <c r="MMM106" s="184"/>
      <c r="MMN106" s="184"/>
      <c r="MMO106" s="184"/>
      <c r="MMP106" s="184"/>
      <c r="MMQ106" s="184"/>
      <c r="MMR106" s="184"/>
      <c r="MMS106" s="184"/>
      <c r="MMT106" s="184"/>
      <c r="MMU106" s="184"/>
      <c r="MMV106" s="184"/>
      <c r="MMW106" s="184"/>
      <c r="MMX106" s="184"/>
      <c r="MMY106" s="184"/>
      <c r="MMZ106" s="184"/>
      <c r="MNA106" s="184"/>
      <c r="MNB106" s="184"/>
      <c r="MNC106" s="184"/>
      <c r="MND106" s="184"/>
      <c r="MNE106" s="184"/>
      <c r="MNF106" s="184"/>
      <c r="MNG106" s="184"/>
      <c r="MNH106" s="184"/>
      <c r="MNI106" s="184"/>
      <c r="MNJ106" s="184"/>
      <c r="MNK106" s="184"/>
      <c r="MNL106" s="184"/>
      <c r="MNM106" s="184"/>
      <c r="MNN106" s="184"/>
      <c r="MNO106" s="184"/>
      <c r="MNP106" s="184"/>
      <c r="MNQ106" s="184"/>
      <c r="MNR106" s="184"/>
      <c r="MNS106" s="184"/>
      <c r="MNT106" s="184"/>
      <c r="MNU106" s="184"/>
      <c r="MNV106" s="184"/>
      <c r="MNW106" s="184"/>
      <c r="MNX106" s="184"/>
      <c r="MNY106" s="184"/>
      <c r="MNZ106" s="184"/>
      <c r="MOA106" s="184"/>
      <c r="MOB106" s="184"/>
      <c r="MOC106" s="184"/>
      <c r="MOD106" s="184"/>
      <c r="MOE106" s="184"/>
      <c r="MOF106" s="184"/>
      <c r="MOG106" s="184"/>
      <c r="MOH106" s="184"/>
      <c r="MOI106" s="184"/>
      <c r="MOJ106" s="184"/>
      <c r="MOK106" s="184"/>
      <c r="MOL106" s="184"/>
      <c r="MOM106" s="184"/>
      <c r="MON106" s="184"/>
      <c r="MOO106" s="184"/>
      <c r="MOP106" s="184"/>
      <c r="MOQ106" s="184"/>
      <c r="MOR106" s="184"/>
      <c r="MOS106" s="184"/>
      <c r="MOT106" s="184"/>
      <c r="MOU106" s="184"/>
      <c r="MOV106" s="184"/>
      <c r="MOW106" s="184"/>
      <c r="MOX106" s="184"/>
      <c r="MOY106" s="184"/>
      <c r="MOZ106" s="184"/>
      <c r="MPA106" s="184"/>
      <c r="MPB106" s="184"/>
      <c r="MPC106" s="184"/>
      <c r="MPD106" s="184"/>
      <c r="MPE106" s="184"/>
      <c r="MPF106" s="184"/>
      <c r="MPG106" s="184"/>
      <c r="MPH106" s="184"/>
      <c r="MPI106" s="184"/>
      <c r="MPJ106" s="184"/>
      <c r="MPK106" s="184"/>
      <c r="MPL106" s="184"/>
      <c r="MPM106" s="184"/>
      <c r="MPN106" s="184"/>
      <c r="MPO106" s="184"/>
      <c r="MPP106" s="184"/>
      <c r="MPQ106" s="184"/>
      <c r="MPR106" s="184"/>
      <c r="MPS106" s="184"/>
      <c r="MPT106" s="184"/>
      <c r="MPU106" s="184"/>
      <c r="MPV106" s="184"/>
      <c r="MPW106" s="184"/>
      <c r="MPX106" s="184"/>
      <c r="MPY106" s="184"/>
      <c r="MPZ106" s="184"/>
      <c r="MQA106" s="184"/>
      <c r="MQB106" s="184"/>
      <c r="MQC106" s="184"/>
      <c r="MQD106" s="184"/>
      <c r="MQE106" s="184"/>
      <c r="MQF106" s="184"/>
      <c r="MQG106" s="184"/>
      <c r="MQH106" s="184"/>
      <c r="MQI106" s="184"/>
      <c r="MQJ106" s="184"/>
      <c r="MQK106" s="184"/>
      <c r="MQL106" s="184"/>
      <c r="MQM106" s="184"/>
      <c r="MQN106" s="184"/>
      <c r="MQO106" s="184"/>
      <c r="MQP106" s="184"/>
      <c r="MQQ106" s="184"/>
      <c r="MQR106" s="184"/>
      <c r="MQS106" s="184"/>
      <c r="MQT106" s="184"/>
      <c r="MQU106" s="184"/>
      <c r="MQV106" s="184"/>
      <c r="MQW106" s="184"/>
      <c r="MQX106" s="184"/>
      <c r="MQY106" s="184"/>
      <c r="MQZ106" s="184"/>
      <c r="MRA106" s="184"/>
      <c r="MRB106" s="184"/>
      <c r="MRC106" s="184"/>
      <c r="MRD106" s="184"/>
      <c r="MRE106" s="184"/>
      <c r="MRF106" s="184"/>
      <c r="MRG106" s="184"/>
      <c r="MRH106" s="184"/>
      <c r="MRI106" s="184"/>
      <c r="MRJ106" s="184"/>
      <c r="MRK106" s="184"/>
      <c r="MRL106" s="184"/>
      <c r="MRM106" s="184"/>
      <c r="MRN106" s="184"/>
      <c r="MRO106" s="184"/>
      <c r="MRP106" s="184"/>
      <c r="MRQ106" s="184"/>
      <c r="MRR106" s="184"/>
      <c r="MRS106" s="184"/>
      <c r="MRT106" s="184"/>
      <c r="MRU106" s="184"/>
      <c r="MRV106" s="184"/>
      <c r="MRW106" s="184"/>
      <c r="MRX106" s="184"/>
      <c r="MRY106" s="184"/>
      <c r="MRZ106" s="184"/>
      <c r="MSA106" s="184"/>
      <c r="MSB106" s="184"/>
      <c r="MSC106" s="184"/>
      <c r="MSD106" s="184"/>
      <c r="MSE106" s="184"/>
      <c r="MSF106" s="184"/>
      <c r="MSG106" s="184"/>
      <c r="MSH106" s="184"/>
      <c r="MSI106" s="184"/>
      <c r="MSJ106" s="184"/>
      <c r="MSK106" s="184"/>
      <c r="MSL106" s="184"/>
      <c r="MSM106" s="184"/>
      <c r="MSN106" s="184"/>
      <c r="MSO106" s="184"/>
      <c r="MSP106" s="184"/>
      <c r="MSQ106" s="184"/>
      <c r="MSR106" s="184"/>
      <c r="MSS106" s="184"/>
      <c r="MST106" s="184"/>
      <c r="MSU106" s="184"/>
      <c r="MSV106" s="184"/>
      <c r="MSW106" s="184"/>
      <c r="MSX106" s="184"/>
      <c r="MSY106" s="184"/>
      <c r="MSZ106" s="184"/>
      <c r="MTA106" s="184"/>
      <c r="MTB106" s="184"/>
      <c r="MTC106" s="184"/>
      <c r="MTD106" s="184"/>
      <c r="MTE106" s="184"/>
      <c r="MTF106" s="184"/>
      <c r="MTG106" s="184"/>
      <c r="MTH106" s="184"/>
      <c r="MTI106" s="184"/>
      <c r="MTJ106" s="184"/>
      <c r="MTK106" s="184"/>
      <c r="MTL106" s="184"/>
      <c r="MTM106" s="184"/>
      <c r="MTN106" s="184"/>
      <c r="MTO106" s="184"/>
      <c r="MTP106" s="184"/>
      <c r="MTQ106" s="184"/>
      <c r="MTR106" s="184"/>
      <c r="MTS106" s="184"/>
      <c r="MTT106" s="184"/>
      <c r="MTU106" s="184"/>
      <c r="MTV106" s="184"/>
      <c r="MTW106" s="184"/>
      <c r="MTX106" s="184"/>
      <c r="MTY106" s="184"/>
      <c r="MTZ106" s="184"/>
      <c r="MUA106" s="184"/>
      <c r="MUB106" s="184"/>
      <c r="MUC106" s="184"/>
      <c r="MUD106" s="184"/>
      <c r="MUE106" s="184"/>
      <c r="MUF106" s="184"/>
      <c r="MUG106" s="184"/>
      <c r="MUH106" s="184"/>
      <c r="MUI106" s="184"/>
      <c r="MUJ106" s="184"/>
      <c r="MUK106" s="184"/>
      <c r="MUL106" s="184"/>
      <c r="MUM106" s="184"/>
      <c r="MUN106" s="184"/>
      <c r="MUO106" s="184"/>
      <c r="MUP106" s="184"/>
      <c r="MUQ106" s="184"/>
      <c r="MUR106" s="184"/>
      <c r="MUS106" s="184"/>
      <c r="MUT106" s="184"/>
      <c r="MUU106" s="184"/>
      <c r="MUV106" s="184"/>
      <c r="MUW106" s="184"/>
      <c r="MUX106" s="184"/>
      <c r="MUY106" s="184"/>
      <c r="MUZ106" s="184"/>
      <c r="MVA106" s="184"/>
      <c r="MVB106" s="184"/>
      <c r="MVC106" s="184"/>
      <c r="MVD106" s="184"/>
      <c r="MVE106" s="184"/>
      <c r="MVF106" s="184"/>
      <c r="MVG106" s="184"/>
      <c r="MVH106" s="184"/>
      <c r="MVI106" s="184"/>
      <c r="MVJ106" s="184"/>
      <c r="MVK106" s="184"/>
      <c r="MVL106" s="184"/>
      <c r="MVM106" s="184"/>
      <c r="MVN106" s="184"/>
      <c r="MVO106" s="184"/>
      <c r="MVP106" s="184"/>
      <c r="MVQ106" s="184"/>
      <c r="MVR106" s="184"/>
      <c r="MVS106" s="184"/>
      <c r="MVT106" s="184"/>
      <c r="MVU106" s="184"/>
      <c r="MVV106" s="184"/>
      <c r="MVW106" s="184"/>
      <c r="MVX106" s="184"/>
      <c r="MVY106" s="184"/>
      <c r="MVZ106" s="184"/>
      <c r="MWA106" s="184"/>
      <c r="MWB106" s="184"/>
      <c r="MWC106" s="184"/>
      <c r="MWD106" s="184"/>
      <c r="MWE106" s="184"/>
      <c r="MWF106" s="184"/>
      <c r="MWG106" s="184"/>
      <c r="MWH106" s="184"/>
      <c r="MWI106" s="184"/>
      <c r="MWJ106" s="184"/>
      <c r="MWK106" s="184"/>
      <c r="MWL106" s="184"/>
      <c r="MWM106" s="184"/>
      <c r="MWN106" s="184"/>
      <c r="MWO106" s="184"/>
      <c r="MWP106" s="184"/>
      <c r="MWQ106" s="184"/>
      <c r="MWR106" s="184"/>
      <c r="MWS106" s="184"/>
      <c r="MWT106" s="184"/>
      <c r="MWU106" s="184"/>
      <c r="MWV106" s="184"/>
      <c r="MWW106" s="184"/>
      <c r="MWX106" s="184"/>
      <c r="MWY106" s="184"/>
      <c r="MWZ106" s="184"/>
      <c r="MXA106" s="184"/>
      <c r="MXB106" s="184"/>
      <c r="MXC106" s="184"/>
      <c r="MXD106" s="184"/>
      <c r="MXE106" s="184"/>
      <c r="MXF106" s="184"/>
      <c r="MXG106" s="184"/>
      <c r="MXH106" s="184"/>
      <c r="MXI106" s="184"/>
      <c r="MXJ106" s="184"/>
      <c r="MXK106" s="184"/>
      <c r="MXL106" s="184"/>
      <c r="MXM106" s="184"/>
      <c r="MXN106" s="184"/>
      <c r="MXO106" s="184"/>
      <c r="MXP106" s="184"/>
      <c r="MXQ106" s="184"/>
      <c r="MXR106" s="184"/>
      <c r="MXS106" s="184"/>
      <c r="MXT106" s="184"/>
      <c r="MXU106" s="184"/>
      <c r="MXV106" s="184"/>
      <c r="MXW106" s="184"/>
      <c r="MXX106" s="184"/>
      <c r="MXY106" s="184"/>
      <c r="MXZ106" s="184"/>
      <c r="MYA106" s="184"/>
      <c r="MYB106" s="184"/>
      <c r="MYC106" s="184"/>
      <c r="MYD106" s="184"/>
      <c r="MYE106" s="184"/>
      <c r="MYF106" s="184"/>
      <c r="MYG106" s="184"/>
      <c r="MYH106" s="184"/>
      <c r="MYI106" s="184"/>
      <c r="MYJ106" s="184"/>
      <c r="MYK106" s="184"/>
      <c r="MYL106" s="184"/>
      <c r="MYM106" s="184"/>
      <c r="MYN106" s="184"/>
      <c r="MYO106" s="184"/>
      <c r="MYP106" s="184"/>
      <c r="MYQ106" s="184"/>
      <c r="MYR106" s="184"/>
      <c r="MYS106" s="184"/>
      <c r="MYT106" s="184"/>
      <c r="MYU106" s="184"/>
      <c r="MYV106" s="184"/>
      <c r="MYW106" s="184"/>
      <c r="MYX106" s="184"/>
      <c r="MYY106" s="184"/>
      <c r="MYZ106" s="184"/>
      <c r="MZA106" s="184"/>
      <c r="MZB106" s="184"/>
      <c r="MZC106" s="184"/>
      <c r="MZD106" s="184"/>
      <c r="MZE106" s="184"/>
      <c r="MZF106" s="184"/>
      <c r="MZG106" s="184"/>
      <c r="MZH106" s="184"/>
      <c r="MZI106" s="184"/>
      <c r="MZJ106" s="184"/>
      <c r="MZK106" s="184"/>
      <c r="MZL106" s="184"/>
      <c r="MZM106" s="184"/>
      <c r="MZN106" s="184"/>
      <c r="MZO106" s="184"/>
      <c r="MZP106" s="184"/>
      <c r="MZQ106" s="184"/>
      <c r="MZR106" s="184"/>
      <c r="MZS106" s="184"/>
      <c r="MZT106" s="184"/>
      <c r="MZU106" s="184"/>
      <c r="MZV106" s="184"/>
      <c r="MZW106" s="184"/>
      <c r="MZX106" s="184"/>
      <c r="MZY106" s="184"/>
      <c r="MZZ106" s="184"/>
      <c r="NAA106" s="184"/>
      <c r="NAB106" s="184"/>
      <c r="NAC106" s="184"/>
      <c r="NAD106" s="184"/>
      <c r="NAE106" s="184"/>
      <c r="NAF106" s="184"/>
      <c r="NAG106" s="184"/>
      <c r="NAH106" s="184"/>
      <c r="NAI106" s="184"/>
      <c r="NAJ106" s="184"/>
      <c r="NAK106" s="184"/>
      <c r="NAL106" s="184"/>
      <c r="NAM106" s="184"/>
      <c r="NAN106" s="184"/>
      <c r="NAO106" s="184"/>
      <c r="NAP106" s="184"/>
      <c r="NAQ106" s="184"/>
      <c r="NAR106" s="184"/>
      <c r="NAS106" s="184"/>
      <c r="NAT106" s="184"/>
      <c r="NAU106" s="184"/>
      <c r="NAV106" s="184"/>
      <c r="NAW106" s="184"/>
      <c r="NAX106" s="184"/>
      <c r="NAY106" s="184"/>
      <c r="NAZ106" s="184"/>
      <c r="NBA106" s="184"/>
      <c r="NBB106" s="184"/>
      <c r="NBC106" s="184"/>
      <c r="NBD106" s="184"/>
      <c r="NBE106" s="184"/>
      <c r="NBF106" s="184"/>
      <c r="NBG106" s="184"/>
      <c r="NBH106" s="184"/>
      <c r="NBI106" s="184"/>
      <c r="NBJ106" s="184"/>
      <c r="NBK106" s="184"/>
      <c r="NBL106" s="184"/>
      <c r="NBM106" s="184"/>
      <c r="NBN106" s="184"/>
      <c r="NBO106" s="184"/>
      <c r="NBP106" s="184"/>
      <c r="NBQ106" s="184"/>
      <c r="NBR106" s="184"/>
      <c r="NBS106" s="184"/>
      <c r="NBT106" s="184"/>
      <c r="NBU106" s="184"/>
      <c r="NBV106" s="184"/>
      <c r="NBW106" s="184"/>
      <c r="NBX106" s="184"/>
      <c r="NBY106" s="184"/>
      <c r="NBZ106" s="184"/>
      <c r="NCA106" s="184"/>
      <c r="NCB106" s="184"/>
      <c r="NCC106" s="184"/>
      <c r="NCD106" s="184"/>
      <c r="NCE106" s="184"/>
      <c r="NCF106" s="184"/>
      <c r="NCG106" s="184"/>
      <c r="NCH106" s="184"/>
      <c r="NCI106" s="184"/>
      <c r="NCJ106" s="184"/>
      <c r="NCK106" s="184"/>
      <c r="NCL106" s="184"/>
      <c r="NCM106" s="184"/>
      <c r="NCN106" s="184"/>
      <c r="NCO106" s="184"/>
      <c r="NCP106" s="184"/>
      <c r="NCQ106" s="184"/>
      <c r="NCR106" s="184"/>
      <c r="NCS106" s="184"/>
      <c r="NCT106" s="184"/>
      <c r="NCU106" s="184"/>
      <c r="NCV106" s="184"/>
      <c r="NCW106" s="184"/>
      <c r="NCX106" s="184"/>
      <c r="NCY106" s="184"/>
      <c r="NCZ106" s="184"/>
      <c r="NDA106" s="184"/>
      <c r="NDB106" s="184"/>
      <c r="NDC106" s="184"/>
      <c r="NDD106" s="184"/>
      <c r="NDE106" s="184"/>
      <c r="NDF106" s="184"/>
      <c r="NDG106" s="184"/>
      <c r="NDH106" s="184"/>
      <c r="NDI106" s="184"/>
      <c r="NDJ106" s="184"/>
      <c r="NDK106" s="184"/>
      <c r="NDL106" s="184"/>
      <c r="NDM106" s="184"/>
      <c r="NDN106" s="184"/>
      <c r="NDO106" s="184"/>
      <c r="NDP106" s="184"/>
      <c r="NDQ106" s="184"/>
      <c r="NDR106" s="184"/>
      <c r="NDS106" s="184"/>
      <c r="NDT106" s="184"/>
      <c r="NDU106" s="184"/>
      <c r="NDV106" s="184"/>
      <c r="NDW106" s="184"/>
      <c r="NDX106" s="184"/>
      <c r="NDY106" s="184"/>
      <c r="NDZ106" s="184"/>
      <c r="NEA106" s="184"/>
      <c r="NEB106" s="184"/>
      <c r="NEC106" s="184"/>
      <c r="NED106" s="184"/>
      <c r="NEE106" s="184"/>
      <c r="NEF106" s="184"/>
      <c r="NEG106" s="184"/>
      <c r="NEH106" s="184"/>
      <c r="NEI106" s="184"/>
      <c r="NEJ106" s="184"/>
      <c r="NEK106" s="184"/>
      <c r="NEL106" s="184"/>
      <c r="NEM106" s="184"/>
      <c r="NEN106" s="184"/>
      <c r="NEO106" s="184"/>
      <c r="NEP106" s="184"/>
      <c r="NEQ106" s="184"/>
      <c r="NER106" s="184"/>
      <c r="NES106" s="184"/>
      <c r="NET106" s="184"/>
      <c r="NEU106" s="184"/>
      <c r="NEV106" s="184"/>
      <c r="NEW106" s="184"/>
      <c r="NEX106" s="184"/>
      <c r="NEY106" s="184"/>
      <c r="NEZ106" s="184"/>
      <c r="NFA106" s="184"/>
      <c r="NFB106" s="184"/>
      <c r="NFC106" s="184"/>
      <c r="NFD106" s="184"/>
      <c r="NFE106" s="184"/>
      <c r="NFF106" s="184"/>
      <c r="NFG106" s="184"/>
      <c r="NFH106" s="184"/>
      <c r="NFI106" s="184"/>
      <c r="NFJ106" s="184"/>
      <c r="NFK106" s="184"/>
      <c r="NFL106" s="184"/>
      <c r="NFM106" s="184"/>
      <c r="NFN106" s="184"/>
      <c r="NFO106" s="184"/>
      <c r="NFP106" s="184"/>
      <c r="NFQ106" s="184"/>
      <c r="NFR106" s="184"/>
      <c r="NFS106" s="184"/>
      <c r="NFT106" s="184"/>
      <c r="NFU106" s="184"/>
      <c r="NFV106" s="184"/>
      <c r="NFW106" s="184"/>
      <c r="NFX106" s="184"/>
      <c r="NFY106" s="184"/>
      <c r="NFZ106" s="184"/>
      <c r="NGA106" s="184"/>
      <c r="NGB106" s="184"/>
      <c r="NGC106" s="184"/>
      <c r="NGD106" s="184"/>
      <c r="NGE106" s="184"/>
      <c r="NGF106" s="184"/>
      <c r="NGG106" s="184"/>
      <c r="NGH106" s="184"/>
      <c r="NGI106" s="184"/>
      <c r="NGJ106" s="184"/>
      <c r="NGK106" s="184"/>
      <c r="NGL106" s="184"/>
      <c r="NGM106" s="184"/>
      <c r="NGN106" s="184"/>
      <c r="NGO106" s="184"/>
      <c r="NGP106" s="184"/>
      <c r="NGQ106" s="184"/>
      <c r="NGR106" s="184"/>
      <c r="NGS106" s="184"/>
      <c r="NGT106" s="184"/>
      <c r="NGU106" s="184"/>
      <c r="NGV106" s="184"/>
      <c r="NGW106" s="184"/>
      <c r="NGX106" s="184"/>
      <c r="NGY106" s="184"/>
      <c r="NGZ106" s="184"/>
      <c r="NHA106" s="184"/>
      <c r="NHB106" s="184"/>
      <c r="NHC106" s="184"/>
      <c r="NHD106" s="184"/>
      <c r="NHE106" s="184"/>
      <c r="NHF106" s="184"/>
      <c r="NHG106" s="184"/>
      <c r="NHH106" s="184"/>
      <c r="NHI106" s="184"/>
      <c r="NHJ106" s="184"/>
      <c r="NHK106" s="184"/>
      <c r="NHL106" s="184"/>
      <c r="NHM106" s="184"/>
      <c r="NHN106" s="184"/>
      <c r="NHO106" s="184"/>
      <c r="NHP106" s="184"/>
      <c r="NHQ106" s="184"/>
      <c r="NHR106" s="184"/>
      <c r="NHS106" s="184"/>
      <c r="NHT106" s="184"/>
      <c r="NHU106" s="184"/>
      <c r="NHV106" s="184"/>
      <c r="NHW106" s="184"/>
      <c r="NHX106" s="184"/>
      <c r="NHY106" s="184"/>
      <c r="NHZ106" s="184"/>
      <c r="NIA106" s="184"/>
      <c r="NIB106" s="184"/>
      <c r="NIC106" s="184"/>
      <c r="NID106" s="184"/>
      <c r="NIE106" s="184"/>
      <c r="NIF106" s="184"/>
      <c r="NIG106" s="184"/>
      <c r="NIH106" s="184"/>
      <c r="NII106" s="184"/>
      <c r="NIJ106" s="184"/>
      <c r="NIK106" s="184"/>
      <c r="NIL106" s="184"/>
      <c r="NIM106" s="184"/>
      <c r="NIN106" s="184"/>
      <c r="NIO106" s="184"/>
      <c r="NIP106" s="184"/>
      <c r="NIQ106" s="184"/>
      <c r="NIR106" s="184"/>
      <c r="NIS106" s="184"/>
      <c r="NIT106" s="184"/>
      <c r="NIU106" s="184"/>
      <c r="NIV106" s="184"/>
      <c r="NIW106" s="184"/>
      <c r="NIX106" s="184"/>
      <c r="NIY106" s="184"/>
      <c r="NIZ106" s="184"/>
      <c r="NJA106" s="184"/>
      <c r="NJB106" s="184"/>
      <c r="NJC106" s="184"/>
      <c r="NJD106" s="184"/>
      <c r="NJE106" s="184"/>
      <c r="NJF106" s="184"/>
      <c r="NJG106" s="184"/>
      <c r="NJH106" s="184"/>
      <c r="NJI106" s="184"/>
      <c r="NJJ106" s="184"/>
      <c r="NJK106" s="184"/>
      <c r="NJL106" s="184"/>
      <c r="NJM106" s="184"/>
      <c r="NJN106" s="184"/>
      <c r="NJO106" s="184"/>
      <c r="NJP106" s="184"/>
      <c r="NJQ106" s="184"/>
      <c r="NJR106" s="184"/>
      <c r="NJS106" s="184"/>
      <c r="NJT106" s="184"/>
      <c r="NJU106" s="184"/>
      <c r="NJV106" s="184"/>
      <c r="NJW106" s="184"/>
      <c r="NJX106" s="184"/>
      <c r="NJY106" s="184"/>
      <c r="NJZ106" s="184"/>
      <c r="NKA106" s="184"/>
      <c r="NKB106" s="184"/>
      <c r="NKC106" s="184"/>
      <c r="NKD106" s="184"/>
      <c r="NKE106" s="184"/>
      <c r="NKF106" s="184"/>
      <c r="NKG106" s="184"/>
      <c r="NKH106" s="184"/>
      <c r="NKI106" s="184"/>
      <c r="NKJ106" s="184"/>
      <c r="NKK106" s="184"/>
      <c r="NKL106" s="184"/>
      <c r="NKM106" s="184"/>
      <c r="NKN106" s="184"/>
      <c r="NKO106" s="184"/>
      <c r="NKP106" s="184"/>
      <c r="NKQ106" s="184"/>
      <c r="NKR106" s="184"/>
      <c r="NKS106" s="184"/>
      <c r="NKT106" s="184"/>
      <c r="NKU106" s="184"/>
      <c r="NKV106" s="184"/>
      <c r="NKW106" s="184"/>
      <c r="NKX106" s="184"/>
      <c r="NKY106" s="184"/>
      <c r="NKZ106" s="184"/>
      <c r="NLA106" s="184"/>
      <c r="NLB106" s="184"/>
      <c r="NLC106" s="184"/>
      <c r="NLD106" s="184"/>
      <c r="NLE106" s="184"/>
      <c r="NLF106" s="184"/>
      <c r="NLG106" s="184"/>
      <c r="NLH106" s="184"/>
      <c r="NLI106" s="184"/>
      <c r="NLJ106" s="184"/>
      <c r="NLK106" s="184"/>
      <c r="NLL106" s="184"/>
      <c r="NLM106" s="184"/>
      <c r="NLN106" s="184"/>
      <c r="NLO106" s="184"/>
      <c r="NLP106" s="184"/>
      <c r="NLQ106" s="184"/>
      <c r="NLR106" s="184"/>
      <c r="NLS106" s="184"/>
      <c r="NLT106" s="184"/>
      <c r="NLU106" s="184"/>
      <c r="NLV106" s="184"/>
      <c r="NLW106" s="184"/>
      <c r="NLX106" s="184"/>
      <c r="NLY106" s="184"/>
      <c r="NLZ106" s="184"/>
      <c r="NMA106" s="184"/>
      <c r="NMB106" s="184"/>
      <c r="NMC106" s="184"/>
      <c r="NMD106" s="184"/>
      <c r="NME106" s="184"/>
      <c r="NMF106" s="184"/>
      <c r="NMG106" s="184"/>
      <c r="NMH106" s="184"/>
      <c r="NMI106" s="184"/>
      <c r="NMJ106" s="184"/>
      <c r="NMK106" s="184"/>
      <c r="NML106" s="184"/>
      <c r="NMM106" s="184"/>
      <c r="NMN106" s="184"/>
      <c r="NMO106" s="184"/>
      <c r="NMP106" s="184"/>
      <c r="NMQ106" s="184"/>
      <c r="NMR106" s="184"/>
      <c r="NMS106" s="184"/>
      <c r="NMT106" s="184"/>
      <c r="NMU106" s="184"/>
      <c r="NMV106" s="184"/>
      <c r="NMW106" s="184"/>
      <c r="NMX106" s="184"/>
      <c r="NMY106" s="184"/>
      <c r="NMZ106" s="184"/>
      <c r="NNA106" s="184"/>
      <c r="NNB106" s="184"/>
      <c r="NNC106" s="184"/>
      <c r="NND106" s="184"/>
      <c r="NNE106" s="184"/>
      <c r="NNF106" s="184"/>
      <c r="NNG106" s="184"/>
      <c r="NNH106" s="184"/>
      <c r="NNI106" s="184"/>
      <c r="NNJ106" s="184"/>
      <c r="NNK106" s="184"/>
      <c r="NNL106" s="184"/>
      <c r="NNM106" s="184"/>
      <c r="NNN106" s="184"/>
      <c r="NNO106" s="184"/>
      <c r="NNP106" s="184"/>
      <c r="NNQ106" s="184"/>
      <c r="NNR106" s="184"/>
      <c r="NNS106" s="184"/>
      <c r="NNT106" s="184"/>
      <c r="NNU106" s="184"/>
      <c r="NNV106" s="184"/>
      <c r="NNW106" s="184"/>
      <c r="NNX106" s="184"/>
      <c r="NNY106" s="184"/>
      <c r="NNZ106" s="184"/>
      <c r="NOA106" s="184"/>
      <c r="NOB106" s="184"/>
      <c r="NOC106" s="184"/>
      <c r="NOD106" s="184"/>
      <c r="NOE106" s="184"/>
      <c r="NOF106" s="184"/>
      <c r="NOG106" s="184"/>
      <c r="NOH106" s="184"/>
      <c r="NOI106" s="184"/>
      <c r="NOJ106" s="184"/>
      <c r="NOK106" s="184"/>
      <c r="NOL106" s="184"/>
      <c r="NOM106" s="184"/>
      <c r="NON106" s="184"/>
      <c r="NOO106" s="184"/>
      <c r="NOP106" s="184"/>
      <c r="NOQ106" s="184"/>
      <c r="NOR106" s="184"/>
      <c r="NOS106" s="184"/>
      <c r="NOT106" s="184"/>
      <c r="NOU106" s="184"/>
      <c r="NOV106" s="184"/>
      <c r="NOW106" s="184"/>
      <c r="NOX106" s="184"/>
      <c r="NOY106" s="184"/>
      <c r="NOZ106" s="184"/>
      <c r="NPA106" s="184"/>
      <c r="NPB106" s="184"/>
      <c r="NPC106" s="184"/>
      <c r="NPD106" s="184"/>
      <c r="NPE106" s="184"/>
      <c r="NPF106" s="184"/>
      <c r="NPG106" s="184"/>
      <c r="NPH106" s="184"/>
      <c r="NPI106" s="184"/>
      <c r="NPJ106" s="184"/>
      <c r="NPK106" s="184"/>
      <c r="NPL106" s="184"/>
      <c r="NPM106" s="184"/>
      <c r="NPN106" s="184"/>
      <c r="NPO106" s="184"/>
      <c r="NPP106" s="184"/>
      <c r="NPQ106" s="184"/>
      <c r="NPR106" s="184"/>
      <c r="NPS106" s="184"/>
      <c r="NPT106" s="184"/>
      <c r="NPU106" s="184"/>
      <c r="NPV106" s="184"/>
      <c r="NPW106" s="184"/>
      <c r="NPX106" s="184"/>
      <c r="NPY106" s="184"/>
      <c r="NPZ106" s="184"/>
      <c r="NQA106" s="184"/>
      <c r="NQB106" s="184"/>
      <c r="NQC106" s="184"/>
      <c r="NQD106" s="184"/>
      <c r="NQE106" s="184"/>
      <c r="NQF106" s="184"/>
      <c r="NQG106" s="184"/>
      <c r="NQH106" s="184"/>
      <c r="NQI106" s="184"/>
      <c r="NQJ106" s="184"/>
      <c r="NQK106" s="184"/>
      <c r="NQL106" s="184"/>
      <c r="NQM106" s="184"/>
      <c r="NQN106" s="184"/>
      <c r="NQO106" s="184"/>
      <c r="NQP106" s="184"/>
      <c r="NQQ106" s="184"/>
      <c r="NQR106" s="184"/>
      <c r="NQS106" s="184"/>
      <c r="NQT106" s="184"/>
      <c r="NQU106" s="184"/>
      <c r="NQV106" s="184"/>
      <c r="NQW106" s="184"/>
      <c r="NQX106" s="184"/>
      <c r="NQY106" s="184"/>
      <c r="NQZ106" s="184"/>
      <c r="NRA106" s="184"/>
      <c r="NRB106" s="184"/>
      <c r="NRC106" s="184"/>
      <c r="NRD106" s="184"/>
      <c r="NRE106" s="184"/>
      <c r="NRF106" s="184"/>
      <c r="NRG106" s="184"/>
      <c r="NRH106" s="184"/>
      <c r="NRI106" s="184"/>
      <c r="NRJ106" s="184"/>
      <c r="NRK106" s="184"/>
      <c r="NRL106" s="184"/>
      <c r="NRM106" s="184"/>
      <c r="NRN106" s="184"/>
      <c r="NRO106" s="184"/>
      <c r="NRP106" s="184"/>
      <c r="NRQ106" s="184"/>
      <c r="NRR106" s="184"/>
      <c r="NRS106" s="184"/>
      <c r="NRT106" s="184"/>
      <c r="NRU106" s="184"/>
      <c r="NRV106" s="184"/>
      <c r="NRW106" s="184"/>
      <c r="NRX106" s="184"/>
      <c r="NRY106" s="184"/>
      <c r="NRZ106" s="184"/>
      <c r="NSA106" s="184"/>
      <c r="NSB106" s="184"/>
      <c r="NSC106" s="184"/>
      <c r="NSD106" s="184"/>
      <c r="NSE106" s="184"/>
      <c r="NSF106" s="184"/>
      <c r="NSG106" s="184"/>
      <c r="NSH106" s="184"/>
      <c r="NSI106" s="184"/>
      <c r="NSJ106" s="184"/>
      <c r="NSK106" s="184"/>
      <c r="NSL106" s="184"/>
      <c r="NSM106" s="184"/>
      <c r="NSN106" s="184"/>
      <c r="NSO106" s="184"/>
      <c r="NSP106" s="184"/>
      <c r="NSQ106" s="184"/>
      <c r="NSR106" s="184"/>
      <c r="NSS106" s="184"/>
      <c r="NST106" s="184"/>
      <c r="NSU106" s="184"/>
      <c r="NSV106" s="184"/>
      <c r="NSW106" s="184"/>
      <c r="NSX106" s="184"/>
      <c r="NSY106" s="184"/>
      <c r="NSZ106" s="184"/>
      <c r="NTA106" s="184"/>
      <c r="NTB106" s="184"/>
      <c r="NTC106" s="184"/>
      <c r="NTD106" s="184"/>
      <c r="NTE106" s="184"/>
      <c r="NTF106" s="184"/>
      <c r="NTG106" s="184"/>
      <c r="NTH106" s="184"/>
      <c r="NTI106" s="184"/>
      <c r="NTJ106" s="184"/>
      <c r="NTK106" s="184"/>
      <c r="NTL106" s="184"/>
      <c r="NTM106" s="184"/>
      <c r="NTN106" s="184"/>
      <c r="NTO106" s="184"/>
      <c r="NTP106" s="184"/>
      <c r="NTQ106" s="184"/>
      <c r="NTR106" s="184"/>
      <c r="NTS106" s="184"/>
      <c r="NTT106" s="184"/>
      <c r="NTU106" s="184"/>
      <c r="NTV106" s="184"/>
      <c r="NTW106" s="184"/>
      <c r="NTX106" s="184"/>
      <c r="NTY106" s="184"/>
      <c r="NTZ106" s="184"/>
      <c r="NUA106" s="184"/>
      <c r="NUB106" s="184"/>
      <c r="NUC106" s="184"/>
      <c r="NUD106" s="184"/>
      <c r="NUE106" s="184"/>
      <c r="NUF106" s="184"/>
      <c r="NUG106" s="184"/>
      <c r="NUH106" s="184"/>
      <c r="NUI106" s="184"/>
      <c r="NUJ106" s="184"/>
      <c r="NUK106" s="184"/>
      <c r="NUL106" s="184"/>
      <c r="NUM106" s="184"/>
      <c r="NUN106" s="184"/>
      <c r="NUO106" s="184"/>
      <c r="NUP106" s="184"/>
      <c r="NUQ106" s="184"/>
      <c r="NUR106" s="184"/>
      <c r="NUS106" s="184"/>
      <c r="NUT106" s="184"/>
      <c r="NUU106" s="184"/>
      <c r="NUV106" s="184"/>
      <c r="NUW106" s="184"/>
      <c r="NUX106" s="184"/>
      <c r="NUY106" s="184"/>
      <c r="NUZ106" s="184"/>
      <c r="NVA106" s="184"/>
      <c r="NVB106" s="184"/>
      <c r="NVC106" s="184"/>
      <c r="NVD106" s="184"/>
      <c r="NVE106" s="184"/>
      <c r="NVF106" s="184"/>
      <c r="NVG106" s="184"/>
      <c r="NVH106" s="184"/>
      <c r="NVI106" s="184"/>
      <c r="NVJ106" s="184"/>
      <c r="NVK106" s="184"/>
      <c r="NVL106" s="184"/>
      <c r="NVM106" s="184"/>
      <c r="NVN106" s="184"/>
      <c r="NVO106" s="184"/>
      <c r="NVP106" s="184"/>
      <c r="NVQ106" s="184"/>
      <c r="NVR106" s="184"/>
      <c r="NVS106" s="184"/>
      <c r="NVT106" s="184"/>
      <c r="NVU106" s="184"/>
      <c r="NVV106" s="184"/>
      <c r="NVW106" s="184"/>
      <c r="NVX106" s="184"/>
      <c r="NVY106" s="184"/>
      <c r="NVZ106" s="184"/>
      <c r="NWA106" s="184"/>
      <c r="NWB106" s="184"/>
      <c r="NWC106" s="184"/>
      <c r="NWD106" s="184"/>
      <c r="NWE106" s="184"/>
      <c r="NWF106" s="184"/>
      <c r="NWG106" s="184"/>
      <c r="NWH106" s="184"/>
      <c r="NWI106" s="184"/>
      <c r="NWJ106" s="184"/>
      <c r="NWK106" s="184"/>
      <c r="NWL106" s="184"/>
      <c r="NWM106" s="184"/>
      <c r="NWN106" s="184"/>
      <c r="NWO106" s="184"/>
      <c r="NWP106" s="184"/>
      <c r="NWQ106" s="184"/>
      <c r="NWR106" s="184"/>
      <c r="NWS106" s="184"/>
      <c r="NWT106" s="184"/>
      <c r="NWU106" s="184"/>
      <c r="NWV106" s="184"/>
      <c r="NWW106" s="184"/>
      <c r="NWX106" s="184"/>
      <c r="NWY106" s="184"/>
      <c r="NWZ106" s="184"/>
      <c r="NXA106" s="184"/>
      <c r="NXB106" s="184"/>
      <c r="NXC106" s="184"/>
      <c r="NXD106" s="184"/>
      <c r="NXE106" s="184"/>
      <c r="NXF106" s="184"/>
      <c r="NXG106" s="184"/>
      <c r="NXH106" s="184"/>
      <c r="NXI106" s="184"/>
      <c r="NXJ106" s="184"/>
      <c r="NXK106" s="184"/>
      <c r="NXL106" s="184"/>
      <c r="NXM106" s="184"/>
      <c r="NXN106" s="184"/>
      <c r="NXO106" s="184"/>
      <c r="NXP106" s="184"/>
      <c r="NXQ106" s="184"/>
      <c r="NXR106" s="184"/>
      <c r="NXS106" s="184"/>
      <c r="NXT106" s="184"/>
      <c r="NXU106" s="184"/>
      <c r="NXV106" s="184"/>
      <c r="NXW106" s="184"/>
      <c r="NXX106" s="184"/>
      <c r="NXY106" s="184"/>
      <c r="NXZ106" s="184"/>
      <c r="NYA106" s="184"/>
      <c r="NYB106" s="184"/>
      <c r="NYC106" s="184"/>
      <c r="NYD106" s="184"/>
      <c r="NYE106" s="184"/>
      <c r="NYF106" s="184"/>
      <c r="NYG106" s="184"/>
      <c r="NYH106" s="184"/>
      <c r="NYI106" s="184"/>
      <c r="NYJ106" s="184"/>
      <c r="NYK106" s="184"/>
      <c r="NYL106" s="184"/>
      <c r="NYM106" s="184"/>
      <c r="NYN106" s="184"/>
      <c r="NYO106" s="184"/>
      <c r="NYP106" s="184"/>
      <c r="NYQ106" s="184"/>
      <c r="NYR106" s="184"/>
      <c r="NYS106" s="184"/>
      <c r="NYT106" s="184"/>
      <c r="NYU106" s="184"/>
      <c r="NYV106" s="184"/>
      <c r="NYW106" s="184"/>
      <c r="NYX106" s="184"/>
      <c r="NYY106" s="184"/>
      <c r="NYZ106" s="184"/>
      <c r="NZA106" s="184"/>
      <c r="NZB106" s="184"/>
      <c r="NZC106" s="184"/>
      <c r="NZD106" s="184"/>
      <c r="NZE106" s="184"/>
      <c r="NZF106" s="184"/>
      <c r="NZG106" s="184"/>
      <c r="NZH106" s="184"/>
      <c r="NZI106" s="184"/>
      <c r="NZJ106" s="184"/>
      <c r="NZK106" s="184"/>
      <c r="NZL106" s="184"/>
      <c r="NZM106" s="184"/>
      <c r="NZN106" s="184"/>
      <c r="NZO106" s="184"/>
      <c r="NZP106" s="184"/>
      <c r="NZQ106" s="184"/>
      <c r="NZR106" s="184"/>
      <c r="NZS106" s="184"/>
      <c r="NZT106" s="184"/>
      <c r="NZU106" s="184"/>
      <c r="NZV106" s="184"/>
      <c r="NZW106" s="184"/>
      <c r="NZX106" s="184"/>
      <c r="NZY106" s="184"/>
      <c r="NZZ106" s="184"/>
      <c r="OAA106" s="184"/>
      <c r="OAB106" s="184"/>
      <c r="OAC106" s="184"/>
      <c r="OAD106" s="184"/>
      <c r="OAE106" s="184"/>
      <c r="OAF106" s="184"/>
      <c r="OAG106" s="184"/>
      <c r="OAH106" s="184"/>
      <c r="OAI106" s="184"/>
      <c r="OAJ106" s="184"/>
      <c r="OAK106" s="184"/>
      <c r="OAL106" s="184"/>
      <c r="OAM106" s="184"/>
      <c r="OAN106" s="184"/>
      <c r="OAO106" s="184"/>
      <c r="OAP106" s="184"/>
      <c r="OAQ106" s="184"/>
      <c r="OAR106" s="184"/>
      <c r="OAS106" s="184"/>
      <c r="OAT106" s="184"/>
      <c r="OAU106" s="184"/>
      <c r="OAV106" s="184"/>
      <c r="OAW106" s="184"/>
      <c r="OAX106" s="184"/>
      <c r="OAY106" s="184"/>
      <c r="OAZ106" s="184"/>
      <c r="OBA106" s="184"/>
      <c r="OBB106" s="184"/>
      <c r="OBC106" s="184"/>
      <c r="OBD106" s="184"/>
      <c r="OBE106" s="184"/>
      <c r="OBF106" s="184"/>
      <c r="OBG106" s="184"/>
      <c r="OBH106" s="184"/>
      <c r="OBI106" s="184"/>
      <c r="OBJ106" s="184"/>
      <c r="OBK106" s="184"/>
      <c r="OBL106" s="184"/>
      <c r="OBM106" s="184"/>
      <c r="OBN106" s="184"/>
      <c r="OBO106" s="184"/>
      <c r="OBP106" s="184"/>
      <c r="OBQ106" s="184"/>
      <c r="OBR106" s="184"/>
      <c r="OBS106" s="184"/>
      <c r="OBT106" s="184"/>
      <c r="OBU106" s="184"/>
      <c r="OBV106" s="184"/>
      <c r="OBW106" s="184"/>
      <c r="OBX106" s="184"/>
      <c r="OBY106" s="184"/>
      <c r="OBZ106" s="184"/>
      <c r="OCA106" s="184"/>
      <c r="OCB106" s="184"/>
      <c r="OCC106" s="184"/>
      <c r="OCD106" s="184"/>
      <c r="OCE106" s="184"/>
      <c r="OCF106" s="184"/>
      <c r="OCG106" s="184"/>
      <c r="OCH106" s="184"/>
      <c r="OCI106" s="184"/>
      <c r="OCJ106" s="184"/>
      <c r="OCK106" s="184"/>
      <c r="OCL106" s="184"/>
      <c r="OCM106" s="184"/>
      <c r="OCN106" s="184"/>
      <c r="OCO106" s="184"/>
      <c r="OCP106" s="184"/>
      <c r="OCQ106" s="184"/>
      <c r="OCR106" s="184"/>
      <c r="OCS106" s="184"/>
      <c r="OCT106" s="184"/>
      <c r="OCU106" s="184"/>
      <c r="OCV106" s="184"/>
      <c r="OCW106" s="184"/>
      <c r="OCX106" s="184"/>
      <c r="OCY106" s="184"/>
      <c r="OCZ106" s="184"/>
      <c r="ODA106" s="184"/>
      <c r="ODB106" s="184"/>
      <c r="ODC106" s="184"/>
      <c r="ODD106" s="184"/>
      <c r="ODE106" s="184"/>
      <c r="ODF106" s="184"/>
      <c r="ODG106" s="184"/>
      <c r="ODH106" s="184"/>
      <c r="ODI106" s="184"/>
      <c r="ODJ106" s="184"/>
      <c r="ODK106" s="184"/>
      <c r="ODL106" s="184"/>
      <c r="ODM106" s="184"/>
      <c r="ODN106" s="184"/>
      <c r="ODO106" s="184"/>
      <c r="ODP106" s="184"/>
      <c r="ODQ106" s="184"/>
      <c r="ODR106" s="184"/>
      <c r="ODS106" s="184"/>
      <c r="ODT106" s="184"/>
      <c r="ODU106" s="184"/>
      <c r="ODV106" s="184"/>
      <c r="ODW106" s="184"/>
      <c r="ODX106" s="184"/>
      <c r="ODY106" s="184"/>
      <c r="ODZ106" s="184"/>
      <c r="OEA106" s="184"/>
      <c r="OEB106" s="184"/>
      <c r="OEC106" s="184"/>
      <c r="OED106" s="184"/>
      <c r="OEE106" s="184"/>
      <c r="OEF106" s="184"/>
      <c r="OEG106" s="184"/>
      <c r="OEH106" s="184"/>
      <c r="OEI106" s="184"/>
      <c r="OEJ106" s="184"/>
      <c r="OEK106" s="184"/>
      <c r="OEL106" s="184"/>
      <c r="OEM106" s="184"/>
      <c r="OEN106" s="184"/>
      <c r="OEO106" s="184"/>
      <c r="OEP106" s="184"/>
      <c r="OEQ106" s="184"/>
      <c r="OER106" s="184"/>
      <c r="OES106" s="184"/>
      <c r="OET106" s="184"/>
      <c r="OEU106" s="184"/>
      <c r="OEV106" s="184"/>
      <c r="OEW106" s="184"/>
      <c r="OEX106" s="184"/>
      <c r="OEY106" s="184"/>
      <c r="OEZ106" s="184"/>
      <c r="OFA106" s="184"/>
      <c r="OFB106" s="184"/>
      <c r="OFC106" s="184"/>
      <c r="OFD106" s="184"/>
      <c r="OFE106" s="184"/>
      <c r="OFF106" s="184"/>
      <c r="OFG106" s="184"/>
      <c r="OFH106" s="184"/>
      <c r="OFI106" s="184"/>
      <c r="OFJ106" s="184"/>
      <c r="OFK106" s="184"/>
      <c r="OFL106" s="184"/>
      <c r="OFM106" s="184"/>
      <c r="OFN106" s="184"/>
      <c r="OFO106" s="184"/>
      <c r="OFP106" s="184"/>
      <c r="OFQ106" s="184"/>
      <c r="OFR106" s="184"/>
      <c r="OFS106" s="184"/>
      <c r="OFT106" s="184"/>
      <c r="OFU106" s="184"/>
      <c r="OFV106" s="184"/>
      <c r="OFW106" s="184"/>
      <c r="OFX106" s="184"/>
      <c r="OFY106" s="184"/>
      <c r="OFZ106" s="184"/>
      <c r="OGA106" s="184"/>
      <c r="OGB106" s="184"/>
      <c r="OGC106" s="184"/>
      <c r="OGD106" s="184"/>
      <c r="OGE106" s="184"/>
      <c r="OGF106" s="184"/>
      <c r="OGG106" s="184"/>
      <c r="OGH106" s="184"/>
      <c r="OGI106" s="184"/>
      <c r="OGJ106" s="184"/>
      <c r="OGK106" s="184"/>
      <c r="OGL106" s="184"/>
      <c r="OGM106" s="184"/>
      <c r="OGN106" s="184"/>
      <c r="OGO106" s="184"/>
      <c r="OGP106" s="184"/>
      <c r="OGQ106" s="184"/>
      <c r="OGR106" s="184"/>
      <c r="OGS106" s="184"/>
      <c r="OGT106" s="184"/>
      <c r="OGU106" s="184"/>
      <c r="OGV106" s="184"/>
      <c r="OGW106" s="184"/>
      <c r="OGX106" s="184"/>
      <c r="OGY106" s="184"/>
      <c r="OGZ106" s="184"/>
      <c r="OHA106" s="184"/>
      <c r="OHB106" s="184"/>
      <c r="OHC106" s="184"/>
      <c r="OHD106" s="184"/>
      <c r="OHE106" s="184"/>
      <c r="OHF106" s="184"/>
      <c r="OHG106" s="184"/>
      <c r="OHH106" s="184"/>
      <c r="OHI106" s="184"/>
      <c r="OHJ106" s="184"/>
      <c r="OHK106" s="184"/>
      <c r="OHL106" s="184"/>
      <c r="OHM106" s="184"/>
      <c r="OHN106" s="184"/>
      <c r="OHO106" s="184"/>
      <c r="OHP106" s="184"/>
      <c r="OHQ106" s="184"/>
      <c r="OHR106" s="184"/>
      <c r="OHS106" s="184"/>
      <c r="OHT106" s="184"/>
      <c r="OHU106" s="184"/>
      <c r="OHV106" s="184"/>
      <c r="OHW106" s="184"/>
      <c r="OHX106" s="184"/>
      <c r="OHY106" s="184"/>
      <c r="OHZ106" s="184"/>
      <c r="OIA106" s="184"/>
      <c r="OIB106" s="184"/>
      <c r="OIC106" s="184"/>
      <c r="OID106" s="184"/>
      <c r="OIE106" s="184"/>
      <c r="OIF106" s="184"/>
      <c r="OIG106" s="184"/>
      <c r="OIH106" s="184"/>
      <c r="OII106" s="184"/>
      <c r="OIJ106" s="184"/>
      <c r="OIK106" s="184"/>
      <c r="OIL106" s="184"/>
      <c r="OIM106" s="184"/>
      <c r="OIN106" s="184"/>
      <c r="OIO106" s="184"/>
      <c r="OIP106" s="184"/>
      <c r="OIQ106" s="184"/>
      <c r="OIR106" s="184"/>
      <c r="OIS106" s="184"/>
      <c r="OIT106" s="184"/>
      <c r="OIU106" s="184"/>
      <c r="OIV106" s="184"/>
      <c r="OIW106" s="184"/>
      <c r="OIX106" s="184"/>
      <c r="OIY106" s="184"/>
      <c r="OIZ106" s="184"/>
      <c r="OJA106" s="184"/>
      <c r="OJB106" s="184"/>
      <c r="OJC106" s="184"/>
      <c r="OJD106" s="184"/>
      <c r="OJE106" s="184"/>
      <c r="OJF106" s="184"/>
      <c r="OJG106" s="184"/>
      <c r="OJH106" s="184"/>
      <c r="OJI106" s="184"/>
      <c r="OJJ106" s="184"/>
      <c r="OJK106" s="184"/>
      <c r="OJL106" s="184"/>
      <c r="OJM106" s="184"/>
      <c r="OJN106" s="184"/>
      <c r="OJO106" s="184"/>
      <c r="OJP106" s="184"/>
      <c r="OJQ106" s="184"/>
      <c r="OJR106" s="184"/>
      <c r="OJS106" s="184"/>
      <c r="OJT106" s="184"/>
      <c r="OJU106" s="184"/>
      <c r="OJV106" s="184"/>
      <c r="OJW106" s="184"/>
      <c r="OJX106" s="184"/>
      <c r="OJY106" s="184"/>
      <c r="OJZ106" s="184"/>
      <c r="OKA106" s="184"/>
      <c r="OKB106" s="184"/>
      <c r="OKC106" s="184"/>
      <c r="OKD106" s="184"/>
      <c r="OKE106" s="184"/>
      <c r="OKF106" s="184"/>
      <c r="OKG106" s="184"/>
      <c r="OKH106" s="184"/>
      <c r="OKI106" s="184"/>
      <c r="OKJ106" s="184"/>
      <c r="OKK106" s="184"/>
      <c r="OKL106" s="184"/>
      <c r="OKM106" s="184"/>
      <c r="OKN106" s="184"/>
      <c r="OKO106" s="184"/>
      <c r="OKP106" s="184"/>
      <c r="OKQ106" s="184"/>
      <c r="OKR106" s="184"/>
      <c r="OKS106" s="184"/>
      <c r="OKT106" s="184"/>
      <c r="OKU106" s="184"/>
      <c r="OKV106" s="184"/>
      <c r="OKW106" s="184"/>
      <c r="OKX106" s="184"/>
      <c r="OKY106" s="184"/>
      <c r="OKZ106" s="184"/>
      <c r="OLA106" s="184"/>
      <c r="OLB106" s="184"/>
      <c r="OLC106" s="184"/>
      <c r="OLD106" s="184"/>
      <c r="OLE106" s="184"/>
      <c r="OLF106" s="184"/>
      <c r="OLG106" s="184"/>
      <c r="OLH106" s="184"/>
      <c r="OLI106" s="184"/>
      <c r="OLJ106" s="184"/>
      <c r="OLK106" s="184"/>
      <c r="OLL106" s="184"/>
      <c r="OLM106" s="184"/>
      <c r="OLN106" s="184"/>
      <c r="OLO106" s="184"/>
      <c r="OLP106" s="184"/>
      <c r="OLQ106" s="184"/>
      <c r="OLR106" s="184"/>
      <c r="OLS106" s="184"/>
      <c r="OLT106" s="184"/>
      <c r="OLU106" s="184"/>
      <c r="OLV106" s="184"/>
      <c r="OLW106" s="184"/>
      <c r="OLX106" s="184"/>
      <c r="OLY106" s="184"/>
      <c r="OLZ106" s="184"/>
      <c r="OMA106" s="184"/>
      <c r="OMB106" s="184"/>
      <c r="OMC106" s="184"/>
      <c r="OMD106" s="184"/>
      <c r="OME106" s="184"/>
      <c r="OMF106" s="184"/>
      <c r="OMG106" s="184"/>
      <c r="OMH106" s="184"/>
      <c r="OMI106" s="184"/>
      <c r="OMJ106" s="184"/>
      <c r="OMK106" s="184"/>
      <c r="OML106" s="184"/>
      <c r="OMM106" s="184"/>
      <c r="OMN106" s="184"/>
      <c r="OMO106" s="184"/>
      <c r="OMP106" s="184"/>
      <c r="OMQ106" s="184"/>
      <c r="OMR106" s="184"/>
      <c r="OMS106" s="184"/>
      <c r="OMT106" s="184"/>
      <c r="OMU106" s="184"/>
      <c r="OMV106" s="184"/>
      <c r="OMW106" s="184"/>
      <c r="OMX106" s="184"/>
      <c r="OMY106" s="184"/>
      <c r="OMZ106" s="184"/>
      <c r="ONA106" s="184"/>
      <c r="ONB106" s="184"/>
      <c r="ONC106" s="184"/>
      <c r="OND106" s="184"/>
      <c r="ONE106" s="184"/>
      <c r="ONF106" s="184"/>
      <c r="ONG106" s="184"/>
      <c r="ONH106" s="184"/>
      <c r="ONI106" s="184"/>
      <c r="ONJ106" s="184"/>
      <c r="ONK106" s="184"/>
      <c r="ONL106" s="184"/>
      <c r="ONM106" s="184"/>
      <c r="ONN106" s="184"/>
      <c r="ONO106" s="184"/>
      <c r="ONP106" s="184"/>
      <c r="ONQ106" s="184"/>
      <c r="ONR106" s="184"/>
      <c r="ONS106" s="184"/>
      <c r="ONT106" s="184"/>
      <c r="ONU106" s="184"/>
      <c r="ONV106" s="184"/>
      <c r="ONW106" s="184"/>
      <c r="ONX106" s="184"/>
      <c r="ONY106" s="184"/>
      <c r="ONZ106" s="184"/>
      <c r="OOA106" s="184"/>
      <c r="OOB106" s="184"/>
      <c r="OOC106" s="184"/>
      <c r="OOD106" s="184"/>
      <c r="OOE106" s="184"/>
      <c r="OOF106" s="184"/>
      <c r="OOG106" s="184"/>
      <c r="OOH106" s="184"/>
      <c r="OOI106" s="184"/>
      <c r="OOJ106" s="184"/>
      <c r="OOK106" s="184"/>
      <c r="OOL106" s="184"/>
      <c r="OOM106" s="184"/>
      <c r="OON106" s="184"/>
      <c r="OOO106" s="184"/>
      <c r="OOP106" s="184"/>
      <c r="OOQ106" s="184"/>
      <c r="OOR106" s="184"/>
      <c r="OOS106" s="184"/>
      <c r="OOT106" s="184"/>
      <c r="OOU106" s="184"/>
      <c r="OOV106" s="184"/>
      <c r="OOW106" s="184"/>
      <c r="OOX106" s="184"/>
      <c r="OOY106" s="184"/>
      <c r="OOZ106" s="184"/>
      <c r="OPA106" s="184"/>
      <c r="OPB106" s="184"/>
      <c r="OPC106" s="184"/>
      <c r="OPD106" s="184"/>
      <c r="OPE106" s="184"/>
      <c r="OPF106" s="184"/>
      <c r="OPG106" s="184"/>
      <c r="OPH106" s="184"/>
      <c r="OPI106" s="184"/>
      <c r="OPJ106" s="184"/>
      <c r="OPK106" s="184"/>
      <c r="OPL106" s="184"/>
      <c r="OPM106" s="184"/>
      <c r="OPN106" s="184"/>
      <c r="OPO106" s="184"/>
      <c r="OPP106" s="184"/>
      <c r="OPQ106" s="184"/>
      <c r="OPR106" s="184"/>
      <c r="OPS106" s="184"/>
      <c r="OPT106" s="184"/>
      <c r="OPU106" s="184"/>
      <c r="OPV106" s="184"/>
      <c r="OPW106" s="184"/>
      <c r="OPX106" s="184"/>
      <c r="OPY106" s="184"/>
      <c r="OPZ106" s="184"/>
      <c r="OQA106" s="184"/>
      <c r="OQB106" s="184"/>
      <c r="OQC106" s="184"/>
      <c r="OQD106" s="184"/>
      <c r="OQE106" s="184"/>
      <c r="OQF106" s="184"/>
      <c r="OQG106" s="184"/>
      <c r="OQH106" s="184"/>
      <c r="OQI106" s="184"/>
      <c r="OQJ106" s="184"/>
      <c r="OQK106" s="184"/>
      <c r="OQL106" s="184"/>
      <c r="OQM106" s="184"/>
      <c r="OQN106" s="184"/>
      <c r="OQO106" s="184"/>
      <c r="OQP106" s="184"/>
      <c r="OQQ106" s="184"/>
      <c r="OQR106" s="184"/>
      <c r="OQS106" s="184"/>
      <c r="OQT106" s="184"/>
      <c r="OQU106" s="184"/>
      <c r="OQV106" s="184"/>
      <c r="OQW106" s="184"/>
      <c r="OQX106" s="184"/>
      <c r="OQY106" s="184"/>
      <c r="OQZ106" s="184"/>
      <c r="ORA106" s="184"/>
      <c r="ORB106" s="184"/>
      <c r="ORC106" s="184"/>
      <c r="ORD106" s="184"/>
      <c r="ORE106" s="184"/>
      <c r="ORF106" s="184"/>
      <c r="ORG106" s="184"/>
      <c r="ORH106" s="184"/>
      <c r="ORI106" s="184"/>
      <c r="ORJ106" s="184"/>
      <c r="ORK106" s="184"/>
      <c r="ORL106" s="184"/>
      <c r="ORM106" s="184"/>
      <c r="ORN106" s="184"/>
      <c r="ORO106" s="184"/>
      <c r="ORP106" s="184"/>
      <c r="ORQ106" s="184"/>
      <c r="ORR106" s="184"/>
      <c r="ORS106" s="184"/>
      <c r="ORT106" s="184"/>
      <c r="ORU106" s="184"/>
      <c r="ORV106" s="184"/>
      <c r="ORW106" s="184"/>
      <c r="ORX106" s="184"/>
      <c r="ORY106" s="184"/>
      <c r="ORZ106" s="184"/>
      <c r="OSA106" s="184"/>
      <c r="OSB106" s="184"/>
      <c r="OSC106" s="184"/>
      <c r="OSD106" s="184"/>
      <c r="OSE106" s="184"/>
      <c r="OSF106" s="184"/>
      <c r="OSG106" s="184"/>
      <c r="OSH106" s="184"/>
      <c r="OSI106" s="184"/>
      <c r="OSJ106" s="184"/>
      <c r="OSK106" s="184"/>
      <c r="OSL106" s="184"/>
      <c r="OSM106" s="184"/>
      <c r="OSN106" s="184"/>
      <c r="OSO106" s="184"/>
      <c r="OSP106" s="184"/>
      <c r="OSQ106" s="184"/>
      <c r="OSR106" s="184"/>
      <c r="OSS106" s="184"/>
      <c r="OST106" s="184"/>
      <c r="OSU106" s="184"/>
      <c r="OSV106" s="184"/>
      <c r="OSW106" s="184"/>
      <c r="OSX106" s="184"/>
      <c r="OSY106" s="184"/>
      <c r="OSZ106" s="184"/>
      <c r="OTA106" s="184"/>
      <c r="OTB106" s="184"/>
      <c r="OTC106" s="184"/>
      <c r="OTD106" s="184"/>
      <c r="OTE106" s="184"/>
      <c r="OTF106" s="184"/>
      <c r="OTG106" s="184"/>
      <c r="OTH106" s="184"/>
      <c r="OTI106" s="184"/>
      <c r="OTJ106" s="184"/>
      <c r="OTK106" s="184"/>
      <c r="OTL106" s="184"/>
      <c r="OTM106" s="184"/>
      <c r="OTN106" s="184"/>
      <c r="OTO106" s="184"/>
      <c r="OTP106" s="184"/>
      <c r="OTQ106" s="184"/>
      <c r="OTR106" s="184"/>
      <c r="OTS106" s="184"/>
      <c r="OTT106" s="184"/>
      <c r="OTU106" s="184"/>
      <c r="OTV106" s="184"/>
      <c r="OTW106" s="184"/>
      <c r="OTX106" s="184"/>
      <c r="OTY106" s="184"/>
      <c r="OTZ106" s="184"/>
      <c r="OUA106" s="184"/>
      <c r="OUB106" s="184"/>
      <c r="OUC106" s="184"/>
      <c r="OUD106" s="184"/>
      <c r="OUE106" s="184"/>
      <c r="OUF106" s="184"/>
      <c r="OUG106" s="184"/>
      <c r="OUH106" s="184"/>
      <c r="OUI106" s="184"/>
      <c r="OUJ106" s="184"/>
      <c r="OUK106" s="184"/>
      <c r="OUL106" s="184"/>
      <c r="OUM106" s="184"/>
      <c r="OUN106" s="184"/>
      <c r="OUO106" s="184"/>
      <c r="OUP106" s="184"/>
      <c r="OUQ106" s="184"/>
      <c r="OUR106" s="184"/>
      <c r="OUS106" s="184"/>
      <c r="OUT106" s="184"/>
      <c r="OUU106" s="184"/>
      <c r="OUV106" s="184"/>
      <c r="OUW106" s="184"/>
      <c r="OUX106" s="184"/>
      <c r="OUY106" s="184"/>
      <c r="OUZ106" s="184"/>
      <c r="OVA106" s="184"/>
      <c r="OVB106" s="184"/>
      <c r="OVC106" s="184"/>
      <c r="OVD106" s="184"/>
      <c r="OVE106" s="184"/>
      <c r="OVF106" s="184"/>
      <c r="OVG106" s="184"/>
      <c r="OVH106" s="184"/>
      <c r="OVI106" s="184"/>
      <c r="OVJ106" s="184"/>
      <c r="OVK106" s="184"/>
      <c r="OVL106" s="184"/>
      <c r="OVM106" s="184"/>
      <c r="OVN106" s="184"/>
      <c r="OVO106" s="184"/>
      <c r="OVP106" s="184"/>
      <c r="OVQ106" s="184"/>
      <c r="OVR106" s="184"/>
      <c r="OVS106" s="184"/>
      <c r="OVT106" s="184"/>
      <c r="OVU106" s="184"/>
      <c r="OVV106" s="184"/>
      <c r="OVW106" s="184"/>
      <c r="OVX106" s="184"/>
      <c r="OVY106" s="184"/>
      <c r="OVZ106" s="184"/>
      <c r="OWA106" s="184"/>
      <c r="OWB106" s="184"/>
      <c r="OWC106" s="184"/>
      <c r="OWD106" s="184"/>
      <c r="OWE106" s="184"/>
      <c r="OWF106" s="184"/>
      <c r="OWG106" s="184"/>
      <c r="OWH106" s="184"/>
      <c r="OWI106" s="184"/>
      <c r="OWJ106" s="184"/>
      <c r="OWK106" s="184"/>
      <c r="OWL106" s="184"/>
      <c r="OWM106" s="184"/>
      <c r="OWN106" s="184"/>
      <c r="OWO106" s="184"/>
      <c r="OWP106" s="184"/>
      <c r="OWQ106" s="184"/>
      <c r="OWR106" s="184"/>
      <c r="OWS106" s="184"/>
      <c r="OWT106" s="184"/>
      <c r="OWU106" s="184"/>
      <c r="OWV106" s="184"/>
      <c r="OWW106" s="184"/>
      <c r="OWX106" s="184"/>
      <c r="OWY106" s="184"/>
      <c r="OWZ106" s="184"/>
      <c r="OXA106" s="184"/>
      <c r="OXB106" s="184"/>
      <c r="OXC106" s="184"/>
      <c r="OXD106" s="184"/>
      <c r="OXE106" s="184"/>
      <c r="OXF106" s="184"/>
      <c r="OXG106" s="184"/>
      <c r="OXH106" s="184"/>
      <c r="OXI106" s="184"/>
      <c r="OXJ106" s="184"/>
      <c r="OXK106" s="184"/>
      <c r="OXL106" s="184"/>
      <c r="OXM106" s="184"/>
      <c r="OXN106" s="184"/>
      <c r="OXO106" s="184"/>
      <c r="OXP106" s="184"/>
      <c r="OXQ106" s="184"/>
      <c r="OXR106" s="184"/>
      <c r="OXS106" s="184"/>
      <c r="OXT106" s="184"/>
      <c r="OXU106" s="184"/>
      <c r="OXV106" s="184"/>
      <c r="OXW106" s="184"/>
      <c r="OXX106" s="184"/>
      <c r="OXY106" s="184"/>
      <c r="OXZ106" s="184"/>
      <c r="OYA106" s="184"/>
      <c r="OYB106" s="184"/>
      <c r="OYC106" s="184"/>
      <c r="OYD106" s="184"/>
      <c r="OYE106" s="184"/>
      <c r="OYF106" s="184"/>
      <c r="OYG106" s="184"/>
      <c r="OYH106" s="184"/>
      <c r="OYI106" s="184"/>
      <c r="OYJ106" s="184"/>
      <c r="OYK106" s="184"/>
      <c r="OYL106" s="184"/>
      <c r="OYM106" s="184"/>
      <c r="OYN106" s="184"/>
      <c r="OYO106" s="184"/>
      <c r="OYP106" s="184"/>
      <c r="OYQ106" s="184"/>
      <c r="OYR106" s="184"/>
      <c r="OYS106" s="184"/>
      <c r="OYT106" s="184"/>
      <c r="OYU106" s="184"/>
      <c r="OYV106" s="184"/>
      <c r="OYW106" s="184"/>
      <c r="OYX106" s="184"/>
      <c r="OYY106" s="184"/>
      <c r="OYZ106" s="184"/>
      <c r="OZA106" s="184"/>
      <c r="OZB106" s="184"/>
      <c r="OZC106" s="184"/>
      <c r="OZD106" s="184"/>
      <c r="OZE106" s="184"/>
      <c r="OZF106" s="184"/>
      <c r="OZG106" s="184"/>
      <c r="OZH106" s="184"/>
      <c r="OZI106" s="184"/>
      <c r="OZJ106" s="184"/>
      <c r="OZK106" s="184"/>
      <c r="OZL106" s="184"/>
      <c r="OZM106" s="184"/>
      <c r="OZN106" s="184"/>
      <c r="OZO106" s="184"/>
      <c r="OZP106" s="184"/>
      <c r="OZQ106" s="184"/>
      <c r="OZR106" s="184"/>
      <c r="OZS106" s="184"/>
      <c r="OZT106" s="184"/>
      <c r="OZU106" s="184"/>
      <c r="OZV106" s="184"/>
      <c r="OZW106" s="184"/>
      <c r="OZX106" s="184"/>
      <c r="OZY106" s="184"/>
      <c r="OZZ106" s="184"/>
      <c r="PAA106" s="184"/>
      <c r="PAB106" s="184"/>
      <c r="PAC106" s="184"/>
      <c r="PAD106" s="184"/>
      <c r="PAE106" s="184"/>
      <c r="PAF106" s="184"/>
      <c r="PAG106" s="184"/>
      <c r="PAH106" s="184"/>
      <c r="PAI106" s="184"/>
      <c r="PAJ106" s="184"/>
      <c r="PAK106" s="184"/>
      <c r="PAL106" s="184"/>
      <c r="PAM106" s="184"/>
      <c r="PAN106" s="184"/>
      <c r="PAO106" s="184"/>
      <c r="PAP106" s="184"/>
      <c r="PAQ106" s="184"/>
      <c r="PAR106" s="184"/>
      <c r="PAS106" s="184"/>
      <c r="PAT106" s="184"/>
      <c r="PAU106" s="184"/>
      <c r="PAV106" s="184"/>
      <c r="PAW106" s="184"/>
      <c r="PAX106" s="184"/>
      <c r="PAY106" s="184"/>
      <c r="PAZ106" s="184"/>
      <c r="PBA106" s="184"/>
      <c r="PBB106" s="184"/>
      <c r="PBC106" s="184"/>
      <c r="PBD106" s="184"/>
      <c r="PBE106" s="184"/>
      <c r="PBF106" s="184"/>
      <c r="PBG106" s="184"/>
      <c r="PBH106" s="184"/>
      <c r="PBI106" s="184"/>
      <c r="PBJ106" s="184"/>
      <c r="PBK106" s="184"/>
      <c r="PBL106" s="184"/>
      <c r="PBM106" s="184"/>
      <c r="PBN106" s="184"/>
      <c r="PBO106" s="184"/>
      <c r="PBP106" s="184"/>
      <c r="PBQ106" s="184"/>
      <c r="PBR106" s="184"/>
      <c r="PBS106" s="184"/>
      <c r="PBT106" s="184"/>
      <c r="PBU106" s="184"/>
      <c r="PBV106" s="184"/>
      <c r="PBW106" s="184"/>
      <c r="PBX106" s="184"/>
      <c r="PBY106" s="184"/>
      <c r="PBZ106" s="184"/>
      <c r="PCA106" s="184"/>
      <c r="PCB106" s="184"/>
      <c r="PCC106" s="184"/>
      <c r="PCD106" s="184"/>
      <c r="PCE106" s="184"/>
      <c r="PCF106" s="184"/>
      <c r="PCG106" s="184"/>
      <c r="PCH106" s="184"/>
      <c r="PCI106" s="184"/>
      <c r="PCJ106" s="184"/>
      <c r="PCK106" s="184"/>
      <c r="PCL106" s="184"/>
      <c r="PCM106" s="184"/>
      <c r="PCN106" s="184"/>
      <c r="PCO106" s="184"/>
      <c r="PCP106" s="184"/>
      <c r="PCQ106" s="184"/>
      <c r="PCR106" s="184"/>
      <c r="PCS106" s="184"/>
      <c r="PCT106" s="184"/>
      <c r="PCU106" s="184"/>
      <c r="PCV106" s="184"/>
      <c r="PCW106" s="184"/>
      <c r="PCX106" s="184"/>
      <c r="PCY106" s="184"/>
      <c r="PCZ106" s="184"/>
      <c r="PDA106" s="184"/>
      <c r="PDB106" s="184"/>
      <c r="PDC106" s="184"/>
      <c r="PDD106" s="184"/>
      <c r="PDE106" s="184"/>
      <c r="PDF106" s="184"/>
      <c r="PDG106" s="184"/>
      <c r="PDH106" s="184"/>
      <c r="PDI106" s="184"/>
      <c r="PDJ106" s="184"/>
      <c r="PDK106" s="184"/>
      <c r="PDL106" s="184"/>
      <c r="PDM106" s="184"/>
      <c r="PDN106" s="184"/>
      <c r="PDO106" s="184"/>
      <c r="PDP106" s="184"/>
      <c r="PDQ106" s="184"/>
      <c r="PDR106" s="184"/>
      <c r="PDS106" s="184"/>
      <c r="PDT106" s="184"/>
      <c r="PDU106" s="184"/>
      <c r="PDV106" s="184"/>
      <c r="PDW106" s="184"/>
      <c r="PDX106" s="184"/>
      <c r="PDY106" s="184"/>
      <c r="PDZ106" s="184"/>
      <c r="PEA106" s="184"/>
      <c r="PEB106" s="184"/>
      <c r="PEC106" s="184"/>
      <c r="PED106" s="184"/>
      <c r="PEE106" s="184"/>
      <c r="PEF106" s="184"/>
      <c r="PEG106" s="184"/>
      <c r="PEH106" s="184"/>
      <c r="PEI106" s="184"/>
      <c r="PEJ106" s="184"/>
      <c r="PEK106" s="184"/>
      <c r="PEL106" s="184"/>
      <c r="PEM106" s="184"/>
      <c r="PEN106" s="184"/>
      <c r="PEO106" s="184"/>
      <c r="PEP106" s="184"/>
      <c r="PEQ106" s="184"/>
      <c r="PER106" s="184"/>
      <c r="PES106" s="184"/>
      <c r="PET106" s="184"/>
      <c r="PEU106" s="184"/>
      <c r="PEV106" s="184"/>
      <c r="PEW106" s="184"/>
      <c r="PEX106" s="184"/>
      <c r="PEY106" s="184"/>
      <c r="PEZ106" s="184"/>
      <c r="PFA106" s="184"/>
      <c r="PFB106" s="184"/>
      <c r="PFC106" s="184"/>
      <c r="PFD106" s="184"/>
      <c r="PFE106" s="184"/>
      <c r="PFF106" s="184"/>
      <c r="PFG106" s="184"/>
      <c r="PFH106" s="184"/>
      <c r="PFI106" s="184"/>
      <c r="PFJ106" s="184"/>
      <c r="PFK106" s="184"/>
      <c r="PFL106" s="184"/>
      <c r="PFM106" s="184"/>
      <c r="PFN106" s="184"/>
      <c r="PFO106" s="184"/>
      <c r="PFP106" s="184"/>
      <c r="PFQ106" s="184"/>
      <c r="PFR106" s="184"/>
      <c r="PFS106" s="184"/>
      <c r="PFT106" s="184"/>
      <c r="PFU106" s="184"/>
      <c r="PFV106" s="184"/>
      <c r="PFW106" s="184"/>
      <c r="PFX106" s="184"/>
      <c r="PFY106" s="184"/>
      <c r="PFZ106" s="184"/>
      <c r="PGA106" s="184"/>
      <c r="PGB106" s="184"/>
      <c r="PGC106" s="184"/>
      <c r="PGD106" s="184"/>
      <c r="PGE106" s="184"/>
      <c r="PGF106" s="184"/>
      <c r="PGG106" s="184"/>
      <c r="PGH106" s="184"/>
      <c r="PGI106" s="184"/>
      <c r="PGJ106" s="184"/>
      <c r="PGK106" s="184"/>
      <c r="PGL106" s="184"/>
      <c r="PGM106" s="184"/>
      <c r="PGN106" s="184"/>
      <c r="PGO106" s="184"/>
      <c r="PGP106" s="184"/>
      <c r="PGQ106" s="184"/>
      <c r="PGR106" s="184"/>
      <c r="PGS106" s="184"/>
      <c r="PGT106" s="184"/>
      <c r="PGU106" s="184"/>
      <c r="PGV106" s="184"/>
      <c r="PGW106" s="184"/>
      <c r="PGX106" s="184"/>
      <c r="PGY106" s="184"/>
      <c r="PGZ106" s="184"/>
      <c r="PHA106" s="184"/>
      <c r="PHB106" s="184"/>
      <c r="PHC106" s="184"/>
      <c r="PHD106" s="184"/>
      <c r="PHE106" s="184"/>
      <c r="PHF106" s="184"/>
      <c r="PHG106" s="184"/>
      <c r="PHH106" s="184"/>
      <c r="PHI106" s="184"/>
      <c r="PHJ106" s="184"/>
      <c r="PHK106" s="184"/>
      <c r="PHL106" s="184"/>
      <c r="PHM106" s="184"/>
      <c r="PHN106" s="184"/>
      <c r="PHO106" s="184"/>
      <c r="PHP106" s="184"/>
      <c r="PHQ106" s="184"/>
      <c r="PHR106" s="184"/>
      <c r="PHS106" s="184"/>
      <c r="PHT106" s="184"/>
      <c r="PHU106" s="184"/>
      <c r="PHV106" s="184"/>
      <c r="PHW106" s="184"/>
      <c r="PHX106" s="184"/>
      <c r="PHY106" s="184"/>
      <c r="PHZ106" s="184"/>
      <c r="PIA106" s="184"/>
      <c r="PIB106" s="184"/>
      <c r="PIC106" s="184"/>
      <c r="PID106" s="184"/>
      <c r="PIE106" s="184"/>
      <c r="PIF106" s="184"/>
      <c r="PIG106" s="184"/>
      <c r="PIH106" s="184"/>
      <c r="PII106" s="184"/>
      <c r="PIJ106" s="184"/>
      <c r="PIK106" s="184"/>
      <c r="PIL106" s="184"/>
      <c r="PIM106" s="184"/>
      <c r="PIN106" s="184"/>
      <c r="PIO106" s="184"/>
      <c r="PIP106" s="184"/>
      <c r="PIQ106" s="184"/>
      <c r="PIR106" s="184"/>
      <c r="PIS106" s="184"/>
      <c r="PIT106" s="184"/>
      <c r="PIU106" s="184"/>
      <c r="PIV106" s="184"/>
      <c r="PIW106" s="184"/>
      <c r="PIX106" s="184"/>
      <c r="PIY106" s="184"/>
      <c r="PIZ106" s="184"/>
      <c r="PJA106" s="184"/>
      <c r="PJB106" s="184"/>
      <c r="PJC106" s="184"/>
      <c r="PJD106" s="184"/>
      <c r="PJE106" s="184"/>
      <c r="PJF106" s="184"/>
      <c r="PJG106" s="184"/>
      <c r="PJH106" s="184"/>
      <c r="PJI106" s="184"/>
      <c r="PJJ106" s="184"/>
      <c r="PJK106" s="184"/>
      <c r="PJL106" s="184"/>
      <c r="PJM106" s="184"/>
      <c r="PJN106" s="184"/>
      <c r="PJO106" s="184"/>
      <c r="PJP106" s="184"/>
      <c r="PJQ106" s="184"/>
      <c r="PJR106" s="184"/>
      <c r="PJS106" s="184"/>
      <c r="PJT106" s="184"/>
      <c r="PJU106" s="184"/>
      <c r="PJV106" s="184"/>
      <c r="PJW106" s="184"/>
      <c r="PJX106" s="184"/>
      <c r="PJY106" s="184"/>
      <c r="PJZ106" s="184"/>
      <c r="PKA106" s="184"/>
      <c r="PKB106" s="184"/>
      <c r="PKC106" s="184"/>
      <c r="PKD106" s="184"/>
      <c r="PKE106" s="184"/>
      <c r="PKF106" s="184"/>
      <c r="PKG106" s="184"/>
      <c r="PKH106" s="184"/>
      <c r="PKI106" s="184"/>
      <c r="PKJ106" s="184"/>
      <c r="PKK106" s="184"/>
      <c r="PKL106" s="184"/>
      <c r="PKM106" s="184"/>
      <c r="PKN106" s="184"/>
      <c r="PKO106" s="184"/>
      <c r="PKP106" s="184"/>
      <c r="PKQ106" s="184"/>
      <c r="PKR106" s="184"/>
      <c r="PKS106" s="184"/>
      <c r="PKT106" s="184"/>
      <c r="PKU106" s="184"/>
      <c r="PKV106" s="184"/>
      <c r="PKW106" s="184"/>
      <c r="PKX106" s="184"/>
      <c r="PKY106" s="184"/>
      <c r="PKZ106" s="184"/>
      <c r="PLA106" s="184"/>
      <c r="PLB106" s="184"/>
      <c r="PLC106" s="184"/>
      <c r="PLD106" s="184"/>
      <c r="PLE106" s="184"/>
      <c r="PLF106" s="184"/>
      <c r="PLG106" s="184"/>
      <c r="PLH106" s="184"/>
      <c r="PLI106" s="184"/>
      <c r="PLJ106" s="184"/>
      <c r="PLK106" s="184"/>
      <c r="PLL106" s="184"/>
      <c r="PLM106" s="184"/>
      <c r="PLN106" s="184"/>
      <c r="PLO106" s="184"/>
      <c r="PLP106" s="184"/>
      <c r="PLQ106" s="184"/>
      <c r="PLR106" s="184"/>
      <c r="PLS106" s="184"/>
      <c r="PLT106" s="184"/>
      <c r="PLU106" s="184"/>
      <c r="PLV106" s="184"/>
      <c r="PLW106" s="184"/>
      <c r="PLX106" s="184"/>
      <c r="PLY106" s="184"/>
      <c r="PLZ106" s="184"/>
      <c r="PMA106" s="184"/>
      <c r="PMB106" s="184"/>
      <c r="PMC106" s="184"/>
      <c r="PMD106" s="184"/>
      <c r="PME106" s="184"/>
      <c r="PMF106" s="184"/>
      <c r="PMG106" s="184"/>
      <c r="PMH106" s="184"/>
      <c r="PMI106" s="184"/>
      <c r="PMJ106" s="184"/>
      <c r="PMK106" s="184"/>
      <c r="PML106" s="184"/>
      <c r="PMM106" s="184"/>
      <c r="PMN106" s="184"/>
      <c r="PMO106" s="184"/>
      <c r="PMP106" s="184"/>
      <c r="PMQ106" s="184"/>
      <c r="PMR106" s="184"/>
      <c r="PMS106" s="184"/>
      <c r="PMT106" s="184"/>
      <c r="PMU106" s="184"/>
      <c r="PMV106" s="184"/>
      <c r="PMW106" s="184"/>
      <c r="PMX106" s="184"/>
      <c r="PMY106" s="184"/>
      <c r="PMZ106" s="184"/>
      <c r="PNA106" s="184"/>
      <c r="PNB106" s="184"/>
      <c r="PNC106" s="184"/>
      <c r="PND106" s="184"/>
      <c r="PNE106" s="184"/>
      <c r="PNF106" s="184"/>
      <c r="PNG106" s="184"/>
      <c r="PNH106" s="184"/>
      <c r="PNI106" s="184"/>
      <c r="PNJ106" s="184"/>
      <c r="PNK106" s="184"/>
      <c r="PNL106" s="184"/>
      <c r="PNM106" s="184"/>
      <c r="PNN106" s="184"/>
      <c r="PNO106" s="184"/>
      <c r="PNP106" s="184"/>
      <c r="PNQ106" s="184"/>
      <c r="PNR106" s="184"/>
      <c r="PNS106" s="184"/>
      <c r="PNT106" s="184"/>
      <c r="PNU106" s="184"/>
      <c r="PNV106" s="184"/>
      <c r="PNW106" s="184"/>
      <c r="PNX106" s="184"/>
      <c r="PNY106" s="184"/>
      <c r="PNZ106" s="184"/>
      <c r="POA106" s="184"/>
      <c r="POB106" s="184"/>
      <c r="POC106" s="184"/>
      <c r="POD106" s="184"/>
      <c r="POE106" s="184"/>
      <c r="POF106" s="184"/>
      <c r="POG106" s="184"/>
      <c r="POH106" s="184"/>
      <c r="POI106" s="184"/>
      <c r="POJ106" s="184"/>
      <c r="POK106" s="184"/>
      <c r="POL106" s="184"/>
      <c r="POM106" s="184"/>
      <c r="PON106" s="184"/>
      <c r="POO106" s="184"/>
      <c r="POP106" s="184"/>
      <c r="POQ106" s="184"/>
      <c r="POR106" s="184"/>
      <c r="POS106" s="184"/>
      <c r="POT106" s="184"/>
      <c r="POU106" s="184"/>
      <c r="POV106" s="184"/>
      <c r="POW106" s="184"/>
      <c r="POX106" s="184"/>
      <c r="POY106" s="184"/>
      <c r="POZ106" s="184"/>
      <c r="PPA106" s="184"/>
      <c r="PPB106" s="184"/>
      <c r="PPC106" s="184"/>
      <c r="PPD106" s="184"/>
      <c r="PPE106" s="184"/>
      <c r="PPF106" s="184"/>
      <c r="PPG106" s="184"/>
      <c r="PPH106" s="184"/>
      <c r="PPI106" s="184"/>
      <c r="PPJ106" s="184"/>
      <c r="PPK106" s="184"/>
      <c r="PPL106" s="184"/>
      <c r="PPM106" s="184"/>
      <c r="PPN106" s="184"/>
      <c r="PPO106" s="184"/>
      <c r="PPP106" s="184"/>
      <c r="PPQ106" s="184"/>
      <c r="PPR106" s="184"/>
      <c r="PPS106" s="184"/>
      <c r="PPT106" s="184"/>
      <c r="PPU106" s="184"/>
      <c r="PPV106" s="184"/>
      <c r="PPW106" s="184"/>
      <c r="PPX106" s="184"/>
      <c r="PPY106" s="184"/>
      <c r="PPZ106" s="184"/>
      <c r="PQA106" s="184"/>
      <c r="PQB106" s="184"/>
      <c r="PQC106" s="184"/>
      <c r="PQD106" s="184"/>
      <c r="PQE106" s="184"/>
      <c r="PQF106" s="184"/>
      <c r="PQG106" s="184"/>
      <c r="PQH106" s="184"/>
      <c r="PQI106" s="184"/>
      <c r="PQJ106" s="184"/>
      <c r="PQK106" s="184"/>
      <c r="PQL106" s="184"/>
      <c r="PQM106" s="184"/>
      <c r="PQN106" s="184"/>
      <c r="PQO106" s="184"/>
      <c r="PQP106" s="184"/>
      <c r="PQQ106" s="184"/>
      <c r="PQR106" s="184"/>
      <c r="PQS106" s="184"/>
      <c r="PQT106" s="184"/>
      <c r="PQU106" s="184"/>
      <c r="PQV106" s="184"/>
      <c r="PQW106" s="184"/>
      <c r="PQX106" s="184"/>
      <c r="PQY106" s="184"/>
      <c r="PQZ106" s="184"/>
      <c r="PRA106" s="184"/>
      <c r="PRB106" s="184"/>
      <c r="PRC106" s="184"/>
      <c r="PRD106" s="184"/>
      <c r="PRE106" s="184"/>
      <c r="PRF106" s="184"/>
      <c r="PRG106" s="184"/>
      <c r="PRH106" s="184"/>
      <c r="PRI106" s="184"/>
      <c r="PRJ106" s="184"/>
      <c r="PRK106" s="184"/>
      <c r="PRL106" s="184"/>
      <c r="PRM106" s="184"/>
      <c r="PRN106" s="184"/>
      <c r="PRO106" s="184"/>
      <c r="PRP106" s="184"/>
      <c r="PRQ106" s="184"/>
      <c r="PRR106" s="184"/>
      <c r="PRS106" s="184"/>
      <c r="PRT106" s="184"/>
      <c r="PRU106" s="184"/>
      <c r="PRV106" s="184"/>
      <c r="PRW106" s="184"/>
      <c r="PRX106" s="184"/>
      <c r="PRY106" s="184"/>
      <c r="PRZ106" s="184"/>
      <c r="PSA106" s="184"/>
      <c r="PSB106" s="184"/>
      <c r="PSC106" s="184"/>
      <c r="PSD106" s="184"/>
      <c r="PSE106" s="184"/>
      <c r="PSF106" s="184"/>
      <c r="PSG106" s="184"/>
      <c r="PSH106" s="184"/>
      <c r="PSI106" s="184"/>
      <c r="PSJ106" s="184"/>
      <c r="PSK106" s="184"/>
      <c r="PSL106" s="184"/>
      <c r="PSM106" s="184"/>
      <c r="PSN106" s="184"/>
      <c r="PSO106" s="184"/>
      <c r="PSP106" s="184"/>
      <c r="PSQ106" s="184"/>
      <c r="PSR106" s="184"/>
      <c r="PSS106" s="184"/>
      <c r="PST106" s="184"/>
      <c r="PSU106" s="184"/>
      <c r="PSV106" s="184"/>
      <c r="PSW106" s="184"/>
      <c r="PSX106" s="184"/>
      <c r="PSY106" s="184"/>
      <c r="PSZ106" s="184"/>
      <c r="PTA106" s="184"/>
      <c r="PTB106" s="184"/>
      <c r="PTC106" s="184"/>
      <c r="PTD106" s="184"/>
      <c r="PTE106" s="184"/>
      <c r="PTF106" s="184"/>
      <c r="PTG106" s="184"/>
      <c r="PTH106" s="184"/>
      <c r="PTI106" s="184"/>
      <c r="PTJ106" s="184"/>
      <c r="PTK106" s="184"/>
      <c r="PTL106" s="184"/>
      <c r="PTM106" s="184"/>
      <c r="PTN106" s="184"/>
      <c r="PTO106" s="184"/>
      <c r="PTP106" s="184"/>
      <c r="PTQ106" s="184"/>
      <c r="PTR106" s="184"/>
      <c r="PTS106" s="184"/>
      <c r="PTT106" s="184"/>
      <c r="PTU106" s="184"/>
      <c r="PTV106" s="184"/>
      <c r="PTW106" s="184"/>
      <c r="PTX106" s="184"/>
      <c r="PTY106" s="184"/>
      <c r="PTZ106" s="184"/>
      <c r="PUA106" s="184"/>
      <c r="PUB106" s="184"/>
      <c r="PUC106" s="184"/>
      <c r="PUD106" s="184"/>
      <c r="PUE106" s="184"/>
      <c r="PUF106" s="184"/>
      <c r="PUG106" s="184"/>
      <c r="PUH106" s="184"/>
      <c r="PUI106" s="184"/>
      <c r="PUJ106" s="184"/>
      <c r="PUK106" s="184"/>
      <c r="PUL106" s="184"/>
      <c r="PUM106" s="184"/>
      <c r="PUN106" s="184"/>
      <c r="PUO106" s="184"/>
      <c r="PUP106" s="184"/>
      <c r="PUQ106" s="184"/>
      <c r="PUR106" s="184"/>
      <c r="PUS106" s="184"/>
      <c r="PUT106" s="184"/>
      <c r="PUU106" s="184"/>
      <c r="PUV106" s="184"/>
      <c r="PUW106" s="184"/>
      <c r="PUX106" s="184"/>
      <c r="PUY106" s="184"/>
      <c r="PUZ106" s="184"/>
      <c r="PVA106" s="184"/>
      <c r="PVB106" s="184"/>
      <c r="PVC106" s="184"/>
      <c r="PVD106" s="184"/>
      <c r="PVE106" s="184"/>
      <c r="PVF106" s="184"/>
      <c r="PVG106" s="184"/>
      <c r="PVH106" s="184"/>
      <c r="PVI106" s="184"/>
      <c r="PVJ106" s="184"/>
      <c r="PVK106" s="184"/>
      <c r="PVL106" s="184"/>
      <c r="PVM106" s="184"/>
      <c r="PVN106" s="184"/>
      <c r="PVO106" s="184"/>
      <c r="PVP106" s="184"/>
      <c r="PVQ106" s="184"/>
      <c r="PVR106" s="184"/>
      <c r="PVS106" s="184"/>
      <c r="PVT106" s="184"/>
      <c r="PVU106" s="184"/>
      <c r="PVV106" s="184"/>
      <c r="PVW106" s="184"/>
      <c r="PVX106" s="184"/>
      <c r="PVY106" s="184"/>
      <c r="PVZ106" s="184"/>
      <c r="PWA106" s="184"/>
      <c r="PWB106" s="184"/>
      <c r="PWC106" s="184"/>
      <c r="PWD106" s="184"/>
      <c r="PWE106" s="184"/>
      <c r="PWF106" s="184"/>
      <c r="PWG106" s="184"/>
      <c r="PWH106" s="184"/>
      <c r="PWI106" s="184"/>
      <c r="PWJ106" s="184"/>
      <c r="PWK106" s="184"/>
      <c r="PWL106" s="184"/>
      <c r="PWM106" s="184"/>
      <c r="PWN106" s="184"/>
      <c r="PWO106" s="184"/>
      <c r="PWP106" s="184"/>
      <c r="PWQ106" s="184"/>
      <c r="PWR106" s="184"/>
      <c r="PWS106" s="184"/>
      <c r="PWT106" s="184"/>
      <c r="PWU106" s="184"/>
      <c r="PWV106" s="184"/>
      <c r="PWW106" s="184"/>
      <c r="PWX106" s="184"/>
      <c r="PWY106" s="184"/>
      <c r="PWZ106" s="184"/>
      <c r="PXA106" s="184"/>
      <c r="PXB106" s="184"/>
      <c r="PXC106" s="184"/>
      <c r="PXD106" s="184"/>
      <c r="PXE106" s="184"/>
      <c r="PXF106" s="184"/>
      <c r="PXG106" s="184"/>
      <c r="PXH106" s="184"/>
      <c r="PXI106" s="184"/>
      <c r="PXJ106" s="184"/>
      <c r="PXK106" s="184"/>
      <c r="PXL106" s="184"/>
      <c r="PXM106" s="184"/>
      <c r="PXN106" s="184"/>
      <c r="PXO106" s="184"/>
      <c r="PXP106" s="184"/>
      <c r="PXQ106" s="184"/>
      <c r="PXR106" s="184"/>
      <c r="PXS106" s="184"/>
      <c r="PXT106" s="184"/>
      <c r="PXU106" s="184"/>
      <c r="PXV106" s="184"/>
      <c r="PXW106" s="184"/>
      <c r="PXX106" s="184"/>
      <c r="PXY106" s="184"/>
      <c r="PXZ106" s="184"/>
      <c r="PYA106" s="184"/>
      <c r="PYB106" s="184"/>
      <c r="PYC106" s="184"/>
      <c r="PYD106" s="184"/>
      <c r="PYE106" s="184"/>
      <c r="PYF106" s="184"/>
      <c r="PYG106" s="184"/>
      <c r="PYH106" s="184"/>
      <c r="PYI106" s="184"/>
      <c r="PYJ106" s="184"/>
      <c r="PYK106" s="184"/>
      <c r="PYL106" s="184"/>
      <c r="PYM106" s="184"/>
      <c r="PYN106" s="184"/>
      <c r="PYO106" s="184"/>
      <c r="PYP106" s="184"/>
      <c r="PYQ106" s="184"/>
      <c r="PYR106" s="184"/>
      <c r="PYS106" s="184"/>
      <c r="PYT106" s="184"/>
      <c r="PYU106" s="184"/>
      <c r="PYV106" s="184"/>
      <c r="PYW106" s="184"/>
      <c r="PYX106" s="184"/>
      <c r="PYY106" s="184"/>
      <c r="PYZ106" s="184"/>
      <c r="PZA106" s="184"/>
      <c r="PZB106" s="184"/>
      <c r="PZC106" s="184"/>
      <c r="PZD106" s="184"/>
      <c r="PZE106" s="184"/>
      <c r="PZF106" s="184"/>
      <c r="PZG106" s="184"/>
      <c r="PZH106" s="184"/>
      <c r="PZI106" s="184"/>
      <c r="PZJ106" s="184"/>
      <c r="PZK106" s="184"/>
      <c r="PZL106" s="184"/>
      <c r="PZM106" s="184"/>
      <c r="PZN106" s="184"/>
      <c r="PZO106" s="184"/>
      <c r="PZP106" s="184"/>
      <c r="PZQ106" s="184"/>
      <c r="PZR106" s="184"/>
      <c r="PZS106" s="184"/>
      <c r="PZT106" s="184"/>
      <c r="PZU106" s="184"/>
      <c r="PZV106" s="184"/>
      <c r="PZW106" s="184"/>
      <c r="PZX106" s="184"/>
      <c r="PZY106" s="184"/>
      <c r="PZZ106" s="184"/>
      <c r="QAA106" s="184"/>
      <c r="QAB106" s="184"/>
      <c r="QAC106" s="184"/>
      <c r="QAD106" s="184"/>
      <c r="QAE106" s="184"/>
      <c r="QAF106" s="184"/>
      <c r="QAG106" s="184"/>
      <c r="QAH106" s="184"/>
      <c r="QAI106" s="184"/>
      <c r="QAJ106" s="184"/>
      <c r="QAK106" s="184"/>
      <c r="QAL106" s="184"/>
      <c r="QAM106" s="184"/>
      <c r="QAN106" s="184"/>
      <c r="QAO106" s="184"/>
      <c r="QAP106" s="184"/>
      <c r="QAQ106" s="184"/>
      <c r="QAR106" s="184"/>
      <c r="QAS106" s="184"/>
      <c r="QAT106" s="184"/>
      <c r="QAU106" s="184"/>
      <c r="QAV106" s="184"/>
      <c r="QAW106" s="184"/>
      <c r="QAX106" s="184"/>
      <c r="QAY106" s="184"/>
      <c r="QAZ106" s="184"/>
      <c r="QBA106" s="184"/>
      <c r="QBB106" s="184"/>
      <c r="QBC106" s="184"/>
      <c r="QBD106" s="184"/>
      <c r="QBE106" s="184"/>
      <c r="QBF106" s="184"/>
      <c r="QBG106" s="184"/>
      <c r="QBH106" s="184"/>
      <c r="QBI106" s="184"/>
      <c r="QBJ106" s="184"/>
      <c r="QBK106" s="184"/>
      <c r="QBL106" s="184"/>
      <c r="QBM106" s="184"/>
      <c r="QBN106" s="184"/>
      <c r="QBO106" s="184"/>
      <c r="QBP106" s="184"/>
      <c r="QBQ106" s="184"/>
      <c r="QBR106" s="184"/>
      <c r="QBS106" s="184"/>
      <c r="QBT106" s="184"/>
      <c r="QBU106" s="184"/>
      <c r="QBV106" s="184"/>
      <c r="QBW106" s="184"/>
      <c r="QBX106" s="184"/>
      <c r="QBY106" s="184"/>
      <c r="QBZ106" s="184"/>
      <c r="QCA106" s="184"/>
      <c r="QCB106" s="184"/>
      <c r="QCC106" s="184"/>
      <c r="QCD106" s="184"/>
      <c r="QCE106" s="184"/>
      <c r="QCF106" s="184"/>
      <c r="QCG106" s="184"/>
      <c r="QCH106" s="184"/>
      <c r="QCI106" s="184"/>
      <c r="QCJ106" s="184"/>
      <c r="QCK106" s="184"/>
      <c r="QCL106" s="184"/>
      <c r="QCM106" s="184"/>
      <c r="QCN106" s="184"/>
      <c r="QCO106" s="184"/>
      <c r="QCP106" s="184"/>
      <c r="QCQ106" s="184"/>
      <c r="QCR106" s="184"/>
      <c r="QCS106" s="184"/>
      <c r="QCT106" s="184"/>
      <c r="QCU106" s="184"/>
      <c r="QCV106" s="184"/>
      <c r="QCW106" s="184"/>
      <c r="QCX106" s="184"/>
      <c r="QCY106" s="184"/>
      <c r="QCZ106" s="184"/>
      <c r="QDA106" s="184"/>
      <c r="QDB106" s="184"/>
      <c r="QDC106" s="184"/>
      <c r="QDD106" s="184"/>
      <c r="QDE106" s="184"/>
      <c r="QDF106" s="184"/>
      <c r="QDG106" s="184"/>
      <c r="QDH106" s="184"/>
      <c r="QDI106" s="184"/>
      <c r="QDJ106" s="184"/>
      <c r="QDK106" s="184"/>
      <c r="QDL106" s="184"/>
      <c r="QDM106" s="184"/>
      <c r="QDN106" s="184"/>
      <c r="QDO106" s="184"/>
      <c r="QDP106" s="184"/>
      <c r="QDQ106" s="184"/>
      <c r="QDR106" s="184"/>
      <c r="QDS106" s="184"/>
      <c r="QDT106" s="184"/>
      <c r="QDU106" s="184"/>
      <c r="QDV106" s="184"/>
      <c r="QDW106" s="184"/>
      <c r="QDX106" s="184"/>
      <c r="QDY106" s="184"/>
      <c r="QDZ106" s="184"/>
      <c r="QEA106" s="184"/>
      <c r="QEB106" s="184"/>
      <c r="QEC106" s="184"/>
      <c r="QED106" s="184"/>
      <c r="QEE106" s="184"/>
      <c r="QEF106" s="184"/>
      <c r="QEG106" s="184"/>
      <c r="QEH106" s="184"/>
      <c r="QEI106" s="184"/>
      <c r="QEJ106" s="184"/>
      <c r="QEK106" s="184"/>
      <c r="QEL106" s="184"/>
      <c r="QEM106" s="184"/>
      <c r="QEN106" s="184"/>
      <c r="QEO106" s="184"/>
      <c r="QEP106" s="184"/>
      <c r="QEQ106" s="184"/>
      <c r="QER106" s="184"/>
      <c r="QES106" s="184"/>
      <c r="QET106" s="184"/>
      <c r="QEU106" s="184"/>
      <c r="QEV106" s="184"/>
      <c r="QEW106" s="184"/>
      <c r="QEX106" s="184"/>
      <c r="QEY106" s="184"/>
      <c r="QEZ106" s="184"/>
      <c r="QFA106" s="184"/>
      <c r="QFB106" s="184"/>
      <c r="QFC106" s="184"/>
      <c r="QFD106" s="184"/>
      <c r="QFE106" s="184"/>
      <c r="QFF106" s="184"/>
      <c r="QFG106" s="184"/>
      <c r="QFH106" s="184"/>
      <c r="QFI106" s="184"/>
      <c r="QFJ106" s="184"/>
      <c r="QFK106" s="184"/>
      <c r="QFL106" s="184"/>
      <c r="QFM106" s="184"/>
      <c r="QFN106" s="184"/>
      <c r="QFO106" s="184"/>
      <c r="QFP106" s="184"/>
      <c r="QFQ106" s="184"/>
      <c r="QFR106" s="184"/>
      <c r="QFS106" s="184"/>
      <c r="QFT106" s="184"/>
      <c r="QFU106" s="184"/>
      <c r="QFV106" s="184"/>
      <c r="QFW106" s="184"/>
      <c r="QFX106" s="184"/>
      <c r="QFY106" s="184"/>
      <c r="QFZ106" s="184"/>
      <c r="QGA106" s="184"/>
      <c r="QGB106" s="184"/>
      <c r="QGC106" s="184"/>
      <c r="QGD106" s="184"/>
      <c r="QGE106" s="184"/>
      <c r="QGF106" s="184"/>
      <c r="QGG106" s="184"/>
      <c r="QGH106" s="184"/>
      <c r="QGI106" s="184"/>
      <c r="QGJ106" s="184"/>
      <c r="QGK106" s="184"/>
      <c r="QGL106" s="184"/>
      <c r="QGM106" s="184"/>
      <c r="QGN106" s="184"/>
      <c r="QGO106" s="184"/>
      <c r="QGP106" s="184"/>
      <c r="QGQ106" s="184"/>
      <c r="QGR106" s="184"/>
      <c r="QGS106" s="184"/>
      <c r="QGT106" s="184"/>
      <c r="QGU106" s="184"/>
      <c r="QGV106" s="184"/>
      <c r="QGW106" s="184"/>
      <c r="QGX106" s="184"/>
      <c r="QGY106" s="184"/>
      <c r="QGZ106" s="184"/>
      <c r="QHA106" s="184"/>
      <c r="QHB106" s="184"/>
      <c r="QHC106" s="184"/>
      <c r="QHD106" s="184"/>
      <c r="QHE106" s="184"/>
      <c r="QHF106" s="184"/>
      <c r="QHG106" s="184"/>
      <c r="QHH106" s="184"/>
      <c r="QHI106" s="184"/>
      <c r="QHJ106" s="184"/>
      <c r="QHK106" s="184"/>
      <c r="QHL106" s="184"/>
      <c r="QHM106" s="184"/>
      <c r="QHN106" s="184"/>
      <c r="QHO106" s="184"/>
      <c r="QHP106" s="184"/>
      <c r="QHQ106" s="184"/>
      <c r="QHR106" s="184"/>
      <c r="QHS106" s="184"/>
      <c r="QHT106" s="184"/>
      <c r="QHU106" s="184"/>
      <c r="QHV106" s="184"/>
      <c r="QHW106" s="184"/>
      <c r="QHX106" s="184"/>
      <c r="QHY106" s="184"/>
      <c r="QHZ106" s="184"/>
      <c r="QIA106" s="184"/>
      <c r="QIB106" s="184"/>
      <c r="QIC106" s="184"/>
      <c r="QID106" s="184"/>
      <c r="QIE106" s="184"/>
      <c r="QIF106" s="184"/>
      <c r="QIG106" s="184"/>
      <c r="QIH106" s="184"/>
      <c r="QII106" s="184"/>
      <c r="QIJ106" s="184"/>
      <c r="QIK106" s="184"/>
      <c r="QIL106" s="184"/>
      <c r="QIM106" s="184"/>
      <c r="QIN106" s="184"/>
      <c r="QIO106" s="184"/>
      <c r="QIP106" s="184"/>
      <c r="QIQ106" s="184"/>
      <c r="QIR106" s="184"/>
      <c r="QIS106" s="184"/>
      <c r="QIT106" s="184"/>
      <c r="QIU106" s="184"/>
      <c r="QIV106" s="184"/>
      <c r="QIW106" s="184"/>
      <c r="QIX106" s="184"/>
      <c r="QIY106" s="184"/>
      <c r="QIZ106" s="184"/>
      <c r="QJA106" s="184"/>
      <c r="QJB106" s="184"/>
      <c r="QJC106" s="184"/>
      <c r="QJD106" s="184"/>
      <c r="QJE106" s="184"/>
      <c r="QJF106" s="184"/>
      <c r="QJG106" s="184"/>
      <c r="QJH106" s="184"/>
      <c r="QJI106" s="184"/>
      <c r="QJJ106" s="184"/>
      <c r="QJK106" s="184"/>
      <c r="QJL106" s="184"/>
      <c r="QJM106" s="184"/>
      <c r="QJN106" s="184"/>
      <c r="QJO106" s="184"/>
      <c r="QJP106" s="184"/>
      <c r="QJQ106" s="184"/>
      <c r="QJR106" s="184"/>
      <c r="QJS106" s="184"/>
      <c r="QJT106" s="184"/>
      <c r="QJU106" s="184"/>
      <c r="QJV106" s="184"/>
      <c r="QJW106" s="184"/>
      <c r="QJX106" s="184"/>
      <c r="QJY106" s="184"/>
      <c r="QJZ106" s="184"/>
      <c r="QKA106" s="184"/>
      <c r="QKB106" s="184"/>
      <c r="QKC106" s="184"/>
      <c r="QKD106" s="184"/>
      <c r="QKE106" s="184"/>
      <c r="QKF106" s="184"/>
      <c r="QKG106" s="184"/>
      <c r="QKH106" s="184"/>
      <c r="QKI106" s="184"/>
      <c r="QKJ106" s="184"/>
      <c r="QKK106" s="184"/>
      <c r="QKL106" s="184"/>
      <c r="QKM106" s="184"/>
      <c r="QKN106" s="184"/>
      <c r="QKO106" s="184"/>
      <c r="QKP106" s="184"/>
      <c r="QKQ106" s="184"/>
      <c r="QKR106" s="184"/>
      <c r="QKS106" s="184"/>
      <c r="QKT106" s="184"/>
      <c r="QKU106" s="184"/>
      <c r="QKV106" s="184"/>
      <c r="QKW106" s="184"/>
      <c r="QKX106" s="184"/>
      <c r="QKY106" s="184"/>
      <c r="QKZ106" s="184"/>
      <c r="QLA106" s="184"/>
      <c r="QLB106" s="184"/>
      <c r="QLC106" s="184"/>
      <c r="QLD106" s="184"/>
      <c r="QLE106" s="184"/>
      <c r="QLF106" s="184"/>
      <c r="QLG106" s="184"/>
      <c r="QLH106" s="184"/>
      <c r="QLI106" s="184"/>
      <c r="QLJ106" s="184"/>
      <c r="QLK106" s="184"/>
      <c r="QLL106" s="184"/>
      <c r="QLM106" s="184"/>
      <c r="QLN106" s="184"/>
      <c r="QLO106" s="184"/>
      <c r="QLP106" s="184"/>
      <c r="QLQ106" s="184"/>
      <c r="QLR106" s="184"/>
      <c r="QLS106" s="184"/>
      <c r="QLT106" s="184"/>
      <c r="QLU106" s="184"/>
      <c r="QLV106" s="184"/>
      <c r="QLW106" s="184"/>
      <c r="QLX106" s="184"/>
      <c r="QLY106" s="184"/>
      <c r="QLZ106" s="184"/>
      <c r="QMA106" s="184"/>
      <c r="QMB106" s="184"/>
      <c r="QMC106" s="184"/>
      <c r="QMD106" s="184"/>
      <c r="QME106" s="184"/>
      <c r="QMF106" s="184"/>
      <c r="QMG106" s="184"/>
      <c r="QMH106" s="184"/>
      <c r="QMI106" s="184"/>
      <c r="QMJ106" s="184"/>
      <c r="QMK106" s="184"/>
      <c r="QML106" s="184"/>
      <c r="QMM106" s="184"/>
      <c r="QMN106" s="184"/>
      <c r="QMO106" s="184"/>
      <c r="QMP106" s="184"/>
      <c r="QMQ106" s="184"/>
      <c r="QMR106" s="184"/>
      <c r="QMS106" s="184"/>
      <c r="QMT106" s="184"/>
      <c r="QMU106" s="184"/>
      <c r="QMV106" s="184"/>
      <c r="QMW106" s="184"/>
      <c r="QMX106" s="184"/>
      <c r="QMY106" s="184"/>
      <c r="QMZ106" s="184"/>
      <c r="QNA106" s="184"/>
      <c r="QNB106" s="184"/>
      <c r="QNC106" s="184"/>
      <c r="QND106" s="184"/>
      <c r="QNE106" s="184"/>
      <c r="QNF106" s="184"/>
      <c r="QNG106" s="184"/>
      <c r="QNH106" s="184"/>
      <c r="QNI106" s="184"/>
      <c r="QNJ106" s="184"/>
      <c r="QNK106" s="184"/>
      <c r="QNL106" s="184"/>
      <c r="QNM106" s="184"/>
      <c r="QNN106" s="184"/>
      <c r="QNO106" s="184"/>
      <c r="QNP106" s="184"/>
      <c r="QNQ106" s="184"/>
      <c r="QNR106" s="184"/>
      <c r="QNS106" s="184"/>
      <c r="QNT106" s="184"/>
      <c r="QNU106" s="184"/>
      <c r="QNV106" s="184"/>
      <c r="QNW106" s="184"/>
      <c r="QNX106" s="184"/>
      <c r="QNY106" s="184"/>
      <c r="QNZ106" s="184"/>
      <c r="QOA106" s="184"/>
      <c r="QOB106" s="184"/>
      <c r="QOC106" s="184"/>
      <c r="QOD106" s="184"/>
      <c r="QOE106" s="184"/>
      <c r="QOF106" s="184"/>
      <c r="QOG106" s="184"/>
      <c r="QOH106" s="184"/>
      <c r="QOI106" s="184"/>
      <c r="QOJ106" s="184"/>
      <c r="QOK106" s="184"/>
      <c r="QOL106" s="184"/>
      <c r="QOM106" s="184"/>
      <c r="QON106" s="184"/>
      <c r="QOO106" s="184"/>
      <c r="QOP106" s="184"/>
      <c r="QOQ106" s="184"/>
      <c r="QOR106" s="184"/>
      <c r="QOS106" s="184"/>
      <c r="QOT106" s="184"/>
      <c r="QOU106" s="184"/>
      <c r="QOV106" s="184"/>
      <c r="QOW106" s="184"/>
      <c r="QOX106" s="184"/>
      <c r="QOY106" s="184"/>
      <c r="QOZ106" s="184"/>
      <c r="QPA106" s="184"/>
      <c r="QPB106" s="184"/>
      <c r="QPC106" s="184"/>
      <c r="QPD106" s="184"/>
      <c r="QPE106" s="184"/>
      <c r="QPF106" s="184"/>
      <c r="QPG106" s="184"/>
      <c r="QPH106" s="184"/>
      <c r="QPI106" s="184"/>
      <c r="QPJ106" s="184"/>
      <c r="QPK106" s="184"/>
      <c r="QPL106" s="184"/>
      <c r="QPM106" s="184"/>
      <c r="QPN106" s="184"/>
      <c r="QPO106" s="184"/>
      <c r="QPP106" s="184"/>
      <c r="QPQ106" s="184"/>
      <c r="QPR106" s="184"/>
      <c r="QPS106" s="184"/>
      <c r="QPT106" s="184"/>
      <c r="QPU106" s="184"/>
      <c r="QPV106" s="184"/>
      <c r="QPW106" s="184"/>
      <c r="QPX106" s="184"/>
      <c r="QPY106" s="184"/>
      <c r="QPZ106" s="184"/>
      <c r="QQA106" s="184"/>
      <c r="QQB106" s="184"/>
      <c r="QQC106" s="184"/>
      <c r="QQD106" s="184"/>
      <c r="QQE106" s="184"/>
      <c r="QQF106" s="184"/>
      <c r="QQG106" s="184"/>
      <c r="QQH106" s="184"/>
      <c r="QQI106" s="184"/>
      <c r="QQJ106" s="184"/>
      <c r="QQK106" s="184"/>
      <c r="QQL106" s="184"/>
      <c r="QQM106" s="184"/>
      <c r="QQN106" s="184"/>
      <c r="QQO106" s="184"/>
      <c r="QQP106" s="184"/>
      <c r="QQQ106" s="184"/>
      <c r="QQR106" s="184"/>
      <c r="QQS106" s="184"/>
      <c r="QQT106" s="184"/>
      <c r="QQU106" s="184"/>
      <c r="QQV106" s="184"/>
      <c r="QQW106" s="184"/>
      <c r="QQX106" s="184"/>
      <c r="QQY106" s="184"/>
      <c r="QQZ106" s="184"/>
      <c r="QRA106" s="184"/>
      <c r="QRB106" s="184"/>
      <c r="QRC106" s="184"/>
      <c r="QRD106" s="184"/>
      <c r="QRE106" s="184"/>
      <c r="QRF106" s="184"/>
      <c r="QRG106" s="184"/>
      <c r="QRH106" s="184"/>
      <c r="QRI106" s="184"/>
      <c r="QRJ106" s="184"/>
      <c r="QRK106" s="184"/>
      <c r="QRL106" s="184"/>
      <c r="QRM106" s="184"/>
      <c r="QRN106" s="184"/>
      <c r="QRO106" s="184"/>
      <c r="QRP106" s="184"/>
      <c r="QRQ106" s="184"/>
      <c r="QRR106" s="184"/>
      <c r="QRS106" s="184"/>
      <c r="QRT106" s="184"/>
      <c r="QRU106" s="184"/>
      <c r="QRV106" s="184"/>
      <c r="QRW106" s="184"/>
      <c r="QRX106" s="184"/>
      <c r="QRY106" s="184"/>
      <c r="QRZ106" s="184"/>
      <c r="QSA106" s="184"/>
      <c r="QSB106" s="184"/>
      <c r="QSC106" s="184"/>
      <c r="QSD106" s="184"/>
      <c r="QSE106" s="184"/>
      <c r="QSF106" s="184"/>
      <c r="QSG106" s="184"/>
      <c r="QSH106" s="184"/>
      <c r="QSI106" s="184"/>
      <c r="QSJ106" s="184"/>
      <c r="QSK106" s="184"/>
      <c r="QSL106" s="184"/>
      <c r="QSM106" s="184"/>
      <c r="QSN106" s="184"/>
      <c r="QSO106" s="184"/>
      <c r="QSP106" s="184"/>
      <c r="QSQ106" s="184"/>
      <c r="QSR106" s="184"/>
      <c r="QSS106" s="184"/>
      <c r="QST106" s="184"/>
      <c r="QSU106" s="184"/>
      <c r="QSV106" s="184"/>
      <c r="QSW106" s="184"/>
      <c r="QSX106" s="184"/>
      <c r="QSY106" s="184"/>
      <c r="QSZ106" s="184"/>
      <c r="QTA106" s="184"/>
      <c r="QTB106" s="184"/>
      <c r="QTC106" s="184"/>
      <c r="QTD106" s="184"/>
      <c r="QTE106" s="184"/>
      <c r="QTF106" s="184"/>
      <c r="QTG106" s="184"/>
      <c r="QTH106" s="184"/>
      <c r="QTI106" s="184"/>
      <c r="QTJ106" s="184"/>
      <c r="QTK106" s="184"/>
      <c r="QTL106" s="184"/>
      <c r="QTM106" s="184"/>
      <c r="QTN106" s="184"/>
      <c r="QTO106" s="184"/>
      <c r="QTP106" s="184"/>
      <c r="QTQ106" s="184"/>
      <c r="QTR106" s="184"/>
      <c r="QTS106" s="184"/>
      <c r="QTT106" s="184"/>
      <c r="QTU106" s="184"/>
      <c r="QTV106" s="184"/>
      <c r="QTW106" s="184"/>
      <c r="QTX106" s="184"/>
      <c r="QTY106" s="184"/>
      <c r="QTZ106" s="184"/>
      <c r="QUA106" s="184"/>
      <c r="QUB106" s="184"/>
      <c r="QUC106" s="184"/>
      <c r="QUD106" s="184"/>
      <c r="QUE106" s="184"/>
      <c r="QUF106" s="184"/>
      <c r="QUG106" s="184"/>
      <c r="QUH106" s="184"/>
      <c r="QUI106" s="184"/>
      <c r="QUJ106" s="184"/>
      <c r="QUK106" s="184"/>
      <c r="QUL106" s="184"/>
      <c r="QUM106" s="184"/>
      <c r="QUN106" s="184"/>
      <c r="QUO106" s="184"/>
      <c r="QUP106" s="184"/>
      <c r="QUQ106" s="184"/>
      <c r="QUR106" s="184"/>
      <c r="QUS106" s="184"/>
      <c r="QUT106" s="184"/>
      <c r="QUU106" s="184"/>
      <c r="QUV106" s="184"/>
      <c r="QUW106" s="184"/>
      <c r="QUX106" s="184"/>
      <c r="QUY106" s="184"/>
      <c r="QUZ106" s="184"/>
      <c r="QVA106" s="184"/>
      <c r="QVB106" s="184"/>
      <c r="QVC106" s="184"/>
      <c r="QVD106" s="184"/>
      <c r="QVE106" s="184"/>
      <c r="QVF106" s="184"/>
      <c r="QVG106" s="184"/>
      <c r="QVH106" s="184"/>
      <c r="QVI106" s="184"/>
      <c r="QVJ106" s="184"/>
      <c r="QVK106" s="184"/>
      <c r="QVL106" s="184"/>
      <c r="QVM106" s="184"/>
      <c r="QVN106" s="184"/>
      <c r="QVO106" s="184"/>
      <c r="QVP106" s="184"/>
      <c r="QVQ106" s="184"/>
      <c r="QVR106" s="184"/>
      <c r="QVS106" s="184"/>
      <c r="QVT106" s="184"/>
      <c r="QVU106" s="184"/>
      <c r="QVV106" s="184"/>
      <c r="QVW106" s="184"/>
      <c r="QVX106" s="184"/>
      <c r="QVY106" s="184"/>
      <c r="QVZ106" s="184"/>
      <c r="QWA106" s="184"/>
      <c r="QWB106" s="184"/>
      <c r="QWC106" s="184"/>
      <c r="QWD106" s="184"/>
      <c r="QWE106" s="184"/>
      <c r="QWF106" s="184"/>
      <c r="QWG106" s="184"/>
      <c r="QWH106" s="184"/>
      <c r="QWI106" s="184"/>
      <c r="QWJ106" s="184"/>
      <c r="QWK106" s="184"/>
      <c r="QWL106" s="184"/>
      <c r="QWM106" s="184"/>
      <c r="QWN106" s="184"/>
      <c r="QWO106" s="184"/>
      <c r="QWP106" s="184"/>
      <c r="QWQ106" s="184"/>
      <c r="QWR106" s="184"/>
      <c r="QWS106" s="184"/>
      <c r="QWT106" s="184"/>
      <c r="QWU106" s="184"/>
      <c r="QWV106" s="184"/>
      <c r="QWW106" s="184"/>
      <c r="QWX106" s="184"/>
      <c r="QWY106" s="184"/>
      <c r="QWZ106" s="184"/>
      <c r="QXA106" s="184"/>
      <c r="QXB106" s="184"/>
      <c r="QXC106" s="184"/>
      <c r="QXD106" s="184"/>
      <c r="QXE106" s="184"/>
      <c r="QXF106" s="184"/>
      <c r="QXG106" s="184"/>
      <c r="QXH106" s="184"/>
      <c r="QXI106" s="184"/>
      <c r="QXJ106" s="184"/>
      <c r="QXK106" s="184"/>
      <c r="QXL106" s="184"/>
      <c r="QXM106" s="184"/>
      <c r="QXN106" s="184"/>
      <c r="QXO106" s="184"/>
      <c r="QXP106" s="184"/>
      <c r="QXQ106" s="184"/>
      <c r="QXR106" s="184"/>
      <c r="QXS106" s="184"/>
      <c r="QXT106" s="184"/>
      <c r="QXU106" s="184"/>
      <c r="QXV106" s="184"/>
      <c r="QXW106" s="184"/>
      <c r="QXX106" s="184"/>
      <c r="QXY106" s="184"/>
      <c r="QXZ106" s="184"/>
      <c r="QYA106" s="184"/>
      <c r="QYB106" s="184"/>
      <c r="QYC106" s="184"/>
      <c r="QYD106" s="184"/>
      <c r="QYE106" s="184"/>
      <c r="QYF106" s="184"/>
      <c r="QYG106" s="184"/>
      <c r="QYH106" s="184"/>
      <c r="QYI106" s="184"/>
      <c r="QYJ106" s="184"/>
      <c r="QYK106" s="184"/>
      <c r="QYL106" s="184"/>
      <c r="QYM106" s="184"/>
      <c r="QYN106" s="184"/>
      <c r="QYO106" s="184"/>
      <c r="QYP106" s="184"/>
      <c r="QYQ106" s="184"/>
      <c r="QYR106" s="184"/>
      <c r="QYS106" s="184"/>
      <c r="QYT106" s="184"/>
      <c r="QYU106" s="184"/>
      <c r="QYV106" s="184"/>
      <c r="QYW106" s="184"/>
      <c r="QYX106" s="184"/>
      <c r="QYY106" s="184"/>
      <c r="QYZ106" s="184"/>
      <c r="QZA106" s="184"/>
      <c r="QZB106" s="184"/>
      <c r="QZC106" s="184"/>
      <c r="QZD106" s="184"/>
      <c r="QZE106" s="184"/>
      <c r="QZF106" s="184"/>
      <c r="QZG106" s="184"/>
      <c r="QZH106" s="184"/>
      <c r="QZI106" s="184"/>
      <c r="QZJ106" s="184"/>
      <c r="QZK106" s="184"/>
      <c r="QZL106" s="184"/>
      <c r="QZM106" s="184"/>
      <c r="QZN106" s="184"/>
      <c r="QZO106" s="184"/>
      <c r="QZP106" s="184"/>
      <c r="QZQ106" s="184"/>
      <c r="QZR106" s="184"/>
      <c r="QZS106" s="184"/>
      <c r="QZT106" s="184"/>
      <c r="QZU106" s="184"/>
      <c r="QZV106" s="184"/>
      <c r="QZW106" s="184"/>
      <c r="QZX106" s="184"/>
      <c r="QZY106" s="184"/>
      <c r="QZZ106" s="184"/>
      <c r="RAA106" s="184"/>
      <c r="RAB106" s="184"/>
      <c r="RAC106" s="184"/>
      <c r="RAD106" s="184"/>
      <c r="RAE106" s="184"/>
      <c r="RAF106" s="184"/>
      <c r="RAG106" s="184"/>
      <c r="RAH106" s="184"/>
      <c r="RAI106" s="184"/>
      <c r="RAJ106" s="184"/>
      <c r="RAK106" s="184"/>
      <c r="RAL106" s="184"/>
      <c r="RAM106" s="184"/>
      <c r="RAN106" s="184"/>
      <c r="RAO106" s="184"/>
      <c r="RAP106" s="184"/>
      <c r="RAQ106" s="184"/>
      <c r="RAR106" s="184"/>
      <c r="RAS106" s="184"/>
      <c r="RAT106" s="184"/>
      <c r="RAU106" s="184"/>
      <c r="RAV106" s="184"/>
      <c r="RAW106" s="184"/>
      <c r="RAX106" s="184"/>
      <c r="RAY106" s="184"/>
      <c r="RAZ106" s="184"/>
      <c r="RBA106" s="184"/>
      <c r="RBB106" s="184"/>
      <c r="RBC106" s="184"/>
      <c r="RBD106" s="184"/>
      <c r="RBE106" s="184"/>
      <c r="RBF106" s="184"/>
      <c r="RBG106" s="184"/>
      <c r="RBH106" s="184"/>
      <c r="RBI106" s="184"/>
      <c r="RBJ106" s="184"/>
      <c r="RBK106" s="184"/>
      <c r="RBL106" s="184"/>
      <c r="RBM106" s="184"/>
      <c r="RBN106" s="184"/>
      <c r="RBO106" s="184"/>
      <c r="RBP106" s="184"/>
      <c r="RBQ106" s="184"/>
      <c r="RBR106" s="184"/>
      <c r="RBS106" s="184"/>
      <c r="RBT106" s="184"/>
      <c r="RBU106" s="184"/>
      <c r="RBV106" s="184"/>
      <c r="RBW106" s="184"/>
      <c r="RBX106" s="184"/>
      <c r="RBY106" s="184"/>
      <c r="RBZ106" s="184"/>
      <c r="RCA106" s="184"/>
      <c r="RCB106" s="184"/>
      <c r="RCC106" s="184"/>
      <c r="RCD106" s="184"/>
      <c r="RCE106" s="184"/>
      <c r="RCF106" s="184"/>
      <c r="RCG106" s="184"/>
      <c r="RCH106" s="184"/>
      <c r="RCI106" s="184"/>
      <c r="RCJ106" s="184"/>
      <c r="RCK106" s="184"/>
      <c r="RCL106" s="184"/>
      <c r="RCM106" s="184"/>
      <c r="RCN106" s="184"/>
      <c r="RCO106" s="184"/>
      <c r="RCP106" s="184"/>
      <c r="RCQ106" s="184"/>
      <c r="RCR106" s="184"/>
      <c r="RCS106" s="184"/>
      <c r="RCT106" s="184"/>
      <c r="RCU106" s="184"/>
      <c r="RCV106" s="184"/>
      <c r="RCW106" s="184"/>
      <c r="RCX106" s="184"/>
      <c r="RCY106" s="184"/>
      <c r="RCZ106" s="184"/>
      <c r="RDA106" s="184"/>
      <c r="RDB106" s="184"/>
      <c r="RDC106" s="184"/>
      <c r="RDD106" s="184"/>
      <c r="RDE106" s="184"/>
      <c r="RDF106" s="184"/>
      <c r="RDG106" s="184"/>
      <c r="RDH106" s="184"/>
      <c r="RDI106" s="184"/>
      <c r="RDJ106" s="184"/>
      <c r="RDK106" s="184"/>
      <c r="RDL106" s="184"/>
      <c r="RDM106" s="184"/>
      <c r="RDN106" s="184"/>
      <c r="RDO106" s="184"/>
      <c r="RDP106" s="184"/>
      <c r="RDQ106" s="184"/>
      <c r="RDR106" s="184"/>
      <c r="RDS106" s="184"/>
      <c r="RDT106" s="184"/>
      <c r="RDU106" s="184"/>
      <c r="RDV106" s="184"/>
      <c r="RDW106" s="184"/>
      <c r="RDX106" s="184"/>
      <c r="RDY106" s="184"/>
      <c r="RDZ106" s="184"/>
      <c r="REA106" s="184"/>
      <c r="REB106" s="184"/>
      <c r="REC106" s="184"/>
      <c r="RED106" s="184"/>
      <c r="REE106" s="184"/>
      <c r="REF106" s="184"/>
      <c r="REG106" s="184"/>
      <c r="REH106" s="184"/>
      <c r="REI106" s="184"/>
      <c r="REJ106" s="184"/>
      <c r="REK106" s="184"/>
      <c r="REL106" s="184"/>
      <c r="REM106" s="184"/>
      <c r="REN106" s="184"/>
      <c r="REO106" s="184"/>
      <c r="REP106" s="184"/>
      <c r="REQ106" s="184"/>
      <c r="RER106" s="184"/>
      <c r="RES106" s="184"/>
      <c r="RET106" s="184"/>
      <c r="REU106" s="184"/>
      <c r="REV106" s="184"/>
      <c r="REW106" s="184"/>
      <c r="REX106" s="184"/>
      <c r="REY106" s="184"/>
      <c r="REZ106" s="184"/>
      <c r="RFA106" s="184"/>
      <c r="RFB106" s="184"/>
      <c r="RFC106" s="184"/>
      <c r="RFD106" s="184"/>
      <c r="RFE106" s="184"/>
      <c r="RFF106" s="184"/>
      <c r="RFG106" s="184"/>
      <c r="RFH106" s="184"/>
      <c r="RFI106" s="184"/>
      <c r="RFJ106" s="184"/>
      <c r="RFK106" s="184"/>
      <c r="RFL106" s="184"/>
      <c r="RFM106" s="184"/>
      <c r="RFN106" s="184"/>
      <c r="RFO106" s="184"/>
      <c r="RFP106" s="184"/>
      <c r="RFQ106" s="184"/>
      <c r="RFR106" s="184"/>
      <c r="RFS106" s="184"/>
      <c r="RFT106" s="184"/>
      <c r="RFU106" s="184"/>
      <c r="RFV106" s="184"/>
      <c r="RFW106" s="184"/>
      <c r="RFX106" s="184"/>
      <c r="RFY106" s="184"/>
      <c r="RFZ106" s="184"/>
      <c r="RGA106" s="184"/>
      <c r="RGB106" s="184"/>
      <c r="RGC106" s="184"/>
      <c r="RGD106" s="184"/>
      <c r="RGE106" s="184"/>
      <c r="RGF106" s="184"/>
      <c r="RGG106" s="184"/>
      <c r="RGH106" s="184"/>
      <c r="RGI106" s="184"/>
      <c r="RGJ106" s="184"/>
      <c r="RGK106" s="184"/>
      <c r="RGL106" s="184"/>
      <c r="RGM106" s="184"/>
      <c r="RGN106" s="184"/>
      <c r="RGO106" s="184"/>
      <c r="RGP106" s="184"/>
      <c r="RGQ106" s="184"/>
      <c r="RGR106" s="184"/>
      <c r="RGS106" s="184"/>
      <c r="RGT106" s="184"/>
      <c r="RGU106" s="184"/>
      <c r="RGV106" s="184"/>
      <c r="RGW106" s="184"/>
      <c r="RGX106" s="184"/>
      <c r="RGY106" s="184"/>
      <c r="RGZ106" s="184"/>
      <c r="RHA106" s="184"/>
      <c r="RHB106" s="184"/>
      <c r="RHC106" s="184"/>
      <c r="RHD106" s="184"/>
      <c r="RHE106" s="184"/>
      <c r="RHF106" s="184"/>
      <c r="RHG106" s="184"/>
      <c r="RHH106" s="184"/>
      <c r="RHI106" s="184"/>
      <c r="RHJ106" s="184"/>
      <c r="RHK106" s="184"/>
      <c r="RHL106" s="184"/>
      <c r="RHM106" s="184"/>
      <c r="RHN106" s="184"/>
      <c r="RHO106" s="184"/>
      <c r="RHP106" s="184"/>
      <c r="RHQ106" s="184"/>
      <c r="RHR106" s="184"/>
      <c r="RHS106" s="184"/>
      <c r="RHT106" s="184"/>
      <c r="RHU106" s="184"/>
      <c r="RHV106" s="184"/>
      <c r="RHW106" s="184"/>
      <c r="RHX106" s="184"/>
      <c r="RHY106" s="184"/>
      <c r="RHZ106" s="184"/>
      <c r="RIA106" s="184"/>
      <c r="RIB106" s="184"/>
      <c r="RIC106" s="184"/>
      <c r="RID106" s="184"/>
      <c r="RIE106" s="184"/>
      <c r="RIF106" s="184"/>
      <c r="RIG106" s="184"/>
      <c r="RIH106" s="184"/>
      <c r="RII106" s="184"/>
      <c r="RIJ106" s="184"/>
      <c r="RIK106" s="184"/>
      <c r="RIL106" s="184"/>
      <c r="RIM106" s="184"/>
      <c r="RIN106" s="184"/>
      <c r="RIO106" s="184"/>
      <c r="RIP106" s="184"/>
      <c r="RIQ106" s="184"/>
      <c r="RIR106" s="184"/>
      <c r="RIS106" s="184"/>
      <c r="RIT106" s="184"/>
      <c r="RIU106" s="184"/>
      <c r="RIV106" s="184"/>
      <c r="RIW106" s="184"/>
      <c r="RIX106" s="184"/>
      <c r="RIY106" s="184"/>
      <c r="RIZ106" s="184"/>
      <c r="RJA106" s="184"/>
      <c r="RJB106" s="184"/>
      <c r="RJC106" s="184"/>
      <c r="RJD106" s="184"/>
      <c r="RJE106" s="184"/>
      <c r="RJF106" s="184"/>
      <c r="RJG106" s="184"/>
      <c r="RJH106" s="184"/>
      <c r="RJI106" s="184"/>
      <c r="RJJ106" s="184"/>
      <c r="RJK106" s="184"/>
      <c r="RJL106" s="184"/>
      <c r="RJM106" s="184"/>
      <c r="RJN106" s="184"/>
      <c r="RJO106" s="184"/>
      <c r="RJP106" s="184"/>
      <c r="RJQ106" s="184"/>
      <c r="RJR106" s="184"/>
      <c r="RJS106" s="184"/>
      <c r="RJT106" s="184"/>
      <c r="RJU106" s="184"/>
      <c r="RJV106" s="184"/>
      <c r="RJW106" s="184"/>
      <c r="RJX106" s="184"/>
      <c r="RJY106" s="184"/>
      <c r="RJZ106" s="184"/>
      <c r="RKA106" s="184"/>
      <c r="RKB106" s="184"/>
      <c r="RKC106" s="184"/>
      <c r="RKD106" s="184"/>
      <c r="RKE106" s="184"/>
      <c r="RKF106" s="184"/>
      <c r="RKG106" s="184"/>
      <c r="RKH106" s="184"/>
      <c r="RKI106" s="184"/>
      <c r="RKJ106" s="184"/>
      <c r="RKK106" s="184"/>
      <c r="RKL106" s="184"/>
      <c r="RKM106" s="184"/>
      <c r="RKN106" s="184"/>
      <c r="RKO106" s="184"/>
      <c r="RKP106" s="184"/>
      <c r="RKQ106" s="184"/>
      <c r="RKR106" s="184"/>
      <c r="RKS106" s="184"/>
      <c r="RKT106" s="184"/>
      <c r="RKU106" s="184"/>
      <c r="RKV106" s="184"/>
      <c r="RKW106" s="184"/>
      <c r="RKX106" s="184"/>
      <c r="RKY106" s="184"/>
      <c r="RKZ106" s="184"/>
      <c r="RLA106" s="184"/>
      <c r="RLB106" s="184"/>
      <c r="RLC106" s="184"/>
      <c r="RLD106" s="184"/>
      <c r="RLE106" s="184"/>
      <c r="RLF106" s="184"/>
      <c r="RLG106" s="184"/>
      <c r="RLH106" s="184"/>
      <c r="RLI106" s="184"/>
      <c r="RLJ106" s="184"/>
      <c r="RLK106" s="184"/>
      <c r="RLL106" s="184"/>
      <c r="RLM106" s="184"/>
      <c r="RLN106" s="184"/>
      <c r="RLO106" s="184"/>
      <c r="RLP106" s="184"/>
      <c r="RLQ106" s="184"/>
      <c r="RLR106" s="184"/>
      <c r="RLS106" s="184"/>
      <c r="RLT106" s="184"/>
      <c r="RLU106" s="184"/>
      <c r="RLV106" s="184"/>
      <c r="RLW106" s="184"/>
      <c r="RLX106" s="184"/>
      <c r="RLY106" s="184"/>
      <c r="RLZ106" s="184"/>
      <c r="RMA106" s="184"/>
      <c r="RMB106" s="184"/>
      <c r="RMC106" s="184"/>
      <c r="RMD106" s="184"/>
      <c r="RME106" s="184"/>
      <c r="RMF106" s="184"/>
      <c r="RMG106" s="184"/>
      <c r="RMH106" s="184"/>
      <c r="RMI106" s="184"/>
      <c r="RMJ106" s="184"/>
      <c r="RMK106" s="184"/>
      <c r="RML106" s="184"/>
      <c r="RMM106" s="184"/>
      <c r="RMN106" s="184"/>
      <c r="RMO106" s="184"/>
      <c r="RMP106" s="184"/>
      <c r="RMQ106" s="184"/>
      <c r="RMR106" s="184"/>
      <c r="RMS106" s="184"/>
      <c r="RMT106" s="184"/>
      <c r="RMU106" s="184"/>
      <c r="RMV106" s="184"/>
      <c r="RMW106" s="184"/>
      <c r="RMX106" s="184"/>
      <c r="RMY106" s="184"/>
      <c r="RMZ106" s="184"/>
      <c r="RNA106" s="184"/>
      <c r="RNB106" s="184"/>
      <c r="RNC106" s="184"/>
      <c r="RND106" s="184"/>
      <c r="RNE106" s="184"/>
      <c r="RNF106" s="184"/>
      <c r="RNG106" s="184"/>
      <c r="RNH106" s="184"/>
      <c r="RNI106" s="184"/>
      <c r="RNJ106" s="184"/>
      <c r="RNK106" s="184"/>
      <c r="RNL106" s="184"/>
      <c r="RNM106" s="184"/>
      <c r="RNN106" s="184"/>
      <c r="RNO106" s="184"/>
      <c r="RNP106" s="184"/>
      <c r="RNQ106" s="184"/>
      <c r="RNR106" s="184"/>
      <c r="RNS106" s="184"/>
      <c r="RNT106" s="184"/>
      <c r="RNU106" s="184"/>
      <c r="RNV106" s="184"/>
      <c r="RNW106" s="184"/>
      <c r="RNX106" s="184"/>
      <c r="RNY106" s="184"/>
      <c r="RNZ106" s="184"/>
      <c r="ROA106" s="184"/>
      <c r="ROB106" s="184"/>
      <c r="ROC106" s="184"/>
      <c r="ROD106" s="184"/>
      <c r="ROE106" s="184"/>
      <c r="ROF106" s="184"/>
      <c r="ROG106" s="184"/>
      <c r="ROH106" s="184"/>
      <c r="ROI106" s="184"/>
      <c r="ROJ106" s="184"/>
      <c r="ROK106" s="184"/>
      <c r="ROL106" s="184"/>
      <c r="ROM106" s="184"/>
      <c r="RON106" s="184"/>
      <c r="ROO106" s="184"/>
      <c r="ROP106" s="184"/>
      <c r="ROQ106" s="184"/>
      <c r="ROR106" s="184"/>
      <c r="ROS106" s="184"/>
      <c r="ROT106" s="184"/>
      <c r="ROU106" s="184"/>
      <c r="ROV106" s="184"/>
      <c r="ROW106" s="184"/>
      <c r="ROX106" s="184"/>
      <c r="ROY106" s="184"/>
      <c r="ROZ106" s="184"/>
      <c r="RPA106" s="184"/>
      <c r="RPB106" s="184"/>
      <c r="RPC106" s="184"/>
      <c r="RPD106" s="184"/>
      <c r="RPE106" s="184"/>
      <c r="RPF106" s="184"/>
      <c r="RPG106" s="184"/>
      <c r="RPH106" s="184"/>
      <c r="RPI106" s="184"/>
      <c r="RPJ106" s="184"/>
      <c r="RPK106" s="184"/>
      <c r="RPL106" s="184"/>
      <c r="RPM106" s="184"/>
      <c r="RPN106" s="184"/>
      <c r="RPO106" s="184"/>
      <c r="RPP106" s="184"/>
      <c r="RPQ106" s="184"/>
      <c r="RPR106" s="184"/>
      <c r="RPS106" s="184"/>
      <c r="RPT106" s="184"/>
      <c r="RPU106" s="184"/>
      <c r="RPV106" s="184"/>
      <c r="RPW106" s="184"/>
      <c r="RPX106" s="184"/>
      <c r="RPY106" s="184"/>
      <c r="RPZ106" s="184"/>
      <c r="RQA106" s="184"/>
      <c r="RQB106" s="184"/>
      <c r="RQC106" s="184"/>
      <c r="RQD106" s="184"/>
      <c r="RQE106" s="184"/>
      <c r="RQF106" s="184"/>
      <c r="RQG106" s="184"/>
      <c r="RQH106" s="184"/>
      <c r="RQI106" s="184"/>
      <c r="RQJ106" s="184"/>
      <c r="RQK106" s="184"/>
      <c r="RQL106" s="184"/>
      <c r="RQM106" s="184"/>
      <c r="RQN106" s="184"/>
      <c r="RQO106" s="184"/>
      <c r="RQP106" s="184"/>
      <c r="RQQ106" s="184"/>
      <c r="RQR106" s="184"/>
      <c r="RQS106" s="184"/>
      <c r="RQT106" s="184"/>
      <c r="RQU106" s="184"/>
      <c r="RQV106" s="184"/>
      <c r="RQW106" s="184"/>
      <c r="RQX106" s="184"/>
      <c r="RQY106" s="184"/>
      <c r="RQZ106" s="184"/>
      <c r="RRA106" s="184"/>
      <c r="RRB106" s="184"/>
      <c r="RRC106" s="184"/>
      <c r="RRD106" s="184"/>
      <c r="RRE106" s="184"/>
      <c r="RRF106" s="184"/>
      <c r="RRG106" s="184"/>
      <c r="RRH106" s="184"/>
      <c r="RRI106" s="184"/>
      <c r="RRJ106" s="184"/>
      <c r="RRK106" s="184"/>
      <c r="RRL106" s="184"/>
      <c r="RRM106" s="184"/>
      <c r="RRN106" s="184"/>
      <c r="RRO106" s="184"/>
      <c r="RRP106" s="184"/>
      <c r="RRQ106" s="184"/>
      <c r="RRR106" s="184"/>
      <c r="RRS106" s="184"/>
      <c r="RRT106" s="184"/>
      <c r="RRU106" s="184"/>
      <c r="RRV106" s="184"/>
      <c r="RRW106" s="184"/>
      <c r="RRX106" s="184"/>
      <c r="RRY106" s="184"/>
      <c r="RRZ106" s="184"/>
      <c r="RSA106" s="184"/>
      <c r="RSB106" s="184"/>
      <c r="RSC106" s="184"/>
      <c r="RSD106" s="184"/>
      <c r="RSE106" s="184"/>
      <c r="RSF106" s="184"/>
      <c r="RSG106" s="184"/>
      <c r="RSH106" s="184"/>
      <c r="RSI106" s="184"/>
      <c r="RSJ106" s="184"/>
      <c r="RSK106" s="184"/>
      <c r="RSL106" s="184"/>
      <c r="RSM106" s="184"/>
      <c r="RSN106" s="184"/>
      <c r="RSO106" s="184"/>
      <c r="RSP106" s="184"/>
      <c r="RSQ106" s="184"/>
      <c r="RSR106" s="184"/>
      <c r="RSS106" s="184"/>
      <c r="RST106" s="184"/>
      <c r="RSU106" s="184"/>
      <c r="RSV106" s="184"/>
      <c r="RSW106" s="184"/>
      <c r="RSX106" s="184"/>
      <c r="RSY106" s="184"/>
      <c r="RSZ106" s="184"/>
      <c r="RTA106" s="184"/>
      <c r="RTB106" s="184"/>
      <c r="RTC106" s="184"/>
      <c r="RTD106" s="184"/>
      <c r="RTE106" s="184"/>
      <c r="RTF106" s="184"/>
      <c r="RTG106" s="184"/>
      <c r="RTH106" s="184"/>
      <c r="RTI106" s="184"/>
      <c r="RTJ106" s="184"/>
      <c r="RTK106" s="184"/>
      <c r="RTL106" s="184"/>
      <c r="RTM106" s="184"/>
      <c r="RTN106" s="184"/>
      <c r="RTO106" s="184"/>
      <c r="RTP106" s="184"/>
      <c r="RTQ106" s="184"/>
      <c r="RTR106" s="184"/>
      <c r="RTS106" s="184"/>
      <c r="RTT106" s="184"/>
      <c r="RTU106" s="184"/>
      <c r="RTV106" s="184"/>
      <c r="RTW106" s="184"/>
      <c r="RTX106" s="184"/>
      <c r="RTY106" s="184"/>
      <c r="RTZ106" s="184"/>
      <c r="RUA106" s="184"/>
      <c r="RUB106" s="184"/>
      <c r="RUC106" s="184"/>
      <c r="RUD106" s="184"/>
      <c r="RUE106" s="184"/>
      <c r="RUF106" s="184"/>
      <c r="RUG106" s="184"/>
      <c r="RUH106" s="184"/>
      <c r="RUI106" s="184"/>
      <c r="RUJ106" s="184"/>
      <c r="RUK106" s="184"/>
      <c r="RUL106" s="184"/>
      <c r="RUM106" s="184"/>
      <c r="RUN106" s="184"/>
      <c r="RUO106" s="184"/>
      <c r="RUP106" s="184"/>
      <c r="RUQ106" s="184"/>
      <c r="RUR106" s="184"/>
      <c r="RUS106" s="184"/>
      <c r="RUT106" s="184"/>
      <c r="RUU106" s="184"/>
      <c r="RUV106" s="184"/>
      <c r="RUW106" s="184"/>
      <c r="RUX106" s="184"/>
      <c r="RUY106" s="184"/>
      <c r="RUZ106" s="184"/>
      <c r="RVA106" s="184"/>
      <c r="RVB106" s="184"/>
      <c r="RVC106" s="184"/>
      <c r="RVD106" s="184"/>
      <c r="RVE106" s="184"/>
      <c r="RVF106" s="184"/>
      <c r="RVG106" s="184"/>
      <c r="RVH106" s="184"/>
      <c r="RVI106" s="184"/>
      <c r="RVJ106" s="184"/>
      <c r="RVK106" s="184"/>
      <c r="RVL106" s="184"/>
      <c r="RVM106" s="184"/>
      <c r="RVN106" s="184"/>
      <c r="RVO106" s="184"/>
      <c r="RVP106" s="184"/>
      <c r="RVQ106" s="184"/>
      <c r="RVR106" s="184"/>
      <c r="RVS106" s="184"/>
      <c r="RVT106" s="184"/>
      <c r="RVU106" s="184"/>
      <c r="RVV106" s="184"/>
      <c r="RVW106" s="184"/>
      <c r="RVX106" s="184"/>
      <c r="RVY106" s="184"/>
      <c r="RVZ106" s="184"/>
      <c r="RWA106" s="184"/>
      <c r="RWB106" s="184"/>
      <c r="RWC106" s="184"/>
      <c r="RWD106" s="184"/>
      <c r="RWE106" s="184"/>
      <c r="RWF106" s="184"/>
      <c r="RWG106" s="184"/>
      <c r="RWH106" s="184"/>
      <c r="RWI106" s="184"/>
      <c r="RWJ106" s="184"/>
      <c r="RWK106" s="184"/>
      <c r="RWL106" s="184"/>
      <c r="RWM106" s="184"/>
      <c r="RWN106" s="184"/>
      <c r="RWO106" s="184"/>
      <c r="RWP106" s="184"/>
      <c r="RWQ106" s="184"/>
      <c r="RWR106" s="184"/>
      <c r="RWS106" s="184"/>
      <c r="RWT106" s="184"/>
      <c r="RWU106" s="184"/>
      <c r="RWV106" s="184"/>
      <c r="RWW106" s="184"/>
      <c r="RWX106" s="184"/>
      <c r="RWY106" s="184"/>
      <c r="RWZ106" s="184"/>
      <c r="RXA106" s="184"/>
      <c r="RXB106" s="184"/>
      <c r="RXC106" s="184"/>
      <c r="RXD106" s="184"/>
      <c r="RXE106" s="184"/>
      <c r="RXF106" s="184"/>
      <c r="RXG106" s="184"/>
      <c r="RXH106" s="184"/>
      <c r="RXI106" s="184"/>
      <c r="RXJ106" s="184"/>
      <c r="RXK106" s="184"/>
      <c r="RXL106" s="184"/>
      <c r="RXM106" s="184"/>
      <c r="RXN106" s="184"/>
      <c r="RXO106" s="184"/>
      <c r="RXP106" s="184"/>
      <c r="RXQ106" s="184"/>
      <c r="RXR106" s="184"/>
      <c r="RXS106" s="184"/>
      <c r="RXT106" s="184"/>
      <c r="RXU106" s="184"/>
      <c r="RXV106" s="184"/>
      <c r="RXW106" s="184"/>
      <c r="RXX106" s="184"/>
      <c r="RXY106" s="184"/>
      <c r="RXZ106" s="184"/>
      <c r="RYA106" s="184"/>
      <c r="RYB106" s="184"/>
      <c r="RYC106" s="184"/>
      <c r="RYD106" s="184"/>
      <c r="RYE106" s="184"/>
      <c r="RYF106" s="184"/>
      <c r="RYG106" s="184"/>
      <c r="RYH106" s="184"/>
      <c r="RYI106" s="184"/>
      <c r="RYJ106" s="184"/>
      <c r="RYK106" s="184"/>
      <c r="RYL106" s="184"/>
      <c r="RYM106" s="184"/>
      <c r="RYN106" s="184"/>
      <c r="RYO106" s="184"/>
      <c r="RYP106" s="184"/>
      <c r="RYQ106" s="184"/>
      <c r="RYR106" s="184"/>
      <c r="RYS106" s="184"/>
      <c r="RYT106" s="184"/>
      <c r="RYU106" s="184"/>
      <c r="RYV106" s="184"/>
      <c r="RYW106" s="184"/>
      <c r="RYX106" s="184"/>
      <c r="RYY106" s="184"/>
      <c r="RYZ106" s="184"/>
      <c r="RZA106" s="184"/>
      <c r="RZB106" s="184"/>
      <c r="RZC106" s="184"/>
      <c r="RZD106" s="184"/>
      <c r="RZE106" s="184"/>
      <c r="RZF106" s="184"/>
      <c r="RZG106" s="184"/>
      <c r="RZH106" s="184"/>
      <c r="RZI106" s="184"/>
      <c r="RZJ106" s="184"/>
      <c r="RZK106" s="184"/>
      <c r="RZL106" s="184"/>
      <c r="RZM106" s="184"/>
      <c r="RZN106" s="184"/>
      <c r="RZO106" s="184"/>
      <c r="RZP106" s="184"/>
      <c r="RZQ106" s="184"/>
      <c r="RZR106" s="184"/>
      <c r="RZS106" s="184"/>
      <c r="RZT106" s="184"/>
      <c r="RZU106" s="184"/>
      <c r="RZV106" s="184"/>
      <c r="RZW106" s="184"/>
      <c r="RZX106" s="184"/>
      <c r="RZY106" s="184"/>
      <c r="RZZ106" s="184"/>
      <c r="SAA106" s="184"/>
      <c r="SAB106" s="184"/>
      <c r="SAC106" s="184"/>
      <c r="SAD106" s="184"/>
      <c r="SAE106" s="184"/>
      <c r="SAF106" s="184"/>
      <c r="SAG106" s="184"/>
      <c r="SAH106" s="184"/>
      <c r="SAI106" s="184"/>
      <c r="SAJ106" s="184"/>
      <c r="SAK106" s="184"/>
      <c r="SAL106" s="184"/>
      <c r="SAM106" s="184"/>
      <c r="SAN106" s="184"/>
      <c r="SAO106" s="184"/>
      <c r="SAP106" s="184"/>
      <c r="SAQ106" s="184"/>
      <c r="SAR106" s="184"/>
      <c r="SAS106" s="184"/>
      <c r="SAT106" s="184"/>
      <c r="SAU106" s="184"/>
      <c r="SAV106" s="184"/>
      <c r="SAW106" s="184"/>
      <c r="SAX106" s="184"/>
      <c r="SAY106" s="184"/>
      <c r="SAZ106" s="184"/>
      <c r="SBA106" s="184"/>
      <c r="SBB106" s="184"/>
      <c r="SBC106" s="184"/>
      <c r="SBD106" s="184"/>
      <c r="SBE106" s="184"/>
      <c r="SBF106" s="184"/>
      <c r="SBG106" s="184"/>
      <c r="SBH106" s="184"/>
      <c r="SBI106" s="184"/>
      <c r="SBJ106" s="184"/>
      <c r="SBK106" s="184"/>
      <c r="SBL106" s="184"/>
      <c r="SBM106" s="184"/>
      <c r="SBN106" s="184"/>
      <c r="SBO106" s="184"/>
      <c r="SBP106" s="184"/>
      <c r="SBQ106" s="184"/>
      <c r="SBR106" s="184"/>
      <c r="SBS106" s="184"/>
      <c r="SBT106" s="184"/>
      <c r="SBU106" s="184"/>
      <c r="SBV106" s="184"/>
      <c r="SBW106" s="184"/>
      <c r="SBX106" s="184"/>
      <c r="SBY106" s="184"/>
      <c r="SBZ106" s="184"/>
      <c r="SCA106" s="184"/>
      <c r="SCB106" s="184"/>
      <c r="SCC106" s="184"/>
      <c r="SCD106" s="184"/>
      <c r="SCE106" s="184"/>
      <c r="SCF106" s="184"/>
      <c r="SCG106" s="184"/>
      <c r="SCH106" s="184"/>
      <c r="SCI106" s="184"/>
      <c r="SCJ106" s="184"/>
      <c r="SCK106" s="184"/>
      <c r="SCL106" s="184"/>
      <c r="SCM106" s="184"/>
      <c r="SCN106" s="184"/>
      <c r="SCO106" s="184"/>
      <c r="SCP106" s="184"/>
      <c r="SCQ106" s="184"/>
      <c r="SCR106" s="184"/>
      <c r="SCS106" s="184"/>
      <c r="SCT106" s="184"/>
      <c r="SCU106" s="184"/>
      <c r="SCV106" s="184"/>
      <c r="SCW106" s="184"/>
      <c r="SCX106" s="184"/>
      <c r="SCY106" s="184"/>
      <c r="SCZ106" s="184"/>
      <c r="SDA106" s="184"/>
      <c r="SDB106" s="184"/>
      <c r="SDC106" s="184"/>
      <c r="SDD106" s="184"/>
      <c r="SDE106" s="184"/>
      <c r="SDF106" s="184"/>
      <c r="SDG106" s="184"/>
      <c r="SDH106" s="184"/>
      <c r="SDI106" s="184"/>
      <c r="SDJ106" s="184"/>
      <c r="SDK106" s="184"/>
      <c r="SDL106" s="184"/>
      <c r="SDM106" s="184"/>
      <c r="SDN106" s="184"/>
      <c r="SDO106" s="184"/>
      <c r="SDP106" s="184"/>
      <c r="SDQ106" s="184"/>
      <c r="SDR106" s="184"/>
      <c r="SDS106" s="184"/>
      <c r="SDT106" s="184"/>
      <c r="SDU106" s="184"/>
      <c r="SDV106" s="184"/>
      <c r="SDW106" s="184"/>
      <c r="SDX106" s="184"/>
      <c r="SDY106" s="184"/>
      <c r="SDZ106" s="184"/>
      <c r="SEA106" s="184"/>
      <c r="SEB106" s="184"/>
      <c r="SEC106" s="184"/>
      <c r="SED106" s="184"/>
      <c r="SEE106" s="184"/>
      <c r="SEF106" s="184"/>
      <c r="SEG106" s="184"/>
      <c r="SEH106" s="184"/>
      <c r="SEI106" s="184"/>
      <c r="SEJ106" s="184"/>
      <c r="SEK106" s="184"/>
      <c r="SEL106" s="184"/>
      <c r="SEM106" s="184"/>
      <c r="SEN106" s="184"/>
      <c r="SEO106" s="184"/>
      <c r="SEP106" s="184"/>
      <c r="SEQ106" s="184"/>
      <c r="SER106" s="184"/>
      <c r="SES106" s="184"/>
      <c r="SET106" s="184"/>
      <c r="SEU106" s="184"/>
      <c r="SEV106" s="184"/>
      <c r="SEW106" s="184"/>
      <c r="SEX106" s="184"/>
      <c r="SEY106" s="184"/>
      <c r="SEZ106" s="184"/>
      <c r="SFA106" s="184"/>
      <c r="SFB106" s="184"/>
      <c r="SFC106" s="184"/>
      <c r="SFD106" s="184"/>
      <c r="SFE106" s="184"/>
      <c r="SFF106" s="184"/>
      <c r="SFG106" s="184"/>
      <c r="SFH106" s="184"/>
      <c r="SFI106" s="184"/>
      <c r="SFJ106" s="184"/>
      <c r="SFK106" s="184"/>
      <c r="SFL106" s="184"/>
      <c r="SFM106" s="184"/>
      <c r="SFN106" s="184"/>
      <c r="SFO106" s="184"/>
      <c r="SFP106" s="184"/>
      <c r="SFQ106" s="184"/>
      <c r="SFR106" s="184"/>
      <c r="SFS106" s="184"/>
      <c r="SFT106" s="184"/>
      <c r="SFU106" s="184"/>
      <c r="SFV106" s="184"/>
      <c r="SFW106" s="184"/>
      <c r="SFX106" s="184"/>
      <c r="SFY106" s="184"/>
      <c r="SFZ106" s="184"/>
      <c r="SGA106" s="184"/>
      <c r="SGB106" s="184"/>
      <c r="SGC106" s="184"/>
      <c r="SGD106" s="184"/>
      <c r="SGE106" s="184"/>
      <c r="SGF106" s="184"/>
      <c r="SGG106" s="184"/>
      <c r="SGH106" s="184"/>
      <c r="SGI106" s="184"/>
      <c r="SGJ106" s="184"/>
      <c r="SGK106" s="184"/>
      <c r="SGL106" s="184"/>
      <c r="SGM106" s="184"/>
      <c r="SGN106" s="184"/>
      <c r="SGO106" s="184"/>
      <c r="SGP106" s="184"/>
      <c r="SGQ106" s="184"/>
      <c r="SGR106" s="184"/>
      <c r="SGS106" s="184"/>
      <c r="SGT106" s="184"/>
      <c r="SGU106" s="184"/>
      <c r="SGV106" s="184"/>
      <c r="SGW106" s="184"/>
      <c r="SGX106" s="184"/>
      <c r="SGY106" s="184"/>
      <c r="SGZ106" s="184"/>
      <c r="SHA106" s="184"/>
      <c r="SHB106" s="184"/>
      <c r="SHC106" s="184"/>
      <c r="SHD106" s="184"/>
      <c r="SHE106" s="184"/>
      <c r="SHF106" s="184"/>
      <c r="SHG106" s="184"/>
      <c r="SHH106" s="184"/>
      <c r="SHI106" s="184"/>
      <c r="SHJ106" s="184"/>
      <c r="SHK106" s="184"/>
      <c r="SHL106" s="184"/>
      <c r="SHM106" s="184"/>
      <c r="SHN106" s="184"/>
      <c r="SHO106" s="184"/>
      <c r="SHP106" s="184"/>
      <c r="SHQ106" s="184"/>
      <c r="SHR106" s="184"/>
      <c r="SHS106" s="184"/>
      <c r="SHT106" s="184"/>
      <c r="SHU106" s="184"/>
      <c r="SHV106" s="184"/>
      <c r="SHW106" s="184"/>
      <c r="SHX106" s="184"/>
      <c r="SHY106" s="184"/>
      <c r="SHZ106" s="184"/>
      <c r="SIA106" s="184"/>
      <c r="SIB106" s="184"/>
      <c r="SIC106" s="184"/>
      <c r="SID106" s="184"/>
      <c r="SIE106" s="184"/>
      <c r="SIF106" s="184"/>
      <c r="SIG106" s="184"/>
      <c r="SIH106" s="184"/>
      <c r="SII106" s="184"/>
      <c r="SIJ106" s="184"/>
      <c r="SIK106" s="184"/>
      <c r="SIL106" s="184"/>
      <c r="SIM106" s="184"/>
      <c r="SIN106" s="184"/>
      <c r="SIO106" s="184"/>
      <c r="SIP106" s="184"/>
      <c r="SIQ106" s="184"/>
      <c r="SIR106" s="184"/>
      <c r="SIS106" s="184"/>
      <c r="SIT106" s="184"/>
      <c r="SIU106" s="184"/>
      <c r="SIV106" s="184"/>
      <c r="SIW106" s="184"/>
      <c r="SIX106" s="184"/>
      <c r="SIY106" s="184"/>
      <c r="SIZ106" s="184"/>
      <c r="SJA106" s="184"/>
      <c r="SJB106" s="184"/>
      <c r="SJC106" s="184"/>
      <c r="SJD106" s="184"/>
      <c r="SJE106" s="184"/>
      <c r="SJF106" s="184"/>
      <c r="SJG106" s="184"/>
      <c r="SJH106" s="184"/>
      <c r="SJI106" s="184"/>
      <c r="SJJ106" s="184"/>
      <c r="SJK106" s="184"/>
      <c r="SJL106" s="184"/>
      <c r="SJM106" s="184"/>
      <c r="SJN106" s="184"/>
      <c r="SJO106" s="184"/>
      <c r="SJP106" s="184"/>
      <c r="SJQ106" s="184"/>
      <c r="SJR106" s="184"/>
      <c r="SJS106" s="184"/>
      <c r="SJT106" s="184"/>
      <c r="SJU106" s="184"/>
      <c r="SJV106" s="184"/>
      <c r="SJW106" s="184"/>
      <c r="SJX106" s="184"/>
      <c r="SJY106" s="184"/>
      <c r="SJZ106" s="184"/>
      <c r="SKA106" s="184"/>
      <c r="SKB106" s="184"/>
      <c r="SKC106" s="184"/>
      <c r="SKD106" s="184"/>
      <c r="SKE106" s="184"/>
      <c r="SKF106" s="184"/>
      <c r="SKG106" s="184"/>
      <c r="SKH106" s="184"/>
      <c r="SKI106" s="184"/>
      <c r="SKJ106" s="184"/>
      <c r="SKK106" s="184"/>
      <c r="SKL106" s="184"/>
      <c r="SKM106" s="184"/>
      <c r="SKN106" s="184"/>
      <c r="SKO106" s="184"/>
      <c r="SKP106" s="184"/>
      <c r="SKQ106" s="184"/>
      <c r="SKR106" s="184"/>
      <c r="SKS106" s="184"/>
      <c r="SKT106" s="184"/>
      <c r="SKU106" s="184"/>
      <c r="SKV106" s="184"/>
      <c r="SKW106" s="184"/>
      <c r="SKX106" s="184"/>
      <c r="SKY106" s="184"/>
      <c r="SKZ106" s="184"/>
      <c r="SLA106" s="184"/>
      <c r="SLB106" s="184"/>
      <c r="SLC106" s="184"/>
      <c r="SLD106" s="184"/>
      <c r="SLE106" s="184"/>
      <c r="SLF106" s="184"/>
      <c r="SLG106" s="184"/>
      <c r="SLH106" s="184"/>
      <c r="SLI106" s="184"/>
      <c r="SLJ106" s="184"/>
      <c r="SLK106" s="184"/>
      <c r="SLL106" s="184"/>
      <c r="SLM106" s="184"/>
      <c r="SLN106" s="184"/>
      <c r="SLO106" s="184"/>
      <c r="SLP106" s="184"/>
      <c r="SLQ106" s="184"/>
      <c r="SLR106" s="184"/>
      <c r="SLS106" s="184"/>
      <c r="SLT106" s="184"/>
      <c r="SLU106" s="184"/>
      <c r="SLV106" s="184"/>
      <c r="SLW106" s="184"/>
      <c r="SLX106" s="184"/>
      <c r="SLY106" s="184"/>
      <c r="SLZ106" s="184"/>
      <c r="SMA106" s="184"/>
      <c r="SMB106" s="184"/>
      <c r="SMC106" s="184"/>
      <c r="SMD106" s="184"/>
      <c r="SME106" s="184"/>
      <c r="SMF106" s="184"/>
      <c r="SMG106" s="184"/>
      <c r="SMH106" s="184"/>
      <c r="SMI106" s="184"/>
      <c r="SMJ106" s="184"/>
      <c r="SMK106" s="184"/>
      <c r="SML106" s="184"/>
      <c r="SMM106" s="184"/>
      <c r="SMN106" s="184"/>
      <c r="SMO106" s="184"/>
      <c r="SMP106" s="184"/>
      <c r="SMQ106" s="184"/>
      <c r="SMR106" s="184"/>
      <c r="SMS106" s="184"/>
      <c r="SMT106" s="184"/>
      <c r="SMU106" s="184"/>
      <c r="SMV106" s="184"/>
      <c r="SMW106" s="184"/>
      <c r="SMX106" s="184"/>
      <c r="SMY106" s="184"/>
      <c r="SMZ106" s="184"/>
      <c r="SNA106" s="184"/>
      <c r="SNB106" s="184"/>
      <c r="SNC106" s="184"/>
      <c r="SND106" s="184"/>
      <c r="SNE106" s="184"/>
      <c r="SNF106" s="184"/>
      <c r="SNG106" s="184"/>
      <c r="SNH106" s="184"/>
      <c r="SNI106" s="184"/>
      <c r="SNJ106" s="184"/>
      <c r="SNK106" s="184"/>
      <c r="SNL106" s="184"/>
      <c r="SNM106" s="184"/>
      <c r="SNN106" s="184"/>
      <c r="SNO106" s="184"/>
      <c r="SNP106" s="184"/>
      <c r="SNQ106" s="184"/>
      <c r="SNR106" s="184"/>
      <c r="SNS106" s="184"/>
      <c r="SNT106" s="184"/>
      <c r="SNU106" s="184"/>
      <c r="SNV106" s="184"/>
      <c r="SNW106" s="184"/>
      <c r="SNX106" s="184"/>
      <c r="SNY106" s="184"/>
      <c r="SNZ106" s="184"/>
      <c r="SOA106" s="184"/>
      <c r="SOB106" s="184"/>
      <c r="SOC106" s="184"/>
      <c r="SOD106" s="184"/>
      <c r="SOE106" s="184"/>
      <c r="SOF106" s="184"/>
      <c r="SOG106" s="184"/>
      <c r="SOH106" s="184"/>
      <c r="SOI106" s="184"/>
      <c r="SOJ106" s="184"/>
      <c r="SOK106" s="184"/>
      <c r="SOL106" s="184"/>
      <c r="SOM106" s="184"/>
      <c r="SON106" s="184"/>
      <c r="SOO106" s="184"/>
      <c r="SOP106" s="184"/>
      <c r="SOQ106" s="184"/>
      <c r="SOR106" s="184"/>
      <c r="SOS106" s="184"/>
      <c r="SOT106" s="184"/>
      <c r="SOU106" s="184"/>
      <c r="SOV106" s="184"/>
      <c r="SOW106" s="184"/>
      <c r="SOX106" s="184"/>
      <c r="SOY106" s="184"/>
      <c r="SOZ106" s="184"/>
      <c r="SPA106" s="184"/>
      <c r="SPB106" s="184"/>
      <c r="SPC106" s="184"/>
      <c r="SPD106" s="184"/>
      <c r="SPE106" s="184"/>
      <c r="SPF106" s="184"/>
      <c r="SPG106" s="184"/>
      <c r="SPH106" s="184"/>
      <c r="SPI106" s="184"/>
      <c r="SPJ106" s="184"/>
      <c r="SPK106" s="184"/>
      <c r="SPL106" s="184"/>
      <c r="SPM106" s="184"/>
      <c r="SPN106" s="184"/>
      <c r="SPO106" s="184"/>
      <c r="SPP106" s="184"/>
      <c r="SPQ106" s="184"/>
      <c r="SPR106" s="184"/>
      <c r="SPS106" s="184"/>
      <c r="SPT106" s="184"/>
      <c r="SPU106" s="184"/>
      <c r="SPV106" s="184"/>
      <c r="SPW106" s="184"/>
      <c r="SPX106" s="184"/>
      <c r="SPY106" s="184"/>
      <c r="SPZ106" s="184"/>
      <c r="SQA106" s="184"/>
      <c r="SQB106" s="184"/>
      <c r="SQC106" s="184"/>
      <c r="SQD106" s="184"/>
      <c r="SQE106" s="184"/>
      <c r="SQF106" s="184"/>
      <c r="SQG106" s="184"/>
      <c r="SQH106" s="184"/>
      <c r="SQI106" s="184"/>
      <c r="SQJ106" s="184"/>
      <c r="SQK106" s="184"/>
      <c r="SQL106" s="184"/>
      <c r="SQM106" s="184"/>
      <c r="SQN106" s="184"/>
      <c r="SQO106" s="184"/>
      <c r="SQP106" s="184"/>
      <c r="SQQ106" s="184"/>
      <c r="SQR106" s="184"/>
      <c r="SQS106" s="184"/>
      <c r="SQT106" s="184"/>
      <c r="SQU106" s="184"/>
      <c r="SQV106" s="184"/>
      <c r="SQW106" s="184"/>
      <c r="SQX106" s="184"/>
      <c r="SQY106" s="184"/>
      <c r="SQZ106" s="184"/>
      <c r="SRA106" s="184"/>
      <c r="SRB106" s="184"/>
      <c r="SRC106" s="184"/>
      <c r="SRD106" s="184"/>
      <c r="SRE106" s="184"/>
      <c r="SRF106" s="184"/>
      <c r="SRG106" s="184"/>
      <c r="SRH106" s="184"/>
      <c r="SRI106" s="184"/>
      <c r="SRJ106" s="184"/>
      <c r="SRK106" s="184"/>
      <c r="SRL106" s="184"/>
      <c r="SRM106" s="184"/>
      <c r="SRN106" s="184"/>
      <c r="SRO106" s="184"/>
      <c r="SRP106" s="184"/>
      <c r="SRQ106" s="184"/>
      <c r="SRR106" s="184"/>
      <c r="SRS106" s="184"/>
      <c r="SRT106" s="184"/>
      <c r="SRU106" s="184"/>
      <c r="SRV106" s="184"/>
      <c r="SRW106" s="184"/>
      <c r="SRX106" s="184"/>
      <c r="SRY106" s="184"/>
      <c r="SRZ106" s="184"/>
      <c r="SSA106" s="184"/>
      <c r="SSB106" s="184"/>
      <c r="SSC106" s="184"/>
      <c r="SSD106" s="184"/>
      <c r="SSE106" s="184"/>
      <c r="SSF106" s="184"/>
      <c r="SSG106" s="184"/>
      <c r="SSH106" s="184"/>
      <c r="SSI106" s="184"/>
      <c r="SSJ106" s="184"/>
      <c r="SSK106" s="184"/>
      <c r="SSL106" s="184"/>
      <c r="SSM106" s="184"/>
      <c r="SSN106" s="184"/>
      <c r="SSO106" s="184"/>
      <c r="SSP106" s="184"/>
      <c r="SSQ106" s="184"/>
      <c r="SSR106" s="184"/>
      <c r="SSS106" s="184"/>
      <c r="SST106" s="184"/>
      <c r="SSU106" s="184"/>
      <c r="SSV106" s="184"/>
      <c r="SSW106" s="184"/>
      <c r="SSX106" s="184"/>
      <c r="SSY106" s="184"/>
      <c r="SSZ106" s="184"/>
      <c r="STA106" s="184"/>
      <c r="STB106" s="184"/>
      <c r="STC106" s="184"/>
      <c r="STD106" s="184"/>
      <c r="STE106" s="184"/>
      <c r="STF106" s="184"/>
      <c r="STG106" s="184"/>
      <c r="STH106" s="184"/>
      <c r="STI106" s="184"/>
      <c r="STJ106" s="184"/>
      <c r="STK106" s="184"/>
      <c r="STL106" s="184"/>
      <c r="STM106" s="184"/>
      <c r="STN106" s="184"/>
      <c r="STO106" s="184"/>
      <c r="STP106" s="184"/>
      <c r="STQ106" s="184"/>
      <c r="STR106" s="184"/>
      <c r="STS106" s="184"/>
      <c r="STT106" s="184"/>
      <c r="STU106" s="184"/>
      <c r="STV106" s="184"/>
      <c r="STW106" s="184"/>
      <c r="STX106" s="184"/>
      <c r="STY106" s="184"/>
      <c r="STZ106" s="184"/>
      <c r="SUA106" s="184"/>
      <c r="SUB106" s="184"/>
      <c r="SUC106" s="184"/>
      <c r="SUD106" s="184"/>
      <c r="SUE106" s="184"/>
      <c r="SUF106" s="184"/>
      <c r="SUG106" s="184"/>
      <c r="SUH106" s="184"/>
      <c r="SUI106" s="184"/>
      <c r="SUJ106" s="184"/>
      <c r="SUK106" s="184"/>
      <c r="SUL106" s="184"/>
      <c r="SUM106" s="184"/>
      <c r="SUN106" s="184"/>
      <c r="SUO106" s="184"/>
      <c r="SUP106" s="184"/>
      <c r="SUQ106" s="184"/>
      <c r="SUR106" s="184"/>
      <c r="SUS106" s="184"/>
      <c r="SUT106" s="184"/>
      <c r="SUU106" s="184"/>
      <c r="SUV106" s="184"/>
      <c r="SUW106" s="184"/>
      <c r="SUX106" s="184"/>
      <c r="SUY106" s="184"/>
      <c r="SUZ106" s="184"/>
      <c r="SVA106" s="184"/>
      <c r="SVB106" s="184"/>
      <c r="SVC106" s="184"/>
      <c r="SVD106" s="184"/>
      <c r="SVE106" s="184"/>
      <c r="SVF106" s="184"/>
      <c r="SVG106" s="184"/>
      <c r="SVH106" s="184"/>
      <c r="SVI106" s="184"/>
      <c r="SVJ106" s="184"/>
      <c r="SVK106" s="184"/>
      <c r="SVL106" s="184"/>
      <c r="SVM106" s="184"/>
      <c r="SVN106" s="184"/>
      <c r="SVO106" s="184"/>
      <c r="SVP106" s="184"/>
      <c r="SVQ106" s="184"/>
      <c r="SVR106" s="184"/>
      <c r="SVS106" s="184"/>
      <c r="SVT106" s="184"/>
      <c r="SVU106" s="184"/>
      <c r="SVV106" s="184"/>
      <c r="SVW106" s="184"/>
      <c r="SVX106" s="184"/>
      <c r="SVY106" s="184"/>
      <c r="SVZ106" s="184"/>
      <c r="SWA106" s="184"/>
      <c r="SWB106" s="184"/>
      <c r="SWC106" s="184"/>
      <c r="SWD106" s="184"/>
      <c r="SWE106" s="184"/>
      <c r="SWF106" s="184"/>
      <c r="SWG106" s="184"/>
      <c r="SWH106" s="184"/>
      <c r="SWI106" s="184"/>
      <c r="SWJ106" s="184"/>
      <c r="SWK106" s="184"/>
      <c r="SWL106" s="184"/>
      <c r="SWM106" s="184"/>
      <c r="SWN106" s="184"/>
      <c r="SWO106" s="184"/>
      <c r="SWP106" s="184"/>
      <c r="SWQ106" s="184"/>
      <c r="SWR106" s="184"/>
      <c r="SWS106" s="184"/>
      <c r="SWT106" s="184"/>
      <c r="SWU106" s="184"/>
      <c r="SWV106" s="184"/>
      <c r="SWW106" s="184"/>
      <c r="SWX106" s="184"/>
      <c r="SWY106" s="184"/>
      <c r="SWZ106" s="184"/>
      <c r="SXA106" s="184"/>
      <c r="SXB106" s="184"/>
      <c r="SXC106" s="184"/>
      <c r="SXD106" s="184"/>
      <c r="SXE106" s="184"/>
      <c r="SXF106" s="184"/>
      <c r="SXG106" s="184"/>
      <c r="SXH106" s="184"/>
      <c r="SXI106" s="184"/>
      <c r="SXJ106" s="184"/>
      <c r="SXK106" s="184"/>
      <c r="SXL106" s="184"/>
      <c r="SXM106" s="184"/>
      <c r="SXN106" s="184"/>
      <c r="SXO106" s="184"/>
      <c r="SXP106" s="184"/>
      <c r="SXQ106" s="184"/>
      <c r="SXR106" s="184"/>
      <c r="SXS106" s="184"/>
      <c r="SXT106" s="184"/>
      <c r="SXU106" s="184"/>
      <c r="SXV106" s="184"/>
      <c r="SXW106" s="184"/>
      <c r="SXX106" s="184"/>
      <c r="SXY106" s="184"/>
      <c r="SXZ106" s="184"/>
      <c r="SYA106" s="184"/>
      <c r="SYB106" s="184"/>
      <c r="SYC106" s="184"/>
      <c r="SYD106" s="184"/>
      <c r="SYE106" s="184"/>
      <c r="SYF106" s="184"/>
      <c r="SYG106" s="184"/>
      <c r="SYH106" s="184"/>
      <c r="SYI106" s="184"/>
      <c r="SYJ106" s="184"/>
      <c r="SYK106" s="184"/>
      <c r="SYL106" s="184"/>
      <c r="SYM106" s="184"/>
      <c r="SYN106" s="184"/>
      <c r="SYO106" s="184"/>
      <c r="SYP106" s="184"/>
      <c r="SYQ106" s="184"/>
      <c r="SYR106" s="184"/>
      <c r="SYS106" s="184"/>
      <c r="SYT106" s="184"/>
      <c r="SYU106" s="184"/>
      <c r="SYV106" s="184"/>
      <c r="SYW106" s="184"/>
      <c r="SYX106" s="184"/>
      <c r="SYY106" s="184"/>
      <c r="SYZ106" s="184"/>
      <c r="SZA106" s="184"/>
      <c r="SZB106" s="184"/>
      <c r="SZC106" s="184"/>
      <c r="SZD106" s="184"/>
      <c r="SZE106" s="184"/>
      <c r="SZF106" s="184"/>
      <c r="SZG106" s="184"/>
      <c r="SZH106" s="184"/>
      <c r="SZI106" s="184"/>
      <c r="SZJ106" s="184"/>
      <c r="SZK106" s="184"/>
      <c r="SZL106" s="184"/>
      <c r="SZM106" s="184"/>
      <c r="SZN106" s="184"/>
      <c r="SZO106" s="184"/>
      <c r="SZP106" s="184"/>
      <c r="SZQ106" s="184"/>
      <c r="SZR106" s="184"/>
      <c r="SZS106" s="184"/>
      <c r="SZT106" s="184"/>
      <c r="SZU106" s="184"/>
      <c r="SZV106" s="184"/>
      <c r="SZW106" s="184"/>
      <c r="SZX106" s="184"/>
      <c r="SZY106" s="184"/>
      <c r="SZZ106" s="184"/>
      <c r="TAA106" s="184"/>
      <c r="TAB106" s="184"/>
      <c r="TAC106" s="184"/>
      <c r="TAD106" s="184"/>
      <c r="TAE106" s="184"/>
      <c r="TAF106" s="184"/>
      <c r="TAG106" s="184"/>
      <c r="TAH106" s="184"/>
      <c r="TAI106" s="184"/>
      <c r="TAJ106" s="184"/>
      <c r="TAK106" s="184"/>
      <c r="TAL106" s="184"/>
      <c r="TAM106" s="184"/>
      <c r="TAN106" s="184"/>
      <c r="TAO106" s="184"/>
      <c r="TAP106" s="184"/>
      <c r="TAQ106" s="184"/>
      <c r="TAR106" s="184"/>
      <c r="TAS106" s="184"/>
      <c r="TAT106" s="184"/>
      <c r="TAU106" s="184"/>
      <c r="TAV106" s="184"/>
      <c r="TAW106" s="184"/>
      <c r="TAX106" s="184"/>
      <c r="TAY106" s="184"/>
      <c r="TAZ106" s="184"/>
      <c r="TBA106" s="184"/>
      <c r="TBB106" s="184"/>
      <c r="TBC106" s="184"/>
      <c r="TBD106" s="184"/>
      <c r="TBE106" s="184"/>
      <c r="TBF106" s="184"/>
      <c r="TBG106" s="184"/>
      <c r="TBH106" s="184"/>
      <c r="TBI106" s="184"/>
      <c r="TBJ106" s="184"/>
      <c r="TBK106" s="184"/>
      <c r="TBL106" s="184"/>
      <c r="TBM106" s="184"/>
      <c r="TBN106" s="184"/>
      <c r="TBO106" s="184"/>
      <c r="TBP106" s="184"/>
      <c r="TBQ106" s="184"/>
      <c r="TBR106" s="184"/>
      <c r="TBS106" s="184"/>
      <c r="TBT106" s="184"/>
      <c r="TBU106" s="184"/>
      <c r="TBV106" s="184"/>
      <c r="TBW106" s="184"/>
      <c r="TBX106" s="184"/>
      <c r="TBY106" s="184"/>
      <c r="TBZ106" s="184"/>
      <c r="TCA106" s="184"/>
      <c r="TCB106" s="184"/>
      <c r="TCC106" s="184"/>
      <c r="TCD106" s="184"/>
      <c r="TCE106" s="184"/>
      <c r="TCF106" s="184"/>
      <c r="TCG106" s="184"/>
      <c r="TCH106" s="184"/>
      <c r="TCI106" s="184"/>
      <c r="TCJ106" s="184"/>
      <c r="TCK106" s="184"/>
      <c r="TCL106" s="184"/>
      <c r="TCM106" s="184"/>
      <c r="TCN106" s="184"/>
      <c r="TCO106" s="184"/>
      <c r="TCP106" s="184"/>
      <c r="TCQ106" s="184"/>
      <c r="TCR106" s="184"/>
      <c r="TCS106" s="184"/>
      <c r="TCT106" s="184"/>
      <c r="TCU106" s="184"/>
      <c r="TCV106" s="184"/>
      <c r="TCW106" s="184"/>
      <c r="TCX106" s="184"/>
      <c r="TCY106" s="184"/>
      <c r="TCZ106" s="184"/>
      <c r="TDA106" s="184"/>
      <c r="TDB106" s="184"/>
      <c r="TDC106" s="184"/>
      <c r="TDD106" s="184"/>
      <c r="TDE106" s="184"/>
      <c r="TDF106" s="184"/>
      <c r="TDG106" s="184"/>
      <c r="TDH106" s="184"/>
      <c r="TDI106" s="184"/>
      <c r="TDJ106" s="184"/>
      <c r="TDK106" s="184"/>
      <c r="TDL106" s="184"/>
      <c r="TDM106" s="184"/>
      <c r="TDN106" s="184"/>
      <c r="TDO106" s="184"/>
      <c r="TDP106" s="184"/>
      <c r="TDQ106" s="184"/>
      <c r="TDR106" s="184"/>
      <c r="TDS106" s="184"/>
      <c r="TDT106" s="184"/>
      <c r="TDU106" s="184"/>
      <c r="TDV106" s="184"/>
      <c r="TDW106" s="184"/>
      <c r="TDX106" s="184"/>
      <c r="TDY106" s="184"/>
      <c r="TDZ106" s="184"/>
      <c r="TEA106" s="184"/>
      <c r="TEB106" s="184"/>
      <c r="TEC106" s="184"/>
      <c r="TED106" s="184"/>
      <c r="TEE106" s="184"/>
      <c r="TEF106" s="184"/>
      <c r="TEG106" s="184"/>
      <c r="TEH106" s="184"/>
      <c r="TEI106" s="184"/>
      <c r="TEJ106" s="184"/>
      <c r="TEK106" s="184"/>
      <c r="TEL106" s="184"/>
      <c r="TEM106" s="184"/>
      <c r="TEN106" s="184"/>
      <c r="TEO106" s="184"/>
      <c r="TEP106" s="184"/>
      <c r="TEQ106" s="184"/>
      <c r="TER106" s="184"/>
      <c r="TES106" s="184"/>
      <c r="TET106" s="184"/>
      <c r="TEU106" s="184"/>
      <c r="TEV106" s="184"/>
      <c r="TEW106" s="184"/>
      <c r="TEX106" s="184"/>
      <c r="TEY106" s="184"/>
      <c r="TEZ106" s="184"/>
      <c r="TFA106" s="184"/>
      <c r="TFB106" s="184"/>
      <c r="TFC106" s="184"/>
      <c r="TFD106" s="184"/>
      <c r="TFE106" s="184"/>
      <c r="TFF106" s="184"/>
      <c r="TFG106" s="184"/>
      <c r="TFH106" s="184"/>
      <c r="TFI106" s="184"/>
      <c r="TFJ106" s="184"/>
      <c r="TFK106" s="184"/>
      <c r="TFL106" s="184"/>
      <c r="TFM106" s="184"/>
      <c r="TFN106" s="184"/>
      <c r="TFO106" s="184"/>
      <c r="TFP106" s="184"/>
      <c r="TFQ106" s="184"/>
      <c r="TFR106" s="184"/>
      <c r="TFS106" s="184"/>
      <c r="TFT106" s="184"/>
      <c r="TFU106" s="184"/>
      <c r="TFV106" s="184"/>
      <c r="TFW106" s="184"/>
      <c r="TFX106" s="184"/>
      <c r="TFY106" s="184"/>
      <c r="TFZ106" s="184"/>
      <c r="TGA106" s="184"/>
      <c r="TGB106" s="184"/>
      <c r="TGC106" s="184"/>
      <c r="TGD106" s="184"/>
      <c r="TGE106" s="184"/>
      <c r="TGF106" s="184"/>
      <c r="TGG106" s="184"/>
      <c r="TGH106" s="184"/>
      <c r="TGI106" s="184"/>
      <c r="TGJ106" s="184"/>
      <c r="TGK106" s="184"/>
      <c r="TGL106" s="184"/>
      <c r="TGM106" s="184"/>
      <c r="TGN106" s="184"/>
      <c r="TGO106" s="184"/>
      <c r="TGP106" s="184"/>
      <c r="TGQ106" s="184"/>
      <c r="TGR106" s="184"/>
      <c r="TGS106" s="184"/>
      <c r="TGT106" s="184"/>
      <c r="TGU106" s="184"/>
      <c r="TGV106" s="184"/>
      <c r="TGW106" s="184"/>
      <c r="TGX106" s="184"/>
      <c r="TGY106" s="184"/>
      <c r="TGZ106" s="184"/>
      <c r="THA106" s="184"/>
      <c r="THB106" s="184"/>
      <c r="THC106" s="184"/>
      <c r="THD106" s="184"/>
      <c r="THE106" s="184"/>
      <c r="THF106" s="184"/>
      <c r="THG106" s="184"/>
      <c r="THH106" s="184"/>
      <c r="THI106" s="184"/>
      <c r="THJ106" s="184"/>
      <c r="THK106" s="184"/>
      <c r="THL106" s="184"/>
      <c r="THM106" s="184"/>
      <c r="THN106" s="184"/>
      <c r="THO106" s="184"/>
      <c r="THP106" s="184"/>
      <c r="THQ106" s="184"/>
      <c r="THR106" s="184"/>
      <c r="THS106" s="184"/>
      <c r="THT106" s="184"/>
      <c r="THU106" s="184"/>
      <c r="THV106" s="184"/>
      <c r="THW106" s="184"/>
      <c r="THX106" s="184"/>
      <c r="THY106" s="184"/>
      <c r="THZ106" s="184"/>
      <c r="TIA106" s="184"/>
      <c r="TIB106" s="184"/>
      <c r="TIC106" s="184"/>
      <c r="TID106" s="184"/>
      <c r="TIE106" s="184"/>
      <c r="TIF106" s="184"/>
      <c r="TIG106" s="184"/>
      <c r="TIH106" s="184"/>
      <c r="TII106" s="184"/>
      <c r="TIJ106" s="184"/>
      <c r="TIK106" s="184"/>
      <c r="TIL106" s="184"/>
      <c r="TIM106" s="184"/>
      <c r="TIN106" s="184"/>
      <c r="TIO106" s="184"/>
      <c r="TIP106" s="184"/>
      <c r="TIQ106" s="184"/>
      <c r="TIR106" s="184"/>
      <c r="TIS106" s="184"/>
      <c r="TIT106" s="184"/>
      <c r="TIU106" s="184"/>
      <c r="TIV106" s="184"/>
      <c r="TIW106" s="184"/>
      <c r="TIX106" s="184"/>
      <c r="TIY106" s="184"/>
      <c r="TIZ106" s="184"/>
      <c r="TJA106" s="184"/>
      <c r="TJB106" s="184"/>
      <c r="TJC106" s="184"/>
      <c r="TJD106" s="184"/>
      <c r="TJE106" s="184"/>
      <c r="TJF106" s="184"/>
      <c r="TJG106" s="184"/>
      <c r="TJH106" s="184"/>
      <c r="TJI106" s="184"/>
      <c r="TJJ106" s="184"/>
      <c r="TJK106" s="184"/>
      <c r="TJL106" s="184"/>
      <c r="TJM106" s="184"/>
      <c r="TJN106" s="184"/>
      <c r="TJO106" s="184"/>
      <c r="TJP106" s="184"/>
      <c r="TJQ106" s="184"/>
      <c r="TJR106" s="184"/>
      <c r="TJS106" s="184"/>
      <c r="TJT106" s="184"/>
      <c r="TJU106" s="184"/>
      <c r="TJV106" s="184"/>
      <c r="TJW106" s="184"/>
      <c r="TJX106" s="184"/>
      <c r="TJY106" s="184"/>
      <c r="TJZ106" s="184"/>
      <c r="TKA106" s="184"/>
      <c r="TKB106" s="184"/>
      <c r="TKC106" s="184"/>
      <c r="TKD106" s="184"/>
      <c r="TKE106" s="184"/>
      <c r="TKF106" s="184"/>
      <c r="TKG106" s="184"/>
      <c r="TKH106" s="184"/>
      <c r="TKI106" s="184"/>
      <c r="TKJ106" s="184"/>
      <c r="TKK106" s="184"/>
      <c r="TKL106" s="184"/>
      <c r="TKM106" s="184"/>
      <c r="TKN106" s="184"/>
      <c r="TKO106" s="184"/>
      <c r="TKP106" s="184"/>
      <c r="TKQ106" s="184"/>
      <c r="TKR106" s="184"/>
      <c r="TKS106" s="184"/>
      <c r="TKT106" s="184"/>
      <c r="TKU106" s="184"/>
      <c r="TKV106" s="184"/>
      <c r="TKW106" s="184"/>
      <c r="TKX106" s="184"/>
      <c r="TKY106" s="184"/>
      <c r="TKZ106" s="184"/>
      <c r="TLA106" s="184"/>
      <c r="TLB106" s="184"/>
      <c r="TLC106" s="184"/>
      <c r="TLD106" s="184"/>
      <c r="TLE106" s="184"/>
      <c r="TLF106" s="184"/>
      <c r="TLG106" s="184"/>
      <c r="TLH106" s="184"/>
      <c r="TLI106" s="184"/>
      <c r="TLJ106" s="184"/>
      <c r="TLK106" s="184"/>
      <c r="TLL106" s="184"/>
      <c r="TLM106" s="184"/>
      <c r="TLN106" s="184"/>
      <c r="TLO106" s="184"/>
      <c r="TLP106" s="184"/>
      <c r="TLQ106" s="184"/>
      <c r="TLR106" s="184"/>
      <c r="TLS106" s="184"/>
      <c r="TLT106" s="184"/>
      <c r="TLU106" s="184"/>
      <c r="TLV106" s="184"/>
      <c r="TLW106" s="184"/>
      <c r="TLX106" s="184"/>
      <c r="TLY106" s="184"/>
      <c r="TLZ106" s="184"/>
      <c r="TMA106" s="184"/>
      <c r="TMB106" s="184"/>
      <c r="TMC106" s="184"/>
      <c r="TMD106" s="184"/>
      <c r="TME106" s="184"/>
      <c r="TMF106" s="184"/>
      <c r="TMG106" s="184"/>
      <c r="TMH106" s="184"/>
      <c r="TMI106" s="184"/>
      <c r="TMJ106" s="184"/>
      <c r="TMK106" s="184"/>
      <c r="TML106" s="184"/>
      <c r="TMM106" s="184"/>
      <c r="TMN106" s="184"/>
      <c r="TMO106" s="184"/>
      <c r="TMP106" s="184"/>
      <c r="TMQ106" s="184"/>
      <c r="TMR106" s="184"/>
      <c r="TMS106" s="184"/>
      <c r="TMT106" s="184"/>
      <c r="TMU106" s="184"/>
      <c r="TMV106" s="184"/>
      <c r="TMW106" s="184"/>
      <c r="TMX106" s="184"/>
      <c r="TMY106" s="184"/>
      <c r="TMZ106" s="184"/>
      <c r="TNA106" s="184"/>
      <c r="TNB106" s="184"/>
      <c r="TNC106" s="184"/>
      <c r="TND106" s="184"/>
      <c r="TNE106" s="184"/>
      <c r="TNF106" s="184"/>
      <c r="TNG106" s="184"/>
      <c r="TNH106" s="184"/>
      <c r="TNI106" s="184"/>
      <c r="TNJ106" s="184"/>
      <c r="TNK106" s="184"/>
      <c r="TNL106" s="184"/>
      <c r="TNM106" s="184"/>
      <c r="TNN106" s="184"/>
      <c r="TNO106" s="184"/>
      <c r="TNP106" s="184"/>
      <c r="TNQ106" s="184"/>
      <c r="TNR106" s="184"/>
      <c r="TNS106" s="184"/>
      <c r="TNT106" s="184"/>
      <c r="TNU106" s="184"/>
      <c r="TNV106" s="184"/>
      <c r="TNW106" s="184"/>
      <c r="TNX106" s="184"/>
      <c r="TNY106" s="184"/>
      <c r="TNZ106" s="184"/>
      <c r="TOA106" s="184"/>
      <c r="TOB106" s="184"/>
      <c r="TOC106" s="184"/>
      <c r="TOD106" s="184"/>
      <c r="TOE106" s="184"/>
      <c r="TOF106" s="184"/>
      <c r="TOG106" s="184"/>
      <c r="TOH106" s="184"/>
      <c r="TOI106" s="184"/>
      <c r="TOJ106" s="184"/>
      <c r="TOK106" s="184"/>
      <c r="TOL106" s="184"/>
      <c r="TOM106" s="184"/>
      <c r="TON106" s="184"/>
      <c r="TOO106" s="184"/>
      <c r="TOP106" s="184"/>
      <c r="TOQ106" s="184"/>
      <c r="TOR106" s="184"/>
      <c r="TOS106" s="184"/>
      <c r="TOT106" s="184"/>
      <c r="TOU106" s="184"/>
      <c r="TOV106" s="184"/>
      <c r="TOW106" s="184"/>
      <c r="TOX106" s="184"/>
      <c r="TOY106" s="184"/>
      <c r="TOZ106" s="184"/>
      <c r="TPA106" s="184"/>
      <c r="TPB106" s="184"/>
      <c r="TPC106" s="184"/>
      <c r="TPD106" s="184"/>
      <c r="TPE106" s="184"/>
      <c r="TPF106" s="184"/>
      <c r="TPG106" s="184"/>
      <c r="TPH106" s="184"/>
      <c r="TPI106" s="184"/>
      <c r="TPJ106" s="184"/>
      <c r="TPK106" s="184"/>
      <c r="TPL106" s="184"/>
      <c r="TPM106" s="184"/>
      <c r="TPN106" s="184"/>
      <c r="TPO106" s="184"/>
      <c r="TPP106" s="184"/>
      <c r="TPQ106" s="184"/>
      <c r="TPR106" s="184"/>
      <c r="TPS106" s="184"/>
      <c r="TPT106" s="184"/>
      <c r="TPU106" s="184"/>
      <c r="TPV106" s="184"/>
      <c r="TPW106" s="184"/>
      <c r="TPX106" s="184"/>
      <c r="TPY106" s="184"/>
      <c r="TPZ106" s="184"/>
      <c r="TQA106" s="184"/>
      <c r="TQB106" s="184"/>
      <c r="TQC106" s="184"/>
      <c r="TQD106" s="184"/>
      <c r="TQE106" s="184"/>
      <c r="TQF106" s="184"/>
      <c r="TQG106" s="184"/>
      <c r="TQH106" s="184"/>
      <c r="TQI106" s="184"/>
      <c r="TQJ106" s="184"/>
      <c r="TQK106" s="184"/>
      <c r="TQL106" s="184"/>
      <c r="TQM106" s="184"/>
      <c r="TQN106" s="184"/>
      <c r="TQO106" s="184"/>
      <c r="TQP106" s="184"/>
      <c r="TQQ106" s="184"/>
      <c r="TQR106" s="184"/>
      <c r="TQS106" s="184"/>
      <c r="TQT106" s="184"/>
      <c r="TQU106" s="184"/>
      <c r="TQV106" s="184"/>
      <c r="TQW106" s="184"/>
      <c r="TQX106" s="184"/>
      <c r="TQY106" s="184"/>
      <c r="TQZ106" s="184"/>
      <c r="TRA106" s="184"/>
      <c r="TRB106" s="184"/>
      <c r="TRC106" s="184"/>
      <c r="TRD106" s="184"/>
      <c r="TRE106" s="184"/>
      <c r="TRF106" s="184"/>
      <c r="TRG106" s="184"/>
      <c r="TRH106" s="184"/>
      <c r="TRI106" s="184"/>
      <c r="TRJ106" s="184"/>
      <c r="TRK106" s="184"/>
      <c r="TRL106" s="184"/>
      <c r="TRM106" s="184"/>
      <c r="TRN106" s="184"/>
      <c r="TRO106" s="184"/>
      <c r="TRP106" s="184"/>
      <c r="TRQ106" s="184"/>
      <c r="TRR106" s="184"/>
      <c r="TRS106" s="184"/>
      <c r="TRT106" s="184"/>
      <c r="TRU106" s="184"/>
      <c r="TRV106" s="184"/>
      <c r="TRW106" s="184"/>
      <c r="TRX106" s="184"/>
      <c r="TRY106" s="184"/>
      <c r="TRZ106" s="184"/>
      <c r="TSA106" s="184"/>
      <c r="TSB106" s="184"/>
      <c r="TSC106" s="184"/>
      <c r="TSD106" s="184"/>
      <c r="TSE106" s="184"/>
      <c r="TSF106" s="184"/>
      <c r="TSG106" s="184"/>
      <c r="TSH106" s="184"/>
      <c r="TSI106" s="184"/>
      <c r="TSJ106" s="184"/>
      <c r="TSK106" s="184"/>
      <c r="TSL106" s="184"/>
      <c r="TSM106" s="184"/>
      <c r="TSN106" s="184"/>
      <c r="TSO106" s="184"/>
      <c r="TSP106" s="184"/>
      <c r="TSQ106" s="184"/>
      <c r="TSR106" s="184"/>
      <c r="TSS106" s="184"/>
      <c r="TST106" s="184"/>
      <c r="TSU106" s="184"/>
      <c r="TSV106" s="184"/>
      <c r="TSW106" s="184"/>
      <c r="TSX106" s="184"/>
      <c r="TSY106" s="184"/>
      <c r="TSZ106" s="184"/>
      <c r="TTA106" s="184"/>
      <c r="TTB106" s="184"/>
      <c r="TTC106" s="184"/>
      <c r="TTD106" s="184"/>
      <c r="TTE106" s="184"/>
      <c r="TTF106" s="184"/>
      <c r="TTG106" s="184"/>
      <c r="TTH106" s="184"/>
      <c r="TTI106" s="184"/>
      <c r="TTJ106" s="184"/>
      <c r="TTK106" s="184"/>
      <c r="TTL106" s="184"/>
      <c r="TTM106" s="184"/>
      <c r="TTN106" s="184"/>
      <c r="TTO106" s="184"/>
      <c r="TTP106" s="184"/>
      <c r="TTQ106" s="184"/>
      <c r="TTR106" s="184"/>
      <c r="TTS106" s="184"/>
      <c r="TTT106" s="184"/>
      <c r="TTU106" s="184"/>
      <c r="TTV106" s="184"/>
      <c r="TTW106" s="184"/>
      <c r="TTX106" s="184"/>
      <c r="TTY106" s="184"/>
      <c r="TTZ106" s="184"/>
      <c r="TUA106" s="184"/>
      <c r="TUB106" s="184"/>
      <c r="TUC106" s="184"/>
      <c r="TUD106" s="184"/>
      <c r="TUE106" s="184"/>
      <c r="TUF106" s="184"/>
      <c r="TUG106" s="184"/>
      <c r="TUH106" s="184"/>
      <c r="TUI106" s="184"/>
      <c r="TUJ106" s="184"/>
      <c r="TUK106" s="184"/>
      <c r="TUL106" s="184"/>
      <c r="TUM106" s="184"/>
      <c r="TUN106" s="184"/>
      <c r="TUO106" s="184"/>
      <c r="TUP106" s="184"/>
      <c r="TUQ106" s="184"/>
      <c r="TUR106" s="184"/>
      <c r="TUS106" s="184"/>
      <c r="TUT106" s="184"/>
      <c r="TUU106" s="184"/>
      <c r="TUV106" s="184"/>
      <c r="TUW106" s="184"/>
      <c r="TUX106" s="184"/>
      <c r="TUY106" s="184"/>
      <c r="TUZ106" s="184"/>
      <c r="TVA106" s="184"/>
      <c r="TVB106" s="184"/>
      <c r="TVC106" s="184"/>
      <c r="TVD106" s="184"/>
      <c r="TVE106" s="184"/>
      <c r="TVF106" s="184"/>
      <c r="TVG106" s="184"/>
      <c r="TVH106" s="184"/>
      <c r="TVI106" s="184"/>
      <c r="TVJ106" s="184"/>
      <c r="TVK106" s="184"/>
      <c r="TVL106" s="184"/>
      <c r="TVM106" s="184"/>
      <c r="TVN106" s="184"/>
      <c r="TVO106" s="184"/>
      <c r="TVP106" s="184"/>
      <c r="TVQ106" s="184"/>
      <c r="TVR106" s="184"/>
      <c r="TVS106" s="184"/>
      <c r="TVT106" s="184"/>
      <c r="TVU106" s="184"/>
      <c r="TVV106" s="184"/>
      <c r="TVW106" s="184"/>
      <c r="TVX106" s="184"/>
      <c r="TVY106" s="184"/>
      <c r="TVZ106" s="184"/>
      <c r="TWA106" s="184"/>
      <c r="TWB106" s="184"/>
      <c r="TWC106" s="184"/>
      <c r="TWD106" s="184"/>
      <c r="TWE106" s="184"/>
      <c r="TWF106" s="184"/>
      <c r="TWG106" s="184"/>
      <c r="TWH106" s="184"/>
      <c r="TWI106" s="184"/>
      <c r="TWJ106" s="184"/>
      <c r="TWK106" s="184"/>
      <c r="TWL106" s="184"/>
      <c r="TWM106" s="184"/>
      <c r="TWN106" s="184"/>
      <c r="TWO106" s="184"/>
      <c r="TWP106" s="184"/>
      <c r="TWQ106" s="184"/>
      <c r="TWR106" s="184"/>
      <c r="TWS106" s="184"/>
      <c r="TWT106" s="184"/>
      <c r="TWU106" s="184"/>
      <c r="TWV106" s="184"/>
      <c r="TWW106" s="184"/>
      <c r="TWX106" s="184"/>
      <c r="TWY106" s="184"/>
      <c r="TWZ106" s="184"/>
      <c r="TXA106" s="184"/>
      <c r="TXB106" s="184"/>
      <c r="TXC106" s="184"/>
      <c r="TXD106" s="184"/>
      <c r="TXE106" s="184"/>
      <c r="TXF106" s="184"/>
      <c r="TXG106" s="184"/>
      <c r="TXH106" s="184"/>
      <c r="TXI106" s="184"/>
      <c r="TXJ106" s="184"/>
      <c r="TXK106" s="184"/>
      <c r="TXL106" s="184"/>
      <c r="TXM106" s="184"/>
      <c r="TXN106" s="184"/>
      <c r="TXO106" s="184"/>
      <c r="TXP106" s="184"/>
      <c r="TXQ106" s="184"/>
      <c r="TXR106" s="184"/>
      <c r="TXS106" s="184"/>
      <c r="TXT106" s="184"/>
      <c r="TXU106" s="184"/>
      <c r="TXV106" s="184"/>
      <c r="TXW106" s="184"/>
      <c r="TXX106" s="184"/>
      <c r="TXY106" s="184"/>
      <c r="TXZ106" s="184"/>
      <c r="TYA106" s="184"/>
      <c r="TYB106" s="184"/>
      <c r="TYC106" s="184"/>
      <c r="TYD106" s="184"/>
      <c r="TYE106" s="184"/>
      <c r="TYF106" s="184"/>
      <c r="TYG106" s="184"/>
      <c r="TYH106" s="184"/>
      <c r="TYI106" s="184"/>
      <c r="TYJ106" s="184"/>
      <c r="TYK106" s="184"/>
      <c r="TYL106" s="184"/>
      <c r="TYM106" s="184"/>
      <c r="TYN106" s="184"/>
      <c r="TYO106" s="184"/>
      <c r="TYP106" s="184"/>
      <c r="TYQ106" s="184"/>
      <c r="TYR106" s="184"/>
      <c r="TYS106" s="184"/>
      <c r="TYT106" s="184"/>
      <c r="TYU106" s="184"/>
      <c r="TYV106" s="184"/>
      <c r="TYW106" s="184"/>
      <c r="TYX106" s="184"/>
      <c r="TYY106" s="184"/>
      <c r="TYZ106" s="184"/>
      <c r="TZA106" s="184"/>
      <c r="TZB106" s="184"/>
      <c r="TZC106" s="184"/>
      <c r="TZD106" s="184"/>
      <c r="TZE106" s="184"/>
      <c r="TZF106" s="184"/>
      <c r="TZG106" s="184"/>
      <c r="TZH106" s="184"/>
      <c r="TZI106" s="184"/>
      <c r="TZJ106" s="184"/>
      <c r="TZK106" s="184"/>
      <c r="TZL106" s="184"/>
      <c r="TZM106" s="184"/>
      <c r="TZN106" s="184"/>
      <c r="TZO106" s="184"/>
      <c r="TZP106" s="184"/>
      <c r="TZQ106" s="184"/>
      <c r="TZR106" s="184"/>
      <c r="TZS106" s="184"/>
      <c r="TZT106" s="184"/>
      <c r="TZU106" s="184"/>
      <c r="TZV106" s="184"/>
      <c r="TZW106" s="184"/>
      <c r="TZX106" s="184"/>
      <c r="TZY106" s="184"/>
      <c r="TZZ106" s="184"/>
      <c r="UAA106" s="184"/>
      <c r="UAB106" s="184"/>
      <c r="UAC106" s="184"/>
      <c r="UAD106" s="184"/>
      <c r="UAE106" s="184"/>
      <c r="UAF106" s="184"/>
      <c r="UAG106" s="184"/>
      <c r="UAH106" s="184"/>
      <c r="UAI106" s="184"/>
      <c r="UAJ106" s="184"/>
      <c r="UAK106" s="184"/>
      <c r="UAL106" s="184"/>
      <c r="UAM106" s="184"/>
      <c r="UAN106" s="184"/>
      <c r="UAO106" s="184"/>
      <c r="UAP106" s="184"/>
      <c r="UAQ106" s="184"/>
      <c r="UAR106" s="184"/>
      <c r="UAS106" s="184"/>
      <c r="UAT106" s="184"/>
      <c r="UAU106" s="184"/>
      <c r="UAV106" s="184"/>
      <c r="UAW106" s="184"/>
      <c r="UAX106" s="184"/>
      <c r="UAY106" s="184"/>
      <c r="UAZ106" s="184"/>
      <c r="UBA106" s="184"/>
      <c r="UBB106" s="184"/>
      <c r="UBC106" s="184"/>
      <c r="UBD106" s="184"/>
      <c r="UBE106" s="184"/>
      <c r="UBF106" s="184"/>
      <c r="UBG106" s="184"/>
      <c r="UBH106" s="184"/>
      <c r="UBI106" s="184"/>
      <c r="UBJ106" s="184"/>
      <c r="UBK106" s="184"/>
      <c r="UBL106" s="184"/>
      <c r="UBM106" s="184"/>
      <c r="UBN106" s="184"/>
      <c r="UBO106" s="184"/>
      <c r="UBP106" s="184"/>
      <c r="UBQ106" s="184"/>
      <c r="UBR106" s="184"/>
      <c r="UBS106" s="184"/>
      <c r="UBT106" s="184"/>
      <c r="UBU106" s="184"/>
      <c r="UBV106" s="184"/>
      <c r="UBW106" s="184"/>
      <c r="UBX106" s="184"/>
      <c r="UBY106" s="184"/>
      <c r="UBZ106" s="184"/>
      <c r="UCA106" s="184"/>
      <c r="UCB106" s="184"/>
      <c r="UCC106" s="184"/>
      <c r="UCD106" s="184"/>
      <c r="UCE106" s="184"/>
      <c r="UCF106" s="184"/>
      <c r="UCG106" s="184"/>
      <c r="UCH106" s="184"/>
      <c r="UCI106" s="184"/>
      <c r="UCJ106" s="184"/>
      <c r="UCK106" s="184"/>
      <c r="UCL106" s="184"/>
      <c r="UCM106" s="184"/>
      <c r="UCN106" s="184"/>
      <c r="UCO106" s="184"/>
      <c r="UCP106" s="184"/>
      <c r="UCQ106" s="184"/>
      <c r="UCR106" s="184"/>
      <c r="UCS106" s="184"/>
      <c r="UCT106" s="184"/>
      <c r="UCU106" s="184"/>
      <c r="UCV106" s="184"/>
      <c r="UCW106" s="184"/>
      <c r="UCX106" s="184"/>
      <c r="UCY106" s="184"/>
      <c r="UCZ106" s="184"/>
      <c r="UDA106" s="184"/>
      <c r="UDB106" s="184"/>
      <c r="UDC106" s="184"/>
      <c r="UDD106" s="184"/>
      <c r="UDE106" s="184"/>
      <c r="UDF106" s="184"/>
      <c r="UDG106" s="184"/>
      <c r="UDH106" s="184"/>
      <c r="UDI106" s="184"/>
      <c r="UDJ106" s="184"/>
      <c r="UDK106" s="184"/>
      <c r="UDL106" s="184"/>
      <c r="UDM106" s="184"/>
      <c r="UDN106" s="184"/>
      <c r="UDO106" s="184"/>
      <c r="UDP106" s="184"/>
      <c r="UDQ106" s="184"/>
      <c r="UDR106" s="184"/>
      <c r="UDS106" s="184"/>
      <c r="UDT106" s="184"/>
      <c r="UDU106" s="184"/>
      <c r="UDV106" s="184"/>
      <c r="UDW106" s="184"/>
      <c r="UDX106" s="184"/>
      <c r="UDY106" s="184"/>
      <c r="UDZ106" s="184"/>
      <c r="UEA106" s="184"/>
      <c r="UEB106" s="184"/>
      <c r="UEC106" s="184"/>
      <c r="UED106" s="184"/>
      <c r="UEE106" s="184"/>
      <c r="UEF106" s="184"/>
      <c r="UEG106" s="184"/>
      <c r="UEH106" s="184"/>
      <c r="UEI106" s="184"/>
      <c r="UEJ106" s="184"/>
      <c r="UEK106" s="184"/>
      <c r="UEL106" s="184"/>
      <c r="UEM106" s="184"/>
      <c r="UEN106" s="184"/>
      <c r="UEO106" s="184"/>
      <c r="UEP106" s="184"/>
      <c r="UEQ106" s="184"/>
      <c r="UER106" s="184"/>
      <c r="UES106" s="184"/>
      <c r="UET106" s="184"/>
      <c r="UEU106" s="184"/>
      <c r="UEV106" s="184"/>
      <c r="UEW106" s="184"/>
      <c r="UEX106" s="184"/>
      <c r="UEY106" s="184"/>
      <c r="UEZ106" s="184"/>
      <c r="UFA106" s="184"/>
      <c r="UFB106" s="184"/>
      <c r="UFC106" s="184"/>
      <c r="UFD106" s="184"/>
      <c r="UFE106" s="184"/>
      <c r="UFF106" s="184"/>
      <c r="UFG106" s="184"/>
      <c r="UFH106" s="184"/>
      <c r="UFI106" s="184"/>
      <c r="UFJ106" s="184"/>
      <c r="UFK106" s="184"/>
      <c r="UFL106" s="184"/>
      <c r="UFM106" s="184"/>
      <c r="UFN106" s="184"/>
      <c r="UFO106" s="184"/>
      <c r="UFP106" s="184"/>
      <c r="UFQ106" s="184"/>
      <c r="UFR106" s="184"/>
      <c r="UFS106" s="184"/>
      <c r="UFT106" s="184"/>
      <c r="UFU106" s="184"/>
      <c r="UFV106" s="184"/>
      <c r="UFW106" s="184"/>
      <c r="UFX106" s="184"/>
      <c r="UFY106" s="184"/>
      <c r="UFZ106" s="184"/>
      <c r="UGA106" s="184"/>
      <c r="UGB106" s="184"/>
      <c r="UGC106" s="184"/>
      <c r="UGD106" s="184"/>
      <c r="UGE106" s="184"/>
      <c r="UGF106" s="184"/>
      <c r="UGG106" s="184"/>
      <c r="UGH106" s="184"/>
      <c r="UGI106" s="184"/>
      <c r="UGJ106" s="184"/>
      <c r="UGK106" s="184"/>
      <c r="UGL106" s="184"/>
      <c r="UGM106" s="184"/>
      <c r="UGN106" s="184"/>
      <c r="UGO106" s="184"/>
      <c r="UGP106" s="184"/>
      <c r="UGQ106" s="184"/>
      <c r="UGR106" s="184"/>
      <c r="UGS106" s="184"/>
      <c r="UGT106" s="184"/>
      <c r="UGU106" s="184"/>
      <c r="UGV106" s="184"/>
      <c r="UGW106" s="184"/>
      <c r="UGX106" s="184"/>
      <c r="UGY106" s="184"/>
      <c r="UGZ106" s="184"/>
      <c r="UHA106" s="184"/>
      <c r="UHB106" s="184"/>
      <c r="UHC106" s="184"/>
      <c r="UHD106" s="184"/>
      <c r="UHE106" s="184"/>
      <c r="UHF106" s="184"/>
      <c r="UHG106" s="184"/>
      <c r="UHH106" s="184"/>
      <c r="UHI106" s="184"/>
      <c r="UHJ106" s="184"/>
      <c r="UHK106" s="184"/>
      <c r="UHL106" s="184"/>
      <c r="UHM106" s="184"/>
      <c r="UHN106" s="184"/>
      <c r="UHO106" s="184"/>
      <c r="UHP106" s="184"/>
      <c r="UHQ106" s="184"/>
      <c r="UHR106" s="184"/>
      <c r="UHS106" s="184"/>
      <c r="UHT106" s="184"/>
      <c r="UHU106" s="184"/>
      <c r="UHV106" s="184"/>
      <c r="UHW106" s="184"/>
      <c r="UHX106" s="184"/>
      <c r="UHY106" s="184"/>
      <c r="UHZ106" s="184"/>
      <c r="UIA106" s="184"/>
      <c r="UIB106" s="184"/>
      <c r="UIC106" s="184"/>
      <c r="UID106" s="184"/>
      <c r="UIE106" s="184"/>
      <c r="UIF106" s="184"/>
      <c r="UIG106" s="184"/>
      <c r="UIH106" s="184"/>
      <c r="UII106" s="184"/>
      <c r="UIJ106" s="184"/>
      <c r="UIK106" s="184"/>
      <c r="UIL106" s="184"/>
      <c r="UIM106" s="184"/>
      <c r="UIN106" s="184"/>
      <c r="UIO106" s="184"/>
      <c r="UIP106" s="184"/>
      <c r="UIQ106" s="184"/>
      <c r="UIR106" s="184"/>
      <c r="UIS106" s="184"/>
      <c r="UIT106" s="184"/>
      <c r="UIU106" s="184"/>
      <c r="UIV106" s="184"/>
      <c r="UIW106" s="184"/>
      <c r="UIX106" s="184"/>
      <c r="UIY106" s="184"/>
      <c r="UIZ106" s="184"/>
      <c r="UJA106" s="184"/>
      <c r="UJB106" s="184"/>
      <c r="UJC106" s="184"/>
      <c r="UJD106" s="184"/>
      <c r="UJE106" s="184"/>
      <c r="UJF106" s="184"/>
      <c r="UJG106" s="184"/>
      <c r="UJH106" s="184"/>
      <c r="UJI106" s="184"/>
      <c r="UJJ106" s="184"/>
      <c r="UJK106" s="184"/>
      <c r="UJL106" s="184"/>
      <c r="UJM106" s="184"/>
      <c r="UJN106" s="184"/>
      <c r="UJO106" s="184"/>
      <c r="UJP106" s="184"/>
      <c r="UJQ106" s="184"/>
      <c r="UJR106" s="184"/>
      <c r="UJS106" s="184"/>
      <c r="UJT106" s="184"/>
      <c r="UJU106" s="184"/>
      <c r="UJV106" s="184"/>
      <c r="UJW106" s="184"/>
      <c r="UJX106" s="184"/>
      <c r="UJY106" s="184"/>
      <c r="UJZ106" s="184"/>
      <c r="UKA106" s="184"/>
      <c r="UKB106" s="184"/>
      <c r="UKC106" s="184"/>
      <c r="UKD106" s="184"/>
      <c r="UKE106" s="184"/>
      <c r="UKF106" s="184"/>
      <c r="UKG106" s="184"/>
      <c r="UKH106" s="184"/>
      <c r="UKI106" s="184"/>
      <c r="UKJ106" s="184"/>
      <c r="UKK106" s="184"/>
      <c r="UKL106" s="184"/>
      <c r="UKM106" s="184"/>
      <c r="UKN106" s="184"/>
      <c r="UKO106" s="184"/>
      <c r="UKP106" s="184"/>
      <c r="UKQ106" s="184"/>
      <c r="UKR106" s="184"/>
      <c r="UKS106" s="184"/>
      <c r="UKT106" s="184"/>
      <c r="UKU106" s="184"/>
      <c r="UKV106" s="184"/>
      <c r="UKW106" s="184"/>
      <c r="UKX106" s="184"/>
      <c r="UKY106" s="184"/>
      <c r="UKZ106" s="184"/>
      <c r="ULA106" s="184"/>
      <c r="ULB106" s="184"/>
      <c r="ULC106" s="184"/>
      <c r="ULD106" s="184"/>
      <c r="ULE106" s="184"/>
      <c r="ULF106" s="184"/>
      <c r="ULG106" s="184"/>
      <c r="ULH106" s="184"/>
      <c r="ULI106" s="184"/>
      <c r="ULJ106" s="184"/>
      <c r="ULK106" s="184"/>
      <c r="ULL106" s="184"/>
      <c r="ULM106" s="184"/>
      <c r="ULN106" s="184"/>
      <c r="ULO106" s="184"/>
      <c r="ULP106" s="184"/>
      <c r="ULQ106" s="184"/>
      <c r="ULR106" s="184"/>
      <c r="ULS106" s="184"/>
      <c r="ULT106" s="184"/>
      <c r="ULU106" s="184"/>
      <c r="ULV106" s="184"/>
      <c r="ULW106" s="184"/>
      <c r="ULX106" s="184"/>
      <c r="ULY106" s="184"/>
      <c r="ULZ106" s="184"/>
      <c r="UMA106" s="184"/>
      <c r="UMB106" s="184"/>
      <c r="UMC106" s="184"/>
      <c r="UMD106" s="184"/>
      <c r="UME106" s="184"/>
      <c r="UMF106" s="184"/>
      <c r="UMG106" s="184"/>
      <c r="UMH106" s="184"/>
      <c r="UMI106" s="184"/>
      <c r="UMJ106" s="184"/>
      <c r="UMK106" s="184"/>
      <c r="UML106" s="184"/>
      <c r="UMM106" s="184"/>
      <c r="UMN106" s="184"/>
      <c r="UMO106" s="184"/>
      <c r="UMP106" s="184"/>
      <c r="UMQ106" s="184"/>
      <c r="UMR106" s="184"/>
      <c r="UMS106" s="184"/>
      <c r="UMT106" s="184"/>
      <c r="UMU106" s="184"/>
      <c r="UMV106" s="184"/>
      <c r="UMW106" s="184"/>
      <c r="UMX106" s="184"/>
      <c r="UMY106" s="184"/>
      <c r="UMZ106" s="184"/>
      <c r="UNA106" s="184"/>
      <c r="UNB106" s="184"/>
      <c r="UNC106" s="184"/>
      <c r="UND106" s="184"/>
      <c r="UNE106" s="184"/>
      <c r="UNF106" s="184"/>
      <c r="UNG106" s="184"/>
      <c r="UNH106" s="184"/>
      <c r="UNI106" s="184"/>
      <c r="UNJ106" s="184"/>
      <c r="UNK106" s="184"/>
      <c r="UNL106" s="184"/>
      <c r="UNM106" s="184"/>
      <c r="UNN106" s="184"/>
      <c r="UNO106" s="184"/>
      <c r="UNP106" s="184"/>
      <c r="UNQ106" s="184"/>
      <c r="UNR106" s="184"/>
      <c r="UNS106" s="184"/>
      <c r="UNT106" s="184"/>
      <c r="UNU106" s="184"/>
      <c r="UNV106" s="184"/>
      <c r="UNW106" s="184"/>
      <c r="UNX106" s="184"/>
      <c r="UNY106" s="184"/>
      <c r="UNZ106" s="184"/>
      <c r="UOA106" s="184"/>
      <c r="UOB106" s="184"/>
      <c r="UOC106" s="184"/>
      <c r="UOD106" s="184"/>
      <c r="UOE106" s="184"/>
      <c r="UOF106" s="184"/>
      <c r="UOG106" s="184"/>
      <c r="UOH106" s="184"/>
      <c r="UOI106" s="184"/>
      <c r="UOJ106" s="184"/>
      <c r="UOK106" s="184"/>
      <c r="UOL106" s="184"/>
      <c r="UOM106" s="184"/>
      <c r="UON106" s="184"/>
      <c r="UOO106" s="184"/>
      <c r="UOP106" s="184"/>
      <c r="UOQ106" s="184"/>
      <c r="UOR106" s="184"/>
      <c r="UOS106" s="184"/>
      <c r="UOT106" s="184"/>
      <c r="UOU106" s="184"/>
      <c r="UOV106" s="184"/>
      <c r="UOW106" s="184"/>
      <c r="UOX106" s="184"/>
      <c r="UOY106" s="184"/>
      <c r="UOZ106" s="184"/>
      <c r="UPA106" s="184"/>
      <c r="UPB106" s="184"/>
      <c r="UPC106" s="184"/>
      <c r="UPD106" s="184"/>
      <c r="UPE106" s="184"/>
      <c r="UPF106" s="184"/>
      <c r="UPG106" s="184"/>
      <c r="UPH106" s="184"/>
      <c r="UPI106" s="184"/>
      <c r="UPJ106" s="184"/>
      <c r="UPK106" s="184"/>
      <c r="UPL106" s="184"/>
      <c r="UPM106" s="184"/>
      <c r="UPN106" s="184"/>
      <c r="UPO106" s="184"/>
      <c r="UPP106" s="184"/>
      <c r="UPQ106" s="184"/>
      <c r="UPR106" s="184"/>
      <c r="UPS106" s="184"/>
      <c r="UPT106" s="184"/>
      <c r="UPU106" s="184"/>
      <c r="UPV106" s="184"/>
      <c r="UPW106" s="184"/>
      <c r="UPX106" s="184"/>
      <c r="UPY106" s="184"/>
      <c r="UPZ106" s="184"/>
      <c r="UQA106" s="184"/>
      <c r="UQB106" s="184"/>
      <c r="UQC106" s="184"/>
      <c r="UQD106" s="184"/>
      <c r="UQE106" s="184"/>
      <c r="UQF106" s="184"/>
      <c r="UQG106" s="184"/>
      <c r="UQH106" s="184"/>
      <c r="UQI106" s="184"/>
      <c r="UQJ106" s="184"/>
      <c r="UQK106" s="184"/>
      <c r="UQL106" s="184"/>
      <c r="UQM106" s="184"/>
      <c r="UQN106" s="184"/>
      <c r="UQO106" s="184"/>
      <c r="UQP106" s="184"/>
      <c r="UQQ106" s="184"/>
      <c r="UQR106" s="184"/>
      <c r="UQS106" s="184"/>
      <c r="UQT106" s="184"/>
      <c r="UQU106" s="184"/>
      <c r="UQV106" s="184"/>
      <c r="UQW106" s="184"/>
      <c r="UQX106" s="184"/>
      <c r="UQY106" s="184"/>
      <c r="UQZ106" s="184"/>
      <c r="URA106" s="184"/>
      <c r="URB106" s="184"/>
      <c r="URC106" s="184"/>
      <c r="URD106" s="184"/>
      <c r="URE106" s="184"/>
      <c r="URF106" s="184"/>
      <c r="URG106" s="184"/>
      <c r="URH106" s="184"/>
      <c r="URI106" s="184"/>
      <c r="URJ106" s="184"/>
      <c r="URK106" s="184"/>
      <c r="URL106" s="184"/>
      <c r="URM106" s="184"/>
      <c r="URN106" s="184"/>
      <c r="URO106" s="184"/>
      <c r="URP106" s="184"/>
      <c r="URQ106" s="184"/>
      <c r="URR106" s="184"/>
      <c r="URS106" s="184"/>
      <c r="URT106" s="184"/>
      <c r="URU106" s="184"/>
      <c r="URV106" s="184"/>
      <c r="URW106" s="184"/>
      <c r="URX106" s="184"/>
      <c r="URY106" s="184"/>
      <c r="URZ106" s="184"/>
      <c r="USA106" s="184"/>
      <c r="USB106" s="184"/>
      <c r="USC106" s="184"/>
      <c r="USD106" s="184"/>
      <c r="USE106" s="184"/>
      <c r="USF106" s="184"/>
      <c r="USG106" s="184"/>
      <c r="USH106" s="184"/>
      <c r="USI106" s="184"/>
      <c r="USJ106" s="184"/>
      <c r="USK106" s="184"/>
      <c r="USL106" s="184"/>
      <c r="USM106" s="184"/>
      <c r="USN106" s="184"/>
      <c r="USO106" s="184"/>
      <c r="USP106" s="184"/>
      <c r="USQ106" s="184"/>
      <c r="USR106" s="184"/>
      <c r="USS106" s="184"/>
      <c r="UST106" s="184"/>
      <c r="USU106" s="184"/>
      <c r="USV106" s="184"/>
      <c r="USW106" s="184"/>
      <c r="USX106" s="184"/>
      <c r="USY106" s="184"/>
      <c r="USZ106" s="184"/>
      <c r="UTA106" s="184"/>
      <c r="UTB106" s="184"/>
      <c r="UTC106" s="184"/>
      <c r="UTD106" s="184"/>
      <c r="UTE106" s="184"/>
      <c r="UTF106" s="184"/>
      <c r="UTG106" s="184"/>
      <c r="UTH106" s="184"/>
      <c r="UTI106" s="184"/>
      <c r="UTJ106" s="184"/>
      <c r="UTK106" s="184"/>
      <c r="UTL106" s="184"/>
      <c r="UTM106" s="184"/>
      <c r="UTN106" s="184"/>
      <c r="UTO106" s="184"/>
      <c r="UTP106" s="184"/>
      <c r="UTQ106" s="184"/>
      <c r="UTR106" s="184"/>
      <c r="UTS106" s="184"/>
      <c r="UTT106" s="184"/>
      <c r="UTU106" s="184"/>
      <c r="UTV106" s="184"/>
      <c r="UTW106" s="184"/>
      <c r="UTX106" s="184"/>
      <c r="UTY106" s="184"/>
      <c r="UTZ106" s="184"/>
      <c r="UUA106" s="184"/>
      <c r="UUB106" s="184"/>
      <c r="UUC106" s="184"/>
      <c r="UUD106" s="184"/>
      <c r="UUE106" s="184"/>
      <c r="UUF106" s="184"/>
      <c r="UUG106" s="184"/>
      <c r="UUH106" s="184"/>
      <c r="UUI106" s="184"/>
      <c r="UUJ106" s="184"/>
      <c r="UUK106" s="184"/>
      <c r="UUL106" s="184"/>
      <c r="UUM106" s="184"/>
      <c r="UUN106" s="184"/>
      <c r="UUO106" s="184"/>
      <c r="UUP106" s="184"/>
      <c r="UUQ106" s="184"/>
      <c r="UUR106" s="184"/>
      <c r="UUS106" s="184"/>
      <c r="UUT106" s="184"/>
      <c r="UUU106" s="184"/>
      <c r="UUV106" s="184"/>
      <c r="UUW106" s="184"/>
      <c r="UUX106" s="184"/>
      <c r="UUY106" s="184"/>
      <c r="UUZ106" s="184"/>
      <c r="UVA106" s="184"/>
      <c r="UVB106" s="184"/>
      <c r="UVC106" s="184"/>
      <c r="UVD106" s="184"/>
      <c r="UVE106" s="184"/>
      <c r="UVF106" s="184"/>
      <c r="UVG106" s="184"/>
      <c r="UVH106" s="184"/>
      <c r="UVI106" s="184"/>
      <c r="UVJ106" s="184"/>
      <c r="UVK106" s="184"/>
      <c r="UVL106" s="184"/>
      <c r="UVM106" s="184"/>
      <c r="UVN106" s="184"/>
      <c r="UVO106" s="184"/>
      <c r="UVP106" s="184"/>
      <c r="UVQ106" s="184"/>
      <c r="UVR106" s="184"/>
      <c r="UVS106" s="184"/>
      <c r="UVT106" s="184"/>
      <c r="UVU106" s="184"/>
      <c r="UVV106" s="184"/>
      <c r="UVW106" s="184"/>
      <c r="UVX106" s="184"/>
      <c r="UVY106" s="184"/>
      <c r="UVZ106" s="184"/>
      <c r="UWA106" s="184"/>
      <c r="UWB106" s="184"/>
      <c r="UWC106" s="184"/>
      <c r="UWD106" s="184"/>
      <c r="UWE106" s="184"/>
      <c r="UWF106" s="184"/>
      <c r="UWG106" s="184"/>
      <c r="UWH106" s="184"/>
      <c r="UWI106" s="184"/>
      <c r="UWJ106" s="184"/>
      <c r="UWK106" s="184"/>
      <c r="UWL106" s="184"/>
      <c r="UWM106" s="184"/>
      <c r="UWN106" s="184"/>
      <c r="UWO106" s="184"/>
      <c r="UWP106" s="184"/>
      <c r="UWQ106" s="184"/>
      <c r="UWR106" s="184"/>
      <c r="UWS106" s="184"/>
      <c r="UWT106" s="184"/>
      <c r="UWU106" s="184"/>
      <c r="UWV106" s="184"/>
      <c r="UWW106" s="184"/>
      <c r="UWX106" s="184"/>
      <c r="UWY106" s="184"/>
      <c r="UWZ106" s="184"/>
      <c r="UXA106" s="184"/>
      <c r="UXB106" s="184"/>
      <c r="UXC106" s="184"/>
      <c r="UXD106" s="184"/>
      <c r="UXE106" s="184"/>
      <c r="UXF106" s="184"/>
      <c r="UXG106" s="184"/>
      <c r="UXH106" s="184"/>
      <c r="UXI106" s="184"/>
      <c r="UXJ106" s="184"/>
      <c r="UXK106" s="184"/>
      <c r="UXL106" s="184"/>
      <c r="UXM106" s="184"/>
      <c r="UXN106" s="184"/>
      <c r="UXO106" s="184"/>
      <c r="UXP106" s="184"/>
      <c r="UXQ106" s="184"/>
      <c r="UXR106" s="184"/>
      <c r="UXS106" s="184"/>
      <c r="UXT106" s="184"/>
      <c r="UXU106" s="184"/>
      <c r="UXV106" s="184"/>
      <c r="UXW106" s="184"/>
      <c r="UXX106" s="184"/>
      <c r="UXY106" s="184"/>
      <c r="UXZ106" s="184"/>
      <c r="UYA106" s="184"/>
      <c r="UYB106" s="184"/>
      <c r="UYC106" s="184"/>
      <c r="UYD106" s="184"/>
      <c r="UYE106" s="184"/>
      <c r="UYF106" s="184"/>
      <c r="UYG106" s="184"/>
      <c r="UYH106" s="184"/>
      <c r="UYI106" s="184"/>
      <c r="UYJ106" s="184"/>
      <c r="UYK106" s="184"/>
      <c r="UYL106" s="184"/>
      <c r="UYM106" s="184"/>
      <c r="UYN106" s="184"/>
      <c r="UYO106" s="184"/>
      <c r="UYP106" s="184"/>
      <c r="UYQ106" s="184"/>
      <c r="UYR106" s="184"/>
      <c r="UYS106" s="184"/>
      <c r="UYT106" s="184"/>
      <c r="UYU106" s="184"/>
      <c r="UYV106" s="184"/>
      <c r="UYW106" s="184"/>
      <c r="UYX106" s="184"/>
      <c r="UYY106" s="184"/>
      <c r="UYZ106" s="184"/>
      <c r="UZA106" s="184"/>
      <c r="UZB106" s="184"/>
      <c r="UZC106" s="184"/>
      <c r="UZD106" s="184"/>
      <c r="UZE106" s="184"/>
      <c r="UZF106" s="184"/>
      <c r="UZG106" s="184"/>
      <c r="UZH106" s="184"/>
      <c r="UZI106" s="184"/>
      <c r="UZJ106" s="184"/>
      <c r="UZK106" s="184"/>
      <c r="UZL106" s="184"/>
      <c r="UZM106" s="184"/>
      <c r="UZN106" s="184"/>
      <c r="UZO106" s="184"/>
      <c r="UZP106" s="184"/>
      <c r="UZQ106" s="184"/>
      <c r="UZR106" s="184"/>
      <c r="UZS106" s="184"/>
      <c r="UZT106" s="184"/>
      <c r="UZU106" s="184"/>
      <c r="UZV106" s="184"/>
      <c r="UZW106" s="184"/>
      <c r="UZX106" s="184"/>
      <c r="UZY106" s="184"/>
      <c r="UZZ106" s="184"/>
      <c r="VAA106" s="184"/>
      <c r="VAB106" s="184"/>
      <c r="VAC106" s="184"/>
      <c r="VAD106" s="184"/>
      <c r="VAE106" s="184"/>
      <c r="VAF106" s="184"/>
      <c r="VAG106" s="184"/>
      <c r="VAH106" s="184"/>
      <c r="VAI106" s="184"/>
      <c r="VAJ106" s="184"/>
      <c r="VAK106" s="184"/>
      <c r="VAL106" s="184"/>
      <c r="VAM106" s="184"/>
      <c r="VAN106" s="184"/>
      <c r="VAO106" s="184"/>
      <c r="VAP106" s="184"/>
      <c r="VAQ106" s="184"/>
      <c r="VAR106" s="184"/>
      <c r="VAS106" s="184"/>
      <c r="VAT106" s="184"/>
      <c r="VAU106" s="184"/>
      <c r="VAV106" s="184"/>
      <c r="VAW106" s="184"/>
      <c r="VAX106" s="184"/>
      <c r="VAY106" s="184"/>
      <c r="VAZ106" s="184"/>
      <c r="VBA106" s="184"/>
      <c r="VBB106" s="184"/>
      <c r="VBC106" s="184"/>
      <c r="VBD106" s="184"/>
      <c r="VBE106" s="184"/>
      <c r="VBF106" s="184"/>
      <c r="VBG106" s="184"/>
      <c r="VBH106" s="184"/>
      <c r="VBI106" s="184"/>
      <c r="VBJ106" s="184"/>
      <c r="VBK106" s="184"/>
      <c r="VBL106" s="184"/>
      <c r="VBM106" s="184"/>
      <c r="VBN106" s="184"/>
      <c r="VBO106" s="184"/>
      <c r="VBP106" s="184"/>
      <c r="VBQ106" s="184"/>
      <c r="VBR106" s="184"/>
      <c r="VBS106" s="184"/>
      <c r="VBT106" s="184"/>
      <c r="VBU106" s="184"/>
      <c r="VBV106" s="184"/>
      <c r="VBW106" s="184"/>
      <c r="VBX106" s="184"/>
      <c r="VBY106" s="184"/>
      <c r="VBZ106" s="184"/>
      <c r="VCA106" s="184"/>
      <c r="VCB106" s="184"/>
      <c r="VCC106" s="184"/>
      <c r="VCD106" s="184"/>
      <c r="VCE106" s="184"/>
      <c r="VCF106" s="184"/>
      <c r="VCG106" s="184"/>
      <c r="VCH106" s="184"/>
      <c r="VCI106" s="184"/>
      <c r="VCJ106" s="184"/>
      <c r="VCK106" s="184"/>
      <c r="VCL106" s="184"/>
      <c r="VCM106" s="184"/>
      <c r="VCN106" s="184"/>
      <c r="VCO106" s="184"/>
      <c r="VCP106" s="184"/>
      <c r="VCQ106" s="184"/>
      <c r="VCR106" s="184"/>
      <c r="VCS106" s="184"/>
      <c r="VCT106" s="184"/>
      <c r="VCU106" s="184"/>
      <c r="VCV106" s="184"/>
      <c r="VCW106" s="184"/>
      <c r="VCX106" s="184"/>
      <c r="VCY106" s="184"/>
      <c r="VCZ106" s="184"/>
      <c r="VDA106" s="184"/>
      <c r="VDB106" s="184"/>
      <c r="VDC106" s="184"/>
      <c r="VDD106" s="184"/>
      <c r="VDE106" s="184"/>
      <c r="VDF106" s="184"/>
      <c r="VDG106" s="184"/>
      <c r="VDH106" s="184"/>
      <c r="VDI106" s="184"/>
      <c r="VDJ106" s="184"/>
      <c r="VDK106" s="184"/>
      <c r="VDL106" s="184"/>
      <c r="VDM106" s="184"/>
      <c r="VDN106" s="184"/>
      <c r="VDO106" s="184"/>
      <c r="VDP106" s="184"/>
      <c r="VDQ106" s="184"/>
      <c r="VDR106" s="184"/>
      <c r="VDS106" s="184"/>
      <c r="VDT106" s="184"/>
      <c r="VDU106" s="184"/>
      <c r="VDV106" s="184"/>
      <c r="VDW106" s="184"/>
      <c r="VDX106" s="184"/>
      <c r="VDY106" s="184"/>
      <c r="VDZ106" s="184"/>
      <c r="VEA106" s="184"/>
      <c r="VEB106" s="184"/>
      <c r="VEC106" s="184"/>
      <c r="VED106" s="184"/>
      <c r="VEE106" s="184"/>
      <c r="VEF106" s="184"/>
      <c r="VEG106" s="184"/>
      <c r="VEH106" s="184"/>
      <c r="VEI106" s="184"/>
      <c r="VEJ106" s="184"/>
      <c r="VEK106" s="184"/>
      <c r="VEL106" s="184"/>
      <c r="VEM106" s="184"/>
      <c r="VEN106" s="184"/>
      <c r="VEO106" s="184"/>
      <c r="VEP106" s="184"/>
      <c r="VEQ106" s="184"/>
      <c r="VER106" s="184"/>
      <c r="VES106" s="184"/>
      <c r="VET106" s="184"/>
      <c r="VEU106" s="184"/>
      <c r="VEV106" s="184"/>
      <c r="VEW106" s="184"/>
      <c r="VEX106" s="184"/>
      <c r="VEY106" s="184"/>
      <c r="VEZ106" s="184"/>
      <c r="VFA106" s="184"/>
      <c r="VFB106" s="184"/>
      <c r="VFC106" s="184"/>
      <c r="VFD106" s="184"/>
      <c r="VFE106" s="184"/>
      <c r="VFF106" s="184"/>
      <c r="VFG106" s="184"/>
      <c r="VFH106" s="184"/>
      <c r="VFI106" s="184"/>
      <c r="VFJ106" s="184"/>
      <c r="VFK106" s="184"/>
      <c r="VFL106" s="184"/>
      <c r="VFM106" s="184"/>
      <c r="VFN106" s="184"/>
      <c r="VFO106" s="184"/>
      <c r="VFP106" s="184"/>
      <c r="VFQ106" s="184"/>
      <c r="VFR106" s="184"/>
      <c r="VFS106" s="184"/>
      <c r="VFT106" s="184"/>
      <c r="VFU106" s="184"/>
      <c r="VFV106" s="184"/>
      <c r="VFW106" s="184"/>
      <c r="VFX106" s="184"/>
      <c r="VFY106" s="184"/>
      <c r="VFZ106" s="184"/>
      <c r="VGA106" s="184"/>
      <c r="VGB106" s="184"/>
      <c r="VGC106" s="184"/>
      <c r="VGD106" s="184"/>
      <c r="VGE106" s="184"/>
      <c r="VGF106" s="184"/>
      <c r="VGG106" s="184"/>
      <c r="VGH106" s="184"/>
      <c r="VGI106" s="184"/>
      <c r="VGJ106" s="184"/>
      <c r="VGK106" s="184"/>
      <c r="VGL106" s="184"/>
      <c r="VGM106" s="184"/>
      <c r="VGN106" s="184"/>
      <c r="VGO106" s="184"/>
      <c r="VGP106" s="184"/>
      <c r="VGQ106" s="184"/>
      <c r="VGR106" s="184"/>
      <c r="VGS106" s="184"/>
      <c r="VGT106" s="184"/>
      <c r="VGU106" s="184"/>
      <c r="VGV106" s="184"/>
      <c r="VGW106" s="184"/>
      <c r="VGX106" s="184"/>
      <c r="VGY106" s="184"/>
      <c r="VGZ106" s="184"/>
      <c r="VHA106" s="184"/>
      <c r="VHB106" s="184"/>
      <c r="VHC106" s="184"/>
      <c r="VHD106" s="184"/>
      <c r="VHE106" s="184"/>
      <c r="VHF106" s="184"/>
      <c r="VHG106" s="184"/>
      <c r="VHH106" s="184"/>
      <c r="VHI106" s="184"/>
      <c r="VHJ106" s="184"/>
      <c r="VHK106" s="184"/>
      <c r="VHL106" s="184"/>
      <c r="VHM106" s="184"/>
      <c r="VHN106" s="184"/>
      <c r="VHO106" s="184"/>
      <c r="VHP106" s="184"/>
      <c r="VHQ106" s="184"/>
      <c r="VHR106" s="184"/>
      <c r="VHS106" s="184"/>
      <c r="VHT106" s="184"/>
      <c r="VHU106" s="184"/>
      <c r="VHV106" s="184"/>
      <c r="VHW106" s="184"/>
      <c r="VHX106" s="184"/>
      <c r="VHY106" s="184"/>
      <c r="VHZ106" s="184"/>
      <c r="VIA106" s="184"/>
      <c r="VIB106" s="184"/>
      <c r="VIC106" s="184"/>
      <c r="VID106" s="184"/>
      <c r="VIE106" s="184"/>
      <c r="VIF106" s="184"/>
      <c r="VIG106" s="184"/>
      <c r="VIH106" s="184"/>
      <c r="VII106" s="184"/>
      <c r="VIJ106" s="184"/>
      <c r="VIK106" s="184"/>
      <c r="VIL106" s="184"/>
      <c r="VIM106" s="184"/>
      <c r="VIN106" s="184"/>
      <c r="VIO106" s="184"/>
      <c r="VIP106" s="184"/>
      <c r="VIQ106" s="184"/>
      <c r="VIR106" s="184"/>
      <c r="VIS106" s="184"/>
      <c r="VIT106" s="184"/>
      <c r="VIU106" s="184"/>
      <c r="VIV106" s="184"/>
      <c r="VIW106" s="184"/>
      <c r="VIX106" s="184"/>
      <c r="VIY106" s="184"/>
      <c r="VIZ106" s="184"/>
      <c r="VJA106" s="184"/>
      <c r="VJB106" s="184"/>
      <c r="VJC106" s="184"/>
      <c r="VJD106" s="184"/>
      <c r="VJE106" s="184"/>
      <c r="VJF106" s="184"/>
      <c r="VJG106" s="184"/>
      <c r="VJH106" s="184"/>
      <c r="VJI106" s="184"/>
      <c r="VJJ106" s="184"/>
      <c r="VJK106" s="184"/>
      <c r="VJL106" s="184"/>
      <c r="VJM106" s="184"/>
      <c r="VJN106" s="184"/>
      <c r="VJO106" s="184"/>
      <c r="VJP106" s="184"/>
      <c r="VJQ106" s="184"/>
      <c r="VJR106" s="184"/>
      <c r="VJS106" s="184"/>
      <c r="VJT106" s="184"/>
      <c r="VJU106" s="184"/>
      <c r="VJV106" s="184"/>
      <c r="VJW106" s="184"/>
      <c r="VJX106" s="184"/>
      <c r="VJY106" s="184"/>
      <c r="VJZ106" s="184"/>
      <c r="VKA106" s="184"/>
      <c r="VKB106" s="184"/>
      <c r="VKC106" s="184"/>
      <c r="VKD106" s="184"/>
      <c r="VKE106" s="184"/>
      <c r="VKF106" s="184"/>
      <c r="VKG106" s="184"/>
      <c r="VKH106" s="184"/>
      <c r="VKI106" s="184"/>
      <c r="VKJ106" s="184"/>
      <c r="VKK106" s="184"/>
      <c r="VKL106" s="184"/>
      <c r="VKM106" s="184"/>
      <c r="VKN106" s="184"/>
      <c r="VKO106" s="184"/>
      <c r="VKP106" s="184"/>
      <c r="VKQ106" s="184"/>
      <c r="VKR106" s="184"/>
      <c r="VKS106" s="184"/>
      <c r="VKT106" s="184"/>
      <c r="VKU106" s="184"/>
      <c r="VKV106" s="184"/>
      <c r="VKW106" s="184"/>
      <c r="VKX106" s="184"/>
      <c r="VKY106" s="184"/>
      <c r="VKZ106" s="184"/>
      <c r="VLA106" s="184"/>
      <c r="VLB106" s="184"/>
      <c r="VLC106" s="184"/>
      <c r="VLD106" s="184"/>
      <c r="VLE106" s="184"/>
      <c r="VLF106" s="184"/>
      <c r="VLG106" s="184"/>
      <c r="VLH106" s="184"/>
      <c r="VLI106" s="184"/>
      <c r="VLJ106" s="184"/>
      <c r="VLK106" s="184"/>
      <c r="VLL106" s="184"/>
      <c r="VLM106" s="184"/>
      <c r="VLN106" s="184"/>
      <c r="VLO106" s="184"/>
      <c r="VLP106" s="184"/>
      <c r="VLQ106" s="184"/>
      <c r="VLR106" s="184"/>
      <c r="VLS106" s="184"/>
      <c r="VLT106" s="184"/>
      <c r="VLU106" s="184"/>
      <c r="VLV106" s="184"/>
      <c r="VLW106" s="184"/>
      <c r="VLX106" s="184"/>
      <c r="VLY106" s="184"/>
      <c r="VLZ106" s="184"/>
      <c r="VMA106" s="184"/>
      <c r="VMB106" s="184"/>
      <c r="VMC106" s="184"/>
      <c r="VMD106" s="184"/>
      <c r="VME106" s="184"/>
      <c r="VMF106" s="184"/>
      <c r="VMG106" s="184"/>
      <c r="VMH106" s="184"/>
      <c r="VMI106" s="184"/>
      <c r="VMJ106" s="184"/>
      <c r="VMK106" s="184"/>
      <c r="VML106" s="184"/>
      <c r="VMM106" s="184"/>
      <c r="VMN106" s="184"/>
      <c r="VMO106" s="184"/>
      <c r="VMP106" s="184"/>
      <c r="VMQ106" s="184"/>
      <c r="VMR106" s="184"/>
      <c r="VMS106" s="184"/>
      <c r="VMT106" s="184"/>
      <c r="VMU106" s="184"/>
      <c r="VMV106" s="184"/>
      <c r="VMW106" s="184"/>
      <c r="VMX106" s="184"/>
      <c r="VMY106" s="184"/>
      <c r="VMZ106" s="184"/>
      <c r="VNA106" s="184"/>
      <c r="VNB106" s="184"/>
      <c r="VNC106" s="184"/>
      <c r="VND106" s="184"/>
      <c r="VNE106" s="184"/>
      <c r="VNF106" s="184"/>
      <c r="VNG106" s="184"/>
      <c r="VNH106" s="184"/>
      <c r="VNI106" s="184"/>
      <c r="VNJ106" s="184"/>
      <c r="VNK106" s="184"/>
      <c r="VNL106" s="184"/>
      <c r="VNM106" s="184"/>
      <c r="VNN106" s="184"/>
      <c r="VNO106" s="184"/>
      <c r="VNP106" s="184"/>
      <c r="VNQ106" s="184"/>
      <c r="VNR106" s="184"/>
      <c r="VNS106" s="184"/>
      <c r="VNT106" s="184"/>
      <c r="VNU106" s="184"/>
      <c r="VNV106" s="184"/>
      <c r="VNW106" s="184"/>
      <c r="VNX106" s="184"/>
      <c r="VNY106" s="184"/>
      <c r="VNZ106" s="184"/>
      <c r="VOA106" s="184"/>
      <c r="VOB106" s="184"/>
      <c r="VOC106" s="184"/>
      <c r="VOD106" s="184"/>
      <c r="VOE106" s="184"/>
      <c r="VOF106" s="184"/>
      <c r="VOG106" s="184"/>
      <c r="VOH106" s="184"/>
      <c r="VOI106" s="184"/>
      <c r="VOJ106" s="184"/>
      <c r="VOK106" s="184"/>
      <c r="VOL106" s="184"/>
      <c r="VOM106" s="184"/>
      <c r="VON106" s="184"/>
      <c r="VOO106" s="184"/>
      <c r="VOP106" s="184"/>
      <c r="VOQ106" s="184"/>
      <c r="VOR106" s="184"/>
      <c r="VOS106" s="184"/>
      <c r="VOT106" s="184"/>
      <c r="VOU106" s="184"/>
      <c r="VOV106" s="184"/>
      <c r="VOW106" s="184"/>
      <c r="VOX106" s="184"/>
      <c r="VOY106" s="184"/>
      <c r="VOZ106" s="184"/>
      <c r="VPA106" s="184"/>
      <c r="VPB106" s="184"/>
      <c r="VPC106" s="184"/>
      <c r="VPD106" s="184"/>
      <c r="VPE106" s="184"/>
      <c r="VPF106" s="184"/>
      <c r="VPG106" s="184"/>
      <c r="VPH106" s="184"/>
      <c r="VPI106" s="184"/>
      <c r="VPJ106" s="184"/>
      <c r="VPK106" s="184"/>
      <c r="VPL106" s="184"/>
      <c r="VPM106" s="184"/>
      <c r="VPN106" s="184"/>
      <c r="VPO106" s="184"/>
      <c r="VPP106" s="184"/>
      <c r="VPQ106" s="184"/>
      <c r="VPR106" s="184"/>
      <c r="VPS106" s="184"/>
      <c r="VPT106" s="184"/>
      <c r="VPU106" s="184"/>
      <c r="VPV106" s="184"/>
      <c r="VPW106" s="184"/>
      <c r="VPX106" s="184"/>
      <c r="VPY106" s="184"/>
      <c r="VPZ106" s="184"/>
      <c r="VQA106" s="184"/>
      <c r="VQB106" s="184"/>
      <c r="VQC106" s="184"/>
      <c r="VQD106" s="184"/>
      <c r="VQE106" s="184"/>
      <c r="VQF106" s="184"/>
      <c r="VQG106" s="184"/>
      <c r="VQH106" s="184"/>
      <c r="VQI106" s="184"/>
      <c r="VQJ106" s="184"/>
      <c r="VQK106" s="184"/>
      <c r="VQL106" s="184"/>
      <c r="VQM106" s="184"/>
      <c r="VQN106" s="184"/>
      <c r="VQO106" s="184"/>
      <c r="VQP106" s="184"/>
      <c r="VQQ106" s="184"/>
      <c r="VQR106" s="184"/>
      <c r="VQS106" s="184"/>
      <c r="VQT106" s="184"/>
      <c r="VQU106" s="184"/>
      <c r="VQV106" s="184"/>
      <c r="VQW106" s="184"/>
      <c r="VQX106" s="184"/>
      <c r="VQY106" s="184"/>
      <c r="VQZ106" s="184"/>
      <c r="VRA106" s="184"/>
      <c r="VRB106" s="184"/>
      <c r="VRC106" s="184"/>
      <c r="VRD106" s="184"/>
      <c r="VRE106" s="184"/>
      <c r="VRF106" s="184"/>
      <c r="VRG106" s="184"/>
      <c r="VRH106" s="184"/>
      <c r="VRI106" s="184"/>
      <c r="VRJ106" s="184"/>
      <c r="VRK106" s="184"/>
      <c r="VRL106" s="184"/>
      <c r="VRM106" s="184"/>
      <c r="VRN106" s="184"/>
      <c r="VRO106" s="184"/>
      <c r="VRP106" s="184"/>
      <c r="VRQ106" s="184"/>
      <c r="VRR106" s="184"/>
      <c r="VRS106" s="184"/>
      <c r="VRT106" s="184"/>
      <c r="VRU106" s="184"/>
      <c r="VRV106" s="184"/>
      <c r="VRW106" s="184"/>
      <c r="VRX106" s="184"/>
      <c r="VRY106" s="184"/>
      <c r="VRZ106" s="184"/>
      <c r="VSA106" s="184"/>
      <c r="VSB106" s="184"/>
      <c r="VSC106" s="184"/>
      <c r="VSD106" s="184"/>
      <c r="VSE106" s="184"/>
      <c r="VSF106" s="184"/>
      <c r="VSG106" s="184"/>
      <c r="VSH106" s="184"/>
      <c r="VSI106" s="184"/>
      <c r="VSJ106" s="184"/>
      <c r="VSK106" s="184"/>
      <c r="VSL106" s="184"/>
      <c r="VSM106" s="184"/>
      <c r="VSN106" s="184"/>
      <c r="VSO106" s="184"/>
      <c r="VSP106" s="184"/>
      <c r="VSQ106" s="184"/>
      <c r="VSR106" s="184"/>
      <c r="VSS106" s="184"/>
      <c r="VST106" s="184"/>
      <c r="VSU106" s="184"/>
      <c r="VSV106" s="184"/>
      <c r="VSW106" s="184"/>
      <c r="VSX106" s="184"/>
      <c r="VSY106" s="184"/>
      <c r="VSZ106" s="184"/>
      <c r="VTA106" s="184"/>
      <c r="VTB106" s="184"/>
      <c r="VTC106" s="184"/>
      <c r="VTD106" s="184"/>
      <c r="VTE106" s="184"/>
      <c r="VTF106" s="184"/>
      <c r="VTG106" s="184"/>
      <c r="VTH106" s="184"/>
      <c r="VTI106" s="184"/>
      <c r="VTJ106" s="184"/>
      <c r="VTK106" s="184"/>
      <c r="VTL106" s="184"/>
      <c r="VTM106" s="184"/>
      <c r="VTN106" s="184"/>
      <c r="VTO106" s="184"/>
      <c r="VTP106" s="184"/>
      <c r="VTQ106" s="184"/>
      <c r="VTR106" s="184"/>
      <c r="VTS106" s="184"/>
      <c r="VTT106" s="184"/>
      <c r="VTU106" s="184"/>
      <c r="VTV106" s="184"/>
      <c r="VTW106" s="184"/>
      <c r="VTX106" s="184"/>
      <c r="VTY106" s="184"/>
      <c r="VTZ106" s="184"/>
      <c r="VUA106" s="184"/>
      <c r="VUB106" s="184"/>
      <c r="VUC106" s="184"/>
      <c r="VUD106" s="184"/>
      <c r="VUE106" s="184"/>
      <c r="VUF106" s="184"/>
      <c r="VUG106" s="184"/>
      <c r="VUH106" s="184"/>
      <c r="VUI106" s="184"/>
      <c r="VUJ106" s="184"/>
      <c r="VUK106" s="184"/>
      <c r="VUL106" s="184"/>
      <c r="VUM106" s="184"/>
      <c r="VUN106" s="184"/>
      <c r="VUO106" s="184"/>
      <c r="VUP106" s="184"/>
      <c r="VUQ106" s="184"/>
      <c r="VUR106" s="184"/>
      <c r="VUS106" s="184"/>
      <c r="VUT106" s="184"/>
      <c r="VUU106" s="184"/>
      <c r="VUV106" s="184"/>
      <c r="VUW106" s="184"/>
      <c r="VUX106" s="184"/>
      <c r="VUY106" s="184"/>
      <c r="VUZ106" s="184"/>
      <c r="VVA106" s="184"/>
      <c r="VVB106" s="184"/>
      <c r="VVC106" s="184"/>
      <c r="VVD106" s="184"/>
      <c r="VVE106" s="184"/>
      <c r="VVF106" s="184"/>
      <c r="VVG106" s="184"/>
      <c r="VVH106" s="184"/>
      <c r="VVI106" s="184"/>
      <c r="VVJ106" s="184"/>
      <c r="VVK106" s="184"/>
      <c r="VVL106" s="184"/>
      <c r="VVM106" s="184"/>
      <c r="VVN106" s="184"/>
      <c r="VVO106" s="184"/>
      <c r="VVP106" s="184"/>
      <c r="VVQ106" s="184"/>
      <c r="VVR106" s="184"/>
      <c r="VVS106" s="184"/>
      <c r="VVT106" s="184"/>
      <c r="VVU106" s="184"/>
      <c r="VVV106" s="184"/>
      <c r="VVW106" s="184"/>
      <c r="VVX106" s="184"/>
      <c r="VVY106" s="184"/>
      <c r="VVZ106" s="184"/>
      <c r="VWA106" s="184"/>
      <c r="VWB106" s="184"/>
      <c r="VWC106" s="184"/>
      <c r="VWD106" s="184"/>
      <c r="VWE106" s="184"/>
      <c r="VWF106" s="184"/>
      <c r="VWG106" s="184"/>
      <c r="VWH106" s="184"/>
      <c r="VWI106" s="184"/>
      <c r="VWJ106" s="184"/>
      <c r="VWK106" s="184"/>
      <c r="VWL106" s="184"/>
      <c r="VWM106" s="184"/>
      <c r="VWN106" s="184"/>
      <c r="VWO106" s="184"/>
      <c r="VWP106" s="184"/>
      <c r="VWQ106" s="184"/>
      <c r="VWR106" s="184"/>
      <c r="VWS106" s="184"/>
      <c r="VWT106" s="184"/>
      <c r="VWU106" s="184"/>
      <c r="VWV106" s="184"/>
      <c r="VWW106" s="184"/>
      <c r="VWX106" s="184"/>
      <c r="VWY106" s="184"/>
      <c r="VWZ106" s="184"/>
      <c r="VXA106" s="184"/>
      <c r="VXB106" s="184"/>
      <c r="VXC106" s="184"/>
      <c r="VXD106" s="184"/>
      <c r="VXE106" s="184"/>
      <c r="VXF106" s="184"/>
      <c r="VXG106" s="184"/>
      <c r="VXH106" s="184"/>
      <c r="VXI106" s="184"/>
      <c r="VXJ106" s="184"/>
      <c r="VXK106" s="184"/>
      <c r="VXL106" s="184"/>
      <c r="VXM106" s="184"/>
      <c r="VXN106" s="184"/>
      <c r="VXO106" s="184"/>
      <c r="VXP106" s="184"/>
      <c r="VXQ106" s="184"/>
      <c r="VXR106" s="184"/>
      <c r="VXS106" s="184"/>
      <c r="VXT106" s="184"/>
      <c r="VXU106" s="184"/>
      <c r="VXV106" s="184"/>
      <c r="VXW106" s="184"/>
      <c r="VXX106" s="184"/>
      <c r="VXY106" s="184"/>
      <c r="VXZ106" s="184"/>
      <c r="VYA106" s="184"/>
      <c r="VYB106" s="184"/>
      <c r="VYC106" s="184"/>
      <c r="VYD106" s="184"/>
      <c r="VYE106" s="184"/>
      <c r="VYF106" s="184"/>
      <c r="VYG106" s="184"/>
      <c r="VYH106" s="184"/>
      <c r="VYI106" s="184"/>
      <c r="VYJ106" s="184"/>
      <c r="VYK106" s="184"/>
      <c r="VYL106" s="184"/>
      <c r="VYM106" s="184"/>
      <c r="VYN106" s="184"/>
      <c r="VYO106" s="184"/>
      <c r="VYP106" s="184"/>
      <c r="VYQ106" s="184"/>
      <c r="VYR106" s="184"/>
      <c r="VYS106" s="184"/>
      <c r="VYT106" s="184"/>
      <c r="VYU106" s="184"/>
      <c r="VYV106" s="184"/>
      <c r="VYW106" s="184"/>
      <c r="VYX106" s="184"/>
      <c r="VYY106" s="184"/>
      <c r="VYZ106" s="184"/>
      <c r="VZA106" s="184"/>
      <c r="VZB106" s="184"/>
      <c r="VZC106" s="184"/>
      <c r="VZD106" s="184"/>
      <c r="VZE106" s="184"/>
      <c r="VZF106" s="184"/>
      <c r="VZG106" s="184"/>
      <c r="VZH106" s="184"/>
      <c r="VZI106" s="184"/>
      <c r="VZJ106" s="184"/>
      <c r="VZK106" s="184"/>
      <c r="VZL106" s="184"/>
      <c r="VZM106" s="184"/>
      <c r="VZN106" s="184"/>
      <c r="VZO106" s="184"/>
      <c r="VZP106" s="184"/>
      <c r="VZQ106" s="184"/>
      <c r="VZR106" s="184"/>
      <c r="VZS106" s="184"/>
      <c r="VZT106" s="184"/>
      <c r="VZU106" s="184"/>
      <c r="VZV106" s="184"/>
      <c r="VZW106" s="184"/>
      <c r="VZX106" s="184"/>
      <c r="VZY106" s="184"/>
      <c r="VZZ106" s="184"/>
      <c r="WAA106" s="184"/>
      <c r="WAB106" s="184"/>
      <c r="WAC106" s="184"/>
      <c r="WAD106" s="184"/>
      <c r="WAE106" s="184"/>
      <c r="WAF106" s="184"/>
      <c r="WAG106" s="184"/>
      <c r="WAH106" s="184"/>
      <c r="WAI106" s="184"/>
      <c r="WAJ106" s="184"/>
      <c r="WAK106" s="184"/>
      <c r="WAL106" s="184"/>
      <c r="WAM106" s="184"/>
      <c r="WAN106" s="184"/>
      <c r="WAO106" s="184"/>
      <c r="WAP106" s="184"/>
      <c r="WAQ106" s="184"/>
      <c r="WAR106" s="184"/>
      <c r="WAS106" s="184"/>
      <c r="WAT106" s="184"/>
      <c r="WAU106" s="184"/>
      <c r="WAV106" s="184"/>
      <c r="WAW106" s="184"/>
      <c r="WAX106" s="184"/>
      <c r="WAY106" s="184"/>
      <c r="WAZ106" s="184"/>
      <c r="WBA106" s="184"/>
      <c r="WBB106" s="184"/>
      <c r="WBC106" s="184"/>
      <c r="WBD106" s="184"/>
      <c r="WBE106" s="184"/>
      <c r="WBF106" s="184"/>
      <c r="WBG106" s="184"/>
      <c r="WBH106" s="184"/>
      <c r="WBI106" s="184"/>
      <c r="WBJ106" s="184"/>
      <c r="WBK106" s="184"/>
      <c r="WBL106" s="184"/>
      <c r="WBM106" s="184"/>
      <c r="WBN106" s="184"/>
      <c r="WBO106" s="184"/>
      <c r="WBP106" s="184"/>
      <c r="WBQ106" s="184"/>
      <c r="WBR106" s="184"/>
      <c r="WBS106" s="184"/>
      <c r="WBT106" s="184"/>
      <c r="WBU106" s="184"/>
      <c r="WBV106" s="184"/>
      <c r="WBW106" s="184"/>
      <c r="WBX106" s="184"/>
      <c r="WBY106" s="184"/>
      <c r="WBZ106" s="184"/>
      <c r="WCA106" s="184"/>
      <c r="WCB106" s="184"/>
      <c r="WCC106" s="184"/>
      <c r="WCD106" s="184"/>
      <c r="WCE106" s="184"/>
      <c r="WCF106" s="184"/>
      <c r="WCG106" s="184"/>
      <c r="WCH106" s="184"/>
      <c r="WCI106" s="184"/>
      <c r="WCJ106" s="184"/>
      <c r="WCK106" s="184"/>
      <c r="WCL106" s="184"/>
      <c r="WCM106" s="184"/>
      <c r="WCN106" s="184"/>
      <c r="WCO106" s="184"/>
      <c r="WCP106" s="184"/>
      <c r="WCQ106" s="184"/>
      <c r="WCR106" s="184"/>
      <c r="WCS106" s="184"/>
      <c r="WCT106" s="184"/>
      <c r="WCU106" s="184"/>
      <c r="WCV106" s="184"/>
      <c r="WCW106" s="184"/>
      <c r="WCX106" s="184"/>
      <c r="WCY106" s="184"/>
      <c r="WCZ106" s="184"/>
      <c r="WDA106" s="184"/>
      <c r="WDB106" s="184"/>
      <c r="WDC106" s="184"/>
      <c r="WDD106" s="184"/>
      <c r="WDE106" s="184"/>
      <c r="WDF106" s="184"/>
      <c r="WDG106" s="184"/>
      <c r="WDH106" s="184"/>
      <c r="WDI106" s="184"/>
      <c r="WDJ106" s="184"/>
      <c r="WDK106" s="184"/>
      <c r="WDL106" s="184"/>
      <c r="WDM106" s="184"/>
      <c r="WDN106" s="184"/>
      <c r="WDO106" s="184"/>
      <c r="WDP106" s="184"/>
      <c r="WDQ106" s="184"/>
      <c r="WDR106" s="184"/>
      <c r="WDS106" s="184"/>
      <c r="WDT106" s="184"/>
      <c r="WDU106" s="184"/>
      <c r="WDV106" s="184"/>
      <c r="WDW106" s="184"/>
      <c r="WDX106" s="184"/>
      <c r="WDY106" s="184"/>
      <c r="WDZ106" s="184"/>
      <c r="WEA106" s="184"/>
      <c r="WEB106" s="184"/>
      <c r="WEC106" s="184"/>
      <c r="WED106" s="184"/>
      <c r="WEE106" s="184"/>
      <c r="WEF106" s="184"/>
      <c r="WEG106" s="184"/>
      <c r="WEH106" s="184"/>
      <c r="WEI106" s="184"/>
      <c r="WEJ106" s="184"/>
      <c r="WEK106" s="184"/>
      <c r="WEL106" s="184"/>
      <c r="WEM106" s="184"/>
      <c r="WEN106" s="184"/>
      <c r="WEO106" s="184"/>
      <c r="WEP106" s="184"/>
      <c r="WEQ106" s="184"/>
      <c r="WER106" s="184"/>
      <c r="WES106" s="184"/>
      <c r="WET106" s="184"/>
      <c r="WEU106" s="184"/>
      <c r="WEV106" s="184"/>
      <c r="WEW106" s="184"/>
      <c r="WEX106" s="184"/>
      <c r="WEY106" s="184"/>
      <c r="WEZ106" s="184"/>
      <c r="WFA106" s="184"/>
      <c r="WFB106" s="184"/>
      <c r="WFC106" s="184"/>
      <c r="WFD106" s="184"/>
      <c r="WFE106" s="184"/>
      <c r="WFF106" s="184"/>
      <c r="WFG106" s="184"/>
      <c r="WFH106" s="184"/>
      <c r="WFI106" s="184"/>
      <c r="WFJ106" s="184"/>
      <c r="WFK106" s="184"/>
      <c r="WFL106" s="184"/>
      <c r="WFM106" s="184"/>
      <c r="WFN106" s="184"/>
      <c r="WFO106" s="184"/>
      <c r="WFP106" s="184"/>
      <c r="WFQ106" s="184"/>
      <c r="WFR106" s="184"/>
      <c r="WFS106" s="184"/>
      <c r="WFT106" s="184"/>
      <c r="WFU106" s="184"/>
      <c r="WFV106" s="184"/>
      <c r="WFW106" s="184"/>
      <c r="WFX106" s="184"/>
      <c r="WFY106" s="184"/>
      <c r="WFZ106" s="184"/>
      <c r="WGA106" s="184"/>
      <c r="WGB106" s="184"/>
      <c r="WGC106" s="184"/>
      <c r="WGD106" s="184"/>
      <c r="WGE106" s="184"/>
      <c r="WGF106" s="184"/>
      <c r="WGG106" s="184"/>
      <c r="WGH106" s="184"/>
      <c r="WGI106" s="184"/>
      <c r="WGJ106" s="184"/>
      <c r="WGK106" s="184"/>
      <c r="WGL106" s="184"/>
      <c r="WGM106" s="184"/>
      <c r="WGN106" s="184"/>
      <c r="WGO106" s="184"/>
      <c r="WGP106" s="184"/>
      <c r="WGQ106" s="184"/>
      <c r="WGR106" s="184"/>
      <c r="WGS106" s="184"/>
      <c r="WGT106" s="184"/>
      <c r="WGU106" s="184"/>
      <c r="WGV106" s="184"/>
      <c r="WGW106" s="184"/>
      <c r="WGX106" s="184"/>
      <c r="WGY106" s="184"/>
      <c r="WGZ106" s="184"/>
      <c r="WHA106" s="184"/>
      <c r="WHB106" s="184"/>
      <c r="WHC106" s="184"/>
      <c r="WHD106" s="184"/>
      <c r="WHE106" s="184"/>
      <c r="WHF106" s="184"/>
      <c r="WHG106" s="184"/>
      <c r="WHH106" s="184"/>
      <c r="WHI106" s="184"/>
      <c r="WHJ106" s="184"/>
      <c r="WHK106" s="184"/>
      <c r="WHL106" s="184"/>
      <c r="WHM106" s="184"/>
      <c r="WHN106" s="184"/>
      <c r="WHO106" s="184"/>
      <c r="WHP106" s="184"/>
      <c r="WHQ106" s="184"/>
      <c r="WHR106" s="184"/>
      <c r="WHS106" s="184"/>
      <c r="WHT106" s="184"/>
      <c r="WHU106" s="184"/>
      <c r="WHV106" s="184"/>
      <c r="WHW106" s="184"/>
      <c r="WHX106" s="184"/>
      <c r="WHY106" s="184"/>
      <c r="WHZ106" s="184"/>
      <c r="WIA106" s="184"/>
      <c r="WIB106" s="184"/>
      <c r="WIC106" s="184"/>
      <c r="WID106" s="184"/>
      <c r="WIE106" s="184"/>
      <c r="WIF106" s="184"/>
      <c r="WIG106" s="184"/>
      <c r="WIH106" s="184"/>
      <c r="WII106" s="184"/>
      <c r="WIJ106" s="184"/>
      <c r="WIK106" s="184"/>
      <c r="WIL106" s="184"/>
      <c r="WIM106" s="184"/>
      <c r="WIN106" s="184"/>
      <c r="WIO106" s="184"/>
      <c r="WIP106" s="184"/>
      <c r="WIQ106" s="184"/>
      <c r="WIR106" s="184"/>
      <c r="WIS106" s="184"/>
      <c r="WIT106" s="184"/>
      <c r="WIU106" s="184"/>
      <c r="WIV106" s="184"/>
      <c r="WIW106" s="184"/>
      <c r="WIX106" s="184"/>
      <c r="WIY106" s="184"/>
      <c r="WIZ106" s="184"/>
      <c r="WJA106" s="184"/>
      <c r="WJB106" s="184"/>
      <c r="WJC106" s="184"/>
      <c r="WJD106" s="184"/>
      <c r="WJE106" s="184"/>
      <c r="WJF106" s="184"/>
      <c r="WJG106" s="184"/>
      <c r="WJH106" s="184"/>
      <c r="WJI106" s="184"/>
      <c r="WJJ106" s="184"/>
      <c r="WJK106" s="184"/>
      <c r="WJL106" s="184"/>
      <c r="WJM106" s="184"/>
      <c r="WJN106" s="184"/>
      <c r="WJO106" s="184"/>
      <c r="WJP106" s="184"/>
      <c r="WJQ106" s="184"/>
      <c r="WJR106" s="184"/>
      <c r="WJS106" s="184"/>
      <c r="WJT106" s="184"/>
      <c r="WJU106" s="184"/>
      <c r="WJV106" s="184"/>
      <c r="WJW106" s="184"/>
      <c r="WJX106" s="184"/>
      <c r="WJY106" s="184"/>
      <c r="WJZ106" s="184"/>
      <c r="WKA106" s="184"/>
      <c r="WKB106" s="184"/>
      <c r="WKC106" s="184"/>
      <c r="WKD106" s="184"/>
      <c r="WKE106" s="184"/>
      <c r="WKF106" s="184"/>
      <c r="WKG106" s="184"/>
      <c r="WKH106" s="184"/>
      <c r="WKI106" s="184"/>
      <c r="WKJ106" s="184"/>
      <c r="WKK106" s="184"/>
      <c r="WKL106" s="184"/>
      <c r="WKM106" s="184"/>
      <c r="WKN106" s="184"/>
      <c r="WKO106" s="184"/>
      <c r="WKP106" s="184"/>
      <c r="WKQ106" s="184"/>
      <c r="WKR106" s="184"/>
      <c r="WKS106" s="184"/>
      <c r="WKT106" s="184"/>
      <c r="WKU106" s="184"/>
      <c r="WKV106" s="184"/>
      <c r="WKW106" s="184"/>
      <c r="WKX106" s="184"/>
      <c r="WKY106" s="184"/>
      <c r="WKZ106" s="184"/>
      <c r="WLA106" s="184"/>
      <c r="WLB106" s="184"/>
      <c r="WLC106" s="184"/>
      <c r="WLD106" s="184"/>
      <c r="WLE106" s="184"/>
      <c r="WLF106" s="184"/>
      <c r="WLG106" s="184"/>
      <c r="WLH106" s="184"/>
      <c r="WLI106" s="184"/>
      <c r="WLJ106" s="184"/>
      <c r="WLK106" s="184"/>
      <c r="WLL106" s="184"/>
      <c r="WLM106" s="184"/>
      <c r="WLN106" s="184"/>
      <c r="WLO106" s="184"/>
      <c r="WLP106" s="184"/>
      <c r="WLQ106" s="184"/>
      <c r="WLR106" s="184"/>
      <c r="WLS106" s="184"/>
      <c r="WLT106" s="184"/>
      <c r="WLU106" s="184"/>
      <c r="WLV106" s="184"/>
      <c r="WLW106" s="184"/>
      <c r="WLX106" s="184"/>
      <c r="WLY106" s="184"/>
      <c r="WLZ106" s="184"/>
      <c r="WMA106" s="184"/>
      <c r="WMB106" s="184"/>
      <c r="WMC106" s="184"/>
      <c r="WMD106" s="184"/>
      <c r="WME106" s="184"/>
      <c r="WMF106" s="184"/>
      <c r="WMG106" s="184"/>
      <c r="WMH106" s="184"/>
      <c r="WMI106" s="184"/>
      <c r="WMJ106" s="184"/>
      <c r="WMK106" s="184"/>
      <c r="WML106" s="184"/>
      <c r="WMM106" s="184"/>
      <c r="WMN106" s="184"/>
      <c r="WMO106" s="184"/>
      <c r="WMP106" s="184"/>
      <c r="WMQ106" s="184"/>
      <c r="WMR106" s="184"/>
      <c r="WMS106" s="184"/>
      <c r="WMT106" s="184"/>
      <c r="WMU106" s="184"/>
      <c r="WMV106" s="184"/>
      <c r="WMW106" s="184"/>
      <c r="WMX106" s="184"/>
      <c r="WMY106" s="184"/>
      <c r="WMZ106" s="184"/>
      <c r="WNA106" s="184"/>
      <c r="WNB106" s="184"/>
      <c r="WNC106" s="184"/>
      <c r="WND106" s="184"/>
      <c r="WNE106" s="184"/>
      <c r="WNF106" s="184"/>
      <c r="WNG106" s="184"/>
      <c r="WNH106" s="184"/>
      <c r="WNI106" s="184"/>
      <c r="WNJ106" s="184"/>
      <c r="WNK106" s="184"/>
      <c r="WNL106" s="184"/>
      <c r="WNM106" s="184"/>
      <c r="WNN106" s="184"/>
      <c r="WNO106" s="184"/>
      <c r="WNP106" s="184"/>
      <c r="WNQ106" s="184"/>
      <c r="WNR106" s="184"/>
      <c r="WNS106" s="184"/>
      <c r="WNT106" s="184"/>
      <c r="WNU106" s="184"/>
      <c r="WNV106" s="184"/>
      <c r="WNW106" s="184"/>
      <c r="WNX106" s="184"/>
      <c r="WNY106" s="184"/>
      <c r="WNZ106" s="184"/>
      <c r="WOA106" s="184"/>
      <c r="WOB106" s="184"/>
      <c r="WOC106" s="184"/>
      <c r="WOD106" s="184"/>
      <c r="WOE106" s="184"/>
      <c r="WOF106" s="184"/>
      <c r="WOG106" s="184"/>
      <c r="WOH106" s="184"/>
      <c r="WOI106" s="184"/>
      <c r="WOJ106" s="184"/>
      <c r="WOK106" s="184"/>
      <c r="WOL106" s="184"/>
      <c r="WOM106" s="184"/>
      <c r="WON106" s="184"/>
      <c r="WOO106" s="184"/>
      <c r="WOP106" s="184"/>
      <c r="WOQ106" s="184"/>
      <c r="WOR106" s="184"/>
      <c r="WOS106" s="184"/>
      <c r="WOT106" s="184"/>
      <c r="WOU106" s="184"/>
      <c r="WOV106" s="184"/>
      <c r="WOW106" s="184"/>
      <c r="WOX106" s="184"/>
      <c r="WOY106" s="184"/>
      <c r="WOZ106" s="184"/>
      <c r="WPA106" s="184"/>
      <c r="WPB106" s="184"/>
      <c r="WPC106" s="184"/>
      <c r="WPD106" s="184"/>
      <c r="WPE106" s="184"/>
      <c r="WPF106" s="184"/>
      <c r="WPG106" s="184"/>
      <c r="WPH106" s="184"/>
      <c r="WPI106" s="184"/>
      <c r="WPJ106" s="184"/>
      <c r="WPK106" s="184"/>
      <c r="WPL106" s="184"/>
      <c r="WPM106" s="184"/>
      <c r="WPN106" s="184"/>
      <c r="WPO106" s="184"/>
      <c r="WPP106" s="184"/>
      <c r="WPQ106" s="184"/>
      <c r="WPR106" s="184"/>
      <c r="WPS106" s="184"/>
      <c r="WPT106" s="184"/>
      <c r="WPU106" s="184"/>
      <c r="WPV106" s="184"/>
      <c r="WPW106" s="184"/>
      <c r="WPX106" s="184"/>
      <c r="WPY106" s="184"/>
      <c r="WPZ106" s="184"/>
      <c r="WQA106" s="184"/>
      <c r="WQB106" s="184"/>
      <c r="WQC106" s="184"/>
      <c r="WQD106" s="184"/>
      <c r="WQE106" s="184"/>
      <c r="WQF106" s="184"/>
      <c r="WQG106" s="184"/>
      <c r="WQH106" s="184"/>
      <c r="WQI106" s="184"/>
      <c r="WQJ106" s="184"/>
      <c r="WQK106" s="184"/>
      <c r="WQL106" s="184"/>
      <c r="WQM106" s="184"/>
      <c r="WQN106" s="184"/>
      <c r="WQO106" s="184"/>
      <c r="WQP106" s="184"/>
      <c r="WQQ106" s="184"/>
      <c r="WQR106" s="184"/>
      <c r="WQS106" s="184"/>
      <c r="WQT106" s="184"/>
      <c r="WQU106" s="184"/>
      <c r="WQV106" s="184"/>
      <c r="WQW106" s="184"/>
      <c r="WQX106" s="184"/>
      <c r="WQY106" s="184"/>
      <c r="WQZ106" s="184"/>
      <c r="WRA106" s="184"/>
      <c r="WRB106" s="184"/>
      <c r="WRC106" s="184"/>
      <c r="WRD106" s="184"/>
      <c r="WRE106" s="184"/>
      <c r="WRF106" s="184"/>
      <c r="WRG106" s="184"/>
      <c r="WRH106" s="184"/>
      <c r="WRI106" s="184"/>
      <c r="WRJ106" s="184"/>
      <c r="WRK106" s="184"/>
      <c r="WRL106" s="184"/>
      <c r="WRM106" s="184"/>
      <c r="WRN106" s="184"/>
      <c r="WRO106" s="184"/>
      <c r="WRP106" s="184"/>
      <c r="WRQ106" s="184"/>
      <c r="WRR106" s="184"/>
      <c r="WRS106" s="184"/>
      <c r="WRT106" s="184"/>
      <c r="WRU106" s="184"/>
      <c r="WRV106" s="184"/>
      <c r="WRW106" s="184"/>
      <c r="WRX106" s="184"/>
      <c r="WRY106" s="184"/>
      <c r="WRZ106" s="184"/>
      <c r="WSA106" s="184"/>
      <c r="WSB106" s="184"/>
      <c r="WSC106" s="184"/>
      <c r="WSD106" s="184"/>
      <c r="WSE106" s="184"/>
      <c r="WSF106" s="184"/>
      <c r="WSG106" s="184"/>
      <c r="WSH106" s="184"/>
      <c r="WSI106" s="184"/>
      <c r="WSJ106" s="184"/>
      <c r="WSK106" s="184"/>
      <c r="WSL106" s="184"/>
      <c r="WSM106" s="184"/>
      <c r="WSN106" s="184"/>
      <c r="WSO106" s="184"/>
      <c r="WSP106" s="184"/>
      <c r="WSQ106" s="184"/>
      <c r="WSR106" s="184"/>
      <c r="WSS106" s="184"/>
      <c r="WST106" s="184"/>
      <c r="WSU106" s="184"/>
      <c r="WSV106" s="184"/>
      <c r="WSW106" s="184"/>
      <c r="WSX106" s="184"/>
      <c r="WSY106" s="184"/>
      <c r="WSZ106" s="184"/>
      <c r="WTA106" s="184"/>
      <c r="WTB106" s="184"/>
      <c r="WTC106" s="184"/>
      <c r="WTD106" s="184"/>
      <c r="WTE106" s="184"/>
      <c r="WTF106" s="184"/>
      <c r="WTG106" s="184"/>
      <c r="WTH106" s="184"/>
      <c r="WTI106" s="184"/>
      <c r="WTJ106" s="184"/>
      <c r="WTK106" s="184"/>
      <c r="WTL106" s="184"/>
      <c r="WTM106" s="184"/>
      <c r="WTN106" s="184"/>
      <c r="WTO106" s="184"/>
      <c r="WTP106" s="184"/>
      <c r="WTQ106" s="184"/>
      <c r="WTR106" s="184"/>
      <c r="WTS106" s="184"/>
      <c r="WTT106" s="184"/>
      <c r="WTU106" s="184"/>
      <c r="WTV106" s="184"/>
      <c r="WTW106" s="184"/>
      <c r="WTX106" s="184"/>
      <c r="WTY106" s="184"/>
      <c r="WTZ106" s="184"/>
      <c r="WUA106" s="184"/>
      <c r="WUB106" s="184"/>
      <c r="WUC106" s="184"/>
      <c r="WUD106" s="184"/>
      <c r="WUE106" s="184"/>
      <c r="WUF106" s="184"/>
      <c r="WUG106" s="184"/>
      <c r="WUH106" s="184"/>
      <c r="WUI106" s="184"/>
      <c r="WUJ106" s="184"/>
      <c r="WUK106" s="184"/>
      <c r="WUL106" s="184"/>
      <c r="WUM106" s="184"/>
      <c r="WUN106" s="184"/>
      <c r="WUO106" s="184"/>
      <c r="WUP106" s="184"/>
      <c r="WUQ106" s="184"/>
      <c r="WUR106" s="184"/>
      <c r="WUS106" s="184"/>
      <c r="WUT106" s="184"/>
      <c r="WUU106" s="184"/>
      <c r="WUV106" s="184"/>
      <c r="WUW106" s="184"/>
      <c r="WUX106" s="184"/>
      <c r="WUY106" s="184"/>
      <c r="WUZ106" s="184"/>
      <c r="WVA106" s="184"/>
      <c r="WVB106" s="184"/>
      <c r="WVC106" s="184"/>
      <c r="WVD106" s="184"/>
      <c r="WVE106" s="184"/>
      <c r="WVF106" s="184"/>
      <c r="WVG106" s="184"/>
      <c r="WVH106" s="184"/>
      <c r="WVI106" s="184"/>
      <c r="WVJ106" s="184"/>
      <c r="WVK106" s="184"/>
      <c r="WVL106" s="184"/>
      <c r="WVM106" s="184"/>
    </row>
    <row r="107" spans="1:16133" x14ac:dyDescent="0.25">
      <c r="A107"/>
      <c r="B107"/>
      <c r="C107"/>
      <c r="D107"/>
      <c r="E107"/>
      <c r="F107"/>
      <c r="G107"/>
      <c r="H107"/>
      <c r="I107"/>
      <c r="J107" s="184"/>
      <c r="K107" s="184"/>
      <c r="L107" s="184"/>
      <c r="M107" s="184"/>
      <c r="N107" s="184"/>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184"/>
      <c r="AR107" s="184"/>
      <c r="AS107" s="184"/>
      <c r="AT107" s="184"/>
      <c r="AU107" s="184"/>
      <c r="AV107" s="184"/>
      <c r="AW107" s="184"/>
      <c r="AX107" s="184"/>
      <c r="AY107" s="184"/>
      <c r="AZ107" s="184"/>
      <c r="BA107" s="184"/>
      <c r="BB107" s="184"/>
      <c r="BC107" s="184"/>
      <c r="BD107" s="184"/>
      <c r="BE107" s="184"/>
      <c r="BF107" s="184"/>
      <c r="BG107" s="184"/>
      <c r="BH107" s="184"/>
      <c r="BI107" s="184"/>
      <c r="BJ107" s="184"/>
      <c r="BK107" s="184"/>
      <c r="BL107" s="184"/>
      <c r="BM107" s="184"/>
      <c r="BN107" s="184"/>
      <c r="BO107" s="184"/>
      <c r="BP107" s="184"/>
      <c r="BQ107" s="184"/>
      <c r="BR107" s="184"/>
      <c r="BS107" s="184"/>
      <c r="BT107" s="184"/>
      <c r="BU107" s="184"/>
      <c r="BV107" s="184"/>
      <c r="BW107" s="184"/>
      <c r="BX107" s="184"/>
      <c r="BY107" s="184"/>
      <c r="BZ107" s="184"/>
      <c r="CA107" s="184"/>
      <c r="CB107" s="184"/>
      <c r="CC107" s="184"/>
      <c r="CD107" s="184"/>
      <c r="CE107" s="184"/>
      <c r="CF107" s="184"/>
      <c r="CG107" s="184"/>
      <c r="CH107" s="184"/>
      <c r="CI107" s="184"/>
      <c r="CJ107" s="184"/>
      <c r="CK107" s="184"/>
      <c r="CL107" s="184"/>
      <c r="CM107" s="184"/>
      <c r="CN107" s="184"/>
      <c r="CO107" s="184"/>
      <c r="CP107" s="184"/>
      <c r="CQ107" s="184"/>
      <c r="CR107" s="184"/>
      <c r="CS107" s="184"/>
      <c r="CT107" s="184"/>
      <c r="CU107" s="184"/>
      <c r="CV107" s="184"/>
      <c r="CW107" s="184"/>
      <c r="CX107" s="184"/>
      <c r="CY107" s="184"/>
      <c r="CZ107" s="184"/>
      <c r="DA107" s="184"/>
      <c r="DB107" s="184"/>
      <c r="DC107" s="184"/>
      <c r="DD107" s="184"/>
      <c r="DE107" s="184"/>
      <c r="DF107" s="184"/>
      <c r="DG107" s="184"/>
      <c r="DH107" s="184"/>
      <c r="DI107" s="184"/>
      <c r="DJ107" s="184"/>
      <c r="DK107" s="184"/>
      <c r="DL107" s="184"/>
      <c r="DM107" s="184"/>
      <c r="DN107" s="184"/>
      <c r="DO107" s="184"/>
      <c r="DP107" s="184"/>
      <c r="DQ107" s="184"/>
      <c r="DR107" s="184"/>
      <c r="DS107" s="184"/>
      <c r="DT107" s="184"/>
      <c r="DU107" s="184"/>
      <c r="DV107" s="184"/>
      <c r="DW107" s="184"/>
      <c r="DX107" s="184"/>
      <c r="DY107" s="184"/>
      <c r="DZ107" s="184"/>
      <c r="EA107" s="184"/>
      <c r="EB107" s="184"/>
      <c r="EC107" s="184"/>
      <c r="ED107" s="184"/>
      <c r="EE107" s="184"/>
      <c r="EF107" s="184"/>
      <c r="EG107" s="184"/>
      <c r="EH107" s="184"/>
      <c r="EI107" s="184"/>
      <c r="EJ107" s="184"/>
      <c r="EK107" s="184"/>
      <c r="EL107" s="184"/>
      <c r="EM107" s="184"/>
      <c r="EN107" s="184"/>
      <c r="EO107" s="184"/>
      <c r="EP107" s="184"/>
      <c r="EQ107" s="184"/>
      <c r="ER107" s="184"/>
      <c r="ES107" s="184"/>
      <c r="ET107" s="184"/>
      <c r="EU107" s="184"/>
      <c r="EV107" s="184"/>
      <c r="EW107" s="184"/>
      <c r="EX107" s="184"/>
      <c r="EY107" s="184"/>
      <c r="EZ107" s="184"/>
      <c r="FA107" s="184"/>
      <c r="FB107" s="184"/>
      <c r="FC107" s="184"/>
      <c r="FD107" s="184"/>
      <c r="FE107" s="184"/>
      <c r="FF107" s="184"/>
      <c r="FG107" s="184"/>
      <c r="FH107" s="184"/>
      <c r="FI107" s="184"/>
      <c r="FJ107" s="184"/>
      <c r="FK107" s="184"/>
      <c r="FL107" s="184"/>
      <c r="FM107" s="184"/>
      <c r="FN107" s="184"/>
      <c r="FO107" s="184"/>
      <c r="FP107" s="184"/>
      <c r="FQ107" s="184"/>
      <c r="FR107" s="184"/>
      <c r="FS107" s="184"/>
      <c r="FT107" s="184"/>
      <c r="FU107" s="184"/>
      <c r="FV107" s="184"/>
      <c r="FW107" s="184"/>
      <c r="FX107" s="184"/>
      <c r="FY107" s="184"/>
      <c r="FZ107" s="184"/>
      <c r="GA107" s="184"/>
      <c r="GB107" s="184"/>
      <c r="GC107" s="184"/>
      <c r="GD107" s="184"/>
      <c r="GE107" s="184"/>
      <c r="GF107" s="184"/>
      <c r="GG107" s="184"/>
      <c r="GH107" s="184"/>
      <c r="GI107" s="184"/>
      <c r="GJ107" s="184"/>
      <c r="GK107" s="184"/>
      <c r="GL107" s="184"/>
      <c r="GM107" s="184"/>
      <c r="GN107" s="184"/>
      <c r="GO107" s="184"/>
      <c r="GP107" s="184"/>
      <c r="GQ107" s="184"/>
      <c r="GR107" s="184"/>
      <c r="GS107" s="184"/>
      <c r="GT107" s="184"/>
      <c r="GU107" s="184"/>
      <c r="GV107" s="184"/>
      <c r="GW107" s="184"/>
      <c r="GX107" s="184"/>
      <c r="GY107" s="184"/>
      <c r="GZ107" s="184"/>
      <c r="HA107" s="184"/>
      <c r="HB107" s="184"/>
      <c r="HC107" s="184"/>
      <c r="HD107" s="184"/>
      <c r="HE107" s="184"/>
      <c r="HF107" s="184"/>
      <c r="HG107" s="184"/>
      <c r="HH107" s="184"/>
      <c r="HI107" s="184"/>
      <c r="HJ107" s="184"/>
      <c r="HK107" s="184"/>
      <c r="HL107" s="184"/>
      <c r="HM107" s="184"/>
      <c r="HN107" s="184"/>
      <c r="HO107" s="184"/>
      <c r="HP107" s="184"/>
      <c r="HQ107" s="184"/>
      <c r="HR107" s="184"/>
      <c r="HS107" s="184"/>
      <c r="HT107" s="184"/>
      <c r="HU107" s="184"/>
      <c r="HV107" s="184"/>
      <c r="HW107" s="184"/>
      <c r="HX107" s="184"/>
      <c r="HY107" s="184"/>
      <c r="HZ107" s="184"/>
      <c r="IA107" s="184"/>
      <c r="IB107" s="184"/>
      <c r="IC107" s="184"/>
      <c r="ID107" s="184"/>
      <c r="IE107" s="184"/>
      <c r="IF107" s="184"/>
      <c r="IG107" s="184"/>
      <c r="IH107" s="184"/>
      <c r="II107" s="184"/>
      <c r="IJ107" s="184"/>
      <c r="IK107" s="184"/>
      <c r="IL107" s="184"/>
      <c r="IM107" s="184"/>
      <c r="IN107" s="184"/>
      <c r="IO107" s="184"/>
      <c r="IP107" s="184"/>
      <c r="IQ107" s="184"/>
      <c r="IR107" s="184"/>
      <c r="IS107" s="184"/>
      <c r="IT107" s="184"/>
      <c r="IU107" s="184"/>
      <c r="IV107" s="184"/>
      <c r="IW107" s="184"/>
      <c r="IX107" s="184"/>
      <c r="IY107" s="184"/>
      <c r="IZ107" s="184"/>
      <c r="JA107" s="184"/>
      <c r="JB107" s="184"/>
      <c r="JC107" s="184"/>
      <c r="JD107" s="184"/>
      <c r="JE107" s="184"/>
      <c r="JF107" s="184"/>
      <c r="JG107" s="184"/>
      <c r="JH107" s="184"/>
      <c r="JI107" s="184"/>
      <c r="JJ107" s="184"/>
      <c r="JK107" s="184"/>
      <c r="JL107" s="184"/>
      <c r="JM107" s="184"/>
      <c r="JN107" s="184"/>
      <c r="JO107" s="184"/>
      <c r="JP107" s="184"/>
      <c r="JQ107" s="184"/>
      <c r="JR107" s="184"/>
      <c r="JS107" s="184"/>
      <c r="JT107" s="184"/>
      <c r="JU107" s="184"/>
      <c r="JV107" s="184"/>
      <c r="JW107" s="184"/>
      <c r="JX107" s="184"/>
      <c r="JY107" s="184"/>
      <c r="JZ107" s="184"/>
      <c r="KA107" s="184"/>
      <c r="KB107" s="184"/>
      <c r="KC107" s="184"/>
      <c r="KD107" s="184"/>
      <c r="KE107" s="184"/>
      <c r="KF107" s="184"/>
      <c r="KG107" s="184"/>
      <c r="KH107" s="184"/>
      <c r="KI107" s="184"/>
      <c r="KJ107" s="184"/>
      <c r="KK107" s="184"/>
      <c r="KL107" s="184"/>
      <c r="KM107" s="184"/>
      <c r="KN107" s="184"/>
      <c r="KO107" s="184"/>
      <c r="KP107" s="184"/>
      <c r="KQ107" s="184"/>
      <c r="KR107" s="184"/>
      <c r="KS107" s="184"/>
      <c r="KT107" s="184"/>
      <c r="KU107" s="184"/>
      <c r="KV107" s="184"/>
      <c r="KW107" s="184"/>
      <c r="KX107" s="184"/>
      <c r="KY107" s="184"/>
      <c r="KZ107" s="184"/>
      <c r="LA107" s="184"/>
      <c r="LB107" s="184"/>
      <c r="LC107" s="184"/>
      <c r="LD107" s="184"/>
      <c r="LE107" s="184"/>
      <c r="LF107" s="184"/>
      <c r="LG107" s="184"/>
      <c r="LH107" s="184"/>
      <c r="LI107" s="184"/>
      <c r="LJ107" s="184"/>
      <c r="LK107" s="184"/>
      <c r="LL107" s="184"/>
      <c r="LM107" s="184"/>
      <c r="LN107" s="184"/>
      <c r="LO107" s="184"/>
      <c r="LP107" s="184"/>
      <c r="LQ107" s="184"/>
      <c r="LR107" s="184"/>
      <c r="LS107" s="184"/>
      <c r="LT107" s="184"/>
      <c r="LU107" s="184"/>
      <c r="LV107" s="184"/>
      <c r="LW107" s="184"/>
      <c r="LX107" s="184"/>
      <c r="LY107" s="184"/>
      <c r="LZ107" s="184"/>
      <c r="MA107" s="184"/>
      <c r="MB107" s="184"/>
      <c r="MC107" s="184"/>
      <c r="MD107" s="184"/>
      <c r="ME107" s="184"/>
      <c r="MF107" s="184"/>
      <c r="MG107" s="184"/>
      <c r="MH107" s="184"/>
      <c r="MI107" s="184"/>
      <c r="MJ107" s="184"/>
      <c r="MK107" s="184"/>
      <c r="ML107" s="184"/>
      <c r="MM107" s="184"/>
      <c r="MN107" s="184"/>
      <c r="MO107" s="184"/>
      <c r="MP107" s="184"/>
      <c r="MQ107" s="184"/>
      <c r="MR107" s="184"/>
      <c r="MS107" s="184"/>
      <c r="MT107" s="184"/>
      <c r="MU107" s="184"/>
      <c r="MV107" s="184"/>
      <c r="MW107" s="184"/>
      <c r="MX107" s="184"/>
      <c r="MY107" s="184"/>
      <c r="MZ107" s="184"/>
      <c r="NA107" s="184"/>
      <c r="NB107" s="184"/>
      <c r="NC107" s="184"/>
      <c r="ND107" s="184"/>
      <c r="NE107" s="184"/>
      <c r="NF107" s="184"/>
      <c r="NG107" s="184"/>
      <c r="NH107" s="184"/>
      <c r="NI107" s="184"/>
      <c r="NJ107" s="184"/>
      <c r="NK107" s="184"/>
      <c r="NL107" s="184"/>
      <c r="NM107" s="184"/>
      <c r="NN107" s="184"/>
      <c r="NO107" s="184"/>
      <c r="NP107" s="184"/>
      <c r="NQ107" s="184"/>
      <c r="NR107" s="184"/>
      <c r="NS107" s="184"/>
      <c r="NT107" s="184"/>
      <c r="NU107" s="184"/>
      <c r="NV107" s="184"/>
      <c r="NW107" s="184"/>
      <c r="NX107" s="184"/>
      <c r="NY107" s="184"/>
      <c r="NZ107" s="184"/>
      <c r="OA107" s="184"/>
      <c r="OB107" s="184"/>
      <c r="OC107" s="184"/>
      <c r="OD107" s="184"/>
      <c r="OE107" s="184"/>
      <c r="OF107" s="184"/>
      <c r="OG107" s="184"/>
      <c r="OH107" s="184"/>
      <c r="OI107" s="184"/>
      <c r="OJ107" s="184"/>
      <c r="OK107" s="184"/>
      <c r="OL107" s="184"/>
      <c r="OM107" s="184"/>
      <c r="ON107" s="184"/>
      <c r="OO107" s="184"/>
      <c r="OP107" s="184"/>
      <c r="OQ107" s="184"/>
      <c r="OR107" s="184"/>
      <c r="OS107" s="184"/>
      <c r="OT107" s="184"/>
      <c r="OU107" s="184"/>
      <c r="OV107" s="184"/>
      <c r="OW107" s="184"/>
      <c r="OX107" s="184"/>
      <c r="OY107" s="184"/>
      <c r="OZ107" s="184"/>
      <c r="PA107" s="184"/>
      <c r="PB107" s="184"/>
      <c r="PC107" s="184"/>
      <c r="PD107" s="184"/>
      <c r="PE107" s="184"/>
      <c r="PF107" s="184"/>
      <c r="PG107" s="184"/>
      <c r="PH107" s="184"/>
      <c r="PI107" s="184"/>
      <c r="PJ107" s="184"/>
      <c r="PK107" s="184"/>
      <c r="PL107" s="184"/>
      <c r="PM107" s="184"/>
      <c r="PN107" s="184"/>
      <c r="PO107" s="184"/>
      <c r="PP107" s="184"/>
      <c r="PQ107" s="184"/>
      <c r="PR107" s="184"/>
      <c r="PS107" s="184"/>
      <c r="PT107" s="184"/>
      <c r="PU107" s="184"/>
      <c r="PV107" s="184"/>
      <c r="PW107" s="184"/>
      <c r="PX107" s="184"/>
      <c r="PY107" s="184"/>
      <c r="PZ107" s="184"/>
      <c r="QA107" s="184"/>
      <c r="QB107" s="184"/>
      <c r="QC107" s="184"/>
      <c r="QD107" s="184"/>
      <c r="QE107" s="184"/>
      <c r="QF107" s="184"/>
      <c r="QG107" s="184"/>
      <c r="QH107" s="184"/>
      <c r="QI107" s="184"/>
      <c r="QJ107" s="184"/>
      <c r="QK107" s="184"/>
      <c r="QL107" s="184"/>
      <c r="QM107" s="184"/>
      <c r="QN107" s="184"/>
      <c r="QO107" s="184"/>
      <c r="QP107" s="184"/>
      <c r="QQ107" s="184"/>
      <c r="QR107" s="184"/>
      <c r="QS107" s="184"/>
      <c r="QT107" s="184"/>
      <c r="QU107" s="184"/>
      <c r="QV107" s="184"/>
      <c r="QW107" s="184"/>
      <c r="QX107" s="184"/>
      <c r="QY107" s="184"/>
      <c r="QZ107" s="184"/>
      <c r="RA107" s="184"/>
      <c r="RB107" s="184"/>
      <c r="RC107" s="184"/>
      <c r="RD107" s="184"/>
      <c r="RE107" s="184"/>
      <c r="RF107" s="184"/>
      <c r="RG107" s="184"/>
      <c r="RH107" s="184"/>
      <c r="RI107" s="184"/>
      <c r="RJ107" s="184"/>
      <c r="RK107" s="184"/>
      <c r="RL107" s="184"/>
      <c r="RM107" s="184"/>
      <c r="RN107" s="184"/>
      <c r="RO107" s="184"/>
      <c r="RP107" s="184"/>
      <c r="RQ107" s="184"/>
      <c r="RR107" s="184"/>
      <c r="RS107" s="184"/>
      <c r="RT107" s="184"/>
      <c r="RU107" s="184"/>
      <c r="RV107" s="184"/>
      <c r="RW107" s="184"/>
      <c r="RX107" s="184"/>
      <c r="RY107" s="184"/>
      <c r="RZ107" s="184"/>
      <c r="SA107" s="184"/>
      <c r="SB107" s="184"/>
      <c r="SC107" s="184"/>
      <c r="SD107" s="184"/>
      <c r="SE107" s="184"/>
      <c r="SF107" s="184"/>
      <c r="SG107" s="184"/>
      <c r="SH107" s="184"/>
      <c r="SI107" s="184"/>
      <c r="SJ107" s="184"/>
      <c r="SK107" s="184"/>
      <c r="SL107" s="184"/>
      <c r="SM107" s="184"/>
      <c r="SN107" s="184"/>
      <c r="SO107" s="184"/>
      <c r="SP107" s="184"/>
      <c r="SQ107" s="184"/>
      <c r="SR107" s="184"/>
      <c r="SS107" s="184"/>
      <c r="ST107" s="184"/>
      <c r="SU107" s="184"/>
      <c r="SV107" s="184"/>
      <c r="SW107" s="184"/>
      <c r="SX107" s="184"/>
      <c r="SY107" s="184"/>
      <c r="SZ107" s="184"/>
      <c r="TA107" s="184"/>
      <c r="TB107" s="184"/>
      <c r="TC107" s="184"/>
      <c r="TD107" s="184"/>
      <c r="TE107" s="184"/>
      <c r="TF107" s="184"/>
      <c r="TG107" s="184"/>
      <c r="TH107" s="184"/>
      <c r="TI107" s="184"/>
      <c r="TJ107" s="184"/>
      <c r="TK107" s="184"/>
      <c r="TL107" s="184"/>
      <c r="TM107" s="184"/>
      <c r="TN107" s="184"/>
      <c r="TO107" s="184"/>
      <c r="TP107" s="184"/>
      <c r="TQ107" s="184"/>
      <c r="TR107" s="184"/>
      <c r="TS107" s="184"/>
      <c r="TT107" s="184"/>
      <c r="TU107" s="184"/>
      <c r="TV107" s="184"/>
      <c r="TW107" s="184"/>
      <c r="TX107" s="184"/>
      <c r="TY107" s="184"/>
      <c r="TZ107" s="184"/>
      <c r="UA107" s="184"/>
      <c r="UB107" s="184"/>
      <c r="UC107" s="184"/>
      <c r="UD107" s="184"/>
      <c r="UE107" s="184"/>
      <c r="UF107" s="184"/>
      <c r="UG107" s="184"/>
      <c r="UH107" s="184"/>
      <c r="UI107" s="184"/>
      <c r="UJ107" s="184"/>
      <c r="UK107" s="184"/>
      <c r="UL107" s="184"/>
      <c r="UM107" s="184"/>
      <c r="UN107" s="184"/>
      <c r="UO107" s="184"/>
      <c r="UP107" s="184"/>
      <c r="UQ107" s="184"/>
      <c r="UR107" s="184"/>
      <c r="US107" s="184"/>
      <c r="UT107" s="184"/>
      <c r="UU107" s="184"/>
      <c r="UV107" s="184"/>
      <c r="UW107" s="184"/>
      <c r="UX107" s="184"/>
      <c r="UY107" s="184"/>
      <c r="UZ107" s="184"/>
      <c r="VA107" s="184"/>
      <c r="VB107" s="184"/>
      <c r="VC107" s="184"/>
      <c r="VD107" s="184"/>
      <c r="VE107" s="184"/>
      <c r="VF107" s="184"/>
      <c r="VG107" s="184"/>
      <c r="VH107" s="184"/>
      <c r="VI107" s="184"/>
      <c r="VJ107" s="184"/>
      <c r="VK107" s="184"/>
      <c r="VL107" s="184"/>
      <c r="VM107" s="184"/>
      <c r="VN107" s="184"/>
      <c r="VO107" s="184"/>
      <c r="VP107" s="184"/>
      <c r="VQ107" s="184"/>
      <c r="VR107" s="184"/>
      <c r="VS107" s="184"/>
      <c r="VT107" s="184"/>
      <c r="VU107" s="184"/>
      <c r="VV107" s="184"/>
      <c r="VW107" s="184"/>
      <c r="VX107" s="184"/>
      <c r="VY107" s="184"/>
      <c r="VZ107" s="184"/>
      <c r="WA107" s="184"/>
      <c r="WB107" s="184"/>
      <c r="WC107" s="184"/>
      <c r="WD107" s="184"/>
      <c r="WE107" s="184"/>
      <c r="WF107" s="184"/>
      <c r="WG107" s="184"/>
      <c r="WH107" s="184"/>
      <c r="WI107" s="184"/>
      <c r="WJ107" s="184"/>
      <c r="WK107" s="184"/>
      <c r="WL107" s="184"/>
      <c r="WM107" s="184"/>
      <c r="WN107" s="184"/>
      <c r="WO107" s="184"/>
      <c r="WP107" s="184"/>
      <c r="WQ107" s="184"/>
      <c r="WR107" s="184"/>
      <c r="WS107" s="184"/>
      <c r="WT107" s="184"/>
      <c r="WU107" s="184"/>
      <c r="WV107" s="184"/>
      <c r="WW107" s="184"/>
      <c r="WX107" s="184"/>
      <c r="WY107" s="184"/>
      <c r="WZ107" s="184"/>
      <c r="XA107" s="184"/>
      <c r="XB107" s="184"/>
      <c r="XC107" s="184"/>
      <c r="XD107" s="184"/>
      <c r="XE107" s="184"/>
      <c r="XF107" s="184"/>
      <c r="XG107" s="184"/>
      <c r="XH107" s="184"/>
      <c r="XI107" s="184"/>
      <c r="XJ107" s="184"/>
      <c r="XK107" s="184"/>
      <c r="XL107" s="184"/>
      <c r="XM107" s="184"/>
      <c r="XN107" s="184"/>
      <c r="XO107" s="184"/>
      <c r="XP107" s="184"/>
      <c r="XQ107" s="184"/>
      <c r="XR107" s="184"/>
      <c r="XS107" s="184"/>
      <c r="XT107" s="184"/>
      <c r="XU107" s="184"/>
      <c r="XV107" s="184"/>
      <c r="XW107" s="184"/>
      <c r="XX107" s="184"/>
      <c r="XY107" s="184"/>
      <c r="XZ107" s="184"/>
      <c r="YA107" s="184"/>
      <c r="YB107" s="184"/>
      <c r="YC107" s="184"/>
      <c r="YD107" s="184"/>
      <c r="YE107" s="184"/>
      <c r="YF107" s="184"/>
      <c r="YG107" s="184"/>
      <c r="YH107" s="184"/>
      <c r="YI107" s="184"/>
      <c r="YJ107" s="184"/>
      <c r="YK107" s="184"/>
      <c r="YL107" s="184"/>
      <c r="YM107" s="184"/>
      <c r="YN107" s="184"/>
      <c r="YO107" s="184"/>
      <c r="YP107" s="184"/>
      <c r="YQ107" s="184"/>
      <c r="YR107" s="184"/>
      <c r="YS107" s="184"/>
      <c r="YT107" s="184"/>
      <c r="YU107" s="184"/>
      <c r="YV107" s="184"/>
      <c r="YW107" s="184"/>
      <c r="YX107" s="184"/>
      <c r="YY107" s="184"/>
      <c r="YZ107" s="184"/>
      <c r="ZA107" s="184"/>
      <c r="ZB107" s="184"/>
      <c r="ZC107" s="184"/>
      <c r="ZD107" s="184"/>
      <c r="ZE107" s="184"/>
      <c r="ZF107" s="184"/>
      <c r="ZG107" s="184"/>
      <c r="ZH107" s="184"/>
      <c r="ZI107" s="184"/>
      <c r="ZJ107" s="184"/>
      <c r="ZK107" s="184"/>
      <c r="ZL107" s="184"/>
      <c r="ZM107" s="184"/>
      <c r="ZN107" s="184"/>
      <c r="ZO107" s="184"/>
      <c r="ZP107" s="184"/>
      <c r="ZQ107" s="184"/>
      <c r="ZR107" s="184"/>
      <c r="ZS107" s="184"/>
      <c r="ZT107" s="184"/>
      <c r="ZU107" s="184"/>
      <c r="ZV107" s="184"/>
      <c r="ZW107" s="184"/>
      <c r="ZX107" s="184"/>
      <c r="ZY107" s="184"/>
      <c r="ZZ107" s="184"/>
      <c r="AAA107" s="184"/>
      <c r="AAB107" s="184"/>
      <c r="AAC107" s="184"/>
      <c r="AAD107" s="184"/>
      <c r="AAE107" s="184"/>
      <c r="AAF107" s="184"/>
      <c r="AAG107" s="184"/>
      <c r="AAH107" s="184"/>
      <c r="AAI107" s="184"/>
      <c r="AAJ107" s="184"/>
      <c r="AAK107" s="184"/>
      <c r="AAL107" s="184"/>
      <c r="AAM107" s="184"/>
      <c r="AAN107" s="184"/>
      <c r="AAO107" s="184"/>
      <c r="AAP107" s="184"/>
      <c r="AAQ107" s="184"/>
      <c r="AAR107" s="184"/>
      <c r="AAS107" s="184"/>
      <c r="AAT107" s="184"/>
      <c r="AAU107" s="184"/>
      <c r="AAV107" s="184"/>
      <c r="AAW107" s="184"/>
      <c r="AAX107" s="184"/>
      <c r="AAY107" s="184"/>
      <c r="AAZ107" s="184"/>
      <c r="ABA107" s="184"/>
      <c r="ABB107" s="184"/>
      <c r="ABC107" s="184"/>
      <c r="ABD107" s="184"/>
      <c r="ABE107" s="184"/>
      <c r="ABF107" s="184"/>
      <c r="ABG107" s="184"/>
      <c r="ABH107" s="184"/>
      <c r="ABI107" s="184"/>
      <c r="ABJ107" s="184"/>
      <c r="ABK107" s="184"/>
      <c r="ABL107" s="184"/>
      <c r="ABM107" s="184"/>
      <c r="ABN107" s="184"/>
      <c r="ABO107" s="184"/>
      <c r="ABP107" s="184"/>
      <c r="ABQ107" s="184"/>
      <c r="ABR107" s="184"/>
      <c r="ABS107" s="184"/>
      <c r="ABT107" s="184"/>
      <c r="ABU107" s="184"/>
      <c r="ABV107" s="184"/>
      <c r="ABW107" s="184"/>
      <c r="ABX107" s="184"/>
      <c r="ABY107" s="184"/>
      <c r="ABZ107" s="184"/>
      <c r="ACA107" s="184"/>
      <c r="ACB107" s="184"/>
      <c r="ACC107" s="184"/>
      <c r="ACD107" s="184"/>
      <c r="ACE107" s="184"/>
      <c r="ACF107" s="184"/>
      <c r="ACG107" s="184"/>
      <c r="ACH107" s="184"/>
      <c r="ACI107" s="184"/>
      <c r="ACJ107" s="184"/>
      <c r="ACK107" s="184"/>
      <c r="ACL107" s="184"/>
      <c r="ACM107" s="184"/>
      <c r="ACN107" s="184"/>
      <c r="ACO107" s="184"/>
      <c r="ACP107" s="184"/>
      <c r="ACQ107" s="184"/>
      <c r="ACR107" s="184"/>
      <c r="ACS107" s="184"/>
      <c r="ACT107" s="184"/>
      <c r="ACU107" s="184"/>
      <c r="ACV107" s="184"/>
      <c r="ACW107" s="184"/>
      <c r="ACX107" s="184"/>
      <c r="ACY107" s="184"/>
      <c r="ACZ107" s="184"/>
      <c r="ADA107" s="184"/>
      <c r="ADB107" s="184"/>
      <c r="ADC107" s="184"/>
      <c r="ADD107" s="184"/>
      <c r="ADE107" s="184"/>
      <c r="ADF107" s="184"/>
      <c r="ADG107" s="184"/>
      <c r="ADH107" s="184"/>
      <c r="ADI107" s="184"/>
      <c r="ADJ107" s="184"/>
      <c r="ADK107" s="184"/>
      <c r="ADL107" s="184"/>
      <c r="ADM107" s="184"/>
      <c r="ADN107" s="184"/>
      <c r="ADO107" s="184"/>
      <c r="ADP107" s="184"/>
      <c r="ADQ107" s="184"/>
      <c r="ADR107" s="184"/>
      <c r="ADS107" s="184"/>
      <c r="ADT107" s="184"/>
      <c r="ADU107" s="184"/>
      <c r="ADV107" s="184"/>
      <c r="ADW107" s="184"/>
      <c r="ADX107" s="184"/>
      <c r="ADY107" s="184"/>
      <c r="ADZ107" s="184"/>
      <c r="AEA107" s="184"/>
      <c r="AEB107" s="184"/>
      <c r="AEC107" s="184"/>
      <c r="AED107" s="184"/>
      <c r="AEE107" s="184"/>
      <c r="AEF107" s="184"/>
      <c r="AEG107" s="184"/>
      <c r="AEH107" s="184"/>
      <c r="AEI107" s="184"/>
      <c r="AEJ107" s="184"/>
      <c r="AEK107" s="184"/>
      <c r="AEL107" s="184"/>
      <c r="AEM107" s="184"/>
      <c r="AEN107" s="184"/>
      <c r="AEO107" s="184"/>
      <c r="AEP107" s="184"/>
      <c r="AEQ107" s="184"/>
      <c r="AER107" s="184"/>
      <c r="AES107" s="184"/>
      <c r="AET107" s="184"/>
      <c r="AEU107" s="184"/>
      <c r="AEV107" s="184"/>
      <c r="AEW107" s="184"/>
      <c r="AEX107" s="184"/>
      <c r="AEY107" s="184"/>
      <c r="AEZ107" s="184"/>
      <c r="AFA107" s="184"/>
      <c r="AFB107" s="184"/>
      <c r="AFC107" s="184"/>
      <c r="AFD107" s="184"/>
      <c r="AFE107" s="184"/>
      <c r="AFF107" s="184"/>
      <c r="AFG107" s="184"/>
      <c r="AFH107" s="184"/>
      <c r="AFI107" s="184"/>
      <c r="AFJ107" s="184"/>
      <c r="AFK107" s="184"/>
      <c r="AFL107" s="184"/>
      <c r="AFM107" s="184"/>
      <c r="AFN107" s="184"/>
      <c r="AFO107" s="184"/>
      <c r="AFP107" s="184"/>
      <c r="AFQ107" s="184"/>
      <c r="AFR107" s="184"/>
      <c r="AFS107" s="184"/>
      <c r="AFT107" s="184"/>
      <c r="AFU107" s="184"/>
      <c r="AFV107" s="184"/>
      <c r="AFW107" s="184"/>
      <c r="AFX107" s="184"/>
      <c r="AFY107" s="184"/>
      <c r="AFZ107" s="184"/>
      <c r="AGA107" s="184"/>
      <c r="AGB107" s="184"/>
      <c r="AGC107" s="184"/>
      <c r="AGD107" s="184"/>
      <c r="AGE107" s="184"/>
      <c r="AGF107" s="184"/>
      <c r="AGG107" s="184"/>
      <c r="AGH107" s="184"/>
      <c r="AGI107" s="184"/>
      <c r="AGJ107" s="184"/>
      <c r="AGK107" s="184"/>
      <c r="AGL107" s="184"/>
      <c r="AGM107" s="184"/>
      <c r="AGN107" s="184"/>
      <c r="AGO107" s="184"/>
      <c r="AGP107" s="184"/>
      <c r="AGQ107" s="184"/>
      <c r="AGR107" s="184"/>
      <c r="AGS107" s="184"/>
      <c r="AGT107" s="184"/>
      <c r="AGU107" s="184"/>
      <c r="AGV107" s="184"/>
      <c r="AGW107" s="184"/>
      <c r="AGX107" s="184"/>
      <c r="AGY107" s="184"/>
      <c r="AGZ107" s="184"/>
      <c r="AHA107" s="184"/>
      <c r="AHB107" s="184"/>
      <c r="AHC107" s="184"/>
      <c r="AHD107" s="184"/>
      <c r="AHE107" s="184"/>
      <c r="AHF107" s="184"/>
      <c r="AHG107" s="184"/>
      <c r="AHH107" s="184"/>
      <c r="AHI107" s="184"/>
      <c r="AHJ107" s="184"/>
      <c r="AHK107" s="184"/>
      <c r="AHL107" s="184"/>
      <c r="AHM107" s="184"/>
      <c r="AHN107" s="184"/>
      <c r="AHO107" s="184"/>
      <c r="AHP107" s="184"/>
      <c r="AHQ107" s="184"/>
      <c r="AHR107" s="184"/>
      <c r="AHS107" s="184"/>
      <c r="AHT107" s="184"/>
      <c r="AHU107" s="184"/>
      <c r="AHV107" s="184"/>
      <c r="AHW107" s="184"/>
      <c r="AHX107" s="184"/>
      <c r="AHY107" s="184"/>
      <c r="AHZ107" s="184"/>
      <c r="AIA107" s="184"/>
      <c r="AIB107" s="184"/>
      <c r="AIC107" s="184"/>
      <c r="AID107" s="184"/>
      <c r="AIE107" s="184"/>
      <c r="AIF107" s="184"/>
      <c r="AIG107" s="184"/>
      <c r="AIH107" s="184"/>
      <c r="AII107" s="184"/>
      <c r="AIJ107" s="184"/>
      <c r="AIK107" s="184"/>
      <c r="AIL107" s="184"/>
      <c r="AIM107" s="184"/>
      <c r="AIN107" s="184"/>
      <c r="AIO107" s="184"/>
      <c r="AIP107" s="184"/>
      <c r="AIQ107" s="184"/>
      <c r="AIR107" s="184"/>
      <c r="AIS107" s="184"/>
      <c r="AIT107" s="184"/>
      <c r="AIU107" s="184"/>
      <c r="AIV107" s="184"/>
      <c r="AIW107" s="184"/>
      <c r="AIX107" s="184"/>
      <c r="AIY107" s="184"/>
      <c r="AIZ107" s="184"/>
      <c r="AJA107" s="184"/>
      <c r="AJB107" s="184"/>
      <c r="AJC107" s="184"/>
      <c r="AJD107" s="184"/>
      <c r="AJE107" s="184"/>
      <c r="AJF107" s="184"/>
      <c r="AJG107" s="184"/>
      <c r="AJH107" s="184"/>
      <c r="AJI107" s="184"/>
      <c r="AJJ107" s="184"/>
      <c r="AJK107" s="184"/>
      <c r="AJL107" s="184"/>
      <c r="AJM107" s="184"/>
      <c r="AJN107" s="184"/>
      <c r="AJO107" s="184"/>
      <c r="AJP107" s="184"/>
      <c r="AJQ107" s="184"/>
      <c r="AJR107" s="184"/>
      <c r="AJS107" s="184"/>
      <c r="AJT107" s="184"/>
      <c r="AJU107" s="184"/>
      <c r="AJV107" s="184"/>
      <c r="AJW107" s="184"/>
      <c r="AJX107" s="184"/>
      <c r="AJY107" s="184"/>
      <c r="AJZ107" s="184"/>
      <c r="AKA107" s="184"/>
      <c r="AKB107" s="184"/>
      <c r="AKC107" s="184"/>
      <c r="AKD107" s="184"/>
      <c r="AKE107" s="184"/>
      <c r="AKF107" s="184"/>
      <c r="AKG107" s="184"/>
      <c r="AKH107" s="184"/>
      <c r="AKI107" s="184"/>
      <c r="AKJ107" s="184"/>
      <c r="AKK107" s="184"/>
      <c r="AKL107" s="184"/>
      <c r="AKM107" s="184"/>
      <c r="AKN107" s="184"/>
      <c r="AKO107" s="184"/>
      <c r="AKP107" s="184"/>
      <c r="AKQ107" s="184"/>
      <c r="AKR107" s="184"/>
      <c r="AKS107" s="184"/>
      <c r="AKT107" s="184"/>
      <c r="AKU107" s="184"/>
      <c r="AKV107" s="184"/>
      <c r="AKW107" s="184"/>
      <c r="AKX107" s="184"/>
      <c r="AKY107" s="184"/>
      <c r="AKZ107" s="184"/>
      <c r="ALA107" s="184"/>
      <c r="ALB107" s="184"/>
      <c r="ALC107" s="184"/>
      <c r="ALD107" s="184"/>
      <c r="ALE107" s="184"/>
      <c r="ALF107" s="184"/>
      <c r="ALG107" s="184"/>
      <c r="ALH107" s="184"/>
      <c r="ALI107" s="184"/>
      <c r="ALJ107" s="184"/>
      <c r="ALK107" s="184"/>
      <c r="ALL107" s="184"/>
      <c r="ALM107" s="184"/>
      <c r="ALN107" s="184"/>
      <c r="ALO107" s="184"/>
      <c r="ALP107" s="184"/>
      <c r="ALQ107" s="184"/>
      <c r="ALR107" s="184"/>
      <c r="ALS107" s="184"/>
      <c r="ALT107" s="184"/>
      <c r="ALU107" s="184"/>
      <c r="ALV107" s="184"/>
      <c r="ALW107" s="184"/>
      <c r="ALX107" s="184"/>
      <c r="ALY107" s="184"/>
      <c r="ALZ107" s="184"/>
      <c r="AMA107" s="184"/>
      <c r="AMB107" s="184"/>
      <c r="AMC107" s="184"/>
      <c r="AMD107" s="184"/>
      <c r="AME107" s="184"/>
      <c r="AMF107" s="184"/>
      <c r="AMG107" s="184"/>
      <c r="AMH107" s="184"/>
      <c r="AMI107" s="184"/>
      <c r="AMJ107" s="184"/>
      <c r="AMK107" s="184"/>
      <c r="AML107" s="184"/>
      <c r="AMM107" s="184"/>
      <c r="AMN107" s="184"/>
      <c r="AMO107" s="184"/>
      <c r="AMP107" s="184"/>
      <c r="AMQ107" s="184"/>
      <c r="AMR107" s="184"/>
      <c r="AMS107" s="184"/>
      <c r="AMT107" s="184"/>
      <c r="AMU107" s="184"/>
      <c r="AMV107" s="184"/>
      <c r="AMW107" s="184"/>
      <c r="AMX107" s="184"/>
      <c r="AMY107" s="184"/>
      <c r="AMZ107" s="184"/>
      <c r="ANA107" s="184"/>
      <c r="ANB107" s="184"/>
      <c r="ANC107" s="184"/>
      <c r="AND107" s="184"/>
      <c r="ANE107" s="184"/>
      <c r="ANF107" s="184"/>
      <c r="ANG107" s="184"/>
      <c r="ANH107" s="184"/>
      <c r="ANI107" s="184"/>
      <c r="ANJ107" s="184"/>
      <c r="ANK107" s="184"/>
      <c r="ANL107" s="184"/>
      <c r="ANM107" s="184"/>
      <c r="ANN107" s="184"/>
      <c r="ANO107" s="184"/>
      <c r="ANP107" s="184"/>
      <c r="ANQ107" s="184"/>
      <c r="ANR107" s="184"/>
      <c r="ANS107" s="184"/>
      <c r="ANT107" s="184"/>
      <c r="ANU107" s="184"/>
      <c r="ANV107" s="184"/>
      <c r="ANW107" s="184"/>
      <c r="ANX107" s="184"/>
      <c r="ANY107" s="184"/>
      <c r="ANZ107" s="184"/>
      <c r="AOA107" s="184"/>
      <c r="AOB107" s="184"/>
      <c r="AOC107" s="184"/>
      <c r="AOD107" s="184"/>
      <c r="AOE107" s="184"/>
      <c r="AOF107" s="184"/>
      <c r="AOG107" s="184"/>
      <c r="AOH107" s="184"/>
      <c r="AOI107" s="184"/>
      <c r="AOJ107" s="184"/>
      <c r="AOK107" s="184"/>
      <c r="AOL107" s="184"/>
      <c r="AOM107" s="184"/>
      <c r="AON107" s="184"/>
      <c r="AOO107" s="184"/>
      <c r="AOP107" s="184"/>
      <c r="AOQ107" s="184"/>
      <c r="AOR107" s="184"/>
      <c r="AOS107" s="184"/>
      <c r="AOT107" s="184"/>
      <c r="AOU107" s="184"/>
      <c r="AOV107" s="184"/>
      <c r="AOW107" s="184"/>
      <c r="AOX107" s="184"/>
      <c r="AOY107" s="184"/>
      <c r="AOZ107" s="184"/>
      <c r="APA107" s="184"/>
      <c r="APB107" s="184"/>
      <c r="APC107" s="184"/>
      <c r="APD107" s="184"/>
      <c r="APE107" s="184"/>
      <c r="APF107" s="184"/>
      <c r="APG107" s="184"/>
      <c r="APH107" s="184"/>
      <c r="API107" s="184"/>
      <c r="APJ107" s="184"/>
      <c r="APK107" s="184"/>
      <c r="APL107" s="184"/>
      <c r="APM107" s="184"/>
      <c r="APN107" s="184"/>
      <c r="APO107" s="184"/>
      <c r="APP107" s="184"/>
      <c r="APQ107" s="184"/>
      <c r="APR107" s="184"/>
      <c r="APS107" s="184"/>
      <c r="APT107" s="184"/>
      <c r="APU107" s="184"/>
      <c r="APV107" s="184"/>
      <c r="APW107" s="184"/>
      <c r="APX107" s="184"/>
      <c r="APY107" s="184"/>
      <c r="APZ107" s="184"/>
      <c r="AQA107" s="184"/>
      <c r="AQB107" s="184"/>
      <c r="AQC107" s="184"/>
      <c r="AQD107" s="184"/>
      <c r="AQE107" s="184"/>
      <c r="AQF107" s="184"/>
      <c r="AQG107" s="184"/>
      <c r="AQH107" s="184"/>
      <c r="AQI107" s="184"/>
      <c r="AQJ107" s="184"/>
      <c r="AQK107" s="184"/>
      <c r="AQL107" s="184"/>
      <c r="AQM107" s="184"/>
      <c r="AQN107" s="184"/>
      <c r="AQO107" s="184"/>
      <c r="AQP107" s="184"/>
      <c r="AQQ107" s="184"/>
      <c r="AQR107" s="184"/>
      <c r="AQS107" s="184"/>
      <c r="AQT107" s="184"/>
      <c r="AQU107" s="184"/>
      <c r="AQV107" s="184"/>
      <c r="AQW107" s="184"/>
      <c r="AQX107" s="184"/>
      <c r="AQY107" s="184"/>
      <c r="AQZ107" s="184"/>
      <c r="ARA107" s="184"/>
      <c r="ARB107" s="184"/>
      <c r="ARC107" s="184"/>
      <c r="ARD107" s="184"/>
      <c r="ARE107" s="184"/>
      <c r="ARF107" s="184"/>
      <c r="ARG107" s="184"/>
      <c r="ARH107" s="184"/>
      <c r="ARI107" s="184"/>
      <c r="ARJ107" s="184"/>
      <c r="ARK107" s="184"/>
      <c r="ARL107" s="184"/>
      <c r="ARM107" s="184"/>
      <c r="ARN107" s="184"/>
      <c r="ARO107" s="184"/>
      <c r="ARP107" s="184"/>
      <c r="ARQ107" s="184"/>
      <c r="ARR107" s="184"/>
      <c r="ARS107" s="184"/>
      <c r="ART107" s="184"/>
      <c r="ARU107" s="184"/>
      <c r="ARV107" s="184"/>
      <c r="ARW107" s="184"/>
      <c r="ARX107" s="184"/>
      <c r="ARY107" s="184"/>
      <c r="ARZ107" s="184"/>
      <c r="ASA107" s="184"/>
      <c r="ASB107" s="184"/>
      <c r="ASC107" s="184"/>
      <c r="ASD107" s="184"/>
      <c r="ASE107" s="184"/>
      <c r="ASF107" s="184"/>
      <c r="ASG107" s="184"/>
      <c r="ASH107" s="184"/>
      <c r="ASI107" s="184"/>
      <c r="ASJ107" s="184"/>
      <c r="ASK107" s="184"/>
      <c r="ASL107" s="184"/>
      <c r="ASM107" s="184"/>
      <c r="ASN107" s="184"/>
      <c r="ASO107" s="184"/>
      <c r="ASP107" s="184"/>
      <c r="ASQ107" s="184"/>
      <c r="ASR107" s="184"/>
      <c r="ASS107" s="184"/>
      <c r="AST107" s="184"/>
      <c r="ASU107" s="184"/>
      <c r="ASV107" s="184"/>
      <c r="ASW107" s="184"/>
      <c r="ASX107" s="184"/>
      <c r="ASY107" s="184"/>
      <c r="ASZ107" s="184"/>
      <c r="ATA107" s="184"/>
      <c r="ATB107" s="184"/>
      <c r="ATC107" s="184"/>
      <c r="ATD107" s="184"/>
      <c r="ATE107" s="184"/>
      <c r="ATF107" s="184"/>
      <c r="ATG107" s="184"/>
      <c r="ATH107" s="184"/>
      <c r="ATI107" s="184"/>
      <c r="ATJ107" s="184"/>
      <c r="ATK107" s="184"/>
      <c r="ATL107" s="184"/>
      <c r="ATM107" s="184"/>
      <c r="ATN107" s="184"/>
      <c r="ATO107" s="184"/>
      <c r="ATP107" s="184"/>
      <c r="ATQ107" s="184"/>
      <c r="ATR107" s="184"/>
      <c r="ATS107" s="184"/>
      <c r="ATT107" s="184"/>
      <c r="ATU107" s="184"/>
      <c r="ATV107" s="184"/>
      <c r="ATW107" s="184"/>
      <c r="ATX107" s="184"/>
      <c r="ATY107" s="184"/>
      <c r="ATZ107" s="184"/>
      <c r="AUA107" s="184"/>
      <c r="AUB107" s="184"/>
      <c r="AUC107" s="184"/>
      <c r="AUD107" s="184"/>
      <c r="AUE107" s="184"/>
      <c r="AUF107" s="184"/>
      <c r="AUG107" s="184"/>
      <c r="AUH107" s="184"/>
      <c r="AUI107" s="184"/>
      <c r="AUJ107" s="184"/>
      <c r="AUK107" s="184"/>
      <c r="AUL107" s="184"/>
      <c r="AUM107" s="184"/>
      <c r="AUN107" s="184"/>
      <c r="AUO107" s="184"/>
      <c r="AUP107" s="184"/>
      <c r="AUQ107" s="184"/>
      <c r="AUR107" s="184"/>
      <c r="AUS107" s="184"/>
      <c r="AUT107" s="184"/>
      <c r="AUU107" s="184"/>
      <c r="AUV107" s="184"/>
      <c r="AUW107" s="184"/>
      <c r="AUX107" s="184"/>
      <c r="AUY107" s="184"/>
      <c r="AUZ107" s="184"/>
      <c r="AVA107" s="184"/>
      <c r="AVB107" s="184"/>
      <c r="AVC107" s="184"/>
      <c r="AVD107" s="184"/>
      <c r="AVE107" s="184"/>
      <c r="AVF107" s="184"/>
      <c r="AVG107" s="184"/>
      <c r="AVH107" s="184"/>
      <c r="AVI107" s="184"/>
      <c r="AVJ107" s="184"/>
      <c r="AVK107" s="184"/>
      <c r="AVL107" s="184"/>
      <c r="AVM107" s="184"/>
      <c r="AVN107" s="184"/>
      <c r="AVO107" s="184"/>
      <c r="AVP107" s="184"/>
      <c r="AVQ107" s="184"/>
      <c r="AVR107" s="184"/>
      <c r="AVS107" s="184"/>
      <c r="AVT107" s="184"/>
      <c r="AVU107" s="184"/>
      <c r="AVV107" s="184"/>
      <c r="AVW107" s="184"/>
      <c r="AVX107" s="184"/>
      <c r="AVY107" s="184"/>
      <c r="AVZ107" s="184"/>
      <c r="AWA107" s="184"/>
      <c r="AWB107" s="184"/>
      <c r="AWC107" s="184"/>
      <c r="AWD107" s="184"/>
      <c r="AWE107" s="184"/>
      <c r="AWF107" s="184"/>
      <c r="AWG107" s="184"/>
      <c r="AWH107" s="184"/>
      <c r="AWI107" s="184"/>
      <c r="AWJ107" s="184"/>
      <c r="AWK107" s="184"/>
      <c r="AWL107" s="184"/>
      <c r="AWM107" s="184"/>
      <c r="AWN107" s="184"/>
      <c r="AWO107" s="184"/>
      <c r="AWP107" s="184"/>
      <c r="AWQ107" s="184"/>
      <c r="AWR107" s="184"/>
      <c r="AWS107" s="184"/>
      <c r="AWT107" s="184"/>
      <c r="AWU107" s="184"/>
      <c r="AWV107" s="184"/>
      <c r="AWW107" s="184"/>
      <c r="AWX107" s="184"/>
      <c r="AWY107" s="184"/>
      <c r="AWZ107" s="184"/>
      <c r="AXA107" s="184"/>
      <c r="AXB107" s="184"/>
      <c r="AXC107" s="184"/>
      <c r="AXD107" s="184"/>
      <c r="AXE107" s="184"/>
      <c r="AXF107" s="184"/>
      <c r="AXG107" s="184"/>
      <c r="AXH107" s="184"/>
      <c r="AXI107" s="184"/>
      <c r="AXJ107" s="184"/>
      <c r="AXK107" s="184"/>
      <c r="AXL107" s="184"/>
      <c r="AXM107" s="184"/>
      <c r="AXN107" s="184"/>
      <c r="AXO107" s="184"/>
      <c r="AXP107" s="184"/>
      <c r="AXQ107" s="184"/>
      <c r="AXR107" s="184"/>
      <c r="AXS107" s="184"/>
      <c r="AXT107" s="184"/>
      <c r="AXU107" s="184"/>
      <c r="AXV107" s="184"/>
      <c r="AXW107" s="184"/>
      <c r="AXX107" s="184"/>
      <c r="AXY107" s="184"/>
      <c r="AXZ107" s="184"/>
      <c r="AYA107" s="184"/>
      <c r="AYB107" s="184"/>
      <c r="AYC107" s="184"/>
      <c r="AYD107" s="184"/>
      <c r="AYE107" s="184"/>
      <c r="AYF107" s="184"/>
      <c r="AYG107" s="184"/>
      <c r="AYH107" s="184"/>
      <c r="AYI107" s="184"/>
      <c r="AYJ107" s="184"/>
      <c r="AYK107" s="184"/>
      <c r="AYL107" s="184"/>
      <c r="AYM107" s="184"/>
      <c r="AYN107" s="184"/>
      <c r="AYO107" s="184"/>
      <c r="AYP107" s="184"/>
      <c r="AYQ107" s="184"/>
      <c r="AYR107" s="184"/>
      <c r="AYS107" s="184"/>
      <c r="AYT107" s="184"/>
      <c r="AYU107" s="184"/>
      <c r="AYV107" s="184"/>
      <c r="AYW107" s="184"/>
      <c r="AYX107" s="184"/>
      <c r="AYY107" s="184"/>
      <c r="AYZ107" s="184"/>
      <c r="AZA107" s="184"/>
      <c r="AZB107" s="184"/>
      <c r="AZC107" s="184"/>
      <c r="AZD107" s="184"/>
      <c r="AZE107" s="184"/>
      <c r="AZF107" s="184"/>
      <c r="AZG107" s="184"/>
      <c r="AZH107" s="184"/>
      <c r="AZI107" s="184"/>
      <c r="AZJ107" s="184"/>
      <c r="AZK107" s="184"/>
      <c r="AZL107" s="184"/>
      <c r="AZM107" s="184"/>
      <c r="AZN107" s="184"/>
      <c r="AZO107" s="184"/>
      <c r="AZP107" s="184"/>
      <c r="AZQ107" s="184"/>
      <c r="AZR107" s="184"/>
      <c r="AZS107" s="184"/>
      <c r="AZT107" s="184"/>
      <c r="AZU107" s="184"/>
      <c r="AZV107" s="184"/>
      <c r="AZW107" s="184"/>
      <c r="AZX107" s="184"/>
      <c r="AZY107" s="184"/>
      <c r="AZZ107" s="184"/>
      <c r="BAA107" s="184"/>
      <c r="BAB107" s="184"/>
      <c r="BAC107" s="184"/>
      <c r="BAD107" s="184"/>
      <c r="BAE107" s="184"/>
      <c r="BAF107" s="184"/>
      <c r="BAG107" s="184"/>
      <c r="BAH107" s="184"/>
      <c r="BAI107" s="184"/>
      <c r="BAJ107" s="184"/>
      <c r="BAK107" s="184"/>
      <c r="BAL107" s="184"/>
      <c r="BAM107" s="184"/>
      <c r="BAN107" s="184"/>
      <c r="BAO107" s="184"/>
      <c r="BAP107" s="184"/>
      <c r="BAQ107" s="184"/>
      <c r="BAR107" s="184"/>
      <c r="BAS107" s="184"/>
      <c r="BAT107" s="184"/>
      <c r="BAU107" s="184"/>
      <c r="BAV107" s="184"/>
      <c r="BAW107" s="184"/>
      <c r="BAX107" s="184"/>
      <c r="BAY107" s="184"/>
      <c r="BAZ107" s="184"/>
      <c r="BBA107" s="184"/>
      <c r="BBB107" s="184"/>
      <c r="BBC107" s="184"/>
      <c r="BBD107" s="184"/>
      <c r="BBE107" s="184"/>
      <c r="BBF107" s="184"/>
      <c r="BBG107" s="184"/>
      <c r="BBH107" s="184"/>
      <c r="BBI107" s="184"/>
      <c r="BBJ107" s="184"/>
      <c r="BBK107" s="184"/>
      <c r="BBL107" s="184"/>
      <c r="BBM107" s="184"/>
      <c r="BBN107" s="184"/>
      <c r="BBO107" s="184"/>
      <c r="BBP107" s="184"/>
      <c r="BBQ107" s="184"/>
      <c r="BBR107" s="184"/>
      <c r="BBS107" s="184"/>
      <c r="BBT107" s="184"/>
      <c r="BBU107" s="184"/>
      <c r="BBV107" s="184"/>
      <c r="BBW107" s="184"/>
      <c r="BBX107" s="184"/>
      <c r="BBY107" s="184"/>
      <c r="BBZ107" s="184"/>
      <c r="BCA107" s="184"/>
      <c r="BCB107" s="184"/>
      <c r="BCC107" s="184"/>
      <c r="BCD107" s="184"/>
      <c r="BCE107" s="184"/>
      <c r="BCF107" s="184"/>
      <c r="BCG107" s="184"/>
      <c r="BCH107" s="184"/>
      <c r="BCI107" s="184"/>
      <c r="BCJ107" s="184"/>
      <c r="BCK107" s="184"/>
      <c r="BCL107" s="184"/>
      <c r="BCM107" s="184"/>
      <c r="BCN107" s="184"/>
      <c r="BCO107" s="184"/>
      <c r="BCP107" s="184"/>
      <c r="BCQ107" s="184"/>
      <c r="BCR107" s="184"/>
      <c r="BCS107" s="184"/>
      <c r="BCT107" s="184"/>
      <c r="BCU107" s="184"/>
      <c r="BCV107" s="184"/>
      <c r="BCW107" s="184"/>
      <c r="BCX107" s="184"/>
      <c r="BCY107" s="184"/>
      <c r="BCZ107" s="184"/>
      <c r="BDA107" s="184"/>
      <c r="BDB107" s="184"/>
      <c r="BDC107" s="184"/>
      <c r="BDD107" s="184"/>
      <c r="BDE107" s="184"/>
      <c r="BDF107" s="184"/>
      <c r="BDG107" s="184"/>
      <c r="BDH107" s="184"/>
      <c r="BDI107" s="184"/>
      <c r="BDJ107" s="184"/>
      <c r="BDK107" s="184"/>
      <c r="BDL107" s="184"/>
      <c r="BDM107" s="184"/>
      <c r="BDN107" s="184"/>
      <c r="BDO107" s="184"/>
      <c r="BDP107" s="184"/>
      <c r="BDQ107" s="184"/>
      <c r="BDR107" s="184"/>
      <c r="BDS107" s="184"/>
      <c r="BDT107" s="184"/>
      <c r="BDU107" s="184"/>
      <c r="BDV107" s="184"/>
      <c r="BDW107" s="184"/>
      <c r="BDX107" s="184"/>
      <c r="BDY107" s="184"/>
      <c r="BDZ107" s="184"/>
      <c r="BEA107" s="184"/>
      <c r="BEB107" s="184"/>
      <c r="BEC107" s="184"/>
      <c r="BED107" s="184"/>
      <c r="BEE107" s="184"/>
      <c r="BEF107" s="184"/>
      <c r="BEG107" s="184"/>
      <c r="BEH107" s="184"/>
      <c r="BEI107" s="184"/>
      <c r="BEJ107" s="184"/>
      <c r="BEK107" s="184"/>
      <c r="BEL107" s="184"/>
      <c r="BEM107" s="184"/>
      <c r="BEN107" s="184"/>
      <c r="BEO107" s="184"/>
      <c r="BEP107" s="184"/>
      <c r="BEQ107" s="184"/>
      <c r="BER107" s="184"/>
      <c r="BES107" s="184"/>
      <c r="BET107" s="184"/>
      <c r="BEU107" s="184"/>
      <c r="BEV107" s="184"/>
      <c r="BEW107" s="184"/>
      <c r="BEX107" s="184"/>
      <c r="BEY107" s="184"/>
      <c r="BEZ107" s="184"/>
      <c r="BFA107" s="184"/>
      <c r="BFB107" s="184"/>
      <c r="BFC107" s="184"/>
      <c r="BFD107" s="184"/>
      <c r="BFE107" s="184"/>
      <c r="BFF107" s="184"/>
      <c r="BFG107" s="184"/>
      <c r="BFH107" s="184"/>
      <c r="BFI107" s="184"/>
      <c r="BFJ107" s="184"/>
      <c r="BFK107" s="184"/>
      <c r="BFL107" s="184"/>
      <c r="BFM107" s="184"/>
      <c r="BFN107" s="184"/>
      <c r="BFO107" s="184"/>
      <c r="BFP107" s="184"/>
      <c r="BFQ107" s="184"/>
      <c r="BFR107" s="184"/>
      <c r="BFS107" s="184"/>
      <c r="BFT107" s="184"/>
      <c r="BFU107" s="184"/>
      <c r="BFV107" s="184"/>
      <c r="BFW107" s="184"/>
      <c r="BFX107" s="184"/>
      <c r="BFY107" s="184"/>
      <c r="BFZ107" s="184"/>
      <c r="BGA107" s="184"/>
      <c r="BGB107" s="184"/>
      <c r="BGC107" s="184"/>
      <c r="BGD107" s="184"/>
      <c r="BGE107" s="184"/>
      <c r="BGF107" s="184"/>
      <c r="BGG107" s="184"/>
      <c r="BGH107" s="184"/>
      <c r="BGI107" s="184"/>
      <c r="BGJ107" s="184"/>
      <c r="BGK107" s="184"/>
      <c r="BGL107" s="184"/>
      <c r="BGM107" s="184"/>
      <c r="BGN107" s="184"/>
      <c r="BGO107" s="184"/>
      <c r="BGP107" s="184"/>
      <c r="BGQ107" s="184"/>
      <c r="BGR107" s="184"/>
      <c r="BGS107" s="184"/>
      <c r="BGT107" s="184"/>
      <c r="BGU107" s="184"/>
      <c r="BGV107" s="184"/>
      <c r="BGW107" s="184"/>
      <c r="BGX107" s="184"/>
      <c r="BGY107" s="184"/>
      <c r="BGZ107" s="184"/>
      <c r="BHA107" s="184"/>
      <c r="BHB107" s="184"/>
      <c r="BHC107" s="184"/>
      <c r="BHD107" s="184"/>
      <c r="BHE107" s="184"/>
      <c r="BHF107" s="184"/>
      <c r="BHG107" s="184"/>
      <c r="BHH107" s="184"/>
      <c r="BHI107" s="184"/>
      <c r="BHJ107" s="184"/>
      <c r="BHK107" s="184"/>
      <c r="BHL107" s="184"/>
      <c r="BHM107" s="184"/>
      <c r="BHN107" s="184"/>
      <c r="BHO107" s="184"/>
      <c r="BHP107" s="184"/>
      <c r="BHQ107" s="184"/>
      <c r="BHR107" s="184"/>
      <c r="BHS107" s="184"/>
      <c r="BHT107" s="184"/>
      <c r="BHU107" s="184"/>
      <c r="BHV107" s="184"/>
      <c r="BHW107" s="184"/>
      <c r="BHX107" s="184"/>
      <c r="BHY107" s="184"/>
      <c r="BHZ107" s="184"/>
      <c r="BIA107" s="184"/>
      <c r="BIB107" s="184"/>
      <c r="BIC107" s="184"/>
      <c r="BID107" s="184"/>
      <c r="BIE107" s="184"/>
      <c r="BIF107" s="184"/>
      <c r="BIG107" s="184"/>
      <c r="BIH107" s="184"/>
      <c r="BII107" s="184"/>
      <c r="BIJ107" s="184"/>
      <c r="BIK107" s="184"/>
      <c r="BIL107" s="184"/>
      <c r="BIM107" s="184"/>
      <c r="BIN107" s="184"/>
      <c r="BIO107" s="184"/>
      <c r="BIP107" s="184"/>
      <c r="BIQ107" s="184"/>
      <c r="BIR107" s="184"/>
      <c r="BIS107" s="184"/>
      <c r="BIT107" s="184"/>
      <c r="BIU107" s="184"/>
      <c r="BIV107" s="184"/>
      <c r="BIW107" s="184"/>
      <c r="BIX107" s="184"/>
      <c r="BIY107" s="184"/>
      <c r="BIZ107" s="184"/>
      <c r="BJA107" s="184"/>
      <c r="BJB107" s="184"/>
      <c r="BJC107" s="184"/>
      <c r="BJD107" s="184"/>
      <c r="BJE107" s="184"/>
      <c r="BJF107" s="184"/>
      <c r="BJG107" s="184"/>
      <c r="BJH107" s="184"/>
      <c r="BJI107" s="184"/>
      <c r="BJJ107" s="184"/>
      <c r="BJK107" s="184"/>
      <c r="BJL107" s="184"/>
      <c r="BJM107" s="184"/>
      <c r="BJN107" s="184"/>
      <c r="BJO107" s="184"/>
      <c r="BJP107" s="184"/>
      <c r="BJQ107" s="184"/>
      <c r="BJR107" s="184"/>
      <c r="BJS107" s="184"/>
      <c r="BJT107" s="184"/>
      <c r="BJU107" s="184"/>
      <c r="BJV107" s="184"/>
      <c r="BJW107" s="184"/>
      <c r="BJX107" s="184"/>
      <c r="BJY107" s="184"/>
      <c r="BJZ107" s="184"/>
      <c r="BKA107" s="184"/>
      <c r="BKB107" s="184"/>
      <c r="BKC107" s="184"/>
      <c r="BKD107" s="184"/>
      <c r="BKE107" s="184"/>
      <c r="BKF107" s="184"/>
      <c r="BKG107" s="184"/>
      <c r="BKH107" s="184"/>
      <c r="BKI107" s="184"/>
      <c r="BKJ107" s="184"/>
      <c r="BKK107" s="184"/>
      <c r="BKL107" s="184"/>
      <c r="BKM107" s="184"/>
      <c r="BKN107" s="184"/>
      <c r="BKO107" s="184"/>
      <c r="BKP107" s="184"/>
      <c r="BKQ107" s="184"/>
      <c r="BKR107" s="184"/>
      <c r="BKS107" s="184"/>
      <c r="BKT107" s="184"/>
      <c r="BKU107" s="184"/>
      <c r="BKV107" s="184"/>
      <c r="BKW107" s="184"/>
      <c r="BKX107" s="184"/>
      <c r="BKY107" s="184"/>
      <c r="BKZ107" s="184"/>
      <c r="BLA107" s="184"/>
      <c r="BLB107" s="184"/>
      <c r="BLC107" s="184"/>
      <c r="BLD107" s="184"/>
      <c r="BLE107" s="184"/>
      <c r="BLF107" s="184"/>
      <c r="BLG107" s="184"/>
      <c r="BLH107" s="184"/>
      <c r="BLI107" s="184"/>
      <c r="BLJ107" s="184"/>
      <c r="BLK107" s="184"/>
      <c r="BLL107" s="184"/>
      <c r="BLM107" s="184"/>
      <c r="BLN107" s="184"/>
      <c r="BLO107" s="184"/>
      <c r="BLP107" s="184"/>
      <c r="BLQ107" s="184"/>
      <c r="BLR107" s="184"/>
      <c r="BLS107" s="184"/>
      <c r="BLT107" s="184"/>
      <c r="BLU107" s="184"/>
      <c r="BLV107" s="184"/>
      <c r="BLW107" s="184"/>
      <c r="BLX107" s="184"/>
      <c r="BLY107" s="184"/>
      <c r="BLZ107" s="184"/>
      <c r="BMA107" s="184"/>
      <c r="BMB107" s="184"/>
      <c r="BMC107" s="184"/>
      <c r="BMD107" s="184"/>
      <c r="BME107" s="184"/>
      <c r="BMF107" s="184"/>
      <c r="BMG107" s="184"/>
      <c r="BMH107" s="184"/>
      <c r="BMI107" s="184"/>
      <c r="BMJ107" s="184"/>
      <c r="BMK107" s="184"/>
      <c r="BML107" s="184"/>
      <c r="BMM107" s="184"/>
      <c r="BMN107" s="184"/>
      <c r="BMO107" s="184"/>
      <c r="BMP107" s="184"/>
      <c r="BMQ107" s="184"/>
      <c r="BMR107" s="184"/>
      <c r="BMS107" s="184"/>
      <c r="BMT107" s="184"/>
      <c r="BMU107" s="184"/>
      <c r="BMV107" s="184"/>
      <c r="BMW107" s="184"/>
      <c r="BMX107" s="184"/>
      <c r="BMY107" s="184"/>
      <c r="BMZ107" s="184"/>
      <c r="BNA107" s="184"/>
      <c r="BNB107" s="184"/>
      <c r="BNC107" s="184"/>
      <c r="BND107" s="184"/>
      <c r="BNE107" s="184"/>
      <c r="BNF107" s="184"/>
      <c r="BNG107" s="184"/>
      <c r="BNH107" s="184"/>
      <c r="BNI107" s="184"/>
      <c r="BNJ107" s="184"/>
      <c r="BNK107" s="184"/>
      <c r="BNL107" s="184"/>
      <c r="BNM107" s="184"/>
      <c r="BNN107" s="184"/>
      <c r="BNO107" s="184"/>
      <c r="BNP107" s="184"/>
      <c r="BNQ107" s="184"/>
      <c r="BNR107" s="184"/>
      <c r="BNS107" s="184"/>
      <c r="BNT107" s="184"/>
      <c r="BNU107" s="184"/>
      <c r="BNV107" s="184"/>
      <c r="BNW107" s="184"/>
      <c r="BNX107" s="184"/>
      <c r="BNY107" s="184"/>
      <c r="BNZ107" s="184"/>
      <c r="BOA107" s="184"/>
      <c r="BOB107" s="184"/>
      <c r="BOC107" s="184"/>
      <c r="BOD107" s="184"/>
      <c r="BOE107" s="184"/>
      <c r="BOF107" s="184"/>
      <c r="BOG107" s="184"/>
      <c r="BOH107" s="184"/>
      <c r="BOI107" s="184"/>
      <c r="BOJ107" s="184"/>
      <c r="BOK107" s="184"/>
      <c r="BOL107" s="184"/>
      <c r="BOM107" s="184"/>
      <c r="BON107" s="184"/>
      <c r="BOO107" s="184"/>
      <c r="BOP107" s="184"/>
      <c r="BOQ107" s="184"/>
      <c r="BOR107" s="184"/>
      <c r="BOS107" s="184"/>
      <c r="BOT107" s="184"/>
      <c r="BOU107" s="184"/>
      <c r="BOV107" s="184"/>
      <c r="BOW107" s="184"/>
      <c r="BOX107" s="184"/>
      <c r="BOY107" s="184"/>
      <c r="BOZ107" s="184"/>
      <c r="BPA107" s="184"/>
      <c r="BPB107" s="184"/>
      <c r="BPC107" s="184"/>
      <c r="BPD107" s="184"/>
      <c r="BPE107" s="184"/>
      <c r="BPF107" s="184"/>
      <c r="BPG107" s="184"/>
      <c r="BPH107" s="184"/>
      <c r="BPI107" s="184"/>
      <c r="BPJ107" s="184"/>
      <c r="BPK107" s="184"/>
      <c r="BPL107" s="184"/>
      <c r="BPM107" s="184"/>
      <c r="BPN107" s="184"/>
      <c r="BPO107" s="184"/>
      <c r="BPP107" s="184"/>
      <c r="BPQ107" s="184"/>
      <c r="BPR107" s="184"/>
      <c r="BPS107" s="184"/>
      <c r="BPT107" s="184"/>
      <c r="BPU107" s="184"/>
      <c r="BPV107" s="184"/>
      <c r="BPW107" s="184"/>
      <c r="BPX107" s="184"/>
      <c r="BPY107" s="184"/>
      <c r="BPZ107" s="184"/>
      <c r="BQA107" s="184"/>
      <c r="BQB107" s="184"/>
      <c r="BQC107" s="184"/>
      <c r="BQD107" s="184"/>
      <c r="BQE107" s="184"/>
      <c r="BQF107" s="184"/>
      <c r="BQG107" s="184"/>
      <c r="BQH107" s="184"/>
      <c r="BQI107" s="184"/>
      <c r="BQJ107" s="184"/>
      <c r="BQK107" s="184"/>
      <c r="BQL107" s="184"/>
      <c r="BQM107" s="184"/>
      <c r="BQN107" s="184"/>
      <c r="BQO107" s="184"/>
      <c r="BQP107" s="184"/>
      <c r="BQQ107" s="184"/>
      <c r="BQR107" s="184"/>
      <c r="BQS107" s="184"/>
      <c r="BQT107" s="184"/>
      <c r="BQU107" s="184"/>
      <c r="BQV107" s="184"/>
      <c r="BQW107" s="184"/>
      <c r="BQX107" s="184"/>
      <c r="BQY107" s="184"/>
      <c r="BQZ107" s="184"/>
      <c r="BRA107" s="184"/>
      <c r="BRB107" s="184"/>
      <c r="BRC107" s="184"/>
      <c r="BRD107" s="184"/>
      <c r="BRE107" s="184"/>
      <c r="BRF107" s="184"/>
      <c r="BRG107" s="184"/>
      <c r="BRH107" s="184"/>
      <c r="BRI107" s="184"/>
      <c r="BRJ107" s="184"/>
      <c r="BRK107" s="184"/>
      <c r="BRL107" s="184"/>
      <c r="BRM107" s="184"/>
      <c r="BRN107" s="184"/>
      <c r="BRO107" s="184"/>
      <c r="BRP107" s="184"/>
      <c r="BRQ107" s="184"/>
      <c r="BRR107" s="184"/>
      <c r="BRS107" s="184"/>
      <c r="BRT107" s="184"/>
      <c r="BRU107" s="184"/>
      <c r="BRV107" s="184"/>
      <c r="BRW107" s="184"/>
      <c r="BRX107" s="184"/>
      <c r="BRY107" s="184"/>
      <c r="BRZ107" s="184"/>
      <c r="BSA107" s="184"/>
      <c r="BSB107" s="184"/>
      <c r="BSC107" s="184"/>
      <c r="BSD107" s="184"/>
      <c r="BSE107" s="184"/>
      <c r="BSF107" s="184"/>
      <c r="BSG107" s="184"/>
      <c r="BSH107" s="184"/>
      <c r="BSI107" s="184"/>
      <c r="BSJ107" s="184"/>
      <c r="BSK107" s="184"/>
      <c r="BSL107" s="184"/>
      <c r="BSM107" s="184"/>
      <c r="BSN107" s="184"/>
      <c r="BSO107" s="184"/>
      <c r="BSP107" s="184"/>
      <c r="BSQ107" s="184"/>
      <c r="BSR107" s="184"/>
      <c r="BSS107" s="184"/>
      <c r="BST107" s="184"/>
      <c r="BSU107" s="184"/>
      <c r="BSV107" s="184"/>
      <c r="BSW107" s="184"/>
      <c r="BSX107" s="184"/>
      <c r="BSY107" s="184"/>
      <c r="BSZ107" s="184"/>
      <c r="BTA107" s="184"/>
      <c r="BTB107" s="184"/>
      <c r="BTC107" s="184"/>
      <c r="BTD107" s="184"/>
      <c r="BTE107" s="184"/>
      <c r="BTF107" s="184"/>
      <c r="BTG107" s="184"/>
      <c r="BTH107" s="184"/>
      <c r="BTI107" s="184"/>
      <c r="BTJ107" s="184"/>
      <c r="BTK107" s="184"/>
      <c r="BTL107" s="184"/>
      <c r="BTM107" s="184"/>
      <c r="BTN107" s="184"/>
      <c r="BTO107" s="184"/>
      <c r="BTP107" s="184"/>
      <c r="BTQ107" s="184"/>
      <c r="BTR107" s="184"/>
      <c r="BTS107" s="184"/>
      <c r="BTT107" s="184"/>
      <c r="BTU107" s="184"/>
      <c r="BTV107" s="184"/>
      <c r="BTW107" s="184"/>
      <c r="BTX107" s="184"/>
      <c r="BTY107" s="184"/>
      <c r="BTZ107" s="184"/>
      <c r="BUA107" s="184"/>
      <c r="BUB107" s="184"/>
      <c r="BUC107" s="184"/>
      <c r="BUD107" s="184"/>
      <c r="BUE107" s="184"/>
      <c r="BUF107" s="184"/>
      <c r="BUG107" s="184"/>
      <c r="BUH107" s="184"/>
      <c r="BUI107" s="184"/>
      <c r="BUJ107" s="184"/>
      <c r="BUK107" s="184"/>
      <c r="BUL107" s="184"/>
      <c r="BUM107" s="184"/>
      <c r="BUN107" s="184"/>
      <c r="BUO107" s="184"/>
      <c r="BUP107" s="184"/>
      <c r="BUQ107" s="184"/>
      <c r="BUR107" s="184"/>
      <c r="BUS107" s="184"/>
      <c r="BUT107" s="184"/>
      <c r="BUU107" s="184"/>
      <c r="BUV107" s="184"/>
      <c r="BUW107" s="184"/>
      <c r="BUX107" s="184"/>
      <c r="BUY107" s="184"/>
      <c r="BUZ107" s="184"/>
      <c r="BVA107" s="184"/>
      <c r="BVB107" s="184"/>
      <c r="BVC107" s="184"/>
      <c r="BVD107" s="184"/>
      <c r="BVE107" s="184"/>
      <c r="BVF107" s="184"/>
      <c r="BVG107" s="184"/>
      <c r="BVH107" s="184"/>
      <c r="BVI107" s="184"/>
      <c r="BVJ107" s="184"/>
      <c r="BVK107" s="184"/>
      <c r="BVL107" s="184"/>
      <c r="BVM107" s="184"/>
      <c r="BVN107" s="184"/>
      <c r="BVO107" s="184"/>
      <c r="BVP107" s="184"/>
      <c r="BVQ107" s="184"/>
      <c r="BVR107" s="184"/>
      <c r="BVS107" s="184"/>
      <c r="BVT107" s="184"/>
      <c r="BVU107" s="184"/>
      <c r="BVV107" s="184"/>
      <c r="BVW107" s="184"/>
      <c r="BVX107" s="184"/>
      <c r="BVY107" s="184"/>
      <c r="BVZ107" s="184"/>
      <c r="BWA107" s="184"/>
      <c r="BWB107" s="184"/>
      <c r="BWC107" s="184"/>
      <c r="BWD107" s="184"/>
      <c r="BWE107" s="184"/>
      <c r="BWF107" s="184"/>
      <c r="BWG107" s="184"/>
      <c r="BWH107" s="184"/>
      <c r="BWI107" s="184"/>
      <c r="BWJ107" s="184"/>
      <c r="BWK107" s="184"/>
      <c r="BWL107" s="184"/>
      <c r="BWM107" s="184"/>
      <c r="BWN107" s="184"/>
      <c r="BWO107" s="184"/>
      <c r="BWP107" s="184"/>
      <c r="BWQ107" s="184"/>
      <c r="BWR107" s="184"/>
      <c r="BWS107" s="184"/>
      <c r="BWT107" s="184"/>
      <c r="BWU107" s="184"/>
      <c r="BWV107" s="184"/>
      <c r="BWW107" s="184"/>
      <c r="BWX107" s="184"/>
      <c r="BWY107" s="184"/>
      <c r="BWZ107" s="184"/>
      <c r="BXA107" s="184"/>
      <c r="BXB107" s="184"/>
      <c r="BXC107" s="184"/>
      <c r="BXD107" s="184"/>
      <c r="BXE107" s="184"/>
      <c r="BXF107" s="184"/>
      <c r="BXG107" s="184"/>
      <c r="BXH107" s="184"/>
      <c r="BXI107" s="184"/>
      <c r="BXJ107" s="184"/>
      <c r="BXK107" s="184"/>
      <c r="BXL107" s="184"/>
      <c r="BXM107" s="184"/>
      <c r="BXN107" s="184"/>
      <c r="BXO107" s="184"/>
      <c r="BXP107" s="184"/>
      <c r="BXQ107" s="184"/>
      <c r="BXR107" s="184"/>
      <c r="BXS107" s="184"/>
      <c r="BXT107" s="184"/>
      <c r="BXU107" s="184"/>
      <c r="BXV107" s="184"/>
      <c r="BXW107" s="184"/>
      <c r="BXX107" s="184"/>
      <c r="BXY107" s="184"/>
      <c r="BXZ107" s="184"/>
      <c r="BYA107" s="184"/>
      <c r="BYB107" s="184"/>
      <c r="BYC107" s="184"/>
      <c r="BYD107" s="184"/>
      <c r="BYE107" s="184"/>
      <c r="BYF107" s="184"/>
      <c r="BYG107" s="184"/>
      <c r="BYH107" s="184"/>
      <c r="BYI107" s="184"/>
      <c r="BYJ107" s="184"/>
      <c r="BYK107" s="184"/>
      <c r="BYL107" s="184"/>
      <c r="BYM107" s="184"/>
      <c r="BYN107" s="184"/>
      <c r="BYO107" s="184"/>
      <c r="BYP107" s="184"/>
      <c r="BYQ107" s="184"/>
      <c r="BYR107" s="184"/>
      <c r="BYS107" s="184"/>
      <c r="BYT107" s="184"/>
      <c r="BYU107" s="184"/>
      <c r="BYV107" s="184"/>
      <c r="BYW107" s="184"/>
      <c r="BYX107" s="184"/>
      <c r="BYY107" s="184"/>
      <c r="BYZ107" s="184"/>
      <c r="BZA107" s="184"/>
      <c r="BZB107" s="184"/>
      <c r="BZC107" s="184"/>
      <c r="BZD107" s="184"/>
      <c r="BZE107" s="184"/>
      <c r="BZF107" s="184"/>
      <c r="BZG107" s="184"/>
      <c r="BZH107" s="184"/>
      <c r="BZI107" s="184"/>
      <c r="BZJ107" s="184"/>
      <c r="BZK107" s="184"/>
      <c r="BZL107" s="184"/>
      <c r="BZM107" s="184"/>
      <c r="BZN107" s="184"/>
      <c r="BZO107" s="184"/>
      <c r="BZP107" s="184"/>
      <c r="BZQ107" s="184"/>
      <c r="BZR107" s="184"/>
      <c r="BZS107" s="184"/>
      <c r="BZT107" s="184"/>
      <c r="BZU107" s="184"/>
      <c r="BZV107" s="184"/>
      <c r="BZW107" s="184"/>
      <c r="BZX107" s="184"/>
      <c r="BZY107" s="184"/>
      <c r="BZZ107" s="184"/>
      <c r="CAA107" s="184"/>
      <c r="CAB107" s="184"/>
      <c r="CAC107" s="184"/>
      <c r="CAD107" s="184"/>
      <c r="CAE107" s="184"/>
      <c r="CAF107" s="184"/>
      <c r="CAG107" s="184"/>
      <c r="CAH107" s="184"/>
      <c r="CAI107" s="184"/>
      <c r="CAJ107" s="184"/>
      <c r="CAK107" s="184"/>
      <c r="CAL107" s="184"/>
      <c r="CAM107" s="184"/>
      <c r="CAN107" s="184"/>
      <c r="CAO107" s="184"/>
      <c r="CAP107" s="184"/>
      <c r="CAQ107" s="184"/>
      <c r="CAR107" s="184"/>
      <c r="CAS107" s="184"/>
      <c r="CAT107" s="184"/>
      <c r="CAU107" s="184"/>
      <c r="CAV107" s="184"/>
      <c r="CAW107" s="184"/>
      <c r="CAX107" s="184"/>
      <c r="CAY107" s="184"/>
      <c r="CAZ107" s="184"/>
      <c r="CBA107" s="184"/>
      <c r="CBB107" s="184"/>
      <c r="CBC107" s="184"/>
      <c r="CBD107" s="184"/>
      <c r="CBE107" s="184"/>
      <c r="CBF107" s="184"/>
      <c r="CBG107" s="184"/>
      <c r="CBH107" s="184"/>
      <c r="CBI107" s="184"/>
      <c r="CBJ107" s="184"/>
      <c r="CBK107" s="184"/>
      <c r="CBL107" s="184"/>
      <c r="CBM107" s="184"/>
      <c r="CBN107" s="184"/>
      <c r="CBO107" s="184"/>
      <c r="CBP107" s="184"/>
      <c r="CBQ107" s="184"/>
      <c r="CBR107" s="184"/>
      <c r="CBS107" s="184"/>
      <c r="CBT107" s="184"/>
      <c r="CBU107" s="184"/>
      <c r="CBV107" s="184"/>
      <c r="CBW107" s="184"/>
      <c r="CBX107" s="184"/>
      <c r="CBY107" s="184"/>
      <c r="CBZ107" s="184"/>
      <c r="CCA107" s="184"/>
      <c r="CCB107" s="184"/>
      <c r="CCC107" s="184"/>
      <c r="CCD107" s="184"/>
      <c r="CCE107" s="184"/>
      <c r="CCF107" s="184"/>
      <c r="CCG107" s="184"/>
      <c r="CCH107" s="184"/>
      <c r="CCI107" s="184"/>
      <c r="CCJ107" s="184"/>
      <c r="CCK107" s="184"/>
      <c r="CCL107" s="184"/>
      <c r="CCM107" s="184"/>
      <c r="CCN107" s="184"/>
      <c r="CCO107" s="184"/>
      <c r="CCP107" s="184"/>
      <c r="CCQ107" s="184"/>
      <c r="CCR107" s="184"/>
      <c r="CCS107" s="184"/>
      <c r="CCT107" s="184"/>
      <c r="CCU107" s="184"/>
      <c r="CCV107" s="184"/>
      <c r="CCW107" s="184"/>
      <c r="CCX107" s="184"/>
      <c r="CCY107" s="184"/>
      <c r="CCZ107" s="184"/>
      <c r="CDA107" s="184"/>
      <c r="CDB107" s="184"/>
      <c r="CDC107" s="184"/>
      <c r="CDD107" s="184"/>
      <c r="CDE107" s="184"/>
      <c r="CDF107" s="184"/>
      <c r="CDG107" s="184"/>
      <c r="CDH107" s="184"/>
      <c r="CDI107" s="184"/>
      <c r="CDJ107" s="184"/>
      <c r="CDK107" s="184"/>
      <c r="CDL107" s="184"/>
      <c r="CDM107" s="184"/>
      <c r="CDN107" s="184"/>
      <c r="CDO107" s="184"/>
      <c r="CDP107" s="184"/>
      <c r="CDQ107" s="184"/>
      <c r="CDR107" s="184"/>
      <c r="CDS107" s="184"/>
      <c r="CDT107" s="184"/>
      <c r="CDU107" s="184"/>
      <c r="CDV107" s="184"/>
      <c r="CDW107" s="184"/>
      <c r="CDX107" s="184"/>
      <c r="CDY107" s="184"/>
      <c r="CDZ107" s="184"/>
      <c r="CEA107" s="184"/>
      <c r="CEB107" s="184"/>
      <c r="CEC107" s="184"/>
      <c r="CED107" s="184"/>
      <c r="CEE107" s="184"/>
      <c r="CEF107" s="184"/>
      <c r="CEG107" s="184"/>
      <c r="CEH107" s="184"/>
      <c r="CEI107" s="184"/>
      <c r="CEJ107" s="184"/>
      <c r="CEK107" s="184"/>
      <c r="CEL107" s="184"/>
      <c r="CEM107" s="184"/>
      <c r="CEN107" s="184"/>
      <c r="CEO107" s="184"/>
      <c r="CEP107" s="184"/>
      <c r="CEQ107" s="184"/>
      <c r="CER107" s="184"/>
      <c r="CES107" s="184"/>
      <c r="CET107" s="184"/>
      <c r="CEU107" s="184"/>
      <c r="CEV107" s="184"/>
      <c r="CEW107" s="184"/>
      <c r="CEX107" s="184"/>
      <c r="CEY107" s="184"/>
      <c r="CEZ107" s="184"/>
      <c r="CFA107" s="184"/>
      <c r="CFB107" s="184"/>
      <c r="CFC107" s="184"/>
      <c r="CFD107" s="184"/>
      <c r="CFE107" s="184"/>
      <c r="CFF107" s="184"/>
      <c r="CFG107" s="184"/>
      <c r="CFH107" s="184"/>
      <c r="CFI107" s="184"/>
      <c r="CFJ107" s="184"/>
      <c r="CFK107" s="184"/>
      <c r="CFL107" s="184"/>
      <c r="CFM107" s="184"/>
      <c r="CFN107" s="184"/>
      <c r="CFO107" s="184"/>
      <c r="CFP107" s="184"/>
      <c r="CFQ107" s="184"/>
      <c r="CFR107" s="184"/>
      <c r="CFS107" s="184"/>
      <c r="CFT107" s="184"/>
      <c r="CFU107" s="184"/>
      <c r="CFV107" s="184"/>
      <c r="CFW107" s="184"/>
      <c r="CFX107" s="184"/>
      <c r="CFY107" s="184"/>
      <c r="CFZ107" s="184"/>
      <c r="CGA107" s="184"/>
      <c r="CGB107" s="184"/>
      <c r="CGC107" s="184"/>
      <c r="CGD107" s="184"/>
      <c r="CGE107" s="184"/>
      <c r="CGF107" s="184"/>
      <c r="CGG107" s="184"/>
      <c r="CGH107" s="184"/>
      <c r="CGI107" s="184"/>
      <c r="CGJ107" s="184"/>
      <c r="CGK107" s="184"/>
      <c r="CGL107" s="184"/>
      <c r="CGM107" s="184"/>
      <c r="CGN107" s="184"/>
      <c r="CGO107" s="184"/>
      <c r="CGP107" s="184"/>
      <c r="CGQ107" s="184"/>
      <c r="CGR107" s="184"/>
      <c r="CGS107" s="184"/>
      <c r="CGT107" s="184"/>
      <c r="CGU107" s="184"/>
      <c r="CGV107" s="184"/>
      <c r="CGW107" s="184"/>
      <c r="CGX107" s="184"/>
      <c r="CGY107" s="184"/>
      <c r="CGZ107" s="184"/>
      <c r="CHA107" s="184"/>
      <c r="CHB107" s="184"/>
      <c r="CHC107" s="184"/>
      <c r="CHD107" s="184"/>
      <c r="CHE107" s="184"/>
      <c r="CHF107" s="184"/>
      <c r="CHG107" s="184"/>
      <c r="CHH107" s="184"/>
      <c r="CHI107" s="184"/>
      <c r="CHJ107" s="184"/>
      <c r="CHK107" s="184"/>
      <c r="CHL107" s="184"/>
      <c r="CHM107" s="184"/>
      <c r="CHN107" s="184"/>
      <c r="CHO107" s="184"/>
      <c r="CHP107" s="184"/>
      <c r="CHQ107" s="184"/>
      <c r="CHR107" s="184"/>
      <c r="CHS107" s="184"/>
      <c r="CHT107" s="184"/>
      <c r="CHU107" s="184"/>
      <c r="CHV107" s="184"/>
      <c r="CHW107" s="184"/>
      <c r="CHX107" s="184"/>
      <c r="CHY107" s="184"/>
      <c r="CHZ107" s="184"/>
      <c r="CIA107" s="184"/>
      <c r="CIB107" s="184"/>
      <c r="CIC107" s="184"/>
      <c r="CID107" s="184"/>
      <c r="CIE107" s="184"/>
      <c r="CIF107" s="184"/>
      <c r="CIG107" s="184"/>
      <c r="CIH107" s="184"/>
      <c r="CII107" s="184"/>
      <c r="CIJ107" s="184"/>
      <c r="CIK107" s="184"/>
      <c r="CIL107" s="184"/>
      <c r="CIM107" s="184"/>
      <c r="CIN107" s="184"/>
      <c r="CIO107" s="184"/>
      <c r="CIP107" s="184"/>
      <c r="CIQ107" s="184"/>
      <c r="CIR107" s="184"/>
      <c r="CIS107" s="184"/>
      <c r="CIT107" s="184"/>
      <c r="CIU107" s="184"/>
      <c r="CIV107" s="184"/>
      <c r="CIW107" s="184"/>
      <c r="CIX107" s="184"/>
      <c r="CIY107" s="184"/>
      <c r="CIZ107" s="184"/>
      <c r="CJA107" s="184"/>
      <c r="CJB107" s="184"/>
      <c r="CJC107" s="184"/>
      <c r="CJD107" s="184"/>
      <c r="CJE107" s="184"/>
      <c r="CJF107" s="184"/>
      <c r="CJG107" s="184"/>
      <c r="CJH107" s="184"/>
      <c r="CJI107" s="184"/>
      <c r="CJJ107" s="184"/>
      <c r="CJK107" s="184"/>
      <c r="CJL107" s="184"/>
      <c r="CJM107" s="184"/>
      <c r="CJN107" s="184"/>
      <c r="CJO107" s="184"/>
      <c r="CJP107" s="184"/>
      <c r="CJQ107" s="184"/>
      <c r="CJR107" s="184"/>
      <c r="CJS107" s="184"/>
      <c r="CJT107" s="184"/>
      <c r="CJU107" s="184"/>
      <c r="CJV107" s="184"/>
      <c r="CJW107" s="184"/>
      <c r="CJX107" s="184"/>
      <c r="CJY107" s="184"/>
      <c r="CJZ107" s="184"/>
      <c r="CKA107" s="184"/>
      <c r="CKB107" s="184"/>
      <c r="CKC107" s="184"/>
      <c r="CKD107" s="184"/>
      <c r="CKE107" s="184"/>
      <c r="CKF107" s="184"/>
      <c r="CKG107" s="184"/>
      <c r="CKH107" s="184"/>
      <c r="CKI107" s="184"/>
      <c r="CKJ107" s="184"/>
      <c r="CKK107" s="184"/>
      <c r="CKL107" s="184"/>
      <c r="CKM107" s="184"/>
      <c r="CKN107" s="184"/>
      <c r="CKO107" s="184"/>
      <c r="CKP107" s="184"/>
      <c r="CKQ107" s="184"/>
      <c r="CKR107" s="184"/>
      <c r="CKS107" s="184"/>
      <c r="CKT107" s="184"/>
      <c r="CKU107" s="184"/>
      <c r="CKV107" s="184"/>
      <c r="CKW107" s="184"/>
      <c r="CKX107" s="184"/>
      <c r="CKY107" s="184"/>
      <c r="CKZ107" s="184"/>
      <c r="CLA107" s="184"/>
      <c r="CLB107" s="184"/>
      <c r="CLC107" s="184"/>
      <c r="CLD107" s="184"/>
      <c r="CLE107" s="184"/>
      <c r="CLF107" s="184"/>
      <c r="CLG107" s="184"/>
      <c r="CLH107" s="184"/>
      <c r="CLI107" s="184"/>
      <c r="CLJ107" s="184"/>
      <c r="CLK107" s="184"/>
      <c r="CLL107" s="184"/>
      <c r="CLM107" s="184"/>
      <c r="CLN107" s="184"/>
      <c r="CLO107" s="184"/>
      <c r="CLP107" s="184"/>
      <c r="CLQ107" s="184"/>
      <c r="CLR107" s="184"/>
      <c r="CLS107" s="184"/>
      <c r="CLT107" s="184"/>
      <c r="CLU107" s="184"/>
      <c r="CLV107" s="184"/>
      <c r="CLW107" s="184"/>
      <c r="CLX107" s="184"/>
      <c r="CLY107" s="184"/>
      <c r="CLZ107" s="184"/>
      <c r="CMA107" s="184"/>
      <c r="CMB107" s="184"/>
      <c r="CMC107" s="184"/>
      <c r="CMD107" s="184"/>
      <c r="CME107" s="184"/>
      <c r="CMF107" s="184"/>
      <c r="CMG107" s="184"/>
      <c r="CMH107" s="184"/>
      <c r="CMI107" s="184"/>
      <c r="CMJ107" s="184"/>
      <c r="CMK107" s="184"/>
      <c r="CML107" s="184"/>
      <c r="CMM107" s="184"/>
      <c r="CMN107" s="184"/>
      <c r="CMO107" s="184"/>
      <c r="CMP107" s="184"/>
      <c r="CMQ107" s="184"/>
      <c r="CMR107" s="184"/>
      <c r="CMS107" s="184"/>
      <c r="CMT107" s="184"/>
      <c r="CMU107" s="184"/>
      <c r="CMV107" s="184"/>
      <c r="CMW107" s="184"/>
      <c r="CMX107" s="184"/>
      <c r="CMY107" s="184"/>
      <c r="CMZ107" s="184"/>
      <c r="CNA107" s="184"/>
      <c r="CNB107" s="184"/>
      <c r="CNC107" s="184"/>
      <c r="CND107" s="184"/>
      <c r="CNE107" s="184"/>
      <c r="CNF107" s="184"/>
      <c r="CNG107" s="184"/>
      <c r="CNH107" s="184"/>
      <c r="CNI107" s="184"/>
      <c r="CNJ107" s="184"/>
      <c r="CNK107" s="184"/>
      <c r="CNL107" s="184"/>
      <c r="CNM107" s="184"/>
      <c r="CNN107" s="184"/>
      <c r="CNO107" s="184"/>
      <c r="CNP107" s="184"/>
      <c r="CNQ107" s="184"/>
      <c r="CNR107" s="184"/>
      <c r="CNS107" s="184"/>
      <c r="CNT107" s="184"/>
      <c r="CNU107" s="184"/>
      <c r="CNV107" s="184"/>
      <c r="CNW107" s="184"/>
      <c r="CNX107" s="184"/>
      <c r="CNY107" s="184"/>
      <c r="CNZ107" s="184"/>
      <c r="COA107" s="184"/>
      <c r="COB107" s="184"/>
      <c r="COC107" s="184"/>
      <c r="COD107" s="184"/>
      <c r="COE107" s="184"/>
      <c r="COF107" s="184"/>
      <c r="COG107" s="184"/>
      <c r="COH107" s="184"/>
      <c r="COI107" s="184"/>
      <c r="COJ107" s="184"/>
      <c r="COK107" s="184"/>
      <c r="COL107" s="184"/>
      <c r="COM107" s="184"/>
      <c r="CON107" s="184"/>
      <c r="COO107" s="184"/>
      <c r="COP107" s="184"/>
      <c r="COQ107" s="184"/>
      <c r="COR107" s="184"/>
      <c r="COS107" s="184"/>
      <c r="COT107" s="184"/>
      <c r="COU107" s="184"/>
      <c r="COV107" s="184"/>
      <c r="COW107" s="184"/>
      <c r="COX107" s="184"/>
      <c r="COY107" s="184"/>
      <c r="COZ107" s="184"/>
      <c r="CPA107" s="184"/>
      <c r="CPB107" s="184"/>
      <c r="CPC107" s="184"/>
      <c r="CPD107" s="184"/>
      <c r="CPE107" s="184"/>
      <c r="CPF107" s="184"/>
      <c r="CPG107" s="184"/>
      <c r="CPH107" s="184"/>
      <c r="CPI107" s="184"/>
      <c r="CPJ107" s="184"/>
      <c r="CPK107" s="184"/>
      <c r="CPL107" s="184"/>
      <c r="CPM107" s="184"/>
      <c r="CPN107" s="184"/>
      <c r="CPO107" s="184"/>
      <c r="CPP107" s="184"/>
      <c r="CPQ107" s="184"/>
      <c r="CPR107" s="184"/>
      <c r="CPS107" s="184"/>
      <c r="CPT107" s="184"/>
      <c r="CPU107" s="184"/>
      <c r="CPV107" s="184"/>
      <c r="CPW107" s="184"/>
      <c r="CPX107" s="184"/>
      <c r="CPY107" s="184"/>
      <c r="CPZ107" s="184"/>
      <c r="CQA107" s="184"/>
      <c r="CQB107" s="184"/>
      <c r="CQC107" s="184"/>
      <c r="CQD107" s="184"/>
      <c r="CQE107" s="184"/>
      <c r="CQF107" s="184"/>
      <c r="CQG107" s="184"/>
      <c r="CQH107" s="184"/>
      <c r="CQI107" s="184"/>
      <c r="CQJ107" s="184"/>
      <c r="CQK107" s="184"/>
      <c r="CQL107" s="184"/>
      <c r="CQM107" s="184"/>
      <c r="CQN107" s="184"/>
      <c r="CQO107" s="184"/>
      <c r="CQP107" s="184"/>
      <c r="CQQ107" s="184"/>
      <c r="CQR107" s="184"/>
      <c r="CQS107" s="184"/>
      <c r="CQT107" s="184"/>
      <c r="CQU107" s="184"/>
      <c r="CQV107" s="184"/>
      <c r="CQW107" s="184"/>
      <c r="CQX107" s="184"/>
      <c r="CQY107" s="184"/>
      <c r="CQZ107" s="184"/>
      <c r="CRA107" s="184"/>
      <c r="CRB107" s="184"/>
      <c r="CRC107" s="184"/>
      <c r="CRD107" s="184"/>
      <c r="CRE107" s="184"/>
      <c r="CRF107" s="184"/>
      <c r="CRG107" s="184"/>
      <c r="CRH107" s="184"/>
      <c r="CRI107" s="184"/>
      <c r="CRJ107" s="184"/>
      <c r="CRK107" s="184"/>
      <c r="CRL107" s="184"/>
      <c r="CRM107" s="184"/>
      <c r="CRN107" s="184"/>
      <c r="CRO107" s="184"/>
      <c r="CRP107" s="184"/>
      <c r="CRQ107" s="184"/>
      <c r="CRR107" s="184"/>
      <c r="CRS107" s="184"/>
      <c r="CRT107" s="184"/>
      <c r="CRU107" s="184"/>
      <c r="CRV107" s="184"/>
      <c r="CRW107" s="184"/>
      <c r="CRX107" s="184"/>
      <c r="CRY107" s="184"/>
      <c r="CRZ107" s="184"/>
      <c r="CSA107" s="184"/>
      <c r="CSB107" s="184"/>
      <c r="CSC107" s="184"/>
      <c r="CSD107" s="184"/>
      <c r="CSE107" s="184"/>
      <c r="CSF107" s="184"/>
      <c r="CSG107" s="184"/>
      <c r="CSH107" s="184"/>
      <c r="CSI107" s="184"/>
      <c r="CSJ107" s="184"/>
      <c r="CSK107" s="184"/>
      <c r="CSL107" s="184"/>
      <c r="CSM107" s="184"/>
      <c r="CSN107" s="184"/>
      <c r="CSO107" s="184"/>
      <c r="CSP107" s="184"/>
      <c r="CSQ107" s="184"/>
      <c r="CSR107" s="184"/>
      <c r="CSS107" s="184"/>
      <c r="CST107" s="184"/>
      <c r="CSU107" s="184"/>
      <c r="CSV107" s="184"/>
      <c r="CSW107" s="184"/>
      <c r="CSX107" s="184"/>
      <c r="CSY107" s="184"/>
      <c r="CSZ107" s="184"/>
      <c r="CTA107" s="184"/>
      <c r="CTB107" s="184"/>
      <c r="CTC107" s="184"/>
      <c r="CTD107" s="184"/>
      <c r="CTE107" s="184"/>
      <c r="CTF107" s="184"/>
      <c r="CTG107" s="184"/>
      <c r="CTH107" s="184"/>
      <c r="CTI107" s="184"/>
      <c r="CTJ107" s="184"/>
      <c r="CTK107" s="184"/>
      <c r="CTL107" s="184"/>
      <c r="CTM107" s="184"/>
      <c r="CTN107" s="184"/>
      <c r="CTO107" s="184"/>
      <c r="CTP107" s="184"/>
      <c r="CTQ107" s="184"/>
      <c r="CTR107" s="184"/>
      <c r="CTS107" s="184"/>
      <c r="CTT107" s="184"/>
      <c r="CTU107" s="184"/>
      <c r="CTV107" s="184"/>
      <c r="CTW107" s="184"/>
      <c r="CTX107" s="184"/>
      <c r="CTY107" s="184"/>
      <c r="CTZ107" s="184"/>
      <c r="CUA107" s="184"/>
      <c r="CUB107" s="184"/>
      <c r="CUC107" s="184"/>
      <c r="CUD107" s="184"/>
      <c r="CUE107" s="184"/>
      <c r="CUF107" s="184"/>
      <c r="CUG107" s="184"/>
      <c r="CUH107" s="184"/>
      <c r="CUI107" s="184"/>
      <c r="CUJ107" s="184"/>
      <c r="CUK107" s="184"/>
      <c r="CUL107" s="184"/>
      <c r="CUM107" s="184"/>
      <c r="CUN107" s="184"/>
      <c r="CUO107" s="184"/>
      <c r="CUP107" s="184"/>
      <c r="CUQ107" s="184"/>
      <c r="CUR107" s="184"/>
      <c r="CUS107" s="184"/>
      <c r="CUT107" s="184"/>
      <c r="CUU107" s="184"/>
      <c r="CUV107" s="184"/>
      <c r="CUW107" s="184"/>
      <c r="CUX107" s="184"/>
      <c r="CUY107" s="184"/>
      <c r="CUZ107" s="184"/>
      <c r="CVA107" s="184"/>
      <c r="CVB107" s="184"/>
      <c r="CVC107" s="184"/>
      <c r="CVD107" s="184"/>
      <c r="CVE107" s="184"/>
      <c r="CVF107" s="184"/>
      <c r="CVG107" s="184"/>
      <c r="CVH107" s="184"/>
      <c r="CVI107" s="184"/>
      <c r="CVJ107" s="184"/>
      <c r="CVK107" s="184"/>
      <c r="CVL107" s="184"/>
      <c r="CVM107" s="184"/>
      <c r="CVN107" s="184"/>
      <c r="CVO107" s="184"/>
      <c r="CVP107" s="184"/>
      <c r="CVQ107" s="184"/>
      <c r="CVR107" s="184"/>
      <c r="CVS107" s="184"/>
      <c r="CVT107" s="184"/>
      <c r="CVU107" s="184"/>
      <c r="CVV107" s="184"/>
      <c r="CVW107" s="184"/>
      <c r="CVX107" s="184"/>
      <c r="CVY107" s="184"/>
      <c r="CVZ107" s="184"/>
      <c r="CWA107" s="184"/>
      <c r="CWB107" s="184"/>
      <c r="CWC107" s="184"/>
      <c r="CWD107" s="184"/>
      <c r="CWE107" s="184"/>
      <c r="CWF107" s="184"/>
      <c r="CWG107" s="184"/>
      <c r="CWH107" s="184"/>
      <c r="CWI107" s="184"/>
      <c r="CWJ107" s="184"/>
      <c r="CWK107" s="184"/>
      <c r="CWL107" s="184"/>
      <c r="CWM107" s="184"/>
      <c r="CWN107" s="184"/>
      <c r="CWO107" s="184"/>
      <c r="CWP107" s="184"/>
      <c r="CWQ107" s="184"/>
      <c r="CWR107" s="184"/>
      <c r="CWS107" s="184"/>
      <c r="CWT107" s="184"/>
      <c r="CWU107" s="184"/>
      <c r="CWV107" s="184"/>
      <c r="CWW107" s="184"/>
      <c r="CWX107" s="184"/>
      <c r="CWY107" s="184"/>
      <c r="CWZ107" s="184"/>
      <c r="CXA107" s="184"/>
      <c r="CXB107" s="184"/>
      <c r="CXC107" s="184"/>
      <c r="CXD107" s="184"/>
      <c r="CXE107" s="184"/>
      <c r="CXF107" s="184"/>
      <c r="CXG107" s="184"/>
      <c r="CXH107" s="184"/>
      <c r="CXI107" s="184"/>
      <c r="CXJ107" s="184"/>
      <c r="CXK107" s="184"/>
      <c r="CXL107" s="184"/>
      <c r="CXM107" s="184"/>
      <c r="CXN107" s="184"/>
      <c r="CXO107" s="184"/>
      <c r="CXP107" s="184"/>
      <c r="CXQ107" s="184"/>
      <c r="CXR107" s="184"/>
      <c r="CXS107" s="184"/>
      <c r="CXT107" s="184"/>
      <c r="CXU107" s="184"/>
      <c r="CXV107" s="184"/>
      <c r="CXW107" s="184"/>
      <c r="CXX107" s="184"/>
      <c r="CXY107" s="184"/>
      <c r="CXZ107" s="184"/>
      <c r="CYA107" s="184"/>
      <c r="CYB107" s="184"/>
      <c r="CYC107" s="184"/>
      <c r="CYD107" s="184"/>
      <c r="CYE107" s="184"/>
      <c r="CYF107" s="184"/>
      <c r="CYG107" s="184"/>
      <c r="CYH107" s="184"/>
      <c r="CYI107" s="184"/>
      <c r="CYJ107" s="184"/>
      <c r="CYK107" s="184"/>
      <c r="CYL107" s="184"/>
      <c r="CYM107" s="184"/>
      <c r="CYN107" s="184"/>
      <c r="CYO107" s="184"/>
      <c r="CYP107" s="184"/>
      <c r="CYQ107" s="184"/>
      <c r="CYR107" s="184"/>
      <c r="CYS107" s="184"/>
      <c r="CYT107" s="184"/>
      <c r="CYU107" s="184"/>
      <c r="CYV107" s="184"/>
      <c r="CYW107" s="184"/>
      <c r="CYX107" s="184"/>
      <c r="CYY107" s="184"/>
      <c r="CYZ107" s="184"/>
      <c r="CZA107" s="184"/>
      <c r="CZB107" s="184"/>
      <c r="CZC107" s="184"/>
      <c r="CZD107" s="184"/>
      <c r="CZE107" s="184"/>
      <c r="CZF107" s="184"/>
      <c r="CZG107" s="184"/>
      <c r="CZH107" s="184"/>
      <c r="CZI107" s="184"/>
      <c r="CZJ107" s="184"/>
      <c r="CZK107" s="184"/>
      <c r="CZL107" s="184"/>
      <c r="CZM107" s="184"/>
      <c r="CZN107" s="184"/>
      <c r="CZO107" s="184"/>
      <c r="CZP107" s="184"/>
      <c r="CZQ107" s="184"/>
      <c r="CZR107" s="184"/>
      <c r="CZS107" s="184"/>
      <c r="CZT107" s="184"/>
      <c r="CZU107" s="184"/>
      <c r="CZV107" s="184"/>
      <c r="CZW107" s="184"/>
      <c r="CZX107" s="184"/>
      <c r="CZY107" s="184"/>
      <c r="CZZ107" s="184"/>
      <c r="DAA107" s="184"/>
      <c r="DAB107" s="184"/>
      <c r="DAC107" s="184"/>
      <c r="DAD107" s="184"/>
      <c r="DAE107" s="184"/>
      <c r="DAF107" s="184"/>
      <c r="DAG107" s="184"/>
      <c r="DAH107" s="184"/>
      <c r="DAI107" s="184"/>
      <c r="DAJ107" s="184"/>
      <c r="DAK107" s="184"/>
      <c r="DAL107" s="184"/>
      <c r="DAM107" s="184"/>
      <c r="DAN107" s="184"/>
      <c r="DAO107" s="184"/>
      <c r="DAP107" s="184"/>
      <c r="DAQ107" s="184"/>
      <c r="DAR107" s="184"/>
      <c r="DAS107" s="184"/>
      <c r="DAT107" s="184"/>
      <c r="DAU107" s="184"/>
      <c r="DAV107" s="184"/>
      <c r="DAW107" s="184"/>
      <c r="DAX107" s="184"/>
      <c r="DAY107" s="184"/>
      <c r="DAZ107" s="184"/>
      <c r="DBA107" s="184"/>
      <c r="DBB107" s="184"/>
      <c r="DBC107" s="184"/>
      <c r="DBD107" s="184"/>
      <c r="DBE107" s="184"/>
      <c r="DBF107" s="184"/>
      <c r="DBG107" s="184"/>
      <c r="DBH107" s="184"/>
      <c r="DBI107" s="184"/>
      <c r="DBJ107" s="184"/>
      <c r="DBK107" s="184"/>
      <c r="DBL107" s="184"/>
      <c r="DBM107" s="184"/>
      <c r="DBN107" s="184"/>
      <c r="DBO107" s="184"/>
      <c r="DBP107" s="184"/>
      <c r="DBQ107" s="184"/>
      <c r="DBR107" s="184"/>
      <c r="DBS107" s="184"/>
      <c r="DBT107" s="184"/>
      <c r="DBU107" s="184"/>
      <c r="DBV107" s="184"/>
      <c r="DBW107" s="184"/>
      <c r="DBX107" s="184"/>
      <c r="DBY107" s="184"/>
      <c r="DBZ107" s="184"/>
      <c r="DCA107" s="184"/>
      <c r="DCB107" s="184"/>
      <c r="DCC107" s="184"/>
      <c r="DCD107" s="184"/>
      <c r="DCE107" s="184"/>
      <c r="DCF107" s="184"/>
      <c r="DCG107" s="184"/>
      <c r="DCH107" s="184"/>
      <c r="DCI107" s="184"/>
      <c r="DCJ107" s="184"/>
      <c r="DCK107" s="184"/>
      <c r="DCL107" s="184"/>
      <c r="DCM107" s="184"/>
      <c r="DCN107" s="184"/>
      <c r="DCO107" s="184"/>
      <c r="DCP107" s="184"/>
      <c r="DCQ107" s="184"/>
      <c r="DCR107" s="184"/>
      <c r="DCS107" s="184"/>
      <c r="DCT107" s="184"/>
      <c r="DCU107" s="184"/>
      <c r="DCV107" s="184"/>
      <c r="DCW107" s="184"/>
      <c r="DCX107" s="184"/>
      <c r="DCY107" s="184"/>
      <c r="DCZ107" s="184"/>
      <c r="DDA107" s="184"/>
      <c r="DDB107" s="184"/>
      <c r="DDC107" s="184"/>
      <c r="DDD107" s="184"/>
      <c r="DDE107" s="184"/>
      <c r="DDF107" s="184"/>
      <c r="DDG107" s="184"/>
      <c r="DDH107" s="184"/>
      <c r="DDI107" s="184"/>
      <c r="DDJ107" s="184"/>
      <c r="DDK107" s="184"/>
      <c r="DDL107" s="184"/>
      <c r="DDM107" s="184"/>
      <c r="DDN107" s="184"/>
      <c r="DDO107" s="184"/>
      <c r="DDP107" s="184"/>
      <c r="DDQ107" s="184"/>
      <c r="DDR107" s="184"/>
      <c r="DDS107" s="184"/>
      <c r="DDT107" s="184"/>
      <c r="DDU107" s="184"/>
      <c r="DDV107" s="184"/>
      <c r="DDW107" s="184"/>
      <c r="DDX107" s="184"/>
      <c r="DDY107" s="184"/>
      <c r="DDZ107" s="184"/>
      <c r="DEA107" s="184"/>
      <c r="DEB107" s="184"/>
      <c r="DEC107" s="184"/>
      <c r="DED107" s="184"/>
      <c r="DEE107" s="184"/>
      <c r="DEF107" s="184"/>
      <c r="DEG107" s="184"/>
      <c r="DEH107" s="184"/>
      <c r="DEI107" s="184"/>
      <c r="DEJ107" s="184"/>
      <c r="DEK107" s="184"/>
      <c r="DEL107" s="184"/>
      <c r="DEM107" s="184"/>
      <c r="DEN107" s="184"/>
      <c r="DEO107" s="184"/>
      <c r="DEP107" s="184"/>
      <c r="DEQ107" s="184"/>
      <c r="DER107" s="184"/>
      <c r="DES107" s="184"/>
      <c r="DET107" s="184"/>
      <c r="DEU107" s="184"/>
      <c r="DEV107" s="184"/>
      <c r="DEW107" s="184"/>
      <c r="DEX107" s="184"/>
      <c r="DEY107" s="184"/>
      <c r="DEZ107" s="184"/>
      <c r="DFA107" s="184"/>
      <c r="DFB107" s="184"/>
      <c r="DFC107" s="184"/>
      <c r="DFD107" s="184"/>
      <c r="DFE107" s="184"/>
      <c r="DFF107" s="184"/>
      <c r="DFG107" s="184"/>
      <c r="DFH107" s="184"/>
      <c r="DFI107" s="184"/>
      <c r="DFJ107" s="184"/>
      <c r="DFK107" s="184"/>
      <c r="DFL107" s="184"/>
      <c r="DFM107" s="184"/>
      <c r="DFN107" s="184"/>
      <c r="DFO107" s="184"/>
      <c r="DFP107" s="184"/>
      <c r="DFQ107" s="184"/>
      <c r="DFR107" s="184"/>
      <c r="DFS107" s="184"/>
      <c r="DFT107" s="184"/>
      <c r="DFU107" s="184"/>
      <c r="DFV107" s="184"/>
      <c r="DFW107" s="184"/>
      <c r="DFX107" s="184"/>
      <c r="DFY107" s="184"/>
      <c r="DFZ107" s="184"/>
      <c r="DGA107" s="184"/>
      <c r="DGB107" s="184"/>
      <c r="DGC107" s="184"/>
      <c r="DGD107" s="184"/>
      <c r="DGE107" s="184"/>
      <c r="DGF107" s="184"/>
      <c r="DGG107" s="184"/>
      <c r="DGH107" s="184"/>
      <c r="DGI107" s="184"/>
      <c r="DGJ107" s="184"/>
      <c r="DGK107" s="184"/>
      <c r="DGL107" s="184"/>
      <c r="DGM107" s="184"/>
      <c r="DGN107" s="184"/>
      <c r="DGO107" s="184"/>
      <c r="DGP107" s="184"/>
      <c r="DGQ107" s="184"/>
      <c r="DGR107" s="184"/>
      <c r="DGS107" s="184"/>
      <c r="DGT107" s="184"/>
      <c r="DGU107" s="184"/>
      <c r="DGV107" s="184"/>
      <c r="DGW107" s="184"/>
      <c r="DGX107" s="184"/>
      <c r="DGY107" s="184"/>
      <c r="DGZ107" s="184"/>
      <c r="DHA107" s="184"/>
      <c r="DHB107" s="184"/>
      <c r="DHC107" s="184"/>
      <c r="DHD107" s="184"/>
      <c r="DHE107" s="184"/>
      <c r="DHF107" s="184"/>
      <c r="DHG107" s="184"/>
      <c r="DHH107" s="184"/>
      <c r="DHI107" s="184"/>
      <c r="DHJ107" s="184"/>
      <c r="DHK107" s="184"/>
      <c r="DHL107" s="184"/>
      <c r="DHM107" s="184"/>
      <c r="DHN107" s="184"/>
      <c r="DHO107" s="184"/>
      <c r="DHP107" s="184"/>
      <c r="DHQ107" s="184"/>
      <c r="DHR107" s="184"/>
      <c r="DHS107" s="184"/>
      <c r="DHT107" s="184"/>
      <c r="DHU107" s="184"/>
      <c r="DHV107" s="184"/>
      <c r="DHW107" s="184"/>
      <c r="DHX107" s="184"/>
      <c r="DHY107" s="184"/>
      <c r="DHZ107" s="184"/>
      <c r="DIA107" s="184"/>
      <c r="DIB107" s="184"/>
      <c r="DIC107" s="184"/>
      <c r="DID107" s="184"/>
      <c r="DIE107" s="184"/>
      <c r="DIF107" s="184"/>
      <c r="DIG107" s="184"/>
      <c r="DIH107" s="184"/>
      <c r="DII107" s="184"/>
      <c r="DIJ107" s="184"/>
      <c r="DIK107" s="184"/>
      <c r="DIL107" s="184"/>
      <c r="DIM107" s="184"/>
      <c r="DIN107" s="184"/>
      <c r="DIO107" s="184"/>
      <c r="DIP107" s="184"/>
      <c r="DIQ107" s="184"/>
      <c r="DIR107" s="184"/>
      <c r="DIS107" s="184"/>
      <c r="DIT107" s="184"/>
      <c r="DIU107" s="184"/>
      <c r="DIV107" s="184"/>
      <c r="DIW107" s="184"/>
      <c r="DIX107" s="184"/>
      <c r="DIY107" s="184"/>
      <c r="DIZ107" s="184"/>
      <c r="DJA107" s="184"/>
      <c r="DJB107" s="184"/>
      <c r="DJC107" s="184"/>
      <c r="DJD107" s="184"/>
      <c r="DJE107" s="184"/>
      <c r="DJF107" s="184"/>
      <c r="DJG107" s="184"/>
      <c r="DJH107" s="184"/>
      <c r="DJI107" s="184"/>
      <c r="DJJ107" s="184"/>
      <c r="DJK107" s="184"/>
      <c r="DJL107" s="184"/>
      <c r="DJM107" s="184"/>
      <c r="DJN107" s="184"/>
      <c r="DJO107" s="184"/>
      <c r="DJP107" s="184"/>
      <c r="DJQ107" s="184"/>
      <c r="DJR107" s="184"/>
      <c r="DJS107" s="184"/>
      <c r="DJT107" s="184"/>
      <c r="DJU107" s="184"/>
      <c r="DJV107" s="184"/>
      <c r="DJW107" s="184"/>
      <c r="DJX107" s="184"/>
      <c r="DJY107" s="184"/>
      <c r="DJZ107" s="184"/>
      <c r="DKA107" s="184"/>
      <c r="DKB107" s="184"/>
      <c r="DKC107" s="184"/>
      <c r="DKD107" s="184"/>
      <c r="DKE107" s="184"/>
      <c r="DKF107" s="184"/>
      <c r="DKG107" s="184"/>
      <c r="DKH107" s="184"/>
      <c r="DKI107" s="184"/>
      <c r="DKJ107" s="184"/>
      <c r="DKK107" s="184"/>
      <c r="DKL107" s="184"/>
      <c r="DKM107" s="184"/>
      <c r="DKN107" s="184"/>
      <c r="DKO107" s="184"/>
      <c r="DKP107" s="184"/>
      <c r="DKQ107" s="184"/>
      <c r="DKR107" s="184"/>
      <c r="DKS107" s="184"/>
      <c r="DKT107" s="184"/>
      <c r="DKU107" s="184"/>
      <c r="DKV107" s="184"/>
      <c r="DKW107" s="184"/>
      <c r="DKX107" s="184"/>
      <c r="DKY107" s="184"/>
      <c r="DKZ107" s="184"/>
      <c r="DLA107" s="184"/>
      <c r="DLB107" s="184"/>
      <c r="DLC107" s="184"/>
      <c r="DLD107" s="184"/>
      <c r="DLE107" s="184"/>
      <c r="DLF107" s="184"/>
      <c r="DLG107" s="184"/>
      <c r="DLH107" s="184"/>
      <c r="DLI107" s="184"/>
      <c r="DLJ107" s="184"/>
      <c r="DLK107" s="184"/>
      <c r="DLL107" s="184"/>
      <c r="DLM107" s="184"/>
      <c r="DLN107" s="184"/>
      <c r="DLO107" s="184"/>
      <c r="DLP107" s="184"/>
      <c r="DLQ107" s="184"/>
      <c r="DLR107" s="184"/>
      <c r="DLS107" s="184"/>
      <c r="DLT107" s="184"/>
      <c r="DLU107" s="184"/>
      <c r="DLV107" s="184"/>
      <c r="DLW107" s="184"/>
      <c r="DLX107" s="184"/>
      <c r="DLY107" s="184"/>
      <c r="DLZ107" s="184"/>
      <c r="DMA107" s="184"/>
      <c r="DMB107" s="184"/>
      <c r="DMC107" s="184"/>
      <c r="DMD107" s="184"/>
      <c r="DME107" s="184"/>
      <c r="DMF107" s="184"/>
      <c r="DMG107" s="184"/>
      <c r="DMH107" s="184"/>
      <c r="DMI107" s="184"/>
      <c r="DMJ107" s="184"/>
      <c r="DMK107" s="184"/>
      <c r="DML107" s="184"/>
      <c r="DMM107" s="184"/>
      <c r="DMN107" s="184"/>
      <c r="DMO107" s="184"/>
      <c r="DMP107" s="184"/>
      <c r="DMQ107" s="184"/>
      <c r="DMR107" s="184"/>
      <c r="DMS107" s="184"/>
      <c r="DMT107" s="184"/>
      <c r="DMU107" s="184"/>
      <c r="DMV107" s="184"/>
      <c r="DMW107" s="184"/>
      <c r="DMX107" s="184"/>
      <c r="DMY107" s="184"/>
      <c r="DMZ107" s="184"/>
      <c r="DNA107" s="184"/>
      <c r="DNB107" s="184"/>
      <c r="DNC107" s="184"/>
      <c r="DND107" s="184"/>
      <c r="DNE107" s="184"/>
      <c r="DNF107" s="184"/>
      <c r="DNG107" s="184"/>
      <c r="DNH107" s="184"/>
      <c r="DNI107" s="184"/>
      <c r="DNJ107" s="184"/>
      <c r="DNK107" s="184"/>
      <c r="DNL107" s="184"/>
      <c r="DNM107" s="184"/>
      <c r="DNN107" s="184"/>
      <c r="DNO107" s="184"/>
      <c r="DNP107" s="184"/>
      <c r="DNQ107" s="184"/>
      <c r="DNR107" s="184"/>
      <c r="DNS107" s="184"/>
      <c r="DNT107" s="184"/>
      <c r="DNU107" s="184"/>
      <c r="DNV107" s="184"/>
      <c r="DNW107" s="184"/>
      <c r="DNX107" s="184"/>
      <c r="DNY107" s="184"/>
      <c r="DNZ107" s="184"/>
      <c r="DOA107" s="184"/>
      <c r="DOB107" s="184"/>
      <c r="DOC107" s="184"/>
      <c r="DOD107" s="184"/>
      <c r="DOE107" s="184"/>
      <c r="DOF107" s="184"/>
      <c r="DOG107" s="184"/>
      <c r="DOH107" s="184"/>
      <c r="DOI107" s="184"/>
      <c r="DOJ107" s="184"/>
      <c r="DOK107" s="184"/>
      <c r="DOL107" s="184"/>
      <c r="DOM107" s="184"/>
      <c r="DON107" s="184"/>
      <c r="DOO107" s="184"/>
      <c r="DOP107" s="184"/>
      <c r="DOQ107" s="184"/>
      <c r="DOR107" s="184"/>
      <c r="DOS107" s="184"/>
      <c r="DOT107" s="184"/>
      <c r="DOU107" s="184"/>
      <c r="DOV107" s="184"/>
      <c r="DOW107" s="184"/>
      <c r="DOX107" s="184"/>
      <c r="DOY107" s="184"/>
      <c r="DOZ107" s="184"/>
      <c r="DPA107" s="184"/>
      <c r="DPB107" s="184"/>
      <c r="DPC107" s="184"/>
      <c r="DPD107" s="184"/>
      <c r="DPE107" s="184"/>
      <c r="DPF107" s="184"/>
      <c r="DPG107" s="184"/>
      <c r="DPH107" s="184"/>
      <c r="DPI107" s="184"/>
      <c r="DPJ107" s="184"/>
      <c r="DPK107" s="184"/>
      <c r="DPL107" s="184"/>
      <c r="DPM107" s="184"/>
      <c r="DPN107" s="184"/>
      <c r="DPO107" s="184"/>
      <c r="DPP107" s="184"/>
      <c r="DPQ107" s="184"/>
      <c r="DPR107" s="184"/>
      <c r="DPS107" s="184"/>
      <c r="DPT107" s="184"/>
      <c r="DPU107" s="184"/>
      <c r="DPV107" s="184"/>
      <c r="DPW107" s="184"/>
      <c r="DPX107" s="184"/>
      <c r="DPY107" s="184"/>
      <c r="DPZ107" s="184"/>
      <c r="DQA107" s="184"/>
      <c r="DQB107" s="184"/>
      <c r="DQC107" s="184"/>
      <c r="DQD107" s="184"/>
      <c r="DQE107" s="184"/>
      <c r="DQF107" s="184"/>
      <c r="DQG107" s="184"/>
      <c r="DQH107" s="184"/>
      <c r="DQI107" s="184"/>
      <c r="DQJ107" s="184"/>
      <c r="DQK107" s="184"/>
      <c r="DQL107" s="184"/>
      <c r="DQM107" s="184"/>
      <c r="DQN107" s="184"/>
      <c r="DQO107" s="184"/>
      <c r="DQP107" s="184"/>
      <c r="DQQ107" s="184"/>
      <c r="DQR107" s="184"/>
      <c r="DQS107" s="184"/>
      <c r="DQT107" s="184"/>
      <c r="DQU107" s="184"/>
      <c r="DQV107" s="184"/>
      <c r="DQW107" s="184"/>
      <c r="DQX107" s="184"/>
      <c r="DQY107" s="184"/>
      <c r="DQZ107" s="184"/>
      <c r="DRA107" s="184"/>
      <c r="DRB107" s="184"/>
      <c r="DRC107" s="184"/>
      <c r="DRD107" s="184"/>
      <c r="DRE107" s="184"/>
      <c r="DRF107" s="184"/>
      <c r="DRG107" s="184"/>
      <c r="DRH107" s="184"/>
      <c r="DRI107" s="184"/>
      <c r="DRJ107" s="184"/>
      <c r="DRK107" s="184"/>
      <c r="DRL107" s="184"/>
      <c r="DRM107" s="184"/>
      <c r="DRN107" s="184"/>
      <c r="DRO107" s="184"/>
      <c r="DRP107" s="184"/>
      <c r="DRQ107" s="184"/>
      <c r="DRR107" s="184"/>
      <c r="DRS107" s="184"/>
      <c r="DRT107" s="184"/>
      <c r="DRU107" s="184"/>
      <c r="DRV107" s="184"/>
      <c r="DRW107" s="184"/>
      <c r="DRX107" s="184"/>
      <c r="DRY107" s="184"/>
      <c r="DRZ107" s="184"/>
      <c r="DSA107" s="184"/>
      <c r="DSB107" s="184"/>
      <c r="DSC107" s="184"/>
      <c r="DSD107" s="184"/>
      <c r="DSE107" s="184"/>
      <c r="DSF107" s="184"/>
      <c r="DSG107" s="184"/>
      <c r="DSH107" s="184"/>
      <c r="DSI107" s="184"/>
      <c r="DSJ107" s="184"/>
      <c r="DSK107" s="184"/>
      <c r="DSL107" s="184"/>
      <c r="DSM107" s="184"/>
      <c r="DSN107" s="184"/>
      <c r="DSO107" s="184"/>
      <c r="DSP107" s="184"/>
      <c r="DSQ107" s="184"/>
      <c r="DSR107" s="184"/>
      <c r="DSS107" s="184"/>
      <c r="DST107" s="184"/>
      <c r="DSU107" s="184"/>
      <c r="DSV107" s="184"/>
      <c r="DSW107" s="184"/>
      <c r="DSX107" s="184"/>
      <c r="DSY107" s="184"/>
      <c r="DSZ107" s="184"/>
      <c r="DTA107" s="184"/>
      <c r="DTB107" s="184"/>
      <c r="DTC107" s="184"/>
      <c r="DTD107" s="184"/>
      <c r="DTE107" s="184"/>
      <c r="DTF107" s="184"/>
      <c r="DTG107" s="184"/>
      <c r="DTH107" s="184"/>
      <c r="DTI107" s="184"/>
      <c r="DTJ107" s="184"/>
      <c r="DTK107" s="184"/>
      <c r="DTL107" s="184"/>
      <c r="DTM107" s="184"/>
      <c r="DTN107" s="184"/>
      <c r="DTO107" s="184"/>
      <c r="DTP107" s="184"/>
      <c r="DTQ107" s="184"/>
      <c r="DTR107" s="184"/>
      <c r="DTS107" s="184"/>
      <c r="DTT107" s="184"/>
      <c r="DTU107" s="184"/>
      <c r="DTV107" s="184"/>
      <c r="DTW107" s="184"/>
      <c r="DTX107" s="184"/>
      <c r="DTY107" s="184"/>
      <c r="DTZ107" s="184"/>
      <c r="DUA107" s="184"/>
      <c r="DUB107" s="184"/>
      <c r="DUC107" s="184"/>
      <c r="DUD107" s="184"/>
      <c r="DUE107" s="184"/>
      <c r="DUF107" s="184"/>
      <c r="DUG107" s="184"/>
      <c r="DUH107" s="184"/>
      <c r="DUI107" s="184"/>
      <c r="DUJ107" s="184"/>
      <c r="DUK107" s="184"/>
      <c r="DUL107" s="184"/>
      <c r="DUM107" s="184"/>
      <c r="DUN107" s="184"/>
      <c r="DUO107" s="184"/>
      <c r="DUP107" s="184"/>
      <c r="DUQ107" s="184"/>
      <c r="DUR107" s="184"/>
      <c r="DUS107" s="184"/>
      <c r="DUT107" s="184"/>
      <c r="DUU107" s="184"/>
      <c r="DUV107" s="184"/>
      <c r="DUW107" s="184"/>
      <c r="DUX107" s="184"/>
      <c r="DUY107" s="184"/>
      <c r="DUZ107" s="184"/>
      <c r="DVA107" s="184"/>
      <c r="DVB107" s="184"/>
      <c r="DVC107" s="184"/>
      <c r="DVD107" s="184"/>
      <c r="DVE107" s="184"/>
      <c r="DVF107" s="184"/>
      <c r="DVG107" s="184"/>
      <c r="DVH107" s="184"/>
      <c r="DVI107" s="184"/>
      <c r="DVJ107" s="184"/>
      <c r="DVK107" s="184"/>
      <c r="DVL107" s="184"/>
      <c r="DVM107" s="184"/>
      <c r="DVN107" s="184"/>
      <c r="DVO107" s="184"/>
      <c r="DVP107" s="184"/>
      <c r="DVQ107" s="184"/>
      <c r="DVR107" s="184"/>
      <c r="DVS107" s="184"/>
      <c r="DVT107" s="184"/>
      <c r="DVU107" s="184"/>
      <c r="DVV107" s="184"/>
      <c r="DVW107" s="184"/>
      <c r="DVX107" s="184"/>
      <c r="DVY107" s="184"/>
      <c r="DVZ107" s="184"/>
      <c r="DWA107" s="184"/>
      <c r="DWB107" s="184"/>
      <c r="DWC107" s="184"/>
      <c r="DWD107" s="184"/>
      <c r="DWE107" s="184"/>
      <c r="DWF107" s="184"/>
      <c r="DWG107" s="184"/>
      <c r="DWH107" s="184"/>
      <c r="DWI107" s="184"/>
      <c r="DWJ107" s="184"/>
      <c r="DWK107" s="184"/>
      <c r="DWL107" s="184"/>
      <c r="DWM107" s="184"/>
      <c r="DWN107" s="184"/>
      <c r="DWO107" s="184"/>
      <c r="DWP107" s="184"/>
      <c r="DWQ107" s="184"/>
      <c r="DWR107" s="184"/>
      <c r="DWS107" s="184"/>
      <c r="DWT107" s="184"/>
      <c r="DWU107" s="184"/>
      <c r="DWV107" s="184"/>
      <c r="DWW107" s="184"/>
      <c r="DWX107" s="184"/>
      <c r="DWY107" s="184"/>
      <c r="DWZ107" s="184"/>
      <c r="DXA107" s="184"/>
      <c r="DXB107" s="184"/>
      <c r="DXC107" s="184"/>
      <c r="DXD107" s="184"/>
      <c r="DXE107" s="184"/>
      <c r="DXF107" s="184"/>
      <c r="DXG107" s="184"/>
      <c r="DXH107" s="184"/>
      <c r="DXI107" s="184"/>
      <c r="DXJ107" s="184"/>
      <c r="DXK107" s="184"/>
      <c r="DXL107" s="184"/>
      <c r="DXM107" s="184"/>
      <c r="DXN107" s="184"/>
      <c r="DXO107" s="184"/>
      <c r="DXP107" s="184"/>
      <c r="DXQ107" s="184"/>
      <c r="DXR107" s="184"/>
      <c r="DXS107" s="184"/>
      <c r="DXT107" s="184"/>
      <c r="DXU107" s="184"/>
      <c r="DXV107" s="184"/>
      <c r="DXW107" s="184"/>
      <c r="DXX107" s="184"/>
      <c r="DXY107" s="184"/>
      <c r="DXZ107" s="184"/>
      <c r="DYA107" s="184"/>
      <c r="DYB107" s="184"/>
      <c r="DYC107" s="184"/>
      <c r="DYD107" s="184"/>
      <c r="DYE107" s="184"/>
      <c r="DYF107" s="184"/>
      <c r="DYG107" s="184"/>
      <c r="DYH107" s="184"/>
      <c r="DYI107" s="184"/>
      <c r="DYJ107" s="184"/>
      <c r="DYK107" s="184"/>
      <c r="DYL107" s="184"/>
      <c r="DYM107" s="184"/>
      <c r="DYN107" s="184"/>
      <c r="DYO107" s="184"/>
      <c r="DYP107" s="184"/>
      <c r="DYQ107" s="184"/>
      <c r="DYR107" s="184"/>
      <c r="DYS107" s="184"/>
      <c r="DYT107" s="184"/>
      <c r="DYU107" s="184"/>
      <c r="DYV107" s="184"/>
      <c r="DYW107" s="184"/>
      <c r="DYX107" s="184"/>
      <c r="DYY107" s="184"/>
      <c r="DYZ107" s="184"/>
      <c r="DZA107" s="184"/>
      <c r="DZB107" s="184"/>
      <c r="DZC107" s="184"/>
      <c r="DZD107" s="184"/>
      <c r="DZE107" s="184"/>
      <c r="DZF107" s="184"/>
      <c r="DZG107" s="184"/>
      <c r="DZH107" s="184"/>
      <c r="DZI107" s="184"/>
      <c r="DZJ107" s="184"/>
      <c r="DZK107" s="184"/>
      <c r="DZL107" s="184"/>
      <c r="DZM107" s="184"/>
      <c r="DZN107" s="184"/>
      <c r="DZO107" s="184"/>
      <c r="DZP107" s="184"/>
      <c r="DZQ107" s="184"/>
      <c r="DZR107" s="184"/>
      <c r="DZS107" s="184"/>
      <c r="DZT107" s="184"/>
      <c r="DZU107" s="184"/>
      <c r="DZV107" s="184"/>
      <c r="DZW107" s="184"/>
      <c r="DZX107" s="184"/>
      <c r="DZY107" s="184"/>
      <c r="DZZ107" s="184"/>
      <c r="EAA107" s="184"/>
      <c r="EAB107" s="184"/>
      <c r="EAC107" s="184"/>
      <c r="EAD107" s="184"/>
      <c r="EAE107" s="184"/>
      <c r="EAF107" s="184"/>
      <c r="EAG107" s="184"/>
      <c r="EAH107" s="184"/>
      <c r="EAI107" s="184"/>
      <c r="EAJ107" s="184"/>
      <c r="EAK107" s="184"/>
      <c r="EAL107" s="184"/>
      <c r="EAM107" s="184"/>
      <c r="EAN107" s="184"/>
      <c r="EAO107" s="184"/>
      <c r="EAP107" s="184"/>
      <c r="EAQ107" s="184"/>
      <c r="EAR107" s="184"/>
      <c r="EAS107" s="184"/>
      <c r="EAT107" s="184"/>
      <c r="EAU107" s="184"/>
      <c r="EAV107" s="184"/>
      <c r="EAW107" s="184"/>
      <c r="EAX107" s="184"/>
      <c r="EAY107" s="184"/>
      <c r="EAZ107" s="184"/>
      <c r="EBA107" s="184"/>
      <c r="EBB107" s="184"/>
      <c r="EBC107" s="184"/>
      <c r="EBD107" s="184"/>
      <c r="EBE107" s="184"/>
      <c r="EBF107" s="184"/>
      <c r="EBG107" s="184"/>
      <c r="EBH107" s="184"/>
      <c r="EBI107" s="184"/>
      <c r="EBJ107" s="184"/>
      <c r="EBK107" s="184"/>
      <c r="EBL107" s="184"/>
      <c r="EBM107" s="184"/>
      <c r="EBN107" s="184"/>
      <c r="EBO107" s="184"/>
      <c r="EBP107" s="184"/>
      <c r="EBQ107" s="184"/>
      <c r="EBR107" s="184"/>
      <c r="EBS107" s="184"/>
      <c r="EBT107" s="184"/>
      <c r="EBU107" s="184"/>
      <c r="EBV107" s="184"/>
      <c r="EBW107" s="184"/>
      <c r="EBX107" s="184"/>
      <c r="EBY107" s="184"/>
      <c r="EBZ107" s="184"/>
      <c r="ECA107" s="184"/>
      <c r="ECB107" s="184"/>
      <c r="ECC107" s="184"/>
      <c r="ECD107" s="184"/>
      <c r="ECE107" s="184"/>
      <c r="ECF107" s="184"/>
      <c r="ECG107" s="184"/>
      <c r="ECH107" s="184"/>
      <c r="ECI107" s="184"/>
      <c r="ECJ107" s="184"/>
      <c r="ECK107" s="184"/>
      <c r="ECL107" s="184"/>
      <c r="ECM107" s="184"/>
      <c r="ECN107" s="184"/>
      <c r="ECO107" s="184"/>
      <c r="ECP107" s="184"/>
      <c r="ECQ107" s="184"/>
      <c r="ECR107" s="184"/>
      <c r="ECS107" s="184"/>
      <c r="ECT107" s="184"/>
      <c r="ECU107" s="184"/>
      <c r="ECV107" s="184"/>
      <c r="ECW107" s="184"/>
      <c r="ECX107" s="184"/>
      <c r="ECY107" s="184"/>
      <c r="ECZ107" s="184"/>
      <c r="EDA107" s="184"/>
      <c r="EDB107" s="184"/>
      <c r="EDC107" s="184"/>
      <c r="EDD107" s="184"/>
      <c r="EDE107" s="184"/>
      <c r="EDF107" s="184"/>
      <c r="EDG107" s="184"/>
      <c r="EDH107" s="184"/>
      <c r="EDI107" s="184"/>
      <c r="EDJ107" s="184"/>
      <c r="EDK107" s="184"/>
      <c r="EDL107" s="184"/>
      <c r="EDM107" s="184"/>
      <c r="EDN107" s="184"/>
      <c r="EDO107" s="184"/>
      <c r="EDP107" s="184"/>
      <c r="EDQ107" s="184"/>
      <c r="EDR107" s="184"/>
      <c r="EDS107" s="184"/>
      <c r="EDT107" s="184"/>
      <c r="EDU107" s="184"/>
      <c r="EDV107" s="184"/>
      <c r="EDW107" s="184"/>
      <c r="EDX107" s="184"/>
      <c r="EDY107" s="184"/>
      <c r="EDZ107" s="184"/>
      <c r="EEA107" s="184"/>
      <c r="EEB107" s="184"/>
      <c r="EEC107" s="184"/>
      <c r="EED107" s="184"/>
      <c r="EEE107" s="184"/>
      <c r="EEF107" s="184"/>
      <c r="EEG107" s="184"/>
      <c r="EEH107" s="184"/>
      <c r="EEI107" s="184"/>
      <c r="EEJ107" s="184"/>
      <c r="EEK107" s="184"/>
      <c r="EEL107" s="184"/>
      <c r="EEM107" s="184"/>
      <c r="EEN107" s="184"/>
      <c r="EEO107" s="184"/>
      <c r="EEP107" s="184"/>
      <c r="EEQ107" s="184"/>
      <c r="EER107" s="184"/>
      <c r="EES107" s="184"/>
      <c r="EET107" s="184"/>
      <c r="EEU107" s="184"/>
      <c r="EEV107" s="184"/>
      <c r="EEW107" s="184"/>
      <c r="EEX107" s="184"/>
      <c r="EEY107" s="184"/>
      <c r="EEZ107" s="184"/>
      <c r="EFA107" s="184"/>
      <c r="EFB107" s="184"/>
      <c r="EFC107" s="184"/>
      <c r="EFD107" s="184"/>
      <c r="EFE107" s="184"/>
      <c r="EFF107" s="184"/>
      <c r="EFG107" s="184"/>
      <c r="EFH107" s="184"/>
      <c r="EFI107" s="184"/>
      <c r="EFJ107" s="184"/>
      <c r="EFK107" s="184"/>
      <c r="EFL107" s="184"/>
      <c r="EFM107" s="184"/>
      <c r="EFN107" s="184"/>
      <c r="EFO107" s="184"/>
      <c r="EFP107" s="184"/>
      <c r="EFQ107" s="184"/>
      <c r="EFR107" s="184"/>
      <c r="EFS107" s="184"/>
      <c r="EFT107" s="184"/>
      <c r="EFU107" s="184"/>
      <c r="EFV107" s="184"/>
      <c r="EFW107" s="184"/>
      <c r="EFX107" s="184"/>
      <c r="EFY107" s="184"/>
      <c r="EFZ107" s="184"/>
      <c r="EGA107" s="184"/>
      <c r="EGB107" s="184"/>
      <c r="EGC107" s="184"/>
      <c r="EGD107" s="184"/>
      <c r="EGE107" s="184"/>
      <c r="EGF107" s="184"/>
      <c r="EGG107" s="184"/>
      <c r="EGH107" s="184"/>
      <c r="EGI107" s="184"/>
      <c r="EGJ107" s="184"/>
      <c r="EGK107" s="184"/>
      <c r="EGL107" s="184"/>
      <c r="EGM107" s="184"/>
      <c r="EGN107" s="184"/>
      <c r="EGO107" s="184"/>
      <c r="EGP107" s="184"/>
      <c r="EGQ107" s="184"/>
      <c r="EGR107" s="184"/>
      <c r="EGS107" s="184"/>
      <c r="EGT107" s="184"/>
      <c r="EGU107" s="184"/>
      <c r="EGV107" s="184"/>
      <c r="EGW107" s="184"/>
      <c r="EGX107" s="184"/>
      <c r="EGY107" s="184"/>
      <c r="EGZ107" s="184"/>
      <c r="EHA107" s="184"/>
      <c r="EHB107" s="184"/>
      <c r="EHC107" s="184"/>
      <c r="EHD107" s="184"/>
      <c r="EHE107" s="184"/>
      <c r="EHF107" s="184"/>
      <c r="EHG107" s="184"/>
      <c r="EHH107" s="184"/>
      <c r="EHI107" s="184"/>
      <c r="EHJ107" s="184"/>
      <c r="EHK107" s="184"/>
      <c r="EHL107" s="184"/>
      <c r="EHM107" s="184"/>
      <c r="EHN107" s="184"/>
      <c r="EHO107" s="184"/>
      <c r="EHP107" s="184"/>
      <c r="EHQ107" s="184"/>
      <c r="EHR107" s="184"/>
      <c r="EHS107" s="184"/>
      <c r="EHT107" s="184"/>
      <c r="EHU107" s="184"/>
      <c r="EHV107" s="184"/>
      <c r="EHW107" s="184"/>
      <c r="EHX107" s="184"/>
      <c r="EHY107" s="184"/>
      <c r="EHZ107" s="184"/>
      <c r="EIA107" s="184"/>
      <c r="EIB107" s="184"/>
      <c r="EIC107" s="184"/>
      <c r="EID107" s="184"/>
      <c r="EIE107" s="184"/>
      <c r="EIF107" s="184"/>
      <c r="EIG107" s="184"/>
      <c r="EIH107" s="184"/>
      <c r="EII107" s="184"/>
      <c r="EIJ107" s="184"/>
      <c r="EIK107" s="184"/>
      <c r="EIL107" s="184"/>
      <c r="EIM107" s="184"/>
      <c r="EIN107" s="184"/>
      <c r="EIO107" s="184"/>
      <c r="EIP107" s="184"/>
      <c r="EIQ107" s="184"/>
      <c r="EIR107" s="184"/>
      <c r="EIS107" s="184"/>
      <c r="EIT107" s="184"/>
      <c r="EIU107" s="184"/>
      <c r="EIV107" s="184"/>
      <c r="EIW107" s="184"/>
      <c r="EIX107" s="184"/>
      <c r="EIY107" s="184"/>
      <c r="EIZ107" s="184"/>
      <c r="EJA107" s="184"/>
      <c r="EJB107" s="184"/>
      <c r="EJC107" s="184"/>
      <c r="EJD107" s="184"/>
      <c r="EJE107" s="184"/>
      <c r="EJF107" s="184"/>
      <c r="EJG107" s="184"/>
      <c r="EJH107" s="184"/>
      <c r="EJI107" s="184"/>
      <c r="EJJ107" s="184"/>
      <c r="EJK107" s="184"/>
      <c r="EJL107" s="184"/>
      <c r="EJM107" s="184"/>
      <c r="EJN107" s="184"/>
      <c r="EJO107" s="184"/>
      <c r="EJP107" s="184"/>
      <c r="EJQ107" s="184"/>
      <c r="EJR107" s="184"/>
      <c r="EJS107" s="184"/>
      <c r="EJT107" s="184"/>
      <c r="EJU107" s="184"/>
      <c r="EJV107" s="184"/>
      <c r="EJW107" s="184"/>
      <c r="EJX107" s="184"/>
      <c r="EJY107" s="184"/>
      <c r="EJZ107" s="184"/>
      <c r="EKA107" s="184"/>
      <c r="EKB107" s="184"/>
      <c r="EKC107" s="184"/>
      <c r="EKD107" s="184"/>
      <c r="EKE107" s="184"/>
      <c r="EKF107" s="184"/>
      <c r="EKG107" s="184"/>
      <c r="EKH107" s="184"/>
      <c r="EKI107" s="184"/>
      <c r="EKJ107" s="184"/>
      <c r="EKK107" s="184"/>
      <c r="EKL107" s="184"/>
      <c r="EKM107" s="184"/>
      <c r="EKN107" s="184"/>
      <c r="EKO107" s="184"/>
      <c r="EKP107" s="184"/>
      <c r="EKQ107" s="184"/>
      <c r="EKR107" s="184"/>
      <c r="EKS107" s="184"/>
      <c r="EKT107" s="184"/>
      <c r="EKU107" s="184"/>
      <c r="EKV107" s="184"/>
      <c r="EKW107" s="184"/>
      <c r="EKX107" s="184"/>
      <c r="EKY107" s="184"/>
      <c r="EKZ107" s="184"/>
      <c r="ELA107" s="184"/>
      <c r="ELB107" s="184"/>
      <c r="ELC107" s="184"/>
      <c r="ELD107" s="184"/>
      <c r="ELE107" s="184"/>
      <c r="ELF107" s="184"/>
      <c r="ELG107" s="184"/>
      <c r="ELH107" s="184"/>
      <c r="ELI107" s="184"/>
      <c r="ELJ107" s="184"/>
      <c r="ELK107" s="184"/>
      <c r="ELL107" s="184"/>
      <c r="ELM107" s="184"/>
      <c r="ELN107" s="184"/>
      <c r="ELO107" s="184"/>
      <c r="ELP107" s="184"/>
      <c r="ELQ107" s="184"/>
      <c r="ELR107" s="184"/>
      <c r="ELS107" s="184"/>
      <c r="ELT107" s="184"/>
      <c r="ELU107" s="184"/>
      <c r="ELV107" s="184"/>
      <c r="ELW107" s="184"/>
      <c r="ELX107" s="184"/>
      <c r="ELY107" s="184"/>
      <c r="ELZ107" s="184"/>
      <c r="EMA107" s="184"/>
      <c r="EMB107" s="184"/>
      <c r="EMC107" s="184"/>
      <c r="EMD107" s="184"/>
      <c r="EME107" s="184"/>
      <c r="EMF107" s="184"/>
      <c r="EMG107" s="184"/>
      <c r="EMH107" s="184"/>
      <c r="EMI107" s="184"/>
      <c r="EMJ107" s="184"/>
      <c r="EMK107" s="184"/>
      <c r="EML107" s="184"/>
      <c r="EMM107" s="184"/>
      <c r="EMN107" s="184"/>
      <c r="EMO107" s="184"/>
      <c r="EMP107" s="184"/>
      <c r="EMQ107" s="184"/>
      <c r="EMR107" s="184"/>
      <c r="EMS107" s="184"/>
      <c r="EMT107" s="184"/>
      <c r="EMU107" s="184"/>
      <c r="EMV107" s="184"/>
      <c r="EMW107" s="184"/>
      <c r="EMX107" s="184"/>
      <c r="EMY107" s="184"/>
      <c r="EMZ107" s="184"/>
      <c r="ENA107" s="184"/>
      <c r="ENB107" s="184"/>
      <c r="ENC107" s="184"/>
      <c r="END107" s="184"/>
      <c r="ENE107" s="184"/>
      <c r="ENF107" s="184"/>
      <c r="ENG107" s="184"/>
      <c r="ENH107" s="184"/>
      <c r="ENI107" s="184"/>
      <c r="ENJ107" s="184"/>
      <c r="ENK107" s="184"/>
      <c r="ENL107" s="184"/>
      <c r="ENM107" s="184"/>
      <c r="ENN107" s="184"/>
      <c r="ENO107" s="184"/>
      <c r="ENP107" s="184"/>
      <c r="ENQ107" s="184"/>
      <c r="ENR107" s="184"/>
      <c r="ENS107" s="184"/>
      <c r="ENT107" s="184"/>
      <c r="ENU107" s="184"/>
      <c r="ENV107" s="184"/>
      <c r="ENW107" s="184"/>
      <c r="ENX107" s="184"/>
      <c r="ENY107" s="184"/>
      <c r="ENZ107" s="184"/>
      <c r="EOA107" s="184"/>
      <c r="EOB107" s="184"/>
      <c r="EOC107" s="184"/>
      <c r="EOD107" s="184"/>
      <c r="EOE107" s="184"/>
      <c r="EOF107" s="184"/>
      <c r="EOG107" s="184"/>
      <c r="EOH107" s="184"/>
      <c r="EOI107" s="184"/>
      <c r="EOJ107" s="184"/>
      <c r="EOK107" s="184"/>
      <c r="EOL107" s="184"/>
      <c r="EOM107" s="184"/>
      <c r="EON107" s="184"/>
      <c r="EOO107" s="184"/>
      <c r="EOP107" s="184"/>
      <c r="EOQ107" s="184"/>
      <c r="EOR107" s="184"/>
      <c r="EOS107" s="184"/>
      <c r="EOT107" s="184"/>
      <c r="EOU107" s="184"/>
      <c r="EOV107" s="184"/>
      <c r="EOW107" s="184"/>
      <c r="EOX107" s="184"/>
      <c r="EOY107" s="184"/>
      <c r="EOZ107" s="184"/>
      <c r="EPA107" s="184"/>
      <c r="EPB107" s="184"/>
      <c r="EPC107" s="184"/>
      <c r="EPD107" s="184"/>
      <c r="EPE107" s="184"/>
      <c r="EPF107" s="184"/>
      <c r="EPG107" s="184"/>
      <c r="EPH107" s="184"/>
      <c r="EPI107" s="184"/>
      <c r="EPJ107" s="184"/>
      <c r="EPK107" s="184"/>
      <c r="EPL107" s="184"/>
      <c r="EPM107" s="184"/>
      <c r="EPN107" s="184"/>
      <c r="EPO107" s="184"/>
      <c r="EPP107" s="184"/>
      <c r="EPQ107" s="184"/>
      <c r="EPR107" s="184"/>
      <c r="EPS107" s="184"/>
      <c r="EPT107" s="184"/>
      <c r="EPU107" s="184"/>
      <c r="EPV107" s="184"/>
      <c r="EPW107" s="184"/>
      <c r="EPX107" s="184"/>
      <c r="EPY107" s="184"/>
      <c r="EPZ107" s="184"/>
      <c r="EQA107" s="184"/>
      <c r="EQB107" s="184"/>
      <c r="EQC107" s="184"/>
      <c r="EQD107" s="184"/>
      <c r="EQE107" s="184"/>
      <c r="EQF107" s="184"/>
      <c r="EQG107" s="184"/>
      <c r="EQH107" s="184"/>
      <c r="EQI107" s="184"/>
      <c r="EQJ107" s="184"/>
      <c r="EQK107" s="184"/>
      <c r="EQL107" s="184"/>
      <c r="EQM107" s="184"/>
      <c r="EQN107" s="184"/>
      <c r="EQO107" s="184"/>
      <c r="EQP107" s="184"/>
      <c r="EQQ107" s="184"/>
      <c r="EQR107" s="184"/>
      <c r="EQS107" s="184"/>
      <c r="EQT107" s="184"/>
      <c r="EQU107" s="184"/>
      <c r="EQV107" s="184"/>
      <c r="EQW107" s="184"/>
      <c r="EQX107" s="184"/>
      <c r="EQY107" s="184"/>
      <c r="EQZ107" s="184"/>
      <c r="ERA107" s="184"/>
      <c r="ERB107" s="184"/>
      <c r="ERC107" s="184"/>
      <c r="ERD107" s="184"/>
      <c r="ERE107" s="184"/>
      <c r="ERF107" s="184"/>
      <c r="ERG107" s="184"/>
      <c r="ERH107" s="184"/>
      <c r="ERI107" s="184"/>
      <c r="ERJ107" s="184"/>
      <c r="ERK107" s="184"/>
      <c r="ERL107" s="184"/>
      <c r="ERM107" s="184"/>
      <c r="ERN107" s="184"/>
      <c r="ERO107" s="184"/>
      <c r="ERP107" s="184"/>
      <c r="ERQ107" s="184"/>
      <c r="ERR107" s="184"/>
      <c r="ERS107" s="184"/>
      <c r="ERT107" s="184"/>
      <c r="ERU107" s="184"/>
      <c r="ERV107" s="184"/>
      <c r="ERW107" s="184"/>
      <c r="ERX107" s="184"/>
      <c r="ERY107" s="184"/>
      <c r="ERZ107" s="184"/>
      <c r="ESA107" s="184"/>
      <c r="ESB107" s="184"/>
      <c r="ESC107" s="184"/>
      <c r="ESD107" s="184"/>
      <c r="ESE107" s="184"/>
      <c r="ESF107" s="184"/>
      <c r="ESG107" s="184"/>
      <c r="ESH107" s="184"/>
      <c r="ESI107" s="184"/>
      <c r="ESJ107" s="184"/>
      <c r="ESK107" s="184"/>
      <c r="ESL107" s="184"/>
      <c r="ESM107" s="184"/>
      <c r="ESN107" s="184"/>
      <c r="ESO107" s="184"/>
      <c r="ESP107" s="184"/>
      <c r="ESQ107" s="184"/>
      <c r="ESR107" s="184"/>
      <c r="ESS107" s="184"/>
      <c r="EST107" s="184"/>
      <c r="ESU107" s="184"/>
      <c r="ESV107" s="184"/>
      <c r="ESW107" s="184"/>
      <c r="ESX107" s="184"/>
      <c r="ESY107" s="184"/>
      <c r="ESZ107" s="184"/>
      <c r="ETA107" s="184"/>
      <c r="ETB107" s="184"/>
      <c r="ETC107" s="184"/>
      <c r="ETD107" s="184"/>
      <c r="ETE107" s="184"/>
      <c r="ETF107" s="184"/>
      <c r="ETG107" s="184"/>
      <c r="ETH107" s="184"/>
      <c r="ETI107" s="184"/>
      <c r="ETJ107" s="184"/>
      <c r="ETK107" s="184"/>
      <c r="ETL107" s="184"/>
      <c r="ETM107" s="184"/>
      <c r="ETN107" s="184"/>
      <c r="ETO107" s="184"/>
      <c r="ETP107" s="184"/>
      <c r="ETQ107" s="184"/>
      <c r="ETR107" s="184"/>
      <c r="ETS107" s="184"/>
      <c r="ETT107" s="184"/>
      <c r="ETU107" s="184"/>
      <c r="ETV107" s="184"/>
      <c r="ETW107" s="184"/>
      <c r="ETX107" s="184"/>
      <c r="ETY107" s="184"/>
      <c r="ETZ107" s="184"/>
      <c r="EUA107" s="184"/>
      <c r="EUB107" s="184"/>
      <c r="EUC107" s="184"/>
      <c r="EUD107" s="184"/>
      <c r="EUE107" s="184"/>
      <c r="EUF107" s="184"/>
      <c r="EUG107" s="184"/>
      <c r="EUH107" s="184"/>
      <c r="EUI107" s="184"/>
      <c r="EUJ107" s="184"/>
      <c r="EUK107" s="184"/>
      <c r="EUL107" s="184"/>
      <c r="EUM107" s="184"/>
      <c r="EUN107" s="184"/>
      <c r="EUO107" s="184"/>
      <c r="EUP107" s="184"/>
      <c r="EUQ107" s="184"/>
      <c r="EUR107" s="184"/>
      <c r="EUS107" s="184"/>
      <c r="EUT107" s="184"/>
      <c r="EUU107" s="184"/>
      <c r="EUV107" s="184"/>
      <c r="EUW107" s="184"/>
      <c r="EUX107" s="184"/>
      <c r="EUY107" s="184"/>
      <c r="EUZ107" s="184"/>
      <c r="EVA107" s="184"/>
      <c r="EVB107" s="184"/>
      <c r="EVC107" s="184"/>
      <c r="EVD107" s="184"/>
      <c r="EVE107" s="184"/>
      <c r="EVF107" s="184"/>
      <c r="EVG107" s="184"/>
      <c r="EVH107" s="184"/>
      <c r="EVI107" s="184"/>
      <c r="EVJ107" s="184"/>
      <c r="EVK107" s="184"/>
      <c r="EVL107" s="184"/>
      <c r="EVM107" s="184"/>
      <c r="EVN107" s="184"/>
      <c r="EVO107" s="184"/>
      <c r="EVP107" s="184"/>
      <c r="EVQ107" s="184"/>
      <c r="EVR107" s="184"/>
      <c r="EVS107" s="184"/>
      <c r="EVT107" s="184"/>
      <c r="EVU107" s="184"/>
      <c r="EVV107" s="184"/>
      <c r="EVW107" s="184"/>
      <c r="EVX107" s="184"/>
      <c r="EVY107" s="184"/>
      <c r="EVZ107" s="184"/>
      <c r="EWA107" s="184"/>
      <c r="EWB107" s="184"/>
      <c r="EWC107" s="184"/>
      <c r="EWD107" s="184"/>
      <c r="EWE107" s="184"/>
      <c r="EWF107" s="184"/>
      <c r="EWG107" s="184"/>
      <c r="EWH107" s="184"/>
      <c r="EWI107" s="184"/>
      <c r="EWJ107" s="184"/>
      <c r="EWK107" s="184"/>
      <c r="EWL107" s="184"/>
      <c r="EWM107" s="184"/>
      <c r="EWN107" s="184"/>
      <c r="EWO107" s="184"/>
      <c r="EWP107" s="184"/>
      <c r="EWQ107" s="184"/>
      <c r="EWR107" s="184"/>
      <c r="EWS107" s="184"/>
      <c r="EWT107" s="184"/>
      <c r="EWU107" s="184"/>
      <c r="EWV107" s="184"/>
      <c r="EWW107" s="184"/>
      <c r="EWX107" s="184"/>
      <c r="EWY107" s="184"/>
      <c r="EWZ107" s="184"/>
      <c r="EXA107" s="184"/>
      <c r="EXB107" s="184"/>
      <c r="EXC107" s="184"/>
      <c r="EXD107" s="184"/>
      <c r="EXE107" s="184"/>
      <c r="EXF107" s="184"/>
      <c r="EXG107" s="184"/>
      <c r="EXH107" s="184"/>
      <c r="EXI107" s="184"/>
      <c r="EXJ107" s="184"/>
      <c r="EXK107" s="184"/>
      <c r="EXL107" s="184"/>
      <c r="EXM107" s="184"/>
      <c r="EXN107" s="184"/>
      <c r="EXO107" s="184"/>
      <c r="EXP107" s="184"/>
      <c r="EXQ107" s="184"/>
      <c r="EXR107" s="184"/>
      <c r="EXS107" s="184"/>
      <c r="EXT107" s="184"/>
      <c r="EXU107" s="184"/>
      <c r="EXV107" s="184"/>
      <c r="EXW107" s="184"/>
      <c r="EXX107" s="184"/>
      <c r="EXY107" s="184"/>
      <c r="EXZ107" s="184"/>
      <c r="EYA107" s="184"/>
      <c r="EYB107" s="184"/>
      <c r="EYC107" s="184"/>
      <c r="EYD107" s="184"/>
      <c r="EYE107" s="184"/>
      <c r="EYF107" s="184"/>
      <c r="EYG107" s="184"/>
      <c r="EYH107" s="184"/>
      <c r="EYI107" s="184"/>
      <c r="EYJ107" s="184"/>
      <c r="EYK107" s="184"/>
      <c r="EYL107" s="184"/>
      <c r="EYM107" s="184"/>
      <c r="EYN107" s="184"/>
      <c r="EYO107" s="184"/>
      <c r="EYP107" s="184"/>
      <c r="EYQ107" s="184"/>
      <c r="EYR107" s="184"/>
      <c r="EYS107" s="184"/>
      <c r="EYT107" s="184"/>
      <c r="EYU107" s="184"/>
      <c r="EYV107" s="184"/>
      <c r="EYW107" s="184"/>
      <c r="EYX107" s="184"/>
      <c r="EYY107" s="184"/>
      <c r="EYZ107" s="184"/>
      <c r="EZA107" s="184"/>
      <c r="EZB107" s="184"/>
      <c r="EZC107" s="184"/>
      <c r="EZD107" s="184"/>
      <c r="EZE107" s="184"/>
      <c r="EZF107" s="184"/>
      <c r="EZG107" s="184"/>
      <c r="EZH107" s="184"/>
      <c r="EZI107" s="184"/>
      <c r="EZJ107" s="184"/>
      <c r="EZK107" s="184"/>
      <c r="EZL107" s="184"/>
      <c r="EZM107" s="184"/>
      <c r="EZN107" s="184"/>
      <c r="EZO107" s="184"/>
      <c r="EZP107" s="184"/>
      <c r="EZQ107" s="184"/>
      <c r="EZR107" s="184"/>
      <c r="EZS107" s="184"/>
      <c r="EZT107" s="184"/>
      <c r="EZU107" s="184"/>
      <c r="EZV107" s="184"/>
      <c r="EZW107" s="184"/>
      <c r="EZX107" s="184"/>
      <c r="EZY107" s="184"/>
      <c r="EZZ107" s="184"/>
      <c r="FAA107" s="184"/>
      <c r="FAB107" s="184"/>
      <c r="FAC107" s="184"/>
      <c r="FAD107" s="184"/>
      <c r="FAE107" s="184"/>
      <c r="FAF107" s="184"/>
      <c r="FAG107" s="184"/>
      <c r="FAH107" s="184"/>
      <c r="FAI107" s="184"/>
      <c r="FAJ107" s="184"/>
      <c r="FAK107" s="184"/>
      <c r="FAL107" s="184"/>
      <c r="FAM107" s="184"/>
      <c r="FAN107" s="184"/>
      <c r="FAO107" s="184"/>
      <c r="FAP107" s="184"/>
      <c r="FAQ107" s="184"/>
      <c r="FAR107" s="184"/>
      <c r="FAS107" s="184"/>
      <c r="FAT107" s="184"/>
      <c r="FAU107" s="184"/>
      <c r="FAV107" s="184"/>
      <c r="FAW107" s="184"/>
      <c r="FAX107" s="184"/>
      <c r="FAY107" s="184"/>
      <c r="FAZ107" s="184"/>
      <c r="FBA107" s="184"/>
      <c r="FBB107" s="184"/>
      <c r="FBC107" s="184"/>
      <c r="FBD107" s="184"/>
      <c r="FBE107" s="184"/>
      <c r="FBF107" s="184"/>
      <c r="FBG107" s="184"/>
      <c r="FBH107" s="184"/>
      <c r="FBI107" s="184"/>
      <c r="FBJ107" s="184"/>
      <c r="FBK107" s="184"/>
      <c r="FBL107" s="184"/>
      <c r="FBM107" s="184"/>
      <c r="FBN107" s="184"/>
      <c r="FBO107" s="184"/>
      <c r="FBP107" s="184"/>
      <c r="FBQ107" s="184"/>
      <c r="FBR107" s="184"/>
      <c r="FBS107" s="184"/>
      <c r="FBT107" s="184"/>
      <c r="FBU107" s="184"/>
      <c r="FBV107" s="184"/>
      <c r="FBW107" s="184"/>
      <c r="FBX107" s="184"/>
      <c r="FBY107" s="184"/>
      <c r="FBZ107" s="184"/>
      <c r="FCA107" s="184"/>
      <c r="FCB107" s="184"/>
      <c r="FCC107" s="184"/>
      <c r="FCD107" s="184"/>
      <c r="FCE107" s="184"/>
      <c r="FCF107" s="184"/>
      <c r="FCG107" s="184"/>
      <c r="FCH107" s="184"/>
      <c r="FCI107" s="184"/>
      <c r="FCJ107" s="184"/>
      <c r="FCK107" s="184"/>
      <c r="FCL107" s="184"/>
      <c r="FCM107" s="184"/>
      <c r="FCN107" s="184"/>
      <c r="FCO107" s="184"/>
      <c r="FCP107" s="184"/>
      <c r="FCQ107" s="184"/>
      <c r="FCR107" s="184"/>
      <c r="FCS107" s="184"/>
      <c r="FCT107" s="184"/>
      <c r="FCU107" s="184"/>
      <c r="FCV107" s="184"/>
      <c r="FCW107" s="184"/>
      <c r="FCX107" s="184"/>
      <c r="FCY107" s="184"/>
      <c r="FCZ107" s="184"/>
      <c r="FDA107" s="184"/>
      <c r="FDB107" s="184"/>
      <c r="FDC107" s="184"/>
      <c r="FDD107" s="184"/>
      <c r="FDE107" s="184"/>
      <c r="FDF107" s="184"/>
      <c r="FDG107" s="184"/>
      <c r="FDH107" s="184"/>
      <c r="FDI107" s="184"/>
      <c r="FDJ107" s="184"/>
      <c r="FDK107" s="184"/>
      <c r="FDL107" s="184"/>
      <c r="FDM107" s="184"/>
      <c r="FDN107" s="184"/>
      <c r="FDO107" s="184"/>
      <c r="FDP107" s="184"/>
      <c r="FDQ107" s="184"/>
      <c r="FDR107" s="184"/>
      <c r="FDS107" s="184"/>
      <c r="FDT107" s="184"/>
      <c r="FDU107" s="184"/>
      <c r="FDV107" s="184"/>
      <c r="FDW107" s="184"/>
      <c r="FDX107" s="184"/>
      <c r="FDY107" s="184"/>
      <c r="FDZ107" s="184"/>
      <c r="FEA107" s="184"/>
      <c r="FEB107" s="184"/>
      <c r="FEC107" s="184"/>
      <c r="FED107" s="184"/>
      <c r="FEE107" s="184"/>
      <c r="FEF107" s="184"/>
      <c r="FEG107" s="184"/>
      <c r="FEH107" s="184"/>
      <c r="FEI107" s="184"/>
      <c r="FEJ107" s="184"/>
      <c r="FEK107" s="184"/>
      <c r="FEL107" s="184"/>
      <c r="FEM107" s="184"/>
      <c r="FEN107" s="184"/>
      <c r="FEO107" s="184"/>
      <c r="FEP107" s="184"/>
      <c r="FEQ107" s="184"/>
      <c r="FER107" s="184"/>
      <c r="FES107" s="184"/>
      <c r="FET107" s="184"/>
      <c r="FEU107" s="184"/>
      <c r="FEV107" s="184"/>
      <c r="FEW107" s="184"/>
      <c r="FEX107" s="184"/>
      <c r="FEY107" s="184"/>
      <c r="FEZ107" s="184"/>
      <c r="FFA107" s="184"/>
      <c r="FFB107" s="184"/>
      <c r="FFC107" s="184"/>
      <c r="FFD107" s="184"/>
      <c r="FFE107" s="184"/>
      <c r="FFF107" s="184"/>
      <c r="FFG107" s="184"/>
      <c r="FFH107" s="184"/>
      <c r="FFI107" s="184"/>
      <c r="FFJ107" s="184"/>
      <c r="FFK107" s="184"/>
      <c r="FFL107" s="184"/>
      <c r="FFM107" s="184"/>
      <c r="FFN107" s="184"/>
      <c r="FFO107" s="184"/>
      <c r="FFP107" s="184"/>
      <c r="FFQ107" s="184"/>
      <c r="FFR107" s="184"/>
      <c r="FFS107" s="184"/>
      <c r="FFT107" s="184"/>
      <c r="FFU107" s="184"/>
      <c r="FFV107" s="184"/>
      <c r="FFW107" s="184"/>
      <c r="FFX107" s="184"/>
      <c r="FFY107" s="184"/>
      <c r="FFZ107" s="184"/>
      <c r="FGA107" s="184"/>
      <c r="FGB107" s="184"/>
      <c r="FGC107" s="184"/>
      <c r="FGD107" s="184"/>
      <c r="FGE107" s="184"/>
      <c r="FGF107" s="184"/>
      <c r="FGG107" s="184"/>
      <c r="FGH107" s="184"/>
      <c r="FGI107" s="184"/>
      <c r="FGJ107" s="184"/>
      <c r="FGK107" s="184"/>
      <c r="FGL107" s="184"/>
      <c r="FGM107" s="184"/>
      <c r="FGN107" s="184"/>
      <c r="FGO107" s="184"/>
      <c r="FGP107" s="184"/>
      <c r="FGQ107" s="184"/>
      <c r="FGR107" s="184"/>
      <c r="FGS107" s="184"/>
      <c r="FGT107" s="184"/>
      <c r="FGU107" s="184"/>
      <c r="FGV107" s="184"/>
      <c r="FGW107" s="184"/>
      <c r="FGX107" s="184"/>
      <c r="FGY107" s="184"/>
      <c r="FGZ107" s="184"/>
      <c r="FHA107" s="184"/>
      <c r="FHB107" s="184"/>
      <c r="FHC107" s="184"/>
      <c r="FHD107" s="184"/>
      <c r="FHE107" s="184"/>
      <c r="FHF107" s="184"/>
      <c r="FHG107" s="184"/>
      <c r="FHH107" s="184"/>
      <c r="FHI107" s="184"/>
      <c r="FHJ107" s="184"/>
      <c r="FHK107" s="184"/>
      <c r="FHL107" s="184"/>
      <c r="FHM107" s="184"/>
      <c r="FHN107" s="184"/>
      <c r="FHO107" s="184"/>
      <c r="FHP107" s="184"/>
      <c r="FHQ107" s="184"/>
      <c r="FHR107" s="184"/>
      <c r="FHS107" s="184"/>
      <c r="FHT107" s="184"/>
      <c r="FHU107" s="184"/>
      <c r="FHV107" s="184"/>
      <c r="FHW107" s="184"/>
      <c r="FHX107" s="184"/>
      <c r="FHY107" s="184"/>
      <c r="FHZ107" s="184"/>
      <c r="FIA107" s="184"/>
      <c r="FIB107" s="184"/>
      <c r="FIC107" s="184"/>
      <c r="FID107" s="184"/>
      <c r="FIE107" s="184"/>
      <c r="FIF107" s="184"/>
      <c r="FIG107" s="184"/>
      <c r="FIH107" s="184"/>
      <c r="FII107" s="184"/>
      <c r="FIJ107" s="184"/>
      <c r="FIK107" s="184"/>
      <c r="FIL107" s="184"/>
      <c r="FIM107" s="184"/>
      <c r="FIN107" s="184"/>
      <c r="FIO107" s="184"/>
      <c r="FIP107" s="184"/>
      <c r="FIQ107" s="184"/>
      <c r="FIR107" s="184"/>
      <c r="FIS107" s="184"/>
      <c r="FIT107" s="184"/>
      <c r="FIU107" s="184"/>
      <c r="FIV107" s="184"/>
      <c r="FIW107" s="184"/>
      <c r="FIX107" s="184"/>
      <c r="FIY107" s="184"/>
      <c r="FIZ107" s="184"/>
      <c r="FJA107" s="184"/>
      <c r="FJB107" s="184"/>
      <c r="FJC107" s="184"/>
      <c r="FJD107" s="184"/>
      <c r="FJE107" s="184"/>
      <c r="FJF107" s="184"/>
      <c r="FJG107" s="184"/>
      <c r="FJH107" s="184"/>
      <c r="FJI107" s="184"/>
      <c r="FJJ107" s="184"/>
      <c r="FJK107" s="184"/>
      <c r="FJL107" s="184"/>
      <c r="FJM107" s="184"/>
      <c r="FJN107" s="184"/>
      <c r="FJO107" s="184"/>
      <c r="FJP107" s="184"/>
      <c r="FJQ107" s="184"/>
      <c r="FJR107" s="184"/>
      <c r="FJS107" s="184"/>
      <c r="FJT107" s="184"/>
      <c r="FJU107" s="184"/>
      <c r="FJV107" s="184"/>
      <c r="FJW107" s="184"/>
      <c r="FJX107" s="184"/>
      <c r="FJY107" s="184"/>
      <c r="FJZ107" s="184"/>
      <c r="FKA107" s="184"/>
      <c r="FKB107" s="184"/>
      <c r="FKC107" s="184"/>
      <c r="FKD107" s="184"/>
      <c r="FKE107" s="184"/>
      <c r="FKF107" s="184"/>
      <c r="FKG107" s="184"/>
      <c r="FKH107" s="184"/>
      <c r="FKI107" s="184"/>
      <c r="FKJ107" s="184"/>
      <c r="FKK107" s="184"/>
      <c r="FKL107" s="184"/>
      <c r="FKM107" s="184"/>
      <c r="FKN107" s="184"/>
      <c r="FKO107" s="184"/>
      <c r="FKP107" s="184"/>
      <c r="FKQ107" s="184"/>
      <c r="FKR107" s="184"/>
      <c r="FKS107" s="184"/>
      <c r="FKT107" s="184"/>
      <c r="FKU107" s="184"/>
      <c r="FKV107" s="184"/>
      <c r="FKW107" s="184"/>
      <c r="FKX107" s="184"/>
      <c r="FKY107" s="184"/>
      <c r="FKZ107" s="184"/>
      <c r="FLA107" s="184"/>
      <c r="FLB107" s="184"/>
      <c r="FLC107" s="184"/>
      <c r="FLD107" s="184"/>
      <c r="FLE107" s="184"/>
      <c r="FLF107" s="184"/>
      <c r="FLG107" s="184"/>
      <c r="FLH107" s="184"/>
      <c r="FLI107" s="184"/>
      <c r="FLJ107" s="184"/>
      <c r="FLK107" s="184"/>
      <c r="FLL107" s="184"/>
      <c r="FLM107" s="184"/>
      <c r="FLN107" s="184"/>
      <c r="FLO107" s="184"/>
      <c r="FLP107" s="184"/>
      <c r="FLQ107" s="184"/>
      <c r="FLR107" s="184"/>
      <c r="FLS107" s="184"/>
      <c r="FLT107" s="184"/>
      <c r="FLU107" s="184"/>
      <c r="FLV107" s="184"/>
      <c r="FLW107" s="184"/>
      <c r="FLX107" s="184"/>
      <c r="FLY107" s="184"/>
      <c r="FLZ107" s="184"/>
      <c r="FMA107" s="184"/>
      <c r="FMB107" s="184"/>
      <c r="FMC107" s="184"/>
      <c r="FMD107" s="184"/>
      <c r="FME107" s="184"/>
      <c r="FMF107" s="184"/>
      <c r="FMG107" s="184"/>
      <c r="FMH107" s="184"/>
      <c r="FMI107" s="184"/>
      <c r="FMJ107" s="184"/>
      <c r="FMK107" s="184"/>
      <c r="FML107" s="184"/>
      <c r="FMM107" s="184"/>
      <c r="FMN107" s="184"/>
      <c r="FMO107" s="184"/>
      <c r="FMP107" s="184"/>
      <c r="FMQ107" s="184"/>
      <c r="FMR107" s="184"/>
      <c r="FMS107" s="184"/>
      <c r="FMT107" s="184"/>
      <c r="FMU107" s="184"/>
      <c r="FMV107" s="184"/>
      <c r="FMW107" s="184"/>
      <c r="FMX107" s="184"/>
      <c r="FMY107" s="184"/>
      <c r="FMZ107" s="184"/>
      <c r="FNA107" s="184"/>
      <c r="FNB107" s="184"/>
      <c r="FNC107" s="184"/>
      <c r="FND107" s="184"/>
      <c r="FNE107" s="184"/>
      <c r="FNF107" s="184"/>
      <c r="FNG107" s="184"/>
      <c r="FNH107" s="184"/>
      <c r="FNI107" s="184"/>
      <c r="FNJ107" s="184"/>
      <c r="FNK107" s="184"/>
      <c r="FNL107" s="184"/>
      <c r="FNM107" s="184"/>
      <c r="FNN107" s="184"/>
      <c r="FNO107" s="184"/>
      <c r="FNP107" s="184"/>
      <c r="FNQ107" s="184"/>
      <c r="FNR107" s="184"/>
      <c r="FNS107" s="184"/>
      <c r="FNT107" s="184"/>
      <c r="FNU107" s="184"/>
      <c r="FNV107" s="184"/>
      <c r="FNW107" s="184"/>
      <c r="FNX107" s="184"/>
      <c r="FNY107" s="184"/>
      <c r="FNZ107" s="184"/>
      <c r="FOA107" s="184"/>
      <c r="FOB107" s="184"/>
      <c r="FOC107" s="184"/>
      <c r="FOD107" s="184"/>
      <c r="FOE107" s="184"/>
      <c r="FOF107" s="184"/>
      <c r="FOG107" s="184"/>
      <c r="FOH107" s="184"/>
      <c r="FOI107" s="184"/>
      <c r="FOJ107" s="184"/>
      <c r="FOK107" s="184"/>
      <c r="FOL107" s="184"/>
      <c r="FOM107" s="184"/>
      <c r="FON107" s="184"/>
      <c r="FOO107" s="184"/>
      <c r="FOP107" s="184"/>
      <c r="FOQ107" s="184"/>
      <c r="FOR107" s="184"/>
      <c r="FOS107" s="184"/>
      <c r="FOT107" s="184"/>
      <c r="FOU107" s="184"/>
      <c r="FOV107" s="184"/>
      <c r="FOW107" s="184"/>
      <c r="FOX107" s="184"/>
      <c r="FOY107" s="184"/>
      <c r="FOZ107" s="184"/>
      <c r="FPA107" s="184"/>
      <c r="FPB107" s="184"/>
      <c r="FPC107" s="184"/>
      <c r="FPD107" s="184"/>
      <c r="FPE107" s="184"/>
      <c r="FPF107" s="184"/>
      <c r="FPG107" s="184"/>
      <c r="FPH107" s="184"/>
      <c r="FPI107" s="184"/>
      <c r="FPJ107" s="184"/>
      <c r="FPK107" s="184"/>
      <c r="FPL107" s="184"/>
      <c r="FPM107" s="184"/>
      <c r="FPN107" s="184"/>
      <c r="FPO107" s="184"/>
      <c r="FPP107" s="184"/>
      <c r="FPQ107" s="184"/>
      <c r="FPR107" s="184"/>
      <c r="FPS107" s="184"/>
      <c r="FPT107" s="184"/>
      <c r="FPU107" s="184"/>
      <c r="FPV107" s="184"/>
      <c r="FPW107" s="184"/>
      <c r="FPX107" s="184"/>
      <c r="FPY107" s="184"/>
      <c r="FPZ107" s="184"/>
      <c r="FQA107" s="184"/>
      <c r="FQB107" s="184"/>
      <c r="FQC107" s="184"/>
      <c r="FQD107" s="184"/>
      <c r="FQE107" s="184"/>
      <c r="FQF107" s="184"/>
      <c r="FQG107" s="184"/>
      <c r="FQH107" s="184"/>
      <c r="FQI107" s="184"/>
      <c r="FQJ107" s="184"/>
      <c r="FQK107" s="184"/>
      <c r="FQL107" s="184"/>
      <c r="FQM107" s="184"/>
      <c r="FQN107" s="184"/>
      <c r="FQO107" s="184"/>
      <c r="FQP107" s="184"/>
      <c r="FQQ107" s="184"/>
      <c r="FQR107" s="184"/>
      <c r="FQS107" s="184"/>
      <c r="FQT107" s="184"/>
      <c r="FQU107" s="184"/>
      <c r="FQV107" s="184"/>
      <c r="FQW107" s="184"/>
      <c r="FQX107" s="184"/>
      <c r="FQY107" s="184"/>
      <c r="FQZ107" s="184"/>
      <c r="FRA107" s="184"/>
      <c r="FRB107" s="184"/>
      <c r="FRC107" s="184"/>
      <c r="FRD107" s="184"/>
      <c r="FRE107" s="184"/>
      <c r="FRF107" s="184"/>
      <c r="FRG107" s="184"/>
      <c r="FRH107" s="184"/>
      <c r="FRI107" s="184"/>
      <c r="FRJ107" s="184"/>
      <c r="FRK107" s="184"/>
      <c r="FRL107" s="184"/>
      <c r="FRM107" s="184"/>
      <c r="FRN107" s="184"/>
      <c r="FRO107" s="184"/>
      <c r="FRP107" s="184"/>
      <c r="FRQ107" s="184"/>
      <c r="FRR107" s="184"/>
      <c r="FRS107" s="184"/>
      <c r="FRT107" s="184"/>
      <c r="FRU107" s="184"/>
      <c r="FRV107" s="184"/>
      <c r="FRW107" s="184"/>
      <c r="FRX107" s="184"/>
      <c r="FRY107" s="184"/>
      <c r="FRZ107" s="184"/>
      <c r="FSA107" s="184"/>
      <c r="FSB107" s="184"/>
      <c r="FSC107" s="184"/>
      <c r="FSD107" s="184"/>
      <c r="FSE107" s="184"/>
      <c r="FSF107" s="184"/>
      <c r="FSG107" s="184"/>
      <c r="FSH107" s="184"/>
      <c r="FSI107" s="184"/>
      <c r="FSJ107" s="184"/>
      <c r="FSK107" s="184"/>
      <c r="FSL107" s="184"/>
      <c r="FSM107" s="184"/>
      <c r="FSN107" s="184"/>
      <c r="FSO107" s="184"/>
      <c r="FSP107" s="184"/>
      <c r="FSQ107" s="184"/>
      <c r="FSR107" s="184"/>
      <c r="FSS107" s="184"/>
      <c r="FST107" s="184"/>
      <c r="FSU107" s="184"/>
      <c r="FSV107" s="184"/>
      <c r="FSW107" s="184"/>
      <c r="FSX107" s="184"/>
      <c r="FSY107" s="184"/>
      <c r="FSZ107" s="184"/>
      <c r="FTA107" s="184"/>
      <c r="FTB107" s="184"/>
      <c r="FTC107" s="184"/>
      <c r="FTD107" s="184"/>
      <c r="FTE107" s="184"/>
      <c r="FTF107" s="184"/>
      <c r="FTG107" s="184"/>
      <c r="FTH107" s="184"/>
      <c r="FTI107" s="184"/>
      <c r="FTJ107" s="184"/>
      <c r="FTK107" s="184"/>
      <c r="FTL107" s="184"/>
      <c r="FTM107" s="184"/>
      <c r="FTN107" s="184"/>
      <c r="FTO107" s="184"/>
      <c r="FTP107" s="184"/>
      <c r="FTQ107" s="184"/>
      <c r="FTR107" s="184"/>
      <c r="FTS107" s="184"/>
      <c r="FTT107" s="184"/>
      <c r="FTU107" s="184"/>
      <c r="FTV107" s="184"/>
      <c r="FTW107" s="184"/>
      <c r="FTX107" s="184"/>
      <c r="FTY107" s="184"/>
      <c r="FTZ107" s="184"/>
      <c r="FUA107" s="184"/>
      <c r="FUB107" s="184"/>
      <c r="FUC107" s="184"/>
      <c r="FUD107" s="184"/>
      <c r="FUE107" s="184"/>
      <c r="FUF107" s="184"/>
      <c r="FUG107" s="184"/>
      <c r="FUH107" s="184"/>
      <c r="FUI107" s="184"/>
      <c r="FUJ107" s="184"/>
      <c r="FUK107" s="184"/>
      <c r="FUL107" s="184"/>
      <c r="FUM107" s="184"/>
      <c r="FUN107" s="184"/>
      <c r="FUO107" s="184"/>
      <c r="FUP107" s="184"/>
      <c r="FUQ107" s="184"/>
      <c r="FUR107" s="184"/>
      <c r="FUS107" s="184"/>
      <c r="FUT107" s="184"/>
      <c r="FUU107" s="184"/>
      <c r="FUV107" s="184"/>
      <c r="FUW107" s="184"/>
      <c r="FUX107" s="184"/>
      <c r="FUY107" s="184"/>
      <c r="FUZ107" s="184"/>
      <c r="FVA107" s="184"/>
      <c r="FVB107" s="184"/>
      <c r="FVC107" s="184"/>
      <c r="FVD107" s="184"/>
      <c r="FVE107" s="184"/>
      <c r="FVF107" s="184"/>
      <c r="FVG107" s="184"/>
      <c r="FVH107" s="184"/>
      <c r="FVI107" s="184"/>
      <c r="FVJ107" s="184"/>
      <c r="FVK107" s="184"/>
      <c r="FVL107" s="184"/>
      <c r="FVM107" s="184"/>
      <c r="FVN107" s="184"/>
      <c r="FVO107" s="184"/>
      <c r="FVP107" s="184"/>
      <c r="FVQ107" s="184"/>
      <c r="FVR107" s="184"/>
      <c r="FVS107" s="184"/>
      <c r="FVT107" s="184"/>
      <c r="FVU107" s="184"/>
      <c r="FVV107" s="184"/>
      <c r="FVW107" s="184"/>
      <c r="FVX107" s="184"/>
      <c r="FVY107" s="184"/>
      <c r="FVZ107" s="184"/>
      <c r="FWA107" s="184"/>
      <c r="FWB107" s="184"/>
      <c r="FWC107" s="184"/>
      <c r="FWD107" s="184"/>
      <c r="FWE107" s="184"/>
      <c r="FWF107" s="184"/>
      <c r="FWG107" s="184"/>
      <c r="FWH107" s="184"/>
      <c r="FWI107" s="184"/>
      <c r="FWJ107" s="184"/>
      <c r="FWK107" s="184"/>
      <c r="FWL107" s="184"/>
      <c r="FWM107" s="184"/>
      <c r="FWN107" s="184"/>
      <c r="FWO107" s="184"/>
      <c r="FWP107" s="184"/>
      <c r="FWQ107" s="184"/>
      <c r="FWR107" s="184"/>
      <c r="FWS107" s="184"/>
      <c r="FWT107" s="184"/>
      <c r="FWU107" s="184"/>
      <c r="FWV107" s="184"/>
      <c r="FWW107" s="184"/>
      <c r="FWX107" s="184"/>
      <c r="FWY107" s="184"/>
      <c r="FWZ107" s="184"/>
      <c r="FXA107" s="184"/>
      <c r="FXB107" s="184"/>
      <c r="FXC107" s="184"/>
      <c r="FXD107" s="184"/>
      <c r="FXE107" s="184"/>
      <c r="FXF107" s="184"/>
      <c r="FXG107" s="184"/>
      <c r="FXH107" s="184"/>
      <c r="FXI107" s="184"/>
      <c r="FXJ107" s="184"/>
      <c r="FXK107" s="184"/>
      <c r="FXL107" s="184"/>
      <c r="FXM107" s="184"/>
      <c r="FXN107" s="184"/>
      <c r="FXO107" s="184"/>
      <c r="FXP107" s="184"/>
      <c r="FXQ107" s="184"/>
      <c r="FXR107" s="184"/>
      <c r="FXS107" s="184"/>
      <c r="FXT107" s="184"/>
      <c r="FXU107" s="184"/>
      <c r="FXV107" s="184"/>
      <c r="FXW107" s="184"/>
      <c r="FXX107" s="184"/>
      <c r="FXY107" s="184"/>
      <c r="FXZ107" s="184"/>
      <c r="FYA107" s="184"/>
      <c r="FYB107" s="184"/>
      <c r="FYC107" s="184"/>
      <c r="FYD107" s="184"/>
      <c r="FYE107" s="184"/>
      <c r="FYF107" s="184"/>
      <c r="FYG107" s="184"/>
      <c r="FYH107" s="184"/>
      <c r="FYI107" s="184"/>
      <c r="FYJ107" s="184"/>
      <c r="FYK107" s="184"/>
      <c r="FYL107" s="184"/>
      <c r="FYM107" s="184"/>
      <c r="FYN107" s="184"/>
      <c r="FYO107" s="184"/>
      <c r="FYP107" s="184"/>
      <c r="FYQ107" s="184"/>
      <c r="FYR107" s="184"/>
      <c r="FYS107" s="184"/>
      <c r="FYT107" s="184"/>
      <c r="FYU107" s="184"/>
      <c r="FYV107" s="184"/>
      <c r="FYW107" s="184"/>
      <c r="FYX107" s="184"/>
      <c r="FYY107" s="184"/>
      <c r="FYZ107" s="184"/>
      <c r="FZA107" s="184"/>
      <c r="FZB107" s="184"/>
      <c r="FZC107" s="184"/>
      <c r="FZD107" s="184"/>
      <c r="FZE107" s="184"/>
      <c r="FZF107" s="184"/>
      <c r="FZG107" s="184"/>
      <c r="FZH107" s="184"/>
      <c r="FZI107" s="184"/>
      <c r="FZJ107" s="184"/>
      <c r="FZK107" s="184"/>
      <c r="FZL107" s="184"/>
      <c r="FZM107" s="184"/>
      <c r="FZN107" s="184"/>
      <c r="FZO107" s="184"/>
      <c r="FZP107" s="184"/>
      <c r="FZQ107" s="184"/>
      <c r="FZR107" s="184"/>
      <c r="FZS107" s="184"/>
      <c r="FZT107" s="184"/>
      <c r="FZU107" s="184"/>
      <c r="FZV107" s="184"/>
      <c r="FZW107" s="184"/>
      <c r="FZX107" s="184"/>
      <c r="FZY107" s="184"/>
      <c r="FZZ107" s="184"/>
      <c r="GAA107" s="184"/>
      <c r="GAB107" s="184"/>
      <c r="GAC107" s="184"/>
      <c r="GAD107" s="184"/>
      <c r="GAE107" s="184"/>
      <c r="GAF107" s="184"/>
      <c r="GAG107" s="184"/>
      <c r="GAH107" s="184"/>
      <c r="GAI107" s="184"/>
      <c r="GAJ107" s="184"/>
      <c r="GAK107" s="184"/>
      <c r="GAL107" s="184"/>
      <c r="GAM107" s="184"/>
      <c r="GAN107" s="184"/>
      <c r="GAO107" s="184"/>
      <c r="GAP107" s="184"/>
      <c r="GAQ107" s="184"/>
      <c r="GAR107" s="184"/>
      <c r="GAS107" s="184"/>
      <c r="GAT107" s="184"/>
      <c r="GAU107" s="184"/>
      <c r="GAV107" s="184"/>
      <c r="GAW107" s="184"/>
      <c r="GAX107" s="184"/>
      <c r="GAY107" s="184"/>
      <c r="GAZ107" s="184"/>
      <c r="GBA107" s="184"/>
      <c r="GBB107" s="184"/>
      <c r="GBC107" s="184"/>
      <c r="GBD107" s="184"/>
      <c r="GBE107" s="184"/>
      <c r="GBF107" s="184"/>
      <c r="GBG107" s="184"/>
      <c r="GBH107" s="184"/>
      <c r="GBI107" s="184"/>
      <c r="GBJ107" s="184"/>
      <c r="GBK107" s="184"/>
      <c r="GBL107" s="184"/>
      <c r="GBM107" s="184"/>
      <c r="GBN107" s="184"/>
      <c r="GBO107" s="184"/>
      <c r="GBP107" s="184"/>
      <c r="GBQ107" s="184"/>
      <c r="GBR107" s="184"/>
      <c r="GBS107" s="184"/>
      <c r="GBT107" s="184"/>
      <c r="GBU107" s="184"/>
      <c r="GBV107" s="184"/>
      <c r="GBW107" s="184"/>
      <c r="GBX107" s="184"/>
      <c r="GBY107" s="184"/>
      <c r="GBZ107" s="184"/>
      <c r="GCA107" s="184"/>
      <c r="GCB107" s="184"/>
      <c r="GCC107" s="184"/>
      <c r="GCD107" s="184"/>
      <c r="GCE107" s="184"/>
      <c r="GCF107" s="184"/>
      <c r="GCG107" s="184"/>
      <c r="GCH107" s="184"/>
      <c r="GCI107" s="184"/>
      <c r="GCJ107" s="184"/>
      <c r="GCK107" s="184"/>
      <c r="GCL107" s="184"/>
      <c r="GCM107" s="184"/>
      <c r="GCN107" s="184"/>
      <c r="GCO107" s="184"/>
      <c r="GCP107" s="184"/>
      <c r="GCQ107" s="184"/>
      <c r="GCR107" s="184"/>
      <c r="GCS107" s="184"/>
      <c r="GCT107" s="184"/>
      <c r="GCU107" s="184"/>
      <c r="GCV107" s="184"/>
      <c r="GCW107" s="184"/>
      <c r="GCX107" s="184"/>
      <c r="GCY107" s="184"/>
      <c r="GCZ107" s="184"/>
      <c r="GDA107" s="184"/>
      <c r="GDB107" s="184"/>
      <c r="GDC107" s="184"/>
      <c r="GDD107" s="184"/>
      <c r="GDE107" s="184"/>
      <c r="GDF107" s="184"/>
      <c r="GDG107" s="184"/>
      <c r="GDH107" s="184"/>
      <c r="GDI107" s="184"/>
      <c r="GDJ107" s="184"/>
      <c r="GDK107" s="184"/>
      <c r="GDL107" s="184"/>
      <c r="GDM107" s="184"/>
      <c r="GDN107" s="184"/>
      <c r="GDO107" s="184"/>
      <c r="GDP107" s="184"/>
      <c r="GDQ107" s="184"/>
      <c r="GDR107" s="184"/>
      <c r="GDS107" s="184"/>
      <c r="GDT107" s="184"/>
      <c r="GDU107" s="184"/>
      <c r="GDV107" s="184"/>
      <c r="GDW107" s="184"/>
      <c r="GDX107" s="184"/>
      <c r="GDY107" s="184"/>
      <c r="GDZ107" s="184"/>
      <c r="GEA107" s="184"/>
      <c r="GEB107" s="184"/>
      <c r="GEC107" s="184"/>
      <c r="GED107" s="184"/>
      <c r="GEE107" s="184"/>
      <c r="GEF107" s="184"/>
      <c r="GEG107" s="184"/>
      <c r="GEH107" s="184"/>
      <c r="GEI107" s="184"/>
      <c r="GEJ107" s="184"/>
      <c r="GEK107" s="184"/>
      <c r="GEL107" s="184"/>
      <c r="GEM107" s="184"/>
      <c r="GEN107" s="184"/>
      <c r="GEO107" s="184"/>
      <c r="GEP107" s="184"/>
      <c r="GEQ107" s="184"/>
      <c r="GER107" s="184"/>
      <c r="GES107" s="184"/>
      <c r="GET107" s="184"/>
      <c r="GEU107" s="184"/>
      <c r="GEV107" s="184"/>
      <c r="GEW107" s="184"/>
      <c r="GEX107" s="184"/>
      <c r="GEY107" s="184"/>
      <c r="GEZ107" s="184"/>
      <c r="GFA107" s="184"/>
      <c r="GFB107" s="184"/>
      <c r="GFC107" s="184"/>
      <c r="GFD107" s="184"/>
      <c r="GFE107" s="184"/>
      <c r="GFF107" s="184"/>
      <c r="GFG107" s="184"/>
      <c r="GFH107" s="184"/>
      <c r="GFI107" s="184"/>
      <c r="GFJ107" s="184"/>
      <c r="GFK107" s="184"/>
      <c r="GFL107" s="184"/>
      <c r="GFM107" s="184"/>
      <c r="GFN107" s="184"/>
      <c r="GFO107" s="184"/>
      <c r="GFP107" s="184"/>
      <c r="GFQ107" s="184"/>
      <c r="GFR107" s="184"/>
      <c r="GFS107" s="184"/>
      <c r="GFT107" s="184"/>
      <c r="GFU107" s="184"/>
      <c r="GFV107" s="184"/>
      <c r="GFW107" s="184"/>
      <c r="GFX107" s="184"/>
      <c r="GFY107" s="184"/>
      <c r="GFZ107" s="184"/>
      <c r="GGA107" s="184"/>
      <c r="GGB107" s="184"/>
      <c r="GGC107" s="184"/>
      <c r="GGD107" s="184"/>
      <c r="GGE107" s="184"/>
      <c r="GGF107" s="184"/>
      <c r="GGG107" s="184"/>
      <c r="GGH107" s="184"/>
      <c r="GGI107" s="184"/>
      <c r="GGJ107" s="184"/>
      <c r="GGK107" s="184"/>
      <c r="GGL107" s="184"/>
      <c r="GGM107" s="184"/>
      <c r="GGN107" s="184"/>
      <c r="GGO107" s="184"/>
      <c r="GGP107" s="184"/>
      <c r="GGQ107" s="184"/>
      <c r="GGR107" s="184"/>
      <c r="GGS107" s="184"/>
      <c r="GGT107" s="184"/>
      <c r="GGU107" s="184"/>
      <c r="GGV107" s="184"/>
      <c r="GGW107" s="184"/>
      <c r="GGX107" s="184"/>
      <c r="GGY107" s="184"/>
      <c r="GGZ107" s="184"/>
      <c r="GHA107" s="184"/>
      <c r="GHB107" s="184"/>
      <c r="GHC107" s="184"/>
      <c r="GHD107" s="184"/>
      <c r="GHE107" s="184"/>
      <c r="GHF107" s="184"/>
      <c r="GHG107" s="184"/>
      <c r="GHH107" s="184"/>
      <c r="GHI107" s="184"/>
      <c r="GHJ107" s="184"/>
      <c r="GHK107" s="184"/>
      <c r="GHL107" s="184"/>
      <c r="GHM107" s="184"/>
      <c r="GHN107" s="184"/>
      <c r="GHO107" s="184"/>
      <c r="GHP107" s="184"/>
      <c r="GHQ107" s="184"/>
      <c r="GHR107" s="184"/>
      <c r="GHS107" s="184"/>
      <c r="GHT107" s="184"/>
      <c r="GHU107" s="184"/>
      <c r="GHV107" s="184"/>
      <c r="GHW107" s="184"/>
      <c r="GHX107" s="184"/>
      <c r="GHY107" s="184"/>
      <c r="GHZ107" s="184"/>
      <c r="GIA107" s="184"/>
      <c r="GIB107" s="184"/>
      <c r="GIC107" s="184"/>
      <c r="GID107" s="184"/>
      <c r="GIE107" s="184"/>
      <c r="GIF107" s="184"/>
      <c r="GIG107" s="184"/>
      <c r="GIH107" s="184"/>
      <c r="GII107" s="184"/>
      <c r="GIJ107" s="184"/>
      <c r="GIK107" s="184"/>
      <c r="GIL107" s="184"/>
      <c r="GIM107" s="184"/>
      <c r="GIN107" s="184"/>
      <c r="GIO107" s="184"/>
      <c r="GIP107" s="184"/>
      <c r="GIQ107" s="184"/>
      <c r="GIR107" s="184"/>
      <c r="GIS107" s="184"/>
      <c r="GIT107" s="184"/>
      <c r="GIU107" s="184"/>
      <c r="GIV107" s="184"/>
      <c r="GIW107" s="184"/>
      <c r="GIX107" s="184"/>
      <c r="GIY107" s="184"/>
      <c r="GIZ107" s="184"/>
      <c r="GJA107" s="184"/>
      <c r="GJB107" s="184"/>
      <c r="GJC107" s="184"/>
      <c r="GJD107" s="184"/>
      <c r="GJE107" s="184"/>
      <c r="GJF107" s="184"/>
      <c r="GJG107" s="184"/>
      <c r="GJH107" s="184"/>
      <c r="GJI107" s="184"/>
      <c r="GJJ107" s="184"/>
      <c r="GJK107" s="184"/>
      <c r="GJL107" s="184"/>
      <c r="GJM107" s="184"/>
      <c r="GJN107" s="184"/>
      <c r="GJO107" s="184"/>
      <c r="GJP107" s="184"/>
      <c r="GJQ107" s="184"/>
      <c r="GJR107" s="184"/>
      <c r="GJS107" s="184"/>
      <c r="GJT107" s="184"/>
      <c r="GJU107" s="184"/>
      <c r="GJV107" s="184"/>
      <c r="GJW107" s="184"/>
      <c r="GJX107" s="184"/>
      <c r="GJY107" s="184"/>
      <c r="GJZ107" s="184"/>
      <c r="GKA107" s="184"/>
      <c r="GKB107" s="184"/>
      <c r="GKC107" s="184"/>
      <c r="GKD107" s="184"/>
      <c r="GKE107" s="184"/>
      <c r="GKF107" s="184"/>
      <c r="GKG107" s="184"/>
      <c r="GKH107" s="184"/>
      <c r="GKI107" s="184"/>
      <c r="GKJ107" s="184"/>
      <c r="GKK107" s="184"/>
      <c r="GKL107" s="184"/>
      <c r="GKM107" s="184"/>
      <c r="GKN107" s="184"/>
      <c r="GKO107" s="184"/>
      <c r="GKP107" s="184"/>
      <c r="GKQ107" s="184"/>
      <c r="GKR107" s="184"/>
      <c r="GKS107" s="184"/>
      <c r="GKT107" s="184"/>
      <c r="GKU107" s="184"/>
      <c r="GKV107" s="184"/>
      <c r="GKW107" s="184"/>
      <c r="GKX107" s="184"/>
      <c r="GKY107" s="184"/>
      <c r="GKZ107" s="184"/>
      <c r="GLA107" s="184"/>
      <c r="GLB107" s="184"/>
      <c r="GLC107" s="184"/>
      <c r="GLD107" s="184"/>
      <c r="GLE107" s="184"/>
      <c r="GLF107" s="184"/>
      <c r="GLG107" s="184"/>
      <c r="GLH107" s="184"/>
      <c r="GLI107" s="184"/>
      <c r="GLJ107" s="184"/>
      <c r="GLK107" s="184"/>
      <c r="GLL107" s="184"/>
      <c r="GLM107" s="184"/>
      <c r="GLN107" s="184"/>
      <c r="GLO107" s="184"/>
      <c r="GLP107" s="184"/>
      <c r="GLQ107" s="184"/>
      <c r="GLR107" s="184"/>
      <c r="GLS107" s="184"/>
      <c r="GLT107" s="184"/>
      <c r="GLU107" s="184"/>
      <c r="GLV107" s="184"/>
      <c r="GLW107" s="184"/>
      <c r="GLX107" s="184"/>
      <c r="GLY107" s="184"/>
      <c r="GLZ107" s="184"/>
      <c r="GMA107" s="184"/>
      <c r="GMB107" s="184"/>
      <c r="GMC107" s="184"/>
      <c r="GMD107" s="184"/>
      <c r="GME107" s="184"/>
      <c r="GMF107" s="184"/>
      <c r="GMG107" s="184"/>
      <c r="GMH107" s="184"/>
      <c r="GMI107" s="184"/>
      <c r="GMJ107" s="184"/>
      <c r="GMK107" s="184"/>
      <c r="GML107" s="184"/>
      <c r="GMM107" s="184"/>
      <c r="GMN107" s="184"/>
      <c r="GMO107" s="184"/>
      <c r="GMP107" s="184"/>
      <c r="GMQ107" s="184"/>
      <c r="GMR107" s="184"/>
      <c r="GMS107" s="184"/>
      <c r="GMT107" s="184"/>
      <c r="GMU107" s="184"/>
      <c r="GMV107" s="184"/>
      <c r="GMW107" s="184"/>
      <c r="GMX107" s="184"/>
      <c r="GMY107" s="184"/>
      <c r="GMZ107" s="184"/>
      <c r="GNA107" s="184"/>
      <c r="GNB107" s="184"/>
      <c r="GNC107" s="184"/>
      <c r="GND107" s="184"/>
      <c r="GNE107" s="184"/>
      <c r="GNF107" s="184"/>
      <c r="GNG107" s="184"/>
      <c r="GNH107" s="184"/>
      <c r="GNI107" s="184"/>
      <c r="GNJ107" s="184"/>
      <c r="GNK107" s="184"/>
      <c r="GNL107" s="184"/>
      <c r="GNM107" s="184"/>
      <c r="GNN107" s="184"/>
      <c r="GNO107" s="184"/>
      <c r="GNP107" s="184"/>
      <c r="GNQ107" s="184"/>
      <c r="GNR107" s="184"/>
      <c r="GNS107" s="184"/>
      <c r="GNT107" s="184"/>
      <c r="GNU107" s="184"/>
      <c r="GNV107" s="184"/>
      <c r="GNW107" s="184"/>
      <c r="GNX107" s="184"/>
      <c r="GNY107" s="184"/>
      <c r="GNZ107" s="184"/>
      <c r="GOA107" s="184"/>
      <c r="GOB107" s="184"/>
      <c r="GOC107" s="184"/>
      <c r="GOD107" s="184"/>
      <c r="GOE107" s="184"/>
      <c r="GOF107" s="184"/>
      <c r="GOG107" s="184"/>
      <c r="GOH107" s="184"/>
      <c r="GOI107" s="184"/>
      <c r="GOJ107" s="184"/>
      <c r="GOK107" s="184"/>
      <c r="GOL107" s="184"/>
      <c r="GOM107" s="184"/>
      <c r="GON107" s="184"/>
      <c r="GOO107" s="184"/>
      <c r="GOP107" s="184"/>
      <c r="GOQ107" s="184"/>
      <c r="GOR107" s="184"/>
      <c r="GOS107" s="184"/>
      <c r="GOT107" s="184"/>
      <c r="GOU107" s="184"/>
      <c r="GOV107" s="184"/>
      <c r="GOW107" s="184"/>
      <c r="GOX107" s="184"/>
      <c r="GOY107" s="184"/>
      <c r="GOZ107" s="184"/>
      <c r="GPA107" s="184"/>
      <c r="GPB107" s="184"/>
      <c r="GPC107" s="184"/>
      <c r="GPD107" s="184"/>
      <c r="GPE107" s="184"/>
      <c r="GPF107" s="184"/>
      <c r="GPG107" s="184"/>
      <c r="GPH107" s="184"/>
      <c r="GPI107" s="184"/>
      <c r="GPJ107" s="184"/>
      <c r="GPK107" s="184"/>
      <c r="GPL107" s="184"/>
      <c r="GPM107" s="184"/>
      <c r="GPN107" s="184"/>
      <c r="GPO107" s="184"/>
      <c r="GPP107" s="184"/>
      <c r="GPQ107" s="184"/>
      <c r="GPR107" s="184"/>
      <c r="GPS107" s="184"/>
      <c r="GPT107" s="184"/>
      <c r="GPU107" s="184"/>
      <c r="GPV107" s="184"/>
      <c r="GPW107" s="184"/>
      <c r="GPX107" s="184"/>
      <c r="GPY107" s="184"/>
      <c r="GPZ107" s="184"/>
      <c r="GQA107" s="184"/>
      <c r="GQB107" s="184"/>
      <c r="GQC107" s="184"/>
      <c r="GQD107" s="184"/>
      <c r="GQE107" s="184"/>
      <c r="GQF107" s="184"/>
      <c r="GQG107" s="184"/>
      <c r="GQH107" s="184"/>
      <c r="GQI107" s="184"/>
      <c r="GQJ107" s="184"/>
      <c r="GQK107" s="184"/>
      <c r="GQL107" s="184"/>
      <c r="GQM107" s="184"/>
      <c r="GQN107" s="184"/>
      <c r="GQO107" s="184"/>
      <c r="GQP107" s="184"/>
      <c r="GQQ107" s="184"/>
      <c r="GQR107" s="184"/>
      <c r="GQS107" s="184"/>
      <c r="GQT107" s="184"/>
      <c r="GQU107" s="184"/>
      <c r="GQV107" s="184"/>
      <c r="GQW107" s="184"/>
      <c r="GQX107" s="184"/>
      <c r="GQY107" s="184"/>
      <c r="GQZ107" s="184"/>
      <c r="GRA107" s="184"/>
      <c r="GRB107" s="184"/>
      <c r="GRC107" s="184"/>
      <c r="GRD107" s="184"/>
      <c r="GRE107" s="184"/>
      <c r="GRF107" s="184"/>
      <c r="GRG107" s="184"/>
      <c r="GRH107" s="184"/>
      <c r="GRI107" s="184"/>
      <c r="GRJ107" s="184"/>
      <c r="GRK107" s="184"/>
      <c r="GRL107" s="184"/>
      <c r="GRM107" s="184"/>
      <c r="GRN107" s="184"/>
      <c r="GRO107" s="184"/>
      <c r="GRP107" s="184"/>
      <c r="GRQ107" s="184"/>
      <c r="GRR107" s="184"/>
      <c r="GRS107" s="184"/>
      <c r="GRT107" s="184"/>
      <c r="GRU107" s="184"/>
      <c r="GRV107" s="184"/>
      <c r="GRW107" s="184"/>
      <c r="GRX107" s="184"/>
      <c r="GRY107" s="184"/>
      <c r="GRZ107" s="184"/>
      <c r="GSA107" s="184"/>
      <c r="GSB107" s="184"/>
      <c r="GSC107" s="184"/>
      <c r="GSD107" s="184"/>
      <c r="GSE107" s="184"/>
      <c r="GSF107" s="184"/>
      <c r="GSG107" s="184"/>
      <c r="GSH107" s="184"/>
      <c r="GSI107" s="184"/>
      <c r="GSJ107" s="184"/>
      <c r="GSK107" s="184"/>
      <c r="GSL107" s="184"/>
      <c r="GSM107" s="184"/>
      <c r="GSN107" s="184"/>
      <c r="GSO107" s="184"/>
      <c r="GSP107" s="184"/>
      <c r="GSQ107" s="184"/>
      <c r="GSR107" s="184"/>
      <c r="GSS107" s="184"/>
      <c r="GST107" s="184"/>
      <c r="GSU107" s="184"/>
      <c r="GSV107" s="184"/>
      <c r="GSW107" s="184"/>
      <c r="GSX107" s="184"/>
      <c r="GSY107" s="184"/>
      <c r="GSZ107" s="184"/>
      <c r="GTA107" s="184"/>
      <c r="GTB107" s="184"/>
      <c r="GTC107" s="184"/>
      <c r="GTD107" s="184"/>
      <c r="GTE107" s="184"/>
      <c r="GTF107" s="184"/>
      <c r="GTG107" s="184"/>
      <c r="GTH107" s="184"/>
      <c r="GTI107" s="184"/>
      <c r="GTJ107" s="184"/>
      <c r="GTK107" s="184"/>
      <c r="GTL107" s="184"/>
      <c r="GTM107" s="184"/>
      <c r="GTN107" s="184"/>
      <c r="GTO107" s="184"/>
      <c r="GTP107" s="184"/>
      <c r="GTQ107" s="184"/>
      <c r="GTR107" s="184"/>
      <c r="GTS107" s="184"/>
      <c r="GTT107" s="184"/>
      <c r="GTU107" s="184"/>
      <c r="GTV107" s="184"/>
      <c r="GTW107" s="184"/>
      <c r="GTX107" s="184"/>
      <c r="GTY107" s="184"/>
      <c r="GTZ107" s="184"/>
      <c r="GUA107" s="184"/>
      <c r="GUB107" s="184"/>
      <c r="GUC107" s="184"/>
      <c r="GUD107" s="184"/>
      <c r="GUE107" s="184"/>
      <c r="GUF107" s="184"/>
      <c r="GUG107" s="184"/>
      <c r="GUH107" s="184"/>
      <c r="GUI107" s="184"/>
      <c r="GUJ107" s="184"/>
      <c r="GUK107" s="184"/>
      <c r="GUL107" s="184"/>
      <c r="GUM107" s="184"/>
      <c r="GUN107" s="184"/>
      <c r="GUO107" s="184"/>
      <c r="GUP107" s="184"/>
      <c r="GUQ107" s="184"/>
      <c r="GUR107" s="184"/>
      <c r="GUS107" s="184"/>
      <c r="GUT107" s="184"/>
      <c r="GUU107" s="184"/>
      <c r="GUV107" s="184"/>
      <c r="GUW107" s="184"/>
      <c r="GUX107" s="184"/>
      <c r="GUY107" s="184"/>
      <c r="GUZ107" s="184"/>
      <c r="GVA107" s="184"/>
      <c r="GVB107" s="184"/>
      <c r="GVC107" s="184"/>
      <c r="GVD107" s="184"/>
      <c r="GVE107" s="184"/>
      <c r="GVF107" s="184"/>
      <c r="GVG107" s="184"/>
      <c r="GVH107" s="184"/>
      <c r="GVI107" s="184"/>
      <c r="GVJ107" s="184"/>
      <c r="GVK107" s="184"/>
      <c r="GVL107" s="184"/>
      <c r="GVM107" s="184"/>
      <c r="GVN107" s="184"/>
      <c r="GVO107" s="184"/>
      <c r="GVP107" s="184"/>
      <c r="GVQ107" s="184"/>
      <c r="GVR107" s="184"/>
      <c r="GVS107" s="184"/>
      <c r="GVT107" s="184"/>
      <c r="GVU107" s="184"/>
      <c r="GVV107" s="184"/>
      <c r="GVW107" s="184"/>
      <c r="GVX107" s="184"/>
      <c r="GVY107" s="184"/>
      <c r="GVZ107" s="184"/>
      <c r="GWA107" s="184"/>
      <c r="GWB107" s="184"/>
      <c r="GWC107" s="184"/>
      <c r="GWD107" s="184"/>
      <c r="GWE107" s="184"/>
      <c r="GWF107" s="184"/>
      <c r="GWG107" s="184"/>
      <c r="GWH107" s="184"/>
      <c r="GWI107" s="184"/>
      <c r="GWJ107" s="184"/>
      <c r="GWK107" s="184"/>
      <c r="GWL107" s="184"/>
      <c r="GWM107" s="184"/>
      <c r="GWN107" s="184"/>
      <c r="GWO107" s="184"/>
      <c r="GWP107" s="184"/>
      <c r="GWQ107" s="184"/>
      <c r="GWR107" s="184"/>
      <c r="GWS107" s="184"/>
      <c r="GWT107" s="184"/>
      <c r="GWU107" s="184"/>
      <c r="GWV107" s="184"/>
      <c r="GWW107" s="184"/>
      <c r="GWX107" s="184"/>
      <c r="GWY107" s="184"/>
      <c r="GWZ107" s="184"/>
      <c r="GXA107" s="184"/>
      <c r="GXB107" s="184"/>
      <c r="GXC107" s="184"/>
      <c r="GXD107" s="184"/>
      <c r="GXE107" s="184"/>
      <c r="GXF107" s="184"/>
      <c r="GXG107" s="184"/>
      <c r="GXH107" s="184"/>
      <c r="GXI107" s="184"/>
      <c r="GXJ107" s="184"/>
      <c r="GXK107" s="184"/>
      <c r="GXL107" s="184"/>
      <c r="GXM107" s="184"/>
      <c r="GXN107" s="184"/>
      <c r="GXO107" s="184"/>
      <c r="GXP107" s="184"/>
      <c r="GXQ107" s="184"/>
      <c r="GXR107" s="184"/>
      <c r="GXS107" s="184"/>
      <c r="GXT107" s="184"/>
      <c r="GXU107" s="184"/>
      <c r="GXV107" s="184"/>
      <c r="GXW107" s="184"/>
      <c r="GXX107" s="184"/>
      <c r="GXY107" s="184"/>
      <c r="GXZ107" s="184"/>
      <c r="GYA107" s="184"/>
      <c r="GYB107" s="184"/>
      <c r="GYC107" s="184"/>
      <c r="GYD107" s="184"/>
      <c r="GYE107" s="184"/>
      <c r="GYF107" s="184"/>
      <c r="GYG107" s="184"/>
      <c r="GYH107" s="184"/>
      <c r="GYI107" s="184"/>
      <c r="GYJ107" s="184"/>
      <c r="GYK107" s="184"/>
      <c r="GYL107" s="184"/>
      <c r="GYM107" s="184"/>
      <c r="GYN107" s="184"/>
      <c r="GYO107" s="184"/>
      <c r="GYP107" s="184"/>
      <c r="GYQ107" s="184"/>
      <c r="GYR107" s="184"/>
      <c r="GYS107" s="184"/>
      <c r="GYT107" s="184"/>
      <c r="GYU107" s="184"/>
      <c r="GYV107" s="184"/>
      <c r="GYW107" s="184"/>
      <c r="GYX107" s="184"/>
      <c r="GYY107" s="184"/>
      <c r="GYZ107" s="184"/>
      <c r="GZA107" s="184"/>
      <c r="GZB107" s="184"/>
      <c r="GZC107" s="184"/>
      <c r="GZD107" s="184"/>
      <c r="GZE107" s="184"/>
      <c r="GZF107" s="184"/>
      <c r="GZG107" s="184"/>
      <c r="GZH107" s="184"/>
      <c r="GZI107" s="184"/>
      <c r="GZJ107" s="184"/>
      <c r="GZK107" s="184"/>
      <c r="GZL107" s="184"/>
      <c r="GZM107" s="184"/>
      <c r="GZN107" s="184"/>
      <c r="GZO107" s="184"/>
      <c r="GZP107" s="184"/>
      <c r="GZQ107" s="184"/>
      <c r="GZR107" s="184"/>
      <c r="GZS107" s="184"/>
      <c r="GZT107" s="184"/>
      <c r="GZU107" s="184"/>
      <c r="GZV107" s="184"/>
      <c r="GZW107" s="184"/>
      <c r="GZX107" s="184"/>
      <c r="GZY107" s="184"/>
      <c r="GZZ107" s="184"/>
      <c r="HAA107" s="184"/>
      <c r="HAB107" s="184"/>
      <c r="HAC107" s="184"/>
      <c r="HAD107" s="184"/>
      <c r="HAE107" s="184"/>
      <c r="HAF107" s="184"/>
      <c r="HAG107" s="184"/>
      <c r="HAH107" s="184"/>
      <c r="HAI107" s="184"/>
      <c r="HAJ107" s="184"/>
      <c r="HAK107" s="184"/>
      <c r="HAL107" s="184"/>
      <c r="HAM107" s="184"/>
      <c r="HAN107" s="184"/>
      <c r="HAO107" s="184"/>
      <c r="HAP107" s="184"/>
      <c r="HAQ107" s="184"/>
      <c r="HAR107" s="184"/>
      <c r="HAS107" s="184"/>
      <c r="HAT107" s="184"/>
      <c r="HAU107" s="184"/>
      <c r="HAV107" s="184"/>
      <c r="HAW107" s="184"/>
      <c r="HAX107" s="184"/>
      <c r="HAY107" s="184"/>
      <c r="HAZ107" s="184"/>
      <c r="HBA107" s="184"/>
      <c r="HBB107" s="184"/>
      <c r="HBC107" s="184"/>
      <c r="HBD107" s="184"/>
      <c r="HBE107" s="184"/>
      <c r="HBF107" s="184"/>
      <c r="HBG107" s="184"/>
      <c r="HBH107" s="184"/>
      <c r="HBI107" s="184"/>
      <c r="HBJ107" s="184"/>
      <c r="HBK107" s="184"/>
      <c r="HBL107" s="184"/>
      <c r="HBM107" s="184"/>
      <c r="HBN107" s="184"/>
      <c r="HBO107" s="184"/>
      <c r="HBP107" s="184"/>
      <c r="HBQ107" s="184"/>
      <c r="HBR107" s="184"/>
      <c r="HBS107" s="184"/>
      <c r="HBT107" s="184"/>
      <c r="HBU107" s="184"/>
      <c r="HBV107" s="184"/>
      <c r="HBW107" s="184"/>
      <c r="HBX107" s="184"/>
      <c r="HBY107" s="184"/>
      <c r="HBZ107" s="184"/>
      <c r="HCA107" s="184"/>
      <c r="HCB107" s="184"/>
      <c r="HCC107" s="184"/>
      <c r="HCD107" s="184"/>
      <c r="HCE107" s="184"/>
      <c r="HCF107" s="184"/>
      <c r="HCG107" s="184"/>
      <c r="HCH107" s="184"/>
      <c r="HCI107" s="184"/>
      <c r="HCJ107" s="184"/>
      <c r="HCK107" s="184"/>
      <c r="HCL107" s="184"/>
      <c r="HCM107" s="184"/>
      <c r="HCN107" s="184"/>
      <c r="HCO107" s="184"/>
      <c r="HCP107" s="184"/>
      <c r="HCQ107" s="184"/>
      <c r="HCR107" s="184"/>
      <c r="HCS107" s="184"/>
      <c r="HCT107" s="184"/>
      <c r="HCU107" s="184"/>
      <c r="HCV107" s="184"/>
      <c r="HCW107" s="184"/>
      <c r="HCX107" s="184"/>
      <c r="HCY107" s="184"/>
      <c r="HCZ107" s="184"/>
      <c r="HDA107" s="184"/>
      <c r="HDB107" s="184"/>
      <c r="HDC107" s="184"/>
      <c r="HDD107" s="184"/>
      <c r="HDE107" s="184"/>
      <c r="HDF107" s="184"/>
      <c r="HDG107" s="184"/>
      <c r="HDH107" s="184"/>
      <c r="HDI107" s="184"/>
      <c r="HDJ107" s="184"/>
      <c r="HDK107" s="184"/>
      <c r="HDL107" s="184"/>
      <c r="HDM107" s="184"/>
      <c r="HDN107" s="184"/>
      <c r="HDO107" s="184"/>
      <c r="HDP107" s="184"/>
      <c r="HDQ107" s="184"/>
      <c r="HDR107" s="184"/>
      <c r="HDS107" s="184"/>
      <c r="HDT107" s="184"/>
      <c r="HDU107" s="184"/>
      <c r="HDV107" s="184"/>
      <c r="HDW107" s="184"/>
      <c r="HDX107" s="184"/>
      <c r="HDY107" s="184"/>
      <c r="HDZ107" s="184"/>
      <c r="HEA107" s="184"/>
      <c r="HEB107" s="184"/>
      <c r="HEC107" s="184"/>
      <c r="HED107" s="184"/>
      <c r="HEE107" s="184"/>
      <c r="HEF107" s="184"/>
      <c r="HEG107" s="184"/>
      <c r="HEH107" s="184"/>
      <c r="HEI107" s="184"/>
      <c r="HEJ107" s="184"/>
      <c r="HEK107" s="184"/>
      <c r="HEL107" s="184"/>
      <c r="HEM107" s="184"/>
      <c r="HEN107" s="184"/>
      <c r="HEO107" s="184"/>
      <c r="HEP107" s="184"/>
      <c r="HEQ107" s="184"/>
      <c r="HER107" s="184"/>
      <c r="HES107" s="184"/>
      <c r="HET107" s="184"/>
      <c r="HEU107" s="184"/>
      <c r="HEV107" s="184"/>
      <c r="HEW107" s="184"/>
      <c r="HEX107" s="184"/>
      <c r="HEY107" s="184"/>
      <c r="HEZ107" s="184"/>
      <c r="HFA107" s="184"/>
      <c r="HFB107" s="184"/>
      <c r="HFC107" s="184"/>
      <c r="HFD107" s="184"/>
      <c r="HFE107" s="184"/>
      <c r="HFF107" s="184"/>
      <c r="HFG107" s="184"/>
      <c r="HFH107" s="184"/>
      <c r="HFI107" s="184"/>
      <c r="HFJ107" s="184"/>
      <c r="HFK107" s="184"/>
      <c r="HFL107" s="184"/>
      <c r="HFM107" s="184"/>
      <c r="HFN107" s="184"/>
      <c r="HFO107" s="184"/>
      <c r="HFP107" s="184"/>
      <c r="HFQ107" s="184"/>
      <c r="HFR107" s="184"/>
      <c r="HFS107" s="184"/>
      <c r="HFT107" s="184"/>
      <c r="HFU107" s="184"/>
      <c r="HFV107" s="184"/>
      <c r="HFW107" s="184"/>
      <c r="HFX107" s="184"/>
      <c r="HFY107" s="184"/>
      <c r="HFZ107" s="184"/>
      <c r="HGA107" s="184"/>
      <c r="HGB107" s="184"/>
      <c r="HGC107" s="184"/>
      <c r="HGD107" s="184"/>
      <c r="HGE107" s="184"/>
      <c r="HGF107" s="184"/>
      <c r="HGG107" s="184"/>
      <c r="HGH107" s="184"/>
      <c r="HGI107" s="184"/>
      <c r="HGJ107" s="184"/>
      <c r="HGK107" s="184"/>
      <c r="HGL107" s="184"/>
      <c r="HGM107" s="184"/>
      <c r="HGN107" s="184"/>
      <c r="HGO107" s="184"/>
      <c r="HGP107" s="184"/>
      <c r="HGQ107" s="184"/>
      <c r="HGR107" s="184"/>
      <c r="HGS107" s="184"/>
      <c r="HGT107" s="184"/>
      <c r="HGU107" s="184"/>
      <c r="HGV107" s="184"/>
      <c r="HGW107" s="184"/>
      <c r="HGX107" s="184"/>
      <c r="HGY107" s="184"/>
      <c r="HGZ107" s="184"/>
      <c r="HHA107" s="184"/>
      <c r="HHB107" s="184"/>
      <c r="HHC107" s="184"/>
      <c r="HHD107" s="184"/>
      <c r="HHE107" s="184"/>
      <c r="HHF107" s="184"/>
      <c r="HHG107" s="184"/>
      <c r="HHH107" s="184"/>
      <c r="HHI107" s="184"/>
      <c r="HHJ107" s="184"/>
      <c r="HHK107" s="184"/>
      <c r="HHL107" s="184"/>
      <c r="HHM107" s="184"/>
      <c r="HHN107" s="184"/>
      <c r="HHO107" s="184"/>
      <c r="HHP107" s="184"/>
      <c r="HHQ107" s="184"/>
      <c r="HHR107" s="184"/>
      <c r="HHS107" s="184"/>
      <c r="HHT107" s="184"/>
      <c r="HHU107" s="184"/>
      <c r="HHV107" s="184"/>
      <c r="HHW107" s="184"/>
      <c r="HHX107" s="184"/>
      <c r="HHY107" s="184"/>
      <c r="HHZ107" s="184"/>
      <c r="HIA107" s="184"/>
      <c r="HIB107" s="184"/>
      <c r="HIC107" s="184"/>
      <c r="HID107" s="184"/>
      <c r="HIE107" s="184"/>
      <c r="HIF107" s="184"/>
      <c r="HIG107" s="184"/>
      <c r="HIH107" s="184"/>
      <c r="HII107" s="184"/>
      <c r="HIJ107" s="184"/>
      <c r="HIK107" s="184"/>
      <c r="HIL107" s="184"/>
      <c r="HIM107" s="184"/>
      <c r="HIN107" s="184"/>
      <c r="HIO107" s="184"/>
      <c r="HIP107" s="184"/>
      <c r="HIQ107" s="184"/>
      <c r="HIR107" s="184"/>
      <c r="HIS107" s="184"/>
      <c r="HIT107" s="184"/>
      <c r="HIU107" s="184"/>
      <c r="HIV107" s="184"/>
      <c r="HIW107" s="184"/>
      <c r="HIX107" s="184"/>
      <c r="HIY107" s="184"/>
      <c r="HIZ107" s="184"/>
      <c r="HJA107" s="184"/>
      <c r="HJB107" s="184"/>
      <c r="HJC107" s="184"/>
      <c r="HJD107" s="184"/>
      <c r="HJE107" s="184"/>
      <c r="HJF107" s="184"/>
      <c r="HJG107" s="184"/>
      <c r="HJH107" s="184"/>
      <c r="HJI107" s="184"/>
      <c r="HJJ107" s="184"/>
      <c r="HJK107" s="184"/>
      <c r="HJL107" s="184"/>
      <c r="HJM107" s="184"/>
      <c r="HJN107" s="184"/>
      <c r="HJO107" s="184"/>
      <c r="HJP107" s="184"/>
      <c r="HJQ107" s="184"/>
      <c r="HJR107" s="184"/>
      <c r="HJS107" s="184"/>
      <c r="HJT107" s="184"/>
      <c r="HJU107" s="184"/>
      <c r="HJV107" s="184"/>
      <c r="HJW107" s="184"/>
      <c r="HJX107" s="184"/>
      <c r="HJY107" s="184"/>
      <c r="HJZ107" s="184"/>
      <c r="HKA107" s="184"/>
      <c r="HKB107" s="184"/>
      <c r="HKC107" s="184"/>
      <c r="HKD107" s="184"/>
      <c r="HKE107" s="184"/>
      <c r="HKF107" s="184"/>
      <c r="HKG107" s="184"/>
      <c r="HKH107" s="184"/>
      <c r="HKI107" s="184"/>
      <c r="HKJ107" s="184"/>
      <c r="HKK107" s="184"/>
      <c r="HKL107" s="184"/>
      <c r="HKM107" s="184"/>
      <c r="HKN107" s="184"/>
      <c r="HKO107" s="184"/>
      <c r="HKP107" s="184"/>
      <c r="HKQ107" s="184"/>
      <c r="HKR107" s="184"/>
      <c r="HKS107" s="184"/>
      <c r="HKT107" s="184"/>
      <c r="HKU107" s="184"/>
      <c r="HKV107" s="184"/>
      <c r="HKW107" s="184"/>
      <c r="HKX107" s="184"/>
      <c r="HKY107" s="184"/>
      <c r="HKZ107" s="184"/>
      <c r="HLA107" s="184"/>
      <c r="HLB107" s="184"/>
      <c r="HLC107" s="184"/>
      <c r="HLD107" s="184"/>
      <c r="HLE107" s="184"/>
      <c r="HLF107" s="184"/>
      <c r="HLG107" s="184"/>
      <c r="HLH107" s="184"/>
      <c r="HLI107" s="184"/>
      <c r="HLJ107" s="184"/>
      <c r="HLK107" s="184"/>
      <c r="HLL107" s="184"/>
      <c r="HLM107" s="184"/>
      <c r="HLN107" s="184"/>
      <c r="HLO107" s="184"/>
      <c r="HLP107" s="184"/>
      <c r="HLQ107" s="184"/>
      <c r="HLR107" s="184"/>
      <c r="HLS107" s="184"/>
      <c r="HLT107" s="184"/>
      <c r="HLU107" s="184"/>
      <c r="HLV107" s="184"/>
      <c r="HLW107" s="184"/>
      <c r="HLX107" s="184"/>
      <c r="HLY107" s="184"/>
      <c r="HLZ107" s="184"/>
      <c r="HMA107" s="184"/>
      <c r="HMB107" s="184"/>
      <c r="HMC107" s="184"/>
      <c r="HMD107" s="184"/>
      <c r="HME107" s="184"/>
      <c r="HMF107" s="184"/>
      <c r="HMG107" s="184"/>
      <c r="HMH107" s="184"/>
      <c r="HMI107" s="184"/>
      <c r="HMJ107" s="184"/>
      <c r="HMK107" s="184"/>
      <c r="HML107" s="184"/>
      <c r="HMM107" s="184"/>
      <c r="HMN107" s="184"/>
      <c r="HMO107" s="184"/>
      <c r="HMP107" s="184"/>
      <c r="HMQ107" s="184"/>
      <c r="HMR107" s="184"/>
      <c r="HMS107" s="184"/>
      <c r="HMT107" s="184"/>
      <c r="HMU107" s="184"/>
      <c r="HMV107" s="184"/>
      <c r="HMW107" s="184"/>
      <c r="HMX107" s="184"/>
      <c r="HMY107" s="184"/>
      <c r="HMZ107" s="184"/>
      <c r="HNA107" s="184"/>
      <c r="HNB107" s="184"/>
      <c r="HNC107" s="184"/>
      <c r="HND107" s="184"/>
      <c r="HNE107" s="184"/>
      <c r="HNF107" s="184"/>
      <c r="HNG107" s="184"/>
      <c r="HNH107" s="184"/>
      <c r="HNI107" s="184"/>
      <c r="HNJ107" s="184"/>
      <c r="HNK107" s="184"/>
      <c r="HNL107" s="184"/>
      <c r="HNM107" s="184"/>
      <c r="HNN107" s="184"/>
      <c r="HNO107" s="184"/>
      <c r="HNP107" s="184"/>
      <c r="HNQ107" s="184"/>
      <c r="HNR107" s="184"/>
      <c r="HNS107" s="184"/>
      <c r="HNT107" s="184"/>
      <c r="HNU107" s="184"/>
      <c r="HNV107" s="184"/>
      <c r="HNW107" s="184"/>
      <c r="HNX107" s="184"/>
      <c r="HNY107" s="184"/>
      <c r="HNZ107" s="184"/>
      <c r="HOA107" s="184"/>
      <c r="HOB107" s="184"/>
      <c r="HOC107" s="184"/>
      <c r="HOD107" s="184"/>
      <c r="HOE107" s="184"/>
      <c r="HOF107" s="184"/>
      <c r="HOG107" s="184"/>
      <c r="HOH107" s="184"/>
      <c r="HOI107" s="184"/>
      <c r="HOJ107" s="184"/>
      <c r="HOK107" s="184"/>
      <c r="HOL107" s="184"/>
      <c r="HOM107" s="184"/>
      <c r="HON107" s="184"/>
      <c r="HOO107" s="184"/>
      <c r="HOP107" s="184"/>
      <c r="HOQ107" s="184"/>
      <c r="HOR107" s="184"/>
      <c r="HOS107" s="184"/>
      <c r="HOT107" s="184"/>
      <c r="HOU107" s="184"/>
      <c r="HOV107" s="184"/>
      <c r="HOW107" s="184"/>
      <c r="HOX107" s="184"/>
      <c r="HOY107" s="184"/>
      <c r="HOZ107" s="184"/>
      <c r="HPA107" s="184"/>
      <c r="HPB107" s="184"/>
      <c r="HPC107" s="184"/>
      <c r="HPD107" s="184"/>
      <c r="HPE107" s="184"/>
      <c r="HPF107" s="184"/>
      <c r="HPG107" s="184"/>
      <c r="HPH107" s="184"/>
      <c r="HPI107" s="184"/>
      <c r="HPJ107" s="184"/>
      <c r="HPK107" s="184"/>
      <c r="HPL107" s="184"/>
      <c r="HPM107" s="184"/>
      <c r="HPN107" s="184"/>
      <c r="HPO107" s="184"/>
      <c r="HPP107" s="184"/>
      <c r="HPQ107" s="184"/>
      <c r="HPR107" s="184"/>
      <c r="HPS107" s="184"/>
      <c r="HPT107" s="184"/>
      <c r="HPU107" s="184"/>
      <c r="HPV107" s="184"/>
      <c r="HPW107" s="184"/>
      <c r="HPX107" s="184"/>
      <c r="HPY107" s="184"/>
      <c r="HPZ107" s="184"/>
      <c r="HQA107" s="184"/>
      <c r="HQB107" s="184"/>
      <c r="HQC107" s="184"/>
      <c r="HQD107" s="184"/>
      <c r="HQE107" s="184"/>
      <c r="HQF107" s="184"/>
      <c r="HQG107" s="184"/>
      <c r="HQH107" s="184"/>
      <c r="HQI107" s="184"/>
      <c r="HQJ107" s="184"/>
      <c r="HQK107" s="184"/>
      <c r="HQL107" s="184"/>
      <c r="HQM107" s="184"/>
      <c r="HQN107" s="184"/>
      <c r="HQO107" s="184"/>
      <c r="HQP107" s="184"/>
      <c r="HQQ107" s="184"/>
      <c r="HQR107" s="184"/>
      <c r="HQS107" s="184"/>
      <c r="HQT107" s="184"/>
      <c r="HQU107" s="184"/>
      <c r="HQV107" s="184"/>
      <c r="HQW107" s="184"/>
      <c r="HQX107" s="184"/>
      <c r="HQY107" s="184"/>
      <c r="HQZ107" s="184"/>
      <c r="HRA107" s="184"/>
      <c r="HRB107" s="184"/>
      <c r="HRC107" s="184"/>
      <c r="HRD107" s="184"/>
      <c r="HRE107" s="184"/>
      <c r="HRF107" s="184"/>
      <c r="HRG107" s="184"/>
      <c r="HRH107" s="184"/>
      <c r="HRI107" s="184"/>
      <c r="HRJ107" s="184"/>
      <c r="HRK107" s="184"/>
      <c r="HRL107" s="184"/>
      <c r="HRM107" s="184"/>
      <c r="HRN107" s="184"/>
      <c r="HRO107" s="184"/>
      <c r="HRP107" s="184"/>
      <c r="HRQ107" s="184"/>
      <c r="HRR107" s="184"/>
      <c r="HRS107" s="184"/>
      <c r="HRT107" s="184"/>
      <c r="HRU107" s="184"/>
      <c r="HRV107" s="184"/>
      <c r="HRW107" s="184"/>
      <c r="HRX107" s="184"/>
      <c r="HRY107" s="184"/>
      <c r="HRZ107" s="184"/>
      <c r="HSA107" s="184"/>
      <c r="HSB107" s="184"/>
      <c r="HSC107" s="184"/>
      <c r="HSD107" s="184"/>
      <c r="HSE107" s="184"/>
      <c r="HSF107" s="184"/>
      <c r="HSG107" s="184"/>
      <c r="HSH107" s="184"/>
      <c r="HSI107" s="184"/>
      <c r="HSJ107" s="184"/>
      <c r="HSK107" s="184"/>
      <c r="HSL107" s="184"/>
      <c r="HSM107" s="184"/>
      <c r="HSN107" s="184"/>
      <c r="HSO107" s="184"/>
      <c r="HSP107" s="184"/>
      <c r="HSQ107" s="184"/>
      <c r="HSR107" s="184"/>
      <c r="HSS107" s="184"/>
      <c r="HST107" s="184"/>
      <c r="HSU107" s="184"/>
      <c r="HSV107" s="184"/>
      <c r="HSW107" s="184"/>
      <c r="HSX107" s="184"/>
      <c r="HSY107" s="184"/>
      <c r="HSZ107" s="184"/>
      <c r="HTA107" s="184"/>
      <c r="HTB107" s="184"/>
      <c r="HTC107" s="184"/>
      <c r="HTD107" s="184"/>
      <c r="HTE107" s="184"/>
      <c r="HTF107" s="184"/>
      <c r="HTG107" s="184"/>
      <c r="HTH107" s="184"/>
      <c r="HTI107" s="184"/>
      <c r="HTJ107" s="184"/>
      <c r="HTK107" s="184"/>
      <c r="HTL107" s="184"/>
      <c r="HTM107" s="184"/>
      <c r="HTN107" s="184"/>
      <c r="HTO107" s="184"/>
      <c r="HTP107" s="184"/>
      <c r="HTQ107" s="184"/>
      <c r="HTR107" s="184"/>
      <c r="HTS107" s="184"/>
      <c r="HTT107" s="184"/>
      <c r="HTU107" s="184"/>
      <c r="HTV107" s="184"/>
      <c r="HTW107" s="184"/>
      <c r="HTX107" s="184"/>
      <c r="HTY107" s="184"/>
      <c r="HTZ107" s="184"/>
      <c r="HUA107" s="184"/>
      <c r="HUB107" s="184"/>
      <c r="HUC107" s="184"/>
      <c r="HUD107" s="184"/>
      <c r="HUE107" s="184"/>
      <c r="HUF107" s="184"/>
      <c r="HUG107" s="184"/>
      <c r="HUH107" s="184"/>
      <c r="HUI107" s="184"/>
      <c r="HUJ107" s="184"/>
      <c r="HUK107" s="184"/>
      <c r="HUL107" s="184"/>
      <c r="HUM107" s="184"/>
      <c r="HUN107" s="184"/>
      <c r="HUO107" s="184"/>
      <c r="HUP107" s="184"/>
      <c r="HUQ107" s="184"/>
      <c r="HUR107" s="184"/>
      <c r="HUS107" s="184"/>
      <c r="HUT107" s="184"/>
      <c r="HUU107" s="184"/>
      <c r="HUV107" s="184"/>
      <c r="HUW107" s="184"/>
      <c r="HUX107" s="184"/>
      <c r="HUY107" s="184"/>
      <c r="HUZ107" s="184"/>
      <c r="HVA107" s="184"/>
      <c r="HVB107" s="184"/>
      <c r="HVC107" s="184"/>
      <c r="HVD107" s="184"/>
      <c r="HVE107" s="184"/>
      <c r="HVF107" s="184"/>
      <c r="HVG107" s="184"/>
      <c r="HVH107" s="184"/>
      <c r="HVI107" s="184"/>
      <c r="HVJ107" s="184"/>
      <c r="HVK107" s="184"/>
      <c r="HVL107" s="184"/>
      <c r="HVM107" s="184"/>
      <c r="HVN107" s="184"/>
      <c r="HVO107" s="184"/>
      <c r="HVP107" s="184"/>
      <c r="HVQ107" s="184"/>
      <c r="HVR107" s="184"/>
      <c r="HVS107" s="184"/>
      <c r="HVT107" s="184"/>
      <c r="HVU107" s="184"/>
      <c r="HVV107" s="184"/>
      <c r="HVW107" s="184"/>
      <c r="HVX107" s="184"/>
      <c r="HVY107" s="184"/>
      <c r="HVZ107" s="184"/>
      <c r="HWA107" s="184"/>
      <c r="HWB107" s="184"/>
      <c r="HWC107" s="184"/>
      <c r="HWD107" s="184"/>
      <c r="HWE107" s="184"/>
      <c r="HWF107" s="184"/>
      <c r="HWG107" s="184"/>
      <c r="HWH107" s="184"/>
      <c r="HWI107" s="184"/>
      <c r="HWJ107" s="184"/>
      <c r="HWK107" s="184"/>
      <c r="HWL107" s="184"/>
      <c r="HWM107" s="184"/>
      <c r="HWN107" s="184"/>
      <c r="HWO107" s="184"/>
      <c r="HWP107" s="184"/>
      <c r="HWQ107" s="184"/>
      <c r="HWR107" s="184"/>
      <c r="HWS107" s="184"/>
      <c r="HWT107" s="184"/>
      <c r="HWU107" s="184"/>
      <c r="HWV107" s="184"/>
      <c r="HWW107" s="184"/>
      <c r="HWX107" s="184"/>
      <c r="HWY107" s="184"/>
      <c r="HWZ107" s="184"/>
      <c r="HXA107" s="184"/>
      <c r="HXB107" s="184"/>
      <c r="HXC107" s="184"/>
      <c r="HXD107" s="184"/>
      <c r="HXE107" s="184"/>
      <c r="HXF107" s="184"/>
      <c r="HXG107" s="184"/>
      <c r="HXH107" s="184"/>
      <c r="HXI107" s="184"/>
      <c r="HXJ107" s="184"/>
      <c r="HXK107" s="184"/>
      <c r="HXL107" s="184"/>
      <c r="HXM107" s="184"/>
      <c r="HXN107" s="184"/>
      <c r="HXO107" s="184"/>
      <c r="HXP107" s="184"/>
      <c r="HXQ107" s="184"/>
      <c r="HXR107" s="184"/>
      <c r="HXS107" s="184"/>
      <c r="HXT107" s="184"/>
      <c r="HXU107" s="184"/>
      <c r="HXV107" s="184"/>
      <c r="HXW107" s="184"/>
      <c r="HXX107" s="184"/>
      <c r="HXY107" s="184"/>
      <c r="HXZ107" s="184"/>
      <c r="HYA107" s="184"/>
      <c r="HYB107" s="184"/>
      <c r="HYC107" s="184"/>
      <c r="HYD107" s="184"/>
      <c r="HYE107" s="184"/>
      <c r="HYF107" s="184"/>
      <c r="HYG107" s="184"/>
      <c r="HYH107" s="184"/>
      <c r="HYI107" s="184"/>
      <c r="HYJ107" s="184"/>
      <c r="HYK107" s="184"/>
      <c r="HYL107" s="184"/>
      <c r="HYM107" s="184"/>
      <c r="HYN107" s="184"/>
      <c r="HYO107" s="184"/>
      <c r="HYP107" s="184"/>
      <c r="HYQ107" s="184"/>
      <c r="HYR107" s="184"/>
      <c r="HYS107" s="184"/>
      <c r="HYT107" s="184"/>
      <c r="HYU107" s="184"/>
      <c r="HYV107" s="184"/>
      <c r="HYW107" s="184"/>
      <c r="HYX107" s="184"/>
      <c r="HYY107" s="184"/>
      <c r="HYZ107" s="184"/>
      <c r="HZA107" s="184"/>
      <c r="HZB107" s="184"/>
      <c r="HZC107" s="184"/>
      <c r="HZD107" s="184"/>
      <c r="HZE107" s="184"/>
      <c r="HZF107" s="184"/>
      <c r="HZG107" s="184"/>
      <c r="HZH107" s="184"/>
      <c r="HZI107" s="184"/>
      <c r="HZJ107" s="184"/>
      <c r="HZK107" s="184"/>
      <c r="HZL107" s="184"/>
      <c r="HZM107" s="184"/>
      <c r="HZN107" s="184"/>
      <c r="HZO107" s="184"/>
      <c r="HZP107" s="184"/>
      <c r="HZQ107" s="184"/>
      <c r="HZR107" s="184"/>
      <c r="HZS107" s="184"/>
      <c r="HZT107" s="184"/>
      <c r="HZU107" s="184"/>
      <c r="HZV107" s="184"/>
      <c r="HZW107" s="184"/>
      <c r="HZX107" s="184"/>
      <c r="HZY107" s="184"/>
      <c r="HZZ107" s="184"/>
      <c r="IAA107" s="184"/>
      <c r="IAB107" s="184"/>
      <c r="IAC107" s="184"/>
      <c r="IAD107" s="184"/>
      <c r="IAE107" s="184"/>
      <c r="IAF107" s="184"/>
      <c r="IAG107" s="184"/>
      <c r="IAH107" s="184"/>
      <c r="IAI107" s="184"/>
      <c r="IAJ107" s="184"/>
      <c r="IAK107" s="184"/>
      <c r="IAL107" s="184"/>
      <c r="IAM107" s="184"/>
      <c r="IAN107" s="184"/>
      <c r="IAO107" s="184"/>
      <c r="IAP107" s="184"/>
      <c r="IAQ107" s="184"/>
      <c r="IAR107" s="184"/>
      <c r="IAS107" s="184"/>
      <c r="IAT107" s="184"/>
      <c r="IAU107" s="184"/>
      <c r="IAV107" s="184"/>
      <c r="IAW107" s="184"/>
      <c r="IAX107" s="184"/>
      <c r="IAY107" s="184"/>
      <c r="IAZ107" s="184"/>
      <c r="IBA107" s="184"/>
      <c r="IBB107" s="184"/>
      <c r="IBC107" s="184"/>
      <c r="IBD107" s="184"/>
      <c r="IBE107" s="184"/>
      <c r="IBF107" s="184"/>
      <c r="IBG107" s="184"/>
      <c r="IBH107" s="184"/>
      <c r="IBI107" s="184"/>
      <c r="IBJ107" s="184"/>
      <c r="IBK107" s="184"/>
      <c r="IBL107" s="184"/>
      <c r="IBM107" s="184"/>
      <c r="IBN107" s="184"/>
      <c r="IBO107" s="184"/>
      <c r="IBP107" s="184"/>
      <c r="IBQ107" s="184"/>
      <c r="IBR107" s="184"/>
      <c r="IBS107" s="184"/>
      <c r="IBT107" s="184"/>
      <c r="IBU107" s="184"/>
      <c r="IBV107" s="184"/>
      <c r="IBW107" s="184"/>
      <c r="IBX107" s="184"/>
      <c r="IBY107" s="184"/>
      <c r="IBZ107" s="184"/>
      <c r="ICA107" s="184"/>
      <c r="ICB107" s="184"/>
      <c r="ICC107" s="184"/>
      <c r="ICD107" s="184"/>
      <c r="ICE107" s="184"/>
      <c r="ICF107" s="184"/>
      <c r="ICG107" s="184"/>
      <c r="ICH107" s="184"/>
      <c r="ICI107" s="184"/>
      <c r="ICJ107" s="184"/>
      <c r="ICK107" s="184"/>
      <c r="ICL107" s="184"/>
      <c r="ICM107" s="184"/>
      <c r="ICN107" s="184"/>
      <c r="ICO107" s="184"/>
      <c r="ICP107" s="184"/>
      <c r="ICQ107" s="184"/>
      <c r="ICR107" s="184"/>
      <c r="ICS107" s="184"/>
      <c r="ICT107" s="184"/>
      <c r="ICU107" s="184"/>
      <c r="ICV107" s="184"/>
      <c r="ICW107" s="184"/>
      <c r="ICX107" s="184"/>
      <c r="ICY107" s="184"/>
      <c r="ICZ107" s="184"/>
      <c r="IDA107" s="184"/>
      <c r="IDB107" s="184"/>
      <c r="IDC107" s="184"/>
      <c r="IDD107" s="184"/>
      <c r="IDE107" s="184"/>
      <c r="IDF107" s="184"/>
      <c r="IDG107" s="184"/>
      <c r="IDH107" s="184"/>
      <c r="IDI107" s="184"/>
      <c r="IDJ107" s="184"/>
      <c r="IDK107" s="184"/>
      <c r="IDL107" s="184"/>
      <c r="IDM107" s="184"/>
      <c r="IDN107" s="184"/>
      <c r="IDO107" s="184"/>
      <c r="IDP107" s="184"/>
      <c r="IDQ107" s="184"/>
      <c r="IDR107" s="184"/>
      <c r="IDS107" s="184"/>
      <c r="IDT107" s="184"/>
      <c r="IDU107" s="184"/>
      <c r="IDV107" s="184"/>
      <c r="IDW107" s="184"/>
      <c r="IDX107" s="184"/>
      <c r="IDY107" s="184"/>
      <c r="IDZ107" s="184"/>
      <c r="IEA107" s="184"/>
      <c r="IEB107" s="184"/>
      <c r="IEC107" s="184"/>
      <c r="IED107" s="184"/>
      <c r="IEE107" s="184"/>
      <c r="IEF107" s="184"/>
      <c r="IEG107" s="184"/>
      <c r="IEH107" s="184"/>
      <c r="IEI107" s="184"/>
      <c r="IEJ107" s="184"/>
      <c r="IEK107" s="184"/>
      <c r="IEL107" s="184"/>
      <c r="IEM107" s="184"/>
      <c r="IEN107" s="184"/>
      <c r="IEO107" s="184"/>
      <c r="IEP107" s="184"/>
      <c r="IEQ107" s="184"/>
      <c r="IER107" s="184"/>
      <c r="IES107" s="184"/>
      <c r="IET107" s="184"/>
      <c r="IEU107" s="184"/>
      <c r="IEV107" s="184"/>
      <c r="IEW107" s="184"/>
      <c r="IEX107" s="184"/>
      <c r="IEY107" s="184"/>
      <c r="IEZ107" s="184"/>
      <c r="IFA107" s="184"/>
      <c r="IFB107" s="184"/>
      <c r="IFC107" s="184"/>
      <c r="IFD107" s="184"/>
      <c r="IFE107" s="184"/>
      <c r="IFF107" s="184"/>
      <c r="IFG107" s="184"/>
      <c r="IFH107" s="184"/>
      <c r="IFI107" s="184"/>
      <c r="IFJ107" s="184"/>
      <c r="IFK107" s="184"/>
      <c r="IFL107" s="184"/>
      <c r="IFM107" s="184"/>
      <c r="IFN107" s="184"/>
      <c r="IFO107" s="184"/>
      <c r="IFP107" s="184"/>
      <c r="IFQ107" s="184"/>
      <c r="IFR107" s="184"/>
      <c r="IFS107" s="184"/>
      <c r="IFT107" s="184"/>
      <c r="IFU107" s="184"/>
      <c r="IFV107" s="184"/>
      <c r="IFW107" s="184"/>
      <c r="IFX107" s="184"/>
      <c r="IFY107" s="184"/>
      <c r="IFZ107" s="184"/>
      <c r="IGA107" s="184"/>
      <c r="IGB107" s="184"/>
      <c r="IGC107" s="184"/>
      <c r="IGD107" s="184"/>
      <c r="IGE107" s="184"/>
      <c r="IGF107" s="184"/>
      <c r="IGG107" s="184"/>
      <c r="IGH107" s="184"/>
      <c r="IGI107" s="184"/>
      <c r="IGJ107" s="184"/>
      <c r="IGK107" s="184"/>
      <c r="IGL107" s="184"/>
      <c r="IGM107" s="184"/>
      <c r="IGN107" s="184"/>
      <c r="IGO107" s="184"/>
      <c r="IGP107" s="184"/>
      <c r="IGQ107" s="184"/>
      <c r="IGR107" s="184"/>
      <c r="IGS107" s="184"/>
      <c r="IGT107" s="184"/>
      <c r="IGU107" s="184"/>
      <c r="IGV107" s="184"/>
      <c r="IGW107" s="184"/>
      <c r="IGX107" s="184"/>
      <c r="IGY107" s="184"/>
      <c r="IGZ107" s="184"/>
      <c r="IHA107" s="184"/>
      <c r="IHB107" s="184"/>
      <c r="IHC107" s="184"/>
      <c r="IHD107" s="184"/>
      <c r="IHE107" s="184"/>
      <c r="IHF107" s="184"/>
      <c r="IHG107" s="184"/>
      <c r="IHH107" s="184"/>
      <c r="IHI107" s="184"/>
      <c r="IHJ107" s="184"/>
      <c r="IHK107" s="184"/>
      <c r="IHL107" s="184"/>
      <c r="IHM107" s="184"/>
      <c r="IHN107" s="184"/>
      <c r="IHO107" s="184"/>
      <c r="IHP107" s="184"/>
      <c r="IHQ107" s="184"/>
      <c r="IHR107" s="184"/>
      <c r="IHS107" s="184"/>
      <c r="IHT107" s="184"/>
      <c r="IHU107" s="184"/>
      <c r="IHV107" s="184"/>
      <c r="IHW107" s="184"/>
      <c r="IHX107" s="184"/>
      <c r="IHY107" s="184"/>
      <c r="IHZ107" s="184"/>
      <c r="IIA107" s="184"/>
      <c r="IIB107" s="184"/>
      <c r="IIC107" s="184"/>
      <c r="IID107" s="184"/>
      <c r="IIE107" s="184"/>
      <c r="IIF107" s="184"/>
      <c r="IIG107" s="184"/>
      <c r="IIH107" s="184"/>
      <c r="III107" s="184"/>
      <c r="IIJ107" s="184"/>
      <c r="IIK107" s="184"/>
      <c r="IIL107" s="184"/>
      <c r="IIM107" s="184"/>
      <c r="IIN107" s="184"/>
      <c r="IIO107" s="184"/>
      <c r="IIP107" s="184"/>
      <c r="IIQ107" s="184"/>
      <c r="IIR107" s="184"/>
      <c r="IIS107" s="184"/>
      <c r="IIT107" s="184"/>
      <c r="IIU107" s="184"/>
      <c r="IIV107" s="184"/>
      <c r="IIW107" s="184"/>
      <c r="IIX107" s="184"/>
      <c r="IIY107" s="184"/>
      <c r="IIZ107" s="184"/>
      <c r="IJA107" s="184"/>
      <c r="IJB107" s="184"/>
      <c r="IJC107" s="184"/>
      <c r="IJD107" s="184"/>
      <c r="IJE107" s="184"/>
      <c r="IJF107" s="184"/>
      <c r="IJG107" s="184"/>
      <c r="IJH107" s="184"/>
      <c r="IJI107" s="184"/>
      <c r="IJJ107" s="184"/>
      <c r="IJK107" s="184"/>
      <c r="IJL107" s="184"/>
      <c r="IJM107" s="184"/>
      <c r="IJN107" s="184"/>
      <c r="IJO107" s="184"/>
      <c r="IJP107" s="184"/>
      <c r="IJQ107" s="184"/>
      <c r="IJR107" s="184"/>
      <c r="IJS107" s="184"/>
      <c r="IJT107" s="184"/>
      <c r="IJU107" s="184"/>
      <c r="IJV107" s="184"/>
      <c r="IJW107" s="184"/>
      <c r="IJX107" s="184"/>
      <c r="IJY107" s="184"/>
      <c r="IJZ107" s="184"/>
      <c r="IKA107" s="184"/>
      <c r="IKB107" s="184"/>
      <c r="IKC107" s="184"/>
      <c r="IKD107" s="184"/>
      <c r="IKE107" s="184"/>
      <c r="IKF107" s="184"/>
      <c r="IKG107" s="184"/>
      <c r="IKH107" s="184"/>
      <c r="IKI107" s="184"/>
      <c r="IKJ107" s="184"/>
      <c r="IKK107" s="184"/>
      <c r="IKL107" s="184"/>
      <c r="IKM107" s="184"/>
      <c r="IKN107" s="184"/>
      <c r="IKO107" s="184"/>
      <c r="IKP107" s="184"/>
      <c r="IKQ107" s="184"/>
      <c r="IKR107" s="184"/>
      <c r="IKS107" s="184"/>
      <c r="IKT107" s="184"/>
      <c r="IKU107" s="184"/>
      <c r="IKV107" s="184"/>
      <c r="IKW107" s="184"/>
      <c r="IKX107" s="184"/>
      <c r="IKY107" s="184"/>
      <c r="IKZ107" s="184"/>
      <c r="ILA107" s="184"/>
      <c r="ILB107" s="184"/>
      <c r="ILC107" s="184"/>
      <c r="ILD107" s="184"/>
      <c r="ILE107" s="184"/>
      <c r="ILF107" s="184"/>
      <c r="ILG107" s="184"/>
      <c r="ILH107" s="184"/>
      <c r="ILI107" s="184"/>
      <c r="ILJ107" s="184"/>
      <c r="ILK107" s="184"/>
      <c r="ILL107" s="184"/>
      <c r="ILM107" s="184"/>
      <c r="ILN107" s="184"/>
      <c r="ILO107" s="184"/>
      <c r="ILP107" s="184"/>
      <c r="ILQ107" s="184"/>
      <c r="ILR107" s="184"/>
      <c r="ILS107" s="184"/>
      <c r="ILT107" s="184"/>
      <c r="ILU107" s="184"/>
      <c r="ILV107" s="184"/>
      <c r="ILW107" s="184"/>
      <c r="ILX107" s="184"/>
      <c r="ILY107" s="184"/>
      <c r="ILZ107" s="184"/>
      <c r="IMA107" s="184"/>
      <c r="IMB107" s="184"/>
      <c r="IMC107" s="184"/>
      <c r="IMD107" s="184"/>
      <c r="IME107" s="184"/>
      <c r="IMF107" s="184"/>
      <c r="IMG107" s="184"/>
      <c r="IMH107" s="184"/>
      <c r="IMI107" s="184"/>
      <c r="IMJ107" s="184"/>
      <c r="IMK107" s="184"/>
      <c r="IML107" s="184"/>
      <c r="IMM107" s="184"/>
      <c r="IMN107" s="184"/>
      <c r="IMO107" s="184"/>
      <c r="IMP107" s="184"/>
      <c r="IMQ107" s="184"/>
      <c r="IMR107" s="184"/>
      <c r="IMS107" s="184"/>
      <c r="IMT107" s="184"/>
      <c r="IMU107" s="184"/>
      <c r="IMV107" s="184"/>
      <c r="IMW107" s="184"/>
      <c r="IMX107" s="184"/>
      <c r="IMY107" s="184"/>
      <c r="IMZ107" s="184"/>
      <c r="INA107" s="184"/>
      <c r="INB107" s="184"/>
      <c r="INC107" s="184"/>
      <c r="IND107" s="184"/>
      <c r="INE107" s="184"/>
      <c r="INF107" s="184"/>
      <c r="ING107" s="184"/>
      <c r="INH107" s="184"/>
      <c r="INI107" s="184"/>
      <c r="INJ107" s="184"/>
      <c r="INK107" s="184"/>
      <c r="INL107" s="184"/>
      <c r="INM107" s="184"/>
      <c r="INN107" s="184"/>
      <c r="INO107" s="184"/>
      <c r="INP107" s="184"/>
      <c r="INQ107" s="184"/>
      <c r="INR107" s="184"/>
      <c r="INS107" s="184"/>
      <c r="INT107" s="184"/>
      <c r="INU107" s="184"/>
      <c r="INV107" s="184"/>
      <c r="INW107" s="184"/>
      <c r="INX107" s="184"/>
      <c r="INY107" s="184"/>
      <c r="INZ107" s="184"/>
      <c r="IOA107" s="184"/>
      <c r="IOB107" s="184"/>
      <c r="IOC107" s="184"/>
      <c r="IOD107" s="184"/>
      <c r="IOE107" s="184"/>
      <c r="IOF107" s="184"/>
      <c r="IOG107" s="184"/>
      <c r="IOH107" s="184"/>
      <c r="IOI107" s="184"/>
      <c r="IOJ107" s="184"/>
      <c r="IOK107" s="184"/>
      <c r="IOL107" s="184"/>
      <c r="IOM107" s="184"/>
      <c r="ION107" s="184"/>
      <c r="IOO107" s="184"/>
      <c r="IOP107" s="184"/>
      <c r="IOQ107" s="184"/>
      <c r="IOR107" s="184"/>
      <c r="IOS107" s="184"/>
      <c r="IOT107" s="184"/>
      <c r="IOU107" s="184"/>
      <c r="IOV107" s="184"/>
      <c r="IOW107" s="184"/>
      <c r="IOX107" s="184"/>
      <c r="IOY107" s="184"/>
      <c r="IOZ107" s="184"/>
      <c r="IPA107" s="184"/>
      <c r="IPB107" s="184"/>
      <c r="IPC107" s="184"/>
      <c r="IPD107" s="184"/>
      <c r="IPE107" s="184"/>
      <c r="IPF107" s="184"/>
      <c r="IPG107" s="184"/>
      <c r="IPH107" s="184"/>
      <c r="IPI107" s="184"/>
      <c r="IPJ107" s="184"/>
      <c r="IPK107" s="184"/>
      <c r="IPL107" s="184"/>
      <c r="IPM107" s="184"/>
      <c r="IPN107" s="184"/>
      <c r="IPO107" s="184"/>
      <c r="IPP107" s="184"/>
      <c r="IPQ107" s="184"/>
      <c r="IPR107" s="184"/>
      <c r="IPS107" s="184"/>
      <c r="IPT107" s="184"/>
      <c r="IPU107" s="184"/>
      <c r="IPV107" s="184"/>
      <c r="IPW107" s="184"/>
      <c r="IPX107" s="184"/>
      <c r="IPY107" s="184"/>
      <c r="IPZ107" s="184"/>
      <c r="IQA107" s="184"/>
      <c r="IQB107" s="184"/>
      <c r="IQC107" s="184"/>
      <c r="IQD107" s="184"/>
      <c r="IQE107" s="184"/>
      <c r="IQF107" s="184"/>
      <c r="IQG107" s="184"/>
      <c r="IQH107" s="184"/>
      <c r="IQI107" s="184"/>
      <c r="IQJ107" s="184"/>
      <c r="IQK107" s="184"/>
      <c r="IQL107" s="184"/>
      <c r="IQM107" s="184"/>
      <c r="IQN107" s="184"/>
      <c r="IQO107" s="184"/>
      <c r="IQP107" s="184"/>
      <c r="IQQ107" s="184"/>
      <c r="IQR107" s="184"/>
      <c r="IQS107" s="184"/>
      <c r="IQT107" s="184"/>
      <c r="IQU107" s="184"/>
      <c r="IQV107" s="184"/>
      <c r="IQW107" s="184"/>
      <c r="IQX107" s="184"/>
      <c r="IQY107" s="184"/>
      <c r="IQZ107" s="184"/>
      <c r="IRA107" s="184"/>
      <c r="IRB107" s="184"/>
      <c r="IRC107" s="184"/>
      <c r="IRD107" s="184"/>
      <c r="IRE107" s="184"/>
      <c r="IRF107" s="184"/>
      <c r="IRG107" s="184"/>
      <c r="IRH107" s="184"/>
      <c r="IRI107" s="184"/>
      <c r="IRJ107" s="184"/>
      <c r="IRK107" s="184"/>
      <c r="IRL107" s="184"/>
      <c r="IRM107" s="184"/>
      <c r="IRN107" s="184"/>
      <c r="IRO107" s="184"/>
      <c r="IRP107" s="184"/>
      <c r="IRQ107" s="184"/>
      <c r="IRR107" s="184"/>
      <c r="IRS107" s="184"/>
      <c r="IRT107" s="184"/>
      <c r="IRU107" s="184"/>
      <c r="IRV107" s="184"/>
      <c r="IRW107" s="184"/>
      <c r="IRX107" s="184"/>
      <c r="IRY107" s="184"/>
      <c r="IRZ107" s="184"/>
      <c r="ISA107" s="184"/>
      <c r="ISB107" s="184"/>
      <c r="ISC107" s="184"/>
      <c r="ISD107" s="184"/>
      <c r="ISE107" s="184"/>
      <c r="ISF107" s="184"/>
      <c r="ISG107" s="184"/>
      <c r="ISH107" s="184"/>
      <c r="ISI107" s="184"/>
      <c r="ISJ107" s="184"/>
      <c r="ISK107" s="184"/>
      <c r="ISL107" s="184"/>
      <c r="ISM107" s="184"/>
      <c r="ISN107" s="184"/>
      <c r="ISO107" s="184"/>
      <c r="ISP107" s="184"/>
      <c r="ISQ107" s="184"/>
      <c r="ISR107" s="184"/>
      <c r="ISS107" s="184"/>
      <c r="IST107" s="184"/>
      <c r="ISU107" s="184"/>
      <c r="ISV107" s="184"/>
      <c r="ISW107" s="184"/>
      <c r="ISX107" s="184"/>
      <c r="ISY107" s="184"/>
      <c r="ISZ107" s="184"/>
      <c r="ITA107" s="184"/>
      <c r="ITB107" s="184"/>
      <c r="ITC107" s="184"/>
      <c r="ITD107" s="184"/>
      <c r="ITE107" s="184"/>
      <c r="ITF107" s="184"/>
      <c r="ITG107" s="184"/>
      <c r="ITH107" s="184"/>
      <c r="ITI107" s="184"/>
      <c r="ITJ107" s="184"/>
      <c r="ITK107" s="184"/>
      <c r="ITL107" s="184"/>
      <c r="ITM107" s="184"/>
      <c r="ITN107" s="184"/>
      <c r="ITO107" s="184"/>
      <c r="ITP107" s="184"/>
      <c r="ITQ107" s="184"/>
      <c r="ITR107" s="184"/>
      <c r="ITS107" s="184"/>
      <c r="ITT107" s="184"/>
      <c r="ITU107" s="184"/>
      <c r="ITV107" s="184"/>
      <c r="ITW107" s="184"/>
      <c r="ITX107" s="184"/>
      <c r="ITY107" s="184"/>
      <c r="ITZ107" s="184"/>
      <c r="IUA107" s="184"/>
      <c r="IUB107" s="184"/>
      <c r="IUC107" s="184"/>
      <c r="IUD107" s="184"/>
      <c r="IUE107" s="184"/>
      <c r="IUF107" s="184"/>
      <c r="IUG107" s="184"/>
      <c r="IUH107" s="184"/>
      <c r="IUI107" s="184"/>
      <c r="IUJ107" s="184"/>
      <c r="IUK107" s="184"/>
      <c r="IUL107" s="184"/>
      <c r="IUM107" s="184"/>
      <c r="IUN107" s="184"/>
      <c r="IUO107" s="184"/>
      <c r="IUP107" s="184"/>
      <c r="IUQ107" s="184"/>
      <c r="IUR107" s="184"/>
      <c r="IUS107" s="184"/>
      <c r="IUT107" s="184"/>
      <c r="IUU107" s="184"/>
      <c r="IUV107" s="184"/>
      <c r="IUW107" s="184"/>
      <c r="IUX107" s="184"/>
      <c r="IUY107" s="184"/>
      <c r="IUZ107" s="184"/>
      <c r="IVA107" s="184"/>
      <c r="IVB107" s="184"/>
      <c r="IVC107" s="184"/>
      <c r="IVD107" s="184"/>
      <c r="IVE107" s="184"/>
      <c r="IVF107" s="184"/>
      <c r="IVG107" s="184"/>
      <c r="IVH107" s="184"/>
      <c r="IVI107" s="184"/>
      <c r="IVJ107" s="184"/>
      <c r="IVK107" s="184"/>
      <c r="IVL107" s="184"/>
      <c r="IVM107" s="184"/>
      <c r="IVN107" s="184"/>
      <c r="IVO107" s="184"/>
      <c r="IVP107" s="184"/>
      <c r="IVQ107" s="184"/>
      <c r="IVR107" s="184"/>
      <c r="IVS107" s="184"/>
      <c r="IVT107" s="184"/>
      <c r="IVU107" s="184"/>
      <c r="IVV107" s="184"/>
      <c r="IVW107" s="184"/>
      <c r="IVX107" s="184"/>
      <c r="IVY107" s="184"/>
      <c r="IVZ107" s="184"/>
      <c r="IWA107" s="184"/>
      <c r="IWB107" s="184"/>
      <c r="IWC107" s="184"/>
      <c r="IWD107" s="184"/>
      <c r="IWE107" s="184"/>
      <c r="IWF107" s="184"/>
      <c r="IWG107" s="184"/>
      <c r="IWH107" s="184"/>
      <c r="IWI107" s="184"/>
      <c r="IWJ107" s="184"/>
      <c r="IWK107" s="184"/>
      <c r="IWL107" s="184"/>
      <c r="IWM107" s="184"/>
      <c r="IWN107" s="184"/>
      <c r="IWO107" s="184"/>
      <c r="IWP107" s="184"/>
      <c r="IWQ107" s="184"/>
      <c r="IWR107" s="184"/>
      <c r="IWS107" s="184"/>
      <c r="IWT107" s="184"/>
      <c r="IWU107" s="184"/>
      <c r="IWV107" s="184"/>
      <c r="IWW107" s="184"/>
      <c r="IWX107" s="184"/>
      <c r="IWY107" s="184"/>
      <c r="IWZ107" s="184"/>
      <c r="IXA107" s="184"/>
      <c r="IXB107" s="184"/>
      <c r="IXC107" s="184"/>
      <c r="IXD107" s="184"/>
      <c r="IXE107" s="184"/>
      <c r="IXF107" s="184"/>
      <c r="IXG107" s="184"/>
      <c r="IXH107" s="184"/>
      <c r="IXI107" s="184"/>
      <c r="IXJ107" s="184"/>
      <c r="IXK107" s="184"/>
      <c r="IXL107" s="184"/>
      <c r="IXM107" s="184"/>
      <c r="IXN107" s="184"/>
      <c r="IXO107" s="184"/>
      <c r="IXP107" s="184"/>
      <c r="IXQ107" s="184"/>
      <c r="IXR107" s="184"/>
      <c r="IXS107" s="184"/>
      <c r="IXT107" s="184"/>
      <c r="IXU107" s="184"/>
      <c r="IXV107" s="184"/>
      <c r="IXW107" s="184"/>
      <c r="IXX107" s="184"/>
      <c r="IXY107" s="184"/>
      <c r="IXZ107" s="184"/>
      <c r="IYA107" s="184"/>
      <c r="IYB107" s="184"/>
      <c r="IYC107" s="184"/>
      <c r="IYD107" s="184"/>
      <c r="IYE107" s="184"/>
      <c r="IYF107" s="184"/>
      <c r="IYG107" s="184"/>
      <c r="IYH107" s="184"/>
      <c r="IYI107" s="184"/>
      <c r="IYJ107" s="184"/>
      <c r="IYK107" s="184"/>
      <c r="IYL107" s="184"/>
      <c r="IYM107" s="184"/>
      <c r="IYN107" s="184"/>
      <c r="IYO107" s="184"/>
      <c r="IYP107" s="184"/>
      <c r="IYQ107" s="184"/>
      <c r="IYR107" s="184"/>
      <c r="IYS107" s="184"/>
      <c r="IYT107" s="184"/>
      <c r="IYU107" s="184"/>
      <c r="IYV107" s="184"/>
      <c r="IYW107" s="184"/>
      <c r="IYX107" s="184"/>
      <c r="IYY107" s="184"/>
      <c r="IYZ107" s="184"/>
      <c r="IZA107" s="184"/>
      <c r="IZB107" s="184"/>
      <c r="IZC107" s="184"/>
      <c r="IZD107" s="184"/>
      <c r="IZE107" s="184"/>
      <c r="IZF107" s="184"/>
      <c r="IZG107" s="184"/>
      <c r="IZH107" s="184"/>
      <c r="IZI107" s="184"/>
      <c r="IZJ107" s="184"/>
      <c r="IZK107" s="184"/>
      <c r="IZL107" s="184"/>
      <c r="IZM107" s="184"/>
      <c r="IZN107" s="184"/>
      <c r="IZO107" s="184"/>
      <c r="IZP107" s="184"/>
      <c r="IZQ107" s="184"/>
      <c r="IZR107" s="184"/>
      <c r="IZS107" s="184"/>
      <c r="IZT107" s="184"/>
      <c r="IZU107" s="184"/>
      <c r="IZV107" s="184"/>
      <c r="IZW107" s="184"/>
      <c r="IZX107" s="184"/>
      <c r="IZY107" s="184"/>
      <c r="IZZ107" s="184"/>
      <c r="JAA107" s="184"/>
      <c r="JAB107" s="184"/>
      <c r="JAC107" s="184"/>
      <c r="JAD107" s="184"/>
      <c r="JAE107" s="184"/>
      <c r="JAF107" s="184"/>
      <c r="JAG107" s="184"/>
      <c r="JAH107" s="184"/>
      <c r="JAI107" s="184"/>
      <c r="JAJ107" s="184"/>
      <c r="JAK107" s="184"/>
      <c r="JAL107" s="184"/>
      <c r="JAM107" s="184"/>
      <c r="JAN107" s="184"/>
      <c r="JAO107" s="184"/>
      <c r="JAP107" s="184"/>
      <c r="JAQ107" s="184"/>
      <c r="JAR107" s="184"/>
      <c r="JAS107" s="184"/>
      <c r="JAT107" s="184"/>
      <c r="JAU107" s="184"/>
      <c r="JAV107" s="184"/>
      <c r="JAW107" s="184"/>
      <c r="JAX107" s="184"/>
      <c r="JAY107" s="184"/>
      <c r="JAZ107" s="184"/>
      <c r="JBA107" s="184"/>
      <c r="JBB107" s="184"/>
      <c r="JBC107" s="184"/>
      <c r="JBD107" s="184"/>
      <c r="JBE107" s="184"/>
      <c r="JBF107" s="184"/>
      <c r="JBG107" s="184"/>
      <c r="JBH107" s="184"/>
      <c r="JBI107" s="184"/>
      <c r="JBJ107" s="184"/>
      <c r="JBK107" s="184"/>
      <c r="JBL107" s="184"/>
      <c r="JBM107" s="184"/>
      <c r="JBN107" s="184"/>
      <c r="JBO107" s="184"/>
      <c r="JBP107" s="184"/>
      <c r="JBQ107" s="184"/>
      <c r="JBR107" s="184"/>
      <c r="JBS107" s="184"/>
      <c r="JBT107" s="184"/>
      <c r="JBU107" s="184"/>
      <c r="JBV107" s="184"/>
      <c r="JBW107" s="184"/>
      <c r="JBX107" s="184"/>
      <c r="JBY107" s="184"/>
      <c r="JBZ107" s="184"/>
      <c r="JCA107" s="184"/>
      <c r="JCB107" s="184"/>
      <c r="JCC107" s="184"/>
      <c r="JCD107" s="184"/>
      <c r="JCE107" s="184"/>
      <c r="JCF107" s="184"/>
      <c r="JCG107" s="184"/>
      <c r="JCH107" s="184"/>
      <c r="JCI107" s="184"/>
      <c r="JCJ107" s="184"/>
      <c r="JCK107" s="184"/>
      <c r="JCL107" s="184"/>
      <c r="JCM107" s="184"/>
      <c r="JCN107" s="184"/>
      <c r="JCO107" s="184"/>
      <c r="JCP107" s="184"/>
      <c r="JCQ107" s="184"/>
      <c r="JCR107" s="184"/>
      <c r="JCS107" s="184"/>
      <c r="JCT107" s="184"/>
      <c r="JCU107" s="184"/>
      <c r="JCV107" s="184"/>
      <c r="JCW107" s="184"/>
      <c r="JCX107" s="184"/>
      <c r="JCY107" s="184"/>
      <c r="JCZ107" s="184"/>
      <c r="JDA107" s="184"/>
      <c r="JDB107" s="184"/>
      <c r="JDC107" s="184"/>
      <c r="JDD107" s="184"/>
      <c r="JDE107" s="184"/>
      <c r="JDF107" s="184"/>
      <c r="JDG107" s="184"/>
      <c r="JDH107" s="184"/>
      <c r="JDI107" s="184"/>
      <c r="JDJ107" s="184"/>
      <c r="JDK107" s="184"/>
      <c r="JDL107" s="184"/>
      <c r="JDM107" s="184"/>
      <c r="JDN107" s="184"/>
      <c r="JDO107" s="184"/>
      <c r="JDP107" s="184"/>
      <c r="JDQ107" s="184"/>
      <c r="JDR107" s="184"/>
      <c r="JDS107" s="184"/>
      <c r="JDT107" s="184"/>
      <c r="JDU107" s="184"/>
      <c r="JDV107" s="184"/>
      <c r="JDW107" s="184"/>
      <c r="JDX107" s="184"/>
      <c r="JDY107" s="184"/>
      <c r="JDZ107" s="184"/>
      <c r="JEA107" s="184"/>
      <c r="JEB107" s="184"/>
      <c r="JEC107" s="184"/>
      <c r="JED107" s="184"/>
      <c r="JEE107" s="184"/>
      <c r="JEF107" s="184"/>
      <c r="JEG107" s="184"/>
      <c r="JEH107" s="184"/>
      <c r="JEI107" s="184"/>
      <c r="JEJ107" s="184"/>
      <c r="JEK107" s="184"/>
      <c r="JEL107" s="184"/>
      <c r="JEM107" s="184"/>
      <c r="JEN107" s="184"/>
      <c r="JEO107" s="184"/>
      <c r="JEP107" s="184"/>
      <c r="JEQ107" s="184"/>
      <c r="JER107" s="184"/>
      <c r="JES107" s="184"/>
      <c r="JET107" s="184"/>
      <c r="JEU107" s="184"/>
      <c r="JEV107" s="184"/>
      <c r="JEW107" s="184"/>
      <c r="JEX107" s="184"/>
      <c r="JEY107" s="184"/>
      <c r="JEZ107" s="184"/>
      <c r="JFA107" s="184"/>
      <c r="JFB107" s="184"/>
      <c r="JFC107" s="184"/>
      <c r="JFD107" s="184"/>
      <c r="JFE107" s="184"/>
      <c r="JFF107" s="184"/>
      <c r="JFG107" s="184"/>
      <c r="JFH107" s="184"/>
      <c r="JFI107" s="184"/>
      <c r="JFJ107" s="184"/>
      <c r="JFK107" s="184"/>
      <c r="JFL107" s="184"/>
      <c r="JFM107" s="184"/>
      <c r="JFN107" s="184"/>
      <c r="JFO107" s="184"/>
      <c r="JFP107" s="184"/>
      <c r="JFQ107" s="184"/>
      <c r="JFR107" s="184"/>
      <c r="JFS107" s="184"/>
      <c r="JFT107" s="184"/>
      <c r="JFU107" s="184"/>
      <c r="JFV107" s="184"/>
      <c r="JFW107" s="184"/>
      <c r="JFX107" s="184"/>
      <c r="JFY107" s="184"/>
      <c r="JFZ107" s="184"/>
      <c r="JGA107" s="184"/>
      <c r="JGB107" s="184"/>
      <c r="JGC107" s="184"/>
      <c r="JGD107" s="184"/>
      <c r="JGE107" s="184"/>
      <c r="JGF107" s="184"/>
      <c r="JGG107" s="184"/>
      <c r="JGH107" s="184"/>
      <c r="JGI107" s="184"/>
      <c r="JGJ107" s="184"/>
      <c r="JGK107" s="184"/>
      <c r="JGL107" s="184"/>
      <c r="JGM107" s="184"/>
      <c r="JGN107" s="184"/>
      <c r="JGO107" s="184"/>
      <c r="JGP107" s="184"/>
      <c r="JGQ107" s="184"/>
      <c r="JGR107" s="184"/>
      <c r="JGS107" s="184"/>
      <c r="JGT107" s="184"/>
      <c r="JGU107" s="184"/>
      <c r="JGV107" s="184"/>
      <c r="JGW107" s="184"/>
      <c r="JGX107" s="184"/>
      <c r="JGY107" s="184"/>
      <c r="JGZ107" s="184"/>
      <c r="JHA107" s="184"/>
      <c r="JHB107" s="184"/>
      <c r="JHC107" s="184"/>
      <c r="JHD107" s="184"/>
      <c r="JHE107" s="184"/>
      <c r="JHF107" s="184"/>
      <c r="JHG107" s="184"/>
      <c r="JHH107" s="184"/>
      <c r="JHI107" s="184"/>
      <c r="JHJ107" s="184"/>
      <c r="JHK107" s="184"/>
      <c r="JHL107" s="184"/>
      <c r="JHM107" s="184"/>
      <c r="JHN107" s="184"/>
      <c r="JHO107" s="184"/>
      <c r="JHP107" s="184"/>
      <c r="JHQ107" s="184"/>
      <c r="JHR107" s="184"/>
      <c r="JHS107" s="184"/>
      <c r="JHT107" s="184"/>
      <c r="JHU107" s="184"/>
      <c r="JHV107" s="184"/>
      <c r="JHW107" s="184"/>
      <c r="JHX107" s="184"/>
      <c r="JHY107" s="184"/>
      <c r="JHZ107" s="184"/>
      <c r="JIA107" s="184"/>
      <c r="JIB107" s="184"/>
      <c r="JIC107" s="184"/>
      <c r="JID107" s="184"/>
      <c r="JIE107" s="184"/>
      <c r="JIF107" s="184"/>
      <c r="JIG107" s="184"/>
      <c r="JIH107" s="184"/>
      <c r="JII107" s="184"/>
      <c r="JIJ107" s="184"/>
      <c r="JIK107" s="184"/>
      <c r="JIL107" s="184"/>
      <c r="JIM107" s="184"/>
      <c r="JIN107" s="184"/>
      <c r="JIO107" s="184"/>
      <c r="JIP107" s="184"/>
      <c r="JIQ107" s="184"/>
      <c r="JIR107" s="184"/>
      <c r="JIS107" s="184"/>
      <c r="JIT107" s="184"/>
      <c r="JIU107" s="184"/>
      <c r="JIV107" s="184"/>
      <c r="JIW107" s="184"/>
      <c r="JIX107" s="184"/>
      <c r="JIY107" s="184"/>
      <c r="JIZ107" s="184"/>
      <c r="JJA107" s="184"/>
      <c r="JJB107" s="184"/>
      <c r="JJC107" s="184"/>
      <c r="JJD107" s="184"/>
      <c r="JJE107" s="184"/>
      <c r="JJF107" s="184"/>
      <c r="JJG107" s="184"/>
      <c r="JJH107" s="184"/>
      <c r="JJI107" s="184"/>
      <c r="JJJ107" s="184"/>
      <c r="JJK107" s="184"/>
      <c r="JJL107" s="184"/>
      <c r="JJM107" s="184"/>
      <c r="JJN107" s="184"/>
      <c r="JJO107" s="184"/>
      <c r="JJP107" s="184"/>
      <c r="JJQ107" s="184"/>
      <c r="JJR107" s="184"/>
      <c r="JJS107" s="184"/>
      <c r="JJT107" s="184"/>
      <c r="JJU107" s="184"/>
      <c r="JJV107" s="184"/>
      <c r="JJW107" s="184"/>
      <c r="JJX107" s="184"/>
      <c r="JJY107" s="184"/>
      <c r="JJZ107" s="184"/>
      <c r="JKA107" s="184"/>
      <c r="JKB107" s="184"/>
      <c r="JKC107" s="184"/>
      <c r="JKD107" s="184"/>
      <c r="JKE107" s="184"/>
      <c r="JKF107" s="184"/>
      <c r="JKG107" s="184"/>
      <c r="JKH107" s="184"/>
      <c r="JKI107" s="184"/>
      <c r="JKJ107" s="184"/>
      <c r="JKK107" s="184"/>
      <c r="JKL107" s="184"/>
      <c r="JKM107" s="184"/>
      <c r="JKN107" s="184"/>
      <c r="JKO107" s="184"/>
      <c r="JKP107" s="184"/>
      <c r="JKQ107" s="184"/>
      <c r="JKR107" s="184"/>
      <c r="JKS107" s="184"/>
      <c r="JKT107" s="184"/>
      <c r="JKU107" s="184"/>
      <c r="JKV107" s="184"/>
      <c r="JKW107" s="184"/>
      <c r="JKX107" s="184"/>
      <c r="JKY107" s="184"/>
      <c r="JKZ107" s="184"/>
      <c r="JLA107" s="184"/>
      <c r="JLB107" s="184"/>
      <c r="JLC107" s="184"/>
      <c r="JLD107" s="184"/>
      <c r="JLE107" s="184"/>
      <c r="JLF107" s="184"/>
      <c r="JLG107" s="184"/>
      <c r="JLH107" s="184"/>
      <c r="JLI107" s="184"/>
      <c r="JLJ107" s="184"/>
      <c r="JLK107" s="184"/>
      <c r="JLL107" s="184"/>
      <c r="JLM107" s="184"/>
      <c r="JLN107" s="184"/>
      <c r="JLO107" s="184"/>
      <c r="JLP107" s="184"/>
      <c r="JLQ107" s="184"/>
      <c r="JLR107" s="184"/>
      <c r="JLS107" s="184"/>
      <c r="JLT107" s="184"/>
      <c r="JLU107" s="184"/>
      <c r="JLV107" s="184"/>
      <c r="JLW107" s="184"/>
      <c r="JLX107" s="184"/>
      <c r="JLY107" s="184"/>
      <c r="JLZ107" s="184"/>
      <c r="JMA107" s="184"/>
      <c r="JMB107" s="184"/>
      <c r="JMC107" s="184"/>
      <c r="JMD107" s="184"/>
      <c r="JME107" s="184"/>
      <c r="JMF107" s="184"/>
      <c r="JMG107" s="184"/>
      <c r="JMH107" s="184"/>
      <c r="JMI107" s="184"/>
      <c r="JMJ107" s="184"/>
      <c r="JMK107" s="184"/>
      <c r="JML107" s="184"/>
      <c r="JMM107" s="184"/>
      <c r="JMN107" s="184"/>
      <c r="JMO107" s="184"/>
      <c r="JMP107" s="184"/>
      <c r="JMQ107" s="184"/>
      <c r="JMR107" s="184"/>
      <c r="JMS107" s="184"/>
      <c r="JMT107" s="184"/>
      <c r="JMU107" s="184"/>
      <c r="JMV107" s="184"/>
      <c r="JMW107" s="184"/>
      <c r="JMX107" s="184"/>
      <c r="JMY107" s="184"/>
      <c r="JMZ107" s="184"/>
      <c r="JNA107" s="184"/>
      <c r="JNB107" s="184"/>
      <c r="JNC107" s="184"/>
      <c r="JND107" s="184"/>
      <c r="JNE107" s="184"/>
      <c r="JNF107" s="184"/>
      <c r="JNG107" s="184"/>
      <c r="JNH107" s="184"/>
      <c r="JNI107" s="184"/>
      <c r="JNJ107" s="184"/>
      <c r="JNK107" s="184"/>
      <c r="JNL107" s="184"/>
      <c r="JNM107" s="184"/>
      <c r="JNN107" s="184"/>
      <c r="JNO107" s="184"/>
      <c r="JNP107" s="184"/>
      <c r="JNQ107" s="184"/>
      <c r="JNR107" s="184"/>
      <c r="JNS107" s="184"/>
      <c r="JNT107" s="184"/>
      <c r="JNU107" s="184"/>
      <c r="JNV107" s="184"/>
      <c r="JNW107" s="184"/>
      <c r="JNX107" s="184"/>
      <c r="JNY107" s="184"/>
      <c r="JNZ107" s="184"/>
      <c r="JOA107" s="184"/>
      <c r="JOB107" s="184"/>
      <c r="JOC107" s="184"/>
      <c r="JOD107" s="184"/>
      <c r="JOE107" s="184"/>
      <c r="JOF107" s="184"/>
      <c r="JOG107" s="184"/>
      <c r="JOH107" s="184"/>
      <c r="JOI107" s="184"/>
      <c r="JOJ107" s="184"/>
      <c r="JOK107" s="184"/>
      <c r="JOL107" s="184"/>
      <c r="JOM107" s="184"/>
      <c r="JON107" s="184"/>
      <c r="JOO107" s="184"/>
      <c r="JOP107" s="184"/>
      <c r="JOQ107" s="184"/>
      <c r="JOR107" s="184"/>
      <c r="JOS107" s="184"/>
      <c r="JOT107" s="184"/>
      <c r="JOU107" s="184"/>
      <c r="JOV107" s="184"/>
      <c r="JOW107" s="184"/>
      <c r="JOX107" s="184"/>
      <c r="JOY107" s="184"/>
      <c r="JOZ107" s="184"/>
      <c r="JPA107" s="184"/>
      <c r="JPB107" s="184"/>
      <c r="JPC107" s="184"/>
      <c r="JPD107" s="184"/>
      <c r="JPE107" s="184"/>
      <c r="JPF107" s="184"/>
      <c r="JPG107" s="184"/>
      <c r="JPH107" s="184"/>
      <c r="JPI107" s="184"/>
      <c r="JPJ107" s="184"/>
      <c r="JPK107" s="184"/>
      <c r="JPL107" s="184"/>
      <c r="JPM107" s="184"/>
      <c r="JPN107" s="184"/>
      <c r="JPO107" s="184"/>
      <c r="JPP107" s="184"/>
      <c r="JPQ107" s="184"/>
      <c r="JPR107" s="184"/>
      <c r="JPS107" s="184"/>
      <c r="JPT107" s="184"/>
      <c r="JPU107" s="184"/>
      <c r="JPV107" s="184"/>
      <c r="JPW107" s="184"/>
      <c r="JPX107" s="184"/>
      <c r="JPY107" s="184"/>
      <c r="JPZ107" s="184"/>
      <c r="JQA107" s="184"/>
      <c r="JQB107" s="184"/>
      <c r="JQC107" s="184"/>
      <c r="JQD107" s="184"/>
      <c r="JQE107" s="184"/>
      <c r="JQF107" s="184"/>
      <c r="JQG107" s="184"/>
      <c r="JQH107" s="184"/>
      <c r="JQI107" s="184"/>
      <c r="JQJ107" s="184"/>
      <c r="JQK107" s="184"/>
      <c r="JQL107" s="184"/>
      <c r="JQM107" s="184"/>
      <c r="JQN107" s="184"/>
      <c r="JQO107" s="184"/>
      <c r="JQP107" s="184"/>
      <c r="JQQ107" s="184"/>
      <c r="JQR107" s="184"/>
      <c r="JQS107" s="184"/>
      <c r="JQT107" s="184"/>
      <c r="JQU107" s="184"/>
      <c r="JQV107" s="184"/>
      <c r="JQW107" s="184"/>
      <c r="JQX107" s="184"/>
      <c r="JQY107" s="184"/>
      <c r="JQZ107" s="184"/>
      <c r="JRA107" s="184"/>
      <c r="JRB107" s="184"/>
      <c r="JRC107" s="184"/>
      <c r="JRD107" s="184"/>
      <c r="JRE107" s="184"/>
      <c r="JRF107" s="184"/>
      <c r="JRG107" s="184"/>
      <c r="JRH107" s="184"/>
      <c r="JRI107" s="184"/>
      <c r="JRJ107" s="184"/>
      <c r="JRK107" s="184"/>
      <c r="JRL107" s="184"/>
      <c r="JRM107" s="184"/>
      <c r="JRN107" s="184"/>
      <c r="JRO107" s="184"/>
      <c r="JRP107" s="184"/>
      <c r="JRQ107" s="184"/>
      <c r="JRR107" s="184"/>
      <c r="JRS107" s="184"/>
      <c r="JRT107" s="184"/>
      <c r="JRU107" s="184"/>
      <c r="JRV107" s="184"/>
      <c r="JRW107" s="184"/>
      <c r="JRX107" s="184"/>
      <c r="JRY107" s="184"/>
      <c r="JRZ107" s="184"/>
      <c r="JSA107" s="184"/>
      <c r="JSB107" s="184"/>
      <c r="JSC107" s="184"/>
      <c r="JSD107" s="184"/>
      <c r="JSE107" s="184"/>
      <c r="JSF107" s="184"/>
      <c r="JSG107" s="184"/>
      <c r="JSH107" s="184"/>
      <c r="JSI107" s="184"/>
      <c r="JSJ107" s="184"/>
      <c r="JSK107" s="184"/>
      <c r="JSL107" s="184"/>
      <c r="JSM107" s="184"/>
      <c r="JSN107" s="184"/>
      <c r="JSO107" s="184"/>
      <c r="JSP107" s="184"/>
      <c r="JSQ107" s="184"/>
      <c r="JSR107" s="184"/>
      <c r="JSS107" s="184"/>
      <c r="JST107" s="184"/>
      <c r="JSU107" s="184"/>
      <c r="JSV107" s="184"/>
      <c r="JSW107" s="184"/>
      <c r="JSX107" s="184"/>
      <c r="JSY107" s="184"/>
      <c r="JSZ107" s="184"/>
      <c r="JTA107" s="184"/>
      <c r="JTB107" s="184"/>
      <c r="JTC107" s="184"/>
      <c r="JTD107" s="184"/>
      <c r="JTE107" s="184"/>
      <c r="JTF107" s="184"/>
      <c r="JTG107" s="184"/>
      <c r="JTH107" s="184"/>
      <c r="JTI107" s="184"/>
      <c r="JTJ107" s="184"/>
      <c r="JTK107" s="184"/>
      <c r="JTL107" s="184"/>
      <c r="JTM107" s="184"/>
      <c r="JTN107" s="184"/>
      <c r="JTO107" s="184"/>
      <c r="JTP107" s="184"/>
      <c r="JTQ107" s="184"/>
      <c r="JTR107" s="184"/>
      <c r="JTS107" s="184"/>
      <c r="JTT107" s="184"/>
      <c r="JTU107" s="184"/>
      <c r="JTV107" s="184"/>
      <c r="JTW107" s="184"/>
      <c r="JTX107" s="184"/>
      <c r="JTY107" s="184"/>
      <c r="JTZ107" s="184"/>
      <c r="JUA107" s="184"/>
      <c r="JUB107" s="184"/>
      <c r="JUC107" s="184"/>
      <c r="JUD107" s="184"/>
      <c r="JUE107" s="184"/>
      <c r="JUF107" s="184"/>
      <c r="JUG107" s="184"/>
      <c r="JUH107" s="184"/>
      <c r="JUI107" s="184"/>
      <c r="JUJ107" s="184"/>
      <c r="JUK107" s="184"/>
      <c r="JUL107" s="184"/>
      <c r="JUM107" s="184"/>
      <c r="JUN107" s="184"/>
      <c r="JUO107" s="184"/>
      <c r="JUP107" s="184"/>
      <c r="JUQ107" s="184"/>
      <c r="JUR107" s="184"/>
      <c r="JUS107" s="184"/>
      <c r="JUT107" s="184"/>
      <c r="JUU107" s="184"/>
      <c r="JUV107" s="184"/>
      <c r="JUW107" s="184"/>
      <c r="JUX107" s="184"/>
      <c r="JUY107" s="184"/>
      <c r="JUZ107" s="184"/>
      <c r="JVA107" s="184"/>
      <c r="JVB107" s="184"/>
      <c r="JVC107" s="184"/>
      <c r="JVD107" s="184"/>
      <c r="JVE107" s="184"/>
      <c r="JVF107" s="184"/>
      <c r="JVG107" s="184"/>
      <c r="JVH107" s="184"/>
      <c r="JVI107" s="184"/>
      <c r="JVJ107" s="184"/>
      <c r="JVK107" s="184"/>
      <c r="JVL107" s="184"/>
      <c r="JVM107" s="184"/>
      <c r="JVN107" s="184"/>
      <c r="JVO107" s="184"/>
      <c r="JVP107" s="184"/>
      <c r="JVQ107" s="184"/>
      <c r="JVR107" s="184"/>
      <c r="JVS107" s="184"/>
      <c r="JVT107" s="184"/>
      <c r="JVU107" s="184"/>
      <c r="JVV107" s="184"/>
      <c r="JVW107" s="184"/>
      <c r="JVX107" s="184"/>
      <c r="JVY107" s="184"/>
      <c r="JVZ107" s="184"/>
      <c r="JWA107" s="184"/>
      <c r="JWB107" s="184"/>
      <c r="JWC107" s="184"/>
      <c r="JWD107" s="184"/>
      <c r="JWE107" s="184"/>
      <c r="JWF107" s="184"/>
      <c r="JWG107" s="184"/>
      <c r="JWH107" s="184"/>
      <c r="JWI107" s="184"/>
      <c r="JWJ107" s="184"/>
      <c r="JWK107" s="184"/>
      <c r="JWL107" s="184"/>
      <c r="JWM107" s="184"/>
      <c r="JWN107" s="184"/>
      <c r="JWO107" s="184"/>
      <c r="JWP107" s="184"/>
      <c r="JWQ107" s="184"/>
      <c r="JWR107" s="184"/>
      <c r="JWS107" s="184"/>
      <c r="JWT107" s="184"/>
      <c r="JWU107" s="184"/>
      <c r="JWV107" s="184"/>
      <c r="JWW107" s="184"/>
      <c r="JWX107" s="184"/>
      <c r="JWY107" s="184"/>
      <c r="JWZ107" s="184"/>
      <c r="JXA107" s="184"/>
      <c r="JXB107" s="184"/>
      <c r="JXC107" s="184"/>
      <c r="JXD107" s="184"/>
      <c r="JXE107" s="184"/>
      <c r="JXF107" s="184"/>
      <c r="JXG107" s="184"/>
      <c r="JXH107" s="184"/>
      <c r="JXI107" s="184"/>
      <c r="JXJ107" s="184"/>
      <c r="JXK107" s="184"/>
      <c r="JXL107" s="184"/>
      <c r="JXM107" s="184"/>
      <c r="JXN107" s="184"/>
      <c r="JXO107" s="184"/>
      <c r="JXP107" s="184"/>
      <c r="JXQ107" s="184"/>
      <c r="JXR107" s="184"/>
      <c r="JXS107" s="184"/>
      <c r="JXT107" s="184"/>
      <c r="JXU107" s="184"/>
      <c r="JXV107" s="184"/>
      <c r="JXW107" s="184"/>
      <c r="JXX107" s="184"/>
      <c r="JXY107" s="184"/>
      <c r="JXZ107" s="184"/>
      <c r="JYA107" s="184"/>
      <c r="JYB107" s="184"/>
      <c r="JYC107" s="184"/>
      <c r="JYD107" s="184"/>
      <c r="JYE107" s="184"/>
      <c r="JYF107" s="184"/>
      <c r="JYG107" s="184"/>
      <c r="JYH107" s="184"/>
      <c r="JYI107" s="184"/>
      <c r="JYJ107" s="184"/>
      <c r="JYK107" s="184"/>
      <c r="JYL107" s="184"/>
      <c r="JYM107" s="184"/>
      <c r="JYN107" s="184"/>
      <c r="JYO107" s="184"/>
      <c r="JYP107" s="184"/>
      <c r="JYQ107" s="184"/>
      <c r="JYR107" s="184"/>
      <c r="JYS107" s="184"/>
      <c r="JYT107" s="184"/>
      <c r="JYU107" s="184"/>
      <c r="JYV107" s="184"/>
      <c r="JYW107" s="184"/>
      <c r="JYX107" s="184"/>
      <c r="JYY107" s="184"/>
      <c r="JYZ107" s="184"/>
      <c r="JZA107" s="184"/>
      <c r="JZB107" s="184"/>
      <c r="JZC107" s="184"/>
      <c r="JZD107" s="184"/>
      <c r="JZE107" s="184"/>
      <c r="JZF107" s="184"/>
      <c r="JZG107" s="184"/>
      <c r="JZH107" s="184"/>
      <c r="JZI107" s="184"/>
      <c r="JZJ107" s="184"/>
      <c r="JZK107" s="184"/>
      <c r="JZL107" s="184"/>
      <c r="JZM107" s="184"/>
      <c r="JZN107" s="184"/>
      <c r="JZO107" s="184"/>
      <c r="JZP107" s="184"/>
      <c r="JZQ107" s="184"/>
      <c r="JZR107" s="184"/>
      <c r="JZS107" s="184"/>
      <c r="JZT107" s="184"/>
      <c r="JZU107" s="184"/>
      <c r="JZV107" s="184"/>
      <c r="JZW107" s="184"/>
      <c r="JZX107" s="184"/>
      <c r="JZY107" s="184"/>
      <c r="JZZ107" s="184"/>
      <c r="KAA107" s="184"/>
      <c r="KAB107" s="184"/>
      <c r="KAC107" s="184"/>
      <c r="KAD107" s="184"/>
      <c r="KAE107" s="184"/>
      <c r="KAF107" s="184"/>
      <c r="KAG107" s="184"/>
      <c r="KAH107" s="184"/>
      <c r="KAI107" s="184"/>
      <c r="KAJ107" s="184"/>
      <c r="KAK107" s="184"/>
      <c r="KAL107" s="184"/>
      <c r="KAM107" s="184"/>
      <c r="KAN107" s="184"/>
      <c r="KAO107" s="184"/>
      <c r="KAP107" s="184"/>
      <c r="KAQ107" s="184"/>
      <c r="KAR107" s="184"/>
      <c r="KAS107" s="184"/>
      <c r="KAT107" s="184"/>
      <c r="KAU107" s="184"/>
      <c r="KAV107" s="184"/>
      <c r="KAW107" s="184"/>
      <c r="KAX107" s="184"/>
      <c r="KAY107" s="184"/>
      <c r="KAZ107" s="184"/>
      <c r="KBA107" s="184"/>
      <c r="KBB107" s="184"/>
      <c r="KBC107" s="184"/>
      <c r="KBD107" s="184"/>
      <c r="KBE107" s="184"/>
      <c r="KBF107" s="184"/>
      <c r="KBG107" s="184"/>
      <c r="KBH107" s="184"/>
      <c r="KBI107" s="184"/>
      <c r="KBJ107" s="184"/>
      <c r="KBK107" s="184"/>
      <c r="KBL107" s="184"/>
      <c r="KBM107" s="184"/>
      <c r="KBN107" s="184"/>
      <c r="KBO107" s="184"/>
      <c r="KBP107" s="184"/>
      <c r="KBQ107" s="184"/>
      <c r="KBR107" s="184"/>
      <c r="KBS107" s="184"/>
      <c r="KBT107" s="184"/>
      <c r="KBU107" s="184"/>
      <c r="KBV107" s="184"/>
      <c r="KBW107" s="184"/>
      <c r="KBX107" s="184"/>
      <c r="KBY107" s="184"/>
      <c r="KBZ107" s="184"/>
      <c r="KCA107" s="184"/>
      <c r="KCB107" s="184"/>
      <c r="KCC107" s="184"/>
      <c r="KCD107" s="184"/>
      <c r="KCE107" s="184"/>
      <c r="KCF107" s="184"/>
      <c r="KCG107" s="184"/>
      <c r="KCH107" s="184"/>
      <c r="KCI107" s="184"/>
      <c r="KCJ107" s="184"/>
      <c r="KCK107" s="184"/>
      <c r="KCL107" s="184"/>
      <c r="KCM107" s="184"/>
      <c r="KCN107" s="184"/>
      <c r="KCO107" s="184"/>
      <c r="KCP107" s="184"/>
      <c r="KCQ107" s="184"/>
      <c r="KCR107" s="184"/>
      <c r="KCS107" s="184"/>
      <c r="KCT107" s="184"/>
      <c r="KCU107" s="184"/>
      <c r="KCV107" s="184"/>
      <c r="KCW107" s="184"/>
      <c r="KCX107" s="184"/>
      <c r="KCY107" s="184"/>
      <c r="KCZ107" s="184"/>
      <c r="KDA107" s="184"/>
      <c r="KDB107" s="184"/>
      <c r="KDC107" s="184"/>
      <c r="KDD107" s="184"/>
      <c r="KDE107" s="184"/>
      <c r="KDF107" s="184"/>
      <c r="KDG107" s="184"/>
      <c r="KDH107" s="184"/>
      <c r="KDI107" s="184"/>
      <c r="KDJ107" s="184"/>
      <c r="KDK107" s="184"/>
      <c r="KDL107" s="184"/>
      <c r="KDM107" s="184"/>
      <c r="KDN107" s="184"/>
      <c r="KDO107" s="184"/>
      <c r="KDP107" s="184"/>
      <c r="KDQ107" s="184"/>
      <c r="KDR107" s="184"/>
      <c r="KDS107" s="184"/>
      <c r="KDT107" s="184"/>
      <c r="KDU107" s="184"/>
      <c r="KDV107" s="184"/>
      <c r="KDW107" s="184"/>
      <c r="KDX107" s="184"/>
      <c r="KDY107" s="184"/>
      <c r="KDZ107" s="184"/>
      <c r="KEA107" s="184"/>
      <c r="KEB107" s="184"/>
      <c r="KEC107" s="184"/>
      <c r="KED107" s="184"/>
      <c r="KEE107" s="184"/>
      <c r="KEF107" s="184"/>
      <c r="KEG107" s="184"/>
      <c r="KEH107" s="184"/>
      <c r="KEI107" s="184"/>
      <c r="KEJ107" s="184"/>
      <c r="KEK107" s="184"/>
      <c r="KEL107" s="184"/>
      <c r="KEM107" s="184"/>
      <c r="KEN107" s="184"/>
      <c r="KEO107" s="184"/>
      <c r="KEP107" s="184"/>
      <c r="KEQ107" s="184"/>
      <c r="KER107" s="184"/>
      <c r="KES107" s="184"/>
      <c r="KET107" s="184"/>
      <c r="KEU107" s="184"/>
      <c r="KEV107" s="184"/>
      <c r="KEW107" s="184"/>
      <c r="KEX107" s="184"/>
      <c r="KEY107" s="184"/>
      <c r="KEZ107" s="184"/>
      <c r="KFA107" s="184"/>
      <c r="KFB107" s="184"/>
      <c r="KFC107" s="184"/>
      <c r="KFD107" s="184"/>
      <c r="KFE107" s="184"/>
      <c r="KFF107" s="184"/>
      <c r="KFG107" s="184"/>
      <c r="KFH107" s="184"/>
      <c r="KFI107" s="184"/>
      <c r="KFJ107" s="184"/>
      <c r="KFK107" s="184"/>
      <c r="KFL107" s="184"/>
      <c r="KFM107" s="184"/>
      <c r="KFN107" s="184"/>
      <c r="KFO107" s="184"/>
      <c r="KFP107" s="184"/>
      <c r="KFQ107" s="184"/>
      <c r="KFR107" s="184"/>
      <c r="KFS107" s="184"/>
      <c r="KFT107" s="184"/>
      <c r="KFU107" s="184"/>
      <c r="KFV107" s="184"/>
      <c r="KFW107" s="184"/>
      <c r="KFX107" s="184"/>
      <c r="KFY107" s="184"/>
      <c r="KFZ107" s="184"/>
      <c r="KGA107" s="184"/>
      <c r="KGB107" s="184"/>
      <c r="KGC107" s="184"/>
      <c r="KGD107" s="184"/>
      <c r="KGE107" s="184"/>
      <c r="KGF107" s="184"/>
      <c r="KGG107" s="184"/>
      <c r="KGH107" s="184"/>
      <c r="KGI107" s="184"/>
      <c r="KGJ107" s="184"/>
      <c r="KGK107" s="184"/>
      <c r="KGL107" s="184"/>
      <c r="KGM107" s="184"/>
      <c r="KGN107" s="184"/>
      <c r="KGO107" s="184"/>
      <c r="KGP107" s="184"/>
      <c r="KGQ107" s="184"/>
      <c r="KGR107" s="184"/>
      <c r="KGS107" s="184"/>
      <c r="KGT107" s="184"/>
      <c r="KGU107" s="184"/>
      <c r="KGV107" s="184"/>
      <c r="KGW107" s="184"/>
      <c r="KGX107" s="184"/>
      <c r="KGY107" s="184"/>
      <c r="KGZ107" s="184"/>
      <c r="KHA107" s="184"/>
      <c r="KHB107" s="184"/>
      <c r="KHC107" s="184"/>
      <c r="KHD107" s="184"/>
      <c r="KHE107" s="184"/>
      <c r="KHF107" s="184"/>
      <c r="KHG107" s="184"/>
      <c r="KHH107" s="184"/>
      <c r="KHI107" s="184"/>
      <c r="KHJ107" s="184"/>
      <c r="KHK107" s="184"/>
      <c r="KHL107" s="184"/>
      <c r="KHM107" s="184"/>
      <c r="KHN107" s="184"/>
      <c r="KHO107" s="184"/>
      <c r="KHP107" s="184"/>
      <c r="KHQ107" s="184"/>
      <c r="KHR107" s="184"/>
      <c r="KHS107" s="184"/>
      <c r="KHT107" s="184"/>
      <c r="KHU107" s="184"/>
      <c r="KHV107" s="184"/>
      <c r="KHW107" s="184"/>
      <c r="KHX107" s="184"/>
      <c r="KHY107" s="184"/>
      <c r="KHZ107" s="184"/>
      <c r="KIA107" s="184"/>
      <c r="KIB107" s="184"/>
      <c r="KIC107" s="184"/>
      <c r="KID107" s="184"/>
      <c r="KIE107" s="184"/>
      <c r="KIF107" s="184"/>
      <c r="KIG107" s="184"/>
      <c r="KIH107" s="184"/>
      <c r="KII107" s="184"/>
      <c r="KIJ107" s="184"/>
      <c r="KIK107" s="184"/>
      <c r="KIL107" s="184"/>
      <c r="KIM107" s="184"/>
      <c r="KIN107" s="184"/>
      <c r="KIO107" s="184"/>
      <c r="KIP107" s="184"/>
      <c r="KIQ107" s="184"/>
      <c r="KIR107" s="184"/>
      <c r="KIS107" s="184"/>
      <c r="KIT107" s="184"/>
      <c r="KIU107" s="184"/>
      <c r="KIV107" s="184"/>
      <c r="KIW107" s="184"/>
      <c r="KIX107" s="184"/>
      <c r="KIY107" s="184"/>
      <c r="KIZ107" s="184"/>
      <c r="KJA107" s="184"/>
      <c r="KJB107" s="184"/>
      <c r="KJC107" s="184"/>
      <c r="KJD107" s="184"/>
      <c r="KJE107" s="184"/>
      <c r="KJF107" s="184"/>
      <c r="KJG107" s="184"/>
      <c r="KJH107" s="184"/>
      <c r="KJI107" s="184"/>
      <c r="KJJ107" s="184"/>
      <c r="KJK107" s="184"/>
      <c r="KJL107" s="184"/>
      <c r="KJM107" s="184"/>
      <c r="KJN107" s="184"/>
      <c r="KJO107" s="184"/>
      <c r="KJP107" s="184"/>
      <c r="KJQ107" s="184"/>
      <c r="KJR107" s="184"/>
      <c r="KJS107" s="184"/>
      <c r="KJT107" s="184"/>
      <c r="KJU107" s="184"/>
      <c r="KJV107" s="184"/>
      <c r="KJW107" s="184"/>
      <c r="KJX107" s="184"/>
      <c r="KJY107" s="184"/>
      <c r="KJZ107" s="184"/>
      <c r="KKA107" s="184"/>
      <c r="KKB107" s="184"/>
      <c r="KKC107" s="184"/>
      <c r="KKD107" s="184"/>
      <c r="KKE107" s="184"/>
      <c r="KKF107" s="184"/>
      <c r="KKG107" s="184"/>
      <c r="KKH107" s="184"/>
      <c r="KKI107" s="184"/>
      <c r="KKJ107" s="184"/>
      <c r="KKK107" s="184"/>
      <c r="KKL107" s="184"/>
      <c r="KKM107" s="184"/>
      <c r="KKN107" s="184"/>
      <c r="KKO107" s="184"/>
      <c r="KKP107" s="184"/>
      <c r="KKQ107" s="184"/>
      <c r="KKR107" s="184"/>
      <c r="KKS107" s="184"/>
      <c r="KKT107" s="184"/>
      <c r="KKU107" s="184"/>
      <c r="KKV107" s="184"/>
      <c r="KKW107" s="184"/>
      <c r="KKX107" s="184"/>
      <c r="KKY107" s="184"/>
      <c r="KKZ107" s="184"/>
      <c r="KLA107" s="184"/>
      <c r="KLB107" s="184"/>
      <c r="KLC107" s="184"/>
      <c r="KLD107" s="184"/>
      <c r="KLE107" s="184"/>
      <c r="KLF107" s="184"/>
      <c r="KLG107" s="184"/>
      <c r="KLH107" s="184"/>
      <c r="KLI107" s="184"/>
      <c r="KLJ107" s="184"/>
      <c r="KLK107" s="184"/>
      <c r="KLL107" s="184"/>
      <c r="KLM107" s="184"/>
      <c r="KLN107" s="184"/>
      <c r="KLO107" s="184"/>
      <c r="KLP107" s="184"/>
      <c r="KLQ107" s="184"/>
      <c r="KLR107" s="184"/>
      <c r="KLS107" s="184"/>
      <c r="KLT107" s="184"/>
      <c r="KLU107" s="184"/>
      <c r="KLV107" s="184"/>
      <c r="KLW107" s="184"/>
      <c r="KLX107" s="184"/>
      <c r="KLY107" s="184"/>
      <c r="KLZ107" s="184"/>
      <c r="KMA107" s="184"/>
      <c r="KMB107" s="184"/>
      <c r="KMC107" s="184"/>
      <c r="KMD107" s="184"/>
      <c r="KME107" s="184"/>
      <c r="KMF107" s="184"/>
      <c r="KMG107" s="184"/>
      <c r="KMH107" s="184"/>
      <c r="KMI107" s="184"/>
      <c r="KMJ107" s="184"/>
      <c r="KMK107" s="184"/>
      <c r="KML107" s="184"/>
      <c r="KMM107" s="184"/>
      <c r="KMN107" s="184"/>
      <c r="KMO107" s="184"/>
      <c r="KMP107" s="184"/>
      <c r="KMQ107" s="184"/>
      <c r="KMR107" s="184"/>
      <c r="KMS107" s="184"/>
      <c r="KMT107" s="184"/>
      <c r="KMU107" s="184"/>
      <c r="KMV107" s="184"/>
      <c r="KMW107" s="184"/>
      <c r="KMX107" s="184"/>
      <c r="KMY107" s="184"/>
      <c r="KMZ107" s="184"/>
      <c r="KNA107" s="184"/>
      <c r="KNB107" s="184"/>
      <c r="KNC107" s="184"/>
      <c r="KND107" s="184"/>
      <c r="KNE107" s="184"/>
      <c r="KNF107" s="184"/>
      <c r="KNG107" s="184"/>
      <c r="KNH107" s="184"/>
      <c r="KNI107" s="184"/>
      <c r="KNJ107" s="184"/>
      <c r="KNK107" s="184"/>
      <c r="KNL107" s="184"/>
      <c r="KNM107" s="184"/>
      <c r="KNN107" s="184"/>
      <c r="KNO107" s="184"/>
      <c r="KNP107" s="184"/>
      <c r="KNQ107" s="184"/>
      <c r="KNR107" s="184"/>
      <c r="KNS107" s="184"/>
      <c r="KNT107" s="184"/>
      <c r="KNU107" s="184"/>
      <c r="KNV107" s="184"/>
      <c r="KNW107" s="184"/>
      <c r="KNX107" s="184"/>
      <c r="KNY107" s="184"/>
      <c r="KNZ107" s="184"/>
      <c r="KOA107" s="184"/>
      <c r="KOB107" s="184"/>
      <c r="KOC107" s="184"/>
      <c r="KOD107" s="184"/>
      <c r="KOE107" s="184"/>
      <c r="KOF107" s="184"/>
      <c r="KOG107" s="184"/>
      <c r="KOH107" s="184"/>
      <c r="KOI107" s="184"/>
      <c r="KOJ107" s="184"/>
      <c r="KOK107" s="184"/>
      <c r="KOL107" s="184"/>
      <c r="KOM107" s="184"/>
      <c r="KON107" s="184"/>
      <c r="KOO107" s="184"/>
      <c r="KOP107" s="184"/>
      <c r="KOQ107" s="184"/>
      <c r="KOR107" s="184"/>
      <c r="KOS107" s="184"/>
      <c r="KOT107" s="184"/>
      <c r="KOU107" s="184"/>
      <c r="KOV107" s="184"/>
      <c r="KOW107" s="184"/>
      <c r="KOX107" s="184"/>
      <c r="KOY107" s="184"/>
      <c r="KOZ107" s="184"/>
      <c r="KPA107" s="184"/>
      <c r="KPB107" s="184"/>
      <c r="KPC107" s="184"/>
      <c r="KPD107" s="184"/>
      <c r="KPE107" s="184"/>
      <c r="KPF107" s="184"/>
      <c r="KPG107" s="184"/>
      <c r="KPH107" s="184"/>
      <c r="KPI107" s="184"/>
      <c r="KPJ107" s="184"/>
      <c r="KPK107" s="184"/>
      <c r="KPL107" s="184"/>
      <c r="KPM107" s="184"/>
      <c r="KPN107" s="184"/>
      <c r="KPO107" s="184"/>
      <c r="KPP107" s="184"/>
      <c r="KPQ107" s="184"/>
      <c r="KPR107" s="184"/>
      <c r="KPS107" s="184"/>
      <c r="KPT107" s="184"/>
      <c r="KPU107" s="184"/>
      <c r="KPV107" s="184"/>
      <c r="KPW107" s="184"/>
      <c r="KPX107" s="184"/>
      <c r="KPY107" s="184"/>
      <c r="KPZ107" s="184"/>
      <c r="KQA107" s="184"/>
      <c r="KQB107" s="184"/>
      <c r="KQC107" s="184"/>
      <c r="KQD107" s="184"/>
      <c r="KQE107" s="184"/>
      <c r="KQF107" s="184"/>
      <c r="KQG107" s="184"/>
      <c r="KQH107" s="184"/>
      <c r="KQI107" s="184"/>
      <c r="KQJ107" s="184"/>
      <c r="KQK107" s="184"/>
      <c r="KQL107" s="184"/>
      <c r="KQM107" s="184"/>
      <c r="KQN107" s="184"/>
      <c r="KQO107" s="184"/>
      <c r="KQP107" s="184"/>
      <c r="KQQ107" s="184"/>
      <c r="KQR107" s="184"/>
      <c r="KQS107" s="184"/>
      <c r="KQT107" s="184"/>
      <c r="KQU107" s="184"/>
      <c r="KQV107" s="184"/>
      <c r="KQW107" s="184"/>
      <c r="KQX107" s="184"/>
      <c r="KQY107" s="184"/>
      <c r="KQZ107" s="184"/>
      <c r="KRA107" s="184"/>
      <c r="KRB107" s="184"/>
      <c r="KRC107" s="184"/>
      <c r="KRD107" s="184"/>
      <c r="KRE107" s="184"/>
      <c r="KRF107" s="184"/>
      <c r="KRG107" s="184"/>
      <c r="KRH107" s="184"/>
      <c r="KRI107" s="184"/>
      <c r="KRJ107" s="184"/>
      <c r="KRK107" s="184"/>
      <c r="KRL107" s="184"/>
      <c r="KRM107" s="184"/>
      <c r="KRN107" s="184"/>
      <c r="KRO107" s="184"/>
      <c r="KRP107" s="184"/>
      <c r="KRQ107" s="184"/>
      <c r="KRR107" s="184"/>
      <c r="KRS107" s="184"/>
      <c r="KRT107" s="184"/>
      <c r="KRU107" s="184"/>
      <c r="KRV107" s="184"/>
      <c r="KRW107" s="184"/>
      <c r="KRX107" s="184"/>
      <c r="KRY107" s="184"/>
      <c r="KRZ107" s="184"/>
      <c r="KSA107" s="184"/>
      <c r="KSB107" s="184"/>
      <c r="KSC107" s="184"/>
      <c r="KSD107" s="184"/>
      <c r="KSE107" s="184"/>
      <c r="KSF107" s="184"/>
      <c r="KSG107" s="184"/>
      <c r="KSH107" s="184"/>
      <c r="KSI107" s="184"/>
      <c r="KSJ107" s="184"/>
      <c r="KSK107" s="184"/>
      <c r="KSL107" s="184"/>
      <c r="KSM107" s="184"/>
      <c r="KSN107" s="184"/>
      <c r="KSO107" s="184"/>
      <c r="KSP107" s="184"/>
      <c r="KSQ107" s="184"/>
      <c r="KSR107" s="184"/>
      <c r="KSS107" s="184"/>
      <c r="KST107" s="184"/>
      <c r="KSU107" s="184"/>
      <c r="KSV107" s="184"/>
      <c r="KSW107" s="184"/>
      <c r="KSX107" s="184"/>
      <c r="KSY107" s="184"/>
      <c r="KSZ107" s="184"/>
      <c r="KTA107" s="184"/>
      <c r="KTB107" s="184"/>
      <c r="KTC107" s="184"/>
      <c r="KTD107" s="184"/>
      <c r="KTE107" s="184"/>
      <c r="KTF107" s="184"/>
      <c r="KTG107" s="184"/>
      <c r="KTH107" s="184"/>
      <c r="KTI107" s="184"/>
      <c r="KTJ107" s="184"/>
      <c r="KTK107" s="184"/>
      <c r="KTL107" s="184"/>
      <c r="KTM107" s="184"/>
      <c r="KTN107" s="184"/>
      <c r="KTO107" s="184"/>
      <c r="KTP107" s="184"/>
      <c r="KTQ107" s="184"/>
      <c r="KTR107" s="184"/>
      <c r="KTS107" s="184"/>
      <c r="KTT107" s="184"/>
      <c r="KTU107" s="184"/>
      <c r="KTV107" s="184"/>
      <c r="KTW107" s="184"/>
      <c r="KTX107" s="184"/>
      <c r="KTY107" s="184"/>
      <c r="KTZ107" s="184"/>
      <c r="KUA107" s="184"/>
      <c r="KUB107" s="184"/>
      <c r="KUC107" s="184"/>
      <c r="KUD107" s="184"/>
      <c r="KUE107" s="184"/>
      <c r="KUF107" s="184"/>
      <c r="KUG107" s="184"/>
      <c r="KUH107" s="184"/>
      <c r="KUI107" s="184"/>
      <c r="KUJ107" s="184"/>
      <c r="KUK107" s="184"/>
      <c r="KUL107" s="184"/>
      <c r="KUM107" s="184"/>
      <c r="KUN107" s="184"/>
      <c r="KUO107" s="184"/>
      <c r="KUP107" s="184"/>
      <c r="KUQ107" s="184"/>
      <c r="KUR107" s="184"/>
      <c r="KUS107" s="184"/>
      <c r="KUT107" s="184"/>
      <c r="KUU107" s="184"/>
      <c r="KUV107" s="184"/>
      <c r="KUW107" s="184"/>
      <c r="KUX107" s="184"/>
      <c r="KUY107" s="184"/>
      <c r="KUZ107" s="184"/>
      <c r="KVA107" s="184"/>
      <c r="KVB107" s="184"/>
      <c r="KVC107" s="184"/>
      <c r="KVD107" s="184"/>
      <c r="KVE107" s="184"/>
      <c r="KVF107" s="184"/>
      <c r="KVG107" s="184"/>
      <c r="KVH107" s="184"/>
      <c r="KVI107" s="184"/>
      <c r="KVJ107" s="184"/>
      <c r="KVK107" s="184"/>
      <c r="KVL107" s="184"/>
      <c r="KVM107" s="184"/>
      <c r="KVN107" s="184"/>
      <c r="KVO107" s="184"/>
      <c r="KVP107" s="184"/>
      <c r="KVQ107" s="184"/>
      <c r="KVR107" s="184"/>
      <c r="KVS107" s="184"/>
      <c r="KVT107" s="184"/>
      <c r="KVU107" s="184"/>
      <c r="KVV107" s="184"/>
      <c r="KVW107" s="184"/>
      <c r="KVX107" s="184"/>
      <c r="KVY107" s="184"/>
      <c r="KVZ107" s="184"/>
      <c r="KWA107" s="184"/>
      <c r="KWB107" s="184"/>
      <c r="KWC107" s="184"/>
      <c r="KWD107" s="184"/>
      <c r="KWE107" s="184"/>
      <c r="KWF107" s="184"/>
      <c r="KWG107" s="184"/>
      <c r="KWH107" s="184"/>
      <c r="KWI107" s="184"/>
      <c r="KWJ107" s="184"/>
      <c r="KWK107" s="184"/>
      <c r="KWL107" s="184"/>
      <c r="KWM107" s="184"/>
      <c r="KWN107" s="184"/>
      <c r="KWO107" s="184"/>
      <c r="KWP107" s="184"/>
      <c r="KWQ107" s="184"/>
      <c r="KWR107" s="184"/>
      <c r="KWS107" s="184"/>
      <c r="KWT107" s="184"/>
      <c r="KWU107" s="184"/>
      <c r="KWV107" s="184"/>
      <c r="KWW107" s="184"/>
      <c r="KWX107" s="184"/>
      <c r="KWY107" s="184"/>
      <c r="KWZ107" s="184"/>
      <c r="KXA107" s="184"/>
      <c r="KXB107" s="184"/>
      <c r="KXC107" s="184"/>
      <c r="KXD107" s="184"/>
      <c r="KXE107" s="184"/>
      <c r="KXF107" s="184"/>
      <c r="KXG107" s="184"/>
      <c r="KXH107" s="184"/>
      <c r="KXI107" s="184"/>
      <c r="KXJ107" s="184"/>
      <c r="KXK107" s="184"/>
      <c r="KXL107" s="184"/>
      <c r="KXM107" s="184"/>
      <c r="KXN107" s="184"/>
      <c r="KXO107" s="184"/>
      <c r="KXP107" s="184"/>
      <c r="KXQ107" s="184"/>
      <c r="KXR107" s="184"/>
      <c r="KXS107" s="184"/>
      <c r="KXT107" s="184"/>
      <c r="KXU107" s="184"/>
      <c r="KXV107" s="184"/>
      <c r="KXW107" s="184"/>
      <c r="KXX107" s="184"/>
      <c r="KXY107" s="184"/>
      <c r="KXZ107" s="184"/>
      <c r="KYA107" s="184"/>
      <c r="KYB107" s="184"/>
      <c r="KYC107" s="184"/>
      <c r="KYD107" s="184"/>
      <c r="KYE107" s="184"/>
      <c r="KYF107" s="184"/>
      <c r="KYG107" s="184"/>
      <c r="KYH107" s="184"/>
      <c r="KYI107" s="184"/>
      <c r="KYJ107" s="184"/>
      <c r="KYK107" s="184"/>
      <c r="KYL107" s="184"/>
      <c r="KYM107" s="184"/>
      <c r="KYN107" s="184"/>
      <c r="KYO107" s="184"/>
      <c r="KYP107" s="184"/>
      <c r="KYQ107" s="184"/>
      <c r="KYR107" s="184"/>
      <c r="KYS107" s="184"/>
      <c r="KYT107" s="184"/>
      <c r="KYU107" s="184"/>
      <c r="KYV107" s="184"/>
      <c r="KYW107" s="184"/>
      <c r="KYX107" s="184"/>
      <c r="KYY107" s="184"/>
      <c r="KYZ107" s="184"/>
      <c r="KZA107" s="184"/>
      <c r="KZB107" s="184"/>
      <c r="KZC107" s="184"/>
      <c r="KZD107" s="184"/>
      <c r="KZE107" s="184"/>
      <c r="KZF107" s="184"/>
      <c r="KZG107" s="184"/>
      <c r="KZH107" s="184"/>
      <c r="KZI107" s="184"/>
      <c r="KZJ107" s="184"/>
      <c r="KZK107" s="184"/>
      <c r="KZL107" s="184"/>
      <c r="KZM107" s="184"/>
      <c r="KZN107" s="184"/>
      <c r="KZO107" s="184"/>
      <c r="KZP107" s="184"/>
      <c r="KZQ107" s="184"/>
      <c r="KZR107" s="184"/>
      <c r="KZS107" s="184"/>
      <c r="KZT107" s="184"/>
      <c r="KZU107" s="184"/>
      <c r="KZV107" s="184"/>
      <c r="KZW107" s="184"/>
      <c r="KZX107" s="184"/>
      <c r="KZY107" s="184"/>
      <c r="KZZ107" s="184"/>
      <c r="LAA107" s="184"/>
      <c r="LAB107" s="184"/>
      <c r="LAC107" s="184"/>
      <c r="LAD107" s="184"/>
      <c r="LAE107" s="184"/>
      <c r="LAF107" s="184"/>
      <c r="LAG107" s="184"/>
      <c r="LAH107" s="184"/>
      <c r="LAI107" s="184"/>
      <c r="LAJ107" s="184"/>
      <c r="LAK107" s="184"/>
      <c r="LAL107" s="184"/>
      <c r="LAM107" s="184"/>
      <c r="LAN107" s="184"/>
      <c r="LAO107" s="184"/>
      <c r="LAP107" s="184"/>
      <c r="LAQ107" s="184"/>
      <c r="LAR107" s="184"/>
      <c r="LAS107" s="184"/>
      <c r="LAT107" s="184"/>
      <c r="LAU107" s="184"/>
      <c r="LAV107" s="184"/>
      <c r="LAW107" s="184"/>
      <c r="LAX107" s="184"/>
      <c r="LAY107" s="184"/>
      <c r="LAZ107" s="184"/>
      <c r="LBA107" s="184"/>
      <c r="LBB107" s="184"/>
      <c r="LBC107" s="184"/>
      <c r="LBD107" s="184"/>
      <c r="LBE107" s="184"/>
      <c r="LBF107" s="184"/>
      <c r="LBG107" s="184"/>
      <c r="LBH107" s="184"/>
      <c r="LBI107" s="184"/>
      <c r="LBJ107" s="184"/>
      <c r="LBK107" s="184"/>
      <c r="LBL107" s="184"/>
      <c r="LBM107" s="184"/>
      <c r="LBN107" s="184"/>
      <c r="LBO107" s="184"/>
      <c r="LBP107" s="184"/>
      <c r="LBQ107" s="184"/>
      <c r="LBR107" s="184"/>
      <c r="LBS107" s="184"/>
      <c r="LBT107" s="184"/>
      <c r="LBU107" s="184"/>
      <c r="LBV107" s="184"/>
      <c r="LBW107" s="184"/>
      <c r="LBX107" s="184"/>
      <c r="LBY107" s="184"/>
      <c r="LBZ107" s="184"/>
      <c r="LCA107" s="184"/>
      <c r="LCB107" s="184"/>
      <c r="LCC107" s="184"/>
      <c r="LCD107" s="184"/>
      <c r="LCE107" s="184"/>
      <c r="LCF107" s="184"/>
      <c r="LCG107" s="184"/>
      <c r="LCH107" s="184"/>
      <c r="LCI107" s="184"/>
      <c r="LCJ107" s="184"/>
      <c r="LCK107" s="184"/>
      <c r="LCL107" s="184"/>
      <c r="LCM107" s="184"/>
      <c r="LCN107" s="184"/>
      <c r="LCO107" s="184"/>
      <c r="LCP107" s="184"/>
      <c r="LCQ107" s="184"/>
      <c r="LCR107" s="184"/>
      <c r="LCS107" s="184"/>
      <c r="LCT107" s="184"/>
      <c r="LCU107" s="184"/>
      <c r="LCV107" s="184"/>
      <c r="LCW107" s="184"/>
      <c r="LCX107" s="184"/>
      <c r="LCY107" s="184"/>
      <c r="LCZ107" s="184"/>
      <c r="LDA107" s="184"/>
      <c r="LDB107" s="184"/>
      <c r="LDC107" s="184"/>
      <c r="LDD107" s="184"/>
      <c r="LDE107" s="184"/>
      <c r="LDF107" s="184"/>
      <c r="LDG107" s="184"/>
      <c r="LDH107" s="184"/>
      <c r="LDI107" s="184"/>
      <c r="LDJ107" s="184"/>
      <c r="LDK107" s="184"/>
      <c r="LDL107" s="184"/>
      <c r="LDM107" s="184"/>
      <c r="LDN107" s="184"/>
      <c r="LDO107" s="184"/>
      <c r="LDP107" s="184"/>
      <c r="LDQ107" s="184"/>
      <c r="LDR107" s="184"/>
      <c r="LDS107" s="184"/>
      <c r="LDT107" s="184"/>
      <c r="LDU107" s="184"/>
      <c r="LDV107" s="184"/>
      <c r="LDW107" s="184"/>
      <c r="LDX107" s="184"/>
      <c r="LDY107" s="184"/>
      <c r="LDZ107" s="184"/>
      <c r="LEA107" s="184"/>
      <c r="LEB107" s="184"/>
      <c r="LEC107" s="184"/>
      <c r="LED107" s="184"/>
      <c r="LEE107" s="184"/>
      <c r="LEF107" s="184"/>
      <c r="LEG107" s="184"/>
      <c r="LEH107" s="184"/>
      <c r="LEI107" s="184"/>
      <c r="LEJ107" s="184"/>
      <c r="LEK107" s="184"/>
      <c r="LEL107" s="184"/>
      <c r="LEM107" s="184"/>
      <c r="LEN107" s="184"/>
      <c r="LEO107" s="184"/>
      <c r="LEP107" s="184"/>
      <c r="LEQ107" s="184"/>
      <c r="LER107" s="184"/>
      <c r="LES107" s="184"/>
      <c r="LET107" s="184"/>
      <c r="LEU107" s="184"/>
      <c r="LEV107" s="184"/>
      <c r="LEW107" s="184"/>
      <c r="LEX107" s="184"/>
      <c r="LEY107" s="184"/>
      <c r="LEZ107" s="184"/>
      <c r="LFA107" s="184"/>
      <c r="LFB107" s="184"/>
      <c r="LFC107" s="184"/>
      <c r="LFD107" s="184"/>
      <c r="LFE107" s="184"/>
      <c r="LFF107" s="184"/>
      <c r="LFG107" s="184"/>
      <c r="LFH107" s="184"/>
      <c r="LFI107" s="184"/>
      <c r="LFJ107" s="184"/>
      <c r="LFK107" s="184"/>
      <c r="LFL107" s="184"/>
      <c r="LFM107" s="184"/>
      <c r="LFN107" s="184"/>
      <c r="LFO107" s="184"/>
      <c r="LFP107" s="184"/>
      <c r="LFQ107" s="184"/>
      <c r="LFR107" s="184"/>
      <c r="LFS107" s="184"/>
      <c r="LFT107" s="184"/>
      <c r="LFU107" s="184"/>
      <c r="LFV107" s="184"/>
      <c r="LFW107" s="184"/>
      <c r="LFX107" s="184"/>
      <c r="LFY107" s="184"/>
      <c r="LFZ107" s="184"/>
      <c r="LGA107" s="184"/>
      <c r="LGB107" s="184"/>
      <c r="LGC107" s="184"/>
      <c r="LGD107" s="184"/>
      <c r="LGE107" s="184"/>
      <c r="LGF107" s="184"/>
      <c r="LGG107" s="184"/>
      <c r="LGH107" s="184"/>
      <c r="LGI107" s="184"/>
      <c r="LGJ107" s="184"/>
      <c r="LGK107" s="184"/>
      <c r="LGL107" s="184"/>
      <c r="LGM107" s="184"/>
      <c r="LGN107" s="184"/>
      <c r="LGO107" s="184"/>
      <c r="LGP107" s="184"/>
      <c r="LGQ107" s="184"/>
      <c r="LGR107" s="184"/>
      <c r="LGS107" s="184"/>
      <c r="LGT107" s="184"/>
      <c r="LGU107" s="184"/>
      <c r="LGV107" s="184"/>
      <c r="LGW107" s="184"/>
      <c r="LGX107" s="184"/>
      <c r="LGY107" s="184"/>
      <c r="LGZ107" s="184"/>
      <c r="LHA107" s="184"/>
      <c r="LHB107" s="184"/>
      <c r="LHC107" s="184"/>
      <c r="LHD107" s="184"/>
      <c r="LHE107" s="184"/>
      <c r="LHF107" s="184"/>
      <c r="LHG107" s="184"/>
      <c r="LHH107" s="184"/>
      <c r="LHI107" s="184"/>
      <c r="LHJ107" s="184"/>
      <c r="LHK107" s="184"/>
      <c r="LHL107" s="184"/>
      <c r="LHM107" s="184"/>
      <c r="LHN107" s="184"/>
      <c r="LHO107" s="184"/>
      <c r="LHP107" s="184"/>
      <c r="LHQ107" s="184"/>
      <c r="LHR107" s="184"/>
      <c r="LHS107" s="184"/>
      <c r="LHT107" s="184"/>
      <c r="LHU107" s="184"/>
      <c r="LHV107" s="184"/>
      <c r="LHW107" s="184"/>
      <c r="LHX107" s="184"/>
      <c r="LHY107" s="184"/>
      <c r="LHZ107" s="184"/>
      <c r="LIA107" s="184"/>
      <c r="LIB107" s="184"/>
      <c r="LIC107" s="184"/>
      <c r="LID107" s="184"/>
      <c r="LIE107" s="184"/>
      <c r="LIF107" s="184"/>
      <c r="LIG107" s="184"/>
      <c r="LIH107" s="184"/>
      <c r="LII107" s="184"/>
      <c r="LIJ107" s="184"/>
      <c r="LIK107" s="184"/>
      <c r="LIL107" s="184"/>
      <c r="LIM107" s="184"/>
      <c r="LIN107" s="184"/>
      <c r="LIO107" s="184"/>
      <c r="LIP107" s="184"/>
      <c r="LIQ107" s="184"/>
      <c r="LIR107" s="184"/>
      <c r="LIS107" s="184"/>
      <c r="LIT107" s="184"/>
      <c r="LIU107" s="184"/>
      <c r="LIV107" s="184"/>
      <c r="LIW107" s="184"/>
      <c r="LIX107" s="184"/>
      <c r="LIY107" s="184"/>
      <c r="LIZ107" s="184"/>
      <c r="LJA107" s="184"/>
      <c r="LJB107" s="184"/>
      <c r="LJC107" s="184"/>
      <c r="LJD107" s="184"/>
      <c r="LJE107" s="184"/>
      <c r="LJF107" s="184"/>
      <c r="LJG107" s="184"/>
      <c r="LJH107" s="184"/>
      <c r="LJI107" s="184"/>
      <c r="LJJ107" s="184"/>
      <c r="LJK107" s="184"/>
      <c r="LJL107" s="184"/>
      <c r="LJM107" s="184"/>
      <c r="LJN107" s="184"/>
      <c r="LJO107" s="184"/>
      <c r="LJP107" s="184"/>
      <c r="LJQ107" s="184"/>
      <c r="LJR107" s="184"/>
      <c r="LJS107" s="184"/>
      <c r="LJT107" s="184"/>
      <c r="LJU107" s="184"/>
      <c r="LJV107" s="184"/>
      <c r="LJW107" s="184"/>
      <c r="LJX107" s="184"/>
      <c r="LJY107" s="184"/>
      <c r="LJZ107" s="184"/>
      <c r="LKA107" s="184"/>
      <c r="LKB107" s="184"/>
      <c r="LKC107" s="184"/>
      <c r="LKD107" s="184"/>
      <c r="LKE107" s="184"/>
      <c r="LKF107" s="184"/>
      <c r="LKG107" s="184"/>
      <c r="LKH107" s="184"/>
      <c r="LKI107" s="184"/>
      <c r="LKJ107" s="184"/>
      <c r="LKK107" s="184"/>
      <c r="LKL107" s="184"/>
      <c r="LKM107" s="184"/>
      <c r="LKN107" s="184"/>
      <c r="LKO107" s="184"/>
      <c r="LKP107" s="184"/>
      <c r="LKQ107" s="184"/>
      <c r="LKR107" s="184"/>
      <c r="LKS107" s="184"/>
      <c r="LKT107" s="184"/>
      <c r="LKU107" s="184"/>
      <c r="LKV107" s="184"/>
      <c r="LKW107" s="184"/>
      <c r="LKX107" s="184"/>
      <c r="LKY107" s="184"/>
      <c r="LKZ107" s="184"/>
      <c r="LLA107" s="184"/>
      <c r="LLB107" s="184"/>
      <c r="LLC107" s="184"/>
      <c r="LLD107" s="184"/>
      <c r="LLE107" s="184"/>
      <c r="LLF107" s="184"/>
      <c r="LLG107" s="184"/>
      <c r="LLH107" s="184"/>
      <c r="LLI107" s="184"/>
      <c r="LLJ107" s="184"/>
      <c r="LLK107" s="184"/>
      <c r="LLL107" s="184"/>
      <c r="LLM107" s="184"/>
      <c r="LLN107" s="184"/>
      <c r="LLO107" s="184"/>
      <c r="LLP107" s="184"/>
      <c r="LLQ107" s="184"/>
      <c r="LLR107" s="184"/>
      <c r="LLS107" s="184"/>
      <c r="LLT107" s="184"/>
      <c r="LLU107" s="184"/>
      <c r="LLV107" s="184"/>
      <c r="LLW107" s="184"/>
      <c r="LLX107" s="184"/>
      <c r="LLY107" s="184"/>
      <c r="LLZ107" s="184"/>
      <c r="LMA107" s="184"/>
      <c r="LMB107" s="184"/>
      <c r="LMC107" s="184"/>
      <c r="LMD107" s="184"/>
      <c r="LME107" s="184"/>
      <c r="LMF107" s="184"/>
      <c r="LMG107" s="184"/>
      <c r="LMH107" s="184"/>
      <c r="LMI107" s="184"/>
      <c r="LMJ107" s="184"/>
      <c r="LMK107" s="184"/>
      <c r="LML107" s="184"/>
      <c r="LMM107" s="184"/>
      <c r="LMN107" s="184"/>
      <c r="LMO107" s="184"/>
      <c r="LMP107" s="184"/>
      <c r="LMQ107" s="184"/>
      <c r="LMR107" s="184"/>
      <c r="LMS107" s="184"/>
      <c r="LMT107" s="184"/>
      <c r="LMU107" s="184"/>
      <c r="LMV107" s="184"/>
      <c r="LMW107" s="184"/>
      <c r="LMX107" s="184"/>
      <c r="LMY107" s="184"/>
      <c r="LMZ107" s="184"/>
      <c r="LNA107" s="184"/>
      <c r="LNB107" s="184"/>
      <c r="LNC107" s="184"/>
      <c r="LND107" s="184"/>
      <c r="LNE107" s="184"/>
      <c r="LNF107" s="184"/>
      <c r="LNG107" s="184"/>
      <c r="LNH107" s="184"/>
      <c r="LNI107" s="184"/>
      <c r="LNJ107" s="184"/>
      <c r="LNK107" s="184"/>
      <c r="LNL107" s="184"/>
      <c r="LNM107" s="184"/>
      <c r="LNN107" s="184"/>
      <c r="LNO107" s="184"/>
      <c r="LNP107" s="184"/>
      <c r="LNQ107" s="184"/>
      <c r="LNR107" s="184"/>
      <c r="LNS107" s="184"/>
      <c r="LNT107" s="184"/>
      <c r="LNU107" s="184"/>
      <c r="LNV107" s="184"/>
      <c r="LNW107" s="184"/>
      <c r="LNX107" s="184"/>
      <c r="LNY107" s="184"/>
      <c r="LNZ107" s="184"/>
      <c r="LOA107" s="184"/>
      <c r="LOB107" s="184"/>
      <c r="LOC107" s="184"/>
      <c r="LOD107" s="184"/>
      <c r="LOE107" s="184"/>
      <c r="LOF107" s="184"/>
      <c r="LOG107" s="184"/>
      <c r="LOH107" s="184"/>
      <c r="LOI107" s="184"/>
      <c r="LOJ107" s="184"/>
      <c r="LOK107" s="184"/>
      <c r="LOL107" s="184"/>
      <c r="LOM107" s="184"/>
      <c r="LON107" s="184"/>
      <c r="LOO107" s="184"/>
      <c r="LOP107" s="184"/>
      <c r="LOQ107" s="184"/>
      <c r="LOR107" s="184"/>
      <c r="LOS107" s="184"/>
      <c r="LOT107" s="184"/>
      <c r="LOU107" s="184"/>
      <c r="LOV107" s="184"/>
      <c r="LOW107" s="184"/>
      <c r="LOX107" s="184"/>
      <c r="LOY107" s="184"/>
      <c r="LOZ107" s="184"/>
      <c r="LPA107" s="184"/>
      <c r="LPB107" s="184"/>
      <c r="LPC107" s="184"/>
      <c r="LPD107" s="184"/>
      <c r="LPE107" s="184"/>
      <c r="LPF107" s="184"/>
      <c r="LPG107" s="184"/>
      <c r="LPH107" s="184"/>
      <c r="LPI107" s="184"/>
      <c r="LPJ107" s="184"/>
      <c r="LPK107" s="184"/>
      <c r="LPL107" s="184"/>
      <c r="LPM107" s="184"/>
      <c r="LPN107" s="184"/>
      <c r="LPO107" s="184"/>
      <c r="LPP107" s="184"/>
      <c r="LPQ107" s="184"/>
      <c r="LPR107" s="184"/>
      <c r="LPS107" s="184"/>
      <c r="LPT107" s="184"/>
      <c r="LPU107" s="184"/>
      <c r="LPV107" s="184"/>
      <c r="LPW107" s="184"/>
      <c r="LPX107" s="184"/>
      <c r="LPY107" s="184"/>
      <c r="LPZ107" s="184"/>
      <c r="LQA107" s="184"/>
      <c r="LQB107" s="184"/>
      <c r="LQC107" s="184"/>
      <c r="LQD107" s="184"/>
      <c r="LQE107" s="184"/>
      <c r="LQF107" s="184"/>
      <c r="LQG107" s="184"/>
      <c r="LQH107" s="184"/>
      <c r="LQI107" s="184"/>
      <c r="LQJ107" s="184"/>
      <c r="LQK107" s="184"/>
      <c r="LQL107" s="184"/>
      <c r="LQM107" s="184"/>
      <c r="LQN107" s="184"/>
      <c r="LQO107" s="184"/>
      <c r="LQP107" s="184"/>
      <c r="LQQ107" s="184"/>
      <c r="LQR107" s="184"/>
      <c r="LQS107" s="184"/>
      <c r="LQT107" s="184"/>
      <c r="LQU107" s="184"/>
      <c r="LQV107" s="184"/>
      <c r="LQW107" s="184"/>
      <c r="LQX107" s="184"/>
      <c r="LQY107" s="184"/>
      <c r="LQZ107" s="184"/>
      <c r="LRA107" s="184"/>
      <c r="LRB107" s="184"/>
      <c r="LRC107" s="184"/>
      <c r="LRD107" s="184"/>
      <c r="LRE107" s="184"/>
      <c r="LRF107" s="184"/>
      <c r="LRG107" s="184"/>
      <c r="LRH107" s="184"/>
      <c r="LRI107" s="184"/>
      <c r="LRJ107" s="184"/>
      <c r="LRK107" s="184"/>
      <c r="LRL107" s="184"/>
      <c r="LRM107" s="184"/>
      <c r="LRN107" s="184"/>
      <c r="LRO107" s="184"/>
      <c r="LRP107" s="184"/>
      <c r="LRQ107" s="184"/>
      <c r="LRR107" s="184"/>
      <c r="LRS107" s="184"/>
      <c r="LRT107" s="184"/>
      <c r="LRU107" s="184"/>
      <c r="LRV107" s="184"/>
      <c r="LRW107" s="184"/>
      <c r="LRX107" s="184"/>
      <c r="LRY107" s="184"/>
      <c r="LRZ107" s="184"/>
      <c r="LSA107" s="184"/>
      <c r="LSB107" s="184"/>
      <c r="LSC107" s="184"/>
      <c r="LSD107" s="184"/>
      <c r="LSE107" s="184"/>
      <c r="LSF107" s="184"/>
      <c r="LSG107" s="184"/>
      <c r="LSH107" s="184"/>
      <c r="LSI107" s="184"/>
      <c r="LSJ107" s="184"/>
      <c r="LSK107" s="184"/>
      <c r="LSL107" s="184"/>
      <c r="LSM107" s="184"/>
      <c r="LSN107" s="184"/>
      <c r="LSO107" s="184"/>
      <c r="LSP107" s="184"/>
      <c r="LSQ107" s="184"/>
      <c r="LSR107" s="184"/>
      <c r="LSS107" s="184"/>
      <c r="LST107" s="184"/>
      <c r="LSU107" s="184"/>
      <c r="LSV107" s="184"/>
      <c r="LSW107" s="184"/>
      <c r="LSX107" s="184"/>
      <c r="LSY107" s="184"/>
      <c r="LSZ107" s="184"/>
      <c r="LTA107" s="184"/>
      <c r="LTB107" s="184"/>
      <c r="LTC107" s="184"/>
      <c r="LTD107" s="184"/>
      <c r="LTE107" s="184"/>
      <c r="LTF107" s="184"/>
      <c r="LTG107" s="184"/>
      <c r="LTH107" s="184"/>
      <c r="LTI107" s="184"/>
      <c r="LTJ107" s="184"/>
      <c r="LTK107" s="184"/>
      <c r="LTL107" s="184"/>
      <c r="LTM107" s="184"/>
      <c r="LTN107" s="184"/>
      <c r="LTO107" s="184"/>
      <c r="LTP107" s="184"/>
      <c r="LTQ107" s="184"/>
      <c r="LTR107" s="184"/>
      <c r="LTS107" s="184"/>
      <c r="LTT107" s="184"/>
      <c r="LTU107" s="184"/>
      <c r="LTV107" s="184"/>
      <c r="LTW107" s="184"/>
      <c r="LTX107" s="184"/>
      <c r="LTY107" s="184"/>
      <c r="LTZ107" s="184"/>
      <c r="LUA107" s="184"/>
      <c r="LUB107" s="184"/>
      <c r="LUC107" s="184"/>
      <c r="LUD107" s="184"/>
      <c r="LUE107" s="184"/>
      <c r="LUF107" s="184"/>
      <c r="LUG107" s="184"/>
      <c r="LUH107" s="184"/>
      <c r="LUI107" s="184"/>
      <c r="LUJ107" s="184"/>
      <c r="LUK107" s="184"/>
      <c r="LUL107" s="184"/>
      <c r="LUM107" s="184"/>
      <c r="LUN107" s="184"/>
      <c r="LUO107" s="184"/>
      <c r="LUP107" s="184"/>
      <c r="LUQ107" s="184"/>
      <c r="LUR107" s="184"/>
      <c r="LUS107" s="184"/>
      <c r="LUT107" s="184"/>
      <c r="LUU107" s="184"/>
      <c r="LUV107" s="184"/>
      <c r="LUW107" s="184"/>
      <c r="LUX107" s="184"/>
      <c r="LUY107" s="184"/>
      <c r="LUZ107" s="184"/>
      <c r="LVA107" s="184"/>
      <c r="LVB107" s="184"/>
      <c r="LVC107" s="184"/>
      <c r="LVD107" s="184"/>
      <c r="LVE107" s="184"/>
      <c r="LVF107" s="184"/>
      <c r="LVG107" s="184"/>
      <c r="LVH107" s="184"/>
      <c r="LVI107" s="184"/>
      <c r="LVJ107" s="184"/>
      <c r="LVK107" s="184"/>
      <c r="LVL107" s="184"/>
      <c r="LVM107" s="184"/>
      <c r="LVN107" s="184"/>
      <c r="LVO107" s="184"/>
      <c r="LVP107" s="184"/>
      <c r="LVQ107" s="184"/>
      <c r="LVR107" s="184"/>
      <c r="LVS107" s="184"/>
      <c r="LVT107" s="184"/>
      <c r="LVU107" s="184"/>
      <c r="LVV107" s="184"/>
      <c r="LVW107" s="184"/>
      <c r="LVX107" s="184"/>
      <c r="LVY107" s="184"/>
      <c r="LVZ107" s="184"/>
      <c r="LWA107" s="184"/>
      <c r="LWB107" s="184"/>
      <c r="LWC107" s="184"/>
      <c r="LWD107" s="184"/>
      <c r="LWE107" s="184"/>
      <c r="LWF107" s="184"/>
      <c r="LWG107" s="184"/>
      <c r="LWH107" s="184"/>
      <c r="LWI107" s="184"/>
      <c r="LWJ107" s="184"/>
      <c r="LWK107" s="184"/>
      <c r="LWL107" s="184"/>
      <c r="LWM107" s="184"/>
      <c r="LWN107" s="184"/>
      <c r="LWO107" s="184"/>
      <c r="LWP107" s="184"/>
      <c r="LWQ107" s="184"/>
      <c r="LWR107" s="184"/>
      <c r="LWS107" s="184"/>
      <c r="LWT107" s="184"/>
      <c r="LWU107" s="184"/>
      <c r="LWV107" s="184"/>
      <c r="LWW107" s="184"/>
      <c r="LWX107" s="184"/>
      <c r="LWY107" s="184"/>
      <c r="LWZ107" s="184"/>
      <c r="LXA107" s="184"/>
      <c r="LXB107" s="184"/>
      <c r="LXC107" s="184"/>
      <c r="LXD107" s="184"/>
      <c r="LXE107" s="184"/>
      <c r="LXF107" s="184"/>
      <c r="LXG107" s="184"/>
      <c r="LXH107" s="184"/>
      <c r="LXI107" s="184"/>
      <c r="LXJ107" s="184"/>
      <c r="LXK107" s="184"/>
      <c r="LXL107" s="184"/>
      <c r="LXM107" s="184"/>
      <c r="LXN107" s="184"/>
      <c r="LXO107" s="184"/>
      <c r="LXP107" s="184"/>
      <c r="LXQ107" s="184"/>
      <c r="LXR107" s="184"/>
      <c r="LXS107" s="184"/>
      <c r="LXT107" s="184"/>
      <c r="LXU107" s="184"/>
      <c r="LXV107" s="184"/>
      <c r="LXW107" s="184"/>
      <c r="LXX107" s="184"/>
      <c r="LXY107" s="184"/>
      <c r="LXZ107" s="184"/>
      <c r="LYA107" s="184"/>
      <c r="LYB107" s="184"/>
      <c r="LYC107" s="184"/>
      <c r="LYD107" s="184"/>
      <c r="LYE107" s="184"/>
      <c r="LYF107" s="184"/>
      <c r="LYG107" s="184"/>
      <c r="LYH107" s="184"/>
      <c r="LYI107" s="184"/>
      <c r="LYJ107" s="184"/>
      <c r="LYK107" s="184"/>
      <c r="LYL107" s="184"/>
      <c r="LYM107" s="184"/>
      <c r="LYN107" s="184"/>
      <c r="LYO107" s="184"/>
      <c r="LYP107" s="184"/>
      <c r="LYQ107" s="184"/>
      <c r="LYR107" s="184"/>
      <c r="LYS107" s="184"/>
      <c r="LYT107" s="184"/>
      <c r="LYU107" s="184"/>
      <c r="LYV107" s="184"/>
      <c r="LYW107" s="184"/>
      <c r="LYX107" s="184"/>
      <c r="LYY107" s="184"/>
      <c r="LYZ107" s="184"/>
      <c r="LZA107" s="184"/>
      <c r="LZB107" s="184"/>
      <c r="LZC107" s="184"/>
      <c r="LZD107" s="184"/>
      <c r="LZE107" s="184"/>
      <c r="LZF107" s="184"/>
      <c r="LZG107" s="184"/>
      <c r="LZH107" s="184"/>
      <c r="LZI107" s="184"/>
      <c r="LZJ107" s="184"/>
      <c r="LZK107" s="184"/>
      <c r="LZL107" s="184"/>
      <c r="LZM107" s="184"/>
      <c r="LZN107" s="184"/>
      <c r="LZO107" s="184"/>
      <c r="LZP107" s="184"/>
      <c r="LZQ107" s="184"/>
      <c r="LZR107" s="184"/>
      <c r="LZS107" s="184"/>
      <c r="LZT107" s="184"/>
      <c r="LZU107" s="184"/>
      <c r="LZV107" s="184"/>
      <c r="LZW107" s="184"/>
      <c r="LZX107" s="184"/>
      <c r="LZY107" s="184"/>
      <c r="LZZ107" s="184"/>
      <c r="MAA107" s="184"/>
      <c r="MAB107" s="184"/>
      <c r="MAC107" s="184"/>
      <c r="MAD107" s="184"/>
      <c r="MAE107" s="184"/>
      <c r="MAF107" s="184"/>
      <c r="MAG107" s="184"/>
      <c r="MAH107" s="184"/>
      <c r="MAI107" s="184"/>
      <c r="MAJ107" s="184"/>
      <c r="MAK107" s="184"/>
      <c r="MAL107" s="184"/>
      <c r="MAM107" s="184"/>
      <c r="MAN107" s="184"/>
      <c r="MAO107" s="184"/>
      <c r="MAP107" s="184"/>
      <c r="MAQ107" s="184"/>
      <c r="MAR107" s="184"/>
      <c r="MAS107" s="184"/>
      <c r="MAT107" s="184"/>
      <c r="MAU107" s="184"/>
      <c r="MAV107" s="184"/>
      <c r="MAW107" s="184"/>
      <c r="MAX107" s="184"/>
      <c r="MAY107" s="184"/>
      <c r="MAZ107" s="184"/>
      <c r="MBA107" s="184"/>
      <c r="MBB107" s="184"/>
      <c r="MBC107" s="184"/>
      <c r="MBD107" s="184"/>
      <c r="MBE107" s="184"/>
      <c r="MBF107" s="184"/>
      <c r="MBG107" s="184"/>
      <c r="MBH107" s="184"/>
      <c r="MBI107" s="184"/>
      <c r="MBJ107" s="184"/>
      <c r="MBK107" s="184"/>
      <c r="MBL107" s="184"/>
      <c r="MBM107" s="184"/>
      <c r="MBN107" s="184"/>
      <c r="MBO107" s="184"/>
      <c r="MBP107" s="184"/>
      <c r="MBQ107" s="184"/>
      <c r="MBR107" s="184"/>
      <c r="MBS107" s="184"/>
      <c r="MBT107" s="184"/>
      <c r="MBU107" s="184"/>
      <c r="MBV107" s="184"/>
      <c r="MBW107" s="184"/>
      <c r="MBX107" s="184"/>
      <c r="MBY107" s="184"/>
      <c r="MBZ107" s="184"/>
      <c r="MCA107" s="184"/>
      <c r="MCB107" s="184"/>
      <c r="MCC107" s="184"/>
      <c r="MCD107" s="184"/>
      <c r="MCE107" s="184"/>
      <c r="MCF107" s="184"/>
      <c r="MCG107" s="184"/>
      <c r="MCH107" s="184"/>
      <c r="MCI107" s="184"/>
      <c r="MCJ107" s="184"/>
      <c r="MCK107" s="184"/>
      <c r="MCL107" s="184"/>
      <c r="MCM107" s="184"/>
      <c r="MCN107" s="184"/>
      <c r="MCO107" s="184"/>
      <c r="MCP107" s="184"/>
      <c r="MCQ107" s="184"/>
      <c r="MCR107" s="184"/>
      <c r="MCS107" s="184"/>
      <c r="MCT107" s="184"/>
      <c r="MCU107" s="184"/>
      <c r="MCV107" s="184"/>
      <c r="MCW107" s="184"/>
      <c r="MCX107" s="184"/>
      <c r="MCY107" s="184"/>
      <c r="MCZ107" s="184"/>
      <c r="MDA107" s="184"/>
      <c r="MDB107" s="184"/>
      <c r="MDC107" s="184"/>
      <c r="MDD107" s="184"/>
      <c r="MDE107" s="184"/>
      <c r="MDF107" s="184"/>
      <c r="MDG107" s="184"/>
      <c r="MDH107" s="184"/>
      <c r="MDI107" s="184"/>
      <c r="MDJ107" s="184"/>
      <c r="MDK107" s="184"/>
      <c r="MDL107" s="184"/>
      <c r="MDM107" s="184"/>
      <c r="MDN107" s="184"/>
      <c r="MDO107" s="184"/>
      <c r="MDP107" s="184"/>
      <c r="MDQ107" s="184"/>
      <c r="MDR107" s="184"/>
      <c r="MDS107" s="184"/>
      <c r="MDT107" s="184"/>
      <c r="MDU107" s="184"/>
      <c r="MDV107" s="184"/>
      <c r="MDW107" s="184"/>
      <c r="MDX107" s="184"/>
      <c r="MDY107" s="184"/>
      <c r="MDZ107" s="184"/>
      <c r="MEA107" s="184"/>
      <c r="MEB107" s="184"/>
      <c r="MEC107" s="184"/>
      <c r="MED107" s="184"/>
      <c r="MEE107" s="184"/>
      <c r="MEF107" s="184"/>
      <c r="MEG107" s="184"/>
      <c r="MEH107" s="184"/>
      <c r="MEI107" s="184"/>
      <c r="MEJ107" s="184"/>
      <c r="MEK107" s="184"/>
      <c r="MEL107" s="184"/>
      <c r="MEM107" s="184"/>
      <c r="MEN107" s="184"/>
      <c r="MEO107" s="184"/>
      <c r="MEP107" s="184"/>
      <c r="MEQ107" s="184"/>
      <c r="MER107" s="184"/>
      <c r="MES107" s="184"/>
      <c r="MET107" s="184"/>
      <c r="MEU107" s="184"/>
      <c r="MEV107" s="184"/>
      <c r="MEW107" s="184"/>
      <c r="MEX107" s="184"/>
      <c r="MEY107" s="184"/>
      <c r="MEZ107" s="184"/>
      <c r="MFA107" s="184"/>
      <c r="MFB107" s="184"/>
      <c r="MFC107" s="184"/>
      <c r="MFD107" s="184"/>
      <c r="MFE107" s="184"/>
      <c r="MFF107" s="184"/>
      <c r="MFG107" s="184"/>
      <c r="MFH107" s="184"/>
      <c r="MFI107" s="184"/>
      <c r="MFJ107" s="184"/>
      <c r="MFK107" s="184"/>
      <c r="MFL107" s="184"/>
      <c r="MFM107" s="184"/>
      <c r="MFN107" s="184"/>
      <c r="MFO107" s="184"/>
      <c r="MFP107" s="184"/>
      <c r="MFQ107" s="184"/>
      <c r="MFR107" s="184"/>
      <c r="MFS107" s="184"/>
      <c r="MFT107" s="184"/>
      <c r="MFU107" s="184"/>
      <c r="MFV107" s="184"/>
      <c r="MFW107" s="184"/>
      <c r="MFX107" s="184"/>
      <c r="MFY107" s="184"/>
      <c r="MFZ107" s="184"/>
      <c r="MGA107" s="184"/>
      <c r="MGB107" s="184"/>
      <c r="MGC107" s="184"/>
      <c r="MGD107" s="184"/>
      <c r="MGE107" s="184"/>
      <c r="MGF107" s="184"/>
      <c r="MGG107" s="184"/>
      <c r="MGH107" s="184"/>
      <c r="MGI107" s="184"/>
      <c r="MGJ107" s="184"/>
      <c r="MGK107" s="184"/>
      <c r="MGL107" s="184"/>
      <c r="MGM107" s="184"/>
      <c r="MGN107" s="184"/>
      <c r="MGO107" s="184"/>
      <c r="MGP107" s="184"/>
      <c r="MGQ107" s="184"/>
      <c r="MGR107" s="184"/>
      <c r="MGS107" s="184"/>
      <c r="MGT107" s="184"/>
      <c r="MGU107" s="184"/>
      <c r="MGV107" s="184"/>
      <c r="MGW107" s="184"/>
      <c r="MGX107" s="184"/>
      <c r="MGY107" s="184"/>
      <c r="MGZ107" s="184"/>
      <c r="MHA107" s="184"/>
      <c r="MHB107" s="184"/>
      <c r="MHC107" s="184"/>
      <c r="MHD107" s="184"/>
      <c r="MHE107" s="184"/>
      <c r="MHF107" s="184"/>
      <c r="MHG107" s="184"/>
      <c r="MHH107" s="184"/>
      <c r="MHI107" s="184"/>
      <c r="MHJ107" s="184"/>
      <c r="MHK107" s="184"/>
      <c r="MHL107" s="184"/>
      <c r="MHM107" s="184"/>
      <c r="MHN107" s="184"/>
      <c r="MHO107" s="184"/>
      <c r="MHP107" s="184"/>
      <c r="MHQ107" s="184"/>
      <c r="MHR107" s="184"/>
      <c r="MHS107" s="184"/>
      <c r="MHT107" s="184"/>
      <c r="MHU107" s="184"/>
      <c r="MHV107" s="184"/>
      <c r="MHW107" s="184"/>
      <c r="MHX107" s="184"/>
      <c r="MHY107" s="184"/>
      <c r="MHZ107" s="184"/>
      <c r="MIA107" s="184"/>
      <c r="MIB107" s="184"/>
      <c r="MIC107" s="184"/>
      <c r="MID107" s="184"/>
      <c r="MIE107" s="184"/>
      <c r="MIF107" s="184"/>
      <c r="MIG107" s="184"/>
      <c r="MIH107" s="184"/>
      <c r="MII107" s="184"/>
      <c r="MIJ107" s="184"/>
      <c r="MIK107" s="184"/>
      <c r="MIL107" s="184"/>
      <c r="MIM107" s="184"/>
      <c r="MIN107" s="184"/>
      <c r="MIO107" s="184"/>
      <c r="MIP107" s="184"/>
      <c r="MIQ107" s="184"/>
      <c r="MIR107" s="184"/>
      <c r="MIS107" s="184"/>
      <c r="MIT107" s="184"/>
      <c r="MIU107" s="184"/>
      <c r="MIV107" s="184"/>
      <c r="MIW107" s="184"/>
      <c r="MIX107" s="184"/>
      <c r="MIY107" s="184"/>
      <c r="MIZ107" s="184"/>
      <c r="MJA107" s="184"/>
      <c r="MJB107" s="184"/>
      <c r="MJC107" s="184"/>
      <c r="MJD107" s="184"/>
      <c r="MJE107" s="184"/>
      <c r="MJF107" s="184"/>
      <c r="MJG107" s="184"/>
      <c r="MJH107" s="184"/>
      <c r="MJI107" s="184"/>
      <c r="MJJ107" s="184"/>
      <c r="MJK107" s="184"/>
      <c r="MJL107" s="184"/>
      <c r="MJM107" s="184"/>
      <c r="MJN107" s="184"/>
      <c r="MJO107" s="184"/>
      <c r="MJP107" s="184"/>
      <c r="MJQ107" s="184"/>
      <c r="MJR107" s="184"/>
      <c r="MJS107" s="184"/>
      <c r="MJT107" s="184"/>
      <c r="MJU107" s="184"/>
      <c r="MJV107" s="184"/>
      <c r="MJW107" s="184"/>
      <c r="MJX107" s="184"/>
      <c r="MJY107" s="184"/>
      <c r="MJZ107" s="184"/>
      <c r="MKA107" s="184"/>
      <c r="MKB107" s="184"/>
      <c r="MKC107" s="184"/>
      <c r="MKD107" s="184"/>
      <c r="MKE107" s="184"/>
      <c r="MKF107" s="184"/>
      <c r="MKG107" s="184"/>
      <c r="MKH107" s="184"/>
      <c r="MKI107" s="184"/>
      <c r="MKJ107" s="184"/>
      <c r="MKK107" s="184"/>
      <c r="MKL107" s="184"/>
      <c r="MKM107" s="184"/>
      <c r="MKN107" s="184"/>
      <c r="MKO107" s="184"/>
      <c r="MKP107" s="184"/>
      <c r="MKQ107" s="184"/>
      <c r="MKR107" s="184"/>
      <c r="MKS107" s="184"/>
      <c r="MKT107" s="184"/>
      <c r="MKU107" s="184"/>
      <c r="MKV107" s="184"/>
      <c r="MKW107" s="184"/>
      <c r="MKX107" s="184"/>
      <c r="MKY107" s="184"/>
      <c r="MKZ107" s="184"/>
      <c r="MLA107" s="184"/>
      <c r="MLB107" s="184"/>
      <c r="MLC107" s="184"/>
      <c r="MLD107" s="184"/>
      <c r="MLE107" s="184"/>
      <c r="MLF107" s="184"/>
      <c r="MLG107" s="184"/>
      <c r="MLH107" s="184"/>
      <c r="MLI107" s="184"/>
      <c r="MLJ107" s="184"/>
      <c r="MLK107" s="184"/>
      <c r="MLL107" s="184"/>
      <c r="MLM107" s="184"/>
      <c r="MLN107" s="184"/>
      <c r="MLO107" s="184"/>
      <c r="MLP107" s="184"/>
      <c r="MLQ107" s="184"/>
      <c r="MLR107" s="184"/>
      <c r="MLS107" s="184"/>
      <c r="MLT107" s="184"/>
      <c r="MLU107" s="184"/>
      <c r="MLV107" s="184"/>
      <c r="MLW107" s="184"/>
      <c r="MLX107" s="184"/>
      <c r="MLY107" s="184"/>
      <c r="MLZ107" s="184"/>
      <c r="MMA107" s="184"/>
      <c r="MMB107" s="184"/>
      <c r="MMC107" s="184"/>
      <c r="MMD107" s="184"/>
      <c r="MME107" s="184"/>
      <c r="MMF107" s="184"/>
      <c r="MMG107" s="184"/>
      <c r="MMH107" s="184"/>
      <c r="MMI107" s="184"/>
      <c r="MMJ107" s="184"/>
      <c r="MMK107" s="184"/>
      <c r="MML107" s="184"/>
      <c r="MMM107" s="184"/>
      <c r="MMN107" s="184"/>
      <c r="MMO107" s="184"/>
      <c r="MMP107" s="184"/>
      <c r="MMQ107" s="184"/>
      <c r="MMR107" s="184"/>
      <c r="MMS107" s="184"/>
      <c r="MMT107" s="184"/>
      <c r="MMU107" s="184"/>
      <c r="MMV107" s="184"/>
      <c r="MMW107" s="184"/>
      <c r="MMX107" s="184"/>
      <c r="MMY107" s="184"/>
      <c r="MMZ107" s="184"/>
      <c r="MNA107" s="184"/>
      <c r="MNB107" s="184"/>
      <c r="MNC107" s="184"/>
      <c r="MND107" s="184"/>
      <c r="MNE107" s="184"/>
      <c r="MNF107" s="184"/>
      <c r="MNG107" s="184"/>
      <c r="MNH107" s="184"/>
      <c r="MNI107" s="184"/>
      <c r="MNJ107" s="184"/>
      <c r="MNK107" s="184"/>
      <c r="MNL107" s="184"/>
      <c r="MNM107" s="184"/>
      <c r="MNN107" s="184"/>
      <c r="MNO107" s="184"/>
      <c r="MNP107" s="184"/>
      <c r="MNQ107" s="184"/>
      <c r="MNR107" s="184"/>
      <c r="MNS107" s="184"/>
      <c r="MNT107" s="184"/>
      <c r="MNU107" s="184"/>
      <c r="MNV107" s="184"/>
      <c r="MNW107" s="184"/>
      <c r="MNX107" s="184"/>
      <c r="MNY107" s="184"/>
      <c r="MNZ107" s="184"/>
      <c r="MOA107" s="184"/>
      <c r="MOB107" s="184"/>
      <c r="MOC107" s="184"/>
      <c r="MOD107" s="184"/>
      <c r="MOE107" s="184"/>
      <c r="MOF107" s="184"/>
      <c r="MOG107" s="184"/>
      <c r="MOH107" s="184"/>
      <c r="MOI107" s="184"/>
      <c r="MOJ107" s="184"/>
      <c r="MOK107" s="184"/>
      <c r="MOL107" s="184"/>
      <c r="MOM107" s="184"/>
      <c r="MON107" s="184"/>
      <c r="MOO107" s="184"/>
      <c r="MOP107" s="184"/>
      <c r="MOQ107" s="184"/>
      <c r="MOR107" s="184"/>
      <c r="MOS107" s="184"/>
      <c r="MOT107" s="184"/>
      <c r="MOU107" s="184"/>
      <c r="MOV107" s="184"/>
      <c r="MOW107" s="184"/>
      <c r="MOX107" s="184"/>
      <c r="MOY107" s="184"/>
      <c r="MOZ107" s="184"/>
      <c r="MPA107" s="184"/>
      <c r="MPB107" s="184"/>
      <c r="MPC107" s="184"/>
      <c r="MPD107" s="184"/>
      <c r="MPE107" s="184"/>
      <c r="MPF107" s="184"/>
      <c r="MPG107" s="184"/>
      <c r="MPH107" s="184"/>
      <c r="MPI107" s="184"/>
      <c r="MPJ107" s="184"/>
      <c r="MPK107" s="184"/>
      <c r="MPL107" s="184"/>
      <c r="MPM107" s="184"/>
      <c r="MPN107" s="184"/>
      <c r="MPO107" s="184"/>
      <c r="MPP107" s="184"/>
      <c r="MPQ107" s="184"/>
      <c r="MPR107" s="184"/>
      <c r="MPS107" s="184"/>
      <c r="MPT107" s="184"/>
      <c r="MPU107" s="184"/>
      <c r="MPV107" s="184"/>
      <c r="MPW107" s="184"/>
      <c r="MPX107" s="184"/>
      <c r="MPY107" s="184"/>
      <c r="MPZ107" s="184"/>
      <c r="MQA107" s="184"/>
      <c r="MQB107" s="184"/>
      <c r="MQC107" s="184"/>
      <c r="MQD107" s="184"/>
      <c r="MQE107" s="184"/>
      <c r="MQF107" s="184"/>
      <c r="MQG107" s="184"/>
      <c r="MQH107" s="184"/>
      <c r="MQI107" s="184"/>
      <c r="MQJ107" s="184"/>
      <c r="MQK107" s="184"/>
      <c r="MQL107" s="184"/>
      <c r="MQM107" s="184"/>
      <c r="MQN107" s="184"/>
      <c r="MQO107" s="184"/>
      <c r="MQP107" s="184"/>
      <c r="MQQ107" s="184"/>
      <c r="MQR107" s="184"/>
      <c r="MQS107" s="184"/>
      <c r="MQT107" s="184"/>
      <c r="MQU107" s="184"/>
      <c r="MQV107" s="184"/>
      <c r="MQW107" s="184"/>
      <c r="MQX107" s="184"/>
      <c r="MQY107" s="184"/>
      <c r="MQZ107" s="184"/>
      <c r="MRA107" s="184"/>
      <c r="MRB107" s="184"/>
      <c r="MRC107" s="184"/>
      <c r="MRD107" s="184"/>
      <c r="MRE107" s="184"/>
      <c r="MRF107" s="184"/>
      <c r="MRG107" s="184"/>
      <c r="MRH107" s="184"/>
      <c r="MRI107" s="184"/>
      <c r="MRJ107" s="184"/>
      <c r="MRK107" s="184"/>
      <c r="MRL107" s="184"/>
      <c r="MRM107" s="184"/>
      <c r="MRN107" s="184"/>
      <c r="MRO107" s="184"/>
      <c r="MRP107" s="184"/>
      <c r="MRQ107" s="184"/>
      <c r="MRR107" s="184"/>
      <c r="MRS107" s="184"/>
      <c r="MRT107" s="184"/>
      <c r="MRU107" s="184"/>
      <c r="MRV107" s="184"/>
      <c r="MRW107" s="184"/>
      <c r="MRX107" s="184"/>
      <c r="MRY107" s="184"/>
      <c r="MRZ107" s="184"/>
      <c r="MSA107" s="184"/>
      <c r="MSB107" s="184"/>
      <c r="MSC107" s="184"/>
      <c r="MSD107" s="184"/>
      <c r="MSE107" s="184"/>
      <c r="MSF107" s="184"/>
      <c r="MSG107" s="184"/>
      <c r="MSH107" s="184"/>
      <c r="MSI107" s="184"/>
      <c r="MSJ107" s="184"/>
      <c r="MSK107" s="184"/>
      <c r="MSL107" s="184"/>
      <c r="MSM107" s="184"/>
      <c r="MSN107" s="184"/>
      <c r="MSO107" s="184"/>
      <c r="MSP107" s="184"/>
      <c r="MSQ107" s="184"/>
      <c r="MSR107" s="184"/>
      <c r="MSS107" s="184"/>
      <c r="MST107" s="184"/>
      <c r="MSU107" s="184"/>
      <c r="MSV107" s="184"/>
      <c r="MSW107" s="184"/>
      <c r="MSX107" s="184"/>
      <c r="MSY107" s="184"/>
      <c r="MSZ107" s="184"/>
      <c r="MTA107" s="184"/>
      <c r="MTB107" s="184"/>
      <c r="MTC107" s="184"/>
      <c r="MTD107" s="184"/>
      <c r="MTE107" s="184"/>
      <c r="MTF107" s="184"/>
      <c r="MTG107" s="184"/>
      <c r="MTH107" s="184"/>
      <c r="MTI107" s="184"/>
      <c r="MTJ107" s="184"/>
      <c r="MTK107" s="184"/>
      <c r="MTL107" s="184"/>
      <c r="MTM107" s="184"/>
      <c r="MTN107" s="184"/>
      <c r="MTO107" s="184"/>
      <c r="MTP107" s="184"/>
      <c r="MTQ107" s="184"/>
      <c r="MTR107" s="184"/>
      <c r="MTS107" s="184"/>
      <c r="MTT107" s="184"/>
      <c r="MTU107" s="184"/>
      <c r="MTV107" s="184"/>
      <c r="MTW107" s="184"/>
      <c r="MTX107" s="184"/>
      <c r="MTY107" s="184"/>
      <c r="MTZ107" s="184"/>
      <c r="MUA107" s="184"/>
      <c r="MUB107" s="184"/>
      <c r="MUC107" s="184"/>
      <c r="MUD107" s="184"/>
      <c r="MUE107" s="184"/>
      <c r="MUF107" s="184"/>
      <c r="MUG107" s="184"/>
      <c r="MUH107" s="184"/>
      <c r="MUI107" s="184"/>
      <c r="MUJ107" s="184"/>
      <c r="MUK107" s="184"/>
      <c r="MUL107" s="184"/>
      <c r="MUM107" s="184"/>
      <c r="MUN107" s="184"/>
      <c r="MUO107" s="184"/>
      <c r="MUP107" s="184"/>
      <c r="MUQ107" s="184"/>
      <c r="MUR107" s="184"/>
      <c r="MUS107" s="184"/>
      <c r="MUT107" s="184"/>
      <c r="MUU107" s="184"/>
      <c r="MUV107" s="184"/>
      <c r="MUW107" s="184"/>
      <c r="MUX107" s="184"/>
      <c r="MUY107" s="184"/>
      <c r="MUZ107" s="184"/>
      <c r="MVA107" s="184"/>
      <c r="MVB107" s="184"/>
      <c r="MVC107" s="184"/>
      <c r="MVD107" s="184"/>
      <c r="MVE107" s="184"/>
      <c r="MVF107" s="184"/>
      <c r="MVG107" s="184"/>
      <c r="MVH107" s="184"/>
      <c r="MVI107" s="184"/>
      <c r="MVJ107" s="184"/>
      <c r="MVK107" s="184"/>
      <c r="MVL107" s="184"/>
      <c r="MVM107" s="184"/>
      <c r="MVN107" s="184"/>
      <c r="MVO107" s="184"/>
      <c r="MVP107" s="184"/>
      <c r="MVQ107" s="184"/>
      <c r="MVR107" s="184"/>
      <c r="MVS107" s="184"/>
      <c r="MVT107" s="184"/>
      <c r="MVU107" s="184"/>
      <c r="MVV107" s="184"/>
      <c r="MVW107" s="184"/>
      <c r="MVX107" s="184"/>
      <c r="MVY107" s="184"/>
      <c r="MVZ107" s="184"/>
      <c r="MWA107" s="184"/>
      <c r="MWB107" s="184"/>
      <c r="MWC107" s="184"/>
      <c r="MWD107" s="184"/>
      <c r="MWE107" s="184"/>
      <c r="MWF107" s="184"/>
      <c r="MWG107" s="184"/>
      <c r="MWH107" s="184"/>
      <c r="MWI107" s="184"/>
      <c r="MWJ107" s="184"/>
      <c r="MWK107" s="184"/>
      <c r="MWL107" s="184"/>
      <c r="MWM107" s="184"/>
      <c r="MWN107" s="184"/>
      <c r="MWO107" s="184"/>
      <c r="MWP107" s="184"/>
      <c r="MWQ107" s="184"/>
      <c r="MWR107" s="184"/>
      <c r="MWS107" s="184"/>
      <c r="MWT107" s="184"/>
      <c r="MWU107" s="184"/>
      <c r="MWV107" s="184"/>
      <c r="MWW107" s="184"/>
      <c r="MWX107" s="184"/>
      <c r="MWY107" s="184"/>
      <c r="MWZ107" s="184"/>
      <c r="MXA107" s="184"/>
      <c r="MXB107" s="184"/>
      <c r="MXC107" s="184"/>
      <c r="MXD107" s="184"/>
      <c r="MXE107" s="184"/>
      <c r="MXF107" s="184"/>
      <c r="MXG107" s="184"/>
      <c r="MXH107" s="184"/>
      <c r="MXI107" s="184"/>
      <c r="MXJ107" s="184"/>
      <c r="MXK107" s="184"/>
      <c r="MXL107" s="184"/>
      <c r="MXM107" s="184"/>
      <c r="MXN107" s="184"/>
      <c r="MXO107" s="184"/>
      <c r="MXP107" s="184"/>
      <c r="MXQ107" s="184"/>
      <c r="MXR107" s="184"/>
      <c r="MXS107" s="184"/>
      <c r="MXT107" s="184"/>
      <c r="MXU107" s="184"/>
      <c r="MXV107" s="184"/>
      <c r="MXW107" s="184"/>
      <c r="MXX107" s="184"/>
      <c r="MXY107" s="184"/>
      <c r="MXZ107" s="184"/>
      <c r="MYA107" s="184"/>
      <c r="MYB107" s="184"/>
      <c r="MYC107" s="184"/>
      <c r="MYD107" s="184"/>
      <c r="MYE107" s="184"/>
      <c r="MYF107" s="184"/>
      <c r="MYG107" s="184"/>
      <c r="MYH107" s="184"/>
      <c r="MYI107" s="184"/>
      <c r="MYJ107" s="184"/>
      <c r="MYK107" s="184"/>
      <c r="MYL107" s="184"/>
      <c r="MYM107" s="184"/>
      <c r="MYN107" s="184"/>
      <c r="MYO107" s="184"/>
      <c r="MYP107" s="184"/>
      <c r="MYQ107" s="184"/>
      <c r="MYR107" s="184"/>
      <c r="MYS107" s="184"/>
      <c r="MYT107" s="184"/>
      <c r="MYU107" s="184"/>
      <c r="MYV107" s="184"/>
      <c r="MYW107" s="184"/>
      <c r="MYX107" s="184"/>
      <c r="MYY107" s="184"/>
      <c r="MYZ107" s="184"/>
      <c r="MZA107" s="184"/>
      <c r="MZB107" s="184"/>
      <c r="MZC107" s="184"/>
      <c r="MZD107" s="184"/>
      <c r="MZE107" s="184"/>
      <c r="MZF107" s="184"/>
      <c r="MZG107" s="184"/>
      <c r="MZH107" s="184"/>
      <c r="MZI107" s="184"/>
      <c r="MZJ107" s="184"/>
      <c r="MZK107" s="184"/>
      <c r="MZL107" s="184"/>
      <c r="MZM107" s="184"/>
      <c r="MZN107" s="184"/>
      <c r="MZO107" s="184"/>
      <c r="MZP107" s="184"/>
      <c r="MZQ107" s="184"/>
      <c r="MZR107" s="184"/>
      <c r="MZS107" s="184"/>
      <c r="MZT107" s="184"/>
      <c r="MZU107" s="184"/>
      <c r="MZV107" s="184"/>
      <c r="MZW107" s="184"/>
      <c r="MZX107" s="184"/>
      <c r="MZY107" s="184"/>
      <c r="MZZ107" s="184"/>
      <c r="NAA107" s="184"/>
      <c r="NAB107" s="184"/>
      <c r="NAC107" s="184"/>
      <c r="NAD107" s="184"/>
      <c r="NAE107" s="184"/>
      <c r="NAF107" s="184"/>
      <c r="NAG107" s="184"/>
      <c r="NAH107" s="184"/>
      <c r="NAI107" s="184"/>
      <c r="NAJ107" s="184"/>
      <c r="NAK107" s="184"/>
      <c r="NAL107" s="184"/>
      <c r="NAM107" s="184"/>
      <c r="NAN107" s="184"/>
      <c r="NAO107" s="184"/>
      <c r="NAP107" s="184"/>
      <c r="NAQ107" s="184"/>
      <c r="NAR107" s="184"/>
      <c r="NAS107" s="184"/>
      <c r="NAT107" s="184"/>
      <c r="NAU107" s="184"/>
      <c r="NAV107" s="184"/>
      <c r="NAW107" s="184"/>
      <c r="NAX107" s="184"/>
      <c r="NAY107" s="184"/>
      <c r="NAZ107" s="184"/>
      <c r="NBA107" s="184"/>
      <c r="NBB107" s="184"/>
      <c r="NBC107" s="184"/>
      <c r="NBD107" s="184"/>
      <c r="NBE107" s="184"/>
      <c r="NBF107" s="184"/>
      <c r="NBG107" s="184"/>
      <c r="NBH107" s="184"/>
      <c r="NBI107" s="184"/>
      <c r="NBJ107" s="184"/>
      <c r="NBK107" s="184"/>
      <c r="NBL107" s="184"/>
      <c r="NBM107" s="184"/>
      <c r="NBN107" s="184"/>
      <c r="NBO107" s="184"/>
      <c r="NBP107" s="184"/>
      <c r="NBQ107" s="184"/>
      <c r="NBR107" s="184"/>
      <c r="NBS107" s="184"/>
      <c r="NBT107" s="184"/>
      <c r="NBU107" s="184"/>
      <c r="NBV107" s="184"/>
      <c r="NBW107" s="184"/>
      <c r="NBX107" s="184"/>
      <c r="NBY107" s="184"/>
      <c r="NBZ107" s="184"/>
      <c r="NCA107" s="184"/>
      <c r="NCB107" s="184"/>
      <c r="NCC107" s="184"/>
      <c r="NCD107" s="184"/>
      <c r="NCE107" s="184"/>
      <c r="NCF107" s="184"/>
      <c r="NCG107" s="184"/>
      <c r="NCH107" s="184"/>
      <c r="NCI107" s="184"/>
      <c r="NCJ107" s="184"/>
      <c r="NCK107" s="184"/>
      <c r="NCL107" s="184"/>
      <c r="NCM107" s="184"/>
      <c r="NCN107" s="184"/>
      <c r="NCO107" s="184"/>
      <c r="NCP107" s="184"/>
      <c r="NCQ107" s="184"/>
      <c r="NCR107" s="184"/>
      <c r="NCS107" s="184"/>
      <c r="NCT107" s="184"/>
      <c r="NCU107" s="184"/>
      <c r="NCV107" s="184"/>
      <c r="NCW107" s="184"/>
      <c r="NCX107" s="184"/>
      <c r="NCY107" s="184"/>
      <c r="NCZ107" s="184"/>
      <c r="NDA107" s="184"/>
      <c r="NDB107" s="184"/>
      <c r="NDC107" s="184"/>
      <c r="NDD107" s="184"/>
      <c r="NDE107" s="184"/>
      <c r="NDF107" s="184"/>
      <c r="NDG107" s="184"/>
      <c r="NDH107" s="184"/>
      <c r="NDI107" s="184"/>
      <c r="NDJ107" s="184"/>
      <c r="NDK107" s="184"/>
      <c r="NDL107" s="184"/>
      <c r="NDM107" s="184"/>
      <c r="NDN107" s="184"/>
      <c r="NDO107" s="184"/>
      <c r="NDP107" s="184"/>
      <c r="NDQ107" s="184"/>
      <c r="NDR107" s="184"/>
      <c r="NDS107" s="184"/>
      <c r="NDT107" s="184"/>
      <c r="NDU107" s="184"/>
      <c r="NDV107" s="184"/>
      <c r="NDW107" s="184"/>
      <c r="NDX107" s="184"/>
      <c r="NDY107" s="184"/>
      <c r="NDZ107" s="184"/>
      <c r="NEA107" s="184"/>
      <c r="NEB107" s="184"/>
      <c r="NEC107" s="184"/>
      <c r="NED107" s="184"/>
      <c r="NEE107" s="184"/>
      <c r="NEF107" s="184"/>
      <c r="NEG107" s="184"/>
      <c r="NEH107" s="184"/>
      <c r="NEI107" s="184"/>
      <c r="NEJ107" s="184"/>
      <c r="NEK107" s="184"/>
      <c r="NEL107" s="184"/>
      <c r="NEM107" s="184"/>
      <c r="NEN107" s="184"/>
      <c r="NEO107" s="184"/>
      <c r="NEP107" s="184"/>
      <c r="NEQ107" s="184"/>
      <c r="NER107" s="184"/>
      <c r="NES107" s="184"/>
      <c r="NET107" s="184"/>
      <c r="NEU107" s="184"/>
      <c r="NEV107" s="184"/>
      <c r="NEW107" s="184"/>
      <c r="NEX107" s="184"/>
      <c r="NEY107" s="184"/>
      <c r="NEZ107" s="184"/>
      <c r="NFA107" s="184"/>
      <c r="NFB107" s="184"/>
      <c r="NFC107" s="184"/>
      <c r="NFD107" s="184"/>
      <c r="NFE107" s="184"/>
      <c r="NFF107" s="184"/>
      <c r="NFG107" s="184"/>
      <c r="NFH107" s="184"/>
      <c r="NFI107" s="184"/>
      <c r="NFJ107" s="184"/>
      <c r="NFK107" s="184"/>
      <c r="NFL107" s="184"/>
      <c r="NFM107" s="184"/>
      <c r="NFN107" s="184"/>
      <c r="NFO107" s="184"/>
      <c r="NFP107" s="184"/>
      <c r="NFQ107" s="184"/>
      <c r="NFR107" s="184"/>
      <c r="NFS107" s="184"/>
      <c r="NFT107" s="184"/>
      <c r="NFU107" s="184"/>
      <c r="NFV107" s="184"/>
      <c r="NFW107" s="184"/>
      <c r="NFX107" s="184"/>
      <c r="NFY107" s="184"/>
      <c r="NFZ107" s="184"/>
      <c r="NGA107" s="184"/>
      <c r="NGB107" s="184"/>
      <c r="NGC107" s="184"/>
      <c r="NGD107" s="184"/>
      <c r="NGE107" s="184"/>
      <c r="NGF107" s="184"/>
      <c r="NGG107" s="184"/>
      <c r="NGH107" s="184"/>
      <c r="NGI107" s="184"/>
      <c r="NGJ107" s="184"/>
      <c r="NGK107" s="184"/>
      <c r="NGL107" s="184"/>
      <c r="NGM107" s="184"/>
      <c r="NGN107" s="184"/>
      <c r="NGO107" s="184"/>
      <c r="NGP107" s="184"/>
      <c r="NGQ107" s="184"/>
      <c r="NGR107" s="184"/>
      <c r="NGS107" s="184"/>
      <c r="NGT107" s="184"/>
      <c r="NGU107" s="184"/>
      <c r="NGV107" s="184"/>
      <c r="NGW107" s="184"/>
      <c r="NGX107" s="184"/>
      <c r="NGY107" s="184"/>
      <c r="NGZ107" s="184"/>
      <c r="NHA107" s="184"/>
      <c r="NHB107" s="184"/>
      <c r="NHC107" s="184"/>
      <c r="NHD107" s="184"/>
      <c r="NHE107" s="184"/>
      <c r="NHF107" s="184"/>
      <c r="NHG107" s="184"/>
      <c r="NHH107" s="184"/>
      <c r="NHI107" s="184"/>
      <c r="NHJ107" s="184"/>
      <c r="NHK107" s="184"/>
      <c r="NHL107" s="184"/>
      <c r="NHM107" s="184"/>
      <c r="NHN107" s="184"/>
      <c r="NHO107" s="184"/>
      <c r="NHP107" s="184"/>
      <c r="NHQ107" s="184"/>
      <c r="NHR107" s="184"/>
      <c r="NHS107" s="184"/>
      <c r="NHT107" s="184"/>
      <c r="NHU107" s="184"/>
      <c r="NHV107" s="184"/>
      <c r="NHW107" s="184"/>
      <c r="NHX107" s="184"/>
      <c r="NHY107" s="184"/>
      <c r="NHZ107" s="184"/>
      <c r="NIA107" s="184"/>
      <c r="NIB107" s="184"/>
      <c r="NIC107" s="184"/>
      <c r="NID107" s="184"/>
      <c r="NIE107" s="184"/>
      <c r="NIF107" s="184"/>
      <c r="NIG107" s="184"/>
      <c r="NIH107" s="184"/>
      <c r="NII107" s="184"/>
      <c r="NIJ107" s="184"/>
      <c r="NIK107" s="184"/>
      <c r="NIL107" s="184"/>
      <c r="NIM107" s="184"/>
      <c r="NIN107" s="184"/>
      <c r="NIO107" s="184"/>
      <c r="NIP107" s="184"/>
      <c r="NIQ107" s="184"/>
      <c r="NIR107" s="184"/>
      <c r="NIS107" s="184"/>
      <c r="NIT107" s="184"/>
      <c r="NIU107" s="184"/>
      <c r="NIV107" s="184"/>
      <c r="NIW107" s="184"/>
      <c r="NIX107" s="184"/>
      <c r="NIY107" s="184"/>
      <c r="NIZ107" s="184"/>
      <c r="NJA107" s="184"/>
      <c r="NJB107" s="184"/>
      <c r="NJC107" s="184"/>
      <c r="NJD107" s="184"/>
      <c r="NJE107" s="184"/>
      <c r="NJF107" s="184"/>
      <c r="NJG107" s="184"/>
      <c r="NJH107" s="184"/>
      <c r="NJI107" s="184"/>
      <c r="NJJ107" s="184"/>
      <c r="NJK107" s="184"/>
      <c r="NJL107" s="184"/>
      <c r="NJM107" s="184"/>
      <c r="NJN107" s="184"/>
      <c r="NJO107" s="184"/>
      <c r="NJP107" s="184"/>
      <c r="NJQ107" s="184"/>
      <c r="NJR107" s="184"/>
      <c r="NJS107" s="184"/>
      <c r="NJT107" s="184"/>
      <c r="NJU107" s="184"/>
      <c r="NJV107" s="184"/>
      <c r="NJW107" s="184"/>
      <c r="NJX107" s="184"/>
      <c r="NJY107" s="184"/>
      <c r="NJZ107" s="184"/>
      <c r="NKA107" s="184"/>
      <c r="NKB107" s="184"/>
      <c r="NKC107" s="184"/>
      <c r="NKD107" s="184"/>
      <c r="NKE107" s="184"/>
      <c r="NKF107" s="184"/>
      <c r="NKG107" s="184"/>
      <c r="NKH107" s="184"/>
      <c r="NKI107" s="184"/>
      <c r="NKJ107" s="184"/>
      <c r="NKK107" s="184"/>
      <c r="NKL107" s="184"/>
      <c r="NKM107" s="184"/>
      <c r="NKN107" s="184"/>
      <c r="NKO107" s="184"/>
      <c r="NKP107" s="184"/>
      <c r="NKQ107" s="184"/>
      <c r="NKR107" s="184"/>
      <c r="NKS107" s="184"/>
      <c r="NKT107" s="184"/>
      <c r="NKU107" s="184"/>
      <c r="NKV107" s="184"/>
      <c r="NKW107" s="184"/>
      <c r="NKX107" s="184"/>
      <c r="NKY107" s="184"/>
      <c r="NKZ107" s="184"/>
      <c r="NLA107" s="184"/>
      <c r="NLB107" s="184"/>
      <c r="NLC107" s="184"/>
      <c r="NLD107" s="184"/>
      <c r="NLE107" s="184"/>
      <c r="NLF107" s="184"/>
      <c r="NLG107" s="184"/>
      <c r="NLH107" s="184"/>
      <c r="NLI107" s="184"/>
      <c r="NLJ107" s="184"/>
      <c r="NLK107" s="184"/>
      <c r="NLL107" s="184"/>
      <c r="NLM107" s="184"/>
      <c r="NLN107" s="184"/>
      <c r="NLO107" s="184"/>
      <c r="NLP107" s="184"/>
      <c r="NLQ107" s="184"/>
      <c r="NLR107" s="184"/>
      <c r="NLS107" s="184"/>
      <c r="NLT107" s="184"/>
      <c r="NLU107" s="184"/>
      <c r="NLV107" s="184"/>
      <c r="NLW107" s="184"/>
      <c r="NLX107" s="184"/>
      <c r="NLY107" s="184"/>
      <c r="NLZ107" s="184"/>
      <c r="NMA107" s="184"/>
      <c r="NMB107" s="184"/>
      <c r="NMC107" s="184"/>
      <c r="NMD107" s="184"/>
      <c r="NME107" s="184"/>
      <c r="NMF107" s="184"/>
      <c r="NMG107" s="184"/>
      <c r="NMH107" s="184"/>
      <c r="NMI107" s="184"/>
      <c r="NMJ107" s="184"/>
      <c r="NMK107" s="184"/>
      <c r="NML107" s="184"/>
      <c r="NMM107" s="184"/>
      <c r="NMN107" s="184"/>
      <c r="NMO107" s="184"/>
      <c r="NMP107" s="184"/>
      <c r="NMQ107" s="184"/>
      <c r="NMR107" s="184"/>
      <c r="NMS107" s="184"/>
      <c r="NMT107" s="184"/>
      <c r="NMU107" s="184"/>
      <c r="NMV107" s="184"/>
      <c r="NMW107" s="184"/>
      <c r="NMX107" s="184"/>
      <c r="NMY107" s="184"/>
      <c r="NMZ107" s="184"/>
      <c r="NNA107" s="184"/>
      <c r="NNB107" s="184"/>
      <c r="NNC107" s="184"/>
      <c r="NND107" s="184"/>
      <c r="NNE107" s="184"/>
      <c r="NNF107" s="184"/>
      <c r="NNG107" s="184"/>
      <c r="NNH107" s="184"/>
      <c r="NNI107" s="184"/>
      <c r="NNJ107" s="184"/>
      <c r="NNK107" s="184"/>
      <c r="NNL107" s="184"/>
      <c r="NNM107" s="184"/>
      <c r="NNN107" s="184"/>
      <c r="NNO107" s="184"/>
      <c r="NNP107" s="184"/>
      <c r="NNQ107" s="184"/>
      <c r="NNR107" s="184"/>
      <c r="NNS107" s="184"/>
      <c r="NNT107" s="184"/>
      <c r="NNU107" s="184"/>
      <c r="NNV107" s="184"/>
      <c r="NNW107" s="184"/>
      <c r="NNX107" s="184"/>
      <c r="NNY107" s="184"/>
      <c r="NNZ107" s="184"/>
      <c r="NOA107" s="184"/>
      <c r="NOB107" s="184"/>
      <c r="NOC107" s="184"/>
      <c r="NOD107" s="184"/>
      <c r="NOE107" s="184"/>
      <c r="NOF107" s="184"/>
      <c r="NOG107" s="184"/>
      <c r="NOH107" s="184"/>
      <c r="NOI107" s="184"/>
      <c r="NOJ107" s="184"/>
      <c r="NOK107" s="184"/>
      <c r="NOL107" s="184"/>
      <c r="NOM107" s="184"/>
      <c r="NON107" s="184"/>
      <c r="NOO107" s="184"/>
      <c r="NOP107" s="184"/>
      <c r="NOQ107" s="184"/>
      <c r="NOR107" s="184"/>
      <c r="NOS107" s="184"/>
      <c r="NOT107" s="184"/>
      <c r="NOU107" s="184"/>
      <c r="NOV107" s="184"/>
      <c r="NOW107" s="184"/>
      <c r="NOX107" s="184"/>
      <c r="NOY107" s="184"/>
      <c r="NOZ107" s="184"/>
      <c r="NPA107" s="184"/>
      <c r="NPB107" s="184"/>
      <c r="NPC107" s="184"/>
      <c r="NPD107" s="184"/>
      <c r="NPE107" s="184"/>
      <c r="NPF107" s="184"/>
      <c r="NPG107" s="184"/>
      <c r="NPH107" s="184"/>
      <c r="NPI107" s="184"/>
      <c r="NPJ107" s="184"/>
      <c r="NPK107" s="184"/>
      <c r="NPL107" s="184"/>
      <c r="NPM107" s="184"/>
      <c r="NPN107" s="184"/>
      <c r="NPO107" s="184"/>
      <c r="NPP107" s="184"/>
      <c r="NPQ107" s="184"/>
      <c r="NPR107" s="184"/>
      <c r="NPS107" s="184"/>
      <c r="NPT107" s="184"/>
      <c r="NPU107" s="184"/>
      <c r="NPV107" s="184"/>
      <c r="NPW107" s="184"/>
      <c r="NPX107" s="184"/>
      <c r="NPY107" s="184"/>
      <c r="NPZ107" s="184"/>
      <c r="NQA107" s="184"/>
      <c r="NQB107" s="184"/>
      <c r="NQC107" s="184"/>
      <c r="NQD107" s="184"/>
      <c r="NQE107" s="184"/>
      <c r="NQF107" s="184"/>
      <c r="NQG107" s="184"/>
      <c r="NQH107" s="184"/>
      <c r="NQI107" s="184"/>
      <c r="NQJ107" s="184"/>
      <c r="NQK107" s="184"/>
      <c r="NQL107" s="184"/>
      <c r="NQM107" s="184"/>
      <c r="NQN107" s="184"/>
      <c r="NQO107" s="184"/>
      <c r="NQP107" s="184"/>
      <c r="NQQ107" s="184"/>
      <c r="NQR107" s="184"/>
      <c r="NQS107" s="184"/>
      <c r="NQT107" s="184"/>
      <c r="NQU107" s="184"/>
      <c r="NQV107" s="184"/>
      <c r="NQW107" s="184"/>
      <c r="NQX107" s="184"/>
      <c r="NQY107" s="184"/>
      <c r="NQZ107" s="184"/>
      <c r="NRA107" s="184"/>
      <c r="NRB107" s="184"/>
      <c r="NRC107" s="184"/>
      <c r="NRD107" s="184"/>
      <c r="NRE107" s="184"/>
      <c r="NRF107" s="184"/>
      <c r="NRG107" s="184"/>
      <c r="NRH107" s="184"/>
      <c r="NRI107" s="184"/>
      <c r="NRJ107" s="184"/>
      <c r="NRK107" s="184"/>
      <c r="NRL107" s="184"/>
      <c r="NRM107" s="184"/>
      <c r="NRN107" s="184"/>
      <c r="NRO107" s="184"/>
      <c r="NRP107" s="184"/>
      <c r="NRQ107" s="184"/>
      <c r="NRR107" s="184"/>
      <c r="NRS107" s="184"/>
      <c r="NRT107" s="184"/>
      <c r="NRU107" s="184"/>
      <c r="NRV107" s="184"/>
      <c r="NRW107" s="184"/>
      <c r="NRX107" s="184"/>
      <c r="NRY107" s="184"/>
      <c r="NRZ107" s="184"/>
      <c r="NSA107" s="184"/>
      <c r="NSB107" s="184"/>
      <c r="NSC107" s="184"/>
      <c r="NSD107" s="184"/>
      <c r="NSE107" s="184"/>
      <c r="NSF107" s="184"/>
      <c r="NSG107" s="184"/>
      <c r="NSH107" s="184"/>
      <c r="NSI107" s="184"/>
      <c r="NSJ107" s="184"/>
      <c r="NSK107" s="184"/>
      <c r="NSL107" s="184"/>
      <c r="NSM107" s="184"/>
      <c r="NSN107" s="184"/>
      <c r="NSO107" s="184"/>
      <c r="NSP107" s="184"/>
      <c r="NSQ107" s="184"/>
      <c r="NSR107" s="184"/>
      <c r="NSS107" s="184"/>
      <c r="NST107" s="184"/>
      <c r="NSU107" s="184"/>
      <c r="NSV107" s="184"/>
      <c r="NSW107" s="184"/>
      <c r="NSX107" s="184"/>
      <c r="NSY107" s="184"/>
      <c r="NSZ107" s="184"/>
      <c r="NTA107" s="184"/>
      <c r="NTB107" s="184"/>
      <c r="NTC107" s="184"/>
      <c r="NTD107" s="184"/>
      <c r="NTE107" s="184"/>
      <c r="NTF107" s="184"/>
      <c r="NTG107" s="184"/>
      <c r="NTH107" s="184"/>
      <c r="NTI107" s="184"/>
      <c r="NTJ107" s="184"/>
      <c r="NTK107" s="184"/>
      <c r="NTL107" s="184"/>
      <c r="NTM107" s="184"/>
      <c r="NTN107" s="184"/>
      <c r="NTO107" s="184"/>
      <c r="NTP107" s="184"/>
      <c r="NTQ107" s="184"/>
      <c r="NTR107" s="184"/>
      <c r="NTS107" s="184"/>
      <c r="NTT107" s="184"/>
      <c r="NTU107" s="184"/>
      <c r="NTV107" s="184"/>
      <c r="NTW107" s="184"/>
      <c r="NTX107" s="184"/>
      <c r="NTY107" s="184"/>
      <c r="NTZ107" s="184"/>
      <c r="NUA107" s="184"/>
      <c r="NUB107" s="184"/>
      <c r="NUC107" s="184"/>
      <c r="NUD107" s="184"/>
      <c r="NUE107" s="184"/>
      <c r="NUF107" s="184"/>
      <c r="NUG107" s="184"/>
      <c r="NUH107" s="184"/>
      <c r="NUI107" s="184"/>
      <c r="NUJ107" s="184"/>
      <c r="NUK107" s="184"/>
      <c r="NUL107" s="184"/>
      <c r="NUM107" s="184"/>
      <c r="NUN107" s="184"/>
      <c r="NUO107" s="184"/>
      <c r="NUP107" s="184"/>
      <c r="NUQ107" s="184"/>
      <c r="NUR107" s="184"/>
      <c r="NUS107" s="184"/>
      <c r="NUT107" s="184"/>
      <c r="NUU107" s="184"/>
      <c r="NUV107" s="184"/>
      <c r="NUW107" s="184"/>
      <c r="NUX107" s="184"/>
      <c r="NUY107" s="184"/>
      <c r="NUZ107" s="184"/>
      <c r="NVA107" s="184"/>
      <c r="NVB107" s="184"/>
      <c r="NVC107" s="184"/>
      <c r="NVD107" s="184"/>
      <c r="NVE107" s="184"/>
      <c r="NVF107" s="184"/>
      <c r="NVG107" s="184"/>
      <c r="NVH107" s="184"/>
      <c r="NVI107" s="184"/>
      <c r="NVJ107" s="184"/>
      <c r="NVK107" s="184"/>
      <c r="NVL107" s="184"/>
      <c r="NVM107" s="184"/>
      <c r="NVN107" s="184"/>
      <c r="NVO107" s="184"/>
      <c r="NVP107" s="184"/>
      <c r="NVQ107" s="184"/>
      <c r="NVR107" s="184"/>
      <c r="NVS107" s="184"/>
      <c r="NVT107" s="184"/>
      <c r="NVU107" s="184"/>
      <c r="NVV107" s="184"/>
      <c r="NVW107" s="184"/>
      <c r="NVX107" s="184"/>
      <c r="NVY107" s="184"/>
      <c r="NVZ107" s="184"/>
      <c r="NWA107" s="184"/>
      <c r="NWB107" s="184"/>
      <c r="NWC107" s="184"/>
      <c r="NWD107" s="184"/>
      <c r="NWE107" s="184"/>
      <c r="NWF107" s="184"/>
      <c r="NWG107" s="184"/>
      <c r="NWH107" s="184"/>
      <c r="NWI107" s="184"/>
      <c r="NWJ107" s="184"/>
      <c r="NWK107" s="184"/>
      <c r="NWL107" s="184"/>
      <c r="NWM107" s="184"/>
      <c r="NWN107" s="184"/>
      <c r="NWO107" s="184"/>
      <c r="NWP107" s="184"/>
      <c r="NWQ107" s="184"/>
      <c r="NWR107" s="184"/>
      <c r="NWS107" s="184"/>
      <c r="NWT107" s="184"/>
      <c r="NWU107" s="184"/>
      <c r="NWV107" s="184"/>
      <c r="NWW107" s="184"/>
      <c r="NWX107" s="184"/>
      <c r="NWY107" s="184"/>
      <c r="NWZ107" s="184"/>
      <c r="NXA107" s="184"/>
      <c r="NXB107" s="184"/>
      <c r="NXC107" s="184"/>
      <c r="NXD107" s="184"/>
      <c r="NXE107" s="184"/>
      <c r="NXF107" s="184"/>
      <c r="NXG107" s="184"/>
      <c r="NXH107" s="184"/>
      <c r="NXI107" s="184"/>
      <c r="NXJ107" s="184"/>
      <c r="NXK107" s="184"/>
      <c r="NXL107" s="184"/>
      <c r="NXM107" s="184"/>
      <c r="NXN107" s="184"/>
      <c r="NXO107" s="184"/>
      <c r="NXP107" s="184"/>
      <c r="NXQ107" s="184"/>
      <c r="NXR107" s="184"/>
      <c r="NXS107" s="184"/>
      <c r="NXT107" s="184"/>
      <c r="NXU107" s="184"/>
      <c r="NXV107" s="184"/>
      <c r="NXW107" s="184"/>
      <c r="NXX107" s="184"/>
      <c r="NXY107" s="184"/>
      <c r="NXZ107" s="184"/>
      <c r="NYA107" s="184"/>
      <c r="NYB107" s="184"/>
      <c r="NYC107" s="184"/>
      <c r="NYD107" s="184"/>
      <c r="NYE107" s="184"/>
      <c r="NYF107" s="184"/>
      <c r="NYG107" s="184"/>
      <c r="NYH107" s="184"/>
      <c r="NYI107" s="184"/>
      <c r="NYJ107" s="184"/>
      <c r="NYK107" s="184"/>
      <c r="NYL107" s="184"/>
      <c r="NYM107" s="184"/>
      <c r="NYN107" s="184"/>
      <c r="NYO107" s="184"/>
      <c r="NYP107" s="184"/>
      <c r="NYQ107" s="184"/>
      <c r="NYR107" s="184"/>
      <c r="NYS107" s="184"/>
      <c r="NYT107" s="184"/>
      <c r="NYU107" s="184"/>
      <c r="NYV107" s="184"/>
      <c r="NYW107" s="184"/>
      <c r="NYX107" s="184"/>
      <c r="NYY107" s="184"/>
      <c r="NYZ107" s="184"/>
      <c r="NZA107" s="184"/>
      <c r="NZB107" s="184"/>
      <c r="NZC107" s="184"/>
      <c r="NZD107" s="184"/>
      <c r="NZE107" s="184"/>
      <c r="NZF107" s="184"/>
      <c r="NZG107" s="184"/>
      <c r="NZH107" s="184"/>
      <c r="NZI107" s="184"/>
      <c r="NZJ107" s="184"/>
      <c r="NZK107" s="184"/>
      <c r="NZL107" s="184"/>
      <c r="NZM107" s="184"/>
      <c r="NZN107" s="184"/>
      <c r="NZO107" s="184"/>
      <c r="NZP107" s="184"/>
      <c r="NZQ107" s="184"/>
      <c r="NZR107" s="184"/>
      <c r="NZS107" s="184"/>
      <c r="NZT107" s="184"/>
      <c r="NZU107" s="184"/>
      <c r="NZV107" s="184"/>
      <c r="NZW107" s="184"/>
      <c r="NZX107" s="184"/>
      <c r="NZY107" s="184"/>
      <c r="NZZ107" s="184"/>
      <c r="OAA107" s="184"/>
      <c r="OAB107" s="184"/>
      <c r="OAC107" s="184"/>
      <c r="OAD107" s="184"/>
      <c r="OAE107" s="184"/>
      <c r="OAF107" s="184"/>
      <c r="OAG107" s="184"/>
      <c r="OAH107" s="184"/>
      <c r="OAI107" s="184"/>
      <c r="OAJ107" s="184"/>
      <c r="OAK107" s="184"/>
      <c r="OAL107" s="184"/>
      <c r="OAM107" s="184"/>
      <c r="OAN107" s="184"/>
      <c r="OAO107" s="184"/>
      <c r="OAP107" s="184"/>
      <c r="OAQ107" s="184"/>
      <c r="OAR107" s="184"/>
      <c r="OAS107" s="184"/>
      <c r="OAT107" s="184"/>
      <c r="OAU107" s="184"/>
      <c r="OAV107" s="184"/>
      <c r="OAW107" s="184"/>
      <c r="OAX107" s="184"/>
      <c r="OAY107" s="184"/>
      <c r="OAZ107" s="184"/>
      <c r="OBA107" s="184"/>
      <c r="OBB107" s="184"/>
      <c r="OBC107" s="184"/>
      <c r="OBD107" s="184"/>
      <c r="OBE107" s="184"/>
      <c r="OBF107" s="184"/>
      <c r="OBG107" s="184"/>
      <c r="OBH107" s="184"/>
      <c r="OBI107" s="184"/>
      <c r="OBJ107" s="184"/>
      <c r="OBK107" s="184"/>
      <c r="OBL107" s="184"/>
      <c r="OBM107" s="184"/>
      <c r="OBN107" s="184"/>
      <c r="OBO107" s="184"/>
      <c r="OBP107" s="184"/>
      <c r="OBQ107" s="184"/>
      <c r="OBR107" s="184"/>
      <c r="OBS107" s="184"/>
      <c r="OBT107" s="184"/>
      <c r="OBU107" s="184"/>
      <c r="OBV107" s="184"/>
      <c r="OBW107" s="184"/>
      <c r="OBX107" s="184"/>
      <c r="OBY107" s="184"/>
      <c r="OBZ107" s="184"/>
      <c r="OCA107" s="184"/>
      <c r="OCB107" s="184"/>
      <c r="OCC107" s="184"/>
      <c r="OCD107" s="184"/>
      <c r="OCE107" s="184"/>
      <c r="OCF107" s="184"/>
      <c r="OCG107" s="184"/>
      <c r="OCH107" s="184"/>
      <c r="OCI107" s="184"/>
      <c r="OCJ107" s="184"/>
      <c r="OCK107" s="184"/>
      <c r="OCL107" s="184"/>
      <c r="OCM107" s="184"/>
      <c r="OCN107" s="184"/>
      <c r="OCO107" s="184"/>
      <c r="OCP107" s="184"/>
      <c r="OCQ107" s="184"/>
      <c r="OCR107" s="184"/>
      <c r="OCS107" s="184"/>
      <c r="OCT107" s="184"/>
      <c r="OCU107" s="184"/>
      <c r="OCV107" s="184"/>
      <c r="OCW107" s="184"/>
      <c r="OCX107" s="184"/>
      <c r="OCY107" s="184"/>
      <c r="OCZ107" s="184"/>
      <c r="ODA107" s="184"/>
      <c r="ODB107" s="184"/>
      <c r="ODC107" s="184"/>
      <c r="ODD107" s="184"/>
      <c r="ODE107" s="184"/>
      <c r="ODF107" s="184"/>
      <c r="ODG107" s="184"/>
      <c r="ODH107" s="184"/>
      <c r="ODI107" s="184"/>
      <c r="ODJ107" s="184"/>
      <c r="ODK107" s="184"/>
      <c r="ODL107" s="184"/>
      <c r="ODM107" s="184"/>
      <c r="ODN107" s="184"/>
      <c r="ODO107" s="184"/>
      <c r="ODP107" s="184"/>
      <c r="ODQ107" s="184"/>
      <c r="ODR107" s="184"/>
      <c r="ODS107" s="184"/>
      <c r="ODT107" s="184"/>
      <c r="ODU107" s="184"/>
      <c r="ODV107" s="184"/>
      <c r="ODW107" s="184"/>
      <c r="ODX107" s="184"/>
      <c r="ODY107" s="184"/>
      <c r="ODZ107" s="184"/>
      <c r="OEA107" s="184"/>
      <c r="OEB107" s="184"/>
      <c r="OEC107" s="184"/>
      <c r="OED107" s="184"/>
      <c r="OEE107" s="184"/>
      <c r="OEF107" s="184"/>
      <c r="OEG107" s="184"/>
      <c r="OEH107" s="184"/>
      <c r="OEI107" s="184"/>
      <c r="OEJ107" s="184"/>
      <c r="OEK107" s="184"/>
      <c r="OEL107" s="184"/>
      <c r="OEM107" s="184"/>
      <c r="OEN107" s="184"/>
      <c r="OEO107" s="184"/>
      <c r="OEP107" s="184"/>
      <c r="OEQ107" s="184"/>
      <c r="OER107" s="184"/>
      <c r="OES107" s="184"/>
      <c r="OET107" s="184"/>
      <c r="OEU107" s="184"/>
      <c r="OEV107" s="184"/>
      <c r="OEW107" s="184"/>
      <c r="OEX107" s="184"/>
      <c r="OEY107" s="184"/>
      <c r="OEZ107" s="184"/>
      <c r="OFA107" s="184"/>
      <c r="OFB107" s="184"/>
      <c r="OFC107" s="184"/>
      <c r="OFD107" s="184"/>
      <c r="OFE107" s="184"/>
      <c r="OFF107" s="184"/>
      <c r="OFG107" s="184"/>
      <c r="OFH107" s="184"/>
      <c r="OFI107" s="184"/>
      <c r="OFJ107" s="184"/>
      <c r="OFK107" s="184"/>
      <c r="OFL107" s="184"/>
      <c r="OFM107" s="184"/>
      <c r="OFN107" s="184"/>
      <c r="OFO107" s="184"/>
      <c r="OFP107" s="184"/>
      <c r="OFQ107" s="184"/>
      <c r="OFR107" s="184"/>
      <c r="OFS107" s="184"/>
      <c r="OFT107" s="184"/>
      <c r="OFU107" s="184"/>
      <c r="OFV107" s="184"/>
      <c r="OFW107" s="184"/>
      <c r="OFX107" s="184"/>
      <c r="OFY107" s="184"/>
      <c r="OFZ107" s="184"/>
      <c r="OGA107" s="184"/>
      <c r="OGB107" s="184"/>
      <c r="OGC107" s="184"/>
      <c r="OGD107" s="184"/>
      <c r="OGE107" s="184"/>
      <c r="OGF107" s="184"/>
      <c r="OGG107" s="184"/>
      <c r="OGH107" s="184"/>
      <c r="OGI107" s="184"/>
      <c r="OGJ107" s="184"/>
      <c r="OGK107" s="184"/>
      <c r="OGL107" s="184"/>
      <c r="OGM107" s="184"/>
      <c r="OGN107" s="184"/>
      <c r="OGO107" s="184"/>
      <c r="OGP107" s="184"/>
      <c r="OGQ107" s="184"/>
      <c r="OGR107" s="184"/>
      <c r="OGS107" s="184"/>
      <c r="OGT107" s="184"/>
      <c r="OGU107" s="184"/>
      <c r="OGV107" s="184"/>
      <c r="OGW107" s="184"/>
      <c r="OGX107" s="184"/>
      <c r="OGY107" s="184"/>
      <c r="OGZ107" s="184"/>
      <c r="OHA107" s="184"/>
      <c r="OHB107" s="184"/>
      <c r="OHC107" s="184"/>
      <c r="OHD107" s="184"/>
      <c r="OHE107" s="184"/>
      <c r="OHF107" s="184"/>
      <c r="OHG107" s="184"/>
      <c r="OHH107" s="184"/>
      <c r="OHI107" s="184"/>
      <c r="OHJ107" s="184"/>
      <c r="OHK107" s="184"/>
      <c r="OHL107" s="184"/>
      <c r="OHM107" s="184"/>
      <c r="OHN107" s="184"/>
      <c r="OHO107" s="184"/>
      <c r="OHP107" s="184"/>
      <c r="OHQ107" s="184"/>
      <c r="OHR107" s="184"/>
      <c r="OHS107" s="184"/>
      <c r="OHT107" s="184"/>
      <c r="OHU107" s="184"/>
      <c r="OHV107" s="184"/>
      <c r="OHW107" s="184"/>
      <c r="OHX107" s="184"/>
      <c r="OHY107" s="184"/>
      <c r="OHZ107" s="184"/>
      <c r="OIA107" s="184"/>
      <c r="OIB107" s="184"/>
      <c r="OIC107" s="184"/>
      <c r="OID107" s="184"/>
      <c r="OIE107" s="184"/>
      <c r="OIF107" s="184"/>
      <c r="OIG107" s="184"/>
      <c r="OIH107" s="184"/>
      <c r="OII107" s="184"/>
      <c r="OIJ107" s="184"/>
      <c r="OIK107" s="184"/>
      <c r="OIL107" s="184"/>
      <c r="OIM107" s="184"/>
      <c r="OIN107" s="184"/>
      <c r="OIO107" s="184"/>
      <c r="OIP107" s="184"/>
      <c r="OIQ107" s="184"/>
      <c r="OIR107" s="184"/>
      <c r="OIS107" s="184"/>
      <c r="OIT107" s="184"/>
      <c r="OIU107" s="184"/>
      <c r="OIV107" s="184"/>
      <c r="OIW107" s="184"/>
      <c r="OIX107" s="184"/>
      <c r="OIY107" s="184"/>
      <c r="OIZ107" s="184"/>
      <c r="OJA107" s="184"/>
      <c r="OJB107" s="184"/>
      <c r="OJC107" s="184"/>
      <c r="OJD107" s="184"/>
      <c r="OJE107" s="184"/>
      <c r="OJF107" s="184"/>
      <c r="OJG107" s="184"/>
      <c r="OJH107" s="184"/>
      <c r="OJI107" s="184"/>
      <c r="OJJ107" s="184"/>
      <c r="OJK107" s="184"/>
      <c r="OJL107" s="184"/>
      <c r="OJM107" s="184"/>
      <c r="OJN107" s="184"/>
      <c r="OJO107" s="184"/>
      <c r="OJP107" s="184"/>
      <c r="OJQ107" s="184"/>
      <c r="OJR107" s="184"/>
      <c r="OJS107" s="184"/>
      <c r="OJT107" s="184"/>
      <c r="OJU107" s="184"/>
      <c r="OJV107" s="184"/>
      <c r="OJW107" s="184"/>
      <c r="OJX107" s="184"/>
      <c r="OJY107" s="184"/>
      <c r="OJZ107" s="184"/>
      <c r="OKA107" s="184"/>
      <c r="OKB107" s="184"/>
      <c r="OKC107" s="184"/>
      <c r="OKD107" s="184"/>
      <c r="OKE107" s="184"/>
      <c r="OKF107" s="184"/>
      <c r="OKG107" s="184"/>
      <c r="OKH107" s="184"/>
      <c r="OKI107" s="184"/>
      <c r="OKJ107" s="184"/>
      <c r="OKK107" s="184"/>
      <c r="OKL107" s="184"/>
      <c r="OKM107" s="184"/>
      <c r="OKN107" s="184"/>
      <c r="OKO107" s="184"/>
      <c r="OKP107" s="184"/>
      <c r="OKQ107" s="184"/>
      <c r="OKR107" s="184"/>
      <c r="OKS107" s="184"/>
      <c r="OKT107" s="184"/>
      <c r="OKU107" s="184"/>
      <c r="OKV107" s="184"/>
      <c r="OKW107" s="184"/>
      <c r="OKX107" s="184"/>
      <c r="OKY107" s="184"/>
      <c r="OKZ107" s="184"/>
      <c r="OLA107" s="184"/>
      <c r="OLB107" s="184"/>
      <c r="OLC107" s="184"/>
      <c r="OLD107" s="184"/>
      <c r="OLE107" s="184"/>
      <c r="OLF107" s="184"/>
      <c r="OLG107" s="184"/>
      <c r="OLH107" s="184"/>
      <c r="OLI107" s="184"/>
      <c r="OLJ107" s="184"/>
      <c r="OLK107" s="184"/>
      <c r="OLL107" s="184"/>
      <c r="OLM107" s="184"/>
      <c r="OLN107" s="184"/>
      <c r="OLO107" s="184"/>
      <c r="OLP107" s="184"/>
      <c r="OLQ107" s="184"/>
      <c r="OLR107" s="184"/>
      <c r="OLS107" s="184"/>
      <c r="OLT107" s="184"/>
      <c r="OLU107" s="184"/>
      <c r="OLV107" s="184"/>
      <c r="OLW107" s="184"/>
      <c r="OLX107" s="184"/>
      <c r="OLY107" s="184"/>
      <c r="OLZ107" s="184"/>
      <c r="OMA107" s="184"/>
      <c r="OMB107" s="184"/>
      <c r="OMC107" s="184"/>
      <c r="OMD107" s="184"/>
      <c r="OME107" s="184"/>
      <c r="OMF107" s="184"/>
      <c r="OMG107" s="184"/>
      <c r="OMH107" s="184"/>
      <c r="OMI107" s="184"/>
      <c r="OMJ107" s="184"/>
      <c r="OMK107" s="184"/>
      <c r="OML107" s="184"/>
      <c r="OMM107" s="184"/>
      <c r="OMN107" s="184"/>
      <c r="OMO107" s="184"/>
      <c r="OMP107" s="184"/>
      <c r="OMQ107" s="184"/>
      <c r="OMR107" s="184"/>
      <c r="OMS107" s="184"/>
      <c r="OMT107" s="184"/>
      <c r="OMU107" s="184"/>
      <c r="OMV107" s="184"/>
      <c r="OMW107" s="184"/>
      <c r="OMX107" s="184"/>
      <c r="OMY107" s="184"/>
      <c r="OMZ107" s="184"/>
      <c r="ONA107" s="184"/>
      <c r="ONB107" s="184"/>
      <c r="ONC107" s="184"/>
      <c r="OND107" s="184"/>
      <c r="ONE107" s="184"/>
      <c r="ONF107" s="184"/>
      <c r="ONG107" s="184"/>
      <c r="ONH107" s="184"/>
      <c r="ONI107" s="184"/>
      <c r="ONJ107" s="184"/>
      <c r="ONK107" s="184"/>
      <c r="ONL107" s="184"/>
      <c r="ONM107" s="184"/>
      <c r="ONN107" s="184"/>
      <c r="ONO107" s="184"/>
      <c r="ONP107" s="184"/>
      <c r="ONQ107" s="184"/>
      <c r="ONR107" s="184"/>
      <c r="ONS107" s="184"/>
      <c r="ONT107" s="184"/>
      <c r="ONU107" s="184"/>
      <c r="ONV107" s="184"/>
      <c r="ONW107" s="184"/>
      <c r="ONX107" s="184"/>
      <c r="ONY107" s="184"/>
      <c r="ONZ107" s="184"/>
      <c r="OOA107" s="184"/>
      <c r="OOB107" s="184"/>
      <c r="OOC107" s="184"/>
      <c r="OOD107" s="184"/>
      <c r="OOE107" s="184"/>
      <c r="OOF107" s="184"/>
      <c r="OOG107" s="184"/>
      <c r="OOH107" s="184"/>
      <c r="OOI107" s="184"/>
      <c r="OOJ107" s="184"/>
      <c r="OOK107" s="184"/>
      <c r="OOL107" s="184"/>
      <c r="OOM107" s="184"/>
      <c r="OON107" s="184"/>
      <c r="OOO107" s="184"/>
      <c r="OOP107" s="184"/>
      <c r="OOQ107" s="184"/>
      <c r="OOR107" s="184"/>
      <c r="OOS107" s="184"/>
      <c r="OOT107" s="184"/>
      <c r="OOU107" s="184"/>
      <c r="OOV107" s="184"/>
      <c r="OOW107" s="184"/>
      <c r="OOX107" s="184"/>
      <c r="OOY107" s="184"/>
      <c r="OOZ107" s="184"/>
      <c r="OPA107" s="184"/>
      <c r="OPB107" s="184"/>
      <c r="OPC107" s="184"/>
      <c r="OPD107" s="184"/>
      <c r="OPE107" s="184"/>
      <c r="OPF107" s="184"/>
      <c r="OPG107" s="184"/>
      <c r="OPH107" s="184"/>
      <c r="OPI107" s="184"/>
      <c r="OPJ107" s="184"/>
      <c r="OPK107" s="184"/>
      <c r="OPL107" s="184"/>
      <c r="OPM107" s="184"/>
      <c r="OPN107" s="184"/>
      <c r="OPO107" s="184"/>
      <c r="OPP107" s="184"/>
      <c r="OPQ107" s="184"/>
      <c r="OPR107" s="184"/>
      <c r="OPS107" s="184"/>
      <c r="OPT107" s="184"/>
      <c r="OPU107" s="184"/>
      <c r="OPV107" s="184"/>
      <c r="OPW107" s="184"/>
      <c r="OPX107" s="184"/>
      <c r="OPY107" s="184"/>
      <c r="OPZ107" s="184"/>
      <c r="OQA107" s="184"/>
      <c r="OQB107" s="184"/>
      <c r="OQC107" s="184"/>
      <c r="OQD107" s="184"/>
      <c r="OQE107" s="184"/>
      <c r="OQF107" s="184"/>
      <c r="OQG107" s="184"/>
      <c r="OQH107" s="184"/>
      <c r="OQI107" s="184"/>
      <c r="OQJ107" s="184"/>
      <c r="OQK107" s="184"/>
      <c r="OQL107" s="184"/>
      <c r="OQM107" s="184"/>
      <c r="OQN107" s="184"/>
      <c r="OQO107" s="184"/>
      <c r="OQP107" s="184"/>
      <c r="OQQ107" s="184"/>
      <c r="OQR107" s="184"/>
      <c r="OQS107" s="184"/>
      <c r="OQT107" s="184"/>
      <c r="OQU107" s="184"/>
      <c r="OQV107" s="184"/>
      <c r="OQW107" s="184"/>
      <c r="OQX107" s="184"/>
      <c r="OQY107" s="184"/>
      <c r="OQZ107" s="184"/>
      <c r="ORA107" s="184"/>
      <c r="ORB107" s="184"/>
      <c r="ORC107" s="184"/>
      <c r="ORD107" s="184"/>
      <c r="ORE107" s="184"/>
      <c r="ORF107" s="184"/>
      <c r="ORG107" s="184"/>
      <c r="ORH107" s="184"/>
      <c r="ORI107" s="184"/>
      <c r="ORJ107" s="184"/>
      <c r="ORK107" s="184"/>
      <c r="ORL107" s="184"/>
      <c r="ORM107" s="184"/>
      <c r="ORN107" s="184"/>
      <c r="ORO107" s="184"/>
      <c r="ORP107" s="184"/>
      <c r="ORQ107" s="184"/>
      <c r="ORR107" s="184"/>
      <c r="ORS107" s="184"/>
      <c r="ORT107" s="184"/>
      <c r="ORU107" s="184"/>
      <c r="ORV107" s="184"/>
      <c r="ORW107" s="184"/>
      <c r="ORX107" s="184"/>
      <c r="ORY107" s="184"/>
      <c r="ORZ107" s="184"/>
      <c r="OSA107" s="184"/>
      <c r="OSB107" s="184"/>
      <c r="OSC107" s="184"/>
      <c r="OSD107" s="184"/>
      <c r="OSE107" s="184"/>
      <c r="OSF107" s="184"/>
      <c r="OSG107" s="184"/>
      <c r="OSH107" s="184"/>
      <c r="OSI107" s="184"/>
      <c r="OSJ107" s="184"/>
      <c r="OSK107" s="184"/>
      <c r="OSL107" s="184"/>
      <c r="OSM107" s="184"/>
      <c r="OSN107" s="184"/>
      <c r="OSO107" s="184"/>
      <c r="OSP107" s="184"/>
      <c r="OSQ107" s="184"/>
      <c r="OSR107" s="184"/>
      <c r="OSS107" s="184"/>
      <c r="OST107" s="184"/>
      <c r="OSU107" s="184"/>
      <c r="OSV107" s="184"/>
      <c r="OSW107" s="184"/>
      <c r="OSX107" s="184"/>
      <c r="OSY107" s="184"/>
      <c r="OSZ107" s="184"/>
      <c r="OTA107" s="184"/>
      <c r="OTB107" s="184"/>
      <c r="OTC107" s="184"/>
      <c r="OTD107" s="184"/>
      <c r="OTE107" s="184"/>
      <c r="OTF107" s="184"/>
      <c r="OTG107" s="184"/>
      <c r="OTH107" s="184"/>
      <c r="OTI107" s="184"/>
      <c r="OTJ107" s="184"/>
      <c r="OTK107" s="184"/>
      <c r="OTL107" s="184"/>
      <c r="OTM107" s="184"/>
      <c r="OTN107" s="184"/>
      <c r="OTO107" s="184"/>
      <c r="OTP107" s="184"/>
      <c r="OTQ107" s="184"/>
      <c r="OTR107" s="184"/>
      <c r="OTS107" s="184"/>
      <c r="OTT107" s="184"/>
      <c r="OTU107" s="184"/>
      <c r="OTV107" s="184"/>
      <c r="OTW107" s="184"/>
      <c r="OTX107" s="184"/>
      <c r="OTY107" s="184"/>
      <c r="OTZ107" s="184"/>
      <c r="OUA107" s="184"/>
      <c r="OUB107" s="184"/>
      <c r="OUC107" s="184"/>
      <c r="OUD107" s="184"/>
      <c r="OUE107" s="184"/>
      <c r="OUF107" s="184"/>
      <c r="OUG107" s="184"/>
      <c r="OUH107" s="184"/>
      <c r="OUI107" s="184"/>
      <c r="OUJ107" s="184"/>
      <c r="OUK107" s="184"/>
      <c r="OUL107" s="184"/>
      <c r="OUM107" s="184"/>
      <c r="OUN107" s="184"/>
      <c r="OUO107" s="184"/>
      <c r="OUP107" s="184"/>
      <c r="OUQ107" s="184"/>
      <c r="OUR107" s="184"/>
      <c r="OUS107" s="184"/>
      <c r="OUT107" s="184"/>
      <c r="OUU107" s="184"/>
      <c r="OUV107" s="184"/>
      <c r="OUW107" s="184"/>
      <c r="OUX107" s="184"/>
      <c r="OUY107" s="184"/>
      <c r="OUZ107" s="184"/>
      <c r="OVA107" s="184"/>
      <c r="OVB107" s="184"/>
      <c r="OVC107" s="184"/>
      <c r="OVD107" s="184"/>
      <c r="OVE107" s="184"/>
      <c r="OVF107" s="184"/>
      <c r="OVG107" s="184"/>
      <c r="OVH107" s="184"/>
      <c r="OVI107" s="184"/>
      <c r="OVJ107" s="184"/>
      <c r="OVK107" s="184"/>
      <c r="OVL107" s="184"/>
      <c r="OVM107" s="184"/>
      <c r="OVN107" s="184"/>
      <c r="OVO107" s="184"/>
      <c r="OVP107" s="184"/>
      <c r="OVQ107" s="184"/>
      <c r="OVR107" s="184"/>
      <c r="OVS107" s="184"/>
      <c r="OVT107" s="184"/>
      <c r="OVU107" s="184"/>
      <c r="OVV107" s="184"/>
      <c r="OVW107" s="184"/>
      <c r="OVX107" s="184"/>
      <c r="OVY107" s="184"/>
      <c r="OVZ107" s="184"/>
      <c r="OWA107" s="184"/>
      <c r="OWB107" s="184"/>
      <c r="OWC107" s="184"/>
      <c r="OWD107" s="184"/>
      <c r="OWE107" s="184"/>
      <c r="OWF107" s="184"/>
      <c r="OWG107" s="184"/>
      <c r="OWH107" s="184"/>
      <c r="OWI107" s="184"/>
      <c r="OWJ107" s="184"/>
      <c r="OWK107" s="184"/>
      <c r="OWL107" s="184"/>
      <c r="OWM107" s="184"/>
      <c r="OWN107" s="184"/>
      <c r="OWO107" s="184"/>
      <c r="OWP107" s="184"/>
      <c r="OWQ107" s="184"/>
      <c r="OWR107" s="184"/>
      <c r="OWS107" s="184"/>
      <c r="OWT107" s="184"/>
      <c r="OWU107" s="184"/>
      <c r="OWV107" s="184"/>
      <c r="OWW107" s="184"/>
      <c r="OWX107" s="184"/>
      <c r="OWY107" s="184"/>
      <c r="OWZ107" s="184"/>
      <c r="OXA107" s="184"/>
      <c r="OXB107" s="184"/>
      <c r="OXC107" s="184"/>
      <c r="OXD107" s="184"/>
      <c r="OXE107" s="184"/>
      <c r="OXF107" s="184"/>
      <c r="OXG107" s="184"/>
      <c r="OXH107" s="184"/>
      <c r="OXI107" s="184"/>
      <c r="OXJ107" s="184"/>
      <c r="OXK107" s="184"/>
      <c r="OXL107" s="184"/>
      <c r="OXM107" s="184"/>
      <c r="OXN107" s="184"/>
      <c r="OXO107" s="184"/>
      <c r="OXP107" s="184"/>
      <c r="OXQ107" s="184"/>
      <c r="OXR107" s="184"/>
      <c r="OXS107" s="184"/>
      <c r="OXT107" s="184"/>
      <c r="OXU107" s="184"/>
      <c r="OXV107" s="184"/>
      <c r="OXW107" s="184"/>
      <c r="OXX107" s="184"/>
      <c r="OXY107" s="184"/>
      <c r="OXZ107" s="184"/>
      <c r="OYA107" s="184"/>
      <c r="OYB107" s="184"/>
      <c r="OYC107" s="184"/>
      <c r="OYD107" s="184"/>
      <c r="OYE107" s="184"/>
      <c r="OYF107" s="184"/>
      <c r="OYG107" s="184"/>
      <c r="OYH107" s="184"/>
      <c r="OYI107" s="184"/>
      <c r="OYJ107" s="184"/>
      <c r="OYK107" s="184"/>
      <c r="OYL107" s="184"/>
      <c r="OYM107" s="184"/>
      <c r="OYN107" s="184"/>
      <c r="OYO107" s="184"/>
      <c r="OYP107" s="184"/>
      <c r="OYQ107" s="184"/>
      <c r="OYR107" s="184"/>
      <c r="OYS107" s="184"/>
      <c r="OYT107" s="184"/>
      <c r="OYU107" s="184"/>
      <c r="OYV107" s="184"/>
      <c r="OYW107" s="184"/>
      <c r="OYX107" s="184"/>
      <c r="OYY107" s="184"/>
      <c r="OYZ107" s="184"/>
      <c r="OZA107" s="184"/>
      <c r="OZB107" s="184"/>
      <c r="OZC107" s="184"/>
      <c r="OZD107" s="184"/>
      <c r="OZE107" s="184"/>
      <c r="OZF107" s="184"/>
      <c r="OZG107" s="184"/>
      <c r="OZH107" s="184"/>
      <c r="OZI107" s="184"/>
      <c r="OZJ107" s="184"/>
      <c r="OZK107" s="184"/>
      <c r="OZL107" s="184"/>
      <c r="OZM107" s="184"/>
      <c r="OZN107" s="184"/>
      <c r="OZO107" s="184"/>
      <c r="OZP107" s="184"/>
      <c r="OZQ107" s="184"/>
      <c r="OZR107" s="184"/>
      <c r="OZS107" s="184"/>
      <c r="OZT107" s="184"/>
      <c r="OZU107" s="184"/>
      <c r="OZV107" s="184"/>
      <c r="OZW107" s="184"/>
      <c r="OZX107" s="184"/>
      <c r="OZY107" s="184"/>
      <c r="OZZ107" s="184"/>
      <c r="PAA107" s="184"/>
      <c r="PAB107" s="184"/>
      <c r="PAC107" s="184"/>
      <c r="PAD107" s="184"/>
      <c r="PAE107" s="184"/>
      <c r="PAF107" s="184"/>
      <c r="PAG107" s="184"/>
      <c r="PAH107" s="184"/>
      <c r="PAI107" s="184"/>
      <c r="PAJ107" s="184"/>
      <c r="PAK107" s="184"/>
      <c r="PAL107" s="184"/>
      <c r="PAM107" s="184"/>
      <c r="PAN107" s="184"/>
      <c r="PAO107" s="184"/>
      <c r="PAP107" s="184"/>
      <c r="PAQ107" s="184"/>
      <c r="PAR107" s="184"/>
      <c r="PAS107" s="184"/>
      <c r="PAT107" s="184"/>
      <c r="PAU107" s="184"/>
      <c r="PAV107" s="184"/>
      <c r="PAW107" s="184"/>
      <c r="PAX107" s="184"/>
      <c r="PAY107" s="184"/>
      <c r="PAZ107" s="184"/>
      <c r="PBA107" s="184"/>
      <c r="PBB107" s="184"/>
      <c r="PBC107" s="184"/>
      <c r="PBD107" s="184"/>
      <c r="PBE107" s="184"/>
      <c r="PBF107" s="184"/>
      <c r="PBG107" s="184"/>
      <c r="PBH107" s="184"/>
      <c r="PBI107" s="184"/>
      <c r="PBJ107" s="184"/>
      <c r="PBK107" s="184"/>
      <c r="PBL107" s="184"/>
      <c r="PBM107" s="184"/>
      <c r="PBN107" s="184"/>
      <c r="PBO107" s="184"/>
      <c r="PBP107" s="184"/>
      <c r="PBQ107" s="184"/>
      <c r="PBR107" s="184"/>
      <c r="PBS107" s="184"/>
      <c r="PBT107" s="184"/>
      <c r="PBU107" s="184"/>
      <c r="PBV107" s="184"/>
      <c r="PBW107" s="184"/>
      <c r="PBX107" s="184"/>
      <c r="PBY107" s="184"/>
      <c r="PBZ107" s="184"/>
      <c r="PCA107" s="184"/>
      <c r="PCB107" s="184"/>
      <c r="PCC107" s="184"/>
      <c r="PCD107" s="184"/>
      <c r="PCE107" s="184"/>
      <c r="PCF107" s="184"/>
      <c r="PCG107" s="184"/>
      <c r="PCH107" s="184"/>
      <c r="PCI107" s="184"/>
      <c r="PCJ107" s="184"/>
      <c r="PCK107" s="184"/>
      <c r="PCL107" s="184"/>
      <c r="PCM107" s="184"/>
      <c r="PCN107" s="184"/>
      <c r="PCO107" s="184"/>
      <c r="PCP107" s="184"/>
      <c r="PCQ107" s="184"/>
      <c r="PCR107" s="184"/>
      <c r="PCS107" s="184"/>
      <c r="PCT107" s="184"/>
      <c r="PCU107" s="184"/>
      <c r="PCV107" s="184"/>
      <c r="PCW107" s="184"/>
      <c r="PCX107" s="184"/>
      <c r="PCY107" s="184"/>
      <c r="PCZ107" s="184"/>
      <c r="PDA107" s="184"/>
      <c r="PDB107" s="184"/>
      <c r="PDC107" s="184"/>
      <c r="PDD107" s="184"/>
      <c r="PDE107" s="184"/>
      <c r="PDF107" s="184"/>
      <c r="PDG107" s="184"/>
      <c r="PDH107" s="184"/>
      <c r="PDI107" s="184"/>
      <c r="PDJ107" s="184"/>
      <c r="PDK107" s="184"/>
      <c r="PDL107" s="184"/>
      <c r="PDM107" s="184"/>
      <c r="PDN107" s="184"/>
      <c r="PDO107" s="184"/>
      <c r="PDP107" s="184"/>
      <c r="PDQ107" s="184"/>
      <c r="PDR107" s="184"/>
      <c r="PDS107" s="184"/>
      <c r="PDT107" s="184"/>
      <c r="PDU107" s="184"/>
      <c r="PDV107" s="184"/>
      <c r="PDW107" s="184"/>
      <c r="PDX107" s="184"/>
      <c r="PDY107" s="184"/>
      <c r="PDZ107" s="184"/>
      <c r="PEA107" s="184"/>
      <c r="PEB107" s="184"/>
      <c r="PEC107" s="184"/>
      <c r="PED107" s="184"/>
      <c r="PEE107" s="184"/>
      <c r="PEF107" s="184"/>
      <c r="PEG107" s="184"/>
      <c r="PEH107" s="184"/>
      <c r="PEI107" s="184"/>
      <c r="PEJ107" s="184"/>
      <c r="PEK107" s="184"/>
      <c r="PEL107" s="184"/>
      <c r="PEM107" s="184"/>
      <c r="PEN107" s="184"/>
      <c r="PEO107" s="184"/>
      <c r="PEP107" s="184"/>
      <c r="PEQ107" s="184"/>
      <c r="PER107" s="184"/>
      <c r="PES107" s="184"/>
      <c r="PET107" s="184"/>
      <c r="PEU107" s="184"/>
      <c r="PEV107" s="184"/>
      <c r="PEW107" s="184"/>
      <c r="PEX107" s="184"/>
      <c r="PEY107" s="184"/>
      <c r="PEZ107" s="184"/>
      <c r="PFA107" s="184"/>
      <c r="PFB107" s="184"/>
      <c r="PFC107" s="184"/>
      <c r="PFD107" s="184"/>
      <c r="PFE107" s="184"/>
      <c r="PFF107" s="184"/>
      <c r="PFG107" s="184"/>
      <c r="PFH107" s="184"/>
      <c r="PFI107" s="184"/>
      <c r="PFJ107" s="184"/>
      <c r="PFK107" s="184"/>
      <c r="PFL107" s="184"/>
      <c r="PFM107" s="184"/>
      <c r="PFN107" s="184"/>
      <c r="PFO107" s="184"/>
      <c r="PFP107" s="184"/>
      <c r="PFQ107" s="184"/>
      <c r="PFR107" s="184"/>
      <c r="PFS107" s="184"/>
      <c r="PFT107" s="184"/>
      <c r="PFU107" s="184"/>
      <c r="PFV107" s="184"/>
      <c r="PFW107" s="184"/>
      <c r="PFX107" s="184"/>
      <c r="PFY107" s="184"/>
      <c r="PFZ107" s="184"/>
      <c r="PGA107" s="184"/>
      <c r="PGB107" s="184"/>
      <c r="PGC107" s="184"/>
      <c r="PGD107" s="184"/>
      <c r="PGE107" s="184"/>
      <c r="PGF107" s="184"/>
      <c r="PGG107" s="184"/>
      <c r="PGH107" s="184"/>
      <c r="PGI107" s="184"/>
      <c r="PGJ107" s="184"/>
      <c r="PGK107" s="184"/>
      <c r="PGL107" s="184"/>
      <c r="PGM107" s="184"/>
      <c r="PGN107" s="184"/>
      <c r="PGO107" s="184"/>
      <c r="PGP107" s="184"/>
      <c r="PGQ107" s="184"/>
      <c r="PGR107" s="184"/>
      <c r="PGS107" s="184"/>
      <c r="PGT107" s="184"/>
      <c r="PGU107" s="184"/>
      <c r="PGV107" s="184"/>
      <c r="PGW107" s="184"/>
      <c r="PGX107" s="184"/>
      <c r="PGY107" s="184"/>
      <c r="PGZ107" s="184"/>
      <c r="PHA107" s="184"/>
      <c r="PHB107" s="184"/>
      <c r="PHC107" s="184"/>
      <c r="PHD107" s="184"/>
      <c r="PHE107" s="184"/>
      <c r="PHF107" s="184"/>
      <c r="PHG107" s="184"/>
      <c r="PHH107" s="184"/>
      <c r="PHI107" s="184"/>
      <c r="PHJ107" s="184"/>
      <c r="PHK107" s="184"/>
      <c r="PHL107" s="184"/>
      <c r="PHM107" s="184"/>
      <c r="PHN107" s="184"/>
      <c r="PHO107" s="184"/>
      <c r="PHP107" s="184"/>
      <c r="PHQ107" s="184"/>
      <c r="PHR107" s="184"/>
      <c r="PHS107" s="184"/>
      <c r="PHT107" s="184"/>
      <c r="PHU107" s="184"/>
      <c r="PHV107" s="184"/>
      <c r="PHW107" s="184"/>
      <c r="PHX107" s="184"/>
      <c r="PHY107" s="184"/>
      <c r="PHZ107" s="184"/>
      <c r="PIA107" s="184"/>
      <c r="PIB107" s="184"/>
      <c r="PIC107" s="184"/>
      <c r="PID107" s="184"/>
      <c r="PIE107" s="184"/>
      <c r="PIF107" s="184"/>
      <c r="PIG107" s="184"/>
      <c r="PIH107" s="184"/>
      <c r="PII107" s="184"/>
      <c r="PIJ107" s="184"/>
      <c r="PIK107" s="184"/>
      <c r="PIL107" s="184"/>
      <c r="PIM107" s="184"/>
      <c r="PIN107" s="184"/>
      <c r="PIO107" s="184"/>
      <c r="PIP107" s="184"/>
      <c r="PIQ107" s="184"/>
      <c r="PIR107" s="184"/>
      <c r="PIS107" s="184"/>
      <c r="PIT107" s="184"/>
      <c r="PIU107" s="184"/>
      <c r="PIV107" s="184"/>
      <c r="PIW107" s="184"/>
      <c r="PIX107" s="184"/>
      <c r="PIY107" s="184"/>
      <c r="PIZ107" s="184"/>
      <c r="PJA107" s="184"/>
      <c r="PJB107" s="184"/>
      <c r="PJC107" s="184"/>
      <c r="PJD107" s="184"/>
      <c r="PJE107" s="184"/>
      <c r="PJF107" s="184"/>
      <c r="PJG107" s="184"/>
      <c r="PJH107" s="184"/>
      <c r="PJI107" s="184"/>
      <c r="PJJ107" s="184"/>
      <c r="PJK107" s="184"/>
      <c r="PJL107" s="184"/>
      <c r="PJM107" s="184"/>
      <c r="PJN107" s="184"/>
      <c r="PJO107" s="184"/>
      <c r="PJP107" s="184"/>
      <c r="PJQ107" s="184"/>
      <c r="PJR107" s="184"/>
      <c r="PJS107" s="184"/>
      <c r="PJT107" s="184"/>
      <c r="PJU107" s="184"/>
      <c r="PJV107" s="184"/>
      <c r="PJW107" s="184"/>
      <c r="PJX107" s="184"/>
      <c r="PJY107" s="184"/>
      <c r="PJZ107" s="184"/>
      <c r="PKA107" s="184"/>
      <c r="PKB107" s="184"/>
      <c r="PKC107" s="184"/>
      <c r="PKD107" s="184"/>
      <c r="PKE107" s="184"/>
      <c r="PKF107" s="184"/>
      <c r="PKG107" s="184"/>
      <c r="PKH107" s="184"/>
      <c r="PKI107" s="184"/>
      <c r="PKJ107" s="184"/>
      <c r="PKK107" s="184"/>
      <c r="PKL107" s="184"/>
      <c r="PKM107" s="184"/>
      <c r="PKN107" s="184"/>
      <c r="PKO107" s="184"/>
      <c r="PKP107" s="184"/>
      <c r="PKQ107" s="184"/>
      <c r="PKR107" s="184"/>
      <c r="PKS107" s="184"/>
      <c r="PKT107" s="184"/>
      <c r="PKU107" s="184"/>
      <c r="PKV107" s="184"/>
      <c r="PKW107" s="184"/>
      <c r="PKX107" s="184"/>
      <c r="PKY107" s="184"/>
      <c r="PKZ107" s="184"/>
      <c r="PLA107" s="184"/>
      <c r="PLB107" s="184"/>
      <c r="PLC107" s="184"/>
      <c r="PLD107" s="184"/>
      <c r="PLE107" s="184"/>
      <c r="PLF107" s="184"/>
      <c r="PLG107" s="184"/>
      <c r="PLH107" s="184"/>
      <c r="PLI107" s="184"/>
      <c r="PLJ107" s="184"/>
      <c r="PLK107" s="184"/>
      <c r="PLL107" s="184"/>
      <c r="PLM107" s="184"/>
      <c r="PLN107" s="184"/>
      <c r="PLO107" s="184"/>
      <c r="PLP107" s="184"/>
      <c r="PLQ107" s="184"/>
      <c r="PLR107" s="184"/>
      <c r="PLS107" s="184"/>
      <c r="PLT107" s="184"/>
      <c r="PLU107" s="184"/>
      <c r="PLV107" s="184"/>
      <c r="PLW107" s="184"/>
      <c r="PLX107" s="184"/>
      <c r="PLY107" s="184"/>
      <c r="PLZ107" s="184"/>
      <c r="PMA107" s="184"/>
      <c r="PMB107" s="184"/>
      <c r="PMC107" s="184"/>
      <c r="PMD107" s="184"/>
      <c r="PME107" s="184"/>
      <c r="PMF107" s="184"/>
      <c r="PMG107" s="184"/>
      <c r="PMH107" s="184"/>
      <c r="PMI107" s="184"/>
      <c r="PMJ107" s="184"/>
      <c r="PMK107" s="184"/>
      <c r="PML107" s="184"/>
      <c r="PMM107" s="184"/>
      <c r="PMN107" s="184"/>
      <c r="PMO107" s="184"/>
      <c r="PMP107" s="184"/>
      <c r="PMQ107" s="184"/>
      <c r="PMR107" s="184"/>
      <c r="PMS107" s="184"/>
      <c r="PMT107" s="184"/>
      <c r="PMU107" s="184"/>
      <c r="PMV107" s="184"/>
      <c r="PMW107" s="184"/>
      <c r="PMX107" s="184"/>
      <c r="PMY107" s="184"/>
      <c r="PMZ107" s="184"/>
      <c r="PNA107" s="184"/>
      <c r="PNB107" s="184"/>
      <c r="PNC107" s="184"/>
      <c r="PND107" s="184"/>
      <c r="PNE107" s="184"/>
      <c r="PNF107" s="184"/>
      <c r="PNG107" s="184"/>
      <c r="PNH107" s="184"/>
      <c r="PNI107" s="184"/>
      <c r="PNJ107" s="184"/>
      <c r="PNK107" s="184"/>
      <c r="PNL107" s="184"/>
      <c r="PNM107" s="184"/>
      <c r="PNN107" s="184"/>
      <c r="PNO107" s="184"/>
      <c r="PNP107" s="184"/>
      <c r="PNQ107" s="184"/>
      <c r="PNR107" s="184"/>
      <c r="PNS107" s="184"/>
      <c r="PNT107" s="184"/>
      <c r="PNU107" s="184"/>
      <c r="PNV107" s="184"/>
      <c r="PNW107" s="184"/>
      <c r="PNX107" s="184"/>
      <c r="PNY107" s="184"/>
      <c r="PNZ107" s="184"/>
      <c r="POA107" s="184"/>
      <c r="POB107" s="184"/>
      <c r="POC107" s="184"/>
      <c r="POD107" s="184"/>
      <c r="POE107" s="184"/>
      <c r="POF107" s="184"/>
      <c r="POG107" s="184"/>
      <c r="POH107" s="184"/>
      <c r="POI107" s="184"/>
      <c r="POJ107" s="184"/>
      <c r="POK107" s="184"/>
      <c r="POL107" s="184"/>
      <c r="POM107" s="184"/>
      <c r="PON107" s="184"/>
      <c r="POO107" s="184"/>
      <c r="POP107" s="184"/>
      <c r="POQ107" s="184"/>
      <c r="POR107" s="184"/>
      <c r="POS107" s="184"/>
      <c r="POT107" s="184"/>
      <c r="POU107" s="184"/>
      <c r="POV107" s="184"/>
      <c r="POW107" s="184"/>
      <c r="POX107" s="184"/>
      <c r="POY107" s="184"/>
      <c r="POZ107" s="184"/>
      <c r="PPA107" s="184"/>
      <c r="PPB107" s="184"/>
      <c r="PPC107" s="184"/>
      <c r="PPD107" s="184"/>
      <c r="PPE107" s="184"/>
      <c r="PPF107" s="184"/>
      <c r="PPG107" s="184"/>
      <c r="PPH107" s="184"/>
      <c r="PPI107" s="184"/>
      <c r="PPJ107" s="184"/>
      <c r="PPK107" s="184"/>
      <c r="PPL107" s="184"/>
      <c r="PPM107" s="184"/>
      <c r="PPN107" s="184"/>
      <c r="PPO107" s="184"/>
      <c r="PPP107" s="184"/>
      <c r="PPQ107" s="184"/>
      <c r="PPR107" s="184"/>
      <c r="PPS107" s="184"/>
      <c r="PPT107" s="184"/>
      <c r="PPU107" s="184"/>
      <c r="PPV107" s="184"/>
      <c r="PPW107" s="184"/>
      <c r="PPX107" s="184"/>
      <c r="PPY107" s="184"/>
      <c r="PPZ107" s="184"/>
      <c r="PQA107" s="184"/>
      <c r="PQB107" s="184"/>
      <c r="PQC107" s="184"/>
      <c r="PQD107" s="184"/>
      <c r="PQE107" s="184"/>
      <c r="PQF107" s="184"/>
      <c r="PQG107" s="184"/>
      <c r="PQH107" s="184"/>
      <c r="PQI107" s="184"/>
      <c r="PQJ107" s="184"/>
      <c r="PQK107" s="184"/>
      <c r="PQL107" s="184"/>
      <c r="PQM107" s="184"/>
      <c r="PQN107" s="184"/>
      <c r="PQO107" s="184"/>
      <c r="PQP107" s="184"/>
      <c r="PQQ107" s="184"/>
      <c r="PQR107" s="184"/>
      <c r="PQS107" s="184"/>
      <c r="PQT107" s="184"/>
      <c r="PQU107" s="184"/>
      <c r="PQV107" s="184"/>
      <c r="PQW107" s="184"/>
      <c r="PQX107" s="184"/>
      <c r="PQY107" s="184"/>
      <c r="PQZ107" s="184"/>
      <c r="PRA107" s="184"/>
      <c r="PRB107" s="184"/>
      <c r="PRC107" s="184"/>
      <c r="PRD107" s="184"/>
      <c r="PRE107" s="184"/>
      <c r="PRF107" s="184"/>
      <c r="PRG107" s="184"/>
      <c r="PRH107" s="184"/>
      <c r="PRI107" s="184"/>
      <c r="PRJ107" s="184"/>
      <c r="PRK107" s="184"/>
      <c r="PRL107" s="184"/>
      <c r="PRM107" s="184"/>
      <c r="PRN107" s="184"/>
      <c r="PRO107" s="184"/>
      <c r="PRP107" s="184"/>
      <c r="PRQ107" s="184"/>
      <c r="PRR107" s="184"/>
      <c r="PRS107" s="184"/>
      <c r="PRT107" s="184"/>
      <c r="PRU107" s="184"/>
      <c r="PRV107" s="184"/>
      <c r="PRW107" s="184"/>
      <c r="PRX107" s="184"/>
      <c r="PRY107" s="184"/>
      <c r="PRZ107" s="184"/>
      <c r="PSA107" s="184"/>
      <c r="PSB107" s="184"/>
      <c r="PSC107" s="184"/>
      <c r="PSD107" s="184"/>
      <c r="PSE107" s="184"/>
      <c r="PSF107" s="184"/>
      <c r="PSG107" s="184"/>
      <c r="PSH107" s="184"/>
      <c r="PSI107" s="184"/>
      <c r="PSJ107" s="184"/>
      <c r="PSK107" s="184"/>
      <c r="PSL107" s="184"/>
      <c r="PSM107" s="184"/>
      <c r="PSN107" s="184"/>
      <c r="PSO107" s="184"/>
      <c r="PSP107" s="184"/>
      <c r="PSQ107" s="184"/>
      <c r="PSR107" s="184"/>
      <c r="PSS107" s="184"/>
      <c r="PST107" s="184"/>
      <c r="PSU107" s="184"/>
      <c r="PSV107" s="184"/>
      <c r="PSW107" s="184"/>
      <c r="PSX107" s="184"/>
      <c r="PSY107" s="184"/>
      <c r="PSZ107" s="184"/>
      <c r="PTA107" s="184"/>
      <c r="PTB107" s="184"/>
      <c r="PTC107" s="184"/>
      <c r="PTD107" s="184"/>
      <c r="PTE107" s="184"/>
      <c r="PTF107" s="184"/>
      <c r="PTG107" s="184"/>
      <c r="PTH107" s="184"/>
      <c r="PTI107" s="184"/>
      <c r="PTJ107" s="184"/>
      <c r="PTK107" s="184"/>
      <c r="PTL107" s="184"/>
      <c r="PTM107" s="184"/>
      <c r="PTN107" s="184"/>
      <c r="PTO107" s="184"/>
      <c r="PTP107" s="184"/>
      <c r="PTQ107" s="184"/>
      <c r="PTR107" s="184"/>
      <c r="PTS107" s="184"/>
      <c r="PTT107" s="184"/>
      <c r="PTU107" s="184"/>
      <c r="PTV107" s="184"/>
      <c r="PTW107" s="184"/>
      <c r="PTX107" s="184"/>
      <c r="PTY107" s="184"/>
      <c r="PTZ107" s="184"/>
      <c r="PUA107" s="184"/>
      <c r="PUB107" s="184"/>
      <c r="PUC107" s="184"/>
      <c r="PUD107" s="184"/>
      <c r="PUE107" s="184"/>
      <c r="PUF107" s="184"/>
      <c r="PUG107" s="184"/>
      <c r="PUH107" s="184"/>
      <c r="PUI107" s="184"/>
      <c r="PUJ107" s="184"/>
      <c r="PUK107" s="184"/>
      <c r="PUL107" s="184"/>
      <c r="PUM107" s="184"/>
      <c r="PUN107" s="184"/>
      <c r="PUO107" s="184"/>
      <c r="PUP107" s="184"/>
      <c r="PUQ107" s="184"/>
      <c r="PUR107" s="184"/>
      <c r="PUS107" s="184"/>
      <c r="PUT107" s="184"/>
      <c r="PUU107" s="184"/>
      <c r="PUV107" s="184"/>
      <c r="PUW107" s="184"/>
      <c r="PUX107" s="184"/>
      <c r="PUY107" s="184"/>
      <c r="PUZ107" s="184"/>
      <c r="PVA107" s="184"/>
      <c r="PVB107" s="184"/>
      <c r="PVC107" s="184"/>
      <c r="PVD107" s="184"/>
      <c r="PVE107" s="184"/>
      <c r="PVF107" s="184"/>
      <c r="PVG107" s="184"/>
      <c r="PVH107" s="184"/>
      <c r="PVI107" s="184"/>
      <c r="PVJ107" s="184"/>
      <c r="PVK107" s="184"/>
      <c r="PVL107" s="184"/>
      <c r="PVM107" s="184"/>
      <c r="PVN107" s="184"/>
      <c r="PVO107" s="184"/>
      <c r="PVP107" s="184"/>
      <c r="PVQ107" s="184"/>
      <c r="PVR107" s="184"/>
      <c r="PVS107" s="184"/>
      <c r="PVT107" s="184"/>
      <c r="PVU107" s="184"/>
      <c r="PVV107" s="184"/>
      <c r="PVW107" s="184"/>
      <c r="PVX107" s="184"/>
      <c r="PVY107" s="184"/>
      <c r="PVZ107" s="184"/>
      <c r="PWA107" s="184"/>
      <c r="PWB107" s="184"/>
      <c r="PWC107" s="184"/>
      <c r="PWD107" s="184"/>
      <c r="PWE107" s="184"/>
      <c r="PWF107" s="184"/>
      <c r="PWG107" s="184"/>
      <c r="PWH107" s="184"/>
      <c r="PWI107" s="184"/>
      <c r="PWJ107" s="184"/>
      <c r="PWK107" s="184"/>
      <c r="PWL107" s="184"/>
      <c r="PWM107" s="184"/>
      <c r="PWN107" s="184"/>
      <c r="PWO107" s="184"/>
      <c r="PWP107" s="184"/>
      <c r="PWQ107" s="184"/>
      <c r="PWR107" s="184"/>
      <c r="PWS107" s="184"/>
      <c r="PWT107" s="184"/>
      <c r="PWU107" s="184"/>
      <c r="PWV107" s="184"/>
      <c r="PWW107" s="184"/>
      <c r="PWX107" s="184"/>
      <c r="PWY107" s="184"/>
      <c r="PWZ107" s="184"/>
      <c r="PXA107" s="184"/>
      <c r="PXB107" s="184"/>
      <c r="PXC107" s="184"/>
      <c r="PXD107" s="184"/>
      <c r="PXE107" s="184"/>
      <c r="PXF107" s="184"/>
      <c r="PXG107" s="184"/>
      <c r="PXH107" s="184"/>
      <c r="PXI107" s="184"/>
      <c r="PXJ107" s="184"/>
      <c r="PXK107" s="184"/>
      <c r="PXL107" s="184"/>
      <c r="PXM107" s="184"/>
      <c r="PXN107" s="184"/>
      <c r="PXO107" s="184"/>
      <c r="PXP107" s="184"/>
      <c r="PXQ107" s="184"/>
      <c r="PXR107" s="184"/>
      <c r="PXS107" s="184"/>
      <c r="PXT107" s="184"/>
      <c r="PXU107" s="184"/>
      <c r="PXV107" s="184"/>
      <c r="PXW107" s="184"/>
      <c r="PXX107" s="184"/>
      <c r="PXY107" s="184"/>
      <c r="PXZ107" s="184"/>
      <c r="PYA107" s="184"/>
      <c r="PYB107" s="184"/>
      <c r="PYC107" s="184"/>
      <c r="PYD107" s="184"/>
      <c r="PYE107" s="184"/>
      <c r="PYF107" s="184"/>
      <c r="PYG107" s="184"/>
      <c r="PYH107" s="184"/>
      <c r="PYI107" s="184"/>
      <c r="PYJ107" s="184"/>
      <c r="PYK107" s="184"/>
      <c r="PYL107" s="184"/>
      <c r="PYM107" s="184"/>
      <c r="PYN107" s="184"/>
      <c r="PYO107" s="184"/>
      <c r="PYP107" s="184"/>
      <c r="PYQ107" s="184"/>
      <c r="PYR107" s="184"/>
      <c r="PYS107" s="184"/>
      <c r="PYT107" s="184"/>
      <c r="PYU107" s="184"/>
      <c r="PYV107" s="184"/>
      <c r="PYW107" s="184"/>
      <c r="PYX107" s="184"/>
      <c r="PYY107" s="184"/>
      <c r="PYZ107" s="184"/>
      <c r="PZA107" s="184"/>
      <c r="PZB107" s="184"/>
      <c r="PZC107" s="184"/>
      <c r="PZD107" s="184"/>
      <c r="PZE107" s="184"/>
      <c r="PZF107" s="184"/>
      <c r="PZG107" s="184"/>
      <c r="PZH107" s="184"/>
      <c r="PZI107" s="184"/>
      <c r="PZJ107" s="184"/>
      <c r="PZK107" s="184"/>
      <c r="PZL107" s="184"/>
      <c r="PZM107" s="184"/>
      <c r="PZN107" s="184"/>
      <c r="PZO107" s="184"/>
      <c r="PZP107" s="184"/>
      <c r="PZQ107" s="184"/>
      <c r="PZR107" s="184"/>
      <c r="PZS107" s="184"/>
      <c r="PZT107" s="184"/>
      <c r="PZU107" s="184"/>
      <c r="PZV107" s="184"/>
      <c r="PZW107" s="184"/>
      <c r="PZX107" s="184"/>
      <c r="PZY107" s="184"/>
      <c r="PZZ107" s="184"/>
      <c r="QAA107" s="184"/>
      <c r="QAB107" s="184"/>
      <c r="QAC107" s="184"/>
      <c r="QAD107" s="184"/>
      <c r="QAE107" s="184"/>
      <c r="QAF107" s="184"/>
      <c r="QAG107" s="184"/>
      <c r="QAH107" s="184"/>
      <c r="QAI107" s="184"/>
      <c r="QAJ107" s="184"/>
      <c r="QAK107" s="184"/>
      <c r="QAL107" s="184"/>
      <c r="QAM107" s="184"/>
      <c r="QAN107" s="184"/>
      <c r="QAO107" s="184"/>
      <c r="QAP107" s="184"/>
      <c r="QAQ107" s="184"/>
      <c r="QAR107" s="184"/>
      <c r="QAS107" s="184"/>
      <c r="QAT107" s="184"/>
      <c r="QAU107" s="184"/>
      <c r="QAV107" s="184"/>
      <c r="QAW107" s="184"/>
      <c r="QAX107" s="184"/>
      <c r="QAY107" s="184"/>
      <c r="QAZ107" s="184"/>
      <c r="QBA107" s="184"/>
      <c r="QBB107" s="184"/>
      <c r="QBC107" s="184"/>
      <c r="QBD107" s="184"/>
      <c r="QBE107" s="184"/>
      <c r="QBF107" s="184"/>
      <c r="QBG107" s="184"/>
      <c r="QBH107" s="184"/>
      <c r="QBI107" s="184"/>
      <c r="QBJ107" s="184"/>
      <c r="QBK107" s="184"/>
      <c r="QBL107" s="184"/>
      <c r="QBM107" s="184"/>
      <c r="QBN107" s="184"/>
      <c r="QBO107" s="184"/>
      <c r="QBP107" s="184"/>
      <c r="QBQ107" s="184"/>
      <c r="QBR107" s="184"/>
      <c r="QBS107" s="184"/>
      <c r="QBT107" s="184"/>
      <c r="QBU107" s="184"/>
      <c r="QBV107" s="184"/>
      <c r="QBW107" s="184"/>
      <c r="QBX107" s="184"/>
      <c r="QBY107" s="184"/>
      <c r="QBZ107" s="184"/>
      <c r="QCA107" s="184"/>
      <c r="QCB107" s="184"/>
      <c r="QCC107" s="184"/>
      <c r="QCD107" s="184"/>
      <c r="QCE107" s="184"/>
      <c r="QCF107" s="184"/>
      <c r="QCG107" s="184"/>
      <c r="QCH107" s="184"/>
      <c r="QCI107" s="184"/>
      <c r="QCJ107" s="184"/>
      <c r="QCK107" s="184"/>
      <c r="QCL107" s="184"/>
      <c r="QCM107" s="184"/>
      <c r="QCN107" s="184"/>
      <c r="QCO107" s="184"/>
      <c r="QCP107" s="184"/>
      <c r="QCQ107" s="184"/>
      <c r="QCR107" s="184"/>
      <c r="QCS107" s="184"/>
      <c r="QCT107" s="184"/>
      <c r="QCU107" s="184"/>
      <c r="QCV107" s="184"/>
      <c r="QCW107" s="184"/>
      <c r="QCX107" s="184"/>
      <c r="QCY107" s="184"/>
      <c r="QCZ107" s="184"/>
      <c r="QDA107" s="184"/>
      <c r="QDB107" s="184"/>
      <c r="QDC107" s="184"/>
      <c r="QDD107" s="184"/>
      <c r="QDE107" s="184"/>
      <c r="QDF107" s="184"/>
      <c r="QDG107" s="184"/>
      <c r="QDH107" s="184"/>
      <c r="QDI107" s="184"/>
      <c r="QDJ107" s="184"/>
      <c r="QDK107" s="184"/>
      <c r="QDL107" s="184"/>
      <c r="QDM107" s="184"/>
      <c r="QDN107" s="184"/>
      <c r="QDO107" s="184"/>
      <c r="QDP107" s="184"/>
      <c r="QDQ107" s="184"/>
      <c r="QDR107" s="184"/>
      <c r="QDS107" s="184"/>
      <c r="QDT107" s="184"/>
      <c r="QDU107" s="184"/>
      <c r="QDV107" s="184"/>
      <c r="QDW107" s="184"/>
      <c r="QDX107" s="184"/>
      <c r="QDY107" s="184"/>
      <c r="QDZ107" s="184"/>
      <c r="QEA107" s="184"/>
      <c r="QEB107" s="184"/>
      <c r="QEC107" s="184"/>
      <c r="QED107" s="184"/>
      <c r="QEE107" s="184"/>
      <c r="QEF107" s="184"/>
      <c r="QEG107" s="184"/>
      <c r="QEH107" s="184"/>
      <c r="QEI107" s="184"/>
      <c r="QEJ107" s="184"/>
      <c r="QEK107" s="184"/>
      <c r="QEL107" s="184"/>
      <c r="QEM107" s="184"/>
      <c r="QEN107" s="184"/>
      <c r="QEO107" s="184"/>
      <c r="QEP107" s="184"/>
      <c r="QEQ107" s="184"/>
      <c r="QER107" s="184"/>
      <c r="QES107" s="184"/>
      <c r="QET107" s="184"/>
      <c r="QEU107" s="184"/>
      <c r="QEV107" s="184"/>
      <c r="QEW107" s="184"/>
      <c r="QEX107" s="184"/>
      <c r="QEY107" s="184"/>
      <c r="QEZ107" s="184"/>
      <c r="QFA107" s="184"/>
      <c r="QFB107" s="184"/>
      <c r="QFC107" s="184"/>
      <c r="QFD107" s="184"/>
      <c r="QFE107" s="184"/>
      <c r="QFF107" s="184"/>
      <c r="QFG107" s="184"/>
      <c r="QFH107" s="184"/>
      <c r="QFI107" s="184"/>
      <c r="QFJ107" s="184"/>
      <c r="QFK107" s="184"/>
      <c r="QFL107" s="184"/>
      <c r="QFM107" s="184"/>
      <c r="QFN107" s="184"/>
      <c r="QFO107" s="184"/>
      <c r="QFP107" s="184"/>
      <c r="QFQ107" s="184"/>
      <c r="QFR107" s="184"/>
      <c r="QFS107" s="184"/>
      <c r="QFT107" s="184"/>
      <c r="QFU107" s="184"/>
      <c r="QFV107" s="184"/>
      <c r="QFW107" s="184"/>
      <c r="QFX107" s="184"/>
      <c r="QFY107" s="184"/>
      <c r="QFZ107" s="184"/>
      <c r="QGA107" s="184"/>
      <c r="QGB107" s="184"/>
      <c r="QGC107" s="184"/>
      <c r="QGD107" s="184"/>
      <c r="QGE107" s="184"/>
      <c r="QGF107" s="184"/>
      <c r="QGG107" s="184"/>
      <c r="QGH107" s="184"/>
      <c r="QGI107" s="184"/>
      <c r="QGJ107" s="184"/>
      <c r="QGK107" s="184"/>
      <c r="QGL107" s="184"/>
      <c r="QGM107" s="184"/>
      <c r="QGN107" s="184"/>
      <c r="QGO107" s="184"/>
      <c r="QGP107" s="184"/>
      <c r="QGQ107" s="184"/>
      <c r="QGR107" s="184"/>
      <c r="QGS107" s="184"/>
      <c r="QGT107" s="184"/>
      <c r="QGU107" s="184"/>
      <c r="QGV107" s="184"/>
      <c r="QGW107" s="184"/>
      <c r="QGX107" s="184"/>
      <c r="QGY107" s="184"/>
      <c r="QGZ107" s="184"/>
      <c r="QHA107" s="184"/>
      <c r="QHB107" s="184"/>
      <c r="QHC107" s="184"/>
      <c r="QHD107" s="184"/>
      <c r="QHE107" s="184"/>
      <c r="QHF107" s="184"/>
      <c r="QHG107" s="184"/>
      <c r="QHH107" s="184"/>
      <c r="QHI107" s="184"/>
      <c r="QHJ107" s="184"/>
      <c r="QHK107" s="184"/>
      <c r="QHL107" s="184"/>
      <c r="QHM107" s="184"/>
      <c r="QHN107" s="184"/>
      <c r="QHO107" s="184"/>
      <c r="QHP107" s="184"/>
      <c r="QHQ107" s="184"/>
      <c r="QHR107" s="184"/>
      <c r="QHS107" s="184"/>
      <c r="QHT107" s="184"/>
      <c r="QHU107" s="184"/>
      <c r="QHV107" s="184"/>
      <c r="QHW107" s="184"/>
      <c r="QHX107" s="184"/>
      <c r="QHY107" s="184"/>
      <c r="QHZ107" s="184"/>
      <c r="QIA107" s="184"/>
      <c r="QIB107" s="184"/>
      <c r="QIC107" s="184"/>
      <c r="QID107" s="184"/>
      <c r="QIE107" s="184"/>
      <c r="QIF107" s="184"/>
      <c r="QIG107" s="184"/>
      <c r="QIH107" s="184"/>
      <c r="QII107" s="184"/>
      <c r="QIJ107" s="184"/>
      <c r="QIK107" s="184"/>
      <c r="QIL107" s="184"/>
      <c r="QIM107" s="184"/>
      <c r="QIN107" s="184"/>
      <c r="QIO107" s="184"/>
      <c r="QIP107" s="184"/>
      <c r="QIQ107" s="184"/>
      <c r="QIR107" s="184"/>
      <c r="QIS107" s="184"/>
      <c r="QIT107" s="184"/>
      <c r="QIU107" s="184"/>
      <c r="QIV107" s="184"/>
      <c r="QIW107" s="184"/>
      <c r="QIX107" s="184"/>
      <c r="QIY107" s="184"/>
      <c r="QIZ107" s="184"/>
      <c r="QJA107" s="184"/>
      <c r="QJB107" s="184"/>
      <c r="QJC107" s="184"/>
      <c r="QJD107" s="184"/>
      <c r="QJE107" s="184"/>
      <c r="QJF107" s="184"/>
      <c r="QJG107" s="184"/>
      <c r="QJH107" s="184"/>
      <c r="QJI107" s="184"/>
      <c r="QJJ107" s="184"/>
      <c r="QJK107" s="184"/>
      <c r="QJL107" s="184"/>
      <c r="QJM107" s="184"/>
      <c r="QJN107" s="184"/>
      <c r="QJO107" s="184"/>
      <c r="QJP107" s="184"/>
      <c r="QJQ107" s="184"/>
      <c r="QJR107" s="184"/>
      <c r="QJS107" s="184"/>
      <c r="QJT107" s="184"/>
      <c r="QJU107" s="184"/>
      <c r="QJV107" s="184"/>
      <c r="QJW107" s="184"/>
      <c r="QJX107" s="184"/>
      <c r="QJY107" s="184"/>
      <c r="QJZ107" s="184"/>
      <c r="QKA107" s="184"/>
      <c r="QKB107" s="184"/>
      <c r="QKC107" s="184"/>
      <c r="QKD107" s="184"/>
      <c r="QKE107" s="184"/>
      <c r="QKF107" s="184"/>
      <c r="QKG107" s="184"/>
      <c r="QKH107" s="184"/>
      <c r="QKI107" s="184"/>
      <c r="QKJ107" s="184"/>
      <c r="QKK107" s="184"/>
      <c r="QKL107" s="184"/>
      <c r="QKM107" s="184"/>
      <c r="QKN107" s="184"/>
      <c r="QKO107" s="184"/>
      <c r="QKP107" s="184"/>
      <c r="QKQ107" s="184"/>
      <c r="QKR107" s="184"/>
      <c r="QKS107" s="184"/>
      <c r="QKT107" s="184"/>
      <c r="QKU107" s="184"/>
      <c r="QKV107" s="184"/>
      <c r="QKW107" s="184"/>
      <c r="QKX107" s="184"/>
      <c r="QKY107" s="184"/>
      <c r="QKZ107" s="184"/>
      <c r="QLA107" s="184"/>
      <c r="QLB107" s="184"/>
      <c r="QLC107" s="184"/>
      <c r="QLD107" s="184"/>
      <c r="QLE107" s="184"/>
      <c r="QLF107" s="184"/>
      <c r="QLG107" s="184"/>
      <c r="QLH107" s="184"/>
      <c r="QLI107" s="184"/>
      <c r="QLJ107" s="184"/>
      <c r="QLK107" s="184"/>
      <c r="QLL107" s="184"/>
      <c r="QLM107" s="184"/>
      <c r="QLN107" s="184"/>
      <c r="QLO107" s="184"/>
      <c r="QLP107" s="184"/>
      <c r="QLQ107" s="184"/>
      <c r="QLR107" s="184"/>
      <c r="QLS107" s="184"/>
      <c r="QLT107" s="184"/>
      <c r="QLU107" s="184"/>
      <c r="QLV107" s="184"/>
      <c r="QLW107" s="184"/>
      <c r="QLX107" s="184"/>
      <c r="QLY107" s="184"/>
      <c r="QLZ107" s="184"/>
      <c r="QMA107" s="184"/>
      <c r="QMB107" s="184"/>
      <c r="QMC107" s="184"/>
      <c r="QMD107" s="184"/>
      <c r="QME107" s="184"/>
      <c r="QMF107" s="184"/>
      <c r="QMG107" s="184"/>
      <c r="QMH107" s="184"/>
      <c r="QMI107" s="184"/>
      <c r="QMJ107" s="184"/>
      <c r="QMK107" s="184"/>
      <c r="QML107" s="184"/>
      <c r="QMM107" s="184"/>
      <c r="QMN107" s="184"/>
      <c r="QMO107" s="184"/>
      <c r="QMP107" s="184"/>
      <c r="QMQ107" s="184"/>
      <c r="QMR107" s="184"/>
      <c r="QMS107" s="184"/>
      <c r="QMT107" s="184"/>
      <c r="QMU107" s="184"/>
      <c r="QMV107" s="184"/>
      <c r="QMW107" s="184"/>
      <c r="QMX107" s="184"/>
      <c r="QMY107" s="184"/>
      <c r="QMZ107" s="184"/>
      <c r="QNA107" s="184"/>
      <c r="QNB107" s="184"/>
      <c r="QNC107" s="184"/>
      <c r="QND107" s="184"/>
      <c r="QNE107" s="184"/>
      <c r="QNF107" s="184"/>
      <c r="QNG107" s="184"/>
      <c r="QNH107" s="184"/>
      <c r="QNI107" s="184"/>
      <c r="QNJ107" s="184"/>
      <c r="QNK107" s="184"/>
      <c r="QNL107" s="184"/>
      <c r="QNM107" s="184"/>
      <c r="QNN107" s="184"/>
      <c r="QNO107" s="184"/>
      <c r="QNP107" s="184"/>
      <c r="QNQ107" s="184"/>
      <c r="QNR107" s="184"/>
      <c r="QNS107" s="184"/>
      <c r="QNT107" s="184"/>
      <c r="QNU107" s="184"/>
      <c r="QNV107" s="184"/>
      <c r="QNW107" s="184"/>
      <c r="QNX107" s="184"/>
      <c r="QNY107" s="184"/>
      <c r="QNZ107" s="184"/>
      <c r="QOA107" s="184"/>
      <c r="QOB107" s="184"/>
      <c r="QOC107" s="184"/>
      <c r="QOD107" s="184"/>
      <c r="QOE107" s="184"/>
      <c r="QOF107" s="184"/>
      <c r="QOG107" s="184"/>
      <c r="QOH107" s="184"/>
      <c r="QOI107" s="184"/>
      <c r="QOJ107" s="184"/>
      <c r="QOK107" s="184"/>
      <c r="QOL107" s="184"/>
      <c r="QOM107" s="184"/>
      <c r="QON107" s="184"/>
      <c r="QOO107" s="184"/>
      <c r="QOP107" s="184"/>
      <c r="QOQ107" s="184"/>
      <c r="QOR107" s="184"/>
      <c r="QOS107" s="184"/>
      <c r="QOT107" s="184"/>
      <c r="QOU107" s="184"/>
      <c r="QOV107" s="184"/>
      <c r="QOW107" s="184"/>
      <c r="QOX107" s="184"/>
      <c r="QOY107" s="184"/>
      <c r="QOZ107" s="184"/>
      <c r="QPA107" s="184"/>
      <c r="QPB107" s="184"/>
      <c r="QPC107" s="184"/>
      <c r="QPD107" s="184"/>
      <c r="QPE107" s="184"/>
      <c r="QPF107" s="184"/>
      <c r="QPG107" s="184"/>
      <c r="QPH107" s="184"/>
      <c r="QPI107" s="184"/>
      <c r="QPJ107" s="184"/>
      <c r="QPK107" s="184"/>
      <c r="QPL107" s="184"/>
      <c r="QPM107" s="184"/>
      <c r="QPN107" s="184"/>
      <c r="QPO107" s="184"/>
      <c r="QPP107" s="184"/>
      <c r="QPQ107" s="184"/>
      <c r="QPR107" s="184"/>
      <c r="QPS107" s="184"/>
      <c r="QPT107" s="184"/>
      <c r="QPU107" s="184"/>
      <c r="QPV107" s="184"/>
      <c r="QPW107" s="184"/>
      <c r="QPX107" s="184"/>
      <c r="QPY107" s="184"/>
      <c r="QPZ107" s="184"/>
      <c r="QQA107" s="184"/>
      <c r="QQB107" s="184"/>
      <c r="QQC107" s="184"/>
      <c r="QQD107" s="184"/>
      <c r="QQE107" s="184"/>
      <c r="QQF107" s="184"/>
      <c r="QQG107" s="184"/>
      <c r="QQH107" s="184"/>
      <c r="QQI107" s="184"/>
      <c r="QQJ107" s="184"/>
      <c r="QQK107" s="184"/>
      <c r="QQL107" s="184"/>
      <c r="QQM107" s="184"/>
      <c r="QQN107" s="184"/>
      <c r="QQO107" s="184"/>
      <c r="QQP107" s="184"/>
      <c r="QQQ107" s="184"/>
      <c r="QQR107" s="184"/>
      <c r="QQS107" s="184"/>
      <c r="QQT107" s="184"/>
      <c r="QQU107" s="184"/>
      <c r="QQV107" s="184"/>
      <c r="QQW107" s="184"/>
      <c r="QQX107" s="184"/>
      <c r="QQY107" s="184"/>
      <c r="QQZ107" s="184"/>
      <c r="QRA107" s="184"/>
      <c r="QRB107" s="184"/>
      <c r="QRC107" s="184"/>
      <c r="QRD107" s="184"/>
      <c r="QRE107" s="184"/>
      <c r="QRF107" s="184"/>
      <c r="QRG107" s="184"/>
      <c r="QRH107" s="184"/>
      <c r="QRI107" s="184"/>
      <c r="QRJ107" s="184"/>
      <c r="QRK107" s="184"/>
      <c r="QRL107" s="184"/>
      <c r="QRM107" s="184"/>
      <c r="QRN107" s="184"/>
      <c r="QRO107" s="184"/>
      <c r="QRP107" s="184"/>
      <c r="QRQ107" s="184"/>
      <c r="QRR107" s="184"/>
      <c r="QRS107" s="184"/>
      <c r="QRT107" s="184"/>
      <c r="QRU107" s="184"/>
      <c r="QRV107" s="184"/>
      <c r="QRW107" s="184"/>
      <c r="QRX107" s="184"/>
      <c r="QRY107" s="184"/>
      <c r="QRZ107" s="184"/>
      <c r="QSA107" s="184"/>
      <c r="QSB107" s="184"/>
      <c r="QSC107" s="184"/>
      <c r="QSD107" s="184"/>
      <c r="QSE107" s="184"/>
      <c r="QSF107" s="184"/>
      <c r="QSG107" s="184"/>
      <c r="QSH107" s="184"/>
      <c r="QSI107" s="184"/>
      <c r="QSJ107" s="184"/>
      <c r="QSK107" s="184"/>
      <c r="QSL107" s="184"/>
      <c r="QSM107" s="184"/>
      <c r="QSN107" s="184"/>
      <c r="QSO107" s="184"/>
      <c r="QSP107" s="184"/>
      <c r="QSQ107" s="184"/>
      <c r="QSR107" s="184"/>
      <c r="QSS107" s="184"/>
      <c r="QST107" s="184"/>
      <c r="QSU107" s="184"/>
      <c r="QSV107" s="184"/>
      <c r="QSW107" s="184"/>
      <c r="QSX107" s="184"/>
      <c r="QSY107" s="184"/>
      <c r="QSZ107" s="184"/>
      <c r="QTA107" s="184"/>
      <c r="QTB107" s="184"/>
      <c r="QTC107" s="184"/>
      <c r="QTD107" s="184"/>
      <c r="QTE107" s="184"/>
      <c r="QTF107" s="184"/>
      <c r="QTG107" s="184"/>
      <c r="QTH107" s="184"/>
      <c r="QTI107" s="184"/>
      <c r="QTJ107" s="184"/>
      <c r="QTK107" s="184"/>
      <c r="QTL107" s="184"/>
      <c r="QTM107" s="184"/>
      <c r="QTN107" s="184"/>
      <c r="QTO107" s="184"/>
      <c r="QTP107" s="184"/>
      <c r="QTQ107" s="184"/>
      <c r="QTR107" s="184"/>
      <c r="QTS107" s="184"/>
      <c r="QTT107" s="184"/>
      <c r="QTU107" s="184"/>
      <c r="QTV107" s="184"/>
      <c r="QTW107" s="184"/>
      <c r="QTX107" s="184"/>
      <c r="QTY107" s="184"/>
      <c r="QTZ107" s="184"/>
      <c r="QUA107" s="184"/>
      <c r="QUB107" s="184"/>
      <c r="QUC107" s="184"/>
      <c r="QUD107" s="184"/>
      <c r="QUE107" s="184"/>
      <c r="QUF107" s="184"/>
      <c r="QUG107" s="184"/>
      <c r="QUH107" s="184"/>
      <c r="QUI107" s="184"/>
      <c r="QUJ107" s="184"/>
      <c r="QUK107" s="184"/>
      <c r="QUL107" s="184"/>
      <c r="QUM107" s="184"/>
      <c r="QUN107" s="184"/>
      <c r="QUO107" s="184"/>
      <c r="QUP107" s="184"/>
      <c r="QUQ107" s="184"/>
      <c r="QUR107" s="184"/>
      <c r="QUS107" s="184"/>
      <c r="QUT107" s="184"/>
      <c r="QUU107" s="184"/>
      <c r="QUV107" s="184"/>
      <c r="QUW107" s="184"/>
      <c r="QUX107" s="184"/>
      <c r="QUY107" s="184"/>
      <c r="QUZ107" s="184"/>
      <c r="QVA107" s="184"/>
      <c r="QVB107" s="184"/>
      <c r="QVC107" s="184"/>
      <c r="QVD107" s="184"/>
      <c r="QVE107" s="184"/>
      <c r="QVF107" s="184"/>
      <c r="QVG107" s="184"/>
      <c r="QVH107" s="184"/>
      <c r="QVI107" s="184"/>
      <c r="QVJ107" s="184"/>
      <c r="QVK107" s="184"/>
      <c r="QVL107" s="184"/>
      <c r="QVM107" s="184"/>
      <c r="QVN107" s="184"/>
      <c r="QVO107" s="184"/>
      <c r="QVP107" s="184"/>
      <c r="QVQ107" s="184"/>
      <c r="QVR107" s="184"/>
      <c r="QVS107" s="184"/>
      <c r="QVT107" s="184"/>
      <c r="QVU107" s="184"/>
      <c r="QVV107" s="184"/>
      <c r="QVW107" s="184"/>
      <c r="QVX107" s="184"/>
      <c r="QVY107" s="184"/>
      <c r="QVZ107" s="184"/>
      <c r="QWA107" s="184"/>
      <c r="QWB107" s="184"/>
      <c r="QWC107" s="184"/>
      <c r="QWD107" s="184"/>
      <c r="QWE107" s="184"/>
      <c r="QWF107" s="184"/>
      <c r="QWG107" s="184"/>
      <c r="QWH107" s="184"/>
      <c r="QWI107" s="184"/>
      <c r="QWJ107" s="184"/>
      <c r="QWK107" s="184"/>
      <c r="QWL107" s="184"/>
      <c r="QWM107" s="184"/>
      <c r="QWN107" s="184"/>
      <c r="QWO107" s="184"/>
      <c r="QWP107" s="184"/>
      <c r="QWQ107" s="184"/>
      <c r="QWR107" s="184"/>
      <c r="QWS107" s="184"/>
      <c r="QWT107" s="184"/>
      <c r="QWU107" s="184"/>
      <c r="QWV107" s="184"/>
      <c r="QWW107" s="184"/>
      <c r="QWX107" s="184"/>
      <c r="QWY107" s="184"/>
      <c r="QWZ107" s="184"/>
      <c r="QXA107" s="184"/>
      <c r="QXB107" s="184"/>
      <c r="QXC107" s="184"/>
      <c r="QXD107" s="184"/>
      <c r="QXE107" s="184"/>
      <c r="QXF107" s="184"/>
      <c r="QXG107" s="184"/>
      <c r="QXH107" s="184"/>
      <c r="QXI107" s="184"/>
      <c r="QXJ107" s="184"/>
      <c r="QXK107" s="184"/>
      <c r="QXL107" s="184"/>
      <c r="QXM107" s="184"/>
      <c r="QXN107" s="184"/>
      <c r="QXO107" s="184"/>
      <c r="QXP107" s="184"/>
      <c r="QXQ107" s="184"/>
      <c r="QXR107" s="184"/>
      <c r="QXS107" s="184"/>
      <c r="QXT107" s="184"/>
      <c r="QXU107" s="184"/>
      <c r="QXV107" s="184"/>
      <c r="QXW107" s="184"/>
      <c r="QXX107" s="184"/>
      <c r="QXY107" s="184"/>
      <c r="QXZ107" s="184"/>
      <c r="QYA107" s="184"/>
      <c r="QYB107" s="184"/>
      <c r="QYC107" s="184"/>
      <c r="QYD107" s="184"/>
      <c r="QYE107" s="184"/>
      <c r="QYF107" s="184"/>
      <c r="QYG107" s="184"/>
      <c r="QYH107" s="184"/>
      <c r="QYI107" s="184"/>
      <c r="QYJ107" s="184"/>
      <c r="QYK107" s="184"/>
      <c r="QYL107" s="184"/>
      <c r="QYM107" s="184"/>
      <c r="QYN107" s="184"/>
      <c r="QYO107" s="184"/>
      <c r="QYP107" s="184"/>
      <c r="QYQ107" s="184"/>
      <c r="QYR107" s="184"/>
      <c r="QYS107" s="184"/>
      <c r="QYT107" s="184"/>
      <c r="QYU107" s="184"/>
      <c r="QYV107" s="184"/>
      <c r="QYW107" s="184"/>
      <c r="QYX107" s="184"/>
      <c r="QYY107" s="184"/>
      <c r="QYZ107" s="184"/>
      <c r="QZA107" s="184"/>
      <c r="QZB107" s="184"/>
      <c r="QZC107" s="184"/>
      <c r="QZD107" s="184"/>
      <c r="QZE107" s="184"/>
      <c r="QZF107" s="184"/>
      <c r="QZG107" s="184"/>
      <c r="QZH107" s="184"/>
      <c r="QZI107" s="184"/>
      <c r="QZJ107" s="184"/>
      <c r="QZK107" s="184"/>
      <c r="QZL107" s="184"/>
      <c r="QZM107" s="184"/>
      <c r="QZN107" s="184"/>
      <c r="QZO107" s="184"/>
      <c r="QZP107" s="184"/>
      <c r="QZQ107" s="184"/>
      <c r="QZR107" s="184"/>
      <c r="QZS107" s="184"/>
      <c r="QZT107" s="184"/>
      <c r="QZU107" s="184"/>
      <c r="QZV107" s="184"/>
      <c r="QZW107" s="184"/>
      <c r="QZX107" s="184"/>
      <c r="QZY107" s="184"/>
      <c r="QZZ107" s="184"/>
      <c r="RAA107" s="184"/>
      <c r="RAB107" s="184"/>
      <c r="RAC107" s="184"/>
      <c r="RAD107" s="184"/>
      <c r="RAE107" s="184"/>
      <c r="RAF107" s="184"/>
      <c r="RAG107" s="184"/>
      <c r="RAH107" s="184"/>
      <c r="RAI107" s="184"/>
      <c r="RAJ107" s="184"/>
      <c r="RAK107" s="184"/>
      <c r="RAL107" s="184"/>
      <c r="RAM107" s="184"/>
      <c r="RAN107" s="184"/>
      <c r="RAO107" s="184"/>
      <c r="RAP107" s="184"/>
      <c r="RAQ107" s="184"/>
      <c r="RAR107" s="184"/>
      <c r="RAS107" s="184"/>
      <c r="RAT107" s="184"/>
      <c r="RAU107" s="184"/>
      <c r="RAV107" s="184"/>
      <c r="RAW107" s="184"/>
      <c r="RAX107" s="184"/>
      <c r="RAY107" s="184"/>
      <c r="RAZ107" s="184"/>
      <c r="RBA107" s="184"/>
      <c r="RBB107" s="184"/>
      <c r="RBC107" s="184"/>
      <c r="RBD107" s="184"/>
      <c r="RBE107" s="184"/>
      <c r="RBF107" s="184"/>
      <c r="RBG107" s="184"/>
      <c r="RBH107" s="184"/>
      <c r="RBI107" s="184"/>
      <c r="RBJ107" s="184"/>
      <c r="RBK107" s="184"/>
      <c r="RBL107" s="184"/>
      <c r="RBM107" s="184"/>
      <c r="RBN107" s="184"/>
      <c r="RBO107" s="184"/>
      <c r="RBP107" s="184"/>
      <c r="RBQ107" s="184"/>
      <c r="RBR107" s="184"/>
      <c r="RBS107" s="184"/>
      <c r="RBT107" s="184"/>
      <c r="RBU107" s="184"/>
      <c r="RBV107" s="184"/>
      <c r="RBW107" s="184"/>
      <c r="RBX107" s="184"/>
      <c r="RBY107" s="184"/>
      <c r="RBZ107" s="184"/>
      <c r="RCA107" s="184"/>
      <c r="RCB107" s="184"/>
      <c r="RCC107" s="184"/>
      <c r="RCD107" s="184"/>
      <c r="RCE107" s="184"/>
      <c r="RCF107" s="184"/>
      <c r="RCG107" s="184"/>
      <c r="RCH107" s="184"/>
      <c r="RCI107" s="184"/>
      <c r="RCJ107" s="184"/>
      <c r="RCK107" s="184"/>
      <c r="RCL107" s="184"/>
      <c r="RCM107" s="184"/>
      <c r="RCN107" s="184"/>
      <c r="RCO107" s="184"/>
      <c r="RCP107" s="184"/>
      <c r="RCQ107" s="184"/>
      <c r="RCR107" s="184"/>
      <c r="RCS107" s="184"/>
      <c r="RCT107" s="184"/>
      <c r="RCU107" s="184"/>
      <c r="RCV107" s="184"/>
      <c r="RCW107" s="184"/>
      <c r="RCX107" s="184"/>
      <c r="RCY107" s="184"/>
      <c r="RCZ107" s="184"/>
      <c r="RDA107" s="184"/>
      <c r="RDB107" s="184"/>
      <c r="RDC107" s="184"/>
      <c r="RDD107" s="184"/>
      <c r="RDE107" s="184"/>
      <c r="RDF107" s="184"/>
      <c r="RDG107" s="184"/>
      <c r="RDH107" s="184"/>
      <c r="RDI107" s="184"/>
      <c r="RDJ107" s="184"/>
      <c r="RDK107" s="184"/>
      <c r="RDL107" s="184"/>
      <c r="RDM107" s="184"/>
      <c r="RDN107" s="184"/>
      <c r="RDO107" s="184"/>
      <c r="RDP107" s="184"/>
      <c r="RDQ107" s="184"/>
      <c r="RDR107" s="184"/>
      <c r="RDS107" s="184"/>
      <c r="RDT107" s="184"/>
      <c r="RDU107" s="184"/>
      <c r="RDV107" s="184"/>
      <c r="RDW107" s="184"/>
      <c r="RDX107" s="184"/>
      <c r="RDY107" s="184"/>
      <c r="RDZ107" s="184"/>
      <c r="REA107" s="184"/>
      <c r="REB107" s="184"/>
      <c r="REC107" s="184"/>
      <c r="RED107" s="184"/>
      <c r="REE107" s="184"/>
      <c r="REF107" s="184"/>
      <c r="REG107" s="184"/>
      <c r="REH107" s="184"/>
      <c r="REI107" s="184"/>
      <c r="REJ107" s="184"/>
      <c r="REK107" s="184"/>
      <c r="REL107" s="184"/>
      <c r="REM107" s="184"/>
      <c r="REN107" s="184"/>
      <c r="REO107" s="184"/>
      <c r="REP107" s="184"/>
      <c r="REQ107" s="184"/>
      <c r="RER107" s="184"/>
      <c r="RES107" s="184"/>
      <c r="RET107" s="184"/>
      <c r="REU107" s="184"/>
      <c r="REV107" s="184"/>
      <c r="REW107" s="184"/>
      <c r="REX107" s="184"/>
      <c r="REY107" s="184"/>
      <c r="REZ107" s="184"/>
      <c r="RFA107" s="184"/>
      <c r="RFB107" s="184"/>
      <c r="RFC107" s="184"/>
      <c r="RFD107" s="184"/>
      <c r="RFE107" s="184"/>
      <c r="RFF107" s="184"/>
      <c r="RFG107" s="184"/>
      <c r="RFH107" s="184"/>
      <c r="RFI107" s="184"/>
      <c r="RFJ107" s="184"/>
      <c r="RFK107" s="184"/>
      <c r="RFL107" s="184"/>
      <c r="RFM107" s="184"/>
      <c r="RFN107" s="184"/>
      <c r="RFO107" s="184"/>
      <c r="RFP107" s="184"/>
      <c r="RFQ107" s="184"/>
      <c r="RFR107" s="184"/>
      <c r="RFS107" s="184"/>
      <c r="RFT107" s="184"/>
      <c r="RFU107" s="184"/>
      <c r="RFV107" s="184"/>
      <c r="RFW107" s="184"/>
      <c r="RFX107" s="184"/>
      <c r="RFY107" s="184"/>
      <c r="RFZ107" s="184"/>
      <c r="RGA107" s="184"/>
      <c r="RGB107" s="184"/>
      <c r="RGC107" s="184"/>
      <c r="RGD107" s="184"/>
      <c r="RGE107" s="184"/>
      <c r="RGF107" s="184"/>
      <c r="RGG107" s="184"/>
      <c r="RGH107" s="184"/>
      <c r="RGI107" s="184"/>
      <c r="RGJ107" s="184"/>
      <c r="RGK107" s="184"/>
      <c r="RGL107" s="184"/>
      <c r="RGM107" s="184"/>
      <c r="RGN107" s="184"/>
      <c r="RGO107" s="184"/>
      <c r="RGP107" s="184"/>
      <c r="RGQ107" s="184"/>
      <c r="RGR107" s="184"/>
      <c r="RGS107" s="184"/>
      <c r="RGT107" s="184"/>
      <c r="RGU107" s="184"/>
      <c r="RGV107" s="184"/>
      <c r="RGW107" s="184"/>
      <c r="RGX107" s="184"/>
      <c r="RGY107" s="184"/>
      <c r="RGZ107" s="184"/>
      <c r="RHA107" s="184"/>
      <c r="RHB107" s="184"/>
      <c r="RHC107" s="184"/>
      <c r="RHD107" s="184"/>
      <c r="RHE107" s="184"/>
      <c r="RHF107" s="184"/>
      <c r="RHG107" s="184"/>
      <c r="RHH107" s="184"/>
      <c r="RHI107" s="184"/>
      <c r="RHJ107" s="184"/>
      <c r="RHK107" s="184"/>
      <c r="RHL107" s="184"/>
      <c r="RHM107" s="184"/>
      <c r="RHN107" s="184"/>
      <c r="RHO107" s="184"/>
      <c r="RHP107" s="184"/>
      <c r="RHQ107" s="184"/>
      <c r="RHR107" s="184"/>
      <c r="RHS107" s="184"/>
      <c r="RHT107" s="184"/>
      <c r="RHU107" s="184"/>
      <c r="RHV107" s="184"/>
      <c r="RHW107" s="184"/>
      <c r="RHX107" s="184"/>
      <c r="RHY107" s="184"/>
      <c r="RHZ107" s="184"/>
      <c r="RIA107" s="184"/>
      <c r="RIB107" s="184"/>
      <c r="RIC107" s="184"/>
      <c r="RID107" s="184"/>
      <c r="RIE107" s="184"/>
      <c r="RIF107" s="184"/>
      <c r="RIG107" s="184"/>
      <c r="RIH107" s="184"/>
      <c r="RII107" s="184"/>
      <c r="RIJ107" s="184"/>
      <c r="RIK107" s="184"/>
      <c r="RIL107" s="184"/>
      <c r="RIM107" s="184"/>
      <c r="RIN107" s="184"/>
      <c r="RIO107" s="184"/>
      <c r="RIP107" s="184"/>
      <c r="RIQ107" s="184"/>
      <c r="RIR107" s="184"/>
      <c r="RIS107" s="184"/>
      <c r="RIT107" s="184"/>
      <c r="RIU107" s="184"/>
      <c r="RIV107" s="184"/>
      <c r="RIW107" s="184"/>
      <c r="RIX107" s="184"/>
      <c r="RIY107" s="184"/>
      <c r="RIZ107" s="184"/>
      <c r="RJA107" s="184"/>
      <c r="RJB107" s="184"/>
      <c r="RJC107" s="184"/>
      <c r="RJD107" s="184"/>
      <c r="RJE107" s="184"/>
      <c r="RJF107" s="184"/>
      <c r="RJG107" s="184"/>
      <c r="RJH107" s="184"/>
      <c r="RJI107" s="184"/>
      <c r="RJJ107" s="184"/>
      <c r="RJK107" s="184"/>
      <c r="RJL107" s="184"/>
      <c r="RJM107" s="184"/>
      <c r="RJN107" s="184"/>
      <c r="RJO107" s="184"/>
      <c r="RJP107" s="184"/>
      <c r="RJQ107" s="184"/>
      <c r="RJR107" s="184"/>
      <c r="RJS107" s="184"/>
      <c r="RJT107" s="184"/>
      <c r="RJU107" s="184"/>
      <c r="RJV107" s="184"/>
      <c r="RJW107" s="184"/>
      <c r="RJX107" s="184"/>
      <c r="RJY107" s="184"/>
      <c r="RJZ107" s="184"/>
      <c r="RKA107" s="184"/>
      <c r="RKB107" s="184"/>
      <c r="RKC107" s="184"/>
      <c r="RKD107" s="184"/>
      <c r="RKE107" s="184"/>
      <c r="RKF107" s="184"/>
      <c r="RKG107" s="184"/>
      <c r="RKH107" s="184"/>
      <c r="RKI107" s="184"/>
      <c r="RKJ107" s="184"/>
      <c r="RKK107" s="184"/>
      <c r="RKL107" s="184"/>
      <c r="RKM107" s="184"/>
      <c r="RKN107" s="184"/>
      <c r="RKO107" s="184"/>
      <c r="RKP107" s="184"/>
      <c r="RKQ107" s="184"/>
      <c r="RKR107" s="184"/>
      <c r="RKS107" s="184"/>
      <c r="RKT107" s="184"/>
      <c r="RKU107" s="184"/>
      <c r="RKV107" s="184"/>
      <c r="RKW107" s="184"/>
      <c r="RKX107" s="184"/>
      <c r="RKY107" s="184"/>
      <c r="RKZ107" s="184"/>
      <c r="RLA107" s="184"/>
      <c r="RLB107" s="184"/>
      <c r="RLC107" s="184"/>
      <c r="RLD107" s="184"/>
      <c r="RLE107" s="184"/>
      <c r="RLF107" s="184"/>
      <c r="RLG107" s="184"/>
      <c r="RLH107" s="184"/>
      <c r="RLI107" s="184"/>
      <c r="RLJ107" s="184"/>
      <c r="RLK107" s="184"/>
      <c r="RLL107" s="184"/>
      <c r="RLM107" s="184"/>
      <c r="RLN107" s="184"/>
      <c r="RLO107" s="184"/>
      <c r="RLP107" s="184"/>
      <c r="RLQ107" s="184"/>
      <c r="RLR107" s="184"/>
      <c r="RLS107" s="184"/>
      <c r="RLT107" s="184"/>
      <c r="RLU107" s="184"/>
      <c r="RLV107" s="184"/>
      <c r="RLW107" s="184"/>
      <c r="RLX107" s="184"/>
      <c r="RLY107" s="184"/>
      <c r="RLZ107" s="184"/>
      <c r="RMA107" s="184"/>
      <c r="RMB107" s="184"/>
      <c r="RMC107" s="184"/>
      <c r="RMD107" s="184"/>
      <c r="RME107" s="184"/>
      <c r="RMF107" s="184"/>
      <c r="RMG107" s="184"/>
      <c r="RMH107" s="184"/>
      <c r="RMI107" s="184"/>
      <c r="RMJ107" s="184"/>
      <c r="RMK107" s="184"/>
      <c r="RML107" s="184"/>
      <c r="RMM107" s="184"/>
      <c r="RMN107" s="184"/>
      <c r="RMO107" s="184"/>
      <c r="RMP107" s="184"/>
      <c r="RMQ107" s="184"/>
      <c r="RMR107" s="184"/>
      <c r="RMS107" s="184"/>
      <c r="RMT107" s="184"/>
      <c r="RMU107" s="184"/>
      <c r="RMV107" s="184"/>
      <c r="RMW107" s="184"/>
      <c r="RMX107" s="184"/>
      <c r="RMY107" s="184"/>
      <c r="RMZ107" s="184"/>
      <c r="RNA107" s="184"/>
      <c r="RNB107" s="184"/>
      <c r="RNC107" s="184"/>
      <c r="RND107" s="184"/>
      <c r="RNE107" s="184"/>
      <c r="RNF107" s="184"/>
      <c r="RNG107" s="184"/>
      <c r="RNH107" s="184"/>
      <c r="RNI107" s="184"/>
      <c r="RNJ107" s="184"/>
      <c r="RNK107" s="184"/>
      <c r="RNL107" s="184"/>
      <c r="RNM107" s="184"/>
      <c r="RNN107" s="184"/>
      <c r="RNO107" s="184"/>
      <c r="RNP107" s="184"/>
      <c r="RNQ107" s="184"/>
      <c r="RNR107" s="184"/>
      <c r="RNS107" s="184"/>
      <c r="RNT107" s="184"/>
      <c r="RNU107" s="184"/>
      <c r="RNV107" s="184"/>
      <c r="RNW107" s="184"/>
      <c r="RNX107" s="184"/>
      <c r="RNY107" s="184"/>
      <c r="RNZ107" s="184"/>
      <c r="ROA107" s="184"/>
      <c r="ROB107" s="184"/>
      <c r="ROC107" s="184"/>
      <c r="ROD107" s="184"/>
      <c r="ROE107" s="184"/>
      <c r="ROF107" s="184"/>
      <c r="ROG107" s="184"/>
      <c r="ROH107" s="184"/>
      <c r="ROI107" s="184"/>
      <c r="ROJ107" s="184"/>
      <c r="ROK107" s="184"/>
      <c r="ROL107" s="184"/>
      <c r="ROM107" s="184"/>
      <c r="RON107" s="184"/>
      <c r="ROO107" s="184"/>
      <c r="ROP107" s="184"/>
      <c r="ROQ107" s="184"/>
      <c r="ROR107" s="184"/>
      <c r="ROS107" s="184"/>
      <c r="ROT107" s="184"/>
      <c r="ROU107" s="184"/>
      <c r="ROV107" s="184"/>
      <c r="ROW107" s="184"/>
      <c r="ROX107" s="184"/>
      <c r="ROY107" s="184"/>
      <c r="ROZ107" s="184"/>
      <c r="RPA107" s="184"/>
      <c r="RPB107" s="184"/>
      <c r="RPC107" s="184"/>
      <c r="RPD107" s="184"/>
      <c r="RPE107" s="184"/>
      <c r="RPF107" s="184"/>
      <c r="RPG107" s="184"/>
      <c r="RPH107" s="184"/>
      <c r="RPI107" s="184"/>
      <c r="RPJ107" s="184"/>
      <c r="RPK107" s="184"/>
      <c r="RPL107" s="184"/>
      <c r="RPM107" s="184"/>
      <c r="RPN107" s="184"/>
      <c r="RPO107" s="184"/>
      <c r="RPP107" s="184"/>
      <c r="RPQ107" s="184"/>
      <c r="RPR107" s="184"/>
      <c r="RPS107" s="184"/>
      <c r="RPT107" s="184"/>
      <c r="RPU107" s="184"/>
      <c r="RPV107" s="184"/>
      <c r="RPW107" s="184"/>
      <c r="RPX107" s="184"/>
      <c r="RPY107" s="184"/>
      <c r="RPZ107" s="184"/>
      <c r="RQA107" s="184"/>
      <c r="RQB107" s="184"/>
      <c r="RQC107" s="184"/>
      <c r="RQD107" s="184"/>
      <c r="RQE107" s="184"/>
      <c r="RQF107" s="184"/>
      <c r="RQG107" s="184"/>
      <c r="RQH107" s="184"/>
      <c r="RQI107" s="184"/>
      <c r="RQJ107" s="184"/>
      <c r="RQK107" s="184"/>
      <c r="RQL107" s="184"/>
      <c r="RQM107" s="184"/>
      <c r="RQN107" s="184"/>
      <c r="RQO107" s="184"/>
      <c r="RQP107" s="184"/>
      <c r="RQQ107" s="184"/>
      <c r="RQR107" s="184"/>
      <c r="RQS107" s="184"/>
      <c r="RQT107" s="184"/>
      <c r="RQU107" s="184"/>
      <c r="RQV107" s="184"/>
      <c r="RQW107" s="184"/>
      <c r="RQX107" s="184"/>
      <c r="RQY107" s="184"/>
      <c r="RQZ107" s="184"/>
      <c r="RRA107" s="184"/>
      <c r="RRB107" s="184"/>
      <c r="RRC107" s="184"/>
      <c r="RRD107" s="184"/>
      <c r="RRE107" s="184"/>
      <c r="RRF107" s="184"/>
      <c r="RRG107" s="184"/>
      <c r="RRH107" s="184"/>
      <c r="RRI107" s="184"/>
      <c r="RRJ107" s="184"/>
      <c r="RRK107" s="184"/>
      <c r="RRL107" s="184"/>
      <c r="RRM107" s="184"/>
      <c r="RRN107" s="184"/>
      <c r="RRO107" s="184"/>
      <c r="RRP107" s="184"/>
      <c r="RRQ107" s="184"/>
      <c r="RRR107" s="184"/>
      <c r="RRS107" s="184"/>
      <c r="RRT107" s="184"/>
      <c r="RRU107" s="184"/>
      <c r="RRV107" s="184"/>
      <c r="RRW107" s="184"/>
      <c r="RRX107" s="184"/>
      <c r="RRY107" s="184"/>
      <c r="RRZ107" s="184"/>
      <c r="RSA107" s="184"/>
      <c r="RSB107" s="184"/>
      <c r="RSC107" s="184"/>
      <c r="RSD107" s="184"/>
      <c r="RSE107" s="184"/>
      <c r="RSF107" s="184"/>
      <c r="RSG107" s="184"/>
      <c r="RSH107" s="184"/>
      <c r="RSI107" s="184"/>
      <c r="RSJ107" s="184"/>
      <c r="RSK107" s="184"/>
      <c r="RSL107" s="184"/>
      <c r="RSM107" s="184"/>
      <c r="RSN107" s="184"/>
      <c r="RSO107" s="184"/>
      <c r="RSP107" s="184"/>
      <c r="RSQ107" s="184"/>
      <c r="RSR107" s="184"/>
      <c r="RSS107" s="184"/>
      <c r="RST107" s="184"/>
      <c r="RSU107" s="184"/>
      <c r="RSV107" s="184"/>
      <c r="RSW107" s="184"/>
      <c r="RSX107" s="184"/>
      <c r="RSY107" s="184"/>
      <c r="RSZ107" s="184"/>
      <c r="RTA107" s="184"/>
      <c r="RTB107" s="184"/>
      <c r="RTC107" s="184"/>
      <c r="RTD107" s="184"/>
      <c r="RTE107" s="184"/>
      <c r="RTF107" s="184"/>
      <c r="RTG107" s="184"/>
      <c r="RTH107" s="184"/>
      <c r="RTI107" s="184"/>
      <c r="RTJ107" s="184"/>
      <c r="RTK107" s="184"/>
      <c r="RTL107" s="184"/>
      <c r="RTM107" s="184"/>
      <c r="RTN107" s="184"/>
      <c r="RTO107" s="184"/>
      <c r="RTP107" s="184"/>
      <c r="RTQ107" s="184"/>
      <c r="RTR107" s="184"/>
      <c r="RTS107" s="184"/>
      <c r="RTT107" s="184"/>
      <c r="RTU107" s="184"/>
      <c r="RTV107" s="184"/>
      <c r="RTW107" s="184"/>
      <c r="RTX107" s="184"/>
      <c r="RTY107" s="184"/>
      <c r="RTZ107" s="184"/>
      <c r="RUA107" s="184"/>
      <c r="RUB107" s="184"/>
      <c r="RUC107" s="184"/>
      <c r="RUD107" s="184"/>
      <c r="RUE107" s="184"/>
      <c r="RUF107" s="184"/>
      <c r="RUG107" s="184"/>
      <c r="RUH107" s="184"/>
      <c r="RUI107" s="184"/>
      <c r="RUJ107" s="184"/>
      <c r="RUK107" s="184"/>
      <c r="RUL107" s="184"/>
      <c r="RUM107" s="184"/>
      <c r="RUN107" s="184"/>
      <c r="RUO107" s="184"/>
      <c r="RUP107" s="184"/>
      <c r="RUQ107" s="184"/>
      <c r="RUR107" s="184"/>
      <c r="RUS107" s="184"/>
      <c r="RUT107" s="184"/>
      <c r="RUU107" s="184"/>
      <c r="RUV107" s="184"/>
      <c r="RUW107" s="184"/>
      <c r="RUX107" s="184"/>
      <c r="RUY107" s="184"/>
      <c r="RUZ107" s="184"/>
      <c r="RVA107" s="184"/>
      <c r="RVB107" s="184"/>
      <c r="RVC107" s="184"/>
      <c r="RVD107" s="184"/>
      <c r="RVE107" s="184"/>
      <c r="RVF107" s="184"/>
      <c r="RVG107" s="184"/>
      <c r="RVH107" s="184"/>
      <c r="RVI107" s="184"/>
      <c r="RVJ107" s="184"/>
      <c r="RVK107" s="184"/>
      <c r="RVL107" s="184"/>
      <c r="RVM107" s="184"/>
      <c r="RVN107" s="184"/>
      <c r="RVO107" s="184"/>
      <c r="RVP107" s="184"/>
      <c r="RVQ107" s="184"/>
      <c r="RVR107" s="184"/>
      <c r="RVS107" s="184"/>
      <c r="RVT107" s="184"/>
      <c r="RVU107" s="184"/>
      <c r="RVV107" s="184"/>
      <c r="RVW107" s="184"/>
      <c r="RVX107" s="184"/>
      <c r="RVY107" s="184"/>
      <c r="RVZ107" s="184"/>
      <c r="RWA107" s="184"/>
      <c r="RWB107" s="184"/>
      <c r="RWC107" s="184"/>
      <c r="RWD107" s="184"/>
      <c r="RWE107" s="184"/>
      <c r="RWF107" s="184"/>
      <c r="RWG107" s="184"/>
      <c r="RWH107" s="184"/>
      <c r="RWI107" s="184"/>
      <c r="RWJ107" s="184"/>
      <c r="RWK107" s="184"/>
      <c r="RWL107" s="184"/>
      <c r="RWM107" s="184"/>
      <c r="RWN107" s="184"/>
      <c r="RWO107" s="184"/>
      <c r="RWP107" s="184"/>
      <c r="RWQ107" s="184"/>
      <c r="RWR107" s="184"/>
      <c r="RWS107" s="184"/>
      <c r="RWT107" s="184"/>
      <c r="RWU107" s="184"/>
      <c r="RWV107" s="184"/>
      <c r="RWW107" s="184"/>
      <c r="RWX107" s="184"/>
      <c r="RWY107" s="184"/>
      <c r="RWZ107" s="184"/>
      <c r="RXA107" s="184"/>
      <c r="RXB107" s="184"/>
      <c r="RXC107" s="184"/>
      <c r="RXD107" s="184"/>
      <c r="RXE107" s="184"/>
      <c r="RXF107" s="184"/>
      <c r="RXG107" s="184"/>
      <c r="RXH107" s="184"/>
      <c r="RXI107" s="184"/>
      <c r="RXJ107" s="184"/>
      <c r="RXK107" s="184"/>
      <c r="RXL107" s="184"/>
      <c r="RXM107" s="184"/>
      <c r="RXN107" s="184"/>
      <c r="RXO107" s="184"/>
      <c r="RXP107" s="184"/>
      <c r="RXQ107" s="184"/>
      <c r="RXR107" s="184"/>
      <c r="RXS107" s="184"/>
      <c r="RXT107" s="184"/>
      <c r="RXU107" s="184"/>
      <c r="RXV107" s="184"/>
      <c r="RXW107" s="184"/>
      <c r="RXX107" s="184"/>
      <c r="RXY107" s="184"/>
      <c r="RXZ107" s="184"/>
      <c r="RYA107" s="184"/>
      <c r="RYB107" s="184"/>
      <c r="RYC107" s="184"/>
      <c r="RYD107" s="184"/>
      <c r="RYE107" s="184"/>
      <c r="RYF107" s="184"/>
      <c r="RYG107" s="184"/>
      <c r="RYH107" s="184"/>
      <c r="RYI107" s="184"/>
      <c r="RYJ107" s="184"/>
      <c r="RYK107" s="184"/>
      <c r="RYL107" s="184"/>
      <c r="RYM107" s="184"/>
      <c r="RYN107" s="184"/>
      <c r="RYO107" s="184"/>
      <c r="RYP107" s="184"/>
      <c r="RYQ107" s="184"/>
      <c r="RYR107" s="184"/>
      <c r="RYS107" s="184"/>
      <c r="RYT107" s="184"/>
      <c r="RYU107" s="184"/>
      <c r="RYV107" s="184"/>
      <c r="RYW107" s="184"/>
      <c r="RYX107" s="184"/>
      <c r="RYY107" s="184"/>
      <c r="RYZ107" s="184"/>
      <c r="RZA107" s="184"/>
      <c r="RZB107" s="184"/>
      <c r="RZC107" s="184"/>
      <c r="RZD107" s="184"/>
      <c r="RZE107" s="184"/>
      <c r="RZF107" s="184"/>
      <c r="RZG107" s="184"/>
      <c r="RZH107" s="184"/>
      <c r="RZI107" s="184"/>
      <c r="RZJ107" s="184"/>
      <c r="RZK107" s="184"/>
      <c r="RZL107" s="184"/>
      <c r="RZM107" s="184"/>
      <c r="RZN107" s="184"/>
      <c r="RZO107" s="184"/>
      <c r="RZP107" s="184"/>
      <c r="RZQ107" s="184"/>
      <c r="RZR107" s="184"/>
      <c r="RZS107" s="184"/>
      <c r="RZT107" s="184"/>
      <c r="RZU107" s="184"/>
      <c r="RZV107" s="184"/>
      <c r="RZW107" s="184"/>
      <c r="RZX107" s="184"/>
      <c r="RZY107" s="184"/>
      <c r="RZZ107" s="184"/>
      <c r="SAA107" s="184"/>
      <c r="SAB107" s="184"/>
      <c r="SAC107" s="184"/>
      <c r="SAD107" s="184"/>
      <c r="SAE107" s="184"/>
      <c r="SAF107" s="184"/>
      <c r="SAG107" s="184"/>
      <c r="SAH107" s="184"/>
      <c r="SAI107" s="184"/>
      <c r="SAJ107" s="184"/>
      <c r="SAK107" s="184"/>
      <c r="SAL107" s="184"/>
      <c r="SAM107" s="184"/>
      <c r="SAN107" s="184"/>
      <c r="SAO107" s="184"/>
      <c r="SAP107" s="184"/>
      <c r="SAQ107" s="184"/>
      <c r="SAR107" s="184"/>
      <c r="SAS107" s="184"/>
      <c r="SAT107" s="184"/>
      <c r="SAU107" s="184"/>
      <c r="SAV107" s="184"/>
      <c r="SAW107" s="184"/>
      <c r="SAX107" s="184"/>
      <c r="SAY107" s="184"/>
      <c r="SAZ107" s="184"/>
      <c r="SBA107" s="184"/>
      <c r="SBB107" s="184"/>
      <c r="SBC107" s="184"/>
      <c r="SBD107" s="184"/>
      <c r="SBE107" s="184"/>
      <c r="SBF107" s="184"/>
      <c r="SBG107" s="184"/>
      <c r="SBH107" s="184"/>
      <c r="SBI107" s="184"/>
      <c r="SBJ107" s="184"/>
      <c r="SBK107" s="184"/>
      <c r="SBL107" s="184"/>
      <c r="SBM107" s="184"/>
      <c r="SBN107" s="184"/>
      <c r="SBO107" s="184"/>
      <c r="SBP107" s="184"/>
      <c r="SBQ107" s="184"/>
      <c r="SBR107" s="184"/>
      <c r="SBS107" s="184"/>
      <c r="SBT107" s="184"/>
      <c r="SBU107" s="184"/>
      <c r="SBV107" s="184"/>
      <c r="SBW107" s="184"/>
      <c r="SBX107" s="184"/>
      <c r="SBY107" s="184"/>
      <c r="SBZ107" s="184"/>
      <c r="SCA107" s="184"/>
      <c r="SCB107" s="184"/>
      <c r="SCC107" s="184"/>
      <c r="SCD107" s="184"/>
      <c r="SCE107" s="184"/>
      <c r="SCF107" s="184"/>
      <c r="SCG107" s="184"/>
      <c r="SCH107" s="184"/>
      <c r="SCI107" s="184"/>
      <c r="SCJ107" s="184"/>
      <c r="SCK107" s="184"/>
      <c r="SCL107" s="184"/>
      <c r="SCM107" s="184"/>
      <c r="SCN107" s="184"/>
      <c r="SCO107" s="184"/>
      <c r="SCP107" s="184"/>
      <c r="SCQ107" s="184"/>
      <c r="SCR107" s="184"/>
      <c r="SCS107" s="184"/>
      <c r="SCT107" s="184"/>
      <c r="SCU107" s="184"/>
      <c r="SCV107" s="184"/>
      <c r="SCW107" s="184"/>
      <c r="SCX107" s="184"/>
      <c r="SCY107" s="184"/>
      <c r="SCZ107" s="184"/>
      <c r="SDA107" s="184"/>
      <c r="SDB107" s="184"/>
      <c r="SDC107" s="184"/>
      <c r="SDD107" s="184"/>
      <c r="SDE107" s="184"/>
      <c r="SDF107" s="184"/>
      <c r="SDG107" s="184"/>
      <c r="SDH107" s="184"/>
      <c r="SDI107" s="184"/>
      <c r="SDJ107" s="184"/>
      <c r="SDK107" s="184"/>
      <c r="SDL107" s="184"/>
      <c r="SDM107" s="184"/>
      <c r="SDN107" s="184"/>
      <c r="SDO107" s="184"/>
      <c r="SDP107" s="184"/>
      <c r="SDQ107" s="184"/>
      <c r="SDR107" s="184"/>
      <c r="SDS107" s="184"/>
      <c r="SDT107" s="184"/>
      <c r="SDU107" s="184"/>
      <c r="SDV107" s="184"/>
      <c r="SDW107" s="184"/>
      <c r="SDX107" s="184"/>
      <c r="SDY107" s="184"/>
      <c r="SDZ107" s="184"/>
      <c r="SEA107" s="184"/>
      <c r="SEB107" s="184"/>
      <c r="SEC107" s="184"/>
      <c r="SED107" s="184"/>
      <c r="SEE107" s="184"/>
      <c r="SEF107" s="184"/>
      <c r="SEG107" s="184"/>
      <c r="SEH107" s="184"/>
      <c r="SEI107" s="184"/>
      <c r="SEJ107" s="184"/>
      <c r="SEK107" s="184"/>
      <c r="SEL107" s="184"/>
      <c r="SEM107" s="184"/>
      <c r="SEN107" s="184"/>
      <c r="SEO107" s="184"/>
      <c r="SEP107" s="184"/>
      <c r="SEQ107" s="184"/>
      <c r="SER107" s="184"/>
      <c r="SES107" s="184"/>
      <c r="SET107" s="184"/>
      <c r="SEU107" s="184"/>
      <c r="SEV107" s="184"/>
      <c r="SEW107" s="184"/>
      <c r="SEX107" s="184"/>
      <c r="SEY107" s="184"/>
      <c r="SEZ107" s="184"/>
      <c r="SFA107" s="184"/>
      <c r="SFB107" s="184"/>
      <c r="SFC107" s="184"/>
      <c r="SFD107" s="184"/>
      <c r="SFE107" s="184"/>
      <c r="SFF107" s="184"/>
      <c r="SFG107" s="184"/>
      <c r="SFH107" s="184"/>
      <c r="SFI107" s="184"/>
      <c r="SFJ107" s="184"/>
      <c r="SFK107" s="184"/>
      <c r="SFL107" s="184"/>
      <c r="SFM107" s="184"/>
      <c r="SFN107" s="184"/>
      <c r="SFO107" s="184"/>
      <c r="SFP107" s="184"/>
      <c r="SFQ107" s="184"/>
      <c r="SFR107" s="184"/>
      <c r="SFS107" s="184"/>
      <c r="SFT107" s="184"/>
      <c r="SFU107" s="184"/>
      <c r="SFV107" s="184"/>
      <c r="SFW107" s="184"/>
      <c r="SFX107" s="184"/>
      <c r="SFY107" s="184"/>
      <c r="SFZ107" s="184"/>
      <c r="SGA107" s="184"/>
      <c r="SGB107" s="184"/>
      <c r="SGC107" s="184"/>
      <c r="SGD107" s="184"/>
      <c r="SGE107" s="184"/>
      <c r="SGF107" s="184"/>
      <c r="SGG107" s="184"/>
      <c r="SGH107" s="184"/>
      <c r="SGI107" s="184"/>
      <c r="SGJ107" s="184"/>
      <c r="SGK107" s="184"/>
      <c r="SGL107" s="184"/>
      <c r="SGM107" s="184"/>
      <c r="SGN107" s="184"/>
      <c r="SGO107" s="184"/>
      <c r="SGP107" s="184"/>
      <c r="SGQ107" s="184"/>
      <c r="SGR107" s="184"/>
      <c r="SGS107" s="184"/>
      <c r="SGT107" s="184"/>
      <c r="SGU107" s="184"/>
      <c r="SGV107" s="184"/>
      <c r="SGW107" s="184"/>
      <c r="SGX107" s="184"/>
      <c r="SGY107" s="184"/>
      <c r="SGZ107" s="184"/>
      <c r="SHA107" s="184"/>
      <c r="SHB107" s="184"/>
      <c r="SHC107" s="184"/>
      <c r="SHD107" s="184"/>
      <c r="SHE107" s="184"/>
      <c r="SHF107" s="184"/>
      <c r="SHG107" s="184"/>
      <c r="SHH107" s="184"/>
      <c r="SHI107" s="184"/>
      <c r="SHJ107" s="184"/>
      <c r="SHK107" s="184"/>
      <c r="SHL107" s="184"/>
      <c r="SHM107" s="184"/>
      <c r="SHN107" s="184"/>
      <c r="SHO107" s="184"/>
      <c r="SHP107" s="184"/>
      <c r="SHQ107" s="184"/>
      <c r="SHR107" s="184"/>
      <c r="SHS107" s="184"/>
      <c r="SHT107" s="184"/>
      <c r="SHU107" s="184"/>
      <c r="SHV107" s="184"/>
      <c r="SHW107" s="184"/>
      <c r="SHX107" s="184"/>
      <c r="SHY107" s="184"/>
      <c r="SHZ107" s="184"/>
      <c r="SIA107" s="184"/>
      <c r="SIB107" s="184"/>
      <c r="SIC107" s="184"/>
      <c r="SID107" s="184"/>
      <c r="SIE107" s="184"/>
      <c r="SIF107" s="184"/>
      <c r="SIG107" s="184"/>
      <c r="SIH107" s="184"/>
      <c r="SII107" s="184"/>
      <c r="SIJ107" s="184"/>
      <c r="SIK107" s="184"/>
      <c r="SIL107" s="184"/>
      <c r="SIM107" s="184"/>
      <c r="SIN107" s="184"/>
      <c r="SIO107" s="184"/>
      <c r="SIP107" s="184"/>
      <c r="SIQ107" s="184"/>
      <c r="SIR107" s="184"/>
      <c r="SIS107" s="184"/>
      <c r="SIT107" s="184"/>
      <c r="SIU107" s="184"/>
      <c r="SIV107" s="184"/>
      <c r="SIW107" s="184"/>
      <c r="SIX107" s="184"/>
      <c r="SIY107" s="184"/>
      <c r="SIZ107" s="184"/>
      <c r="SJA107" s="184"/>
      <c r="SJB107" s="184"/>
      <c r="SJC107" s="184"/>
      <c r="SJD107" s="184"/>
      <c r="SJE107" s="184"/>
      <c r="SJF107" s="184"/>
      <c r="SJG107" s="184"/>
      <c r="SJH107" s="184"/>
      <c r="SJI107" s="184"/>
      <c r="SJJ107" s="184"/>
      <c r="SJK107" s="184"/>
      <c r="SJL107" s="184"/>
      <c r="SJM107" s="184"/>
      <c r="SJN107" s="184"/>
      <c r="SJO107" s="184"/>
      <c r="SJP107" s="184"/>
      <c r="SJQ107" s="184"/>
      <c r="SJR107" s="184"/>
      <c r="SJS107" s="184"/>
      <c r="SJT107" s="184"/>
      <c r="SJU107" s="184"/>
      <c r="SJV107" s="184"/>
      <c r="SJW107" s="184"/>
      <c r="SJX107" s="184"/>
      <c r="SJY107" s="184"/>
      <c r="SJZ107" s="184"/>
      <c r="SKA107" s="184"/>
      <c r="SKB107" s="184"/>
      <c r="SKC107" s="184"/>
      <c r="SKD107" s="184"/>
      <c r="SKE107" s="184"/>
      <c r="SKF107" s="184"/>
      <c r="SKG107" s="184"/>
      <c r="SKH107" s="184"/>
      <c r="SKI107" s="184"/>
      <c r="SKJ107" s="184"/>
      <c r="SKK107" s="184"/>
      <c r="SKL107" s="184"/>
      <c r="SKM107" s="184"/>
      <c r="SKN107" s="184"/>
      <c r="SKO107" s="184"/>
      <c r="SKP107" s="184"/>
      <c r="SKQ107" s="184"/>
      <c r="SKR107" s="184"/>
      <c r="SKS107" s="184"/>
      <c r="SKT107" s="184"/>
      <c r="SKU107" s="184"/>
      <c r="SKV107" s="184"/>
      <c r="SKW107" s="184"/>
      <c r="SKX107" s="184"/>
      <c r="SKY107" s="184"/>
      <c r="SKZ107" s="184"/>
      <c r="SLA107" s="184"/>
      <c r="SLB107" s="184"/>
      <c r="SLC107" s="184"/>
      <c r="SLD107" s="184"/>
      <c r="SLE107" s="184"/>
      <c r="SLF107" s="184"/>
      <c r="SLG107" s="184"/>
      <c r="SLH107" s="184"/>
      <c r="SLI107" s="184"/>
      <c r="SLJ107" s="184"/>
      <c r="SLK107" s="184"/>
      <c r="SLL107" s="184"/>
      <c r="SLM107" s="184"/>
      <c r="SLN107" s="184"/>
      <c r="SLO107" s="184"/>
      <c r="SLP107" s="184"/>
      <c r="SLQ107" s="184"/>
      <c r="SLR107" s="184"/>
      <c r="SLS107" s="184"/>
      <c r="SLT107" s="184"/>
      <c r="SLU107" s="184"/>
      <c r="SLV107" s="184"/>
      <c r="SLW107" s="184"/>
      <c r="SLX107" s="184"/>
      <c r="SLY107" s="184"/>
      <c r="SLZ107" s="184"/>
      <c r="SMA107" s="184"/>
      <c r="SMB107" s="184"/>
      <c r="SMC107" s="184"/>
      <c r="SMD107" s="184"/>
      <c r="SME107" s="184"/>
      <c r="SMF107" s="184"/>
      <c r="SMG107" s="184"/>
      <c r="SMH107" s="184"/>
      <c r="SMI107" s="184"/>
      <c r="SMJ107" s="184"/>
      <c r="SMK107" s="184"/>
      <c r="SML107" s="184"/>
      <c r="SMM107" s="184"/>
      <c r="SMN107" s="184"/>
      <c r="SMO107" s="184"/>
      <c r="SMP107" s="184"/>
      <c r="SMQ107" s="184"/>
      <c r="SMR107" s="184"/>
      <c r="SMS107" s="184"/>
      <c r="SMT107" s="184"/>
      <c r="SMU107" s="184"/>
      <c r="SMV107" s="184"/>
      <c r="SMW107" s="184"/>
      <c r="SMX107" s="184"/>
      <c r="SMY107" s="184"/>
      <c r="SMZ107" s="184"/>
      <c r="SNA107" s="184"/>
      <c r="SNB107" s="184"/>
      <c r="SNC107" s="184"/>
      <c r="SND107" s="184"/>
      <c r="SNE107" s="184"/>
      <c r="SNF107" s="184"/>
      <c r="SNG107" s="184"/>
      <c r="SNH107" s="184"/>
      <c r="SNI107" s="184"/>
      <c r="SNJ107" s="184"/>
      <c r="SNK107" s="184"/>
      <c r="SNL107" s="184"/>
      <c r="SNM107" s="184"/>
      <c r="SNN107" s="184"/>
      <c r="SNO107" s="184"/>
      <c r="SNP107" s="184"/>
      <c r="SNQ107" s="184"/>
      <c r="SNR107" s="184"/>
      <c r="SNS107" s="184"/>
      <c r="SNT107" s="184"/>
      <c r="SNU107" s="184"/>
      <c r="SNV107" s="184"/>
      <c r="SNW107" s="184"/>
      <c r="SNX107" s="184"/>
      <c r="SNY107" s="184"/>
      <c r="SNZ107" s="184"/>
      <c r="SOA107" s="184"/>
      <c r="SOB107" s="184"/>
      <c r="SOC107" s="184"/>
      <c r="SOD107" s="184"/>
      <c r="SOE107" s="184"/>
      <c r="SOF107" s="184"/>
      <c r="SOG107" s="184"/>
      <c r="SOH107" s="184"/>
      <c r="SOI107" s="184"/>
      <c r="SOJ107" s="184"/>
      <c r="SOK107" s="184"/>
      <c r="SOL107" s="184"/>
      <c r="SOM107" s="184"/>
      <c r="SON107" s="184"/>
      <c r="SOO107" s="184"/>
      <c r="SOP107" s="184"/>
      <c r="SOQ107" s="184"/>
      <c r="SOR107" s="184"/>
      <c r="SOS107" s="184"/>
      <c r="SOT107" s="184"/>
      <c r="SOU107" s="184"/>
      <c r="SOV107" s="184"/>
      <c r="SOW107" s="184"/>
      <c r="SOX107" s="184"/>
      <c r="SOY107" s="184"/>
      <c r="SOZ107" s="184"/>
      <c r="SPA107" s="184"/>
      <c r="SPB107" s="184"/>
      <c r="SPC107" s="184"/>
      <c r="SPD107" s="184"/>
      <c r="SPE107" s="184"/>
      <c r="SPF107" s="184"/>
      <c r="SPG107" s="184"/>
      <c r="SPH107" s="184"/>
      <c r="SPI107" s="184"/>
      <c r="SPJ107" s="184"/>
      <c r="SPK107" s="184"/>
      <c r="SPL107" s="184"/>
      <c r="SPM107" s="184"/>
      <c r="SPN107" s="184"/>
      <c r="SPO107" s="184"/>
      <c r="SPP107" s="184"/>
      <c r="SPQ107" s="184"/>
      <c r="SPR107" s="184"/>
      <c r="SPS107" s="184"/>
      <c r="SPT107" s="184"/>
      <c r="SPU107" s="184"/>
      <c r="SPV107" s="184"/>
      <c r="SPW107" s="184"/>
      <c r="SPX107" s="184"/>
      <c r="SPY107" s="184"/>
      <c r="SPZ107" s="184"/>
      <c r="SQA107" s="184"/>
      <c r="SQB107" s="184"/>
      <c r="SQC107" s="184"/>
      <c r="SQD107" s="184"/>
      <c r="SQE107" s="184"/>
      <c r="SQF107" s="184"/>
      <c r="SQG107" s="184"/>
      <c r="SQH107" s="184"/>
      <c r="SQI107" s="184"/>
      <c r="SQJ107" s="184"/>
      <c r="SQK107" s="184"/>
      <c r="SQL107" s="184"/>
      <c r="SQM107" s="184"/>
      <c r="SQN107" s="184"/>
      <c r="SQO107" s="184"/>
      <c r="SQP107" s="184"/>
      <c r="SQQ107" s="184"/>
      <c r="SQR107" s="184"/>
      <c r="SQS107" s="184"/>
      <c r="SQT107" s="184"/>
      <c r="SQU107" s="184"/>
      <c r="SQV107" s="184"/>
      <c r="SQW107" s="184"/>
      <c r="SQX107" s="184"/>
      <c r="SQY107" s="184"/>
      <c r="SQZ107" s="184"/>
      <c r="SRA107" s="184"/>
      <c r="SRB107" s="184"/>
      <c r="SRC107" s="184"/>
      <c r="SRD107" s="184"/>
      <c r="SRE107" s="184"/>
      <c r="SRF107" s="184"/>
      <c r="SRG107" s="184"/>
      <c r="SRH107" s="184"/>
      <c r="SRI107" s="184"/>
      <c r="SRJ107" s="184"/>
      <c r="SRK107" s="184"/>
      <c r="SRL107" s="184"/>
      <c r="SRM107" s="184"/>
      <c r="SRN107" s="184"/>
      <c r="SRO107" s="184"/>
      <c r="SRP107" s="184"/>
      <c r="SRQ107" s="184"/>
      <c r="SRR107" s="184"/>
      <c r="SRS107" s="184"/>
      <c r="SRT107" s="184"/>
      <c r="SRU107" s="184"/>
      <c r="SRV107" s="184"/>
      <c r="SRW107" s="184"/>
      <c r="SRX107" s="184"/>
      <c r="SRY107" s="184"/>
      <c r="SRZ107" s="184"/>
      <c r="SSA107" s="184"/>
      <c r="SSB107" s="184"/>
      <c r="SSC107" s="184"/>
      <c r="SSD107" s="184"/>
      <c r="SSE107" s="184"/>
      <c r="SSF107" s="184"/>
      <c r="SSG107" s="184"/>
      <c r="SSH107" s="184"/>
      <c r="SSI107" s="184"/>
      <c r="SSJ107" s="184"/>
      <c r="SSK107" s="184"/>
      <c r="SSL107" s="184"/>
      <c r="SSM107" s="184"/>
      <c r="SSN107" s="184"/>
      <c r="SSO107" s="184"/>
      <c r="SSP107" s="184"/>
      <c r="SSQ107" s="184"/>
      <c r="SSR107" s="184"/>
      <c r="SSS107" s="184"/>
      <c r="SST107" s="184"/>
      <c r="SSU107" s="184"/>
      <c r="SSV107" s="184"/>
      <c r="SSW107" s="184"/>
      <c r="SSX107" s="184"/>
      <c r="SSY107" s="184"/>
      <c r="SSZ107" s="184"/>
      <c r="STA107" s="184"/>
      <c r="STB107" s="184"/>
      <c r="STC107" s="184"/>
      <c r="STD107" s="184"/>
      <c r="STE107" s="184"/>
      <c r="STF107" s="184"/>
      <c r="STG107" s="184"/>
      <c r="STH107" s="184"/>
      <c r="STI107" s="184"/>
      <c r="STJ107" s="184"/>
      <c r="STK107" s="184"/>
      <c r="STL107" s="184"/>
      <c r="STM107" s="184"/>
      <c r="STN107" s="184"/>
      <c r="STO107" s="184"/>
      <c r="STP107" s="184"/>
      <c r="STQ107" s="184"/>
      <c r="STR107" s="184"/>
      <c r="STS107" s="184"/>
      <c r="STT107" s="184"/>
      <c r="STU107" s="184"/>
      <c r="STV107" s="184"/>
      <c r="STW107" s="184"/>
      <c r="STX107" s="184"/>
      <c r="STY107" s="184"/>
      <c r="STZ107" s="184"/>
      <c r="SUA107" s="184"/>
      <c r="SUB107" s="184"/>
      <c r="SUC107" s="184"/>
      <c r="SUD107" s="184"/>
      <c r="SUE107" s="184"/>
      <c r="SUF107" s="184"/>
      <c r="SUG107" s="184"/>
      <c r="SUH107" s="184"/>
      <c r="SUI107" s="184"/>
      <c r="SUJ107" s="184"/>
      <c r="SUK107" s="184"/>
      <c r="SUL107" s="184"/>
      <c r="SUM107" s="184"/>
      <c r="SUN107" s="184"/>
      <c r="SUO107" s="184"/>
      <c r="SUP107" s="184"/>
      <c r="SUQ107" s="184"/>
      <c r="SUR107" s="184"/>
      <c r="SUS107" s="184"/>
      <c r="SUT107" s="184"/>
      <c r="SUU107" s="184"/>
      <c r="SUV107" s="184"/>
      <c r="SUW107" s="184"/>
      <c r="SUX107" s="184"/>
      <c r="SUY107" s="184"/>
      <c r="SUZ107" s="184"/>
      <c r="SVA107" s="184"/>
      <c r="SVB107" s="184"/>
      <c r="SVC107" s="184"/>
      <c r="SVD107" s="184"/>
      <c r="SVE107" s="184"/>
      <c r="SVF107" s="184"/>
      <c r="SVG107" s="184"/>
      <c r="SVH107" s="184"/>
      <c r="SVI107" s="184"/>
      <c r="SVJ107" s="184"/>
      <c r="SVK107" s="184"/>
      <c r="SVL107" s="184"/>
      <c r="SVM107" s="184"/>
      <c r="SVN107" s="184"/>
      <c r="SVO107" s="184"/>
      <c r="SVP107" s="184"/>
      <c r="SVQ107" s="184"/>
      <c r="SVR107" s="184"/>
      <c r="SVS107" s="184"/>
      <c r="SVT107" s="184"/>
      <c r="SVU107" s="184"/>
      <c r="SVV107" s="184"/>
      <c r="SVW107" s="184"/>
      <c r="SVX107" s="184"/>
      <c r="SVY107" s="184"/>
      <c r="SVZ107" s="184"/>
      <c r="SWA107" s="184"/>
      <c r="SWB107" s="184"/>
      <c r="SWC107" s="184"/>
      <c r="SWD107" s="184"/>
      <c r="SWE107" s="184"/>
      <c r="SWF107" s="184"/>
      <c r="SWG107" s="184"/>
      <c r="SWH107" s="184"/>
      <c r="SWI107" s="184"/>
      <c r="SWJ107" s="184"/>
      <c r="SWK107" s="184"/>
      <c r="SWL107" s="184"/>
      <c r="SWM107" s="184"/>
      <c r="SWN107" s="184"/>
      <c r="SWO107" s="184"/>
      <c r="SWP107" s="184"/>
      <c r="SWQ107" s="184"/>
      <c r="SWR107" s="184"/>
      <c r="SWS107" s="184"/>
      <c r="SWT107" s="184"/>
      <c r="SWU107" s="184"/>
      <c r="SWV107" s="184"/>
      <c r="SWW107" s="184"/>
      <c r="SWX107" s="184"/>
      <c r="SWY107" s="184"/>
      <c r="SWZ107" s="184"/>
      <c r="SXA107" s="184"/>
      <c r="SXB107" s="184"/>
      <c r="SXC107" s="184"/>
      <c r="SXD107" s="184"/>
      <c r="SXE107" s="184"/>
      <c r="SXF107" s="184"/>
      <c r="SXG107" s="184"/>
      <c r="SXH107" s="184"/>
      <c r="SXI107" s="184"/>
      <c r="SXJ107" s="184"/>
      <c r="SXK107" s="184"/>
      <c r="SXL107" s="184"/>
      <c r="SXM107" s="184"/>
      <c r="SXN107" s="184"/>
      <c r="SXO107" s="184"/>
      <c r="SXP107" s="184"/>
      <c r="SXQ107" s="184"/>
      <c r="SXR107" s="184"/>
      <c r="SXS107" s="184"/>
      <c r="SXT107" s="184"/>
      <c r="SXU107" s="184"/>
      <c r="SXV107" s="184"/>
      <c r="SXW107" s="184"/>
      <c r="SXX107" s="184"/>
      <c r="SXY107" s="184"/>
      <c r="SXZ107" s="184"/>
      <c r="SYA107" s="184"/>
      <c r="SYB107" s="184"/>
      <c r="SYC107" s="184"/>
      <c r="SYD107" s="184"/>
      <c r="SYE107" s="184"/>
      <c r="SYF107" s="184"/>
      <c r="SYG107" s="184"/>
      <c r="SYH107" s="184"/>
      <c r="SYI107" s="184"/>
      <c r="SYJ107" s="184"/>
      <c r="SYK107" s="184"/>
      <c r="SYL107" s="184"/>
      <c r="SYM107" s="184"/>
      <c r="SYN107" s="184"/>
      <c r="SYO107" s="184"/>
      <c r="SYP107" s="184"/>
      <c r="SYQ107" s="184"/>
      <c r="SYR107" s="184"/>
      <c r="SYS107" s="184"/>
      <c r="SYT107" s="184"/>
      <c r="SYU107" s="184"/>
      <c r="SYV107" s="184"/>
      <c r="SYW107" s="184"/>
      <c r="SYX107" s="184"/>
      <c r="SYY107" s="184"/>
      <c r="SYZ107" s="184"/>
      <c r="SZA107" s="184"/>
      <c r="SZB107" s="184"/>
      <c r="SZC107" s="184"/>
      <c r="SZD107" s="184"/>
      <c r="SZE107" s="184"/>
      <c r="SZF107" s="184"/>
      <c r="SZG107" s="184"/>
      <c r="SZH107" s="184"/>
      <c r="SZI107" s="184"/>
      <c r="SZJ107" s="184"/>
      <c r="SZK107" s="184"/>
      <c r="SZL107" s="184"/>
      <c r="SZM107" s="184"/>
      <c r="SZN107" s="184"/>
      <c r="SZO107" s="184"/>
      <c r="SZP107" s="184"/>
      <c r="SZQ107" s="184"/>
      <c r="SZR107" s="184"/>
      <c r="SZS107" s="184"/>
      <c r="SZT107" s="184"/>
      <c r="SZU107" s="184"/>
      <c r="SZV107" s="184"/>
      <c r="SZW107" s="184"/>
      <c r="SZX107" s="184"/>
      <c r="SZY107" s="184"/>
      <c r="SZZ107" s="184"/>
      <c r="TAA107" s="184"/>
      <c r="TAB107" s="184"/>
      <c r="TAC107" s="184"/>
      <c r="TAD107" s="184"/>
      <c r="TAE107" s="184"/>
      <c r="TAF107" s="184"/>
      <c r="TAG107" s="184"/>
      <c r="TAH107" s="184"/>
      <c r="TAI107" s="184"/>
      <c r="TAJ107" s="184"/>
      <c r="TAK107" s="184"/>
      <c r="TAL107" s="184"/>
      <c r="TAM107" s="184"/>
      <c r="TAN107" s="184"/>
      <c r="TAO107" s="184"/>
      <c r="TAP107" s="184"/>
      <c r="TAQ107" s="184"/>
      <c r="TAR107" s="184"/>
      <c r="TAS107" s="184"/>
      <c r="TAT107" s="184"/>
      <c r="TAU107" s="184"/>
      <c r="TAV107" s="184"/>
      <c r="TAW107" s="184"/>
      <c r="TAX107" s="184"/>
      <c r="TAY107" s="184"/>
      <c r="TAZ107" s="184"/>
      <c r="TBA107" s="184"/>
      <c r="TBB107" s="184"/>
      <c r="TBC107" s="184"/>
      <c r="TBD107" s="184"/>
      <c r="TBE107" s="184"/>
      <c r="TBF107" s="184"/>
      <c r="TBG107" s="184"/>
      <c r="TBH107" s="184"/>
      <c r="TBI107" s="184"/>
      <c r="TBJ107" s="184"/>
      <c r="TBK107" s="184"/>
      <c r="TBL107" s="184"/>
      <c r="TBM107" s="184"/>
      <c r="TBN107" s="184"/>
      <c r="TBO107" s="184"/>
      <c r="TBP107" s="184"/>
      <c r="TBQ107" s="184"/>
      <c r="TBR107" s="184"/>
      <c r="TBS107" s="184"/>
      <c r="TBT107" s="184"/>
      <c r="TBU107" s="184"/>
      <c r="TBV107" s="184"/>
      <c r="TBW107" s="184"/>
      <c r="TBX107" s="184"/>
      <c r="TBY107" s="184"/>
      <c r="TBZ107" s="184"/>
      <c r="TCA107" s="184"/>
      <c r="TCB107" s="184"/>
      <c r="TCC107" s="184"/>
      <c r="TCD107" s="184"/>
      <c r="TCE107" s="184"/>
      <c r="TCF107" s="184"/>
      <c r="TCG107" s="184"/>
      <c r="TCH107" s="184"/>
      <c r="TCI107" s="184"/>
      <c r="TCJ107" s="184"/>
      <c r="TCK107" s="184"/>
      <c r="TCL107" s="184"/>
      <c r="TCM107" s="184"/>
      <c r="TCN107" s="184"/>
      <c r="TCO107" s="184"/>
      <c r="TCP107" s="184"/>
      <c r="TCQ107" s="184"/>
      <c r="TCR107" s="184"/>
      <c r="TCS107" s="184"/>
      <c r="TCT107" s="184"/>
      <c r="TCU107" s="184"/>
      <c r="TCV107" s="184"/>
      <c r="TCW107" s="184"/>
      <c r="TCX107" s="184"/>
      <c r="TCY107" s="184"/>
      <c r="TCZ107" s="184"/>
      <c r="TDA107" s="184"/>
      <c r="TDB107" s="184"/>
      <c r="TDC107" s="184"/>
      <c r="TDD107" s="184"/>
      <c r="TDE107" s="184"/>
      <c r="TDF107" s="184"/>
      <c r="TDG107" s="184"/>
      <c r="TDH107" s="184"/>
      <c r="TDI107" s="184"/>
      <c r="TDJ107" s="184"/>
      <c r="TDK107" s="184"/>
      <c r="TDL107" s="184"/>
      <c r="TDM107" s="184"/>
      <c r="TDN107" s="184"/>
      <c r="TDO107" s="184"/>
      <c r="TDP107" s="184"/>
      <c r="TDQ107" s="184"/>
      <c r="TDR107" s="184"/>
      <c r="TDS107" s="184"/>
      <c r="TDT107" s="184"/>
      <c r="TDU107" s="184"/>
      <c r="TDV107" s="184"/>
      <c r="TDW107" s="184"/>
      <c r="TDX107" s="184"/>
      <c r="TDY107" s="184"/>
      <c r="TDZ107" s="184"/>
      <c r="TEA107" s="184"/>
      <c r="TEB107" s="184"/>
      <c r="TEC107" s="184"/>
      <c r="TED107" s="184"/>
      <c r="TEE107" s="184"/>
      <c r="TEF107" s="184"/>
      <c r="TEG107" s="184"/>
      <c r="TEH107" s="184"/>
      <c r="TEI107" s="184"/>
      <c r="TEJ107" s="184"/>
      <c r="TEK107" s="184"/>
      <c r="TEL107" s="184"/>
      <c r="TEM107" s="184"/>
      <c r="TEN107" s="184"/>
      <c r="TEO107" s="184"/>
      <c r="TEP107" s="184"/>
      <c r="TEQ107" s="184"/>
      <c r="TER107" s="184"/>
      <c r="TES107" s="184"/>
      <c r="TET107" s="184"/>
      <c r="TEU107" s="184"/>
      <c r="TEV107" s="184"/>
      <c r="TEW107" s="184"/>
      <c r="TEX107" s="184"/>
      <c r="TEY107" s="184"/>
      <c r="TEZ107" s="184"/>
      <c r="TFA107" s="184"/>
      <c r="TFB107" s="184"/>
      <c r="TFC107" s="184"/>
      <c r="TFD107" s="184"/>
      <c r="TFE107" s="184"/>
      <c r="TFF107" s="184"/>
      <c r="TFG107" s="184"/>
      <c r="TFH107" s="184"/>
      <c r="TFI107" s="184"/>
      <c r="TFJ107" s="184"/>
      <c r="TFK107" s="184"/>
      <c r="TFL107" s="184"/>
      <c r="TFM107" s="184"/>
      <c r="TFN107" s="184"/>
      <c r="TFO107" s="184"/>
      <c r="TFP107" s="184"/>
      <c r="TFQ107" s="184"/>
      <c r="TFR107" s="184"/>
      <c r="TFS107" s="184"/>
      <c r="TFT107" s="184"/>
      <c r="TFU107" s="184"/>
      <c r="TFV107" s="184"/>
      <c r="TFW107" s="184"/>
      <c r="TFX107" s="184"/>
      <c r="TFY107" s="184"/>
      <c r="TFZ107" s="184"/>
      <c r="TGA107" s="184"/>
      <c r="TGB107" s="184"/>
      <c r="TGC107" s="184"/>
      <c r="TGD107" s="184"/>
      <c r="TGE107" s="184"/>
      <c r="TGF107" s="184"/>
      <c r="TGG107" s="184"/>
      <c r="TGH107" s="184"/>
      <c r="TGI107" s="184"/>
      <c r="TGJ107" s="184"/>
      <c r="TGK107" s="184"/>
      <c r="TGL107" s="184"/>
      <c r="TGM107" s="184"/>
      <c r="TGN107" s="184"/>
      <c r="TGO107" s="184"/>
      <c r="TGP107" s="184"/>
      <c r="TGQ107" s="184"/>
      <c r="TGR107" s="184"/>
      <c r="TGS107" s="184"/>
      <c r="TGT107" s="184"/>
      <c r="TGU107" s="184"/>
      <c r="TGV107" s="184"/>
      <c r="TGW107" s="184"/>
      <c r="TGX107" s="184"/>
      <c r="TGY107" s="184"/>
      <c r="TGZ107" s="184"/>
      <c r="THA107" s="184"/>
      <c r="THB107" s="184"/>
      <c r="THC107" s="184"/>
      <c r="THD107" s="184"/>
      <c r="THE107" s="184"/>
      <c r="THF107" s="184"/>
      <c r="THG107" s="184"/>
      <c r="THH107" s="184"/>
      <c r="THI107" s="184"/>
      <c r="THJ107" s="184"/>
      <c r="THK107" s="184"/>
      <c r="THL107" s="184"/>
      <c r="THM107" s="184"/>
      <c r="THN107" s="184"/>
      <c r="THO107" s="184"/>
      <c r="THP107" s="184"/>
      <c r="THQ107" s="184"/>
      <c r="THR107" s="184"/>
      <c r="THS107" s="184"/>
      <c r="THT107" s="184"/>
      <c r="THU107" s="184"/>
      <c r="THV107" s="184"/>
      <c r="THW107" s="184"/>
      <c r="THX107" s="184"/>
      <c r="THY107" s="184"/>
      <c r="THZ107" s="184"/>
      <c r="TIA107" s="184"/>
      <c r="TIB107" s="184"/>
      <c r="TIC107" s="184"/>
      <c r="TID107" s="184"/>
      <c r="TIE107" s="184"/>
      <c r="TIF107" s="184"/>
      <c r="TIG107" s="184"/>
      <c r="TIH107" s="184"/>
      <c r="TII107" s="184"/>
      <c r="TIJ107" s="184"/>
      <c r="TIK107" s="184"/>
      <c r="TIL107" s="184"/>
      <c r="TIM107" s="184"/>
      <c r="TIN107" s="184"/>
      <c r="TIO107" s="184"/>
      <c r="TIP107" s="184"/>
      <c r="TIQ107" s="184"/>
      <c r="TIR107" s="184"/>
      <c r="TIS107" s="184"/>
      <c r="TIT107" s="184"/>
      <c r="TIU107" s="184"/>
      <c r="TIV107" s="184"/>
      <c r="TIW107" s="184"/>
      <c r="TIX107" s="184"/>
      <c r="TIY107" s="184"/>
      <c r="TIZ107" s="184"/>
      <c r="TJA107" s="184"/>
      <c r="TJB107" s="184"/>
      <c r="TJC107" s="184"/>
      <c r="TJD107" s="184"/>
      <c r="TJE107" s="184"/>
      <c r="TJF107" s="184"/>
      <c r="TJG107" s="184"/>
      <c r="TJH107" s="184"/>
      <c r="TJI107" s="184"/>
      <c r="TJJ107" s="184"/>
      <c r="TJK107" s="184"/>
      <c r="TJL107" s="184"/>
      <c r="TJM107" s="184"/>
      <c r="TJN107" s="184"/>
      <c r="TJO107" s="184"/>
      <c r="TJP107" s="184"/>
      <c r="TJQ107" s="184"/>
      <c r="TJR107" s="184"/>
      <c r="TJS107" s="184"/>
      <c r="TJT107" s="184"/>
      <c r="TJU107" s="184"/>
      <c r="TJV107" s="184"/>
      <c r="TJW107" s="184"/>
      <c r="TJX107" s="184"/>
      <c r="TJY107" s="184"/>
      <c r="TJZ107" s="184"/>
      <c r="TKA107" s="184"/>
      <c r="TKB107" s="184"/>
      <c r="TKC107" s="184"/>
      <c r="TKD107" s="184"/>
      <c r="TKE107" s="184"/>
      <c r="TKF107" s="184"/>
      <c r="TKG107" s="184"/>
      <c r="TKH107" s="184"/>
      <c r="TKI107" s="184"/>
      <c r="TKJ107" s="184"/>
      <c r="TKK107" s="184"/>
      <c r="TKL107" s="184"/>
      <c r="TKM107" s="184"/>
      <c r="TKN107" s="184"/>
      <c r="TKO107" s="184"/>
      <c r="TKP107" s="184"/>
      <c r="TKQ107" s="184"/>
      <c r="TKR107" s="184"/>
      <c r="TKS107" s="184"/>
      <c r="TKT107" s="184"/>
      <c r="TKU107" s="184"/>
      <c r="TKV107" s="184"/>
      <c r="TKW107" s="184"/>
      <c r="TKX107" s="184"/>
      <c r="TKY107" s="184"/>
      <c r="TKZ107" s="184"/>
      <c r="TLA107" s="184"/>
      <c r="TLB107" s="184"/>
      <c r="TLC107" s="184"/>
      <c r="TLD107" s="184"/>
      <c r="TLE107" s="184"/>
      <c r="TLF107" s="184"/>
      <c r="TLG107" s="184"/>
      <c r="TLH107" s="184"/>
      <c r="TLI107" s="184"/>
      <c r="TLJ107" s="184"/>
      <c r="TLK107" s="184"/>
      <c r="TLL107" s="184"/>
      <c r="TLM107" s="184"/>
      <c r="TLN107" s="184"/>
      <c r="TLO107" s="184"/>
      <c r="TLP107" s="184"/>
      <c r="TLQ107" s="184"/>
      <c r="TLR107" s="184"/>
      <c r="TLS107" s="184"/>
      <c r="TLT107" s="184"/>
      <c r="TLU107" s="184"/>
      <c r="TLV107" s="184"/>
      <c r="TLW107" s="184"/>
      <c r="TLX107" s="184"/>
      <c r="TLY107" s="184"/>
      <c r="TLZ107" s="184"/>
      <c r="TMA107" s="184"/>
      <c r="TMB107" s="184"/>
      <c r="TMC107" s="184"/>
      <c r="TMD107" s="184"/>
      <c r="TME107" s="184"/>
      <c r="TMF107" s="184"/>
      <c r="TMG107" s="184"/>
      <c r="TMH107" s="184"/>
      <c r="TMI107" s="184"/>
      <c r="TMJ107" s="184"/>
      <c r="TMK107" s="184"/>
      <c r="TML107" s="184"/>
      <c r="TMM107" s="184"/>
      <c r="TMN107" s="184"/>
      <c r="TMO107" s="184"/>
      <c r="TMP107" s="184"/>
      <c r="TMQ107" s="184"/>
      <c r="TMR107" s="184"/>
      <c r="TMS107" s="184"/>
      <c r="TMT107" s="184"/>
      <c r="TMU107" s="184"/>
      <c r="TMV107" s="184"/>
      <c r="TMW107" s="184"/>
      <c r="TMX107" s="184"/>
      <c r="TMY107" s="184"/>
      <c r="TMZ107" s="184"/>
      <c r="TNA107" s="184"/>
      <c r="TNB107" s="184"/>
      <c r="TNC107" s="184"/>
      <c r="TND107" s="184"/>
      <c r="TNE107" s="184"/>
      <c r="TNF107" s="184"/>
      <c r="TNG107" s="184"/>
      <c r="TNH107" s="184"/>
      <c r="TNI107" s="184"/>
      <c r="TNJ107" s="184"/>
      <c r="TNK107" s="184"/>
      <c r="TNL107" s="184"/>
      <c r="TNM107" s="184"/>
      <c r="TNN107" s="184"/>
      <c r="TNO107" s="184"/>
      <c r="TNP107" s="184"/>
      <c r="TNQ107" s="184"/>
      <c r="TNR107" s="184"/>
      <c r="TNS107" s="184"/>
      <c r="TNT107" s="184"/>
      <c r="TNU107" s="184"/>
      <c r="TNV107" s="184"/>
      <c r="TNW107" s="184"/>
      <c r="TNX107" s="184"/>
      <c r="TNY107" s="184"/>
      <c r="TNZ107" s="184"/>
      <c r="TOA107" s="184"/>
      <c r="TOB107" s="184"/>
      <c r="TOC107" s="184"/>
      <c r="TOD107" s="184"/>
      <c r="TOE107" s="184"/>
      <c r="TOF107" s="184"/>
      <c r="TOG107" s="184"/>
      <c r="TOH107" s="184"/>
      <c r="TOI107" s="184"/>
      <c r="TOJ107" s="184"/>
      <c r="TOK107" s="184"/>
      <c r="TOL107" s="184"/>
      <c r="TOM107" s="184"/>
      <c r="TON107" s="184"/>
      <c r="TOO107" s="184"/>
      <c r="TOP107" s="184"/>
      <c r="TOQ107" s="184"/>
      <c r="TOR107" s="184"/>
      <c r="TOS107" s="184"/>
      <c r="TOT107" s="184"/>
      <c r="TOU107" s="184"/>
      <c r="TOV107" s="184"/>
      <c r="TOW107" s="184"/>
      <c r="TOX107" s="184"/>
      <c r="TOY107" s="184"/>
      <c r="TOZ107" s="184"/>
      <c r="TPA107" s="184"/>
      <c r="TPB107" s="184"/>
      <c r="TPC107" s="184"/>
      <c r="TPD107" s="184"/>
      <c r="TPE107" s="184"/>
      <c r="TPF107" s="184"/>
      <c r="TPG107" s="184"/>
      <c r="TPH107" s="184"/>
      <c r="TPI107" s="184"/>
      <c r="TPJ107" s="184"/>
      <c r="TPK107" s="184"/>
      <c r="TPL107" s="184"/>
      <c r="TPM107" s="184"/>
      <c r="TPN107" s="184"/>
      <c r="TPO107" s="184"/>
      <c r="TPP107" s="184"/>
      <c r="TPQ107" s="184"/>
      <c r="TPR107" s="184"/>
      <c r="TPS107" s="184"/>
      <c r="TPT107" s="184"/>
      <c r="TPU107" s="184"/>
      <c r="TPV107" s="184"/>
      <c r="TPW107" s="184"/>
      <c r="TPX107" s="184"/>
      <c r="TPY107" s="184"/>
      <c r="TPZ107" s="184"/>
      <c r="TQA107" s="184"/>
      <c r="TQB107" s="184"/>
      <c r="TQC107" s="184"/>
      <c r="TQD107" s="184"/>
      <c r="TQE107" s="184"/>
      <c r="TQF107" s="184"/>
      <c r="TQG107" s="184"/>
      <c r="TQH107" s="184"/>
      <c r="TQI107" s="184"/>
      <c r="TQJ107" s="184"/>
      <c r="TQK107" s="184"/>
      <c r="TQL107" s="184"/>
      <c r="TQM107" s="184"/>
      <c r="TQN107" s="184"/>
      <c r="TQO107" s="184"/>
      <c r="TQP107" s="184"/>
      <c r="TQQ107" s="184"/>
      <c r="TQR107" s="184"/>
      <c r="TQS107" s="184"/>
      <c r="TQT107" s="184"/>
      <c r="TQU107" s="184"/>
      <c r="TQV107" s="184"/>
      <c r="TQW107" s="184"/>
      <c r="TQX107" s="184"/>
      <c r="TQY107" s="184"/>
      <c r="TQZ107" s="184"/>
      <c r="TRA107" s="184"/>
      <c r="TRB107" s="184"/>
      <c r="TRC107" s="184"/>
      <c r="TRD107" s="184"/>
      <c r="TRE107" s="184"/>
      <c r="TRF107" s="184"/>
      <c r="TRG107" s="184"/>
      <c r="TRH107" s="184"/>
      <c r="TRI107" s="184"/>
      <c r="TRJ107" s="184"/>
      <c r="TRK107" s="184"/>
      <c r="TRL107" s="184"/>
      <c r="TRM107" s="184"/>
      <c r="TRN107" s="184"/>
      <c r="TRO107" s="184"/>
      <c r="TRP107" s="184"/>
      <c r="TRQ107" s="184"/>
      <c r="TRR107" s="184"/>
      <c r="TRS107" s="184"/>
      <c r="TRT107" s="184"/>
      <c r="TRU107" s="184"/>
      <c r="TRV107" s="184"/>
      <c r="TRW107" s="184"/>
      <c r="TRX107" s="184"/>
      <c r="TRY107" s="184"/>
      <c r="TRZ107" s="184"/>
      <c r="TSA107" s="184"/>
      <c r="TSB107" s="184"/>
      <c r="TSC107" s="184"/>
      <c r="TSD107" s="184"/>
      <c r="TSE107" s="184"/>
      <c r="TSF107" s="184"/>
      <c r="TSG107" s="184"/>
      <c r="TSH107" s="184"/>
      <c r="TSI107" s="184"/>
      <c r="TSJ107" s="184"/>
      <c r="TSK107" s="184"/>
      <c r="TSL107" s="184"/>
      <c r="TSM107" s="184"/>
      <c r="TSN107" s="184"/>
      <c r="TSO107" s="184"/>
      <c r="TSP107" s="184"/>
      <c r="TSQ107" s="184"/>
      <c r="TSR107" s="184"/>
      <c r="TSS107" s="184"/>
      <c r="TST107" s="184"/>
      <c r="TSU107" s="184"/>
      <c r="TSV107" s="184"/>
      <c r="TSW107" s="184"/>
      <c r="TSX107" s="184"/>
      <c r="TSY107" s="184"/>
      <c r="TSZ107" s="184"/>
      <c r="TTA107" s="184"/>
      <c r="TTB107" s="184"/>
      <c r="TTC107" s="184"/>
      <c r="TTD107" s="184"/>
      <c r="TTE107" s="184"/>
      <c r="TTF107" s="184"/>
      <c r="TTG107" s="184"/>
      <c r="TTH107" s="184"/>
      <c r="TTI107" s="184"/>
      <c r="TTJ107" s="184"/>
      <c r="TTK107" s="184"/>
      <c r="TTL107" s="184"/>
      <c r="TTM107" s="184"/>
      <c r="TTN107" s="184"/>
      <c r="TTO107" s="184"/>
      <c r="TTP107" s="184"/>
      <c r="TTQ107" s="184"/>
      <c r="TTR107" s="184"/>
      <c r="TTS107" s="184"/>
      <c r="TTT107" s="184"/>
      <c r="TTU107" s="184"/>
      <c r="TTV107" s="184"/>
      <c r="TTW107" s="184"/>
      <c r="TTX107" s="184"/>
      <c r="TTY107" s="184"/>
      <c r="TTZ107" s="184"/>
      <c r="TUA107" s="184"/>
      <c r="TUB107" s="184"/>
      <c r="TUC107" s="184"/>
      <c r="TUD107" s="184"/>
      <c r="TUE107" s="184"/>
      <c r="TUF107" s="184"/>
      <c r="TUG107" s="184"/>
      <c r="TUH107" s="184"/>
      <c r="TUI107" s="184"/>
      <c r="TUJ107" s="184"/>
      <c r="TUK107" s="184"/>
      <c r="TUL107" s="184"/>
      <c r="TUM107" s="184"/>
      <c r="TUN107" s="184"/>
      <c r="TUO107" s="184"/>
      <c r="TUP107" s="184"/>
      <c r="TUQ107" s="184"/>
      <c r="TUR107" s="184"/>
      <c r="TUS107" s="184"/>
      <c r="TUT107" s="184"/>
      <c r="TUU107" s="184"/>
      <c r="TUV107" s="184"/>
      <c r="TUW107" s="184"/>
      <c r="TUX107" s="184"/>
      <c r="TUY107" s="184"/>
      <c r="TUZ107" s="184"/>
      <c r="TVA107" s="184"/>
      <c r="TVB107" s="184"/>
      <c r="TVC107" s="184"/>
      <c r="TVD107" s="184"/>
      <c r="TVE107" s="184"/>
      <c r="TVF107" s="184"/>
      <c r="TVG107" s="184"/>
      <c r="TVH107" s="184"/>
      <c r="TVI107" s="184"/>
      <c r="TVJ107" s="184"/>
      <c r="TVK107" s="184"/>
      <c r="TVL107" s="184"/>
      <c r="TVM107" s="184"/>
      <c r="TVN107" s="184"/>
      <c r="TVO107" s="184"/>
      <c r="TVP107" s="184"/>
      <c r="TVQ107" s="184"/>
      <c r="TVR107" s="184"/>
      <c r="TVS107" s="184"/>
      <c r="TVT107" s="184"/>
      <c r="TVU107" s="184"/>
      <c r="TVV107" s="184"/>
      <c r="TVW107" s="184"/>
      <c r="TVX107" s="184"/>
      <c r="TVY107" s="184"/>
      <c r="TVZ107" s="184"/>
      <c r="TWA107" s="184"/>
      <c r="TWB107" s="184"/>
      <c r="TWC107" s="184"/>
      <c r="TWD107" s="184"/>
      <c r="TWE107" s="184"/>
      <c r="TWF107" s="184"/>
      <c r="TWG107" s="184"/>
      <c r="TWH107" s="184"/>
      <c r="TWI107" s="184"/>
      <c r="TWJ107" s="184"/>
      <c r="TWK107" s="184"/>
      <c r="TWL107" s="184"/>
      <c r="TWM107" s="184"/>
      <c r="TWN107" s="184"/>
      <c r="TWO107" s="184"/>
      <c r="TWP107" s="184"/>
      <c r="TWQ107" s="184"/>
      <c r="TWR107" s="184"/>
      <c r="TWS107" s="184"/>
      <c r="TWT107" s="184"/>
      <c r="TWU107" s="184"/>
      <c r="TWV107" s="184"/>
      <c r="TWW107" s="184"/>
      <c r="TWX107" s="184"/>
      <c r="TWY107" s="184"/>
      <c r="TWZ107" s="184"/>
      <c r="TXA107" s="184"/>
      <c r="TXB107" s="184"/>
      <c r="TXC107" s="184"/>
      <c r="TXD107" s="184"/>
      <c r="TXE107" s="184"/>
      <c r="TXF107" s="184"/>
      <c r="TXG107" s="184"/>
      <c r="TXH107" s="184"/>
      <c r="TXI107" s="184"/>
      <c r="TXJ107" s="184"/>
      <c r="TXK107" s="184"/>
      <c r="TXL107" s="184"/>
      <c r="TXM107" s="184"/>
      <c r="TXN107" s="184"/>
      <c r="TXO107" s="184"/>
      <c r="TXP107" s="184"/>
      <c r="TXQ107" s="184"/>
      <c r="TXR107" s="184"/>
      <c r="TXS107" s="184"/>
      <c r="TXT107" s="184"/>
      <c r="TXU107" s="184"/>
      <c r="TXV107" s="184"/>
      <c r="TXW107" s="184"/>
      <c r="TXX107" s="184"/>
      <c r="TXY107" s="184"/>
      <c r="TXZ107" s="184"/>
      <c r="TYA107" s="184"/>
      <c r="TYB107" s="184"/>
      <c r="TYC107" s="184"/>
      <c r="TYD107" s="184"/>
      <c r="TYE107" s="184"/>
      <c r="TYF107" s="184"/>
      <c r="TYG107" s="184"/>
      <c r="TYH107" s="184"/>
      <c r="TYI107" s="184"/>
      <c r="TYJ107" s="184"/>
      <c r="TYK107" s="184"/>
      <c r="TYL107" s="184"/>
      <c r="TYM107" s="184"/>
      <c r="TYN107" s="184"/>
      <c r="TYO107" s="184"/>
      <c r="TYP107" s="184"/>
      <c r="TYQ107" s="184"/>
      <c r="TYR107" s="184"/>
      <c r="TYS107" s="184"/>
      <c r="TYT107" s="184"/>
      <c r="TYU107" s="184"/>
      <c r="TYV107" s="184"/>
      <c r="TYW107" s="184"/>
      <c r="TYX107" s="184"/>
      <c r="TYY107" s="184"/>
      <c r="TYZ107" s="184"/>
      <c r="TZA107" s="184"/>
      <c r="TZB107" s="184"/>
      <c r="TZC107" s="184"/>
      <c r="TZD107" s="184"/>
      <c r="TZE107" s="184"/>
      <c r="TZF107" s="184"/>
      <c r="TZG107" s="184"/>
      <c r="TZH107" s="184"/>
      <c r="TZI107" s="184"/>
      <c r="TZJ107" s="184"/>
      <c r="TZK107" s="184"/>
      <c r="TZL107" s="184"/>
      <c r="TZM107" s="184"/>
      <c r="TZN107" s="184"/>
      <c r="TZO107" s="184"/>
      <c r="TZP107" s="184"/>
      <c r="TZQ107" s="184"/>
      <c r="TZR107" s="184"/>
      <c r="TZS107" s="184"/>
      <c r="TZT107" s="184"/>
      <c r="TZU107" s="184"/>
      <c r="TZV107" s="184"/>
      <c r="TZW107" s="184"/>
      <c r="TZX107" s="184"/>
      <c r="TZY107" s="184"/>
      <c r="TZZ107" s="184"/>
      <c r="UAA107" s="184"/>
      <c r="UAB107" s="184"/>
      <c r="UAC107" s="184"/>
      <c r="UAD107" s="184"/>
      <c r="UAE107" s="184"/>
      <c r="UAF107" s="184"/>
      <c r="UAG107" s="184"/>
      <c r="UAH107" s="184"/>
      <c r="UAI107" s="184"/>
      <c r="UAJ107" s="184"/>
      <c r="UAK107" s="184"/>
      <c r="UAL107" s="184"/>
      <c r="UAM107" s="184"/>
      <c r="UAN107" s="184"/>
      <c r="UAO107" s="184"/>
      <c r="UAP107" s="184"/>
      <c r="UAQ107" s="184"/>
      <c r="UAR107" s="184"/>
      <c r="UAS107" s="184"/>
      <c r="UAT107" s="184"/>
      <c r="UAU107" s="184"/>
      <c r="UAV107" s="184"/>
      <c r="UAW107" s="184"/>
      <c r="UAX107" s="184"/>
      <c r="UAY107" s="184"/>
      <c r="UAZ107" s="184"/>
      <c r="UBA107" s="184"/>
      <c r="UBB107" s="184"/>
      <c r="UBC107" s="184"/>
      <c r="UBD107" s="184"/>
      <c r="UBE107" s="184"/>
      <c r="UBF107" s="184"/>
      <c r="UBG107" s="184"/>
      <c r="UBH107" s="184"/>
      <c r="UBI107" s="184"/>
      <c r="UBJ107" s="184"/>
      <c r="UBK107" s="184"/>
      <c r="UBL107" s="184"/>
      <c r="UBM107" s="184"/>
      <c r="UBN107" s="184"/>
      <c r="UBO107" s="184"/>
      <c r="UBP107" s="184"/>
      <c r="UBQ107" s="184"/>
      <c r="UBR107" s="184"/>
      <c r="UBS107" s="184"/>
      <c r="UBT107" s="184"/>
      <c r="UBU107" s="184"/>
      <c r="UBV107" s="184"/>
      <c r="UBW107" s="184"/>
      <c r="UBX107" s="184"/>
      <c r="UBY107" s="184"/>
      <c r="UBZ107" s="184"/>
      <c r="UCA107" s="184"/>
      <c r="UCB107" s="184"/>
      <c r="UCC107" s="184"/>
      <c r="UCD107" s="184"/>
      <c r="UCE107" s="184"/>
      <c r="UCF107" s="184"/>
      <c r="UCG107" s="184"/>
      <c r="UCH107" s="184"/>
      <c r="UCI107" s="184"/>
      <c r="UCJ107" s="184"/>
      <c r="UCK107" s="184"/>
      <c r="UCL107" s="184"/>
      <c r="UCM107" s="184"/>
      <c r="UCN107" s="184"/>
      <c r="UCO107" s="184"/>
      <c r="UCP107" s="184"/>
      <c r="UCQ107" s="184"/>
      <c r="UCR107" s="184"/>
      <c r="UCS107" s="184"/>
      <c r="UCT107" s="184"/>
      <c r="UCU107" s="184"/>
      <c r="UCV107" s="184"/>
      <c r="UCW107" s="184"/>
      <c r="UCX107" s="184"/>
      <c r="UCY107" s="184"/>
      <c r="UCZ107" s="184"/>
      <c r="UDA107" s="184"/>
      <c r="UDB107" s="184"/>
      <c r="UDC107" s="184"/>
      <c r="UDD107" s="184"/>
      <c r="UDE107" s="184"/>
      <c r="UDF107" s="184"/>
      <c r="UDG107" s="184"/>
      <c r="UDH107" s="184"/>
      <c r="UDI107" s="184"/>
      <c r="UDJ107" s="184"/>
      <c r="UDK107" s="184"/>
      <c r="UDL107" s="184"/>
      <c r="UDM107" s="184"/>
      <c r="UDN107" s="184"/>
      <c r="UDO107" s="184"/>
      <c r="UDP107" s="184"/>
      <c r="UDQ107" s="184"/>
      <c r="UDR107" s="184"/>
      <c r="UDS107" s="184"/>
      <c r="UDT107" s="184"/>
      <c r="UDU107" s="184"/>
      <c r="UDV107" s="184"/>
      <c r="UDW107" s="184"/>
      <c r="UDX107" s="184"/>
      <c r="UDY107" s="184"/>
      <c r="UDZ107" s="184"/>
      <c r="UEA107" s="184"/>
      <c r="UEB107" s="184"/>
      <c r="UEC107" s="184"/>
      <c r="UED107" s="184"/>
      <c r="UEE107" s="184"/>
      <c r="UEF107" s="184"/>
      <c r="UEG107" s="184"/>
      <c r="UEH107" s="184"/>
      <c r="UEI107" s="184"/>
      <c r="UEJ107" s="184"/>
      <c r="UEK107" s="184"/>
      <c r="UEL107" s="184"/>
      <c r="UEM107" s="184"/>
      <c r="UEN107" s="184"/>
      <c r="UEO107" s="184"/>
      <c r="UEP107" s="184"/>
      <c r="UEQ107" s="184"/>
      <c r="UER107" s="184"/>
      <c r="UES107" s="184"/>
      <c r="UET107" s="184"/>
      <c r="UEU107" s="184"/>
      <c r="UEV107" s="184"/>
      <c r="UEW107" s="184"/>
      <c r="UEX107" s="184"/>
      <c r="UEY107" s="184"/>
      <c r="UEZ107" s="184"/>
      <c r="UFA107" s="184"/>
      <c r="UFB107" s="184"/>
      <c r="UFC107" s="184"/>
      <c r="UFD107" s="184"/>
      <c r="UFE107" s="184"/>
      <c r="UFF107" s="184"/>
      <c r="UFG107" s="184"/>
      <c r="UFH107" s="184"/>
      <c r="UFI107" s="184"/>
      <c r="UFJ107" s="184"/>
      <c r="UFK107" s="184"/>
      <c r="UFL107" s="184"/>
      <c r="UFM107" s="184"/>
      <c r="UFN107" s="184"/>
      <c r="UFO107" s="184"/>
      <c r="UFP107" s="184"/>
      <c r="UFQ107" s="184"/>
      <c r="UFR107" s="184"/>
      <c r="UFS107" s="184"/>
      <c r="UFT107" s="184"/>
      <c r="UFU107" s="184"/>
      <c r="UFV107" s="184"/>
      <c r="UFW107" s="184"/>
      <c r="UFX107" s="184"/>
      <c r="UFY107" s="184"/>
      <c r="UFZ107" s="184"/>
      <c r="UGA107" s="184"/>
      <c r="UGB107" s="184"/>
      <c r="UGC107" s="184"/>
      <c r="UGD107" s="184"/>
      <c r="UGE107" s="184"/>
      <c r="UGF107" s="184"/>
      <c r="UGG107" s="184"/>
      <c r="UGH107" s="184"/>
      <c r="UGI107" s="184"/>
      <c r="UGJ107" s="184"/>
      <c r="UGK107" s="184"/>
      <c r="UGL107" s="184"/>
      <c r="UGM107" s="184"/>
      <c r="UGN107" s="184"/>
      <c r="UGO107" s="184"/>
      <c r="UGP107" s="184"/>
      <c r="UGQ107" s="184"/>
      <c r="UGR107" s="184"/>
      <c r="UGS107" s="184"/>
      <c r="UGT107" s="184"/>
      <c r="UGU107" s="184"/>
      <c r="UGV107" s="184"/>
      <c r="UGW107" s="184"/>
      <c r="UGX107" s="184"/>
      <c r="UGY107" s="184"/>
      <c r="UGZ107" s="184"/>
      <c r="UHA107" s="184"/>
      <c r="UHB107" s="184"/>
      <c r="UHC107" s="184"/>
      <c r="UHD107" s="184"/>
      <c r="UHE107" s="184"/>
      <c r="UHF107" s="184"/>
      <c r="UHG107" s="184"/>
      <c r="UHH107" s="184"/>
      <c r="UHI107" s="184"/>
      <c r="UHJ107" s="184"/>
      <c r="UHK107" s="184"/>
      <c r="UHL107" s="184"/>
      <c r="UHM107" s="184"/>
      <c r="UHN107" s="184"/>
      <c r="UHO107" s="184"/>
      <c r="UHP107" s="184"/>
      <c r="UHQ107" s="184"/>
      <c r="UHR107" s="184"/>
      <c r="UHS107" s="184"/>
      <c r="UHT107" s="184"/>
      <c r="UHU107" s="184"/>
      <c r="UHV107" s="184"/>
      <c r="UHW107" s="184"/>
      <c r="UHX107" s="184"/>
      <c r="UHY107" s="184"/>
      <c r="UHZ107" s="184"/>
      <c r="UIA107" s="184"/>
      <c r="UIB107" s="184"/>
      <c r="UIC107" s="184"/>
      <c r="UID107" s="184"/>
      <c r="UIE107" s="184"/>
      <c r="UIF107" s="184"/>
      <c r="UIG107" s="184"/>
      <c r="UIH107" s="184"/>
      <c r="UII107" s="184"/>
      <c r="UIJ107" s="184"/>
      <c r="UIK107" s="184"/>
      <c r="UIL107" s="184"/>
      <c r="UIM107" s="184"/>
      <c r="UIN107" s="184"/>
      <c r="UIO107" s="184"/>
      <c r="UIP107" s="184"/>
      <c r="UIQ107" s="184"/>
      <c r="UIR107" s="184"/>
      <c r="UIS107" s="184"/>
      <c r="UIT107" s="184"/>
      <c r="UIU107" s="184"/>
      <c r="UIV107" s="184"/>
      <c r="UIW107" s="184"/>
      <c r="UIX107" s="184"/>
      <c r="UIY107" s="184"/>
      <c r="UIZ107" s="184"/>
      <c r="UJA107" s="184"/>
      <c r="UJB107" s="184"/>
      <c r="UJC107" s="184"/>
      <c r="UJD107" s="184"/>
      <c r="UJE107" s="184"/>
      <c r="UJF107" s="184"/>
      <c r="UJG107" s="184"/>
      <c r="UJH107" s="184"/>
      <c r="UJI107" s="184"/>
      <c r="UJJ107" s="184"/>
      <c r="UJK107" s="184"/>
      <c r="UJL107" s="184"/>
      <c r="UJM107" s="184"/>
      <c r="UJN107" s="184"/>
      <c r="UJO107" s="184"/>
      <c r="UJP107" s="184"/>
      <c r="UJQ107" s="184"/>
      <c r="UJR107" s="184"/>
      <c r="UJS107" s="184"/>
      <c r="UJT107" s="184"/>
      <c r="UJU107" s="184"/>
      <c r="UJV107" s="184"/>
      <c r="UJW107" s="184"/>
      <c r="UJX107" s="184"/>
      <c r="UJY107" s="184"/>
      <c r="UJZ107" s="184"/>
      <c r="UKA107" s="184"/>
      <c r="UKB107" s="184"/>
      <c r="UKC107" s="184"/>
      <c r="UKD107" s="184"/>
      <c r="UKE107" s="184"/>
      <c r="UKF107" s="184"/>
      <c r="UKG107" s="184"/>
      <c r="UKH107" s="184"/>
      <c r="UKI107" s="184"/>
      <c r="UKJ107" s="184"/>
      <c r="UKK107" s="184"/>
      <c r="UKL107" s="184"/>
      <c r="UKM107" s="184"/>
      <c r="UKN107" s="184"/>
      <c r="UKO107" s="184"/>
      <c r="UKP107" s="184"/>
      <c r="UKQ107" s="184"/>
      <c r="UKR107" s="184"/>
      <c r="UKS107" s="184"/>
      <c r="UKT107" s="184"/>
      <c r="UKU107" s="184"/>
      <c r="UKV107" s="184"/>
      <c r="UKW107" s="184"/>
      <c r="UKX107" s="184"/>
      <c r="UKY107" s="184"/>
      <c r="UKZ107" s="184"/>
      <c r="ULA107" s="184"/>
      <c r="ULB107" s="184"/>
      <c r="ULC107" s="184"/>
      <c r="ULD107" s="184"/>
      <c r="ULE107" s="184"/>
      <c r="ULF107" s="184"/>
      <c r="ULG107" s="184"/>
      <c r="ULH107" s="184"/>
      <c r="ULI107" s="184"/>
      <c r="ULJ107" s="184"/>
      <c r="ULK107" s="184"/>
      <c r="ULL107" s="184"/>
      <c r="ULM107" s="184"/>
      <c r="ULN107" s="184"/>
      <c r="ULO107" s="184"/>
      <c r="ULP107" s="184"/>
      <c r="ULQ107" s="184"/>
      <c r="ULR107" s="184"/>
      <c r="ULS107" s="184"/>
      <c r="ULT107" s="184"/>
      <c r="ULU107" s="184"/>
      <c r="ULV107" s="184"/>
      <c r="ULW107" s="184"/>
      <c r="ULX107" s="184"/>
      <c r="ULY107" s="184"/>
      <c r="ULZ107" s="184"/>
      <c r="UMA107" s="184"/>
      <c r="UMB107" s="184"/>
      <c r="UMC107" s="184"/>
      <c r="UMD107" s="184"/>
      <c r="UME107" s="184"/>
      <c r="UMF107" s="184"/>
      <c r="UMG107" s="184"/>
      <c r="UMH107" s="184"/>
      <c r="UMI107" s="184"/>
      <c r="UMJ107" s="184"/>
      <c r="UMK107" s="184"/>
      <c r="UML107" s="184"/>
      <c r="UMM107" s="184"/>
      <c r="UMN107" s="184"/>
      <c r="UMO107" s="184"/>
      <c r="UMP107" s="184"/>
      <c r="UMQ107" s="184"/>
      <c r="UMR107" s="184"/>
      <c r="UMS107" s="184"/>
      <c r="UMT107" s="184"/>
      <c r="UMU107" s="184"/>
      <c r="UMV107" s="184"/>
      <c r="UMW107" s="184"/>
      <c r="UMX107" s="184"/>
      <c r="UMY107" s="184"/>
      <c r="UMZ107" s="184"/>
      <c r="UNA107" s="184"/>
      <c r="UNB107" s="184"/>
      <c r="UNC107" s="184"/>
      <c r="UND107" s="184"/>
      <c r="UNE107" s="184"/>
      <c r="UNF107" s="184"/>
      <c r="UNG107" s="184"/>
      <c r="UNH107" s="184"/>
      <c r="UNI107" s="184"/>
      <c r="UNJ107" s="184"/>
      <c r="UNK107" s="184"/>
      <c r="UNL107" s="184"/>
      <c r="UNM107" s="184"/>
      <c r="UNN107" s="184"/>
      <c r="UNO107" s="184"/>
      <c r="UNP107" s="184"/>
      <c r="UNQ107" s="184"/>
      <c r="UNR107" s="184"/>
      <c r="UNS107" s="184"/>
      <c r="UNT107" s="184"/>
      <c r="UNU107" s="184"/>
      <c r="UNV107" s="184"/>
      <c r="UNW107" s="184"/>
      <c r="UNX107" s="184"/>
      <c r="UNY107" s="184"/>
      <c r="UNZ107" s="184"/>
      <c r="UOA107" s="184"/>
      <c r="UOB107" s="184"/>
      <c r="UOC107" s="184"/>
      <c r="UOD107" s="184"/>
      <c r="UOE107" s="184"/>
      <c r="UOF107" s="184"/>
      <c r="UOG107" s="184"/>
      <c r="UOH107" s="184"/>
      <c r="UOI107" s="184"/>
      <c r="UOJ107" s="184"/>
      <c r="UOK107" s="184"/>
      <c r="UOL107" s="184"/>
      <c r="UOM107" s="184"/>
      <c r="UON107" s="184"/>
      <c r="UOO107" s="184"/>
      <c r="UOP107" s="184"/>
      <c r="UOQ107" s="184"/>
      <c r="UOR107" s="184"/>
      <c r="UOS107" s="184"/>
      <c r="UOT107" s="184"/>
      <c r="UOU107" s="184"/>
      <c r="UOV107" s="184"/>
      <c r="UOW107" s="184"/>
      <c r="UOX107" s="184"/>
      <c r="UOY107" s="184"/>
      <c r="UOZ107" s="184"/>
      <c r="UPA107" s="184"/>
      <c r="UPB107" s="184"/>
      <c r="UPC107" s="184"/>
      <c r="UPD107" s="184"/>
      <c r="UPE107" s="184"/>
      <c r="UPF107" s="184"/>
      <c r="UPG107" s="184"/>
      <c r="UPH107" s="184"/>
      <c r="UPI107" s="184"/>
      <c r="UPJ107" s="184"/>
      <c r="UPK107" s="184"/>
      <c r="UPL107" s="184"/>
      <c r="UPM107" s="184"/>
      <c r="UPN107" s="184"/>
      <c r="UPO107" s="184"/>
      <c r="UPP107" s="184"/>
      <c r="UPQ107" s="184"/>
      <c r="UPR107" s="184"/>
      <c r="UPS107" s="184"/>
      <c r="UPT107" s="184"/>
      <c r="UPU107" s="184"/>
      <c r="UPV107" s="184"/>
      <c r="UPW107" s="184"/>
      <c r="UPX107" s="184"/>
      <c r="UPY107" s="184"/>
      <c r="UPZ107" s="184"/>
      <c r="UQA107" s="184"/>
      <c r="UQB107" s="184"/>
      <c r="UQC107" s="184"/>
      <c r="UQD107" s="184"/>
      <c r="UQE107" s="184"/>
      <c r="UQF107" s="184"/>
      <c r="UQG107" s="184"/>
      <c r="UQH107" s="184"/>
      <c r="UQI107" s="184"/>
      <c r="UQJ107" s="184"/>
      <c r="UQK107" s="184"/>
      <c r="UQL107" s="184"/>
      <c r="UQM107" s="184"/>
      <c r="UQN107" s="184"/>
      <c r="UQO107" s="184"/>
      <c r="UQP107" s="184"/>
      <c r="UQQ107" s="184"/>
      <c r="UQR107" s="184"/>
      <c r="UQS107" s="184"/>
      <c r="UQT107" s="184"/>
      <c r="UQU107" s="184"/>
      <c r="UQV107" s="184"/>
      <c r="UQW107" s="184"/>
      <c r="UQX107" s="184"/>
      <c r="UQY107" s="184"/>
      <c r="UQZ107" s="184"/>
      <c r="URA107" s="184"/>
      <c r="URB107" s="184"/>
      <c r="URC107" s="184"/>
      <c r="URD107" s="184"/>
      <c r="URE107" s="184"/>
      <c r="URF107" s="184"/>
      <c r="URG107" s="184"/>
      <c r="URH107" s="184"/>
      <c r="URI107" s="184"/>
      <c r="URJ107" s="184"/>
      <c r="URK107" s="184"/>
      <c r="URL107" s="184"/>
      <c r="URM107" s="184"/>
      <c r="URN107" s="184"/>
      <c r="URO107" s="184"/>
      <c r="URP107" s="184"/>
      <c r="URQ107" s="184"/>
      <c r="URR107" s="184"/>
      <c r="URS107" s="184"/>
      <c r="URT107" s="184"/>
      <c r="URU107" s="184"/>
      <c r="URV107" s="184"/>
      <c r="URW107" s="184"/>
      <c r="URX107" s="184"/>
      <c r="URY107" s="184"/>
      <c r="URZ107" s="184"/>
      <c r="USA107" s="184"/>
      <c r="USB107" s="184"/>
      <c r="USC107" s="184"/>
      <c r="USD107" s="184"/>
      <c r="USE107" s="184"/>
      <c r="USF107" s="184"/>
      <c r="USG107" s="184"/>
      <c r="USH107" s="184"/>
      <c r="USI107" s="184"/>
      <c r="USJ107" s="184"/>
      <c r="USK107" s="184"/>
      <c r="USL107" s="184"/>
      <c r="USM107" s="184"/>
      <c r="USN107" s="184"/>
      <c r="USO107" s="184"/>
      <c r="USP107" s="184"/>
      <c r="USQ107" s="184"/>
      <c r="USR107" s="184"/>
      <c r="USS107" s="184"/>
      <c r="UST107" s="184"/>
      <c r="USU107" s="184"/>
      <c r="USV107" s="184"/>
      <c r="USW107" s="184"/>
      <c r="USX107" s="184"/>
      <c r="USY107" s="184"/>
      <c r="USZ107" s="184"/>
      <c r="UTA107" s="184"/>
      <c r="UTB107" s="184"/>
      <c r="UTC107" s="184"/>
      <c r="UTD107" s="184"/>
      <c r="UTE107" s="184"/>
      <c r="UTF107" s="184"/>
      <c r="UTG107" s="184"/>
      <c r="UTH107" s="184"/>
      <c r="UTI107" s="184"/>
      <c r="UTJ107" s="184"/>
      <c r="UTK107" s="184"/>
      <c r="UTL107" s="184"/>
      <c r="UTM107" s="184"/>
      <c r="UTN107" s="184"/>
      <c r="UTO107" s="184"/>
      <c r="UTP107" s="184"/>
      <c r="UTQ107" s="184"/>
      <c r="UTR107" s="184"/>
      <c r="UTS107" s="184"/>
      <c r="UTT107" s="184"/>
      <c r="UTU107" s="184"/>
      <c r="UTV107" s="184"/>
      <c r="UTW107" s="184"/>
      <c r="UTX107" s="184"/>
      <c r="UTY107" s="184"/>
      <c r="UTZ107" s="184"/>
      <c r="UUA107" s="184"/>
      <c r="UUB107" s="184"/>
      <c r="UUC107" s="184"/>
      <c r="UUD107" s="184"/>
      <c r="UUE107" s="184"/>
      <c r="UUF107" s="184"/>
      <c r="UUG107" s="184"/>
      <c r="UUH107" s="184"/>
      <c r="UUI107" s="184"/>
      <c r="UUJ107" s="184"/>
      <c r="UUK107" s="184"/>
      <c r="UUL107" s="184"/>
      <c r="UUM107" s="184"/>
      <c r="UUN107" s="184"/>
      <c r="UUO107" s="184"/>
      <c r="UUP107" s="184"/>
      <c r="UUQ107" s="184"/>
      <c r="UUR107" s="184"/>
      <c r="UUS107" s="184"/>
      <c r="UUT107" s="184"/>
      <c r="UUU107" s="184"/>
      <c r="UUV107" s="184"/>
      <c r="UUW107" s="184"/>
      <c r="UUX107" s="184"/>
      <c r="UUY107" s="184"/>
      <c r="UUZ107" s="184"/>
      <c r="UVA107" s="184"/>
      <c r="UVB107" s="184"/>
      <c r="UVC107" s="184"/>
      <c r="UVD107" s="184"/>
      <c r="UVE107" s="184"/>
      <c r="UVF107" s="184"/>
      <c r="UVG107" s="184"/>
      <c r="UVH107" s="184"/>
      <c r="UVI107" s="184"/>
      <c r="UVJ107" s="184"/>
      <c r="UVK107" s="184"/>
      <c r="UVL107" s="184"/>
      <c r="UVM107" s="184"/>
      <c r="UVN107" s="184"/>
      <c r="UVO107" s="184"/>
      <c r="UVP107" s="184"/>
      <c r="UVQ107" s="184"/>
      <c r="UVR107" s="184"/>
      <c r="UVS107" s="184"/>
      <c r="UVT107" s="184"/>
      <c r="UVU107" s="184"/>
      <c r="UVV107" s="184"/>
      <c r="UVW107" s="184"/>
      <c r="UVX107" s="184"/>
      <c r="UVY107" s="184"/>
      <c r="UVZ107" s="184"/>
      <c r="UWA107" s="184"/>
      <c r="UWB107" s="184"/>
      <c r="UWC107" s="184"/>
      <c r="UWD107" s="184"/>
      <c r="UWE107" s="184"/>
      <c r="UWF107" s="184"/>
      <c r="UWG107" s="184"/>
      <c r="UWH107" s="184"/>
      <c r="UWI107" s="184"/>
      <c r="UWJ107" s="184"/>
      <c r="UWK107" s="184"/>
      <c r="UWL107" s="184"/>
      <c r="UWM107" s="184"/>
      <c r="UWN107" s="184"/>
      <c r="UWO107" s="184"/>
      <c r="UWP107" s="184"/>
      <c r="UWQ107" s="184"/>
      <c r="UWR107" s="184"/>
      <c r="UWS107" s="184"/>
      <c r="UWT107" s="184"/>
      <c r="UWU107" s="184"/>
      <c r="UWV107" s="184"/>
      <c r="UWW107" s="184"/>
      <c r="UWX107" s="184"/>
      <c r="UWY107" s="184"/>
      <c r="UWZ107" s="184"/>
      <c r="UXA107" s="184"/>
      <c r="UXB107" s="184"/>
      <c r="UXC107" s="184"/>
      <c r="UXD107" s="184"/>
      <c r="UXE107" s="184"/>
      <c r="UXF107" s="184"/>
      <c r="UXG107" s="184"/>
      <c r="UXH107" s="184"/>
      <c r="UXI107" s="184"/>
      <c r="UXJ107" s="184"/>
      <c r="UXK107" s="184"/>
      <c r="UXL107" s="184"/>
      <c r="UXM107" s="184"/>
      <c r="UXN107" s="184"/>
      <c r="UXO107" s="184"/>
      <c r="UXP107" s="184"/>
      <c r="UXQ107" s="184"/>
      <c r="UXR107" s="184"/>
      <c r="UXS107" s="184"/>
      <c r="UXT107" s="184"/>
      <c r="UXU107" s="184"/>
      <c r="UXV107" s="184"/>
      <c r="UXW107" s="184"/>
      <c r="UXX107" s="184"/>
      <c r="UXY107" s="184"/>
      <c r="UXZ107" s="184"/>
      <c r="UYA107" s="184"/>
      <c r="UYB107" s="184"/>
      <c r="UYC107" s="184"/>
      <c r="UYD107" s="184"/>
      <c r="UYE107" s="184"/>
      <c r="UYF107" s="184"/>
      <c r="UYG107" s="184"/>
      <c r="UYH107" s="184"/>
      <c r="UYI107" s="184"/>
      <c r="UYJ107" s="184"/>
      <c r="UYK107" s="184"/>
      <c r="UYL107" s="184"/>
      <c r="UYM107" s="184"/>
      <c r="UYN107" s="184"/>
      <c r="UYO107" s="184"/>
      <c r="UYP107" s="184"/>
      <c r="UYQ107" s="184"/>
      <c r="UYR107" s="184"/>
      <c r="UYS107" s="184"/>
      <c r="UYT107" s="184"/>
      <c r="UYU107" s="184"/>
      <c r="UYV107" s="184"/>
      <c r="UYW107" s="184"/>
      <c r="UYX107" s="184"/>
      <c r="UYY107" s="184"/>
      <c r="UYZ107" s="184"/>
      <c r="UZA107" s="184"/>
      <c r="UZB107" s="184"/>
      <c r="UZC107" s="184"/>
      <c r="UZD107" s="184"/>
      <c r="UZE107" s="184"/>
      <c r="UZF107" s="184"/>
      <c r="UZG107" s="184"/>
      <c r="UZH107" s="184"/>
      <c r="UZI107" s="184"/>
      <c r="UZJ107" s="184"/>
      <c r="UZK107" s="184"/>
      <c r="UZL107" s="184"/>
      <c r="UZM107" s="184"/>
      <c r="UZN107" s="184"/>
      <c r="UZO107" s="184"/>
      <c r="UZP107" s="184"/>
      <c r="UZQ107" s="184"/>
      <c r="UZR107" s="184"/>
      <c r="UZS107" s="184"/>
      <c r="UZT107" s="184"/>
      <c r="UZU107" s="184"/>
      <c r="UZV107" s="184"/>
      <c r="UZW107" s="184"/>
      <c r="UZX107" s="184"/>
      <c r="UZY107" s="184"/>
      <c r="UZZ107" s="184"/>
      <c r="VAA107" s="184"/>
      <c r="VAB107" s="184"/>
      <c r="VAC107" s="184"/>
      <c r="VAD107" s="184"/>
      <c r="VAE107" s="184"/>
      <c r="VAF107" s="184"/>
      <c r="VAG107" s="184"/>
      <c r="VAH107" s="184"/>
      <c r="VAI107" s="184"/>
      <c r="VAJ107" s="184"/>
      <c r="VAK107" s="184"/>
      <c r="VAL107" s="184"/>
      <c r="VAM107" s="184"/>
      <c r="VAN107" s="184"/>
      <c r="VAO107" s="184"/>
      <c r="VAP107" s="184"/>
      <c r="VAQ107" s="184"/>
      <c r="VAR107" s="184"/>
      <c r="VAS107" s="184"/>
      <c r="VAT107" s="184"/>
      <c r="VAU107" s="184"/>
      <c r="VAV107" s="184"/>
      <c r="VAW107" s="184"/>
      <c r="VAX107" s="184"/>
      <c r="VAY107" s="184"/>
      <c r="VAZ107" s="184"/>
      <c r="VBA107" s="184"/>
      <c r="VBB107" s="184"/>
      <c r="VBC107" s="184"/>
      <c r="VBD107" s="184"/>
      <c r="VBE107" s="184"/>
      <c r="VBF107" s="184"/>
      <c r="VBG107" s="184"/>
      <c r="VBH107" s="184"/>
      <c r="VBI107" s="184"/>
      <c r="VBJ107" s="184"/>
      <c r="VBK107" s="184"/>
      <c r="VBL107" s="184"/>
      <c r="VBM107" s="184"/>
      <c r="VBN107" s="184"/>
      <c r="VBO107" s="184"/>
      <c r="VBP107" s="184"/>
      <c r="VBQ107" s="184"/>
      <c r="VBR107" s="184"/>
      <c r="VBS107" s="184"/>
      <c r="VBT107" s="184"/>
      <c r="VBU107" s="184"/>
      <c r="VBV107" s="184"/>
      <c r="VBW107" s="184"/>
      <c r="VBX107" s="184"/>
      <c r="VBY107" s="184"/>
      <c r="VBZ107" s="184"/>
      <c r="VCA107" s="184"/>
      <c r="VCB107" s="184"/>
      <c r="VCC107" s="184"/>
      <c r="VCD107" s="184"/>
      <c r="VCE107" s="184"/>
      <c r="VCF107" s="184"/>
      <c r="VCG107" s="184"/>
      <c r="VCH107" s="184"/>
      <c r="VCI107" s="184"/>
      <c r="VCJ107" s="184"/>
      <c r="VCK107" s="184"/>
      <c r="VCL107" s="184"/>
      <c r="VCM107" s="184"/>
      <c r="VCN107" s="184"/>
      <c r="VCO107" s="184"/>
      <c r="VCP107" s="184"/>
      <c r="VCQ107" s="184"/>
      <c r="VCR107" s="184"/>
      <c r="VCS107" s="184"/>
      <c r="VCT107" s="184"/>
      <c r="VCU107" s="184"/>
      <c r="VCV107" s="184"/>
      <c r="VCW107" s="184"/>
      <c r="VCX107" s="184"/>
      <c r="VCY107" s="184"/>
      <c r="VCZ107" s="184"/>
      <c r="VDA107" s="184"/>
      <c r="VDB107" s="184"/>
      <c r="VDC107" s="184"/>
      <c r="VDD107" s="184"/>
      <c r="VDE107" s="184"/>
      <c r="VDF107" s="184"/>
      <c r="VDG107" s="184"/>
      <c r="VDH107" s="184"/>
      <c r="VDI107" s="184"/>
      <c r="VDJ107" s="184"/>
      <c r="VDK107" s="184"/>
      <c r="VDL107" s="184"/>
      <c r="VDM107" s="184"/>
      <c r="VDN107" s="184"/>
      <c r="VDO107" s="184"/>
      <c r="VDP107" s="184"/>
      <c r="VDQ107" s="184"/>
      <c r="VDR107" s="184"/>
      <c r="VDS107" s="184"/>
      <c r="VDT107" s="184"/>
      <c r="VDU107" s="184"/>
      <c r="VDV107" s="184"/>
      <c r="VDW107" s="184"/>
      <c r="VDX107" s="184"/>
      <c r="VDY107" s="184"/>
      <c r="VDZ107" s="184"/>
      <c r="VEA107" s="184"/>
      <c r="VEB107" s="184"/>
      <c r="VEC107" s="184"/>
      <c r="VED107" s="184"/>
      <c r="VEE107" s="184"/>
      <c r="VEF107" s="184"/>
      <c r="VEG107" s="184"/>
      <c r="VEH107" s="184"/>
      <c r="VEI107" s="184"/>
      <c r="VEJ107" s="184"/>
      <c r="VEK107" s="184"/>
      <c r="VEL107" s="184"/>
      <c r="VEM107" s="184"/>
      <c r="VEN107" s="184"/>
      <c r="VEO107" s="184"/>
      <c r="VEP107" s="184"/>
      <c r="VEQ107" s="184"/>
      <c r="VER107" s="184"/>
      <c r="VES107" s="184"/>
      <c r="VET107" s="184"/>
      <c r="VEU107" s="184"/>
      <c r="VEV107" s="184"/>
      <c r="VEW107" s="184"/>
      <c r="VEX107" s="184"/>
      <c r="VEY107" s="184"/>
      <c r="VEZ107" s="184"/>
      <c r="VFA107" s="184"/>
      <c r="VFB107" s="184"/>
      <c r="VFC107" s="184"/>
      <c r="VFD107" s="184"/>
      <c r="VFE107" s="184"/>
      <c r="VFF107" s="184"/>
      <c r="VFG107" s="184"/>
      <c r="VFH107" s="184"/>
      <c r="VFI107" s="184"/>
      <c r="VFJ107" s="184"/>
      <c r="VFK107" s="184"/>
      <c r="VFL107" s="184"/>
      <c r="VFM107" s="184"/>
      <c r="VFN107" s="184"/>
      <c r="VFO107" s="184"/>
      <c r="VFP107" s="184"/>
      <c r="VFQ107" s="184"/>
      <c r="VFR107" s="184"/>
      <c r="VFS107" s="184"/>
      <c r="VFT107" s="184"/>
      <c r="VFU107" s="184"/>
      <c r="VFV107" s="184"/>
      <c r="VFW107" s="184"/>
      <c r="VFX107" s="184"/>
      <c r="VFY107" s="184"/>
      <c r="VFZ107" s="184"/>
      <c r="VGA107" s="184"/>
      <c r="VGB107" s="184"/>
      <c r="VGC107" s="184"/>
      <c r="VGD107" s="184"/>
      <c r="VGE107" s="184"/>
      <c r="VGF107" s="184"/>
      <c r="VGG107" s="184"/>
      <c r="VGH107" s="184"/>
      <c r="VGI107" s="184"/>
      <c r="VGJ107" s="184"/>
      <c r="VGK107" s="184"/>
      <c r="VGL107" s="184"/>
      <c r="VGM107" s="184"/>
      <c r="VGN107" s="184"/>
      <c r="VGO107" s="184"/>
      <c r="VGP107" s="184"/>
      <c r="VGQ107" s="184"/>
      <c r="VGR107" s="184"/>
      <c r="VGS107" s="184"/>
      <c r="VGT107" s="184"/>
      <c r="VGU107" s="184"/>
      <c r="VGV107" s="184"/>
      <c r="VGW107" s="184"/>
      <c r="VGX107" s="184"/>
      <c r="VGY107" s="184"/>
      <c r="VGZ107" s="184"/>
      <c r="VHA107" s="184"/>
      <c r="VHB107" s="184"/>
      <c r="VHC107" s="184"/>
      <c r="VHD107" s="184"/>
      <c r="VHE107" s="184"/>
      <c r="VHF107" s="184"/>
      <c r="VHG107" s="184"/>
      <c r="VHH107" s="184"/>
      <c r="VHI107" s="184"/>
      <c r="VHJ107" s="184"/>
      <c r="VHK107" s="184"/>
      <c r="VHL107" s="184"/>
      <c r="VHM107" s="184"/>
      <c r="VHN107" s="184"/>
      <c r="VHO107" s="184"/>
      <c r="VHP107" s="184"/>
      <c r="VHQ107" s="184"/>
      <c r="VHR107" s="184"/>
      <c r="VHS107" s="184"/>
      <c r="VHT107" s="184"/>
      <c r="VHU107" s="184"/>
      <c r="VHV107" s="184"/>
      <c r="VHW107" s="184"/>
      <c r="VHX107" s="184"/>
      <c r="VHY107" s="184"/>
      <c r="VHZ107" s="184"/>
      <c r="VIA107" s="184"/>
      <c r="VIB107" s="184"/>
      <c r="VIC107" s="184"/>
      <c r="VID107" s="184"/>
      <c r="VIE107" s="184"/>
      <c r="VIF107" s="184"/>
      <c r="VIG107" s="184"/>
      <c r="VIH107" s="184"/>
      <c r="VII107" s="184"/>
      <c r="VIJ107" s="184"/>
      <c r="VIK107" s="184"/>
      <c r="VIL107" s="184"/>
      <c r="VIM107" s="184"/>
      <c r="VIN107" s="184"/>
      <c r="VIO107" s="184"/>
      <c r="VIP107" s="184"/>
      <c r="VIQ107" s="184"/>
      <c r="VIR107" s="184"/>
      <c r="VIS107" s="184"/>
      <c r="VIT107" s="184"/>
      <c r="VIU107" s="184"/>
      <c r="VIV107" s="184"/>
      <c r="VIW107" s="184"/>
      <c r="VIX107" s="184"/>
      <c r="VIY107" s="184"/>
      <c r="VIZ107" s="184"/>
      <c r="VJA107" s="184"/>
      <c r="VJB107" s="184"/>
      <c r="VJC107" s="184"/>
      <c r="VJD107" s="184"/>
      <c r="VJE107" s="184"/>
      <c r="VJF107" s="184"/>
      <c r="VJG107" s="184"/>
      <c r="VJH107" s="184"/>
      <c r="VJI107" s="184"/>
      <c r="VJJ107" s="184"/>
      <c r="VJK107" s="184"/>
      <c r="VJL107" s="184"/>
      <c r="VJM107" s="184"/>
      <c r="VJN107" s="184"/>
      <c r="VJO107" s="184"/>
      <c r="VJP107" s="184"/>
      <c r="VJQ107" s="184"/>
      <c r="VJR107" s="184"/>
      <c r="VJS107" s="184"/>
      <c r="VJT107" s="184"/>
      <c r="VJU107" s="184"/>
      <c r="VJV107" s="184"/>
      <c r="VJW107" s="184"/>
      <c r="VJX107" s="184"/>
      <c r="VJY107" s="184"/>
      <c r="VJZ107" s="184"/>
      <c r="VKA107" s="184"/>
      <c r="VKB107" s="184"/>
      <c r="VKC107" s="184"/>
      <c r="VKD107" s="184"/>
      <c r="VKE107" s="184"/>
      <c r="VKF107" s="184"/>
      <c r="VKG107" s="184"/>
      <c r="VKH107" s="184"/>
      <c r="VKI107" s="184"/>
      <c r="VKJ107" s="184"/>
      <c r="VKK107" s="184"/>
      <c r="VKL107" s="184"/>
      <c r="VKM107" s="184"/>
      <c r="VKN107" s="184"/>
      <c r="VKO107" s="184"/>
      <c r="VKP107" s="184"/>
      <c r="VKQ107" s="184"/>
      <c r="VKR107" s="184"/>
      <c r="VKS107" s="184"/>
      <c r="VKT107" s="184"/>
      <c r="VKU107" s="184"/>
      <c r="VKV107" s="184"/>
      <c r="VKW107" s="184"/>
      <c r="VKX107" s="184"/>
      <c r="VKY107" s="184"/>
      <c r="VKZ107" s="184"/>
      <c r="VLA107" s="184"/>
      <c r="VLB107" s="184"/>
      <c r="VLC107" s="184"/>
      <c r="VLD107" s="184"/>
      <c r="VLE107" s="184"/>
      <c r="VLF107" s="184"/>
      <c r="VLG107" s="184"/>
      <c r="VLH107" s="184"/>
      <c r="VLI107" s="184"/>
      <c r="VLJ107" s="184"/>
      <c r="VLK107" s="184"/>
      <c r="VLL107" s="184"/>
      <c r="VLM107" s="184"/>
      <c r="VLN107" s="184"/>
      <c r="VLO107" s="184"/>
      <c r="VLP107" s="184"/>
      <c r="VLQ107" s="184"/>
      <c r="VLR107" s="184"/>
      <c r="VLS107" s="184"/>
      <c r="VLT107" s="184"/>
      <c r="VLU107" s="184"/>
      <c r="VLV107" s="184"/>
      <c r="VLW107" s="184"/>
      <c r="VLX107" s="184"/>
      <c r="VLY107" s="184"/>
      <c r="VLZ107" s="184"/>
      <c r="VMA107" s="184"/>
      <c r="VMB107" s="184"/>
      <c r="VMC107" s="184"/>
      <c r="VMD107" s="184"/>
      <c r="VME107" s="184"/>
      <c r="VMF107" s="184"/>
      <c r="VMG107" s="184"/>
      <c r="VMH107" s="184"/>
      <c r="VMI107" s="184"/>
      <c r="VMJ107" s="184"/>
      <c r="VMK107" s="184"/>
      <c r="VML107" s="184"/>
      <c r="VMM107" s="184"/>
      <c r="VMN107" s="184"/>
      <c r="VMO107" s="184"/>
      <c r="VMP107" s="184"/>
      <c r="VMQ107" s="184"/>
      <c r="VMR107" s="184"/>
      <c r="VMS107" s="184"/>
      <c r="VMT107" s="184"/>
      <c r="VMU107" s="184"/>
      <c r="VMV107" s="184"/>
      <c r="VMW107" s="184"/>
      <c r="VMX107" s="184"/>
      <c r="VMY107" s="184"/>
      <c r="VMZ107" s="184"/>
      <c r="VNA107" s="184"/>
      <c r="VNB107" s="184"/>
      <c r="VNC107" s="184"/>
      <c r="VND107" s="184"/>
      <c r="VNE107" s="184"/>
      <c r="VNF107" s="184"/>
      <c r="VNG107" s="184"/>
      <c r="VNH107" s="184"/>
      <c r="VNI107" s="184"/>
      <c r="VNJ107" s="184"/>
      <c r="VNK107" s="184"/>
      <c r="VNL107" s="184"/>
      <c r="VNM107" s="184"/>
      <c r="VNN107" s="184"/>
      <c r="VNO107" s="184"/>
      <c r="VNP107" s="184"/>
      <c r="VNQ107" s="184"/>
      <c r="VNR107" s="184"/>
      <c r="VNS107" s="184"/>
      <c r="VNT107" s="184"/>
      <c r="VNU107" s="184"/>
      <c r="VNV107" s="184"/>
      <c r="VNW107" s="184"/>
      <c r="VNX107" s="184"/>
      <c r="VNY107" s="184"/>
      <c r="VNZ107" s="184"/>
      <c r="VOA107" s="184"/>
      <c r="VOB107" s="184"/>
      <c r="VOC107" s="184"/>
      <c r="VOD107" s="184"/>
      <c r="VOE107" s="184"/>
      <c r="VOF107" s="184"/>
      <c r="VOG107" s="184"/>
      <c r="VOH107" s="184"/>
      <c r="VOI107" s="184"/>
      <c r="VOJ107" s="184"/>
      <c r="VOK107" s="184"/>
      <c r="VOL107" s="184"/>
      <c r="VOM107" s="184"/>
      <c r="VON107" s="184"/>
      <c r="VOO107" s="184"/>
      <c r="VOP107" s="184"/>
      <c r="VOQ107" s="184"/>
      <c r="VOR107" s="184"/>
      <c r="VOS107" s="184"/>
      <c r="VOT107" s="184"/>
      <c r="VOU107" s="184"/>
      <c r="VOV107" s="184"/>
      <c r="VOW107" s="184"/>
      <c r="VOX107" s="184"/>
      <c r="VOY107" s="184"/>
      <c r="VOZ107" s="184"/>
      <c r="VPA107" s="184"/>
      <c r="VPB107" s="184"/>
      <c r="VPC107" s="184"/>
      <c r="VPD107" s="184"/>
      <c r="VPE107" s="184"/>
      <c r="VPF107" s="184"/>
      <c r="VPG107" s="184"/>
      <c r="VPH107" s="184"/>
      <c r="VPI107" s="184"/>
      <c r="VPJ107" s="184"/>
      <c r="VPK107" s="184"/>
      <c r="VPL107" s="184"/>
      <c r="VPM107" s="184"/>
      <c r="VPN107" s="184"/>
      <c r="VPO107" s="184"/>
      <c r="VPP107" s="184"/>
      <c r="VPQ107" s="184"/>
      <c r="VPR107" s="184"/>
      <c r="VPS107" s="184"/>
      <c r="VPT107" s="184"/>
      <c r="VPU107" s="184"/>
      <c r="VPV107" s="184"/>
      <c r="VPW107" s="184"/>
      <c r="VPX107" s="184"/>
      <c r="VPY107" s="184"/>
      <c r="VPZ107" s="184"/>
      <c r="VQA107" s="184"/>
      <c r="VQB107" s="184"/>
      <c r="VQC107" s="184"/>
      <c r="VQD107" s="184"/>
      <c r="VQE107" s="184"/>
      <c r="VQF107" s="184"/>
      <c r="VQG107" s="184"/>
      <c r="VQH107" s="184"/>
      <c r="VQI107" s="184"/>
      <c r="VQJ107" s="184"/>
      <c r="VQK107" s="184"/>
      <c r="VQL107" s="184"/>
      <c r="VQM107" s="184"/>
      <c r="VQN107" s="184"/>
      <c r="VQO107" s="184"/>
      <c r="VQP107" s="184"/>
      <c r="VQQ107" s="184"/>
      <c r="VQR107" s="184"/>
      <c r="VQS107" s="184"/>
      <c r="VQT107" s="184"/>
      <c r="VQU107" s="184"/>
      <c r="VQV107" s="184"/>
      <c r="VQW107" s="184"/>
      <c r="VQX107" s="184"/>
      <c r="VQY107" s="184"/>
      <c r="VQZ107" s="184"/>
      <c r="VRA107" s="184"/>
      <c r="VRB107" s="184"/>
      <c r="VRC107" s="184"/>
      <c r="VRD107" s="184"/>
      <c r="VRE107" s="184"/>
      <c r="VRF107" s="184"/>
      <c r="VRG107" s="184"/>
      <c r="VRH107" s="184"/>
      <c r="VRI107" s="184"/>
      <c r="VRJ107" s="184"/>
      <c r="VRK107" s="184"/>
      <c r="VRL107" s="184"/>
      <c r="VRM107" s="184"/>
      <c r="VRN107" s="184"/>
      <c r="VRO107" s="184"/>
      <c r="VRP107" s="184"/>
      <c r="VRQ107" s="184"/>
      <c r="VRR107" s="184"/>
      <c r="VRS107" s="184"/>
      <c r="VRT107" s="184"/>
      <c r="VRU107" s="184"/>
      <c r="VRV107" s="184"/>
      <c r="VRW107" s="184"/>
      <c r="VRX107" s="184"/>
      <c r="VRY107" s="184"/>
      <c r="VRZ107" s="184"/>
      <c r="VSA107" s="184"/>
      <c r="VSB107" s="184"/>
      <c r="VSC107" s="184"/>
      <c r="VSD107" s="184"/>
      <c r="VSE107" s="184"/>
      <c r="VSF107" s="184"/>
      <c r="VSG107" s="184"/>
      <c r="VSH107" s="184"/>
      <c r="VSI107" s="184"/>
      <c r="VSJ107" s="184"/>
      <c r="VSK107" s="184"/>
      <c r="VSL107" s="184"/>
      <c r="VSM107" s="184"/>
      <c r="VSN107" s="184"/>
      <c r="VSO107" s="184"/>
      <c r="VSP107" s="184"/>
      <c r="VSQ107" s="184"/>
      <c r="VSR107" s="184"/>
      <c r="VSS107" s="184"/>
      <c r="VST107" s="184"/>
      <c r="VSU107" s="184"/>
      <c r="VSV107" s="184"/>
      <c r="VSW107" s="184"/>
      <c r="VSX107" s="184"/>
      <c r="VSY107" s="184"/>
      <c r="VSZ107" s="184"/>
      <c r="VTA107" s="184"/>
      <c r="VTB107" s="184"/>
      <c r="VTC107" s="184"/>
      <c r="VTD107" s="184"/>
      <c r="VTE107" s="184"/>
      <c r="VTF107" s="184"/>
      <c r="VTG107" s="184"/>
      <c r="VTH107" s="184"/>
      <c r="VTI107" s="184"/>
      <c r="VTJ107" s="184"/>
      <c r="VTK107" s="184"/>
      <c r="VTL107" s="184"/>
      <c r="VTM107" s="184"/>
      <c r="VTN107" s="184"/>
      <c r="VTO107" s="184"/>
      <c r="VTP107" s="184"/>
      <c r="VTQ107" s="184"/>
      <c r="VTR107" s="184"/>
      <c r="VTS107" s="184"/>
      <c r="VTT107" s="184"/>
      <c r="VTU107" s="184"/>
      <c r="VTV107" s="184"/>
      <c r="VTW107" s="184"/>
      <c r="VTX107" s="184"/>
      <c r="VTY107" s="184"/>
      <c r="VTZ107" s="184"/>
      <c r="VUA107" s="184"/>
      <c r="VUB107" s="184"/>
      <c r="VUC107" s="184"/>
      <c r="VUD107" s="184"/>
      <c r="VUE107" s="184"/>
      <c r="VUF107" s="184"/>
      <c r="VUG107" s="184"/>
      <c r="VUH107" s="184"/>
      <c r="VUI107" s="184"/>
      <c r="VUJ107" s="184"/>
      <c r="VUK107" s="184"/>
      <c r="VUL107" s="184"/>
      <c r="VUM107" s="184"/>
      <c r="VUN107" s="184"/>
      <c r="VUO107" s="184"/>
      <c r="VUP107" s="184"/>
      <c r="VUQ107" s="184"/>
      <c r="VUR107" s="184"/>
      <c r="VUS107" s="184"/>
      <c r="VUT107" s="184"/>
      <c r="VUU107" s="184"/>
      <c r="VUV107" s="184"/>
      <c r="VUW107" s="184"/>
      <c r="VUX107" s="184"/>
      <c r="VUY107" s="184"/>
      <c r="VUZ107" s="184"/>
      <c r="VVA107" s="184"/>
      <c r="VVB107" s="184"/>
      <c r="VVC107" s="184"/>
      <c r="VVD107" s="184"/>
      <c r="VVE107" s="184"/>
      <c r="VVF107" s="184"/>
      <c r="VVG107" s="184"/>
      <c r="VVH107" s="184"/>
      <c r="VVI107" s="184"/>
      <c r="VVJ107" s="184"/>
      <c r="VVK107" s="184"/>
      <c r="VVL107" s="184"/>
      <c r="VVM107" s="184"/>
      <c r="VVN107" s="184"/>
      <c r="VVO107" s="184"/>
      <c r="VVP107" s="184"/>
      <c r="VVQ107" s="184"/>
      <c r="VVR107" s="184"/>
      <c r="VVS107" s="184"/>
      <c r="VVT107" s="184"/>
      <c r="VVU107" s="184"/>
      <c r="VVV107" s="184"/>
      <c r="VVW107" s="184"/>
      <c r="VVX107" s="184"/>
      <c r="VVY107" s="184"/>
      <c r="VVZ107" s="184"/>
      <c r="VWA107" s="184"/>
      <c r="VWB107" s="184"/>
      <c r="VWC107" s="184"/>
      <c r="VWD107" s="184"/>
      <c r="VWE107" s="184"/>
      <c r="VWF107" s="184"/>
      <c r="VWG107" s="184"/>
      <c r="VWH107" s="184"/>
      <c r="VWI107" s="184"/>
      <c r="VWJ107" s="184"/>
      <c r="VWK107" s="184"/>
      <c r="VWL107" s="184"/>
      <c r="VWM107" s="184"/>
      <c r="VWN107" s="184"/>
      <c r="VWO107" s="184"/>
      <c r="VWP107" s="184"/>
      <c r="VWQ107" s="184"/>
      <c r="VWR107" s="184"/>
      <c r="VWS107" s="184"/>
      <c r="VWT107" s="184"/>
      <c r="VWU107" s="184"/>
      <c r="VWV107" s="184"/>
      <c r="VWW107" s="184"/>
      <c r="VWX107" s="184"/>
      <c r="VWY107" s="184"/>
      <c r="VWZ107" s="184"/>
      <c r="VXA107" s="184"/>
      <c r="VXB107" s="184"/>
      <c r="VXC107" s="184"/>
      <c r="VXD107" s="184"/>
      <c r="VXE107" s="184"/>
      <c r="VXF107" s="184"/>
      <c r="VXG107" s="184"/>
      <c r="VXH107" s="184"/>
      <c r="VXI107" s="184"/>
      <c r="VXJ107" s="184"/>
      <c r="VXK107" s="184"/>
      <c r="VXL107" s="184"/>
      <c r="VXM107" s="184"/>
      <c r="VXN107" s="184"/>
      <c r="VXO107" s="184"/>
      <c r="VXP107" s="184"/>
      <c r="VXQ107" s="184"/>
      <c r="VXR107" s="184"/>
      <c r="VXS107" s="184"/>
      <c r="VXT107" s="184"/>
      <c r="VXU107" s="184"/>
      <c r="VXV107" s="184"/>
      <c r="VXW107" s="184"/>
      <c r="VXX107" s="184"/>
      <c r="VXY107" s="184"/>
      <c r="VXZ107" s="184"/>
      <c r="VYA107" s="184"/>
      <c r="VYB107" s="184"/>
      <c r="VYC107" s="184"/>
      <c r="VYD107" s="184"/>
      <c r="VYE107" s="184"/>
      <c r="VYF107" s="184"/>
      <c r="VYG107" s="184"/>
      <c r="VYH107" s="184"/>
      <c r="VYI107" s="184"/>
      <c r="VYJ107" s="184"/>
      <c r="VYK107" s="184"/>
      <c r="VYL107" s="184"/>
      <c r="VYM107" s="184"/>
      <c r="VYN107" s="184"/>
      <c r="VYO107" s="184"/>
      <c r="VYP107" s="184"/>
      <c r="VYQ107" s="184"/>
      <c r="VYR107" s="184"/>
      <c r="VYS107" s="184"/>
      <c r="VYT107" s="184"/>
      <c r="VYU107" s="184"/>
      <c r="VYV107" s="184"/>
      <c r="VYW107" s="184"/>
      <c r="VYX107" s="184"/>
      <c r="VYY107" s="184"/>
      <c r="VYZ107" s="184"/>
      <c r="VZA107" s="184"/>
      <c r="VZB107" s="184"/>
      <c r="VZC107" s="184"/>
      <c r="VZD107" s="184"/>
      <c r="VZE107" s="184"/>
      <c r="VZF107" s="184"/>
      <c r="VZG107" s="184"/>
      <c r="VZH107" s="184"/>
      <c r="VZI107" s="184"/>
      <c r="VZJ107" s="184"/>
      <c r="VZK107" s="184"/>
      <c r="VZL107" s="184"/>
      <c r="VZM107" s="184"/>
      <c r="VZN107" s="184"/>
      <c r="VZO107" s="184"/>
      <c r="VZP107" s="184"/>
      <c r="VZQ107" s="184"/>
      <c r="VZR107" s="184"/>
      <c r="VZS107" s="184"/>
      <c r="VZT107" s="184"/>
      <c r="VZU107" s="184"/>
      <c r="VZV107" s="184"/>
      <c r="VZW107" s="184"/>
      <c r="VZX107" s="184"/>
      <c r="VZY107" s="184"/>
      <c r="VZZ107" s="184"/>
      <c r="WAA107" s="184"/>
      <c r="WAB107" s="184"/>
      <c r="WAC107" s="184"/>
      <c r="WAD107" s="184"/>
      <c r="WAE107" s="184"/>
      <c r="WAF107" s="184"/>
      <c r="WAG107" s="184"/>
      <c r="WAH107" s="184"/>
      <c r="WAI107" s="184"/>
      <c r="WAJ107" s="184"/>
      <c r="WAK107" s="184"/>
      <c r="WAL107" s="184"/>
      <c r="WAM107" s="184"/>
      <c r="WAN107" s="184"/>
      <c r="WAO107" s="184"/>
      <c r="WAP107" s="184"/>
      <c r="WAQ107" s="184"/>
      <c r="WAR107" s="184"/>
      <c r="WAS107" s="184"/>
      <c r="WAT107" s="184"/>
      <c r="WAU107" s="184"/>
      <c r="WAV107" s="184"/>
      <c r="WAW107" s="184"/>
      <c r="WAX107" s="184"/>
      <c r="WAY107" s="184"/>
      <c r="WAZ107" s="184"/>
      <c r="WBA107" s="184"/>
      <c r="WBB107" s="184"/>
      <c r="WBC107" s="184"/>
      <c r="WBD107" s="184"/>
      <c r="WBE107" s="184"/>
      <c r="WBF107" s="184"/>
      <c r="WBG107" s="184"/>
      <c r="WBH107" s="184"/>
      <c r="WBI107" s="184"/>
      <c r="WBJ107" s="184"/>
      <c r="WBK107" s="184"/>
      <c r="WBL107" s="184"/>
      <c r="WBM107" s="184"/>
      <c r="WBN107" s="184"/>
      <c r="WBO107" s="184"/>
      <c r="WBP107" s="184"/>
      <c r="WBQ107" s="184"/>
      <c r="WBR107" s="184"/>
      <c r="WBS107" s="184"/>
      <c r="WBT107" s="184"/>
      <c r="WBU107" s="184"/>
      <c r="WBV107" s="184"/>
      <c r="WBW107" s="184"/>
      <c r="WBX107" s="184"/>
      <c r="WBY107" s="184"/>
      <c r="WBZ107" s="184"/>
      <c r="WCA107" s="184"/>
      <c r="WCB107" s="184"/>
      <c r="WCC107" s="184"/>
      <c r="WCD107" s="184"/>
      <c r="WCE107" s="184"/>
      <c r="WCF107" s="184"/>
      <c r="WCG107" s="184"/>
      <c r="WCH107" s="184"/>
      <c r="WCI107" s="184"/>
      <c r="WCJ107" s="184"/>
      <c r="WCK107" s="184"/>
      <c r="WCL107" s="184"/>
      <c r="WCM107" s="184"/>
      <c r="WCN107" s="184"/>
      <c r="WCO107" s="184"/>
      <c r="WCP107" s="184"/>
      <c r="WCQ107" s="184"/>
      <c r="WCR107" s="184"/>
      <c r="WCS107" s="184"/>
      <c r="WCT107" s="184"/>
      <c r="WCU107" s="184"/>
      <c r="WCV107" s="184"/>
      <c r="WCW107" s="184"/>
      <c r="WCX107" s="184"/>
      <c r="WCY107" s="184"/>
      <c r="WCZ107" s="184"/>
      <c r="WDA107" s="184"/>
      <c r="WDB107" s="184"/>
      <c r="WDC107" s="184"/>
      <c r="WDD107" s="184"/>
      <c r="WDE107" s="184"/>
      <c r="WDF107" s="184"/>
      <c r="WDG107" s="184"/>
      <c r="WDH107" s="184"/>
      <c r="WDI107" s="184"/>
      <c r="WDJ107" s="184"/>
      <c r="WDK107" s="184"/>
      <c r="WDL107" s="184"/>
      <c r="WDM107" s="184"/>
      <c r="WDN107" s="184"/>
      <c r="WDO107" s="184"/>
      <c r="WDP107" s="184"/>
      <c r="WDQ107" s="184"/>
      <c r="WDR107" s="184"/>
      <c r="WDS107" s="184"/>
      <c r="WDT107" s="184"/>
      <c r="WDU107" s="184"/>
      <c r="WDV107" s="184"/>
      <c r="WDW107" s="184"/>
      <c r="WDX107" s="184"/>
      <c r="WDY107" s="184"/>
      <c r="WDZ107" s="184"/>
      <c r="WEA107" s="184"/>
      <c r="WEB107" s="184"/>
      <c r="WEC107" s="184"/>
      <c r="WED107" s="184"/>
      <c r="WEE107" s="184"/>
      <c r="WEF107" s="184"/>
      <c r="WEG107" s="184"/>
      <c r="WEH107" s="184"/>
      <c r="WEI107" s="184"/>
      <c r="WEJ107" s="184"/>
      <c r="WEK107" s="184"/>
      <c r="WEL107" s="184"/>
      <c r="WEM107" s="184"/>
      <c r="WEN107" s="184"/>
      <c r="WEO107" s="184"/>
      <c r="WEP107" s="184"/>
      <c r="WEQ107" s="184"/>
      <c r="WER107" s="184"/>
      <c r="WES107" s="184"/>
      <c r="WET107" s="184"/>
      <c r="WEU107" s="184"/>
      <c r="WEV107" s="184"/>
      <c r="WEW107" s="184"/>
      <c r="WEX107" s="184"/>
      <c r="WEY107" s="184"/>
      <c r="WEZ107" s="184"/>
      <c r="WFA107" s="184"/>
      <c r="WFB107" s="184"/>
      <c r="WFC107" s="184"/>
      <c r="WFD107" s="184"/>
      <c r="WFE107" s="184"/>
      <c r="WFF107" s="184"/>
      <c r="WFG107" s="184"/>
      <c r="WFH107" s="184"/>
      <c r="WFI107" s="184"/>
      <c r="WFJ107" s="184"/>
      <c r="WFK107" s="184"/>
      <c r="WFL107" s="184"/>
      <c r="WFM107" s="184"/>
      <c r="WFN107" s="184"/>
      <c r="WFO107" s="184"/>
      <c r="WFP107" s="184"/>
      <c r="WFQ107" s="184"/>
      <c r="WFR107" s="184"/>
      <c r="WFS107" s="184"/>
      <c r="WFT107" s="184"/>
      <c r="WFU107" s="184"/>
      <c r="WFV107" s="184"/>
      <c r="WFW107" s="184"/>
      <c r="WFX107" s="184"/>
      <c r="WFY107" s="184"/>
      <c r="WFZ107" s="184"/>
      <c r="WGA107" s="184"/>
      <c r="WGB107" s="184"/>
      <c r="WGC107" s="184"/>
      <c r="WGD107" s="184"/>
      <c r="WGE107" s="184"/>
      <c r="WGF107" s="184"/>
      <c r="WGG107" s="184"/>
      <c r="WGH107" s="184"/>
      <c r="WGI107" s="184"/>
      <c r="WGJ107" s="184"/>
      <c r="WGK107" s="184"/>
      <c r="WGL107" s="184"/>
      <c r="WGM107" s="184"/>
      <c r="WGN107" s="184"/>
      <c r="WGO107" s="184"/>
      <c r="WGP107" s="184"/>
      <c r="WGQ107" s="184"/>
      <c r="WGR107" s="184"/>
      <c r="WGS107" s="184"/>
      <c r="WGT107" s="184"/>
      <c r="WGU107" s="184"/>
      <c r="WGV107" s="184"/>
      <c r="WGW107" s="184"/>
      <c r="WGX107" s="184"/>
      <c r="WGY107" s="184"/>
      <c r="WGZ107" s="184"/>
      <c r="WHA107" s="184"/>
      <c r="WHB107" s="184"/>
      <c r="WHC107" s="184"/>
      <c r="WHD107" s="184"/>
      <c r="WHE107" s="184"/>
      <c r="WHF107" s="184"/>
      <c r="WHG107" s="184"/>
      <c r="WHH107" s="184"/>
      <c r="WHI107" s="184"/>
      <c r="WHJ107" s="184"/>
      <c r="WHK107" s="184"/>
      <c r="WHL107" s="184"/>
      <c r="WHM107" s="184"/>
      <c r="WHN107" s="184"/>
      <c r="WHO107" s="184"/>
      <c r="WHP107" s="184"/>
      <c r="WHQ107" s="184"/>
      <c r="WHR107" s="184"/>
      <c r="WHS107" s="184"/>
      <c r="WHT107" s="184"/>
      <c r="WHU107" s="184"/>
      <c r="WHV107" s="184"/>
      <c r="WHW107" s="184"/>
      <c r="WHX107" s="184"/>
      <c r="WHY107" s="184"/>
      <c r="WHZ107" s="184"/>
      <c r="WIA107" s="184"/>
      <c r="WIB107" s="184"/>
      <c r="WIC107" s="184"/>
      <c r="WID107" s="184"/>
      <c r="WIE107" s="184"/>
      <c r="WIF107" s="184"/>
      <c r="WIG107" s="184"/>
      <c r="WIH107" s="184"/>
      <c r="WII107" s="184"/>
      <c r="WIJ107" s="184"/>
      <c r="WIK107" s="184"/>
      <c r="WIL107" s="184"/>
      <c r="WIM107" s="184"/>
      <c r="WIN107" s="184"/>
      <c r="WIO107" s="184"/>
      <c r="WIP107" s="184"/>
      <c r="WIQ107" s="184"/>
      <c r="WIR107" s="184"/>
      <c r="WIS107" s="184"/>
      <c r="WIT107" s="184"/>
      <c r="WIU107" s="184"/>
      <c r="WIV107" s="184"/>
      <c r="WIW107" s="184"/>
      <c r="WIX107" s="184"/>
      <c r="WIY107" s="184"/>
      <c r="WIZ107" s="184"/>
      <c r="WJA107" s="184"/>
      <c r="WJB107" s="184"/>
      <c r="WJC107" s="184"/>
      <c r="WJD107" s="184"/>
      <c r="WJE107" s="184"/>
      <c r="WJF107" s="184"/>
      <c r="WJG107" s="184"/>
      <c r="WJH107" s="184"/>
      <c r="WJI107" s="184"/>
      <c r="WJJ107" s="184"/>
      <c r="WJK107" s="184"/>
      <c r="WJL107" s="184"/>
      <c r="WJM107" s="184"/>
      <c r="WJN107" s="184"/>
      <c r="WJO107" s="184"/>
      <c r="WJP107" s="184"/>
      <c r="WJQ107" s="184"/>
      <c r="WJR107" s="184"/>
      <c r="WJS107" s="184"/>
      <c r="WJT107" s="184"/>
      <c r="WJU107" s="184"/>
      <c r="WJV107" s="184"/>
      <c r="WJW107" s="184"/>
      <c r="WJX107" s="184"/>
      <c r="WJY107" s="184"/>
      <c r="WJZ107" s="184"/>
      <c r="WKA107" s="184"/>
      <c r="WKB107" s="184"/>
      <c r="WKC107" s="184"/>
      <c r="WKD107" s="184"/>
      <c r="WKE107" s="184"/>
      <c r="WKF107" s="184"/>
      <c r="WKG107" s="184"/>
      <c r="WKH107" s="184"/>
      <c r="WKI107" s="184"/>
      <c r="WKJ107" s="184"/>
      <c r="WKK107" s="184"/>
      <c r="WKL107" s="184"/>
      <c r="WKM107" s="184"/>
      <c r="WKN107" s="184"/>
      <c r="WKO107" s="184"/>
      <c r="WKP107" s="184"/>
      <c r="WKQ107" s="184"/>
      <c r="WKR107" s="184"/>
      <c r="WKS107" s="184"/>
      <c r="WKT107" s="184"/>
      <c r="WKU107" s="184"/>
      <c r="WKV107" s="184"/>
      <c r="WKW107" s="184"/>
      <c r="WKX107" s="184"/>
      <c r="WKY107" s="184"/>
      <c r="WKZ107" s="184"/>
      <c r="WLA107" s="184"/>
      <c r="WLB107" s="184"/>
      <c r="WLC107" s="184"/>
      <c r="WLD107" s="184"/>
      <c r="WLE107" s="184"/>
      <c r="WLF107" s="184"/>
      <c r="WLG107" s="184"/>
      <c r="WLH107" s="184"/>
      <c r="WLI107" s="184"/>
      <c r="WLJ107" s="184"/>
      <c r="WLK107" s="184"/>
      <c r="WLL107" s="184"/>
      <c r="WLM107" s="184"/>
      <c r="WLN107" s="184"/>
      <c r="WLO107" s="184"/>
      <c r="WLP107" s="184"/>
      <c r="WLQ107" s="184"/>
      <c r="WLR107" s="184"/>
      <c r="WLS107" s="184"/>
      <c r="WLT107" s="184"/>
      <c r="WLU107" s="184"/>
      <c r="WLV107" s="184"/>
      <c r="WLW107" s="184"/>
      <c r="WLX107" s="184"/>
      <c r="WLY107" s="184"/>
      <c r="WLZ107" s="184"/>
      <c r="WMA107" s="184"/>
      <c r="WMB107" s="184"/>
      <c r="WMC107" s="184"/>
      <c r="WMD107" s="184"/>
      <c r="WME107" s="184"/>
      <c r="WMF107" s="184"/>
      <c r="WMG107" s="184"/>
      <c r="WMH107" s="184"/>
      <c r="WMI107" s="184"/>
      <c r="WMJ107" s="184"/>
      <c r="WMK107" s="184"/>
      <c r="WML107" s="184"/>
      <c r="WMM107" s="184"/>
      <c r="WMN107" s="184"/>
      <c r="WMO107" s="184"/>
      <c r="WMP107" s="184"/>
      <c r="WMQ107" s="184"/>
      <c r="WMR107" s="184"/>
      <c r="WMS107" s="184"/>
      <c r="WMT107" s="184"/>
      <c r="WMU107" s="184"/>
      <c r="WMV107" s="184"/>
      <c r="WMW107" s="184"/>
      <c r="WMX107" s="184"/>
      <c r="WMY107" s="184"/>
      <c r="WMZ107" s="184"/>
      <c r="WNA107" s="184"/>
      <c r="WNB107" s="184"/>
      <c r="WNC107" s="184"/>
      <c r="WND107" s="184"/>
      <c r="WNE107" s="184"/>
      <c r="WNF107" s="184"/>
      <c r="WNG107" s="184"/>
      <c r="WNH107" s="184"/>
      <c r="WNI107" s="184"/>
      <c r="WNJ107" s="184"/>
      <c r="WNK107" s="184"/>
      <c r="WNL107" s="184"/>
      <c r="WNM107" s="184"/>
      <c r="WNN107" s="184"/>
      <c r="WNO107" s="184"/>
      <c r="WNP107" s="184"/>
      <c r="WNQ107" s="184"/>
      <c r="WNR107" s="184"/>
      <c r="WNS107" s="184"/>
      <c r="WNT107" s="184"/>
      <c r="WNU107" s="184"/>
      <c r="WNV107" s="184"/>
      <c r="WNW107" s="184"/>
      <c r="WNX107" s="184"/>
      <c r="WNY107" s="184"/>
      <c r="WNZ107" s="184"/>
      <c r="WOA107" s="184"/>
      <c r="WOB107" s="184"/>
      <c r="WOC107" s="184"/>
      <c r="WOD107" s="184"/>
      <c r="WOE107" s="184"/>
      <c r="WOF107" s="184"/>
      <c r="WOG107" s="184"/>
      <c r="WOH107" s="184"/>
      <c r="WOI107" s="184"/>
      <c r="WOJ107" s="184"/>
      <c r="WOK107" s="184"/>
      <c r="WOL107" s="184"/>
      <c r="WOM107" s="184"/>
      <c r="WON107" s="184"/>
      <c r="WOO107" s="184"/>
      <c r="WOP107" s="184"/>
      <c r="WOQ107" s="184"/>
      <c r="WOR107" s="184"/>
      <c r="WOS107" s="184"/>
      <c r="WOT107" s="184"/>
      <c r="WOU107" s="184"/>
      <c r="WOV107" s="184"/>
      <c r="WOW107" s="184"/>
      <c r="WOX107" s="184"/>
      <c r="WOY107" s="184"/>
      <c r="WOZ107" s="184"/>
      <c r="WPA107" s="184"/>
      <c r="WPB107" s="184"/>
      <c r="WPC107" s="184"/>
      <c r="WPD107" s="184"/>
      <c r="WPE107" s="184"/>
      <c r="WPF107" s="184"/>
      <c r="WPG107" s="184"/>
      <c r="WPH107" s="184"/>
      <c r="WPI107" s="184"/>
      <c r="WPJ107" s="184"/>
      <c r="WPK107" s="184"/>
      <c r="WPL107" s="184"/>
      <c r="WPM107" s="184"/>
      <c r="WPN107" s="184"/>
      <c r="WPO107" s="184"/>
      <c r="WPP107" s="184"/>
      <c r="WPQ107" s="184"/>
      <c r="WPR107" s="184"/>
      <c r="WPS107" s="184"/>
      <c r="WPT107" s="184"/>
      <c r="WPU107" s="184"/>
      <c r="WPV107" s="184"/>
      <c r="WPW107" s="184"/>
      <c r="WPX107" s="184"/>
      <c r="WPY107" s="184"/>
      <c r="WPZ107" s="184"/>
      <c r="WQA107" s="184"/>
      <c r="WQB107" s="184"/>
      <c r="WQC107" s="184"/>
      <c r="WQD107" s="184"/>
      <c r="WQE107" s="184"/>
      <c r="WQF107" s="184"/>
      <c r="WQG107" s="184"/>
      <c r="WQH107" s="184"/>
      <c r="WQI107" s="184"/>
      <c r="WQJ107" s="184"/>
      <c r="WQK107" s="184"/>
      <c r="WQL107" s="184"/>
      <c r="WQM107" s="184"/>
      <c r="WQN107" s="184"/>
      <c r="WQO107" s="184"/>
      <c r="WQP107" s="184"/>
      <c r="WQQ107" s="184"/>
      <c r="WQR107" s="184"/>
      <c r="WQS107" s="184"/>
      <c r="WQT107" s="184"/>
      <c r="WQU107" s="184"/>
      <c r="WQV107" s="184"/>
      <c r="WQW107" s="184"/>
      <c r="WQX107" s="184"/>
      <c r="WQY107" s="184"/>
      <c r="WQZ107" s="184"/>
      <c r="WRA107" s="184"/>
      <c r="WRB107" s="184"/>
      <c r="WRC107" s="184"/>
      <c r="WRD107" s="184"/>
      <c r="WRE107" s="184"/>
      <c r="WRF107" s="184"/>
      <c r="WRG107" s="184"/>
      <c r="WRH107" s="184"/>
      <c r="WRI107" s="184"/>
      <c r="WRJ107" s="184"/>
      <c r="WRK107" s="184"/>
      <c r="WRL107" s="184"/>
      <c r="WRM107" s="184"/>
      <c r="WRN107" s="184"/>
      <c r="WRO107" s="184"/>
      <c r="WRP107" s="184"/>
      <c r="WRQ107" s="184"/>
      <c r="WRR107" s="184"/>
      <c r="WRS107" s="184"/>
      <c r="WRT107" s="184"/>
      <c r="WRU107" s="184"/>
      <c r="WRV107" s="184"/>
      <c r="WRW107" s="184"/>
      <c r="WRX107" s="184"/>
      <c r="WRY107" s="184"/>
      <c r="WRZ107" s="184"/>
      <c r="WSA107" s="184"/>
      <c r="WSB107" s="184"/>
      <c r="WSC107" s="184"/>
      <c r="WSD107" s="184"/>
      <c r="WSE107" s="184"/>
      <c r="WSF107" s="184"/>
      <c r="WSG107" s="184"/>
      <c r="WSH107" s="184"/>
      <c r="WSI107" s="184"/>
      <c r="WSJ107" s="184"/>
      <c r="WSK107" s="184"/>
      <c r="WSL107" s="184"/>
      <c r="WSM107" s="184"/>
      <c r="WSN107" s="184"/>
      <c r="WSO107" s="184"/>
      <c r="WSP107" s="184"/>
      <c r="WSQ107" s="184"/>
      <c r="WSR107" s="184"/>
      <c r="WSS107" s="184"/>
      <c r="WST107" s="184"/>
      <c r="WSU107" s="184"/>
      <c r="WSV107" s="184"/>
      <c r="WSW107" s="184"/>
      <c r="WSX107" s="184"/>
      <c r="WSY107" s="184"/>
      <c r="WSZ107" s="184"/>
      <c r="WTA107" s="184"/>
      <c r="WTB107" s="184"/>
      <c r="WTC107" s="184"/>
      <c r="WTD107" s="184"/>
      <c r="WTE107" s="184"/>
      <c r="WTF107" s="184"/>
      <c r="WTG107" s="184"/>
      <c r="WTH107" s="184"/>
      <c r="WTI107" s="184"/>
      <c r="WTJ107" s="184"/>
      <c r="WTK107" s="184"/>
      <c r="WTL107" s="184"/>
      <c r="WTM107" s="184"/>
      <c r="WTN107" s="184"/>
      <c r="WTO107" s="184"/>
      <c r="WTP107" s="184"/>
      <c r="WTQ107" s="184"/>
      <c r="WTR107" s="184"/>
      <c r="WTS107" s="184"/>
      <c r="WTT107" s="184"/>
      <c r="WTU107" s="184"/>
      <c r="WTV107" s="184"/>
      <c r="WTW107" s="184"/>
      <c r="WTX107" s="184"/>
      <c r="WTY107" s="184"/>
      <c r="WTZ107" s="184"/>
      <c r="WUA107" s="184"/>
      <c r="WUB107" s="184"/>
      <c r="WUC107" s="184"/>
      <c r="WUD107" s="184"/>
      <c r="WUE107" s="184"/>
      <c r="WUF107" s="184"/>
      <c r="WUG107" s="184"/>
      <c r="WUH107" s="184"/>
      <c r="WUI107" s="184"/>
      <c r="WUJ107" s="184"/>
      <c r="WUK107" s="184"/>
      <c r="WUL107" s="184"/>
      <c r="WUM107" s="184"/>
      <c r="WUN107" s="184"/>
      <c r="WUO107" s="184"/>
      <c r="WUP107" s="184"/>
      <c r="WUQ107" s="184"/>
      <c r="WUR107" s="184"/>
      <c r="WUS107" s="184"/>
      <c r="WUT107" s="184"/>
      <c r="WUU107" s="184"/>
      <c r="WUV107" s="184"/>
      <c r="WUW107" s="184"/>
      <c r="WUX107" s="184"/>
      <c r="WUY107" s="184"/>
      <c r="WUZ107" s="184"/>
      <c r="WVA107" s="184"/>
      <c r="WVB107" s="184"/>
      <c r="WVC107" s="184"/>
      <c r="WVD107" s="184"/>
      <c r="WVE107" s="184"/>
      <c r="WVF107" s="184"/>
      <c r="WVG107" s="184"/>
      <c r="WVH107" s="184"/>
      <c r="WVI107" s="184"/>
      <c r="WVJ107" s="184"/>
      <c r="WVK107" s="184"/>
      <c r="WVL107" s="184"/>
      <c r="WVM107" s="184"/>
    </row>
    <row r="108" spans="1:16133" x14ac:dyDescent="0.25">
      <c r="A108"/>
      <c r="B108"/>
      <c r="C108"/>
      <c r="D108"/>
      <c r="E108"/>
      <c r="F108"/>
      <c r="G108"/>
      <c r="H108"/>
      <c r="I108"/>
      <c r="J108" s="184"/>
      <c r="K108" s="184"/>
      <c r="L108" s="184"/>
      <c r="M108" s="184"/>
      <c r="N108" s="184"/>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184"/>
      <c r="AR108" s="184"/>
      <c r="AS108" s="184"/>
      <c r="AT108" s="184"/>
      <c r="AU108" s="184"/>
      <c r="AV108" s="184"/>
      <c r="AW108" s="184"/>
      <c r="AX108" s="184"/>
      <c r="AY108" s="184"/>
      <c r="AZ108" s="184"/>
      <c r="BA108" s="184"/>
      <c r="BB108" s="184"/>
      <c r="BC108" s="184"/>
      <c r="BD108" s="184"/>
      <c r="BE108" s="184"/>
      <c r="BF108" s="184"/>
      <c r="BG108" s="184"/>
      <c r="BH108" s="184"/>
      <c r="BI108" s="184"/>
      <c r="BJ108" s="184"/>
      <c r="BK108" s="184"/>
      <c r="BL108" s="184"/>
      <c r="BM108" s="184"/>
      <c r="BN108" s="184"/>
      <c r="BO108" s="184"/>
      <c r="BP108" s="184"/>
      <c r="BQ108" s="184"/>
      <c r="BR108" s="184"/>
      <c r="BS108" s="184"/>
      <c r="BT108" s="184"/>
      <c r="BU108" s="184"/>
      <c r="BV108" s="184"/>
      <c r="BW108" s="184"/>
      <c r="BX108" s="184"/>
      <c r="BY108" s="184"/>
      <c r="BZ108" s="184"/>
      <c r="CA108" s="184"/>
      <c r="CB108" s="184"/>
      <c r="CC108" s="184"/>
      <c r="CD108" s="184"/>
      <c r="CE108" s="184"/>
      <c r="CF108" s="184"/>
      <c r="CG108" s="184"/>
      <c r="CH108" s="184"/>
      <c r="CI108" s="184"/>
      <c r="CJ108" s="184"/>
      <c r="CK108" s="184"/>
      <c r="CL108" s="184"/>
      <c r="CM108" s="184"/>
      <c r="CN108" s="184"/>
      <c r="CO108" s="184"/>
      <c r="CP108" s="184"/>
      <c r="CQ108" s="184"/>
      <c r="CR108" s="184"/>
      <c r="CS108" s="184"/>
      <c r="CT108" s="184"/>
      <c r="CU108" s="184"/>
      <c r="CV108" s="184"/>
      <c r="CW108" s="184"/>
      <c r="CX108" s="184"/>
      <c r="CY108" s="184"/>
      <c r="CZ108" s="184"/>
      <c r="DA108" s="184"/>
      <c r="DB108" s="184"/>
      <c r="DC108" s="184"/>
      <c r="DD108" s="184"/>
      <c r="DE108" s="184"/>
      <c r="DF108" s="184"/>
      <c r="DG108" s="184"/>
      <c r="DH108" s="184"/>
      <c r="DI108" s="184"/>
      <c r="DJ108" s="184"/>
      <c r="DK108" s="184"/>
      <c r="DL108" s="184"/>
      <c r="DM108" s="184"/>
      <c r="DN108" s="184"/>
      <c r="DO108" s="184"/>
      <c r="DP108" s="184"/>
      <c r="DQ108" s="184"/>
      <c r="DR108" s="184"/>
      <c r="DS108" s="184"/>
      <c r="DT108" s="184"/>
      <c r="DU108" s="184"/>
      <c r="DV108" s="184"/>
      <c r="DW108" s="184"/>
      <c r="DX108" s="184"/>
      <c r="DY108" s="184"/>
      <c r="DZ108" s="184"/>
      <c r="EA108" s="184"/>
      <c r="EB108" s="184"/>
      <c r="EC108" s="184"/>
      <c r="ED108" s="184"/>
      <c r="EE108" s="184"/>
      <c r="EF108" s="184"/>
      <c r="EG108" s="184"/>
      <c r="EH108" s="184"/>
      <c r="EI108" s="184"/>
      <c r="EJ108" s="184"/>
      <c r="EK108" s="184"/>
      <c r="EL108" s="184"/>
      <c r="EM108" s="184"/>
      <c r="EN108" s="184"/>
      <c r="EO108" s="184"/>
      <c r="EP108" s="184"/>
      <c r="EQ108" s="184"/>
      <c r="ER108" s="184"/>
      <c r="ES108" s="184"/>
      <c r="ET108" s="184"/>
      <c r="EU108" s="184"/>
      <c r="EV108" s="184"/>
      <c r="EW108" s="184"/>
      <c r="EX108" s="184"/>
      <c r="EY108" s="184"/>
      <c r="EZ108" s="184"/>
      <c r="FA108" s="184"/>
      <c r="FB108" s="184"/>
      <c r="FC108" s="184"/>
      <c r="FD108" s="184"/>
      <c r="FE108" s="184"/>
      <c r="FF108" s="184"/>
      <c r="FG108" s="184"/>
      <c r="FH108" s="184"/>
      <c r="FI108" s="184"/>
      <c r="FJ108" s="184"/>
      <c r="FK108" s="184"/>
      <c r="FL108" s="184"/>
      <c r="FM108" s="184"/>
      <c r="FN108" s="184"/>
      <c r="FO108" s="184"/>
      <c r="FP108" s="184"/>
      <c r="FQ108" s="184"/>
      <c r="FR108" s="184"/>
      <c r="FS108" s="184"/>
      <c r="FT108" s="184"/>
      <c r="FU108" s="184"/>
      <c r="FV108" s="184"/>
      <c r="FW108" s="184"/>
      <c r="FX108" s="184"/>
      <c r="FY108" s="184"/>
      <c r="FZ108" s="184"/>
      <c r="GA108" s="184"/>
      <c r="GB108" s="184"/>
      <c r="GC108" s="184"/>
      <c r="GD108" s="184"/>
      <c r="GE108" s="184"/>
      <c r="GF108" s="184"/>
      <c r="GG108" s="184"/>
      <c r="GH108" s="184"/>
      <c r="GI108" s="184"/>
      <c r="GJ108" s="184"/>
      <c r="GK108" s="184"/>
      <c r="GL108" s="184"/>
      <c r="GM108" s="184"/>
      <c r="GN108" s="184"/>
      <c r="GO108" s="184"/>
      <c r="GP108" s="184"/>
      <c r="GQ108" s="184"/>
      <c r="GR108" s="184"/>
      <c r="GS108" s="184"/>
      <c r="GT108" s="184"/>
      <c r="GU108" s="184"/>
      <c r="GV108" s="184"/>
      <c r="GW108" s="184"/>
      <c r="GX108" s="184"/>
      <c r="GY108" s="184"/>
      <c r="GZ108" s="184"/>
      <c r="HA108" s="184"/>
      <c r="HB108" s="184"/>
      <c r="HC108" s="184"/>
      <c r="HD108" s="184"/>
      <c r="HE108" s="184"/>
      <c r="HF108" s="184"/>
      <c r="HG108" s="184"/>
      <c r="HH108" s="184"/>
      <c r="HI108" s="184"/>
      <c r="HJ108" s="184"/>
      <c r="HK108" s="184"/>
      <c r="HL108" s="184"/>
      <c r="HM108" s="184"/>
      <c r="HN108" s="184"/>
      <c r="HO108" s="184"/>
      <c r="HP108" s="184"/>
      <c r="HQ108" s="184"/>
      <c r="HR108" s="184"/>
      <c r="HS108" s="184"/>
      <c r="HT108" s="184"/>
      <c r="HU108" s="184"/>
      <c r="HV108" s="184"/>
      <c r="HW108" s="184"/>
      <c r="HX108" s="184"/>
      <c r="HY108" s="184"/>
      <c r="HZ108" s="184"/>
      <c r="IA108" s="184"/>
      <c r="IB108" s="184"/>
      <c r="IC108" s="184"/>
      <c r="ID108" s="184"/>
      <c r="IE108" s="184"/>
      <c r="IF108" s="184"/>
      <c r="IG108" s="184"/>
      <c r="IH108" s="184"/>
      <c r="II108" s="184"/>
      <c r="IJ108" s="184"/>
      <c r="IK108" s="184"/>
      <c r="IL108" s="184"/>
      <c r="IM108" s="184"/>
      <c r="IN108" s="184"/>
      <c r="IO108" s="184"/>
      <c r="IP108" s="184"/>
      <c r="IQ108" s="184"/>
      <c r="IR108" s="184"/>
      <c r="IS108" s="184"/>
      <c r="IT108" s="184"/>
      <c r="IU108" s="184"/>
      <c r="IV108" s="184"/>
      <c r="IW108" s="184"/>
      <c r="IX108" s="184"/>
      <c r="IY108" s="184"/>
      <c r="IZ108" s="184"/>
      <c r="JA108" s="184"/>
      <c r="JB108" s="184"/>
      <c r="JC108" s="184"/>
      <c r="JD108" s="184"/>
      <c r="JE108" s="184"/>
      <c r="JF108" s="184"/>
      <c r="JG108" s="184"/>
      <c r="JH108" s="184"/>
      <c r="JI108" s="184"/>
      <c r="JJ108" s="184"/>
      <c r="JK108" s="184"/>
      <c r="JL108" s="184"/>
      <c r="JM108" s="184"/>
      <c r="JN108" s="184"/>
      <c r="JO108" s="184"/>
      <c r="JP108" s="184"/>
      <c r="JQ108" s="184"/>
      <c r="JR108" s="184"/>
      <c r="JS108" s="184"/>
      <c r="JT108" s="184"/>
      <c r="JU108" s="184"/>
      <c r="JV108" s="184"/>
      <c r="JW108" s="184"/>
      <c r="JX108" s="184"/>
      <c r="JY108" s="184"/>
      <c r="JZ108" s="184"/>
      <c r="KA108" s="184"/>
      <c r="KB108" s="184"/>
      <c r="KC108" s="184"/>
      <c r="KD108" s="184"/>
      <c r="KE108" s="184"/>
      <c r="KF108" s="184"/>
      <c r="KG108" s="184"/>
      <c r="KH108" s="184"/>
      <c r="KI108" s="184"/>
      <c r="KJ108" s="184"/>
      <c r="KK108" s="184"/>
      <c r="KL108" s="184"/>
      <c r="KM108" s="184"/>
      <c r="KN108" s="184"/>
      <c r="KO108" s="184"/>
      <c r="KP108" s="184"/>
      <c r="KQ108" s="184"/>
      <c r="KR108" s="184"/>
      <c r="KS108" s="184"/>
      <c r="KT108" s="184"/>
      <c r="KU108" s="184"/>
      <c r="KV108" s="184"/>
      <c r="KW108" s="184"/>
      <c r="KX108" s="184"/>
      <c r="KY108" s="184"/>
      <c r="KZ108" s="184"/>
      <c r="LA108" s="184"/>
      <c r="LB108" s="184"/>
      <c r="LC108" s="184"/>
      <c r="LD108" s="184"/>
      <c r="LE108" s="184"/>
      <c r="LF108" s="184"/>
      <c r="LG108" s="184"/>
      <c r="LH108" s="184"/>
      <c r="LI108" s="184"/>
      <c r="LJ108" s="184"/>
      <c r="LK108" s="184"/>
      <c r="LL108" s="184"/>
      <c r="LM108" s="184"/>
      <c r="LN108" s="184"/>
      <c r="LO108" s="184"/>
      <c r="LP108" s="184"/>
      <c r="LQ108" s="184"/>
      <c r="LR108" s="184"/>
      <c r="LS108" s="184"/>
      <c r="LT108" s="184"/>
      <c r="LU108" s="184"/>
      <c r="LV108" s="184"/>
      <c r="LW108" s="184"/>
      <c r="LX108" s="184"/>
      <c r="LY108" s="184"/>
      <c r="LZ108" s="184"/>
      <c r="MA108" s="184"/>
      <c r="MB108" s="184"/>
      <c r="MC108" s="184"/>
      <c r="MD108" s="184"/>
      <c r="ME108" s="184"/>
      <c r="MF108" s="184"/>
      <c r="MG108" s="184"/>
      <c r="MH108" s="184"/>
      <c r="MI108" s="184"/>
      <c r="MJ108" s="184"/>
      <c r="MK108" s="184"/>
      <c r="ML108" s="184"/>
      <c r="MM108" s="184"/>
      <c r="MN108" s="184"/>
      <c r="MO108" s="184"/>
      <c r="MP108" s="184"/>
      <c r="MQ108" s="184"/>
      <c r="MR108" s="184"/>
      <c r="MS108" s="184"/>
      <c r="MT108" s="184"/>
      <c r="MU108" s="184"/>
      <c r="MV108" s="184"/>
      <c r="MW108" s="184"/>
      <c r="MX108" s="184"/>
      <c r="MY108" s="184"/>
      <c r="MZ108" s="184"/>
      <c r="NA108" s="184"/>
      <c r="NB108" s="184"/>
      <c r="NC108" s="184"/>
      <c r="ND108" s="184"/>
      <c r="NE108" s="184"/>
      <c r="NF108" s="184"/>
      <c r="NG108" s="184"/>
      <c r="NH108" s="184"/>
      <c r="NI108" s="184"/>
      <c r="NJ108" s="184"/>
      <c r="NK108" s="184"/>
      <c r="NL108" s="184"/>
      <c r="NM108" s="184"/>
      <c r="NN108" s="184"/>
      <c r="NO108" s="184"/>
      <c r="NP108" s="184"/>
      <c r="NQ108" s="184"/>
      <c r="NR108" s="184"/>
      <c r="NS108" s="184"/>
      <c r="NT108" s="184"/>
      <c r="NU108" s="184"/>
      <c r="NV108" s="184"/>
      <c r="NW108" s="184"/>
      <c r="NX108" s="184"/>
      <c r="NY108" s="184"/>
      <c r="NZ108" s="184"/>
      <c r="OA108" s="184"/>
      <c r="OB108" s="184"/>
      <c r="OC108" s="184"/>
      <c r="OD108" s="184"/>
      <c r="OE108" s="184"/>
      <c r="OF108" s="184"/>
      <c r="OG108" s="184"/>
      <c r="OH108" s="184"/>
      <c r="OI108" s="184"/>
      <c r="OJ108" s="184"/>
      <c r="OK108" s="184"/>
      <c r="OL108" s="184"/>
      <c r="OM108" s="184"/>
      <c r="ON108" s="184"/>
      <c r="OO108" s="184"/>
      <c r="OP108" s="184"/>
      <c r="OQ108" s="184"/>
      <c r="OR108" s="184"/>
      <c r="OS108" s="184"/>
      <c r="OT108" s="184"/>
      <c r="OU108" s="184"/>
      <c r="OV108" s="184"/>
      <c r="OW108" s="184"/>
      <c r="OX108" s="184"/>
      <c r="OY108" s="184"/>
      <c r="OZ108" s="184"/>
      <c r="PA108" s="184"/>
      <c r="PB108" s="184"/>
      <c r="PC108" s="184"/>
      <c r="PD108" s="184"/>
      <c r="PE108" s="184"/>
      <c r="PF108" s="184"/>
      <c r="PG108" s="184"/>
      <c r="PH108" s="184"/>
      <c r="PI108" s="184"/>
      <c r="PJ108" s="184"/>
      <c r="PK108" s="184"/>
      <c r="PL108" s="184"/>
      <c r="PM108" s="184"/>
      <c r="PN108" s="184"/>
      <c r="PO108" s="184"/>
      <c r="PP108" s="184"/>
      <c r="PQ108" s="184"/>
      <c r="PR108" s="184"/>
      <c r="PS108" s="184"/>
      <c r="PT108" s="184"/>
      <c r="PU108" s="184"/>
      <c r="PV108" s="184"/>
      <c r="PW108" s="184"/>
      <c r="PX108" s="184"/>
      <c r="PY108" s="184"/>
      <c r="PZ108" s="184"/>
      <c r="QA108" s="184"/>
      <c r="QB108" s="184"/>
      <c r="QC108" s="184"/>
      <c r="QD108" s="184"/>
      <c r="QE108" s="184"/>
      <c r="QF108" s="184"/>
      <c r="QG108" s="184"/>
      <c r="QH108" s="184"/>
      <c r="QI108" s="184"/>
      <c r="QJ108" s="184"/>
      <c r="QK108" s="184"/>
      <c r="QL108" s="184"/>
      <c r="QM108" s="184"/>
      <c r="QN108" s="184"/>
      <c r="QO108" s="184"/>
      <c r="QP108" s="184"/>
      <c r="QQ108" s="184"/>
      <c r="QR108" s="184"/>
      <c r="QS108" s="184"/>
      <c r="QT108" s="184"/>
      <c r="QU108" s="184"/>
      <c r="QV108" s="184"/>
      <c r="QW108" s="184"/>
      <c r="QX108" s="184"/>
      <c r="QY108" s="184"/>
      <c r="QZ108" s="184"/>
      <c r="RA108" s="184"/>
      <c r="RB108" s="184"/>
      <c r="RC108" s="184"/>
      <c r="RD108" s="184"/>
      <c r="RE108" s="184"/>
      <c r="RF108" s="184"/>
      <c r="RG108" s="184"/>
      <c r="RH108" s="184"/>
      <c r="RI108" s="184"/>
      <c r="RJ108" s="184"/>
      <c r="RK108" s="184"/>
      <c r="RL108" s="184"/>
      <c r="RM108" s="184"/>
      <c r="RN108" s="184"/>
      <c r="RO108" s="184"/>
      <c r="RP108" s="184"/>
      <c r="RQ108" s="184"/>
      <c r="RR108" s="184"/>
      <c r="RS108" s="184"/>
      <c r="RT108" s="184"/>
      <c r="RU108" s="184"/>
      <c r="RV108" s="184"/>
      <c r="RW108" s="184"/>
      <c r="RX108" s="184"/>
      <c r="RY108" s="184"/>
      <c r="RZ108" s="184"/>
      <c r="SA108" s="184"/>
      <c r="SB108" s="184"/>
      <c r="SC108" s="184"/>
      <c r="SD108" s="184"/>
      <c r="SE108" s="184"/>
      <c r="SF108" s="184"/>
      <c r="SG108" s="184"/>
      <c r="SH108" s="184"/>
      <c r="SI108" s="184"/>
      <c r="SJ108" s="184"/>
      <c r="SK108" s="184"/>
      <c r="SL108" s="184"/>
      <c r="SM108" s="184"/>
      <c r="SN108" s="184"/>
      <c r="SO108" s="184"/>
      <c r="SP108" s="184"/>
      <c r="SQ108" s="184"/>
      <c r="SR108" s="184"/>
      <c r="SS108" s="184"/>
      <c r="ST108" s="184"/>
      <c r="SU108" s="184"/>
      <c r="SV108" s="184"/>
      <c r="SW108" s="184"/>
      <c r="SX108" s="184"/>
      <c r="SY108" s="184"/>
      <c r="SZ108" s="184"/>
      <c r="TA108" s="184"/>
      <c r="TB108" s="184"/>
      <c r="TC108" s="184"/>
      <c r="TD108" s="184"/>
      <c r="TE108" s="184"/>
      <c r="TF108" s="184"/>
      <c r="TG108" s="184"/>
      <c r="TH108" s="184"/>
      <c r="TI108" s="184"/>
      <c r="TJ108" s="184"/>
      <c r="TK108" s="184"/>
      <c r="TL108" s="184"/>
      <c r="TM108" s="184"/>
      <c r="TN108" s="184"/>
      <c r="TO108" s="184"/>
      <c r="TP108" s="184"/>
      <c r="TQ108" s="184"/>
      <c r="TR108" s="184"/>
      <c r="TS108" s="184"/>
      <c r="TT108" s="184"/>
      <c r="TU108" s="184"/>
      <c r="TV108" s="184"/>
      <c r="TW108" s="184"/>
      <c r="TX108" s="184"/>
      <c r="TY108" s="184"/>
      <c r="TZ108" s="184"/>
      <c r="UA108" s="184"/>
      <c r="UB108" s="184"/>
      <c r="UC108" s="184"/>
      <c r="UD108" s="184"/>
      <c r="UE108" s="184"/>
      <c r="UF108" s="184"/>
      <c r="UG108" s="184"/>
      <c r="UH108" s="184"/>
      <c r="UI108" s="184"/>
      <c r="UJ108" s="184"/>
      <c r="UK108" s="184"/>
      <c r="UL108" s="184"/>
      <c r="UM108" s="184"/>
      <c r="UN108" s="184"/>
      <c r="UO108" s="184"/>
      <c r="UP108" s="184"/>
      <c r="UQ108" s="184"/>
      <c r="UR108" s="184"/>
      <c r="US108" s="184"/>
      <c r="UT108" s="184"/>
      <c r="UU108" s="184"/>
      <c r="UV108" s="184"/>
      <c r="UW108" s="184"/>
      <c r="UX108" s="184"/>
      <c r="UY108" s="184"/>
      <c r="UZ108" s="184"/>
      <c r="VA108" s="184"/>
      <c r="VB108" s="184"/>
      <c r="VC108" s="184"/>
      <c r="VD108" s="184"/>
      <c r="VE108" s="184"/>
      <c r="VF108" s="184"/>
      <c r="VG108" s="184"/>
      <c r="VH108" s="184"/>
      <c r="VI108" s="184"/>
      <c r="VJ108" s="184"/>
      <c r="VK108" s="184"/>
      <c r="VL108" s="184"/>
      <c r="VM108" s="184"/>
      <c r="VN108" s="184"/>
      <c r="VO108" s="184"/>
      <c r="VP108" s="184"/>
      <c r="VQ108" s="184"/>
      <c r="VR108" s="184"/>
      <c r="VS108" s="184"/>
      <c r="VT108" s="184"/>
      <c r="VU108" s="184"/>
      <c r="VV108" s="184"/>
      <c r="VW108" s="184"/>
      <c r="VX108" s="184"/>
      <c r="VY108" s="184"/>
      <c r="VZ108" s="184"/>
      <c r="WA108" s="184"/>
      <c r="WB108" s="184"/>
      <c r="WC108" s="184"/>
      <c r="WD108" s="184"/>
      <c r="WE108" s="184"/>
      <c r="WF108" s="184"/>
      <c r="WG108" s="184"/>
      <c r="WH108" s="184"/>
      <c r="WI108" s="184"/>
      <c r="WJ108" s="184"/>
      <c r="WK108" s="184"/>
      <c r="WL108" s="184"/>
      <c r="WM108" s="184"/>
      <c r="WN108" s="184"/>
      <c r="WO108" s="184"/>
      <c r="WP108" s="184"/>
      <c r="WQ108" s="184"/>
      <c r="WR108" s="184"/>
      <c r="WS108" s="184"/>
      <c r="WT108" s="184"/>
      <c r="WU108" s="184"/>
      <c r="WV108" s="184"/>
      <c r="WW108" s="184"/>
      <c r="WX108" s="184"/>
      <c r="WY108" s="184"/>
      <c r="WZ108" s="184"/>
      <c r="XA108" s="184"/>
      <c r="XB108" s="184"/>
      <c r="XC108" s="184"/>
      <c r="XD108" s="184"/>
      <c r="XE108" s="184"/>
      <c r="XF108" s="184"/>
      <c r="XG108" s="184"/>
      <c r="XH108" s="184"/>
      <c r="XI108" s="184"/>
      <c r="XJ108" s="184"/>
      <c r="XK108" s="184"/>
      <c r="XL108" s="184"/>
      <c r="XM108" s="184"/>
      <c r="XN108" s="184"/>
      <c r="XO108" s="184"/>
      <c r="XP108" s="184"/>
      <c r="XQ108" s="184"/>
      <c r="XR108" s="184"/>
      <c r="XS108" s="184"/>
      <c r="XT108" s="184"/>
      <c r="XU108" s="184"/>
      <c r="XV108" s="184"/>
      <c r="XW108" s="184"/>
      <c r="XX108" s="184"/>
      <c r="XY108" s="184"/>
      <c r="XZ108" s="184"/>
      <c r="YA108" s="184"/>
      <c r="YB108" s="184"/>
      <c r="YC108" s="184"/>
      <c r="YD108" s="184"/>
      <c r="YE108" s="184"/>
      <c r="YF108" s="184"/>
      <c r="YG108" s="184"/>
      <c r="YH108" s="184"/>
      <c r="YI108" s="184"/>
      <c r="YJ108" s="184"/>
      <c r="YK108" s="184"/>
      <c r="YL108" s="184"/>
      <c r="YM108" s="184"/>
      <c r="YN108" s="184"/>
      <c r="YO108" s="184"/>
      <c r="YP108" s="184"/>
      <c r="YQ108" s="184"/>
      <c r="YR108" s="184"/>
      <c r="YS108" s="184"/>
      <c r="YT108" s="184"/>
      <c r="YU108" s="184"/>
      <c r="YV108" s="184"/>
      <c r="YW108" s="184"/>
      <c r="YX108" s="184"/>
      <c r="YY108" s="184"/>
      <c r="YZ108" s="184"/>
      <c r="ZA108" s="184"/>
      <c r="ZB108" s="184"/>
      <c r="ZC108" s="184"/>
      <c r="ZD108" s="184"/>
      <c r="ZE108" s="184"/>
      <c r="ZF108" s="184"/>
      <c r="ZG108" s="184"/>
      <c r="ZH108" s="184"/>
      <c r="ZI108" s="184"/>
      <c r="ZJ108" s="184"/>
      <c r="ZK108" s="184"/>
      <c r="ZL108" s="184"/>
      <c r="ZM108" s="184"/>
      <c r="ZN108" s="184"/>
      <c r="ZO108" s="184"/>
      <c r="ZP108" s="184"/>
      <c r="ZQ108" s="184"/>
      <c r="ZR108" s="184"/>
      <c r="ZS108" s="184"/>
      <c r="ZT108" s="184"/>
      <c r="ZU108" s="184"/>
      <c r="ZV108" s="184"/>
      <c r="ZW108" s="184"/>
      <c r="ZX108" s="184"/>
      <c r="ZY108" s="184"/>
      <c r="ZZ108" s="184"/>
      <c r="AAA108" s="184"/>
      <c r="AAB108" s="184"/>
      <c r="AAC108" s="184"/>
      <c r="AAD108" s="184"/>
      <c r="AAE108" s="184"/>
      <c r="AAF108" s="184"/>
      <c r="AAG108" s="184"/>
      <c r="AAH108" s="184"/>
      <c r="AAI108" s="184"/>
      <c r="AAJ108" s="184"/>
      <c r="AAK108" s="184"/>
      <c r="AAL108" s="184"/>
      <c r="AAM108" s="184"/>
      <c r="AAN108" s="184"/>
      <c r="AAO108" s="184"/>
      <c r="AAP108" s="184"/>
      <c r="AAQ108" s="184"/>
      <c r="AAR108" s="184"/>
      <c r="AAS108" s="184"/>
      <c r="AAT108" s="184"/>
      <c r="AAU108" s="184"/>
      <c r="AAV108" s="184"/>
      <c r="AAW108" s="184"/>
      <c r="AAX108" s="184"/>
      <c r="AAY108" s="184"/>
      <c r="AAZ108" s="184"/>
      <c r="ABA108" s="184"/>
      <c r="ABB108" s="184"/>
      <c r="ABC108" s="184"/>
      <c r="ABD108" s="184"/>
      <c r="ABE108" s="184"/>
      <c r="ABF108" s="184"/>
      <c r="ABG108" s="184"/>
      <c r="ABH108" s="184"/>
      <c r="ABI108" s="184"/>
      <c r="ABJ108" s="184"/>
      <c r="ABK108" s="184"/>
      <c r="ABL108" s="184"/>
      <c r="ABM108" s="184"/>
      <c r="ABN108" s="184"/>
      <c r="ABO108" s="184"/>
      <c r="ABP108" s="184"/>
      <c r="ABQ108" s="184"/>
      <c r="ABR108" s="184"/>
      <c r="ABS108" s="184"/>
      <c r="ABT108" s="184"/>
      <c r="ABU108" s="184"/>
      <c r="ABV108" s="184"/>
      <c r="ABW108" s="184"/>
      <c r="ABX108" s="184"/>
      <c r="ABY108" s="184"/>
      <c r="ABZ108" s="184"/>
      <c r="ACA108" s="184"/>
      <c r="ACB108" s="184"/>
      <c r="ACC108" s="184"/>
      <c r="ACD108" s="184"/>
      <c r="ACE108" s="184"/>
      <c r="ACF108" s="184"/>
      <c r="ACG108" s="184"/>
      <c r="ACH108" s="184"/>
      <c r="ACI108" s="184"/>
      <c r="ACJ108" s="184"/>
      <c r="ACK108" s="184"/>
      <c r="ACL108" s="184"/>
      <c r="ACM108" s="184"/>
      <c r="ACN108" s="184"/>
      <c r="ACO108" s="184"/>
      <c r="ACP108" s="184"/>
      <c r="ACQ108" s="184"/>
      <c r="ACR108" s="184"/>
      <c r="ACS108" s="184"/>
      <c r="ACT108" s="184"/>
      <c r="ACU108" s="184"/>
      <c r="ACV108" s="184"/>
      <c r="ACW108" s="184"/>
      <c r="ACX108" s="184"/>
      <c r="ACY108" s="184"/>
      <c r="ACZ108" s="184"/>
      <c r="ADA108" s="184"/>
      <c r="ADB108" s="184"/>
      <c r="ADC108" s="184"/>
      <c r="ADD108" s="184"/>
      <c r="ADE108" s="184"/>
      <c r="ADF108" s="184"/>
      <c r="ADG108" s="184"/>
      <c r="ADH108" s="184"/>
      <c r="ADI108" s="184"/>
      <c r="ADJ108" s="184"/>
      <c r="ADK108" s="184"/>
      <c r="ADL108" s="184"/>
      <c r="ADM108" s="184"/>
      <c r="ADN108" s="184"/>
      <c r="ADO108" s="184"/>
      <c r="ADP108" s="184"/>
      <c r="ADQ108" s="184"/>
      <c r="ADR108" s="184"/>
      <c r="ADS108" s="184"/>
      <c r="ADT108" s="184"/>
      <c r="ADU108" s="184"/>
      <c r="ADV108" s="184"/>
      <c r="ADW108" s="184"/>
      <c r="ADX108" s="184"/>
      <c r="ADY108" s="184"/>
      <c r="ADZ108" s="184"/>
      <c r="AEA108" s="184"/>
      <c r="AEB108" s="184"/>
      <c r="AEC108" s="184"/>
      <c r="AED108" s="184"/>
      <c r="AEE108" s="184"/>
      <c r="AEF108" s="184"/>
      <c r="AEG108" s="184"/>
      <c r="AEH108" s="184"/>
      <c r="AEI108" s="184"/>
      <c r="AEJ108" s="184"/>
      <c r="AEK108" s="184"/>
      <c r="AEL108" s="184"/>
      <c r="AEM108" s="184"/>
      <c r="AEN108" s="184"/>
      <c r="AEO108" s="184"/>
      <c r="AEP108" s="184"/>
      <c r="AEQ108" s="184"/>
      <c r="AER108" s="184"/>
      <c r="AES108" s="184"/>
      <c r="AET108" s="184"/>
      <c r="AEU108" s="184"/>
      <c r="AEV108" s="184"/>
      <c r="AEW108" s="184"/>
      <c r="AEX108" s="184"/>
      <c r="AEY108" s="184"/>
      <c r="AEZ108" s="184"/>
      <c r="AFA108" s="184"/>
      <c r="AFB108" s="184"/>
      <c r="AFC108" s="184"/>
      <c r="AFD108" s="184"/>
      <c r="AFE108" s="184"/>
      <c r="AFF108" s="184"/>
      <c r="AFG108" s="184"/>
      <c r="AFH108" s="184"/>
      <c r="AFI108" s="184"/>
      <c r="AFJ108" s="184"/>
      <c r="AFK108" s="184"/>
      <c r="AFL108" s="184"/>
      <c r="AFM108" s="184"/>
      <c r="AFN108" s="184"/>
      <c r="AFO108" s="184"/>
      <c r="AFP108" s="184"/>
      <c r="AFQ108" s="184"/>
      <c r="AFR108" s="184"/>
      <c r="AFS108" s="184"/>
      <c r="AFT108" s="184"/>
      <c r="AFU108" s="184"/>
      <c r="AFV108" s="184"/>
      <c r="AFW108" s="184"/>
      <c r="AFX108" s="184"/>
      <c r="AFY108" s="184"/>
      <c r="AFZ108" s="184"/>
      <c r="AGA108" s="184"/>
      <c r="AGB108" s="184"/>
      <c r="AGC108" s="184"/>
      <c r="AGD108" s="184"/>
      <c r="AGE108" s="184"/>
      <c r="AGF108" s="184"/>
      <c r="AGG108" s="184"/>
      <c r="AGH108" s="184"/>
      <c r="AGI108" s="184"/>
      <c r="AGJ108" s="184"/>
      <c r="AGK108" s="184"/>
      <c r="AGL108" s="184"/>
      <c r="AGM108" s="184"/>
      <c r="AGN108" s="184"/>
      <c r="AGO108" s="184"/>
      <c r="AGP108" s="184"/>
      <c r="AGQ108" s="184"/>
      <c r="AGR108" s="184"/>
      <c r="AGS108" s="184"/>
      <c r="AGT108" s="184"/>
      <c r="AGU108" s="184"/>
      <c r="AGV108" s="184"/>
      <c r="AGW108" s="184"/>
      <c r="AGX108" s="184"/>
      <c r="AGY108" s="184"/>
      <c r="AGZ108" s="184"/>
      <c r="AHA108" s="184"/>
      <c r="AHB108" s="184"/>
      <c r="AHC108" s="184"/>
      <c r="AHD108" s="184"/>
      <c r="AHE108" s="184"/>
      <c r="AHF108" s="184"/>
      <c r="AHG108" s="184"/>
      <c r="AHH108" s="184"/>
      <c r="AHI108" s="184"/>
      <c r="AHJ108" s="184"/>
      <c r="AHK108" s="184"/>
      <c r="AHL108" s="184"/>
      <c r="AHM108" s="184"/>
      <c r="AHN108" s="184"/>
      <c r="AHO108" s="184"/>
      <c r="AHP108" s="184"/>
      <c r="AHQ108" s="184"/>
      <c r="AHR108" s="184"/>
      <c r="AHS108" s="184"/>
      <c r="AHT108" s="184"/>
      <c r="AHU108" s="184"/>
      <c r="AHV108" s="184"/>
      <c r="AHW108" s="184"/>
      <c r="AHX108" s="184"/>
      <c r="AHY108" s="184"/>
      <c r="AHZ108" s="184"/>
      <c r="AIA108" s="184"/>
      <c r="AIB108" s="184"/>
      <c r="AIC108" s="184"/>
      <c r="AID108" s="184"/>
      <c r="AIE108" s="184"/>
      <c r="AIF108" s="184"/>
      <c r="AIG108" s="184"/>
      <c r="AIH108" s="184"/>
      <c r="AII108" s="184"/>
      <c r="AIJ108" s="184"/>
      <c r="AIK108" s="184"/>
      <c r="AIL108" s="184"/>
      <c r="AIM108" s="184"/>
      <c r="AIN108" s="184"/>
      <c r="AIO108" s="184"/>
      <c r="AIP108" s="184"/>
      <c r="AIQ108" s="184"/>
      <c r="AIR108" s="184"/>
      <c r="AIS108" s="184"/>
      <c r="AIT108" s="184"/>
      <c r="AIU108" s="184"/>
      <c r="AIV108" s="184"/>
      <c r="AIW108" s="184"/>
      <c r="AIX108" s="184"/>
      <c r="AIY108" s="184"/>
      <c r="AIZ108" s="184"/>
      <c r="AJA108" s="184"/>
      <c r="AJB108" s="184"/>
      <c r="AJC108" s="184"/>
      <c r="AJD108" s="184"/>
      <c r="AJE108" s="184"/>
      <c r="AJF108" s="184"/>
      <c r="AJG108" s="184"/>
      <c r="AJH108" s="184"/>
      <c r="AJI108" s="184"/>
      <c r="AJJ108" s="184"/>
      <c r="AJK108" s="184"/>
      <c r="AJL108" s="184"/>
      <c r="AJM108" s="184"/>
      <c r="AJN108" s="184"/>
      <c r="AJO108" s="184"/>
      <c r="AJP108" s="184"/>
      <c r="AJQ108" s="184"/>
      <c r="AJR108" s="184"/>
      <c r="AJS108" s="184"/>
      <c r="AJT108" s="184"/>
      <c r="AJU108" s="184"/>
      <c r="AJV108" s="184"/>
      <c r="AJW108" s="184"/>
      <c r="AJX108" s="184"/>
      <c r="AJY108" s="184"/>
      <c r="AJZ108" s="184"/>
      <c r="AKA108" s="184"/>
      <c r="AKB108" s="184"/>
      <c r="AKC108" s="184"/>
      <c r="AKD108" s="184"/>
      <c r="AKE108" s="184"/>
      <c r="AKF108" s="184"/>
      <c r="AKG108" s="184"/>
      <c r="AKH108" s="184"/>
      <c r="AKI108" s="184"/>
      <c r="AKJ108" s="184"/>
      <c r="AKK108" s="184"/>
      <c r="AKL108" s="184"/>
      <c r="AKM108" s="184"/>
      <c r="AKN108" s="184"/>
      <c r="AKO108" s="184"/>
      <c r="AKP108" s="184"/>
      <c r="AKQ108" s="184"/>
      <c r="AKR108" s="184"/>
      <c r="AKS108" s="184"/>
      <c r="AKT108" s="184"/>
      <c r="AKU108" s="184"/>
      <c r="AKV108" s="184"/>
      <c r="AKW108" s="184"/>
      <c r="AKX108" s="184"/>
      <c r="AKY108" s="184"/>
      <c r="AKZ108" s="184"/>
      <c r="ALA108" s="184"/>
      <c r="ALB108" s="184"/>
      <c r="ALC108" s="184"/>
      <c r="ALD108" s="184"/>
      <c r="ALE108" s="184"/>
      <c r="ALF108" s="184"/>
      <c r="ALG108" s="184"/>
      <c r="ALH108" s="184"/>
      <c r="ALI108" s="184"/>
      <c r="ALJ108" s="184"/>
      <c r="ALK108" s="184"/>
      <c r="ALL108" s="184"/>
      <c r="ALM108" s="184"/>
      <c r="ALN108" s="184"/>
      <c r="ALO108" s="184"/>
      <c r="ALP108" s="184"/>
      <c r="ALQ108" s="184"/>
      <c r="ALR108" s="184"/>
      <c r="ALS108" s="184"/>
      <c r="ALT108" s="184"/>
      <c r="ALU108" s="184"/>
      <c r="ALV108" s="184"/>
      <c r="ALW108" s="184"/>
      <c r="ALX108" s="184"/>
      <c r="ALY108" s="184"/>
      <c r="ALZ108" s="184"/>
      <c r="AMA108" s="184"/>
      <c r="AMB108" s="184"/>
      <c r="AMC108" s="184"/>
      <c r="AMD108" s="184"/>
      <c r="AME108" s="184"/>
      <c r="AMF108" s="184"/>
      <c r="AMG108" s="184"/>
      <c r="AMH108" s="184"/>
      <c r="AMI108" s="184"/>
      <c r="AMJ108" s="184"/>
      <c r="AMK108" s="184"/>
      <c r="AML108" s="184"/>
      <c r="AMM108" s="184"/>
      <c r="AMN108" s="184"/>
      <c r="AMO108" s="184"/>
      <c r="AMP108" s="184"/>
      <c r="AMQ108" s="184"/>
      <c r="AMR108" s="184"/>
      <c r="AMS108" s="184"/>
      <c r="AMT108" s="184"/>
      <c r="AMU108" s="184"/>
      <c r="AMV108" s="184"/>
      <c r="AMW108" s="184"/>
      <c r="AMX108" s="184"/>
      <c r="AMY108" s="184"/>
      <c r="AMZ108" s="184"/>
      <c r="ANA108" s="184"/>
      <c r="ANB108" s="184"/>
      <c r="ANC108" s="184"/>
      <c r="AND108" s="184"/>
      <c r="ANE108" s="184"/>
      <c r="ANF108" s="184"/>
      <c r="ANG108" s="184"/>
      <c r="ANH108" s="184"/>
      <c r="ANI108" s="184"/>
      <c r="ANJ108" s="184"/>
      <c r="ANK108" s="184"/>
      <c r="ANL108" s="184"/>
      <c r="ANM108" s="184"/>
      <c r="ANN108" s="184"/>
      <c r="ANO108" s="184"/>
      <c r="ANP108" s="184"/>
      <c r="ANQ108" s="184"/>
      <c r="ANR108" s="184"/>
      <c r="ANS108" s="184"/>
      <c r="ANT108" s="184"/>
      <c r="ANU108" s="184"/>
      <c r="ANV108" s="184"/>
      <c r="ANW108" s="184"/>
      <c r="ANX108" s="184"/>
      <c r="ANY108" s="184"/>
      <c r="ANZ108" s="184"/>
      <c r="AOA108" s="184"/>
      <c r="AOB108" s="184"/>
      <c r="AOC108" s="184"/>
      <c r="AOD108" s="184"/>
      <c r="AOE108" s="184"/>
      <c r="AOF108" s="184"/>
      <c r="AOG108" s="184"/>
      <c r="AOH108" s="184"/>
      <c r="AOI108" s="184"/>
      <c r="AOJ108" s="184"/>
      <c r="AOK108" s="184"/>
      <c r="AOL108" s="184"/>
      <c r="AOM108" s="184"/>
      <c r="AON108" s="184"/>
      <c r="AOO108" s="184"/>
      <c r="AOP108" s="184"/>
      <c r="AOQ108" s="184"/>
      <c r="AOR108" s="184"/>
      <c r="AOS108" s="184"/>
      <c r="AOT108" s="184"/>
      <c r="AOU108" s="184"/>
      <c r="AOV108" s="184"/>
      <c r="AOW108" s="184"/>
      <c r="AOX108" s="184"/>
      <c r="AOY108" s="184"/>
      <c r="AOZ108" s="184"/>
      <c r="APA108" s="184"/>
      <c r="APB108" s="184"/>
      <c r="APC108" s="184"/>
      <c r="APD108" s="184"/>
      <c r="APE108" s="184"/>
      <c r="APF108" s="184"/>
      <c r="APG108" s="184"/>
      <c r="APH108" s="184"/>
      <c r="API108" s="184"/>
      <c r="APJ108" s="184"/>
      <c r="APK108" s="184"/>
      <c r="APL108" s="184"/>
      <c r="APM108" s="184"/>
      <c r="APN108" s="184"/>
      <c r="APO108" s="184"/>
      <c r="APP108" s="184"/>
      <c r="APQ108" s="184"/>
      <c r="APR108" s="184"/>
      <c r="APS108" s="184"/>
      <c r="APT108" s="184"/>
      <c r="APU108" s="184"/>
      <c r="APV108" s="184"/>
      <c r="APW108" s="184"/>
      <c r="APX108" s="184"/>
      <c r="APY108" s="184"/>
      <c r="APZ108" s="184"/>
      <c r="AQA108" s="184"/>
      <c r="AQB108" s="184"/>
      <c r="AQC108" s="184"/>
      <c r="AQD108" s="184"/>
      <c r="AQE108" s="184"/>
      <c r="AQF108" s="184"/>
      <c r="AQG108" s="184"/>
      <c r="AQH108" s="184"/>
      <c r="AQI108" s="184"/>
      <c r="AQJ108" s="184"/>
      <c r="AQK108" s="184"/>
      <c r="AQL108" s="184"/>
      <c r="AQM108" s="184"/>
      <c r="AQN108" s="184"/>
      <c r="AQO108" s="184"/>
      <c r="AQP108" s="184"/>
      <c r="AQQ108" s="184"/>
      <c r="AQR108" s="184"/>
      <c r="AQS108" s="184"/>
      <c r="AQT108" s="184"/>
      <c r="AQU108" s="184"/>
      <c r="AQV108" s="184"/>
      <c r="AQW108" s="184"/>
      <c r="AQX108" s="184"/>
      <c r="AQY108" s="184"/>
      <c r="AQZ108" s="184"/>
      <c r="ARA108" s="184"/>
      <c r="ARB108" s="184"/>
      <c r="ARC108" s="184"/>
      <c r="ARD108" s="184"/>
      <c r="ARE108" s="184"/>
      <c r="ARF108" s="184"/>
      <c r="ARG108" s="184"/>
      <c r="ARH108" s="184"/>
      <c r="ARI108" s="184"/>
      <c r="ARJ108" s="184"/>
      <c r="ARK108" s="184"/>
      <c r="ARL108" s="184"/>
      <c r="ARM108" s="184"/>
      <c r="ARN108" s="184"/>
      <c r="ARO108" s="184"/>
      <c r="ARP108" s="184"/>
      <c r="ARQ108" s="184"/>
      <c r="ARR108" s="184"/>
      <c r="ARS108" s="184"/>
      <c r="ART108" s="184"/>
      <c r="ARU108" s="184"/>
      <c r="ARV108" s="184"/>
      <c r="ARW108" s="184"/>
      <c r="ARX108" s="184"/>
      <c r="ARY108" s="184"/>
      <c r="ARZ108" s="184"/>
      <c r="ASA108" s="184"/>
      <c r="ASB108" s="184"/>
      <c r="ASC108" s="184"/>
      <c r="ASD108" s="184"/>
      <c r="ASE108" s="184"/>
      <c r="ASF108" s="184"/>
      <c r="ASG108" s="184"/>
      <c r="ASH108" s="184"/>
      <c r="ASI108" s="184"/>
      <c r="ASJ108" s="184"/>
      <c r="ASK108" s="184"/>
      <c r="ASL108" s="184"/>
      <c r="ASM108" s="184"/>
      <c r="ASN108" s="184"/>
      <c r="ASO108" s="184"/>
      <c r="ASP108" s="184"/>
      <c r="ASQ108" s="184"/>
      <c r="ASR108" s="184"/>
      <c r="ASS108" s="184"/>
      <c r="AST108" s="184"/>
      <c r="ASU108" s="184"/>
      <c r="ASV108" s="184"/>
      <c r="ASW108" s="184"/>
      <c r="ASX108" s="184"/>
      <c r="ASY108" s="184"/>
      <c r="ASZ108" s="184"/>
      <c r="ATA108" s="184"/>
      <c r="ATB108" s="184"/>
      <c r="ATC108" s="184"/>
      <c r="ATD108" s="184"/>
      <c r="ATE108" s="184"/>
      <c r="ATF108" s="184"/>
      <c r="ATG108" s="184"/>
      <c r="ATH108" s="184"/>
      <c r="ATI108" s="184"/>
      <c r="ATJ108" s="184"/>
      <c r="ATK108" s="184"/>
      <c r="ATL108" s="184"/>
      <c r="ATM108" s="184"/>
      <c r="ATN108" s="184"/>
      <c r="ATO108" s="184"/>
      <c r="ATP108" s="184"/>
      <c r="ATQ108" s="184"/>
      <c r="ATR108" s="184"/>
      <c r="ATS108" s="184"/>
      <c r="ATT108" s="184"/>
      <c r="ATU108" s="184"/>
      <c r="ATV108" s="184"/>
      <c r="ATW108" s="184"/>
      <c r="ATX108" s="184"/>
      <c r="ATY108" s="184"/>
      <c r="ATZ108" s="184"/>
      <c r="AUA108" s="184"/>
      <c r="AUB108" s="184"/>
      <c r="AUC108" s="184"/>
      <c r="AUD108" s="184"/>
      <c r="AUE108" s="184"/>
      <c r="AUF108" s="184"/>
      <c r="AUG108" s="184"/>
      <c r="AUH108" s="184"/>
      <c r="AUI108" s="184"/>
      <c r="AUJ108" s="184"/>
      <c r="AUK108" s="184"/>
      <c r="AUL108" s="184"/>
      <c r="AUM108" s="184"/>
      <c r="AUN108" s="184"/>
      <c r="AUO108" s="184"/>
      <c r="AUP108" s="184"/>
      <c r="AUQ108" s="184"/>
      <c r="AUR108" s="184"/>
      <c r="AUS108" s="184"/>
      <c r="AUT108" s="184"/>
      <c r="AUU108" s="184"/>
      <c r="AUV108" s="184"/>
      <c r="AUW108" s="184"/>
      <c r="AUX108" s="184"/>
      <c r="AUY108" s="184"/>
      <c r="AUZ108" s="184"/>
      <c r="AVA108" s="184"/>
      <c r="AVB108" s="184"/>
      <c r="AVC108" s="184"/>
      <c r="AVD108" s="184"/>
      <c r="AVE108" s="184"/>
      <c r="AVF108" s="184"/>
      <c r="AVG108" s="184"/>
      <c r="AVH108" s="184"/>
      <c r="AVI108" s="184"/>
      <c r="AVJ108" s="184"/>
      <c r="AVK108" s="184"/>
      <c r="AVL108" s="184"/>
      <c r="AVM108" s="184"/>
      <c r="AVN108" s="184"/>
      <c r="AVO108" s="184"/>
      <c r="AVP108" s="184"/>
      <c r="AVQ108" s="184"/>
      <c r="AVR108" s="184"/>
      <c r="AVS108" s="184"/>
      <c r="AVT108" s="184"/>
      <c r="AVU108" s="184"/>
      <c r="AVV108" s="184"/>
      <c r="AVW108" s="184"/>
      <c r="AVX108" s="184"/>
      <c r="AVY108" s="184"/>
      <c r="AVZ108" s="184"/>
      <c r="AWA108" s="184"/>
      <c r="AWB108" s="184"/>
      <c r="AWC108" s="184"/>
      <c r="AWD108" s="184"/>
      <c r="AWE108" s="184"/>
      <c r="AWF108" s="184"/>
      <c r="AWG108" s="184"/>
      <c r="AWH108" s="184"/>
      <c r="AWI108" s="184"/>
      <c r="AWJ108" s="184"/>
      <c r="AWK108" s="184"/>
      <c r="AWL108" s="184"/>
      <c r="AWM108" s="184"/>
      <c r="AWN108" s="184"/>
      <c r="AWO108" s="184"/>
      <c r="AWP108" s="184"/>
      <c r="AWQ108" s="184"/>
      <c r="AWR108" s="184"/>
      <c r="AWS108" s="184"/>
      <c r="AWT108" s="184"/>
      <c r="AWU108" s="184"/>
      <c r="AWV108" s="184"/>
      <c r="AWW108" s="184"/>
      <c r="AWX108" s="184"/>
      <c r="AWY108" s="184"/>
      <c r="AWZ108" s="184"/>
      <c r="AXA108" s="184"/>
      <c r="AXB108" s="184"/>
      <c r="AXC108" s="184"/>
      <c r="AXD108" s="184"/>
      <c r="AXE108" s="184"/>
      <c r="AXF108" s="184"/>
      <c r="AXG108" s="184"/>
      <c r="AXH108" s="184"/>
      <c r="AXI108" s="184"/>
      <c r="AXJ108" s="184"/>
      <c r="AXK108" s="184"/>
      <c r="AXL108" s="184"/>
      <c r="AXM108" s="184"/>
      <c r="AXN108" s="184"/>
      <c r="AXO108" s="184"/>
      <c r="AXP108" s="184"/>
      <c r="AXQ108" s="184"/>
      <c r="AXR108" s="184"/>
      <c r="AXS108" s="184"/>
      <c r="AXT108" s="184"/>
      <c r="AXU108" s="184"/>
      <c r="AXV108" s="184"/>
      <c r="AXW108" s="184"/>
      <c r="AXX108" s="184"/>
      <c r="AXY108" s="184"/>
      <c r="AXZ108" s="184"/>
      <c r="AYA108" s="184"/>
      <c r="AYB108" s="184"/>
      <c r="AYC108" s="184"/>
      <c r="AYD108" s="184"/>
      <c r="AYE108" s="184"/>
      <c r="AYF108" s="184"/>
      <c r="AYG108" s="184"/>
      <c r="AYH108" s="184"/>
      <c r="AYI108" s="184"/>
      <c r="AYJ108" s="184"/>
      <c r="AYK108" s="184"/>
      <c r="AYL108" s="184"/>
      <c r="AYM108" s="184"/>
      <c r="AYN108" s="184"/>
      <c r="AYO108" s="184"/>
      <c r="AYP108" s="184"/>
      <c r="AYQ108" s="184"/>
      <c r="AYR108" s="184"/>
      <c r="AYS108" s="184"/>
      <c r="AYT108" s="184"/>
      <c r="AYU108" s="184"/>
      <c r="AYV108" s="184"/>
      <c r="AYW108" s="184"/>
      <c r="AYX108" s="184"/>
      <c r="AYY108" s="184"/>
      <c r="AYZ108" s="184"/>
      <c r="AZA108" s="184"/>
      <c r="AZB108" s="184"/>
      <c r="AZC108" s="184"/>
      <c r="AZD108" s="184"/>
      <c r="AZE108" s="184"/>
      <c r="AZF108" s="184"/>
      <c r="AZG108" s="184"/>
      <c r="AZH108" s="184"/>
      <c r="AZI108" s="184"/>
      <c r="AZJ108" s="184"/>
      <c r="AZK108" s="184"/>
      <c r="AZL108" s="184"/>
      <c r="AZM108" s="184"/>
      <c r="AZN108" s="184"/>
      <c r="AZO108" s="184"/>
      <c r="AZP108" s="184"/>
      <c r="AZQ108" s="184"/>
      <c r="AZR108" s="184"/>
      <c r="AZS108" s="184"/>
      <c r="AZT108" s="184"/>
      <c r="AZU108" s="184"/>
      <c r="AZV108" s="184"/>
      <c r="AZW108" s="184"/>
      <c r="AZX108" s="184"/>
      <c r="AZY108" s="184"/>
      <c r="AZZ108" s="184"/>
      <c r="BAA108" s="184"/>
      <c r="BAB108" s="184"/>
      <c r="BAC108" s="184"/>
      <c r="BAD108" s="184"/>
      <c r="BAE108" s="184"/>
      <c r="BAF108" s="184"/>
      <c r="BAG108" s="184"/>
      <c r="BAH108" s="184"/>
      <c r="BAI108" s="184"/>
      <c r="BAJ108" s="184"/>
      <c r="BAK108" s="184"/>
      <c r="BAL108" s="184"/>
      <c r="BAM108" s="184"/>
      <c r="BAN108" s="184"/>
      <c r="BAO108" s="184"/>
      <c r="BAP108" s="184"/>
      <c r="BAQ108" s="184"/>
      <c r="BAR108" s="184"/>
      <c r="BAS108" s="184"/>
      <c r="BAT108" s="184"/>
      <c r="BAU108" s="184"/>
      <c r="BAV108" s="184"/>
      <c r="BAW108" s="184"/>
      <c r="BAX108" s="184"/>
      <c r="BAY108" s="184"/>
      <c r="BAZ108" s="184"/>
      <c r="BBA108" s="184"/>
      <c r="BBB108" s="184"/>
      <c r="BBC108" s="184"/>
      <c r="BBD108" s="184"/>
      <c r="BBE108" s="184"/>
      <c r="BBF108" s="184"/>
      <c r="BBG108" s="184"/>
      <c r="BBH108" s="184"/>
      <c r="BBI108" s="184"/>
      <c r="BBJ108" s="184"/>
      <c r="BBK108" s="184"/>
      <c r="BBL108" s="184"/>
      <c r="BBM108" s="184"/>
      <c r="BBN108" s="184"/>
      <c r="BBO108" s="184"/>
      <c r="BBP108" s="184"/>
      <c r="BBQ108" s="184"/>
      <c r="BBR108" s="184"/>
      <c r="BBS108" s="184"/>
      <c r="BBT108" s="184"/>
      <c r="BBU108" s="184"/>
      <c r="BBV108" s="184"/>
      <c r="BBW108" s="184"/>
      <c r="BBX108" s="184"/>
      <c r="BBY108" s="184"/>
      <c r="BBZ108" s="184"/>
      <c r="BCA108" s="184"/>
      <c r="BCB108" s="184"/>
      <c r="BCC108" s="184"/>
      <c r="BCD108" s="184"/>
      <c r="BCE108" s="184"/>
      <c r="BCF108" s="184"/>
      <c r="BCG108" s="184"/>
      <c r="BCH108" s="184"/>
      <c r="BCI108" s="184"/>
      <c r="BCJ108" s="184"/>
      <c r="BCK108" s="184"/>
      <c r="BCL108" s="184"/>
      <c r="BCM108" s="184"/>
      <c r="BCN108" s="184"/>
      <c r="BCO108" s="184"/>
      <c r="BCP108" s="184"/>
      <c r="BCQ108" s="184"/>
      <c r="BCR108" s="184"/>
      <c r="BCS108" s="184"/>
      <c r="BCT108" s="184"/>
      <c r="BCU108" s="184"/>
      <c r="BCV108" s="184"/>
      <c r="BCW108" s="184"/>
      <c r="BCX108" s="184"/>
      <c r="BCY108" s="184"/>
      <c r="BCZ108" s="184"/>
      <c r="BDA108" s="184"/>
      <c r="BDB108" s="184"/>
      <c r="BDC108" s="184"/>
      <c r="BDD108" s="184"/>
      <c r="BDE108" s="184"/>
      <c r="BDF108" s="184"/>
      <c r="BDG108" s="184"/>
      <c r="BDH108" s="184"/>
      <c r="BDI108" s="184"/>
      <c r="BDJ108" s="184"/>
      <c r="BDK108" s="184"/>
      <c r="BDL108" s="184"/>
      <c r="BDM108" s="184"/>
      <c r="BDN108" s="184"/>
      <c r="BDO108" s="184"/>
      <c r="BDP108" s="184"/>
      <c r="BDQ108" s="184"/>
      <c r="BDR108" s="184"/>
      <c r="BDS108" s="184"/>
      <c r="BDT108" s="184"/>
      <c r="BDU108" s="184"/>
      <c r="BDV108" s="184"/>
      <c r="BDW108" s="184"/>
      <c r="BDX108" s="184"/>
      <c r="BDY108" s="184"/>
      <c r="BDZ108" s="184"/>
      <c r="BEA108" s="184"/>
      <c r="BEB108" s="184"/>
      <c r="BEC108" s="184"/>
      <c r="BED108" s="184"/>
      <c r="BEE108" s="184"/>
      <c r="BEF108" s="184"/>
      <c r="BEG108" s="184"/>
      <c r="BEH108" s="184"/>
      <c r="BEI108" s="184"/>
      <c r="BEJ108" s="184"/>
      <c r="BEK108" s="184"/>
      <c r="BEL108" s="184"/>
      <c r="BEM108" s="184"/>
      <c r="BEN108" s="184"/>
      <c r="BEO108" s="184"/>
      <c r="BEP108" s="184"/>
      <c r="BEQ108" s="184"/>
      <c r="BER108" s="184"/>
      <c r="BES108" s="184"/>
      <c r="BET108" s="184"/>
      <c r="BEU108" s="184"/>
      <c r="BEV108" s="184"/>
      <c r="BEW108" s="184"/>
      <c r="BEX108" s="184"/>
      <c r="BEY108" s="184"/>
      <c r="BEZ108" s="184"/>
      <c r="BFA108" s="184"/>
      <c r="BFB108" s="184"/>
      <c r="BFC108" s="184"/>
      <c r="BFD108" s="184"/>
      <c r="BFE108" s="184"/>
      <c r="BFF108" s="184"/>
      <c r="BFG108" s="184"/>
      <c r="BFH108" s="184"/>
      <c r="BFI108" s="184"/>
      <c r="BFJ108" s="184"/>
      <c r="BFK108" s="184"/>
      <c r="BFL108" s="184"/>
      <c r="BFM108" s="184"/>
      <c r="BFN108" s="184"/>
      <c r="BFO108" s="184"/>
      <c r="BFP108" s="184"/>
      <c r="BFQ108" s="184"/>
      <c r="BFR108" s="184"/>
      <c r="BFS108" s="184"/>
      <c r="BFT108" s="184"/>
      <c r="BFU108" s="184"/>
      <c r="BFV108" s="184"/>
      <c r="BFW108" s="184"/>
      <c r="BFX108" s="184"/>
      <c r="BFY108" s="184"/>
      <c r="BFZ108" s="184"/>
      <c r="BGA108" s="184"/>
      <c r="BGB108" s="184"/>
      <c r="BGC108" s="184"/>
      <c r="BGD108" s="184"/>
      <c r="BGE108" s="184"/>
      <c r="BGF108" s="184"/>
      <c r="BGG108" s="184"/>
      <c r="BGH108" s="184"/>
      <c r="BGI108" s="184"/>
      <c r="BGJ108" s="184"/>
      <c r="BGK108" s="184"/>
      <c r="BGL108" s="184"/>
      <c r="BGM108" s="184"/>
      <c r="BGN108" s="184"/>
      <c r="BGO108" s="184"/>
      <c r="BGP108" s="184"/>
      <c r="BGQ108" s="184"/>
      <c r="BGR108" s="184"/>
      <c r="BGS108" s="184"/>
      <c r="BGT108" s="184"/>
      <c r="BGU108" s="184"/>
      <c r="BGV108" s="184"/>
      <c r="BGW108" s="184"/>
      <c r="BGX108" s="184"/>
      <c r="BGY108" s="184"/>
      <c r="BGZ108" s="184"/>
      <c r="BHA108" s="184"/>
      <c r="BHB108" s="184"/>
      <c r="BHC108" s="184"/>
      <c r="BHD108" s="184"/>
      <c r="BHE108" s="184"/>
      <c r="BHF108" s="184"/>
      <c r="BHG108" s="184"/>
      <c r="BHH108" s="184"/>
      <c r="BHI108" s="184"/>
      <c r="BHJ108" s="184"/>
      <c r="BHK108" s="184"/>
      <c r="BHL108" s="184"/>
      <c r="BHM108" s="184"/>
      <c r="BHN108" s="184"/>
      <c r="BHO108" s="184"/>
      <c r="BHP108" s="184"/>
      <c r="BHQ108" s="184"/>
      <c r="BHR108" s="184"/>
      <c r="BHS108" s="184"/>
      <c r="BHT108" s="184"/>
      <c r="BHU108" s="184"/>
      <c r="BHV108" s="184"/>
      <c r="BHW108" s="184"/>
      <c r="BHX108" s="184"/>
      <c r="BHY108" s="184"/>
      <c r="BHZ108" s="184"/>
      <c r="BIA108" s="184"/>
      <c r="BIB108" s="184"/>
      <c r="BIC108" s="184"/>
      <c r="BID108" s="184"/>
      <c r="BIE108" s="184"/>
      <c r="BIF108" s="184"/>
      <c r="BIG108" s="184"/>
      <c r="BIH108" s="184"/>
      <c r="BII108" s="184"/>
      <c r="BIJ108" s="184"/>
      <c r="BIK108" s="184"/>
      <c r="BIL108" s="184"/>
      <c r="BIM108" s="184"/>
      <c r="BIN108" s="184"/>
      <c r="BIO108" s="184"/>
      <c r="BIP108" s="184"/>
      <c r="BIQ108" s="184"/>
      <c r="BIR108" s="184"/>
      <c r="BIS108" s="184"/>
      <c r="BIT108" s="184"/>
      <c r="BIU108" s="184"/>
      <c r="BIV108" s="184"/>
      <c r="BIW108" s="184"/>
      <c r="BIX108" s="184"/>
      <c r="BIY108" s="184"/>
      <c r="BIZ108" s="184"/>
      <c r="BJA108" s="184"/>
      <c r="BJB108" s="184"/>
      <c r="BJC108" s="184"/>
      <c r="BJD108" s="184"/>
      <c r="BJE108" s="184"/>
      <c r="BJF108" s="184"/>
      <c r="BJG108" s="184"/>
      <c r="BJH108" s="184"/>
      <c r="BJI108" s="184"/>
      <c r="BJJ108" s="184"/>
      <c r="BJK108" s="184"/>
      <c r="BJL108" s="184"/>
      <c r="BJM108" s="184"/>
      <c r="BJN108" s="184"/>
      <c r="BJO108" s="184"/>
      <c r="BJP108" s="184"/>
      <c r="BJQ108" s="184"/>
      <c r="BJR108" s="184"/>
      <c r="BJS108" s="184"/>
      <c r="BJT108" s="184"/>
      <c r="BJU108" s="184"/>
      <c r="BJV108" s="184"/>
      <c r="BJW108" s="184"/>
      <c r="BJX108" s="184"/>
      <c r="BJY108" s="184"/>
      <c r="BJZ108" s="184"/>
      <c r="BKA108" s="184"/>
      <c r="BKB108" s="184"/>
      <c r="BKC108" s="184"/>
      <c r="BKD108" s="184"/>
      <c r="BKE108" s="184"/>
      <c r="BKF108" s="184"/>
      <c r="BKG108" s="184"/>
      <c r="BKH108" s="184"/>
      <c r="BKI108" s="184"/>
      <c r="BKJ108" s="184"/>
      <c r="BKK108" s="184"/>
      <c r="BKL108" s="184"/>
      <c r="BKM108" s="184"/>
      <c r="BKN108" s="184"/>
      <c r="BKO108" s="184"/>
      <c r="BKP108" s="184"/>
      <c r="BKQ108" s="184"/>
      <c r="BKR108" s="184"/>
      <c r="BKS108" s="184"/>
      <c r="BKT108" s="184"/>
      <c r="BKU108" s="184"/>
      <c r="BKV108" s="184"/>
      <c r="BKW108" s="184"/>
      <c r="BKX108" s="184"/>
      <c r="BKY108" s="184"/>
      <c r="BKZ108" s="184"/>
      <c r="BLA108" s="184"/>
      <c r="BLB108" s="184"/>
      <c r="BLC108" s="184"/>
      <c r="BLD108" s="184"/>
      <c r="BLE108" s="184"/>
      <c r="BLF108" s="184"/>
      <c r="BLG108" s="184"/>
      <c r="BLH108" s="184"/>
      <c r="BLI108" s="184"/>
      <c r="BLJ108" s="184"/>
      <c r="BLK108" s="184"/>
      <c r="BLL108" s="184"/>
      <c r="BLM108" s="184"/>
      <c r="BLN108" s="184"/>
      <c r="BLO108" s="184"/>
      <c r="BLP108" s="184"/>
      <c r="BLQ108" s="184"/>
      <c r="BLR108" s="184"/>
      <c r="BLS108" s="184"/>
      <c r="BLT108" s="184"/>
      <c r="BLU108" s="184"/>
      <c r="BLV108" s="184"/>
      <c r="BLW108" s="184"/>
      <c r="BLX108" s="184"/>
      <c r="BLY108" s="184"/>
      <c r="BLZ108" s="184"/>
      <c r="BMA108" s="184"/>
      <c r="BMB108" s="184"/>
      <c r="BMC108" s="184"/>
      <c r="BMD108" s="184"/>
      <c r="BME108" s="184"/>
      <c r="BMF108" s="184"/>
      <c r="BMG108" s="184"/>
      <c r="BMH108" s="184"/>
      <c r="BMI108" s="184"/>
      <c r="BMJ108" s="184"/>
      <c r="BMK108" s="184"/>
      <c r="BML108" s="184"/>
      <c r="BMM108" s="184"/>
      <c r="BMN108" s="184"/>
      <c r="BMO108" s="184"/>
      <c r="BMP108" s="184"/>
      <c r="BMQ108" s="184"/>
      <c r="BMR108" s="184"/>
      <c r="BMS108" s="184"/>
      <c r="BMT108" s="184"/>
      <c r="BMU108" s="184"/>
      <c r="BMV108" s="184"/>
      <c r="BMW108" s="184"/>
      <c r="BMX108" s="184"/>
      <c r="BMY108" s="184"/>
      <c r="BMZ108" s="184"/>
      <c r="BNA108" s="184"/>
      <c r="BNB108" s="184"/>
      <c r="BNC108" s="184"/>
      <c r="BND108" s="184"/>
      <c r="BNE108" s="184"/>
      <c r="BNF108" s="184"/>
      <c r="BNG108" s="184"/>
      <c r="BNH108" s="184"/>
      <c r="BNI108" s="184"/>
      <c r="BNJ108" s="184"/>
      <c r="BNK108" s="184"/>
      <c r="BNL108" s="184"/>
      <c r="BNM108" s="184"/>
      <c r="BNN108" s="184"/>
      <c r="BNO108" s="184"/>
      <c r="BNP108" s="184"/>
      <c r="BNQ108" s="184"/>
      <c r="BNR108" s="184"/>
      <c r="BNS108" s="184"/>
      <c r="BNT108" s="184"/>
      <c r="BNU108" s="184"/>
      <c r="BNV108" s="184"/>
      <c r="BNW108" s="184"/>
      <c r="BNX108" s="184"/>
      <c r="BNY108" s="184"/>
      <c r="BNZ108" s="184"/>
      <c r="BOA108" s="184"/>
      <c r="BOB108" s="184"/>
      <c r="BOC108" s="184"/>
      <c r="BOD108" s="184"/>
      <c r="BOE108" s="184"/>
      <c r="BOF108" s="184"/>
      <c r="BOG108" s="184"/>
      <c r="BOH108" s="184"/>
      <c r="BOI108" s="184"/>
      <c r="BOJ108" s="184"/>
      <c r="BOK108" s="184"/>
      <c r="BOL108" s="184"/>
      <c r="BOM108" s="184"/>
      <c r="BON108" s="184"/>
      <c r="BOO108" s="184"/>
      <c r="BOP108" s="184"/>
      <c r="BOQ108" s="184"/>
      <c r="BOR108" s="184"/>
      <c r="BOS108" s="184"/>
      <c r="BOT108" s="184"/>
      <c r="BOU108" s="184"/>
      <c r="BOV108" s="184"/>
      <c r="BOW108" s="184"/>
      <c r="BOX108" s="184"/>
      <c r="BOY108" s="184"/>
      <c r="BOZ108" s="184"/>
      <c r="BPA108" s="184"/>
      <c r="BPB108" s="184"/>
      <c r="BPC108" s="184"/>
      <c r="BPD108" s="184"/>
      <c r="BPE108" s="184"/>
      <c r="BPF108" s="184"/>
      <c r="BPG108" s="184"/>
      <c r="BPH108" s="184"/>
      <c r="BPI108" s="184"/>
      <c r="BPJ108" s="184"/>
      <c r="BPK108" s="184"/>
      <c r="BPL108" s="184"/>
      <c r="BPM108" s="184"/>
      <c r="BPN108" s="184"/>
      <c r="BPO108" s="184"/>
      <c r="BPP108" s="184"/>
      <c r="BPQ108" s="184"/>
      <c r="BPR108" s="184"/>
      <c r="BPS108" s="184"/>
      <c r="BPT108" s="184"/>
      <c r="BPU108" s="184"/>
      <c r="BPV108" s="184"/>
      <c r="BPW108" s="184"/>
      <c r="BPX108" s="184"/>
      <c r="BPY108" s="184"/>
      <c r="BPZ108" s="184"/>
      <c r="BQA108" s="184"/>
      <c r="BQB108" s="184"/>
      <c r="BQC108" s="184"/>
      <c r="BQD108" s="184"/>
      <c r="BQE108" s="184"/>
      <c r="BQF108" s="184"/>
      <c r="BQG108" s="184"/>
      <c r="BQH108" s="184"/>
      <c r="BQI108" s="184"/>
      <c r="BQJ108" s="184"/>
      <c r="BQK108" s="184"/>
      <c r="BQL108" s="184"/>
      <c r="BQM108" s="184"/>
      <c r="BQN108" s="184"/>
      <c r="BQO108" s="184"/>
      <c r="BQP108" s="184"/>
      <c r="BQQ108" s="184"/>
      <c r="BQR108" s="184"/>
      <c r="BQS108" s="184"/>
      <c r="BQT108" s="184"/>
      <c r="BQU108" s="184"/>
      <c r="BQV108" s="184"/>
      <c r="BQW108" s="184"/>
      <c r="BQX108" s="184"/>
      <c r="BQY108" s="184"/>
      <c r="BQZ108" s="184"/>
      <c r="BRA108" s="184"/>
      <c r="BRB108" s="184"/>
      <c r="BRC108" s="184"/>
      <c r="BRD108" s="184"/>
      <c r="BRE108" s="184"/>
      <c r="BRF108" s="184"/>
      <c r="BRG108" s="184"/>
      <c r="BRH108" s="184"/>
      <c r="BRI108" s="184"/>
      <c r="BRJ108" s="184"/>
      <c r="BRK108" s="184"/>
      <c r="BRL108" s="184"/>
      <c r="BRM108" s="184"/>
      <c r="BRN108" s="184"/>
      <c r="BRO108" s="184"/>
      <c r="BRP108" s="184"/>
      <c r="BRQ108" s="184"/>
      <c r="BRR108" s="184"/>
      <c r="BRS108" s="184"/>
      <c r="BRT108" s="184"/>
      <c r="BRU108" s="184"/>
      <c r="BRV108" s="184"/>
      <c r="BRW108" s="184"/>
      <c r="BRX108" s="184"/>
      <c r="BRY108" s="184"/>
      <c r="BRZ108" s="184"/>
      <c r="BSA108" s="184"/>
      <c r="BSB108" s="184"/>
      <c r="BSC108" s="184"/>
      <c r="BSD108" s="184"/>
      <c r="BSE108" s="184"/>
      <c r="BSF108" s="184"/>
      <c r="BSG108" s="184"/>
      <c r="BSH108" s="184"/>
      <c r="BSI108" s="184"/>
      <c r="BSJ108" s="184"/>
      <c r="BSK108" s="184"/>
      <c r="BSL108" s="184"/>
      <c r="BSM108" s="184"/>
      <c r="BSN108" s="184"/>
      <c r="BSO108" s="184"/>
      <c r="BSP108" s="184"/>
      <c r="BSQ108" s="184"/>
      <c r="BSR108" s="184"/>
      <c r="BSS108" s="184"/>
      <c r="BST108" s="184"/>
      <c r="BSU108" s="184"/>
      <c r="BSV108" s="184"/>
      <c r="BSW108" s="184"/>
      <c r="BSX108" s="184"/>
      <c r="BSY108" s="184"/>
      <c r="BSZ108" s="184"/>
      <c r="BTA108" s="184"/>
      <c r="BTB108" s="184"/>
      <c r="BTC108" s="184"/>
      <c r="BTD108" s="184"/>
      <c r="BTE108" s="184"/>
      <c r="BTF108" s="184"/>
      <c r="BTG108" s="184"/>
      <c r="BTH108" s="184"/>
      <c r="BTI108" s="184"/>
      <c r="BTJ108" s="184"/>
      <c r="BTK108" s="184"/>
      <c r="BTL108" s="184"/>
      <c r="BTM108" s="184"/>
      <c r="BTN108" s="184"/>
      <c r="BTO108" s="184"/>
      <c r="BTP108" s="184"/>
      <c r="BTQ108" s="184"/>
      <c r="BTR108" s="184"/>
      <c r="BTS108" s="184"/>
      <c r="BTT108" s="184"/>
      <c r="BTU108" s="184"/>
      <c r="BTV108" s="184"/>
      <c r="BTW108" s="184"/>
      <c r="BTX108" s="184"/>
      <c r="BTY108" s="184"/>
      <c r="BTZ108" s="184"/>
      <c r="BUA108" s="184"/>
      <c r="BUB108" s="184"/>
      <c r="BUC108" s="184"/>
      <c r="BUD108" s="184"/>
      <c r="BUE108" s="184"/>
      <c r="BUF108" s="184"/>
      <c r="BUG108" s="184"/>
      <c r="BUH108" s="184"/>
      <c r="BUI108" s="184"/>
      <c r="BUJ108" s="184"/>
      <c r="BUK108" s="184"/>
      <c r="BUL108" s="184"/>
      <c r="BUM108" s="184"/>
      <c r="BUN108" s="184"/>
      <c r="BUO108" s="184"/>
      <c r="BUP108" s="184"/>
      <c r="BUQ108" s="184"/>
      <c r="BUR108" s="184"/>
      <c r="BUS108" s="184"/>
      <c r="BUT108" s="184"/>
      <c r="BUU108" s="184"/>
      <c r="BUV108" s="184"/>
      <c r="BUW108" s="184"/>
      <c r="BUX108" s="184"/>
      <c r="BUY108" s="184"/>
      <c r="BUZ108" s="184"/>
      <c r="BVA108" s="184"/>
      <c r="BVB108" s="184"/>
      <c r="BVC108" s="184"/>
      <c r="BVD108" s="184"/>
      <c r="BVE108" s="184"/>
      <c r="BVF108" s="184"/>
      <c r="BVG108" s="184"/>
      <c r="BVH108" s="184"/>
      <c r="BVI108" s="184"/>
      <c r="BVJ108" s="184"/>
      <c r="BVK108" s="184"/>
      <c r="BVL108" s="184"/>
      <c r="BVM108" s="184"/>
      <c r="BVN108" s="184"/>
      <c r="BVO108" s="184"/>
      <c r="BVP108" s="184"/>
      <c r="BVQ108" s="184"/>
      <c r="BVR108" s="184"/>
      <c r="BVS108" s="184"/>
      <c r="BVT108" s="184"/>
      <c r="BVU108" s="184"/>
      <c r="BVV108" s="184"/>
      <c r="BVW108" s="184"/>
      <c r="BVX108" s="184"/>
      <c r="BVY108" s="184"/>
      <c r="BVZ108" s="184"/>
      <c r="BWA108" s="184"/>
      <c r="BWB108" s="184"/>
      <c r="BWC108" s="184"/>
      <c r="BWD108" s="184"/>
      <c r="BWE108" s="184"/>
      <c r="BWF108" s="184"/>
      <c r="BWG108" s="184"/>
      <c r="BWH108" s="184"/>
      <c r="BWI108" s="184"/>
      <c r="BWJ108" s="184"/>
      <c r="BWK108" s="184"/>
      <c r="BWL108" s="184"/>
      <c r="BWM108" s="184"/>
      <c r="BWN108" s="184"/>
      <c r="BWO108" s="184"/>
      <c r="BWP108" s="184"/>
      <c r="BWQ108" s="184"/>
      <c r="BWR108" s="184"/>
      <c r="BWS108" s="184"/>
      <c r="BWT108" s="184"/>
      <c r="BWU108" s="184"/>
      <c r="BWV108" s="184"/>
      <c r="BWW108" s="184"/>
      <c r="BWX108" s="184"/>
      <c r="BWY108" s="184"/>
      <c r="BWZ108" s="184"/>
      <c r="BXA108" s="184"/>
      <c r="BXB108" s="184"/>
      <c r="BXC108" s="184"/>
      <c r="BXD108" s="184"/>
      <c r="BXE108" s="184"/>
      <c r="BXF108" s="184"/>
      <c r="BXG108" s="184"/>
      <c r="BXH108" s="184"/>
      <c r="BXI108" s="184"/>
      <c r="BXJ108" s="184"/>
      <c r="BXK108" s="184"/>
      <c r="BXL108" s="184"/>
      <c r="BXM108" s="184"/>
      <c r="BXN108" s="184"/>
      <c r="BXO108" s="184"/>
      <c r="BXP108" s="184"/>
      <c r="BXQ108" s="184"/>
      <c r="BXR108" s="184"/>
      <c r="BXS108" s="184"/>
      <c r="BXT108" s="184"/>
      <c r="BXU108" s="184"/>
      <c r="BXV108" s="184"/>
      <c r="BXW108" s="184"/>
      <c r="BXX108" s="184"/>
      <c r="BXY108" s="184"/>
      <c r="BXZ108" s="184"/>
      <c r="BYA108" s="184"/>
      <c r="BYB108" s="184"/>
      <c r="BYC108" s="184"/>
      <c r="BYD108" s="184"/>
      <c r="BYE108" s="184"/>
      <c r="BYF108" s="184"/>
      <c r="BYG108" s="184"/>
      <c r="BYH108" s="184"/>
      <c r="BYI108" s="184"/>
      <c r="BYJ108" s="184"/>
      <c r="BYK108" s="184"/>
      <c r="BYL108" s="184"/>
      <c r="BYM108" s="184"/>
      <c r="BYN108" s="184"/>
      <c r="BYO108" s="184"/>
      <c r="BYP108" s="184"/>
      <c r="BYQ108" s="184"/>
      <c r="BYR108" s="184"/>
      <c r="BYS108" s="184"/>
      <c r="BYT108" s="184"/>
      <c r="BYU108" s="184"/>
      <c r="BYV108" s="184"/>
      <c r="BYW108" s="184"/>
      <c r="BYX108" s="184"/>
      <c r="BYY108" s="184"/>
      <c r="BYZ108" s="184"/>
      <c r="BZA108" s="184"/>
      <c r="BZB108" s="184"/>
      <c r="BZC108" s="184"/>
      <c r="BZD108" s="184"/>
      <c r="BZE108" s="184"/>
      <c r="BZF108" s="184"/>
      <c r="BZG108" s="184"/>
      <c r="BZH108" s="184"/>
      <c r="BZI108" s="184"/>
      <c r="BZJ108" s="184"/>
      <c r="BZK108" s="184"/>
      <c r="BZL108" s="184"/>
      <c r="BZM108" s="184"/>
      <c r="BZN108" s="184"/>
      <c r="BZO108" s="184"/>
      <c r="BZP108" s="184"/>
      <c r="BZQ108" s="184"/>
      <c r="BZR108" s="184"/>
      <c r="BZS108" s="184"/>
      <c r="BZT108" s="184"/>
      <c r="BZU108" s="184"/>
      <c r="BZV108" s="184"/>
      <c r="BZW108" s="184"/>
      <c r="BZX108" s="184"/>
      <c r="BZY108" s="184"/>
      <c r="BZZ108" s="184"/>
      <c r="CAA108" s="184"/>
      <c r="CAB108" s="184"/>
      <c r="CAC108" s="184"/>
      <c r="CAD108" s="184"/>
      <c r="CAE108" s="184"/>
      <c r="CAF108" s="184"/>
      <c r="CAG108" s="184"/>
      <c r="CAH108" s="184"/>
      <c r="CAI108" s="184"/>
      <c r="CAJ108" s="184"/>
      <c r="CAK108" s="184"/>
      <c r="CAL108" s="184"/>
      <c r="CAM108" s="184"/>
      <c r="CAN108" s="184"/>
      <c r="CAO108" s="184"/>
      <c r="CAP108" s="184"/>
      <c r="CAQ108" s="184"/>
      <c r="CAR108" s="184"/>
      <c r="CAS108" s="184"/>
      <c r="CAT108" s="184"/>
      <c r="CAU108" s="184"/>
      <c r="CAV108" s="184"/>
      <c r="CAW108" s="184"/>
      <c r="CAX108" s="184"/>
      <c r="CAY108" s="184"/>
      <c r="CAZ108" s="184"/>
      <c r="CBA108" s="184"/>
      <c r="CBB108" s="184"/>
      <c r="CBC108" s="184"/>
      <c r="CBD108" s="184"/>
      <c r="CBE108" s="184"/>
      <c r="CBF108" s="184"/>
      <c r="CBG108" s="184"/>
      <c r="CBH108" s="184"/>
      <c r="CBI108" s="184"/>
      <c r="CBJ108" s="184"/>
      <c r="CBK108" s="184"/>
      <c r="CBL108" s="184"/>
      <c r="CBM108" s="184"/>
      <c r="CBN108" s="184"/>
      <c r="CBO108" s="184"/>
      <c r="CBP108" s="184"/>
      <c r="CBQ108" s="184"/>
      <c r="CBR108" s="184"/>
      <c r="CBS108" s="184"/>
      <c r="CBT108" s="184"/>
      <c r="CBU108" s="184"/>
      <c r="CBV108" s="184"/>
      <c r="CBW108" s="184"/>
      <c r="CBX108" s="184"/>
      <c r="CBY108" s="184"/>
      <c r="CBZ108" s="184"/>
      <c r="CCA108" s="184"/>
      <c r="CCB108" s="184"/>
      <c r="CCC108" s="184"/>
      <c r="CCD108" s="184"/>
      <c r="CCE108" s="184"/>
      <c r="CCF108" s="184"/>
      <c r="CCG108" s="184"/>
      <c r="CCH108" s="184"/>
      <c r="CCI108" s="184"/>
      <c r="CCJ108" s="184"/>
      <c r="CCK108" s="184"/>
      <c r="CCL108" s="184"/>
      <c r="CCM108" s="184"/>
      <c r="CCN108" s="184"/>
      <c r="CCO108" s="184"/>
      <c r="CCP108" s="184"/>
      <c r="CCQ108" s="184"/>
      <c r="CCR108" s="184"/>
      <c r="CCS108" s="184"/>
      <c r="CCT108" s="184"/>
      <c r="CCU108" s="184"/>
      <c r="CCV108" s="184"/>
      <c r="CCW108" s="184"/>
      <c r="CCX108" s="184"/>
      <c r="CCY108" s="184"/>
      <c r="CCZ108" s="184"/>
      <c r="CDA108" s="184"/>
      <c r="CDB108" s="184"/>
      <c r="CDC108" s="184"/>
      <c r="CDD108" s="184"/>
      <c r="CDE108" s="184"/>
      <c r="CDF108" s="184"/>
      <c r="CDG108" s="184"/>
      <c r="CDH108" s="184"/>
      <c r="CDI108" s="184"/>
      <c r="CDJ108" s="184"/>
      <c r="CDK108" s="184"/>
      <c r="CDL108" s="184"/>
      <c r="CDM108" s="184"/>
      <c r="CDN108" s="184"/>
      <c r="CDO108" s="184"/>
      <c r="CDP108" s="184"/>
      <c r="CDQ108" s="184"/>
      <c r="CDR108" s="184"/>
      <c r="CDS108" s="184"/>
      <c r="CDT108" s="184"/>
      <c r="CDU108" s="184"/>
      <c r="CDV108" s="184"/>
      <c r="CDW108" s="184"/>
      <c r="CDX108" s="184"/>
      <c r="CDY108" s="184"/>
      <c r="CDZ108" s="184"/>
      <c r="CEA108" s="184"/>
      <c r="CEB108" s="184"/>
      <c r="CEC108" s="184"/>
      <c r="CED108" s="184"/>
      <c r="CEE108" s="184"/>
      <c r="CEF108" s="184"/>
      <c r="CEG108" s="184"/>
      <c r="CEH108" s="184"/>
      <c r="CEI108" s="184"/>
      <c r="CEJ108" s="184"/>
      <c r="CEK108" s="184"/>
      <c r="CEL108" s="184"/>
      <c r="CEM108" s="184"/>
      <c r="CEN108" s="184"/>
      <c r="CEO108" s="184"/>
      <c r="CEP108" s="184"/>
      <c r="CEQ108" s="184"/>
      <c r="CER108" s="184"/>
      <c r="CES108" s="184"/>
      <c r="CET108" s="184"/>
      <c r="CEU108" s="184"/>
      <c r="CEV108" s="184"/>
      <c r="CEW108" s="184"/>
      <c r="CEX108" s="184"/>
      <c r="CEY108" s="184"/>
      <c r="CEZ108" s="184"/>
      <c r="CFA108" s="184"/>
      <c r="CFB108" s="184"/>
      <c r="CFC108" s="184"/>
      <c r="CFD108" s="184"/>
      <c r="CFE108" s="184"/>
      <c r="CFF108" s="184"/>
      <c r="CFG108" s="184"/>
      <c r="CFH108" s="184"/>
      <c r="CFI108" s="184"/>
      <c r="CFJ108" s="184"/>
      <c r="CFK108" s="184"/>
      <c r="CFL108" s="184"/>
      <c r="CFM108" s="184"/>
      <c r="CFN108" s="184"/>
      <c r="CFO108" s="184"/>
      <c r="CFP108" s="184"/>
      <c r="CFQ108" s="184"/>
      <c r="CFR108" s="184"/>
      <c r="CFS108" s="184"/>
      <c r="CFT108" s="184"/>
      <c r="CFU108" s="184"/>
      <c r="CFV108" s="184"/>
      <c r="CFW108" s="184"/>
      <c r="CFX108" s="184"/>
      <c r="CFY108" s="184"/>
      <c r="CFZ108" s="184"/>
      <c r="CGA108" s="184"/>
      <c r="CGB108" s="184"/>
      <c r="CGC108" s="184"/>
      <c r="CGD108" s="184"/>
      <c r="CGE108" s="184"/>
      <c r="CGF108" s="184"/>
      <c r="CGG108" s="184"/>
      <c r="CGH108" s="184"/>
      <c r="CGI108" s="184"/>
      <c r="CGJ108" s="184"/>
      <c r="CGK108" s="184"/>
      <c r="CGL108" s="184"/>
      <c r="CGM108" s="184"/>
      <c r="CGN108" s="184"/>
      <c r="CGO108" s="184"/>
      <c r="CGP108" s="184"/>
      <c r="CGQ108" s="184"/>
      <c r="CGR108" s="184"/>
      <c r="CGS108" s="184"/>
      <c r="CGT108" s="184"/>
      <c r="CGU108" s="184"/>
      <c r="CGV108" s="184"/>
      <c r="CGW108" s="184"/>
      <c r="CGX108" s="184"/>
      <c r="CGY108" s="184"/>
      <c r="CGZ108" s="184"/>
      <c r="CHA108" s="184"/>
      <c r="CHB108" s="184"/>
      <c r="CHC108" s="184"/>
      <c r="CHD108" s="184"/>
      <c r="CHE108" s="184"/>
      <c r="CHF108" s="184"/>
      <c r="CHG108" s="184"/>
      <c r="CHH108" s="184"/>
      <c r="CHI108" s="184"/>
      <c r="CHJ108" s="184"/>
      <c r="CHK108" s="184"/>
      <c r="CHL108" s="184"/>
      <c r="CHM108" s="184"/>
      <c r="CHN108" s="184"/>
      <c r="CHO108" s="184"/>
      <c r="CHP108" s="184"/>
      <c r="CHQ108" s="184"/>
      <c r="CHR108" s="184"/>
      <c r="CHS108" s="184"/>
      <c r="CHT108" s="184"/>
      <c r="CHU108" s="184"/>
      <c r="CHV108" s="184"/>
      <c r="CHW108" s="184"/>
      <c r="CHX108" s="184"/>
      <c r="CHY108" s="184"/>
      <c r="CHZ108" s="184"/>
      <c r="CIA108" s="184"/>
      <c r="CIB108" s="184"/>
      <c r="CIC108" s="184"/>
      <c r="CID108" s="184"/>
      <c r="CIE108" s="184"/>
      <c r="CIF108" s="184"/>
      <c r="CIG108" s="184"/>
      <c r="CIH108" s="184"/>
      <c r="CII108" s="184"/>
      <c r="CIJ108" s="184"/>
      <c r="CIK108" s="184"/>
      <c r="CIL108" s="184"/>
      <c r="CIM108" s="184"/>
      <c r="CIN108" s="184"/>
      <c r="CIO108" s="184"/>
      <c r="CIP108" s="184"/>
      <c r="CIQ108" s="184"/>
      <c r="CIR108" s="184"/>
      <c r="CIS108" s="184"/>
      <c r="CIT108" s="184"/>
      <c r="CIU108" s="184"/>
      <c r="CIV108" s="184"/>
      <c r="CIW108" s="184"/>
      <c r="CIX108" s="184"/>
      <c r="CIY108" s="184"/>
      <c r="CIZ108" s="184"/>
      <c r="CJA108" s="184"/>
      <c r="CJB108" s="184"/>
      <c r="CJC108" s="184"/>
      <c r="CJD108" s="184"/>
      <c r="CJE108" s="184"/>
      <c r="CJF108" s="184"/>
      <c r="CJG108" s="184"/>
      <c r="CJH108" s="184"/>
      <c r="CJI108" s="184"/>
      <c r="CJJ108" s="184"/>
      <c r="CJK108" s="184"/>
      <c r="CJL108" s="184"/>
      <c r="CJM108" s="184"/>
      <c r="CJN108" s="184"/>
      <c r="CJO108" s="184"/>
      <c r="CJP108" s="184"/>
      <c r="CJQ108" s="184"/>
      <c r="CJR108" s="184"/>
      <c r="CJS108" s="184"/>
      <c r="CJT108" s="184"/>
      <c r="CJU108" s="184"/>
      <c r="CJV108" s="184"/>
      <c r="CJW108" s="184"/>
      <c r="CJX108" s="184"/>
      <c r="CJY108" s="184"/>
      <c r="CJZ108" s="184"/>
      <c r="CKA108" s="184"/>
      <c r="CKB108" s="184"/>
      <c r="CKC108" s="184"/>
      <c r="CKD108" s="184"/>
      <c r="CKE108" s="184"/>
      <c r="CKF108" s="184"/>
      <c r="CKG108" s="184"/>
      <c r="CKH108" s="184"/>
      <c r="CKI108" s="184"/>
      <c r="CKJ108" s="184"/>
      <c r="CKK108" s="184"/>
      <c r="CKL108" s="184"/>
      <c r="CKM108" s="184"/>
      <c r="CKN108" s="184"/>
      <c r="CKO108" s="184"/>
      <c r="CKP108" s="184"/>
      <c r="CKQ108" s="184"/>
      <c r="CKR108" s="184"/>
      <c r="CKS108" s="184"/>
      <c r="CKT108" s="184"/>
      <c r="CKU108" s="184"/>
      <c r="CKV108" s="184"/>
      <c r="CKW108" s="184"/>
      <c r="CKX108" s="184"/>
      <c r="CKY108" s="184"/>
      <c r="CKZ108" s="184"/>
      <c r="CLA108" s="184"/>
      <c r="CLB108" s="184"/>
      <c r="CLC108" s="184"/>
      <c r="CLD108" s="184"/>
      <c r="CLE108" s="184"/>
      <c r="CLF108" s="184"/>
      <c r="CLG108" s="184"/>
      <c r="CLH108" s="184"/>
      <c r="CLI108" s="184"/>
      <c r="CLJ108" s="184"/>
      <c r="CLK108" s="184"/>
      <c r="CLL108" s="184"/>
      <c r="CLM108" s="184"/>
      <c r="CLN108" s="184"/>
      <c r="CLO108" s="184"/>
      <c r="CLP108" s="184"/>
      <c r="CLQ108" s="184"/>
      <c r="CLR108" s="184"/>
      <c r="CLS108" s="184"/>
      <c r="CLT108" s="184"/>
      <c r="CLU108" s="184"/>
      <c r="CLV108" s="184"/>
      <c r="CLW108" s="184"/>
      <c r="CLX108" s="184"/>
      <c r="CLY108" s="184"/>
      <c r="CLZ108" s="184"/>
      <c r="CMA108" s="184"/>
      <c r="CMB108" s="184"/>
      <c r="CMC108" s="184"/>
      <c r="CMD108" s="184"/>
      <c r="CME108" s="184"/>
      <c r="CMF108" s="184"/>
      <c r="CMG108" s="184"/>
      <c r="CMH108" s="184"/>
      <c r="CMI108" s="184"/>
      <c r="CMJ108" s="184"/>
      <c r="CMK108" s="184"/>
      <c r="CML108" s="184"/>
      <c r="CMM108" s="184"/>
      <c r="CMN108" s="184"/>
      <c r="CMO108" s="184"/>
      <c r="CMP108" s="184"/>
      <c r="CMQ108" s="184"/>
      <c r="CMR108" s="184"/>
      <c r="CMS108" s="184"/>
      <c r="CMT108" s="184"/>
      <c r="CMU108" s="184"/>
      <c r="CMV108" s="184"/>
      <c r="CMW108" s="184"/>
      <c r="CMX108" s="184"/>
      <c r="CMY108" s="184"/>
      <c r="CMZ108" s="184"/>
      <c r="CNA108" s="184"/>
      <c r="CNB108" s="184"/>
      <c r="CNC108" s="184"/>
      <c r="CND108" s="184"/>
      <c r="CNE108" s="184"/>
      <c r="CNF108" s="184"/>
      <c r="CNG108" s="184"/>
      <c r="CNH108" s="184"/>
      <c r="CNI108" s="184"/>
      <c r="CNJ108" s="184"/>
      <c r="CNK108" s="184"/>
      <c r="CNL108" s="184"/>
      <c r="CNM108" s="184"/>
      <c r="CNN108" s="184"/>
      <c r="CNO108" s="184"/>
      <c r="CNP108" s="184"/>
      <c r="CNQ108" s="184"/>
      <c r="CNR108" s="184"/>
      <c r="CNS108" s="184"/>
      <c r="CNT108" s="184"/>
      <c r="CNU108" s="184"/>
      <c r="CNV108" s="184"/>
      <c r="CNW108" s="184"/>
      <c r="CNX108" s="184"/>
      <c r="CNY108" s="184"/>
      <c r="CNZ108" s="184"/>
      <c r="COA108" s="184"/>
      <c r="COB108" s="184"/>
      <c r="COC108" s="184"/>
      <c r="COD108" s="184"/>
      <c r="COE108" s="184"/>
      <c r="COF108" s="184"/>
      <c r="COG108" s="184"/>
      <c r="COH108" s="184"/>
      <c r="COI108" s="184"/>
      <c r="COJ108" s="184"/>
      <c r="COK108" s="184"/>
      <c r="COL108" s="184"/>
      <c r="COM108" s="184"/>
      <c r="CON108" s="184"/>
      <c r="COO108" s="184"/>
      <c r="COP108" s="184"/>
      <c r="COQ108" s="184"/>
      <c r="COR108" s="184"/>
      <c r="COS108" s="184"/>
      <c r="COT108" s="184"/>
      <c r="COU108" s="184"/>
      <c r="COV108" s="184"/>
      <c r="COW108" s="184"/>
      <c r="COX108" s="184"/>
      <c r="COY108" s="184"/>
      <c r="COZ108" s="184"/>
      <c r="CPA108" s="184"/>
      <c r="CPB108" s="184"/>
      <c r="CPC108" s="184"/>
      <c r="CPD108" s="184"/>
      <c r="CPE108" s="184"/>
      <c r="CPF108" s="184"/>
      <c r="CPG108" s="184"/>
      <c r="CPH108" s="184"/>
      <c r="CPI108" s="184"/>
      <c r="CPJ108" s="184"/>
      <c r="CPK108" s="184"/>
      <c r="CPL108" s="184"/>
      <c r="CPM108" s="184"/>
      <c r="CPN108" s="184"/>
      <c r="CPO108" s="184"/>
      <c r="CPP108" s="184"/>
      <c r="CPQ108" s="184"/>
      <c r="CPR108" s="184"/>
      <c r="CPS108" s="184"/>
      <c r="CPT108" s="184"/>
      <c r="CPU108" s="184"/>
      <c r="CPV108" s="184"/>
      <c r="CPW108" s="184"/>
      <c r="CPX108" s="184"/>
      <c r="CPY108" s="184"/>
      <c r="CPZ108" s="184"/>
      <c r="CQA108" s="184"/>
      <c r="CQB108" s="184"/>
      <c r="CQC108" s="184"/>
      <c r="CQD108" s="184"/>
      <c r="CQE108" s="184"/>
      <c r="CQF108" s="184"/>
      <c r="CQG108" s="184"/>
      <c r="CQH108" s="184"/>
      <c r="CQI108" s="184"/>
      <c r="CQJ108" s="184"/>
      <c r="CQK108" s="184"/>
      <c r="CQL108" s="184"/>
      <c r="CQM108" s="184"/>
      <c r="CQN108" s="184"/>
      <c r="CQO108" s="184"/>
      <c r="CQP108" s="184"/>
      <c r="CQQ108" s="184"/>
      <c r="CQR108" s="184"/>
      <c r="CQS108" s="184"/>
      <c r="CQT108" s="184"/>
      <c r="CQU108" s="184"/>
      <c r="CQV108" s="184"/>
      <c r="CQW108" s="184"/>
      <c r="CQX108" s="184"/>
      <c r="CQY108" s="184"/>
      <c r="CQZ108" s="184"/>
      <c r="CRA108" s="184"/>
      <c r="CRB108" s="184"/>
      <c r="CRC108" s="184"/>
      <c r="CRD108" s="184"/>
      <c r="CRE108" s="184"/>
      <c r="CRF108" s="184"/>
      <c r="CRG108" s="184"/>
      <c r="CRH108" s="184"/>
      <c r="CRI108" s="184"/>
      <c r="CRJ108" s="184"/>
      <c r="CRK108" s="184"/>
      <c r="CRL108" s="184"/>
      <c r="CRM108" s="184"/>
      <c r="CRN108" s="184"/>
      <c r="CRO108" s="184"/>
      <c r="CRP108" s="184"/>
      <c r="CRQ108" s="184"/>
      <c r="CRR108" s="184"/>
      <c r="CRS108" s="184"/>
      <c r="CRT108" s="184"/>
      <c r="CRU108" s="184"/>
      <c r="CRV108" s="184"/>
      <c r="CRW108" s="184"/>
      <c r="CRX108" s="184"/>
      <c r="CRY108" s="184"/>
      <c r="CRZ108" s="184"/>
      <c r="CSA108" s="184"/>
      <c r="CSB108" s="184"/>
      <c r="CSC108" s="184"/>
      <c r="CSD108" s="184"/>
      <c r="CSE108" s="184"/>
      <c r="CSF108" s="184"/>
      <c r="CSG108" s="184"/>
      <c r="CSH108" s="184"/>
      <c r="CSI108" s="184"/>
      <c r="CSJ108" s="184"/>
      <c r="CSK108" s="184"/>
      <c r="CSL108" s="184"/>
      <c r="CSM108" s="184"/>
      <c r="CSN108" s="184"/>
      <c r="CSO108" s="184"/>
      <c r="CSP108" s="184"/>
      <c r="CSQ108" s="184"/>
      <c r="CSR108" s="184"/>
      <c r="CSS108" s="184"/>
      <c r="CST108" s="184"/>
      <c r="CSU108" s="184"/>
      <c r="CSV108" s="184"/>
      <c r="CSW108" s="184"/>
      <c r="CSX108" s="184"/>
      <c r="CSY108" s="184"/>
      <c r="CSZ108" s="184"/>
      <c r="CTA108" s="184"/>
      <c r="CTB108" s="184"/>
      <c r="CTC108" s="184"/>
      <c r="CTD108" s="184"/>
      <c r="CTE108" s="184"/>
      <c r="CTF108" s="184"/>
      <c r="CTG108" s="184"/>
      <c r="CTH108" s="184"/>
      <c r="CTI108" s="184"/>
      <c r="CTJ108" s="184"/>
      <c r="CTK108" s="184"/>
      <c r="CTL108" s="184"/>
      <c r="CTM108" s="184"/>
      <c r="CTN108" s="184"/>
      <c r="CTO108" s="184"/>
      <c r="CTP108" s="184"/>
      <c r="CTQ108" s="184"/>
      <c r="CTR108" s="184"/>
      <c r="CTS108" s="184"/>
      <c r="CTT108" s="184"/>
      <c r="CTU108" s="184"/>
      <c r="CTV108" s="184"/>
      <c r="CTW108" s="184"/>
      <c r="CTX108" s="184"/>
      <c r="CTY108" s="184"/>
      <c r="CTZ108" s="184"/>
      <c r="CUA108" s="184"/>
      <c r="CUB108" s="184"/>
      <c r="CUC108" s="184"/>
      <c r="CUD108" s="184"/>
      <c r="CUE108" s="184"/>
      <c r="CUF108" s="184"/>
      <c r="CUG108" s="184"/>
      <c r="CUH108" s="184"/>
      <c r="CUI108" s="184"/>
      <c r="CUJ108" s="184"/>
      <c r="CUK108" s="184"/>
      <c r="CUL108" s="184"/>
      <c r="CUM108" s="184"/>
      <c r="CUN108" s="184"/>
      <c r="CUO108" s="184"/>
      <c r="CUP108" s="184"/>
      <c r="CUQ108" s="184"/>
      <c r="CUR108" s="184"/>
      <c r="CUS108" s="184"/>
      <c r="CUT108" s="184"/>
      <c r="CUU108" s="184"/>
      <c r="CUV108" s="184"/>
      <c r="CUW108" s="184"/>
      <c r="CUX108" s="184"/>
      <c r="CUY108" s="184"/>
      <c r="CUZ108" s="184"/>
      <c r="CVA108" s="184"/>
      <c r="CVB108" s="184"/>
      <c r="CVC108" s="184"/>
      <c r="CVD108" s="184"/>
      <c r="CVE108" s="184"/>
      <c r="CVF108" s="184"/>
      <c r="CVG108" s="184"/>
      <c r="CVH108" s="184"/>
      <c r="CVI108" s="184"/>
      <c r="CVJ108" s="184"/>
      <c r="CVK108" s="184"/>
      <c r="CVL108" s="184"/>
      <c r="CVM108" s="184"/>
      <c r="CVN108" s="184"/>
      <c r="CVO108" s="184"/>
      <c r="CVP108" s="184"/>
      <c r="CVQ108" s="184"/>
      <c r="CVR108" s="184"/>
      <c r="CVS108" s="184"/>
      <c r="CVT108" s="184"/>
      <c r="CVU108" s="184"/>
      <c r="CVV108" s="184"/>
      <c r="CVW108" s="184"/>
      <c r="CVX108" s="184"/>
      <c r="CVY108" s="184"/>
      <c r="CVZ108" s="184"/>
      <c r="CWA108" s="184"/>
      <c r="CWB108" s="184"/>
      <c r="CWC108" s="184"/>
      <c r="CWD108" s="184"/>
      <c r="CWE108" s="184"/>
      <c r="CWF108" s="184"/>
      <c r="CWG108" s="184"/>
      <c r="CWH108" s="184"/>
      <c r="CWI108" s="184"/>
      <c r="CWJ108" s="184"/>
      <c r="CWK108" s="184"/>
      <c r="CWL108" s="184"/>
      <c r="CWM108" s="184"/>
      <c r="CWN108" s="184"/>
      <c r="CWO108" s="184"/>
      <c r="CWP108" s="184"/>
      <c r="CWQ108" s="184"/>
      <c r="CWR108" s="184"/>
      <c r="CWS108" s="184"/>
      <c r="CWT108" s="184"/>
      <c r="CWU108" s="184"/>
      <c r="CWV108" s="184"/>
      <c r="CWW108" s="184"/>
      <c r="CWX108" s="184"/>
      <c r="CWY108" s="184"/>
      <c r="CWZ108" s="184"/>
      <c r="CXA108" s="184"/>
      <c r="CXB108" s="184"/>
      <c r="CXC108" s="184"/>
      <c r="CXD108" s="184"/>
      <c r="CXE108" s="184"/>
      <c r="CXF108" s="184"/>
      <c r="CXG108" s="184"/>
      <c r="CXH108" s="184"/>
      <c r="CXI108" s="184"/>
      <c r="CXJ108" s="184"/>
      <c r="CXK108" s="184"/>
      <c r="CXL108" s="184"/>
      <c r="CXM108" s="184"/>
      <c r="CXN108" s="184"/>
      <c r="CXO108" s="184"/>
      <c r="CXP108" s="184"/>
      <c r="CXQ108" s="184"/>
      <c r="CXR108" s="184"/>
      <c r="CXS108" s="184"/>
      <c r="CXT108" s="184"/>
      <c r="CXU108" s="184"/>
      <c r="CXV108" s="184"/>
      <c r="CXW108" s="184"/>
      <c r="CXX108" s="184"/>
      <c r="CXY108" s="184"/>
      <c r="CXZ108" s="184"/>
      <c r="CYA108" s="184"/>
      <c r="CYB108" s="184"/>
      <c r="CYC108" s="184"/>
      <c r="CYD108" s="184"/>
      <c r="CYE108" s="184"/>
      <c r="CYF108" s="184"/>
      <c r="CYG108" s="184"/>
      <c r="CYH108" s="184"/>
      <c r="CYI108" s="184"/>
      <c r="CYJ108" s="184"/>
      <c r="CYK108" s="184"/>
      <c r="CYL108" s="184"/>
      <c r="CYM108" s="184"/>
      <c r="CYN108" s="184"/>
      <c r="CYO108" s="184"/>
      <c r="CYP108" s="184"/>
      <c r="CYQ108" s="184"/>
      <c r="CYR108" s="184"/>
      <c r="CYS108" s="184"/>
      <c r="CYT108" s="184"/>
      <c r="CYU108" s="184"/>
      <c r="CYV108" s="184"/>
      <c r="CYW108" s="184"/>
      <c r="CYX108" s="184"/>
      <c r="CYY108" s="184"/>
      <c r="CYZ108" s="184"/>
      <c r="CZA108" s="184"/>
      <c r="CZB108" s="184"/>
      <c r="CZC108" s="184"/>
      <c r="CZD108" s="184"/>
      <c r="CZE108" s="184"/>
      <c r="CZF108" s="184"/>
      <c r="CZG108" s="184"/>
      <c r="CZH108" s="184"/>
      <c r="CZI108" s="184"/>
      <c r="CZJ108" s="184"/>
      <c r="CZK108" s="184"/>
      <c r="CZL108" s="184"/>
      <c r="CZM108" s="184"/>
      <c r="CZN108" s="184"/>
      <c r="CZO108" s="184"/>
      <c r="CZP108" s="184"/>
      <c r="CZQ108" s="184"/>
      <c r="CZR108" s="184"/>
      <c r="CZS108" s="184"/>
      <c r="CZT108" s="184"/>
      <c r="CZU108" s="184"/>
      <c r="CZV108" s="184"/>
      <c r="CZW108" s="184"/>
      <c r="CZX108" s="184"/>
      <c r="CZY108" s="184"/>
      <c r="CZZ108" s="184"/>
      <c r="DAA108" s="184"/>
      <c r="DAB108" s="184"/>
      <c r="DAC108" s="184"/>
      <c r="DAD108" s="184"/>
      <c r="DAE108" s="184"/>
      <c r="DAF108" s="184"/>
      <c r="DAG108" s="184"/>
      <c r="DAH108" s="184"/>
      <c r="DAI108" s="184"/>
      <c r="DAJ108" s="184"/>
      <c r="DAK108" s="184"/>
      <c r="DAL108" s="184"/>
      <c r="DAM108" s="184"/>
      <c r="DAN108" s="184"/>
      <c r="DAO108" s="184"/>
      <c r="DAP108" s="184"/>
      <c r="DAQ108" s="184"/>
      <c r="DAR108" s="184"/>
      <c r="DAS108" s="184"/>
      <c r="DAT108" s="184"/>
      <c r="DAU108" s="184"/>
      <c r="DAV108" s="184"/>
      <c r="DAW108" s="184"/>
      <c r="DAX108" s="184"/>
      <c r="DAY108" s="184"/>
      <c r="DAZ108" s="184"/>
      <c r="DBA108" s="184"/>
      <c r="DBB108" s="184"/>
      <c r="DBC108" s="184"/>
      <c r="DBD108" s="184"/>
      <c r="DBE108" s="184"/>
      <c r="DBF108" s="184"/>
      <c r="DBG108" s="184"/>
      <c r="DBH108" s="184"/>
      <c r="DBI108" s="184"/>
      <c r="DBJ108" s="184"/>
      <c r="DBK108" s="184"/>
      <c r="DBL108" s="184"/>
      <c r="DBM108" s="184"/>
      <c r="DBN108" s="184"/>
      <c r="DBO108" s="184"/>
      <c r="DBP108" s="184"/>
      <c r="DBQ108" s="184"/>
      <c r="DBR108" s="184"/>
      <c r="DBS108" s="184"/>
      <c r="DBT108" s="184"/>
      <c r="DBU108" s="184"/>
      <c r="DBV108" s="184"/>
      <c r="DBW108" s="184"/>
      <c r="DBX108" s="184"/>
      <c r="DBY108" s="184"/>
      <c r="DBZ108" s="184"/>
      <c r="DCA108" s="184"/>
      <c r="DCB108" s="184"/>
      <c r="DCC108" s="184"/>
      <c r="DCD108" s="184"/>
      <c r="DCE108" s="184"/>
      <c r="DCF108" s="184"/>
      <c r="DCG108" s="184"/>
      <c r="DCH108" s="184"/>
      <c r="DCI108" s="184"/>
      <c r="DCJ108" s="184"/>
      <c r="DCK108" s="184"/>
      <c r="DCL108" s="184"/>
      <c r="DCM108" s="184"/>
      <c r="DCN108" s="184"/>
      <c r="DCO108" s="184"/>
      <c r="DCP108" s="184"/>
      <c r="DCQ108" s="184"/>
      <c r="DCR108" s="184"/>
      <c r="DCS108" s="184"/>
      <c r="DCT108" s="184"/>
      <c r="DCU108" s="184"/>
      <c r="DCV108" s="184"/>
      <c r="DCW108" s="184"/>
      <c r="DCX108" s="184"/>
      <c r="DCY108" s="184"/>
      <c r="DCZ108" s="184"/>
      <c r="DDA108" s="184"/>
      <c r="DDB108" s="184"/>
      <c r="DDC108" s="184"/>
      <c r="DDD108" s="184"/>
      <c r="DDE108" s="184"/>
      <c r="DDF108" s="184"/>
      <c r="DDG108" s="184"/>
      <c r="DDH108" s="184"/>
      <c r="DDI108" s="184"/>
      <c r="DDJ108" s="184"/>
      <c r="DDK108" s="184"/>
      <c r="DDL108" s="184"/>
      <c r="DDM108" s="184"/>
      <c r="DDN108" s="184"/>
      <c r="DDO108" s="184"/>
      <c r="DDP108" s="184"/>
      <c r="DDQ108" s="184"/>
      <c r="DDR108" s="184"/>
      <c r="DDS108" s="184"/>
      <c r="DDT108" s="184"/>
      <c r="DDU108" s="184"/>
      <c r="DDV108" s="184"/>
      <c r="DDW108" s="184"/>
      <c r="DDX108" s="184"/>
      <c r="DDY108" s="184"/>
      <c r="DDZ108" s="184"/>
      <c r="DEA108" s="184"/>
      <c r="DEB108" s="184"/>
      <c r="DEC108" s="184"/>
      <c r="DED108" s="184"/>
      <c r="DEE108" s="184"/>
      <c r="DEF108" s="184"/>
      <c r="DEG108" s="184"/>
      <c r="DEH108" s="184"/>
      <c r="DEI108" s="184"/>
      <c r="DEJ108" s="184"/>
      <c r="DEK108" s="184"/>
      <c r="DEL108" s="184"/>
      <c r="DEM108" s="184"/>
      <c r="DEN108" s="184"/>
      <c r="DEO108" s="184"/>
      <c r="DEP108" s="184"/>
      <c r="DEQ108" s="184"/>
      <c r="DER108" s="184"/>
      <c r="DES108" s="184"/>
      <c r="DET108" s="184"/>
      <c r="DEU108" s="184"/>
      <c r="DEV108" s="184"/>
      <c r="DEW108" s="184"/>
      <c r="DEX108" s="184"/>
      <c r="DEY108" s="184"/>
      <c r="DEZ108" s="184"/>
      <c r="DFA108" s="184"/>
      <c r="DFB108" s="184"/>
      <c r="DFC108" s="184"/>
      <c r="DFD108" s="184"/>
      <c r="DFE108" s="184"/>
      <c r="DFF108" s="184"/>
      <c r="DFG108" s="184"/>
      <c r="DFH108" s="184"/>
      <c r="DFI108" s="184"/>
      <c r="DFJ108" s="184"/>
      <c r="DFK108" s="184"/>
      <c r="DFL108" s="184"/>
      <c r="DFM108" s="184"/>
      <c r="DFN108" s="184"/>
      <c r="DFO108" s="184"/>
      <c r="DFP108" s="184"/>
      <c r="DFQ108" s="184"/>
      <c r="DFR108" s="184"/>
      <c r="DFS108" s="184"/>
      <c r="DFT108" s="184"/>
      <c r="DFU108" s="184"/>
      <c r="DFV108" s="184"/>
      <c r="DFW108" s="184"/>
      <c r="DFX108" s="184"/>
      <c r="DFY108" s="184"/>
      <c r="DFZ108" s="184"/>
      <c r="DGA108" s="184"/>
      <c r="DGB108" s="184"/>
      <c r="DGC108" s="184"/>
      <c r="DGD108" s="184"/>
      <c r="DGE108" s="184"/>
      <c r="DGF108" s="184"/>
      <c r="DGG108" s="184"/>
      <c r="DGH108" s="184"/>
      <c r="DGI108" s="184"/>
      <c r="DGJ108" s="184"/>
      <c r="DGK108" s="184"/>
      <c r="DGL108" s="184"/>
      <c r="DGM108" s="184"/>
      <c r="DGN108" s="184"/>
      <c r="DGO108" s="184"/>
      <c r="DGP108" s="184"/>
      <c r="DGQ108" s="184"/>
      <c r="DGR108" s="184"/>
      <c r="DGS108" s="184"/>
      <c r="DGT108" s="184"/>
      <c r="DGU108" s="184"/>
      <c r="DGV108" s="184"/>
      <c r="DGW108" s="184"/>
      <c r="DGX108" s="184"/>
      <c r="DGY108" s="184"/>
      <c r="DGZ108" s="184"/>
      <c r="DHA108" s="184"/>
      <c r="DHB108" s="184"/>
      <c r="DHC108" s="184"/>
      <c r="DHD108" s="184"/>
      <c r="DHE108" s="184"/>
      <c r="DHF108" s="184"/>
      <c r="DHG108" s="184"/>
      <c r="DHH108" s="184"/>
      <c r="DHI108" s="184"/>
      <c r="DHJ108" s="184"/>
      <c r="DHK108" s="184"/>
      <c r="DHL108" s="184"/>
      <c r="DHM108" s="184"/>
      <c r="DHN108" s="184"/>
      <c r="DHO108" s="184"/>
      <c r="DHP108" s="184"/>
      <c r="DHQ108" s="184"/>
      <c r="DHR108" s="184"/>
      <c r="DHS108" s="184"/>
      <c r="DHT108" s="184"/>
      <c r="DHU108" s="184"/>
      <c r="DHV108" s="184"/>
      <c r="DHW108" s="184"/>
      <c r="DHX108" s="184"/>
      <c r="DHY108" s="184"/>
      <c r="DHZ108" s="184"/>
      <c r="DIA108" s="184"/>
      <c r="DIB108" s="184"/>
      <c r="DIC108" s="184"/>
      <c r="DID108" s="184"/>
      <c r="DIE108" s="184"/>
      <c r="DIF108" s="184"/>
      <c r="DIG108" s="184"/>
      <c r="DIH108" s="184"/>
      <c r="DII108" s="184"/>
      <c r="DIJ108" s="184"/>
      <c r="DIK108" s="184"/>
      <c r="DIL108" s="184"/>
      <c r="DIM108" s="184"/>
      <c r="DIN108" s="184"/>
      <c r="DIO108" s="184"/>
      <c r="DIP108" s="184"/>
      <c r="DIQ108" s="184"/>
      <c r="DIR108" s="184"/>
      <c r="DIS108" s="184"/>
      <c r="DIT108" s="184"/>
      <c r="DIU108" s="184"/>
      <c r="DIV108" s="184"/>
      <c r="DIW108" s="184"/>
      <c r="DIX108" s="184"/>
      <c r="DIY108" s="184"/>
      <c r="DIZ108" s="184"/>
      <c r="DJA108" s="184"/>
      <c r="DJB108" s="184"/>
      <c r="DJC108" s="184"/>
      <c r="DJD108" s="184"/>
      <c r="DJE108" s="184"/>
      <c r="DJF108" s="184"/>
      <c r="DJG108" s="184"/>
      <c r="DJH108" s="184"/>
      <c r="DJI108" s="184"/>
      <c r="DJJ108" s="184"/>
      <c r="DJK108" s="184"/>
      <c r="DJL108" s="184"/>
      <c r="DJM108" s="184"/>
      <c r="DJN108" s="184"/>
      <c r="DJO108" s="184"/>
      <c r="DJP108" s="184"/>
      <c r="DJQ108" s="184"/>
      <c r="DJR108" s="184"/>
      <c r="DJS108" s="184"/>
      <c r="DJT108" s="184"/>
      <c r="DJU108" s="184"/>
      <c r="DJV108" s="184"/>
      <c r="DJW108" s="184"/>
      <c r="DJX108" s="184"/>
      <c r="DJY108" s="184"/>
      <c r="DJZ108" s="184"/>
      <c r="DKA108" s="184"/>
      <c r="DKB108" s="184"/>
      <c r="DKC108" s="184"/>
      <c r="DKD108" s="184"/>
      <c r="DKE108" s="184"/>
      <c r="DKF108" s="184"/>
      <c r="DKG108" s="184"/>
      <c r="DKH108" s="184"/>
      <c r="DKI108" s="184"/>
      <c r="DKJ108" s="184"/>
      <c r="DKK108" s="184"/>
      <c r="DKL108" s="184"/>
      <c r="DKM108" s="184"/>
      <c r="DKN108" s="184"/>
      <c r="DKO108" s="184"/>
      <c r="DKP108" s="184"/>
      <c r="DKQ108" s="184"/>
      <c r="DKR108" s="184"/>
      <c r="DKS108" s="184"/>
      <c r="DKT108" s="184"/>
      <c r="DKU108" s="184"/>
      <c r="DKV108" s="184"/>
      <c r="DKW108" s="184"/>
      <c r="DKX108" s="184"/>
      <c r="DKY108" s="184"/>
      <c r="DKZ108" s="184"/>
      <c r="DLA108" s="184"/>
      <c r="DLB108" s="184"/>
      <c r="DLC108" s="184"/>
      <c r="DLD108" s="184"/>
      <c r="DLE108" s="184"/>
      <c r="DLF108" s="184"/>
      <c r="DLG108" s="184"/>
      <c r="DLH108" s="184"/>
      <c r="DLI108" s="184"/>
      <c r="DLJ108" s="184"/>
      <c r="DLK108" s="184"/>
      <c r="DLL108" s="184"/>
      <c r="DLM108" s="184"/>
      <c r="DLN108" s="184"/>
      <c r="DLO108" s="184"/>
      <c r="DLP108" s="184"/>
      <c r="DLQ108" s="184"/>
      <c r="DLR108" s="184"/>
      <c r="DLS108" s="184"/>
      <c r="DLT108" s="184"/>
      <c r="DLU108" s="184"/>
      <c r="DLV108" s="184"/>
      <c r="DLW108" s="184"/>
      <c r="DLX108" s="184"/>
      <c r="DLY108" s="184"/>
      <c r="DLZ108" s="184"/>
      <c r="DMA108" s="184"/>
      <c r="DMB108" s="184"/>
      <c r="DMC108" s="184"/>
      <c r="DMD108" s="184"/>
      <c r="DME108" s="184"/>
      <c r="DMF108" s="184"/>
      <c r="DMG108" s="184"/>
      <c r="DMH108" s="184"/>
      <c r="DMI108" s="184"/>
      <c r="DMJ108" s="184"/>
      <c r="DMK108" s="184"/>
      <c r="DML108" s="184"/>
      <c r="DMM108" s="184"/>
      <c r="DMN108" s="184"/>
      <c r="DMO108" s="184"/>
      <c r="DMP108" s="184"/>
      <c r="DMQ108" s="184"/>
      <c r="DMR108" s="184"/>
      <c r="DMS108" s="184"/>
      <c r="DMT108" s="184"/>
      <c r="DMU108" s="184"/>
      <c r="DMV108" s="184"/>
      <c r="DMW108" s="184"/>
      <c r="DMX108" s="184"/>
      <c r="DMY108" s="184"/>
      <c r="DMZ108" s="184"/>
      <c r="DNA108" s="184"/>
      <c r="DNB108" s="184"/>
      <c r="DNC108" s="184"/>
      <c r="DND108" s="184"/>
      <c r="DNE108" s="184"/>
      <c r="DNF108" s="184"/>
      <c r="DNG108" s="184"/>
      <c r="DNH108" s="184"/>
      <c r="DNI108" s="184"/>
      <c r="DNJ108" s="184"/>
      <c r="DNK108" s="184"/>
      <c r="DNL108" s="184"/>
      <c r="DNM108" s="184"/>
      <c r="DNN108" s="184"/>
      <c r="DNO108" s="184"/>
      <c r="DNP108" s="184"/>
      <c r="DNQ108" s="184"/>
      <c r="DNR108" s="184"/>
      <c r="DNS108" s="184"/>
      <c r="DNT108" s="184"/>
      <c r="DNU108" s="184"/>
      <c r="DNV108" s="184"/>
      <c r="DNW108" s="184"/>
      <c r="DNX108" s="184"/>
      <c r="DNY108" s="184"/>
      <c r="DNZ108" s="184"/>
      <c r="DOA108" s="184"/>
      <c r="DOB108" s="184"/>
      <c r="DOC108" s="184"/>
      <c r="DOD108" s="184"/>
      <c r="DOE108" s="184"/>
      <c r="DOF108" s="184"/>
      <c r="DOG108" s="184"/>
      <c r="DOH108" s="184"/>
      <c r="DOI108" s="184"/>
      <c r="DOJ108" s="184"/>
      <c r="DOK108" s="184"/>
      <c r="DOL108" s="184"/>
      <c r="DOM108" s="184"/>
      <c r="DON108" s="184"/>
      <c r="DOO108" s="184"/>
      <c r="DOP108" s="184"/>
      <c r="DOQ108" s="184"/>
      <c r="DOR108" s="184"/>
      <c r="DOS108" s="184"/>
      <c r="DOT108" s="184"/>
      <c r="DOU108" s="184"/>
      <c r="DOV108" s="184"/>
      <c r="DOW108" s="184"/>
      <c r="DOX108" s="184"/>
      <c r="DOY108" s="184"/>
      <c r="DOZ108" s="184"/>
      <c r="DPA108" s="184"/>
      <c r="DPB108" s="184"/>
      <c r="DPC108" s="184"/>
      <c r="DPD108" s="184"/>
      <c r="DPE108" s="184"/>
      <c r="DPF108" s="184"/>
      <c r="DPG108" s="184"/>
      <c r="DPH108" s="184"/>
      <c r="DPI108" s="184"/>
      <c r="DPJ108" s="184"/>
      <c r="DPK108" s="184"/>
      <c r="DPL108" s="184"/>
      <c r="DPM108" s="184"/>
      <c r="DPN108" s="184"/>
      <c r="DPO108" s="184"/>
      <c r="DPP108" s="184"/>
      <c r="DPQ108" s="184"/>
      <c r="DPR108" s="184"/>
      <c r="DPS108" s="184"/>
      <c r="DPT108" s="184"/>
      <c r="DPU108" s="184"/>
      <c r="DPV108" s="184"/>
      <c r="DPW108" s="184"/>
      <c r="DPX108" s="184"/>
      <c r="DPY108" s="184"/>
      <c r="DPZ108" s="184"/>
      <c r="DQA108" s="184"/>
      <c r="DQB108" s="184"/>
      <c r="DQC108" s="184"/>
      <c r="DQD108" s="184"/>
      <c r="DQE108" s="184"/>
      <c r="DQF108" s="184"/>
      <c r="DQG108" s="184"/>
      <c r="DQH108" s="184"/>
      <c r="DQI108" s="184"/>
      <c r="DQJ108" s="184"/>
      <c r="DQK108" s="184"/>
      <c r="DQL108" s="184"/>
      <c r="DQM108" s="184"/>
      <c r="DQN108" s="184"/>
      <c r="DQO108" s="184"/>
      <c r="DQP108" s="184"/>
      <c r="DQQ108" s="184"/>
      <c r="DQR108" s="184"/>
      <c r="DQS108" s="184"/>
      <c r="DQT108" s="184"/>
      <c r="DQU108" s="184"/>
      <c r="DQV108" s="184"/>
      <c r="DQW108" s="184"/>
      <c r="DQX108" s="184"/>
      <c r="DQY108" s="184"/>
      <c r="DQZ108" s="184"/>
      <c r="DRA108" s="184"/>
      <c r="DRB108" s="184"/>
      <c r="DRC108" s="184"/>
      <c r="DRD108" s="184"/>
      <c r="DRE108" s="184"/>
      <c r="DRF108" s="184"/>
      <c r="DRG108" s="184"/>
      <c r="DRH108" s="184"/>
      <c r="DRI108" s="184"/>
      <c r="DRJ108" s="184"/>
      <c r="DRK108" s="184"/>
      <c r="DRL108" s="184"/>
      <c r="DRM108" s="184"/>
      <c r="DRN108" s="184"/>
      <c r="DRO108" s="184"/>
      <c r="DRP108" s="184"/>
      <c r="DRQ108" s="184"/>
      <c r="DRR108" s="184"/>
      <c r="DRS108" s="184"/>
      <c r="DRT108" s="184"/>
      <c r="DRU108" s="184"/>
      <c r="DRV108" s="184"/>
      <c r="DRW108" s="184"/>
      <c r="DRX108" s="184"/>
      <c r="DRY108" s="184"/>
      <c r="DRZ108" s="184"/>
      <c r="DSA108" s="184"/>
      <c r="DSB108" s="184"/>
      <c r="DSC108" s="184"/>
      <c r="DSD108" s="184"/>
      <c r="DSE108" s="184"/>
      <c r="DSF108" s="184"/>
      <c r="DSG108" s="184"/>
      <c r="DSH108" s="184"/>
      <c r="DSI108" s="184"/>
      <c r="DSJ108" s="184"/>
      <c r="DSK108" s="184"/>
      <c r="DSL108" s="184"/>
      <c r="DSM108" s="184"/>
      <c r="DSN108" s="184"/>
      <c r="DSO108" s="184"/>
      <c r="DSP108" s="184"/>
      <c r="DSQ108" s="184"/>
      <c r="DSR108" s="184"/>
      <c r="DSS108" s="184"/>
      <c r="DST108" s="184"/>
      <c r="DSU108" s="184"/>
      <c r="DSV108" s="184"/>
      <c r="DSW108" s="184"/>
      <c r="DSX108" s="184"/>
      <c r="DSY108" s="184"/>
      <c r="DSZ108" s="184"/>
      <c r="DTA108" s="184"/>
      <c r="DTB108" s="184"/>
      <c r="DTC108" s="184"/>
      <c r="DTD108" s="184"/>
      <c r="DTE108" s="184"/>
      <c r="DTF108" s="184"/>
      <c r="DTG108" s="184"/>
      <c r="DTH108" s="184"/>
      <c r="DTI108" s="184"/>
      <c r="DTJ108" s="184"/>
      <c r="DTK108" s="184"/>
      <c r="DTL108" s="184"/>
      <c r="DTM108" s="184"/>
      <c r="DTN108" s="184"/>
      <c r="DTO108" s="184"/>
      <c r="DTP108" s="184"/>
      <c r="DTQ108" s="184"/>
      <c r="DTR108" s="184"/>
      <c r="DTS108" s="184"/>
      <c r="DTT108" s="184"/>
      <c r="DTU108" s="184"/>
      <c r="DTV108" s="184"/>
      <c r="DTW108" s="184"/>
      <c r="DTX108" s="184"/>
      <c r="DTY108" s="184"/>
      <c r="DTZ108" s="184"/>
      <c r="DUA108" s="184"/>
      <c r="DUB108" s="184"/>
      <c r="DUC108" s="184"/>
      <c r="DUD108" s="184"/>
      <c r="DUE108" s="184"/>
      <c r="DUF108" s="184"/>
      <c r="DUG108" s="184"/>
      <c r="DUH108" s="184"/>
      <c r="DUI108" s="184"/>
      <c r="DUJ108" s="184"/>
      <c r="DUK108" s="184"/>
      <c r="DUL108" s="184"/>
      <c r="DUM108" s="184"/>
      <c r="DUN108" s="184"/>
      <c r="DUO108" s="184"/>
      <c r="DUP108" s="184"/>
      <c r="DUQ108" s="184"/>
      <c r="DUR108" s="184"/>
      <c r="DUS108" s="184"/>
      <c r="DUT108" s="184"/>
      <c r="DUU108" s="184"/>
      <c r="DUV108" s="184"/>
      <c r="DUW108" s="184"/>
      <c r="DUX108" s="184"/>
      <c r="DUY108" s="184"/>
      <c r="DUZ108" s="184"/>
      <c r="DVA108" s="184"/>
      <c r="DVB108" s="184"/>
      <c r="DVC108" s="184"/>
      <c r="DVD108" s="184"/>
      <c r="DVE108" s="184"/>
      <c r="DVF108" s="184"/>
      <c r="DVG108" s="184"/>
      <c r="DVH108" s="184"/>
      <c r="DVI108" s="184"/>
      <c r="DVJ108" s="184"/>
      <c r="DVK108" s="184"/>
      <c r="DVL108" s="184"/>
      <c r="DVM108" s="184"/>
      <c r="DVN108" s="184"/>
      <c r="DVO108" s="184"/>
      <c r="DVP108" s="184"/>
      <c r="DVQ108" s="184"/>
      <c r="DVR108" s="184"/>
      <c r="DVS108" s="184"/>
      <c r="DVT108" s="184"/>
      <c r="DVU108" s="184"/>
      <c r="DVV108" s="184"/>
      <c r="DVW108" s="184"/>
      <c r="DVX108" s="184"/>
      <c r="DVY108" s="184"/>
      <c r="DVZ108" s="184"/>
      <c r="DWA108" s="184"/>
      <c r="DWB108" s="184"/>
      <c r="DWC108" s="184"/>
      <c r="DWD108" s="184"/>
      <c r="DWE108" s="184"/>
      <c r="DWF108" s="184"/>
      <c r="DWG108" s="184"/>
      <c r="DWH108" s="184"/>
      <c r="DWI108" s="184"/>
      <c r="DWJ108" s="184"/>
      <c r="DWK108" s="184"/>
      <c r="DWL108" s="184"/>
      <c r="DWM108" s="184"/>
      <c r="DWN108" s="184"/>
      <c r="DWO108" s="184"/>
      <c r="DWP108" s="184"/>
      <c r="DWQ108" s="184"/>
      <c r="DWR108" s="184"/>
      <c r="DWS108" s="184"/>
      <c r="DWT108" s="184"/>
      <c r="DWU108" s="184"/>
      <c r="DWV108" s="184"/>
      <c r="DWW108" s="184"/>
      <c r="DWX108" s="184"/>
      <c r="DWY108" s="184"/>
      <c r="DWZ108" s="184"/>
      <c r="DXA108" s="184"/>
      <c r="DXB108" s="184"/>
      <c r="DXC108" s="184"/>
      <c r="DXD108" s="184"/>
      <c r="DXE108" s="184"/>
      <c r="DXF108" s="184"/>
      <c r="DXG108" s="184"/>
      <c r="DXH108" s="184"/>
      <c r="DXI108" s="184"/>
      <c r="DXJ108" s="184"/>
      <c r="DXK108" s="184"/>
      <c r="DXL108" s="184"/>
      <c r="DXM108" s="184"/>
      <c r="DXN108" s="184"/>
      <c r="DXO108" s="184"/>
      <c r="DXP108" s="184"/>
      <c r="DXQ108" s="184"/>
      <c r="DXR108" s="184"/>
      <c r="DXS108" s="184"/>
      <c r="DXT108" s="184"/>
      <c r="DXU108" s="184"/>
      <c r="DXV108" s="184"/>
      <c r="DXW108" s="184"/>
      <c r="DXX108" s="184"/>
      <c r="DXY108" s="184"/>
      <c r="DXZ108" s="184"/>
      <c r="DYA108" s="184"/>
      <c r="DYB108" s="184"/>
      <c r="DYC108" s="184"/>
      <c r="DYD108" s="184"/>
      <c r="DYE108" s="184"/>
      <c r="DYF108" s="184"/>
      <c r="DYG108" s="184"/>
      <c r="DYH108" s="184"/>
      <c r="DYI108" s="184"/>
      <c r="DYJ108" s="184"/>
      <c r="DYK108" s="184"/>
      <c r="DYL108" s="184"/>
      <c r="DYM108" s="184"/>
      <c r="DYN108" s="184"/>
      <c r="DYO108" s="184"/>
      <c r="DYP108" s="184"/>
      <c r="DYQ108" s="184"/>
      <c r="DYR108" s="184"/>
      <c r="DYS108" s="184"/>
      <c r="DYT108" s="184"/>
      <c r="DYU108" s="184"/>
      <c r="DYV108" s="184"/>
      <c r="DYW108" s="184"/>
      <c r="DYX108" s="184"/>
      <c r="DYY108" s="184"/>
      <c r="DYZ108" s="184"/>
      <c r="DZA108" s="184"/>
      <c r="DZB108" s="184"/>
      <c r="DZC108" s="184"/>
      <c r="DZD108" s="184"/>
      <c r="DZE108" s="184"/>
      <c r="DZF108" s="184"/>
      <c r="DZG108" s="184"/>
      <c r="DZH108" s="184"/>
      <c r="DZI108" s="184"/>
      <c r="DZJ108" s="184"/>
      <c r="DZK108" s="184"/>
      <c r="DZL108" s="184"/>
      <c r="DZM108" s="184"/>
      <c r="DZN108" s="184"/>
      <c r="DZO108" s="184"/>
      <c r="DZP108" s="184"/>
      <c r="DZQ108" s="184"/>
      <c r="DZR108" s="184"/>
      <c r="DZS108" s="184"/>
      <c r="DZT108" s="184"/>
      <c r="DZU108" s="184"/>
      <c r="DZV108" s="184"/>
      <c r="DZW108" s="184"/>
      <c r="DZX108" s="184"/>
      <c r="DZY108" s="184"/>
      <c r="DZZ108" s="184"/>
      <c r="EAA108" s="184"/>
      <c r="EAB108" s="184"/>
      <c r="EAC108" s="184"/>
      <c r="EAD108" s="184"/>
      <c r="EAE108" s="184"/>
      <c r="EAF108" s="184"/>
      <c r="EAG108" s="184"/>
      <c r="EAH108" s="184"/>
      <c r="EAI108" s="184"/>
      <c r="EAJ108" s="184"/>
      <c r="EAK108" s="184"/>
      <c r="EAL108" s="184"/>
      <c r="EAM108" s="184"/>
      <c r="EAN108" s="184"/>
      <c r="EAO108" s="184"/>
      <c r="EAP108" s="184"/>
      <c r="EAQ108" s="184"/>
      <c r="EAR108" s="184"/>
      <c r="EAS108" s="184"/>
      <c r="EAT108" s="184"/>
      <c r="EAU108" s="184"/>
      <c r="EAV108" s="184"/>
      <c r="EAW108" s="184"/>
      <c r="EAX108" s="184"/>
      <c r="EAY108" s="184"/>
      <c r="EAZ108" s="184"/>
      <c r="EBA108" s="184"/>
      <c r="EBB108" s="184"/>
      <c r="EBC108" s="184"/>
      <c r="EBD108" s="184"/>
      <c r="EBE108" s="184"/>
      <c r="EBF108" s="184"/>
      <c r="EBG108" s="184"/>
      <c r="EBH108" s="184"/>
      <c r="EBI108" s="184"/>
      <c r="EBJ108" s="184"/>
      <c r="EBK108" s="184"/>
      <c r="EBL108" s="184"/>
      <c r="EBM108" s="184"/>
      <c r="EBN108" s="184"/>
      <c r="EBO108" s="184"/>
      <c r="EBP108" s="184"/>
      <c r="EBQ108" s="184"/>
      <c r="EBR108" s="184"/>
      <c r="EBS108" s="184"/>
      <c r="EBT108" s="184"/>
      <c r="EBU108" s="184"/>
      <c r="EBV108" s="184"/>
      <c r="EBW108" s="184"/>
      <c r="EBX108" s="184"/>
      <c r="EBY108" s="184"/>
      <c r="EBZ108" s="184"/>
      <c r="ECA108" s="184"/>
      <c r="ECB108" s="184"/>
      <c r="ECC108" s="184"/>
      <c r="ECD108" s="184"/>
      <c r="ECE108" s="184"/>
      <c r="ECF108" s="184"/>
      <c r="ECG108" s="184"/>
      <c r="ECH108" s="184"/>
      <c r="ECI108" s="184"/>
      <c r="ECJ108" s="184"/>
      <c r="ECK108" s="184"/>
      <c r="ECL108" s="184"/>
      <c r="ECM108" s="184"/>
      <c r="ECN108" s="184"/>
      <c r="ECO108" s="184"/>
      <c r="ECP108" s="184"/>
      <c r="ECQ108" s="184"/>
      <c r="ECR108" s="184"/>
      <c r="ECS108" s="184"/>
      <c r="ECT108" s="184"/>
      <c r="ECU108" s="184"/>
      <c r="ECV108" s="184"/>
      <c r="ECW108" s="184"/>
      <c r="ECX108" s="184"/>
      <c r="ECY108" s="184"/>
      <c r="ECZ108" s="184"/>
      <c r="EDA108" s="184"/>
      <c r="EDB108" s="184"/>
      <c r="EDC108" s="184"/>
      <c r="EDD108" s="184"/>
      <c r="EDE108" s="184"/>
      <c r="EDF108" s="184"/>
      <c r="EDG108" s="184"/>
      <c r="EDH108" s="184"/>
      <c r="EDI108" s="184"/>
      <c r="EDJ108" s="184"/>
      <c r="EDK108" s="184"/>
      <c r="EDL108" s="184"/>
      <c r="EDM108" s="184"/>
      <c r="EDN108" s="184"/>
      <c r="EDO108" s="184"/>
      <c r="EDP108" s="184"/>
      <c r="EDQ108" s="184"/>
      <c r="EDR108" s="184"/>
      <c r="EDS108" s="184"/>
      <c r="EDT108" s="184"/>
      <c r="EDU108" s="184"/>
      <c r="EDV108" s="184"/>
      <c r="EDW108" s="184"/>
      <c r="EDX108" s="184"/>
      <c r="EDY108" s="184"/>
      <c r="EDZ108" s="184"/>
      <c r="EEA108" s="184"/>
      <c r="EEB108" s="184"/>
      <c r="EEC108" s="184"/>
      <c r="EED108" s="184"/>
      <c r="EEE108" s="184"/>
      <c r="EEF108" s="184"/>
      <c r="EEG108" s="184"/>
      <c r="EEH108" s="184"/>
      <c r="EEI108" s="184"/>
      <c r="EEJ108" s="184"/>
      <c r="EEK108" s="184"/>
      <c r="EEL108" s="184"/>
      <c r="EEM108" s="184"/>
      <c r="EEN108" s="184"/>
      <c r="EEO108" s="184"/>
      <c r="EEP108" s="184"/>
      <c r="EEQ108" s="184"/>
      <c r="EER108" s="184"/>
      <c r="EES108" s="184"/>
      <c r="EET108" s="184"/>
      <c r="EEU108" s="184"/>
      <c r="EEV108" s="184"/>
      <c r="EEW108" s="184"/>
      <c r="EEX108" s="184"/>
      <c r="EEY108" s="184"/>
      <c r="EEZ108" s="184"/>
      <c r="EFA108" s="184"/>
      <c r="EFB108" s="184"/>
      <c r="EFC108" s="184"/>
      <c r="EFD108" s="184"/>
      <c r="EFE108" s="184"/>
      <c r="EFF108" s="184"/>
      <c r="EFG108" s="184"/>
      <c r="EFH108" s="184"/>
      <c r="EFI108" s="184"/>
      <c r="EFJ108" s="184"/>
      <c r="EFK108" s="184"/>
      <c r="EFL108" s="184"/>
      <c r="EFM108" s="184"/>
      <c r="EFN108" s="184"/>
      <c r="EFO108" s="184"/>
      <c r="EFP108" s="184"/>
      <c r="EFQ108" s="184"/>
      <c r="EFR108" s="184"/>
      <c r="EFS108" s="184"/>
      <c r="EFT108" s="184"/>
      <c r="EFU108" s="184"/>
      <c r="EFV108" s="184"/>
      <c r="EFW108" s="184"/>
      <c r="EFX108" s="184"/>
      <c r="EFY108" s="184"/>
      <c r="EFZ108" s="184"/>
      <c r="EGA108" s="184"/>
      <c r="EGB108" s="184"/>
      <c r="EGC108" s="184"/>
      <c r="EGD108" s="184"/>
      <c r="EGE108" s="184"/>
      <c r="EGF108" s="184"/>
      <c r="EGG108" s="184"/>
      <c r="EGH108" s="184"/>
      <c r="EGI108" s="184"/>
      <c r="EGJ108" s="184"/>
      <c r="EGK108" s="184"/>
      <c r="EGL108" s="184"/>
      <c r="EGM108" s="184"/>
      <c r="EGN108" s="184"/>
      <c r="EGO108" s="184"/>
      <c r="EGP108" s="184"/>
      <c r="EGQ108" s="184"/>
      <c r="EGR108" s="184"/>
      <c r="EGS108" s="184"/>
      <c r="EGT108" s="184"/>
      <c r="EGU108" s="184"/>
      <c r="EGV108" s="184"/>
      <c r="EGW108" s="184"/>
      <c r="EGX108" s="184"/>
      <c r="EGY108" s="184"/>
      <c r="EGZ108" s="184"/>
      <c r="EHA108" s="184"/>
      <c r="EHB108" s="184"/>
      <c r="EHC108" s="184"/>
      <c r="EHD108" s="184"/>
      <c r="EHE108" s="184"/>
      <c r="EHF108" s="184"/>
      <c r="EHG108" s="184"/>
      <c r="EHH108" s="184"/>
      <c r="EHI108" s="184"/>
      <c r="EHJ108" s="184"/>
      <c r="EHK108" s="184"/>
      <c r="EHL108" s="184"/>
      <c r="EHM108" s="184"/>
      <c r="EHN108" s="184"/>
      <c r="EHO108" s="184"/>
      <c r="EHP108" s="184"/>
      <c r="EHQ108" s="184"/>
      <c r="EHR108" s="184"/>
      <c r="EHS108" s="184"/>
      <c r="EHT108" s="184"/>
      <c r="EHU108" s="184"/>
      <c r="EHV108" s="184"/>
      <c r="EHW108" s="184"/>
      <c r="EHX108" s="184"/>
      <c r="EHY108" s="184"/>
      <c r="EHZ108" s="184"/>
      <c r="EIA108" s="184"/>
      <c r="EIB108" s="184"/>
      <c r="EIC108" s="184"/>
      <c r="EID108" s="184"/>
      <c r="EIE108" s="184"/>
      <c r="EIF108" s="184"/>
      <c r="EIG108" s="184"/>
      <c r="EIH108" s="184"/>
      <c r="EII108" s="184"/>
      <c r="EIJ108" s="184"/>
      <c r="EIK108" s="184"/>
      <c r="EIL108" s="184"/>
      <c r="EIM108" s="184"/>
      <c r="EIN108" s="184"/>
      <c r="EIO108" s="184"/>
      <c r="EIP108" s="184"/>
      <c r="EIQ108" s="184"/>
      <c r="EIR108" s="184"/>
      <c r="EIS108" s="184"/>
      <c r="EIT108" s="184"/>
      <c r="EIU108" s="184"/>
      <c r="EIV108" s="184"/>
      <c r="EIW108" s="184"/>
      <c r="EIX108" s="184"/>
      <c r="EIY108" s="184"/>
      <c r="EIZ108" s="184"/>
      <c r="EJA108" s="184"/>
      <c r="EJB108" s="184"/>
      <c r="EJC108" s="184"/>
      <c r="EJD108" s="184"/>
      <c r="EJE108" s="184"/>
      <c r="EJF108" s="184"/>
      <c r="EJG108" s="184"/>
      <c r="EJH108" s="184"/>
      <c r="EJI108" s="184"/>
      <c r="EJJ108" s="184"/>
      <c r="EJK108" s="184"/>
      <c r="EJL108" s="184"/>
      <c r="EJM108" s="184"/>
      <c r="EJN108" s="184"/>
      <c r="EJO108" s="184"/>
      <c r="EJP108" s="184"/>
      <c r="EJQ108" s="184"/>
      <c r="EJR108" s="184"/>
      <c r="EJS108" s="184"/>
      <c r="EJT108" s="184"/>
      <c r="EJU108" s="184"/>
      <c r="EJV108" s="184"/>
      <c r="EJW108" s="184"/>
      <c r="EJX108" s="184"/>
      <c r="EJY108" s="184"/>
      <c r="EJZ108" s="184"/>
      <c r="EKA108" s="184"/>
      <c r="EKB108" s="184"/>
      <c r="EKC108" s="184"/>
      <c r="EKD108" s="184"/>
      <c r="EKE108" s="184"/>
      <c r="EKF108" s="184"/>
      <c r="EKG108" s="184"/>
      <c r="EKH108" s="184"/>
      <c r="EKI108" s="184"/>
      <c r="EKJ108" s="184"/>
      <c r="EKK108" s="184"/>
      <c r="EKL108" s="184"/>
      <c r="EKM108" s="184"/>
      <c r="EKN108" s="184"/>
      <c r="EKO108" s="184"/>
      <c r="EKP108" s="184"/>
      <c r="EKQ108" s="184"/>
      <c r="EKR108" s="184"/>
      <c r="EKS108" s="184"/>
      <c r="EKT108" s="184"/>
      <c r="EKU108" s="184"/>
      <c r="EKV108" s="184"/>
      <c r="EKW108" s="184"/>
      <c r="EKX108" s="184"/>
      <c r="EKY108" s="184"/>
      <c r="EKZ108" s="184"/>
      <c r="ELA108" s="184"/>
      <c r="ELB108" s="184"/>
      <c r="ELC108" s="184"/>
      <c r="ELD108" s="184"/>
      <c r="ELE108" s="184"/>
      <c r="ELF108" s="184"/>
      <c r="ELG108" s="184"/>
      <c r="ELH108" s="184"/>
      <c r="ELI108" s="184"/>
      <c r="ELJ108" s="184"/>
      <c r="ELK108" s="184"/>
      <c r="ELL108" s="184"/>
      <c r="ELM108" s="184"/>
      <c r="ELN108" s="184"/>
      <c r="ELO108" s="184"/>
      <c r="ELP108" s="184"/>
      <c r="ELQ108" s="184"/>
      <c r="ELR108" s="184"/>
      <c r="ELS108" s="184"/>
      <c r="ELT108" s="184"/>
      <c r="ELU108" s="184"/>
      <c r="ELV108" s="184"/>
      <c r="ELW108" s="184"/>
      <c r="ELX108" s="184"/>
      <c r="ELY108" s="184"/>
      <c r="ELZ108" s="184"/>
      <c r="EMA108" s="184"/>
      <c r="EMB108" s="184"/>
      <c r="EMC108" s="184"/>
      <c r="EMD108" s="184"/>
      <c r="EME108" s="184"/>
      <c r="EMF108" s="184"/>
      <c r="EMG108" s="184"/>
      <c r="EMH108" s="184"/>
      <c r="EMI108" s="184"/>
      <c r="EMJ108" s="184"/>
      <c r="EMK108" s="184"/>
      <c r="EML108" s="184"/>
      <c r="EMM108" s="184"/>
      <c r="EMN108" s="184"/>
      <c r="EMO108" s="184"/>
      <c r="EMP108" s="184"/>
      <c r="EMQ108" s="184"/>
      <c r="EMR108" s="184"/>
      <c r="EMS108" s="184"/>
      <c r="EMT108" s="184"/>
      <c r="EMU108" s="184"/>
      <c r="EMV108" s="184"/>
      <c r="EMW108" s="184"/>
      <c r="EMX108" s="184"/>
      <c r="EMY108" s="184"/>
      <c r="EMZ108" s="184"/>
      <c r="ENA108" s="184"/>
      <c r="ENB108" s="184"/>
      <c r="ENC108" s="184"/>
      <c r="END108" s="184"/>
      <c r="ENE108" s="184"/>
      <c r="ENF108" s="184"/>
      <c r="ENG108" s="184"/>
      <c r="ENH108" s="184"/>
      <c r="ENI108" s="184"/>
      <c r="ENJ108" s="184"/>
      <c r="ENK108" s="184"/>
      <c r="ENL108" s="184"/>
      <c r="ENM108" s="184"/>
      <c r="ENN108" s="184"/>
      <c r="ENO108" s="184"/>
      <c r="ENP108" s="184"/>
      <c r="ENQ108" s="184"/>
      <c r="ENR108" s="184"/>
      <c r="ENS108" s="184"/>
      <c r="ENT108" s="184"/>
      <c r="ENU108" s="184"/>
      <c r="ENV108" s="184"/>
      <c r="ENW108" s="184"/>
      <c r="ENX108" s="184"/>
      <c r="ENY108" s="184"/>
      <c r="ENZ108" s="184"/>
      <c r="EOA108" s="184"/>
      <c r="EOB108" s="184"/>
      <c r="EOC108" s="184"/>
      <c r="EOD108" s="184"/>
      <c r="EOE108" s="184"/>
      <c r="EOF108" s="184"/>
      <c r="EOG108" s="184"/>
      <c r="EOH108" s="184"/>
      <c r="EOI108" s="184"/>
      <c r="EOJ108" s="184"/>
      <c r="EOK108" s="184"/>
      <c r="EOL108" s="184"/>
      <c r="EOM108" s="184"/>
      <c r="EON108" s="184"/>
      <c r="EOO108" s="184"/>
      <c r="EOP108" s="184"/>
      <c r="EOQ108" s="184"/>
      <c r="EOR108" s="184"/>
      <c r="EOS108" s="184"/>
      <c r="EOT108" s="184"/>
      <c r="EOU108" s="184"/>
      <c r="EOV108" s="184"/>
      <c r="EOW108" s="184"/>
      <c r="EOX108" s="184"/>
      <c r="EOY108" s="184"/>
      <c r="EOZ108" s="184"/>
      <c r="EPA108" s="184"/>
      <c r="EPB108" s="184"/>
      <c r="EPC108" s="184"/>
      <c r="EPD108" s="184"/>
      <c r="EPE108" s="184"/>
      <c r="EPF108" s="184"/>
      <c r="EPG108" s="184"/>
      <c r="EPH108" s="184"/>
      <c r="EPI108" s="184"/>
      <c r="EPJ108" s="184"/>
      <c r="EPK108" s="184"/>
      <c r="EPL108" s="184"/>
      <c r="EPM108" s="184"/>
      <c r="EPN108" s="184"/>
      <c r="EPO108" s="184"/>
      <c r="EPP108" s="184"/>
      <c r="EPQ108" s="184"/>
      <c r="EPR108" s="184"/>
      <c r="EPS108" s="184"/>
      <c r="EPT108" s="184"/>
      <c r="EPU108" s="184"/>
      <c r="EPV108" s="184"/>
      <c r="EPW108" s="184"/>
      <c r="EPX108" s="184"/>
      <c r="EPY108" s="184"/>
      <c r="EPZ108" s="184"/>
      <c r="EQA108" s="184"/>
      <c r="EQB108" s="184"/>
      <c r="EQC108" s="184"/>
      <c r="EQD108" s="184"/>
      <c r="EQE108" s="184"/>
      <c r="EQF108" s="184"/>
      <c r="EQG108" s="184"/>
      <c r="EQH108" s="184"/>
      <c r="EQI108" s="184"/>
      <c r="EQJ108" s="184"/>
      <c r="EQK108" s="184"/>
      <c r="EQL108" s="184"/>
      <c r="EQM108" s="184"/>
      <c r="EQN108" s="184"/>
      <c r="EQO108" s="184"/>
      <c r="EQP108" s="184"/>
      <c r="EQQ108" s="184"/>
      <c r="EQR108" s="184"/>
      <c r="EQS108" s="184"/>
      <c r="EQT108" s="184"/>
      <c r="EQU108" s="184"/>
      <c r="EQV108" s="184"/>
      <c r="EQW108" s="184"/>
      <c r="EQX108" s="184"/>
      <c r="EQY108" s="184"/>
      <c r="EQZ108" s="184"/>
      <c r="ERA108" s="184"/>
      <c r="ERB108" s="184"/>
      <c r="ERC108" s="184"/>
      <c r="ERD108" s="184"/>
      <c r="ERE108" s="184"/>
      <c r="ERF108" s="184"/>
      <c r="ERG108" s="184"/>
      <c r="ERH108" s="184"/>
      <c r="ERI108" s="184"/>
      <c r="ERJ108" s="184"/>
      <c r="ERK108" s="184"/>
      <c r="ERL108" s="184"/>
      <c r="ERM108" s="184"/>
      <c r="ERN108" s="184"/>
      <c r="ERO108" s="184"/>
      <c r="ERP108" s="184"/>
      <c r="ERQ108" s="184"/>
      <c r="ERR108" s="184"/>
      <c r="ERS108" s="184"/>
      <c r="ERT108" s="184"/>
      <c r="ERU108" s="184"/>
      <c r="ERV108" s="184"/>
      <c r="ERW108" s="184"/>
      <c r="ERX108" s="184"/>
      <c r="ERY108" s="184"/>
      <c r="ERZ108" s="184"/>
      <c r="ESA108" s="184"/>
      <c r="ESB108" s="184"/>
      <c r="ESC108" s="184"/>
      <c r="ESD108" s="184"/>
      <c r="ESE108" s="184"/>
      <c r="ESF108" s="184"/>
      <c r="ESG108" s="184"/>
      <c r="ESH108" s="184"/>
      <c r="ESI108" s="184"/>
      <c r="ESJ108" s="184"/>
      <c r="ESK108" s="184"/>
      <c r="ESL108" s="184"/>
      <c r="ESM108" s="184"/>
      <c r="ESN108" s="184"/>
      <c r="ESO108" s="184"/>
      <c r="ESP108" s="184"/>
      <c r="ESQ108" s="184"/>
      <c r="ESR108" s="184"/>
      <c r="ESS108" s="184"/>
      <c r="EST108" s="184"/>
      <c r="ESU108" s="184"/>
      <c r="ESV108" s="184"/>
      <c r="ESW108" s="184"/>
      <c r="ESX108" s="184"/>
      <c r="ESY108" s="184"/>
      <c r="ESZ108" s="184"/>
      <c r="ETA108" s="184"/>
      <c r="ETB108" s="184"/>
      <c r="ETC108" s="184"/>
      <c r="ETD108" s="184"/>
      <c r="ETE108" s="184"/>
      <c r="ETF108" s="184"/>
      <c r="ETG108" s="184"/>
      <c r="ETH108" s="184"/>
      <c r="ETI108" s="184"/>
      <c r="ETJ108" s="184"/>
      <c r="ETK108" s="184"/>
      <c r="ETL108" s="184"/>
      <c r="ETM108" s="184"/>
      <c r="ETN108" s="184"/>
      <c r="ETO108" s="184"/>
      <c r="ETP108" s="184"/>
      <c r="ETQ108" s="184"/>
      <c r="ETR108" s="184"/>
      <c r="ETS108" s="184"/>
      <c r="ETT108" s="184"/>
      <c r="ETU108" s="184"/>
      <c r="ETV108" s="184"/>
      <c r="ETW108" s="184"/>
      <c r="ETX108" s="184"/>
      <c r="ETY108" s="184"/>
      <c r="ETZ108" s="184"/>
      <c r="EUA108" s="184"/>
      <c r="EUB108" s="184"/>
      <c r="EUC108" s="184"/>
      <c r="EUD108" s="184"/>
      <c r="EUE108" s="184"/>
      <c r="EUF108" s="184"/>
      <c r="EUG108" s="184"/>
      <c r="EUH108" s="184"/>
      <c r="EUI108" s="184"/>
      <c r="EUJ108" s="184"/>
      <c r="EUK108" s="184"/>
      <c r="EUL108" s="184"/>
      <c r="EUM108" s="184"/>
      <c r="EUN108" s="184"/>
      <c r="EUO108" s="184"/>
      <c r="EUP108" s="184"/>
      <c r="EUQ108" s="184"/>
      <c r="EUR108" s="184"/>
      <c r="EUS108" s="184"/>
      <c r="EUT108" s="184"/>
      <c r="EUU108" s="184"/>
      <c r="EUV108" s="184"/>
      <c r="EUW108" s="184"/>
      <c r="EUX108" s="184"/>
      <c r="EUY108" s="184"/>
      <c r="EUZ108" s="184"/>
      <c r="EVA108" s="184"/>
      <c r="EVB108" s="184"/>
      <c r="EVC108" s="184"/>
      <c r="EVD108" s="184"/>
      <c r="EVE108" s="184"/>
      <c r="EVF108" s="184"/>
      <c r="EVG108" s="184"/>
      <c r="EVH108" s="184"/>
      <c r="EVI108" s="184"/>
      <c r="EVJ108" s="184"/>
      <c r="EVK108" s="184"/>
      <c r="EVL108" s="184"/>
      <c r="EVM108" s="184"/>
      <c r="EVN108" s="184"/>
      <c r="EVO108" s="184"/>
      <c r="EVP108" s="184"/>
      <c r="EVQ108" s="184"/>
      <c r="EVR108" s="184"/>
      <c r="EVS108" s="184"/>
      <c r="EVT108" s="184"/>
      <c r="EVU108" s="184"/>
      <c r="EVV108" s="184"/>
      <c r="EVW108" s="184"/>
      <c r="EVX108" s="184"/>
      <c r="EVY108" s="184"/>
      <c r="EVZ108" s="184"/>
      <c r="EWA108" s="184"/>
      <c r="EWB108" s="184"/>
      <c r="EWC108" s="184"/>
      <c r="EWD108" s="184"/>
      <c r="EWE108" s="184"/>
      <c r="EWF108" s="184"/>
      <c r="EWG108" s="184"/>
      <c r="EWH108" s="184"/>
      <c r="EWI108" s="184"/>
      <c r="EWJ108" s="184"/>
      <c r="EWK108" s="184"/>
      <c r="EWL108" s="184"/>
      <c r="EWM108" s="184"/>
      <c r="EWN108" s="184"/>
      <c r="EWO108" s="184"/>
      <c r="EWP108" s="184"/>
      <c r="EWQ108" s="184"/>
      <c r="EWR108" s="184"/>
      <c r="EWS108" s="184"/>
      <c r="EWT108" s="184"/>
      <c r="EWU108" s="184"/>
      <c r="EWV108" s="184"/>
      <c r="EWW108" s="184"/>
      <c r="EWX108" s="184"/>
      <c r="EWY108" s="184"/>
      <c r="EWZ108" s="184"/>
      <c r="EXA108" s="184"/>
      <c r="EXB108" s="184"/>
      <c r="EXC108" s="184"/>
      <c r="EXD108" s="184"/>
      <c r="EXE108" s="184"/>
      <c r="EXF108" s="184"/>
      <c r="EXG108" s="184"/>
      <c r="EXH108" s="184"/>
      <c r="EXI108" s="184"/>
      <c r="EXJ108" s="184"/>
      <c r="EXK108" s="184"/>
      <c r="EXL108" s="184"/>
      <c r="EXM108" s="184"/>
      <c r="EXN108" s="184"/>
      <c r="EXO108" s="184"/>
      <c r="EXP108" s="184"/>
      <c r="EXQ108" s="184"/>
      <c r="EXR108" s="184"/>
      <c r="EXS108" s="184"/>
      <c r="EXT108" s="184"/>
      <c r="EXU108" s="184"/>
      <c r="EXV108" s="184"/>
      <c r="EXW108" s="184"/>
      <c r="EXX108" s="184"/>
      <c r="EXY108" s="184"/>
      <c r="EXZ108" s="184"/>
      <c r="EYA108" s="184"/>
      <c r="EYB108" s="184"/>
      <c r="EYC108" s="184"/>
      <c r="EYD108" s="184"/>
      <c r="EYE108" s="184"/>
      <c r="EYF108" s="184"/>
      <c r="EYG108" s="184"/>
      <c r="EYH108" s="184"/>
      <c r="EYI108" s="184"/>
      <c r="EYJ108" s="184"/>
      <c r="EYK108" s="184"/>
      <c r="EYL108" s="184"/>
      <c r="EYM108" s="184"/>
      <c r="EYN108" s="184"/>
      <c r="EYO108" s="184"/>
      <c r="EYP108" s="184"/>
      <c r="EYQ108" s="184"/>
      <c r="EYR108" s="184"/>
      <c r="EYS108" s="184"/>
      <c r="EYT108" s="184"/>
      <c r="EYU108" s="184"/>
      <c r="EYV108" s="184"/>
      <c r="EYW108" s="184"/>
      <c r="EYX108" s="184"/>
      <c r="EYY108" s="184"/>
      <c r="EYZ108" s="184"/>
      <c r="EZA108" s="184"/>
      <c r="EZB108" s="184"/>
      <c r="EZC108" s="184"/>
      <c r="EZD108" s="184"/>
      <c r="EZE108" s="184"/>
      <c r="EZF108" s="184"/>
      <c r="EZG108" s="184"/>
      <c r="EZH108" s="184"/>
      <c r="EZI108" s="184"/>
      <c r="EZJ108" s="184"/>
      <c r="EZK108" s="184"/>
      <c r="EZL108" s="184"/>
      <c r="EZM108" s="184"/>
      <c r="EZN108" s="184"/>
      <c r="EZO108" s="184"/>
      <c r="EZP108" s="184"/>
      <c r="EZQ108" s="184"/>
      <c r="EZR108" s="184"/>
      <c r="EZS108" s="184"/>
      <c r="EZT108" s="184"/>
      <c r="EZU108" s="184"/>
      <c r="EZV108" s="184"/>
      <c r="EZW108" s="184"/>
      <c r="EZX108" s="184"/>
      <c r="EZY108" s="184"/>
      <c r="EZZ108" s="184"/>
      <c r="FAA108" s="184"/>
      <c r="FAB108" s="184"/>
      <c r="FAC108" s="184"/>
      <c r="FAD108" s="184"/>
      <c r="FAE108" s="184"/>
      <c r="FAF108" s="184"/>
      <c r="FAG108" s="184"/>
      <c r="FAH108" s="184"/>
      <c r="FAI108" s="184"/>
      <c r="FAJ108" s="184"/>
      <c r="FAK108" s="184"/>
      <c r="FAL108" s="184"/>
      <c r="FAM108" s="184"/>
      <c r="FAN108" s="184"/>
      <c r="FAO108" s="184"/>
      <c r="FAP108" s="184"/>
      <c r="FAQ108" s="184"/>
      <c r="FAR108" s="184"/>
      <c r="FAS108" s="184"/>
      <c r="FAT108" s="184"/>
      <c r="FAU108" s="184"/>
      <c r="FAV108" s="184"/>
      <c r="FAW108" s="184"/>
      <c r="FAX108" s="184"/>
      <c r="FAY108" s="184"/>
      <c r="FAZ108" s="184"/>
      <c r="FBA108" s="184"/>
      <c r="FBB108" s="184"/>
      <c r="FBC108" s="184"/>
      <c r="FBD108" s="184"/>
      <c r="FBE108" s="184"/>
      <c r="FBF108" s="184"/>
      <c r="FBG108" s="184"/>
      <c r="FBH108" s="184"/>
      <c r="FBI108" s="184"/>
      <c r="FBJ108" s="184"/>
      <c r="FBK108" s="184"/>
      <c r="FBL108" s="184"/>
      <c r="FBM108" s="184"/>
      <c r="FBN108" s="184"/>
      <c r="FBO108" s="184"/>
      <c r="FBP108" s="184"/>
      <c r="FBQ108" s="184"/>
      <c r="FBR108" s="184"/>
      <c r="FBS108" s="184"/>
      <c r="FBT108" s="184"/>
      <c r="FBU108" s="184"/>
      <c r="FBV108" s="184"/>
      <c r="FBW108" s="184"/>
      <c r="FBX108" s="184"/>
      <c r="FBY108" s="184"/>
      <c r="FBZ108" s="184"/>
      <c r="FCA108" s="184"/>
      <c r="FCB108" s="184"/>
      <c r="FCC108" s="184"/>
      <c r="FCD108" s="184"/>
      <c r="FCE108" s="184"/>
      <c r="FCF108" s="184"/>
      <c r="FCG108" s="184"/>
      <c r="FCH108" s="184"/>
      <c r="FCI108" s="184"/>
      <c r="FCJ108" s="184"/>
      <c r="FCK108" s="184"/>
      <c r="FCL108" s="184"/>
      <c r="FCM108" s="184"/>
      <c r="FCN108" s="184"/>
      <c r="FCO108" s="184"/>
      <c r="FCP108" s="184"/>
      <c r="FCQ108" s="184"/>
      <c r="FCR108" s="184"/>
      <c r="FCS108" s="184"/>
      <c r="FCT108" s="184"/>
      <c r="FCU108" s="184"/>
      <c r="FCV108" s="184"/>
      <c r="FCW108" s="184"/>
      <c r="FCX108" s="184"/>
      <c r="FCY108" s="184"/>
      <c r="FCZ108" s="184"/>
      <c r="FDA108" s="184"/>
      <c r="FDB108" s="184"/>
      <c r="FDC108" s="184"/>
      <c r="FDD108" s="184"/>
      <c r="FDE108" s="184"/>
      <c r="FDF108" s="184"/>
      <c r="FDG108" s="184"/>
      <c r="FDH108" s="184"/>
      <c r="FDI108" s="184"/>
      <c r="FDJ108" s="184"/>
      <c r="FDK108" s="184"/>
      <c r="FDL108" s="184"/>
      <c r="FDM108" s="184"/>
      <c r="FDN108" s="184"/>
      <c r="FDO108" s="184"/>
      <c r="FDP108" s="184"/>
      <c r="FDQ108" s="184"/>
      <c r="FDR108" s="184"/>
      <c r="FDS108" s="184"/>
      <c r="FDT108" s="184"/>
      <c r="FDU108" s="184"/>
      <c r="FDV108" s="184"/>
      <c r="FDW108" s="184"/>
      <c r="FDX108" s="184"/>
      <c r="FDY108" s="184"/>
      <c r="FDZ108" s="184"/>
      <c r="FEA108" s="184"/>
      <c r="FEB108" s="184"/>
      <c r="FEC108" s="184"/>
      <c r="FED108" s="184"/>
      <c r="FEE108" s="184"/>
      <c r="FEF108" s="184"/>
      <c r="FEG108" s="184"/>
      <c r="FEH108" s="184"/>
      <c r="FEI108" s="184"/>
      <c r="FEJ108" s="184"/>
      <c r="FEK108" s="184"/>
      <c r="FEL108" s="184"/>
      <c r="FEM108" s="184"/>
      <c r="FEN108" s="184"/>
      <c r="FEO108" s="184"/>
      <c r="FEP108" s="184"/>
      <c r="FEQ108" s="184"/>
      <c r="FER108" s="184"/>
      <c r="FES108" s="184"/>
      <c r="FET108" s="184"/>
      <c r="FEU108" s="184"/>
      <c r="FEV108" s="184"/>
      <c r="FEW108" s="184"/>
      <c r="FEX108" s="184"/>
      <c r="FEY108" s="184"/>
      <c r="FEZ108" s="184"/>
      <c r="FFA108" s="184"/>
      <c r="FFB108" s="184"/>
      <c r="FFC108" s="184"/>
      <c r="FFD108" s="184"/>
      <c r="FFE108" s="184"/>
      <c r="FFF108" s="184"/>
      <c r="FFG108" s="184"/>
      <c r="FFH108" s="184"/>
      <c r="FFI108" s="184"/>
      <c r="FFJ108" s="184"/>
      <c r="FFK108" s="184"/>
      <c r="FFL108" s="184"/>
      <c r="FFM108" s="184"/>
      <c r="FFN108" s="184"/>
      <c r="FFO108" s="184"/>
      <c r="FFP108" s="184"/>
      <c r="FFQ108" s="184"/>
      <c r="FFR108" s="184"/>
      <c r="FFS108" s="184"/>
      <c r="FFT108" s="184"/>
      <c r="FFU108" s="184"/>
      <c r="FFV108" s="184"/>
      <c r="FFW108" s="184"/>
      <c r="FFX108" s="184"/>
      <c r="FFY108" s="184"/>
      <c r="FFZ108" s="184"/>
      <c r="FGA108" s="184"/>
      <c r="FGB108" s="184"/>
      <c r="FGC108" s="184"/>
      <c r="FGD108" s="184"/>
      <c r="FGE108" s="184"/>
      <c r="FGF108" s="184"/>
      <c r="FGG108" s="184"/>
      <c r="FGH108" s="184"/>
      <c r="FGI108" s="184"/>
      <c r="FGJ108" s="184"/>
      <c r="FGK108" s="184"/>
      <c r="FGL108" s="184"/>
      <c r="FGM108" s="184"/>
      <c r="FGN108" s="184"/>
      <c r="FGO108" s="184"/>
      <c r="FGP108" s="184"/>
      <c r="FGQ108" s="184"/>
      <c r="FGR108" s="184"/>
      <c r="FGS108" s="184"/>
      <c r="FGT108" s="184"/>
      <c r="FGU108" s="184"/>
      <c r="FGV108" s="184"/>
      <c r="FGW108" s="184"/>
      <c r="FGX108" s="184"/>
      <c r="FGY108" s="184"/>
      <c r="FGZ108" s="184"/>
      <c r="FHA108" s="184"/>
      <c r="FHB108" s="184"/>
      <c r="FHC108" s="184"/>
      <c r="FHD108" s="184"/>
      <c r="FHE108" s="184"/>
      <c r="FHF108" s="184"/>
      <c r="FHG108" s="184"/>
      <c r="FHH108" s="184"/>
      <c r="FHI108" s="184"/>
      <c r="FHJ108" s="184"/>
      <c r="FHK108" s="184"/>
      <c r="FHL108" s="184"/>
      <c r="FHM108" s="184"/>
      <c r="FHN108" s="184"/>
      <c r="FHO108" s="184"/>
      <c r="FHP108" s="184"/>
      <c r="FHQ108" s="184"/>
      <c r="FHR108" s="184"/>
      <c r="FHS108" s="184"/>
      <c r="FHT108" s="184"/>
      <c r="FHU108" s="184"/>
      <c r="FHV108" s="184"/>
      <c r="FHW108" s="184"/>
      <c r="FHX108" s="184"/>
      <c r="FHY108" s="184"/>
      <c r="FHZ108" s="184"/>
      <c r="FIA108" s="184"/>
      <c r="FIB108" s="184"/>
      <c r="FIC108" s="184"/>
      <c r="FID108" s="184"/>
      <c r="FIE108" s="184"/>
      <c r="FIF108" s="184"/>
      <c r="FIG108" s="184"/>
      <c r="FIH108" s="184"/>
      <c r="FII108" s="184"/>
      <c r="FIJ108" s="184"/>
      <c r="FIK108" s="184"/>
      <c r="FIL108" s="184"/>
      <c r="FIM108" s="184"/>
      <c r="FIN108" s="184"/>
      <c r="FIO108" s="184"/>
      <c r="FIP108" s="184"/>
      <c r="FIQ108" s="184"/>
      <c r="FIR108" s="184"/>
      <c r="FIS108" s="184"/>
      <c r="FIT108" s="184"/>
      <c r="FIU108" s="184"/>
      <c r="FIV108" s="184"/>
      <c r="FIW108" s="184"/>
      <c r="FIX108" s="184"/>
      <c r="FIY108" s="184"/>
      <c r="FIZ108" s="184"/>
      <c r="FJA108" s="184"/>
      <c r="FJB108" s="184"/>
      <c r="FJC108" s="184"/>
      <c r="FJD108" s="184"/>
      <c r="FJE108" s="184"/>
      <c r="FJF108" s="184"/>
      <c r="FJG108" s="184"/>
      <c r="FJH108" s="184"/>
      <c r="FJI108" s="184"/>
      <c r="FJJ108" s="184"/>
      <c r="FJK108" s="184"/>
      <c r="FJL108" s="184"/>
      <c r="FJM108" s="184"/>
      <c r="FJN108" s="184"/>
      <c r="FJO108" s="184"/>
      <c r="FJP108" s="184"/>
      <c r="FJQ108" s="184"/>
      <c r="FJR108" s="184"/>
      <c r="FJS108" s="184"/>
      <c r="FJT108" s="184"/>
      <c r="FJU108" s="184"/>
      <c r="FJV108" s="184"/>
      <c r="FJW108" s="184"/>
      <c r="FJX108" s="184"/>
      <c r="FJY108" s="184"/>
      <c r="FJZ108" s="184"/>
      <c r="FKA108" s="184"/>
      <c r="FKB108" s="184"/>
      <c r="FKC108" s="184"/>
      <c r="FKD108" s="184"/>
      <c r="FKE108" s="184"/>
      <c r="FKF108" s="184"/>
      <c r="FKG108" s="184"/>
      <c r="FKH108" s="184"/>
      <c r="FKI108" s="184"/>
      <c r="FKJ108" s="184"/>
      <c r="FKK108" s="184"/>
      <c r="FKL108" s="184"/>
      <c r="FKM108" s="184"/>
      <c r="FKN108" s="184"/>
      <c r="FKO108" s="184"/>
      <c r="FKP108" s="184"/>
      <c r="FKQ108" s="184"/>
      <c r="FKR108" s="184"/>
      <c r="FKS108" s="184"/>
      <c r="FKT108" s="184"/>
      <c r="FKU108" s="184"/>
      <c r="FKV108" s="184"/>
      <c r="FKW108" s="184"/>
      <c r="FKX108" s="184"/>
      <c r="FKY108" s="184"/>
      <c r="FKZ108" s="184"/>
      <c r="FLA108" s="184"/>
      <c r="FLB108" s="184"/>
      <c r="FLC108" s="184"/>
      <c r="FLD108" s="184"/>
      <c r="FLE108" s="184"/>
      <c r="FLF108" s="184"/>
      <c r="FLG108" s="184"/>
      <c r="FLH108" s="184"/>
      <c r="FLI108" s="184"/>
      <c r="FLJ108" s="184"/>
      <c r="FLK108" s="184"/>
      <c r="FLL108" s="184"/>
      <c r="FLM108" s="184"/>
      <c r="FLN108" s="184"/>
      <c r="FLO108" s="184"/>
      <c r="FLP108" s="184"/>
      <c r="FLQ108" s="184"/>
      <c r="FLR108" s="184"/>
      <c r="FLS108" s="184"/>
      <c r="FLT108" s="184"/>
      <c r="FLU108" s="184"/>
      <c r="FLV108" s="184"/>
      <c r="FLW108" s="184"/>
      <c r="FLX108" s="184"/>
      <c r="FLY108" s="184"/>
      <c r="FLZ108" s="184"/>
      <c r="FMA108" s="184"/>
      <c r="FMB108" s="184"/>
      <c r="FMC108" s="184"/>
      <c r="FMD108" s="184"/>
      <c r="FME108" s="184"/>
      <c r="FMF108" s="184"/>
      <c r="FMG108" s="184"/>
      <c r="FMH108" s="184"/>
      <c r="FMI108" s="184"/>
      <c r="FMJ108" s="184"/>
      <c r="FMK108" s="184"/>
      <c r="FML108" s="184"/>
      <c r="FMM108" s="184"/>
      <c r="FMN108" s="184"/>
      <c r="FMO108" s="184"/>
      <c r="FMP108" s="184"/>
      <c r="FMQ108" s="184"/>
      <c r="FMR108" s="184"/>
      <c r="FMS108" s="184"/>
      <c r="FMT108" s="184"/>
      <c r="FMU108" s="184"/>
      <c r="FMV108" s="184"/>
      <c r="FMW108" s="184"/>
      <c r="FMX108" s="184"/>
      <c r="FMY108" s="184"/>
      <c r="FMZ108" s="184"/>
      <c r="FNA108" s="184"/>
      <c r="FNB108" s="184"/>
      <c r="FNC108" s="184"/>
      <c r="FND108" s="184"/>
      <c r="FNE108" s="184"/>
      <c r="FNF108" s="184"/>
      <c r="FNG108" s="184"/>
      <c r="FNH108" s="184"/>
      <c r="FNI108" s="184"/>
      <c r="FNJ108" s="184"/>
      <c r="FNK108" s="184"/>
      <c r="FNL108" s="184"/>
      <c r="FNM108" s="184"/>
      <c r="FNN108" s="184"/>
      <c r="FNO108" s="184"/>
      <c r="FNP108" s="184"/>
      <c r="FNQ108" s="184"/>
      <c r="FNR108" s="184"/>
      <c r="FNS108" s="184"/>
      <c r="FNT108" s="184"/>
      <c r="FNU108" s="184"/>
      <c r="FNV108" s="184"/>
      <c r="FNW108" s="184"/>
      <c r="FNX108" s="184"/>
      <c r="FNY108" s="184"/>
      <c r="FNZ108" s="184"/>
      <c r="FOA108" s="184"/>
      <c r="FOB108" s="184"/>
      <c r="FOC108" s="184"/>
      <c r="FOD108" s="184"/>
      <c r="FOE108" s="184"/>
      <c r="FOF108" s="184"/>
      <c r="FOG108" s="184"/>
      <c r="FOH108" s="184"/>
      <c r="FOI108" s="184"/>
      <c r="FOJ108" s="184"/>
      <c r="FOK108" s="184"/>
      <c r="FOL108" s="184"/>
      <c r="FOM108" s="184"/>
      <c r="FON108" s="184"/>
      <c r="FOO108" s="184"/>
      <c r="FOP108" s="184"/>
      <c r="FOQ108" s="184"/>
      <c r="FOR108" s="184"/>
      <c r="FOS108" s="184"/>
      <c r="FOT108" s="184"/>
      <c r="FOU108" s="184"/>
      <c r="FOV108" s="184"/>
      <c r="FOW108" s="184"/>
      <c r="FOX108" s="184"/>
      <c r="FOY108" s="184"/>
      <c r="FOZ108" s="184"/>
      <c r="FPA108" s="184"/>
      <c r="FPB108" s="184"/>
      <c r="FPC108" s="184"/>
      <c r="FPD108" s="184"/>
      <c r="FPE108" s="184"/>
      <c r="FPF108" s="184"/>
      <c r="FPG108" s="184"/>
      <c r="FPH108" s="184"/>
      <c r="FPI108" s="184"/>
      <c r="FPJ108" s="184"/>
      <c r="FPK108" s="184"/>
      <c r="FPL108" s="184"/>
      <c r="FPM108" s="184"/>
      <c r="FPN108" s="184"/>
      <c r="FPO108" s="184"/>
      <c r="FPP108" s="184"/>
      <c r="FPQ108" s="184"/>
      <c r="FPR108" s="184"/>
      <c r="FPS108" s="184"/>
      <c r="FPT108" s="184"/>
      <c r="FPU108" s="184"/>
      <c r="FPV108" s="184"/>
      <c r="FPW108" s="184"/>
      <c r="FPX108" s="184"/>
      <c r="FPY108" s="184"/>
      <c r="FPZ108" s="184"/>
      <c r="FQA108" s="184"/>
      <c r="FQB108" s="184"/>
      <c r="FQC108" s="184"/>
      <c r="FQD108" s="184"/>
      <c r="FQE108" s="184"/>
      <c r="FQF108" s="184"/>
      <c r="FQG108" s="184"/>
      <c r="FQH108" s="184"/>
      <c r="FQI108" s="184"/>
      <c r="FQJ108" s="184"/>
      <c r="FQK108" s="184"/>
      <c r="FQL108" s="184"/>
      <c r="FQM108" s="184"/>
      <c r="FQN108" s="184"/>
      <c r="FQO108" s="184"/>
      <c r="FQP108" s="184"/>
      <c r="FQQ108" s="184"/>
      <c r="FQR108" s="184"/>
      <c r="FQS108" s="184"/>
      <c r="FQT108" s="184"/>
      <c r="FQU108" s="184"/>
      <c r="FQV108" s="184"/>
      <c r="FQW108" s="184"/>
      <c r="FQX108" s="184"/>
      <c r="FQY108" s="184"/>
      <c r="FQZ108" s="184"/>
      <c r="FRA108" s="184"/>
      <c r="FRB108" s="184"/>
      <c r="FRC108" s="184"/>
      <c r="FRD108" s="184"/>
      <c r="FRE108" s="184"/>
      <c r="FRF108" s="184"/>
      <c r="FRG108" s="184"/>
      <c r="FRH108" s="184"/>
      <c r="FRI108" s="184"/>
      <c r="FRJ108" s="184"/>
      <c r="FRK108" s="184"/>
      <c r="FRL108" s="184"/>
      <c r="FRM108" s="184"/>
      <c r="FRN108" s="184"/>
      <c r="FRO108" s="184"/>
      <c r="FRP108" s="184"/>
      <c r="FRQ108" s="184"/>
      <c r="FRR108" s="184"/>
      <c r="FRS108" s="184"/>
      <c r="FRT108" s="184"/>
      <c r="FRU108" s="184"/>
      <c r="FRV108" s="184"/>
      <c r="FRW108" s="184"/>
      <c r="FRX108" s="184"/>
      <c r="FRY108" s="184"/>
      <c r="FRZ108" s="184"/>
      <c r="FSA108" s="184"/>
      <c r="FSB108" s="184"/>
      <c r="FSC108" s="184"/>
      <c r="FSD108" s="184"/>
      <c r="FSE108" s="184"/>
      <c r="FSF108" s="184"/>
      <c r="FSG108" s="184"/>
      <c r="FSH108" s="184"/>
      <c r="FSI108" s="184"/>
      <c r="FSJ108" s="184"/>
      <c r="FSK108" s="184"/>
      <c r="FSL108" s="184"/>
      <c r="FSM108" s="184"/>
      <c r="FSN108" s="184"/>
      <c r="FSO108" s="184"/>
      <c r="FSP108" s="184"/>
      <c r="FSQ108" s="184"/>
      <c r="FSR108" s="184"/>
      <c r="FSS108" s="184"/>
      <c r="FST108" s="184"/>
      <c r="FSU108" s="184"/>
      <c r="FSV108" s="184"/>
      <c r="FSW108" s="184"/>
      <c r="FSX108" s="184"/>
      <c r="FSY108" s="184"/>
      <c r="FSZ108" s="184"/>
      <c r="FTA108" s="184"/>
      <c r="FTB108" s="184"/>
      <c r="FTC108" s="184"/>
      <c r="FTD108" s="184"/>
      <c r="FTE108" s="184"/>
      <c r="FTF108" s="184"/>
      <c r="FTG108" s="184"/>
      <c r="FTH108" s="184"/>
      <c r="FTI108" s="184"/>
      <c r="FTJ108" s="184"/>
      <c r="FTK108" s="184"/>
      <c r="FTL108" s="184"/>
      <c r="FTM108" s="184"/>
      <c r="FTN108" s="184"/>
      <c r="FTO108" s="184"/>
      <c r="FTP108" s="184"/>
      <c r="FTQ108" s="184"/>
      <c r="FTR108" s="184"/>
      <c r="FTS108" s="184"/>
      <c r="FTT108" s="184"/>
      <c r="FTU108" s="184"/>
      <c r="FTV108" s="184"/>
      <c r="FTW108" s="184"/>
      <c r="FTX108" s="184"/>
      <c r="FTY108" s="184"/>
      <c r="FTZ108" s="184"/>
      <c r="FUA108" s="184"/>
      <c r="FUB108" s="184"/>
      <c r="FUC108" s="184"/>
      <c r="FUD108" s="184"/>
      <c r="FUE108" s="184"/>
      <c r="FUF108" s="184"/>
      <c r="FUG108" s="184"/>
      <c r="FUH108" s="184"/>
      <c r="FUI108" s="184"/>
      <c r="FUJ108" s="184"/>
      <c r="FUK108" s="184"/>
      <c r="FUL108" s="184"/>
      <c r="FUM108" s="184"/>
      <c r="FUN108" s="184"/>
      <c r="FUO108" s="184"/>
      <c r="FUP108" s="184"/>
      <c r="FUQ108" s="184"/>
      <c r="FUR108" s="184"/>
      <c r="FUS108" s="184"/>
      <c r="FUT108" s="184"/>
      <c r="FUU108" s="184"/>
      <c r="FUV108" s="184"/>
      <c r="FUW108" s="184"/>
      <c r="FUX108" s="184"/>
      <c r="FUY108" s="184"/>
      <c r="FUZ108" s="184"/>
      <c r="FVA108" s="184"/>
      <c r="FVB108" s="184"/>
      <c r="FVC108" s="184"/>
      <c r="FVD108" s="184"/>
      <c r="FVE108" s="184"/>
      <c r="FVF108" s="184"/>
      <c r="FVG108" s="184"/>
      <c r="FVH108" s="184"/>
      <c r="FVI108" s="184"/>
      <c r="FVJ108" s="184"/>
      <c r="FVK108" s="184"/>
      <c r="FVL108" s="184"/>
      <c r="FVM108" s="184"/>
      <c r="FVN108" s="184"/>
      <c r="FVO108" s="184"/>
      <c r="FVP108" s="184"/>
      <c r="FVQ108" s="184"/>
      <c r="FVR108" s="184"/>
      <c r="FVS108" s="184"/>
      <c r="FVT108" s="184"/>
      <c r="FVU108" s="184"/>
      <c r="FVV108" s="184"/>
      <c r="FVW108" s="184"/>
      <c r="FVX108" s="184"/>
      <c r="FVY108" s="184"/>
      <c r="FVZ108" s="184"/>
      <c r="FWA108" s="184"/>
      <c r="FWB108" s="184"/>
      <c r="FWC108" s="184"/>
      <c r="FWD108" s="184"/>
      <c r="FWE108" s="184"/>
      <c r="FWF108" s="184"/>
      <c r="FWG108" s="184"/>
      <c r="FWH108" s="184"/>
      <c r="FWI108" s="184"/>
      <c r="FWJ108" s="184"/>
      <c r="FWK108" s="184"/>
      <c r="FWL108" s="184"/>
      <c r="FWM108" s="184"/>
      <c r="FWN108" s="184"/>
      <c r="FWO108" s="184"/>
      <c r="FWP108" s="184"/>
      <c r="FWQ108" s="184"/>
      <c r="FWR108" s="184"/>
      <c r="FWS108" s="184"/>
      <c r="FWT108" s="184"/>
      <c r="FWU108" s="184"/>
      <c r="FWV108" s="184"/>
      <c r="FWW108" s="184"/>
      <c r="FWX108" s="184"/>
      <c r="FWY108" s="184"/>
      <c r="FWZ108" s="184"/>
      <c r="FXA108" s="184"/>
      <c r="FXB108" s="184"/>
      <c r="FXC108" s="184"/>
      <c r="FXD108" s="184"/>
      <c r="FXE108" s="184"/>
      <c r="FXF108" s="184"/>
      <c r="FXG108" s="184"/>
      <c r="FXH108" s="184"/>
      <c r="FXI108" s="184"/>
      <c r="FXJ108" s="184"/>
      <c r="FXK108" s="184"/>
      <c r="FXL108" s="184"/>
      <c r="FXM108" s="184"/>
      <c r="FXN108" s="184"/>
      <c r="FXO108" s="184"/>
      <c r="FXP108" s="184"/>
      <c r="FXQ108" s="184"/>
      <c r="FXR108" s="184"/>
      <c r="FXS108" s="184"/>
      <c r="FXT108" s="184"/>
      <c r="FXU108" s="184"/>
      <c r="FXV108" s="184"/>
      <c r="FXW108" s="184"/>
      <c r="FXX108" s="184"/>
      <c r="FXY108" s="184"/>
      <c r="FXZ108" s="184"/>
      <c r="FYA108" s="184"/>
      <c r="FYB108" s="184"/>
      <c r="FYC108" s="184"/>
      <c r="FYD108" s="184"/>
      <c r="FYE108" s="184"/>
      <c r="FYF108" s="184"/>
      <c r="FYG108" s="184"/>
      <c r="FYH108" s="184"/>
      <c r="FYI108" s="184"/>
      <c r="FYJ108" s="184"/>
      <c r="FYK108" s="184"/>
      <c r="FYL108" s="184"/>
      <c r="FYM108" s="184"/>
      <c r="FYN108" s="184"/>
      <c r="FYO108" s="184"/>
      <c r="FYP108" s="184"/>
      <c r="FYQ108" s="184"/>
      <c r="FYR108" s="184"/>
      <c r="FYS108" s="184"/>
      <c r="FYT108" s="184"/>
      <c r="FYU108" s="184"/>
      <c r="FYV108" s="184"/>
      <c r="FYW108" s="184"/>
      <c r="FYX108" s="184"/>
      <c r="FYY108" s="184"/>
      <c r="FYZ108" s="184"/>
      <c r="FZA108" s="184"/>
      <c r="FZB108" s="184"/>
      <c r="FZC108" s="184"/>
      <c r="FZD108" s="184"/>
      <c r="FZE108" s="184"/>
      <c r="FZF108" s="184"/>
      <c r="FZG108" s="184"/>
      <c r="FZH108" s="184"/>
      <c r="FZI108" s="184"/>
      <c r="FZJ108" s="184"/>
      <c r="FZK108" s="184"/>
      <c r="FZL108" s="184"/>
      <c r="FZM108" s="184"/>
      <c r="FZN108" s="184"/>
      <c r="FZO108" s="184"/>
      <c r="FZP108" s="184"/>
      <c r="FZQ108" s="184"/>
      <c r="FZR108" s="184"/>
      <c r="FZS108" s="184"/>
      <c r="FZT108" s="184"/>
      <c r="FZU108" s="184"/>
      <c r="FZV108" s="184"/>
      <c r="FZW108" s="184"/>
      <c r="FZX108" s="184"/>
      <c r="FZY108" s="184"/>
      <c r="FZZ108" s="184"/>
      <c r="GAA108" s="184"/>
      <c r="GAB108" s="184"/>
      <c r="GAC108" s="184"/>
      <c r="GAD108" s="184"/>
      <c r="GAE108" s="184"/>
      <c r="GAF108" s="184"/>
      <c r="GAG108" s="184"/>
      <c r="GAH108" s="184"/>
      <c r="GAI108" s="184"/>
      <c r="GAJ108" s="184"/>
      <c r="GAK108" s="184"/>
      <c r="GAL108" s="184"/>
      <c r="GAM108" s="184"/>
      <c r="GAN108" s="184"/>
      <c r="GAO108" s="184"/>
      <c r="GAP108" s="184"/>
      <c r="GAQ108" s="184"/>
      <c r="GAR108" s="184"/>
      <c r="GAS108" s="184"/>
      <c r="GAT108" s="184"/>
      <c r="GAU108" s="184"/>
      <c r="GAV108" s="184"/>
      <c r="GAW108" s="184"/>
      <c r="GAX108" s="184"/>
      <c r="GAY108" s="184"/>
      <c r="GAZ108" s="184"/>
      <c r="GBA108" s="184"/>
      <c r="GBB108" s="184"/>
      <c r="GBC108" s="184"/>
      <c r="GBD108" s="184"/>
      <c r="GBE108" s="184"/>
      <c r="GBF108" s="184"/>
      <c r="GBG108" s="184"/>
      <c r="GBH108" s="184"/>
      <c r="GBI108" s="184"/>
      <c r="GBJ108" s="184"/>
      <c r="GBK108" s="184"/>
      <c r="GBL108" s="184"/>
      <c r="GBM108" s="184"/>
      <c r="GBN108" s="184"/>
      <c r="GBO108" s="184"/>
      <c r="GBP108" s="184"/>
      <c r="GBQ108" s="184"/>
      <c r="GBR108" s="184"/>
      <c r="GBS108" s="184"/>
      <c r="GBT108" s="184"/>
      <c r="GBU108" s="184"/>
      <c r="GBV108" s="184"/>
      <c r="GBW108" s="184"/>
      <c r="GBX108" s="184"/>
      <c r="GBY108" s="184"/>
      <c r="GBZ108" s="184"/>
      <c r="GCA108" s="184"/>
      <c r="GCB108" s="184"/>
      <c r="GCC108" s="184"/>
      <c r="GCD108" s="184"/>
      <c r="GCE108" s="184"/>
      <c r="GCF108" s="184"/>
      <c r="GCG108" s="184"/>
      <c r="GCH108" s="184"/>
      <c r="GCI108" s="184"/>
      <c r="GCJ108" s="184"/>
      <c r="GCK108" s="184"/>
      <c r="GCL108" s="184"/>
      <c r="GCM108" s="184"/>
      <c r="GCN108" s="184"/>
      <c r="GCO108" s="184"/>
      <c r="GCP108" s="184"/>
      <c r="GCQ108" s="184"/>
      <c r="GCR108" s="184"/>
      <c r="GCS108" s="184"/>
      <c r="GCT108" s="184"/>
      <c r="GCU108" s="184"/>
      <c r="GCV108" s="184"/>
      <c r="GCW108" s="184"/>
      <c r="GCX108" s="184"/>
      <c r="GCY108" s="184"/>
      <c r="GCZ108" s="184"/>
      <c r="GDA108" s="184"/>
      <c r="GDB108" s="184"/>
      <c r="GDC108" s="184"/>
      <c r="GDD108" s="184"/>
      <c r="GDE108" s="184"/>
      <c r="GDF108" s="184"/>
      <c r="GDG108" s="184"/>
      <c r="GDH108" s="184"/>
      <c r="GDI108" s="184"/>
      <c r="GDJ108" s="184"/>
      <c r="GDK108" s="184"/>
      <c r="GDL108" s="184"/>
      <c r="GDM108" s="184"/>
      <c r="GDN108" s="184"/>
      <c r="GDO108" s="184"/>
      <c r="GDP108" s="184"/>
      <c r="GDQ108" s="184"/>
      <c r="GDR108" s="184"/>
      <c r="GDS108" s="184"/>
      <c r="GDT108" s="184"/>
      <c r="GDU108" s="184"/>
      <c r="GDV108" s="184"/>
      <c r="GDW108" s="184"/>
      <c r="GDX108" s="184"/>
      <c r="GDY108" s="184"/>
      <c r="GDZ108" s="184"/>
      <c r="GEA108" s="184"/>
      <c r="GEB108" s="184"/>
      <c r="GEC108" s="184"/>
      <c r="GED108" s="184"/>
      <c r="GEE108" s="184"/>
      <c r="GEF108" s="184"/>
      <c r="GEG108" s="184"/>
      <c r="GEH108" s="184"/>
      <c r="GEI108" s="184"/>
      <c r="GEJ108" s="184"/>
      <c r="GEK108" s="184"/>
      <c r="GEL108" s="184"/>
      <c r="GEM108" s="184"/>
      <c r="GEN108" s="184"/>
      <c r="GEO108" s="184"/>
      <c r="GEP108" s="184"/>
      <c r="GEQ108" s="184"/>
      <c r="GER108" s="184"/>
      <c r="GES108" s="184"/>
      <c r="GET108" s="184"/>
      <c r="GEU108" s="184"/>
      <c r="GEV108" s="184"/>
      <c r="GEW108" s="184"/>
      <c r="GEX108" s="184"/>
      <c r="GEY108" s="184"/>
      <c r="GEZ108" s="184"/>
      <c r="GFA108" s="184"/>
      <c r="GFB108" s="184"/>
      <c r="GFC108" s="184"/>
      <c r="GFD108" s="184"/>
      <c r="GFE108" s="184"/>
      <c r="GFF108" s="184"/>
      <c r="GFG108" s="184"/>
      <c r="GFH108" s="184"/>
      <c r="GFI108" s="184"/>
      <c r="GFJ108" s="184"/>
      <c r="GFK108" s="184"/>
      <c r="GFL108" s="184"/>
      <c r="GFM108" s="184"/>
      <c r="GFN108" s="184"/>
      <c r="GFO108" s="184"/>
      <c r="GFP108" s="184"/>
      <c r="GFQ108" s="184"/>
      <c r="GFR108" s="184"/>
      <c r="GFS108" s="184"/>
      <c r="GFT108" s="184"/>
      <c r="GFU108" s="184"/>
      <c r="GFV108" s="184"/>
      <c r="GFW108" s="184"/>
      <c r="GFX108" s="184"/>
      <c r="GFY108" s="184"/>
      <c r="GFZ108" s="184"/>
      <c r="GGA108" s="184"/>
      <c r="GGB108" s="184"/>
      <c r="GGC108" s="184"/>
      <c r="GGD108" s="184"/>
      <c r="GGE108" s="184"/>
      <c r="GGF108" s="184"/>
      <c r="GGG108" s="184"/>
      <c r="GGH108" s="184"/>
      <c r="GGI108" s="184"/>
      <c r="GGJ108" s="184"/>
      <c r="GGK108" s="184"/>
      <c r="GGL108" s="184"/>
      <c r="GGM108" s="184"/>
      <c r="GGN108" s="184"/>
      <c r="GGO108" s="184"/>
      <c r="GGP108" s="184"/>
      <c r="GGQ108" s="184"/>
      <c r="GGR108" s="184"/>
      <c r="GGS108" s="184"/>
      <c r="GGT108" s="184"/>
      <c r="GGU108" s="184"/>
      <c r="GGV108" s="184"/>
      <c r="GGW108" s="184"/>
      <c r="GGX108" s="184"/>
      <c r="GGY108" s="184"/>
      <c r="GGZ108" s="184"/>
      <c r="GHA108" s="184"/>
      <c r="GHB108" s="184"/>
      <c r="GHC108" s="184"/>
      <c r="GHD108" s="184"/>
      <c r="GHE108" s="184"/>
      <c r="GHF108" s="184"/>
      <c r="GHG108" s="184"/>
      <c r="GHH108" s="184"/>
      <c r="GHI108" s="184"/>
      <c r="GHJ108" s="184"/>
      <c r="GHK108" s="184"/>
      <c r="GHL108" s="184"/>
      <c r="GHM108" s="184"/>
      <c r="GHN108" s="184"/>
      <c r="GHO108" s="184"/>
      <c r="GHP108" s="184"/>
      <c r="GHQ108" s="184"/>
      <c r="GHR108" s="184"/>
      <c r="GHS108" s="184"/>
      <c r="GHT108" s="184"/>
      <c r="GHU108" s="184"/>
      <c r="GHV108" s="184"/>
      <c r="GHW108" s="184"/>
      <c r="GHX108" s="184"/>
      <c r="GHY108" s="184"/>
      <c r="GHZ108" s="184"/>
      <c r="GIA108" s="184"/>
      <c r="GIB108" s="184"/>
      <c r="GIC108" s="184"/>
      <c r="GID108" s="184"/>
      <c r="GIE108" s="184"/>
      <c r="GIF108" s="184"/>
      <c r="GIG108" s="184"/>
      <c r="GIH108" s="184"/>
      <c r="GII108" s="184"/>
      <c r="GIJ108" s="184"/>
      <c r="GIK108" s="184"/>
      <c r="GIL108" s="184"/>
      <c r="GIM108" s="184"/>
      <c r="GIN108" s="184"/>
      <c r="GIO108" s="184"/>
      <c r="GIP108" s="184"/>
      <c r="GIQ108" s="184"/>
      <c r="GIR108" s="184"/>
      <c r="GIS108" s="184"/>
      <c r="GIT108" s="184"/>
      <c r="GIU108" s="184"/>
      <c r="GIV108" s="184"/>
      <c r="GIW108" s="184"/>
      <c r="GIX108" s="184"/>
      <c r="GIY108" s="184"/>
      <c r="GIZ108" s="184"/>
      <c r="GJA108" s="184"/>
      <c r="GJB108" s="184"/>
      <c r="GJC108" s="184"/>
      <c r="GJD108" s="184"/>
      <c r="GJE108" s="184"/>
      <c r="GJF108" s="184"/>
      <c r="GJG108" s="184"/>
      <c r="GJH108" s="184"/>
      <c r="GJI108" s="184"/>
      <c r="GJJ108" s="184"/>
      <c r="GJK108" s="184"/>
      <c r="GJL108" s="184"/>
      <c r="GJM108" s="184"/>
      <c r="GJN108" s="184"/>
      <c r="GJO108" s="184"/>
      <c r="GJP108" s="184"/>
      <c r="GJQ108" s="184"/>
      <c r="GJR108" s="184"/>
      <c r="GJS108" s="184"/>
      <c r="GJT108" s="184"/>
      <c r="GJU108" s="184"/>
      <c r="GJV108" s="184"/>
      <c r="GJW108" s="184"/>
      <c r="GJX108" s="184"/>
      <c r="GJY108" s="184"/>
      <c r="GJZ108" s="184"/>
      <c r="GKA108" s="184"/>
      <c r="GKB108" s="184"/>
      <c r="GKC108" s="184"/>
      <c r="GKD108" s="184"/>
      <c r="GKE108" s="184"/>
      <c r="GKF108" s="184"/>
      <c r="GKG108" s="184"/>
      <c r="GKH108" s="184"/>
      <c r="GKI108" s="184"/>
      <c r="GKJ108" s="184"/>
      <c r="GKK108" s="184"/>
      <c r="GKL108" s="184"/>
      <c r="GKM108" s="184"/>
      <c r="GKN108" s="184"/>
      <c r="GKO108" s="184"/>
      <c r="GKP108" s="184"/>
      <c r="GKQ108" s="184"/>
      <c r="GKR108" s="184"/>
      <c r="GKS108" s="184"/>
      <c r="GKT108" s="184"/>
      <c r="GKU108" s="184"/>
      <c r="GKV108" s="184"/>
      <c r="GKW108" s="184"/>
      <c r="GKX108" s="184"/>
      <c r="GKY108" s="184"/>
      <c r="GKZ108" s="184"/>
      <c r="GLA108" s="184"/>
      <c r="GLB108" s="184"/>
      <c r="GLC108" s="184"/>
      <c r="GLD108" s="184"/>
      <c r="GLE108" s="184"/>
      <c r="GLF108" s="184"/>
      <c r="GLG108" s="184"/>
      <c r="GLH108" s="184"/>
      <c r="GLI108" s="184"/>
      <c r="GLJ108" s="184"/>
      <c r="GLK108" s="184"/>
      <c r="GLL108" s="184"/>
      <c r="GLM108" s="184"/>
      <c r="GLN108" s="184"/>
      <c r="GLO108" s="184"/>
      <c r="GLP108" s="184"/>
      <c r="GLQ108" s="184"/>
      <c r="GLR108" s="184"/>
      <c r="GLS108" s="184"/>
      <c r="GLT108" s="184"/>
      <c r="GLU108" s="184"/>
      <c r="GLV108" s="184"/>
      <c r="GLW108" s="184"/>
      <c r="GLX108" s="184"/>
      <c r="GLY108" s="184"/>
      <c r="GLZ108" s="184"/>
      <c r="GMA108" s="184"/>
      <c r="GMB108" s="184"/>
      <c r="GMC108" s="184"/>
      <c r="GMD108" s="184"/>
      <c r="GME108" s="184"/>
      <c r="GMF108" s="184"/>
      <c r="GMG108" s="184"/>
      <c r="GMH108" s="184"/>
      <c r="GMI108" s="184"/>
      <c r="GMJ108" s="184"/>
      <c r="GMK108" s="184"/>
      <c r="GML108" s="184"/>
      <c r="GMM108" s="184"/>
      <c r="GMN108" s="184"/>
      <c r="GMO108" s="184"/>
      <c r="GMP108" s="184"/>
      <c r="GMQ108" s="184"/>
      <c r="GMR108" s="184"/>
      <c r="GMS108" s="184"/>
      <c r="GMT108" s="184"/>
      <c r="GMU108" s="184"/>
      <c r="GMV108" s="184"/>
      <c r="GMW108" s="184"/>
      <c r="GMX108" s="184"/>
      <c r="GMY108" s="184"/>
      <c r="GMZ108" s="184"/>
      <c r="GNA108" s="184"/>
      <c r="GNB108" s="184"/>
      <c r="GNC108" s="184"/>
      <c r="GND108" s="184"/>
      <c r="GNE108" s="184"/>
      <c r="GNF108" s="184"/>
      <c r="GNG108" s="184"/>
      <c r="GNH108" s="184"/>
      <c r="GNI108" s="184"/>
      <c r="GNJ108" s="184"/>
      <c r="GNK108" s="184"/>
      <c r="GNL108" s="184"/>
      <c r="GNM108" s="184"/>
      <c r="GNN108" s="184"/>
      <c r="GNO108" s="184"/>
      <c r="GNP108" s="184"/>
      <c r="GNQ108" s="184"/>
      <c r="GNR108" s="184"/>
      <c r="GNS108" s="184"/>
      <c r="GNT108" s="184"/>
      <c r="GNU108" s="184"/>
      <c r="GNV108" s="184"/>
      <c r="GNW108" s="184"/>
      <c r="GNX108" s="184"/>
      <c r="GNY108" s="184"/>
      <c r="GNZ108" s="184"/>
      <c r="GOA108" s="184"/>
      <c r="GOB108" s="184"/>
      <c r="GOC108" s="184"/>
      <c r="GOD108" s="184"/>
      <c r="GOE108" s="184"/>
      <c r="GOF108" s="184"/>
      <c r="GOG108" s="184"/>
      <c r="GOH108" s="184"/>
      <c r="GOI108" s="184"/>
      <c r="GOJ108" s="184"/>
      <c r="GOK108" s="184"/>
      <c r="GOL108" s="184"/>
      <c r="GOM108" s="184"/>
      <c r="GON108" s="184"/>
      <c r="GOO108" s="184"/>
      <c r="GOP108" s="184"/>
      <c r="GOQ108" s="184"/>
      <c r="GOR108" s="184"/>
      <c r="GOS108" s="184"/>
      <c r="GOT108" s="184"/>
      <c r="GOU108" s="184"/>
      <c r="GOV108" s="184"/>
      <c r="GOW108" s="184"/>
      <c r="GOX108" s="184"/>
      <c r="GOY108" s="184"/>
      <c r="GOZ108" s="184"/>
      <c r="GPA108" s="184"/>
      <c r="GPB108" s="184"/>
      <c r="GPC108" s="184"/>
      <c r="GPD108" s="184"/>
      <c r="GPE108" s="184"/>
      <c r="GPF108" s="184"/>
      <c r="GPG108" s="184"/>
      <c r="GPH108" s="184"/>
      <c r="GPI108" s="184"/>
      <c r="GPJ108" s="184"/>
      <c r="GPK108" s="184"/>
      <c r="GPL108" s="184"/>
      <c r="GPM108" s="184"/>
      <c r="GPN108" s="184"/>
      <c r="GPO108" s="184"/>
      <c r="GPP108" s="184"/>
      <c r="GPQ108" s="184"/>
      <c r="GPR108" s="184"/>
      <c r="GPS108" s="184"/>
      <c r="GPT108" s="184"/>
      <c r="GPU108" s="184"/>
      <c r="GPV108" s="184"/>
      <c r="GPW108" s="184"/>
      <c r="GPX108" s="184"/>
      <c r="GPY108" s="184"/>
      <c r="GPZ108" s="184"/>
      <c r="GQA108" s="184"/>
      <c r="GQB108" s="184"/>
      <c r="GQC108" s="184"/>
      <c r="GQD108" s="184"/>
      <c r="GQE108" s="184"/>
      <c r="GQF108" s="184"/>
      <c r="GQG108" s="184"/>
      <c r="GQH108" s="184"/>
      <c r="GQI108" s="184"/>
      <c r="GQJ108" s="184"/>
      <c r="GQK108" s="184"/>
      <c r="GQL108" s="184"/>
      <c r="GQM108" s="184"/>
      <c r="GQN108" s="184"/>
      <c r="GQO108" s="184"/>
      <c r="GQP108" s="184"/>
      <c r="GQQ108" s="184"/>
      <c r="GQR108" s="184"/>
      <c r="GQS108" s="184"/>
      <c r="GQT108" s="184"/>
      <c r="GQU108" s="184"/>
      <c r="GQV108" s="184"/>
      <c r="GQW108" s="184"/>
      <c r="GQX108" s="184"/>
      <c r="GQY108" s="184"/>
      <c r="GQZ108" s="184"/>
      <c r="GRA108" s="184"/>
      <c r="GRB108" s="184"/>
      <c r="GRC108" s="184"/>
      <c r="GRD108" s="184"/>
      <c r="GRE108" s="184"/>
      <c r="GRF108" s="184"/>
      <c r="GRG108" s="184"/>
      <c r="GRH108" s="184"/>
      <c r="GRI108" s="184"/>
      <c r="GRJ108" s="184"/>
      <c r="GRK108" s="184"/>
      <c r="GRL108" s="184"/>
      <c r="GRM108" s="184"/>
      <c r="GRN108" s="184"/>
      <c r="GRO108" s="184"/>
      <c r="GRP108" s="184"/>
      <c r="GRQ108" s="184"/>
      <c r="GRR108" s="184"/>
      <c r="GRS108" s="184"/>
      <c r="GRT108" s="184"/>
      <c r="GRU108" s="184"/>
      <c r="GRV108" s="184"/>
      <c r="GRW108" s="184"/>
      <c r="GRX108" s="184"/>
      <c r="GRY108" s="184"/>
      <c r="GRZ108" s="184"/>
      <c r="GSA108" s="184"/>
      <c r="GSB108" s="184"/>
      <c r="GSC108" s="184"/>
      <c r="GSD108" s="184"/>
      <c r="GSE108" s="184"/>
      <c r="GSF108" s="184"/>
      <c r="GSG108" s="184"/>
      <c r="GSH108" s="184"/>
      <c r="GSI108" s="184"/>
      <c r="GSJ108" s="184"/>
      <c r="GSK108" s="184"/>
      <c r="GSL108" s="184"/>
      <c r="GSM108" s="184"/>
      <c r="GSN108" s="184"/>
      <c r="GSO108" s="184"/>
      <c r="GSP108" s="184"/>
      <c r="GSQ108" s="184"/>
      <c r="GSR108" s="184"/>
      <c r="GSS108" s="184"/>
      <c r="GST108" s="184"/>
      <c r="GSU108" s="184"/>
      <c r="GSV108" s="184"/>
      <c r="GSW108" s="184"/>
      <c r="GSX108" s="184"/>
      <c r="GSY108" s="184"/>
      <c r="GSZ108" s="184"/>
      <c r="GTA108" s="184"/>
      <c r="GTB108" s="184"/>
      <c r="GTC108" s="184"/>
      <c r="GTD108" s="184"/>
      <c r="GTE108" s="184"/>
      <c r="GTF108" s="184"/>
      <c r="GTG108" s="184"/>
      <c r="GTH108" s="184"/>
      <c r="GTI108" s="184"/>
      <c r="GTJ108" s="184"/>
      <c r="GTK108" s="184"/>
      <c r="GTL108" s="184"/>
      <c r="GTM108" s="184"/>
      <c r="GTN108" s="184"/>
      <c r="GTO108" s="184"/>
      <c r="GTP108" s="184"/>
      <c r="GTQ108" s="184"/>
      <c r="GTR108" s="184"/>
      <c r="GTS108" s="184"/>
      <c r="GTT108" s="184"/>
      <c r="GTU108" s="184"/>
      <c r="GTV108" s="184"/>
      <c r="GTW108" s="184"/>
      <c r="GTX108" s="184"/>
      <c r="GTY108" s="184"/>
      <c r="GTZ108" s="184"/>
      <c r="GUA108" s="184"/>
      <c r="GUB108" s="184"/>
      <c r="GUC108" s="184"/>
      <c r="GUD108" s="184"/>
      <c r="GUE108" s="184"/>
      <c r="GUF108" s="184"/>
      <c r="GUG108" s="184"/>
      <c r="GUH108" s="184"/>
      <c r="GUI108" s="184"/>
      <c r="GUJ108" s="184"/>
      <c r="GUK108" s="184"/>
      <c r="GUL108" s="184"/>
      <c r="GUM108" s="184"/>
      <c r="GUN108" s="184"/>
      <c r="GUO108" s="184"/>
      <c r="GUP108" s="184"/>
      <c r="GUQ108" s="184"/>
      <c r="GUR108" s="184"/>
      <c r="GUS108" s="184"/>
      <c r="GUT108" s="184"/>
      <c r="GUU108" s="184"/>
      <c r="GUV108" s="184"/>
      <c r="GUW108" s="184"/>
      <c r="GUX108" s="184"/>
      <c r="GUY108" s="184"/>
      <c r="GUZ108" s="184"/>
      <c r="GVA108" s="184"/>
      <c r="GVB108" s="184"/>
      <c r="GVC108" s="184"/>
      <c r="GVD108" s="184"/>
      <c r="GVE108" s="184"/>
      <c r="GVF108" s="184"/>
      <c r="GVG108" s="184"/>
      <c r="GVH108" s="184"/>
      <c r="GVI108" s="184"/>
      <c r="GVJ108" s="184"/>
      <c r="GVK108" s="184"/>
      <c r="GVL108" s="184"/>
      <c r="GVM108" s="184"/>
      <c r="GVN108" s="184"/>
      <c r="GVO108" s="184"/>
      <c r="GVP108" s="184"/>
      <c r="GVQ108" s="184"/>
      <c r="GVR108" s="184"/>
      <c r="GVS108" s="184"/>
      <c r="GVT108" s="184"/>
      <c r="GVU108" s="184"/>
      <c r="GVV108" s="184"/>
      <c r="GVW108" s="184"/>
      <c r="GVX108" s="184"/>
      <c r="GVY108" s="184"/>
      <c r="GVZ108" s="184"/>
      <c r="GWA108" s="184"/>
      <c r="GWB108" s="184"/>
      <c r="GWC108" s="184"/>
      <c r="GWD108" s="184"/>
      <c r="GWE108" s="184"/>
      <c r="GWF108" s="184"/>
      <c r="GWG108" s="184"/>
      <c r="GWH108" s="184"/>
      <c r="GWI108" s="184"/>
      <c r="GWJ108" s="184"/>
      <c r="GWK108" s="184"/>
      <c r="GWL108" s="184"/>
      <c r="GWM108" s="184"/>
      <c r="GWN108" s="184"/>
      <c r="GWO108" s="184"/>
      <c r="GWP108" s="184"/>
      <c r="GWQ108" s="184"/>
      <c r="GWR108" s="184"/>
      <c r="GWS108" s="184"/>
      <c r="GWT108" s="184"/>
      <c r="GWU108" s="184"/>
      <c r="GWV108" s="184"/>
      <c r="GWW108" s="184"/>
      <c r="GWX108" s="184"/>
      <c r="GWY108" s="184"/>
      <c r="GWZ108" s="184"/>
      <c r="GXA108" s="184"/>
      <c r="GXB108" s="184"/>
      <c r="GXC108" s="184"/>
      <c r="GXD108" s="184"/>
      <c r="GXE108" s="184"/>
      <c r="GXF108" s="184"/>
      <c r="GXG108" s="184"/>
      <c r="GXH108" s="184"/>
      <c r="GXI108" s="184"/>
      <c r="GXJ108" s="184"/>
      <c r="GXK108" s="184"/>
      <c r="GXL108" s="184"/>
      <c r="GXM108" s="184"/>
      <c r="GXN108" s="184"/>
      <c r="GXO108" s="184"/>
      <c r="GXP108" s="184"/>
      <c r="GXQ108" s="184"/>
      <c r="GXR108" s="184"/>
      <c r="GXS108" s="184"/>
      <c r="GXT108" s="184"/>
      <c r="GXU108" s="184"/>
      <c r="GXV108" s="184"/>
      <c r="GXW108" s="184"/>
      <c r="GXX108" s="184"/>
      <c r="GXY108" s="184"/>
      <c r="GXZ108" s="184"/>
      <c r="GYA108" s="184"/>
      <c r="GYB108" s="184"/>
      <c r="GYC108" s="184"/>
      <c r="GYD108" s="184"/>
      <c r="GYE108" s="184"/>
      <c r="GYF108" s="184"/>
      <c r="GYG108" s="184"/>
      <c r="GYH108" s="184"/>
      <c r="GYI108" s="184"/>
      <c r="GYJ108" s="184"/>
      <c r="GYK108" s="184"/>
      <c r="GYL108" s="184"/>
      <c r="GYM108" s="184"/>
      <c r="GYN108" s="184"/>
      <c r="GYO108" s="184"/>
      <c r="GYP108" s="184"/>
      <c r="GYQ108" s="184"/>
      <c r="GYR108" s="184"/>
      <c r="GYS108" s="184"/>
      <c r="GYT108" s="184"/>
      <c r="GYU108" s="184"/>
      <c r="GYV108" s="184"/>
      <c r="GYW108" s="184"/>
      <c r="GYX108" s="184"/>
      <c r="GYY108" s="184"/>
      <c r="GYZ108" s="184"/>
      <c r="GZA108" s="184"/>
      <c r="GZB108" s="184"/>
      <c r="GZC108" s="184"/>
      <c r="GZD108" s="184"/>
      <c r="GZE108" s="184"/>
      <c r="GZF108" s="184"/>
      <c r="GZG108" s="184"/>
      <c r="GZH108" s="184"/>
      <c r="GZI108" s="184"/>
      <c r="GZJ108" s="184"/>
      <c r="GZK108" s="184"/>
      <c r="GZL108" s="184"/>
      <c r="GZM108" s="184"/>
      <c r="GZN108" s="184"/>
      <c r="GZO108" s="184"/>
      <c r="GZP108" s="184"/>
      <c r="GZQ108" s="184"/>
      <c r="GZR108" s="184"/>
      <c r="GZS108" s="184"/>
      <c r="GZT108" s="184"/>
      <c r="GZU108" s="184"/>
      <c r="GZV108" s="184"/>
      <c r="GZW108" s="184"/>
      <c r="GZX108" s="184"/>
      <c r="GZY108" s="184"/>
      <c r="GZZ108" s="184"/>
      <c r="HAA108" s="184"/>
      <c r="HAB108" s="184"/>
      <c r="HAC108" s="184"/>
      <c r="HAD108" s="184"/>
      <c r="HAE108" s="184"/>
      <c r="HAF108" s="184"/>
      <c r="HAG108" s="184"/>
      <c r="HAH108" s="184"/>
      <c r="HAI108" s="184"/>
      <c r="HAJ108" s="184"/>
      <c r="HAK108" s="184"/>
      <c r="HAL108" s="184"/>
      <c r="HAM108" s="184"/>
      <c r="HAN108" s="184"/>
      <c r="HAO108" s="184"/>
      <c r="HAP108" s="184"/>
      <c r="HAQ108" s="184"/>
      <c r="HAR108" s="184"/>
      <c r="HAS108" s="184"/>
      <c r="HAT108" s="184"/>
      <c r="HAU108" s="184"/>
      <c r="HAV108" s="184"/>
      <c r="HAW108" s="184"/>
      <c r="HAX108" s="184"/>
      <c r="HAY108" s="184"/>
      <c r="HAZ108" s="184"/>
      <c r="HBA108" s="184"/>
      <c r="HBB108" s="184"/>
      <c r="HBC108" s="184"/>
      <c r="HBD108" s="184"/>
      <c r="HBE108" s="184"/>
      <c r="HBF108" s="184"/>
      <c r="HBG108" s="184"/>
      <c r="HBH108" s="184"/>
      <c r="HBI108" s="184"/>
      <c r="HBJ108" s="184"/>
      <c r="HBK108" s="184"/>
      <c r="HBL108" s="184"/>
      <c r="HBM108" s="184"/>
      <c r="HBN108" s="184"/>
      <c r="HBO108" s="184"/>
      <c r="HBP108" s="184"/>
      <c r="HBQ108" s="184"/>
      <c r="HBR108" s="184"/>
      <c r="HBS108" s="184"/>
      <c r="HBT108" s="184"/>
      <c r="HBU108" s="184"/>
      <c r="HBV108" s="184"/>
      <c r="HBW108" s="184"/>
      <c r="HBX108" s="184"/>
      <c r="HBY108" s="184"/>
      <c r="HBZ108" s="184"/>
      <c r="HCA108" s="184"/>
      <c r="HCB108" s="184"/>
      <c r="HCC108" s="184"/>
      <c r="HCD108" s="184"/>
      <c r="HCE108" s="184"/>
      <c r="HCF108" s="184"/>
      <c r="HCG108" s="184"/>
      <c r="HCH108" s="184"/>
      <c r="HCI108" s="184"/>
      <c r="HCJ108" s="184"/>
      <c r="HCK108" s="184"/>
      <c r="HCL108" s="184"/>
      <c r="HCM108" s="184"/>
      <c r="HCN108" s="184"/>
      <c r="HCO108" s="184"/>
      <c r="HCP108" s="184"/>
      <c r="HCQ108" s="184"/>
      <c r="HCR108" s="184"/>
      <c r="HCS108" s="184"/>
      <c r="HCT108" s="184"/>
      <c r="HCU108" s="184"/>
      <c r="HCV108" s="184"/>
      <c r="HCW108" s="184"/>
      <c r="HCX108" s="184"/>
      <c r="HCY108" s="184"/>
      <c r="HCZ108" s="184"/>
      <c r="HDA108" s="184"/>
      <c r="HDB108" s="184"/>
      <c r="HDC108" s="184"/>
      <c r="HDD108" s="184"/>
      <c r="HDE108" s="184"/>
      <c r="HDF108" s="184"/>
      <c r="HDG108" s="184"/>
      <c r="HDH108" s="184"/>
      <c r="HDI108" s="184"/>
      <c r="HDJ108" s="184"/>
      <c r="HDK108" s="184"/>
      <c r="HDL108" s="184"/>
      <c r="HDM108" s="184"/>
      <c r="HDN108" s="184"/>
      <c r="HDO108" s="184"/>
      <c r="HDP108" s="184"/>
      <c r="HDQ108" s="184"/>
      <c r="HDR108" s="184"/>
      <c r="HDS108" s="184"/>
      <c r="HDT108" s="184"/>
      <c r="HDU108" s="184"/>
      <c r="HDV108" s="184"/>
      <c r="HDW108" s="184"/>
      <c r="HDX108" s="184"/>
      <c r="HDY108" s="184"/>
      <c r="HDZ108" s="184"/>
      <c r="HEA108" s="184"/>
      <c r="HEB108" s="184"/>
      <c r="HEC108" s="184"/>
      <c r="HED108" s="184"/>
      <c r="HEE108" s="184"/>
      <c r="HEF108" s="184"/>
      <c r="HEG108" s="184"/>
      <c r="HEH108" s="184"/>
      <c r="HEI108" s="184"/>
      <c r="HEJ108" s="184"/>
      <c r="HEK108" s="184"/>
      <c r="HEL108" s="184"/>
      <c r="HEM108" s="184"/>
      <c r="HEN108" s="184"/>
      <c r="HEO108" s="184"/>
      <c r="HEP108" s="184"/>
      <c r="HEQ108" s="184"/>
      <c r="HER108" s="184"/>
      <c r="HES108" s="184"/>
      <c r="HET108" s="184"/>
      <c r="HEU108" s="184"/>
      <c r="HEV108" s="184"/>
      <c r="HEW108" s="184"/>
      <c r="HEX108" s="184"/>
      <c r="HEY108" s="184"/>
      <c r="HEZ108" s="184"/>
      <c r="HFA108" s="184"/>
      <c r="HFB108" s="184"/>
      <c r="HFC108" s="184"/>
      <c r="HFD108" s="184"/>
      <c r="HFE108" s="184"/>
      <c r="HFF108" s="184"/>
      <c r="HFG108" s="184"/>
      <c r="HFH108" s="184"/>
      <c r="HFI108" s="184"/>
      <c r="HFJ108" s="184"/>
      <c r="HFK108" s="184"/>
      <c r="HFL108" s="184"/>
      <c r="HFM108" s="184"/>
      <c r="HFN108" s="184"/>
      <c r="HFO108" s="184"/>
      <c r="HFP108" s="184"/>
      <c r="HFQ108" s="184"/>
      <c r="HFR108" s="184"/>
      <c r="HFS108" s="184"/>
      <c r="HFT108" s="184"/>
      <c r="HFU108" s="184"/>
      <c r="HFV108" s="184"/>
      <c r="HFW108" s="184"/>
      <c r="HFX108" s="184"/>
      <c r="HFY108" s="184"/>
      <c r="HFZ108" s="184"/>
      <c r="HGA108" s="184"/>
      <c r="HGB108" s="184"/>
      <c r="HGC108" s="184"/>
      <c r="HGD108" s="184"/>
      <c r="HGE108" s="184"/>
      <c r="HGF108" s="184"/>
      <c r="HGG108" s="184"/>
      <c r="HGH108" s="184"/>
      <c r="HGI108" s="184"/>
      <c r="HGJ108" s="184"/>
      <c r="HGK108" s="184"/>
      <c r="HGL108" s="184"/>
      <c r="HGM108" s="184"/>
      <c r="HGN108" s="184"/>
      <c r="HGO108" s="184"/>
      <c r="HGP108" s="184"/>
      <c r="HGQ108" s="184"/>
      <c r="HGR108" s="184"/>
      <c r="HGS108" s="184"/>
      <c r="HGT108" s="184"/>
      <c r="HGU108" s="184"/>
      <c r="HGV108" s="184"/>
      <c r="HGW108" s="184"/>
      <c r="HGX108" s="184"/>
      <c r="HGY108" s="184"/>
      <c r="HGZ108" s="184"/>
      <c r="HHA108" s="184"/>
      <c r="HHB108" s="184"/>
      <c r="HHC108" s="184"/>
      <c r="HHD108" s="184"/>
      <c r="HHE108" s="184"/>
      <c r="HHF108" s="184"/>
      <c r="HHG108" s="184"/>
      <c r="HHH108" s="184"/>
      <c r="HHI108" s="184"/>
      <c r="HHJ108" s="184"/>
      <c r="HHK108" s="184"/>
      <c r="HHL108" s="184"/>
      <c r="HHM108" s="184"/>
      <c r="HHN108" s="184"/>
      <c r="HHO108" s="184"/>
      <c r="HHP108" s="184"/>
      <c r="HHQ108" s="184"/>
      <c r="HHR108" s="184"/>
      <c r="HHS108" s="184"/>
      <c r="HHT108" s="184"/>
      <c r="HHU108" s="184"/>
      <c r="HHV108" s="184"/>
      <c r="HHW108" s="184"/>
      <c r="HHX108" s="184"/>
      <c r="HHY108" s="184"/>
      <c r="HHZ108" s="184"/>
      <c r="HIA108" s="184"/>
      <c r="HIB108" s="184"/>
      <c r="HIC108" s="184"/>
      <c r="HID108" s="184"/>
      <c r="HIE108" s="184"/>
      <c r="HIF108" s="184"/>
      <c r="HIG108" s="184"/>
      <c r="HIH108" s="184"/>
      <c r="HII108" s="184"/>
      <c r="HIJ108" s="184"/>
      <c r="HIK108" s="184"/>
      <c r="HIL108" s="184"/>
      <c r="HIM108" s="184"/>
      <c r="HIN108" s="184"/>
      <c r="HIO108" s="184"/>
      <c r="HIP108" s="184"/>
      <c r="HIQ108" s="184"/>
      <c r="HIR108" s="184"/>
      <c r="HIS108" s="184"/>
      <c r="HIT108" s="184"/>
      <c r="HIU108" s="184"/>
      <c r="HIV108" s="184"/>
      <c r="HIW108" s="184"/>
      <c r="HIX108" s="184"/>
      <c r="HIY108" s="184"/>
      <c r="HIZ108" s="184"/>
      <c r="HJA108" s="184"/>
      <c r="HJB108" s="184"/>
      <c r="HJC108" s="184"/>
      <c r="HJD108" s="184"/>
      <c r="HJE108" s="184"/>
      <c r="HJF108" s="184"/>
      <c r="HJG108" s="184"/>
      <c r="HJH108" s="184"/>
      <c r="HJI108" s="184"/>
      <c r="HJJ108" s="184"/>
      <c r="HJK108" s="184"/>
      <c r="HJL108" s="184"/>
      <c r="HJM108" s="184"/>
      <c r="HJN108" s="184"/>
      <c r="HJO108" s="184"/>
      <c r="HJP108" s="184"/>
      <c r="HJQ108" s="184"/>
      <c r="HJR108" s="184"/>
      <c r="HJS108" s="184"/>
      <c r="HJT108" s="184"/>
      <c r="HJU108" s="184"/>
      <c r="HJV108" s="184"/>
      <c r="HJW108" s="184"/>
      <c r="HJX108" s="184"/>
      <c r="HJY108" s="184"/>
      <c r="HJZ108" s="184"/>
      <c r="HKA108" s="184"/>
      <c r="HKB108" s="184"/>
      <c r="HKC108" s="184"/>
      <c r="HKD108" s="184"/>
      <c r="HKE108" s="184"/>
      <c r="HKF108" s="184"/>
      <c r="HKG108" s="184"/>
      <c r="HKH108" s="184"/>
      <c r="HKI108" s="184"/>
      <c r="HKJ108" s="184"/>
      <c r="HKK108" s="184"/>
      <c r="HKL108" s="184"/>
      <c r="HKM108" s="184"/>
      <c r="HKN108" s="184"/>
      <c r="HKO108" s="184"/>
      <c r="HKP108" s="184"/>
      <c r="HKQ108" s="184"/>
      <c r="HKR108" s="184"/>
      <c r="HKS108" s="184"/>
      <c r="HKT108" s="184"/>
      <c r="HKU108" s="184"/>
      <c r="HKV108" s="184"/>
      <c r="HKW108" s="184"/>
      <c r="HKX108" s="184"/>
      <c r="HKY108" s="184"/>
      <c r="HKZ108" s="184"/>
      <c r="HLA108" s="184"/>
      <c r="HLB108" s="184"/>
      <c r="HLC108" s="184"/>
      <c r="HLD108" s="184"/>
      <c r="HLE108" s="184"/>
      <c r="HLF108" s="184"/>
      <c r="HLG108" s="184"/>
      <c r="HLH108" s="184"/>
      <c r="HLI108" s="184"/>
      <c r="HLJ108" s="184"/>
      <c r="HLK108" s="184"/>
      <c r="HLL108" s="184"/>
      <c r="HLM108" s="184"/>
      <c r="HLN108" s="184"/>
      <c r="HLO108" s="184"/>
      <c r="HLP108" s="184"/>
      <c r="HLQ108" s="184"/>
      <c r="HLR108" s="184"/>
      <c r="HLS108" s="184"/>
      <c r="HLT108" s="184"/>
      <c r="HLU108" s="184"/>
      <c r="HLV108" s="184"/>
      <c r="HLW108" s="184"/>
      <c r="HLX108" s="184"/>
      <c r="HLY108" s="184"/>
      <c r="HLZ108" s="184"/>
      <c r="HMA108" s="184"/>
      <c r="HMB108" s="184"/>
      <c r="HMC108" s="184"/>
      <c r="HMD108" s="184"/>
      <c r="HME108" s="184"/>
      <c r="HMF108" s="184"/>
      <c r="HMG108" s="184"/>
      <c r="HMH108" s="184"/>
      <c r="HMI108" s="184"/>
      <c r="HMJ108" s="184"/>
      <c r="HMK108" s="184"/>
      <c r="HML108" s="184"/>
      <c r="HMM108" s="184"/>
      <c r="HMN108" s="184"/>
      <c r="HMO108" s="184"/>
      <c r="HMP108" s="184"/>
      <c r="HMQ108" s="184"/>
      <c r="HMR108" s="184"/>
      <c r="HMS108" s="184"/>
      <c r="HMT108" s="184"/>
      <c r="HMU108" s="184"/>
      <c r="HMV108" s="184"/>
      <c r="HMW108" s="184"/>
      <c r="HMX108" s="184"/>
      <c r="HMY108" s="184"/>
      <c r="HMZ108" s="184"/>
      <c r="HNA108" s="184"/>
      <c r="HNB108" s="184"/>
      <c r="HNC108" s="184"/>
      <c r="HND108" s="184"/>
      <c r="HNE108" s="184"/>
      <c r="HNF108" s="184"/>
      <c r="HNG108" s="184"/>
      <c r="HNH108" s="184"/>
      <c r="HNI108" s="184"/>
      <c r="HNJ108" s="184"/>
      <c r="HNK108" s="184"/>
      <c r="HNL108" s="184"/>
      <c r="HNM108" s="184"/>
      <c r="HNN108" s="184"/>
      <c r="HNO108" s="184"/>
      <c r="HNP108" s="184"/>
      <c r="HNQ108" s="184"/>
      <c r="HNR108" s="184"/>
      <c r="HNS108" s="184"/>
      <c r="HNT108" s="184"/>
      <c r="HNU108" s="184"/>
      <c r="HNV108" s="184"/>
      <c r="HNW108" s="184"/>
      <c r="HNX108" s="184"/>
      <c r="HNY108" s="184"/>
      <c r="HNZ108" s="184"/>
      <c r="HOA108" s="184"/>
      <c r="HOB108" s="184"/>
      <c r="HOC108" s="184"/>
      <c r="HOD108" s="184"/>
      <c r="HOE108" s="184"/>
      <c r="HOF108" s="184"/>
      <c r="HOG108" s="184"/>
      <c r="HOH108" s="184"/>
      <c r="HOI108" s="184"/>
      <c r="HOJ108" s="184"/>
      <c r="HOK108" s="184"/>
      <c r="HOL108" s="184"/>
      <c r="HOM108" s="184"/>
      <c r="HON108" s="184"/>
      <c r="HOO108" s="184"/>
      <c r="HOP108" s="184"/>
      <c r="HOQ108" s="184"/>
      <c r="HOR108" s="184"/>
      <c r="HOS108" s="184"/>
      <c r="HOT108" s="184"/>
      <c r="HOU108" s="184"/>
      <c r="HOV108" s="184"/>
      <c r="HOW108" s="184"/>
      <c r="HOX108" s="184"/>
      <c r="HOY108" s="184"/>
      <c r="HOZ108" s="184"/>
      <c r="HPA108" s="184"/>
      <c r="HPB108" s="184"/>
      <c r="HPC108" s="184"/>
      <c r="HPD108" s="184"/>
      <c r="HPE108" s="184"/>
      <c r="HPF108" s="184"/>
      <c r="HPG108" s="184"/>
      <c r="HPH108" s="184"/>
      <c r="HPI108" s="184"/>
      <c r="HPJ108" s="184"/>
      <c r="HPK108" s="184"/>
      <c r="HPL108" s="184"/>
      <c r="HPM108" s="184"/>
      <c r="HPN108" s="184"/>
      <c r="HPO108" s="184"/>
      <c r="HPP108" s="184"/>
      <c r="HPQ108" s="184"/>
      <c r="HPR108" s="184"/>
      <c r="HPS108" s="184"/>
      <c r="HPT108" s="184"/>
      <c r="HPU108" s="184"/>
      <c r="HPV108" s="184"/>
      <c r="HPW108" s="184"/>
      <c r="HPX108" s="184"/>
      <c r="HPY108" s="184"/>
      <c r="HPZ108" s="184"/>
      <c r="HQA108" s="184"/>
      <c r="HQB108" s="184"/>
      <c r="HQC108" s="184"/>
      <c r="HQD108" s="184"/>
      <c r="HQE108" s="184"/>
      <c r="HQF108" s="184"/>
      <c r="HQG108" s="184"/>
      <c r="HQH108" s="184"/>
      <c r="HQI108" s="184"/>
      <c r="HQJ108" s="184"/>
      <c r="HQK108" s="184"/>
      <c r="HQL108" s="184"/>
      <c r="HQM108" s="184"/>
      <c r="HQN108" s="184"/>
      <c r="HQO108" s="184"/>
      <c r="HQP108" s="184"/>
      <c r="HQQ108" s="184"/>
      <c r="HQR108" s="184"/>
      <c r="HQS108" s="184"/>
      <c r="HQT108" s="184"/>
      <c r="HQU108" s="184"/>
      <c r="HQV108" s="184"/>
      <c r="HQW108" s="184"/>
      <c r="HQX108" s="184"/>
      <c r="HQY108" s="184"/>
      <c r="HQZ108" s="184"/>
      <c r="HRA108" s="184"/>
      <c r="HRB108" s="184"/>
      <c r="HRC108" s="184"/>
      <c r="HRD108" s="184"/>
      <c r="HRE108" s="184"/>
      <c r="HRF108" s="184"/>
      <c r="HRG108" s="184"/>
      <c r="HRH108" s="184"/>
      <c r="HRI108" s="184"/>
      <c r="HRJ108" s="184"/>
      <c r="HRK108" s="184"/>
      <c r="HRL108" s="184"/>
      <c r="HRM108" s="184"/>
      <c r="HRN108" s="184"/>
      <c r="HRO108" s="184"/>
      <c r="HRP108" s="184"/>
      <c r="HRQ108" s="184"/>
      <c r="HRR108" s="184"/>
      <c r="HRS108" s="184"/>
      <c r="HRT108" s="184"/>
      <c r="HRU108" s="184"/>
      <c r="HRV108" s="184"/>
      <c r="HRW108" s="184"/>
      <c r="HRX108" s="184"/>
      <c r="HRY108" s="184"/>
      <c r="HRZ108" s="184"/>
      <c r="HSA108" s="184"/>
      <c r="HSB108" s="184"/>
      <c r="HSC108" s="184"/>
      <c r="HSD108" s="184"/>
      <c r="HSE108" s="184"/>
      <c r="HSF108" s="184"/>
      <c r="HSG108" s="184"/>
      <c r="HSH108" s="184"/>
      <c r="HSI108" s="184"/>
      <c r="HSJ108" s="184"/>
      <c r="HSK108" s="184"/>
      <c r="HSL108" s="184"/>
      <c r="HSM108" s="184"/>
      <c r="HSN108" s="184"/>
      <c r="HSO108" s="184"/>
      <c r="HSP108" s="184"/>
      <c r="HSQ108" s="184"/>
      <c r="HSR108" s="184"/>
      <c r="HSS108" s="184"/>
      <c r="HST108" s="184"/>
      <c r="HSU108" s="184"/>
      <c r="HSV108" s="184"/>
      <c r="HSW108" s="184"/>
      <c r="HSX108" s="184"/>
      <c r="HSY108" s="184"/>
      <c r="HSZ108" s="184"/>
      <c r="HTA108" s="184"/>
      <c r="HTB108" s="184"/>
      <c r="HTC108" s="184"/>
      <c r="HTD108" s="184"/>
      <c r="HTE108" s="184"/>
      <c r="HTF108" s="184"/>
      <c r="HTG108" s="184"/>
      <c r="HTH108" s="184"/>
      <c r="HTI108" s="184"/>
      <c r="HTJ108" s="184"/>
      <c r="HTK108" s="184"/>
      <c r="HTL108" s="184"/>
      <c r="HTM108" s="184"/>
      <c r="HTN108" s="184"/>
      <c r="HTO108" s="184"/>
      <c r="HTP108" s="184"/>
      <c r="HTQ108" s="184"/>
      <c r="HTR108" s="184"/>
      <c r="HTS108" s="184"/>
      <c r="HTT108" s="184"/>
      <c r="HTU108" s="184"/>
      <c r="HTV108" s="184"/>
      <c r="HTW108" s="184"/>
      <c r="HTX108" s="184"/>
      <c r="HTY108" s="184"/>
      <c r="HTZ108" s="184"/>
      <c r="HUA108" s="184"/>
      <c r="HUB108" s="184"/>
      <c r="HUC108" s="184"/>
      <c r="HUD108" s="184"/>
      <c r="HUE108" s="184"/>
      <c r="HUF108" s="184"/>
      <c r="HUG108" s="184"/>
      <c r="HUH108" s="184"/>
      <c r="HUI108" s="184"/>
      <c r="HUJ108" s="184"/>
      <c r="HUK108" s="184"/>
      <c r="HUL108" s="184"/>
      <c r="HUM108" s="184"/>
      <c r="HUN108" s="184"/>
      <c r="HUO108" s="184"/>
      <c r="HUP108" s="184"/>
      <c r="HUQ108" s="184"/>
      <c r="HUR108" s="184"/>
      <c r="HUS108" s="184"/>
      <c r="HUT108" s="184"/>
      <c r="HUU108" s="184"/>
      <c r="HUV108" s="184"/>
      <c r="HUW108" s="184"/>
      <c r="HUX108" s="184"/>
      <c r="HUY108" s="184"/>
      <c r="HUZ108" s="184"/>
      <c r="HVA108" s="184"/>
      <c r="HVB108" s="184"/>
      <c r="HVC108" s="184"/>
      <c r="HVD108" s="184"/>
      <c r="HVE108" s="184"/>
      <c r="HVF108" s="184"/>
      <c r="HVG108" s="184"/>
      <c r="HVH108" s="184"/>
      <c r="HVI108" s="184"/>
      <c r="HVJ108" s="184"/>
      <c r="HVK108" s="184"/>
      <c r="HVL108" s="184"/>
      <c r="HVM108" s="184"/>
      <c r="HVN108" s="184"/>
      <c r="HVO108" s="184"/>
      <c r="HVP108" s="184"/>
      <c r="HVQ108" s="184"/>
      <c r="HVR108" s="184"/>
      <c r="HVS108" s="184"/>
      <c r="HVT108" s="184"/>
      <c r="HVU108" s="184"/>
      <c r="HVV108" s="184"/>
      <c r="HVW108" s="184"/>
      <c r="HVX108" s="184"/>
      <c r="HVY108" s="184"/>
      <c r="HVZ108" s="184"/>
      <c r="HWA108" s="184"/>
      <c r="HWB108" s="184"/>
      <c r="HWC108" s="184"/>
      <c r="HWD108" s="184"/>
      <c r="HWE108" s="184"/>
      <c r="HWF108" s="184"/>
      <c r="HWG108" s="184"/>
      <c r="HWH108" s="184"/>
      <c r="HWI108" s="184"/>
      <c r="HWJ108" s="184"/>
      <c r="HWK108" s="184"/>
      <c r="HWL108" s="184"/>
      <c r="HWM108" s="184"/>
      <c r="HWN108" s="184"/>
      <c r="HWO108" s="184"/>
      <c r="HWP108" s="184"/>
      <c r="HWQ108" s="184"/>
      <c r="HWR108" s="184"/>
      <c r="HWS108" s="184"/>
      <c r="HWT108" s="184"/>
      <c r="HWU108" s="184"/>
      <c r="HWV108" s="184"/>
      <c r="HWW108" s="184"/>
      <c r="HWX108" s="184"/>
      <c r="HWY108" s="184"/>
      <c r="HWZ108" s="184"/>
      <c r="HXA108" s="184"/>
      <c r="HXB108" s="184"/>
      <c r="HXC108" s="184"/>
      <c r="HXD108" s="184"/>
      <c r="HXE108" s="184"/>
      <c r="HXF108" s="184"/>
      <c r="HXG108" s="184"/>
      <c r="HXH108" s="184"/>
      <c r="HXI108" s="184"/>
      <c r="HXJ108" s="184"/>
      <c r="HXK108" s="184"/>
      <c r="HXL108" s="184"/>
      <c r="HXM108" s="184"/>
      <c r="HXN108" s="184"/>
      <c r="HXO108" s="184"/>
      <c r="HXP108" s="184"/>
      <c r="HXQ108" s="184"/>
      <c r="HXR108" s="184"/>
      <c r="HXS108" s="184"/>
      <c r="HXT108" s="184"/>
      <c r="HXU108" s="184"/>
      <c r="HXV108" s="184"/>
      <c r="HXW108" s="184"/>
      <c r="HXX108" s="184"/>
      <c r="HXY108" s="184"/>
      <c r="HXZ108" s="184"/>
      <c r="HYA108" s="184"/>
      <c r="HYB108" s="184"/>
      <c r="HYC108" s="184"/>
      <c r="HYD108" s="184"/>
      <c r="HYE108" s="184"/>
      <c r="HYF108" s="184"/>
      <c r="HYG108" s="184"/>
      <c r="HYH108" s="184"/>
      <c r="HYI108" s="184"/>
      <c r="HYJ108" s="184"/>
      <c r="HYK108" s="184"/>
      <c r="HYL108" s="184"/>
      <c r="HYM108" s="184"/>
      <c r="HYN108" s="184"/>
      <c r="HYO108" s="184"/>
      <c r="HYP108" s="184"/>
      <c r="HYQ108" s="184"/>
      <c r="HYR108" s="184"/>
      <c r="HYS108" s="184"/>
      <c r="HYT108" s="184"/>
      <c r="HYU108" s="184"/>
      <c r="HYV108" s="184"/>
      <c r="HYW108" s="184"/>
      <c r="HYX108" s="184"/>
      <c r="HYY108" s="184"/>
      <c r="HYZ108" s="184"/>
      <c r="HZA108" s="184"/>
      <c r="HZB108" s="184"/>
      <c r="HZC108" s="184"/>
      <c r="HZD108" s="184"/>
      <c r="HZE108" s="184"/>
      <c r="HZF108" s="184"/>
      <c r="HZG108" s="184"/>
      <c r="HZH108" s="184"/>
      <c r="HZI108" s="184"/>
      <c r="HZJ108" s="184"/>
      <c r="HZK108" s="184"/>
      <c r="HZL108" s="184"/>
      <c r="HZM108" s="184"/>
      <c r="HZN108" s="184"/>
      <c r="HZO108" s="184"/>
      <c r="HZP108" s="184"/>
      <c r="HZQ108" s="184"/>
      <c r="HZR108" s="184"/>
      <c r="HZS108" s="184"/>
      <c r="HZT108" s="184"/>
      <c r="HZU108" s="184"/>
      <c r="HZV108" s="184"/>
      <c r="HZW108" s="184"/>
      <c r="HZX108" s="184"/>
      <c r="HZY108" s="184"/>
      <c r="HZZ108" s="184"/>
      <c r="IAA108" s="184"/>
      <c r="IAB108" s="184"/>
      <c r="IAC108" s="184"/>
      <c r="IAD108" s="184"/>
      <c r="IAE108" s="184"/>
      <c r="IAF108" s="184"/>
      <c r="IAG108" s="184"/>
      <c r="IAH108" s="184"/>
      <c r="IAI108" s="184"/>
      <c r="IAJ108" s="184"/>
      <c r="IAK108" s="184"/>
      <c r="IAL108" s="184"/>
      <c r="IAM108" s="184"/>
      <c r="IAN108" s="184"/>
      <c r="IAO108" s="184"/>
      <c r="IAP108" s="184"/>
      <c r="IAQ108" s="184"/>
      <c r="IAR108" s="184"/>
      <c r="IAS108" s="184"/>
      <c r="IAT108" s="184"/>
      <c r="IAU108" s="184"/>
      <c r="IAV108" s="184"/>
      <c r="IAW108" s="184"/>
      <c r="IAX108" s="184"/>
      <c r="IAY108" s="184"/>
      <c r="IAZ108" s="184"/>
      <c r="IBA108" s="184"/>
      <c r="IBB108" s="184"/>
      <c r="IBC108" s="184"/>
      <c r="IBD108" s="184"/>
      <c r="IBE108" s="184"/>
      <c r="IBF108" s="184"/>
      <c r="IBG108" s="184"/>
      <c r="IBH108" s="184"/>
      <c r="IBI108" s="184"/>
      <c r="IBJ108" s="184"/>
      <c r="IBK108" s="184"/>
      <c r="IBL108" s="184"/>
      <c r="IBM108" s="184"/>
      <c r="IBN108" s="184"/>
      <c r="IBO108" s="184"/>
      <c r="IBP108" s="184"/>
      <c r="IBQ108" s="184"/>
      <c r="IBR108" s="184"/>
      <c r="IBS108" s="184"/>
      <c r="IBT108" s="184"/>
      <c r="IBU108" s="184"/>
      <c r="IBV108" s="184"/>
      <c r="IBW108" s="184"/>
      <c r="IBX108" s="184"/>
      <c r="IBY108" s="184"/>
      <c r="IBZ108" s="184"/>
      <c r="ICA108" s="184"/>
      <c r="ICB108" s="184"/>
      <c r="ICC108" s="184"/>
      <c r="ICD108" s="184"/>
      <c r="ICE108" s="184"/>
      <c r="ICF108" s="184"/>
      <c r="ICG108" s="184"/>
      <c r="ICH108" s="184"/>
      <c r="ICI108" s="184"/>
      <c r="ICJ108" s="184"/>
      <c r="ICK108" s="184"/>
      <c r="ICL108" s="184"/>
      <c r="ICM108" s="184"/>
      <c r="ICN108" s="184"/>
      <c r="ICO108" s="184"/>
      <c r="ICP108" s="184"/>
      <c r="ICQ108" s="184"/>
      <c r="ICR108" s="184"/>
      <c r="ICS108" s="184"/>
      <c r="ICT108" s="184"/>
      <c r="ICU108" s="184"/>
      <c r="ICV108" s="184"/>
      <c r="ICW108" s="184"/>
      <c r="ICX108" s="184"/>
      <c r="ICY108" s="184"/>
      <c r="ICZ108" s="184"/>
      <c r="IDA108" s="184"/>
      <c r="IDB108" s="184"/>
      <c r="IDC108" s="184"/>
      <c r="IDD108" s="184"/>
      <c r="IDE108" s="184"/>
      <c r="IDF108" s="184"/>
      <c r="IDG108" s="184"/>
      <c r="IDH108" s="184"/>
      <c r="IDI108" s="184"/>
      <c r="IDJ108" s="184"/>
      <c r="IDK108" s="184"/>
      <c r="IDL108" s="184"/>
      <c r="IDM108" s="184"/>
      <c r="IDN108" s="184"/>
      <c r="IDO108" s="184"/>
      <c r="IDP108" s="184"/>
      <c r="IDQ108" s="184"/>
      <c r="IDR108" s="184"/>
      <c r="IDS108" s="184"/>
      <c r="IDT108" s="184"/>
      <c r="IDU108" s="184"/>
      <c r="IDV108" s="184"/>
      <c r="IDW108" s="184"/>
      <c r="IDX108" s="184"/>
      <c r="IDY108" s="184"/>
      <c r="IDZ108" s="184"/>
      <c r="IEA108" s="184"/>
      <c r="IEB108" s="184"/>
      <c r="IEC108" s="184"/>
      <c r="IED108" s="184"/>
      <c r="IEE108" s="184"/>
      <c r="IEF108" s="184"/>
      <c r="IEG108" s="184"/>
      <c r="IEH108" s="184"/>
      <c r="IEI108" s="184"/>
      <c r="IEJ108" s="184"/>
      <c r="IEK108" s="184"/>
      <c r="IEL108" s="184"/>
      <c r="IEM108" s="184"/>
      <c r="IEN108" s="184"/>
      <c r="IEO108" s="184"/>
      <c r="IEP108" s="184"/>
      <c r="IEQ108" s="184"/>
      <c r="IER108" s="184"/>
      <c r="IES108" s="184"/>
      <c r="IET108" s="184"/>
      <c r="IEU108" s="184"/>
      <c r="IEV108" s="184"/>
      <c r="IEW108" s="184"/>
      <c r="IEX108" s="184"/>
      <c r="IEY108" s="184"/>
      <c r="IEZ108" s="184"/>
      <c r="IFA108" s="184"/>
      <c r="IFB108" s="184"/>
      <c r="IFC108" s="184"/>
      <c r="IFD108" s="184"/>
      <c r="IFE108" s="184"/>
      <c r="IFF108" s="184"/>
      <c r="IFG108" s="184"/>
      <c r="IFH108" s="184"/>
      <c r="IFI108" s="184"/>
      <c r="IFJ108" s="184"/>
      <c r="IFK108" s="184"/>
      <c r="IFL108" s="184"/>
      <c r="IFM108" s="184"/>
      <c r="IFN108" s="184"/>
      <c r="IFO108" s="184"/>
      <c r="IFP108" s="184"/>
      <c r="IFQ108" s="184"/>
      <c r="IFR108" s="184"/>
      <c r="IFS108" s="184"/>
      <c r="IFT108" s="184"/>
      <c r="IFU108" s="184"/>
      <c r="IFV108" s="184"/>
      <c r="IFW108" s="184"/>
      <c r="IFX108" s="184"/>
      <c r="IFY108" s="184"/>
      <c r="IFZ108" s="184"/>
      <c r="IGA108" s="184"/>
      <c r="IGB108" s="184"/>
      <c r="IGC108" s="184"/>
      <c r="IGD108" s="184"/>
      <c r="IGE108" s="184"/>
      <c r="IGF108" s="184"/>
      <c r="IGG108" s="184"/>
      <c r="IGH108" s="184"/>
      <c r="IGI108" s="184"/>
      <c r="IGJ108" s="184"/>
      <c r="IGK108" s="184"/>
      <c r="IGL108" s="184"/>
      <c r="IGM108" s="184"/>
      <c r="IGN108" s="184"/>
      <c r="IGO108" s="184"/>
      <c r="IGP108" s="184"/>
      <c r="IGQ108" s="184"/>
      <c r="IGR108" s="184"/>
      <c r="IGS108" s="184"/>
      <c r="IGT108" s="184"/>
      <c r="IGU108" s="184"/>
      <c r="IGV108" s="184"/>
      <c r="IGW108" s="184"/>
      <c r="IGX108" s="184"/>
      <c r="IGY108" s="184"/>
      <c r="IGZ108" s="184"/>
      <c r="IHA108" s="184"/>
      <c r="IHB108" s="184"/>
      <c r="IHC108" s="184"/>
      <c r="IHD108" s="184"/>
      <c r="IHE108" s="184"/>
      <c r="IHF108" s="184"/>
      <c r="IHG108" s="184"/>
      <c r="IHH108" s="184"/>
      <c r="IHI108" s="184"/>
      <c r="IHJ108" s="184"/>
      <c r="IHK108" s="184"/>
      <c r="IHL108" s="184"/>
      <c r="IHM108" s="184"/>
      <c r="IHN108" s="184"/>
      <c r="IHO108" s="184"/>
      <c r="IHP108" s="184"/>
      <c r="IHQ108" s="184"/>
      <c r="IHR108" s="184"/>
      <c r="IHS108" s="184"/>
      <c r="IHT108" s="184"/>
      <c r="IHU108" s="184"/>
      <c r="IHV108" s="184"/>
      <c r="IHW108" s="184"/>
      <c r="IHX108" s="184"/>
      <c r="IHY108" s="184"/>
      <c r="IHZ108" s="184"/>
      <c r="IIA108" s="184"/>
      <c r="IIB108" s="184"/>
      <c r="IIC108" s="184"/>
      <c r="IID108" s="184"/>
      <c r="IIE108" s="184"/>
      <c r="IIF108" s="184"/>
      <c r="IIG108" s="184"/>
      <c r="IIH108" s="184"/>
      <c r="III108" s="184"/>
      <c r="IIJ108" s="184"/>
      <c r="IIK108" s="184"/>
      <c r="IIL108" s="184"/>
      <c r="IIM108" s="184"/>
      <c r="IIN108" s="184"/>
      <c r="IIO108" s="184"/>
      <c r="IIP108" s="184"/>
      <c r="IIQ108" s="184"/>
      <c r="IIR108" s="184"/>
      <c r="IIS108" s="184"/>
      <c r="IIT108" s="184"/>
      <c r="IIU108" s="184"/>
      <c r="IIV108" s="184"/>
      <c r="IIW108" s="184"/>
      <c r="IIX108" s="184"/>
      <c r="IIY108" s="184"/>
      <c r="IIZ108" s="184"/>
      <c r="IJA108" s="184"/>
      <c r="IJB108" s="184"/>
      <c r="IJC108" s="184"/>
      <c r="IJD108" s="184"/>
      <c r="IJE108" s="184"/>
      <c r="IJF108" s="184"/>
      <c r="IJG108" s="184"/>
      <c r="IJH108" s="184"/>
      <c r="IJI108" s="184"/>
      <c r="IJJ108" s="184"/>
      <c r="IJK108" s="184"/>
      <c r="IJL108" s="184"/>
      <c r="IJM108" s="184"/>
      <c r="IJN108" s="184"/>
      <c r="IJO108" s="184"/>
      <c r="IJP108" s="184"/>
      <c r="IJQ108" s="184"/>
      <c r="IJR108" s="184"/>
      <c r="IJS108" s="184"/>
      <c r="IJT108" s="184"/>
      <c r="IJU108" s="184"/>
      <c r="IJV108" s="184"/>
      <c r="IJW108" s="184"/>
      <c r="IJX108" s="184"/>
      <c r="IJY108" s="184"/>
      <c r="IJZ108" s="184"/>
      <c r="IKA108" s="184"/>
      <c r="IKB108" s="184"/>
      <c r="IKC108" s="184"/>
      <c r="IKD108" s="184"/>
      <c r="IKE108" s="184"/>
      <c r="IKF108" s="184"/>
      <c r="IKG108" s="184"/>
      <c r="IKH108" s="184"/>
      <c r="IKI108" s="184"/>
      <c r="IKJ108" s="184"/>
      <c r="IKK108" s="184"/>
      <c r="IKL108" s="184"/>
      <c r="IKM108" s="184"/>
      <c r="IKN108" s="184"/>
      <c r="IKO108" s="184"/>
      <c r="IKP108" s="184"/>
      <c r="IKQ108" s="184"/>
      <c r="IKR108" s="184"/>
      <c r="IKS108" s="184"/>
      <c r="IKT108" s="184"/>
      <c r="IKU108" s="184"/>
      <c r="IKV108" s="184"/>
      <c r="IKW108" s="184"/>
      <c r="IKX108" s="184"/>
      <c r="IKY108" s="184"/>
      <c r="IKZ108" s="184"/>
      <c r="ILA108" s="184"/>
      <c r="ILB108" s="184"/>
      <c r="ILC108" s="184"/>
      <c r="ILD108" s="184"/>
      <c r="ILE108" s="184"/>
      <c r="ILF108" s="184"/>
      <c r="ILG108" s="184"/>
      <c r="ILH108" s="184"/>
      <c r="ILI108" s="184"/>
      <c r="ILJ108" s="184"/>
      <c r="ILK108" s="184"/>
      <c r="ILL108" s="184"/>
      <c r="ILM108" s="184"/>
      <c r="ILN108" s="184"/>
      <c r="ILO108" s="184"/>
      <c r="ILP108" s="184"/>
      <c r="ILQ108" s="184"/>
      <c r="ILR108" s="184"/>
      <c r="ILS108" s="184"/>
      <c r="ILT108" s="184"/>
      <c r="ILU108" s="184"/>
      <c r="ILV108" s="184"/>
      <c r="ILW108" s="184"/>
      <c r="ILX108" s="184"/>
      <c r="ILY108" s="184"/>
      <c r="ILZ108" s="184"/>
      <c r="IMA108" s="184"/>
      <c r="IMB108" s="184"/>
      <c r="IMC108" s="184"/>
      <c r="IMD108" s="184"/>
      <c r="IME108" s="184"/>
      <c r="IMF108" s="184"/>
      <c r="IMG108" s="184"/>
      <c r="IMH108" s="184"/>
      <c r="IMI108" s="184"/>
      <c r="IMJ108" s="184"/>
      <c r="IMK108" s="184"/>
      <c r="IML108" s="184"/>
      <c r="IMM108" s="184"/>
      <c r="IMN108" s="184"/>
      <c r="IMO108" s="184"/>
      <c r="IMP108" s="184"/>
      <c r="IMQ108" s="184"/>
      <c r="IMR108" s="184"/>
      <c r="IMS108" s="184"/>
      <c r="IMT108" s="184"/>
      <c r="IMU108" s="184"/>
      <c r="IMV108" s="184"/>
      <c r="IMW108" s="184"/>
      <c r="IMX108" s="184"/>
      <c r="IMY108" s="184"/>
      <c r="IMZ108" s="184"/>
      <c r="INA108" s="184"/>
      <c r="INB108" s="184"/>
      <c r="INC108" s="184"/>
      <c r="IND108" s="184"/>
      <c r="INE108" s="184"/>
      <c r="INF108" s="184"/>
      <c r="ING108" s="184"/>
      <c r="INH108" s="184"/>
      <c r="INI108" s="184"/>
      <c r="INJ108" s="184"/>
      <c r="INK108" s="184"/>
      <c r="INL108" s="184"/>
      <c r="INM108" s="184"/>
      <c r="INN108" s="184"/>
      <c r="INO108" s="184"/>
      <c r="INP108" s="184"/>
      <c r="INQ108" s="184"/>
      <c r="INR108" s="184"/>
      <c r="INS108" s="184"/>
      <c r="INT108" s="184"/>
      <c r="INU108" s="184"/>
      <c r="INV108" s="184"/>
      <c r="INW108" s="184"/>
      <c r="INX108" s="184"/>
      <c r="INY108" s="184"/>
      <c r="INZ108" s="184"/>
      <c r="IOA108" s="184"/>
      <c r="IOB108" s="184"/>
      <c r="IOC108" s="184"/>
      <c r="IOD108" s="184"/>
      <c r="IOE108" s="184"/>
      <c r="IOF108" s="184"/>
      <c r="IOG108" s="184"/>
      <c r="IOH108" s="184"/>
      <c r="IOI108" s="184"/>
      <c r="IOJ108" s="184"/>
      <c r="IOK108" s="184"/>
      <c r="IOL108" s="184"/>
      <c r="IOM108" s="184"/>
      <c r="ION108" s="184"/>
      <c r="IOO108" s="184"/>
      <c r="IOP108" s="184"/>
      <c r="IOQ108" s="184"/>
      <c r="IOR108" s="184"/>
      <c r="IOS108" s="184"/>
      <c r="IOT108" s="184"/>
      <c r="IOU108" s="184"/>
      <c r="IOV108" s="184"/>
      <c r="IOW108" s="184"/>
      <c r="IOX108" s="184"/>
      <c r="IOY108" s="184"/>
      <c r="IOZ108" s="184"/>
      <c r="IPA108" s="184"/>
      <c r="IPB108" s="184"/>
      <c r="IPC108" s="184"/>
      <c r="IPD108" s="184"/>
      <c r="IPE108" s="184"/>
      <c r="IPF108" s="184"/>
      <c r="IPG108" s="184"/>
      <c r="IPH108" s="184"/>
      <c r="IPI108" s="184"/>
      <c r="IPJ108" s="184"/>
      <c r="IPK108" s="184"/>
      <c r="IPL108" s="184"/>
      <c r="IPM108" s="184"/>
      <c r="IPN108" s="184"/>
      <c r="IPO108" s="184"/>
      <c r="IPP108" s="184"/>
      <c r="IPQ108" s="184"/>
      <c r="IPR108" s="184"/>
      <c r="IPS108" s="184"/>
      <c r="IPT108" s="184"/>
      <c r="IPU108" s="184"/>
      <c r="IPV108" s="184"/>
      <c r="IPW108" s="184"/>
      <c r="IPX108" s="184"/>
      <c r="IPY108" s="184"/>
      <c r="IPZ108" s="184"/>
      <c r="IQA108" s="184"/>
      <c r="IQB108" s="184"/>
      <c r="IQC108" s="184"/>
      <c r="IQD108" s="184"/>
      <c r="IQE108" s="184"/>
      <c r="IQF108" s="184"/>
      <c r="IQG108" s="184"/>
      <c r="IQH108" s="184"/>
      <c r="IQI108" s="184"/>
      <c r="IQJ108" s="184"/>
      <c r="IQK108" s="184"/>
      <c r="IQL108" s="184"/>
      <c r="IQM108" s="184"/>
      <c r="IQN108" s="184"/>
      <c r="IQO108" s="184"/>
      <c r="IQP108" s="184"/>
      <c r="IQQ108" s="184"/>
      <c r="IQR108" s="184"/>
      <c r="IQS108" s="184"/>
      <c r="IQT108" s="184"/>
      <c r="IQU108" s="184"/>
      <c r="IQV108" s="184"/>
      <c r="IQW108" s="184"/>
      <c r="IQX108" s="184"/>
      <c r="IQY108" s="184"/>
      <c r="IQZ108" s="184"/>
      <c r="IRA108" s="184"/>
      <c r="IRB108" s="184"/>
      <c r="IRC108" s="184"/>
      <c r="IRD108" s="184"/>
      <c r="IRE108" s="184"/>
      <c r="IRF108" s="184"/>
      <c r="IRG108" s="184"/>
      <c r="IRH108" s="184"/>
      <c r="IRI108" s="184"/>
      <c r="IRJ108" s="184"/>
      <c r="IRK108" s="184"/>
      <c r="IRL108" s="184"/>
      <c r="IRM108" s="184"/>
      <c r="IRN108" s="184"/>
      <c r="IRO108" s="184"/>
      <c r="IRP108" s="184"/>
      <c r="IRQ108" s="184"/>
      <c r="IRR108" s="184"/>
      <c r="IRS108" s="184"/>
      <c r="IRT108" s="184"/>
      <c r="IRU108" s="184"/>
      <c r="IRV108" s="184"/>
      <c r="IRW108" s="184"/>
      <c r="IRX108" s="184"/>
      <c r="IRY108" s="184"/>
      <c r="IRZ108" s="184"/>
      <c r="ISA108" s="184"/>
      <c r="ISB108" s="184"/>
      <c r="ISC108" s="184"/>
      <c r="ISD108" s="184"/>
      <c r="ISE108" s="184"/>
      <c r="ISF108" s="184"/>
      <c r="ISG108" s="184"/>
      <c r="ISH108" s="184"/>
      <c r="ISI108" s="184"/>
      <c r="ISJ108" s="184"/>
      <c r="ISK108" s="184"/>
      <c r="ISL108" s="184"/>
      <c r="ISM108" s="184"/>
      <c r="ISN108" s="184"/>
      <c r="ISO108" s="184"/>
      <c r="ISP108" s="184"/>
      <c r="ISQ108" s="184"/>
      <c r="ISR108" s="184"/>
      <c r="ISS108" s="184"/>
      <c r="IST108" s="184"/>
      <c r="ISU108" s="184"/>
      <c r="ISV108" s="184"/>
      <c r="ISW108" s="184"/>
      <c r="ISX108" s="184"/>
      <c r="ISY108" s="184"/>
      <c r="ISZ108" s="184"/>
      <c r="ITA108" s="184"/>
      <c r="ITB108" s="184"/>
      <c r="ITC108" s="184"/>
      <c r="ITD108" s="184"/>
      <c r="ITE108" s="184"/>
      <c r="ITF108" s="184"/>
      <c r="ITG108" s="184"/>
      <c r="ITH108" s="184"/>
      <c r="ITI108" s="184"/>
      <c r="ITJ108" s="184"/>
      <c r="ITK108" s="184"/>
      <c r="ITL108" s="184"/>
      <c r="ITM108" s="184"/>
      <c r="ITN108" s="184"/>
      <c r="ITO108" s="184"/>
      <c r="ITP108" s="184"/>
      <c r="ITQ108" s="184"/>
      <c r="ITR108" s="184"/>
      <c r="ITS108" s="184"/>
      <c r="ITT108" s="184"/>
      <c r="ITU108" s="184"/>
      <c r="ITV108" s="184"/>
      <c r="ITW108" s="184"/>
      <c r="ITX108" s="184"/>
      <c r="ITY108" s="184"/>
      <c r="ITZ108" s="184"/>
      <c r="IUA108" s="184"/>
      <c r="IUB108" s="184"/>
      <c r="IUC108" s="184"/>
      <c r="IUD108" s="184"/>
      <c r="IUE108" s="184"/>
      <c r="IUF108" s="184"/>
      <c r="IUG108" s="184"/>
      <c r="IUH108" s="184"/>
      <c r="IUI108" s="184"/>
      <c r="IUJ108" s="184"/>
      <c r="IUK108" s="184"/>
      <c r="IUL108" s="184"/>
      <c r="IUM108" s="184"/>
      <c r="IUN108" s="184"/>
      <c r="IUO108" s="184"/>
      <c r="IUP108" s="184"/>
      <c r="IUQ108" s="184"/>
      <c r="IUR108" s="184"/>
      <c r="IUS108" s="184"/>
      <c r="IUT108" s="184"/>
      <c r="IUU108" s="184"/>
      <c r="IUV108" s="184"/>
      <c r="IUW108" s="184"/>
      <c r="IUX108" s="184"/>
      <c r="IUY108" s="184"/>
      <c r="IUZ108" s="184"/>
      <c r="IVA108" s="184"/>
      <c r="IVB108" s="184"/>
      <c r="IVC108" s="184"/>
      <c r="IVD108" s="184"/>
      <c r="IVE108" s="184"/>
      <c r="IVF108" s="184"/>
      <c r="IVG108" s="184"/>
      <c r="IVH108" s="184"/>
      <c r="IVI108" s="184"/>
      <c r="IVJ108" s="184"/>
      <c r="IVK108" s="184"/>
      <c r="IVL108" s="184"/>
      <c r="IVM108" s="184"/>
      <c r="IVN108" s="184"/>
      <c r="IVO108" s="184"/>
      <c r="IVP108" s="184"/>
      <c r="IVQ108" s="184"/>
      <c r="IVR108" s="184"/>
      <c r="IVS108" s="184"/>
      <c r="IVT108" s="184"/>
      <c r="IVU108" s="184"/>
      <c r="IVV108" s="184"/>
      <c r="IVW108" s="184"/>
      <c r="IVX108" s="184"/>
      <c r="IVY108" s="184"/>
      <c r="IVZ108" s="184"/>
      <c r="IWA108" s="184"/>
      <c r="IWB108" s="184"/>
      <c r="IWC108" s="184"/>
      <c r="IWD108" s="184"/>
      <c r="IWE108" s="184"/>
      <c r="IWF108" s="184"/>
      <c r="IWG108" s="184"/>
      <c r="IWH108" s="184"/>
      <c r="IWI108" s="184"/>
      <c r="IWJ108" s="184"/>
      <c r="IWK108" s="184"/>
      <c r="IWL108" s="184"/>
      <c r="IWM108" s="184"/>
      <c r="IWN108" s="184"/>
      <c r="IWO108" s="184"/>
      <c r="IWP108" s="184"/>
      <c r="IWQ108" s="184"/>
      <c r="IWR108" s="184"/>
      <c r="IWS108" s="184"/>
      <c r="IWT108" s="184"/>
      <c r="IWU108" s="184"/>
      <c r="IWV108" s="184"/>
      <c r="IWW108" s="184"/>
      <c r="IWX108" s="184"/>
      <c r="IWY108" s="184"/>
      <c r="IWZ108" s="184"/>
      <c r="IXA108" s="184"/>
      <c r="IXB108" s="184"/>
      <c r="IXC108" s="184"/>
      <c r="IXD108" s="184"/>
      <c r="IXE108" s="184"/>
      <c r="IXF108" s="184"/>
      <c r="IXG108" s="184"/>
      <c r="IXH108" s="184"/>
      <c r="IXI108" s="184"/>
      <c r="IXJ108" s="184"/>
      <c r="IXK108" s="184"/>
      <c r="IXL108" s="184"/>
      <c r="IXM108" s="184"/>
      <c r="IXN108" s="184"/>
      <c r="IXO108" s="184"/>
      <c r="IXP108" s="184"/>
      <c r="IXQ108" s="184"/>
      <c r="IXR108" s="184"/>
      <c r="IXS108" s="184"/>
      <c r="IXT108" s="184"/>
      <c r="IXU108" s="184"/>
      <c r="IXV108" s="184"/>
      <c r="IXW108" s="184"/>
      <c r="IXX108" s="184"/>
      <c r="IXY108" s="184"/>
      <c r="IXZ108" s="184"/>
      <c r="IYA108" s="184"/>
      <c r="IYB108" s="184"/>
      <c r="IYC108" s="184"/>
      <c r="IYD108" s="184"/>
      <c r="IYE108" s="184"/>
      <c r="IYF108" s="184"/>
      <c r="IYG108" s="184"/>
      <c r="IYH108" s="184"/>
      <c r="IYI108" s="184"/>
      <c r="IYJ108" s="184"/>
      <c r="IYK108" s="184"/>
      <c r="IYL108" s="184"/>
      <c r="IYM108" s="184"/>
      <c r="IYN108" s="184"/>
      <c r="IYO108" s="184"/>
      <c r="IYP108" s="184"/>
      <c r="IYQ108" s="184"/>
      <c r="IYR108" s="184"/>
      <c r="IYS108" s="184"/>
      <c r="IYT108" s="184"/>
      <c r="IYU108" s="184"/>
      <c r="IYV108" s="184"/>
      <c r="IYW108" s="184"/>
      <c r="IYX108" s="184"/>
      <c r="IYY108" s="184"/>
      <c r="IYZ108" s="184"/>
      <c r="IZA108" s="184"/>
      <c r="IZB108" s="184"/>
      <c r="IZC108" s="184"/>
      <c r="IZD108" s="184"/>
      <c r="IZE108" s="184"/>
      <c r="IZF108" s="184"/>
      <c r="IZG108" s="184"/>
      <c r="IZH108" s="184"/>
      <c r="IZI108" s="184"/>
      <c r="IZJ108" s="184"/>
      <c r="IZK108" s="184"/>
      <c r="IZL108" s="184"/>
      <c r="IZM108" s="184"/>
      <c r="IZN108" s="184"/>
      <c r="IZO108" s="184"/>
      <c r="IZP108" s="184"/>
      <c r="IZQ108" s="184"/>
      <c r="IZR108" s="184"/>
      <c r="IZS108" s="184"/>
      <c r="IZT108" s="184"/>
      <c r="IZU108" s="184"/>
      <c r="IZV108" s="184"/>
      <c r="IZW108" s="184"/>
      <c r="IZX108" s="184"/>
      <c r="IZY108" s="184"/>
      <c r="IZZ108" s="184"/>
      <c r="JAA108" s="184"/>
      <c r="JAB108" s="184"/>
      <c r="JAC108" s="184"/>
      <c r="JAD108" s="184"/>
      <c r="JAE108" s="184"/>
      <c r="JAF108" s="184"/>
      <c r="JAG108" s="184"/>
      <c r="JAH108" s="184"/>
      <c r="JAI108" s="184"/>
      <c r="JAJ108" s="184"/>
      <c r="JAK108" s="184"/>
      <c r="JAL108" s="184"/>
      <c r="JAM108" s="184"/>
      <c r="JAN108" s="184"/>
      <c r="JAO108" s="184"/>
      <c r="JAP108" s="184"/>
      <c r="JAQ108" s="184"/>
      <c r="JAR108" s="184"/>
      <c r="JAS108" s="184"/>
      <c r="JAT108" s="184"/>
      <c r="JAU108" s="184"/>
      <c r="JAV108" s="184"/>
      <c r="JAW108" s="184"/>
      <c r="JAX108" s="184"/>
      <c r="JAY108" s="184"/>
      <c r="JAZ108" s="184"/>
      <c r="JBA108" s="184"/>
      <c r="JBB108" s="184"/>
      <c r="JBC108" s="184"/>
      <c r="JBD108" s="184"/>
      <c r="JBE108" s="184"/>
      <c r="JBF108" s="184"/>
      <c r="JBG108" s="184"/>
      <c r="JBH108" s="184"/>
      <c r="JBI108" s="184"/>
      <c r="JBJ108" s="184"/>
      <c r="JBK108" s="184"/>
      <c r="JBL108" s="184"/>
      <c r="JBM108" s="184"/>
      <c r="JBN108" s="184"/>
      <c r="JBO108" s="184"/>
      <c r="JBP108" s="184"/>
      <c r="JBQ108" s="184"/>
      <c r="JBR108" s="184"/>
      <c r="JBS108" s="184"/>
      <c r="JBT108" s="184"/>
      <c r="JBU108" s="184"/>
      <c r="JBV108" s="184"/>
      <c r="JBW108" s="184"/>
      <c r="JBX108" s="184"/>
      <c r="JBY108" s="184"/>
      <c r="JBZ108" s="184"/>
      <c r="JCA108" s="184"/>
      <c r="JCB108" s="184"/>
      <c r="JCC108" s="184"/>
      <c r="JCD108" s="184"/>
      <c r="JCE108" s="184"/>
      <c r="JCF108" s="184"/>
      <c r="JCG108" s="184"/>
      <c r="JCH108" s="184"/>
      <c r="JCI108" s="184"/>
      <c r="JCJ108" s="184"/>
      <c r="JCK108" s="184"/>
      <c r="JCL108" s="184"/>
      <c r="JCM108" s="184"/>
      <c r="JCN108" s="184"/>
      <c r="JCO108" s="184"/>
      <c r="JCP108" s="184"/>
      <c r="JCQ108" s="184"/>
      <c r="JCR108" s="184"/>
      <c r="JCS108" s="184"/>
      <c r="JCT108" s="184"/>
      <c r="JCU108" s="184"/>
      <c r="JCV108" s="184"/>
      <c r="JCW108" s="184"/>
      <c r="JCX108" s="184"/>
      <c r="JCY108" s="184"/>
      <c r="JCZ108" s="184"/>
      <c r="JDA108" s="184"/>
      <c r="JDB108" s="184"/>
      <c r="JDC108" s="184"/>
      <c r="JDD108" s="184"/>
      <c r="JDE108" s="184"/>
      <c r="JDF108" s="184"/>
      <c r="JDG108" s="184"/>
      <c r="JDH108" s="184"/>
      <c r="JDI108" s="184"/>
      <c r="JDJ108" s="184"/>
      <c r="JDK108" s="184"/>
      <c r="JDL108" s="184"/>
      <c r="JDM108" s="184"/>
      <c r="JDN108" s="184"/>
      <c r="JDO108" s="184"/>
      <c r="JDP108" s="184"/>
      <c r="JDQ108" s="184"/>
      <c r="JDR108" s="184"/>
      <c r="JDS108" s="184"/>
      <c r="JDT108" s="184"/>
      <c r="JDU108" s="184"/>
      <c r="JDV108" s="184"/>
      <c r="JDW108" s="184"/>
      <c r="JDX108" s="184"/>
      <c r="JDY108" s="184"/>
      <c r="JDZ108" s="184"/>
      <c r="JEA108" s="184"/>
      <c r="JEB108" s="184"/>
      <c r="JEC108" s="184"/>
      <c r="JED108" s="184"/>
      <c r="JEE108" s="184"/>
      <c r="JEF108" s="184"/>
      <c r="JEG108" s="184"/>
      <c r="JEH108" s="184"/>
      <c r="JEI108" s="184"/>
      <c r="JEJ108" s="184"/>
      <c r="JEK108" s="184"/>
      <c r="JEL108" s="184"/>
      <c r="JEM108" s="184"/>
      <c r="JEN108" s="184"/>
      <c r="JEO108" s="184"/>
      <c r="JEP108" s="184"/>
      <c r="JEQ108" s="184"/>
      <c r="JER108" s="184"/>
      <c r="JES108" s="184"/>
      <c r="JET108" s="184"/>
      <c r="JEU108" s="184"/>
      <c r="JEV108" s="184"/>
      <c r="JEW108" s="184"/>
      <c r="JEX108" s="184"/>
      <c r="JEY108" s="184"/>
      <c r="JEZ108" s="184"/>
      <c r="JFA108" s="184"/>
      <c r="JFB108" s="184"/>
      <c r="JFC108" s="184"/>
      <c r="JFD108" s="184"/>
      <c r="JFE108" s="184"/>
      <c r="JFF108" s="184"/>
      <c r="JFG108" s="184"/>
      <c r="JFH108" s="184"/>
      <c r="JFI108" s="184"/>
      <c r="JFJ108" s="184"/>
      <c r="JFK108" s="184"/>
      <c r="JFL108" s="184"/>
      <c r="JFM108" s="184"/>
      <c r="JFN108" s="184"/>
      <c r="JFO108" s="184"/>
      <c r="JFP108" s="184"/>
      <c r="JFQ108" s="184"/>
      <c r="JFR108" s="184"/>
      <c r="JFS108" s="184"/>
      <c r="JFT108" s="184"/>
      <c r="JFU108" s="184"/>
      <c r="JFV108" s="184"/>
      <c r="JFW108" s="184"/>
      <c r="JFX108" s="184"/>
      <c r="JFY108" s="184"/>
      <c r="JFZ108" s="184"/>
      <c r="JGA108" s="184"/>
      <c r="JGB108" s="184"/>
      <c r="JGC108" s="184"/>
      <c r="JGD108" s="184"/>
      <c r="JGE108" s="184"/>
      <c r="JGF108" s="184"/>
      <c r="JGG108" s="184"/>
      <c r="JGH108" s="184"/>
      <c r="JGI108" s="184"/>
      <c r="JGJ108" s="184"/>
      <c r="JGK108" s="184"/>
      <c r="JGL108" s="184"/>
      <c r="JGM108" s="184"/>
      <c r="JGN108" s="184"/>
      <c r="JGO108" s="184"/>
      <c r="JGP108" s="184"/>
      <c r="JGQ108" s="184"/>
      <c r="JGR108" s="184"/>
      <c r="JGS108" s="184"/>
      <c r="JGT108" s="184"/>
      <c r="JGU108" s="184"/>
      <c r="JGV108" s="184"/>
      <c r="JGW108" s="184"/>
      <c r="JGX108" s="184"/>
      <c r="JGY108" s="184"/>
      <c r="JGZ108" s="184"/>
      <c r="JHA108" s="184"/>
      <c r="JHB108" s="184"/>
      <c r="JHC108" s="184"/>
      <c r="JHD108" s="184"/>
      <c r="JHE108" s="184"/>
      <c r="JHF108" s="184"/>
      <c r="JHG108" s="184"/>
      <c r="JHH108" s="184"/>
      <c r="JHI108" s="184"/>
      <c r="JHJ108" s="184"/>
      <c r="JHK108" s="184"/>
      <c r="JHL108" s="184"/>
      <c r="JHM108" s="184"/>
      <c r="JHN108" s="184"/>
      <c r="JHO108" s="184"/>
      <c r="JHP108" s="184"/>
      <c r="JHQ108" s="184"/>
      <c r="JHR108" s="184"/>
      <c r="JHS108" s="184"/>
      <c r="JHT108" s="184"/>
      <c r="JHU108" s="184"/>
      <c r="JHV108" s="184"/>
      <c r="JHW108" s="184"/>
      <c r="JHX108" s="184"/>
      <c r="JHY108" s="184"/>
      <c r="JHZ108" s="184"/>
      <c r="JIA108" s="184"/>
      <c r="JIB108" s="184"/>
      <c r="JIC108" s="184"/>
      <c r="JID108" s="184"/>
      <c r="JIE108" s="184"/>
      <c r="JIF108" s="184"/>
      <c r="JIG108" s="184"/>
      <c r="JIH108" s="184"/>
      <c r="JII108" s="184"/>
      <c r="JIJ108" s="184"/>
      <c r="JIK108" s="184"/>
      <c r="JIL108" s="184"/>
      <c r="JIM108" s="184"/>
      <c r="JIN108" s="184"/>
      <c r="JIO108" s="184"/>
      <c r="JIP108" s="184"/>
      <c r="JIQ108" s="184"/>
      <c r="JIR108" s="184"/>
      <c r="JIS108" s="184"/>
      <c r="JIT108" s="184"/>
      <c r="JIU108" s="184"/>
      <c r="JIV108" s="184"/>
      <c r="JIW108" s="184"/>
      <c r="JIX108" s="184"/>
      <c r="JIY108" s="184"/>
      <c r="JIZ108" s="184"/>
      <c r="JJA108" s="184"/>
      <c r="JJB108" s="184"/>
      <c r="JJC108" s="184"/>
      <c r="JJD108" s="184"/>
      <c r="JJE108" s="184"/>
      <c r="JJF108" s="184"/>
      <c r="JJG108" s="184"/>
      <c r="JJH108" s="184"/>
      <c r="JJI108" s="184"/>
      <c r="JJJ108" s="184"/>
      <c r="JJK108" s="184"/>
      <c r="JJL108" s="184"/>
      <c r="JJM108" s="184"/>
      <c r="JJN108" s="184"/>
      <c r="JJO108" s="184"/>
      <c r="JJP108" s="184"/>
      <c r="JJQ108" s="184"/>
      <c r="JJR108" s="184"/>
      <c r="JJS108" s="184"/>
      <c r="JJT108" s="184"/>
      <c r="JJU108" s="184"/>
      <c r="JJV108" s="184"/>
      <c r="JJW108" s="184"/>
      <c r="JJX108" s="184"/>
      <c r="JJY108" s="184"/>
      <c r="JJZ108" s="184"/>
      <c r="JKA108" s="184"/>
      <c r="JKB108" s="184"/>
      <c r="JKC108" s="184"/>
      <c r="JKD108" s="184"/>
      <c r="JKE108" s="184"/>
      <c r="JKF108" s="184"/>
      <c r="JKG108" s="184"/>
      <c r="JKH108" s="184"/>
      <c r="JKI108" s="184"/>
      <c r="JKJ108" s="184"/>
      <c r="JKK108" s="184"/>
      <c r="JKL108" s="184"/>
      <c r="JKM108" s="184"/>
      <c r="JKN108" s="184"/>
      <c r="JKO108" s="184"/>
      <c r="JKP108" s="184"/>
      <c r="JKQ108" s="184"/>
      <c r="JKR108" s="184"/>
      <c r="JKS108" s="184"/>
      <c r="JKT108" s="184"/>
      <c r="JKU108" s="184"/>
      <c r="JKV108" s="184"/>
      <c r="JKW108" s="184"/>
      <c r="JKX108" s="184"/>
      <c r="JKY108" s="184"/>
      <c r="JKZ108" s="184"/>
      <c r="JLA108" s="184"/>
      <c r="JLB108" s="184"/>
      <c r="JLC108" s="184"/>
      <c r="JLD108" s="184"/>
      <c r="JLE108" s="184"/>
      <c r="JLF108" s="184"/>
      <c r="JLG108" s="184"/>
      <c r="JLH108" s="184"/>
      <c r="JLI108" s="184"/>
      <c r="JLJ108" s="184"/>
      <c r="JLK108" s="184"/>
      <c r="JLL108" s="184"/>
      <c r="JLM108" s="184"/>
      <c r="JLN108" s="184"/>
      <c r="JLO108" s="184"/>
      <c r="JLP108" s="184"/>
      <c r="JLQ108" s="184"/>
      <c r="JLR108" s="184"/>
      <c r="JLS108" s="184"/>
      <c r="JLT108" s="184"/>
      <c r="JLU108" s="184"/>
      <c r="JLV108" s="184"/>
      <c r="JLW108" s="184"/>
      <c r="JLX108" s="184"/>
      <c r="JLY108" s="184"/>
      <c r="JLZ108" s="184"/>
      <c r="JMA108" s="184"/>
      <c r="JMB108" s="184"/>
      <c r="JMC108" s="184"/>
      <c r="JMD108" s="184"/>
      <c r="JME108" s="184"/>
      <c r="JMF108" s="184"/>
      <c r="JMG108" s="184"/>
      <c r="JMH108" s="184"/>
      <c r="JMI108" s="184"/>
      <c r="JMJ108" s="184"/>
      <c r="JMK108" s="184"/>
      <c r="JML108" s="184"/>
      <c r="JMM108" s="184"/>
      <c r="JMN108" s="184"/>
      <c r="JMO108" s="184"/>
      <c r="JMP108" s="184"/>
      <c r="JMQ108" s="184"/>
      <c r="JMR108" s="184"/>
      <c r="JMS108" s="184"/>
      <c r="JMT108" s="184"/>
      <c r="JMU108" s="184"/>
      <c r="JMV108" s="184"/>
      <c r="JMW108" s="184"/>
      <c r="JMX108" s="184"/>
      <c r="JMY108" s="184"/>
      <c r="JMZ108" s="184"/>
      <c r="JNA108" s="184"/>
      <c r="JNB108" s="184"/>
      <c r="JNC108" s="184"/>
      <c r="JND108" s="184"/>
      <c r="JNE108" s="184"/>
      <c r="JNF108" s="184"/>
      <c r="JNG108" s="184"/>
      <c r="JNH108" s="184"/>
      <c r="JNI108" s="184"/>
      <c r="JNJ108" s="184"/>
      <c r="JNK108" s="184"/>
      <c r="JNL108" s="184"/>
      <c r="JNM108" s="184"/>
      <c r="JNN108" s="184"/>
      <c r="JNO108" s="184"/>
      <c r="JNP108" s="184"/>
      <c r="JNQ108" s="184"/>
      <c r="JNR108" s="184"/>
      <c r="JNS108" s="184"/>
      <c r="JNT108" s="184"/>
      <c r="JNU108" s="184"/>
      <c r="JNV108" s="184"/>
      <c r="JNW108" s="184"/>
      <c r="JNX108" s="184"/>
      <c r="JNY108" s="184"/>
      <c r="JNZ108" s="184"/>
      <c r="JOA108" s="184"/>
      <c r="JOB108" s="184"/>
      <c r="JOC108" s="184"/>
      <c r="JOD108" s="184"/>
      <c r="JOE108" s="184"/>
      <c r="JOF108" s="184"/>
      <c r="JOG108" s="184"/>
      <c r="JOH108" s="184"/>
      <c r="JOI108" s="184"/>
      <c r="JOJ108" s="184"/>
      <c r="JOK108" s="184"/>
      <c r="JOL108" s="184"/>
      <c r="JOM108" s="184"/>
      <c r="JON108" s="184"/>
      <c r="JOO108" s="184"/>
      <c r="JOP108" s="184"/>
      <c r="JOQ108" s="184"/>
      <c r="JOR108" s="184"/>
      <c r="JOS108" s="184"/>
      <c r="JOT108" s="184"/>
      <c r="JOU108" s="184"/>
      <c r="JOV108" s="184"/>
      <c r="JOW108" s="184"/>
      <c r="JOX108" s="184"/>
      <c r="JOY108" s="184"/>
      <c r="JOZ108" s="184"/>
      <c r="JPA108" s="184"/>
      <c r="JPB108" s="184"/>
      <c r="JPC108" s="184"/>
      <c r="JPD108" s="184"/>
      <c r="JPE108" s="184"/>
      <c r="JPF108" s="184"/>
      <c r="JPG108" s="184"/>
      <c r="JPH108" s="184"/>
      <c r="JPI108" s="184"/>
      <c r="JPJ108" s="184"/>
      <c r="JPK108" s="184"/>
      <c r="JPL108" s="184"/>
      <c r="JPM108" s="184"/>
      <c r="JPN108" s="184"/>
      <c r="JPO108" s="184"/>
      <c r="JPP108" s="184"/>
      <c r="JPQ108" s="184"/>
      <c r="JPR108" s="184"/>
      <c r="JPS108" s="184"/>
      <c r="JPT108" s="184"/>
      <c r="JPU108" s="184"/>
      <c r="JPV108" s="184"/>
      <c r="JPW108" s="184"/>
      <c r="JPX108" s="184"/>
      <c r="JPY108" s="184"/>
      <c r="JPZ108" s="184"/>
      <c r="JQA108" s="184"/>
      <c r="JQB108" s="184"/>
      <c r="JQC108" s="184"/>
      <c r="JQD108" s="184"/>
      <c r="JQE108" s="184"/>
      <c r="JQF108" s="184"/>
      <c r="JQG108" s="184"/>
      <c r="JQH108" s="184"/>
      <c r="JQI108" s="184"/>
      <c r="JQJ108" s="184"/>
      <c r="JQK108" s="184"/>
      <c r="JQL108" s="184"/>
      <c r="JQM108" s="184"/>
      <c r="JQN108" s="184"/>
      <c r="JQO108" s="184"/>
      <c r="JQP108" s="184"/>
      <c r="JQQ108" s="184"/>
      <c r="JQR108" s="184"/>
      <c r="JQS108" s="184"/>
      <c r="JQT108" s="184"/>
      <c r="JQU108" s="184"/>
      <c r="JQV108" s="184"/>
      <c r="JQW108" s="184"/>
      <c r="JQX108" s="184"/>
      <c r="JQY108" s="184"/>
      <c r="JQZ108" s="184"/>
      <c r="JRA108" s="184"/>
      <c r="JRB108" s="184"/>
      <c r="JRC108" s="184"/>
      <c r="JRD108" s="184"/>
      <c r="JRE108" s="184"/>
      <c r="JRF108" s="184"/>
      <c r="JRG108" s="184"/>
      <c r="JRH108" s="184"/>
      <c r="JRI108" s="184"/>
      <c r="JRJ108" s="184"/>
      <c r="JRK108" s="184"/>
      <c r="JRL108" s="184"/>
      <c r="JRM108" s="184"/>
      <c r="JRN108" s="184"/>
      <c r="JRO108" s="184"/>
      <c r="JRP108" s="184"/>
      <c r="JRQ108" s="184"/>
      <c r="JRR108" s="184"/>
      <c r="JRS108" s="184"/>
      <c r="JRT108" s="184"/>
      <c r="JRU108" s="184"/>
      <c r="JRV108" s="184"/>
      <c r="JRW108" s="184"/>
      <c r="JRX108" s="184"/>
      <c r="JRY108" s="184"/>
      <c r="JRZ108" s="184"/>
      <c r="JSA108" s="184"/>
      <c r="JSB108" s="184"/>
      <c r="JSC108" s="184"/>
      <c r="JSD108" s="184"/>
      <c r="JSE108" s="184"/>
      <c r="JSF108" s="184"/>
      <c r="JSG108" s="184"/>
      <c r="JSH108" s="184"/>
      <c r="JSI108" s="184"/>
      <c r="JSJ108" s="184"/>
      <c r="JSK108" s="184"/>
      <c r="JSL108" s="184"/>
      <c r="JSM108" s="184"/>
      <c r="JSN108" s="184"/>
      <c r="JSO108" s="184"/>
      <c r="JSP108" s="184"/>
      <c r="JSQ108" s="184"/>
      <c r="JSR108" s="184"/>
      <c r="JSS108" s="184"/>
      <c r="JST108" s="184"/>
      <c r="JSU108" s="184"/>
      <c r="JSV108" s="184"/>
      <c r="JSW108" s="184"/>
      <c r="JSX108" s="184"/>
      <c r="JSY108" s="184"/>
      <c r="JSZ108" s="184"/>
      <c r="JTA108" s="184"/>
      <c r="JTB108" s="184"/>
      <c r="JTC108" s="184"/>
      <c r="JTD108" s="184"/>
      <c r="JTE108" s="184"/>
      <c r="JTF108" s="184"/>
      <c r="JTG108" s="184"/>
      <c r="JTH108" s="184"/>
      <c r="JTI108" s="184"/>
      <c r="JTJ108" s="184"/>
      <c r="JTK108" s="184"/>
      <c r="JTL108" s="184"/>
      <c r="JTM108" s="184"/>
      <c r="JTN108" s="184"/>
      <c r="JTO108" s="184"/>
      <c r="JTP108" s="184"/>
      <c r="JTQ108" s="184"/>
      <c r="JTR108" s="184"/>
      <c r="JTS108" s="184"/>
      <c r="JTT108" s="184"/>
      <c r="JTU108" s="184"/>
      <c r="JTV108" s="184"/>
      <c r="JTW108" s="184"/>
      <c r="JTX108" s="184"/>
      <c r="JTY108" s="184"/>
      <c r="JTZ108" s="184"/>
      <c r="JUA108" s="184"/>
      <c r="JUB108" s="184"/>
      <c r="JUC108" s="184"/>
      <c r="JUD108" s="184"/>
      <c r="JUE108" s="184"/>
      <c r="JUF108" s="184"/>
      <c r="JUG108" s="184"/>
      <c r="JUH108" s="184"/>
      <c r="JUI108" s="184"/>
      <c r="JUJ108" s="184"/>
      <c r="JUK108" s="184"/>
      <c r="JUL108" s="184"/>
      <c r="JUM108" s="184"/>
      <c r="JUN108" s="184"/>
      <c r="JUO108" s="184"/>
      <c r="JUP108" s="184"/>
      <c r="JUQ108" s="184"/>
      <c r="JUR108" s="184"/>
      <c r="JUS108" s="184"/>
      <c r="JUT108" s="184"/>
      <c r="JUU108" s="184"/>
      <c r="JUV108" s="184"/>
      <c r="JUW108" s="184"/>
      <c r="JUX108" s="184"/>
      <c r="JUY108" s="184"/>
      <c r="JUZ108" s="184"/>
      <c r="JVA108" s="184"/>
      <c r="JVB108" s="184"/>
      <c r="JVC108" s="184"/>
      <c r="JVD108" s="184"/>
      <c r="JVE108" s="184"/>
      <c r="JVF108" s="184"/>
      <c r="JVG108" s="184"/>
      <c r="JVH108" s="184"/>
      <c r="JVI108" s="184"/>
      <c r="JVJ108" s="184"/>
      <c r="JVK108" s="184"/>
      <c r="JVL108" s="184"/>
      <c r="JVM108" s="184"/>
      <c r="JVN108" s="184"/>
      <c r="JVO108" s="184"/>
      <c r="JVP108" s="184"/>
      <c r="JVQ108" s="184"/>
      <c r="JVR108" s="184"/>
      <c r="JVS108" s="184"/>
      <c r="JVT108" s="184"/>
      <c r="JVU108" s="184"/>
      <c r="JVV108" s="184"/>
      <c r="JVW108" s="184"/>
      <c r="JVX108" s="184"/>
      <c r="JVY108" s="184"/>
      <c r="JVZ108" s="184"/>
      <c r="JWA108" s="184"/>
      <c r="JWB108" s="184"/>
      <c r="JWC108" s="184"/>
      <c r="JWD108" s="184"/>
      <c r="JWE108" s="184"/>
      <c r="JWF108" s="184"/>
      <c r="JWG108" s="184"/>
      <c r="JWH108" s="184"/>
      <c r="JWI108" s="184"/>
      <c r="JWJ108" s="184"/>
      <c r="JWK108" s="184"/>
      <c r="JWL108" s="184"/>
      <c r="JWM108" s="184"/>
      <c r="JWN108" s="184"/>
      <c r="JWO108" s="184"/>
      <c r="JWP108" s="184"/>
      <c r="JWQ108" s="184"/>
      <c r="JWR108" s="184"/>
      <c r="JWS108" s="184"/>
      <c r="JWT108" s="184"/>
      <c r="JWU108" s="184"/>
      <c r="JWV108" s="184"/>
      <c r="JWW108" s="184"/>
      <c r="JWX108" s="184"/>
      <c r="JWY108" s="184"/>
      <c r="JWZ108" s="184"/>
      <c r="JXA108" s="184"/>
      <c r="JXB108" s="184"/>
      <c r="JXC108" s="184"/>
      <c r="JXD108" s="184"/>
      <c r="JXE108" s="184"/>
      <c r="JXF108" s="184"/>
      <c r="JXG108" s="184"/>
      <c r="JXH108" s="184"/>
      <c r="JXI108" s="184"/>
      <c r="JXJ108" s="184"/>
      <c r="JXK108" s="184"/>
      <c r="JXL108" s="184"/>
      <c r="JXM108" s="184"/>
      <c r="JXN108" s="184"/>
      <c r="JXO108" s="184"/>
      <c r="JXP108" s="184"/>
      <c r="JXQ108" s="184"/>
      <c r="JXR108" s="184"/>
      <c r="JXS108" s="184"/>
      <c r="JXT108" s="184"/>
      <c r="JXU108" s="184"/>
      <c r="JXV108" s="184"/>
      <c r="JXW108" s="184"/>
      <c r="JXX108" s="184"/>
      <c r="JXY108" s="184"/>
      <c r="JXZ108" s="184"/>
      <c r="JYA108" s="184"/>
      <c r="JYB108" s="184"/>
      <c r="JYC108" s="184"/>
      <c r="JYD108" s="184"/>
      <c r="JYE108" s="184"/>
      <c r="JYF108" s="184"/>
      <c r="JYG108" s="184"/>
      <c r="JYH108" s="184"/>
      <c r="JYI108" s="184"/>
      <c r="JYJ108" s="184"/>
      <c r="JYK108" s="184"/>
      <c r="JYL108" s="184"/>
      <c r="JYM108" s="184"/>
      <c r="JYN108" s="184"/>
      <c r="JYO108" s="184"/>
      <c r="JYP108" s="184"/>
      <c r="JYQ108" s="184"/>
      <c r="JYR108" s="184"/>
      <c r="JYS108" s="184"/>
      <c r="JYT108" s="184"/>
      <c r="JYU108" s="184"/>
      <c r="JYV108" s="184"/>
      <c r="JYW108" s="184"/>
      <c r="JYX108" s="184"/>
      <c r="JYY108" s="184"/>
      <c r="JYZ108" s="184"/>
      <c r="JZA108" s="184"/>
      <c r="JZB108" s="184"/>
      <c r="JZC108" s="184"/>
      <c r="JZD108" s="184"/>
      <c r="JZE108" s="184"/>
      <c r="JZF108" s="184"/>
      <c r="JZG108" s="184"/>
      <c r="JZH108" s="184"/>
      <c r="JZI108" s="184"/>
      <c r="JZJ108" s="184"/>
      <c r="JZK108" s="184"/>
      <c r="JZL108" s="184"/>
      <c r="JZM108" s="184"/>
      <c r="JZN108" s="184"/>
      <c r="JZO108" s="184"/>
      <c r="JZP108" s="184"/>
      <c r="JZQ108" s="184"/>
      <c r="JZR108" s="184"/>
      <c r="JZS108" s="184"/>
      <c r="JZT108" s="184"/>
      <c r="JZU108" s="184"/>
      <c r="JZV108" s="184"/>
      <c r="JZW108" s="184"/>
      <c r="JZX108" s="184"/>
      <c r="JZY108" s="184"/>
      <c r="JZZ108" s="184"/>
      <c r="KAA108" s="184"/>
      <c r="KAB108" s="184"/>
      <c r="KAC108" s="184"/>
      <c r="KAD108" s="184"/>
      <c r="KAE108" s="184"/>
      <c r="KAF108" s="184"/>
      <c r="KAG108" s="184"/>
      <c r="KAH108" s="184"/>
      <c r="KAI108" s="184"/>
      <c r="KAJ108" s="184"/>
      <c r="KAK108" s="184"/>
      <c r="KAL108" s="184"/>
      <c r="KAM108" s="184"/>
      <c r="KAN108" s="184"/>
      <c r="KAO108" s="184"/>
      <c r="KAP108" s="184"/>
      <c r="KAQ108" s="184"/>
      <c r="KAR108" s="184"/>
      <c r="KAS108" s="184"/>
      <c r="KAT108" s="184"/>
      <c r="KAU108" s="184"/>
      <c r="KAV108" s="184"/>
      <c r="KAW108" s="184"/>
      <c r="KAX108" s="184"/>
      <c r="KAY108" s="184"/>
      <c r="KAZ108" s="184"/>
      <c r="KBA108" s="184"/>
      <c r="KBB108" s="184"/>
      <c r="KBC108" s="184"/>
      <c r="KBD108" s="184"/>
      <c r="KBE108" s="184"/>
      <c r="KBF108" s="184"/>
      <c r="KBG108" s="184"/>
      <c r="KBH108" s="184"/>
      <c r="KBI108" s="184"/>
      <c r="KBJ108" s="184"/>
      <c r="KBK108" s="184"/>
      <c r="KBL108" s="184"/>
      <c r="KBM108" s="184"/>
      <c r="KBN108" s="184"/>
      <c r="KBO108" s="184"/>
      <c r="KBP108" s="184"/>
      <c r="KBQ108" s="184"/>
      <c r="KBR108" s="184"/>
      <c r="KBS108" s="184"/>
      <c r="KBT108" s="184"/>
      <c r="KBU108" s="184"/>
      <c r="KBV108" s="184"/>
      <c r="KBW108" s="184"/>
      <c r="KBX108" s="184"/>
      <c r="KBY108" s="184"/>
      <c r="KBZ108" s="184"/>
      <c r="KCA108" s="184"/>
      <c r="KCB108" s="184"/>
      <c r="KCC108" s="184"/>
      <c r="KCD108" s="184"/>
      <c r="KCE108" s="184"/>
      <c r="KCF108" s="184"/>
      <c r="KCG108" s="184"/>
      <c r="KCH108" s="184"/>
      <c r="KCI108" s="184"/>
      <c r="KCJ108" s="184"/>
      <c r="KCK108" s="184"/>
      <c r="KCL108" s="184"/>
      <c r="KCM108" s="184"/>
      <c r="KCN108" s="184"/>
      <c r="KCO108" s="184"/>
      <c r="KCP108" s="184"/>
      <c r="KCQ108" s="184"/>
      <c r="KCR108" s="184"/>
      <c r="KCS108" s="184"/>
      <c r="KCT108" s="184"/>
      <c r="KCU108" s="184"/>
      <c r="KCV108" s="184"/>
      <c r="KCW108" s="184"/>
      <c r="KCX108" s="184"/>
      <c r="KCY108" s="184"/>
      <c r="KCZ108" s="184"/>
      <c r="KDA108" s="184"/>
      <c r="KDB108" s="184"/>
      <c r="KDC108" s="184"/>
      <c r="KDD108" s="184"/>
      <c r="KDE108" s="184"/>
      <c r="KDF108" s="184"/>
      <c r="KDG108" s="184"/>
      <c r="KDH108" s="184"/>
      <c r="KDI108" s="184"/>
      <c r="KDJ108" s="184"/>
      <c r="KDK108" s="184"/>
      <c r="KDL108" s="184"/>
      <c r="KDM108" s="184"/>
      <c r="KDN108" s="184"/>
      <c r="KDO108" s="184"/>
      <c r="KDP108" s="184"/>
      <c r="KDQ108" s="184"/>
      <c r="KDR108" s="184"/>
      <c r="KDS108" s="184"/>
      <c r="KDT108" s="184"/>
      <c r="KDU108" s="184"/>
      <c r="KDV108" s="184"/>
      <c r="KDW108" s="184"/>
      <c r="KDX108" s="184"/>
      <c r="KDY108" s="184"/>
      <c r="KDZ108" s="184"/>
      <c r="KEA108" s="184"/>
      <c r="KEB108" s="184"/>
      <c r="KEC108" s="184"/>
      <c r="KED108" s="184"/>
      <c r="KEE108" s="184"/>
      <c r="KEF108" s="184"/>
      <c r="KEG108" s="184"/>
      <c r="KEH108" s="184"/>
      <c r="KEI108" s="184"/>
      <c r="KEJ108" s="184"/>
      <c r="KEK108" s="184"/>
      <c r="KEL108" s="184"/>
      <c r="KEM108" s="184"/>
      <c r="KEN108" s="184"/>
      <c r="KEO108" s="184"/>
      <c r="KEP108" s="184"/>
      <c r="KEQ108" s="184"/>
      <c r="KER108" s="184"/>
      <c r="KES108" s="184"/>
      <c r="KET108" s="184"/>
      <c r="KEU108" s="184"/>
      <c r="KEV108" s="184"/>
      <c r="KEW108" s="184"/>
      <c r="KEX108" s="184"/>
      <c r="KEY108" s="184"/>
      <c r="KEZ108" s="184"/>
      <c r="KFA108" s="184"/>
      <c r="KFB108" s="184"/>
      <c r="KFC108" s="184"/>
      <c r="KFD108" s="184"/>
      <c r="KFE108" s="184"/>
      <c r="KFF108" s="184"/>
      <c r="KFG108" s="184"/>
      <c r="KFH108" s="184"/>
      <c r="KFI108" s="184"/>
      <c r="KFJ108" s="184"/>
      <c r="KFK108" s="184"/>
      <c r="KFL108" s="184"/>
      <c r="KFM108" s="184"/>
      <c r="KFN108" s="184"/>
      <c r="KFO108" s="184"/>
      <c r="KFP108" s="184"/>
      <c r="KFQ108" s="184"/>
      <c r="KFR108" s="184"/>
      <c r="KFS108" s="184"/>
      <c r="KFT108" s="184"/>
      <c r="KFU108" s="184"/>
      <c r="KFV108" s="184"/>
      <c r="KFW108" s="184"/>
      <c r="KFX108" s="184"/>
      <c r="KFY108" s="184"/>
      <c r="KFZ108" s="184"/>
      <c r="KGA108" s="184"/>
      <c r="KGB108" s="184"/>
      <c r="KGC108" s="184"/>
      <c r="KGD108" s="184"/>
      <c r="KGE108" s="184"/>
      <c r="KGF108" s="184"/>
      <c r="KGG108" s="184"/>
      <c r="KGH108" s="184"/>
      <c r="KGI108" s="184"/>
      <c r="KGJ108" s="184"/>
      <c r="KGK108" s="184"/>
      <c r="KGL108" s="184"/>
      <c r="KGM108" s="184"/>
      <c r="KGN108" s="184"/>
      <c r="KGO108" s="184"/>
      <c r="KGP108" s="184"/>
      <c r="KGQ108" s="184"/>
      <c r="KGR108" s="184"/>
      <c r="KGS108" s="184"/>
      <c r="KGT108" s="184"/>
      <c r="KGU108" s="184"/>
      <c r="KGV108" s="184"/>
      <c r="KGW108" s="184"/>
      <c r="KGX108" s="184"/>
      <c r="KGY108" s="184"/>
      <c r="KGZ108" s="184"/>
      <c r="KHA108" s="184"/>
      <c r="KHB108" s="184"/>
      <c r="KHC108" s="184"/>
      <c r="KHD108" s="184"/>
      <c r="KHE108" s="184"/>
      <c r="KHF108" s="184"/>
      <c r="KHG108" s="184"/>
      <c r="KHH108" s="184"/>
      <c r="KHI108" s="184"/>
      <c r="KHJ108" s="184"/>
      <c r="KHK108" s="184"/>
      <c r="KHL108" s="184"/>
      <c r="KHM108" s="184"/>
      <c r="KHN108" s="184"/>
      <c r="KHO108" s="184"/>
      <c r="KHP108" s="184"/>
      <c r="KHQ108" s="184"/>
      <c r="KHR108" s="184"/>
      <c r="KHS108" s="184"/>
      <c r="KHT108" s="184"/>
      <c r="KHU108" s="184"/>
      <c r="KHV108" s="184"/>
      <c r="KHW108" s="184"/>
      <c r="KHX108" s="184"/>
      <c r="KHY108" s="184"/>
      <c r="KHZ108" s="184"/>
      <c r="KIA108" s="184"/>
      <c r="KIB108" s="184"/>
      <c r="KIC108" s="184"/>
      <c r="KID108" s="184"/>
      <c r="KIE108" s="184"/>
      <c r="KIF108" s="184"/>
      <c r="KIG108" s="184"/>
      <c r="KIH108" s="184"/>
      <c r="KII108" s="184"/>
      <c r="KIJ108" s="184"/>
      <c r="KIK108" s="184"/>
      <c r="KIL108" s="184"/>
      <c r="KIM108" s="184"/>
      <c r="KIN108" s="184"/>
      <c r="KIO108" s="184"/>
      <c r="KIP108" s="184"/>
      <c r="KIQ108" s="184"/>
      <c r="KIR108" s="184"/>
      <c r="KIS108" s="184"/>
      <c r="KIT108" s="184"/>
      <c r="KIU108" s="184"/>
      <c r="KIV108" s="184"/>
      <c r="KIW108" s="184"/>
      <c r="KIX108" s="184"/>
      <c r="KIY108" s="184"/>
      <c r="KIZ108" s="184"/>
      <c r="KJA108" s="184"/>
      <c r="KJB108" s="184"/>
      <c r="KJC108" s="184"/>
      <c r="KJD108" s="184"/>
      <c r="KJE108" s="184"/>
      <c r="KJF108" s="184"/>
      <c r="KJG108" s="184"/>
      <c r="KJH108" s="184"/>
      <c r="KJI108" s="184"/>
      <c r="KJJ108" s="184"/>
      <c r="KJK108" s="184"/>
      <c r="KJL108" s="184"/>
      <c r="KJM108" s="184"/>
      <c r="KJN108" s="184"/>
      <c r="KJO108" s="184"/>
      <c r="KJP108" s="184"/>
      <c r="KJQ108" s="184"/>
      <c r="KJR108" s="184"/>
      <c r="KJS108" s="184"/>
      <c r="KJT108" s="184"/>
      <c r="KJU108" s="184"/>
      <c r="KJV108" s="184"/>
      <c r="KJW108" s="184"/>
      <c r="KJX108" s="184"/>
      <c r="KJY108" s="184"/>
      <c r="KJZ108" s="184"/>
      <c r="KKA108" s="184"/>
      <c r="KKB108" s="184"/>
      <c r="KKC108" s="184"/>
      <c r="KKD108" s="184"/>
      <c r="KKE108" s="184"/>
      <c r="KKF108" s="184"/>
      <c r="KKG108" s="184"/>
      <c r="KKH108" s="184"/>
      <c r="KKI108" s="184"/>
      <c r="KKJ108" s="184"/>
      <c r="KKK108" s="184"/>
      <c r="KKL108" s="184"/>
      <c r="KKM108" s="184"/>
      <c r="KKN108" s="184"/>
      <c r="KKO108" s="184"/>
      <c r="KKP108" s="184"/>
      <c r="KKQ108" s="184"/>
      <c r="KKR108" s="184"/>
      <c r="KKS108" s="184"/>
      <c r="KKT108" s="184"/>
      <c r="KKU108" s="184"/>
      <c r="KKV108" s="184"/>
      <c r="KKW108" s="184"/>
      <c r="KKX108" s="184"/>
      <c r="KKY108" s="184"/>
      <c r="KKZ108" s="184"/>
      <c r="KLA108" s="184"/>
      <c r="KLB108" s="184"/>
      <c r="KLC108" s="184"/>
      <c r="KLD108" s="184"/>
      <c r="KLE108" s="184"/>
      <c r="KLF108" s="184"/>
      <c r="KLG108" s="184"/>
      <c r="KLH108" s="184"/>
      <c r="KLI108" s="184"/>
      <c r="KLJ108" s="184"/>
      <c r="KLK108" s="184"/>
      <c r="KLL108" s="184"/>
      <c r="KLM108" s="184"/>
      <c r="KLN108" s="184"/>
      <c r="KLO108" s="184"/>
      <c r="KLP108" s="184"/>
      <c r="KLQ108" s="184"/>
      <c r="KLR108" s="184"/>
      <c r="KLS108" s="184"/>
      <c r="KLT108" s="184"/>
      <c r="KLU108" s="184"/>
      <c r="KLV108" s="184"/>
      <c r="KLW108" s="184"/>
      <c r="KLX108" s="184"/>
      <c r="KLY108" s="184"/>
      <c r="KLZ108" s="184"/>
      <c r="KMA108" s="184"/>
      <c r="KMB108" s="184"/>
      <c r="KMC108" s="184"/>
      <c r="KMD108" s="184"/>
      <c r="KME108" s="184"/>
      <c r="KMF108" s="184"/>
      <c r="KMG108" s="184"/>
      <c r="KMH108" s="184"/>
      <c r="KMI108" s="184"/>
      <c r="KMJ108" s="184"/>
      <c r="KMK108" s="184"/>
      <c r="KML108" s="184"/>
      <c r="KMM108" s="184"/>
      <c r="KMN108" s="184"/>
      <c r="KMO108" s="184"/>
      <c r="KMP108" s="184"/>
      <c r="KMQ108" s="184"/>
      <c r="KMR108" s="184"/>
      <c r="KMS108" s="184"/>
      <c r="KMT108" s="184"/>
      <c r="KMU108" s="184"/>
      <c r="KMV108" s="184"/>
      <c r="KMW108" s="184"/>
      <c r="KMX108" s="184"/>
      <c r="KMY108" s="184"/>
      <c r="KMZ108" s="184"/>
      <c r="KNA108" s="184"/>
      <c r="KNB108" s="184"/>
      <c r="KNC108" s="184"/>
      <c r="KND108" s="184"/>
      <c r="KNE108" s="184"/>
      <c r="KNF108" s="184"/>
      <c r="KNG108" s="184"/>
      <c r="KNH108" s="184"/>
      <c r="KNI108" s="184"/>
      <c r="KNJ108" s="184"/>
      <c r="KNK108" s="184"/>
      <c r="KNL108" s="184"/>
      <c r="KNM108" s="184"/>
      <c r="KNN108" s="184"/>
      <c r="KNO108" s="184"/>
      <c r="KNP108" s="184"/>
      <c r="KNQ108" s="184"/>
      <c r="KNR108" s="184"/>
      <c r="KNS108" s="184"/>
      <c r="KNT108" s="184"/>
      <c r="KNU108" s="184"/>
      <c r="KNV108" s="184"/>
      <c r="KNW108" s="184"/>
      <c r="KNX108" s="184"/>
      <c r="KNY108" s="184"/>
      <c r="KNZ108" s="184"/>
      <c r="KOA108" s="184"/>
      <c r="KOB108" s="184"/>
      <c r="KOC108" s="184"/>
      <c r="KOD108" s="184"/>
      <c r="KOE108" s="184"/>
      <c r="KOF108" s="184"/>
      <c r="KOG108" s="184"/>
      <c r="KOH108" s="184"/>
      <c r="KOI108" s="184"/>
      <c r="KOJ108" s="184"/>
      <c r="KOK108" s="184"/>
      <c r="KOL108" s="184"/>
      <c r="KOM108" s="184"/>
      <c r="KON108" s="184"/>
      <c r="KOO108" s="184"/>
      <c r="KOP108" s="184"/>
      <c r="KOQ108" s="184"/>
      <c r="KOR108" s="184"/>
      <c r="KOS108" s="184"/>
      <c r="KOT108" s="184"/>
      <c r="KOU108" s="184"/>
      <c r="KOV108" s="184"/>
      <c r="KOW108" s="184"/>
      <c r="KOX108" s="184"/>
      <c r="KOY108" s="184"/>
      <c r="KOZ108" s="184"/>
      <c r="KPA108" s="184"/>
      <c r="KPB108" s="184"/>
      <c r="KPC108" s="184"/>
      <c r="KPD108" s="184"/>
      <c r="KPE108" s="184"/>
      <c r="KPF108" s="184"/>
      <c r="KPG108" s="184"/>
      <c r="KPH108" s="184"/>
      <c r="KPI108" s="184"/>
      <c r="KPJ108" s="184"/>
      <c r="KPK108" s="184"/>
      <c r="KPL108" s="184"/>
      <c r="KPM108" s="184"/>
      <c r="KPN108" s="184"/>
      <c r="KPO108" s="184"/>
      <c r="KPP108" s="184"/>
      <c r="KPQ108" s="184"/>
      <c r="KPR108" s="184"/>
      <c r="KPS108" s="184"/>
      <c r="KPT108" s="184"/>
      <c r="KPU108" s="184"/>
      <c r="KPV108" s="184"/>
      <c r="KPW108" s="184"/>
      <c r="KPX108" s="184"/>
      <c r="KPY108" s="184"/>
      <c r="KPZ108" s="184"/>
      <c r="KQA108" s="184"/>
      <c r="KQB108" s="184"/>
      <c r="KQC108" s="184"/>
      <c r="KQD108" s="184"/>
      <c r="KQE108" s="184"/>
      <c r="KQF108" s="184"/>
      <c r="KQG108" s="184"/>
      <c r="KQH108" s="184"/>
      <c r="KQI108" s="184"/>
      <c r="KQJ108" s="184"/>
      <c r="KQK108" s="184"/>
      <c r="KQL108" s="184"/>
      <c r="KQM108" s="184"/>
      <c r="KQN108" s="184"/>
      <c r="KQO108" s="184"/>
      <c r="KQP108" s="184"/>
      <c r="KQQ108" s="184"/>
      <c r="KQR108" s="184"/>
      <c r="KQS108" s="184"/>
      <c r="KQT108" s="184"/>
      <c r="KQU108" s="184"/>
      <c r="KQV108" s="184"/>
      <c r="KQW108" s="184"/>
      <c r="KQX108" s="184"/>
      <c r="KQY108" s="184"/>
      <c r="KQZ108" s="184"/>
      <c r="KRA108" s="184"/>
      <c r="KRB108" s="184"/>
      <c r="KRC108" s="184"/>
      <c r="KRD108" s="184"/>
      <c r="KRE108" s="184"/>
      <c r="KRF108" s="184"/>
      <c r="KRG108" s="184"/>
      <c r="KRH108" s="184"/>
      <c r="KRI108" s="184"/>
      <c r="KRJ108" s="184"/>
      <c r="KRK108" s="184"/>
      <c r="KRL108" s="184"/>
      <c r="KRM108" s="184"/>
      <c r="KRN108" s="184"/>
      <c r="KRO108" s="184"/>
      <c r="KRP108" s="184"/>
      <c r="KRQ108" s="184"/>
      <c r="KRR108" s="184"/>
      <c r="KRS108" s="184"/>
      <c r="KRT108" s="184"/>
      <c r="KRU108" s="184"/>
      <c r="KRV108" s="184"/>
      <c r="KRW108" s="184"/>
      <c r="KRX108" s="184"/>
      <c r="KRY108" s="184"/>
      <c r="KRZ108" s="184"/>
      <c r="KSA108" s="184"/>
      <c r="KSB108" s="184"/>
      <c r="KSC108" s="184"/>
      <c r="KSD108" s="184"/>
      <c r="KSE108" s="184"/>
      <c r="KSF108" s="184"/>
      <c r="KSG108" s="184"/>
      <c r="KSH108" s="184"/>
      <c r="KSI108" s="184"/>
      <c r="KSJ108" s="184"/>
      <c r="KSK108" s="184"/>
      <c r="KSL108" s="184"/>
      <c r="KSM108" s="184"/>
      <c r="KSN108" s="184"/>
      <c r="KSO108" s="184"/>
      <c r="KSP108" s="184"/>
      <c r="KSQ108" s="184"/>
      <c r="KSR108" s="184"/>
      <c r="KSS108" s="184"/>
      <c r="KST108" s="184"/>
      <c r="KSU108" s="184"/>
      <c r="KSV108" s="184"/>
      <c r="KSW108" s="184"/>
      <c r="KSX108" s="184"/>
      <c r="KSY108" s="184"/>
      <c r="KSZ108" s="184"/>
      <c r="KTA108" s="184"/>
      <c r="KTB108" s="184"/>
      <c r="KTC108" s="184"/>
      <c r="KTD108" s="184"/>
      <c r="KTE108" s="184"/>
      <c r="KTF108" s="184"/>
      <c r="KTG108" s="184"/>
      <c r="KTH108" s="184"/>
      <c r="KTI108" s="184"/>
      <c r="KTJ108" s="184"/>
      <c r="KTK108" s="184"/>
      <c r="KTL108" s="184"/>
      <c r="KTM108" s="184"/>
      <c r="KTN108" s="184"/>
      <c r="KTO108" s="184"/>
      <c r="KTP108" s="184"/>
      <c r="KTQ108" s="184"/>
      <c r="KTR108" s="184"/>
      <c r="KTS108" s="184"/>
      <c r="KTT108" s="184"/>
      <c r="KTU108" s="184"/>
      <c r="KTV108" s="184"/>
      <c r="KTW108" s="184"/>
      <c r="KTX108" s="184"/>
      <c r="KTY108" s="184"/>
      <c r="KTZ108" s="184"/>
      <c r="KUA108" s="184"/>
      <c r="KUB108" s="184"/>
      <c r="KUC108" s="184"/>
      <c r="KUD108" s="184"/>
      <c r="KUE108" s="184"/>
      <c r="KUF108" s="184"/>
      <c r="KUG108" s="184"/>
      <c r="KUH108" s="184"/>
      <c r="KUI108" s="184"/>
      <c r="KUJ108" s="184"/>
      <c r="KUK108" s="184"/>
      <c r="KUL108" s="184"/>
      <c r="KUM108" s="184"/>
      <c r="KUN108" s="184"/>
      <c r="KUO108" s="184"/>
      <c r="KUP108" s="184"/>
      <c r="KUQ108" s="184"/>
      <c r="KUR108" s="184"/>
      <c r="KUS108" s="184"/>
      <c r="KUT108" s="184"/>
      <c r="KUU108" s="184"/>
      <c r="KUV108" s="184"/>
      <c r="KUW108" s="184"/>
      <c r="KUX108" s="184"/>
      <c r="KUY108" s="184"/>
      <c r="KUZ108" s="184"/>
      <c r="KVA108" s="184"/>
      <c r="KVB108" s="184"/>
      <c r="KVC108" s="184"/>
      <c r="KVD108" s="184"/>
      <c r="KVE108" s="184"/>
      <c r="KVF108" s="184"/>
      <c r="KVG108" s="184"/>
      <c r="KVH108" s="184"/>
      <c r="KVI108" s="184"/>
      <c r="KVJ108" s="184"/>
      <c r="KVK108" s="184"/>
      <c r="KVL108" s="184"/>
      <c r="KVM108" s="184"/>
      <c r="KVN108" s="184"/>
      <c r="KVO108" s="184"/>
      <c r="KVP108" s="184"/>
      <c r="KVQ108" s="184"/>
      <c r="KVR108" s="184"/>
      <c r="KVS108" s="184"/>
      <c r="KVT108" s="184"/>
      <c r="KVU108" s="184"/>
      <c r="KVV108" s="184"/>
      <c r="KVW108" s="184"/>
      <c r="KVX108" s="184"/>
      <c r="KVY108" s="184"/>
      <c r="KVZ108" s="184"/>
      <c r="KWA108" s="184"/>
      <c r="KWB108" s="184"/>
      <c r="KWC108" s="184"/>
      <c r="KWD108" s="184"/>
      <c r="KWE108" s="184"/>
      <c r="KWF108" s="184"/>
      <c r="KWG108" s="184"/>
      <c r="KWH108" s="184"/>
      <c r="KWI108" s="184"/>
      <c r="KWJ108" s="184"/>
      <c r="KWK108" s="184"/>
      <c r="KWL108" s="184"/>
      <c r="KWM108" s="184"/>
      <c r="KWN108" s="184"/>
      <c r="KWO108" s="184"/>
      <c r="KWP108" s="184"/>
      <c r="KWQ108" s="184"/>
      <c r="KWR108" s="184"/>
      <c r="KWS108" s="184"/>
      <c r="KWT108" s="184"/>
      <c r="KWU108" s="184"/>
      <c r="KWV108" s="184"/>
      <c r="KWW108" s="184"/>
      <c r="KWX108" s="184"/>
      <c r="KWY108" s="184"/>
      <c r="KWZ108" s="184"/>
      <c r="KXA108" s="184"/>
      <c r="KXB108" s="184"/>
      <c r="KXC108" s="184"/>
      <c r="KXD108" s="184"/>
      <c r="KXE108" s="184"/>
      <c r="KXF108" s="184"/>
      <c r="KXG108" s="184"/>
      <c r="KXH108" s="184"/>
      <c r="KXI108" s="184"/>
      <c r="KXJ108" s="184"/>
      <c r="KXK108" s="184"/>
      <c r="KXL108" s="184"/>
      <c r="KXM108" s="184"/>
      <c r="KXN108" s="184"/>
      <c r="KXO108" s="184"/>
      <c r="KXP108" s="184"/>
      <c r="KXQ108" s="184"/>
      <c r="KXR108" s="184"/>
      <c r="KXS108" s="184"/>
      <c r="KXT108" s="184"/>
      <c r="KXU108" s="184"/>
      <c r="KXV108" s="184"/>
      <c r="KXW108" s="184"/>
      <c r="KXX108" s="184"/>
      <c r="KXY108" s="184"/>
      <c r="KXZ108" s="184"/>
      <c r="KYA108" s="184"/>
      <c r="KYB108" s="184"/>
      <c r="KYC108" s="184"/>
      <c r="KYD108" s="184"/>
      <c r="KYE108" s="184"/>
      <c r="KYF108" s="184"/>
      <c r="KYG108" s="184"/>
      <c r="KYH108" s="184"/>
      <c r="KYI108" s="184"/>
      <c r="KYJ108" s="184"/>
      <c r="KYK108" s="184"/>
      <c r="KYL108" s="184"/>
      <c r="KYM108" s="184"/>
      <c r="KYN108" s="184"/>
      <c r="KYO108" s="184"/>
      <c r="KYP108" s="184"/>
      <c r="KYQ108" s="184"/>
      <c r="KYR108" s="184"/>
      <c r="KYS108" s="184"/>
      <c r="KYT108" s="184"/>
      <c r="KYU108" s="184"/>
      <c r="KYV108" s="184"/>
      <c r="KYW108" s="184"/>
      <c r="KYX108" s="184"/>
      <c r="KYY108" s="184"/>
      <c r="KYZ108" s="184"/>
      <c r="KZA108" s="184"/>
      <c r="KZB108" s="184"/>
      <c r="KZC108" s="184"/>
      <c r="KZD108" s="184"/>
      <c r="KZE108" s="184"/>
      <c r="KZF108" s="184"/>
      <c r="KZG108" s="184"/>
      <c r="KZH108" s="184"/>
      <c r="KZI108" s="184"/>
      <c r="KZJ108" s="184"/>
      <c r="KZK108" s="184"/>
      <c r="KZL108" s="184"/>
      <c r="KZM108" s="184"/>
      <c r="KZN108" s="184"/>
      <c r="KZO108" s="184"/>
      <c r="KZP108" s="184"/>
      <c r="KZQ108" s="184"/>
      <c r="KZR108" s="184"/>
      <c r="KZS108" s="184"/>
      <c r="KZT108" s="184"/>
      <c r="KZU108" s="184"/>
      <c r="KZV108" s="184"/>
      <c r="KZW108" s="184"/>
      <c r="KZX108" s="184"/>
      <c r="KZY108" s="184"/>
      <c r="KZZ108" s="184"/>
      <c r="LAA108" s="184"/>
      <c r="LAB108" s="184"/>
      <c r="LAC108" s="184"/>
      <c r="LAD108" s="184"/>
      <c r="LAE108" s="184"/>
      <c r="LAF108" s="184"/>
      <c r="LAG108" s="184"/>
      <c r="LAH108" s="184"/>
      <c r="LAI108" s="184"/>
      <c r="LAJ108" s="184"/>
      <c r="LAK108" s="184"/>
      <c r="LAL108" s="184"/>
      <c r="LAM108" s="184"/>
      <c r="LAN108" s="184"/>
      <c r="LAO108" s="184"/>
      <c r="LAP108" s="184"/>
      <c r="LAQ108" s="184"/>
      <c r="LAR108" s="184"/>
      <c r="LAS108" s="184"/>
      <c r="LAT108" s="184"/>
      <c r="LAU108" s="184"/>
      <c r="LAV108" s="184"/>
      <c r="LAW108" s="184"/>
      <c r="LAX108" s="184"/>
      <c r="LAY108" s="184"/>
      <c r="LAZ108" s="184"/>
      <c r="LBA108" s="184"/>
      <c r="LBB108" s="184"/>
      <c r="LBC108" s="184"/>
      <c r="LBD108" s="184"/>
      <c r="LBE108" s="184"/>
      <c r="LBF108" s="184"/>
      <c r="LBG108" s="184"/>
      <c r="LBH108" s="184"/>
      <c r="LBI108" s="184"/>
      <c r="LBJ108" s="184"/>
      <c r="LBK108" s="184"/>
      <c r="LBL108" s="184"/>
      <c r="LBM108" s="184"/>
      <c r="LBN108" s="184"/>
      <c r="LBO108" s="184"/>
      <c r="LBP108" s="184"/>
      <c r="LBQ108" s="184"/>
      <c r="LBR108" s="184"/>
      <c r="LBS108" s="184"/>
      <c r="LBT108" s="184"/>
      <c r="LBU108" s="184"/>
      <c r="LBV108" s="184"/>
      <c r="LBW108" s="184"/>
      <c r="LBX108" s="184"/>
      <c r="LBY108" s="184"/>
      <c r="LBZ108" s="184"/>
      <c r="LCA108" s="184"/>
      <c r="LCB108" s="184"/>
      <c r="LCC108" s="184"/>
      <c r="LCD108" s="184"/>
      <c r="LCE108" s="184"/>
      <c r="LCF108" s="184"/>
      <c r="LCG108" s="184"/>
      <c r="LCH108" s="184"/>
      <c r="LCI108" s="184"/>
      <c r="LCJ108" s="184"/>
      <c r="LCK108" s="184"/>
      <c r="LCL108" s="184"/>
      <c r="LCM108" s="184"/>
      <c r="LCN108" s="184"/>
      <c r="LCO108" s="184"/>
      <c r="LCP108" s="184"/>
      <c r="LCQ108" s="184"/>
      <c r="LCR108" s="184"/>
      <c r="LCS108" s="184"/>
      <c r="LCT108" s="184"/>
      <c r="LCU108" s="184"/>
      <c r="LCV108" s="184"/>
      <c r="LCW108" s="184"/>
      <c r="LCX108" s="184"/>
      <c r="LCY108" s="184"/>
      <c r="LCZ108" s="184"/>
      <c r="LDA108" s="184"/>
      <c r="LDB108" s="184"/>
      <c r="LDC108" s="184"/>
      <c r="LDD108" s="184"/>
      <c r="LDE108" s="184"/>
      <c r="LDF108" s="184"/>
      <c r="LDG108" s="184"/>
      <c r="LDH108" s="184"/>
      <c r="LDI108" s="184"/>
      <c r="LDJ108" s="184"/>
      <c r="LDK108" s="184"/>
      <c r="LDL108" s="184"/>
      <c r="LDM108" s="184"/>
      <c r="LDN108" s="184"/>
      <c r="LDO108" s="184"/>
      <c r="LDP108" s="184"/>
      <c r="LDQ108" s="184"/>
      <c r="LDR108" s="184"/>
      <c r="LDS108" s="184"/>
      <c r="LDT108" s="184"/>
      <c r="LDU108" s="184"/>
      <c r="LDV108" s="184"/>
      <c r="LDW108" s="184"/>
      <c r="LDX108" s="184"/>
      <c r="LDY108" s="184"/>
      <c r="LDZ108" s="184"/>
      <c r="LEA108" s="184"/>
      <c r="LEB108" s="184"/>
      <c r="LEC108" s="184"/>
      <c r="LED108" s="184"/>
      <c r="LEE108" s="184"/>
      <c r="LEF108" s="184"/>
      <c r="LEG108" s="184"/>
      <c r="LEH108" s="184"/>
      <c r="LEI108" s="184"/>
      <c r="LEJ108" s="184"/>
      <c r="LEK108" s="184"/>
      <c r="LEL108" s="184"/>
      <c r="LEM108" s="184"/>
      <c r="LEN108" s="184"/>
      <c r="LEO108" s="184"/>
      <c r="LEP108" s="184"/>
      <c r="LEQ108" s="184"/>
      <c r="LER108" s="184"/>
      <c r="LES108" s="184"/>
      <c r="LET108" s="184"/>
      <c r="LEU108" s="184"/>
      <c r="LEV108" s="184"/>
      <c r="LEW108" s="184"/>
      <c r="LEX108" s="184"/>
      <c r="LEY108" s="184"/>
      <c r="LEZ108" s="184"/>
      <c r="LFA108" s="184"/>
      <c r="LFB108" s="184"/>
      <c r="LFC108" s="184"/>
      <c r="LFD108" s="184"/>
      <c r="LFE108" s="184"/>
      <c r="LFF108" s="184"/>
      <c r="LFG108" s="184"/>
      <c r="LFH108" s="184"/>
      <c r="LFI108" s="184"/>
      <c r="LFJ108" s="184"/>
      <c r="LFK108" s="184"/>
      <c r="LFL108" s="184"/>
      <c r="LFM108" s="184"/>
      <c r="LFN108" s="184"/>
      <c r="LFO108" s="184"/>
      <c r="LFP108" s="184"/>
      <c r="LFQ108" s="184"/>
      <c r="LFR108" s="184"/>
      <c r="LFS108" s="184"/>
      <c r="LFT108" s="184"/>
      <c r="LFU108" s="184"/>
      <c r="LFV108" s="184"/>
      <c r="LFW108" s="184"/>
      <c r="LFX108" s="184"/>
      <c r="LFY108" s="184"/>
      <c r="LFZ108" s="184"/>
      <c r="LGA108" s="184"/>
      <c r="LGB108" s="184"/>
      <c r="LGC108" s="184"/>
      <c r="LGD108" s="184"/>
      <c r="LGE108" s="184"/>
      <c r="LGF108" s="184"/>
      <c r="LGG108" s="184"/>
      <c r="LGH108" s="184"/>
      <c r="LGI108" s="184"/>
      <c r="LGJ108" s="184"/>
      <c r="LGK108" s="184"/>
      <c r="LGL108" s="184"/>
      <c r="LGM108" s="184"/>
      <c r="LGN108" s="184"/>
      <c r="LGO108" s="184"/>
      <c r="LGP108" s="184"/>
      <c r="LGQ108" s="184"/>
      <c r="LGR108" s="184"/>
      <c r="LGS108" s="184"/>
      <c r="LGT108" s="184"/>
      <c r="LGU108" s="184"/>
      <c r="LGV108" s="184"/>
      <c r="LGW108" s="184"/>
      <c r="LGX108" s="184"/>
      <c r="LGY108" s="184"/>
      <c r="LGZ108" s="184"/>
      <c r="LHA108" s="184"/>
      <c r="LHB108" s="184"/>
      <c r="LHC108" s="184"/>
      <c r="LHD108" s="184"/>
      <c r="LHE108" s="184"/>
      <c r="LHF108" s="184"/>
      <c r="LHG108" s="184"/>
      <c r="LHH108" s="184"/>
      <c r="LHI108" s="184"/>
      <c r="LHJ108" s="184"/>
      <c r="LHK108" s="184"/>
      <c r="LHL108" s="184"/>
      <c r="LHM108" s="184"/>
      <c r="LHN108" s="184"/>
      <c r="LHO108" s="184"/>
      <c r="LHP108" s="184"/>
      <c r="LHQ108" s="184"/>
      <c r="LHR108" s="184"/>
      <c r="LHS108" s="184"/>
      <c r="LHT108" s="184"/>
      <c r="LHU108" s="184"/>
      <c r="LHV108" s="184"/>
      <c r="LHW108" s="184"/>
      <c r="LHX108" s="184"/>
      <c r="LHY108" s="184"/>
      <c r="LHZ108" s="184"/>
      <c r="LIA108" s="184"/>
      <c r="LIB108" s="184"/>
      <c r="LIC108" s="184"/>
      <c r="LID108" s="184"/>
      <c r="LIE108" s="184"/>
      <c r="LIF108" s="184"/>
      <c r="LIG108" s="184"/>
      <c r="LIH108" s="184"/>
      <c r="LII108" s="184"/>
      <c r="LIJ108" s="184"/>
      <c r="LIK108" s="184"/>
      <c r="LIL108" s="184"/>
      <c r="LIM108" s="184"/>
      <c r="LIN108" s="184"/>
      <c r="LIO108" s="184"/>
      <c r="LIP108" s="184"/>
      <c r="LIQ108" s="184"/>
      <c r="LIR108" s="184"/>
      <c r="LIS108" s="184"/>
      <c r="LIT108" s="184"/>
      <c r="LIU108" s="184"/>
      <c r="LIV108" s="184"/>
      <c r="LIW108" s="184"/>
      <c r="LIX108" s="184"/>
      <c r="LIY108" s="184"/>
      <c r="LIZ108" s="184"/>
      <c r="LJA108" s="184"/>
      <c r="LJB108" s="184"/>
      <c r="LJC108" s="184"/>
      <c r="LJD108" s="184"/>
      <c r="LJE108" s="184"/>
      <c r="LJF108" s="184"/>
      <c r="LJG108" s="184"/>
      <c r="LJH108" s="184"/>
      <c r="LJI108" s="184"/>
      <c r="LJJ108" s="184"/>
      <c r="LJK108" s="184"/>
      <c r="LJL108" s="184"/>
      <c r="LJM108" s="184"/>
      <c r="LJN108" s="184"/>
      <c r="LJO108" s="184"/>
      <c r="LJP108" s="184"/>
      <c r="LJQ108" s="184"/>
      <c r="LJR108" s="184"/>
      <c r="LJS108" s="184"/>
      <c r="LJT108" s="184"/>
      <c r="LJU108" s="184"/>
      <c r="LJV108" s="184"/>
      <c r="LJW108" s="184"/>
      <c r="LJX108" s="184"/>
      <c r="LJY108" s="184"/>
      <c r="LJZ108" s="184"/>
      <c r="LKA108" s="184"/>
      <c r="LKB108" s="184"/>
      <c r="LKC108" s="184"/>
      <c r="LKD108" s="184"/>
      <c r="LKE108" s="184"/>
      <c r="LKF108" s="184"/>
      <c r="LKG108" s="184"/>
      <c r="LKH108" s="184"/>
      <c r="LKI108" s="184"/>
      <c r="LKJ108" s="184"/>
      <c r="LKK108" s="184"/>
      <c r="LKL108" s="184"/>
      <c r="LKM108" s="184"/>
      <c r="LKN108" s="184"/>
      <c r="LKO108" s="184"/>
      <c r="LKP108" s="184"/>
      <c r="LKQ108" s="184"/>
      <c r="LKR108" s="184"/>
      <c r="LKS108" s="184"/>
      <c r="LKT108" s="184"/>
      <c r="LKU108" s="184"/>
      <c r="LKV108" s="184"/>
      <c r="LKW108" s="184"/>
      <c r="LKX108" s="184"/>
      <c r="LKY108" s="184"/>
      <c r="LKZ108" s="184"/>
      <c r="LLA108" s="184"/>
      <c r="LLB108" s="184"/>
      <c r="LLC108" s="184"/>
      <c r="LLD108" s="184"/>
      <c r="LLE108" s="184"/>
      <c r="LLF108" s="184"/>
      <c r="LLG108" s="184"/>
      <c r="LLH108" s="184"/>
      <c r="LLI108" s="184"/>
      <c r="LLJ108" s="184"/>
      <c r="LLK108" s="184"/>
      <c r="LLL108" s="184"/>
      <c r="LLM108" s="184"/>
      <c r="LLN108" s="184"/>
      <c r="LLO108" s="184"/>
      <c r="LLP108" s="184"/>
      <c r="LLQ108" s="184"/>
      <c r="LLR108" s="184"/>
      <c r="LLS108" s="184"/>
      <c r="LLT108" s="184"/>
      <c r="LLU108" s="184"/>
      <c r="LLV108" s="184"/>
      <c r="LLW108" s="184"/>
      <c r="LLX108" s="184"/>
      <c r="LLY108" s="184"/>
      <c r="LLZ108" s="184"/>
      <c r="LMA108" s="184"/>
      <c r="LMB108" s="184"/>
      <c r="LMC108" s="184"/>
      <c r="LMD108" s="184"/>
      <c r="LME108" s="184"/>
      <c r="LMF108" s="184"/>
      <c r="LMG108" s="184"/>
      <c r="LMH108" s="184"/>
      <c r="LMI108" s="184"/>
      <c r="LMJ108" s="184"/>
      <c r="LMK108" s="184"/>
      <c r="LML108" s="184"/>
      <c r="LMM108" s="184"/>
      <c r="LMN108" s="184"/>
      <c r="LMO108" s="184"/>
      <c r="LMP108" s="184"/>
      <c r="LMQ108" s="184"/>
      <c r="LMR108" s="184"/>
      <c r="LMS108" s="184"/>
      <c r="LMT108" s="184"/>
      <c r="LMU108" s="184"/>
      <c r="LMV108" s="184"/>
      <c r="LMW108" s="184"/>
      <c r="LMX108" s="184"/>
      <c r="LMY108" s="184"/>
      <c r="LMZ108" s="184"/>
      <c r="LNA108" s="184"/>
      <c r="LNB108" s="184"/>
      <c r="LNC108" s="184"/>
      <c r="LND108" s="184"/>
      <c r="LNE108" s="184"/>
      <c r="LNF108" s="184"/>
      <c r="LNG108" s="184"/>
      <c r="LNH108" s="184"/>
      <c r="LNI108" s="184"/>
      <c r="LNJ108" s="184"/>
      <c r="LNK108" s="184"/>
      <c r="LNL108" s="184"/>
      <c r="LNM108" s="184"/>
      <c r="LNN108" s="184"/>
      <c r="LNO108" s="184"/>
      <c r="LNP108" s="184"/>
      <c r="LNQ108" s="184"/>
      <c r="LNR108" s="184"/>
      <c r="LNS108" s="184"/>
      <c r="LNT108" s="184"/>
      <c r="LNU108" s="184"/>
      <c r="LNV108" s="184"/>
      <c r="LNW108" s="184"/>
      <c r="LNX108" s="184"/>
      <c r="LNY108" s="184"/>
      <c r="LNZ108" s="184"/>
      <c r="LOA108" s="184"/>
      <c r="LOB108" s="184"/>
      <c r="LOC108" s="184"/>
      <c r="LOD108" s="184"/>
      <c r="LOE108" s="184"/>
      <c r="LOF108" s="184"/>
      <c r="LOG108" s="184"/>
      <c r="LOH108" s="184"/>
      <c r="LOI108" s="184"/>
      <c r="LOJ108" s="184"/>
      <c r="LOK108" s="184"/>
      <c r="LOL108" s="184"/>
      <c r="LOM108" s="184"/>
      <c r="LON108" s="184"/>
      <c r="LOO108" s="184"/>
      <c r="LOP108" s="184"/>
      <c r="LOQ108" s="184"/>
      <c r="LOR108" s="184"/>
      <c r="LOS108" s="184"/>
      <c r="LOT108" s="184"/>
      <c r="LOU108" s="184"/>
      <c r="LOV108" s="184"/>
      <c r="LOW108" s="184"/>
      <c r="LOX108" s="184"/>
      <c r="LOY108" s="184"/>
      <c r="LOZ108" s="184"/>
      <c r="LPA108" s="184"/>
      <c r="LPB108" s="184"/>
      <c r="LPC108" s="184"/>
      <c r="LPD108" s="184"/>
      <c r="LPE108" s="184"/>
      <c r="LPF108" s="184"/>
      <c r="LPG108" s="184"/>
      <c r="LPH108" s="184"/>
      <c r="LPI108" s="184"/>
      <c r="LPJ108" s="184"/>
      <c r="LPK108" s="184"/>
      <c r="LPL108" s="184"/>
      <c r="LPM108" s="184"/>
      <c r="LPN108" s="184"/>
      <c r="LPO108" s="184"/>
      <c r="LPP108" s="184"/>
      <c r="LPQ108" s="184"/>
      <c r="LPR108" s="184"/>
      <c r="LPS108" s="184"/>
      <c r="LPT108" s="184"/>
      <c r="LPU108" s="184"/>
      <c r="LPV108" s="184"/>
      <c r="LPW108" s="184"/>
      <c r="LPX108" s="184"/>
      <c r="LPY108" s="184"/>
      <c r="LPZ108" s="184"/>
      <c r="LQA108" s="184"/>
      <c r="LQB108" s="184"/>
      <c r="LQC108" s="184"/>
      <c r="LQD108" s="184"/>
      <c r="LQE108" s="184"/>
      <c r="LQF108" s="184"/>
      <c r="LQG108" s="184"/>
      <c r="LQH108" s="184"/>
      <c r="LQI108" s="184"/>
      <c r="LQJ108" s="184"/>
      <c r="LQK108" s="184"/>
      <c r="LQL108" s="184"/>
      <c r="LQM108" s="184"/>
      <c r="LQN108" s="184"/>
      <c r="LQO108" s="184"/>
      <c r="LQP108" s="184"/>
      <c r="LQQ108" s="184"/>
      <c r="LQR108" s="184"/>
      <c r="LQS108" s="184"/>
      <c r="LQT108" s="184"/>
      <c r="LQU108" s="184"/>
      <c r="LQV108" s="184"/>
      <c r="LQW108" s="184"/>
      <c r="LQX108" s="184"/>
      <c r="LQY108" s="184"/>
      <c r="LQZ108" s="184"/>
      <c r="LRA108" s="184"/>
      <c r="LRB108" s="184"/>
      <c r="LRC108" s="184"/>
      <c r="LRD108" s="184"/>
      <c r="LRE108" s="184"/>
      <c r="LRF108" s="184"/>
      <c r="LRG108" s="184"/>
      <c r="LRH108" s="184"/>
      <c r="LRI108" s="184"/>
      <c r="LRJ108" s="184"/>
      <c r="LRK108" s="184"/>
      <c r="LRL108" s="184"/>
      <c r="LRM108" s="184"/>
      <c r="LRN108" s="184"/>
      <c r="LRO108" s="184"/>
      <c r="LRP108" s="184"/>
      <c r="LRQ108" s="184"/>
      <c r="LRR108" s="184"/>
      <c r="LRS108" s="184"/>
      <c r="LRT108" s="184"/>
      <c r="LRU108" s="184"/>
      <c r="LRV108" s="184"/>
      <c r="LRW108" s="184"/>
      <c r="LRX108" s="184"/>
      <c r="LRY108" s="184"/>
      <c r="LRZ108" s="184"/>
      <c r="LSA108" s="184"/>
      <c r="LSB108" s="184"/>
      <c r="LSC108" s="184"/>
      <c r="LSD108" s="184"/>
      <c r="LSE108" s="184"/>
      <c r="LSF108" s="184"/>
      <c r="LSG108" s="184"/>
      <c r="LSH108" s="184"/>
      <c r="LSI108" s="184"/>
      <c r="LSJ108" s="184"/>
      <c r="LSK108" s="184"/>
      <c r="LSL108" s="184"/>
      <c r="LSM108" s="184"/>
      <c r="LSN108" s="184"/>
      <c r="LSO108" s="184"/>
      <c r="LSP108" s="184"/>
      <c r="LSQ108" s="184"/>
      <c r="LSR108" s="184"/>
      <c r="LSS108" s="184"/>
      <c r="LST108" s="184"/>
      <c r="LSU108" s="184"/>
      <c r="LSV108" s="184"/>
      <c r="LSW108" s="184"/>
      <c r="LSX108" s="184"/>
      <c r="LSY108" s="184"/>
      <c r="LSZ108" s="184"/>
      <c r="LTA108" s="184"/>
      <c r="LTB108" s="184"/>
      <c r="LTC108" s="184"/>
      <c r="LTD108" s="184"/>
      <c r="LTE108" s="184"/>
      <c r="LTF108" s="184"/>
      <c r="LTG108" s="184"/>
      <c r="LTH108" s="184"/>
      <c r="LTI108" s="184"/>
      <c r="LTJ108" s="184"/>
      <c r="LTK108" s="184"/>
      <c r="LTL108" s="184"/>
      <c r="LTM108" s="184"/>
      <c r="LTN108" s="184"/>
      <c r="LTO108" s="184"/>
      <c r="LTP108" s="184"/>
      <c r="LTQ108" s="184"/>
      <c r="LTR108" s="184"/>
      <c r="LTS108" s="184"/>
      <c r="LTT108" s="184"/>
      <c r="LTU108" s="184"/>
      <c r="LTV108" s="184"/>
      <c r="LTW108" s="184"/>
      <c r="LTX108" s="184"/>
      <c r="LTY108" s="184"/>
      <c r="LTZ108" s="184"/>
      <c r="LUA108" s="184"/>
      <c r="LUB108" s="184"/>
      <c r="LUC108" s="184"/>
      <c r="LUD108" s="184"/>
      <c r="LUE108" s="184"/>
      <c r="LUF108" s="184"/>
      <c r="LUG108" s="184"/>
      <c r="LUH108" s="184"/>
      <c r="LUI108" s="184"/>
      <c r="LUJ108" s="184"/>
      <c r="LUK108" s="184"/>
      <c r="LUL108" s="184"/>
      <c r="LUM108" s="184"/>
      <c r="LUN108" s="184"/>
      <c r="LUO108" s="184"/>
      <c r="LUP108" s="184"/>
      <c r="LUQ108" s="184"/>
      <c r="LUR108" s="184"/>
      <c r="LUS108" s="184"/>
      <c r="LUT108" s="184"/>
      <c r="LUU108" s="184"/>
      <c r="LUV108" s="184"/>
      <c r="LUW108" s="184"/>
      <c r="LUX108" s="184"/>
      <c r="LUY108" s="184"/>
      <c r="LUZ108" s="184"/>
      <c r="LVA108" s="184"/>
      <c r="LVB108" s="184"/>
      <c r="LVC108" s="184"/>
      <c r="LVD108" s="184"/>
      <c r="LVE108" s="184"/>
      <c r="LVF108" s="184"/>
      <c r="LVG108" s="184"/>
      <c r="LVH108" s="184"/>
      <c r="LVI108" s="184"/>
      <c r="LVJ108" s="184"/>
      <c r="LVK108" s="184"/>
      <c r="LVL108" s="184"/>
      <c r="LVM108" s="184"/>
      <c r="LVN108" s="184"/>
      <c r="LVO108" s="184"/>
      <c r="LVP108" s="184"/>
      <c r="LVQ108" s="184"/>
      <c r="LVR108" s="184"/>
      <c r="LVS108" s="184"/>
      <c r="LVT108" s="184"/>
      <c r="LVU108" s="184"/>
      <c r="LVV108" s="184"/>
      <c r="LVW108" s="184"/>
      <c r="LVX108" s="184"/>
      <c r="LVY108" s="184"/>
      <c r="LVZ108" s="184"/>
      <c r="LWA108" s="184"/>
      <c r="LWB108" s="184"/>
      <c r="LWC108" s="184"/>
      <c r="LWD108" s="184"/>
      <c r="LWE108" s="184"/>
      <c r="LWF108" s="184"/>
      <c r="LWG108" s="184"/>
      <c r="LWH108" s="184"/>
      <c r="LWI108" s="184"/>
      <c r="LWJ108" s="184"/>
      <c r="LWK108" s="184"/>
      <c r="LWL108" s="184"/>
      <c r="LWM108" s="184"/>
      <c r="LWN108" s="184"/>
      <c r="LWO108" s="184"/>
      <c r="LWP108" s="184"/>
      <c r="LWQ108" s="184"/>
      <c r="LWR108" s="184"/>
      <c r="LWS108" s="184"/>
      <c r="LWT108" s="184"/>
      <c r="LWU108" s="184"/>
      <c r="LWV108" s="184"/>
      <c r="LWW108" s="184"/>
      <c r="LWX108" s="184"/>
      <c r="LWY108" s="184"/>
      <c r="LWZ108" s="184"/>
      <c r="LXA108" s="184"/>
      <c r="LXB108" s="184"/>
      <c r="LXC108" s="184"/>
      <c r="LXD108" s="184"/>
      <c r="LXE108" s="184"/>
      <c r="LXF108" s="184"/>
      <c r="LXG108" s="184"/>
      <c r="LXH108" s="184"/>
      <c r="LXI108" s="184"/>
      <c r="LXJ108" s="184"/>
      <c r="LXK108" s="184"/>
      <c r="LXL108" s="184"/>
      <c r="LXM108" s="184"/>
      <c r="LXN108" s="184"/>
      <c r="LXO108" s="184"/>
      <c r="LXP108" s="184"/>
      <c r="LXQ108" s="184"/>
      <c r="LXR108" s="184"/>
      <c r="LXS108" s="184"/>
      <c r="LXT108" s="184"/>
      <c r="LXU108" s="184"/>
      <c r="LXV108" s="184"/>
      <c r="LXW108" s="184"/>
      <c r="LXX108" s="184"/>
      <c r="LXY108" s="184"/>
      <c r="LXZ108" s="184"/>
      <c r="LYA108" s="184"/>
      <c r="LYB108" s="184"/>
      <c r="LYC108" s="184"/>
      <c r="LYD108" s="184"/>
      <c r="LYE108" s="184"/>
      <c r="LYF108" s="184"/>
      <c r="LYG108" s="184"/>
      <c r="LYH108" s="184"/>
      <c r="LYI108" s="184"/>
      <c r="LYJ108" s="184"/>
      <c r="LYK108" s="184"/>
      <c r="LYL108" s="184"/>
      <c r="LYM108" s="184"/>
      <c r="LYN108" s="184"/>
      <c r="LYO108" s="184"/>
      <c r="LYP108" s="184"/>
      <c r="LYQ108" s="184"/>
      <c r="LYR108" s="184"/>
      <c r="LYS108" s="184"/>
      <c r="LYT108" s="184"/>
      <c r="LYU108" s="184"/>
      <c r="LYV108" s="184"/>
      <c r="LYW108" s="184"/>
      <c r="LYX108" s="184"/>
      <c r="LYY108" s="184"/>
      <c r="LYZ108" s="184"/>
      <c r="LZA108" s="184"/>
      <c r="LZB108" s="184"/>
      <c r="LZC108" s="184"/>
      <c r="LZD108" s="184"/>
      <c r="LZE108" s="184"/>
      <c r="LZF108" s="184"/>
      <c r="LZG108" s="184"/>
      <c r="LZH108" s="184"/>
      <c r="LZI108" s="184"/>
      <c r="LZJ108" s="184"/>
      <c r="LZK108" s="184"/>
      <c r="LZL108" s="184"/>
      <c r="LZM108" s="184"/>
      <c r="LZN108" s="184"/>
      <c r="LZO108" s="184"/>
      <c r="LZP108" s="184"/>
      <c r="LZQ108" s="184"/>
      <c r="LZR108" s="184"/>
      <c r="LZS108" s="184"/>
      <c r="LZT108" s="184"/>
      <c r="LZU108" s="184"/>
      <c r="LZV108" s="184"/>
      <c r="LZW108" s="184"/>
      <c r="LZX108" s="184"/>
      <c r="LZY108" s="184"/>
      <c r="LZZ108" s="184"/>
      <c r="MAA108" s="184"/>
      <c r="MAB108" s="184"/>
      <c r="MAC108" s="184"/>
      <c r="MAD108" s="184"/>
      <c r="MAE108" s="184"/>
      <c r="MAF108" s="184"/>
      <c r="MAG108" s="184"/>
      <c r="MAH108" s="184"/>
      <c r="MAI108" s="184"/>
      <c r="MAJ108" s="184"/>
      <c r="MAK108" s="184"/>
      <c r="MAL108" s="184"/>
      <c r="MAM108" s="184"/>
      <c r="MAN108" s="184"/>
      <c r="MAO108" s="184"/>
      <c r="MAP108" s="184"/>
      <c r="MAQ108" s="184"/>
      <c r="MAR108" s="184"/>
      <c r="MAS108" s="184"/>
      <c r="MAT108" s="184"/>
      <c r="MAU108" s="184"/>
      <c r="MAV108" s="184"/>
      <c r="MAW108" s="184"/>
      <c r="MAX108" s="184"/>
      <c r="MAY108" s="184"/>
      <c r="MAZ108" s="184"/>
      <c r="MBA108" s="184"/>
      <c r="MBB108" s="184"/>
      <c r="MBC108" s="184"/>
      <c r="MBD108" s="184"/>
      <c r="MBE108" s="184"/>
      <c r="MBF108" s="184"/>
      <c r="MBG108" s="184"/>
      <c r="MBH108" s="184"/>
      <c r="MBI108" s="184"/>
      <c r="MBJ108" s="184"/>
      <c r="MBK108" s="184"/>
      <c r="MBL108" s="184"/>
      <c r="MBM108" s="184"/>
      <c r="MBN108" s="184"/>
      <c r="MBO108" s="184"/>
      <c r="MBP108" s="184"/>
      <c r="MBQ108" s="184"/>
      <c r="MBR108" s="184"/>
      <c r="MBS108" s="184"/>
      <c r="MBT108" s="184"/>
      <c r="MBU108" s="184"/>
      <c r="MBV108" s="184"/>
      <c r="MBW108" s="184"/>
      <c r="MBX108" s="184"/>
      <c r="MBY108" s="184"/>
      <c r="MBZ108" s="184"/>
      <c r="MCA108" s="184"/>
      <c r="MCB108" s="184"/>
      <c r="MCC108" s="184"/>
      <c r="MCD108" s="184"/>
      <c r="MCE108" s="184"/>
      <c r="MCF108" s="184"/>
      <c r="MCG108" s="184"/>
      <c r="MCH108" s="184"/>
      <c r="MCI108" s="184"/>
      <c r="MCJ108" s="184"/>
      <c r="MCK108" s="184"/>
      <c r="MCL108" s="184"/>
      <c r="MCM108" s="184"/>
      <c r="MCN108" s="184"/>
      <c r="MCO108" s="184"/>
      <c r="MCP108" s="184"/>
      <c r="MCQ108" s="184"/>
      <c r="MCR108" s="184"/>
      <c r="MCS108" s="184"/>
      <c r="MCT108" s="184"/>
      <c r="MCU108" s="184"/>
      <c r="MCV108" s="184"/>
      <c r="MCW108" s="184"/>
      <c r="MCX108" s="184"/>
      <c r="MCY108" s="184"/>
      <c r="MCZ108" s="184"/>
      <c r="MDA108" s="184"/>
      <c r="MDB108" s="184"/>
      <c r="MDC108" s="184"/>
      <c r="MDD108" s="184"/>
      <c r="MDE108" s="184"/>
      <c r="MDF108" s="184"/>
      <c r="MDG108" s="184"/>
      <c r="MDH108" s="184"/>
      <c r="MDI108" s="184"/>
      <c r="MDJ108" s="184"/>
      <c r="MDK108" s="184"/>
      <c r="MDL108" s="184"/>
      <c r="MDM108" s="184"/>
      <c r="MDN108" s="184"/>
      <c r="MDO108" s="184"/>
      <c r="MDP108" s="184"/>
      <c r="MDQ108" s="184"/>
      <c r="MDR108" s="184"/>
      <c r="MDS108" s="184"/>
      <c r="MDT108" s="184"/>
      <c r="MDU108" s="184"/>
      <c r="MDV108" s="184"/>
      <c r="MDW108" s="184"/>
      <c r="MDX108" s="184"/>
      <c r="MDY108" s="184"/>
      <c r="MDZ108" s="184"/>
      <c r="MEA108" s="184"/>
      <c r="MEB108" s="184"/>
      <c r="MEC108" s="184"/>
      <c r="MED108" s="184"/>
      <c r="MEE108" s="184"/>
      <c r="MEF108" s="184"/>
      <c r="MEG108" s="184"/>
      <c r="MEH108" s="184"/>
      <c r="MEI108" s="184"/>
      <c r="MEJ108" s="184"/>
      <c r="MEK108" s="184"/>
      <c r="MEL108" s="184"/>
      <c r="MEM108" s="184"/>
      <c r="MEN108" s="184"/>
      <c r="MEO108" s="184"/>
      <c r="MEP108" s="184"/>
      <c r="MEQ108" s="184"/>
      <c r="MER108" s="184"/>
      <c r="MES108" s="184"/>
      <c r="MET108" s="184"/>
      <c r="MEU108" s="184"/>
      <c r="MEV108" s="184"/>
      <c r="MEW108" s="184"/>
      <c r="MEX108" s="184"/>
      <c r="MEY108" s="184"/>
      <c r="MEZ108" s="184"/>
      <c r="MFA108" s="184"/>
      <c r="MFB108" s="184"/>
      <c r="MFC108" s="184"/>
      <c r="MFD108" s="184"/>
      <c r="MFE108" s="184"/>
      <c r="MFF108" s="184"/>
      <c r="MFG108" s="184"/>
      <c r="MFH108" s="184"/>
      <c r="MFI108" s="184"/>
      <c r="MFJ108" s="184"/>
      <c r="MFK108" s="184"/>
      <c r="MFL108" s="184"/>
      <c r="MFM108" s="184"/>
      <c r="MFN108" s="184"/>
      <c r="MFO108" s="184"/>
      <c r="MFP108" s="184"/>
      <c r="MFQ108" s="184"/>
      <c r="MFR108" s="184"/>
      <c r="MFS108" s="184"/>
      <c r="MFT108" s="184"/>
      <c r="MFU108" s="184"/>
      <c r="MFV108" s="184"/>
      <c r="MFW108" s="184"/>
      <c r="MFX108" s="184"/>
      <c r="MFY108" s="184"/>
      <c r="MFZ108" s="184"/>
      <c r="MGA108" s="184"/>
      <c r="MGB108" s="184"/>
      <c r="MGC108" s="184"/>
      <c r="MGD108" s="184"/>
      <c r="MGE108" s="184"/>
      <c r="MGF108" s="184"/>
      <c r="MGG108" s="184"/>
      <c r="MGH108" s="184"/>
      <c r="MGI108" s="184"/>
      <c r="MGJ108" s="184"/>
      <c r="MGK108" s="184"/>
      <c r="MGL108" s="184"/>
      <c r="MGM108" s="184"/>
      <c r="MGN108" s="184"/>
      <c r="MGO108" s="184"/>
      <c r="MGP108" s="184"/>
      <c r="MGQ108" s="184"/>
      <c r="MGR108" s="184"/>
      <c r="MGS108" s="184"/>
      <c r="MGT108" s="184"/>
      <c r="MGU108" s="184"/>
      <c r="MGV108" s="184"/>
      <c r="MGW108" s="184"/>
      <c r="MGX108" s="184"/>
      <c r="MGY108" s="184"/>
      <c r="MGZ108" s="184"/>
      <c r="MHA108" s="184"/>
      <c r="MHB108" s="184"/>
      <c r="MHC108" s="184"/>
      <c r="MHD108" s="184"/>
      <c r="MHE108" s="184"/>
      <c r="MHF108" s="184"/>
      <c r="MHG108" s="184"/>
      <c r="MHH108" s="184"/>
      <c r="MHI108" s="184"/>
      <c r="MHJ108" s="184"/>
      <c r="MHK108" s="184"/>
      <c r="MHL108" s="184"/>
      <c r="MHM108" s="184"/>
      <c r="MHN108" s="184"/>
      <c r="MHO108" s="184"/>
      <c r="MHP108" s="184"/>
      <c r="MHQ108" s="184"/>
      <c r="MHR108" s="184"/>
      <c r="MHS108" s="184"/>
      <c r="MHT108" s="184"/>
      <c r="MHU108" s="184"/>
      <c r="MHV108" s="184"/>
      <c r="MHW108" s="184"/>
      <c r="MHX108" s="184"/>
      <c r="MHY108" s="184"/>
      <c r="MHZ108" s="184"/>
      <c r="MIA108" s="184"/>
      <c r="MIB108" s="184"/>
      <c r="MIC108" s="184"/>
      <c r="MID108" s="184"/>
      <c r="MIE108" s="184"/>
      <c r="MIF108" s="184"/>
      <c r="MIG108" s="184"/>
      <c r="MIH108" s="184"/>
      <c r="MII108" s="184"/>
      <c r="MIJ108" s="184"/>
      <c r="MIK108" s="184"/>
      <c r="MIL108" s="184"/>
      <c r="MIM108" s="184"/>
      <c r="MIN108" s="184"/>
      <c r="MIO108" s="184"/>
      <c r="MIP108" s="184"/>
      <c r="MIQ108" s="184"/>
      <c r="MIR108" s="184"/>
      <c r="MIS108" s="184"/>
      <c r="MIT108" s="184"/>
      <c r="MIU108" s="184"/>
      <c r="MIV108" s="184"/>
      <c r="MIW108" s="184"/>
      <c r="MIX108" s="184"/>
      <c r="MIY108" s="184"/>
      <c r="MIZ108" s="184"/>
      <c r="MJA108" s="184"/>
      <c r="MJB108" s="184"/>
      <c r="MJC108" s="184"/>
      <c r="MJD108" s="184"/>
      <c r="MJE108" s="184"/>
      <c r="MJF108" s="184"/>
      <c r="MJG108" s="184"/>
      <c r="MJH108" s="184"/>
      <c r="MJI108" s="184"/>
      <c r="MJJ108" s="184"/>
      <c r="MJK108" s="184"/>
      <c r="MJL108" s="184"/>
      <c r="MJM108" s="184"/>
      <c r="MJN108" s="184"/>
      <c r="MJO108" s="184"/>
      <c r="MJP108" s="184"/>
      <c r="MJQ108" s="184"/>
      <c r="MJR108" s="184"/>
      <c r="MJS108" s="184"/>
      <c r="MJT108" s="184"/>
      <c r="MJU108" s="184"/>
      <c r="MJV108" s="184"/>
      <c r="MJW108" s="184"/>
      <c r="MJX108" s="184"/>
      <c r="MJY108" s="184"/>
      <c r="MJZ108" s="184"/>
      <c r="MKA108" s="184"/>
      <c r="MKB108" s="184"/>
      <c r="MKC108" s="184"/>
      <c r="MKD108" s="184"/>
      <c r="MKE108" s="184"/>
      <c r="MKF108" s="184"/>
      <c r="MKG108" s="184"/>
      <c r="MKH108" s="184"/>
      <c r="MKI108" s="184"/>
      <c r="MKJ108" s="184"/>
      <c r="MKK108" s="184"/>
      <c r="MKL108" s="184"/>
      <c r="MKM108" s="184"/>
      <c r="MKN108" s="184"/>
      <c r="MKO108" s="184"/>
      <c r="MKP108" s="184"/>
      <c r="MKQ108" s="184"/>
      <c r="MKR108" s="184"/>
      <c r="MKS108" s="184"/>
      <c r="MKT108" s="184"/>
      <c r="MKU108" s="184"/>
      <c r="MKV108" s="184"/>
      <c r="MKW108" s="184"/>
      <c r="MKX108" s="184"/>
      <c r="MKY108" s="184"/>
      <c r="MKZ108" s="184"/>
      <c r="MLA108" s="184"/>
      <c r="MLB108" s="184"/>
      <c r="MLC108" s="184"/>
      <c r="MLD108" s="184"/>
      <c r="MLE108" s="184"/>
      <c r="MLF108" s="184"/>
      <c r="MLG108" s="184"/>
      <c r="MLH108" s="184"/>
      <c r="MLI108" s="184"/>
      <c r="MLJ108" s="184"/>
      <c r="MLK108" s="184"/>
      <c r="MLL108" s="184"/>
      <c r="MLM108" s="184"/>
      <c r="MLN108" s="184"/>
      <c r="MLO108" s="184"/>
      <c r="MLP108" s="184"/>
      <c r="MLQ108" s="184"/>
      <c r="MLR108" s="184"/>
      <c r="MLS108" s="184"/>
      <c r="MLT108" s="184"/>
      <c r="MLU108" s="184"/>
      <c r="MLV108" s="184"/>
      <c r="MLW108" s="184"/>
      <c r="MLX108" s="184"/>
      <c r="MLY108" s="184"/>
      <c r="MLZ108" s="184"/>
      <c r="MMA108" s="184"/>
      <c r="MMB108" s="184"/>
      <c r="MMC108" s="184"/>
      <c r="MMD108" s="184"/>
      <c r="MME108" s="184"/>
      <c r="MMF108" s="184"/>
      <c r="MMG108" s="184"/>
      <c r="MMH108" s="184"/>
      <c r="MMI108" s="184"/>
      <c r="MMJ108" s="184"/>
      <c r="MMK108" s="184"/>
      <c r="MML108" s="184"/>
      <c r="MMM108" s="184"/>
      <c r="MMN108" s="184"/>
      <c r="MMO108" s="184"/>
      <c r="MMP108" s="184"/>
      <c r="MMQ108" s="184"/>
      <c r="MMR108" s="184"/>
      <c r="MMS108" s="184"/>
      <c r="MMT108" s="184"/>
      <c r="MMU108" s="184"/>
      <c r="MMV108" s="184"/>
      <c r="MMW108" s="184"/>
      <c r="MMX108" s="184"/>
      <c r="MMY108" s="184"/>
      <c r="MMZ108" s="184"/>
      <c r="MNA108" s="184"/>
      <c r="MNB108" s="184"/>
      <c r="MNC108" s="184"/>
      <c r="MND108" s="184"/>
      <c r="MNE108" s="184"/>
      <c r="MNF108" s="184"/>
      <c r="MNG108" s="184"/>
      <c r="MNH108" s="184"/>
      <c r="MNI108" s="184"/>
      <c r="MNJ108" s="184"/>
      <c r="MNK108" s="184"/>
      <c r="MNL108" s="184"/>
      <c r="MNM108" s="184"/>
      <c r="MNN108" s="184"/>
      <c r="MNO108" s="184"/>
      <c r="MNP108" s="184"/>
      <c r="MNQ108" s="184"/>
      <c r="MNR108" s="184"/>
      <c r="MNS108" s="184"/>
      <c r="MNT108" s="184"/>
      <c r="MNU108" s="184"/>
      <c r="MNV108" s="184"/>
      <c r="MNW108" s="184"/>
      <c r="MNX108" s="184"/>
      <c r="MNY108" s="184"/>
      <c r="MNZ108" s="184"/>
      <c r="MOA108" s="184"/>
      <c r="MOB108" s="184"/>
      <c r="MOC108" s="184"/>
      <c r="MOD108" s="184"/>
      <c r="MOE108" s="184"/>
      <c r="MOF108" s="184"/>
      <c r="MOG108" s="184"/>
      <c r="MOH108" s="184"/>
      <c r="MOI108" s="184"/>
      <c r="MOJ108" s="184"/>
      <c r="MOK108" s="184"/>
      <c r="MOL108" s="184"/>
      <c r="MOM108" s="184"/>
      <c r="MON108" s="184"/>
      <c r="MOO108" s="184"/>
      <c r="MOP108" s="184"/>
      <c r="MOQ108" s="184"/>
      <c r="MOR108" s="184"/>
      <c r="MOS108" s="184"/>
      <c r="MOT108" s="184"/>
      <c r="MOU108" s="184"/>
      <c r="MOV108" s="184"/>
      <c r="MOW108" s="184"/>
      <c r="MOX108" s="184"/>
      <c r="MOY108" s="184"/>
      <c r="MOZ108" s="184"/>
      <c r="MPA108" s="184"/>
      <c r="MPB108" s="184"/>
      <c r="MPC108" s="184"/>
      <c r="MPD108" s="184"/>
      <c r="MPE108" s="184"/>
      <c r="MPF108" s="184"/>
      <c r="MPG108" s="184"/>
      <c r="MPH108" s="184"/>
      <c r="MPI108" s="184"/>
      <c r="MPJ108" s="184"/>
      <c r="MPK108" s="184"/>
      <c r="MPL108" s="184"/>
      <c r="MPM108" s="184"/>
      <c r="MPN108" s="184"/>
      <c r="MPO108" s="184"/>
      <c r="MPP108" s="184"/>
      <c r="MPQ108" s="184"/>
      <c r="MPR108" s="184"/>
      <c r="MPS108" s="184"/>
      <c r="MPT108" s="184"/>
      <c r="MPU108" s="184"/>
      <c r="MPV108" s="184"/>
      <c r="MPW108" s="184"/>
      <c r="MPX108" s="184"/>
      <c r="MPY108" s="184"/>
      <c r="MPZ108" s="184"/>
      <c r="MQA108" s="184"/>
      <c r="MQB108" s="184"/>
      <c r="MQC108" s="184"/>
      <c r="MQD108" s="184"/>
      <c r="MQE108" s="184"/>
      <c r="MQF108" s="184"/>
      <c r="MQG108" s="184"/>
      <c r="MQH108" s="184"/>
      <c r="MQI108" s="184"/>
      <c r="MQJ108" s="184"/>
      <c r="MQK108" s="184"/>
      <c r="MQL108" s="184"/>
      <c r="MQM108" s="184"/>
      <c r="MQN108" s="184"/>
      <c r="MQO108" s="184"/>
      <c r="MQP108" s="184"/>
      <c r="MQQ108" s="184"/>
      <c r="MQR108" s="184"/>
      <c r="MQS108" s="184"/>
      <c r="MQT108" s="184"/>
      <c r="MQU108" s="184"/>
      <c r="MQV108" s="184"/>
      <c r="MQW108" s="184"/>
      <c r="MQX108" s="184"/>
      <c r="MQY108" s="184"/>
      <c r="MQZ108" s="184"/>
      <c r="MRA108" s="184"/>
      <c r="MRB108" s="184"/>
      <c r="MRC108" s="184"/>
      <c r="MRD108" s="184"/>
      <c r="MRE108" s="184"/>
      <c r="MRF108" s="184"/>
      <c r="MRG108" s="184"/>
      <c r="MRH108" s="184"/>
      <c r="MRI108" s="184"/>
      <c r="MRJ108" s="184"/>
      <c r="MRK108" s="184"/>
      <c r="MRL108" s="184"/>
      <c r="MRM108" s="184"/>
      <c r="MRN108" s="184"/>
      <c r="MRO108" s="184"/>
      <c r="MRP108" s="184"/>
      <c r="MRQ108" s="184"/>
      <c r="MRR108" s="184"/>
      <c r="MRS108" s="184"/>
      <c r="MRT108" s="184"/>
      <c r="MRU108" s="184"/>
      <c r="MRV108" s="184"/>
      <c r="MRW108" s="184"/>
      <c r="MRX108" s="184"/>
      <c r="MRY108" s="184"/>
      <c r="MRZ108" s="184"/>
      <c r="MSA108" s="184"/>
      <c r="MSB108" s="184"/>
      <c r="MSC108" s="184"/>
      <c r="MSD108" s="184"/>
      <c r="MSE108" s="184"/>
      <c r="MSF108" s="184"/>
      <c r="MSG108" s="184"/>
      <c r="MSH108" s="184"/>
      <c r="MSI108" s="184"/>
      <c r="MSJ108" s="184"/>
      <c r="MSK108" s="184"/>
      <c r="MSL108" s="184"/>
      <c r="MSM108" s="184"/>
      <c r="MSN108" s="184"/>
      <c r="MSO108" s="184"/>
      <c r="MSP108" s="184"/>
      <c r="MSQ108" s="184"/>
      <c r="MSR108" s="184"/>
      <c r="MSS108" s="184"/>
      <c r="MST108" s="184"/>
      <c r="MSU108" s="184"/>
      <c r="MSV108" s="184"/>
      <c r="MSW108" s="184"/>
      <c r="MSX108" s="184"/>
      <c r="MSY108" s="184"/>
      <c r="MSZ108" s="184"/>
      <c r="MTA108" s="184"/>
      <c r="MTB108" s="184"/>
      <c r="MTC108" s="184"/>
      <c r="MTD108" s="184"/>
      <c r="MTE108" s="184"/>
      <c r="MTF108" s="184"/>
      <c r="MTG108" s="184"/>
      <c r="MTH108" s="184"/>
      <c r="MTI108" s="184"/>
      <c r="MTJ108" s="184"/>
      <c r="MTK108" s="184"/>
      <c r="MTL108" s="184"/>
      <c r="MTM108" s="184"/>
      <c r="MTN108" s="184"/>
      <c r="MTO108" s="184"/>
      <c r="MTP108" s="184"/>
      <c r="MTQ108" s="184"/>
      <c r="MTR108" s="184"/>
      <c r="MTS108" s="184"/>
      <c r="MTT108" s="184"/>
      <c r="MTU108" s="184"/>
      <c r="MTV108" s="184"/>
      <c r="MTW108" s="184"/>
      <c r="MTX108" s="184"/>
      <c r="MTY108" s="184"/>
      <c r="MTZ108" s="184"/>
      <c r="MUA108" s="184"/>
      <c r="MUB108" s="184"/>
      <c r="MUC108" s="184"/>
      <c r="MUD108" s="184"/>
      <c r="MUE108" s="184"/>
      <c r="MUF108" s="184"/>
      <c r="MUG108" s="184"/>
      <c r="MUH108" s="184"/>
      <c r="MUI108" s="184"/>
      <c r="MUJ108" s="184"/>
      <c r="MUK108" s="184"/>
      <c r="MUL108" s="184"/>
      <c r="MUM108" s="184"/>
      <c r="MUN108" s="184"/>
      <c r="MUO108" s="184"/>
      <c r="MUP108" s="184"/>
      <c r="MUQ108" s="184"/>
      <c r="MUR108" s="184"/>
      <c r="MUS108" s="184"/>
      <c r="MUT108" s="184"/>
      <c r="MUU108" s="184"/>
      <c r="MUV108" s="184"/>
      <c r="MUW108" s="184"/>
      <c r="MUX108" s="184"/>
      <c r="MUY108" s="184"/>
      <c r="MUZ108" s="184"/>
      <c r="MVA108" s="184"/>
      <c r="MVB108" s="184"/>
      <c r="MVC108" s="184"/>
      <c r="MVD108" s="184"/>
      <c r="MVE108" s="184"/>
      <c r="MVF108" s="184"/>
      <c r="MVG108" s="184"/>
      <c r="MVH108" s="184"/>
      <c r="MVI108" s="184"/>
      <c r="MVJ108" s="184"/>
      <c r="MVK108" s="184"/>
      <c r="MVL108" s="184"/>
      <c r="MVM108" s="184"/>
      <c r="MVN108" s="184"/>
      <c r="MVO108" s="184"/>
      <c r="MVP108" s="184"/>
      <c r="MVQ108" s="184"/>
      <c r="MVR108" s="184"/>
      <c r="MVS108" s="184"/>
      <c r="MVT108" s="184"/>
      <c r="MVU108" s="184"/>
      <c r="MVV108" s="184"/>
      <c r="MVW108" s="184"/>
      <c r="MVX108" s="184"/>
      <c r="MVY108" s="184"/>
      <c r="MVZ108" s="184"/>
      <c r="MWA108" s="184"/>
      <c r="MWB108" s="184"/>
      <c r="MWC108" s="184"/>
      <c r="MWD108" s="184"/>
      <c r="MWE108" s="184"/>
      <c r="MWF108" s="184"/>
      <c r="MWG108" s="184"/>
      <c r="MWH108" s="184"/>
      <c r="MWI108" s="184"/>
      <c r="MWJ108" s="184"/>
      <c r="MWK108" s="184"/>
      <c r="MWL108" s="184"/>
      <c r="MWM108" s="184"/>
      <c r="MWN108" s="184"/>
      <c r="MWO108" s="184"/>
      <c r="MWP108" s="184"/>
      <c r="MWQ108" s="184"/>
      <c r="MWR108" s="184"/>
      <c r="MWS108" s="184"/>
      <c r="MWT108" s="184"/>
      <c r="MWU108" s="184"/>
      <c r="MWV108" s="184"/>
      <c r="MWW108" s="184"/>
      <c r="MWX108" s="184"/>
      <c r="MWY108" s="184"/>
      <c r="MWZ108" s="184"/>
      <c r="MXA108" s="184"/>
      <c r="MXB108" s="184"/>
      <c r="MXC108" s="184"/>
      <c r="MXD108" s="184"/>
      <c r="MXE108" s="184"/>
      <c r="MXF108" s="184"/>
      <c r="MXG108" s="184"/>
      <c r="MXH108" s="184"/>
      <c r="MXI108" s="184"/>
      <c r="MXJ108" s="184"/>
      <c r="MXK108" s="184"/>
      <c r="MXL108" s="184"/>
      <c r="MXM108" s="184"/>
      <c r="MXN108" s="184"/>
      <c r="MXO108" s="184"/>
      <c r="MXP108" s="184"/>
      <c r="MXQ108" s="184"/>
      <c r="MXR108" s="184"/>
      <c r="MXS108" s="184"/>
      <c r="MXT108" s="184"/>
      <c r="MXU108" s="184"/>
      <c r="MXV108" s="184"/>
      <c r="MXW108" s="184"/>
      <c r="MXX108" s="184"/>
      <c r="MXY108" s="184"/>
      <c r="MXZ108" s="184"/>
      <c r="MYA108" s="184"/>
      <c r="MYB108" s="184"/>
      <c r="MYC108" s="184"/>
      <c r="MYD108" s="184"/>
      <c r="MYE108" s="184"/>
      <c r="MYF108" s="184"/>
      <c r="MYG108" s="184"/>
      <c r="MYH108" s="184"/>
      <c r="MYI108" s="184"/>
      <c r="MYJ108" s="184"/>
      <c r="MYK108" s="184"/>
      <c r="MYL108" s="184"/>
      <c r="MYM108" s="184"/>
      <c r="MYN108" s="184"/>
      <c r="MYO108" s="184"/>
      <c r="MYP108" s="184"/>
      <c r="MYQ108" s="184"/>
      <c r="MYR108" s="184"/>
      <c r="MYS108" s="184"/>
      <c r="MYT108" s="184"/>
      <c r="MYU108" s="184"/>
      <c r="MYV108" s="184"/>
      <c r="MYW108" s="184"/>
      <c r="MYX108" s="184"/>
      <c r="MYY108" s="184"/>
      <c r="MYZ108" s="184"/>
      <c r="MZA108" s="184"/>
      <c r="MZB108" s="184"/>
      <c r="MZC108" s="184"/>
      <c r="MZD108" s="184"/>
      <c r="MZE108" s="184"/>
      <c r="MZF108" s="184"/>
      <c r="MZG108" s="184"/>
      <c r="MZH108" s="184"/>
      <c r="MZI108" s="184"/>
      <c r="MZJ108" s="184"/>
      <c r="MZK108" s="184"/>
      <c r="MZL108" s="184"/>
      <c r="MZM108" s="184"/>
      <c r="MZN108" s="184"/>
      <c r="MZO108" s="184"/>
      <c r="MZP108" s="184"/>
      <c r="MZQ108" s="184"/>
      <c r="MZR108" s="184"/>
      <c r="MZS108" s="184"/>
      <c r="MZT108" s="184"/>
      <c r="MZU108" s="184"/>
      <c r="MZV108" s="184"/>
      <c r="MZW108" s="184"/>
      <c r="MZX108" s="184"/>
      <c r="MZY108" s="184"/>
      <c r="MZZ108" s="184"/>
      <c r="NAA108" s="184"/>
      <c r="NAB108" s="184"/>
      <c r="NAC108" s="184"/>
      <c r="NAD108" s="184"/>
      <c r="NAE108" s="184"/>
      <c r="NAF108" s="184"/>
      <c r="NAG108" s="184"/>
      <c r="NAH108" s="184"/>
      <c r="NAI108" s="184"/>
      <c r="NAJ108" s="184"/>
      <c r="NAK108" s="184"/>
      <c r="NAL108" s="184"/>
      <c r="NAM108" s="184"/>
      <c r="NAN108" s="184"/>
      <c r="NAO108" s="184"/>
      <c r="NAP108" s="184"/>
      <c r="NAQ108" s="184"/>
      <c r="NAR108" s="184"/>
      <c r="NAS108" s="184"/>
      <c r="NAT108" s="184"/>
      <c r="NAU108" s="184"/>
      <c r="NAV108" s="184"/>
      <c r="NAW108" s="184"/>
      <c r="NAX108" s="184"/>
      <c r="NAY108" s="184"/>
      <c r="NAZ108" s="184"/>
      <c r="NBA108" s="184"/>
      <c r="NBB108" s="184"/>
      <c r="NBC108" s="184"/>
      <c r="NBD108" s="184"/>
      <c r="NBE108" s="184"/>
      <c r="NBF108" s="184"/>
      <c r="NBG108" s="184"/>
      <c r="NBH108" s="184"/>
      <c r="NBI108" s="184"/>
      <c r="NBJ108" s="184"/>
      <c r="NBK108" s="184"/>
      <c r="NBL108" s="184"/>
      <c r="NBM108" s="184"/>
      <c r="NBN108" s="184"/>
      <c r="NBO108" s="184"/>
      <c r="NBP108" s="184"/>
      <c r="NBQ108" s="184"/>
      <c r="NBR108" s="184"/>
      <c r="NBS108" s="184"/>
      <c r="NBT108" s="184"/>
      <c r="NBU108" s="184"/>
      <c r="NBV108" s="184"/>
      <c r="NBW108" s="184"/>
      <c r="NBX108" s="184"/>
      <c r="NBY108" s="184"/>
      <c r="NBZ108" s="184"/>
      <c r="NCA108" s="184"/>
      <c r="NCB108" s="184"/>
      <c r="NCC108" s="184"/>
      <c r="NCD108" s="184"/>
      <c r="NCE108" s="184"/>
      <c r="NCF108" s="184"/>
      <c r="NCG108" s="184"/>
      <c r="NCH108" s="184"/>
      <c r="NCI108" s="184"/>
      <c r="NCJ108" s="184"/>
      <c r="NCK108" s="184"/>
      <c r="NCL108" s="184"/>
      <c r="NCM108" s="184"/>
      <c r="NCN108" s="184"/>
      <c r="NCO108" s="184"/>
      <c r="NCP108" s="184"/>
      <c r="NCQ108" s="184"/>
      <c r="NCR108" s="184"/>
      <c r="NCS108" s="184"/>
      <c r="NCT108" s="184"/>
      <c r="NCU108" s="184"/>
      <c r="NCV108" s="184"/>
      <c r="NCW108" s="184"/>
      <c r="NCX108" s="184"/>
      <c r="NCY108" s="184"/>
      <c r="NCZ108" s="184"/>
      <c r="NDA108" s="184"/>
      <c r="NDB108" s="184"/>
      <c r="NDC108" s="184"/>
      <c r="NDD108" s="184"/>
      <c r="NDE108" s="184"/>
      <c r="NDF108" s="184"/>
      <c r="NDG108" s="184"/>
      <c r="NDH108" s="184"/>
      <c r="NDI108" s="184"/>
      <c r="NDJ108" s="184"/>
      <c r="NDK108" s="184"/>
      <c r="NDL108" s="184"/>
      <c r="NDM108" s="184"/>
      <c r="NDN108" s="184"/>
      <c r="NDO108" s="184"/>
      <c r="NDP108" s="184"/>
      <c r="NDQ108" s="184"/>
      <c r="NDR108" s="184"/>
      <c r="NDS108" s="184"/>
      <c r="NDT108" s="184"/>
      <c r="NDU108" s="184"/>
      <c r="NDV108" s="184"/>
      <c r="NDW108" s="184"/>
      <c r="NDX108" s="184"/>
      <c r="NDY108" s="184"/>
      <c r="NDZ108" s="184"/>
      <c r="NEA108" s="184"/>
      <c r="NEB108" s="184"/>
      <c r="NEC108" s="184"/>
      <c r="NED108" s="184"/>
      <c r="NEE108" s="184"/>
      <c r="NEF108" s="184"/>
      <c r="NEG108" s="184"/>
      <c r="NEH108" s="184"/>
      <c r="NEI108" s="184"/>
      <c r="NEJ108" s="184"/>
      <c r="NEK108" s="184"/>
      <c r="NEL108" s="184"/>
      <c r="NEM108" s="184"/>
      <c r="NEN108" s="184"/>
      <c r="NEO108" s="184"/>
      <c r="NEP108" s="184"/>
      <c r="NEQ108" s="184"/>
      <c r="NER108" s="184"/>
      <c r="NES108" s="184"/>
      <c r="NET108" s="184"/>
      <c r="NEU108" s="184"/>
      <c r="NEV108" s="184"/>
      <c r="NEW108" s="184"/>
      <c r="NEX108" s="184"/>
      <c r="NEY108" s="184"/>
      <c r="NEZ108" s="184"/>
      <c r="NFA108" s="184"/>
      <c r="NFB108" s="184"/>
      <c r="NFC108" s="184"/>
      <c r="NFD108" s="184"/>
      <c r="NFE108" s="184"/>
      <c r="NFF108" s="184"/>
      <c r="NFG108" s="184"/>
      <c r="NFH108" s="184"/>
      <c r="NFI108" s="184"/>
      <c r="NFJ108" s="184"/>
      <c r="NFK108" s="184"/>
      <c r="NFL108" s="184"/>
      <c r="NFM108" s="184"/>
      <c r="NFN108" s="184"/>
      <c r="NFO108" s="184"/>
      <c r="NFP108" s="184"/>
      <c r="NFQ108" s="184"/>
      <c r="NFR108" s="184"/>
      <c r="NFS108" s="184"/>
      <c r="NFT108" s="184"/>
      <c r="NFU108" s="184"/>
      <c r="NFV108" s="184"/>
      <c r="NFW108" s="184"/>
      <c r="NFX108" s="184"/>
      <c r="NFY108" s="184"/>
      <c r="NFZ108" s="184"/>
      <c r="NGA108" s="184"/>
      <c r="NGB108" s="184"/>
      <c r="NGC108" s="184"/>
      <c r="NGD108" s="184"/>
      <c r="NGE108" s="184"/>
      <c r="NGF108" s="184"/>
      <c r="NGG108" s="184"/>
      <c r="NGH108" s="184"/>
      <c r="NGI108" s="184"/>
      <c r="NGJ108" s="184"/>
      <c r="NGK108" s="184"/>
      <c r="NGL108" s="184"/>
      <c r="NGM108" s="184"/>
      <c r="NGN108" s="184"/>
      <c r="NGO108" s="184"/>
      <c r="NGP108" s="184"/>
      <c r="NGQ108" s="184"/>
      <c r="NGR108" s="184"/>
      <c r="NGS108" s="184"/>
      <c r="NGT108" s="184"/>
      <c r="NGU108" s="184"/>
      <c r="NGV108" s="184"/>
      <c r="NGW108" s="184"/>
      <c r="NGX108" s="184"/>
      <c r="NGY108" s="184"/>
      <c r="NGZ108" s="184"/>
      <c r="NHA108" s="184"/>
      <c r="NHB108" s="184"/>
      <c r="NHC108" s="184"/>
      <c r="NHD108" s="184"/>
      <c r="NHE108" s="184"/>
      <c r="NHF108" s="184"/>
      <c r="NHG108" s="184"/>
      <c r="NHH108" s="184"/>
      <c r="NHI108" s="184"/>
      <c r="NHJ108" s="184"/>
      <c r="NHK108" s="184"/>
      <c r="NHL108" s="184"/>
      <c r="NHM108" s="184"/>
      <c r="NHN108" s="184"/>
      <c r="NHO108" s="184"/>
      <c r="NHP108" s="184"/>
      <c r="NHQ108" s="184"/>
      <c r="NHR108" s="184"/>
      <c r="NHS108" s="184"/>
      <c r="NHT108" s="184"/>
      <c r="NHU108" s="184"/>
      <c r="NHV108" s="184"/>
      <c r="NHW108" s="184"/>
      <c r="NHX108" s="184"/>
      <c r="NHY108" s="184"/>
      <c r="NHZ108" s="184"/>
      <c r="NIA108" s="184"/>
      <c r="NIB108" s="184"/>
      <c r="NIC108" s="184"/>
      <c r="NID108" s="184"/>
      <c r="NIE108" s="184"/>
      <c r="NIF108" s="184"/>
      <c r="NIG108" s="184"/>
      <c r="NIH108" s="184"/>
      <c r="NII108" s="184"/>
      <c r="NIJ108" s="184"/>
      <c r="NIK108" s="184"/>
      <c r="NIL108" s="184"/>
      <c r="NIM108" s="184"/>
      <c r="NIN108" s="184"/>
      <c r="NIO108" s="184"/>
      <c r="NIP108" s="184"/>
      <c r="NIQ108" s="184"/>
      <c r="NIR108" s="184"/>
      <c r="NIS108" s="184"/>
      <c r="NIT108" s="184"/>
      <c r="NIU108" s="184"/>
      <c r="NIV108" s="184"/>
      <c r="NIW108" s="184"/>
      <c r="NIX108" s="184"/>
      <c r="NIY108" s="184"/>
      <c r="NIZ108" s="184"/>
      <c r="NJA108" s="184"/>
      <c r="NJB108" s="184"/>
      <c r="NJC108" s="184"/>
      <c r="NJD108" s="184"/>
      <c r="NJE108" s="184"/>
      <c r="NJF108" s="184"/>
      <c r="NJG108" s="184"/>
      <c r="NJH108" s="184"/>
      <c r="NJI108" s="184"/>
      <c r="NJJ108" s="184"/>
      <c r="NJK108" s="184"/>
      <c r="NJL108" s="184"/>
      <c r="NJM108" s="184"/>
      <c r="NJN108" s="184"/>
      <c r="NJO108" s="184"/>
      <c r="NJP108" s="184"/>
      <c r="NJQ108" s="184"/>
      <c r="NJR108" s="184"/>
      <c r="NJS108" s="184"/>
      <c r="NJT108" s="184"/>
      <c r="NJU108" s="184"/>
      <c r="NJV108" s="184"/>
      <c r="NJW108" s="184"/>
      <c r="NJX108" s="184"/>
      <c r="NJY108" s="184"/>
      <c r="NJZ108" s="184"/>
      <c r="NKA108" s="184"/>
      <c r="NKB108" s="184"/>
      <c r="NKC108" s="184"/>
      <c r="NKD108" s="184"/>
      <c r="NKE108" s="184"/>
      <c r="NKF108" s="184"/>
      <c r="NKG108" s="184"/>
      <c r="NKH108" s="184"/>
      <c r="NKI108" s="184"/>
      <c r="NKJ108" s="184"/>
      <c r="NKK108" s="184"/>
      <c r="NKL108" s="184"/>
      <c r="NKM108" s="184"/>
      <c r="NKN108" s="184"/>
      <c r="NKO108" s="184"/>
      <c r="NKP108" s="184"/>
      <c r="NKQ108" s="184"/>
      <c r="NKR108" s="184"/>
      <c r="NKS108" s="184"/>
      <c r="NKT108" s="184"/>
      <c r="NKU108" s="184"/>
      <c r="NKV108" s="184"/>
      <c r="NKW108" s="184"/>
      <c r="NKX108" s="184"/>
      <c r="NKY108" s="184"/>
      <c r="NKZ108" s="184"/>
      <c r="NLA108" s="184"/>
      <c r="NLB108" s="184"/>
      <c r="NLC108" s="184"/>
      <c r="NLD108" s="184"/>
      <c r="NLE108" s="184"/>
      <c r="NLF108" s="184"/>
      <c r="NLG108" s="184"/>
      <c r="NLH108" s="184"/>
      <c r="NLI108" s="184"/>
      <c r="NLJ108" s="184"/>
      <c r="NLK108" s="184"/>
      <c r="NLL108" s="184"/>
      <c r="NLM108" s="184"/>
      <c r="NLN108" s="184"/>
      <c r="NLO108" s="184"/>
      <c r="NLP108" s="184"/>
      <c r="NLQ108" s="184"/>
      <c r="NLR108" s="184"/>
      <c r="NLS108" s="184"/>
      <c r="NLT108" s="184"/>
      <c r="NLU108" s="184"/>
      <c r="NLV108" s="184"/>
      <c r="NLW108" s="184"/>
      <c r="NLX108" s="184"/>
      <c r="NLY108" s="184"/>
      <c r="NLZ108" s="184"/>
      <c r="NMA108" s="184"/>
      <c r="NMB108" s="184"/>
      <c r="NMC108" s="184"/>
      <c r="NMD108" s="184"/>
      <c r="NME108" s="184"/>
      <c r="NMF108" s="184"/>
      <c r="NMG108" s="184"/>
      <c r="NMH108" s="184"/>
      <c r="NMI108" s="184"/>
      <c r="NMJ108" s="184"/>
      <c r="NMK108" s="184"/>
      <c r="NML108" s="184"/>
      <c r="NMM108" s="184"/>
      <c r="NMN108" s="184"/>
      <c r="NMO108" s="184"/>
      <c r="NMP108" s="184"/>
      <c r="NMQ108" s="184"/>
      <c r="NMR108" s="184"/>
      <c r="NMS108" s="184"/>
      <c r="NMT108" s="184"/>
      <c r="NMU108" s="184"/>
      <c r="NMV108" s="184"/>
      <c r="NMW108" s="184"/>
      <c r="NMX108" s="184"/>
      <c r="NMY108" s="184"/>
      <c r="NMZ108" s="184"/>
      <c r="NNA108" s="184"/>
      <c r="NNB108" s="184"/>
      <c r="NNC108" s="184"/>
      <c r="NND108" s="184"/>
      <c r="NNE108" s="184"/>
      <c r="NNF108" s="184"/>
      <c r="NNG108" s="184"/>
      <c r="NNH108" s="184"/>
      <c r="NNI108" s="184"/>
      <c r="NNJ108" s="184"/>
      <c r="NNK108" s="184"/>
      <c r="NNL108" s="184"/>
      <c r="NNM108" s="184"/>
      <c r="NNN108" s="184"/>
      <c r="NNO108" s="184"/>
      <c r="NNP108" s="184"/>
      <c r="NNQ108" s="184"/>
      <c r="NNR108" s="184"/>
      <c r="NNS108" s="184"/>
      <c r="NNT108" s="184"/>
      <c r="NNU108" s="184"/>
      <c r="NNV108" s="184"/>
      <c r="NNW108" s="184"/>
      <c r="NNX108" s="184"/>
      <c r="NNY108" s="184"/>
      <c r="NNZ108" s="184"/>
      <c r="NOA108" s="184"/>
      <c r="NOB108" s="184"/>
      <c r="NOC108" s="184"/>
      <c r="NOD108" s="184"/>
      <c r="NOE108" s="184"/>
      <c r="NOF108" s="184"/>
      <c r="NOG108" s="184"/>
      <c r="NOH108" s="184"/>
      <c r="NOI108" s="184"/>
      <c r="NOJ108" s="184"/>
      <c r="NOK108" s="184"/>
      <c r="NOL108" s="184"/>
      <c r="NOM108" s="184"/>
      <c r="NON108" s="184"/>
      <c r="NOO108" s="184"/>
      <c r="NOP108" s="184"/>
      <c r="NOQ108" s="184"/>
      <c r="NOR108" s="184"/>
      <c r="NOS108" s="184"/>
      <c r="NOT108" s="184"/>
      <c r="NOU108" s="184"/>
      <c r="NOV108" s="184"/>
      <c r="NOW108" s="184"/>
      <c r="NOX108" s="184"/>
      <c r="NOY108" s="184"/>
      <c r="NOZ108" s="184"/>
      <c r="NPA108" s="184"/>
      <c r="NPB108" s="184"/>
      <c r="NPC108" s="184"/>
      <c r="NPD108" s="184"/>
      <c r="NPE108" s="184"/>
      <c r="NPF108" s="184"/>
      <c r="NPG108" s="184"/>
      <c r="NPH108" s="184"/>
      <c r="NPI108" s="184"/>
      <c r="NPJ108" s="184"/>
      <c r="NPK108" s="184"/>
      <c r="NPL108" s="184"/>
      <c r="NPM108" s="184"/>
      <c r="NPN108" s="184"/>
      <c r="NPO108" s="184"/>
      <c r="NPP108" s="184"/>
      <c r="NPQ108" s="184"/>
      <c r="NPR108" s="184"/>
      <c r="NPS108" s="184"/>
      <c r="NPT108" s="184"/>
      <c r="NPU108" s="184"/>
      <c r="NPV108" s="184"/>
      <c r="NPW108" s="184"/>
      <c r="NPX108" s="184"/>
      <c r="NPY108" s="184"/>
      <c r="NPZ108" s="184"/>
      <c r="NQA108" s="184"/>
      <c r="NQB108" s="184"/>
      <c r="NQC108" s="184"/>
      <c r="NQD108" s="184"/>
      <c r="NQE108" s="184"/>
      <c r="NQF108" s="184"/>
      <c r="NQG108" s="184"/>
      <c r="NQH108" s="184"/>
      <c r="NQI108" s="184"/>
      <c r="NQJ108" s="184"/>
      <c r="NQK108" s="184"/>
      <c r="NQL108" s="184"/>
      <c r="NQM108" s="184"/>
      <c r="NQN108" s="184"/>
      <c r="NQO108" s="184"/>
      <c r="NQP108" s="184"/>
      <c r="NQQ108" s="184"/>
      <c r="NQR108" s="184"/>
      <c r="NQS108" s="184"/>
      <c r="NQT108" s="184"/>
      <c r="NQU108" s="184"/>
      <c r="NQV108" s="184"/>
      <c r="NQW108" s="184"/>
      <c r="NQX108" s="184"/>
      <c r="NQY108" s="184"/>
      <c r="NQZ108" s="184"/>
      <c r="NRA108" s="184"/>
      <c r="NRB108" s="184"/>
      <c r="NRC108" s="184"/>
      <c r="NRD108" s="184"/>
      <c r="NRE108" s="184"/>
      <c r="NRF108" s="184"/>
      <c r="NRG108" s="184"/>
      <c r="NRH108" s="184"/>
      <c r="NRI108" s="184"/>
      <c r="NRJ108" s="184"/>
      <c r="NRK108" s="184"/>
      <c r="NRL108" s="184"/>
      <c r="NRM108" s="184"/>
      <c r="NRN108" s="184"/>
      <c r="NRO108" s="184"/>
      <c r="NRP108" s="184"/>
      <c r="NRQ108" s="184"/>
      <c r="NRR108" s="184"/>
      <c r="NRS108" s="184"/>
      <c r="NRT108" s="184"/>
      <c r="NRU108" s="184"/>
      <c r="NRV108" s="184"/>
      <c r="NRW108" s="184"/>
      <c r="NRX108" s="184"/>
      <c r="NRY108" s="184"/>
      <c r="NRZ108" s="184"/>
      <c r="NSA108" s="184"/>
      <c r="NSB108" s="184"/>
      <c r="NSC108" s="184"/>
      <c r="NSD108" s="184"/>
      <c r="NSE108" s="184"/>
      <c r="NSF108" s="184"/>
      <c r="NSG108" s="184"/>
      <c r="NSH108" s="184"/>
      <c r="NSI108" s="184"/>
      <c r="NSJ108" s="184"/>
      <c r="NSK108" s="184"/>
      <c r="NSL108" s="184"/>
      <c r="NSM108" s="184"/>
      <c r="NSN108" s="184"/>
      <c r="NSO108" s="184"/>
      <c r="NSP108" s="184"/>
      <c r="NSQ108" s="184"/>
      <c r="NSR108" s="184"/>
      <c r="NSS108" s="184"/>
      <c r="NST108" s="184"/>
      <c r="NSU108" s="184"/>
      <c r="NSV108" s="184"/>
      <c r="NSW108" s="184"/>
      <c r="NSX108" s="184"/>
      <c r="NSY108" s="184"/>
      <c r="NSZ108" s="184"/>
      <c r="NTA108" s="184"/>
      <c r="NTB108" s="184"/>
      <c r="NTC108" s="184"/>
      <c r="NTD108" s="184"/>
      <c r="NTE108" s="184"/>
      <c r="NTF108" s="184"/>
      <c r="NTG108" s="184"/>
      <c r="NTH108" s="184"/>
      <c r="NTI108" s="184"/>
      <c r="NTJ108" s="184"/>
      <c r="NTK108" s="184"/>
      <c r="NTL108" s="184"/>
      <c r="NTM108" s="184"/>
      <c r="NTN108" s="184"/>
      <c r="NTO108" s="184"/>
      <c r="NTP108" s="184"/>
      <c r="NTQ108" s="184"/>
      <c r="NTR108" s="184"/>
      <c r="NTS108" s="184"/>
      <c r="NTT108" s="184"/>
      <c r="NTU108" s="184"/>
      <c r="NTV108" s="184"/>
      <c r="NTW108" s="184"/>
      <c r="NTX108" s="184"/>
      <c r="NTY108" s="184"/>
      <c r="NTZ108" s="184"/>
      <c r="NUA108" s="184"/>
      <c r="NUB108" s="184"/>
      <c r="NUC108" s="184"/>
      <c r="NUD108" s="184"/>
      <c r="NUE108" s="184"/>
      <c r="NUF108" s="184"/>
      <c r="NUG108" s="184"/>
      <c r="NUH108" s="184"/>
      <c r="NUI108" s="184"/>
      <c r="NUJ108" s="184"/>
      <c r="NUK108" s="184"/>
      <c r="NUL108" s="184"/>
      <c r="NUM108" s="184"/>
      <c r="NUN108" s="184"/>
      <c r="NUO108" s="184"/>
      <c r="NUP108" s="184"/>
      <c r="NUQ108" s="184"/>
      <c r="NUR108" s="184"/>
      <c r="NUS108" s="184"/>
      <c r="NUT108" s="184"/>
      <c r="NUU108" s="184"/>
      <c r="NUV108" s="184"/>
      <c r="NUW108" s="184"/>
      <c r="NUX108" s="184"/>
      <c r="NUY108" s="184"/>
      <c r="NUZ108" s="184"/>
      <c r="NVA108" s="184"/>
      <c r="NVB108" s="184"/>
      <c r="NVC108" s="184"/>
      <c r="NVD108" s="184"/>
      <c r="NVE108" s="184"/>
      <c r="NVF108" s="184"/>
      <c r="NVG108" s="184"/>
      <c r="NVH108" s="184"/>
      <c r="NVI108" s="184"/>
      <c r="NVJ108" s="184"/>
      <c r="NVK108" s="184"/>
      <c r="NVL108" s="184"/>
      <c r="NVM108" s="184"/>
      <c r="NVN108" s="184"/>
      <c r="NVO108" s="184"/>
      <c r="NVP108" s="184"/>
      <c r="NVQ108" s="184"/>
      <c r="NVR108" s="184"/>
      <c r="NVS108" s="184"/>
      <c r="NVT108" s="184"/>
      <c r="NVU108" s="184"/>
      <c r="NVV108" s="184"/>
      <c r="NVW108" s="184"/>
      <c r="NVX108" s="184"/>
      <c r="NVY108" s="184"/>
      <c r="NVZ108" s="184"/>
      <c r="NWA108" s="184"/>
      <c r="NWB108" s="184"/>
      <c r="NWC108" s="184"/>
      <c r="NWD108" s="184"/>
      <c r="NWE108" s="184"/>
      <c r="NWF108" s="184"/>
      <c r="NWG108" s="184"/>
      <c r="NWH108" s="184"/>
      <c r="NWI108" s="184"/>
      <c r="NWJ108" s="184"/>
      <c r="NWK108" s="184"/>
      <c r="NWL108" s="184"/>
      <c r="NWM108" s="184"/>
      <c r="NWN108" s="184"/>
      <c r="NWO108" s="184"/>
      <c r="NWP108" s="184"/>
      <c r="NWQ108" s="184"/>
      <c r="NWR108" s="184"/>
      <c r="NWS108" s="184"/>
      <c r="NWT108" s="184"/>
      <c r="NWU108" s="184"/>
      <c r="NWV108" s="184"/>
      <c r="NWW108" s="184"/>
      <c r="NWX108" s="184"/>
      <c r="NWY108" s="184"/>
      <c r="NWZ108" s="184"/>
      <c r="NXA108" s="184"/>
      <c r="NXB108" s="184"/>
      <c r="NXC108" s="184"/>
      <c r="NXD108" s="184"/>
      <c r="NXE108" s="184"/>
      <c r="NXF108" s="184"/>
      <c r="NXG108" s="184"/>
      <c r="NXH108" s="184"/>
      <c r="NXI108" s="184"/>
      <c r="NXJ108" s="184"/>
      <c r="NXK108" s="184"/>
      <c r="NXL108" s="184"/>
      <c r="NXM108" s="184"/>
      <c r="NXN108" s="184"/>
      <c r="NXO108" s="184"/>
      <c r="NXP108" s="184"/>
      <c r="NXQ108" s="184"/>
      <c r="NXR108" s="184"/>
      <c r="NXS108" s="184"/>
      <c r="NXT108" s="184"/>
      <c r="NXU108" s="184"/>
      <c r="NXV108" s="184"/>
      <c r="NXW108" s="184"/>
      <c r="NXX108" s="184"/>
      <c r="NXY108" s="184"/>
      <c r="NXZ108" s="184"/>
      <c r="NYA108" s="184"/>
      <c r="NYB108" s="184"/>
      <c r="NYC108" s="184"/>
      <c r="NYD108" s="184"/>
      <c r="NYE108" s="184"/>
      <c r="NYF108" s="184"/>
      <c r="NYG108" s="184"/>
      <c r="NYH108" s="184"/>
      <c r="NYI108" s="184"/>
      <c r="NYJ108" s="184"/>
      <c r="NYK108" s="184"/>
      <c r="NYL108" s="184"/>
      <c r="NYM108" s="184"/>
      <c r="NYN108" s="184"/>
      <c r="NYO108" s="184"/>
      <c r="NYP108" s="184"/>
      <c r="NYQ108" s="184"/>
      <c r="NYR108" s="184"/>
      <c r="NYS108" s="184"/>
      <c r="NYT108" s="184"/>
      <c r="NYU108" s="184"/>
      <c r="NYV108" s="184"/>
      <c r="NYW108" s="184"/>
      <c r="NYX108" s="184"/>
      <c r="NYY108" s="184"/>
      <c r="NYZ108" s="184"/>
      <c r="NZA108" s="184"/>
      <c r="NZB108" s="184"/>
      <c r="NZC108" s="184"/>
      <c r="NZD108" s="184"/>
      <c r="NZE108" s="184"/>
      <c r="NZF108" s="184"/>
      <c r="NZG108" s="184"/>
      <c r="NZH108" s="184"/>
      <c r="NZI108" s="184"/>
      <c r="NZJ108" s="184"/>
      <c r="NZK108" s="184"/>
      <c r="NZL108" s="184"/>
      <c r="NZM108" s="184"/>
      <c r="NZN108" s="184"/>
      <c r="NZO108" s="184"/>
      <c r="NZP108" s="184"/>
      <c r="NZQ108" s="184"/>
      <c r="NZR108" s="184"/>
      <c r="NZS108" s="184"/>
      <c r="NZT108" s="184"/>
      <c r="NZU108" s="184"/>
      <c r="NZV108" s="184"/>
      <c r="NZW108" s="184"/>
      <c r="NZX108" s="184"/>
      <c r="NZY108" s="184"/>
      <c r="NZZ108" s="184"/>
      <c r="OAA108" s="184"/>
      <c r="OAB108" s="184"/>
      <c r="OAC108" s="184"/>
      <c r="OAD108" s="184"/>
      <c r="OAE108" s="184"/>
      <c r="OAF108" s="184"/>
      <c r="OAG108" s="184"/>
      <c r="OAH108" s="184"/>
      <c r="OAI108" s="184"/>
      <c r="OAJ108" s="184"/>
      <c r="OAK108" s="184"/>
      <c r="OAL108" s="184"/>
      <c r="OAM108" s="184"/>
      <c r="OAN108" s="184"/>
      <c r="OAO108" s="184"/>
      <c r="OAP108" s="184"/>
      <c r="OAQ108" s="184"/>
      <c r="OAR108" s="184"/>
      <c r="OAS108" s="184"/>
      <c r="OAT108" s="184"/>
      <c r="OAU108" s="184"/>
      <c r="OAV108" s="184"/>
      <c r="OAW108" s="184"/>
      <c r="OAX108" s="184"/>
      <c r="OAY108" s="184"/>
      <c r="OAZ108" s="184"/>
      <c r="OBA108" s="184"/>
      <c r="OBB108" s="184"/>
      <c r="OBC108" s="184"/>
      <c r="OBD108" s="184"/>
      <c r="OBE108" s="184"/>
      <c r="OBF108" s="184"/>
      <c r="OBG108" s="184"/>
      <c r="OBH108" s="184"/>
      <c r="OBI108" s="184"/>
      <c r="OBJ108" s="184"/>
      <c r="OBK108" s="184"/>
      <c r="OBL108" s="184"/>
      <c r="OBM108" s="184"/>
      <c r="OBN108" s="184"/>
      <c r="OBO108" s="184"/>
      <c r="OBP108" s="184"/>
      <c r="OBQ108" s="184"/>
      <c r="OBR108" s="184"/>
      <c r="OBS108" s="184"/>
      <c r="OBT108" s="184"/>
      <c r="OBU108" s="184"/>
      <c r="OBV108" s="184"/>
      <c r="OBW108" s="184"/>
      <c r="OBX108" s="184"/>
      <c r="OBY108" s="184"/>
      <c r="OBZ108" s="184"/>
      <c r="OCA108" s="184"/>
      <c r="OCB108" s="184"/>
      <c r="OCC108" s="184"/>
      <c r="OCD108" s="184"/>
      <c r="OCE108" s="184"/>
      <c r="OCF108" s="184"/>
      <c r="OCG108" s="184"/>
      <c r="OCH108" s="184"/>
      <c r="OCI108" s="184"/>
      <c r="OCJ108" s="184"/>
      <c r="OCK108" s="184"/>
      <c r="OCL108" s="184"/>
      <c r="OCM108" s="184"/>
      <c r="OCN108" s="184"/>
      <c r="OCO108" s="184"/>
      <c r="OCP108" s="184"/>
      <c r="OCQ108" s="184"/>
      <c r="OCR108" s="184"/>
      <c r="OCS108" s="184"/>
      <c r="OCT108" s="184"/>
      <c r="OCU108" s="184"/>
      <c r="OCV108" s="184"/>
      <c r="OCW108" s="184"/>
      <c r="OCX108" s="184"/>
      <c r="OCY108" s="184"/>
      <c r="OCZ108" s="184"/>
      <c r="ODA108" s="184"/>
      <c r="ODB108" s="184"/>
      <c r="ODC108" s="184"/>
      <c r="ODD108" s="184"/>
      <c r="ODE108" s="184"/>
      <c r="ODF108" s="184"/>
      <c r="ODG108" s="184"/>
      <c r="ODH108" s="184"/>
      <c r="ODI108" s="184"/>
      <c r="ODJ108" s="184"/>
      <c r="ODK108" s="184"/>
      <c r="ODL108" s="184"/>
      <c r="ODM108" s="184"/>
      <c r="ODN108" s="184"/>
      <c r="ODO108" s="184"/>
      <c r="ODP108" s="184"/>
      <c r="ODQ108" s="184"/>
      <c r="ODR108" s="184"/>
      <c r="ODS108" s="184"/>
      <c r="ODT108" s="184"/>
      <c r="ODU108" s="184"/>
      <c r="ODV108" s="184"/>
      <c r="ODW108" s="184"/>
      <c r="ODX108" s="184"/>
      <c r="ODY108" s="184"/>
      <c r="ODZ108" s="184"/>
      <c r="OEA108" s="184"/>
      <c r="OEB108" s="184"/>
      <c r="OEC108" s="184"/>
      <c r="OED108" s="184"/>
      <c r="OEE108" s="184"/>
      <c r="OEF108" s="184"/>
      <c r="OEG108" s="184"/>
      <c r="OEH108" s="184"/>
      <c r="OEI108" s="184"/>
      <c r="OEJ108" s="184"/>
      <c r="OEK108" s="184"/>
      <c r="OEL108" s="184"/>
      <c r="OEM108" s="184"/>
      <c r="OEN108" s="184"/>
      <c r="OEO108" s="184"/>
      <c r="OEP108" s="184"/>
      <c r="OEQ108" s="184"/>
      <c r="OER108" s="184"/>
      <c r="OES108" s="184"/>
      <c r="OET108" s="184"/>
      <c r="OEU108" s="184"/>
      <c r="OEV108" s="184"/>
      <c r="OEW108" s="184"/>
      <c r="OEX108" s="184"/>
      <c r="OEY108" s="184"/>
      <c r="OEZ108" s="184"/>
      <c r="OFA108" s="184"/>
      <c r="OFB108" s="184"/>
      <c r="OFC108" s="184"/>
      <c r="OFD108" s="184"/>
      <c r="OFE108" s="184"/>
      <c r="OFF108" s="184"/>
      <c r="OFG108" s="184"/>
      <c r="OFH108" s="184"/>
      <c r="OFI108" s="184"/>
      <c r="OFJ108" s="184"/>
      <c r="OFK108" s="184"/>
      <c r="OFL108" s="184"/>
      <c r="OFM108" s="184"/>
      <c r="OFN108" s="184"/>
      <c r="OFO108" s="184"/>
      <c r="OFP108" s="184"/>
      <c r="OFQ108" s="184"/>
      <c r="OFR108" s="184"/>
      <c r="OFS108" s="184"/>
      <c r="OFT108" s="184"/>
      <c r="OFU108" s="184"/>
      <c r="OFV108" s="184"/>
      <c r="OFW108" s="184"/>
      <c r="OFX108" s="184"/>
      <c r="OFY108" s="184"/>
      <c r="OFZ108" s="184"/>
      <c r="OGA108" s="184"/>
      <c r="OGB108" s="184"/>
      <c r="OGC108" s="184"/>
      <c r="OGD108" s="184"/>
      <c r="OGE108" s="184"/>
      <c r="OGF108" s="184"/>
      <c r="OGG108" s="184"/>
      <c r="OGH108" s="184"/>
      <c r="OGI108" s="184"/>
      <c r="OGJ108" s="184"/>
      <c r="OGK108" s="184"/>
      <c r="OGL108" s="184"/>
      <c r="OGM108" s="184"/>
      <c r="OGN108" s="184"/>
      <c r="OGO108" s="184"/>
      <c r="OGP108" s="184"/>
      <c r="OGQ108" s="184"/>
      <c r="OGR108" s="184"/>
      <c r="OGS108" s="184"/>
      <c r="OGT108" s="184"/>
      <c r="OGU108" s="184"/>
      <c r="OGV108" s="184"/>
      <c r="OGW108" s="184"/>
      <c r="OGX108" s="184"/>
      <c r="OGY108" s="184"/>
      <c r="OGZ108" s="184"/>
      <c r="OHA108" s="184"/>
      <c r="OHB108" s="184"/>
      <c r="OHC108" s="184"/>
      <c r="OHD108" s="184"/>
      <c r="OHE108" s="184"/>
      <c r="OHF108" s="184"/>
      <c r="OHG108" s="184"/>
      <c r="OHH108" s="184"/>
      <c r="OHI108" s="184"/>
      <c r="OHJ108" s="184"/>
      <c r="OHK108" s="184"/>
      <c r="OHL108" s="184"/>
      <c r="OHM108" s="184"/>
      <c r="OHN108" s="184"/>
      <c r="OHO108" s="184"/>
      <c r="OHP108" s="184"/>
      <c r="OHQ108" s="184"/>
      <c r="OHR108" s="184"/>
      <c r="OHS108" s="184"/>
      <c r="OHT108" s="184"/>
      <c r="OHU108" s="184"/>
      <c r="OHV108" s="184"/>
      <c r="OHW108" s="184"/>
      <c r="OHX108" s="184"/>
      <c r="OHY108" s="184"/>
      <c r="OHZ108" s="184"/>
      <c r="OIA108" s="184"/>
      <c r="OIB108" s="184"/>
      <c r="OIC108" s="184"/>
      <c r="OID108" s="184"/>
      <c r="OIE108" s="184"/>
      <c r="OIF108" s="184"/>
      <c r="OIG108" s="184"/>
      <c r="OIH108" s="184"/>
      <c r="OII108" s="184"/>
      <c r="OIJ108" s="184"/>
      <c r="OIK108" s="184"/>
      <c r="OIL108" s="184"/>
      <c r="OIM108" s="184"/>
      <c r="OIN108" s="184"/>
      <c r="OIO108" s="184"/>
      <c r="OIP108" s="184"/>
      <c r="OIQ108" s="184"/>
      <c r="OIR108" s="184"/>
      <c r="OIS108" s="184"/>
      <c r="OIT108" s="184"/>
      <c r="OIU108" s="184"/>
      <c r="OIV108" s="184"/>
      <c r="OIW108" s="184"/>
      <c r="OIX108" s="184"/>
      <c r="OIY108" s="184"/>
      <c r="OIZ108" s="184"/>
      <c r="OJA108" s="184"/>
      <c r="OJB108" s="184"/>
      <c r="OJC108" s="184"/>
      <c r="OJD108" s="184"/>
      <c r="OJE108" s="184"/>
      <c r="OJF108" s="184"/>
      <c r="OJG108" s="184"/>
      <c r="OJH108" s="184"/>
      <c r="OJI108" s="184"/>
      <c r="OJJ108" s="184"/>
      <c r="OJK108" s="184"/>
      <c r="OJL108" s="184"/>
      <c r="OJM108" s="184"/>
      <c r="OJN108" s="184"/>
      <c r="OJO108" s="184"/>
      <c r="OJP108" s="184"/>
      <c r="OJQ108" s="184"/>
      <c r="OJR108" s="184"/>
      <c r="OJS108" s="184"/>
      <c r="OJT108" s="184"/>
      <c r="OJU108" s="184"/>
      <c r="OJV108" s="184"/>
      <c r="OJW108" s="184"/>
      <c r="OJX108" s="184"/>
      <c r="OJY108" s="184"/>
      <c r="OJZ108" s="184"/>
      <c r="OKA108" s="184"/>
      <c r="OKB108" s="184"/>
      <c r="OKC108" s="184"/>
      <c r="OKD108" s="184"/>
      <c r="OKE108" s="184"/>
      <c r="OKF108" s="184"/>
      <c r="OKG108" s="184"/>
      <c r="OKH108" s="184"/>
      <c r="OKI108" s="184"/>
      <c r="OKJ108" s="184"/>
      <c r="OKK108" s="184"/>
      <c r="OKL108" s="184"/>
      <c r="OKM108" s="184"/>
      <c r="OKN108" s="184"/>
      <c r="OKO108" s="184"/>
      <c r="OKP108" s="184"/>
      <c r="OKQ108" s="184"/>
      <c r="OKR108" s="184"/>
      <c r="OKS108" s="184"/>
      <c r="OKT108" s="184"/>
      <c r="OKU108" s="184"/>
      <c r="OKV108" s="184"/>
      <c r="OKW108" s="184"/>
      <c r="OKX108" s="184"/>
      <c r="OKY108" s="184"/>
      <c r="OKZ108" s="184"/>
      <c r="OLA108" s="184"/>
      <c r="OLB108" s="184"/>
      <c r="OLC108" s="184"/>
      <c r="OLD108" s="184"/>
      <c r="OLE108" s="184"/>
      <c r="OLF108" s="184"/>
      <c r="OLG108" s="184"/>
      <c r="OLH108" s="184"/>
      <c r="OLI108" s="184"/>
      <c r="OLJ108" s="184"/>
      <c r="OLK108" s="184"/>
      <c r="OLL108" s="184"/>
      <c r="OLM108" s="184"/>
      <c r="OLN108" s="184"/>
      <c r="OLO108" s="184"/>
      <c r="OLP108" s="184"/>
      <c r="OLQ108" s="184"/>
      <c r="OLR108" s="184"/>
      <c r="OLS108" s="184"/>
      <c r="OLT108" s="184"/>
      <c r="OLU108" s="184"/>
      <c r="OLV108" s="184"/>
      <c r="OLW108" s="184"/>
      <c r="OLX108" s="184"/>
      <c r="OLY108" s="184"/>
      <c r="OLZ108" s="184"/>
      <c r="OMA108" s="184"/>
      <c r="OMB108" s="184"/>
      <c r="OMC108" s="184"/>
      <c r="OMD108" s="184"/>
      <c r="OME108" s="184"/>
      <c r="OMF108" s="184"/>
      <c r="OMG108" s="184"/>
      <c r="OMH108" s="184"/>
      <c r="OMI108" s="184"/>
      <c r="OMJ108" s="184"/>
      <c r="OMK108" s="184"/>
      <c r="OML108" s="184"/>
      <c r="OMM108" s="184"/>
      <c r="OMN108" s="184"/>
      <c r="OMO108" s="184"/>
      <c r="OMP108" s="184"/>
      <c r="OMQ108" s="184"/>
      <c r="OMR108" s="184"/>
      <c r="OMS108" s="184"/>
      <c r="OMT108" s="184"/>
      <c r="OMU108" s="184"/>
      <c r="OMV108" s="184"/>
      <c r="OMW108" s="184"/>
      <c r="OMX108" s="184"/>
      <c r="OMY108" s="184"/>
      <c r="OMZ108" s="184"/>
      <c r="ONA108" s="184"/>
      <c r="ONB108" s="184"/>
      <c r="ONC108" s="184"/>
      <c r="OND108" s="184"/>
      <c r="ONE108" s="184"/>
      <c r="ONF108" s="184"/>
      <c r="ONG108" s="184"/>
      <c r="ONH108" s="184"/>
      <c r="ONI108" s="184"/>
      <c r="ONJ108" s="184"/>
      <c r="ONK108" s="184"/>
      <c r="ONL108" s="184"/>
      <c r="ONM108" s="184"/>
      <c r="ONN108" s="184"/>
      <c r="ONO108" s="184"/>
      <c r="ONP108" s="184"/>
      <c r="ONQ108" s="184"/>
      <c r="ONR108" s="184"/>
      <c r="ONS108" s="184"/>
      <c r="ONT108" s="184"/>
      <c r="ONU108" s="184"/>
      <c r="ONV108" s="184"/>
      <c r="ONW108" s="184"/>
      <c r="ONX108" s="184"/>
      <c r="ONY108" s="184"/>
      <c r="ONZ108" s="184"/>
      <c r="OOA108" s="184"/>
      <c r="OOB108" s="184"/>
      <c r="OOC108" s="184"/>
      <c r="OOD108" s="184"/>
      <c r="OOE108" s="184"/>
      <c r="OOF108" s="184"/>
      <c r="OOG108" s="184"/>
      <c r="OOH108" s="184"/>
      <c r="OOI108" s="184"/>
      <c r="OOJ108" s="184"/>
      <c r="OOK108" s="184"/>
      <c r="OOL108" s="184"/>
      <c r="OOM108" s="184"/>
      <c r="OON108" s="184"/>
      <c r="OOO108" s="184"/>
      <c r="OOP108" s="184"/>
      <c r="OOQ108" s="184"/>
      <c r="OOR108" s="184"/>
      <c r="OOS108" s="184"/>
      <c r="OOT108" s="184"/>
      <c r="OOU108" s="184"/>
      <c r="OOV108" s="184"/>
      <c r="OOW108" s="184"/>
      <c r="OOX108" s="184"/>
      <c r="OOY108" s="184"/>
      <c r="OOZ108" s="184"/>
      <c r="OPA108" s="184"/>
      <c r="OPB108" s="184"/>
      <c r="OPC108" s="184"/>
      <c r="OPD108" s="184"/>
      <c r="OPE108" s="184"/>
      <c r="OPF108" s="184"/>
      <c r="OPG108" s="184"/>
      <c r="OPH108" s="184"/>
      <c r="OPI108" s="184"/>
      <c r="OPJ108" s="184"/>
      <c r="OPK108" s="184"/>
      <c r="OPL108" s="184"/>
      <c r="OPM108" s="184"/>
      <c r="OPN108" s="184"/>
      <c r="OPO108" s="184"/>
      <c r="OPP108" s="184"/>
      <c r="OPQ108" s="184"/>
      <c r="OPR108" s="184"/>
      <c r="OPS108" s="184"/>
      <c r="OPT108" s="184"/>
      <c r="OPU108" s="184"/>
      <c r="OPV108" s="184"/>
      <c r="OPW108" s="184"/>
      <c r="OPX108" s="184"/>
      <c r="OPY108" s="184"/>
      <c r="OPZ108" s="184"/>
      <c r="OQA108" s="184"/>
      <c r="OQB108" s="184"/>
      <c r="OQC108" s="184"/>
      <c r="OQD108" s="184"/>
      <c r="OQE108" s="184"/>
      <c r="OQF108" s="184"/>
      <c r="OQG108" s="184"/>
      <c r="OQH108" s="184"/>
      <c r="OQI108" s="184"/>
      <c r="OQJ108" s="184"/>
      <c r="OQK108" s="184"/>
      <c r="OQL108" s="184"/>
      <c r="OQM108" s="184"/>
      <c r="OQN108" s="184"/>
      <c r="OQO108" s="184"/>
      <c r="OQP108" s="184"/>
      <c r="OQQ108" s="184"/>
      <c r="OQR108" s="184"/>
      <c r="OQS108" s="184"/>
      <c r="OQT108" s="184"/>
      <c r="OQU108" s="184"/>
      <c r="OQV108" s="184"/>
      <c r="OQW108" s="184"/>
      <c r="OQX108" s="184"/>
      <c r="OQY108" s="184"/>
      <c r="OQZ108" s="184"/>
      <c r="ORA108" s="184"/>
      <c r="ORB108" s="184"/>
      <c r="ORC108" s="184"/>
      <c r="ORD108" s="184"/>
      <c r="ORE108" s="184"/>
      <c r="ORF108" s="184"/>
      <c r="ORG108" s="184"/>
      <c r="ORH108" s="184"/>
      <c r="ORI108" s="184"/>
      <c r="ORJ108" s="184"/>
      <c r="ORK108" s="184"/>
      <c r="ORL108" s="184"/>
      <c r="ORM108" s="184"/>
      <c r="ORN108" s="184"/>
      <c r="ORO108" s="184"/>
      <c r="ORP108" s="184"/>
      <c r="ORQ108" s="184"/>
      <c r="ORR108" s="184"/>
      <c r="ORS108" s="184"/>
      <c r="ORT108" s="184"/>
      <c r="ORU108" s="184"/>
      <c r="ORV108" s="184"/>
      <c r="ORW108" s="184"/>
      <c r="ORX108" s="184"/>
      <c r="ORY108" s="184"/>
      <c r="ORZ108" s="184"/>
      <c r="OSA108" s="184"/>
      <c r="OSB108" s="184"/>
      <c r="OSC108" s="184"/>
      <c r="OSD108" s="184"/>
      <c r="OSE108" s="184"/>
      <c r="OSF108" s="184"/>
      <c r="OSG108" s="184"/>
      <c r="OSH108" s="184"/>
      <c r="OSI108" s="184"/>
      <c r="OSJ108" s="184"/>
      <c r="OSK108" s="184"/>
      <c r="OSL108" s="184"/>
      <c r="OSM108" s="184"/>
      <c r="OSN108" s="184"/>
      <c r="OSO108" s="184"/>
      <c r="OSP108" s="184"/>
      <c r="OSQ108" s="184"/>
      <c r="OSR108" s="184"/>
      <c r="OSS108" s="184"/>
      <c r="OST108" s="184"/>
      <c r="OSU108" s="184"/>
      <c r="OSV108" s="184"/>
      <c r="OSW108" s="184"/>
      <c r="OSX108" s="184"/>
      <c r="OSY108" s="184"/>
      <c r="OSZ108" s="184"/>
      <c r="OTA108" s="184"/>
      <c r="OTB108" s="184"/>
      <c r="OTC108" s="184"/>
      <c r="OTD108" s="184"/>
      <c r="OTE108" s="184"/>
      <c r="OTF108" s="184"/>
      <c r="OTG108" s="184"/>
      <c r="OTH108" s="184"/>
      <c r="OTI108" s="184"/>
      <c r="OTJ108" s="184"/>
      <c r="OTK108" s="184"/>
      <c r="OTL108" s="184"/>
      <c r="OTM108" s="184"/>
      <c r="OTN108" s="184"/>
      <c r="OTO108" s="184"/>
      <c r="OTP108" s="184"/>
      <c r="OTQ108" s="184"/>
      <c r="OTR108" s="184"/>
      <c r="OTS108" s="184"/>
      <c r="OTT108" s="184"/>
      <c r="OTU108" s="184"/>
      <c r="OTV108" s="184"/>
      <c r="OTW108" s="184"/>
      <c r="OTX108" s="184"/>
      <c r="OTY108" s="184"/>
      <c r="OTZ108" s="184"/>
      <c r="OUA108" s="184"/>
      <c r="OUB108" s="184"/>
      <c r="OUC108" s="184"/>
      <c r="OUD108" s="184"/>
      <c r="OUE108" s="184"/>
      <c r="OUF108" s="184"/>
      <c r="OUG108" s="184"/>
      <c r="OUH108" s="184"/>
      <c r="OUI108" s="184"/>
      <c r="OUJ108" s="184"/>
      <c r="OUK108" s="184"/>
      <c r="OUL108" s="184"/>
      <c r="OUM108" s="184"/>
      <c r="OUN108" s="184"/>
      <c r="OUO108" s="184"/>
      <c r="OUP108" s="184"/>
      <c r="OUQ108" s="184"/>
      <c r="OUR108" s="184"/>
      <c r="OUS108" s="184"/>
      <c r="OUT108" s="184"/>
      <c r="OUU108" s="184"/>
      <c r="OUV108" s="184"/>
      <c r="OUW108" s="184"/>
      <c r="OUX108" s="184"/>
      <c r="OUY108" s="184"/>
      <c r="OUZ108" s="184"/>
      <c r="OVA108" s="184"/>
      <c r="OVB108" s="184"/>
      <c r="OVC108" s="184"/>
      <c r="OVD108" s="184"/>
      <c r="OVE108" s="184"/>
      <c r="OVF108" s="184"/>
      <c r="OVG108" s="184"/>
      <c r="OVH108" s="184"/>
      <c r="OVI108" s="184"/>
      <c r="OVJ108" s="184"/>
      <c r="OVK108" s="184"/>
      <c r="OVL108" s="184"/>
      <c r="OVM108" s="184"/>
      <c r="OVN108" s="184"/>
      <c r="OVO108" s="184"/>
      <c r="OVP108" s="184"/>
      <c r="OVQ108" s="184"/>
      <c r="OVR108" s="184"/>
      <c r="OVS108" s="184"/>
      <c r="OVT108" s="184"/>
      <c r="OVU108" s="184"/>
      <c r="OVV108" s="184"/>
      <c r="OVW108" s="184"/>
      <c r="OVX108" s="184"/>
      <c r="OVY108" s="184"/>
      <c r="OVZ108" s="184"/>
      <c r="OWA108" s="184"/>
      <c r="OWB108" s="184"/>
      <c r="OWC108" s="184"/>
      <c r="OWD108" s="184"/>
      <c r="OWE108" s="184"/>
      <c r="OWF108" s="184"/>
      <c r="OWG108" s="184"/>
      <c r="OWH108" s="184"/>
      <c r="OWI108" s="184"/>
      <c r="OWJ108" s="184"/>
      <c r="OWK108" s="184"/>
      <c r="OWL108" s="184"/>
      <c r="OWM108" s="184"/>
      <c r="OWN108" s="184"/>
      <c r="OWO108" s="184"/>
      <c r="OWP108" s="184"/>
      <c r="OWQ108" s="184"/>
      <c r="OWR108" s="184"/>
      <c r="OWS108" s="184"/>
      <c r="OWT108" s="184"/>
      <c r="OWU108" s="184"/>
      <c r="OWV108" s="184"/>
      <c r="OWW108" s="184"/>
      <c r="OWX108" s="184"/>
      <c r="OWY108" s="184"/>
      <c r="OWZ108" s="184"/>
      <c r="OXA108" s="184"/>
      <c r="OXB108" s="184"/>
      <c r="OXC108" s="184"/>
      <c r="OXD108" s="184"/>
      <c r="OXE108" s="184"/>
      <c r="OXF108" s="184"/>
      <c r="OXG108" s="184"/>
      <c r="OXH108" s="184"/>
      <c r="OXI108" s="184"/>
      <c r="OXJ108" s="184"/>
      <c r="OXK108" s="184"/>
      <c r="OXL108" s="184"/>
      <c r="OXM108" s="184"/>
      <c r="OXN108" s="184"/>
      <c r="OXO108" s="184"/>
      <c r="OXP108" s="184"/>
      <c r="OXQ108" s="184"/>
      <c r="OXR108" s="184"/>
      <c r="OXS108" s="184"/>
      <c r="OXT108" s="184"/>
      <c r="OXU108" s="184"/>
      <c r="OXV108" s="184"/>
      <c r="OXW108" s="184"/>
      <c r="OXX108" s="184"/>
      <c r="OXY108" s="184"/>
      <c r="OXZ108" s="184"/>
      <c r="OYA108" s="184"/>
      <c r="OYB108" s="184"/>
      <c r="OYC108" s="184"/>
      <c r="OYD108" s="184"/>
      <c r="OYE108" s="184"/>
      <c r="OYF108" s="184"/>
      <c r="OYG108" s="184"/>
      <c r="OYH108" s="184"/>
      <c r="OYI108" s="184"/>
      <c r="OYJ108" s="184"/>
      <c r="OYK108" s="184"/>
      <c r="OYL108" s="184"/>
      <c r="OYM108" s="184"/>
      <c r="OYN108" s="184"/>
      <c r="OYO108" s="184"/>
      <c r="OYP108" s="184"/>
      <c r="OYQ108" s="184"/>
      <c r="OYR108" s="184"/>
      <c r="OYS108" s="184"/>
      <c r="OYT108" s="184"/>
      <c r="OYU108" s="184"/>
      <c r="OYV108" s="184"/>
      <c r="OYW108" s="184"/>
      <c r="OYX108" s="184"/>
      <c r="OYY108" s="184"/>
      <c r="OYZ108" s="184"/>
      <c r="OZA108" s="184"/>
      <c r="OZB108" s="184"/>
      <c r="OZC108" s="184"/>
      <c r="OZD108" s="184"/>
      <c r="OZE108" s="184"/>
      <c r="OZF108" s="184"/>
      <c r="OZG108" s="184"/>
      <c r="OZH108" s="184"/>
      <c r="OZI108" s="184"/>
      <c r="OZJ108" s="184"/>
      <c r="OZK108" s="184"/>
      <c r="OZL108" s="184"/>
      <c r="OZM108" s="184"/>
      <c r="OZN108" s="184"/>
      <c r="OZO108" s="184"/>
      <c r="OZP108" s="184"/>
      <c r="OZQ108" s="184"/>
      <c r="OZR108" s="184"/>
      <c r="OZS108" s="184"/>
      <c r="OZT108" s="184"/>
      <c r="OZU108" s="184"/>
      <c r="OZV108" s="184"/>
      <c r="OZW108" s="184"/>
      <c r="OZX108" s="184"/>
      <c r="OZY108" s="184"/>
      <c r="OZZ108" s="184"/>
      <c r="PAA108" s="184"/>
      <c r="PAB108" s="184"/>
      <c r="PAC108" s="184"/>
      <c r="PAD108" s="184"/>
      <c r="PAE108" s="184"/>
      <c r="PAF108" s="184"/>
      <c r="PAG108" s="184"/>
      <c r="PAH108" s="184"/>
      <c r="PAI108" s="184"/>
      <c r="PAJ108" s="184"/>
      <c r="PAK108" s="184"/>
      <c r="PAL108" s="184"/>
      <c r="PAM108" s="184"/>
      <c r="PAN108" s="184"/>
      <c r="PAO108" s="184"/>
      <c r="PAP108" s="184"/>
      <c r="PAQ108" s="184"/>
      <c r="PAR108" s="184"/>
      <c r="PAS108" s="184"/>
      <c r="PAT108" s="184"/>
      <c r="PAU108" s="184"/>
      <c r="PAV108" s="184"/>
      <c r="PAW108" s="184"/>
      <c r="PAX108" s="184"/>
      <c r="PAY108" s="184"/>
      <c r="PAZ108" s="184"/>
      <c r="PBA108" s="184"/>
      <c r="PBB108" s="184"/>
      <c r="PBC108" s="184"/>
      <c r="PBD108" s="184"/>
      <c r="PBE108" s="184"/>
      <c r="PBF108" s="184"/>
      <c r="PBG108" s="184"/>
      <c r="PBH108" s="184"/>
      <c r="PBI108" s="184"/>
      <c r="PBJ108" s="184"/>
      <c r="PBK108" s="184"/>
      <c r="PBL108" s="184"/>
      <c r="PBM108" s="184"/>
      <c r="PBN108" s="184"/>
      <c r="PBO108" s="184"/>
      <c r="PBP108" s="184"/>
      <c r="PBQ108" s="184"/>
      <c r="PBR108" s="184"/>
      <c r="PBS108" s="184"/>
      <c r="PBT108" s="184"/>
      <c r="PBU108" s="184"/>
      <c r="PBV108" s="184"/>
      <c r="PBW108" s="184"/>
      <c r="PBX108" s="184"/>
      <c r="PBY108" s="184"/>
      <c r="PBZ108" s="184"/>
      <c r="PCA108" s="184"/>
      <c r="PCB108" s="184"/>
      <c r="PCC108" s="184"/>
      <c r="PCD108" s="184"/>
      <c r="PCE108" s="184"/>
      <c r="PCF108" s="184"/>
      <c r="PCG108" s="184"/>
      <c r="PCH108" s="184"/>
      <c r="PCI108" s="184"/>
      <c r="PCJ108" s="184"/>
      <c r="PCK108" s="184"/>
      <c r="PCL108" s="184"/>
      <c r="PCM108" s="184"/>
      <c r="PCN108" s="184"/>
      <c r="PCO108" s="184"/>
      <c r="PCP108" s="184"/>
      <c r="PCQ108" s="184"/>
      <c r="PCR108" s="184"/>
      <c r="PCS108" s="184"/>
      <c r="PCT108" s="184"/>
      <c r="PCU108" s="184"/>
      <c r="PCV108" s="184"/>
      <c r="PCW108" s="184"/>
      <c r="PCX108" s="184"/>
      <c r="PCY108" s="184"/>
      <c r="PCZ108" s="184"/>
      <c r="PDA108" s="184"/>
      <c r="PDB108" s="184"/>
      <c r="PDC108" s="184"/>
      <c r="PDD108" s="184"/>
      <c r="PDE108" s="184"/>
      <c r="PDF108" s="184"/>
      <c r="PDG108" s="184"/>
      <c r="PDH108" s="184"/>
      <c r="PDI108" s="184"/>
      <c r="PDJ108" s="184"/>
      <c r="PDK108" s="184"/>
      <c r="PDL108" s="184"/>
      <c r="PDM108" s="184"/>
      <c r="PDN108" s="184"/>
      <c r="PDO108" s="184"/>
      <c r="PDP108" s="184"/>
      <c r="PDQ108" s="184"/>
      <c r="PDR108" s="184"/>
      <c r="PDS108" s="184"/>
      <c r="PDT108" s="184"/>
      <c r="PDU108" s="184"/>
      <c r="PDV108" s="184"/>
      <c r="PDW108" s="184"/>
      <c r="PDX108" s="184"/>
      <c r="PDY108" s="184"/>
      <c r="PDZ108" s="184"/>
      <c r="PEA108" s="184"/>
      <c r="PEB108" s="184"/>
      <c r="PEC108" s="184"/>
      <c r="PED108" s="184"/>
      <c r="PEE108" s="184"/>
      <c r="PEF108" s="184"/>
      <c r="PEG108" s="184"/>
      <c r="PEH108" s="184"/>
      <c r="PEI108" s="184"/>
      <c r="PEJ108" s="184"/>
      <c r="PEK108" s="184"/>
      <c r="PEL108" s="184"/>
      <c r="PEM108" s="184"/>
      <c r="PEN108" s="184"/>
      <c r="PEO108" s="184"/>
      <c r="PEP108" s="184"/>
      <c r="PEQ108" s="184"/>
      <c r="PER108" s="184"/>
      <c r="PES108" s="184"/>
      <c r="PET108" s="184"/>
      <c r="PEU108" s="184"/>
      <c r="PEV108" s="184"/>
      <c r="PEW108" s="184"/>
      <c r="PEX108" s="184"/>
      <c r="PEY108" s="184"/>
      <c r="PEZ108" s="184"/>
      <c r="PFA108" s="184"/>
      <c r="PFB108" s="184"/>
      <c r="PFC108" s="184"/>
      <c r="PFD108" s="184"/>
      <c r="PFE108" s="184"/>
      <c r="PFF108" s="184"/>
      <c r="PFG108" s="184"/>
      <c r="PFH108" s="184"/>
      <c r="PFI108" s="184"/>
      <c r="PFJ108" s="184"/>
      <c r="PFK108" s="184"/>
      <c r="PFL108" s="184"/>
      <c r="PFM108" s="184"/>
      <c r="PFN108" s="184"/>
      <c r="PFO108" s="184"/>
      <c r="PFP108" s="184"/>
      <c r="PFQ108" s="184"/>
      <c r="PFR108" s="184"/>
      <c r="PFS108" s="184"/>
      <c r="PFT108" s="184"/>
      <c r="PFU108" s="184"/>
      <c r="PFV108" s="184"/>
      <c r="PFW108" s="184"/>
      <c r="PFX108" s="184"/>
      <c r="PFY108" s="184"/>
      <c r="PFZ108" s="184"/>
      <c r="PGA108" s="184"/>
      <c r="PGB108" s="184"/>
      <c r="PGC108" s="184"/>
      <c r="PGD108" s="184"/>
      <c r="PGE108" s="184"/>
      <c r="PGF108" s="184"/>
      <c r="PGG108" s="184"/>
      <c r="PGH108" s="184"/>
      <c r="PGI108" s="184"/>
      <c r="PGJ108" s="184"/>
      <c r="PGK108" s="184"/>
      <c r="PGL108" s="184"/>
      <c r="PGM108" s="184"/>
      <c r="PGN108" s="184"/>
      <c r="PGO108" s="184"/>
      <c r="PGP108" s="184"/>
      <c r="PGQ108" s="184"/>
      <c r="PGR108" s="184"/>
      <c r="PGS108" s="184"/>
      <c r="PGT108" s="184"/>
      <c r="PGU108" s="184"/>
      <c r="PGV108" s="184"/>
      <c r="PGW108" s="184"/>
      <c r="PGX108" s="184"/>
      <c r="PGY108" s="184"/>
      <c r="PGZ108" s="184"/>
      <c r="PHA108" s="184"/>
      <c r="PHB108" s="184"/>
      <c r="PHC108" s="184"/>
      <c r="PHD108" s="184"/>
      <c r="PHE108" s="184"/>
      <c r="PHF108" s="184"/>
      <c r="PHG108" s="184"/>
      <c r="PHH108" s="184"/>
      <c r="PHI108" s="184"/>
      <c r="PHJ108" s="184"/>
      <c r="PHK108" s="184"/>
      <c r="PHL108" s="184"/>
      <c r="PHM108" s="184"/>
      <c r="PHN108" s="184"/>
      <c r="PHO108" s="184"/>
      <c r="PHP108" s="184"/>
      <c r="PHQ108" s="184"/>
      <c r="PHR108" s="184"/>
      <c r="PHS108" s="184"/>
      <c r="PHT108" s="184"/>
      <c r="PHU108" s="184"/>
      <c r="PHV108" s="184"/>
      <c r="PHW108" s="184"/>
      <c r="PHX108" s="184"/>
      <c r="PHY108" s="184"/>
      <c r="PHZ108" s="184"/>
      <c r="PIA108" s="184"/>
      <c r="PIB108" s="184"/>
      <c r="PIC108" s="184"/>
      <c r="PID108" s="184"/>
      <c r="PIE108" s="184"/>
      <c r="PIF108" s="184"/>
      <c r="PIG108" s="184"/>
      <c r="PIH108" s="184"/>
      <c r="PII108" s="184"/>
      <c r="PIJ108" s="184"/>
      <c r="PIK108" s="184"/>
      <c r="PIL108" s="184"/>
      <c r="PIM108" s="184"/>
      <c r="PIN108" s="184"/>
      <c r="PIO108" s="184"/>
      <c r="PIP108" s="184"/>
      <c r="PIQ108" s="184"/>
      <c r="PIR108" s="184"/>
      <c r="PIS108" s="184"/>
      <c r="PIT108" s="184"/>
      <c r="PIU108" s="184"/>
      <c r="PIV108" s="184"/>
      <c r="PIW108" s="184"/>
      <c r="PIX108" s="184"/>
      <c r="PIY108" s="184"/>
      <c r="PIZ108" s="184"/>
      <c r="PJA108" s="184"/>
      <c r="PJB108" s="184"/>
      <c r="PJC108" s="184"/>
      <c r="PJD108" s="184"/>
      <c r="PJE108" s="184"/>
      <c r="PJF108" s="184"/>
      <c r="PJG108" s="184"/>
      <c r="PJH108" s="184"/>
      <c r="PJI108" s="184"/>
      <c r="PJJ108" s="184"/>
      <c r="PJK108" s="184"/>
      <c r="PJL108" s="184"/>
      <c r="PJM108" s="184"/>
      <c r="PJN108" s="184"/>
      <c r="PJO108" s="184"/>
      <c r="PJP108" s="184"/>
      <c r="PJQ108" s="184"/>
      <c r="PJR108" s="184"/>
      <c r="PJS108" s="184"/>
      <c r="PJT108" s="184"/>
      <c r="PJU108" s="184"/>
      <c r="PJV108" s="184"/>
      <c r="PJW108" s="184"/>
      <c r="PJX108" s="184"/>
      <c r="PJY108" s="184"/>
      <c r="PJZ108" s="184"/>
      <c r="PKA108" s="184"/>
      <c r="PKB108" s="184"/>
      <c r="PKC108" s="184"/>
      <c r="PKD108" s="184"/>
      <c r="PKE108" s="184"/>
      <c r="PKF108" s="184"/>
      <c r="PKG108" s="184"/>
      <c r="PKH108" s="184"/>
      <c r="PKI108" s="184"/>
      <c r="PKJ108" s="184"/>
      <c r="PKK108" s="184"/>
      <c r="PKL108" s="184"/>
      <c r="PKM108" s="184"/>
      <c r="PKN108" s="184"/>
      <c r="PKO108" s="184"/>
      <c r="PKP108" s="184"/>
      <c r="PKQ108" s="184"/>
      <c r="PKR108" s="184"/>
      <c r="PKS108" s="184"/>
      <c r="PKT108" s="184"/>
      <c r="PKU108" s="184"/>
      <c r="PKV108" s="184"/>
      <c r="PKW108" s="184"/>
      <c r="PKX108" s="184"/>
      <c r="PKY108" s="184"/>
      <c r="PKZ108" s="184"/>
      <c r="PLA108" s="184"/>
      <c r="PLB108" s="184"/>
      <c r="PLC108" s="184"/>
      <c r="PLD108" s="184"/>
      <c r="PLE108" s="184"/>
      <c r="PLF108" s="184"/>
      <c r="PLG108" s="184"/>
      <c r="PLH108" s="184"/>
      <c r="PLI108" s="184"/>
      <c r="PLJ108" s="184"/>
      <c r="PLK108" s="184"/>
      <c r="PLL108" s="184"/>
      <c r="PLM108" s="184"/>
      <c r="PLN108" s="184"/>
      <c r="PLO108" s="184"/>
      <c r="PLP108" s="184"/>
      <c r="PLQ108" s="184"/>
      <c r="PLR108" s="184"/>
      <c r="PLS108" s="184"/>
      <c r="PLT108" s="184"/>
      <c r="PLU108" s="184"/>
      <c r="PLV108" s="184"/>
      <c r="PLW108" s="184"/>
      <c r="PLX108" s="184"/>
      <c r="PLY108" s="184"/>
      <c r="PLZ108" s="184"/>
      <c r="PMA108" s="184"/>
      <c r="PMB108" s="184"/>
      <c r="PMC108" s="184"/>
      <c r="PMD108" s="184"/>
      <c r="PME108" s="184"/>
      <c r="PMF108" s="184"/>
      <c r="PMG108" s="184"/>
      <c r="PMH108" s="184"/>
      <c r="PMI108" s="184"/>
      <c r="PMJ108" s="184"/>
      <c r="PMK108" s="184"/>
      <c r="PML108" s="184"/>
      <c r="PMM108" s="184"/>
      <c r="PMN108" s="184"/>
      <c r="PMO108" s="184"/>
      <c r="PMP108" s="184"/>
      <c r="PMQ108" s="184"/>
      <c r="PMR108" s="184"/>
      <c r="PMS108" s="184"/>
      <c r="PMT108" s="184"/>
      <c r="PMU108" s="184"/>
      <c r="PMV108" s="184"/>
      <c r="PMW108" s="184"/>
      <c r="PMX108" s="184"/>
      <c r="PMY108" s="184"/>
      <c r="PMZ108" s="184"/>
      <c r="PNA108" s="184"/>
      <c r="PNB108" s="184"/>
      <c r="PNC108" s="184"/>
      <c r="PND108" s="184"/>
      <c r="PNE108" s="184"/>
      <c r="PNF108" s="184"/>
      <c r="PNG108" s="184"/>
      <c r="PNH108" s="184"/>
      <c r="PNI108" s="184"/>
      <c r="PNJ108" s="184"/>
      <c r="PNK108" s="184"/>
      <c r="PNL108" s="184"/>
      <c r="PNM108" s="184"/>
      <c r="PNN108" s="184"/>
      <c r="PNO108" s="184"/>
      <c r="PNP108" s="184"/>
      <c r="PNQ108" s="184"/>
      <c r="PNR108" s="184"/>
      <c r="PNS108" s="184"/>
      <c r="PNT108" s="184"/>
      <c r="PNU108" s="184"/>
      <c r="PNV108" s="184"/>
      <c r="PNW108" s="184"/>
      <c r="PNX108" s="184"/>
      <c r="PNY108" s="184"/>
      <c r="PNZ108" s="184"/>
      <c r="POA108" s="184"/>
      <c r="POB108" s="184"/>
      <c r="POC108" s="184"/>
      <c r="POD108" s="184"/>
      <c r="POE108" s="184"/>
      <c r="POF108" s="184"/>
      <c r="POG108" s="184"/>
      <c r="POH108" s="184"/>
      <c r="POI108" s="184"/>
      <c r="POJ108" s="184"/>
      <c r="POK108" s="184"/>
      <c r="POL108" s="184"/>
      <c r="POM108" s="184"/>
      <c r="PON108" s="184"/>
      <c r="POO108" s="184"/>
      <c r="POP108" s="184"/>
      <c r="POQ108" s="184"/>
      <c r="POR108" s="184"/>
      <c r="POS108" s="184"/>
      <c r="POT108" s="184"/>
      <c r="POU108" s="184"/>
      <c r="POV108" s="184"/>
      <c r="POW108" s="184"/>
      <c r="POX108" s="184"/>
      <c r="POY108" s="184"/>
      <c r="POZ108" s="184"/>
      <c r="PPA108" s="184"/>
      <c r="PPB108" s="184"/>
      <c r="PPC108" s="184"/>
      <c r="PPD108" s="184"/>
      <c r="PPE108" s="184"/>
      <c r="PPF108" s="184"/>
      <c r="PPG108" s="184"/>
      <c r="PPH108" s="184"/>
      <c r="PPI108" s="184"/>
      <c r="PPJ108" s="184"/>
      <c r="PPK108" s="184"/>
      <c r="PPL108" s="184"/>
      <c r="PPM108" s="184"/>
      <c r="PPN108" s="184"/>
      <c r="PPO108" s="184"/>
      <c r="PPP108" s="184"/>
      <c r="PPQ108" s="184"/>
      <c r="PPR108" s="184"/>
      <c r="PPS108" s="184"/>
      <c r="PPT108" s="184"/>
      <c r="PPU108" s="184"/>
      <c r="PPV108" s="184"/>
      <c r="PPW108" s="184"/>
      <c r="PPX108" s="184"/>
      <c r="PPY108" s="184"/>
      <c r="PPZ108" s="184"/>
      <c r="PQA108" s="184"/>
      <c r="PQB108" s="184"/>
      <c r="PQC108" s="184"/>
      <c r="PQD108" s="184"/>
      <c r="PQE108" s="184"/>
      <c r="PQF108" s="184"/>
      <c r="PQG108" s="184"/>
      <c r="PQH108" s="184"/>
      <c r="PQI108" s="184"/>
      <c r="PQJ108" s="184"/>
      <c r="PQK108" s="184"/>
      <c r="PQL108" s="184"/>
      <c r="PQM108" s="184"/>
      <c r="PQN108" s="184"/>
      <c r="PQO108" s="184"/>
      <c r="PQP108" s="184"/>
      <c r="PQQ108" s="184"/>
      <c r="PQR108" s="184"/>
      <c r="PQS108" s="184"/>
      <c r="PQT108" s="184"/>
      <c r="PQU108" s="184"/>
      <c r="PQV108" s="184"/>
      <c r="PQW108" s="184"/>
      <c r="PQX108" s="184"/>
      <c r="PQY108" s="184"/>
      <c r="PQZ108" s="184"/>
      <c r="PRA108" s="184"/>
      <c r="PRB108" s="184"/>
      <c r="PRC108" s="184"/>
      <c r="PRD108" s="184"/>
      <c r="PRE108" s="184"/>
      <c r="PRF108" s="184"/>
      <c r="PRG108" s="184"/>
      <c r="PRH108" s="184"/>
      <c r="PRI108" s="184"/>
      <c r="PRJ108" s="184"/>
      <c r="PRK108" s="184"/>
      <c r="PRL108" s="184"/>
      <c r="PRM108" s="184"/>
      <c r="PRN108" s="184"/>
      <c r="PRO108" s="184"/>
      <c r="PRP108" s="184"/>
      <c r="PRQ108" s="184"/>
      <c r="PRR108" s="184"/>
      <c r="PRS108" s="184"/>
      <c r="PRT108" s="184"/>
      <c r="PRU108" s="184"/>
      <c r="PRV108" s="184"/>
      <c r="PRW108" s="184"/>
      <c r="PRX108" s="184"/>
      <c r="PRY108" s="184"/>
      <c r="PRZ108" s="184"/>
      <c r="PSA108" s="184"/>
      <c r="PSB108" s="184"/>
      <c r="PSC108" s="184"/>
      <c r="PSD108" s="184"/>
      <c r="PSE108" s="184"/>
      <c r="PSF108" s="184"/>
      <c r="PSG108" s="184"/>
      <c r="PSH108" s="184"/>
      <c r="PSI108" s="184"/>
      <c r="PSJ108" s="184"/>
      <c r="PSK108" s="184"/>
      <c r="PSL108" s="184"/>
      <c r="PSM108" s="184"/>
      <c r="PSN108" s="184"/>
      <c r="PSO108" s="184"/>
      <c r="PSP108" s="184"/>
      <c r="PSQ108" s="184"/>
      <c r="PSR108" s="184"/>
      <c r="PSS108" s="184"/>
      <c r="PST108" s="184"/>
      <c r="PSU108" s="184"/>
      <c r="PSV108" s="184"/>
      <c r="PSW108" s="184"/>
      <c r="PSX108" s="184"/>
      <c r="PSY108" s="184"/>
      <c r="PSZ108" s="184"/>
      <c r="PTA108" s="184"/>
      <c r="PTB108" s="184"/>
      <c r="PTC108" s="184"/>
      <c r="PTD108" s="184"/>
      <c r="PTE108" s="184"/>
      <c r="PTF108" s="184"/>
      <c r="PTG108" s="184"/>
      <c r="PTH108" s="184"/>
      <c r="PTI108" s="184"/>
      <c r="PTJ108" s="184"/>
      <c r="PTK108" s="184"/>
      <c r="PTL108" s="184"/>
      <c r="PTM108" s="184"/>
      <c r="PTN108" s="184"/>
      <c r="PTO108" s="184"/>
      <c r="PTP108" s="184"/>
      <c r="PTQ108" s="184"/>
      <c r="PTR108" s="184"/>
      <c r="PTS108" s="184"/>
      <c r="PTT108" s="184"/>
      <c r="PTU108" s="184"/>
      <c r="PTV108" s="184"/>
      <c r="PTW108" s="184"/>
      <c r="PTX108" s="184"/>
      <c r="PTY108" s="184"/>
      <c r="PTZ108" s="184"/>
      <c r="PUA108" s="184"/>
      <c r="PUB108" s="184"/>
      <c r="PUC108" s="184"/>
      <c r="PUD108" s="184"/>
      <c r="PUE108" s="184"/>
      <c r="PUF108" s="184"/>
      <c r="PUG108" s="184"/>
      <c r="PUH108" s="184"/>
      <c r="PUI108" s="184"/>
      <c r="PUJ108" s="184"/>
      <c r="PUK108" s="184"/>
      <c r="PUL108" s="184"/>
      <c r="PUM108" s="184"/>
      <c r="PUN108" s="184"/>
      <c r="PUO108" s="184"/>
      <c r="PUP108" s="184"/>
      <c r="PUQ108" s="184"/>
      <c r="PUR108" s="184"/>
      <c r="PUS108" s="184"/>
      <c r="PUT108" s="184"/>
      <c r="PUU108" s="184"/>
      <c r="PUV108" s="184"/>
      <c r="PUW108" s="184"/>
      <c r="PUX108" s="184"/>
      <c r="PUY108" s="184"/>
      <c r="PUZ108" s="184"/>
      <c r="PVA108" s="184"/>
      <c r="PVB108" s="184"/>
      <c r="PVC108" s="184"/>
      <c r="PVD108" s="184"/>
      <c r="PVE108" s="184"/>
      <c r="PVF108" s="184"/>
      <c r="PVG108" s="184"/>
      <c r="PVH108" s="184"/>
      <c r="PVI108" s="184"/>
      <c r="PVJ108" s="184"/>
      <c r="PVK108" s="184"/>
      <c r="PVL108" s="184"/>
      <c r="PVM108" s="184"/>
      <c r="PVN108" s="184"/>
      <c r="PVO108" s="184"/>
      <c r="PVP108" s="184"/>
      <c r="PVQ108" s="184"/>
      <c r="PVR108" s="184"/>
      <c r="PVS108" s="184"/>
      <c r="PVT108" s="184"/>
      <c r="PVU108" s="184"/>
      <c r="PVV108" s="184"/>
      <c r="PVW108" s="184"/>
      <c r="PVX108" s="184"/>
      <c r="PVY108" s="184"/>
      <c r="PVZ108" s="184"/>
      <c r="PWA108" s="184"/>
      <c r="PWB108" s="184"/>
      <c r="PWC108" s="184"/>
      <c r="PWD108" s="184"/>
      <c r="PWE108" s="184"/>
      <c r="PWF108" s="184"/>
      <c r="PWG108" s="184"/>
      <c r="PWH108" s="184"/>
      <c r="PWI108" s="184"/>
      <c r="PWJ108" s="184"/>
      <c r="PWK108" s="184"/>
      <c r="PWL108" s="184"/>
      <c r="PWM108" s="184"/>
      <c r="PWN108" s="184"/>
      <c r="PWO108" s="184"/>
      <c r="PWP108" s="184"/>
      <c r="PWQ108" s="184"/>
      <c r="PWR108" s="184"/>
      <c r="PWS108" s="184"/>
      <c r="PWT108" s="184"/>
      <c r="PWU108" s="184"/>
      <c r="PWV108" s="184"/>
      <c r="PWW108" s="184"/>
      <c r="PWX108" s="184"/>
      <c r="PWY108" s="184"/>
      <c r="PWZ108" s="184"/>
      <c r="PXA108" s="184"/>
      <c r="PXB108" s="184"/>
      <c r="PXC108" s="184"/>
      <c r="PXD108" s="184"/>
      <c r="PXE108" s="184"/>
      <c r="PXF108" s="184"/>
      <c r="PXG108" s="184"/>
      <c r="PXH108" s="184"/>
      <c r="PXI108" s="184"/>
      <c r="PXJ108" s="184"/>
      <c r="PXK108" s="184"/>
      <c r="PXL108" s="184"/>
      <c r="PXM108" s="184"/>
      <c r="PXN108" s="184"/>
      <c r="PXO108" s="184"/>
      <c r="PXP108" s="184"/>
      <c r="PXQ108" s="184"/>
      <c r="PXR108" s="184"/>
      <c r="PXS108" s="184"/>
      <c r="PXT108" s="184"/>
      <c r="PXU108" s="184"/>
      <c r="PXV108" s="184"/>
      <c r="PXW108" s="184"/>
      <c r="PXX108" s="184"/>
      <c r="PXY108" s="184"/>
      <c r="PXZ108" s="184"/>
      <c r="PYA108" s="184"/>
      <c r="PYB108" s="184"/>
      <c r="PYC108" s="184"/>
      <c r="PYD108" s="184"/>
      <c r="PYE108" s="184"/>
      <c r="PYF108" s="184"/>
      <c r="PYG108" s="184"/>
      <c r="PYH108" s="184"/>
      <c r="PYI108" s="184"/>
      <c r="PYJ108" s="184"/>
      <c r="PYK108" s="184"/>
      <c r="PYL108" s="184"/>
      <c r="PYM108" s="184"/>
      <c r="PYN108" s="184"/>
      <c r="PYO108" s="184"/>
      <c r="PYP108" s="184"/>
      <c r="PYQ108" s="184"/>
      <c r="PYR108" s="184"/>
      <c r="PYS108" s="184"/>
      <c r="PYT108" s="184"/>
      <c r="PYU108" s="184"/>
      <c r="PYV108" s="184"/>
      <c r="PYW108" s="184"/>
      <c r="PYX108" s="184"/>
      <c r="PYY108" s="184"/>
      <c r="PYZ108" s="184"/>
      <c r="PZA108" s="184"/>
      <c r="PZB108" s="184"/>
      <c r="PZC108" s="184"/>
      <c r="PZD108" s="184"/>
      <c r="PZE108" s="184"/>
      <c r="PZF108" s="184"/>
      <c r="PZG108" s="184"/>
      <c r="PZH108" s="184"/>
      <c r="PZI108" s="184"/>
      <c r="PZJ108" s="184"/>
      <c r="PZK108" s="184"/>
      <c r="PZL108" s="184"/>
      <c r="PZM108" s="184"/>
      <c r="PZN108" s="184"/>
      <c r="PZO108" s="184"/>
      <c r="PZP108" s="184"/>
      <c r="PZQ108" s="184"/>
      <c r="PZR108" s="184"/>
      <c r="PZS108" s="184"/>
      <c r="PZT108" s="184"/>
      <c r="PZU108" s="184"/>
      <c r="PZV108" s="184"/>
      <c r="PZW108" s="184"/>
      <c r="PZX108" s="184"/>
      <c r="PZY108" s="184"/>
      <c r="PZZ108" s="184"/>
      <c r="QAA108" s="184"/>
      <c r="QAB108" s="184"/>
      <c r="QAC108" s="184"/>
      <c r="QAD108" s="184"/>
      <c r="QAE108" s="184"/>
      <c r="QAF108" s="184"/>
      <c r="QAG108" s="184"/>
      <c r="QAH108" s="184"/>
      <c r="QAI108" s="184"/>
      <c r="QAJ108" s="184"/>
      <c r="QAK108" s="184"/>
      <c r="QAL108" s="184"/>
      <c r="QAM108" s="184"/>
      <c r="QAN108" s="184"/>
      <c r="QAO108" s="184"/>
      <c r="QAP108" s="184"/>
      <c r="QAQ108" s="184"/>
      <c r="QAR108" s="184"/>
      <c r="QAS108" s="184"/>
      <c r="QAT108" s="184"/>
      <c r="QAU108" s="184"/>
      <c r="QAV108" s="184"/>
      <c r="QAW108" s="184"/>
      <c r="QAX108" s="184"/>
      <c r="QAY108" s="184"/>
      <c r="QAZ108" s="184"/>
      <c r="QBA108" s="184"/>
      <c r="QBB108" s="184"/>
      <c r="QBC108" s="184"/>
      <c r="QBD108" s="184"/>
      <c r="QBE108" s="184"/>
      <c r="QBF108" s="184"/>
      <c r="QBG108" s="184"/>
      <c r="QBH108" s="184"/>
      <c r="QBI108" s="184"/>
      <c r="QBJ108" s="184"/>
      <c r="QBK108" s="184"/>
      <c r="QBL108" s="184"/>
      <c r="QBM108" s="184"/>
      <c r="QBN108" s="184"/>
      <c r="QBO108" s="184"/>
      <c r="QBP108" s="184"/>
      <c r="QBQ108" s="184"/>
      <c r="QBR108" s="184"/>
      <c r="QBS108" s="184"/>
      <c r="QBT108" s="184"/>
      <c r="QBU108" s="184"/>
      <c r="QBV108" s="184"/>
      <c r="QBW108" s="184"/>
      <c r="QBX108" s="184"/>
      <c r="QBY108" s="184"/>
      <c r="QBZ108" s="184"/>
      <c r="QCA108" s="184"/>
      <c r="QCB108" s="184"/>
      <c r="QCC108" s="184"/>
      <c r="QCD108" s="184"/>
      <c r="QCE108" s="184"/>
      <c r="QCF108" s="184"/>
      <c r="QCG108" s="184"/>
      <c r="QCH108" s="184"/>
      <c r="QCI108" s="184"/>
      <c r="QCJ108" s="184"/>
      <c r="QCK108" s="184"/>
      <c r="QCL108" s="184"/>
      <c r="QCM108" s="184"/>
      <c r="QCN108" s="184"/>
      <c r="QCO108" s="184"/>
      <c r="QCP108" s="184"/>
      <c r="QCQ108" s="184"/>
      <c r="QCR108" s="184"/>
      <c r="QCS108" s="184"/>
      <c r="QCT108" s="184"/>
      <c r="QCU108" s="184"/>
      <c r="QCV108" s="184"/>
      <c r="QCW108" s="184"/>
      <c r="QCX108" s="184"/>
      <c r="QCY108" s="184"/>
      <c r="QCZ108" s="184"/>
      <c r="QDA108" s="184"/>
      <c r="QDB108" s="184"/>
      <c r="QDC108" s="184"/>
      <c r="QDD108" s="184"/>
      <c r="QDE108" s="184"/>
      <c r="QDF108" s="184"/>
      <c r="QDG108" s="184"/>
      <c r="QDH108" s="184"/>
      <c r="QDI108" s="184"/>
      <c r="QDJ108" s="184"/>
      <c r="QDK108" s="184"/>
      <c r="QDL108" s="184"/>
      <c r="QDM108" s="184"/>
      <c r="QDN108" s="184"/>
      <c r="QDO108" s="184"/>
      <c r="QDP108" s="184"/>
      <c r="QDQ108" s="184"/>
      <c r="QDR108" s="184"/>
      <c r="QDS108" s="184"/>
      <c r="QDT108" s="184"/>
      <c r="QDU108" s="184"/>
      <c r="QDV108" s="184"/>
      <c r="QDW108" s="184"/>
      <c r="QDX108" s="184"/>
      <c r="QDY108" s="184"/>
      <c r="QDZ108" s="184"/>
      <c r="QEA108" s="184"/>
      <c r="QEB108" s="184"/>
      <c r="QEC108" s="184"/>
      <c r="QED108" s="184"/>
      <c r="QEE108" s="184"/>
      <c r="QEF108" s="184"/>
      <c r="QEG108" s="184"/>
      <c r="QEH108" s="184"/>
      <c r="QEI108" s="184"/>
      <c r="QEJ108" s="184"/>
      <c r="QEK108" s="184"/>
      <c r="QEL108" s="184"/>
      <c r="QEM108" s="184"/>
      <c r="QEN108" s="184"/>
      <c r="QEO108" s="184"/>
      <c r="QEP108" s="184"/>
      <c r="QEQ108" s="184"/>
      <c r="QER108" s="184"/>
      <c r="QES108" s="184"/>
      <c r="QET108" s="184"/>
      <c r="QEU108" s="184"/>
      <c r="QEV108" s="184"/>
      <c r="QEW108" s="184"/>
      <c r="QEX108" s="184"/>
      <c r="QEY108" s="184"/>
      <c r="QEZ108" s="184"/>
      <c r="QFA108" s="184"/>
      <c r="QFB108" s="184"/>
      <c r="QFC108" s="184"/>
      <c r="QFD108" s="184"/>
      <c r="QFE108" s="184"/>
      <c r="QFF108" s="184"/>
      <c r="QFG108" s="184"/>
      <c r="QFH108" s="184"/>
      <c r="QFI108" s="184"/>
      <c r="QFJ108" s="184"/>
      <c r="QFK108" s="184"/>
      <c r="QFL108" s="184"/>
      <c r="QFM108" s="184"/>
      <c r="QFN108" s="184"/>
      <c r="QFO108" s="184"/>
      <c r="QFP108" s="184"/>
      <c r="QFQ108" s="184"/>
      <c r="QFR108" s="184"/>
      <c r="QFS108" s="184"/>
      <c r="QFT108" s="184"/>
      <c r="QFU108" s="184"/>
      <c r="QFV108" s="184"/>
      <c r="QFW108" s="184"/>
      <c r="QFX108" s="184"/>
      <c r="QFY108" s="184"/>
      <c r="QFZ108" s="184"/>
      <c r="QGA108" s="184"/>
      <c r="QGB108" s="184"/>
      <c r="QGC108" s="184"/>
      <c r="QGD108" s="184"/>
      <c r="QGE108" s="184"/>
      <c r="QGF108" s="184"/>
      <c r="QGG108" s="184"/>
      <c r="QGH108" s="184"/>
      <c r="QGI108" s="184"/>
      <c r="QGJ108" s="184"/>
      <c r="QGK108" s="184"/>
      <c r="QGL108" s="184"/>
      <c r="QGM108" s="184"/>
      <c r="QGN108" s="184"/>
      <c r="QGO108" s="184"/>
      <c r="QGP108" s="184"/>
      <c r="QGQ108" s="184"/>
      <c r="QGR108" s="184"/>
      <c r="QGS108" s="184"/>
      <c r="QGT108" s="184"/>
      <c r="QGU108" s="184"/>
      <c r="QGV108" s="184"/>
      <c r="QGW108" s="184"/>
      <c r="QGX108" s="184"/>
      <c r="QGY108" s="184"/>
      <c r="QGZ108" s="184"/>
      <c r="QHA108" s="184"/>
      <c r="QHB108" s="184"/>
      <c r="QHC108" s="184"/>
      <c r="QHD108" s="184"/>
      <c r="QHE108" s="184"/>
      <c r="QHF108" s="184"/>
      <c r="QHG108" s="184"/>
      <c r="QHH108" s="184"/>
      <c r="QHI108" s="184"/>
      <c r="QHJ108" s="184"/>
      <c r="QHK108" s="184"/>
      <c r="QHL108" s="184"/>
      <c r="QHM108" s="184"/>
      <c r="QHN108" s="184"/>
      <c r="QHO108" s="184"/>
      <c r="QHP108" s="184"/>
      <c r="QHQ108" s="184"/>
      <c r="QHR108" s="184"/>
      <c r="QHS108" s="184"/>
      <c r="QHT108" s="184"/>
      <c r="QHU108" s="184"/>
      <c r="QHV108" s="184"/>
      <c r="QHW108" s="184"/>
      <c r="QHX108" s="184"/>
      <c r="QHY108" s="184"/>
      <c r="QHZ108" s="184"/>
      <c r="QIA108" s="184"/>
      <c r="QIB108" s="184"/>
      <c r="QIC108" s="184"/>
      <c r="QID108" s="184"/>
      <c r="QIE108" s="184"/>
      <c r="QIF108" s="184"/>
      <c r="QIG108" s="184"/>
      <c r="QIH108" s="184"/>
      <c r="QII108" s="184"/>
      <c r="QIJ108" s="184"/>
      <c r="QIK108" s="184"/>
      <c r="QIL108" s="184"/>
      <c r="QIM108" s="184"/>
      <c r="QIN108" s="184"/>
      <c r="QIO108" s="184"/>
      <c r="QIP108" s="184"/>
      <c r="QIQ108" s="184"/>
      <c r="QIR108" s="184"/>
      <c r="QIS108" s="184"/>
      <c r="QIT108" s="184"/>
      <c r="QIU108" s="184"/>
      <c r="QIV108" s="184"/>
      <c r="QIW108" s="184"/>
      <c r="QIX108" s="184"/>
      <c r="QIY108" s="184"/>
      <c r="QIZ108" s="184"/>
      <c r="QJA108" s="184"/>
      <c r="QJB108" s="184"/>
      <c r="QJC108" s="184"/>
      <c r="QJD108" s="184"/>
      <c r="QJE108" s="184"/>
      <c r="QJF108" s="184"/>
      <c r="QJG108" s="184"/>
      <c r="QJH108" s="184"/>
      <c r="QJI108" s="184"/>
      <c r="QJJ108" s="184"/>
      <c r="QJK108" s="184"/>
      <c r="QJL108" s="184"/>
      <c r="QJM108" s="184"/>
      <c r="QJN108" s="184"/>
      <c r="QJO108" s="184"/>
      <c r="QJP108" s="184"/>
      <c r="QJQ108" s="184"/>
      <c r="QJR108" s="184"/>
      <c r="QJS108" s="184"/>
      <c r="QJT108" s="184"/>
      <c r="QJU108" s="184"/>
      <c r="QJV108" s="184"/>
      <c r="QJW108" s="184"/>
      <c r="QJX108" s="184"/>
      <c r="QJY108" s="184"/>
      <c r="QJZ108" s="184"/>
      <c r="QKA108" s="184"/>
      <c r="QKB108" s="184"/>
      <c r="QKC108" s="184"/>
      <c r="QKD108" s="184"/>
      <c r="QKE108" s="184"/>
      <c r="QKF108" s="184"/>
      <c r="QKG108" s="184"/>
      <c r="QKH108" s="184"/>
      <c r="QKI108" s="184"/>
      <c r="QKJ108" s="184"/>
      <c r="QKK108" s="184"/>
      <c r="QKL108" s="184"/>
      <c r="QKM108" s="184"/>
      <c r="QKN108" s="184"/>
      <c r="QKO108" s="184"/>
      <c r="QKP108" s="184"/>
      <c r="QKQ108" s="184"/>
      <c r="QKR108" s="184"/>
      <c r="QKS108" s="184"/>
      <c r="QKT108" s="184"/>
      <c r="QKU108" s="184"/>
      <c r="QKV108" s="184"/>
      <c r="QKW108" s="184"/>
      <c r="QKX108" s="184"/>
      <c r="QKY108" s="184"/>
      <c r="QKZ108" s="184"/>
      <c r="QLA108" s="184"/>
      <c r="QLB108" s="184"/>
      <c r="QLC108" s="184"/>
      <c r="QLD108" s="184"/>
      <c r="QLE108" s="184"/>
      <c r="QLF108" s="184"/>
      <c r="QLG108" s="184"/>
      <c r="QLH108" s="184"/>
      <c r="QLI108" s="184"/>
      <c r="QLJ108" s="184"/>
      <c r="QLK108" s="184"/>
      <c r="QLL108" s="184"/>
      <c r="QLM108" s="184"/>
      <c r="QLN108" s="184"/>
      <c r="QLO108" s="184"/>
      <c r="QLP108" s="184"/>
      <c r="QLQ108" s="184"/>
      <c r="QLR108" s="184"/>
      <c r="QLS108" s="184"/>
      <c r="QLT108" s="184"/>
      <c r="QLU108" s="184"/>
      <c r="QLV108" s="184"/>
      <c r="QLW108" s="184"/>
      <c r="QLX108" s="184"/>
      <c r="QLY108" s="184"/>
      <c r="QLZ108" s="184"/>
      <c r="QMA108" s="184"/>
      <c r="QMB108" s="184"/>
      <c r="QMC108" s="184"/>
      <c r="QMD108" s="184"/>
      <c r="QME108" s="184"/>
      <c r="QMF108" s="184"/>
      <c r="QMG108" s="184"/>
      <c r="QMH108" s="184"/>
      <c r="QMI108" s="184"/>
      <c r="QMJ108" s="184"/>
      <c r="QMK108" s="184"/>
      <c r="QML108" s="184"/>
      <c r="QMM108" s="184"/>
      <c r="QMN108" s="184"/>
      <c r="QMO108" s="184"/>
      <c r="QMP108" s="184"/>
      <c r="QMQ108" s="184"/>
      <c r="QMR108" s="184"/>
      <c r="QMS108" s="184"/>
      <c r="QMT108" s="184"/>
      <c r="QMU108" s="184"/>
      <c r="QMV108" s="184"/>
      <c r="QMW108" s="184"/>
      <c r="QMX108" s="184"/>
      <c r="QMY108" s="184"/>
      <c r="QMZ108" s="184"/>
      <c r="QNA108" s="184"/>
      <c r="QNB108" s="184"/>
      <c r="QNC108" s="184"/>
      <c r="QND108" s="184"/>
      <c r="QNE108" s="184"/>
      <c r="QNF108" s="184"/>
      <c r="QNG108" s="184"/>
      <c r="QNH108" s="184"/>
      <c r="QNI108" s="184"/>
      <c r="QNJ108" s="184"/>
      <c r="QNK108" s="184"/>
      <c r="QNL108" s="184"/>
      <c r="QNM108" s="184"/>
      <c r="QNN108" s="184"/>
      <c r="QNO108" s="184"/>
      <c r="QNP108" s="184"/>
      <c r="QNQ108" s="184"/>
      <c r="QNR108" s="184"/>
      <c r="QNS108" s="184"/>
      <c r="QNT108" s="184"/>
      <c r="QNU108" s="184"/>
      <c r="QNV108" s="184"/>
      <c r="QNW108" s="184"/>
      <c r="QNX108" s="184"/>
      <c r="QNY108" s="184"/>
      <c r="QNZ108" s="184"/>
      <c r="QOA108" s="184"/>
      <c r="QOB108" s="184"/>
      <c r="QOC108" s="184"/>
      <c r="QOD108" s="184"/>
      <c r="QOE108" s="184"/>
      <c r="QOF108" s="184"/>
      <c r="QOG108" s="184"/>
      <c r="QOH108" s="184"/>
      <c r="QOI108" s="184"/>
      <c r="QOJ108" s="184"/>
      <c r="QOK108" s="184"/>
      <c r="QOL108" s="184"/>
      <c r="QOM108" s="184"/>
      <c r="QON108" s="184"/>
      <c r="QOO108" s="184"/>
      <c r="QOP108" s="184"/>
      <c r="QOQ108" s="184"/>
      <c r="QOR108" s="184"/>
      <c r="QOS108" s="184"/>
      <c r="QOT108" s="184"/>
      <c r="QOU108" s="184"/>
      <c r="QOV108" s="184"/>
      <c r="QOW108" s="184"/>
      <c r="QOX108" s="184"/>
      <c r="QOY108" s="184"/>
      <c r="QOZ108" s="184"/>
      <c r="QPA108" s="184"/>
      <c r="QPB108" s="184"/>
      <c r="QPC108" s="184"/>
      <c r="QPD108" s="184"/>
      <c r="QPE108" s="184"/>
      <c r="QPF108" s="184"/>
      <c r="QPG108" s="184"/>
      <c r="QPH108" s="184"/>
      <c r="QPI108" s="184"/>
      <c r="QPJ108" s="184"/>
      <c r="QPK108" s="184"/>
      <c r="QPL108" s="184"/>
      <c r="QPM108" s="184"/>
      <c r="QPN108" s="184"/>
      <c r="QPO108" s="184"/>
      <c r="QPP108" s="184"/>
      <c r="QPQ108" s="184"/>
      <c r="QPR108" s="184"/>
      <c r="QPS108" s="184"/>
      <c r="QPT108" s="184"/>
      <c r="QPU108" s="184"/>
      <c r="QPV108" s="184"/>
      <c r="QPW108" s="184"/>
      <c r="QPX108" s="184"/>
      <c r="QPY108" s="184"/>
      <c r="QPZ108" s="184"/>
      <c r="QQA108" s="184"/>
      <c r="QQB108" s="184"/>
      <c r="QQC108" s="184"/>
      <c r="QQD108" s="184"/>
      <c r="QQE108" s="184"/>
      <c r="QQF108" s="184"/>
      <c r="QQG108" s="184"/>
      <c r="QQH108" s="184"/>
      <c r="QQI108" s="184"/>
      <c r="QQJ108" s="184"/>
      <c r="QQK108" s="184"/>
      <c r="QQL108" s="184"/>
      <c r="QQM108" s="184"/>
      <c r="QQN108" s="184"/>
      <c r="QQO108" s="184"/>
      <c r="QQP108" s="184"/>
      <c r="QQQ108" s="184"/>
      <c r="QQR108" s="184"/>
      <c r="QQS108" s="184"/>
      <c r="QQT108" s="184"/>
      <c r="QQU108" s="184"/>
      <c r="QQV108" s="184"/>
      <c r="QQW108" s="184"/>
      <c r="QQX108" s="184"/>
      <c r="QQY108" s="184"/>
      <c r="QQZ108" s="184"/>
      <c r="QRA108" s="184"/>
      <c r="QRB108" s="184"/>
      <c r="QRC108" s="184"/>
      <c r="QRD108" s="184"/>
      <c r="QRE108" s="184"/>
      <c r="QRF108" s="184"/>
      <c r="QRG108" s="184"/>
      <c r="QRH108" s="184"/>
      <c r="QRI108" s="184"/>
      <c r="QRJ108" s="184"/>
      <c r="QRK108" s="184"/>
      <c r="QRL108" s="184"/>
      <c r="QRM108" s="184"/>
      <c r="QRN108" s="184"/>
      <c r="QRO108" s="184"/>
      <c r="QRP108" s="184"/>
      <c r="QRQ108" s="184"/>
      <c r="QRR108" s="184"/>
      <c r="QRS108" s="184"/>
      <c r="QRT108" s="184"/>
      <c r="QRU108" s="184"/>
      <c r="QRV108" s="184"/>
      <c r="QRW108" s="184"/>
      <c r="QRX108" s="184"/>
      <c r="QRY108" s="184"/>
      <c r="QRZ108" s="184"/>
      <c r="QSA108" s="184"/>
      <c r="QSB108" s="184"/>
      <c r="QSC108" s="184"/>
      <c r="QSD108" s="184"/>
      <c r="QSE108" s="184"/>
      <c r="QSF108" s="184"/>
      <c r="QSG108" s="184"/>
      <c r="QSH108" s="184"/>
      <c r="QSI108" s="184"/>
      <c r="QSJ108" s="184"/>
      <c r="QSK108" s="184"/>
      <c r="QSL108" s="184"/>
      <c r="QSM108" s="184"/>
      <c r="QSN108" s="184"/>
      <c r="QSO108" s="184"/>
      <c r="QSP108" s="184"/>
      <c r="QSQ108" s="184"/>
      <c r="QSR108" s="184"/>
      <c r="QSS108" s="184"/>
      <c r="QST108" s="184"/>
      <c r="QSU108" s="184"/>
      <c r="QSV108" s="184"/>
      <c r="QSW108" s="184"/>
      <c r="QSX108" s="184"/>
      <c r="QSY108" s="184"/>
      <c r="QSZ108" s="184"/>
      <c r="QTA108" s="184"/>
      <c r="QTB108" s="184"/>
      <c r="QTC108" s="184"/>
      <c r="QTD108" s="184"/>
      <c r="QTE108" s="184"/>
      <c r="QTF108" s="184"/>
      <c r="QTG108" s="184"/>
      <c r="QTH108" s="184"/>
      <c r="QTI108" s="184"/>
      <c r="QTJ108" s="184"/>
      <c r="QTK108" s="184"/>
      <c r="QTL108" s="184"/>
      <c r="QTM108" s="184"/>
      <c r="QTN108" s="184"/>
      <c r="QTO108" s="184"/>
      <c r="QTP108" s="184"/>
      <c r="QTQ108" s="184"/>
      <c r="QTR108" s="184"/>
      <c r="QTS108" s="184"/>
      <c r="QTT108" s="184"/>
      <c r="QTU108" s="184"/>
      <c r="QTV108" s="184"/>
      <c r="QTW108" s="184"/>
      <c r="QTX108" s="184"/>
      <c r="QTY108" s="184"/>
      <c r="QTZ108" s="184"/>
      <c r="QUA108" s="184"/>
      <c r="QUB108" s="184"/>
      <c r="QUC108" s="184"/>
      <c r="QUD108" s="184"/>
      <c r="QUE108" s="184"/>
      <c r="QUF108" s="184"/>
      <c r="QUG108" s="184"/>
      <c r="QUH108" s="184"/>
      <c r="QUI108" s="184"/>
      <c r="QUJ108" s="184"/>
      <c r="QUK108" s="184"/>
      <c r="QUL108" s="184"/>
      <c r="QUM108" s="184"/>
      <c r="QUN108" s="184"/>
      <c r="QUO108" s="184"/>
      <c r="QUP108" s="184"/>
      <c r="QUQ108" s="184"/>
      <c r="QUR108" s="184"/>
      <c r="QUS108" s="184"/>
      <c r="QUT108" s="184"/>
      <c r="QUU108" s="184"/>
      <c r="QUV108" s="184"/>
      <c r="QUW108" s="184"/>
      <c r="QUX108" s="184"/>
      <c r="QUY108" s="184"/>
      <c r="QUZ108" s="184"/>
      <c r="QVA108" s="184"/>
      <c r="QVB108" s="184"/>
      <c r="QVC108" s="184"/>
      <c r="QVD108" s="184"/>
      <c r="QVE108" s="184"/>
      <c r="QVF108" s="184"/>
      <c r="QVG108" s="184"/>
      <c r="QVH108" s="184"/>
      <c r="QVI108" s="184"/>
      <c r="QVJ108" s="184"/>
      <c r="QVK108" s="184"/>
      <c r="QVL108" s="184"/>
      <c r="QVM108" s="184"/>
      <c r="QVN108" s="184"/>
      <c r="QVO108" s="184"/>
      <c r="QVP108" s="184"/>
      <c r="QVQ108" s="184"/>
      <c r="QVR108" s="184"/>
      <c r="QVS108" s="184"/>
      <c r="QVT108" s="184"/>
      <c r="QVU108" s="184"/>
      <c r="QVV108" s="184"/>
      <c r="QVW108" s="184"/>
      <c r="QVX108" s="184"/>
      <c r="QVY108" s="184"/>
      <c r="QVZ108" s="184"/>
      <c r="QWA108" s="184"/>
      <c r="QWB108" s="184"/>
      <c r="QWC108" s="184"/>
      <c r="QWD108" s="184"/>
      <c r="QWE108" s="184"/>
      <c r="QWF108" s="184"/>
      <c r="QWG108" s="184"/>
      <c r="QWH108" s="184"/>
      <c r="QWI108" s="184"/>
      <c r="QWJ108" s="184"/>
      <c r="QWK108" s="184"/>
      <c r="QWL108" s="184"/>
      <c r="QWM108" s="184"/>
      <c r="QWN108" s="184"/>
      <c r="QWO108" s="184"/>
      <c r="QWP108" s="184"/>
      <c r="QWQ108" s="184"/>
      <c r="QWR108" s="184"/>
      <c r="QWS108" s="184"/>
      <c r="QWT108" s="184"/>
      <c r="QWU108" s="184"/>
      <c r="QWV108" s="184"/>
      <c r="QWW108" s="184"/>
      <c r="QWX108" s="184"/>
      <c r="QWY108" s="184"/>
      <c r="QWZ108" s="184"/>
      <c r="QXA108" s="184"/>
      <c r="QXB108" s="184"/>
      <c r="QXC108" s="184"/>
      <c r="QXD108" s="184"/>
      <c r="QXE108" s="184"/>
      <c r="QXF108" s="184"/>
      <c r="QXG108" s="184"/>
      <c r="QXH108" s="184"/>
      <c r="QXI108" s="184"/>
      <c r="QXJ108" s="184"/>
      <c r="QXK108" s="184"/>
      <c r="QXL108" s="184"/>
      <c r="QXM108" s="184"/>
      <c r="QXN108" s="184"/>
      <c r="QXO108" s="184"/>
      <c r="QXP108" s="184"/>
      <c r="QXQ108" s="184"/>
      <c r="QXR108" s="184"/>
      <c r="QXS108" s="184"/>
      <c r="QXT108" s="184"/>
      <c r="QXU108" s="184"/>
      <c r="QXV108" s="184"/>
      <c r="QXW108" s="184"/>
      <c r="QXX108" s="184"/>
      <c r="QXY108" s="184"/>
      <c r="QXZ108" s="184"/>
      <c r="QYA108" s="184"/>
      <c r="QYB108" s="184"/>
      <c r="QYC108" s="184"/>
      <c r="QYD108" s="184"/>
      <c r="QYE108" s="184"/>
      <c r="QYF108" s="184"/>
      <c r="QYG108" s="184"/>
      <c r="QYH108" s="184"/>
      <c r="QYI108" s="184"/>
      <c r="QYJ108" s="184"/>
      <c r="QYK108" s="184"/>
      <c r="QYL108" s="184"/>
      <c r="QYM108" s="184"/>
      <c r="QYN108" s="184"/>
      <c r="QYO108" s="184"/>
      <c r="QYP108" s="184"/>
      <c r="QYQ108" s="184"/>
      <c r="QYR108" s="184"/>
      <c r="QYS108" s="184"/>
      <c r="QYT108" s="184"/>
      <c r="QYU108" s="184"/>
      <c r="QYV108" s="184"/>
      <c r="QYW108" s="184"/>
      <c r="QYX108" s="184"/>
      <c r="QYY108" s="184"/>
      <c r="QYZ108" s="184"/>
      <c r="QZA108" s="184"/>
      <c r="QZB108" s="184"/>
      <c r="QZC108" s="184"/>
      <c r="QZD108" s="184"/>
      <c r="QZE108" s="184"/>
      <c r="QZF108" s="184"/>
      <c r="QZG108" s="184"/>
      <c r="QZH108" s="184"/>
      <c r="QZI108" s="184"/>
      <c r="QZJ108" s="184"/>
      <c r="QZK108" s="184"/>
      <c r="QZL108" s="184"/>
      <c r="QZM108" s="184"/>
      <c r="QZN108" s="184"/>
      <c r="QZO108" s="184"/>
      <c r="QZP108" s="184"/>
      <c r="QZQ108" s="184"/>
      <c r="QZR108" s="184"/>
      <c r="QZS108" s="184"/>
      <c r="QZT108" s="184"/>
      <c r="QZU108" s="184"/>
      <c r="QZV108" s="184"/>
      <c r="QZW108" s="184"/>
      <c r="QZX108" s="184"/>
      <c r="QZY108" s="184"/>
      <c r="QZZ108" s="184"/>
      <c r="RAA108" s="184"/>
      <c r="RAB108" s="184"/>
      <c r="RAC108" s="184"/>
      <c r="RAD108" s="184"/>
      <c r="RAE108" s="184"/>
      <c r="RAF108" s="184"/>
      <c r="RAG108" s="184"/>
      <c r="RAH108" s="184"/>
      <c r="RAI108" s="184"/>
      <c r="RAJ108" s="184"/>
      <c r="RAK108" s="184"/>
      <c r="RAL108" s="184"/>
      <c r="RAM108" s="184"/>
      <c r="RAN108" s="184"/>
      <c r="RAO108" s="184"/>
      <c r="RAP108" s="184"/>
      <c r="RAQ108" s="184"/>
      <c r="RAR108" s="184"/>
      <c r="RAS108" s="184"/>
      <c r="RAT108" s="184"/>
      <c r="RAU108" s="184"/>
      <c r="RAV108" s="184"/>
      <c r="RAW108" s="184"/>
      <c r="RAX108" s="184"/>
      <c r="RAY108" s="184"/>
      <c r="RAZ108" s="184"/>
      <c r="RBA108" s="184"/>
      <c r="RBB108" s="184"/>
      <c r="RBC108" s="184"/>
      <c r="RBD108" s="184"/>
      <c r="RBE108" s="184"/>
      <c r="RBF108" s="184"/>
      <c r="RBG108" s="184"/>
      <c r="RBH108" s="184"/>
      <c r="RBI108" s="184"/>
      <c r="RBJ108" s="184"/>
      <c r="RBK108" s="184"/>
      <c r="RBL108" s="184"/>
      <c r="RBM108" s="184"/>
      <c r="RBN108" s="184"/>
      <c r="RBO108" s="184"/>
      <c r="RBP108" s="184"/>
      <c r="RBQ108" s="184"/>
      <c r="RBR108" s="184"/>
      <c r="RBS108" s="184"/>
      <c r="RBT108" s="184"/>
      <c r="RBU108" s="184"/>
      <c r="RBV108" s="184"/>
      <c r="RBW108" s="184"/>
      <c r="RBX108" s="184"/>
      <c r="RBY108" s="184"/>
      <c r="RBZ108" s="184"/>
      <c r="RCA108" s="184"/>
      <c r="RCB108" s="184"/>
      <c r="RCC108" s="184"/>
      <c r="RCD108" s="184"/>
      <c r="RCE108" s="184"/>
      <c r="RCF108" s="184"/>
      <c r="RCG108" s="184"/>
      <c r="RCH108" s="184"/>
      <c r="RCI108" s="184"/>
      <c r="RCJ108" s="184"/>
      <c r="RCK108" s="184"/>
      <c r="RCL108" s="184"/>
      <c r="RCM108" s="184"/>
      <c r="RCN108" s="184"/>
      <c r="RCO108" s="184"/>
      <c r="RCP108" s="184"/>
      <c r="RCQ108" s="184"/>
      <c r="RCR108" s="184"/>
      <c r="RCS108" s="184"/>
      <c r="RCT108" s="184"/>
      <c r="RCU108" s="184"/>
      <c r="RCV108" s="184"/>
      <c r="RCW108" s="184"/>
      <c r="RCX108" s="184"/>
      <c r="RCY108" s="184"/>
      <c r="RCZ108" s="184"/>
      <c r="RDA108" s="184"/>
      <c r="RDB108" s="184"/>
      <c r="RDC108" s="184"/>
      <c r="RDD108" s="184"/>
      <c r="RDE108" s="184"/>
      <c r="RDF108" s="184"/>
      <c r="RDG108" s="184"/>
      <c r="RDH108" s="184"/>
      <c r="RDI108" s="184"/>
      <c r="RDJ108" s="184"/>
      <c r="RDK108" s="184"/>
      <c r="RDL108" s="184"/>
      <c r="RDM108" s="184"/>
      <c r="RDN108" s="184"/>
      <c r="RDO108" s="184"/>
      <c r="RDP108" s="184"/>
      <c r="RDQ108" s="184"/>
      <c r="RDR108" s="184"/>
      <c r="RDS108" s="184"/>
      <c r="RDT108" s="184"/>
      <c r="RDU108" s="184"/>
      <c r="RDV108" s="184"/>
      <c r="RDW108" s="184"/>
      <c r="RDX108" s="184"/>
      <c r="RDY108" s="184"/>
      <c r="RDZ108" s="184"/>
      <c r="REA108" s="184"/>
      <c r="REB108" s="184"/>
      <c r="REC108" s="184"/>
      <c r="RED108" s="184"/>
      <c r="REE108" s="184"/>
      <c r="REF108" s="184"/>
      <c r="REG108" s="184"/>
      <c r="REH108" s="184"/>
      <c r="REI108" s="184"/>
      <c r="REJ108" s="184"/>
      <c r="REK108" s="184"/>
      <c r="REL108" s="184"/>
      <c r="REM108" s="184"/>
      <c r="REN108" s="184"/>
      <c r="REO108" s="184"/>
      <c r="REP108" s="184"/>
      <c r="REQ108" s="184"/>
      <c r="RER108" s="184"/>
      <c r="RES108" s="184"/>
      <c r="RET108" s="184"/>
      <c r="REU108" s="184"/>
      <c r="REV108" s="184"/>
      <c r="REW108" s="184"/>
      <c r="REX108" s="184"/>
      <c r="REY108" s="184"/>
      <c r="REZ108" s="184"/>
      <c r="RFA108" s="184"/>
      <c r="RFB108" s="184"/>
      <c r="RFC108" s="184"/>
      <c r="RFD108" s="184"/>
      <c r="RFE108" s="184"/>
      <c r="RFF108" s="184"/>
      <c r="RFG108" s="184"/>
      <c r="RFH108" s="184"/>
      <c r="RFI108" s="184"/>
      <c r="RFJ108" s="184"/>
      <c r="RFK108" s="184"/>
      <c r="RFL108" s="184"/>
      <c r="RFM108" s="184"/>
      <c r="RFN108" s="184"/>
      <c r="RFO108" s="184"/>
      <c r="RFP108" s="184"/>
      <c r="RFQ108" s="184"/>
      <c r="RFR108" s="184"/>
      <c r="RFS108" s="184"/>
      <c r="RFT108" s="184"/>
      <c r="RFU108" s="184"/>
      <c r="RFV108" s="184"/>
      <c r="RFW108" s="184"/>
      <c r="RFX108" s="184"/>
      <c r="RFY108" s="184"/>
      <c r="RFZ108" s="184"/>
      <c r="RGA108" s="184"/>
      <c r="RGB108" s="184"/>
      <c r="RGC108" s="184"/>
      <c r="RGD108" s="184"/>
      <c r="RGE108" s="184"/>
      <c r="RGF108" s="184"/>
      <c r="RGG108" s="184"/>
      <c r="RGH108" s="184"/>
      <c r="RGI108" s="184"/>
      <c r="RGJ108" s="184"/>
      <c r="RGK108" s="184"/>
      <c r="RGL108" s="184"/>
      <c r="RGM108" s="184"/>
      <c r="RGN108" s="184"/>
      <c r="RGO108" s="184"/>
      <c r="RGP108" s="184"/>
      <c r="RGQ108" s="184"/>
      <c r="RGR108" s="184"/>
      <c r="RGS108" s="184"/>
      <c r="RGT108" s="184"/>
      <c r="RGU108" s="184"/>
      <c r="RGV108" s="184"/>
      <c r="RGW108" s="184"/>
      <c r="RGX108" s="184"/>
      <c r="RGY108" s="184"/>
      <c r="RGZ108" s="184"/>
      <c r="RHA108" s="184"/>
      <c r="RHB108" s="184"/>
      <c r="RHC108" s="184"/>
      <c r="RHD108" s="184"/>
      <c r="RHE108" s="184"/>
      <c r="RHF108" s="184"/>
      <c r="RHG108" s="184"/>
      <c r="RHH108" s="184"/>
      <c r="RHI108" s="184"/>
      <c r="RHJ108" s="184"/>
      <c r="RHK108" s="184"/>
      <c r="RHL108" s="184"/>
      <c r="RHM108" s="184"/>
      <c r="RHN108" s="184"/>
      <c r="RHO108" s="184"/>
      <c r="RHP108" s="184"/>
      <c r="RHQ108" s="184"/>
      <c r="RHR108" s="184"/>
      <c r="RHS108" s="184"/>
      <c r="RHT108" s="184"/>
      <c r="RHU108" s="184"/>
      <c r="RHV108" s="184"/>
      <c r="RHW108" s="184"/>
      <c r="RHX108" s="184"/>
      <c r="RHY108" s="184"/>
      <c r="RHZ108" s="184"/>
      <c r="RIA108" s="184"/>
      <c r="RIB108" s="184"/>
      <c r="RIC108" s="184"/>
      <c r="RID108" s="184"/>
      <c r="RIE108" s="184"/>
      <c r="RIF108" s="184"/>
      <c r="RIG108" s="184"/>
      <c r="RIH108" s="184"/>
      <c r="RII108" s="184"/>
      <c r="RIJ108" s="184"/>
      <c r="RIK108" s="184"/>
      <c r="RIL108" s="184"/>
      <c r="RIM108" s="184"/>
      <c r="RIN108" s="184"/>
      <c r="RIO108" s="184"/>
      <c r="RIP108" s="184"/>
      <c r="RIQ108" s="184"/>
      <c r="RIR108" s="184"/>
      <c r="RIS108" s="184"/>
      <c r="RIT108" s="184"/>
      <c r="RIU108" s="184"/>
      <c r="RIV108" s="184"/>
      <c r="RIW108" s="184"/>
      <c r="RIX108" s="184"/>
      <c r="RIY108" s="184"/>
      <c r="RIZ108" s="184"/>
      <c r="RJA108" s="184"/>
      <c r="RJB108" s="184"/>
      <c r="RJC108" s="184"/>
      <c r="RJD108" s="184"/>
      <c r="RJE108" s="184"/>
      <c r="RJF108" s="184"/>
      <c r="RJG108" s="184"/>
      <c r="RJH108" s="184"/>
      <c r="RJI108" s="184"/>
      <c r="RJJ108" s="184"/>
      <c r="RJK108" s="184"/>
      <c r="RJL108" s="184"/>
      <c r="RJM108" s="184"/>
      <c r="RJN108" s="184"/>
      <c r="RJO108" s="184"/>
      <c r="RJP108" s="184"/>
      <c r="RJQ108" s="184"/>
      <c r="RJR108" s="184"/>
      <c r="RJS108" s="184"/>
      <c r="RJT108" s="184"/>
      <c r="RJU108" s="184"/>
      <c r="RJV108" s="184"/>
      <c r="RJW108" s="184"/>
      <c r="RJX108" s="184"/>
      <c r="RJY108" s="184"/>
      <c r="RJZ108" s="184"/>
      <c r="RKA108" s="184"/>
      <c r="RKB108" s="184"/>
      <c r="RKC108" s="184"/>
      <c r="RKD108" s="184"/>
      <c r="RKE108" s="184"/>
      <c r="RKF108" s="184"/>
      <c r="RKG108" s="184"/>
      <c r="RKH108" s="184"/>
      <c r="RKI108" s="184"/>
      <c r="RKJ108" s="184"/>
      <c r="RKK108" s="184"/>
      <c r="RKL108" s="184"/>
      <c r="RKM108" s="184"/>
      <c r="RKN108" s="184"/>
      <c r="RKO108" s="184"/>
      <c r="RKP108" s="184"/>
      <c r="RKQ108" s="184"/>
      <c r="RKR108" s="184"/>
      <c r="RKS108" s="184"/>
      <c r="RKT108" s="184"/>
      <c r="RKU108" s="184"/>
      <c r="RKV108" s="184"/>
      <c r="RKW108" s="184"/>
      <c r="RKX108" s="184"/>
      <c r="RKY108" s="184"/>
      <c r="RKZ108" s="184"/>
      <c r="RLA108" s="184"/>
      <c r="RLB108" s="184"/>
      <c r="RLC108" s="184"/>
      <c r="RLD108" s="184"/>
      <c r="RLE108" s="184"/>
      <c r="RLF108" s="184"/>
      <c r="RLG108" s="184"/>
      <c r="RLH108" s="184"/>
      <c r="RLI108" s="184"/>
      <c r="RLJ108" s="184"/>
      <c r="RLK108" s="184"/>
      <c r="RLL108" s="184"/>
      <c r="RLM108" s="184"/>
      <c r="RLN108" s="184"/>
      <c r="RLO108" s="184"/>
      <c r="RLP108" s="184"/>
      <c r="RLQ108" s="184"/>
      <c r="RLR108" s="184"/>
      <c r="RLS108" s="184"/>
      <c r="RLT108" s="184"/>
      <c r="RLU108" s="184"/>
      <c r="RLV108" s="184"/>
      <c r="RLW108" s="184"/>
      <c r="RLX108" s="184"/>
      <c r="RLY108" s="184"/>
      <c r="RLZ108" s="184"/>
      <c r="RMA108" s="184"/>
      <c r="RMB108" s="184"/>
      <c r="RMC108" s="184"/>
      <c r="RMD108" s="184"/>
      <c r="RME108" s="184"/>
      <c r="RMF108" s="184"/>
      <c r="RMG108" s="184"/>
      <c r="RMH108" s="184"/>
      <c r="RMI108" s="184"/>
      <c r="RMJ108" s="184"/>
      <c r="RMK108" s="184"/>
      <c r="RML108" s="184"/>
      <c r="RMM108" s="184"/>
      <c r="RMN108" s="184"/>
      <c r="RMO108" s="184"/>
      <c r="RMP108" s="184"/>
      <c r="RMQ108" s="184"/>
      <c r="RMR108" s="184"/>
      <c r="RMS108" s="184"/>
      <c r="RMT108" s="184"/>
      <c r="RMU108" s="184"/>
      <c r="RMV108" s="184"/>
      <c r="RMW108" s="184"/>
      <c r="RMX108" s="184"/>
      <c r="RMY108" s="184"/>
      <c r="RMZ108" s="184"/>
      <c r="RNA108" s="184"/>
      <c r="RNB108" s="184"/>
      <c r="RNC108" s="184"/>
      <c r="RND108" s="184"/>
      <c r="RNE108" s="184"/>
      <c r="RNF108" s="184"/>
      <c r="RNG108" s="184"/>
      <c r="RNH108" s="184"/>
      <c r="RNI108" s="184"/>
      <c r="RNJ108" s="184"/>
      <c r="RNK108" s="184"/>
      <c r="RNL108" s="184"/>
      <c r="RNM108" s="184"/>
      <c r="RNN108" s="184"/>
      <c r="RNO108" s="184"/>
      <c r="RNP108" s="184"/>
      <c r="RNQ108" s="184"/>
      <c r="RNR108" s="184"/>
      <c r="RNS108" s="184"/>
      <c r="RNT108" s="184"/>
      <c r="RNU108" s="184"/>
      <c r="RNV108" s="184"/>
      <c r="RNW108" s="184"/>
      <c r="RNX108" s="184"/>
      <c r="RNY108" s="184"/>
      <c r="RNZ108" s="184"/>
      <c r="ROA108" s="184"/>
      <c r="ROB108" s="184"/>
      <c r="ROC108" s="184"/>
      <c r="ROD108" s="184"/>
      <c r="ROE108" s="184"/>
      <c r="ROF108" s="184"/>
      <c r="ROG108" s="184"/>
      <c r="ROH108" s="184"/>
      <c r="ROI108" s="184"/>
      <c r="ROJ108" s="184"/>
      <c r="ROK108" s="184"/>
      <c r="ROL108" s="184"/>
      <c r="ROM108" s="184"/>
      <c r="RON108" s="184"/>
      <c r="ROO108" s="184"/>
      <c r="ROP108" s="184"/>
      <c r="ROQ108" s="184"/>
      <c r="ROR108" s="184"/>
      <c r="ROS108" s="184"/>
      <c r="ROT108" s="184"/>
      <c r="ROU108" s="184"/>
      <c r="ROV108" s="184"/>
      <c r="ROW108" s="184"/>
      <c r="ROX108" s="184"/>
      <c r="ROY108" s="184"/>
      <c r="ROZ108" s="184"/>
      <c r="RPA108" s="184"/>
      <c r="RPB108" s="184"/>
      <c r="RPC108" s="184"/>
      <c r="RPD108" s="184"/>
      <c r="RPE108" s="184"/>
      <c r="RPF108" s="184"/>
      <c r="RPG108" s="184"/>
      <c r="RPH108" s="184"/>
      <c r="RPI108" s="184"/>
      <c r="RPJ108" s="184"/>
      <c r="RPK108" s="184"/>
      <c r="RPL108" s="184"/>
      <c r="RPM108" s="184"/>
      <c r="RPN108" s="184"/>
      <c r="RPO108" s="184"/>
      <c r="RPP108" s="184"/>
      <c r="RPQ108" s="184"/>
      <c r="RPR108" s="184"/>
      <c r="RPS108" s="184"/>
      <c r="RPT108" s="184"/>
      <c r="RPU108" s="184"/>
      <c r="RPV108" s="184"/>
      <c r="RPW108" s="184"/>
      <c r="RPX108" s="184"/>
      <c r="RPY108" s="184"/>
      <c r="RPZ108" s="184"/>
      <c r="RQA108" s="184"/>
      <c r="RQB108" s="184"/>
      <c r="RQC108" s="184"/>
      <c r="RQD108" s="184"/>
      <c r="RQE108" s="184"/>
      <c r="RQF108" s="184"/>
      <c r="RQG108" s="184"/>
      <c r="RQH108" s="184"/>
      <c r="RQI108" s="184"/>
      <c r="RQJ108" s="184"/>
      <c r="RQK108" s="184"/>
      <c r="RQL108" s="184"/>
      <c r="RQM108" s="184"/>
      <c r="RQN108" s="184"/>
      <c r="RQO108" s="184"/>
      <c r="RQP108" s="184"/>
      <c r="RQQ108" s="184"/>
      <c r="RQR108" s="184"/>
      <c r="RQS108" s="184"/>
      <c r="RQT108" s="184"/>
      <c r="RQU108" s="184"/>
      <c r="RQV108" s="184"/>
      <c r="RQW108" s="184"/>
      <c r="RQX108" s="184"/>
      <c r="RQY108" s="184"/>
      <c r="RQZ108" s="184"/>
      <c r="RRA108" s="184"/>
      <c r="RRB108" s="184"/>
      <c r="RRC108" s="184"/>
      <c r="RRD108" s="184"/>
      <c r="RRE108" s="184"/>
      <c r="RRF108" s="184"/>
      <c r="RRG108" s="184"/>
      <c r="RRH108" s="184"/>
      <c r="RRI108" s="184"/>
      <c r="RRJ108" s="184"/>
      <c r="RRK108" s="184"/>
      <c r="RRL108" s="184"/>
      <c r="RRM108" s="184"/>
      <c r="RRN108" s="184"/>
      <c r="RRO108" s="184"/>
      <c r="RRP108" s="184"/>
      <c r="RRQ108" s="184"/>
      <c r="RRR108" s="184"/>
      <c r="RRS108" s="184"/>
      <c r="RRT108" s="184"/>
      <c r="RRU108" s="184"/>
      <c r="RRV108" s="184"/>
      <c r="RRW108" s="184"/>
      <c r="RRX108" s="184"/>
      <c r="RRY108" s="184"/>
      <c r="RRZ108" s="184"/>
      <c r="RSA108" s="184"/>
      <c r="RSB108" s="184"/>
      <c r="RSC108" s="184"/>
      <c r="RSD108" s="184"/>
      <c r="RSE108" s="184"/>
      <c r="RSF108" s="184"/>
      <c r="RSG108" s="184"/>
      <c r="RSH108" s="184"/>
      <c r="RSI108" s="184"/>
      <c r="RSJ108" s="184"/>
      <c r="RSK108" s="184"/>
      <c r="RSL108" s="184"/>
      <c r="RSM108" s="184"/>
      <c r="RSN108" s="184"/>
      <c r="RSO108" s="184"/>
      <c r="RSP108" s="184"/>
      <c r="RSQ108" s="184"/>
      <c r="RSR108" s="184"/>
      <c r="RSS108" s="184"/>
      <c r="RST108" s="184"/>
      <c r="RSU108" s="184"/>
      <c r="RSV108" s="184"/>
      <c r="RSW108" s="184"/>
      <c r="RSX108" s="184"/>
      <c r="RSY108" s="184"/>
      <c r="RSZ108" s="184"/>
      <c r="RTA108" s="184"/>
      <c r="RTB108" s="184"/>
      <c r="RTC108" s="184"/>
      <c r="RTD108" s="184"/>
      <c r="RTE108" s="184"/>
      <c r="RTF108" s="184"/>
      <c r="RTG108" s="184"/>
      <c r="RTH108" s="184"/>
      <c r="RTI108" s="184"/>
      <c r="RTJ108" s="184"/>
      <c r="RTK108" s="184"/>
      <c r="RTL108" s="184"/>
      <c r="RTM108" s="184"/>
      <c r="RTN108" s="184"/>
      <c r="RTO108" s="184"/>
      <c r="RTP108" s="184"/>
      <c r="RTQ108" s="184"/>
      <c r="RTR108" s="184"/>
      <c r="RTS108" s="184"/>
      <c r="RTT108" s="184"/>
      <c r="RTU108" s="184"/>
      <c r="RTV108" s="184"/>
      <c r="RTW108" s="184"/>
      <c r="RTX108" s="184"/>
      <c r="RTY108" s="184"/>
      <c r="RTZ108" s="184"/>
      <c r="RUA108" s="184"/>
      <c r="RUB108" s="184"/>
      <c r="RUC108" s="184"/>
      <c r="RUD108" s="184"/>
      <c r="RUE108" s="184"/>
      <c r="RUF108" s="184"/>
      <c r="RUG108" s="184"/>
      <c r="RUH108" s="184"/>
      <c r="RUI108" s="184"/>
      <c r="RUJ108" s="184"/>
      <c r="RUK108" s="184"/>
      <c r="RUL108" s="184"/>
      <c r="RUM108" s="184"/>
      <c r="RUN108" s="184"/>
      <c r="RUO108" s="184"/>
      <c r="RUP108" s="184"/>
      <c r="RUQ108" s="184"/>
      <c r="RUR108" s="184"/>
      <c r="RUS108" s="184"/>
      <c r="RUT108" s="184"/>
      <c r="RUU108" s="184"/>
      <c r="RUV108" s="184"/>
      <c r="RUW108" s="184"/>
      <c r="RUX108" s="184"/>
      <c r="RUY108" s="184"/>
      <c r="RUZ108" s="184"/>
      <c r="RVA108" s="184"/>
      <c r="RVB108" s="184"/>
      <c r="RVC108" s="184"/>
      <c r="RVD108" s="184"/>
      <c r="RVE108" s="184"/>
      <c r="RVF108" s="184"/>
      <c r="RVG108" s="184"/>
      <c r="RVH108" s="184"/>
      <c r="RVI108" s="184"/>
      <c r="RVJ108" s="184"/>
      <c r="RVK108" s="184"/>
      <c r="RVL108" s="184"/>
      <c r="RVM108" s="184"/>
      <c r="RVN108" s="184"/>
      <c r="RVO108" s="184"/>
      <c r="RVP108" s="184"/>
      <c r="RVQ108" s="184"/>
      <c r="RVR108" s="184"/>
      <c r="RVS108" s="184"/>
      <c r="RVT108" s="184"/>
      <c r="RVU108" s="184"/>
      <c r="RVV108" s="184"/>
      <c r="RVW108" s="184"/>
      <c r="RVX108" s="184"/>
      <c r="RVY108" s="184"/>
      <c r="RVZ108" s="184"/>
      <c r="RWA108" s="184"/>
      <c r="RWB108" s="184"/>
      <c r="RWC108" s="184"/>
      <c r="RWD108" s="184"/>
      <c r="RWE108" s="184"/>
      <c r="RWF108" s="184"/>
      <c r="RWG108" s="184"/>
      <c r="RWH108" s="184"/>
      <c r="RWI108" s="184"/>
      <c r="RWJ108" s="184"/>
      <c r="RWK108" s="184"/>
      <c r="RWL108" s="184"/>
      <c r="RWM108" s="184"/>
      <c r="RWN108" s="184"/>
      <c r="RWO108" s="184"/>
      <c r="RWP108" s="184"/>
      <c r="RWQ108" s="184"/>
      <c r="RWR108" s="184"/>
      <c r="RWS108" s="184"/>
      <c r="RWT108" s="184"/>
      <c r="RWU108" s="184"/>
      <c r="RWV108" s="184"/>
      <c r="RWW108" s="184"/>
      <c r="RWX108" s="184"/>
      <c r="RWY108" s="184"/>
      <c r="RWZ108" s="184"/>
      <c r="RXA108" s="184"/>
      <c r="RXB108" s="184"/>
      <c r="RXC108" s="184"/>
      <c r="RXD108" s="184"/>
      <c r="RXE108" s="184"/>
      <c r="RXF108" s="184"/>
      <c r="RXG108" s="184"/>
      <c r="RXH108" s="184"/>
      <c r="RXI108" s="184"/>
      <c r="RXJ108" s="184"/>
      <c r="RXK108" s="184"/>
      <c r="RXL108" s="184"/>
      <c r="RXM108" s="184"/>
      <c r="RXN108" s="184"/>
      <c r="RXO108" s="184"/>
      <c r="RXP108" s="184"/>
      <c r="RXQ108" s="184"/>
      <c r="RXR108" s="184"/>
      <c r="RXS108" s="184"/>
      <c r="RXT108" s="184"/>
      <c r="RXU108" s="184"/>
      <c r="RXV108" s="184"/>
      <c r="RXW108" s="184"/>
      <c r="RXX108" s="184"/>
      <c r="RXY108" s="184"/>
      <c r="RXZ108" s="184"/>
      <c r="RYA108" s="184"/>
      <c r="RYB108" s="184"/>
      <c r="RYC108" s="184"/>
      <c r="RYD108" s="184"/>
      <c r="RYE108" s="184"/>
      <c r="RYF108" s="184"/>
      <c r="RYG108" s="184"/>
      <c r="RYH108" s="184"/>
      <c r="RYI108" s="184"/>
      <c r="RYJ108" s="184"/>
      <c r="RYK108" s="184"/>
      <c r="RYL108" s="184"/>
      <c r="RYM108" s="184"/>
      <c r="RYN108" s="184"/>
      <c r="RYO108" s="184"/>
      <c r="RYP108" s="184"/>
      <c r="RYQ108" s="184"/>
      <c r="RYR108" s="184"/>
      <c r="RYS108" s="184"/>
      <c r="RYT108" s="184"/>
      <c r="RYU108" s="184"/>
      <c r="RYV108" s="184"/>
      <c r="RYW108" s="184"/>
      <c r="RYX108" s="184"/>
      <c r="RYY108" s="184"/>
      <c r="RYZ108" s="184"/>
      <c r="RZA108" s="184"/>
      <c r="RZB108" s="184"/>
      <c r="RZC108" s="184"/>
      <c r="RZD108" s="184"/>
      <c r="RZE108" s="184"/>
      <c r="RZF108" s="184"/>
      <c r="RZG108" s="184"/>
      <c r="RZH108" s="184"/>
      <c r="RZI108" s="184"/>
      <c r="RZJ108" s="184"/>
      <c r="RZK108" s="184"/>
      <c r="RZL108" s="184"/>
      <c r="RZM108" s="184"/>
      <c r="RZN108" s="184"/>
      <c r="RZO108" s="184"/>
      <c r="RZP108" s="184"/>
      <c r="RZQ108" s="184"/>
      <c r="RZR108" s="184"/>
      <c r="RZS108" s="184"/>
      <c r="RZT108" s="184"/>
      <c r="RZU108" s="184"/>
      <c r="RZV108" s="184"/>
      <c r="RZW108" s="184"/>
      <c r="RZX108" s="184"/>
      <c r="RZY108" s="184"/>
      <c r="RZZ108" s="184"/>
      <c r="SAA108" s="184"/>
      <c r="SAB108" s="184"/>
      <c r="SAC108" s="184"/>
      <c r="SAD108" s="184"/>
      <c r="SAE108" s="184"/>
      <c r="SAF108" s="184"/>
      <c r="SAG108" s="184"/>
      <c r="SAH108" s="184"/>
      <c r="SAI108" s="184"/>
      <c r="SAJ108" s="184"/>
      <c r="SAK108" s="184"/>
      <c r="SAL108" s="184"/>
      <c r="SAM108" s="184"/>
      <c r="SAN108" s="184"/>
      <c r="SAO108" s="184"/>
      <c r="SAP108" s="184"/>
      <c r="SAQ108" s="184"/>
      <c r="SAR108" s="184"/>
      <c r="SAS108" s="184"/>
      <c r="SAT108" s="184"/>
      <c r="SAU108" s="184"/>
      <c r="SAV108" s="184"/>
      <c r="SAW108" s="184"/>
      <c r="SAX108" s="184"/>
      <c r="SAY108" s="184"/>
      <c r="SAZ108" s="184"/>
      <c r="SBA108" s="184"/>
      <c r="SBB108" s="184"/>
      <c r="SBC108" s="184"/>
      <c r="SBD108" s="184"/>
      <c r="SBE108" s="184"/>
      <c r="SBF108" s="184"/>
      <c r="SBG108" s="184"/>
      <c r="SBH108" s="184"/>
      <c r="SBI108" s="184"/>
      <c r="SBJ108" s="184"/>
      <c r="SBK108" s="184"/>
      <c r="SBL108" s="184"/>
      <c r="SBM108" s="184"/>
      <c r="SBN108" s="184"/>
      <c r="SBO108" s="184"/>
      <c r="SBP108" s="184"/>
      <c r="SBQ108" s="184"/>
      <c r="SBR108" s="184"/>
      <c r="SBS108" s="184"/>
      <c r="SBT108" s="184"/>
      <c r="SBU108" s="184"/>
      <c r="SBV108" s="184"/>
      <c r="SBW108" s="184"/>
      <c r="SBX108" s="184"/>
      <c r="SBY108" s="184"/>
      <c r="SBZ108" s="184"/>
      <c r="SCA108" s="184"/>
      <c r="SCB108" s="184"/>
      <c r="SCC108" s="184"/>
      <c r="SCD108" s="184"/>
      <c r="SCE108" s="184"/>
      <c r="SCF108" s="184"/>
      <c r="SCG108" s="184"/>
      <c r="SCH108" s="184"/>
      <c r="SCI108" s="184"/>
      <c r="SCJ108" s="184"/>
      <c r="SCK108" s="184"/>
      <c r="SCL108" s="184"/>
      <c r="SCM108" s="184"/>
      <c r="SCN108" s="184"/>
      <c r="SCO108" s="184"/>
      <c r="SCP108" s="184"/>
      <c r="SCQ108" s="184"/>
      <c r="SCR108" s="184"/>
      <c r="SCS108" s="184"/>
      <c r="SCT108" s="184"/>
      <c r="SCU108" s="184"/>
      <c r="SCV108" s="184"/>
      <c r="SCW108" s="184"/>
      <c r="SCX108" s="184"/>
      <c r="SCY108" s="184"/>
      <c r="SCZ108" s="184"/>
      <c r="SDA108" s="184"/>
      <c r="SDB108" s="184"/>
      <c r="SDC108" s="184"/>
      <c r="SDD108" s="184"/>
      <c r="SDE108" s="184"/>
      <c r="SDF108" s="184"/>
      <c r="SDG108" s="184"/>
      <c r="SDH108" s="184"/>
      <c r="SDI108" s="184"/>
      <c r="SDJ108" s="184"/>
      <c r="SDK108" s="184"/>
      <c r="SDL108" s="184"/>
      <c r="SDM108" s="184"/>
      <c r="SDN108" s="184"/>
      <c r="SDO108" s="184"/>
      <c r="SDP108" s="184"/>
      <c r="SDQ108" s="184"/>
      <c r="SDR108" s="184"/>
      <c r="SDS108" s="184"/>
      <c r="SDT108" s="184"/>
      <c r="SDU108" s="184"/>
      <c r="SDV108" s="184"/>
      <c r="SDW108" s="184"/>
      <c r="SDX108" s="184"/>
      <c r="SDY108" s="184"/>
      <c r="SDZ108" s="184"/>
      <c r="SEA108" s="184"/>
      <c r="SEB108" s="184"/>
      <c r="SEC108" s="184"/>
      <c r="SED108" s="184"/>
      <c r="SEE108" s="184"/>
      <c r="SEF108" s="184"/>
      <c r="SEG108" s="184"/>
      <c r="SEH108" s="184"/>
      <c r="SEI108" s="184"/>
      <c r="SEJ108" s="184"/>
      <c r="SEK108" s="184"/>
      <c r="SEL108" s="184"/>
      <c r="SEM108" s="184"/>
      <c r="SEN108" s="184"/>
      <c r="SEO108" s="184"/>
      <c r="SEP108" s="184"/>
      <c r="SEQ108" s="184"/>
      <c r="SER108" s="184"/>
      <c r="SES108" s="184"/>
      <c r="SET108" s="184"/>
      <c r="SEU108" s="184"/>
      <c r="SEV108" s="184"/>
      <c r="SEW108" s="184"/>
      <c r="SEX108" s="184"/>
      <c r="SEY108" s="184"/>
      <c r="SEZ108" s="184"/>
      <c r="SFA108" s="184"/>
      <c r="SFB108" s="184"/>
      <c r="SFC108" s="184"/>
      <c r="SFD108" s="184"/>
      <c r="SFE108" s="184"/>
      <c r="SFF108" s="184"/>
      <c r="SFG108" s="184"/>
      <c r="SFH108" s="184"/>
      <c r="SFI108" s="184"/>
      <c r="SFJ108" s="184"/>
      <c r="SFK108" s="184"/>
      <c r="SFL108" s="184"/>
      <c r="SFM108" s="184"/>
      <c r="SFN108" s="184"/>
      <c r="SFO108" s="184"/>
      <c r="SFP108" s="184"/>
      <c r="SFQ108" s="184"/>
      <c r="SFR108" s="184"/>
      <c r="SFS108" s="184"/>
      <c r="SFT108" s="184"/>
      <c r="SFU108" s="184"/>
      <c r="SFV108" s="184"/>
      <c r="SFW108" s="184"/>
      <c r="SFX108" s="184"/>
      <c r="SFY108" s="184"/>
      <c r="SFZ108" s="184"/>
      <c r="SGA108" s="184"/>
      <c r="SGB108" s="184"/>
      <c r="SGC108" s="184"/>
      <c r="SGD108" s="184"/>
      <c r="SGE108" s="184"/>
      <c r="SGF108" s="184"/>
      <c r="SGG108" s="184"/>
      <c r="SGH108" s="184"/>
      <c r="SGI108" s="184"/>
      <c r="SGJ108" s="184"/>
      <c r="SGK108" s="184"/>
      <c r="SGL108" s="184"/>
      <c r="SGM108" s="184"/>
      <c r="SGN108" s="184"/>
      <c r="SGO108" s="184"/>
      <c r="SGP108" s="184"/>
      <c r="SGQ108" s="184"/>
      <c r="SGR108" s="184"/>
      <c r="SGS108" s="184"/>
      <c r="SGT108" s="184"/>
      <c r="SGU108" s="184"/>
      <c r="SGV108" s="184"/>
      <c r="SGW108" s="184"/>
      <c r="SGX108" s="184"/>
      <c r="SGY108" s="184"/>
      <c r="SGZ108" s="184"/>
      <c r="SHA108" s="184"/>
      <c r="SHB108" s="184"/>
      <c r="SHC108" s="184"/>
      <c r="SHD108" s="184"/>
      <c r="SHE108" s="184"/>
      <c r="SHF108" s="184"/>
      <c r="SHG108" s="184"/>
      <c r="SHH108" s="184"/>
      <c r="SHI108" s="184"/>
      <c r="SHJ108" s="184"/>
      <c r="SHK108" s="184"/>
      <c r="SHL108" s="184"/>
      <c r="SHM108" s="184"/>
      <c r="SHN108" s="184"/>
      <c r="SHO108" s="184"/>
      <c r="SHP108" s="184"/>
      <c r="SHQ108" s="184"/>
      <c r="SHR108" s="184"/>
      <c r="SHS108" s="184"/>
      <c r="SHT108" s="184"/>
      <c r="SHU108" s="184"/>
      <c r="SHV108" s="184"/>
      <c r="SHW108" s="184"/>
      <c r="SHX108" s="184"/>
      <c r="SHY108" s="184"/>
      <c r="SHZ108" s="184"/>
      <c r="SIA108" s="184"/>
      <c r="SIB108" s="184"/>
      <c r="SIC108" s="184"/>
      <c r="SID108" s="184"/>
      <c r="SIE108" s="184"/>
      <c r="SIF108" s="184"/>
      <c r="SIG108" s="184"/>
      <c r="SIH108" s="184"/>
      <c r="SII108" s="184"/>
      <c r="SIJ108" s="184"/>
      <c r="SIK108" s="184"/>
      <c r="SIL108" s="184"/>
      <c r="SIM108" s="184"/>
      <c r="SIN108" s="184"/>
      <c r="SIO108" s="184"/>
      <c r="SIP108" s="184"/>
      <c r="SIQ108" s="184"/>
      <c r="SIR108" s="184"/>
      <c r="SIS108" s="184"/>
      <c r="SIT108" s="184"/>
      <c r="SIU108" s="184"/>
      <c r="SIV108" s="184"/>
      <c r="SIW108" s="184"/>
      <c r="SIX108" s="184"/>
      <c r="SIY108" s="184"/>
      <c r="SIZ108" s="184"/>
      <c r="SJA108" s="184"/>
      <c r="SJB108" s="184"/>
      <c r="SJC108" s="184"/>
      <c r="SJD108" s="184"/>
      <c r="SJE108" s="184"/>
      <c r="SJF108" s="184"/>
      <c r="SJG108" s="184"/>
      <c r="SJH108" s="184"/>
      <c r="SJI108" s="184"/>
      <c r="SJJ108" s="184"/>
      <c r="SJK108" s="184"/>
      <c r="SJL108" s="184"/>
      <c r="SJM108" s="184"/>
      <c r="SJN108" s="184"/>
      <c r="SJO108" s="184"/>
      <c r="SJP108" s="184"/>
      <c r="SJQ108" s="184"/>
      <c r="SJR108" s="184"/>
      <c r="SJS108" s="184"/>
      <c r="SJT108" s="184"/>
      <c r="SJU108" s="184"/>
      <c r="SJV108" s="184"/>
      <c r="SJW108" s="184"/>
      <c r="SJX108" s="184"/>
      <c r="SJY108" s="184"/>
      <c r="SJZ108" s="184"/>
      <c r="SKA108" s="184"/>
      <c r="SKB108" s="184"/>
      <c r="SKC108" s="184"/>
      <c r="SKD108" s="184"/>
      <c r="SKE108" s="184"/>
      <c r="SKF108" s="184"/>
      <c r="SKG108" s="184"/>
      <c r="SKH108" s="184"/>
      <c r="SKI108" s="184"/>
      <c r="SKJ108" s="184"/>
      <c r="SKK108" s="184"/>
      <c r="SKL108" s="184"/>
      <c r="SKM108" s="184"/>
      <c r="SKN108" s="184"/>
      <c r="SKO108" s="184"/>
      <c r="SKP108" s="184"/>
      <c r="SKQ108" s="184"/>
      <c r="SKR108" s="184"/>
      <c r="SKS108" s="184"/>
      <c r="SKT108" s="184"/>
      <c r="SKU108" s="184"/>
      <c r="SKV108" s="184"/>
      <c r="SKW108" s="184"/>
      <c r="SKX108" s="184"/>
      <c r="SKY108" s="184"/>
      <c r="SKZ108" s="184"/>
      <c r="SLA108" s="184"/>
      <c r="SLB108" s="184"/>
      <c r="SLC108" s="184"/>
      <c r="SLD108" s="184"/>
      <c r="SLE108" s="184"/>
      <c r="SLF108" s="184"/>
      <c r="SLG108" s="184"/>
      <c r="SLH108" s="184"/>
      <c r="SLI108" s="184"/>
      <c r="SLJ108" s="184"/>
      <c r="SLK108" s="184"/>
      <c r="SLL108" s="184"/>
      <c r="SLM108" s="184"/>
      <c r="SLN108" s="184"/>
      <c r="SLO108" s="184"/>
      <c r="SLP108" s="184"/>
      <c r="SLQ108" s="184"/>
      <c r="SLR108" s="184"/>
      <c r="SLS108" s="184"/>
      <c r="SLT108" s="184"/>
      <c r="SLU108" s="184"/>
      <c r="SLV108" s="184"/>
      <c r="SLW108" s="184"/>
      <c r="SLX108" s="184"/>
      <c r="SLY108" s="184"/>
      <c r="SLZ108" s="184"/>
      <c r="SMA108" s="184"/>
      <c r="SMB108" s="184"/>
      <c r="SMC108" s="184"/>
      <c r="SMD108" s="184"/>
      <c r="SME108" s="184"/>
      <c r="SMF108" s="184"/>
      <c r="SMG108" s="184"/>
      <c r="SMH108" s="184"/>
      <c r="SMI108" s="184"/>
      <c r="SMJ108" s="184"/>
      <c r="SMK108" s="184"/>
      <c r="SML108" s="184"/>
      <c r="SMM108" s="184"/>
      <c r="SMN108" s="184"/>
      <c r="SMO108" s="184"/>
      <c r="SMP108" s="184"/>
      <c r="SMQ108" s="184"/>
      <c r="SMR108" s="184"/>
      <c r="SMS108" s="184"/>
      <c r="SMT108" s="184"/>
      <c r="SMU108" s="184"/>
      <c r="SMV108" s="184"/>
      <c r="SMW108" s="184"/>
      <c r="SMX108" s="184"/>
      <c r="SMY108" s="184"/>
      <c r="SMZ108" s="184"/>
      <c r="SNA108" s="184"/>
      <c r="SNB108" s="184"/>
      <c r="SNC108" s="184"/>
      <c r="SND108" s="184"/>
      <c r="SNE108" s="184"/>
      <c r="SNF108" s="184"/>
      <c r="SNG108" s="184"/>
      <c r="SNH108" s="184"/>
      <c r="SNI108" s="184"/>
      <c r="SNJ108" s="184"/>
      <c r="SNK108" s="184"/>
      <c r="SNL108" s="184"/>
      <c r="SNM108" s="184"/>
      <c r="SNN108" s="184"/>
      <c r="SNO108" s="184"/>
      <c r="SNP108" s="184"/>
      <c r="SNQ108" s="184"/>
      <c r="SNR108" s="184"/>
      <c r="SNS108" s="184"/>
      <c r="SNT108" s="184"/>
      <c r="SNU108" s="184"/>
      <c r="SNV108" s="184"/>
      <c r="SNW108" s="184"/>
      <c r="SNX108" s="184"/>
      <c r="SNY108" s="184"/>
      <c r="SNZ108" s="184"/>
      <c r="SOA108" s="184"/>
      <c r="SOB108" s="184"/>
      <c r="SOC108" s="184"/>
      <c r="SOD108" s="184"/>
      <c r="SOE108" s="184"/>
      <c r="SOF108" s="184"/>
      <c r="SOG108" s="184"/>
      <c r="SOH108" s="184"/>
      <c r="SOI108" s="184"/>
      <c r="SOJ108" s="184"/>
      <c r="SOK108" s="184"/>
      <c r="SOL108" s="184"/>
      <c r="SOM108" s="184"/>
      <c r="SON108" s="184"/>
      <c r="SOO108" s="184"/>
      <c r="SOP108" s="184"/>
      <c r="SOQ108" s="184"/>
      <c r="SOR108" s="184"/>
      <c r="SOS108" s="184"/>
      <c r="SOT108" s="184"/>
      <c r="SOU108" s="184"/>
      <c r="SOV108" s="184"/>
      <c r="SOW108" s="184"/>
      <c r="SOX108" s="184"/>
      <c r="SOY108" s="184"/>
      <c r="SOZ108" s="184"/>
      <c r="SPA108" s="184"/>
      <c r="SPB108" s="184"/>
      <c r="SPC108" s="184"/>
      <c r="SPD108" s="184"/>
      <c r="SPE108" s="184"/>
      <c r="SPF108" s="184"/>
      <c r="SPG108" s="184"/>
      <c r="SPH108" s="184"/>
      <c r="SPI108" s="184"/>
      <c r="SPJ108" s="184"/>
      <c r="SPK108" s="184"/>
      <c r="SPL108" s="184"/>
      <c r="SPM108" s="184"/>
      <c r="SPN108" s="184"/>
      <c r="SPO108" s="184"/>
      <c r="SPP108" s="184"/>
      <c r="SPQ108" s="184"/>
      <c r="SPR108" s="184"/>
      <c r="SPS108" s="184"/>
      <c r="SPT108" s="184"/>
      <c r="SPU108" s="184"/>
      <c r="SPV108" s="184"/>
      <c r="SPW108" s="184"/>
      <c r="SPX108" s="184"/>
      <c r="SPY108" s="184"/>
      <c r="SPZ108" s="184"/>
      <c r="SQA108" s="184"/>
      <c r="SQB108" s="184"/>
      <c r="SQC108" s="184"/>
      <c r="SQD108" s="184"/>
      <c r="SQE108" s="184"/>
      <c r="SQF108" s="184"/>
      <c r="SQG108" s="184"/>
      <c r="SQH108" s="184"/>
      <c r="SQI108" s="184"/>
      <c r="SQJ108" s="184"/>
      <c r="SQK108" s="184"/>
      <c r="SQL108" s="184"/>
      <c r="SQM108" s="184"/>
      <c r="SQN108" s="184"/>
      <c r="SQO108" s="184"/>
      <c r="SQP108" s="184"/>
      <c r="SQQ108" s="184"/>
      <c r="SQR108" s="184"/>
      <c r="SQS108" s="184"/>
      <c r="SQT108" s="184"/>
      <c r="SQU108" s="184"/>
      <c r="SQV108" s="184"/>
      <c r="SQW108" s="184"/>
      <c r="SQX108" s="184"/>
      <c r="SQY108" s="184"/>
      <c r="SQZ108" s="184"/>
      <c r="SRA108" s="184"/>
      <c r="SRB108" s="184"/>
      <c r="SRC108" s="184"/>
      <c r="SRD108" s="184"/>
      <c r="SRE108" s="184"/>
      <c r="SRF108" s="184"/>
      <c r="SRG108" s="184"/>
      <c r="SRH108" s="184"/>
      <c r="SRI108" s="184"/>
      <c r="SRJ108" s="184"/>
      <c r="SRK108" s="184"/>
      <c r="SRL108" s="184"/>
      <c r="SRM108" s="184"/>
      <c r="SRN108" s="184"/>
      <c r="SRO108" s="184"/>
      <c r="SRP108" s="184"/>
      <c r="SRQ108" s="184"/>
      <c r="SRR108" s="184"/>
      <c r="SRS108" s="184"/>
      <c r="SRT108" s="184"/>
      <c r="SRU108" s="184"/>
      <c r="SRV108" s="184"/>
      <c r="SRW108" s="184"/>
      <c r="SRX108" s="184"/>
      <c r="SRY108" s="184"/>
      <c r="SRZ108" s="184"/>
      <c r="SSA108" s="184"/>
      <c r="SSB108" s="184"/>
      <c r="SSC108" s="184"/>
      <c r="SSD108" s="184"/>
      <c r="SSE108" s="184"/>
      <c r="SSF108" s="184"/>
      <c r="SSG108" s="184"/>
      <c r="SSH108" s="184"/>
      <c r="SSI108" s="184"/>
      <c r="SSJ108" s="184"/>
      <c r="SSK108" s="184"/>
      <c r="SSL108" s="184"/>
      <c r="SSM108" s="184"/>
      <c r="SSN108" s="184"/>
      <c r="SSO108" s="184"/>
      <c r="SSP108" s="184"/>
      <c r="SSQ108" s="184"/>
      <c r="SSR108" s="184"/>
      <c r="SSS108" s="184"/>
      <c r="SST108" s="184"/>
      <c r="SSU108" s="184"/>
      <c r="SSV108" s="184"/>
      <c r="SSW108" s="184"/>
      <c r="SSX108" s="184"/>
      <c r="SSY108" s="184"/>
      <c r="SSZ108" s="184"/>
      <c r="STA108" s="184"/>
      <c r="STB108" s="184"/>
      <c r="STC108" s="184"/>
      <c r="STD108" s="184"/>
      <c r="STE108" s="184"/>
      <c r="STF108" s="184"/>
      <c r="STG108" s="184"/>
      <c r="STH108" s="184"/>
      <c r="STI108" s="184"/>
      <c r="STJ108" s="184"/>
      <c r="STK108" s="184"/>
      <c r="STL108" s="184"/>
      <c r="STM108" s="184"/>
      <c r="STN108" s="184"/>
      <c r="STO108" s="184"/>
      <c r="STP108" s="184"/>
      <c r="STQ108" s="184"/>
      <c r="STR108" s="184"/>
      <c r="STS108" s="184"/>
      <c r="STT108" s="184"/>
      <c r="STU108" s="184"/>
      <c r="STV108" s="184"/>
      <c r="STW108" s="184"/>
      <c r="STX108" s="184"/>
      <c r="STY108" s="184"/>
      <c r="STZ108" s="184"/>
      <c r="SUA108" s="184"/>
      <c r="SUB108" s="184"/>
      <c r="SUC108" s="184"/>
      <c r="SUD108" s="184"/>
      <c r="SUE108" s="184"/>
      <c r="SUF108" s="184"/>
      <c r="SUG108" s="184"/>
      <c r="SUH108" s="184"/>
      <c r="SUI108" s="184"/>
      <c r="SUJ108" s="184"/>
      <c r="SUK108" s="184"/>
      <c r="SUL108" s="184"/>
      <c r="SUM108" s="184"/>
      <c r="SUN108" s="184"/>
      <c r="SUO108" s="184"/>
      <c r="SUP108" s="184"/>
      <c r="SUQ108" s="184"/>
      <c r="SUR108" s="184"/>
      <c r="SUS108" s="184"/>
      <c r="SUT108" s="184"/>
      <c r="SUU108" s="184"/>
      <c r="SUV108" s="184"/>
      <c r="SUW108" s="184"/>
      <c r="SUX108" s="184"/>
      <c r="SUY108" s="184"/>
      <c r="SUZ108" s="184"/>
      <c r="SVA108" s="184"/>
      <c r="SVB108" s="184"/>
      <c r="SVC108" s="184"/>
      <c r="SVD108" s="184"/>
      <c r="SVE108" s="184"/>
      <c r="SVF108" s="184"/>
      <c r="SVG108" s="184"/>
      <c r="SVH108" s="184"/>
      <c r="SVI108" s="184"/>
      <c r="SVJ108" s="184"/>
      <c r="SVK108" s="184"/>
      <c r="SVL108" s="184"/>
      <c r="SVM108" s="184"/>
      <c r="SVN108" s="184"/>
      <c r="SVO108" s="184"/>
      <c r="SVP108" s="184"/>
      <c r="SVQ108" s="184"/>
      <c r="SVR108" s="184"/>
      <c r="SVS108" s="184"/>
      <c r="SVT108" s="184"/>
      <c r="SVU108" s="184"/>
      <c r="SVV108" s="184"/>
      <c r="SVW108" s="184"/>
      <c r="SVX108" s="184"/>
      <c r="SVY108" s="184"/>
      <c r="SVZ108" s="184"/>
      <c r="SWA108" s="184"/>
      <c r="SWB108" s="184"/>
      <c r="SWC108" s="184"/>
      <c r="SWD108" s="184"/>
      <c r="SWE108" s="184"/>
      <c r="SWF108" s="184"/>
      <c r="SWG108" s="184"/>
      <c r="SWH108" s="184"/>
      <c r="SWI108" s="184"/>
      <c r="SWJ108" s="184"/>
      <c r="SWK108" s="184"/>
      <c r="SWL108" s="184"/>
      <c r="SWM108" s="184"/>
      <c r="SWN108" s="184"/>
      <c r="SWO108" s="184"/>
      <c r="SWP108" s="184"/>
      <c r="SWQ108" s="184"/>
      <c r="SWR108" s="184"/>
      <c r="SWS108" s="184"/>
      <c r="SWT108" s="184"/>
      <c r="SWU108" s="184"/>
      <c r="SWV108" s="184"/>
      <c r="SWW108" s="184"/>
      <c r="SWX108" s="184"/>
      <c r="SWY108" s="184"/>
      <c r="SWZ108" s="184"/>
      <c r="SXA108" s="184"/>
      <c r="SXB108" s="184"/>
      <c r="SXC108" s="184"/>
      <c r="SXD108" s="184"/>
      <c r="SXE108" s="184"/>
      <c r="SXF108" s="184"/>
      <c r="SXG108" s="184"/>
      <c r="SXH108" s="184"/>
      <c r="SXI108" s="184"/>
      <c r="SXJ108" s="184"/>
      <c r="SXK108" s="184"/>
      <c r="SXL108" s="184"/>
      <c r="SXM108" s="184"/>
      <c r="SXN108" s="184"/>
      <c r="SXO108" s="184"/>
      <c r="SXP108" s="184"/>
      <c r="SXQ108" s="184"/>
      <c r="SXR108" s="184"/>
      <c r="SXS108" s="184"/>
      <c r="SXT108" s="184"/>
      <c r="SXU108" s="184"/>
      <c r="SXV108" s="184"/>
      <c r="SXW108" s="184"/>
      <c r="SXX108" s="184"/>
      <c r="SXY108" s="184"/>
      <c r="SXZ108" s="184"/>
      <c r="SYA108" s="184"/>
      <c r="SYB108" s="184"/>
      <c r="SYC108" s="184"/>
      <c r="SYD108" s="184"/>
      <c r="SYE108" s="184"/>
      <c r="SYF108" s="184"/>
      <c r="SYG108" s="184"/>
      <c r="SYH108" s="184"/>
      <c r="SYI108" s="184"/>
      <c r="SYJ108" s="184"/>
      <c r="SYK108" s="184"/>
      <c r="SYL108" s="184"/>
      <c r="SYM108" s="184"/>
      <c r="SYN108" s="184"/>
      <c r="SYO108" s="184"/>
      <c r="SYP108" s="184"/>
      <c r="SYQ108" s="184"/>
      <c r="SYR108" s="184"/>
      <c r="SYS108" s="184"/>
      <c r="SYT108" s="184"/>
      <c r="SYU108" s="184"/>
      <c r="SYV108" s="184"/>
      <c r="SYW108" s="184"/>
      <c r="SYX108" s="184"/>
      <c r="SYY108" s="184"/>
      <c r="SYZ108" s="184"/>
      <c r="SZA108" s="184"/>
      <c r="SZB108" s="184"/>
      <c r="SZC108" s="184"/>
      <c r="SZD108" s="184"/>
      <c r="SZE108" s="184"/>
      <c r="SZF108" s="184"/>
      <c r="SZG108" s="184"/>
      <c r="SZH108" s="184"/>
      <c r="SZI108" s="184"/>
      <c r="SZJ108" s="184"/>
      <c r="SZK108" s="184"/>
      <c r="SZL108" s="184"/>
      <c r="SZM108" s="184"/>
      <c r="SZN108" s="184"/>
      <c r="SZO108" s="184"/>
      <c r="SZP108" s="184"/>
      <c r="SZQ108" s="184"/>
      <c r="SZR108" s="184"/>
      <c r="SZS108" s="184"/>
      <c r="SZT108" s="184"/>
      <c r="SZU108" s="184"/>
      <c r="SZV108" s="184"/>
      <c r="SZW108" s="184"/>
      <c r="SZX108" s="184"/>
      <c r="SZY108" s="184"/>
      <c r="SZZ108" s="184"/>
      <c r="TAA108" s="184"/>
      <c r="TAB108" s="184"/>
      <c r="TAC108" s="184"/>
      <c r="TAD108" s="184"/>
      <c r="TAE108" s="184"/>
      <c r="TAF108" s="184"/>
      <c r="TAG108" s="184"/>
      <c r="TAH108" s="184"/>
      <c r="TAI108" s="184"/>
      <c r="TAJ108" s="184"/>
      <c r="TAK108" s="184"/>
      <c r="TAL108" s="184"/>
      <c r="TAM108" s="184"/>
      <c r="TAN108" s="184"/>
      <c r="TAO108" s="184"/>
      <c r="TAP108" s="184"/>
      <c r="TAQ108" s="184"/>
      <c r="TAR108" s="184"/>
      <c r="TAS108" s="184"/>
      <c r="TAT108" s="184"/>
      <c r="TAU108" s="184"/>
      <c r="TAV108" s="184"/>
      <c r="TAW108" s="184"/>
      <c r="TAX108" s="184"/>
      <c r="TAY108" s="184"/>
      <c r="TAZ108" s="184"/>
      <c r="TBA108" s="184"/>
      <c r="TBB108" s="184"/>
      <c r="TBC108" s="184"/>
      <c r="TBD108" s="184"/>
      <c r="TBE108" s="184"/>
      <c r="TBF108" s="184"/>
      <c r="TBG108" s="184"/>
      <c r="TBH108" s="184"/>
      <c r="TBI108" s="184"/>
      <c r="TBJ108" s="184"/>
      <c r="TBK108" s="184"/>
      <c r="TBL108" s="184"/>
      <c r="TBM108" s="184"/>
      <c r="TBN108" s="184"/>
      <c r="TBO108" s="184"/>
      <c r="TBP108" s="184"/>
      <c r="TBQ108" s="184"/>
      <c r="TBR108" s="184"/>
      <c r="TBS108" s="184"/>
      <c r="TBT108" s="184"/>
      <c r="TBU108" s="184"/>
      <c r="TBV108" s="184"/>
      <c r="TBW108" s="184"/>
      <c r="TBX108" s="184"/>
      <c r="TBY108" s="184"/>
      <c r="TBZ108" s="184"/>
      <c r="TCA108" s="184"/>
      <c r="TCB108" s="184"/>
      <c r="TCC108" s="184"/>
      <c r="TCD108" s="184"/>
      <c r="TCE108" s="184"/>
      <c r="TCF108" s="184"/>
      <c r="TCG108" s="184"/>
      <c r="TCH108" s="184"/>
      <c r="TCI108" s="184"/>
      <c r="TCJ108" s="184"/>
      <c r="TCK108" s="184"/>
      <c r="TCL108" s="184"/>
      <c r="TCM108" s="184"/>
      <c r="TCN108" s="184"/>
      <c r="TCO108" s="184"/>
      <c r="TCP108" s="184"/>
      <c r="TCQ108" s="184"/>
      <c r="TCR108" s="184"/>
      <c r="TCS108" s="184"/>
      <c r="TCT108" s="184"/>
      <c r="TCU108" s="184"/>
      <c r="TCV108" s="184"/>
      <c r="TCW108" s="184"/>
      <c r="TCX108" s="184"/>
      <c r="TCY108" s="184"/>
      <c r="TCZ108" s="184"/>
      <c r="TDA108" s="184"/>
      <c r="TDB108" s="184"/>
      <c r="TDC108" s="184"/>
      <c r="TDD108" s="184"/>
      <c r="TDE108" s="184"/>
      <c r="TDF108" s="184"/>
      <c r="TDG108" s="184"/>
      <c r="TDH108" s="184"/>
      <c r="TDI108" s="184"/>
      <c r="TDJ108" s="184"/>
      <c r="TDK108" s="184"/>
      <c r="TDL108" s="184"/>
      <c r="TDM108" s="184"/>
      <c r="TDN108" s="184"/>
      <c r="TDO108" s="184"/>
      <c r="TDP108" s="184"/>
      <c r="TDQ108" s="184"/>
      <c r="TDR108" s="184"/>
      <c r="TDS108" s="184"/>
      <c r="TDT108" s="184"/>
      <c r="TDU108" s="184"/>
      <c r="TDV108" s="184"/>
      <c r="TDW108" s="184"/>
      <c r="TDX108" s="184"/>
      <c r="TDY108" s="184"/>
      <c r="TDZ108" s="184"/>
      <c r="TEA108" s="184"/>
      <c r="TEB108" s="184"/>
      <c r="TEC108" s="184"/>
      <c r="TED108" s="184"/>
      <c r="TEE108" s="184"/>
      <c r="TEF108" s="184"/>
      <c r="TEG108" s="184"/>
      <c r="TEH108" s="184"/>
      <c r="TEI108" s="184"/>
      <c r="TEJ108" s="184"/>
      <c r="TEK108" s="184"/>
      <c r="TEL108" s="184"/>
      <c r="TEM108" s="184"/>
      <c r="TEN108" s="184"/>
      <c r="TEO108" s="184"/>
      <c r="TEP108" s="184"/>
      <c r="TEQ108" s="184"/>
      <c r="TER108" s="184"/>
      <c r="TES108" s="184"/>
      <c r="TET108" s="184"/>
      <c r="TEU108" s="184"/>
      <c r="TEV108" s="184"/>
      <c r="TEW108" s="184"/>
      <c r="TEX108" s="184"/>
      <c r="TEY108" s="184"/>
      <c r="TEZ108" s="184"/>
      <c r="TFA108" s="184"/>
      <c r="TFB108" s="184"/>
      <c r="TFC108" s="184"/>
      <c r="TFD108" s="184"/>
      <c r="TFE108" s="184"/>
      <c r="TFF108" s="184"/>
      <c r="TFG108" s="184"/>
      <c r="TFH108" s="184"/>
      <c r="TFI108" s="184"/>
      <c r="TFJ108" s="184"/>
      <c r="TFK108" s="184"/>
      <c r="TFL108" s="184"/>
      <c r="TFM108" s="184"/>
      <c r="TFN108" s="184"/>
      <c r="TFO108" s="184"/>
      <c r="TFP108" s="184"/>
      <c r="TFQ108" s="184"/>
      <c r="TFR108" s="184"/>
      <c r="TFS108" s="184"/>
      <c r="TFT108" s="184"/>
      <c r="TFU108" s="184"/>
      <c r="TFV108" s="184"/>
      <c r="TFW108" s="184"/>
      <c r="TFX108" s="184"/>
      <c r="TFY108" s="184"/>
      <c r="TFZ108" s="184"/>
      <c r="TGA108" s="184"/>
      <c r="TGB108" s="184"/>
      <c r="TGC108" s="184"/>
      <c r="TGD108" s="184"/>
      <c r="TGE108" s="184"/>
      <c r="TGF108" s="184"/>
      <c r="TGG108" s="184"/>
      <c r="TGH108" s="184"/>
      <c r="TGI108" s="184"/>
      <c r="TGJ108" s="184"/>
      <c r="TGK108" s="184"/>
      <c r="TGL108" s="184"/>
      <c r="TGM108" s="184"/>
      <c r="TGN108" s="184"/>
      <c r="TGO108" s="184"/>
      <c r="TGP108" s="184"/>
      <c r="TGQ108" s="184"/>
      <c r="TGR108" s="184"/>
      <c r="TGS108" s="184"/>
      <c r="TGT108" s="184"/>
      <c r="TGU108" s="184"/>
      <c r="TGV108" s="184"/>
      <c r="TGW108" s="184"/>
      <c r="TGX108" s="184"/>
      <c r="TGY108" s="184"/>
      <c r="TGZ108" s="184"/>
      <c r="THA108" s="184"/>
      <c r="THB108" s="184"/>
      <c r="THC108" s="184"/>
      <c r="THD108" s="184"/>
      <c r="THE108" s="184"/>
      <c r="THF108" s="184"/>
      <c r="THG108" s="184"/>
      <c r="THH108" s="184"/>
      <c r="THI108" s="184"/>
      <c r="THJ108" s="184"/>
      <c r="THK108" s="184"/>
      <c r="THL108" s="184"/>
      <c r="THM108" s="184"/>
      <c r="THN108" s="184"/>
      <c r="THO108" s="184"/>
      <c r="THP108" s="184"/>
      <c r="THQ108" s="184"/>
      <c r="THR108" s="184"/>
      <c r="THS108" s="184"/>
      <c r="THT108" s="184"/>
      <c r="THU108" s="184"/>
      <c r="THV108" s="184"/>
      <c r="THW108" s="184"/>
      <c r="THX108" s="184"/>
      <c r="THY108" s="184"/>
      <c r="THZ108" s="184"/>
      <c r="TIA108" s="184"/>
      <c r="TIB108" s="184"/>
      <c r="TIC108" s="184"/>
      <c r="TID108" s="184"/>
      <c r="TIE108" s="184"/>
      <c r="TIF108" s="184"/>
      <c r="TIG108" s="184"/>
      <c r="TIH108" s="184"/>
      <c r="TII108" s="184"/>
      <c r="TIJ108" s="184"/>
      <c r="TIK108" s="184"/>
      <c r="TIL108" s="184"/>
      <c r="TIM108" s="184"/>
      <c r="TIN108" s="184"/>
      <c r="TIO108" s="184"/>
      <c r="TIP108" s="184"/>
      <c r="TIQ108" s="184"/>
      <c r="TIR108" s="184"/>
      <c r="TIS108" s="184"/>
      <c r="TIT108" s="184"/>
      <c r="TIU108" s="184"/>
      <c r="TIV108" s="184"/>
      <c r="TIW108" s="184"/>
      <c r="TIX108" s="184"/>
      <c r="TIY108" s="184"/>
      <c r="TIZ108" s="184"/>
      <c r="TJA108" s="184"/>
      <c r="TJB108" s="184"/>
      <c r="TJC108" s="184"/>
      <c r="TJD108" s="184"/>
      <c r="TJE108" s="184"/>
      <c r="TJF108" s="184"/>
      <c r="TJG108" s="184"/>
      <c r="TJH108" s="184"/>
      <c r="TJI108" s="184"/>
      <c r="TJJ108" s="184"/>
      <c r="TJK108" s="184"/>
      <c r="TJL108" s="184"/>
      <c r="TJM108" s="184"/>
      <c r="TJN108" s="184"/>
      <c r="TJO108" s="184"/>
      <c r="TJP108" s="184"/>
      <c r="TJQ108" s="184"/>
      <c r="TJR108" s="184"/>
      <c r="TJS108" s="184"/>
      <c r="TJT108" s="184"/>
      <c r="TJU108" s="184"/>
      <c r="TJV108" s="184"/>
      <c r="TJW108" s="184"/>
      <c r="TJX108" s="184"/>
      <c r="TJY108" s="184"/>
      <c r="TJZ108" s="184"/>
      <c r="TKA108" s="184"/>
      <c r="TKB108" s="184"/>
      <c r="TKC108" s="184"/>
      <c r="TKD108" s="184"/>
      <c r="TKE108" s="184"/>
      <c r="TKF108" s="184"/>
      <c r="TKG108" s="184"/>
      <c r="TKH108" s="184"/>
      <c r="TKI108" s="184"/>
      <c r="TKJ108" s="184"/>
      <c r="TKK108" s="184"/>
      <c r="TKL108" s="184"/>
      <c r="TKM108" s="184"/>
      <c r="TKN108" s="184"/>
      <c r="TKO108" s="184"/>
      <c r="TKP108" s="184"/>
      <c r="TKQ108" s="184"/>
      <c r="TKR108" s="184"/>
      <c r="TKS108" s="184"/>
      <c r="TKT108" s="184"/>
      <c r="TKU108" s="184"/>
      <c r="TKV108" s="184"/>
      <c r="TKW108" s="184"/>
      <c r="TKX108" s="184"/>
      <c r="TKY108" s="184"/>
      <c r="TKZ108" s="184"/>
      <c r="TLA108" s="184"/>
      <c r="TLB108" s="184"/>
      <c r="TLC108" s="184"/>
      <c r="TLD108" s="184"/>
      <c r="TLE108" s="184"/>
      <c r="TLF108" s="184"/>
      <c r="TLG108" s="184"/>
      <c r="TLH108" s="184"/>
      <c r="TLI108" s="184"/>
      <c r="TLJ108" s="184"/>
      <c r="TLK108" s="184"/>
      <c r="TLL108" s="184"/>
      <c r="TLM108" s="184"/>
      <c r="TLN108" s="184"/>
      <c r="TLO108" s="184"/>
      <c r="TLP108" s="184"/>
      <c r="TLQ108" s="184"/>
      <c r="TLR108" s="184"/>
      <c r="TLS108" s="184"/>
      <c r="TLT108" s="184"/>
      <c r="TLU108" s="184"/>
      <c r="TLV108" s="184"/>
      <c r="TLW108" s="184"/>
      <c r="TLX108" s="184"/>
      <c r="TLY108" s="184"/>
      <c r="TLZ108" s="184"/>
      <c r="TMA108" s="184"/>
      <c r="TMB108" s="184"/>
      <c r="TMC108" s="184"/>
      <c r="TMD108" s="184"/>
      <c r="TME108" s="184"/>
      <c r="TMF108" s="184"/>
      <c r="TMG108" s="184"/>
      <c r="TMH108" s="184"/>
      <c r="TMI108" s="184"/>
      <c r="TMJ108" s="184"/>
      <c r="TMK108" s="184"/>
      <c r="TML108" s="184"/>
      <c r="TMM108" s="184"/>
      <c r="TMN108" s="184"/>
      <c r="TMO108" s="184"/>
      <c r="TMP108" s="184"/>
      <c r="TMQ108" s="184"/>
      <c r="TMR108" s="184"/>
      <c r="TMS108" s="184"/>
      <c r="TMT108" s="184"/>
      <c r="TMU108" s="184"/>
      <c r="TMV108" s="184"/>
      <c r="TMW108" s="184"/>
      <c r="TMX108" s="184"/>
      <c r="TMY108" s="184"/>
      <c r="TMZ108" s="184"/>
      <c r="TNA108" s="184"/>
      <c r="TNB108" s="184"/>
      <c r="TNC108" s="184"/>
      <c r="TND108" s="184"/>
      <c r="TNE108" s="184"/>
      <c r="TNF108" s="184"/>
      <c r="TNG108" s="184"/>
      <c r="TNH108" s="184"/>
      <c r="TNI108" s="184"/>
      <c r="TNJ108" s="184"/>
      <c r="TNK108" s="184"/>
      <c r="TNL108" s="184"/>
      <c r="TNM108" s="184"/>
      <c r="TNN108" s="184"/>
      <c r="TNO108" s="184"/>
      <c r="TNP108" s="184"/>
      <c r="TNQ108" s="184"/>
      <c r="TNR108" s="184"/>
      <c r="TNS108" s="184"/>
      <c r="TNT108" s="184"/>
      <c r="TNU108" s="184"/>
      <c r="TNV108" s="184"/>
      <c r="TNW108" s="184"/>
      <c r="TNX108" s="184"/>
      <c r="TNY108" s="184"/>
      <c r="TNZ108" s="184"/>
      <c r="TOA108" s="184"/>
      <c r="TOB108" s="184"/>
      <c r="TOC108" s="184"/>
      <c r="TOD108" s="184"/>
      <c r="TOE108" s="184"/>
      <c r="TOF108" s="184"/>
      <c r="TOG108" s="184"/>
      <c r="TOH108" s="184"/>
      <c r="TOI108" s="184"/>
      <c r="TOJ108" s="184"/>
      <c r="TOK108" s="184"/>
      <c r="TOL108" s="184"/>
      <c r="TOM108" s="184"/>
      <c r="TON108" s="184"/>
      <c r="TOO108" s="184"/>
      <c r="TOP108" s="184"/>
      <c r="TOQ108" s="184"/>
      <c r="TOR108" s="184"/>
      <c r="TOS108" s="184"/>
      <c r="TOT108" s="184"/>
      <c r="TOU108" s="184"/>
      <c r="TOV108" s="184"/>
      <c r="TOW108" s="184"/>
      <c r="TOX108" s="184"/>
      <c r="TOY108" s="184"/>
      <c r="TOZ108" s="184"/>
      <c r="TPA108" s="184"/>
      <c r="TPB108" s="184"/>
      <c r="TPC108" s="184"/>
      <c r="TPD108" s="184"/>
      <c r="TPE108" s="184"/>
      <c r="TPF108" s="184"/>
      <c r="TPG108" s="184"/>
      <c r="TPH108" s="184"/>
      <c r="TPI108" s="184"/>
      <c r="TPJ108" s="184"/>
      <c r="TPK108" s="184"/>
      <c r="TPL108" s="184"/>
      <c r="TPM108" s="184"/>
      <c r="TPN108" s="184"/>
      <c r="TPO108" s="184"/>
      <c r="TPP108" s="184"/>
      <c r="TPQ108" s="184"/>
      <c r="TPR108" s="184"/>
      <c r="TPS108" s="184"/>
      <c r="TPT108" s="184"/>
      <c r="TPU108" s="184"/>
      <c r="TPV108" s="184"/>
      <c r="TPW108" s="184"/>
      <c r="TPX108" s="184"/>
      <c r="TPY108" s="184"/>
      <c r="TPZ108" s="184"/>
      <c r="TQA108" s="184"/>
      <c r="TQB108" s="184"/>
      <c r="TQC108" s="184"/>
      <c r="TQD108" s="184"/>
      <c r="TQE108" s="184"/>
      <c r="TQF108" s="184"/>
      <c r="TQG108" s="184"/>
      <c r="TQH108" s="184"/>
      <c r="TQI108" s="184"/>
      <c r="TQJ108" s="184"/>
      <c r="TQK108" s="184"/>
      <c r="TQL108" s="184"/>
      <c r="TQM108" s="184"/>
      <c r="TQN108" s="184"/>
      <c r="TQO108" s="184"/>
      <c r="TQP108" s="184"/>
      <c r="TQQ108" s="184"/>
      <c r="TQR108" s="184"/>
      <c r="TQS108" s="184"/>
      <c r="TQT108" s="184"/>
      <c r="TQU108" s="184"/>
      <c r="TQV108" s="184"/>
      <c r="TQW108" s="184"/>
      <c r="TQX108" s="184"/>
      <c r="TQY108" s="184"/>
      <c r="TQZ108" s="184"/>
      <c r="TRA108" s="184"/>
      <c r="TRB108" s="184"/>
      <c r="TRC108" s="184"/>
      <c r="TRD108" s="184"/>
      <c r="TRE108" s="184"/>
      <c r="TRF108" s="184"/>
      <c r="TRG108" s="184"/>
      <c r="TRH108" s="184"/>
      <c r="TRI108" s="184"/>
      <c r="TRJ108" s="184"/>
      <c r="TRK108" s="184"/>
      <c r="TRL108" s="184"/>
      <c r="TRM108" s="184"/>
      <c r="TRN108" s="184"/>
      <c r="TRO108" s="184"/>
      <c r="TRP108" s="184"/>
      <c r="TRQ108" s="184"/>
      <c r="TRR108" s="184"/>
      <c r="TRS108" s="184"/>
      <c r="TRT108" s="184"/>
      <c r="TRU108" s="184"/>
      <c r="TRV108" s="184"/>
      <c r="TRW108" s="184"/>
      <c r="TRX108" s="184"/>
      <c r="TRY108" s="184"/>
      <c r="TRZ108" s="184"/>
      <c r="TSA108" s="184"/>
      <c r="TSB108" s="184"/>
      <c r="TSC108" s="184"/>
      <c r="TSD108" s="184"/>
      <c r="TSE108" s="184"/>
      <c r="TSF108" s="184"/>
      <c r="TSG108" s="184"/>
      <c r="TSH108" s="184"/>
      <c r="TSI108" s="184"/>
      <c r="TSJ108" s="184"/>
      <c r="TSK108" s="184"/>
      <c r="TSL108" s="184"/>
      <c r="TSM108" s="184"/>
      <c r="TSN108" s="184"/>
      <c r="TSO108" s="184"/>
      <c r="TSP108" s="184"/>
      <c r="TSQ108" s="184"/>
      <c r="TSR108" s="184"/>
      <c r="TSS108" s="184"/>
      <c r="TST108" s="184"/>
      <c r="TSU108" s="184"/>
      <c r="TSV108" s="184"/>
      <c r="TSW108" s="184"/>
      <c r="TSX108" s="184"/>
      <c r="TSY108" s="184"/>
      <c r="TSZ108" s="184"/>
      <c r="TTA108" s="184"/>
      <c r="TTB108" s="184"/>
      <c r="TTC108" s="184"/>
      <c r="TTD108" s="184"/>
      <c r="TTE108" s="184"/>
      <c r="TTF108" s="184"/>
      <c r="TTG108" s="184"/>
      <c r="TTH108" s="184"/>
      <c r="TTI108" s="184"/>
      <c r="TTJ108" s="184"/>
      <c r="TTK108" s="184"/>
      <c r="TTL108" s="184"/>
      <c r="TTM108" s="184"/>
      <c r="TTN108" s="184"/>
      <c r="TTO108" s="184"/>
      <c r="TTP108" s="184"/>
      <c r="TTQ108" s="184"/>
      <c r="TTR108" s="184"/>
      <c r="TTS108" s="184"/>
      <c r="TTT108" s="184"/>
      <c r="TTU108" s="184"/>
      <c r="TTV108" s="184"/>
      <c r="TTW108" s="184"/>
      <c r="TTX108" s="184"/>
      <c r="TTY108" s="184"/>
      <c r="TTZ108" s="184"/>
      <c r="TUA108" s="184"/>
      <c r="TUB108" s="184"/>
      <c r="TUC108" s="184"/>
      <c r="TUD108" s="184"/>
      <c r="TUE108" s="184"/>
      <c r="TUF108" s="184"/>
      <c r="TUG108" s="184"/>
      <c r="TUH108" s="184"/>
      <c r="TUI108" s="184"/>
      <c r="TUJ108" s="184"/>
      <c r="TUK108" s="184"/>
      <c r="TUL108" s="184"/>
      <c r="TUM108" s="184"/>
      <c r="TUN108" s="184"/>
      <c r="TUO108" s="184"/>
      <c r="TUP108" s="184"/>
      <c r="TUQ108" s="184"/>
      <c r="TUR108" s="184"/>
      <c r="TUS108" s="184"/>
      <c r="TUT108" s="184"/>
      <c r="TUU108" s="184"/>
      <c r="TUV108" s="184"/>
      <c r="TUW108" s="184"/>
      <c r="TUX108" s="184"/>
      <c r="TUY108" s="184"/>
      <c r="TUZ108" s="184"/>
      <c r="TVA108" s="184"/>
      <c r="TVB108" s="184"/>
      <c r="TVC108" s="184"/>
      <c r="TVD108" s="184"/>
      <c r="TVE108" s="184"/>
      <c r="TVF108" s="184"/>
      <c r="TVG108" s="184"/>
      <c r="TVH108" s="184"/>
      <c r="TVI108" s="184"/>
      <c r="TVJ108" s="184"/>
      <c r="TVK108" s="184"/>
      <c r="TVL108" s="184"/>
      <c r="TVM108" s="184"/>
      <c r="TVN108" s="184"/>
      <c r="TVO108" s="184"/>
      <c r="TVP108" s="184"/>
      <c r="TVQ108" s="184"/>
      <c r="TVR108" s="184"/>
      <c r="TVS108" s="184"/>
      <c r="TVT108" s="184"/>
      <c r="TVU108" s="184"/>
      <c r="TVV108" s="184"/>
      <c r="TVW108" s="184"/>
      <c r="TVX108" s="184"/>
      <c r="TVY108" s="184"/>
      <c r="TVZ108" s="184"/>
      <c r="TWA108" s="184"/>
      <c r="TWB108" s="184"/>
      <c r="TWC108" s="184"/>
      <c r="TWD108" s="184"/>
      <c r="TWE108" s="184"/>
      <c r="TWF108" s="184"/>
      <c r="TWG108" s="184"/>
      <c r="TWH108" s="184"/>
      <c r="TWI108" s="184"/>
      <c r="TWJ108" s="184"/>
      <c r="TWK108" s="184"/>
      <c r="TWL108" s="184"/>
      <c r="TWM108" s="184"/>
      <c r="TWN108" s="184"/>
      <c r="TWO108" s="184"/>
      <c r="TWP108" s="184"/>
      <c r="TWQ108" s="184"/>
      <c r="TWR108" s="184"/>
      <c r="TWS108" s="184"/>
      <c r="TWT108" s="184"/>
      <c r="TWU108" s="184"/>
      <c r="TWV108" s="184"/>
      <c r="TWW108" s="184"/>
      <c r="TWX108" s="184"/>
      <c r="TWY108" s="184"/>
      <c r="TWZ108" s="184"/>
      <c r="TXA108" s="184"/>
      <c r="TXB108" s="184"/>
      <c r="TXC108" s="184"/>
      <c r="TXD108" s="184"/>
      <c r="TXE108" s="184"/>
      <c r="TXF108" s="184"/>
      <c r="TXG108" s="184"/>
      <c r="TXH108" s="184"/>
      <c r="TXI108" s="184"/>
      <c r="TXJ108" s="184"/>
      <c r="TXK108" s="184"/>
      <c r="TXL108" s="184"/>
      <c r="TXM108" s="184"/>
      <c r="TXN108" s="184"/>
      <c r="TXO108" s="184"/>
      <c r="TXP108" s="184"/>
      <c r="TXQ108" s="184"/>
      <c r="TXR108" s="184"/>
      <c r="TXS108" s="184"/>
      <c r="TXT108" s="184"/>
      <c r="TXU108" s="184"/>
      <c r="TXV108" s="184"/>
      <c r="TXW108" s="184"/>
      <c r="TXX108" s="184"/>
      <c r="TXY108" s="184"/>
      <c r="TXZ108" s="184"/>
      <c r="TYA108" s="184"/>
      <c r="TYB108" s="184"/>
      <c r="TYC108" s="184"/>
      <c r="TYD108" s="184"/>
      <c r="TYE108" s="184"/>
      <c r="TYF108" s="184"/>
      <c r="TYG108" s="184"/>
      <c r="TYH108" s="184"/>
      <c r="TYI108" s="184"/>
      <c r="TYJ108" s="184"/>
      <c r="TYK108" s="184"/>
      <c r="TYL108" s="184"/>
      <c r="TYM108" s="184"/>
      <c r="TYN108" s="184"/>
      <c r="TYO108" s="184"/>
      <c r="TYP108" s="184"/>
      <c r="TYQ108" s="184"/>
      <c r="TYR108" s="184"/>
      <c r="TYS108" s="184"/>
      <c r="TYT108" s="184"/>
      <c r="TYU108" s="184"/>
      <c r="TYV108" s="184"/>
      <c r="TYW108" s="184"/>
      <c r="TYX108" s="184"/>
      <c r="TYY108" s="184"/>
      <c r="TYZ108" s="184"/>
      <c r="TZA108" s="184"/>
      <c r="TZB108" s="184"/>
      <c r="TZC108" s="184"/>
      <c r="TZD108" s="184"/>
      <c r="TZE108" s="184"/>
      <c r="TZF108" s="184"/>
      <c r="TZG108" s="184"/>
      <c r="TZH108" s="184"/>
      <c r="TZI108" s="184"/>
      <c r="TZJ108" s="184"/>
      <c r="TZK108" s="184"/>
      <c r="TZL108" s="184"/>
      <c r="TZM108" s="184"/>
      <c r="TZN108" s="184"/>
      <c r="TZO108" s="184"/>
      <c r="TZP108" s="184"/>
      <c r="TZQ108" s="184"/>
      <c r="TZR108" s="184"/>
      <c r="TZS108" s="184"/>
      <c r="TZT108" s="184"/>
      <c r="TZU108" s="184"/>
      <c r="TZV108" s="184"/>
      <c r="TZW108" s="184"/>
      <c r="TZX108" s="184"/>
      <c r="TZY108" s="184"/>
      <c r="TZZ108" s="184"/>
      <c r="UAA108" s="184"/>
      <c r="UAB108" s="184"/>
      <c r="UAC108" s="184"/>
      <c r="UAD108" s="184"/>
      <c r="UAE108" s="184"/>
      <c r="UAF108" s="184"/>
      <c r="UAG108" s="184"/>
      <c r="UAH108" s="184"/>
      <c r="UAI108" s="184"/>
      <c r="UAJ108" s="184"/>
      <c r="UAK108" s="184"/>
      <c r="UAL108" s="184"/>
      <c r="UAM108" s="184"/>
      <c r="UAN108" s="184"/>
      <c r="UAO108" s="184"/>
      <c r="UAP108" s="184"/>
      <c r="UAQ108" s="184"/>
      <c r="UAR108" s="184"/>
      <c r="UAS108" s="184"/>
      <c r="UAT108" s="184"/>
      <c r="UAU108" s="184"/>
      <c r="UAV108" s="184"/>
      <c r="UAW108" s="184"/>
      <c r="UAX108" s="184"/>
      <c r="UAY108" s="184"/>
      <c r="UAZ108" s="184"/>
      <c r="UBA108" s="184"/>
      <c r="UBB108" s="184"/>
      <c r="UBC108" s="184"/>
      <c r="UBD108" s="184"/>
      <c r="UBE108" s="184"/>
      <c r="UBF108" s="184"/>
      <c r="UBG108" s="184"/>
      <c r="UBH108" s="184"/>
      <c r="UBI108" s="184"/>
      <c r="UBJ108" s="184"/>
      <c r="UBK108" s="184"/>
      <c r="UBL108" s="184"/>
      <c r="UBM108" s="184"/>
      <c r="UBN108" s="184"/>
      <c r="UBO108" s="184"/>
      <c r="UBP108" s="184"/>
      <c r="UBQ108" s="184"/>
      <c r="UBR108" s="184"/>
      <c r="UBS108" s="184"/>
      <c r="UBT108" s="184"/>
      <c r="UBU108" s="184"/>
      <c r="UBV108" s="184"/>
      <c r="UBW108" s="184"/>
      <c r="UBX108" s="184"/>
      <c r="UBY108" s="184"/>
      <c r="UBZ108" s="184"/>
      <c r="UCA108" s="184"/>
      <c r="UCB108" s="184"/>
      <c r="UCC108" s="184"/>
      <c r="UCD108" s="184"/>
      <c r="UCE108" s="184"/>
      <c r="UCF108" s="184"/>
      <c r="UCG108" s="184"/>
      <c r="UCH108" s="184"/>
      <c r="UCI108" s="184"/>
      <c r="UCJ108" s="184"/>
      <c r="UCK108" s="184"/>
      <c r="UCL108" s="184"/>
      <c r="UCM108" s="184"/>
      <c r="UCN108" s="184"/>
      <c r="UCO108" s="184"/>
      <c r="UCP108" s="184"/>
      <c r="UCQ108" s="184"/>
      <c r="UCR108" s="184"/>
      <c r="UCS108" s="184"/>
      <c r="UCT108" s="184"/>
      <c r="UCU108" s="184"/>
      <c r="UCV108" s="184"/>
      <c r="UCW108" s="184"/>
      <c r="UCX108" s="184"/>
      <c r="UCY108" s="184"/>
      <c r="UCZ108" s="184"/>
      <c r="UDA108" s="184"/>
      <c r="UDB108" s="184"/>
      <c r="UDC108" s="184"/>
      <c r="UDD108" s="184"/>
      <c r="UDE108" s="184"/>
      <c r="UDF108" s="184"/>
      <c r="UDG108" s="184"/>
      <c r="UDH108" s="184"/>
      <c r="UDI108" s="184"/>
      <c r="UDJ108" s="184"/>
      <c r="UDK108" s="184"/>
      <c r="UDL108" s="184"/>
      <c r="UDM108" s="184"/>
      <c r="UDN108" s="184"/>
      <c r="UDO108" s="184"/>
      <c r="UDP108" s="184"/>
      <c r="UDQ108" s="184"/>
      <c r="UDR108" s="184"/>
      <c r="UDS108" s="184"/>
      <c r="UDT108" s="184"/>
      <c r="UDU108" s="184"/>
      <c r="UDV108" s="184"/>
      <c r="UDW108" s="184"/>
      <c r="UDX108" s="184"/>
      <c r="UDY108" s="184"/>
      <c r="UDZ108" s="184"/>
      <c r="UEA108" s="184"/>
      <c r="UEB108" s="184"/>
      <c r="UEC108" s="184"/>
      <c r="UED108" s="184"/>
      <c r="UEE108" s="184"/>
      <c r="UEF108" s="184"/>
      <c r="UEG108" s="184"/>
      <c r="UEH108" s="184"/>
      <c r="UEI108" s="184"/>
      <c r="UEJ108" s="184"/>
      <c r="UEK108" s="184"/>
      <c r="UEL108" s="184"/>
      <c r="UEM108" s="184"/>
      <c r="UEN108" s="184"/>
      <c r="UEO108" s="184"/>
      <c r="UEP108" s="184"/>
      <c r="UEQ108" s="184"/>
      <c r="UER108" s="184"/>
      <c r="UES108" s="184"/>
      <c r="UET108" s="184"/>
      <c r="UEU108" s="184"/>
      <c r="UEV108" s="184"/>
      <c r="UEW108" s="184"/>
      <c r="UEX108" s="184"/>
      <c r="UEY108" s="184"/>
      <c r="UEZ108" s="184"/>
      <c r="UFA108" s="184"/>
      <c r="UFB108" s="184"/>
      <c r="UFC108" s="184"/>
      <c r="UFD108" s="184"/>
      <c r="UFE108" s="184"/>
      <c r="UFF108" s="184"/>
      <c r="UFG108" s="184"/>
      <c r="UFH108" s="184"/>
      <c r="UFI108" s="184"/>
      <c r="UFJ108" s="184"/>
      <c r="UFK108" s="184"/>
      <c r="UFL108" s="184"/>
      <c r="UFM108" s="184"/>
      <c r="UFN108" s="184"/>
      <c r="UFO108" s="184"/>
      <c r="UFP108" s="184"/>
      <c r="UFQ108" s="184"/>
      <c r="UFR108" s="184"/>
      <c r="UFS108" s="184"/>
      <c r="UFT108" s="184"/>
      <c r="UFU108" s="184"/>
      <c r="UFV108" s="184"/>
      <c r="UFW108" s="184"/>
      <c r="UFX108" s="184"/>
      <c r="UFY108" s="184"/>
      <c r="UFZ108" s="184"/>
      <c r="UGA108" s="184"/>
      <c r="UGB108" s="184"/>
      <c r="UGC108" s="184"/>
      <c r="UGD108" s="184"/>
      <c r="UGE108" s="184"/>
      <c r="UGF108" s="184"/>
      <c r="UGG108" s="184"/>
      <c r="UGH108" s="184"/>
      <c r="UGI108" s="184"/>
      <c r="UGJ108" s="184"/>
      <c r="UGK108" s="184"/>
      <c r="UGL108" s="184"/>
      <c r="UGM108" s="184"/>
      <c r="UGN108" s="184"/>
      <c r="UGO108" s="184"/>
      <c r="UGP108" s="184"/>
      <c r="UGQ108" s="184"/>
      <c r="UGR108" s="184"/>
      <c r="UGS108" s="184"/>
      <c r="UGT108" s="184"/>
      <c r="UGU108" s="184"/>
      <c r="UGV108" s="184"/>
      <c r="UGW108" s="184"/>
      <c r="UGX108" s="184"/>
      <c r="UGY108" s="184"/>
      <c r="UGZ108" s="184"/>
      <c r="UHA108" s="184"/>
      <c r="UHB108" s="184"/>
      <c r="UHC108" s="184"/>
      <c r="UHD108" s="184"/>
      <c r="UHE108" s="184"/>
      <c r="UHF108" s="184"/>
      <c r="UHG108" s="184"/>
      <c r="UHH108" s="184"/>
      <c r="UHI108" s="184"/>
      <c r="UHJ108" s="184"/>
      <c r="UHK108" s="184"/>
      <c r="UHL108" s="184"/>
      <c r="UHM108" s="184"/>
      <c r="UHN108" s="184"/>
      <c r="UHO108" s="184"/>
      <c r="UHP108" s="184"/>
      <c r="UHQ108" s="184"/>
      <c r="UHR108" s="184"/>
      <c r="UHS108" s="184"/>
      <c r="UHT108" s="184"/>
      <c r="UHU108" s="184"/>
      <c r="UHV108" s="184"/>
      <c r="UHW108" s="184"/>
      <c r="UHX108" s="184"/>
      <c r="UHY108" s="184"/>
      <c r="UHZ108" s="184"/>
      <c r="UIA108" s="184"/>
      <c r="UIB108" s="184"/>
      <c r="UIC108" s="184"/>
      <c r="UID108" s="184"/>
      <c r="UIE108" s="184"/>
      <c r="UIF108" s="184"/>
      <c r="UIG108" s="184"/>
      <c r="UIH108" s="184"/>
      <c r="UII108" s="184"/>
      <c r="UIJ108" s="184"/>
      <c r="UIK108" s="184"/>
      <c r="UIL108" s="184"/>
      <c r="UIM108" s="184"/>
      <c r="UIN108" s="184"/>
      <c r="UIO108" s="184"/>
      <c r="UIP108" s="184"/>
      <c r="UIQ108" s="184"/>
      <c r="UIR108" s="184"/>
      <c r="UIS108" s="184"/>
      <c r="UIT108" s="184"/>
      <c r="UIU108" s="184"/>
      <c r="UIV108" s="184"/>
      <c r="UIW108" s="184"/>
      <c r="UIX108" s="184"/>
      <c r="UIY108" s="184"/>
      <c r="UIZ108" s="184"/>
      <c r="UJA108" s="184"/>
      <c r="UJB108" s="184"/>
      <c r="UJC108" s="184"/>
      <c r="UJD108" s="184"/>
      <c r="UJE108" s="184"/>
      <c r="UJF108" s="184"/>
      <c r="UJG108" s="184"/>
      <c r="UJH108" s="184"/>
      <c r="UJI108" s="184"/>
      <c r="UJJ108" s="184"/>
      <c r="UJK108" s="184"/>
      <c r="UJL108" s="184"/>
      <c r="UJM108" s="184"/>
      <c r="UJN108" s="184"/>
      <c r="UJO108" s="184"/>
      <c r="UJP108" s="184"/>
      <c r="UJQ108" s="184"/>
      <c r="UJR108" s="184"/>
      <c r="UJS108" s="184"/>
      <c r="UJT108" s="184"/>
      <c r="UJU108" s="184"/>
      <c r="UJV108" s="184"/>
      <c r="UJW108" s="184"/>
      <c r="UJX108" s="184"/>
      <c r="UJY108" s="184"/>
      <c r="UJZ108" s="184"/>
      <c r="UKA108" s="184"/>
      <c r="UKB108" s="184"/>
      <c r="UKC108" s="184"/>
      <c r="UKD108" s="184"/>
      <c r="UKE108" s="184"/>
      <c r="UKF108" s="184"/>
      <c r="UKG108" s="184"/>
      <c r="UKH108" s="184"/>
      <c r="UKI108" s="184"/>
      <c r="UKJ108" s="184"/>
      <c r="UKK108" s="184"/>
      <c r="UKL108" s="184"/>
      <c r="UKM108" s="184"/>
      <c r="UKN108" s="184"/>
      <c r="UKO108" s="184"/>
      <c r="UKP108" s="184"/>
      <c r="UKQ108" s="184"/>
      <c r="UKR108" s="184"/>
      <c r="UKS108" s="184"/>
      <c r="UKT108" s="184"/>
      <c r="UKU108" s="184"/>
      <c r="UKV108" s="184"/>
      <c r="UKW108" s="184"/>
      <c r="UKX108" s="184"/>
      <c r="UKY108" s="184"/>
      <c r="UKZ108" s="184"/>
      <c r="ULA108" s="184"/>
      <c r="ULB108" s="184"/>
      <c r="ULC108" s="184"/>
      <c r="ULD108" s="184"/>
      <c r="ULE108" s="184"/>
      <c r="ULF108" s="184"/>
      <c r="ULG108" s="184"/>
      <c r="ULH108" s="184"/>
      <c r="ULI108" s="184"/>
      <c r="ULJ108" s="184"/>
      <c r="ULK108" s="184"/>
      <c r="ULL108" s="184"/>
      <c r="ULM108" s="184"/>
      <c r="ULN108" s="184"/>
      <c r="ULO108" s="184"/>
      <c r="ULP108" s="184"/>
      <c r="ULQ108" s="184"/>
      <c r="ULR108" s="184"/>
      <c r="ULS108" s="184"/>
      <c r="ULT108" s="184"/>
      <c r="ULU108" s="184"/>
      <c r="ULV108" s="184"/>
      <c r="ULW108" s="184"/>
      <c r="ULX108" s="184"/>
      <c r="ULY108" s="184"/>
      <c r="ULZ108" s="184"/>
      <c r="UMA108" s="184"/>
      <c r="UMB108" s="184"/>
      <c r="UMC108" s="184"/>
      <c r="UMD108" s="184"/>
      <c r="UME108" s="184"/>
      <c r="UMF108" s="184"/>
      <c r="UMG108" s="184"/>
      <c r="UMH108" s="184"/>
      <c r="UMI108" s="184"/>
      <c r="UMJ108" s="184"/>
      <c r="UMK108" s="184"/>
      <c r="UML108" s="184"/>
      <c r="UMM108" s="184"/>
      <c r="UMN108" s="184"/>
      <c r="UMO108" s="184"/>
      <c r="UMP108" s="184"/>
      <c r="UMQ108" s="184"/>
      <c r="UMR108" s="184"/>
      <c r="UMS108" s="184"/>
      <c r="UMT108" s="184"/>
      <c r="UMU108" s="184"/>
      <c r="UMV108" s="184"/>
      <c r="UMW108" s="184"/>
      <c r="UMX108" s="184"/>
      <c r="UMY108" s="184"/>
      <c r="UMZ108" s="184"/>
      <c r="UNA108" s="184"/>
      <c r="UNB108" s="184"/>
      <c r="UNC108" s="184"/>
      <c r="UND108" s="184"/>
      <c r="UNE108" s="184"/>
      <c r="UNF108" s="184"/>
      <c r="UNG108" s="184"/>
      <c r="UNH108" s="184"/>
      <c r="UNI108" s="184"/>
      <c r="UNJ108" s="184"/>
      <c r="UNK108" s="184"/>
      <c r="UNL108" s="184"/>
      <c r="UNM108" s="184"/>
      <c r="UNN108" s="184"/>
      <c r="UNO108" s="184"/>
      <c r="UNP108" s="184"/>
      <c r="UNQ108" s="184"/>
      <c r="UNR108" s="184"/>
      <c r="UNS108" s="184"/>
      <c r="UNT108" s="184"/>
      <c r="UNU108" s="184"/>
      <c r="UNV108" s="184"/>
      <c r="UNW108" s="184"/>
      <c r="UNX108" s="184"/>
      <c r="UNY108" s="184"/>
      <c r="UNZ108" s="184"/>
      <c r="UOA108" s="184"/>
      <c r="UOB108" s="184"/>
      <c r="UOC108" s="184"/>
      <c r="UOD108" s="184"/>
      <c r="UOE108" s="184"/>
      <c r="UOF108" s="184"/>
      <c r="UOG108" s="184"/>
      <c r="UOH108" s="184"/>
      <c r="UOI108" s="184"/>
      <c r="UOJ108" s="184"/>
      <c r="UOK108" s="184"/>
      <c r="UOL108" s="184"/>
      <c r="UOM108" s="184"/>
      <c r="UON108" s="184"/>
      <c r="UOO108" s="184"/>
      <c r="UOP108" s="184"/>
      <c r="UOQ108" s="184"/>
      <c r="UOR108" s="184"/>
      <c r="UOS108" s="184"/>
      <c r="UOT108" s="184"/>
      <c r="UOU108" s="184"/>
      <c r="UOV108" s="184"/>
      <c r="UOW108" s="184"/>
      <c r="UOX108" s="184"/>
      <c r="UOY108" s="184"/>
      <c r="UOZ108" s="184"/>
      <c r="UPA108" s="184"/>
      <c r="UPB108" s="184"/>
      <c r="UPC108" s="184"/>
      <c r="UPD108" s="184"/>
      <c r="UPE108" s="184"/>
      <c r="UPF108" s="184"/>
      <c r="UPG108" s="184"/>
      <c r="UPH108" s="184"/>
      <c r="UPI108" s="184"/>
      <c r="UPJ108" s="184"/>
      <c r="UPK108" s="184"/>
      <c r="UPL108" s="184"/>
      <c r="UPM108" s="184"/>
      <c r="UPN108" s="184"/>
      <c r="UPO108" s="184"/>
      <c r="UPP108" s="184"/>
      <c r="UPQ108" s="184"/>
      <c r="UPR108" s="184"/>
      <c r="UPS108" s="184"/>
      <c r="UPT108" s="184"/>
      <c r="UPU108" s="184"/>
      <c r="UPV108" s="184"/>
      <c r="UPW108" s="184"/>
      <c r="UPX108" s="184"/>
      <c r="UPY108" s="184"/>
      <c r="UPZ108" s="184"/>
      <c r="UQA108" s="184"/>
      <c r="UQB108" s="184"/>
      <c r="UQC108" s="184"/>
      <c r="UQD108" s="184"/>
      <c r="UQE108" s="184"/>
      <c r="UQF108" s="184"/>
      <c r="UQG108" s="184"/>
      <c r="UQH108" s="184"/>
      <c r="UQI108" s="184"/>
      <c r="UQJ108" s="184"/>
      <c r="UQK108" s="184"/>
      <c r="UQL108" s="184"/>
      <c r="UQM108" s="184"/>
      <c r="UQN108" s="184"/>
      <c r="UQO108" s="184"/>
      <c r="UQP108" s="184"/>
      <c r="UQQ108" s="184"/>
      <c r="UQR108" s="184"/>
      <c r="UQS108" s="184"/>
      <c r="UQT108" s="184"/>
      <c r="UQU108" s="184"/>
      <c r="UQV108" s="184"/>
      <c r="UQW108" s="184"/>
      <c r="UQX108" s="184"/>
      <c r="UQY108" s="184"/>
      <c r="UQZ108" s="184"/>
      <c r="URA108" s="184"/>
      <c r="URB108" s="184"/>
      <c r="URC108" s="184"/>
      <c r="URD108" s="184"/>
      <c r="URE108" s="184"/>
      <c r="URF108" s="184"/>
      <c r="URG108" s="184"/>
      <c r="URH108" s="184"/>
      <c r="URI108" s="184"/>
      <c r="URJ108" s="184"/>
      <c r="URK108" s="184"/>
      <c r="URL108" s="184"/>
      <c r="URM108" s="184"/>
      <c r="URN108" s="184"/>
      <c r="URO108" s="184"/>
      <c r="URP108" s="184"/>
      <c r="URQ108" s="184"/>
      <c r="URR108" s="184"/>
      <c r="URS108" s="184"/>
      <c r="URT108" s="184"/>
      <c r="URU108" s="184"/>
      <c r="URV108" s="184"/>
      <c r="URW108" s="184"/>
      <c r="URX108" s="184"/>
      <c r="URY108" s="184"/>
      <c r="URZ108" s="184"/>
      <c r="USA108" s="184"/>
      <c r="USB108" s="184"/>
      <c r="USC108" s="184"/>
      <c r="USD108" s="184"/>
      <c r="USE108" s="184"/>
      <c r="USF108" s="184"/>
      <c r="USG108" s="184"/>
      <c r="USH108" s="184"/>
      <c r="USI108" s="184"/>
      <c r="USJ108" s="184"/>
      <c r="USK108" s="184"/>
      <c r="USL108" s="184"/>
      <c r="USM108" s="184"/>
      <c r="USN108" s="184"/>
      <c r="USO108" s="184"/>
      <c r="USP108" s="184"/>
      <c r="USQ108" s="184"/>
      <c r="USR108" s="184"/>
      <c r="USS108" s="184"/>
      <c r="UST108" s="184"/>
      <c r="USU108" s="184"/>
      <c r="USV108" s="184"/>
      <c r="USW108" s="184"/>
      <c r="USX108" s="184"/>
      <c r="USY108" s="184"/>
      <c r="USZ108" s="184"/>
      <c r="UTA108" s="184"/>
      <c r="UTB108" s="184"/>
      <c r="UTC108" s="184"/>
      <c r="UTD108" s="184"/>
      <c r="UTE108" s="184"/>
      <c r="UTF108" s="184"/>
      <c r="UTG108" s="184"/>
      <c r="UTH108" s="184"/>
      <c r="UTI108" s="184"/>
      <c r="UTJ108" s="184"/>
      <c r="UTK108" s="184"/>
      <c r="UTL108" s="184"/>
      <c r="UTM108" s="184"/>
      <c r="UTN108" s="184"/>
      <c r="UTO108" s="184"/>
      <c r="UTP108" s="184"/>
      <c r="UTQ108" s="184"/>
      <c r="UTR108" s="184"/>
      <c r="UTS108" s="184"/>
      <c r="UTT108" s="184"/>
      <c r="UTU108" s="184"/>
      <c r="UTV108" s="184"/>
      <c r="UTW108" s="184"/>
      <c r="UTX108" s="184"/>
      <c r="UTY108" s="184"/>
      <c r="UTZ108" s="184"/>
      <c r="UUA108" s="184"/>
      <c r="UUB108" s="184"/>
      <c r="UUC108" s="184"/>
      <c r="UUD108" s="184"/>
      <c r="UUE108" s="184"/>
      <c r="UUF108" s="184"/>
      <c r="UUG108" s="184"/>
      <c r="UUH108" s="184"/>
      <c r="UUI108" s="184"/>
      <c r="UUJ108" s="184"/>
      <c r="UUK108" s="184"/>
      <c r="UUL108" s="184"/>
      <c r="UUM108" s="184"/>
      <c r="UUN108" s="184"/>
      <c r="UUO108" s="184"/>
      <c r="UUP108" s="184"/>
      <c r="UUQ108" s="184"/>
      <c r="UUR108" s="184"/>
      <c r="UUS108" s="184"/>
      <c r="UUT108" s="184"/>
      <c r="UUU108" s="184"/>
      <c r="UUV108" s="184"/>
      <c r="UUW108" s="184"/>
      <c r="UUX108" s="184"/>
      <c r="UUY108" s="184"/>
      <c r="UUZ108" s="184"/>
      <c r="UVA108" s="184"/>
      <c r="UVB108" s="184"/>
      <c r="UVC108" s="184"/>
      <c r="UVD108" s="184"/>
      <c r="UVE108" s="184"/>
      <c r="UVF108" s="184"/>
      <c r="UVG108" s="184"/>
      <c r="UVH108" s="184"/>
      <c r="UVI108" s="184"/>
      <c r="UVJ108" s="184"/>
      <c r="UVK108" s="184"/>
      <c r="UVL108" s="184"/>
      <c r="UVM108" s="184"/>
      <c r="UVN108" s="184"/>
      <c r="UVO108" s="184"/>
      <c r="UVP108" s="184"/>
      <c r="UVQ108" s="184"/>
      <c r="UVR108" s="184"/>
      <c r="UVS108" s="184"/>
      <c r="UVT108" s="184"/>
      <c r="UVU108" s="184"/>
      <c r="UVV108" s="184"/>
      <c r="UVW108" s="184"/>
      <c r="UVX108" s="184"/>
      <c r="UVY108" s="184"/>
      <c r="UVZ108" s="184"/>
      <c r="UWA108" s="184"/>
      <c r="UWB108" s="184"/>
      <c r="UWC108" s="184"/>
      <c r="UWD108" s="184"/>
      <c r="UWE108" s="184"/>
      <c r="UWF108" s="184"/>
      <c r="UWG108" s="184"/>
      <c r="UWH108" s="184"/>
      <c r="UWI108" s="184"/>
      <c r="UWJ108" s="184"/>
      <c r="UWK108" s="184"/>
      <c r="UWL108" s="184"/>
      <c r="UWM108" s="184"/>
      <c r="UWN108" s="184"/>
      <c r="UWO108" s="184"/>
      <c r="UWP108" s="184"/>
      <c r="UWQ108" s="184"/>
      <c r="UWR108" s="184"/>
      <c r="UWS108" s="184"/>
      <c r="UWT108" s="184"/>
      <c r="UWU108" s="184"/>
      <c r="UWV108" s="184"/>
      <c r="UWW108" s="184"/>
      <c r="UWX108" s="184"/>
      <c r="UWY108" s="184"/>
      <c r="UWZ108" s="184"/>
      <c r="UXA108" s="184"/>
      <c r="UXB108" s="184"/>
      <c r="UXC108" s="184"/>
      <c r="UXD108" s="184"/>
      <c r="UXE108" s="184"/>
      <c r="UXF108" s="184"/>
      <c r="UXG108" s="184"/>
      <c r="UXH108" s="184"/>
      <c r="UXI108" s="184"/>
      <c r="UXJ108" s="184"/>
      <c r="UXK108" s="184"/>
      <c r="UXL108" s="184"/>
      <c r="UXM108" s="184"/>
      <c r="UXN108" s="184"/>
      <c r="UXO108" s="184"/>
      <c r="UXP108" s="184"/>
      <c r="UXQ108" s="184"/>
      <c r="UXR108" s="184"/>
      <c r="UXS108" s="184"/>
      <c r="UXT108" s="184"/>
      <c r="UXU108" s="184"/>
      <c r="UXV108" s="184"/>
      <c r="UXW108" s="184"/>
      <c r="UXX108" s="184"/>
      <c r="UXY108" s="184"/>
      <c r="UXZ108" s="184"/>
      <c r="UYA108" s="184"/>
      <c r="UYB108" s="184"/>
      <c r="UYC108" s="184"/>
      <c r="UYD108" s="184"/>
      <c r="UYE108" s="184"/>
      <c r="UYF108" s="184"/>
      <c r="UYG108" s="184"/>
      <c r="UYH108" s="184"/>
      <c r="UYI108" s="184"/>
      <c r="UYJ108" s="184"/>
      <c r="UYK108" s="184"/>
      <c r="UYL108" s="184"/>
      <c r="UYM108" s="184"/>
      <c r="UYN108" s="184"/>
      <c r="UYO108" s="184"/>
      <c r="UYP108" s="184"/>
      <c r="UYQ108" s="184"/>
      <c r="UYR108" s="184"/>
      <c r="UYS108" s="184"/>
      <c r="UYT108" s="184"/>
      <c r="UYU108" s="184"/>
      <c r="UYV108" s="184"/>
      <c r="UYW108" s="184"/>
      <c r="UYX108" s="184"/>
      <c r="UYY108" s="184"/>
      <c r="UYZ108" s="184"/>
      <c r="UZA108" s="184"/>
      <c r="UZB108" s="184"/>
      <c r="UZC108" s="184"/>
      <c r="UZD108" s="184"/>
      <c r="UZE108" s="184"/>
      <c r="UZF108" s="184"/>
      <c r="UZG108" s="184"/>
      <c r="UZH108" s="184"/>
      <c r="UZI108" s="184"/>
      <c r="UZJ108" s="184"/>
      <c r="UZK108" s="184"/>
      <c r="UZL108" s="184"/>
      <c r="UZM108" s="184"/>
      <c r="UZN108" s="184"/>
      <c r="UZO108" s="184"/>
      <c r="UZP108" s="184"/>
      <c r="UZQ108" s="184"/>
      <c r="UZR108" s="184"/>
      <c r="UZS108" s="184"/>
      <c r="UZT108" s="184"/>
      <c r="UZU108" s="184"/>
      <c r="UZV108" s="184"/>
      <c r="UZW108" s="184"/>
      <c r="UZX108" s="184"/>
      <c r="UZY108" s="184"/>
      <c r="UZZ108" s="184"/>
      <c r="VAA108" s="184"/>
      <c r="VAB108" s="184"/>
      <c r="VAC108" s="184"/>
      <c r="VAD108" s="184"/>
      <c r="VAE108" s="184"/>
      <c r="VAF108" s="184"/>
      <c r="VAG108" s="184"/>
      <c r="VAH108" s="184"/>
      <c r="VAI108" s="184"/>
      <c r="VAJ108" s="184"/>
      <c r="VAK108" s="184"/>
      <c r="VAL108" s="184"/>
      <c r="VAM108" s="184"/>
      <c r="VAN108" s="184"/>
      <c r="VAO108" s="184"/>
      <c r="VAP108" s="184"/>
      <c r="VAQ108" s="184"/>
      <c r="VAR108" s="184"/>
      <c r="VAS108" s="184"/>
      <c r="VAT108" s="184"/>
      <c r="VAU108" s="184"/>
      <c r="VAV108" s="184"/>
      <c r="VAW108" s="184"/>
      <c r="VAX108" s="184"/>
      <c r="VAY108" s="184"/>
      <c r="VAZ108" s="184"/>
      <c r="VBA108" s="184"/>
      <c r="VBB108" s="184"/>
      <c r="VBC108" s="184"/>
      <c r="VBD108" s="184"/>
      <c r="VBE108" s="184"/>
      <c r="VBF108" s="184"/>
      <c r="VBG108" s="184"/>
      <c r="VBH108" s="184"/>
      <c r="VBI108" s="184"/>
      <c r="VBJ108" s="184"/>
      <c r="VBK108" s="184"/>
      <c r="VBL108" s="184"/>
      <c r="VBM108" s="184"/>
      <c r="VBN108" s="184"/>
      <c r="VBO108" s="184"/>
      <c r="VBP108" s="184"/>
      <c r="VBQ108" s="184"/>
      <c r="VBR108" s="184"/>
      <c r="VBS108" s="184"/>
      <c r="VBT108" s="184"/>
      <c r="VBU108" s="184"/>
      <c r="VBV108" s="184"/>
      <c r="VBW108" s="184"/>
      <c r="VBX108" s="184"/>
      <c r="VBY108" s="184"/>
      <c r="VBZ108" s="184"/>
      <c r="VCA108" s="184"/>
      <c r="VCB108" s="184"/>
      <c r="VCC108" s="184"/>
      <c r="VCD108" s="184"/>
      <c r="VCE108" s="184"/>
      <c r="VCF108" s="184"/>
      <c r="VCG108" s="184"/>
      <c r="VCH108" s="184"/>
      <c r="VCI108" s="184"/>
      <c r="VCJ108" s="184"/>
      <c r="VCK108" s="184"/>
      <c r="VCL108" s="184"/>
      <c r="VCM108" s="184"/>
      <c r="VCN108" s="184"/>
      <c r="VCO108" s="184"/>
      <c r="VCP108" s="184"/>
      <c r="VCQ108" s="184"/>
      <c r="VCR108" s="184"/>
      <c r="VCS108" s="184"/>
      <c r="VCT108" s="184"/>
      <c r="VCU108" s="184"/>
      <c r="VCV108" s="184"/>
      <c r="VCW108" s="184"/>
      <c r="VCX108" s="184"/>
      <c r="VCY108" s="184"/>
      <c r="VCZ108" s="184"/>
      <c r="VDA108" s="184"/>
      <c r="VDB108" s="184"/>
      <c r="VDC108" s="184"/>
      <c r="VDD108" s="184"/>
      <c r="VDE108" s="184"/>
      <c r="VDF108" s="184"/>
      <c r="VDG108" s="184"/>
      <c r="VDH108" s="184"/>
      <c r="VDI108" s="184"/>
      <c r="VDJ108" s="184"/>
      <c r="VDK108" s="184"/>
      <c r="VDL108" s="184"/>
      <c r="VDM108" s="184"/>
      <c r="VDN108" s="184"/>
      <c r="VDO108" s="184"/>
      <c r="VDP108" s="184"/>
      <c r="VDQ108" s="184"/>
      <c r="VDR108" s="184"/>
      <c r="VDS108" s="184"/>
      <c r="VDT108" s="184"/>
      <c r="VDU108" s="184"/>
      <c r="VDV108" s="184"/>
      <c r="VDW108" s="184"/>
      <c r="VDX108" s="184"/>
      <c r="VDY108" s="184"/>
      <c r="VDZ108" s="184"/>
      <c r="VEA108" s="184"/>
      <c r="VEB108" s="184"/>
      <c r="VEC108" s="184"/>
      <c r="VED108" s="184"/>
      <c r="VEE108" s="184"/>
      <c r="VEF108" s="184"/>
      <c r="VEG108" s="184"/>
      <c r="VEH108" s="184"/>
      <c r="VEI108" s="184"/>
      <c r="VEJ108" s="184"/>
      <c r="VEK108" s="184"/>
      <c r="VEL108" s="184"/>
      <c r="VEM108" s="184"/>
      <c r="VEN108" s="184"/>
      <c r="VEO108" s="184"/>
      <c r="VEP108" s="184"/>
      <c r="VEQ108" s="184"/>
      <c r="VER108" s="184"/>
      <c r="VES108" s="184"/>
      <c r="VET108" s="184"/>
      <c r="VEU108" s="184"/>
      <c r="VEV108" s="184"/>
      <c r="VEW108" s="184"/>
      <c r="VEX108" s="184"/>
      <c r="VEY108" s="184"/>
      <c r="VEZ108" s="184"/>
      <c r="VFA108" s="184"/>
      <c r="VFB108" s="184"/>
      <c r="VFC108" s="184"/>
      <c r="VFD108" s="184"/>
      <c r="VFE108" s="184"/>
      <c r="VFF108" s="184"/>
      <c r="VFG108" s="184"/>
      <c r="VFH108" s="184"/>
      <c r="VFI108" s="184"/>
      <c r="VFJ108" s="184"/>
      <c r="VFK108" s="184"/>
      <c r="VFL108" s="184"/>
      <c r="VFM108" s="184"/>
      <c r="VFN108" s="184"/>
      <c r="VFO108" s="184"/>
      <c r="VFP108" s="184"/>
      <c r="VFQ108" s="184"/>
      <c r="VFR108" s="184"/>
      <c r="VFS108" s="184"/>
      <c r="VFT108" s="184"/>
      <c r="VFU108" s="184"/>
      <c r="VFV108" s="184"/>
      <c r="VFW108" s="184"/>
      <c r="VFX108" s="184"/>
      <c r="VFY108" s="184"/>
      <c r="VFZ108" s="184"/>
      <c r="VGA108" s="184"/>
      <c r="VGB108" s="184"/>
      <c r="VGC108" s="184"/>
      <c r="VGD108" s="184"/>
      <c r="VGE108" s="184"/>
      <c r="VGF108" s="184"/>
      <c r="VGG108" s="184"/>
      <c r="VGH108" s="184"/>
      <c r="VGI108" s="184"/>
      <c r="VGJ108" s="184"/>
      <c r="VGK108" s="184"/>
      <c r="VGL108" s="184"/>
      <c r="VGM108" s="184"/>
      <c r="VGN108" s="184"/>
      <c r="VGO108" s="184"/>
      <c r="VGP108" s="184"/>
      <c r="VGQ108" s="184"/>
      <c r="VGR108" s="184"/>
      <c r="VGS108" s="184"/>
      <c r="VGT108" s="184"/>
      <c r="VGU108" s="184"/>
      <c r="VGV108" s="184"/>
      <c r="VGW108" s="184"/>
      <c r="VGX108" s="184"/>
      <c r="VGY108" s="184"/>
      <c r="VGZ108" s="184"/>
      <c r="VHA108" s="184"/>
      <c r="VHB108" s="184"/>
      <c r="VHC108" s="184"/>
      <c r="VHD108" s="184"/>
      <c r="VHE108" s="184"/>
      <c r="VHF108" s="184"/>
      <c r="VHG108" s="184"/>
      <c r="VHH108" s="184"/>
      <c r="VHI108" s="184"/>
      <c r="VHJ108" s="184"/>
      <c r="VHK108" s="184"/>
      <c r="VHL108" s="184"/>
      <c r="VHM108" s="184"/>
      <c r="VHN108" s="184"/>
      <c r="VHO108" s="184"/>
      <c r="VHP108" s="184"/>
      <c r="VHQ108" s="184"/>
      <c r="VHR108" s="184"/>
      <c r="VHS108" s="184"/>
      <c r="VHT108" s="184"/>
      <c r="VHU108" s="184"/>
      <c r="VHV108" s="184"/>
      <c r="VHW108" s="184"/>
      <c r="VHX108" s="184"/>
      <c r="VHY108" s="184"/>
      <c r="VHZ108" s="184"/>
      <c r="VIA108" s="184"/>
      <c r="VIB108" s="184"/>
      <c r="VIC108" s="184"/>
      <c r="VID108" s="184"/>
      <c r="VIE108" s="184"/>
      <c r="VIF108" s="184"/>
      <c r="VIG108" s="184"/>
      <c r="VIH108" s="184"/>
      <c r="VII108" s="184"/>
      <c r="VIJ108" s="184"/>
      <c r="VIK108" s="184"/>
      <c r="VIL108" s="184"/>
      <c r="VIM108" s="184"/>
      <c r="VIN108" s="184"/>
      <c r="VIO108" s="184"/>
      <c r="VIP108" s="184"/>
      <c r="VIQ108" s="184"/>
      <c r="VIR108" s="184"/>
      <c r="VIS108" s="184"/>
      <c r="VIT108" s="184"/>
      <c r="VIU108" s="184"/>
      <c r="VIV108" s="184"/>
      <c r="VIW108" s="184"/>
      <c r="VIX108" s="184"/>
      <c r="VIY108" s="184"/>
      <c r="VIZ108" s="184"/>
      <c r="VJA108" s="184"/>
      <c r="VJB108" s="184"/>
      <c r="VJC108" s="184"/>
      <c r="VJD108" s="184"/>
      <c r="VJE108" s="184"/>
      <c r="VJF108" s="184"/>
      <c r="VJG108" s="184"/>
      <c r="VJH108" s="184"/>
      <c r="VJI108" s="184"/>
      <c r="VJJ108" s="184"/>
      <c r="VJK108" s="184"/>
      <c r="VJL108" s="184"/>
      <c r="VJM108" s="184"/>
      <c r="VJN108" s="184"/>
      <c r="VJO108" s="184"/>
      <c r="VJP108" s="184"/>
      <c r="VJQ108" s="184"/>
      <c r="VJR108" s="184"/>
      <c r="VJS108" s="184"/>
      <c r="VJT108" s="184"/>
      <c r="VJU108" s="184"/>
      <c r="VJV108" s="184"/>
      <c r="VJW108" s="184"/>
      <c r="VJX108" s="184"/>
      <c r="VJY108" s="184"/>
      <c r="VJZ108" s="184"/>
      <c r="VKA108" s="184"/>
      <c r="VKB108" s="184"/>
      <c r="VKC108" s="184"/>
      <c r="VKD108" s="184"/>
      <c r="VKE108" s="184"/>
      <c r="VKF108" s="184"/>
      <c r="VKG108" s="184"/>
      <c r="VKH108" s="184"/>
      <c r="VKI108" s="184"/>
      <c r="VKJ108" s="184"/>
      <c r="VKK108" s="184"/>
      <c r="VKL108" s="184"/>
      <c r="VKM108" s="184"/>
      <c r="VKN108" s="184"/>
      <c r="VKO108" s="184"/>
      <c r="VKP108" s="184"/>
      <c r="VKQ108" s="184"/>
      <c r="VKR108" s="184"/>
      <c r="VKS108" s="184"/>
      <c r="VKT108" s="184"/>
      <c r="VKU108" s="184"/>
      <c r="VKV108" s="184"/>
      <c r="VKW108" s="184"/>
      <c r="VKX108" s="184"/>
      <c r="VKY108" s="184"/>
      <c r="VKZ108" s="184"/>
      <c r="VLA108" s="184"/>
      <c r="VLB108" s="184"/>
      <c r="VLC108" s="184"/>
      <c r="VLD108" s="184"/>
      <c r="VLE108" s="184"/>
      <c r="VLF108" s="184"/>
      <c r="VLG108" s="184"/>
      <c r="VLH108" s="184"/>
      <c r="VLI108" s="184"/>
      <c r="VLJ108" s="184"/>
      <c r="VLK108" s="184"/>
      <c r="VLL108" s="184"/>
      <c r="VLM108" s="184"/>
      <c r="VLN108" s="184"/>
      <c r="VLO108" s="184"/>
      <c r="VLP108" s="184"/>
      <c r="VLQ108" s="184"/>
      <c r="VLR108" s="184"/>
      <c r="VLS108" s="184"/>
      <c r="VLT108" s="184"/>
      <c r="VLU108" s="184"/>
      <c r="VLV108" s="184"/>
      <c r="VLW108" s="184"/>
      <c r="VLX108" s="184"/>
      <c r="VLY108" s="184"/>
      <c r="VLZ108" s="184"/>
      <c r="VMA108" s="184"/>
      <c r="VMB108" s="184"/>
      <c r="VMC108" s="184"/>
      <c r="VMD108" s="184"/>
      <c r="VME108" s="184"/>
      <c r="VMF108" s="184"/>
      <c r="VMG108" s="184"/>
      <c r="VMH108" s="184"/>
      <c r="VMI108" s="184"/>
      <c r="VMJ108" s="184"/>
      <c r="VMK108" s="184"/>
      <c r="VML108" s="184"/>
      <c r="VMM108" s="184"/>
      <c r="VMN108" s="184"/>
      <c r="VMO108" s="184"/>
      <c r="VMP108" s="184"/>
      <c r="VMQ108" s="184"/>
      <c r="VMR108" s="184"/>
      <c r="VMS108" s="184"/>
      <c r="VMT108" s="184"/>
      <c r="VMU108" s="184"/>
      <c r="VMV108" s="184"/>
      <c r="VMW108" s="184"/>
      <c r="VMX108" s="184"/>
      <c r="VMY108" s="184"/>
      <c r="VMZ108" s="184"/>
      <c r="VNA108" s="184"/>
      <c r="VNB108" s="184"/>
      <c r="VNC108" s="184"/>
      <c r="VND108" s="184"/>
      <c r="VNE108" s="184"/>
      <c r="VNF108" s="184"/>
      <c r="VNG108" s="184"/>
      <c r="VNH108" s="184"/>
      <c r="VNI108" s="184"/>
      <c r="VNJ108" s="184"/>
      <c r="VNK108" s="184"/>
      <c r="VNL108" s="184"/>
      <c r="VNM108" s="184"/>
      <c r="VNN108" s="184"/>
      <c r="VNO108" s="184"/>
      <c r="VNP108" s="184"/>
      <c r="VNQ108" s="184"/>
      <c r="VNR108" s="184"/>
      <c r="VNS108" s="184"/>
      <c r="VNT108" s="184"/>
      <c r="VNU108" s="184"/>
      <c r="VNV108" s="184"/>
      <c r="VNW108" s="184"/>
      <c r="VNX108" s="184"/>
      <c r="VNY108" s="184"/>
      <c r="VNZ108" s="184"/>
      <c r="VOA108" s="184"/>
      <c r="VOB108" s="184"/>
      <c r="VOC108" s="184"/>
      <c r="VOD108" s="184"/>
      <c r="VOE108" s="184"/>
      <c r="VOF108" s="184"/>
      <c r="VOG108" s="184"/>
      <c r="VOH108" s="184"/>
      <c r="VOI108" s="184"/>
      <c r="VOJ108" s="184"/>
      <c r="VOK108" s="184"/>
      <c r="VOL108" s="184"/>
      <c r="VOM108" s="184"/>
      <c r="VON108" s="184"/>
      <c r="VOO108" s="184"/>
      <c r="VOP108" s="184"/>
      <c r="VOQ108" s="184"/>
      <c r="VOR108" s="184"/>
      <c r="VOS108" s="184"/>
      <c r="VOT108" s="184"/>
      <c r="VOU108" s="184"/>
      <c r="VOV108" s="184"/>
      <c r="VOW108" s="184"/>
      <c r="VOX108" s="184"/>
      <c r="VOY108" s="184"/>
      <c r="VOZ108" s="184"/>
      <c r="VPA108" s="184"/>
      <c r="VPB108" s="184"/>
      <c r="VPC108" s="184"/>
      <c r="VPD108" s="184"/>
      <c r="VPE108" s="184"/>
      <c r="VPF108" s="184"/>
      <c r="VPG108" s="184"/>
      <c r="VPH108" s="184"/>
      <c r="VPI108" s="184"/>
      <c r="VPJ108" s="184"/>
      <c r="VPK108" s="184"/>
      <c r="VPL108" s="184"/>
      <c r="VPM108" s="184"/>
      <c r="VPN108" s="184"/>
      <c r="VPO108" s="184"/>
      <c r="VPP108" s="184"/>
      <c r="VPQ108" s="184"/>
      <c r="VPR108" s="184"/>
      <c r="VPS108" s="184"/>
      <c r="VPT108" s="184"/>
      <c r="VPU108" s="184"/>
      <c r="VPV108" s="184"/>
      <c r="VPW108" s="184"/>
      <c r="VPX108" s="184"/>
      <c r="VPY108" s="184"/>
      <c r="VPZ108" s="184"/>
      <c r="VQA108" s="184"/>
      <c r="VQB108" s="184"/>
      <c r="VQC108" s="184"/>
      <c r="VQD108" s="184"/>
      <c r="VQE108" s="184"/>
      <c r="VQF108" s="184"/>
      <c r="VQG108" s="184"/>
      <c r="VQH108" s="184"/>
      <c r="VQI108" s="184"/>
      <c r="VQJ108" s="184"/>
      <c r="VQK108" s="184"/>
      <c r="VQL108" s="184"/>
      <c r="VQM108" s="184"/>
      <c r="VQN108" s="184"/>
      <c r="VQO108" s="184"/>
      <c r="VQP108" s="184"/>
      <c r="VQQ108" s="184"/>
      <c r="VQR108" s="184"/>
      <c r="VQS108" s="184"/>
      <c r="VQT108" s="184"/>
      <c r="VQU108" s="184"/>
      <c r="VQV108" s="184"/>
      <c r="VQW108" s="184"/>
      <c r="VQX108" s="184"/>
      <c r="VQY108" s="184"/>
      <c r="VQZ108" s="184"/>
      <c r="VRA108" s="184"/>
      <c r="VRB108" s="184"/>
      <c r="VRC108" s="184"/>
      <c r="VRD108" s="184"/>
      <c r="VRE108" s="184"/>
      <c r="VRF108" s="184"/>
      <c r="VRG108" s="184"/>
      <c r="VRH108" s="184"/>
      <c r="VRI108" s="184"/>
      <c r="VRJ108" s="184"/>
      <c r="VRK108" s="184"/>
      <c r="VRL108" s="184"/>
      <c r="VRM108" s="184"/>
      <c r="VRN108" s="184"/>
      <c r="VRO108" s="184"/>
      <c r="VRP108" s="184"/>
      <c r="VRQ108" s="184"/>
      <c r="VRR108" s="184"/>
      <c r="VRS108" s="184"/>
      <c r="VRT108" s="184"/>
      <c r="VRU108" s="184"/>
      <c r="VRV108" s="184"/>
      <c r="VRW108" s="184"/>
      <c r="VRX108" s="184"/>
      <c r="VRY108" s="184"/>
      <c r="VRZ108" s="184"/>
      <c r="VSA108" s="184"/>
      <c r="VSB108" s="184"/>
      <c r="VSC108" s="184"/>
      <c r="VSD108" s="184"/>
      <c r="VSE108" s="184"/>
      <c r="VSF108" s="184"/>
      <c r="VSG108" s="184"/>
      <c r="VSH108" s="184"/>
      <c r="VSI108" s="184"/>
      <c r="VSJ108" s="184"/>
      <c r="VSK108" s="184"/>
      <c r="VSL108" s="184"/>
      <c r="VSM108" s="184"/>
      <c r="VSN108" s="184"/>
      <c r="VSO108" s="184"/>
      <c r="VSP108" s="184"/>
      <c r="VSQ108" s="184"/>
      <c r="VSR108" s="184"/>
      <c r="VSS108" s="184"/>
      <c r="VST108" s="184"/>
      <c r="VSU108" s="184"/>
      <c r="VSV108" s="184"/>
      <c r="VSW108" s="184"/>
      <c r="VSX108" s="184"/>
      <c r="VSY108" s="184"/>
      <c r="VSZ108" s="184"/>
      <c r="VTA108" s="184"/>
      <c r="VTB108" s="184"/>
      <c r="VTC108" s="184"/>
      <c r="VTD108" s="184"/>
      <c r="VTE108" s="184"/>
      <c r="VTF108" s="184"/>
      <c r="VTG108" s="184"/>
      <c r="VTH108" s="184"/>
      <c r="VTI108" s="184"/>
      <c r="VTJ108" s="184"/>
      <c r="VTK108" s="184"/>
      <c r="VTL108" s="184"/>
      <c r="VTM108" s="184"/>
      <c r="VTN108" s="184"/>
      <c r="VTO108" s="184"/>
      <c r="VTP108" s="184"/>
      <c r="VTQ108" s="184"/>
      <c r="VTR108" s="184"/>
      <c r="VTS108" s="184"/>
      <c r="VTT108" s="184"/>
      <c r="VTU108" s="184"/>
      <c r="VTV108" s="184"/>
      <c r="VTW108" s="184"/>
      <c r="VTX108" s="184"/>
      <c r="VTY108" s="184"/>
      <c r="VTZ108" s="184"/>
      <c r="VUA108" s="184"/>
      <c r="VUB108" s="184"/>
      <c r="VUC108" s="184"/>
      <c r="VUD108" s="184"/>
      <c r="VUE108" s="184"/>
      <c r="VUF108" s="184"/>
      <c r="VUG108" s="184"/>
      <c r="VUH108" s="184"/>
      <c r="VUI108" s="184"/>
      <c r="VUJ108" s="184"/>
      <c r="VUK108" s="184"/>
      <c r="VUL108" s="184"/>
      <c r="VUM108" s="184"/>
      <c r="VUN108" s="184"/>
      <c r="VUO108" s="184"/>
      <c r="VUP108" s="184"/>
      <c r="VUQ108" s="184"/>
      <c r="VUR108" s="184"/>
      <c r="VUS108" s="184"/>
      <c r="VUT108" s="184"/>
      <c r="VUU108" s="184"/>
      <c r="VUV108" s="184"/>
      <c r="VUW108" s="184"/>
      <c r="VUX108" s="184"/>
      <c r="VUY108" s="184"/>
      <c r="VUZ108" s="184"/>
      <c r="VVA108" s="184"/>
      <c r="VVB108" s="184"/>
      <c r="VVC108" s="184"/>
      <c r="VVD108" s="184"/>
      <c r="VVE108" s="184"/>
      <c r="VVF108" s="184"/>
      <c r="VVG108" s="184"/>
      <c r="VVH108" s="184"/>
      <c r="VVI108" s="184"/>
      <c r="VVJ108" s="184"/>
      <c r="VVK108" s="184"/>
      <c r="VVL108" s="184"/>
      <c r="VVM108" s="184"/>
      <c r="VVN108" s="184"/>
      <c r="VVO108" s="184"/>
      <c r="VVP108" s="184"/>
      <c r="VVQ108" s="184"/>
      <c r="VVR108" s="184"/>
      <c r="VVS108" s="184"/>
      <c r="VVT108" s="184"/>
      <c r="VVU108" s="184"/>
      <c r="VVV108" s="184"/>
      <c r="VVW108" s="184"/>
      <c r="VVX108" s="184"/>
      <c r="VVY108" s="184"/>
      <c r="VVZ108" s="184"/>
      <c r="VWA108" s="184"/>
      <c r="VWB108" s="184"/>
      <c r="VWC108" s="184"/>
      <c r="VWD108" s="184"/>
      <c r="VWE108" s="184"/>
      <c r="VWF108" s="184"/>
      <c r="VWG108" s="184"/>
      <c r="VWH108" s="184"/>
      <c r="VWI108" s="184"/>
      <c r="VWJ108" s="184"/>
      <c r="VWK108" s="184"/>
      <c r="VWL108" s="184"/>
      <c r="VWM108" s="184"/>
      <c r="VWN108" s="184"/>
      <c r="VWO108" s="184"/>
      <c r="VWP108" s="184"/>
      <c r="VWQ108" s="184"/>
      <c r="VWR108" s="184"/>
      <c r="VWS108" s="184"/>
      <c r="VWT108" s="184"/>
      <c r="VWU108" s="184"/>
      <c r="VWV108" s="184"/>
      <c r="VWW108" s="184"/>
      <c r="VWX108" s="184"/>
      <c r="VWY108" s="184"/>
      <c r="VWZ108" s="184"/>
      <c r="VXA108" s="184"/>
      <c r="VXB108" s="184"/>
      <c r="VXC108" s="184"/>
      <c r="VXD108" s="184"/>
      <c r="VXE108" s="184"/>
      <c r="VXF108" s="184"/>
      <c r="VXG108" s="184"/>
      <c r="VXH108" s="184"/>
      <c r="VXI108" s="184"/>
      <c r="VXJ108" s="184"/>
      <c r="VXK108" s="184"/>
      <c r="VXL108" s="184"/>
      <c r="VXM108" s="184"/>
      <c r="VXN108" s="184"/>
      <c r="VXO108" s="184"/>
      <c r="VXP108" s="184"/>
      <c r="VXQ108" s="184"/>
      <c r="VXR108" s="184"/>
      <c r="VXS108" s="184"/>
      <c r="VXT108" s="184"/>
      <c r="VXU108" s="184"/>
      <c r="VXV108" s="184"/>
      <c r="VXW108" s="184"/>
      <c r="VXX108" s="184"/>
      <c r="VXY108" s="184"/>
      <c r="VXZ108" s="184"/>
      <c r="VYA108" s="184"/>
      <c r="VYB108" s="184"/>
      <c r="VYC108" s="184"/>
      <c r="VYD108" s="184"/>
      <c r="VYE108" s="184"/>
      <c r="VYF108" s="184"/>
      <c r="VYG108" s="184"/>
      <c r="VYH108" s="184"/>
      <c r="VYI108" s="184"/>
      <c r="VYJ108" s="184"/>
      <c r="VYK108" s="184"/>
      <c r="VYL108" s="184"/>
      <c r="VYM108" s="184"/>
      <c r="VYN108" s="184"/>
      <c r="VYO108" s="184"/>
      <c r="VYP108" s="184"/>
      <c r="VYQ108" s="184"/>
      <c r="VYR108" s="184"/>
      <c r="VYS108" s="184"/>
      <c r="VYT108" s="184"/>
      <c r="VYU108" s="184"/>
      <c r="VYV108" s="184"/>
      <c r="VYW108" s="184"/>
      <c r="VYX108" s="184"/>
      <c r="VYY108" s="184"/>
      <c r="VYZ108" s="184"/>
      <c r="VZA108" s="184"/>
      <c r="VZB108" s="184"/>
      <c r="VZC108" s="184"/>
      <c r="VZD108" s="184"/>
      <c r="VZE108" s="184"/>
      <c r="VZF108" s="184"/>
      <c r="VZG108" s="184"/>
      <c r="VZH108" s="184"/>
      <c r="VZI108" s="184"/>
      <c r="VZJ108" s="184"/>
      <c r="VZK108" s="184"/>
      <c r="VZL108" s="184"/>
      <c r="VZM108" s="184"/>
      <c r="VZN108" s="184"/>
      <c r="VZO108" s="184"/>
      <c r="VZP108" s="184"/>
      <c r="VZQ108" s="184"/>
      <c r="VZR108" s="184"/>
      <c r="VZS108" s="184"/>
      <c r="VZT108" s="184"/>
      <c r="VZU108" s="184"/>
      <c r="VZV108" s="184"/>
      <c r="VZW108" s="184"/>
      <c r="VZX108" s="184"/>
      <c r="VZY108" s="184"/>
      <c r="VZZ108" s="184"/>
      <c r="WAA108" s="184"/>
      <c r="WAB108" s="184"/>
      <c r="WAC108" s="184"/>
      <c r="WAD108" s="184"/>
      <c r="WAE108" s="184"/>
      <c r="WAF108" s="184"/>
      <c r="WAG108" s="184"/>
      <c r="WAH108" s="184"/>
      <c r="WAI108" s="184"/>
      <c r="WAJ108" s="184"/>
      <c r="WAK108" s="184"/>
      <c r="WAL108" s="184"/>
      <c r="WAM108" s="184"/>
      <c r="WAN108" s="184"/>
      <c r="WAO108" s="184"/>
      <c r="WAP108" s="184"/>
      <c r="WAQ108" s="184"/>
      <c r="WAR108" s="184"/>
      <c r="WAS108" s="184"/>
      <c r="WAT108" s="184"/>
      <c r="WAU108" s="184"/>
      <c r="WAV108" s="184"/>
      <c r="WAW108" s="184"/>
      <c r="WAX108" s="184"/>
      <c r="WAY108" s="184"/>
      <c r="WAZ108" s="184"/>
      <c r="WBA108" s="184"/>
      <c r="WBB108" s="184"/>
      <c r="WBC108" s="184"/>
      <c r="WBD108" s="184"/>
      <c r="WBE108" s="184"/>
      <c r="WBF108" s="184"/>
      <c r="WBG108" s="184"/>
      <c r="WBH108" s="184"/>
      <c r="WBI108" s="184"/>
      <c r="WBJ108" s="184"/>
      <c r="WBK108" s="184"/>
      <c r="WBL108" s="184"/>
      <c r="WBM108" s="184"/>
      <c r="WBN108" s="184"/>
      <c r="WBO108" s="184"/>
      <c r="WBP108" s="184"/>
      <c r="WBQ108" s="184"/>
      <c r="WBR108" s="184"/>
      <c r="WBS108" s="184"/>
      <c r="WBT108" s="184"/>
      <c r="WBU108" s="184"/>
      <c r="WBV108" s="184"/>
      <c r="WBW108" s="184"/>
      <c r="WBX108" s="184"/>
      <c r="WBY108" s="184"/>
      <c r="WBZ108" s="184"/>
      <c r="WCA108" s="184"/>
      <c r="WCB108" s="184"/>
      <c r="WCC108" s="184"/>
      <c r="WCD108" s="184"/>
      <c r="WCE108" s="184"/>
      <c r="WCF108" s="184"/>
      <c r="WCG108" s="184"/>
      <c r="WCH108" s="184"/>
      <c r="WCI108" s="184"/>
      <c r="WCJ108" s="184"/>
      <c r="WCK108" s="184"/>
      <c r="WCL108" s="184"/>
      <c r="WCM108" s="184"/>
      <c r="WCN108" s="184"/>
      <c r="WCO108" s="184"/>
      <c r="WCP108" s="184"/>
      <c r="WCQ108" s="184"/>
      <c r="WCR108" s="184"/>
      <c r="WCS108" s="184"/>
      <c r="WCT108" s="184"/>
      <c r="WCU108" s="184"/>
      <c r="WCV108" s="184"/>
      <c r="WCW108" s="184"/>
      <c r="WCX108" s="184"/>
      <c r="WCY108" s="184"/>
      <c r="WCZ108" s="184"/>
      <c r="WDA108" s="184"/>
      <c r="WDB108" s="184"/>
      <c r="WDC108" s="184"/>
      <c r="WDD108" s="184"/>
      <c r="WDE108" s="184"/>
      <c r="WDF108" s="184"/>
      <c r="WDG108" s="184"/>
      <c r="WDH108" s="184"/>
      <c r="WDI108" s="184"/>
      <c r="WDJ108" s="184"/>
      <c r="WDK108" s="184"/>
      <c r="WDL108" s="184"/>
      <c r="WDM108" s="184"/>
      <c r="WDN108" s="184"/>
      <c r="WDO108" s="184"/>
      <c r="WDP108" s="184"/>
      <c r="WDQ108" s="184"/>
      <c r="WDR108" s="184"/>
      <c r="WDS108" s="184"/>
      <c r="WDT108" s="184"/>
      <c r="WDU108" s="184"/>
      <c r="WDV108" s="184"/>
      <c r="WDW108" s="184"/>
      <c r="WDX108" s="184"/>
      <c r="WDY108" s="184"/>
      <c r="WDZ108" s="184"/>
      <c r="WEA108" s="184"/>
      <c r="WEB108" s="184"/>
      <c r="WEC108" s="184"/>
      <c r="WED108" s="184"/>
      <c r="WEE108" s="184"/>
      <c r="WEF108" s="184"/>
      <c r="WEG108" s="184"/>
      <c r="WEH108" s="184"/>
      <c r="WEI108" s="184"/>
      <c r="WEJ108" s="184"/>
      <c r="WEK108" s="184"/>
      <c r="WEL108" s="184"/>
      <c r="WEM108" s="184"/>
      <c r="WEN108" s="184"/>
      <c r="WEO108" s="184"/>
      <c r="WEP108" s="184"/>
      <c r="WEQ108" s="184"/>
      <c r="WER108" s="184"/>
      <c r="WES108" s="184"/>
      <c r="WET108" s="184"/>
      <c r="WEU108" s="184"/>
      <c r="WEV108" s="184"/>
      <c r="WEW108" s="184"/>
      <c r="WEX108" s="184"/>
      <c r="WEY108" s="184"/>
      <c r="WEZ108" s="184"/>
      <c r="WFA108" s="184"/>
      <c r="WFB108" s="184"/>
      <c r="WFC108" s="184"/>
      <c r="WFD108" s="184"/>
      <c r="WFE108" s="184"/>
      <c r="WFF108" s="184"/>
      <c r="WFG108" s="184"/>
      <c r="WFH108" s="184"/>
      <c r="WFI108" s="184"/>
      <c r="WFJ108" s="184"/>
      <c r="WFK108" s="184"/>
      <c r="WFL108" s="184"/>
      <c r="WFM108" s="184"/>
      <c r="WFN108" s="184"/>
      <c r="WFO108" s="184"/>
      <c r="WFP108" s="184"/>
      <c r="WFQ108" s="184"/>
      <c r="WFR108" s="184"/>
      <c r="WFS108" s="184"/>
      <c r="WFT108" s="184"/>
      <c r="WFU108" s="184"/>
      <c r="WFV108" s="184"/>
      <c r="WFW108" s="184"/>
      <c r="WFX108" s="184"/>
      <c r="WFY108" s="184"/>
      <c r="WFZ108" s="184"/>
      <c r="WGA108" s="184"/>
      <c r="WGB108" s="184"/>
      <c r="WGC108" s="184"/>
      <c r="WGD108" s="184"/>
      <c r="WGE108" s="184"/>
      <c r="WGF108" s="184"/>
      <c r="WGG108" s="184"/>
      <c r="WGH108" s="184"/>
      <c r="WGI108" s="184"/>
      <c r="WGJ108" s="184"/>
      <c r="WGK108" s="184"/>
      <c r="WGL108" s="184"/>
      <c r="WGM108" s="184"/>
      <c r="WGN108" s="184"/>
      <c r="WGO108" s="184"/>
      <c r="WGP108" s="184"/>
      <c r="WGQ108" s="184"/>
      <c r="WGR108" s="184"/>
      <c r="WGS108" s="184"/>
      <c r="WGT108" s="184"/>
      <c r="WGU108" s="184"/>
      <c r="WGV108" s="184"/>
      <c r="WGW108" s="184"/>
      <c r="WGX108" s="184"/>
      <c r="WGY108" s="184"/>
      <c r="WGZ108" s="184"/>
      <c r="WHA108" s="184"/>
      <c r="WHB108" s="184"/>
      <c r="WHC108" s="184"/>
      <c r="WHD108" s="184"/>
      <c r="WHE108" s="184"/>
      <c r="WHF108" s="184"/>
      <c r="WHG108" s="184"/>
      <c r="WHH108" s="184"/>
      <c r="WHI108" s="184"/>
      <c r="WHJ108" s="184"/>
      <c r="WHK108" s="184"/>
      <c r="WHL108" s="184"/>
      <c r="WHM108" s="184"/>
      <c r="WHN108" s="184"/>
      <c r="WHO108" s="184"/>
      <c r="WHP108" s="184"/>
      <c r="WHQ108" s="184"/>
      <c r="WHR108" s="184"/>
      <c r="WHS108" s="184"/>
      <c r="WHT108" s="184"/>
      <c r="WHU108" s="184"/>
      <c r="WHV108" s="184"/>
      <c r="WHW108" s="184"/>
      <c r="WHX108" s="184"/>
      <c r="WHY108" s="184"/>
      <c r="WHZ108" s="184"/>
      <c r="WIA108" s="184"/>
      <c r="WIB108" s="184"/>
      <c r="WIC108" s="184"/>
      <c r="WID108" s="184"/>
      <c r="WIE108" s="184"/>
      <c r="WIF108" s="184"/>
      <c r="WIG108" s="184"/>
      <c r="WIH108" s="184"/>
      <c r="WII108" s="184"/>
      <c r="WIJ108" s="184"/>
      <c r="WIK108" s="184"/>
      <c r="WIL108" s="184"/>
      <c r="WIM108" s="184"/>
      <c r="WIN108" s="184"/>
      <c r="WIO108" s="184"/>
      <c r="WIP108" s="184"/>
      <c r="WIQ108" s="184"/>
      <c r="WIR108" s="184"/>
      <c r="WIS108" s="184"/>
      <c r="WIT108" s="184"/>
      <c r="WIU108" s="184"/>
      <c r="WIV108" s="184"/>
      <c r="WIW108" s="184"/>
      <c r="WIX108" s="184"/>
      <c r="WIY108" s="184"/>
      <c r="WIZ108" s="184"/>
      <c r="WJA108" s="184"/>
      <c r="WJB108" s="184"/>
      <c r="WJC108" s="184"/>
      <c r="WJD108" s="184"/>
      <c r="WJE108" s="184"/>
      <c r="WJF108" s="184"/>
      <c r="WJG108" s="184"/>
      <c r="WJH108" s="184"/>
      <c r="WJI108" s="184"/>
      <c r="WJJ108" s="184"/>
      <c r="WJK108" s="184"/>
      <c r="WJL108" s="184"/>
      <c r="WJM108" s="184"/>
      <c r="WJN108" s="184"/>
      <c r="WJO108" s="184"/>
      <c r="WJP108" s="184"/>
      <c r="WJQ108" s="184"/>
      <c r="WJR108" s="184"/>
      <c r="WJS108" s="184"/>
      <c r="WJT108" s="184"/>
      <c r="WJU108" s="184"/>
      <c r="WJV108" s="184"/>
      <c r="WJW108" s="184"/>
      <c r="WJX108" s="184"/>
      <c r="WJY108" s="184"/>
      <c r="WJZ108" s="184"/>
      <c r="WKA108" s="184"/>
      <c r="WKB108" s="184"/>
      <c r="WKC108" s="184"/>
      <c r="WKD108" s="184"/>
      <c r="WKE108" s="184"/>
      <c r="WKF108" s="184"/>
      <c r="WKG108" s="184"/>
      <c r="WKH108" s="184"/>
      <c r="WKI108" s="184"/>
      <c r="WKJ108" s="184"/>
      <c r="WKK108" s="184"/>
      <c r="WKL108" s="184"/>
      <c r="WKM108" s="184"/>
      <c r="WKN108" s="184"/>
      <c r="WKO108" s="184"/>
      <c r="WKP108" s="184"/>
      <c r="WKQ108" s="184"/>
      <c r="WKR108" s="184"/>
      <c r="WKS108" s="184"/>
      <c r="WKT108" s="184"/>
      <c r="WKU108" s="184"/>
      <c r="WKV108" s="184"/>
      <c r="WKW108" s="184"/>
      <c r="WKX108" s="184"/>
      <c r="WKY108" s="184"/>
      <c r="WKZ108" s="184"/>
      <c r="WLA108" s="184"/>
      <c r="WLB108" s="184"/>
      <c r="WLC108" s="184"/>
      <c r="WLD108" s="184"/>
      <c r="WLE108" s="184"/>
      <c r="WLF108" s="184"/>
      <c r="WLG108" s="184"/>
      <c r="WLH108" s="184"/>
      <c r="WLI108" s="184"/>
      <c r="WLJ108" s="184"/>
      <c r="WLK108" s="184"/>
      <c r="WLL108" s="184"/>
      <c r="WLM108" s="184"/>
      <c r="WLN108" s="184"/>
      <c r="WLO108" s="184"/>
      <c r="WLP108" s="184"/>
      <c r="WLQ108" s="184"/>
      <c r="WLR108" s="184"/>
      <c r="WLS108" s="184"/>
      <c r="WLT108" s="184"/>
      <c r="WLU108" s="184"/>
      <c r="WLV108" s="184"/>
      <c r="WLW108" s="184"/>
      <c r="WLX108" s="184"/>
      <c r="WLY108" s="184"/>
      <c r="WLZ108" s="184"/>
      <c r="WMA108" s="184"/>
      <c r="WMB108" s="184"/>
      <c r="WMC108" s="184"/>
      <c r="WMD108" s="184"/>
      <c r="WME108" s="184"/>
      <c r="WMF108" s="184"/>
      <c r="WMG108" s="184"/>
      <c r="WMH108" s="184"/>
      <c r="WMI108" s="184"/>
      <c r="WMJ108" s="184"/>
      <c r="WMK108" s="184"/>
      <c r="WML108" s="184"/>
      <c r="WMM108" s="184"/>
      <c r="WMN108" s="184"/>
      <c r="WMO108" s="184"/>
      <c r="WMP108" s="184"/>
      <c r="WMQ108" s="184"/>
      <c r="WMR108" s="184"/>
      <c r="WMS108" s="184"/>
      <c r="WMT108" s="184"/>
      <c r="WMU108" s="184"/>
      <c r="WMV108" s="184"/>
      <c r="WMW108" s="184"/>
      <c r="WMX108" s="184"/>
      <c r="WMY108" s="184"/>
      <c r="WMZ108" s="184"/>
      <c r="WNA108" s="184"/>
      <c r="WNB108" s="184"/>
      <c r="WNC108" s="184"/>
      <c r="WND108" s="184"/>
      <c r="WNE108" s="184"/>
      <c r="WNF108" s="184"/>
      <c r="WNG108" s="184"/>
      <c r="WNH108" s="184"/>
      <c r="WNI108" s="184"/>
      <c r="WNJ108" s="184"/>
      <c r="WNK108" s="184"/>
      <c r="WNL108" s="184"/>
      <c r="WNM108" s="184"/>
      <c r="WNN108" s="184"/>
      <c r="WNO108" s="184"/>
      <c r="WNP108" s="184"/>
      <c r="WNQ108" s="184"/>
      <c r="WNR108" s="184"/>
      <c r="WNS108" s="184"/>
      <c r="WNT108" s="184"/>
      <c r="WNU108" s="184"/>
      <c r="WNV108" s="184"/>
      <c r="WNW108" s="184"/>
      <c r="WNX108" s="184"/>
      <c r="WNY108" s="184"/>
      <c r="WNZ108" s="184"/>
      <c r="WOA108" s="184"/>
      <c r="WOB108" s="184"/>
      <c r="WOC108" s="184"/>
      <c r="WOD108" s="184"/>
      <c r="WOE108" s="184"/>
      <c r="WOF108" s="184"/>
      <c r="WOG108" s="184"/>
      <c r="WOH108" s="184"/>
      <c r="WOI108" s="184"/>
      <c r="WOJ108" s="184"/>
      <c r="WOK108" s="184"/>
      <c r="WOL108" s="184"/>
      <c r="WOM108" s="184"/>
      <c r="WON108" s="184"/>
      <c r="WOO108" s="184"/>
      <c r="WOP108" s="184"/>
      <c r="WOQ108" s="184"/>
      <c r="WOR108" s="184"/>
      <c r="WOS108" s="184"/>
      <c r="WOT108" s="184"/>
      <c r="WOU108" s="184"/>
      <c r="WOV108" s="184"/>
      <c r="WOW108" s="184"/>
      <c r="WOX108" s="184"/>
      <c r="WOY108" s="184"/>
      <c r="WOZ108" s="184"/>
      <c r="WPA108" s="184"/>
      <c r="WPB108" s="184"/>
      <c r="WPC108" s="184"/>
      <c r="WPD108" s="184"/>
      <c r="WPE108" s="184"/>
      <c r="WPF108" s="184"/>
      <c r="WPG108" s="184"/>
      <c r="WPH108" s="184"/>
      <c r="WPI108" s="184"/>
      <c r="WPJ108" s="184"/>
      <c r="WPK108" s="184"/>
      <c r="WPL108" s="184"/>
      <c r="WPM108" s="184"/>
      <c r="WPN108" s="184"/>
      <c r="WPO108" s="184"/>
      <c r="WPP108" s="184"/>
      <c r="WPQ108" s="184"/>
      <c r="WPR108" s="184"/>
      <c r="WPS108" s="184"/>
      <c r="WPT108" s="184"/>
      <c r="WPU108" s="184"/>
      <c r="WPV108" s="184"/>
      <c r="WPW108" s="184"/>
      <c r="WPX108" s="184"/>
      <c r="WPY108" s="184"/>
      <c r="WPZ108" s="184"/>
      <c r="WQA108" s="184"/>
      <c r="WQB108" s="184"/>
      <c r="WQC108" s="184"/>
      <c r="WQD108" s="184"/>
      <c r="WQE108" s="184"/>
      <c r="WQF108" s="184"/>
      <c r="WQG108" s="184"/>
      <c r="WQH108" s="184"/>
      <c r="WQI108" s="184"/>
      <c r="WQJ108" s="184"/>
      <c r="WQK108" s="184"/>
      <c r="WQL108" s="184"/>
      <c r="WQM108" s="184"/>
      <c r="WQN108" s="184"/>
      <c r="WQO108" s="184"/>
      <c r="WQP108" s="184"/>
      <c r="WQQ108" s="184"/>
      <c r="WQR108" s="184"/>
      <c r="WQS108" s="184"/>
      <c r="WQT108" s="184"/>
      <c r="WQU108" s="184"/>
      <c r="WQV108" s="184"/>
      <c r="WQW108" s="184"/>
      <c r="WQX108" s="184"/>
      <c r="WQY108" s="184"/>
      <c r="WQZ108" s="184"/>
      <c r="WRA108" s="184"/>
      <c r="WRB108" s="184"/>
      <c r="WRC108" s="184"/>
      <c r="WRD108" s="184"/>
      <c r="WRE108" s="184"/>
      <c r="WRF108" s="184"/>
      <c r="WRG108" s="184"/>
      <c r="WRH108" s="184"/>
      <c r="WRI108" s="184"/>
      <c r="WRJ108" s="184"/>
      <c r="WRK108" s="184"/>
      <c r="WRL108" s="184"/>
      <c r="WRM108" s="184"/>
      <c r="WRN108" s="184"/>
      <c r="WRO108" s="184"/>
      <c r="WRP108" s="184"/>
      <c r="WRQ108" s="184"/>
      <c r="WRR108" s="184"/>
      <c r="WRS108" s="184"/>
      <c r="WRT108" s="184"/>
      <c r="WRU108" s="184"/>
      <c r="WRV108" s="184"/>
      <c r="WRW108" s="184"/>
      <c r="WRX108" s="184"/>
      <c r="WRY108" s="184"/>
      <c r="WRZ108" s="184"/>
      <c r="WSA108" s="184"/>
      <c r="WSB108" s="184"/>
      <c r="WSC108" s="184"/>
      <c r="WSD108" s="184"/>
      <c r="WSE108" s="184"/>
      <c r="WSF108" s="184"/>
      <c r="WSG108" s="184"/>
      <c r="WSH108" s="184"/>
      <c r="WSI108" s="184"/>
      <c r="WSJ108" s="184"/>
      <c r="WSK108" s="184"/>
      <c r="WSL108" s="184"/>
      <c r="WSM108" s="184"/>
      <c r="WSN108" s="184"/>
      <c r="WSO108" s="184"/>
      <c r="WSP108" s="184"/>
      <c r="WSQ108" s="184"/>
      <c r="WSR108" s="184"/>
      <c r="WSS108" s="184"/>
      <c r="WST108" s="184"/>
      <c r="WSU108" s="184"/>
      <c r="WSV108" s="184"/>
      <c r="WSW108" s="184"/>
      <c r="WSX108" s="184"/>
      <c r="WSY108" s="184"/>
      <c r="WSZ108" s="184"/>
      <c r="WTA108" s="184"/>
      <c r="WTB108" s="184"/>
      <c r="WTC108" s="184"/>
      <c r="WTD108" s="184"/>
      <c r="WTE108" s="184"/>
      <c r="WTF108" s="184"/>
      <c r="WTG108" s="184"/>
      <c r="WTH108" s="184"/>
      <c r="WTI108" s="184"/>
      <c r="WTJ108" s="184"/>
      <c r="WTK108" s="184"/>
      <c r="WTL108" s="184"/>
      <c r="WTM108" s="184"/>
      <c r="WTN108" s="184"/>
      <c r="WTO108" s="184"/>
      <c r="WTP108" s="184"/>
      <c r="WTQ108" s="184"/>
      <c r="WTR108" s="184"/>
      <c r="WTS108" s="184"/>
      <c r="WTT108" s="184"/>
      <c r="WTU108" s="184"/>
      <c r="WTV108" s="184"/>
      <c r="WTW108" s="184"/>
      <c r="WTX108" s="184"/>
      <c r="WTY108" s="184"/>
      <c r="WTZ108" s="184"/>
      <c r="WUA108" s="184"/>
      <c r="WUB108" s="184"/>
      <c r="WUC108" s="184"/>
      <c r="WUD108" s="184"/>
      <c r="WUE108" s="184"/>
      <c r="WUF108" s="184"/>
      <c r="WUG108" s="184"/>
      <c r="WUH108" s="184"/>
      <c r="WUI108" s="184"/>
      <c r="WUJ108" s="184"/>
      <c r="WUK108" s="184"/>
      <c r="WUL108" s="184"/>
      <c r="WUM108" s="184"/>
      <c r="WUN108" s="184"/>
      <c r="WUO108" s="184"/>
      <c r="WUP108" s="184"/>
      <c r="WUQ108" s="184"/>
      <c r="WUR108" s="184"/>
      <c r="WUS108" s="184"/>
      <c r="WUT108" s="184"/>
      <c r="WUU108" s="184"/>
      <c r="WUV108" s="184"/>
      <c r="WUW108" s="184"/>
      <c r="WUX108" s="184"/>
      <c r="WUY108" s="184"/>
      <c r="WUZ108" s="184"/>
      <c r="WVA108" s="184"/>
      <c r="WVB108" s="184"/>
      <c r="WVC108" s="184"/>
      <c r="WVD108" s="184"/>
      <c r="WVE108" s="184"/>
      <c r="WVF108" s="184"/>
      <c r="WVG108" s="184"/>
      <c r="WVH108" s="184"/>
      <c r="WVI108" s="184"/>
      <c r="WVJ108" s="184"/>
      <c r="WVK108" s="184"/>
      <c r="WVL108" s="184"/>
      <c r="WVM108" s="184"/>
    </row>
    <row r="109" spans="1:16133" x14ac:dyDescent="0.25">
      <c r="A109"/>
      <c r="B109"/>
      <c r="C109"/>
      <c r="D109"/>
      <c r="E109"/>
      <c r="F109"/>
      <c r="G109"/>
      <c r="H109"/>
      <c r="I109"/>
      <c r="J109" s="184"/>
      <c r="K109" s="184"/>
      <c r="L109" s="184"/>
      <c r="M109" s="184"/>
      <c r="N109" s="184"/>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184"/>
      <c r="AR109" s="184"/>
      <c r="AS109" s="184"/>
      <c r="AT109" s="184"/>
      <c r="AU109" s="184"/>
      <c r="AV109" s="184"/>
      <c r="AW109" s="184"/>
      <c r="AX109" s="184"/>
      <c r="AY109" s="184"/>
      <c r="AZ109" s="184"/>
      <c r="BA109" s="184"/>
      <c r="BB109" s="184"/>
      <c r="BC109" s="184"/>
      <c r="BD109" s="184"/>
      <c r="BE109" s="184"/>
      <c r="BF109" s="184"/>
      <c r="BG109" s="184"/>
      <c r="BH109" s="184"/>
      <c r="BI109" s="184"/>
      <c r="BJ109" s="184"/>
      <c r="BK109" s="184"/>
      <c r="BL109" s="184"/>
      <c r="BM109" s="184"/>
      <c r="BN109" s="184"/>
      <c r="BO109" s="184"/>
      <c r="BP109" s="184"/>
      <c r="BQ109" s="184"/>
      <c r="BR109" s="184"/>
      <c r="BS109" s="184"/>
      <c r="BT109" s="184"/>
      <c r="BU109" s="184"/>
      <c r="BV109" s="184"/>
      <c r="BW109" s="184"/>
      <c r="BX109" s="184"/>
      <c r="BY109" s="184"/>
      <c r="BZ109" s="184"/>
      <c r="CA109" s="184"/>
      <c r="CB109" s="184"/>
      <c r="CC109" s="184"/>
      <c r="CD109" s="184"/>
      <c r="CE109" s="184"/>
      <c r="CF109" s="184"/>
      <c r="CG109" s="184"/>
      <c r="CH109" s="184"/>
      <c r="CI109" s="184"/>
      <c r="CJ109" s="184"/>
      <c r="CK109" s="184"/>
      <c r="CL109" s="184"/>
      <c r="CM109" s="184"/>
      <c r="CN109" s="184"/>
      <c r="CO109" s="184"/>
      <c r="CP109" s="184"/>
      <c r="CQ109" s="184"/>
      <c r="CR109" s="184"/>
      <c r="CS109" s="184"/>
      <c r="CT109" s="184"/>
      <c r="CU109" s="184"/>
      <c r="CV109" s="184"/>
      <c r="CW109" s="184"/>
      <c r="CX109" s="184"/>
      <c r="CY109" s="184"/>
      <c r="CZ109" s="184"/>
      <c r="DA109" s="184"/>
      <c r="DB109" s="184"/>
      <c r="DC109" s="184"/>
      <c r="DD109" s="184"/>
      <c r="DE109" s="184"/>
      <c r="DF109" s="184"/>
      <c r="DG109" s="184"/>
      <c r="DH109" s="184"/>
      <c r="DI109" s="184"/>
      <c r="DJ109" s="184"/>
      <c r="DK109" s="184"/>
      <c r="DL109" s="184"/>
      <c r="DM109" s="184"/>
      <c r="DN109" s="184"/>
      <c r="DO109" s="184"/>
      <c r="DP109" s="184"/>
      <c r="DQ109" s="184"/>
      <c r="DR109" s="184"/>
      <c r="DS109" s="184"/>
      <c r="DT109" s="184"/>
      <c r="DU109" s="184"/>
      <c r="DV109" s="184"/>
      <c r="DW109" s="184"/>
      <c r="DX109" s="184"/>
      <c r="DY109" s="184"/>
      <c r="DZ109" s="184"/>
      <c r="EA109" s="184"/>
      <c r="EB109" s="184"/>
      <c r="EC109" s="184"/>
      <c r="ED109" s="184"/>
      <c r="EE109" s="184"/>
      <c r="EF109" s="184"/>
      <c r="EG109" s="184"/>
      <c r="EH109" s="184"/>
      <c r="EI109" s="184"/>
      <c r="EJ109" s="184"/>
      <c r="EK109" s="184"/>
      <c r="EL109" s="184"/>
      <c r="EM109" s="184"/>
      <c r="EN109" s="184"/>
      <c r="EO109" s="184"/>
      <c r="EP109" s="184"/>
      <c r="EQ109" s="184"/>
      <c r="ER109" s="184"/>
      <c r="ES109" s="184"/>
      <c r="ET109" s="184"/>
      <c r="EU109" s="184"/>
      <c r="EV109" s="184"/>
      <c r="EW109" s="184"/>
      <c r="EX109" s="184"/>
      <c r="EY109" s="184"/>
      <c r="EZ109" s="184"/>
      <c r="FA109" s="184"/>
      <c r="FB109" s="184"/>
      <c r="FC109" s="184"/>
      <c r="FD109" s="184"/>
      <c r="FE109" s="184"/>
      <c r="FF109" s="184"/>
      <c r="FG109" s="184"/>
      <c r="FH109" s="184"/>
      <c r="FI109" s="184"/>
      <c r="FJ109" s="184"/>
      <c r="FK109" s="184"/>
      <c r="FL109" s="184"/>
      <c r="FM109" s="184"/>
      <c r="FN109" s="184"/>
      <c r="FO109" s="184"/>
      <c r="FP109" s="184"/>
      <c r="FQ109" s="184"/>
      <c r="FR109" s="184"/>
      <c r="FS109" s="184"/>
      <c r="FT109" s="184"/>
      <c r="FU109" s="184"/>
      <c r="FV109" s="184"/>
      <c r="FW109" s="184"/>
      <c r="FX109" s="184"/>
      <c r="FY109" s="184"/>
      <c r="FZ109" s="184"/>
      <c r="GA109" s="184"/>
      <c r="GB109" s="184"/>
      <c r="GC109" s="184"/>
      <c r="GD109" s="184"/>
      <c r="GE109" s="184"/>
      <c r="GF109" s="184"/>
      <c r="GG109" s="184"/>
      <c r="GH109" s="184"/>
      <c r="GI109" s="184"/>
      <c r="GJ109" s="184"/>
      <c r="GK109" s="184"/>
      <c r="GL109" s="184"/>
      <c r="GM109" s="184"/>
      <c r="GN109" s="184"/>
      <c r="GO109" s="184"/>
      <c r="GP109" s="184"/>
      <c r="GQ109" s="184"/>
      <c r="GR109" s="184"/>
      <c r="GS109" s="184"/>
      <c r="GT109" s="184"/>
      <c r="GU109" s="184"/>
      <c r="GV109" s="184"/>
      <c r="GW109" s="184"/>
      <c r="GX109" s="184"/>
      <c r="GY109" s="184"/>
      <c r="GZ109" s="184"/>
      <c r="HA109" s="184"/>
      <c r="HB109" s="184"/>
      <c r="HC109" s="184"/>
      <c r="HD109" s="184"/>
      <c r="HE109" s="184"/>
      <c r="HF109" s="184"/>
      <c r="HG109" s="184"/>
      <c r="HH109" s="184"/>
      <c r="HI109" s="184"/>
      <c r="HJ109" s="184"/>
      <c r="HK109" s="184"/>
      <c r="HL109" s="184"/>
      <c r="HM109" s="184"/>
      <c r="HN109" s="184"/>
      <c r="HO109" s="184"/>
      <c r="HP109" s="184"/>
      <c r="HQ109" s="184"/>
      <c r="HR109" s="184"/>
      <c r="HS109" s="184"/>
      <c r="HT109" s="184"/>
      <c r="HU109" s="184"/>
      <c r="HV109" s="184"/>
      <c r="HW109" s="184"/>
      <c r="HX109" s="184"/>
      <c r="HY109" s="184"/>
      <c r="HZ109" s="184"/>
      <c r="IA109" s="184"/>
      <c r="IB109" s="184"/>
      <c r="IC109" s="184"/>
      <c r="ID109" s="184"/>
      <c r="IE109" s="184"/>
      <c r="IF109" s="184"/>
      <c r="IG109" s="184"/>
      <c r="IH109" s="184"/>
      <c r="II109" s="184"/>
      <c r="IJ109" s="184"/>
      <c r="IK109" s="184"/>
      <c r="IL109" s="184"/>
      <c r="IM109" s="184"/>
      <c r="IN109" s="184"/>
      <c r="IO109" s="184"/>
      <c r="IP109" s="184"/>
      <c r="IQ109" s="184"/>
      <c r="IR109" s="184"/>
      <c r="IS109" s="184"/>
      <c r="IT109" s="184"/>
      <c r="IU109" s="184"/>
      <c r="IV109" s="184"/>
      <c r="IW109" s="184"/>
      <c r="IX109" s="184"/>
      <c r="IY109" s="184"/>
      <c r="IZ109" s="184"/>
      <c r="JA109" s="184"/>
      <c r="JB109" s="184"/>
      <c r="JC109" s="184"/>
      <c r="JD109" s="184"/>
      <c r="JE109" s="184"/>
      <c r="JF109" s="184"/>
      <c r="JG109" s="184"/>
      <c r="JH109" s="184"/>
      <c r="JI109" s="184"/>
      <c r="JJ109" s="184"/>
      <c r="JK109" s="184"/>
      <c r="JL109" s="184"/>
      <c r="JM109" s="184"/>
      <c r="JN109" s="184"/>
      <c r="JO109" s="184"/>
      <c r="JP109" s="184"/>
      <c r="JQ109" s="184"/>
      <c r="JR109" s="184"/>
      <c r="JS109" s="184"/>
      <c r="JT109" s="184"/>
      <c r="JU109" s="184"/>
      <c r="JV109" s="184"/>
      <c r="JW109" s="184"/>
      <c r="JX109" s="184"/>
      <c r="JY109" s="184"/>
      <c r="JZ109" s="184"/>
      <c r="KA109" s="184"/>
      <c r="KB109" s="184"/>
      <c r="KC109" s="184"/>
      <c r="KD109" s="184"/>
      <c r="KE109" s="184"/>
      <c r="KF109" s="184"/>
      <c r="KG109" s="184"/>
      <c r="KH109" s="184"/>
      <c r="KI109" s="184"/>
      <c r="KJ109" s="184"/>
      <c r="KK109" s="184"/>
      <c r="KL109" s="184"/>
      <c r="KM109" s="184"/>
      <c r="KN109" s="184"/>
      <c r="KO109" s="184"/>
      <c r="KP109" s="184"/>
      <c r="KQ109" s="184"/>
      <c r="KR109" s="184"/>
      <c r="KS109" s="184"/>
      <c r="KT109" s="184"/>
      <c r="KU109" s="184"/>
      <c r="KV109" s="184"/>
      <c r="KW109" s="184"/>
      <c r="KX109" s="184"/>
      <c r="KY109" s="184"/>
      <c r="KZ109" s="184"/>
      <c r="LA109" s="184"/>
      <c r="LB109" s="184"/>
      <c r="LC109" s="184"/>
      <c r="LD109" s="184"/>
      <c r="LE109" s="184"/>
      <c r="LF109" s="184"/>
      <c r="LG109" s="184"/>
      <c r="LH109" s="184"/>
      <c r="LI109" s="184"/>
      <c r="LJ109" s="184"/>
      <c r="LK109" s="184"/>
      <c r="LL109" s="184"/>
      <c r="LM109" s="184"/>
      <c r="LN109" s="184"/>
      <c r="LO109" s="184"/>
      <c r="LP109" s="184"/>
      <c r="LQ109" s="184"/>
      <c r="LR109" s="184"/>
      <c r="LS109" s="184"/>
      <c r="LT109" s="184"/>
      <c r="LU109" s="184"/>
      <c r="LV109" s="184"/>
      <c r="LW109" s="184"/>
      <c r="LX109" s="184"/>
      <c r="LY109" s="184"/>
      <c r="LZ109" s="184"/>
      <c r="MA109" s="184"/>
      <c r="MB109" s="184"/>
      <c r="MC109" s="184"/>
      <c r="MD109" s="184"/>
      <c r="ME109" s="184"/>
      <c r="MF109" s="184"/>
      <c r="MG109" s="184"/>
      <c r="MH109" s="184"/>
      <c r="MI109" s="184"/>
      <c r="MJ109" s="184"/>
      <c r="MK109" s="184"/>
      <c r="ML109" s="184"/>
      <c r="MM109" s="184"/>
      <c r="MN109" s="184"/>
      <c r="MO109" s="184"/>
      <c r="MP109" s="184"/>
      <c r="MQ109" s="184"/>
      <c r="MR109" s="184"/>
      <c r="MS109" s="184"/>
      <c r="MT109" s="184"/>
      <c r="MU109" s="184"/>
      <c r="MV109" s="184"/>
      <c r="MW109" s="184"/>
      <c r="MX109" s="184"/>
      <c r="MY109" s="184"/>
      <c r="MZ109" s="184"/>
      <c r="NA109" s="184"/>
      <c r="NB109" s="184"/>
      <c r="NC109" s="184"/>
      <c r="ND109" s="184"/>
      <c r="NE109" s="184"/>
      <c r="NF109" s="184"/>
      <c r="NG109" s="184"/>
      <c r="NH109" s="184"/>
      <c r="NI109" s="184"/>
      <c r="NJ109" s="184"/>
      <c r="NK109" s="184"/>
      <c r="NL109" s="184"/>
      <c r="NM109" s="184"/>
      <c r="NN109" s="184"/>
      <c r="NO109" s="184"/>
      <c r="NP109" s="184"/>
      <c r="NQ109" s="184"/>
      <c r="NR109" s="184"/>
      <c r="NS109" s="184"/>
      <c r="NT109" s="184"/>
      <c r="NU109" s="184"/>
      <c r="NV109" s="184"/>
      <c r="NW109" s="184"/>
      <c r="NX109" s="184"/>
      <c r="NY109" s="184"/>
      <c r="NZ109" s="184"/>
      <c r="OA109" s="184"/>
      <c r="OB109" s="184"/>
      <c r="OC109" s="184"/>
      <c r="OD109" s="184"/>
      <c r="OE109" s="184"/>
      <c r="OF109" s="184"/>
      <c r="OG109" s="184"/>
      <c r="OH109" s="184"/>
      <c r="OI109" s="184"/>
      <c r="OJ109" s="184"/>
      <c r="OK109" s="184"/>
      <c r="OL109" s="184"/>
      <c r="OM109" s="184"/>
      <c r="ON109" s="184"/>
      <c r="OO109" s="184"/>
      <c r="OP109" s="184"/>
      <c r="OQ109" s="184"/>
      <c r="OR109" s="184"/>
      <c r="OS109" s="184"/>
      <c r="OT109" s="184"/>
      <c r="OU109" s="184"/>
      <c r="OV109" s="184"/>
      <c r="OW109" s="184"/>
      <c r="OX109" s="184"/>
      <c r="OY109" s="184"/>
      <c r="OZ109" s="184"/>
      <c r="PA109" s="184"/>
      <c r="PB109" s="184"/>
      <c r="PC109" s="184"/>
      <c r="PD109" s="184"/>
      <c r="PE109" s="184"/>
      <c r="PF109" s="184"/>
      <c r="PG109" s="184"/>
      <c r="PH109" s="184"/>
      <c r="PI109" s="184"/>
      <c r="PJ109" s="184"/>
      <c r="PK109" s="184"/>
      <c r="PL109" s="184"/>
      <c r="PM109" s="184"/>
      <c r="PN109" s="184"/>
      <c r="PO109" s="184"/>
      <c r="PP109" s="184"/>
      <c r="PQ109" s="184"/>
      <c r="PR109" s="184"/>
      <c r="PS109" s="184"/>
      <c r="PT109" s="184"/>
      <c r="PU109" s="184"/>
      <c r="PV109" s="184"/>
      <c r="PW109" s="184"/>
      <c r="PX109" s="184"/>
      <c r="PY109" s="184"/>
      <c r="PZ109" s="184"/>
      <c r="QA109" s="184"/>
      <c r="QB109" s="184"/>
      <c r="QC109" s="184"/>
      <c r="QD109" s="184"/>
      <c r="QE109" s="184"/>
      <c r="QF109" s="184"/>
      <c r="QG109" s="184"/>
      <c r="QH109" s="184"/>
      <c r="QI109" s="184"/>
      <c r="QJ109" s="184"/>
      <c r="QK109" s="184"/>
      <c r="QL109" s="184"/>
      <c r="QM109" s="184"/>
      <c r="QN109" s="184"/>
      <c r="QO109" s="184"/>
      <c r="QP109" s="184"/>
      <c r="QQ109" s="184"/>
      <c r="QR109" s="184"/>
      <c r="QS109" s="184"/>
      <c r="QT109" s="184"/>
      <c r="QU109" s="184"/>
      <c r="QV109" s="184"/>
      <c r="QW109" s="184"/>
      <c r="QX109" s="184"/>
      <c r="QY109" s="184"/>
      <c r="QZ109" s="184"/>
      <c r="RA109" s="184"/>
      <c r="RB109" s="184"/>
      <c r="RC109" s="184"/>
      <c r="RD109" s="184"/>
      <c r="RE109" s="184"/>
      <c r="RF109" s="184"/>
      <c r="RG109" s="184"/>
      <c r="RH109" s="184"/>
      <c r="RI109" s="184"/>
      <c r="RJ109" s="184"/>
      <c r="RK109" s="184"/>
      <c r="RL109" s="184"/>
      <c r="RM109" s="184"/>
      <c r="RN109" s="184"/>
      <c r="RO109" s="184"/>
      <c r="RP109" s="184"/>
      <c r="RQ109" s="184"/>
      <c r="RR109" s="184"/>
      <c r="RS109" s="184"/>
      <c r="RT109" s="184"/>
      <c r="RU109" s="184"/>
      <c r="RV109" s="184"/>
      <c r="RW109" s="184"/>
      <c r="RX109" s="184"/>
      <c r="RY109" s="184"/>
      <c r="RZ109" s="184"/>
      <c r="SA109" s="184"/>
      <c r="SB109" s="184"/>
      <c r="SC109" s="184"/>
      <c r="SD109" s="184"/>
      <c r="SE109" s="184"/>
      <c r="SF109" s="184"/>
      <c r="SG109" s="184"/>
      <c r="SH109" s="184"/>
      <c r="SI109" s="184"/>
      <c r="SJ109" s="184"/>
      <c r="SK109" s="184"/>
      <c r="SL109" s="184"/>
      <c r="SM109" s="184"/>
      <c r="SN109" s="184"/>
      <c r="SO109" s="184"/>
      <c r="SP109" s="184"/>
      <c r="SQ109" s="184"/>
      <c r="SR109" s="184"/>
      <c r="SS109" s="184"/>
      <c r="ST109" s="184"/>
      <c r="SU109" s="184"/>
      <c r="SV109" s="184"/>
      <c r="SW109" s="184"/>
      <c r="SX109" s="184"/>
      <c r="SY109" s="184"/>
      <c r="SZ109" s="184"/>
      <c r="TA109" s="184"/>
      <c r="TB109" s="184"/>
      <c r="TC109" s="184"/>
      <c r="TD109" s="184"/>
      <c r="TE109" s="184"/>
      <c r="TF109" s="184"/>
      <c r="TG109" s="184"/>
      <c r="TH109" s="184"/>
      <c r="TI109" s="184"/>
      <c r="TJ109" s="184"/>
      <c r="TK109" s="184"/>
      <c r="TL109" s="184"/>
      <c r="TM109" s="184"/>
      <c r="TN109" s="184"/>
      <c r="TO109" s="184"/>
      <c r="TP109" s="184"/>
      <c r="TQ109" s="184"/>
      <c r="TR109" s="184"/>
      <c r="TS109" s="184"/>
      <c r="TT109" s="184"/>
      <c r="TU109" s="184"/>
      <c r="TV109" s="184"/>
      <c r="TW109" s="184"/>
      <c r="TX109" s="184"/>
      <c r="TY109" s="184"/>
      <c r="TZ109" s="184"/>
      <c r="UA109" s="184"/>
      <c r="UB109" s="184"/>
      <c r="UC109" s="184"/>
      <c r="UD109" s="184"/>
      <c r="UE109" s="184"/>
      <c r="UF109" s="184"/>
      <c r="UG109" s="184"/>
      <c r="UH109" s="184"/>
      <c r="UI109" s="184"/>
      <c r="UJ109" s="184"/>
      <c r="UK109" s="184"/>
      <c r="UL109" s="184"/>
      <c r="UM109" s="184"/>
      <c r="UN109" s="184"/>
      <c r="UO109" s="184"/>
      <c r="UP109" s="184"/>
      <c r="UQ109" s="184"/>
      <c r="UR109" s="184"/>
      <c r="US109" s="184"/>
      <c r="UT109" s="184"/>
      <c r="UU109" s="184"/>
      <c r="UV109" s="184"/>
      <c r="UW109" s="184"/>
      <c r="UX109" s="184"/>
      <c r="UY109" s="184"/>
      <c r="UZ109" s="184"/>
      <c r="VA109" s="184"/>
      <c r="VB109" s="184"/>
      <c r="VC109" s="184"/>
      <c r="VD109" s="184"/>
      <c r="VE109" s="184"/>
      <c r="VF109" s="184"/>
      <c r="VG109" s="184"/>
      <c r="VH109" s="184"/>
      <c r="VI109" s="184"/>
      <c r="VJ109" s="184"/>
      <c r="VK109" s="184"/>
      <c r="VL109" s="184"/>
      <c r="VM109" s="184"/>
      <c r="VN109" s="184"/>
      <c r="VO109" s="184"/>
      <c r="VP109" s="184"/>
      <c r="VQ109" s="184"/>
      <c r="VR109" s="184"/>
      <c r="VS109" s="184"/>
      <c r="VT109" s="184"/>
      <c r="VU109" s="184"/>
      <c r="VV109" s="184"/>
      <c r="VW109" s="184"/>
      <c r="VX109" s="184"/>
      <c r="VY109" s="184"/>
      <c r="VZ109" s="184"/>
      <c r="WA109" s="184"/>
      <c r="WB109" s="184"/>
      <c r="WC109" s="184"/>
      <c r="WD109" s="184"/>
      <c r="WE109" s="184"/>
      <c r="WF109" s="184"/>
      <c r="WG109" s="184"/>
      <c r="WH109" s="184"/>
      <c r="WI109" s="184"/>
      <c r="WJ109" s="184"/>
      <c r="WK109" s="184"/>
      <c r="WL109" s="184"/>
      <c r="WM109" s="184"/>
      <c r="WN109" s="184"/>
      <c r="WO109" s="184"/>
      <c r="WP109" s="184"/>
      <c r="WQ109" s="184"/>
      <c r="WR109" s="184"/>
      <c r="WS109" s="184"/>
      <c r="WT109" s="184"/>
      <c r="WU109" s="184"/>
      <c r="WV109" s="184"/>
      <c r="WW109" s="184"/>
      <c r="WX109" s="184"/>
      <c r="WY109" s="184"/>
      <c r="WZ109" s="184"/>
      <c r="XA109" s="184"/>
      <c r="XB109" s="184"/>
      <c r="XC109" s="184"/>
      <c r="XD109" s="184"/>
      <c r="XE109" s="184"/>
      <c r="XF109" s="184"/>
      <c r="XG109" s="184"/>
      <c r="XH109" s="184"/>
      <c r="XI109" s="184"/>
      <c r="XJ109" s="184"/>
      <c r="XK109" s="184"/>
      <c r="XL109" s="184"/>
      <c r="XM109" s="184"/>
      <c r="XN109" s="184"/>
      <c r="XO109" s="184"/>
      <c r="XP109" s="184"/>
      <c r="XQ109" s="184"/>
      <c r="XR109" s="184"/>
      <c r="XS109" s="184"/>
      <c r="XT109" s="184"/>
      <c r="XU109" s="184"/>
      <c r="XV109" s="184"/>
      <c r="XW109" s="184"/>
      <c r="XX109" s="184"/>
      <c r="XY109" s="184"/>
      <c r="XZ109" s="184"/>
      <c r="YA109" s="184"/>
      <c r="YB109" s="184"/>
      <c r="YC109" s="184"/>
      <c r="YD109" s="184"/>
      <c r="YE109" s="184"/>
      <c r="YF109" s="184"/>
      <c r="YG109" s="184"/>
      <c r="YH109" s="184"/>
      <c r="YI109" s="184"/>
      <c r="YJ109" s="184"/>
      <c r="YK109" s="184"/>
      <c r="YL109" s="184"/>
      <c r="YM109" s="184"/>
      <c r="YN109" s="184"/>
      <c r="YO109" s="184"/>
      <c r="YP109" s="184"/>
      <c r="YQ109" s="184"/>
      <c r="YR109" s="184"/>
      <c r="YS109" s="184"/>
      <c r="YT109" s="184"/>
      <c r="YU109" s="184"/>
      <c r="YV109" s="184"/>
      <c r="YW109" s="184"/>
      <c r="YX109" s="184"/>
      <c r="YY109" s="184"/>
      <c r="YZ109" s="184"/>
      <c r="ZA109" s="184"/>
      <c r="ZB109" s="184"/>
      <c r="ZC109" s="184"/>
      <c r="ZD109" s="184"/>
      <c r="ZE109" s="184"/>
      <c r="ZF109" s="184"/>
      <c r="ZG109" s="184"/>
      <c r="ZH109" s="184"/>
      <c r="ZI109" s="184"/>
      <c r="ZJ109" s="184"/>
      <c r="ZK109" s="184"/>
      <c r="ZL109" s="184"/>
      <c r="ZM109" s="184"/>
      <c r="ZN109" s="184"/>
      <c r="ZO109" s="184"/>
      <c r="ZP109" s="184"/>
      <c r="ZQ109" s="184"/>
      <c r="ZR109" s="184"/>
      <c r="ZS109" s="184"/>
      <c r="ZT109" s="184"/>
      <c r="ZU109" s="184"/>
      <c r="ZV109" s="184"/>
      <c r="ZW109" s="184"/>
      <c r="ZX109" s="184"/>
      <c r="ZY109" s="184"/>
      <c r="ZZ109" s="184"/>
      <c r="AAA109" s="184"/>
      <c r="AAB109" s="184"/>
      <c r="AAC109" s="184"/>
      <c r="AAD109" s="184"/>
      <c r="AAE109" s="184"/>
      <c r="AAF109" s="184"/>
      <c r="AAG109" s="184"/>
      <c r="AAH109" s="184"/>
      <c r="AAI109" s="184"/>
      <c r="AAJ109" s="184"/>
      <c r="AAK109" s="184"/>
      <c r="AAL109" s="184"/>
      <c r="AAM109" s="184"/>
      <c r="AAN109" s="184"/>
      <c r="AAO109" s="184"/>
      <c r="AAP109" s="184"/>
      <c r="AAQ109" s="184"/>
      <c r="AAR109" s="184"/>
      <c r="AAS109" s="184"/>
      <c r="AAT109" s="184"/>
      <c r="AAU109" s="184"/>
      <c r="AAV109" s="184"/>
      <c r="AAW109" s="184"/>
      <c r="AAX109" s="184"/>
      <c r="AAY109" s="184"/>
      <c r="AAZ109" s="184"/>
      <c r="ABA109" s="184"/>
      <c r="ABB109" s="184"/>
      <c r="ABC109" s="184"/>
      <c r="ABD109" s="184"/>
      <c r="ABE109" s="184"/>
      <c r="ABF109" s="184"/>
      <c r="ABG109" s="184"/>
      <c r="ABH109" s="184"/>
      <c r="ABI109" s="184"/>
      <c r="ABJ109" s="184"/>
      <c r="ABK109" s="184"/>
      <c r="ABL109" s="184"/>
      <c r="ABM109" s="184"/>
      <c r="ABN109" s="184"/>
      <c r="ABO109" s="184"/>
      <c r="ABP109" s="184"/>
      <c r="ABQ109" s="184"/>
      <c r="ABR109" s="184"/>
      <c r="ABS109" s="184"/>
      <c r="ABT109" s="184"/>
      <c r="ABU109" s="184"/>
      <c r="ABV109" s="184"/>
      <c r="ABW109" s="184"/>
      <c r="ABX109" s="184"/>
      <c r="ABY109" s="184"/>
      <c r="ABZ109" s="184"/>
      <c r="ACA109" s="184"/>
      <c r="ACB109" s="184"/>
      <c r="ACC109" s="184"/>
      <c r="ACD109" s="184"/>
      <c r="ACE109" s="184"/>
      <c r="ACF109" s="184"/>
      <c r="ACG109" s="184"/>
      <c r="ACH109" s="184"/>
      <c r="ACI109" s="184"/>
      <c r="ACJ109" s="184"/>
      <c r="ACK109" s="184"/>
      <c r="ACL109" s="184"/>
      <c r="ACM109" s="184"/>
      <c r="ACN109" s="184"/>
      <c r="ACO109" s="184"/>
      <c r="ACP109" s="184"/>
      <c r="ACQ109" s="184"/>
      <c r="ACR109" s="184"/>
      <c r="ACS109" s="184"/>
      <c r="ACT109" s="184"/>
      <c r="ACU109" s="184"/>
      <c r="ACV109" s="184"/>
      <c r="ACW109" s="184"/>
      <c r="ACX109" s="184"/>
      <c r="ACY109" s="184"/>
      <c r="ACZ109" s="184"/>
      <c r="ADA109" s="184"/>
      <c r="ADB109" s="184"/>
      <c r="ADC109" s="184"/>
      <c r="ADD109" s="184"/>
      <c r="ADE109" s="184"/>
      <c r="ADF109" s="184"/>
      <c r="ADG109" s="184"/>
      <c r="ADH109" s="184"/>
      <c r="ADI109" s="184"/>
      <c r="ADJ109" s="184"/>
      <c r="ADK109" s="184"/>
      <c r="ADL109" s="184"/>
      <c r="ADM109" s="184"/>
      <c r="ADN109" s="184"/>
      <c r="ADO109" s="184"/>
      <c r="ADP109" s="184"/>
      <c r="ADQ109" s="184"/>
      <c r="ADR109" s="184"/>
      <c r="ADS109" s="184"/>
      <c r="ADT109" s="184"/>
      <c r="ADU109" s="184"/>
      <c r="ADV109" s="184"/>
      <c r="ADW109" s="184"/>
      <c r="ADX109" s="184"/>
      <c r="ADY109" s="184"/>
      <c r="ADZ109" s="184"/>
      <c r="AEA109" s="184"/>
      <c r="AEB109" s="184"/>
      <c r="AEC109" s="184"/>
      <c r="AED109" s="184"/>
      <c r="AEE109" s="184"/>
      <c r="AEF109" s="184"/>
      <c r="AEG109" s="184"/>
      <c r="AEH109" s="184"/>
      <c r="AEI109" s="184"/>
      <c r="AEJ109" s="184"/>
      <c r="AEK109" s="184"/>
      <c r="AEL109" s="184"/>
      <c r="AEM109" s="184"/>
      <c r="AEN109" s="184"/>
      <c r="AEO109" s="184"/>
      <c r="AEP109" s="184"/>
      <c r="AEQ109" s="184"/>
      <c r="AER109" s="184"/>
      <c r="AES109" s="184"/>
      <c r="AET109" s="184"/>
      <c r="AEU109" s="184"/>
      <c r="AEV109" s="184"/>
      <c r="AEW109" s="184"/>
      <c r="AEX109" s="184"/>
      <c r="AEY109" s="184"/>
      <c r="AEZ109" s="184"/>
      <c r="AFA109" s="184"/>
      <c r="AFB109" s="184"/>
      <c r="AFC109" s="184"/>
      <c r="AFD109" s="184"/>
      <c r="AFE109" s="184"/>
      <c r="AFF109" s="184"/>
      <c r="AFG109" s="184"/>
      <c r="AFH109" s="184"/>
      <c r="AFI109" s="184"/>
      <c r="AFJ109" s="184"/>
      <c r="AFK109" s="184"/>
      <c r="AFL109" s="184"/>
      <c r="AFM109" s="184"/>
      <c r="AFN109" s="184"/>
      <c r="AFO109" s="184"/>
      <c r="AFP109" s="184"/>
      <c r="AFQ109" s="184"/>
      <c r="AFR109" s="184"/>
      <c r="AFS109" s="184"/>
      <c r="AFT109" s="184"/>
      <c r="AFU109" s="184"/>
      <c r="AFV109" s="184"/>
      <c r="AFW109" s="184"/>
      <c r="AFX109" s="184"/>
      <c r="AFY109" s="184"/>
      <c r="AFZ109" s="184"/>
      <c r="AGA109" s="184"/>
      <c r="AGB109" s="184"/>
      <c r="AGC109" s="184"/>
      <c r="AGD109" s="184"/>
      <c r="AGE109" s="184"/>
      <c r="AGF109" s="184"/>
      <c r="AGG109" s="184"/>
      <c r="AGH109" s="184"/>
      <c r="AGI109" s="184"/>
      <c r="AGJ109" s="184"/>
      <c r="AGK109" s="184"/>
      <c r="AGL109" s="184"/>
      <c r="AGM109" s="184"/>
      <c r="AGN109" s="184"/>
      <c r="AGO109" s="184"/>
      <c r="AGP109" s="184"/>
      <c r="AGQ109" s="184"/>
      <c r="AGR109" s="184"/>
      <c r="AGS109" s="184"/>
      <c r="AGT109" s="184"/>
      <c r="AGU109" s="184"/>
      <c r="AGV109" s="184"/>
      <c r="AGW109" s="184"/>
      <c r="AGX109" s="184"/>
      <c r="AGY109" s="184"/>
      <c r="AGZ109" s="184"/>
      <c r="AHA109" s="184"/>
      <c r="AHB109" s="184"/>
      <c r="AHC109" s="184"/>
      <c r="AHD109" s="184"/>
      <c r="AHE109" s="184"/>
      <c r="AHF109" s="184"/>
      <c r="AHG109" s="184"/>
      <c r="AHH109" s="184"/>
      <c r="AHI109" s="184"/>
      <c r="AHJ109" s="184"/>
      <c r="AHK109" s="184"/>
      <c r="AHL109" s="184"/>
      <c r="AHM109" s="184"/>
      <c r="AHN109" s="184"/>
      <c r="AHO109" s="184"/>
      <c r="AHP109" s="184"/>
      <c r="AHQ109" s="184"/>
      <c r="AHR109" s="184"/>
      <c r="AHS109" s="184"/>
      <c r="AHT109" s="184"/>
      <c r="AHU109" s="184"/>
      <c r="AHV109" s="184"/>
      <c r="AHW109" s="184"/>
      <c r="AHX109" s="184"/>
      <c r="AHY109" s="184"/>
      <c r="AHZ109" s="184"/>
      <c r="AIA109" s="184"/>
      <c r="AIB109" s="184"/>
      <c r="AIC109" s="184"/>
      <c r="AID109" s="184"/>
      <c r="AIE109" s="184"/>
      <c r="AIF109" s="184"/>
      <c r="AIG109" s="184"/>
      <c r="AIH109" s="184"/>
      <c r="AII109" s="184"/>
      <c r="AIJ109" s="184"/>
      <c r="AIK109" s="184"/>
      <c r="AIL109" s="184"/>
      <c r="AIM109" s="184"/>
      <c r="AIN109" s="184"/>
      <c r="AIO109" s="184"/>
      <c r="AIP109" s="184"/>
      <c r="AIQ109" s="184"/>
      <c r="AIR109" s="184"/>
      <c r="AIS109" s="184"/>
      <c r="AIT109" s="184"/>
      <c r="AIU109" s="184"/>
      <c r="AIV109" s="184"/>
      <c r="AIW109" s="184"/>
      <c r="AIX109" s="184"/>
      <c r="AIY109" s="184"/>
      <c r="AIZ109" s="184"/>
      <c r="AJA109" s="184"/>
      <c r="AJB109" s="184"/>
      <c r="AJC109" s="184"/>
      <c r="AJD109" s="184"/>
      <c r="AJE109" s="184"/>
      <c r="AJF109" s="184"/>
      <c r="AJG109" s="184"/>
      <c r="AJH109" s="184"/>
      <c r="AJI109" s="184"/>
      <c r="AJJ109" s="184"/>
      <c r="AJK109" s="184"/>
      <c r="AJL109" s="184"/>
      <c r="AJM109" s="184"/>
      <c r="AJN109" s="184"/>
      <c r="AJO109" s="184"/>
      <c r="AJP109" s="184"/>
      <c r="AJQ109" s="184"/>
      <c r="AJR109" s="184"/>
      <c r="AJS109" s="184"/>
      <c r="AJT109" s="184"/>
      <c r="AJU109" s="184"/>
      <c r="AJV109" s="184"/>
      <c r="AJW109" s="184"/>
      <c r="AJX109" s="184"/>
      <c r="AJY109" s="184"/>
      <c r="AJZ109" s="184"/>
      <c r="AKA109" s="184"/>
      <c r="AKB109" s="184"/>
      <c r="AKC109" s="184"/>
      <c r="AKD109" s="184"/>
      <c r="AKE109" s="184"/>
      <c r="AKF109" s="184"/>
      <c r="AKG109" s="184"/>
      <c r="AKH109" s="184"/>
      <c r="AKI109" s="184"/>
      <c r="AKJ109" s="184"/>
      <c r="AKK109" s="184"/>
      <c r="AKL109" s="184"/>
      <c r="AKM109" s="184"/>
      <c r="AKN109" s="184"/>
      <c r="AKO109" s="184"/>
      <c r="AKP109" s="184"/>
      <c r="AKQ109" s="184"/>
      <c r="AKR109" s="184"/>
      <c r="AKS109" s="184"/>
      <c r="AKT109" s="184"/>
      <c r="AKU109" s="184"/>
      <c r="AKV109" s="184"/>
      <c r="AKW109" s="184"/>
      <c r="AKX109" s="184"/>
      <c r="AKY109" s="184"/>
      <c r="AKZ109" s="184"/>
      <c r="ALA109" s="184"/>
      <c r="ALB109" s="184"/>
      <c r="ALC109" s="184"/>
      <c r="ALD109" s="184"/>
      <c r="ALE109" s="184"/>
      <c r="ALF109" s="184"/>
      <c r="ALG109" s="184"/>
      <c r="ALH109" s="184"/>
      <c r="ALI109" s="184"/>
      <c r="ALJ109" s="184"/>
      <c r="ALK109" s="184"/>
      <c r="ALL109" s="184"/>
      <c r="ALM109" s="184"/>
      <c r="ALN109" s="184"/>
      <c r="ALO109" s="184"/>
      <c r="ALP109" s="184"/>
      <c r="ALQ109" s="184"/>
      <c r="ALR109" s="184"/>
      <c r="ALS109" s="184"/>
      <c r="ALT109" s="184"/>
      <c r="ALU109" s="184"/>
      <c r="ALV109" s="184"/>
      <c r="ALW109" s="184"/>
      <c r="ALX109" s="184"/>
      <c r="ALY109" s="184"/>
      <c r="ALZ109" s="184"/>
      <c r="AMA109" s="184"/>
      <c r="AMB109" s="184"/>
      <c r="AMC109" s="184"/>
      <c r="AMD109" s="184"/>
      <c r="AME109" s="184"/>
      <c r="AMF109" s="184"/>
      <c r="AMG109" s="184"/>
      <c r="AMH109" s="184"/>
      <c r="AMI109" s="184"/>
      <c r="AMJ109" s="184"/>
      <c r="AMK109" s="184"/>
      <c r="AML109" s="184"/>
      <c r="AMM109" s="184"/>
      <c r="AMN109" s="184"/>
      <c r="AMO109" s="184"/>
      <c r="AMP109" s="184"/>
      <c r="AMQ109" s="184"/>
      <c r="AMR109" s="184"/>
      <c r="AMS109" s="184"/>
      <c r="AMT109" s="184"/>
      <c r="AMU109" s="184"/>
      <c r="AMV109" s="184"/>
      <c r="AMW109" s="184"/>
      <c r="AMX109" s="184"/>
      <c r="AMY109" s="184"/>
      <c r="AMZ109" s="184"/>
      <c r="ANA109" s="184"/>
      <c r="ANB109" s="184"/>
      <c r="ANC109" s="184"/>
      <c r="AND109" s="184"/>
      <c r="ANE109" s="184"/>
      <c r="ANF109" s="184"/>
      <c r="ANG109" s="184"/>
      <c r="ANH109" s="184"/>
      <c r="ANI109" s="184"/>
      <c r="ANJ109" s="184"/>
      <c r="ANK109" s="184"/>
      <c r="ANL109" s="184"/>
      <c r="ANM109" s="184"/>
      <c r="ANN109" s="184"/>
      <c r="ANO109" s="184"/>
      <c r="ANP109" s="184"/>
      <c r="ANQ109" s="184"/>
      <c r="ANR109" s="184"/>
      <c r="ANS109" s="184"/>
      <c r="ANT109" s="184"/>
      <c r="ANU109" s="184"/>
      <c r="ANV109" s="184"/>
      <c r="ANW109" s="184"/>
      <c r="ANX109" s="184"/>
      <c r="ANY109" s="184"/>
      <c r="ANZ109" s="184"/>
      <c r="AOA109" s="184"/>
      <c r="AOB109" s="184"/>
      <c r="AOC109" s="184"/>
      <c r="AOD109" s="184"/>
      <c r="AOE109" s="184"/>
      <c r="AOF109" s="184"/>
      <c r="AOG109" s="184"/>
      <c r="AOH109" s="184"/>
      <c r="AOI109" s="184"/>
      <c r="AOJ109" s="184"/>
      <c r="AOK109" s="184"/>
      <c r="AOL109" s="184"/>
      <c r="AOM109" s="184"/>
      <c r="AON109" s="184"/>
      <c r="AOO109" s="184"/>
      <c r="AOP109" s="184"/>
      <c r="AOQ109" s="184"/>
      <c r="AOR109" s="184"/>
      <c r="AOS109" s="184"/>
      <c r="AOT109" s="184"/>
      <c r="AOU109" s="184"/>
      <c r="AOV109" s="184"/>
      <c r="AOW109" s="184"/>
      <c r="AOX109" s="184"/>
      <c r="AOY109" s="184"/>
      <c r="AOZ109" s="184"/>
      <c r="APA109" s="184"/>
      <c r="APB109" s="184"/>
      <c r="APC109" s="184"/>
      <c r="APD109" s="184"/>
      <c r="APE109" s="184"/>
      <c r="APF109" s="184"/>
      <c r="APG109" s="184"/>
      <c r="APH109" s="184"/>
      <c r="API109" s="184"/>
      <c r="APJ109" s="184"/>
      <c r="APK109" s="184"/>
      <c r="APL109" s="184"/>
      <c r="APM109" s="184"/>
      <c r="APN109" s="184"/>
      <c r="APO109" s="184"/>
      <c r="APP109" s="184"/>
      <c r="APQ109" s="184"/>
      <c r="APR109" s="184"/>
      <c r="APS109" s="184"/>
      <c r="APT109" s="184"/>
      <c r="APU109" s="184"/>
      <c r="APV109" s="184"/>
      <c r="APW109" s="184"/>
      <c r="APX109" s="184"/>
      <c r="APY109" s="184"/>
      <c r="APZ109" s="184"/>
      <c r="AQA109" s="184"/>
      <c r="AQB109" s="184"/>
      <c r="AQC109" s="184"/>
      <c r="AQD109" s="184"/>
      <c r="AQE109" s="184"/>
      <c r="AQF109" s="184"/>
      <c r="AQG109" s="184"/>
      <c r="AQH109" s="184"/>
      <c r="AQI109" s="184"/>
      <c r="AQJ109" s="184"/>
      <c r="AQK109" s="184"/>
      <c r="AQL109" s="184"/>
      <c r="AQM109" s="184"/>
      <c r="AQN109" s="184"/>
      <c r="AQO109" s="184"/>
      <c r="AQP109" s="184"/>
      <c r="AQQ109" s="184"/>
      <c r="AQR109" s="184"/>
      <c r="AQS109" s="184"/>
      <c r="AQT109" s="184"/>
      <c r="AQU109" s="184"/>
      <c r="AQV109" s="184"/>
      <c r="AQW109" s="184"/>
      <c r="AQX109" s="184"/>
      <c r="AQY109" s="184"/>
      <c r="AQZ109" s="184"/>
      <c r="ARA109" s="184"/>
      <c r="ARB109" s="184"/>
      <c r="ARC109" s="184"/>
      <c r="ARD109" s="184"/>
      <c r="ARE109" s="184"/>
      <c r="ARF109" s="184"/>
      <c r="ARG109" s="184"/>
      <c r="ARH109" s="184"/>
      <c r="ARI109" s="184"/>
      <c r="ARJ109" s="184"/>
      <c r="ARK109" s="184"/>
      <c r="ARL109" s="184"/>
      <c r="ARM109" s="184"/>
      <c r="ARN109" s="184"/>
      <c r="ARO109" s="184"/>
      <c r="ARP109" s="184"/>
      <c r="ARQ109" s="184"/>
      <c r="ARR109" s="184"/>
      <c r="ARS109" s="184"/>
      <c r="ART109" s="184"/>
      <c r="ARU109" s="184"/>
      <c r="ARV109" s="184"/>
      <c r="ARW109" s="184"/>
      <c r="ARX109" s="184"/>
      <c r="ARY109" s="184"/>
      <c r="ARZ109" s="184"/>
      <c r="ASA109" s="184"/>
      <c r="ASB109" s="184"/>
      <c r="ASC109" s="184"/>
      <c r="ASD109" s="184"/>
      <c r="ASE109" s="184"/>
      <c r="ASF109" s="184"/>
      <c r="ASG109" s="184"/>
      <c r="ASH109" s="184"/>
      <c r="ASI109" s="184"/>
      <c r="ASJ109" s="184"/>
      <c r="ASK109" s="184"/>
      <c r="ASL109" s="184"/>
      <c r="ASM109" s="184"/>
      <c r="ASN109" s="184"/>
      <c r="ASO109" s="184"/>
      <c r="ASP109" s="184"/>
      <c r="ASQ109" s="184"/>
      <c r="ASR109" s="184"/>
      <c r="ASS109" s="184"/>
      <c r="AST109" s="184"/>
      <c r="ASU109" s="184"/>
      <c r="ASV109" s="184"/>
      <c r="ASW109" s="184"/>
      <c r="ASX109" s="184"/>
      <c r="ASY109" s="184"/>
      <c r="ASZ109" s="184"/>
      <c r="ATA109" s="184"/>
      <c r="ATB109" s="184"/>
      <c r="ATC109" s="184"/>
      <c r="ATD109" s="184"/>
      <c r="ATE109" s="184"/>
      <c r="ATF109" s="184"/>
      <c r="ATG109" s="184"/>
      <c r="ATH109" s="184"/>
      <c r="ATI109" s="184"/>
      <c r="ATJ109" s="184"/>
      <c r="ATK109" s="184"/>
      <c r="ATL109" s="184"/>
      <c r="ATM109" s="184"/>
      <c r="ATN109" s="184"/>
      <c r="ATO109" s="184"/>
      <c r="ATP109" s="184"/>
      <c r="ATQ109" s="184"/>
      <c r="ATR109" s="184"/>
      <c r="ATS109" s="184"/>
      <c r="ATT109" s="184"/>
      <c r="ATU109" s="184"/>
      <c r="ATV109" s="184"/>
      <c r="ATW109" s="184"/>
      <c r="ATX109" s="184"/>
      <c r="ATY109" s="184"/>
      <c r="ATZ109" s="184"/>
      <c r="AUA109" s="184"/>
      <c r="AUB109" s="184"/>
      <c r="AUC109" s="184"/>
      <c r="AUD109" s="184"/>
      <c r="AUE109" s="184"/>
      <c r="AUF109" s="184"/>
      <c r="AUG109" s="184"/>
      <c r="AUH109" s="184"/>
      <c r="AUI109" s="184"/>
      <c r="AUJ109" s="184"/>
      <c r="AUK109" s="184"/>
      <c r="AUL109" s="184"/>
      <c r="AUM109" s="184"/>
      <c r="AUN109" s="184"/>
      <c r="AUO109" s="184"/>
      <c r="AUP109" s="184"/>
      <c r="AUQ109" s="184"/>
      <c r="AUR109" s="184"/>
      <c r="AUS109" s="184"/>
      <c r="AUT109" s="184"/>
      <c r="AUU109" s="184"/>
      <c r="AUV109" s="184"/>
      <c r="AUW109" s="184"/>
      <c r="AUX109" s="184"/>
      <c r="AUY109" s="184"/>
      <c r="AUZ109" s="184"/>
      <c r="AVA109" s="184"/>
      <c r="AVB109" s="184"/>
      <c r="AVC109" s="184"/>
      <c r="AVD109" s="184"/>
      <c r="AVE109" s="184"/>
      <c r="AVF109" s="184"/>
      <c r="AVG109" s="184"/>
      <c r="AVH109" s="184"/>
      <c r="AVI109" s="184"/>
      <c r="AVJ109" s="184"/>
      <c r="AVK109" s="184"/>
      <c r="AVL109" s="184"/>
      <c r="AVM109" s="184"/>
      <c r="AVN109" s="184"/>
      <c r="AVO109" s="184"/>
      <c r="AVP109" s="184"/>
      <c r="AVQ109" s="184"/>
      <c r="AVR109" s="184"/>
      <c r="AVS109" s="184"/>
      <c r="AVT109" s="184"/>
      <c r="AVU109" s="184"/>
      <c r="AVV109" s="184"/>
      <c r="AVW109" s="184"/>
      <c r="AVX109" s="184"/>
      <c r="AVY109" s="184"/>
      <c r="AVZ109" s="184"/>
      <c r="AWA109" s="184"/>
      <c r="AWB109" s="184"/>
      <c r="AWC109" s="184"/>
      <c r="AWD109" s="184"/>
      <c r="AWE109" s="184"/>
      <c r="AWF109" s="184"/>
      <c r="AWG109" s="184"/>
      <c r="AWH109" s="184"/>
      <c r="AWI109" s="184"/>
      <c r="AWJ109" s="184"/>
      <c r="AWK109" s="184"/>
      <c r="AWL109" s="184"/>
      <c r="AWM109" s="184"/>
      <c r="AWN109" s="184"/>
      <c r="AWO109" s="184"/>
      <c r="AWP109" s="184"/>
      <c r="AWQ109" s="184"/>
      <c r="AWR109" s="184"/>
      <c r="AWS109" s="184"/>
      <c r="AWT109" s="184"/>
      <c r="AWU109" s="184"/>
      <c r="AWV109" s="184"/>
      <c r="AWW109" s="184"/>
      <c r="AWX109" s="184"/>
      <c r="AWY109" s="184"/>
      <c r="AWZ109" s="184"/>
      <c r="AXA109" s="184"/>
      <c r="AXB109" s="184"/>
      <c r="AXC109" s="184"/>
      <c r="AXD109" s="184"/>
      <c r="AXE109" s="184"/>
      <c r="AXF109" s="184"/>
      <c r="AXG109" s="184"/>
      <c r="AXH109" s="184"/>
      <c r="AXI109" s="184"/>
      <c r="AXJ109" s="184"/>
      <c r="AXK109" s="184"/>
      <c r="AXL109" s="184"/>
      <c r="AXM109" s="184"/>
      <c r="AXN109" s="184"/>
      <c r="AXO109" s="184"/>
      <c r="AXP109" s="184"/>
      <c r="AXQ109" s="184"/>
      <c r="AXR109" s="184"/>
      <c r="AXS109" s="184"/>
      <c r="AXT109" s="184"/>
      <c r="AXU109" s="184"/>
      <c r="AXV109" s="184"/>
      <c r="AXW109" s="184"/>
      <c r="AXX109" s="184"/>
      <c r="AXY109" s="184"/>
      <c r="AXZ109" s="184"/>
      <c r="AYA109" s="184"/>
      <c r="AYB109" s="184"/>
      <c r="AYC109" s="184"/>
      <c r="AYD109" s="184"/>
      <c r="AYE109" s="184"/>
      <c r="AYF109" s="184"/>
      <c r="AYG109" s="184"/>
      <c r="AYH109" s="184"/>
      <c r="AYI109" s="184"/>
      <c r="AYJ109" s="184"/>
      <c r="AYK109" s="184"/>
      <c r="AYL109" s="184"/>
      <c r="AYM109" s="184"/>
      <c r="AYN109" s="184"/>
      <c r="AYO109" s="184"/>
      <c r="AYP109" s="184"/>
      <c r="AYQ109" s="184"/>
      <c r="AYR109" s="184"/>
      <c r="AYS109" s="184"/>
      <c r="AYT109" s="184"/>
      <c r="AYU109" s="184"/>
      <c r="AYV109" s="184"/>
      <c r="AYW109" s="184"/>
      <c r="AYX109" s="184"/>
      <c r="AYY109" s="184"/>
      <c r="AYZ109" s="184"/>
      <c r="AZA109" s="184"/>
      <c r="AZB109" s="184"/>
      <c r="AZC109" s="184"/>
      <c r="AZD109" s="184"/>
      <c r="AZE109" s="184"/>
      <c r="AZF109" s="184"/>
      <c r="AZG109" s="184"/>
      <c r="AZH109" s="184"/>
      <c r="AZI109" s="184"/>
      <c r="AZJ109" s="184"/>
      <c r="AZK109" s="184"/>
      <c r="AZL109" s="184"/>
      <c r="AZM109" s="184"/>
      <c r="AZN109" s="184"/>
      <c r="AZO109" s="184"/>
      <c r="AZP109" s="184"/>
      <c r="AZQ109" s="184"/>
      <c r="AZR109" s="184"/>
      <c r="AZS109" s="184"/>
      <c r="AZT109" s="184"/>
      <c r="AZU109" s="184"/>
      <c r="AZV109" s="184"/>
      <c r="AZW109" s="184"/>
      <c r="AZX109" s="184"/>
      <c r="AZY109" s="184"/>
      <c r="AZZ109" s="184"/>
      <c r="BAA109" s="184"/>
      <c r="BAB109" s="184"/>
      <c r="BAC109" s="184"/>
      <c r="BAD109" s="184"/>
      <c r="BAE109" s="184"/>
      <c r="BAF109" s="184"/>
      <c r="BAG109" s="184"/>
      <c r="BAH109" s="184"/>
      <c r="BAI109" s="184"/>
      <c r="BAJ109" s="184"/>
      <c r="BAK109" s="184"/>
      <c r="BAL109" s="184"/>
      <c r="BAM109" s="184"/>
      <c r="BAN109" s="184"/>
      <c r="BAO109" s="184"/>
      <c r="BAP109" s="184"/>
      <c r="BAQ109" s="184"/>
      <c r="BAR109" s="184"/>
      <c r="BAS109" s="184"/>
      <c r="BAT109" s="184"/>
      <c r="BAU109" s="184"/>
      <c r="BAV109" s="184"/>
      <c r="BAW109" s="184"/>
      <c r="BAX109" s="184"/>
      <c r="BAY109" s="184"/>
      <c r="BAZ109" s="184"/>
      <c r="BBA109" s="184"/>
      <c r="BBB109" s="184"/>
      <c r="BBC109" s="184"/>
      <c r="BBD109" s="184"/>
      <c r="BBE109" s="184"/>
      <c r="BBF109" s="184"/>
      <c r="BBG109" s="184"/>
      <c r="BBH109" s="184"/>
      <c r="BBI109" s="184"/>
      <c r="BBJ109" s="184"/>
      <c r="BBK109" s="184"/>
      <c r="BBL109" s="184"/>
      <c r="BBM109" s="184"/>
      <c r="BBN109" s="184"/>
      <c r="BBO109" s="184"/>
      <c r="BBP109" s="184"/>
      <c r="BBQ109" s="184"/>
      <c r="BBR109" s="184"/>
      <c r="BBS109" s="184"/>
      <c r="BBT109" s="184"/>
      <c r="BBU109" s="184"/>
      <c r="BBV109" s="184"/>
      <c r="BBW109" s="184"/>
      <c r="BBX109" s="184"/>
      <c r="BBY109" s="184"/>
      <c r="BBZ109" s="184"/>
      <c r="BCA109" s="184"/>
      <c r="BCB109" s="184"/>
      <c r="BCC109" s="184"/>
      <c r="BCD109" s="184"/>
      <c r="BCE109" s="184"/>
      <c r="BCF109" s="184"/>
      <c r="BCG109" s="184"/>
      <c r="BCH109" s="184"/>
      <c r="BCI109" s="184"/>
      <c r="BCJ109" s="184"/>
      <c r="BCK109" s="184"/>
      <c r="BCL109" s="184"/>
      <c r="BCM109" s="184"/>
      <c r="BCN109" s="184"/>
      <c r="BCO109" s="184"/>
      <c r="BCP109" s="184"/>
      <c r="BCQ109" s="184"/>
      <c r="BCR109" s="184"/>
      <c r="BCS109" s="184"/>
      <c r="BCT109" s="184"/>
      <c r="BCU109" s="184"/>
      <c r="BCV109" s="184"/>
      <c r="BCW109" s="184"/>
      <c r="BCX109" s="184"/>
      <c r="BCY109" s="184"/>
      <c r="BCZ109" s="184"/>
      <c r="BDA109" s="184"/>
      <c r="BDB109" s="184"/>
      <c r="BDC109" s="184"/>
      <c r="BDD109" s="184"/>
      <c r="BDE109" s="184"/>
      <c r="BDF109" s="184"/>
      <c r="BDG109" s="184"/>
      <c r="BDH109" s="184"/>
      <c r="BDI109" s="184"/>
      <c r="BDJ109" s="184"/>
      <c r="BDK109" s="184"/>
      <c r="BDL109" s="184"/>
      <c r="BDM109" s="184"/>
      <c r="BDN109" s="184"/>
      <c r="BDO109" s="184"/>
      <c r="BDP109" s="184"/>
      <c r="BDQ109" s="184"/>
      <c r="BDR109" s="184"/>
      <c r="BDS109" s="184"/>
      <c r="BDT109" s="184"/>
      <c r="BDU109" s="184"/>
      <c r="BDV109" s="184"/>
      <c r="BDW109" s="184"/>
      <c r="BDX109" s="184"/>
      <c r="BDY109" s="184"/>
      <c r="BDZ109" s="184"/>
      <c r="BEA109" s="184"/>
      <c r="BEB109" s="184"/>
      <c r="BEC109" s="184"/>
      <c r="BED109" s="184"/>
      <c r="BEE109" s="184"/>
      <c r="BEF109" s="184"/>
      <c r="BEG109" s="184"/>
      <c r="BEH109" s="184"/>
      <c r="BEI109" s="184"/>
      <c r="BEJ109" s="184"/>
      <c r="BEK109" s="184"/>
      <c r="BEL109" s="184"/>
      <c r="BEM109" s="184"/>
      <c r="BEN109" s="184"/>
      <c r="BEO109" s="184"/>
      <c r="BEP109" s="184"/>
      <c r="BEQ109" s="184"/>
      <c r="BER109" s="184"/>
      <c r="BES109" s="184"/>
      <c r="BET109" s="184"/>
      <c r="BEU109" s="184"/>
      <c r="BEV109" s="184"/>
      <c r="BEW109" s="184"/>
      <c r="BEX109" s="184"/>
      <c r="BEY109" s="184"/>
      <c r="BEZ109" s="184"/>
      <c r="BFA109" s="184"/>
      <c r="BFB109" s="184"/>
      <c r="BFC109" s="184"/>
      <c r="BFD109" s="184"/>
      <c r="BFE109" s="184"/>
      <c r="BFF109" s="184"/>
      <c r="BFG109" s="184"/>
      <c r="BFH109" s="184"/>
      <c r="BFI109" s="184"/>
      <c r="BFJ109" s="184"/>
      <c r="BFK109" s="184"/>
      <c r="BFL109" s="184"/>
      <c r="BFM109" s="184"/>
      <c r="BFN109" s="184"/>
      <c r="BFO109" s="184"/>
      <c r="BFP109" s="184"/>
      <c r="BFQ109" s="184"/>
      <c r="BFR109" s="184"/>
      <c r="BFS109" s="184"/>
      <c r="BFT109" s="184"/>
      <c r="BFU109" s="184"/>
      <c r="BFV109" s="184"/>
      <c r="BFW109" s="184"/>
      <c r="BFX109" s="184"/>
      <c r="BFY109" s="184"/>
      <c r="BFZ109" s="184"/>
      <c r="BGA109" s="184"/>
      <c r="BGB109" s="184"/>
      <c r="BGC109" s="184"/>
      <c r="BGD109" s="184"/>
      <c r="BGE109" s="184"/>
      <c r="BGF109" s="184"/>
      <c r="BGG109" s="184"/>
      <c r="BGH109" s="184"/>
      <c r="BGI109" s="184"/>
      <c r="BGJ109" s="184"/>
      <c r="BGK109" s="184"/>
      <c r="BGL109" s="184"/>
      <c r="BGM109" s="184"/>
      <c r="BGN109" s="184"/>
      <c r="BGO109" s="184"/>
      <c r="BGP109" s="184"/>
      <c r="BGQ109" s="184"/>
      <c r="BGR109" s="184"/>
      <c r="BGS109" s="184"/>
      <c r="BGT109" s="184"/>
      <c r="BGU109" s="184"/>
      <c r="BGV109" s="184"/>
      <c r="BGW109" s="184"/>
      <c r="BGX109" s="184"/>
      <c r="BGY109" s="184"/>
      <c r="BGZ109" s="184"/>
      <c r="BHA109" s="184"/>
      <c r="BHB109" s="184"/>
      <c r="BHC109" s="184"/>
      <c r="BHD109" s="184"/>
      <c r="BHE109" s="184"/>
      <c r="BHF109" s="184"/>
      <c r="BHG109" s="184"/>
      <c r="BHH109" s="184"/>
      <c r="BHI109" s="184"/>
      <c r="BHJ109" s="184"/>
      <c r="BHK109" s="184"/>
      <c r="BHL109" s="184"/>
      <c r="BHM109" s="184"/>
      <c r="BHN109" s="184"/>
      <c r="BHO109" s="184"/>
      <c r="BHP109" s="184"/>
      <c r="BHQ109" s="184"/>
      <c r="BHR109" s="184"/>
      <c r="BHS109" s="184"/>
      <c r="BHT109" s="184"/>
      <c r="BHU109" s="184"/>
      <c r="BHV109" s="184"/>
      <c r="BHW109" s="184"/>
      <c r="BHX109" s="184"/>
      <c r="BHY109" s="184"/>
      <c r="BHZ109" s="184"/>
      <c r="BIA109" s="184"/>
      <c r="BIB109" s="184"/>
      <c r="BIC109" s="184"/>
      <c r="BID109" s="184"/>
      <c r="BIE109" s="184"/>
      <c r="BIF109" s="184"/>
      <c r="BIG109" s="184"/>
      <c r="BIH109" s="184"/>
      <c r="BII109" s="184"/>
      <c r="BIJ109" s="184"/>
      <c r="BIK109" s="184"/>
      <c r="BIL109" s="184"/>
      <c r="BIM109" s="184"/>
      <c r="BIN109" s="184"/>
      <c r="BIO109" s="184"/>
      <c r="BIP109" s="184"/>
      <c r="BIQ109" s="184"/>
      <c r="BIR109" s="184"/>
      <c r="BIS109" s="184"/>
      <c r="BIT109" s="184"/>
      <c r="BIU109" s="184"/>
      <c r="BIV109" s="184"/>
      <c r="BIW109" s="184"/>
      <c r="BIX109" s="184"/>
      <c r="BIY109" s="184"/>
      <c r="BIZ109" s="184"/>
      <c r="BJA109" s="184"/>
      <c r="BJB109" s="184"/>
      <c r="BJC109" s="184"/>
      <c r="BJD109" s="184"/>
      <c r="BJE109" s="184"/>
      <c r="BJF109" s="184"/>
      <c r="BJG109" s="184"/>
      <c r="BJH109" s="184"/>
      <c r="BJI109" s="184"/>
      <c r="BJJ109" s="184"/>
      <c r="BJK109" s="184"/>
      <c r="BJL109" s="184"/>
      <c r="BJM109" s="184"/>
      <c r="BJN109" s="184"/>
      <c r="BJO109" s="184"/>
      <c r="BJP109" s="184"/>
      <c r="BJQ109" s="184"/>
      <c r="BJR109" s="184"/>
      <c r="BJS109" s="184"/>
      <c r="BJT109" s="184"/>
      <c r="BJU109" s="184"/>
      <c r="BJV109" s="184"/>
      <c r="BJW109" s="184"/>
      <c r="BJX109" s="184"/>
      <c r="BJY109" s="184"/>
      <c r="BJZ109" s="184"/>
      <c r="BKA109" s="184"/>
      <c r="BKB109" s="184"/>
      <c r="BKC109" s="184"/>
      <c r="BKD109" s="184"/>
      <c r="BKE109" s="184"/>
      <c r="BKF109" s="184"/>
      <c r="BKG109" s="184"/>
      <c r="BKH109" s="184"/>
      <c r="BKI109" s="184"/>
      <c r="BKJ109" s="184"/>
      <c r="BKK109" s="184"/>
      <c r="BKL109" s="184"/>
      <c r="BKM109" s="184"/>
      <c r="BKN109" s="184"/>
      <c r="BKO109" s="184"/>
      <c r="BKP109" s="184"/>
      <c r="BKQ109" s="184"/>
      <c r="BKR109" s="184"/>
      <c r="BKS109" s="184"/>
      <c r="BKT109" s="184"/>
      <c r="BKU109" s="184"/>
      <c r="BKV109" s="184"/>
      <c r="BKW109" s="184"/>
      <c r="BKX109" s="184"/>
      <c r="BKY109" s="184"/>
      <c r="BKZ109" s="184"/>
      <c r="BLA109" s="184"/>
      <c r="BLB109" s="184"/>
      <c r="BLC109" s="184"/>
      <c r="BLD109" s="184"/>
      <c r="BLE109" s="184"/>
      <c r="BLF109" s="184"/>
      <c r="BLG109" s="184"/>
      <c r="BLH109" s="184"/>
      <c r="BLI109" s="184"/>
      <c r="BLJ109" s="184"/>
      <c r="BLK109" s="184"/>
      <c r="BLL109" s="184"/>
      <c r="BLM109" s="184"/>
      <c r="BLN109" s="184"/>
      <c r="BLO109" s="184"/>
      <c r="BLP109" s="184"/>
      <c r="BLQ109" s="184"/>
      <c r="BLR109" s="184"/>
      <c r="BLS109" s="184"/>
      <c r="BLT109" s="184"/>
      <c r="BLU109" s="184"/>
      <c r="BLV109" s="184"/>
      <c r="BLW109" s="184"/>
      <c r="BLX109" s="184"/>
      <c r="BLY109" s="184"/>
      <c r="BLZ109" s="184"/>
      <c r="BMA109" s="184"/>
      <c r="BMB109" s="184"/>
      <c r="BMC109" s="184"/>
      <c r="BMD109" s="184"/>
      <c r="BME109" s="184"/>
      <c r="BMF109" s="184"/>
      <c r="BMG109" s="184"/>
      <c r="BMH109" s="184"/>
      <c r="BMI109" s="184"/>
      <c r="BMJ109" s="184"/>
      <c r="BMK109" s="184"/>
      <c r="BML109" s="184"/>
      <c r="BMM109" s="184"/>
      <c r="BMN109" s="184"/>
      <c r="BMO109" s="184"/>
      <c r="BMP109" s="184"/>
      <c r="BMQ109" s="184"/>
      <c r="BMR109" s="184"/>
      <c r="BMS109" s="184"/>
      <c r="BMT109" s="184"/>
      <c r="BMU109" s="184"/>
      <c r="BMV109" s="184"/>
      <c r="BMW109" s="184"/>
      <c r="BMX109" s="184"/>
      <c r="BMY109" s="184"/>
      <c r="BMZ109" s="184"/>
      <c r="BNA109" s="184"/>
      <c r="BNB109" s="184"/>
      <c r="BNC109" s="184"/>
      <c r="BND109" s="184"/>
      <c r="BNE109" s="184"/>
      <c r="BNF109" s="184"/>
      <c r="BNG109" s="184"/>
      <c r="BNH109" s="184"/>
      <c r="BNI109" s="184"/>
      <c r="BNJ109" s="184"/>
      <c r="BNK109" s="184"/>
      <c r="BNL109" s="184"/>
      <c r="BNM109" s="184"/>
      <c r="BNN109" s="184"/>
      <c r="BNO109" s="184"/>
      <c r="BNP109" s="184"/>
      <c r="BNQ109" s="184"/>
      <c r="BNR109" s="184"/>
      <c r="BNS109" s="184"/>
      <c r="BNT109" s="184"/>
      <c r="BNU109" s="184"/>
      <c r="BNV109" s="184"/>
      <c r="BNW109" s="184"/>
      <c r="BNX109" s="184"/>
      <c r="BNY109" s="184"/>
      <c r="BNZ109" s="184"/>
      <c r="BOA109" s="184"/>
      <c r="BOB109" s="184"/>
      <c r="BOC109" s="184"/>
      <c r="BOD109" s="184"/>
      <c r="BOE109" s="184"/>
      <c r="BOF109" s="184"/>
      <c r="BOG109" s="184"/>
      <c r="BOH109" s="184"/>
      <c r="BOI109" s="184"/>
      <c r="BOJ109" s="184"/>
      <c r="BOK109" s="184"/>
      <c r="BOL109" s="184"/>
      <c r="BOM109" s="184"/>
      <c r="BON109" s="184"/>
      <c r="BOO109" s="184"/>
      <c r="BOP109" s="184"/>
      <c r="BOQ109" s="184"/>
      <c r="BOR109" s="184"/>
      <c r="BOS109" s="184"/>
      <c r="BOT109" s="184"/>
      <c r="BOU109" s="184"/>
      <c r="BOV109" s="184"/>
      <c r="BOW109" s="184"/>
      <c r="BOX109" s="184"/>
      <c r="BOY109" s="184"/>
      <c r="BOZ109" s="184"/>
      <c r="BPA109" s="184"/>
      <c r="BPB109" s="184"/>
      <c r="BPC109" s="184"/>
      <c r="BPD109" s="184"/>
      <c r="BPE109" s="184"/>
      <c r="BPF109" s="184"/>
      <c r="BPG109" s="184"/>
      <c r="BPH109" s="184"/>
      <c r="BPI109" s="184"/>
      <c r="BPJ109" s="184"/>
      <c r="BPK109" s="184"/>
      <c r="BPL109" s="184"/>
      <c r="BPM109" s="184"/>
      <c r="BPN109" s="184"/>
      <c r="BPO109" s="184"/>
      <c r="BPP109" s="184"/>
      <c r="BPQ109" s="184"/>
      <c r="BPR109" s="184"/>
      <c r="BPS109" s="184"/>
      <c r="BPT109" s="184"/>
      <c r="BPU109" s="184"/>
      <c r="BPV109" s="184"/>
      <c r="BPW109" s="184"/>
      <c r="BPX109" s="184"/>
      <c r="BPY109" s="184"/>
      <c r="BPZ109" s="184"/>
      <c r="BQA109" s="184"/>
      <c r="BQB109" s="184"/>
      <c r="BQC109" s="184"/>
      <c r="BQD109" s="184"/>
      <c r="BQE109" s="184"/>
      <c r="BQF109" s="184"/>
      <c r="BQG109" s="184"/>
      <c r="BQH109" s="184"/>
      <c r="BQI109" s="184"/>
      <c r="BQJ109" s="184"/>
      <c r="BQK109" s="184"/>
      <c r="BQL109" s="184"/>
      <c r="BQM109" s="184"/>
      <c r="BQN109" s="184"/>
      <c r="BQO109" s="184"/>
      <c r="BQP109" s="184"/>
      <c r="BQQ109" s="184"/>
      <c r="BQR109" s="184"/>
      <c r="BQS109" s="184"/>
      <c r="BQT109" s="184"/>
      <c r="BQU109" s="184"/>
      <c r="BQV109" s="184"/>
      <c r="BQW109" s="184"/>
      <c r="BQX109" s="184"/>
      <c r="BQY109" s="184"/>
      <c r="BQZ109" s="184"/>
      <c r="BRA109" s="184"/>
      <c r="BRB109" s="184"/>
      <c r="BRC109" s="184"/>
      <c r="BRD109" s="184"/>
      <c r="BRE109" s="184"/>
      <c r="BRF109" s="184"/>
      <c r="BRG109" s="184"/>
      <c r="BRH109" s="184"/>
      <c r="BRI109" s="184"/>
      <c r="BRJ109" s="184"/>
      <c r="BRK109" s="184"/>
      <c r="BRL109" s="184"/>
      <c r="BRM109" s="184"/>
      <c r="BRN109" s="184"/>
      <c r="BRO109" s="184"/>
      <c r="BRP109" s="184"/>
      <c r="BRQ109" s="184"/>
      <c r="BRR109" s="184"/>
      <c r="BRS109" s="184"/>
      <c r="BRT109" s="184"/>
      <c r="BRU109" s="184"/>
      <c r="BRV109" s="184"/>
      <c r="BRW109" s="184"/>
      <c r="BRX109" s="184"/>
      <c r="BRY109" s="184"/>
      <c r="BRZ109" s="184"/>
      <c r="BSA109" s="184"/>
      <c r="BSB109" s="184"/>
      <c r="BSC109" s="184"/>
      <c r="BSD109" s="184"/>
      <c r="BSE109" s="184"/>
      <c r="BSF109" s="184"/>
      <c r="BSG109" s="184"/>
      <c r="BSH109" s="184"/>
      <c r="BSI109" s="184"/>
      <c r="BSJ109" s="184"/>
      <c r="BSK109" s="184"/>
      <c r="BSL109" s="184"/>
      <c r="BSM109" s="184"/>
      <c r="BSN109" s="184"/>
      <c r="BSO109" s="184"/>
      <c r="BSP109" s="184"/>
      <c r="BSQ109" s="184"/>
      <c r="BSR109" s="184"/>
      <c r="BSS109" s="184"/>
      <c r="BST109" s="184"/>
      <c r="BSU109" s="184"/>
      <c r="BSV109" s="184"/>
      <c r="BSW109" s="184"/>
      <c r="BSX109" s="184"/>
      <c r="BSY109" s="184"/>
      <c r="BSZ109" s="184"/>
      <c r="BTA109" s="184"/>
      <c r="BTB109" s="184"/>
      <c r="BTC109" s="184"/>
      <c r="BTD109" s="184"/>
      <c r="BTE109" s="184"/>
      <c r="BTF109" s="184"/>
      <c r="BTG109" s="184"/>
      <c r="BTH109" s="184"/>
      <c r="BTI109" s="184"/>
      <c r="BTJ109" s="184"/>
      <c r="BTK109" s="184"/>
      <c r="BTL109" s="184"/>
      <c r="BTM109" s="184"/>
      <c r="BTN109" s="184"/>
      <c r="BTO109" s="184"/>
      <c r="BTP109" s="184"/>
      <c r="BTQ109" s="184"/>
      <c r="BTR109" s="184"/>
      <c r="BTS109" s="184"/>
      <c r="BTT109" s="184"/>
      <c r="BTU109" s="184"/>
      <c r="BTV109" s="184"/>
      <c r="BTW109" s="184"/>
      <c r="BTX109" s="184"/>
      <c r="BTY109" s="184"/>
      <c r="BTZ109" s="184"/>
      <c r="BUA109" s="184"/>
      <c r="BUB109" s="184"/>
      <c r="BUC109" s="184"/>
      <c r="BUD109" s="184"/>
      <c r="BUE109" s="184"/>
      <c r="BUF109" s="184"/>
      <c r="BUG109" s="184"/>
      <c r="BUH109" s="184"/>
      <c r="BUI109" s="184"/>
      <c r="BUJ109" s="184"/>
      <c r="BUK109" s="184"/>
      <c r="BUL109" s="184"/>
      <c r="BUM109" s="184"/>
      <c r="BUN109" s="184"/>
      <c r="BUO109" s="184"/>
      <c r="BUP109" s="184"/>
      <c r="BUQ109" s="184"/>
      <c r="BUR109" s="184"/>
      <c r="BUS109" s="184"/>
      <c r="BUT109" s="184"/>
      <c r="BUU109" s="184"/>
      <c r="BUV109" s="184"/>
      <c r="BUW109" s="184"/>
      <c r="BUX109" s="184"/>
      <c r="BUY109" s="184"/>
      <c r="BUZ109" s="184"/>
      <c r="BVA109" s="184"/>
      <c r="BVB109" s="184"/>
      <c r="BVC109" s="184"/>
      <c r="BVD109" s="184"/>
      <c r="BVE109" s="184"/>
      <c r="BVF109" s="184"/>
      <c r="BVG109" s="184"/>
      <c r="BVH109" s="184"/>
      <c r="BVI109" s="184"/>
      <c r="BVJ109" s="184"/>
      <c r="BVK109" s="184"/>
      <c r="BVL109" s="184"/>
      <c r="BVM109" s="184"/>
      <c r="BVN109" s="184"/>
      <c r="BVO109" s="184"/>
      <c r="BVP109" s="184"/>
      <c r="BVQ109" s="184"/>
      <c r="BVR109" s="184"/>
      <c r="BVS109" s="184"/>
      <c r="BVT109" s="184"/>
      <c r="BVU109" s="184"/>
      <c r="BVV109" s="184"/>
      <c r="BVW109" s="184"/>
      <c r="BVX109" s="184"/>
      <c r="BVY109" s="184"/>
      <c r="BVZ109" s="184"/>
      <c r="BWA109" s="184"/>
      <c r="BWB109" s="184"/>
      <c r="BWC109" s="184"/>
      <c r="BWD109" s="184"/>
      <c r="BWE109" s="184"/>
      <c r="BWF109" s="184"/>
      <c r="BWG109" s="184"/>
      <c r="BWH109" s="184"/>
      <c r="BWI109" s="184"/>
      <c r="BWJ109" s="184"/>
      <c r="BWK109" s="184"/>
      <c r="BWL109" s="184"/>
      <c r="BWM109" s="184"/>
      <c r="BWN109" s="184"/>
      <c r="BWO109" s="184"/>
      <c r="BWP109" s="184"/>
      <c r="BWQ109" s="184"/>
      <c r="BWR109" s="184"/>
      <c r="BWS109" s="184"/>
      <c r="BWT109" s="184"/>
      <c r="BWU109" s="184"/>
      <c r="BWV109" s="184"/>
      <c r="BWW109" s="184"/>
      <c r="BWX109" s="184"/>
      <c r="BWY109" s="184"/>
      <c r="BWZ109" s="184"/>
      <c r="BXA109" s="184"/>
      <c r="BXB109" s="184"/>
      <c r="BXC109" s="184"/>
      <c r="BXD109" s="184"/>
      <c r="BXE109" s="184"/>
      <c r="BXF109" s="184"/>
      <c r="BXG109" s="184"/>
      <c r="BXH109" s="184"/>
      <c r="BXI109" s="184"/>
      <c r="BXJ109" s="184"/>
      <c r="BXK109" s="184"/>
      <c r="BXL109" s="184"/>
      <c r="BXM109" s="184"/>
      <c r="BXN109" s="184"/>
      <c r="BXO109" s="184"/>
      <c r="BXP109" s="184"/>
      <c r="BXQ109" s="184"/>
      <c r="BXR109" s="184"/>
      <c r="BXS109" s="184"/>
      <c r="BXT109" s="184"/>
      <c r="BXU109" s="184"/>
      <c r="BXV109" s="184"/>
      <c r="BXW109" s="184"/>
      <c r="BXX109" s="184"/>
      <c r="BXY109" s="184"/>
      <c r="BXZ109" s="184"/>
      <c r="BYA109" s="184"/>
      <c r="BYB109" s="184"/>
      <c r="BYC109" s="184"/>
      <c r="BYD109" s="184"/>
      <c r="BYE109" s="184"/>
      <c r="BYF109" s="184"/>
      <c r="BYG109" s="184"/>
      <c r="BYH109" s="184"/>
      <c r="BYI109" s="184"/>
      <c r="BYJ109" s="184"/>
      <c r="BYK109" s="184"/>
      <c r="BYL109" s="184"/>
      <c r="BYM109" s="184"/>
      <c r="BYN109" s="184"/>
      <c r="BYO109" s="184"/>
      <c r="BYP109" s="184"/>
      <c r="BYQ109" s="184"/>
      <c r="BYR109" s="184"/>
      <c r="BYS109" s="184"/>
      <c r="BYT109" s="184"/>
      <c r="BYU109" s="184"/>
      <c r="BYV109" s="184"/>
      <c r="BYW109" s="184"/>
      <c r="BYX109" s="184"/>
      <c r="BYY109" s="184"/>
      <c r="BYZ109" s="184"/>
      <c r="BZA109" s="184"/>
      <c r="BZB109" s="184"/>
      <c r="BZC109" s="184"/>
      <c r="BZD109" s="184"/>
      <c r="BZE109" s="184"/>
      <c r="BZF109" s="184"/>
      <c r="BZG109" s="184"/>
      <c r="BZH109" s="184"/>
      <c r="BZI109" s="184"/>
      <c r="BZJ109" s="184"/>
      <c r="BZK109" s="184"/>
      <c r="BZL109" s="184"/>
      <c r="BZM109" s="184"/>
      <c r="BZN109" s="184"/>
      <c r="BZO109" s="184"/>
      <c r="BZP109" s="184"/>
      <c r="BZQ109" s="184"/>
      <c r="BZR109" s="184"/>
      <c r="BZS109" s="184"/>
      <c r="BZT109" s="184"/>
      <c r="BZU109" s="184"/>
      <c r="BZV109" s="184"/>
      <c r="BZW109" s="184"/>
      <c r="BZX109" s="184"/>
      <c r="BZY109" s="184"/>
      <c r="BZZ109" s="184"/>
      <c r="CAA109" s="184"/>
      <c r="CAB109" s="184"/>
      <c r="CAC109" s="184"/>
      <c r="CAD109" s="184"/>
      <c r="CAE109" s="184"/>
      <c r="CAF109" s="184"/>
      <c r="CAG109" s="184"/>
      <c r="CAH109" s="184"/>
      <c r="CAI109" s="184"/>
      <c r="CAJ109" s="184"/>
      <c r="CAK109" s="184"/>
      <c r="CAL109" s="184"/>
      <c r="CAM109" s="184"/>
      <c r="CAN109" s="184"/>
      <c r="CAO109" s="184"/>
      <c r="CAP109" s="184"/>
      <c r="CAQ109" s="184"/>
      <c r="CAR109" s="184"/>
      <c r="CAS109" s="184"/>
      <c r="CAT109" s="184"/>
      <c r="CAU109" s="184"/>
      <c r="CAV109" s="184"/>
      <c r="CAW109" s="184"/>
      <c r="CAX109" s="184"/>
      <c r="CAY109" s="184"/>
      <c r="CAZ109" s="184"/>
      <c r="CBA109" s="184"/>
      <c r="CBB109" s="184"/>
      <c r="CBC109" s="184"/>
      <c r="CBD109" s="184"/>
      <c r="CBE109" s="184"/>
      <c r="CBF109" s="184"/>
      <c r="CBG109" s="184"/>
      <c r="CBH109" s="184"/>
      <c r="CBI109" s="184"/>
      <c r="CBJ109" s="184"/>
      <c r="CBK109" s="184"/>
      <c r="CBL109" s="184"/>
      <c r="CBM109" s="184"/>
      <c r="CBN109" s="184"/>
      <c r="CBO109" s="184"/>
      <c r="CBP109" s="184"/>
      <c r="CBQ109" s="184"/>
      <c r="CBR109" s="184"/>
      <c r="CBS109" s="184"/>
      <c r="CBT109" s="184"/>
      <c r="CBU109" s="184"/>
      <c r="CBV109" s="184"/>
      <c r="CBW109" s="184"/>
      <c r="CBX109" s="184"/>
      <c r="CBY109" s="184"/>
      <c r="CBZ109" s="184"/>
      <c r="CCA109" s="184"/>
      <c r="CCB109" s="184"/>
      <c r="CCC109" s="184"/>
      <c r="CCD109" s="184"/>
      <c r="CCE109" s="184"/>
      <c r="CCF109" s="184"/>
      <c r="CCG109" s="184"/>
      <c r="CCH109" s="184"/>
      <c r="CCI109" s="184"/>
      <c r="CCJ109" s="184"/>
      <c r="CCK109" s="184"/>
      <c r="CCL109" s="184"/>
      <c r="CCM109" s="184"/>
      <c r="CCN109" s="184"/>
      <c r="CCO109" s="184"/>
      <c r="CCP109" s="184"/>
      <c r="CCQ109" s="184"/>
      <c r="CCR109" s="184"/>
      <c r="CCS109" s="184"/>
      <c r="CCT109" s="184"/>
      <c r="CCU109" s="184"/>
      <c r="CCV109" s="184"/>
      <c r="CCW109" s="184"/>
      <c r="CCX109" s="184"/>
      <c r="CCY109" s="184"/>
      <c r="CCZ109" s="184"/>
      <c r="CDA109" s="184"/>
      <c r="CDB109" s="184"/>
      <c r="CDC109" s="184"/>
      <c r="CDD109" s="184"/>
      <c r="CDE109" s="184"/>
      <c r="CDF109" s="184"/>
      <c r="CDG109" s="184"/>
      <c r="CDH109" s="184"/>
      <c r="CDI109" s="184"/>
      <c r="CDJ109" s="184"/>
      <c r="CDK109" s="184"/>
      <c r="CDL109" s="184"/>
      <c r="CDM109" s="184"/>
      <c r="CDN109" s="184"/>
      <c r="CDO109" s="184"/>
      <c r="CDP109" s="184"/>
      <c r="CDQ109" s="184"/>
      <c r="CDR109" s="184"/>
      <c r="CDS109" s="184"/>
      <c r="CDT109" s="184"/>
      <c r="CDU109" s="184"/>
      <c r="CDV109" s="184"/>
      <c r="CDW109" s="184"/>
      <c r="CDX109" s="184"/>
      <c r="CDY109" s="184"/>
      <c r="CDZ109" s="184"/>
      <c r="CEA109" s="184"/>
      <c r="CEB109" s="184"/>
      <c r="CEC109" s="184"/>
      <c r="CED109" s="184"/>
      <c r="CEE109" s="184"/>
      <c r="CEF109" s="184"/>
      <c r="CEG109" s="184"/>
      <c r="CEH109" s="184"/>
      <c r="CEI109" s="184"/>
      <c r="CEJ109" s="184"/>
      <c r="CEK109" s="184"/>
      <c r="CEL109" s="184"/>
      <c r="CEM109" s="184"/>
      <c r="CEN109" s="184"/>
      <c r="CEO109" s="184"/>
      <c r="CEP109" s="184"/>
      <c r="CEQ109" s="184"/>
      <c r="CER109" s="184"/>
      <c r="CES109" s="184"/>
      <c r="CET109" s="184"/>
      <c r="CEU109" s="184"/>
      <c r="CEV109" s="184"/>
      <c r="CEW109" s="184"/>
      <c r="CEX109" s="184"/>
      <c r="CEY109" s="184"/>
      <c r="CEZ109" s="184"/>
      <c r="CFA109" s="184"/>
      <c r="CFB109" s="184"/>
      <c r="CFC109" s="184"/>
      <c r="CFD109" s="184"/>
      <c r="CFE109" s="184"/>
      <c r="CFF109" s="184"/>
      <c r="CFG109" s="184"/>
      <c r="CFH109" s="184"/>
      <c r="CFI109" s="184"/>
      <c r="CFJ109" s="184"/>
      <c r="CFK109" s="184"/>
      <c r="CFL109" s="184"/>
      <c r="CFM109" s="184"/>
      <c r="CFN109" s="184"/>
      <c r="CFO109" s="184"/>
      <c r="CFP109" s="184"/>
      <c r="CFQ109" s="184"/>
      <c r="CFR109" s="184"/>
      <c r="CFS109" s="184"/>
      <c r="CFT109" s="184"/>
      <c r="CFU109" s="184"/>
      <c r="CFV109" s="184"/>
      <c r="CFW109" s="184"/>
      <c r="CFX109" s="184"/>
      <c r="CFY109" s="184"/>
      <c r="CFZ109" s="184"/>
      <c r="CGA109" s="184"/>
      <c r="CGB109" s="184"/>
      <c r="CGC109" s="184"/>
      <c r="CGD109" s="184"/>
      <c r="CGE109" s="184"/>
      <c r="CGF109" s="184"/>
      <c r="CGG109" s="184"/>
      <c r="CGH109" s="184"/>
      <c r="CGI109" s="184"/>
      <c r="CGJ109" s="184"/>
      <c r="CGK109" s="184"/>
      <c r="CGL109" s="184"/>
      <c r="CGM109" s="184"/>
      <c r="CGN109" s="184"/>
      <c r="CGO109" s="184"/>
      <c r="CGP109" s="184"/>
      <c r="CGQ109" s="184"/>
      <c r="CGR109" s="184"/>
      <c r="CGS109" s="184"/>
      <c r="CGT109" s="184"/>
      <c r="CGU109" s="184"/>
      <c r="CGV109" s="184"/>
      <c r="CGW109" s="184"/>
      <c r="CGX109" s="184"/>
      <c r="CGY109" s="184"/>
      <c r="CGZ109" s="184"/>
      <c r="CHA109" s="184"/>
      <c r="CHB109" s="184"/>
      <c r="CHC109" s="184"/>
      <c r="CHD109" s="184"/>
      <c r="CHE109" s="184"/>
      <c r="CHF109" s="184"/>
      <c r="CHG109" s="184"/>
      <c r="CHH109" s="184"/>
      <c r="CHI109" s="184"/>
      <c r="CHJ109" s="184"/>
      <c r="CHK109" s="184"/>
      <c r="CHL109" s="184"/>
      <c r="CHM109" s="184"/>
      <c r="CHN109" s="184"/>
      <c r="CHO109" s="184"/>
      <c r="CHP109" s="184"/>
      <c r="CHQ109" s="184"/>
      <c r="CHR109" s="184"/>
      <c r="CHS109" s="184"/>
      <c r="CHT109" s="184"/>
      <c r="CHU109" s="184"/>
      <c r="CHV109" s="184"/>
      <c r="CHW109" s="184"/>
      <c r="CHX109" s="184"/>
      <c r="CHY109" s="184"/>
      <c r="CHZ109" s="184"/>
      <c r="CIA109" s="184"/>
      <c r="CIB109" s="184"/>
      <c r="CIC109" s="184"/>
      <c r="CID109" s="184"/>
      <c r="CIE109" s="184"/>
      <c r="CIF109" s="184"/>
      <c r="CIG109" s="184"/>
      <c r="CIH109" s="184"/>
      <c r="CII109" s="184"/>
      <c r="CIJ109" s="184"/>
      <c r="CIK109" s="184"/>
      <c r="CIL109" s="184"/>
      <c r="CIM109" s="184"/>
      <c r="CIN109" s="184"/>
      <c r="CIO109" s="184"/>
      <c r="CIP109" s="184"/>
      <c r="CIQ109" s="184"/>
      <c r="CIR109" s="184"/>
      <c r="CIS109" s="184"/>
      <c r="CIT109" s="184"/>
      <c r="CIU109" s="184"/>
      <c r="CIV109" s="184"/>
      <c r="CIW109" s="184"/>
      <c r="CIX109" s="184"/>
      <c r="CIY109" s="184"/>
      <c r="CIZ109" s="184"/>
      <c r="CJA109" s="184"/>
      <c r="CJB109" s="184"/>
      <c r="CJC109" s="184"/>
      <c r="CJD109" s="184"/>
      <c r="CJE109" s="184"/>
      <c r="CJF109" s="184"/>
      <c r="CJG109" s="184"/>
      <c r="CJH109" s="184"/>
      <c r="CJI109" s="184"/>
      <c r="CJJ109" s="184"/>
      <c r="CJK109" s="184"/>
      <c r="CJL109" s="184"/>
      <c r="CJM109" s="184"/>
      <c r="CJN109" s="184"/>
      <c r="CJO109" s="184"/>
      <c r="CJP109" s="184"/>
      <c r="CJQ109" s="184"/>
      <c r="CJR109" s="184"/>
      <c r="CJS109" s="184"/>
      <c r="CJT109" s="184"/>
      <c r="CJU109" s="184"/>
      <c r="CJV109" s="184"/>
      <c r="CJW109" s="184"/>
      <c r="CJX109" s="184"/>
      <c r="CJY109" s="184"/>
      <c r="CJZ109" s="184"/>
      <c r="CKA109" s="184"/>
      <c r="CKB109" s="184"/>
      <c r="CKC109" s="184"/>
      <c r="CKD109" s="184"/>
      <c r="CKE109" s="184"/>
      <c r="CKF109" s="184"/>
      <c r="CKG109" s="184"/>
      <c r="CKH109" s="184"/>
      <c r="CKI109" s="184"/>
      <c r="CKJ109" s="184"/>
      <c r="CKK109" s="184"/>
      <c r="CKL109" s="184"/>
      <c r="CKM109" s="184"/>
      <c r="CKN109" s="184"/>
      <c r="CKO109" s="184"/>
      <c r="CKP109" s="184"/>
      <c r="CKQ109" s="184"/>
      <c r="CKR109" s="184"/>
      <c r="CKS109" s="184"/>
      <c r="CKT109" s="184"/>
      <c r="CKU109" s="184"/>
      <c r="CKV109" s="184"/>
      <c r="CKW109" s="184"/>
      <c r="CKX109" s="184"/>
      <c r="CKY109" s="184"/>
      <c r="CKZ109" s="184"/>
      <c r="CLA109" s="184"/>
      <c r="CLB109" s="184"/>
      <c r="CLC109" s="184"/>
      <c r="CLD109" s="184"/>
      <c r="CLE109" s="184"/>
      <c r="CLF109" s="184"/>
      <c r="CLG109" s="184"/>
      <c r="CLH109" s="184"/>
      <c r="CLI109" s="184"/>
      <c r="CLJ109" s="184"/>
      <c r="CLK109" s="184"/>
      <c r="CLL109" s="184"/>
      <c r="CLM109" s="184"/>
      <c r="CLN109" s="184"/>
      <c r="CLO109" s="184"/>
      <c r="CLP109" s="184"/>
      <c r="CLQ109" s="184"/>
      <c r="CLR109" s="184"/>
      <c r="CLS109" s="184"/>
      <c r="CLT109" s="184"/>
      <c r="CLU109" s="184"/>
      <c r="CLV109" s="184"/>
      <c r="CLW109" s="184"/>
      <c r="CLX109" s="184"/>
      <c r="CLY109" s="184"/>
      <c r="CLZ109" s="184"/>
      <c r="CMA109" s="184"/>
      <c r="CMB109" s="184"/>
      <c r="CMC109" s="184"/>
      <c r="CMD109" s="184"/>
      <c r="CME109" s="184"/>
      <c r="CMF109" s="184"/>
      <c r="CMG109" s="184"/>
      <c r="CMH109" s="184"/>
      <c r="CMI109" s="184"/>
      <c r="CMJ109" s="184"/>
      <c r="CMK109" s="184"/>
      <c r="CML109" s="184"/>
      <c r="CMM109" s="184"/>
      <c r="CMN109" s="184"/>
      <c r="CMO109" s="184"/>
      <c r="CMP109" s="184"/>
      <c r="CMQ109" s="184"/>
      <c r="CMR109" s="184"/>
      <c r="CMS109" s="184"/>
      <c r="CMT109" s="184"/>
      <c r="CMU109" s="184"/>
      <c r="CMV109" s="184"/>
      <c r="CMW109" s="184"/>
      <c r="CMX109" s="184"/>
      <c r="CMY109" s="184"/>
      <c r="CMZ109" s="184"/>
      <c r="CNA109" s="184"/>
      <c r="CNB109" s="184"/>
      <c r="CNC109" s="184"/>
      <c r="CND109" s="184"/>
      <c r="CNE109" s="184"/>
      <c r="CNF109" s="184"/>
      <c r="CNG109" s="184"/>
      <c r="CNH109" s="184"/>
      <c r="CNI109" s="184"/>
      <c r="CNJ109" s="184"/>
      <c r="CNK109" s="184"/>
      <c r="CNL109" s="184"/>
      <c r="CNM109" s="184"/>
      <c r="CNN109" s="184"/>
      <c r="CNO109" s="184"/>
      <c r="CNP109" s="184"/>
      <c r="CNQ109" s="184"/>
      <c r="CNR109" s="184"/>
      <c r="CNS109" s="184"/>
      <c r="CNT109" s="184"/>
      <c r="CNU109" s="184"/>
      <c r="CNV109" s="184"/>
      <c r="CNW109" s="184"/>
      <c r="CNX109" s="184"/>
      <c r="CNY109" s="184"/>
      <c r="CNZ109" s="184"/>
      <c r="COA109" s="184"/>
      <c r="COB109" s="184"/>
      <c r="COC109" s="184"/>
      <c r="COD109" s="184"/>
      <c r="COE109" s="184"/>
      <c r="COF109" s="184"/>
      <c r="COG109" s="184"/>
      <c r="COH109" s="184"/>
      <c r="COI109" s="184"/>
      <c r="COJ109" s="184"/>
      <c r="COK109" s="184"/>
      <c r="COL109" s="184"/>
      <c r="COM109" s="184"/>
      <c r="CON109" s="184"/>
      <c r="COO109" s="184"/>
      <c r="COP109" s="184"/>
      <c r="COQ109" s="184"/>
      <c r="COR109" s="184"/>
      <c r="COS109" s="184"/>
      <c r="COT109" s="184"/>
      <c r="COU109" s="184"/>
      <c r="COV109" s="184"/>
      <c r="COW109" s="184"/>
      <c r="COX109" s="184"/>
      <c r="COY109" s="184"/>
      <c r="COZ109" s="184"/>
      <c r="CPA109" s="184"/>
      <c r="CPB109" s="184"/>
      <c r="CPC109" s="184"/>
      <c r="CPD109" s="184"/>
      <c r="CPE109" s="184"/>
      <c r="CPF109" s="184"/>
      <c r="CPG109" s="184"/>
      <c r="CPH109" s="184"/>
      <c r="CPI109" s="184"/>
      <c r="CPJ109" s="184"/>
      <c r="CPK109" s="184"/>
      <c r="CPL109" s="184"/>
      <c r="CPM109" s="184"/>
      <c r="CPN109" s="184"/>
      <c r="CPO109" s="184"/>
      <c r="CPP109" s="184"/>
      <c r="CPQ109" s="184"/>
      <c r="CPR109" s="184"/>
      <c r="CPS109" s="184"/>
      <c r="CPT109" s="184"/>
      <c r="CPU109" s="184"/>
      <c r="CPV109" s="184"/>
      <c r="CPW109" s="184"/>
      <c r="CPX109" s="184"/>
      <c r="CPY109" s="184"/>
      <c r="CPZ109" s="184"/>
      <c r="CQA109" s="184"/>
      <c r="CQB109" s="184"/>
      <c r="CQC109" s="184"/>
      <c r="CQD109" s="184"/>
      <c r="CQE109" s="184"/>
      <c r="CQF109" s="184"/>
      <c r="CQG109" s="184"/>
      <c r="CQH109" s="184"/>
      <c r="CQI109" s="184"/>
      <c r="CQJ109" s="184"/>
      <c r="CQK109" s="184"/>
      <c r="CQL109" s="184"/>
      <c r="CQM109" s="184"/>
      <c r="CQN109" s="184"/>
      <c r="CQO109" s="184"/>
      <c r="CQP109" s="184"/>
      <c r="CQQ109" s="184"/>
      <c r="CQR109" s="184"/>
      <c r="CQS109" s="184"/>
      <c r="CQT109" s="184"/>
      <c r="CQU109" s="184"/>
      <c r="CQV109" s="184"/>
      <c r="CQW109" s="184"/>
      <c r="CQX109" s="184"/>
      <c r="CQY109" s="184"/>
      <c r="CQZ109" s="184"/>
      <c r="CRA109" s="184"/>
      <c r="CRB109" s="184"/>
      <c r="CRC109" s="184"/>
      <c r="CRD109" s="184"/>
      <c r="CRE109" s="184"/>
      <c r="CRF109" s="184"/>
      <c r="CRG109" s="184"/>
      <c r="CRH109" s="184"/>
      <c r="CRI109" s="184"/>
      <c r="CRJ109" s="184"/>
      <c r="CRK109" s="184"/>
      <c r="CRL109" s="184"/>
      <c r="CRM109" s="184"/>
      <c r="CRN109" s="184"/>
      <c r="CRO109" s="184"/>
      <c r="CRP109" s="184"/>
      <c r="CRQ109" s="184"/>
      <c r="CRR109" s="184"/>
      <c r="CRS109" s="184"/>
      <c r="CRT109" s="184"/>
      <c r="CRU109" s="184"/>
      <c r="CRV109" s="184"/>
      <c r="CRW109" s="184"/>
      <c r="CRX109" s="184"/>
      <c r="CRY109" s="184"/>
      <c r="CRZ109" s="184"/>
      <c r="CSA109" s="184"/>
      <c r="CSB109" s="184"/>
      <c r="CSC109" s="184"/>
      <c r="CSD109" s="184"/>
      <c r="CSE109" s="184"/>
      <c r="CSF109" s="184"/>
      <c r="CSG109" s="184"/>
      <c r="CSH109" s="184"/>
      <c r="CSI109" s="184"/>
      <c r="CSJ109" s="184"/>
      <c r="CSK109" s="184"/>
      <c r="CSL109" s="184"/>
      <c r="CSM109" s="184"/>
      <c r="CSN109" s="184"/>
      <c r="CSO109" s="184"/>
      <c r="CSP109" s="184"/>
      <c r="CSQ109" s="184"/>
      <c r="CSR109" s="184"/>
      <c r="CSS109" s="184"/>
      <c r="CST109" s="184"/>
      <c r="CSU109" s="184"/>
      <c r="CSV109" s="184"/>
      <c r="CSW109" s="184"/>
      <c r="CSX109" s="184"/>
      <c r="CSY109" s="184"/>
      <c r="CSZ109" s="184"/>
      <c r="CTA109" s="184"/>
      <c r="CTB109" s="184"/>
      <c r="CTC109" s="184"/>
      <c r="CTD109" s="184"/>
      <c r="CTE109" s="184"/>
      <c r="CTF109" s="184"/>
      <c r="CTG109" s="184"/>
      <c r="CTH109" s="184"/>
      <c r="CTI109" s="184"/>
      <c r="CTJ109" s="184"/>
      <c r="CTK109" s="184"/>
      <c r="CTL109" s="184"/>
      <c r="CTM109" s="184"/>
      <c r="CTN109" s="184"/>
      <c r="CTO109" s="184"/>
      <c r="CTP109" s="184"/>
      <c r="CTQ109" s="184"/>
      <c r="CTR109" s="184"/>
      <c r="CTS109" s="184"/>
      <c r="CTT109" s="184"/>
      <c r="CTU109" s="184"/>
      <c r="CTV109" s="184"/>
      <c r="CTW109" s="184"/>
      <c r="CTX109" s="184"/>
      <c r="CTY109" s="184"/>
      <c r="CTZ109" s="184"/>
      <c r="CUA109" s="184"/>
      <c r="CUB109" s="184"/>
      <c r="CUC109" s="184"/>
      <c r="CUD109" s="184"/>
      <c r="CUE109" s="184"/>
      <c r="CUF109" s="184"/>
      <c r="CUG109" s="184"/>
      <c r="CUH109" s="184"/>
      <c r="CUI109" s="184"/>
      <c r="CUJ109" s="184"/>
      <c r="CUK109" s="184"/>
      <c r="CUL109" s="184"/>
      <c r="CUM109" s="184"/>
      <c r="CUN109" s="184"/>
      <c r="CUO109" s="184"/>
      <c r="CUP109" s="184"/>
      <c r="CUQ109" s="184"/>
      <c r="CUR109" s="184"/>
      <c r="CUS109" s="184"/>
      <c r="CUT109" s="184"/>
      <c r="CUU109" s="184"/>
      <c r="CUV109" s="184"/>
      <c r="CUW109" s="184"/>
      <c r="CUX109" s="184"/>
      <c r="CUY109" s="184"/>
      <c r="CUZ109" s="184"/>
      <c r="CVA109" s="184"/>
      <c r="CVB109" s="184"/>
      <c r="CVC109" s="184"/>
      <c r="CVD109" s="184"/>
      <c r="CVE109" s="184"/>
      <c r="CVF109" s="184"/>
      <c r="CVG109" s="184"/>
      <c r="CVH109" s="184"/>
      <c r="CVI109" s="184"/>
      <c r="CVJ109" s="184"/>
      <c r="CVK109" s="184"/>
      <c r="CVL109" s="184"/>
      <c r="CVM109" s="184"/>
      <c r="CVN109" s="184"/>
      <c r="CVO109" s="184"/>
      <c r="CVP109" s="184"/>
      <c r="CVQ109" s="184"/>
      <c r="CVR109" s="184"/>
      <c r="CVS109" s="184"/>
      <c r="CVT109" s="184"/>
      <c r="CVU109" s="184"/>
      <c r="CVV109" s="184"/>
      <c r="CVW109" s="184"/>
      <c r="CVX109" s="184"/>
      <c r="CVY109" s="184"/>
      <c r="CVZ109" s="184"/>
      <c r="CWA109" s="184"/>
      <c r="CWB109" s="184"/>
      <c r="CWC109" s="184"/>
      <c r="CWD109" s="184"/>
      <c r="CWE109" s="184"/>
      <c r="CWF109" s="184"/>
      <c r="CWG109" s="184"/>
      <c r="CWH109" s="184"/>
      <c r="CWI109" s="184"/>
      <c r="CWJ109" s="184"/>
      <c r="CWK109" s="184"/>
      <c r="CWL109" s="184"/>
      <c r="CWM109" s="184"/>
      <c r="CWN109" s="184"/>
      <c r="CWO109" s="184"/>
      <c r="CWP109" s="184"/>
      <c r="CWQ109" s="184"/>
      <c r="CWR109" s="184"/>
      <c r="CWS109" s="184"/>
      <c r="CWT109" s="184"/>
      <c r="CWU109" s="184"/>
      <c r="CWV109" s="184"/>
      <c r="CWW109" s="184"/>
      <c r="CWX109" s="184"/>
      <c r="CWY109" s="184"/>
      <c r="CWZ109" s="184"/>
      <c r="CXA109" s="184"/>
      <c r="CXB109" s="184"/>
      <c r="CXC109" s="184"/>
      <c r="CXD109" s="184"/>
      <c r="CXE109" s="184"/>
      <c r="CXF109" s="184"/>
      <c r="CXG109" s="184"/>
      <c r="CXH109" s="184"/>
      <c r="CXI109" s="184"/>
      <c r="CXJ109" s="184"/>
      <c r="CXK109" s="184"/>
      <c r="CXL109" s="184"/>
      <c r="CXM109" s="184"/>
      <c r="CXN109" s="184"/>
      <c r="CXO109" s="184"/>
      <c r="CXP109" s="184"/>
      <c r="CXQ109" s="184"/>
      <c r="CXR109" s="184"/>
      <c r="CXS109" s="184"/>
      <c r="CXT109" s="184"/>
      <c r="CXU109" s="184"/>
      <c r="CXV109" s="184"/>
      <c r="CXW109" s="184"/>
      <c r="CXX109" s="184"/>
      <c r="CXY109" s="184"/>
      <c r="CXZ109" s="184"/>
      <c r="CYA109" s="184"/>
      <c r="CYB109" s="184"/>
      <c r="CYC109" s="184"/>
      <c r="CYD109" s="184"/>
      <c r="CYE109" s="184"/>
      <c r="CYF109" s="184"/>
      <c r="CYG109" s="184"/>
      <c r="CYH109" s="184"/>
      <c r="CYI109" s="184"/>
      <c r="CYJ109" s="184"/>
      <c r="CYK109" s="184"/>
      <c r="CYL109" s="184"/>
      <c r="CYM109" s="184"/>
      <c r="CYN109" s="184"/>
      <c r="CYO109" s="184"/>
      <c r="CYP109" s="184"/>
      <c r="CYQ109" s="184"/>
      <c r="CYR109" s="184"/>
      <c r="CYS109" s="184"/>
      <c r="CYT109" s="184"/>
      <c r="CYU109" s="184"/>
      <c r="CYV109" s="184"/>
      <c r="CYW109" s="184"/>
      <c r="CYX109" s="184"/>
      <c r="CYY109" s="184"/>
      <c r="CYZ109" s="184"/>
      <c r="CZA109" s="184"/>
      <c r="CZB109" s="184"/>
      <c r="CZC109" s="184"/>
      <c r="CZD109" s="184"/>
      <c r="CZE109" s="184"/>
      <c r="CZF109" s="184"/>
      <c r="CZG109" s="184"/>
      <c r="CZH109" s="184"/>
      <c r="CZI109" s="184"/>
      <c r="CZJ109" s="184"/>
      <c r="CZK109" s="184"/>
      <c r="CZL109" s="184"/>
      <c r="CZM109" s="184"/>
      <c r="CZN109" s="184"/>
      <c r="CZO109" s="184"/>
      <c r="CZP109" s="184"/>
      <c r="CZQ109" s="184"/>
      <c r="CZR109" s="184"/>
      <c r="CZS109" s="184"/>
      <c r="CZT109" s="184"/>
      <c r="CZU109" s="184"/>
      <c r="CZV109" s="184"/>
      <c r="CZW109" s="184"/>
      <c r="CZX109" s="184"/>
      <c r="CZY109" s="184"/>
      <c r="CZZ109" s="184"/>
      <c r="DAA109" s="184"/>
      <c r="DAB109" s="184"/>
      <c r="DAC109" s="184"/>
      <c r="DAD109" s="184"/>
      <c r="DAE109" s="184"/>
      <c r="DAF109" s="184"/>
      <c r="DAG109" s="184"/>
      <c r="DAH109" s="184"/>
      <c r="DAI109" s="184"/>
      <c r="DAJ109" s="184"/>
      <c r="DAK109" s="184"/>
      <c r="DAL109" s="184"/>
      <c r="DAM109" s="184"/>
      <c r="DAN109" s="184"/>
      <c r="DAO109" s="184"/>
      <c r="DAP109" s="184"/>
      <c r="DAQ109" s="184"/>
      <c r="DAR109" s="184"/>
      <c r="DAS109" s="184"/>
      <c r="DAT109" s="184"/>
      <c r="DAU109" s="184"/>
      <c r="DAV109" s="184"/>
      <c r="DAW109" s="184"/>
      <c r="DAX109" s="184"/>
      <c r="DAY109" s="184"/>
      <c r="DAZ109" s="184"/>
      <c r="DBA109" s="184"/>
      <c r="DBB109" s="184"/>
      <c r="DBC109" s="184"/>
      <c r="DBD109" s="184"/>
      <c r="DBE109" s="184"/>
      <c r="DBF109" s="184"/>
      <c r="DBG109" s="184"/>
      <c r="DBH109" s="184"/>
      <c r="DBI109" s="184"/>
      <c r="DBJ109" s="184"/>
      <c r="DBK109" s="184"/>
      <c r="DBL109" s="184"/>
      <c r="DBM109" s="184"/>
      <c r="DBN109" s="184"/>
      <c r="DBO109" s="184"/>
      <c r="DBP109" s="184"/>
      <c r="DBQ109" s="184"/>
      <c r="DBR109" s="184"/>
      <c r="DBS109" s="184"/>
      <c r="DBT109" s="184"/>
      <c r="DBU109" s="184"/>
      <c r="DBV109" s="184"/>
      <c r="DBW109" s="184"/>
      <c r="DBX109" s="184"/>
      <c r="DBY109" s="184"/>
      <c r="DBZ109" s="184"/>
      <c r="DCA109" s="184"/>
      <c r="DCB109" s="184"/>
      <c r="DCC109" s="184"/>
      <c r="DCD109" s="184"/>
      <c r="DCE109" s="184"/>
      <c r="DCF109" s="184"/>
      <c r="DCG109" s="184"/>
      <c r="DCH109" s="184"/>
      <c r="DCI109" s="184"/>
      <c r="DCJ109" s="184"/>
      <c r="DCK109" s="184"/>
      <c r="DCL109" s="184"/>
      <c r="DCM109" s="184"/>
      <c r="DCN109" s="184"/>
      <c r="DCO109" s="184"/>
      <c r="DCP109" s="184"/>
      <c r="DCQ109" s="184"/>
      <c r="DCR109" s="184"/>
      <c r="DCS109" s="184"/>
      <c r="DCT109" s="184"/>
      <c r="DCU109" s="184"/>
      <c r="DCV109" s="184"/>
      <c r="DCW109" s="184"/>
      <c r="DCX109" s="184"/>
      <c r="DCY109" s="184"/>
      <c r="DCZ109" s="184"/>
      <c r="DDA109" s="184"/>
      <c r="DDB109" s="184"/>
      <c r="DDC109" s="184"/>
      <c r="DDD109" s="184"/>
      <c r="DDE109" s="184"/>
      <c r="DDF109" s="184"/>
      <c r="DDG109" s="184"/>
      <c r="DDH109" s="184"/>
      <c r="DDI109" s="184"/>
      <c r="DDJ109" s="184"/>
      <c r="DDK109" s="184"/>
      <c r="DDL109" s="184"/>
      <c r="DDM109" s="184"/>
      <c r="DDN109" s="184"/>
      <c r="DDO109" s="184"/>
      <c r="DDP109" s="184"/>
      <c r="DDQ109" s="184"/>
      <c r="DDR109" s="184"/>
      <c r="DDS109" s="184"/>
      <c r="DDT109" s="184"/>
      <c r="DDU109" s="184"/>
      <c r="DDV109" s="184"/>
      <c r="DDW109" s="184"/>
      <c r="DDX109" s="184"/>
      <c r="DDY109" s="184"/>
      <c r="DDZ109" s="184"/>
      <c r="DEA109" s="184"/>
      <c r="DEB109" s="184"/>
      <c r="DEC109" s="184"/>
      <c r="DED109" s="184"/>
      <c r="DEE109" s="184"/>
      <c r="DEF109" s="184"/>
      <c r="DEG109" s="184"/>
      <c r="DEH109" s="184"/>
      <c r="DEI109" s="184"/>
      <c r="DEJ109" s="184"/>
      <c r="DEK109" s="184"/>
      <c r="DEL109" s="184"/>
      <c r="DEM109" s="184"/>
      <c r="DEN109" s="184"/>
      <c r="DEO109" s="184"/>
      <c r="DEP109" s="184"/>
      <c r="DEQ109" s="184"/>
      <c r="DER109" s="184"/>
      <c r="DES109" s="184"/>
      <c r="DET109" s="184"/>
      <c r="DEU109" s="184"/>
      <c r="DEV109" s="184"/>
      <c r="DEW109" s="184"/>
      <c r="DEX109" s="184"/>
      <c r="DEY109" s="184"/>
      <c r="DEZ109" s="184"/>
      <c r="DFA109" s="184"/>
      <c r="DFB109" s="184"/>
      <c r="DFC109" s="184"/>
      <c r="DFD109" s="184"/>
      <c r="DFE109" s="184"/>
      <c r="DFF109" s="184"/>
      <c r="DFG109" s="184"/>
      <c r="DFH109" s="184"/>
      <c r="DFI109" s="184"/>
      <c r="DFJ109" s="184"/>
      <c r="DFK109" s="184"/>
      <c r="DFL109" s="184"/>
      <c r="DFM109" s="184"/>
      <c r="DFN109" s="184"/>
      <c r="DFO109" s="184"/>
      <c r="DFP109" s="184"/>
      <c r="DFQ109" s="184"/>
      <c r="DFR109" s="184"/>
      <c r="DFS109" s="184"/>
      <c r="DFT109" s="184"/>
      <c r="DFU109" s="184"/>
      <c r="DFV109" s="184"/>
      <c r="DFW109" s="184"/>
      <c r="DFX109" s="184"/>
      <c r="DFY109" s="184"/>
      <c r="DFZ109" s="184"/>
      <c r="DGA109" s="184"/>
      <c r="DGB109" s="184"/>
      <c r="DGC109" s="184"/>
      <c r="DGD109" s="184"/>
      <c r="DGE109" s="184"/>
      <c r="DGF109" s="184"/>
      <c r="DGG109" s="184"/>
      <c r="DGH109" s="184"/>
      <c r="DGI109" s="184"/>
      <c r="DGJ109" s="184"/>
      <c r="DGK109" s="184"/>
      <c r="DGL109" s="184"/>
      <c r="DGM109" s="184"/>
      <c r="DGN109" s="184"/>
      <c r="DGO109" s="184"/>
      <c r="DGP109" s="184"/>
      <c r="DGQ109" s="184"/>
      <c r="DGR109" s="184"/>
      <c r="DGS109" s="184"/>
      <c r="DGT109" s="184"/>
      <c r="DGU109" s="184"/>
      <c r="DGV109" s="184"/>
      <c r="DGW109" s="184"/>
      <c r="DGX109" s="184"/>
      <c r="DGY109" s="184"/>
      <c r="DGZ109" s="184"/>
      <c r="DHA109" s="184"/>
      <c r="DHB109" s="184"/>
      <c r="DHC109" s="184"/>
      <c r="DHD109" s="184"/>
      <c r="DHE109" s="184"/>
      <c r="DHF109" s="184"/>
      <c r="DHG109" s="184"/>
      <c r="DHH109" s="184"/>
      <c r="DHI109" s="184"/>
      <c r="DHJ109" s="184"/>
      <c r="DHK109" s="184"/>
      <c r="DHL109" s="184"/>
      <c r="DHM109" s="184"/>
      <c r="DHN109" s="184"/>
      <c r="DHO109" s="184"/>
      <c r="DHP109" s="184"/>
      <c r="DHQ109" s="184"/>
      <c r="DHR109" s="184"/>
      <c r="DHS109" s="184"/>
      <c r="DHT109" s="184"/>
      <c r="DHU109" s="184"/>
      <c r="DHV109" s="184"/>
      <c r="DHW109" s="184"/>
      <c r="DHX109" s="184"/>
      <c r="DHY109" s="184"/>
      <c r="DHZ109" s="184"/>
      <c r="DIA109" s="184"/>
      <c r="DIB109" s="184"/>
      <c r="DIC109" s="184"/>
      <c r="DID109" s="184"/>
      <c r="DIE109" s="184"/>
      <c r="DIF109" s="184"/>
      <c r="DIG109" s="184"/>
      <c r="DIH109" s="184"/>
      <c r="DII109" s="184"/>
      <c r="DIJ109" s="184"/>
      <c r="DIK109" s="184"/>
      <c r="DIL109" s="184"/>
      <c r="DIM109" s="184"/>
      <c r="DIN109" s="184"/>
      <c r="DIO109" s="184"/>
      <c r="DIP109" s="184"/>
      <c r="DIQ109" s="184"/>
      <c r="DIR109" s="184"/>
      <c r="DIS109" s="184"/>
      <c r="DIT109" s="184"/>
      <c r="DIU109" s="184"/>
      <c r="DIV109" s="184"/>
      <c r="DIW109" s="184"/>
      <c r="DIX109" s="184"/>
      <c r="DIY109" s="184"/>
      <c r="DIZ109" s="184"/>
      <c r="DJA109" s="184"/>
      <c r="DJB109" s="184"/>
      <c r="DJC109" s="184"/>
      <c r="DJD109" s="184"/>
      <c r="DJE109" s="184"/>
      <c r="DJF109" s="184"/>
      <c r="DJG109" s="184"/>
      <c r="DJH109" s="184"/>
      <c r="DJI109" s="184"/>
      <c r="DJJ109" s="184"/>
      <c r="DJK109" s="184"/>
      <c r="DJL109" s="184"/>
      <c r="DJM109" s="184"/>
      <c r="DJN109" s="184"/>
      <c r="DJO109" s="184"/>
      <c r="DJP109" s="184"/>
      <c r="DJQ109" s="184"/>
      <c r="DJR109" s="184"/>
      <c r="DJS109" s="184"/>
      <c r="DJT109" s="184"/>
      <c r="DJU109" s="184"/>
      <c r="DJV109" s="184"/>
      <c r="DJW109" s="184"/>
      <c r="DJX109" s="184"/>
      <c r="DJY109" s="184"/>
      <c r="DJZ109" s="184"/>
      <c r="DKA109" s="184"/>
      <c r="DKB109" s="184"/>
      <c r="DKC109" s="184"/>
      <c r="DKD109" s="184"/>
      <c r="DKE109" s="184"/>
      <c r="DKF109" s="184"/>
      <c r="DKG109" s="184"/>
      <c r="DKH109" s="184"/>
      <c r="DKI109" s="184"/>
      <c r="DKJ109" s="184"/>
      <c r="DKK109" s="184"/>
      <c r="DKL109" s="184"/>
      <c r="DKM109" s="184"/>
      <c r="DKN109" s="184"/>
      <c r="DKO109" s="184"/>
      <c r="DKP109" s="184"/>
      <c r="DKQ109" s="184"/>
      <c r="DKR109" s="184"/>
      <c r="DKS109" s="184"/>
      <c r="DKT109" s="184"/>
      <c r="DKU109" s="184"/>
      <c r="DKV109" s="184"/>
      <c r="DKW109" s="184"/>
      <c r="DKX109" s="184"/>
      <c r="DKY109" s="184"/>
      <c r="DKZ109" s="184"/>
      <c r="DLA109" s="184"/>
      <c r="DLB109" s="184"/>
      <c r="DLC109" s="184"/>
      <c r="DLD109" s="184"/>
      <c r="DLE109" s="184"/>
      <c r="DLF109" s="184"/>
      <c r="DLG109" s="184"/>
      <c r="DLH109" s="184"/>
      <c r="DLI109" s="184"/>
      <c r="DLJ109" s="184"/>
      <c r="DLK109" s="184"/>
      <c r="DLL109" s="184"/>
      <c r="DLM109" s="184"/>
      <c r="DLN109" s="184"/>
      <c r="DLO109" s="184"/>
      <c r="DLP109" s="184"/>
      <c r="DLQ109" s="184"/>
      <c r="DLR109" s="184"/>
      <c r="DLS109" s="184"/>
      <c r="DLT109" s="184"/>
      <c r="DLU109" s="184"/>
      <c r="DLV109" s="184"/>
      <c r="DLW109" s="184"/>
      <c r="DLX109" s="184"/>
      <c r="DLY109" s="184"/>
      <c r="DLZ109" s="184"/>
      <c r="DMA109" s="184"/>
      <c r="DMB109" s="184"/>
      <c r="DMC109" s="184"/>
      <c r="DMD109" s="184"/>
      <c r="DME109" s="184"/>
      <c r="DMF109" s="184"/>
      <c r="DMG109" s="184"/>
      <c r="DMH109" s="184"/>
      <c r="DMI109" s="184"/>
      <c r="DMJ109" s="184"/>
      <c r="DMK109" s="184"/>
      <c r="DML109" s="184"/>
      <c r="DMM109" s="184"/>
      <c r="DMN109" s="184"/>
      <c r="DMO109" s="184"/>
      <c r="DMP109" s="184"/>
      <c r="DMQ109" s="184"/>
      <c r="DMR109" s="184"/>
      <c r="DMS109" s="184"/>
      <c r="DMT109" s="184"/>
      <c r="DMU109" s="184"/>
      <c r="DMV109" s="184"/>
      <c r="DMW109" s="184"/>
      <c r="DMX109" s="184"/>
      <c r="DMY109" s="184"/>
      <c r="DMZ109" s="184"/>
      <c r="DNA109" s="184"/>
      <c r="DNB109" s="184"/>
      <c r="DNC109" s="184"/>
      <c r="DND109" s="184"/>
      <c r="DNE109" s="184"/>
      <c r="DNF109" s="184"/>
      <c r="DNG109" s="184"/>
      <c r="DNH109" s="184"/>
      <c r="DNI109" s="184"/>
      <c r="DNJ109" s="184"/>
      <c r="DNK109" s="184"/>
      <c r="DNL109" s="184"/>
      <c r="DNM109" s="184"/>
      <c r="DNN109" s="184"/>
      <c r="DNO109" s="184"/>
      <c r="DNP109" s="184"/>
      <c r="DNQ109" s="184"/>
      <c r="DNR109" s="184"/>
      <c r="DNS109" s="184"/>
      <c r="DNT109" s="184"/>
      <c r="DNU109" s="184"/>
      <c r="DNV109" s="184"/>
      <c r="DNW109" s="184"/>
      <c r="DNX109" s="184"/>
      <c r="DNY109" s="184"/>
      <c r="DNZ109" s="184"/>
      <c r="DOA109" s="184"/>
      <c r="DOB109" s="184"/>
      <c r="DOC109" s="184"/>
      <c r="DOD109" s="184"/>
      <c r="DOE109" s="184"/>
      <c r="DOF109" s="184"/>
      <c r="DOG109" s="184"/>
      <c r="DOH109" s="184"/>
      <c r="DOI109" s="184"/>
      <c r="DOJ109" s="184"/>
      <c r="DOK109" s="184"/>
      <c r="DOL109" s="184"/>
      <c r="DOM109" s="184"/>
      <c r="DON109" s="184"/>
      <c r="DOO109" s="184"/>
      <c r="DOP109" s="184"/>
      <c r="DOQ109" s="184"/>
      <c r="DOR109" s="184"/>
      <c r="DOS109" s="184"/>
      <c r="DOT109" s="184"/>
      <c r="DOU109" s="184"/>
      <c r="DOV109" s="184"/>
      <c r="DOW109" s="184"/>
      <c r="DOX109" s="184"/>
      <c r="DOY109" s="184"/>
      <c r="DOZ109" s="184"/>
      <c r="DPA109" s="184"/>
      <c r="DPB109" s="184"/>
      <c r="DPC109" s="184"/>
      <c r="DPD109" s="184"/>
      <c r="DPE109" s="184"/>
      <c r="DPF109" s="184"/>
      <c r="DPG109" s="184"/>
      <c r="DPH109" s="184"/>
      <c r="DPI109" s="184"/>
      <c r="DPJ109" s="184"/>
      <c r="DPK109" s="184"/>
      <c r="DPL109" s="184"/>
      <c r="DPM109" s="184"/>
      <c r="DPN109" s="184"/>
      <c r="DPO109" s="184"/>
      <c r="DPP109" s="184"/>
      <c r="DPQ109" s="184"/>
      <c r="DPR109" s="184"/>
      <c r="DPS109" s="184"/>
      <c r="DPT109" s="184"/>
      <c r="DPU109" s="184"/>
      <c r="DPV109" s="184"/>
      <c r="DPW109" s="184"/>
      <c r="DPX109" s="184"/>
      <c r="DPY109" s="184"/>
      <c r="DPZ109" s="184"/>
      <c r="DQA109" s="184"/>
      <c r="DQB109" s="184"/>
      <c r="DQC109" s="184"/>
      <c r="DQD109" s="184"/>
      <c r="DQE109" s="184"/>
      <c r="DQF109" s="184"/>
      <c r="DQG109" s="184"/>
      <c r="DQH109" s="184"/>
      <c r="DQI109" s="184"/>
      <c r="DQJ109" s="184"/>
      <c r="DQK109" s="184"/>
      <c r="DQL109" s="184"/>
      <c r="DQM109" s="184"/>
      <c r="DQN109" s="184"/>
      <c r="DQO109" s="184"/>
      <c r="DQP109" s="184"/>
      <c r="DQQ109" s="184"/>
      <c r="DQR109" s="184"/>
      <c r="DQS109" s="184"/>
      <c r="DQT109" s="184"/>
      <c r="DQU109" s="184"/>
      <c r="DQV109" s="184"/>
      <c r="DQW109" s="184"/>
      <c r="DQX109" s="184"/>
      <c r="DQY109" s="184"/>
      <c r="DQZ109" s="184"/>
      <c r="DRA109" s="184"/>
      <c r="DRB109" s="184"/>
      <c r="DRC109" s="184"/>
      <c r="DRD109" s="184"/>
      <c r="DRE109" s="184"/>
      <c r="DRF109" s="184"/>
      <c r="DRG109" s="184"/>
      <c r="DRH109" s="184"/>
      <c r="DRI109" s="184"/>
      <c r="DRJ109" s="184"/>
      <c r="DRK109" s="184"/>
      <c r="DRL109" s="184"/>
      <c r="DRM109" s="184"/>
      <c r="DRN109" s="184"/>
      <c r="DRO109" s="184"/>
      <c r="DRP109" s="184"/>
      <c r="DRQ109" s="184"/>
      <c r="DRR109" s="184"/>
      <c r="DRS109" s="184"/>
      <c r="DRT109" s="184"/>
      <c r="DRU109" s="184"/>
      <c r="DRV109" s="184"/>
      <c r="DRW109" s="184"/>
      <c r="DRX109" s="184"/>
      <c r="DRY109" s="184"/>
      <c r="DRZ109" s="184"/>
      <c r="DSA109" s="184"/>
      <c r="DSB109" s="184"/>
      <c r="DSC109" s="184"/>
      <c r="DSD109" s="184"/>
      <c r="DSE109" s="184"/>
      <c r="DSF109" s="184"/>
      <c r="DSG109" s="184"/>
      <c r="DSH109" s="184"/>
      <c r="DSI109" s="184"/>
      <c r="DSJ109" s="184"/>
      <c r="DSK109" s="184"/>
      <c r="DSL109" s="184"/>
      <c r="DSM109" s="184"/>
      <c r="DSN109" s="184"/>
      <c r="DSO109" s="184"/>
      <c r="DSP109" s="184"/>
      <c r="DSQ109" s="184"/>
      <c r="DSR109" s="184"/>
      <c r="DSS109" s="184"/>
      <c r="DST109" s="184"/>
      <c r="DSU109" s="184"/>
      <c r="DSV109" s="184"/>
      <c r="DSW109" s="184"/>
      <c r="DSX109" s="184"/>
      <c r="DSY109" s="184"/>
      <c r="DSZ109" s="184"/>
      <c r="DTA109" s="184"/>
      <c r="DTB109" s="184"/>
      <c r="DTC109" s="184"/>
      <c r="DTD109" s="184"/>
      <c r="DTE109" s="184"/>
      <c r="DTF109" s="184"/>
      <c r="DTG109" s="184"/>
      <c r="DTH109" s="184"/>
      <c r="DTI109" s="184"/>
      <c r="DTJ109" s="184"/>
      <c r="DTK109" s="184"/>
      <c r="DTL109" s="184"/>
      <c r="DTM109" s="184"/>
      <c r="DTN109" s="184"/>
      <c r="DTO109" s="184"/>
      <c r="DTP109" s="184"/>
      <c r="DTQ109" s="184"/>
      <c r="DTR109" s="184"/>
      <c r="DTS109" s="184"/>
      <c r="DTT109" s="184"/>
      <c r="DTU109" s="184"/>
      <c r="DTV109" s="184"/>
      <c r="DTW109" s="184"/>
      <c r="DTX109" s="184"/>
      <c r="DTY109" s="184"/>
      <c r="DTZ109" s="184"/>
      <c r="DUA109" s="184"/>
      <c r="DUB109" s="184"/>
      <c r="DUC109" s="184"/>
      <c r="DUD109" s="184"/>
      <c r="DUE109" s="184"/>
      <c r="DUF109" s="184"/>
      <c r="DUG109" s="184"/>
      <c r="DUH109" s="184"/>
      <c r="DUI109" s="184"/>
      <c r="DUJ109" s="184"/>
      <c r="DUK109" s="184"/>
      <c r="DUL109" s="184"/>
      <c r="DUM109" s="184"/>
      <c r="DUN109" s="184"/>
      <c r="DUO109" s="184"/>
      <c r="DUP109" s="184"/>
      <c r="DUQ109" s="184"/>
      <c r="DUR109" s="184"/>
      <c r="DUS109" s="184"/>
      <c r="DUT109" s="184"/>
      <c r="DUU109" s="184"/>
      <c r="DUV109" s="184"/>
      <c r="DUW109" s="184"/>
      <c r="DUX109" s="184"/>
      <c r="DUY109" s="184"/>
      <c r="DUZ109" s="184"/>
      <c r="DVA109" s="184"/>
      <c r="DVB109" s="184"/>
      <c r="DVC109" s="184"/>
      <c r="DVD109" s="184"/>
      <c r="DVE109" s="184"/>
      <c r="DVF109" s="184"/>
      <c r="DVG109" s="184"/>
      <c r="DVH109" s="184"/>
      <c r="DVI109" s="184"/>
      <c r="DVJ109" s="184"/>
      <c r="DVK109" s="184"/>
      <c r="DVL109" s="184"/>
      <c r="DVM109" s="184"/>
      <c r="DVN109" s="184"/>
      <c r="DVO109" s="184"/>
      <c r="DVP109" s="184"/>
      <c r="DVQ109" s="184"/>
      <c r="DVR109" s="184"/>
      <c r="DVS109" s="184"/>
      <c r="DVT109" s="184"/>
      <c r="DVU109" s="184"/>
      <c r="DVV109" s="184"/>
      <c r="DVW109" s="184"/>
      <c r="DVX109" s="184"/>
      <c r="DVY109" s="184"/>
      <c r="DVZ109" s="184"/>
      <c r="DWA109" s="184"/>
      <c r="DWB109" s="184"/>
      <c r="DWC109" s="184"/>
      <c r="DWD109" s="184"/>
      <c r="DWE109" s="184"/>
      <c r="DWF109" s="184"/>
      <c r="DWG109" s="184"/>
      <c r="DWH109" s="184"/>
      <c r="DWI109" s="184"/>
      <c r="DWJ109" s="184"/>
      <c r="DWK109" s="184"/>
      <c r="DWL109" s="184"/>
      <c r="DWM109" s="184"/>
      <c r="DWN109" s="184"/>
      <c r="DWO109" s="184"/>
      <c r="DWP109" s="184"/>
      <c r="DWQ109" s="184"/>
      <c r="DWR109" s="184"/>
      <c r="DWS109" s="184"/>
      <c r="DWT109" s="184"/>
      <c r="DWU109" s="184"/>
      <c r="DWV109" s="184"/>
      <c r="DWW109" s="184"/>
      <c r="DWX109" s="184"/>
      <c r="DWY109" s="184"/>
      <c r="DWZ109" s="184"/>
      <c r="DXA109" s="184"/>
      <c r="DXB109" s="184"/>
      <c r="DXC109" s="184"/>
      <c r="DXD109" s="184"/>
      <c r="DXE109" s="184"/>
      <c r="DXF109" s="184"/>
      <c r="DXG109" s="184"/>
      <c r="DXH109" s="184"/>
      <c r="DXI109" s="184"/>
      <c r="DXJ109" s="184"/>
      <c r="DXK109" s="184"/>
      <c r="DXL109" s="184"/>
      <c r="DXM109" s="184"/>
      <c r="DXN109" s="184"/>
      <c r="DXO109" s="184"/>
      <c r="DXP109" s="184"/>
      <c r="DXQ109" s="184"/>
      <c r="DXR109" s="184"/>
      <c r="DXS109" s="184"/>
      <c r="DXT109" s="184"/>
      <c r="DXU109" s="184"/>
      <c r="DXV109" s="184"/>
      <c r="DXW109" s="184"/>
      <c r="DXX109" s="184"/>
      <c r="DXY109" s="184"/>
      <c r="DXZ109" s="184"/>
      <c r="DYA109" s="184"/>
      <c r="DYB109" s="184"/>
      <c r="DYC109" s="184"/>
      <c r="DYD109" s="184"/>
      <c r="DYE109" s="184"/>
      <c r="DYF109" s="184"/>
      <c r="DYG109" s="184"/>
      <c r="DYH109" s="184"/>
      <c r="DYI109" s="184"/>
      <c r="DYJ109" s="184"/>
      <c r="DYK109" s="184"/>
      <c r="DYL109" s="184"/>
      <c r="DYM109" s="184"/>
      <c r="DYN109" s="184"/>
      <c r="DYO109" s="184"/>
      <c r="DYP109" s="184"/>
      <c r="DYQ109" s="184"/>
      <c r="DYR109" s="184"/>
      <c r="DYS109" s="184"/>
      <c r="DYT109" s="184"/>
      <c r="DYU109" s="184"/>
      <c r="DYV109" s="184"/>
      <c r="DYW109" s="184"/>
      <c r="DYX109" s="184"/>
      <c r="DYY109" s="184"/>
      <c r="DYZ109" s="184"/>
      <c r="DZA109" s="184"/>
      <c r="DZB109" s="184"/>
      <c r="DZC109" s="184"/>
      <c r="DZD109" s="184"/>
      <c r="DZE109" s="184"/>
      <c r="DZF109" s="184"/>
      <c r="DZG109" s="184"/>
      <c r="DZH109" s="184"/>
      <c r="DZI109" s="184"/>
      <c r="DZJ109" s="184"/>
      <c r="DZK109" s="184"/>
      <c r="DZL109" s="184"/>
      <c r="DZM109" s="184"/>
      <c r="DZN109" s="184"/>
      <c r="DZO109" s="184"/>
      <c r="DZP109" s="184"/>
      <c r="DZQ109" s="184"/>
      <c r="DZR109" s="184"/>
      <c r="DZS109" s="184"/>
      <c r="DZT109" s="184"/>
      <c r="DZU109" s="184"/>
      <c r="DZV109" s="184"/>
      <c r="DZW109" s="184"/>
      <c r="DZX109" s="184"/>
      <c r="DZY109" s="184"/>
      <c r="DZZ109" s="184"/>
      <c r="EAA109" s="184"/>
      <c r="EAB109" s="184"/>
      <c r="EAC109" s="184"/>
      <c r="EAD109" s="184"/>
      <c r="EAE109" s="184"/>
      <c r="EAF109" s="184"/>
      <c r="EAG109" s="184"/>
      <c r="EAH109" s="184"/>
      <c r="EAI109" s="184"/>
      <c r="EAJ109" s="184"/>
      <c r="EAK109" s="184"/>
      <c r="EAL109" s="184"/>
      <c r="EAM109" s="184"/>
      <c r="EAN109" s="184"/>
      <c r="EAO109" s="184"/>
      <c r="EAP109" s="184"/>
      <c r="EAQ109" s="184"/>
      <c r="EAR109" s="184"/>
      <c r="EAS109" s="184"/>
      <c r="EAT109" s="184"/>
      <c r="EAU109" s="184"/>
      <c r="EAV109" s="184"/>
      <c r="EAW109" s="184"/>
      <c r="EAX109" s="184"/>
      <c r="EAY109" s="184"/>
      <c r="EAZ109" s="184"/>
      <c r="EBA109" s="184"/>
      <c r="EBB109" s="184"/>
      <c r="EBC109" s="184"/>
      <c r="EBD109" s="184"/>
      <c r="EBE109" s="184"/>
      <c r="EBF109" s="184"/>
      <c r="EBG109" s="184"/>
      <c r="EBH109" s="184"/>
      <c r="EBI109" s="184"/>
      <c r="EBJ109" s="184"/>
      <c r="EBK109" s="184"/>
      <c r="EBL109" s="184"/>
      <c r="EBM109" s="184"/>
      <c r="EBN109" s="184"/>
      <c r="EBO109" s="184"/>
      <c r="EBP109" s="184"/>
      <c r="EBQ109" s="184"/>
      <c r="EBR109" s="184"/>
      <c r="EBS109" s="184"/>
      <c r="EBT109" s="184"/>
      <c r="EBU109" s="184"/>
      <c r="EBV109" s="184"/>
      <c r="EBW109" s="184"/>
      <c r="EBX109" s="184"/>
      <c r="EBY109" s="184"/>
      <c r="EBZ109" s="184"/>
      <c r="ECA109" s="184"/>
      <c r="ECB109" s="184"/>
      <c r="ECC109" s="184"/>
      <c r="ECD109" s="184"/>
      <c r="ECE109" s="184"/>
      <c r="ECF109" s="184"/>
      <c r="ECG109" s="184"/>
      <c r="ECH109" s="184"/>
      <c r="ECI109" s="184"/>
      <c r="ECJ109" s="184"/>
      <c r="ECK109" s="184"/>
      <c r="ECL109" s="184"/>
      <c r="ECM109" s="184"/>
      <c r="ECN109" s="184"/>
      <c r="ECO109" s="184"/>
      <c r="ECP109" s="184"/>
      <c r="ECQ109" s="184"/>
      <c r="ECR109" s="184"/>
      <c r="ECS109" s="184"/>
      <c r="ECT109" s="184"/>
      <c r="ECU109" s="184"/>
      <c r="ECV109" s="184"/>
      <c r="ECW109" s="184"/>
      <c r="ECX109" s="184"/>
      <c r="ECY109" s="184"/>
      <c r="ECZ109" s="184"/>
      <c r="EDA109" s="184"/>
      <c r="EDB109" s="184"/>
      <c r="EDC109" s="184"/>
      <c r="EDD109" s="184"/>
      <c r="EDE109" s="184"/>
      <c r="EDF109" s="184"/>
      <c r="EDG109" s="184"/>
      <c r="EDH109" s="184"/>
      <c r="EDI109" s="184"/>
      <c r="EDJ109" s="184"/>
      <c r="EDK109" s="184"/>
      <c r="EDL109" s="184"/>
      <c r="EDM109" s="184"/>
      <c r="EDN109" s="184"/>
      <c r="EDO109" s="184"/>
      <c r="EDP109" s="184"/>
      <c r="EDQ109" s="184"/>
      <c r="EDR109" s="184"/>
      <c r="EDS109" s="184"/>
      <c r="EDT109" s="184"/>
      <c r="EDU109" s="184"/>
      <c r="EDV109" s="184"/>
      <c r="EDW109" s="184"/>
      <c r="EDX109" s="184"/>
      <c r="EDY109" s="184"/>
      <c r="EDZ109" s="184"/>
      <c r="EEA109" s="184"/>
      <c r="EEB109" s="184"/>
      <c r="EEC109" s="184"/>
      <c r="EED109" s="184"/>
      <c r="EEE109" s="184"/>
      <c r="EEF109" s="184"/>
      <c r="EEG109" s="184"/>
      <c r="EEH109" s="184"/>
      <c r="EEI109" s="184"/>
      <c r="EEJ109" s="184"/>
      <c r="EEK109" s="184"/>
      <c r="EEL109" s="184"/>
      <c r="EEM109" s="184"/>
      <c r="EEN109" s="184"/>
      <c r="EEO109" s="184"/>
      <c r="EEP109" s="184"/>
      <c r="EEQ109" s="184"/>
      <c r="EER109" s="184"/>
      <c r="EES109" s="184"/>
      <c r="EET109" s="184"/>
      <c r="EEU109" s="184"/>
      <c r="EEV109" s="184"/>
      <c r="EEW109" s="184"/>
      <c r="EEX109" s="184"/>
      <c r="EEY109" s="184"/>
      <c r="EEZ109" s="184"/>
      <c r="EFA109" s="184"/>
      <c r="EFB109" s="184"/>
      <c r="EFC109" s="184"/>
      <c r="EFD109" s="184"/>
      <c r="EFE109" s="184"/>
      <c r="EFF109" s="184"/>
      <c r="EFG109" s="184"/>
      <c r="EFH109" s="184"/>
      <c r="EFI109" s="184"/>
      <c r="EFJ109" s="184"/>
      <c r="EFK109" s="184"/>
      <c r="EFL109" s="184"/>
      <c r="EFM109" s="184"/>
      <c r="EFN109" s="184"/>
      <c r="EFO109" s="184"/>
      <c r="EFP109" s="184"/>
      <c r="EFQ109" s="184"/>
      <c r="EFR109" s="184"/>
      <c r="EFS109" s="184"/>
      <c r="EFT109" s="184"/>
      <c r="EFU109" s="184"/>
      <c r="EFV109" s="184"/>
      <c r="EFW109" s="184"/>
      <c r="EFX109" s="184"/>
      <c r="EFY109" s="184"/>
      <c r="EFZ109" s="184"/>
      <c r="EGA109" s="184"/>
      <c r="EGB109" s="184"/>
      <c r="EGC109" s="184"/>
      <c r="EGD109" s="184"/>
      <c r="EGE109" s="184"/>
      <c r="EGF109" s="184"/>
      <c r="EGG109" s="184"/>
      <c r="EGH109" s="184"/>
      <c r="EGI109" s="184"/>
      <c r="EGJ109" s="184"/>
      <c r="EGK109" s="184"/>
      <c r="EGL109" s="184"/>
      <c r="EGM109" s="184"/>
      <c r="EGN109" s="184"/>
      <c r="EGO109" s="184"/>
      <c r="EGP109" s="184"/>
      <c r="EGQ109" s="184"/>
      <c r="EGR109" s="184"/>
      <c r="EGS109" s="184"/>
      <c r="EGT109" s="184"/>
      <c r="EGU109" s="184"/>
      <c r="EGV109" s="184"/>
      <c r="EGW109" s="184"/>
      <c r="EGX109" s="184"/>
      <c r="EGY109" s="184"/>
      <c r="EGZ109" s="184"/>
      <c r="EHA109" s="184"/>
      <c r="EHB109" s="184"/>
      <c r="EHC109" s="184"/>
      <c r="EHD109" s="184"/>
      <c r="EHE109" s="184"/>
      <c r="EHF109" s="184"/>
      <c r="EHG109" s="184"/>
      <c r="EHH109" s="184"/>
      <c r="EHI109" s="184"/>
      <c r="EHJ109" s="184"/>
      <c r="EHK109" s="184"/>
      <c r="EHL109" s="184"/>
      <c r="EHM109" s="184"/>
      <c r="EHN109" s="184"/>
      <c r="EHO109" s="184"/>
      <c r="EHP109" s="184"/>
      <c r="EHQ109" s="184"/>
      <c r="EHR109" s="184"/>
      <c r="EHS109" s="184"/>
      <c r="EHT109" s="184"/>
      <c r="EHU109" s="184"/>
      <c r="EHV109" s="184"/>
      <c r="EHW109" s="184"/>
      <c r="EHX109" s="184"/>
      <c r="EHY109" s="184"/>
      <c r="EHZ109" s="184"/>
      <c r="EIA109" s="184"/>
      <c r="EIB109" s="184"/>
      <c r="EIC109" s="184"/>
      <c r="EID109" s="184"/>
      <c r="EIE109" s="184"/>
      <c r="EIF109" s="184"/>
      <c r="EIG109" s="184"/>
      <c r="EIH109" s="184"/>
      <c r="EII109" s="184"/>
      <c r="EIJ109" s="184"/>
      <c r="EIK109" s="184"/>
      <c r="EIL109" s="184"/>
      <c r="EIM109" s="184"/>
      <c r="EIN109" s="184"/>
      <c r="EIO109" s="184"/>
      <c r="EIP109" s="184"/>
      <c r="EIQ109" s="184"/>
      <c r="EIR109" s="184"/>
      <c r="EIS109" s="184"/>
      <c r="EIT109" s="184"/>
      <c r="EIU109" s="184"/>
      <c r="EIV109" s="184"/>
      <c r="EIW109" s="184"/>
      <c r="EIX109" s="184"/>
      <c r="EIY109" s="184"/>
      <c r="EIZ109" s="184"/>
      <c r="EJA109" s="184"/>
      <c r="EJB109" s="184"/>
      <c r="EJC109" s="184"/>
      <c r="EJD109" s="184"/>
      <c r="EJE109" s="184"/>
      <c r="EJF109" s="184"/>
      <c r="EJG109" s="184"/>
      <c r="EJH109" s="184"/>
      <c r="EJI109" s="184"/>
      <c r="EJJ109" s="184"/>
      <c r="EJK109" s="184"/>
      <c r="EJL109" s="184"/>
      <c r="EJM109" s="184"/>
      <c r="EJN109" s="184"/>
      <c r="EJO109" s="184"/>
      <c r="EJP109" s="184"/>
      <c r="EJQ109" s="184"/>
      <c r="EJR109" s="184"/>
      <c r="EJS109" s="184"/>
      <c r="EJT109" s="184"/>
      <c r="EJU109" s="184"/>
      <c r="EJV109" s="184"/>
      <c r="EJW109" s="184"/>
      <c r="EJX109" s="184"/>
      <c r="EJY109" s="184"/>
      <c r="EJZ109" s="184"/>
      <c r="EKA109" s="184"/>
      <c r="EKB109" s="184"/>
      <c r="EKC109" s="184"/>
      <c r="EKD109" s="184"/>
      <c r="EKE109" s="184"/>
      <c r="EKF109" s="184"/>
      <c r="EKG109" s="184"/>
      <c r="EKH109" s="184"/>
      <c r="EKI109" s="184"/>
      <c r="EKJ109" s="184"/>
      <c r="EKK109" s="184"/>
      <c r="EKL109" s="184"/>
      <c r="EKM109" s="184"/>
      <c r="EKN109" s="184"/>
      <c r="EKO109" s="184"/>
      <c r="EKP109" s="184"/>
      <c r="EKQ109" s="184"/>
      <c r="EKR109" s="184"/>
      <c r="EKS109" s="184"/>
      <c r="EKT109" s="184"/>
      <c r="EKU109" s="184"/>
      <c r="EKV109" s="184"/>
      <c r="EKW109" s="184"/>
      <c r="EKX109" s="184"/>
      <c r="EKY109" s="184"/>
      <c r="EKZ109" s="184"/>
      <c r="ELA109" s="184"/>
      <c r="ELB109" s="184"/>
      <c r="ELC109" s="184"/>
      <c r="ELD109" s="184"/>
      <c r="ELE109" s="184"/>
      <c r="ELF109" s="184"/>
      <c r="ELG109" s="184"/>
      <c r="ELH109" s="184"/>
      <c r="ELI109" s="184"/>
      <c r="ELJ109" s="184"/>
      <c r="ELK109" s="184"/>
      <c r="ELL109" s="184"/>
      <c r="ELM109" s="184"/>
      <c r="ELN109" s="184"/>
      <c r="ELO109" s="184"/>
      <c r="ELP109" s="184"/>
      <c r="ELQ109" s="184"/>
      <c r="ELR109" s="184"/>
      <c r="ELS109" s="184"/>
      <c r="ELT109" s="184"/>
      <c r="ELU109" s="184"/>
      <c r="ELV109" s="184"/>
      <c r="ELW109" s="184"/>
      <c r="ELX109" s="184"/>
      <c r="ELY109" s="184"/>
      <c r="ELZ109" s="184"/>
      <c r="EMA109" s="184"/>
      <c r="EMB109" s="184"/>
      <c r="EMC109" s="184"/>
      <c r="EMD109" s="184"/>
      <c r="EME109" s="184"/>
      <c r="EMF109" s="184"/>
      <c r="EMG109" s="184"/>
      <c r="EMH109" s="184"/>
      <c r="EMI109" s="184"/>
      <c r="EMJ109" s="184"/>
      <c r="EMK109" s="184"/>
      <c r="EML109" s="184"/>
      <c r="EMM109" s="184"/>
      <c r="EMN109" s="184"/>
      <c r="EMO109" s="184"/>
      <c r="EMP109" s="184"/>
      <c r="EMQ109" s="184"/>
      <c r="EMR109" s="184"/>
      <c r="EMS109" s="184"/>
      <c r="EMT109" s="184"/>
      <c r="EMU109" s="184"/>
      <c r="EMV109" s="184"/>
      <c r="EMW109" s="184"/>
      <c r="EMX109" s="184"/>
      <c r="EMY109" s="184"/>
      <c r="EMZ109" s="184"/>
      <c r="ENA109" s="184"/>
      <c r="ENB109" s="184"/>
      <c r="ENC109" s="184"/>
      <c r="END109" s="184"/>
      <c r="ENE109" s="184"/>
      <c r="ENF109" s="184"/>
      <c r="ENG109" s="184"/>
      <c r="ENH109" s="184"/>
      <c r="ENI109" s="184"/>
      <c r="ENJ109" s="184"/>
      <c r="ENK109" s="184"/>
      <c r="ENL109" s="184"/>
      <c r="ENM109" s="184"/>
      <c r="ENN109" s="184"/>
      <c r="ENO109" s="184"/>
      <c r="ENP109" s="184"/>
      <c r="ENQ109" s="184"/>
      <c r="ENR109" s="184"/>
      <c r="ENS109" s="184"/>
      <c r="ENT109" s="184"/>
      <c r="ENU109" s="184"/>
      <c r="ENV109" s="184"/>
      <c r="ENW109" s="184"/>
      <c r="ENX109" s="184"/>
      <c r="ENY109" s="184"/>
      <c r="ENZ109" s="184"/>
      <c r="EOA109" s="184"/>
      <c r="EOB109" s="184"/>
      <c r="EOC109" s="184"/>
      <c r="EOD109" s="184"/>
      <c r="EOE109" s="184"/>
      <c r="EOF109" s="184"/>
      <c r="EOG109" s="184"/>
      <c r="EOH109" s="184"/>
      <c r="EOI109" s="184"/>
      <c r="EOJ109" s="184"/>
      <c r="EOK109" s="184"/>
      <c r="EOL109" s="184"/>
      <c r="EOM109" s="184"/>
      <c r="EON109" s="184"/>
      <c r="EOO109" s="184"/>
      <c r="EOP109" s="184"/>
      <c r="EOQ109" s="184"/>
      <c r="EOR109" s="184"/>
      <c r="EOS109" s="184"/>
      <c r="EOT109" s="184"/>
      <c r="EOU109" s="184"/>
      <c r="EOV109" s="184"/>
      <c r="EOW109" s="184"/>
      <c r="EOX109" s="184"/>
      <c r="EOY109" s="184"/>
      <c r="EOZ109" s="184"/>
      <c r="EPA109" s="184"/>
      <c r="EPB109" s="184"/>
      <c r="EPC109" s="184"/>
      <c r="EPD109" s="184"/>
      <c r="EPE109" s="184"/>
      <c r="EPF109" s="184"/>
      <c r="EPG109" s="184"/>
      <c r="EPH109" s="184"/>
      <c r="EPI109" s="184"/>
      <c r="EPJ109" s="184"/>
      <c r="EPK109" s="184"/>
      <c r="EPL109" s="184"/>
      <c r="EPM109" s="184"/>
      <c r="EPN109" s="184"/>
      <c r="EPO109" s="184"/>
      <c r="EPP109" s="184"/>
      <c r="EPQ109" s="184"/>
      <c r="EPR109" s="184"/>
      <c r="EPS109" s="184"/>
      <c r="EPT109" s="184"/>
      <c r="EPU109" s="184"/>
      <c r="EPV109" s="184"/>
      <c r="EPW109" s="184"/>
      <c r="EPX109" s="184"/>
      <c r="EPY109" s="184"/>
      <c r="EPZ109" s="184"/>
      <c r="EQA109" s="184"/>
      <c r="EQB109" s="184"/>
      <c r="EQC109" s="184"/>
      <c r="EQD109" s="184"/>
      <c r="EQE109" s="184"/>
      <c r="EQF109" s="184"/>
      <c r="EQG109" s="184"/>
      <c r="EQH109" s="184"/>
      <c r="EQI109" s="184"/>
      <c r="EQJ109" s="184"/>
      <c r="EQK109" s="184"/>
      <c r="EQL109" s="184"/>
      <c r="EQM109" s="184"/>
      <c r="EQN109" s="184"/>
      <c r="EQO109" s="184"/>
      <c r="EQP109" s="184"/>
      <c r="EQQ109" s="184"/>
      <c r="EQR109" s="184"/>
      <c r="EQS109" s="184"/>
      <c r="EQT109" s="184"/>
      <c r="EQU109" s="184"/>
      <c r="EQV109" s="184"/>
      <c r="EQW109" s="184"/>
      <c r="EQX109" s="184"/>
      <c r="EQY109" s="184"/>
      <c r="EQZ109" s="184"/>
      <c r="ERA109" s="184"/>
      <c r="ERB109" s="184"/>
      <c r="ERC109" s="184"/>
      <c r="ERD109" s="184"/>
      <c r="ERE109" s="184"/>
      <c r="ERF109" s="184"/>
      <c r="ERG109" s="184"/>
      <c r="ERH109" s="184"/>
      <c r="ERI109" s="184"/>
      <c r="ERJ109" s="184"/>
      <c r="ERK109" s="184"/>
      <c r="ERL109" s="184"/>
      <c r="ERM109" s="184"/>
      <c r="ERN109" s="184"/>
      <c r="ERO109" s="184"/>
      <c r="ERP109" s="184"/>
      <c r="ERQ109" s="184"/>
      <c r="ERR109" s="184"/>
      <c r="ERS109" s="184"/>
      <c r="ERT109" s="184"/>
      <c r="ERU109" s="184"/>
      <c r="ERV109" s="184"/>
      <c r="ERW109" s="184"/>
      <c r="ERX109" s="184"/>
      <c r="ERY109" s="184"/>
      <c r="ERZ109" s="184"/>
      <c r="ESA109" s="184"/>
      <c r="ESB109" s="184"/>
      <c r="ESC109" s="184"/>
      <c r="ESD109" s="184"/>
      <c r="ESE109" s="184"/>
      <c r="ESF109" s="184"/>
      <c r="ESG109" s="184"/>
      <c r="ESH109" s="184"/>
      <c r="ESI109" s="184"/>
      <c r="ESJ109" s="184"/>
      <c r="ESK109" s="184"/>
      <c r="ESL109" s="184"/>
      <c r="ESM109" s="184"/>
      <c r="ESN109" s="184"/>
      <c r="ESO109" s="184"/>
      <c r="ESP109" s="184"/>
      <c r="ESQ109" s="184"/>
      <c r="ESR109" s="184"/>
      <c r="ESS109" s="184"/>
      <c r="EST109" s="184"/>
      <c r="ESU109" s="184"/>
      <c r="ESV109" s="184"/>
      <c r="ESW109" s="184"/>
      <c r="ESX109" s="184"/>
      <c r="ESY109" s="184"/>
      <c r="ESZ109" s="184"/>
      <c r="ETA109" s="184"/>
      <c r="ETB109" s="184"/>
      <c r="ETC109" s="184"/>
      <c r="ETD109" s="184"/>
      <c r="ETE109" s="184"/>
      <c r="ETF109" s="184"/>
      <c r="ETG109" s="184"/>
      <c r="ETH109" s="184"/>
      <c r="ETI109" s="184"/>
      <c r="ETJ109" s="184"/>
      <c r="ETK109" s="184"/>
      <c r="ETL109" s="184"/>
      <c r="ETM109" s="184"/>
      <c r="ETN109" s="184"/>
      <c r="ETO109" s="184"/>
      <c r="ETP109" s="184"/>
      <c r="ETQ109" s="184"/>
      <c r="ETR109" s="184"/>
      <c r="ETS109" s="184"/>
      <c r="ETT109" s="184"/>
      <c r="ETU109" s="184"/>
      <c r="ETV109" s="184"/>
      <c r="ETW109" s="184"/>
      <c r="ETX109" s="184"/>
      <c r="ETY109" s="184"/>
      <c r="ETZ109" s="184"/>
      <c r="EUA109" s="184"/>
      <c r="EUB109" s="184"/>
      <c r="EUC109" s="184"/>
      <c r="EUD109" s="184"/>
      <c r="EUE109" s="184"/>
      <c r="EUF109" s="184"/>
      <c r="EUG109" s="184"/>
      <c r="EUH109" s="184"/>
      <c r="EUI109" s="184"/>
      <c r="EUJ109" s="184"/>
      <c r="EUK109" s="184"/>
      <c r="EUL109" s="184"/>
      <c r="EUM109" s="184"/>
      <c r="EUN109" s="184"/>
      <c r="EUO109" s="184"/>
      <c r="EUP109" s="184"/>
      <c r="EUQ109" s="184"/>
      <c r="EUR109" s="184"/>
      <c r="EUS109" s="184"/>
      <c r="EUT109" s="184"/>
      <c r="EUU109" s="184"/>
      <c r="EUV109" s="184"/>
      <c r="EUW109" s="184"/>
      <c r="EUX109" s="184"/>
      <c r="EUY109" s="184"/>
      <c r="EUZ109" s="184"/>
      <c r="EVA109" s="184"/>
      <c r="EVB109" s="184"/>
      <c r="EVC109" s="184"/>
      <c r="EVD109" s="184"/>
      <c r="EVE109" s="184"/>
      <c r="EVF109" s="184"/>
      <c r="EVG109" s="184"/>
      <c r="EVH109" s="184"/>
      <c r="EVI109" s="184"/>
      <c r="EVJ109" s="184"/>
      <c r="EVK109" s="184"/>
      <c r="EVL109" s="184"/>
      <c r="EVM109" s="184"/>
      <c r="EVN109" s="184"/>
      <c r="EVO109" s="184"/>
      <c r="EVP109" s="184"/>
      <c r="EVQ109" s="184"/>
      <c r="EVR109" s="184"/>
      <c r="EVS109" s="184"/>
      <c r="EVT109" s="184"/>
      <c r="EVU109" s="184"/>
      <c r="EVV109" s="184"/>
      <c r="EVW109" s="184"/>
      <c r="EVX109" s="184"/>
      <c r="EVY109" s="184"/>
      <c r="EVZ109" s="184"/>
      <c r="EWA109" s="184"/>
      <c r="EWB109" s="184"/>
      <c r="EWC109" s="184"/>
      <c r="EWD109" s="184"/>
      <c r="EWE109" s="184"/>
      <c r="EWF109" s="184"/>
      <c r="EWG109" s="184"/>
      <c r="EWH109" s="184"/>
      <c r="EWI109" s="184"/>
      <c r="EWJ109" s="184"/>
      <c r="EWK109" s="184"/>
      <c r="EWL109" s="184"/>
      <c r="EWM109" s="184"/>
      <c r="EWN109" s="184"/>
      <c r="EWO109" s="184"/>
      <c r="EWP109" s="184"/>
      <c r="EWQ109" s="184"/>
      <c r="EWR109" s="184"/>
      <c r="EWS109" s="184"/>
      <c r="EWT109" s="184"/>
      <c r="EWU109" s="184"/>
      <c r="EWV109" s="184"/>
      <c r="EWW109" s="184"/>
      <c r="EWX109" s="184"/>
      <c r="EWY109" s="184"/>
      <c r="EWZ109" s="184"/>
      <c r="EXA109" s="184"/>
      <c r="EXB109" s="184"/>
      <c r="EXC109" s="184"/>
      <c r="EXD109" s="184"/>
      <c r="EXE109" s="184"/>
      <c r="EXF109" s="184"/>
      <c r="EXG109" s="184"/>
      <c r="EXH109" s="184"/>
      <c r="EXI109" s="184"/>
      <c r="EXJ109" s="184"/>
      <c r="EXK109" s="184"/>
      <c r="EXL109" s="184"/>
      <c r="EXM109" s="184"/>
      <c r="EXN109" s="184"/>
      <c r="EXO109" s="184"/>
      <c r="EXP109" s="184"/>
      <c r="EXQ109" s="184"/>
      <c r="EXR109" s="184"/>
      <c r="EXS109" s="184"/>
      <c r="EXT109" s="184"/>
      <c r="EXU109" s="184"/>
      <c r="EXV109" s="184"/>
      <c r="EXW109" s="184"/>
      <c r="EXX109" s="184"/>
      <c r="EXY109" s="184"/>
      <c r="EXZ109" s="184"/>
      <c r="EYA109" s="184"/>
      <c r="EYB109" s="184"/>
      <c r="EYC109" s="184"/>
      <c r="EYD109" s="184"/>
      <c r="EYE109" s="184"/>
      <c r="EYF109" s="184"/>
      <c r="EYG109" s="184"/>
      <c r="EYH109" s="184"/>
      <c r="EYI109" s="184"/>
      <c r="EYJ109" s="184"/>
      <c r="EYK109" s="184"/>
      <c r="EYL109" s="184"/>
      <c r="EYM109" s="184"/>
      <c r="EYN109" s="184"/>
      <c r="EYO109" s="184"/>
      <c r="EYP109" s="184"/>
      <c r="EYQ109" s="184"/>
      <c r="EYR109" s="184"/>
      <c r="EYS109" s="184"/>
      <c r="EYT109" s="184"/>
      <c r="EYU109" s="184"/>
      <c r="EYV109" s="184"/>
      <c r="EYW109" s="184"/>
      <c r="EYX109" s="184"/>
      <c r="EYY109" s="184"/>
      <c r="EYZ109" s="184"/>
      <c r="EZA109" s="184"/>
      <c r="EZB109" s="184"/>
      <c r="EZC109" s="184"/>
      <c r="EZD109" s="184"/>
      <c r="EZE109" s="184"/>
      <c r="EZF109" s="184"/>
      <c r="EZG109" s="184"/>
      <c r="EZH109" s="184"/>
      <c r="EZI109" s="184"/>
      <c r="EZJ109" s="184"/>
      <c r="EZK109" s="184"/>
      <c r="EZL109" s="184"/>
      <c r="EZM109" s="184"/>
      <c r="EZN109" s="184"/>
      <c r="EZO109" s="184"/>
      <c r="EZP109" s="184"/>
      <c r="EZQ109" s="184"/>
      <c r="EZR109" s="184"/>
      <c r="EZS109" s="184"/>
      <c r="EZT109" s="184"/>
      <c r="EZU109" s="184"/>
      <c r="EZV109" s="184"/>
      <c r="EZW109" s="184"/>
      <c r="EZX109" s="184"/>
      <c r="EZY109" s="184"/>
      <c r="EZZ109" s="184"/>
      <c r="FAA109" s="184"/>
      <c r="FAB109" s="184"/>
      <c r="FAC109" s="184"/>
      <c r="FAD109" s="184"/>
      <c r="FAE109" s="184"/>
      <c r="FAF109" s="184"/>
      <c r="FAG109" s="184"/>
      <c r="FAH109" s="184"/>
      <c r="FAI109" s="184"/>
      <c r="FAJ109" s="184"/>
      <c r="FAK109" s="184"/>
      <c r="FAL109" s="184"/>
      <c r="FAM109" s="184"/>
      <c r="FAN109" s="184"/>
      <c r="FAO109" s="184"/>
      <c r="FAP109" s="184"/>
      <c r="FAQ109" s="184"/>
      <c r="FAR109" s="184"/>
      <c r="FAS109" s="184"/>
      <c r="FAT109" s="184"/>
      <c r="FAU109" s="184"/>
      <c r="FAV109" s="184"/>
      <c r="FAW109" s="184"/>
      <c r="FAX109" s="184"/>
      <c r="FAY109" s="184"/>
      <c r="FAZ109" s="184"/>
      <c r="FBA109" s="184"/>
      <c r="FBB109" s="184"/>
      <c r="FBC109" s="184"/>
      <c r="FBD109" s="184"/>
      <c r="FBE109" s="184"/>
      <c r="FBF109" s="184"/>
      <c r="FBG109" s="184"/>
      <c r="FBH109" s="184"/>
      <c r="FBI109" s="184"/>
      <c r="FBJ109" s="184"/>
      <c r="FBK109" s="184"/>
      <c r="FBL109" s="184"/>
      <c r="FBM109" s="184"/>
      <c r="FBN109" s="184"/>
      <c r="FBO109" s="184"/>
      <c r="FBP109" s="184"/>
      <c r="FBQ109" s="184"/>
      <c r="FBR109" s="184"/>
      <c r="FBS109" s="184"/>
      <c r="FBT109" s="184"/>
      <c r="FBU109" s="184"/>
      <c r="FBV109" s="184"/>
      <c r="FBW109" s="184"/>
      <c r="FBX109" s="184"/>
      <c r="FBY109" s="184"/>
      <c r="FBZ109" s="184"/>
      <c r="FCA109" s="184"/>
      <c r="FCB109" s="184"/>
      <c r="FCC109" s="184"/>
      <c r="FCD109" s="184"/>
      <c r="FCE109" s="184"/>
      <c r="FCF109" s="184"/>
      <c r="FCG109" s="184"/>
      <c r="FCH109" s="184"/>
      <c r="FCI109" s="184"/>
      <c r="FCJ109" s="184"/>
      <c r="FCK109" s="184"/>
      <c r="FCL109" s="184"/>
      <c r="FCM109" s="184"/>
      <c r="FCN109" s="184"/>
      <c r="FCO109" s="184"/>
      <c r="FCP109" s="184"/>
      <c r="FCQ109" s="184"/>
      <c r="FCR109" s="184"/>
      <c r="FCS109" s="184"/>
      <c r="FCT109" s="184"/>
      <c r="FCU109" s="184"/>
      <c r="FCV109" s="184"/>
      <c r="FCW109" s="184"/>
      <c r="FCX109" s="184"/>
      <c r="FCY109" s="184"/>
      <c r="FCZ109" s="184"/>
      <c r="FDA109" s="184"/>
      <c r="FDB109" s="184"/>
      <c r="FDC109" s="184"/>
      <c r="FDD109" s="184"/>
      <c r="FDE109" s="184"/>
      <c r="FDF109" s="184"/>
      <c r="FDG109" s="184"/>
      <c r="FDH109" s="184"/>
      <c r="FDI109" s="184"/>
      <c r="FDJ109" s="184"/>
      <c r="FDK109" s="184"/>
      <c r="FDL109" s="184"/>
      <c r="FDM109" s="184"/>
      <c r="FDN109" s="184"/>
      <c r="FDO109" s="184"/>
      <c r="FDP109" s="184"/>
      <c r="FDQ109" s="184"/>
      <c r="FDR109" s="184"/>
      <c r="FDS109" s="184"/>
      <c r="FDT109" s="184"/>
      <c r="FDU109" s="184"/>
      <c r="FDV109" s="184"/>
      <c r="FDW109" s="184"/>
      <c r="FDX109" s="184"/>
      <c r="FDY109" s="184"/>
      <c r="FDZ109" s="184"/>
      <c r="FEA109" s="184"/>
      <c r="FEB109" s="184"/>
      <c r="FEC109" s="184"/>
      <c r="FED109" s="184"/>
      <c r="FEE109" s="184"/>
      <c r="FEF109" s="184"/>
      <c r="FEG109" s="184"/>
      <c r="FEH109" s="184"/>
      <c r="FEI109" s="184"/>
      <c r="FEJ109" s="184"/>
      <c r="FEK109" s="184"/>
      <c r="FEL109" s="184"/>
      <c r="FEM109" s="184"/>
      <c r="FEN109" s="184"/>
      <c r="FEO109" s="184"/>
      <c r="FEP109" s="184"/>
      <c r="FEQ109" s="184"/>
      <c r="FER109" s="184"/>
      <c r="FES109" s="184"/>
      <c r="FET109" s="184"/>
      <c r="FEU109" s="184"/>
      <c r="FEV109" s="184"/>
      <c r="FEW109" s="184"/>
      <c r="FEX109" s="184"/>
      <c r="FEY109" s="184"/>
      <c r="FEZ109" s="184"/>
      <c r="FFA109" s="184"/>
      <c r="FFB109" s="184"/>
      <c r="FFC109" s="184"/>
      <c r="FFD109" s="184"/>
      <c r="FFE109" s="184"/>
      <c r="FFF109" s="184"/>
      <c r="FFG109" s="184"/>
      <c r="FFH109" s="184"/>
      <c r="FFI109" s="184"/>
      <c r="FFJ109" s="184"/>
      <c r="FFK109" s="184"/>
      <c r="FFL109" s="184"/>
      <c r="FFM109" s="184"/>
      <c r="FFN109" s="184"/>
      <c r="FFO109" s="184"/>
      <c r="FFP109" s="184"/>
      <c r="FFQ109" s="184"/>
      <c r="FFR109" s="184"/>
      <c r="FFS109" s="184"/>
      <c r="FFT109" s="184"/>
      <c r="FFU109" s="184"/>
      <c r="FFV109" s="184"/>
      <c r="FFW109" s="184"/>
      <c r="FFX109" s="184"/>
      <c r="FFY109" s="184"/>
      <c r="FFZ109" s="184"/>
      <c r="FGA109" s="184"/>
      <c r="FGB109" s="184"/>
      <c r="FGC109" s="184"/>
      <c r="FGD109" s="184"/>
      <c r="FGE109" s="184"/>
      <c r="FGF109" s="184"/>
      <c r="FGG109" s="184"/>
      <c r="FGH109" s="184"/>
      <c r="FGI109" s="184"/>
      <c r="FGJ109" s="184"/>
      <c r="FGK109" s="184"/>
      <c r="FGL109" s="184"/>
      <c r="FGM109" s="184"/>
      <c r="FGN109" s="184"/>
      <c r="FGO109" s="184"/>
      <c r="FGP109" s="184"/>
      <c r="FGQ109" s="184"/>
      <c r="FGR109" s="184"/>
      <c r="FGS109" s="184"/>
      <c r="FGT109" s="184"/>
      <c r="FGU109" s="184"/>
      <c r="FGV109" s="184"/>
      <c r="FGW109" s="184"/>
      <c r="FGX109" s="184"/>
      <c r="FGY109" s="184"/>
      <c r="FGZ109" s="184"/>
      <c r="FHA109" s="184"/>
      <c r="FHB109" s="184"/>
      <c r="FHC109" s="184"/>
      <c r="FHD109" s="184"/>
      <c r="FHE109" s="184"/>
      <c r="FHF109" s="184"/>
      <c r="FHG109" s="184"/>
      <c r="FHH109" s="184"/>
      <c r="FHI109" s="184"/>
      <c r="FHJ109" s="184"/>
      <c r="FHK109" s="184"/>
      <c r="FHL109" s="184"/>
      <c r="FHM109" s="184"/>
      <c r="FHN109" s="184"/>
      <c r="FHO109" s="184"/>
      <c r="FHP109" s="184"/>
      <c r="FHQ109" s="184"/>
      <c r="FHR109" s="184"/>
      <c r="FHS109" s="184"/>
      <c r="FHT109" s="184"/>
      <c r="FHU109" s="184"/>
      <c r="FHV109" s="184"/>
      <c r="FHW109" s="184"/>
      <c r="FHX109" s="184"/>
      <c r="FHY109" s="184"/>
      <c r="FHZ109" s="184"/>
      <c r="FIA109" s="184"/>
      <c r="FIB109" s="184"/>
      <c r="FIC109" s="184"/>
      <c r="FID109" s="184"/>
      <c r="FIE109" s="184"/>
      <c r="FIF109" s="184"/>
      <c r="FIG109" s="184"/>
      <c r="FIH109" s="184"/>
      <c r="FII109" s="184"/>
      <c r="FIJ109" s="184"/>
      <c r="FIK109" s="184"/>
      <c r="FIL109" s="184"/>
      <c r="FIM109" s="184"/>
      <c r="FIN109" s="184"/>
      <c r="FIO109" s="184"/>
      <c r="FIP109" s="184"/>
      <c r="FIQ109" s="184"/>
      <c r="FIR109" s="184"/>
      <c r="FIS109" s="184"/>
      <c r="FIT109" s="184"/>
      <c r="FIU109" s="184"/>
      <c r="FIV109" s="184"/>
      <c r="FIW109" s="184"/>
      <c r="FIX109" s="184"/>
      <c r="FIY109" s="184"/>
      <c r="FIZ109" s="184"/>
      <c r="FJA109" s="184"/>
      <c r="FJB109" s="184"/>
      <c r="FJC109" s="184"/>
      <c r="FJD109" s="184"/>
      <c r="FJE109" s="184"/>
      <c r="FJF109" s="184"/>
      <c r="FJG109" s="184"/>
      <c r="FJH109" s="184"/>
      <c r="FJI109" s="184"/>
      <c r="FJJ109" s="184"/>
      <c r="FJK109" s="184"/>
      <c r="FJL109" s="184"/>
      <c r="FJM109" s="184"/>
      <c r="FJN109" s="184"/>
      <c r="FJO109" s="184"/>
      <c r="FJP109" s="184"/>
      <c r="FJQ109" s="184"/>
      <c r="FJR109" s="184"/>
      <c r="FJS109" s="184"/>
      <c r="FJT109" s="184"/>
      <c r="FJU109" s="184"/>
      <c r="FJV109" s="184"/>
      <c r="FJW109" s="184"/>
      <c r="FJX109" s="184"/>
      <c r="FJY109" s="184"/>
      <c r="FJZ109" s="184"/>
      <c r="FKA109" s="184"/>
      <c r="FKB109" s="184"/>
      <c r="FKC109" s="184"/>
      <c r="FKD109" s="184"/>
      <c r="FKE109" s="184"/>
      <c r="FKF109" s="184"/>
      <c r="FKG109" s="184"/>
      <c r="FKH109" s="184"/>
      <c r="FKI109" s="184"/>
      <c r="FKJ109" s="184"/>
      <c r="FKK109" s="184"/>
      <c r="FKL109" s="184"/>
      <c r="FKM109" s="184"/>
      <c r="FKN109" s="184"/>
      <c r="FKO109" s="184"/>
      <c r="FKP109" s="184"/>
      <c r="FKQ109" s="184"/>
      <c r="FKR109" s="184"/>
      <c r="FKS109" s="184"/>
      <c r="FKT109" s="184"/>
      <c r="FKU109" s="184"/>
      <c r="FKV109" s="184"/>
      <c r="FKW109" s="184"/>
      <c r="FKX109" s="184"/>
      <c r="FKY109" s="184"/>
      <c r="FKZ109" s="184"/>
      <c r="FLA109" s="184"/>
      <c r="FLB109" s="184"/>
      <c r="FLC109" s="184"/>
      <c r="FLD109" s="184"/>
      <c r="FLE109" s="184"/>
      <c r="FLF109" s="184"/>
      <c r="FLG109" s="184"/>
      <c r="FLH109" s="184"/>
      <c r="FLI109" s="184"/>
      <c r="FLJ109" s="184"/>
      <c r="FLK109" s="184"/>
      <c r="FLL109" s="184"/>
      <c r="FLM109" s="184"/>
      <c r="FLN109" s="184"/>
      <c r="FLO109" s="184"/>
      <c r="FLP109" s="184"/>
      <c r="FLQ109" s="184"/>
      <c r="FLR109" s="184"/>
      <c r="FLS109" s="184"/>
      <c r="FLT109" s="184"/>
      <c r="FLU109" s="184"/>
      <c r="FLV109" s="184"/>
      <c r="FLW109" s="184"/>
      <c r="FLX109" s="184"/>
      <c r="FLY109" s="184"/>
      <c r="FLZ109" s="184"/>
      <c r="FMA109" s="184"/>
      <c r="FMB109" s="184"/>
      <c r="FMC109" s="184"/>
      <c r="FMD109" s="184"/>
      <c r="FME109" s="184"/>
      <c r="FMF109" s="184"/>
      <c r="FMG109" s="184"/>
      <c r="FMH109" s="184"/>
      <c r="FMI109" s="184"/>
      <c r="FMJ109" s="184"/>
      <c r="FMK109" s="184"/>
      <c r="FML109" s="184"/>
      <c r="FMM109" s="184"/>
      <c r="FMN109" s="184"/>
      <c r="FMO109" s="184"/>
      <c r="FMP109" s="184"/>
      <c r="FMQ109" s="184"/>
      <c r="FMR109" s="184"/>
      <c r="FMS109" s="184"/>
      <c r="FMT109" s="184"/>
      <c r="FMU109" s="184"/>
      <c r="FMV109" s="184"/>
      <c r="FMW109" s="184"/>
      <c r="FMX109" s="184"/>
      <c r="FMY109" s="184"/>
      <c r="FMZ109" s="184"/>
      <c r="FNA109" s="184"/>
      <c r="FNB109" s="184"/>
      <c r="FNC109" s="184"/>
      <c r="FND109" s="184"/>
      <c r="FNE109" s="184"/>
      <c r="FNF109" s="184"/>
      <c r="FNG109" s="184"/>
      <c r="FNH109" s="184"/>
      <c r="FNI109" s="184"/>
      <c r="FNJ109" s="184"/>
      <c r="FNK109" s="184"/>
      <c r="FNL109" s="184"/>
      <c r="FNM109" s="184"/>
      <c r="FNN109" s="184"/>
      <c r="FNO109" s="184"/>
      <c r="FNP109" s="184"/>
      <c r="FNQ109" s="184"/>
      <c r="FNR109" s="184"/>
      <c r="FNS109" s="184"/>
      <c r="FNT109" s="184"/>
      <c r="FNU109" s="184"/>
      <c r="FNV109" s="184"/>
      <c r="FNW109" s="184"/>
      <c r="FNX109" s="184"/>
      <c r="FNY109" s="184"/>
      <c r="FNZ109" s="184"/>
      <c r="FOA109" s="184"/>
      <c r="FOB109" s="184"/>
      <c r="FOC109" s="184"/>
      <c r="FOD109" s="184"/>
      <c r="FOE109" s="184"/>
      <c r="FOF109" s="184"/>
      <c r="FOG109" s="184"/>
      <c r="FOH109" s="184"/>
      <c r="FOI109" s="184"/>
      <c r="FOJ109" s="184"/>
      <c r="FOK109" s="184"/>
      <c r="FOL109" s="184"/>
      <c r="FOM109" s="184"/>
      <c r="FON109" s="184"/>
      <c r="FOO109" s="184"/>
      <c r="FOP109" s="184"/>
      <c r="FOQ109" s="184"/>
      <c r="FOR109" s="184"/>
      <c r="FOS109" s="184"/>
      <c r="FOT109" s="184"/>
      <c r="FOU109" s="184"/>
      <c r="FOV109" s="184"/>
      <c r="FOW109" s="184"/>
      <c r="FOX109" s="184"/>
      <c r="FOY109" s="184"/>
      <c r="FOZ109" s="184"/>
      <c r="FPA109" s="184"/>
      <c r="FPB109" s="184"/>
      <c r="FPC109" s="184"/>
      <c r="FPD109" s="184"/>
      <c r="FPE109" s="184"/>
      <c r="FPF109" s="184"/>
      <c r="FPG109" s="184"/>
      <c r="FPH109" s="184"/>
      <c r="FPI109" s="184"/>
      <c r="FPJ109" s="184"/>
      <c r="FPK109" s="184"/>
      <c r="FPL109" s="184"/>
      <c r="FPM109" s="184"/>
      <c r="FPN109" s="184"/>
      <c r="FPO109" s="184"/>
      <c r="FPP109" s="184"/>
      <c r="FPQ109" s="184"/>
      <c r="FPR109" s="184"/>
      <c r="FPS109" s="184"/>
      <c r="FPT109" s="184"/>
      <c r="FPU109" s="184"/>
      <c r="FPV109" s="184"/>
      <c r="FPW109" s="184"/>
      <c r="FPX109" s="184"/>
      <c r="FPY109" s="184"/>
      <c r="FPZ109" s="184"/>
      <c r="FQA109" s="184"/>
      <c r="FQB109" s="184"/>
      <c r="FQC109" s="184"/>
      <c r="FQD109" s="184"/>
      <c r="FQE109" s="184"/>
      <c r="FQF109" s="184"/>
      <c r="FQG109" s="184"/>
      <c r="FQH109" s="184"/>
      <c r="FQI109" s="184"/>
      <c r="FQJ109" s="184"/>
      <c r="FQK109" s="184"/>
      <c r="FQL109" s="184"/>
      <c r="FQM109" s="184"/>
      <c r="FQN109" s="184"/>
      <c r="FQO109" s="184"/>
      <c r="FQP109" s="184"/>
      <c r="FQQ109" s="184"/>
      <c r="FQR109" s="184"/>
      <c r="FQS109" s="184"/>
      <c r="FQT109" s="184"/>
      <c r="FQU109" s="184"/>
      <c r="FQV109" s="184"/>
      <c r="FQW109" s="184"/>
      <c r="FQX109" s="184"/>
      <c r="FQY109" s="184"/>
      <c r="FQZ109" s="184"/>
      <c r="FRA109" s="184"/>
      <c r="FRB109" s="184"/>
      <c r="FRC109" s="184"/>
      <c r="FRD109" s="184"/>
      <c r="FRE109" s="184"/>
      <c r="FRF109" s="184"/>
      <c r="FRG109" s="184"/>
      <c r="FRH109" s="184"/>
      <c r="FRI109" s="184"/>
      <c r="FRJ109" s="184"/>
      <c r="FRK109" s="184"/>
      <c r="FRL109" s="184"/>
      <c r="FRM109" s="184"/>
      <c r="FRN109" s="184"/>
      <c r="FRO109" s="184"/>
      <c r="FRP109" s="184"/>
      <c r="FRQ109" s="184"/>
      <c r="FRR109" s="184"/>
      <c r="FRS109" s="184"/>
      <c r="FRT109" s="184"/>
      <c r="FRU109" s="184"/>
      <c r="FRV109" s="184"/>
      <c r="FRW109" s="184"/>
      <c r="FRX109" s="184"/>
      <c r="FRY109" s="184"/>
      <c r="FRZ109" s="184"/>
      <c r="FSA109" s="184"/>
      <c r="FSB109" s="184"/>
      <c r="FSC109" s="184"/>
      <c r="FSD109" s="184"/>
      <c r="FSE109" s="184"/>
      <c r="FSF109" s="184"/>
      <c r="FSG109" s="184"/>
      <c r="FSH109" s="184"/>
      <c r="FSI109" s="184"/>
      <c r="FSJ109" s="184"/>
      <c r="FSK109" s="184"/>
      <c r="FSL109" s="184"/>
      <c r="FSM109" s="184"/>
      <c r="FSN109" s="184"/>
      <c r="FSO109" s="184"/>
      <c r="FSP109" s="184"/>
      <c r="FSQ109" s="184"/>
      <c r="FSR109" s="184"/>
      <c r="FSS109" s="184"/>
      <c r="FST109" s="184"/>
      <c r="FSU109" s="184"/>
      <c r="FSV109" s="184"/>
      <c r="FSW109" s="184"/>
      <c r="FSX109" s="184"/>
      <c r="FSY109" s="184"/>
      <c r="FSZ109" s="184"/>
      <c r="FTA109" s="184"/>
      <c r="FTB109" s="184"/>
      <c r="FTC109" s="184"/>
      <c r="FTD109" s="184"/>
      <c r="FTE109" s="184"/>
      <c r="FTF109" s="184"/>
      <c r="FTG109" s="184"/>
      <c r="FTH109" s="184"/>
      <c r="FTI109" s="184"/>
      <c r="FTJ109" s="184"/>
      <c r="FTK109" s="184"/>
      <c r="FTL109" s="184"/>
      <c r="FTM109" s="184"/>
      <c r="FTN109" s="184"/>
      <c r="FTO109" s="184"/>
      <c r="FTP109" s="184"/>
      <c r="FTQ109" s="184"/>
      <c r="FTR109" s="184"/>
      <c r="FTS109" s="184"/>
      <c r="FTT109" s="184"/>
      <c r="FTU109" s="184"/>
      <c r="FTV109" s="184"/>
      <c r="FTW109" s="184"/>
      <c r="FTX109" s="184"/>
      <c r="FTY109" s="184"/>
      <c r="FTZ109" s="184"/>
      <c r="FUA109" s="184"/>
      <c r="FUB109" s="184"/>
      <c r="FUC109" s="184"/>
      <c r="FUD109" s="184"/>
      <c r="FUE109" s="184"/>
      <c r="FUF109" s="184"/>
      <c r="FUG109" s="184"/>
      <c r="FUH109" s="184"/>
      <c r="FUI109" s="184"/>
      <c r="FUJ109" s="184"/>
      <c r="FUK109" s="184"/>
      <c r="FUL109" s="184"/>
      <c r="FUM109" s="184"/>
      <c r="FUN109" s="184"/>
      <c r="FUO109" s="184"/>
      <c r="FUP109" s="184"/>
      <c r="FUQ109" s="184"/>
      <c r="FUR109" s="184"/>
      <c r="FUS109" s="184"/>
      <c r="FUT109" s="184"/>
      <c r="FUU109" s="184"/>
      <c r="FUV109" s="184"/>
      <c r="FUW109" s="184"/>
      <c r="FUX109" s="184"/>
      <c r="FUY109" s="184"/>
      <c r="FUZ109" s="184"/>
      <c r="FVA109" s="184"/>
      <c r="FVB109" s="184"/>
      <c r="FVC109" s="184"/>
      <c r="FVD109" s="184"/>
      <c r="FVE109" s="184"/>
      <c r="FVF109" s="184"/>
      <c r="FVG109" s="184"/>
      <c r="FVH109" s="184"/>
      <c r="FVI109" s="184"/>
      <c r="FVJ109" s="184"/>
      <c r="FVK109" s="184"/>
      <c r="FVL109" s="184"/>
      <c r="FVM109" s="184"/>
      <c r="FVN109" s="184"/>
      <c r="FVO109" s="184"/>
      <c r="FVP109" s="184"/>
      <c r="FVQ109" s="184"/>
      <c r="FVR109" s="184"/>
      <c r="FVS109" s="184"/>
      <c r="FVT109" s="184"/>
      <c r="FVU109" s="184"/>
      <c r="FVV109" s="184"/>
      <c r="FVW109" s="184"/>
      <c r="FVX109" s="184"/>
      <c r="FVY109" s="184"/>
      <c r="FVZ109" s="184"/>
      <c r="FWA109" s="184"/>
      <c r="FWB109" s="184"/>
      <c r="FWC109" s="184"/>
      <c r="FWD109" s="184"/>
      <c r="FWE109" s="184"/>
      <c r="FWF109" s="184"/>
      <c r="FWG109" s="184"/>
      <c r="FWH109" s="184"/>
      <c r="FWI109" s="184"/>
      <c r="FWJ109" s="184"/>
      <c r="FWK109" s="184"/>
      <c r="FWL109" s="184"/>
      <c r="FWM109" s="184"/>
      <c r="FWN109" s="184"/>
      <c r="FWO109" s="184"/>
      <c r="FWP109" s="184"/>
      <c r="FWQ109" s="184"/>
      <c r="FWR109" s="184"/>
      <c r="FWS109" s="184"/>
      <c r="FWT109" s="184"/>
      <c r="FWU109" s="184"/>
      <c r="FWV109" s="184"/>
      <c r="FWW109" s="184"/>
      <c r="FWX109" s="184"/>
      <c r="FWY109" s="184"/>
      <c r="FWZ109" s="184"/>
      <c r="FXA109" s="184"/>
      <c r="FXB109" s="184"/>
      <c r="FXC109" s="184"/>
      <c r="FXD109" s="184"/>
      <c r="FXE109" s="184"/>
      <c r="FXF109" s="184"/>
      <c r="FXG109" s="184"/>
      <c r="FXH109" s="184"/>
      <c r="FXI109" s="184"/>
      <c r="FXJ109" s="184"/>
      <c r="FXK109" s="184"/>
      <c r="FXL109" s="184"/>
      <c r="FXM109" s="184"/>
      <c r="FXN109" s="184"/>
      <c r="FXO109" s="184"/>
      <c r="FXP109" s="184"/>
      <c r="FXQ109" s="184"/>
      <c r="FXR109" s="184"/>
      <c r="FXS109" s="184"/>
      <c r="FXT109" s="184"/>
      <c r="FXU109" s="184"/>
      <c r="FXV109" s="184"/>
      <c r="FXW109" s="184"/>
      <c r="FXX109" s="184"/>
      <c r="FXY109" s="184"/>
      <c r="FXZ109" s="184"/>
      <c r="FYA109" s="184"/>
      <c r="FYB109" s="184"/>
      <c r="FYC109" s="184"/>
      <c r="FYD109" s="184"/>
      <c r="FYE109" s="184"/>
      <c r="FYF109" s="184"/>
      <c r="FYG109" s="184"/>
      <c r="FYH109" s="184"/>
      <c r="FYI109" s="184"/>
      <c r="FYJ109" s="184"/>
      <c r="FYK109" s="184"/>
      <c r="FYL109" s="184"/>
      <c r="FYM109" s="184"/>
      <c r="FYN109" s="184"/>
      <c r="FYO109" s="184"/>
      <c r="FYP109" s="184"/>
      <c r="FYQ109" s="184"/>
      <c r="FYR109" s="184"/>
      <c r="FYS109" s="184"/>
      <c r="FYT109" s="184"/>
      <c r="FYU109" s="184"/>
      <c r="FYV109" s="184"/>
      <c r="FYW109" s="184"/>
      <c r="FYX109" s="184"/>
      <c r="FYY109" s="184"/>
      <c r="FYZ109" s="184"/>
      <c r="FZA109" s="184"/>
      <c r="FZB109" s="184"/>
      <c r="FZC109" s="184"/>
      <c r="FZD109" s="184"/>
      <c r="FZE109" s="184"/>
      <c r="FZF109" s="184"/>
      <c r="FZG109" s="184"/>
      <c r="FZH109" s="184"/>
      <c r="FZI109" s="184"/>
      <c r="FZJ109" s="184"/>
      <c r="FZK109" s="184"/>
      <c r="FZL109" s="184"/>
      <c r="FZM109" s="184"/>
      <c r="FZN109" s="184"/>
      <c r="FZO109" s="184"/>
      <c r="FZP109" s="184"/>
      <c r="FZQ109" s="184"/>
      <c r="FZR109" s="184"/>
      <c r="FZS109" s="184"/>
      <c r="FZT109" s="184"/>
      <c r="FZU109" s="184"/>
      <c r="FZV109" s="184"/>
      <c r="FZW109" s="184"/>
      <c r="FZX109" s="184"/>
      <c r="FZY109" s="184"/>
      <c r="FZZ109" s="184"/>
      <c r="GAA109" s="184"/>
      <c r="GAB109" s="184"/>
      <c r="GAC109" s="184"/>
      <c r="GAD109" s="184"/>
      <c r="GAE109" s="184"/>
      <c r="GAF109" s="184"/>
      <c r="GAG109" s="184"/>
      <c r="GAH109" s="184"/>
      <c r="GAI109" s="184"/>
      <c r="GAJ109" s="184"/>
      <c r="GAK109" s="184"/>
      <c r="GAL109" s="184"/>
      <c r="GAM109" s="184"/>
      <c r="GAN109" s="184"/>
      <c r="GAO109" s="184"/>
      <c r="GAP109" s="184"/>
      <c r="GAQ109" s="184"/>
      <c r="GAR109" s="184"/>
      <c r="GAS109" s="184"/>
      <c r="GAT109" s="184"/>
      <c r="GAU109" s="184"/>
      <c r="GAV109" s="184"/>
      <c r="GAW109" s="184"/>
      <c r="GAX109" s="184"/>
      <c r="GAY109" s="184"/>
      <c r="GAZ109" s="184"/>
      <c r="GBA109" s="184"/>
      <c r="GBB109" s="184"/>
      <c r="GBC109" s="184"/>
      <c r="GBD109" s="184"/>
      <c r="GBE109" s="184"/>
      <c r="GBF109" s="184"/>
      <c r="GBG109" s="184"/>
      <c r="GBH109" s="184"/>
      <c r="GBI109" s="184"/>
      <c r="GBJ109" s="184"/>
      <c r="GBK109" s="184"/>
      <c r="GBL109" s="184"/>
      <c r="GBM109" s="184"/>
      <c r="GBN109" s="184"/>
      <c r="GBO109" s="184"/>
      <c r="GBP109" s="184"/>
      <c r="GBQ109" s="184"/>
      <c r="GBR109" s="184"/>
      <c r="GBS109" s="184"/>
      <c r="GBT109" s="184"/>
      <c r="GBU109" s="184"/>
      <c r="GBV109" s="184"/>
      <c r="GBW109" s="184"/>
      <c r="GBX109" s="184"/>
      <c r="GBY109" s="184"/>
      <c r="GBZ109" s="184"/>
      <c r="GCA109" s="184"/>
      <c r="GCB109" s="184"/>
      <c r="GCC109" s="184"/>
      <c r="GCD109" s="184"/>
      <c r="GCE109" s="184"/>
      <c r="GCF109" s="184"/>
      <c r="GCG109" s="184"/>
      <c r="GCH109" s="184"/>
      <c r="GCI109" s="184"/>
      <c r="GCJ109" s="184"/>
      <c r="GCK109" s="184"/>
      <c r="GCL109" s="184"/>
      <c r="GCM109" s="184"/>
      <c r="GCN109" s="184"/>
      <c r="GCO109" s="184"/>
      <c r="GCP109" s="184"/>
      <c r="GCQ109" s="184"/>
      <c r="GCR109" s="184"/>
      <c r="GCS109" s="184"/>
      <c r="GCT109" s="184"/>
      <c r="GCU109" s="184"/>
      <c r="GCV109" s="184"/>
      <c r="GCW109" s="184"/>
      <c r="GCX109" s="184"/>
      <c r="GCY109" s="184"/>
      <c r="GCZ109" s="184"/>
      <c r="GDA109" s="184"/>
      <c r="GDB109" s="184"/>
      <c r="GDC109" s="184"/>
      <c r="GDD109" s="184"/>
      <c r="GDE109" s="184"/>
      <c r="GDF109" s="184"/>
      <c r="GDG109" s="184"/>
      <c r="GDH109" s="184"/>
      <c r="GDI109" s="184"/>
      <c r="GDJ109" s="184"/>
      <c r="GDK109" s="184"/>
      <c r="GDL109" s="184"/>
      <c r="GDM109" s="184"/>
      <c r="GDN109" s="184"/>
      <c r="GDO109" s="184"/>
      <c r="GDP109" s="184"/>
      <c r="GDQ109" s="184"/>
      <c r="GDR109" s="184"/>
      <c r="GDS109" s="184"/>
      <c r="GDT109" s="184"/>
      <c r="GDU109" s="184"/>
      <c r="GDV109" s="184"/>
      <c r="GDW109" s="184"/>
      <c r="GDX109" s="184"/>
      <c r="GDY109" s="184"/>
      <c r="GDZ109" s="184"/>
      <c r="GEA109" s="184"/>
      <c r="GEB109" s="184"/>
      <c r="GEC109" s="184"/>
      <c r="GED109" s="184"/>
      <c r="GEE109" s="184"/>
      <c r="GEF109" s="184"/>
      <c r="GEG109" s="184"/>
      <c r="GEH109" s="184"/>
      <c r="GEI109" s="184"/>
      <c r="GEJ109" s="184"/>
      <c r="GEK109" s="184"/>
      <c r="GEL109" s="184"/>
      <c r="GEM109" s="184"/>
      <c r="GEN109" s="184"/>
      <c r="GEO109" s="184"/>
      <c r="GEP109" s="184"/>
      <c r="GEQ109" s="184"/>
      <c r="GER109" s="184"/>
      <c r="GES109" s="184"/>
      <c r="GET109" s="184"/>
      <c r="GEU109" s="184"/>
      <c r="GEV109" s="184"/>
      <c r="GEW109" s="184"/>
      <c r="GEX109" s="184"/>
      <c r="GEY109" s="184"/>
      <c r="GEZ109" s="184"/>
      <c r="GFA109" s="184"/>
      <c r="GFB109" s="184"/>
      <c r="GFC109" s="184"/>
      <c r="GFD109" s="184"/>
      <c r="GFE109" s="184"/>
      <c r="GFF109" s="184"/>
      <c r="GFG109" s="184"/>
      <c r="GFH109" s="184"/>
      <c r="GFI109" s="184"/>
      <c r="GFJ109" s="184"/>
      <c r="GFK109" s="184"/>
      <c r="GFL109" s="184"/>
      <c r="GFM109" s="184"/>
      <c r="GFN109" s="184"/>
      <c r="GFO109" s="184"/>
      <c r="GFP109" s="184"/>
      <c r="GFQ109" s="184"/>
      <c r="GFR109" s="184"/>
      <c r="GFS109" s="184"/>
      <c r="GFT109" s="184"/>
      <c r="GFU109" s="184"/>
      <c r="GFV109" s="184"/>
      <c r="GFW109" s="184"/>
      <c r="GFX109" s="184"/>
      <c r="GFY109" s="184"/>
      <c r="GFZ109" s="184"/>
      <c r="GGA109" s="184"/>
      <c r="GGB109" s="184"/>
      <c r="GGC109" s="184"/>
      <c r="GGD109" s="184"/>
      <c r="GGE109" s="184"/>
      <c r="GGF109" s="184"/>
      <c r="GGG109" s="184"/>
      <c r="GGH109" s="184"/>
      <c r="GGI109" s="184"/>
      <c r="GGJ109" s="184"/>
      <c r="GGK109" s="184"/>
      <c r="GGL109" s="184"/>
      <c r="GGM109" s="184"/>
      <c r="GGN109" s="184"/>
      <c r="GGO109" s="184"/>
      <c r="GGP109" s="184"/>
      <c r="GGQ109" s="184"/>
      <c r="GGR109" s="184"/>
      <c r="GGS109" s="184"/>
      <c r="GGT109" s="184"/>
      <c r="GGU109" s="184"/>
      <c r="GGV109" s="184"/>
      <c r="GGW109" s="184"/>
      <c r="GGX109" s="184"/>
      <c r="GGY109" s="184"/>
      <c r="GGZ109" s="184"/>
      <c r="GHA109" s="184"/>
      <c r="GHB109" s="184"/>
      <c r="GHC109" s="184"/>
      <c r="GHD109" s="184"/>
      <c r="GHE109" s="184"/>
      <c r="GHF109" s="184"/>
      <c r="GHG109" s="184"/>
      <c r="GHH109" s="184"/>
      <c r="GHI109" s="184"/>
      <c r="GHJ109" s="184"/>
      <c r="GHK109" s="184"/>
      <c r="GHL109" s="184"/>
      <c r="GHM109" s="184"/>
      <c r="GHN109" s="184"/>
      <c r="GHO109" s="184"/>
      <c r="GHP109" s="184"/>
      <c r="GHQ109" s="184"/>
      <c r="GHR109" s="184"/>
      <c r="GHS109" s="184"/>
      <c r="GHT109" s="184"/>
      <c r="GHU109" s="184"/>
      <c r="GHV109" s="184"/>
      <c r="GHW109" s="184"/>
      <c r="GHX109" s="184"/>
      <c r="GHY109" s="184"/>
      <c r="GHZ109" s="184"/>
      <c r="GIA109" s="184"/>
      <c r="GIB109" s="184"/>
      <c r="GIC109" s="184"/>
      <c r="GID109" s="184"/>
      <c r="GIE109" s="184"/>
      <c r="GIF109" s="184"/>
      <c r="GIG109" s="184"/>
      <c r="GIH109" s="184"/>
      <c r="GII109" s="184"/>
      <c r="GIJ109" s="184"/>
      <c r="GIK109" s="184"/>
      <c r="GIL109" s="184"/>
      <c r="GIM109" s="184"/>
      <c r="GIN109" s="184"/>
      <c r="GIO109" s="184"/>
      <c r="GIP109" s="184"/>
      <c r="GIQ109" s="184"/>
      <c r="GIR109" s="184"/>
      <c r="GIS109" s="184"/>
      <c r="GIT109" s="184"/>
      <c r="GIU109" s="184"/>
      <c r="GIV109" s="184"/>
      <c r="GIW109" s="184"/>
      <c r="GIX109" s="184"/>
      <c r="GIY109" s="184"/>
      <c r="GIZ109" s="184"/>
      <c r="GJA109" s="184"/>
      <c r="GJB109" s="184"/>
      <c r="GJC109" s="184"/>
      <c r="GJD109" s="184"/>
      <c r="GJE109" s="184"/>
      <c r="GJF109" s="184"/>
      <c r="GJG109" s="184"/>
      <c r="GJH109" s="184"/>
      <c r="GJI109" s="184"/>
      <c r="GJJ109" s="184"/>
      <c r="GJK109" s="184"/>
      <c r="GJL109" s="184"/>
      <c r="GJM109" s="184"/>
      <c r="GJN109" s="184"/>
      <c r="GJO109" s="184"/>
      <c r="GJP109" s="184"/>
      <c r="GJQ109" s="184"/>
      <c r="GJR109" s="184"/>
      <c r="GJS109" s="184"/>
      <c r="GJT109" s="184"/>
      <c r="GJU109" s="184"/>
      <c r="GJV109" s="184"/>
      <c r="GJW109" s="184"/>
      <c r="GJX109" s="184"/>
      <c r="GJY109" s="184"/>
      <c r="GJZ109" s="184"/>
      <c r="GKA109" s="184"/>
      <c r="GKB109" s="184"/>
      <c r="GKC109" s="184"/>
      <c r="GKD109" s="184"/>
      <c r="GKE109" s="184"/>
      <c r="GKF109" s="184"/>
      <c r="GKG109" s="184"/>
      <c r="GKH109" s="184"/>
      <c r="GKI109" s="184"/>
      <c r="GKJ109" s="184"/>
      <c r="GKK109" s="184"/>
      <c r="GKL109" s="184"/>
      <c r="GKM109" s="184"/>
      <c r="GKN109" s="184"/>
      <c r="GKO109" s="184"/>
      <c r="GKP109" s="184"/>
      <c r="GKQ109" s="184"/>
      <c r="GKR109" s="184"/>
      <c r="GKS109" s="184"/>
      <c r="GKT109" s="184"/>
      <c r="GKU109" s="184"/>
      <c r="GKV109" s="184"/>
      <c r="GKW109" s="184"/>
      <c r="GKX109" s="184"/>
      <c r="GKY109" s="184"/>
      <c r="GKZ109" s="184"/>
      <c r="GLA109" s="184"/>
      <c r="GLB109" s="184"/>
      <c r="GLC109" s="184"/>
      <c r="GLD109" s="184"/>
      <c r="GLE109" s="184"/>
      <c r="GLF109" s="184"/>
      <c r="GLG109" s="184"/>
      <c r="GLH109" s="184"/>
      <c r="GLI109" s="184"/>
      <c r="GLJ109" s="184"/>
      <c r="GLK109" s="184"/>
      <c r="GLL109" s="184"/>
      <c r="GLM109" s="184"/>
      <c r="GLN109" s="184"/>
      <c r="GLO109" s="184"/>
      <c r="GLP109" s="184"/>
      <c r="GLQ109" s="184"/>
      <c r="GLR109" s="184"/>
      <c r="GLS109" s="184"/>
      <c r="GLT109" s="184"/>
      <c r="GLU109" s="184"/>
      <c r="GLV109" s="184"/>
      <c r="GLW109" s="184"/>
      <c r="GLX109" s="184"/>
      <c r="GLY109" s="184"/>
      <c r="GLZ109" s="184"/>
      <c r="GMA109" s="184"/>
      <c r="GMB109" s="184"/>
      <c r="GMC109" s="184"/>
      <c r="GMD109" s="184"/>
      <c r="GME109" s="184"/>
      <c r="GMF109" s="184"/>
      <c r="GMG109" s="184"/>
      <c r="GMH109" s="184"/>
      <c r="GMI109" s="184"/>
      <c r="GMJ109" s="184"/>
      <c r="GMK109" s="184"/>
      <c r="GML109" s="184"/>
      <c r="GMM109" s="184"/>
      <c r="GMN109" s="184"/>
      <c r="GMO109" s="184"/>
      <c r="GMP109" s="184"/>
      <c r="GMQ109" s="184"/>
      <c r="GMR109" s="184"/>
      <c r="GMS109" s="184"/>
      <c r="GMT109" s="184"/>
      <c r="GMU109" s="184"/>
      <c r="GMV109" s="184"/>
      <c r="GMW109" s="184"/>
      <c r="GMX109" s="184"/>
      <c r="GMY109" s="184"/>
      <c r="GMZ109" s="184"/>
      <c r="GNA109" s="184"/>
      <c r="GNB109" s="184"/>
      <c r="GNC109" s="184"/>
      <c r="GND109" s="184"/>
      <c r="GNE109" s="184"/>
      <c r="GNF109" s="184"/>
      <c r="GNG109" s="184"/>
      <c r="GNH109" s="184"/>
      <c r="GNI109" s="184"/>
      <c r="GNJ109" s="184"/>
      <c r="GNK109" s="184"/>
      <c r="GNL109" s="184"/>
      <c r="GNM109" s="184"/>
      <c r="GNN109" s="184"/>
      <c r="GNO109" s="184"/>
      <c r="GNP109" s="184"/>
      <c r="GNQ109" s="184"/>
      <c r="GNR109" s="184"/>
      <c r="GNS109" s="184"/>
      <c r="GNT109" s="184"/>
      <c r="GNU109" s="184"/>
      <c r="GNV109" s="184"/>
      <c r="GNW109" s="184"/>
      <c r="GNX109" s="184"/>
      <c r="GNY109" s="184"/>
      <c r="GNZ109" s="184"/>
      <c r="GOA109" s="184"/>
      <c r="GOB109" s="184"/>
      <c r="GOC109" s="184"/>
      <c r="GOD109" s="184"/>
      <c r="GOE109" s="184"/>
      <c r="GOF109" s="184"/>
      <c r="GOG109" s="184"/>
      <c r="GOH109" s="184"/>
      <c r="GOI109" s="184"/>
      <c r="GOJ109" s="184"/>
      <c r="GOK109" s="184"/>
      <c r="GOL109" s="184"/>
      <c r="GOM109" s="184"/>
      <c r="GON109" s="184"/>
      <c r="GOO109" s="184"/>
      <c r="GOP109" s="184"/>
      <c r="GOQ109" s="184"/>
      <c r="GOR109" s="184"/>
      <c r="GOS109" s="184"/>
      <c r="GOT109" s="184"/>
      <c r="GOU109" s="184"/>
      <c r="GOV109" s="184"/>
      <c r="GOW109" s="184"/>
      <c r="GOX109" s="184"/>
      <c r="GOY109" s="184"/>
      <c r="GOZ109" s="184"/>
      <c r="GPA109" s="184"/>
      <c r="GPB109" s="184"/>
      <c r="GPC109" s="184"/>
      <c r="GPD109" s="184"/>
      <c r="GPE109" s="184"/>
      <c r="GPF109" s="184"/>
      <c r="GPG109" s="184"/>
      <c r="GPH109" s="184"/>
      <c r="GPI109" s="184"/>
      <c r="GPJ109" s="184"/>
      <c r="GPK109" s="184"/>
      <c r="GPL109" s="184"/>
      <c r="GPM109" s="184"/>
      <c r="GPN109" s="184"/>
      <c r="GPO109" s="184"/>
      <c r="GPP109" s="184"/>
      <c r="GPQ109" s="184"/>
      <c r="GPR109" s="184"/>
      <c r="GPS109" s="184"/>
      <c r="GPT109" s="184"/>
      <c r="GPU109" s="184"/>
      <c r="GPV109" s="184"/>
      <c r="GPW109" s="184"/>
      <c r="GPX109" s="184"/>
      <c r="GPY109" s="184"/>
      <c r="GPZ109" s="184"/>
      <c r="GQA109" s="184"/>
      <c r="GQB109" s="184"/>
      <c r="GQC109" s="184"/>
      <c r="GQD109" s="184"/>
      <c r="GQE109" s="184"/>
      <c r="GQF109" s="184"/>
      <c r="GQG109" s="184"/>
      <c r="GQH109" s="184"/>
      <c r="GQI109" s="184"/>
      <c r="GQJ109" s="184"/>
      <c r="GQK109" s="184"/>
      <c r="GQL109" s="184"/>
      <c r="GQM109" s="184"/>
      <c r="GQN109" s="184"/>
      <c r="GQO109" s="184"/>
      <c r="GQP109" s="184"/>
      <c r="GQQ109" s="184"/>
      <c r="GQR109" s="184"/>
      <c r="GQS109" s="184"/>
      <c r="GQT109" s="184"/>
      <c r="GQU109" s="184"/>
      <c r="GQV109" s="184"/>
      <c r="GQW109" s="184"/>
      <c r="GQX109" s="184"/>
      <c r="GQY109" s="184"/>
      <c r="GQZ109" s="184"/>
      <c r="GRA109" s="184"/>
      <c r="GRB109" s="184"/>
      <c r="GRC109" s="184"/>
      <c r="GRD109" s="184"/>
      <c r="GRE109" s="184"/>
      <c r="GRF109" s="184"/>
      <c r="GRG109" s="184"/>
      <c r="GRH109" s="184"/>
      <c r="GRI109" s="184"/>
      <c r="GRJ109" s="184"/>
      <c r="GRK109" s="184"/>
      <c r="GRL109" s="184"/>
      <c r="GRM109" s="184"/>
      <c r="GRN109" s="184"/>
      <c r="GRO109" s="184"/>
      <c r="GRP109" s="184"/>
      <c r="GRQ109" s="184"/>
      <c r="GRR109" s="184"/>
      <c r="GRS109" s="184"/>
      <c r="GRT109" s="184"/>
      <c r="GRU109" s="184"/>
      <c r="GRV109" s="184"/>
      <c r="GRW109" s="184"/>
      <c r="GRX109" s="184"/>
      <c r="GRY109" s="184"/>
      <c r="GRZ109" s="184"/>
      <c r="GSA109" s="184"/>
      <c r="GSB109" s="184"/>
      <c r="GSC109" s="184"/>
      <c r="GSD109" s="184"/>
      <c r="GSE109" s="184"/>
      <c r="GSF109" s="184"/>
      <c r="GSG109" s="184"/>
      <c r="GSH109" s="184"/>
      <c r="GSI109" s="184"/>
      <c r="GSJ109" s="184"/>
      <c r="GSK109" s="184"/>
      <c r="GSL109" s="184"/>
      <c r="GSM109" s="184"/>
      <c r="GSN109" s="184"/>
      <c r="GSO109" s="184"/>
      <c r="GSP109" s="184"/>
      <c r="GSQ109" s="184"/>
      <c r="GSR109" s="184"/>
      <c r="GSS109" s="184"/>
      <c r="GST109" s="184"/>
      <c r="GSU109" s="184"/>
      <c r="GSV109" s="184"/>
      <c r="GSW109" s="184"/>
      <c r="GSX109" s="184"/>
      <c r="GSY109" s="184"/>
      <c r="GSZ109" s="184"/>
      <c r="GTA109" s="184"/>
      <c r="GTB109" s="184"/>
      <c r="GTC109" s="184"/>
      <c r="GTD109" s="184"/>
      <c r="GTE109" s="184"/>
      <c r="GTF109" s="184"/>
      <c r="GTG109" s="184"/>
      <c r="GTH109" s="184"/>
      <c r="GTI109" s="184"/>
      <c r="GTJ109" s="184"/>
      <c r="GTK109" s="184"/>
      <c r="GTL109" s="184"/>
      <c r="GTM109" s="184"/>
      <c r="GTN109" s="184"/>
      <c r="GTO109" s="184"/>
      <c r="GTP109" s="184"/>
      <c r="GTQ109" s="184"/>
      <c r="GTR109" s="184"/>
      <c r="GTS109" s="184"/>
      <c r="GTT109" s="184"/>
      <c r="GTU109" s="184"/>
      <c r="GTV109" s="184"/>
      <c r="GTW109" s="184"/>
      <c r="GTX109" s="184"/>
      <c r="GTY109" s="184"/>
      <c r="GTZ109" s="184"/>
      <c r="GUA109" s="184"/>
      <c r="GUB109" s="184"/>
      <c r="GUC109" s="184"/>
      <c r="GUD109" s="184"/>
      <c r="GUE109" s="184"/>
      <c r="GUF109" s="184"/>
      <c r="GUG109" s="184"/>
      <c r="GUH109" s="184"/>
      <c r="GUI109" s="184"/>
      <c r="GUJ109" s="184"/>
      <c r="GUK109" s="184"/>
      <c r="GUL109" s="184"/>
      <c r="GUM109" s="184"/>
      <c r="GUN109" s="184"/>
      <c r="GUO109" s="184"/>
      <c r="GUP109" s="184"/>
      <c r="GUQ109" s="184"/>
      <c r="GUR109" s="184"/>
      <c r="GUS109" s="184"/>
      <c r="GUT109" s="184"/>
      <c r="GUU109" s="184"/>
      <c r="GUV109" s="184"/>
      <c r="GUW109" s="184"/>
      <c r="GUX109" s="184"/>
      <c r="GUY109" s="184"/>
      <c r="GUZ109" s="184"/>
      <c r="GVA109" s="184"/>
      <c r="GVB109" s="184"/>
      <c r="GVC109" s="184"/>
      <c r="GVD109" s="184"/>
      <c r="GVE109" s="184"/>
      <c r="GVF109" s="184"/>
      <c r="GVG109" s="184"/>
      <c r="GVH109" s="184"/>
      <c r="GVI109" s="184"/>
      <c r="GVJ109" s="184"/>
      <c r="GVK109" s="184"/>
      <c r="GVL109" s="184"/>
      <c r="GVM109" s="184"/>
      <c r="GVN109" s="184"/>
      <c r="GVO109" s="184"/>
      <c r="GVP109" s="184"/>
      <c r="GVQ109" s="184"/>
      <c r="GVR109" s="184"/>
      <c r="GVS109" s="184"/>
      <c r="GVT109" s="184"/>
      <c r="GVU109" s="184"/>
      <c r="GVV109" s="184"/>
      <c r="GVW109" s="184"/>
      <c r="GVX109" s="184"/>
      <c r="GVY109" s="184"/>
      <c r="GVZ109" s="184"/>
      <c r="GWA109" s="184"/>
      <c r="GWB109" s="184"/>
      <c r="GWC109" s="184"/>
      <c r="GWD109" s="184"/>
      <c r="GWE109" s="184"/>
      <c r="GWF109" s="184"/>
      <c r="GWG109" s="184"/>
      <c r="GWH109" s="184"/>
      <c r="GWI109" s="184"/>
      <c r="GWJ109" s="184"/>
      <c r="GWK109" s="184"/>
      <c r="GWL109" s="184"/>
      <c r="GWM109" s="184"/>
      <c r="GWN109" s="184"/>
      <c r="GWO109" s="184"/>
      <c r="GWP109" s="184"/>
      <c r="GWQ109" s="184"/>
      <c r="GWR109" s="184"/>
      <c r="GWS109" s="184"/>
      <c r="GWT109" s="184"/>
      <c r="GWU109" s="184"/>
      <c r="GWV109" s="184"/>
      <c r="GWW109" s="184"/>
      <c r="GWX109" s="184"/>
      <c r="GWY109" s="184"/>
      <c r="GWZ109" s="184"/>
      <c r="GXA109" s="184"/>
      <c r="GXB109" s="184"/>
      <c r="GXC109" s="184"/>
      <c r="GXD109" s="184"/>
      <c r="GXE109" s="184"/>
      <c r="GXF109" s="184"/>
      <c r="GXG109" s="184"/>
      <c r="GXH109" s="184"/>
      <c r="GXI109" s="184"/>
      <c r="GXJ109" s="184"/>
      <c r="GXK109" s="184"/>
      <c r="GXL109" s="184"/>
      <c r="GXM109" s="184"/>
      <c r="GXN109" s="184"/>
      <c r="GXO109" s="184"/>
      <c r="GXP109" s="184"/>
      <c r="GXQ109" s="184"/>
      <c r="GXR109" s="184"/>
      <c r="GXS109" s="184"/>
      <c r="GXT109" s="184"/>
      <c r="GXU109" s="184"/>
      <c r="GXV109" s="184"/>
      <c r="GXW109" s="184"/>
      <c r="GXX109" s="184"/>
      <c r="GXY109" s="184"/>
      <c r="GXZ109" s="184"/>
      <c r="GYA109" s="184"/>
      <c r="GYB109" s="184"/>
      <c r="GYC109" s="184"/>
      <c r="GYD109" s="184"/>
      <c r="GYE109" s="184"/>
      <c r="GYF109" s="184"/>
      <c r="GYG109" s="184"/>
      <c r="GYH109" s="184"/>
      <c r="GYI109" s="184"/>
      <c r="GYJ109" s="184"/>
      <c r="GYK109" s="184"/>
      <c r="GYL109" s="184"/>
      <c r="GYM109" s="184"/>
      <c r="GYN109" s="184"/>
      <c r="GYO109" s="184"/>
      <c r="GYP109" s="184"/>
      <c r="GYQ109" s="184"/>
      <c r="GYR109" s="184"/>
      <c r="GYS109" s="184"/>
      <c r="GYT109" s="184"/>
      <c r="GYU109" s="184"/>
      <c r="GYV109" s="184"/>
      <c r="GYW109" s="184"/>
      <c r="GYX109" s="184"/>
      <c r="GYY109" s="184"/>
      <c r="GYZ109" s="184"/>
      <c r="GZA109" s="184"/>
      <c r="GZB109" s="184"/>
      <c r="GZC109" s="184"/>
      <c r="GZD109" s="184"/>
      <c r="GZE109" s="184"/>
      <c r="GZF109" s="184"/>
      <c r="GZG109" s="184"/>
      <c r="GZH109" s="184"/>
      <c r="GZI109" s="184"/>
      <c r="GZJ109" s="184"/>
      <c r="GZK109" s="184"/>
      <c r="GZL109" s="184"/>
      <c r="GZM109" s="184"/>
      <c r="GZN109" s="184"/>
      <c r="GZO109" s="184"/>
      <c r="GZP109" s="184"/>
      <c r="GZQ109" s="184"/>
      <c r="GZR109" s="184"/>
      <c r="GZS109" s="184"/>
      <c r="GZT109" s="184"/>
      <c r="GZU109" s="184"/>
      <c r="GZV109" s="184"/>
      <c r="GZW109" s="184"/>
      <c r="GZX109" s="184"/>
      <c r="GZY109" s="184"/>
      <c r="GZZ109" s="184"/>
      <c r="HAA109" s="184"/>
      <c r="HAB109" s="184"/>
      <c r="HAC109" s="184"/>
      <c r="HAD109" s="184"/>
      <c r="HAE109" s="184"/>
      <c r="HAF109" s="184"/>
      <c r="HAG109" s="184"/>
      <c r="HAH109" s="184"/>
      <c r="HAI109" s="184"/>
      <c r="HAJ109" s="184"/>
      <c r="HAK109" s="184"/>
      <c r="HAL109" s="184"/>
      <c r="HAM109" s="184"/>
      <c r="HAN109" s="184"/>
      <c r="HAO109" s="184"/>
      <c r="HAP109" s="184"/>
      <c r="HAQ109" s="184"/>
      <c r="HAR109" s="184"/>
      <c r="HAS109" s="184"/>
      <c r="HAT109" s="184"/>
      <c r="HAU109" s="184"/>
      <c r="HAV109" s="184"/>
      <c r="HAW109" s="184"/>
      <c r="HAX109" s="184"/>
      <c r="HAY109" s="184"/>
      <c r="HAZ109" s="184"/>
      <c r="HBA109" s="184"/>
      <c r="HBB109" s="184"/>
      <c r="HBC109" s="184"/>
      <c r="HBD109" s="184"/>
      <c r="HBE109" s="184"/>
      <c r="HBF109" s="184"/>
      <c r="HBG109" s="184"/>
      <c r="HBH109" s="184"/>
      <c r="HBI109" s="184"/>
      <c r="HBJ109" s="184"/>
      <c r="HBK109" s="184"/>
      <c r="HBL109" s="184"/>
      <c r="HBM109" s="184"/>
      <c r="HBN109" s="184"/>
      <c r="HBO109" s="184"/>
      <c r="HBP109" s="184"/>
      <c r="HBQ109" s="184"/>
      <c r="HBR109" s="184"/>
      <c r="HBS109" s="184"/>
      <c r="HBT109" s="184"/>
      <c r="HBU109" s="184"/>
      <c r="HBV109" s="184"/>
      <c r="HBW109" s="184"/>
      <c r="HBX109" s="184"/>
      <c r="HBY109" s="184"/>
      <c r="HBZ109" s="184"/>
      <c r="HCA109" s="184"/>
      <c r="HCB109" s="184"/>
      <c r="HCC109" s="184"/>
      <c r="HCD109" s="184"/>
      <c r="HCE109" s="184"/>
      <c r="HCF109" s="184"/>
      <c r="HCG109" s="184"/>
      <c r="HCH109" s="184"/>
      <c r="HCI109" s="184"/>
      <c r="HCJ109" s="184"/>
      <c r="HCK109" s="184"/>
      <c r="HCL109" s="184"/>
      <c r="HCM109" s="184"/>
      <c r="HCN109" s="184"/>
      <c r="HCO109" s="184"/>
      <c r="HCP109" s="184"/>
      <c r="HCQ109" s="184"/>
      <c r="HCR109" s="184"/>
      <c r="HCS109" s="184"/>
      <c r="HCT109" s="184"/>
      <c r="HCU109" s="184"/>
      <c r="HCV109" s="184"/>
      <c r="HCW109" s="184"/>
      <c r="HCX109" s="184"/>
      <c r="HCY109" s="184"/>
      <c r="HCZ109" s="184"/>
      <c r="HDA109" s="184"/>
      <c r="HDB109" s="184"/>
      <c r="HDC109" s="184"/>
      <c r="HDD109" s="184"/>
      <c r="HDE109" s="184"/>
      <c r="HDF109" s="184"/>
      <c r="HDG109" s="184"/>
      <c r="HDH109" s="184"/>
      <c r="HDI109" s="184"/>
      <c r="HDJ109" s="184"/>
      <c r="HDK109" s="184"/>
      <c r="HDL109" s="184"/>
      <c r="HDM109" s="184"/>
      <c r="HDN109" s="184"/>
      <c r="HDO109" s="184"/>
      <c r="HDP109" s="184"/>
      <c r="HDQ109" s="184"/>
      <c r="HDR109" s="184"/>
      <c r="HDS109" s="184"/>
      <c r="HDT109" s="184"/>
      <c r="HDU109" s="184"/>
      <c r="HDV109" s="184"/>
      <c r="HDW109" s="184"/>
      <c r="HDX109" s="184"/>
      <c r="HDY109" s="184"/>
      <c r="HDZ109" s="184"/>
      <c r="HEA109" s="184"/>
      <c r="HEB109" s="184"/>
      <c r="HEC109" s="184"/>
      <c r="HED109" s="184"/>
      <c r="HEE109" s="184"/>
      <c r="HEF109" s="184"/>
      <c r="HEG109" s="184"/>
      <c r="HEH109" s="184"/>
      <c r="HEI109" s="184"/>
      <c r="HEJ109" s="184"/>
      <c r="HEK109" s="184"/>
      <c r="HEL109" s="184"/>
      <c r="HEM109" s="184"/>
      <c r="HEN109" s="184"/>
      <c r="HEO109" s="184"/>
      <c r="HEP109" s="184"/>
      <c r="HEQ109" s="184"/>
      <c r="HER109" s="184"/>
      <c r="HES109" s="184"/>
      <c r="HET109" s="184"/>
      <c r="HEU109" s="184"/>
      <c r="HEV109" s="184"/>
      <c r="HEW109" s="184"/>
      <c r="HEX109" s="184"/>
      <c r="HEY109" s="184"/>
      <c r="HEZ109" s="184"/>
      <c r="HFA109" s="184"/>
      <c r="HFB109" s="184"/>
      <c r="HFC109" s="184"/>
      <c r="HFD109" s="184"/>
      <c r="HFE109" s="184"/>
      <c r="HFF109" s="184"/>
      <c r="HFG109" s="184"/>
      <c r="HFH109" s="184"/>
      <c r="HFI109" s="184"/>
      <c r="HFJ109" s="184"/>
      <c r="HFK109" s="184"/>
      <c r="HFL109" s="184"/>
      <c r="HFM109" s="184"/>
      <c r="HFN109" s="184"/>
      <c r="HFO109" s="184"/>
      <c r="HFP109" s="184"/>
      <c r="HFQ109" s="184"/>
      <c r="HFR109" s="184"/>
      <c r="HFS109" s="184"/>
      <c r="HFT109" s="184"/>
      <c r="HFU109" s="184"/>
      <c r="HFV109" s="184"/>
      <c r="HFW109" s="184"/>
      <c r="HFX109" s="184"/>
      <c r="HFY109" s="184"/>
      <c r="HFZ109" s="184"/>
      <c r="HGA109" s="184"/>
      <c r="HGB109" s="184"/>
      <c r="HGC109" s="184"/>
      <c r="HGD109" s="184"/>
      <c r="HGE109" s="184"/>
      <c r="HGF109" s="184"/>
      <c r="HGG109" s="184"/>
      <c r="HGH109" s="184"/>
      <c r="HGI109" s="184"/>
      <c r="HGJ109" s="184"/>
      <c r="HGK109" s="184"/>
      <c r="HGL109" s="184"/>
      <c r="HGM109" s="184"/>
      <c r="HGN109" s="184"/>
      <c r="HGO109" s="184"/>
      <c r="HGP109" s="184"/>
      <c r="HGQ109" s="184"/>
      <c r="HGR109" s="184"/>
      <c r="HGS109" s="184"/>
      <c r="HGT109" s="184"/>
      <c r="HGU109" s="184"/>
      <c r="HGV109" s="184"/>
      <c r="HGW109" s="184"/>
      <c r="HGX109" s="184"/>
      <c r="HGY109" s="184"/>
      <c r="HGZ109" s="184"/>
      <c r="HHA109" s="184"/>
      <c r="HHB109" s="184"/>
      <c r="HHC109" s="184"/>
      <c r="HHD109" s="184"/>
      <c r="HHE109" s="184"/>
      <c r="HHF109" s="184"/>
      <c r="HHG109" s="184"/>
      <c r="HHH109" s="184"/>
      <c r="HHI109" s="184"/>
      <c r="HHJ109" s="184"/>
      <c r="HHK109" s="184"/>
      <c r="HHL109" s="184"/>
      <c r="HHM109" s="184"/>
      <c r="HHN109" s="184"/>
      <c r="HHO109" s="184"/>
      <c r="HHP109" s="184"/>
      <c r="HHQ109" s="184"/>
      <c r="HHR109" s="184"/>
      <c r="HHS109" s="184"/>
      <c r="HHT109" s="184"/>
      <c r="HHU109" s="184"/>
      <c r="HHV109" s="184"/>
      <c r="HHW109" s="184"/>
      <c r="HHX109" s="184"/>
      <c r="HHY109" s="184"/>
      <c r="HHZ109" s="184"/>
      <c r="HIA109" s="184"/>
      <c r="HIB109" s="184"/>
      <c r="HIC109" s="184"/>
      <c r="HID109" s="184"/>
      <c r="HIE109" s="184"/>
      <c r="HIF109" s="184"/>
      <c r="HIG109" s="184"/>
      <c r="HIH109" s="184"/>
      <c r="HII109" s="184"/>
      <c r="HIJ109" s="184"/>
      <c r="HIK109" s="184"/>
      <c r="HIL109" s="184"/>
      <c r="HIM109" s="184"/>
      <c r="HIN109" s="184"/>
      <c r="HIO109" s="184"/>
      <c r="HIP109" s="184"/>
      <c r="HIQ109" s="184"/>
      <c r="HIR109" s="184"/>
      <c r="HIS109" s="184"/>
      <c r="HIT109" s="184"/>
      <c r="HIU109" s="184"/>
      <c r="HIV109" s="184"/>
      <c r="HIW109" s="184"/>
      <c r="HIX109" s="184"/>
      <c r="HIY109" s="184"/>
      <c r="HIZ109" s="184"/>
      <c r="HJA109" s="184"/>
      <c r="HJB109" s="184"/>
      <c r="HJC109" s="184"/>
      <c r="HJD109" s="184"/>
      <c r="HJE109" s="184"/>
      <c r="HJF109" s="184"/>
      <c r="HJG109" s="184"/>
      <c r="HJH109" s="184"/>
      <c r="HJI109" s="184"/>
      <c r="HJJ109" s="184"/>
      <c r="HJK109" s="184"/>
      <c r="HJL109" s="184"/>
      <c r="HJM109" s="184"/>
      <c r="HJN109" s="184"/>
      <c r="HJO109" s="184"/>
      <c r="HJP109" s="184"/>
      <c r="HJQ109" s="184"/>
      <c r="HJR109" s="184"/>
      <c r="HJS109" s="184"/>
      <c r="HJT109" s="184"/>
      <c r="HJU109" s="184"/>
      <c r="HJV109" s="184"/>
      <c r="HJW109" s="184"/>
      <c r="HJX109" s="184"/>
      <c r="HJY109" s="184"/>
      <c r="HJZ109" s="184"/>
      <c r="HKA109" s="184"/>
      <c r="HKB109" s="184"/>
      <c r="HKC109" s="184"/>
      <c r="HKD109" s="184"/>
      <c r="HKE109" s="184"/>
      <c r="HKF109" s="184"/>
      <c r="HKG109" s="184"/>
      <c r="HKH109" s="184"/>
      <c r="HKI109" s="184"/>
      <c r="HKJ109" s="184"/>
      <c r="HKK109" s="184"/>
      <c r="HKL109" s="184"/>
      <c r="HKM109" s="184"/>
      <c r="HKN109" s="184"/>
      <c r="HKO109" s="184"/>
      <c r="HKP109" s="184"/>
      <c r="HKQ109" s="184"/>
      <c r="HKR109" s="184"/>
      <c r="HKS109" s="184"/>
      <c r="HKT109" s="184"/>
      <c r="HKU109" s="184"/>
      <c r="HKV109" s="184"/>
      <c r="HKW109" s="184"/>
      <c r="HKX109" s="184"/>
      <c r="HKY109" s="184"/>
      <c r="HKZ109" s="184"/>
      <c r="HLA109" s="184"/>
      <c r="HLB109" s="184"/>
      <c r="HLC109" s="184"/>
      <c r="HLD109" s="184"/>
      <c r="HLE109" s="184"/>
      <c r="HLF109" s="184"/>
      <c r="HLG109" s="184"/>
      <c r="HLH109" s="184"/>
      <c r="HLI109" s="184"/>
      <c r="HLJ109" s="184"/>
      <c r="HLK109" s="184"/>
      <c r="HLL109" s="184"/>
      <c r="HLM109" s="184"/>
      <c r="HLN109" s="184"/>
      <c r="HLO109" s="184"/>
      <c r="HLP109" s="184"/>
      <c r="HLQ109" s="184"/>
      <c r="HLR109" s="184"/>
      <c r="HLS109" s="184"/>
      <c r="HLT109" s="184"/>
      <c r="HLU109" s="184"/>
      <c r="HLV109" s="184"/>
      <c r="HLW109" s="184"/>
      <c r="HLX109" s="184"/>
      <c r="HLY109" s="184"/>
      <c r="HLZ109" s="184"/>
      <c r="HMA109" s="184"/>
      <c r="HMB109" s="184"/>
      <c r="HMC109" s="184"/>
      <c r="HMD109" s="184"/>
      <c r="HME109" s="184"/>
      <c r="HMF109" s="184"/>
      <c r="HMG109" s="184"/>
      <c r="HMH109" s="184"/>
      <c r="HMI109" s="184"/>
      <c r="HMJ109" s="184"/>
      <c r="HMK109" s="184"/>
      <c r="HML109" s="184"/>
      <c r="HMM109" s="184"/>
      <c r="HMN109" s="184"/>
      <c r="HMO109" s="184"/>
      <c r="HMP109" s="184"/>
      <c r="HMQ109" s="184"/>
      <c r="HMR109" s="184"/>
      <c r="HMS109" s="184"/>
      <c r="HMT109" s="184"/>
      <c r="HMU109" s="184"/>
      <c r="HMV109" s="184"/>
      <c r="HMW109" s="184"/>
      <c r="HMX109" s="184"/>
      <c r="HMY109" s="184"/>
      <c r="HMZ109" s="184"/>
      <c r="HNA109" s="184"/>
      <c r="HNB109" s="184"/>
      <c r="HNC109" s="184"/>
      <c r="HND109" s="184"/>
      <c r="HNE109" s="184"/>
      <c r="HNF109" s="184"/>
      <c r="HNG109" s="184"/>
      <c r="HNH109" s="184"/>
      <c r="HNI109" s="184"/>
      <c r="HNJ109" s="184"/>
      <c r="HNK109" s="184"/>
      <c r="HNL109" s="184"/>
      <c r="HNM109" s="184"/>
      <c r="HNN109" s="184"/>
      <c r="HNO109" s="184"/>
      <c r="HNP109" s="184"/>
      <c r="HNQ109" s="184"/>
      <c r="HNR109" s="184"/>
      <c r="HNS109" s="184"/>
      <c r="HNT109" s="184"/>
      <c r="HNU109" s="184"/>
      <c r="HNV109" s="184"/>
      <c r="HNW109" s="184"/>
      <c r="HNX109" s="184"/>
      <c r="HNY109" s="184"/>
      <c r="HNZ109" s="184"/>
      <c r="HOA109" s="184"/>
      <c r="HOB109" s="184"/>
      <c r="HOC109" s="184"/>
      <c r="HOD109" s="184"/>
      <c r="HOE109" s="184"/>
      <c r="HOF109" s="184"/>
      <c r="HOG109" s="184"/>
      <c r="HOH109" s="184"/>
      <c r="HOI109" s="184"/>
      <c r="HOJ109" s="184"/>
      <c r="HOK109" s="184"/>
      <c r="HOL109" s="184"/>
      <c r="HOM109" s="184"/>
      <c r="HON109" s="184"/>
      <c r="HOO109" s="184"/>
      <c r="HOP109" s="184"/>
      <c r="HOQ109" s="184"/>
      <c r="HOR109" s="184"/>
      <c r="HOS109" s="184"/>
      <c r="HOT109" s="184"/>
      <c r="HOU109" s="184"/>
      <c r="HOV109" s="184"/>
      <c r="HOW109" s="184"/>
      <c r="HOX109" s="184"/>
      <c r="HOY109" s="184"/>
      <c r="HOZ109" s="184"/>
      <c r="HPA109" s="184"/>
      <c r="HPB109" s="184"/>
      <c r="HPC109" s="184"/>
      <c r="HPD109" s="184"/>
      <c r="HPE109" s="184"/>
      <c r="HPF109" s="184"/>
      <c r="HPG109" s="184"/>
      <c r="HPH109" s="184"/>
      <c r="HPI109" s="184"/>
      <c r="HPJ109" s="184"/>
      <c r="HPK109" s="184"/>
      <c r="HPL109" s="184"/>
      <c r="HPM109" s="184"/>
      <c r="HPN109" s="184"/>
      <c r="HPO109" s="184"/>
      <c r="HPP109" s="184"/>
      <c r="HPQ109" s="184"/>
      <c r="HPR109" s="184"/>
      <c r="HPS109" s="184"/>
      <c r="HPT109" s="184"/>
      <c r="HPU109" s="184"/>
      <c r="HPV109" s="184"/>
      <c r="HPW109" s="184"/>
      <c r="HPX109" s="184"/>
      <c r="HPY109" s="184"/>
      <c r="HPZ109" s="184"/>
      <c r="HQA109" s="184"/>
      <c r="HQB109" s="184"/>
      <c r="HQC109" s="184"/>
      <c r="HQD109" s="184"/>
      <c r="HQE109" s="184"/>
      <c r="HQF109" s="184"/>
      <c r="HQG109" s="184"/>
      <c r="HQH109" s="184"/>
      <c r="HQI109" s="184"/>
      <c r="HQJ109" s="184"/>
      <c r="HQK109" s="184"/>
      <c r="HQL109" s="184"/>
      <c r="HQM109" s="184"/>
      <c r="HQN109" s="184"/>
      <c r="HQO109" s="184"/>
      <c r="HQP109" s="184"/>
      <c r="HQQ109" s="184"/>
      <c r="HQR109" s="184"/>
      <c r="HQS109" s="184"/>
      <c r="HQT109" s="184"/>
      <c r="HQU109" s="184"/>
      <c r="HQV109" s="184"/>
      <c r="HQW109" s="184"/>
      <c r="HQX109" s="184"/>
      <c r="HQY109" s="184"/>
      <c r="HQZ109" s="184"/>
      <c r="HRA109" s="184"/>
      <c r="HRB109" s="184"/>
      <c r="HRC109" s="184"/>
      <c r="HRD109" s="184"/>
      <c r="HRE109" s="184"/>
      <c r="HRF109" s="184"/>
      <c r="HRG109" s="184"/>
      <c r="HRH109" s="184"/>
      <c r="HRI109" s="184"/>
      <c r="HRJ109" s="184"/>
      <c r="HRK109" s="184"/>
      <c r="HRL109" s="184"/>
      <c r="HRM109" s="184"/>
      <c r="HRN109" s="184"/>
      <c r="HRO109" s="184"/>
      <c r="HRP109" s="184"/>
      <c r="HRQ109" s="184"/>
      <c r="HRR109" s="184"/>
      <c r="HRS109" s="184"/>
      <c r="HRT109" s="184"/>
      <c r="HRU109" s="184"/>
      <c r="HRV109" s="184"/>
      <c r="HRW109" s="184"/>
      <c r="HRX109" s="184"/>
      <c r="HRY109" s="184"/>
      <c r="HRZ109" s="184"/>
      <c r="HSA109" s="184"/>
      <c r="HSB109" s="184"/>
      <c r="HSC109" s="184"/>
      <c r="HSD109" s="184"/>
      <c r="HSE109" s="184"/>
      <c r="HSF109" s="184"/>
      <c r="HSG109" s="184"/>
      <c r="HSH109" s="184"/>
      <c r="HSI109" s="184"/>
      <c r="HSJ109" s="184"/>
      <c r="HSK109" s="184"/>
      <c r="HSL109" s="184"/>
      <c r="HSM109" s="184"/>
      <c r="HSN109" s="184"/>
      <c r="HSO109" s="184"/>
      <c r="HSP109" s="184"/>
      <c r="HSQ109" s="184"/>
      <c r="HSR109" s="184"/>
      <c r="HSS109" s="184"/>
      <c r="HST109" s="184"/>
      <c r="HSU109" s="184"/>
      <c r="HSV109" s="184"/>
      <c r="HSW109" s="184"/>
      <c r="HSX109" s="184"/>
      <c r="HSY109" s="184"/>
      <c r="HSZ109" s="184"/>
      <c r="HTA109" s="184"/>
      <c r="HTB109" s="184"/>
      <c r="HTC109" s="184"/>
      <c r="HTD109" s="184"/>
      <c r="HTE109" s="184"/>
      <c r="HTF109" s="184"/>
      <c r="HTG109" s="184"/>
      <c r="HTH109" s="184"/>
      <c r="HTI109" s="184"/>
      <c r="HTJ109" s="184"/>
      <c r="HTK109" s="184"/>
      <c r="HTL109" s="184"/>
      <c r="HTM109" s="184"/>
      <c r="HTN109" s="184"/>
      <c r="HTO109" s="184"/>
      <c r="HTP109" s="184"/>
      <c r="HTQ109" s="184"/>
      <c r="HTR109" s="184"/>
      <c r="HTS109" s="184"/>
      <c r="HTT109" s="184"/>
      <c r="HTU109" s="184"/>
      <c r="HTV109" s="184"/>
      <c r="HTW109" s="184"/>
      <c r="HTX109" s="184"/>
      <c r="HTY109" s="184"/>
      <c r="HTZ109" s="184"/>
      <c r="HUA109" s="184"/>
      <c r="HUB109" s="184"/>
      <c r="HUC109" s="184"/>
      <c r="HUD109" s="184"/>
      <c r="HUE109" s="184"/>
      <c r="HUF109" s="184"/>
      <c r="HUG109" s="184"/>
      <c r="HUH109" s="184"/>
      <c r="HUI109" s="184"/>
      <c r="HUJ109" s="184"/>
      <c r="HUK109" s="184"/>
      <c r="HUL109" s="184"/>
      <c r="HUM109" s="184"/>
      <c r="HUN109" s="184"/>
      <c r="HUO109" s="184"/>
      <c r="HUP109" s="184"/>
      <c r="HUQ109" s="184"/>
      <c r="HUR109" s="184"/>
      <c r="HUS109" s="184"/>
      <c r="HUT109" s="184"/>
      <c r="HUU109" s="184"/>
      <c r="HUV109" s="184"/>
      <c r="HUW109" s="184"/>
      <c r="HUX109" s="184"/>
      <c r="HUY109" s="184"/>
      <c r="HUZ109" s="184"/>
      <c r="HVA109" s="184"/>
      <c r="HVB109" s="184"/>
      <c r="HVC109" s="184"/>
      <c r="HVD109" s="184"/>
      <c r="HVE109" s="184"/>
      <c r="HVF109" s="184"/>
      <c r="HVG109" s="184"/>
      <c r="HVH109" s="184"/>
      <c r="HVI109" s="184"/>
      <c r="HVJ109" s="184"/>
      <c r="HVK109" s="184"/>
      <c r="HVL109" s="184"/>
      <c r="HVM109" s="184"/>
      <c r="HVN109" s="184"/>
      <c r="HVO109" s="184"/>
      <c r="HVP109" s="184"/>
      <c r="HVQ109" s="184"/>
      <c r="HVR109" s="184"/>
      <c r="HVS109" s="184"/>
      <c r="HVT109" s="184"/>
      <c r="HVU109" s="184"/>
      <c r="HVV109" s="184"/>
      <c r="HVW109" s="184"/>
      <c r="HVX109" s="184"/>
      <c r="HVY109" s="184"/>
      <c r="HVZ109" s="184"/>
      <c r="HWA109" s="184"/>
      <c r="HWB109" s="184"/>
      <c r="HWC109" s="184"/>
      <c r="HWD109" s="184"/>
      <c r="HWE109" s="184"/>
      <c r="HWF109" s="184"/>
      <c r="HWG109" s="184"/>
      <c r="HWH109" s="184"/>
      <c r="HWI109" s="184"/>
      <c r="HWJ109" s="184"/>
      <c r="HWK109" s="184"/>
      <c r="HWL109" s="184"/>
      <c r="HWM109" s="184"/>
      <c r="HWN109" s="184"/>
      <c r="HWO109" s="184"/>
      <c r="HWP109" s="184"/>
      <c r="HWQ109" s="184"/>
      <c r="HWR109" s="184"/>
      <c r="HWS109" s="184"/>
      <c r="HWT109" s="184"/>
      <c r="HWU109" s="184"/>
      <c r="HWV109" s="184"/>
      <c r="HWW109" s="184"/>
      <c r="HWX109" s="184"/>
      <c r="HWY109" s="184"/>
      <c r="HWZ109" s="184"/>
      <c r="HXA109" s="184"/>
      <c r="HXB109" s="184"/>
      <c r="HXC109" s="184"/>
      <c r="HXD109" s="184"/>
      <c r="HXE109" s="184"/>
      <c r="HXF109" s="184"/>
      <c r="HXG109" s="184"/>
      <c r="HXH109" s="184"/>
      <c r="HXI109" s="184"/>
      <c r="HXJ109" s="184"/>
      <c r="HXK109" s="184"/>
      <c r="HXL109" s="184"/>
      <c r="HXM109" s="184"/>
      <c r="HXN109" s="184"/>
      <c r="HXO109" s="184"/>
      <c r="HXP109" s="184"/>
      <c r="HXQ109" s="184"/>
      <c r="HXR109" s="184"/>
      <c r="HXS109" s="184"/>
      <c r="HXT109" s="184"/>
      <c r="HXU109" s="184"/>
      <c r="HXV109" s="184"/>
      <c r="HXW109" s="184"/>
      <c r="HXX109" s="184"/>
      <c r="HXY109" s="184"/>
      <c r="HXZ109" s="184"/>
      <c r="HYA109" s="184"/>
      <c r="HYB109" s="184"/>
      <c r="HYC109" s="184"/>
      <c r="HYD109" s="184"/>
      <c r="HYE109" s="184"/>
      <c r="HYF109" s="184"/>
      <c r="HYG109" s="184"/>
      <c r="HYH109" s="184"/>
      <c r="HYI109" s="184"/>
      <c r="HYJ109" s="184"/>
      <c r="HYK109" s="184"/>
      <c r="HYL109" s="184"/>
      <c r="HYM109" s="184"/>
      <c r="HYN109" s="184"/>
      <c r="HYO109" s="184"/>
      <c r="HYP109" s="184"/>
      <c r="HYQ109" s="184"/>
      <c r="HYR109" s="184"/>
      <c r="HYS109" s="184"/>
      <c r="HYT109" s="184"/>
      <c r="HYU109" s="184"/>
      <c r="HYV109" s="184"/>
      <c r="HYW109" s="184"/>
      <c r="HYX109" s="184"/>
      <c r="HYY109" s="184"/>
      <c r="HYZ109" s="184"/>
      <c r="HZA109" s="184"/>
      <c r="HZB109" s="184"/>
      <c r="HZC109" s="184"/>
      <c r="HZD109" s="184"/>
      <c r="HZE109" s="184"/>
      <c r="HZF109" s="184"/>
      <c r="HZG109" s="184"/>
      <c r="HZH109" s="184"/>
      <c r="HZI109" s="184"/>
      <c r="HZJ109" s="184"/>
      <c r="HZK109" s="184"/>
      <c r="HZL109" s="184"/>
      <c r="HZM109" s="184"/>
      <c r="HZN109" s="184"/>
      <c r="HZO109" s="184"/>
      <c r="HZP109" s="184"/>
      <c r="HZQ109" s="184"/>
      <c r="HZR109" s="184"/>
      <c r="HZS109" s="184"/>
      <c r="HZT109" s="184"/>
      <c r="HZU109" s="184"/>
      <c r="HZV109" s="184"/>
      <c r="HZW109" s="184"/>
      <c r="HZX109" s="184"/>
      <c r="HZY109" s="184"/>
      <c r="HZZ109" s="184"/>
      <c r="IAA109" s="184"/>
      <c r="IAB109" s="184"/>
      <c r="IAC109" s="184"/>
      <c r="IAD109" s="184"/>
      <c r="IAE109" s="184"/>
      <c r="IAF109" s="184"/>
      <c r="IAG109" s="184"/>
      <c r="IAH109" s="184"/>
      <c r="IAI109" s="184"/>
      <c r="IAJ109" s="184"/>
      <c r="IAK109" s="184"/>
      <c r="IAL109" s="184"/>
      <c r="IAM109" s="184"/>
      <c r="IAN109" s="184"/>
      <c r="IAO109" s="184"/>
      <c r="IAP109" s="184"/>
      <c r="IAQ109" s="184"/>
      <c r="IAR109" s="184"/>
      <c r="IAS109" s="184"/>
      <c r="IAT109" s="184"/>
      <c r="IAU109" s="184"/>
      <c r="IAV109" s="184"/>
      <c r="IAW109" s="184"/>
      <c r="IAX109" s="184"/>
      <c r="IAY109" s="184"/>
      <c r="IAZ109" s="184"/>
      <c r="IBA109" s="184"/>
      <c r="IBB109" s="184"/>
      <c r="IBC109" s="184"/>
      <c r="IBD109" s="184"/>
      <c r="IBE109" s="184"/>
      <c r="IBF109" s="184"/>
      <c r="IBG109" s="184"/>
      <c r="IBH109" s="184"/>
      <c r="IBI109" s="184"/>
      <c r="IBJ109" s="184"/>
      <c r="IBK109" s="184"/>
      <c r="IBL109" s="184"/>
      <c r="IBM109" s="184"/>
      <c r="IBN109" s="184"/>
      <c r="IBO109" s="184"/>
      <c r="IBP109" s="184"/>
      <c r="IBQ109" s="184"/>
      <c r="IBR109" s="184"/>
      <c r="IBS109" s="184"/>
      <c r="IBT109" s="184"/>
      <c r="IBU109" s="184"/>
      <c r="IBV109" s="184"/>
      <c r="IBW109" s="184"/>
      <c r="IBX109" s="184"/>
      <c r="IBY109" s="184"/>
      <c r="IBZ109" s="184"/>
      <c r="ICA109" s="184"/>
      <c r="ICB109" s="184"/>
      <c r="ICC109" s="184"/>
      <c r="ICD109" s="184"/>
      <c r="ICE109" s="184"/>
      <c r="ICF109" s="184"/>
      <c r="ICG109" s="184"/>
      <c r="ICH109" s="184"/>
      <c r="ICI109" s="184"/>
      <c r="ICJ109" s="184"/>
      <c r="ICK109" s="184"/>
      <c r="ICL109" s="184"/>
      <c r="ICM109" s="184"/>
      <c r="ICN109" s="184"/>
      <c r="ICO109" s="184"/>
      <c r="ICP109" s="184"/>
      <c r="ICQ109" s="184"/>
      <c r="ICR109" s="184"/>
      <c r="ICS109" s="184"/>
      <c r="ICT109" s="184"/>
      <c r="ICU109" s="184"/>
      <c r="ICV109" s="184"/>
      <c r="ICW109" s="184"/>
      <c r="ICX109" s="184"/>
      <c r="ICY109" s="184"/>
      <c r="ICZ109" s="184"/>
      <c r="IDA109" s="184"/>
      <c r="IDB109" s="184"/>
      <c r="IDC109" s="184"/>
      <c r="IDD109" s="184"/>
      <c r="IDE109" s="184"/>
      <c r="IDF109" s="184"/>
      <c r="IDG109" s="184"/>
      <c r="IDH109" s="184"/>
      <c r="IDI109" s="184"/>
      <c r="IDJ109" s="184"/>
      <c r="IDK109" s="184"/>
      <c r="IDL109" s="184"/>
      <c r="IDM109" s="184"/>
      <c r="IDN109" s="184"/>
      <c r="IDO109" s="184"/>
      <c r="IDP109" s="184"/>
      <c r="IDQ109" s="184"/>
      <c r="IDR109" s="184"/>
      <c r="IDS109" s="184"/>
      <c r="IDT109" s="184"/>
      <c r="IDU109" s="184"/>
      <c r="IDV109" s="184"/>
      <c r="IDW109" s="184"/>
      <c r="IDX109" s="184"/>
      <c r="IDY109" s="184"/>
      <c r="IDZ109" s="184"/>
      <c r="IEA109" s="184"/>
      <c r="IEB109" s="184"/>
      <c r="IEC109" s="184"/>
      <c r="IED109" s="184"/>
      <c r="IEE109" s="184"/>
      <c r="IEF109" s="184"/>
      <c r="IEG109" s="184"/>
      <c r="IEH109" s="184"/>
      <c r="IEI109" s="184"/>
      <c r="IEJ109" s="184"/>
      <c r="IEK109" s="184"/>
      <c r="IEL109" s="184"/>
      <c r="IEM109" s="184"/>
      <c r="IEN109" s="184"/>
      <c r="IEO109" s="184"/>
      <c r="IEP109" s="184"/>
      <c r="IEQ109" s="184"/>
      <c r="IER109" s="184"/>
      <c r="IES109" s="184"/>
      <c r="IET109" s="184"/>
      <c r="IEU109" s="184"/>
      <c r="IEV109" s="184"/>
      <c r="IEW109" s="184"/>
      <c r="IEX109" s="184"/>
      <c r="IEY109" s="184"/>
      <c r="IEZ109" s="184"/>
      <c r="IFA109" s="184"/>
      <c r="IFB109" s="184"/>
      <c r="IFC109" s="184"/>
      <c r="IFD109" s="184"/>
      <c r="IFE109" s="184"/>
      <c r="IFF109" s="184"/>
      <c r="IFG109" s="184"/>
      <c r="IFH109" s="184"/>
      <c r="IFI109" s="184"/>
      <c r="IFJ109" s="184"/>
      <c r="IFK109" s="184"/>
      <c r="IFL109" s="184"/>
      <c r="IFM109" s="184"/>
      <c r="IFN109" s="184"/>
      <c r="IFO109" s="184"/>
      <c r="IFP109" s="184"/>
      <c r="IFQ109" s="184"/>
      <c r="IFR109" s="184"/>
      <c r="IFS109" s="184"/>
      <c r="IFT109" s="184"/>
      <c r="IFU109" s="184"/>
      <c r="IFV109" s="184"/>
      <c r="IFW109" s="184"/>
      <c r="IFX109" s="184"/>
      <c r="IFY109" s="184"/>
      <c r="IFZ109" s="184"/>
      <c r="IGA109" s="184"/>
      <c r="IGB109" s="184"/>
      <c r="IGC109" s="184"/>
      <c r="IGD109" s="184"/>
      <c r="IGE109" s="184"/>
      <c r="IGF109" s="184"/>
      <c r="IGG109" s="184"/>
      <c r="IGH109" s="184"/>
      <c r="IGI109" s="184"/>
      <c r="IGJ109" s="184"/>
      <c r="IGK109" s="184"/>
      <c r="IGL109" s="184"/>
      <c r="IGM109" s="184"/>
      <c r="IGN109" s="184"/>
      <c r="IGO109" s="184"/>
      <c r="IGP109" s="184"/>
      <c r="IGQ109" s="184"/>
      <c r="IGR109" s="184"/>
      <c r="IGS109" s="184"/>
      <c r="IGT109" s="184"/>
      <c r="IGU109" s="184"/>
      <c r="IGV109" s="184"/>
      <c r="IGW109" s="184"/>
      <c r="IGX109" s="184"/>
      <c r="IGY109" s="184"/>
      <c r="IGZ109" s="184"/>
      <c r="IHA109" s="184"/>
      <c r="IHB109" s="184"/>
      <c r="IHC109" s="184"/>
      <c r="IHD109" s="184"/>
      <c r="IHE109" s="184"/>
      <c r="IHF109" s="184"/>
      <c r="IHG109" s="184"/>
      <c r="IHH109" s="184"/>
      <c r="IHI109" s="184"/>
      <c r="IHJ109" s="184"/>
      <c r="IHK109" s="184"/>
      <c r="IHL109" s="184"/>
      <c r="IHM109" s="184"/>
      <c r="IHN109" s="184"/>
      <c r="IHO109" s="184"/>
      <c r="IHP109" s="184"/>
      <c r="IHQ109" s="184"/>
      <c r="IHR109" s="184"/>
      <c r="IHS109" s="184"/>
      <c r="IHT109" s="184"/>
      <c r="IHU109" s="184"/>
      <c r="IHV109" s="184"/>
      <c r="IHW109" s="184"/>
      <c r="IHX109" s="184"/>
      <c r="IHY109" s="184"/>
      <c r="IHZ109" s="184"/>
      <c r="IIA109" s="184"/>
      <c r="IIB109" s="184"/>
      <c r="IIC109" s="184"/>
      <c r="IID109" s="184"/>
      <c r="IIE109" s="184"/>
      <c r="IIF109" s="184"/>
      <c r="IIG109" s="184"/>
      <c r="IIH109" s="184"/>
      <c r="III109" s="184"/>
      <c r="IIJ109" s="184"/>
      <c r="IIK109" s="184"/>
      <c r="IIL109" s="184"/>
      <c r="IIM109" s="184"/>
      <c r="IIN109" s="184"/>
      <c r="IIO109" s="184"/>
      <c r="IIP109" s="184"/>
      <c r="IIQ109" s="184"/>
      <c r="IIR109" s="184"/>
      <c r="IIS109" s="184"/>
      <c r="IIT109" s="184"/>
      <c r="IIU109" s="184"/>
      <c r="IIV109" s="184"/>
      <c r="IIW109" s="184"/>
      <c r="IIX109" s="184"/>
      <c r="IIY109" s="184"/>
      <c r="IIZ109" s="184"/>
      <c r="IJA109" s="184"/>
      <c r="IJB109" s="184"/>
      <c r="IJC109" s="184"/>
      <c r="IJD109" s="184"/>
      <c r="IJE109" s="184"/>
      <c r="IJF109" s="184"/>
      <c r="IJG109" s="184"/>
      <c r="IJH109" s="184"/>
      <c r="IJI109" s="184"/>
      <c r="IJJ109" s="184"/>
      <c r="IJK109" s="184"/>
      <c r="IJL109" s="184"/>
      <c r="IJM109" s="184"/>
      <c r="IJN109" s="184"/>
      <c r="IJO109" s="184"/>
      <c r="IJP109" s="184"/>
      <c r="IJQ109" s="184"/>
      <c r="IJR109" s="184"/>
      <c r="IJS109" s="184"/>
      <c r="IJT109" s="184"/>
      <c r="IJU109" s="184"/>
      <c r="IJV109" s="184"/>
      <c r="IJW109" s="184"/>
      <c r="IJX109" s="184"/>
      <c r="IJY109" s="184"/>
      <c r="IJZ109" s="184"/>
      <c r="IKA109" s="184"/>
      <c r="IKB109" s="184"/>
      <c r="IKC109" s="184"/>
      <c r="IKD109" s="184"/>
      <c r="IKE109" s="184"/>
      <c r="IKF109" s="184"/>
      <c r="IKG109" s="184"/>
      <c r="IKH109" s="184"/>
      <c r="IKI109" s="184"/>
      <c r="IKJ109" s="184"/>
      <c r="IKK109" s="184"/>
      <c r="IKL109" s="184"/>
      <c r="IKM109" s="184"/>
      <c r="IKN109" s="184"/>
      <c r="IKO109" s="184"/>
      <c r="IKP109" s="184"/>
      <c r="IKQ109" s="184"/>
      <c r="IKR109" s="184"/>
      <c r="IKS109" s="184"/>
      <c r="IKT109" s="184"/>
      <c r="IKU109" s="184"/>
      <c r="IKV109" s="184"/>
      <c r="IKW109" s="184"/>
      <c r="IKX109" s="184"/>
      <c r="IKY109" s="184"/>
      <c r="IKZ109" s="184"/>
      <c r="ILA109" s="184"/>
      <c r="ILB109" s="184"/>
      <c r="ILC109" s="184"/>
      <c r="ILD109" s="184"/>
      <c r="ILE109" s="184"/>
      <c r="ILF109" s="184"/>
      <c r="ILG109" s="184"/>
      <c r="ILH109" s="184"/>
      <c r="ILI109" s="184"/>
      <c r="ILJ109" s="184"/>
      <c r="ILK109" s="184"/>
      <c r="ILL109" s="184"/>
      <c r="ILM109" s="184"/>
      <c r="ILN109" s="184"/>
      <c r="ILO109" s="184"/>
      <c r="ILP109" s="184"/>
      <c r="ILQ109" s="184"/>
      <c r="ILR109" s="184"/>
      <c r="ILS109" s="184"/>
      <c r="ILT109" s="184"/>
      <c r="ILU109" s="184"/>
      <c r="ILV109" s="184"/>
      <c r="ILW109" s="184"/>
      <c r="ILX109" s="184"/>
      <c r="ILY109" s="184"/>
      <c r="ILZ109" s="184"/>
      <c r="IMA109" s="184"/>
      <c r="IMB109" s="184"/>
      <c r="IMC109" s="184"/>
      <c r="IMD109" s="184"/>
      <c r="IME109" s="184"/>
      <c r="IMF109" s="184"/>
      <c r="IMG109" s="184"/>
      <c r="IMH109" s="184"/>
      <c r="IMI109" s="184"/>
      <c r="IMJ109" s="184"/>
      <c r="IMK109" s="184"/>
      <c r="IML109" s="184"/>
      <c r="IMM109" s="184"/>
      <c r="IMN109" s="184"/>
      <c r="IMO109" s="184"/>
      <c r="IMP109" s="184"/>
      <c r="IMQ109" s="184"/>
      <c r="IMR109" s="184"/>
      <c r="IMS109" s="184"/>
      <c r="IMT109" s="184"/>
      <c r="IMU109" s="184"/>
      <c r="IMV109" s="184"/>
      <c r="IMW109" s="184"/>
      <c r="IMX109" s="184"/>
      <c r="IMY109" s="184"/>
      <c r="IMZ109" s="184"/>
      <c r="INA109" s="184"/>
      <c r="INB109" s="184"/>
      <c r="INC109" s="184"/>
      <c r="IND109" s="184"/>
      <c r="INE109" s="184"/>
      <c r="INF109" s="184"/>
      <c r="ING109" s="184"/>
      <c r="INH109" s="184"/>
      <c r="INI109" s="184"/>
      <c r="INJ109" s="184"/>
      <c r="INK109" s="184"/>
      <c r="INL109" s="184"/>
      <c r="INM109" s="184"/>
      <c r="INN109" s="184"/>
      <c r="INO109" s="184"/>
      <c r="INP109" s="184"/>
      <c r="INQ109" s="184"/>
      <c r="INR109" s="184"/>
      <c r="INS109" s="184"/>
      <c r="INT109" s="184"/>
      <c r="INU109" s="184"/>
      <c r="INV109" s="184"/>
      <c r="INW109" s="184"/>
      <c r="INX109" s="184"/>
      <c r="INY109" s="184"/>
      <c r="INZ109" s="184"/>
      <c r="IOA109" s="184"/>
      <c r="IOB109" s="184"/>
      <c r="IOC109" s="184"/>
      <c r="IOD109" s="184"/>
      <c r="IOE109" s="184"/>
      <c r="IOF109" s="184"/>
      <c r="IOG109" s="184"/>
      <c r="IOH109" s="184"/>
      <c r="IOI109" s="184"/>
      <c r="IOJ109" s="184"/>
      <c r="IOK109" s="184"/>
      <c r="IOL109" s="184"/>
      <c r="IOM109" s="184"/>
      <c r="ION109" s="184"/>
      <c r="IOO109" s="184"/>
      <c r="IOP109" s="184"/>
      <c r="IOQ109" s="184"/>
      <c r="IOR109" s="184"/>
      <c r="IOS109" s="184"/>
      <c r="IOT109" s="184"/>
      <c r="IOU109" s="184"/>
      <c r="IOV109" s="184"/>
      <c r="IOW109" s="184"/>
      <c r="IOX109" s="184"/>
      <c r="IOY109" s="184"/>
      <c r="IOZ109" s="184"/>
      <c r="IPA109" s="184"/>
      <c r="IPB109" s="184"/>
      <c r="IPC109" s="184"/>
      <c r="IPD109" s="184"/>
      <c r="IPE109" s="184"/>
      <c r="IPF109" s="184"/>
      <c r="IPG109" s="184"/>
      <c r="IPH109" s="184"/>
      <c r="IPI109" s="184"/>
      <c r="IPJ109" s="184"/>
      <c r="IPK109" s="184"/>
      <c r="IPL109" s="184"/>
      <c r="IPM109" s="184"/>
      <c r="IPN109" s="184"/>
      <c r="IPO109" s="184"/>
      <c r="IPP109" s="184"/>
      <c r="IPQ109" s="184"/>
      <c r="IPR109" s="184"/>
      <c r="IPS109" s="184"/>
      <c r="IPT109" s="184"/>
      <c r="IPU109" s="184"/>
      <c r="IPV109" s="184"/>
      <c r="IPW109" s="184"/>
      <c r="IPX109" s="184"/>
      <c r="IPY109" s="184"/>
      <c r="IPZ109" s="184"/>
      <c r="IQA109" s="184"/>
      <c r="IQB109" s="184"/>
      <c r="IQC109" s="184"/>
      <c r="IQD109" s="184"/>
      <c r="IQE109" s="184"/>
      <c r="IQF109" s="184"/>
      <c r="IQG109" s="184"/>
      <c r="IQH109" s="184"/>
      <c r="IQI109" s="184"/>
      <c r="IQJ109" s="184"/>
      <c r="IQK109" s="184"/>
      <c r="IQL109" s="184"/>
      <c r="IQM109" s="184"/>
      <c r="IQN109" s="184"/>
      <c r="IQO109" s="184"/>
      <c r="IQP109" s="184"/>
      <c r="IQQ109" s="184"/>
      <c r="IQR109" s="184"/>
      <c r="IQS109" s="184"/>
      <c r="IQT109" s="184"/>
      <c r="IQU109" s="184"/>
      <c r="IQV109" s="184"/>
      <c r="IQW109" s="184"/>
      <c r="IQX109" s="184"/>
      <c r="IQY109" s="184"/>
      <c r="IQZ109" s="184"/>
      <c r="IRA109" s="184"/>
      <c r="IRB109" s="184"/>
      <c r="IRC109" s="184"/>
      <c r="IRD109" s="184"/>
      <c r="IRE109" s="184"/>
      <c r="IRF109" s="184"/>
      <c r="IRG109" s="184"/>
      <c r="IRH109" s="184"/>
      <c r="IRI109" s="184"/>
      <c r="IRJ109" s="184"/>
      <c r="IRK109" s="184"/>
      <c r="IRL109" s="184"/>
      <c r="IRM109" s="184"/>
      <c r="IRN109" s="184"/>
      <c r="IRO109" s="184"/>
      <c r="IRP109" s="184"/>
      <c r="IRQ109" s="184"/>
      <c r="IRR109" s="184"/>
      <c r="IRS109" s="184"/>
      <c r="IRT109" s="184"/>
      <c r="IRU109" s="184"/>
      <c r="IRV109" s="184"/>
      <c r="IRW109" s="184"/>
      <c r="IRX109" s="184"/>
      <c r="IRY109" s="184"/>
      <c r="IRZ109" s="184"/>
      <c r="ISA109" s="184"/>
      <c r="ISB109" s="184"/>
      <c r="ISC109" s="184"/>
      <c r="ISD109" s="184"/>
      <c r="ISE109" s="184"/>
      <c r="ISF109" s="184"/>
      <c r="ISG109" s="184"/>
      <c r="ISH109" s="184"/>
      <c r="ISI109" s="184"/>
      <c r="ISJ109" s="184"/>
      <c r="ISK109" s="184"/>
      <c r="ISL109" s="184"/>
      <c r="ISM109" s="184"/>
      <c r="ISN109" s="184"/>
      <c r="ISO109" s="184"/>
      <c r="ISP109" s="184"/>
      <c r="ISQ109" s="184"/>
      <c r="ISR109" s="184"/>
      <c r="ISS109" s="184"/>
      <c r="IST109" s="184"/>
      <c r="ISU109" s="184"/>
      <c r="ISV109" s="184"/>
      <c r="ISW109" s="184"/>
      <c r="ISX109" s="184"/>
      <c r="ISY109" s="184"/>
      <c r="ISZ109" s="184"/>
      <c r="ITA109" s="184"/>
      <c r="ITB109" s="184"/>
      <c r="ITC109" s="184"/>
      <c r="ITD109" s="184"/>
      <c r="ITE109" s="184"/>
      <c r="ITF109" s="184"/>
      <c r="ITG109" s="184"/>
      <c r="ITH109" s="184"/>
      <c r="ITI109" s="184"/>
      <c r="ITJ109" s="184"/>
      <c r="ITK109" s="184"/>
      <c r="ITL109" s="184"/>
      <c r="ITM109" s="184"/>
      <c r="ITN109" s="184"/>
      <c r="ITO109" s="184"/>
      <c r="ITP109" s="184"/>
      <c r="ITQ109" s="184"/>
      <c r="ITR109" s="184"/>
      <c r="ITS109" s="184"/>
      <c r="ITT109" s="184"/>
      <c r="ITU109" s="184"/>
      <c r="ITV109" s="184"/>
      <c r="ITW109" s="184"/>
      <c r="ITX109" s="184"/>
      <c r="ITY109" s="184"/>
      <c r="ITZ109" s="184"/>
      <c r="IUA109" s="184"/>
      <c r="IUB109" s="184"/>
      <c r="IUC109" s="184"/>
      <c r="IUD109" s="184"/>
      <c r="IUE109" s="184"/>
      <c r="IUF109" s="184"/>
      <c r="IUG109" s="184"/>
      <c r="IUH109" s="184"/>
      <c r="IUI109" s="184"/>
      <c r="IUJ109" s="184"/>
      <c r="IUK109" s="184"/>
      <c r="IUL109" s="184"/>
      <c r="IUM109" s="184"/>
      <c r="IUN109" s="184"/>
      <c r="IUO109" s="184"/>
      <c r="IUP109" s="184"/>
      <c r="IUQ109" s="184"/>
      <c r="IUR109" s="184"/>
      <c r="IUS109" s="184"/>
      <c r="IUT109" s="184"/>
      <c r="IUU109" s="184"/>
      <c r="IUV109" s="184"/>
      <c r="IUW109" s="184"/>
      <c r="IUX109" s="184"/>
      <c r="IUY109" s="184"/>
      <c r="IUZ109" s="184"/>
      <c r="IVA109" s="184"/>
      <c r="IVB109" s="184"/>
      <c r="IVC109" s="184"/>
      <c r="IVD109" s="184"/>
      <c r="IVE109" s="184"/>
      <c r="IVF109" s="184"/>
      <c r="IVG109" s="184"/>
      <c r="IVH109" s="184"/>
      <c r="IVI109" s="184"/>
      <c r="IVJ109" s="184"/>
      <c r="IVK109" s="184"/>
      <c r="IVL109" s="184"/>
      <c r="IVM109" s="184"/>
      <c r="IVN109" s="184"/>
      <c r="IVO109" s="184"/>
      <c r="IVP109" s="184"/>
      <c r="IVQ109" s="184"/>
      <c r="IVR109" s="184"/>
      <c r="IVS109" s="184"/>
      <c r="IVT109" s="184"/>
      <c r="IVU109" s="184"/>
      <c r="IVV109" s="184"/>
      <c r="IVW109" s="184"/>
      <c r="IVX109" s="184"/>
      <c r="IVY109" s="184"/>
      <c r="IVZ109" s="184"/>
      <c r="IWA109" s="184"/>
      <c r="IWB109" s="184"/>
      <c r="IWC109" s="184"/>
      <c r="IWD109" s="184"/>
      <c r="IWE109" s="184"/>
      <c r="IWF109" s="184"/>
      <c r="IWG109" s="184"/>
      <c r="IWH109" s="184"/>
      <c r="IWI109" s="184"/>
      <c r="IWJ109" s="184"/>
      <c r="IWK109" s="184"/>
      <c r="IWL109" s="184"/>
      <c r="IWM109" s="184"/>
      <c r="IWN109" s="184"/>
      <c r="IWO109" s="184"/>
      <c r="IWP109" s="184"/>
      <c r="IWQ109" s="184"/>
      <c r="IWR109" s="184"/>
      <c r="IWS109" s="184"/>
      <c r="IWT109" s="184"/>
      <c r="IWU109" s="184"/>
      <c r="IWV109" s="184"/>
      <c r="IWW109" s="184"/>
      <c r="IWX109" s="184"/>
      <c r="IWY109" s="184"/>
      <c r="IWZ109" s="184"/>
      <c r="IXA109" s="184"/>
      <c r="IXB109" s="184"/>
      <c r="IXC109" s="184"/>
      <c r="IXD109" s="184"/>
      <c r="IXE109" s="184"/>
      <c r="IXF109" s="184"/>
      <c r="IXG109" s="184"/>
      <c r="IXH109" s="184"/>
      <c r="IXI109" s="184"/>
      <c r="IXJ109" s="184"/>
      <c r="IXK109" s="184"/>
      <c r="IXL109" s="184"/>
      <c r="IXM109" s="184"/>
      <c r="IXN109" s="184"/>
      <c r="IXO109" s="184"/>
      <c r="IXP109" s="184"/>
      <c r="IXQ109" s="184"/>
      <c r="IXR109" s="184"/>
      <c r="IXS109" s="184"/>
      <c r="IXT109" s="184"/>
      <c r="IXU109" s="184"/>
      <c r="IXV109" s="184"/>
      <c r="IXW109" s="184"/>
      <c r="IXX109" s="184"/>
      <c r="IXY109" s="184"/>
      <c r="IXZ109" s="184"/>
      <c r="IYA109" s="184"/>
      <c r="IYB109" s="184"/>
      <c r="IYC109" s="184"/>
      <c r="IYD109" s="184"/>
      <c r="IYE109" s="184"/>
      <c r="IYF109" s="184"/>
      <c r="IYG109" s="184"/>
      <c r="IYH109" s="184"/>
      <c r="IYI109" s="184"/>
      <c r="IYJ109" s="184"/>
      <c r="IYK109" s="184"/>
      <c r="IYL109" s="184"/>
      <c r="IYM109" s="184"/>
      <c r="IYN109" s="184"/>
      <c r="IYO109" s="184"/>
      <c r="IYP109" s="184"/>
      <c r="IYQ109" s="184"/>
      <c r="IYR109" s="184"/>
      <c r="IYS109" s="184"/>
      <c r="IYT109" s="184"/>
      <c r="IYU109" s="184"/>
      <c r="IYV109" s="184"/>
      <c r="IYW109" s="184"/>
      <c r="IYX109" s="184"/>
      <c r="IYY109" s="184"/>
      <c r="IYZ109" s="184"/>
      <c r="IZA109" s="184"/>
      <c r="IZB109" s="184"/>
      <c r="IZC109" s="184"/>
      <c r="IZD109" s="184"/>
      <c r="IZE109" s="184"/>
      <c r="IZF109" s="184"/>
      <c r="IZG109" s="184"/>
      <c r="IZH109" s="184"/>
      <c r="IZI109" s="184"/>
      <c r="IZJ109" s="184"/>
      <c r="IZK109" s="184"/>
      <c r="IZL109" s="184"/>
      <c r="IZM109" s="184"/>
      <c r="IZN109" s="184"/>
      <c r="IZO109" s="184"/>
      <c r="IZP109" s="184"/>
      <c r="IZQ109" s="184"/>
      <c r="IZR109" s="184"/>
      <c r="IZS109" s="184"/>
      <c r="IZT109" s="184"/>
      <c r="IZU109" s="184"/>
      <c r="IZV109" s="184"/>
      <c r="IZW109" s="184"/>
      <c r="IZX109" s="184"/>
      <c r="IZY109" s="184"/>
      <c r="IZZ109" s="184"/>
      <c r="JAA109" s="184"/>
      <c r="JAB109" s="184"/>
      <c r="JAC109" s="184"/>
      <c r="JAD109" s="184"/>
      <c r="JAE109" s="184"/>
      <c r="JAF109" s="184"/>
      <c r="JAG109" s="184"/>
      <c r="JAH109" s="184"/>
      <c r="JAI109" s="184"/>
      <c r="JAJ109" s="184"/>
      <c r="JAK109" s="184"/>
      <c r="JAL109" s="184"/>
      <c r="JAM109" s="184"/>
      <c r="JAN109" s="184"/>
      <c r="JAO109" s="184"/>
      <c r="JAP109" s="184"/>
      <c r="JAQ109" s="184"/>
      <c r="JAR109" s="184"/>
      <c r="JAS109" s="184"/>
      <c r="JAT109" s="184"/>
      <c r="JAU109" s="184"/>
      <c r="JAV109" s="184"/>
      <c r="JAW109" s="184"/>
      <c r="JAX109" s="184"/>
      <c r="JAY109" s="184"/>
      <c r="JAZ109" s="184"/>
      <c r="JBA109" s="184"/>
      <c r="JBB109" s="184"/>
      <c r="JBC109" s="184"/>
      <c r="JBD109" s="184"/>
      <c r="JBE109" s="184"/>
      <c r="JBF109" s="184"/>
      <c r="JBG109" s="184"/>
      <c r="JBH109" s="184"/>
      <c r="JBI109" s="184"/>
      <c r="JBJ109" s="184"/>
      <c r="JBK109" s="184"/>
      <c r="JBL109" s="184"/>
      <c r="JBM109" s="184"/>
      <c r="JBN109" s="184"/>
      <c r="JBO109" s="184"/>
      <c r="JBP109" s="184"/>
      <c r="JBQ109" s="184"/>
      <c r="JBR109" s="184"/>
      <c r="JBS109" s="184"/>
      <c r="JBT109" s="184"/>
      <c r="JBU109" s="184"/>
      <c r="JBV109" s="184"/>
      <c r="JBW109" s="184"/>
      <c r="JBX109" s="184"/>
      <c r="JBY109" s="184"/>
      <c r="JBZ109" s="184"/>
      <c r="JCA109" s="184"/>
      <c r="JCB109" s="184"/>
      <c r="JCC109" s="184"/>
      <c r="JCD109" s="184"/>
      <c r="JCE109" s="184"/>
      <c r="JCF109" s="184"/>
      <c r="JCG109" s="184"/>
      <c r="JCH109" s="184"/>
      <c r="JCI109" s="184"/>
      <c r="JCJ109" s="184"/>
      <c r="JCK109" s="184"/>
      <c r="JCL109" s="184"/>
      <c r="JCM109" s="184"/>
      <c r="JCN109" s="184"/>
      <c r="JCO109" s="184"/>
      <c r="JCP109" s="184"/>
      <c r="JCQ109" s="184"/>
      <c r="JCR109" s="184"/>
      <c r="JCS109" s="184"/>
      <c r="JCT109" s="184"/>
      <c r="JCU109" s="184"/>
      <c r="JCV109" s="184"/>
      <c r="JCW109" s="184"/>
      <c r="JCX109" s="184"/>
      <c r="JCY109" s="184"/>
      <c r="JCZ109" s="184"/>
      <c r="JDA109" s="184"/>
      <c r="JDB109" s="184"/>
      <c r="JDC109" s="184"/>
      <c r="JDD109" s="184"/>
      <c r="JDE109" s="184"/>
      <c r="JDF109" s="184"/>
      <c r="JDG109" s="184"/>
      <c r="JDH109" s="184"/>
      <c r="JDI109" s="184"/>
      <c r="JDJ109" s="184"/>
      <c r="JDK109" s="184"/>
      <c r="JDL109" s="184"/>
      <c r="JDM109" s="184"/>
      <c r="JDN109" s="184"/>
      <c r="JDO109" s="184"/>
      <c r="JDP109" s="184"/>
      <c r="JDQ109" s="184"/>
      <c r="JDR109" s="184"/>
      <c r="JDS109" s="184"/>
      <c r="JDT109" s="184"/>
      <c r="JDU109" s="184"/>
      <c r="JDV109" s="184"/>
      <c r="JDW109" s="184"/>
      <c r="JDX109" s="184"/>
      <c r="JDY109" s="184"/>
      <c r="JDZ109" s="184"/>
      <c r="JEA109" s="184"/>
      <c r="JEB109" s="184"/>
      <c r="JEC109" s="184"/>
      <c r="JED109" s="184"/>
      <c r="JEE109" s="184"/>
      <c r="JEF109" s="184"/>
      <c r="JEG109" s="184"/>
      <c r="JEH109" s="184"/>
      <c r="JEI109" s="184"/>
      <c r="JEJ109" s="184"/>
      <c r="JEK109" s="184"/>
      <c r="JEL109" s="184"/>
      <c r="JEM109" s="184"/>
      <c r="JEN109" s="184"/>
      <c r="JEO109" s="184"/>
      <c r="JEP109" s="184"/>
      <c r="JEQ109" s="184"/>
      <c r="JER109" s="184"/>
      <c r="JES109" s="184"/>
      <c r="JET109" s="184"/>
      <c r="JEU109" s="184"/>
      <c r="JEV109" s="184"/>
      <c r="JEW109" s="184"/>
      <c r="JEX109" s="184"/>
      <c r="JEY109" s="184"/>
      <c r="JEZ109" s="184"/>
      <c r="JFA109" s="184"/>
      <c r="JFB109" s="184"/>
      <c r="JFC109" s="184"/>
      <c r="JFD109" s="184"/>
      <c r="JFE109" s="184"/>
      <c r="JFF109" s="184"/>
      <c r="JFG109" s="184"/>
      <c r="JFH109" s="184"/>
      <c r="JFI109" s="184"/>
      <c r="JFJ109" s="184"/>
      <c r="JFK109" s="184"/>
      <c r="JFL109" s="184"/>
      <c r="JFM109" s="184"/>
      <c r="JFN109" s="184"/>
      <c r="JFO109" s="184"/>
      <c r="JFP109" s="184"/>
      <c r="JFQ109" s="184"/>
      <c r="JFR109" s="184"/>
      <c r="JFS109" s="184"/>
      <c r="JFT109" s="184"/>
      <c r="JFU109" s="184"/>
      <c r="JFV109" s="184"/>
      <c r="JFW109" s="184"/>
      <c r="JFX109" s="184"/>
      <c r="JFY109" s="184"/>
      <c r="JFZ109" s="184"/>
      <c r="JGA109" s="184"/>
      <c r="JGB109" s="184"/>
      <c r="JGC109" s="184"/>
      <c r="JGD109" s="184"/>
      <c r="JGE109" s="184"/>
      <c r="JGF109" s="184"/>
      <c r="JGG109" s="184"/>
      <c r="JGH109" s="184"/>
      <c r="JGI109" s="184"/>
      <c r="JGJ109" s="184"/>
      <c r="JGK109" s="184"/>
      <c r="JGL109" s="184"/>
      <c r="JGM109" s="184"/>
      <c r="JGN109" s="184"/>
      <c r="JGO109" s="184"/>
      <c r="JGP109" s="184"/>
      <c r="JGQ109" s="184"/>
      <c r="JGR109" s="184"/>
      <c r="JGS109" s="184"/>
      <c r="JGT109" s="184"/>
      <c r="JGU109" s="184"/>
      <c r="JGV109" s="184"/>
      <c r="JGW109" s="184"/>
      <c r="JGX109" s="184"/>
      <c r="JGY109" s="184"/>
      <c r="JGZ109" s="184"/>
      <c r="JHA109" s="184"/>
      <c r="JHB109" s="184"/>
      <c r="JHC109" s="184"/>
      <c r="JHD109" s="184"/>
      <c r="JHE109" s="184"/>
      <c r="JHF109" s="184"/>
      <c r="JHG109" s="184"/>
      <c r="JHH109" s="184"/>
      <c r="JHI109" s="184"/>
      <c r="JHJ109" s="184"/>
      <c r="JHK109" s="184"/>
      <c r="JHL109" s="184"/>
      <c r="JHM109" s="184"/>
      <c r="JHN109" s="184"/>
      <c r="JHO109" s="184"/>
      <c r="JHP109" s="184"/>
      <c r="JHQ109" s="184"/>
      <c r="JHR109" s="184"/>
      <c r="JHS109" s="184"/>
      <c r="JHT109" s="184"/>
      <c r="JHU109" s="184"/>
      <c r="JHV109" s="184"/>
      <c r="JHW109" s="184"/>
      <c r="JHX109" s="184"/>
      <c r="JHY109" s="184"/>
      <c r="JHZ109" s="184"/>
      <c r="JIA109" s="184"/>
      <c r="JIB109" s="184"/>
      <c r="JIC109" s="184"/>
      <c r="JID109" s="184"/>
      <c r="JIE109" s="184"/>
      <c r="JIF109" s="184"/>
      <c r="JIG109" s="184"/>
      <c r="JIH109" s="184"/>
      <c r="JII109" s="184"/>
      <c r="JIJ109" s="184"/>
      <c r="JIK109" s="184"/>
      <c r="JIL109" s="184"/>
      <c r="JIM109" s="184"/>
      <c r="JIN109" s="184"/>
      <c r="JIO109" s="184"/>
      <c r="JIP109" s="184"/>
      <c r="JIQ109" s="184"/>
      <c r="JIR109" s="184"/>
      <c r="JIS109" s="184"/>
      <c r="JIT109" s="184"/>
      <c r="JIU109" s="184"/>
      <c r="JIV109" s="184"/>
      <c r="JIW109" s="184"/>
      <c r="JIX109" s="184"/>
      <c r="JIY109" s="184"/>
      <c r="JIZ109" s="184"/>
      <c r="JJA109" s="184"/>
      <c r="JJB109" s="184"/>
      <c r="JJC109" s="184"/>
      <c r="JJD109" s="184"/>
      <c r="JJE109" s="184"/>
      <c r="JJF109" s="184"/>
      <c r="JJG109" s="184"/>
      <c r="JJH109" s="184"/>
      <c r="JJI109" s="184"/>
      <c r="JJJ109" s="184"/>
      <c r="JJK109" s="184"/>
      <c r="JJL109" s="184"/>
      <c r="JJM109" s="184"/>
      <c r="JJN109" s="184"/>
      <c r="JJO109" s="184"/>
      <c r="JJP109" s="184"/>
      <c r="JJQ109" s="184"/>
      <c r="JJR109" s="184"/>
      <c r="JJS109" s="184"/>
      <c r="JJT109" s="184"/>
      <c r="JJU109" s="184"/>
      <c r="JJV109" s="184"/>
      <c r="JJW109" s="184"/>
      <c r="JJX109" s="184"/>
      <c r="JJY109" s="184"/>
      <c r="JJZ109" s="184"/>
      <c r="JKA109" s="184"/>
      <c r="JKB109" s="184"/>
      <c r="JKC109" s="184"/>
      <c r="JKD109" s="184"/>
      <c r="JKE109" s="184"/>
      <c r="JKF109" s="184"/>
      <c r="JKG109" s="184"/>
      <c r="JKH109" s="184"/>
      <c r="JKI109" s="184"/>
      <c r="JKJ109" s="184"/>
      <c r="JKK109" s="184"/>
      <c r="JKL109" s="184"/>
      <c r="JKM109" s="184"/>
      <c r="JKN109" s="184"/>
      <c r="JKO109" s="184"/>
      <c r="JKP109" s="184"/>
      <c r="JKQ109" s="184"/>
      <c r="JKR109" s="184"/>
      <c r="JKS109" s="184"/>
      <c r="JKT109" s="184"/>
      <c r="JKU109" s="184"/>
      <c r="JKV109" s="184"/>
      <c r="JKW109" s="184"/>
      <c r="JKX109" s="184"/>
      <c r="JKY109" s="184"/>
      <c r="JKZ109" s="184"/>
      <c r="JLA109" s="184"/>
      <c r="JLB109" s="184"/>
      <c r="JLC109" s="184"/>
      <c r="JLD109" s="184"/>
      <c r="JLE109" s="184"/>
      <c r="JLF109" s="184"/>
      <c r="JLG109" s="184"/>
      <c r="JLH109" s="184"/>
      <c r="JLI109" s="184"/>
      <c r="JLJ109" s="184"/>
      <c r="JLK109" s="184"/>
      <c r="JLL109" s="184"/>
      <c r="JLM109" s="184"/>
      <c r="JLN109" s="184"/>
      <c r="JLO109" s="184"/>
      <c r="JLP109" s="184"/>
      <c r="JLQ109" s="184"/>
      <c r="JLR109" s="184"/>
      <c r="JLS109" s="184"/>
      <c r="JLT109" s="184"/>
      <c r="JLU109" s="184"/>
      <c r="JLV109" s="184"/>
      <c r="JLW109" s="184"/>
      <c r="JLX109" s="184"/>
      <c r="JLY109" s="184"/>
      <c r="JLZ109" s="184"/>
      <c r="JMA109" s="184"/>
      <c r="JMB109" s="184"/>
      <c r="JMC109" s="184"/>
      <c r="JMD109" s="184"/>
      <c r="JME109" s="184"/>
      <c r="JMF109" s="184"/>
      <c r="JMG109" s="184"/>
      <c r="JMH109" s="184"/>
      <c r="JMI109" s="184"/>
      <c r="JMJ109" s="184"/>
      <c r="JMK109" s="184"/>
      <c r="JML109" s="184"/>
      <c r="JMM109" s="184"/>
      <c r="JMN109" s="184"/>
      <c r="JMO109" s="184"/>
      <c r="JMP109" s="184"/>
      <c r="JMQ109" s="184"/>
      <c r="JMR109" s="184"/>
      <c r="JMS109" s="184"/>
      <c r="JMT109" s="184"/>
      <c r="JMU109" s="184"/>
      <c r="JMV109" s="184"/>
      <c r="JMW109" s="184"/>
      <c r="JMX109" s="184"/>
      <c r="JMY109" s="184"/>
      <c r="JMZ109" s="184"/>
      <c r="JNA109" s="184"/>
      <c r="JNB109" s="184"/>
      <c r="JNC109" s="184"/>
      <c r="JND109" s="184"/>
      <c r="JNE109" s="184"/>
      <c r="JNF109" s="184"/>
      <c r="JNG109" s="184"/>
      <c r="JNH109" s="184"/>
      <c r="JNI109" s="184"/>
      <c r="JNJ109" s="184"/>
      <c r="JNK109" s="184"/>
      <c r="JNL109" s="184"/>
      <c r="JNM109" s="184"/>
      <c r="JNN109" s="184"/>
      <c r="JNO109" s="184"/>
      <c r="JNP109" s="184"/>
      <c r="JNQ109" s="184"/>
      <c r="JNR109" s="184"/>
      <c r="JNS109" s="184"/>
      <c r="JNT109" s="184"/>
      <c r="JNU109" s="184"/>
      <c r="JNV109" s="184"/>
      <c r="JNW109" s="184"/>
      <c r="JNX109" s="184"/>
      <c r="JNY109" s="184"/>
      <c r="JNZ109" s="184"/>
      <c r="JOA109" s="184"/>
      <c r="JOB109" s="184"/>
      <c r="JOC109" s="184"/>
      <c r="JOD109" s="184"/>
      <c r="JOE109" s="184"/>
      <c r="JOF109" s="184"/>
      <c r="JOG109" s="184"/>
      <c r="JOH109" s="184"/>
      <c r="JOI109" s="184"/>
      <c r="JOJ109" s="184"/>
      <c r="JOK109" s="184"/>
      <c r="JOL109" s="184"/>
      <c r="JOM109" s="184"/>
      <c r="JON109" s="184"/>
      <c r="JOO109" s="184"/>
      <c r="JOP109" s="184"/>
      <c r="JOQ109" s="184"/>
      <c r="JOR109" s="184"/>
      <c r="JOS109" s="184"/>
      <c r="JOT109" s="184"/>
      <c r="JOU109" s="184"/>
      <c r="JOV109" s="184"/>
      <c r="JOW109" s="184"/>
      <c r="JOX109" s="184"/>
      <c r="JOY109" s="184"/>
      <c r="JOZ109" s="184"/>
      <c r="JPA109" s="184"/>
      <c r="JPB109" s="184"/>
      <c r="JPC109" s="184"/>
      <c r="JPD109" s="184"/>
      <c r="JPE109" s="184"/>
      <c r="JPF109" s="184"/>
      <c r="JPG109" s="184"/>
      <c r="JPH109" s="184"/>
      <c r="JPI109" s="184"/>
      <c r="JPJ109" s="184"/>
      <c r="JPK109" s="184"/>
      <c r="JPL109" s="184"/>
      <c r="JPM109" s="184"/>
      <c r="JPN109" s="184"/>
      <c r="JPO109" s="184"/>
      <c r="JPP109" s="184"/>
      <c r="JPQ109" s="184"/>
      <c r="JPR109" s="184"/>
      <c r="JPS109" s="184"/>
      <c r="JPT109" s="184"/>
      <c r="JPU109" s="184"/>
      <c r="JPV109" s="184"/>
      <c r="JPW109" s="184"/>
      <c r="JPX109" s="184"/>
      <c r="JPY109" s="184"/>
      <c r="JPZ109" s="184"/>
      <c r="JQA109" s="184"/>
      <c r="JQB109" s="184"/>
      <c r="JQC109" s="184"/>
      <c r="JQD109" s="184"/>
      <c r="JQE109" s="184"/>
      <c r="JQF109" s="184"/>
      <c r="JQG109" s="184"/>
      <c r="JQH109" s="184"/>
      <c r="JQI109" s="184"/>
      <c r="JQJ109" s="184"/>
      <c r="JQK109" s="184"/>
      <c r="JQL109" s="184"/>
      <c r="JQM109" s="184"/>
      <c r="JQN109" s="184"/>
      <c r="JQO109" s="184"/>
      <c r="JQP109" s="184"/>
      <c r="JQQ109" s="184"/>
      <c r="JQR109" s="184"/>
      <c r="JQS109" s="184"/>
      <c r="JQT109" s="184"/>
      <c r="JQU109" s="184"/>
      <c r="JQV109" s="184"/>
      <c r="JQW109" s="184"/>
      <c r="JQX109" s="184"/>
      <c r="JQY109" s="184"/>
      <c r="JQZ109" s="184"/>
      <c r="JRA109" s="184"/>
      <c r="JRB109" s="184"/>
      <c r="JRC109" s="184"/>
      <c r="JRD109" s="184"/>
      <c r="JRE109" s="184"/>
      <c r="JRF109" s="184"/>
      <c r="JRG109" s="184"/>
      <c r="JRH109" s="184"/>
      <c r="JRI109" s="184"/>
      <c r="JRJ109" s="184"/>
      <c r="JRK109" s="184"/>
      <c r="JRL109" s="184"/>
      <c r="JRM109" s="184"/>
      <c r="JRN109" s="184"/>
      <c r="JRO109" s="184"/>
      <c r="JRP109" s="184"/>
      <c r="JRQ109" s="184"/>
      <c r="JRR109" s="184"/>
      <c r="JRS109" s="184"/>
      <c r="JRT109" s="184"/>
      <c r="JRU109" s="184"/>
      <c r="JRV109" s="184"/>
      <c r="JRW109" s="184"/>
      <c r="JRX109" s="184"/>
      <c r="JRY109" s="184"/>
      <c r="JRZ109" s="184"/>
      <c r="JSA109" s="184"/>
      <c r="JSB109" s="184"/>
      <c r="JSC109" s="184"/>
      <c r="JSD109" s="184"/>
      <c r="JSE109" s="184"/>
      <c r="JSF109" s="184"/>
      <c r="JSG109" s="184"/>
      <c r="JSH109" s="184"/>
      <c r="JSI109" s="184"/>
      <c r="JSJ109" s="184"/>
      <c r="JSK109" s="184"/>
      <c r="JSL109" s="184"/>
      <c r="JSM109" s="184"/>
      <c r="JSN109" s="184"/>
      <c r="JSO109" s="184"/>
      <c r="JSP109" s="184"/>
      <c r="JSQ109" s="184"/>
      <c r="JSR109" s="184"/>
      <c r="JSS109" s="184"/>
      <c r="JST109" s="184"/>
      <c r="JSU109" s="184"/>
      <c r="JSV109" s="184"/>
      <c r="JSW109" s="184"/>
      <c r="JSX109" s="184"/>
      <c r="JSY109" s="184"/>
      <c r="JSZ109" s="184"/>
      <c r="JTA109" s="184"/>
      <c r="JTB109" s="184"/>
      <c r="JTC109" s="184"/>
      <c r="JTD109" s="184"/>
      <c r="JTE109" s="184"/>
      <c r="JTF109" s="184"/>
      <c r="JTG109" s="184"/>
      <c r="JTH109" s="184"/>
      <c r="JTI109" s="184"/>
      <c r="JTJ109" s="184"/>
      <c r="JTK109" s="184"/>
      <c r="JTL109" s="184"/>
      <c r="JTM109" s="184"/>
      <c r="JTN109" s="184"/>
      <c r="JTO109" s="184"/>
      <c r="JTP109" s="184"/>
      <c r="JTQ109" s="184"/>
      <c r="JTR109" s="184"/>
      <c r="JTS109" s="184"/>
      <c r="JTT109" s="184"/>
      <c r="JTU109" s="184"/>
      <c r="JTV109" s="184"/>
      <c r="JTW109" s="184"/>
      <c r="JTX109" s="184"/>
      <c r="JTY109" s="184"/>
      <c r="JTZ109" s="184"/>
      <c r="JUA109" s="184"/>
      <c r="JUB109" s="184"/>
      <c r="JUC109" s="184"/>
      <c r="JUD109" s="184"/>
      <c r="JUE109" s="184"/>
      <c r="JUF109" s="184"/>
      <c r="JUG109" s="184"/>
      <c r="JUH109" s="184"/>
      <c r="JUI109" s="184"/>
      <c r="JUJ109" s="184"/>
      <c r="JUK109" s="184"/>
      <c r="JUL109" s="184"/>
      <c r="JUM109" s="184"/>
      <c r="JUN109" s="184"/>
      <c r="JUO109" s="184"/>
      <c r="JUP109" s="184"/>
      <c r="JUQ109" s="184"/>
      <c r="JUR109" s="184"/>
      <c r="JUS109" s="184"/>
      <c r="JUT109" s="184"/>
      <c r="JUU109" s="184"/>
      <c r="JUV109" s="184"/>
      <c r="JUW109" s="184"/>
      <c r="JUX109" s="184"/>
      <c r="JUY109" s="184"/>
      <c r="JUZ109" s="184"/>
      <c r="JVA109" s="184"/>
      <c r="JVB109" s="184"/>
      <c r="JVC109" s="184"/>
      <c r="JVD109" s="184"/>
      <c r="JVE109" s="184"/>
      <c r="JVF109" s="184"/>
      <c r="JVG109" s="184"/>
      <c r="JVH109" s="184"/>
      <c r="JVI109" s="184"/>
      <c r="JVJ109" s="184"/>
      <c r="JVK109" s="184"/>
      <c r="JVL109" s="184"/>
      <c r="JVM109" s="184"/>
      <c r="JVN109" s="184"/>
      <c r="JVO109" s="184"/>
      <c r="JVP109" s="184"/>
      <c r="JVQ109" s="184"/>
      <c r="JVR109" s="184"/>
      <c r="JVS109" s="184"/>
      <c r="JVT109" s="184"/>
      <c r="JVU109" s="184"/>
      <c r="JVV109" s="184"/>
      <c r="JVW109" s="184"/>
      <c r="JVX109" s="184"/>
      <c r="JVY109" s="184"/>
      <c r="JVZ109" s="184"/>
      <c r="JWA109" s="184"/>
      <c r="JWB109" s="184"/>
      <c r="JWC109" s="184"/>
      <c r="JWD109" s="184"/>
      <c r="JWE109" s="184"/>
      <c r="JWF109" s="184"/>
      <c r="JWG109" s="184"/>
      <c r="JWH109" s="184"/>
      <c r="JWI109" s="184"/>
      <c r="JWJ109" s="184"/>
      <c r="JWK109" s="184"/>
      <c r="JWL109" s="184"/>
      <c r="JWM109" s="184"/>
      <c r="JWN109" s="184"/>
      <c r="JWO109" s="184"/>
      <c r="JWP109" s="184"/>
      <c r="JWQ109" s="184"/>
      <c r="JWR109" s="184"/>
      <c r="JWS109" s="184"/>
      <c r="JWT109" s="184"/>
      <c r="JWU109" s="184"/>
      <c r="JWV109" s="184"/>
      <c r="JWW109" s="184"/>
      <c r="JWX109" s="184"/>
      <c r="JWY109" s="184"/>
      <c r="JWZ109" s="184"/>
      <c r="JXA109" s="184"/>
      <c r="JXB109" s="184"/>
      <c r="JXC109" s="184"/>
      <c r="JXD109" s="184"/>
      <c r="JXE109" s="184"/>
      <c r="JXF109" s="184"/>
      <c r="JXG109" s="184"/>
      <c r="JXH109" s="184"/>
      <c r="JXI109" s="184"/>
      <c r="JXJ109" s="184"/>
      <c r="JXK109" s="184"/>
      <c r="JXL109" s="184"/>
      <c r="JXM109" s="184"/>
      <c r="JXN109" s="184"/>
      <c r="JXO109" s="184"/>
      <c r="JXP109" s="184"/>
      <c r="JXQ109" s="184"/>
      <c r="JXR109" s="184"/>
      <c r="JXS109" s="184"/>
      <c r="JXT109" s="184"/>
      <c r="JXU109" s="184"/>
      <c r="JXV109" s="184"/>
      <c r="JXW109" s="184"/>
      <c r="JXX109" s="184"/>
      <c r="JXY109" s="184"/>
      <c r="JXZ109" s="184"/>
      <c r="JYA109" s="184"/>
      <c r="JYB109" s="184"/>
      <c r="JYC109" s="184"/>
      <c r="JYD109" s="184"/>
      <c r="JYE109" s="184"/>
      <c r="JYF109" s="184"/>
      <c r="JYG109" s="184"/>
      <c r="JYH109" s="184"/>
      <c r="JYI109" s="184"/>
      <c r="JYJ109" s="184"/>
      <c r="JYK109" s="184"/>
      <c r="JYL109" s="184"/>
      <c r="JYM109" s="184"/>
      <c r="JYN109" s="184"/>
      <c r="JYO109" s="184"/>
      <c r="JYP109" s="184"/>
      <c r="JYQ109" s="184"/>
      <c r="JYR109" s="184"/>
      <c r="JYS109" s="184"/>
      <c r="JYT109" s="184"/>
      <c r="JYU109" s="184"/>
      <c r="JYV109" s="184"/>
      <c r="JYW109" s="184"/>
      <c r="JYX109" s="184"/>
      <c r="JYY109" s="184"/>
      <c r="JYZ109" s="184"/>
      <c r="JZA109" s="184"/>
      <c r="JZB109" s="184"/>
      <c r="JZC109" s="184"/>
      <c r="JZD109" s="184"/>
      <c r="JZE109" s="184"/>
      <c r="JZF109" s="184"/>
      <c r="JZG109" s="184"/>
      <c r="JZH109" s="184"/>
      <c r="JZI109" s="184"/>
      <c r="JZJ109" s="184"/>
      <c r="JZK109" s="184"/>
      <c r="JZL109" s="184"/>
      <c r="JZM109" s="184"/>
      <c r="JZN109" s="184"/>
      <c r="JZO109" s="184"/>
      <c r="JZP109" s="184"/>
      <c r="JZQ109" s="184"/>
      <c r="JZR109" s="184"/>
      <c r="JZS109" s="184"/>
      <c r="JZT109" s="184"/>
      <c r="JZU109" s="184"/>
      <c r="JZV109" s="184"/>
      <c r="JZW109" s="184"/>
      <c r="JZX109" s="184"/>
      <c r="JZY109" s="184"/>
      <c r="JZZ109" s="184"/>
      <c r="KAA109" s="184"/>
      <c r="KAB109" s="184"/>
      <c r="KAC109" s="184"/>
      <c r="KAD109" s="184"/>
      <c r="KAE109" s="184"/>
      <c r="KAF109" s="184"/>
      <c r="KAG109" s="184"/>
      <c r="KAH109" s="184"/>
      <c r="KAI109" s="184"/>
      <c r="KAJ109" s="184"/>
      <c r="KAK109" s="184"/>
      <c r="KAL109" s="184"/>
      <c r="KAM109" s="184"/>
      <c r="KAN109" s="184"/>
      <c r="KAO109" s="184"/>
      <c r="KAP109" s="184"/>
      <c r="KAQ109" s="184"/>
      <c r="KAR109" s="184"/>
      <c r="KAS109" s="184"/>
      <c r="KAT109" s="184"/>
      <c r="KAU109" s="184"/>
      <c r="KAV109" s="184"/>
      <c r="KAW109" s="184"/>
      <c r="KAX109" s="184"/>
      <c r="KAY109" s="184"/>
      <c r="KAZ109" s="184"/>
      <c r="KBA109" s="184"/>
      <c r="KBB109" s="184"/>
      <c r="KBC109" s="184"/>
      <c r="KBD109" s="184"/>
      <c r="KBE109" s="184"/>
      <c r="KBF109" s="184"/>
      <c r="KBG109" s="184"/>
      <c r="KBH109" s="184"/>
      <c r="KBI109" s="184"/>
      <c r="KBJ109" s="184"/>
      <c r="KBK109" s="184"/>
      <c r="KBL109" s="184"/>
      <c r="KBM109" s="184"/>
      <c r="KBN109" s="184"/>
      <c r="KBO109" s="184"/>
      <c r="KBP109" s="184"/>
      <c r="KBQ109" s="184"/>
      <c r="KBR109" s="184"/>
      <c r="KBS109" s="184"/>
      <c r="KBT109" s="184"/>
      <c r="KBU109" s="184"/>
      <c r="KBV109" s="184"/>
      <c r="KBW109" s="184"/>
      <c r="KBX109" s="184"/>
      <c r="KBY109" s="184"/>
      <c r="KBZ109" s="184"/>
      <c r="KCA109" s="184"/>
      <c r="KCB109" s="184"/>
      <c r="KCC109" s="184"/>
      <c r="KCD109" s="184"/>
      <c r="KCE109" s="184"/>
      <c r="KCF109" s="184"/>
      <c r="KCG109" s="184"/>
      <c r="KCH109" s="184"/>
      <c r="KCI109" s="184"/>
      <c r="KCJ109" s="184"/>
      <c r="KCK109" s="184"/>
      <c r="KCL109" s="184"/>
      <c r="KCM109" s="184"/>
      <c r="KCN109" s="184"/>
      <c r="KCO109" s="184"/>
      <c r="KCP109" s="184"/>
      <c r="KCQ109" s="184"/>
      <c r="KCR109" s="184"/>
      <c r="KCS109" s="184"/>
      <c r="KCT109" s="184"/>
      <c r="KCU109" s="184"/>
      <c r="KCV109" s="184"/>
      <c r="KCW109" s="184"/>
      <c r="KCX109" s="184"/>
      <c r="KCY109" s="184"/>
      <c r="KCZ109" s="184"/>
      <c r="KDA109" s="184"/>
      <c r="KDB109" s="184"/>
      <c r="KDC109" s="184"/>
      <c r="KDD109" s="184"/>
      <c r="KDE109" s="184"/>
      <c r="KDF109" s="184"/>
      <c r="KDG109" s="184"/>
      <c r="KDH109" s="184"/>
      <c r="KDI109" s="184"/>
      <c r="KDJ109" s="184"/>
      <c r="KDK109" s="184"/>
      <c r="KDL109" s="184"/>
      <c r="KDM109" s="184"/>
      <c r="KDN109" s="184"/>
      <c r="KDO109" s="184"/>
      <c r="KDP109" s="184"/>
      <c r="KDQ109" s="184"/>
      <c r="KDR109" s="184"/>
      <c r="KDS109" s="184"/>
      <c r="KDT109" s="184"/>
      <c r="KDU109" s="184"/>
      <c r="KDV109" s="184"/>
      <c r="KDW109" s="184"/>
      <c r="KDX109" s="184"/>
      <c r="KDY109" s="184"/>
      <c r="KDZ109" s="184"/>
      <c r="KEA109" s="184"/>
      <c r="KEB109" s="184"/>
      <c r="KEC109" s="184"/>
      <c r="KED109" s="184"/>
      <c r="KEE109" s="184"/>
      <c r="KEF109" s="184"/>
      <c r="KEG109" s="184"/>
      <c r="KEH109" s="184"/>
      <c r="KEI109" s="184"/>
      <c r="KEJ109" s="184"/>
      <c r="KEK109" s="184"/>
      <c r="KEL109" s="184"/>
      <c r="KEM109" s="184"/>
      <c r="KEN109" s="184"/>
      <c r="KEO109" s="184"/>
      <c r="KEP109" s="184"/>
      <c r="KEQ109" s="184"/>
      <c r="KER109" s="184"/>
      <c r="KES109" s="184"/>
      <c r="KET109" s="184"/>
      <c r="KEU109" s="184"/>
      <c r="KEV109" s="184"/>
      <c r="KEW109" s="184"/>
      <c r="KEX109" s="184"/>
      <c r="KEY109" s="184"/>
      <c r="KEZ109" s="184"/>
      <c r="KFA109" s="184"/>
      <c r="KFB109" s="184"/>
      <c r="KFC109" s="184"/>
      <c r="KFD109" s="184"/>
      <c r="KFE109" s="184"/>
      <c r="KFF109" s="184"/>
      <c r="KFG109" s="184"/>
      <c r="KFH109" s="184"/>
      <c r="KFI109" s="184"/>
      <c r="KFJ109" s="184"/>
      <c r="KFK109" s="184"/>
      <c r="KFL109" s="184"/>
      <c r="KFM109" s="184"/>
      <c r="KFN109" s="184"/>
      <c r="KFO109" s="184"/>
      <c r="KFP109" s="184"/>
      <c r="KFQ109" s="184"/>
      <c r="KFR109" s="184"/>
      <c r="KFS109" s="184"/>
      <c r="KFT109" s="184"/>
      <c r="KFU109" s="184"/>
      <c r="KFV109" s="184"/>
      <c r="KFW109" s="184"/>
      <c r="KFX109" s="184"/>
      <c r="KFY109" s="184"/>
      <c r="KFZ109" s="184"/>
      <c r="KGA109" s="184"/>
      <c r="KGB109" s="184"/>
      <c r="KGC109" s="184"/>
      <c r="KGD109" s="184"/>
      <c r="KGE109" s="184"/>
      <c r="KGF109" s="184"/>
      <c r="KGG109" s="184"/>
      <c r="KGH109" s="184"/>
      <c r="KGI109" s="184"/>
      <c r="KGJ109" s="184"/>
      <c r="KGK109" s="184"/>
      <c r="KGL109" s="184"/>
      <c r="KGM109" s="184"/>
      <c r="KGN109" s="184"/>
      <c r="KGO109" s="184"/>
      <c r="KGP109" s="184"/>
      <c r="KGQ109" s="184"/>
      <c r="KGR109" s="184"/>
      <c r="KGS109" s="184"/>
      <c r="KGT109" s="184"/>
      <c r="KGU109" s="184"/>
      <c r="KGV109" s="184"/>
      <c r="KGW109" s="184"/>
      <c r="KGX109" s="184"/>
      <c r="KGY109" s="184"/>
      <c r="KGZ109" s="184"/>
      <c r="KHA109" s="184"/>
      <c r="KHB109" s="184"/>
      <c r="KHC109" s="184"/>
      <c r="KHD109" s="184"/>
      <c r="KHE109" s="184"/>
      <c r="KHF109" s="184"/>
      <c r="KHG109" s="184"/>
      <c r="KHH109" s="184"/>
      <c r="KHI109" s="184"/>
      <c r="KHJ109" s="184"/>
      <c r="KHK109" s="184"/>
      <c r="KHL109" s="184"/>
      <c r="KHM109" s="184"/>
      <c r="KHN109" s="184"/>
      <c r="KHO109" s="184"/>
      <c r="KHP109" s="184"/>
      <c r="KHQ109" s="184"/>
      <c r="KHR109" s="184"/>
      <c r="KHS109" s="184"/>
      <c r="KHT109" s="184"/>
      <c r="KHU109" s="184"/>
      <c r="KHV109" s="184"/>
      <c r="KHW109" s="184"/>
      <c r="KHX109" s="184"/>
      <c r="KHY109" s="184"/>
      <c r="KHZ109" s="184"/>
      <c r="KIA109" s="184"/>
      <c r="KIB109" s="184"/>
      <c r="KIC109" s="184"/>
      <c r="KID109" s="184"/>
      <c r="KIE109" s="184"/>
      <c r="KIF109" s="184"/>
      <c r="KIG109" s="184"/>
      <c r="KIH109" s="184"/>
      <c r="KII109" s="184"/>
      <c r="KIJ109" s="184"/>
      <c r="KIK109" s="184"/>
      <c r="KIL109" s="184"/>
      <c r="KIM109" s="184"/>
      <c r="KIN109" s="184"/>
      <c r="KIO109" s="184"/>
      <c r="KIP109" s="184"/>
      <c r="KIQ109" s="184"/>
      <c r="KIR109" s="184"/>
      <c r="KIS109" s="184"/>
      <c r="KIT109" s="184"/>
      <c r="KIU109" s="184"/>
      <c r="KIV109" s="184"/>
      <c r="KIW109" s="184"/>
      <c r="KIX109" s="184"/>
      <c r="KIY109" s="184"/>
      <c r="KIZ109" s="184"/>
      <c r="KJA109" s="184"/>
      <c r="KJB109" s="184"/>
      <c r="KJC109" s="184"/>
      <c r="KJD109" s="184"/>
      <c r="KJE109" s="184"/>
      <c r="KJF109" s="184"/>
      <c r="KJG109" s="184"/>
      <c r="KJH109" s="184"/>
      <c r="KJI109" s="184"/>
      <c r="KJJ109" s="184"/>
      <c r="KJK109" s="184"/>
      <c r="KJL109" s="184"/>
      <c r="KJM109" s="184"/>
      <c r="KJN109" s="184"/>
      <c r="KJO109" s="184"/>
      <c r="KJP109" s="184"/>
      <c r="KJQ109" s="184"/>
      <c r="KJR109" s="184"/>
      <c r="KJS109" s="184"/>
      <c r="KJT109" s="184"/>
      <c r="KJU109" s="184"/>
      <c r="KJV109" s="184"/>
      <c r="KJW109" s="184"/>
      <c r="KJX109" s="184"/>
      <c r="KJY109" s="184"/>
      <c r="KJZ109" s="184"/>
      <c r="KKA109" s="184"/>
      <c r="KKB109" s="184"/>
      <c r="KKC109" s="184"/>
      <c r="KKD109" s="184"/>
      <c r="KKE109" s="184"/>
      <c r="KKF109" s="184"/>
      <c r="KKG109" s="184"/>
      <c r="KKH109" s="184"/>
      <c r="KKI109" s="184"/>
      <c r="KKJ109" s="184"/>
      <c r="KKK109" s="184"/>
      <c r="KKL109" s="184"/>
      <c r="KKM109" s="184"/>
      <c r="KKN109" s="184"/>
      <c r="KKO109" s="184"/>
      <c r="KKP109" s="184"/>
      <c r="KKQ109" s="184"/>
      <c r="KKR109" s="184"/>
      <c r="KKS109" s="184"/>
      <c r="KKT109" s="184"/>
      <c r="KKU109" s="184"/>
      <c r="KKV109" s="184"/>
      <c r="KKW109" s="184"/>
      <c r="KKX109" s="184"/>
      <c r="KKY109" s="184"/>
      <c r="KKZ109" s="184"/>
      <c r="KLA109" s="184"/>
      <c r="KLB109" s="184"/>
      <c r="KLC109" s="184"/>
      <c r="KLD109" s="184"/>
      <c r="KLE109" s="184"/>
      <c r="KLF109" s="184"/>
      <c r="KLG109" s="184"/>
      <c r="KLH109" s="184"/>
      <c r="KLI109" s="184"/>
      <c r="KLJ109" s="184"/>
      <c r="KLK109" s="184"/>
      <c r="KLL109" s="184"/>
      <c r="KLM109" s="184"/>
      <c r="KLN109" s="184"/>
      <c r="KLO109" s="184"/>
      <c r="KLP109" s="184"/>
      <c r="KLQ109" s="184"/>
      <c r="KLR109" s="184"/>
      <c r="KLS109" s="184"/>
      <c r="KLT109" s="184"/>
      <c r="KLU109" s="184"/>
      <c r="KLV109" s="184"/>
      <c r="KLW109" s="184"/>
      <c r="KLX109" s="184"/>
      <c r="KLY109" s="184"/>
      <c r="KLZ109" s="184"/>
      <c r="KMA109" s="184"/>
      <c r="KMB109" s="184"/>
      <c r="KMC109" s="184"/>
      <c r="KMD109" s="184"/>
      <c r="KME109" s="184"/>
      <c r="KMF109" s="184"/>
      <c r="KMG109" s="184"/>
      <c r="KMH109" s="184"/>
      <c r="KMI109" s="184"/>
      <c r="KMJ109" s="184"/>
      <c r="KMK109" s="184"/>
      <c r="KML109" s="184"/>
      <c r="KMM109" s="184"/>
      <c r="KMN109" s="184"/>
      <c r="KMO109" s="184"/>
      <c r="KMP109" s="184"/>
      <c r="KMQ109" s="184"/>
      <c r="KMR109" s="184"/>
      <c r="KMS109" s="184"/>
      <c r="KMT109" s="184"/>
      <c r="KMU109" s="184"/>
      <c r="KMV109" s="184"/>
      <c r="KMW109" s="184"/>
      <c r="KMX109" s="184"/>
      <c r="KMY109" s="184"/>
      <c r="KMZ109" s="184"/>
      <c r="KNA109" s="184"/>
      <c r="KNB109" s="184"/>
      <c r="KNC109" s="184"/>
      <c r="KND109" s="184"/>
      <c r="KNE109" s="184"/>
      <c r="KNF109" s="184"/>
      <c r="KNG109" s="184"/>
      <c r="KNH109" s="184"/>
      <c r="KNI109" s="184"/>
      <c r="KNJ109" s="184"/>
      <c r="KNK109" s="184"/>
      <c r="KNL109" s="184"/>
      <c r="KNM109" s="184"/>
      <c r="KNN109" s="184"/>
      <c r="KNO109" s="184"/>
      <c r="KNP109" s="184"/>
      <c r="KNQ109" s="184"/>
      <c r="KNR109" s="184"/>
      <c r="KNS109" s="184"/>
      <c r="KNT109" s="184"/>
      <c r="KNU109" s="184"/>
      <c r="KNV109" s="184"/>
      <c r="KNW109" s="184"/>
      <c r="KNX109" s="184"/>
      <c r="KNY109" s="184"/>
      <c r="KNZ109" s="184"/>
      <c r="KOA109" s="184"/>
      <c r="KOB109" s="184"/>
      <c r="KOC109" s="184"/>
      <c r="KOD109" s="184"/>
      <c r="KOE109" s="184"/>
      <c r="KOF109" s="184"/>
      <c r="KOG109" s="184"/>
      <c r="KOH109" s="184"/>
      <c r="KOI109" s="184"/>
      <c r="KOJ109" s="184"/>
      <c r="KOK109" s="184"/>
      <c r="KOL109" s="184"/>
      <c r="KOM109" s="184"/>
      <c r="KON109" s="184"/>
      <c r="KOO109" s="184"/>
      <c r="KOP109" s="184"/>
      <c r="KOQ109" s="184"/>
      <c r="KOR109" s="184"/>
      <c r="KOS109" s="184"/>
      <c r="KOT109" s="184"/>
      <c r="KOU109" s="184"/>
      <c r="KOV109" s="184"/>
      <c r="KOW109" s="184"/>
      <c r="KOX109" s="184"/>
      <c r="KOY109" s="184"/>
      <c r="KOZ109" s="184"/>
      <c r="KPA109" s="184"/>
      <c r="KPB109" s="184"/>
      <c r="KPC109" s="184"/>
      <c r="KPD109" s="184"/>
      <c r="KPE109" s="184"/>
      <c r="KPF109" s="184"/>
      <c r="KPG109" s="184"/>
      <c r="KPH109" s="184"/>
      <c r="KPI109" s="184"/>
      <c r="KPJ109" s="184"/>
      <c r="KPK109" s="184"/>
      <c r="KPL109" s="184"/>
      <c r="KPM109" s="184"/>
      <c r="KPN109" s="184"/>
      <c r="KPO109" s="184"/>
      <c r="KPP109" s="184"/>
      <c r="KPQ109" s="184"/>
      <c r="KPR109" s="184"/>
      <c r="KPS109" s="184"/>
      <c r="KPT109" s="184"/>
      <c r="KPU109" s="184"/>
      <c r="KPV109" s="184"/>
      <c r="KPW109" s="184"/>
      <c r="KPX109" s="184"/>
      <c r="KPY109" s="184"/>
      <c r="KPZ109" s="184"/>
      <c r="KQA109" s="184"/>
      <c r="KQB109" s="184"/>
      <c r="KQC109" s="184"/>
      <c r="KQD109" s="184"/>
      <c r="KQE109" s="184"/>
      <c r="KQF109" s="184"/>
      <c r="KQG109" s="184"/>
      <c r="KQH109" s="184"/>
      <c r="KQI109" s="184"/>
      <c r="KQJ109" s="184"/>
      <c r="KQK109" s="184"/>
      <c r="KQL109" s="184"/>
      <c r="KQM109" s="184"/>
      <c r="KQN109" s="184"/>
      <c r="KQO109" s="184"/>
      <c r="KQP109" s="184"/>
      <c r="KQQ109" s="184"/>
      <c r="KQR109" s="184"/>
      <c r="KQS109" s="184"/>
      <c r="KQT109" s="184"/>
      <c r="KQU109" s="184"/>
      <c r="KQV109" s="184"/>
      <c r="KQW109" s="184"/>
      <c r="KQX109" s="184"/>
      <c r="KQY109" s="184"/>
      <c r="KQZ109" s="184"/>
      <c r="KRA109" s="184"/>
      <c r="KRB109" s="184"/>
      <c r="KRC109" s="184"/>
      <c r="KRD109" s="184"/>
      <c r="KRE109" s="184"/>
      <c r="KRF109" s="184"/>
      <c r="KRG109" s="184"/>
      <c r="KRH109" s="184"/>
      <c r="KRI109" s="184"/>
      <c r="KRJ109" s="184"/>
      <c r="KRK109" s="184"/>
      <c r="KRL109" s="184"/>
      <c r="KRM109" s="184"/>
      <c r="KRN109" s="184"/>
      <c r="KRO109" s="184"/>
      <c r="KRP109" s="184"/>
      <c r="KRQ109" s="184"/>
      <c r="KRR109" s="184"/>
      <c r="KRS109" s="184"/>
      <c r="KRT109" s="184"/>
      <c r="KRU109" s="184"/>
      <c r="KRV109" s="184"/>
      <c r="KRW109" s="184"/>
      <c r="KRX109" s="184"/>
      <c r="KRY109" s="184"/>
      <c r="KRZ109" s="184"/>
      <c r="KSA109" s="184"/>
      <c r="KSB109" s="184"/>
      <c r="KSC109" s="184"/>
      <c r="KSD109" s="184"/>
      <c r="KSE109" s="184"/>
      <c r="KSF109" s="184"/>
      <c r="KSG109" s="184"/>
      <c r="KSH109" s="184"/>
      <c r="KSI109" s="184"/>
      <c r="KSJ109" s="184"/>
      <c r="KSK109" s="184"/>
      <c r="KSL109" s="184"/>
      <c r="KSM109" s="184"/>
      <c r="KSN109" s="184"/>
      <c r="KSO109" s="184"/>
      <c r="KSP109" s="184"/>
      <c r="KSQ109" s="184"/>
      <c r="KSR109" s="184"/>
      <c r="KSS109" s="184"/>
      <c r="KST109" s="184"/>
      <c r="KSU109" s="184"/>
      <c r="KSV109" s="184"/>
      <c r="KSW109" s="184"/>
      <c r="KSX109" s="184"/>
      <c r="KSY109" s="184"/>
      <c r="KSZ109" s="184"/>
      <c r="KTA109" s="184"/>
      <c r="KTB109" s="184"/>
      <c r="KTC109" s="184"/>
      <c r="KTD109" s="184"/>
      <c r="KTE109" s="184"/>
      <c r="KTF109" s="184"/>
      <c r="KTG109" s="184"/>
      <c r="KTH109" s="184"/>
      <c r="KTI109" s="184"/>
      <c r="KTJ109" s="184"/>
      <c r="KTK109" s="184"/>
      <c r="KTL109" s="184"/>
      <c r="KTM109" s="184"/>
      <c r="KTN109" s="184"/>
      <c r="KTO109" s="184"/>
      <c r="KTP109" s="184"/>
      <c r="KTQ109" s="184"/>
      <c r="KTR109" s="184"/>
      <c r="KTS109" s="184"/>
      <c r="KTT109" s="184"/>
      <c r="KTU109" s="184"/>
      <c r="KTV109" s="184"/>
      <c r="KTW109" s="184"/>
      <c r="KTX109" s="184"/>
      <c r="KTY109" s="184"/>
      <c r="KTZ109" s="184"/>
      <c r="KUA109" s="184"/>
      <c r="KUB109" s="184"/>
      <c r="KUC109" s="184"/>
      <c r="KUD109" s="184"/>
      <c r="KUE109" s="184"/>
      <c r="KUF109" s="184"/>
      <c r="KUG109" s="184"/>
      <c r="KUH109" s="184"/>
      <c r="KUI109" s="184"/>
      <c r="KUJ109" s="184"/>
      <c r="KUK109" s="184"/>
      <c r="KUL109" s="184"/>
      <c r="KUM109" s="184"/>
      <c r="KUN109" s="184"/>
      <c r="KUO109" s="184"/>
      <c r="KUP109" s="184"/>
      <c r="KUQ109" s="184"/>
      <c r="KUR109" s="184"/>
      <c r="KUS109" s="184"/>
      <c r="KUT109" s="184"/>
      <c r="KUU109" s="184"/>
      <c r="KUV109" s="184"/>
      <c r="KUW109" s="184"/>
      <c r="KUX109" s="184"/>
      <c r="KUY109" s="184"/>
      <c r="KUZ109" s="184"/>
      <c r="KVA109" s="184"/>
      <c r="KVB109" s="184"/>
      <c r="KVC109" s="184"/>
      <c r="KVD109" s="184"/>
      <c r="KVE109" s="184"/>
      <c r="KVF109" s="184"/>
      <c r="KVG109" s="184"/>
      <c r="KVH109" s="184"/>
      <c r="KVI109" s="184"/>
      <c r="KVJ109" s="184"/>
      <c r="KVK109" s="184"/>
      <c r="KVL109" s="184"/>
      <c r="KVM109" s="184"/>
      <c r="KVN109" s="184"/>
      <c r="KVO109" s="184"/>
      <c r="KVP109" s="184"/>
      <c r="KVQ109" s="184"/>
      <c r="KVR109" s="184"/>
      <c r="KVS109" s="184"/>
      <c r="KVT109" s="184"/>
      <c r="KVU109" s="184"/>
      <c r="KVV109" s="184"/>
      <c r="KVW109" s="184"/>
      <c r="KVX109" s="184"/>
      <c r="KVY109" s="184"/>
      <c r="KVZ109" s="184"/>
      <c r="KWA109" s="184"/>
      <c r="KWB109" s="184"/>
      <c r="KWC109" s="184"/>
      <c r="KWD109" s="184"/>
      <c r="KWE109" s="184"/>
      <c r="KWF109" s="184"/>
      <c r="KWG109" s="184"/>
      <c r="KWH109" s="184"/>
      <c r="KWI109" s="184"/>
      <c r="KWJ109" s="184"/>
      <c r="KWK109" s="184"/>
      <c r="KWL109" s="184"/>
      <c r="KWM109" s="184"/>
      <c r="KWN109" s="184"/>
      <c r="KWO109" s="184"/>
      <c r="KWP109" s="184"/>
      <c r="KWQ109" s="184"/>
      <c r="KWR109" s="184"/>
      <c r="KWS109" s="184"/>
      <c r="KWT109" s="184"/>
      <c r="KWU109" s="184"/>
      <c r="KWV109" s="184"/>
      <c r="KWW109" s="184"/>
      <c r="KWX109" s="184"/>
      <c r="KWY109" s="184"/>
      <c r="KWZ109" s="184"/>
      <c r="KXA109" s="184"/>
      <c r="KXB109" s="184"/>
      <c r="KXC109" s="184"/>
      <c r="KXD109" s="184"/>
      <c r="KXE109" s="184"/>
      <c r="KXF109" s="184"/>
      <c r="KXG109" s="184"/>
      <c r="KXH109" s="184"/>
      <c r="KXI109" s="184"/>
      <c r="KXJ109" s="184"/>
      <c r="KXK109" s="184"/>
      <c r="KXL109" s="184"/>
      <c r="KXM109" s="184"/>
      <c r="KXN109" s="184"/>
      <c r="KXO109" s="184"/>
      <c r="KXP109" s="184"/>
      <c r="KXQ109" s="184"/>
      <c r="KXR109" s="184"/>
      <c r="KXS109" s="184"/>
      <c r="KXT109" s="184"/>
      <c r="KXU109" s="184"/>
      <c r="KXV109" s="184"/>
      <c r="KXW109" s="184"/>
      <c r="KXX109" s="184"/>
      <c r="KXY109" s="184"/>
      <c r="KXZ109" s="184"/>
      <c r="KYA109" s="184"/>
      <c r="KYB109" s="184"/>
      <c r="KYC109" s="184"/>
      <c r="KYD109" s="184"/>
      <c r="KYE109" s="184"/>
      <c r="KYF109" s="184"/>
      <c r="KYG109" s="184"/>
      <c r="KYH109" s="184"/>
      <c r="KYI109" s="184"/>
      <c r="KYJ109" s="184"/>
      <c r="KYK109" s="184"/>
      <c r="KYL109" s="184"/>
      <c r="KYM109" s="184"/>
      <c r="KYN109" s="184"/>
      <c r="KYO109" s="184"/>
      <c r="KYP109" s="184"/>
      <c r="KYQ109" s="184"/>
      <c r="KYR109" s="184"/>
      <c r="KYS109" s="184"/>
      <c r="KYT109" s="184"/>
      <c r="KYU109" s="184"/>
      <c r="KYV109" s="184"/>
      <c r="KYW109" s="184"/>
      <c r="KYX109" s="184"/>
      <c r="KYY109" s="184"/>
      <c r="KYZ109" s="184"/>
      <c r="KZA109" s="184"/>
      <c r="KZB109" s="184"/>
      <c r="KZC109" s="184"/>
      <c r="KZD109" s="184"/>
      <c r="KZE109" s="184"/>
      <c r="KZF109" s="184"/>
      <c r="KZG109" s="184"/>
      <c r="KZH109" s="184"/>
      <c r="KZI109" s="184"/>
      <c r="KZJ109" s="184"/>
      <c r="KZK109" s="184"/>
      <c r="KZL109" s="184"/>
      <c r="KZM109" s="184"/>
      <c r="KZN109" s="184"/>
      <c r="KZO109" s="184"/>
      <c r="KZP109" s="184"/>
      <c r="KZQ109" s="184"/>
      <c r="KZR109" s="184"/>
      <c r="KZS109" s="184"/>
      <c r="KZT109" s="184"/>
      <c r="KZU109" s="184"/>
      <c r="KZV109" s="184"/>
      <c r="KZW109" s="184"/>
      <c r="KZX109" s="184"/>
      <c r="KZY109" s="184"/>
      <c r="KZZ109" s="184"/>
      <c r="LAA109" s="184"/>
      <c r="LAB109" s="184"/>
      <c r="LAC109" s="184"/>
      <c r="LAD109" s="184"/>
      <c r="LAE109" s="184"/>
      <c r="LAF109" s="184"/>
      <c r="LAG109" s="184"/>
      <c r="LAH109" s="184"/>
      <c r="LAI109" s="184"/>
      <c r="LAJ109" s="184"/>
      <c r="LAK109" s="184"/>
      <c r="LAL109" s="184"/>
      <c r="LAM109" s="184"/>
      <c r="LAN109" s="184"/>
      <c r="LAO109" s="184"/>
      <c r="LAP109" s="184"/>
      <c r="LAQ109" s="184"/>
      <c r="LAR109" s="184"/>
      <c r="LAS109" s="184"/>
      <c r="LAT109" s="184"/>
      <c r="LAU109" s="184"/>
      <c r="LAV109" s="184"/>
      <c r="LAW109" s="184"/>
      <c r="LAX109" s="184"/>
      <c r="LAY109" s="184"/>
      <c r="LAZ109" s="184"/>
      <c r="LBA109" s="184"/>
      <c r="LBB109" s="184"/>
      <c r="LBC109" s="184"/>
      <c r="LBD109" s="184"/>
      <c r="LBE109" s="184"/>
      <c r="LBF109" s="184"/>
      <c r="LBG109" s="184"/>
      <c r="LBH109" s="184"/>
      <c r="LBI109" s="184"/>
      <c r="LBJ109" s="184"/>
      <c r="LBK109" s="184"/>
      <c r="LBL109" s="184"/>
      <c r="LBM109" s="184"/>
      <c r="LBN109" s="184"/>
      <c r="LBO109" s="184"/>
      <c r="LBP109" s="184"/>
      <c r="LBQ109" s="184"/>
      <c r="LBR109" s="184"/>
      <c r="LBS109" s="184"/>
      <c r="LBT109" s="184"/>
      <c r="LBU109" s="184"/>
      <c r="LBV109" s="184"/>
      <c r="LBW109" s="184"/>
      <c r="LBX109" s="184"/>
      <c r="LBY109" s="184"/>
      <c r="LBZ109" s="184"/>
      <c r="LCA109" s="184"/>
      <c r="LCB109" s="184"/>
      <c r="LCC109" s="184"/>
      <c r="LCD109" s="184"/>
      <c r="LCE109" s="184"/>
      <c r="LCF109" s="184"/>
      <c r="LCG109" s="184"/>
      <c r="LCH109" s="184"/>
      <c r="LCI109" s="184"/>
      <c r="LCJ109" s="184"/>
      <c r="LCK109" s="184"/>
      <c r="LCL109" s="184"/>
      <c r="LCM109" s="184"/>
      <c r="LCN109" s="184"/>
      <c r="LCO109" s="184"/>
      <c r="LCP109" s="184"/>
      <c r="LCQ109" s="184"/>
      <c r="LCR109" s="184"/>
      <c r="LCS109" s="184"/>
      <c r="LCT109" s="184"/>
      <c r="LCU109" s="184"/>
      <c r="LCV109" s="184"/>
      <c r="LCW109" s="184"/>
      <c r="LCX109" s="184"/>
      <c r="LCY109" s="184"/>
      <c r="LCZ109" s="184"/>
      <c r="LDA109" s="184"/>
      <c r="LDB109" s="184"/>
      <c r="LDC109" s="184"/>
      <c r="LDD109" s="184"/>
      <c r="LDE109" s="184"/>
      <c r="LDF109" s="184"/>
      <c r="LDG109" s="184"/>
      <c r="LDH109" s="184"/>
      <c r="LDI109" s="184"/>
      <c r="LDJ109" s="184"/>
      <c r="LDK109" s="184"/>
      <c r="LDL109" s="184"/>
      <c r="LDM109" s="184"/>
      <c r="LDN109" s="184"/>
      <c r="LDO109" s="184"/>
      <c r="LDP109" s="184"/>
      <c r="LDQ109" s="184"/>
      <c r="LDR109" s="184"/>
      <c r="LDS109" s="184"/>
      <c r="LDT109" s="184"/>
      <c r="LDU109" s="184"/>
      <c r="LDV109" s="184"/>
      <c r="LDW109" s="184"/>
      <c r="LDX109" s="184"/>
      <c r="LDY109" s="184"/>
      <c r="LDZ109" s="184"/>
      <c r="LEA109" s="184"/>
      <c r="LEB109" s="184"/>
      <c r="LEC109" s="184"/>
      <c r="LED109" s="184"/>
      <c r="LEE109" s="184"/>
      <c r="LEF109" s="184"/>
      <c r="LEG109" s="184"/>
      <c r="LEH109" s="184"/>
      <c r="LEI109" s="184"/>
      <c r="LEJ109" s="184"/>
      <c r="LEK109" s="184"/>
      <c r="LEL109" s="184"/>
      <c r="LEM109" s="184"/>
      <c r="LEN109" s="184"/>
      <c r="LEO109" s="184"/>
      <c r="LEP109" s="184"/>
      <c r="LEQ109" s="184"/>
      <c r="LER109" s="184"/>
      <c r="LES109" s="184"/>
      <c r="LET109" s="184"/>
      <c r="LEU109" s="184"/>
      <c r="LEV109" s="184"/>
      <c r="LEW109" s="184"/>
      <c r="LEX109" s="184"/>
      <c r="LEY109" s="184"/>
      <c r="LEZ109" s="184"/>
      <c r="LFA109" s="184"/>
      <c r="LFB109" s="184"/>
      <c r="LFC109" s="184"/>
      <c r="LFD109" s="184"/>
      <c r="LFE109" s="184"/>
      <c r="LFF109" s="184"/>
      <c r="LFG109" s="184"/>
      <c r="LFH109" s="184"/>
      <c r="LFI109" s="184"/>
      <c r="LFJ109" s="184"/>
      <c r="LFK109" s="184"/>
      <c r="LFL109" s="184"/>
      <c r="LFM109" s="184"/>
      <c r="LFN109" s="184"/>
      <c r="LFO109" s="184"/>
      <c r="LFP109" s="184"/>
      <c r="LFQ109" s="184"/>
      <c r="LFR109" s="184"/>
      <c r="LFS109" s="184"/>
      <c r="LFT109" s="184"/>
      <c r="LFU109" s="184"/>
      <c r="LFV109" s="184"/>
      <c r="LFW109" s="184"/>
      <c r="LFX109" s="184"/>
      <c r="LFY109" s="184"/>
      <c r="LFZ109" s="184"/>
      <c r="LGA109" s="184"/>
      <c r="LGB109" s="184"/>
      <c r="LGC109" s="184"/>
      <c r="LGD109" s="184"/>
      <c r="LGE109" s="184"/>
      <c r="LGF109" s="184"/>
      <c r="LGG109" s="184"/>
      <c r="LGH109" s="184"/>
      <c r="LGI109" s="184"/>
      <c r="LGJ109" s="184"/>
      <c r="LGK109" s="184"/>
      <c r="LGL109" s="184"/>
      <c r="LGM109" s="184"/>
      <c r="LGN109" s="184"/>
      <c r="LGO109" s="184"/>
      <c r="LGP109" s="184"/>
      <c r="LGQ109" s="184"/>
      <c r="LGR109" s="184"/>
      <c r="LGS109" s="184"/>
      <c r="LGT109" s="184"/>
      <c r="LGU109" s="184"/>
      <c r="LGV109" s="184"/>
      <c r="LGW109" s="184"/>
      <c r="LGX109" s="184"/>
      <c r="LGY109" s="184"/>
      <c r="LGZ109" s="184"/>
      <c r="LHA109" s="184"/>
      <c r="LHB109" s="184"/>
      <c r="LHC109" s="184"/>
      <c r="LHD109" s="184"/>
      <c r="LHE109" s="184"/>
      <c r="LHF109" s="184"/>
      <c r="LHG109" s="184"/>
      <c r="LHH109" s="184"/>
      <c r="LHI109" s="184"/>
      <c r="LHJ109" s="184"/>
      <c r="LHK109" s="184"/>
      <c r="LHL109" s="184"/>
      <c r="LHM109" s="184"/>
      <c r="LHN109" s="184"/>
      <c r="LHO109" s="184"/>
      <c r="LHP109" s="184"/>
      <c r="LHQ109" s="184"/>
      <c r="LHR109" s="184"/>
      <c r="LHS109" s="184"/>
      <c r="LHT109" s="184"/>
      <c r="LHU109" s="184"/>
      <c r="LHV109" s="184"/>
      <c r="LHW109" s="184"/>
      <c r="LHX109" s="184"/>
      <c r="LHY109" s="184"/>
      <c r="LHZ109" s="184"/>
      <c r="LIA109" s="184"/>
      <c r="LIB109" s="184"/>
      <c r="LIC109" s="184"/>
      <c r="LID109" s="184"/>
      <c r="LIE109" s="184"/>
      <c r="LIF109" s="184"/>
      <c r="LIG109" s="184"/>
      <c r="LIH109" s="184"/>
      <c r="LII109" s="184"/>
      <c r="LIJ109" s="184"/>
      <c r="LIK109" s="184"/>
      <c r="LIL109" s="184"/>
      <c r="LIM109" s="184"/>
      <c r="LIN109" s="184"/>
      <c r="LIO109" s="184"/>
      <c r="LIP109" s="184"/>
      <c r="LIQ109" s="184"/>
      <c r="LIR109" s="184"/>
      <c r="LIS109" s="184"/>
      <c r="LIT109" s="184"/>
      <c r="LIU109" s="184"/>
      <c r="LIV109" s="184"/>
      <c r="LIW109" s="184"/>
      <c r="LIX109" s="184"/>
      <c r="LIY109" s="184"/>
      <c r="LIZ109" s="184"/>
      <c r="LJA109" s="184"/>
      <c r="LJB109" s="184"/>
      <c r="LJC109" s="184"/>
      <c r="LJD109" s="184"/>
      <c r="LJE109" s="184"/>
      <c r="LJF109" s="184"/>
      <c r="LJG109" s="184"/>
      <c r="LJH109" s="184"/>
      <c r="LJI109" s="184"/>
      <c r="LJJ109" s="184"/>
      <c r="LJK109" s="184"/>
      <c r="LJL109" s="184"/>
      <c r="LJM109" s="184"/>
      <c r="LJN109" s="184"/>
      <c r="LJO109" s="184"/>
      <c r="LJP109" s="184"/>
      <c r="LJQ109" s="184"/>
      <c r="LJR109" s="184"/>
      <c r="LJS109" s="184"/>
      <c r="LJT109" s="184"/>
      <c r="LJU109" s="184"/>
      <c r="LJV109" s="184"/>
      <c r="LJW109" s="184"/>
      <c r="LJX109" s="184"/>
      <c r="LJY109" s="184"/>
      <c r="LJZ109" s="184"/>
      <c r="LKA109" s="184"/>
      <c r="LKB109" s="184"/>
      <c r="LKC109" s="184"/>
      <c r="LKD109" s="184"/>
      <c r="LKE109" s="184"/>
      <c r="LKF109" s="184"/>
      <c r="LKG109" s="184"/>
      <c r="LKH109" s="184"/>
      <c r="LKI109" s="184"/>
      <c r="LKJ109" s="184"/>
      <c r="LKK109" s="184"/>
      <c r="LKL109" s="184"/>
      <c r="LKM109" s="184"/>
      <c r="LKN109" s="184"/>
      <c r="LKO109" s="184"/>
      <c r="LKP109" s="184"/>
      <c r="LKQ109" s="184"/>
      <c r="LKR109" s="184"/>
      <c r="LKS109" s="184"/>
      <c r="LKT109" s="184"/>
      <c r="LKU109" s="184"/>
      <c r="LKV109" s="184"/>
      <c r="LKW109" s="184"/>
      <c r="LKX109" s="184"/>
      <c r="LKY109" s="184"/>
      <c r="LKZ109" s="184"/>
      <c r="LLA109" s="184"/>
      <c r="LLB109" s="184"/>
      <c r="LLC109" s="184"/>
      <c r="LLD109" s="184"/>
      <c r="LLE109" s="184"/>
      <c r="LLF109" s="184"/>
      <c r="LLG109" s="184"/>
      <c r="LLH109" s="184"/>
      <c r="LLI109" s="184"/>
      <c r="LLJ109" s="184"/>
      <c r="LLK109" s="184"/>
      <c r="LLL109" s="184"/>
      <c r="LLM109" s="184"/>
      <c r="LLN109" s="184"/>
      <c r="LLO109" s="184"/>
      <c r="LLP109" s="184"/>
      <c r="LLQ109" s="184"/>
      <c r="LLR109" s="184"/>
      <c r="LLS109" s="184"/>
      <c r="LLT109" s="184"/>
      <c r="LLU109" s="184"/>
      <c r="LLV109" s="184"/>
      <c r="LLW109" s="184"/>
      <c r="LLX109" s="184"/>
      <c r="LLY109" s="184"/>
      <c r="LLZ109" s="184"/>
      <c r="LMA109" s="184"/>
      <c r="LMB109" s="184"/>
      <c r="LMC109" s="184"/>
      <c r="LMD109" s="184"/>
      <c r="LME109" s="184"/>
      <c r="LMF109" s="184"/>
      <c r="LMG109" s="184"/>
      <c r="LMH109" s="184"/>
      <c r="LMI109" s="184"/>
      <c r="LMJ109" s="184"/>
      <c r="LMK109" s="184"/>
      <c r="LML109" s="184"/>
      <c r="LMM109" s="184"/>
      <c r="LMN109" s="184"/>
      <c r="LMO109" s="184"/>
      <c r="LMP109" s="184"/>
      <c r="LMQ109" s="184"/>
      <c r="LMR109" s="184"/>
      <c r="LMS109" s="184"/>
      <c r="LMT109" s="184"/>
      <c r="LMU109" s="184"/>
      <c r="LMV109" s="184"/>
      <c r="LMW109" s="184"/>
      <c r="LMX109" s="184"/>
      <c r="LMY109" s="184"/>
      <c r="LMZ109" s="184"/>
      <c r="LNA109" s="184"/>
      <c r="LNB109" s="184"/>
      <c r="LNC109" s="184"/>
      <c r="LND109" s="184"/>
      <c r="LNE109" s="184"/>
      <c r="LNF109" s="184"/>
      <c r="LNG109" s="184"/>
      <c r="LNH109" s="184"/>
      <c r="LNI109" s="184"/>
      <c r="LNJ109" s="184"/>
      <c r="LNK109" s="184"/>
      <c r="LNL109" s="184"/>
      <c r="LNM109" s="184"/>
      <c r="LNN109" s="184"/>
      <c r="LNO109" s="184"/>
      <c r="LNP109" s="184"/>
      <c r="LNQ109" s="184"/>
      <c r="LNR109" s="184"/>
      <c r="LNS109" s="184"/>
      <c r="LNT109" s="184"/>
      <c r="LNU109" s="184"/>
      <c r="LNV109" s="184"/>
      <c r="LNW109" s="184"/>
      <c r="LNX109" s="184"/>
      <c r="LNY109" s="184"/>
      <c r="LNZ109" s="184"/>
      <c r="LOA109" s="184"/>
      <c r="LOB109" s="184"/>
      <c r="LOC109" s="184"/>
      <c r="LOD109" s="184"/>
      <c r="LOE109" s="184"/>
      <c r="LOF109" s="184"/>
      <c r="LOG109" s="184"/>
      <c r="LOH109" s="184"/>
      <c r="LOI109" s="184"/>
      <c r="LOJ109" s="184"/>
      <c r="LOK109" s="184"/>
      <c r="LOL109" s="184"/>
      <c r="LOM109" s="184"/>
      <c r="LON109" s="184"/>
      <c r="LOO109" s="184"/>
      <c r="LOP109" s="184"/>
      <c r="LOQ109" s="184"/>
      <c r="LOR109" s="184"/>
      <c r="LOS109" s="184"/>
      <c r="LOT109" s="184"/>
      <c r="LOU109" s="184"/>
      <c r="LOV109" s="184"/>
      <c r="LOW109" s="184"/>
      <c r="LOX109" s="184"/>
      <c r="LOY109" s="184"/>
      <c r="LOZ109" s="184"/>
      <c r="LPA109" s="184"/>
      <c r="LPB109" s="184"/>
      <c r="LPC109" s="184"/>
      <c r="LPD109" s="184"/>
      <c r="LPE109" s="184"/>
      <c r="LPF109" s="184"/>
      <c r="LPG109" s="184"/>
      <c r="LPH109" s="184"/>
      <c r="LPI109" s="184"/>
      <c r="LPJ109" s="184"/>
      <c r="LPK109" s="184"/>
      <c r="LPL109" s="184"/>
      <c r="LPM109" s="184"/>
      <c r="LPN109" s="184"/>
      <c r="LPO109" s="184"/>
      <c r="LPP109" s="184"/>
      <c r="LPQ109" s="184"/>
      <c r="LPR109" s="184"/>
      <c r="LPS109" s="184"/>
      <c r="LPT109" s="184"/>
      <c r="LPU109" s="184"/>
      <c r="LPV109" s="184"/>
      <c r="LPW109" s="184"/>
      <c r="LPX109" s="184"/>
      <c r="LPY109" s="184"/>
      <c r="LPZ109" s="184"/>
      <c r="LQA109" s="184"/>
      <c r="LQB109" s="184"/>
      <c r="LQC109" s="184"/>
      <c r="LQD109" s="184"/>
      <c r="LQE109" s="184"/>
      <c r="LQF109" s="184"/>
      <c r="LQG109" s="184"/>
      <c r="LQH109" s="184"/>
      <c r="LQI109" s="184"/>
      <c r="LQJ109" s="184"/>
      <c r="LQK109" s="184"/>
      <c r="LQL109" s="184"/>
      <c r="LQM109" s="184"/>
      <c r="LQN109" s="184"/>
      <c r="LQO109" s="184"/>
      <c r="LQP109" s="184"/>
      <c r="LQQ109" s="184"/>
      <c r="LQR109" s="184"/>
      <c r="LQS109" s="184"/>
      <c r="LQT109" s="184"/>
      <c r="LQU109" s="184"/>
      <c r="LQV109" s="184"/>
      <c r="LQW109" s="184"/>
      <c r="LQX109" s="184"/>
      <c r="LQY109" s="184"/>
      <c r="LQZ109" s="184"/>
      <c r="LRA109" s="184"/>
      <c r="LRB109" s="184"/>
      <c r="LRC109" s="184"/>
      <c r="LRD109" s="184"/>
      <c r="LRE109" s="184"/>
      <c r="LRF109" s="184"/>
      <c r="LRG109" s="184"/>
      <c r="LRH109" s="184"/>
      <c r="LRI109" s="184"/>
      <c r="LRJ109" s="184"/>
      <c r="LRK109" s="184"/>
      <c r="LRL109" s="184"/>
      <c r="LRM109" s="184"/>
      <c r="LRN109" s="184"/>
      <c r="LRO109" s="184"/>
      <c r="LRP109" s="184"/>
      <c r="LRQ109" s="184"/>
      <c r="LRR109" s="184"/>
      <c r="LRS109" s="184"/>
      <c r="LRT109" s="184"/>
      <c r="LRU109" s="184"/>
      <c r="LRV109" s="184"/>
      <c r="LRW109" s="184"/>
      <c r="LRX109" s="184"/>
      <c r="LRY109" s="184"/>
      <c r="LRZ109" s="184"/>
      <c r="LSA109" s="184"/>
      <c r="LSB109" s="184"/>
      <c r="LSC109" s="184"/>
      <c r="LSD109" s="184"/>
      <c r="LSE109" s="184"/>
      <c r="LSF109" s="184"/>
      <c r="LSG109" s="184"/>
      <c r="LSH109" s="184"/>
      <c r="LSI109" s="184"/>
      <c r="LSJ109" s="184"/>
      <c r="LSK109" s="184"/>
      <c r="LSL109" s="184"/>
      <c r="LSM109" s="184"/>
      <c r="LSN109" s="184"/>
      <c r="LSO109" s="184"/>
      <c r="LSP109" s="184"/>
      <c r="LSQ109" s="184"/>
      <c r="LSR109" s="184"/>
      <c r="LSS109" s="184"/>
      <c r="LST109" s="184"/>
      <c r="LSU109" s="184"/>
      <c r="LSV109" s="184"/>
      <c r="LSW109" s="184"/>
      <c r="LSX109" s="184"/>
      <c r="LSY109" s="184"/>
      <c r="LSZ109" s="184"/>
      <c r="LTA109" s="184"/>
      <c r="LTB109" s="184"/>
      <c r="LTC109" s="184"/>
      <c r="LTD109" s="184"/>
      <c r="LTE109" s="184"/>
      <c r="LTF109" s="184"/>
      <c r="LTG109" s="184"/>
      <c r="LTH109" s="184"/>
      <c r="LTI109" s="184"/>
      <c r="LTJ109" s="184"/>
      <c r="LTK109" s="184"/>
      <c r="LTL109" s="184"/>
      <c r="LTM109" s="184"/>
      <c r="LTN109" s="184"/>
      <c r="LTO109" s="184"/>
      <c r="LTP109" s="184"/>
      <c r="LTQ109" s="184"/>
      <c r="LTR109" s="184"/>
      <c r="LTS109" s="184"/>
      <c r="LTT109" s="184"/>
      <c r="LTU109" s="184"/>
      <c r="LTV109" s="184"/>
      <c r="LTW109" s="184"/>
      <c r="LTX109" s="184"/>
      <c r="LTY109" s="184"/>
      <c r="LTZ109" s="184"/>
      <c r="LUA109" s="184"/>
      <c r="LUB109" s="184"/>
      <c r="LUC109" s="184"/>
      <c r="LUD109" s="184"/>
      <c r="LUE109" s="184"/>
      <c r="LUF109" s="184"/>
      <c r="LUG109" s="184"/>
      <c r="LUH109" s="184"/>
      <c r="LUI109" s="184"/>
      <c r="LUJ109" s="184"/>
      <c r="LUK109" s="184"/>
      <c r="LUL109" s="184"/>
      <c r="LUM109" s="184"/>
      <c r="LUN109" s="184"/>
      <c r="LUO109" s="184"/>
      <c r="LUP109" s="184"/>
      <c r="LUQ109" s="184"/>
      <c r="LUR109" s="184"/>
      <c r="LUS109" s="184"/>
      <c r="LUT109" s="184"/>
      <c r="LUU109" s="184"/>
      <c r="LUV109" s="184"/>
      <c r="LUW109" s="184"/>
      <c r="LUX109" s="184"/>
      <c r="LUY109" s="184"/>
      <c r="LUZ109" s="184"/>
      <c r="LVA109" s="184"/>
      <c r="LVB109" s="184"/>
      <c r="LVC109" s="184"/>
      <c r="LVD109" s="184"/>
      <c r="LVE109" s="184"/>
      <c r="LVF109" s="184"/>
      <c r="LVG109" s="184"/>
      <c r="LVH109" s="184"/>
      <c r="LVI109" s="184"/>
      <c r="LVJ109" s="184"/>
      <c r="LVK109" s="184"/>
      <c r="LVL109" s="184"/>
      <c r="LVM109" s="184"/>
      <c r="LVN109" s="184"/>
      <c r="LVO109" s="184"/>
      <c r="LVP109" s="184"/>
      <c r="LVQ109" s="184"/>
      <c r="LVR109" s="184"/>
      <c r="LVS109" s="184"/>
      <c r="LVT109" s="184"/>
      <c r="LVU109" s="184"/>
      <c r="LVV109" s="184"/>
      <c r="LVW109" s="184"/>
      <c r="LVX109" s="184"/>
      <c r="LVY109" s="184"/>
      <c r="LVZ109" s="184"/>
      <c r="LWA109" s="184"/>
      <c r="LWB109" s="184"/>
      <c r="LWC109" s="184"/>
      <c r="LWD109" s="184"/>
      <c r="LWE109" s="184"/>
      <c r="LWF109" s="184"/>
      <c r="LWG109" s="184"/>
      <c r="LWH109" s="184"/>
      <c r="LWI109" s="184"/>
      <c r="LWJ109" s="184"/>
      <c r="LWK109" s="184"/>
      <c r="LWL109" s="184"/>
      <c r="LWM109" s="184"/>
      <c r="LWN109" s="184"/>
      <c r="LWO109" s="184"/>
      <c r="LWP109" s="184"/>
      <c r="LWQ109" s="184"/>
      <c r="LWR109" s="184"/>
      <c r="LWS109" s="184"/>
      <c r="LWT109" s="184"/>
      <c r="LWU109" s="184"/>
      <c r="LWV109" s="184"/>
      <c r="LWW109" s="184"/>
      <c r="LWX109" s="184"/>
      <c r="LWY109" s="184"/>
      <c r="LWZ109" s="184"/>
      <c r="LXA109" s="184"/>
      <c r="LXB109" s="184"/>
      <c r="LXC109" s="184"/>
      <c r="LXD109" s="184"/>
      <c r="LXE109" s="184"/>
      <c r="LXF109" s="184"/>
      <c r="LXG109" s="184"/>
      <c r="LXH109" s="184"/>
      <c r="LXI109" s="184"/>
      <c r="LXJ109" s="184"/>
      <c r="LXK109" s="184"/>
      <c r="LXL109" s="184"/>
      <c r="LXM109" s="184"/>
      <c r="LXN109" s="184"/>
      <c r="LXO109" s="184"/>
      <c r="LXP109" s="184"/>
      <c r="LXQ109" s="184"/>
      <c r="LXR109" s="184"/>
      <c r="LXS109" s="184"/>
      <c r="LXT109" s="184"/>
      <c r="LXU109" s="184"/>
      <c r="LXV109" s="184"/>
      <c r="LXW109" s="184"/>
      <c r="LXX109" s="184"/>
      <c r="LXY109" s="184"/>
      <c r="LXZ109" s="184"/>
      <c r="LYA109" s="184"/>
      <c r="LYB109" s="184"/>
      <c r="LYC109" s="184"/>
      <c r="LYD109" s="184"/>
      <c r="LYE109" s="184"/>
      <c r="LYF109" s="184"/>
      <c r="LYG109" s="184"/>
      <c r="LYH109" s="184"/>
      <c r="LYI109" s="184"/>
      <c r="LYJ109" s="184"/>
      <c r="LYK109" s="184"/>
      <c r="LYL109" s="184"/>
      <c r="LYM109" s="184"/>
      <c r="LYN109" s="184"/>
      <c r="LYO109" s="184"/>
      <c r="LYP109" s="184"/>
      <c r="LYQ109" s="184"/>
      <c r="LYR109" s="184"/>
      <c r="LYS109" s="184"/>
      <c r="LYT109" s="184"/>
      <c r="LYU109" s="184"/>
      <c r="LYV109" s="184"/>
      <c r="LYW109" s="184"/>
      <c r="LYX109" s="184"/>
      <c r="LYY109" s="184"/>
      <c r="LYZ109" s="184"/>
      <c r="LZA109" s="184"/>
      <c r="LZB109" s="184"/>
      <c r="LZC109" s="184"/>
      <c r="LZD109" s="184"/>
      <c r="LZE109" s="184"/>
      <c r="LZF109" s="184"/>
      <c r="LZG109" s="184"/>
      <c r="LZH109" s="184"/>
      <c r="LZI109" s="184"/>
      <c r="LZJ109" s="184"/>
      <c r="LZK109" s="184"/>
      <c r="LZL109" s="184"/>
      <c r="LZM109" s="184"/>
      <c r="LZN109" s="184"/>
      <c r="LZO109" s="184"/>
      <c r="LZP109" s="184"/>
      <c r="LZQ109" s="184"/>
      <c r="LZR109" s="184"/>
      <c r="LZS109" s="184"/>
      <c r="LZT109" s="184"/>
      <c r="LZU109" s="184"/>
      <c r="LZV109" s="184"/>
      <c r="LZW109" s="184"/>
      <c r="LZX109" s="184"/>
      <c r="LZY109" s="184"/>
      <c r="LZZ109" s="184"/>
      <c r="MAA109" s="184"/>
      <c r="MAB109" s="184"/>
      <c r="MAC109" s="184"/>
      <c r="MAD109" s="184"/>
      <c r="MAE109" s="184"/>
      <c r="MAF109" s="184"/>
      <c r="MAG109" s="184"/>
      <c r="MAH109" s="184"/>
      <c r="MAI109" s="184"/>
      <c r="MAJ109" s="184"/>
      <c r="MAK109" s="184"/>
      <c r="MAL109" s="184"/>
      <c r="MAM109" s="184"/>
      <c r="MAN109" s="184"/>
      <c r="MAO109" s="184"/>
      <c r="MAP109" s="184"/>
      <c r="MAQ109" s="184"/>
      <c r="MAR109" s="184"/>
      <c r="MAS109" s="184"/>
      <c r="MAT109" s="184"/>
      <c r="MAU109" s="184"/>
      <c r="MAV109" s="184"/>
      <c r="MAW109" s="184"/>
      <c r="MAX109" s="184"/>
      <c r="MAY109" s="184"/>
      <c r="MAZ109" s="184"/>
      <c r="MBA109" s="184"/>
      <c r="MBB109" s="184"/>
      <c r="MBC109" s="184"/>
      <c r="MBD109" s="184"/>
      <c r="MBE109" s="184"/>
      <c r="MBF109" s="184"/>
      <c r="MBG109" s="184"/>
      <c r="MBH109" s="184"/>
      <c r="MBI109" s="184"/>
      <c r="MBJ109" s="184"/>
      <c r="MBK109" s="184"/>
      <c r="MBL109" s="184"/>
      <c r="MBM109" s="184"/>
      <c r="MBN109" s="184"/>
      <c r="MBO109" s="184"/>
      <c r="MBP109" s="184"/>
      <c r="MBQ109" s="184"/>
      <c r="MBR109" s="184"/>
      <c r="MBS109" s="184"/>
      <c r="MBT109" s="184"/>
      <c r="MBU109" s="184"/>
      <c r="MBV109" s="184"/>
      <c r="MBW109" s="184"/>
      <c r="MBX109" s="184"/>
      <c r="MBY109" s="184"/>
      <c r="MBZ109" s="184"/>
      <c r="MCA109" s="184"/>
      <c r="MCB109" s="184"/>
      <c r="MCC109" s="184"/>
      <c r="MCD109" s="184"/>
      <c r="MCE109" s="184"/>
      <c r="MCF109" s="184"/>
      <c r="MCG109" s="184"/>
      <c r="MCH109" s="184"/>
      <c r="MCI109" s="184"/>
      <c r="MCJ109" s="184"/>
      <c r="MCK109" s="184"/>
      <c r="MCL109" s="184"/>
      <c r="MCM109" s="184"/>
      <c r="MCN109" s="184"/>
      <c r="MCO109" s="184"/>
      <c r="MCP109" s="184"/>
      <c r="MCQ109" s="184"/>
      <c r="MCR109" s="184"/>
      <c r="MCS109" s="184"/>
      <c r="MCT109" s="184"/>
      <c r="MCU109" s="184"/>
      <c r="MCV109" s="184"/>
      <c r="MCW109" s="184"/>
      <c r="MCX109" s="184"/>
      <c r="MCY109" s="184"/>
      <c r="MCZ109" s="184"/>
      <c r="MDA109" s="184"/>
      <c r="MDB109" s="184"/>
      <c r="MDC109" s="184"/>
      <c r="MDD109" s="184"/>
      <c r="MDE109" s="184"/>
      <c r="MDF109" s="184"/>
      <c r="MDG109" s="184"/>
      <c r="MDH109" s="184"/>
      <c r="MDI109" s="184"/>
      <c r="MDJ109" s="184"/>
      <c r="MDK109" s="184"/>
      <c r="MDL109" s="184"/>
      <c r="MDM109" s="184"/>
      <c r="MDN109" s="184"/>
      <c r="MDO109" s="184"/>
      <c r="MDP109" s="184"/>
      <c r="MDQ109" s="184"/>
      <c r="MDR109" s="184"/>
      <c r="MDS109" s="184"/>
      <c r="MDT109" s="184"/>
      <c r="MDU109" s="184"/>
      <c r="MDV109" s="184"/>
      <c r="MDW109" s="184"/>
      <c r="MDX109" s="184"/>
      <c r="MDY109" s="184"/>
      <c r="MDZ109" s="184"/>
      <c r="MEA109" s="184"/>
      <c r="MEB109" s="184"/>
      <c r="MEC109" s="184"/>
      <c r="MED109" s="184"/>
      <c r="MEE109" s="184"/>
      <c r="MEF109" s="184"/>
      <c r="MEG109" s="184"/>
      <c r="MEH109" s="184"/>
      <c r="MEI109" s="184"/>
      <c r="MEJ109" s="184"/>
      <c r="MEK109" s="184"/>
      <c r="MEL109" s="184"/>
      <c r="MEM109" s="184"/>
      <c r="MEN109" s="184"/>
      <c r="MEO109" s="184"/>
      <c r="MEP109" s="184"/>
      <c r="MEQ109" s="184"/>
      <c r="MER109" s="184"/>
      <c r="MES109" s="184"/>
      <c r="MET109" s="184"/>
      <c r="MEU109" s="184"/>
      <c r="MEV109" s="184"/>
      <c r="MEW109" s="184"/>
      <c r="MEX109" s="184"/>
      <c r="MEY109" s="184"/>
      <c r="MEZ109" s="184"/>
      <c r="MFA109" s="184"/>
      <c r="MFB109" s="184"/>
      <c r="MFC109" s="184"/>
      <c r="MFD109" s="184"/>
      <c r="MFE109" s="184"/>
      <c r="MFF109" s="184"/>
      <c r="MFG109" s="184"/>
      <c r="MFH109" s="184"/>
      <c r="MFI109" s="184"/>
      <c r="MFJ109" s="184"/>
      <c r="MFK109" s="184"/>
      <c r="MFL109" s="184"/>
      <c r="MFM109" s="184"/>
      <c r="MFN109" s="184"/>
      <c r="MFO109" s="184"/>
      <c r="MFP109" s="184"/>
      <c r="MFQ109" s="184"/>
      <c r="MFR109" s="184"/>
      <c r="MFS109" s="184"/>
      <c r="MFT109" s="184"/>
      <c r="MFU109" s="184"/>
      <c r="MFV109" s="184"/>
      <c r="MFW109" s="184"/>
      <c r="MFX109" s="184"/>
      <c r="MFY109" s="184"/>
      <c r="MFZ109" s="184"/>
      <c r="MGA109" s="184"/>
      <c r="MGB109" s="184"/>
      <c r="MGC109" s="184"/>
      <c r="MGD109" s="184"/>
      <c r="MGE109" s="184"/>
      <c r="MGF109" s="184"/>
      <c r="MGG109" s="184"/>
      <c r="MGH109" s="184"/>
      <c r="MGI109" s="184"/>
      <c r="MGJ109" s="184"/>
      <c r="MGK109" s="184"/>
      <c r="MGL109" s="184"/>
      <c r="MGM109" s="184"/>
      <c r="MGN109" s="184"/>
      <c r="MGO109" s="184"/>
      <c r="MGP109" s="184"/>
      <c r="MGQ109" s="184"/>
      <c r="MGR109" s="184"/>
      <c r="MGS109" s="184"/>
      <c r="MGT109" s="184"/>
      <c r="MGU109" s="184"/>
      <c r="MGV109" s="184"/>
      <c r="MGW109" s="184"/>
      <c r="MGX109" s="184"/>
      <c r="MGY109" s="184"/>
      <c r="MGZ109" s="184"/>
      <c r="MHA109" s="184"/>
      <c r="MHB109" s="184"/>
      <c r="MHC109" s="184"/>
      <c r="MHD109" s="184"/>
      <c r="MHE109" s="184"/>
      <c r="MHF109" s="184"/>
      <c r="MHG109" s="184"/>
      <c r="MHH109" s="184"/>
      <c r="MHI109" s="184"/>
      <c r="MHJ109" s="184"/>
      <c r="MHK109" s="184"/>
      <c r="MHL109" s="184"/>
      <c r="MHM109" s="184"/>
      <c r="MHN109" s="184"/>
      <c r="MHO109" s="184"/>
      <c r="MHP109" s="184"/>
      <c r="MHQ109" s="184"/>
      <c r="MHR109" s="184"/>
      <c r="MHS109" s="184"/>
      <c r="MHT109" s="184"/>
      <c r="MHU109" s="184"/>
      <c r="MHV109" s="184"/>
      <c r="MHW109" s="184"/>
      <c r="MHX109" s="184"/>
      <c r="MHY109" s="184"/>
      <c r="MHZ109" s="184"/>
      <c r="MIA109" s="184"/>
      <c r="MIB109" s="184"/>
      <c r="MIC109" s="184"/>
      <c r="MID109" s="184"/>
      <c r="MIE109" s="184"/>
      <c r="MIF109" s="184"/>
      <c r="MIG109" s="184"/>
      <c r="MIH109" s="184"/>
      <c r="MII109" s="184"/>
      <c r="MIJ109" s="184"/>
      <c r="MIK109" s="184"/>
      <c r="MIL109" s="184"/>
      <c r="MIM109" s="184"/>
      <c r="MIN109" s="184"/>
      <c r="MIO109" s="184"/>
      <c r="MIP109" s="184"/>
      <c r="MIQ109" s="184"/>
      <c r="MIR109" s="184"/>
      <c r="MIS109" s="184"/>
      <c r="MIT109" s="184"/>
      <c r="MIU109" s="184"/>
      <c r="MIV109" s="184"/>
      <c r="MIW109" s="184"/>
      <c r="MIX109" s="184"/>
      <c r="MIY109" s="184"/>
      <c r="MIZ109" s="184"/>
      <c r="MJA109" s="184"/>
      <c r="MJB109" s="184"/>
      <c r="MJC109" s="184"/>
      <c r="MJD109" s="184"/>
      <c r="MJE109" s="184"/>
      <c r="MJF109" s="184"/>
      <c r="MJG109" s="184"/>
      <c r="MJH109" s="184"/>
      <c r="MJI109" s="184"/>
      <c r="MJJ109" s="184"/>
      <c r="MJK109" s="184"/>
      <c r="MJL109" s="184"/>
      <c r="MJM109" s="184"/>
      <c r="MJN109" s="184"/>
      <c r="MJO109" s="184"/>
      <c r="MJP109" s="184"/>
      <c r="MJQ109" s="184"/>
      <c r="MJR109" s="184"/>
      <c r="MJS109" s="184"/>
      <c r="MJT109" s="184"/>
      <c r="MJU109" s="184"/>
      <c r="MJV109" s="184"/>
      <c r="MJW109" s="184"/>
      <c r="MJX109" s="184"/>
      <c r="MJY109" s="184"/>
      <c r="MJZ109" s="184"/>
      <c r="MKA109" s="184"/>
      <c r="MKB109" s="184"/>
      <c r="MKC109" s="184"/>
      <c r="MKD109" s="184"/>
      <c r="MKE109" s="184"/>
      <c r="MKF109" s="184"/>
      <c r="MKG109" s="184"/>
      <c r="MKH109" s="184"/>
      <c r="MKI109" s="184"/>
      <c r="MKJ109" s="184"/>
      <c r="MKK109" s="184"/>
      <c r="MKL109" s="184"/>
      <c r="MKM109" s="184"/>
      <c r="MKN109" s="184"/>
      <c r="MKO109" s="184"/>
      <c r="MKP109" s="184"/>
      <c r="MKQ109" s="184"/>
      <c r="MKR109" s="184"/>
      <c r="MKS109" s="184"/>
      <c r="MKT109" s="184"/>
      <c r="MKU109" s="184"/>
      <c r="MKV109" s="184"/>
      <c r="MKW109" s="184"/>
      <c r="MKX109" s="184"/>
      <c r="MKY109" s="184"/>
      <c r="MKZ109" s="184"/>
      <c r="MLA109" s="184"/>
      <c r="MLB109" s="184"/>
      <c r="MLC109" s="184"/>
      <c r="MLD109" s="184"/>
      <c r="MLE109" s="184"/>
      <c r="MLF109" s="184"/>
      <c r="MLG109" s="184"/>
      <c r="MLH109" s="184"/>
      <c r="MLI109" s="184"/>
      <c r="MLJ109" s="184"/>
      <c r="MLK109" s="184"/>
      <c r="MLL109" s="184"/>
      <c r="MLM109" s="184"/>
      <c r="MLN109" s="184"/>
      <c r="MLO109" s="184"/>
      <c r="MLP109" s="184"/>
      <c r="MLQ109" s="184"/>
      <c r="MLR109" s="184"/>
      <c r="MLS109" s="184"/>
      <c r="MLT109" s="184"/>
      <c r="MLU109" s="184"/>
      <c r="MLV109" s="184"/>
      <c r="MLW109" s="184"/>
      <c r="MLX109" s="184"/>
      <c r="MLY109" s="184"/>
      <c r="MLZ109" s="184"/>
      <c r="MMA109" s="184"/>
      <c r="MMB109" s="184"/>
      <c r="MMC109" s="184"/>
      <c r="MMD109" s="184"/>
      <c r="MME109" s="184"/>
      <c r="MMF109" s="184"/>
      <c r="MMG109" s="184"/>
      <c r="MMH109" s="184"/>
      <c r="MMI109" s="184"/>
      <c r="MMJ109" s="184"/>
      <c r="MMK109" s="184"/>
      <c r="MML109" s="184"/>
      <c r="MMM109" s="184"/>
      <c r="MMN109" s="184"/>
      <c r="MMO109" s="184"/>
      <c r="MMP109" s="184"/>
      <c r="MMQ109" s="184"/>
      <c r="MMR109" s="184"/>
      <c r="MMS109" s="184"/>
      <c r="MMT109" s="184"/>
      <c r="MMU109" s="184"/>
      <c r="MMV109" s="184"/>
      <c r="MMW109" s="184"/>
      <c r="MMX109" s="184"/>
      <c r="MMY109" s="184"/>
      <c r="MMZ109" s="184"/>
      <c r="MNA109" s="184"/>
      <c r="MNB109" s="184"/>
      <c r="MNC109" s="184"/>
      <c r="MND109" s="184"/>
      <c r="MNE109" s="184"/>
      <c r="MNF109" s="184"/>
      <c r="MNG109" s="184"/>
      <c r="MNH109" s="184"/>
      <c r="MNI109" s="184"/>
      <c r="MNJ109" s="184"/>
      <c r="MNK109" s="184"/>
      <c r="MNL109" s="184"/>
      <c r="MNM109" s="184"/>
      <c r="MNN109" s="184"/>
      <c r="MNO109" s="184"/>
      <c r="MNP109" s="184"/>
      <c r="MNQ109" s="184"/>
      <c r="MNR109" s="184"/>
      <c r="MNS109" s="184"/>
      <c r="MNT109" s="184"/>
      <c r="MNU109" s="184"/>
      <c r="MNV109" s="184"/>
      <c r="MNW109" s="184"/>
      <c r="MNX109" s="184"/>
      <c r="MNY109" s="184"/>
      <c r="MNZ109" s="184"/>
      <c r="MOA109" s="184"/>
      <c r="MOB109" s="184"/>
      <c r="MOC109" s="184"/>
      <c r="MOD109" s="184"/>
      <c r="MOE109" s="184"/>
      <c r="MOF109" s="184"/>
      <c r="MOG109" s="184"/>
      <c r="MOH109" s="184"/>
      <c r="MOI109" s="184"/>
      <c r="MOJ109" s="184"/>
      <c r="MOK109" s="184"/>
      <c r="MOL109" s="184"/>
      <c r="MOM109" s="184"/>
      <c r="MON109" s="184"/>
      <c r="MOO109" s="184"/>
      <c r="MOP109" s="184"/>
      <c r="MOQ109" s="184"/>
      <c r="MOR109" s="184"/>
      <c r="MOS109" s="184"/>
      <c r="MOT109" s="184"/>
      <c r="MOU109" s="184"/>
      <c r="MOV109" s="184"/>
      <c r="MOW109" s="184"/>
      <c r="MOX109" s="184"/>
      <c r="MOY109" s="184"/>
      <c r="MOZ109" s="184"/>
      <c r="MPA109" s="184"/>
      <c r="MPB109" s="184"/>
      <c r="MPC109" s="184"/>
      <c r="MPD109" s="184"/>
      <c r="MPE109" s="184"/>
      <c r="MPF109" s="184"/>
      <c r="MPG109" s="184"/>
      <c r="MPH109" s="184"/>
      <c r="MPI109" s="184"/>
      <c r="MPJ109" s="184"/>
      <c r="MPK109" s="184"/>
      <c r="MPL109" s="184"/>
      <c r="MPM109" s="184"/>
      <c r="MPN109" s="184"/>
      <c r="MPO109" s="184"/>
      <c r="MPP109" s="184"/>
      <c r="MPQ109" s="184"/>
      <c r="MPR109" s="184"/>
      <c r="MPS109" s="184"/>
      <c r="MPT109" s="184"/>
      <c r="MPU109" s="184"/>
      <c r="MPV109" s="184"/>
      <c r="MPW109" s="184"/>
      <c r="MPX109" s="184"/>
      <c r="MPY109" s="184"/>
      <c r="MPZ109" s="184"/>
      <c r="MQA109" s="184"/>
      <c r="MQB109" s="184"/>
      <c r="MQC109" s="184"/>
      <c r="MQD109" s="184"/>
      <c r="MQE109" s="184"/>
      <c r="MQF109" s="184"/>
      <c r="MQG109" s="184"/>
      <c r="MQH109" s="184"/>
      <c r="MQI109" s="184"/>
      <c r="MQJ109" s="184"/>
      <c r="MQK109" s="184"/>
      <c r="MQL109" s="184"/>
      <c r="MQM109" s="184"/>
      <c r="MQN109" s="184"/>
      <c r="MQO109" s="184"/>
      <c r="MQP109" s="184"/>
      <c r="MQQ109" s="184"/>
      <c r="MQR109" s="184"/>
      <c r="MQS109" s="184"/>
      <c r="MQT109" s="184"/>
      <c r="MQU109" s="184"/>
      <c r="MQV109" s="184"/>
      <c r="MQW109" s="184"/>
      <c r="MQX109" s="184"/>
      <c r="MQY109" s="184"/>
      <c r="MQZ109" s="184"/>
      <c r="MRA109" s="184"/>
      <c r="MRB109" s="184"/>
      <c r="MRC109" s="184"/>
      <c r="MRD109" s="184"/>
      <c r="MRE109" s="184"/>
      <c r="MRF109" s="184"/>
      <c r="MRG109" s="184"/>
      <c r="MRH109" s="184"/>
      <c r="MRI109" s="184"/>
      <c r="MRJ109" s="184"/>
      <c r="MRK109" s="184"/>
      <c r="MRL109" s="184"/>
      <c r="MRM109" s="184"/>
      <c r="MRN109" s="184"/>
      <c r="MRO109" s="184"/>
      <c r="MRP109" s="184"/>
      <c r="MRQ109" s="184"/>
      <c r="MRR109" s="184"/>
      <c r="MRS109" s="184"/>
      <c r="MRT109" s="184"/>
      <c r="MRU109" s="184"/>
      <c r="MRV109" s="184"/>
      <c r="MRW109" s="184"/>
      <c r="MRX109" s="184"/>
      <c r="MRY109" s="184"/>
      <c r="MRZ109" s="184"/>
      <c r="MSA109" s="184"/>
      <c r="MSB109" s="184"/>
      <c r="MSC109" s="184"/>
      <c r="MSD109" s="184"/>
      <c r="MSE109" s="184"/>
      <c r="MSF109" s="184"/>
      <c r="MSG109" s="184"/>
      <c r="MSH109" s="184"/>
      <c r="MSI109" s="184"/>
      <c r="MSJ109" s="184"/>
      <c r="MSK109" s="184"/>
      <c r="MSL109" s="184"/>
      <c r="MSM109" s="184"/>
      <c r="MSN109" s="184"/>
      <c r="MSO109" s="184"/>
      <c r="MSP109" s="184"/>
      <c r="MSQ109" s="184"/>
      <c r="MSR109" s="184"/>
      <c r="MSS109" s="184"/>
      <c r="MST109" s="184"/>
      <c r="MSU109" s="184"/>
      <c r="MSV109" s="184"/>
      <c r="MSW109" s="184"/>
      <c r="MSX109" s="184"/>
      <c r="MSY109" s="184"/>
      <c r="MSZ109" s="184"/>
      <c r="MTA109" s="184"/>
      <c r="MTB109" s="184"/>
      <c r="MTC109" s="184"/>
      <c r="MTD109" s="184"/>
      <c r="MTE109" s="184"/>
      <c r="MTF109" s="184"/>
      <c r="MTG109" s="184"/>
      <c r="MTH109" s="184"/>
      <c r="MTI109" s="184"/>
      <c r="MTJ109" s="184"/>
      <c r="MTK109" s="184"/>
      <c r="MTL109" s="184"/>
      <c r="MTM109" s="184"/>
      <c r="MTN109" s="184"/>
      <c r="MTO109" s="184"/>
      <c r="MTP109" s="184"/>
      <c r="MTQ109" s="184"/>
      <c r="MTR109" s="184"/>
      <c r="MTS109" s="184"/>
      <c r="MTT109" s="184"/>
      <c r="MTU109" s="184"/>
      <c r="MTV109" s="184"/>
      <c r="MTW109" s="184"/>
      <c r="MTX109" s="184"/>
      <c r="MTY109" s="184"/>
      <c r="MTZ109" s="184"/>
      <c r="MUA109" s="184"/>
      <c r="MUB109" s="184"/>
      <c r="MUC109" s="184"/>
      <c r="MUD109" s="184"/>
      <c r="MUE109" s="184"/>
      <c r="MUF109" s="184"/>
      <c r="MUG109" s="184"/>
      <c r="MUH109" s="184"/>
      <c r="MUI109" s="184"/>
      <c r="MUJ109" s="184"/>
      <c r="MUK109" s="184"/>
      <c r="MUL109" s="184"/>
      <c r="MUM109" s="184"/>
      <c r="MUN109" s="184"/>
      <c r="MUO109" s="184"/>
      <c r="MUP109" s="184"/>
      <c r="MUQ109" s="184"/>
      <c r="MUR109" s="184"/>
      <c r="MUS109" s="184"/>
      <c r="MUT109" s="184"/>
      <c r="MUU109" s="184"/>
      <c r="MUV109" s="184"/>
      <c r="MUW109" s="184"/>
      <c r="MUX109" s="184"/>
      <c r="MUY109" s="184"/>
      <c r="MUZ109" s="184"/>
      <c r="MVA109" s="184"/>
      <c r="MVB109" s="184"/>
      <c r="MVC109" s="184"/>
      <c r="MVD109" s="184"/>
      <c r="MVE109" s="184"/>
      <c r="MVF109" s="184"/>
      <c r="MVG109" s="184"/>
      <c r="MVH109" s="184"/>
      <c r="MVI109" s="184"/>
      <c r="MVJ109" s="184"/>
      <c r="MVK109" s="184"/>
      <c r="MVL109" s="184"/>
      <c r="MVM109" s="184"/>
      <c r="MVN109" s="184"/>
      <c r="MVO109" s="184"/>
      <c r="MVP109" s="184"/>
      <c r="MVQ109" s="184"/>
      <c r="MVR109" s="184"/>
      <c r="MVS109" s="184"/>
      <c r="MVT109" s="184"/>
      <c r="MVU109" s="184"/>
      <c r="MVV109" s="184"/>
      <c r="MVW109" s="184"/>
      <c r="MVX109" s="184"/>
      <c r="MVY109" s="184"/>
      <c r="MVZ109" s="184"/>
      <c r="MWA109" s="184"/>
      <c r="MWB109" s="184"/>
      <c r="MWC109" s="184"/>
      <c r="MWD109" s="184"/>
      <c r="MWE109" s="184"/>
      <c r="MWF109" s="184"/>
      <c r="MWG109" s="184"/>
      <c r="MWH109" s="184"/>
      <c r="MWI109" s="184"/>
      <c r="MWJ109" s="184"/>
      <c r="MWK109" s="184"/>
      <c r="MWL109" s="184"/>
      <c r="MWM109" s="184"/>
      <c r="MWN109" s="184"/>
      <c r="MWO109" s="184"/>
      <c r="MWP109" s="184"/>
      <c r="MWQ109" s="184"/>
      <c r="MWR109" s="184"/>
      <c r="MWS109" s="184"/>
      <c r="MWT109" s="184"/>
      <c r="MWU109" s="184"/>
      <c r="MWV109" s="184"/>
      <c r="MWW109" s="184"/>
      <c r="MWX109" s="184"/>
      <c r="MWY109" s="184"/>
      <c r="MWZ109" s="184"/>
      <c r="MXA109" s="184"/>
      <c r="MXB109" s="184"/>
      <c r="MXC109" s="184"/>
      <c r="MXD109" s="184"/>
      <c r="MXE109" s="184"/>
      <c r="MXF109" s="184"/>
      <c r="MXG109" s="184"/>
      <c r="MXH109" s="184"/>
      <c r="MXI109" s="184"/>
      <c r="MXJ109" s="184"/>
      <c r="MXK109" s="184"/>
      <c r="MXL109" s="184"/>
      <c r="MXM109" s="184"/>
      <c r="MXN109" s="184"/>
      <c r="MXO109" s="184"/>
      <c r="MXP109" s="184"/>
      <c r="MXQ109" s="184"/>
      <c r="MXR109" s="184"/>
      <c r="MXS109" s="184"/>
      <c r="MXT109" s="184"/>
      <c r="MXU109" s="184"/>
      <c r="MXV109" s="184"/>
      <c r="MXW109" s="184"/>
      <c r="MXX109" s="184"/>
      <c r="MXY109" s="184"/>
      <c r="MXZ109" s="184"/>
      <c r="MYA109" s="184"/>
      <c r="MYB109" s="184"/>
      <c r="MYC109" s="184"/>
      <c r="MYD109" s="184"/>
      <c r="MYE109" s="184"/>
      <c r="MYF109" s="184"/>
      <c r="MYG109" s="184"/>
      <c r="MYH109" s="184"/>
      <c r="MYI109" s="184"/>
      <c r="MYJ109" s="184"/>
      <c r="MYK109" s="184"/>
      <c r="MYL109" s="184"/>
      <c r="MYM109" s="184"/>
      <c r="MYN109" s="184"/>
      <c r="MYO109" s="184"/>
      <c r="MYP109" s="184"/>
      <c r="MYQ109" s="184"/>
      <c r="MYR109" s="184"/>
      <c r="MYS109" s="184"/>
      <c r="MYT109" s="184"/>
      <c r="MYU109" s="184"/>
      <c r="MYV109" s="184"/>
      <c r="MYW109" s="184"/>
      <c r="MYX109" s="184"/>
      <c r="MYY109" s="184"/>
      <c r="MYZ109" s="184"/>
      <c r="MZA109" s="184"/>
      <c r="MZB109" s="184"/>
      <c r="MZC109" s="184"/>
      <c r="MZD109" s="184"/>
      <c r="MZE109" s="184"/>
      <c r="MZF109" s="184"/>
      <c r="MZG109" s="184"/>
      <c r="MZH109" s="184"/>
      <c r="MZI109" s="184"/>
      <c r="MZJ109" s="184"/>
      <c r="MZK109" s="184"/>
      <c r="MZL109" s="184"/>
      <c r="MZM109" s="184"/>
      <c r="MZN109" s="184"/>
      <c r="MZO109" s="184"/>
      <c r="MZP109" s="184"/>
      <c r="MZQ109" s="184"/>
      <c r="MZR109" s="184"/>
      <c r="MZS109" s="184"/>
      <c r="MZT109" s="184"/>
      <c r="MZU109" s="184"/>
      <c r="MZV109" s="184"/>
      <c r="MZW109" s="184"/>
      <c r="MZX109" s="184"/>
      <c r="MZY109" s="184"/>
      <c r="MZZ109" s="184"/>
      <c r="NAA109" s="184"/>
      <c r="NAB109" s="184"/>
      <c r="NAC109" s="184"/>
      <c r="NAD109" s="184"/>
      <c r="NAE109" s="184"/>
      <c r="NAF109" s="184"/>
      <c r="NAG109" s="184"/>
      <c r="NAH109" s="184"/>
      <c r="NAI109" s="184"/>
      <c r="NAJ109" s="184"/>
      <c r="NAK109" s="184"/>
      <c r="NAL109" s="184"/>
      <c r="NAM109" s="184"/>
      <c r="NAN109" s="184"/>
      <c r="NAO109" s="184"/>
      <c r="NAP109" s="184"/>
      <c r="NAQ109" s="184"/>
      <c r="NAR109" s="184"/>
      <c r="NAS109" s="184"/>
      <c r="NAT109" s="184"/>
      <c r="NAU109" s="184"/>
      <c r="NAV109" s="184"/>
      <c r="NAW109" s="184"/>
      <c r="NAX109" s="184"/>
      <c r="NAY109" s="184"/>
      <c r="NAZ109" s="184"/>
      <c r="NBA109" s="184"/>
      <c r="NBB109" s="184"/>
      <c r="NBC109" s="184"/>
      <c r="NBD109" s="184"/>
      <c r="NBE109" s="184"/>
      <c r="NBF109" s="184"/>
      <c r="NBG109" s="184"/>
      <c r="NBH109" s="184"/>
      <c r="NBI109" s="184"/>
      <c r="NBJ109" s="184"/>
      <c r="NBK109" s="184"/>
      <c r="NBL109" s="184"/>
      <c r="NBM109" s="184"/>
      <c r="NBN109" s="184"/>
      <c r="NBO109" s="184"/>
      <c r="NBP109" s="184"/>
      <c r="NBQ109" s="184"/>
      <c r="NBR109" s="184"/>
      <c r="NBS109" s="184"/>
      <c r="NBT109" s="184"/>
      <c r="NBU109" s="184"/>
      <c r="NBV109" s="184"/>
      <c r="NBW109" s="184"/>
      <c r="NBX109" s="184"/>
      <c r="NBY109" s="184"/>
      <c r="NBZ109" s="184"/>
      <c r="NCA109" s="184"/>
      <c r="NCB109" s="184"/>
      <c r="NCC109" s="184"/>
      <c r="NCD109" s="184"/>
      <c r="NCE109" s="184"/>
      <c r="NCF109" s="184"/>
      <c r="NCG109" s="184"/>
      <c r="NCH109" s="184"/>
      <c r="NCI109" s="184"/>
      <c r="NCJ109" s="184"/>
      <c r="NCK109" s="184"/>
      <c r="NCL109" s="184"/>
      <c r="NCM109" s="184"/>
      <c r="NCN109" s="184"/>
      <c r="NCO109" s="184"/>
      <c r="NCP109" s="184"/>
      <c r="NCQ109" s="184"/>
      <c r="NCR109" s="184"/>
      <c r="NCS109" s="184"/>
      <c r="NCT109" s="184"/>
      <c r="NCU109" s="184"/>
      <c r="NCV109" s="184"/>
      <c r="NCW109" s="184"/>
      <c r="NCX109" s="184"/>
      <c r="NCY109" s="184"/>
      <c r="NCZ109" s="184"/>
      <c r="NDA109" s="184"/>
      <c r="NDB109" s="184"/>
      <c r="NDC109" s="184"/>
      <c r="NDD109" s="184"/>
      <c r="NDE109" s="184"/>
      <c r="NDF109" s="184"/>
      <c r="NDG109" s="184"/>
      <c r="NDH109" s="184"/>
      <c r="NDI109" s="184"/>
      <c r="NDJ109" s="184"/>
      <c r="NDK109" s="184"/>
      <c r="NDL109" s="184"/>
      <c r="NDM109" s="184"/>
      <c r="NDN109" s="184"/>
      <c r="NDO109" s="184"/>
      <c r="NDP109" s="184"/>
      <c r="NDQ109" s="184"/>
      <c r="NDR109" s="184"/>
      <c r="NDS109" s="184"/>
      <c r="NDT109" s="184"/>
      <c r="NDU109" s="184"/>
      <c r="NDV109" s="184"/>
      <c r="NDW109" s="184"/>
      <c r="NDX109" s="184"/>
      <c r="NDY109" s="184"/>
      <c r="NDZ109" s="184"/>
      <c r="NEA109" s="184"/>
      <c r="NEB109" s="184"/>
      <c r="NEC109" s="184"/>
      <c r="NED109" s="184"/>
      <c r="NEE109" s="184"/>
      <c r="NEF109" s="184"/>
      <c r="NEG109" s="184"/>
      <c r="NEH109" s="184"/>
      <c r="NEI109" s="184"/>
      <c r="NEJ109" s="184"/>
      <c r="NEK109" s="184"/>
      <c r="NEL109" s="184"/>
      <c r="NEM109" s="184"/>
      <c r="NEN109" s="184"/>
      <c r="NEO109" s="184"/>
      <c r="NEP109" s="184"/>
      <c r="NEQ109" s="184"/>
      <c r="NER109" s="184"/>
      <c r="NES109" s="184"/>
      <c r="NET109" s="184"/>
      <c r="NEU109" s="184"/>
      <c r="NEV109" s="184"/>
      <c r="NEW109" s="184"/>
      <c r="NEX109" s="184"/>
      <c r="NEY109" s="184"/>
      <c r="NEZ109" s="184"/>
      <c r="NFA109" s="184"/>
      <c r="NFB109" s="184"/>
      <c r="NFC109" s="184"/>
      <c r="NFD109" s="184"/>
      <c r="NFE109" s="184"/>
      <c r="NFF109" s="184"/>
      <c r="NFG109" s="184"/>
      <c r="NFH109" s="184"/>
      <c r="NFI109" s="184"/>
      <c r="NFJ109" s="184"/>
      <c r="NFK109" s="184"/>
      <c r="NFL109" s="184"/>
      <c r="NFM109" s="184"/>
      <c r="NFN109" s="184"/>
      <c r="NFO109" s="184"/>
      <c r="NFP109" s="184"/>
      <c r="NFQ109" s="184"/>
      <c r="NFR109" s="184"/>
      <c r="NFS109" s="184"/>
      <c r="NFT109" s="184"/>
      <c r="NFU109" s="184"/>
      <c r="NFV109" s="184"/>
      <c r="NFW109" s="184"/>
      <c r="NFX109" s="184"/>
      <c r="NFY109" s="184"/>
      <c r="NFZ109" s="184"/>
      <c r="NGA109" s="184"/>
      <c r="NGB109" s="184"/>
      <c r="NGC109" s="184"/>
      <c r="NGD109" s="184"/>
      <c r="NGE109" s="184"/>
      <c r="NGF109" s="184"/>
      <c r="NGG109" s="184"/>
      <c r="NGH109" s="184"/>
      <c r="NGI109" s="184"/>
      <c r="NGJ109" s="184"/>
      <c r="NGK109" s="184"/>
      <c r="NGL109" s="184"/>
      <c r="NGM109" s="184"/>
      <c r="NGN109" s="184"/>
      <c r="NGO109" s="184"/>
      <c r="NGP109" s="184"/>
      <c r="NGQ109" s="184"/>
      <c r="NGR109" s="184"/>
      <c r="NGS109" s="184"/>
      <c r="NGT109" s="184"/>
      <c r="NGU109" s="184"/>
      <c r="NGV109" s="184"/>
      <c r="NGW109" s="184"/>
      <c r="NGX109" s="184"/>
      <c r="NGY109" s="184"/>
      <c r="NGZ109" s="184"/>
      <c r="NHA109" s="184"/>
      <c r="NHB109" s="184"/>
      <c r="NHC109" s="184"/>
      <c r="NHD109" s="184"/>
      <c r="NHE109" s="184"/>
      <c r="NHF109" s="184"/>
      <c r="NHG109" s="184"/>
      <c r="NHH109" s="184"/>
      <c r="NHI109" s="184"/>
      <c r="NHJ109" s="184"/>
      <c r="NHK109" s="184"/>
      <c r="NHL109" s="184"/>
      <c r="NHM109" s="184"/>
      <c r="NHN109" s="184"/>
      <c r="NHO109" s="184"/>
      <c r="NHP109" s="184"/>
      <c r="NHQ109" s="184"/>
      <c r="NHR109" s="184"/>
      <c r="NHS109" s="184"/>
      <c r="NHT109" s="184"/>
      <c r="NHU109" s="184"/>
      <c r="NHV109" s="184"/>
      <c r="NHW109" s="184"/>
      <c r="NHX109" s="184"/>
      <c r="NHY109" s="184"/>
      <c r="NHZ109" s="184"/>
      <c r="NIA109" s="184"/>
      <c r="NIB109" s="184"/>
      <c r="NIC109" s="184"/>
      <c r="NID109" s="184"/>
      <c r="NIE109" s="184"/>
      <c r="NIF109" s="184"/>
      <c r="NIG109" s="184"/>
      <c r="NIH109" s="184"/>
      <c r="NII109" s="184"/>
      <c r="NIJ109" s="184"/>
      <c r="NIK109" s="184"/>
      <c r="NIL109" s="184"/>
      <c r="NIM109" s="184"/>
      <c r="NIN109" s="184"/>
      <c r="NIO109" s="184"/>
      <c r="NIP109" s="184"/>
      <c r="NIQ109" s="184"/>
      <c r="NIR109" s="184"/>
      <c r="NIS109" s="184"/>
      <c r="NIT109" s="184"/>
      <c r="NIU109" s="184"/>
      <c r="NIV109" s="184"/>
      <c r="NIW109" s="184"/>
      <c r="NIX109" s="184"/>
      <c r="NIY109" s="184"/>
      <c r="NIZ109" s="184"/>
      <c r="NJA109" s="184"/>
      <c r="NJB109" s="184"/>
      <c r="NJC109" s="184"/>
      <c r="NJD109" s="184"/>
      <c r="NJE109" s="184"/>
      <c r="NJF109" s="184"/>
      <c r="NJG109" s="184"/>
      <c r="NJH109" s="184"/>
      <c r="NJI109" s="184"/>
      <c r="NJJ109" s="184"/>
      <c r="NJK109" s="184"/>
      <c r="NJL109" s="184"/>
      <c r="NJM109" s="184"/>
      <c r="NJN109" s="184"/>
      <c r="NJO109" s="184"/>
      <c r="NJP109" s="184"/>
      <c r="NJQ109" s="184"/>
      <c r="NJR109" s="184"/>
      <c r="NJS109" s="184"/>
      <c r="NJT109" s="184"/>
      <c r="NJU109" s="184"/>
      <c r="NJV109" s="184"/>
      <c r="NJW109" s="184"/>
      <c r="NJX109" s="184"/>
      <c r="NJY109" s="184"/>
      <c r="NJZ109" s="184"/>
      <c r="NKA109" s="184"/>
      <c r="NKB109" s="184"/>
      <c r="NKC109" s="184"/>
      <c r="NKD109" s="184"/>
      <c r="NKE109" s="184"/>
      <c r="NKF109" s="184"/>
      <c r="NKG109" s="184"/>
      <c r="NKH109" s="184"/>
      <c r="NKI109" s="184"/>
      <c r="NKJ109" s="184"/>
      <c r="NKK109" s="184"/>
      <c r="NKL109" s="184"/>
      <c r="NKM109" s="184"/>
      <c r="NKN109" s="184"/>
      <c r="NKO109" s="184"/>
      <c r="NKP109" s="184"/>
      <c r="NKQ109" s="184"/>
      <c r="NKR109" s="184"/>
      <c r="NKS109" s="184"/>
      <c r="NKT109" s="184"/>
      <c r="NKU109" s="184"/>
      <c r="NKV109" s="184"/>
      <c r="NKW109" s="184"/>
      <c r="NKX109" s="184"/>
      <c r="NKY109" s="184"/>
      <c r="NKZ109" s="184"/>
      <c r="NLA109" s="184"/>
      <c r="NLB109" s="184"/>
      <c r="NLC109" s="184"/>
      <c r="NLD109" s="184"/>
      <c r="NLE109" s="184"/>
      <c r="NLF109" s="184"/>
      <c r="NLG109" s="184"/>
      <c r="NLH109" s="184"/>
      <c r="NLI109" s="184"/>
      <c r="NLJ109" s="184"/>
      <c r="NLK109" s="184"/>
      <c r="NLL109" s="184"/>
      <c r="NLM109" s="184"/>
      <c r="NLN109" s="184"/>
      <c r="NLO109" s="184"/>
      <c r="NLP109" s="184"/>
      <c r="NLQ109" s="184"/>
      <c r="NLR109" s="184"/>
      <c r="NLS109" s="184"/>
      <c r="NLT109" s="184"/>
      <c r="NLU109" s="184"/>
      <c r="NLV109" s="184"/>
      <c r="NLW109" s="184"/>
      <c r="NLX109" s="184"/>
      <c r="NLY109" s="184"/>
      <c r="NLZ109" s="184"/>
      <c r="NMA109" s="184"/>
      <c r="NMB109" s="184"/>
      <c r="NMC109" s="184"/>
      <c r="NMD109" s="184"/>
      <c r="NME109" s="184"/>
      <c r="NMF109" s="184"/>
      <c r="NMG109" s="184"/>
      <c r="NMH109" s="184"/>
      <c r="NMI109" s="184"/>
      <c r="NMJ109" s="184"/>
      <c r="NMK109" s="184"/>
      <c r="NML109" s="184"/>
      <c r="NMM109" s="184"/>
      <c r="NMN109" s="184"/>
      <c r="NMO109" s="184"/>
      <c r="NMP109" s="184"/>
      <c r="NMQ109" s="184"/>
      <c r="NMR109" s="184"/>
      <c r="NMS109" s="184"/>
      <c r="NMT109" s="184"/>
      <c r="NMU109" s="184"/>
      <c r="NMV109" s="184"/>
      <c r="NMW109" s="184"/>
      <c r="NMX109" s="184"/>
      <c r="NMY109" s="184"/>
      <c r="NMZ109" s="184"/>
      <c r="NNA109" s="184"/>
      <c r="NNB109" s="184"/>
      <c r="NNC109" s="184"/>
      <c r="NND109" s="184"/>
      <c r="NNE109" s="184"/>
      <c r="NNF109" s="184"/>
      <c r="NNG109" s="184"/>
      <c r="NNH109" s="184"/>
      <c r="NNI109" s="184"/>
      <c r="NNJ109" s="184"/>
      <c r="NNK109" s="184"/>
      <c r="NNL109" s="184"/>
      <c r="NNM109" s="184"/>
      <c r="NNN109" s="184"/>
      <c r="NNO109" s="184"/>
      <c r="NNP109" s="184"/>
      <c r="NNQ109" s="184"/>
      <c r="NNR109" s="184"/>
      <c r="NNS109" s="184"/>
      <c r="NNT109" s="184"/>
      <c r="NNU109" s="184"/>
      <c r="NNV109" s="184"/>
      <c r="NNW109" s="184"/>
      <c r="NNX109" s="184"/>
      <c r="NNY109" s="184"/>
      <c r="NNZ109" s="184"/>
      <c r="NOA109" s="184"/>
      <c r="NOB109" s="184"/>
      <c r="NOC109" s="184"/>
      <c r="NOD109" s="184"/>
      <c r="NOE109" s="184"/>
      <c r="NOF109" s="184"/>
      <c r="NOG109" s="184"/>
      <c r="NOH109" s="184"/>
      <c r="NOI109" s="184"/>
      <c r="NOJ109" s="184"/>
      <c r="NOK109" s="184"/>
      <c r="NOL109" s="184"/>
      <c r="NOM109" s="184"/>
      <c r="NON109" s="184"/>
      <c r="NOO109" s="184"/>
      <c r="NOP109" s="184"/>
      <c r="NOQ109" s="184"/>
      <c r="NOR109" s="184"/>
      <c r="NOS109" s="184"/>
      <c r="NOT109" s="184"/>
      <c r="NOU109" s="184"/>
      <c r="NOV109" s="184"/>
      <c r="NOW109" s="184"/>
      <c r="NOX109" s="184"/>
      <c r="NOY109" s="184"/>
      <c r="NOZ109" s="184"/>
      <c r="NPA109" s="184"/>
      <c r="NPB109" s="184"/>
      <c r="NPC109" s="184"/>
      <c r="NPD109" s="184"/>
      <c r="NPE109" s="184"/>
      <c r="NPF109" s="184"/>
      <c r="NPG109" s="184"/>
      <c r="NPH109" s="184"/>
      <c r="NPI109" s="184"/>
      <c r="NPJ109" s="184"/>
      <c r="NPK109" s="184"/>
      <c r="NPL109" s="184"/>
      <c r="NPM109" s="184"/>
      <c r="NPN109" s="184"/>
      <c r="NPO109" s="184"/>
      <c r="NPP109" s="184"/>
      <c r="NPQ109" s="184"/>
      <c r="NPR109" s="184"/>
      <c r="NPS109" s="184"/>
      <c r="NPT109" s="184"/>
      <c r="NPU109" s="184"/>
      <c r="NPV109" s="184"/>
      <c r="NPW109" s="184"/>
      <c r="NPX109" s="184"/>
      <c r="NPY109" s="184"/>
      <c r="NPZ109" s="184"/>
      <c r="NQA109" s="184"/>
      <c r="NQB109" s="184"/>
      <c r="NQC109" s="184"/>
      <c r="NQD109" s="184"/>
      <c r="NQE109" s="184"/>
      <c r="NQF109" s="184"/>
      <c r="NQG109" s="184"/>
      <c r="NQH109" s="184"/>
      <c r="NQI109" s="184"/>
      <c r="NQJ109" s="184"/>
      <c r="NQK109" s="184"/>
      <c r="NQL109" s="184"/>
      <c r="NQM109" s="184"/>
      <c r="NQN109" s="184"/>
      <c r="NQO109" s="184"/>
      <c r="NQP109" s="184"/>
      <c r="NQQ109" s="184"/>
      <c r="NQR109" s="184"/>
      <c r="NQS109" s="184"/>
      <c r="NQT109" s="184"/>
      <c r="NQU109" s="184"/>
      <c r="NQV109" s="184"/>
      <c r="NQW109" s="184"/>
      <c r="NQX109" s="184"/>
      <c r="NQY109" s="184"/>
      <c r="NQZ109" s="184"/>
      <c r="NRA109" s="184"/>
      <c r="NRB109" s="184"/>
      <c r="NRC109" s="184"/>
      <c r="NRD109" s="184"/>
      <c r="NRE109" s="184"/>
      <c r="NRF109" s="184"/>
      <c r="NRG109" s="184"/>
      <c r="NRH109" s="184"/>
      <c r="NRI109" s="184"/>
      <c r="NRJ109" s="184"/>
      <c r="NRK109" s="184"/>
      <c r="NRL109" s="184"/>
      <c r="NRM109" s="184"/>
      <c r="NRN109" s="184"/>
      <c r="NRO109" s="184"/>
      <c r="NRP109" s="184"/>
      <c r="NRQ109" s="184"/>
      <c r="NRR109" s="184"/>
      <c r="NRS109" s="184"/>
      <c r="NRT109" s="184"/>
      <c r="NRU109" s="184"/>
      <c r="NRV109" s="184"/>
      <c r="NRW109" s="184"/>
      <c r="NRX109" s="184"/>
      <c r="NRY109" s="184"/>
      <c r="NRZ109" s="184"/>
      <c r="NSA109" s="184"/>
      <c r="NSB109" s="184"/>
      <c r="NSC109" s="184"/>
      <c r="NSD109" s="184"/>
      <c r="NSE109" s="184"/>
      <c r="NSF109" s="184"/>
      <c r="NSG109" s="184"/>
      <c r="NSH109" s="184"/>
      <c r="NSI109" s="184"/>
      <c r="NSJ109" s="184"/>
      <c r="NSK109" s="184"/>
      <c r="NSL109" s="184"/>
      <c r="NSM109" s="184"/>
      <c r="NSN109" s="184"/>
      <c r="NSO109" s="184"/>
      <c r="NSP109" s="184"/>
      <c r="NSQ109" s="184"/>
      <c r="NSR109" s="184"/>
      <c r="NSS109" s="184"/>
      <c r="NST109" s="184"/>
      <c r="NSU109" s="184"/>
      <c r="NSV109" s="184"/>
      <c r="NSW109" s="184"/>
      <c r="NSX109" s="184"/>
      <c r="NSY109" s="184"/>
      <c r="NSZ109" s="184"/>
      <c r="NTA109" s="184"/>
      <c r="NTB109" s="184"/>
      <c r="NTC109" s="184"/>
      <c r="NTD109" s="184"/>
      <c r="NTE109" s="184"/>
      <c r="NTF109" s="184"/>
      <c r="NTG109" s="184"/>
      <c r="NTH109" s="184"/>
      <c r="NTI109" s="184"/>
      <c r="NTJ109" s="184"/>
      <c r="NTK109" s="184"/>
      <c r="NTL109" s="184"/>
      <c r="NTM109" s="184"/>
      <c r="NTN109" s="184"/>
      <c r="NTO109" s="184"/>
      <c r="NTP109" s="184"/>
      <c r="NTQ109" s="184"/>
      <c r="NTR109" s="184"/>
      <c r="NTS109" s="184"/>
      <c r="NTT109" s="184"/>
      <c r="NTU109" s="184"/>
      <c r="NTV109" s="184"/>
      <c r="NTW109" s="184"/>
      <c r="NTX109" s="184"/>
      <c r="NTY109" s="184"/>
      <c r="NTZ109" s="184"/>
      <c r="NUA109" s="184"/>
      <c r="NUB109" s="184"/>
      <c r="NUC109" s="184"/>
      <c r="NUD109" s="184"/>
      <c r="NUE109" s="184"/>
      <c r="NUF109" s="184"/>
      <c r="NUG109" s="184"/>
      <c r="NUH109" s="184"/>
      <c r="NUI109" s="184"/>
      <c r="NUJ109" s="184"/>
      <c r="NUK109" s="184"/>
      <c r="NUL109" s="184"/>
      <c r="NUM109" s="184"/>
      <c r="NUN109" s="184"/>
      <c r="NUO109" s="184"/>
      <c r="NUP109" s="184"/>
      <c r="NUQ109" s="184"/>
      <c r="NUR109" s="184"/>
      <c r="NUS109" s="184"/>
      <c r="NUT109" s="184"/>
      <c r="NUU109" s="184"/>
      <c r="NUV109" s="184"/>
      <c r="NUW109" s="184"/>
      <c r="NUX109" s="184"/>
      <c r="NUY109" s="184"/>
      <c r="NUZ109" s="184"/>
      <c r="NVA109" s="184"/>
      <c r="NVB109" s="184"/>
      <c r="NVC109" s="184"/>
      <c r="NVD109" s="184"/>
      <c r="NVE109" s="184"/>
      <c r="NVF109" s="184"/>
      <c r="NVG109" s="184"/>
      <c r="NVH109" s="184"/>
      <c r="NVI109" s="184"/>
      <c r="NVJ109" s="184"/>
      <c r="NVK109" s="184"/>
      <c r="NVL109" s="184"/>
      <c r="NVM109" s="184"/>
      <c r="NVN109" s="184"/>
      <c r="NVO109" s="184"/>
      <c r="NVP109" s="184"/>
      <c r="NVQ109" s="184"/>
      <c r="NVR109" s="184"/>
      <c r="NVS109" s="184"/>
      <c r="NVT109" s="184"/>
      <c r="NVU109" s="184"/>
      <c r="NVV109" s="184"/>
      <c r="NVW109" s="184"/>
      <c r="NVX109" s="184"/>
      <c r="NVY109" s="184"/>
      <c r="NVZ109" s="184"/>
      <c r="NWA109" s="184"/>
      <c r="NWB109" s="184"/>
      <c r="NWC109" s="184"/>
      <c r="NWD109" s="184"/>
      <c r="NWE109" s="184"/>
      <c r="NWF109" s="184"/>
      <c r="NWG109" s="184"/>
      <c r="NWH109" s="184"/>
      <c r="NWI109" s="184"/>
      <c r="NWJ109" s="184"/>
      <c r="NWK109" s="184"/>
      <c r="NWL109" s="184"/>
      <c r="NWM109" s="184"/>
      <c r="NWN109" s="184"/>
      <c r="NWO109" s="184"/>
      <c r="NWP109" s="184"/>
      <c r="NWQ109" s="184"/>
      <c r="NWR109" s="184"/>
      <c r="NWS109" s="184"/>
      <c r="NWT109" s="184"/>
      <c r="NWU109" s="184"/>
      <c r="NWV109" s="184"/>
      <c r="NWW109" s="184"/>
      <c r="NWX109" s="184"/>
      <c r="NWY109" s="184"/>
      <c r="NWZ109" s="184"/>
      <c r="NXA109" s="184"/>
      <c r="NXB109" s="184"/>
      <c r="NXC109" s="184"/>
      <c r="NXD109" s="184"/>
      <c r="NXE109" s="184"/>
      <c r="NXF109" s="184"/>
      <c r="NXG109" s="184"/>
      <c r="NXH109" s="184"/>
      <c r="NXI109" s="184"/>
      <c r="NXJ109" s="184"/>
      <c r="NXK109" s="184"/>
      <c r="NXL109" s="184"/>
      <c r="NXM109" s="184"/>
      <c r="NXN109" s="184"/>
      <c r="NXO109" s="184"/>
      <c r="NXP109" s="184"/>
      <c r="NXQ109" s="184"/>
      <c r="NXR109" s="184"/>
      <c r="NXS109" s="184"/>
      <c r="NXT109" s="184"/>
      <c r="NXU109" s="184"/>
      <c r="NXV109" s="184"/>
      <c r="NXW109" s="184"/>
      <c r="NXX109" s="184"/>
      <c r="NXY109" s="184"/>
      <c r="NXZ109" s="184"/>
      <c r="NYA109" s="184"/>
      <c r="NYB109" s="184"/>
      <c r="NYC109" s="184"/>
      <c r="NYD109" s="184"/>
      <c r="NYE109" s="184"/>
      <c r="NYF109" s="184"/>
      <c r="NYG109" s="184"/>
      <c r="NYH109" s="184"/>
      <c r="NYI109" s="184"/>
      <c r="NYJ109" s="184"/>
      <c r="NYK109" s="184"/>
      <c r="NYL109" s="184"/>
      <c r="NYM109" s="184"/>
      <c r="NYN109" s="184"/>
      <c r="NYO109" s="184"/>
      <c r="NYP109" s="184"/>
      <c r="NYQ109" s="184"/>
      <c r="NYR109" s="184"/>
      <c r="NYS109" s="184"/>
      <c r="NYT109" s="184"/>
      <c r="NYU109" s="184"/>
      <c r="NYV109" s="184"/>
      <c r="NYW109" s="184"/>
      <c r="NYX109" s="184"/>
      <c r="NYY109" s="184"/>
      <c r="NYZ109" s="184"/>
      <c r="NZA109" s="184"/>
      <c r="NZB109" s="184"/>
      <c r="NZC109" s="184"/>
      <c r="NZD109" s="184"/>
      <c r="NZE109" s="184"/>
      <c r="NZF109" s="184"/>
      <c r="NZG109" s="184"/>
      <c r="NZH109" s="184"/>
      <c r="NZI109" s="184"/>
      <c r="NZJ109" s="184"/>
      <c r="NZK109" s="184"/>
      <c r="NZL109" s="184"/>
      <c r="NZM109" s="184"/>
      <c r="NZN109" s="184"/>
      <c r="NZO109" s="184"/>
      <c r="NZP109" s="184"/>
      <c r="NZQ109" s="184"/>
      <c r="NZR109" s="184"/>
      <c r="NZS109" s="184"/>
      <c r="NZT109" s="184"/>
      <c r="NZU109" s="184"/>
      <c r="NZV109" s="184"/>
      <c r="NZW109" s="184"/>
      <c r="NZX109" s="184"/>
      <c r="NZY109" s="184"/>
      <c r="NZZ109" s="184"/>
      <c r="OAA109" s="184"/>
      <c r="OAB109" s="184"/>
      <c r="OAC109" s="184"/>
      <c r="OAD109" s="184"/>
      <c r="OAE109" s="184"/>
      <c r="OAF109" s="184"/>
      <c r="OAG109" s="184"/>
      <c r="OAH109" s="184"/>
      <c r="OAI109" s="184"/>
      <c r="OAJ109" s="184"/>
      <c r="OAK109" s="184"/>
      <c r="OAL109" s="184"/>
      <c r="OAM109" s="184"/>
      <c r="OAN109" s="184"/>
      <c r="OAO109" s="184"/>
      <c r="OAP109" s="184"/>
      <c r="OAQ109" s="184"/>
      <c r="OAR109" s="184"/>
      <c r="OAS109" s="184"/>
      <c r="OAT109" s="184"/>
      <c r="OAU109" s="184"/>
      <c r="OAV109" s="184"/>
      <c r="OAW109" s="184"/>
      <c r="OAX109" s="184"/>
      <c r="OAY109" s="184"/>
      <c r="OAZ109" s="184"/>
      <c r="OBA109" s="184"/>
      <c r="OBB109" s="184"/>
      <c r="OBC109" s="184"/>
      <c r="OBD109" s="184"/>
      <c r="OBE109" s="184"/>
      <c r="OBF109" s="184"/>
      <c r="OBG109" s="184"/>
      <c r="OBH109" s="184"/>
      <c r="OBI109" s="184"/>
      <c r="OBJ109" s="184"/>
      <c r="OBK109" s="184"/>
      <c r="OBL109" s="184"/>
      <c r="OBM109" s="184"/>
      <c r="OBN109" s="184"/>
      <c r="OBO109" s="184"/>
      <c r="OBP109" s="184"/>
      <c r="OBQ109" s="184"/>
      <c r="OBR109" s="184"/>
      <c r="OBS109" s="184"/>
      <c r="OBT109" s="184"/>
      <c r="OBU109" s="184"/>
      <c r="OBV109" s="184"/>
      <c r="OBW109" s="184"/>
      <c r="OBX109" s="184"/>
      <c r="OBY109" s="184"/>
      <c r="OBZ109" s="184"/>
      <c r="OCA109" s="184"/>
      <c r="OCB109" s="184"/>
      <c r="OCC109" s="184"/>
      <c r="OCD109" s="184"/>
      <c r="OCE109" s="184"/>
      <c r="OCF109" s="184"/>
      <c r="OCG109" s="184"/>
      <c r="OCH109" s="184"/>
      <c r="OCI109" s="184"/>
      <c r="OCJ109" s="184"/>
      <c r="OCK109" s="184"/>
      <c r="OCL109" s="184"/>
      <c r="OCM109" s="184"/>
      <c r="OCN109" s="184"/>
      <c r="OCO109" s="184"/>
      <c r="OCP109" s="184"/>
      <c r="OCQ109" s="184"/>
      <c r="OCR109" s="184"/>
      <c r="OCS109" s="184"/>
      <c r="OCT109" s="184"/>
      <c r="OCU109" s="184"/>
      <c r="OCV109" s="184"/>
      <c r="OCW109" s="184"/>
      <c r="OCX109" s="184"/>
      <c r="OCY109" s="184"/>
      <c r="OCZ109" s="184"/>
      <c r="ODA109" s="184"/>
      <c r="ODB109" s="184"/>
      <c r="ODC109" s="184"/>
      <c r="ODD109" s="184"/>
      <c r="ODE109" s="184"/>
      <c r="ODF109" s="184"/>
      <c r="ODG109" s="184"/>
      <c r="ODH109" s="184"/>
      <c r="ODI109" s="184"/>
      <c r="ODJ109" s="184"/>
      <c r="ODK109" s="184"/>
      <c r="ODL109" s="184"/>
      <c r="ODM109" s="184"/>
      <c r="ODN109" s="184"/>
      <c r="ODO109" s="184"/>
      <c r="ODP109" s="184"/>
      <c r="ODQ109" s="184"/>
      <c r="ODR109" s="184"/>
      <c r="ODS109" s="184"/>
      <c r="ODT109" s="184"/>
      <c r="ODU109" s="184"/>
      <c r="ODV109" s="184"/>
      <c r="ODW109" s="184"/>
      <c r="ODX109" s="184"/>
      <c r="ODY109" s="184"/>
      <c r="ODZ109" s="184"/>
      <c r="OEA109" s="184"/>
      <c r="OEB109" s="184"/>
      <c r="OEC109" s="184"/>
      <c r="OED109" s="184"/>
      <c r="OEE109" s="184"/>
      <c r="OEF109" s="184"/>
      <c r="OEG109" s="184"/>
      <c r="OEH109" s="184"/>
      <c r="OEI109" s="184"/>
      <c r="OEJ109" s="184"/>
      <c r="OEK109" s="184"/>
      <c r="OEL109" s="184"/>
      <c r="OEM109" s="184"/>
      <c r="OEN109" s="184"/>
      <c r="OEO109" s="184"/>
      <c r="OEP109" s="184"/>
      <c r="OEQ109" s="184"/>
      <c r="OER109" s="184"/>
      <c r="OES109" s="184"/>
      <c r="OET109" s="184"/>
      <c r="OEU109" s="184"/>
      <c r="OEV109" s="184"/>
      <c r="OEW109" s="184"/>
      <c r="OEX109" s="184"/>
      <c r="OEY109" s="184"/>
      <c r="OEZ109" s="184"/>
      <c r="OFA109" s="184"/>
      <c r="OFB109" s="184"/>
      <c r="OFC109" s="184"/>
      <c r="OFD109" s="184"/>
      <c r="OFE109" s="184"/>
      <c r="OFF109" s="184"/>
      <c r="OFG109" s="184"/>
      <c r="OFH109" s="184"/>
      <c r="OFI109" s="184"/>
      <c r="OFJ109" s="184"/>
      <c r="OFK109" s="184"/>
      <c r="OFL109" s="184"/>
      <c r="OFM109" s="184"/>
      <c r="OFN109" s="184"/>
      <c r="OFO109" s="184"/>
      <c r="OFP109" s="184"/>
      <c r="OFQ109" s="184"/>
      <c r="OFR109" s="184"/>
      <c r="OFS109" s="184"/>
      <c r="OFT109" s="184"/>
      <c r="OFU109" s="184"/>
      <c r="OFV109" s="184"/>
      <c r="OFW109" s="184"/>
      <c r="OFX109" s="184"/>
      <c r="OFY109" s="184"/>
      <c r="OFZ109" s="184"/>
      <c r="OGA109" s="184"/>
      <c r="OGB109" s="184"/>
      <c r="OGC109" s="184"/>
      <c r="OGD109" s="184"/>
      <c r="OGE109" s="184"/>
      <c r="OGF109" s="184"/>
      <c r="OGG109" s="184"/>
      <c r="OGH109" s="184"/>
      <c r="OGI109" s="184"/>
      <c r="OGJ109" s="184"/>
      <c r="OGK109" s="184"/>
      <c r="OGL109" s="184"/>
      <c r="OGM109" s="184"/>
      <c r="OGN109" s="184"/>
      <c r="OGO109" s="184"/>
      <c r="OGP109" s="184"/>
      <c r="OGQ109" s="184"/>
      <c r="OGR109" s="184"/>
      <c r="OGS109" s="184"/>
      <c r="OGT109" s="184"/>
      <c r="OGU109" s="184"/>
      <c r="OGV109" s="184"/>
      <c r="OGW109" s="184"/>
      <c r="OGX109" s="184"/>
      <c r="OGY109" s="184"/>
      <c r="OGZ109" s="184"/>
      <c r="OHA109" s="184"/>
      <c r="OHB109" s="184"/>
      <c r="OHC109" s="184"/>
      <c r="OHD109" s="184"/>
      <c r="OHE109" s="184"/>
      <c r="OHF109" s="184"/>
      <c r="OHG109" s="184"/>
      <c r="OHH109" s="184"/>
      <c r="OHI109" s="184"/>
      <c r="OHJ109" s="184"/>
      <c r="OHK109" s="184"/>
      <c r="OHL109" s="184"/>
      <c r="OHM109" s="184"/>
      <c r="OHN109" s="184"/>
      <c r="OHO109" s="184"/>
      <c r="OHP109" s="184"/>
      <c r="OHQ109" s="184"/>
      <c r="OHR109" s="184"/>
      <c r="OHS109" s="184"/>
      <c r="OHT109" s="184"/>
      <c r="OHU109" s="184"/>
      <c r="OHV109" s="184"/>
      <c r="OHW109" s="184"/>
      <c r="OHX109" s="184"/>
      <c r="OHY109" s="184"/>
      <c r="OHZ109" s="184"/>
      <c r="OIA109" s="184"/>
      <c r="OIB109" s="184"/>
      <c r="OIC109" s="184"/>
      <c r="OID109" s="184"/>
      <c r="OIE109" s="184"/>
      <c r="OIF109" s="184"/>
      <c r="OIG109" s="184"/>
      <c r="OIH109" s="184"/>
      <c r="OII109" s="184"/>
      <c r="OIJ109" s="184"/>
      <c r="OIK109" s="184"/>
      <c r="OIL109" s="184"/>
      <c r="OIM109" s="184"/>
      <c r="OIN109" s="184"/>
      <c r="OIO109" s="184"/>
      <c r="OIP109" s="184"/>
      <c r="OIQ109" s="184"/>
      <c r="OIR109" s="184"/>
      <c r="OIS109" s="184"/>
      <c r="OIT109" s="184"/>
      <c r="OIU109" s="184"/>
      <c r="OIV109" s="184"/>
      <c r="OIW109" s="184"/>
      <c r="OIX109" s="184"/>
      <c r="OIY109" s="184"/>
      <c r="OIZ109" s="184"/>
      <c r="OJA109" s="184"/>
      <c r="OJB109" s="184"/>
      <c r="OJC109" s="184"/>
      <c r="OJD109" s="184"/>
      <c r="OJE109" s="184"/>
      <c r="OJF109" s="184"/>
      <c r="OJG109" s="184"/>
      <c r="OJH109" s="184"/>
      <c r="OJI109" s="184"/>
      <c r="OJJ109" s="184"/>
      <c r="OJK109" s="184"/>
      <c r="OJL109" s="184"/>
      <c r="OJM109" s="184"/>
      <c r="OJN109" s="184"/>
      <c r="OJO109" s="184"/>
      <c r="OJP109" s="184"/>
      <c r="OJQ109" s="184"/>
      <c r="OJR109" s="184"/>
      <c r="OJS109" s="184"/>
      <c r="OJT109" s="184"/>
      <c r="OJU109" s="184"/>
      <c r="OJV109" s="184"/>
      <c r="OJW109" s="184"/>
      <c r="OJX109" s="184"/>
      <c r="OJY109" s="184"/>
      <c r="OJZ109" s="184"/>
      <c r="OKA109" s="184"/>
      <c r="OKB109" s="184"/>
      <c r="OKC109" s="184"/>
      <c r="OKD109" s="184"/>
      <c r="OKE109" s="184"/>
      <c r="OKF109" s="184"/>
      <c r="OKG109" s="184"/>
      <c r="OKH109" s="184"/>
      <c r="OKI109" s="184"/>
      <c r="OKJ109" s="184"/>
      <c r="OKK109" s="184"/>
      <c r="OKL109" s="184"/>
      <c r="OKM109" s="184"/>
      <c r="OKN109" s="184"/>
      <c r="OKO109" s="184"/>
      <c r="OKP109" s="184"/>
      <c r="OKQ109" s="184"/>
      <c r="OKR109" s="184"/>
      <c r="OKS109" s="184"/>
      <c r="OKT109" s="184"/>
      <c r="OKU109" s="184"/>
      <c r="OKV109" s="184"/>
      <c r="OKW109" s="184"/>
      <c r="OKX109" s="184"/>
      <c r="OKY109" s="184"/>
      <c r="OKZ109" s="184"/>
      <c r="OLA109" s="184"/>
      <c r="OLB109" s="184"/>
      <c r="OLC109" s="184"/>
      <c r="OLD109" s="184"/>
      <c r="OLE109" s="184"/>
      <c r="OLF109" s="184"/>
      <c r="OLG109" s="184"/>
      <c r="OLH109" s="184"/>
      <c r="OLI109" s="184"/>
      <c r="OLJ109" s="184"/>
      <c r="OLK109" s="184"/>
      <c r="OLL109" s="184"/>
      <c r="OLM109" s="184"/>
      <c r="OLN109" s="184"/>
      <c r="OLO109" s="184"/>
      <c r="OLP109" s="184"/>
      <c r="OLQ109" s="184"/>
      <c r="OLR109" s="184"/>
      <c r="OLS109" s="184"/>
      <c r="OLT109" s="184"/>
      <c r="OLU109" s="184"/>
      <c r="OLV109" s="184"/>
      <c r="OLW109" s="184"/>
      <c r="OLX109" s="184"/>
      <c r="OLY109" s="184"/>
      <c r="OLZ109" s="184"/>
      <c r="OMA109" s="184"/>
      <c r="OMB109" s="184"/>
      <c r="OMC109" s="184"/>
      <c r="OMD109" s="184"/>
      <c r="OME109" s="184"/>
      <c r="OMF109" s="184"/>
      <c r="OMG109" s="184"/>
      <c r="OMH109" s="184"/>
      <c r="OMI109" s="184"/>
      <c r="OMJ109" s="184"/>
      <c r="OMK109" s="184"/>
      <c r="OML109" s="184"/>
      <c r="OMM109" s="184"/>
      <c r="OMN109" s="184"/>
      <c r="OMO109" s="184"/>
      <c r="OMP109" s="184"/>
      <c r="OMQ109" s="184"/>
      <c r="OMR109" s="184"/>
      <c r="OMS109" s="184"/>
      <c r="OMT109" s="184"/>
      <c r="OMU109" s="184"/>
      <c r="OMV109" s="184"/>
      <c r="OMW109" s="184"/>
      <c r="OMX109" s="184"/>
      <c r="OMY109" s="184"/>
      <c r="OMZ109" s="184"/>
      <c r="ONA109" s="184"/>
      <c r="ONB109" s="184"/>
      <c r="ONC109" s="184"/>
      <c r="OND109" s="184"/>
      <c r="ONE109" s="184"/>
      <c r="ONF109" s="184"/>
      <c r="ONG109" s="184"/>
      <c r="ONH109" s="184"/>
      <c r="ONI109" s="184"/>
      <c r="ONJ109" s="184"/>
      <c r="ONK109" s="184"/>
      <c r="ONL109" s="184"/>
      <c r="ONM109" s="184"/>
      <c r="ONN109" s="184"/>
      <c r="ONO109" s="184"/>
      <c r="ONP109" s="184"/>
      <c r="ONQ109" s="184"/>
      <c r="ONR109" s="184"/>
      <c r="ONS109" s="184"/>
      <c r="ONT109" s="184"/>
      <c r="ONU109" s="184"/>
      <c r="ONV109" s="184"/>
      <c r="ONW109" s="184"/>
      <c r="ONX109" s="184"/>
      <c r="ONY109" s="184"/>
      <c r="ONZ109" s="184"/>
      <c r="OOA109" s="184"/>
      <c r="OOB109" s="184"/>
      <c r="OOC109" s="184"/>
      <c r="OOD109" s="184"/>
      <c r="OOE109" s="184"/>
      <c r="OOF109" s="184"/>
      <c r="OOG109" s="184"/>
      <c r="OOH109" s="184"/>
      <c r="OOI109" s="184"/>
      <c r="OOJ109" s="184"/>
      <c r="OOK109" s="184"/>
      <c r="OOL109" s="184"/>
      <c r="OOM109" s="184"/>
      <c r="OON109" s="184"/>
      <c r="OOO109" s="184"/>
      <c r="OOP109" s="184"/>
      <c r="OOQ109" s="184"/>
      <c r="OOR109" s="184"/>
      <c r="OOS109" s="184"/>
      <c r="OOT109" s="184"/>
      <c r="OOU109" s="184"/>
      <c r="OOV109" s="184"/>
      <c r="OOW109" s="184"/>
      <c r="OOX109" s="184"/>
      <c r="OOY109" s="184"/>
      <c r="OOZ109" s="184"/>
      <c r="OPA109" s="184"/>
      <c r="OPB109" s="184"/>
      <c r="OPC109" s="184"/>
      <c r="OPD109" s="184"/>
      <c r="OPE109" s="184"/>
      <c r="OPF109" s="184"/>
      <c r="OPG109" s="184"/>
      <c r="OPH109" s="184"/>
      <c r="OPI109" s="184"/>
      <c r="OPJ109" s="184"/>
      <c r="OPK109" s="184"/>
      <c r="OPL109" s="184"/>
      <c r="OPM109" s="184"/>
      <c r="OPN109" s="184"/>
      <c r="OPO109" s="184"/>
      <c r="OPP109" s="184"/>
      <c r="OPQ109" s="184"/>
      <c r="OPR109" s="184"/>
      <c r="OPS109" s="184"/>
      <c r="OPT109" s="184"/>
      <c r="OPU109" s="184"/>
      <c r="OPV109" s="184"/>
      <c r="OPW109" s="184"/>
      <c r="OPX109" s="184"/>
      <c r="OPY109" s="184"/>
      <c r="OPZ109" s="184"/>
      <c r="OQA109" s="184"/>
      <c r="OQB109" s="184"/>
      <c r="OQC109" s="184"/>
      <c r="OQD109" s="184"/>
      <c r="OQE109" s="184"/>
      <c r="OQF109" s="184"/>
      <c r="OQG109" s="184"/>
      <c r="OQH109" s="184"/>
      <c r="OQI109" s="184"/>
      <c r="OQJ109" s="184"/>
      <c r="OQK109" s="184"/>
      <c r="OQL109" s="184"/>
      <c r="OQM109" s="184"/>
      <c r="OQN109" s="184"/>
      <c r="OQO109" s="184"/>
      <c r="OQP109" s="184"/>
      <c r="OQQ109" s="184"/>
      <c r="OQR109" s="184"/>
      <c r="OQS109" s="184"/>
      <c r="OQT109" s="184"/>
      <c r="OQU109" s="184"/>
      <c r="OQV109" s="184"/>
      <c r="OQW109" s="184"/>
      <c r="OQX109" s="184"/>
      <c r="OQY109" s="184"/>
      <c r="OQZ109" s="184"/>
      <c r="ORA109" s="184"/>
      <c r="ORB109" s="184"/>
      <c r="ORC109" s="184"/>
      <c r="ORD109" s="184"/>
      <c r="ORE109" s="184"/>
      <c r="ORF109" s="184"/>
      <c r="ORG109" s="184"/>
      <c r="ORH109" s="184"/>
      <c r="ORI109" s="184"/>
      <c r="ORJ109" s="184"/>
      <c r="ORK109" s="184"/>
      <c r="ORL109" s="184"/>
      <c r="ORM109" s="184"/>
      <c r="ORN109" s="184"/>
      <c r="ORO109" s="184"/>
      <c r="ORP109" s="184"/>
      <c r="ORQ109" s="184"/>
      <c r="ORR109" s="184"/>
      <c r="ORS109" s="184"/>
      <c r="ORT109" s="184"/>
      <c r="ORU109" s="184"/>
      <c r="ORV109" s="184"/>
      <c r="ORW109" s="184"/>
      <c r="ORX109" s="184"/>
      <c r="ORY109" s="184"/>
      <c r="ORZ109" s="184"/>
      <c r="OSA109" s="184"/>
      <c r="OSB109" s="184"/>
      <c r="OSC109" s="184"/>
      <c r="OSD109" s="184"/>
      <c r="OSE109" s="184"/>
      <c r="OSF109" s="184"/>
      <c r="OSG109" s="184"/>
      <c r="OSH109" s="184"/>
      <c r="OSI109" s="184"/>
      <c r="OSJ109" s="184"/>
      <c r="OSK109" s="184"/>
      <c r="OSL109" s="184"/>
      <c r="OSM109" s="184"/>
      <c r="OSN109" s="184"/>
      <c r="OSO109" s="184"/>
      <c r="OSP109" s="184"/>
      <c r="OSQ109" s="184"/>
      <c r="OSR109" s="184"/>
      <c r="OSS109" s="184"/>
      <c r="OST109" s="184"/>
      <c r="OSU109" s="184"/>
      <c r="OSV109" s="184"/>
      <c r="OSW109" s="184"/>
      <c r="OSX109" s="184"/>
      <c r="OSY109" s="184"/>
      <c r="OSZ109" s="184"/>
      <c r="OTA109" s="184"/>
      <c r="OTB109" s="184"/>
      <c r="OTC109" s="184"/>
      <c r="OTD109" s="184"/>
      <c r="OTE109" s="184"/>
      <c r="OTF109" s="184"/>
      <c r="OTG109" s="184"/>
      <c r="OTH109" s="184"/>
      <c r="OTI109" s="184"/>
      <c r="OTJ109" s="184"/>
      <c r="OTK109" s="184"/>
      <c r="OTL109" s="184"/>
      <c r="OTM109" s="184"/>
      <c r="OTN109" s="184"/>
      <c r="OTO109" s="184"/>
      <c r="OTP109" s="184"/>
      <c r="OTQ109" s="184"/>
      <c r="OTR109" s="184"/>
      <c r="OTS109" s="184"/>
      <c r="OTT109" s="184"/>
      <c r="OTU109" s="184"/>
      <c r="OTV109" s="184"/>
      <c r="OTW109" s="184"/>
      <c r="OTX109" s="184"/>
      <c r="OTY109" s="184"/>
      <c r="OTZ109" s="184"/>
      <c r="OUA109" s="184"/>
      <c r="OUB109" s="184"/>
      <c r="OUC109" s="184"/>
      <c r="OUD109" s="184"/>
      <c r="OUE109" s="184"/>
      <c r="OUF109" s="184"/>
      <c r="OUG109" s="184"/>
      <c r="OUH109" s="184"/>
      <c r="OUI109" s="184"/>
      <c r="OUJ109" s="184"/>
      <c r="OUK109" s="184"/>
      <c r="OUL109" s="184"/>
      <c r="OUM109" s="184"/>
      <c r="OUN109" s="184"/>
      <c r="OUO109" s="184"/>
      <c r="OUP109" s="184"/>
      <c r="OUQ109" s="184"/>
      <c r="OUR109" s="184"/>
      <c r="OUS109" s="184"/>
      <c r="OUT109" s="184"/>
      <c r="OUU109" s="184"/>
      <c r="OUV109" s="184"/>
      <c r="OUW109" s="184"/>
      <c r="OUX109" s="184"/>
      <c r="OUY109" s="184"/>
      <c r="OUZ109" s="184"/>
      <c r="OVA109" s="184"/>
      <c r="OVB109" s="184"/>
      <c r="OVC109" s="184"/>
      <c r="OVD109" s="184"/>
      <c r="OVE109" s="184"/>
      <c r="OVF109" s="184"/>
      <c r="OVG109" s="184"/>
      <c r="OVH109" s="184"/>
      <c r="OVI109" s="184"/>
      <c r="OVJ109" s="184"/>
      <c r="OVK109" s="184"/>
      <c r="OVL109" s="184"/>
      <c r="OVM109" s="184"/>
      <c r="OVN109" s="184"/>
      <c r="OVO109" s="184"/>
      <c r="OVP109" s="184"/>
      <c r="OVQ109" s="184"/>
      <c r="OVR109" s="184"/>
      <c r="OVS109" s="184"/>
      <c r="OVT109" s="184"/>
      <c r="OVU109" s="184"/>
      <c r="OVV109" s="184"/>
      <c r="OVW109" s="184"/>
      <c r="OVX109" s="184"/>
      <c r="OVY109" s="184"/>
      <c r="OVZ109" s="184"/>
      <c r="OWA109" s="184"/>
      <c r="OWB109" s="184"/>
      <c r="OWC109" s="184"/>
      <c r="OWD109" s="184"/>
      <c r="OWE109" s="184"/>
      <c r="OWF109" s="184"/>
      <c r="OWG109" s="184"/>
      <c r="OWH109" s="184"/>
      <c r="OWI109" s="184"/>
      <c r="OWJ109" s="184"/>
      <c r="OWK109" s="184"/>
      <c r="OWL109" s="184"/>
      <c r="OWM109" s="184"/>
      <c r="OWN109" s="184"/>
      <c r="OWO109" s="184"/>
      <c r="OWP109" s="184"/>
      <c r="OWQ109" s="184"/>
      <c r="OWR109" s="184"/>
      <c r="OWS109" s="184"/>
      <c r="OWT109" s="184"/>
      <c r="OWU109" s="184"/>
      <c r="OWV109" s="184"/>
      <c r="OWW109" s="184"/>
      <c r="OWX109" s="184"/>
      <c r="OWY109" s="184"/>
      <c r="OWZ109" s="184"/>
      <c r="OXA109" s="184"/>
      <c r="OXB109" s="184"/>
      <c r="OXC109" s="184"/>
      <c r="OXD109" s="184"/>
      <c r="OXE109" s="184"/>
      <c r="OXF109" s="184"/>
      <c r="OXG109" s="184"/>
      <c r="OXH109" s="184"/>
      <c r="OXI109" s="184"/>
      <c r="OXJ109" s="184"/>
      <c r="OXK109" s="184"/>
      <c r="OXL109" s="184"/>
      <c r="OXM109" s="184"/>
      <c r="OXN109" s="184"/>
      <c r="OXO109" s="184"/>
      <c r="OXP109" s="184"/>
      <c r="OXQ109" s="184"/>
      <c r="OXR109" s="184"/>
      <c r="OXS109" s="184"/>
      <c r="OXT109" s="184"/>
      <c r="OXU109" s="184"/>
      <c r="OXV109" s="184"/>
      <c r="OXW109" s="184"/>
      <c r="OXX109" s="184"/>
      <c r="OXY109" s="184"/>
      <c r="OXZ109" s="184"/>
      <c r="OYA109" s="184"/>
      <c r="OYB109" s="184"/>
      <c r="OYC109" s="184"/>
      <c r="OYD109" s="184"/>
      <c r="OYE109" s="184"/>
      <c r="OYF109" s="184"/>
      <c r="OYG109" s="184"/>
      <c r="OYH109" s="184"/>
      <c r="OYI109" s="184"/>
      <c r="OYJ109" s="184"/>
      <c r="OYK109" s="184"/>
      <c r="OYL109" s="184"/>
      <c r="OYM109" s="184"/>
      <c r="OYN109" s="184"/>
      <c r="OYO109" s="184"/>
      <c r="OYP109" s="184"/>
      <c r="OYQ109" s="184"/>
      <c r="OYR109" s="184"/>
      <c r="OYS109" s="184"/>
      <c r="OYT109" s="184"/>
      <c r="OYU109" s="184"/>
      <c r="OYV109" s="184"/>
      <c r="OYW109" s="184"/>
      <c r="OYX109" s="184"/>
      <c r="OYY109" s="184"/>
      <c r="OYZ109" s="184"/>
      <c r="OZA109" s="184"/>
      <c r="OZB109" s="184"/>
      <c r="OZC109" s="184"/>
      <c r="OZD109" s="184"/>
      <c r="OZE109" s="184"/>
      <c r="OZF109" s="184"/>
      <c r="OZG109" s="184"/>
      <c r="OZH109" s="184"/>
      <c r="OZI109" s="184"/>
      <c r="OZJ109" s="184"/>
      <c r="OZK109" s="184"/>
      <c r="OZL109" s="184"/>
      <c r="OZM109" s="184"/>
      <c r="OZN109" s="184"/>
      <c r="OZO109" s="184"/>
      <c r="OZP109" s="184"/>
      <c r="OZQ109" s="184"/>
      <c r="OZR109" s="184"/>
      <c r="OZS109" s="184"/>
      <c r="OZT109" s="184"/>
      <c r="OZU109" s="184"/>
      <c r="OZV109" s="184"/>
      <c r="OZW109" s="184"/>
      <c r="OZX109" s="184"/>
      <c r="OZY109" s="184"/>
      <c r="OZZ109" s="184"/>
      <c r="PAA109" s="184"/>
      <c r="PAB109" s="184"/>
      <c r="PAC109" s="184"/>
      <c r="PAD109" s="184"/>
      <c r="PAE109" s="184"/>
      <c r="PAF109" s="184"/>
      <c r="PAG109" s="184"/>
      <c r="PAH109" s="184"/>
      <c r="PAI109" s="184"/>
      <c r="PAJ109" s="184"/>
      <c r="PAK109" s="184"/>
      <c r="PAL109" s="184"/>
      <c r="PAM109" s="184"/>
      <c r="PAN109" s="184"/>
      <c r="PAO109" s="184"/>
      <c r="PAP109" s="184"/>
      <c r="PAQ109" s="184"/>
      <c r="PAR109" s="184"/>
      <c r="PAS109" s="184"/>
      <c r="PAT109" s="184"/>
      <c r="PAU109" s="184"/>
      <c r="PAV109" s="184"/>
      <c r="PAW109" s="184"/>
      <c r="PAX109" s="184"/>
      <c r="PAY109" s="184"/>
      <c r="PAZ109" s="184"/>
      <c r="PBA109" s="184"/>
      <c r="PBB109" s="184"/>
      <c r="PBC109" s="184"/>
      <c r="PBD109" s="184"/>
      <c r="PBE109" s="184"/>
      <c r="PBF109" s="184"/>
      <c r="PBG109" s="184"/>
      <c r="PBH109" s="184"/>
      <c r="PBI109" s="184"/>
      <c r="PBJ109" s="184"/>
      <c r="PBK109" s="184"/>
      <c r="PBL109" s="184"/>
      <c r="PBM109" s="184"/>
      <c r="PBN109" s="184"/>
      <c r="PBO109" s="184"/>
      <c r="PBP109" s="184"/>
      <c r="PBQ109" s="184"/>
      <c r="PBR109" s="184"/>
      <c r="PBS109" s="184"/>
      <c r="PBT109" s="184"/>
      <c r="PBU109" s="184"/>
      <c r="PBV109" s="184"/>
      <c r="PBW109" s="184"/>
      <c r="PBX109" s="184"/>
      <c r="PBY109" s="184"/>
      <c r="PBZ109" s="184"/>
      <c r="PCA109" s="184"/>
      <c r="PCB109" s="184"/>
      <c r="PCC109" s="184"/>
      <c r="PCD109" s="184"/>
      <c r="PCE109" s="184"/>
      <c r="PCF109" s="184"/>
      <c r="PCG109" s="184"/>
      <c r="PCH109" s="184"/>
      <c r="PCI109" s="184"/>
      <c r="PCJ109" s="184"/>
      <c r="PCK109" s="184"/>
      <c r="PCL109" s="184"/>
      <c r="PCM109" s="184"/>
      <c r="PCN109" s="184"/>
      <c r="PCO109" s="184"/>
      <c r="PCP109" s="184"/>
      <c r="PCQ109" s="184"/>
      <c r="PCR109" s="184"/>
      <c r="PCS109" s="184"/>
      <c r="PCT109" s="184"/>
      <c r="PCU109" s="184"/>
      <c r="PCV109" s="184"/>
      <c r="PCW109" s="184"/>
      <c r="PCX109" s="184"/>
      <c r="PCY109" s="184"/>
      <c r="PCZ109" s="184"/>
      <c r="PDA109" s="184"/>
      <c r="PDB109" s="184"/>
      <c r="PDC109" s="184"/>
      <c r="PDD109" s="184"/>
      <c r="PDE109" s="184"/>
      <c r="PDF109" s="184"/>
      <c r="PDG109" s="184"/>
      <c r="PDH109" s="184"/>
      <c r="PDI109" s="184"/>
      <c r="PDJ109" s="184"/>
      <c r="PDK109" s="184"/>
      <c r="PDL109" s="184"/>
      <c r="PDM109" s="184"/>
      <c r="PDN109" s="184"/>
      <c r="PDO109" s="184"/>
      <c r="PDP109" s="184"/>
      <c r="PDQ109" s="184"/>
      <c r="PDR109" s="184"/>
      <c r="PDS109" s="184"/>
      <c r="PDT109" s="184"/>
      <c r="PDU109" s="184"/>
      <c r="PDV109" s="184"/>
      <c r="PDW109" s="184"/>
      <c r="PDX109" s="184"/>
      <c r="PDY109" s="184"/>
      <c r="PDZ109" s="184"/>
      <c r="PEA109" s="184"/>
      <c r="PEB109" s="184"/>
      <c r="PEC109" s="184"/>
      <c r="PED109" s="184"/>
      <c r="PEE109" s="184"/>
      <c r="PEF109" s="184"/>
      <c r="PEG109" s="184"/>
      <c r="PEH109" s="184"/>
      <c r="PEI109" s="184"/>
      <c r="PEJ109" s="184"/>
      <c r="PEK109" s="184"/>
      <c r="PEL109" s="184"/>
      <c r="PEM109" s="184"/>
      <c r="PEN109" s="184"/>
      <c r="PEO109" s="184"/>
      <c r="PEP109" s="184"/>
      <c r="PEQ109" s="184"/>
      <c r="PER109" s="184"/>
      <c r="PES109" s="184"/>
      <c r="PET109" s="184"/>
      <c r="PEU109" s="184"/>
      <c r="PEV109" s="184"/>
      <c r="PEW109" s="184"/>
      <c r="PEX109" s="184"/>
      <c r="PEY109" s="184"/>
      <c r="PEZ109" s="184"/>
      <c r="PFA109" s="184"/>
      <c r="PFB109" s="184"/>
      <c r="PFC109" s="184"/>
      <c r="PFD109" s="184"/>
      <c r="PFE109" s="184"/>
      <c r="PFF109" s="184"/>
      <c r="PFG109" s="184"/>
      <c r="PFH109" s="184"/>
      <c r="PFI109" s="184"/>
      <c r="PFJ109" s="184"/>
      <c r="PFK109" s="184"/>
      <c r="PFL109" s="184"/>
      <c r="PFM109" s="184"/>
      <c r="PFN109" s="184"/>
      <c r="PFO109" s="184"/>
      <c r="PFP109" s="184"/>
      <c r="PFQ109" s="184"/>
      <c r="PFR109" s="184"/>
      <c r="PFS109" s="184"/>
      <c r="PFT109" s="184"/>
      <c r="PFU109" s="184"/>
      <c r="PFV109" s="184"/>
      <c r="PFW109" s="184"/>
      <c r="PFX109" s="184"/>
      <c r="PFY109" s="184"/>
      <c r="PFZ109" s="184"/>
      <c r="PGA109" s="184"/>
      <c r="PGB109" s="184"/>
      <c r="PGC109" s="184"/>
      <c r="PGD109" s="184"/>
      <c r="PGE109" s="184"/>
      <c r="PGF109" s="184"/>
      <c r="PGG109" s="184"/>
      <c r="PGH109" s="184"/>
      <c r="PGI109" s="184"/>
      <c r="PGJ109" s="184"/>
      <c r="PGK109" s="184"/>
      <c r="PGL109" s="184"/>
      <c r="PGM109" s="184"/>
      <c r="PGN109" s="184"/>
      <c r="PGO109" s="184"/>
      <c r="PGP109" s="184"/>
      <c r="PGQ109" s="184"/>
      <c r="PGR109" s="184"/>
      <c r="PGS109" s="184"/>
      <c r="PGT109" s="184"/>
      <c r="PGU109" s="184"/>
      <c r="PGV109" s="184"/>
      <c r="PGW109" s="184"/>
      <c r="PGX109" s="184"/>
      <c r="PGY109" s="184"/>
      <c r="PGZ109" s="184"/>
      <c r="PHA109" s="184"/>
      <c r="PHB109" s="184"/>
      <c r="PHC109" s="184"/>
      <c r="PHD109" s="184"/>
      <c r="PHE109" s="184"/>
      <c r="PHF109" s="184"/>
      <c r="PHG109" s="184"/>
      <c r="PHH109" s="184"/>
      <c r="PHI109" s="184"/>
      <c r="PHJ109" s="184"/>
      <c r="PHK109" s="184"/>
      <c r="PHL109" s="184"/>
      <c r="PHM109" s="184"/>
      <c r="PHN109" s="184"/>
      <c r="PHO109" s="184"/>
      <c r="PHP109" s="184"/>
      <c r="PHQ109" s="184"/>
      <c r="PHR109" s="184"/>
      <c r="PHS109" s="184"/>
      <c r="PHT109" s="184"/>
      <c r="PHU109" s="184"/>
      <c r="PHV109" s="184"/>
      <c r="PHW109" s="184"/>
      <c r="PHX109" s="184"/>
      <c r="PHY109" s="184"/>
      <c r="PHZ109" s="184"/>
      <c r="PIA109" s="184"/>
      <c r="PIB109" s="184"/>
      <c r="PIC109" s="184"/>
      <c r="PID109" s="184"/>
      <c r="PIE109" s="184"/>
      <c r="PIF109" s="184"/>
      <c r="PIG109" s="184"/>
      <c r="PIH109" s="184"/>
      <c r="PII109" s="184"/>
      <c r="PIJ109" s="184"/>
      <c r="PIK109" s="184"/>
      <c r="PIL109" s="184"/>
      <c r="PIM109" s="184"/>
      <c r="PIN109" s="184"/>
      <c r="PIO109" s="184"/>
      <c r="PIP109" s="184"/>
      <c r="PIQ109" s="184"/>
      <c r="PIR109" s="184"/>
      <c r="PIS109" s="184"/>
      <c r="PIT109" s="184"/>
      <c r="PIU109" s="184"/>
      <c r="PIV109" s="184"/>
      <c r="PIW109" s="184"/>
      <c r="PIX109" s="184"/>
      <c r="PIY109" s="184"/>
      <c r="PIZ109" s="184"/>
      <c r="PJA109" s="184"/>
      <c r="PJB109" s="184"/>
      <c r="PJC109" s="184"/>
      <c r="PJD109" s="184"/>
      <c r="PJE109" s="184"/>
      <c r="PJF109" s="184"/>
      <c r="PJG109" s="184"/>
      <c r="PJH109" s="184"/>
      <c r="PJI109" s="184"/>
      <c r="PJJ109" s="184"/>
      <c r="PJK109" s="184"/>
      <c r="PJL109" s="184"/>
      <c r="PJM109" s="184"/>
      <c r="PJN109" s="184"/>
      <c r="PJO109" s="184"/>
      <c r="PJP109" s="184"/>
      <c r="PJQ109" s="184"/>
      <c r="PJR109" s="184"/>
      <c r="PJS109" s="184"/>
      <c r="PJT109" s="184"/>
      <c r="PJU109" s="184"/>
      <c r="PJV109" s="184"/>
      <c r="PJW109" s="184"/>
      <c r="PJX109" s="184"/>
      <c r="PJY109" s="184"/>
      <c r="PJZ109" s="184"/>
      <c r="PKA109" s="184"/>
      <c r="PKB109" s="184"/>
      <c r="PKC109" s="184"/>
      <c r="PKD109" s="184"/>
      <c r="PKE109" s="184"/>
      <c r="PKF109" s="184"/>
      <c r="PKG109" s="184"/>
      <c r="PKH109" s="184"/>
      <c r="PKI109" s="184"/>
      <c r="PKJ109" s="184"/>
      <c r="PKK109" s="184"/>
      <c r="PKL109" s="184"/>
      <c r="PKM109" s="184"/>
      <c r="PKN109" s="184"/>
      <c r="PKO109" s="184"/>
      <c r="PKP109" s="184"/>
      <c r="PKQ109" s="184"/>
      <c r="PKR109" s="184"/>
      <c r="PKS109" s="184"/>
      <c r="PKT109" s="184"/>
      <c r="PKU109" s="184"/>
      <c r="PKV109" s="184"/>
      <c r="PKW109" s="184"/>
      <c r="PKX109" s="184"/>
      <c r="PKY109" s="184"/>
      <c r="PKZ109" s="184"/>
      <c r="PLA109" s="184"/>
      <c r="PLB109" s="184"/>
      <c r="PLC109" s="184"/>
      <c r="PLD109" s="184"/>
      <c r="PLE109" s="184"/>
      <c r="PLF109" s="184"/>
      <c r="PLG109" s="184"/>
      <c r="PLH109" s="184"/>
      <c r="PLI109" s="184"/>
      <c r="PLJ109" s="184"/>
      <c r="PLK109" s="184"/>
      <c r="PLL109" s="184"/>
      <c r="PLM109" s="184"/>
      <c r="PLN109" s="184"/>
      <c r="PLO109" s="184"/>
      <c r="PLP109" s="184"/>
      <c r="PLQ109" s="184"/>
      <c r="PLR109" s="184"/>
      <c r="PLS109" s="184"/>
      <c r="PLT109" s="184"/>
      <c r="PLU109" s="184"/>
      <c r="PLV109" s="184"/>
      <c r="PLW109" s="184"/>
      <c r="PLX109" s="184"/>
      <c r="PLY109" s="184"/>
      <c r="PLZ109" s="184"/>
      <c r="PMA109" s="184"/>
      <c r="PMB109" s="184"/>
      <c r="PMC109" s="184"/>
      <c r="PMD109" s="184"/>
      <c r="PME109" s="184"/>
      <c r="PMF109" s="184"/>
      <c r="PMG109" s="184"/>
      <c r="PMH109" s="184"/>
      <c r="PMI109" s="184"/>
      <c r="PMJ109" s="184"/>
      <c r="PMK109" s="184"/>
      <c r="PML109" s="184"/>
      <c r="PMM109" s="184"/>
      <c r="PMN109" s="184"/>
      <c r="PMO109" s="184"/>
      <c r="PMP109" s="184"/>
      <c r="PMQ109" s="184"/>
      <c r="PMR109" s="184"/>
      <c r="PMS109" s="184"/>
      <c r="PMT109" s="184"/>
      <c r="PMU109" s="184"/>
      <c r="PMV109" s="184"/>
      <c r="PMW109" s="184"/>
      <c r="PMX109" s="184"/>
      <c r="PMY109" s="184"/>
      <c r="PMZ109" s="184"/>
      <c r="PNA109" s="184"/>
      <c r="PNB109" s="184"/>
      <c r="PNC109" s="184"/>
      <c r="PND109" s="184"/>
      <c r="PNE109" s="184"/>
      <c r="PNF109" s="184"/>
      <c r="PNG109" s="184"/>
      <c r="PNH109" s="184"/>
      <c r="PNI109" s="184"/>
      <c r="PNJ109" s="184"/>
      <c r="PNK109" s="184"/>
      <c r="PNL109" s="184"/>
      <c r="PNM109" s="184"/>
      <c r="PNN109" s="184"/>
      <c r="PNO109" s="184"/>
      <c r="PNP109" s="184"/>
      <c r="PNQ109" s="184"/>
      <c r="PNR109" s="184"/>
      <c r="PNS109" s="184"/>
      <c r="PNT109" s="184"/>
      <c r="PNU109" s="184"/>
      <c r="PNV109" s="184"/>
      <c r="PNW109" s="184"/>
      <c r="PNX109" s="184"/>
      <c r="PNY109" s="184"/>
      <c r="PNZ109" s="184"/>
      <c r="POA109" s="184"/>
      <c r="POB109" s="184"/>
      <c r="POC109" s="184"/>
      <c r="POD109" s="184"/>
      <c r="POE109" s="184"/>
      <c r="POF109" s="184"/>
      <c r="POG109" s="184"/>
      <c r="POH109" s="184"/>
      <c r="POI109" s="184"/>
      <c r="POJ109" s="184"/>
      <c r="POK109" s="184"/>
      <c r="POL109" s="184"/>
      <c r="POM109" s="184"/>
      <c r="PON109" s="184"/>
      <c r="POO109" s="184"/>
      <c r="POP109" s="184"/>
      <c r="POQ109" s="184"/>
      <c r="POR109" s="184"/>
      <c r="POS109" s="184"/>
      <c r="POT109" s="184"/>
      <c r="POU109" s="184"/>
      <c r="POV109" s="184"/>
      <c r="POW109" s="184"/>
      <c r="POX109" s="184"/>
      <c r="POY109" s="184"/>
      <c r="POZ109" s="184"/>
      <c r="PPA109" s="184"/>
      <c r="PPB109" s="184"/>
      <c r="PPC109" s="184"/>
      <c r="PPD109" s="184"/>
      <c r="PPE109" s="184"/>
      <c r="PPF109" s="184"/>
      <c r="PPG109" s="184"/>
      <c r="PPH109" s="184"/>
      <c r="PPI109" s="184"/>
      <c r="PPJ109" s="184"/>
      <c r="PPK109" s="184"/>
      <c r="PPL109" s="184"/>
      <c r="PPM109" s="184"/>
      <c r="PPN109" s="184"/>
      <c r="PPO109" s="184"/>
      <c r="PPP109" s="184"/>
      <c r="PPQ109" s="184"/>
      <c r="PPR109" s="184"/>
      <c r="PPS109" s="184"/>
      <c r="PPT109" s="184"/>
      <c r="PPU109" s="184"/>
      <c r="PPV109" s="184"/>
      <c r="PPW109" s="184"/>
      <c r="PPX109" s="184"/>
      <c r="PPY109" s="184"/>
      <c r="PPZ109" s="184"/>
      <c r="PQA109" s="184"/>
      <c r="PQB109" s="184"/>
      <c r="PQC109" s="184"/>
      <c r="PQD109" s="184"/>
      <c r="PQE109" s="184"/>
      <c r="PQF109" s="184"/>
      <c r="PQG109" s="184"/>
      <c r="PQH109" s="184"/>
      <c r="PQI109" s="184"/>
      <c r="PQJ109" s="184"/>
      <c r="PQK109" s="184"/>
      <c r="PQL109" s="184"/>
      <c r="PQM109" s="184"/>
      <c r="PQN109" s="184"/>
      <c r="PQO109" s="184"/>
      <c r="PQP109" s="184"/>
      <c r="PQQ109" s="184"/>
      <c r="PQR109" s="184"/>
      <c r="PQS109" s="184"/>
      <c r="PQT109" s="184"/>
      <c r="PQU109" s="184"/>
      <c r="PQV109" s="184"/>
      <c r="PQW109" s="184"/>
      <c r="PQX109" s="184"/>
      <c r="PQY109" s="184"/>
      <c r="PQZ109" s="184"/>
      <c r="PRA109" s="184"/>
      <c r="PRB109" s="184"/>
      <c r="PRC109" s="184"/>
      <c r="PRD109" s="184"/>
      <c r="PRE109" s="184"/>
      <c r="PRF109" s="184"/>
      <c r="PRG109" s="184"/>
      <c r="PRH109" s="184"/>
      <c r="PRI109" s="184"/>
      <c r="PRJ109" s="184"/>
      <c r="PRK109" s="184"/>
      <c r="PRL109" s="184"/>
      <c r="PRM109" s="184"/>
      <c r="PRN109" s="184"/>
      <c r="PRO109" s="184"/>
      <c r="PRP109" s="184"/>
      <c r="PRQ109" s="184"/>
      <c r="PRR109" s="184"/>
      <c r="PRS109" s="184"/>
      <c r="PRT109" s="184"/>
      <c r="PRU109" s="184"/>
      <c r="PRV109" s="184"/>
      <c r="PRW109" s="184"/>
      <c r="PRX109" s="184"/>
      <c r="PRY109" s="184"/>
      <c r="PRZ109" s="184"/>
      <c r="PSA109" s="184"/>
      <c r="PSB109" s="184"/>
      <c r="PSC109" s="184"/>
      <c r="PSD109" s="184"/>
      <c r="PSE109" s="184"/>
      <c r="PSF109" s="184"/>
      <c r="PSG109" s="184"/>
      <c r="PSH109" s="184"/>
      <c r="PSI109" s="184"/>
      <c r="PSJ109" s="184"/>
      <c r="PSK109" s="184"/>
      <c r="PSL109" s="184"/>
      <c r="PSM109" s="184"/>
      <c r="PSN109" s="184"/>
      <c r="PSO109" s="184"/>
      <c r="PSP109" s="184"/>
      <c r="PSQ109" s="184"/>
      <c r="PSR109" s="184"/>
      <c r="PSS109" s="184"/>
      <c r="PST109" s="184"/>
      <c r="PSU109" s="184"/>
      <c r="PSV109" s="184"/>
      <c r="PSW109" s="184"/>
      <c r="PSX109" s="184"/>
      <c r="PSY109" s="184"/>
      <c r="PSZ109" s="184"/>
      <c r="PTA109" s="184"/>
      <c r="PTB109" s="184"/>
      <c r="PTC109" s="184"/>
      <c r="PTD109" s="184"/>
      <c r="PTE109" s="184"/>
      <c r="PTF109" s="184"/>
      <c r="PTG109" s="184"/>
      <c r="PTH109" s="184"/>
      <c r="PTI109" s="184"/>
      <c r="PTJ109" s="184"/>
      <c r="PTK109" s="184"/>
      <c r="PTL109" s="184"/>
      <c r="PTM109" s="184"/>
      <c r="PTN109" s="184"/>
      <c r="PTO109" s="184"/>
      <c r="PTP109" s="184"/>
      <c r="PTQ109" s="184"/>
      <c r="PTR109" s="184"/>
      <c r="PTS109" s="184"/>
      <c r="PTT109" s="184"/>
      <c r="PTU109" s="184"/>
      <c r="PTV109" s="184"/>
      <c r="PTW109" s="184"/>
      <c r="PTX109" s="184"/>
      <c r="PTY109" s="184"/>
      <c r="PTZ109" s="184"/>
      <c r="PUA109" s="184"/>
      <c r="PUB109" s="184"/>
      <c r="PUC109" s="184"/>
      <c r="PUD109" s="184"/>
      <c r="PUE109" s="184"/>
      <c r="PUF109" s="184"/>
      <c r="PUG109" s="184"/>
      <c r="PUH109" s="184"/>
      <c r="PUI109" s="184"/>
      <c r="PUJ109" s="184"/>
      <c r="PUK109" s="184"/>
      <c r="PUL109" s="184"/>
      <c r="PUM109" s="184"/>
      <c r="PUN109" s="184"/>
      <c r="PUO109" s="184"/>
      <c r="PUP109" s="184"/>
      <c r="PUQ109" s="184"/>
      <c r="PUR109" s="184"/>
      <c r="PUS109" s="184"/>
      <c r="PUT109" s="184"/>
      <c r="PUU109" s="184"/>
      <c r="PUV109" s="184"/>
      <c r="PUW109" s="184"/>
      <c r="PUX109" s="184"/>
      <c r="PUY109" s="184"/>
      <c r="PUZ109" s="184"/>
      <c r="PVA109" s="184"/>
      <c r="PVB109" s="184"/>
      <c r="PVC109" s="184"/>
      <c r="PVD109" s="184"/>
      <c r="PVE109" s="184"/>
      <c r="PVF109" s="184"/>
      <c r="PVG109" s="184"/>
      <c r="PVH109" s="184"/>
      <c r="PVI109" s="184"/>
      <c r="PVJ109" s="184"/>
      <c r="PVK109" s="184"/>
      <c r="PVL109" s="184"/>
      <c r="PVM109" s="184"/>
      <c r="PVN109" s="184"/>
      <c r="PVO109" s="184"/>
      <c r="PVP109" s="184"/>
      <c r="PVQ109" s="184"/>
      <c r="PVR109" s="184"/>
      <c r="PVS109" s="184"/>
      <c r="PVT109" s="184"/>
      <c r="PVU109" s="184"/>
      <c r="PVV109" s="184"/>
      <c r="PVW109" s="184"/>
      <c r="PVX109" s="184"/>
      <c r="PVY109" s="184"/>
      <c r="PVZ109" s="184"/>
      <c r="PWA109" s="184"/>
      <c r="PWB109" s="184"/>
      <c r="PWC109" s="184"/>
      <c r="PWD109" s="184"/>
      <c r="PWE109" s="184"/>
      <c r="PWF109" s="184"/>
      <c r="PWG109" s="184"/>
      <c r="PWH109" s="184"/>
      <c r="PWI109" s="184"/>
      <c r="PWJ109" s="184"/>
      <c r="PWK109" s="184"/>
      <c r="PWL109" s="184"/>
      <c r="PWM109" s="184"/>
      <c r="PWN109" s="184"/>
      <c r="PWO109" s="184"/>
      <c r="PWP109" s="184"/>
      <c r="PWQ109" s="184"/>
      <c r="PWR109" s="184"/>
      <c r="PWS109" s="184"/>
      <c r="PWT109" s="184"/>
      <c r="PWU109" s="184"/>
      <c r="PWV109" s="184"/>
      <c r="PWW109" s="184"/>
      <c r="PWX109" s="184"/>
      <c r="PWY109" s="184"/>
      <c r="PWZ109" s="184"/>
      <c r="PXA109" s="184"/>
      <c r="PXB109" s="184"/>
      <c r="PXC109" s="184"/>
      <c r="PXD109" s="184"/>
      <c r="PXE109" s="184"/>
      <c r="PXF109" s="184"/>
      <c r="PXG109" s="184"/>
      <c r="PXH109" s="184"/>
      <c r="PXI109" s="184"/>
      <c r="PXJ109" s="184"/>
      <c r="PXK109" s="184"/>
      <c r="PXL109" s="184"/>
      <c r="PXM109" s="184"/>
      <c r="PXN109" s="184"/>
      <c r="PXO109" s="184"/>
      <c r="PXP109" s="184"/>
      <c r="PXQ109" s="184"/>
      <c r="PXR109" s="184"/>
      <c r="PXS109" s="184"/>
      <c r="PXT109" s="184"/>
      <c r="PXU109" s="184"/>
      <c r="PXV109" s="184"/>
      <c r="PXW109" s="184"/>
      <c r="PXX109" s="184"/>
      <c r="PXY109" s="184"/>
      <c r="PXZ109" s="184"/>
      <c r="PYA109" s="184"/>
      <c r="PYB109" s="184"/>
      <c r="PYC109" s="184"/>
      <c r="PYD109" s="184"/>
      <c r="PYE109" s="184"/>
      <c r="PYF109" s="184"/>
      <c r="PYG109" s="184"/>
      <c r="PYH109" s="184"/>
      <c r="PYI109" s="184"/>
      <c r="PYJ109" s="184"/>
      <c r="PYK109" s="184"/>
      <c r="PYL109" s="184"/>
      <c r="PYM109" s="184"/>
      <c r="PYN109" s="184"/>
      <c r="PYO109" s="184"/>
      <c r="PYP109" s="184"/>
      <c r="PYQ109" s="184"/>
      <c r="PYR109" s="184"/>
      <c r="PYS109" s="184"/>
      <c r="PYT109" s="184"/>
      <c r="PYU109" s="184"/>
      <c r="PYV109" s="184"/>
      <c r="PYW109" s="184"/>
      <c r="PYX109" s="184"/>
      <c r="PYY109" s="184"/>
      <c r="PYZ109" s="184"/>
      <c r="PZA109" s="184"/>
      <c r="PZB109" s="184"/>
      <c r="PZC109" s="184"/>
      <c r="PZD109" s="184"/>
      <c r="PZE109" s="184"/>
      <c r="PZF109" s="184"/>
      <c r="PZG109" s="184"/>
      <c r="PZH109" s="184"/>
      <c r="PZI109" s="184"/>
      <c r="PZJ109" s="184"/>
      <c r="PZK109" s="184"/>
      <c r="PZL109" s="184"/>
      <c r="PZM109" s="184"/>
      <c r="PZN109" s="184"/>
      <c r="PZO109" s="184"/>
      <c r="PZP109" s="184"/>
      <c r="PZQ109" s="184"/>
      <c r="PZR109" s="184"/>
      <c r="PZS109" s="184"/>
      <c r="PZT109" s="184"/>
      <c r="PZU109" s="184"/>
      <c r="PZV109" s="184"/>
      <c r="PZW109" s="184"/>
      <c r="PZX109" s="184"/>
      <c r="PZY109" s="184"/>
      <c r="PZZ109" s="184"/>
      <c r="QAA109" s="184"/>
      <c r="QAB109" s="184"/>
      <c r="QAC109" s="184"/>
      <c r="QAD109" s="184"/>
      <c r="QAE109" s="184"/>
      <c r="QAF109" s="184"/>
      <c r="QAG109" s="184"/>
      <c r="QAH109" s="184"/>
      <c r="QAI109" s="184"/>
      <c r="QAJ109" s="184"/>
      <c r="QAK109" s="184"/>
      <c r="QAL109" s="184"/>
      <c r="QAM109" s="184"/>
      <c r="QAN109" s="184"/>
      <c r="QAO109" s="184"/>
      <c r="QAP109" s="184"/>
      <c r="QAQ109" s="184"/>
      <c r="QAR109" s="184"/>
      <c r="QAS109" s="184"/>
      <c r="QAT109" s="184"/>
      <c r="QAU109" s="184"/>
      <c r="QAV109" s="184"/>
      <c r="QAW109" s="184"/>
      <c r="QAX109" s="184"/>
      <c r="QAY109" s="184"/>
      <c r="QAZ109" s="184"/>
      <c r="QBA109" s="184"/>
      <c r="QBB109" s="184"/>
      <c r="QBC109" s="184"/>
      <c r="QBD109" s="184"/>
      <c r="QBE109" s="184"/>
      <c r="QBF109" s="184"/>
      <c r="QBG109" s="184"/>
      <c r="QBH109" s="184"/>
      <c r="QBI109" s="184"/>
      <c r="QBJ109" s="184"/>
      <c r="QBK109" s="184"/>
      <c r="QBL109" s="184"/>
      <c r="QBM109" s="184"/>
      <c r="QBN109" s="184"/>
      <c r="QBO109" s="184"/>
      <c r="QBP109" s="184"/>
      <c r="QBQ109" s="184"/>
      <c r="QBR109" s="184"/>
      <c r="QBS109" s="184"/>
      <c r="QBT109" s="184"/>
      <c r="QBU109" s="184"/>
      <c r="QBV109" s="184"/>
      <c r="QBW109" s="184"/>
      <c r="QBX109" s="184"/>
      <c r="QBY109" s="184"/>
      <c r="QBZ109" s="184"/>
      <c r="QCA109" s="184"/>
      <c r="QCB109" s="184"/>
      <c r="QCC109" s="184"/>
      <c r="QCD109" s="184"/>
      <c r="QCE109" s="184"/>
      <c r="QCF109" s="184"/>
      <c r="QCG109" s="184"/>
      <c r="QCH109" s="184"/>
      <c r="QCI109" s="184"/>
      <c r="QCJ109" s="184"/>
      <c r="QCK109" s="184"/>
      <c r="QCL109" s="184"/>
      <c r="QCM109" s="184"/>
      <c r="QCN109" s="184"/>
      <c r="QCO109" s="184"/>
      <c r="QCP109" s="184"/>
      <c r="QCQ109" s="184"/>
      <c r="QCR109" s="184"/>
      <c r="QCS109" s="184"/>
      <c r="QCT109" s="184"/>
      <c r="QCU109" s="184"/>
      <c r="QCV109" s="184"/>
      <c r="QCW109" s="184"/>
      <c r="QCX109" s="184"/>
      <c r="QCY109" s="184"/>
      <c r="QCZ109" s="184"/>
      <c r="QDA109" s="184"/>
      <c r="QDB109" s="184"/>
      <c r="QDC109" s="184"/>
      <c r="QDD109" s="184"/>
      <c r="QDE109" s="184"/>
      <c r="QDF109" s="184"/>
      <c r="QDG109" s="184"/>
      <c r="QDH109" s="184"/>
      <c r="QDI109" s="184"/>
      <c r="QDJ109" s="184"/>
      <c r="QDK109" s="184"/>
      <c r="QDL109" s="184"/>
      <c r="QDM109" s="184"/>
      <c r="QDN109" s="184"/>
      <c r="QDO109" s="184"/>
      <c r="QDP109" s="184"/>
      <c r="QDQ109" s="184"/>
      <c r="QDR109" s="184"/>
      <c r="QDS109" s="184"/>
      <c r="QDT109" s="184"/>
      <c r="QDU109" s="184"/>
      <c r="QDV109" s="184"/>
      <c r="QDW109" s="184"/>
      <c r="QDX109" s="184"/>
      <c r="QDY109" s="184"/>
      <c r="QDZ109" s="184"/>
      <c r="QEA109" s="184"/>
      <c r="QEB109" s="184"/>
      <c r="QEC109" s="184"/>
      <c r="QED109" s="184"/>
      <c r="QEE109" s="184"/>
      <c r="QEF109" s="184"/>
      <c r="QEG109" s="184"/>
      <c r="QEH109" s="184"/>
      <c r="QEI109" s="184"/>
      <c r="QEJ109" s="184"/>
      <c r="QEK109" s="184"/>
      <c r="QEL109" s="184"/>
      <c r="QEM109" s="184"/>
      <c r="QEN109" s="184"/>
      <c r="QEO109" s="184"/>
      <c r="QEP109" s="184"/>
      <c r="QEQ109" s="184"/>
      <c r="QER109" s="184"/>
      <c r="QES109" s="184"/>
      <c r="QET109" s="184"/>
      <c r="QEU109" s="184"/>
      <c r="QEV109" s="184"/>
      <c r="QEW109" s="184"/>
      <c r="QEX109" s="184"/>
      <c r="QEY109" s="184"/>
      <c r="QEZ109" s="184"/>
      <c r="QFA109" s="184"/>
      <c r="QFB109" s="184"/>
      <c r="QFC109" s="184"/>
      <c r="QFD109" s="184"/>
      <c r="QFE109" s="184"/>
      <c r="QFF109" s="184"/>
      <c r="QFG109" s="184"/>
      <c r="QFH109" s="184"/>
      <c r="QFI109" s="184"/>
      <c r="QFJ109" s="184"/>
      <c r="QFK109" s="184"/>
      <c r="QFL109" s="184"/>
      <c r="QFM109" s="184"/>
      <c r="QFN109" s="184"/>
      <c r="QFO109" s="184"/>
      <c r="QFP109" s="184"/>
      <c r="QFQ109" s="184"/>
      <c r="QFR109" s="184"/>
      <c r="QFS109" s="184"/>
      <c r="QFT109" s="184"/>
      <c r="QFU109" s="184"/>
      <c r="QFV109" s="184"/>
      <c r="QFW109" s="184"/>
      <c r="QFX109" s="184"/>
      <c r="QFY109" s="184"/>
      <c r="QFZ109" s="184"/>
      <c r="QGA109" s="184"/>
      <c r="QGB109" s="184"/>
      <c r="QGC109" s="184"/>
      <c r="QGD109" s="184"/>
      <c r="QGE109" s="184"/>
      <c r="QGF109" s="184"/>
      <c r="QGG109" s="184"/>
      <c r="QGH109" s="184"/>
      <c r="QGI109" s="184"/>
      <c r="QGJ109" s="184"/>
      <c r="QGK109" s="184"/>
      <c r="QGL109" s="184"/>
      <c r="QGM109" s="184"/>
      <c r="QGN109" s="184"/>
      <c r="QGO109" s="184"/>
      <c r="QGP109" s="184"/>
      <c r="QGQ109" s="184"/>
      <c r="QGR109" s="184"/>
      <c r="QGS109" s="184"/>
      <c r="QGT109" s="184"/>
      <c r="QGU109" s="184"/>
      <c r="QGV109" s="184"/>
      <c r="QGW109" s="184"/>
      <c r="QGX109" s="184"/>
      <c r="QGY109" s="184"/>
      <c r="QGZ109" s="184"/>
      <c r="QHA109" s="184"/>
      <c r="QHB109" s="184"/>
      <c r="QHC109" s="184"/>
      <c r="QHD109" s="184"/>
      <c r="QHE109" s="184"/>
      <c r="QHF109" s="184"/>
      <c r="QHG109" s="184"/>
      <c r="QHH109" s="184"/>
      <c r="QHI109" s="184"/>
      <c r="QHJ109" s="184"/>
      <c r="QHK109" s="184"/>
      <c r="QHL109" s="184"/>
      <c r="QHM109" s="184"/>
      <c r="QHN109" s="184"/>
      <c r="QHO109" s="184"/>
      <c r="QHP109" s="184"/>
      <c r="QHQ109" s="184"/>
      <c r="QHR109" s="184"/>
      <c r="QHS109" s="184"/>
      <c r="QHT109" s="184"/>
      <c r="QHU109" s="184"/>
      <c r="QHV109" s="184"/>
      <c r="QHW109" s="184"/>
      <c r="QHX109" s="184"/>
      <c r="QHY109" s="184"/>
      <c r="QHZ109" s="184"/>
      <c r="QIA109" s="184"/>
      <c r="QIB109" s="184"/>
      <c r="QIC109" s="184"/>
      <c r="QID109" s="184"/>
      <c r="QIE109" s="184"/>
      <c r="QIF109" s="184"/>
      <c r="QIG109" s="184"/>
      <c r="QIH109" s="184"/>
      <c r="QII109" s="184"/>
      <c r="QIJ109" s="184"/>
      <c r="QIK109" s="184"/>
      <c r="QIL109" s="184"/>
      <c r="QIM109" s="184"/>
      <c r="QIN109" s="184"/>
      <c r="QIO109" s="184"/>
      <c r="QIP109" s="184"/>
      <c r="QIQ109" s="184"/>
      <c r="QIR109" s="184"/>
      <c r="QIS109" s="184"/>
      <c r="QIT109" s="184"/>
      <c r="QIU109" s="184"/>
      <c r="QIV109" s="184"/>
      <c r="QIW109" s="184"/>
      <c r="QIX109" s="184"/>
      <c r="QIY109" s="184"/>
      <c r="QIZ109" s="184"/>
      <c r="QJA109" s="184"/>
      <c r="QJB109" s="184"/>
      <c r="QJC109" s="184"/>
      <c r="QJD109" s="184"/>
      <c r="QJE109" s="184"/>
      <c r="QJF109" s="184"/>
      <c r="QJG109" s="184"/>
      <c r="QJH109" s="184"/>
      <c r="QJI109" s="184"/>
      <c r="QJJ109" s="184"/>
      <c r="QJK109" s="184"/>
      <c r="QJL109" s="184"/>
      <c r="QJM109" s="184"/>
      <c r="QJN109" s="184"/>
      <c r="QJO109" s="184"/>
      <c r="QJP109" s="184"/>
      <c r="QJQ109" s="184"/>
      <c r="QJR109" s="184"/>
      <c r="QJS109" s="184"/>
      <c r="QJT109" s="184"/>
      <c r="QJU109" s="184"/>
      <c r="QJV109" s="184"/>
      <c r="QJW109" s="184"/>
      <c r="QJX109" s="184"/>
      <c r="QJY109" s="184"/>
      <c r="QJZ109" s="184"/>
      <c r="QKA109" s="184"/>
      <c r="QKB109" s="184"/>
      <c r="QKC109" s="184"/>
      <c r="QKD109" s="184"/>
      <c r="QKE109" s="184"/>
      <c r="QKF109" s="184"/>
      <c r="QKG109" s="184"/>
      <c r="QKH109" s="184"/>
      <c r="QKI109" s="184"/>
      <c r="QKJ109" s="184"/>
      <c r="QKK109" s="184"/>
      <c r="QKL109" s="184"/>
      <c r="QKM109" s="184"/>
      <c r="QKN109" s="184"/>
      <c r="QKO109" s="184"/>
      <c r="QKP109" s="184"/>
      <c r="QKQ109" s="184"/>
      <c r="QKR109" s="184"/>
      <c r="QKS109" s="184"/>
      <c r="QKT109" s="184"/>
      <c r="QKU109" s="184"/>
      <c r="QKV109" s="184"/>
      <c r="QKW109" s="184"/>
      <c r="QKX109" s="184"/>
      <c r="QKY109" s="184"/>
      <c r="QKZ109" s="184"/>
      <c r="QLA109" s="184"/>
      <c r="QLB109" s="184"/>
      <c r="QLC109" s="184"/>
      <c r="QLD109" s="184"/>
      <c r="QLE109" s="184"/>
      <c r="QLF109" s="184"/>
      <c r="QLG109" s="184"/>
      <c r="QLH109" s="184"/>
      <c r="QLI109" s="184"/>
      <c r="QLJ109" s="184"/>
      <c r="QLK109" s="184"/>
      <c r="QLL109" s="184"/>
      <c r="QLM109" s="184"/>
      <c r="QLN109" s="184"/>
      <c r="QLO109" s="184"/>
      <c r="QLP109" s="184"/>
      <c r="QLQ109" s="184"/>
      <c r="QLR109" s="184"/>
      <c r="QLS109" s="184"/>
      <c r="QLT109" s="184"/>
      <c r="QLU109" s="184"/>
      <c r="QLV109" s="184"/>
      <c r="QLW109" s="184"/>
      <c r="QLX109" s="184"/>
      <c r="QLY109" s="184"/>
      <c r="QLZ109" s="184"/>
      <c r="QMA109" s="184"/>
      <c r="QMB109" s="184"/>
      <c r="QMC109" s="184"/>
      <c r="QMD109" s="184"/>
      <c r="QME109" s="184"/>
      <c r="QMF109" s="184"/>
      <c r="QMG109" s="184"/>
      <c r="QMH109" s="184"/>
      <c r="QMI109" s="184"/>
      <c r="QMJ109" s="184"/>
      <c r="QMK109" s="184"/>
      <c r="QML109" s="184"/>
      <c r="QMM109" s="184"/>
      <c r="QMN109" s="184"/>
      <c r="QMO109" s="184"/>
      <c r="QMP109" s="184"/>
      <c r="QMQ109" s="184"/>
      <c r="QMR109" s="184"/>
      <c r="QMS109" s="184"/>
      <c r="QMT109" s="184"/>
      <c r="QMU109" s="184"/>
      <c r="QMV109" s="184"/>
      <c r="QMW109" s="184"/>
      <c r="QMX109" s="184"/>
      <c r="QMY109" s="184"/>
      <c r="QMZ109" s="184"/>
      <c r="QNA109" s="184"/>
      <c r="QNB109" s="184"/>
      <c r="QNC109" s="184"/>
      <c r="QND109" s="184"/>
      <c r="QNE109" s="184"/>
      <c r="QNF109" s="184"/>
      <c r="QNG109" s="184"/>
      <c r="QNH109" s="184"/>
      <c r="QNI109" s="184"/>
      <c r="QNJ109" s="184"/>
      <c r="QNK109" s="184"/>
      <c r="QNL109" s="184"/>
      <c r="QNM109" s="184"/>
      <c r="QNN109" s="184"/>
      <c r="QNO109" s="184"/>
      <c r="QNP109" s="184"/>
      <c r="QNQ109" s="184"/>
      <c r="QNR109" s="184"/>
      <c r="QNS109" s="184"/>
      <c r="QNT109" s="184"/>
      <c r="QNU109" s="184"/>
      <c r="QNV109" s="184"/>
      <c r="QNW109" s="184"/>
      <c r="QNX109" s="184"/>
      <c r="QNY109" s="184"/>
      <c r="QNZ109" s="184"/>
      <c r="QOA109" s="184"/>
      <c r="QOB109" s="184"/>
      <c r="QOC109" s="184"/>
      <c r="QOD109" s="184"/>
      <c r="QOE109" s="184"/>
      <c r="QOF109" s="184"/>
      <c r="QOG109" s="184"/>
      <c r="QOH109" s="184"/>
      <c r="QOI109" s="184"/>
      <c r="QOJ109" s="184"/>
      <c r="QOK109" s="184"/>
      <c r="QOL109" s="184"/>
      <c r="QOM109" s="184"/>
      <c r="QON109" s="184"/>
      <c r="QOO109" s="184"/>
      <c r="QOP109" s="184"/>
      <c r="QOQ109" s="184"/>
      <c r="QOR109" s="184"/>
      <c r="QOS109" s="184"/>
      <c r="QOT109" s="184"/>
      <c r="QOU109" s="184"/>
      <c r="QOV109" s="184"/>
      <c r="QOW109" s="184"/>
      <c r="QOX109" s="184"/>
      <c r="QOY109" s="184"/>
      <c r="QOZ109" s="184"/>
      <c r="QPA109" s="184"/>
      <c r="QPB109" s="184"/>
      <c r="QPC109" s="184"/>
      <c r="QPD109" s="184"/>
      <c r="QPE109" s="184"/>
      <c r="QPF109" s="184"/>
      <c r="QPG109" s="184"/>
      <c r="QPH109" s="184"/>
      <c r="QPI109" s="184"/>
      <c r="QPJ109" s="184"/>
      <c r="QPK109" s="184"/>
      <c r="QPL109" s="184"/>
      <c r="QPM109" s="184"/>
      <c r="QPN109" s="184"/>
      <c r="QPO109" s="184"/>
      <c r="QPP109" s="184"/>
      <c r="QPQ109" s="184"/>
      <c r="QPR109" s="184"/>
      <c r="QPS109" s="184"/>
      <c r="QPT109" s="184"/>
      <c r="QPU109" s="184"/>
      <c r="QPV109" s="184"/>
      <c r="QPW109" s="184"/>
      <c r="QPX109" s="184"/>
      <c r="QPY109" s="184"/>
      <c r="QPZ109" s="184"/>
      <c r="QQA109" s="184"/>
      <c r="QQB109" s="184"/>
      <c r="QQC109" s="184"/>
      <c r="QQD109" s="184"/>
      <c r="QQE109" s="184"/>
      <c r="QQF109" s="184"/>
      <c r="QQG109" s="184"/>
      <c r="QQH109" s="184"/>
      <c r="QQI109" s="184"/>
      <c r="QQJ109" s="184"/>
      <c r="QQK109" s="184"/>
      <c r="QQL109" s="184"/>
      <c r="QQM109" s="184"/>
      <c r="QQN109" s="184"/>
      <c r="QQO109" s="184"/>
      <c r="QQP109" s="184"/>
      <c r="QQQ109" s="184"/>
      <c r="QQR109" s="184"/>
      <c r="QQS109" s="184"/>
      <c r="QQT109" s="184"/>
      <c r="QQU109" s="184"/>
      <c r="QQV109" s="184"/>
      <c r="QQW109" s="184"/>
      <c r="QQX109" s="184"/>
      <c r="QQY109" s="184"/>
      <c r="QQZ109" s="184"/>
      <c r="QRA109" s="184"/>
      <c r="QRB109" s="184"/>
      <c r="QRC109" s="184"/>
      <c r="QRD109" s="184"/>
      <c r="QRE109" s="184"/>
      <c r="QRF109" s="184"/>
      <c r="QRG109" s="184"/>
      <c r="QRH109" s="184"/>
      <c r="QRI109" s="184"/>
      <c r="QRJ109" s="184"/>
      <c r="QRK109" s="184"/>
      <c r="QRL109" s="184"/>
      <c r="QRM109" s="184"/>
      <c r="QRN109" s="184"/>
      <c r="QRO109" s="184"/>
      <c r="QRP109" s="184"/>
      <c r="QRQ109" s="184"/>
      <c r="QRR109" s="184"/>
      <c r="QRS109" s="184"/>
      <c r="QRT109" s="184"/>
      <c r="QRU109" s="184"/>
      <c r="QRV109" s="184"/>
      <c r="QRW109" s="184"/>
      <c r="QRX109" s="184"/>
      <c r="QRY109" s="184"/>
      <c r="QRZ109" s="184"/>
      <c r="QSA109" s="184"/>
      <c r="QSB109" s="184"/>
      <c r="QSC109" s="184"/>
      <c r="QSD109" s="184"/>
      <c r="QSE109" s="184"/>
      <c r="QSF109" s="184"/>
      <c r="QSG109" s="184"/>
      <c r="QSH109" s="184"/>
      <c r="QSI109" s="184"/>
      <c r="QSJ109" s="184"/>
      <c r="QSK109" s="184"/>
      <c r="QSL109" s="184"/>
      <c r="QSM109" s="184"/>
      <c r="QSN109" s="184"/>
      <c r="QSO109" s="184"/>
      <c r="QSP109" s="184"/>
      <c r="QSQ109" s="184"/>
      <c r="QSR109" s="184"/>
      <c r="QSS109" s="184"/>
      <c r="QST109" s="184"/>
      <c r="QSU109" s="184"/>
      <c r="QSV109" s="184"/>
      <c r="QSW109" s="184"/>
      <c r="QSX109" s="184"/>
      <c r="QSY109" s="184"/>
      <c r="QSZ109" s="184"/>
      <c r="QTA109" s="184"/>
      <c r="QTB109" s="184"/>
      <c r="QTC109" s="184"/>
      <c r="QTD109" s="184"/>
      <c r="QTE109" s="184"/>
      <c r="QTF109" s="184"/>
      <c r="QTG109" s="184"/>
      <c r="QTH109" s="184"/>
      <c r="QTI109" s="184"/>
      <c r="QTJ109" s="184"/>
      <c r="QTK109" s="184"/>
      <c r="QTL109" s="184"/>
      <c r="QTM109" s="184"/>
      <c r="QTN109" s="184"/>
      <c r="QTO109" s="184"/>
      <c r="QTP109" s="184"/>
      <c r="QTQ109" s="184"/>
      <c r="QTR109" s="184"/>
      <c r="QTS109" s="184"/>
      <c r="QTT109" s="184"/>
      <c r="QTU109" s="184"/>
      <c r="QTV109" s="184"/>
      <c r="QTW109" s="184"/>
      <c r="QTX109" s="184"/>
      <c r="QTY109" s="184"/>
      <c r="QTZ109" s="184"/>
      <c r="QUA109" s="184"/>
      <c r="QUB109" s="184"/>
      <c r="QUC109" s="184"/>
      <c r="QUD109" s="184"/>
      <c r="QUE109" s="184"/>
      <c r="QUF109" s="184"/>
      <c r="QUG109" s="184"/>
      <c r="QUH109" s="184"/>
      <c r="QUI109" s="184"/>
      <c r="QUJ109" s="184"/>
      <c r="QUK109" s="184"/>
      <c r="QUL109" s="184"/>
      <c r="QUM109" s="184"/>
      <c r="QUN109" s="184"/>
      <c r="QUO109" s="184"/>
      <c r="QUP109" s="184"/>
      <c r="QUQ109" s="184"/>
      <c r="QUR109" s="184"/>
      <c r="QUS109" s="184"/>
      <c r="QUT109" s="184"/>
      <c r="QUU109" s="184"/>
      <c r="QUV109" s="184"/>
      <c r="QUW109" s="184"/>
      <c r="QUX109" s="184"/>
      <c r="QUY109" s="184"/>
      <c r="QUZ109" s="184"/>
      <c r="QVA109" s="184"/>
      <c r="QVB109" s="184"/>
      <c r="QVC109" s="184"/>
      <c r="QVD109" s="184"/>
      <c r="QVE109" s="184"/>
      <c r="QVF109" s="184"/>
      <c r="QVG109" s="184"/>
      <c r="QVH109" s="184"/>
      <c r="QVI109" s="184"/>
      <c r="QVJ109" s="184"/>
      <c r="QVK109" s="184"/>
      <c r="QVL109" s="184"/>
      <c r="QVM109" s="184"/>
      <c r="QVN109" s="184"/>
      <c r="QVO109" s="184"/>
      <c r="QVP109" s="184"/>
      <c r="QVQ109" s="184"/>
      <c r="QVR109" s="184"/>
      <c r="QVS109" s="184"/>
      <c r="QVT109" s="184"/>
      <c r="QVU109" s="184"/>
      <c r="QVV109" s="184"/>
      <c r="QVW109" s="184"/>
      <c r="QVX109" s="184"/>
      <c r="QVY109" s="184"/>
      <c r="QVZ109" s="184"/>
      <c r="QWA109" s="184"/>
      <c r="QWB109" s="184"/>
      <c r="QWC109" s="184"/>
      <c r="QWD109" s="184"/>
      <c r="QWE109" s="184"/>
      <c r="QWF109" s="184"/>
      <c r="QWG109" s="184"/>
      <c r="QWH109" s="184"/>
      <c r="QWI109" s="184"/>
      <c r="QWJ109" s="184"/>
      <c r="QWK109" s="184"/>
      <c r="QWL109" s="184"/>
      <c r="QWM109" s="184"/>
      <c r="QWN109" s="184"/>
      <c r="QWO109" s="184"/>
      <c r="QWP109" s="184"/>
      <c r="QWQ109" s="184"/>
      <c r="QWR109" s="184"/>
      <c r="QWS109" s="184"/>
      <c r="QWT109" s="184"/>
      <c r="QWU109" s="184"/>
      <c r="QWV109" s="184"/>
      <c r="QWW109" s="184"/>
      <c r="QWX109" s="184"/>
      <c r="QWY109" s="184"/>
      <c r="QWZ109" s="184"/>
      <c r="QXA109" s="184"/>
      <c r="QXB109" s="184"/>
      <c r="QXC109" s="184"/>
      <c r="QXD109" s="184"/>
      <c r="QXE109" s="184"/>
      <c r="QXF109" s="184"/>
      <c r="QXG109" s="184"/>
      <c r="QXH109" s="184"/>
      <c r="QXI109" s="184"/>
      <c r="QXJ109" s="184"/>
      <c r="QXK109" s="184"/>
      <c r="QXL109" s="184"/>
      <c r="QXM109" s="184"/>
      <c r="QXN109" s="184"/>
      <c r="QXO109" s="184"/>
      <c r="QXP109" s="184"/>
      <c r="QXQ109" s="184"/>
      <c r="QXR109" s="184"/>
      <c r="QXS109" s="184"/>
      <c r="QXT109" s="184"/>
      <c r="QXU109" s="184"/>
      <c r="QXV109" s="184"/>
      <c r="QXW109" s="184"/>
      <c r="QXX109" s="184"/>
      <c r="QXY109" s="184"/>
      <c r="QXZ109" s="184"/>
      <c r="QYA109" s="184"/>
      <c r="QYB109" s="184"/>
      <c r="QYC109" s="184"/>
      <c r="QYD109" s="184"/>
      <c r="QYE109" s="184"/>
      <c r="QYF109" s="184"/>
      <c r="QYG109" s="184"/>
      <c r="QYH109" s="184"/>
      <c r="QYI109" s="184"/>
      <c r="QYJ109" s="184"/>
      <c r="QYK109" s="184"/>
      <c r="QYL109" s="184"/>
      <c r="QYM109" s="184"/>
      <c r="QYN109" s="184"/>
      <c r="QYO109" s="184"/>
      <c r="QYP109" s="184"/>
      <c r="QYQ109" s="184"/>
      <c r="QYR109" s="184"/>
      <c r="QYS109" s="184"/>
      <c r="QYT109" s="184"/>
      <c r="QYU109" s="184"/>
      <c r="QYV109" s="184"/>
      <c r="QYW109" s="184"/>
      <c r="QYX109" s="184"/>
      <c r="QYY109" s="184"/>
      <c r="QYZ109" s="184"/>
      <c r="QZA109" s="184"/>
      <c r="QZB109" s="184"/>
      <c r="QZC109" s="184"/>
      <c r="QZD109" s="184"/>
      <c r="QZE109" s="184"/>
      <c r="QZF109" s="184"/>
      <c r="QZG109" s="184"/>
      <c r="QZH109" s="184"/>
      <c r="QZI109" s="184"/>
      <c r="QZJ109" s="184"/>
      <c r="QZK109" s="184"/>
      <c r="QZL109" s="184"/>
      <c r="QZM109" s="184"/>
      <c r="QZN109" s="184"/>
      <c r="QZO109" s="184"/>
      <c r="QZP109" s="184"/>
      <c r="QZQ109" s="184"/>
      <c r="QZR109" s="184"/>
      <c r="QZS109" s="184"/>
      <c r="QZT109" s="184"/>
      <c r="QZU109" s="184"/>
      <c r="QZV109" s="184"/>
      <c r="QZW109" s="184"/>
      <c r="QZX109" s="184"/>
      <c r="QZY109" s="184"/>
      <c r="QZZ109" s="184"/>
      <c r="RAA109" s="184"/>
      <c r="RAB109" s="184"/>
      <c r="RAC109" s="184"/>
      <c r="RAD109" s="184"/>
      <c r="RAE109" s="184"/>
      <c r="RAF109" s="184"/>
      <c r="RAG109" s="184"/>
      <c r="RAH109" s="184"/>
      <c r="RAI109" s="184"/>
      <c r="RAJ109" s="184"/>
      <c r="RAK109" s="184"/>
      <c r="RAL109" s="184"/>
      <c r="RAM109" s="184"/>
      <c r="RAN109" s="184"/>
      <c r="RAO109" s="184"/>
      <c r="RAP109" s="184"/>
      <c r="RAQ109" s="184"/>
      <c r="RAR109" s="184"/>
      <c r="RAS109" s="184"/>
      <c r="RAT109" s="184"/>
      <c r="RAU109" s="184"/>
      <c r="RAV109" s="184"/>
      <c r="RAW109" s="184"/>
      <c r="RAX109" s="184"/>
      <c r="RAY109" s="184"/>
      <c r="RAZ109" s="184"/>
      <c r="RBA109" s="184"/>
      <c r="RBB109" s="184"/>
      <c r="RBC109" s="184"/>
      <c r="RBD109" s="184"/>
      <c r="RBE109" s="184"/>
      <c r="RBF109" s="184"/>
      <c r="RBG109" s="184"/>
      <c r="RBH109" s="184"/>
      <c r="RBI109" s="184"/>
      <c r="RBJ109" s="184"/>
      <c r="RBK109" s="184"/>
      <c r="RBL109" s="184"/>
      <c r="RBM109" s="184"/>
      <c r="RBN109" s="184"/>
      <c r="RBO109" s="184"/>
      <c r="RBP109" s="184"/>
      <c r="RBQ109" s="184"/>
      <c r="RBR109" s="184"/>
      <c r="RBS109" s="184"/>
      <c r="RBT109" s="184"/>
      <c r="RBU109" s="184"/>
      <c r="RBV109" s="184"/>
      <c r="RBW109" s="184"/>
      <c r="RBX109" s="184"/>
      <c r="RBY109" s="184"/>
      <c r="RBZ109" s="184"/>
      <c r="RCA109" s="184"/>
      <c r="RCB109" s="184"/>
      <c r="RCC109" s="184"/>
      <c r="RCD109" s="184"/>
      <c r="RCE109" s="184"/>
      <c r="RCF109" s="184"/>
      <c r="RCG109" s="184"/>
      <c r="RCH109" s="184"/>
      <c r="RCI109" s="184"/>
      <c r="RCJ109" s="184"/>
      <c r="RCK109" s="184"/>
      <c r="RCL109" s="184"/>
      <c r="RCM109" s="184"/>
      <c r="RCN109" s="184"/>
      <c r="RCO109" s="184"/>
      <c r="RCP109" s="184"/>
      <c r="RCQ109" s="184"/>
      <c r="RCR109" s="184"/>
      <c r="RCS109" s="184"/>
      <c r="RCT109" s="184"/>
      <c r="RCU109" s="184"/>
      <c r="RCV109" s="184"/>
      <c r="RCW109" s="184"/>
      <c r="RCX109" s="184"/>
      <c r="RCY109" s="184"/>
      <c r="RCZ109" s="184"/>
      <c r="RDA109" s="184"/>
      <c r="RDB109" s="184"/>
      <c r="RDC109" s="184"/>
      <c r="RDD109" s="184"/>
      <c r="RDE109" s="184"/>
      <c r="RDF109" s="184"/>
      <c r="RDG109" s="184"/>
      <c r="RDH109" s="184"/>
      <c r="RDI109" s="184"/>
      <c r="RDJ109" s="184"/>
      <c r="RDK109" s="184"/>
      <c r="RDL109" s="184"/>
      <c r="RDM109" s="184"/>
      <c r="RDN109" s="184"/>
      <c r="RDO109" s="184"/>
      <c r="RDP109" s="184"/>
      <c r="RDQ109" s="184"/>
      <c r="RDR109" s="184"/>
      <c r="RDS109" s="184"/>
      <c r="RDT109" s="184"/>
      <c r="RDU109" s="184"/>
      <c r="RDV109" s="184"/>
      <c r="RDW109" s="184"/>
      <c r="RDX109" s="184"/>
      <c r="RDY109" s="184"/>
      <c r="RDZ109" s="184"/>
      <c r="REA109" s="184"/>
      <c r="REB109" s="184"/>
      <c r="REC109" s="184"/>
      <c r="RED109" s="184"/>
      <c r="REE109" s="184"/>
      <c r="REF109" s="184"/>
      <c r="REG109" s="184"/>
      <c r="REH109" s="184"/>
      <c r="REI109" s="184"/>
      <c r="REJ109" s="184"/>
      <c r="REK109" s="184"/>
      <c r="REL109" s="184"/>
      <c r="REM109" s="184"/>
      <c r="REN109" s="184"/>
      <c r="REO109" s="184"/>
      <c r="REP109" s="184"/>
      <c r="REQ109" s="184"/>
      <c r="RER109" s="184"/>
      <c r="RES109" s="184"/>
      <c r="RET109" s="184"/>
      <c r="REU109" s="184"/>
      <c r="REV109" s="184"/>
      <c r="REW109" s="184"/>
      <c r="REX109" s="184"/>
      <c r="REY109" s="184"/>
      <c r="REZ109" s="184"/>
      <c r="RFA109" s="184"/>
      <c r="RFB109" s="184"/>
      <c r="RFC109" s="184"/>
      <c r="RFD109" s="184"/>
      <c r="RFE109" s="184"/>
      <c r="RFF109" s="184"/>
      <c r="RFG109" s="184"/>
      <c r="RFH109" s="184"/>
      <c r="RFI109" s="184"/>
      <c r="RFJ109" s="184"/>
      <c r="RFK109" s="184"/>
      <c r="RFL109" s="184"/>
      <c r="RFM109" s="184"/>
      <c r="RFN109" s="184"/>
      <c r="RFO109" s="184"/>
      <c r="RFP109" s="184"/>
      <c r="RFQ109" s="184"/>
      <c r="RFR109" s="184"/>
      <c r="RFS109" s="184"/>
      <c r="RFT109" s="184"/>
      <c r="RFU109" s="184"/>
      <c r="RFV109" s="184"/>
      <c r="RFW109" s="184"/>
      <c r="RFX109" s="184"/>
      <c r="RFY109" s="184"/>
      <c r="RFZ109" s="184"/>
      <c r="RGA109" s="184"/>
      <c r="RGB109" s="184"/>
      <c r="RGC109" s="184"/>
      <c r="RGD109" s="184"/>
      <c r="RGE109" s="184"/>
      <c r="RGF109" s="184"/>
      <c r="RGG109" s="184"/>
      <c r="RGH109" s="184"/>
      <c r="RGI109" s="184"/>
      <c r="RGJ109" s="184"/>
      <c r="RGK109" s="184"/>
      <c r="RGL109" s="184"/>
      <c r="RGM109" s="184"/>
      <c r="RGN109" s="184"/>
      <c r="RGO109" s="184"/>
      <c r="RGP109" s="184"/>
      <c r="RGQ109" s="184"/>
      <c r="RGR109" s="184"/>
      <c r="RGS109" s="184"/>
      <c r="RGT109" s="184"/>
      <c r="RGU109" s="184"/>
      <c r="RGV109" s="184"/>
      <c r="RGW109" s="184"/>
      <c r="RGX109" s="184"/>
      <c r="RGY109" s="184"/>
      <c r="RGZ109" s="184"/>
      <c r="RHA109" s="184"/>
      <c r="RHB109" s="184"/>
      <c r="RHC109" s="184"/>
      <c r="RHD109" s="184"/>
      <c r="RHE109" s="184"/>
      <c r="RHF109" s="184"/>
      <c r="RHG109" s="184"/>
      <c r="RHH109" s="184"/>
      <c r="RHI109" s="184"/>
      <c r="RHJ109" s="184"/>
      <c r="RHK109" s="184"/>
      <c r="RHL109" s="184"/>
      <c r="RHM109" s="184"/>
      <c r="RHN109" s="184"/>
      <c r="RHO109" s="184"/>
      <c r="RHP109" s="184"/>
      <c r="RHQ109" s="184"/>
      <c r="RHR109" s="184"/>
      <c r="RHS109" s="184"/>
      <c r="RHT109" s="184"/>
      <c r="RHU109" s="184"/>
      <c r="RHV109" s="184"/>
      <c r="RHW109" s="184"/>
      <c r="RHX109" s="184"/>
      <c r="RHY109" s="184"/>
      <c r="RHZ109" s="184"/>
      <c r="RIA109" s="184"/>
      <c r="RIB109" s="184"/>
      <c r="RIC109" s="184"/>
      <c r="RID109" s="184"/>
      <c r="RIE109" s="184"/>
      <c r="RIF109" s="184"/>
      <c r="RIG109" s="184"/>
      <c r="RIH109" s="184"/>
      <c r="RII109" s="184"/>
      <c r="RIJ109" s="184"/>
      <c r="RIK109" s="184"/>
      <c r="RIL109" s="184"/>
      <c r="RIM109" s="184"/>
      <c r="RIN109" s="184"/>
      <c r="RIO109" s="184"/>
      <c r="RIP109" s="184"/>
      <c r="RIQ109" s="184"/>
      <c r="RIR109" s="184"/>
      <c r="RIS109" s="184"/>
      <c r="RIT109" s="184"/>
      <c r="RIU109" s="184"/>
      <c r="RIV109" s="184"/>
      <c r="RIW109" s="184"/>
      <c r="RIX109" s="184"/>
      <c r="RIY109" s="184"/>
      <c r="RIZ109" s="184"/>
      <c r="RJA109" s="184"/>
      <c r="RJB109" s="184"/>
      <c r="RJC109" s="184"/>
      <c r="RJD109" s="184"/>
      <c r="RJE109" s="184"/>
      <c r="RJF109" s="184"/>
      <c r="RJG109" s="184"/>
      <c r="RJH109" s="184"/>
      <c r="RJI109" s="184"/>
      <c r="RJJ109" s="184"/>
      <c r="RJK109" s="184"/>
      <c r="RJL109" s="184"/>
      <c r="RJM109" s="184"/>
      <c r="RJN109" s="184"/>
      <c r="RJO109" s="184"/>
      <c r="RJP109" s="184"/>
      <c r="RJQ109" s="184"/>
      <c r="RJR109" s="184"/>
      <c r="RJS109" s="184"/>
      <c r="RJT109" s="184"/>
      <c r="RJU109" s="184"/>
      <c r="RJV109" s="184"/>
      <c r="RJW109" s="184"/>
      <c r="RJX109" s="184"/>
      <c r="RJY109" s="184"/>
      <c r="RJZ109" s="184"/>
      <c r="RKA109" s="184"/>
      <c r="RKB109" s="184"/>
      <c r="RKC109" s="184"/>
      <c r="RKD109" s="184"/>
      <c r="RKE109" s="184"/>
      <c r="RKF109" s="184"/>
      <c r="RKG109" s="184"/>
      <c r="RKH109" s="184"/>
      <c r="RKI109" s="184"/>
      <c r="RKJ109" s="184"/>
      <c r="RKK109" s="184"/>
      <c r="RKL109" s="184"/>
      <c r="RKM109" s="184"/>
      <c r="RKN109" s="184"/>
      <c r="RKO109" s="184"/>
      <c r="RKP109" s="184"/>
      <c r="RKQ109" s="184"/>
      <c r="RKR109" s="184"/>
      <c r="RKS109" s="184"/>
      <c r="RKT109" s="184"/>
      <c r="RKU109" s="184"/>
      <c r="RKV109" s="184"/>
      <c r="RKW109" s="184"/>
      <c r="RKX109" s="184"/>
      <c r="RKY109" s="184"/>
      <c r="RKZ109" s="184"/>
      <c r="RLA109" s="184"/>
      <c r="RLB109" s="184"/>
      <c r="RLC109" s="184"/>
      <c r="RLD109" s="184"/>
      <c r="RLE109" s="184"/>
      <c r="RLF109" s="184"/>
      <c r="RLG109" s="184"/>
      <c r="RLH109" s="184"/>
      <c r="RLI109" s="184"/>
      <c r="RLJ109" s="184"/>
      <c r="RLK109" s="184"/>
      <c r="RLL109" s="184"/>
      <c r="RLM109" s="184"/>
      <c r="RLN109" s="184"/>
      <c r="RLO109" s="184"/>
      <c r="RLP109" s="184"/>
      <c r="RLQ109" s="184"/>
      <c r="RLR109" s="184"/>
      <c r="RLS109" s="184"/>
      <c r="RLT109" s="184"/>
      <c r="RLU109" s="184"/>
      <c r="RLV109" s="184"/>
      <c r="RLW109" s="184"/>
      <c r="RLX109" s="184"/>
      <c r="RLY109" s="184"/>
      <c r="RLZ109" s="184"/>
      <c r="RMA109" s="184"/>
      <c r="RMB109" s="184"/>
      <c r="RMC109" s="184"/>
      <c r="RMD109" s="184"/>
      <c r="RME109" s="184"/>
      <c r="RMF109" s="184"/>
      <c r="RMG109" s="184"/>
      <c r="RMH109" s="184"/>
      <c r="RMI109" s="184"/>
      <c r="RMJ109" s="184"/>
      <c r="RMK109" s="184"/>
      <c r="RML109" s="184"/>
      <c r="RMM109" s="184"/>
      <c r="RMN109" s="184"/>
      <c r="RMO109" s="184"/>
      <c r="RMP109" s="184"/>
      <c r="RMQ109" s="184"/>
      <c r="RMR109" s="184"/>
      <c r="RMS109" s="184"/>
      <c r="RMT109" s="184"/>
      <c r="RMU109" s="184"/>
      <c r="RMV109" s="184"/>
      <c r="RMW109" s="184"/>
      <c r="RMX109" s="184"/>
      <c r="RMY109" s="184"/>
      <c r="RMZ109" s="184"/>
      <c r="RNA109" s="184"/>
      <c r="RNB109" s="184"/>
      <c r="RNC109" s="184"/>
      <c r="RND109" s="184"/>
      <c r="RNE109" s="184"/>
      <c r="RNF109" s="184"/>
      <c r="RNG109" s="184"/>
      <c r="RNH109" s="184"/>
      <c r="RNI109" s="184"/>
      <c r="RNJ109" s="184"/>
      <c r="RNK109" s="184"/>
      <c r="RNL109" s="184"/>
      <c r="RNM109" s="184"/>
      <c r="RNN109" s="184"/>
      <c r="RNO109" s="184"/>
      <c r="RNP109" s="184"/>
      <c r="RNQ109" s="184"/>
      <c r="RNR109" s="184"/>
      <c r="RNS109" s="184"/>
      <c r="RNT109" s="184"/>
      <c r="RNU109" s="184"/>
      <c r="RNV109" s="184"/>
      <c r="RNW109" s="184"/>
      <c r="RNX109" s="184"/>
      <c r="RNY109" s="184"/>
      <c r="RNZ109" s="184"/>
      <c r="ROA109" s="184"/>
      <c r="ROB109" s="184"/>
      <c r="ROC109" s="184"/>
      <c r="ROD109" s="184"/>
      <c r="ROE109" s="184"/>
      <c r="ROF109" s="184"/>
      <c r="ROG109" s="184"/>
      <c r="ROH109" s="184"/>
      <c r="ROI109" s="184"/>
      <c r="ROJ109" s="184"/>
      <c r="ROK109" s="184"/>
      <c r="ROL109" s="184"/>
      <c r="ROM109" s="184"/>
      <c r="RON109" s="184"/>
      <c r="ROO109" s="184"/>
      <c r="ROP109" s="184"/>
      <c r="ROQ109" s="184"/>
      <c r="ROR109" s="184"/>
      <c r="ROS109" s="184"/>
      <c r="ROT109" s="184"/>
      <c r="ROU109" s="184"/>
      <c r="ROV109" s="184"/>
      <c r="ROW109" s="184"/>
      <c r="ROX109" s="184"/>
      <c r="ROY109" s="184"/>
      <c r="ROZ109" s="184"/>
      <c r="RPA109" s="184"/>
      <c r="RPB109" s="184"/>
      <c r="RPC109" s="184"/>
      <c r="RPD109" s="184"/>
      <c r="RPE109" s="184"/>
      <c r="RPF109" s="184"/>
      <c r="RPG109" s="184"/>
      <c r="RPH109" s="184"/>
      <c r="RPI109" s="184"/>
      <c r="RPJ109" s="184"/>
      <c r="RPK109" s="184"/>
      <c r="RPL109" s="184"/>
      <c r="RPM109" s="184"/>
      <c r="RPN109" s="184"/>
      <c r="RPO109" s="184"/>
      <c r="RPP109" s="184"/>
      <c r="RPQ109" s="184"/>
      <c r="RPR109" s="184"/>
      <c r="RPS109" s="184"/>
      <c r="RPT109" s="184"/>
      <c r="RPU109" s="184"/>
      <c r="RPV109" s="184"/>
      <c r="RPW109" s="184"/>
      <c r="RPX109" s="184"/>
      <c r="RPY109" s="184"/>
      <c r="RPZ109" s="184"/>
      <c r="RQA109" s="184"/>
      <c r="RQB109" s="184"/>
      <c r="RQC109" s="184"/>
      <c r="RQD109" s="184"/>
      <c r="RQE109" s="184"/>
      <c r="RQF109" s="184"/>
      <c r="RQG109" s="184"/>
      <c r="RQH109" s="184"/>
      <c r="RQI109" s="184"/>
      <c r="RQJ109" s="184"/>
      <c r="RQK109" s="184"/>
      <c r="RQL109" s="184"/>
      <c r="RQM109" s="184"/>
      <c r="RQN109" s="184"/>
      <c r="RQO109" s="184"/>
      <c r="RQP109" s="184"/>
      <c r="RQQ109" s="184"/>
      <c r="RQR109" s="184"/>
      <c r="RQS109" s="184"/>
      <c r="RQT109" s="184"/>
      <c r="RQU109" s="184"/>
      <c r="RQV109" s="184"/>
      <c r="RQW109" s="184"/>
      <c r="RQX109" s="184"/>
      <c r="RQY109" s="184"/>
      <c r="RQZ109" s="184"/>
      <c r="RRA109" s="184"/>
      <c r="RRB109" s="184"/>
      <c r="RRC109" s="184"/>
      <c r="RRD109" s="184"/>
      <c r="RRE109" s="184"/>
      <c r="RRF109" s="184"/>
      <c r="RRG109" s="184"/>
      <c r="RRH109" s="184"/>
      <c r="RRI109" s="184"/>
      <c r="RRJ109" s="184"/>
      <c r="RRK109" s="184"/>
      <c r="RRL109" s="184"/>
      <c r="RRM109" s="184"/>
      <c r="RRN109" s="184"/>
      <c r="RRO109" s="184"/>
      <c r="RRP109" s="184"/>
      <c r="RRQ109" s="184"/>
      <c r="RRR109" s="184"/>
      <c r="RRS109" s="184"/>
      <c r="RRT109" s="184"/>
      <c r="RRU109" s="184"/>
      <c r="RRV109" s="184"/>
      <c r="RRW109" s="184"/>
      <c r="RRX109" s="184"/>
      <c r="RRY109" s="184"/>
      <c r="RRZ109" s="184"/>
      <c r="RSA109" s="184"/>
      <c r="RSB109" s="184"/>
      <c r="RSC109" s="184"/>
      <c r="RSD109" s="184"/>
      <c r="RSE109" s="184"/>
      <c r="RSF109" s="184"/>
      <c r="RSG109" s="184"/>
      <c r="RSH109" s="184"/>
      <c r="RSI109" s="184"/>
      <c r="RSJ109" s="184"/>
      <c r="RSK109" s="184"/>
      <c r="RSL109" s="184"/>
      <c r="RSM109" s="184"/>
      <c r="RSN109" s="184"/>
      <c r="RSO109" s="184"/>
      <c r="RSP109" s="184"/>
      <c r="RSQ109" s="184"/>
      <c r="RSR109" s="184"/>
      <c r="RSS109" s="184"/>
      <c r="RST109" s="184"/>
      <c r="RSU109" s="184"/>
      <c r="RSV109" s="184"/>
      <c r="RSW109" s="184"/>
      <c r="RSX109" s="184"/>
      <c r="RSY109" s="184"/>
      <c r="RSZ109" s="184"/>
      <c r="RTA109" s="184"/>
      <c r="RTB109" s="184"/>
      <c r="RTC109" s="184"/>
      <c r="RTD109" s="184"/>
      <c r="RTE109" s="184"/>
      <c r="RTF109" s="184"/>
      <c r="RTG109" s="184"/>
      <c r="RTH109" s="184"/>
      <c r="RTI109" s="184"/>
      <c r="RTJ109" s="184"/>
      <c r="RTK109" s="184"/>
      <c r="RTL109" s="184"/>
      <c r="RTM109" s="184"/>
      <c r="RTN109" s="184"/>
      <c r="RTO109" s="184"/>
      <c r="RTP109" s="184"/>
      <c r="RTQ109" s="184"/>
      <c r="RTR109" s="184"/>
      <c r="RTS109" s="184"/>
      <c r="RTT109" s="184"/>
      <c r="RTU109" s="184"/>
      <c r="RTV109" s="184"/>
      <c r="RTW109" s="184"/>
      <c r="RTX109" s="184"/>
      <c r="RTY109" s="184"/>
      <c r="RTZ109" s="184"/>
      <c r="RUA109" s="184"/>
      <c r="RUB109" s="184"/>
      <c r="RUC109" s="184"/>
      <c r="RUD109" s="184"/>
      <c r="RUE109" s="184"/>
      <c r="RUF109" s="184"/>
      <c r="RUG109" s="184"/>
      <c r="RUH109" s="184"/>
      <c r="RUI109" s="184"/>
      <c r="RUJ109" s="184"/>
      <c r="RUK109" s="184"/>
      <c r="RUL109" s="184"/>
      <c r="RUM109" s="184"/>
      <c r="RUN109" s="184"/>
      <c r="RUO109" s="184"/>
      <c r="RUP109" s="184"/>
      <c r="RUQ109" s="184"/>
      <c r="RUR109" s="184"/>
      <c r="RUS109" s="184"/>
      <c r="RUT109" s="184"/>
      <c r="RUU109" s="184"/>
      <c r="RUV109" s="184"/>
      <c r="RUW109" s="184"/>
      <c r="RUX109" s="184"/>
      <c r="RUY109" s="184"/>
      <c r="RUZ109" s="184"/>
      <c r="RVA109" s="184"/>
      <c r="RVB109" s="184"/>
      <c r="RVC109" s="184"/>
      <c r="RVD109" s="184"/>
      <c r="RVE109" s="184"/>
      <c r="RVF109" s="184"/>
      <c r="RVG109" s="184"/>
      <c r="RVH109" s="184"/>
      <c r="RVI109" s="184"/>
      <c r="RVJ109" s="184"/>
      <c r="RVK109" s="184"/>
      <c r="RVL109" s="184"/>
      <c r="RVM109" s="184"/>
      <c r="RVN109" s="184"/>
      <c r="RVO109" s="184"/>
      <c r="RVP109" s="184"/>
      <c r="RVQ109" s="184"/>
      <c r="RVR109" s="184"/>
      <c r="RVS109" s="184"/>
      <c r="RVT109" s="184"/>
      <c r="RVU109" s="184"/>
      <c r="RVV109" s="184"/>
      <c r="RVW109" s="184"/>
      <c r="RVX109" s="184"/>
      <c r="RVY109" s="184"/>
      <c r="RVZ109" s="184"/>
      <c r="RWA109" s="184"/>
      <c r="RWB109" s="184"/>
      <c r="RWC109" s="184"/>
      <c r="RWD109" s="184"/>
      <c r="RWE109" s="184"/>
      <c r="RWF109" s="184"/>
      <c r="RWG109" s="184"/>
      <c r="RWH109" s="184"/>
      <c r="RWI109" s="184"/>
      <c r="RWJ109" s="184"/>
      <c r="RWK109" s="184"/>
      <c r="RWL109" s="184"/>
      <c r="RWM109" s="184"/>
      <c r="RWN109" s="184"/>
      <c r="RWO109" s="184"/>
      <c r="RWP109" s="184"/>
      <c r="RWQ109" s="184"/>
      <c r="RWR109" s="184"/>
      <c r="RWS109" s="184"/>
      <c r="RWT109" s="184"/>
      <c r="RWU109" s="184"/>
      <c r="RWV109" s="184"/>
      <c r="RWW109" s="184"/>
      <c r="RWX109" s="184"/>
      <c r="RWY109" s="184"/>
      <c r="RWZ109" s="184"/>
      <c r="RXA109" s="184"/>
      <c r="RXB109" s="184"/>
      <c r="RXC109" s="184"/>
      <c r="RXD109" s="184"/>
      <c r="RXE109" s="184"/>
      <c r="RXF109" s="184"/>
      <c r="RXG109" s="184"/>
      <c r="RXH109" s="184"/>
      <c r="RXI109" s="184"/>
      <c r="RXJ109" s="184"/>
      <c r="RXK109" s="184"/>
      <c r="RXL109" s="184"/>
      <c r="RXM109" s="184"/>
      <c r="RXN109" s="184"/>
      <c r="RXO109" s="184"/>
      <c r="RXP109" s="184"/>
      <c r="RXQ109" s="184"/>
      <c r="RXR109" s="184"/>
      <c r="RXS109" s="184"/>
      <c r="RXT109" s="184"/>
      <c r="RXU109" s="184"/>
      <c r="RXV109" s="184"/>
      <c r="RXW109" s="184"/>
      <c r="RXX109" s="184"/>
      <c r="RXY109" s="184"/>
      <c r="RXZ109" s="184"/>
      <c r="RYA109" s="184"/>
      <c r="RYB109" s="184"/>
      <c r="RYC109" s="184"/>
      <c r="RYD109" s="184"/>
      <c r="RYE109" s="184"/>
      <c r="RYF109" s="184"/>
      <c r="RYG109" s="184"/>
      <c r="RYH109" s="184"/>
      <c r="RYI109" s="184"/>
      <c r="RYJ109" s="184"/>
      <c r="RYK109" s="184"/>
      <c r="RYL109" s="184"/>
      <c r="RYM109" s="184"/>
      <c r="RYN109" s="184"/>
      <c r="RYO109" s="184"/>
      <c r="RYP109" s="184"/>
      <c r="RYQ109" s="184"/>
      <c r="RYR109" s="184"/>
      <c r="RYS109" s="184"/>
      <c r="RYT109" s="184"/>
      <c r="RYU109" s="184"/>
      <c r="RYV109" s="184"/>
      <c r="RYW109" s="184"/>
      <c r="RYX109" s="184"/>
      <c r="RYY109" s="184"/>
      <c r="RYZ109" s="184"/>
      <c r="RZA109" s="184"/>
      <c r="RZB109" s="184"/>
      <c r="RZC109" s="184"/>
      <c r="RZD109" s="184"/>
      <c r="RZE109" s="184"/>
      <c r="RZF109" s="184"/>
      <c r="RZG109" s="184"/>
      <c r="RZH109" s="184"/>
      <c r="RZI109" s="184"/>
      <c r="RZJ109" s="184"/>
      <c r="RZK109" s="184"/>
      <c r="RZL109" s="184"/>
      <c r="RZM109" s="184"/>
      <c r="RZN109" s="184"/>
      <c r="RZO109" s="184"/>
      <c r="RZP109" s="184"/>
      <c r="RZQ109" s="184"/>
      <c r="RZR109" s="184"/>
      <c r="RZS109" s="184"/>
      <c r="RZT109" s="184"/>
      <c r="RZU109" s="184"/>
      <c r="RZV109" s="184"/>
      <c r="RZW109" s="184"/>
      <c r="RZX109" s="184"/>
      <c r="RZY109" s="184"/>
      <c r="RZZ109" s="184"/>
      <c r="SAA109" s="184"/>
      <c r="SAB109" s="184"/>
      <c r="SAC109" s="184"/>
      <c r="SAD109" s="184"/>
      <c r="SAE109" s="184"/>
      <c r="SAF109" s="184"/>
      <c r="SAG109" s="184"/>
      <c r="SAH109" s="184"/>
      <c r="SAI109" s="184"/>
      <c r="SAJ109" s="184"/>
      <c r="SAK109" s="184"/>
      <c r="SAL109" s="184"/>
      <c r="SAM109" s="184"/>
      <c r="SAN109" s="184"/>
      <c r="SAO109" s="184"/>
      <c r="SAP109" s="184"/>
      <c r="SAQ109" s="184"/>
      <c r="SAR109" s="184"/>
      <c r="SAS109" s="184"/>
      <c r="SAT109" s="184"/>
      <c r="SAU109" s="184"/>
      <c r="SAV109" s="184"/>
      <c r="SAW109" s="184"/>
      <c r="SAX109" s="184"/>
      <c r="SAY109" s="184"/>
      <c r="SAZ109" s="184"/>
      <c r="SBA109" s="184"/>
      <c r="SBB109" s="184"/>
      <c r="SBC109" s="184"/>
      <c r="SBD109" s="184"/>
      <c r="SBE109" s="184"/>
      <c r="SBF109" s="184"/>
      <c r="SBG109" s="184"/>
      <c r="SBH109" s="184"/>
      <c r="SBI109" s="184"/>
      <c r="SBJ109" s="184"/>
      <c r="SBK109" s="184"/>
      <c r="SBL109" s="184"/>
      <c r="SBM109" s="184"/>
      <c r="SBN109" s="184"/>
      <c r="SBO109" s="184"/>
      <c r="SBP109" s="184"/>
      <c r="SBQ109" s="184"/>
      <c r="SBR109" s="184"/>
      <c r="SBS109" s="184"/>
      <c r="SBT109" s="184"/>
      <c r="SBU109" s="184"/>
      <c r="SBV109" s="184"/>
      <c r="SBW109" s="184"/>
      <c r="SBX109" s="184"/>
      <c r="SBY109" s="184"/>
      <c r="SBZ109" s="184"/>
      <c r="SCA109" s="184"/>
      <c r="SCB109" s="184"/>
      <c r="SCC109" s="184"/>
      <c r="SCD109" s="184"/>
      <c r="SCE109" s="184"/>
      <c r="SCF109" s="184"/>
      <c r="SCG109" s="184"/>
      <c r="SCH109" s="184"/>
      <c r="SCI109" s="184"/>
      <c r="SCJ109" s="184"/>
      <c r="SCK109" s="184"/>
      <c r="SCL109" s="184"/>
      <c r="SCM109" s="184"/>
      <c r="SCN109" s="184"/>
      <c r="SCO109" s="184"/>
      <c r="SCP109" s="184"/>
      <c r="SCQ109" s="184"/>
      <c r="SCR109" s="184"/>
      <c r="SCS109" s="184"/>
      <c r="SCT109" s="184"/>
      <c r="SCU109" s="184"/>
      <c r="SCV109" s="184"/>
      <c r="SCW109" s="184"/>
      <c r="SCX109" s="184"/>
      <c r="SCY109" s="184"/>
      <c r="SCZ109" s="184"/>
      <c r="SDA109" s="184"/>
      <c r="SDB109" s="184"/>
      <c r="SDC109" s="184"/>
      <c r="SDD109" s="184"/>
      <c r="SDE109" s="184"/>
      <c r="SDF109" s="184"/>
      <c r="SDG109" s="184"/>
      <c r="SDH109" s="184"/>
      <c r="SDI109" s="184"/>
      <c r="SDJ109" s="184"/>
      <c r="SDK109" s="184"/>
      <c r="SDL109" s="184"/>
      <c r="SDM109" s="184"/>
      <c r="SDN109" s="184"/>
      <c r="SDO109" s="184"/>
      <c r="SDP109" s="184"/>
      <c r="SDQ109" s="184"/>
      <c r="SDR109" s="184"/>
      <c r="SDS109" s="184"/>
      <c r="SDT109" s="184"/>
      <c r="SDU109" s="184"/>
      <c r="SDV109" s="184"/>
      <c r="SDW109" s="184"/>
      <c r="SDX109" s="184"/>
      <c r="SDY109" s="184"/>
      <c r="SDZ109" s="184"/>
      <c r="SEA109" s="184"/>
      <c r="SEB109" s="184"/>
      <c r="SEC109" s="184"/>
      <c r="SED109" s="184"/>
      <c r="SEE109" s="184"/>
      <c r="SEF109" s="184"/>
      <c r="SEG109" s="184"/>
      <c r="SEH109" s="184"/>
      <c r="SEI109" s="184"/>
      <c r="SEJ109" s="184"/>
      <c r="SEK109" s="184"/>
      <c r="SEL109" s="184"/>
      <c r="SEM109" s="184"/>
      <c r="SEN109" s="184"/>
      <c r="SEO109" s="184"/>
      <c r="SEP109" s="184"/>
      <c r="SEQ109" s="184"/>
      <c r="SER109" s="184"/>
      <c r="SES109" s="184"/>
      <c r="SET109" s="184"/>
      <c r="SEU109" s="184"/>
      <c r="SEV109" s="184"/>
      <c r="SEW109" s="184"/>
      <c r="SEX109" s="184"/>
      <c r="SEY109" s="184"/>
      <c r="SEZ109" s="184"/>
      <c r="SFA109" s="184"/>
      <c r="SFB109" s="184"/>
      <c r="SFC109" s="184"/>
      <c r="SFD109" s="184"/>
      <c r="SFE109" s="184"/>
      <c r="SFF109" s="184"/>
      <c r="SFG109" s="184"/>
      <c r="SFH109" s="184"/>
      <c r="SFI109" s="184"/>
      <c r="SFJ109" s="184"/>
      <c r="SFK109" s="184"/>
      <c r="SFL109" s="184"/>
      <c r="SFM109" s="184"/>
      <c r="SFN109" s="184"/>
      <c r="SFO109" s="184"/>
      <c r="SFP109" s="184"/>
      <c r="SFQ109" s="184"/>
      <c r="SFR109" s="184"/>
      <c r="SFS109" s="184"/>
      <c r="SFT109" s="184"/>
      <c r="SFU109" s="184"/>
      <c r="SFV109" s="184"/>
      <c r="SFW109" s="184"/>
      <c r="SFX109" s="184"/>
      <c r="SFY109" s="184"/>
      <c r="SFZ109" s="184"/>
      <c r="SGA109" s="184"/>
      <c r="SGB109" s="184"/>
      <c r="SGC109" s="184"/>
      <c r="SGD109" s="184"/>
      <c r="SGE109" s="184"/>
      <c r="SGF109" s="184"/>
      <c r="SGG109" s="184"/>
      <c r="SGH109" s="184"/>
      <c r="SGI109" s="184"/>
      <c r="SGJ109" s="184"/>
      <c r="SGK109" s="184"/>
      <c r="SGL109" s="184"/>
      <c r="SGM109" s="184"/>
      <c r="SGN109" s="184"/>
      <c r="SGO109" s="184"/>
      <c r="SGP109" s="184"/>
      <c r="SGQ109" s="184"/>
      <c r="SGR109" s="184"/>
      <c r="SGS109" s="184"/>
      <c r="SGT109" s="184"/>
      <c r="SGU109" s="184"/>
      <c r="SGV109" s="184"/>
      <c r="SGW109" s="184"/>
      <c r="SGX109" s="184"/>
      <c r="SGY109" s="184"/>
      <c r="SGZ109" s="184"/>
      <c r="SHA109" s="184"/>
      <c r="SHB109" s="184"/>
      <c r="SHC109" s="184"/>
      <c r="SHD109" s="184"/>
      <c r="SHE109" s="184"/>
      <c r="SHF109" s="184"/>
      <c r="SHG109" s="184"/>
      <c r="SHH109" s="184"/>
      <c r="SHI109" s="184"/>
      <c r="SHJ109" s="184"/>
      <c r="SHK109" s="184"/>
      <c r="SHL109" s="184"/>
      <c r="SHM109" s="184"/>
      <c r="SHN109" s="184"/>
      <c r="SHO109" s="184"/>
      <c r="SHP109" s="184"/>
      <c r="SHQ109" s="184"/>
      <c r="SHR109" s="184"/>
      <c r="SHS109" s="184"/>
      <c r="SHT109" s="184"/>
      <c r="SHU109" s="184"/>
      <c r="SHV109" s="184"/>
      <c r="SHW109" s="184"/>
      <c r="SHX109" s="184"/>
      <c r="SHY109" s="184"/>
      <c r="SHZ109" s="184"/>
      <c r="SIA109" s="184"/>
      <c r="SIB109" s="184"/>
      <c r="SIC109" s="184"/>
      <c r="SID109" s="184"/>
      <c r="SIE109" s="184"/>
      <c r="SIF109" s="184"/>
      <c r="SIG109" s="184"/>
      <c r="SIH109" s="184"/>
      <c r="SII109" s="184"/>
      <c r="SIJ109" s="184"/>
      <c r="SIK109" s="184"/>
      <c r="SIL109" s="184"/>
      <c r="SIM109" s="184"/>
      <c r="SIN109" s="184"/>
      <c r="SIO109" s="184"/>
      <c r="SIP109" s="184"/>
      <c r="SIQ109" s="184"/>
      <c r="SIR109" s="184"/>
      <c r="SIS109" s="184"/>
      <c r="SIT109" s="184"/>
      <c r="SIU109" s="184"/>
      <c r="SIV109" s="184"/>
      <c r="SIW109" s="184"/>
      <c r="SIX109" s="184"/>
      <c r="SIY109" s="184"/>
      <c r="SIZ109" s="184"/>
      <c r="SJA109" s="184"/>
      <c r="SJB109" s="184"/>
      <c r="SJC109" s="184"/>
      <c r="SJD109" s="184"/>
      <c r="SJE109" s="184"/>
      <c r="SJF109" s="184"/>
      <c r="SJG109" s="184"/>
      <c r="SJH109" s="184"/>
      <c r="SJI109" s="184"/>
      <c r="SJJ109" s="184"/>
      <c r="SJK109" s="184"/>
      <c r="SJL109" s="184"/>
      <c r="SJM109" s="184"/>
      <c r="SJN109" s="184"/>
      <c r="SJO109" s="184"/>
      <c r="SJP109" s="184"/>
      <c r="SJQ109" s="184"/>
      <c r="SJR109" s="184"/>
      <c r="SJS109" s="184"/>
      <c r="SJT109" s="184"/>
      <c r="SJU109" s="184"/>
      <c r="SJV109" s="184"/>
      <c r="SJW109" s="184"/>
      <c r="SJX109" s="184"/>
      <c r="SJY109" s="184"/>
      <c r="SJZ109" s="184"/>
      <c r="SKA109" s="184"/>
      <c r="SKB109" s="184"/>
      <c r="SKC109" s="184"/>
      <c r="SKD109" s="184"/>
      <c r="SKE109" s="184"/>
      <c r="SKF109" s="184"/>
      <c r="SKG109" s="184"/>
      <c r="SKH109" s="184"/>
      <c r="SKI109" s="184"/>
      <c r="SKJ109" s="184"/>
      <c r="SKK109" s="184"/>
      <c r="SKL109" s="184"/>
      <c r="SKM109" s="184"/>
      <c r="SKN109" s="184"/>
      <c r="SKO109" s="184"/>
      <c r="SKP109" s="184"/>
      <c r="SKQ109" s="184"/>
      <c r="SKR109" s="184"/>
      <c r="SKS109" s="184"/>
      <c r="SKT109" s="184"/>
      <c r="SKU109" s="184"/>
      <c r="SKV109" s="184"/>
      <c r="SKW109" s="184"/>
      <c r="SKX109" s="184"/>
      <c r="SKY109" s="184"/>
      <c r="SKZ109" s="184"/>
      <c r="SLA109" s="184"/>
      <c r="SLB109" s="184"/>
      <c r="SLC109" s="184"/>
      <c r="SLD109" s="184"/>
      <c r="SLE109" s="184"/>
      <c r="SLF109" s="184"/>
      <c r="SLG109" s="184"/>
      <c r="SLH109" s="184"/>
      <c r="SLI109" s="184"/>
      <c r="SLJ109" s="184"/>
      <c r="SLK109" s="184"/>
      <c r="SLL109" s="184"/>
      <c r="SLM109" s="184"/>
      <c r="SLN109" s="184"/>
      <c r="SLO109" s="184"/>
      <c r="SLP109" s="184"/>
      <c r="SLQ109" s="184"/>
      <c r="SLR109" s="184"/>
      <c r="SLS109" s="184"/>
      <c r="SLT109" s="184"/>
      <c r="SLU109" s="184"/>
      <c r="SLV109" s="184"/>
      <c r="SLW109" s="184"/>
      <c r="SLX109" s="184"/>
      <c r="SLY109" s="184"/>
      <c r="SLZ109" s="184"/>
      <c r="SMA109" s="184"/>
      <c r="SMB109" s="184"/>
      <c r="SMC109" s="184"/>
      <c r="SMD109" s="184"/>
      <c r="SME109" s="184"/>
      <c r="SMF109" s="184"/>
      <c r="SMG109" s="184"/>
      <c r="SMH109" s="184"/>
      <c r="SMI109" s="184"/>
      <c r="SMJ109" s="184"/>
      <c r="SMK109" s="184"/>
      <c r="SML109" s="184"/>
      <c r="SMM109" s="184"/>
      <c r="SMN109" s="184"/>
      <c r="SMO109" s="184"/>
      <c r="SMP109" s="184"/>
      <c r="SMQ109" s="184"/>
      <c r="SMR109" s="184"/>
      <c r="SMS109" s="184"/>
      <c r="SMT109" s="184"/>
      <c r="SMU109" s="184"/>
      <c r="SMV109" s="184"/>
      <c r="SMW109" s="184"/>
      <c r="SMX109" s="184"/>
      <c r="SMY109" s="184"/>
      <c r="SMZ109" s="184"/>
      <c r="SNA109" s="184"/>
      <c r="SNB109" s="184"/>
      <c r="SNC109" s="184"/>
      <c r="SND109" s="184"/>
      <c r="SNE109" s="184"/>
      <c r="SNF109" s="184"/>
      <c r="SNG109" s="184"/>
      <c r="SNH109" s="184"/>
      <c r="SNI109" s="184"/>
      <c r="SNJ109" s="184"/>
      <c r="SNK109" s="184"/>
      <c r="SNL109" s="184"/>
      <c r="SNM109" s="184"/>
      <c r="SNN109" s="184"/>
      <c r="SNO109" s="184"/>
      <c r="SNP109" s="184"/>
      <c r="SNQ109" s="184"/>
      <c r="SNR109" s="184"/>
      <c r="SNS109" s="184"/>
      <c r="SNT109" s="184"/>
      <c r="SNU109" s="184"/>
      <c r="SNV109" s="184"/>
      <c r="SNW109" s="184"/>
      <c r="SNX109" s="184"/>
      <c r="SNY109" s="184"/>
      <c r="SNZ109" s="184"/>
      <c r="SOA109" s="184"/>
      <c r="SOB109" s="184"/>
      <c r="SOC109" s="184"/>
      <c r="SOD109" s="184"/>
      <c r="SOE109" s="184"/>
      <c r="SOF109" s="184"/>
      <c r="SOG109" s="184"/>
      <c r="SOH109" s="184"/>
      <c r="SOI109" s="184"/>
      <c r="SOJ109" s="184"/>
      <c r="SOK109" s="184"/>
      <c r="SOL109" s="184"/>
      <c r="SOM109" s="184"/>
      <c r="SON109" s="184"/>
      <c r="SOO109" s="184"/>
      <c r="SOP109" s="184"/>
      <c r="SOQ109" s="184"/>
      <c r="SOR109" s="184"/>
      <c r="SOS109" s="184"/>
      <c r="SOT109" s="184"/>
      <c r="SOU109" s="184"/>
      <c r="SOV109" s="184"/>
      <c r="SOW109" s="184"/>
      <c r="SOX109" s="184"/>
      <c r="SOY109" s="184"/>
      <c r="SOZ109" s="184"/>
      <c r="SPA109" s="184"/>
      <c r="SPB109" s="184"/>
      <c r="SPC109" s="184"/>
      <c r="SPD109" s="184"/>
      <c r="SPE109" s="184"/>
      <c r="SPF109" s="184"/>
      <c r="SPG109" s="184"/>
      <c r="SPH109" s="184"/>
      <c r="SPI109" s="184"/>
      <c r="SPJ109" s="184"/>
      <c r="SPK109" s="184"/>
      <c r="SPL109" s="184"/>
      <c r="SPM109" s="184"/>
      <c r="SPN109" s="184"/>
      <c r="SPO109" s="184"/>
      <c r="SPP109" s="184"/>
      <c r="SPQ109" s="184"/>
      <c r="SPR109" s="184"/>
      <c r="SPS109" s="184"/>
      <c r="SPT109" s="184"/>
      <c r="SPU109" s="184"/>
      <c r="SPV109" s="184"/>
      <c r="SPW109" s="184"/>
      <c r="SPX109" s="184"/>
      <c r="SPY109" s="184"/>
      <c r="SPZ109" s="184"/>
      <c r="SQA109" s="184"/>
      <c r="SQB109" s="184"/>
      <c r="SQC109" s="184"/>
      <c r="SQD109" s="184"/>
      <c r="SQE109" s="184"/>
      <c r="SQF109" s="184"/>
      <c r="SQG109" s="184"/>
      <c r="SQH109" s="184"/>
      <c r="SQI109" s="184"/>
      <c r="SQJ109" s="184"/>
      <c r="SQK109" s="184"/>
      <c r="SQL109" s="184"/>
      <c r="SQM109" s="184"/>
      <c r="SQN109" s="184"/>
      <c r="SQO109" s="184"/>
      <c r="SQP109" s="184"/>
      <c r="SQQ109" s="184"/>
      <c r="SQR109" s="184"/>
      <c r="SQS109" s="184"/>
      <c r="SQT109" s="184"/>
      <c r="SQU109" s="184"/>
      <c r="SQV109" s="184"/>
      <c r="SQW109" s="184"/>
      <c r="SQX109" s="184"/>
      <c r="SQY109" s="184"/>
      <c r="SQZ109" s="184"/>
      <c r="SRA109" s="184"/>
      <c r="SRB109" s="184"/>
      <c r="SRC109" s="184"/>
      <c r="SRD109" s="184"/>
      <c r="SRE109" s="184"/>
      <c r="SRF109" s="184"/>
      <c r="SRG109" s="184"/>
      <c r="SRH109" s="184"/>
      <c r="SRI109" s="184"/>
      <c r="SRJ109" s="184"/>
      <c r="SRK109" s="184"/>
      <c r="SRL109" s="184"/>
      <c r="SRM109" s="184"/>
      <c r="SRN109" s="184"/>
      <c r="SRO109" s="184"/>
      <c r="SRP109" s="184"/>
      <c r="SRQ109" s="184"/>
      <c r="SRR109" s="184"/>
      <c r="SRS109" s="184"/>
      <c r="SRT109" s="184"/>
      <c r="SRU109" s="184"/>
      <c r="SRV109" s="184"/>
      <c r="SRW109" s="184"/>
      <c r="SRX109" s="184"/>
      <c r="SRY109" s="184"/>
      <c r="SRZ109" s="184"/>
      <c r="SSA109" s="184"/>
      <c r="SSB109" s="184"/>
      <c r="SSC109" s="184"/>
      <c r="SSD109" s="184"/>
      <c r="SSE109" s="184"/>
      <c r="SSF109" s="184"/>
      <c r="SSG109" s="184"/>
      <c r="SSH109" s="184"/>
      <c r="SSI109" s="184"/>
      <c r="SSJ109" s="184"/>
      <c r="SSK109" s="184"/>
      <c r="SSL109" s="184"/>
      <c r="SSM109" s="184"/>
      <c r="SSN109" s="184"/>
      <c r="SSO109" s="184"/>
      <c r="SSP109" s="184"/>
      <c r="SSQ109" s="184"/>
      <c r="SSR109" s="184"/>
      <c r="SSS109" s="184"/>
      <c r="SST109" s="184"/>
      <c r="SSU109" s="184"/>
      <c r="SSV109" s="184"/>
      <c r="SSW109" s="184"/>
      <c r="SSX109" s="184"/>
      <c r="SSY109" s="184"/>
      <c r="SSZ109" s="184"/>
      <c r="STA109" s="184"/>
      <c r="STB109" s="184"/>
      <c r="STC109" s="184"/>
      <c r="STD109" s="184"/>
      <c r="STE109" s="184"/>
      <c r="STF109" s="184"/>
      <c r="STG109" s="184"/>
      <c r="STH109" s="184"/>
      <c r="STI109" s="184"/>
      <c r="STJ109" s="184"/>
      <c r="STK109" s="184"/>
      <c r="STL109" s="184"/>
      <c r="STM109" s="184"/>
      <c r="STN109" s="184"/>
      <c r="STO109" s="184"/>
      <c r="STP109" s="184"/>
      <c r="STQ109" s="184"/>
      <c r="STR109" s="184"/>
      <c r="STS109" s="184"/>
      <c r="STT109" s="184"/>
      <c r="STU109" s="184"/>
      <c r="STV109" s="184"/>
      <c r="STW109" s="184"/>
      <c r="STX109" s="184"/>
      <c r="STY109" s="184"/>
      <c r="STZ109" s="184"/>
      <c r="SUA109" s="184"/>
      <c r="SUB109" s="184"/>
      <c r="SUC109" s="184"/>
      <c r="SUD109" s="184"/>
      <c r="SUE109" s="184"/>
      <c r="SUF109" s="184"/>
      <c r="SUG109" s="184"/>
      <c r="SUH109" s="184"/>
      <c r="SUI109" s="184"/>
      <c r="SUJ109" s="184"/>
      <c r="SUK109" s="184"/>
      <c r="SUL109" s="184"/>
      <c r="SUM109" s="184"/>
      <c r="SUN109" s="184"/>
      <c r="SUO109" s="184"/>
      <c r="SUP109" s="184"/>
      <c r="SUQ109" s="184"/>
      <c r="SUR109" s="184"/>
      <c r="SUS109" s="184"/>
      <c r="SUT109" s="184"/>
      <c r="SUU109" s="184"/>
      <c r="SUV109" s="184"/>
      <c r="SUW109" s="184"/>
      <c r="SUX109" s="184"/>
      <c r="SUY109" s="184"/>
      <c r="SUZ109" s="184"/>
      <c r="SVA109" s="184"/>
      <c r="SVB109" s="184"/>
      <c r="SVC109" s="184"/>
      <c r="SVD109" s="184"/>
      <c r="SVE109" s="184"/>
      <c r="SVF109" s="184"/>
      <c r="SVG109" s="184"/>
      <c r="SVH109" s="184"/>
      <c r="SVI109" s="184"/>
      <c r="SVJ109" s="184"/>
      <c r="SVK109" s="184"/>
      <c r="SVL109" s="184"/>
      <c r="SVM109" s="184"/>
      <c r="SVN109" s="184"/>
      <c r="SVO109" s="184"/>
      <c r="SVP109" s="184"/>
      <c r="SVQ109" s="184"/>
      <c r="SVR109" s="184"/>
      <c r="SVS109" s="184"/>
      <c r="SVT109" s="184"/>
      <c r="SVU109" s="184"/>
      <c r="SVV109" s="184"/>
      <c r="SVW109" s="184"/>
      <c r="SVX109" s="184"/>
      <c r="SVY109" s="184"/>
      <c r="SVZ109" s="184"/>
      <c r="SWA109" s="184"/>
      <c r="SWB109" s="184"/>
      <c r="SWC109" s="184"/>
      <c r="SWD109" s="184"/>
      <c r="SWE109" s="184"/>
      <c r="SWF109" s="184"/>
      <c r="SWG109" s="184"/>
      <c r="SWH109" s="184"/>
      <c r="SWI109" s="184"/>
      <c r="SWJ109" s="184"/>
      <c r="SWK109" s="184"/>
      <c r="SWL109" s="184"/>
      <c r="SWM109" s="184"/>
      <c r="SWN109" s="184"/>
      <c r="SWO109" s="184"/>
      <c r="SWP109" s="184"/>
      <c r="SWQ109" s="184"/>
      <c r="SWR109" s="184"/>
      <c r="SWS109" s="184"/>
      <c r="SWT109" s="184"/>
      <c r="SWU109" s="184"/>
      <c r="SWV109" s="184"/>
      <c r="SWW109" s="184"/>
      <c r="SWX109" s="184"/>
      <c r="SWY109" s="184"/>
      <c r="SWZ109" s="184"/>
      <c r="SXA109" s="184"/>
      <c r="SXB109" s="184"/>
      <c r="SXC109" s="184"/>
      <c r="SXD109" s="184"/>
      <c r="SXE109" s="184"/>
      <c r="SXF109" s="184"/>
      <c r="SXG109" s="184"/>
      <c r="SXH109" s="184"/>
      <c r="SXI109" s="184"/>
      <c r="SXJ109" s="184"/>
      <c r="SXK109" s="184"/>
      <c r="SXL109" s="184"/>
      <c r="SXM109" s="184"/>
      <c r="SXN109" s="184"/>
      <c r="SXO109" s="184"/>
      <c r="SXP109" s="184"/>
      <c r="SXQ109" s="184"/>
      <c r="SXR109" s="184"/>
      <c r="SXS109" s="184"/>
      <c r="SXT109" s="184"/>
      <c r="SXU109" s="184"/>
      <c r="SXV109" s="184"/>
      <c r="SXW109" s="184"/>
      <c r="SXX109" s="184"/>
      <c r="SXY109" s="184"/>
      <c r="SXZ109" s="184"/>
      <c r="SYA109" s="184"/>
      <c r="SYB109" s="184"/>
      <c r="SYC109" s="184"/>
      <c r="SYD109" s="184"/>
      <c r="SYE109" s="184"/>
      <c r="SYF109" s="184"/>
      <c r="SYG109" s="184"/>
      <c r="SYH109" s="184"/>
      <c r="SYI109" s="184"/>
      <c r="SYJ109" s="184"/>
      <c r="SYK109" s="184"/>
      <c r="SYL109" s="184"/>
      <c r="SYM109" s="184"/>
      <c r="SYN109" s="184"/>
      <c r="SYO109" s="184"/>
      <c r="SYP109" s="184"/>
      <c r="SYQ109" s="184"/>
      <c r="SYR109" s="184"/>
      <c r="SYS109" s="184"/>
      <c r="SYT109" s="184"/>
      <c r="SYU109" s="184"/>
      <c r="SYV109" s="184"/>
      <c r="SYW109" s="184"/>
      <c r="SYX109" s="184"/>
      <c r="SYY109" s="184"/>
      <c r="SYZ109" s="184"/>
      <c r="SZA109" s="184"/>
      <c r="SZB109" s="184"/>
      <c r="SZC109" s="184"/>
      <c r="SZD109" s="184"/>
      <c r="SZE109" s="184"/>
      <c r="SZF109" s="184"/>
      <c r="SZG109" s="184"/>
      <c r="SZH109" s="184"/>
      <c r="SZI109" s="184"/>
      <c r="SZJ109" s="184"/>
      <c r="SZK109" s="184"/>
      <c r="SZL109" s="184"/>
      <c r="SZM109" s="184"/>
      <c r="SZN109" s="184"/>
      <c r="SZO109" s="184"/>
      <c r="SZP109" s="184"/>
      <c r="SZQ109" s="184"/>
      <c r="SZR109" s="184"/>
      <c r="SZS109" s="184"/>
      <c r="SZT109" s="184"/>
      <c r="SZU109" s="184"/>
      <c r="SZV109" s="184"/>
      <c r="SZW109" s="184"/>
      <c r="SZX109" s="184"/>
      <c r="SZY109" s="184"/>
      <c r="SZZ109" s="184"/>
      <c r="TAA109" s="184"/>
      <c r="TAB109" s="184"/>
      <c r="TAC109" s="184"/>
      <c r="TAD109" s="184"/>
      <c r="TAE109" s="184"/>
      <c r="TAF109" s="184"/>
      <c r="TAG109" s="184"/>
      <c r="TAH109" s="184"/>
      <c r="TAI109" s="184"/>
      <c r="TAJ109" s="184"/>
      <c r="TAK109" s="184"/>
      <c r="TAL109" s="184"/>
      <c r="TAM109" s="184"/>
      <c r="TAN109" s="184"/>
      <c r="TAO109" s="184"/>
      <c r="TAP109" s="184"/>
      <c r="TAQ109" s="184"/>
      <c r="TAR109" s="184"/>
      <c r="TAS109" s="184"/>
      <c r="TAT109" s="184"/>
      <c r="TAU109" s="184"/>
      <c r="TAV109" s="184"/>
      <c r="TAW109" s="184"/>
      <c r="TAX109" s="184"/>
      <c r="TAY109" s="184"/>
      <c r="TAZ109" s="184"/>
      <c r="TBA109" s="184"/>
      <c r="TBB109" s="184"/>
      <c r="TBC109" s="184"/>
      <c r="TBD109" s="184"/>
      <c r="TBE109" s="184"/>
      <c r="TBF109" s="184"/>
      <c r="TBG109" s="184"/>
      <c r="TBH109" s="184"/>
      <c r="TBI109" s="184"/>
      <c r="TBJ109" s="184"/>
      <c r="TBK109" s="184"/>
      <c r="TBL109" s="184"/>
      <c r="TBM109" s="184"/>
      <c r="TBN109" s="184"/>
      <c r="TBO109" s="184"/>
      <c r="TBP109" s="184"/>
      <c r="TBQ109" s="184"/>
      <c r="TBR109" s="184"/>
      <c r="TBS109" s="184"/>
      <c r="TBT109" s="184"/>
      <c r="TBU109" s="184"/>
      <c r="TBV109" s="184"/>
      <c r="TBW109" s="184"/>
      <c r="TBX109" s="184"/>
      <c r="TBY109" s="184"/>
      <c r="TBZ109" s="184"/>
      <c r="TCA109" s="184"/>
      <c r="TCB109" s="184"/>
      <c r="TCC109" s="184"/>
      <c r="TCD109" s="184"/>
      <c r="TCE109" s="184"/>
      <c r="TCF109" s="184"/>
      <c r="TCG109" s="184"/>
      <c r="TCH109" s="184"/>
      <c r="TCI109" s="184"/>
      <c r="TCJ109" s="184"/>
      <c r="TCK109" s="184"/>
      <c r="TCL109" s="184"/>
      <c r="TCM109" s="184"/>
      <c r="TCN109" s="184"/>
      <c r="TCO109" s="184"/>
      <c r="TCP109" s="184"/>
      <c r="TCQ109" s="184"/>
      <c r="TCR109" s="184"/>
      <c r="TCS109" s="184"/>
      <c r="TCT109" s="184"/>
      <c r="TCU109" s="184"/>
      <c r="TCV109" s="184"/>
      <c r="TCW109" s="184"/>
      <c r="TCX109" s="184"/>
      <c r="TCY109" s="184"/>
      <c r="TCZ109" s="184"/>
      <c r="TDA109" s="184"/>
      <c r="TDB109" s="184"/>
      <c r="TDC109" s="184"/>
      <c r="TDD109" s="184"/>
      <c r="TDE109" s="184"/>
      <c r="TDF109" s="184"/>
      <c r="TDG109" s="184"/>
      <c r="TDH109" s="184"/>
      <c r="TDI109" s="184"/>
      <c r="TDJ109" s="184"/>
      <c r="TDK109" s="184"/>
      <c r="TDL109" s="184"/>
      <c r="TDM109" s="184"/>
      <c r="TDN109" s="184"/>
      <c r="TDO109" s="184"/>
      <c r="TDP109" s="184"/>
      <c r="TDQ109" s="184"/>
      <c r="TDR109" s="184"/>
      <c r="TDS109" s="184"/>
      <c r="TDT109" s="184"/>
      <c r="TDU109" s="184"/>
      <c r="TDV109" s="184"/>
      <c r="TDW109" s="184"/>
      <c r="TDX109" s="184"/>
      <c r="TDY109" s="184"/>
      <c r="TDZ109" s="184"/>
      <c r="TEA109" s="184"/>
      <c r="TEB109" s="184"/>
      <c r="TEC109" s="184"/>
      <c r="TED109" s="184"/>
      <c r="TEE109" s="184"/>
      <c r="TEF109" s="184"/>
      <c r="TEG109" s="184"/>
      <c r="TEH109" s="184"/>
      <c r="TEI109" s="184"/>
      <c r="TEJ109" s="184"/>
      <c r="TEK109" s="184"/>
      <c r="TEL109" s="184"/>
      <c r="TEM109" s="184"/>
      <c r="TEN109" s="184"/>
      <c r="TEO109" s="184"/>
      <c r="TEP109" s="184"/>
      <c r="TEQ109" s="184"/>
      <c r="TER109" s="184"/>
      <c r="TES109" s="184"/>
      <c r="TET109" s="184"/>
      <c r="TEU109" s="184"/>
      <c r="TEV109" s="184"/>
      <c r="TEW109" s="184"/>
      <c r="TEX109" s="184"/>
      <c r="TEY109" s="184"/>
      <c r="TEZ109" s="184"/>
      <c r="TFA109" s="184"/>
      <c r="TFB109" s="184"/>
      <c r="TFC109" s="184"/>
      <c r="TFD109" s="184"/>
      <c r="TFE109" s="184"/>
      <c r="TFF109" s="184"/>
      <c r="TFG109" s="184"/>
      <c r="TFH109" s="184"/>
      <c r="TFI109" s="184"/>
      <c r="TFJ109" s="184"/>
      <c r="TFK109" s="184"/>
      <c r="TFL109" s="184"/>
      <c r="TFM109" s="184"/>
      <c r="TFN109" s="184"/>
      <c r="TFO109" s="184"/>
      <c r="TFP109" s="184"/>
      <c r="TFQ109" s="184"/>
      <c r="TFR109" s="184"/>
      <c r="TFS109" s="184"/>
      <c r="TFT109" s="184"/>
      <c r="TFU109" s="184"/>
      <c r="TFV109" s="184"/>
      <c r="TFW109" s="184"/>
      <c r="TFX109" s="184"/>
      <c r="TFY109" s="184"/>
      <c r="TFZ109" s="184"/>
      <c r="TGA109" s="184"/>
      <c r="TGB109" s="184"/>
      <c r="TGC109" s="184"/>
      <c r="TGD109" s="184"/>
      <c r="TGE109" s="184"/>
      <c r="TGF109" s="184"/>
      <c r="TGG109" s="184"/>
      <c r="TGH109" s="184"/>
      <c r="TGI109" s="184"/>
      <c r="TGJ109" s="184"/>
      <c r="TGK109" s="184"/>
      <c r="TGL109" s="184"/>
      <c r="TGM109" s="184"/>
      <c r="TGN109" s="184"/>
      <c r="TGO109" s="184"/>
      <c r="TGP109" s="184"/>
      <c r="TGQ109" s="184"/>
      <c r="TGR109" s="184"/>
      <c r="TGS109" s="184"/>
      <c r="TGT109" s="184"/>
      <c r="TGU109" s="184"/>
      <c r="TGV109" s="184"/>
      <c r="TGW109" s="184"/>
      <c r="TGX109" s="184"/>
      <c r="TGY109" s="184"/>
      <c r="TGZ109" s="184"/>
      <c r="THA109" s="184"/>
      <c r="THB109" s="184"/>
      <c r="THC109" s="184"/>
      <c r="THD109" s="184"/>
      <c r="THE109" s="184"/>
      <c r="THF109" s="184"/>
      <c r="THG109" s="184"/>
      <c r="THH109" s="184"/>
      <c r="THI109" s="184"/>
      <c r="THJ109" s="184"/>
      <c r="THK109" s="184"/>
      <c r="THL109" s="184"/>
      <c r="THM109" s="184"/>
      <c r="THN109" s="184"/>
      <c r="THO109" s="184"/>
      <c r="THP109" s="184"/>
      <c r="THQ109" s="184"/>
      <c r="THR109" s="184"/>
      <c r="THS109" s="184"/>
      <c r="THT109" s="184"/>
      <c r="THU109" s="184"/>
      <c r="THV109" s="184"/>
      <c r="THW109" s="184"/>
      <c r="THX109" s="184"/>
      <c r="THY109" s="184"/>
      <c r="THZ109" s="184"/>
      <c r="TIA109" s="184"/>
      <c r="TIB109" s="184"/>
      <c r="TIC109" s="184"/>
      <c r="TID109" s="184"/>
      <c r="TIE109" s="184"/>
      <c r="TIF109" s="184"/>
      <c r="TIG109" s="184"/>
      <c r="TIH109" s="184"/>
      <c r="TII109" s="184"/>
      <c r="TIJ109" s="184"/>
      <c r="TIK109" s="184"/>
      <c r="TIL109" s="184"/>
      <c r="TIM109" s="184"/>
      <c r="TIN109" s="184"/>
      <c r="TIO109" s="184"/>
      <c r="TIP109" s="184"/>
      <c r="TIQ109" s="184"/>
      <c r="TIR109" s="184"/>
      <c r="TIS109" s="184"/>
      <c r="TIT109" s="184"/>
      <c r="TIU109" s="184"/>
      <c r="TIV109" s="184"/>
      <c r="TIW109" s="184"/>
      <c r="TIX109" s="184"/>
      <c r="TIY109" s="184"/>
      <c r="TIZ109" s="184"/>
      <c r="TJA109" s="184"/>
      <c r="TJB109" s="184"/>
      <c r="TJC109" s="184"/>
      <c r="TJD109" s="184"/>
      <c r="TJE109" s="184"/>
      <c r="TJF109" s="184"/>
      <c r="TJG109" s="184"/>
      <c r="TJH109" s="184"/>
      <c r="TJI109" s="184"/>
      <c r="TJJ109" s="184"/>
      <c r="TJK109" s="184"/>
      <c r="TJL109" s="184"/>
      <c r="TJM109" s="184"/>
      <c r="TJN109" s="184"/>
      <c r="TJO109" s="184"/>
      <c r="TJP109" s="184"/>
      <c r="TJQ109" s="184"/>
      <c r="TJR109" s="184"/>
      <c r="TJS109" s="184"/>
      <c r="TJT109" s="184"/>
      <c r="TJU109" s="184"/>
      <c r="TJV109" s="184"/>
      <c r="TJW109" s="184"/>
      <c r="TJX109" s="184"/>
      <c r="TJY109" s="184"/>
      <c r="TJZ109" s="184"/>
      <c r="TKA109" s="184"/>
      <c r="TKB109" s="184"/>
      <c r="TKC109" s="184"/>
      <c r="TKD109" s="184"/>
      <c r="TKE109" s="184"/>
      <c r="TKF109" s="184"/>
      <c r="TKG109" s="184"/>
      <c r="TKH109" s="184"/>
      <c r="TKI109" s="184"/>
      <c r="TKJ109" s="184"/>
      <c r="TKK109" s="184"/>
      <c r="TKL109" s="184"/>
      <c r="TKM109" s="184"/>
      <c r="TKN109" s="184"/>
      <c r="TKO109" s="184"/>
      <c r="TKP109" s="184"/>
      <c r="TKQ109" s="184"/>
      <c r="TKR109" s="184"/>
      <c r="TKS109" s="184"/>
      <c r="TKT109" s="184"/>
      <c r="TKU109" s="184"/>
      <c r="TKV109" s="184"/>
      <c r="TKW109" s="184"/>
      <c r="TKX109" s="184"/>
      <c r="TKY109" s="184"/>
      <c r="TKZ109" s="184"/>
      <c r="TLA109" s="184"/>
      <c r="TLB109" s="184"/>
      <c r="TLC109" s="184"/>
      <c r="TLD109" s="184"/>
      <c r="TLE109" s="184"/>
      <c r="TLF109" s="184"/>
      <c r="TLG109" s="184"/>
      <c r="TLH109" s="184"/>
      <c r="TLI109" s="184"/>
      <c r="TLJ109" s="184"/>
      <c r="TLK109" s="184"/>
      <c r="TLL109" s="184"/>
      <c r="TLM109" s="184"/>
      <c r="TLN109" s="184"/>
      <c r="TLO109" s="184"/>
      <c r="TLP109" s="184"/>
      <c r="TLQ109" s="184"/>
      <c r="TLR109" s="184"/>
      <c r="TLS109" s="184"/>
      <c r="TLT109" s="184"/>
      <c r="TLU109" s="184"/>
      <c r="TLV109" s="184"/>
      <c r="TLW109" s="184"/>
      <c r="TLX109" s="184"/>
      <c r="TLY109" s="184"/>
      <c r="TLZ109" s="184"/>
      <c r="TMA109" s="184"/>
      <c r="TMB109" s="184"/>
      <c r="TMC109" s="184"/>
      <c r="TMD109" s="184"/>
      <c r="TME109" s="184"/>
      <c r="TMF109" s="184"/>
      <c r="TMG109" s="184"/>
      <c r="TMH109" s="184"/>
      <c r="TMI109" s="184"/>
      <c r="TMJ109" s="184"/>
      <c r="TMK109" s="184"/>
      <c r="TML109" s="184"/>
      <c r="TMM109" s="184"/>
      <c r="TMN109" s="184"/>
      <c r="TMO109" s="184"/>
      <c r="TMP109" s="184"/>
      <c r="TMQ109" s="184"/>
      <c r="TMR109" s="184"/>
      <c r="TMS109" s="184"/>
      <c r="TMT109" s="184"/>
      <c r="TMU109" s="184"/>
      <c r="TMV109" s="184"/>
      <c r="TMW109" s="184"/>
      <c r="TMX109" s="184"/>
      <c r="TMY109" s="184"/>
      <c r="TMZ109" s="184"/>
      <c r="TNA109" s="184"/>
      <c r="TNB109" s="184"/>
      <c r="TNC109" s="184"/>
      <c r="TND109" s="184"/>
      <c r="TNE109" s="184"/>
      <c r="TNF109" s="184"/>
      <c r="TNG109" s="184"/>
      <c r="TNH109" s="184"/>
      <c r="TNI109" s="184"/>
      <c r="TNJ109" s="184"/>
      <c r="TNK109" s="184"/>
      <c r="TNL109" s="184"/>
      <c r="TNM109" s="184"/>
      <c r="TNN109" s="184"/>
      <c r="TNO109" s="184"/>
      <c r="TNP109" s="184"/>
      <c r="TNQ109" s="184"/>
      <c r="TNR109" s="184"/>
      <c r="TNS109" s="184"/>
      <c r="TNT109" s="184"/>
      <c r="TNU109" s="184"/>
      <c r="TNV109" s="184"/>
      <c r="TNW109" s="184"/>
      <c r="TNX109" s="184"/>
      <c r="TNY109" s="184"/>
      <c r="TNZ109" s="184"/>
      <c r="TOA109" s="184"/>
      <c r="TOB109" s="184"/>
      <c r="TOC109" s="184"/>
      <c r="TOD109" s="184"/>
      <c r="TOE109" s="184"/>
      <c r="TOF109" s="184"/>
      <c r="TOG109" s="184"/>
      <c r="TOH109" s="184"/>
      <c r="TOI109" s="184"/>
      <c r="TOJ109" s="184"/>
      <c r="TOK109" s="184"/>
      <c r="TOL109" s="184"/>
      <c r="TOM109" s="184"/>
      <c r="TON109" s="184"/>
      <c r="TOO109" s="184"/>
      <c r="TOP109" s="184"/>
      <c r="TOQ109" s="184"/>
      <c r="TOR109" s="184"/>
      <c r="TOS109" s="184"/>
      <c r="TOT109" s="184"/>
      <c r="TOU109" s="184"/>
      <c r="TOV109" s="184"/>
      <c r="TOW109" s="184"/>
      <c r="TOX109" s="184"/>
      <c r="TOY109" s="184"/>
      <c r="TOZ109" s="184"/>
      <c r="TPA109" s="184"/>
      <c r="TPB109" s="184"/>
      <c r="TPC109" s="184"/>
      <c r="TPD109" s="184"/>
      <c r="TPE109" s="184"/>
      <c r="TPF109" s="184"/>
      <c r="TPG109" s="184"/>
      <c r="TPH109" s="184"/>
      <c r="TPI109" s="184"/>
      <c r="TPJ109" s="184"/>
      <c r="TPK109" s="184"/>
      <c r="TPL109" s="184"/>
      <c r="TPM109" s="184"/>
      <c r="TPN109" s="184"/>
      <c r="TPO109" s="184"/>
      <c r="TPP109" s="184"/>
      <c r="TPQ109" s="184"/>
      <c r="TPR109" s="184"/>
      <c r="TPS109" s="184"/>
      <c r="TPT109" s="184"/>
      <c r="TPU109" s="184"/>
      <c r="TPV109" s="184"/>
      <c r="TPW109" s="184"/>
      <c r="TPX109" s="184"/>
      <c r="TPY109" s="184"/>
      <c r="TPZ109" s="184"/>
      <c r="TQA109" s="184"/>
      <c r="TQB109" s="184"/>
      <c r="TQC109" s="184"/>
      <c r="TQD109" s="184"/>
      <c r="TQE109" s="184"/>
      <c r="TQF109" s="184"/>
      <c r="TQG109" s="184"/>
      <c r="TQH109" s="184"/>
      <c r="TQI109" s="184"/>
      <c r="TQJ109" s="184"/>
      <c r="TQK109" s="184"/>
      <c r="TQL109" s="184"/>
      <c r="TQM109" s="184"/>
      <c r="TQN109" s="184"/>
      <c r="TQO109" s="184"/>
      <c r="TQP109" s="184"/>
      <c r="TQQ109" s="184"/>
      <c r="TQR109" s="184"/>
      <c r="TQS109" s="184"/>
      <c r="TQT109" s="184"/>
      <c r="TQU109" s="184"/>
      <c r="TQV109" s="184"/>
      <c r="TQW109" s="184"/>
      <c r="TQX109" s="184"/>
      <c r="TQY109" s="184"/>
      <c r="TQZ109" s="184"/>
      <c r="TRA109" s="184"/>
      <c r="TRB109" s="184"/>
      <c r="TRC109" s="184"/>
      <c r="TRD109" s="184"/>
      <c r="TRE109" s="184"/>
      <c r="TRF109" s="184"/>
      <c r="TRG109" s="184"/>
      <c r="TRH109" s="184"/>
      <c r="TRI109" s="184"/>
      <c r="TRJ109" s="184"/>
      <c r="TRK109" s="184"/>
      <c r="TRL109" s="184"/>
      <c r="TRM109" s="184"/>
      <c r="TRN109" s="184"/>
      <c r="TRO109" s="184"/>
      <c r="TRP109" s="184"/>
      <c r="TRQ109" s="184"/>
      <c r="TRR109" s="184"/>
      <c r="TRS109" s="184"/>
      <c r="TRT109" s="184"/>
      <c r="TRU109" s="184"/>
      <c r="TRV109" s="184"/>
      <c r="TRW109" s="184"/>
      <c r="TRX109" s="184"/>
      <c r="TRY109" s="184"/>
      <c r="TRZ109" s="184"/>
      <c r="TSA109" s="184"/>
      <c r="TSB109" s="184"/>
      <c r="TSC109" s="184"/>
      <c r="TSD109" s="184"/>
      <c r="TSE109" s="184"/>
      <c r="TSF109" s="184"/>
      <c r="TSG109" s="184"/>
      <c r="TSH109" s="184"/>
      <c r="TSI109" s="184"/>
      <c r="TSJ109" s="184"/>
      <c r="TSK109" s="184"/>
      <c r="TSL109" s="184"/>
      <c r="TSM109" s="184"/>
      <c r="TSN109" s="184"/>
      <c r="TSO109" s="184"/>
      <c r="TSP109" s="184"/>
      <c r="TSQ109" s="184"/>
      <c r="TSR109" s="184"/>
      <c r="TSS109" s="184"/>
      <c r="TST109" s="184"/>
      <c r="TSU109" s="184"/>
      <c r="TSV109" s="184"/>
      <c r="TSW109" s="184"/>
      <c r="TSX109" s="184"/>
      <c r="TSY109" s="184"/>
      <c r="TSZ109" s="184"/>
      <c r="TTA109" s="184"/>
      <c r="TTB109" s="184"/>
      <c r="TTC109" s="184"/>
      <c r="TTD109" s="184"/>
      <c r="TTE109" s="184"/>
      <c r="TTF109" s="184"/>
      <c r="TTG109" s="184"/>
      <c r="TTH109" s="184"/>
      <c r="TTI109" s="184"/>
      <c r="TTJ109" s="184"/>
      <c r="TTK109" s="184"/>
      <c r="TTL109" s="184"/>
      <c r="TTM109" s="184"/>
      <c r="TTN109" s="184"/>
      <c r="TTO109" s="184"/>
      <c r="TTP109" s="184"/>
      <c r="TTQ109" s="184"/>
      <c r="TTR109" s="184"/>
      <c r="TTS109" s="184"/>
      <c r="TTT109" s="184"/>
      <c r="TTU109" s="184"/>
      <c r="TTV109" s="184"/>
      <c r="TTW109" s="184"/>
      <c r="TTX109" s="184"/>
      <c r="TTY109" s="184"/>
      <c r="TTZ109" s="184"/>
      <c r="TUA109" s="184"/>
      <c r="TUB109" s="184"/>
      <c r="TUC109" s="184"/>
      <c r="TUD109" s="184"/>
      <c r="TUE109" s="184"/>
      <c r="TUF109" s="184"/>
      <c r="TUG109" s="184"/>
      <c r="TUH109" s="184"/>
      <c r="TUI109" s="184"/>
      <c r="TUJ109" s="184"/>
      <c r="TUK109" s="184"/>
      <c r="TUL109" s="184"/>
      <c r="TUM109" s="184"/>
      <c r="TUN109" s="184"/>
      <c r="TUO109" s="184"/>
      <c r="TUP109" s="184"/>
      <c r="TUQ109" s="184"/>
      <c r="TUR109" s="184"/>
      <c r="TUS109" s="184"/>
      <c r="TUT109" s="184"/>
      <c r="TUU109" s="184"/>
      <c r="TUV109" s="184"/>
      <c r="TUW109" s="184"/>
      <c r="TUX109" s="184"/>
      <c r="TUY109" s="184"/>
      <c r="TUZ109" s="184"/>
      <c r="TVA109" s="184"/>
      <c r="TVB109" s="184"/>
      <c r="TVC109" s="184"/>
      <c r="TVD109" s="184"/>
      <c r="TVE109" s="184"/>
      <c r="TVF109" s="184"/>
      <c r="TVG109" s="184"/>
      <c r="TVH109" s="184"/>
      <c r="TVI109" s="184"/>
      <c r="TVJ109" s="184"/>
      <c r="TVK109" s="184"/>
      <c r="TVL109" s="184"/>
      <c r="TVM109" s="184"/>
      <c r="TVN109" s="184"/>
      <c r="TVO109" s="184"/>
      <c r="TVP109" s="184"/>
      <c r="TVQ109" s="184"/>
      <c r="TVR109" s="184"/>
      <c r="TVS109" s="184"/>
      <c r="TVT109" s="184"/>
      <c r="TVU109" s="184"/>
      <c r="TVV109" s="184"/>
      <c r="TVW109" s="184"/>
      <c r="TVX109" s="184"/>
      <c r="TVY109" s="184"/>
      <c r="TVZ109" s="184"/>
      <c r="TWA109" s="184"/>
      <c r="TWB109" s="184"/>
      <c r="TWC109" s="184"/>
      <c r="TWD109" s="184"/>
      <c r="TWE109" s="184"/>
      <c r="TWF109" s="184"/>
      <c r="TWG109" s="184"/>
      <c r="TWH109" s="184"/>
      <c r="TWI109" s="184"/>
      <c r="TWJ109" s="184"/>
      <c r="TWK109" s="184"/>
      <c r="TWL109" s="184"/>
      <c r="TWM109" s="184"/>
      <c r="TWN109" s="184"/>
      <c r="TWO109" s="184"/>
      <c r="TWP109" s="184"/>
      <c r="TWQ109" s="184"/>
      <c r="TWR109" s="184"/>
      <c r="TWS109" s="184"/>
      <c r="TWT109" s="184"/>
      <c r="TWU109" s="184"/>
      <c r="TWV109" s="184"/>
      <c r="TWW109" s="184"/>
      <c r="TWX109" s="184"/>
      <c r="TWY109" s="184"/>
      <c r="TWZ109" s="184"/>
      <c r="TXA109" s="184"/>
      <c r="TXB109" s="184"/>
      <c r="TXC109" s="184"/>
      <c r="TXD109" s="184"/>
      <c r="TXE109" s="184"/>
      <c r="TXF109" s="184"/>
      <c r="TXG109" s="184"/>
      <c r="TXH109" s="184"/>
      <c r="TXI109" s="184"/>
      <c r="TXJ109" s="184"/>
      <c r="TXK109" s="184"/>
      <c r="TXL109" s="184"/>
      <c r="TXM109" s="184"/>
      <c r="TXN109" s="184"/>
      <c r="TXO109" s="184"/>
      <c r="TXP109" s="184"/>
      <c r="TXQ109" s="184"/>
      <c r="TXR109" s="184"/>
      <c r="TXS109" s="184"/>
      <c r="TXT109" s="184"/>
      <c r="TXU109" s="184"/>
      <c r="TXV109" s="184"/>
      <c r="TXW109" s="184"/>
      <c r="TXX109" s="184"/>
      <c r="TXY109" s="184"/>
      <c r="TXZ109" s="184"/>
      <c r="TYA109" s="184"/>
      <c r="TYB109" s="184"/>
      <c r="TYC109" s="184"/>
      <c r="TYD109" s="184"/>
      <c r="TYE109" s="184"/>
      <c r="TYF109" s="184"/>
      <c r="TYG109" s="184"/>
      <c r="TYH109" s="184"/>
      <c r="TYI109" s="184"/>
      <c r="TYJ109" s="184"/>
      <c r="TYK109" s="184"/>
      <c r="TYL109" s="184"/>
      <c r="TYM109" s="184"/>
      <c r="TYN109" s="184"/>
      <c r="TYO109" s="184"/>
      <c r="TYP109" s="184"/>
      <c r="TYQ109" s="184"/>
      <c r="TYR109" s="184"/>
      <c r="TYS109" s="184"/>
      <c r="TYT109" s="184"/>
      <c r="TYU109" s="184"/>
      <c r="TYV109" s="184"/>
      <c r="TYW109" s="184"/>
      <c r="TYX109" s="184"/>
      <c r="TYY109" s="184"/>
      <c r="TYZ109" s="184"/>
      <c r="TZA109" s="184"/>
      <c r="TZB109" s="184"/>
      <c r="TZC109" s="184"/>
      <c r="TZD109" s="184"/>
      <c r="TZE109" s="184"/>
      <c r="TZF109" s="184"/>
      <c r="TZG109" s="184"/>
      <c r="TZH109" s="184"/>
      <c r="TZI109" s="184"/>
      <c r="TZJ109" s="184"/>
      <c r="TZK109" s="184"/>
      <c r="TZL109" s="184"/>
      <c r="TZM109" s="184"/>
      <c r="TZN109" s="184"/>
      <c r="TZO109" s="184"/>
      <c r="TZP109" s="184"/>
      <c r="TZQ109" s="184"/>
      <c r="TZR109" s="184"/>
      <c r="TZS109" s="184"/>
      <c r="TZT109" s="184"/>
      <c r="TZU109" s="184"/>
      <c r="TZV109" s="184"/>
      <c r="TZW109" s="184"/>
      <c r="TZX109" s="184"/>
      <c r="TZY109" s="184"/>
      <c r="TZZ109" s="184"/>
      <c r="UAA109" s="184"/>
      <c r="UAB109" s="184"/>
      <c r="UAC109" s="184"/>
      <c r="UAD109" s="184"/>
      <c r="UAE109" s="184"/>
      <c r="UAF109" s="184"/>
      <c r="UAG109" s="184"/>
      <c r="UAH109" s="184"/>
      <c r="UAI109" s="184"/>
      <c r="UAJ109" s="184"/>
      <c r="UAK109" s="184"/>
      <c r="UAL109" s="184"/>
      <c r="UAM109" s="184"/>
      <c r="UAN109" s="184"/>
      <c r="UAO109" s="184"/>
      <c r="UAP109" s="184"/>
      <c r="UAQ109" s="184"/>
      <c r="UAR109" s="184"/>
      <c r="UAS109" s="184"/>
      <c r="UAT109" s="184"/>
      <c r="UAU109" s="184"/>
      <c r="UAV109" s="184"/>
      <c r="UAW109" s="184"/>
      <c r="UAX109" s="184"/>
      <c r="UAY109" s="184"/>
      <c r="UAZ109" s="184"/>
      <c r="UBA109" s="184"/>
      <c r="UBB109" s="184"/>
      <c r="UBC109" s="184"/>
      <c r="UBD109" s="184"/>
      <c r="UBE109" s="184"/>
      <c r="UBF109" s="184"/>
      <c r="UBG109" s="184"/>
      <c r="UBH109" s="184"/>
      <c r="UBI109" s="184"/>
      <c r="UBJ109" s="184"/>
      <c r="UBK109" s="184"/>
      <c r="UBL109" s="184"/>
      <c r="UBM109" s="184"/>
      <c r="UBN109" s="184"/>
      <c r="UBO109" s="184"/>
      <c r="UBP109" s="184"/>
      <c r="UBQ109" s="184"/>
      <c r="UBR109" s="184"/>
      <c r="UBS109" s="184"/>
      <c r="UBT109" s="184"/>
      <c r="UBU109" s="184"/>
      <c r="UBV109" s="184"/>
      <c r="UBW109" s="184"/>
      <c r="UBX109" s="184"/>
      <c r="UBY109" s="184"/>
      <c r="UBZ109" s="184"/>
      <c r="UCA109" s="184"/>
      <c r="UCB109" s="184"/>
      <c r="UCC109" s="184"/>
      <c r="UCD109" s="184"/>
      <c r="UCE109" s="184"/>
      <c r="UCF109" s="184"/>
      <c r="UCG109" s="184"/>
      <c r="UCH109" s="184"/>
      <c r="UCI109" s="184"/>
      <c r="UCJ109" s="184"/>
      <c r="UCK109" s="184"/>
      <c r="UCL109" s="184"/>
      <c r="UCM109" s="184"/>
      <c r="UCN109" s="184"/>
      <c r="UCO109" s="184"/>
      <c r="UCP109" s="184"/>
      <c r="UCQ109" s="184"/>
      <c r="UCR109" s="184"/>
      <c r="UCS109" s="184"/>
      <c r="UCT109" s="184"/>
      <c r="UCU109" s="184"/>
      <c r="UCV109" s="184"/>
      <c r="UCW109" s="184"/>
      <c r="UCX109" s="184"/>
      <c r="UCY109" s="184"/>
      <c r="UCZ109" s="184"/>
      <c r="UDA109" s="184"/>
      <c r="UDB109" s="184"/>
      <c r="UDC109" s="184"/>
      <c r="UDD109" s="184"/>
      <c r="UDE109" s="184"/>
      <c r="UDF109" s="184"/>
      <c r="UDG109" s="184"/>
      <c r="UDH109" s="184"/>
      <c r="UDI109" s="184"/>
      <c r="UDJ109" s="184"/>
      <c r="UDK109" s="184"/>
      <c r="UDL109" s="184"/>
      <c r="UDM109" s="184"/>
      <c r="UDN109" s="184"/>
      <c r="UDO109" s="184"/>
      <c r="UDP109" s="184"/>
      <c r="UDQ109" s="184"/>
      <c r="UDR109" s="184"/>
      <c r="UDS109" s="184"/>
      <c r="UDT109" s="184"/>
      <c r="UDU109" s="184"/>
      <c r="UDV109" s="184"/>
      <c r="UDW109" s="184"/>
      <c r="UDX109" s="184"/>
      <c r="UDY109" s="184"/>
      <c r="UDZ109" s="184"/>
      <c r="UEA109" s="184"/>
      <c r="UEB109" s="184"/>
      <c r="UEC109" s="184"/>
      <c r="UED109" s="184"/>
      <c r="UEE109" s="184"/>
      <c r="UEF109" s="184"/>
      <c r="UEG109" s="184"/>
      <c r="UEH109" s="184"/>
      <c r="UEI109" s="184"/>
      <c r="UEJ109" s="184"/>
      <c r="UEK109" s="184"/>
      <c r="UEL109" s="184"/>
      <c r="UEM109" s="184"/>
      <c r="UEN109" s="184"/>
      <c r="UEO109" s="184"/>
      <c r="UEP109" s="184"/>
      <c r="UEQ109" s="184"/>
      <c r="UER109" s="184"/>
      <c r="UES109" s="184"/>
      <c r="UET109" s="184"/>
      <c r="UEU109" s="184"/>
      <c r="UEV109" s="184"/>
      <c r="UEW109" s="184"/>
      <c r="UEX109" s="184"/>
      <c r="UEY109" s="184"/>
      <c r="UEZ109" s="184"/>
      <c r="UFA109" s="184"/>
      <c r="UFB109" s="184"/>
      <c r="UFC109" s="184"/>
      <c r="UFD109" s="184"/>
      <c r="UFE109" s="184"/>
      <c r="UFF109" s="184"/>
      <c r="UFG109" s="184"/>
      <c r="UFH109" s="184"/>
      <c r="UFI109" s="184"/>
      <c r="UFJ109" s="184"/>
      <c r="UFK109" s="184"/>
      <c r="UFL109" s="184"/>
      <c r="UFM109" s="184"/>
      <c r="UFN109" s="184"/>
      <c r="UFO109" s="184"/>
      <c r="UFP109" s="184"/>
      <c r="UFQ109" s="184"/>
      <c r="UFR109" s="184"/>
      <c r="UFS109" s="184"/>
      <c r="UFT109" s="184"/>
      <c r="UFU109" s="184"/>
      <c r="UFV109" s="184"/>
      <c r="UFW109" s="184"/>
      <c r="UFX109" s="184"/>
      <c r="UFY109" s="184"/>
      <c r="UFZ109" s="184"/>
      <c r="UGA109" s="184"/>
      <c r="UGB109" s="184"/>
      <c r="UGC109" s="184"/>
      <c r="UGD109" s="184"/>
      <c r="UGE109" s="184"/>
      <c r="UGF109" s="184"/>
      <c r="UGG109" s="184"/>
      <c r="UGH109" s="184"/>
      <c r="UGI109" s="184"/>
      <c r="UGJ109" s="184"/>
      <c r="UGK109" s="184"/>
      <c r="UGL109" s="184"/>
      <c r="UGM109" s="184"/>
      <c r="UGN109" s="184"/>
      <c r="UGO109" s="184"/>
      <c r="UGP109" s="184"/>
      <c r="UGQ109" s="184"/>
      <c r="UGR109" s="184"/>
      <c r="UGS109" s="184"/>
      <c r="UGT109" s="184"/>
      <c r="UGU109" s="184"/>
      <c r="UGV109" s="184"/>
      <c r="UGW109" s="184"/>
      <c r="UGX109" s="184"/>
      <c r="UGY109" s="184"/>
      <c r="UGZ109" s="184"/>
      <c r="UHA109" s="184"/>
      <c r="UHB109" s="184"/>
      <c r="UHC109" s="184"/>
      <c r="UHD109" s="184"/>
      <c r="UHE109" s="184"/>
      <c r="UHF109" s="184"/>
      <c r="UHG109" s="184"/>
      <c r="UHH109" s="184"/>
      <c r="UHI109" s="184"/>
      <c r="UHJ109" s="184"/>
      <c r="UHK109" s="184"/>
      <c r="UHL109" s="184"/>
      <c r="UHM109" s="184"/>
      <c r="UHN109" s="184"/>
      <c r="UHO109" s="184"/>
      <c r="UHP109" s="184"/>
      <c r="UHQ109" s="184"/>
      <c r="UHR109" s="184"/>
      <c r="UHS109" s="184"/>
      <c r="UHT109" s="184"/>
      <c r="UHU109" s="184"/>
      <c r="UHV109" s="184"/>
      <c r="UHW109" s="184"/>
      <c r="UHX109" s="184"/>
      <c r="UHY109" s="184"/>
      <c r="UHZ109" s="184"/>
      <c r="UIA109" s="184"/>
      <c r="UIB109" s="184"/>
      <c r="UIC109" s="184"/>
      <c r="UID109" s="184"/>
      <c r="UIE109" s="184"/>
      <c r="UIF109" s="184"/>
      <c r="UIG109" s="184"/>
      <c r="UIH109" s="184"/>
      <c r="UII109" s="184"/>
      <c r="UIJ109" s="184"/>
      <c r="UIK109" s="184"/>
      <c r="UIL109" s="184"/>
      <c r="UIM109" s="184"/>
      <c r="UIN109" s="184"/>
      <c r="UIO109" s="184"/>
      <c r="UIP109" s="184"/>
      <c r="UIQ109" s="184"/>
      <c r="UIR109" s="184"/>
      <c r="UIS109" s="184"/>
      <c r="UIT109" s="184"/>
      <c r="UIU109" s="184"/>
      <c r="UIV109" s="184"/>
      <c r="UIW109" s="184"/>
      <c r="UIX109" s="184"/>
      <c r="UIY109" s="184"/>
      <c r="UIZ109" s="184"/>
      <c r="UJA109" s="184"/>
      <c r="UJB109" s="184"/>
      <c r="UJC109" s="184"/>
      <c r="UJD109" s="184"/>
      <c r="UJE109" s="184"/>
      <c r="UJF109" s="184"/>
      <c r="UJG109" s="184"/>
      <c r="UJH109" s="184"/>
      <c r="UJI109" s="184"/>
      <c r="UJJ109" s="184"/>
      <c r="UJK109" s="184"/>
      <c r="UJL109" s="184"/>
      <c r="UJM109" s="184"/>
      <c r="UJN109" s="184"/>
      <c r="UJO109" s="184"/>
      <c r="UJP109" s="184"/>
      <c r="UJQ109" s="184"/>
      <c r="UJR109" s="184"/>
      <c r="UJS109" s="184"/>
      <c r="UJT109" s="184"/>
      <c r="UJU109" s="184"/>
      <c r="UJV109" s="184"/>
      <c r="UJW109" s="184"/>
      <c r="UJX109" s="184"/>
      <c r="UJY109" s="184"/>
      <c r="UJZ109" s="184"/>
      <c r="UKA109" s="184"/>
      <c r="UKB109" s="184"/>
      <c r="UKC109" s="184"/>
      <c r="UKD109" s="184"/>
      <c r="UKE109" s="184"/>
      <c r="UKF109" s="184"/>
      <c r="UKG109" s="184"/>
      <c r="UKH109" s="184"/>
      <c r="UKI109" s="184"/>
      <c r="UKJ109" s="184"/>
      <c r="UKK109" s="184"/>
      <c r="UKL109" s="184"/>
      <c r="UKM109" s="184"/>
      <c r="UKN109" s="184"/>
      <c r="UKO109" s="184"/>
      <c r="UKP109" s="184"/>
      <c r="UKQ109" s="184"/>
      <c r="UKR109" s="184"/>
      <c r="UKS109" s="184"/>
      <c r="UKT109" s="184"/>
      <c r="UKU109" s="184"/>
      <c r="UKV109" s="184"/>
      <c r="UKW109" s="184"/>
      <c r="UKX109" s="184"/>
      <c r="UKY109" s="184"/>
      <c r="UKZ109" s="184"/>
      <c r="ULA109" s="184"/>
      <c r="ULB109" s="184"/>
      <c r="ULC109" s="184"/>
      <c r="ULD109" s="184"/>
      <c r="ULE109" s="184"/>
      <c r="ULF109" s="184"/>
      <c r="ULG109" s="184"/>
      <c r="ULH109" s="184"/>
      <c r="ULI109" s="184"/>
      <c r="ULJ109" s="184"/>
      <c r="ULK109" s="184"/>
      <c r="ULL109" s="184"/>
      <c r="ULM109" s="184"/>
      <c r="ULN109" s="184"/>
      <c r="ULO109" s="184"/>
      <c r="ULP109" s="184"/>
      <c r="ULQ109" s="184"/>
      <c r="ULR109" s="184"/>
      <c r="ULS109" s="184"/>
      <c r="ULT109" s="184"/>
      <c r="ULU109" s="184"/>
      <c r="ULV109" s="184"/>
      <c r="ULW109" s="184"/>
      <c r="ULX109" s="184"/>
      <c r="ULY109" s="184"/>
      <c r="ULZ109" s="184"/>
      <c r="UMA109" s="184"/>
      <c r="UMB109" s="184"/>
      <c r="UMC109" s="184"/>
      <c r="UMD109" s="184"/>
      <c r="UME109" s="184"/>
      <c r="UMF109" s="184"/>
      <c r="UMG109" s="184"/>
      <c r="UMH109" s="184"/>
      <c r="UMI109" s="184"/>
      <c r="UMJ109" s="184"/>
      <c r="UMK109" s="184"/>
      <c r="UML109" s="184"/>
      <c r="UMM109" s="184"/>
      <c r="UMN109" s="184"/>
      <c r="UMO109" s="184"/>
      <c r="UMP109" s="184"/>
      <c r="UMQ109" s="184"/>
      <c r="UMR109" s="184"/>
      <c r="UMS109" s="184"/>
      <c r="UMT109" s="184"/>
      <c r="UMU109" s="184"/>
      <c r="UMV109" s="184"/>
      <c r="UMW109" s="184"/>
      <c r="UMX109" s="184"/>
      <c r="UMY109" s="184"/>
      <c r="UMZ109" s="184"/>
      <c r="UNA109" s="184"/>
      <c r="UNB109" s="184"/>
      <c r="UNC109" s="184"/>
      <c r="UND109" s="184"/>
      <c r="UNE109" s="184"/>
      <c r="UNF109" s="184"/>
      <c r="UNG109" s="184"/>
      <c r="UNH109" s="184"/>
      <c r="UNI109" s="184"/>
      <c r="UNJ109" s="184"/>
      <c r="UNK109" s="184"/>
      <c r="UNL109" s="184"/>
      <c r="UNM109" s="184"/>
      <c r="UNN109" s="184"/>
      <c r="UNO109" s="184"/>
      <c r="UNP109" s="184"/>
      <c r="UNQ109" s="184"/>
      <c r="UNR109" s="184"/>
      <c r="UNS109" s="184"/>
      <c r="UNT109" s="184"/>
      <c r="UNU109" s="184"/>
      <c r="UNV109" s="184"/>
      <c r="UNW109" s="184"/>
      <c r="UNX109" s="184"/>
      <c r="UNY109" s="184"/>
      <c r="UNZ109" s="184"/>
      <c r="UOA109" s="184"/>
      <c r="UOB109" s="184"/>
      <c r="UOC109" s="184"/>
      <c r="UOD109" s="184"/>
      <c r="UOE109" s="184"/>
      <c r="UOF109" s="184"/>
      <c r="UOG109" s="184"/>
      <c r="UOH109" s="184"/>
      <c r="UOI109" s="184"/>
      <c r="UOJ109" s="184"/>
      <c r="UOK109" s="184"/>
      <c r="UOL109" s="184"/>
      <c r="UOM109" s="184"/>
      <c r="UON109" s="184"/>
      <c r="UOO109" s="184"/>
      <c r="UOP109" s="184"/>
      <c r="UOQ109" s="184"/>
      <c r="UOR109" s="184"/>
      <c r="UOS109" s="184"/>
      <c r="UOT109" s="184"/>
      <c r="UOU109" s="184"/>
      <c r="UOV109" s="184"/>
      <c r="UOW109" s="184"/>
      <c r="UOX109" s="184"/>
      <c r="UOY109" s="184"/>
      <c r="UOZ109" s="184"/>
      <c r="UPA109" s="184"/>
      <c r="UPB109" s="184"/>
      <c r="UPC109" s="184"/>
      <c r="UPD109" s="184"/>
      <c r="UPE109" s="184"/>
      <c r="UPF109" s="184"/>
      <c r="UPG109" s="184"/>
      <c r="UPH109" s="184"/>
      <c r="UPI109" s="184"/>
      <c r="UPJ109" s="184"/>
      <c r="UPK109" s="184"/>
      <c r="UPL109" s="184"/>
      <c r="UPM109" s="184"/>
      <c r="UPN109" s="184"/>
      <c r="UPO109" s="184"/>
      <c r="UPP109" s="184"/>
      <c r="UPQ109" s="184"/>
      <c r="UPR109" s="184"/>
      <c r="UPS109" s="184"/>
      <c r="UPT109" s="184"/>
      <c r="UPU109" s="184"/>
      <c r="UPV109" s="184"/>
      <c r="UPW109" s="184"/>
      <c r="UPX109" s="184"/>
      <c r="UPY109" s="184"/>
      <c r="UPZ109" s="184"/>
      <c r="UQA109" s="184"/>
      <c r="UQB109" s="184"/>
      <c r="UQC109" s="184"/>
      <c r="UQD109" s="184"/>
      <c r="UQE109" s="184"/>
      <c r="UQF109" s="184"/>
      <c r="UQG109" s="184"/>
      <c r="UQH109" s="184"/>
      <c r="UQI109" s="184"/>
      <c r="UQJ109" s="184"/>
      <c r="UQK109" s="184"/>
      <c r="UQL109" s="184"/>
      <c r="UQM109" s="184"/>
      <c r="UQN109" s="184"/>
      <c r="UQO109" s="184"/>
      <c r="UQP109" s="184"/>
      <c r="UQQ109" s="184"/>
      <c r="UQR109" s="184"/>
      <c r="UQS109" s="184"/>
      <c r="UQT109" s="184"/>
      <c r="UQU109" s="184"/>
      <c r="UQV109" s="184"/>
      <c r="UQW109" s="184"/>
      <c r="UQX109" s="184"/>
      <c r="UQY109" s="184"/>
      <c r="UQZ109" s="184"/>
      <c r="URA109" s="184"/>
      <c r="URB109" s="184"/>
      <c r="URC109" s="184"/>
      <c r="URD109" s="184"/>
      <c r="URE109" s="184"/>
      <c r="URF109" s="184"/>
      <c r="URG109" s="184"/>
      <c r="URH109" s="184"/>
      <c r="URI109" s="184"/>
      <c r="URJ109" s="184"/>
      <c r="URK109" s="184"/>
      <c r="URL109" s="184"/>
      <c r="URM109" s="184"/>
      <c r="URN109" s="184"/>
      <c r="URO109" s="184"/>
      <c r="URP109" s="184"/>
      <c r="URQ109" s="184"/>
      <c r="URR109" s="184"/>
      <c r="URS109" s="184"/>
      <c r="URT109" s="184"/>
      <c r="URU109" s="184"/>
      <c r="URV109" s="184"/>
      <c r="URW109" s="184"/>
      <c r="URX109" s="184"/>
      <c r="URY109" s="184"/>
      <c r="URZ109" s="184"/>
      <c r="USA109" s="184"/>
      <c r="USB109" s="184"/>
      <c r="USC109" s="184"/>
      <c r="USD109" s="184"/>
      <c r="USE109" s="184"/>
      <c r="USF109" s="184"/>
      <c r="USG109" s="184"/>
      <c r="USH109" s="184"/>
      <c r="USI109" s="184"/>
      <c r="USJ109" s="184"/>
      <c r="USK109" s="184"/>
      <c r="USL109" s="184"/>
      <c r="USM109" s="184"/>
      <c r="USN109" s="184"/>
      <c r="USO109" s="184"/>
      <c r="USP109" s="184"/>
      <c r="USQ109" s="184"/>
      <c r="USR109" s="184"/>
      <c r="USS109" s="184"/>
      <c r="UST109" s="184"/>
      <c r="USU109" s="184"/>
      <c r="USV109" s="184"/>
      <c r="USW109" s="184"/>
      <c r="USX109" s="184"/>
      <c r="USY109" s="184"/>
      <c r="USZ109" s="184"/>
      <c r="UTA109" s="184"/>
      <c r="UTB109" s="184"/>
      <c r="UTC109" s="184"/>
      <c r="UTD109" s="184"/>
      <c r="UTE109" s="184"/>
      <c r="UTF109" s="184"/>
      <c r="UTG109" s="184"/>
      <c r="UTH109" s="184"/>
      <c r="UTI109" s="184"/>
      <c r="UTJ109" s="184"/>
      <c r="UTK109" s="184"/>
      <c r="UTL109" s="184"/>
      <c r="UTM109" s="184"/>
      <c r="UTN109" s="184"/>
      <c r="UTO109" s="184"/>
      <c r="UTP109" s="184"/>
      <c r="UTQ109" s="184"/>
      <c r="UTR109" s="184"/>
      <c r="UTS109" s="184"/>
      <c r="UTT109" s="184"/>
      <c r="UTU109" s="184"/>
      <c r="UTV109" s="184"/>
      <c r="UTW109" s="184"/>
      <c r="UTX109" s="184"/>
      <c r="UTY109" s="184"/>
      <c r="UTZ109" s="184"/>
      <c r="UUA109" s="184"/>
      <c r="UUB109" s="184"/>
      <c r="UUC109" s="184"/>
      <c r="UUD109" s="184"/>
      <c r="UUE109" s="184"/>
      <c r="UUF109" s="184"/>
      <c r="UUG109" s="184"/>
      <c r="UUH109" s="184"/>
      <c r="UUI109" s="184"/>
      <c r="UUJ109" s="184"/>
      <c r="UUK109" s="184"/>
      <c r="UUL109" s="184"/>
      <c r="UUM109" s="184"/>
      <c r="UUN109" s="184"/>
      <c r="UUO109" s="184"/>
      <c r="UUP109" s="184"/>
      <c r="UUQ109" s="184"/>
      <c r="UUR109" s="184"/>
      <c r="UUS109" s="184"/>
      <c r="UUT109" s="184"/>
      <c r="UUU109" s="184"/>
      <c r="UUV109" s="184"/>
      <c r="UUW109" s="184"/>
      <c r="UUX109" s="184"/>
      <c r="UUY109" s="184"/>
      <c r="UUZ109" s="184"/>
      <c r="UVA109" s="184"/>
      <c r="UVB109" s="184"/>
      <c r="UVC109" s="184"/>
      <c r="UVD109" s="184"/>
      <c r="UVE109" s="184"/>
      <c r="UVF109" s="184"/>
      <c r="UVG109" s="184"/>
      <c r="UVH109" s="184"/>
      <c r="UVI109" s="184"/>
      <c r="UVJ109" s="184"/>
      <c r="UVK109" s="184"/>
      <c r="UVL109" s="184"/>
      <c r="UVM109" s="184"/>
      <c r="UVN109" s="184"/>
      <c r="UVO109" s="184"/>
      <c r="UVP109" s="184"/>
      <c r="UVQ109" s="184"/>
      <c r="UVR109" s="184"/>
      <c r="UVS109" s="184"/>
      <c r="UVT109" s="184"/>
      <c r="UVU109" s="184"/>
      <c r="UVV109" s="184"/>
      <c r="UVW109" s="184"/>
      <c r="UVX109" s="184"/>
      <c r="UVY109" s="184"/>
      <c r="UVZ109" s="184"/>
      <c r="UWA109" s="184"/>
      <c r="UWB109" s="184"/>
      <c r="UWC109" s="184"/>
      <c r="UWD109" s="184"/>
      <c r="UWE109" s="184"/>
      <c r="UWF109" s="184"/>
      <c r="UWG109" s="184"/>
      <c r="UWH109" s="184"/>
      <c r="UWI109" s="184"/>
      <c r="UWJ109" s="184"/>
      <c r="UWK109" s="184"/>
      <c r="UWL109" s="184"/>
      <c r="UWM109" s="184"/>
      <c r="UWN109" s="184"/>
      <c r="UWO109" s="184"/>
      <c r="UWP109" s="184"/>
      <c r="UWQ109" s="184"/>
      <c r="UWR109" s="184"/>
      <c r="UWS109" s="184"/>
      <c r="UWT109" s="184"/>
      <c r="UWU109" s="184"/>
      <c r="UWV109" s="184"/>
      <c r="UWW109" s="184"/>
      <c r="UWX109" s="184"/>
      <c r="UWY109" s="184"/>
      <c r="UWZ109" s="184"/>
      <c r="UXA109" s="184"/>
      <c r="UXB109" s="184"/>
      <c r="UXC109" s="184"/>
      <c r="UXD109" s="184"/>
      <c r="UXE109" s="184"/>
      <c r="UXF109" s="184"/>
      <c r="UXG109" s="184"/>
      <c r="UXH109" s="184"/>
      <c r="UXI109" s="184"/>
      <c r="UXJ109" s="184"/>
      <c r="UXK109" s="184"/>
      <c r="UXL109" s="184"/>
      <c r="UXM109" s="184"/>
      <c r="UXN109" s="184"/>
      <c r="UXO109" s="184"/>
      <c r="UXP109" s="184"/>
      <c r="UXQ109" s="184"/>
      <c r="UXR109" s="184"/>
      <c r="UXS109" s="184"/>
      <c r="UXT109" s="184"/>
      <c r="UXU109" s="184"/>
      <c r="UXV109" s="184"/>
      <c r="UXW109" s="184"/>
      <c r="UXX109" s="184"/>
      <c r="UXY109" s="184"/>
      <c r="UXZ109" s="184"/>
      <c r="UYA109" s="184"/>
      <c r="UYB109" s="184"/>
      <c r="UYC109" s="184"/>
      <c r="UYD109" s="184"/>
      <c r="UYE109" s="184"/>
      <c r="UYF109" s="184"/>
      <c r="UYG109" s="184"/>
      <c r="UYH109" s="184"/>
      <c r="UYI109" s="184"/>
      <c r="UYJ109" s="184"/>
      <c r="UYK109" s="184"/>
      <c r="UYL109" s="184"/>
      <c r="UYM109" s="184"/>
      <c r="UYN109" s="184"/>
      <c r="UYO109" s="184"/>
      <c r="UYP109" s="184"/>
      <c r="UYQ109" s="184"/>
      <c r="UYR109" s="184"/>
      <c r="UYS109" s="184"/>
      <c r="UYT109" s="184"/>
      <c r="UYU109" s="184"/>
      <c r="UYV109" s="184"/>
      <c r="UYW109" s="184"/>
      <c r="UYX109" s="184"/>
      <c r="UYY109" s="184"/>
      <c r="UYZ109" s="184"/>
      <c r="UZA109" s="184"/>
      <c r="UZB109" s="184"/>
      <c r="UZC109" s="184"/>
      <c r="UZD109" s="184"/>
      <c r="UZE109" s="184"/>
      <c r="UZF109" s="184"/>
      <c r="UZG109" s="184"/>
      <c r="UZH109" s="184"/>
      <c r="UZI109" s="184"/>
      <c r="UZJ109" s="184"/>
      <c r="UZK109" s="184"/>
      <c r="UZL109" s="184"/>
      <c r="UZM109" s="184"/>
      <c r="UZN109" s="184"/>
      <c r="UZO109" s="184"/>
      <c r="UZP109" s="184"/>
      <c r="UZQ109" s="184"/>
      <c r="UZR109" s="184"/>
      <c r="UZS109" s="184"/>
      <c r="UZT109" s="184"/>
      <c r="UZU109" s="184"/>
      <c r="UZV109" s="184"/>
      <c r="UZW109" s="184"/>
      <c r="UZX109" s="184"/>
      <c r="UZY109" s="184"/>
      <c r="UZZ109" s="184"/>
      <c r="VAA109" s="184"/>
      <c r="VAB109" s="184"/>
      <c r="VAC109" s="184"/>
      <c r="VAD109" s="184"/>
      <c r="VAE109" s="184"/>
      <c r="VAF109" s="184"/>
      <c r="VAG109" s="184"/>
      <c r="VAH109" s="184"/>
      <c r="VAI109" s="184"/>
      <c r="VAJ109" s="184"/>
      <c r="VAK109" s="184"/>
      <c r="VAL109" s="184"/>
      <c r="VAM109" s="184"/>
      <c r="VAN109" s="184"/>
      <c r="VAO109" s="184"/>
      <c r="VAP109" s="184"/>
      <c r="VAQ109" s="184"/>
      <c r="VAR109" s="184"/>
      <c r="VAS109" s="184"/>
      <c r="VAT109" s="184"/>
      <c r="VAU109" s="184"/>
      <c r="VAV109" s="184"/>
      <c r="VAW109" s="184"/>
      <c r="VAX109" s="184"/>
      <c r="VAY109" s="184"/>
      <c r="VAZ109" s="184"/>
      <c r="VBA109" s="184"/>
      <c r="VBB109" s="184"/>
      <c r="VBC109" s="184"/>
      <c r="VBD109" s="184"/>
      <c r="VBE109" s="184"/>
      <c r="VBF109" s="184"/>
      <c r="VBG109" s="184"/>
      <c r="VBH109" s="184"/>
      <c r="VBI109" s="184"/>
      <c r="VBJ109" s="184"/>
      <c r="VBK109" s="184"/>
      <c r="VBL109" s="184"/>
      <c r="VBM109" s="184"/>
      <c r="VBN109" s="184"/>
      <c r="VBO109" s="184"/>
      <c r="VBP109" s="184"/>
      <c r="VBQ109" s="184"/>
      <c r="VBR109" s="184"/>
      <c r="VBS109" s="184"/>
      <c r="VBT109" s="184"/>
      <c r="VBU109" s="184"/>
      <c r="VBV109" s="184"/>
      <c r="VBW109" s="184"/>
      <c r="VBX109" s="184"/>
      <c r="VBY109" s="184"/>
      <c r="VBZ109" s="184"/>
      <c r="VCA109" s="184"/>
      <c r="VCB109" s="184"/>
      <c r="VCC109" s="184"/>
      <c r="VCD109" s="184"/>
      <c r="VCE109" s="184"/>
      <c r="VCF109" s="184"/>
      <c r="VCG109" s="184"/>
      <c r="VCH109" s="184"/>
      <c r="VCI109" s="184"/>
      <c r="VCJ109" s="184"/>
      <c r="VCK109" s="184"/>
      <c r="VCL109" s="184"/>
      <c r="VCM109" s="184"/>
      <c r="VCN109" s="184"/>
      <c r="VCO109" s="184"/>
      <c r="VCP109" s="184"/>
      <c r="VCQ109" s="184"/>
      <c r="VCR109" s="184"/>
      <c r="VCS109" s="184"/>
      <c r="VCT109" s="184"/>
      <c r="VCU109" s="184"/>
      <c r="VCV109" s="184"/>
      <c r="VCW109" s="184"/>
      <c r="VCX109" s="184"/>
      <c r="VCY109" s="184"/>
      <c r="VCZ109" s="184"/>
      <c r="VDA109" s="184"/>
      <c r="VDB109" s="184"/>
      <c r="VDC109" s="184"/>
      <c r="VDD109" s="184"/>
      <c r="VDE109" s="184"/>
      <c r="VDF109" s="184"/>
      <c r="VDG109" s="184"/>
      <c r="VDH109" s="184"/>
      <c r="VDI109" s="184"/>
      <c r="VDJ109" s="184"/>
      <c r="VDK109" s="184"/>
      <c r="VDL109" s="184"/>
      <c r="VDM109" s="184"/>
      <c r="VDN109" s="184"/>
      <c r="VDO109" s="184"/>
      <c r="VDP109" s="184"/>
      <c r="VDQ109" s="184"/>
      <c r="VDR109" s="184"/>
      <c r="VDS109" s="184"/>
      <c r="VDT109" s="184"/>
      <c r="VDU109" s="184"/>
      <c r="VDV109" s="184"/>
      <c r="VDW109" s="184"/>
      <c r="VDX109" s="184"/>
      <c r="VDY109" s="184"/>
      <c r="VDZ109" s="184"/>
      <c r="VEA109" s="184"/>
      <c r="VEB109" s="184"/>
      <c r="VEC109" s="184"/>
      <c r="VED109" s="184"/>
      <c r="VEE109" s="184"/>
      <c r="VEF109" s="184"/>
      <c r="VEG109" s="184"/>
      <c r="VEH109" s="184"/>
      <c r="VEI109" s="184"/>
      <c r="VEJ109" s="184"/>
      <c r="VEK109" s="184"/>
      <c r="VEL109" s="184"/>
      <c r="VEM109" s="184"/>
      <c r="VEN109" s="184"/>
      <c r="VEO109" s="184"/>
      <c r="VEP109" s="184"/>
      <c r="VEQ109" s="184"/>
      <c r="VER109" s="184"/>
      <c r="VES109" s="184"/>
      <c r="VET109" s="184"/>
      <c r="VEU109" s="184"/>
      <c r="VEV109" s="184"/>
      <c r="VEW109" s="184"/>
      <c r="VEX109" s="184"/>
      <c r="VEY109" s="184"/>
      <c r="VEZ109" s="184"/>
      <c r="VFA109" s="184"/>
      <c r="VFB109" s="184"/>
      <c r="VFC109" s="184"/>
      <c r="VFD109" s="184"/>
      <c r="VFE109" s="184"/>
      <c r="VFF109" s="184"/>
      <c r="VFG109" s="184"/>
      <c r="VFH109" s="184"/>
      <c r="VFI109" s="184"/>
      <c r="VFJ109" s="184"/>
      <c r="VFK109" s="184"/>
      <c r="VFL109" s="184"/>
      <c r="VFM109" s="184"/>
      <c r="VFN109" s="184"/>
      <c r="VFO109" s="184"/>
      <c r="VFP109" s="184"/>
      <c r="VFQ109" s="184"/>
      <c r="VFR109" s="184"/>
      <c r="VFS109" s="184"/>
      <c r="VFT109" s="184"/>
      <c r="VFU109" s="184"/>
      <c r="VFV109" s="184"/>
      <c r="VFW109" s="184"/>
      <c r="VFX109" s="184"/>
      <c r="VFY109" s="184"/>
      <c r="VFZ109" s="184"/>
      <c r="VGA109" s="184"/>
      <c r="VGB109" s="184"/>
      <c r="VGC109" s="184"/>
      <c r="VGD109" s="184"/>
      <c r="VGE109" s="184"/>
      <c r="VGF109" s="184"/>
      <c r="VGG109" s="184"/>
      <c r="VGH109" s="184"/>
      <c r="VGI109" s="184"/>
      <c r="VGJ109" s="184"/>
      <c r="VGK109" s="184"/>
      <c r="VGL109" s="184"/>
      <c r="VGM109" s="184"/>
      <c r="VGN109" s="184"/>
      <c r="VGO109" s="184"/>
      <c r="VGP109" s="184"/>
      <c r="VGQ109" s="184"/>
      <c r="VGR109" s="184"/>
      <c r="VGS109" s="184"/>
      <c r="VGT109" s="184"/>
      <c r="VGU109" s="184"/>
      <c r="VGV109" s="184"/>
      <c r="VGW109" s="184"/>
      <c r="VGX109" s="184"/>
      <c r="VGY109" s="184"/>
      <c r="VGZ109" s="184"/>
      <c r="VHA109" s="184"/>
      <c r="VHB109" s="184"/>
      <c r="VHC109" s="184"/>
      <c r="VHD109" s="184"/>
      <c r="VHE109" s="184"/>
      <c r="VHF109" s="184"/>
      <c r="VHG109" s="184"/>
      <c r="VHH109" s="184"/>
      <c r="VHI109" s="184"/>
      <c r="VHJ109" s="184"/>
      <c r="VHK109" s="184"/>
      <c r="VHL109" s="184"/>
      <c r="VHM109" s="184"/>
      <c r="VHN109" s="184"/>
      <c r="VHO109" s="184"/>
      <c r="VHP109" s="184"/>
      <c r="VHQ109" s="184"/>
      <c r="VHR109" s="184"/>
      <c r="VHS109" s="184"/>
      <c r="VHT109" s="184"/>
      <c r="VHU109" s="184"/>
      <c r="VHV109" s="184"/>
      <c r="VHW109" s="184"/>
      <c r="VHX109" s="184"/>
      <c r="VHY109" s="184"/>
      <c r="VHZ109" s="184"/>
      <c r="VIA109" s="184"/>
      <c r="VIB109" s="184"/>
      <c r="VIC109" s="184"/>
      <c r="VID109" s="184"/>
      <c r="VIE109" s="184"/>
      <c r="VIF109" s="184"/>
      <c r="VIG109" s="184"/>
      <c r="VIH109" s="184"/>
      <c r="VII109" s="184"/>
      <c r="VIJ109" s="184"/>
      <c r="VIK109" s="184"/>
      <c r="VIL109" s="184"/>
      <c r="VIM109" s="184"/>
      <c r="VIN109" s="184"/>
      <c r="VIO109" s="184"/>
      <c r="VIP109" s="184"/>
      <c r="VIQ109" s="184"/>
      <c r="VIR109" s="184"/>
      <c r="VIS109" s="184"/>
      <c r="VIT109" s="184"/>
      <c r="VIU109" s="184"/>
      <c r="VIV109" s="184"/>
      <c r="VIW109" s="184"/>
      <c r="VIX109" s="184"/>
      <c r="VIY109" s="184"/>
      <c r="VIZ109" s="184"/>
      <c r="VJA109" s="184"/>
      <c r="VJB109" s="184"/>
      <c r="VJC109" s="184"/>
      <c r="VJD109" s="184"/>
      <c r="VJE109" s="184"/>
      <c r="VJF109" s="184"/>
      <c r="VJG109" s="184"/>
      <c r="VJH109" s="184"/>
      <c r="VJI109" s="184"/>
      <c r="VJJ109" s="184"/>
      <c r="VJK109" s="184"/>
      <c r="VJL109" s="184"/>
      <c r="VJM109" s="184"/>
      <c r="VJN109" s="184"/>
      <c r="VJO109" s="184"/>
      <c r="VJP109" s="184"/>
      <c r="VJQ109" s="184"/>
      <c r="VJR109" s="184"/>
      <c r="VJS109" s="184"/>
      <c r="VJT109" s="184"/>
      <c r="VJU109" s="184"/>
      <c r="VJV109" s="184"/>
      <c r="VJW109" s="184"/>
      <c r="VJX109" s="184"/>
      <c r="VJY109" s="184"/>
      <c r="VJZ109" s="184"/>
      <c r="VKA109" s="184"/>
      <c r="VKB109" s="184"/>
      <c r="VKC109" s="184"/>
      <c r="VKD109" s="184"/>
      <c r="VKE109" s="184"/>
      <c r="VKF109" s="184"/>
      <c r="VKG109" s="184"/>
      <c r="VKH109" s="184"/>
      <c r="VKI109" s="184"/>
      <c r="VKJ109" s="184"/>
      <c r="VKK109" s="184"/>
      <c r="VKL109" s="184"/>
      <c r="VKM109" s="184"/>
      <c r="VKN109" s="184"/>
      <c r="VKO109" s="184"/>
      <c r="VKP109" s="184"/>
      <c r="VKQ109" s="184"/>
      <c r="VKR109" s="184"/>
      <c r="VKS109" s="184"/>
      <c r="VKT109" s="184"/>
      <c r="VKU109" s="184"/>
      <c r="VKV109" s="184"/>
      <c r="VKW109" s="184"/>
      <c r="VKX109" s="184"/>
      <c r="VKY109" s="184"/>
      <c r="VKZ109" s="184"/>
      <c r="VLA109" s="184"/>
      <c r="VLB109" s="184"/>
      <c r="VLC109" s="184"/>
      <c r="VLD109" s="184"/>
      <c r="VLE109" s="184"/>
      <c r="VLF109" s="184"/>
      <c r="VLG109" s="184"/>
      <c r="VLH109" s="184"/>
      <c r="VLI109" s="184"/>
      <c r="VLJ109" s="184"/>
      <c r="VLK109" s="184"/>
      <c r="VLL109" s="184"/>
      <c r="VLM109" s="184"/>
      <c r="VLN109" s="184"/>
      <c r="VLO109" s="184"/>
      <c r="VLP109" s="184"/>
      <c r="VLQ109" s="184"/>
      <c r="VLR109" s="184"/>
      <c r="VLS109" s="184"/>
      <c r="VLT109" s="184"/>
      <c r="VLU109" s="184"/>
      <c r="VLV109" s="184"/>
      <c r="VLW109" s="184"/>
      <c r="VLX109" s="184"/>
      <c r="VLY109" s="184"/>
      <c r="VLZ109" s="184"/>
      <c r="VMA109" s="184"/>
      <c r="VMB109" s="184"/>
      <c r="VMC109" s="184"/>
      <c r="VMD109" s="184"/>
      <c r="VME109" s="184"/>
      <c r="VMF109" s="184"/>
      <c r="VMG109" s="184"/>
      <c r="VMH109" s="184"/>
      <c r="VMI109" s="184"/>
      <c r="VMJ109" s="184"/>
      <c r="VMK109" s="184"/>
      <c r="VML109" s="184"/>
      <c r="VMM109" s="184"/>
      <c r="VMN109" s="184"/>
      <c r="VMO109" s="184"/>
      <c r="VMP109" s="184"/>
      <c r="VMQ109" s="184"/>
      <c r="VMR109" s="184"/>
      <c r="VMS109" s="184"/>
      <c r="VMT109" s="184"/>
      <c r="VMU109" s="184"/>
      <c r="VMV109" s="184"/>
      <c r="VMW109" s="184"/>
      <c r="VMX109" s="184"/>
      <c r="VMY109" s="184"/>
      <c r="VMZ109" s="184"/>
      <c r="VNA109" s="184"/>
      <c r="VNB109" s="184"/>
      <c r="VNC109" s="184"/>
      <c r="VND109" s="184"/>
      <c r="VNE109" s="184"/>
      <c r="VNF109" s="184"/>
      <c r="VNG109" s="184"/>
      <c r="VNH109" s="184"/>
      <c r="VNI109" s="184"/>
      <c r="VNJ109" s="184"/>
      <c r="VNK109" s="184"/>
      <c r="VNL109" s="184"/>
      <c r="VNM109" s="184"/>
      <c r="VNN109" s="184"/>
      <c r="VNO109" s="184"/>
      <c r="VNP109" s="184"/>
      <c r="VNQ109" s="184"/>
      <c r="VNR109" s="184"/>
      <c r="VNS109" s="184"/>
      <c r="VNT109" s="184"/>
      <c r="VNU109" s="184"/>
      <c r="VNV109" s="184"/>
      <c r="VNW109" s="184"/>
      <c r="VNX109" s="184"/>
      <c r="VNY109" s="184"/>
      <c r="VNZ109" s="184"/>
      <c r="VOA109" s="184"/>
      <c r="VOB109" s="184"/>
      <c r="VOC109" s="184"/>
      <c r="VOD109" s="184"/>
      <c r="VOE109" s="184"/>
      <c r="VOF109" s="184"/>
      <c r="VOG109" s="184"/>
      <c r="VOH109" s="184"/>
      <c r="VOI109" s="184"/>
      <c r="VOJ109" s="184"/>
      <c r="VOK109" s="184"/>
      <c r="VOL109" s="184"/>
      <c r="VOM109" s="184"/>
      <c r="VON109" s="184"/>
      <c r="VOO109" s="184"/>
      <c r="VOP109" s="184"/>
      <c r="VOQ109" s="184"/>
      <c r="VOR109" s="184"/>
      <c r="VOS109" s="184"/>
      <c r="VOT109" s="184"/>
      <c r="VOU109" s="184"/>
      <c r="VOV109" s="184"/>
      <c r="VOW109" s="184"/>
      <c r="VOX109" s="184"/>
      <c r="VOY109" s="184"/>
      <c r="VOZ109" s="184"/>
      <c r="VPA109" s="184"/>
      <c r="VPB109" s="184"/>
      <c r="VPC109" s="184"/>
      <c r="VPD109" s="184"/>
      <c r="VPE109" s="184"/>
      <c r="VPF109" s="184"/>
      <c r="VPG109" s="184"/>
      <c r="VPH109" s="184"/>
      <c r="VPI109" s="184"/>
      <c r="VPJ109" s="184"/>
      <c r="VPK109" s="184"/>
      <c r="VPL109" s="184"/>
      <c r="VPM109" s="184"/>
      <c r="VPN109" s="184"/>
      <c r="VPO109" s="184"/>
      <c r="VPP109" s="184"/>
      <c r="VPQ109" s="184"/>
      <c r="VPR109" s="184"/>
      <c r="VPS109" s="184"/>
      <c r="VPT109" s="184"/>
      <c r="VPU109" s="184"/>
      <c r="VPV109" s="184"/>
      <c r="VPW109" s="184"/>
      <c r="VPX109" s="184"/>
      <c r="VPY109" s="184"/>
      <c r="VPZ109" s="184"/>
      <c r="VQA109" s="184"/>
      <c r="VQB109" s="184"/>
      <c r="VQC109" s="184"/>
      <c r="VQD109" s="184"/>
      <c r="VQE109" s="184"/>
      <c r="VQF109" s="184"/>
      <c r="VQG109" s="184"/>
      <c r="VQH109" s="184"/>
      <c r="VQI109" s="184"/>
      <c r="VQJ109" s="184"/>
      <c r="VQK109" s="184"/>
      <c r="VQL109" s="184"/>
      <c r="VQM109" s="184"/>
      <c r="VQN109" s="184"/>
      <c r="VQO109" s="184"/>
      <c r="VQP109" s="184"/>
      <c r="VQQ109" s="184"/>
      <c r="VQR109" s="184"/>
      <c r="VQS109" s="184"/>
      <c r="VQT109" s="184"/>
      <c r="VQU109" s="184"/>
      <c r="VQV109" s="184"/>
      <c r="VQW109" s="184"/>
      <c r="VQX109" s="184"/>
      <c r="VQY109" s="184"/>
      <c r="VQZ109" s="184"/>
      <c r="VRA109" s="184"/>
      <c r="VRB109" s="184"/>
      <c r="VRC109" s="184"/>
      <c r="VRD109" s="184"/>
      <c r="VRE109" s="184"/>
      <c r="VRF109" s="184"/>
      <c r="VRG109" s="184"/>
      <c r="VRH109" s="184"/>
      <c r="VRI109" s="184"/>
      <c r="VRJ109" s="184"/>
      <c r="VRK109" s="184"/>
      <c r="VRL109" s="184"/>
      <c r="VRM109" s="184"/>
      <c r="VRN109" s="184"/>
      <c r="VRO109" s="184"/>
      <c r="VRP109" s="184"/>
      <c r="VRQ109" s="184"/>
      <c r="VRR109" s="184"/>
      <c r="VRS109" s="184"/>
      <c r="VRT109" s="184"/>
      <c r="VRU109" s="184"/>
      <c r="VRV109" s="184"/>
      <c r="VRW109" s="184"/>
      <c r="VRX109" s="184"/>
      <c r="VRY109" s="184"/>
      <c r="VRZ109" s="184"/>
      <c r="VSA109" s="184"/>
      <c r="VSB109" s="184"/>
      <c r="VSC109" s="184"/>
      <c r="VSD109" s="184"/>
      <c r="VSE109" s="184"/>
      <c r="VSF109" s="184"/>
      <c r="VSG109" s="184"/>
      <c r="VSH109" s="184"/>
      <c r="VSI109" s="184"/>
      <c r="VSJ109" s="184"/>
      <c r="VSK109" s="184"/>
      <c r="VSL109" s="184"/>
      <c r="VSM109" s="184"/>
      <c r="VSN109" s="184"/>
      <c r="VSO109" s="184"/>
      <c r="VSP109" s="184"/>
      <c r="VSQ109" s="184"/>
      <c r="VSR109" s="184"/>
      <c r="VSS109" s="184"/>
      <c r="VST109" s="184"/>
      <c r="VSU109" s="184"/>
      <c r="VSV109" s="184"/>
      <c r="VSW109" s="184"/>
      <c r="VSX109" s="184"/>
      <c r="VSY109" s="184"/>
      <c r="VSZ109" s="184"/>
      <c r="VTA109" s="184"/>
      <c r="VTB109" s="184"/>
      <c r="VTC109" s="184"/>
      <c r="VTD109" s="184"/>
      <c r="VTE109" s="184"/>
      <c r="VTF109" s="184"/>
      <c r="VTG109" s="184"/>
      <c r="VTH109" s="184"/>
      <c r="VTI109" s="184"/>
      <c r="VTJ109" s="184"/>
      <c r="VTK109" s="184"/>
      <c r="VTL109" s="184"/>
      <c r="VTM109" s="184"/>
      <c r="VTN109" s="184"/>
      <c r="VTO109" s="184"/>
      <c r="VTP109" s="184"/>
      <c r="VTQ109" s="184"/>
      <c r="VTR109" s="184"/>
      <c r="VTS109" s="184"/>
      <c r="VTT109" s="184"/>
      <c r="VTU109" s="184"/>
      <c r="VTV109" s="184"/>
      <c r="VTW109" s="184"/>
      <c r="VTX109" s="184"/>
      <c r="VTY109" s="184"/>
      <c r="VTZ109" s="184"/>
      <c r="VUA109" s="184"/>
      <c r="VUB109" s="184"/>
      <c r="VUC109" s="184"/>
      <c r="VUD109" s="184"/>
      <c r="VUE109" s="184"/>
      <c r="VUF109" s="184"/>
      <c r="VUG109" s="184"/>
      <c r="VUH109" s="184"/>
      <c r="VUI109" s="184"/>
      <c r="VUJ109" s="184"/>
      <c r="VUK109" s="184"/>
      <c r="VUL109" s="184"/>
      <c r="VUM109" s="184"/>
      <c r="VUN109" s="184"/>
      <c r="VUO109" s="184"/>
      <c r="VUP109" s="184"/>
      <c r="VUQ109" s="184"/>
      <c r="VUR109" s="184"/>
      <c r="VUS109" s="184"/>
      <c r="VUT109" s="184"/>
      <c r="VUU109" s="184"/>
      <c r="VUV109" s="184"/>
      <c r="VUW109" s="184"/>
      <c r="VUX109" s="184"/>
      <c r="VUY109" s="184"/>
      <c r="VUZ109" s="184"/>
      <c r="VVA109" s="184"/>
      <c r="VVB109" s="184"/>
      <c r="VVC109" s="184"/>
      <c r="VVD109" s="184"/>
      <c r="VVE109" s="184"/>
      <c r="VVF109" s="184"/>
      <c r="VVG109" s="184"/>
      <c r="VVH109" s="184"/>
      <c r="VVI109" s="184"/>
      <c r="VVJ109" s="184"/>
      <c r="VVK109" s="184"/>
      <c r="VVL109" s="184"/>
      <c r="VVM109" s="184"/>
      <c r="VVN109" s="184"/>
      <c r="VVO109" s="184"/>
      <c r="VVP109" s="184"/>
      <c r="VVQ109" s="184"/>
      <c r="VVR109" s="184"/>
      <c r="VVS109" s="184"/>
      <c r="VVT109" s="184"/>
      <c r="VVU109" s="184"/>
      <c r="VVV109" s="184"/>
      <c r="VVW109" s="184"/>
      <c r="VVX109" s="184"/>
      <c r="VVY109" s="184"/>
      <c r="VVZ109" s="184"/>
      <c r="VWA109" s="184"/>
      <c r="VWB109" s="184"/>
      <c r="VWC109" s="184"/>
      <c r="VWD109" s="184"/>
      <c r="VWE109" s="184"/>
      <c r="VWF109" s="184"/>
      <c r="VWG109" s="184"/>
      <c r="VWH109" s="184"/>
      <c r="VWI109" s="184"/>
      <c r="VWJ109" s="184"/>
      <c r="VWK109" s="184"/>
      <c r="VWL109" s="184"/>
      <c r="VWM109" s="184"/>
      <c r="VWN109" s="184"/>
      <c r="VWO109" s="184"/>
      <c r="VWP109" s="184"/>
      <c r="VWQ109" s="184"/>
      <c r="VWR109" s="184"/>
      <c r="VWS109" s="184"/>
      <c r="VWT109" s="184"/>
      <c r="VWU109" s="184"/>
      <c r="VWV109" s="184"/>
      <c r="VWW109" s="184"/>
      <c r="VWX109" s="184"/>
      <c r="VWY109" s="184"/>
      <c r="VWZ109" s="184"/>
      <c r="VXA109" s="184"/>
      <c r="VXB109" s="184"/>
      <c r="VXC109" s="184"/>
      <c r="VXD109" s="184"/>
      <c r="VXE109" s="184"/>
      <c r="VXF109" s="184"/>
      <c r="VXG109" s="184"/>
      <c r="VXH109" s="184"/>
      <c r="VXI109" s="184"/>
      <c r="VXJ109" s="184"/>
      <c r="VXK109" s="184"/>
      <c r="VXL109" s="184"/>
      <c r="VXM109" s="184"/>
      <c r="VXN109" s="184"/>
      <c r="VXO109" s="184"/>
      <c r="VXP109" s="184"/>
      <c r="VXQ109" s="184"/>
      <c r="VXR109" s="184"/>
      <c r="VXS109" s="184"/>
      <c r="VXT109" s="184"/>
      <c r="VXU109" s="184"/>
      <c r="VXV109" s="184"/>
      <c r="VXW109" s="184"/>
      <c r="VXX109" s="184"/>
      <c r="VXY109" s="184"/>
      <c r="VXZ109" s="184"/>
      <c r="VYA109" s="184"/>
      <c r="VYB109" s="184"/>
      <c r="VYC109" s="184"/>
      <c r="VYD109" s="184"/>
      <c r="VYE109" s="184"/>
      <c r="VYF109" s="184"/>
      <c r="VYG109" s="184"/>
      <c r="VYH109" s="184"/>
      <c r="VYI109" s="184"/>
      <c r="VYJ109" s="184"/>
      <c r="VYK109" s="184"/>
      <c r="VYL109" s="184"/>
      <c r="VYM109" s="184"/>
      <c r="VYN109" s="184"/>
      <c r="VYO109" s="184"/>
      <c r="VYP109" s="184"/>
      <c r="VYQ109" s="184"/>
      <c r="VYR109" s="184"/>
      <c r="VYS109" s="184"/>
      <c r="VYT109" s="184"/>
      <c r="VYU109" s="184"/>
      <c r="VYV109" s="184"/>
      <c r="VYW109" s="184"/>
      <c r="VYX109" s="184"/>
      <c r="VYY109" s="184"/>
      <c r="VYZ109" s="184"/>
      <c r="VZA109" s="184"/>
      <c r="VZB109" s="184"/>
      <c r="VZC109" s="184"/>
      <c r="VZD109" s="184"/>
      <c r="VZE109" s="184"/>
      <c r="VZF109" s="184"/>
      <c r="VZG109" s="184"/>
      <c r="VZH109" s="184"/>
      <c r="VZI109" s="184"/>
      <c r="VZJ109" s="184"/>
      <c r="VZK109" s="184"/>
      <c r="VZL109" s="184"/>
      <c r="VZM109" s="184"/>
      <c r="VZN109" s="184"/>
      <c r="VZO109" s="184"/>
      <c r="VZP109" s="184"/>
      <c r="VZQ109" s="184"/>
      <c r="VZR109" s="184"/>
      <c r="VZS109" s="184"/>
      <c r="VZT109" s="184"/>
      <c r="VZU109" s="184"/>
      <c r="VZV109" s="184"/>
      <c r="VZW109" s="184"/>
      <c r="VZX109" s="184"/>
      <c r="VZY109" s="184"/>
      <c r="VZZ109" s="184"/>
      <c r="WAA109" s="184"/>
      <c r="WAB109" s="184"/>
      <c r="WAC109" s="184"/>
      <c r="WAD109" s="184"/>
      <c r="WAE109" s="184"/>
      <c r="WAF109" s="184"/>
      <c r="WAG109" s="184"/>
      <c r="WAH109" s="184"/>
      <c r="WAI109" s="184"/>
      <c r="WAJ109" s="184"/>
      <c r="WAK109" s="184"/>
      <c r="WAL109" s="184"/>
      <c r="WAM109" s="184"/>
      <c r="WAN109" s="184"/>
      <c r="WAO109" s="184"/>
      <c r="WAP109" s="184"/>
      <c r="WAQ109" s="184"/>
      <c r="WAR109" s="184"/>
      <c r="WAS109" s="184"/>
      <c r="WAT109" s="184"/>
      <c r="WAU109" s="184"/>
      <c r="WAV109" s="184"/>
      <c r="WAW109" s="184"/>
      <c r="WAX109" s="184"/>
      <c r="WAY109" s="184"/>
      <c r="WAZ109" s="184"/>
      <c r="WBA109" s="184"/>
      <c r="WBB109" s="184"/>
      <c r="WBC109" s="184"/>
      <c r="WBD109" s="184"/>
      <c r="WBE109" s="184"/>
      <c r="WBF109" s="184"/>
      <c r="WBG109" s="184"/>
      <c r="WBH109" s="184"/>
      <c r="WBI109" s="184"/>
      <c r="WBJ109" s="184"/>
      <c r="WBK109" s="184"/>
      <c r="WBL109" s="184"/>
      <c r="WBM109" s="184"/>
      <c r="WBN109" s="184"/>
      <c r="WBO109" s="184"/>
      <c r="WBP109" s="184"/>
      <c r="WBQ109" s="184"/>
      <c r="WBR109" s="184"/>
      <c r="WBS109" s="184"/>
      <c r="WBT109" s="184"/>
      <c r="WBU109" s="184"/>
      <c r="WBV109" s="184"/>
      <c r="WBW109" s="184"/>
      <c r="WBX109" s="184"/>
      <c r="WBY109" s="184"/>
      <c r="WBZ109" s="184"/>
      <c r="WCA109" s="184"/>
      <c r="WCB109" s="184"/>
      <c r="WCC109" s="184"/>
      <c r="WCD109" s="184"/>
      <c r="WCE109" s="184"/>
      <c r="WCF109" s="184"/>
      <c r="WCG109" s="184"/>
      <c r="WCH109" s="184"/>
      <c r="WCI109" s="184"/>
      <c r="WCJ109" s="184"/>
      <c r="WCK109" s="184"/>
      <c r="WCL109" s="184"/>
      <c r="WCM109" s="184"/>
      <c r="WCN109" s="184"/>
      <c r="WCO109" s="184"/>
      <c r="WCP109" s="184"/>
      <c r="WCQ109" s="184"/>
      <c r="WCR109" s="184"/>
      <c r="WCS109" s="184"/>
      <c r="WCT109" s="184"/>
      <c r="WCU109" s="184"/>
      <c r="WCV109" s="184"/>
      <c r="WCW109" s="184"/>
      <c r="WCX109" s="184"/>
      <c r="WCY109" s="184"/>
      <c r="WCZ109" s="184"/>
      <c r="WDA109" s="184"/>
      <c r="WDB109" s="184"/>
      <c r="WDC109" s="184"/>
      <c r="WDD109" s="184"/>
      <c r="WDE109" s="184"/>
      <c r="WDF109" s="184"/>
      <c r="WDG109" s="184"/>
      <c r="WDH109" s="184"/>
      <c r="WDI109" s="184"/>
      <c r="WDJ109" s="184"/>
      <c r="WDK109" s="184"/>
      <c r="WDL109" s="184"/>
      <c r="WDM109" s="184"/>
      <c r="WDN109" s="184"/>
      <c r="WDO109" s="184"/>
      <c r="WDP109" s="184"/>
      <c r="WDQ109" s="184"/>
      <c r="WDR109" s="184"/>
      <c r="WDS109" s="184"/>
      <c r="WDT109" s="184"/>
      <c r="WDU109" s="184"/>
      <c r="WDV109" s="184"/>
      <c r="WDW109" s="184"/>
      <c r="WDX109" s="184"/>
      <c r="WDY109" s="184"/>
      <c r="WDZ109" s="184"/>
      <c r="WEA109" s="184"/>
      <c r="WEB109" s="184"/>
      <c r="WEC109" s="184"/>
      <c r="WED109" s="184"/>
      <c r="WEE109" s="184"/>
      <c r="WEF109" s="184"/>
      <c r="WEG109" s="184"/>
      <c r="WEH109" s="184"/>
      <c r="WEI109" s="184"/>
      <c r="WEJ109" s="184"/>
      <c r="WEK109" s="184"/>
      <c r="WEL109" s="184"/>
      <c r="WEM109" s="184"/>
      <c r="WEN109" s="184"/>
      <c r="WEO109" s="184"/>
      <c r="WEP109" s="184"/>
      <c r="WEQ109" s="184"/>
      <c r="WER109" s="184"/>
      <c r="WES109" s="184"/>
      <c r="WET109" s="184"/>
      <c r="WEU109" s="184"/>
      <c r="WEV109" s="184"/>
      <c r="WEW109" s="184"/>
      <c r="WEX109" s="184"/>
      <c r="WEY109" s="184"/>
      <c r="WEZ109" s="184"/>
      <c r="WFA109" s="184"/>
      <c r="WFB109" s="184"/>
      <c r="WFC109" s="184"/>
      <c r="WFD109" s="184"/>
      <c r="WFE109" s="184"/>
      <c r="WFF109" s="184"/>
      <c r="WFG109" s="184"/>
      <c r="WFH109" s="184"/>
      <c r="WFI109" s="184"/>
      <c r="WFJ109" s="184"/>
      <c r="WFK109" s="184"/>
      <c r="WFL109" s="184"/>
      <c r="WFM109" s="184"/>
      <c r="WFN109" s="184"/>
      <c r="WFO109" s="184"/>
      <c r="WFP109" s="184"/>
      <c r="WFQ109" s="184"/>
      <c r="WFR109" s="184"/>
      <c r="WFS109" s="184"/>
      <c r="WFT109" s="184"/>
      <c r="WFU109" s="184"/>
      <c r="WFV109" s="184"/>
      <c r="WFW109" s="184"/>
      <c r="WFX109" s="184"/>
      <c r="WFY109" s="184"/>
      <c r="WFZ109" s="184"/>
      <c r="WGA109" s="184"/>
      <c r="WGB109" s="184"/>
      <c r="WGC109" s="184"/>
      <c r="WGD109" s="184"/>
      <c r="WGE109" s="184"/>
      <c r="WGF109" s="184"/>
      <c r="WGG109" s="184"/>
      <c r="WGH109" s="184"/>
      <c r="WGI109" s="184"/>
      <c r="WGJ109" s="184"/>
      <c r="WGK109" s="184"/>
      <c r="WGL109" s="184"/>
      <c r="WGM109" s="184"/>
      <c r="WGN109" s="184"/>
      <c r="WGO109" s="184"/>
      <c r="WGP109" s="184"/>
      <c r="WGQ109" s="184"/>
      <c r="WGR109" s="184"/>
      <c r="WGS109" s="184"/>
      <c r="WGT109" s="184"/>
      <c r="WGU109" s="184"/>
      <c r="WGV109" s="184"/>
      <c r="WGW109" s="184"/>
      <c r="WGX109" s="184"/>
      <c r="WGY109" s="184"/>
      <c r="WGZ109" s="184"/>
      <c r="WHA109" s="184"/>
      <c r="WHB109" s="184"/>
      <c r="WHC109" s="184"/>
      <c r="WHD109" s="184"/>
      <c r="WHE109" s="184"/>
      <c r="WHF109" s="184"/>
      <c r="WHG109" s="184"/>
      <c r="WHH109" s="184"/>
      <c r="WHI109" s="184"/>
      <c r="WHJ109" s="184"/>
      <c r="WHK109" s="184"/>
      <c r="WHL109" s="184"/>
      <c r="WHM109" s="184"/>
      <c r="WHN109" s="184"/>
      <c r="WHO109" s="184"/>
      <c r="WHP109" s="184"/>
      <c r="WHQ109" s="184"/>
      <c r="WHR109" s="184"/>
      <c r="WHS109" s="184"/>
      <c r="WHT109" s="184"/>
      <c r="WHU109" s="184"/>
      <c r="WHV109" s="184"/>
      <c r="WHW109" s="184"/>
      <c r="WHX109" s="184"/>
      <c r="WHY109" s="184"/>
      <c r="WHZ109" s="184"/>
      <c r="WIA109" s="184"/>
      <c r="WIB109" s="184"/>
      <c r="WIC109" s="184"/>
      <c r="WID109" s="184"/>
      <c r="WIE109" s="184"/>
      <c r="WIF109" s="184"/>
      <c r="WIG109" s="184"/>
      <c r="WIH109" s="184"/>
      <c r="WII109" s="184"/>
      <c r="WIJ109" s="184"/>
      <c r="WIK109" s="184"/>
      <c r="WIL109" s="184"/>
      <c r="WIM109" s="184"/>
      <c r="WIN109" s="184"/>
      <c r="WIO109" s="184"/>
      <c r="WIP109" s="184"/>
      <c r="WIQ109" s="184"/>
      <c r="WIR109" s="184"/>
      <c r="WIS109" s="184"/>
      <c r="WIT109" s="184"/>
      <c r="WIU109" s="184"/>
      <c r="WIV109" s="184"/>
      <c r="WIW109" s="184"/>
      <c r="WIX109" s="184"/>
      <c r="WIY109" s="184"/>
      <c r="WIZ109" s="184"/>
      <c r="WJA109" s="184"/>
      <c r="WJB109" s="184"/>
      <c r="WJC109" s="184"/>
      <c r="WJD109" s="184"/>
      <c r="WJE109" s="184"/>
      <c r="WJF109" s="184"/>
      <c r="WJG109" s="184"/>
      <c r="WJH109" s="184"/>
      <c r="WJI109" s="184"/>
      <c r="WJJ109" s="184"/>
      <c r="WJK109" s="184"/>
      <c r="WJL109" s="184"/>
      <c r="WJM109" s="184"/>
      <c r="WJN109" s="184"/>
      <c r="WJO109" s="184"/>
      <c r="WJP109" s="184"/>
      <c r="WJQ109" s="184"/>
      <c r="WJR109" s="184"/>
      <c r="WJS109" s="184"/>
      <c r="WJT109" s="184"/>
      <c r="WJU109" s="184"/>
      <c r="WJV109" s="184"/>
      <c r="WJW109" s="184"/>
      <c r="WJX109" s="184"/>
      <c r="WJY109" s="184"/>
      <c r="WJZ109" s="184"/>
      <c r="WKA109" s="184"/>
      <c r="WKB109" s="184"/>
      <c r="WKC109" s="184"/>
      <c r="WKD109" s="184"/>
      <c r="WKE109" s="184"/>
      <c r="WKF109" s="184"/>
      <c r="WKG109" s="184"/>
      <c r="WKH109" s="184"/>
      <c r="WKI109" s="184"/>
      <c r="WKJ109" s="184"/>
      <c r="WKK109" s="184"/>
      <c r="WKL109" s="184"/>
      <c r="WKM109" s="184"/>
      <c r="WKN109" s="184"/>
      <c r="WKO109" s="184"/>
      <c r="WKP109" s="184"/>
      <c r="WKQ109" s="184"/>
      <c r="WKR109" s="184"/>
      <c r="WKS109" s="184"/>
      <c r="WKT109" s="184"/>
      <c r="WKU109" s="184"/>
      <c r="WKV109" s="184"/>
      <c r="WKW109" s="184"/>
      <c r="WKX109" s="184"/>
      <c r="WKY109" s="184"/>
      <c r="WKZ109" s="184"/>
      <c r="WLA109" s="184"/>
      <c r="WLB109" s="184"/>
      <c r="WLC109" s="184"/>
      <c r="WLD109" s="184"/>
      <c r="WLE109" s="184"/>
      <c r="WLF109" s="184"/>
      <c r="WLG109" s="184"/>
      <c r="WLH109" s="184"/>
      <c r="WLI109" s="184"/>
      <c r="WLJ109" s="184"/>
      <c r="WLK109" s="184"/>
      <c r="WLL109" s="184"/>
      <c r="WLM109" s="184"/>
      <c r="WLN109" s="184"/>
      <c r="WLO109" s="184"/>
      <c r="WLP109" s="184"/>
      <c r="WLQ109" s="184"/>
      <c r="WLR109" s="184"/>
      <c r="WLS109" s="184"/>
      <c r="WLT109" s="184"/>
      <c r="WLU109" s="184"/>
      <c r="WLV109" s="184"/>
      <c r="WLW109" s="184"/>
      <c r="WLX109" s="184"/>
      <c r="WLY109" s="184"/>
      <c r="WLZ109" s="184"/>
      <c r="WMA109" s="184"/>
      <c r="WMB109" s="184"/>
      <c r="WMC109" s="184"/>
      <c r="WMD109" s="184"/>
      <c r="WME109" s="184"/>
      <c r="WMF109" s="184"/>
      <c r="WMG109" s="184"/>
      <c r="WMH109" s="184"/>
      <c r="WMI109" s="184"/>
      <c r="WMJ109" s="184"/>
      <c r="WMK109" s="184"/>
      <c r="WML109" s="184"/>
      <c r="WMM109" s="184"/>
      <c r="WMN109" s="184"/>
      <c r="WMO109" s="184"/>
      <c r="WMP109" s="184"/>
      <c r="WMQ109" s="184"/>
      <c r="WMR109" s="184"/>
      <c r="WMS109" s="184"/>
      <c r="WMT109" s="184"/>
      <c r="WMU109" s="184"/>
      <c r="WMV109" s="184"/>
      <c r="WMW109" s="184"/>
      <c r="WMX109" s="184"/>
      <c r="WMY109" s="184"/>
      <c r="WMZ109" s="184"/>
      <c r="WNA109" s="184"/>
      <c r="WNB109" s="184"/>
      <c r="WNC109" s="184"/>
      <c r="WND109" s="184"/>
      <c r="WNE109" s="184"/>
      <c r="WNF109" s="184"/>
      <c r="WNG109" s="184"/>
      <c r="WNH109" s="184"/>
      <c r="WNI109" s="184"/>
      <c r="WNJ109" s="184"/>
      <c r="WNK109" s="184"/>
      <c r="WNL109" s="184"/>
      <c r="WNM109" s="184"/>
      <c r="WNN109" s="184"/>
      <c r="WNO109" s="184"/>
      <c r="WNP109" s="184"/>
      <c r="WNQ109" s="184"/>
      <c r="WNR109" s="184"/>
      <c r="WNS109" s="184"/>
      <c r="WNT109" s="184"/>
      <c r="WNU109" s="184"/>
      <c r="WNV109" s="184"/>
      <c r="WNW109" s="184"/>
      <c r="WNX109" s="184"/>
      <c r="WNY109" s="184"/>
      <c r="WNZ109" s="184"/>
      <c r="WOA109" s="184"/>
      <c r="WOB109" s="184"/>
      <c r="WOC109" s="184"/>
      <c r="WOD109" s="184"/>
      <c r="WOE109" s="184"/>
      <c r="WOF109" s="184"/>
      <c r="WOG109" s="184"/>
      <c r="WOH109" s="184"/>
      <c r="WOI109" s="184"/>
      <c r="WOJ109" s="184"/>
      <c r="WOK109" s="184"/>
      <c r="WOL109" s="184"/>
      <c r="WOM109" s="184"/>
      <c r="WON109" s="184"/>
      <c r="WOO109" s="184"/>
      <c r="WOP109" s="184"/>
      <c r="WOQ109" s="184"/>
      <c r="WOR109" s="184"/>
      <c r="WOS109" s="184"/>
      <c r="WOT109" s="184"/>
      <c r="WOU109" s="184"/>
      <c r="WOV109" s="184"/>
      <c r="WOW109" s="184"/>
      <c r="WOX109" s="184"/>
      <c r="WOY109" s="184"/>
      <c r="WOZ109" s="184"/>
      <c r="WPA109" s="184"/>
      <c r="WPB109" s="184"/>
      <c r="WPC109" s="184"/>
      <c r="WPD109" s="184"/>
      <c r="WPE109" s="184"/>
      <c r="WPF109" s="184"/>
      <c r="WPG109" s="184"/>
      <c r="WPH109" s="184"/>
      <c r="WPI109" s="184"/>
      <c r="WPJ109" s="184"/>
      <c r="WPK109" s="184"/>
      <c r="WPL109" s="184"/>
      <c r="WPM109" s="184"/>
      <c r="WPN109" s="184"/>
      <c r="WPO109" s="184"/>
      <c r="WPP109" s="184"/>
      <c r="WPQ109" s="184"/>
      <c r="WPR109" s="184"/>
      <c r="WPS109" s="184"/>
      <c r="WPT109" s="184"/>
      <c r="WPU109" s="184"/>
      <c r="WPV109" s="184"/>
      <c r="WPW109" s="184"/>
      <c r="WPX109" s="184"/>
      <c r="WPY109" s="184"/>
      <c r="WPZ109" s="184"/>
      <c r="WQA109" s="184"/>
      <c r="WQB109" s="184"/>
      <c r="WQC109" s="184"/>
      <c r="WQD109" s="184"/>
      <c r="WQE109" s="184"/>
      <c r="WQF109" s="184"/>
      <c r="WQG109" s="184"/>
      <c r="WQH109" s="184"/>
      <c r="WQI109" s="184"/>
      <c r="WQJ109" s="184"/>
      <c r="WQK109" s="184"/>
      <c r="WQL109" s="184"/>
      <c r="WQM109" s="184"/>
      <c r="WQN109" s="184"/>
      <c r="WQO109" s="184"/>
      <c r="WQP109" s="184"/>
      <c r="WQQ109" s="184"/>
      <c r="WQR109" s="184"/>
      <c r="WQS109" s="184"/>
      <c r="WQT109" s="184"/>
      <c r="WQU109" s="184"/>
      <c r="WQV109" s="184"/>
      <c r="WQW109" s="184"/>
      <c r="WQX109" s="184"/>
      <c r="WQY109" s="184"/>
      <c r="WQZ109" s="184"/>
      <c r="WRA109" s="184"/>
      <c r="WRB109" s="184"/>
      <c r="WRC109" s="184"/>
      <c r="WRD109" s="184"/>
      <c r="WRE109" s="184"/>
      <c r="WRF109" s="184"/>
      <c r="WRG109" s="184"/>
      <c r="WRH109" s="184"/>
      <c r="WRI109" s="184"/>
      <c r="WRJ109" s="184"/>
      <c r="WRK109" s="184"/>
      <c r="WRL109" s="184"/>
      <c r="WRM109" s="184"/>
      <c r="WRN109" s="184"/>
      <c r="WRO109" s="184"/>
      <c r="WRP109" s="184"/>
      <c r="WRQ109" s="184"/>
      <c r="WRR109" s="184"/>
      <c r="WRS109" s="184"/>
      <c r="WRT109" s="184"/>
      <c r="WRU109" s="184"/>
      <c r="WRV109" s="184"/>
      <c r="WRW109" s="184"/>
      <c r="WRX109" s="184"/>
      <c r="WRY109" s="184"/>
      <c r="WRZ109" s="184"/>
      <c r="WSA109" s="184"/>
      <c r="WSB109" s="184"/>
      <c r="WSC109" s="184"/>
      <c r="WSD109" s="184"/>
      <c r="WSE109" s="184"/>
      <c r="WSF109" s="184"/>
      <c r="WSG109" s="184"/>
      <c r="WSH109" s="184"/>
      <c r="WSI109" s="184"/>
      <c r="WSJ109" s="184"/>
      <c r="WSK109" s="184"/>
      <c r="WSL109" s="184"/>
      <c r="WSM109" s="184"/>
      <c r="WSN109" s="184"/>
      <c r="WSO109" s="184"/>
      <c r="WSP109" s="184"/>
      <c r="WSQ109" s="184"/>
      <c r="WSR109" s="184"/>
      <c r="WSS109" s="184"/>
      <c r="WST109" s="184"/>
      <c r="WSU109" s="184"/>
      <c r="WSV109" s="184"/>
      <c r="WSW109" s="184"/>
      <c r="WSX109" s="184"/>
      <c r="WSY109" s="184"/>
      <c r="WSZ109" s="184"/>
      <c r="WTA109" s="184"/>
      <c r="WTB109" s="184"/>
      <c r="WTC109" s="184"/>
      <c r="WTD109" s="184"/>
      <c r="WTE109" s="184"/>
      <c r="WTF109" s="184"/>
      <c r="WTG109" s="184"/>
      <c r="WTH109" s="184"/>
      <c r="WTI109" s="184"/>
      <c r="WTJ109" s="184"/>
      <c r="WTK109" s="184"/>
      <c r="WTL109" s="184"/>
      <c r="WTM109" s="184"/>
      <c r="WTN109" s="184"/>
      <c r="WTO109" s="184"/>
      <c r="WTP109" s="184"/>
      <c r="WTQ109" s="184"/>
      <c r="WTR109" s="184"/>
      <c r="WTS109" s="184"/>
      <c r="WTT109" s="184"/>
      <c r="WTU109" s="184"/>
      <c r="WTV109" s="184"/>
      <c r="WTW109" s="184"/>
      <c r="WTX109" s="184"/>
      <c r="WTY109" s="184"/>
      <c r="WTZ109" s="184"/>
      <c r="WUA109" s="184"/>
      <c r="WUB109" s="184"/>
      <c r="WUC109" s="184"/>
      <c r="WUD109" s="184"/>
      <c r="WUE109" s="184"/>
      <c r="WUF109" s="184"/>
      <c r="WUG109" s="184"/>
      <c r="WUH109" s="184"/>
      <c r="WUI109" s="184"/>
      <c r="WUJ109" s="184"/>
      <c r="WUK109" s="184"/>
      <c r="WUL109" s="184"/>
      <c r="WUM109" s="184"/>
      <c r="WUN109" s="184"/>
      <c r="WUO109" s="184"/>
      <c r="WUP109" s="184"/>
      <c r="WUQ109" s="184"/>
      <c r="WUR109" s="184"/>
      <c r="WUS109" s="184"/>
      <c r="WUT109" s="184"/>
      <c r="WUU109" s="184"/>
      <c r="WUV109" s="184"/>
      <c r="WUW109" s="184"/>
      <c r="WUX109" s="184"/>
      <c r="WUY109" s="184"/>
      <c r="WUZ109" s="184"/>
      <c r="WVA109" s="184"/>
      <c r="WVB109" s="184"/>
      <c r="WVC109" s="184"/>
      <c r="WVD109" s="184"/>
      <c r="WVE109" s="184"/>
      <c r="WVF109" s="184"/>
      <c r="WVG109" s="184"/>
      <c r="WVH109" s="184"/>
      <c r="WVI109" s="184"/>
      <c r="WVJ109" s="184"/>
      <c r="WVK109" s="184"/>
      <c r="WVL109" s="184"/>
      <c r="WVM109" s="184"/>
    </row>
    <row r="110" spans="1:16133" x14ac:dyDescent="0.25">
      <c r="A110"/>
      <c r="B110"/>
      <c r="C110"/>
      <c r="D110"/>
      <c r="E110"/>
      <c r="F110"/>
      <c r="G110"/>
      <c r="H110"/>
      <c r="I110"/>
      <c r="J110" s="184"/>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184"/>
      <c r="AT110" s="184"/>
      <c r="AU110" s="184"/>
      <c r="AV110" s="184"/>
      <c r="AW110" s="184"/>
      <c r="AX110" s="184"/>
      <c r="AY110" s="184"/>
      <c r="AZ110" s="184"/>
      <c r="BA110" s="184"/>
      <c r="BB110" s="184"/>
      <c r="BC110" s="184"/>
      <c r="BD110" s="184"/>
      <c r="BE110" s="184"/>
      <c r="BF110" s="184"/>
      <c r="BG110" s="184"/>
      <c r="BH110" s="184"/>
      <c r="BI110" s="184"/>
      <c r="BJ110" s="184"/>
      <c r="BK110" s="184"/>
      <c r="BL110" s="184"/>
      <c r="BM110" s="184"/>
      <c r="BN110" s="184"/>
      <c r="BO110" s="184"/>
      <c r="BP110" s="184"/>
      <c r="BQ110" s="184"/>
      <c r="BR110" s="184"/>
      <c r="BS110" s="184"/>
      <c r="BT110" s="184"/>
      <c r="BU110" s="184"/>
      <c r="BV110" s="184"/>
      <c r="BW110" s="184"/>
      <c r="BX110" s="184"/>
      <c r="BY110" s="184"/>
      <c r="BZ110" s="184"/>
      <c r="CA110" s="184"/>
      <c r="CB110" s="184"/>
      <c r="CC110" s="184"/>
      <c r="CD110" s="184"/>
      <c r="CE110" s="184"/>
      <c r="CF110" s="184"/>
      <c r="CG110" s="184"/>
      <c r="CH110" s="184"/>
      <c r="CI110" s="184"/>
      <c r="CJ110" s="184"/>
      <c r="CK110" s="184"/>
      <c r="CL110" s="184"/>
      <c r="CM110" s="184"/>
      <c r="CN110" s="184"/>
      <c r="CO110" s="184"/>
      <c r="CP110" s="184"/>
      <c r="CQ110" s="184"/>
      <c r="CR110" s="184"/>
      <c r="CS110" s="184"/>
      <c r="CT110" s="184"/>
      <c r="CU110" s="184"/>
      <c r="CV110" s="184"/>
      <c r="CW110" s="184"/>
      <c r="CX110" s="184"/>
      <c r="CY110" s="184"/>
      <c r="CZ110" s="184"/>
      <c r="DA110" s="184"/>
      <c r="DB110" s="184"/>
      <c r="DC110" s="184"/>
      <c r="DD110" s="184"/>
      <c r="DE110" s="184"/>
      <c r="DF110" s="184"/>
      <c r="DG110" s="184"/>
      <c r="DH110" s="184"/>
      <c r="DI110" s="184"/>
      <c r="DJ110" s="184"/>
      <c r="DK110" s="184"/>
      <c r="DL110" s="184"/>
      <c r="DM110" s="184"/>
      <c r="DN110" s="184"/>
      <c r="DO110" s="184"/>
      <c r="DP110" s="184"/>
      <c r="DQ110" s="184"/>
      <c r="DR110" s="184"/>
      <c r="DS110" s="184"/>
      <c r="DT110" s="184"/>
      <c r="DU110" s="184"/>
      <c r="DV110" s="184"/>
      <c r="DW110" s="184"/>
      <c r="DX110" s="184"/>
      <c r="DY110" s="184"/>
      <c r="DZ110" s="184"/>
      <c r="EA110" s="184"/>
      <c r="EB110" s="184"/>
      <c r="EC110" s="184"/>
      <c r="ED110" s="184"/>
      <c r="EE110" s="184"/>
      <c r="EF110" s="184"/>
      <c r="EG110" s="184"/>
      <c r="EH110" s="184"/>
      <c r="EI110" s="184"/>
      <c r="EJ110" s="184"/>
      <c r="EK110" s="184"/>
      <c r="EL110" s="184"/>
      <c r="EM110" s="184"/>
      <c r="EN110" s="184"/>
      <c r="EO110" s="184"/>
      <c r="EP110" s="184"/>
      <c r="EQ110" s="184"/>
      <c r="ER110" s="184"/>
      <c r="ES110" s="184"/>
      <c r="ET110" s="184"/>
      <c r="EU110" s="184"/>
      <c r="EV110" s="184"/>
      <c r="EW110" s="184"/>
      <c r="EX110" s="184"/>
      <c r="EY110" s="184"/>
      <c r="EZ110" s="184"/>
      <c r="FA110" s="184"/>
      <c r="FB110" s="184"/>
      <c r="FC110" s="184"/>
      <c r="FD110" s="184"/>
      <c r="FE110" s="184"/>
      <c r="FF110" s="184"/>
      <c r="FG110" s="184"/>
      <c r="FH110" s="184"/>
      <c r="FI110" s="184"/>
      <c r="FJ110" s="184"/>
      <c r="FK110" s="184"/>
      <c r="FL110" s="184"/>
      <c r="FM110" s="184"/>
      <c r="FN110" s="184"/>
      <c r="FO110" s="184"/>
      <c r="FP110" s="184"/>
      <c r="FQ110" s="184"/>
      <c r="FR110" s="184"/>
      <c r="FS110" s="184"/>
      <c r="FT110" s="184"/>
      <c r="FU110" s="184"/>
      <c r="FV110" s="184"/>
      <c r="FW110" s="184"/>
      <c r="FX110" s="184"/>
      <c r="FY110" s="184"/>
      <c r="FZ110" s="184"/>
      <c r="GA110" s="184"/>
      <c r="GB110" s="184"/>
      <c r="GC110" s="184"/>
      <c r="GD110" s="184"/>
      <c r="GE110" s="184"/>
      <c r="GF110" s="184"/>
      <c r="GG110" s="184"/>
      <c r="GH110" s="184"/>
      <c r="GI110" s="184"/>
      <c r="GJ110" s="184"/>
      <c r="GK110" s="184"/>
      <c r="GL110" s="184"/>
      <c r="GM110" s="184"/>
      <c r="GN110" s="184"/>
      <c r="GO110" s="184"/>
      <c r="GP110" s="184"/>
      <c r="GQ110" s="184"/>
      <c r="GR110" s="184"/>
      <c r="GS110" s="184"/>
      <c r="GT110" s="184"/>
      <c r="GU110" s="184"/>
      <c r="GV110" s="184"/>
      <c r="GW110" s="184"/>
      <c r="GX110" s="184"/>
      <c r="GY110" s="184"/>
      <c r="GZ110" s="184"/>
      <c r="HA110" s="184"/>
      <c r="HB110" s="184"/>
      <c r="HC110" s="184"/>
      <c r="HD110" s="184"/>
      <c r="HE110" s="184"/>
      <c r="HF110" s="184"/>
      <c r="HG110" s="184"/>
      <c r="HH110" s="184"/>
      <c r="HI110" s="184"/>
      <c r="HJ110" s="184"/>
      <c r="HK110" s="184"/>
      <c r="HL110" s="184"/>
      <c r="HM110" s="184"/>
      <c r="HN110" s="184"/>
      <c r="HO110" s="184"/>
      <c r="HP110" s="184"/>
      <c r="HQ110" s="184"/>
      <c r="HR110" s="184"/>
      <c r="HS110" s="184"/>
      <c r="HT110" s="184"/>
      <c r="HU110" s="184"/>
      <c r="HV110" s="184"/>
      <c r="HW110" s="184"/>
      <c r="HX110" s="184"/>
      <c r="HY110" s="184"/>
      <c r="HZ110" s="184"/>
      <c r="IA110" s="184"/>
      <c r="IB110" s="184"/>
      <c r="IC110" s="184"/>
      <c r="ID110" s="184"/>
      <c r="IE110" s="184"/>
      <c r="IF110" s="184"/>
      <c r="IG110" s="184"/>
      <c r="IH110" s="184"/>
      <c r="II110" s="184"/>
      <c r="IJ110" s="184"/>
      <c r="IK110" s="184"/>
      <c r="IL110" s="184"/>
      <c r="IM110" s="184"/>
      <c r="IN110" s="184"/>
      <c r="IO110" s="184"/>
      <c r="IP110" s="184"/>
      <c r="IQ110" s="184"/>
      <c r="IR110" s="184"/>
      <c r="IS110" s="184"/>
      <c r="IT110" s="184"/>
      <c r="IU110" s="184"/>
      <c r="IV110" s="184"/>
      <c r="IW110" s="184"/>
      <c r="IX110" s="184"/>
      <c r="IY110" s="184"/>
      <c r="IZ110" s="184"/>
      <c r="JA110" s="184"/>
      <c r="JB110" s="184"/>
      <c r="JC110" s="184"/>
      <c r="JD110" s="184"/>
      <c r="JE110" s="184"/>
      <c r="JF110" s="184"/>
      <c r="JG110" s="184"/>
      <c r="JH110" s="184"/>
      <c r="JI110" s="184"/>
      <c r="JJ110" s="184"/>
      <c r="JK110" s="184"/>
      <c r="JL110" s="184"/>
      <c r="JM110" s="184"/>
      <c r="JN110" s="184"/>
      <c r="JO110" s="184"/>
      <c r="JP110" s="184"/>
      <c r="JQ110" s="184"/>
      <c r="JR110" s="184"/>
      <c r="JS110" s="184"/>
      <c r="JT110" s="184"/>
      <c r="JU110" s="184"/>
      <c r="JV110" s="184"/>
      <c r="JW110" s="184"/>
      <c r="JX110" s="184"/>
      <c r="JY110" s="184"/>
      <c r="JZ110" s="184"/>
      <c r="KA110" s="184"/>
      <c r="KB110" s="184"/>
      <c r="KC110" s="184"/>
      <c r="KD110" s="184"/>
      <c r="KE110" s="184"/>
      <c r="KF110" s="184"/>
      <c r="KG110" s="184"/>
      <c r="KH110" s="184"/>
      <c r="KI110" s="184"/>
      <c r="KJ110" s="184"/>
      <c r="KK110" s="184"/>
      <c r="KL110" s="184"/>
      <c r="KM110" s="184"/>
      <c r="KN110" s="184"/>
      <c r="KO110" s="184"/>
      <c r="KP110" s="184"/>
      <c r="KQ110" s="184"/>
      <c r="KR110" s="184"/>
      <c r="KS110" s="184"/>
      <c r="KT110" s="184"/>
      <c r="KU110" s="184"/>
      <c r="KV110" s="184"/>
      <c r="KW110" s="184"/>
      <c r="KX110" s="184"/>
      <c r="KY110" s="184"/>
      <c r="KZ110" s="184"/>
      <c r="LA110" s="184"/>
      <c r="LB110" s="184"/>
      <c r="LC110" s="184"/>
      <c r="LD110" s="184"/>
      <c r="LE110" s="184"/>
      <c r="LF110" s="184"/>
      <c r="LG110" s="184"/>
      <c r="LH110" s="184"/>
      <c r="LI110" s="184"/>
      <c r="LJ110" s="184"/>
      <c r="LK110" s="184"/>
      <c r="LL110" s="184"/>
      <c r="LM110" s="184"/>
      <c r="LN110" s="184"/>
      <c r="LO110" s="184"/>
      <c r="LP110" s="184"/>
      <c r="LQ110" s="184"/>
      <c r="LR110" s="184"/>
      <c r="LS110" s="184"/>
      <c r="LT110" s="184"/>
      <c r="LU110" s="184"/>
      <c r="LV110" s="184"/>
      <c r="LW110" s="184"/>
      <c r="LX110" s="184"/>
      <c r="LY110" s="184"/>
      <c r="LZ110" s="184"/>
      <c r="MA110" s="184"/>
      <c r="MB110" s="184"/>
      <c r="MC110" s="184"/>
      <c r="MD110" s="184"/>
      <c r="ME110" s="184"/>
      <c r="MF110" s="184"/>
      <c r="MG110" s="184"/>
      <c r="MH110" s="184"/>
      <c r="MI110" s="184"/>
      <c r="MJ110" s="184"/>
      <c r="MK110" s="184"/>
      <c r="ML110" s="184"/>
      <c r="MM110" s="184"/>
      <c r="MN110" s="184"/>
      <c r="MO110" s="184"/>
      <c r="MP110" s="184"/>
      <c r="MQ110" s="184"/>
      <c r="MR110" s="184"/>
      <c r="MS110" s="184"/>
      <c r="MT110" s="184"/>
      <c r="MU110" s="184"/>
      <c r="MV110" s="184"/>
      <c r="MW110" s="184"/>
      <c r="MX110" s="184"/>
      <c r="MY110" s="184"/>
      <c r="MZ110" s="184"/>
      <c r="NA110" s="184"/>
      <c r="NB110" s="184"/>
      <c r="NC110" s="184"/>
      <c r="ND110" s="184"/>
      <c r="NE110" s="184"/>
      <c r="NF110" s="184"/>
      <c r="NG110" s="184"/>
      <c r="NH110" s="184"/>
      <c r="NI110" s="184"/>
      <c r="NJ110" s="184"/>
      <c r="NK110" s="184"/>
      <c r="NL110" s="184"/>
      <c r="NM110" s="184"/>
      <c r="NN110" s="184"/>
      <c r="NO110" s="184"/>
      <c r="NP110" s="184"/>
      <c r="NQ110" s="184"/>
      <c r="NR110" s="184"/>
      <c r="NS110" s="184"/>
      <c r="NT110" s="184"/>
      <c r="NU110" s="184"/>
      <c r="NV110" s="184"/>
      <c r="NW110" s="184"/>
      <c r="NX110" s="184"/>
      <c r="NY110" s="184"/>
      <c r="NZ110" s="184"/>
      <c r="OA110" s="184"/>
      <c r="OB110" s="184"/>
      <c r="OC110" s="184"/>
      <c r="OD110" s="184"/>
      <c r="OE110" s="184"/>
      <c r="OF110" s="184"/>
      <c r="OG110" s="184"/>
      <c r="OH110" s="184"/>
      <c r="OI110" s="184"/>
      <c r="OJ110" s="184"/>
      <c r="OK110" s="184"/>
      <c r="OL110" s="184"/>
      <c r="OM110" s="184"/>
      <c r="ON110" s="184"/>
      <c r="OO110" s="184"/>
      <c r="OP110" s="184"/>
      <c r="OQ110" s="184"/>
      <c r="OR110" s="184"/>
      <c r="OS110" s="184"/>
      <c r="OT110" s="184"/>
      <c r="OU110" s="184"/>
      <c r="OV110" s="184"/>
      <c r="OW110" s="184"/>
      <c r="OX110" s="184"/>
      <c r="OY110" s="184"/>
      <c r="OZ110" s="184"/>
      <c r="PA110" s="184"/>
      <c r="PB110" s="184"/>
      <c r="PC110" s="184"/>
      <c r="PD110" s="184"/>
      <c r="PE110" s="184"/>
      <c r="PF110" s="184"/>
      <c r="PG110" s="184"/>
      <c r="PH110" s="184"/>
      <c r="PI110" s="184"/>
      <c r="PJ110" s="184"/>
      <c r="PK110" s="184"/>
      <c r="PL110" s="184"/>
      <c r="PM110" s="184"/>
      <c r="PN110" s="184"/>
      <c r="PO110" s="184"/>
      <c r="PP110" s="184"/>
      <c r="PQ110" s="184"/>
      <c r="PR110" s="184"/>
      <c r="PS110" s="184"/>
      <c r="PT110" s="184"/>
      <c r="PU110" s="184"/>
      <c r="PV110" s="184"/>
      <c r="PW110" s="184"/>
      <c r="PX110" s="184"/>
      <c r="PY110" s="184"/>
      <c r="PZ110" s="184"/>
      <c r="QA110" s="184"/>
      <c r="QB110" s="184"/>
      <c r="QC110" s="184"/>
      <c r="QD110" s="184"/>
      <c r="QE110" s="184"/>
      <c r="QF110" s="184"/>
      <c r="QG110" s="184"/>
      <c r="QH110" s="184"/>
      <c r="QI110" s="184"/>
      <c r="QJ110" s="184"/>
      <c r="QK110" s="184"/>
      <c r="QL110" s="184"/>
      <c r="QM110" s="184"/>
      <c r="QN110" s="184"/>
      <c r="QO110" s="184"/>
      <c r="QP110" s="184"/>
      <c r="QQ110" s="184"/>
      <c r="QR110" s="184"/>
      <c r="QS110" s="184"/>
      <c r="QT110" s="184"/>
      <c r="QU110" s="184"/>
      <c r="QV110" s="184"/>
      <c r="QW110" s="184"/>
      <c r="QX110" s="184"/>
      <c r="QY110" s="184"/>
      <c r="QZ110" s="184"/>
      <c r="RA110" s="184"/>
      <c r="RB110" s="184"/>
      <c r="RC110" s="184"/>
      <c r="RD110" s="184"/>
      <c r="RE110" s="184"/>
      <c r="RF110" s="184"/>
      <c r="RG110" s="184"/>
      <c r="RH110" s="184"/>
      <c r="RI110" s="184"/>
      <c r="RJ110" s="184"/>
      <c r="RK110" s="184"/>
      <c r="RL110" s="184"/>
      <c r="RM110" s="184"/>
      <c r="RN110" s="184"/>
      <c r="RO110" s="184"/>
      <c r="RP110" s="184"/>
      <c r="RQ110" s="184"/>
      <c r="RR110" s="184"/>
      <c r="RS110" s="184"/>
      <c r="RT110" s="184"/>
      <c r="RU110" s="184"/>
      <c r="RV110" s="184"/>
      <c r="RW110" s="184"/>
      <c r="RX110" s="184"/>
      <c r="RY110" s="184"/>
      <c r="RZ110" s="184"/>
      <c r="SA110" s="184"/>
      <c r="SB110" s="184"/>
      <c r="SC110" s="184"/>
      <c r="SD110" s="184"/>
      <c r="SE110" s="184"/>
      <c r="SF110" s="184"/>
      <c r="SG110" s="184"/>
      <c r="SH110" s="184"/>
      <c r="SI110" s="184"/>
      <c r="SJ110" s="184"/>
      <c r="SK110" s="184"/>
      <c r="SL110" s="184"/>
      <c r="SM110" s="184"/>
      <c r="SN110" s="184"/>
      <c r="SO110" s="184"/>
      <c r="SP110" s="184"/>
      <c r="SQ110" s="184"/>
      <c r="SR110" s="184"/>
      <c r="SS110" s="184"/>
      <c r="ST110" s="184"/>
      <c r="SU110" s="184"/>
      <c r="SV110" s="184"/>
      <c r="SW110" s="184"/>
      <c r="SX110" s="184"/>
      <c r="SY110" s="184"/>
      <c r="SZ110" s="184"/>
      <c r="TA110" s="184"/>
      <c r="TB110" s="184"/>
      <c r="TC110" s="184"/>
      <c r="TD110" s="184"/>
      <c r="TE110" s="184"/>
      <c r="TF110" s="184"/>
      <c r="TG110" s="184"/>
      <c r="TH110" s="184"/>
      <c r="TI110" s="184"/>
      <c r="TJ110" s="184"/>
      <c r="TK110" s="184"/>
      <c r="TL110" s="184"/>
      <c r="TM110" s="184"/>
      <c r="TN110" s="184"/>
      <c r="TO110" s="184"/>
      <c r="TP110" s="184"/>
      <c r="TQ110" s="184"/>
      <c r="TR110" s="184"/>
      <c r="TS110" s="184"/>
      <c r="TT110" s="184"/>
      <c r="TU110" s="184"/>
      <c r="TV110" s="184"/>
      <c r="TW110" s="184"/>
      <c r="TX110" s="184"/>
      <c r="TY110" s="184"/>
      <c r="TZ110" s="184"/>
      <c r="UA110" s="184"/>
      <c r="UB110" s="184"/>
      <c r="UC110" s="184"/>
      <c r="UD110" s="184"/>
      <c r="UE110" s="184"/>
      <c r="UF110" s="184"/>
      <c r="UG110" s="184"/>
      <c r="UH110" s="184"/>
      <c r="UI110" s="184"/>
      <c r="UJ110" s="184"/>
      <c r="UK110" s="184"/>
      <c r="UL110" s="184"/>
      <c r="UM110" s="184"/>
      <c r="UN110" s="184"/>
      <c r="UO110" s="184"/>
      <c r="UP110" s="184"/>
      <c r="UQ110" s="184"/>
      <c r="UR110" s="184"/>
      <c r="US110" s="184"/>
      <c r="UT110" s="184"/>
      <c r="UU110" s="184"/>
      <c r="UV110" s="184"/>
      <c r="UW110" s="184"/>
      <c r="UX110" s="184"/>
      <c r="UY110" s="184"/>
      <c r="UZ110" s="184"/>
      <c r="VA110" s="184"/>
      <c r="VB110" s="184"/>
      <c r="VC110" s="184"/>
      <c r="VD110" s="184"/>
      <c r="VE110" s="184"/>
      <c r="VF110" s="184"/>
      <c r="VG110" s="184"/>
      <c r="VH110" s="184"/>
      <c r="VI110" s="184"/>
      <c r="VJ110" s="184"/>
      <c r="VK110" s="184"/>
      <c r="VL110" s="184"/>
      <c r="VM110" s="184"/>
      <c r="VN110" s="184"/>
      <c r="VO110" s="184"/>
      <c r="VP110" s="184"/>
      <c r="VQ110" s="184"/>
      <c r="VR110" s="184"/>
      <c r="VS110" s="184"/>
      <c r="VT110" s="184"/>
      <c r="VU110" s="184"/>
      <c r="VV110" s="184"/>
      <c r="VW110" s="184"/>
      <c r="VX110" s="184"/>
      <c r="VY110" s="184"/>
      <c r="VZ110" s="184"/>
      <c r="WA110" s="184"/>
      <c r="WB110" s="184"/>
      <c r="WC110" s="184"/>
      <c r="WD110" s="184"/>
      <c r="WE110" s="184"/>
      <c r="WF110" s="184"/>
      <c r="WG110" s="184"/>
      <c r="WH110" s="184"/>
      <c r="WI110" s="184"/>
      <c r="WJ110" s="184"/>
      <c r="WK110" s="184"/>
      <c r="WL110" s="184"/>
      <c r="WM110" s="184"/>
      <c r="WN110" s="184"/>
      <c r="WO110" s="184"/>
      <c r="WP110" s="184"/>
      <c r="WQ110" s="184"/>
      <c r="WR110" s="184"/>
      <c r="WS110" s="184"/>
      <c r="WT110" s="184"/>
      <c r="WU110" s="184"/>
      <c r="WV110" s="184"/>
      <c r="WW110" s="184"/>
      <c r="WX110" s="184"/>
      <c r="WY110" s="184"/>
      <c r="WZ110" s="184"/>
      <c r="XA110" s="184"/>
      <c r="XB110" s="184"/>
      <c r="XC110" s="184"/>
      <c r="XD110" s="184"/>
      <c r="XE110" s="184"/>
      <c r="XF110" s="184"/>
      <c r="XG110" s="184"/>
      <c r="XH110" s="184"/>
      <c r="XI110" s="184"/>
      <c r="XJ110" s="184"/>
      <c r="XK110" s="184"/>
      <c r="XL110" s="184"/>
      <c r="XM110" s="184"/>
      <c r="XN110" s="184"/>
      <c r="XO110" s="184"/>
      <c r="XP110" s="184"/>
      <c r="XQ110" s="184"/>
      <c r="XR110" s="184"/>
      <c r="XS110" s="184"/>
      <c r="XT110" s="184"/>
      <c r="XU110" s="184"/>
      <c r="XV110" s="184"/>
      <c r="XW110" s="184"/>
      <c r="XX110" s="184"/>
      <c r="XY110" s="184"/>
      <c r="XZ110" s="184"/>
      <c r="YA110" s="184"/>
      <c r="YB110" s="184"/>
      <c r="YC110" s="184"/>
      <c r="YD110" s="184"/>
      <c r="YE110" s="184"/>
      <c r="YF110" s="184"/>
      <c r="YG110" s="184"/>
      <c r="YH110" s="184"/>
      <c r="YI110" s="184"/>
      <c r="YJ110" s="184"/>
      <c r="YK110" s="184"/>
      <c r="YL110" s="184"/>
      <c r="YM110" s="184"/>
      <c r="YN110" s="184"/>
      <c r="YO110" s="184"/>
      <c r="YP110" s="184"/>
      <c r="YQ110" s="184"/>
      <c r="YR110" s="184"/>
      <c r="YS110" s="184"/>
      <c r="YT110" s="184"/>
      <c r="YU110" s="184"/>
      <c r="YV110" s="184"/>
      <c r="YW110" s="184"/>
      <c r="YX110" s="184"/>
      <c r="YY110" s="184"/>
      <c r="YZ110" s="184"/>
      <c r="ZA110" s="184"/>
      <c r="ZB110" s="184"/>
      <c r="ZC110" s="184"/>
      <c r="ZD110" s="184"/>
      <c r="ZE110" s="184"/>
      <c r="ZF110" s="184"/>
      <c r="ZG110" s="184"/>
      <c r="ZH110" s="184"/>
      <c r="ZI110" s="184"/>
      <c r="ZJ110" s="184"/>
      <c r="ZK110" s="184"/>
      <c r="ZL110" s="184"/>
      <c r="ZM110" s="184"/>
      <c r="ZN110" s="184"/>
      <c r="ZO110" s="184"/>
      <c r="ZP110" s="184"/>
      <c r="ZQ110" s="184"/>
      <c r="ZR110" s="184"/>
      <c r="ZS110" s="184"/>
      <c r="ZT110" s="184"/>
      <c r="ZU110" s="184"/>
      <c r="ZV110" s="184"/>
      <c r="ZW110" s="184"/>
      <c r="ZX110" s="184"/>
      <c r="ZY110" s="184"/>
      <c r="ZZ110" s="184"/>
      <c r="AAA110" s="184"/>
      <c r="AAB110" s="184"/>
      <c r="AAC110" s="184"/>
      <c r="AAD110" s="184"/>
      <c r="AAE110" s="184"/>
      <c r="AAF110" s="184"/>
      <c r="AAG110" s="184"/>
      <c r="AAH110" s="184"/>
      <c r="AAI110" s="184"/>
      <c r="AAJ110" s="184"/>
      <c r="AAK110" s="184"/>
      <c r="AAL110" s="184"/>
      <c r="AAM110" s="184"/>
      <c r="AAN110" s="184"/>
      <c r="AAO110" s="184"/>
      <c r="AAP110" s="184"/>
      <c r="AAQ110" s="184"/>
      <c r="AAR110" s="184"/>
      <c r="AAS110" s="184"/>
      <c r="AAT110" s="184"/>
      <c r="AAU110" s="184"/>
      <c r="AAV110" s="184"/>
      <c r="AAW110" s="184"/>
      <c r="AAX110" s="184"/>
      <c r="AAY110" s="184"/>
      <c r="AAZ110" s="184"/>
      <c r="ABA110" s="184"/>
      <c r="ABB110" s="184"/>
      <c r="ABC110" s="184"/>
      <c r="ABD110" s="184"/>
      <c r="ABE110" s="184"/>
      <c r="ABF110" s="184"/>
      <c r="ABG110" s="184"/>
      <c r="ABH110" s="184"/>
      <c r="ABI110" s="184"/>
      <c r="ABJ110" s="184"/>
      <c r="ABK110" s="184"/>
      <c r="ABL110" s="184"/>
      <c r="ABM110" s="184"/>
      <c r="ABN110" s="184"/>
      <c r="ABO110" s="184"/>
      <c r="ABP110" s="184"/>
      <c r="ABQ110" s="184"/>
      <c r="ABR110" s="184"/>
      <c r="ABS110" s="184"/>
      <c r="ABT110" s="184"/>
      <c r="ABU110" s="184"/>
      <c r="ABV110" s="184"/>
      <c r="ABW110" s="184"/>
      <c r="ABX110" s="184"/>
      <c r="ABY110" s="184"/>
      <c r="ABZ110" s="184"/>
      <c r="ACA110" s="184"/>
      <c r="ACB110" s="184"/>
      <c r="ACC110" s="184"/>
      <c r="ACD110" s="184"/>
      <c r="ACE110" s="184"/>
      <c r="ACF110" s="184"/>
      <c r="ACG110" s="184"/>
      <c r="ACH110" s="184"/>
      <c r="ACI110" s="184"/>
      <c r="ACJ110" s="184"/>
      <c r="ACK110" s="184"/>
      <c r="ACL110" s="184"/>
      <c r="ACM110" s="184"/>
      <c r="ACN110" s="184"/>
      <c r="ACO110" s="184"/>
      <c r="ACP110" s="184"/>
      <c r="ACQ110" s="184"/>
      <c r="ACR110" s="184"/>
      <c r="ACS110" s="184"/>
      <c r="ACT110" s="184"/>
      <c r="ACU110" s="184"/>
      <c r="ACV110" s="184"/>
      <c r="ACW110" s="184"/>
      <c r="ACX110" s="184"/>
      <c r="ACY110" s="184"/>
      <c r="ACZ110" s="184"/>
      <c r="ADA110" s="184"/>
      <c r="ADB110" s="184"/>
      <c r="ADC110" s="184"/>
      <c r="ADD110" s="184"/>
      <c r="ADE110" s="184"/>
      <c r="ADF110" s="184"/>
      <c r="ADG110" s="184"/>
      <c r="ADH110" s="184"/>
      <c r="ADI110" s="184"/>
      <c r="ADJ110" s="184"/>
      <c r="ADK110" s="184"/>
      <c r="ADL110" s="184"/>
      <c r="ADM110" s="184"/>
      <c r="ADN110" s="184"/>
      <c r="ADO110" s="184"/>
      <c r="ADP110" s="184"/>
      <c r="ADQ110" s="184"/>
      <c r="ADR110" s="184"/>
      <c r="ADS110" s="184"/>
      <c r="ADT110" s="184"/>
      <c r="ADU110" s="184"/>
      <c r="ADV110" s="184"/>
      <c r="ADW110" s="184"/>
      <c r="ADX110" s="184"/>
      <c r="ADY110" s="184"/>
      <c r="ADZ110" s="184"/>
      <c r="AEA110" s="184"/>
      <c r="AEB110" s="184"/>
      <c r="AEC110" s="184"/>
      <c r="AED110" s="184"/>
      <c r="AEE110" s="184"/>
      <c r="AEF110" s="184"/>
      <c r="AEG110" s="184"/>
      <c r="AEH110" s="184"/>
      <c r="AEI110" s="184"/>
      <c r="AEJ110" s="184"/>
      <c r="AEK110" s="184"/>
      <c r="AEL110" s="184"/>
      <c r="AEM110" s="184"/>
      <c r="AEN110" s="184"/>
      <c r="AEO110" s="184"/>
      <c r="AEP110" s="184"/>
      <c r="AEQ110" s="184"/>
      <c r="AER110" s="184"/>
      <c r="AES110" s="184"/>
      <c r="AET110" s="184"/>
      <c r="AEU110" s="184"/>
      <c r="AEV110" s="184"/>
      <c r="AEW110" s="184"/>
      <c r="AEX110" s="184"/>
      <c r="AEY110" s="184"/>
      <c r="AEZ110" s="184"/>
      <c r="AFA110" s="184"/>
      <c r="AFB110" s="184"/>
      <c r="AFC110" s="184"/>
      <c r="AFD110" s="184"/>
      <c r="AFE110" s="184"/>
      <c r="AFF110" s="184"/>
      <c r="AFG110" s="184"/>
      <c r="AFH110" s="184"/>
      <c r="AFI110" s="184"/>
      <c r="AFJ110" s="184"/>
      <c r="AFK110" s="184"/>
      <c r="AFL110" s="184"/>
      <c r="AFM110" s="184"/>
      <c r="AFN110" s="184"/>
      <c r="AFO110" s="184"/>
      <c r="AFP110" s="184"/>
      <c r="AFQ110" s="184"/>
      <c r="AFR110" s="184"/>
      <c r="AFS110" s="184"/>
      <c r="AFT110" s="184"/>
      <c r="AFU110" s="184"/>
      <c r="AFV110" s="184"/>
      <c r="AFW110" s="184"/>
      <c r="AFX110" s="184"/>
      <c r="AFY110" s="184"/>
      <c r="AFZ110" s="184"/>
      <c r="AGA110" s="184"/>
      <c r="AGB110" s="184"/>
      <c r="AGC110" s="184"/>
      <c r="AGD110" s="184"/>
      <c r="AGE110" s="184"/>
      <c r="AGF110" s="184"/>
      <c r="AGG110" s="184"/>
      <c r="AGH110" s="184"/>
      <c r="AGI110" s="184"/>
      <c r="AGJ110" s="184"/>
      <c r="AGK110" s="184"/>
      <c r="AGL110" s="184"/>
      <c r="AGM110" s="184"/>
      <c r="AGN110" s="184"/>
      <c r="AGO110" s="184"/>
      <c r="AGP110" s="184"/>
      <c r="AGQ110" s="184"/>
      <c r="AGR110" s="184"/>
      <c r="AGS110" s="184"/>
      <c r="AGT110" s="184"/>
      <c r="AGU110" s="184"/>
      <c r="AGV110" s="184"/>
      <c r="AGW110" s="184"/>
      <c r="AGX110" s="184"/>
      <c r="AGY110" s="184"/>
      <c r="AGZ110" s="184"/>
      <c r="AHA110" s="184"/>
      <c r="AHB110" s="184"/>
      <c r="AHC110" s="184"/>
      <c r="AHD110" s="184"/>
      <c r="AHE110" s="184"/>
      <c r="AHF110" s="184"/>
      <c r="AHG110" s="184"/>
      <c r="AHH110" s="184"/>
      <c r="AHI110" s="184"/>
      <c r="AHJ110" s="184"/>
      <c r="AHK110" s="184"/>
      <c r="AHL110" s="184"/>
      <c r="AHM110" s="184"/>
      <c r="AHN110" s="184"/>
      <c r="AHO110" s="184"/>
      <c r="AHP110" s="184"/>
      <c r="AHQ110" s="184"/>
      <c r="AHR110" s="184"/>
      <c r="AHS110" s="184"/>
      <c r="AHT110" s="184"/>
      <c r="AHU110" s="184"/>
      <c r="AHV110" s="184"/>
      <c r="AHW110" s="184"/>
      <c r="AHX110" s="184"/>
      <c r="AHY110" s="184"/>
      <c r="AHZ110" s="184"/>
      <c r="AIA110" s="184"/>
      <c r="AIB110" s="184"/>
      <c r="AIC110" s="184"/>
      <c r="AID110" s="184"/>
      <c r="AIE110" s="184"/>
      <c r="AIF110" s="184"/>
      <c r="AIG110" s="184"/>
      <c r="AIH110" s="184"/>
      <c r="AII110" s="184"/>
      <c r="AIJ110" s="184"/>
      <c r="AIK110" s="184"/>
      <c r="AIL110" s="184"/>
      <c r="AIM110" s="184"/>
      <c r="AIN110" s="184"/>
      <c r="AIO110" s="184"/>
      <c r="AIP110" s="184"/>
      <c r="AIQ110" s="184"/>
      <c r="AIR110" s="184"/>
      <c r="AIS110" s="184"/>
      <c r="AIT110" s="184"/>
      <c r="AIU110" s="184"/>
      <c r="AIV110" s="184"/>
      <c r="AIW110" s="184"/>
      <c r="AIX110" s="184"/>
      <c r="AIY110" s="184"/>
      <c r="AIZ110" s="184"/>
      <c r="AJA110" s="184"/>
      <c r="AJB110" s="184"/>
      <c r="AJC110" s="184"/>
      <c r="AJD110" s="184"/>
      <c r="AJE110" s="184"/>
      <c r="AJF110" s="184"/>
      <c r="AJG110" s="184"/>
      <c r="AJH110" s="184"/>
      <c r="AJI110" s="184"/>
      <c r="AJJ110" s="184"/>
      <c r="AJK110" s="184"/>
      <c r="AJL110" s="184"/>
      <c r="AJM110" s="184"/>
      <c r="AJN110" s="184"/>
      <c r="AJO110" s="184"/>
      <c r="AJP110" s="184"/>
      <c r="AJQ110" s="184"/>
      <c r="AJR110" s="184"/>
      <c r="AJS110" s="184"/>
      <c r="AJT110" s="184"/>
      <c r="AJU110" s="184"/>
      <c r="AJV110" s="184"/>
      <c r="AJW110" s="184"/>
      <c r="AJX110" s="184"/>
      <c r="AJY110" s="184"/>
      <c r="AJZ110" s="184"/>
      <c r="AKA110" s="184"/>
      <c r="AKB110" s="184"/>
      <c r="AKC110" s="184"/>
      <c r="AKD110" s="184"/>
      <c r="AKE110" s="184"/>
      <c r="AKF110" s="184"/>
      <c r="AKG110" s="184"/>
      <c r="AKH110" s="184"/>
      <c r="AKI110" s="184"/>
      <c r="AKJ110" s="184"/>
      <c r="AKK110" s="184"/>
      <c r="AKL110" s="184"/>
      <c r="AKM110" s="184"/>
      <c r="AKN110" s="184"/>
      <c r="AKO110" s="184"/>
      <c r="AKP110" s="184"/>
      <c r="AKQ110" s="184"/>
      <c r="AKR110" s="184"/>
      <c r="AKS110" s="184"/>
      <c r="AKT110" s="184"/>
      <c r="AKU110" s="184"/>
      <c r="AKV110" s="184"/>
      <c r="AKW110" s="184"/>
      <c r="AKX110" s="184"/>
      <c r="AKY110" s="184"/>
      <c r="AKZ110" s="184"/>
      <c r="ALA110" s="184"/>
      <c r="ALB110" s="184"/>
      <c r="ALC110" s="184"/>
      <c r="ALD110" s="184"/>
      <c r="ALE110" s="184"/>
      <c r="ALF110" s="184"/>
      <c r="ALG110" s="184"/>
      <c r="ALH110" s="184"/>
      <c r="ALI110" s="184"/>
      <c r="ALJ110" s="184"/>
      <c r="ALK110" s="184"/>
      <c r="ALL110" s="184"/>
      <c r="ALM110" s="184"/>
      <c r="ALN110" s="184"/>
      <c r="ALO110" s="184"/>
      <c r="ALP110" s="184"/>
      <c r="ALQ110" s="184"/>
      <c r="ALR110" s="184"/>
      <c r="ALS110" s="184"/>
      <c r="ALT110" s="184"/>
      <c r="ALU110" s="184"/>
      <c r="ALV110" s="184"/>
      <c r="ALW110" s="184"/>
      <c r="ALX110" s="184"/>
      <c r="ALY110" s="184"/>
      <c r="ALZ110" s="184"/>
      <c r="AMA110" s="184"/>
      <c r="AMB110" s="184"/>
      <c r="AMC110" s="184"/>
      <c r="AMD110" s="184"/>
      <c r="AME110" s="184"/>
      <c r="AMF110" s="184"/>
      <c r="AMG110" s="184"/>
      <c r="AMH110" s="184"/>
      <c r="AMI110" s="184"/>
      <c r="AMJ110" s="184"/>
      <c r="AMK110" s="184"/>
      <c r="AML110" s="184"/>
      <c r="AMM110" s="184"/>
      <c r="AMN110" s="184"/>
      <c r="AMO110" s="184"/>
      <c r="AMP110" s="184"/>
      <c r="AMQ110" s="184"/>
      <c r="AMR110" s="184"/>
      <c r="AMS110" s="184"/>
      <c r="AMT110" s="184"/>
      <c r="AMU110" s="184"/>
      <c r="AMV110" s="184"/>
      <c r="AMW110" s="184"/>
      <c r="AMX110" s="184"/>
      <c r="AMY110" s="184"/>
      <c r="AMZ110" s="184"/>
      <c r="ANA110" s="184"/>
      <c r="ANB110" s="184"/>
      <c r="ANC110" s="184"/>
      <c r="AND110" s="184"/>
      <c r="ANE110" s="184"/>
      <c r="ANF110" s="184"/>
      <c r="ANG110" s="184"/>
      <c r="ANH110" s="184"/>
      <c r="ANI110" s="184"/>
      <c r="ANJ110" s="184"/>
      <c r="ANK110" s="184"/>
      <c r="ANL110" s="184"/>
      <c r="ANM110" s="184"/>
      <c r="ANN110" s="184"/>
      <c r="ANO110" s="184"/>
      <c r="ANP110" s="184"/>
      <c r="ANQ110" s="184"/>
      <c r="ANR110" s="184"/>
      <c r="ANS110" s="184"/>
      <c r="ANT110" s="184"/>
      <c r="ANU110" s="184"/>
      <c r="ANV110" s="184"/>
      <c r="ANW110" s="184"/>
      <c r="ANX110" s="184"/>
      <c r="ANY110" s="184"/>
      <c r="ANZ110" s="184"/>
      <c r="AOA110" s="184"/>
      <c r="AOB110" s="184"/>
      <c r="AOC110" s="184"/>
      <c r="AOD110" s="184"/>
      <c r="AOE110" s="184"/>
      <c r="AOF110" s="184"/>
      <c r="AOG110" s="184"/>
      <c r="AOH110" s="184"/>
      <c r="AOI110" s="184"/>
      <c r="AOJ110" s="184"/>
      <c r="AOK110" s="184"/>
      <c r="AOL110" s="184"/>
      <c r="AOM110" s="184"/>
      <c r="AON110" s="184"/>
      <c r="AOO110" s="184"/>
      <c r="AOP110" s="184"/>
      <c r="AOQ110" s="184"/>
      <c r="AOR110" s="184"/>
      <c r="AOS110" s="184"/>
      <c r="AOT110" s="184"/>
      <c r="AOU110" s="184"/>
      <c r="AOV110" s="184"/>
      <c r="AOW110" s="184"/>
      <c r="AOX110" s="184"/>
      <c r="AOY110" s="184"/>
      <c r="AOZ110" s="184"/>
      <c r="APA110" s="184"/>
      <c r="APB110" s="184"/>
      <c r="APC110" s="184"/>
      <c r="APD110" s="184"/>
      <c r="APE110" s="184"/>
      <c r="APF110" s="184"/>
      <c r="APG110" s="184"/>
      <c r="APH110" s="184"/>
      <c r="API110" s="184"/>
      <c r="APJ110" s="184"/>
      <c r="APK110" s="184"/>
      <c r="APL110" s="184"/>
      <c r="APM110" s="184"/>
      <c r="APN110" s="184"/>
      <c r="APO110" s="184"/>
      <c r="APP110" s="184"/>
      <c r="APQ110" s="184"/>
      <c r="APR110" s="184"/>
      <c r="APS110" s="184"/>
      <c r="APT110" s="184"/>
      <c r="APU110" s="184"/>
      <c r="APV110" s="184"/>
      <c r="APW110" s="184"/>
      <c r="APX110" s="184"/>
      <c r="APY110" s="184"/>
      <c r="APZ110" s="184"/>
      <c r="AQA110" s="184"/>
      <c r="AQB110" s="184"/>
      <c r="AQC110" s="184"/>
      <c r="AQD110" s="184"/>
      <c r="AQE110" s="184"/>
      <c r="AQF110" s="184"/>
      <c r="AQG110" s="184"/>
      <c r="AQH110" s="184"/>
      <c r="AQI110" s="184"/>
      <c r="AQJ110" s="184"/>
      <c r="AQK110" s="184"/>
      <c r="AQL110" s="184"/>
      <c r="AQM110" s="184"/>
      <c r="AQN110" s="184"/>
      <c r="AQO110" s="184"/>
      <c r="AQP110" s="184"/>
      <c r="AQQ110" s="184"/>
      <c r="AQR110" s="184"/>
      <c r="AQS110" s="184"/>
      <c r="AQT110" s="184"/>
      <c r="AQU110" s="184"/>
      <c r="AQV110" s="184"/>
      <c r="AQW110" s="184"/>
      <c r="AQX110" s="184"/>
      <c r="AQY110" s="184"/>
      <c r="AQZ110" s="184"/>
      <c r="ARA110" s="184"/>
      <c r="ARB110" s="184"/>
      <c r="ARC110" s="184"/>
      <c r="ARD110" s="184"/>
      <c r="ARE110" s="184"/>
      <c r="ARF110" s="184"/>
      <c r="ARG110" s="184"/>
      <c r="ARH110" s="184"/>
      <c r="ARI110" s="184"/>
      <c r="ARJ110" s="184"/>
      <c r="ARK110" s="184"/>
      <c r="ARL110" s="184"/>
      <c r="ARM110" s="184"/>
      <c r="ARN110" s="184"/>
      <c r="ARO110" s="184"/>
      <c r="ARP110" s="184"/>
      <c r="ARQ110" s="184"/>
      <c r="ARR110" s="184"/>
      <c r="ARS110" s="184"/>
      <c r="ART110" s="184"/>
      <c r="ARU110" s="184"/>
      <c r="ARV110" s="184"/>
      <c r="ARW110" s="184"/>
      <c r="ARX110" s="184"/>
      <c r="ARY110" s="184"/>
      <c r="ARZ110" s="184"/>
      <c r="ASA110" s="184"/>
      <c r="ASB110" s="184"/>
      <c r="ASC110" s="184"/>
      <c r="ASD110" s="184"/>
      <c r="ASE110" s="184"/>
      <c r="ASF110" s="184"/>
      <c r="ASG110" s="184"/>
      <c r="ASH110" s="184"/>
      <c r="ASI110" s="184"/>
      <c r="ASJ110" s="184"/>
      <c r="ASK110" s="184"/>
      <c r="ASL110" s="184"/>
      <c r="ASM110" s="184"/>
      <c r="ASN110" s="184"/>
      <c r="ASO110" s="184"/>
      <c r="ASP110" s="184"/>
      <c r="ASQ110" s="184"/>
      <c r="ASR110" s="184"/>
      <c r="ASS110" s="184"/>
      <c r="AST110" s="184"/>
      <c r="ASU110" s="184"/>
      <c r="ASV110" s="184"/>
      <c r="ASW110" s="184"/>
      <c r="ASX110" s="184"/>
      <c r="ASY110" s="184"/>
      <c r="ASZ110" s="184"/>
      <c r="ATA110" s="184"/>
      <c r="ATB110" s="184"/>
      <c r="ATC110" s="184"/>
      <c r="ATD110" s="184"/>
      <c r="ATE110" s="184"/>
      <c r="ATF110" s="184"/>
      <c r="ATG110" s="184"/>
      <c r="ATH110" s="184"/>
      <c r="ATI110" s="184"/>
      <c r="ATJ110" s="184"/>
      <c r="ATK110" s="184"/>
      <c r="ATL110" s="184"/>
      <c r="ATM110" s="184"/>
      <c r="ATN110" s="184"/>
      <c r="ATO110" s="184"/>
      <c r="ATP110" s="184"/>
      <c r="ATQ110" s="184"/>
      <c r="ATR110" s="184"/>
      <c r="ATS110" s="184"/>
      <c r="ATT110" s="184"/>
      <c r="ATU110" s="184"/>
      <c r="ATV110" s="184"/>
      <c r="ATW110" s="184"/>
      <c r="ATX110" s="184"/>
      <c r="ATY110" s="184"/>
      <c r="ATZ110" s="184"/>
      <c r="AUA110" s="184"/>
      <c r="AUB110" s="184"/>
      <c r="AUC110" s="184"/>
      <c r="AUD110" s="184"/>
      <c r="AUE110" s="184"/>
      <c r="AUF110" s="184"/>
      <c r="AUG110" s="184"/>
      <c r="AUH110" s="184"/>
      <c r="AUI110" s="184"/>
      <c r="AUJ110" s="184"/>
      <c r="AUK110" s="184"/>
      <c r="AUL110" s="184"/>
      <c r="AUM110" s="184"/>
      <c r="AUN110" s="184"/>
      <c r="AUO110" s="184"/>
      <c r="AUP110" s="184"/>
      <c r="AUQ110" s="184"/>
      <c r="AUR110" s="184"/>
      <c r="AUS110" s="184"/>
      <c r="AUT110" s="184"/>
      <c r="AUU110" s="184"/>
      <c r="AUV110" s="184"/>
      <c r="AUW110" s="184"/>
      <c r="AUX110" s="184"/>
      <c r="AUY110" s="184"/>
      <c r="AUZ110" s="184"/>
      <c r="AVA110" s="184"/>
      <c r="AVB110" s="184"/>
      <c r="AVC110" s="184"/>
      <c r="AVD110" s="184"/>
      <c r="AVE110" s="184"/>
      <c r="AVF110" s="184"/>
      <c r="AVG110" s="184"/>
      <c r="AVH110" s="184"/>
      <c r="AVI110" s="184"/>
      <c r="AVJ110" s="184"/>
      <c r="AVK110" s="184"/>
      <c r="AVL110" s="184"/>
      <c r="AVM110" s="184"/>
      <c r="AVN110" s="184"/>
      <c r="AVO110" s="184"/>
      <c r="AVP110" s="184"/>
      <c r="AVQ110" s="184"/>
      <c r="AVR110" s="184"/>
      <c r="AVS110" s="184"/>
      <c r="AVT110" s="184"/>
      <c r="AVU110" s="184"/>
      <c r="AVV110" s="184"/>
      <c r="AVW110" s="184"/>
      <c r="AVX110" s="184"/>
      <c r="AVY110" s="184"/>
      <c r="AVZ110" s="184"/>
      <c r="AWA110" s="184"/>
      <c r="AWB110" s="184"/>
      <c r="AWC110" s="184"/>
      <c r="AWD110" s="184"/>
      <c r="AWE110" s="184"/>
      <c r="AWF110" s="184"/>
      <c r="AWG110" s="184"/>
      <c r="AWH110" s="184"/>
      <c r="AWI110" s="184"/>
      <c r="AWJ110" s="184"/>
      <c r="AWK110" s="184"/>
      <c r="AWL110" s="184"/>
      <c r="AWM110" s="184"/>
      <c r="AWN110" s="184"/>
      <c r="AWO110" s="184"/>
      <c r="AWP110" s="184"/>
      <c r="AWQ110" s="184"/>
      <c r="AWR110" s="184"/>
      <c r="AWS110" s="184"/>
      <c r="AWT110" s="184"/>
      <c r="AWU110" s="184"/>
      <c r="AWV110" s="184"/>
      <c r="AWW110" s="184"/>
      <c r="AWX110" s="184"/>
      <c r="AWY110" s="184"/>
      <c r="AWZ110" s="184"/>
      <c r="AXA110" s="184"/>
      <c r="AXB110" s="184"/>
      <c r="AXC110" s="184"/>
      <c r="AXD110" s="184"/>
      <c r="AXE110" s="184"/>
      <c r="AXF110" s="184"/>
      <c r="AXG110" s="184"/>
      <c r="AXH110" s="184"/>
      <c r="AXI110" s="184"/>
      <c r="AXJ110" s="184"/>
      <c r="AXK110" s="184"/>
      <c r="AXL110" s="184"/>
      <c r="AXM110" s="184"/>
      <c r="AXN110" s="184"/>
      <c r="AXO110" s="184"/>
      <c r="AXP110" s="184"/>
      <c r="AXQ110" s="184"/>
      <c r="AXR110" s="184"/>
      <c r="AXS110" s="184"/>
      <c r="AXT110" s="184"/>
      <c r="AXU110" s="184"/>
      <c r="AXV110" s="184"/>
      <c r="AXW110" s="184"/>
      <c r="AXX110" s="184"/>
      <c r="AXY110" s="184"/>
      <c r="AXZ110" s="184"/>
      <c r="AYA110" s="184"/>
      <c r="AYB110" s="184"/>
      <c r="AYC110" s="184"/>
      <c r="AYD110" s="184"/>
      <c r="AYE110" s="184"/>
      <c r="AYF110" s="184"/>
      <c r="AYG110" s="184"/>
      <c r="AYH110" s="184"/>
      <c r="AYI110" s="184"/>
      <c r="AYJ110" s="184"/>
      <c r="AYK110" s="184"/>
      <c r="AYL110" s="184"/>
      <c r="AYM110" s="184"/>
      <c r="AYN110" s="184"/>
      <c r="AYO110" s="184"/>
      <c r="AYP110" s="184"/>
      <c r="AYQ110" s="184"/>
      <c r="AYR110" s="184"/>
      <c r="AYS110" s="184"/>
      <c r="AYT110" s="184"/>
      <c r="AYU110" s="184"/>
      <c r="AYV110" s="184"/>
      <c r="AYW110" s="184"/>
      <c r="AYX110" s="184"/>
      <c r="AYY110" s="184"/>
      <c r="AYZ110" s="184"/>
      <c r="AZA110" s="184"/>
      <c r="AZB110" s="184"/>
      <c r="AZC110" s="184"/>
      <c r="AZD110" s="184"/>
      <c r="AZE110" s="184"/>
      <c r="AZF110" s="184"/>
      <c r="AZG110" s="184"/>
      <c r="AZH110" s="184"/>
      <c r="AZI110" s="184"/>
      <c r="AZJ110" s="184"/>
      <c r="AZK110" s="184"/>
      <c r="AZL110" s="184"/>
      <c r="AZM110" s="184"/>
      <c r="AZN110" s="184"/>
      <c r="AZO110" s="184"/>
      <c r="AZP110" s="184"/>
      <c r="AZQ110" s="184"/>
      <c r="AZR110" s="184"/>
      <c r="AZS110" s="184"/>
      <c r="AZT110" s="184"/>
      <c r="AZU110" s="184"/>
      <c r="AZV110" s="184"/>
      <c r="AZW110" s="184"/>
      <c r="AZX110" s="184"/>
      <c r="AZY110" s="184"/>
      <c r="AZZ110" s="184"/>
      <c r="BAA110" s="184"/>
      <c r="BAB110" s="184"/>
      <c r="BAC110" s="184"/>
      <c r="BAD110" s="184"/>
      <c r="BAE110" s="184"/>
      <c r="BAF110" s="184"/>
      <c r="BAG110" s="184"/>
      <c r="BAH110" s="184"/>
      <c r="BAI110" s="184"/>
      <c r="BAJ110" s="184"/>
      <c r="BAK110" s="184"/>
      <c r="BAL110" s="184"/>
      <c r="BAM110" s="184"/>
      <c r="BAN110" s="184"/>
      <c r="BAO110" s="184"/>
      <c r="BAP110" s="184"/>
      <c r="BAQ110" s="184"/>
      <c r="BAR110" s="184"/>
      <c r="BAS110" s="184"/>
      <c r="BAT110" s="184"/>
      <c r="BAU110" s="184"/>
      <c r="BAV110" s="184"/>
      <c r="BAW110" s="184"/>
      <c r="BAX110" s="184"/>
      <c r="BAY110" s="184"/>
      <c r="BAZ110" s="184"/>
      <c r="BBA110" s="184"/>
      <c r="BBB110" s="184"/>
      <c r="BBC110" s="184"/>
      <c r="BBD110" s="184"/>
      <c r="BBE110" s="184"/>
      <c r="BBF110" s="184"/>
      <c r="BBG110" s="184"/>
      <c r="BBH110" s="184"/>
      <c r="BBI110" s="184"/>
      <c r="BBJ110" s="184"/>
      <c r="BBK110" s="184"/>
      <c r="BBL110" s="184"/>
      <c r="BBM110" s="184"/>
      <c r="BBN110" s="184"/>
      <c r="BBO110" s="184"/>
      <c r="BBP110" s="184"/>
      <c r="BBQ110" s="184"/>
      <c r="BBR110" s="184"/>
      <c r="BBS110" s="184"/>
      <c r="BBT110" s="184"/>
      <c r="BBU110" s="184"/>
      <c r="BBV110" s="184"/>
      <c r="BBW110" s="184"/>
      <c r="BBX110" s="184"/>
      <c r="BBY110" s="184"/>
      <c r="BBZ110" s="184"/>
      <c r="BCA110" s="184"/>
      <c r="BCB110" s="184"/>
      <c r="BCC110" s="184"/>
      <c r="BCD110" s="184"/>
      <c r="BCE110" s="184"/>
      <c r="BCF110" s="184"/>
      <c r="BCG110" s="184"/>
      <c r="BCH110" s="184"/>
      <c r="BCI110" s="184"/>
      <c r="BCJ110" s="184"/>
      <c r="BCK110" s="184"/>
      <c r="BCL110" s="184"/>
      <c r="BCM110" s="184"/>
      <c r="BCN110" s="184"/>
      <c r="BCO110" s="184"/>
      <c r="BCP110" s="184"/>
      <c r="BCQ110" s="184"/>
      <c r="BCR110" s="184"/>
      <c r="BCS110" s="184"/>
      <c r="BCT110" s="184"/>
      <c r="BCU110" s="184"/>
      <c r="BCV110" s="184"/>
      <c r="BCW110" s="184"/>
      <c r="BCX110" s="184"/>
      <c r="BCY110" s="184"/>
      <c r="BCZ110" s="184"/>
      <c r="BDA110" s="184"/>
      <c r="BDB110" s="184"/>
      <c r="BDC110" s="184"/>
      <c r="BDD110" s="184"/>
      <c r="BDE110" s="184"/>
      <c r="BDF110" s="184"/>
      <c r="BDG110" s="184"/>
      <c r="BDH110" s="184"/>
      <c r="BDI110" s="184"/>
      <c r="BDJ110" s="184"/>
      <c r="BDK110" s="184"/>
      <c r="BDL110" s="184"/>
      <c r="BDM110" s="184"/>
      <c r="BDN110" s="184"/>
      <c r="BDO110" s="184"/>
      <c r="BDP110" s="184"/>
      <c r="BDQ110" s="184"/>
      <c r="BDR110" s="184"/>
      <c r="BDS110" s="184"/>
      <c r="BDT110" s="184"/>
      <c r="BDU110" s="184"/>
      <c r="BDV110" s="184"/>
      <c r="BDW110" s="184"/>
      <c r="BDX110" s="184"/>
      <c r="BDY110" s="184"/>
      <c r="BDZ110" s="184"/>
      <c r="BEA110" s="184"/>
      <c r="BEB110" s="184"/>
      <c r="BEC110" s="184"/>
      <c r="BED110" s="184"/>
      <c r="BEE110" s="184"/>
      <c r="BEF110" s="184"/>
      <c r="BEG110" s="184"/>
      <c r="BEH110" s="184"/>
      <c r="BEI110" s="184"/>
      <c r="BEJ110" s="184"/>
      <c r="BEK110" s="184"/>
      <c r="BEL110" s="184"/>
      <c r="BEM110" s="184"/>
      <c r="BEN110" s="184"/>
      <c r="BEO110" s="184"/>
      <c r="BEP110" s="184"/>
      <c r="BEQ110" s="184"/>
      <c r="BER110" s="184"/>
      <c r="BES110" s="184"/>
      <c r="BET110" s="184"/>
      <c r="BEU110" s="184"/>
      <c r="BEV110" s="184"/>
      <c r="BEW110" s="184"/>
      <c r="BEX110" s="184"/>
      <c r="BEY110" s="184"/>
      <c r="BEZ110" s="184"/>
      <c r="BFA110" s="184"/>
      <c r="BFB110" s="184"/>
      <c r="BFC110" s="184"/>
      <c r="BFD110" s="184"/>
      <c r="BFE110" s="184"/>
      <c r="BFF110" s="184"/>
      <c r="BFG110" s="184"/>
      <c r="BFH110" s="184"/>
      <c r="BFI110" s="184"/>
      <c r="BFJ110" s="184"/>
      <c r="BFK110" s="184"/>
      <c r="BFL110" s="184"/>
      <c r="BFM110" s="184"/>
      <c r="BFN110" s="184"/>
      <c r="BFO110" s="184"/>
      <c r="BFP110" s="184"/>
      <c r="BFQ110" s="184"/>
      <c r="BFR110" s="184"/>
      <c r="BFS110" s="184"/>
      <c r="BFT110" s="184"/>
      <c r="BFU110" s="184"/>
      <c r="BFV110" s="184"/>
      <c r="BFW110" s="184"/>
      <c r="BFX110" s="184"/>
      <c r="BFY110" s="184"/>
      <c r="BFZ110" s="184"/>
      <c r="BGA110" s="184"/>
      <c r="BGB110" s="184"/>
      <c r="BGC110" s="184"/>
      <c r="BGD110" s="184"/>
      <c r="BGE110" s="184"/>
      <c r="BGF110" s="184"/>
      <c r="BGG110" s="184"/>
      <c r="BGH110" s="184"/>
      <c r="BGI110" s="184"/>
      <c r="BGJ110" s="184"/>
      <c r="BGK110" s="184"/>
      <c r="BGL110" s="184"/>
      <c r="BGM110" s="184"/>
      <c r="BGN110" s="184"/>
      <c r="BGO110" s="184"/>
      <c r="BGP110" s="184"/>
      <c r="BGQ110" s="184"/>
      <c r="BGR110" s="184"/>
      <c r="BGS110" s="184"/>
      <c r="BGT110" s="184"/>
      <c r="BGU110" s="184"/>
      <c r="BGV110" s="184"/>
      <c r="BGW110" s="184"/>
      <c r="BGX110" s="184"/>
      <c r="BGY110" s="184"/>
      <c r="BGZ110" s="184"/>
      <c r="BHA110" s="184"/>
      <c r="BHB110" s="184"/>
      <c r="BHC110" s="184"/>
      <c r="BHD110" s="184"/>
      <c r="BHE110" s="184"/>
      <c r="BHF110" s="184"/>
      <c r="BHG110" s="184"/>
      <c r="BHH110" s="184"/>
      <c r="BHI110" s="184"/>
      <c r="BHJ110" s="184"/>
      <c r="BHK110" s="184"/>
      <c r="BHL110" s="184"/>
      <c r="BHM110" s="184"/>
      <c r="BHN110" s="184"/>
      <c r="BHO110" s="184"/>
      <c r="BHP110" s="184"/>
      <c r="BHQ110" s="184"/>
      <c r="BHR110" s="184"/>
      <c r="BHS110" s="184"/>
      <c r="BHT110" s="184"/>
      <c r="BHU110" s="184"/>
      <c r="BHV110" s="184"/>
      <c r="BHW110" s="184"/>
      <c r="BHX110" s="184"/>
      <c r="BHY110" s="184"/>
      <c r="BHZ110" s="184"/>
      <c r="BIA110" s="184"/>
      <c r="BIB110" s="184"/>
      <c r="BIC110" s="184"/>
      <c r="BID110" s="184"/>
      <c r="BIE110" s="184"/>
      <c r="BIF110" s="184"/>
      <c r="BIG110" s="184"/>
      <c r="BIH110" s="184"/>
      <c r="BII110" s="184"/>
      <c r="BIJ110" s="184"/>
      <c r="BIK110" s="184"/>
      <c r="BIL110" s="184"/>
      <c r="BIM110" s="184"/>
      <c r="BIN110" s="184"/>
      <c r="BIO110" s="184"/>
      <c r="BIP110" s="184"/>
      <c r="BIQ110" s="184"/>
      <c r="BIR110" s="184"/>
      <c r="BIS110" s="184"/>
      <c r="BIT110" s="184"/>
      <c r="BIU110" s="184"/>
      <c r="BIV110" s="184"/>
      <c r="BIW110" s="184"/>
      <c r="BIX110" s="184"/>
      <c r="BIY110" s="184"/>
      <c r="BIZ110" s="184"/>
      <c r="BJA110" s="184"/>
      <c r="BJB110" s="184"/>
      <c r="BJC110" s="184"/>
      <c r="BJD110" s="184"/>
      <c r="BJE110" s="184"/>
      <c r="BJF110" s="184"/>
      <c r="BJG110" s="184"/>
      <c r="BJH110" s="184"/>
      <c r="BJI110" s="184"/>
      <c r="BJJ110" s="184"/>
      <c r="BJK110" s="184"/>
      <c r="BJL110" s="184"/>
      <c r="BJM110" s="184"/>
      <c r="BJN110" s="184"/>
      <c r="BJO110" s="184"/>
      <c r="BJP110" s="184"/>
      <c r="BJQ110" s="184"/>
      <c r="BJR110" s="184"/>
      <c r="BJS110" s="184"/>
      <c r="BJT110" s="184"/>
      <c r="BJU110" s="184"/>
      <c r="BJV110" s="184"/>
      <c r="BJW110" s="184"/>
      <c r="BJX110" s="184"/>
      <c r="BJY110" s="184"/>
      <c r="BJZ110" s="184"/>
      <c r="BKA110" s="184"/>
      <c r="BKB110" s="184"/>
      <c r="BKC110" s="184"/>
      <c r="BKD110" s="184"/>
      <c r="BKE110" s="184"/>
      <c r="BKF110" s="184"/>
      <c r="BKG110" s="184"/>
      <c r="BKH110" s="184"/>
      <c r="BKI110" s="184"/>
      <c r="BKJ110" s="184"/>
      <c r="BKK110" s="184"/>
      <c r="BKL110" s="184"/>
      <c r="BKM110" s="184"/>
      <c r="BKN110" s="184"/>
      <c r="BKO110" s="184"/>
      <c r="BKP110" s="184"/>
      <c r="BKQ110" s="184"/>
      <c r="BKR110" s="184"/>
      <c r="BKS110" s="184"/>
      <c r="BKT110" s="184"/>
      <c r="BKU110" s="184"/>
      <c r="BKV110" s="184"/>
      <c r="BKW110" s="184"/>
      <c r="BKX110" s="184"/>
      <c r="BKY110" s="184"/>
      <c r="BKZ110" s="184"/>
      <c r="BLA110" s="184"/>
      <c r="BLB110" s="184"/>
      <c r="BLC110" s="184"/>
      <c r="BLD110" s="184"/>
      <c r="BLE110" s="184"/>
      <c r="BLF110" s="184"/>
      <c r="BLG110" s="184"/>
      <c r="BLH110" s="184"/>
      <c r="BLI110" s="184"/>
      <c r="BLJ110" s="184"/>
      <c r="BLK110" s="184"/>
      <c r="BLL110" s="184"/>
      <c r="BLM110" s="184"/>
      <c r="BLN110" s="184"/>
      <c r="BLO110" s="184"/>
      <c r="BLP110" s="184"/>
      <c r="BLQ110" s="184"/>
      <c r="BLR110" s="184"/>
      <c r="BLS110" s="184"/>
      <c r="BLT110" s="184"/>
      <c r="BLU110" s="184"/>
      <c r="BLV110" s="184"/>
      <c r="BLW110" s="184"/>
      <c r="BLX110" s="184"/>
      <c r="BLY110" s="184"/>
      <c r="BLZ110" s="184"/>
      <c r="BMA110" s="184"/>
      <c r="BMB110" s="184"/>
      <c r="BMC110" s="184"/>
      <c r="BMD110" s="184"/>
      <c r="BME110" s="184"/>
      <c r="BMF110" s="184"/>
      <c r="BMG110" s="184"/>
      <c r="BMH110" s="184"/>
      <c r="BMI110" s="184"/>
      <c r="BMJ110" s="184"/>
      <c r="BMK110" s="184"/>
      <c r="BML110" s="184"/>
      <c r="BMM110" s="184"/>
      <c r="BMN110" s="184"/>
      <c r="BMO110" s="184"/>
      <c r="BMP110" s="184"/>
      <c r="BMQ110" s="184"/>
      <c r="BMR110" s="184"/>
      <c r="BMS110" s="184"/>
      <c r="BMT110" s="184"/>
      <c r="BMU110" s="184"/>
      <c r="BMV110" s="184"/>
      <c r="BMW110" s="184"/>
      <c r="BMX110" s="184"/>
      <c r="BMY110" s="184"/>
      <c r="BMZ110" s="184"/>
      <c r="BNA110" s="184"/>
      <c r="BNB110" s="184"/>
      <c r="BNC110" s="184"/>
      <c r="BND110" s="184"/>
      <c r="BNE110" s="184"/>
      <c r="BNF110" s="184"/>
      <c r="BNG110" s="184"/>
      <c r="BNH110" s="184"/>
      <c r="BNI110" s="184"/>
      <c r="BNJ110" s="184"/>
      <c r="BNK110" s="184"/>
      <c r="BNL110" s="184"/>
      <c r="BNM110" s="184"/>
      <c r="BNN110" s="184"/>
      <c r="BNO110" s="184"/>
      <c r="BNP110" s="184"/>
      <c r="BNQ110" s="184"/>
      <c r="BNR110" s="184"/>
      <c r="BNS110" s="184"/>
      <c r="BNT110" s="184"/>
      <c r="BNU110" s="184"/>
      <c r="BNV110" s="184"/>
      <c r="BNW110" s="184"/>
      <c r="BNX110" s="184"/>
      <c r="BNY110" s="184"/>
      <c r="BNZ110" s="184"/>
      <c r="BOA110" s="184"/>
      <c r="BOB110" s="184"/>
      <c r="BOC110" s="184"/>
      <c r="BOD110" s="184"/>
      <c r="BOE110" s="184"/>
      <c r="BOF110" s="184"/>
      <c r="BOG110" s="184"/>
      <c r="BOH110" s="184"/>
      <c r="BOI110" s="184"/>
      <c r="BOJ110" s="184"/>
      <c r="BOK110" s="184"/>
      <c r="BOL110" s="184"/>
      <c r="BOM110" s="184"/>
      <c r="BON110" s="184"/>
      <c r="BOO110" s="184"/>
      <c r="BOP110" s="184"/>
      <c r="BOQ110" s="184"/>
      <c r="BOR110" s="184"/>
      <c r="BOS110" s="184"/>
      <c r="BOT110" s="184"/>
      <c r="BOU110" s="184"/>
      <c r="BOV110" s="184"/>
      <c r="BOW110" s="184"/>
      <c r="BOX110" s="184"/>
      <c r="BOY110" s="184"/>
      <c r="BOZ110" s="184"/>
      <c r="BPA110" s="184"/>
      <c r="BPB110" s="184"/>
      <c r="BPC110" s="184"/>
      <c r="BPD110" s="184"/>
      <c r="BPE110" s="184"/>
      <c r="BPF110" s="184"/>
      <c r="BPG110" s="184"/>
      <c r="BPH110" s="184"/>
      <c r="BPI110" s="184"/>
      <c r="BPJ110" s="184"/>
      <c r="BPK110" s="184"/>
      <c r="BPL110" s="184"/>
      <c r="BPM110" s="184"/>
      <c r="BPN110" s="184"/>
      <c r="BPO110" s="184"/>
      <c r="BPP110" s="184"/>
      <c r="BPQ110" s="184"/>
      <c r="BPR110" s="184"/>
      <c r="BPS110" s="184"/>
      <c r="BPT110" s="184"/>
      <c r="BPU110" s="184"/>
      <c r="BPV110" s="184"/>
      <c r="BPW110" s="184"/>
      <c r="BPX110" s="184"/>
      <c r="BPY110" s="184"/>
      <c r="BPZ110" s="184"/>
      <c r="BQA110" s="184"/>
      <c r="BQB110" s="184"/>
      <c r="BQC110" s="184"/>
      <c r="BQD110" s="184"/>
      <c r="BQE110" s="184"/>
      <c r="BQF110" s="184"/>
      <c r="BQG110" s="184"/>
      <c r="BQH110" s="184"/>
      <c r="BQI110" s="184"/>
      <c r="BQJ110" s="184"/>
      <c r="BQK110" s="184"/>
      <c r="BQL110" s="184"/>
      <c r="BQM110" s="184"/>
      <c r="BQN110" s="184"/>
      <c r="BQO110" s="184"/>
      <c r="BQP110" s="184"/>
      <c r="BQQ110" s="184"/>
      <c r="BQR110" s="184"/>
      <c r="BQS110" s="184"/>
      <c r="BQT110" s="184"/>
      <c r="BQU110" s="184"/>
      <c r="BQV110" s="184"/>
      <c r="BQW110" s="184"/>
      <c r="BQX110" s="184"/>
      <c r="BQY110" s="184"/>
      <c r="BQZ110" s="184"/>
      <c r="BRA110" s="184"/>
      <c r="BRB110" s="184"/>
      <c r="BRC110" s="184"/>
      <c r="BRD110" s="184"/>
      <c r="BRE110" s="184"/>
      <c r="BRF110" s="184"/>
      <c r="BRG110" s="184"/>
      <c r="BRH110" s="184"/>
      <c r="BRI110" s="184"/>
      <c r="BRJ110" s="184"/>
      <c r="BRK110" s="184"/>
      <c r="BRL110" s="184"/>
      <c r="BRM110" s="184"/>
      <c r="BRN110" s="184"/>
      <c r="BRO110" s="184"/>
      <c r="BRP110" s="184"/>
      <c r="BRQ110" s="184"/>
      <c r="BRR110" s="184"/>
      <c r="BRS110" s="184"/>
      <c r="BRT110" s="184"/>
      <c r="BRU110" s="184"/>
      <c r="BRV110" s="184"/>
      <c r="BRW110" s="184"/>
      <c r="BRX110" s="184"/>
      <c r="BRY110" s="184"/>
      <c r="BRZ110" s="184"/>
      <c r="BSA110" s="184"/>
      <c r="BSB110" s="184"/>
      <c r="BSC110" s="184"/>
      <c r="BSD110" s="184"/>
      <c r="BSE110" s="184"/>
      <c r="BSF110" s="184"/>
      <c r="BSG110" s="184"/>
      <c r="BSH110" s="184"/>
      <c r="BSI110" s="184"/>
      <c r="BSJ110" s="184"/>
      <c r="BSK110" s="184"/>
      <c r="BSL110" s="184"/>
      <c r="BSM110" s="184"/>
      <c r="BSN110" s="184"/>
      <c r="BSO110" s="184"/>
      <c r="BSP110" s="184"/>
      <c r="BSQ110" s="184"/>
      <c r="BSR110" s="184"/>
      <c r="BSS110" s="184"/>
      <c r="BST110" s="184"/>
      <c r="BSU110" s="184"/>
      <c r="BSV110" s="184"/>
      <c r="BSW110" s="184"/>
      <c r="BSX110" s="184"/>
      <c r="BSY110" s="184"/>
      <c r="BSZ110" s="184"/>
      <c r="BTA110" s="184"/>
      <c r="BTB110" s="184"/>
      <c r="BTC110" s="184"/>
      <c r="BTD110" s="184"/>
      <c r="BTE110" s="184"/>
      <c r="BTF110" s="184"/>
      <c r="BTG110" s="184"/>
      <c r="BTH110" s="184"/>
      <c r="BTI110" s="184"/>
      <c r="BTJ110" s="184"/>
      <c r="BTK110" s="184"/>
      <c r="BTL110" s="184"/>
      <c r="BTM110" s="184"/>
      <c r="BTN110" s="184"/>
      <c r="BTO110" s="184"/>
      <c r="BTP110" s="184"/>
      <c r="BTQ110" s="184"/>
      <c r="BTR110" s="184"/>
      <c r="BTS110" s="184"/>
      <c r="BTT110" s="184"/>
      <c r="BTU110" s="184"/>
      <c r="BTV110" s="184"/>
      <c r="BTW110" s="184"/>
      <c r="BTX110" s="184"/>
      <c r="BTY110" s="184"/>
      <c r="BTZ110" s="184"/>
      <c r="BUA110" s="184"/>
      <c r="BUB110" s="184"/>
      <c r="BUC110" s="184"/>
      <c r="BUD110" s="184"/>
      <c r="BUE110" s="184"/>
      <c r="BUF110" s="184"/>
      <c r="BUG110" s="184"/>
      <c r="BUH110" s="184"/>
      <c r="BUI110" s="184"/>
      <c r="BUJ110" s="184"/>
      <c r="BUK110" s="184"/>
      <c r="BUL110" s="184"/>
      <c r="BUM110" s="184"/>
      <c r="BUN110" s="184"/>
      <c r="BUO110" s="184"/>
      <c r="BUP110" s="184"/>
      <c r="BUQ110" s="184"/>
      <c r="BUR110" s="184"/>
      <c r="BUS110" s="184"/>
      <c r="BUT110" s="184"/>
      <c r="BUU110" s="184"/>
      <c r="BUV110" s="184"/>
      <c r="BUW110" s="184"/>
      <c r="BUX110" s="184"/>
      <c r="BUY110" s="184"/>
      <c r="BUZ110" s="184"/>
      <c r="BVA110" s="184"/>
      <c r="BVB110" s="184"/>
      <c r="BVC110" s="184"/>
      <c r="BVD110" s="184"/>
      <c r="BVE110" s="184"/>
      <c r="BVF110" s="184"/>
      <c r="BVG110" s="184"/>
      <c r="BVH110" s="184"/>
      <c r="BVI110" s="184"/>
      <c r="BVJ110" s="184"/>
      <c r="BVK110" s="184"/>
      <c r="BVL110" s="184"/>
      <c r="BVM110" s="184"/>
      <c r="BVN110" s="184"/>
      <c r="BVO110" s="184"/>
      <c r="BVP110" s="184"/>
      <c r="BVQ110" s="184"/>
      <c r="BVR110" s="184"/>
      <c r="BVS110" s="184"/>
      <c r="BVT110" s="184"/>
      <c r="BVU110" s="184"/>
      <c r="BVV110" s="184"/>
      <c r="BVW110" s="184"/>
      <c r="BVX110" s="184"/>
      <c r="BVY110" s="184"/>
      <c r="BVZ110" s="184"/>
      <c r="BWA110" s="184"/>
      <c r="BWB110" s="184"/>
      <c r="BWC110" s="184"/>
      <c r="BWD110" s="184"/>
      <c r="BWE110" s="184"/>
      <c r="BWF110" s="184"/>
      <c r="BWG110" s="184"/>
      <c r="BWH110" s="184"/>
      <c r="BWI110" s="184"/>
      <c r="BWJ110" s="184"/>
      <c r="BWK110" s="184"/>
      <c r="BWL110" s="184"/>
      <c r="BWM110" s="184"/>
      <c r="BWN110" s="184"/>
      <c r="BWO110" s="184"/>
      <c r="BWP110" s="184"/>
      <c r="BWQ110" s="184"/>
      <c r="BWR110" s="184"/>
      <c r="BWS110" s="184"/>
      <c r="BWT110" s="184"/>
      <c r="BWU110" s="184"/>
      <c r="BWV110" s="184"/>
      <c r="BWW110" s="184"/>
      <c r="BWX110" s="184"/>
      <c r="BWY110" s="184"/>
      <c r="BWZ110" s="184"/>
      <c r="BXA110" s="184"/>
      <c r="BXB110" s="184"/>
      <c r="BXC110" s="184"/>
      <c r="BXD110" s="184"/>
      <c r="BXE110" s="184"/>
      <c r="BXF110" s="184"/>
      <c r="BXG110" s="184"/>
      <c r="BXH110" s="184"/>
      <c r="BXI110" s="184"/>
      <c r="BXJ110" s="184"/>
      <c r="BXK110" s="184"/>
      <c r="BXL110" s="184"/>
      <c r="BXM110" s="184"/>
      <c r="BXN110" s="184"/>
      <c r="BXO110" s="184"/>
      <c r="BXP110" s="184"/>
      <c r="BXQ110" s="184"/>
      <c r="BXR110" s="184"/>
      <c r="BXS110" s="184"/>
      <c r="BXT110" s="184"/>
      <c r="BXU110" s="184"/>
      <c r="BXV110" s="184"/>
      <c r="BXW110" s="184"/>
      <c r="BXX110" s="184"/>
      <c r="BXY110" s="184"/>
      <c r="BXZ110" s="184"/>
      <c r="BYA110" s="184"/>
      <c r="BYB110" s="184"/>
      <c r="BYC110" s="184"/>
      <c r="BYD110" s="184"/>
      <c r="BYE110" s="184"/>
      <c r="BYF110" s="184"/>
      <c r="BYG110" s="184"/>
      <c r="BYH110" s="184"/>
      <c r="BYI110" s="184"/>
      <c r="BYJ110" s="184"/>
      <c r="BYK110" s="184"/>
      <c r="BYL110" s="184"/>
      <c r="BYM110" s="184"/>
      <c r="BYN110" s="184"/>
      <c r="BYO110" s="184"/>
      <c r="BYP110" s="184"/>
      <c r="BYQ110" s="184"/>
      <c r="BYR110" s="184"/>
      <c r="BYS110" s="184"/>
      <c r="BYT110" s="184"/>
      <c r="BYU110" s="184"/>
      <c r="BYV110" s="184"/>
      <c r="BYW110" s="184"/>
      <c r="BYX110" s="184"/>
      <c r="BYY110" s="184"/>
      <c r="BYZ110" s="184"/>
      <c r="BZA110" s="184"/>
      <c r="BZB110" s="184"/>
      <c r="BZC110" s="184"/>
      <c r="BZD110" s="184"/>
      <c r="BZE110" s="184"/>
      <c r="BZF110" s="184"/>
      <c r="BZG110" s="184"/>
      <c r="BZH110" s="184"/>
      <c r="BZI110" s="184"/>
      <c r="BZJ110" s="184"/>
      <c r="BZK110" s="184"/>
      <c r="BZL110" s="184"/>
      <c r="BZM110" s="184"/>
      <c r="BZN110" s="184"/>
      <c r="BZO110" s="184"/>
      <c r="BZP110" s="184"/>
      <c r="BZQ110" s="184"/>
      <c r="BZR110" s="184"/>
      <c r="BZS110" s="184"/>
      <c r="BZT110" s="184"/>
      <c r="BZU110" s="184"/>
      <c r="BZV110" s="184"/>
      <c r="BZW110" s="184"/>
      <c r="BZX110" s="184"/>
      <c r="BZY110" s="184"/>
      <c r="BZZ110" s="184"/>
      <c r="CAA110" s="184"/>
      <c r="CAB110" s="184"/>
      <c r="CAC110" s="184"/>
      <c r="CAD110" s="184"/>
      <c r="CAE110" s="184"/>
      <c r="CAF110" s="184"/>
      <c r="CAG110" s="184"/>
      <c r="CAH110" s="184"/>
      <c r="CAI110" s="184"/>
      <c r="CAJ110" s="184"/>
      <c r="CAK110" s="184"/>
      <c r="CAL110" s="184"/>
      <c r="CAM110" s="184"/>
      <c r="CAN110" s="184"/>
      <c r="CAO110" s="184"/>
      <c r="CAP110" s="184"/>
      <c r="CAQ110" s="184"/>
      <c r="CAR110" s="184"/>
      <c r="CAS110" s="184"/>
      <c r="CAT110" s="184"/>
      <c r="CAU110" s="184"/>
      <c r="CAV110" s="184"/>
      <c r="CAW110" s="184"/>
      <c r="CAX110" s="184"/>
      <c r="CAY110" s="184"/>
      <c r="CAZ110" s="184"/>
      <c r="CBA110" s="184"/>
      <c r="CBB110" s="184"/>
      <c r="CBC110" s="184"/>
      <c r="CBD110" s="184"/>
      <c r="CBE110" s="184"/>
      <c r="CBF110" s="184"/>
      <c r="CBG110" s="184"/>
      <c r="CBH110" s="184"/>
      <c r="CBI110" s="184"/>
      <c r="CBJ110" s="184"/>
      <c r="CBK110" s="184"/>
      <c r="CBL110" s="184"/>
      <c r="CBM110" s="184"/>
      <c r="CBN110" s="184"/>
      <c r="CBO110" s="184"/>
      <c r="CBP110" s="184"/>
      <c r="CBQ110" s="184"/>
      <c r="CBR110" s="184"/>
      <c r="CBS110" s="184"/>
      <c r="CBT110" s="184"/>
      <c r="CBU110" s="184"/>
      <c r="CBV110" s="184"/>
      <c r="CBW110" s="184"/>
      <c r="CBX110" s="184"/>
      <c r="CBY110" s="184"/>
      <c r="CBZ110" s="184"/>
      <c r="CCA110" s="184"/>
      <c r="CCB110" s="184"/>
      <c r="CCC110" s="184"/>
      <c r="CCD110" s="184"/>
      <c r="CCE110" s="184"/>
      <c r="CCF110" s="184"/>
      <c r="CCG110" s="184"/>
      <c r="CCH110" s="184"/>
      <c r="CCI110" s="184"/>
      <c r="CCJ110" s="184"/>
      <c r="CCK110" s="184"/>
      <c r="CCL110" s="184"/>
      <c r="CCM110" s="184"/>
      <c r="CCN110" s="184"/>
      <c r="CCO110" s="184"/>
      <c r="CCP110" s="184"/>
      <c r="CCQ110" s="184"/>
      <c r="CCR110" s="184"/>
      <c r="CCS110" s="184"/>
      <c r="CCT110" s="184"/>
      <c r="CCU110" s="184"/>
      <c r="CCV110" s="184"/>
      <c r="CCW110" s="184"/>
      <c r="CCX110" s="184"/>
      <c r="CCY110" s="184"/>
      <c r="CCZ110" s="184"/>
      <c r="CDA110" s="184"/>
      <c r="CDB110" s="184"/>
      <c r="CDC110" s="184"/>
      <c r="CDD110" s="184"/>
      <c r="CDE110" s="184"/>
      <c r="CDF110" s="184"/>
      <c r="CDG110" s="184"/>
      <c r="CDH110" s="184"/>
      <c r="CDI110" s="184"/>
      <c r="CDJ110" s="184"/>
      <c r="CDK110" s="184"/>
      <c r="CDL110" s="184"/>
      <c r="CDM110" s="184"/>
      <c r="CDN110" s="184"/>
      <c r="CDO110" s="184"/>
      <c r="CDP110" s="184"/>
      <c r="CDQ110" s="184"/>
      <c r="CDR110" s="184"/>
      <c r="CDS110" s="184"/>
      <c r="CDT110" s="184"/>
      <c r="CDU110" s="184"/>
      <c r="CDV110" s="184"/>
      <c r="CDW110" s="184"/>
      <c r="CDX110" s="184"/>
      <c r="CDY110" s="184"/>
      <c r="CDZ110" s="184"/>
      <c r="CEA110" s="184"/>
      <c r="CEB110" s="184"/>
      <c r="CEC110" s="184"/>
      <c r="CED110" s="184"/>
      <c r="CEE110" s="184"/>
      <c r="CEF110" s="184"/>
      <c r="CEG110" s="184"/>
      <c r="CEH110" s="184"/>
      <c r="CEI110" s="184"/>
      <c r="CEJ110" s="184"/>
      <c r="CEK110" s="184"/>
      <c r="CEL110" s="184"/>
      <c r="CEM110" s="184"/>
      <c r="CEN110" s="184"/>
      <c r="CEO110" s="184"/>
      <c r="CEP110" s="184"/>
      <c r="CEQ110" s="184"/>
      <c r="CER110" s="184"/>
      <c r="CES110" s="184"/>
      <c r="CET110" s="184"/>
      <c r="CEU110" s="184"/>
      <c r="CEV110" s="184"/>
      <c r="CEW110" s="184"/>
      <c r="CEX110" s="184"/>
      <c r="CEY110" s="184"/>
      <c r="CEZ110" s="184"/>
      <c r="CFA110" s="184"/>
      <c r="CFB110" s="184"/>
      <c r="CFC110" s="184"/>
      <c r="CFD110" s="184"/>
      <c r="CFE110" s="184"/>
      <c r="CFF110" s="184"/>
      <c r="CFG110" s="184"/>
      <c r="CFH110" s="184"/>
      <c r="CFI110" s="184"/>
      <c r="CFJ110" s="184"/>
      <c r="CFK110" s="184"/>
      <c r="CFL110" s="184"/>
      <c r="CFM110" s="184"/>
      <c r="CFN110" s="184"/>
      <c r="CFO110" s="184"/>
      <c r="CFP110" s="184"/>
      <c r="CFQ110" s="184"/>
      <c r="CFR110" s="184"/>
      <c r="CFS110" s="184"/>
      <c r="CFT110" s="184"/>
      <c r="CFU110" s="184"/>
      <c r="CFV110" s="184"/>
      <c r="CFW110" s="184"/>
      <c r="CFX110" s="184"/>
      <c r="CFY110" s="184"/>
      <c r="CFZ110" s="184"/>
      <c r="CGA110" s="184"/>
      <c r="CGB110" s="184"/>
      <c r="CGC110" s="184"/>
      <c r="CGD110" s="184"/>
      <c r="CGE110" s="184"/>
      <c r="CGF110" s="184"/>
      <c r="CGG110" s="184"/>
      <c r="CGH110" s="184"/>
      <c r="CGI110" s="184"/>
      <c r="CGJ110" s="184"/>
      <c r="CGK110" s="184"/>
      <c r="CGL110" s="184"/>
      <c r="CGM110" s="184"/>
      <c r="CGN110" s="184"/>
      <c r="CGO110" s="184"/>
      <c r="CGP110" s="184"/>
      <c r="CGQ110" s="184"/>
      <c r="CGR110" s="184"/>
      <c r="CGS110" s="184"/>
      <c r="CGT110" s="184"/>
      <c r="CGU110" s="184"/>
      <c r="CGV110" s="184"/>
      <c r="CGW110" s="184"/>
      <c r="CGX110" s="184"/>
      <c r="CGY110" s="184"/>
      <c r="CGZ110" s="184"/>
      <c r="CHA110" s="184"/>
      <c r="CHB110" s="184"/>
      <c r="CHC110" s="184"/>
      <c r="CHD110" s="184"/>
      <c r="CHE110" s="184"/>
      <c r="CHF110" s="184"/>
      <c r="CHG110" s="184"/>
      <c r="CHH110" s="184"/>
      <c r="CHI110" s="184"/>
      <c r="CHJ110" s="184"/>
      <c r="CHK110" s="184"/>
      <c r="CHL110" s="184"/>
      <c r="CHM110" s="184"/>
      <c r="CHN110" s="184"/>
      <c r="CHO110" s="184"/>
      <c r="CHP110" s="184"/>
      <c r="CHQ110" s="184"/>
      <c r="CHR110" s="184"/>
      <c r="CHS110" s="184"/>
      <c r="CHT110" s="184"/>
      <c r="CHU110" s="184"/>
      <c r="CHV110" s="184"/>
      <c r="CHW110" s="184"/>
      <c r="CHX110" s="184"/>
      <c r="CHY110" s="184"/>
      <c r="CHZ110" s="184"/>
      <c r="CIA110" s="184"/>
      <c r="CIB110" s="184"/>
      <c r="CIC110" s="184"/>
      <c r="CID110" s="184"/>
      <c r="CIE110" s="184"/>
      <c r="CIF110" s="184"/>
      <c r="CIG110" s="184"/>
      <c r="CIH110" s="184"/>
      <c r="CII110" s="184"/>
      <c r="CIJ110" s="184"/>
      <c r="CIK110" s="184"/>
      <c r="CIL110" s="184"/>
      <c r="CIM110" s="184"/>
      <c r="CIN110" s="184"/>
      <c r="CIO110" s="184"/>
      <c r="CIP110" s="184"/>
      <c r="CIQ110" s="184"/>
      <c r="CIR110" s="184"/>
      <c r="CIS110" s="184"/>
      <c r="CIT110" s="184"/>
      <c r="CIU110" s="184"/>
      <c r="CIV110" s="184"/>
      <c r="CIW110" s="184"/>
      <c r="CIX110" s="184"/>
      <c r="CIY110" s="184"/>
      <c r="CIZ110" s="184"/>
      <c r="CJA110" s="184"/>
      <c r="CJB110" s="184"/>
      <c r="CJC110" s="184"/>
      <c r="CJD110" s="184"/>
      <c r="CJE110" s="184"/>
      <c r="CJF110" s="184"/>
      <c r="CJG110" s="184"/>
      <c r="CJH110" s="184"/>
      <c r="CJI110" s="184"/>
      <c r="CJJ110" s="184"/>
      <c r="CJK110" s="184"/>
      <c r="CJL110" s="184"/>
      <c r="CJM110" s="184"/>
      <c r="CJN110" s="184"/>
      <c r="CJO110" s="184"/>
      <c r="CJP110" s="184"/>
      <c r="CJQ110" s="184"/>
      <c r="CJR110" s="184"/>
      <c r="CJS110" s="184"/>
      <c r="CJT110" s="184"/>
      <c r="CJU110" s="184"/>
      <c r="CJV110" s="184"/>
      <c r="CJW110" s="184"/>
      <c r="CJX110" s="184"/>
      <c r="CJY110" s="184"/>
      <c r="CJZ110" s="184"/>
      <c r="CKA110" s="184"/>
      <c r="CKB110" s="184"/>
      <c r="CKC110" s="184"/>
      <c r="CKD110" s="184"/>
      <c r="CKE110" s="184"/>
      <c r="CKF110" s="184"/>
      <c r="CKG110" s="184"/>
      <c r="CKH110" s="184"/>
      <c r="CKI110" s="184"/>
      <c r="CKJ110" s="184"/>
      <c r="CKK110" s="184"/>
      <c r="CKL110" s="184"/>
      <c r="CKM110" s="184"/>
      <c r="CKN110" s="184"/>
      <c r="CKO110" s="184"/>
      <c r="CKP110" s="184"/>
      <c r="CKQ110" s="184"/>
      <c r="CKR110" s="184"/>
      <c r="CKS110" s="184"/>
      <c r="CKT110" s="184"/>
      <c r="CKU110" s="184"/>
      <c r="CKV110" s="184"/>
      <c r="CKW110" s="184"/>
      <c r="CKX110" s="184"/>
      <c r="CKY110" s="184"/>
      <c r="CKZ110" s="184"/>
      <c r="CLA110" s="184"/>
      <c r="CLB110" s="184"/>
      <c r="CLC110" s="184"/>
      <c r="CLD110" s="184"/>
      <c r="CLE110" s="184"/>
      <c r="CLF110" s="184"/>
      <c r="CLG110" s="184"/>
      <c r="CLH110" s="184"/>
      <c r="CLI110" s="184"/>
      <c r="CLJ110" s="184"/>
      <c r="CLK110" s="184"/>
      <c r="CLL110" s="184"/>
      <c r="CLM110" s="184"/>
      <c r="CLN110" s="184"/>
      <c r="CLO110" s="184"/>
      <c r="CLP110" s="184"/>
      <c r="CLQ110" s="184"/>
      <c r="CLR110" s="184"/>
      <c r="CLS110" s="184"/>
      <c r="CLT110" s="184"/>
      <c r="CLU110" s="184"/>
      <c r="CLV110" s="184"/>
      <c r="CLW110" s="184"/>
      <c r="CLX110" s="184"/>
      <c r="CLY110" s="184"/>
      <c r="CLZ110" s="184"/>
      <c r="CMA110" s="184"/>
      <c r="CMB110" s="184"/>
      <c r="CMC110" s="184"/>
      <c r="CMD110" s="184"/>
      <c r="CME110" s="184"/>
      <c r="CMF110" s="184"/>
      <c r="CMG110" s="184"/>
      <c r="CMH110" s="184"/>
      <c r="CMI110" s="184"/>
      <c r="CMJ110" s="184"/>
      <c r="CMK110" s="184"/>
      <c r="CML110" s="184"/>
      <c r="CMM110" s="184"/>
      <c r="CMN110" s="184"/>
      <c r="CMO110" s="184"/>
      <c r="CMP110" s="184"/>
      <c r="CMQ110" s="184"/>
      <c r="CMR110" s="184"/>
      <c r="CMS110" s="184"/>
      <c r="CMT110" s="184"/>
      <c r="CMU110" s="184"/>
      <c r="CMV110" s="184"/>
      <c r="CMW110" s="184"/>
      <c r="CMX110" s="184"/>
      <c r="CMY110" s="184"/>
      <c r="CMZ110" s="184"/>
      <c r="CNA110" s="184"/>
      <c r="CNB110" s="184"/>
      <c r="CNC110" s="184"/>
      <c r="CND110" s="184"/>
      <c r="CNE110" s="184"/>
      <c r="CNF110" s="184"/>
      <c r="CNG110" s="184"/>
      <c r="CNH110" s="184"/>
      <c r="CNI110" s="184"/>
      <c r="CNJ110" s="184"/>
      <c r="CNK110" s="184"/>
      <c r="CNL110" s="184"/>
      <c r="CNM110" s="184"/>
      <c r="CNN110" s="184"/>
      <c r="CNO110" s="184"/>
      <c r="CNP110" s="184"/>
      <c r="CNQ110" s="184"/>
      <c r="CNR110" s="184"/>
      <c r="CNS110" s="184"/>
      <c r="CNT110" s="184"/>
      <c r="CNU110" s="184"/>
      <c r="CNV110" s="184"/>
      <c r="CNW110" s="184"/>
      <c r="CNX110" s="184"/>
      <c r="CNY110" s="184"/>
      <c r="CNZ110" s="184"/>
      <c r="COA110" s="184"/>
      <c r="COB110" s="184"/>
      <c r="COC110" s="184"/>
      <c r="COD110" s="184"/>
      <c r="COE110" s="184"/>
      <c r="COF110" s="184"/>
      <c r="COG110" s="184"/>
      <c r="COH110" s="184"/>
      <c r="COI110" s="184"/>
      <c r="COJ110" s="184"/>
      <c r="COK110" s="184"/>
      <c r="COL110" s="184"/>
      <c r="COM110" s="184"/>
      <c r="CON110" s="184"/>
      <c r="COO110" s="184"/>
      <c r="COP110" s="184"/>
      <c r="COQ110" s="184"/>
      <c r="COR110" s="184"/>
      <c r="COS110" s="184"/>
      <c r="COT110" s="184"/>
      <c r="COU110" s="184"/>
      <c r="COV110" s="184"/>
      <c r="COW110" s="184"/>
      <c r="COX110" s="184"/>
      <c r="COY110" s="184"/>
      <c r="COZ110" s="184"/>
      <c r="CPA110" s="184"/>
      <c r="CPB110" s="184"/>
      <c r="CPC110" s="184"/>
      <c r="CPD110" s="184"/>
      <c r="CPE110" s="184"/>
      <c r="CPF110" s="184"/>
      <c r="CPG110" s="184"/>
      <c r="CPH110" s="184"/>
      <c r="CPI110" s="184"/>
      <c r="CPJ110" s="184"/>
      <c r="CPK110" s="184"/>
      <c r="CPL110" s="184"/>
      <c r="CPM110" s="184"/>
      <c r="CPN110" s="184"/>
      <c r="CPO110" s="184"/>
      <c r="CPP110" s="184"/>
      <c r="CPQ110" s="184"/>
      <c r="CPR110" s="184"/>
      <c r="CPS110" s="184"/>
      <c r="CPT110" s="184"/>
      <c r="CPU110" s="184"/>
      <c r="CPV110" s="184"/>
      <c r="CPW110" s="184"/>
      <c r="CPX110" s="184"/>
      <c r="CPY110" s="184"/>
      <c r="CPZ110" s="184"/>
      <c r="CQA110" s="184"/>
      <c r="CQB110" s="184"/>
      <c r="CQC110" s="184"/>
      <c r="CQD110" s="184"/>
      <c r="CQE110" s="184"/>
      <c r="CQF110" s="184"/>
      <c r="CQG110" s="184"/>
      <c r="CQH110" s="184"/>
      <c r="CQI110" s="184"/>
      <c r="CQJ110" s="184"/>
      <c r="CQK110" s="184"/>
      <c r="CQL110" s="184"/>
      <c r="CQM110" s="184"/>
      <c r="CQN110" s="184"/>
      <c r="CQO110" s="184"/>
      <c r="CQP110" s="184"/>
      <c r="CQQ110" s="184"/>
      <c r="CQR110" s="184"/>
      <c r="CQS110" s="184"/>
      <c r="CQT110" s="184"/>
      <c r="CQU110" s="184"/>
      <c r="CQV110" s="184"/>
      <c r="CQW110" s="184"/>
      <c r="CQX110" s="184"/>
      <c r="CQY110" s="184"/>
      <c r="CQZ110" s="184"/>
      <c r="CRA110" s="184"/>
      <c r="CRB110" s="184"/>
      <c r="CRC110" s="184"/>
      <c r="CRD110" s="184"/>
      <c r="CRE110" s="184"/>
      <c r="CRF110" s="184"/>
      <c r="CRG110" s="184"/>
      <c r="CRH110" s="184"/>
      <c r="CRI110" s="184"/>
      <c r="CRJ110" s="184"/>
      <c r="CRK110" s="184"/>
      <c r="CRL110" s="184"/>
      <c r="CRM110" s="184"/>
      <c r="CRN110" s="184"/>
      <c r="CRO110" s="184"/>
      <c r="CRP110" s="184"/>
      <c r="CRQ110" s="184"/>
      <c r="CRR110" s="184"/>
      <c r="CRS110" s="184"/>
      <c r="CRT110" s="184"/>
      <c r="CRU110" s="184"/>
      <c r="CRV110" s="184"/>
      <c r="CRW110" s="184"/>
      <c r="CRX110" s="184"/>
      <c r="CRY110" s="184"/>
      <c r="CRZ110" s="184"/>
      <c r="CSA110" s="184"/>
      <c r="CSB110" s="184"/>
      <c r="CSC110" s="184"/>
      <c r="CSD110" s="184"/>
      <c r="CSE110" s="184"/>
      <c r="CSF110" s="184"/>
      <c r="CSG110" s="184"/>
      <c r="CSH110" s="184"/>
      <c r="CSI110" s="184"/>
      <c r="CSJ110" s="184"/>
      <c r="CSK110" s="184"/>
      <c r="CSL110" s="184"/>
      <c r="CSM110" s="184"/>
      <c r="CSN110" s="184"/>
      <c r="CSO110" s="184"/>
      <c r="CSP110" s="184"/>
      <c r="CSQ110" s="184"/>
      <c r="CSR110" s="184"/>
      <c r="CSS110" s="184"/>
      <c r="CST110" s="184"/>
      <c r="CSU110" s="184"/>
      <c r="CSV110" s="184"/>
      <c r="CSW110" s="184"/>
      <c r="CSX110" s="184"/>
      <c r="CSY110" s="184"/>
      <c r="CSZ110" s="184"/>
      <c r="CTA110" s="184"/>
      <c r="CTB110" s="184"/>
      <c r="CTC110" s="184"/>
      <c r="CTD110" s="184"/>
      <c r="CTE110" s="184"/>
      <c r="CTF110" s="184"/>
      <c r="CTG110" s="184"/>
      <c r="CTH110" s="184"/>
      <c r="CTI110" s="184"/>
      <c r="CTJ110" s="184"/>
      <c r="CTK110" s="184"/>
      <c r="CTL110" s="184"/>
      <c r="CTM110" s="184"/>
      <c r="CTN110" s="184"/>
      <c r="CTO110" s="184"/>
      <c r="CTP110" s="184"/>
      <c r="CTQ110" s="184"/>
      <c r="CTR110" s="184"/>
      <c r="CTS110" s="184"/>
      <c r="CTT110" s="184"/>
      <c r="CTU110" s="184"/>
      <c r="CTV110" s="184"/>
      <c r="CTW110" s="184"/>
      <c r="CTX110" s="184"/>
      <c r="CTY110" s="184"/>
      <c r="CTZ110" s="184"/>
      <c r="CUA110" s="184"/>
      <c r="CUB110" s="184"/>
      <c r="CUC110" s="184"/>
      <c r="CUD110" s="184"/>
      <c r="CUE110" s="184"/>
      <c r="CUF110" s="184"/>
      <c r="CUG110" s="184"/>
      <c r="CUH110" s="184"/>
      <c r="CUI110" s="184"/>
      <c r="CUJ110" s="184"/>
      <c r="CUK110" s="184"/>
      <c r="CUL110" s="184"/>
      <c r="CUM110" s="184"/>
      <c r="CUN110" s="184"/>
      <c r="CUO110" s="184"/>
      <c r="CUP110" s="184"/>
      <c r="CUQ110" s="184"/>
      <c r="CUR110" s="184"/>
      <c r="CUS110" s="184"/>
      <c r="CUT110" s="184"/>
      <c r="CUU110" s="184"/>
      <c r="CUV110" s="184"/>
      <c r="CUW110" s="184"/>
      <c r="CUX110" s="184"/>
      <c r="CUY110" s="184"/>
      <c r="CUZ110" s="184"/>
      <c r="CVA110" s="184"/>
      <c r="CVB110" s="184"/>
      <c r="CVC110" s="184"/>
      <c r="CVD110" s="184"/>
      <c r="CVE110" s="184"/>
      <c r="CVF110" s="184"/>
      <c r="CVG110" s="184"/>
      <c r="CVH110" s="184"/>
      <c r="CVI110" s="184"/>
      <c r="CVJ110" s="184"/>
      <c r="CVK110" s="184"/>
      <c r="CVL110" s="184"/>
      <c r="CVM110" s="184"/>
      <c r="CVN110" s="184"/>
      <c r="CVO110" s="184"/>
      <c r="CVP110" s="184"/>
      <c r="CVQ110" s="184"/>
      <c r="CVR110" s="184"/>
      <c r="CVS110" s="184"/>
      <c r="CVT110" s="184"/>
      <c r="CVU110" s="184"/>
      <c r="CVV110" s="184"/>
      <c r="CVW110" s="184"/>
      <c r="CVX110" s="184"/>
      <c r="CVY110" s="184"/>
      <c r="CVZ110" s="184"/>
      <c r="CWA110" s="184"/>
      <c r="CWB110" s="184"/>
      <c r="CWC110" s="184"/>
      <c r="CWD110" s="184"/>
      <c r="CWE110" s="184"/>
      <c r="CWF110" s="184"/>
      <c r="CWG110" s="184"/>
      <c r="CWH110" s="184"/>
      <c r="CWI110" s="184"/>
      <c r="CWJ110" s="184"/>
      <c r="CWK110" s="184"/>
      <c r="CWL110" s="184"/>
      <c r="CWM110" s="184"/>
      <c r="CWN110" s="184"/>
      <c r="CWO110" s="184"/>
      <c r="CWP110" s="184"/>
      <c r="CWQ110" s="184"/>
      <c r="CWR110" s="184"/>
      <c r="CWS110" s="184"/>
      <c r="CWT110" s="184"/>
      <c r="CWU110" s="184"/>
      <c r="CWV110" s="184"/>
      <c r="CWW110" s="184"/>
      <c r="CWX110" s="184"/>
      <c r="CWY110" s="184"/>
      <c r="CWZ110" s="184"/>
      <c r="CXA110" s="184"/>
      <c r="CXB110" s="184"/>
      <c r="CXC110" s="184"/>
      <c r="CXD110" s="184"/>
      <c r="CXE110" s="184"/>
      <c r="CXF110" s="184"/>
      <c r="CXG110" s="184"/>
      <c r="CXH110" s="184"/>
      <c r="CXI110" s="184"/>
      <c r="CXJ110" s="184"/>
      <c r="CXK110" s="184"/>
      <c r="CXL110" s="184"/>
      <c r="CXM110" s="184"/>
      <c r="CXN110" s="184"/>
      <c r="CXO110" s="184"/>
      <c r="CXP110" s="184"/>
      <c r="CXQ110" s="184"/>
      <c r="CXR110" s="184"/>
      <c r="CXS110" s="184"/>
      <c r="CXT110" s="184"/>
      <c r="CXU110" s="184"/>
      <c r="CXV110" s="184"/>
      <c r="CXW110" s="184"/>
      <c r="CXX110" s="184"/>
      <c r="CXY110" s="184"/>
      <c r="CXZ110" s="184"/>
      <c r="CYA110" s="184"/>
      <c r="CYB110" s="184"/>
      <c r="CYC110" s="184"/>
      <c r="CYD110" s="184"/>
      <c r="CYE110" s="184"/>
      <c r="CYF110" s="184"/>
      <c r="CYG110" s="184"/>
      <c r="CYH110" s="184"/>
      <c r="CYI110" s="184"/>
      <c r="CYJ110" s="184"/>
      <c r="CYK110" s="184"/>
      <c r="CYL110" s="184"/>
      <c r="CYM110" s="184"/>
      <c r="CYN110" s="184"/>
      <c r="CYO110" s="184"/>
      <c r="CYP110" s="184"/>
      <c r="CYQ110" s="184"/>
      <c r="CYR110" s="184"/>
      <c r="CYS110" s="184"/>
      <c r="CYT110" s="184"/>
      <c r="CYU110" s="184"/>
      <c r="CYV110" s="184"/>
      <c r="CYW110" s="184"/>
      <c r="CYX110" s="184"/>
      <c r="CYY110" s="184"/>
      <c r="CYZ110" s="184"/>
      <c r="CZA110" s="184"/>
      <c r="CZB110" s="184"/>
      <c r="CZC110" s="184"/>
      <c r="CZD110" s="184"/>
      <c r="CZE110" s="184"/>
      <c r="CZF110" s="184"/>
      <c r="CZG110" s="184"/>
      <c r="CZH110" s="184"/>
      <c r="CZI110" s="184"/>
      <c r="CZJ110" s="184"/>
      <c r="CZK110" s="184"/>
      <c r="CZL110" s="184"/>
      <c r="CZM110" s="184"/>
      <c r="CZN110" s="184"/>
      <c r="CZO110" s="184"/>
      <c r="CZP110" s="184"/>
      <c r="CZQ110" s="184"/>
      <c r="CZR110" s="184"/>
      <c r="CZS110" s="184"/>
      <c r="CZT110" s="184"/>
      <c r="CZU110" s="184"/>
      <c r="CZV110" s="184"/>
      <c r="CZW110" s="184"/>
      <c r="CZX110" s="184"/>
      <c r="CZY110" s="184"/>
      <c r="CZZ110" s="184"/>
      <c r="DAA110" s="184"/>
      <c r="DAB110" s="184"/>
      <c r="DAC110" s="184"/>
      <c r="DAD110" s="184"/>
      <c r="DAE110" s="184"/>
      <c r="DAF110" s="184"/>
      <c r="DAG110" s="184"/>
      <c r="DAH110" s="184"/>
      <c r="DAI110" s="184"/>
      <c r="DAJ110" s="184"/>
      <c r="DAK110" s="184"/>
      <c r="DAL110" s="184"/>
      <c r="DAM110" s="184"/>
      <c r="DAN110" s="184"/>
      <c r="DAO110" s="184"/>
      <c r="DAP110" s="184"/>
      <c r="DAQ110" s="184"/>
      <c r="DAR110" s="184"/>
      <c r="DAS110" s="184"/>
      <c r="DAT110" s="184"/>
      <c r="DAU110" s="184"/>
      <c r="DAV110" s="184"/>
      <c r="DAW110" s="184"/>
      <c r="DAX110" s="184"/>
      <c r="DAY110" s="184"/>
      <c r="DAZ110" s="184"/>
      <c r="DBA110" s="184"/>
      <c r="DBB110" s="184"/>
      <c r="DBC110" s="184"/>
      <c r="DBD110" s="184"/>
      <c r="DBE110" s="184"/>
      <c r="DBF110" s="184"/>
      <c r="DBG110" s="184"/>
      <c r="DBH110" s="184"/>
      <c r="DBI110" s="184"/>
      <c r="DBJ110" s="184"/>
      <c r="DBK110" s="184"/>
      <c r="DBL110" s="184"/>
      <c r="DBM110" s="184"/>
      <c r="DBN110" s="184"/>
      <c r="DBO110" s="184"/>
      <c r="DBP110" s="184"/>
      <c r="DBQ110" s="184"/>
      <c r="DBR110" s="184"/>
      <c r="DBS110" s="184"/>
      <c r="DBT110" s="184"/>
      <c r="DBU110" s="184"/>
      <c r="DBV110" s="184"/>
      <c r="DBW110" s="184"/>
      <c r="DBX110" s="184"/>
      <c r="DBY110" s="184"/>
      <c r="DBZ110" s="184"/>
      <c r="DCA110" s="184"/>
      <c r="DCB110" s="184"/>
      <c r="DCC110" s="184"/>
      <c r="DCD110" s="184"/>
      <c r="DCE110" s="184"/>
      <c r="DCF110" s="184"/>
      <c r="DCG110" s="184"/>
      <c r="DCH110" s="184"/>
      <c r="DCI110" s="184"/>
      <c r="DCJ110" s="184"/>
      <c r="DCK110" s="184"/>
      <c r="DCL110" s="184"/>
      <c r="DCM110" s="184"/>
      <c r="DCN110" s="184"/>
      <c r="DCO110" s="184"/>
      <c r="DCP110" s="184"/>
      <c r="DCQ110" s="184"/>
      <c r="DCR110" s="184"/>
      <c r="DCS110" s="184"/>
      <c r="DCT110" s="184"/>
      <c r="DCU110" s="184"/>
      <c r="DCV110" s="184"/>
      <c r="DCW110" s="184"/>
      <c r="DCX110" s="184"/>
      <c r="DCY110" s="184"/>
      <c r="DCZ110" s="184"/>
      <c r="DDA110" s="184"/>
      <c r="DDB110" s="184"/>
      <c r="DDC110" s="184"/>
      <c r="DDD110" s="184"/>
      <c r="DDE110" s="184"/>
      <c r="DDF110" s="184"/>
      <c r="DDG110" s="184"/>
      <c r="DDH110" s="184"/>
      <c r="DDI110" s="184"/>
      <c r="DDJ110" s="184"/>
      <c r="DDK110" s="184"/>
      <c r="DDL110" s="184"/>
      <c r="DDM110" s="184"/>
      <c r="DDN110" s="184"/>
      <c r="DDO110" s="184"/>
      <c r="DDP110" s="184"/>
      <c r="DDQ110" s="184"/>
      <c r="DDR110" s="184"/>
      <c r="DDS110" s="184"/>
      <c r="DDT110" s="184"/>
      <c r="DDU110" s="184"/>
      <c r="DDV110" s="184"/>
      <c r="DDW110" s="184"/>
      <c r="DDX110" s="184"/>
      <c r="DDY110" s="184"/>
      <c r="DDZ110" s="184"/>
      <c r="DEA110" s="184"/>
      <c r="DEB110" s="184"/>
      <c r="DEC110" s="184"/>
      <c r="DED110" s="184"/>
      <c r="DEE110" s="184"/>
      <c r="DEF110" s="184"/>
      <c r="DEG110" s="184"/>
      <c r="DEH110" s="184"/>
      <c r="DEI110" s="184"/>
      <c r="DEJ110" s="184"/>
      <c r="DEK110" s="184"/>
      <c r="DEL110" s="184"/>
      <c r="DEM110" s="184"/>
      <c r="DEN110" s="184"/>
      <c r="DEO110" s="184"/>
      <c r="DEP110" s="184"/>
      <c r="DEQ110" s="184"/>
      <c r="DER110" s="184"/>
      <c r="DES110" s="184"/>
      <c r="DET110" s="184"/>
      <c r="DEU110" s="184"/>
      <c r="DEV110" s="184"/>
      <c r="DEW110" s="184"/>
      <c r="DEX110" s="184"/>
      <c r="DEY110" s="184"/>
      <c r="DEZ110" s="184"/>
      <c r="DFA110" s="184"/>
      <c r="DFB110" s="184"/>
      <c r="DFC110" s="184"/>
      <c r="DFD110" s="184"/>
      <c r="DFE110" s="184"/>
      <c r="DFF110" s="184"/>
      <c r="DFG110" s="184"/>
      <c r="DFH110" s="184"/>
      <c r="DFI110" s="184"/>
      <c r="DFJ110" s="184"/>
      <c r="DFK110" s="184"/>
      <c r="DFL110" s="184"/>
      <c r="DFM110" s="184"/>
      <c r="DFN110" s="184"/>
      <c r="DFO110" s="184"/>
      <c r="DFP110" s="184"/>
      <c r="DFQ110" s="184"/>
      <c r="DFR110" s="184"/>
      <c r="DFS110" s="184"/>
      <c r="DFT110" s="184"/>
      <c r="DFU110" s="184"/>
      <c r="DFV110" s="184"/>
      <c r="DFW110" s="184"/>
      <c r="DFX110" s="184"/>
      <c r="DFY110" s="184"/>
      <c r="DFZ110" s="184"/>
      <c r="DGA110" s="184"/>
      <c r="DGB110" s="184"/>
      <c r="DGC110" s="184"/>
      <c r="DGD110" s="184"/>
      <c r="DGE110" s="184"/>
      <c r="DGF110" s="184"/>
      <c r="DGG110" s="184"/>
      <c r="DGH110" s="184"/>
      <c r="DGI110" s="184"/>
      <c r="DGJ110" s="184"/>
      <c r="DGK110" s="184"/>
      <c r="DGL110" s="184"/>
      <c r="DGM110" s="184"/>
      <c r="DGN110" s="184"/>
      <c r="DGO110" s="184"/>
      <c r="DGP110" s="184"/>
      <c r="DGQ110" s="184"/>
      <c r="DGR110" s="184"/>
      <c r="DGS110" s="184"/>
      <c r="DGT110" s="184"/>
      <c r="DGU110" s="184"/>
      <c r="DGV110" s="184"/>
      <c r="DGW110" s="184"/>
      <c r="DGX110" s="184"/>
      <c r="DGY110" s="184"/>
      <c r="DGZ110" s="184"/>
      <c r="DHA110" s="184"/>
      <c r="DHB110" s="184"/>
      <c r="DHC110" s="184"/>
      <c r="DHD110" s="184"/>
      <c r="DHE110" s="184"/>
      <c r="DHF110" s="184"/>
      <c r="DHG110" s="184"/>
      <c r="DHH110" s="184"/>
      <c r="DHI110" s="184"/>
      <c r="DHJ110" s="184"/>
      <c r="DHK110" s="184"/>
      <c r="DHL110" s="184"/>
      <c r="DHM110" s="184"/>
      <c r="DHN110" s="184"/>
      <c r="DHO110" s="184"/>
      <c r="DHP110" s="184"/>
      <c r="DHQ110" s="184"/>
      <c r="DHR110" s="184"/>
      <c r="DHS110" s="184"/>
      <c r="DHT110" s="184"/>
      <c r="DHU110" s="184"/>
      <c r="DHV110" s="184"/>
      <c r="DHW110" s="184"/>
      <c r="DHX110" s="184"/>
      <c r="DHY110" s="184"/>
      <c r="DHZ110" s="184"/>
      <c r="DIA110" s="184"/>
      <c r="DIB110" s="184"/>
      <c r="DIC110" s="184"/>
      <c r="DID110" s="184"/>
      <c r="DIE110" s="184"/>
      <c r="DIF110" s="184"/>
      <c r="DIG110" s="184"/>
      <c r="DIH110" s="184"/>
      <c r="DII110" s="184"/>
      <c r="DIJ110" s="184"/>
      <c r="DIK110" s="184"/>
      <c r="DIL110" s="184"/>
      <c r="DIM110" s="184"/>
      <c r="DIN110" s="184"/>
      <c r="DIO110" s="184"/>
      <c r="DIP110" s="184"/>
      <c r="DIQ110" s="184"/>
      <c r="DIR110" s="184"/>
      <c r="DIS110" s="184"/>
      <c r="DIT110" s="184"/>
      <c r="DIU110" s="184"/>
      <c r="DIV110" s="184"/>
      <c r="DIW110" s="184"/>
      <c r="DIX110" s="184"/>
      <c r="DIY110" s="184"/>
      <c r="DIZ110" s="184"/>
      <c r="DJA110" s="184"/>
      <c r="DJB110" s="184"/>
      <c r="DJC110" s="184"/>
      <c r="DJD110" s="184"/>
      <c r="DJE110" s="184"/>
      <c r="DJF110" s="184"/>
      <c r="DJG110" s="184"/>
      <c r="DJH110" s="184"/>
      <c r="DJI110" s="184"/>
      <c r="DJJ110" s="184"/>
      <c r="DJK110" s="184"/>
      <c r="DJL110" s="184"/>
      <c r="DJM110" s="184"/>
      <c r="DJN110" s="184"/>
      <c r="DJO110" s="184"/>
      <c r="DJP110" s="184"/>
      <c r="DJQ110" s="184"/>
      <c r="DJR110" s="184"/>
      <c r="DJS110" s="184"/>
      <c r="DJT110" s="184"/>
      <c r="DJU110" s="184"/>
      <c r="DJV110" s="184"/>
      <c r="DJW110" s="184"/>
      <c r="DJX110" s="184"/>
      <c r="DJY110" s="184"/>
      <c r="DJZ110" s="184"/>
      <c r="DKA110" s="184"/>
      <c r="DKB110" s="184"/>
      <c r="DKC110" s="184"/>
      <c r="DKD110" s="184"/>
      <c r="DKE110" s="184"/>
      <c r="DKF110" s="184"/>
      <c r="DKG110" s="184"/>
      <c r="DKH110" s="184"/>
      <c r="DKI110" s="184"/>
      <c r="DKJ110" s="184"/>
      <c r="DKK110" s="184"/>
      <c r="DKL110" s="184"/>
      <c r="DKM110" s="184"/>
      <c r="DKN110" s="184"/>
      <c r="DKO110" s="184"/>
      <c r="DKP110" s="184"/>
      <c r="DKQ110" s="184"/>
      <c r="DKR110" s="184"/>
      <c r="DKS110" s="184"/>
      <c r="DKT110" s="184"/>
      <c r="DKU110" s="184"/>
      <c r="DKV110" s="184"/>
      <c r="DKW110" s="184"/>
      <c r="DKX110" s="184"/>
      <c r="DKY110" s="184"/>
      <c r="DKZ110" s="184"/>
      <c r="DLA110" s="184"/>
      <c r="DLB110" s="184"/>
      <c r="DLC110" s="184"/>
      <c r="DLD110" s="184"/>
      <c r="DLE110" s="184"/>
      <c r="DLF110" s="184"/>
      <c r="DLG110" s="184"/>
      <c r="DLH110" s="184"/>
      <c r="DLI110" s="184"/>
      <c r="DLJ110" s="184"/>
      <c r="DLK110" s="184"/>
      <c r="DLL110" s="184"/>
      <c r="DLM110" s="184"/>
      <c r="DLN110" s="184"/>
      <c r="DLO110" s="184"/>
      <c r="DLP110" s="184"/>
      <c r="DLQ110" s="184"/>
      <c r="DLR110" s="184"/>
      <c r="DLS110" s="184"/>
      <c r="DLT110" s="184"/>
      <c r="DLU110" s="184"/>
      <c r="DLV110" s="184"/>
      <c r="DLW110" s="184"/>
      <c r="DLX110" s="184"/>
      <c r="DLY110" s="184"/>
      <c r="DLZ110" s="184"/>
      <c r="DMA110" s="184"/>
      <c r="DMB110" s="184"/>
      <c r="DMC110" s="184"/>
      <c r="DMD110" s="184"/>
      <c r="DME110" s="184"/>
      <c r="DMF110" s="184"/>
      <c r="DMG110" s="184"/>
      <c r="DMH110" s="184"/>
      <c r="DMI110" s="184"/>
      <c r="DMJ110" s="184"/>
      <c r="DMK110" s="184"/>
      <c r="DML110" s="184"/>
      <c r="DMM110" s="184"/>
      <c r="DMN110" s="184"/>
      <c r="DMO110" s="184"/>
      <c r="DMP110" s="184"/>
      <c r="DMQ110" s="184"/>
      <c r="DMR110" s="184"/>
      <c r="DMS110" s="184"/>
      <c r="DMT110" s="184"/>
      <c r="DMU110" s="184"/>
      <c r="DMV110" s="184"/>
      <c r="DMW110" s="184"/>
      <c r="DMX110" s="184"/>
      <c r="DMY110" s="184"/>
      <c r="DMZ110" s="184"/>
      <c r="DNA110" s="184"/>
      <c r="DNB110" s="184"/>
      <c r="DNC110" s="184"/>
      <c r="DND110" s="184"/>
      <c r="DNE110" s="184"/>
      <c r="DNF110" s="184"/>
      <c r="DNG110" s="184"/>
      <c r="DNH110" s="184"/>
      <c r="DNI110" s="184"/>
      <c r="DNJ110" s="184"/>
      <c r="DNK110" s="184"/>
      <c r="DNL110" s="184"/>
      <c r="DNM110" s="184"/>
      <c r="DNN110" s="184"/>
      <c r="DNO110" s="184"/>
      <c r="DNP110" s="184"/>
      <c r="DNQ110" s="184"/>
      <c r="DNR110" s="184"/>
      <c r="DNS110" s="184"/>
      <c r="DNT110" s="184"/>
      <c r="DNU110" s="184"/>
      <c r="DNV110" s="184"/>
      <c r="DNW110" s="184"/>
      <c r="DNX110" s="184"/>
      <c r="DNY110" s="184"/>
      <c r="DNZ110" s="184"/>
      <c r="DOA110" s="184"/>
      <c r="DOB110" s="184"/>
      <c r="DOC110" s="184"/>
      <c r="DOD110" s="184"/>
      <c r="DOE110" s="184"/>
      <c r="DOF110" s="184"/>
      <c r="DOG110" s="184"/>
      <c r="DOH110" s="184"/>
      <c r="DOI110" s="184"/>
      <c r="DOJ110" s="184"/>
      <c r="DOK110" s="184"/>
      <c r="DOL110" s="184"/>
      <c r="DOM110" s="184"/>
      <c r="DON110" s="184"/>
      <c r="DOO110" s="184"/>
      <c r="DOP110" s="184"/>
      <c r="DOQ110" s="184"/>
      <c r="DOR110" s="184"/>
      <c r="DOS110" s="184"/>
      <c r="DOT110" s="184"/>
      <c r="DOU110" s="184"/>
      <c r="DOV110" s="184"/>
      <c r="DOW110" s="184"/>
      <c r="DOX110" s="184"/>
      <c r="DOY110" s="184"/>
      <c r="DOZ110" s="184"/>
      <c r="DPA110" s="184"/>
      <c r="DPB110" s="184"/>
      <c r="DPC110" s="184"/>
      <c r="DPD110" s="184"/>
      <c r="DPE110" s="184"/>
      <c r="DPF110" s="184"/>
      <c r="DPG110" s="184"/>
      <c r="DPH110" s="184"/>
      <c r="DPI110" s="184"/>
      <c r="DPJ110" s="184"/>
      <c r="DPK110" s="184"/>
      <c r="DPL110" s="184"/>
      <c r="DPM110" s="184"/>
      <c r="DPN110" s="184"/>
      <c r="DPO110" s="184"/>
      <c r="DPP110" s="184"/>
      <c r="DPQ110" s="184"/>
      <c r="DPR110" s="184"/>
      <c r="DPS110" s="184"/>
      <c r="DPT110" s="184"/>
      <c r="DPU110" s="184"/>
      <c r="DPV110" s="184"/>
      <c r="DPW110" s="184"/>
      <c r="DPX110" s="184"/>
      <c r="DPY110" s="184"/>
      <c r="DPZ110" s="184"/>
      <c r="DQA110" s="184"/>
      <c r="DQB110" s="184"/>
      <c r="DQC110" s="184"/>
      <c r="DQD110" s="184"/>
      <c r="DQE110" s="184"/>
      <c r="DQF110" s="184"/>
      <c r="DQG110" s="184"/>
      <c r="DQH110" s="184"/>
      <c r="DQI110" s="184"/>
      <c r="DQJ110" s="184"/>
      <c r="DQK110" s="184"/>
      <c r="DQL110" s="184"/>
      <c r="DQM110" s="184"/>
      <c r="DQN110" s="184"/>
      <c r="DQO110" s="184"/>
      <c r="DQP110" s="184"/>
      <c r="DQQ110" s="184"/>
      <c r="DQR110" s="184"/>
      <c r="DQS110" s="184"/>
      <c r="DQT110" s="184"/>
      <c r="DQU110" s="184"/>
      <c r="DQV110" s="184"/>
      <c r="DQW110" s="184"/>
      <c r="DQX110" s="184"/>
      <c r="DQY110" s="184"/>
      <c r="DQZ110" s="184"/>
      <c r="DRA110" s="184"/>
      <c r="DRB110" s="184"/>
      <c r="DRC110" s="184"/>
      <c r="DRD110" s="184"/>
      <c r="DRE110" s="184"/>
      <c r="DRF110" s="184"/>
      <c r="DRG110" s="184"/>
      <c r="DRH110" s="184"/>
      <c r="DRI110" s="184"/>
      <c r="DRJ110" s="184"/>
      <c r="DRK110" s="184"/>
      <c r="DRL110" s="184"/>
      <c r="DRM110" s="184"/>
      <c r="DRN110" s="184"/>
      <c r="DRO110" s="184"/>
      <c r="DRP110" s="184"/>
      <c r="DRQ110" s="184"/>
      <c r="DRR110" s="184"/>
      <c r="DRS110" s="184"/>
      <c r="DRT110" s="184"/>
      <c r="DRU110" s="184"/>
      <c r="DRV110" s="184"/>
      <c r="DRW110" s="184"/>
      <c r="DRX110" s="184"/>
      <c r="DRY110" s="184"/>
      <c r="DRZ110" s="184"/>
      <c r="DSA110" s="184"/>
      <c r="DSB110" s="184"/>
      <c r="DSC110" s="184"/>
      <c r="DSD110" s="184"/>
      <c r="DSE110" s="184"/>
      <c r="DSF110" s="184"/>
      <c r="DSG110" s="184"/>
      <c r="DSH110" s="184"/>
      <c r="DSI110" s="184"/>
      <c r="DSJ110" s="184"/>
      <c r="DSK110" s="184"/>
      <c r="DSL110" s="184"/>
      <c r="DSM110" s="184"/>
      <c r="DSN110" s="184"/>
      <c r="DSO110" s="184"/>
      <c r="DSP110" s="184"/>
      <c r="DSQ110" s="184"/>
      <c r="DSR110" s="184"/>
      <c r="DSS110" s="184"/>
      <c r="DST110" s="184"/>
      <c r="DSU110" s="184"/>
      <c r="DSV110" s="184"/>
      <c r="DSW110" s="184"/>
      <c r="DSX110" s="184"/>
      <c r="DSY110" s="184"/>
      <c r="DSZ110" s="184"/>
      <c r="DTA110" s="184"/>
      <c r="DTB110" s="184"/>
      <c r="DTC110" s="184"/>
      <c r="DTD110" s="184"/>
      <c r="DTE110" s="184"/>
      <c r="DTF110" s="184"/>
      <c r="DTG110" s="184"/>
      <c r="DTH110" s="184"/>
      <c r="DTI110" s="184"/>
      <c r="DTJ110" s="184"/>
      <c r="DTK110" s="184"/>
      <c r="DTL110" s="184"/>
      <c r="DTM110" s="184"/>
      <c r="DTN110" s="184"/>
      <c r="DTO110" s="184"/>
      <c r="DTP110" s="184"/>
      <c r="DTQ110" s="184"/>
      <c r="DTR110" s="184"/>
      <c r="DTS110" s="184"/>
      <c r="DTT110" s="184"/>
      <c r="DTU110" s="184"/>
      <c r="DTV110" s="184"/>
      <c r="DTW110" s="184"/>
      <c r="DTX110" s="184"/>
      <c r="DTY110" s="184"/>
      <c r="DTZ110" s="184"/>
      <c r="DUA110" s="184"/>
      <c r="DUB110" s="184"/>
      <c r="DUC110" s="184"/>
      <c r="DUD110" s="184"/>
      <c r="DUE110" s="184"/>
      <c r="DUF110" s="184"/>
      <c r="DUG110" s="184"/>
      <c r="DUH110" s="184"/>
      <c r="DUI110" s="184"/>
      <c r="DUJ110" s="184"/>
      <c r="DUK110" s="184"/>
      <c r="DUL110" s="184"/>
      <c r="DUM110" s="184"/>
      <c r="DUN110" s="184"/>
      <c r="DUO110" s="184"/>
      <c r="DUP110" s="184"/>
      <c r="DUQ110" s="184"/>
      <c r="DUR110" s="184"/>
      <c r="DUS110" s="184"/>
      <c r="DUT110" s="184"/>
      <c r="DUU110" s="184"/>
      <c r="DUV110" s="184"/>
      <c r="DUW110" s="184"/>
      <c r="DUX110" s="184"/>
      <c r="DUY110" s="184"/>
      <c r="DUZ110" s="184"/>
      <c r="DVA110" s="184"/>
      <c r="DVB110" s="184"/>
      <c r="DVC110" s="184"/>
      <c r="DVD110" s="184"/>
      <c r="DVE110" s="184"/>
      <c r="DVF110" s="184"/>
      <c r="DVG110" s="184"/>
      <c r="DVH110" s="184"/>
      <c r="DVI110" s="184"/>
      <c r="DVJ110" s="184"/>
      <c r="DVK110" s="184"/>
      <c r="DVL110" s="184"/>
      <c r="DVM110" s="184"/>
      <c r="DVN110" s="184"/>
      <c r="DVO110" s="184"/>
      <c r="DVP110" s="184"/>
      <c r="DVQ110" s="184"/>
      <c r="DVR110" s="184"/>
      <c r="DVS110" s="184"/>
      <c r="DVT110" s="184"/>
      <c r="DVU110" s="184"/>
      <c r="DVV110" s="184"/>
      <c r="DVW110" s="184"/>
      <c r="DVX110" s="184"/>
      <c r="DVY110" s="184"/>
      <c r="DVZ110" s="184"/>
      <c r="DWA110" s="184"/>
      <c r="DWB110" s="184"/>
      <c r="DWC110" s="184"/>
      <c r="DWD110" s="184"/>
      <c r="DWE110" s="184"/>
      <c r="DWF110" s="184"/>
      <c r="DWG110" s="184"/>
      <c r="DWH110" s="184"/>
      <c r="DWI110" s="184"/>
      <c r="DWJ110" s="184"/>
      <c r="DWK110" s="184"/>
      <c r="DWL110" s="184"/>
      <c r="DWM110" s="184"/>
      <c r="DWN110" s="184"/>
      <c r="DWO110" s="184"/>
      <c r="DWP110" s="184"/>
      <c r="DWQ110" s="184"/>
      <c r="DWR110" s="184"/>
      <c r="DWS110" s="184"/>
      <c r="DWT110" s="184"/>
      <c r="DWU110" s="184"/>
      <c r="DWV110" s="184"/>
      <c r="DWW110" s="184"/>
      <c r="DWX110" s="184"/>
      <c r="DWY110" s="184"/>
      <c r="DWZ110" s="184"/>
      <c r="DXA110" s="184"/>
      <c r="DXB110" s="184"/>
      <c r="DXC110" s="184"/>
      <c r="DXD110" s="184"/>
      <c r="DXE110" s="184"/>
      <c r="DXF110" s="184"/>
      <c r="DXG110" s="184"/>
      <c r="DXH110" s="184"/>
      <c r="DXI110" s="184"/>
      <c r="DXJ110" s="184"/>
      <c r="DXK110" s="184"/>
      <c r="DXL110" s="184"/>
      <c r="DXM110" s="184"/>
      <c r="DXN110" s="184"/>
      <c r="DXO110" s="184"/>
      <c r="DXP110" s="184"/>
      <c r="DXQ110" s="184"/>
      <c r="DXR110" s="184"/>
      <c r="DXS110" s="184"/>
      <c r="DXT110" s="184"/>
      <c r="DXU110" s="184"/>
      <c r="DXV110" s="184"/>
      <c r="DXW110" s="184"/>
      <c r="DXX110" s="184"/>
      <c r="DXY110" s="184"/>
      <c r="DXZ110" s="184"/>
      <c r="DYA110" s="184"/>
      <c r="DYB110" s="184"/>
      <c r="DYC110" s="184"/>
      <c r="DYD110" s="184"/>
      <c r="DYE110" s="184"/>
      <c r="DYF110" s="184"/>
      <c r="DYG110" s="184"/>
      <c r="DYH110" s="184"/>
      <c r="DYI110" s="184"/>
      <c r="DYJ110" s="184"/>
      <c r="DYK110" s="184"/>
      <c r="DYL110" s="184"/>
      <c r="DYM110" s="184"/>
      <c r="DYN110" s="184"/>
      <c r="DYO110" s="184"/>
      <c r="DYP110" s="184"/>
      <c r="DYQ110" s="184"/>
      <c r="DYR110" s="184"/>
      <c r="DYS110" s="184"/>
      <c r="DYT110" s="184"/>
      <c r="DYU110" s="184"/>
      <c r="DYV110" s="184"/>
      <c r="DYW110" s="184"/>
      <c r="DYX110" s="184"/>
      <c r="DYY110" s="184"/>
      <c r="DYZ110" s="184"/>
      <c r="DZA110" s="184"/>
      <c r="DZB110" s="184"/>
      <c r="DZC110" s="184"/>
      <c r="DZD110" s="184"/>
      <c r="DZE110" s="184"/>
      <c r="DZF110" s="184"/>
      <c r="DZG110" s="184"/>
      <c r="DZH110" s="184"/>
      <c r="DZI110" s="184"/>
      <c r="DZJ110" s="184"/>
      <c r="DZK110" s="184"/>
      <c r="DZL110" s="184"/>
      <c r="DZM110" s="184"/>
      <c r="DZN110" s="184"/>
      <c r="DZO110" s="184"/>
      <c r="DZP110" s="184"/>
      <c r="DZQ110" s="184"/>
      <c r="DZR110" s="184"/>
      <c r="DZS110" s="184"/>
      <c r="DZT110" s="184"/>
      <c r="DZU110" s="184"/>
      <c r="DZV110" s="184"/>
      <c r="DZW110" s="184"/>
      <c r="DZX110" s="184"/>
      <c r="DZY110" s="184"/>
      <c r="DZZ110" s="184"/>
      <c r="EAA110" s="184"/>
      <c r="EAB110" s="184"/>
      <c r="EAC110" s="184"/>
      <c r="EAD110" s="184"/>
      <c r="EAE110" s="184"/>
      <c r="EAF110" s="184"/>
      <c r="EAG110" s="184"/>
      <c r="EAH110" s="184"/>
      <c r="EAI110" s="184"/>
      <c r="EAJ110" s="184"/>
      <c r="EAK110" s="184"/>
      <c r="EAL110" s="184"/>
      <c r="EAM110" s="184"/>
      <c r="EAN110" s="184"/>
      <c r="EAO110" s="184"/>
      <c r="EAP110" s="184"/>
      <c r="EAQ110" s="184"/>
      <c r="EAR110" s="184"/>
      <c r="EAS110" s="184"/>
      <c r="EAT110" s="184"/>
      <c r="EAU110" s="184"/>
      <c r="EAV110" s="184"/>
      <c r="EAW110" s="184"/>
      <c r="EAX110" s="184"/>
      <c r="EAY110" s="184"/>
      <c r="EAZ110" s="184"/>
      <c r="EBA110" s="184"/>
      <c r="EBB110" s="184"/>
      <c r="EBC110" s="184"/>
      <c r="EBD110" s="184"/>
      <c r="EBE110" s="184"/>
      <c r="EBF110" s="184"/>
      <c r="EBG110" s="184"/>
      <c r="EBH110" s="184"/>
      <c r="EBI110" s="184"/>
      <c r="EBJ110" s="184"/>
      <c r="EBK110" s="184"/>
      <c r="EBL110" s="184"/>
      <c r="EBM110" s="184"/>
      <c r="EBN110" s="184"/>
      <c r="EBO110" s="184"/>
      <c r="EBP110" s="184"/>
      <c r="EBQ110" s="184"/>
      <c r="EBR110" s="184"/>
      <c r="EBS110" s="184"/>
      <c r="EBT110" s="184"/>
      <c r="EBU110" s="184"/>
      <c r="EBV110" s="184"/>
      <c r="EBW110" s="184"/>
      <c r="EBX110" s="184"/>
      <c r="EBY110" s="184"/>
      <c r="EBZ110" s="184"/>
      <c r="ECA110" s="184"/>
      <c r="ECB110" s="184"/>
      <c r="ECC110" s="184"/>
      <c r="ECD110" s="184"/>
      <c r="ECE110" s="184"/>
      <c r="ECF110" s="184"/>
      <c r="ECG110" s="184"/>
      <c r="ECH110" s="184"/>
      <c r="ECI110" s="184"/>
      <c r="ECJ110" s="184"/>
      <c r="ECK110" s="184"/>
      <c r="ECL110" s="184"/>
      <c r="ECM110" s="184"/>
      <c r="ECN110" s="184"/>
      <c r="ECO110" s="184"/>
      <c r="ECP110" s="184"/>
      <c r="ECQ110" s="184"/>
      <c r="ECR110" s="184"/>
      <c r="ECS110" s="184"/>
      <c r="ECT110" s="184"/>
      <c r="ECU110" s="184"/>
      <c r="ECV110" s="184"/>
      <c r="ECW110" s="184"/>
      <c r="ECX110" s="184"/>
      <c r="ECY110" s="184"/>
      <c r="ECZ110" s="184"/>
      <c r="EDA110" s="184"/>
      <c r="EDB110" s="184"/>
      <c r="EDC110" s="184"/>
      <c r="EDD110" s="184"/>
      <c r="EDE110" s="184"/>
      <c r="EDF110" s="184"/>
      <c r="EDG110" s="184"/>
      <c r="EDH110" s="184"/>
      <c r="EDI110" s="184"/>
      <c r="EDJ110" s="184"/>
      <c r="EDK110" s="184"/>
      <c r="EDL110" s="184"/>
      <c r="EDM110" s="184"/>
      <c r="EDN110" s="184"/>
      <c r="EDO110" s="184"/>
      <c r="EDP110" s="184"/>
      <c r="EDQ110" s="184"/>
      <c r="EDR110" s="184"/>
      <c r="EDS110" s="184"/>
      <c r="EDT110" s="184"/>
      <c r="EDU110" s="184"/>
      <c r="EDV110" s="184"/>
      <c r="EDW110" s="184"/>
      <c r="EDX110" s="184"/>
      <c r="EDY110" s="184"/>
      <c r="EDZ110" s="184"/>
      <c r="EEA110" s="184"/>
      <c r="EEB110" s="184"/>
      <c r="EEC110" s="184"/>
      <c r="EED110" s="184"/>
      <c r="EEE110" s="184"/>
      <c r="EEF110" s="184"/>
      <c r="EEG110" s="184"/>
      <c r="EEH110" s="184"/>
      <c r="EEI110" s="184"/>
      <c r="EEJ110" s="184"/>
      <c r="EEK110" s="184"/>
      <c r="EEL110" s="184"/>
      <c r="EEM110" s="184"/>
      <c r="EEN110" s="184"/>
      <c r="EEO110" s="184"/>
      <c r="EEP110" s="184"/>
      <c r="EEQ110" s="184"/>
      <c r="EER110" s="184"/>
      <c r="EES110" s="184"/>
      <c r="EET110" s="184"/>
      <c r="EEU110" s="184"/>
      <c r="EEV110" s="184"/>
      <c r="EEW110" s="184"/>
      <c r="EEX110" s="184"/>
      <c r="EEY110" s="184"/>
      <c r="EEZ110" s="184"/>
      <c r="EFA110" s="184"/>
      <c r="EFB110" s="184"/>
      <c r="EFC110" s="184"/>
      <c r="EFD110" s="184"/>
      <c r="EFE110" s="184"/>
      <c r="EFF110" s="184"/>
      <c r="EFG110" s="184"/>
      <c r="EFH110" s="184"/>
      <c r="EFI110" s="184"/>
      <c r="EFJ110" s="184"/>
      <c r="EFK110" s="184"/>
      <c r="EFL110" s="184"/>
      <c r="EFM110" s="184"/>
      <c r="EFN110" s="184"/>
      <c r="EFO110" s="184"/>
      <c r="EFP110" s="184"/>
      <c r="EFQ110" s="184"/>
      <c r="EFR110" s="184"/>
      <c r="EFS110" s="184"/>
      <c r="EFT110" s="184"/>
      <c r="EFU110" s="184"/>
      <c r="EFV110" s="184"/>
      <c r="EFW110" s="184"/>
      <c r="EFX110" s="184"/>
      <c r="EFY110" s="184"/>
      <c r="EFZ110" s="184"/>
      <c r="EGA110" s="184"/>
      <c r="EGB110" s="184"/>
      <c r="EGC110" s="184"/>
      <c r="EGD110" s="184"/>
      <c r="EGE110" s="184"/>
      <c r="EGF110" s="184"/>
      <c r="EGG110" s="184"/>
      <c r="EGH110" s="184"/>
      <c r="EGI110" s="184"/>
      <c r="EGJ110" s="184"/>
      <c r="EGK110" s="184"/>
      <c r="EGL110" s="184"/>
      <c r="EGM110" s="184"/>
      <c r="EGN110" s="184"/>
      <c r="EGO110" s="184"/>
      <c r="EGP110" s="184"/>
      <c r="EGQ110" s="184"/>
      <c r="EGR110" s="184"/>
      <c r="EGS110" s="184"/>
      <c r="EGT110" s="184"/>
      <c r="EGU110" s="184"/>
      <c r="EGV110" s="184"/>
      <c r="EGW110" s="184"/>
      <c r="EGX110" s="184"/>
      <c r="EGY110" s="184"/>
      <c r="EGZ110" s="184"/>
      <c r="EHA110" s="184"/>
      <c r="EHB110" s="184"/>
      <c r="EHC110" s="184"/>
      <c r="EHD110" s="184"/>
      <c r="EHE110" s="184"/>
      <c r="EHF110" s="184"/>
      <c r="EHG110" s="184"/>
      <c r="EHH110" s="184"/>
      <c r="EHI110" s="184"/>
      <c r="EHJ110" s="184"/>
      <c r="EHK110" s="184"/>
      <c r="EHL110" s="184"/>
      <c r="EHM110" s="184"/>
      <c r="EHN110" s="184"/>
      <c r="EHO110" s="184"/>
      <c r="EHP110" s="184"/>
      <c r="EHQ110" s="184"/>
      <c r="EHR110" s="184"/>
      <c r="EHS110" s="184"/>
      <c r="EHT110" s="184"/>
      <c r="EHU110" s="184"/>
      <c r="EHV110" s="184"/>
      <c r="EHW110" s="184"/>
      <c r="EHX110" s="184"/>
      <c r="EHY110" s="184"/>
      <c r="EHZ110" s="184"/>
      <c r="EIA110" s="184"/>
      <c r="EIB110" s="184"/>
      <c r="EIC110" s="184"/>
      <c r="EID110" s="184"/>
      <c r="EIE110" s="184"/>
      <c r="EIF110" s="184"/>
      <c r="EIG110" s="184"/>
      <c r="EIH110" s="184"/>
      <c r="EII110" s="184"/>
      <c r="EIJ110" s="184"/>
      <c r="EIK110" s="184"/>
      <c r="EIL110" s="184"/>
      <c r="EIM110" s="184"/>
      <c r="EIN110" s="184"/>
      <c r="EIO110" s="184"/>
      <c r="EIP110" s="184"/>
      <c r="EIQ110" s="184"/>
      <c r="EIR110" s="184"/>
      <c r="EIS110" s="184"/>
      <c r="EIT110" s="184"/>
      <c r="EIU110" s="184"/>
      <c r="EIV110" s="184"/>
      <c r="EIW110" s="184"/>
      <c r="EIX110" s="184"/>
      <c r="EIY110" s="184"/>
      <c r="EIZ110" s="184"/>
      <c r="EJA110" s="184"/>
      <c r="EJB110" s="184"/>
      <c r="EJC110" s="184"/>
      <c r="EJD110" s="184"/>
      <c r="EJE110" s="184"/>
      <c r="EJF110" s="184"/>
      <c r="EJG110" s="184"/>
      <c r="EJH110" s="184"/>
      <c r="EJI110" s="184"/>
      <c r="EJJ110" s="184"/>
      <c r="EJK110" s="184"/>
      <c r="EJL110" s="184"/>
      <c r="EJM110" s="184"/>
      <c r="EJN110" s="184"/>
      <c r="EJO110" s="184"/>
      <c r="EJP110" s="184"/>
      <c r="EJQ110" s="184"/>
      <c r="EJR110" s="184"/>
      <c r="EJS110" s="184"/>
      <c r="EJT110" s="184"/>
      <c r="EJU110" s="184"/>
      <c r="EJV110" s="184"/>
      <c r="EJW110" s="184"/>
      <c r="EJX110" s="184"/>
      <c r="EJY110" s="184"/>
      <c r="EJZ110" s="184"/>
      <c r="EKA110" s="184"/>
      <c r="EKB110" s="184"/>
      <c r="EKC110" s="184"/>
      <c r="EKD110" s="184"/>
      <c r="EKE110" s="184"/>
      <c r="EKF110" s="184"/>
      <c r="EKG110" s="184"/>
      <c r="EKH110" s="184"/>
      <c r="EKI110" s="184"/>
      <c r="EKJ110" s="184"/>
      <c r="EKK110" s="184"/>
      <c r="EKL110" s="184"/>
      <c r="EKM110" s="184"/>
      <c r="EKN110" s="184"/>
      <c r="EKO110" s="184"/>
      <c r="EKP110" s="184"/>
      <c r="EKQ110" s="184"/>
      <c r="EKR110" s="184"/>
      <c r="EKS110" s="184"/>
      <c r="EKT110" s="184"/>
      <c r="EKU110" s="184"/>
      <c r="EKV110" s="184"/>
      <c r="EKW110" s="184"/>
      <c r="EKX110" s="184"/>
      <c r="EKY110" s="184"/>
      <c r="EKZ110" s="184"/>
      <c r="ELA110" s="184"/>
      <c r="ELB110" s="184"/>
      <c r="ELC110" s="184"/>
      <c r="ELD110" s="184"/>
      <c r="ELE110" s="184"/>
      <c r="ELF110" s="184"/>
      <c r="ELG110" s="184"/>
      <c r="ELH110" s="184"/>
      <c r="ELI110" s="184"/>
      <c r="ELJ110" s="184"/>
      <c r="ELK110" s="184"/>
      <c r="ELL110" s="184"/>
      <c r="ELM110" s="184"/>
      <c r="ELN110" s="184"/>
      <c r="ELO110" s="184"/>
      <c r="ELP110" s="184"/>
      <c r="ELQ110" s="184"/>
      <c r="ELR110" s="184"/>
      <c r="ELS110" s="184"/>
      <c r="ELT110" s="184"/>
      <c r="ELU110" s="184"/>
      <c r="ELV110" s="184"/>
      <c r="ELW110" s="184"/>
      <c r="ELX110" s="184"/>
      <c r="ELY110" s="184"/>
      <c r="ELZ110" s="184"/>
      <c r="EMA110" s="184"/>
      <c r="EMB110" s="184"/>
      <c r="EMC110" s="184"/>
      <c r="EMD110" s="184"/>
      <c r="EME110" s="184"/>
      <c r="EMF110" s="184"/>
      <c r="EMG110" s="184"/>
      <c r="EMH110" s="184"/>
      <c r="EMI110" s="184"/>
      <c r="EMJ110" s="184"/>
      <c r="EMK110" s="184"/>
      <c r="EML110" s="184"/>
      <c r="EMM110" s="184"/>
      <c r="EMN110" s="184"/>
      <c r="EMO110" s="184"/>
      <c r="EMP110" s="184"/>
      <c r="EMQ110" s="184"/>
      <c r="EMR110" s="184"/>
      <c r="EMS110" s="184"/>
      <c r="EMT110" s="184"/>
      <c r="EMU110" s="184"/>
      <c r="EMV110" s="184"/>
      <c r="EMW110" s="184"/>
      <c r="EMX110" s="184"/>
      <c r="EMY110" s="184"/>
      <c r="EMZ110" s="184"/>
      <c r="ENA110" s="184"/>
      <c r="ENB110" s="184"/>
      <c r="ENC110" s="184"/>
      <c r="END110" s="184"/>
      <c r="ENE110" s="184"/>
      <c r="ENF110" s="184"/>
      <c r="ENG110" s="184"/>
      <c r="ENH110" s="184"/>
      <c r="ENI110" s="184"/>
      <c r="ENJ110" s="184"/>
      <c r="ENK110" s="184"/>
      <c r="ENL110" s="184"/>
      <c r="ENM110" s="184"/>
      <c r="ENN110" s="184"/>
      <c r="ENO110" s="184"/>
      <c r="ENP110" s="184"/>
      <c r="ENQ110" s="184"/>
      <c r="ENR110" s="184"/>
      <c r="ENS110" s="184"/>
      <c r="ENT110" s="184"/>
      <c r="ENU110" s="184"/>
      <c r="ENV110" s="184"/>
      <c r="ENW110" s="184"/>
      <c r="ENX110" s="184"/>
      <c r="ENY110" s="184"/>
      <c r="ENZ110" s="184"/>
      <c r="EOA110" s="184"/>
      <c r="EOB110" s="184"/>
      <c r="EOC110" s="184"/>
      <c r="EOD110" s="184"/>
      <c r="EOE110" s="184"/>
      <c r="EOF110" s="184"/>
      <c r="EOG110" s="184"/>
      <c r="EOH110" s="184"/>
      <c r="EOI110" s="184"/>
      <c r="EOJ110" s="184"/>
      <c r="EOK110" s="184"/>
      <c r="EOL110" s="184"/>
      <c r="EOM110" s="184"/>
      <c r="EON110" s="184"/>
      <c r="EOO110" s="184"/>
      <c r="EOP110" s="184"/>
      <c r="EOQ110" s="184"/>
      <c r="EOR110" s="184"/>
      <c r="EOS110" s="184"/>
      <c r="EOT110" s="184"/>
      <c r="EOU110" s="184"/>
      <c r="EOV110" s="184"/>
      <c r="EOW110" s="184"/>
      <c r="EOX110" s="184"/>
      <c r="EOY110" s="184"/>
      <c r="EOZ110" s="184"/>
      <c r="EPA110" s="184"/>
      <c r="EPB110" s="184"/>
      <c r="EPC110" s="184"/>
      <c r="EPD110" s="184"/>
      <c r="EPE110" s="184"/>
      <c r="EPF110" s="184"/>
      <c r="EPG110" s="184"/>
      <c r="EPH110" s="184"/>
      <c r="EPI110" s="184"/>
      <c r="EPJ110" s="184"/>
      <c r="EPK110" s="184"/>
      <c r="EPL110" s="184"/>
      <c r="EPM110" s="184"/>
      <c r="EPN110" s="184"/>
      <c r="EPO110" s="184"/>
      <c r="EPP110" s="184"/>
      <c r="EPQ110" s="184"/>
      <c r="EPR110" s="184"/>
      <c r="EPS110" s="184"/>
      <c r="EPT110" s="184"/>
      <c r="EPU110" s="184"/>
      <c r="EPV110" s="184"/>
      <c r="EPW110" s="184"/>
      <c r="EPX110" s="184"/>
      <c r="EPY110" s="184"/>
      <c r="EPZ110" s="184"/>
      <c r="EQA110" s="184"/>
      <c r="EQB110" s="184"/>
      <c r="EQC110" s="184"/>
      <c r="EQD110" s="184"/>
      <c r="EQE110" s="184"/>
      <c r="EQF110" s="184"/>
      <c r="EQG110" s="184"/>
      <c r="EQH110" s="184"/>
      <c r="EQI110" s="184"/>
      <c r="EQJ110" s="184"/>
      <c r="EQK110" s="184"/>
      <c r="EQL110" s="184"/>
      <c r="EQM110" s="184"/>
      <c r="EQN110" s="184"/>
      <c r="EQO110" s="184"/>
      <c r="EQP110" s="184"/>
      <c r="EQQ110" s="184"/>
      <c r="EQR110" s="184"/>
      <c r="EQS110" s="184"/>
      <c r="EQT110" s="184"/>
      <c r="EQU110" s="184"/>
      <c r="EQV110" s="184"/>
      <c r="EQW110" s="184"/>
      <c r="EQX110" s="184"/>
      <c r="EQY110" s="184"/>
      <c r="EQZ110" s="184"/>
      <c r="ERA110" s="184"/>
      <c r="ERB110" s="184"/>
      <c r="ERC110" s="184"/>
      <c r="ERD110" s="184"/>
      <c r="ERE110" s="184"/>
      <c r="ERF110" s="184"/>
      <c r="ERG110" s="184"/>
      <c r="ERH110" s="184"/>
      <c r="ERI110" s="184"/>
      <c r="ERJ110" s="184"/>
      <c r="ERK110" s="184"/>
      <c r="ERL110" s="184"/>
      <c r="ERM110" s="184"/>
      <c r="ERN110" s="184"/>
      <c r="ERO110" s="184"/>
      <c r="ERP110" s="184"/>
      <c r="ERQ110" s="184"/>
      <c r="ERR110" s="184"/>
      <c r="ERS110" s="184"/>
      <c r="ERT110" s="184"/>
      <c r="ERU110" s="184"/>
      <c r="ERV110" s="184"/>
      <c r="ERW110" s="184"/>
      <c r="ERX110" s="184"/>
      <c r="ERY110" s="184"/>
      <c r="ERZ110" s="184"/>
      <c r="ESA110" s="184"/>
      <c r="ESB110" s="184"/>
      <c r="ESC110" s="184"/>
      <c r="ESD110" s="184"/>
      <c r="ESE110" s="184"/>
      <c r="ESF110" s="184"/>
      <c r="ESG110" s="184"/>
      <c r="ESH110" s="184"/>
      <c r="ESI110" s="184"/>
      <c r="ESJ110" s="184"/>
      <c r="ESK110" s="184"/>
      <c r="ESL110" s="184"/>
      <c r="ESM110" s="184"/>
      <c r="ESN110" s="184"/>
      <c r="ESO110" s="184"/>
      <c r="ESP110" s="184"/>
      <c r="ESQ110" s="184"/>
      <c r="ESR110" s="184"/>
      <c r="ESS110" s="184"/>
      <c r="EST110" s="184"/>
      <c r="ESU110" s="184"/>
      <c r="ESV110" s="184"/>
      <c r="ESW110" s="184"/>
      <c r="ESX110" s="184"/>
      <c r="ESY110" s="184"/>
      <c r="ESZ110" s="184"/>
      <c r="ETA110" s="184"/>
      <c r="ETB110" s="184"/>
      <c r="ETC110" s="184"/>
      <c r="ETD110" s="184"/>
      <c r="ETE110" s="184"/>
      <c r="ETF110" s="184"/>
      <c r="ETG110" s="184"/>
      <c r="ETH110" s="184"/>
      <c r="ETI110" s="184"/>
      <c r="ETJ110" s="184"/>
      <c r="ETK110" s="184"/>
      <c r="ETL110" s="184"/>
      <c r="ETM110" s="184"/>
      <c r="ETN110" s="184"/>
      <c r="ETO110" s="184"/>
      <c r="ETP110" s="184"/>
      <c r="ETQ110" s="184"/>
      <c r="ETR110" s="184"/>
      <c r="ETS110" s="184"/>
      <c r="ETT110" s="184"/>
      <c r="ETU110" s="184"/>
      <c r="ETV110" s="184"/>
      <c r="ETW110" s="184"/>
      <c r="ETX110" s="184"/>
      <c r="ETY110" s="184"/>
      <c r="ETZ110" s="184"/>
      <c r="EUA110" s="184"/>
      <c r="EUB110" s="184"/>
      <c r="EUC110" s="184"/>
      <c r="EUD110" s="184"/>
      <c r="EUE110" s="184"/>
      <c r="EUF110" s="184"/>
      <c r="EUG110" s="184"/>
      <c r="EUH110" s="184"/>
      <c r="EUI110" s="184"/>
      <c r="EUJ110" s="184"/>
      <c r="EUK110" s="184"/>
      <c r="EUL110" s="184"/>
      <c r="EUM110" s="184"/>
      <c r="EUN110" s="184"/>
      <c r="EUO110" s="184"/>
      <c r="EUP110" s="184"/>
      <c r="EUQ110" s="184"/>
      <c r="EUR110" s="184"/>
      <c r="EUS110" s="184"/>
      <c r="EUT110" s="184"/>
      <c r="EUU110" s="184"/>
      <c r="EUV110" s="184"/>
      <c r="EUW110" s="184"/>
      <c r="EUX110" s="184"/>
      <c r="EUY110" s="184"/>
      <c r="EUZ110" s="184"/>
      <c r="EVA110" s="184"/>
      <c r="EVB110" s="184"/>
      <c r="EVC110" s="184"/>
      <c r="EVD110" s="184"/>
      <c r="EVE110" s="184"/>
      <c r="EVF110" s="184"/>
      <c r="EVG110" s="184"/>
      <c r="EVH110" s="184"/>
      <c r="EVI110" s="184"/>
      <c r="EVJ110" s="184"/>
      <c r="EVK110" s="184"/>
      <c r="EVL110" s="184"/>
      <c r="EVM110" s="184"/>
      <c r="EVN110" s="184"/>
      <c r="EVO110" s="184"/>
      <c r="EVP110" s="184"/>
      <c r="EVQ110" s="184"/>
      <c r="EVR110" s="184"/>
      <c r="EVS110" s="184"/>
      <c r="EVT110" s="184"/>
      <c r="EVU110" s="184"/>
      <c r="EVV110" s="184"/>
      <c r="EVW110" s="184"/>
      <c r="EVX110" s="184"/>
      <c r="EVY110" s="184"/>
      <c r="EVZ110" s="184"/>
      <c r="EWA110" s="184"/>
      <c r="EWB110" s="184"/>
      <c r="EWC110" s="184"/>
      <c r="EWD110" s="184"/>
      <c r="EWE110" s="184"/>
      <c r="EWF110" s="184"/>
      <c r="EWG110" s="184"/>
      <c r="EWH110" s="184"/>
      <c r="EWI110" s="184"/>
      <c r="EWJ110" s="184"/>
      <c r="EWK110" s="184"/>
      <c r="EWL110" s="184"/>
      <c r="EWM110" s="184"/>
      <c r="EWN110" s="184"/>
      <c r="EWO110" s="184"/>
      <c r="EWP110" s="184"/>
      <c r="EWQ110" s="184"/>
      <c r="EWR110" s="184"/>
      <c r="EWS110" s="184"/>
      <c r="EWT110" s="184"/>
      <c r="EWU110" s="184"/>
      <c r="EWV110" s="184"/>
      <c r="EWW110" s="184"/>
      <c r="EWX110" s="184"/>
      <c r="EWY110" s="184"/>
      <c r="EWZ110" s="184"/>
      <c r="EXA110" s="184"/>
      <c r="EXB110" s="184"/>
      <c r="EXC110" s="184"/>
      <c r="EXD110" s="184"/>
      <c r="EXE110" s="184"/>
      <c r="EXF110" s="184"/>
      <c r="EXG110" s="184"/>
      <c r="EXH110" s="184"/>
      <c r="EXI110" s="184"/>
      <c r="EXJ110" s="184"/>
      <c r="EXK110" s="184"/>
      <c r="EXL110" s="184"/>
      <c r="EXM110" s="184"/>
      <c r="EXN110" s="184"/>
      <c r="EXO110" s="184"/>
      <c r="EXP110" s="184"/>
      <c r="EXQ110" s="184"/>
      <c r="EXR110" s="184"/>
      <c r="EXS110" s="184"/>
      <c r="EXT110" s="184"/>
      <c r="EXU110" s="184"/>
      <c r="EXV110" s="184"/>
      <c r="EXW110" s="184"/>
      <c r="EXX110" s="184"/>
      <c r="EXY110" s="184"/>
      <c r="EXZ110" s="184"/>
      <c r="EYA110" s="184"/>
      <c r="EYB110" s="184"/>
      <c r="EYC110" s="184"/>
      <c r="EYD110" s="184"/>
      <c r="EYE110" s="184"/>
      <c r="EYF110" s="184"/>
      <c r="EYG110" s="184"/>
      <c r="EYH110" s="184"/>
      <c r="EYI110" s="184"/>
      <c r="EYJ110" s="184"/>
      <c r="EYK110" s="184"/>
      <c r="EYL110" s="184"/>
      <c r="EYM110" s="184"/>
      <c r="EYN110" s="184"/>
      <c r="EYO110" s="184"/>
      <c r="EYP110" s="184"/>
      <c r="EYQ110" s="184"/>
      <c r="EYR110" s="184"/>
      <c r="EYS110" s="184"/>
      <c r="EYT110" s="184"/>
      <c r="EYU110" s="184"/>
      <c r="EYV110" s="184"/>
      <c r="EYW110" s="184"/>
      <c r="EYX110" s="184"/>
      <c r="EYY110" s="184"/>
      <c r="EYZ110" s="184"/>
      <c r="EZA110" s="184"/>
      <c r="EZB110" s="184"/>
      <c r="EZC110" s="184"/>
      <c r="EZD110" s="184"/>
      <c r="EZE110" s="184"/>
      <c r="EZF110" s="184"/>
      <c r="EZG110" s="184"/>
      <c r="EZH110" s="184"/>
      <c r="EZI110" s="184"/>
      <c r="EZJ110" s="184"/>
      <c r="EZK110" s="184"/>
      <c r="EZL110" s="184"/>
      <c r="EZM110" s="184"/>
      <c r="EZN110" s="184"/>
      <c r="EZO110" s="184"/>
      <c r="EZP110" s="184"/>
      <c r="EZQ110" s="184"/>
      <c r="EZR110" s="184"/>
      <c r="EZS110" s="184"/>
      <c r="EZT110" s="184"/>
      <c r="EZU110" s="184"/>
      <c r="EZV110" s="184"/>
      <c r="EZW110" s="184"/>
      <c r="EZX110" s="184"/>
      <c r="EZY110" s="184"/>
      <c r="EZZ110" s="184"/>
      <c r="FAA110" s="184"/>
      <c r="FAB110" s="184"/>
      <c r="FAC110" s="184"/>
      <c r="FAD110" s="184"/>
      <c r="FAE110" s="184"/>
      <c r="FAF110" s="184"/>
      <c r="FAG110" s="184"/>
      <c r="FAH110" s="184"/>
      <c r="FAI110" s="184"/>
      <c r="FAJ110" s="184"/>
      <c r="FAK110" s="184"/>
      <c r="FAL110" s="184"/>
      <c r="FAM110" s="184"/>
      <c r="FAN110" s="184"/>
      <c r="FAO110" s="184"/>
      <c r="FAP110" s="184"/>
      <c r="FAQ110" s="184"/>
      <c r="FAR110" s="184"/>
      <c r="FAS110" s="184"/>
      <c r="FAT110" s="184"/>
      <c r="FAU110" s="184"/>
      <c r="FAV110" s="184"/>
      <c r="FAW110" s="184"/>
      <c r="FAX110" s="184"/>
      <c r="FAY110" s="184"/>
      <c r="FAZ110" s="184"/>
      <c r="FBA110" s="184"/>
      <c r="FBB110" s="184"/>
      <c r="FBC110" s="184"/>
      <c r="FBD110" s="184"/>
      <c r="FBE110" s="184"/>
      <c r="FBF110" s="184"/>
      <c r="FBG110" s="184"/>
      <c r="FBH110" s="184"/>
      <c r="FBI110" s="184"/>
      <c r="FBJ110" s="184"/>
      <c r="FBK110" s="184"/>
      <c r="FBL110" s="184"/>
      <c r="FBM110" s="184"/>
      <c r="FBN110" s="184"/>
      <c r="FBO110" s="184"/>
      <c r="FBP110" s="184"/>
      <c r="FBQ110" s="184"/>
      <c r="FBR110" s="184"/>
      <c r="FBS110" s="184"/>
      <c r="FBT110" s="184"/>
      <c r="FBU110" s="184"/>
      <c r="FBV110" s="184"/>
      <c r="FBW110" s="184"/>
      <c r="FBX110" s="184"/>
      <c r="FBY110" s="184"/>
      <c r="FBZ110" s="184"/>
      <c r="FCA110" s="184"/>
      <c r="FCB110" s="184"/>
      <c r="FCC110" s="184"/>
      <c r="FCD110" s="184"/>
      <c r="FCE110" s="184"/>
      <c r="FCF110" s="184"/>
      <c r="FCG110" s="184"/>
      <c r="FCH110" s="184"/>
      <c r="FCI110" s="184"/>
      <c r="FCJ110" s="184"/>
      <c r="FCK110" s="184"/>
      <c r="FCL110" s="184"/>
      <c r="FCM110" s="184"/>
      <c r="FCN110" s="184"/>
      <c r="FCO110" s="184"/>
      <c r="FCP110" s="184"/>
      <c r="FCQ110" s="184"/>
      <c r="FCR110" s="184"/>
      <c r="FCS110" s="184"/>
      <c r="FCT110" s="184"/>
      <c r="FCU110" s="184"/>
      <c r="FCV110" s="184"/>
      <c r="FCW110" s="184"/>
      <c r="FCX110" s="184"/>
      <c r="FCY110" s="184"/>
      <c r="FCZ110" s="184"/>
      <c r="FDA110" s="184"/>
      <c r="FDB110" s="184"/>
      <c r="FDC110" s="184"/>
      <c r="FDD110" s="184"/>
      <c r="FDE110" s="184"/>
      <c r="FDF110" s="184"/>
      <c r="FDG110" s="184"/>
      <c r="FDH110" s="184"/>
      <c r="FDI110" s="184"/>
      <c r="FDJ110" s="184"/>
      <c r="FDK110" s="184"/>
      <c r="FDL110" s="184"/>
      <c r="FDM110" s="184"/>
      <c r="FDN110" s="184"/>
      <c r="FDO110" s="184"/>
      <c r="FDP110" s="184"/>
      <c r="FDQ110" s="184"/>
      <c r="FDR110" s="184"/>
      <c r="FDS110" s="184"/>
      <c r="FDT110" s="184"/>
      <c r="FDU110" s="184"/>
      <c r="FDV110" s="184"/>
      <c r="FDW110" s="184"/>
      <c r="FDX110" s="184"/>
      <c r="FDY110" s="184"/>
      <c r="FDZ110" s="184"/>
      <c r="FEA110" s="184"/>
      <c r="FEB110" s="184"/>
      <c r="FEC110" s="184"/>
      <c r="FED110" s="184"/>
      <c r="FEE110" s="184"/>
      <c r="FEF110" s="184"/>
      <c r="FEG110" s="184"/>
      <c r="FEH110" s="184"/>
      <c r="FEI110" s="184"/>
      <c r="FEJ110" s="184"/>
      <c r="FEK110" s="184"/>
      <c r="FEL110" s="184"/>
      <c r="FEM110" s="184"/>
      <c r="FEN110" s="184"/>
      <c r="FEO110" s="184"/>
      <c r="FEP110" s="184"/>
      <c r="FEQ110" s="184"/>
      <c r="FER110" s="184"/>
      <c r="FES110" s="184"/>
      <c r="FET110" s="184"/>
      <c r="FEU110" s="184"/>
      <c r="FEV110" s="184"/>
      <c r="FEW110" s="184"/>
      <c r="FEX110" s="184"/>
      <c r="FEY110" s="184"/>
      <c r="FEZ110" s="184"/>
      <c r="FFA110" s="184"/>
      <c r="FFB110" s="184"/>
      <c r="FFC110" s="184"/>
      <c r="FFD110" s="184"/>
      <c r="FFE110" s="184"/>
      <c r="FFF110" s="184"/>
      <c r="FFG110" s="184"/>
      <c r="FFH110" s="184"/>
      <c r="FFI110" s="184"/>
      <c r="FFJ110" s="184"/>
      <c r="FFK110" s="184"/>
      <c r="FFL110" s="184"/>
      <c r="FFM110" s="184"/>
      <c r="FFN110" s="184"/>
      <c r="FFO110" s="184"/>
      <c r="FFP110" s="184"/>
      <c r="FFQ110" s="184"/>
      <c r="FFR110" s="184"/>
      <c r="FFS110" s="184"/>
      <c r="FFT110" s="184"/>
      <c r="FFU110" s="184"/>
      <c r="FFV110" s="184"/>
      <c r="FFW110" s="184"/>
      <c r="FFX110" s="184"/>
      <c r="FFY110" s="184"/>
      <c r="FFZ110" s="184"/>
      <c r="FGA110" s="184"/>
      <c r="FGB110" s="184"/>
      <c r="FGC110" s="184"/>
      <c r="FGD110" s="184"/>
      <c r="FGE110" s="184"/>
      <c r="FGF110" s="184"/>
      <c r="FGG110" s="184"/>
      <c r="FGH110" s="184"/>
      <c r="FGI110" s="184"/>
      <c r="FGJ110" s="184"/>
      <c r="FGK110" s="184"/>
      <c r="FGL110" s="184"/>
      <c r="FGM110" s="184"/>
      <c r="FGN110" s="184"/>
      <c r="FGO110" s="184"/>
      <c r="FGP110" s="184"/>
      <c r="FGQ110" s="184"/>
      <c r="FGR110" s="184"/>
      <c r="FGS110" s="184"/>
      <c r="FGT110" s="184"/>
      <c r="FGU110" s="184"/>
      <c r="FGV110" s="184"/>
      <c r="FGW110" s="184"/>
      <c r="FGX110" s="184"/>
      <c r="FGY110" s="184"/>
      <c r="FGZ110" s="184"/>
      <c r="FHA110" s="184"/>
      <c r="FHB110" s="184"/>
      <c r="FHC110" s="184"/>
      <c r="FHD110" s="184"/>
      <c r="FHE110" s="184"/>
      <c r="FHF110" s="184"/>
      <c r="FHG110" s="184"/>
      <c r="FHH110" s="184"/>
      <c r="FHI110" s="184"/>
      <c r="FHJ110" s="184"/>
      <c r="FHK110" s="184"/>
      <c r="FHL110" s="184"/>
      <c r="FHM110" s="184"/>
      <c r="FHN110" s="184"/>
      <c r="FHO110" s="184"/>
      <c r="FHP110" s="184"/>
      <c r="FHQ110" s="184"/>
      <c r="FHR110" s="184"/>
      <c r="FHS110" s="184"/>
      <c r="FHT110" s="184"/>
      <c r="FHU110" s="184"/>
      <c r="FHV110" s="184"/>
      <c r="FHW110" s="184"/>
      <c r="FHX110" s="184"/>
      <c r="FHY110" s="184"/>
      <c r="FHZ110" s="184"/>
      <c r="FIA110" s="184"/>
      <c r="FIB110" s="184"/>
      <c r="FIC110" s="184"/>
      <c r="FID110" s="184"/>
      <c r="FIE110" s="184"/>
      <c r="FIF110" s="184"/>
      <c r="FIG110" s="184"/>
      <c r="FIH110" s="184"/>
      <c r="FII110" s="184"/>
      <c r="FIJ110" s="184"/>
      <c r="FIK110" s="184"/>
      <c r="FIL110" s="184"/>
      <c r="FIM110" s="184"/>
      <c r="FIN110" s="184"/>
      <c r="FIO110" s="184"/>
      <c r="FIP110" s="184"/>
      <c r="FIQ110" s="184"/>
      <c r="FIR110" s="184"/>
      <c r="FIS110" s="184"/>
      <c r="FIT110" s="184"/>
      <c r="FIU110" s="184"/>
      <c r="FIV110" s="184"/>
      <c r="FIW110" s="184"/>
      <c r="FIX110" s="184"/>
      <c r="FIY110" s="184"/>
      <c r="FIZ110" s="184"/>
      <c r="FJA110" s="184"/>
      <c r="FJB110" s="184"/>
      <c r="FJC110" s="184"/>
      <c r="FJD110" s="184"/>
      <c r="FJE110" s="184"/>
      <c r="FJF110" s="184"/>
      <c r="FJG110" s="184"/>
      <c r="FJH110" s="184"/>
      <c r="FJI110" s="184"/>
      <c r="FJJ110" s="184"/>
      <c r="FJK110" s="184"/>
      <c r="FJL110" s="184"/>
      <c r="FJM110" s="184"/>
      <c r="FJN110" s="184"/>
      <c r="FJO110" s="184"/>
      <c r="FJP110" s="184"/>
      <c r="FJQ110" s="184"/>
      <c r="FJR110" s="184"/>
      <c r="FJS110" s="184"/>
      <c r="FJT110" s="184"/>
      <c r="FJU110" s="184"/>
      <c r="FJV110" s="184"/>
      <c r="FJW110" s="184"/>
      <c r="FJX110" s="184"/>
      <c r="FJY110" s="184"/>
      <c r="FJZ110" s="184"/>
      <c r="FKA110" s="184"/>
      <c r="FKB110" s="184"/>
      <c r="FKC110" s="184"/>
      <c r="FKD110" s="184"/>
      <c r="FKE110" s="184"/>
      <c r="FKF110" s="184"/>
      <c r="FKG110" s="184"/>
      <c r="FKH110" s="184"/>
      <c r="FKI110" s="184"/>
      <c r="FKJ110" s="184"/>
      <c r="FKK110" s="184"/>
      <c r="FKL110" s="184"/>
      <c r="FKM110" s="184"/>
      <c r="FKN110" s="184"/>
      <c r="FKO110" s="184"/>
      <c r="FKP110" s="184"/>
      <c r="FKQ110" s="184"/>
      <c r="FKR110" s="184"/>
      <c r="FKS110" s="184"/>
      <c r="FKT110" s="184"/>
      <c r="FKU110" s="184"/>
      <c r="FKV110" s="184"/>
      <c r="FKW110" s="184"/>
      <c r="FKX110" s="184"/>
      <c r="FKY110" s="184"/>
      <c r="FKZ110" s="184"/>
      <c r="FLA110" s="184"/>
      <c r="FLB110" s="184"/>
      <c r="FLC110" s="184"/>
      <c r="FLD110" s="184"/>
      <c r="FLE110" s="184"/>
      <c r="FLF110" s="184"/>
      <c r="FLG110" s="184"/>
      <c r="FLH110" s="184"/>
      <c r="FLI110" s="184"/>
      <c r="FLJ110" s="184"/>
      <c r="FLK110" s="184"/>
      <c r="FLL110" s="184"/>
      <c r="FLM110" s="184"/>
      <c r="FLN110" s="184"/>
      <c r="FLO110" s="184"/>
      <c r="FLP110" s="184"/>
      <c r="FLQ110" s="184"/>
      <c r="FLR110" s="184"/>
      <c r="FLS110" s="184"/>
      <c r="FLT110" s="184"/>
      <c r="FLU110" s="184"/>
      <c r="FLV110" s="184"/>
      <c r="FLW110" s="184"/>
      <c r="FLX110" s="184"/>
      <c r="FLY110" s="184"/>
      <c r="FLZ110" s="184"/>
      <c r="FMA110" s="184"/>
      <c r="FMB110" s="184"/>
      <c r="FMC110" s="184"/>
      <c r="FMD110" s="184"/>
      <c r="FME110" s="184"/>
      <c r="FMF110" s="184"/>
      <c r="FMG110" s="184"/>
      <c r="FMH110" s="184"/>
      <c r="FMI110" s="184"/>
      <c r="FMJ110" s="184"/>
      <c r="FMK110" s="184"/>
      <c r="FML110" s="184"/>
      <c r="FMM110" s="184"/>
      <c r="FMN110" s="184"/>
      <c r="FMO110" s="184"/>
      <c r="FMP110" s="184"/>
      <c r="FMQ110" s="184"/>
      <c r="FMR110" s="184"/>
      <c r="FMS110" s="184"/>
      <c r="FMT110" s="184"/>
      <c r="FMU110" s="184"/>
      <c r="FMV110" s="184"/>
      <c r="FMW110" s="184"/>
      <c r="FMX110" s="184"/>
      <c r="FMY110" s="184"/>
      <c r="FMZ110" s="184"/>
      <c r="FNA110" s="184"/>
      <c r="FNB110" s="184"/>
      <c r="FNC110" s="184"/>
      <c r="FND110" s="184"/>
      <c r="FNE110" s="184"/>
      <c r="FNF110" s="184"/>
      <c r="FNG110" s="184"/>
      <c r="FNH110" s="184"/>
      <c r="FNI110" s="184"/>
      <c r="FNJ110" s="184"/>
      <c r="FNK110" s="184"/>
      <c r="FNL110" s="184"/>
      <c r="FNM110" s="184"/>
      <c r="FNN110" s="184"/>
      <c r="FNO110" s="184"/>
      <c r="FNP110" s="184"/>
      <c r="FNQ110" s="184"/>
      <c r="FNR110" s="184"/>
      <c r="FNS110" s="184"/>
      <c r="FNT110" s="184"/>
      <c r="FNU110" s="184"/>
      <c r="FNV110" s="184"/>
      <c r="FNW110" s="184"/>
      <c r="FNX110" s="184"/>
      <c r="FNY110" s="184"/>
      <c r="FNZ110" s="184"/>
      <c r="FOA110" s="184"/>
      <c r="FOB110" s="184"/>
      <c r="FOC110" s="184"/>
      <c r="FOD110" s="184"/>
      <c r="FOE110" s="184"/>
      <c r="FOF110" s="184"/>
      <c r="FOG110" s="184"/>
      <c r="FOH110" s="184"/>
      <c r="FOI110" s="184"/>
      <c r="FOJ110" s="184"/>
      <c r="FOK110" s="184"/>
      <c r="FOL110" s="184"/>
      <c r="FOM110" s="184"/>
      <c r="FON110" s="184"/>
      <c r="FOO110" s="184"/>
      <c r="FOP110" s="184"/>
      <c r="FOQ110" s="184"/>
      <c r="FOR110" s="184"/>
      <c r="FOS110" s="184"/>
      <c r="FOT110" s="184"/>
      <c r="FOU110" s="184"/>
      <c r="FOV110" s="184"/>
      <c r="FOW110" s="184"/>
      <c r="FOX110" s="184"/>
      <c r="FOY110" s="184"/>
      <c r="FOZ110" s="184"/>
      <c r="FPA110" s="184"/>
      <c r="FPB110" s="184"/>
      <c r="FPC110" s="184"/>
      <c r="FPD110" s="184"/>
      <c r="FPE110" s="184"/>
      <c r="FPF110" s="184"/>
      <c r="FPG110" s="184"/>
      <c r="FPH110" s="184"/>
      <c r="FPI110" s="184"/>
      <c r="FPJ110" s="184"/>
      <c r="FPK110" s="184"/>
      <c r="FPL110" s="184"/>
      <c r="FPM110" s="184"/>
      <c r="FPN110" s="184"/>
      <c r="FPO110" s="184"/>
      <c r="FPP110" s="184"/>
      <c r="FPQ110" s="184"/>
      <c r="FPR110" s="184"/>
      <c r="FPS110" s="184"/>
      <c r="FPT110" s="184"/>
      <c r="FPU110" s="184"/>
      <c r="FPV110" s="184"/>
      <c r="FPW110" s="184"/>
      <c r="FPX110" s="184"/>
      <c r="FPY110" s="184"/>
      <c r="FPZ110" s="184"/>
      <c r="FQA110" s="184"/>
      <c r="FQB110" s="184"/>
      <c r="FQC110" s="184"/>
      <c r="FQD110" s="184"/>
      <c r="FQE110" s="184"/>
      <c r="FQF110" s="184"/>
      <c r="FQG110" s="184"/>
      <c r="FQH110" s="184"/>
      <c r="FQI110" s="184"/>
      <c r="FQJ110" s="184"/>
      <c r="FQK110" s="184"/>
      <c r="FQL110" s="184"/>
      <c r="FQM110" s="184"/>
      <c r="FQN110" s="184"/>
      <c r="FQO110" s="184"/>
      <c r="FQP110" s="184"/>
      <c r="FQQ110" s="184"/>
      <c r="FQR110" s="184"/>
      <c r="FQS110" s="184"/>
      <c r="FQT110" s="184"/>
      <c r="FQU110" s="184"/>
      <c r="FQV110" s="184"/>
      <c r="FQW110" s="184"/>
      <c r="FQX110" s="184"/>
      <c r="FQY110" s="184"/>
      <c r="FQZ110" s="184"/>
      <c r="FRA110" s="184"/>
      <c r="FRB110" s="184"/>
      <c r="FRC110" s="184"/>
      <c r="FRD110" s="184"/>
      <c r="FRE110" s="184"/>
      <c r="FRF110" s="184"/>
      <c r="FRG110" s="184"/>
      <c r="FRH110" s="184"/>
      <c r="FRI110" s="184"/>
      <c r="FRJ110" s="184"/>
      <c r="FRK110" s="184"/>
      <c r="FRL110" s="184"/>
      <c r="FRM110" s="184"/>
      <c r="FRN110" s="184"/>
      <c r="FRO110" s="184"/>
      <c r="FRP110" s="184"/>
      <c r="FRQ110" s="184"/>
      <c r="FRR110" s="184"/>
      <c r="FRS110" s="184"/>
      <c r="FRT110" s="184"/>
      <c r="FRU110" s="184"/>
      <c r="FRV110" s="184"/>
      <c r="FRW110" s="184"/>
      <c r="FRX110" s="184"/>
      <c r="FRY110" s="184"/>
      <c r="FRZ110" s="184"/>
      <c r="FSA110" s="184"/>
      <c r="FSB110" s="184"/>
      <c r="FSC110" s="184"/>
      <c r="FSD110" s="184"/>
      <c r="FSE110" s="184"/>
      <c r="FSF110" s="184"/>
      <c r="FSG110" s="184"/>
      <c r="FSH110" s="184"/>
      <c r="FSI110" s="184"/>
      <c r="FSJ110" s="184"/>
      <c r="FSK110" s="184"/>
      <c r="FSL110" s="184"/>
      <c r="FSM110" s="184"/>
      <c r="FSN110" s="184"/>
      <c r="FSO110" s="184"/>
      <c r="FSP110" s="184"/>
      <c r="FSQ110" s="184"/>
      <c r="FSR110" s="184"/>
      <c r="FSS110" s="184"/>
      <c r="FST110" s="184"/>
      <c r="FSU110" s="184"/>
      <c r="FSV110" s="184"/>
      <c r="FSW110" s="184"/>
      <c r="FSX110" s="184"/>
      <c r="FSY110" s="184"/>
      <c r="FSZ110" s="184"/>
      <c r="FTA110" s="184"/>
      <c r="FTB110" s="184"/>
      <c r="FTC110" s="184"/>
      <c r="FTD110" s="184"/>
      <c r="FTE110" s="184"/>
      <c r="FTF110" s="184"/>
      <c r="FTG110" s="184"/>
      <c r="FTH110" s="184"/>
      <c r="FTI110" s="184"/>
      <c r="FTJ110" s="184"/>
      <c r="FTK110" s="184"/>
      <c r="FTL110" s="184"/>
      <c r="FTM110" s="184"/>
      <c r="FTN110" s="184"/>
      <c r="FTO110" s="184"/>
      <c r="FTP110" s="184"/>
      <c r="FTQ110" s="184"/>
      <c r="FTR110" s="184"/>
      <c r="FTS110" s="184"/>
      <c r="FTT110" s="184"/>
      <c r="FTU110" s="184"/>
      <c r="FTV110" s="184"/>
      <c r="FTW110" s="184"/>
      <c r="FTX110" s="184"/>
      <c r="FTY110" s="184"/>
      <c r="FTZ110" s="184"/>
      <c r="FUA110" s="184"/>
      <c r="FUB110" s="184"/>
      <c r="FUC110" s="184"/>
      <c r="FUD110" s="184"/>
      <c r="FUE110" s="184"/>
      <c r="FUF110" s="184"/>
      <c r="FUG110" s="184"/>
      <c r="FUH110" s="184"/>
      <c r="FUI110" s="184"/>
      <c r="FUJ110" s="184"/>
      <c r="FUK110" s="184"/>
      <c r="FUL110" s="184"/>
      <c r="FUM110" s="184"/>
      <c r="FUN110" s="184"/>
      <c r="FUO110" s="184"/>
      <c r="FUP110" s="184"/>
      <c r="FUQ110" s="184"/>
      <c r="FUR110" s="184"/>
      <c r="FUS110" s="184"/>
      <c r="FUT110" s="184"/>
      <c r="FUU110" s="184"/>
      <c r="FUV110" s="184"/>
      <c r="FUW110" s="184"/>
      <c r="FUX110" s="184"/>
      <c r="FUY110" s="184"/>
      <c r="FUZ110" s="184"/>
      <c r="FVA110" s="184"/>
      <c r="FVB110" s="184"/>
      <c r="FVC110" s="184"/>
      <c r="FVD110" s="184"/>
      <c r="FVE110" s="184"/>
      <c r="FVF110" s="184"/>
      <c r="FVG110" s="184"/>
      <c r="FVH110" s="184"/>
      <c r="FVI110" s="184"/>
      <c r="FVJ110" s="184"/>
      <c r="FVK110" s="184"/>
      <c r="FVL110" s="184"/>
      <c r="FVM110" s="184"/>
      <c r="FVN110" s="184"/>
      <c r="FVO110" s="184"/>
      <c r="FVP110" s="184"/>
      <c r="FVQ110" s="184"/>
      <c r="FVR110" s="184"/>
      <c r="FVS110" s="184"/>
      <c r="FVT110" s="184"/>
      <c r="FVU110" s="184"/>
      <c r="FVV110" s="184"/>
      <c r="FVW110" s="184"/>
      <c r="FVX110" s="184"/>
      <c r="FVY110" s="184"/>
      <c r="FVZ110" s="184"/>
      <c r="FWA110" s="184"/>
      <c r="FWB110" s="184"/>
      <c r="FWC110" s="184"/>
      <c r="FWD110" s="184"/>
      <c r="FWE110" s="184"/>
      <c r="FWF110" s="184"/>
      <c r="FWG110" s="184"/>
      <c r="FWH110" s="184"/>
      <c r="FWI110" s="184"/>
      <c r="FWJ110" s="184"/>
      <c r="FWK110" s="184"/>
      <c r="FWL110" s="184"/>
      <c r="FWM110" s="184"/>
      <c r="FWN110" s="184"/>
      <c r="FWO110" s="184"/>
      <c r="FWP110" s="184"/>
      <c r="FWQ110" s="184"/>
      <c r="FWR110" s="184"/>
      <c r="FWS110" s="184"/>
      <c r="FWT110" s="184"/>
      <c r="FWU110" s="184"/>
      <c r="FWV110" s="184"/>
      <c r="FWW110" s="184"/>
      <c r="FWX110" s="184"/>
      <c r="FWY110" s="184"/>
      <c r="FWZ110" s="184"/>
      <c r="FXA110" s="184"/>
      <c r="FXB110" s="184"/>
      <c r="FXC110" s="184"/>
      <c r="FXD110" s="184"/>
      <c r="FXE110" s="184"/>
      <c r="FXF110" s="184"/>
      <c r="FXG110" s="184"/>
      <c r="FXH110" s="184"/>
      <c r="FXI110" s="184"/>
      <c r="FXJ110" s="184"/>
      <c r="FXK110" s="184"/>
      <c r="FXL110" s="184"/>
      <c r="FXM110" s="184"/>
      <c r="FXN110" s="184"/>
      <c r="FXO110" s="184"/>
      <c r="FXP110" s="184"/>
      <c r="FXQ110" s="184"/>
      <c r="FXR110" s="184"/>
      <c r="FXS110" s="184"/>
      <c r="FXT110" s="184"/>
      <c r="FXU110" s="184"/>
      <c r="FXV110" s="184"/>
      <c r="FXW110" s="184"/>
      <c r="FXX110" s="184"/>
      <c r="FXY110" s="184"/>
      <c r="FXZ110" s="184"/>
      <c r="FYA110" s="184"/>
      <c r="FYB110" s="184"/>
      <c r="FYC110" s="184"/>
      <c r="FYD110" s="184"/>
      <c r="FYE110" s="184"/>
      <c r="FYF110" s="184"/>
      <c r="FYG110" s="184"/>
      <c r="FYH110" s="184"/>
      <c r="FYI110" s="184"/>
      <c r="FYJ110" s="184"/>
      <c r="FYK110" s="184"/>
      <c r="FYL110" s="184"/>
      <c r="FYM110" s="184"/>
      <c r="FYN110" s="184"/>
      <c r="FYO110" s="184"/>
      <c r="FYP110" s="184"/>
      <c r="FYQ110" s="184"/>
      <c r="FYR110" s="184"/>
      <c r="FYS110" s="184"/>
      <c r="FYT110" s="184"/>
      <c r="FYU110" s="184"/>
      <c r="FYV110" s="184"/>
      <c r="FYW110" s="184"/>
      <c r="FYX110" s="184"/>
      <c r="FYY110" s="184"/>
      <c r="FYZ110" s="184"/>
      <c r="FZA110" s="184"/>
      <c r="FZB110" s="184"/>
      <c r="FZC110" s="184"/>
      <c r="FZD110" s="184"/>
      <c r="FZE110" s="184"/>
      <c r="FZF110" s="184"/>
      <c r="FZG110" s="184"/>
      <c r="FZH110" s="184"/>
      <c r="FZI110" s="184"/>
      <c r="FZJ110" s="184"/>
      <c r="FZK110" s="184"/>
      <c r="FZL110" s="184"/>
      <c r="FZM110" s="184"/>
      <c r="FZN110" s="184"/>
      <c r="FZO110" s="184"/>
      <c r="FZP110" s="184"/>
      <c r="FZQ110" s="184"/>
      <c r="FZR110" s="184"/>
      <c r="FZS110" s="184"/>
      <c r="FZT110" s="184"/>
      <c r="FZU110" s="184"/>
      <c r="FZV110" s="184"/>
      <c r="FZW110" s="184"/>
      <c r="FZX110" s="184"/>
      <c r="FZY110" s="184"/>
      <c r="FZZ110" s="184"/>
      <c r="GAA110" s="184"/>
      <c r="GAB110" s="184"/>
      <c r="GAC110" s="184"/>
      <c r="GAD110" s="184"/>
      <c r="GAE110" s="184"/>
      <c r="GAF110" s="184"/>
      <c r="GAG110" s="184"/>
      <c r="GAH110" s="184"/>
      <c r="GAI110" s="184"/>
      <c r="GAJ110" s="184"/>
      <c r="GAK110" s="184"/>
      <c r="GAL110" s="184"/>
      <c r="GAM110" s="184"/>
      <c r="GAN110" s="184"/>
      <c r="GAO110" s="184"/>
      <c r="GAP110" s="184"/>
      <c r="GAQ110" s="184"/>
      <c r="GAR110" s="184"/>
      <c r="GAS110" s="184"/>
      <c r="GAT110" s="184"/>
      <c r="GAU110" s="184"/>
      <c r="GAV110" s="184"/>
      <c r="GAW110" s="184"/>
      <c r="GAX110" s="184"/>
      <c r="GAY110" s="184"/>
      <c r="GAZ110" s="184"/>
      <c r="GBA110" s="184"/>
      <c r="GBB110" s="184"/>
      <c r="GBC110" s="184"/>
      <c r="GBD110" s="184"/>
      <c r="GBE110" s="184"/>
      <c r="GBF110" s="184"/>
      <c r="GBG110" s="184"/>
      <c r="GBH110" s="184"/>
      <c r="GBI110" s="184"/>
      <c r="GBJ110" s="184"/>
      <c r="GBK110" s="184"/>
      <c r="GBL110" s="184"/>
      <c r="GBM110" s="184"/>
      <c r="GBN110" s="184"/>
      <c r="GBO110" s="184"/>
      <c r="GBP110" s="184"/>
      <c r="GBQ110" s="184"/>
      <c r="GBR110" s="184"/>
      <c r="GBS110" s="184"/>
      <c r="GBT110" s="184"/>
      <c r="GBU110" s="184"/>
      <c r="GBV110" s="184"/>
      <c r="GBW110" s="184"/>
      <c r="GBX110" s="184"/>
      <c r="GBY110" s="184"/>
      <c r="GBZ110" s="184"/>
      <c r="GCA110" s="184"/>
      <c r="GCB110" s="184"/>
      <c r="GCC110" s="184"/>
      <c r="GCD110" s="184"/>
      <c r="GCE110" s="184"/>
      <c r="GCF110" s="184"/>
      <c r="GCG110" s="184"/>
      <c r="GCH110" s="184"/>
      <c r="GCI110" s="184"/>
      <c r="GCJ110" s="184"/>
      <c r="GCK110" s="184"/>
      <c r="GCL110" s="184"/>
      <c r="GCM110" s="184"/>
      <c r="GCN110" s="184"/>
      <c r="GCO110" s="184"/>
      <c r="GCP110" s="184"/>
      <c r="GCQ110" s="184"/>
      <c r="GCR110" s="184"/>
      <c r="GCS110" s="184"/>
      <c r="GCT110" s="184"/>
      <c r="GCU110" s="184"/>
      <c r="GCV110" s="184"/>
      <c r="GCW110" s="184"/>
      <c r="GCX110" s="184"/>
      <c r="GCY110" s="184"/>
      <c r="GCZ110" s="184"/>
      <c r="GDA110" s="184"/>
      <c r="GDB110" s="184"/>
      <c r="GDC110" s="184"/>
      <c r="GDD110" s="184"/>
      <c r="GDE110" s="184"/>
      <c r="GDF110" s="184"/>
      <c r="GDG110" s="184"/>
      <c r="GDH110" s="184"/>
      <c r="GDI110" s="184"/>
      <c r="GDJ110" s="184"/>
      <c r="GDK110" s="184"/>
      <c r="GDL110" s="184"/>
      <c r="GDM110" s="184"/>
      <c r="GDN110" s="184"/>
      <c r="GDO110" s="184"/>
      <c r="GDP110" s="184"/>
      <c r="GDQ110" s="184"/>
      <c r="GDR110" s="184"/>
      <c r="GDS110" s="184"/>
      <c r="GDT110" s="184"/>
      <c r="GDU110" s="184"/>
      <c r="GDV110" s="184"/>
      <c r="GDW110" s="184"/>
      <c r="GDX110" s="184"/>
      <c r="GDY110" s="184"/>
      <c r="GDZ110" s="184"/>
      <c r="GEA110" s="184"/>
      <c r="GEB110" s="184"/>
      <c r="GEC110" s="184"/>
      <c r="GED110" s="184"/>
      <c r="GEE110" s="184"/>
      <c r="GEF110" s="184"/>
      <c r="GEG110" s="184"/>
      <c r="GEH110" s="184"/>
      <c r="GEI110" s="184"/>
      <c r="GEJ110" s="184"/>
      <c r="GEK110" s="184"/>
      <c r="GEL110" s="184"/>
      <c r="GEM110" s="184"/>
      <c r="GEN110" s="184"/>
      <c r="GEO110" s="184"/>
      <c r="GEP110" s="184"/>
      <c r="GEQ110" s="184"/>
      <c r="GER110" s="184"/>
      <c r="GES110" s="184"/>
      <c r="GET110" s="184"/>
      <c r="GEU110" s="184"/>
      <c r="GEV110" s="184"/>
      <c r="GEW110" s="184"/>
      <c r="GEX110" s="184"/>
      <c r="GEY110" s="184"/>
      <c r="GEZ110" s="184"/>
      <c r="GFA110" s="184"/>
      <c r="GFB110" s="184"/>
      <c r="GFC110" s="184"/>
      <c r="GFD110" s="184"/>
      <c r="GFE110" s="184"/>
      <c r="GFF110" s="184"/>
      <c r="GFG110" s="184"/>
      <c r="GFH110" s="184"/>
      <c r="GFI110" s="184"/>
      <c r="GFJ110" s="184"/>
      <c r="GFK110" s="184"/>
      <c r="GFL110" s="184"/>
      <c r="GFM110" s="184"/>
      <c r="GFN110" s="184"/>
      <c r="GFO110" s="184"/>
      <c r="GFP110" s="184"/>
      <c r="GFQ110" s="184"/>
      <c r="GFR110" s="184"/>
      <c r="GFS110" s="184"/>
      <c r="GFT110" s="184"/>
      <c r="GFU110" s="184"/>
      <c r="GFV110" s="184"/>
      <c r="GFW110" s="184"/>
      <c r="GFX110" s="184"/>
      <c r="GFY110" s="184"/>
      <c r="GFZ110" s="184"/>
      <c r="GGA110" s="184"/>
      <c r="GGB110" s="184"/>
      <c r="GGC110" s="184"/>
      <c r="GGD110" s="184"/>
      <c r="GGE110" s="184"/>
      <c r="GGF110" s="184"/>
      <c r="GGG110" s="184"/>
      <c r="GGH110" s="184"/>
      <c r="GGI110" s="184"/>
      <c r="GGJ110" s="184"/>
      <c r="GGK110" s="184"/>
      <c r="GGL110" s="184"/>
      <c r="GGM110" s="184"/>
      <c r="GGN110" s="184"/>
      <c r="GGO110" s="184"/>
      <c r="GGP110" s="184"/>
      <c r="GGQ110" s="184"/>
      <c r="GGR110" s="184"/>
      <c r="GGS110" s="184"/>
      <c r="GGT110" s="184"/>
      <c r="GGU110" s="184"/>
      <c r="GGV110" s="184"/>
      <c r="GGW110" s="184"/>
      <c r="GGX110" s="184"/>
      <c r="GGY110" s="184"/>
      <c r="GGZ110" s="184"/>
      <c r="GHA110" s="184"/>
      <c r="GHB110" s="184"/>
      <c r="GHC110" s="184"/>
      <c r="GHD110" s="184"/>
      <c r="GHE110" s="184"/>
      <c r="GHF110" s="184"/>
      <c r="GHG110" s="184"/>
      <c r="GHH110" s="184"/>
      <c r="GHI110" s="184"/>
      <c r="GHJ110" s="184"/>
      <c r="GHK110" s="184"/>
      <c r="GHL110" s="184"/>
      <c r="GHM110" s="184"/>
      <c r="GHN110" s="184"/>
      <c r="GHO110" s="184"/>
      <c r="GHP110" s="184"/>
      <c r="GHQ110" s="184"/>
      <c r="GHR110" s="184"/>
      <c r="GHS110" s="184"/>
      <c r="GHT110" s="184"/>
      <c r="GHU110" s="184"/>
      <c r="GHV110" s="184"/>
      <c r="GHW110" s="184"/>
      <c r="GHX110" s="184"/>
      <c r="GHY110" s="184"/>
      <c r="GHZ110" s="184"/>
      <c r="GIA110" s="184"/>
      <c r="GIB110" s="184"/>
      <c r="GIC110" s="184"/>
      <c r="GID110" s="184"/>
      <c r="GIE110" s="184"/>
      <c r="GIF110" s="184"/>
      <c r="GIG110" s="184"/>
      <c r="GIH110" s="184"/>
      <c r="GII110" s="184"/>
      <c r="GIJ110" s="184"/>
      <c r="GIK110" s="184"/>
      <c r="GIL110" s="184"/>
      <c r="GIM110" s="184"/>
      <c r="GIN110" s="184"/>
      <c r="GIO110" s="184"/>
      <c r="GIP110" s="184"/>
      <c r="GIQ110" s="184"/>
      <c r="GIR110" s="184"/>
      <c r="GIS110" s="184"/>
      <c r="GIT110" s="184"/>
      <c r="GIU110" s="184"/>
      <c r="GIV110" s="184"/>
      <c r="GIW110" s="184"/>
      <c r="GIX110" s="184"/>
      <c r="GIY110" s="184"/>
      <c r="GIZ110" s="184"/>
      <c r="GJA110" s="184"/>
      <c r="GJB110" s="184"/>
      <c r="GJC110" s="184"/>
      <c r="GJD110" s="184"/>
      <c r="GJE110" s="184"/>
      <c r="GJF110" s="184"/>
      <c r="GJG110" s="184"/>
      <c r="GJH110" s="184"/>
      <c r="GJI110" s="184"/>
      <c r="GJJ110" s="184"/>
      <c r="GJK110" s="184"/>
      <c r="GJL110" s="184"/>
      <c r="GJM110" s="184"/>
      <c r="GJN110" s="184"/>
      <c r="GJO110" s="184"/>
      <c r="GJP110" s="184"/>
      <c r="GJQ110" s="184"/>
      <c r="GJR110" s="184"/>
      <c r="GJS110" s="184"/>
      <c r="GJT110" s="184"/>
      <c r="GJU110" s="184"/>
      <c r="GJV110" s="184"/>
      <c r="GJW110" s="184"/>
      <c r="GJX110" s="184"/>
      <c r="GJY110" s="184"/>
      <c r="GJZ110" s="184"/>
      <c r="GKA110" s="184"/>
      <c r="GKB110" s="184"/>
      <c r="GKC110" s="184"/>
      <c r="GKD110" s="184"/>
      <c r="GKE110" s="184"/>
      <c r="GKF110" s="184"/>
      <c r="GKG110" s="184"/>
      <c r="GKH110" s="184"/>
      <c r="GKI110" s="184"/>
      <c r="GKJ110" s="184"/>
      <c r="GKK110" s="184"/>
      <c r="GKL110" s="184"/>
      <c r="GKM110" s="184"/>
      <c r="GKN110" s="184"/>
      <c r="GKO110" s="184"/>
      <c r="GKP110" s="184"/>
      <c r="GKQ110" s="184"/>
      <c r="GKR110" s="184"/>
      <c r="GKS110" s="184"/>
      <c r="GKT110" s="184"/>
      <c r="GKU110" s="184"/>
      <c r="GKV110" s="184"/>
      <c r="GKW110" s="184"/>
      <c r="GKX110" s="184"/>
      <c r="GKY110" s="184"/>
      <c r="GKZ110" s="184"/>
      <c r="GLA110" s="184"/>
      <c r="GLB110" s="184"/>
      <c r="GLC110" s="184"/>
      <c r="GLD110" s="184"/>
      <c r="GLE110" s="184"/>
      <c r="GLF110" s="184"/>
      <c r="GLG110" s="184"/>
      <c r="GLH110" s="184"/>
      <c r="GLI110" s="184"/>
      <c r="GLJ110" s="184"/>
      <c r="GLK110" s="184"/>
      <c r="GLL110" s="184"/>
      <c r="GLM110" s="184"/>
      <c r="GLN110" s="184"/>
      <c r="GLO110" s="184"/>
      <c r="GLP110" s="184"/>
      <c r="GLQ110" s="184"/>
      <c r="GLR110" s="184"/>
      <c r="GLS110" s="184"/>
      <c r="GLT110" s="184"/>
      <c r="GLU110" s="184"/>
      <c r="GLV110" s="184"/>
      <c r="GLW110" s="184"/>
      <c r="GLX110" s="184"/>
      <c r="GLY110" s="184"/>
      <c r="GLZ110" s="184"/>
      <c r="GMA110" s="184"/>
      <c r="GMB110" s="184"/>
      <c r="GMC110" s="184"/>
      <c r="GMD110" s="184"/>
      <c r="GME110" s="184"/>
      <c r="GMF110" s="184"/>
      <c r="GMG110" s="184"/>
      <c r="GMH110" s="184"/>
      <c r="GMI110" s="184"/>
      <c r="GMJ110" s="184"/>
      <c r="GMK110" s="184"/>
      <c r="GML110" s="184"/>
      <c r="GMM110" s="184"/>
      <c r="GMN110" s="184"/>
      <c r="GMO110" s="184"/>
      <c r="GMP110" s="184"/>
      <c r="GMQ110" s="184"/>
      <c r="GMR110" s="184"/>
      <c r="GMS110" s="184"/>
      <c r="GMT110" s="184"/>
      <c r="GMU110" s="184"/>
      <c r="GMV110" s="184"/>
      <c r="GMW110" s="184"/>
      <c r="GMX110" s="184"/>
      <c r="GMY110" s="184"/>
      <c r="GMZ110" s="184"/>
      <c r="GNA110" s="184"/>
      <c r="GNB110" s="184"/>
      <c r="GNC110" s="184"/>
      <c r="GND110" s="184"/>
      <c r="GNE110" s="184"/>
      <c r="GNF110" s="184"/>
      <c r="GNG110" s="184"/>
      <c r="GNH110" s="184"/>
      <c r="GNI110" s="184"/>
      <c r="GNJ110" s="184"/>
      <c r="GNK110" s="184"/>
      <c r="GNL110" s="184"/>
      <c r="GNM110" s="184"/>
      <c r="GNN110" s="184"/>
      <c r="GNO110" s="184"/>
      <c r="GNP110" s="184"/>
      <c r="GNQ110" s="184"/>
      <c r="GNR110" s="184"/>
      <c r="GNS110" s="184"/>
      <c r="GNT110" s="184"/>
      <c r="GNU110" s="184"/>
      <c r="GNV110" s="184"/>
      <c r="GNW110" s="184"/>
      <c r="GNX110" s="184"/>
      <c r="GNY110" s="184"/>
      <c r="GNZ110" s="184"/>
      <c r="GOA110" s="184"/>
      <c r="GOB110" s="184"/>
      <c r="GOC110" s="184"/>
      <c r="GOD110" s="184"/>
      <c r="GOE110" s="184"/>
      <c r="GOF110" s="184"/>
      <c r="GOG110" s="184"/>
      <c r="GOH110" s="184"/>
      <c r="GOI110" s="184"/>
      <c r="GOJ110" s="184"/>
      <c r="GOK110" s="184"/>
      <c r="GOL110" s="184"/>
      <c r="GOM110" s="184"/>
      <c r="GON110" s="184"/>
      <c r="GOO110" s="184"/>
      <c r="GOP110" s="184"/>
      <c r="GOQ110" s="184"/>
      <c r="GOR110" s="184"/>
      <c r="GOS110" s="184"/>
      <c r="GOT110" s="184"/>
      <c r="GOU110" s="184"/>
      <c r="GOV110" s="184"/>
      <c r="GOW110" s="184"/>
      <c r="GOX110" s="184"/>
      <c r="GOY110" s="184"/>
      <c r="GOZ110" s="184"/>
      <c r="GPA110" s="184"/>
      <c r="GPB110" s="184"/>
      <c r="GPC110" s="184"/>
      <c r="GPD110" s="184"/>
      <c r="GPE110" s="184"/>
      <c r="GPF110" s="184"/>
      <c r="GPG110" s="184"/>
      <c r="GPH110" s="184"/>
      <c r="GPI110" s="184"/>
      <c r="GPJ110" s="184"/>
      <c r="GPK110" s="184"/>
      <c r="GPL110" s="184"/>
      <c r="GPM110" s="184"/>
      <c r="GPN110" s="184"/>
      <c r="GPO110" s="184"/>
      <c r="GPP110" s="184"/>
      <c r="GPQ110" s="184"/>
      <c r="GPR110" s="184"/>
      <c r="GPS110" s="184"/>
      <c r="GPT110" s="184"/>
      <c r="GPU110" s="184"/>
      <c r="GPV110" s="184"/>
      <c r="GPW110" s="184"/>
      <c r="GPX110" s="184"/>
      <c r="GPY110" s="184"/>
      <c r="GPZ110" s="184"/>
      <c r="GQA110" s="184"/>
      <c r="GQB110" s="184"/>
      <c r="GQC110" s="184"/>
      <c r="GQD110" s="184"/>
      <c r="GQE110" s="184"/>
      <c r="GQF110" s="184"/>
      <c r="GQG110" s="184"/>
      <c r="GQH110" s="184"/>
      <c r="GQI110" s="184"/>
      <c r="GQJ110" s="184"/>
      <c r="GQK110" s="184"/>
      <c r="GQL110" s="184"/>
      <c r="GQM110" s="184"/>
      <c r="GQN110" s="184"/>
      <c r="GQO110" s="184"/>
      <c r="GQP110" s="184"/>
      <c r="GQQ110" s="184"/>
      <c r="GQR110" s="184"/>
      <c r="GQS110" s="184"/>
      <c r="GQT110" s="184"/>
      <c r="GQU110" s="184"/>
      <c r="GQV110" s="184"/>
      <c r="GQW110" s="184"/>
      <c r="GQX110" s="184"/>
      <c r="GQY110" s="184"/>
      <c r="GQZ110" s="184"/>
      <c r="GRA110" s="184"/>
      <c r="GRB110" s="184"/>
      <c r="GRC110" s="184"/>
      <c r="GRD110" s="184"/>
      <c r="GRE110" s="184"/>
      <c r="GRF110" s="184"/>
      <c r="GRG110" s="184"/>
      <c r="GRH110" s="184"/>
      <c r="GRI110" s="184"/>
      <c r="GRJ110" s="184"/>
      <c r="GRK110" s="184"/>
      <c r="GRL110" s="184"/>
      <c r="GRM110" s="184"/>
      <c r="GRN110" s="184"/>
      <c r="GRO110" s="184"/>
      <c r="GRP110" s="184"/>
      <c r="GRQ110" s="184"/>
      <c r="GRR110" s="184"/>
      <c r="GRS110" s="184"/>
      <c r="GRT110" s="184"/>
      <c r="GRU110" s="184"/>
      <c r="GRV110" s="184"/>
      <c r="GRW110" s="184"/>
      <c r="GRX110" s="184"/>
      <c r="GRY110" s="184"/>
      <c r="GRZ110" s="184"/>
      <c r="GSA110" s="184"/>
      <c r="GSB110" s="184"/>
      <c r="GSC110" s="184"/>
      <c r="GSD110" s="184"/>
      <c r="GSE110" s="184"/>
      <c r="GSF110" s="184"/>
      <c r="GSG110" s="184"/>
      <c r="GSH110" s="184"/>
      <c r="GSI110" s="184"/>
      <c r="GSJ110" s="184"/>
      <c r="GSK110" s="184"/>
      <c r="GSL110" s="184"/>
      <c r="GSM110" s="184"/>
      <c r="GSN110" s="184"/>
      <c r="GSO110" s="184"/>
      <c r="GSP110" s="184"/>
      <c r="GSQ110" s="184"/>
      <c r="GSR110" s="184"/>
      <c r="GSS110" s="184"/>
      <c r="GST110" s="184"/>
      <c r="GSU110" s="184"/>
      <c r="GSV110" s="184"/>
      <c r="GSW110" s="184"/>
      <c r="GSX110" s="184"/>
      <c r="GSY110" s="184"/>
      <c r="GSZ110" s="184"/>
      <c r="GTA110" s="184"/>
      <c r="GTB110" s="184"/>
      <c r="GTC110" s="184"/>
      <c r="GTD110" s="184"/>
      <c r="GTE110" s="184"/>
      <c r="GTF110" s="184"/>
      <c r="GTG110" s="184"/>
      <c r="GTH110" s="184"/>
      <c r="GTI110" s="184"/>
      <c r="GTJ110" s="184"/>
      <c r="GTK110" s="184"/>
      <c r="GTL110" s="184"/>
      <c r="GTM110" s="184"/>
      <c r="GTN110" s="184"/>
      <c r="GTO110" s="184"/>
      <c r="GTP110" s="184"/>
      <c r="GTQ110" s="184"/>
      <c r="GTR110" s="184"/>
      <c r="GTS110" s="184"/>
      <c r="GTT110" s="184"/>
      <c r="GTU110" s="184"/>
      <c r="GTV110" s="184"/>
      <c r="GTW110" s="184"/>
      <c r="GTX110" s="184"/>
      <c r="GTY110" s="184"/>
      <c r="GTZ110" s="184"/>
      <c r="GUA110" s="184"/>
      <c r="GUB110" s="184"/>
      <c r="GUC110" s="184"/>
      <c r="GUD110" s="184"/>
      <c r="GUE110" s="184"/>
      <c r="GUF110" s="184"/>
      <c r="GUG110" s="184"/>
      <c r="GUH110" s="184"/>
      <c r="GUI110" s="184"/>
      <c r="GUJ110" s="184"/>
      <c r="GUK110" s="184"/>
      <c r="GUL110" s="184"/>
      <c r="GUM110" s="184"/>
      <c r="GUN110" s="184"/>
      <c r="GUO110" s="184"/>
      <c r="GUP110" s="184"/>
      <c r="GUQ110" s="184"/>
      <c r="GUR110" s="184"/>
      <c r="GUS110" s="184"/>
      <c r="GUT110" s="184"/>
      <c r="GUU110" s="184"/>
      <c r="GUV110" s="184"/>
      <c r="GUW110" s="184"/>
      <c r="GUX110" s="184"/>
      <c r="GUY110" s="184"/>
      <c r="GUZ110" s="184"/>
      <c r="GVA110" s="184"/>
      <c r="GVB110" s="184"/>
      <c r="GVC110" s="184"/>
      <c r="GVD110" s="184"/>
      <c r="GVE110" s="184"/>
      <c r="GVF110" s="184"/>
      <c r="GVG110" s="184"/>
      <c r="GVH110" s="184"/>
      <c r="GVI110" s="184"/>
      <c r="GVJ110" s="184"/>
      <c r="GVK110" s="184"/>
      <c r="GVL110" s="184"/>
      <c r="GVM110" s="184"/>
      <c r="GVN110" s="184"/>
      <c r="GVO110" s="184"/>
      <c r="GVP110" s="184"/>
      <c r="GVQ110" s="184"/>
      <c r="GVR110" s="184"/>
      <c r="GVS110" s="184"/>
      <c r="GVT110" s="184"/>
      <c r="GVU110" s="184"/>
      <c r="GVV110" s="184"/>
      <c r="GVW110" s="184"/>
      <c r="GVX110" s="184"/>
      <c r="GVY110" s="184"/>
      <c r="GVZ110" s="184"/>
      <c r="GWA110" s="184"/>
      <c r="GWB110" s="184"/>
      <c r="GWC110" s="184"/>
      <c r="GWD110" s="184"/>
      <c r="GWE110" s="184"/>
      <c r="GWF110" s="184"/>
      <c r="GWG110" s="184"/>
      <c r="GWH110" s="184"/>
      <c r="GWI110" s="184"/>
      <c r="GWJ110" s="184"/>
      <c r="GWK110" s="184"/>
      <c r="GWL110" s="184"/>
      <c r="GWM110" s="184"/>
      <c r="GWN110" s="184"/>
      <c r="GWO110" s="184"/>
      <c r="GWP110" s="184"/>
      <c r="GWQ110" s="184"/>
      <c r="GWR110" s="184"/>
      <c r="GWS110" s="184"/>
      <c r="GWT110" s="184"/>
      <c r="GWU110" s="184"/>
      <c r="GWV110" s="184"/>
      <c r="GWW110" s="184"/>
      <c r="GWX110" s="184"/>
      <c r="GWY110" s="184"/>
      <c r="GWZ110" s="184"/>
      <c r="GXA110" s="184"/>
      <c r="GXB110" s="184"/>
      <c r="GXC110" s="184"/>
      <c r="GXD110" s="184"/>
      <c r="GXE110" s="184"/>
      <c r="GXF110" s="184"/>
      <c r="GXG110" s="184"/>
      <c r="GXH110" s="184"/>
      <c r="GXI110" s="184"/>
      <c r="GXJ110" s="184"/>
      <c r="GXK110" s="184"/>
      <c r="GXL110" s="184"/>
      <c r="GXM110" s="184"/>
      <c r="GXN110" s="184"/>
      <c r="GXO110" s="184"/>
      <c r="GXP110" s="184"/>
      <c r="GXQ110" s="184"/>
      <c r="GXR110" s="184"/>
      <c r="GXS110" s="184"/>
      <c r="GXT110" s="184"/>
      <c r="GXU110" s="184"/>
      <c r="GXV110" s="184"/>
      <c r="GXW110" s="184"/>
      <c r="GXX110" s="184"/>
      <c r="GXY110" s="184"/>
      <c r="GXZ110" s="184"/>
      <c r="GYA110" s="184"/>
      <c r="GYB110" s="184"/>
      <c r="GYC110" s="184"/>
      <c r="GYD110" s="184"/>
      <c r="GYE110" s="184"/>
      <c r="GYF110" s="184"/>
      <c r="GYG110" s="184"/>
      <c r="GYH110" s="184"/>
      <c r="GYI110" s="184"/>
      <c r="GYJ110" s="184"/>
      <c r="GYK110" s="184"/>
      <c r="GYL110" s="184"/>
      <c r="GYM110" s="184"/>
      <c r="GYN110" s="184"/>
      <c r="GYO110" s="184"/>
      <c r="GYP110" s="184"/>
      <c r="GYQ110" s="184"/>
      <c r="GYR110" s="184"/>
      <c r="GYS110" s="184"/>
      <c r="GYT110" s="184"/>
      <c r="GYU110" s="184"/>
      <c r="GYV110" s="184"/>
      <c r="GYW110" s="184"/>
      <c r="GYX110" s="184"/>
      <c r="GYY110" s="184"/>
      <c r="GYZ110" s="184"/>
      <c r="GZA110" s="184"/>
      <c r="GZB110" s="184"/>
      <c r="GZC110" s="184"/>
      <c r="GZD110" s="184"/>
      <c r="GZE110" s="184"/>
      <c r="GZF110" s="184"/>
      <c r="GZG110" s="184"/>
      <c r="GZH110" s="184"/>
      <c r="GZI110" s="184"/>
      <c r="GZJ110" s="184"/>
      <c r="GZK110" s="184"/>
      <c r="GZL110" s="184"/>
      <c r="GZM110" s="184"/>
      <c r="GZN110" s="184"/>
      <c r="GZO110" s="184"/>
      <c r="GZP110" s="184"/>
      <c r="GZQ110" s="184"/>
      <c r="GZR110" s="184"/>
      <c r="GZS110" s="184"/>
      <c r="GZT110" s="184"/>
      <c r="GZU110" s="184"/>
      <c r="GZV110" s="184"/>
      <c r="GZW110" s="184"/>
      <c r="GZX110" s="184"/>
      <c r="GZY110" s="184"/>
      <c r="GZZ110" s="184"/>
      <c r="HAA110" s="184"/>
      <c r="HAB110" s="184"/>
      <c r="HAC110" s="184"/>
      <c r="HAD110" s="184"/>
      <c r="HAE110" s="184"/>
      <c r="HAF110" s="184"/>
      <c r="HAG110" s="184"/>
      <c r="HAH110" s="184"/>
      <c r="HAI110" s="184"/>
      <c r="HAJ110" s="184"/>
      <c r="HAK110" s="184"/>
      <c r="HAL110" s="184"/>
      <c r="HAM110" s="184"/>
      <c r="HAN110" s="184"/>
      <c r="HAO110" s="184"/>
      <c r="HAP110" s="184"/>
      <c r="HAQ110" s="184"/>
      <c r="HAR110" s="184"/>
      <c r="HAS110" s="184"/>
      <c r="HAT110" s="184"/>
      <c r="HAU110" s="184"/>
      <c r="HAV110" s="184"/>
      <c r="HAW110" s="184"/>
      <c r="HAX110" s="184"/>
      <c r="HAY110" s="184"/>
      <c r="HAZ110" s="184"/>
      <c r="HBA110" s="184"/>
      <c r="HBB110" s="184"/>
      <c r="HBC110" s="184"/>
      <c r="HBD110" s="184"/>
      <c r="HBE110" s="184"/>
      <c r="HBF110" s="184"/>
      <c r="HBG110" s="184"/>
      <c r="HBH110" s="184"/>
      <c r="HBI110" s="184"/>
      <c r="HBJ110" s="184"/>
      <c r="HBK110" s="184"/>
      <c r="HBL110" s="184"/>
      <c r="HBM110" s="184"/>
      <c r="HBN110" s="184"/>
      <c r="HBO110" s="184"/>
      <c r="HBP110" s="184"/>
      <c r="HBQ110" s="184"/>
      <c r="HBR110" s="184"/>
      <c r="HBS110" s="184"/>
      <c r="HBT110" s="184"/>
      <c r="HBU110" s="184"/>
      <c r="HBV110" s="184"/>
      <c r="HBW110" s="184"/>
      <c r="HBX110" s="184"/>
      <c r="HBY110" s="184"/>
      <c r="HBZ110" s="184"/>
      <c r="HCA110" s="184"/>
      <c r="HCB110" s="184"/>
      <c r="HCC110" s="184"/>
      <c r="HCD110" s="184"/>
      <c r="HCE110" s="184"/>
      <c r="HCF110" s="184"/>
      <c r="HCG110" s="184"/>
      <c r="HCH110" s="184"/>
      <c r="HCI110" s="184"/>
      <c r="HCJ110" s="184"/>
      <c r="HCK110" s="184"/>
      <c r="HCL110" s="184"/>
      <c r="HCM110" s="184"/>
      <c r="HCN110" s="184"/>
      <c r="HCO110" s="184"/>
      <c r="HCP110" s="184"/>
      <c r="HCQ110" s="184"/>
      <c r="HCR110" s="184"/>
      <c r="HCS110" s="184"/>
      <c r="HCT110" s="184"/>
      <c r="HCU110" s="184"/>
      <c r="HCV110" s="184"/>
      <c r="HCW110" s="184"/>
      <c r="HCX110" s="184"/>
      <c r="HCY110" s="184"/>
      <c r="HCZ110" s="184"/>
      <c r="HDA110" s="184"/>
      <c r="HDB110" s="184"/>
      <c r="HDC110" s="184"/>
      <c r="HDD110" s="184"/>
      <c r="HDE110" s="184"/>
      <c r="HDF110" s="184"/>
      <c r="HDG110" s="184"/>
      <c r="HDH110" s="184"/>
      <c r="HDI110" s="184"/>
      <c r="HDJ110" s="184"/>
      <c r="HDK110" s="184"/>
      <c r="HDL110" s="184"/>
      <c r="HDM110" s="184"/>
      <c r="HDN110" s="184"/>
      <c r="HDO110" s="184"/>
      <c r="HDP110" s="184"/>
      <c r="HDQ110" s="184"/>
      <c r="HDR110" s="184"/>
      <c r="HDS110" s="184"/>
      <c r="HDT110" s="184"/>
      <c r="HDU110" s="184"/>
      <c r="HDV110" s="184"/>
      <c r="HDW110" s="184"/>
      <c r="HDX110" s="184"/>
      <c r="HDY110" s="184"/>
      <c r="HDZ110" s="184"/>
      <c r="HEA110" s="184"/>
      <c r="HEB110" s="184"/>
      <c r="HEC110" s="184"/>
      <c r="HED110" s="184"/>
      <c r="HEE110" s="184"/>
      <c r="HEF110" s="184"/>
      <c r="HEG110" s="184"/>
      <c r="HEH110" s="184"/>
      <c r="HEI110" s="184"/>
      <c r="HEJ110" s="184"/>
      <c r="HEK110" s="184"/>
      <c r="HEL110" s="184"/>
      <c r="HEM110" s="184"/>
      <c r="HEN110" s="184"/>
      <c r="HEO110" s="184"/>
      <c r="HEP110" s="184"/>
      <c r="HEQ110" s="184"/>
      <c r="HER110" s="184"/>
      <c r="HES110" s="184"/>
      <c r="HET110" s="184"/>
      <c r="HEU110" s="184"/>
      <c r="HEV110" s="184"/>
      <c r="HEW110" s="184"/>
      <c r="HEX110" s="184"/>
      <c r="HEY110" s="184"/>
      <c r="HEZ110" s="184"/>
      <c r="HFA110" s="184"/>
      <c r="HFB110" s="184"/>
      <c r="HFC110" s="184"/>
      <c r="HFD110" s="184"/>
      <c r="HFE110" s="184"/>
      <c r="HFF110" s="184"/>
      <c r="HFG110" s="184"/>
      <c r="HFH110" s="184"/>
      <c r="HFI110" s="184"/>
      <c r="HFJ110" s="184"/>
      <c r="HFK110" s="184"/>
      <c r="HFL110" s="184"/>
      <c r="HFM110" s="184"/>
      <c r="HFN110" s="184"/>
      <c r="HFO110" s="184"/>
      <c r="HFP110" s="184"/>
      <c r="HFQ110" s="184"/>
      <c r="HFR110" s="184"/>
      <c r="HFS110" s="184"/>
      <c r="HFT110" s="184"/>
      <c r="HFU110" s="184"/>
      <c r="HFV110" s="184"/>
      <c r="HFW110" s="184"/>
      <c r="HFX110" s="184"/>
      <c r="HFY110" s="184"/>
      <c r="HFZ110" s="184"/>
      <c r="HGA110" s="184"/>
      <c r="HGB110" s="184"/>
      <c r="HGC110" s="184"/>
      <c r="HGD110" s="184"/>
      <c r="HGE110" s="184"/>
      <c r="HGF110" s="184"/>
      <c r="HGG110" s="184"/>
      <c r="HGH110" s="184"/>
      <c r="HGI110" s="184"/>
      <c r="HGJ110" s="184"/>
      <c r="HGK110" s="184"/>
      <c r="HGL110" s="184"/>
      <c r="HGM110" s="184"/>
      <c r="HGN110" s="184"/>
      <c r="HGO110" s="184"/>
      <c r="HGP110" s="184"/>
      <c r="HGQ110" s="184"/>
      <c r="HGR110" s="184"/>
      <c r="HGS110" s="184"/>
      <c r="HGT110" s="184"/>
      <c r="HGU110" s="184"/>
      <c r="HGV110" s="184"/>
      <c r="HGW110" s="184"/>
      <c r="HGX110" s="184"/>
      <c r="HGY110" s="184"/>
      <c r="HGZ110" s="184"/>
      <c r="HHA110" s="184"/>
      <c r="HHB110" s="184"/>
      <c r="HHC110" s="184"/>
      <c r="HHD110" s="184"/>
      <c r="HHE110" s="184"/>
      <c r="HHF110" s="184"/>
      <c r="HHG110" s="184"/>
      <c r="HHH110" s="184"/>
      <c r="HHI110" s="184"/>
      <c r="HHJ110" s="184"/>
      <c r="HHK110" s="184"/>
      <c r="HHL110" s="184"/>
      <c r="HHM110" s="184"/>
      <c r="HHN110" s="184"/>
      <c r="HHO110" s="184"/>
      <c r="HHP110" s="184"/>
      <c r="HHQ110" s="184"/>
      <c r="HHR110" s="184"/>
      <c r="HHS110" s="184"/>
      <c r="HHT110" s="184"/>
      <c r="HHU110" s="184"/>
      <c r="HHV110" s="184"/>
      <c r="HHW110" s="184"/>
      <c r="HHX110" s="184"/>
      <c r="HHY110" s="184"/>
      <c r="HHZ110" s="184"/>
      <c r="HIA110" s="184"/>
      <c r="HIB110" s="184"/>
      <c r="HIC110" s="184"/>
      <c r="HID110" s="184"/>
      <c r="HIE110" s="184"/>
      <c r="HIF110" s="184"/>
      <c r="HIG110" s="184"/>
      <c r="HIH110" s="184"/>
      <c r="HII110" s="184"/>
      <c r="HIJ110" s="184"/>
      <c r="HIK110" s="184"/>
      <c r="HIL110" s="184"/>
      <c r="HIM110" s="184"/>
      <c r="HIN110" s="184"/>
      <c r="HIO110" s="184"/>
      <c r="HIP110" s="184"/>
      <c r="HIQ110" s="184"/>
      <c r="HIR110" s="184"/>
      <c r="HIS110" s="184"/>
      <c r="HIT110" s="184"/>
      <c r="HIU110" s="184"/>
      <c r="HIV110" s="184"/>
      <c r="HIW110" s="184"/>
      <c r="HIX110" s="184"/>
      <c r="HIY110" s="184"/>
      <c r="HIZ110" s="184"/>
      <c r="HJA110" s="184"/>
      <c r="HJB110" s="184"/>
      <c r="HJC110" s="184"/>
      <c r="HJD110" s="184"/>
      <c r="HJE110" s="184"/>
      <c r="HJF110" s="184"/>
      <c r="HJG110" s="184"/>
      <c r="HJH110" s="184"/>
      <c r="HJI110" s="184"/>
      <c r="HJJ110" s="184"/>
      <c r="HJK110" s="184"/>
      <c r="HJL110" s="184"/>
      <c r="HJM110" s="184"/>
      <c r="HJN110" s="184"/>
      <c r="HJO110" s="184"/>
      <c r="HJP110" s="184"/>
      <c r="HJQ110" s="184"/>
      <c r="HJR110" s="184"/>
      <c r="HJS110" s="184"/>
      <c r="HJT110" s="184"/>
      <c r="HJU110" s="184"/>
      <c r="HJV110" s="184"/>
      <c r="HJW110" s="184"/>
      <c r="HJX110" s="184"/>
      <c r="HJY110" s="184"/>
      <c r="HJZ110" s="184"/>
      <c r="HKA110" s="184"/>
      <c r="HKB110" s="184"/>
      <c r="HKC110" s="184"/>
      <c r="HKD110" s="184"/>
      <c r="HKE110" s="184"/>
      <c r="HKF110" s="184"/>
      <c r="HKG110" s="184"/>
      <c r="HKH110" s="184"/>
      <c r="HKI110" s="184"/>
      <c r="HKJ110" s="184"/>
      <c r="HKK110" s="184"/>
      <c r="HKL110" s="184"/>
      <c r="HKM110" s="184"/>
      <c r="HKN110" s="184"/>
      <c r="HKO110" s="184"/>
      <c r="HKP110" s="184"/>
      <c r="HKQ110" s="184"/>
      <c r="HKR110" s="184"/>
      <c r="HKS110" s="184"/>
      <c r="HKT110" s="184"/>
      <c r="HKU110" s="184"/>
      <c r="HKV110" s="184"/>
      <c r="HKW110" s="184"/>
      <c r="HKX110" s="184"/>
      <c r="HKY110" s="184"/>
      <c r="HKZ110" s="184"/>
      <c r="HLA110" s="184"/>
      <c r="HLB110" s="184"/>
      <c r="HLC110" s="184"/>
      <c r="HLD110" s="184"/>
      <c r="HLE110" s="184"/>
      <c r="HLF110" s="184"/>
      <c r="HLG110" s="184"/>
      <c r="HLH110" s="184"/>
      <c r="HLI110" s="184"/>
      <c r="HLJ110" s="184"/>
      <c r="HLK110" s="184"/>
      <c r="HLL110" s="184"/>
      <c r="HLM110" s="184"/>
      <c r="HLN110" s="184"/>
      <c r="HLO110" s="184"/>
      <c r="HLP110" s="184"/>
      <c r="HLQ110" s="184"/>
      <c r="HLR110" s="184"/>
      <c r="HLS110" s="184"/>
      <c r="HLT110" s="184"/>
      <c r="HLU110" s="184"/>
      <c r="HLV110" s="184"/>
      <c r="HLW110" s="184"/>
      <c r="HLX110" s="184"/>
      <c r="HLY110" s="184"/>
      <c r="HLZ110" s="184"/>
      <c r="HMA110" s="184"/>
      <c r="HMB110" s="184"/>
      <c r="HMC110" s="184"/>
      <c r="HMD110" s="184"/>
      <c r="HME110" s="184"/>
      <c r="HMF110" s="184"/>
      <c r="HMG110" s="184"/>
      <c r="HMH110" s="184"/>
      <c r="HMI110" s="184"/>
      <c r="HMJ110" s="184"/>
      <c r="HMK110" s="184"/>
      <c r="HML110" s="184"/>
      <c r="HMM110" s="184"/>
      <c r="HMN110" s="184"/>
      <c r="HMO110" s="184"/>
      <c r="HMP110" s="184"/>
      <c r="HMQ110" s="184"/>
      <c r="HMR110" s="184"/>
      <c r="HMS110" s="184"/>
      <c r="HMT110" s="184"/>
      <c r="HMU110" s="184"/>
      <c r="HMV110" s="184"/>
      <c r="HMW110" s="184"/>
      <c r="HMX110" s="184"/>
      <c r="HMY110" s="184"/>
      <c r="HMZ110" s="184"/>
      <c r="HNA110" s="184"/>
      <c r="HNB110" s="184"/>
      <c r="HNC110" s="184"/>
      <c r="HND110" s="184"/>
      <c r="HNE110" s="184"/>
      <c r="HNF110" s="184"/>
      <c r="HNG110" s="184"/>
      <c r="HNH110" s="184"/>
      <c r="HNI110" s="184"/>
      <c r="HNJ110" s="184"/>
      <c r="HNK110" s="184"/>
      <c r="HNL110" s="184"/>
      <c r="HNM110" s="184"/>
      <c r="HNN110" s="184"/>
      <c r="HNO110" s="184"/>
      <c r="HNP110" s="184"/>
      <c r="HNQ110" s="184"/>
      <c r="HNR110" s="184"/>
      <c r="HNS110" s="184"/>
      <c r="HNT110" s="184"/>
      <c r="HNU110" s="184"/>
      <c r="HNV110" s="184"/>
      <c r="HNW110" s="184"/>
      <c r="HNX110" s="184"/>
      <c r="HNY110" s="184"/>
      <c r="HNZ110" s="184"/>
      <c r="HOA110" s="184"/>
      <c r="HOB110" s="184"/>
      <c r="HOC110" s="184"/>
      <c r="HOD110" s="184"/>
      <c r="HOE110" s="184"/>
      <c r="HOF110" s="184"/>
      <c r="HOG110" s="184"/>
      <c r="HOH110" s="184"/>
      <c r="HOI110" s="184"/>
      <c r="HOJ110" s="184"/>
      <c r="HOK110" s="184"/>
      <c r="HOL110" s="184"/>
      <c r="HOM110" s="184"/>
      <c r="HON110" s="184"/>
      <c r="HOO110" s="184"/>
      <c r="HOP110" s="184"/>
      <c r="HOQ110" s="184"/>
      <c r="HOR110" s="184"/>
      <c r="HOS110" s="184"/>
      <c r="HOT110" s="184"/>
      <c r="HOU110" s="184"/>
      <c r="HOV110" s="184"/>
      <c r="HOW110" s="184"/>
      <c r="HOX110" s="184"/>
      <c r="HOY110" s="184"/>
      <c r="HOZ110" s="184"/>
      <c r="HPA110" s="184"/>
      <c r="HPB110" s="184"/>
      <c r="HPC110" s="184"/>
      <c r="HPD110" s="184"/>
      <c r="HPE110" s="184"/>
      <c r="HPF110" s="184"/>
      <c r="HPG110" s="184"/>
      <c r="HPH110" s="184"/>
      <c r="HPI110" s="184"/>
      <c r="HPJ110" s="184"/>
      <c r="HPK110" s="184"/>
      <c r="HPL110" s="184"/>
      <c r="HPM110" s="184"/>
      <c r="HPN110" s="184"/>
      <c r="HPO110" s="184"/>
      <c r="HPP110" s="184"/>
      <c r="HPQ110" s="184"/>
      <c r="HPR110" s="184"/>
      <c r="HPS110" s="184"/>
      <c r="HPT110" s="184"/>
      <c r="HPU110" s="184"/>
      <c r="HPV110" s="184"/>
      <c r="HPW110" s="184"/>
      <c r="HPX110" s="184"/>
      <c r="HPY110" s="184"/>
      <c r="HPZ110" s="184"/>
      <c r="HQA110" s="184"/>
      <c r="HQB110" s="184"/>
      <c r="HQC110" s="184"/>
      <c r="HQD110" s="184"/>
      <c r="HQE110" s="184"/>
      <c r="HQF110" s="184"/>
      <c r="HQG110" s="184"/>
      <c r="HQH110" s="184"/>
      <c r="HQI110" s="184"/>
      <c r="HQJ110" s="184"/>
      <c r="HQK110" s="184"/>
      <c r="HQL110" s="184"/>
      <c r="HQM110" s="184"/>
      <c r="HQN110" s="184"/>
      <c r="HQO110" s="184"/>
      <c r="HQP110" s="184"/>
      <c r="HQQ110" s="184"/>
      <c r="HQR110" s="184"/>
      <c r="HQS110" s="184"/>
      <c r="HQT110" s="184"/>
      <c r="HQU110" s="184"/>
      <c r="HQV110" s="184"/>
      <c r="HQW110" s="184"/>
      <c r="HQX110" s="184"/>
      <c r="HQY110" s="184"/>
      <c r="HQZ110" s="184"/>
      <c r="HRA110" s="184"/>
      <c r="HRB110" s="184"/>
      <c r="HRC110" s="184"/>
      <c r="HRD110" s="184"/>
      <c r="HRE110" s="184"/>
      <c r="HRF110" s="184"/>
      <c r="HRG110" s="184"/>
      <c r="HRH110" s="184"/>
      <c r="HRI110" s="184"/>
      <c r="HRJ110" s="184"/>
      <c r="HRK110" s="184"/>
      <c r="HRL110" s="184"/>
      <c r="HRM110" s="184"/>
      <c r="HRN110" s="184"/>
      <c r="HRO110" s="184"/>
      <c r="HRP110" s="184"/>
      <c r="HRQ110" s="184"/>
      <c r="HRR110" s="184"/>
      <c r="HRS110" s="184"/>
      <c r="HRT110" s="184"/>
      <c r="HRU110" s="184"/>
      <c r="HRV110" s="184"/>
      <c r="HRW110" s="184"/>
      <c r="HRX110" s="184"/>
      <c r="HRY110" s="184"/>
      <c r="HRZ110" s="184"/>
      <c r="HSA110" s="184"/>
      <c r="HSB110" s="184"/>
      <c r="HSC110" s="184"/>
      <c r="HSD110" s="184"/>
      <c r="HSE110" s="184"/>
      <c r="HSF110" s="184"/>
      <c r="HSG110" s="184"/>
      <c r="HSH110" s="184"/>
      <c r="HSI110" s="184"/>
      <c r="HSJ110" s="184"/>
      <c r="HSK110" s="184"/>
      <c r="HSL110" s="184"/>
      <c r="HSM110" s="184"/>
      <c r="HSN110" s="184"/>
      <c r="HSO110" s="184"/>
      <c r="HSP110" s="184"/>
      <c r="HSQ110" s="184"/>
      <c r="HSR110" s="184"/>
      <c r="HSS110" s="184"/>
      <c r="HST110" s="184"/>
      <c r="HSU110" s="184"/>
      <c r="HSV110" s="184"/>
      <c r="HSW110" s="184"/>
      <c r="HSX110" s="184"/>
      <c r="HSY110" s="184"/>
      <c r="HSZ110" s="184"/>
      <c r="HTA110" s="184"/>
      <c r="HTB110" s="184"/>
      <c r="HTC110" s="184"/>
      <c r="HTD110" s="184"/>
      <c r="HTE110" s="184"/>
      <c r="HTF110" s="184"/>
      <c r="HTG110" s="184"/>
      <c r="HTH110" s="184"/>
      <c r="HTI110" s="184"/>
      <c r="HTJ110" s="184"/>
      <c r="HTK110" s="184"/>
      <c r="HTL110" s="184"/>
      <c r="HTM110" s="184"/>
      <c r="HTN110" s="184"/>
      <c r="HTO110" s="184"/>
      <c r="HTP110" s="184"/>
      <c r="HTQ110" s="184"/>
      <c r="HTR110" s="184"/>
      <c r="HTS110" s="184"/>
      <c r="HTT110" s="184"/>
      <c r="HTU110" s="184"/>
      <c r="HTV110" s="184"/>
      <c r="HTW110" s="184"/>
      <c r="HTX110" s="184"/>
      <c r="HTY110" s="184"/>
      <c r="HTZ110" s="184"/>
      <c r="HUA110" s="184"/>
      <c r="HUB110" s="184"/>
      <c r="HUC110" s="184"/>
      <c r="HUD110" s="184"/>
      <c r="HUE110" s="184"/>
      <c r="HUF110" s="184"/>
      <c r="HUG110" s="184"/>
      <c r="HUH110" s="184"/>
      <c r="HUI110" s="184"/>
      <c r="HUJ110" s="184"/>
      <c r="HUK110" s="184"/>
      <c r="HUL110" s="184"/>
      <c r="HUM110" s="184"/>
      <c r="HUN110" s="184"/>
      <c r="HUO110" s="184"/>
      <c r="HUP110" s="184"/>
      <c r="HUQ110" s="184"/>
      <c r="HUR110" s="184"/>
      <c r="HUS110" s="184"/>
      <c r="HUT110" s="184"/>
      <c r="HUU110" s="184"/>
      <c r="HUV110" s="184"/>
      <c r="HUW110" s="184"/>
      <c r="HUX110" s="184"/>
      <c r="HUY110" s="184"/>
      <c r="HUZ110" s="184"/>
      <c r="HVA110" s="184"/>
      <c r="HVB110" s="184"/>
      <c r="HVC110" s="184"/>
      <c r="HVD110" s="184"/>
      <c r="HVE110" s="184"/>
      <c r="HVF110" s="184"/>
      <c r="HVG110" s="184"/>
      <c r="HVH110" s="184"/>
      <c r="HVI110" s="184"/>
      <c r="HVJ110" s="184"/>
      <c r="HVK110" s="184"/>
      <c r="HVL110" s="184"/>
      <c r="HVM110" s="184"/>
      <c r="HVN110" s="184"/>
      <c r="HVO110" s="184"/>
      <c r="HVP110" s="184"/>
      <c r="HVQ110" s="184"/>
      <c r="HVR110" s="184"/>
      <c r="HVS110" s="184"/>
      <c r="HVT110" s="184"/>
      <c r="HVU110" s="184"/>
      <c r="HVV110" s="184"/>
      <c r="HVW110" s="184"/>
      <c r="HVX110" s="184"/>
      <c r="HVY110" s="184"/>
      <c r="HVZ110" s="184"/>
      <c r="HWA110" s="184"/>
      <c r="HWB110" s="184"/>
      <c r="HWC110" s="184"/>
      <c r="HWD110" s="184"/>
      <c r="HWE110" s="184"/>
      <c r="HWF110" s="184"/>
      <c r="HWG110" s="184"/>
      <c r="HWH110" s="184"/>
      <c r="HWI110" s="184"/>
      <c r="HWJ110" s="184"/>
      <c r="HWK110" s="184"/>
      <c r="HWL110" s="184"/>
      <c r="HWM110" s="184"/>
      <c r="HWN110" s="184"/>
      <c r="HWO110" s="184"/>
      <c r="HWP110" s="184"/>
      <c r="HWQ110" s="184"/>
      <c r="HWR110" s="184"/>
      <c r="HWS110" s="184"/>
      <c r="HWT110" s="184"/>
      <c r="HWU110" s="184"/>
      <c r="HWV110" s="184"/>
      <c r="HWW110" s="184"/>
      <c r="HWX110" s="184"/>
      <c r="HWY110" s="184"/>
      <c r="HWZ110" s="184"/>
      <c r="HXA110" s="184"/>
      <c r="HXB110" s="184"/>
      <c r="HXC110" s="184"/>
      <c r="HXD110" s="184"/>
      <c r="HXE110" s="184"/>
      <c r="HXF110" s="184"/>
      <c r="HXG110" s="184"/>
      <c r="HXH110" s="184"/>
      <c r="HXI110" s="184"/>
      <c r="HXJ110" s="184"/>
      <c r="HXK110" s="184"/>
      <c r="HXL110" s="184"/>
      <c r="HXM110" s="184"/>
      <c r="HXN110" s="184"/>
      <c r="HXO110" s="184"/>
      <c r="HXP110" s="184"/>
      <c r="HXQ110" s="184"/>
      <c r="HXR110" s="184"/>
      <c r="HXS110" s="184"/>
      <c r="HXT110" s="184"/>
      <c r="HXU110" s="184"/>
      <c r="HXV110" s="184"/>
      <c r="HXW110" s="184"/>
      <c r="HXX110" s="184"/>
      <c r="HXY110" s="184"/>
      <c r="HXZ110" s="184"/>
      <c r="HYA110" s="184"/>
      <c r="HYB110" s="184"/>
      <c r="HYC110" s="184"/>
      <c r="HYD110" s="184"/>
      <c r="HYE110" s="184"/>
      <c r="HYF110" s="184"/>
      <c r="HYG110" s="184"/>
      <c r="HYH110" s="184"/>
      <c r="HYI110" s="184"/>
      <c r="HYJ110" s="184"/>
      <c r="HYK110" s="184"/>
      <c r="HYL110" s="184"/>
      <c r="HYM110" s="184"/>
      <c r="HYN110" s="184"/>
      <c r="HYO110" s="184"/>
      <c r="HYP110" s="184"/>
      <c r="HYQ110" s="184"/>
      <c r="HYR110" s="184"/>
      <c r="HYS110" s="184"/>
      <c r="HYT110" s="184"/>
      <c r="HYU110" s="184"/>
      <c r="HYV110" s="184"/>
      <c r="HYW110" s="184"/>
      <c r="HYX110" s="184"/>
      <c r="HYY110" s="184"/>
      <c r="HYZ110" s="184"/>
      <c r="HZA110" s="184"/>
      <c r="HZB110" s="184"/>
      <c r="HZC110" s="184"/>
      <c r="HZD110" s="184"/>
      <c r="HZE110" s="184"/>
      <c r="HZF110" s="184"/>
      <c r="HZG110" s="184"/>
      <c r="HZH110" s="184"/>
      <c r="HZI110" s="184"/>
      <c r="HZJ110" s="184"/>
      <c r="HZK110" s="184"/>
      <c r="HZL110" s="184"/>
      <c r="HZM110" s="184"/>
      <c r="HZN110" s="184"/>
      <c r="HZO110" s="184"/>
      <c r="HZP110" s="184"/>
      <c r="HZQ110" s="184"/>
      <c r="HZR110" s="184"/>
      <c r="HZS110" s="184"/>
      <c r="HZT110" s="184"/>
      <c r="HZU110" s="184"/>
      <c r="HZV110" s="184"/>
      <c r="HZW110" s="184"/>
      <c r="HZX110" s="184"/>
      <c r="HZY110" s="184"/>
      <c r="HZZ110" s="184"/>
      <c r="IAA110" s="184"/>
      <c r="IAB110" s="184"/>
      <c r="IAC110" s="184"/>
      <c r="IAD110" s="184"/>
      <c r="IAE110" s="184"/>
      <c r="IAF110" s="184"/>
      <c r="IAG110" s="184"/>
      <c r="IAH110" s="184"/>
      <c r="IAI110" s="184"/>
      <c r="IAJ110" s="184"/>
      <c r="IAK110" s="184"/>
      <c r="IAL110" s="184"/>
      <c r="IAM110" s="184"/>
      <c r="IAN110" s="184"/>
      <c r="IAO110" s="184"/>
      <c r="IAP110" s="184"/>
      <c r="IAQ110" s="184"/>
      <c r="IAR110" s="184"/>
      <c r="IAS110" s="184"/>
      <c r="IAT110" s="184"/>
      <c r="IAU110" s="184"/>
      <c r="IAV110" s="184"/>
      <c r="IAW110" s="184"/>
      <c r="IAX110" s="184"/>
      <c r="IAY110" s="184"/>
      <c r="IAZ110" s="184"/>
      <c r="IBA110" s="184"/>
      <c r="IBB110" s="184"/>
      <c r="IBC110" s="184"/>
      <c r="IBD110" s="184"/>
      <c r="IBE110" s="184"/>
      <c r="IBF110" s="184"/>
      <c r="IBG110" s="184"/>
      <c r="IBH110" s="184"/>
      <c r="IBI110" s="184"/>
      <c r="IBJ110" s="184"/>
      <c r="IBK110" s="184"/>
      <c r="IBL110" s="184"/>
      <c r="IBM110" s="184"/>
      <c r="IBN110" s="184"/>
      <c r="IBO110" s="184"/>
      <c r="IBP110" s="184"/>
      <c r="IBQ110" s="184"/>
      <c r="IBR110" s="184"/>
      <c r="IBS110" s="184"/>
      <c r="IBT110" s="184"/>
      <c r="IBU110" s="184"/>
      <c r="IBV110" s="184"/>
      <c r="IBW110" s="184"/>
      <c r="IBX110" s="184"/>
      <c r="IBY110" s="184"/>
      <c r="IBZ110" s="184"/>
      <c r="ICA110" s="184"/>
      <c r="ICB110" s="184"/>
      <c r="ICC110" s="184"/>
      <c r="ICD110" s="184"/>
      <c r="ICE110" s="184"/>
      <c r="ICF110" s="184"/>
      <c r="ICG110" s="184"/>
      <c r="ICH110" s="184"/>
      <c r="ICI110" s="184"/>
      <c r="ICJ110" s="184"/>
      <c r="ICK110" s="184"/>
      <c r="ICL110" s="184"/>
      <c r="ICM110" s="184"/>
      <c r="ICN110" s="184"/>
      <c r="ICO110" s="184"/>
      <c r="ICP110" s="184"/>
      <c r="ICQ110" s="184"/>
      <c r="ICR110" s="184"/>
      <c r="ICS110" s="184"/>
      <c r="ICT110" s="184"/>
      <c r="ICU110" s="184"/>
      <c r="ICV110" s="184"/>
      <c r="ICW110" s="184"/>
      <c r="ICX110" s="184"/>
      <c r="ICY110" s="184"/>
      <c r="ICZ110" s="184"/>
      <c r="IDA110" s="184"/>
      <c r="IDB110" s="184"/>
      <c r="IDC110" s="184"/>
      <c r="IDD110" s="184"/>
      <c r="IDE110" s="184"/>
      <c r="IDF110" s="184"/>
      <c r="IDG110" s="184"/>
      <c r="IDH110" s="184"/>
      <c r="IDI110" s="184"/>
      <c r="IDJ110" s="184"/>
      <c r="IDK110" s="184"/>
      <c r="IDL110" s="184"/>
      <c r="IDM110" s="184"/>
      <c r="IDN110" s="184"/>
      <c r="IDO110" s="184"/>
      <c r="IDP110" s="184"/>
      <c r="IDQ110" s="184"/>
      <c r="IDR110" s="184"/>
      <c r="IDS110" s="184"/>
      <c r="IDT110" s="184"/>
      <c r="IDU110" s="184"/>
      <c r="IDV110" s="184"/>
      <c r="IDW110" s="184"/>
      <c r="IDX110" s="184"/>
      <c r="IDY110" s="184"/>
      <c r="IDZ110" s="184"/>
      <c r="IEA110" s="184"/>
      <c r="IEB110" s="184"/>
      <c r="IEC110" s="184"/>
      <c r="IED110" s="184"/>
      <c r="IEE110" s="184"/>
      <c r="IEF110" s="184"/>
      <c r="IEG110" s="184"/>
      <c r="IEH110" s="184"/>
      <c r="IEI110" s="184"/>
      <c r="IEJ110" s="184"/>
      <c r="IEK110" s="184"/>
      <c r="IEL110" s="184"/>
      <c r="IEM110" s="184"/>
      <c r="IEN110" s="184"/>
      <c r="IEO110" s="184"/>
      <c r="IEP110" s="184"/>
      <c r="IEQ110" s="184"/>
      <c r="IER110" s="184"/>
      <c r="IES110" s="184"/>
      <c r="IET110" s="184"/>
      <c r="IEU110" s="184"/>
      <c r="IEV110" s="184"/>
      <c r="IEW110" s="184"/>
      <c r="IEX110" s="184"/>
      <c r="IEY110" s="184"/>
      <c r="IEZ110" s="184"/>
      <c r="IFA110" s="184"/>
      <c r="IFB110" s="184"/>
      <c r="IFC110" s="184"/>
      <c r="IFD110" s="184"/>
      <c r="IFE110" s="184"/>
      <c r="IFF110" s="184"/>
      <c r="IFG110" s="184"/>
      <c r="IFH110" s="184"/>
      <c r="IFI110" s="184"/>
      <c r="IFJ110" s="184"/>
      <c r="IFK110" s="184"/>
      <c r="IFL110" s="184"/>
      <c r="IFM110" s="184"/>
      <c r="IFN110" s="184"/>
      <c r="IFO110" s="184"/>
      <c r="IFP110" s="184"/>
      <c r="IFQ110" s="184"/>
      <c r="IFR110" s="184"/>
      <c r="IFS110" s="184"/>
      <c r="IFT110" s="184"/>
      <c r="IFU110" s="184"/>
      <c r="IFV110" s="184"/>
      <c r="IFW110" s="184"/>
      <c r="IFX110" s="184"/>
      <c r="IFY110" s="184"/>
      <c r="IFZ110" s="184"/>
      <c r="IGA110" s="184"/>
      <c r="IGB110" s="184"/>
      <c r="IGC110" s="184"/>
      <c r="IGD110" s="184"/>
      <c r="IGE110" s="184"/>
      <c r="IGF110" s="184"/>
      <c r="IGG110" s="184"/>
      <c r="IGH110" s="184"/>
      <c r="IGI110" s="184"/>
      <c r="IGJ110" s="184"/>
      <c r="IGK110" s="184"/>
      <c r="IGL110" s="184"/>
      <c r="IGM110" s="184"/>
      <c r="IGN110" s="184"/>
      <c r="IGO110" s="184"/>
      <c r="IGP110" s="184"/>
      <c r="IGQ110" s="184"/>
      <c r="IGR110" s="184"/>
      <c r="IGS110" s="184"/>
      <c r="IGT110" s="184"/>
      <c r="IGU110" s="184"/>
      <c r="IGV110" s="184"/>
      <c r="IGW110" s="184"/>
      <c r="IGX110" s="184"/>
      <c r="IGY110" s="184"/>
      <c r="IGZ110" s="184"/>
      <c r="IHA110" s="184"/>
      <c r="IHB110" s="184"/>
      <c r="IHC110" s="184"/>
      <c r="IHD110" s="184"/>
      <c r="IHE110" s="184"/>
      <c r="IHF110" s="184"/>
      <c r="IHG110" s="184"/>
      <c r="IHH110" s="184"/>
      <c r="IHI110" s="184"/>
      <c r="IHJ110" s="184"/>
      <c r="IHK110" s="184"/>
      <c r="IHL110" s="184"/>
      <c r="IHM110" s="184"/>
      <c r="IHN110" s="184"/>
      <c r="IHO110" s="184"/>
      <c r="IHP110" s="184"/>
      <c r="IHQ110" s="184"/>
      <c r="IHR110" s="184"/>
      <c r="IHS110" s="184"/>
      <c r="IHT110" s="184"/>
      <c r="IHU110" s="184"/>
      <c r="IHV110" s="184"/>
      <c r="IHW110" s="184"/>
      <c r="IHX110" s="184"/>
      <c r="IHY110" s="184"/>
      <c r="IHZ110" s="184"/>
      <c r="IIA110" s="184"/>
      <c r="IIB110" s="184"/>
      <c r="IIC110" s="184"/>
      <c r="IID110" s="184"/>
      <c r="IIE110" s="184"/>
      <c r="IIF110" s="184"/>
      <c r="IIG110" s="184"/>
      <c r="IIH110" s="184"/>
      <c r="III110" s="184"/>
      <c r="IIJ110" s="184"/>
      <c r="IIK110" s="184"/>
      <c r="IIL110" s="184"/>
      <c r="IIM110" s="184"/>
      <c r="IIN110" s="184"/>
      <c r="IIO110" s="184"/>
      <c r="IIP110" s="184"/>
      <c r="IIQ110" s="184"/>
      <c r="IIR110" s="184"/>
      <c r="IIS110" s="184"/>
      <c r="IIT110" s="184"/>
      <c r="IIU110" s="184"/>
      <c r="IIV110" s="184"/>
      <c r="IIW110" s="184"/>
      <c r="IIX110" s="184"/>
      <c r="IIY110" s="184"/>
      <c r="IIZ110" s="184"/>
      <c r="IJA110" s="184"/>
      <c r="IJB110" s="184"/>
      <c r="IJC110" s="184"/>
      <c r="IJD110" s="184"/>
      <c r="IJE110" s="184"/>
      <c r="IJF110" s="184"/>
      <c r="IJG110" s="184"/>
      <c r="IJH110" s="184"/>
      <c r="IJI110" s="184"/>
      <c r="IJJ110" s="184"/>
      <c r="IJK110" s="184"/>
      <c r="IJL110" s="184"/>
      <c r="IJM110" s="184"/>
      <c r="IJN110" s="184"/>
      <c r="IJO110" s="184"/>
      <c r="IJP110" s="184"/>
      <c r="IJQ110" s="184"/>
      <c r="IJR110" s="184"/>
      <c r="IJS110" s="184"/>
      <c r="IJT110" s="184"/>
      <c r="IJU110" s="184"/>
      <c r="IJV110" s="184"/>
      <c r="IJW110" s="184"/>
      <c r="IJX110" s="184"/>
      <c r="IJY110" s="184"/>
      <c r="IJZ110" s="184"/>
      <c r="IKA110" s="184"/>
      <c r="IKB110" s="184"/>
      <c r="IKC110" s="184"/>
      <c r="IKD110" s="184"/>
      <c r="IKE110" s="184"/>
      <c r="IKF110" s="184"/>
      <c r="IKG110" s="184"/>
      <c r="IKH110" s="184"/>
      <c r="IKI110" s="184"/>
      <c r="IKJ110" s="184"/>
      <c r="IKK110" s="184"/>
      <c r="IKL110" s="184"/>
      <c r="IKM110" s="184"/>
      <c r="IKN110" s="184"/>
      <c r="IKO110" s="184"/>
      <c r="IKP110" s="184"/>
      <c r="IKQ110" s="184"/>
      <c r="IKR110" s="184"/>
      <c r="IKS110" s="184"/>
      <c r="IKT110" s="184"/>
      <c r="IKU110" s="184"/>
      <c r="IKV110" s="184"/>
      <c r="IKW110" s="184"/>
      <c r="IKX110" s="184"/>
      <c r="IKY110" s="184"/>
      <c r="IKZ110" s="184"/>
      <c r="ILA110" s="184"/>
      <c r="ILB110" s="184"/>
      <c r="ILC110" s="184"/>
      <c r="ILD110" s="184"/>
      <c r="ILE110" s="184"/>
      <c r="ILF110" s="184"/>
      <c r="ILG110" s="184"/>
      <c r="ILH110" s="184"/>
      <c r="ILI110" s="184"/>
      <c r="ILJ110" s="184"/>
      <c r="ILK110" s="184"/>
      <c r="ILL110" s="184"/>
      <c r="ILM110" s="184"/>
      <c r="ILN110" s="184"/>
      <c r="ILO110" s="184"/>
      <c r="ILP110" s="184"/>
      <c r="ILQ110" s="184"/>
      <c r="ILR110" s="184"/>
      <c r="ILS110" s="184"/>
      <c r="ILT110" s="184"/>
      <c r="ILU110" s="184"/>
      <c r="ILV110" s="184"/>
      <c r="ILW110" s="184"/>
      <c r="ILX110" s="184"/>
      <c r="ILY110" s="184"/>
      <c r="ILZ110" s="184"/>
      <c r="IMA110" s="184"/>
      <c r="IMB110" s="184"/>
      <c r="IMC110" s="184"/>
      <c r="IMD110" s="184"/>
      <c r="IME110" s="184"/>
      <c r="IMF110" s="184"/>
      <c r="IMG110" s="184"/>
      <c r="IMH110" s="184"/>
      <c r="IMI110" s="184"/>
      <c r="IMJ110" s="184"/>
      <c r="IMK110" s="184"/>
      <c r="IML110" s="184"/>
      <c r="IMM110" s="184"/>
      <c r="IMN110" s="184"/>
      <c r="IMO110" s="184"/>
      <c r="IMP110" s="184"/>
      <c r="IMQ110" s="184"/>
      <c r="IMR110" s="184"/>
      <c r="IMS110" s="184"/>
      <c r="IMT110" s="184"/>
      <c r="IMU110" s="184"/>
      <c r="IMV110" s="184"/>
      <c r="IMW110" s="184"/>
      <c r="IMX110" s="184"/>
      <c r="IMY110" s="184"/>
      <c r="IMZ110" s="184"/>
      <c r="INA110" s="184"/>
      <c r="INB110" s="184"/>
      <c r="INC110" s="184"/>
      <c r="IND110" s="184"/>
      <c r="INE110" s="184"/>
      <c r="INF110" s="184"/>
      <c r="ING110" s="184"/>
      <c r="INH110" s="184"/>
      <c r="INI110" s="184"/>
      <c r="INJ110" s="184"/>
      <c r="INK110" s="184"/>
      <c r="INL110" s="184"/>
      <c r="INM110" s="184"/>
      <c r="INN110" s="184"/>
      <c r="INO110" s="184"/>
      <c r="INP110" s="184"/>
      <c r="INQ110" s="184"/>
      <c r="INR110" s="184"/>
      <c r="INS110" s="184"/>
      <c r="INT110" s="184"/>
      <c r="INU110" s="184"/>
      <c r="INV110" s="184"/>
      <c r="INW110" s="184"/>
      <c r="INX110" s="184"/>
      <c r="INY110" s="184"/>
      <c r="INZ110" s="184"/>
      <c r="IOA110" s="184"/>
      <c r="IOB110" s="184"/>
      <c r="IOC110" s="184"/>
      <c r="IOD110" s="184"/>
      <c r="IOE110" s="184"/>
      <c r="IOF110" s="184"/>
      <c r="IOG110" s="184"/>
      <c r="IOH110" s="184"/>
      <c r="IOI110" s="184"/>
      <c r="IOJ110" s="184"/>
      <c r="IOK110" s="184"/>
      <c r="IOL110" s="184"/>
      <c r="IOM110" s="184"/>
      <c r="ION110" s="184"/>
      <c r="IOO110" s="184"/>
      <c r="IOP110" s="184"/>
      <c r="IOQ110" s="184"/>
      <c r="IOR110" s="184"/>
      <c r="IOS110" s="184"/>
      <c r="IOT110" s="184"/>
      <c r="IOU110" s="184"/>
      <c r="IOV110" s="184"/>
      <c r="IOW110" s="184"/>
      <c r="IOX110" s="184"/>
      <c r="IOY110" s="184"/>
      <c r="IOZ110" s="184"/>
      <c r="IPA110" s="184"/>
      <c r="IPB110" s="184"/>
      <c r="IPC110" s="184"/>
      <c r="IPD110" s="184"/>
      <c r="IPE110" s="184"/>
      <c r="IPF110" s="184"/>
      <c r="IPG110" s="184"/>
      <c r="IPH110" s="184"/>
      <c r="IPI110" s="184"/>
      <c r="IPJ110" s="184"/>
      <c r="IPK110" s="184"/>
      <c r="IPL110" s="184"/>
      <c r="IPM110" s="184"/>
      <c r="IPN110" s="184"/>
      <c r="IPO110" s="184"/>
      <c r="IPP110" s="184"/>
      <c r="IPQ110" s="184"/>
      <c r="IPR110" s="184"/>
      <c r="IPS110" s="184"/>
      <c r="IPT110" s="184"/>
      <c r="IPU110" s="184"/>
      <c r="IPV110" s="184"/>
      <c r="IPW110" s="184"/>
      <c r="IPX110" s="184"/>
      <c r="IPY110" s="184"/>
      <c r="IPZ110" s="184"/>
      <c r="IQA110" s="184"/>
      <c r="IQB110" s="184"/>
      <c r="IQC110" s="184"/>
      <c r="IQD110" s="184"/>
      <c r="IQE110" s="184"/>
      <c r="IQF110" s="184"/>
      <c r="IQG110" s="184"/>
      <c r="IQH110" s="184"/>
      <c r="IQI110" s="184"/>
      <c r="IQJ110" s="184"/>
      <c r="IQK110" s="184"/>
      <c r="IQL110" s="184"/>
      <c r="IQM110" s="184"/>
      <c r="IQN110" s="184"/>
      <c r="IQO110" s="184"/>
      <c r="IQP110" s="184"/>
      <c r="IQQ110" s="184"/>
      <c r="IQR110" s="184"/>
      <c r="IQS110" s="184"/>
      <c r="IQT110" s="184"/>
      <c r="IQU110" s="184"/>
      <c r="IQV110" s="184"/>
      <c r="IQW110" s="184"/>
      <c r="IQX110" s="184"/>
      <c r="IQY110" s="184"/>
      <c r="IQZ110" s="184"/>
      <c r="IRA110" s="184"/>
      <c r="IRB110" s="184"/>
      <c r="IRC110" s="184"/>
      <c r="IRD110" s="184"/>
      <c r="IRE110" s="184"/>
      <c r="IRF110" s="184"/>
      <c r="IRG110" s="184"/>
      <c r="IRH110" s="184"/>
      <c r="IRI110" s="184"/>
      <c r="IRJ110" s="184"/>
      <c r="IRK110" s="184"/>
      <c r="IRL110" s="184"/>
      <c r="IRM110" s="184"/>
      <c r="IRN110" s="184"/>
      <c r="IRO110" s="184"/>
      <c r="IRP110" s="184"/>
      <c r="IRQ110" s="184"/>
      <c r="IRR110" s="184"/>
      <c r="IRS110" s="184"/>
      <c r="IRT110" s="184"/>
      <c r="IRU110" s="184"/>
      <c r="IRV110" s="184"/>
      <c r="IRW110" s="184"/>
      <c r="IRX110" s="184"/>
      <c r="IRY110" s="184"/>
      <c r="IRZ110" s="184"/>
      <c r="ISA110" s="184"/>
      <c r="ISB110" s="184"/>
      <c r="ISC110" s="184"/>
      <c r="ISD110" s="184"/>
      <c r="ISE110" s="184"/>
      <c r="ISF110" s="184"/>
      <c r="ISG110" s="184"/>
      <c r="ISH110" s="184"/>
      <c r="ISI110" s="184"/>
      <c r="ISJ110" s="184"/>
      <c r="ISK110" s="184"/>
      <c r="ISL110" s="184"/>
      <c r="ISM110" s="184"/>
      <c r="ISN110" s="184"/>
      <c r="ISO110" s="184"/>
      <c r="ISP110" s="184"/>
      <c r="ISQ110" s="184"/>
      <c r="ISR110" s="184"/>
      <c r="ISS110" s="184"/>
      <c r="IST110" s="184"/>
      <c r="ISU110" s="184"/>
      <c r="ISV110" s="184"/>
      <c r="ISW110" s="184"/>
      <c r="ISX110" s="184"/>
      <c r="ISY110" s="184"/>
      <c r="ISZ110" s="184"/>
      <c r="ITA110" s="184"/>
      <c r="ITB110" s="184"/>
      <c r="ITC110" s="184"/>
      <c r="ITD110" s="184"/>
      <c r="ITE110" s="184"/>
      <c r="ITF110" s="184"/>
      <c r="ITG110" s="184"/>
      <c r="ITH110" s="184"/>
      <c r="ITI110" s="184"/>
      <c r="ITJ110" s="184"/>
      <c r="ITK110" s="184"/>
      <c r="ITL110" s="184"/>
      <c r="ITM110" s="184"/>
      <c r="ITN110" s="184"/>
      <c r="ITO110" s="184"/>
      <c r="ITP110" s="184"/>
      <c r="ITQ110" s="184"/>
      <c r="ITR110" s="184"/>
      <c r="ITS110" s="184"/>
      <c r="ITT110" s="184"/>
      <c r="ITU110" s="184"/>
      <c r="ITV110" s="184"/>
      <c r="ITW110" s="184"/>
      <c r="ITX110" s="184"/>
      <c r="ITY110" s="184"/>
      <c r="ITZ110" s="184"/>
      <c r="IUA110" s="184"/>
      <c r="IUB110" s="184"/>
      <c r="IUC110" s="184"/>
      <c r="IUD110" s="184"/>
      <c r="IUE110" s="184"/>
      <c r="IUF110" s="184"/>
      <c r="IUG110" s="184"/>
      <c r="IUH110" s="184"/>
      <c r="IUI110" s="184"/>
      <c r="IUJ110" s="184"/>
      <c r="IUK110" s="184"/>
      <c r="IUL110" s="184"/>
      <c r="IUM110" s="184"/>
      <c r="IUN110" s="184"/>
      <c r="IUO110" s="184"/>
      <c r="IUP110" s="184"/>
      <c r="IUQ110" s="184"/>
      <c r="IUR110" s="184"/>
      <c r="IUS110" s="184"/>
      <c r="IUT110" s="184"/>
      <c r="IUU110" s="184"/>
      <c r="IUV110" s="184"/>
      <c r="IUW110" s="184"/>
      <c r="IUX110" s="184"/>
      <c r="IUY110" s="184"/>
      <c r="IUZ110" s="184"/>
      <c r="IVA110" s="184"/>
      <c r="IVB110" s="184"/>
      <c r="IVC110" s="184"/>
      <c r="IVD110" s="184"/>
      <c r="IVE110" s="184"/>
      <c r="IVF110" s="184"/>
      <c r="IVG110" s="184"/>
      <c r="IVH110" s="184"/>
      <c r="IVI110" s="184"/>
      <c r="IVJ110" s="184"/>
      <c r="IVK110" s="184"/>
      <c r="IVL110" s="184"/>
      <c r="IVM110" s="184"/>
      <c r="IVN110" s="184"/>
      <c r="IVO110" s="184"/>
      <c r="IVP110" s="184"/>
      <c r="IVQ110" s="184"/>
      <c r="IVR110" s="184"/>
      <c r="IVS110" s="184"/>
      <c r="IVT110" s="184"/>
      <c r="IVU110" s="184"/>
      <c r="IVV110" s="184"/>
      <c r="IVW110" s="184"/>
      <c r="IVX110" s="184"/>
      <c r="IVY110" s="184"/>
      <c r="IVZ110" s="184"/>
      <c r="IWA110" s="184"/>
      <c r="IWB110" s="184"/>
      <c r="IWC110" s="184"/>
      <c r="IWD110" s="184"/>
      <c r="IWE110" s="184"/>
      <c r="IWF110" s="184"/>
      <c r="IWG110" s="184"/>
      <c r="IWH110" s="184"/>
      <c r="IWI110" s="184"/>
      <c r="IWJ110" s="184"/>
      <c r="IWK110" s="184"/>
      <c r="IWL110" s="184"/>
      <c r="IWM110" s="184"/>
      <c r="IWN110" s="184"/>
      <c r="IWO110" s="184"/>
      <c r="IWP110" s="184"/>
      <c r="IWQ110" s="184"/>
      <c r="IWR110" s="184"/>
      <c r="IWS110" s="184"/>
      <c r="IWT110" s="184"/>
      <c r="IWU110" s="184"/>
      <c r="IWV110" s="184"/>
      <c r="IWW110" s="184"/>
      <c r="IWX110" s="184"/>
      <c r="IWY110" s="184"/>
      <c r="IWZ110" s="184"/>
      <c r="IXA110" s="184"/>
      <c r="IXB110" s="184"/>
      <c r="IXC110" s="184"/>
      <c r="IXD110" s="184"/>
      <c r="IXE110" s="184"/>
      <c r="IXF110" s="184"/>
      <c r="IXG110" s="184"/>
      <c r="IXH110" s="184"/>
      <c r="IXI110" s="184"/>
      <c r="IXJ110" s="184"/>
      <c r="IXK110" s="184"/>
      <c r="IXL110" s="184"/>
      <c r="IXM110" s="184"/>
      <c r="IXN110" s="184"/>
      <c r="IXO110" s="184"/>
      <c r="IXP110" s="184"/>
      <c r="IXQ110" s="184"/>
      <c r="IXR110" s="184"/>
      <c r="IXS110" s="184"/>
      <c r="IXT110" s="184"/>
      <c r="IXU110" s="184"/>
      <c r="IXV110" s="184"/>
      <c r="IXW110" s="184"/>
      <c r="IXX110" s="184"/>
      <c r="IXY110" s="184"/>
      <c r="IXZ110" s="184"/>
      <c r="IYA110" s="184"/>
      <c r="IYB110" s="184"/>
      <c r="IYC110" s="184"/>
      <c r="IYD110" s="184"/>
      <c r="IYE110" s="184"/>
      <c r="IYF110" s="184"/>
      <c r="IYG110" s="184"/>
      <c r="IYH110" s="184"/>
      <c r="IYI110" s="184"/>
      <c r="IYJ110" s="184"/>
      <c r="IYK110" s="184"/>
      <c r="IYL110" s="184"/>
      <c r="IYM110" s="184"/>
      <c r="IYN110" s="184"/>
      <c r="IYO110" s="184"/>
      <c r="IYP110" s="184"/>
      <c r="IYQ110" s="184"/>
      <c r="IYR110" s="184"/>
      <c r="IYS110" s="184"/>
      <c r="IYT110" s="184"/>
      <c r="IYU110" s="184"/>
      <c r="IYV110" s="184"/>
      <c r="IYW110" s="184"/>
      <c r="IYX110" s="184"/>
      <c r="IYY110" s="184"/>
      <c r="IYZ110" s="184"/>
      <c r="IZA110" s="184"/>
      <c r="IZB110" s="184"/>
      <c r="IZC110" s="184"/>
      <c r="IZD110" s="184"/>
      <c r="IZE110" s="184"/>
      <c r="IZF110" s="184"/>
      <c r="IZG110" s="184"/>
      <c r="IZH110" s="184"/>
      <c r="IZI110" s="184"/>
      <c r="IZJ110" s="184"/>
      <c r="IZK110" s="184"/>
      <c r="IZL110" s="184"/>
      <c r="IZM110" s="184"/>
      <c r="IZN110" s="184"/>
      <c r="IZO110" s="184"/>
      <c r="IZP110" s="184"/>
      <c r="IZQ110" s="184"/>
      <c r="IZR110" s="184"/>
      <c r="IZS110" s="184"/>
      <c r="IZT110" s="184"/>
      <c r="IZU110" s="184"/>
      <c r="IZV110" s="184"/>
      <c r="IZW110" s="184"/>
      <c r="IZX110" s="184"/>
      <c r="IZY110" s="184"/>
      <c r="IZZ110" s="184"/>
      <c r="JAA110" s="184"/>
      <c r="JAB110" s="184"/>
      <c r="JAC110" s="184"/>
      <c r="JAD110" s="184"/>
      <c r="JAE110" s="184"/>
      <c r="JAF110" s="184"/>
      <c r="JAG110" s="184"/>
      <c r="JAH110" s="184"/>
      <c r="JAI110" s="184"/>
      <c r="JAJ110" s="184"/>
      <c r="JAK110" s="184"/>
      <c r="JAL110" s="184"/>
      <c r="JAM110" s="184"/>
      <c r="JAN110" s="184"/>
      <c r="JAO110" s="184"/>
      <c r="JAP110" s="184"/>
      <c r="JAQ110" s="184"/>
      <c r="JAR110" s="184"/>
      <c r="JAS110" s="184"/>
      <c r="JAT110" s="184"/>
      <c r="JAU110" s="184"/>
      <c r="JAV110" s="184"/>
      <c r="JAW110" s="184"/>
      <c r="JAX110" s="184"/>
      <c r="JAY110" s="184"/>
      <c r="JAZ110" s="184"/>
      <c r="JBA110" s="184"/>
      <c r="JBB110" s="184"/>
      <c r="JBC110" s="184"/>
      <c r="JBD110" s="184"/>
      <c r="JBE110" s="184"/>
      <c r="JBF110" s="184"/>
      <c r="JBG110" s="184"/>
      <c r="JBH110" s="184"/>
      <c r="JBI110" s="184"/>
      <c r="JBJ110" s="184"/>
      <c r="JBK110" s="184"/>
      <c r="JBL110" s="184"/>
      <c r="JBM110" s="184"/>
      <c r="JBN110" s="184"/>
      <c r="JBO110" s="184"/>
      <c r="JBP110" s="184"/>
      <c r="JBQ110" s="184"/>
      <c r="JBR110" s="184"/>
      <c r="JBS110" s="184"/>
      <c r="JBT110" s="184"/>
      <c r="JBU110" s="184"/>
      <c r="JBV110" s="184"/>
      <c r="JBW110" s="184"/>
      <c r="JBX110" s="184"/>
      <c r="JBY110" s="184"/>
      <c r="JBZ110" s="184"/>
      <c r="JCA110" s="184"/>
      <c r="JCB110" s="184"/>
      <c r="JCC110" s="184"/>
      <c r="JCD110" s="184"/>
      <c r="JCE110" s="184"/>
      <c r="JCF110" s="184"/>
      <c r="JCG110" s="184"/>
      <c r="JCH110" s="184"/>
      <c r="JCI110" s="184"/>
      <c r="JCJ110" s="184"/>
      <c r="JCK110" s="184"/>
      <c r="JCL110" s="184"/>
      <c r="JCM110" s="184"/>
      <c r="JCN110" s="184"/>
      <c r="JCO110" s="184"/>
      <c r="JCP110" s="184"/>
      <c r="JCQ110" s="184"/>
      <c r="JCR110" s="184"/>
      <c r="JCS110" s="184"/>
      <c r="JCT110" s="184"/>
      <c r="JCU110" s="184"/>
      <c r="JCV110" s="184"/>
      <c r="JCW110" s="184"/>
      <c r="JCX110" s="184"/>
      <c r="JCY110" s="184"/>
      <c r="JCZ110" s="184"/>
      <c r="JDA110" s="184"/>
      <c r="JDB110" s="184"/>
      <c r="JDC110" s="184"/>
      <c r="JDD110" s="184"/>
      <c r="JDE110" s="184"/>
      <c r="JDF110" s="184"/>
      <c r="JDG110" s="184"/>
      <c r="JDH110" s="184"/>
      <c r="JDI110" s="184"/>
      <c r="JDJ110" s="184"/>
      <c r="JDK110" s="184"/>
      <c r="JDL110" s="184"/>
      <c r="JDM110" s="184"/>
      <c r="JDN110" s="184"/>
      <c r="JDO110" s="184"/>
      <c r="JDP110" s="184"/>
      <c r="JDQ110" s="184"/>
      <c r="JDR110" s="184"/>
      <c r="JDS110" s="184"/>
      <c r="JDT110" s="184"/>
      <c r="JDU110" s="184"/>
      <c r="JDV110" s="184"/>
      <c r="JDW110" s="184"/>
      <c r="JDX110" s="184"/>
      <c r="JDY110" s="184"/>
      <c r="JDZ110" s="184"/>
      <c r="JEA110" s="184"/>
      <c r="JEB110" s="184"/>
      <c r="JEC110" s="184"/>
      <c r="JED110" s="184"/>
      <c r="JEE110" s="184"/>
      <c r="JEF110" s="184"/>
      <c r="JEG110" s="184"/>
      <c r="JEH110" s="184"/>
      <c r="JEI110" s="184"/>
      <c r="JEJ110" s="184"/>
      <c r="JEK110" s="184"/>
      <c r="JEL110" s="184"/>
      <c r="JEM110" s="184"/>
      <c r="JEN110" s="184"/>
      <c r="JEO110" s="184"/>
      <c r="JEP110" s="184"/>
      <c r="JEQ110" s="184"/>
      <c r="JER110" s="184"/>
      <c r="JES110" s="184"/>
      <c r="JET110" s="184"/>
      <c r="JEU110" s="184"/>
      <c r="JEV110" s="184"/>
      <c r="JEW110" s="184"/>
      <c r="JEX110" s="184"/>
      <c r="JEY110" s="184"/>
      <c r="JEZ110" s="184"/>
      <c r="JFA110" s="184"/>
      <c r="JFB110" s="184"/>
      <c r="JFC110" s="184"/>
      <c r="JFD110" s="184"/>
      <c r="JFE110" s="184"/>
      <c r="JFF110" s="184"/>
      <c r="JFG110" s="184"/>
      <c r="JFH110" s="184"/>
      <c r="JFI110" s="184"/>
      <c r="JFJ110" s="184"/>
      <c r="JFK110" s="184"/>
      <c r="JFL110" s="184"/>
      <c r="JFM110" s="184"/>
      <c r="JFN110" s="184"/>
      <c r="JFO110" s="184"/>
      <c r="JFP110" s="184"/>
      <c r="JFQ110" s="184"/>
      <c r="JFR110" s="184"/>
      <c r="JFS110" s="184"/>
      <c r="JFT110" s="184"/>
      <c r="JFU110" s="184"/>
      <c r="JFV110" s="184"/>
      <c r="JFW110" s="184"/>
      <c r="JFX110" s="184"/>
      <c r="JFY110" s="184"/>
      <c r="JFZ110" s="184"/>
      <c r="JGA110" s="184"/>
      <c r="JGB110" s="184"/>
      <c r="JGC110" s="184"/>
      <c r="JGD110" s="184"/>
      <c r="JGE110" s="184"/>
      <c r="JGF110" s="184"/>
      <c r="JGG110" s="184"/>
      <c r="JGH110" s="184"/>
      <c r="JGI110" s="184"/>
      <c r="JGJ110" s="184"/>
      <c r="JGK110" s="184"/>
      <c r="JGL110" s="184"/>
      <c r="JGM110" s="184"/>
      <c r="JGN110" s="184"/>
      <c r="JGO110" s="184"/>
      <c r="JGP110" s="184"/>
      <c r="JGQ110" s="184"/>
      <c r="JGR110" s="184"/>
      <c r="JGS110" s="184"/>
      <c r="JGT110" s="184"/>
      <c r="JGU110" s="184"/>
      <c r="JGV110" s="184"/>
      <c r="JGW110" s="184"/>
      <c r="JGX110" s="184"/>
      <c r="JGY110" s="184"/>
      <c r="JGZ110" s="184"/>
      <c r="JHA110" s="184"/>
      <c r="JHB110" s="184"/>
      <c r="JHC110" s="184"/>
      <c r="JHD110" s="184"/>
      <c r="JHE110" s="184"/>
      <c r="JHF110" s="184"/>
      <c r="JHG110" s="184"/>
      <c r="JHH110" s="184"/>
      <c r="JHI110" s="184"/>
      <c r="JHJ110" s="184"/>
      <c r="JHK110" s="184"/>
      <c r="JHL110" s="184"/>
      <c r="JHM110" s="184"/>
      <c r="JHN110" s="184"/>
      <c r="JHO110" s="184"/>
      <c r="JHP110" s="184"/>
      <c r="JHQ110" s="184"/>
      <c r="JHR110" s="184"/>
      <c r="JHS110" s="184"/>
      <c r="JHT110" s="184"/>
      <c r="JHU110" s="184"/>
      <c r="JHV110" s="184"/>
      <c r="JHW110" s="184"/>
      <c r="JHX110" s="184"/>
      <c r="JHY110" s="184"/>
      <c r="JHZ110" s="184"/>
      <c r="JIA110" s="184"/>
      <c r="JIB110" s="184"/>
      <c r="JIC110" s="184"/>
      <c r="JID110" s="184"/>
      <c r="JIE110" s="184"/>
      <c r="JIF110" s="184"/>
      <c r="JIG110" s="184"/>
      <c r="JIH110" s="184"/>
      <c r="JII110" s="184"/>
      <c r="JIJ110" s="184"/>
      <c r="JIK110" s="184"/>
      <c r="JIL110" s="184"/>
      <c r="JIM110" s="184"/>
      <c r="JIN110" s="184"/>
      <c r="JIO110" s="184"/>
      <c r="JIP110" s="184"/>
      <c r="JIQ110" s="184"/>
      <c r="JIR110" s="184"/>
      <c r="JIS110" s="184"/>
      <c r="JIT110" s="184"/>
      <c r="JIU110" s="184"/>
      <c r="JIV110" s="184"/>
      <c r="JIW110" s="184"/>
      <c r="JIX110" s="184"/>
      <c r="JIY110" s="184"/>
      <c r="JIZ110" s="184"/>
      <c r="JJA110" s="184"/>
      <c r="JJB110" s="184"/>
      <c r="JJC110" s="184"/>
      <c r="JJD110" s="184"/>
      <c r="JJE110" s="184"/>
      <c r="JJF110" s="184"/>
      <c r="JJG110" s="184"/>
      <c r="JJH110" s="184"/>
      <c r="JJI110" s="184"/>
      <c r="JJJ110" s="184"/>
      <c r="JJK110" s="184"/>
      <c r="JJL110" s="184"/>
      <c r="JJM110" s="184"/>
      <c r="JJN110" s="184"/>
      <c r="JJO110" s="184"/>
      <c r="JJP110" s="184"/>
      <c r="JJQ110" s="184"/>
      <c r="JJR110" s="184"/>
      <c r="JJS110" s="184"/>
      <c r="JJT110" s="184"/>
      <c r="JJU110" s="184"/>
      <c r="JJV110" s="184"/>
      <c r="JJW110" s="184"/>
      <c r="JJX110" s="184"/>
      <c r="JJY110" s="184"/>
      <c r="JJZ110" s="184"/>
      <c r="JKA110" s="184"/>
      <c r="JKB110" s="184"/>
      <c r="JKC110" s="184"/>
      <c r="JKD110" s="184"/>
      <c r="JKE110" s="184"/>
      <c r="JKF110" s="184"/>
      <c r="JKG110" s="184"/>
      <c r="JKH110" s="184"/>
      <c r="JKI110" s="184"/>
      <c r="JKJ110" s="184"/>
      <c r="JKK110" s="184"/>
      <c r="JKL110" s="184"/>
      <c r="JKM110" s="184"/>
      <c r="JKN110" s="184"/>
      <c r="JKO110" s="184"/>
      <c r="JKP110" s="184"/>
      <c r="JKQ110" s="184"/>
      <c r="JKR110" s="184"/>
      <c r="JKS110" s="184"/>
      <c r="JKT110" s="184"/>
      <c r="JKU110" s="184"/>
      <c r="JKV110" s="184"/>
      <c r="JKW110" s="184"/>
      <c r="JKX110" s="184"/>
      <c r="JKY110" s="184"/>
      <c r="JKZ110" s="184"/>
      <c r="JLA110" s="184"/>
      <c r="JLB110" s="184"/>
      <c r="JLC110" s="184"/>
      <c r="JLD110" s="184"/>
      <c r="JLE110" s="184"/>
      <c r="JLF110" s="184"/>
      <c r="JLG110" s="184"/>
      <c r="JLH110" s="184"/>
      <c r="JLI110" s="184"/>
      <c r="JLJ110" s="184"/>
      <c r="JLK110" s="184"/>
      <c r="JLL110" s="184"/>
      <c r="JLM110" s="184"/>
      <c r="JLN110" s="184"/>
      <c r="JLO110" s="184"/>
      <c r="JLP110" s="184"/>
      <c r="JLQ110" s="184"/>
      <c r="JLR110" s="184"/>
      <c r="JLS110" s="184"/>
      <c r="JLT110" s="184"/>
      <c r="JLU110" s="184"/>
      <c r="JLV110" s="184"/>
      <c r="JLW110" s="184"/>
      <c r="JLX110" s="184"/>
      <c r="JLY110" s="184"/>
      <c r="JLZ110" s="184"/>
      <c r="JMA110" s="184"/>
      <c r="JMB110" s="184"/>
      <c r="JMC110" s="184"/>
      <c r="JMD110" s="184"/>
      <c r="JME110" s="184"/>
      <c r="JMF110" s="184"/>
      <c r="JMG110" s="184"/>
      <c r="JMH110" s="184"/>
      <c r="JMI110" s="184"/>
      <c r="JMJ110" s="184"/>
      <c r="JMK110" s="184"/>
      <c r="JML110" s="184"/>
      <c r="JMM110" s="184"/>
      <c r="JMN110" s="184"/>
      <c r="JMO110" s="184"/>
      <c r="JMP110" s="184"/>
      <c r="JMQ110" s="184"/>
      <c r="JMR110" s="184"/>
      <c r="JMS110" s="184"/>
      <c r="JMT110" s="184"/>
      <c r="JMU110" s="184"/>
      <c r="JMV110" s="184"/>
      <c r="JMW110" s="184"/>
      <c r="JMX110" s="184"/>
      <c r="JMY110" s="184"/>
      <c r="JMZ110" s="184"/>
      <c r="JNA110" s="184"/>
      <c r="JNB110" s="184"/>
      <c r="JNC110" s="184"/>
      <c r="JND110" s="184"/>
      <c r="JNE110" s="184"/>
      <c r="JNF110" s="184"/>
      <c r="JNG110" s="184"/>
      <c r="JNH110" s="184"/>
      <c r="JNI110" s="184"/>
      <c r="JNJ110" s="184"/>
      <c r="JNK110" s="184"/>
      <c r="JNL110" s="184"/>
      <c r="JNM110" s="184"/>
      <c r="JNN110" s="184"/>
      <c r="JNO110" s="184"/>
      <c r="JNP110" s="184"/>
      <c r="JNQ110" s="184"/>
      <c r="JNR110" s="184"/>
      <c r="JNS110" s="184"/>
      <c r="JNT110" s="184"/>
      <c r="JNU110" s="184"/>
      <c r="JNV110" s="184"/>
      <c r="JNW110" s="184"/>
      <c r="JNX110" s="184"/>
      <c r="JNY110" s="184"/>
      <c r="JNZ110" s="184"/>
      <c r="JOA110" s="184"/>
      <c r="JOB110" s="184"/>
      <c r="JOC110" s="184"/>
      <c r="JOD110" s="184"/>
      <c r="JOE110" s="184"/>
      <c r="JOF110" s="184"/>
      <c r="JOG110" s="184"/>
      <c r="JOH110" s="184"/>
      <c r="JOI110" s="184"/>
      <c r="JOJ110" s="184"/>
      <c r="JOK110" s="184"/>
      <c r="JOL110" s="184"/>
      <c r="JOM110" s="184"/>
      <c r="JON110" s="184"/>
      <c r="JOO110" s="184"/>
      <c r="JOP110" s="184"/>
      <c r="JOQ110" s="184"/>
      <c r="JOR110" s="184"/>
      <c r="JOS110" s="184"/>
      <c r="JOT110" s="184"/>
      <c r="JOU110" s="184"/>
      <c r="JOV110" s="184"/>
      <c r="JOW110" s="184"/>
      <c r="JOX110" s="184"/>
      <c r="JOY110" s="184"/>
      <c r="JOZ110" s="184"/>
      <c r="JPA110" s="184"/>
      <c r="JPB110" s="184"/>
      <c r="JPC110" s="184"/>
      <c r="JPD110" s="184"/>
      <c r="JPE110" s="184"/>
      <c r="JPF110" s="184"/>
      <c r="JPG110" s="184"/>
      <c r="JPH110" s="184"/>
      <c r="JPI110" s="184"/>
      <c r="JPJ110" s="184"/>
      <c r="JPK110" s="184"/>
      <c r="JPL110" s="184"/>
      <c r="JPM110" s="184"/>
      <c r="JPN110" s="184"/>
      <c r="JPO110" s="184"/>
      <c r="JPP110" s="184"/>
      <c r="JPQ110" s="184"/>
      <c r="JPR110" s="184"/>
      <c r="JPS110" s="184"/>
      <c r="JPT110" s="184"/>
      <c r="JPU110" s="184"/>
      <c r="JPV110" s="184"/>
      <c r="JPW110" s="184"/>
      <c r="JPX110" s="184"/>
      <c r="JPY110" s="184"/>
      <c r="JPZ110" s="184"/>
      <c r="JQA110" s="184"/>
      <c r="JQB110" s="184"/>
      <c r="JQC110" s="184"/>
      <c r="JQD110" s="184"/>
      <c r="JQE110" s="184"/>
      <c r="JQF110" s="184"/>
      <c r="JQG110" s="184"/>
      <c r="JQH110" s="184"/>
      <c r="JQI110" s="184"/>
      <c r="JQJ110" s="184"/>
      <c r="JQK110" s="184"/>
      <c r="JQL110" s="184"/>
      <c r="JQM110" s="184"/>
      <c r="JQN110" s="184"/>
      <c r="JQO110" s="184"/>
      <c r="JQP110" s="184"/>
      <c r="JQQ110" s="184"/>
      <c r="JQR110" s="184"/>
      <c r="JQS110" s="184"/>
      <c r="JQT110" s="184"/>
      <c r="JQU110" s="184"/>
      <c r="JQV110" s="184"/>
      <c r="JQW110" s="184"/>
      <c r="JQX110" s="184"/>
      <c r="JQY110" s="184"/>
      <c r="JQZ110" s="184"/>
      <c r="JRA110" s="184"/>
      <c r="JRB110" s="184"/>
      <c r="JRC110" s="184"/>
      <c r="JRD110" s="184"/>
      <c r="JRE110" s="184"/>
      <c r="JRF110" s="184"/>
      <c r="JRG110" s="184"/>
      <c r="JRH110" s="184"/>
      <c r="JRI110" s="184"/>
      <c r="JRJ110" s="184"/>
      <c r="JRK110" s="184"/>
      <c r="JRL110" s="184"/>
      <c r="JRM110" s="184"/>
      <c r="JRN110" s="184"/>
      <c r="JRO110" s="184"/>
      <c r="JRP110" s="184"/>
      <c r="JRQ110" s="184"/>
      <c r="JRR110" s="184"/>
      <c r="JRS110" s="184"/>
      <c r="JRT110" s="184"/>
      <c r="JRU110" s="184"/>
      <c r="JRV110" s="184"/>
      <c r="JRW110" s="184"/>
      <c r="JRX110" s="184"/>
      <c r="JRY110" s="184"/>
      <c r="JRZ110" s="184"/>
      <c r="JSA110" s="184"/>
      <c r="JSB110" s="184"/>
      <c r="JSC110" s="184"/>
      <c r="JSD110" s="184"/>
      <c r="JSE110" s="184"/>
      <c r="JSF110" s="184"/>
      <c r="JSG110" s="184"/>
      <c r="JSH110" s="184"/>
      <c r="JSI110" s="184"/>
      <c r="JSJ110" s="184"/>
      <c r="JSK110" s="184"/>
      <c r="JSL110" s="184"/>
      <c r="JSM110" s="184"/>
      <c r="JSN110" s="184"/>
      <c r="JSO110" s="184"/>
      <c r="JSP110" s="184"/>
      <c r="JSQ110" s="184"/>
      <c r="JSR110" s="184"/>
      <c r="JSS110" s="184"/>
      <c r="JST110" s="184"/>
      <c r="JSU110" s="184"/>
      <c r="JSV110" s="184"/>
      <c r="JSW110" s="184"/>
      <c r="JSX110" s="184"/>
      <c r="JSY110" s="184"/>
      <c r="JSZ110" s="184"/>
      <c r="JTA110" s="184"/>
      <c r="JTB110" s="184"/>
      <c r="JTC110" s="184"/>
      <c r="JTD110" s="184"/>
      <c r="JTE110" s="184"/>
      <c r="JTF110" s="184"/>
      <c r="JTG110" s="184"/>
      <c r="JTH110" s="184"/>
      <c r="JTI110" s="184"/>
      <c r="JTJ110" s="184"/>
      <c r="JTK110" s="184"/>
      <c r="JTL110" s="184"/>
      <c r="JTM110" s="184"/>
      <c r="JTN110" s="184"/>
      <c r="JTO110" s="184"/>
      <c r="JTP110" s="184"/>
      <c r="JTQ110" s="184"/>
      <c r="JTR110" s="184"/>
      <c r="JTS110" s="184"/>
      <c r="JTT110" s="184"/>
      <c r="JTU110" s="184"/>
      <c r="JTV110" s="184"/>
      <c r="JTW110" s="184"/>
      <c r="JTX110" s="184"/>
      <c r="JTY110" s="184"/>
      <c r="JTZ110" s="184"/>
      <c r="JUA110" s="184"/>
      <c r="JUB110" s="184"/>
      <c r="JUC110" s="184"/>
      <c r="JUD110" s="184"/>
      <c r="JUE110" s="184"/>
      <c r="JUF110" s="184"/>
      <c r="JUG110" s="184"/>
      <c r="JUH110" s="184"/>
      <c r="JUI110" s="184"/>
      <c r="JUJ110" s="184"/>
      <c r="JUK110" s="184"/>
      <c r="JUL110" s="184"/>
      <c r="JUM110" s="184"/>
      <c r="JUN110" s="184"/>
      <c r="JUO110" s="184"/>
      <c r="JUP110" s="184"/>
      <c r="JUQ110" s="184"/>
      <c r="JUR110" s="184"/>
      <c r="JUS110" s="184"/>
      <c r="JUT110" s="184"/>
      <c r="JUU110" s="184"/>
      <c r="JUV110" s="184"/>
      <c r="JUW110" s="184"/>
      <c r="JUX110" s="184"/>
      <c r="JUY110" s="184"/>
      <c r="JUZ110" s="184"/>
      <c r="JVA110" s="184"/>
      <c r="JVB110" s="184"/>
      <c r="JVC110" s="184"/>
      <c r="JVD110" s="184"/>
      <c r="JVE110" s="184"/>
      <c r="JVF110" s="184"/>
      <c r="JVG110" s="184"/>
      <c r="JVH110" s="184"/>
      <c r="JVI110" s="184"/>
      <c r="JVJ110" s="184"/>
      <c r="JVK110" s="184"/>
      <c r="JVL110" s="184"/>
      <c r="JVM110" s="184"/>
      <c r="JVN110" s="184"/>
      <c r="JVO110" s="184"/>
      <c r="JVP110" s="184"/>
      <c r="JVQ110" s="184"/>
      <c r="JVR110" s="184"/>
      <c r="JVS110" s="184"/>
      <c r="JVT110" s="184"/>
      <c r="JVU110" s="184"/>
      <c r="JVV110" s="184"/>
      <c r="JVW110" s="184"/>
      <c r="JVX110" s="184"/>
      <c r="JVY110" s="184"/>
      <c r="JVZ110" s="184"/>
      <c r="JWA110" s="184"/>
      <c r="JWB110" s="184"/>
      <c r="JWC110" s="184"/>
      <c r="JWD110" s="184"/>
      <c r="JWE110" s="184"/>
      <c r="JWF110" s="184"/>
      <c r="JWG110" s="184"/>
      <c r="JWH110" s="184"/>
      <c r="JWI110" s="184"/>
      <c r="JWJ110" s="184"/>
      <c r="JWK110" s="184"/>
      <c r="JWL110" s="184"/>
      <c r="JWM110" s="184"/>
      <c r="JWN110" s="184"/>
      <c r="JWO110" s="184"/>
      <c r="JWP110" s="184"/>
      <c r="JWQ110" s="184"/>
      <c r="JWR110" s="184"/>
      <c r="JWS110" s="184"/>
      <c r="JWT110" s="184"/>
      <c r="JWU110" s="184"/>
      <c r="JWV110" s="184"/>
      <c r="JWW110" s="184"/>
      <c r="JWX110" s="184"/>
      <c r="JWY110" s="184"/>
      <c r="JWZ110" s="184"/>
      <c r="JXA110" s="184"/>
      <c r="JXB110" s="184"/>
      <c r="JXC110" s="184"/>
      <c r="JXD110" s="184"/>
      <c r="JXE110" s="184"/>
      <c r="JXF110" s="184"/>
      <c r="JXG110" s="184"/>
      <c r="JXH110" s="184"/>
      <c r="JXI110" s="184"/>
      <c r="JXJ110" s="184"/>
      <c r="JXK110" s="184"/>
      <c r="JXL110" s="184"/>
      <c r="JXM110" s="184"/>
      <c r="JXN110" s="184"/>
      <c r="JXO110" s="184"/>
      <c r="JXP110" s="184"/>
      <c r="JXQ110" s="184"/>
      <c r="JXR110" s="184"/>
      <c r="JXS110" s="184"/>
      <c r="JXT110" s="184"/>
      <c r="JXU110" s="184"/>
      <c r="JXV110" s="184"/>
      <c r="JXW110" s="184"/>
      <c r="JXX110" s="184"/>
      <c r="JXY110" s="184"/>
      <c r="JXZ110" s="184"/>
      <c r="JYA110" s="184"/>
      <c r="JYB110" s="184"/>
      <c r="JYC110" s="184"/>
      <c r="JYD110" s="184"/>
      <c r="JYE110" s="184"/>
      <c r="JYF110" s="184"/>
      <c r="JYG110" s="184"/>
      <c r="JYH110" s="184"/>
      <c r="JYI110" s="184"/>
      <c r="JYJ110" s="184"/>
      <c r="JYK110" s="184"/>
      <c r="JYL110" s="184"/>
      <c r="JYM110" s="184"/>
      <c r="JYN110" s="184"/>
      <c r="JYO110" s="184"/>
      <c r="JYP110" s="184"/>
      <c r="JYQ110" s="184"/>
      <c r="JYR110" s="184"/>
      <c r="JYS110" s="184"/>
      <c r="JYT110" s="184"/>
      <c r="JYU110" s="184"/>
      <c r="JYV110" s="184"/>
      <c r="JYW110" s="184"/>
      <c r="JYX110" s="184"/>
      <c r="JYY110" s="184"/>
      <c r="JYZ110" s="184"/>
      <c r="JZA110" s="184"/>
      <c r="JZB110" s="184"/>
      <c r="JZC110" s="184"/>
      <c r="JZD110" s="184"/>
      <c r="JZE110" s="184"/>
      <c r="JZF110" s="184"/>
      <c r="JZG110" s="184"/>
      <c r="JZH110" s="184"/>
      <c r="JZI110" s="184"/>
      <c r="JZJ110" s="184"/>
      <c r="JZK110" s="184"/>
      <c r="JZL110" s="184"/>
      <c r="JZM110" s="184"/>
      <c r="JZN110" s="184"/>
      <c r="JZO110" s="184"/>
      <c r="JZP110" s="184"/>
      <c r="JZQ110" s="184"/>
      <c r="JZR110" s="184"/>
      <c r="JZS110" s="184"/>
      <c r="JZT110" s="184"/>
      <c r="JZU110" s="184"/>
      <c r="JZV110" s="184"/>
      <c r="JZW110" s="184"/>
      <c r="JZX110" s="184"/>
      <c r="JZY110" s="184"/>
      <c r="JZZ110" s="184"/>
      <c r="KAA110" s="184"/>
      <c r="KAB110" s="184"/>
      <c r="KAC110" s="184"/>
      <c r="KAD110" s="184"/>
      <c r="KAE110" s="184"/>
      <c r="KAF110" s="184"/>
      <c r="KAG110" s="184"/>
      <c r="KAH110" s="184"/>
      <c r="KAI110" s="184"/>
      <c r="KAJ110" s="184"/>
      <c r="KAK110" s="184"/>
      <c r="KAL110" s="184"/>
      <c r="KAM110" s="184"/>
      <c r="KAN110" s="184"/>
      <c r="KAO110" s="184"/>
      <c r="KAP110" s="184"/>
      <c r="KAQ110" s="184"/>
      <c r="KAR110" s="184"/>
      <c r="KAS110" s="184"/>
      <c r="KAT110" s="184"/>
      <c r="KAU110" s="184"/>
      <c r="KAV110" s="184"/>
      <c r="KAW110" s="184"/>
      <c r="KAX110" s="184"/>
      <c r="KAY110" s="184"/>
      <c r="KAZ110" s="184"/>
      <c r="KBA110" s="184"/>
      <c r="KBB110" s="184"/>
      <c r="KBC110" s="184"/>
      <c r="KBD110" s="184"/>
      <c r="KBE110" s="184"/>
      <c r="KBF110" s="184"/>
      <c r="KBG110" s="184"/>
      <c r="KBH110" s="184"/>
      <c r="KBI110" s="184"/>
      <c r="KBJ110" s="184"/>
      <c r="KBK110" s="184"/>
      <c r="KBL110" s="184"/>
      <c r="KBM110" s="184"/>
      <c r="KBN110" s="184"/>
      <c r="KBO110" s="184"/>
      <c r="KBP110" s="184"/>
      <c r="KBQ110" s="184"/>
      <c r="KBR110" s="184"/>
      <c r="KBS110" s="184"/>
      <c r="KBT110" s="184"/>
      <c r="KBU110" s="184"/>
      <c r="KBV110" s="184"/>
      <c r="KBW110" s="184"/>
      <c r="KBX110" s="184"/>
      <c r="KBY110" s="184"/>
      <c r="KBZ110" s="184"/>
      <c r="KCA110" s="184"/>
      <c r="KCB110" s="184"/>
      <c r="KCC110" s="184"/>
      <c r="KCD110" s="184"/>
      <c r="KCE110" s="184"/>
      <c r="KCF110" s="184"/>
      <c r="KCG110" s="184"/>
      <c r="KCH110" s="184"/>
      <c r="KCI110" s="184"/>
      <c r="KCJ110" s="184"/>
      <c r="KCK110" s="184"/>
      <c r="KCL110" s="184"/>
      <c r="KCM110" s="184"/>
      <c r="KCN110" s="184"/>
      <c r="KCO110" s="184"/>
      <c r="KCP110" s="184"/>
      <c r="KCQ110" s="184"/>
      <c r="KCR110" s="184"/>
      <c r="KCS110" s="184"/>
      <c r="KCT110" s="184"/>
      <c r="KCU110" s="184"/>
      <c r="KCV110" s="184"/>
      <c r="KCW110" s="184"/>
      <c r="KCX110" s="184"/>
      <c r="KCY110" s="184"/>
      <c r="KCZ110" s="184"/>
      <c r="KDA110" s="184"/>
      <c r="KDB110" s="184"/>
      <c r="KDC110" s="184"/>
      <c r="KDD110" s="184"/>
      <c r="KDE110" s="184"/>
      <c r="KDF110" s="184"/>
      <c r="KDG110" s="184"/>
      <c r="KDH110" s="184"/>
      <c r="KDI110" s="184"/>
      <c r="KDJ110" s="184"/>
      <c r="KDK110" s="184"/>
      <c r="KDL110" s="184"/>
      <c r="KDM110" s="184"/>
      <c r="KDN110" s="184"/>
      <c r="KDO110" s="184"/>
      <c r="KDP110" s="184"/>
      <c r="KDQ110" s="184"/>
      <c r="KDR110" s="184"/>
      <c r="KDS110" s="184"/>
      <c r="KDT110" s="184"/>
      <c r="KDU110" s="184"/>
      <c r="KDV110" s="184"/>
      <c r="KDW110" s="184"/>
      <c r="KDX110" s="184"/>
      <c r="KDY110" s="184"/>
      <c r="KDZ110" s="184"/>
      <c r="KEA110" s="184"/>
      <c r="KEB110" s="184"/>
      <c r="KEC110" s="184"/>
      <c r="KED110" s="184"/>
      <c r="KEE110" s="184"/>
      <c r="KEF110" s="184"/>
      <c r="KEG110" s="184"/>
      <c r="KEH110" s="184"/>
      <c r="KEI110" s="184"/>
      <c r="KEJ110" s="184"/>
      <c r="KEK110" s="184"/>
      <c r="KEL110" s="184"/>
      <c r="KEM110" s="184"/>
      <c r="KEN110" s="184"/>
      <c r="KEO110" s="184"/>
      <c r="KEP110" s="184"/>
      <c r="KEQ110" s="184"/>
      <c r="KER110" s="184"/>
      <c r="KES110" s="184"/>
      <c r="KET110" s="184"/>
      <c r="KEU110" s="184"/>
      <c r="KEV110" s="184"/>
      <c r="KEW110" s="184"/>
      <c r="KEX110" s="184"/>
      <c r="KEY110" s="184"/>
      <c r="KEZ110" s="184"/>
      <c r="KFA110" s="184"/>
      <c r="KFB110" s="184"/>
      <c r="KFC110" s="184"/>
      <c r="KFD110" s="184"/>
      <c r="KFE110" s="184"/>
      <c r="KFF110" s="184"/>
      <c r="KFG110" s="184"/>
      <c r="KFH110" s="184"/>
      <c r="KFI110" s="184"/>
      <c r="KFJ110" s="184"/>
      <c r="KFK110" s="184"/>
      <c r="KFL110" s="184"/>
      <c r="KFM110" s="184"/>
      <c r="KFN110" s="184"/>
      <c r="KFO110" s="184"/>
      <c r="KFP110" s="184"/>
      <c r="KFQ110" s="184"/>
      <c r="KFR110" s="184"/>
      <c r="KFS110" s="184"/>
      <c r="KFT110" s="184"/>
      <c r="KFU110" s="184"/>
      <c r="KFV110" s="184"/>
      <c r="KFW110" s="184"/>
      <c r="KFX110" s="184"/>
      <c r="KFY110" s="184"/>
      <c r="KFZ110" s="184"/>
      <c r="KGA110" s="184"/>
      <c r="KGB110" s="184"/>
      <c r="KGC110" s="184"/>
      <c r="KGD110" s="184"/>
      <c r="KGE110" s="184"/>
      <c r="KGF110" s="184"/>
      <c r="KGG110" s="184"/>
      <c r="KGH110" s="184"/>
      <c r="KGI110" s="184"/>
      <c r="KGJ110" s="184"/>
      <c r="KGK110" s="184"/>
      <c r="KGL110" s="184"/>
      <c r="KGM110" s="184"/>
      <c r="KGN110" s="184"/>
      <c r="KGO110" s="184"/>
      <c r="KGP110" s="184"/>
      <c r="KGQ110" s="184"/>
      <c r="KGR110" s="184"/>
      <c r="KGS110" s="184"/>
      <c r="KGT110" s="184"/>
      <c r="KGU110" s="184"/>
      <c r="KGV110" s="184"/>
      <c r="KGW110" s="184"/>
      <c r="KGX110" s="184"/>
      <c r="KGY110" s="184"/>
      <c r="KGZ110" s="184"/>
      <c r="KHA110" s="184"/>
      <c r="KHB110" s="184"/>
      <c r="KHC110" s="184"/>
      <c r="KHD110" s="184"/>
      <c r="KHE110" s="184"/>
      <c r="KHF110" s="184"/>
      <c r="KHG110" s="184"/>
      <c r="KHH110" s="184"/>
      <c r="KHI110" s="184"/>
      <c r="KHJ110" s="184"/>
      <c r="KHK110" s="184"/>
      <c r="KHL110" s="184"/>
      <c r="KHM110" s="184"/>
      <c r="KHN110" s="184"/>
      <c r="KHO110" s="184"/>
      <c r="KHP110" s="184"/>
      <c r="KHQ110" s="184"/>
      <c r="KHR110" s="184"/>
      <c r="KHS110" s="184"/>
      <c r="KHT110" s="184"/>
      <c r="KHU110" s="184"/>
      <c r="KHV110" s="184"/>
      <c r="KHW110" s="184"/>
      <c r="KHX110" s="184"/>
      <c r="KHY110" s="184"/>
      <c r="KHZ110" s="184"/>
      <c r="KIA110" s="184"/>
      <c r="KIB110" s="184"/>
      <c r="KIC110" s="184"/>
      <c r="KID110" s="184"/>
      <c r="KIE110" s="184"/>
      <c r="KIF110" s="184"/>
      <c r="KIG110" s="184"/>
      <c r="KIH110" s="184"/>
      <c r="KII110" s="184"/>
      <c r="KIJ110" s="184"/>
      <c r="KIK110" s="184"/>
      <c r="KIL110" s="184"/>
      <c r="KIM110" s="184"/>
      <c r="KIN110" s="184"/>
      <c r="KIO110" s="184"/>
      <c r="KIP110" s="184"/>
      <c r="KIQ110" s="184"/>
      <c r="KIR110" s="184"/>
      <c r="KIS110" s="184"/>
      <c r="KIT110" s="184"/>
      <c r="KIU110" s="184"/>
      <c r="KIV110" s="184"/>
      <c r="KIW110" s="184"/>
      <c r="KIX110" s="184"/>
      <c r="KIY110" s="184"/>
      <c r="KIZ110" s="184"/>
      <c r="KJA110" s="184"/>
      <c r="KJB110" s="184"/>
      <c r="KJC110" s="184"/>
      <c r="KJD110" s="184"/>
      <c r="KJE110" s="184"/>
      <c r="KJF110" s="184"/>
      <c r="KJG110" s="184"/>
      <c r="KJH110" s="184"/>
      <c r="KJI110" s="184"/>
      <c r="KJJ110" s="184"/>
      <c r="KJK110" s="184"/>
      <c r="KJL110" s="184"/>
      <c r="KJM110" s="184"/>
      <c r="KJN110" s="184"/>
      <c r="KJO110" s="184"/>
      <c r="KJP110" s="184"/>
      <c r="KJQ110" s="184"/>
      <c r="KJR110" s="184"/>
      <c r="KJS110" s="184"/>
      <c r="KJT110" s="184"/>
      <c r="KJU110" s="184"/>
      <c r="KJV110" s="184"/>
      <c r="KJW110" s="184"/>
      <c r="KJX110" s="184"/>
      <c r="KJY110" s="184"/>
      <c r="KJZ110" s="184"/>
      <c r="KKA110" s="184"/>
      <c r="KKB110" s="184"/>
      <c r="KKC110" s="184"/>
      <c r="KKD110" s="184"/>
      <c r="KKE110" s="184"/>
      <c r="KKF110" s="184"/>
      <c r="KKG110" s="184"/>
      <c r="KKH110" s="184"/>
      <c r="KKI110" s="184"/>
      <c r="KKJ110" s="184"/>
      <c r="KKK110" s="184"/>
      <c r="KKL110" s="184"/>
      <c r="KKM110" s="184"/>
      <c r="KKN110" s="184"/>
      <c r="KKO110" s="184"/>
      <c r="KKP110" s="184"/>
      <c r="KKQ110" s="184"/>
      <c r="KKR110" s="184"/>
      <c r="KKS110" s="184"/>
      <c r="KKT110" s="184"/>
      <c r="KKU110" s="184"/>
      <c r="KKV110" s="184"/>
      <c r="KKW110" s="184"/>
      <c r="KKX110" s="184"/>
      <c r="KKY110" s="184"/>
      <c r="KKZ110" s="184"/>
      <c r="KLA110" s="184"/>
      <c r="KLB110" s="184"/>
      <c r="KLC110" s="184"/>
      <c r="KLD110" s="184"/>
      <c r="KLE110" s="184"/>
      <c r="KLF110" s="184"/>
      <c r="KLG110" s="184"/>
      <c r="KLH110" s="184"/>
      <c r="KLI110" s="184"/>
      <c r="KLJ110" s="184"/>
      <c r="KLK110" s="184"/>
      <c r="KLL110" s="184"/>
      <c r="KLM110" s="184"/>
      <c r="KLN110" s="184"/>
      <c r="KLO110" s="184"/>
      <c r="KLP110" s="184"/>
      <c r="KLQ110" s="184"/>
      <c r="KLR110" s="184"/>
      <c r="KLS110" s="184"/>
      <c r="KLT110" s="184"/>
      <c r="KLU110" s="184"/>
      <c r="KLV110" s="184"/>
      <c r="KLW110" s="184"/>
      <c r="KLX110" s="184"/>
      <c r="KLY110" s="184"/>
      <c r="KLZ110" s="184"/>
      <c r="KMA110" s="184"/>
      <c r="KMB110" s="184"/>
      <c r="KMC110" s="184"/>
      <c r="KMD110" s="184"/>
      <c r="KME110" s="184"/>
      <c r="KMF110" s="184"/>
      <c r="KMG110" s="184"/>
      <c r="KMH110" s="184"/>
      <c r="KMI110" s="184"/>
      <c r="KMJ110" s="184"/>
      <c r="KMK110" s="184"/>
      <c r="KML110" s="184"/>
      <c r="KMM110" s="184"/>
      <c r="KMN110" s="184"/>
      <c r="KMO110" s="184"/>
      <c r="KMP110" s="184"/>
      <c r="KMQ110" s="184"/>
      <c r="KMR110" s="184"/>
      <c r="KMS110" s="184"/>
      <c r="KMT110" s="184"/>
      <c r="KMU110" s="184"/>
      <c r="KMV110" s="184"/>
      <c r="KMW110" s="184"/>
      <c r="KMX110" s="184"/>
      <c r="KMY110" s="184"/>
      <c r="KMZ110" s="184"/>
      <c r="KNA110" s="184"/>
      <c r="KNB110" s="184"/>
      <c r="KNC110" s="184"/>
      <c r="KND110" s="184"/>
      <c r="KNE110" s="184"/>
      <c r="KNF110" s="184"/>
      <c r="KNG110" s="184"/>
      <c r="KNH110" s="184"/>
      <c r="KNI110" s="184"/>
      <c r="KNJ110" s="184"/>
      <c r="KNK110" s="184"/>
      <c r="KNL110" s="184"/>
      <c r="KNM110" s="184"/>
      <c r="KNN110" s="184"/>
      <c r="KNO110" s="184"/>
      <c r="KNP110" s="184"/>
      <c r="KNQ110" s="184"/>
      <c r="KNR110" s="184"/>
      <c r="KNS110" s="184"/>
      <c r="KNT110" s="184"/>
      <c r="KNU110" s="184"/>
      <c r="KNV110" s="184"/>
      <c r="KNW110" s="184"/>
      <c r="KNX110" s="184"/>
      <c r="KNY110" s="184"/>
      <c r="KNZ110" s="184"/>
      <c r="KOA110" s="184"/>
      <c r="KOB110" s="184"/>
      <c r="KOC110" s="184"/>
      <c r="KOD110" s="184"/>
      <c r="KOE110" s="184"/>
      <c r="KOF110" s="184"/>
      <c r="KOG110" s="184"/>
      <c r="KOH110" s="184"/>
      <c r="KOI110" s="184"/>
      <c r="KOJ110" s="184"/>
      <c r="KOK110" s="184"/>
      <c r="KOL110" s="184"/>
      <c r="KOM110" s="184"/>
      <c r="KON110" s="184"/>
      <c r="KOO110" s="184"/>
      <c r="KOP110" s="184"/>
      <c r="KOQ110" s="184"/>
      <c r="KOR110" s="184"/>
      <c r="KOS110" s="184"/>
      <c r="KOT110" s="184"/>
      <c r="KOU110" s="184"/>
      <c r="KOV110" s="184"/>
      <c r="KOW110" s="184"/>
      <c r="KOX110" s="184"/>
      <c r="KOY110" s="184"/>
      <c r="KOZ110" s="184"/>
      <c r="KPA110" s="184"/>
      <c r="KPB110" s="184"/>
      <c r="KPC110" s="184"/>
      <c r="KPD110" s="184"/>
      <c r="KPE110" s="184"/>
      <c r="KPF110" s="184"/>
      <c r="KPG110" s="184"/>
      <c r="KPH110" s="184"/>
      <c r="KPI110" s="184"/>
      <c r="KPJ110" s="184"/>
      <c r="KPK110" s="184"/>
      <c r="KPL110" s="184"/>
      <c r="KPM110" s="184"/>
      <c r="KPN110" s="184"/>
      <c r="KPO110" s="184"/>
      <c r="KPP110" s="184"/>
      <c r="KPQ110" s="184"/>
      <c r="KPR110" s="184"/>
      <c r="KPS110" s="184"/>
      <c r="KPT110" s="184"/>
      <c r="KPU110" s="184"/>
      <c r="KPV110" s="184"/>
      <c r="KPW110" s="184"/>
      <c r="KPX110" s="184"/>
      <c r="KPY110" s="184"/>
      <c r="KPZ110" s="184"/>
      <c r="KQA110" s="184"/>
      <c r="KQB110" s="184"/>
      <c r="KQC110" s="184"/>
      <c r="KQD110" s="184"/>
      <c r="KQE110" s="184"/>
      <c r="KQF110" s="184"/>
      <c r="KQG110" s="184"/>
      <c r="KQH110" s="184"/>
      <c r="KQI110" s="184"/>
      <c r="KQJ110" s="184"/>
      <c r="KQK110" s="184"/>
      <c r="KQL110" s="184"/>
      <c r="KQM110" s="184"/>
      <c r="KQN110" s="184"/>
      <c r="KQO110" s="184"/>
      <c r="KQP110" s="184"/>
      <c r="KQQ110" s="184"/>
      <c r="KQR110" s="184"/>
      <c r="KQS110" s="184"/>
      <c r="KQT110" s="184"/>
      <c r="KQU110" s="184"/>
      <c r="KQV110" s="184"/>
      <c r="KQW110" s="184"/>
      <c r="KQX110" s="184"/>
      <c r="KQY110" s="184"/>
      <c r="KQZ110" s="184"/>
      <c r="KRA110" s="184"/>
      <c r="KRB110" s="184"/>
      <c r="KRC110" s="184"/>
      <c r="KRD110" s="184"/>
      <c r="KRE110" s="184"/>
      <c r="KRF110" s="184"/>
      <c r="KRG110" s="184"/>
      <c r="KRH110" s="184"/>
      <c r="KRI110" s="184"/>
      <c r="KRJ110" s="184"/>
      <c r="KRK110" s="184"/>
      <c r="KRL110" s="184"/>
      <c r="KRM110" s="184"/>
      <c r="KRN110" s="184"/>
      <c r="KRO110" s="184"/>
      <c r="KRP110" s="184"/>
      <c r="KRQ110" s="184"/>
      <c r="KRR110" s="184"/>
      <c r="KRS110" s="184"/>
      <c r="KRT110" s="184"/>
      <c r="KRU110" s="184"/>
      <c r="KRV110" s="184"/>
      <c r="KRW110" s="184"/>
      <c r="KRX110" s="184"/>
      <c r="KRY110" s="184"/>
      <c r="KRZ110" s="184"/>
      <c r="KSA110" s="184"/>
      <c r="KSB110" s="184"/>
      <c r="KSC110" s="184"/>
      <c r="KSD110" s="184"/>
      <c r="KSE110" s="184"/>
      <c r="KSF110" s="184"/>
      <c r="KSG110" s="184"/>
      <c r="KSH110" s="184"/>
      <c r="KSI110" s="184"/>
      <c r="KSJ110" s="184"/>
      <c r="KSK110" s="184"/>
      <c r="KSL110" s="184"/>
      <c r="KSM110" s="184"/>
      <c r="KSN110" s="184"/>
      <c r="KSO110" s="184"/>
      <c r="KSP110" s="184"/>
      <c r="KSQ110" s="184"/>
      <c r="KSR110" s="184"/>
      <c r="KSS110" s="184"/>
      <c r="KST110" s="184"/>
      <c r="KSU110" s="184"/>
      <c r="KSV110" s="184"/>
      <c r="KSW110" s="184"/>
      <c r="KSX110" s="184"/>
      <c r="KSY110" s="184"/>
      <c r="KSZ110" s="184"/>
      <c r="KTA110" s="184"/>
      <c r="KTB110" s="184"/>
      <c r="KTC110" s="184"/>
      <c r="KTD110" s="184"/>
      <c r="KTE110" s="184"/>
      <c r="KTF110" s="184"/>
      <c r="KTG110" s="184"/>
      <c r="KTH110" s="184"/>
      <c r="KTI110" s="184"/>
      <c r="KTJ110" s="184"/>
      <c r="KTK110" s="184"/>
      <c r="KTL110" s="184"/>
      <c r="KTM110" s="184"/>
      <c r="KTN110" s="184"/>
      <c r="KTO110" s="184"/>
      <c r="KTP110" s="184"/>
      <c r="KTQ110" s="184"/>
      <c r="KTR110" s="184"/>
      <c r="KTS110" s="184"/>
      <c r="KTT110" s="184"/>
      <c r="KTU110" s="184"/>
      <c r="KTV110" s="184"/>
      <c r="KTW110" s="184"/>
      <c r="KTX110" s="184"/>
      <c r="KTY110" s="184"/>
      <c r="KTZ110" s="184"/>
      <c r="KUA110" s="184"/>
      <c r="KUB110" s="184"/>
      <c r="KUC110" s="184"/>
      <c r="KUD110" s="184"/>
      <c r="KUE110" s="184"/>
      <c r="KUF110" s="184"/>
      <c r="KUG110" s="184"/>
      <c r="KUH110" s="184"/>
      <c r="KUI110" s="184"/>
      <c r="KUJ110" s="184"/>
      <c r="KUK110" s="184"/>
      <c r="KUL110" s="184"/>
      <c r="KUM110" s="184"/>
      <c r="KUN110" s="184"/>
      <c r="KUO110" s="184"/>
      <c r="KUP110" s="184"/>
      <c r="KUQ110" s="184"/>
      <c r="KUR110" s="184"/>
      <c r="KUS110" s="184"/>
      <c r="KUT110" s="184"/>
      <c r="KUU110" s="184"/>
      <c r="KUV110" s="184"/>
      <c r="KUW110" s="184"/>
      <c r="KUX110" s="184"/>
      <c r="KUY110" s="184"/>
      <c r="KUZ110" s="184"/>
      <c r="KVA110" s="184"/>
      <c r="KVB110" s="184"/>
      <c r="KVC110" s="184"/>
      <c r="KVD110" s="184"/>
      <c r="KVE110" s="184"/>
      <c r="KVF110" s="184"/>
      <c r="KVG110" s="184"/>
      <c r="KVH110" s="184"/>
      <c r="KVI110" s="184"/>
      <c r="KVJ110" s="184"/>
      <c r="KVK110" s="184"/>
      <c r="KVL110" s="184"/>
      <c r="KVM110" s="184"/>
      <c r="KVN110" s="184"/>
      <c r="KVO110" s="184"/>
      <c r="KVP110" s="184"/>
      <c r="KVQ110" s="184"/>
      <c r="KVR110" s="184"/>
      <c r="KVS110" s="184"/>
      <c r="KVT110" s="184"/>
      <c r="KVU110" s="184"/>
      <c r="KVV110" s="184"/>
      <c r="KVW110" s="184"/>
      <c r="KVX110" s="184"/>
      <c r="KVY110" s="184"/>
      <c r="KVZ110" s="184"/>
      <c r="KWA110" s="184"/>
      <c r="KWB110" s="184"/>
      <c r="KWC110" s="184"/>
      <c r="KWD110" s="184"/>
      <c r="KWE110" s="184"/>
      <c r="KWF110" s="184"/>
      <c r="KWG110" s="184"/>
      <c r="KWH110" s="184"/>
      <c r="KWI110" s="184"/>
      <c r="KWJ110" s="184"/>
      <c r="KWK110" s="184"/>
      <c r="KWL110" s="184"/>
      <c r="KWM110" s="184"/>
      <c r="KWN110" s="184"/>
      <c r="KWO110" s="184"/>
      <c r="KWP110" s="184"/>
      <c r="KWQ110" s="184"/>
      <c r="KWR110" s="184"/>
      <c r="KWS110" s="184"/>
      <c r="KWT110" s="184"/>
      <c r="KWU110" s="184"/>
      <c r="KWV110" s="184"/>
      <c r="KWW110" s="184"/>
      <c r="KWX110" s="184"/>
      <c r="KWY110" s="184"/>
      <c r="KWZ110" s="184"/>
      <c r="KXA110" s="184"/>
      <c r="KXB110" s="184"/>
      <c r="KXC110" s="184"/>
      <c r="KXD110" s="184"/>
      <c r="KXE110" s="184"/>
      <c r="KXF110" s="184"/>
      <c r="KXG110" s="184"/>
      <c r="KXH110" s="184"/>
      <c r="KXI110" s="184"/>
      <c r="KXJ110" s="184"/>
      <c r="KXK110" s="184"/>
      <c r="KXL110" s="184"/>
      <c r="KXM110" s="184"/>
      <c r="KXN110" s="184"/>
      <c r="KXO110" s="184"/>
      <c r="KXP110" s="184"/>
      <c r="KXQ110" s="184"/>
      <c r="KXR110" s="184"/>
      <c r="KXS110" s="184"/>
      <c r="KXT110" s="184"/>
      <c r="KXU110" s="184"/>
      <c r="KXV110" s="184"/>
      <c r="KXW110" s="184"/>
      <c r="KXX110" s="184"/>
      <c r="KXY110" s="184"/>
      <c r="KXZ110" s="184"/>
      <c r="KYA110" s="184"/>
      <c r="KYB110" s="184"/>
      <c r="KYC110" s="184"/>
      <c r="KYD110" s="184"/>
      <c r="KYE110" s="184"/>
      <c r="KYF110" s="184"/>
      <c r="KYG110" s="184"/>
      <c r="KYH110" s="184"/>
      <c r="KYI110" s="184"/>
      <c r="KYJ110" s="184"/>
      <c r="KYK110" s="184"/>
      <c r="KYL110" s="184"/>
      <c r="KYM110" s="184"/>
      <c r="KYN110" s="184"/>
      <c r="KYO110" s="184"/>
      <c r="KYP110" s="184"/>
      <c r="KYQ110" s="184"/>
      <c r="KYR110" s="184"/>
      <c r="KYS110" s="184"/>
      <c r="KYT110" s="184"/>
      <c r="KYU110" s="184"/>
      <c r="KYV110" s="184"/>
      <c r="KYW110" s="184"/>
      <c r="KYX110" s="184"/>
      <c r="KYY110" s="184"/>
      <c r="KYZ110" s="184"/>
      <c r="KZA110" s="184"/>
      <c r="KZB110" s="184"/>
      <c r="KZC110" s="184"/>
      <c r="KZD110" s="184"/>
      <c r="KZE110" s="184"/>
      <c r="KZF110" s="184"/>
      <c r="KZG110" s="184"/>
      <c r="KZH110" s="184"/>
      <c r="KZI110" s="184"/>
      <c r="KZJ110" s="184"/>
      <c r="KZK110" s="184"/>
      <c r="KZL110" s="184"/>
      <c r="KZM110" s="184"/>
      <c r="KZN110" s="184"/>
      <c r="KZO110" s="184"/>
      <c r="KZP110" s="184"/>
      <c r="KZQ110" s="184"/>
      <c r="KZR110" s="184"/>
      <c r="KZS110" s="184"/>
      <c r="KZT110" s="184"/>
      <c r="KZU110" s="184"/>
      <c r="KZV110" s="184"/>
      <c r="KZW110" s="184"/>
      <c r="KZX110" s="184"/>
      <c r="KZY110" s="184"/>
      <c r="KZZ110" s="184"/>
      <c r="LAA110" s="184"/>
      <c r="LAB110" s="184"/>
      <c r="LAC110" s="184"/>
      <c r="LAD110" s="184"/>
      <c r="LAE110" s="184"/>
      <c r="LAF110" s="184"/>
      <c r="LAG110" s="184"/>
      <c r="LAH110" s="184"/>
      <c r="LAI110" s="184"/>
      <c r="LAJ110" s="184"/>
      <c r="LAK110" s="184"/>
      <c r="LAL110" s="184"/>
      <c r="LAM110" s="184"/>
      <c r="LAN110" s="184"/>
      <c r="LAO110" s="184"/>
      <c r="LAP110" s="184"/>
      <c r="LAQ110" s="184"/>
      <c r="LAR110" s="184"/>
      <c r="LAS110" s="184"/>
      <c r="LAT110" s="184"/>
      <c r="LAU110" s="184"/>
      <c r="LAV110" s="184"/>
      <c r="LAW110" s="184"/>
      <c r="LAX110" s="184"/>
      <c r="LAY110" s="184"/>
      <c r="LAZ110" s="184"/>
      <c r="LBA110" s="184"/>
      <c r="LBB110" s="184"/>
      <c r="LBC110" s="184"/>
      <c r="LBD110" s="184"/>
      <c r="LBE110" s="184"/>
      <c r="LBF110" s="184"/>
      <c r="LBG110" s="184"/>
      <c r="LBH110" s="184"/>
      <c r="LBI110" s="184"/>
      <c r="LBJ110" s="184"/>
      <c r="LBK110" s="184"/>
      <c r="LBL110" s="184"/>
      <c r="LBM110" s="184"/>
      <c r="LBN110" s="184"/>
      <c r="LBO110" s="184"/>
      <c r="LBP110" s="184"/>
      <c r="LBQ110" s="184"/>
      <c r="LBR110" s="184"/>
      <c r="LBS110" s="184"/>
      <c r="LBT110" s="184"/>
      <c r="LBU110" s="184"/>
      <c r="LBV110" s="184"/>
      <c r="LBW110" s="184"/>
      <c r="LBX110" s="184"/>
      <c r="LBY110" s="184"/>
      <c r="LBZ110" s="184"/>
      <c r="LCA110" s="184"/>
      <c r="LCB110" s="184"/>
      <c r="LCC110" s="184"/>
      <c r="LCD110" s="184"/>
      <c r="LCE110" s="184"/>
      <c r="LCF110" s="184"/>
      <c r="LCG110" s="184"/>
      <c r="LCH110" s="184"/>
      <c r="LCI110" s="184"/>
      <c r="LCJ110" s="184"/>
      <c r="LCK110" s="184"/>
      <c r="LCL110" s="184"/>
      <c r="LCM110" s="184"/>
      <c r="LCN110" s="184"/>
      <c r="LCO110" s="184"/>
      <c r="LCP110" s="184"/>
      <c r="LCQ110" s="184"/>
      <c r="LCR110" s="184"/>
      <c r="LCS110" s="184"/>
      <c r="LCT110" s="184"/>
      <c r="LCU110" s="184"/>
      <c r="LCV110" s="184"/>
      <c r="LCW110" s="184"/>
      <c r="LCX110" s="184"/>
      <c r="LCY110" s="184"/>
      <c r="LCZ110" s="184"/>
      <c r="LDA110" s="184"/>
      <c r="LDB110" s="184"/>
      <c r="LDC110" s="184"/>
      <c r="LDD110" s="184"/>
      <c r="LDE110" s="184"/>
      <c r="LDF110" s="184"/>
      <c r="LDG110" s="184"/>
      <c r="LDH110" s="184"/>
      <c r="LDI110" s="184"/>
      <c r="LDJ110" s="184"/>
      <c r="LDK110" s="184"/>
      <c r="LDL110" s="184"/>
      <c r="LDM110" s="184"/>
      <c r="LDN110" s="184"/>
      <c r="LDO110" s="184"/>
      <c r="LDP110" s="184"/>
      <c r="LDQ110" s="184"/>
      <c r="LDR110" s="184"/>
      <c r="LDS110" s="184"/>
      <c r="LDT110" s="184"/>
      <c r="LDU110" s="184"/>
      <c r="LDV110" s="184"/>
      <c r="LDW110" s="184"/>
      <c r="LDX110" s="184"/>
      <c r="LDY110" s="184"/>
      <c r="LDZ110" s="184"/>
      <c r="LEA110" s="184"/>
      <c r="LEB110" s="184"/>
      <c r="LEC110" s="184"/>
      <c r="LED110" s="184"/>
      <c r="LEE110" s="184"/>
      <c r="LEF110" s="184"/>
      <c r="LEG110" s="184"/>
      <c r="LEH110" s="184"/>
      <c r="LEI110" s="184"/>
      <c r="LEJ110" s="184"/>
      <c r="LEK110" s="184"/>
      <c r="LEL110" s="184"/>
      <c r="LEM110" s="184"/>
      <c r="LEN110" s="184"/>
      <c r="LEO110" s="184"/>
      <c r="LEP110" s="184"/>
      <c r="LEQ110" s="184"/>
      <c r="LER110" s="184"/>
      <c r="LES110" s="184"/>
      <c r="LET110" s="184"/>
      <c r="LEU110" s="184"/>
      <c r="LEV110" s="184"/>
      <c r="LEW110" s="184"/>
      <c r="LEX110" s="184"/>
      <c r="LEY110" s="184"/>
      <c r="LEZ110" s="184"/>
      <c r="LFA110" s="184"/>
      <c r="LFB110" s="184"/>
      <c r="LFC110" s="184"/>
      <c r="LFD110" s="184"/>
      <c r="LFE110" s="184"/>
      <c r="LFF110" s="184"/>
      <c r="LFG110" s="184"/>
      <c r="LFH110" s="184"/>
      <c r="LFI110" s="184"/>
      <c r="LFJ110" s="184"/>
      <c r="LFK110" s="184"/>
      <c r="LFL110" s="184"/>
      <c r="LFM110" s="184"/>
      <c r="LFN110" s="184"/>
      <c r="LFO110" s="184"/>
      <c r="LFP110" s="184"/>
      <c r="LFQ110" s="184"/>
      <c r="LFR110" s="184"/>
      <c r="LFS110" s="184"/>
      <c r="LFT110" s="184"/>
      <c r="LFU110" s="184"/>
      <c r="LFV110" s="184"/>
      <c r="LFW110" s="184"/>
      <c r="LFX110" s="184"/>
      <c r="LFY110" s="184"/>
      <c r="LFZ110" s="184"/>
      <c r="LGA110" s="184"/>
      <c r="LGB110" s="184"/>
      <c r="LGC110" s="184"/>
      <c r="LGD110" s="184"/>
      <c r="LGE110" s="184"/>
      <c r="LGF110" s="184"/>
      <c r="LGG110" s="184"/>
      <c r="LGH110" s="184"/>
      <c r="LGI110" s="184"/>
      <c r="LGJ110" s="184"/>
      <c r="LGK110" s="184"/>
      <c r="LGL110" s="184"/>
      <c r="LGM110" s="184"/>
      <c r="LGN110" s="184"/>
      <c r="LGO110" s="184"/>
      <c r="LGP110" s="184"/>
      <c r="LGQ110" s="184"/>
      <c r="LGR110" s="184"/>
      <c r="LGS110" s="184"/>
      <c r="LGT110" s="184"/>
      <c r="LGU110" s="184"/>
      <c r="LGV110" s="184"/>
      <c r="LGW110" s="184"/>
      <c r="LGX110" s="184"/>
      <c r="LGY110" s="184"/>
      <c r="LGZ110" s="184"/>
      <c r="LHA110" s="184"/>
      <c r="LHB110" s="184"/>
      <c r="LHC110" s="184"/>
      <c r="LHD110" s="184"/>
      <c r="LHE110" s="184"/>
      <c r="LHF110" s="184"/>
      <c r="LHG110" s="184"/>
      <c r="LHH110" s="184"/>
      <c r="LHI110" s="184"/>
      <c r="LHJ110" s="184"/>
      <c r="LHK110" s="184"/>
      <c r="LHL110" s="184"/>
      <c r="LHM110" s="184"/>
      <c r="LHN110" s="184"/>
      <c r="LHO110" s="184"/>
      <c r="LHP110" s="184"/>
      <c r="LHQ110" s="184"/>
      <c r="LHR110" s="184"/>
      <c r="LHS110" s="184"/>
      <c r="LHT110" s="184"/>
      <c r="LHU110" s="184"/>
      <c r="LHV110" s="184"/>
      <c r="LHW110" s="184"/>
      <c r="LHX110" s="184"/>
      <c r="LHY110" s="184"/>
      <c r="LHZ110" s="184"/>
      <c r="LIA110" s="184"/>
      <c r="LIB110" s="184"/>
      <c r="LIC110" s="184"/>
      <c r="LID110" s="184"/>
      <c r="LIE110" s="184"/>
      <c r="LIF110" s="184"/>
      <c r="LIG110" s="184"/>
      <c r="LIH110" s="184"/>
      <c r="LII110" s="184"/>
      <c r="LIJ110" s="184"/>
      <c r="LIK110" s="184"/>
      <c r="LIL110" s="184"/>
      <c r="LIM110" s="184"/>
      <c r="LIN110" s="184"/>
      <c r="LIO110" s="184"/>
      <c r="LIP110" s="184"/>
      <c r="LIQ110" s="184"/>
      <c r="LIR110" s="184"/>
      <c r="LIS110" s="184"/>
      <c r="LIT110" s="184"/>
      <c r="LIU110" s="184"/>
      <c r="LIV110" s="184"/>
      <c r="LIW110" s="184"/>
      <c r="LIX110" s="184"/>
      <c r="LIY110" s="184"/>
      <c r="LIZ110" s="184"/>
      <c r="LJA110" s="184"/>
      <c r="LJB110" s="184"/>
      <c r="LJC110" s="184"/>
      <c r="LJD110" s="184"/>
      <c r="LJE110" s="184"/>
      <c r="LJF110" s="184"/>
      <c r="LJG110" s="184"/>
      <c r="LJH110" s="184"/>
      <c r="LJI110" s="184"/>
      <c r="LJJ110" s="184"/>
      <c r="LJK110" s="184"/>
      <c r="LJL110" s="184"/>
      <c r="LJM110" s="184"/>
      <c r="LJN110" s="184"/>
      <c r="LJO110" s="184"/>
      <c r="LJP110" s="184"/>
      <c r="LJQ110" s="184"/>
      <c r="LJR110" s="184"/>
      <c r="LJS110" s="184"/>
      <c r="LJT110" s="184"/>
      <c r="LJU110" s="184"/>
      <c r="LJV110" s="184"/>
      <c r="LJW110" s="184"/>
      <c r="LJX110" s="184"/>
      <c r="LJY110" s="184"/>
      <c r="LJZ110" s="184"/>
      <c r="LKA110" s="184"/>
      <c r="LKB110" s="184"/>
      <c r="LKC110" s="184"/>
      <c r="LKD110" s="184"/>
      <c r="LKE110" s="184"/>
      <c r="LKF110" s="184"/>
      <c r="LKG110" s="184"/>
      <c r="LKH110" s="184"/>
      <c r="LKI110" s="184"/>
      <c r="LKJ110" s="184"/>
      <c r="LKK110" s="184"/>
      <c r="LKL110" s="184"/>
      <c r="LKM110" s="184"/>
      <c r="LKN110" s="184"/>
      <c r="LKO110" s="184"/>
      <c r="LKP110" s="184"/>
      <c r="LKQ110" s="184"/>
      <c r="LKR110" s="184"/>
      <c r="LKS110" s="184"/>
      <c r="LKT110" s="184"/>
      <c r="LKU110" s="184"/>
      <c r="LKV110" s="184"/>
      <c r="LKW110" s="184"/>
      <c r="LKX110" s="184"/>
      <c r="LKY110" s="184"/>
      <c r="LKZ110" s="184"/>
      <c r="LLA110" s="184"/>
      <c r="LLB110" s="184"/>
      <c r="LLC110" s="184"/>
      <c r="LLD110" s="184"/>
      <c r="LLE110" s="184"/>
      <c r="LLF110" s="184"/>
      <c r="LLG110" s="184"/>
      <c r="LLH110" s="184"/>
      <c r="LLI110" s="184"/>
      <c r="LLJ110" s="184"/>
      <c r="LLK110" s="184"/>
      <c r="LLL110" s="184"/>
      <c r="LLM110" s="184"/>
      <c r="LLN110" s="184"/>
      <c r="LLO110" s="184"/>
      <c r="LLP110" s="184"/>
      <c r="LLQ110" s="184"/>
      <c r="LLR110" s="184"/>
      <c r="LLS110" s="184"/>
      <c r="LLT110" s="184"/>
      <c r="LLU110" s="184"/>
      <c r="LLV110" s="184"/>
      <c r="LLW110" s="184"/>
      <c r="LLX110" s="184"/>
      <c r="LLY110" s="184"/>
      <c r="LLZ110" s="184"/>
      <c r="LMA110" s="184"/>
      <c r="LMB110" s="184"/>
      <c r="LMC110" s="184"/>
      <c r="LMD110" s="184"/>
      <c r="LME110" s="184"/>
      <c r="LMF110" s="184"/>
      <c r="LMG110" s="184"/>
      <c r="LMH110" s="184"/>
      <c r="LMI110" s="184"/>
      <c r="LMJ110" s="184"/>
      <c r="LMK110" s="184"/>
      <c r="LML110" s="184"/>
      <c r="LMM110" s="184"/>
      <c r="LMN110" s="184"/>
      <c r="LMO110" s="184"/>
      <c r="LMP110" s="184"/>
      <c r="LMQ110" s="184"/>
      <c r="LMR110" s="184"/>
      <c r="LMS110" s="184"/>
      <c r="LMT110" s="184"/>
      <c r="LMU110" s="184"/>
      <c r="LMV110" s="184"/>
      <c r="LMW110" s="184"/>
      <c r="LMX110" s="184"/>
      <c r="LMY110" s="184"/>
      <c r="LMZ110" s="184"/>
      <c r="LNA110" s="184"/>
      <c r="LNB110" s="184"/>
      <c r="LNC110" s="184"/>
      <c r="LND110" s="184"/>
      <c r="LNE110" s="184"/>
      <c r="LNF110" s="184"/>
      <c r="LNG110" s="184"/>
      <c r="LNH110" s="184"/>
      <c r="LNI110" s="184"/>
      <c r="LNJ110" s="184"/>
      <c r="LNK110" s="184"/>
      <c r="LNL110" s="184"/>
      <c r="LNM110" s="184"/>
      <c r="LNN110" s="184"/>
      <c r="LNO110" s="184"/>
      <c r="LNP110" s="184"/>
      <c r="LNQ110" s="184"/>
      <c r="LNR110" s="184"/>
      <c r="LNS110" s="184"/>
      <c r="LNT110" s="184"/>
      <c r="LNU110" s="184"/>
      <c r="LNV110" s="184"/>
      <c r="LNW110" s="184"/>
      <c r="LNX110" s="184"/>
      <c r="LNY110" s="184"/>
      <c r="LNZ110" s="184"/>
      <c r="LOA110" s="184"/>
      <c r="LOB110" s="184"/>
      <c r="LOC110" s="184"/>
      <c r="LOD110" s="184"/>
      <c r="LOE110" s="184"/>
      <c r="LOF110" s="184"/>
      <c r="LOG110" s="184"/>
      <c r="LOH110" s="184"/>
      <c r="LOI110" s="184"/>
      <c r="LOJ110" s="184"/>
      <c r="LOK110" s="184"/>
      <c r="LOL110" s="184"/>
      <c r="LOM110" s="184"/>
      <c r="LON110" s="184"/>
      <c r="LOO110" s="184"/>
      <c r="LOP110" s="184"/>
      <c r="LOQ110" s="184"/>
      <c r="LOR110" s="184"/>
      <c r="LOS110" s="184"/>
      <c r="LOT110" s="184"/>
      <c r="LOU110" s="184"/>
      <c r="LOV110" s="184"/>
      <c r="LOW110" s="184"/>
      <c r="LOX110" s="184"/>
      <c r="LOY110" s="184"/>
      <c r="LOZ110" s="184"/>
      <c r="LPA110" s="184"/>
      <c r="LPB110" s="184"/>
      <c r="LPC110" s="184"/>
      <c r="LPD110" s="184"/>
      <c r="LPE110" s="184"/>
      <c r="LPF110" s="184"/>
      <c r="LPG110" s="184"/>
      <c r="LPH110" s="184"/>
      <c r="LPI110" s="184"/>
      <c r="LPJ110" s="184"/>
      <c r="LPK110" s="184"/>
      <c r="LPL110" s="184"/>
      <c r="LPM110" s="184"/>
      <c r="LPN110" s="184"/>
      <c r="LPO110" s="184"/>
      <c r="LPP110" s="184"/>
      <c r="LPQ110" s="184"/>
      <c r="LPR110" s="184"/>
      <c r="LPS110" s="184"/>
      <c r="LPT110" s="184"/>
      <c r="LPU110" s="184"/>
      <c r="LPV110" s="184"/>
      <c r="LPW110" s="184"/>
      <c r="LPX110" s="184"/>
      <c r="LPY110" s="184"/>
      <c r="LPZ110" s="184"/>
      <c r="LQA110" s="184"/>
      <c r="LQB110" s="184"/>
      <c r="LQC110" s="184"/>
      <c r="LQD110" s="184"/>
      <c r="LQE110" s="184"/>
      <c r="LQF110" s="184"/>
      <c r="LQG110" s="184"/>
      <c r="LQH110" s="184"/>
      <c r="LQI110" s="184"/>
      <c r="LQJ110" s="184"/>
      <c r="LQK110" s="184"/>
      <c r="LQL110" s="184"/>
      <c r="LQM110" s="184"/>
      <c r="LQN110" s="184"/>
      <c r="LQO110" s="184"/>
      <c r="LQP110" s="184"/>
      <c r="LQQ110" s="184"/>
      <c r="LQR110" s="184"/>
      <c r="LQS110" s="184"/>
      <c r="LQT110" s="184"/>
      <c r="LQU110" s="184"/>
      <c r="LQV110" s="184"/>
      <c r="LQW110" s="184"/>
      <c r="LQX110" s="184"/>
      <c r="LQY110" s="184"/>
      <c r="LQZ110" s="184"/>
      <c r="LRA110" s="184"/>
      <c r="LRB110" s="184"/>
      <c r="LRC110" s="184"/>
      <c r="LRD110" s="184"/>
      <c r="LRE110" s="184"/>
      <c r="LRF110" s="184"/>
      <c r="LRG110" s="184"/>
      <c r="LRH110" s="184"/>
      <c r="LRI110" s="184"/>
      <c r="LRJ110" s="184"/>
      <c r="LRK110" s="184"/>
      <c r="LRL110" s="184"/>
      <c r="LRM110" s="184"/>
      <c r="LRN110" s="184"/>
      <c r="LRO110" s="184"/>
      <c r="LRP110" s="184"/>
      <c r="LRQ110" s="184"/>
      <c r="LRR110" s="184"/>
      <c r="LRS110" s="184"/>
      <c r="LRT110" s="184"/>
      <c r="LRU110" s="184"/>
      <c r="LRV110" s="184"/>
      <c r="LRW110" s="184"/>
      <c r="LRX110" s="184"/>
      <c r="LRY110" s="184"/>
      <c r="LRZ110" s="184"/>
      <c r="LSA110" s="184"/>
      <c r="LSB110" s="184"/>
      <c r="LSC110" s="184"/>
      <c r="LSD110" s="184"/>
      <c r="LSE110" s="184"/>
      <c r="LSF110" s="184"/>
      <c r="LSG110" s="184"/>
      <c r="LSH110" s="184"/>
      <c r="LSI110" s="184"/>
      <c r="LSJ110" s="184"/>
      <c r="LSK110" s="184"/>
      <c r="LSL110" s="184"/>
      <c r="LSM110" s="184"/>
      <c r="LSN110" s="184"/>
      <c r="LSO110" s="184"/>
      <c r="LSP110" s="184"/>
      <c r="LSQ110" s="184"/>
      <c r="LSR110" s="184"/>
      <c r="LSS110" s="184"/>
      <c r="LST110" s="184"/>
      <c r="LSU110" s="184"/>
      <c r="LSV110" s="184"/>
      <c r="LSW110" s="184"/>
      <c r="LSX110" s="184"/>
      <c r="LSY110" s="184"/>
      <c r="LSZ110" s="184"/>
      <c r="LTA110" s="184"/>
      <c r="LTB110" s="184"/>
      <c r="LTC110" s="184"/>
      <c r="LTD110" s="184"/>
      <c r="LTE110" s="184"/>
      <c r="LTF110" s="184"/>
      <c r="LTG110" s="184"/>
      <c r="LTH110" s="184"/>
      <c r="LTI110" s="184"/>
      <c r="LTJ110" s="184"/>
      <c r="LTK110" s="184"/>
      <c r="LTL110" s="184"/>
      <c r="LTM110" s="184"/>
      <c r="LTN110" s="184"/>
      <c r="LTO110" s="184"/>
      <c r="LTP110" s="184"/>
      <c r="LTQ110" s="184"/>
      <c r="LTR110" s="184"/>
      <c r="LTS110" s="184"/>
      <c r="LTT110" s="184"/>
      <c r="LTU110" s="184"/>
      <c r="LTV110" s="184"/>
      <c r="LTW110" s="184"/>
      <c r="LTX110" s="184"/>
      <c r="LTY110" s="184"/>
      <c r="LTZ110" s="184"/>
      <c r="LUA110" s="184"/>
      <c r="LUB110" s="184"/>
      <c r="LUC110" s="184"/>
      <c r="LUD110" s="184"/>
      <c r="LUE110" s="184"/>
      <c r="LUF110" s="184"/>
      <c r="LUG110" s="184"/>
      <c r="LUH110" s="184"/>
      <c r="LUI110" s="184"/>
      <c r="LUJ110" s="184"/>
      <c r="LUK110" s="184"/>
      <c r="LUL110" s="184"/>
      <c r="LUM110" s="184"/>
      <c r="LUN110" s="184"/>
      <c r="LUO110" s="184"/>
      <c r="LUP110" s="184"/>
      <c r="LUQ110" s="184"/>
      <c r="LUR110" s="184"/>
      <c r="LUS110" s="184"/>
      <c r="LUT110" s="184"/>
      <c r="LUU110" s="184"/>
      <c r="LUV110" s="184"/>
      <c r="LUW110" s="184"/>
      <c r="LUX110" s="184"/>
      <c r="LUY110" s="184"/>
      <c r="LUZ110" s="184"/>
      <c r="LVA110" s="184"/>
      <c r="LVB110" s="184"/>
      <c r="LVC110" s="184"/>
      <c r="LVD110" s="184"/>
      <c r="LVE110" s="184"/>
      <c r="LVF110" s="184"/>
      <c r="LVG110" s="184"/>
      <c r="LVH110" s="184"/>
      <c r="LVI110" s="184"/>
      <c r="LVJ110" s="184"/>
      <c r="LVK110" s="184"/>
      <c r="LVL110" s="184"/>
      <c r="LVM110" s="184"/>
      <c r="LVN110" s="184"/>
      <c r="LVO110" s="184"/>
      <c r="LVP110" s="184"/>
      <c r="LVQ110" s="184"/>
      <c r="LVR110" s="184"/>
      <c r="LVS110" s="184"/>
      <c r="LVT110" s="184"/>
      <c r="LVU110" s="184"/>
      <c r="LVV110" s="184"/>
      <c r="LVW110" s="184"/>
      <c r="LVX110" s="184"/>
      <c r="LVY110" s="184"/>
      <c r="LVZ110" s="184"/>
      <c r="LWA110" s="184"/>
      <c r="LWB110" s="184"/>
      <c r="LWC110" s="184"/>
      <c r="LWD110" s="184"/>
      <c r="LWE110" s="184"/>
      <c r="LWF110" s="184"/>
      <c r="LWG110" s="184"/>
      <c r="LWH110" s="184"/>
      <c r="LWI110" s="184"/>
      <c r="LWJ110" s="184"/>
      <c r="LWK110" s="184"/>
      <c r="LWL110" s="184"/>
      <c r="LWM110" s="184"/>
      <c r="LWN110" s="184"/>
      <c r="LWO110" s="184"/>
      <c r="LWP110" s="184"/>
      <c r="LWQ110" s="184"/>
      <c r="LWR110" s="184"/>
      <c r="LWS110" s="184"/>
      <c r="LWT110" s="184"/>
      <c r="LWU110" s="184"/>
      <c r="LWV110" s="184"/>
      <c r="LWW110" s="184"/>
      <c r="LWX110" s="184"/>
      <c r="LWY110" s="184"/>
      <c r="LWZ110" s="184"/>
      <c r="LXA110" s="184"/>
      <c r="LXB110" s="184"/>
      <c r="LXC110" s="184"/>
      <c r="LXD110" s="184"/>
      <c r="LXE110" s="184"/>
      <c r="LXF110" s="184"/>
      <c r="LXG110" s="184"/>
      <c r="LXH110" s="184"/>
      <c r="LXI110" s="184"/>
      <c r="LXJ110" s="184"/>
      <c r="LXK110" s="184"/>
      <c r="LXL110" s="184"/>
      <c r="LXM110" s="184"/>
      <c r="LXN110" s="184"/>
      <c r="LXO110" s="184"/>
      <c r="LXP110" s="184"/>
      <c r="LXQ110" s="184"/>
      <c r="LXR110" s="184"/>
      <c r="LXS110" s="184"/>
      <c r="LXT110" s="184"/>
      <c r="LXU110" s="184"/>
      <c r="LXV110" s="184"/>
      <c r="LXW110" s="184"/>
      <c r="LXX110" s="184"/>
      <c r="LXY110" s="184"/>
      <c r="LXZ110" s="184"/>
      <c r="LYA110" s="184"/>
      <c r="LYB110" s="184"/>
      <c r="LYC110" s="184"/>
      <c r="LYD110" s="184"/>
      <c r="LYE110" s="184"/>
      <c r="LYF110" s="184"/>
      <c r="LYG110" s="184"/>
      <c r="LYH110" s="184"/>
      <c r="LYI110" s="184"/>
      <c r="LYJ110" s="184"/>
      <c r="LYK110" s="184"/>
      <c r="LYL110" s="184"/>
      <c r="LYM110" s="184"/>
      <c r="LYN110" s="184"/>
      <c r="LYO110" s="184"/>
      <c r="LYP110" s="184"/>
      <c r="LYQ110" s="184"/>
      <c r="LYR110" s="184"/>
      <c r="LYS110" s="184"/>
      <c r="LYT110" s="184"/>
      <c r="LYU110" s="184"/>
      <c r="LYV110" s="184"/>
      <c r="LYW110" s="184"/>
      <c r="LYX110" s="184"/>
      <c r="LYY110" s="184"/>
      <c r="LYZ110" s="184"/>
      <c r="LZA110" s="184"/>
      <c r="LZB110" s="184"/>
      <c r="LZC110" s="184"/>
      <c r="LZD110" s="184"/>
      <c r="LZE110" s="184"/>
      <c r="LZF110" s="184"/>
      <c r="LZG110" s="184"/>
      <c r="LZH110" s="184"/>
      <c r="LZI110" s="184"/>
      <c r="LZJ110" s="184"/>
      <c r="LZK110" s="184"/>
      <c r="LZL110" s="184"/>
      <c r="LZM110" s="184"/>
      <c r="LZN110" s="184"/>
      <c r="LZO110" s="184"/>
      <c r="LZP110" s="184"/>
      <c r="LZQ110" s="184"/>
      <c r="LZR110" s="184"/>
      <c r="LZS110" s="184"/>
      <c r="LZT110" s="184"/>
      <c r="LZU110" s="184"/>
      <c r="LZV110" s="184"/>
      <c r="LZW110" s="184"/>
      <c r="LZX110" s="184"/>
      <c r="LZY110" s="184"/>
      <c r="LZZ110" s="184"/>
      <c r="MAA110" s="184"/>
      <c r="MAB110" s="184"/>
      <c r="MAC110" s="184"/>
      <c r="MAD110" s="184"/>
      <c r="MAE110" s="184"/>
      <c r="MAF110" s="184"/>
      <c r="MAG110" s="184"/>
      <c r="MAH110" s="184"/>
      <c r="MAI110" s="184"/>
      <c r="MAJ110" s="184"/>
      <c r="MAK110" s="184"/>
      <c r="MAL110" s="184"/>
      <c r="MAM110" s="184"/>
      <c r="MAN110" s="184"/>
      <c r="MAO110" s="184"/>
      <c r="MAP110" s="184"/>
      <c r="MAQ110" s="184"/>
      <c r="MAR110" s="184"/>
      <c r="MAS110" s="184"/>
      <c r="MAT110" s="184"/>
      <c r="MAU110" s="184"/>
      <c r="MAV110" s="184"/>
      <c r="MAW110" s="184"/>
      <c r="MAX110" s="184"/>
      <c r="MAY110" s="184"/>
      <c r="MAZ110" s="184"/>
      <c r="MBA110" s="184"/>
      <c r="MBB110" s="184"/>
      <c r="MBC110" s="184"/>
      <c r="MBD110" s="184"/>
      <c r="MBE110" s="184"/>
      <c r="MBF110" s="184"/>
      <c r="MBG110" s="184"/>
      <c r="MBH110" s="184"/>
      <c r="MBI110" s="184"/>
      <c r="MBJ110" s="184"/>
      <c r="MBK110" s="184"/>
      <c r="MBL110" s="184"/>
      <c r="MBM110" s="184"/>
      <c r="MBN110" s="184"/>
      <c r="MBO110" s="184"/>
      <c r="MBP110" s="184"/>
      <c r="MBQ110" s="184"/>
      <c r="MBR110" s="184"/>
      <c r="MBS110" s="184"/>
      <c r="MBT110" s="184"/>
      <c r="MBU110" s="184"/>
      <c r="MBV110" s="184"/>
      <c r="MBW110" s="184"/>
      <c r="MBX110" s="184"/>
      <c r="MBY110" s="184"/>
      <c r="MBZ110" s="184"/>
      <c r="MCA110" s="184"/>
      <c r="MCB110" s="184"/>
      <c r="MCC110" s="184"/>
      <c r="MCD110" s="184"/>
      <c r="MCE110" s="184"/>
      <c r="MCF110" s="184"/>
      <c r="MCG110" s="184"/>
      <c r="MCH110" s="184"/>
      <c r="MCI110" s="184"/>
      <c r="MCJ110" s="184"/>
      <c r="MCK110" s="184"/>
      <c r="MCL110" s="184"/>
      <c r="MCM110" s="184"/>
      <c r="MCN110" s="184"/>
      <c r="MCO110" s="184"/>
      <c r="MCP110" s="184"/>
      <c r="MCQ110" s="184"/>
      <c r="MCR110" s="184"/>
      <c r="MCS110" s="184"/>
      <c r="MCT110" s="184"/>
      <c r="MCU110" s="184"/>
      <c r="MCV110" s="184"/>
      <c r="MCW110" s="184"/>
      <c r="MCX110" s="184"/>
      <c r="MCY110" s="184"/>
      <c r="MCZ110" s="184"/>
      <c r="MDA110" s="184"/>
      <c r="MDB110" s="184"/>
      <c r="MDC110" s="184"/>
      <c r="MDD110" s="184"/>
      <c r="MDE110" s="184"/>
      <c r="MDF110" s="184"/>
      <c r="MDG110" s="184"/>
      <c r="MDH110" s="184"/>
      <c r="MDI110" s="184"/>
      <c r="MDJ110" s="184"/>
      <c r="MDK110" s="184"/>
      <c r="MDL110" s="184"/>
      <c r="MDM110" s="184"/>
      <c r="MDN110" s="184"/>
      <c r="MDO110" s="184"/>
      <c r="MDP110" s="184"/>
      <c r="MDQ110" s="184"/>
      <c r="MDR110" s="184"/>
      <c r="MDS110" s="184"/>
      <c r="MDT110" s="184"/>
      <c r="MDU110" s="184"/>
      <c r="MDV110" s="184"/>
      <c r="MDW110" s="184"/>
      <c r="MDX110" s="184"/>
      <c r="MDY110" s="184"/>
      <c r="MDZ110" s="184"/>
      <c r="MEA110" s="184"/>
      <c r="MEB110" s="184"/>
      <c r="MEC110" s="184"/>
      <c r="MED110" s="184"/>
      <c r="MEE110" s="184"/>
      <c r="MEF110" s="184"/>
      <c r="MEG110" s="184"/>
      <c r="MEH110" s="184"/>
      <c r="MEI110" s="184"/>
      <c r="MEJ110" s="184"/>
      <c r="MEK110" s="184"/>
      <c r="MEL110" s="184"/>
      <c r="MEM110" s="184"/>
      <c r="MEN110" s="184"/>
      <c r="MEO110" s="184"/>
      <c r="MEP110" s="184"/>
      <c r="MEQ110" s="184"/>
      <c r="MER110" s="184"/>
      <c r="MES110" s="184"/>
      <c r="MET110" s="184"/>
      <c r="MEU110" s="184"/>
      <c r="MEV110" s="184"/>
      <c r="MEW110" s="184"/>
      <c r="MEX110" s="184"/>
      <c r="MEY110" s="184"/>
      <c r="MEZ110" s="184"/>
      <c r="MFA110" s="184"/>
      <c r="MFB110" s="184"/>
      <c r="MFC110" s="184"/>
      <c r="MFD110" s="184"/>
      <c r="MFE110" s="184"/>
      <c r="MFF110" s="184"/>
      <c r="MFG110" s="184"/>
      <c r="MFH110" s="184"/>
      <c r="MFI110" s="184"/>
      <c r="MFJ110" s="184"/>
      <c r="MFK110" s="184"/>
      <c r="MFL110" s="184"/>
      <c r="MFM110" s="184"/>
      <c r="MFN110" s="184"/>
      <c r="MFO110" s="184"/>
      <c r="MFP110" s="184"/>
      <c r="MFQ110" s="184"/>
      <c r="MFR110" s="184"/>
      <c r="MFS110" s="184"/>
      <c r="MFT110" s="184"/>
      <c r="MFU110" s="184"/>
      <c r="MFV110" s="184"/>
      <c r="MFW110" s="184"/>
      <c r="MFX110" s="184"/>
      <c r="MFY110" s="184"/>
      <c r="MFZ110" s="184"/>
      <c r="MGA110" s="184"/>
      <c r="MGB110" s="184"/>
      <c r="MGC110" s="184"/>
      <c r="MGD110" s="184"/>
      <c r="MGE110" s="184"/>
      <c r="MGF110" s="184"/>
      <c r="MGG110" s="184"/>
      <c r="MGH110" s="184"/>
      <c r="MGI110" s="184"/>
      <c r="MGJ110" s="184"/>
      <c r="MGK110" s="184"/>
      <c r="MGL110" s="184"/>
      <c r="MGM110" s="184"/>
      <c r="MGN110" s="184"/>
      <c r="MGO110" s="184"/>
      <c r="MGP110" s="184"/>
      <c r="MGQ110" s="184"/>
      <c r="MGR110" s="184"/>
      <c r="MGS110" s="184"/>
      <c r="MGT110" s="184"/>
      <c r="MGU110" s="184"/>
      <c r="MGV110" s="184"/>
      <c r="MGW110" s="184"/>
      <c r="MGX110" s="184"/>
      <c r="MGY110" s="184"/>
      <c r="MGZ110" s="184"/>
      <c r="MHA110" s="184"/>
      <c r="MHB110" s="184"/>
      <c r="MHC110" s="184"/>
      <c r="MHD110" s="184"/>
      <c r="MHE110" s="184"/>
      <c r="MHF110" s="184"/>
      <c r="MHG110" s="184"/>
      <c r="MHH110" s="184"/>
      <c r="MHI110" s="184"/>
      <c r="MHJ110" s="184"/>
      <c r="MHK110" s="184"/>
      <c r="MHL110" s="184"/>
      <c r="MHM110" s="184"/>
      <c r="MHN110" s="184"/>
      <c r="MHO110" s="184"/>
      <c r="MHP110" s="184"/>
      <c r="MHQ110" s="184"/>
      <c r="MHR110" s="184"/>
      <c r="MHS110" s="184"/>
      <c r="MHT110" s="184"/>
      <c r="MHU110" s="184"/>
      <c r="MHV110" s="184"/>
      <c r="MHW110" s="184"/>
      <c r="MHX110" s="184"/>
      <c r="MHY110" s="184"/>
      <c r="MHZ110" s="184"/>
      <c r="MIA110" s="184"/>
      <c r="MIB110" s="184"/>
      <c r="MIC110" s="184"/>
      <c r="MID110" s="184"/>
      <c r="MIE110" s="184"/>
      <c r="MIF110" s="184"/>
      <c r="MIG110" s="184"/>
      <c r="MIH110" s="184"/>
      <c r="MII110" s="184"/>
      <c r="MIJ110" s="184"/>
      <c r="MIK110" s="184"/>
      <c r="MIL110" s="184"/>
      <c r="MIM110" s="184"/>
      <c r="MIN110" s="184"/>
      <c r="MIO110" s="184"/>
      <c r="MIP110" s="184"/>
      <c r="MIQ110" s="184"/>
      <c r="MIR110" s="184"/>
      <c r="MIS110" s="184"/>
      <c r="MIT110" s="184"/>
      <c r="MIU110" s="184"/>
      <c r="MIV110" s="184"/>
      <c r="MIW110" s="184"/>
      <c r="MIX110" s="184"/>
      <c r="MIY110" s="184"/>
      <c r="MIZ110" s="184"/>
      <c r="MJA110" s="184"/>
      <c r="MJB110" s="184"/>
      <c r="MJC110" s="184"/>
      <c r="MJD110" s="184"/>
      <c r="MJE110" s="184"/>
      <c r="MJF110" s="184"/>
      <c r="MJG110" s="184"/>
      <c r="MJH110" s="184"/>
      <c r="MJI110" s="184"/>
      <c r="MJJ110" s="184"/>
      <c r="MJK110" s="184"/>
      <c r="MJL110" s="184"/>
      <c r="MJM110" s="184"/>
      <c r="MJN110" s="184"/>
      <c r="MJO110" s="184"/>
      <c r="MJP110" s="184"/>
      <c r="MJQ110" s="184"/>
      <c r="MJR110" s="184"/>
      <c r="MJS110" s="184"/>
      <c r="MJT110" s="184"/>
      <c r="MJU110" s="184"/>
      <c r="MJV110" s="184"/>
      <c r="MJW110" s="184"/>
      <c r="MJX110" s="184"/>
      <c r="MJY110" s="184"/>
      <c r="MJZ110" s="184"/>
      <c r="MKA110" s="184"/>
      <c r="MKB110" s="184"/>
      <c r="MKC110" s="184"/>
      <c r="MKD110" s="184"/>
      <c r="MKE110" s="184"/>
      <c r="MKF110" s="184"/>
      <c r="MKG110" s="184"/>
      <c r="MKH110" s="184"/>
      <c r="MKI110" s="184"/>
      <c r="MKJ110" s="184"/>
      <c r="MKK110" s="184"/>
      <c r="MKL110" s="184"/>
      <c r="MKM110" s="184"/>
      <c r="MKN110" s="184"/>
      <c r="MKO110" s="184"/>
      <c r="MKP110" s="184"/>
      <c r="MKQ110" s="184"/>
      <c r="MKR110" s="184"/>
      <c r="MKS110" s="184"/>
      <c r="MKT110" s="184"/>
      <c r="MKU110" s="184"/>
      <c r="MKV110" s="184"/>
      <c r="MKW110" s="184"/>
      <c r="MKX110" s="184"/>
      <c r="MKY110" s="184"/>
      <c r="MKZ110" s="184"/>
      <c r="MLA110" s="184"/>
      <c r="MLB110" s="184"/>
      <c r="MLC110" s="184"/>
      <c r="MLD110" s="184"/>
      <c r="MLE110" s="184"/>
      <c r="MLF110" s="184"/>
      <c r="MLG110" s="184"/>
      <c r="MLH110" s="184"/>
      <c r="MLI110" s="184"/>
      <c r="MLJ110" s="184"/>
      <c r="MLK110" s="184"/>
      <c r="MLL110" s="184"/>
      <c r="MLM110" s="184"/>
      <c r="MLN110" s="184"/>
      <c r="MLO110" s="184"/>
      <c r="MLP110" s="184"/>
      <c r="MLQ110" s="184"/>
      <c r="MLR110" s="184"/>
      <c r="MLS110" s="184"/>
      <c r="MLT110" s="184"/>
      <c r="MLU110" s="184"/>
      <c r="MLV110" s="184"/>
      <c r="MLW110" s="184"/>
      <c r="MLX110" s="184"/>
      <c r="MLY110" s="184"/>
      <c r="MLZ110" s="184"/>
      <c r="MMA110" s="184"/>
      <c r="MMB110" s="184"/>
      <c r="MMC110" s="184"/>
      <c r="MMD110" s="184"/>
      <c r="MME110" s="184"/>
      <c r="MMF110" s="184"/>
      <c r="MMG110" s="184"/>
      <c r="MMH110" s="184"/>
      <c r="MMI110" s="184"/>
      <c r="MMJ110" s="184"/>
      <c r="MMK110" s="184"/>
      <c r="MML110" s="184"/>
      <c r="MMM110" s="184"/>
      <c r="MMN110" s="184"/>
      <c r="MMO110" s="184"/>
      <c r="MMP110" s="184"/>
      <c r="MMQ110" s="184"/>
      <c r="MMR110" s="184"/>
      <c r="MMS110" s="184"/>
      <c r="MMT110" s="184"/>
      <c r="MMU110" s="184"/>
      <c r="MMV110" s="184"/>
      <c r="MMW110" s="184"/>
      <c r="MMX110" s="184"/>
      <c r="MMY110" s="184"/>
      <c r="MMZ110" s="184"/>
      <c r="MNA110" s="184"/>
      <c r="MNB110" s="184"/>
      <c r="MNC110" s="184"/>
      <c r="MND110" s="184"/>
      <c r="MNE110" s="184"/>
      <c r="MNF110" s="184"/>
      <c r="MNG110" s="184"/>
      <c r="MNH110" s="184"/>
      <c r="MNI110" s="184"/>
      <c r="MNJ110" s="184"/>
      <c r="MNK110" s="184"/>
      <c r="MNL110" s="184"/>
      <c r="MNM110" s="184"/>
      <c r="MNN110" s="184"/>
      <c r="MNO110" s="184"/>
      <c r="MNP110" s="184"/>
      <c r="MNQ110" s="184"/>
      <c r="MNR110" s="184"/>
      <c r="MNS110" s="184"/>
      <c r="MNT110" s="184"/>
      <c r="MNU110" s="184"/>
      <c r="MNV110" s="184"/>
      <c r="MNW110" s="184"/>
      <c r="MNX110" s="184"/>
      <c r="MNY110" s="184"/>
      <c r="MNZ110" s="184"/>
      <c r="MOA110" s="184"/>
      <c r="MOB110" s="184"/>
      <c r="MOC110" s="184"/>
      <c r="MOD110" s="184"/>
      <c r="MOE110" s="184"/>
      <c r="MOF110" s="184"/>
      <c r="MOG110" s="184"/>
      <c r="MOH110" s="184"/>
      <c r="MOI110" s="184"/>
      <c r="MOJ110" s="184"/>
      <c r="MOK110" s="184"/>
      <c r="MOL110" s="184"/>
      <c r="MOM110" s="184"/>
      <c r="MON110" s="184"/>
      <c r="MOO110" s="184"/>
      <c r="MOP110" s="184"/>
      <c r="MOQ110" s="184"/>
      <c r="MOR110" s="184"/>
      <c r="MOS110" s="184"/>
      <c r="MOT110" s="184"/>
      <c r="MOU110" s="184"/>
      <c r="MOV110" s="184"/>
      <c r="MOW110" s="184"/>
      <c r="MOX110" s="184"/>
      <c r="MOY110" s="184"/>
      <c r="MOZ110" s="184"/>
      <c r="MPA110" s="184"/>
      <c r="MPB110" s="184"/>
      <c r="MPC110" s="184"/>
      <c r="MPD110" s="184"/>
      <c r="MPE110" s="184"/>
      <c r="MPF110" s="184"/>
      <c r="MPG110" s="184"/>
      <c r="MPH110" s="184"/>
      <c r="MPI110" s="184"/>
      <c r="MPJ110" s="184"/>
      <c r="MPK110" s="184"/>
      <c r="MPL110" s="184"/>
      <c r="MPM110" s="184"/>
      <c r="MPN110" s="184"/>
      <c r="MPO110" s="184"/>
      <c r="MPP110" s="184"/>
      <c r="MPQ110" s="184"/>
      <c r="MPR110" s="184"/>
      <c r="MPS110" s="184"/>
      <c r="MPT110" s="184"/>
      <c r="MPU110" s="184"/>
      <c r="MPV110" s="184"/>
      <c r="MPW110" s="184"/>
      <c r="MPX110" s="184"/>
      <c r="MPY110" s="184"/>
      <c r="MPZ110" s="184"/>
      <c r="MQA110" s="184"/>
      <c r="MQB110" s="184"/>
      <c r="MQC110" s="184"/>
      <c r="MQD110" s="184"/>
      <c r="MQE110" s="184"/>
      <c r="MQF110" s="184"/>
      <c r="MQG110" s="184"/>
      <c r="MQH110" s="184"/>
      <c r="MQI110" s="184"/>
      <c r="MQJ110" s="184"/>
      <c r="MQK110" s="184"/>
      <c r="MQL110" s="184"/>
      <c r="MQM110" s="184"/>
      <c r="MQN110" s="184"/>
      <c r="MQO110" s="184"/>
      <c r="MQP110" s="184"/>
      <c r="MQQ110" s="184"/>
      <c r="MQR110" s="184"/>
      <c r="MQS110" s="184"/>
      <c r="MQT110" s="184"/>
      <c r="MQU110" s="184"/>
      <c r="MQV110" s="184"/>
      <c r="MQW110" s="184"/>
      <c r="MQX110" s="184"/>
      <c r="MQY110" s="184"/>
      <c r="MQZ110" s="184"/>
      <c r="MRA110" s="184"/>
      <c r="MRB110" s="184"/>
      <c r="MRC110" s="184"/>
      <c r="MRD110" s="184"/>
      <c r="MRE110" s="184"/>
      <c r="MRF110" s="184"/>
      <c r="MRG110" s="184"/>
      <c r="MRH110" s="184"/>
      <c r="MRI110" s="184"/>
      <c r="MRJ110" s="184"/>
      <c r="MRK110" s="184"/>
      <c r="MRL110" s="184"/>
      <c r="MRM110" s="184"/>
      <c r="MRN110" s="184"/>
      <c r="MRO110" s="184"/>
      <c r="MRP110" s="184"/>
      <c r="MRQ110" s="184"/>
      <c r="MRR110" s="184"/>
      <c r="MRS110" s="184"/>
      <c r="MRT110" s="184"/>
      <c r="MRU110" s="184"/>
      <c r="MRV110" s="184"/>
      <c r="MRW110" s="184"/>
      <c r="MRX110" s="184"/>
      <c r="MRY110" s="184"/>
      <c r="MRZ110" s="184"/>
      <c r="MSA110" s="184"/>
      <c r="MSB110" s="184"/>
      <c r="MSC110" s="184"/>
      <c r="MSD110" s="184"/>
      <c r="MSE110" s="184"/>
      <c r="MSF110" s="184"/>
      <c r="MSG110" s="184"/>
      <c r="MSH110" s="184"/>
      <c r="MSI110" s="184"/>
      <c r="MSJ110" s="184"/>
      <c r="MSK110" s="184"/>
      <c r="MSL110" s="184"/>
      <c r="MSM110" s="184"/>
      <c r="MSN110" s="184"/>
      <c r="MSO110" s="184"/>
      <c r="MSP110" s="184"/>
      <c r="MSQ110" s="184"/>
      <c r="MSR110" s="184"/>
      <c r="MSS110" s="184"/>
      <c r="MST110" s="184"/>
      <c r="MSU110" s="184"/>
      <c r="MSV110" s="184"/>
      <c r="MSW110" s="184"/>
      <c r="MSX110" s="184"/>
      <c r="MSY110" s="184"/>
      <c r="MSZ110" s="184"/>
      <c r="MTA110" s="184"/>
      <c r="MTB110" s="184"/>
      <c r="MTC110" s="184"/>
      <c r="MTD110" s="184"/>
      <c r="MTE110" s="184"/>
      <c r="MTF110" s="184"/>
      <c r="MTG110" s="184"/>
      <c r="MTH110" s="184"/>
      <c r="MTI110" s="184"/>
      <c r="MTJ110" s="184"/>
      <c r="MTK110" s="184"/>
      <c r="MTL110" s="184"/>
      <c r="MTM110" s="184"/>
      <c r="MTN110" s="184"/>
      <c r="MTO110" s="184"/>
      <c r="MTP110" s="184"/>
      <c r="MTQ110" s="184"/>
      <c r="MTR110" s="184"/>
      <c r="MTS110" s="184"/>
      <c r="MTT110" s="184"/>
      <c r="MTU110" s="184"/>
      <c r="MTV110" s="184"/>
      <c r="MTW110" s="184"/>
      <c r="MTX110" s="184"/>
      <c r="MTY110" s="184"/>
      <c r="MTZ110" s="184"/>
      <c r="MUA110" s="184"/>
      <c r="MUB110" s="184"/>
      <c r="MUC110" s="184"/>
      <c r="MUD110" s="184"/>
      <c r="MUE110" s="184"/>
      <c r="MUF110" s="184"/>
      <c r="MUG110" s="184"/>
      <c r="MUH110" s="184"/>
      <c r="MUI110" s="184"/>
      <c r="MUJ110" s="184"/>
      <c r="MUK110" s="184"/>
      <c r="MUL110" s="184"/>
      <c r="MUM110" s="184"/>
      <c r="MUN110" s="184"/>
      <c r="MUO110" s="184"/>
      <c r="MUP110" s="184"/>
      <c r="MUQ110" s="184"/>
      <c r="MUR110" s="184"/>
      <c r="MUS110" s="184"/>
      <c r="MUT110" s="184"/>
      <c r="MUU110" s="184"/>
      <c r="MUV110" s="184"/>
      <c r="MUW110" s="184"/>
      <c r="MUX110" s="184"/>
      <c r="MUY110" s="184"/>
      <c r="MUZ110" s="184"/>
      <c r="MVA110" s="184"/>
      <c r="MVB110" s="184"/>
      <c r="MVC110" s="184"/>
      <c r="MVD110" s="184"/>
      <c r="MVE110" s="184"/>
      <c r="MVF110" s="184"/>
      <c r="MVG110" s="184"/>
      <c r="MVH110" s="184"/>
      <c r="MVI110" s="184"/>
      <c r="MVJ110" s="184"/>
      <c r="MVK110" s="184"/>
      <c r="MVL110" s="184"/>
      <c r="MVM110" s="184"/>
      <c r="MVN110" s="184"/>
      <c r="MVO110" s="184"/>
      <c r="MVP110" s="184"/>
      <c r="MVQ110" s="184"/>
      <c r="MVR110" s="184"/>
      <c r="MVS110" s="184"/>
      <c r="MVT110" s="184"/>
      <c r="MVU110" s="184"/>
      <c r="MVV110" s="184"/>
      <c r="MVW110" s="184"/>
      <c r="MVX110" s="184"/>
      <c r="MVY110" s="184"/>
      <c r="MVZ110" s="184"/>
      <c r="MWA110" s="184"/>
      <c r="MWB110" s="184"/>
      <c r="MWC110" s="184"/>
      <c r="MWD110" s="184"/>
      <c r="MWE110" s="184"/>
      <c r="MWF110" s="184"/>
      <c r="MWG110" s="184"/>
      <c r="MWH110" s="184"/>
      <c r="MWI110" s="184"/>
      <c r="MWJ110" s="184"/>
      <c r="MWK110" s="184"/>
      <c r="MWL110" s="184"/>
      <c r="MWM110" s="184"/>
      <c r="MWN110" s="184"/>
      <c r="MWO110" s="184"/>
      <c r="MWP110" s="184"/>
      <c r="MWQ110" s="184"/>
      <c r="MWR110" s="184"/>
      <c r="MWS110" s="184"/>
      <c r="MWT110" s="184"/>
      <c r="MWU110" s="184"/>
      <c r="MWV110" s="184"/>
      <c r="MWW110" s="184"/>
      <c r="MWX110" s="184"/>
      <c r="MWY110" s="184"/>
      <c r="MWZ110" s="184"/>
      <c r="MXA110" s="184"/>
      <c r="MXB110" s="184"/>
      <c r="MXC110" s="184"/>
      <c r="MXD110" s="184"/>
      <c r="MXE110" s="184"/>
      <c r="MXF110" s="184"/>
      <c r="MXG110" s="184"/>
      <c r="MXH110" s="184"/>
      <c r="MXI110" s="184"/>
      <c r="MXJ110" s="184"/>
      <c r="MXK110" s="184"/>
      <c r="MXL110" s="184"/>
      <c r="MXM110" s="184"/>
      <c r="MXN110" s="184"/>
      <c r="MXO110" s="184"/>
      <c r="MXP110" s="184"/>
      <c r="MXQ110" s="184"/>
      <c r="MXR110" s="184"/>
      <c r="MXS110" s="184"/>
      <c r="MXT110" s="184"/>
      <c r="MXU110" s="184"/>
      <c r="MXV110" s="184"/>
      <c r="MXW110" s="184"/>
      <c r="MXX110" s="184"/>
      <c r="MXY110" s="184"/>
      <c r="MXZ110" s="184"/>
      <c r="MYA110" s="184"/>
      <c r="MYB110" s="184"/>
      <c r="MYC110" s="184"/>
      <c r="MYD110" s="184"/>
      <c r="MYE110" s="184"/>
      <c r="MYF110" s="184"/>
      <c r="MYG110" s="184"/>
      <c r="MYH110" s="184"/>
      <c r="MYI110" s="184"/>
      <c r="MYJ110" s="184"/>
      <c r="MYK110" s="184"/>
      <c r="MYL110" s="184"/>
      <c r="MYM110" s="184"/>
      <c r="MYN110" s="184"/>
      <c r="MYO110" s="184"/>
      <c r="MYP110" s="184"/>
      <c r="MYQ110" s="184"/>
      <c r="MYR110" s="184"/>
      <c r="MYS110" s="184"/>
      <c r="MYT110" s="184"/>
      <c r="MYU110" s="184"/>
      <c r="MYV110" s="184"/>
      <c r="MYW110" s="184"/>
      <c r="MYX110" s="184"/>
      <c r="MYY110" s="184"/>
      <c r="MYZ110" s="184"/>
      <c r="MZA110" s="184"/>
      <c r="MZB110" s="184"/>
      <c r="MZC110" s="184"/>
      <c r="MZD110" s="184"/>
      <c r="MZE110" s="184"/>
      <c r="MZF110" s="184"/>
      <c r="MZG110" s="184"/>
      <c r="MZH110" s="184"/>
      <c r="MZI110" s="184"/>
      <c r="MZJ110" s="184"/>
      <c r="MZK110" s="184"/>
      <c r="MZL110" s="184"/>
      <c r="MZM110" s="184"/>
      <c r="MZN110" s="184"/>
      <c r="MZO110" s="184"/>
      <c r="MZP110" s="184"/>
      <c r="MZQ110" s="184"/>
      <c r="MZR110" s="184"/>
      <c r="MZS110" s="184"/>
      <c r="MZT110" s="184"/>
      <c r="MZU110" s="184"/>
      <c r="MZV110" s="184"/>
      <c r="MZW110" s="184"/>
      <c r="MZX110" s="184"/>
      <c r="MZY110" s="184"/>
      <c r="MZZ110" s="184"/>
      <c r="NAA110" s="184"/>
      <c r="NAB110" s="184"/>
      <c r="NAC110" s="184"/>
      <c r="NAD110" s="184"/>
      <c r="NAE110" s="184"/>
      <c r="NAF110" s="184"/>
      <c r="NAG110" s="184"/>
      <c r="NAH110" s="184"/>
      <c r="NAI110" s="184"/>
      <c r="NAJ110" s="184"/>
      <c r="NAK110" s="184"/>
      <c r="NAL110" s="184"/>
      <c r="NAM110" s="184"/>
      <c r="NAN110" s="184"/>
      <c r="NAO110" s="184"/>
      <c r="NAP110" s="184"/>
      <c r="NAQ110" s="184"/>
      <c r="NAR110" s="184"/>
      <c r="NAS110" s="184"/>
      <c r="NAT110" s="184"/>
      <c r="NAU110" s="184"/>
      <c r="NAV110" s="184"/>
      <c r="NAW110" s="184"/>
      <c r="NAX110" s="184"/>
      <c r="NAY110" s="184"/>
      <c r="NAZ110" s="184"/>
      <c r="NBA110" s="184"/>
      <c r="NBB110" s="184"/>
      <c r="NBC110" s="184"/>
      <c r="NBD110" s="184"/>
      <c r="NBE110" s="184"/>
      <c r="NBF110" s="184"/>
      <c r="NBG110" s="184"/>
      <c r="NBH110" s="184"/>
      <c r="NBI110" s="184"/>
      <c r="NBJ110" s="184"/>
      <c r="NBK110" s="184"/>
      <c r="NBL110" s="184"/>
      <c r="NBM110" s="184"/>
      <c r="NBN110" s="184"/>
      <c r="NBO110" s="184"/>
      <c r="NBP110" s="184"/>
      <c r="NBQ110" s="184"/>
      <c r="NBR110" s="184"/>
      <c r="NBS110" s="184"/>
      <c r="NBT110" s="184"/>
      <c r="NBU110" s="184"/>
      <c r="NBV110" s="184"/>
      <c r="NBW110" s="184"/>
      <c r="NBX110" s="184"/>
      <c r="NBY110" s="184"/>
      <c r="NBZ110" s="184"/>
      <c r="NCA110" s="184"/>
      <c r="NCB110" s="184"/>
      <c r="NCC110" s="184"/>
      <c r="NCD110" s="184"/>
      <c r="NCE110" s="184"/>
      <c r="NCF110" s="184"/>
      <c r="NCG110" s="184"/>
      <c r="NCH110" s="184"/>
      <c r="NCI110" s="184"/>
      <c r="NCJ110" s="184"/>
      <c r="NCK110" s="184"/>
      <c r="NCL110" s="184"/>
      <c r="NCM110" s="184"/>
      <c r="NCN110" s="184"/>
      <c r="NCO110" s="184"/>
      <c r="NCP110" s="184"/>
      <c r="NCQ110" s="184"/>
      <c r="NCR110" s="184"/>
      <c r="NCS110" s="184"/>
      <c r="NCT110" s="184"/>
      <c r="NCU110" s="184"/>
      <c r="NCV110" s="184"/>
      <c r="NCW110" s="184"/>
      <c r="NCX110" s="184"/>
      <c r="NCY110" s="184"/>
      <c r="NCZ110" s="184"/>
      <c r="NDA110" s="184"/>
      <c r="NDB110" s="184"/>
      <c r="NDC110" s="184"/>
      <c r="NDD110" s="184"/>
      <c r="NDE110" s="184"/>
      <c r="NDF110" s="184"/>
      <c r="NDG110" s="184"/>
      <c r="NDH110" s="184"/>
      <c r="NDI110" s="184"/>
      <c r="NDJ110" s="184"/>
      <c r="NDK110" s="184"/>
      <c r="NDL110" s="184"/>
      <c r="NDM110" s="184"/>
      <c r="NDN110" s="184"/>
      <c r="NDO110" s="184"/>
      <c r="NDP110" s="184"/>
      <c r="NDQ110" s="184"/>
      <c r="NDR110" s="184"/>
      <c r="NDS110" s="184"/>
      <c r="NDT110" s="184"/>
      <c r="NDU110" s="184"/>
      <c r="NDV110" s="184"/>
      <c r="NDW110" s="184"/>
      <c r="NDX110" s="184"/>
      <c r="NDY110" s="184"/>
      <c r="NDZ110" s="184"/>
      <c r="NEA110" s="184"/>
      <c r="NEB110" s="184"/>
      <c r="NEC110" s="184"/>
      <c r="NED110" s="184"/>
      <c r="NEE110" s="184"/>
      <c r="NEF110" s="184"/>
      <c r="NEG110" s="184"/>
      <c r="NEH110" s="184"/>
      <c r="NEI110" s="184"/>
      <c r="NEJ110" s="184"/>
      <c r="NEK110" s="184"/>
      <c r="NEL110" s="184"/>
      <c r="NEM110" s="184"/>
      <c r="NEN110" s="184"/>
      <c r="NEO110" s="184"/>
      <c r="NEP110" s="184"/>
      <c r="NEQ110" s="184"/>
      <c r="NER110" s="184"/>
      <c r="NES110" s="184"/>
      <c r="NET110" s="184"/>
      <c r="NEU110" s="184"/>
      <c r="NEV110" s="184"/>
      <c r="NEW110" s="184"/>
      <c r="NEX110" s="184"/>
      <c r="NEY110" s="184"/>
      <c r="NEZ110" s="184"/>
      <c r="NFA110" s="184"/>
      <c r="NFB110" s="184"/>
      <c r="NFC110" s="184"/>
      <c r="NFD110" s="184"/>
      <c r="NFE110" s="184"/>
      <c r="NFF110" s="184"/>
      <c r="NFG110" s="184"/>
      <c r="NFH110" s="184"/>
      <c r="NFI110" s="184"/>
      <c r="NFJ110" s="184"/>
      <c r="NFK110" s="184"/>
      <c r="NFL110" s="184"/>
      <c r="NFM110" s="184"/>
      <c r="NFN110" s="184"/>
      <c r="NFO110" s="184"/>
      <c r="NFP110" s="184"/>
      <c r="NFQ110" s="184"/>
      <c r="NFR110" s="184"/>
      <c r="NFS110" s="184"/>
      <c r="NFT110" s="184"/>
      <c r="NFU110" s="184"/>
      <c r="NFV110" s="184"/>
      <c r="NFW110" s="184"/>
      <c r="NFX110" s="184"/>
      <c r="NFY110" s="184"/>
      <c r="NFZ110" s="184"/>
      <c r="NGA110" s="184"/>
      <c r="NGB110" s="184"/>
      <c r="NGC110" s="184"/>
      <c r="NGD110" s="184"/>
      <c r="NGE110" s="184"/>
      <c r="NGF110" s="184"/>
      <c r="NGG110" s="184"/>
      <c r="NGH110" s="184"/>
      <c r="NGI110" s="184"/>
      <c r="NGJ110" s="184"/>
      <c r="NGK110" s="184"/>
      <c r="NGL110" s="184"/>
      <c r="NGM110" s="184"/>
      <c r="NGN110" s="184"/>
      <c r="NGO110" s="184"/>
      <c r="NGP110" s="184"/>
      <c r="NGQ110" s="184"/>
      <c r="NGR110" s="184"/>
      <c r="NGS110" s="184"/>
      <c r="NGT110" s="184"/>
      <c r="NGU110" s="184"/>
      <c r="NGV110" s="184"/>
      <c r="NGW110" s="184"/>
      <c r="NGX110" s="184"/>
      <c r="NGY110" s="184"/>
      <c r="NGZ110" s="184"/>
      <c r="NHA110" s="184"/>
      <c r="NHB110" s="184"/>
      <c r="NHC110" s="184"/>
      <c r="NHD110" s="184"/>
      <c r="NHE110" s="184"/>
      <c r="NHF110" s="184"/>
      <c r="NHG110" s="184"/>
      <c r="NHH110" s="184"/>
      <c r="NHI110" s="184"/>
      <c r="NHJ110" s="184"/>
      <c r="NHK110" s="184"/>
      <c r="NHL110" s="184"/>
      <c r="NHM110" s="184"/>
      <c r="NHN110" s="184"/>
      <c r="NHO110" s="184"/>
      <c r="NHP110" s="184"/>
      <c r="NHQ110" s="184"/>
      <c r="NHR110" s="184"/>
      <c r="NHS110" s="184"/>
      <c r="NHT110" s="184"/>
      <c r="NHU110" s="184"/>
      <c r="NHV110" s="184"/>
      <c r="NHW110" s="184"/>
      <c r="NHX110" s="184"/>
      <c r="NHY110" s="184"/>
      <c r="NHZ110" s="184"/>
      <c r="NIA110" s="184"/>
      <c r="NIB110" s="184"/>
      <c r="NIC110" s="184"/>
      <c r="NID110" s="184"/>
      <c r="NIE110" s="184"/>
      <c r="NIF110" s="184"/>
      <c r="NIG110" s="184"/>
      <c r="NIH110" s="184"/>
      <c r="NII110" s="184"/>
      <c r="NIJ110" s="184"/>
      <c r="NIK110" s="184"/>
      <c r="NIL110" s="184"/>
      <c r="NIM110" s="184"/>
      <c r="NIN110" s="184"/>
      <c r="NIO110" s="184"/>
      <c r="NIP110" s="184"/>
      <c r="NIQ110" s="184"/>
      <c r="NIR110" s="184"/>
      <c r="NIS110" s="184"/>
      <c r="NIT110" s="184"/>
      <c r="NIU110" s="184"/>
      <c r="NIV110" s="184"/>
      <c r="NIW110" s="184"/>
      <c r="NIX110" s="184"/>
      <c r="NIY110" s="184"/>
      <c r="NIZ110" s="184"/>
      <c r="NJA110" s="184"/>
      <c r="NJB110" s="184"/>
      <c r="NJC110" s="184"/>
      <c r="NJD110" s="184"/>
      <c r="NJE110" s="184"/>
      <c r="NJF110" s="184"/>
      <c r="NJG110" s="184"/>
      <c r="NJH110" s="184"/>
      <c r="NJI110" s="184"/>
      <c r="NJJ110" s="184"/>
      <c r="NJK110" s="184"/>
      <c r="NJL110" s="184"/>
      <c r="NJM110" s="184"/>
      <c r="NJN110" s="184"/>
      <c r="NJO110" s="184"/>
      <c r="NJP110" s="184"/>
      <c r="NJQ110" s="184"/>
      <c r="NJR110" s="184"/>
      <c r="NJS110" s="184"/>
      <c r="NJT110" s="184"/>
      <c r="NJU110" s="184"/>
      <c r="NJV110" s="184"/>
      <c r="NJW110" s="184"/>
      <c r="NJX110" s="184"/>
      <c r="NJY110" s="184"/>
      <c r="NJZ110" s="184"/>
      <c r="NKA110" s="184"/>
      <c r="NKB110" s="184"/>
      <c r="NKC110" s="184"/>
      <c r="NKD110" s="184"/>
      <c r="NKE110" s="184"/>
      <c r="NKF110" s="184"/>
      <c r="NKG110" s="184"/>
      <c r="NKH110" s="184"/>
      <c r="NKI110" s="184"/>
      <c r="NKJ110" s="184"/>
      <c r="NKK110" s="184"/>
      <c r="NKL110" s="184"/>
      <c r="NKM110" s="184"/>
      <c r="NKN110" s="184"/>
      <c r="NKO110" s="184"/>
      <c r="NKP110" s="184"/>
      <c r="NKQ110" s="184"/>
      <c r="NKR110" s="184"/>
      <c r="NKS110" s="184"/>
      <c r="NKT110" s="184"/>
      <c r="NKU110" s="184"/>
      <c r="NKV110" s="184"/>
      <c r="NKW110" s="184"/>
      <c r="NKX110" s="184"/>
      <c r="NKY110" s="184"/>
      <c r="NKZ110" s="184"/>
      <c r="NLA110" s="184"/>
      <c r="NLB110" s="184"/>
      <c r="NLC110" s="184"/>
      <c r="NLD110" s="184"/>
      <c r="NLE110" s="184"/>
      <c r="NLF110" s="184"/>
      <c r="NLG110" s="184"/>
      <c r="NLH110" s="184"/>
      <c r="NLI110" s="184"/>
      <c r="NLJ110" s="184"/>
      <c r="NLK110" s="184"/>
      <c r="NLL110" s="184"/>
      <c r="NLM110" s="184"/>
      <c r="NLN110" s="184"/>
      <c r="NLO110" s="184"/>
      <c r="NLP110" s="184"/>
      <c r="NLQ110" s="184"/>
      <c r="NLR110" s="184"/>
      <c r="NLS110" s="184"/>
      <c r="NLT110" s="184"/>
      <c r="NLU110" s="184"/>
      <c r="NLV110" s="184"/>
      <c r="NLW110" s="184"/>
      <c r="NLX110" s="184"/>
      <c r="NLY110" s="184"/>
      <c r="NLZ110" s="184"/>
      <c r="NMA110" s="184"/>
      <c r="NMB110" s="184"/>
      <c r="NMC110" s="184"/>
      <c r="NMD110" s="184"/>
      <c r="NME110" s="184"/>
      <c r="NMF110" s="184"/>
      <c r="NMG110" s="184"/>
      <c r="NMH110" s="184"/>
      <c r="NMI110" s="184"/>
      <c r="NMJ110" s="184"/>
      <c r="NMK110" s="184"/>
      <c r="NML110" s="184"/>
      <c r="NMM110" s="184"/>
      <c r="NMN110" s="184"/>
      <c r="NMO110" s="184"/>
      <c r="NMP110" s="184"/>
      <c r="NMQ110" s="184"/>
      <c r="NMR110" s="184"/>
      <c r="NMS110" s="184"/>
      <c r="NMT110" s="184"/>
      <c r="NMU110" s="184"/>
      <c r="NMV110" s="184"/>
      <c r="NMW110" s="184"/>
      <c r="NMX110" s="184"/>
      <c r="NMY110" s="184"/>
      <c r="NMZ110" s="184"/>
      <c r="NNA110" s="184"/>
      <c r="NNB110" s="184"/>
      <c r="NNC110" s="184"/>
      <c r="NND110" s="184"/>
      <c r="NNE110" s="184"/>
      <c r="NNF110" s="184"/>
      <c r="NNG110" s="184"/>
      <c r="NNH110" s="184"/>
      <c r="NNI110" s="184"/>
      <c r="NNJ110" s="184"/>
      <c r="NNK110" s="184"/>
      <c r="NNL110" s="184"/>
      <c r="NNM110" s="184"/>
      <c r="NNN110" s="184"/>
      <c r="NNO110" s="184"/>
      <c r="NNP110" s="184"/>
      <c r="NNQ110" s="184"/>
      <c r="NNR110" s="184"/>
      <c r="NNS110" s="184"/>
      <c r="NNT110" s="184"/>
      <c r="NNU110" s="184"/>
      <c r="NNV110" s="184"/>
      <c r="NNW110" s="184"/>
      <c r="NNX110" s="184"/>
      <c r="NNY110" s="184"/>
      <c r="NNZ110" s="184"/>
      <c r="NOA110" s="184"/>
      <c r="NOB110" s="184"/>
      <c r="NOC110" s="184"/>
      <c r="NOD110" s="184"/>
      <c r="NOE110" s="184"/>
      <c r="NOF110" s="184"/>
      <c r="NOG110" s="184"/>
      <c r="NOH110" s="184"/>
      <c r="NOI110" s="184"/>
      <c r="NOJ110" s="184"/>
      <c r="NOK110" s="184"/>
      <c r="NOL110" s="184"/>
      <c r="NOM110" s="184"/>
      <c r="NON110" s="184"/>
      <c r="NOO110" s="184"/>
      <c r="NOP110" s="184"/>
      <c r="NOQ110" s="184"/>
      <c r="NOR110" s="184"/>
      <c r="NOS110" s="184"/>
      <c r="NOT110" s="184"/>
      <c r="NOU110" s="184"/>
      <c r="NOV110" s="184"/>
      <c r="NOW110" s="184"/>
      <c r="NOX110" s="184"/>
      <c r="NOY110" s="184"/>
      <c r="NOZ110" s="184"/>
      <c r="NPA110" s="184"/>
      <c r="NPB110" s="184"/>
      <c r="NPC110" s="184"/>
      <c r="NPD110" s="184"/>
      <c r="NPE110" s="184"/>
      <c r="NPF110" s="184"/>
      <c r="NPG110" s="184"/>
      <c r="NPH110" s="184"/>
      <c r="NPI110" s="184"/>
      <c r="NPJ110" s="184"/>
      <c r="NPK110" s="184"/>
      <c r="NPL110" s="184"/>
      <c r="NPM110" s="184"/>
      <c r="NPN110" s="184"/>
      <c r="NPO110" s="184"/>
      <c r="NPP110" s="184"/>
      <c r="NPQ110" s="184"/>
      <c r="NPR110" s="184"/>
      <c r="NPS110" s="184"/>
      <c r="NPT110" s="184"/>
      <c r="NPU110" s="184"/>
      <c r="NPV110" s="184"/>
      <c r="NPW110" s="184"/>
      <c r="NPX110" s="184"/>
      <c r="NPY110" s="184"/>
      <c r="NPZ110" s="184"/>
      <c r="NQA110" s="184"/>
      <c r="NQB110" s="184"/>
      <c r="NQC110" s="184"/>
      <c r="NQD110" s="184"/>
      <c r="NQE110" s="184"/>
      <c r="NQF110" s="184"/>
      <c r="NQG110" s="184"/>
      <c r="NQH110" s="184"/>
      <c r="NQI110" s="184"/>
      <c r="NQJ110" s="184"/>
      <c r="NQK110" s="184"/>
      <c r="NQL110" s="184"/>
      <c r="NQM110" s="184"/>
      <c r="NQN110" s="184"/>
      <c r="NQO110" s="184"/>
      <c r="NQP110" s="184"/>
      <c r="NQQ110" s="184"/>
      <c r="NQR110" s="184"/>
      <c r="NQS110" s="184"/>
      <c r="NQT110" s="184"/>
      <c r="NQU110" s="184"/>
      <c r="NQV110" s="184"/>
      <c r="NQW110" s="184"/>
      <c r="NQX110" s="184"/>
      <c r="NQY110" s="184"/>
      <c r="NQZ110" s="184"/>
      <c r="NRA110" s="184"/>
      <c r="NRB110" s="184"/>
      <c r="NRC110" s="184"/>
      <c r="NRD110" s="184"/>
      <c r="NRE110" s="184"/>
      <c r="NRF110" s="184"/>
      <c r="NRG110" s="184"/>
      <c r="NRH110" s="184"/>
      <c r="NRI110" s="184"/>
      <c r="NRJ110" s="184"/>
      <c r="NRK110" s="184"/>
      <c r="NRL110" s="184"/>
      <c r="NRM110" s="184"/>
      <c r="NRN110" s="184"/>
      <c r="NRO110" s="184"/>
      <c r="NRP110" s="184"/>
      <c r="NRQ110" s="184"/>
      <c r="NRR110" s="184"/>
      <c r="NRS110" s="184"/>
      <c r="NRT110" s="184"/>
      <c r="NRU110" s="184"/>
      <c r="NRV110" s="184"/>
      <c r="NRW110" s="184"/>
      <c r="NRX110" s="184"/>
      <c r="NRY110" s="184"/>
      <c r="NRZ110" s="184"/>
      <c r="NSA110" s="184"/>
      <c r="NSB110" s="184"/>
      <c r="NSC110" s="184"/>
      <c r="NSD110" s="184"/>
      <c r="NSE110" s="184"/>
      <c r="NSF110" s="184"/>
      <c r="NSG110" s="184"/>
      <c r="NSH110" s="184"/>
      <c r="NSI110" s="184"/>
      <c r="NSJ110" s="184"/>
      <c r="NSK110" s="184"/>
      <c r="NSL110" s="184"/>
      <c r="NSM110" s="184"/>
      <c r="NSN110" s="184"/>
      <c r="NSO110" s="184"/>
      <c r="NSP110" s="184"/>
      <c r="NSQ110" s="184"/>
      <c r="NSR110" s="184"/>
      <c r="NSS110" s="184"/>
      <c r="NST110" s="184"/>
      <c r="NSU110" s="184"/>
      <c r="NSV110" s="184"/>
      <c r="NSW110" s="184"/>
      <c r="NSX110" s="184"/>
      <c r="NSY110" s="184"/>
      <c r="NSZ110" s="184"/>
      <c r="NTA110" s="184"/>
      <c r="NTB110" s="184"/>
      <c r="NTC110" s="184"/>
      <c r="NTD110" s="184"/>
      <c r="NTE110" s="184"/>
      <c r="NTF110" s="184"/>
      <c r="NTG110" s="184"/>
      <c r="NTH110" s="184"/>
      <c r="NTI110" s="184"/>
      <c r="NTJ110" s="184"/>
      <c r="NTK110" s="184"/>
      <c r="NTL110" s="184"/>
      <c r="NTM110" s="184"/>
      <c r="NTN110" s="184"/>
      <c r="NTO110" s="184"/>
      <c r="NTP110" s="184"/>
      <c r="NTQ110" s="184"/>
      <c r="NTR110" s="184"/>
      <c r="NTS110" s="184"/>
      <c r="NTT110" s="184"/>
      <c r="NTU110" s="184"/>
      <c r="NTV110" s="184"/>
      <c r="NTW110" s="184"/>
      <c r="NTX110" s="184"/>
      <c r="NTY110" s="184"/>
      <c r="NTZ110" s="184"/>
      <c r="NUA110" s="184"/>
      <c r="NUB110" s="184"/>
      <c r="NUC110" s="184"/>
      <c r="NUD110" s="184"/>
      <c r="NUE110" s="184"/>
      <c r="NUF110" s="184"/>
      <c r="NUG110" s="184"/>
      <c r="NUH110" s="184"/>
      <c r="NUI110" s="184"/>
      <c r="NUJ110" s="184"/>
      <c r="NUK110" s="184"/>
      <c r="NUL110" s="184"/>
      <c r="NUM110" s="184"/>
      <c r="NUN110" s="184"/>
      <c r="NUO110" s="184"/>
      <c r="NUP110" s="184"/>
      <c r="NUQ110" s="184"/>
      <c r="NUR110" s="184"/>
      <c r="NUS110" s="184"/>
      <c r="NUT110" s="184"/>
      <c r="NUU110" s="184"/>
      <c r="NUV110" s="184"/>
      <c r="NUW110" s="184"/>
      <c r="NUX110" s="184"/>
      <c r="NUY110" s="184"/>
      <c r="NUZ110" s="184"/>
      <c r="NVA110" s="184"/>
      <c r="NVB110" s="184"/>
      <c r="NVC110" s="184"/>
      <c r="NVD110" s="184"/>
      <c r="NVE110" s="184"/>
      <c r="NVF110" s="184"/>
      <c r="NVG110" s="184"/>
      <c r="NVH110" s="184"/>
      <c r="NVI110" s="184"/>
      <c r="NVJ110" s="184"/>
      <c r="NVK110" s="184"/>
      <c r="NVL110" s="184"/>
      <c r="NVM110" s="184"/>
      <c r="NVN110" s="184"/>
      <c r="NVO110" s="184"/>
      <c r="NVP110" s="184"/>
      <c r="NVQ110" s="184"/>
      <c r="NVR110" s="184"/>
      <c r="NVS110" s="184"/>
      <c r="NVT110" s="184"/>
      <c r="NVU110" s="184"/>
      <c r="NVV110" s="184"/>
      <c r="NVW110" s="184"/>
      <c r="NVX110" s="184"/>
      <c r="NVY110" s="184"/>
      <c r="NVZ110" s="184"/>
      <c r="NWA110" s="184"/>
      <c r="NWB110" s="184"/>
      <c r="NWC110" s="184"/>
      <c r="NWD110" s="184"/>
      <c r="NWE110" s="184"/>
      <c r="NWF110" s="184"/>
      <c r="NWG110" s="184"/>
      <c r="NWH110" s="184"/>
      <c r="NWI110" s="184"/>
      <c r="NWJ110" s="184"/>
      <c r="NWK110" s="184"/>
      <c r="NWL110" s="184"/>
      <c r="NWM110" s="184"/>
      <c r="NWN110" s="184"/>
      <c r="NWO110" s="184"/>
      <c r="NWP110" s="184"/>
      <c r="NWQ110" s="184"/>
      <c r="NWR110" s="184"/>
      <c r="NWS110" s="184"/>
      <c r="NWT110" s="184"/>
      <c r="NWU110" s="184"/>
      <c r="NWV110" s="184"/>
      <c r="NWW110" s="184"/>
      <c r="NWX110" s="184"/>
      <c r="NWY110" s="184"/>
      <c r="NWZ110" s="184"/>
      <c r="NXA110" s="184"/>
      <c r="NXB110" s="184"/>
      <c r="NXC110" s="184"/>
      <c r="NXD110" s="184"/>
      <c r="NXE110" s="184"/>
      <c r="NXF110" s="184"/>
      <c r="NXG110" s="184"/>
      <c r="NXH110" s="184"/>
      <c r="NXI110" s="184"/>
      <c r="NXJ110" s="184"/>
      <c r="NXK110" s="184"/>
      <c r="NXL110" s="184"/>
      <c r="NXM110" s="184"/>
      <c r="NXN110" s="184"/>
      <c r="NXO110" s="184"/>
      <c r="NXP110" s="184"/>
      <c r="NXQ110" s="184"/>
      <c r="NXR110" s="184"/>
      <c r="NXS110" s="184"/>
      <c r="NXT110" s="184"/>
      <c r="NXU110" s="184"/>
      <c r="NXV110" s="184"/>
      <c r="NXW110" s="184"/>
      <c r="NXX110" s="184"/>
      <c r="NXY110" s="184"/>
      <c r="NXZ110" s="184"/>
      <c r="NYA110" s="184"/>
      <c r="NYB110" s="184"/>
      <c r="NYC110" s="184"/>
      <c r="NYD110" s="184"/>
      <c r="NYE110" s="184"/>
      <c r="NYF110" s="184"/>
      <c r="NYG110" s="184"/>
      <c r="NYH110" s="184"/>
      <c r="NYI110" s="184"/>
      <c r="NYJ110" s="184"/>
      <c r="NYK110" s="184"/>
      <c r="NYL110" s="184"/>
      <c r="NYM110" s="184"/>
      <c r="NYN110" s="184"/>
      <c r="NYO110" s="184"/>
      <c r="NYP110" s="184"/>
      <c r="NYQ110" s="184"/>
      <c r="NYR110" s="184"/>
      <c r="NYS110" s="184"/>
      <c r="NYT110" s="184"/>
      <c r="NYU110" s="184"/>
      <c r="NYV110" s="184"/>
      <c r="NYW110" s="184"/>
      <c r="NYX110" s="184"/>
      <c r="NYY110" s="184"/>
      <c r="NYZ110" s="184"/>
      <c r="NZA110" s="184"/>
      <c r="NZB110" s="184"/>
      <c r="NZC110" s="184"/>
      <c r="NZD110" s="184"/>
      <c r="NZE110" s="184"/>
      <c r="NZF110" s="184"/>
      <c r="NZG110" s="184"/>
      <c r="NZH110" s="184"/>
      <c r="NZI110" s="184"/>
      <c r="NZJ110" s="184"/>
      <c r="NZK110" s="184"/>
      <c r="NZL110" s="184"/>
      <c r="NZM110" s="184"/>
      <c r="NZN110" s="184"/>
      <c r="NZO110" s="184"/>
      <c r="NZP110" s="184"/>
      <c r="NZQ110" s="184"/>
      <c r="NZR110" s="184"/>
      <c r="NZS110" s="184"/>
      <c r="NZT110" s="184"/>
      <c r="NZU110" s="184"/>
      <c r="NZV110" s="184"/>
      <c r="NZW110" s="184"/>
      <c r="NZX110" s="184"/>
      <c r="NZY110" s="184"/>
      <c r="NZZ110" s="184"/>
      <c r="OAA110" s="184"/>
      <c r="OAB110" s="184"/>
      <c r="OAC110" s="184"/>
      <c r="OAD110" s="184"/>
      <c r="OAE110" s="184"/>
      <c r="OAF110" s="184"/>
      <c r="OAG110" s="184"/>
      <c r="OAH110" s="184"/>
      <c r="OAI110" s="184"/>
      <c r="OAJ110" s="184"/>
      <c r="OAK110" s="184"/>
      <c r="OAL110" s="184"/>
      <c r="OAM110" s="184"/>
      <c r="OAN110" s="184"/>
      <c r="OAO110" s="184"/>
      <c r="OAP110" s="184"/>
      <c r="OAQ110" s="184"/>
      <c r="OAR110" s="184"/>
      <c r="OAS110" s="184"/>
      <c r="OAT110" s="184"/>
      <c r="OAU110" s="184"/>
      <c r="OAV110" s="184"/>
      <c r="OAW110" s="184"/>
      <c r="OAX110" s="184"/>
      <c r="OAY110" s="184"/>
      <c r="OAZ110" s="184"/>
      <c r="OBA110" s="184"/>
      <c r="OBB110" s="184"/>
      <c r="OBC110" s="184"/>
      <c r="OBD110" s="184"/>
      <c r="OBE110" s="184"/>
      <c r="OBF110" s="184"/>
      <c r="OBG110" s="184"/>
      <c r="OBH110" s="184"/>
      <c r="OBI110" s="184"/>
      <c r="OBJ110" s="184"/>
      <c r="OBK110" s="184"/>
      <c r="OBL110" s="184"/>
      <c r="OBM110" s="184"/>
      <c r="OBN110" s="184"/>
      <c r="OBO110" s="184"/>
      <c r="OBP110" s="184"/>
      <c r="OBQ110" s="184"/>
      <c r="OBR110" s="184"/>
      <c r="OBS110" s="184"/>
      <c r="OBT110" s="184"/>
      <c r="OBU110" s="184"/>
      <c r="OBV110" s="184"/>
      <c r="OBW110" s="184"/>
      <c r="OBX110" s="184"/>
      <c r="OBY110" s="184"/>
      <c r="OBZ110" s="184"/>
      <c r="OCA110" s="184"/>
      <c r="OCB110" s="184"/>
      <c r="OCC110" s="184"/>
      <c r="OCD110" s="184"/>
      <c r="OCE110" s="184"/>
      <c r="OCF110" s="184"/>
      <c r="OCG110" s="184"/>
      <c r="OCH110" s="184"/>
      <c r="OCI110" s="184"/>
      <c r="OCJ110" s="184"/>
      <c r="OCK110" s="184"/>
      <c r="OCL110" s="184"/>
      <c r="OCM110" s="184"/>
      <c r="OCN110" s="184"/>
      <c r="OCO110" s="184"/>
      <c r="OCP110" s="184"/>
      <c r="OCQ110" s="184"/>
      <c r="OCR110" s="184"/>
      <c r="OCS110" s="184"/>
      <c r="OCT110" s="184"/>
      <c r="OCU110" s="184"/>
      <c r="OCV110" s="184"/>
      <c r="OCW110" s="184"/>
      <c r="OCX110" s="184"/>
      <c r="OCY110" s="184"/>
      <c r="OCZ110" s="184"/>
      <c r="ODA110" s="184"/>
      <c r="ODB110" s="184"/>
      <c r="ODC110" s="184"/>
      <c r="ODD110" s="184"/>
      <c r="ODE110" s="184"/>
      <c r="ODF110" s="184"/>
      <c r="ODG110" s="184"/>
      <c r="ODH110" s="184"/>
      <c r="ODI110" s="184"/>
      <c r="ODJ110" s="184"/>
      <c r="ODK110" s="184"/>
      <c r="ODL110" s="184"/>
      <c r="ODM110" s="184"/>
      <c r="ODN110" s="184"/>
      <c r="ODO110" s="184"/>
      <c r="ODP110" s="184"/>
      <c r="ODQ110" s="184"/>
      <c r="ODR110" s="184"/>
      <c r="ODS110" s="184"/>
      <c r="ODT110" s="184"/>
      <c r="ODU110" s="184"/>
      <c r="ODV110" s="184"/>
      <c r="ODW110" s="184"/>
      <c r="ODX110" s="184"/>
      <c r="ODY110" s="184"/>
      <c r="ODZ110" s="184"/>
      <c r="OEA110" s="184"/>
      <c r="OEB110" s="184"/>
      <c r="OEC110" s="184"/>
      <c r="OED110" s="184"/>
      <c r="OEE110" s="184"/>
      <c r="OEF110" s="184"/>
      <c r="OEG110" s="184"/>
      <c r="OEH110" s="184"/>
      <c r="OEI110" s="184"/>
      <c r="OEJ110" s="184"/>
      <c r="OEK110" s="184"/>
      <c r="OEL110" s="184"/>
      <c r="OEM110" s="184"/>
      <c r="OEN110" s="184"/>
      <c r="OEO110" s="184"/>
      <c r="OEP110" s="184"/>
      <c r="OEQ110" s="184"/>
      <c r="OER110" s="184"/>
      <c r="OES110" s="184"/>
      <c r="OET110" s="184"/>
      <c r="OEU110" s="184"/>
      <c r="OEV110" s="184"/>
      <c r="OEW110" s="184"/>
      <c r="OEX110" s="184"/>
      <c r="OEY110" s="184"/>
      <c r="OEZ110" s="184"/>
      <c r="OFA110" s="184"/>
      <c r="OFB110" s="184"/>
      <c r="OFC110" s="184"/>
      <c r="OFD110" s="184"/>
      <c r="OFE110" s="184"/>
      <c r="OFF110" s="184"/>
      <c r="OFG110" s="184"/>
      <c r="OFH110" s="184"/>
      <c r="OFI110" s="184"/>
      <c r="OFJ110" s="184"/>
      <c r="OFK110" s="184"/>
      <c r="OFL110" s="184"/>
      <c r="OFM110" s="184"/>
      <c r="OFN110" s="184"/>
      <c r="OFO110" s="184"/>
      <c r="OFP110" s="184"/>
      <c r="OFQ110" s="184"/>
      <c r="OFR110" s="184"/>
      <c r="OFS110" s="184"/>
      <c r="OFT110" s="184"/>
      <c r="OFU110" s="184"/>
      <c r="OFV110" s="184"/>
      <c r="OFW110" s="184"/>
      <c r="OFX110" s="184"/>
      <c r="OFY110" s="184"/>
      <c r="OFZ110" s="184"/>
      <c r="OGA110" s="184"/>
      <c r="OGB110" s="184"/>
      <c r="OGC110" s="184"/>
      <c r="OGD110" s="184"/>
      <c r="OGE110" s="184"/>
      <c r="OGF110" s="184"/>
      <c r="OGG110" s="184"/>
      <c r="OGH110" s="184"/>
      <c r="OGI110" s="184"/>
      <c r="OGJ110" s="184"/>
      <c r="OGK110" s="184"/>
      <c r="OGL110" s="184"/>
      <c r="OGM110" s="184"/>
      <c r="OGN110" s="184"/>
      <c r="OGO110" s="184"/>
      <c r="OGP110" s="184"/>
      <c r="OGQ110" s="184"/>
      <c r="OGR110" s="184"/>
      <c r="OGS110" s="184"/>
      <c r="OGT110" s="184"/>
      <c r="OGU110" s="184"/>
      <c r="OGV110" s="184"/>
      <c r="OGW110" s="184"/>
      <c r="OGX110" s="184"/>
      <c r="OGY110" s="184"/>
      <c r="OGZ110" s="184"/>
      <c r="OHA110" s="184"/>
      <c r="OHB110" s="184"/>
      <c r="OHC110" s="184"/>
      <c r="OHD110" s="184"/>
      <c r="OHE110" s="184"/>
      <c r="OHF110" s="184"/>
      <c r="OHG110" s="184"/>
      <c r="OHH110" s="184"/>
      <c r="OHI110" s="184"/>
      <c r="OHJ110" s="184"/>
      <c r="OHK110" s="184"/>
      <c r="OHL110" s="184"/>
      <c r="OHM110" s="184"/>
      <c r="OHN110" s="184"/>
      <c r="OHO110" s="184"/>
      <c r="OHP110" s="184"/>
      <c r="OHQ110" s="184"/>
      <c r="OHR110" s="184"/>
      <c r="OHS110" s="184"/>
      <c r="OHT110" s="184"/>
      <c r="OHU110" s="184"/>
      <c r="OHV110" s="184"/>
      <c r="OHW110" s="184"/>
      <c r="OHX110" s="184"/>
      <c r="OHY110" s="184"/>
      <c r="OHZ110" s="184"/>
      <c r="OIA110" s="184"/>
      <c r="OIB110" s="184"/>
      <c r="OIC110" s="184"/>
      <c r="OID110" s="184"/>
      <c r="OIE110" s="184"/>
      <c r="OIF110" s="184"/>
      <c r="OIG110" s="184"/>
      <c r="OIH110" s="184"/>
      <c r="OII110" s="184"/>
      <c r="OIJ110" s="184"/>
      <c r="OIK110" s="184"/>
      <c r="OIL110" s="184"/>
      <c r="OIM110" s="184"/>
      <c r="OIN110" s="184"/>
      <c r="OIO110" s="184"/>
      <c r="OIP110" s="184"/>
      <c r="OIQ110" s="184"/>
      <c r="OIR110" s="184"/>
      <c r="OIS110" s="184"/>
      <c r="OIT110" s="184"/>
      <c r="OIU110" s="184"/>
      <c r="OIV110" s="184"/>
      <c r="OIW110" s="184"/>
      <c r="OIX110" s="184"/>
      <c r="OIY110" s="184"/>
      <c r="OIZ110" s="184"/>
      <c r="OJA110" s="184"/>
      <c r="OJB110" s="184"/>
      <c r="OJC110" s="184"/>
      <c r="OJD110" s="184"/>
      <c r="OJE110" s="184"/>
      <c r="OJF110" s="184"/>
      <c r="OJG110" s="184"/>
      <c r="OJH110" s="184"/>
      <c r="OJI110" s="184"/>
      <c r="OJJ110" s="184"/>
      <c r="OJK110" s="184"/>
      <c r="OJL110" s="184"/>
      <c r="OJM110" s="184"/>
      <c r="OJN110" s="184"/>
      <c r="OJO110" s="184"/>
      <c r="OJP110" s="184"/>
      <c r="OJQ110" s="184"/>
      <c r="OJR110" s="184"/>
      <c r="OJS110" s="184"/>
      <c r="OJT110" s="184"/>
      <c r="OJU110" s="184"/>
      <c r="OJV110" s="184"/>
      <c r="OJW110" s="184"/>
      <c r="OJX110" s="184"/>
      <c r="OJY110" s="184"/>
      <c r="OJZ110" s="184"/>
      <c r="OKA110" s="184"/>
      <c r="OKB110" s="184"/>
      <c r="OKC110" s="184"/>
      <c r="OKD110" s="184"/>
      <c r="OKE110" s="184"/>
      <c r="OKF110" s="184"/>
      <c r="OKG110" s="184"/>
      <c r="OKH110" s="184"/>
      <c r="OKI110" s="184"/>
      <c r="OKJ110" s="184"/>
      <c r="OKK110" s="184"/>
      <c r="OKL110" s="184"/>
      <c r="OKM110" s="184"/>
      <c r="OKN110" s="184"/>
      <c r="OKO110" s="184"/>
      <c r="OKP110" s="184"/>
      <c r="OKQ110" s="184"/>
      <c r="OKR110" s="184"/>
      <c r="OKS110" s="184"/>
      <c r="OKT110" s="184"/>
      <c r="OKU110" s="184"/>
      <c r="OKV110" s="184"/>
      <c r="OKW110" s="184"/>
      <c r="OKX110" s="184"/>
      <c r="OKY110" s="184"/>
      <c r="OKZ110" s="184"/>
      <c r="OLA110" s="184"/>
      <c r="OLB110" s="184"/>
      <c r="OLC110" s="184"/>
      <c r="OLD110" s="184"/>
      <c r="OLE110" s="184"/>
      <c r="OLF110" s="184"/>
      <c r="OLG110" s="184"/>
      <c r="OLH110" s="184"/>
      <c r="OLI110" s="184"/>
      <c r="OLJ110" s="184"/>
      <c r="OLK110" s="184"/>
      <c r="OLL110" s="184"/>
      <c r="OLM110" s="184"/>
      <c r="OLN110" s="184"/>
      <c r="OLO110" s="184"/>
      <c r="OLP110" s="184"/>
      <c r="OLQ110" s="184"/>
      <c r="OLR110" s="184"/>
      <c r="OLS110" s="184"/>
      <c r="OLT110" s="184"/>
      <c r="OLU110" s="184"/>
      <c r="OLV110" s="184"/>
      <c r="OLW110" s="184"/>
      <c r="OLX110" s="184"/>
      <c r="OLY110" s="184"/>
      <c r="OLZ110" s="184"/>
      <c r="OMA110" s="184"/>
      <c r="OMB110" s="184"/>
      <c r="OMC110" s="184"/>
      <c r="OMD110" s="184"/>
      <c r="OME110" s="184"/>
      <c r="OMF110" s="184"/>
      <c r="OMG110" s="184"/>
      <c r="OMH110" s="184"/>
      <c r="OMI110" s="184"/>
      <c r="OMJ110" s="184"/>
      <c r="OMK110" s="184"/>
      <c r="OML110" s="184"/>
      <c r="OMM110" s="184"/>
      <c r="OMN110" s="184"/>
      <c r="OMO110" s="184"/>
      <c r="OMP110" s="184"/>
      <c r="OMQ110" s="184"/>
      <c r="OMR110" s="184"/>
      <c r="OMS110" s="184"/>
      <c r="OMT110" s="184"/>
      <c r="OMU110" s="184"/>
      <c r="OMV110" s="184"/>
      <c r="OMW110" s="184"/>
      <c r="OMX110" s="184"/>
      <c r="OMY110" s="184"/>
      <c r="OMZ110" s="184"/>
      <c r="ONA110" s="184"/>
      <c r="ONB110" s="184"/>
      <c r="ONC110" s="184"/>
      <c r="OND110" s="184"/>
      <c r="ONE110" s="184"/>
      <c r="ONF110" s="184"/>
      <c r="ONG110" s="184"/>
      <c r="ONH110" s="184"/>
      <c r="ONI110" s="184"/>
      <c r="ONJ110" s="184"/>
      <c r="ONK110" s="184"/>
      <c r="ONL110" s="184"/>
      <c r="ONM110" s="184"/>
      <c r="ONN110" s="184"/>
      <c r="ONO110" s="184"/>
      <c r="ONP110" s="184"/>
      <c r="ONQ110" s="184"/>
      <c r="ONR110" s="184"/>
      <c r="ONS110" s="184"/>
      <c r="ONT110" s="184"/>
      <c r="ONU110" s="184"/>
      <c r="ONV110" s="184"/>
      <c r="ONW110" s="184"/>
      <c r="ONX110" s="184"/>
      <c r="ONY110" s="184"/>
      <c r="ONZ110" s="184"/>
      <c r="OOA110" s="184"/>
      <c r="OOB110" s="184"/>
      <c r="OOC110" s="184"/>
      <c r="OOD110" s="184"/>
      <c r="OOE110" s="184"/>
      <c r="OOF110" s="184"/>
      <c r="OOG110" s="184"/>
      <c r="OOH110" s="184"/>
      <c r="OOI110" s="184"/>
      <c r="OOJ110" s="184"/>
      <c r="OOK110" s="184"/>
      <c r="OOL110" s="184"/>
      <c r="OOM110" s="184"/>
      <c r="OON110" s="184"/>
      <c r="OOO110" s="184"/>
      <c r="OOP110" s="184"/>
      <c r="OOQ110" s="184"/>
      <c r="OOR110" s="184"/>
      <c r="OOS110" s="184"/>
      <c r="OOT110" s="184"/>
      <c r="OOU110" s="184"/>
      <c r="OOV110" s="184"/>
      <c r="OOW110" s="184"/>
      <c r="OOX110" s="184"/>
      <c r="OOY110" s="184"/>
      <c r="OOZ110" s="184"/>
      <c r="OPA110" s="184"/>
      <c r="OPB110" s="184"/>
      <c r="OPC110" s="184"/>
      <c r="OPD110" s="184"/>
      <c r="OPE110" s="184"/>
      <c r="OPF110" s="184"/>
      <c r="OPG110" s="184"/>
      <c r="OPH110" s="184"/>
      <c r="OPI110" s="184"/>
      <c r="OPJ110" s="184"/>
      <c r="OPK110" s="184"/>
      <c r="OPL110" s="184"/>
      <c r="OPM110" s="184"/>
      <c r="OPN110" s="184"/>
      <c r="OPO110" s="184"/>
      <c r="OPP110" s="184"/>
      <c r="OPQ110" s="184"/>
      <c r="OPR110" s="184"/>
      <c r="OPS110" s="184"/>
      <c r="OPT110" s="184"/>
      <c r="OPU110" s="184"/>
      <c r="OPV110" s="184"/>
      <c r="OPW110" s="184"/>
      <c r="OPX110" s="184"/>
      <c r="OPY110" s="184"/>
      <c r="OPZ110" s="184"/>
      <c r="OQA110" s="184"/>
      <c r="OQB110" s="184"/>
      <c r="OQC110" s="184"/>
      <c r="OQD110" s="184"/>
      <c r="OQE110" s="184"/>
      <c r="OQF110" s="184"/>
      <c r="OQG110" s="184"/>
      <c r="OQH110" s="184"/>
      <c r="OQI110" s="184"/>
      <c r="OQJ110" s="184"/>
      <c r="OQK110" s="184"/>
      <c r="OQL110" s="184"/>
      <c r="OQM110" s="184"/>
      <c r="OQN110" s="184"/>
      <c r="OQO110" s="184"/>
      <c r="OQP110" s="184"/>
      <c r="OQQ110" s="184"/>
      <c r="OQR110" s="184"/>
      <c r="OQS110" s="184"/>
      <c r="OQT110" s="184"/>
      <c r="OQU110" s="184"/>
      <c r="OQV110" s="184"/>
      <c r="OQW110" s="184"/>
      <c r="OQX110" s="184"/>
      <c r="OQY110" s="184"/>
      <c r="OQZ110" s="184"/>
      <c r="ORA110" s="184"/>
      <c r="ORB110" s="184"/>
      <c r="ORC110" s="184"/>
      <c r="ORD110" s="184"/>
      <c r="ORE110" s="184"/>
      <c r="ORF110" s="184"/>
      <c r="ORG110" s="184"/>
      <c r="ORH110" s="184"/>
      <c r="ORI110" s="184"/>
      <c r="ORJ110" s="184"/>
      <c r="ORK110" s="184"/>
      <c r="ORL110" s="184"/>
      <c r="ORM110" s="184"/>
      <c r="ORN110" s="184"/>
      <c r="ORO110" s="184"/>
      <c r="ORP110" s="184"/>
      <c r="ORQ110" s="184"/>
      <c r="ORR110" s="184"/>
      <c r="ORS110" s="184"/>
      <c r="ORT110" s="184"/>
      <c r="ORU110" s="184"/>
      <c r="ORV110" s="184"/>
      <c r="ORW110" s="184"/>
      <c r="ORX110" s="184"/>
      <c r="ORY110" s="184"/>
      <c r="ORZ110" s="184"/>
      <c r="OSA110" s="184"/>
      <c r="OSB110" s="184"/>
      <c r="OSC110" s="184"/>
      <c r="OSD110" s="184"/>
      <c r="OSE110" s="184"/>
      <c r="OSF110" s="184"/>
      <c r="OSG110" s="184"/>
      <c r="OSH110" s="184"/>
      <c r="OSI110" s="184"/>
      <c r="OSJ110" s="184"/>
      <c r="OSK110" s="184"/>
      <c r="OSL110" s="184"/>
      <c r="OSM110" s="184"/>
      <c r="OSN110" s="184"/>
      <c r="OSO110" s="184"/>
      <c r="OSP110" s="184"/>
      <c r="OSQ110" s="184"/>
      <c r="OSR110" s="184"/>
      <c r="OSS110" s="184"/>
      <c r="OST110" s="184"/>
      <c r="OSU110" s="184"/>
      <c r="OSV110" s="184"/>
      <c r="OSW110" s="184"/>
      <c r="OSX110" s="184"/>
      <c r="OSY110" s="184"/>
      <c r="OSZ110" s="184"/>
      <c r="OTA110" s="184"/>
      <c r="OTB110" s="184"/>
      <c r="OTC110" s="184"/>
      <c r="OTD110" s="184"/>
      <c r="OTE110" s="184"/>
      <c r="OTF110" s="184"/>
      <c r="OTG110" s="184"/>
      <c r="OTH110" s="184"/>
      <c r="OTI110" s="184"/>
      <c r="OTJ110" s="184"/>
      <c r="OTK110" s="184"/>
      <c r="OTL110" s="184"/>
      <c r="OTM110" s="184"/>
      <c r="OTN110" s="184"/>
      <c r="OTO110" s="184"/>
      <c r="OTP110" s="184"/>
      <c r="OTQ110" s="184"/>
      <c r="OTR110" s="184"/>
      <c r="OTS110" s="184"/>
      <c r="OTT110" s="184"/>
      <c r="OTU110" s="184"/>
      <c r="OTV110" s="184"/>
      <c r="OTW110" s="184"/>
      <c r="OTX110" s="184"/>
      <c r="OTY110" s="184"/>
      <c r="OTZ110" s="184"/>
      <c r="OUA110" s="184"/>
      <c r="OUB110" s="184"/>
      <c r="OUC110" s="184"/>
      <c r="OUD110" s="184"/>
      <c r="OUE110" s="184"/>
      <c r="OUF110" s="184"/>
      <c r="OUG110" s="184"/>
      <c r="OUH110" s="184"/>
      <c r="OUI110" s="184"/>
      <c r="OUJ110" s="184"/>
      <c r="OUK110" s="184"/>
      <c r="OUL110" s="184"/>
      <c r="OUM110" s="184"/>
      <c r="OUN110" s="184"/>
      <c r="OUO110" s="184"/>
      <c r="OUP110" s="184"/>
      <c r="OUQ110" s="184"/>
      <c r="OUR110" s="184"/>
      <c r="OUS110" s="184"/>
      <c r="OUT110" s="184"/>
      <c r="OUU110" s="184"/>
      <c r="OUV110" s="184"/>
      <c r="OUW110" s="184"/>
      <c r="OUX110" s="184"/>
      <c r="OUY110" s="184"/>
      <c r="OUZ110" s="184"/>
      <c r="OVA110" s="184"/>
      <c r="OVB110" s="184"/>
      <c r="OVC110" s="184"/>
      <c r="OVD110" s="184"/>
      <c r="OVE110" s="184"/>
      <c r="OVF110" s="184"/>
      <c r="OVG110" s="184"/>
      <c r="OVH110" s="184"/>
      <c r="OVI110" s="184"/>
      <c r="OVJ110" s="184"/>
      <c r="OVK110" s="184"/>
      <c r="OVL110" s="184"/>
      <c r="OVM110" s="184"/>
      <c r="OVN110" s="184"/>
      <c r="OVO110" s="184"/>
      <c r="OVP110" s="184"/>
      <c r="OVQ110" s="184"/>
      <c r="OVR110" s="184"/>
      <c r="OVS110" s="184"/>
      <c r="OVT110" s="184"/>
      <c r="OVU110" s="184"/>
      <c r="OVV110" s="184"/>
      <c r="OVW110" s="184"/>
      <c r="OVX110" s="184"/>
      <c r="OVY110" s="184"/>
      <c r="OVZ110" s="184"/>
      <c r="OWA110" s="184"/>
      <c r="OWB110" s="184"/>
      <c r="OWC110" s="184"/>
      <c r="OWD110" s="184"/>
      <c r="OWE110" s="184"/>
      <c r="OWF110" s="184"/>
      <c r="OWG110" s="184"/>
      <c r="OWH110" s="184"/>
      <c r="OWI110" s="184"/>
      <c r="OWJ110" s="184"/>
      <c r="OWK110" s="184"/>
      <c r="OWL110" s="184"/>
      <c r="OWM110" s="184"/>
      <c r="OWN110" s="184"/>
      <c r="OWO110" s="184"/>
      <c r="OWP110" s="184"/>
      <c r="OWQ110" s="184"/>
      <c r="OWR110" s="184"/>
      <c r="OWS110" s="184"/>
      <c r="OWT110" s="184"/>
      <c r="OWU110" s="184"/>
      <c r="OWV110" s="184"/>
      <c r="OWW110" s="184"/>
      <c r="OWX110" s="184"/>
      <c r="OWY110" s="184"/>
      <c r="OWZ110" s="184"/>
      <c r="OXA110" s="184"/>
      <c r="OXB110" s="184"/>
      <c r="OXC110" s="184"/>
      <c r="OXD110" s="184"/>
      <c r="OXE110" s="184"/>
      <c r="OXF110" s="184"/>
      <c r="OXG110" s="184"/>
      <c r="OXH110" s="184"/>
      <c r="OXI110" s="184"/>
      <c r="OXJ110" s="184"/>
      <c r="OXK110" s="184"/>
      <c r="OXL110" s="184"/>
      <c r="OXM110" s="184"/>
      <c r="OXN110" s="184"/>
      <c r="OXO110" s="184"/>
      <c r="OXP110" s="184"/>
      <c r="OXQ110" s="184"/>
      <c r="OXR110" s="184"/>
      <c r="OXS110" s="184"/>
      <c r="OXT110" s="184"/>
      <c r="OXU110" s="184"/>
      <c r="OXV110" s="184"/>
      <c r="OXW110" s="184"/>
      <c r="OXX110" s="184"/>
      <c r="OXY110" s="184"/>
      <c r="OXZ110" s="184"/>
      <c r="OYA110" s="184"/>
      <c r="OYB110" s="184"/>
      <c r="OYC110" s="184"/>
      <c r="OYD110" s="184"/>
      <c r="OYE110" s="184"/>
      <c r="OYF110" s="184"/>
      <c r="OYG110" s="184"/>
      <c r="OYH110" s="184"/>
      <c r="OYI110" s="184"/>
      <c r="OYJ110" s="184"/>
      <c r="OYK110" s="184"/>
      <c r="OYL110" s="184"/>
      <c r="OYM110" s="184"/>
      <c r="OYN110" s="184"/>
      <c r="OYO110" s="184"/>
      <c r="OYP110" s="184"/>
      <c r="OYQ110" s="184"/>
      <c r="OYR110" s="184"/>
      <c r="OYS110" s="184"/>
      <c r="OYT110" s="184"/>
      <c r="OYU110" s="184"/>
      <c r="OYV110" s="184"/>
      <c r="OYW110" s="184"/>
      <c r="OYX110" s="184"/>
      <c r="OYY110" s="184"/>
      <c r="OYZ110" s="184"/>
      <c r="OZA110" s="184"/>
      <c r="OZB110" s="184"/>
      <c r="OZC110" s="184"/>
      <c r="OZD110" s="184"/>
      <c r="OZE110" s="184"/>
      <c r="OZF110" s="184"/>
      <c r="OZG110" s="184"/>
      <c r="OZH110" s="184"/>
      <c r="OZI110" s="184"/>
      <c r="OZJ110" s="184"/>
      <c r="OZK110" s="184"/>
      <c r="OZL110" s="184"/>
      <c r="OZM110" s="184"/>
      <c r="OZN110" s="184"/>
      <c r="OZO110" s="184"/>
      <c r="OZP110" s="184"/>
      <c r="OZQ110" s="184"/>
      <c r="OZR110" s="184"/>
      <c r="OZS110" s="184"/>
      <c r="OZT110" s="184"/>
      <c r="OZU110" s="184"/>
      <c r="OZV110" s="184"/>
      <c r="OZW110" s="184"/>
      <c r="OZX110" s="184"/>
      <c r="OZY110" s="184"/>
      <c r="OZZ110" s="184"/>
      <c r="PAA110" s="184"/>
      <c r="PAB110" s="184"/>
      <c r="PAC110" s="184"/>
      <c r="PAD110" s="184"/>
      <c r="PAE110" s="184"/>
      <c r="PAF110" s="184"/>
      <c r="PAG110" s="184"/>
      <c r="PAH110" s="184"/>
      <c r="PAI110" s="184"/>
      <c r="PAJ110" s="184"/>
      <c r="PAK110" s="184"/>
      <c r="PAL110" s="184"/>
      <c r="PAM110" s="184"/>
      <c r="PAN110" s="184"/>
      <c r="PAO110" s="184"/>
      <c r="PAP110" s="184"/>
      <c r="PAQ110" s="184"/>
      <c r="PAR110" s="184"/>
      <c r="PAS110" s="184"/>
      <c r="PAT110" s="184"/>
      <c r="PAU110" s="184"/>
      <c r="PAV110" s="184"/>
      <c r="PAW110" s="184"/>
      <c r="PAX110" s="184"/>
      <c r="PAY110" s="184"/>
      <c r="PAZ110" s="184"/>
      <c r="PBA110" s="184"/>
      <c r="PBB110" s="184"/>
      <c r="PBC110" s="184"/>
      <c r="PBD110" s="184"/>
      <c r="PBE110" s="184"/>
      <c r="PBF110" s="184"/>
      <c r="PBG110" s="184"/>
      <c r="PBH110" s="184"/>
      <c r="PBI110" s="184"/>
      <c r="PBJ110" s="184"/>
      <c r="PBK110" s="184"/>
      <c r="PBL110" s="184"/>
      <c r="PBM110" s="184"/>
      <c r="PBN110" s="184"/>
      <c r="PBO110" s="184"/>
      <c r="PBP110" s="184"/>
      <c r="PBQ110" s="184"/>
      <c r="PBR110" s="184"/>
      <c r="PBS110" s="184"/>
      <c r="PBT110" s="184"/>
      <c r="PBU110" s="184"/>
      <c r="PBV110" s="184"/>
      <c r="PBW110" s="184"/>
      <c r="PBX110" s="184"/>
      <c r="PBY110" s="184"/>
      <c r="PBZ110" s="184"/>
      <c r="PCA110" s="184"/>
      <c r="PCB110" s="184"/>
      <c r="PCC110" s="184"/>
      <c r="PCD110" s="184"/>
      <c r="PCE110" s="184"/>
      <c r="PCF110" s="184"/>
      <c r="PCG110" s="184"/>
      <c r="PCH110" s="184"/>
      <c r="PCI110" s="184"/>
      <c r="PCJ110" s="184"/>
      <c r="PCK110" s="184"/>
      <c r="PCL110" s="184"/>
      <c r="PCM110" s="184"/>
      <c r="PCN110" s="184"/>
      <c r="PCO110" s="184"/>
      <c r="PCP110" s="184"/>
      <c r="PCQ110" s="184"/>
      <c r="PCR110" s="184"/>
      <c r="PCS110" s="184"/>
      <c r="PCT110" s="184"/>
      <c r="PCU110" s="184"/>
      <c r="PCV110" s="184"/>
      <c r="PCW110" s="184"/>
      <c r="PCX110" s="184"/>
      <c r="PCY110" s="184"/>
      <c r="PCZ110" s="184"/>
      <c r="PDA110" s="184"/>
      <c r="PDB110" s="184"/>
      <c r="PDC110" s="184"/>
      <c r="PDD110" s="184"/>
      <c r="PDE110" s="184"/>
      <c r="PDF110" s="184"/>
      <c r="PDG110" s="184"/>
      <c r="PDH110" s="184"/>
      <c r="PDI110" s="184"/>
      <c r="PDJ110" s="184"/>
      <c r="PDK110" s="184"/>
      <c r="PDL110" s="184"/>
      <c r="PDM110" s="184"/>
      <c r="PDN110" s="184"/>
      <c r="PDO110" s="184"/>
      <c r="PDP110" s="184"/>
      <c r="PDQ110" s="184"/>
      <c r="PDR110" s="184"/>
      <c r="PDS110" s="184"/>
      <c r="PDT110" s="184"/>
      <c r="PDU110" s="184"/>
      <c r="PDV110" s="184"/>
      <c r="PDW110" s="184"/>
      <c r="PDX110" s="184"/>
      <c r="PDY110" s="184"/>
      <c r="PDZ110" s="184"/>
      <c r="PEA110" s="184"/>
      <c r="PEB110" s="184"/>
      <c r="PEC110" s="184"/>
      <c r="PED110" s="184"/>
      <c r="PEE110" s="184"/>
      <c r="PEF110" s="184"/>
      <c r="PEG110" s="184"/>
      <c r="PEH110" s="184"/>
      <c r="PEI110" s="184"/>
      <c r="PEJ110" s="184"/>
      <c r="PEK110" s="184"/>
      <c r="PEL110" s="184"/>
      <c r="PEM110" s="184"/>
      <c r="PEN110" s="184"/>
      <c r="PEO110" s="184"/>
      <c r="PEP110" s="184"/>
      <c r="PEQ110" s="184"/>
      <c r="PER110" s="184"/>
      <c r="PES110" s="184"/>
      <c r="PET110" s="184"/>
      <c r="PEU110" s="184"/>
      <c r="PEV110" s="184"/>
      <c r="PEW110" s="184"/>
      <c r="PEX110" s="184"/>
      <c r="PEY110" s="184"/>
      <c r="PEZ110" s="184"/>
      <c r="PFA110" s="184"/>
      <c r="PFB110" s="184"/>
      <c r="PFC110" s="184"/>
      <c r="PFD110" s="184"/>
      <c r="PFE110" s="184"/>
      <c r="PFF110" s="184"/>
      <c r="PFG110" s="184"/>
      <c r="PFH110" s="184"/>
      <c r="PFI110" s="184"/>
      <c r="PFJ110" s="184"/>
      <c r="PFK110" s="184"/>
      <c r="PFL110" s="184"/>
      <c r="PFM110" s="184"/>
      <c r="PFN110" s="184"/>
      <c r="PFO110" s="184"/>
      <c r="PFP110" s="184"/>
      <c r="PFQ110" s="184"/>
      <c r="PFR110" s="184"/>
      <c r="PFS110" s="184"/>
      <c r="PFT110" s="184"/>
      <c r="PFU110" s="184"/>
      <c r="PFV110" s="184"/>
      <c r="PFW110" s="184"/>
      <c r="PFX110" s="184"/>
      <c r="PFY110" s="184"/>
      <c r="PFZ110" s="184"/>
      <c r="PGA110" s="184"/>
      <c r="PGB110" s="184"/>
      <c r="PGC110" s="184"/>
      <c r="PGD110" s="184"/>
      <c r="PGE110" s="184"/>
      <c r="PGF110" s="184"/>
      <c r="PGG110" s="184"/>
      <c r="PGH110" s="184"/>
      <c r="PGI110" s="184"/>
      <c r="PGJ110" s="184"/>
      <c r="PGK110" s="184"/>
      <c r="PGL110" s="184"/>
      <c r="PGM110" s="184"/>
      <c r="PGN110" s="184"/>
      <c r="PGO110" s="184"/>
      <c r="PGP110" s="184"/>
      <c r="PGQ110" s="184"/>
      <c r="PGR110" s="184"/>
      <c r="PGS110" s="184"/>
      <c r="PGT110" s="184"/>
      <c r="PGU110" s="184"/>
      <c r="PGV110" s="184"/>
      <c r="PGW110" s="184"/>
      <c r="PGX110" s="184"/>
      <c r="PGY110" s="184"/>
      <c r="PGZ110" s="184"/>
      <c r="PHA110" s="184"/>
      <c r="PHB110" s="184"/>
      <c r="PHC110" s="184"/>
      <c r="PHD110" s="184"/>
      <c r="PHE110" s="184"/>
      <c r="PHF110" s="184"/>
      <c r="PHG110" s="184"/>
      <c r="PHH110" s="184"/>
      <c r="PHI110" s="184"/>
      <c r="PHJ110" s="184"/>
      <c r="PHK110" s="184"/>
      <c r="PHL110" s="184"/>
      <c r="PHM110" s="184"/>
      <c r="PHN110" s="184"/>
      <c r="PHO110" s="184"/>
      <c r="PHP110" s="184"/>
      <c r="PHQ110" s="184"/>
      <c r="PHR110" s="184"/>
      <c r="PHS110" s="184"/>
      <c r="PHT110" s="184"/>
      <c r="PHU110" s="184"/>
      <c r="PHV110" s="184"/>
      <c r="PHW110" s="184"/>
      <c r="PHX110" s="184"/>
      <c r="PHY110" s="184"/>
      <c r="PHZ110" s="184"/>
      <c r="PIA110" s="184"/>
      <c r="PIB110" s="184"/>
      <c r="PIC110" s="184"/>
      <c r="PID110" s="184"/>
      <c r="PIE110" s="184"/>
      <c r="PIF110" s="184"/>
      <c r="PIG110" s="184"/>
      <c r="PIH110" s="184"/>
      <c r="PII110" s="184"/>
      <c r="PIJ110" s="184"/>
      <c r="PIK110" s="184"/>
      <c r="PIL110" s="184"/>
      <c r="PIM110" s="184"/>
      <c r="PIN110" s="184"/>
      <c r="PIO110" s="184"/>
      <c r="PIP110" s="184"/>
      <c r="PIQ110" s="184"/>
      <c r="PIR110" s="184"/>
      <c r="PIS110" s="184"/>
      <c r="PIT110" s="184"/>
      <c r="PIU110" s="184"/>
      <c r="PIV110" s="184"/>
      <c r="PIW110" s="184"/>
      <c r="PIX110" s="184"/>
      <c r="PIY110" s="184"/>
      <c r="PIZ110" s="184"/>
      <c r="PJA110" s="184"/>
      <c r="PJB110" s="184"/>
      <c r="PJC110" s="184"/>
      <c r="PJD110" s="184"/>
      <c r="PJE110" s="184"/>
      <c r="PJF110" s="184"/>
      <c r="PJG110" s="184"/>
      <c r="PJH110" s="184"/>
      <c r="PJI110" s="184"/>
      <c r="PJJ110" s="184"/>
      <c r="PJK110" s="184"/>
      <c r="PJL110" s="184"/>
      <c r="PJM110" s="184"/>
      <c r="PJN110" s="184"/>
      <c r="PJO110" s="184"/>
      <c r="PJP110" s="184"/>
      <c r="PJQ110" s="184"/>
      <c r="PJR110" s="184"/>
      <c r="PJS110" s="184"/>
      <c r="PJT110" s="184"/>
      <c r="PJU110" s="184"/>
      <c r="PJV110" s="184"/>
      <c r="PJW110" s="184"/>
      <c r="PJX110" s="184"/>
      <c r="PJY110" s="184"/>
      <c r="PJZ110" s="184"/>
      <c r="PKA110" s="184"/>
      <c r="PKB110" s="184"/>
      <c r="PKC110" s="184"/>
      <c r="PKD110" s="184"/>
      <c r="PKE110" s="184"/>
      <c r="PKF110" s="184"/>
      <c r="PKG110" s="184"/>
      <c r="PKH110" s="184"/>
      <c r="PKI110" s="184"/>
      <c r="PKJ110" s="184"/>
      <c r="PKK110" s="184"/>
      <c r="PKL110" s="184"/>
      <c r="PKM110" s="184"/>
      <c r="PKN110" s="184"/>
      <c r="PKO110" s="184"/>
      <c r="PKP110" s="184"/>
      <c r="PKQ110" s="184"/>
      <c r="PKR110" s="184"/>
      <c r="PKS110" s="184"/>
      <c r="PKT110" s="184"/>
      <c r="PKU110" s="184"/>
      <c r="PKV110" s="184"/>
      <c r="PKW110" s="184"/>
      <c r="PKX110" s="184"/>
      <c r="PKY110" s="184"/>
      <c r="PKZ110" s="184"/>
      <c r="PLA110" s="184"/>
      <c r="PLB110" s="184"/>
      <c r="PLC110" s="184"/>
      <c r="PLD110" s="184"/>
      <c r="PLE110" s="184"/>
      <c r="PLF110" s="184"/>
      <c r="PLG110" s="184"/>
      <c r="PLH110" s="184"/>
      <c r="PLI110" s="184"/>
      <c r="PLJ110" s="184"/>
      <c r="PLK110" s="184"/>
      <c r="PLL110" s="184"/>
      <c r="PLM110" s="184"/>
      <c r="PLN110" s="184"/>
      <c r="PLO110" s="184"/>
      <c r="PLP110" s="184"/>
      <c r="PLQ110" s="184"/>
      <c r="PLR110" s="184"/>
      <c r="PLS110" s="184"/>
      <c r="PLT110" s="184"/>
      <c r="PLU110" s="184"/>
      <c r="PLV110" s="184"/>
      <c r="PLW110" s="184"/>
      <c r="PLX110" s="184"/>
      <c r="PLY110" s="184"/>
      <c r="PLZ110" s="184"/>
      <c r="PMA110" s="184"/>
      <c r="PMB110" s="184"/>
      <c r="PMC110" s="184"/>
      <c r="PMD110" s="184"/>
      <c r="PME110" s="184"/>
      <c r="PMF110" s="184"/>
      <c r="PMG110" s="184"/>
      <c r="PMH110" s="184"/>
      <c r="PMI110" s="184"/>
      <c r="PMJ110" s="184"/>
      <c r="PMK110" s="184"/>
      <c r="PML110" s="184"/>
      <c r="PMM110" s="184"/>
      <c r="PMN110" s="184"/>
      <c r="PMO110" s="184"/>
      <c r="PMP110" s="184"/>
      <c r="PMQ110" s="184"/>
      <c r="PMR110" s="184"/>
      <c r="PMS110" s="184"/>
      <c r="PMT110" s="184"/>
      <c r="PMU110" s="184"/>
      <c r="PMV110" s="184"/>
      <c r="PMW110" s="184"/>
      <c r="PMX110" s="184"/>
      <c r="PMY110" s="184"/>
      <c r="PMZ110" s="184"/>
      <c r="PNA110" s="184"/>
      <c r="PNB110" s="184"/>
      <c r="PNC110" s="184"/>
      <c r="PND110" s="184"/>
      <c r="PNE110" s="184"/>
      <c r="PNF110" s="184"/>
      <c r="PNG110" s="184"/>
      <c r="PNH110" s="184"/>
      <c r="PNI110" s="184"/>
      <c r="PNJ110" s="184"/>
      <c r="PNK110" s="184"/>
      <c r="PNL110" s="184"/>
      <c r="PNM110" s="184"/>
      <c r="PNN110" s="184"/>
      <c r="PNO110" s="184"/>
      <c r="PNP110" s="184"/>
      <c r="PNQ110" s="184"/>
      <c r="PNR110" s="184"/>
      <c r="PNS110" s="184"/>
      <c r="PNT110" s="184"/>
      <c r="PNU110" s="184"/>
      <c r="PNV110" s="184"/>
      <c r="PNW110" s="184"/>
      <c r="PNX110" s="184"/>
      <c r="PNY110" s="184"/>
      <c r="PNZ110" s="184"/>
      <c r="POA110" s="184"/>
      <c r="POB110" s="184"/>
      <c r="POC110" s="184"/>
      <c r="POD110" s="184"/>
      <c r="POE110" s="184"/>
      <c r="POF110" s="184"/>
      <c r="POG110" s="184"/>
      <c r="POH110" s="184"/>
      <c r="POI110" s="184"/>
      <c r="POJ110" s="184"/>
      <c r="POK110" s="184"/>
      <c r="POL110" s="184"/>
      <c r="POM110" s="184"/>
      <c r="PON110" s="184"/>
      <c r="POO110" s="184"/>
      <c r="POP110" s="184"/>
      <c r="POQ110" s="184"/>
      <c r="POR110" s="184"/>
      <c r="POS110" s="184"/>
      <c r="POT110" s="184"/>
      <c r="POU110" s="184"/>
      <c r="POV110" s="184"/>
      <c r="POW110" s="184"/>
      <c r="POX110" s="184"/>
      <c r="POY110" s="184"/>
      <c r="POZ110" s="184"/>
      <c r="PPA110" s="184"/>
      <c r="PPB110" s="184"/>
      <c r="PPC110" s="184"/>
      <c r="PPD110" s="184"/>
      <c r="PPE110" s="184"/>
      <c r="PPF110" s="184"/>
      <c r="PPG110" s="184"/>
      <c r="PPH110" s="184"/>
      <c r="PPI110" s="184"/>
      <c r="PPJ110" s="184"/>
      <c r="PPK110" s="184"/>
      <c r="PPL110" s="184"/>
      <c r="PPM110" s="184"/>
      <c r="PPN110" s="184"/>
      <c r="PPO110" s="184"/>
      <c r="PPP110" s="184"/>
      <c r="PPQ110" s="184"/>
      <c r="PPR110" s="184"/>
      <c r="PPS110" s="184"/>
      <c r="PPT110" s="184"/>
      <c r="PPU110" s="184"/>
      <c r="PPV110" s="184"/>
      <c r="PPW110" s="184"/>
      <c r="PPX110" s="184"/>
      <c r="PPY110" s="184"/>
      <c r="PPZ110" s="184"/>
      <c r="PQA110" s="184"/>
      <c r="PQB110" s="184"/>
      <c r="PQC110" s="184"/>
      <c r="PQD110" s="184"/>
      <c r="PQE110" s="184"/>
      <c r="PQF110" s="184"/>
      <c r="PQG110" s="184"/>
      <c r="PQH110" s="184"/>
      <c r="PQI110" s="184"/>
      <c r="PQJ110" s="184"/>
      <c r="PQK110" s="184"/>
      <c r="PQL110" s="184"/>
      <c r="PQM110" s="184"/>
      <c r="PQN110" s="184"/>
      <c r="PQO110" s="184"/>
      <c r="PQP110" s="184"/>
      <c r="PQQ110" s="184"/>
      <c r="PQR110" s="184"/>
      <c r="PQS110" s="184"/>
      <c r="PQT110" s="184"/>
      <c r="PQU110" s="184"/>
      <c r="PQV110" s="184"/>
      <c r="PQW110" s="184"/>
      <c r="PQX110" s="184"/>
      <c r="PQY110" s="184"/>
      <c r="PQZ110" s="184"/>
      <c r="PRA110" s="184"/>
      <c r="PRB110" s="184"/>
      <c r="PRC110" s="184"/>
      <c r="PRD110" s="184"/>
      <c r="PRE110" s="184"/>
      <c r="PRF110" s="184"/>
      <c r="PRG110" s="184"/>
      <c r="PRH110" s="184"/>
      <c r="PRI110" s="184"/>
      <c r="PRJ110" s="184"/>
      <c r="PRK110" s="184"/>
      <c r="PRL110" s="184"/>
      <c r="PRM110" s="184"/>
      <c r="PRN110" s="184"/>
      <c r="PRO110" s="184"/>
      <c r="PRP110" s="184"/>
      <c r="PRQ110" s="184"/>
      <c r="PRR110" s="184"/>
      <c r="PRS110" s="184"/>
      <c r="PRT110" s="184"/>
      <c r="PRU110" s="184"/>
      <c r="PRV110" s="184"/>
      <c r="PRW110" s="184"/>
      <c r="PRX110" s="184"/>
      <c r="PRY110" s="184"/>
      <c r="PRZ110" s="184"/>
      <c r="PSA110" s="184"/>
      <c r="PSB110" s="184"/>
      <c r="PSC110" s="184"/>
      <c r="PSD110" s="184"/>
      <c r="PSE110" s="184"/>
      <c r="PSF110" s="184"/>
      <c r="PSG110" s="184"/>
      <c r="PSH110" s="184"/>
      <c r="PSI110" s="184"/>
      <c r="PSJ110" s="184"/>
      <c r="PSK110" s="184"/>
      <c r="PSL110" s="184"/>
      <c r="PSM110" s="184"/>
      <c r="PSN110" s="184"/>
      <c r="PSO110" s="184"/>
      <c r="PSP110" s="184"/>
      <c r="PSQ110" s="184"/>
      <c r="PSR110" s="184"/>
      <c r="PSS110" s="184"/>
      <c r="PST110" s="184"/>
      <c r="PSU110" s="184"/>
      <c r="PSV110" s="184"/>
      <c r="PSW110" s="184"/>
      <c r="PSX110" s="184"/>
      <c r="PSY110" s="184"/>
      <c r="PSZ110" s="184"/>
      <c r="PTA110" s="184"/>
      <c r="PTB110" s="184"/>
      <c r="PTC110" s="184"/>
      <c r="PTD110" s="184"/>
      <c r="PTE110" s="184"/>
      <c r="PTF110" s="184"/>
      <c r="PTG110" s="184"/>
      <c r="PTH110" s="184"/>
      <c r="PTI110" s="184"/>
      <c r="PTJ110" s="184"/>
      <c r="PTK110" s="184"/>
      <c r="PTL110" s="184"/>
      <c r="PTM110" s="184"/>
      <c r="PTN110" s="184"/>
      <c r="PTO110" s="184"/>
      <c r="PTP110" s="184"/>
      <c r="PTQ110" s="184"/>
      <c r="PTR110" s="184"/>
      <c r="PTS110" s="184"/>
      <c r="PTT110" s="184"/>
      <c r="PTU110" s="184"/>
      <c r="PTV110" s="184"/>
      <c r="PTW110" s="184"/>
      <c r="PTX110" s="184"/>
      <c r="PTY110" s="184"/>
      <c r="PTZ110" s="184"/>
      <c r="PUA110" s="184"/>
      <c r="PUB110" s="184"/>
      <c r="PUC110" s="184"/>
      <c r="PUD110" s="184"/>
      <c r="PUE110" s="184"/>
      <c r="PUF110" s="184"/>
      <c r="PUG110" s="184"/>
      <c r="PUH110" s="184"/>
      <c r="PUI110" s="184"/>
      <c r="PUJ110" s="184"/>
      <c r="PUK110" s="184"/>
      <c r="PUL110" s="184"/>
      <c r="PUM110" s="184"/>
      <c r="PUN110" s="184"/>
      <c r="PUO110" s="184"/>
      <c r="PUP110" s="184"/>
      <c r="PUQ110" s="184"/>
      <c r="PUR110" s="184"/>
      <c r="PUS110" s="184"/>
      <c r="PUT110" s="184"/>
      <c r="PUU110" s="184"/>
      <c r="PUV110" s="184"/>
      <c r="PUW110" s="184"/>
      <c r="PUX110" s="184"/>
      <c r="PUY110" s="184"/>
      <c r="PUZ110" s="184"/>
      <c r="PVA110" s="184"/>
      <c r="PVB110" s="184"/>
      <c r="PVC110" s="184"/>
      <c r="PVD110" s="184"/>
      <c r="PVE110" s="184"/>
      <c r="PVF110" s="184"/>
      <c r="PVG110" s="184"/>
      <c r="PVH110" s="184"/>
      <c r="PVI110" s="184"/>
      <c r="PVJ110" s="184"/>
      <c r="PVK110" s="184"/>
      <c r="PVL110" s="184"/>
      <c r="PVM110" s="184"/>
      <c r="PVN110" s="184"/>
      <c r="PVO110" s="184"/>
      <c r="PVP110" s="184"/>
      <c r="PVQ110" s="184"/>
      <c r="PVR110" s="184"/>
      <c r="PVS110" s="184"/>
      <c r="PVT110" s="184"/>
      <c r="PVU110" s="184"/>
      <c r="PVV110" s="184"/>
      <c r="PVW110" s="184"/>
      <c r="PVX110" s="184"/>
      <c r="PVY110" s="184"/>
      <c r="PVZ110" s="184"/>
      <c r="PWA110" s="184"/>
      <c r="PWB110" s="184"/>
      <c r="PWC110" s="184"/>
      <c r="PWD110" s="184"/>
      <c r="PWE110" s="184"/>
      <c r="PWF110" s="184"/>
      <c r="PWG110" s="184"/>
      <c r="PWH110" s="184"/>
      <c r="PWI110" s="184"/>
      <c r="PWJ110" s="184"/>
      <c r="PWK110" s="184"/>
      <c r="PWL110" s="184"/>
      <c r="PWM110" s="184"/>
      <c r="PWN110" s="184"/>
      <c r="PWO110" s="184"/>
      <c r="PWP110" s="184"/>
      <c r="PWQ110" s="184"/>
      <c r="PWR110" s="184"/>
      <c r="PWS110" s="184"/>
      <c r="PWT110" s="184"/>
      <c r="PWU110" s="184"/>
      <c r="PWV110" s="184"/>
      <c r="PWW110" s="184"/>
      <c r="PWX110" s="184"/>
      <c r="PWY110" s="184"/>
      <c r="PWZ110" s="184"/>
      <c r="PXA110" s="184"/>
      <c r="PXB110" s="184"/>
      <c r="PXC110" s="184"/>
      <c r="PXD110" s="184"/>
      <c r="PXE110" s="184"/>
      <c r="PXF110" s="184"/>
      <c r="PXG110" s="184"/>
      <c r="PXH110" s="184"/>
      <c r="PXI110" s="184"/>
      <c r="PXJ110" s="184"/>
      <c r="PXK110" s="184"/>
      <c r="PXL110" s="184"/>
      <c r="PXM110" s="184"/>
      <c r="PXN110" s="184"/>
      <c r="PXO110" s="184"/>
      <c r="PXP110" s="184"/>
      <c r="PXQ110" s="184"/>
      <c r="PXR110" s="184"/>
      <c r="PXS110" s="184"/>
      <c r="PXT110" s="184"/>
      <c r="PXU110" s="184"/>
      <c r="PXV110" s="184"/>
      <c r="PXW110" s="184"/>
      <c r="PXX110" s="184"/>
      <c r="PXY110" s="184"/>
      <c r="PXZ110" s="184"/>
      <c r="PYA110" s="184"/>
      <c r="PYB110" s="184"/>
      <c r="PYC110" s="184"/>
      <c r="PYD110" s="184"/>
      <c r="PYE110" s="184"/>
      <c r="PYF110" s="184"/>
      <c r="PYG110" s="184"/>
      <c r="PYH110" s="184"/>
      <c r="PYI110" s="184"/>
      <c r="PYJ110" s="184"/>
      <c r="PYK110" s="184"/>
      <c r="PYL110" s="184"/>
      <c r="PYM110" s="184"/>
      <c r="PYN110" s="184"/>
      <c r="PYO110" s="184"/>
      <c r="PYP110" s="184"/>
      <c r="PYQ110" s="184"/>
      <c r="PYR110" s="184"/>
      <c r="PYS110" s="184"/>
      <c r="PYT110" s="184"/>
      <c r="PYU110" s="184"/>
      <c r="PYV110" s="184"/>
      <c r="PYW110" s="184"/>
      <c r="PYX110" s="184"/>
      <c r="PYY110" s="184"/>
      <c r="PYZ110" s="184"/>
      <c r="PZA110" s="184"/>
      <c r="PZB110" s="184"/>
      <c r="PZC110" s="184"/>
      <c r="PZD110" s="184"/>
      <c r="PZE110" s="184"/>
      <c r="PZF110" s="184"/>
      <c r="PZG110" s="184"/>
      <c r="PZH110" s="184"/>
      <c r="PZI110" s="184"/>
      <c r="PZJ110" s="184"/>
      <c r="PZK110" s="184"/>
      <c r="PZL110" s="184"/>
      <c r="PZM110" s="184"/>
      <c r="PZN110" s="184"/>
      <c r="PZO110" s="184"/>
      <c r="PZP110" s="184"/>
      <c r="PZQ110" s="184"/>
      <c r="PZR110" s="184"/>
      <c r="PZS110" s="184"/>
      <c r="PZT110" s="184"/>
      <c r="PZU110" s="184"/>
      <c r="PZV110" s="184"/>
      <c r="PZW110" s="184"/>
      <c r="PZX110" s="184"/>
      <c r="PZY110" s="184"/>
      <c r="PZZ110" s="184"/>
      <c r="QAA110" s="184"/>
      <c r="QAB110" s="184"/>
      <c r="QAC110" s="184"/>
      <c r="QAD110" s="184"/>
      <c r="QAE110" s="184"/>
      <c r="QAF110" s="184"/>
      <c r="QAG110" s="184"/>
      <c r="QAH110" s="184"/>
      <c r="QAI110" s="184"/>
      <c r="QAJ110" s="184"/>
      <c r="QAK110" s="184"/>
      <c r="QAL110" s="184"/>
      <c r="QAM110" s="184"/>
      <c r="QAN110" s="184"/>
      <c r="QAO110" s="184"/>
      <c r="QAP110" s="184"/>
      <c r="QAQ110" s="184"/>
      <c r="QAR110" s="184"/>
      <c r="QAS110" s="184"/>
      <c r="QAT110" s="184"/>
      <c r="QAU110" s="184"/>
      <c r="QAV110" s="184"/>
      <c r="QAW110" s="184"/>
      <c r="QAX110" s="184"/>
      <c r="QAY110" s="184"/>
      <c r="QAZ110" s="184"/>
      <c r="QBA110" s="184"/>
      <c r="QBB110" s="184"/>
      <c r="QBC110" s="184"/>
      <c r="QBD110" s="184"/>
      <c r="QBE110" s="184"/>
      <c r="QBF110" s="184"/>
      <c r="QBG110" s="184"/>
      <c r="QBH110" s="184"/>
      <c r="QBI110" s="184"/>
      <c r="QBJ110" s="184"/>
      <c r="QBK110" s="184"/>
      <c r="QBL110" s="184"/>
      <c r="QBM110" s="184"/>
      <c r="QBN110" s="184"/>
      <c r="QBO110" s="184"/>
      <c r="QBP110" s="184"/>
      <c r="QBQ110" s="184"/>
      <c r="QBR110" s="184"/>
      <c r="QBS110" s="184"/>
      <c r="QBT110" s="184"/>
      <c r="QBU110" s="184"/>
      <c r="QBV110" s="184"/>
      <c r="QBW110" s="184"/>
      <c r="QBX110" s="184"/>
      <c r="QBY110" s="184"/>
      <c r="QBZ110" s="184"/>
      <c r="QCA110" s="184"/>
      <c r="QCB110" s="184"/>
      <c r="QCC110" s="184"/>
      <c r="QCD110" s="184"/>
      <c r="QCE110" s="184"/>
      <c r="QCF110" s="184"/>
      <c r="QCG110" s="184"/>
      <c r="QCH110" s="184"/>
      <c r="QCI110" s="184"/>
      <c r="QCJ110" s="184"/>
      <c r="QCK110" s="184"/>
      <c r="QCL110" s="184"/>
      <c r="QCM110" s="184"/>
      <c r="QCN110" s="184"/>
      <c r="QCO110" s="184"/>
      <c r="QCP110" s="184"/>
      <c r="QCQ110" s="184"/>
      <c r="QCR110" s="184"/>
      <c r="QCS110" s="184"/>
      <c r="QCT110" s="184"/>
      <c r="QCU110" s="184"/>
      <c r="QCV110" s="184"/>
      <c r="QCW110" s="184"/>
      <c r="QCX110" s="184"/>
      <c r="QCY110" s="184"/>
      <c r="QCZ110" s="184"/>
      <c r="QDA110" s="184"/>
      <c r="QDB110" s="184"/>
      <c r="QDC110" s="184"/>
      <c r="QDD110" s="184"/>
      <c r="QDE110" s="184"/>
      <c r="QDF110" s="184"/>
      <c r="QDG110" s="184"/>
      <c r="QDH110" s="184"/>
      <c r="QDI110" s="184"/>
      <c r="QDJ110" s="184"/>
      <c r="QDK110" s="184"/>
      <c r="QDL110" s="184"/>
      <c r="QDM110" s="184"/>
      <c r="QDN110" s="184"/>
      <c r="QDO110" s="184"/>
      <c r="QDP110" s="184"/>
      <c r="QDQ110" s="184"/>
      <c r="QDR110" s="184"/>
      <c r="QDS110" s="184"/>
      <c r="QDT110" s="184"/>
      <c r="QDU110" s="184"/>
      <c r="QDV110" s="184"/>
      <c r="QDW110" s="184"/>
      <c r="QDX110" s="184"/>
      <c r="QDY110" s="184"/>
      <c r="QDZ110" s="184"/>
      <c r="QEA110" s="184"/>
      <c r="QEB110" s="184"/>
      <c r="QEC110" s="184"/>
      <c r="QED110" s="184"/>
      <c r="QEE110" s="184"/>
      <c r="QEF110" s="184"/>
      <c r="QEG110" s="184"/>
      <c r="QEH110" s="184"/>
      <c r="QEI110" s="184"/>
      <c r="QEJ110" s="184"/>
      <c r="QEK110" s="184"/>
      <c r="QEL110" s="184"/>
      <c r="QEM110" s="184"/>
      <c r="QEN110" s="184"/>
      <c r="QEO110" s="184"/>
      <c r="QEP110" s="184"/>
      <c r="QEQ110" s="184"/>
      <c r="QER110" s="184"/>
      <c r="QES110" s="184"/>
      <c r="QET110" s="184"/>
      <c r="QEU110" s="184"/>
      <c r="QEV110" s="184"/>
      <c r="QEW110" s="184"/>
      <c r="QEX110" s="184"/>
      <c r="QEY110" s="184"/>
      <c r="QEZ110" s="184"/>
      <c r="QFA110" s="184"/>
      <c r="QFB110" s="184"/>
      <c r="QFC110" s="184"/>
      <c r="QFD110" s="184"/>
      <c r="QFE110" s="184"/>
      <c r="QFF110" s="184"/>
      <c r="QFG110" s="184"/>
      <c r="QFH110" s="184"/>
      <c r="QFI110" s="184"/>
      <c r="QFJ110" s="184"/>
      <c r="QFK110" s="184"/>
      <c r="QFL110" s="184"/>
      <c r="QFM110" s="184"/>
      <c r="QFN110" s="184"/>
      <c r="QFO110" s="184"/>
      <c r="QFP110" s="184"/>
      <c r="QFQ110" s="184"/>
      <c r="QFR110" s="184"/>
      <c r="QFS110" s="184"/>
      <c r="QFT110" s="184"/>
      <c r="QFU110" s="184"/>
      <c r="QFV110" s="184"/>
      <c r="QFW110" s="184"/>
      <c r="QFX110" s="184"/>
      <c r="QFY110" s="184"/>
      <c r="QFZ110" s="184"/>
      <c r="QGA110" s="184"/>
      <c r="QGB110" s="184"/>
      <c r="QGC110" s="184"/>
      <c r="QGD110" s="184"/>
      <c r="QGE110" s="184"/>
      <c r="QGF110" s="184"/>
      <c r="QGG110" s="184"/>
      <c r="QGH110" s="184"/>
      <c r="QGI110" s="184"/>
      <c r="QGJ110" s="184"/>
      <c r="QGK110" s="184"/>
      <c r="QGL110" s="184"/>
      <c r="QGM110" s="184"/>
      <c r="QGN110" s="184"/>
      <c r="QGO110" s="184"/>
      <c r="QGP110" s="184"/>
      <c r="QGQ110" s="184"/>
      <c r="QGR110" s="184"/>
      <c r="QGS110" s="184"/>
      <c r="QGT110" s="184"/>
      <c r="QGU110" s="184"/>
      <c r="QGV110" s="184"/>
      <c r="QGW110" s="184"/>
      <c r="QGX110" s="184"/>
      <c r="QGY110" s="184"/>
      <c r="QGZ110" s="184"/>
      <c r="QHA110" s="184"/>
      <c r="QHB110" s="184"/>
      <c r="QHC110" s="184"/>
      <c r="QHD110" s="184"/>
      <c r="QHE110" s="184"/>
      <c r="QHF110" s="184"/>
      <c r="QHG110" s="184"/>
      <c r="QHH110" s="184"/>
      <c r="QHI110" s="184"/>
      <c r="QHJ110" s="184"/>
      <c r="QHK110" s="184"/>
      <c r="QHL110" s="184"/>
      <c r="QHM110" s="184"/>
      <c r="QHN110" s="184"/>
      <c r="QHO110" s="184"/>
      <c r="QHP110" s="184"/>
      <c r="QHQ110" s="184"/>
      <c r="QHR110" s="184"/>
      <c r="QHS110" s="184"/>
      <c r="QHT110" s="184"/>
      <c r="QHU110" s="184"/>
      <c r="QHV110" s="184"/>
      <c r="QHW110" s="184"/>
      <c r="QHX110" s="184"/>
      <c r="QHY110" s="184"/>
      <c r="QHZ110" s="184"/>
      <c r="QIA110" s="184"/>
      <c r="QIB110" s="184"/>
      <c r="QIC110" s="184"/>
      <c r="QID110" s="184"/>
      <c r="QIE110" s="184"/>
      <c r="QIF110" s="184"/>
      <c r="QIG110" s="184"/>
      <c r="QIH110" s="184"/>
      <c r="QII110" s="184"/>
      <c r="QIJ110" s="184"/>
      <c r="QIK110" s="184"/>
      <c r="QIL110" s="184"/>
      <c r="QIM110" s="184"/>
      <c r="QIN110" s="184"/>
      <c r="QIO110" s="184"/>
      <c r="QIP110" s="184"/>
      <c r="QIQ110" s="184"/>
      <c r="QIR110" s="184"/>
      <c r="QIS110" s="184"/>
      <c r="QIT110" s="184"/>
      <c r="QIU110" s="184"/>
      <c r="QIV110" s="184"/>
      <c r="QIW110" s="184"/>
      <c r="QIX110" s="184"/>
      <c r="QIY110" s="184"/>
      <c r="QIZ110" s="184"/>
      <c r="QJA110" s="184"/>
      <c r="QJB110" s="184"/>
      <c r="QJC110" s="184"/>
      <c r="QJD110" s="184"/>
      <c r="QJE110" s="184"/>
      <c r="QJF110" s="184"/>
      <c r="QJG110" s="184"/>
      <c r="QJH110" s="184"/>
      <c r="QJI110" s="184"/>
      <c r="QJJ110" s="184"/>
      <c r="QJK110" s="184"/>
      <c r="QJL110" s="184"/>
      <c r="QJM110" s="184"/>
      <c r="QJN110" s="184"/>
      <c r="QJO110" s="184"/>
      <c r="QJP110" s="184"/>
      <c r="QJQ110" s="184"/>
      <c r="QJR110" s="184"/>
      <c r="QJS110" s="184"/>
      <c r="QJT110" s="184"/>
      <c r="QJU110" s="184"/>
      <c r="QJV110" s="184"/>
      <c r="QJW110" s="184"/>
      <c r="QJX110" s="184"/>
      <c r="QJY110" s="184"/>
      <c r="QJZ110" s="184"/>
      <c r="QKA110" s="184"/>
      <c r="QKB110" s="184"/>
      <c r="QKC110" s="184"/>
      <c r="QKD110" s="184"/>
      <c r="QKE110" s="184"/>
      <c r="QKF110" s="184"/>
      <c r="QKG110" s="184"/>
      <c r="QKH110" s="184"/>
      <c r="QKI110" s="184"/>
      <c r="QKJ110" s="184"/>
      <c r="QKK110" s="184"/>
      <c r="QKL110" s="184"/>
      <c r="QKM110" s="184"/>
      <c r="QKN110" s="184"/>
      <c r="QKO110" s="184"/>
      <c r="QKP110" s="184"/>
      <c r="QKQ110" s="184"/>
      <c r="QKR110" s="184"/>
      <c r="QKS110" s="184"/>
      <c r="QKT110" s="184"/>
      <c r="QKU110" s="184"/>
      <c r="QKV110" s="184"/>
      <c r="QKW110" s="184"/>
      <c r="QKX110" s="184"/>
      <c r="QKY110" s="184"/>
      <c r="QKZ110" s="184"/>
      <c r="QLA110" s="184"/>
      <c r="QLB110" s="184"/>
      <c r="QLC110" s="184"/>
      <c r="QLD110" s="184"/>
      <c r="QLE110" s="184"/>
      <c r="QLF110" s="184"/>
      <c r="QLG110" s="184"/>
      <c r="QLH110" s="184"/>
      <c r="QLI110" s="184"/>
      <c r="QLJ110" s="184"/>
      <c r="QLK110" s="184"/>
      <c r="QLL110" s="184"/>
      <c r="QLM110" s="184"/>
      <c r="QLN110" s="184"/>
      <c r="QLO110" s="184"/>
      <c r="QLP110" s="184"/>
      <c r="QLQ110" s="184"/>
      <c r="QLR110" s="184"/>
      <c r="QLS110" s="184"/>
      <c r="QLT110" s="184"/>
      <c r="QLU110" s="184"/>
      <c r="QLV110" s="184"/>
      <c r="QLW110" s="184"/>
      <c r="QLX110" s="184"/>
      <c r="QLY110" s="184"/>
      <c r="QLZ110" s="184"/>
      <c r="QMA110" s="184"/>
      <c r="QMB110" s="184"/>
      <c r="QMC110" s="184"/>
      <c r="QMD110" s="184"/>
      <c r="QME110" s="184"/>
      <c r="QMF110" s="184"/>
      <c r="QMG110" s="184"/>
      <c r="QMH110" s="184"/>
      <c r="QMI110" s="184"/>
      <c r="QMJ110" s="184"/>
      <c r="QMK110" s="184"/>
      <c r="QML110" s="184"/>
      <c r="QMM110" s="184"/>
      <c r="QMN110" s="184"/>
      <c r="QMO110" s="184"/>
      <c r="QMP110" s="184"/>
      <c r="QMQ110" s="184"/>
      <c r="QMR110" s="184"/>
      <c r="QMS110" s="184"/>
      <c r="QMT110" s="184"/>
      <c r="QMU110" s="184"/>
      <c r="QMV110" s="184"/>
      <c r="QMW110" s="184"/>
      <c r="QMX110" s="184"/>
      <c r="QMY110" s="184"/>
      <c r="QMZ110" s="184"/>
      <c r="QNA110" s="184"/>
      <c r="QNB110" s="184"/>
      <c r="QNC110" s="184"/>
      <c r="QND110" s="184"/>
      <c r="QNE110" s="184"/>
      <c r="QNF110" s="184"/>
      <c r="QNG110" s="184"/>
      <c r="QNH110" s="184"/>
      <c r="QNI110" s="184"/>
      <c r="QNJ110" s="184"/>
      <c r="QNK110" s="184"/>
      <c r="QNL110" s="184"/>
      <c r="QNM110" s="184"/>
      <c r="QNN110" s="184"/>
      <c r="QNO110" s="184"/>
      <c r="QNP110" s="184"/>
      <c r="QNQ110" s="184"/>
      <c r="QNR110" s="184"/>
      <c r="QNS110" s="184"/>
      <c r="QNT110" s="184"/>
      <c r="QNU110" s="184"/>
      <c r="QNV110" s="184"/>
      <c r="QNW110" s="184"/>
      <c r="QNX110" s="184"/>
      <c r="QNY110" s="184"/>
      <c r="QNZ110" s="184"/>
      <c r="QOA110" s="184"/>
      <c r="QOB110" s="184"/>
      <c r="QOC110" s="184"/>
      <c r="QOD110" s="184"/>
      <c r="QOE110" s="184"/>
      <c r="QOF110" s="184"/>
      <c r="QOG110" s="184"/>
      <c r="QOH110" s="184"/>
      <c r="QOI110" s="184"/>
      <c r="QOJ110" s="184"/>
      <c r="QOK110" s="184"/>
      <c r="QOL110" s="184"/>
      <c r="QOM110" s="184"/>
      <c r="QON110" s="184"/>
      <c r="QOO110" s="184"/>
      <c r="QOP110" s="184"/>
      <c r="QOQ110" s="184"/>
      <c r="QOR110" s="184"/>
      <c r="QOS110" s="184"/>
      <c r="QOT110" s="184"/>
      <c r="QOU110" s="184"/>
      <c r="QOV110" s="184"/>
      <c r="QOW110" s="184"/>
      <c r="QOX110" s="184"/>
      <c r="QOY110" s="184"/>
      <c r="QOZ110" s="184"/>
      <c r="QPA110" s="184"/>
      <c r="QPB110" s="184"/>
      <c r="QPC110" s="184"/>
      <c r="QPD110" s="184"/>
      <c r="QPE110" s="184"/>
      <c r="QPF110" s="184"/>
      <c r="QPG110" s="184"/>
      <c r="QPH110" s="184"/>
      <c r="QPI110" s="184"/>
      <c r="QPJ110" s="184"/>
      <c r="QPK110" s="184"/>
      <c r="QPL110" s="184"/>
      <c r="QPM110" s="184"/>
      <c r="QPN110" s="184"/>
      <c r="QPO110" s="184"/>
      <c r="QPP110" s="184"/>
      <c r="QPQ110" s="184"/>
      <c r="QPR110" s="184"/>
      <c r="QPS110" s="184"/>
      <c r="QPT110" s="184"/>
      <c r="QPU110" s="184"/>
      <c r="QPV110" s="184"/>
      <c r="QPW110" s="184"/>
      <c r="QPX110" s="184"/>
      <c r="QPY110" s="184"/>
      <c r="QPZ110" s="184"/>
      <c r="QQA110" s="184"/>
      <c r="QQB110" s="184"/>
      <c r="QQC110" s="184"/>
      <c r="QQD110" s="184"/>
      <c r="QQE110" s="184"/>
      <c r="QQF110" s="184"/>
      <c r="QQG110" s="184"/>
      <c r="QQH110" s="184"/>
      <c r="QQI110" s="184"/>
      <c r="QQJ110" s="184"/>
      <c r="QQK110" s="184"/>
      <c r="QQL110" s="184"/>
      <c r="QQM110" s="184"/>
      <c r="QQN110" s="184"/>
      <c r="QQO110" s="184"/>
      <c r="QQP110" s="184"/>
      <c r="QQQ110" s="184"/>
      <c r="QQR110" s="184"/>
      <c r="QQS110" s="184"/>
      <c r="QQT110" s="184"/>
      <c r="QQU110" s="184"/>
      <c r="QQV110" s="184"/>
      <c r="QQW110" s="184"/>
      <c r="QQX110" s="184"/>
      <c r="QQY110" s="184"/>
      <c r="QQZ110" s="184"/>
      <c r="QRA110" s="184"/>
      <c r="QRB110" s="184"/>
      <c r="QRC110" s="184"/>
      <c r="QRD110" s="184"/>
      <c r="QRE110" s="184"/>
      <c r="QRF110" s="184"/>
      <c r="QRG110" s="184"/>
      <c r="QRH110" s="184"/>
      <c r="QRI110" s="184"/>
      <c r="QRJ110" s="184"/>
      <c r="QRK110" s="184"/>
      <c r="QRL110" s="184"/>
      <c r="QRM110" s="184"/>
      <c r="QRN110" s="184"/>
      <c r="QRO110" s="184"/>
      <c r="QRP110" s="184"/>
      <c r="QRQ110" s="184"/>
      <c r="QRR110" s="184"/>
      <c r="QRS110" s="184"/>
      <c r="QRT110" s="184"/>
      <c r="QRU110" s="184"/>
      <c r="QRV110" s="184"/>
      <c r="QRW110" s="184"/>
      <c r="QRX110" s="184"/>
      <c r="QRY110" s="184"/>
      <c r="QRZ110" s="184"/>
      <c r="QSA110" s="184"/>
      <c r="QSB110" s="184"/>
      <c r="QSC110" s="184"/>
      <c r="QSD110" s="184"/>
      <c r="QSE110" s="184"/>
      <c r="QSF110" s="184"/>
      <c r="QSG110" s="184"/>
      <c r="QSH110" s="184"/>
      <c r="QSI110" s="184"/>
      <c r="QSJ110" s="184"/>
      <c r="QSK110" s="184"/>
      <c r="QSL110" s="184"/>
      <c r="QSM110" s="184"/>
      <c r="QSN110" s="184"/>
      <c r="QSO110" s="184"/>
      <c r="QSP110" s="184"/>
      <c r="QSQ110" s="184"/>
      <c r="QSR110" s="184"/>
      <c r="QSS110" s="184"/>
      <c r="QST110" s="184"/>
      <c r="QSU110" s="184"/>
      <c r="QSV110" s="184"/>
      <c r="QSW110" s="184"/>
      <c r="QSX110" s="184"/>
      <c r="QSY110" s="184"/>
      <c r="QSZ110" s="184"/>
      <c r="QTA110" s="184"/>
      <c r="QTB110" s="184"/>
      <c r="QTC110" s="184"/>
      <c r="QTD110" s="184"/>
      <c r="QTE110" s="184"/>
      <c r="QTF110" s="184"/>
      <c r="QTG110" s="184"/>
      <c r="QTH110" s="184"/>
      <c r="QTI110" s="184"/>
      <c r="QTJ110" s="184"/>
      <c r="QTK110" s="184"/>
      <c r="QTL110" s="184"/>
      <c r="QTM110" s="184"/>
      <c r="QTN110" s="184"/>
      <c r="QTO110" s="184"/>
      <c r="QTP110" s="184"/>
      <c r="QTQ110" s="184"/>
      <c r="QTR110" s="184"/>
      <c r="QTS110" s="184"/>
      <c r="QTT110" s="184"/>
      <c r="QTU110" s="184"/>
      <c r="QTV110" s="184"/>
      <c r="QTW110" s="184"/>
      <c r="QTX110" s="184"/>
      <c r="QTY110" s="184"/>
      <c r="QTZ110" s="184"/>
      <c r="QUA110" s="184"/>
      <c r="QUB110" s="184"/>
      <c r="QUC110" s="184"/>
      <c r="QUD110" s="184"/>
      <c r="QUE110" s="184"/>
      <c r="QUF110" s="184"/>
      <c r="QUG110" s="184"/>
      <c r="QUH110" s="184"/>
      <c r="QUI110" s="184"/>
      <c r="QUJ110" s="184"/>
      <c r="QUK110" s="184"/>
      <c r="QUL110" s="184"/>
      <c r="QUM110" s="184"/>
      <c r="QUN110" s="184"/>
      <c r="QUO110" s="184"/>
      <c r="QUP110" s="184"/>
      <c r="QUQ110" s="184"/>
      <c r="QUR110" s="184"/>
      <c r="QUS110" s="184"/>
      <c r="QUT110" s="184"/>
      <c r="QUU110" s="184"/>
      <c r="QUV110" s="184"/>
      <c r="QUW110" s="184"/>
      <c r="QUX110" s="184"/>
      <c r="QUY110" s="184"/>
      <c r="QUZ110" s="184"/>
      <c r="QVA110" s="184"/>
      <c r="QVB110" s="184"/>
      <c r="QVC110" s="184"/>
      <c r="QVD110" s="184"/>
      <c r="QVE110" s="184"/>
      <c r="QVF110" s="184"/>
      <c r="QVG110" s="184"/>
      <c r="QVH110" s="184"/>
      <c r="QVI110" s="184"/>
      <c r="QVJ110" s="184"/>
      <c r="QVK110" s="184"/>
      <c r="QVL110" s="184"/>
      <c r="QVM110" s="184"/>
      <c r="QVN110" s="184"/>
      <c r="QVO110" s="184"/>
      <c r="QVP110" s="184"/>
      <c r="QVQ110" s="184"/>
      <c r="QVR110" s="184"/>
      <c r="QVS110" s="184"/>
      <c r="QVT110" s="184"/>
      <c r="QVU110" s="184"/>
      <c r="QVV110" s="184"/>
      <c r="QVW110" s="184"/>
      <c r="QVX110" s="184"/>
      <c r="QVY110" s="184"/>
      <c r="QVZ110" s="184"/>
      <c r="QWA110" s="184"/>
      <c r="QWB110" s="184"/>
      <c r="QWC110" s="184"/>
      <c r="QWD110" s="184"/>
      <c r="QWE110" s="184"/>
      <c r="QWF110" s="184"/>
      <c r="QWG110" s="184"/>
      <c r="QWH110" s="184"/>
      <c r="QWI110" s="184"/>
      <c r="QWJ110" s="184"/>
      <c r="QWK110" s="184"/>
      <c r="QWL110" s="184"/>
      <c r="QWM110" s="184"/>
      <c r="QWN110" s="184"/>
      <c r="QWO110" s="184"/>
      <c r="QWP110" s="184"/>
      <c r="QWQ110" s="184"/>
      <c r="QWR110" s="184"/>
      <c r="QWS110" s="184"/>
      <c r="QWT110" s="184"/>
      <c r="QWU110" s="184"/>
      <c r="QWV110" s="184"/>
      <c r="QWW110" s="184"/>
      <c r="QWX110" s="184"/>
      <c r="QWY110" s="184"/>
      <c r="QWZ110" s="184"/>
      <c r="QXA110" s="184"/>
      <c r="QXB110" s="184"/>
      <c r="QXC110" s="184"/>
      <c r="QXD110" s="184"/>
      <c r="QXE110" s="184"/>
      <c r="QXF110" s="184"/>
      <c r="QXG110" s="184"/>
      <c r="QXH110" s="184"/>
      <c r="QXI110" s="184"/>
      <c r="QXJ110" s="184"/>
      <c r="QXK110" s="184"/>
      <c r="QXL110" s="184"/>
      <c r="QXM110" s="184"/>
      <c r="QXN110" s="184"/>
      <c r="QXO110" s="184"/>
      <c r="QXP110" s="184"/>
      <c r="QXQ110" s="184"/>
      <c r="QXR110" s="184"/>
      <c r="QXS110" s="184"/>
      <c r="QXT110" s="184"/>
      <c r="QXU110" s="184"/>
      <c r="QXV110" s="184"/>
      <c r="QXW110" s="184"/>
      <c r="QXX110" s="184"/>
      <c r="QXY110" s="184"/>
      <c r="QXZ110" s="184"/>
      <c r="QYA110" s="184"/>
      <c r="QYB110" s="184"/>
      <c r="QYC110" s="184"/>
      <c r="QYD110" s="184"/>
      <c r="QYE110" s="184"/>
      <c r="QYF110" s="184"/>
      <c r="QYG110" s="184"/>
      <c r="QYH110" s="184"/>
      <c r="QYI110" s="184"/>
      <c r="QYJ110" s="184"/>
      <c r="QYK110" s="184"/>
      <c r="QYL110" s="184"/>
      <c r="QYM110" s="184"/>
      <c r="QYN110" s="184"/>
      <c r="QYO110" s="184"/>
      <c r="QYP110" s="184"/>
      <c r="QYQ110" s="184"/>
      <c r="QYR110" s="184"/>
      <c r="QYS110" s="184"/>
      <c r="QYT110" s="184"/>
      <c r="QYU110" s="184"/>
      <c r="QYV110" s="184"/>
      <c r="QYW110" s="184"/>
      <c r="QYX110" s="184"/>
      <c r="QYY110" s="184"/>
      <c r="QYZ110" s="184"/>
      <c r="QZA110" s="184"/>
      <c r="QZB110" s="184"/>
      <c r="QZC110" s="184"/>
      <c r="QZD110" s="184"/>
      <c r="QZE110" s="184"/>
      <c r="QZF110" s="184"/>
      <c r="QZG110" s="184"/>
      <c r="QZH110" s="184"/>
      <c r="QZI110" s="184"/>
      <c r="QZJ110" s="184"/>
      <c r="QZK110" s="184"/>
      <c r="QZL110" s="184"/>
      <c r="QZM110" s="184"/>
      <c r="QZN110" s="184"/>
      <c r="QZO110" s="184"/>
      <c r="QZP110" s="184"/>
      <c r="QZQ110" s="184"/>
      <c r="QZR110" s="184"/>
      <c r="QZS110" s="184"/>
      <c r="QZT110" s="184"/>
      <c r="QZU110" s="184"/>
      <c r="QZV110" s="184"/>
      <c r="QZW110" s="184"/>
      <c r="QZX110" s="184"/>
      <c r="QZY110" s="184"/>
      <c r="QZZ110" s="184"/>
      <c r="RAA110" s="184"/>
      <c r="RAB110" s="184"/>
      <c r="RAC110" s="184"/>
      <c r="RAD110" s="184"/>
      <c r="RAE110" s="184"/>
      <c r="RAF110" s="184"/>
      <c r="RAG110" s="184"/>
      <c r="RAH110" s="184"/>
      <c r="RAI110" s="184"/>
      <c r="RAJ110" s="184"/>
      <c r="RAK110" s="184"/>
      <c r="RAL110" s="184"/>
      <c r="RAM110" s="184"/>
      <c r="RAN110" s="184"/>
      <c r="RAO110" s="184"/>
      <c r="RAP110" s="184"/>
      <c r="RAQ110" s="184"/>
      <c r="RAR110" s="184"/>
      <c r="RAS110" s="184"/>
      <c r="RAT110" s="184"/>
      <c r="RAU110" s="184"/>
      <c r="RAV110" s="184"/>
      <c r="RAW110" s="184"/>
      <c r="RAX110" s="184"/>
      <c r="RAY110" s="184"/>
      <c r="RAZ110" s="184"/>
      <c r="RBA110" s="184"/>
      <c r="RBB110" s="184"/>
      <c r="RBC110" s="184"/>
      <c r="RBD110" s="184"/>
      <c r="RBE110" s="184"/>
      <c r="RBF110" s="184"/>
      <c r="RBG110" s="184"/>
      <c r="RBH110" s="184"/>
      <c r="RBI110" s="184"/>
      <c r="RBJ110" s="184"/>
      <c r="RBK110" s="184"/>
      <c r="RBL110" s="184"/>
      <c r="RBM110" s="184"/>
      <c r="RBN110" s="184"/>
      <c r="RBO110" s="184"/>
      <c r="RBP110" s="184"/>
      <c r="RBQ110" s="184"/>
      <c r="RBR110" s="184"/>
      <c r="RBS110" s="184"/>
      <c r="RBT110" s="184"/>
      <c r="RBU110" s="184"/>
      <c r="RBV110" s="184"/>
      <c r="RBW110" s="184"/>
      <c r="RBX110" s="184"/>
      <c r="RBY110" s="184"/>
      <c r="RBZ110" s="184"/>
      <c r="RCA110" s="184"/>
      <c r="RCB110" s="184"/>
      <c r="RCC110" s="184"/>
      <c r="RCD110" s="184"/>
      <c r="RCE110" s="184"/>
      <c r="RCF110" s="184"/>
      <c r="RCG110" s="184"/>
      <c r="RCH110" s="184"/>
      <c r="RCI110" s="184"/>
      <c r="RCJ110" s="184"/>
      <c r="RCK110" s="184"/>
      <c r="RCL110" s="184"/>
      <c r="RCM110" s="184"/>
      <c r="RCN110" s="184"/>
      <c r="RCO110" s="184"/>
      <c r="RCP110" s="184"/>
      <c r="RCQ110" s="184"/>
      <c r="RCR110" s="184"/>
      <c r="RCS110" s="184"/>
      <c r="RCT110" s="184"/>
      <c r="RCU110" s="184"/>
      <c r="RCV110" s="184"/>
      <c r="RCW110" s="184"/>
      <c r="RCX110" s="184"/>
      <c r="RCY110" s="184"/>
      <c r="RCZ110" s="184"/>
      <c r="RDA110" s="184"/>
      <c r="RDB110" s="184"/>
      <c r="RDC110" s="184"/>
      <c r="RDD110" s="184"/>
      <c r="RDE110" s="184"/>
      <c r="RDF110" s="184"/>
      <c r="RDG110" s="184"/>
      <c r="RDH110" s="184"/>
      <c r="RDI110" s="184"/>
      <c r="RDJ110" s="184"/>
      <c r="RDK110" s="184"/>
      <c r="RDL110" s="184"/>
      <c r="RDM110" s="184"/>
      <c r="RDN110" s="184"/>
      <c r="RDO110" s="184"/>
      <c r="RDP110" s="184"/>
      <c r="RDQ110" s="184"/>
      <c r="RDR110" s="184"/>
      <c r="RDS110" s="184"/>
      <c r="RDT110" s="184"/>
      <c r="RDU110" s="184"/>
      <c r="RDV110" s="184"/>
      <c r="RDW110" s="184"/>
      <c r="RDX110" s="184"/>
      <c r="RDY110" s="184"/>
      <c r="RDZ110" s="184"/>
      <c r="REA110" s="184"/>
      <c r="REB110" s="184"/>
      <c r="REC110" s="184"/>
      <c r="RED110" s="184"/>
      <c r="REE110" s="184"/>
      <c r="REF110" s="184"/>
      <c r="REG110" s="184"/>
      <c r="REH110" s="184"/>
      <c r="REI110" s="184"/>
      <c r="REJ110" s="184"/>
      <c r="REK110" s="184"/>
      <c r="REL110" s="184"/>
      <c r="REM110" s="184"/>
      <c r="REN110" s="184"/>
      <c r="REO110" s="184"/>
      <c r="REP110" s="184"/>
      <c r="REQ110" s="184"/>
      <c r="RER110" s="184"/>
      <c r="RES110" s="184"/>
      <c r="RET110" s="184"/>
      <c r="REU110" s="184"/>
      <c r="REV110" s="184"/>
      <c r="REW110" s="184"/>
      <c r="REX110" s="184"/>
      <c r="REY110" s="184"/>
      <c r="REZ110" s="184"/>
      <c r="RFA110" s="184"/>
      <c r="RFB110" s="184"/>
      <c r="RFC110" s="184"/>
      <c r="RFD110" s="184"/>
      <c r="RFE110" s="184"/>
      <c r="RFF110" s="184"/>
      <c r="RFG110" s="184"/>
      <c r="RFH110" s="184"/>
      <c r="RFI110" s="184"/>
      <c r="RFJ110" s="184"/>
      <c r="RFK110" s="184"/>
      <c r="RFL110" s="184"/>
      <c r="RFM110" s="184"/>
      <c r="RFN110" s="184"/>
      <c r="RFO110" s="184"/>
      <c r="RFP110" s="184"/>
      <c r="RFQ110" s="184"/>
      <c r="RFR110" s="184"/>
      <c r="RFS110" s="184"/>
      <c r="RFT110" s="184"/>
      <c r="RFU110" s="184"/>
      <c r="RFV110" s="184"/>
      <c r="RFW110" s="184"/>
      <c r="RFX110" s="184"/>
      <c r="RFY110" s="184"/>
      <c r="RFZ110" s="184"/>
      <c r="RGA110" s="184"/>
      <c r="RGB110" s="184"/>
      <c r="RGC110" s="184"/>
      <c r="RGD110" s="184"/>
      <c r="RGE110" s="184"/>
      <c r="RGF110" s="184"/>
      <c r="RGG110" s="184"/>
      <c r="RGH110" s="184"/>
      <c r="RGI110" s="184"/>
      <c r="RGJ110" s="184"/>
      <c r="RGK110" s="184"/>
      <c r="RGL110" s="184"/>
      <c r="RGM110" s="184"/>
      <c r="RGN110" s="184"/>
      <c r="RGO110" s="184"/>
      <c r="RGP110" s="184"/>
      <c r="RGQ110" s="184"/>
      <c r="RGR110" s="184"/>
      <c r="RGS110" s="184"/>
      <c r="RGT110" s="184"/>
      <c r="RGU110" s="184"/>
      <c r="RGV110" s="184"/>
      <c r="RGW110" s="184"/>
      <c r="RGX110" s="184"/>
      <c r="RGY110" s="184"/>
      <c r="RGZ110" s="184"/>
      <c r="RHA110" s="184"/>
      <c r="RHB110" s="184"/>
      <c r="RHC110" s="184"/>
      <c r="RHD110" s="184"/>
      <c r="RHE110" s="184"/>
      <c r="RHF110" s="184"/>
      <c r="RHG110" s="184"/>
      <c r="RHH110" s="184"/>
      <c r="RHI110" s="184"/>
      <c r="RHJ110" s="184"/>
      <c r="RHK110" s="184"/>
      <c r="RHL110" s="184"/>
      <c r="RHM110" s="184"/>
      <c r="RHN110" s="184"/>
      <c r="RHO110" s="184"/>
      <c r="RHP110" s="184"/>
      <c r="RHQ110" s="184"/>
      <c r="RHR110" s="184"/>
      <c r="RHS110" s="184"/>
      <c r="RHT110" s="184"/>
      <c r="RHU110" s="184"/>
      <c r="RHV110" s="184"/>
      <c r="RHW110" s="184"/>
      <c r="RHX110" s="184"/>
      <c r="RHY110" s="184"/>
      <c r="RHZ110" s="184"/>
      <c r="RIA110" s="184"/>
      <c r="RIB110" s="184"/>
      <c r="RIC110" s="184"/>
      <c r="RID110" s="184"/>
      <c r="RIE110" s="184"/>
      <c r="RIF110" s="184"/>
      <c r="RIG110" s="184"/>
      <c r="RIH110" s="184"/>
      <c r="RII110" s="184"/>
      <c r="RIJ110" s="184"/>
      <c r="RIK110" s="184"/>
      <c r="RIL110" s="184"/>
      <c r="RIM110" s="184"/>
      <c r="RIN110" s="184"/>
      <c r="RIO110" s="184"/>
      <c r="RIP110" s="184"/>
      <c r="RIQ110" s="184"/>
      <c r="RIR110" s="184"/>
      <c r="RIS110" s="184"/>
      <c r="RIT110" s="184"/>
      <c r="RIU110" s="184"/>
      <c r="RIV110" s="184"/>
      <c r="RIW110" s="184"/>
      <c r="RIX110" s="184"/>
      <c r="RIY110" s="184"/>
      <c r="RIZ110" s="184"/>
      <c r="RJA110" s="184"/>
      <c r="RJB110" s="184"/>
      <c r="RJC110" s="184"/>
      <c r="RJD110" s="184"/>
      <c r="RJE110" s="184"/>
      <c r="RJF110" s="184"/>
      <c r="RJG110" s="184"/>
      <c r="RJH110" s="184"/>
      <c r="RJI110" s="184"/>
      <c r="RJJ110" s="184"/>
      <c r="RJK110" s="184"/>
      <c r="RJL110" s="184"/>
      <c r="RJM110" s="184"/>
      <c r="RJN110" s="184"/>
      <c r="RJO110" s="184"/>
      <c r="RJP110" s="184"/>
      <c r="RJQ110" s="184"/>
      <c r="RJR110" s="184"/>
      <c r="RJS110" s="184"/>
      <c r="RJT110" s="184"/>
      <c r="RJU110" s="184"/>
      <c r="RJV110" s="184"/>
      <c r="RJW110" s="184"/>
      <c r="RJX110" s="184"/>
      <c r="RJY110" s="184"/>
      <c r="RJZ110" s="184"/>
      <c r="RKA110" s="184"/>
      <c r="RKB110" s="184"/>
      <c r="RKC110" s="184"/>
      <c r="RKD110" s="184"/>
      <c r="RKE110" s="184"/>
      <c r="RKF110" s="184"/>
      <c r="RKG110" s="184"/>
      <c r="RKH110" s="184"/>
      <c r="RKI110" s="184"/>
      <c r="RKJ110" s="184"/>
      <c r="RKK110" s="184"/>
      <c r="RKL110" s="184"/>
      <c r="RKM110" s="184"/>
      <c r="RKN110" s="184"/>
      <c r="RKO110" s="184"/>
      <c r="RKP110" s="184"/>
      <c r="RKQ110" s="184"/>
      <c r="RKR110" s="184"/>
      <c r="RKS110" s="184"/>
      <c r="RKT110" s="184"/>
      <c r="RKU110" s="184"/>
      <c r="RKV110" s="184"/>
      <c r="RKW110" s="184"/>
      <c r="RKX110" s="184"/>
      <c r="RKY110" s="184"/>
      <c r="RKZ110" s="184"/>
      <c r="RLA110" s="184"/>
      <c r="RLB110" s="184"/>
      <c r="RLC110" s="184"/>
      <c r="RLD110" s="184"/>
      <c r="RLE110" s="184"/>
      <c r="RLF110" s="184"/>
      <c r="RLG110" s="184"/>
      <c r="RLH110" s="184"/>
      <c r="RLI110" s="184"/>
      <c r="RLJ110" s="184"/>
      <c r="RLK110" s="184"/>
      <c r="RLL110" s="184"/>
      <c r="RLM110" s="184"/>
      <c r="RLN110" s="184"/>
      <c r="RLO110" s="184"/>
      <c r="RLP110" s="184"/>
      <c r="RLQ110" s="184"/>
      <c r="RLR110" s="184"/>
      <c r="RLS110" s="184"/>
      <c r="RLT110" s="184"/>
      <c r="RLU110" s="184"/>
      <c r="RLV110" s="184"/>
      <c r="RLW110" s="184"/>
      <c r="RLX110" s="184"/>
      <c r="RLY110" s="184"/>
      <c r="RLZ110" s="184"/>
      <c r="RMA110" s="184"/>
      <c r="RMB110" s="184"/>
      <c r="RMC110" s="184"/>
      <c r="RMD110" s="184"/>
      <c r="RME110" s="184"/>
      <c r="RMF110" s="184"/>
      <c r="RMG110" s="184"/>
      <c r="RMH110" s="184"/>
      <c r="RMI110" s="184"/>
      <c r="RMJ110" s="184"/>
      <c r="RMK110" s="184"/>
      <c r="RML110" s="184"/>
      <c r="RMM110" s="184"/>
      <c r="RMN110" s="184"/>
      <c r="RMO110" s="184"/>
      <c r="RMP110" s="184"/>
      <c r="RMQ110" s="184"/>
      <c r="RMR110" s="184"/>
      <c r="RMS110" s="184"/>
      <c r="RMT110" s="184"/>
      <c r="RMU110" s="184"/>
      <c r="RMV110" s="184"/>
      <c r="RMW110" s="184"/>
      <c r="RMX110" s="184"/>
      <c r="RMY110" s="184"/>
      <c r="RMZ110" s="184"/>
      <c r="RNA110" s="184"/>
      <c r="RNB110" s="184"/>
      <c r="RNC110" s="184"/>
      <c r="RND110" s="184"/>
      <c r="RNE110" s="184"/>
      <c r="RNF110" s="184"/>
      <c r="RNG110" s="184"/>
      <c r="RNH110" s="184"/>
      <c r="RNI110" s="184"/>
      <c r="RNJ110" s="184"/>
      <c r="RNK110" s="184"/>
      <c r="RNL110" s="184"/>
      <c r="RNM110" s="184"/>
      <c r="RNN110" s="184"/>
      <c r="RNO110" s="184"/>
      <c r="RNP110" s="184"/>
      <c r="RNQ110" s="184"/>
      <c r="RNR110" s="184"/>
      <c r="RNS110" s="184"/>
      <c r="RNT110" s="184"/>
      <c r="RNU110" s="184"/>
      <c r="RNV110" s="184"/>
      <c r="RNW110" s="184"/>
      <c r="RNX110" s="184"/>
      <c r="RNY110" s="184"/>
      <c r="RNZ110" s="184"/>
      <c r="ROA110" s="184"/>
      <c r="ROB110" s="184"/>
      <c r="ROC110" s="184"/>
      <c r="ROD110" s="184"/>
      <c r="ROE110" s="184"/>
      <c r="ROF110" s="184"/>
      <c r="ROG110" s="184"/>
      <c r="ROH110" s="184"/>
      <c r="ROI110" s="184"/>
      <c r="ROJ110" s="184"/>
      <c r="ROK110" s="184"/>
      <c r="ROL110" s="184"/>
      <c r="ROM110" s="184"/>
      <c r="RON110" s="184"/>
      <c r="ROO110" s="184"/>
      <c r="ROP110" s="184"/>
      <c r="ROQ110" s="184"/>
      <c r="ROR110" s="184"/>
      <c r="ROS110" s="184"/>
      <c r="ROT110" s="184"/>
      <c r="ROU110" s="184"/>
      <c r="ROV110" s="184"/>
      <c r="ROW110" s="184"/>
      <c r="ROX110" s="184"/>
      <c r="ROY110" s="184"/>
      <c r="ROZ110" s="184"/>
      <c r="RPA110" s="184"/>
      <c r="RPB110" s="184"/>
      <c r="RPC110" s="184"/>
      <c r="RPD110" s="184"/>
      <c r="RPE110" s="184"/>
      <c r="RPF110" s="184"/>
      <c r="RPG110" s="184"/>
      <c r="RPH110" s="184"/>
      <c r="RPI110" s="184"/>
      <c r="RPJ110" s="184"/>
      <c r="RPK110" s="184"/>
      <c r="RPL110" s="184"/>
      <c r="RPM110" s="184"/>
      <c r="RPN110" s="184"/>
      <c r="RPO110" s="184"/>
      <c r="RPP110" s="184"/>
      <c r="RPQ110" s="184"/>
      <c r="RPR110" s="184"/>
      <c r="RPS110" s="184"/>
      <c r="RPT110" s="184"/>
      <c r="RPU110" s="184"/>
      <c r="RPV110" s="184"/>
      <c r="RPW110" s="184"/>
      <c r="RPX110" s="184"/>
      <c r="RPY110" s="184"/>
      <c r="RPZ110" s="184"/>
      <c r="RQA110" s="184"/>
      <c r="RQB110" s="184"/>
      <c r="RQC110" s="184"/>
      <c r="RQD110" s="184"/>
      <c r="RQE110" s="184"/>
      <c r="RQF110" s="184"/>
      <c r="RQG110" s="184"/>
      <c r="RQH110" s="184"/>
      <c r="RQI110" s="184"/>
      <c r="RQJ110" s="184"/>
      <c r="RQK110" s="184"/>
      <c r="RQL110" s="184"/>
      <c r="RQM110" s="184"/>
      <c r="RQN110" s="184"/>
      <c r="RQO110" s="184"/>
      <c r="RQP110" s="184"/>
      <c r="RQQ110" s="184"/>
      <c r="RQR110" s="184"/>
      <c r="RQS110" s="184"/>
      <c r="RQT110" s="184"/>
      <c r="RQU110" s="184"/>
      <c r="RQV110" s="184"/>
      <c r="RQW110" s="184"/>
      <c r="RQX110" s="184"/>
      <c r="RQY110" s="184"/>
      <c r="RQZ110" s="184"/>
      <c r="RRA110" s="184"/>
      <c r="RRB110" s="184"/>
      <c r="RRC110" s="184"/>
      <c r="RRD110" s="184"/>
      <c r="RRE110" s="184"/>
      <c r="RRF110" s="184"/>
      <c r="RRG110" s="184"/>
      <c r="RRH110" s="184"/>
      <c r="RRI110" s="184"/>
      <c r="RRJ110" s="184"/>
      <c r="RRK110" s="184"/>
      <c r="RRL110" s="184"/>
      <c r="RRM110" s="184"/>
      <c r="RRN110" s="184"/>
      <c r="RRO110" s="184"/>
      <c r="RRP110" s="184"/>
      <c r="RRQ110" s="184"/>
      <c r="RRR110" s="184"/>
      <c r="RRS110" s="184"/>
      <c r="RRT110" s="184"/>
      <c r="RRU110" s="184"/>
      <c r="RRV110" s="184"/>
      <c r="RRW110" s="184"/>
      <c r="RRX110" s="184"/>
      <c r="RRY110" s="184"/>
      <c r="RRZ110" s="184"/>
      <c r="RSA110" s="184"/>
      <c r="RSB110" s="184"/>
      <c r="RSC110" s="184"/>
      <c r="RSD110" s="184"/>
      <c r="RSE110" s="184"/>
      <c r="RSF110" s="184"/>
      <c r="RSG110" s="184"/>
      <c r="RSH110" s="184"/>
      <c r="RSI110" s="184"/>
      <c r="RSJ110" s="184"/>
      <c r="RSK110" s="184"/>
      <c r="RSL110" s="184"/>
      <c r="RSM110" s="184"/>
      <c r="RSN110" s="184"/>
      <c r="RSO110" s="184"/>
      <c r="RSP110" s="184"/>
      <c r="RSQ110" s="184"/>
      <c r="RSR110" s="184"/>
      <c r="RSS110" s="184"/>
      <c r="RST110" s="184"/>
      <c r="RSU110" s="184"/>
      <c r="RSV110" s="184"/>
      <c r="RSW110" s="184"/>
      <c r="RSX110" s="184"/>
      <c r="RSY110" s="184"/>
      <c r="RSZ110" s="184"/>
      <c r="RTA110" s="184"/>
      <c r="RTB110" s="184"/>
      <c r="RTC110" s="184"/>
      <c r="RTD110" s="184"/>
      <c r="RTE110" s="184"/>
      <c r="RTF110" s="184"/>
      <c r="RTG110" s="184"/>
      <c r="RTH110" s="184"/>
      <c r="RTI110" s="184"/>
      <c r="RTJ110" s="184"/>
      <c r="RTK110" s="184"/>
      <c r="RTL110" s="184"/>
      <c r="RTM110" s="184"/>
      <c r="RTN110" s="184"/>
      <c r="RTO110" s="184"/>
      <c r="RTP110" s="184"/>
      <c r="RTQ110" s="184"/>
      <c r="RTR110" s="184"/>
      <c r="RTS110" s="184"/>
      <c r="RTT110" s="184"/>
      <c r="RTU110" s="184"/>
      <c r="RTV110" s="184"/>
      <c r="RTW110" s="184"/>
      <c r="RTX110" s="184"/>
      <c r="RTY110" s="184"/>
      <c r="RTZ110" s="184"/>
      <c r="RUA110" s="184"/>
      <c r="RUB110" s="184"/>
      <c r="RUC110" s="184"/>
      <c r="RUD110" s="184"/>
      <c r="RUE110" s="184"/>
      <c r="RUF110" s="184"/>
      <c r="RUG110" s="184"/>
      <c r="RUH110" s="184"/>
      <c r="RUI110" s="184"/>
      <c r="RUJ110" s="184"/>
      <c r="RUK110" s="184"/>
      <c r="RUL110" s="184"/>
      <c r="RUM110" s="184"/>
      <c r="RUN110" s="184"/>
      <c r="RUO110" s="184"/>
      <c r="RUP110" s="184"/>
      <c r="RUQ110" s="184"/>
      <c r="RUR110" s="184"/>
      <c r="RUS110" s="184"/>
      <c r="RUT110" s="184"/>
      <c r="RUU110" s="184"/>
      <c r="RUV110" s="184"/>
      <c r="RUW110" s="184"/>
      <c r="RUX110" s="184"/>
      <c r="RUY110" s="184"/>
      <c r="RUZ110" s="184"/>
      <c r="RVA110" s="184"/>
      <c r="RVB110" s="184"/>
      <c r="RVC110" s="184"/>
      <c r="RVD110" s="184"/>
      <c r="RVE110" s="184"/>
      <c r="RVF110" s="184"/>
      <c r="RVG110" s="184"/>
      <c r="RVH110" s="184"/>
      <c r="RVI110" s="184"/>
      <c r="RVJ110" s="184"/>
      <c r="RVK110" s="184"/>
      <c r="RVL110" s="184"/>
      <c r="RVM110" s="184"/>
      <c r="RVN110" s="184"/>
      <c r="RVO110" s="184"/>
      <c r="RVP110" s="184"/>
      <c r="RVQ110" s="184"/>
      <c r="RVR110" s="184"/>
      <c r="RVS110" s="184"/>
      <c r="RVT110" s="184"/>
      <c r="RVU110" s="184"/>
      <c r="RVV110" s="184"/>
      <c r="RVW110" s="184"/>
      <c r="RVX110" s="184"/>
      <c r="RVY110" s="184"/>
      <c r="RVZ110" s="184"/>
      <c r="RWA110" s="184"/>
      <c r="RWB110" s="184"/>
      <c r="RWC110" s="184"/>
      <c r="RWD110" s="184"/>
      <c r="RWE110" s="184"/>
      <c r="RWF110" s="184"/>
      <c r="RWG110" s="184"/>
      <c r="RWH110" s="184"/>
      <c r="RWI110" s="184"/>
      <c r="RWJ110" s="184"/>
      <c r="RWK110" s="184"/>
      <c r="RWL110" s="184"/>
      <c r="RWM110" s="184"/>
      <c r="RWN110" s="184"/>
      <c r="RWO110" s="184"/>
      <c r="RWP110" s="184"/>
      <c r="RWQ110" s="184"/>
      <c r="RWR110" s="184"/>
      <c r="RWS110" s="184"/>
      <c r="RWT110" s="184"/>
      <c r="RWU110" s="184"/>
      <c r="RWV110" s="184"/>
      <c r="RWW110" s="184"/>
      <c r="RWX110" s="184"/>
      <c r="RWY110" s="184"/>
      <c r="RWZ110" s="184"/>
      <c r="RXA110" s="184"/>
      <c r="RXB110" s="184"/>
      <c r="RXC110" s="184"/>
      <c r="RXD110" s="184"/>
      <c r="RXE110" s="184"/>
      <c r="RXF110" s="184"/>
      <c r="RXG110" s="184"/>
      <c r="RXH110" s="184"/>
      <c r="RXI110" s="184"/>
      <c r="RXJ110" s="184"/>
      <c r="RXK110" s="184"/>
      <c r="RXL110" s="184"/>
      <c r="RXM110" s="184"/>
      <c r="RXN110" s="184"/>
      <c r="RXO110" s="184"/>
      <c r="RXP110" s="184"/>
      <c r="RXQ110" s="184"/>
      <c r="RXR110" s="184"/>
      <c r="RXS110" s="184"/>
      <c r="RXT110" s="184"/>
      <c r="RXU110" s="184"/>
      <c r="RXV110" s="184"/>
      <c r="RXW110" s="184"/>
      <c r="RXX110" s="184"/>
      <c r="RXY110" s="184"/>
      <c r="RXZ110" s="184"/>
      <c r="RYA110" s="184"/>
      <c r="RYB110" s="184"/>
      <c r="RYC110" s="184"/>
      <c r="RYD110" s="184"/>
      <c r="RYE110" s="184"/>
      <c r="RYF110" s="184"/>
      <c r="RYG110" s="184"/>
      <c r="RYH110" s="184"/>
      <c r="RYI110" s="184"/>
      <c r="RYJ110" s="184"/>
      <c r="RYK110" s="184"/>
      <c r="RYL110" s="184"/>
      <c r="RYM110" s="184"/>
      <c r="RYN110" s="184"/>
      <c r="RYO110" s="184"/>
      <c r="RYP110" s="184"/>
      <c r="RYQ110" s="184"/>
      <c r="RYR110" s="184"/>
      <c r="RYS110" s="184"/>
      <c r="RYT110" s="184"/>
      <c r="RYU110" s="184"/>
      <c r="RYV110" s="184"/>
      <c r="RYW110" s="184"/>
      <c r="RYX110" s="184"/>
      <c r="RYY110" s="184"/>
      <c r="RYZ110" s="184"/>
      <c r="RZA110" s="184"/>
      <c r="RZB110" s="184"/>
      <c r="RZC110" s="184"/>
      <c r="RZD110" s="184"/>
      <c r="RZE110" s="184"/>
      <c r="RZF110" s="184"/>
      <c r="RZG110" s="184"/>
      <c r="RZH110" s="184"/>
      <c r="RZI110" s="184"/>
      <c r="RZJ110" s="184"/>
      <c r="RZK110" s="184"/>
      <c r="RZL110" s="184"/>
      <c r="RZM110" s="184"/>
      <c r="RZN110" s="184"/>
      <c r="RZO110" s="184"/>
      <c r="RZP110" s="184"/>
      <c r="RZQ110" s="184"/>
      <c r="RZR110" s="184"/>
      <c r="RZS110" s="184"/>
      <c r="RZT110" s="184"/>
      <c r="RZU110" s="184"/>
      <c r="RZV110" s="184"/>
      <c r="RZW110" s="184"/>
      <c r="RZX110" s="184"/>
      <c r="RZY110" s="184"/>
      <c r="RZZ110" s="184"/>
      <c r="SAA110" s="184"/>
      <c r="SAB110" s="184"/>
      <c r="SAC110" s="184"/>
      <c r="SAD110" s="184"/>
      <c r="SAE110" s="184"/>
      <c r="SAF110" s="184"/>
      <c r="SAG110" s="184"/>
      <c r="SAH110" s="184"/>
      <c r="SAI110" s="184"/>
      <c r="SAJ110" s="184"/>
      <c r="SAK110" s="184"/>
      <c r="SAL110" s="184"/>
      <c r="SAM110" s="184"/>
      <c r="SAN110" s="184"/>
      <c r="SAO110" s="184"/>
      <c r="SAP110" s="184"/>
      <c r="SAQ110" s="184"/>
      <c r="SAR110" s="184"/>
      <c r="SAS110" s="184"/>
      <c r="SAT110" s="184"/>
      <c r="SAU110" s="184"/>
      <c r="SAV110" s="184"/>
      <c r="SAW110" s="184"/>
      <c r="SAX110" s="184"/>
      <c r="SAY110" s="184"/>
      <c r="SAZ110" s="184"/>
      <c r="SBA110" s="184"/>
      <c r="SBB110" s="184"/>
      <c r="SBC110" s="184"/>
      <c r="SBD110" s="184"/>
      <c r="SBE110" s="184"/>
      <c r="SBF110" s="184"/>
      <c r="SBG110" s="184"/>
      <c r="SBH110" s="184"/>
      <c r="SBI110" s="184"/>
      <c r="SBJ110" s="184"/>
      <c r="SBK110" s="184"/>
      <c r="SBL110" s="184"/>
      <c r="SBM110" s="184"/>
      <c r="SBN110" s="184"/>
      <c r="SBO110" s="184"/>
      <c r="SBP110" s="184"/>
      <c r="SBQ110" s="184"/>
      <c r="SBR110" s="184"/>
      <c r="SBS110" s="184"/>
      <c r="SBT110" s="184"/>
      <c r="SBU110" s="184"/>
      <c r="SBV110" s="184"/>
      <c r="SBW110" s="184"/>
      <c r="SBX110" s="184"/>
      <c r="SBY110" s="184"/>
      <c r="SBZ110" s="184"/>
      <c r="SCA110" s="184"/>
      <c r="SCB110" s="184"/>
      <c r="SCC110" s="184"/>
      <c r="SCD110" s="184"/>
      <c r="SCE110" s="184"/>
      <c r="SCF110" s="184"/>
      <c r="SCG110" s="184"/>
      <c r="SCH110" s="184"/>
      <c r="SCI110" s="184"/>
      <c r="SCJ110" s="184"/>
      <c r="SCK110" s="184"/>
      <c r="SCL110" s="184"/>
      <c r="SCM110" s="184"/>
      <c r="SCN110" s="184"/>
      <c r="SCO110" s="184"/>
      <c r="SCP110" s="184"/>
      <c r="SCQ110" s="184"/>
      <c r="SCR110" s="184"/>
      <c r="SCS110" s="184"/>
      <c r="SCT110" s="184"/>
      <c r="SCU110" s="184"/>
      <c r="SCV110" s="184"/>
      <c r="SCW110" s="184"/>
      <c r="SCX110" s="184"/>
      <c r="SCY110" s="184"/>
      <c r="SCZ110" s="184"/>
      <c r="SDA110" s="184"/>
      <c r="SDB110" s="184"/>
      <c r="SDC110" s="184"/>
      <c r="SDD110" s="184"/>
      <c r="SDE110" s="184"/>
      <c r="SDF110" s="184"/>
      <c r="SDG110" s="184"/>
      <c r="SDH110" s="184"/>
      <c r="SDI110" s="184"/>
      <c r="SDJ110" s="184"/>
      <c r="SDK110" s="184"/>
      <c r="SDL110" s="184"/>
      <c r="SDM110" s="184"/>
      <c r="SDN110" s="184"/>
      <c r="SDO110" s="184"/>
      <c r="SDP110" s="184"/>
      <c r="SDQ110" s="184"/>
      <c r="SDR110" s="184"/>
      <c r="SDS110" s="184"/>
      <c r="SDT110" s="184"/>
      <c r="SDU110" s="184"/>
      <c r="SDV110" s="184"/>
      <c r="SDW110" s="184"/>
      <c r="SDX110" s="184"/>
      <c r="SDY110" s="184"/>
      <c r="SDZ110" s="184"/>
      <c r="SEA110" s="184"/>
      <c r="SEB110" s="184"/>
      <c r="SEC110" s="184"/>
      <c r="SED110" s="184"/>
      <c r="SEE110" s="184"/>
      <c r="SEF110" s="184"/>
      <c r="SEG110" s="184"/>
      <c r="SEH110" s="184"/>
      <c r="SEI110" s="184"/>
      <c r="SEJ110" s="184"/>
      <c r="SEK110" s="184"/>
      <c r="SEL110" s="184"/>
      <c r="SEM110" s="184"/>
      <c r="SEN110" s="184"/>
      <c r="SEO110" s="184"/>
      <c r="SEP110" s="184"/>
      <c r="SEQ110" s="184"/>
      <c r="SER110" s="184"/>
      <c r="SES110" s="184"/>
      <c r="SET110" s="184"/>
      <c r="SEU110" s="184"/>
      <c r="SEV110" s="184"/>
      <c r="SEW110" s="184"/>
      <c r="SEX110" s="184"/>
      <c r="SEY110" s="184"/>
      <c r="SEZ110" s="184"/>
      <c r="SFA110" s="184"/>
      <c r="SFB110" s="184"/>
      <c r="SFC110" s="184"/>
      <c r="SFD110" s="184"/>
      <c r="SFE110" s="184"/>
      <c r="SFF110" s="184"/>
      <c r="SFG110" s="184"/>
      <c r="SFH110" s="184"/>
      <c r="SFI110" s="184"/>
      <c r="SFJ110" s="184"/>
      <c r="SFK110" s="184"/>
      <c r="SFL110" s="184"/>
      <c r="SFM110" s="184"/>
      <c r="SFN110" s="184"/>
      <c r="SFO110" s="184"/>
      <c r="SFP110" s="184"/>
      <c r="SFQ110" s="184"/>
      <c r="SFR110" s="184"/>
      <c r="SFS110" s="184"/>
      <c r="SFT110" s="184"/>
      <c r="SFU110" s="184"/>
      <c r="SFV110" s="184"/>
      <c r="SFW110" s="184"/>
      <c r="SFX110" s="184"/>
      <c r="SFY110" s="184"/>
      <c r="SFZ110" s="184"/>
      <c r="SGA110" s="184"/>
      <c r="SGB110" s="184"/>
      <c r="SGC110" s="184"/>
      <c r="SGD110" s="184"/>
      <c r="SGE110" s="184"/>
      <c r="SGF110" s="184"/>
      <c r="SGG110" s="184"/>
      <c r="SGH110" s="184"/>
      <c r="SGI110" s="184"/>
      <c r="SGJ110" s="184"/>
      <c r="SGK110" s="184"/>
      <c r="SGL110" s="184"/>
      <c r="SGM110" s="184"/>
      <c r="SGN110" s="184"/>
      <c r="SGO110" s="184"/>
      <c r="SGP110" s="184"/>
      <c r="SGQ110" s="184"/>
      <c r="SGR110" s="184"/>
      <c r="SGS110" s="184"/>
      <c r="SGT110" s="184"/>
      <c r="SGU110" s="184"/>
      <c r="SGV110" s="184"/>
      <c r="SGW110" s="184"/>
      <c r="SGX110" s="184"/>
      <c r="SGY110" s="184"/>
      <c r="SGZ110" s="184"/>
      <c r="SHA110" s="184"/>
      <c r="SHB110" s="184"/>
      <c r="SHC110" s="184"/>
      <c r="SHD110" s="184"/>
      <c r="SHE110" s="184"/>
      <c r="SHF110" s="184"/>
      <c r="SHG110" s="184"/>
      <c r="SHH110" s="184"/>
      <c r="SHI110" s="184"/>
      <c r="SHJ110" s="184"/>
      <c r="SHK110" s="184"/>
      <c r="SHL110" s="184"/>
      <c r="SHM110" s="184"/>
      <c r="SHN110" s="184"/>
      <c r="SHO110" s="184"/>
      <c r="SHP110" s="184"/>
      <c r="SHQ110" s="184"/>
      <c r="SHR110" s="184"/>
      <c r="SHS110" s="184"/>
      <c r="SHT110" s="184"/>
      <c r="SHU110" s="184"/>
      <c r="SHV110" s="184"/>
      <c r="SHW110" s="184"/>
      <c r="SHX110" s="184"/>
      <c r="SHY110" s="184"/>
      <c r="SHZ110" s="184"/>
      <c r="SIA110" s="184"/>
      <c r="SIB110" s="184"/>
      <c r="SIC110" s="184"/>
      <c r="SID110" s="184"/>
      <c r="SIE110" s="184"/>
      <c r="SIF110" s="184"/>
      <c r="SIG110" s="184"/>
      <c r="SIH110" s="184"/>
      <c r="SII110" s="184"/>
      <c r="SIJ110" s="184"/>
      <c r="SIK110" s="184"/>
      <c r="SIL110" s="184"/>
      <c r="SIM110" s="184"/>
      <c r="SIN110" s="184"/>
      <c r="SIO110" s="184"/>
      <c r="SIP110" s="184"/>
      <c r="SIQ110" s="184"/>
      <c r="SIR110" s="184"/>
      <c r="SIS110" s="184"/>
      <c r="SIT110" s="184"/>
      <c r="SIU110" s="184"/>
      <c r="SIV110" s="184"/>
      <c r="SIW110" s="184"/>
      <c r="SIX110" s="184"/>
      <c r="SIY110" s="184"/>
      <c r="SIZ110" s="184"/>
      <c r="SJA110" s="184"/>
      <c r="SJB110" s="184"/>
      <c r="SJC110" s="184"/>
      <c r="SJD110" s="184"/>
      <c r="SJE110" s="184"/>
      <c r="SJF110" s="184"/>
      <c r="SJG110" s="184"/>
      <c r="SJH110" s="184"/>
      <c r="SJI110" s="184"/>
      <c r="SJJ110" s="184"/>
      <c r="SJK110" s="184"/>
      <c r="SJL110" s="184"/>
      <c r="SJM110" s="184"/>
      <c r="SJN110" s="184"/>
      <c r="SJO110" s="184"/>
      <c r="SJP110" s="184"/>
      <c r="SJQ110" s="184"/>
      <c r="SJR110" s="184"/>
      <c r="SJS110" s="184"/>
      <c r="SJT110" s="184"/>
      <c r="SJU110" s="184"/>
      <c r="SJV110" s="184"/>
      <c r="SJW110" s="184"/>
      <c r="SJX110" s="184"/>
      <c r="SJY110" s="184"/>
      <c r="SJZ110" s="184"/>
      <c r="SKA110" s="184"/>
      <c r="SKB110" s="184"/>
      <c r="SKC110" s="184"/>
      <c r="SKD110" s="184"/>
      <c r="SKE110" s="184"/>
      <c r="SKF110" s="184"/>
      <c r="SKG110" s="184"/>
      <c r="SKH110" s="184"/>
      <c r="SKI110" s="184"/>
      <c r="SKJ110" s="184"/>
      <c r="SKK110" s="184"/>
      <c r="SKL110" s="184"/>
      <c r="SKM110" s="184"/>
      <c r="SKN110" s="184"/>
      <c r="SKO110" s="184"/>
      <c r="SKP110" s="184"/>
      <c r="SKQ110" s="184"/>
      <c r="SKR110" s="184"/>
      <c r="SKS110" s="184"/>
      <c r="SKT110" s="184"/>
      <c r="SKU110" s="184"/>
      <c r="SKV110" s="184"/>
      <c r="SKW110" s="184"/>
      <c r="SKX110" s="184"/>
      <c r="SKY110" s="184"/>
      <c r="SKZ110" s="184"/>
      <c r="SLA110" s="184"/>
      <c r="SLB110" s="184"/>
      <c r="SLC110" s="184"/>
      <c r="SLD110" s="184"/>
      <c r="SLE110" s="184"/>
      <c r="SLF110" s="184"/>
      <c r="SLG110" s="184"/>
      <c r="SLH110" s="184"/>
      <c r="SLI110" s="184"/>
      <c r="SLJ110" s="184"/>
      <c r="SLK110" s="184"/>
      <c r="SLL110" s="184"/>
      <c r="SLM110" s="184"/>
      <c r="SLN110" s="184"/>
      <c r="SLO110" s="184"/>
      <c r="SLP110" s="184"/>
      <c r="SLQ110" s="184"/>
      <c r="SLR110" s="184"/>
      <c r="SLS110" s="184"/>
      <c r="SLT110" s="184"/>
      <c r="SLU110" s="184"/>
      <c r="SLV110" s="184"/>
      <c r="SLW110" s="184"/>
      <c r="SLX110" s="184"/>
      <c r="SLY110" s="184"/>
      <c r="SLZ110" s="184"/>
      <c r="SMA110" s="184"/>
      <c r="SMB110" s="184"/>
      <c r="SMC110" s="184"/>
      <c r="SMD110" s="184"/>
      <c r="SME110" s="184"/>
      <c r="SMF110" s="184"/>
      <c r="SMG110" s="184"/>
      <c r="SMH110" s="184"/>
      <c r="SMI110" s="184"/>
      <c r="SMJ110" s="184"/>
      <c r="SMK110" s="184"/>
      <c r="SML110" s="184"/>
      <c r="SMM110" s="184"/>
      <c r="SMN110" s="184"/>
      <c r="SMO110" s="184"/>
      <c r="SMP110" s="184"/>
      <c r="SMQ110" s="184"/>
      <c r="SMR110" s="184"/>
      <c r="SMS110" s="184"/>
      <c r="SMT110" s="184"/>
      <c r="SMU110" s="184"/>
      <c r="SMV110" s="184"/>
      <c r="SMW110" s="184"/>
      <c r="SMX110" s="184"/>
      <c r="SMY110" s="184"/>
      <c r="SMZ110" s="184"/>
      <c r="SNA110" s="184"/>
      <c r="SNB110" s="184"/>
      <c r="SNC110" s="184"/>
      <c r="SND110" s="184"/>
      <c r="SNE110" s="184"/>
      <c r="SNF110" s="184"/>
      <c r="SNG110" s="184"/>
      <c r="SNH110" s="184"/>
      <c r="SNI110" s="184"/>
      <c r="SNJ110" s="184"/>
      <c r="SNK110" s="184"/>
      <c r="SNL110" s="184"/>
      <c r="SNM110" s="184"/>
      <c r="SNN110" s="184"/>
      <c r="SNO110" s="184"/>
      <c r="SNP110" s="184"/>
      <c r="SNQ110" s="184"/>
      <c r="SNR110" s="184"/>
      <c r="SNS110" s="184"/>
      <c r="SNT110" s="184"/>
      <c r="SNU110" s="184"/>
      <c r="SNV110" s="184"/>
      <c r="SNW110" s="184"/>
      <c r="SNX110" s="184"/>
      <c r="SNY110" s="184"/>
      <c r="SNZ110" s="184"/>
      <c r="SOA110" s="184"/>
      <c r="SOB110" s="184"/>
      <c r="SOC110" s="184"/>
      <c r="SOD110" s="184"/>
      <c r="SOE110" s="184"/>
      <c r="SOF110" s="184"/>
      <c r="SOG110" s="184"/>
      <c r="SOH110" s="184"/>
      <c r="SOI110" s="184"/>
      <c r="SOJ110" s="184"/>
      <c r="SOK110" s="184"/>
      <c r="SOL110" s="184"/>
      <c r="SOM110" s="184"/>
      <c r="SON110" s="184"/>
      <c r="SOO110" s="184"/>
      <c r="SOP110" s="184"/>
      <c r="SOQ110" s="184"/>
      <c r="SOR110" s="184"/>
      <c r="SOS110" s="184"/>
      <c r="SOT110" s="184"/>
      <c r="SOU110" s="184"/>
      <c r="SOV110" s="184"/>
      <c r="SOW110" s="184"/>
      <c r="SOX110" s="184"/>
      <c r="SOY110" s="184"/>
      <c r="SOZ110" s="184"/>
      <c r="SPA110" s="184"/>
      <c r="SPB110" s="184"/>
      <c r="SPC110" s="184"/>
      <c r="SPD110" s="184"/>
      <c r="SPE110" s="184"/>
      <c r="SPF110" s="184"/>
      <c r="SPG110" s="184"/>
      <c r="SPH110" s="184"/>
      <c r="SPI110" s="184"/>
      <c r="SPJ110" s="184"/>
      <c r="SPK110" s="184"/>
      <c r="SPL110" s="184"/>
      <c r="SPM110" s="184"/>
      <c r="SPN110" s="184"/>
      <c r="SPO110" s="184"/>
      <c r="SPP110" s="184"/>
      <c r="SPQ110" s="184"/>
      <c r="SPR110" s="184"/>
      <c r="SPS110" s="184"/>
      <c r="SPT110" s="184"/>
      <c r="SPU110" s="184"/>
      <c r="SPV110" s="184"/>
      <c r="SPW110" s="184"/>
      <c r="SPX110" s="184"/>
      <c r="SPY110" s="184"/>
      <c r="SPZ110" s="184"/>
      <c r="SQA110" s="184"/>
      <c r="SQB110" s="184"/>
      <c r="SQC110" s="184"/>
      <c r="SQD110" s="184"/>
      <c r="SQE110" s="184"/>
      <c r="SQF110" s="184"/>
      <c r="SQG110" s="184"/>
      <c r="SQH110" s="184"/>
      <c r="SQI110" s="184"/>
      <c r="SQJ110" s="184"/>
      <c r="SQK110" s="184"/>
      <c r="SQL110" s="184"/>
      <c r="SQM110" s="184"/>
      <c r="SQN110" s="184"/>
      <c r="SQO110" s="184"/>
      <c r="SQP110" s="184"/>
      <c r="SQQ110" s="184"/>
      <c r="SQR110" s="184"/>
      <c r="SQS110" s="184"/>
      <c r="SQT110" s="184"/>
      <c r="SQU110" s="184"/>
      <c r="SQV110" s="184"/>
      <c r="SQW110" s="184"/>
      <c r="SQX110" s="184"/>
      <c r="SQY110" s="184"/>
      <c r="SQZ110" s="184"/>
      <c r="SRA110" s="184"/>
      <c r="SRB110" s="184"/>
      <c r="SRC110" s="184"/>
      <c r="SRD110" s="184"/>
      <c r="SRE110" s="184"/>
      <c r="SRF110" s="184"/>
      <c r="SRG110" s="184"/>
      <c r="SRH110" s="184"/>
      <c r="SRI110" s="184"/>
      <c r="SRJ110" s="184"/>
      <c r="SRK110" s="184"/>
      <c r="SRL110" s="184"/>
      <c r="SRM110" s="184"/>
      <c r="SRN110" s="184"/>
      <c r="SRO110" s="184"/>
      <c r="SRP110" s="184"/>
      <c r="SRQ110" s="184"/>
      <c r="SRR110" s="184"/>
      <c r="SRS110" s="184"/>
      <c r="SRT110" s="184"/>
      <c r="SRU110" s="184"/>
      <c r="SRV110" s="184"/>
      <c r="SRW110" s="184"/>
      <c r="SRX110" s="184"/>
      <c r="SRY110" s="184"/>
      <c r="SRZ110" s="184"/>
      <c r="SSA110" s="184"/>
      <c r="SSB110" s="184"/>
      <c r="SSC110" s="184"/>
      <c r="SSD110" s="184"/>
      <c r="SSE110" s="184"/>
      <c r="SSF110" s="184"/>
      <c r="SSG110" s="184"/>
      <c r="SSH110" s="184"/>
      <c r="SSI110" s="184"/>
      <c r="SSJ110" s="184"/>
      <c r="SSK110" s="184"/>
      <c r="SSL110" s="184"/>
      <c r="SSM110" s="184"/>
      <c r="SSN110" s="184"/>
      <c r="SSO110" s="184"/>
      <c r="SSP110" s="184"/>
      <c r="SSQ110" s="184"/>
      <c r="SSR110" s="184"/>
      <c r="SSS110" s="184"/>
      <c r="SST110" s="184"/>
      <c r="SSU110" s="184"/>
      <c r="SSV110" s="184"/>
      <c r="SSW110" s="184"/>
      <c r="SSX110" s="184"/>
      <c r="SSY110" s="184"/>
      <c r="SSZ110" s="184"/>
      <c r="STA110" s="184"/>
      <c r="STB110" s="184"/>
      <c r="STC110" s="184"/>
      <c r="STD110" s="184"/>
      <c r="STE110" s="184"/>
      <c r="STF110" s="184"/>
      <c r="STG110" s="184"/>
      <c r="STH110" s="184"/>
      <c r="STI110" s="184"/>
      <c r="STJ110" s="184"/>
      <c r="STK110" s="184"/>
      <c r="STL110" s="184"/>
      <c r="STM110" s="184"/>
      <c r="STN110" s="184"/>
      <c r="STO110" s="184"/>
      <c r="STP110" s="184"/>
      <c r="STQ110" s="184"/>
      <c r="STR110" s="184"/>
      <c r="STS110" s="184"/>
      <c r="STT110" s="184"/>
      <c r="STU110" s="184"/>
      <c r="STV110" s="184"/>
      <c r="STW110" s="184"/>
      <c r="STX110" s="184"/>
      <c r="STY110" s="184"/>
      <c r="STZ110" s="184"/>
      <c r="SUA110" s="184"/>
      <c r="SUB110" s="184"/>
      <c r="SUC110" s="184"/>
      <c r="SUD110" s="184"/>
      <c r="SUE110" s="184"/>
      <c r="SUF110" s="184"/>
      <c r="SUG110" s="184"/>
      <c r="SUH110" s="184"/>
      <c r="SUI110" s="184"/>
      <c r="SUJ110" s="184"/>
      <c r="SUK110" s="184"/>
      <c r="SUL110" s="184"/>
      <c r="SUM110" s="184"/>
      <c r="SUN110" s="184"/>
      <c r="SUO110" s="184"/>
      <c r="SUP110" s="184"/>
      <c r="SUQ110" s="184"/>
      <c r="SUR110" s="184"/>
      <c r="SUS110" s="184"/>
      <c r="SUT110" s="184"/>
      <c r="SUU110" s="184"/>
      <c r="SUV110" s="184"/>
      <c r="SUW110" s="184"/>
      <c r="SUX110" s="184"/>
      <c r="SUY110" s="184"/>
      <c r="SUZ110" s="184"/>
      <c r="SVA110" s="184"/>
      <c r="SVB110" s="184"/>
      <c r="SVC110" s="184"/>
      <c r="SVD110" s="184"/>
      <c r="SVE110" s="184"/>
      <c r="SVF110" s="184"/>
      <c r="SVG110" s="184"/>
      <c r="SVH110" s="184"/>
      <c r="SVI110" s="184"/>
      <c r="SVJ110" s="184"/>
      <c r="SVK110" s="184"/>
      <c r="SVL110" s="184"/>
      <c r="SVM110" s="184"/>
      <c r="SVN110" s="184"/>
      <c r="SVO110" s="184"/>
      <c r="SVP110" s="184"/>
      <c r="SVQ110" s="184"/>
      <c r="SVR110" s="184"/>
      <c r="SVS110" s="184"/>
      <c r="SVT110" s="184"/>
      <c r="SVU110" s="184"/>
      <c r="SVV110" s="184"/>
      <c r="SVW110" s="184"/>
      <c r="SVX110" s="184"/>
      <c r="SVY110" s="184"/>
      <c r="SVZ110" s="184"/>
      <c r="SWA110" s="184"/>
      <c r="SWB110" s="184"/>
      <c r="SWC110" s="184"/>
      <c r="SWD110" s="184"/>
      <c r="SWE110" s="184"/>
      <c r="SWF110" s="184"/>
      <c r="SWG110" s="184"/>
      <c r="SWH110" s="184"/>
      <c r="SWI110" s="184"/>
      <c r="SWJ110" s="184"/>
      <c r="SWK110" s="184"/>
      <c r="SWL110" s="184"/>
      <c r="SWM110" s="184"/>
      <c r="SWN110" s="184"/>
      <c r="SWO110" s="184"/>
      <c r="SWP110" s="184"/>
      <c r="SWQ110" s="184"/>
      <c r="SWR110" s="184"/>
      <c r="SWS110" s="184"/>
      <c r="SWT110" s="184"/>
      <c r="SWU110" s="184"/>
      <c r="SWV110" s="184"/>
      <c r="SWW110" s="184"/>
      <c r="SWX110" s="184"/>
      <c r="SWY110" s="184"/>
      <c r="SWZ110" s="184"/>
      <c r="SXA110" s="184"/>
      <c r="SXB110" s="184"/>
      <c r="SXC110" s="184"/>
      <c r="SXD110" s="184"/>
      <c r="SXE110" s="184"/>
      <c r="SXF110" s="184"/>
      <c r="SXG110" s="184"/>
      <c r="SXH110" s="184"/>
      <c r="SXI110" s="184"/>
      <c r="SXJ110" s="184"/>
      <c r="SXK110" s="184"/>
      <c r="SXL110" s="184"/>
      <c r="SXM110" s="184"/>
      <c r="SXN110" s="184"/>
      <c r="SXO110" s="184"/>
      <c r="SXP110" s="184"/>
      <c r="SXQ110" s="184"/>
      <c r="SXR110" s="184"/>
      <c r="SXS110" s="184"/>
      <c r="SXT110" s="184"/>
      <c r="SXU110" s="184"/>
      <c r="SXV110" s="184"/>
      <c r="SXW110" s="184"/>
      <c r="SXX110" s="184"/>
      <c r="SXY110" s="184"/>
      <c r="SXZ110" s="184"/>
      <c r="SYA110" s="184"/>
      <c r="SYB110" s="184"/>
      <c r="SYC110" s="184"/>
      <c r="SYD110" s="184"/>
      <c r="SYE110" s="184"/>
      <c r="SYF110" s="184"/>
      <c r="SYG110" s="184"/>
      <c r="SYH110" s="184"/>
      <c r="SYI110" s="184"/>
      <c r="SYJ110" s="184"/>
      <c r="SYK110" s="184"/>
      <c r="SYL110" s="184"/>
      <c r="SYM110" s="184"/>
      <c r="SYN110" s="184"/>
      <c r="SYO110" s="184"/>
      <c r="SYP110" s="184"/>
      <c r="SYQ110" s="184"/>
      <c r="SYR110" s="184"/>
      <c r="SYS110" s="184"/>
      <c r="SYT110" s="184"/>
      <c r="SYU110" s="184"/>
      <c r="SYV110" s="184"/>
      <c r="SYW110" s="184"/>
      <c r="SYX110" s="184"/>
      <c r="SYY110" s="184"/>
      <c r="SYZ110" s="184"/>
      <c r="SZA110" s="184"/>
      <c r="SZB110" s="184"/>
      <c r="SZC110" s="184"/>
      <c r="SZD110" s="184"/>
      <c r="SZE110" s="184"/>
      <c r="SZF110" s="184"/>
      <c r="SZG110" s="184"/>
      <c r="SZH110" s="184"/>
      <c r="SZI110" s="184"/>
      <c r="SZJ110" s="184"/>
      <c r="SZK110" s="184"/>
      <c r="SZL110" s="184"/>
      <c r="SZM110" s="184"/>
      <c r="SZN110" s="184"/>
      <c r="SZO110" s="184"/>
      <c r="SZP110" s="184"/>
      <c r="SZQ110" s="184"/>
      <c r="SZR110" s="184"/>
      <c r="SZS110" s="184"/>
      <c r="SZT110" s="184"/>
      <c r="SZU110" s="184"/>
      <c r="SZV110" s="184"/>
      <c r="SZW110" s="184"/>
      <c r="SZX110" s="184"/>
      <c r="SZY110" s="184"/>
      <c r="SZZ110" s="184"/>
      <c r="TAA110" s="184"/>
      <c r="TAB110" s="184"/>
      <c r="TAC110" s="184"/>
      <c r="TAD110" s="184"/>
      <c r="TAE110" s="184"/>
      <c r="TAF110" s="184"/>
      <c r="TAG110" s="184"/>
      <c r="TAH110" s="184"/>
      <c r="TAI110" s="184"/>
      <c r="TAJ110" s="184"/>
      <c r="TAK110" s="184"/>
      <c r="TAL110" s="184"/>
      <c r="TAM110" s="184"/>
      <c r="TAN110" s="184"/>
      <c r="TAO110" s="184"/>
      <c r="TAP110" s="184"/>
      <c r="TAQ110" s="184"/>
      <c r="TAR110" s="184"/>
      <c r="TAS110" s="184"/>
      <c r="TAT110" s="184"/>
      <c r="TAU110" s="184"/>
      <c r="TAV110" s="184"/>
      <c r="TAW110" s="184"/>
      <c r="TAX110" s="184"/>
      <c r="TAY110" s="184"/>
      <c r="TAZ110" s="184"/>
      <c r="TBA110" s="184"/>
      <c r="TBB110" s="184"/>
      <c r="TBC110" s="184"/>
      <c r="TBD110" s="184"/>
      <c r="TBE110" s="184"/>
      <c r="TBF110" s="184"/>
      <c r="TBG110" s="184"/>
      <c r="TBH110" s="184"/>
      <c r="TBI110" s="184"/>
      <c r="TBJ110" s="184"/>
      <c r="TBK110" s="184"/>
      <c r="TBL110" s="184"/>
      <c r="TBM110" s="184"/>
      <c r="TBN110" s="184"/>
      <c r="TBO110" s="184"/>
      <c r="TBP110" s="184"/>
      <c r="TBQ110" s="184"/>
      <c r="TBR110" s="184"/>
      <c r="TBS110" s="184"/>
      <c r="TBT110" s="184"/>
      <c r="TBU110" s="184"/>
      <c r="TBV110" s="184"/>
      <c r="TBW110" s="184"/>
      <c r="TBX110" s="184"/>
      <c r="TBY110" s="184"/>
      <c r="TBZ110" s="184"/>
      <c r="TCA110" s="184"/>
      <c r="TCB110" s="184"/>
      <c r="TCC110" s="184"/>
      <c r="TCD110" s="184"/>
      <c r="TCE110" s="184"/>
      <c r="TCF110" s="184"/>
      <c r="TCG110" s="184"/>
      <c r="TCH110" s="184"/>
      <c r="TCI110" s="184"/>
      <c r="TCJ110" s="184"/>
      <c r="TCK110" s="184"/>
      <c r="TCL110" s="184"/>
      <c r="TCM110" s="184"/>
      <c r="TCN110" s="184"/>
      <c r="TCO110" s="184"/>
      <c r="TCP110" s="184"/>
      <c r="TCQ110" s="184"/>
      <c r="TCR110" s="184"/>
      <c r="TCS110" s="184"/>
      <c r="TCT110" s="184"/>
      <c r="TCU110" s="184"/>
      <c r="TCV110" s="184"/>
      <c r="TCW110" s="184"/>
      <c r="TCX110" s="184"/>
      <c r="TCY110" s="184"/>
      <c r="TCZ110" s="184"/>
      <c r="TDA110" s="184"/>
      <c r="TDB110" s="184"/>
      <c r="TDC110" s="184"/>
      <c r="TDD110" s="184"/>
      <c r="TDE110" s="184"/>
      <c r="TDF110" s="184"/>
      <c r="TDG110" s="184"/>
      <c r="TDH110" s="184"/>
      <c r="TDI110" s="184"/>
      <c r="TDJ110" s="184"/>
      <c r="TDK110" s="184"/>
      <c r="TDL110" s="184"/>
      <c r="TDM110" s="184"/>
      <c r="TDN110" s="184"/>
      <c r="TDO110" s="184"/>
      <c r="TDP110" s="184"/>
      <c r="TDQ110" s="184"/>
      <c r="TDR110" s="184"/>
      <c r="TDS110" s="184"/>
      <c r="TDT110" s="184"/>
      <c r="TDU110" s="184"/>
      <c r="TDV110" s="184"/>
      <c r="TDW110" s="184"/>
      <c r="TDX110" s="184"/>
      <c r="TDY110" s="184"/>
      <c r="TDZ110" s="184"/>
      <c r="TEA110" s="184"/>
      <c r="TEB110" s="184"/>
      <c r="TEC110" s="184"/>
      <c r="TED110" s="184"/>
      <c r="TEE110" s="184"/>
      <c r="TEF110" s="184"/>
      <c r="TEG110" s="184"/>
      <c r="TEH110" s="184"/>
      <c r="TEI110" s="184"/>
      <c r="TEJ110" s="184"/>
      <c r="TEK110" s="184"/>
      <c r="TEL110" s="184"/>
      <c r="TEM110" s="184"/>
      <c r="TEN110" s="184"/>
      <c r="TEO110" s="184"/>
      <c r="TEP110" s="184"/>
      <c r="TEQ110" s="184"/>
      <c r="TER110" s="184"/>
      <c r="TES110" s="184"/>
      <c r="TET110" s="184"/>
      <c r="TEU110" s="184"/>
      <c r="TEV110" s="184"/>
      <c r="TEW110" s="184"/>
      <c r="TEX110" s="184"/>
      <c r="TEY110" s="184"/>
      <c r="TEZ110" s="184"/>
      <c r="TFA110" s="184"/>
      <c r="TFB110" s="184"/>
      <c r="TFC110" s="184"/>
      <c r="TFD110" s="184"/>
      <c r="TFE110" s="184"/>
      <c r="TFF110" s="184"/>
      <c r="TFG110" s="184"/>
      <c r="TFH110" s="184"/>
      <c r="TFI110" s="184"/>
      <c r="TFJ110" s="184"/>
      <c r="TFK110" s="184"/>
      <c r="TFL110" s="184"/>
      <c r="TFM110" s="184"/>
      <c r="TFN110" s="184"/>
      <c r="TFO110" s="184"/>
      <c r="TFP110" s="184"/>
      <c r="TFQ110" s="184"/>
      <c r="TFR110" s="184"/>
      <c r="TFS110" s="184"/>
      <c r="TFT110" s="184"/>
      <c r="TFU110" s="184"/>
      <c r="TFV110" s="184"/>
      <c r="TFW110" s="184"/>
      <c r="TFX110" s="184"/>
      <c r="TFY110" s="184"/>
      <c r="TFZ110" s="184"/>
      <c r="TGA110" s="184"/>
      <c r="TGB110" s="184"/>
      <c r="TGC110" s="184"/>
      <c r="TGD110" s="184"/>
      <c r="TGE110" s="184"/>
      <c r="TGF110" s="184"/>
      <c r="TGG110" s="184"/>
      <c r="TGH110" s="184"/>
      <c r="TGI110" s="184"/>
      <c r="TGJ110" s="184"/>
      <c r="TGK110" s="184"/>
      <c r="TGL110" s="184"/>
      <c r="TGM110" s="184"/>
      <c r="TGN110" s="184"/>
      <c r="TGO110" s="184"/>
      <c r="TGP110" s="184"/>
      <c r="TGQ110" s="184"/>
      <c r="TGR110" s="184"/>
      <c r="TGS110" s="184"/>
      <c r="TGT110" s="184"/>
      <c r="TGU110" s="184"/>
      <c r="TGV110" s="184"/>
      <c r="TGW110" s="184"/>
      <c r="TGX110" s="184"/>
      <c r="TGY110" s="184"/>
      <c r="TGZ110" s="184"/>
      <c r="THA110" s="184"/>
      <c r="THB110" s="184"/>
      <c r="THC110" s="184"/>
      <c r="THD110" s="184"/>
      <c r="THE110" s="184"/>
      <c r="THF110" s="184"/>
      <c r="THG110" s="184"/>
      <c r="THH110" s="184"/>
      <c r="THI110" s="184"/>
      <c r="THJ110" s="184"/>
      <c r="THK110" s="184"/>
      <c r="THL110" s="184"/>
      <c r="THM110" s="184"/>
      <c r="THN110" s="184"/>
      <c r="THO110" s="184"/>
      <c r="THP110" s="184"/>
      <c r="THQ110" s="184"/>
      <c r="THR110" s="184"/>
      <c r="THS110" s="184"/>
      <c r="THT110" s="184"/>
      <c r="THU110" s="184"/>
      <c r="THV110" s="184"/>
      <c r="THW110" s="184"/>
      <c r="THX110" s="184"/>
      <c r="THY110" s="184"/>
      <c r="THZ110" s="184"/>
      <c r="TIA110" s="184"/>
      <c r="TIB110" s="184"/>
      <c r="TIC110" s="184"/>
      <c r="TID110" s="184"/>
      <c r="TIE110" s="184"/>
      <c r="TIF110" s="184"/>
      <c r="TIG110" s="184"/>
      <c r="TIH110" s="184"/>
      <c r="TII110" s="184"/>
      <c r="TIJ110" s="184"/>
      <c r="TIK110" s="184"/>
      <c r="TIL110" s="184"/>
      <c r="TIM110" s="184"/>
      <c r="TIN110" s="184"/>
      <c r="TIO110" s="184"/>
      <c r="TIP110" s="184"/>
      <c r="TIQ110" s="184"/>
      <c r="TIR110" s="184"/>
      <c r="TIS110" s="184"/>
      <c r="TIT110" s="184"/>
      <c r="TIU110" s="184"/>
      <c r="TIV110" s="184"/>
      <c r="TIW110" s="184"/>
      <c r="TIX110" s="184"/>
      <c r="TIY110" s="184"/>
      <c r="TIZ110" s="184"/>
      <c r="TJA110" s="184"/>
      <c r="TJB110" s="184"/>
      <c r="TJC110" s="184"/>
      <c r="TJD110" s="184"/>
      <c r="TJE110" s="184"/>
      <c r="TJF110" s="184"/>
      <c r="TJG110" s="184"/>
      <c r="TJH110" s="184"/>
      <c r="TJI110" s="184"/>
      <c r="TJJ110" s="184"/>
      <c r="TJK110" s="184"/>
      <c r="TJL110" s="184"/>
      <c r="TJM110" s="184"/>
      <c r="TJN110" s="184"/>
      <c r="TJO110" s="184"/>
      <c r="TJP110" s="184"/>
      <c r="TJQ110" s="184"/>
      <c r="TJR110" s="184"/>
      <c r="TJS110" s="184"/>
      <c r="TJT110" s="184"/>
      <c r="TJU110" s="184"/>
      <c r="TJV110" s="184"/>
      <c r="TJW110" s="184"/>
      <c r="TJX110" s="184"/>
      <c r="TJY110" s="184"/>
      <c r="TJZ110" s="184"/>
      <c r="TKA110" s="184"/>
      <c r="TKB110" s="184"/>
      <c r="TKC110" s="184"/>
      <c r="TKD110" s="184"/>
      <c r="TKE110" s="184"/>
      <c r="TKF110" s="184"/>
      <c r="TKG110" s="184"/>
      <c r="TKH110" s="184"/>
      <c r="TKI110" s="184"/>
      <c r="TKJ110" s="184"/>
      <c r="TKK110" s="184"/>
      <c r="TKL110" s="184"/>
      <c r="TKM110" s="184"/>
      <c r="TKN110" s="184"/>
      <c r="TKO110" s="184"/>
      <c r="TKP110" s="184"/>
      <c r="TKQ110" s="184"/>
      <c r="TKR110" s="184"/>
      <c r="TKS110" s="184"/>
      <c r="TKT110" s="184"/>
      <c r="TKU110" s="184"/>
      <c r="TKV110" s="184"/>
      <c r="TKW110" s="184"/>
      <c r="TKX110" s="184"/>
      <c r="TKY110" s="184"/>
      <c r="TKZ110" s="184"/>
      <c r="TLA110" s="184"/>
      <c r="TLB110" s="184"/>
      <c r="TLC110" s="184"/>
      <c r="TLD110" s="184"/>
      <c r="TLE110" s="184"/>
      <c r="TLF110" s="184"/>
      <c r="TLG110" s="184"/>
      <c r="TLH110" s="184"/>
      <c r="TLI110" s="184"/>
      <c r="TLJ110" s="184"/>
      <c r="TLK110" s="184"/>
      <c r="TLL110" s="184"/>
      <c r="TLM110" s="184"/>
      <c r="TLN110" s="184"/>
      <c r="TLO110" s="184"/>
      <c r="TLP110" s="184"/>
      <c r="TLQ110" s="184"/>
      <c r="TLR110" s="184"/>
      <c r="TLS110" s="184"/>
      <c r="TLT110" s="184"/>
      <c r="TLU110" s="184"/>
      <c r="TLV110" s="184"/>
      <c r="TLW110" s="184"/>
      <c r="TLX110" s="184"/>
      <c r="TLY110" s="184"/>
      <c r="TLZ110" s="184"/>
      <c r="TMA110" s="184"/>
      <c r="TMB110" s="184"/>
      <c r="TMC110" s="184"/>
      <c r="TMD110" s="184"/>
      <c r="TME110" s="184"/>
      <c r="TMF110" s="184"/>
      <c r="TMG110" s="184"/>
      <c r="TMH110" s="184"/>
      <c r="TMI110" s="184"/>
      <c r="TMJ110" s="184"/>
      <c r="TMK110" s="184"/>
      <c r="TML110" s="184"/>
      <c r="TMM110" s="184"/>
      <c r="TMN110" s="184"/>
      <c r="TMO110" s="184"/>
      <c r="TMP110" s="184"/>
      <c r="TMQ110" s="184"/>
      <c r="TMR110" s="184"/>
      <c r="TMS110" s="184"/>
      <c r="TMT110" s="184"/>
      <c r="TMU110" s="184"/>
      <c r="TMV110" s="184"/>
      <c r="TMW110" s="184"/>
      <c r="TMX110" s="184"/>
      <c r="TMY110" s="184"/>
      <c r="TMZ110" s="184"/>
      <c r="TNA110" s="184"/>
      <c r="TNB110" s="184"/>
      <c r="TNC110" s="184"/>
      <c r="TND110" s="184"/>
      <c r="TNE110" s="184"/>
      <c r="TNF110" s="184"/>
      <c r="TNG110" s="184"/>
      <c r="TNH110" s="184"/>
      <c r="TNI110" s="184"/>
      <c r="TNJ110" s="184"/>
      <c r="TNK110" s="184"/>
      <c r="TNL110" s="184"/>
      <c r="TNM110" s="184"/>
      <c r="TNN110" s="184"/>
      <c r="TNO110" s="184"/>
      <c r="TNP110" s="184"/>
      <c r="TNQ110" s="184"/>
      <c r="TNR110" s="184"/>
      <c r="TNS110" s="184"/>
      <c r="TNT110" s="184"/>
      <c r="TNU110" s="184"/>
      <c r="TNV110" s="184"/>
      <c r="TNW110" s="184"/>
      <c r="TNX110" s="184"/>
      <c r="TNY110" s="184"/>
      <c r="TNZ110" s="184"/>
      <c r="TOA110" s="184"/>
      <c r="TOB110" s="184"/>
      <c r="TOC110" s="184"/>
      <c r="TOD110" s="184"/>
      <c r="TOE110" s="184"/>
      <c r="TOF110" s="184"/>
      <c r="TOG110" s="184"/>
      <c r="TOH110" s="184"/>
      <c r="TOI110" s="184"/>
      <c r="TOJ110" s="184"/>
      <c r="TOK110" s="184"/>
      <c r="TOL110" s="184"/>
      <c r="TOM110" s="184"/>
      <c r="TON110" s="184"/>
      <c r="TOO110" s="184"/>
      <c r="TOP110" s="184"/>
      <c r="TOQ110" s="184"/>
      <c r="TOR110" s="184"/>
      <c r="TOS110" s="184"/>
      <c r="TOT110" s="184"/>
      <c r="TOU110" s="184"/>
      <c r="TOV110" s="184"/>
      <c r="TOW110" s="184"/>
      <c r="TOX110" s="184"/>
      <c r="TOY110" s="184"/>
      <c r="TOZ110" s="184"/>
      <c r="TPA110" s="184"/>
      <c r="TPB110" s="184"/>
      <c r="TPC110" s="184"/>
      <c r="TPD110" s="184"/>
      <c r="TPE110" s="184"/>
      <c r="TPF110" s="184"/>
      <c r="TPG110" s="184"/>
      <c r="TPH110" s="184"/>
      <c r="TPI110" s="184"/>
      <c r="TPJ110" s="184"/>
      <c r="TPK110" s="184"/>
      <c r="TPL110" s="184"/>
      <c r="TPM110" s="184"/>
      <c r="TPN110" s="184"/>
      <c r="TPO110" s="184"/>
      <c r="TPP110" s="184"/>
      <c r="TPQ110" s="184"/>
      <c r="TPR110" s="184"/>
      <c r="TPS110" s="184"/>
      <c r="TPT110" s="184"/>
      <c r="TPU110" s="184"/>
      <c r="TPV110" s="184"/>
      <c r="TPW110" s="184"/>
      <c r="TPX110" s="184"/>
      <c r="TPY110" s="184"/>
      <c r="TPZ110" s="184"/>
      <c r="TQA110" s="184"/>
      <c r="TQB110" s="184"/>
      <c r="TQC110" s="184"/>
      <c r="TQD110" s="184"/>
      <c r="TQE110" s="184"/>
      <c r="TQF110" s="184"/>
      <c r="TQG110" s="184"/>
      <c r="TQH110" s="184"/>
      <c r="TQI110" s="184"/>
      <c r="TQJ110" s="184"/>
      <c r="TQK110" s="184"/>
      <c r="TQL110" s="184"/>
      <c r="TQM110" s="184"/>
      <c r="TQN110" s="184"/>
      <c r="TQO110" s="184"/>
      <c r="TQP110" s="184"/>
      <c r="TQQ110" s="184"/>
      <c r="TQR110" s="184"/>
      <c r="TQS110" s="184"/>
      <c r="TQT110" s="184"/>
      <c r="TQU110" s="184"/>
      <c r="TQV110" s="184"/>
      <c r="TQW110" s="184"/>
      <c r="TQX110" s="184"/>
      <c r="TQY110" s="184"/>
      <c r="TQZ110" s="184"/>
      <c r="TRA110" s="184"/>
      <c r="TRB110" s="184"/>
      <c r="TRC110" s="184"/>
      <c r="TRD110" s="184"/>
      <c r="TRE110" s="184"/>
      <c r="TRF110" s="184"/>
      <c r="TRG110" s="184"/>
      <c r="TRH110" s="184"/>
      <c r="TRI110" s="184"/>
      <c r="TRJ110" s="184"/>
      <c r="TRK110" s="184"/>
      <c r="TRL110" s="184"/>
      <c r="TRM110" s="184"/>
      <c r="TRN110" s="184"/>
      <c r="TRO110" s="184"/>
      <c r="TRP110" s="184"/>
      <c r="TRQ110" s="184"/>
      <c r="TRR110" s="184"/>
      <c r="TRS110" s="184"/>
      <c r="TRT110" s="184"/>
      <c r="TRU110" s="184"/>
      <c r="TRV110" s="184"/>
      <c r="TRW110" s="184"/>
      <c r="TRX110" s="184"/>
      <c r="TRY110" s="184"/>
      <c r="TRZ110" s="184"/>
      <c r="TSA110" s="184"/>
      <c r="TSB110" s="184"/>
      <c r="TSC110" s="184"/>
      <c r="TSD110" s="184"/>
      <c r="TSE110" s="184"/>
      <c r="TSF110" s="184"/>
      <c r="TSG110" s="184"/>
      <c r="TSH110" s="184"/>
      <c r="TSI110" s="184"/>
      <c r="TSJ110" s="184"/>
      <c r="TSK110" s="184"/>
      <c r="TSL110" s="184"/>
      <c r="TSM110" s="184"/>
      <c r="TSN110" s="184"/>
      <c r="TSO110" s="184"/>
      <c r="TSP110" s="184"/>
      <c r="TSQ110" s="184"/>
      <c r="TSR110" s="184"/>
      <c r="TSS110" s="184"/>
      <c r="TST110" s="184"/>
      <c r="TSU110" s="184"/>
      <c r="TSV110" s="184"/>
      <c r="TSW110" s="184"/>
      <c r="TSX110" s="184"/>
      <c r="TSY110" s="184"/>
      <c r="TSZ110" s="184"/>
      <c r="TTA110" s="184"/>
      <c r="TTB110" s="184"/>
      <c r="TTC110" s="184"/>
      <c r="TTD110" s="184"/>
      <c r="TTE110" s="184"/>
      <c r="TTF110" s="184"/>
      <c r="TTG110" s="184"/>
      <c r="TTH110" s="184"/>
      <c r="TTI110" s="184"/>
      <c r="TTJ110" s="184"/>
      <c r="TTK110" s="184"/>
      <c r="TTL110" s="184"/>
      <c r="TTM110" s="184"/>
      <c r="TTN110" s="184"/>
      <c r="TTO110" s="184"/>
      <c r="TTP110" s="184"/>
      <c r="TTQ110" s="184"/>
      <c r="TTR110" s="184"/>
      <c r="TTS110" s="184"/>
      <c r="TTT110" s="184"/>
      <c r="TTU110" s="184"/>
      <c r="TTV110" s="184"/>
      <c r="TTW110" s="184"/>
      <c r="TTX110" s="184"/>
      <c r="TTY110" s="184"/>
      <c r="TTZ110" s="184"/>
      <c r="TUA110" s="184"/>
      <c r="TUB110" s="184"/>
      <c r="TUC110" s="184"/>
      <c r="TUD110" s="184"/>
      <c r="TUE110" s="184"/>
      <c r="TUF110" s="184"/>
      <c r="TUG110" s="184"/>
      <c r="TUH110" s="184"/>
      <c r="TUI110" s="184"/>
      <c r="TUJ110" s="184"/>
      <c r="TUK110" s="184"/>
      <c r="TUL110" s="184"/>
      <c r="TUM110" s="184"/>
      <c r="TUN110" s="184"/>
      <c r="TUO110" s="184"/>
      <c r="TUP110" s="184"/>
      <c r="TUQ110" s="184"/>
      <c r="TUR110" s="184"/>
      <c r="TUS110" s="184"/>
      <c r="TUT110" s="184"/>
      <c r="TUU110" s="184"/>
      <c r="TUV110" s="184"/>
      <c r="TUW110" s="184"/>
      <c r="TUX110" s="184"/>
      <c r="TUY110" s="184"/>
      <c r="TUZ110" s="184"/>
      <c r="TVA110" s="184"/>
      <c r="TVB110" s="184"/>
      <c r="TVC110" s="184"/>
      <c r="TVD110" s="184"/>
      <c r="TVE110" s="184"/>
      <c r="TVF110" s="184"/>
      <c r="TVG110" s="184"/>
      <c r="TVH110" s="184"/>
      <c r="TVI110" s="184"/>
      <c r="TVJ110" s="184"/>
      <c r="TVK110" s="184"/>
      <c r="TVL110" s="184"/>
      <c r="TVM110" s="184"/>
      <c r="TVN110" s="184"/>
      <c r="TVO110" s="184"/>
      <c r="TVP110" s="184"/>
      <c r="TVQ110" s="184"/>
      <c r="TVR110" s="184"/>
      <c r="TVS110" s="184"/>
      <c r="TVT110" s="184"/>
      <c r="TVU110" s="184"/>
      <c r="TVV110" s="184"/>
      <c r="TVW110" s="184"/>
      <c r="TVX110" s="184"/>
      <c r="TVY110" s="184"/>
      <c r="TVZ110" s="184"/>
      <c r="TWA110" s="184"/>
      <c r="TWB110" s="184"/>
      <c r="TWC110" s="184"/>
      <c r="TWD110" s="184"/>
      <c r="TWE110" s="184"/>
      <c r="TWF110" s="184"/>
      <c r="TWG110" s="184"/>
      <c r="TWH110" s="184"/>
      <c r="TWI110" s="184"/>
      <c r="TWJ110" s="184"/>
      <c r="TWK110" s="184"/>
      <c r="TWL110" s="184"/>
      <c r="TWM110" s="184"/>
      <c r="TWN110" s="184"/>
      <c r="TWO110" s="184"/>
      <c r="TWP110" s="184"/>
      <c r="TWQ110" s="184"/>
      <c r="TWR110" s="184"/>
      <c r="TWS110" s="184"/>
      <c r="TWT110" s="184"/>
      <c r="TWU110" s="184"/>
      <c r="TWV110" s="184"/>
      <c r="TWW110" s="184"/>
      <c r="TWX110" s="184"/>
      <c r="TWY110" s="184"/>
      <c r="TWZ110" s="184"/>
      <c r="TXA110" s="184"/>
      <c r="TXB110" s="184"/>
      <c r="TXC110" s="184"/>
      <c r="TXD110" s="184"/>
      <c r="TXE110" s="184"/>
      <c r="TXF110" s="184"/>
      <c r="TXG110" s="184"/>
      <c r="TXH110" s="184"/>
      <c r="TXI110" s="184"/>
      <c r="TXJ110" s="184"/>
      <c r="TXK110" s="184"/>
      <c r="TXL110" s="184"/>
      <c r="TXM110" s="184"/>
      <c r="TXN110" s="184"/>
      <c r="TXO110" s="184"/>
      <c r="TXP110" s="184"/>
      <c r="TXQ110" s="184"/>
      <c r="TXR110" s="184"/>
      <c r="TXS110" s="184"/>
      <c r="TXT110" s="184"/>
      <c r="TXU110" s="184"/>
      <c r="TXV110" s="184"/>
      <c r="TXW110" s="184"/>
      <c r="TXX110" s="184"/>
      <c r="TXY110" s="184"/>
      <c r="TXZ110" s="184"/>
      <c r="TYA110" s="184"/>
      <c r="TYB110" s="184"/>
      <c r="TYC110" s="184"/>
      <c r="TYD110" s="184"/>
      <c r="TYE110" s="184"/>
      <c r="TYF110" s="184"/>
      <c r="TYG110" s="184"/>
      <c r="TYH110" s="184"/>
      <c r="TYI110" s="184"/>
      <c r="TYJ110" s="184"/>
      <c r="TYK110" s="184"/>
      <c r="TYL110" s="184"/>
      <c r="TYM110" s="184"/>
      <c r="TYN110" s="184"/>
      <c r="TYO110" s="184"/>
      <c r="TYP110" s="184"/>
      <c r="TYQ110" s="184"/>
      <c r="TYR110" s="184"/>
      <c r="TYS110" s="184"/>
      <c r="TYT110" s="184"/>
      <c r="TYU110" s="184"/>
      <c r="TYV110" s="184"/>
      <c r="TYW110" s="184"/>
      <c r="TYX110" s="184"/>
      <c r="TYY110" s="184"/>
      <c r="TYZ110" s="184"/>
      <c r="TZA110" s="184"/>
      <c r="TZB110" s="184"/>
      <c r="TZC110" s="184"/>
      <c r="TZD110" s="184"/>
      <c r="TZE110" s="184"/>
      <c r="TZF110" s="184"/>
      <c r="TZG110" s="184"/>
      <c r="TZH110" s="184"/>
      <c r="TZI110" s="184"/>
      <c r="TZJ110" s="184"/>
      <c r="TZK110" s="184"/>
      <c r="TZL110" s="184"/>
      <c r="TZM110" s="184"/>
      <c r="TZN110" s="184"/>
      <c r="TZO110" s="184"/>
      <c r="TZP110" s="184"/>
      <c r="TZQ110" s="184"/>
      <c r="TZR110" s="184"/>
      <c r="TZS110" s="184"/>
      <c r="TZT110" s="184"/>
      <c r="TZU110" s="184"/>
      <c r="TZV110" s="184"/>
      <c r="TZW110" s="184"/>
      <c r="TZX110" s="184"/>
      <c r="TZY110" s="184"/>
      <c r="TZZ110" s="184"/>
      <c r="UAA110" s="184"/>
      <c r="UAB110" s="184"/>
      <c r="UAC110" s="184"/>
      <c r="UAD110" s="184"/>
      <c r="UAE110" s="184"/>
      <c r="UAF110" s="184"/>
      <c r="UAG110" s="184"/>
      <c r="UAH110" s="184"/>
      <c r="UAI110" s="184"/>
      <c r="UAJ110" s="184"/>
      <c r="UAK110" s="184"/>
      <c r="UAL110" s="184"/>
      <c r="UAM110" s="184"/>
      <c r="UAN110" s="184"/>
      <c r="UAO110" s="184"/>
      <c r="UAP110" s="184"/>
      <c r="UAQ110" s="184"/>
      <c r="UAR110" s="184"/>
      <c r="UAS110" s="184"/>
      <c r="UAT110" s="184"/>
      <c r="UAU110" s="184"/>
      <c r="UAV110" s="184"/>
      <c r="UAW110" s="184"/>
      <c r="UAX110" s="184"/>
      <c r="UAY110" s="184"/>
      <c r="UAZ110" s="184"/>
      <c r="UBA110" s="184"/>
      <c r="UBB110" s="184"/>
      <c r="UBC110" s="184"/>
      <c r="UBD110" s="184"/>
      <c r="UBE110" s="184"/>
      <c r="UBF110" s="184"/>
      <c r="UBG110" s="184"/>
      <c r="UBH110" s="184"/>
      <c r="UBI110" s="184"/>
      <c r="UBJ110" s="184"/>
      <c r="UBK110" s="184"/>
      <c r="UBL110" s="184"/>
      <c r="UBM110" s="184"/>
      <c r="UBN110" s="184"/>
      <c r="UBO110" s="184"/>
      <c r="UBP110" s="184"/>
      <c r="UBQ110" s="184"/>
      <c r="UBR110" s="184"/>
      <c r="UBS110" s="184"/>
      <c r="UBT110" s="184"/>
      <c r="UBU110" s="184"/>
      <c r="UBV110" s="184"/>
      <c r="UBW110" s="184"/>
      <c r="UBX110" s="184"/>
      <c r="UBY110" s="184"/>
      <c r="UBZ110" s="184"/>
      <c r="UCA110" s="184"/>
      <c r="UCB110" s="184"/>
      <c r="UCC110" s="184"/>
      <c r="UCD110" s="184"/>
      <c r="UCE110" s="184"/>
      <c r="UCF110" s="184"/>
      <c r="UCG110" s="184"/>
      <c r="UCH110" s="184"/>
      <c r="UCI110" s="184"/>
      <c r="UCJ110" s="184"/>
      <c r="UCK110" s="184"/>
      <c r="UCL110" s="184"/>
      <c r="UCM110" s="184"/>
      <c r="UCN110" s="184"/>
      <c r="UCO110" s="184"/>
      <c r="UCP110" s="184"/>
      <c r="UCQ110" s="184"/>
      <c r="UCR110" s="184"/>
      <c r="UCS110" s="184"/>
      <c r="UCT110" s="184"/>
      <c r="UCU110" s="184"/>
      <c r="UCV110" s="184"/>
      <c r="UCW110" s="184"/>
      <c r="UCX110" s="184"/>
      <c r="UCY110" s="184"/>
      <c r="UCZ110" s="184"/>
      <c r="UDA110" s="184"/>
      <c r="UDB110" s="184"/>
      <c r="UDC110" s="184"/>
      <c r="UDD110" s="184"/>
      <c r="UDE110" s="184"/>
      <c r="UDF110" s="184"/>
      <c r="UDG110" s="184"/>
      <c r="UDH110" s="184"/>
      <c r="UDI110" s="184"/>
      <c r="UDJ110" s="184"/>
      <c r="UDK110" s="184"/>
      <c r="UDL110" s="184"/>
      <c r="UDM110" s="184"/>
      <c r="UDN110" s="184"/>
      <c r="UDO110" s="184"/>
      <c r="UDP110" s="184"/>
      <c r="UDQ110" s="184"/>
      <c r="UDR110" s="184"/>
      <c r="UDS110" s="184"/>
      <c r="UDT110" s="184"/>
      <c r="UDU110" s="184"/>
      <c r="UDV110" s="184"/>
      <c r="UDW110" s="184"/>
      <c r="UDX110" s="184"/>
      <c r="UDY110" s="184"/>
      <c r="UDZ110" s="184"/>
      <c r="UEA110" s="184"/>
      <c r="UEB110" s="184"/>
      <c r="UEC110" s="184"/>
      <c r="UED110" s="184"/>
      <c r="UEE110" s="184"/>
      <c r="UEF110" s="184"/>
      <c r="UEG110" s="184"/>
      <c r="UEH110" s="184"/>
      <c r="UEI110" s="184"/>
      <c r="UEJ110" s="184"/>
      <c r="UEK110" s="184"/>
      <c r="UEL110" s="184"/>
      <c r="UEM110" s="184"/>
      <c r="UEN110" s="184"/>
      <c r="UEO110" s="184"/>
      <c r="UEP110" s="184"/>
      <c r="UEQ110" s="184"/>
      <c r="UER110" s="184"/>
      <c r="UES110" s="184"/>
      <c r="UET110" s="184"/>
      <c r="UEU110" s="184"/>
      <c r="UEV110" s="184"/>
      <c r="UEW110" s="184"/>
      <c r="UEX110" s="184"/>
      <c r="UEY110" s="184"/>
      <c r="UEZ110" s="184"/>
      <c r="UFA110" s="184"/>
      <c r="UFB110" s="184"/>
      <c r="UFC110" s="184"/>
      <c r="UFD110" s="184"/>
      <c r="UFE110" s="184"/>
      <c r="UFF110" s="184"/>
      <c r="UFG110" s="184"/>
      <c r="UFH110" s="184"/>
      <c r="UFI110" s="184"/>
      <c r="UFJ110" s="184"/>
      <c r="UFK110" s="184"/>
      <c r="UFL110" s="184"/>
      <c r="UFM110" s="184"/>
      <c r="UFN110" s="184"/>
      <c r="UFO110" s="184"/>
      <c r="UFP110" s="184"/>
      <c r="UFQ110" s="184"/>
      <c r="UFR110" s="184"/>
      <c r="UFS110" s="184"/>
      <c r="UFT110" s="184"/>
      <c r="UFU110" s="184"/>
      <c r="UFV110" s="184"/>
      <c r="UFW110" s="184"/>
      <c r="UFX110" s="184"/>
      <c r="UFY110" s="184"/>
      <c r="UFZ110" s="184"/>
      <c r="UGA110" s="184"/>
      <c r="UGB110" s="184"/>
      <c r="UGC110" s="184"/>
      <c r="UGD110" s="184"/>
      <c r="UGE110" s="184"/>
      <c r="UGF110" s="184"/>
      <c r="UGG110" s="184"/>
      <c r="UGH110" s="184"/>
      <c r="UGI110" s="184"/>
      <c r="UGJ110" s="184"/>
      <c r="UGK110" s="184"/>
      <c r="UGL110" s="184"/>
      <c r="UGM110" s="184"/>
      <c r="UGN110" s="184"/>
      <c r="UGO110" s="184"/>
      <c r="UGP110" s="184"/>
      <c r="UGQ110" s="184"/>
      <c r="UGR110" s="184"/>
      <c r="UGS110" s="184"/>
      <c r="UGT110" s="184"/>
      <c r="UGU110" s="184"/>
      <c r="UGV110" s="184"/>
      <c r="UGW110" s="184"/>
      <c r="UGX110" s="184"/>
      <c r="UGY110" s="184"/>
      <c r="UGZ110" s="184"/>
      <c r="UHA110" s="184"/>
      <c r="UHB110" s="184"/>
      <c r="UHC110" s="184"/>
      <c r="UHD110" s="184"/>
      <c r="UHE110" s="184"/>
      <c r="UHF110" s="184"/>
      <c r="UHG110" s="184"/>
      <c r="UHH110" s="184"/>
      <c r="UHI110" s="184"/>
      <c r="UHJ110" s="184"/>
      <c r="UHK110" s="184"/>
      <c r="UHL110" s="184"/>
      <c r="UHM110" s="184"/>
      <c r="UHN110" s="184"/>
      <c r="UHO110" s="184"/>
      <c r="UHP110" s="184"/>
      <c r="UHQ110" s="184"/>
      <c r="UHR110" s="184"/>
      <c r="UHS110" s="184"/>
      <c r="UHT110" s="184"/>
      <c r="UHU110" s="184"/>
      <c r="UHV110" s="184"/>
      <c r="UHW110" s="184"/>
      <c r="UHX110" s="184"/>
      <c r="UHY110" s="184"/>
      <c r="UHZ110" s="184"/>
      <c r="UIA110" s="184"/>
      <c r="UIB110" s="184"/>
      <c r="UIC110" s="184"/>
      <c r="UID110" s="184"/>
      <c r="UIE110" s="184"/>
      <c r="UIF110" s="184"/>
      <c r="UIG110" s="184"/>
      <c r="UIH110" s="184"/>
      <c r="UII110" s="184"/>
      <c r="UIJ110" s="184"/>
      <c r="UIK110" s="184"/>
      <c r="UIL110" s="184"/>
      <c r="UIM110" s="184"/>
      <c r="UIN110" s="184"/>
      <c r="UIO110" s="184"/>
      <c r="UIP110" s="184"/>
      <c r="UIQ110" s="184"/>
      <c r="UIR110" s="184"/>
      <c r="UIS110" s="184"/>
      <c r="UIT110" s="184"/>
      <c r="UIU110" s="184"/>
      <c r="UIV110" s="184"/>
      <c r="UIW110" s="184"/>
      <c r="UIX110" s="184"/>
      <c r="UIY110" s="184"/>
      <c r="UIZ110" s="184"/>
      <c r="UJA110" s="184"/>
      <c r="UJB110" s="184"/>
      <c r="UJC110" s="184"/>
      <c r="UJD110" s="184"/>
      <c r="UJE110" s="184"/>
      <c r="UJF110" s="184"/>
      <c r="UJG110" s="184"/>
      <c r="UJH110" s="184"/>
      <c r="UJI110" s="184"/>
      <c r="UJJ110" s="184"/>
      <c r="UJK110" s="184"/>
      <c r="UJL110" s="184"/>
      <c r="UJM110" s="184"/>
      <c r="UJN110" s="184"/>
      <c r="UJO110" s="184"/>
      <c r="UJP110" s="184"/>
      <c r="UJQ110" s="184"/>
      <c r="UJR110" s="184"/>
      <c r="UJS110" s="184"/>
      <c r="UJT110" s="184"/>
      <c r="UJU110" s="184"/>
      <c r="UJV110" s="184"/>
      <c r="UJW110" s="184"/>
      <c r="UJX110" s="184"/>
      <c r="UJY110" s="184"/>
      <c r="UJZ110" s="184"/>
      <c r="UKA110" s="184"/>
      <c r="UKB110" s="184"/>
      <c r="UKC110" s="184"/>
      <c r="UKD110" s="184"/>
      <c r="UKE110" s="184"/>
      <c r="UKF110" s="184"/>
      <c r="UKG110" s="184"/>
      <c r="UKH110" s="184"/>
      <c r="UKI110" s="184"/>
      <c r="UKJ110" s="184"/>
      <c r="UKK110" s="184"/>
      <c r="UKL110" s="184"/>
      <c r="UKM110" s="184"/>
      <c r="UKN110" s="184"/>
      <c r="UKO110" s="184"/>
      <c r="UKP110" s="184"/>
      <c r="UKQ110" s="184"/>
      <c r="UKR110" s="184"/>
      <c r="UKS110" s="184"/>
      <c r="UKT110" s="184"/>
      <c r="UKU110" s="184"/>
      <c r="UKV110" s="184"/>
      <c r="UKW110" s="184"/>
      <c r="UKX110" s="184"/>
      <c r="UKY110" s="184"/>
      <c r="UKZ110" s="184"/>
      <c r="ULA110" s="184"/>
      <c r="ULB110" s="184"/>
      <c r="ULC110" s="184"/>
      <c r="ULD110" s="184"/>
      <c r="ULE110" s="184"/>
      <c r="ULF110" s="184"/>
      <c r="ULG110" s="184"/>
      <c r="ULH110" s="184"/>
      <c r="ULI110" s="184"/>
      <c r="ULJ110" s="184"/>
      <c r="ULK110" s="184"/>
      <c r="ULL110" s="184"/>
      <c r="ULM110" s="184"/>
      <c r="ULN110" s="184"/>
      <c r="ULO110" s="184"/>
      <c r="ULP110" s="184"/>
      <c r="ULQ110" s="184"/>
      <c r="ULR110" s="184"/>
      <c r="ULS110" s="184"/>
      <c r="ULT110" s="184"/>
      <c r="ULU110" s="184"/>
      <c r="ULV110" s="184"/>
      <c r="ULW110" s="184"/>
      <c r="ULX110" s="184"/>
      <c r="ULY110" s="184"/>
      <c r="ULZ110" s="184"/>
      <c r="UMA110" s="184"/>
      <c r="UMB110" s="184"/>
      <c r="UMC110" s="184"/>
      <c r="UMD110" s="184"/>
      <c r="UME110" s="184"/>
      <c r="UMF110" s="184"/>
      <c r="UMG110" s="184"/>
      <c r="UMH110" s="184"/>
      <c r="UMI110" s="184"/>
      <c r="UMJ110" s="184"/>
      <c r="UMK110" s="184"/>
      <c r="UML110" s="184"/>
      <c r="UMM110" s="184"/>
      <c r="UMN110" s="184"/>
      <c r="UMO110" s="184"/>
      <c r="UMP110" s="184"/>
      <c r="UMQ110" s="184"/>
      <c r="UMR110" s="184"/>
      <c r="UMS110" s="184"/>
      <c r="UMT110" s="184"/>
      <c r="UMU110" s="184"/>
      <c r="UMV110" s="184"/>
      <c r="UMW110" s="184"/>
      <c r="UMX110" s="184"/>
      <c r="UMY110" s="184"/>
      <c r="UMZ110" s="184"/>
      <c r="UNA110" s="184"/>
      <c r="UNB110" s="184"/>
      <c r="UNC110" s="184"/>
      <c r="UND110" s="184"/>
      <c r="UNE110" s="184"/>
      <c r="UNF110" s="184"/>
      <c r="UNG110" s="184"/>
      <c r="UNH110" s="184"/>
      <c r="UNI110" s="184"/>
      <c r="UNJ110" s="184"/>
      <c r="UNK110" s="184"/>
      <c r="UNL110" s="184"/>
      <c r="UNM110" s="184"/>
      <c r="UNN110" s="184"/>
      <c r="UNO110" s="184"/>
      <c r="UNP110" s="184"/>
      <c r="UNQ110" s="184"/>
      <c r="UNR110" s="184"/>
      <c r="UNS110" s="184"/>
      <c r="UNT110" s="184"/>
      <c r="UNU110" s="184"/>
      <c r="UNV110" s="184"/>
      <c r="UNW110" s="184"/>
      <c r="UNX110" s="184"/>
      <c r="UNY110" s="184"/>
      <c r="UNZ110" s="184"/>
      <c r="UOA110" s="184"/>
      <c r="UOB110" s="184"/>
      <c r="UOC110" s="184"/>
      <c r="UOD110" s="184"/>
      <c r="UOE110" s="184"/>
      <c r="UOF110" s="184"/>
      <c r="UOG110" s="184"/>
      <c r="UOH110" s="184"/>
      <c r="UOI110" s="184"/>
      <c r="UOJ110" s="184"/>
      <c r="UOK110" s="184"/>
      <c r="UOL110" s="184"/>
      <c r="UOM110" s="184"/>
      <c r="UON110" s="184"/>
      <c r="UOO110" s="184"/>
      <c r="UOP110" s="184"/>
      <c r="UOQ110" s="184"/>
      <c r="UOR110" s="184"/>
      <c r="UOS110" s="184"/>
      <c r="UOT110" s="184"/>
      <c r="UOU110" s="184"/>
      <c r="UOV110" s="184"/>
      <c r="UOW110" s="184"/>
      <c r="UOX110" s="184"/>
      <c r="UOY110" s="184"/>
      <c r="UOZ110" s="184"/>
      <c r="UPA110" s="184"/>
      <c r="UPB110" s="184"/>
      <c r="UPC110" s="184"/>
      <c r="UPD110" s="184"/>
      <c r="UPE110" s="184"/>
      <c r="UPF110" s="184"/>
      <c r="UPG110" s="184"/>
      <c r="UPH110" s="184"/>
      <c r="UPI110" s="184"/>
      <c r="UPJ110" s="184"/>
      <c r="UPK110" s="184"/>
      <c r="UPL110" s="184"/>
      <c r="UPM110" s="184"/>
      <c r="UPN110" s="184"/>
      <c r="UPO110" s="184"/>
      <c r="UPP110" s="184"/>
      <c r="UPQ110" s="184"/>
      <c r="UPR110" s="184"/>
      <c r="UPS110" s="184"/>
      <c r="UPT110" s="184"/>
      <c r="UPU110" s="184"/>
      <c r="UPV110" s="184"/>
      <c r="UPW110" s="184"/>
      <c r="UPX110" s="184"/>
      <c r="UPY110" s="184"/>
      <c r="UPZ110" s="184"/>
      <c r="UQA110" s="184"/>
      <c r="UQB110" s="184"/>
      <c r="UQC110" s="184"/>
      <c r="UQD110" s="184"/>
      <c r="UQE110" s="184"/>
      <c r="UQF110" s="184"/>
      <c r="UQG110" s="184"/>
      <c r="UQH110" s="184"/>
      <c r="UQI110" s="184"/>
      <c r="UQJ110" s="184"/>
      <c r="UQK110" s="184"/>
      <c r="UQL110" s="184"/>
      <c r="UQM110" s="184"/>
      <c r="UQN110" s="184"/>
      <c r="UQO110" s="184"/>
      <c r="UQP110" s="184"/>
      <c r="UQQ110" s="184"/>
      <c r="UQR110" s="184"/>
      <c r="UQS110" s="184"/>
      <c r="UQT110" s="184"/>
      <c r="UQU110" s="184"/>
      <c r="UQV110" s="184"/>
      <c r="UQW110" s="184"/>
      <c r="UQX110" s="184"/>
      <c r="UQY110" s="184"/>
      <c r="UQZ110" s="184"/>
      <c r="URA110" s="184"/>
      <c r="URB110" s="184"/>
      <c r="URC110" s="184"/>
      <c r="URD110" s="184"/>
      <c r="URE110" s="184"/>
      <c r="URF110" s="184"/>
      <c r="URG110" s="184"/>
      <c r="URH110" s="184"/>
      <c r="URI110" s="184"/>
      <c r="URJ110" s="184"/>
      <c r="URK110" s="184"/>
      <c r="URL110" s="184"/>
      <c r="URM110" s="184"/>
      <c r="URN110" s="184"/>
      <c r="URO110" s="184"/>
      <c r="URP110" s="184"/>
      <c r="URQ110" s="184"/>
      <c r="URR110" s="184"/>
      <c r="URS110" s="184"/>
      <c r="URT110" s="184"/>
      <c r="URU110" s="184"/>
      <c r="URV110" s="184"/>
      <c r="URW110" s="184"/>
      <c r="URX110" s="184"/>
      <c r="URY110" s="184"/>
      <c r="URZ110" s="184"/>
      <c r="USA110" s="184"/>
      <c r="USB110" s="184"/>
      <c r="USC110" s="184"/>
      <c r="USD110" s="184"/>
      <c r="USE110" s="184"/>
      <c r="USF110" s="184"/>
      <c r="USG110" s="184"/>
      <c r="USH110" s="184"/>
      <c r="USI110" s="184"/>
      <c r="USJ110" s="184"/>
      <c r="USK110" s="184"/>
      <c r="USL110" s="184"/>
      <c r="USM110" s="184"/>
      <c r="USN110" s="184"/>
      <c r="USO110" s="184"/>
      <c r="USP110" s="184"/>
      <c r="USQ110" s="184"/>
      <c r="USR110" s="184"/>
      <c r="USS110" s="184"/>
      <c r="UST110" s="184"/>
      <c r="USU110" s="184"/>
      <c r="USV110" s="184"/>
      <c r="USW110" s="184"/>
      <c r="USX110" s="184"/>
      <c r="USY110" s="184"/>
      <c r="USZ110" s="184"/>
      <c r="UTA110" s="184"/>
      <c r="UTB110" s="184"/>
      <c r="UTC110" s="184"/>
      <c r="UTD110" s="184"/>
      <c r="UTE110" s="184"/>
      <c r="UTF110" s="184"/>
      <c r="UTG110" s="184"/>
      <c r="UTH110" s="184"/>
      <c r="UTI110" s="184"/>
      <c r="UTJ110" s="184"/>
      <c r="UTK110" s="184"/>
      <c r="UTL110" s="184"/>
      <c r="UTM110" s="184"/>
      <c r="UTN110" s="184"/>
      <c r="UTO110" s="184"/>
      <c r="UTP110" s="184"/>
      <c r="UTQ110" s="184"/>
      <c r="UTR110" s="184"/>
      <c r="UTS110" s="184"/>
      <c r="UTT110" s="184"/>
      <c r="UTU110" s="184"/>
      <c r="UTV110" s="184"/>
      <c r="UTW110" s="184"/>
      <c r="UTX110" s="184"/>
      <c r="UTY110" s="184"/>
      <c r="UTZ110" s="184"/>
      <c r="UUA110" s="184"/>
      <c r="UUB110" s="184"/>
      <c r="UUC110" s="184"/>
      <c r="UUD110" s="184"/>
      <c r="UUE110" s="184"/>
      <c r="UUF110" s="184"/>
      <c r="UUG110" s="184"/>
      <c r="UUH110" s="184"/>
      <c r="UUI110" s="184"/>
      <c r="UUJ110" s="184"/>
      <c r="UUK110" s="184"/>
      <c r="UUL110" s="184"/>
      <c r="UUM110" s="184"/>
      <c r="UUN110" s="184"/>
      <c r="UUO110" s="184"/>
      <c r="UUP110" s="184"/>
      <c r="UUQ110" s="184"/>
      <c r="UUR110" s="184"/>
      <c r="UUS110" s="184"/>
      <c r="UUT110" s="184"/>
      <c r="UUU110" s="184"/>
      <c r="UUV110" s="184"/>
      <c r="UUW110" s="184"/>
      <c r="UUX110" s="184"/>
      <c r="UUY110" s="184"/>
      <c r="UUZ110" s="184"/>
      <c r="UVA110" s="184"/>
      <c r="UVB110" s="184"/>
      <c r="UVC110" s="184"/>
      <c r="UVD110" s="184"/>
      <c r="UVE110" s="184"/>
      <c r="UVF110" s="184"/>
      <c r="UVG110" s="184"/>
      <c r="UVH110" s="184"/>
      <c r="UVI110" s="184"/>
      <c r="UVJ110" s="184"/>
      <c r="UVK110" s="184"/>
      <c r="UVL110" s="184"/>
      <c r="UVM110" s="184"/>
      <c r="UVN110" s="184"/>
      <c r="UVO110" s="184"/>
      <c r="UVP110" s="184"/>
      <c r="UVQ110" s="184"/>
      <c r="UVR110" s="184"/>
      <c r="UVS110" s="184"/>
      <c r="UVT110" s="184"/>
      <c r="UVU110" s="184"/>
      <c r="UVV110" s="184"/>
      <c r="UVW110" s="184"/>
      <c r="UVX110" s="184"/>
      <c r="UVY110" s="184"/>
      <c r="UVZ110" s="184"/>
      <c r="UWA110" s="184"/>
      <c r="UWB110" s="184"/>
      <c r="UWC110" s="184"/>
      <c r="UWD110" s="184"/>
      <c r="UWE110" s="184"/>
      <c r="UWF110" s="184"/>
      <c r="UWG110" s="184"/>
      <c r="UWH110" s="184"/>
      <c r="UWI110" s="184"/>
      <c r="UWJ110" s="184"/>
      <c r="UWK110" s="184"/>
      <c r="UWL110" s="184"/>
      <c r="UWM110" s="184"/>
      <c r="UWN110" s="184"/>
      <c r="UWO110" s="184"/>
      <c r="UWP110" s="184"/>
      <c r="UWQ110" s="184"/>
      <c r="UWR110" s="184"/>
      <c r="UWS110" s="184"/>
      <c r="UWT110" s="184"/>
      <c r="UWU110" s="184"/>
      <c r="UWV110" s="184"/>
      <c r="UWW110" s="184"/>
      <c r="UWX110" s="184"/>
      <c r="UWY110" s="184"/>
      <c r="UWZ110" s="184"/>
      <c r="UXA110" s="184"/>
      <c r="UXB110" s="184"/>
      <c r="UXC110" s="184"/>
      <c r="UXD110" s="184"/>
      <c r="UXE110" s="184"/>
      <c r="UXF110" s="184"/>
      <c r="UXG110" s="184"/>
      <c r="UXH110" s="184"/>
      <c r="UXI110" s="184"/>
      <c r="UXJ110" s="184"/>
      <c r="UXK110" s="184"/>
      <c r="UXL110" s="184"/>
      <c r="UXM110" s="184"/>
      <c r="UXN110" s="184"/>
      <c r="UXO110" s="184"/>
      <c r="UXP110" s="184"/>
      <c r="UXQ110" s="184"/>
      <c r="UXR110" s="184"/>
      <c r="UXS110" s="184"/>
      <c r="UXT110" s="184"/>
      <c r="UXU110" s="184"/>
      <c r="UXV110" s="184"/>
      <c r="UXW110" s="184"/>
      <c r="UXX110" s="184"/>
      <c r="UXY110" s="184"/>
      <c r="UXZ110" s="184"/>
      <c r="UYA110" s="184"/>
      <c r="UYB110" s="184"/>
      <c r="UYC110" s="184"/>
      <c r="UYD110" s="184"/>
      <c r="UYE110" s="184"/>
      <c r="UYF110" s="184"/>
      <c r="UYG110" s="184"/>
      <c r="UYH110" s="184"/>
      <c r="UYI110" s="184"/>
      <c r="UYJ110" s="184"/>
      <c r="UYK110" s="184"/>
      <c r="UYL110" s="184"/>
      <c r="UYM110" s="184"/>
      <c r="UYN110" s="184"/>
      <c r="UYO110" s="184"/>
      <c r="UYP110" s="184"/>
      <c r="UYQ110" s="184"/>
      <c r="UYR110" s="184"/>
      <c r="UYS110" s="184"/>
      <c r="UYT110" s="184"/>
      <c r="UYU110" s="184"/>
      <c r="UYV110" s="184"/>
      <c r="UYW110" s="184"/>
      <c r="UYX110" s="184"/>
      <c r="UYY110" s="184"/>
      <c r="UYZ110" s="184"/>
      <c r="UZA110" s="184"/>
      <c r="UZB110" s="184"/>
      <c r="UZC110" s="184"/>
      <c r="UZD110" s="184"/>
      <c r="UZE110" s="184"/>
      <c r="UZF110" s="184"/>
      <c r="UZG110" s="184"/>
      <c r="UZH110" s="184"/>
      <c r="UZI110" s="184"/>
      <c r="UZJ110" s="184"/>
      <c r="UZK110" s="184"/>
      <c r="UZL110" s="184"/>
      <c r="UZM110" s="184"/>
      <c r="UZN110" s="184"/>
      <c r="UZO110" s="184"/>
      <c r="UZP110" s="184"/>
      <c r="UZQ110" s="184"/>
      <c r="UZR110" s="184"/>
      <c r="UZS110" s="184"/>
      <c r="UZT110" s="184"/>
      <c r="UZU110" s="184"/>
      <c r="UZV110" s="184"/>
      <c r="UZW110" s="184"/>
      <c r="UZX110" s="184"/>
      <c r="UZY110" s="184"/>
      <c r="UZZ110" s="184"/>
      <c r="VAA110" s="184"/>
      <c r="VAB110" s="184"/>
      <c r="VAC110" s="184"/>
      <c r="VAD110" s="184"/>
      <c r="VAE110" s="184"/>
      <c r="VAF110" s="184"/>
      <c r="VAG110" s="184"/>
      <c r="VAH110" s="184"/>
      <c r="VAI110" s="184"/>
      <c r="VAJ110" s="184"/>
      <c r="VAK110" s="184"/>
      <c r="VAL110" s="184"/>
      <c r="VAM110" s="184"/>
      <c r="VAN110" s="184"/>
      <c r="VAO110" s="184"/>
      <c r="VAP110" s="184"/>
      <c r="VAQ110" s="184"/>
      <c r="VAR110" s="184"/>
      <c r="VAS110" s="184"/>
      <c r="VAT110" s="184"/>
      <c r="VAU110" s="184"/>
      <c r="VAV110" s="184"/>
      <c r="VAW110" s="184"/>
      <c r="VAX110" s="184"/>
      <c r="VAY110" s="184"/>
      <c r="VAZ110" s="184"/>
      <c r="VBA110" s="184"/>
      <c r="VBB110" s="184"/>
      <c r="VBC110" s="184"/>
      <c r="VBD110" s="184"/>
      <c r="VBE110" s="184"/>
      <c r="VBF110" s="184"/>
      <c r="VBG110" s="184"/>
      <c r="VBH110" s="184"/>
      <c r="VBI110" s="184"/>
      <c r="VBJ110" s="184"/>
      <c r="VBK110" s="184"/>
      <c r="VBL110" s="184"/>
      <c r="VBM110" s="184"/>
      <c r="VBN110" s="184"/>
      <c r="VBO110" s="184"/>
      <c r="VBP110" s="184"/>
      <c r="VBQ110" s="184"/>
      <c r="VBR110" s="184"/>
      <c r="VBS110" s="184"/>
      <c r="VBT110" s="184"/>
      <c r="VBU110" s="184"/>
      <c r="VBV110" s="184"/>
      <c r="VBW110" s="184"/>
      <c r="VBX110" s="184"/>
      <c r="VBY110" s="184"/>
      <c r="VBZ110" s="184"/>
      <c r="VCA110" s="184"/>
      <c r="VCB110" s="184"/>
      <c r="VCC110" s="184"/>
      <c r="VCD110" s="184"/>
      <c r="VCE110" s="184"/>
      <c r="VCF110" s="184"/>
      <c r="VCG110" s="184"/>
      <c r="VCH110" s="184"/>
      <c r="VCI110" s="184"/>
      <c r="VCJ110" s="184"/>
      <c r="VCK110" s="184"/>
      <c r="VCL110" s="184"/>
      <c r="VCM110" s="184"/>
      <c r="VCN110" s="184"/>
      <c r="VCO110" s="184"/>
      <c r="VCP110" s="184"/>
      <c r="VCQ110" s="184"/>
      <c r="VCR110" s="184"/>
      <c r="VCS110" s="184"/>
      <c r="VCT110" s="184"/>
      <c r="VCU110" s="184"/>
      <c r="VCV110" s="184"/>
      <c r="VCW110" s="184"/>
      <c r="VCX110" s="184"/>
      <c r="VCY110" s="184"/>
      <c r="VCZ110" s="184"/>
      <c r="VDA110" s="184"/>
      <c r="VDB110" s="184"/>
      <c r="VDC110" s="184"/>
      <c r="VDD110" s="184"/>
      <c r="VDE110" s="184"/>
      <c r="VDF110" s="184"/>
      <c r="VDG110" s="184"/>
      <c r="VDH110" s="184"/>
      <c r="VDI110" s="184"/>
      <c r="VDJ110" s="184"/>
      <c r="VDK110" s="184"/>
      <c r="VDL110" s="184"/>
      <c r="VDM110" s="184"/>
      <c r="VDN110" s="184"/>
      <c r="VDO110" s="184"/>
      <c r="VDP110" s="184"/>
      <c r="VDQ110" s="184"/>
      <c r="VDR110" s="184"/>
      <c r="VDS110" s="184"/>
      <c r="VDT110" s="184"/>
      <c r="VDU110" s="184"/>
      <c r="VDV110" s="184"/>
      <c r="VDW110" s="184"/>
      <c r="VDX110" s="184"/>
      <c r="VDY110" s="184"/>
      <c r="VDZ110" s="184"/>
      <c r="VEA110" s="184"/>
      <c r="VEB110" s="184"/>
      <c r="VEC110" s="184"/>
      <c r="VED110" s="184"/>
      <c r="VEE110" s="184"/>
      <c r="VEF110" s="184"/>
      <c r="VEG110" s="184"/>
      <c r="VEH110" s="184"/>
      <c r="VEI110" s="184"/>
      <c r="VEJ110" s="184"/>
      <c r="VEK110" s="184"/>
      <c r="VEL110" s="184"/>
      <c r="VEM110" s="184"/>
      <c r="VEN110" s="184"/>
      <c r="VEO110" s="184"/>
      <c r="VEP110" s="184"/>
      <c r="VEQ110" s="184"/>
      <c r="VER110" s="184"/>
      <c r="VES110" s="184"/>
      <c r="VET110" s="184"/>
      <c r="VEU110" s="184"/>
      <c r="VEV110" s="184"/>
      <c r="VEW110" s="184"/>
      <c r="VEX110" s="184"/>
      <c r="VEY110" s="184"/>
      <c r="VEZ110" s="184"/>
      <c r="VFA110" s="184"/>
      <c r="VFB110" s="184"/>
      <c r="VFC110" s="184"/>
      <c r="VFD110" s="184"/>
      <c r="VFE110" s="184"/>
      <c r="VFF110" s="184"/>
      <c r="VFG110" s="184"/>
      <c r="VFH110" s="184"/>
      <c r="VFI110" s="184"/>
      <c r="VFJ110" s="184"/>
      <c r="VFK110" s="184"/>
      <c r="VFL110" s="184"/>
      <c r="VFM110" s="184"/>
      <c r="VFN110" s="184"/>
      <c r="VFO110" s="184"/>
      <c r="VFP110" s="184"/>
      <c r="VFQ110" s="184"/>
      <c r="VFR110" s="184"/>
      <c r="VFS110" s="184"/>
      <c r="VFT110" s="184"/>
      <c r="VFU110" s="184"/>
      <c r="VFV110" s="184"/>
      <c r="VFW110" s="184"/>
      <c r="VFX110" s="184"/>
      <c r="VFY110" s="184"/>
      <c r="VFZ110" s="184"/>
      <c r="VGA110" s="184"/>
      <c r="VGB110" s="184"/>
      <c r="VGC110" s="184"/>
      <c r="VGD110" s="184"/>
      <c r="VGE110" s="184"/>
      <c r="VGF110" s="184"/>
      <c r="VGG110" s="184"/>
      <c r="VGH110" s="184"/>
      <c r="VGI110" s="184"/>
      <c r="VGJ110" s="184"/>
      <c r="VGK110" s="184"/>
      <c r="VGL110" s="184"/>
      <c r="VGM110" s="184"/>
      <c r="VGN110" s="184"/>
      <c r="VGO110" s="184"/>
      <c r="VGP110" s="184"/>
      <c r="VGQ110" s="184"/>
      <c r="VGR110" s="184"/>
      <c r="VGS110" s="184"/>
      <c r="VGT110" s="184"/>
      <c r="VGU110" s="184"/>
      <c r="VGV110" s="184"/>
      <c r="VGW110" s="184"/>
      <c r="VGX110" s="184"/>
      <c r="VGY110" s="184"/>
      <c r="VGZ110" s="184"/>
      <c r="VHA110" s="184"/>
      <c r="VHB110" s="184"/>
      <c r="VHC110" s="184"/>
      <c r="VHD110" s="184"/>
      <c r="VHE110" s="184"/>
      <c r="VHF110" s="184"/>
      <c r="VHG110" s="184"/>
      <c r="VHH110" s="184"/>
      <c r="VHI110" s="184"/>
      <c r="VHJ110" s="184"/>
      <c r="VHK110" s="184"/>
      <c r="VHL110" s="184"/>
      <c r="VHM110" s="184"/>
      <c r="VHN110" s="184"/>
      <c r="VHO110" s="184"/>
      <c r="VHP110" s="184"/>
      <c r="VHQ110" s="184"/>
      <c r="VHR110" s="184"/>
      <c r="VHS110" s="184"/>
      <c r="VHT110" s="184"/>
      <c r="VHU110" s="184"/>
      <c r="VHV110" s="184"/>
      <c r="VHW110" s="184"/>
      <c r="VHX110" s="184"/>
      <c r="VHY110" s="184"/>
      <c r="VHZ110" s="184"/>
      <c r="VIA110" s="184"/>
      <c r="VIB110" s="184"/>
      <c r="VIC110" s="184"/>
      <c r="VID110" s="184"/>
      <c r="VIE110" s="184"/>
      <c r="VIF110" s="184"/>
      <c r="VIG110" s="184"/>
      <c r="VIH110" s="184"/>
      <c r="VII110" s="184"/>
      <c r="VIJ110" s="184"/>
      <c r="VIK110" s="184"/>
      <c r="VIL110" s="184"/>
      <c r="VIM110" s="184"/>
      <c r="VIN110" s="184"/>
      <c r="VIO110" s="184"/>
      <c r="VIP110" s="184"/>
      <c r="VIQ110" s="184"/>
      <c r="VIR110" s="184"/>
      <c r="VIS110" s="184"/>
      <c r="VIT110" s="184"/>
      <c r="VIU110" s="184"/>
      <c r="VIV110" s="184"/>
      <c r="VIW110" s="184"/>
      <c r="VIX110" s="184"/>
      <c r="VIY110" s="184"/>
      <c r="VIZ110" s="184"/>
      <c r="VJA110" s="184"/>
      <c r="VJB110" s="184"/>
      <c r="VJC110" s="184"/>
      <c r="VJD110" s="184"/>
      <c r="VJE110" s="184"/>
      <c r="VJF110" s="184"/>
      <c r="VJG110" s="184"/>
      <c r="VJH110" s="184"/>
      <c r="VJI110" s="184"/>
      <c r="VJJ110" s="184"/>
      <c r="VJK110" s="184"/>
      <c r="VJL110" s="184"/>
      <c r="VJM110" s="184"/>
      <c r="VJN110" s="184"/>
      <c r="VJO110" s="184"/>
      <c r="VJP110" s="184"/>
      <c r="VJQ110" s="184"/>
      <c r="VJR110" s="184"/>
      <c r="VJS110" s="184"/>
      <c r="VJT110" s="184"/>
      <c r="VJU110" s="184"/>
      <c r="VJV110" s="184"/>
      <c r="VJW110" s="184"/>
      <c r="VJX110" s="184"/>
      <c r="VJY110" s="184"/>
      <c r="VJZ110" s="184"/>
      <c r="VKA110" s="184"/>
      <c r="VKB110" s="184"/>
      <c r="VKC110" s="184"/>
      <c r="VKD110" s="184"/>
      <c r="VKE110" s="184"/>
      <c r="VKF110" s="184"/>
      <c r="VKG110" s="184"/>
      <c r="VKH110" s="184"/>
      <c r="VKI110" s="184"/>
      <c r="VKJ110" s="184"/>
      <c r="VKK110" s="184"/>
      <c r="VKL110" s="184"/>
      <c r="VKM110" s="184"/>
      <c r="VKN110" s="184"/>
      <c r="VKO110" s="184"/>
      <c r="VKP110" s="184"/>
      <c r="VKQ110" s="184"/>
      <c r="VKR110" s="184"/>
      <c r="VKS110" s="184"/>
      <c r="VKT110" s="184"/>
      <c r="VKU110" s="184"/>
      <c r="VKV110" s="184"/>
      <c r="VKW110" s="184"/>
      <c r="VKX110" s="184"/>
      <c r="VKY110" s="184"/>
      <c r="VKZ110" s="184"/>
      <c r="VLA110" s="184"/>
      <c r="VLB110" s="184"/>
      <c r="VLC110" s="184"/>
      <c r="VLD110" s="184"/>
      <c r="VLE110" s="184"/>
      <c r="VLF110" s="184"/>
      <c r="VLG110" s="184"/>
      <c r="VLH110" s="184"/>
      <c r="VLI110" s="184"/>
      <c r="VLJ110" s="184"/>
      <c r="VLK110" s="184"/>
      <c r="VLL110" s="184"/>
      <c r="VLM110" s="184"/>
      <c r="VLN110" s="184"/>
      <c r="VLO110" s="184"/>
      <c r="VLP110" s="184"/>
      <c r="VLQ110" s="184"/>
      <c r="VLR110" s="184"/>
      <c r="VLS110" s="184"/>
      <c r="VLT110" s="184"/>
      <c r="VLU110" s="184"/>
      <c r="VLV110" s="184"/>
      <c r="VLW110" s="184"/>
      <c r="VLX110" s="184"/>
      <c r="VLY110" s="184"/>
      <c r="VLZ110" s="184"/>
      <c r="VMA110" s="184"/>
      <c r="VMB110" s="184"/>
      <c r="VMC110" s="184"/>
      <c r="VMD110" s="184"/>
      <c r="VME110" s="184"/>
      <c r="VMF110" s="184"/>
      <c r="VMG110" s="184"/>
      <c r="VMH110" s="184"/>
      <c r="VMI110" s="184"/>
      <c r="VMJ110" s="184"/>
      <c r="VMK110" s="184"/>
      <c r="VML110" s="184"/>
      <c r="VMM110" s="184"/>
      <c r="VMN110" s="184"/>
      <c r="VMO110" s="184"/>
      <c r="VMP110" s="184"/>
      <c r="VMQ110" s="184"/>
      <c r="VMR110" s="184"/>
      <c r="VMS110" s="184"/>
      <c r="VMT110" s="184"/>
      <c r="VMU110" s="184"/>
      <c r="VMV110" s="184"/>
      <c r="VMW110" s="184"/>
      <c r="VMX110" s="184"/>
      <c r="VMY110" s="184"/>
      <c r="VMZ110" s="184"/>
      <c r="VNA110" s="184"/>
      <c r="VNB110" s="184"/>
      <c r="VNC110" s="184"/>
      <c r="VND110" s="184"/>
      <c r="VNE110" s="184"/>
      <c r="VNF110" s="184"/>
      <c r="VNG110" s="184"/>
      <c r="VNH110" s="184"/>
      <c r="VNI110" s="184"/>
      <c r="VNJ110" s="184"/>
      <c r="VNK110" s="184"/>
      <c r="VNL110" s="184"/>
      <c r="VNM110" s="184"/>
      <c r="VNN110" s="184"/>
      <c r="VNO110" s="184"/>
      <c r="VNP110" s="184"/>
      <c r="VNQ110" s="184"/>
      <c r="VNR110" s="184"/>
      <c r="VNS110" s="184"/>
      <c r="VNT110" s="184"/>
      <c r="VNU110" s="184"/>
      <c r="VNV110" s="184"/>
      <c r="VNW110" s="184"/>
      <c r="VNX110" s="184"/>
      <c r="VNY110" s="184"/>
      <c r="VNZ110" s="184"/>
      <c r="VOA110" s="184"/>
      <c r="VOB110" s="184"/>
      <c r="VOC110" s="184"/>
      <c r="VOD110" s="184"/>
      <c r="VOE110" s="184"/>
      <c r="VOF110" s="184"/>
      <c r="VOG110" s="184"/>
      <c r="VOH110" s="184"/>
      <c r="VOI110" s="184"/>
      <c r="VOJ110" s="184"/>
      <c r="VOK110" s="184"/>
      <c r="VOL110" s="184"/>
      <c r="VOM110" s="184"/>
      <c r="VON110" s="184"/>
      <c r="VOO110" s="184"/>
      <c r="VOP110" s="184"/>
      <c r="VOQ110" s="184"/>
      <c r="VOR110" s="184"/>
      <c r="VOS110" s="184"/>
      <c r="VOT110" s="184"/>
      <c r="VOU110" s="184"/>
      <c r="VOV110" s="184"/>
      <c r="VOW110" s="184"/>
      <c r="VOX110" s="184"/>
      <c r="VOY110" s="184"/>
      <c r="VOZ110" s="184"/>
      <c r="VPA110" s="184"/>
      <c r="VPB110" s="184"/>
      <c r="VPC110" s="184"/>
      <c r="VPD110" s="184"/>
      <c r="VPE110" s="184"/>
      <c r="VPF110" s="184"/>
      <c r="VPG110" s="184"/>
      <c r="VPH110" s="184"/>
      <c r="VPI110" s="184"/>
      <c r="VPJ110" s="184"/>
      <c r="VPK110" s="184"/>
      <c r="VPL110" s="184"/>
      <c r="VPM110" s="184"/>
      <c r="VPN110" s="184"/>
      <c r="VPO110" s="184"/>
      <c r="VPP110" s="184"/>
      <c r="VPQ110" s="184"/>
      <c r="VPR110" s="184"/>
      <c r="VPS110" s="184"/>
      <c r="VPT110" s="184"/>
      <c r="VPU110" s="184"/>
      <c r="VPV110" s="184"/>
      <c r="VPW110" s="184"/>
      <c r="VPX110" s="184"/>
      <c r="VPY110" s="184"/>
      <c r="VPZ110" s="184"/>
      <c r="VQA110" s="184"/>
      <c r="VQB110" s="184"/>
      <c r="VQC110" s="184"/>
      <c r="VQD110" s="184"/>
      <c r="VQE110" s="184"/>
      <c r="VQF110" s="184"/>
      <c r="VQG110" s="184"/>
      <c r="VQH110" s="184"/>
      <c r="VQI110" s="184"/>
      <c r="VQJ110" s="184"/>
      <c r="VQK110" s="184"/>
      <c r="VQL110" s="184"/>
      <c r="VQM110" s="184"/>
      <c r="VQN110" s="184"/>
      <c r="VQO110" s="184"/>
      <c r="VQP110" s="184"/>
      <c r="VQQ110" s="184"/>
      <c r="VQR110" s="184"/>
      <c r="VQS110" s="184"/>
      <c r="VQT110" s="184"/>
      <c r="VQU110" s="184"/>
      <c r="VQV110" s="184"/>
      <c r="VQW110" s="184"/>
      <c r="VQX110" s="184"/>
      <c r="VQY110" s="184"/>
      <c r="VQZ110" s="184"/>
      <c r="VRA110" s="184"/>
      <c r="VRB110" s="184"/>
      <c r="VRC110" s="184"/>
      <c r="VRD110" s="184"/>
      <c r="VRE110" s="184"/>
      <c r="VRF110" s="184"/>
      <c r="VRG110" s="184"/>
      <c r="VRH110" s="184"/>
      <c r="VRI110" s="184"/>
      <c r="VRJ110" s="184"/>
      <c r="VRK110" s="184"/>
      <c r="VRL110" s="184"/>
      <c r="VRM110" s="184"/>
      <c r="VRN110" s="184"/>
      <c r="VRO110" s="184"/>
      <c r="VRP110" s="184"/>
      <c r="VRQ110" s="184"/>
      <c r="VRR110" s="184"/>
      <c r="VRS110" s="184"/>
      <c r="VRT110" s="184"/>
      <c r="VRU110" s="184"/>
      <c r="VRV110" s="184"/>
      <c r="VRW110" s="184"/>
      <c r="VRX110" s="184"/>
      <c r="VRY110" s="184"/>
      <c r="VRZ110" s="184"/>
      <c r="VSA110" s="184"/>
      <c r="VSB110" s="184"/>
      <c r="VSC110" s="184"/>
      <c r="VSD110" s="184"/>
      <c r="VSE110" s="184"/>
      <c r="VSF110" s="184"/>
      <c r="VSG110" s="184"/>
      <c r="VSH110" s="184"/>
      <c r="VSI110" s="184"/>
      <c r="VSJ110" s="184"/>
      <c r="VSK110" s="184"/>
      <c r="VSL110" s="184"/>
      <c r="VSM110" s="184"/>
      <c r="VSN110" s="184"/>
      <c r="VSO110" s="184"/>
      <c r="VSP110" s="184"/>
      <c r="VSQ110" s="184"/>
      <c r="VSR110" s="184"/>
      <c r="VSS110" s="184"/>
      <c r="VST110" s="184"/>
      <c r="VSU110" s="184"/>
      <c r="VSV110" s="184"/>
      <c r="VSW110" s="184"/>
      <c r="VSX110" s="184"/>
      <c r="VSY110" s="184"/>
      <c r="VSZ110" s="184"/>
      <c r="VTA110" s="184"/>
      <c r="VTB110" s="184"/>
      <c r="VTC110" s="184"/>
      <c r="VTD110" s="184"/>
      <c r="VTE110" s="184"/>
      <c r="VTF110" s="184"/>
      <c r="VTG110" s="184"/>
      <c r="VTH110" s="184"/>
      <c r="VTI110" s="184"/>
      <c r="VTJ110" s="184"/>
      <c r="VTK110" s="184"/>
      <c r="VTL110" s="184"/>
      <c r="VTM110" s="184"/>
      <c r="VTN110" s="184"/>
      <c r="VTO110" s="184"/>
      <c r="VTP110" s="184"/>
      <c r="VTQ110" s="184"/>
      <c r="VTR110" s="184"/>
      <c r="VTS110" s="184"/>
      <c r="VTT110" s="184"/>
      <c r="VTU110" s="184"/>
      <c r="VTV110" s="184"/>
      <c r="VTW110" s="184"/>
      <c r="VTX110" s="184"/>
      <c r="VTY110" s="184"/>
      <c r="VTZ110" s="184"/>
      <c r="VUA110" s="184"/>
      <c r="VUB110" s="184"/>
      <c r="VUC110" s="184"/>
      <c r="VUD110" s="184"/>
      <c r="VUE110" s="184"/>
      <c r="VUF110" s="184"/>
      <c r="VUG110" s="184"/>
      <c r="VUH110" s="184"/>
      <c r="VUI110" s="184"/>
      <c r="VUJ110" s="184"/>
      <c r="VUK110" s="184"/>
      <c r="VUL110" s="184"/>
      <c r="VUM110" s="184"/>
      <c r="VUN110" s="184"/>
      <c r="VUO110" s="184"/>
      <c r="VUP110" s="184"/>
      <c r="VUQ110" s="184"/>
      <c r="VUR110" s="184"/>
      <c r="VUS110" s="184"/>
      <c r="VUT110" s="184"/>
      <c r="VUU110" s="184"/>
      <c r="VUV110" s="184"/>
      <c r="VUW110" s="184"/>
      <c r="VUX110" s="184"/>
      <c r="VUY110" s="184"/>
      <c r="VUZ110" s="184"/>
      <c r="VVA110" s="184"/>
      <c r="VVB110" s="184"/>
      <c r="VVC110" s="184"/>
      <c r="VVD110" s="184"/>
      <c r="VVE110" s="184"/>
      <c r="VVF110" s="184"/>
      <c r="VVG110" s="184"/>
      <c r="VVH110" s="184"/>
      <c r="VVI110" s="184"/>
      <c r="VVJ110" s="184"/>
      <c r="VVK110" s="184"/>
      <c r="VVL110" s="184"/>
      <c r="VVM110" s="184"/>
      <c r="VVN110" s="184"/>
      <c r="VVO110" s="184"/>
      <c r="VVP110" s="184"/>
      <c r="VVQ110" s="184"/>
      <c r="VVR110" s="184"/>
      <c r="VVS110" s="184"/>
      <c r="VVT110" s="184"/>
      <c r="VVU110" s="184"/>
      <c r="VVV110" s="184"/>
      <c r="VVW110" s="184"/>
      <c r="VVX110" s="184"/>
      <c r="VVY110" s="184"/>
      <c r="VVZ110" s="184"/>
      <c r="VWA110" s="184"/>
      <c r="VWB110" s="184"/>
      <c r="VWC110" s="184"/>
      <c r="VWD110" s="184"/>
      <c r="VWE110" s="184"/>
      <c r="VWF110" s="184"/>
      <c r="VWG110" s="184"/>
      <c r="VWH110" s="184"/>
      <c r="VWI110" s="184"/>
      <c r="VWJ110" s="184"/>
      <c r="VWK110" s="184"/>
      <c r="VWL110" s="184"/>
      <c r="VWM110" s="184"/>
      <c r="VWN110" s="184"/>
      <c r="VWO110" s="184"/>
      <c r="VWP110" s="184"/>
      <c r="VWQ110" s="184"/>
      <c r="VWR110" s="184"/>
      <c r="VWS110" s="184"/>
      <c r="VWT110" s="184"/>
      <c r="VWU110" s="184"/>
      <c r="VWV110" s="184"/>
      <c r="VWW110" s="184"/>
      <c r="VWX110" s="184"/>
      <c r="VWY110" s="184"/>
      <c r="VWZ110" s="184"/>
      <c r="VXA110" s="184"/>
      <c r="VXB110" s="184"/>
      <c r="VXC110" s="184"/>
      <c r="VXD110" s="184"/>
      <c r="VXE110" s="184"/>
      <c r="VXF110" s="184"/>
      <c r="VXG110" s="184"/>
      <c r="VXH110" s="184"/>
      <c r="VXI110" s="184"/>
      <c r="VXJ110" s="184"/>
      <c r="VXK110" s="184"/>
      <c r="VXL110" s="184"/>
      <c r="VXM110" s="184"/>
      <c r="VXN110" s="184"/>
      <c r="VXO110" s="184"/>
      <c r="VXP110" s="184"/>
      <c r="VXQ110" s="184"/>
      <c r="VXR110" s="184"/>
      <c r="VXS110" s="184"/>
      <c r="VXT110" s="184"/>
      <c r="VXU110" s="184"/>
      <c r="VXV110" s="184"/>
      <c r="VXW110" s="184"/>
      <c r="VXX110" s="184"/>
      <c r="VXY110" s="184"/>
      <c r="VXZ110" s="184"/>
      <c r="VYA110" s="184"/>
      <c r="VYB110" s="184"/>
      <c r="VYC110" s="184"/>
      <c r="VYD110" s="184"/>
      <c r="VYE110" s="184"/>
      <c r="VYF110" s="184"/>
      <c r="VYG110" s="184"/>
      <c r="VYH110" s="184"/>
      <c r="VYI110" s="184"/>
      <c r="VYJ110" s="184"/>
      <c r="VYK110" s="184"/>
      <c r="VYL110" s="184"/>
      <c r="VYM110" s="184"/>
      <c r="VYN110" s="184"/>
      <c r="VYO110" s="184"/>
      <c r="VYP110" s="184"/>
      <c r="VYQ110" s="184"/>
      <c r="VYR110" s="184"/>
      <c r="VYS110" s="184"/>
      <c r="VYT110" s="184"/>
      <c r="VYU110" s="184"/>
      <c r="VYV110" s="184"/>
      <c r="VYW110" s="184"/>
      <c r="VYX110" s="184"/>
      <c r="VYY110" s="184"/>
      <c r="VYZ110" s="184"/>
      <c r="VZA110" s="184"/>
      <c r="VZB110" s="184"/>
      <c r="VZC110" s="184"/>
      <c r="VZD110" s="184"/>
      <c r="VZE110" s="184"/>
      <c r="VZF110" s="184"/>
      <c r="VZG110" s="184"/>
      <c r="VZH110" s="184"/>
      <c r="VZI110" s="184"/>
      <c r="VZJ110" s="184"/>
      <c r="VZK110" s="184"/>
      <c r="VZL110" s="184"/>
      <c r="VZM110" s="184"/>
      <c r="VZN110" s="184"/>
      <c r="VZO110" s="184"/>
      <c r="VZP110" s="184"/>
      <c r="VZQ110" s="184"/>
      <c r="VZR110" s="184"/>
      <c r="VZS110" s="184"/>
      <c r="VZT110" s="184"/>
      <c r="VZU110" s="184"/>
      <c r="VZV110" s="184"/>
      <c r="VZW110" s="184"/>
      <c r="VZX110" s="184"/>
      <c r="VZY110" s="184"/>
      <c r="VZZ110" s="184"/>
      <c r="WAA110" s="184"/>
      <c r="WAB110" s="184"/>
      <c r="WAC110" s="184"/>
      <c r="WAD110" s="184"/>
      <c r="WAE110" s="184"/>
      <c r="WAF110" s="184"/>
      <c r="WAG110" s="184"/>
      <c r="WAH110" s="184"/>
      <c r="WAI110" s="184"/>
      <c r="WAJ110" s="184"/>
      <c r="WAK110" s="184"/>
      <c r="WAL110" s="184"/>
      <c r="WAM110" s="184"/>
      <c r="WAN110" s="184"/>
      <c r="WAO110" s="184"/>
      <c r="WAP110" s="184"/>
      <c r="WAQ110" s="184"/>
      <c r="WAR110" s="184"/>
      <c r="WAS110" s="184"/>
      <c r="WAT110" s="184"/>
      <c r="WAU110" s="184"/>
      <c r="WAV110" s="184"/>
      <c r="WAW110" s="184"/>
      <c r="WAX110" s="184"/>
      <c r="WAY110" s="184"/>
      <c r="WAZ110" s="184"/>
      <c r="WBA110" s="184"/>
      <c r="WBB110" s="184"/>
      <c r="WBC110" s="184"/>
      <c r="WBD110" s="184"/>
      <c r="WBE110" s="184"/>
      <c r="WBF110" s="184"/>
      <c r="WBG110" s="184"/>
      <c r="WBH110" s="184"/>
      <c r="WBI110" s="184"/>
      <c r="WBJ110" s="184"/>
      <c r="WBK110" s="184"/>
      <c r="WBL110" s="184"/>
      <c r="WBM110" s="184"/>
      <c r="WBN110" s="184"/>
      <c r="WBO110" s="184"/>
      <c r="WBP110" s="184"/>
      <c r="WBQ110" s="184"/>
      <c r="WBR110" s="184"/>
      <c r="WBS110" s="184"/>
      <c r="WBT110" s="184"/>
      <c r="WBU110" s="184"/>
      <c r="WBV110" s="184"/>
      <c r="WBW110" s="184"/>
      <c r="WBX110" s="184"/>
      <c r="WBY110" s="184"/>
      <c r="WBZ110" s="184"/>
      <c r="WCA110" s="184"/>
      <c r="WCB110" s="184"/>
      <c r="WCC110" s="184"/>
      <c r="WCD110" s="184"/>
      <c r="WCE110" s="184"/>
      <c r="WCF110" s="184"/>
      <c r="WCG110" s="184"/>
      <c r="WCH110" s="184"/>
      <c r="WCI110" s="184"/>
      <c r="WCJ110" s="184"/>
      <c r="WCK110" s="184"/>
      <c r="WCL110" s="184"/>
      <c r="WCM110" s="184"/>
      <c r="WCN110" s="184"/>
      <c r="WCO110" s="184"/>
      <c r="WCP110" s="184"/>
      <c r="WCQ110" s="184"/>
      <c r="WCR110" s="184"/>
      <c r="WCS110" s="184"/>
      <c r="WCT110" s="184"/>
      <c r="WCU110" s="184"/>
      <c r="WCV110" s="184"/>
      <c r="WCW110" s="184"/>
      <c r="WCX110" s="184"/>
      <c r="WCY110" s="184"/>
      <c r="WCZ110" s="184"/>
      <c r="WDA110" s="184"/>
      <c r="WDB110" s="184"/>
      <c r="WDC110" s="184"/>
      <c r="WDD110" s="184"/>
      <c r="WDE110" s="184"/>
      <c r="WDF110" s="184"/>
      <c r="WDG110" s="184"/>
      <c r="WDH110" s="184"/>
      <c r="WDI110" s="184"/>
      <c r="WDJ110" s="184"/>
      <c r="WDK110" s="184"/>
      <c r="WDL110" s="184"/>
      <c r="WDM110" s="184"/>
      <c r="WDN110" s="184"/>
      <c r="WDO110" s="184"/>
      <c r="WDP110" s="184"/>
      <c r="WDQ110" s="184"/>
      <c r="WDR110" s="184"/>
      <c r="WDS110" s="184"/>
      <c r="WDT110" s="184"/>
      <c r="WDU110" s="184"/>
      <c r="WDV110" s="184"/>
      <c r="WDW110" s="184"/>
      <c r="WDX110" s="184"/>
      <c r="WDY110" s="184"/>
      <c r="WDZ110" s="184"/>
      <c r="WEA110" s="184"/>
      <c r="WEB110" s="184"/>
      <c r="WEC110" s="184"/>
      <c r="WED110" s="184"/>
      <c r="WEE110" s="184"/>
      <c r="WEF110" s="184"/>
      <c r="WEG110" s="184"/>
      <c r="WEH110" s="184"/>
      <c r="WEI110" s="184"/>
      <c r="WEJ110" s="184"/>
      <c r="WEK110" s="184"/>
      <c r="WEL110" s="184"/>
      <c r="WEM110" s="184"/>
      <c r="WEN110" s="184"/>
      <c r="WEO110" s="184"/>
      <c r="WEP110" s="184"/>
      <c r="WEQ110" s="184"/>
      <c r="WER110" s="184"/>
      <c r="WES110" s="184"/>
      <c r="WET110" s="184"/>
      <c r="WEU110" s="184"/>
      <c r="WEV110" s="184"/>
      <c r="WEW110" s="184"/>
      <c r="WEX110" s="184"/>
      <c r="WEY110" s="184"/>
      <c r="WEZ110" s="184"/>
      <c r="WFA110" s="184"/>
      <c r="WFB110" s="184"/>
      <c r="WFC110" s="184"/>
      <c r="WFD110" s="184"/>
      <c r="WFE110" s="184"/>
      <c r="WFF110" s="184"/>
      <c r="WFG110" s="184"/>
      <c r="WFH110" s="184"/>
      <c r="WFI110" s="184"/>
      <c r="WFJ110" s="184"/>
      <c r="WFK110" s="184"/>
      <c r="WFL110" s="184"/>
      <c r="WFM110" s="184"/>
      <c r="WFN110" s="184"/>
      <c r="WFO110" s="184"/>
      <c r="WFP110" s="184"/>
      <c r="WFQ110" s="184"/>
      <c r="WFR110" s="184"/>
      <c r="WFS110" s="184"/>
      <c r="WFT110" s="184"/>
      <c r="WFU110" s="184"/>
      <c r="WFV110" s="184"/>
      <c r="WFW110" s="184"/>
      <c r="WFX110" s="184"/>
      <c r="WFY110" s="184"/>
      <c r="WFZ110" s="184"/>
      <c r="WGA110" s="184"/>
      <c r="WGB110" s="184"/>
      <c r="WGC110" s="184"/>
      <c r="WGD110" s="184"/>
      <c r="WGE110" s="184"/>
      <c r="WGF110" s="184"/>
      <c r="WGG110" s="184"/>
      <c r="WGH110" s="184"/>
      <c r="WGI110" s="184"/>
      <c r="WGJ110" s="184"/>
      <c r="WGK110" s="184"/>
      <c r="WGL110" s="184"/>
      <c r="WGM110" s="184"/>
      <c r="WGN110" s="184"/>
      <c r="WGO110" s="184"/>
      <c r="WGP110" s="184"/>
      <c r="WGQ110" s="184"/>
      <c r="WGR110" s="184"/>
      <c r="WGS110" s="184"/>
      <c r="WGT110" s="184"/>
      <c r="WGU110" s="184"/>
      <c r="WGV110" s="184"/>
      <c r="WGW110" s="184"/>
      <c r="WGX110" s="184"/>
      <c r="WGY110" s="184"/>
      <c r="WGZ110" s="184"/>
      <c r="WHA110" s="184"/>
      <c r="WHB110" s="184"/>
      <c r="WHC110" s="184"/>
      <c r="WHD110" s="184"/>
      <c r="WHE110" s="184"/>
      <c r="WHF110" s="184"/>
      <c r="WHG110" s="184"/>
      <c r="WHH110" s="184"/>
      <c r="WHI110" s="184"/>
      <c r="WHJ110" s="184"/>
      <c r="WHK110" s="184"/>
      <c r="WHL110" s="184"/>
      <c r="WHM110" s="184"/>
      <c r="WHN110" s="184"/>
      <c r="WHO110" s="184"/>
      <c r="WHP110" s="184"/>
      <c r="WHQ110" s="184"/>
      <c r="WHR110" s="184"/>
      <c r="WHS110" s="184"/>
      <c r="WHT110" s="184"/>
      <c r="WHU110" s="184"/>
      <c r="WHV110" s="184"/>
      <c r="WHW110" s="184"/>
      <c r="WHX110" s="184"/>
      <c r="WHY110" s="184"/>
      <c r="WHZ110" s="184"/>
      <c r="WIA110" s="184"/>
      <c r="WIB110" s="184"/>
      <c r="WIC110" s="184"/>
      <c r="WID110" s="184"/>
      <c r="WIE110" s="184"/>
      <c r="WIF110" s="184"/>
      <c r="WIG110" s="184"/>
      <c r="WIH110" s="184"/>
      <c r="WII110" s="184"/>
      <c r="WIJ110" s="184"/>
      <c r="WIK110" s="184"/>
      <c r="WIL110" s="184"/>
      <c r="WIM110" s="184"/>
      <c r="WIN110" s="184"/>
      <c r="WIO110" s="184"/>
      <c r="WIP110" s="184"/>
      <c r="WIQ110" s="184"/>
      <c r="WIR110" s="184"/>
      <c r="WIS110" s="184"/>
      <c r="WIT110" s="184"/>
      <c r="WIU110" s="184"/>
      <c r="WIV110" s="184"/>
      <c r="WIW110" s="184"/>
      <c r="WIX110" s="184"/>
      <c r="WIY110" s="184"/>
      <c r="WIZ110" s="184"/>
      <c r="WJA110" s="184"/>
      <c r="WJB110" s="184"/>
      <c r="WJC110" s="184"/>
      <c r="WJD110" s="184"/>
      <c r="WJE110" s="184"/>
      <c r="WJF110" s="184"/>
      <c r="WJG110" s="184"/>
      <c r="WJH110" s="184"/>
      <c r="WJI110" s="184"/>
      <c r="WJJ110" s="184"/>
      <c r="WJK110" s="184"/>
      <c r="WJL110" s="184"/>
      <c r="WJM110" s="184"/>
      <c r="WJN110" s="184"/>
      <c r="WJO110" s="184"/>
      <c r="WJP110" s="184"/>
      <c r="WJQ110" s="184"/>
      <c r="WJR110" s="184"/>
      <c r="WJS110" s="184"/>
      <c r="WJT110" s="184"/>
      <c r="WJU110" s="184"/>
      <c r="WJV110" s="184"/>
      <c r="WJW110" s="184"/>
      <c r="WJX110" s="184"/>
      <c r="WJY110" s="184"/>
      <c r="WJZ110" s="184"/>
      <c r="WKA110" s="184"/>
      <c r="WKB110" s="184"/>
      <c r="WKC110" s="184"/>
      <c r="WKD110" s="184"/>
      <c r="WKE110" s="184"/>
      <c r="WKF110" s="184"/>
      <c r="WKG110" s="184"/>
      <c r="WKH110" s="184"/>
      <c r="WKI110" s="184"/>
      <c r="WKJ110" s="184"/>
      <c r="WKK110" s="184"/>
      <c r="WKL110" s="184"/>
      <c r="WKM110" s="184"/>
      <c r="WKN110" s="184"/>
      <c r="WKO110" s="184"/>
      <c r="WKP110" s="184"/>
      <c r="WKQ110" s="184"/>
      <c r="WKR110" s="184"/>
      <c r="WKS110" s="184"/>
      <c r="WKT110" s="184"/>
      <c r="WKU110" s="184"/>
      <c r="WKV110" s="184"/>
      <c r="WKW110" s="184"/>
      <c r="WKX110" s="184"/>
      <c r="WKY110" s="184"/>
      <c r="WKZ110" s="184"/>
      <c r="WLA110" s="184"/>
      <c r="WLB110" s="184"/>
      <c r="WLC110" s="184"/>
      <c r="WLD110" s="184"/>
      <c r="WLE110" s="184"/>
      <c r="WLF110" s="184"/>
      <c r="WLG110" s="184"/>
      <c r="WLH110" s="184"/>
      <c r="WLI110" s="184"/>
      <c r="WLJ110" s="184"/>
      <c r="WLK110" s="184"/>
      <c r="WLL110" s="184"/>
      <c r="WLM110" s="184"/>
      <c r="WLN110" s="184"/>
      <c r="WLO110" s="184"/>
      <c r="WLP110" s="184"/>
      <c r="WLQ110" s="184"/>
      <c r="WLR110" s="184"/>
      <c r="WLS110" s="184"/>
      <c r="WLT110" s="184"/>
      <c r="WLU110" s="184"/>
      <c r="WLV110" s="184"/>
      <c r="WLW110" s="184"/>
      <c r="WLX110" s="184"/>
      <c r="WLY110" s="184"/>
      <c r="WLZ110" s="184"/>
      <c r="WMA110" s="184"/>
      <c r="WMB110" s="184"/>
      <c r="WMC110" s="184"/>
      <c r="WMD110" s="184"/>
      <c r="WME110" s="184"/>
      <c r="WMF110" s="184"/>
      <c r="WMG110" s="184"/>
      <c r="WMH110" s="184"/>
      <c r="WMI110" s="184"/>
      <c r="WMJ110" s="184"/>
      <c r="WMK110" s="184"/>
      <c r="WML110" s="184"/>
      <c r="WMM110" s="184"/>
      <c r="WMN110" s="184"/>
      <c r="WMO110" s="184"/>
      <c r="WMP110" s="184"/>
      <c r="WMQ110" s="184"/>
      <c r="WMR110" s="184"/>
      <c r="WMS110" s="184"/>
      <c r="WMT110" s="184"/>
      <c r="WMU110" s="184"/>
      <c r="WMV110" s="184"/>
      <c r="WMW110" s="184"/>
      <c r="WMX110" s="184"/>
      <c r="WMY110" s="184"/>
      <c r="WMZ110" s="184"/>
      <c r="WNA110" s="184"/>
      <c r="WNB110" s="184"/>
      <c r="WNC110" s="184"/>
      <c r="WND110" s="184"/>
      <c r="WNE110" s="184"/>
      <c r="WNF110" s="184"/>
      <c r="WNG110" s="184"/>
      <c r="WNH110" s="184"/>
      <c r="WNI110" s="184"/>
      <c r="WNJ110" s="184"/>
      <c r="WNK110" s="184"/>
      <c r="WNL110" s="184"/>
      <c r="WNM110" s="184"/>
      <c r="WNN110" s="184"/>
      <c r="WNO110" s="184"/>
      <c r="WNP110" s="184"/>
      <c r="WNQ110" s="184"/>
      <c r="WNR110" s="184"/>
      <c r="WNS110" s="184"/>
      <c r="WNT110" s="184"/>
      <c r="WNU110" s="184"/>
      <c r="WNV110" s="184"/>
      <c r="WNW110" s="184"/>
      <c r="WNX110" s="184"/>
      <c r="WNY110" s="184"/>
      <c r="WNZ110" s="184"/>
      <c r="WOA110" s="184"/>
      <c r="WOB110" s="184"/>
      <c r="WOC110" s="184"/>
      <c r="WOD110" s="184"/>
      <c r="WOE110" s="184"/>
      <c r="WOF110" s="184"/>
      <c r="WOG110" s="184"/>
      <c r="WOH110" s="184"/>
      <c r="WOI110" s="184"/>
      <c r="WOJ110" s="184"/>
      <c r="WOK110" s="184"/>
      <c r="WOL110" s="184"/>
      <c r="WOM110" s="184"/>
      <c r="WON110" s="184"/>
      <c r="WOO110" s="184"/>
      <c r="WOP110" s="184"/>
      <c r="WOQ110" s="184"/>
      <c r="WOR110" s="184"/>
      <c r="WOS110" s="184"/>
      <c r="WOT110" s="184"/>
      <c r="WOU110" s="184"/>
      <c r="WOV110" s="184"/>
      <c r="WOW110" s="184"/>
      <c r="WOX110" s="184"/>
      <c r="WOY110" s="184"/>
      <c r="WOZ110" s="184"/>
      <c r="WPA110" s="184"/>
      <c r="WPB110" s="184"/>
      <c r="WPC110" s="184"/>
      <c r="WPD110" s="184"/>
      <c r="WPE110" s="184"/>
      <c r="WPF110" s="184"/>
      <c r="WPG110" s="184"/>
      <c r="WPH110" s="184"/>
      <c r="WPI110" s="184"/>
      <c r="WPJ110" s="184"/>
      <c r="WPK110" s="184"/>
      <c r="WPL110" s="184"/>
      <c r="WPM110" s="184"/>
      <c r="WPN110" s="184"/>
      <c r="WPO110" s="184"/>
      <c r="WPP110" s="184"/>
      <c r="WPQ110" s="184"/>
      <c r="WPR110" s="184"/>
      <c r="WPS110" s="184"/>
      <c r="WPT110" s="184"/>
      <c r="WPU110" s="184"/>
      <c r="WPV110" s="184"/>
      <c r="WPW110" s="184"/>
      <c r="WPX110" s="184"/>
      <c r="WPY110" s="184"/>
      <c r="WPZ110" s="184"/>
      <c r="WQA110" s="184"/>
      <c r="WQB110" s="184"/>
      <c r="WQC110" s="184"/>
      <c r="WQD110" s="184"/>
      <c r="WQE110" s="184"/>
      <c r="WQF110" s="184"/>
      <c r="WQG110" s="184"/>
      <c r="WQH110" s="184"/>
      <c r="WQI110" s="184"/>
      <c r="WQJ110" s="184"/>
      <c r="WQK110" s="184"/>
      <c r="WQL110" s="184"/>
      <c r="WQM110" s="184"/>
      <c r="WQN110" s="184"/>
      <c r="WQO110" s="184"/>
      <c r="WQP110" s="184"/>
      <c r="WQQ110" s="184"/>
      <c r="WQR110" s="184"/>
      <c r="WQS110" s="184"/>
      <c r="WQT110" s="184"/>
      <c r="WQU110" s="184"/>
      <c r="WQV110" s="184"/>
      <c r="WQW110" s="184"/>
      <c r="WQX110" s="184"/>
      <c r="WQY110" s="184"/>
      <c r="WQZ110" s="184"/>
      <c r="WRA110" s="184"/>
      <c r="WRB110" s="184"/>
      <c r="WRC110" s="184"/>
      <c r="WRD110" s="184"/>
      <c r="WRE110" s="184"/>
      <c r="WRF110" s="184"/>
      <c r="WRG110" s="184"/>
      <c r="WRH110" s="184"/>
      <c r="WRI110" s="184"/>
      <c r="WRJ110" s="184"/>
      <c r="WRK110" s="184"/>
      <c r="WRL110" s="184"/>
      <c r="WRM110" s="184"/>
      <c r="WRN110" s="184"/>
      <c r="WRO110" s="184"/>
      <c r="WRP110" s="184"/>
      <c r="WRQ110" s="184"/>
      <c r="WRR110" s="184"/>
      <c r="WRS110" s="184"/>
      <c r="WRT110" s="184"/>
      <c r="WRU110" s="184"/>
      <c r="WRV110" s="184"/>
      <c r="WRW110" s="184"/>
      <c r="WRX110" s="184"/>
      <c r="WRY110" s="184"/>
      <c r="WRZ110" s="184"/>
      <c r="WSA110" s="184"/>
      <c r="WSB110" s="184"/>
      <c r="WSC110" s="184"/>
      <c r="WSD110" s="184"/>
      <c r="WSE110" s="184"/>
      <c r="WSF110" s="184"/>
      <c r="WSG110" s="184"/>
      <c r="WSH110" s="184"/>
      <c r="WSI110" s="184"/>
      <c r="WSJ110" s="184"/>
      <c r="WSK110" s="184"/>
      <c r="WSL110" s="184"/>
      <c r="WSM110" s="184"/>
      <c r="WSN110" s="184"/>
      <c r="WSO110" s="184"/>
      <c r="WSP110" s="184"/>
      <c r="WSQ110" s="184"/>
      <c r="WSR110" s="184"/>
      <c r="WSS110" s="184"/>
      <c r="WST110" s="184"/>
      <c r="WSU110" s="184"/>
      <c r="WSV110" s="184"/>
      <c r="WSW110" s="184"/>
      <c r="WSX110" s="184"/>
      <c r="WSY110" s="184"/>
      <c r="WSZ110" s="184"/>
      <c r="WTA110" s="184"/>
      <c r="WTB110" s="184"/>
      <c r="WTC110" s="184"/>
      <c r="WTD110" s="184"/>
      <c r="WTE110" s="184"/>
      <c r="WTF110" s="184"/>
      <c r="WTG110" s="184"/>
      <c r="WTH110" s="184"/>
      <c r="WTI110" s="184"/>
      <c r="WTJ110" s="184"/>
      <c r="WTK110" s="184"/>
      <c r="WTL110" s="184"/>
      <c r="WTM110" s="184"/>
      <c r="WTN110" s="184"/>
      <c r="WTO110" s="184"/>
      <c r="WTP110" s="184"/>
      <c r="WTQ110" s="184"/>
      <c r="WTR110" s="184"/>
      <c r="WTS110" s="184"/>
      <c r="WTT110" s="184"/>
      <c r="WTU110" s="184"/>
      <c r="WTV110" s="184"/>
      <c r="WTW110" s="184"/>
      <c r="WTX110" s="184"/>
      <c r="WTY110" s="184"/>
      <c r="WTZ110" s="184"/>
      <c r="WUA110" s="184"/>
      <c r="WUB110" s="184"/>
      <c r="WUC110" s="184"/>
      <c r="WUD110" s="184"/>
      <c r="WUE110" s="184"/>
      <c r="WUF110" s="184"/>
      <c r="WUG110" s="184"/>
      <c r="WUH110" s="184"/>
      <c r="WUI110" s="184"/>
      <c r="WUJ110" s="184"/>
      <c r="WUK110" s="184"/>
      <c r="WUL110" s="184"/>
      <c r="WUM110" s="184"/>
      <c r="WUN110" s="184"/>
      <c r="WUO110" s="184"/>
      <c r="WUP110" s="184"/>
      <c r="WUQ110" s="184"/>
      <c r="WUR110" s="184"/>
      <c r="WUS110" s="184"/>
      <c r="WUT110" s="184"/>
      <c r="WUU110" s="184"/>
      <c r="WUV110" s="184"/>
      <c r="WUW110" s="184"/>
      <c r="WUX110" s="184"/>
      <c r="WUY110" s="184"/>
      <c r="WUZ110" s="184"/>
      <c r="WVA110" s="184"/>
      <c r="WVB110" s="184"/>
      <c r="WVC110" s="184"/>
      <c r="WVD110" s="184"/>
      <c r="WVE110" s="184"/>
      <c r="WVF110" s="184"/>
      <c r="WVG110" s="184"/>
      <c r="WVH110" s="184"/>
      <c r="WVI110" s="184"/>
      <c r="WVJ110" s="184"/>
      <c r="WVK110" s="184"/>
      <c r="WVL110" s="184"/>
      <c r="WVM110" s="184"/>
    </row>
    <row r="111" spans="1:16133" x14ac:dyDescent="0.25">
      <c r="A111"/>
      <c r="B111"/>
      <c r="C111"/>
      <c r="D111"/>
      <c r="E111"/>
      <c r="F111"/>
      <c r="G111"/>
      <c r="H111"/>
      <c r="I111"/>
      <c r="J111" s="184"/>
      <c r="K111" s="184"/>
      <c r="L111" s="184"/>
      <c r="M111" s="184"/>
      <c r="N111" s="184"/>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184"/>
      <c r="AR111" s="184"/>
      <c r="AS111" s="184"/>
      <c r="AT111" s="184"/>
      <c r="AU111" s="184"/>
      <c r="AV111" s="184"/>
      <c r="AW111" s="184"/>
      <c r="AX111" s="184"/>
      <c r="AY111" s="184"/>
      <c r="AZ111" s="184"/>
      <c r="BA111" s="184"/>
      <c r="BB111" s="184"/>
      <c r="BC111" s="184"/>
      <c r="BD111" s="184"/>
      <c r="BE111" s="184"/>
      <c r="BF111" s="184"/>
      <c r="BG111" s="184"/>
      <c r="BH111" s="184"/>
      <c r="BI111" s="184"/>
      <c r="BJ111" s="184"/>
      <c r="BK111" s="184"/>
      <c r="BL111" s="184"/>
      <c r="BM111" s="184"/>
      <c r="BN111" s="184"/>
      <c r="BO111" s="184"/>
      <c r="BP111" s="184"/>
      <c r="BQ111" s="184"/>
      <c r="BR111" s="184"/>
      <c r="BS111" s="184"/>
      <c r="BT111" s="184"/>
      <c r="BU111" s="184"/>
      <c r="BV111" s="184"/>
      <c r="BW111" s="184"/>
      <c r="BX111" s="184"/>
      <c r="BY111" s="184"/>
      <c r="BZ111" s="184"/>
      <c r="CA111" s="184"/>
      <c r="CB111" s="184"/>
      <c r="CC111" s="184"/>
      <c r="CD111" s="184"/>
      <c r="CE111" s="184"/>
      <c r="CF111" s="184"/>
      <c r="CG111" s="184"/>
      <c r="CH111" s="184"/>
      <c r="CI111" s="184"/>
      <c r="CJ111" s="184"/>
      <c r="CK111" s="184"/>
      <c r="CL111" s="184"/>
      <c r="CM111" s="184"/>
      <c r="CN111" s="184"/>
      <c r="CO111" s="184"/>
      <c r="CP111" s="184"/>
      <c r="CQ111" s="184"/>
      <c r="CR111" s="184"/>
      <c r="CS111" s="184"/>
      <c r="CT111" s="184"/>
      <c r="CU111" s="184"/>
      <c r="CV111" s="184"/>
      <c r="CW111" s="184"/>
      <c r="CX111" s="184"/>
      <c r="CY111" s="184"/>
      <c r="CZ111" s="184"/>
      <c r="DA111" s="184"/>
      <c r="DB111" s="184"/>
      <c r="DC111" s="184"/>
      <c r="DD111" s="184"/>
      <c r="DE111" s="184"/>
      <c r="DF111" s="184"/>
      <c r="DG111" s="184"/>
      <c r="DH111" s="184"/>
      <c r="DI111" s="184"/>
      <c r="DJ111" s="184"/>
      <c r="DK111" s="184"/>
      <c r="DL111" s="184"/>
      <c r="DM111" s="184"/>
      <c r="DN111" s="184"/>
      <c r="DO111" s="184"/>
      <c r="DP111" s="184"/>
      <c r="DQ111" s="184"/>
      <c r="DR111" s="184"/>
      <c r="DS111" s="184"/>
      <c r="DT111" s="184"/>
      <c r="DU111" s="184"/>
      <c r="DV111" s="184"/>
      <c r="DW111" s="184"/>
      <c r="DX111" s="184"/>
      <c r="DY111" s="184"/>
      <c r="DZ111" s="184"/>
      <c r="EA111" s="184"/>
      <c r="EB111" s="184"/>
      <c r="EC111" s="184"/>
      <c r="ED111" s="184"/>
      <c r="EE111" s="184"/>
      <c r="EF111" s="184"/>
      <c r="EG111" s="184"/>
      <c r="EH111" s="184"/>
      <c r="EI111" s="184"/>
      <c r="EJ111" s="184"/>
      <c r="EK111" s="184"/>
      <c r="EL111" s="184"/>
      <c r="EM111" s="184"/>
      <c r="EN111" s="184"/>
      <c r="EO111" s="184"/>
      <c r="EP111" s="184"/>
      <c r="EQ111" s="184"/>
      <c r="ER111" s="184"/>
      <c r="ES111" s="184"/>
      <c r="ET111" s="184"/>
      <c r="EU111" s="184"/>
      <c r="EV111" s="184"/>
      <c r="EW111" s="184"/>
      <c r="EX111" s="184"/>
      <c r="EY111" s="184"/>
      <c r="EZ111" s="184"/>
      <c r="FA111" s="184"/>
      <c r="FB111" s="184"/>
      <c r="FC111" s="184"/>
      <c r="FD111" s="184"/>
      <c r="FE111" s="184"/>
      <c r="FF111" s="184"/>
      <c r="FG111" s="184"/>
      <c r="FH111" s="184"/>
      <c r="FI111" s="184"/>
      <c r="FJ111" s="184"/>
      <c r="FK111" s="184"/>
      <c r="FL111" s="184"/>
      <c r="FM111" s="184"/>
      <c r="FN111" s="184"/>
      <c r="FO111" s="184"/>
      <c r="FP111" s="184"/>
      <c r="FQ111" s="184"/>
      <c r="FR111" s="184"/>
      <c r="FS111" s="184"/>
      <c r="FT111" s="184"/>
      <c r="FU111" s="184"/>
      <c r="FV111" s="184"/>
      <c r="FW111" s="184"/>
      <c r="FX111" s="184"/>
      <c r="FY111" s="184"/>
      <c r="FZ111" s="184"/>
      <c r="GA111" s="184"/>
      <c r="GB111" s="184"/>
      <c r="GC111" s="184"/>
      <c r="GD111" s="184"/>
      <c r="GE111" s="184"/>
      <c r="GF111" s="184"/>
      <c r="GG111" s="184"/>
      <c r="GH111" s="184"/>
      <c r="GI111" s="184"/>
      <c r="GJ111" s="184"/>
      <c r="GK111" s="184"/>
      <c r="GL111" s="184"/>
      <c r="GM111" s="184"/>
      <c r="GN111" s="184"/>
      <c r="GO111" s="184"/>
      <c r="GP111" s="184"/>
      <c r="GQ111" s="184"/>
      <c r="GR111" s="184"/>
      <c r="GS111" s="184"/>
      <c r="GT111" s="184"/>
      <c r="GU111" s="184"/>
      <c r="GV111" s="184"/>
      <c r="GW111" s="184"/>
      <c r="GX111" s="184"/>
      <c r="GY111" s="184"/>
      <c r="GZ111" s="184"/>
      <c r="HA111" s="184"/>
      <c r="HB111" s="184"/>
      <c r="HC111" s="184"/>
      <c r="HD111" s="184"/>
      <c r="HE111" s="184"/>
      <c r="HF111" s="184"/>
      <c r="HG111" s="184"/>
      <c r="HH111" s="184"/>
      <c r="HI111" s="184"/>
      <c r="HJ111" s="184"/>
      <c r="HK111" s="184"/>
      <c r="HL111" s="184"/>
      <c r="HM111" s="184"/>
      <c r="HN111" s="184"/>
      <c r="HO111" s="184"/>
      <c r="HP111" s="184"/>
      <c r="HQ111" s="184"/>
      <c r="HR111" s="184"/>
      <c r="HS111" s="184"/>
      <c r="HT111" s="184"/>
      <c r="HU111" s="184"/>
      <c r="HV111" s="184"/>
      <c r="HW111" s="184"/>
      <c r="HX111" s="184"/>
      <c r="HY111" s="184"/>
      <c r="HZ111" s="184"/>
      <c r="IA111" s="184"/>
      <c r="IB111" s="184"/>
      <c r="IC111" s="184"/>
      <c r="ID111" s="184"/>
      <c r="IE111" s="184"/>
      <c r="IF111" s="184"/>
      <c r="IG111" s="184"/>
      <c r="IH111" s="184"/>
      <c r="II111" s="184"/>
      <c r="IJ111" s="184"/>
      <c r="IK111" s="184"/>
      <c r="IL111" s="184"/>
      <c r="IM111" s="184"/>
      <c r="IN111" s="184"/>
      <c r="IO111" s="184"/>
      <c r="IP111" s="184"/>
      <c r="IQ111" s="184"/>
      <c r="IR111" s="184"/>
      <c r="IS111" s="184"/>
      <c r="IT111" s="184"/>
      <c r="IU111" s="184"/>
      <c r="IV111" s="184"/>
      <c r="IW111" s="184"/>
      <c r="IX111" s="184"/>
      <c r="IY111" s="184"/>
      <c r="IZ111" s="184"/>
      <c r="JA111" s="184"/>
      <c r="JB111" s="184"/>
      <c r="JC111" s="184"/>
      <c r="JD111" s="184"/>
      <c r="JE111" s="184"/>
      <c r="JF111" s="184"/>
      <c r="JG111" s="184"/>
      <c r="JH111" s="184"/>
      <c r="JI111" s="184"/>
      <c r="JJ111" s="184"/>
      <c r="JK111" s="184"/>
      <c r="JL111" s="184"/>
      <c r="JM111" s="184"/>
      <c r="JN111" s="184"/>
      <c r="JO111" s="184"/>
      <c r="JP111" s="184"/>
      <c r="JQ111" s="184"/>
      <c r="JR111" s="184"/>
      <c r="JS111" s="184"/>
      <c r="JT111" s="184"/>
      <c r="JU111" s="184"/>
      <c r="JV111" s="184"/>
      <c r="JW111" s="184"/>
      <c r="JX111" s="184"/>
      <c r="JY111" s="184"/>
      <c r="JZ111" s="184"/>
      <c r="KA111" s="184"/>
      <c r="KB111" s="184"/>
      <c r="KC111" s="184"/>
      <c r="KD111" s="184"/>
      <c r="KE111" s="184"/>
      <c r="KF111" s="184"/>
      <c r="KG111" s="184"/>
      <c r="KH111" s="184"/>
      <c r="KI111" s="184"/>
      <c r="KJ111" s="184"/>
      <c r="KK111" s="184"/>
      <c r="KL111" s="184"/>
      <c r="KM111" s="184"/>
      <c r="KN111" s="184"/>
      <c r="KO111" s="184"/>
      <c r="KP111" s="184"/>
      <c r="KQ111" s="184"/>
      <c r="KR111" s="184"/>
      <c r="KS111" s="184"/>
      <c r="KT111" s="184"/>
      <c r="KU111" s="184"/>
      <c r="KV111" s="184"/>
      <c r="KW111" s="184"/>
      <c r="KX111" s="184"/>
      <c r="KY111" s="184"/>
      <c r="KZ111" s="184"/>
      <c r="LA111" s="184"/>
      <c r="LB111" s="184"/>
      <c r="LC111" s="184"/>
      <c r="LD111" s="184"/>
      <c r="LE111" s="184"/>
      <c r="LF111" s="184"/>
      <c r="LG111" s="184"/>
      <c r="LH111" s="184"/>
      <c r="LI111" s="184"/>
      <c r="LJ111" s="184"/>
      <c r="LK111" s="184"/>
      <c r="LL111" s="184"/>
      <c r="LM111" s="184"/>
      <c r="LN111" s="184"/>
      <c r="LO111" s="184"/>
      <c r="LP111" s="184"/>
      <c r="LQ111" s="184"/>
      <c r="LR111" s="184"/>
      <c r="LS111" s="184"/>
      <c r="LT111" s="184"/>
      <c r="LU111" s="184"/>
      <c r="LV111" s="184"/>
      <c r="LW111" s="184"/>
      <c r="LX111" s="184"/>
      <c r="LY111" s="184"/>
      <c r="LZ111" s="184"/>
      <c r="MA111" s="184"/>
      <c r="MB111" s="184"/>
      <c r="MC111" s="184"/>
      <c r="MD111" s="184"/>
      <c r="ME111" s="184"/>
      <c r="MF111" s="184"/>
      <c r="MG111" s="184"/>
      <c r="MH111" s="184"/>
      <c r="MI111" s="184"/>
      <c r="MJ111" s="184"/>
      <c r="MK111" s="184"/>
      <c r="ML111" s="184"/>
      <c r="MM111" s="184"/>
      <c r="MN111" s="184"/>
      <c r="MO111" s="184"/>
      <c r="MP111" s="184"/>
      <c r="MQ111" s="184"/>
      <c r="MR111" s="184"/>
      <c r="MS111" s="184"/>
      <c r="MT111" s="184"/>
      <c r="MU111" s="184"/>
      <c r="MV111" s="184"/>
      <c r="MW111" s="184"/>
      <c r="MX111" s="184"/>
      <c r="MY111" s="184"/>
      <c r="MZ111" s="184"/>
      <c r="NA111" s="184"/>
      <c r="NB111" s="184"/>
      <c r="NC111" s="184"/>
      <c r="ND111" s="184"/>
      <c r="NE111" s="184"/>
      <c r="NF111" s="184"/>
      <c r="NG111" s="184"/>
      <c r="NH111" s="184"/>
      <c r="NI111" s="184"/>
      <c r="NJ111" s="184"/>
      <c r="NK111" s="184"/>
      <c r="NL111" s="184"/>
      <c r="NM111" s="184"/>
      <c r="NN111" s="184"/>
      <c r="NO111" s="184"/>
      <c r="NP111" s="184"/>
      <c r="NQ111" s="184"/>
      <c r="NR111" s="184"/>
      <c r="NS111" s="184"/>
      <c r="NT111" s="184"/>
      <c r="NU111" s="184"/>
      <c r="NV111" s="184"/>
      <c r="NW111" s="184"/>
      <c r="NX111" s="184"/>
      <c r="NY111" s="184"/>
      <c r="NZ111" s="184"/>
      <c r="OA111" s="184"/>
      <c r="OB111" s="184"/>
      <c r="OC111" s="184"/>
      <c r="OD111" s="184"/>
      <c r="OE111" s="184"/>
      <c r="OF111" s="184"/>
      <c r="OG111" s="184"/>
      <c r="OH111" s="184"/>
      <c r="OI111" s="184"/>
      <c r="OJ111" s="184"/>
      <c r="OK111" s="184"/>
      <c r="OL111" s="184"/>
      <c r="OM111" s="184"/>
      <c r="ON111" s="184"/>
      <c r="OO111" s="184"/>
      <c r="OP111" s="184"/>
      <c r="OQ111" s="184"/>
      <c r="OR111" s="184"/>
      <c r="OS111" s="184"/>
      <c r="OT111" s="184"/>
      <c r="OU111" s="184"/>
      <c r="OV111" s="184"/>
      <c r="OW111" s="184"/>
      <c r="OX111" s="184"/>
      <c r="OY111" s="184"/>
      <c r="OZ111" s="184"/>
      <c r="PA111" s="184"/>
      <c r="PB111" s="184"/>
      <c r="PC111" s="184"/>
      <c r="PD111" s="184"/>
      <c r="PE111" s="184"/>
      <c r="PF111" s="184"/>
      <c r="PG111" s="184"/>
      <c r="PH111" s="184"/>
      <c r="PI111" s="184"/>
      <c r="PJ111" s="184"/>
      <c r="PK111" s="184"/>
      <c r="PL111" s="184"/>
      <c r="PM111" s="184"/>
      <c r="PN111" s="184"/>
      <c r="PO111" s="184"/>
      <c r="PP111" s="184"/>
      <c r="PQ111" s="184"/>
      <c r="PR111" s="184"/>
      <c r="PS111" s="184"/>
      <c r="PT111" s="184"/>
      <c r="PU111" s="184"/>
      <c r="PV111" s="184"/>
      <c r="PW111" s="184"/>
      <c r="PX111" s="184"/>
      <c r="PY111" s="184"/>
      <c r="PZ111" s="184"/>
      <c r="QA111" s="184"/>
      <c r="QB111" s="184"/>
      <c r="QC111" s="184"/>
      <c r="QD111" s="184"/>
      <c r="QE111" s="184"/>
      <c r="QF111" s="184"/>
      <c r="QG111" s="184"/>
      <c r="QH111" s="184"/>
      <c r="QI111" s="184"/>
      <c r="QJ111" s="184"/>
      <c r="QK111" s="184"/>
      <c r="QL111" s="184"/>
      <c r="QM111" s="184"/>
      <c r="QN111" s="184"/>
      <c r="QO111" s="184"/>
      <c r="QP111" s="184"/>
      <c r="QQ111" s="184"/>
      <c r="QR111" s="184"/>
      <c r="QS111" s="184"/>
      <c r="QT111" s="184"/>
      <c r="QU111" s="184"/>
      <c r="QV111" s="184"/>
      <c r="QW111" s="184"/>
      <c r="QX111" s="184"/>
      <c r="QY111" s="184"/>
      <c r="QZ111" s="184"/>
      <c r="RA111" s="184"/>
      <c r="RB111" s="184"/>
      <c r="RC111" s="184"/>
      <c r="RD111" s="184"/>
      <c r="RE111" s="184"/>
      <c r="RF111" s="184"/>
      <c r="RG111" s="184"/>
      <c r="RH111" s="184"/>
      <c r="RI111" s="184"/>
      <c r="RJ111" s="184"/>
      <c r="RK111" s="184"/>
      <c r="RL111" s="184"/>
      <c r="RM111" s="184"/>
      <c r="RN111" s="184"/>
      <c r="RO111" s="184"/>
      <c r="RP111" s="184"/>
      <c r="RQ111" s="184"/>
      <c r="RR111" s="184"/>
      <c r="RS111" s="184"/>
      <c r="RT111" s="184"/>
      <c r="RU111" s="184"/>
      <c r="RV111" s="184"/>
      <c r="RW111" s="184"/>
      <c r="RX111" s="184"/>
      <c r="RY111" s="184"/>
      <c r="RZ111" s="184"/>
      <c r="SA111" s="184"/>
      <c r="SB111" s="184"/>
      <c r="SC111" s="184"/>
      <c r="SD111" s="184"/>
      <c r="SE111" s="184"/>
      <c r="SF111" s="184"/>
      <c r="SG111" s="184"/>
      <c r="SH111" s="184"/>
      <c r="SI111" s="184"/>
      <c r="SJ111" s="184"/>
      <c r="SK111" s="184"/>
      <c r="SL111" s="184"/>
      <c r="SM111" s="184"/>
      <c r="SN111" s="184"/>
      <c r="SO111" s="184"/>
      <c r="SP111" s="184"/>
      <c r="SQ111" s="184"/>
      <c r="SR111" s="184"/>
      <c r="SS111" s="184"/>
      <c r="ST111" s="184"/>
      <c r="SU111" s="184"/>
      <c r="SV111" s="184"/>
      <c r="SW111" s="184"/>
      <c r="SX111" s="184"/>
      <c r="SY111" s="184"/>
      <c r="SZ111" s="184"/>
      <c r="TA111" s="184"/>
      <c r="TB111" s="184"/>
      <c r="TC111" s="184"/>
      <c r="TD111" s="184"/>
      <c r="TE111" s="184"/>
      <c r="TF111" s="184"/>
      <c r="TG111" s="184"/>
      <c r="TH111" s="184"/>
      <c r="TI111" s="184"/>
      <c r="TJ111" s="184"/>
      <c r="TK111" s="184"/>
      <c r="TL111" s="184"/>
      <c r="TM111" s="184"/>
      <c r="TN111" s="184"/>
      <c r="TO111" s="184"/>
      <c r="TP111" s="184"/>
      <c r="TQ111" s="184"/>
      <c r="TR111" s="184"/>
      <c r="TS111" s="184"/>
      <c r="TT111" s="184"/>
      <c r="TU111" s="184"/>
      <c r="TV111" s="184"/>
      <c r="TW111" s="184"/>
      <c r="TX111" s="184"/>
      <c r="TY111" s="184"/>
      <c r="TZ111" s="184"/>
      <c r="UA111" s="184"/>
      <c r="UB111" s="184"/>
      <c r="UC111" s="184"/>
      <c r="UD111" s="184"/>
      <c r="UE111" s="184"/>
      <c r="UF111" s="184"/>
      <c r="UG111" s="184"/>
      <c r="UH111" s="184"/>
      <c r="UI111" s="184"/>
      <c r="UJ111" s="184"/>
      <c r="UK111" s="184"/>
      <c r="UL111" s="184"/>
      <c r="UM111" s="184"/>
      <c r="UN111" s="184"/>
      <c r="UO111" s="184"/>
      <c r="UP111" s="184"/>
      <c r="UQ111" s="184"/>
      <c r="UR111" s="184"/>
      <c r="US111" s="184"/>
      <c r="UT111" s="184"/>
      <c r="UU111" s="184"/>
      <c r="UV111" s="184"/>
      <c r="UW111" s="184"/>
      <c r="UX111" s="184"/>
      <c r="UY111" s="184"/>
      <c r="UZ111" s="184"/>
      <c r="VA111" s="184"/>
      <c r="VB111" s="184"/>
      <c r="VC111" s="184"/>
      <c r="VD111" s="184"/>
      <c r="VE111" s="184"/>
      <c r="VF111" s="184"/>
      <c r="VG111" s="184"/>
      <c r="VH111" s="184"/>
      <c r="VI111" s="184"/>
      <c r="VJ111" s="184"/>
      <c r="VK111" s="184"/>
      <c r="VL111" s="184"/>
      <c r="VM111" s="184"/>
      <c r="VN111" s="184"/>
      <c r="VO111" s="184"/>
      <c r="VP111" s="184"/>
      <c r="VQ111" s="184"/>
      <c r="VR111" s="184"/>
      <c r="VS111" s="184"/>
      <c r="VT111" s="184"/>
      <c r="VU111" s="184"/>
      <c r="VV111" s="184"/>
      <c r="VW111" s="184"/>
      <c r="VX111" s="184"/>
      <c r="VY111" s="184"/>
      <c r="VZ111" s="184"/>
      <c r="WA111" s="184"/>
      <c r="WB111" s="184"/>
      <c r="WC111" s="184"/>
      <c r="WD111" s="184"/>
      <c r="WE111" s="184"/>
      <c r="WF111" s="184"/>
      <c r="WG111" s="184"/>
      <c r="WH111" s="184"/>
      <c r="WI111" s="184"/>
      <c r="WJ111" s="184"/>
      <c r="WK111" s="184"/>
      <c r="WL111" s="184"/>
      <c r="WM111" s="184"/>
      <c r="WN111" s="184"/>
      <c r="WO111" s="184"/>
      <c r="WP111" s="184"/>
      <c r="WQ111" s="184"/>
      <c r="WR111" s="184"/>
      <c r="WS111" s="184"/>
      <c r="WT111" s="184"/>
      <c r="WU111" s="184"/>
      <c r="WV111" s="184"/>
      <c r="WW111" s="184"/>
      <c r="WX111" s="184"/>
      <c r="WY111" s="184"/>
      <c r="WZ111" s="184"/>
      <c r="XA111" s="184"/>
      <c r="XB111" s="184"/>
      <c r="XC111" s="184"/>
      <c r="XD111" s="184"/>
      <c r="XE111" s="184"/>
      <c r="XF111" s="184"/>
      <c r="XG111" s="184"/>
      <c r="XH111" s="184"/>
      <c r="XI111" s="184"/>
      <c r="XJ111" s="184"/>
      <c r="XK111" s="184"/>
      <c r="XL111" s="184"/>
      <c r="XM111" s="184"/>
      <c r="XN111" s="184"/>
      <c r="XO111" s="184"/>
      <c r="XP111" s="184"/>
      <c r="XQ111" s="184"/>
      <c r="XR111" s="184"/>
      <c r="XS111" s="184"/>
      <c r="XT111" s="184"/>
      <c r="XU111" s="184"/>
      <c r="XV111" s="184"/>
      <c r="XW111" s="184"/>
      <c r="XX111" s="184"/>
      <c r="XY111" s="184"/>
      <c r="XZ111" s="184"/>
      <c r="YA111" s="184"/>
      <c r="YB111" s="184"/>
      <c r="YC111" s="184"/>
      <c r="YD111" s="184"/>
      <c r="YE111" s="184"/>
      <c r="YF111" s="184"/>
      <c r="YG111" s="184"/>
      <c r="YH111" s="184"/>
      <c r="YI111" s="184"/>
      <c r="YJ111" s="184"/>
      <c r="YK111" s="184"/>
      <c r="YL111" s="184"/>
      <c r="YM111" s="184"/>
      <c r="YN111" s="184"/>
      <c r="YO111" s="184"/>
      <c r="YP111" s="184"/>
      <c r="YQ111" s="184"/>
      <c r="YR111" s="184"/>
      <c r="YS111" s="184"/>
      <c r="YT111" s="184"/>
      <c r="YU111" s="184"/>
      <c r="YV111" s="184"/>
      <c r="YW111" s="184"/>
      <c r="YX111" s="184"/>
      <c r="YY111" s="184"/>
      <c r="YZ111" s="184"/>
      <c r="ZA111" s="184"/>
      <c r="ZB111" s="184"/>
      <c r="ZC111" s="184"/>
      <c r="ZD111" s="184"/>
      <c r="ZE111" s="184"/>
      <c r="ZF111" s="184"/>
      <c r="ZG111" s="184"/>
      <c r="ZH111" s="184"/>
      <c r="ZI111" s="184"/>
      <c r="ZJ111" s="184"/>
      <c r="ZK111" s="184"/>
      <c r="ZL111" s="184"/>
      <c r="ZM111" s="184"/>
      <c r="ZN111" s="184"/>
      <c r="ZO111" s="184"/>
      <c r="ZP111" s="184"/>
      <c r="ZQ111" s="184"/>
      <c r="ZR111" s="184"/>
      <c r="ZS111" s="184"/>
      <c r="ZT111" s="184"/>
      <c r="ZU111" s="184"/>
      <c r="ZV111" s="184"/>
      <c r="ZW111" s="184"/>
      <c r="ZX111" s="184"/>
      <c r="ZY111" s="184"/>
      <c r="ZZ111" s="184"/>
      <c r="AAA111" s="184"/>
      <c r="AAB111" s="184"/>
      <c r="AAC111" s="184"/>
      <c r="AAD111" s="184"/>
      <c r="AAE111" s="184"/>
      <c r="AAF111" s="184"/>
      <c r="AAG111" s="184"/>
      <c r="AAH111" s="184"/>
      <c r="AAI111" s="184"/>
      <c r="AAJ111" s="184"/>
      <c r="AAK111" s="184"/>
      <c r="AAL111" s="184"/>
      <c r="AAM111" s="184"/>
      <c r="AAN111" s="184"/>
      <c r="AAO111" s="184"/>
      <c r="AAP111" s="184"/>
      <c r="AAQ111" s="184"/>
      <c r="AAR111" s="184"/>
      <c r="AAS111" s="184"/>
      <c r="AAT111" s="184"/>
      <c r="AAU111" s="184"/>
      <c r="AAV111" s="184"/>
      <c r="AAW111" s="184"/>
      <c r="AAX111" s="184"/>
      <c r="AAY111" s="184"/>
      <c r="AAZ111" s="184"/>
      <c r="ABA111" s="184"/>
      <c r="ABB111" s="184"/>
      <c r="ABC111" s="184"/>
      <c r="ABD111" s="184"/>
      <c r="ABE111" s="184"/>
      <c r="ABF111" s="184"/>
      <c r="ABG111" s="184"/>
      <c r="ABH111" s="184"/>
      <c r="ABI111" s="184"/>
      <c r="ABJ111" s="184"/>
      <c r="ABK111" s="184"/>
      <c r="ABL111" s="184"/>
      <c r="ABM111" s="184"/>
      <c r="ABN111" s="184"/>
      <c r="ABO111" s="184"/>
      <c r="ABP111" s="184"/>
      <c r="ABQ111" s="184"/>
      <c r="ABR111" s="184"/>
      <c r="ABS111" s="184"/>
      <c r="ABT111" s="184"/>
      <c r="ABU111" s="184"/>
      <c r="ABV111" s="184"/>
      <c r="ABW111" s="184"/>
      <c r="ABX111" s="184"/>
      <c r="ABY111" s="184"/>
      <c r="ABZ111" s="184"/>
      <c r="ACA111" s="184"/>
      <c r="ACB111" s="184"/>
      <c r="ACC111" s="184"/>
      <c r="ACD111" s="184"/>
      <c r="ACE111" s="184"/>
      <c r="ACF111" s="184"/>
      <c r="ACG111" s="184"/>
      <c r="ACH111" s="184"/>
      <c r="ACI111" s="184"/>
      <c r="ACJ111" s="184"/>
      <c r="ACK111" s="184"/>
      <c r="ACL111" s="184"/>
      <c r="ACM111" s="184"/>
      <c r="ACN111" s="184"/>
      <c r="ACO111" s="184"/>
      <c r="ACP111" s="184"/>
      <c r="ACQ111" s="184"/>
      <c r="ACR111" s="184"/>
      <c r="ACS111" s="184"/>
      <c r="ACT111" s="184"/>
      <c r="ACU111" s="184"/>
      <c r="ACV111" s="184"/>
      <c r="ACW111" s="184"/>
      <c r="ACX111" s="184"/>
      <c r="ACY111" s="184"/>
      <c r="ACZ111" s="184"/>
      <c r="ADA111" s="184"/>
      <c r="ADB111" s="184"/>
      <c r="ADC111" s="184"/>
      <c r="ADD111" s="184"/>
      <c r="ADE111" s="184"/>
      <c r="ADF111" s="184"/>
      <c r="ADG111" s="184"/>
      <c r="ADH111" s="184"/>
      <c r="ADI111" s="184"/>
      <c r="ADJ111" s="184"/>
      <c r="ADK111" s="184"/>
      <c r="ADL111" s="184"/>
      <c r="ADM111" s="184"/>
      <c r="ADN111" s="184"/>
      <c r="ADO111" s="184"/>
      <c r="ADP111" s="184"/>
      <c r="ADQ111" s="184"/>
      <c r="ADR111" s="184"/>
      <c r="ADS111" s="184"/>
      <c r="ADT111" s="184"/>
      <c r="ADU111" s="184"/>
      <c r="ADV111" s="184"/>
      <c r="ADW111" s="184"/>
      <c r="ADX111" s="184"/>
      <c r="ADY111" s="184"/>
      <c r="ADZ111" s="184"/>
      <c r="AEA111" s="184"/>
      <c r="AEB111" s="184"/>
      <c r="AEC111" s="184"/>
      <c r="AED111" s="184"/>
      <c r="AEE111" s="184"/>
      <c r="AEF111" s="184"/>
      <c r="AEG111" s="184"/>
      <c r="AEH111" s="184"/>
      <c r="AEI111" s="184"/>
      <c r="AEJ111" s="184"/>
      <c r="AEK111" s="184"/>
      <c r="AEL111" s="184"/>
      <c r="AEM111" s="184"/>
      <c r="AEN111" s="184"/>
      <c r="AEO111" s="184"/>
      <c r="AEP111" s="184"/>
      <c r="AEQ111" s="184"/>
      <c r="AER111" s="184"/>
      <c r="AES111" s="184"/>
      <c r="AET111" s="184"/>
      <c r="AEU111" s="184"/>
      <c r="AEV111" s="184"/>
      <c r="AEW111" s="184"/>
      <c r="AEX111" s="184"/>
      <c r="AEY111" s="184"/>
      <c r="AEZ111" s="184"/>
      <c r="AFA111" s="184"/>
      <c r="AFB111" s="184"/>
      <c r="AFC111" s="184"/>
      <c r="AFD111" s="184"/>
      <c r="AFE111" s="184"/>
      <c r="AFF111" s="184"/>
      <c r="AFG111" s="184"/>
      <c r="AFH111" s="184"/>
      <c r="AFI111" s="184"/>
      <c r="AFJ111" s="184"/>
      <c r="AFK111" s="184"/>
      <c r="AFL111" s="184"/>
      <c r="AFM111" s="184"/>
      <c r="AFN111" s="184"/>
      <c r="AFO111" s="184"/>
      <c r="AFP111" s="184"/>
      <c r="AFQ111" s="184"/>
      <c r="AFR111" s="184"/>
      <c r="AFS111" s="184"/>
      <c r="AFT111" s="184"/>
      <c r="AFU111" s="184"/>
      <c r="AFV111" s="184"/>
      <c r="AFW111" s="184"/>
      <c r="AFX111" s="184"/>
      <c r="AFY111" s="184"/>
      <c r="AFZ111" s="184"/>
      <c r="AGA111" s="184"/>
      <c r="AGB111" s="184"/>
      <c r="AGC111" s="184"/>
      <c r="AGD111" s="184"/>
      <c r="AGE111" s="184"/>
      <c r="AGF111" s="184"/>
      <c r="AGG111" s="184"/>
      <c r="AGH111" s="184"/>
      <c r="AGI111" s="184"/>
      <c r="AGJ111" s="184"/>
      <c r="AGK111" s="184"/>
      <c r="AGL111" s="184"/>
      <c r="AGM111" s="184"/>
      <c r="AGN111" s="184"/>
      <c r="AGO111" s="184"/>
      <c r="AGP111" s="184"/>
      <c r="AGQ111" s="184"/>
      <c r="AGR111" s="184"/>
      <c r="AGS111" s="184"/>
      <c r="AGT111" s="184"/>
      <c r="AGU111" s="184"/>
      <c r="AGV111" s="184"/>
      <c r="AGW111" s="184"/>
      <c r="AGX111" s="184"/>
      <c r="AGY111" s="184"/>
      <c r="AGZ111" s="184"/>
      <c r="AHA111" s="184"/>
      <c r="AHB111" s="184"/>
      <c r="AHC111" s="184"/>
      <c r="AHD111" s="184"/>
      <c r="AHE111" s="184"/>
      <c r="AHF111" s="184"/>
      <c r="AHG111" s="184"/>
      <c r="AHH111" s="184"/>
      <c r="AHI111" s="184"/>
      <c r="AHJ111" s="184"/>
      <c r="AHK111" s="184"/>
      <c r="AHL111" s="184"/>
      <c r="AHM111" s="184"/>
      <c r="AHN111" s="184"/>
      <c r="AHO111" s="184"/>
      <c r="AHP111" s="184"/>
      <c r="AHQ111" s="184"/>
      <c r="AHR111" s="184"/>
      <c r="AHS111" s="184"/>
      <c r="AHT111" s="184"/>
      <c r="AHU111" s="184"/>
      <c r="AHV111" s="184"/>
      <c r="AHW111" s="184"/>
      <c r="AHX111" s="184"/>
      <c r="AHY111" s="184"/>
      <c r="AHZ111" s="184"/>
      <c r="AIA111" s="184"/>
      <c r="AIB111" s="184"/>
      <c r="AIC111" s="184"/>
      <c r="AID111" s="184"/>
      <c r="AIE111" s="184"/>
      <c r="AIF111" s="184"/>
      <c r="AIG111" s="184"/>
      <c r="AIH111" s="184"/>
      <c r="AII111" s="184"/>
      <c r="AIJ111" s="184"/>
      <c r="AIK111" s="184"/>
      <c r="AIL111" s="184"/>
      <c r="AIM111" s="184"/>
      <c r="AIN111" s="184"/>
      <c r="AIO111" s="184"/>
      <c r="AIP111" s="184"/>
      <c r="AIQ111" s="184"/>
      <c r="AIR111" s="184"/>
      <c r="AIS111" s="184"/>
      <c r="AIT111" s="184"/>
      <c r="AIU111" s="184"/>
      <c r="AIV111" s="184"/>
      <c r="AIW111" s="184"/>
      <c r="AIX111" s="184"/>
      <c r="AIY111" s="184"/>
      <c r="AIZ111" s="184"/>
      <c r="AJA111" s="184"/>
      <c r="AJB111" s="184"/>
      <c r="AJC111" s="184"/>
      <c r="AJD111" s="184"/>
      <c r="AJE111" s="184"/>
      <c r="AJF111" s="184"/>
      <c r="AJG111" s="184"/>
      <c r="AJH111" s="184"/>
      <c r="AJI111" s="184"/>
      <c r="AJJ111" s="184"/>
      <c r="AJK111" s="184"/>
      <c r="AJL111" s="184"/>
      <c r="AJM111" s="184"/>
      <c r="AJN111" s="184"/>
      <c r="AJO111" s="184"/>
      <c r="AJP111" s="184"/>
      <c r="AJQ111" s="184"/>
      <c r="AJR111" s="184"/>
      <c r="AJS111" s="184"/>
      <c r="AJT111" s="184"/>
      <c r="AJU111" s="184"/>
      <c r="AJV111" s="184"/>
      <c r="AJW111" s="184"/>
      <c r="AJX111" s="184"/>
      <c r="AJY111" s="184"/>
      <c r="AJZ111" s="184"/>
      <c r="AKA111" s="184"/>
      <c r="AKB111" s="184"/>
      <c r="AKC111" s="184"/>
      <c r="AKD111" s="184"/>
      <c r="AKE111" s="184"/>
      <c r="AKF111" s="184"/>
      <c r="AKG111" s="184"/>
      <c r="AKH111" s="184"/>
      <c r="AKI111" s="184"/>
      <c r="AKJ111" s="184"/>
      <c r="AKK111" s="184"/>
      <c r="AKL111" s="184"/>
      <c r="AKM111" s="184"/>
      <c r="AKN111" s="184"/>
      <c r="AKO111" s="184"/>
      <c r="AKP111" s="184"/>
      <c r="AKQ111" s="184"/>
      <c r="AKR111" s="184"/>
      <c r="AKS111" s="184"/>
      <c r="AKT111" s="184"/>
      <c r="AKU111" s="184"/>
      <c r="AKV111" s="184"/>
      <c r="AKW111" s="184"/>
      <c r="AKX111" s="184"/>
      <c r="AKY111" s="184"/>
      <c r="AKZ111" s="184"/>
      <c r="ALA111" s="184"/>
      <c r="ALB111" s="184"/>
      <c r="ALC111" s="184"/>
      <c r="ALD111" s="184"/>
      <c r="ALE111" s="184"/>
      <c r="ALF111" s="184"/>
      <c r="ALG111" s="184"/>
      <c r="ALH111" s="184"/>
      <c r="ALI111" s="184"/>
      <c r="ALJ111" s="184"/>
      <c r="ALK111" s="184"/>
      <c r="ALL111" s="184"/>
      <c r="ALM111" s="184"/>
      <c r="ALN111" s="184"/>
      <c r="ALO111" s="184"/>
      <c r="ALP111" s="184"/>
      <c r="ALQ111" s="184"/>
      <c r="ALR111" s="184"/>
      <c r="ALS111" s="184"/>
      <c r="ALT111" s="184"/>
      <c r="ALU111" s="184"/>
      <c r="ALV111" s="184"/>
      <c r="ALW111" s="184"/>
      <c r="ALX111" s="184"/>
      <c r="ALY111" s="184"/>
      <c r="ALZ111" s="184"/>
      <c r="AMA111" s="184"/>
      <c r="AMB111" s="184"/>
      <c r="AMC111" s="184"/>
      <c r="AMD111" s="184"/>
      <c r="AME111" s="184"/>
      <c r="AMF111" s="184"/>
      <c r="AMG111" s="184"/>
      <c r="AMH111" s="184"/>
      <c r="AMI111" s="184"/>
      <c r="AMJ111" s="184"/>
      <c r="AMK111" s="184"/>
      <c r="AML111" s="184"/>
      <c r="AMM111" s="184"/>
      <c r="AMN111" s="184"/>
      <c r="AMO111" s="184"/>
      <c r="AMP111" s="184"/>
      <c r="AMQ111" s="184"/>
      <c r="AMR111" s="184"/>
      <c r="AMS111" s="184"/>
      <c r="AMT111" s="184"/>
      <c r="AMU111" s="184"/>
      <c r="AMV111" s="184"/>
      <c r="AMW111" s="184"/>
      <c r="AMX111" s="184"/>
      <c r="AMY111" s="184"/>
      <c r="AMZ111" s="184"/>
      <c r="ANA111" s="184"/>
      <c r="ANB111" s="184"/>
      <c r="ANC111" s="184"/>
      <c r="AND111" s="184"/>
      <c r="ANE111" s="184"/>
      <c r="ANF111" s="184"/>
      <c r="ANG111" s="184"/>
      <c r="ANH111" s="184"/>
      <c r="ANI111" s="184"/>
      <c r="ANJ111" s="184"/>
      <c r="ANK111" s="184"/>
      <c r="ANL111" s="184"/>
      <c r="ANM111" s="184"/>
      <c r="ANN111" s="184"/>
      <c r="ANO111" s="184"/>
      <c r="ANP111" s="184"/>
      <c r="ANQ111" s="184"/>
      <c r="ANR111" s="184"/>
      <c r="ANS111" s="184"/>
      <c r="ANT111" s="184"/>
      <c r="ANU111" s="184"/>
      <c r="ANV111" s="184"/>
      <c r="ANW111" s="184"/>
      <c r="ANX111" s="184"/>
      <c r="ANY111" s="184"/>
      <c r="ANZ111" s="184"/>
      <c r="AOA111" s="184"/>
      <c r="AOB111" s="184"/>
      <c r="AOC111" s="184"/>
      <c r="AOD111" s="184"/>
      <c r="AOE111" s="184"/>
      <c r="AOF111" s="184"/>
      <c r="AOG111" s="184"/>
      <c r="AOH111" s="184"/>
      <c r="AOI111" s="184"/>
      <c r="AOJ111" s="184"/>
      <c r="AOK111" s="184"/>
      <c r="AOL111" s="184"/>
      <c r="AOM111" s="184"/>
      <c r="AON111" s="184"/>
      <c r="AOO111" s="184"/>
      <c r="AOP111" s="184"/>
      <c r="AOQ111" s="184"/>
      <c r="AOR111" s="184"/>
      <c r="AOS111" s="184"/>
      <c r="AOT111" s="184"/>
      <c r="AOU111" s="184"/>
      <c r="AOV111" s="184"/>
      <c r="AOW111" s="184"/>
      <c r="AOX111" s="184"/>
      <c r="AOY111" s="184"/>
      <c r="AOZ111" s="184"/>
      <c r="APA111" s="184"/>
      <c r="APB111" s="184"/>
      <c r="APC111" s="184"/>
      <c r="APD111" s="184"/>
      <c r="APE111" s="184"/>
      <c r="APF111" s="184"/>
      <c r="APG111" s="184"/>
      <c r="APH111" s="184"/>
      <c r="API111" s="184"/>
      <c r="APJ111" s="184"/>
      <c r="APK111" s="184"/>
      <c r="APL111" s="184"/>
      <c r="APM111" s="184"/>
      <c r="APN111" s="184"/>
      <c r="APO111" s="184"/>
      <c r="APP111" s="184"/>
      <c r="APQ111" s="184"/>
      <c r="APR111" s="184"/>
      <c r="APS111" s="184"/>
      <c r="APT111" s="184"/>
      <c r="APU111" s="184"/>
      <c r="APV111" s="184"/>
      <c r="APW111" s="184"/>
      <c r="APX111" s="184"/>
      <c r="APY111" s="184"/>
      <c r="APZ111" s="184"/>
      <c r="AQA111" s="184"/>
      <c r="AQB111" s="184"/>
      <c r="AQC111" s="184"/>
      <c r="AQD111" s="184"/>
      <c r="AQE111" s="184"/>
      <c r="AQF111" s="184"/>
      <c r="AQG111" s="184"/>
      <c r="AQH111" s="184"/>
      <c r="AQI111" s="184"/>
      <c r="AQJ111" s="184"/>
      <c r="AQK111" s="184"/>
      <c r="AQL111" s="184"/>
      <c r="AQM111" s="184"/>
      <c r="AQN111" s="184"/>
      <c r="AQO111" s="184"/>
      <c r="AQP111" s="184"/>
      <c r="AQQ111" s="184"/>
      <c r="AQR111" s="184"/>
      <c r="AQS111" s="184"/>
      <c r="AQT111" s="184"/>
      <c r="AQU111" s="184"/>
      <c r="AQV111" s="184"/>
      <c r="AQW111" s="184"/>
      <c r="AQX111" s="184"/>
      <c r="AQY111" s="184"/>
      <c r="AQZ111" s="184"/>
      <c r="ARA111" s="184"/>
      <c r="ARB111" s="184"/>
      <c r="ARC111" s="184"/>
      <c r="ARD111" s="184"/>
      <c r="ARE111" s="184"/>
      <c r="ARF111" s="184"/>
      <c r="ARG111" s="184"/>
      <c r="ARH111" s="184"/>
      <c r="ARI111" s="184"/>
      <c r="ARJ111" s="184"/>
      <c r="ARK111" s="184"/>
      <c r="ARL111" s="184"/>
      <c r="ARM111" s="184"/>
      <c r="ARN111" s="184"/>
      <c r="ARO111" s="184"/>
      <c r="ARP111" s="184"/>
      <c r="ARQ111" s="184"/>
      <c r="ARR111" s="184"/>
      <c r="ARS111" s="184"/>
      <c r="ART111" s="184"/>
      <c r="ARU111" s="184"/>
      <c r="ARV111" s="184"/>
      <c r="ARW111" s="184"/>
      <c r="ARX111" s="184"/>
      <c r="ARY111" s="184"/>
      <c r="ARZ111" s="184"/>
      <c r="ASA111" s="184"/>
      <c r="ASB111" s="184"/>
      <c r="ASC111" s="184"/>
      <c r="ASD111" s="184"/>
      <c r="ASE111" s="184"/>
      <c r="ASF111" s="184"/>
      <c r="ASG111" s="184"/>
      <c r="ASH111" s="184"/>
      <c r="ASI111" s="184"/>
      <c r="ASJ111" s="184"/>
      <c r="ASK111" s="184"/>
      <c r="ASL111" s="184"/>
      <c r="ASM111" s="184"/>
      <c r="ASN111" s="184"/>
      <c r="ASO111" s="184"/>
      <c r="ASP111" s="184"/>
      <c r="ASQ111" s="184"/>
      <c r="ASR111" s="184"/>
      <c r="ASS111" s="184"/>
      <c r="AST111" s="184"/>
      <c r="ASU111" s="184"/>
      <c r="ASV111" s="184"/>
      <c r="ASW111" s="184"/>
      <c r="ASX111" s="184"/>
      <c r="ASY111" s="184"/>
      <c r="ASZ111" s="184"/>
      <c r="ATA111" s="184"/>
      <c r="ATB111" s="184"/>
      <c r="ATC111" s="184"/>
      <c r="ATD111" s="184"/>
      <c r="ATE111" s="184"/>
      <c r="ATF111" s="184"/>
      <c r="ATG111" s="184"/>
      <c r="ATH111" s="184"/>
      <c r="ATI111" s="184"/>
      <c r="ATJ111" s="184"/>
      <c r="ATK111" s="184"/>
      <c r="ATL111" s="184"/>
      <c r="ATM111" s="184"/>
      <c r="ATN111" s="184"/>
      <c r="ATO111" s="184"/>
      <c r="ATP111" s="184"/>
      <c r="ATQ111" s="184"/>
      <c r="ATR111" s="184"/>
      <c r="ATS111" s="184"/>
      <c r="ATT111" s="184"/>
      <c r="ATU111" s="184"/>
      <c r="ATV111" s="184"/>
      <c r="ATW111" s="184"/>
      <c r="ATX111" s="184"/>
      <c r="ATY111" s="184"/>
      <c r="ATZ111" s="184"/>
      <c r="AUA111" s="184"/>
      <c r="AUB111" s="184"/>
      <c r="AUC111" s="184"/>
      <c r="AUD111" s="184"/>
      <c r="AUE111" s="184"/>
      <c r="AUF111" s="184"/>
      <c r="AUG111" s="184"/>
      <c r="AUH111" s="184"/>
      <c r="AUI111" s="184"/>
      <c r="AUJ111" s="184"/>
      <c r="AUK111" s="184"/>
      <c r="AUL111" s="184"/>
      <c r="AUM111" s="184"/>
      <c r="AUN111" s="184"/>
      <c r="AUO111" s="184"/>
      <c r="AUP111" s="184"/>
      <c r="AUQ111" s="184"/>
      <c r="AUR111" s="184"/>
      <c r="AUS111" s="184"/>
      <c r="AUT111" s="184"/>
      <c r="AUU111" s="184"/>
      <c r="AUV111" s="184"/>
      <c r="AUW111" s="184"/>
      <c r="AUX111" s="184"/>
      <c r="AUY111" s="184"/>
      <c r="AUZ111" s="184"/>
      <c r="AVA111" s="184"/>
      <c r="AVB111" s="184"/>
      <c r="AVC111" s="184"/>
      <c r="AVD111" s="184"/>
      <c r="AVE111" s="184"/>
      <c r="AVF111" s="184"/>
      <c r="AVG111" s="184"/>
      <c r="AVH111" s="184"/>
      <c r="AVI111" s="184"/>
      <c r="AVJ111" s="184"/>
      <c r="AVK111" s="184"/>
      <c r="AVL111" s="184"/>
      <c r="AVM111" s="184"/>
      <c r="AVN111" s="184"/>
      <c r="AVO111" s="184"/>
      <c r="AVP111" s="184"/>
      <c r="AVQ111" s="184"/>
      <c r="AVR111" s="184"/>
      <c r="AVS111" s="184"/>
      <c r="AVT111" s="184"/>
      <c r="AVU111" s="184"/>
      <c r="AVV111" s="184"/>
      <c r="AVW111" s="184"/>
      <c r="AVX111" s="184"/>
      <c r="AVY111" s="184"/>
      <c r="AVZ111" s="184"/>
      <c r="AWA111" s="184"/>
      <c r="AWB111" s="184"/>
      <c r="AWC111" s="184"/>
      <c r="AWD111" s="184"/>
      <c r="AWE111" s="184"/>
      <c r="AWF111" s="184"/>
      <c r="AWG111" s="184"/>
      <c r="AWH111" s="184"/>
      <c r="AWI111" s="184"/>
      <c r="AWJ111" s="184"/>
      <c r="AWK111" s="184"/>
      <c r="AWL111" s="184"/>
      <c r="AWM111" s="184"/>
      <c r="AWN111" s="184"/>
      <c r="AWO111" s="184"/>
      <c r="AWP111" s="184"/>
      <c r="AWQ111" s="184"/>
      <c r="AWR111" s="184"/>
      <c r="AWS111" s="184"/>
      <c r="AWT111" s="184"/>
      <c r="AWU111" s="184"/>
      <c r="AWV111" s="184"/>
      <c r="AWW111" s="184"/>
      <c r="AWX111" s="184"/>
      <c r="AWY111" s="184"/>
      <c r="AWZ111" s="184"/>
      <c r="AXA111" s="184"/>
      <c r="AXB111" s="184"/>
      <c r="AXC111" s="184"/>
      <c r="AXD111" s="184"/>
      <c r="AXE111" s="184"/>
      <c r="AXF111" s="184"/>
      <c r="AXG111" s="184"/>
      <c r="AXH111" s="184"/>
      <c r="AXI111" s="184"/>
      <c r="AXJ111" s="184"/>
      <c r="AXK111" s="184"/>
      <c r="AXL111" s="184"/>
      <c r="AXM111" s="184"/>
      <c r="AXN111" s="184"/>
      <c r="AXO111" s="184"/>
      <c r="AXP111" s="184"/>
      <c r="AXQ111" s="184"/>
      <c r="AXR111" s="184"/>
      <c r="AXS111" s="184"/>
      <c r="AXT111" s="184"/>
      <c r="AXU111" s="184"/>
      <c r="AXV111" s="184"/>
      <c r="AXW111" s="184"/>
      <c r="AXX111" s="184"/>
      <c r="AXY111" s="184"/>
      <c r="AXZ111" s="184"/>
      <c r="AYA111" s="184"/>
      <c r="AYB111" s="184"/>
      <c r="AYC111" s="184"/>
      <c r="AYD111" s="184"/>
      <c r="AYE111" s="184"/>
      <c r="AYF111" s="184"/>
      <c r="AYG111" s="184"/>
      <c r="AYH111" s="184"/>
      <c r="AYI111" s="184"/>
      <c r="AYJ111" s="184"/>
      <c r="AYK111" s="184"/>
      <c r="AYL111" s="184"/>
      <c r="AYM111" s="184"/>
      <c r="AYN111" s="184"/>
      <c r="AYO111" s="184"/>
      <c r="AYP111" s="184"/>
      <c r="AYQ111" s="184"/>
      <c r="AYR111" s="184"/>
      <c r="AYS111" s="184"/>
      <c r="AYT111" s="184"/>
      <c r="AYU111" s="184"/>
      <c r="AYV111" s="184"/>
      <c r="AYW111" s="184"/>
      <c r="AYX111" s="184"/>
      <c r="AYY111" s="184"/>
      <c r="AYZ111" s="184"/>
      <c r="AZA111" s="184"/>
      <c r="AZB111" s="184"/>
      <c r="AZC111" s="184"/>
      <c r="AZD111" s="184"/>
      <c r="AZE111" s="184"/>
      <c r="AZF111" s="184"/>
      <c r="AZG111" s="184"/>
      <c r="AZH111" s="184"/>
      <c r="AZI111" s="184"/>
      <c r="AZJ111" s="184"/>
      <c r="AZK111" s="184"/>
      <c r="AZL111" s="184"/>
      <c r="AZM111" s="184"/>
      <c r="AZN111" s="184"/>
      <c r="AZO111" s="184"/>
      <c r="AZP111" s="184"/>
      <c r="AZQ111" s="184"/>
      <c r="AZR111" s="184"/>
      <c r="AZS111" s="184"/>
      <c r="AZT111" s="184"/>
      <c r="AZU111" s="184"/>
      <c r="AZV111" s="184"/>
      <c r="AZW111" s="184"/>
      <c r="AZX111" s="184"/>
      <c r="AZY111" s="184"/>
      <c r="AZZ111" s="184"/>
      <c r="BAA111" s="184"/>
      <c r="BAB111" s="184"/>
      <c r="BAC111" s="184"/>
      <c r="BAD111" s="184"/>
      <c r="BAE111" s="184"/>
      <c r="BAF111" s="184"/>
      <c r="BAG111" s="184"/>
      <c r="BAH111" s="184"/>
      <c r="BAI111" s="184"/>
      <c r="BAJ111" s="184"/>
      <c r="BAK111" s="184"/>
      <c r="BAL111" s="184"/>
      <c r="BAM111" s="184"/>
      <c r="BAN111" s="184"/>
      <c r="BAO111" s="184"/>
      <c r="BAP111" s="184"/>
      <c r="BAQ111" s="184"/>
      <c r="BAR111" s="184"/>
      <c r="BAS111" s="184"/>
      <c r="BAT111" s="184"/>
      <c r="BAU111" s="184"/>
      <c r="BAV111" s="184"/>
      <c r="BAW111" s="184"/>
      <c r="BAX111" s="184"/>
      <c r="BAY111" s="184"/>
      <c r="BAZ111" s="184"/>
      <c r="BBA111" s="184"/>
      <c r="BBB111" s="184"/>
      <c r="BBC111" s="184"/>
      <c r="BBD111" s="184"/>
      <c r="BBE111" s="184"/>
      <c r="BBF111" s="184"/>
      <c r="BBG111" s="184"/>
      <c r="BBH111" s="184"/>
      <c r="BBI111" s="184"/>
      <c r="BBJ111" s="184"/>
      <c r="BBK111" s="184"/>
      <c r="BBL111" s="184"/>
      <c r="BBM111" s="184"/>
      <c r="BBN111" s="184"/>
      <c r="BBO111" s="184"/>
      <c r="BBP111" s="184"/>
      <c r="BBQ111" s="184"/>
      <c r="BBR111" s="184"/>
      <c r="BBS111" s="184"/>
      <c r="BBT111" s="184"/>
      <c r="BBU111" s="184"/>
      <c r="BBV111" s="184"/>
      <c r="BBW111" s="184"/>
      <c r="BBX111" s="184"/>
      <c r="BBY111" s="184"/>
      <c r="BBZ111" s="184"/>
      <c r="BCA111" s="184"/>
      <c r="BCB111" s="184"/>
      <c r="BCC111" s="184"/>
      <c r="BCD111" s="184"/>
      <c r="BCE111" s="184"/>
      <c r="BCF111" s="184"/>
      <c r="BCG111" s="184"/>
      <c r="BCH111" s="184"/>
      <c r="BCI111" s="184"/>
      <c r="BCJ111" s="184"/>
      <c r="BCK111" s="184"/>
      <c r="BCL111" s="184"/>
      <c r="BCM111" s="184"/>
      <c r="BCN111" s="184"/>
      <c r="BCO111" s="184"/>
      <c r="BCP111" s="184"/>
      <c r="BCQ111" s="184"/>
      <c r="BCR111" s="184"/>
      <c r="BCS111" s="184"/>
      <c r="BCT111" s="184"/>
      <c r="BCU111" s="184"/>
      <c r="BCV111" s="184"/>
      <c r="BCW111" s="184"/>
      <c r="BCX111" s="184"/>
      <c r="BCY111" s="184"/>
      <c r="BCZ111" s="184"/>
      <c r="BDA111" s="184"/>
      <c r="BDB111" s="184"/>
      <c r="BDC111" s="184"/>
      <c r="BDD111" s="184"/>
      <c r="BDE111" s="184"/>
      <c r="BDF111" s="184"/>
      <c r="BDG111" s="184"/>
      <c r="BDH111" s="184"/>
      <c r="BDI111" s="184"/>
      <c r="BDJ111" s="184"/>
      <c r="BDK111" s="184"/>
      <c r="BDL111" s="184"/>
      <c r="BDM111" s="184"/>
      <c r="BDN111" s="184"/>
      <c r="BDO111" s="184"/>
      <c r="BDP111" s="184"/>
      <c r="BDQ111" s="184"/>
      <c r="BDR111" s="184"/>
      <c r="BDS111" s="184"/>
      <c r="BDT111" s="184"/>
      <c r="BDU111" s="184"/>
      <c r="BDV111" s="184"/>
      <c r="BDW111" s="184"/>
      <c r="BDX111" s="184"/>
      <c r="BDY111" s="184"/>
      <c r="BDZ111" s="184"/>
      <c r="BEA111" s="184"/>
      <c r="BEB111" s="184"/>
      <c r="BEC111" s="184"/>
      <c r="BED111" s="184"/>
      <c r="BEE111" s="184"/>
      <c r="BEF111" s="184"/>
      <c r="BEG111" s="184"/>
      <c r="BEH111" s="184"/>
      <c r="BEI111" s="184"/>
      <c r="BEJ111" s="184"/>
      <c r="BEK111" s="184"/>
      <c r="BEL111" s="184"/>
      <c r="BEM111" s="184"/>
      <c r="BEN111" s="184"/>
      <c r="BEO111" s="184"/>
      <c r="BEP111" s="184"/>
      <c r="BEQ111" s="184"/>
      <c r="BER111" s="184"/>
      <c r="BES111" s="184"/>
      <c r="BET111" s="184"/>
      <c r="BEU111" s="184"/>
      <c r="BEV111" s="184"/>
      <c r="BEW111" s="184"/>
      <c r="BEX111" s="184"/>
      <c r="BEY111" s="184"/>
      <c r="BEZ111" s="184"/>
      <c r="BFA111" s="184"/>
      <c r="BFB111" s="184"/>
      <c r="BFC111" s="184"/>
      <c r="BFD111" s="184"/>
      <c r="BFE111" s="184"/>
      <c r="BFF111" s="184"/>
      <c r="BFG111" s="184"/>
      <c r="BFH111" s="184"/>
      <c r="BFI111" s="184"/>
      <c r="BFJ111" s="184"/>
      <c r="BFK111" s="184"/>
      <c r="BFL111" s="184"/>
      <c r="BFM111" s="184"/>
      <c r="BFN111" s="184"/>
      <c r="BFO111" s="184"/>
      <c r="BFP111" s="184"/>
      <c r="BFQ111" s="184"/>
      <c r="BFR111" s="184"/>
      <c r="BFS111" s="184"/>
      <c r="BFT111" s="184"/>
      <c r="BFU111" s="184"/>
      <c r="BFV111" s="184"/>
      <c r="BFW111" s="184"/>
      <c r="BFX111" s="184"/>
      <c r="BFY111" s="184"/>
      <c r="BFZ111" s="184"/>
      <c r="BGA111" s="184"/>
      <c r="BGB111" s="184"/>
      <c r="BGC111" s="184"/>
      <c r="BGD111" s="184"/>
      <c r="BGE111" s="184"/>
      <c r="BGF111" s="184"/>
      <c r="BGG111" s="184"/>
      <c r="BGH111" s="184"/>
      <c r="BGI111" s="184"/>
      <c r="BGJ111" s="184"/>
      <c r="BGK111" s="184"/>
      <c r="BGL111" s="184"/>
      <c r="BGM111" s="184"/>
      <c r="BGN111" s="184"/>
      <c r="BGO111" s="184"/>
      <c r="BGP111" s="184"/>
      <c r="BGQ111" s="184"/>
      <c r="BGR111" s="184"/>
      <c r="BGS111" s="184"/>
      <c r="BGT111" s="184"/>
      <c r="BGU111" s="184"/>
      <c r="BGV111" s="184"/>
      <c r="BGW111" s="184"/>
      <c r="BGX111" s="184"/>
      <c r="BGY111" s="184"/>
      <c r="BGZ111" s="184"/>
      <c r="BHA111" s="184"/>
      <c r="BHB111" s="184"/>
      <c r="BHC111" s="184"/>
      <c r="BHD111" s="184"/>
      <c r="BHE111" s="184"/>
      <c r="BHF111" s="184"/>
      <c r="BHG111" s="184"/>
      <c r="BHH111" s="184"/>
      <c r="BHI111" s="184"/>
      <c r="BHJ111" s="184"/>
      <c r="BHK111" s="184"/>
      <c r="BHL111" s="184"/>
      <c r="BHM111" s="184"/>
      <c r="BHN111" s="184"/>
      <c r="BHO111" s="184"/>
      <c r="BHP111" s="184"/>
      <c r="BHQ111" s="184"/>
      <c r="BHR111" s="184"/>
      <c r="BHS111" s="184"/>
      <c r="BHT111" s="184"/>
      <c r="BHU111" s="184"/>
      <c r="BHV111" s="184"/>
      <c r="BHW111" s="184"/>
      <c r="BHX111" s="184"/>
      <c r="BHY111" s="184"/>
      <c r="BHZ111" s="184"/>
      <c r="BIA111" s="184"/>
      <c r="BIB111" s="184"/>
      <c r="BIC111" s="184"/>
      <c r="BID111" s="184"/>
      <c r="BIE111" s="184"/>
      <c r="BIF111" s="184"/>
      <c r="BIG111" s="184"/>
      <c r="BIH111" s="184"/>
      <c r="BII111" s="184"/>
      <c r="BIJ111" s="184"/>
      <c r="BIK111" s="184"/>
      <c r="BIL111" s="184"/>
      <c r="BIM111" s="184"/>
      <c r="BIN111" s="184"/>
      <c r="BIO111" s="184"/>
      <c r="BIP111" s="184"/>
      <c r="BIQ111" s="184"/>
      <c r="BIR111" s="184"/>
      <c r="BIS111" s="184"/>
      <c r="BIT111" s="184"/>
      <c r="BIU111" s="184"/>
      <c r="BIV111" s="184"/>
      <c r="BIW111" s="184"/>
      <c r="BIX111" s="184"/>
      <c r="BIY111" s="184"/>
      <c r="BIZ111" s="184"/>
      <c r="BJA111" s="184"/>
      <c r="BJB111" s="184"/>
      <c r="BJC111" s="184"/>
      <c r="BJD111" s="184"/>
      <c r="BJE111" s="184"/>
      <c r="BJF111" s="184"/>
      <c r="BJG111" s="184"/>
      <c r="BJH111" s="184"/>
      <c r="BJI111" s="184"/>
      <c r="BJJ111" s="184"/>
      <c r="BJK111" s="184"/>
      <c r="BJL111" s="184"/>
      <c r="BJM111" s="184"/>
      <c r="BJN111" s="184"/>
      <c r="BJO111" s="184"/>
      <c r="BJP111" s="184"/>
      <c r="BJQ111" s="184"/>
      <c r="BJR111" s="184"/>
      <c r="BJS111" s="184"/>
      <c r="BJT111" s="184"/>
      <c r="BJU111" s="184"/>
      <c r="BJV111" s="184"/>
      <c r="BJW111" s="184"/>
      <c r="BJX111" s="184"/>
      <c r="BJY111" s="184"/>
      <c r="BJZ111" s="184"/>
      <c r="BKA111" s="184"/>
      <c r="BKB111" s="184"/>
      <c r="BKC111" s="184"/>
      <c r="BKD111" s="184"/>
      <c r="BKE111" s="184"/>
      <c r="BKF111" s="184"/>
      <c r="BKG111" s="184"/>
      <c r="BKH111" s="184"/>
      <c r="BKI111" s="184"/>
      <c r="BKJ111" s="184"/>
      <c r="BKK111" s="184"/>
      <c r="BKL111" s="184"/>
      <c r="BKM111" s="184"/>
      <c r="BKN111" s="184"/>
      <c r="BKO111" s="184"/>
      <c r="BKP111" s="184"/>
      <c r="BKQ111" s="184"/>
      <c r="BKR111" s="184"/>
      <c r="BKS111" s="184"/>
      <c r="BKT111" s="184"/>
      <c r="BKU111" s="184"/>
      <c r="BKV111" s="184"/>
      <c r="BKW111" s="184"/>
      <c r="BKX111" s="184"/>
      <c r="BKY111" s="184"/>
      <c r="BKZ111" s="184"/>
      <c r="BLA111" s="184"/>
      <c r="BLB111" s="184"/>
      <c r="BLC111" s="184"/>
      <c r="BLD111" s="184"/>
      <c r="BLE111" s="184"/>
      <c r="BLF111" s="184"/>
      <c r="BLG111" s="184"/>
      <c r="BLH111" s="184"/>
      <c r="BLI111" s="184"/>
      <c r="BLJ111" s="184"/>
      <c r="BLK111" s="184"/>
      <c r="BLL111" s="184"/>
      <c r="BLM111" s="184"/>
      <c r="BLN111" s="184"/>
      <c r="BLO111" s="184"/>
      <c r="BLP111" s="184"/>
      <c r="BLQ111" s="184"/>
      <c r="BLR111" s="184"/>
      <c r="BLS111" s="184"/>
      <c r="BLT111" s="184"/>
      <c r="BLU111" s="184"/>
      <c r="BLV111" s="184"/>
      <c r="BLW111" s="184"/>
      <c r="BLX111" s="184"/>
      <c r="BLY111" s="184"/>
      <c r="BLZ111" s="184"/>
      <c r="BMA111" s="184"/>
      <c r="BMB111" s="184"/>
      <c r="BMC111" s="184"/>
      <c r="BMD111" s="184"/>
      <c r="BME111" s="184"/>
      <c r="BMF111" s="184"/>
      <c r="BMG111" s="184"/>
      <c r="BMH111" s="184"/>
      <c r="BMI111" s="184"/>
      <c r="BMJ111" s="184"/>
      <c r="BMK111" s="184"/>
      <c r="BML111" s="184"/>
      <c r="BMM111" s="184"/>
      <c r="BMN111" s="184"/>
      <c r="BMO111" s="184"/>
      <c r="BMP111" s="184"/>
      <c r="BMQ111" s="184"/>
      <c r="BMR111" s="184"/>
      <c r="BMS111" s="184"/>
      <c r="BMT111" s="184"/>
      <c r="BMU111" s="184"/>
      <c r="BMV111" s="184"/>
      <c r="BMW111" s="184"/>
      <c r="BMX111" s="184"/>
      <c r="BMY111" s="184"/>
      <c r="BMZ111" s="184"/>
      <c r="BNA111" s="184"/>
      <c r="BNB111" s="184"/>
      <c r="BNC111" s="184"/>
      <c r="BND111" s="184"/>
      <c r="BNE111" s="184"/>
      <c r="BNF111" s="184"/>
      <c r="BNG111" s="184"/>
      <c r="BNH111" s="184"/>
      <c r="BNI111" s="184"/>
      <c r="BNJ111" s="184"/>
      <c r="BNK111" s="184"/>
      <c r="BNL111" s="184"/>
      <c r="BNM111" s="184"/>
      <c r="BNN111" s="184"/>
      <c r="BNO111" s="184"/>
      <c r="BNP111" s="184"/>
      <c r="BNQ111" s="184"/>
      <c r="BNR111" s="184"/>
      <c r="BNS111" s="184"/>
      <c r="BNT111" s="184"/>
      <c r="BNU111" s="184"/>
      <c r="BNV111" s="184"/>
      <c r="BNW111" s="184"/>
      <c r="BNX111" s="184"/>
      <c r="BNY111" s="184"/>
      <c r="BNZ111" s="184"/>
      <c r="BOA111" s="184"/>
      <c r="BOB111" s="184"/>
      <c r="BOC111" s="184"/>
      <c r="BOD111" s="184"/>
      <c r="BOE111" s="184"/>
      <c r="BOF111" s="184"/>
      <c r="BOG111" s="184"/>
      <c r="BOH111" s="184"/>
      <c r="BOI111" s="184"/>
      <c r="BOJ111" s="184"/>
      <c r="BOK111" s="184"/>
      <c r="BOL111" s="184"/>
      <c r="BOM111" s="184"/>
      <c r="BON111" s="184"/>
      <c r="BOO111" s="184"/>
      <c r="BOP111" s="184"/>
      <c r="BOQ111" s="184"/>
      <c r="BOR111" s="184"/>
      <c r="BOS111" s="184"/>
      <c r="BOT111" s="184"/>
      <c r="BOU111" s="184"/>
      <c r="BOV111" s="184"/>
      <c r="BOW111" s="184"/>
      <c r="BOX111" s="184"/>
      <c r="BOY111" s="184"/>
      <c r="BOZ111" s="184"/>
      <c r="BPA111" s="184"/>
      <c r="BPB111" s="184"/>
      <c r="BPC111" s="184"/>
      <c r="BPD111" s="184"/>
      <c r="BPE111" s="184"/>
      <c r="BPF111" s="184"/>
      <c r="BPG111" s="184"/>
      <c r="BPH111" s="184"/>
      <c r="BPI111" s="184"/>
      <c r="BPJ111" s="184"/>
      <c r="BPK111" s="184"/>
      <c r="BPL111" s="184"/>
      <c r="BPM111" s="184"/>
      <c r="BPN111" s="184"/>
      <c r="BPO111" s="184"/>
      <c r="BPP111" s="184"/>
      <c r="BPQ111" s="184"/>
      <c r="BPR111" s="184"/>
      <c r="BPS111" s="184"/>
      <c r="BPT111" s="184"/>
      <c r="BPU111" s="184"/>
      <c r="BPV111" s="184"/>
      <c r="BPW111" s="184"/>
      <c r="BPX111" s="184"/>
      <c r="BPY111" s="184"/>
      <c r="BPZ111" s="184"/>
      <c r="BQA111" s="184"/>
      <c r="BQB111" s="184"/>
      <c r="BQC111" s="184"/>
      <c r="BQD111" s="184"/>
      <c r="BQE111" s="184"/>
      <c r="BQF111" s="184"/>
      <c r="BQG111" s="184"/>
      <c r="BQH111" s="184"/>
      <c r="BQI111" s="184"/>
      <c r="BQJ111" s="184"/>
      <c r="BQK111" s="184"/>
      <c r="BQL111" s="184"/>
      <c r="BQM111" s="184"/>
      <c r="BQN111" s="184"/>
      <c r="BQO111" s="184"/>
      <c r="BQP111" s="184"/>
      <c r="BQQ111" s="184"/>
      <c r="BQR111" s="184"/>
      <c r="BQS111" s="184"/>
      <c r="BQT111" s="184"/>
      <c r="BQU111" s="184"/>
      <c r="BQV111" s="184"/>
      <c r="BQW111" s="184"/>
      <c r="BQX111" s="184"/>
      <c r="BQY111" s="184"/>
      <c r="BQZ111" s="184"/>
      <c r="BRA111" s="184"/>
      <c r="BRB111" s="184"/>
      <c r="BRC111" s="184"/>
      <c r="BRD111" s="184"/>
      <c r="BRE111" s="184"/>
      <c r="BRF111" s="184"/>
      <c r="BRG111" s="184"/>
      <c r="BRH111" s="184"/>
      <c r="BRI111" s="184"/>
      <c r="BRJ111" s="184"/>
      <c r="BRK111" s="184"/>
      <c r="BRL111" s="184"/>
      <c r="BRM111" s="184"/>
      <c r="BRN111" s="184"/>
      <c r="BRO111" s="184"/>
      <c r="BRP111" s="184"/>
      <c r="BRQ111" s="184"/>
      <c r="BRR111" s="184"/>
      <c r="BRS111" s="184"/>
      <c r="BRT111" s="184"/>
      <c r="BRU111" s="184"/>
      <c r="BRV111" s="184"/>
      <c r="BRW111" s="184"/>
      <c r="BRX111" s="184"/>
      <c r="BRY111" s="184"/>
      <c r="BRZ111" s="184"/>
      <c r="BSA111" s="184"/>
      <c r="BSB111" s="184"/>
      <c r="BSC111" s="184"/>
      <c r="BSD111" s="184"/>
      <c r="BSE111" s="184"/>
      <c r="BSF111" s="184"/>
      <c r="BSG111" s="184"/>
      <c r="BSH111" s="184"/>
      <c r="BSI111" s="184"/>
      <c r="BSJ111" s="184"/>
      <c r="BSK111" s="184"/>
      <c r="BSL111" s="184"/>
      <c r="BSM111" s="184"/>
      <c r="BSN111" s="184"/>
      <c r="BSO111" s="184"/>
      <c r="BSP111" s="184"/>
      <c r="BSQ111" s="184"/>
      <c r="BSR111" s="184"/>
      <c r="BSS111" s="184"/>
      <c r="BST111" s="184"/>
      <c r="BSU111" s="184"/>
      <c r="BSV111" s="184"/>
      <c r="BSW111" s="184"/>
      <c r="BSX111" s="184"/>
      <c r="BSY111" s="184"/>
      <c r="BSZ111" s="184"/>
      <c r="BTA111" s="184"/>
      <c r="BTB111" s="184"/>
      <c r="BTC111" s="184"/>
      <c r="BTD111" s="184"/>
      <c r="BTE111" s="184"/>
      <c r="BTF111" s="184"/>
      <c r="BTG111" s="184"/>
      <c r="BTH111" s="184"/>
      <c r="BTI111" s="184"/>
      <c r="BTJ111" s="184"/>
      <c r="BTK111" s="184"/>
      <c r="BTL111" s="184"/>
      <c r="BTM111" s="184"/>
      <c r="BTN111" s="184"/>
      <c r="BTO111" s="184"/>
      <c r="BTP111" s="184"/>
      <c r="BTQ111" s="184"/>
      <c r="BTR111" s="184"/>
      <c r="BTS111" s="184"/>
      <c r="BTT111" s="184"/>
      <c r="BTU111" s="184"/>
      <c r="BTV111" s="184"/>
      <c r="BTW111" s="184"/>
      <c r="BTX111" s="184"/>
      <c r="BTY111" s="184"/>
      <c r="BTZ111" s="184"/>
      <c r="BUA111" s="184"/>
      <c r="BUB111" s="184"/>
      <c r="BUC111" s="184"/>
      <c r="BUD111" s="184"/>
      <c r="BUE111" s="184"/>
      <c r="BUF111" s="184"/>
      <c r="BUG111" s="184"/>
      <c r="BUH111" s="184"/>
      <c r="BUI111" s="184"/>
      <c r="BUJ111" s="184"/>
      <c r="BUK111" s="184"/>
      <c r="BUL111" s="184"/>
      <c r="BUM111" s="184"/>
      <c r="BUN111" s="184"/>
      <c r="BUO111" s="184"/>
      <c r="BUP111" s="184"/>
      <c r="BUQ111" s="184"/>
      <c r="BUR111" s="184"/>
      <c r="BUS111" s="184"/>
      <c r="BUT111" s="184"/>
      <c r="BUU111" s="184"/>
      <c r="BUV111" s="184"/>
      <c r="BUW111" s="184"/>
      <c r="BUX111" s="184"/>
      <c r="BUY111" s="184"/>
      <c r="BUZ111" s="184"/>
      <c r="BVA111" s="184"/>
      <c r="BVB111" s="184"/>
      <c r="BVC111" s="184"/>
      <c r="BVD111" s="184"/>
      <c r="BVE111" s="184"/>
      <c r="BVF111" s="184"/>
      <c r="BVG111" s="184"/>
      <c r="BVH111" s="184"/>
      <c r="BVI111" s="184"/>
      <c r="BVJ111" s="184"/>
      <c r="BVK111" s="184"/>
      <c r="BVL111" s="184"/>
      <c r="BVM111" s="184"/>
      <c r="BVN111" s="184"/>
      <c r="BVO111" s="184"/>
      <c r="BVP111" s="184"/>
      <c r="BVQ111" s="184"/>
      <c r="BVR111" s="184"/>
      <c r="BVS111" s="184"/>
      <c r="BVT111" s="184"/>
      <c r="BVU111" s="184"/>
      <c r="BVV111" s="184"/>
      <c r="BVW111" s="184"/>
      <c r="BVX111" s="184"/>
      <c r="BVY111" s="184"/>
      <c r="BVZ111" s="184"/>
      <c r="BWA111" s="184"/>
      <c r="BWB111" s="184"/>
      <c r="BWC111" s="184"/>
      <c r="BWD111" s="184"/>
      <c r="BWE111" s="184"/>
      <c r="BWF111" s="184"/>
      <c r="BWG111" s="184"/>
      <c r="BWH111" s="184"/>
      <c r="BWI111" s="184"/>
      <c r="BWJ111" s="184"/>
      <c r="BWK111" s="184"/>
      <c r="BWL111" s="184"/>
      <c r="BWM111" s="184"/>
      <c r="BWN111" s="184"/>
      <c r="BWO111" s="184"/>
      <c r="BWP111" s="184"/>
      <c r="BWQ111" s="184"/>
      <c r="BWR111" s="184"/>
      <c r="BWS111" s="184"/>
      <c r="BWT111" s="184"/>
      <c r="BWU111" s="184"/>
      <c r="BWV111" s="184"/>
      <c r="BWW111" s="184"/>
      <c r="BWX111" s="184"/>
      <c r="BWY111" s="184"/>
      <c r="BWZ111" s="184"/>
      <c r="BXA111" s="184"/>
      <c r="BXB111" s="184"/>
      <c r="BXC111" s="184"/>
      <c r="BXD111" s="184"/>
      <c r="BXE111" s="184"/>
      <c r="BXF111" s="184"/>
      <c r="BXG111" s="184"/>
      <c r="BXH111" s="184"/>
      <c r="BXI111" s="184"/>
      <c r="BXJ111" s="184"/>
      <c r="BXK111" s="184"/>
      <c r="BXL111" s="184"/>
      <c r="BXM111" s="184"/>
      <c r="BXN111" s="184"/>
      <c r="BXO111" s="184"/>
      <c r="BXP111" s="184"/>
      <c r="BXQ111" s="184"/>
      <c r="BXR111" s="184"/>
      <c r="BXS111" s="184"/>
      <c r="BXT111" s="184"/>
      <c r="BXU111" s="184"/>
      <c r="BXV111" s="184"/>
      <c r="BXW111" s="184"/>
      <c r="BXX111" s="184"/>
      <c r="BXY111" s="184"/>
      <c r="BXZ111" s="184"/>
      <c r="BYA111" s="184"/>
      <c r="BYB111" s="184"/>
      <c r="BYC111" s="184"/>
      <c r="BYD111" s="184"/>
      <c r="BYE111" s="184"/>
      <c r="BYF111" s="184"/>
      <c r="BYG111" s="184"/>
      <c r="BYH111" s="184"/>
      <c r="BYI111" s="184"/>
      <c r="BYJ111" s="184"/>
      <c r="BYK111" s="184"/>
      <c r="BYL111" s="184"/>
      <c r="BYM111" s="184"/>
      <c r="BYN111" s="184"/>
      <c r="BYO111" s="184"/>
      <c r="BYP111" s="184"/>
      <c r="BYQ111" s="184"/>
      <c r="BYR111" s="184"/>
      <c r="BYS111" s="184"/>
      <c r="BYT111" s="184"/>
      <c r="BYU111" s="184"/>
      <c r="BYV111" s="184"/>
      <c r="BYW111" s="184"/>
      <c r="BYX111" s="184"/>
      <c r="BYY111" s="184"/>
      <c r="BYZ111" s="184"/>
      <c r="BZA111" s="184"/>
      <c r="BZB111" s="184"/>
      <c r="BZC111" s="184"/>
      <c r="BZD111" s="184"/>
      <c r="BZE111" s="184"/>
      <c r="BZF111" s="184"/>
      <c r="BZG111" s="184"/>
      <c r="BZH111" s="184"/>
      <c r="BZI111" s="184"/>
      <c r="BZJ111" s="184"/>
      <c r="BZK111" s="184"/>
      <c r="BZL111" s="184"/>
      <c r="BZM111" s="184"/>
      <c r="BZN111" s="184"/>
      <c r="BZO111" s="184"/>
      <c r="BZP111" s="184"/>
      <c r="BZQ111" s="184"/>
      <c r="BZR111" s="184"/>
      <c r="BZS111" s="184"/>
      <c r="BZT111" s="184"/>
      <c r="BZU111" s="184"/>
      <c r="BZV111" s="184"/>
      <c r="BZW111" s="184"/>
      <c r="BZX111" s="184"/>
      <c r="BZY111" s="184"/>
      <c r="BZZ111" s="184"/>
      <c r="CAA111" s="184"/>
      <c r="CAB111" s="184"/>
      <c r="CAC111" s="184"/>
      <c r="CAD111" s="184"/>
      <c r="CAE111" s="184"/>
      <c r="CAF111" s="184"/>
      <c r="CAG111" s="184"/>
      <c r="CAH111" s="184"/>
      <c r="CAI111" s="184"/>
      <c r="CAJ111" s="184"/>
      <c r="CAK111" s="184"/>
      <c r="CAL111" s="184"/>
      <c r="CAM111" s="184"/>
      <c r="CAN111" s="184"/>
      <c r="CAO111" s="184"/>
      <c r="CAP111" s="184"/>
      <c r="CAQ111" s="184"/>
      <c r="CAR111" s="184"/>
      <c r="CAS111" s="184"/>
      <c r="CAT111" s="184"/>
      <c r="CAU111" s="184"/>
      <c r="CAV111" s="184"/>
      <c r="CAW111" s="184"/>
      <c r="CAX111" s="184"/>
      <c r="CAY111" s="184"/>
      <c r="CAZ111" s="184"/>
      <c r="CBA111" s="184"/>
      <c r="CBB111" s="184"/>
      <c r="CBC111" s="184"/>
      <c r="CBD111" s="184"/>
      <c r="CBE111" s="184"/>
      <c r="CBF111" s="184"/>
      <c r="CBG111" s="184"/>
      <c r="CBH111" s="184"/>
      <c r="CBI111" s="184"/>
      <c r="CBJ111" s="184"/>
      <c r="CBK111" s="184"/>
      <c r="CBL111" s="184"/>
      <c r="CBM111" s="184"/>
      <c r="CBN111" s="184"/>
      <c r="CBO111" s="184"/>
      <c r="CBP111" s="184"/>
      <c r="CBQ111" s="184"/>
      <c r="CBR111" s="184"/>
      <c r="CBS111" s="184"/>
      <c r="CBT111" s="184"/>
      <c r="CBU111" s="184"/>
      <c r="CBV111" s="184"/>
      <c r="CBW111" s="184"/>
      <c r="CBX111" s="184"/>
      <c r="CBY111" s="184"/>
      <c r="CBZ111" s="184"/>
      <c r="CCA111" s="184"/>
      <c r="CCB111" s="184"/>
      <c r="CCC111" s="184"/>
      <c r="CCD111" s="184"/>
      <c r="CCE111" s="184"/>
      <c r="CCF111" s="184"/>
      <c r="CCG111" s="184"/>
      <c r="CCH111" s="184"/>
      <c r="CCI111" s="184"/>
      <c r="CCJ111" s="184"/>
      <c r="CCK111" s="184"/>
      <c r="CCL111" s="184"/>
      <c r="CCM111" s="184"/>
      <c r="CCN111" s="184"/>
      <c r="CCO111" s="184"/>
      <c r="CCP111" s="184"/>
      <c r="CCQ111" s="184"/>
      <c r="CCR111" s="184"/>
      <c r="CCS111" s="184"/>
      <c r="CCT111" s="184"/>
      <c r="CCU111" s="184"/>
      <c r="CCV111" s="184"/>
      <c r="CCW111" s="184"/>
      <c r="CCX111" s="184"/>
      <c r="CCY111" s="184"/>
      <c r="CCZ111" s="184"/>
      <c r="CDA111" s="184"/>
      <c r="CDB111" s="184"/>
      <c r="CDC111" s="184"/>
      <c r="CDD111" s="184"/>
      <c r="CDE111" s="184"/>
      <c r="CDF111" s="184"/>
      <c r="CDG111" s="184"/>
      <c r="CDH111" s="184"/>
      <c r="CDI111" s="184"/>
      <c r="CDJ111" s="184"/>
      <c r="CDK111" s="184"/>
      <c r="CDL111" s="184"/>
      <c r="CDM111" s="184"/>
      <c r="CDN111" s="184"/>
      <c r="CDO111" s="184"/>
      <c r="CDP111" s="184"/>
      <c r="CDQ111" s="184"/>
      <c r="CDR111" s="184"/>
      <c r="CDS111" s="184"/>
      <c r="CDT111" s="184"/>
      <c r="CDU111" s="184"/>
      <c r="CDV111" s="184"/>
      <c r="CDW111" s="184"/>
      <c r="CDX111" s="184"/>
      <c r="CDY111" s="184"/>
      <c r="CDZ111" s="184"/>
      <c r="CEA111" s="184"/>
      <c r="CEB111" s="184"/>
      <c r="CEC111" s="184"/>
      <c r="CED111" s="184"/>
      <c r="CEE111" s="184"/>
      <c r="CEF111" s="184"/>
      <c r="CEG111" s="184"/>
      <c r="CEH111" s="184"/>
      <c r="CEI111" s="184"/>
      <c r="CEJ111" s="184"/>
      <c r="CEK111" s="184"/>
      <c r="CEL111" s="184"/>
      <c r="CEM111" s="184"/>
      <c r="CEN111" s="184"/>
      <c r="CEO111" s="184"/>
      <c r="CEP111" s="184"/>
      <c r="CEQ111" s="184"/>
      <c r="CER111" s="184"/>
      <c r="CES111" s="184"/>
      <c r="CET111" s="184"/>
      <c r="CEU111" s="184"/>
      <c r="CEV111" s="184"/>
      <c r="CEW111" s="184"/>
      <c r="CEX111" s="184"/>
      <c r="CEY111" s="184"/>
      <c r="CEZ111" s="184"/>
      <c r="CFA111" s="184"/>
      <c r="CFB111" s="184"/>
      <c r="CFC111" s="184"/>
      <c r="CFD111" s="184"/>
      <c r="CFE111" s="184"/>
      <c r="CFF111" s="184"/>
      <c r="CFG111" s="184"/>
      <c r="CFH111" s="184"/>
      <c r="CFI111" s="184"/>
      <c r="CFJ111" s="184"/>
      <c r="CFK111" s="184"/>
      <c r="CFL111" s="184"/>
      <c r="CFM111" s="184"/>
      <c r="CFN111" s="184"/>
      <c r="CFO111" s="184"/>
      <c r="CFP111" s="184"/>
      <c r="CFQ111" s="184"/>
      <c r="CFR111" s="184"/>
      <c r="CFS111" s="184"/>
      <c r="CFT111" s="184"/>
      <c r="CFU111" s="184"/>
      <c r="CFV111" s="184"/>
      <c r="CFW111" s="184"/>
      <c r="CFX111" s="184"/>
      <c r="CFY111" s="184"/>
      <c r="CFZ111" s="184"/>
      <c r="CGA111" s="184"/>
      <c r="CGB111" s="184"/>
      <c r="CGC111" s="184"/>
      <c r="CGD111" s="184"/>
      <c r="CGE111" s="184"/>
      <c r="CGF111" s="184"/>
      <c r="CGG111" s="184"/>
      <c r="CGH111" s="184"/>
      <c r="CGI111" s="184"/>
      <c r="CGJ111" s="184"/>
      <c r="CGK111" s="184"/>
      <c r="CGL111" s="184"/>
      <c r="CGM111" s="184"/>
      <c r="CGN111" s="184"/>
      <c r="CGO111" s="184"/>
      <c r="CGP111" s="184"/>
      <c r="CGQ111" s="184"/>
      <c r="CGR111" s="184"/>
      <c r="CGS111" s="184"/>
      <c r="CGT111" s="184"/>
      <c r="CGU111" s="184"/>
      <c r="CGV111" s="184"/>
      <c r="CGW111" s="184"/>
      <c r="CGX111" s="184"/>
      <c r="CGY111" s="184"/>
      <c r="CGZ111" s="184"/>
      <c r="CHA111" s="184"/>
      <c r="CHB111" s="184"/>
      <c r="CHC111" s="184"/>
      <c r="CHD111" s="184"/>
      <c r="CHE111" s="184"/>
      <c r="CHF111" s="184"/>
      <c r="CHG111" s="184"/>
      <c r="CHH111" s="184"/>
      <c r="CHI111" s="184"/>
      <c r="CHJ111" s="184"/>
      <c r="CHK111" s="184"/>
      <c r="CHL111" s="184"/>
      <c r="CHM111" s="184"/>
      <c r="CHN111" s="184"/>
      <c r="CHO111" s="184"/>
      <c r="CHP111" s="184"/>
      <c r="CHQ111" s="184"/>
      <c r="CHR111" s="184"/>
      <c r="CHS111" s="184"/>
      <c r="CHT111" s="184"/>
      <c r="CHU111" s="184"/>
      <c r="CHV111" s="184"/>
      <c r="CHW111" s="184"/>
      <c r="CHX111" s="184"/>
      <c r="CHY111" s="184"/>
      <c r="CHZ111" s="184"/>
      <c r="CIA111" s="184"/>
      <c r="CIB111" s="184"/>
      <c r="CIC111" s="184"/>
      <c r="CID111" s="184"/>
      <c r="CIE111" s="184"/>
      <c r="CIF111" s="184"/>
      <c r="CIG111" s="184"/>
      <c r="CIH111" s="184"/>
      <c r="CII111" s="184"/>
      <c r="CIJ111" s="184"/>
      <c r="CIK111" s="184"/>
      <c r="CIL111" s="184"/>
      <c r="CIM111" s="184"/>
      <c r="CIN111" s="184"/>
      <c r="CIO111" s="184"/>
      <c r="CIP111" s="184"/>
      <c r="CIQ111" s="184"/>
      <c r="CIR111" s="184"/>
      <c r="CIS111" s="184"/>
      <c r="CIT111" s="184"/>
      <c r="CIU111" s="184"/>
      <c r="CIV111" s="184"/>
      <c r="CIW111" s="184"/>
      <c r="CIX111" s="184"/>
      <c r="CIY111" s="184"/>
      <c r="CIZ111" s="184"/>
      <c r="CJA111" s="184"/>
      <c r="CJB111" s="184"/>
      <c r="CJC111" s="184"/>
      <c r="CJD111" s="184"/>
      <c r="CJE111" s="184"/>
      <c r="CJF111" s="184"/>
      <c r="CJG111" s="184"/>
      <c r="CJH111" s="184"/>
      <c r="CJI111" s="184"/>
      <c r="CJJ111" s="184"/>
      <c r="CJK111" s="184"/>
      <c r="CJL111" s="184"/>
      <c r="CJM111" s="184"/>
      <c r="CJN111" s="184"/>
      <c r="CJO111" s="184"/>
      <c r="CJP111" s="184"/>
      <c r="CJQ111" s="184"/>
      <c r="CJR111" s="184"/>
      <c r="CJS111" s="184"/>
      <c r="CJT111" s="184"/>
      <c r="CJU111" s="184"/>
      <c r="CJV111" s="184"/>
      <c r="CJW111" s="184"/>
      <c r="CJX111" s="184"/>
      <c r="CJY111" s="184"/>
      <c r="CJZ111" s="184"/>
      <c r="CKA111" s="184"/>
      <c r="CKB111" s="184"/>
      <c r="CKC111" s="184"/>
      <c r="CKD111" s="184"/>
      <c r="CKE111" s="184"/>
      <c r="CKF111" s="184"/>
      <c r="CKG111" s="184"/>
      <c r="CKH111" s="184"/>
      <c r="CKI111" s="184"/>
      <c r="CKJ111" s="184"/>
      <c r="CKK111" s="184"/>
      <c r="CKL111" s="184"/>
      <c r="CKM111" s="184"/>
      <c r="CKN111" s="184"/>
      <c r="CKO111" s="184"/>
      <c r="CKP111" s="184"/>
      <c r="CKQ111" s="184"/>
      <c r="CKR111" s="184"/>
      <c r="CKS111" s="184"/>
      <c r="CKT111" s="184"/>
      <c r="CKU111" s="184"/>
      <c r="CKV111" s="184"/>
      <c r="CKW111" s="184"/>
      <c r="CKX111" s="184"/>
      <c r="CKY111" s="184"/>
      <c r="CKZ111" s="184"/>
      <c r="CLA111" s="184"/>
      <c r="CLB111" s="184"/>
      <c r="CLC111" s="184"/>
      <c r="CLD111" s="184"/>
      <c r="CLE111" s="184"/>
      <c r="CLF111" s="184"/>
      <c r="CLG111" s="184"/>
      <c r="CLH111" s="184"/>
      <c r="CLI111" s="184"/>
      <c r="CLJ111" s="184"/>
      <c r="CLK111" s="184"/>
      <c r="CLL111" s="184"/>
      <c r="CLM111" s="184"/>
      <c r="CLN111" s="184"/>
      <c r="CLO111" s="184"/>
      <c r="CLP111" s="184"/>
      <c r="CLQ111" s="184"/>
      <c r="CLR111" s="184"/>
      <c r="CLS111" s="184"/>
      <c r="CLT111" s="184"/>
      <c r="CLU111" s="184"/>
      <c r="CLV111" s="184"/>
      <c r="CLW111" s="184"/>
      <c r="CLX111" s="184"/>
      <c r="CLY111" s="184"/>
      <c r="CLZ111" s="184"/>
      <c r="CMA111" s="184"/>
      <c r="CMB111" s="184"/>
      <c r="CMC111" s="184"/>
      <c r="CMD111" s="184"/>
      <c r="CME111" s="184"/>
      <c r="CMF111" s="184"/>
      <c r="CMG111" s="184"/>
      <c r="CMH111" s="184"/>
      <c r="CMI111" s="184"/>
      <c r="CMJ111" s="184"/>
      <c r="CMK111" s="184"/>
      <c r="CML111" s="184"/>
      <c r="CMM111" s="184"/>
      <c r="CMN111" s="184"/>
      <c r="CMO111" s="184"/>
      <c r="CMP111" s="184"/>
      <c r="CMQ111" s="184"/>
      <c r="CMR111" s="184"/>
      <c r="CMS111" s="184"/>
      <c r="CMT111" s="184"/>
      <c r="CMU111" s="184"/>
      <c r="CMV111" s="184"/>
      <c r="CMW111" s="184"/>
      <c r="CMX111" s="184"/>
      <c r="CMY111" s="184"/>
      <c r="CMZ111" s="184"/>
      <c r="CNA111" s="184"/>
      <c r="CNB111" s="184"/>
      <c r="CNC111" s="184"/>
      <c r="CND111" s="184"/>
      <c r="CNE111" s="184"/>
      <c r="CNF111" s="184"/>
      <c r="CNG111" s="184"/>
      <c r="CNH111" s="184"/>
      <c r="CNI111" s="184"/>
      <c r="CNJ111" s="184"/>
      <c r="CNK111" s="184"/>
      <c r="CNL111" s="184"/>
      <c r="CNM111" s="184"/>
      <c r="CNN111" s="184"/>
      <c r="CNO111" s="184"/>
      <c r="CNP111" s="184"/>
      <c r="CNQ111" s="184"/>
      <c r="CNR111" s="184"/>
      <c r="CNS111" s="184"/>
      <c r="CNT111" s="184"/>
      <c r="CNU111" s="184"/>
      <c r="CNV111" s="184"/>
      <c r="CNW111" s="184"/>
      <c r="CNX111" s="184"/>
      <c r="CNY111" s="184"/>
      <c r="CNZ111" s="184"/>
      <c r="COA111" s="184"/>
      <c r="COB111" s="184"/>
      <c r="COC111" s="184"/>
      <c r="COD111" s="184"/>
      <c r="COE111" s="184"/>
      <c r="COF111" s="184"/>
      <c r="COG111" s="184"/>
      <c r="COH111" s="184"/>
      <c r="COI111" s="184"/>
      <c r="COJ111" s="184"/>
      <c r="COK111" s="184"/>
      <c r="COL111" s="184"/>
      <c r="COM111" s="184"/>
      <c r="CON111" s="184"/>
      <c r="COO111" s="184"/>
      <c r="COP111" s="184"/>
      <c r="COQ111" s="184"/>
      <c r="COR111" s="184"/>
      <c r="COS111" s="184"/>
      <c r="COT111" s="184"/>
      <c r="COU111" s="184"/>
      <c r="COV111" s="184"/>
      <c r="COW111" s="184"/>
      <c r="COX111" s="184"/>
      <c r="COY111" s="184"/>
      <c r="COZ111" s="184"/>
      <c r="CPA111" s="184"/>
      <c r="CPB111" s="184"/>
      <c r="CPC111" s="184"/>
      <c r="CPD111" s="184"/>
      <c r="CPE111" s="184"/>
      <c r="CPF111" s="184"/>
      <c r="CPG111" s="184"/>
      <c r="CPH111" s="184"/>
      <c r="CPI111" s="184"/>
      <c r="CPJ111" s="184"/>
      <c r="CPK111" s="184"/>
      <c r="CPL111" s="184"/>
      <c r="CPM111" s="184"/>
      <c r="CPN111" s="184"/>
      <c r="CPO111" s="184"/>
      <c r="CPP111" s="184"/>
      <c r="CPQ111" s="184"/>
      <c r="CPR111" s="184"/>
      <c r="CPS111" s="184"/>
      <c r="CPT111" s="184"/>
      <c r="CPU111" s="184"/>
      <c r="CPV111" s="184"/>
      <c r="CPW111" s="184"/>
      <c r="CPX111" s="184"/>
      <c r="CPY111" s="184"/>
      <c r="CPZ111" s="184"/>
      <c r="CQA111" s="184"/>
      <c r="CQB111" s="184"/>
      <c r="CQC111" s="184"/>
      <c r="CQD111" s="184"/>
      <c r="CQE111" s="184"/>
      <c r="CQF111" s="184"/>
      <c r="CQG111" s="184"/>
      <c r="CQH111" s="184"/>
      <c r="CQI111" s="184"/>
      <c r="CQJ111" s="184"/>
      <c r="CQK111" s="184"/>
      <c r="CQL111" s="184"/>
      <c r="CQM111" s="184"/>
      <c r="CQN111" s="184"/>
      <c r="CQO111" s="184"/>
      <c r="CQP111" s="184"/>
      <c r="CQQ111" s="184"/>
      <c r="CQR111" s="184"/>
      <c r="CQS111" s="184"/>
      <c r="CQT111" s="184"/>
      <c r="CQU111" s="184"/>
      <c r="CQV111" s="184"/>
      <c r="CQW111" s="184"/>
      <c r="CQX111" s="184"/>
      <c r="CQY111" s="184"/>
      <c r="CQZ111" s="184"/>
      <c r="CRA111" s="184"/>
      <c r="CRB111" s="184"/>
      <c r="CRC111" s="184"/>
      <c r="CRD111" s="184"/>
      <c r="CRE111" s="184"/>
      <c r="CRF111" s="184"/>
      <c r="CRG111" s="184"/>
      <c r="CRH111" s="184"/>
      <c r="CRI111" s="184"/>
      <c r="CRJ111" s="184"/>
      <c r="CRK111" s="184"/>
      <c r="CRL111" s="184"/>
      <c r="CRM111" s="184"/>
      <c r="CRN111" s="184"/>
      <c r="CRO111" s="184"/>
      <c r="CRP111" s="184"/>
      <c r="CRQ111" s="184"/>
      <c r="CRR111" s="184"/>
      <c r="CRS111" s="184"/>
      <c r="CRT111" s="184"/>
      <c r="CRU111" s="184"/>
      <c r="CRV111" s="184"/>
      <c r="CRW111" s="184"/>
      <c r="CRX111" s="184"/>
      <c r="CRY111" s="184"/>
      <c r="CRZ111" s="184"/>
      <c r="CSA111" s="184"/>
      <c r="CSB111" s="184"/>
      <c r="CSC111" s="184"/>
      <c r="CSD111" s="184"/>
      <c r="CSE111" s="184"/>
      <c r="CSF111" s="184"/>
      <c r="CSG111" s="184"/>
      <c r="CSH111" s="184"/>
      <c r="CSI111" s="184"/>
      <c r="CSJ111" s="184"/>
      <c r="CSK111" s="184"/>
      <c r="CSL111" s="184"/>
      <c r="CSM111" s="184"/>
      <c r="CSN111" s="184"/>
      <c r="CSO111" s="184"/>
      <c r="CSP111" s="184"/>
      <c r="CSQ111" s="184"/>
      <c r="CSR111" s="184"/>
      <c r="CSS111" s="184"/>
      <c r="CST111" s="184"/>
      <c r="CSU111" s="184"/>
      <c r="CSV111" s="184"/>
      <c r="CSW111" s="184"/>
      <c r="CSX111" s="184"/>
      <c r="CSY111" s="184"/>
      <c r="CSZ111" s="184"/>
      <c r="CTA111" s="184"/>
      <c r="CTB111" s="184"/>
      <c r="CTC111" s="184"/>
      <c r="CTD111" s="184"/>
      <c r="CTE111" s="184"/>
      <c r="CTF111" s="184"/>
      <c r="CTG111" s="184"/>
      <c r="CTH111" s="184"/>
      <c r="CTI111" s="184"/>
      <c r="CTJ111" s="184"/>
      <c r="CTK111" s="184"/>
      <c r="CTL111" s="184"/>
      <c r="CTM111" s="184"/>
      <c r="CTN111" s="184"/>
      <c r="CTO111" s="184"/>
      <c r="CTP111" s="184"/>
      <c r="CTQ111" s="184"/>
      <c r="CTR111" s="184"/>
      <c r="CTS111" s="184"/>
      <c r="CTT111" s="184"/>
      <c r="CTU111" s="184"/>
      <c r="CTV111" s="184"/>
      <c r="CTW111" s="184"/>
      <c r="CTX111" s="184"/>
      <c r="CTY111" s="184"/>
      <c r="CTZ111" s="184"/>
      <c r="CUA111" s="184"/>
      <c r="CUB111" s="184"/>
      <c r="CUC111" s="184"/>
      <c r="CUD111" s="184"/>
      <c r="CUE111" s="184"/>
      <c r="CUF111" s="184"/>
      <c r="CUG111" s="184"/>
      <c r="CUH111" s="184"/>
      <c r="CUI111" s="184"/>
      <c r="CUJ111" s="184"/>
      <c r="CUK111" s="184"/>
      <c r="CUL111" s="184"/>
      <c r="CUM111" s="184"/>
      <c r="CUN111" s="184"/>
      <c r="CUO111" s="184"/>
      <c r="CUP111" s="184"/>
      <c r="CUQ111" s="184"/>
      <c r="CUR111" s="184"/>
      <c r="CUS111" s="184"/>
      <c r="CUT111" s="184"/>
      <c r="CUU111" s="184"/>
      <c r="CUV111" s="184"/>
      <c r="CUW111" s="184"/>
      <c r="CUX111" s="184"/>
      <c r="CUY111" s="184"/>
      <c r="CUZ111" s="184"/>
      <c r="CVA111" s="184"/>
      <c r="CVB111" s="184"/>
      <c r="CVC111" s="184"/>
      <c r="CVD111" s="184"/>
      <c r="CVE111" s="184"/>
      <c r="CVF111" s="184"/>
      <c r="CVG111" s="184"/>
      <c r="CVH111" s="184"/>
      <c r="CVI111" s="184"/>
      <c r="CVJ111" s="184"/>
      <c r="CVK111" s="184"/>
      <c r="CVL111" s="184"/>
      <c r="CVM111" s="184"/>
      <c r="CVN111" s="184"/>
      <c r="CVO111" s="184"/>
      <c r="CVP111" s="184"/>
      <c r="CVQ111" s="184"/>
      <c r="CVR111" s="184"/>
      <c r="CVS111" s="184"/>
      <c r="CVT111" s="184"/>
      <c r="CVU111" s="184"/>
      <c r="CVV111" s="184"/>
      <c r="CVW111" s="184"/>
      <c r="CVX111" s="184"/>
      <c r="CVY111" s="184"/>
      <c r="CVZ111" s="184"/>
      <c r="CWA111" s="184"/>
      <c r="CWB111" s="184"/>
      <c r="CWC111" s="184"/>
      <c r="CWD111" s="184"/>
      <c r="CWE111" s="184"/>
      <c r="CWF111" s="184"/>
      <c r="CWG111" s="184"/>
      <c r="CWH111" s="184"/>
      <c r="CWI111" s="184"/>
      <c r="CWJ111" s="184"/>
      <c r="CWK111" s="184"/>
      <c r="CWL111" s="184"/>
      <c r="CWM111" s="184"/>
      <c r="CWN111" s="184"/>
      <c r="CWO111" s="184"/>
      <c r="CWP111" s="184"/>
      <c r="CWQ111" s="184"/>
      <c r="CWR111" s="184"/>
      <c r="CWS111" s="184"/>
      <c r="CWT111" s="184"/>
      <c r="CWU111" s="184"/>
      <c r="CWV111" s="184"/>
      <c r="CWW111" s="184"/>
      <c r="CWX111" s="184"/>
      <c r="CWY111" s="184"/>
      <c r="CWZ111" s="184"/>
      <c r="CXA111" s="184"/>
      <c r="CXB111" s="184"/>
      <c r="CXC111" s="184"/>
      <c r="CXD111" s="184"/>
      <c r="CXE111" s="184"/>
      <c r="CXF111" s="184"/>
      <c r="CXG111" s="184"/>
      <c r="CXH111" s="184"/>
      <c r="CXI111" s="184"/>
      <c r="CXJ111" s="184"/>
      <c r="CXK111" s="184"/>
      <c r="CXL111" s="184"/>
      <c r="CXM111" s="184"/>
      <c r="CXN111" s="184"/>
      <c r="CXO111" s="184"/>
      <c r="CXP111" s="184"/>
      <c r="CXQ111" s="184"/>
      <c r="CXR111" s="184"/>
      <c r="CXS111" s="184"/>
      <c r="CXT111" s="184"/>
      <c r="CXU111" s="184"/>
      <c r="CXV111" s="184"/>
      <c r="CXW111" s="184"/>
      <c r="CXX111" s="184"/>
      <c r="CXY111" s="184"/>
      <c r="CXZ111" s="184"/>
      <c r="CYA111" s="184"/>
      <c r="CYB111" s="184"/>
      <c r="CYC111" s="184"/>
      <c r="CYD111" s="184"/>
      <c r="CYE111" s="184"/>
      <c r="CYF111" s="184"/>
      <c r="CYG111" s="184"/>
      <c r="CYH111" s="184"/>
      <c r="CYI111" s="184"/>
      <c r="CYJ111" s="184"/>
      <c r="CYK111" s="184"/>
      <c r="CYL111" s="184"/>
      <c r="CYM111" s="184"/>
      <c r="CYN111" s="184"/>
      <c r="CYO111" s="184"/>
      <c r="CYP111" s="184"/>
      <c r="CYQ111" s="184"/>
      <c r="CYR111" s="184"/>
      <c r="CYS111" s="184"/>
      <c r="CYT111" s="184"/>
      <c r="CYU111" s="184"/>
      <c r="CYV111" s="184"/>
      <c r="CYW111" s="184"/>
      <c r="CYX111" s="184"/>
      <c r="CYY111" s="184"/>
      <c r="CYZ111" s="184"/>
      <c r="CZA111" s="184"/>
      <c r="CZB111" s="184"/>
      <c r="CZC111" s="184"/>
      <c r="CZD111" s="184"/>
      <c r="CZE111" s="184"/>
      <c r="CZF111" s="184"/>
      <c r="CZG111" s="184"/>
      <c r="CZH111" s="184"/>
      <c r="CZI111" s="184"/>
      <c r="CZJ111" s="184"/>
      <c r="CZK111" s="184"/>
      <c r="CZL111" s="184"/>
      <c r="CZM111" s="184"/>
      <c r="CZN111" s="184"/>
      <c r="CZO111" s="184"/>
      <c r="CZP111" s="184"/>
      <c r="CZQ111" s="184"/>
      <c r="CZR111" s="184"/>
      <c r="CZS111" s="184"/>
      <c r="CZT111" s="184"/>
      <c r="CZU111" s="184"/>
      <c r="CZV111" s="184"/>
      <c r="CZW111" s="184"/>
      <c r="CZX111" s="184"/>
      <c r="CZY111" s="184"/>
      <c r="CZZ111" s="184"/>
      <c r="DAA111" s="184"/>
      <c r="DAB111" s="184"/>
      <c r="DAC111" s="184"/>
      <c r="DAD111" s="184"/>
      <c r="DAE111" s="184"/>
      <c r="DAF111" s="184"/>
      <c r="DAG111" s="184"/>
      <c r="DAH111" s="184"/>
      <c r="DAI111" s="184"/>
      <c r="DAJ111" s="184"/>
      <c r="DAK111" s="184"/>
      <c r="DAL111" s="184"/>
      <c r="DAM111" s="184"/>
      <c r="DAN111" s="184"/>
      <c r="DAO111" s="184"/>
      <c r="DAP111" s="184"/>
      <c r="DAQ111" s="184"/>
      <c r="DAR111" s="184"/>
      <c r="DAS111" s="184"/>
      <c r="DAT111" s="184"/>
      <c r="DAU111" s="184"/>
      <c r="DAV111" s="184"/>
      <c r="DAW111" s="184"/>
      <c r="DAX111" s="184"/>
      <c r="DAY111" s="184"/>
      <c r="DAZ111" s="184"/>
      <c r="DBA111" s="184"/>
      <c r="DBB111" s="184"/>
      <c r="DBC111" s="184"/>
      <c r="DBD111" s="184"/>
      <c r="DBE111" s="184"/>
      <c r="DBF111" s="184"/>
      <c r="DBG111" s="184"/>
      <c r="DBH111" s="184"/>
      <c r="DBI111" s="184"/>
      <c r="DBJ111" s="184"/>
      <c r="DBK111" s="184"/>
      <c r="DBL111" s="184"/>
      <c r="DBM111" s="184"/>
      <c r="DBN111" s="184"/>
      <c r="DBO111" s="184"/>
      <c r="DBP111" s="184"/>
      <c r="DBQ111" s="184"/>
      <c r="DBR111" s="184"/>
      <c r="DBS111" s="184"/>
      <c r="DBT111" s="184"/>
      <c r="DBU111" s="184"/>
      <c r="DBV111" s="184"/>
      <c r="DBW111" s="184"/>
      <c r="DBX111" s="184"/>
      <c r="DBY111" s="184"/>
      <c r="DBZ111" s="184"/>
      <c r="DCA111" s="184"/>
      <c r="DCB111" s="184"/>
      <c r="DCC111" s="184"/>
      <c r="DCD111" s="184"/>
      <c r="DCE111" s="184"/>
      <c r="DCF111" s="184"/>
      <c r="DCG111" s="184"/>
      <c r="DCH111" s="184"/>
      <c r="DCI111" s="184"/>
      <c r="DCJ111" s="184"/>
      <c r="DCK111" s="184"/>
      <c r="DCL111" s="184"/>
      <c r="DCM111" s="184"/>
      <c r="DCN111" s="184"/>
      <c r="DCO111" s="184"/>
      <c r="DCP111" s="184"/>
      <c r="DCQ111" s="184"/>
      <c r="DCR111" s="184"/>
      <c r="DCS111" s="184"/>
      <c r="DCT111" s="184"/>
      <c r="DCU111" s="184"/>
      <c r="DCV111" s="184"/>
      <c r="DCW111" s="184"/>
      <c r="DCX111" s="184"/>
      <c r="DCY111" s="184"/>
      <c r="DCZ111" s="184"/>
      <c r="DDA111" s="184"/>
      <c r="DDB111" s="184"/>
      <c r="DDC111" s="184"/>
      <c r="DDD111" s="184"/>
      <c r="DDE111" s="184"/>
      <c r="DDF111" s="184"/>
      <c r="DDG111" s="184"/>
      <c r="DDH111" s="184"/>
      <c r="DDI111" s="184"/>
      <c r="DDJ111" s="184"/>
      <c r="DDK111" s="184"/>
      <c r="DDL111" s="184"/>
      <c r="DDM111" s="184"/>
      <c r="DDN111" s="184"/>
      <c r="DDO111" s="184"/>
      <c r="DDP111" s="184"/>
      <c r="DDQ111" s="184"/>
      <c r="DDR111" s="184"/>
      <c r="DDS111" s="184"/>
      <c r="DDT111" s="184"/>
      <c r="DDU111" s="184"/>
      <c r="DDV111" s="184"/>
      <c r="DDW111" s="184"/>
      <c r="DDX111" s="184"/>
      <c r="DDY111" s="184"/>
      <c r="DDZ111" s="184"/>
      <c r="DEA111" s="184"/>
      <c r="DEB111" s="184"/>
      <c r="DEC111" s="184"/>
      <c r="DED111" s="184"/>
      <c r="DEE111" s="184"/>
      <c r="DEF111" s="184"/>
      <c r="DEG111" s="184"/>
      <c r="DEH111" s="184"/>
      <c r="DEI111" s="184"/>
      <c r="DEJ111" s="184"/>
      <c r="DEK111" s="184"/>
      <c r="DEL111" s="184"/>
      <c r="DEM111" s="184"/>
      <c r="DEN111" s="184"/>
      <c r="DEO111" s="184"/>
      <c r="DEP111" s="184"/>
      <c r="DEQ111" s="184"/>
      <c r="DER111" s="184"/>
      <c r="DES111" s="184"/>
      <c r="DET111" s="184"/>
      <c r="DEU111" s="184"/>
      <c r="DEV111" s="184"/>
      <c r="DEW111" s="184"/>
      <c r="DEX111" s="184"/>
      <c r="DEY111" s="184"/>
      <c r="DEZ111" s="184"/>
      <c r="DFA111" s="184"/>
      <c r="DFB111" s="184"/>
      <c r="DFC111" s="184"/>
      <c r="DFD111" s="184"/>
      <c r="DFE111" s="184"/>
      <c r="DFF111" s="184"/>
      <c r="DFG111" s="184"/>
      <c r="DFH111" s="184"/>
      <c r="DFI111" s="184"/>
      <c r="DFJ111" s="184"/>
      <c r="DFK111" s="184"/>
      <c r="DFL111" s="184"/>
      <c r="DFM111" s="184"/>
      <c r="DFN111" s="184"/>
      <c r="DFO111" s="184"/>
      <c r="DFP111" s="184"/>
      <c r="DFQ111" s="184"/>
      <c r="DFR111" s="184"/>
      <c r="DFS111" s="184"/>
      <c r="DFT111" s="184"/>
      <c r="DFU111" s="184"/>
      <c r="DFV111" s="184"/>
      <c r="DFW111" s="184"/>
      <c r="DFX111" s="184"/>
      <c r="DFY111" s="184"/>
      <c r="DFZ111" s="184"/>
      <c r="DGA111" s="184"/>
      <c r="DGB111" s="184"/>
      <c r="DGC111" s="184"/>
      <c r="DGD111" s="184"/>
      <c r="DGE111" s="184"/>
      <c r="DGF111" s="184"/>
      <c r="DGG111" s="184"/>
      <c r="DGH111" s="184"/>
      <c r="DGI111" s="184"/>
      <c r="DGJ111" s="184"/>
      <c r="DGK111" s="184"/>
      <c r="DGL111" s="184"/>
      <c r="DGM111" s="184"/>
      <c r="DGN111" s="184"/>
      <c r="DGO111" s="184"/>
      <c r="DGP111" s="184"/>
      <c r="DGQ111" s="184"/>
      <c r="DGR111" s="184"/>
      <c r="DGS111" s="184"/>
      <c r="DGT111" s="184"/>
      <c r="DGU111" s="184"/>
      <c r="DGV111" s="184"/>
      <c r="DGW111" s="184"/>
      <c r="DGX111" s="184"/>
      <c r="DGY111" s="184"/>
      <c r="DGZ111" s="184"/>
      <c r="DHA111" s="184"/>
      <c r="DHB111" s="184"/>
      <c r="DHC111" s="184"/>
      <c r="DHD111" s="184"/>
      <c r="DHE111" s="184"/>
      <c r="DHF111" s="184"/>
      <c r="DHG111" s="184"/>
      <c r="DHH111" s="184"/>
      <c r="DHI111" s="184"/>
      <c r="DHJ111" s="184"/>
      <c r="DHK111" s="184"/>
      <c r="DHL111" s="184"/>
      <c r="DHM111" s="184"/>
      <c r="DHN111" s="184"/>
      <c r="DHO111" s="184"/>
      <c r="DHP111" s="184"/>
      <c r="DHQ111" s="184"/>
      <c r="DHR111" s="184"/>
      <c r="DHS111" s="184"/>
      <c r="DHT111" s="184"/>
      <c r="DHU111" s="184"/>
      <c r="DHV111" s="184"/>
      <c r="DHW111" s="184"/>
      <c r="DHX111" s="184"/>
      <c r="DHY111" s="184"/>
      <c r="DHZ111" s="184"/>
      <c r="DIA111" s="184"/>
      <c r="DIB111" s="184"/>
      <c r="DIC111" s="184"/>
      <c r="DID111" s="184"/>
      <c r="DIE111" s="184"/>
      <c r="DIF111" s="184"/>
      <c r="DIG111" s="184"/>
      <c r="DIH111" s="184"/>
      <c r="DII111" s="184"/>
      <c r="DIJ111" s="184"/>
      <c r="DIK111" s="184"/>
      <c r="DIL111" s="184"/>
      <c r="DIM111" s="184"/>
      <c r="DIN111" s="184"/>
      <c r="DIO111" s="184"/>
      <c r="DIP111" s="184"/>
      <c r="DIQ111" s="184"/>
      <c r="DIR111" s="184"/>
      <c r="DIS111" s="184"/>
      <c r="DIT111" s="184"/>
      <c r="DIU111" s="184"/>
      <c r="DIV111" s="184"/>
      <c r="DIW111" s="184"/>
      <c r="DIX111" s="184"/>
      <c r="DIY111" s="184"/>
      <c r="DIZ111" s="184"/>
      <c r="DJA111" s="184"/>
      <c r="DJB111" s="184"/>
      <c r="DJC111" s="184"/>
      <c r="DJD111" s="184"/>
      <c r="DJE111" s="184"/>
      <c r="DJF111" s="184"/>
      <c r="DJG111" s="184"/>
      <c r="DJH111" s="184"/>
      <c r="DJI111" s="184"/>
      <c r="DJJ111" s="184"/>
      <c r="DJK111" s="184"/>
      <c r="DJL111" s="184"/>
      <c r="DJM111" s="184"/>
      <c r="DJN111" s="184"/>
      <c r="DJO111" s="184"/>
      <c r="DJP111" s="184"/>
      <c r="DJQ111" s="184"/>
      <c r="DJR111" s="184"/>
      <c r="DJS111" s="184"/>
      <c r="DJT111" s="184"/>
      <c r="DJU111" s="184"/>
      <c r="DJV111" s="184"/>
      <c r="DJW111" s="184"/>
      <c r="DJX111" s="184"/>
      <c r="DJY111" s="184"/>
      <c r="DJZ111" s="184"/>
      <c r="DKA111" s="184"/>
      <c r="DKB111" s="184"/>
      <c r="DKC111" s="184"/>
      <c r="DKD111" s="184"/>
      <c r="DKE111" s="184"/>
      <c r="DKF111" s="184"/>
      <c r="DKG111" s="184"/>
      <c r="DKH111" s="184"/>
      <c r="DKI111" s="184"/>
      <c r="DKJ111" s="184"/>
      <c r="DKK111" s="184"/>
      <c r="DKL111" s="184"/>
      <c r="DKM111" s="184"/>
      <c r="DKN111" s="184"/>
      <c r="DKO111" s="184"/>
      <c r="DKP111" s="184"/>
      <c r="DKQ111" s="184"/>
      <c r="DKR111" s="184"/>
      <c r="DKS111" s="184"/>
      <c r="DKT111" s="184"/>
      <c r="DKU111" s="184"/>
      <c r="DKV111" s="184"/>
      <c r="DKW111" s="184"/>
      <c r="DKX111" s="184"/>
      <c r="DKY111" s="184"/>
      <c r="DKZ111" s="184"/>
      <c r="DLA111" s="184"/>
      <c r="DLB111" s="184"/>
      <c r="DLC111" s="184"/>
      <c r="DLD111" s="184"/>
      <c r="DLE111" s="184"/>
      <c r="DLF111" s="184"/>
      <c r="DLG111" s="184"/>
      <c r="DLH111" s="184"/>
      <c r="DLI111" s="184"/>
      <c r="DLJ111" s="184"/>
      <c r="DLK111" s="184"/>
      <c r="DLL111" s="184"/>
      <c r="DLM111" s="184"/>
      <c r="DLN111" s="184"/>
      <c r="DLO111" s="184"/>
      <c r="DLP111" s="184"/>
      <c r="DLQ111" s="184"/>
      <c r="DLR111" s="184"/>
      <c r="DLS111" s="184"/>
      <c r="DLT111" s="184"/>
      <c r="DLU111" s="184"/>
      <c r="DLV111" s="184"/>
      <c r="DLW111" s="184"/>
      <c r="DLX111" s="184"/>
      <c r="DLY111" s="184"/>
      <c r="DLZ111" s="184"/>
      <c r="DMA111" s="184"/>
      <c r="DMB111" s="184"/>
      <c r="DMC111" s="184"/>
      <c r="DMD111" s="184"/>
      <c r="DME111" s="184"/>
      <c r="DMF111" s="184"/>
      <c r="DMG111" s="184"/>
      <c r="DMH111" s="184"/>
      <c r="DMI111" s="184"/>
      <c r="DMJ111" s="184"/>
      <c r="DMK111" s="184"/>
      <c r="DML111" s="184"/>
      <c r="DMM111" s="184"/>
      <c r="DMN111" s="184"/>
      <c r="DMO111" s="184"/>
      <c r="DMP111" s="184"/>
      <c r="DMQ111" s="184"/>
      <c r="DMR111" s="184"/>
      <c r="DMS111" s="184"/>
      <c r="DMT111" s="184"/>
      <c r="DMU111" s="184"/>
      <c r="DMV111" s="184"/>
      <c r="DMW111" s="184"/>
      <c r="DMX111" s="184"/>
      <c r="DMY111" s="184"/>
      <c r="DMZ111" s="184"/>
      <c r="DNA111" s="184"/>
      <c r="DNB111" s="184"/>
      <c r="DNC111" s="184"/>
      <c r="DND111" s="184"/>
      <c r="DNE111" s="184"/>
      <c r="DNF111" s="184"/>
      <c r="DNG111" s="184"/>
      <c r="DNH111" s="184"/>
      <c r="DNI111" s="184"/>
      <c r="DNJ111" s="184"/>
      <c r="DNK111" s="184"/>
      <c r="DNL111" s="184"/>
      <c r="DNM111" s="184"/>
      <c r="DNN111" s="184"/>
      <c r="DNO111" s="184"/>
      <c r="DNP111" s="184"/>
      <c r="DNQ111" s="184"/>
      <c r="DNR111" s="184"/>
      <c r="DNS111" s="184"/>
      <c r="DNT111" s="184"/>
      <c r="DNU111" s="184"/>
      <c r="DNV111" s="184"/>
      <c r="DNW111" s="184"/>
      <c r="DNX111" s="184"/>
      <c r="DNY111" s="184"/>
      <c r="DNZ111" s="184"/>
      <c r="DOA111" s="184"/>
      <c r="DOB111" s="184"/>
      <c r="DOC111" s="184"/>
      <c r="DOD111" s="184"/>
      <c r="DOE111" s="184"/>
      <c r="DOF111" s="184"/>
      <c r="DOG111" s="184"/>
      <c r="DOH111" s="184"/>
      <c r="DOI111" s="184"/>
      <c r="DOJ111" s="184"/>
      <c r="DOK111" s="184"/>
      <c r="DOL111" s="184"/>
      <c r="DOM111" s="184"/>
      <c r="DON111" s="184"/>
      <c r="DOO111" s="184"/>
      <c r="DOP111" s="184"/>
      <c r="DOQ111" s="184"/>
      <c r="DOR111" s="184"/>
      <c r="DOS111" s="184"/>
      <c r="DOT111" s="184"/>
      <c r="DOU111" s="184"/>
      <c r="DOV111" s="184"/>
      <c r="DOW111" s="184"/>
      <c r="DOX111" s="184"/>
      <c r="DOY111" s="184"/>
      <c r="DOZ111" s="184"/>
      <c r="DPA111" s="184"/>
      <c r="DPB111" s="184"/>
      <c r="DPC111" s="184"/>
      <c r="DPD111" s="184"/>
      <c r="DPE111" s="184"/>
      <c r="DPF111" s="184"/>
      <c r="DPG111" s="184"/>
      <c r="DPH111" s="184"/>
      <c r="DPI111" s="184"/>
      <c r="DPJ111" s="184"/>
      <c r="DPK111" s="184"/>
      <c r="DPL111" s="184"/>
      <c r="DPM111" s="184"/>
      <c r="DPN111" s="184"/>
      <c r="DPO111" s="184"/>
      <c r="DPP111" s="184"/>
      <c r="DPQ111" s="184"/>
      <c r="DPR111" s="184"/>
      <c r="DPS111" s="184"/>
      <c r="DPT111" s="184"/>
      <c r="DPU111" s="184"/>
      <c r="DPV111" s="184"/>
      <c r="DPW111" s="184"/>
      <c r="DPX111" s="184"/>
      <c r="DPY111" s="184"/>
      <c r="DPZ111" s="184"/>
      <c r="DQA111" s="184"/>
      <c r="DQB111" s="184"/>
      <c r="DQC111" s="184"/>
      <c r="DQD111" s="184"/>
      <c r="DQE111" s="184"/>
      <c r="DQF111" s="184"/>
      <c r="DQG111" s="184"/>
      <c r="DQH111" s="184"/>
      <c r="DQI111" s="184"/>
      <c r="DQJ111" s="184"/>
      <c r="DQK111" s="184"/>
      <c r="DQL111" s="184"/>
      <c r="DQM111" s="184"/>
      <c r="DQN111" s="184"/>
      <c r="DQO111" s="184"/>
      <c r="DQP111" s="184"/>
      <c r="DQQ111" s="184"/>
      <c r="DQR111" s="184"/>
      <c r="DQS111" s="184"/>
      <c r="DQT111" s="184"/>
      <c r="DQU111" s="184"/>
      <c r="DQV111" s="184"/>
      <c r="DQW111" s="184"/>
      <c r="DQX111" s="184"/>
      <c r="DQY111" s="184"/>
      <c r="DQZ111" s="184"/>
      <c r="DRA111" s="184"/>
      <c r="DRB111" s="184"/>
      <c r="DRC111" s="184"/>
      <c r="DRD111" s="184"/>
      <c r="DRE111" s="184"/>
      <c r="DRF111" s="184"/>
      <c r="DRG111" s="184"/>
      <c r="DRH111" s="184"/>
      <c r="DRI111" s="184"/>
      <c r="DRJ111" s="184"/>
      <c r="DRK111" s="184"/>
      <c r="DRL111" s="184"/>
      <c r="DRM111" s="184"/>
      <c r="DRN111" s="184"/>
      <c r="DRO111" s="184"/>
      <c r="DRP111" s="184"/>
      <c r="DRQ111" s="184"/>
      <c r="DRR111" s="184"/>
      <c r="DRS111" s="184"/>
      <c r="DRT111" s="184"/>
      <c r="DRU111" s="184"/>
      <c r="DRV111" s="184"/>
      <c r="DRW111" s="184"/>
      <c r="DRX111" s="184"/>
      <c r="DRY111" s="184"/>
      <c r="DRZ111" s="184"/>
      <c r="DSA111" s="184"/>
      <c r="DSB111" s="184"/>
      <c r="DSC111" s="184"/>
      <c r="DSD111" s="184"/>
      <c r="DSE111" s="184"/>
      <c r="DSF111" s="184"/>
      <c r="DSG111" s="184"/>
      <c r="DSH111" s="184"/>
      <c r="DSI111" s="184"/>
      <c r="DSJ111" s="184"/>
      <c r="DSK111" s="184"/>
      <c r="DSL111" s="184"/>
      <c r="DSM111" s="184"/>
      <c r="DSN111" s="184"/>
      <c r="DSO111" s="184"/>
      <c r="DSP111" s="184"/>
      <c r="DSQ111" s="184"/>
      <c r="DSR111" s="184"/>
      <c r="DSS111" s="184"/>
      <c r="DST111" s="184"/>
      <c r="DSU111" s="184"/>
      <c r="DSV111" s="184"/>
      <c r="DSW111" s="184"/>
      <c r="DSX111" s="184"/>
      <c r="DSY111" s="184"/>
      <c r="DSZ111" s="184"/>
      <c r="DTA111" s="184"/>
      <c r="DTB111" s="184"/>
      <c r="DTC111" s="184"/>
      <c r="DTD111" s="184"/>
      <c r="DTE111" s="184"/>
      <c r="DTF111" s="184"/>
      <c r="DTG111" s="184"/>
      <c r="DTH111" s="184"/>
      <c r="DTI111" s="184"/>
      <c r="DTJ111" s="184"/>
      <c r="DTK111" s="184"/>
      <c r="DTL111" s="184"/>
      <c r="DTM111" s="184"/>
      <c r="DTN111" s="184"/>
      <c r="DTO111" s="184"/>
      <c r="DTP111" s="184"/>
      <c r="DTQ111" s="184"/>
      <c r="DTR111" s="184"/>
      <c r="DTS111" s="184"/>
      <c r="DTT111" s="184"/>
      <c r="DTU111" s="184"/>
      <c r="DTV111" s="184"/>
      <c r="DTW111" s="184"/>
      <c r="DTX111" s="184"/>
      <c r="DTY111" s="184"/>
      <c r="DTZ111" s="184"/>
      <c r="DUA111" s="184"/>
      <c r="DUB111" s="184"/>
      <c r="DUC111" s="184"/>
      <c r="DUD111" s="184"/>
      <c r="DUE111" s="184"/>
      <c r="DUF111" s="184"/>
      <c r="DUG111" s="184"/>
      <c r="DUH111" s="184"/>
      <c r="DUI111" s="184"/>
      <c r="DUJ111" s="184"/>
      <c r="DUK111" s="184"/>
      <c r="DUL111" s="184"/>
      <c r="DUM111" s="184"/>
      <c r="DUN111" s="184"/>
      <c r="DUO111" s="184"/>
      <c r="DUP111" s="184"/>
      <c r="DUQ111" s="184"/>
      <c r="DUR111" s="184"/>
      <c r="DUS111" s="184"/>
      <c r="DUT111" s="184"/>
      <c r="DUU111" s="184"/>
      <c r="DUV111" s="184"/>
      <c r="DUW111" s="184"/>
      <c r="DUX111" s="184"/>
      <c r="DUY111" s="184"/>
      <c r="DUZ111" s="184"/>
      <c r="DVA111" s="184"/>
      <c r="DVB111" s="184"/>
      <c r="DVC111" s="184"/>
      <c r="DVD111" s="184"/>
      <c r="DVE111" s="184"/>
      <c r="DVF111" s="184"/>
      <c r="DVG111" s="184"/>
      <c r="DVH111" s="184"/>
      <c r="DVI111" s="184"/>
      <c r="DVJ111" s="184"/>
      <c r="DVK111" s="184"/>
      <c r="DVL111" s="184"/>
      <c r="DVM111" s="184"/>
      <c r="DVN111" s="184"/>
      <c r="DVO111" s="184"/>
      <c r="DVP111" s="184"/>
      <c r="DVQ111" s="184"/>
      <c r="DVR111" s="184"/>
      <c r="DVS111" s="184"/>
      <c r="DVT111" s="184"/>
      <c r="DVU111" s="184"/>
      <c r="DVV111" s="184"/>
      <c r="DVW111" s="184"/>
      <c r="DVX111" s="184"/>
      <c r="DVY111" s="184"/>
      <c r="DVZ111" s="184"/>
      <c r="DWA111" s="184"/>
      <c r="DWB111" s="184"/>
      <c r="DWC111" s="184"/>
      <c r="DWD111" s="184"/>
      <c r="DWE111" s="184"/>
      <c r="DWF111" s="184"/>
      <c r="DWG111" s="184"/>
      <c r="DWH111" s="184"/>
      <c r="DWI111" s="184"/>
      <c r="DWJ111" s="184"/>
      <c r="DWK111" s="184"/>
      <c r="DWL111" s="184"/>
      <c r="DWM111" s="184"/>
      <c r="DWN111" s="184"/>
      <c r="DWO111" s="184"/>
      <c r="DWP111" s="184"/>
      <c r="DWQ111" s="184"/>
      <c r="DWR111" s="184"/>
      <c r="DWS111" s="184"/>
      <c r="DWT111" s="184"/>
      <c r="DWU111" s="184"/>
      <c r="DWV111" s="184"/>
      <c r="DWW111" s="184"/>
      <c r="DWX111" s="184"/>
      <c r="DWY111" s="184"/>
      <c r="DWZ111" s="184"/>
      <c r="DXA111" s="184"/>
      <c r="DXB111" s="184"/>
      <c r="DXC111" s="184"/>
      <c r="DXD111" s="184"/>
      <c r="DXE111" s="184"/>
      <c r="DXF111" s="184"/>
      <c r="DXG111" s="184"/>
      <c r="DXH111" s="184"/>
      <c r="DXI111" s="184"/>
      <c r="DXJ111" s="184"/>
      <c r="DXK111" s="184"/>
      <c r="DXL111" s="184"/>
      <c r="DXM111" s="184"/>
      <c r="DXN111" s="184"/>
      <c r="DXO111" s="184"/>
      <c r="DXP111" s="184"/>
      <c r="DXQ111" s="184"/>
      <c r="DXR111" s="184"/>
      <c r="DXS111" s="184"/>
      <c r="DXT111" s="184"/>
      <c r="DXU111" s="184"/>
      <c r="DXV111" s="184"/>
      <c r="DXW111" s="184"/>
      <c r="DXX111" s="184"/>
      <c r="DXY111" s="184"/>
      <c r="DXZ111" s="184"/>
      <c r="DYA111" s="184"/>
      <c r="DYB111" s="184"/>
      <c r="DYC111" s="184"/>
      <c r="DYD111" s="184"/>
      <c r="DYE111" s="184"/>
      <c r="DYF111" s="184"/>
      <c r="DYG111" s="184"/>
      <c r="DYH111" s="184"/>
      <c r="DYI111" s="184"/>
      <c r="DYJ111" s="184"/>
      <c r="DYK111" s="184"/>
      <c r="DYL111" s="184"/>
      <c r="DYM111" s="184"/>
      <c r="DYN111" s="184"/>
      <c r="DYO111" s="184"/>
      <c r="DYP111" s="184"/>
      <c r="DYQ111" s="184"/>
      <c r="DYR111" s="184"/>
      <c r="DYS111" s="184"/>
      <c r="DYT111" s="184"/>
      <c r="DYU111" s="184"/>
      <c r="DYV111" s="184"/>
      <c r="DYW111" s="184"/>
      <c r="DYX111" s="184"/>
      <c r="DYY111" s="184"/>
      <c r="DYZ111" s="184"/>
      <c r="DZA111" s="184"/>
      <c r="DZB111" s="184"/>
      <c r="DZC111" s="184"/>
      <c r="DZD111" s="184"/>
      <c r="DZE111" s="184"/>
      <c r="DZF111" s="184"/>
      <c r="DZG111" s="184"/>
      <c r="DZH111" s="184"/>
      <c r="DZI111" s="184"/>
      <c r="DZJ111" s="184"/>
      <c r="DZK111" s="184"/>
      <c r="DZL111" s="184"/>
      <c r="DZM111" s="184"/>
      <c r="DZN111" s="184"/>
      <c r="DZO111" s="184"/>
      <c r="DZP111" s="184"/>
      <c r="DZQ111" s="184"/>
      <c r="DZR111" s="184"/>
      <c r="DZS111" s="184"/>
      <c r="DZT111" s="184"/>
      <c r="DZU111" s="184"/>
      <c r="DZV111" s="184"/>
      <c r="DZW111" s="184"/>
      <c r="DZX111" s="184"/>
      <c r="DZY111" s="184"/>
      <c r="DZZ111" s="184"/>
      <c r="EAA111" s="184"/>
      <c r="EAB111" s="184"/>
      <c r="EAC111" s="184"/>
      <c r="EAD111" s="184"/>
      <c r="EAE111" s="184"/>
      <c r="EAF111" s="184"/>
      <c r="EAG111" s="184"/>
      <c r="EAH111" s="184"/>
      <c r="EAI111" s="184"/>
      <c r="EAJ111" s="184"/>
      <c r="EAK111" s="184"/>
      <c r="EAL111" s="184"/>
      <c r="EAM111" s="184"/>
      <c r="EAN111" s="184"/>
      <c r="EAO111" s="184"/>
      <c r="EAP111" s="184"/>
      <c r="EAQ111" s="184"/>
      <c r="EAR111" s="184"/>
      <c r="EAS111" s="184"/>
      <c r="EAT111" s="184"/>
      <c r="EAU111" s="184"/>
      <c r="EAV111" s="184"/>
      <c r="EAW111" s="184"/>
      <c r="EAX111" s="184"/>
      <c r="EAY111" s="184"/>
      <c r="EAZ111" s="184"/>
      <c r="EBA111" s="184"/>
      <c r="EBB111" s="184"/>
      <c r="EBC111" s="184"/>
      <c r="EBD111" s="184"/>
      <c r="EBE111" s="184"/>
      <c r="EBF111" s="184"/>
      <c r="EBG111" s="184"/>
      <c r="EBH111" s="184"/>
      <c r="EBI111" s="184"/>
      <c r="EBJ111" s="184"/>
      <c r="EBK111" s="184"/>
      <c r="EBL111" s="184"/>
      <c r="EBM111" s="184"/>
      <c r="EBN111" s="184"/>
      <c r="EBO111" s="184"/>
      <c r="EBP111" s="184"/>
      <c r="EBQ111" s="184"/>
      <c r="EBR111" s="184"/>
      <c r="EBS111" s="184"/>
      <c r="EBT111" s="184"/>
      <c r="EBU111" s="184"/>
      <c r="EBV111" s="184"/>
      <c r="EBW111" s="184"/>
      <c r="EBX111" s="184"/>
      <c r="EBY111" s="184"/>
      <c r="EBZ111" s="184"/>
      <c r="ECA111" s="184"/>
      <c r="ECB111" s="184"/>
      <c r="ECC111" s="184"/>
      <c r="ECD111" s="184"/>
      <c r="ECE111" s="184"/>
      <c r="ECF111" s="184"/>
      <c r="ECG111" s="184"/>
      <c r="ECH111" s="184"/>
      <c r="ECI111" s="184"/>
      <c r="ECJ111" s="184"/>
      <c r="ECK111" s="184"/>
      <c r="ECL111" s="184"/>
      <c r="ECM111" s="184"/>
      <c r="ECN111" s="184"/>
      <c r="ECO111" s="184"/>
      <c r="ECP111" s="184"/>
      <c r="ECQ111" s="184"/>
      <c r="ECR111" s="184"/>
      <c r="ECS111" s="184"/>
      <c r="ECT111" s="184"/>
      <c r="ECU111" s="184"/>
      <c r="ECV111" s="184"/>
      <c r="ECW111" s="184"/>
      <c r="ECX111" s="184"/>
      <c r="ECY111" s="184"/>
      <c r="ECZ111" s="184"/>
      <c r="EDA111" s="184"/>
      <c r="EDB111" s="184"/>
      <c r="EDC111" s="184"/>
      <c r="EDD111" s="184"/>
      <c r="EDE111" s="184"/>
      <c r="EDF111" s="184"/>
      <c r="EDG111" s="184"/>
      <c r="EDH111" s="184"/>
      <c r="EDI111" s="184"/>
      <c r="EDJ111" s="184"/>
      <c r="EDK111" s="184"/>
      <c r="EDL111" s="184"/>
      <c r="EDM111" s="184"/>
      <c r="EDN111" s="184"/>
      <c r="EDO111" s="184"/>
      <c r="EDP111" s="184"/>
      <c r="EDQ111" s="184"/>
      <c r="EDR111" s="184"/>
      <c r="EDS111" s="184"/>
      <c r="EDT111" s="184"/>
      <c r="EDU111" s="184"/>
      <c r="EDV111" s="184"/>
      <c r="EDW111" s="184"/>
      <c r="EDX111" s="184"/>
      <c r="EDY111" s="184"/>
      <c r="EDZ111" s="184"/>
      <c r="EEA111" s="184"/>
      <c r="EEB111" s="184"/>
      <c r="EEC111" s="184"/>
      <c r="EED111" s="184"/>
      <c r="EEE111" s="184"/>
      <c r="EEF111" s="184"/>
      <c r="EEG111" s="184"/>
      <c r="EEH111" s="184"/>
      <c r="EEI111" s="184"/>
      <c r="EEJ111" s="184"/>
      <c r="EEK111" s="184"/>
      <c r="EEL111" s="184"/>
      <c r="EEM111" s="184"/>
      <c r="EEN111" s="184"/>
      <c r="EEO111" s="184"/>
      <c r="EEP111" s="184"/>
      <c r="EEQ111" s="184"/>
      <c r="EER111" s="184"/>
      <c r="EES111" s="184"/>
      <c r="EET111" s="184"/>
      <c r="EEU111" s="184"/>
      <c r="EEV111" s="184"/>
      <c r="EEW111" s="184"/>
      <c r="EEX111" s="184"/>
      <c r="EEY111" s="184"/>
      <c r="EEZ111" s="184"/>
      <c r="EFA111" s="184"/>
      <c r="EFB111" s="184"/>
      <c r="EFC111" s="184"/>
      <c r="EFD111" s="184"/>
      <c r="EFE111" s="184"/>
      <c r="EFF111" s="184"/>
      <c r="EFG111" s="184"/>
      <c r="EFH111" s="184"/>
      <c r="EFI111" s="184"/>
      <c r="EFJ111" s="184"/>
      <c r="EFK111" s="184"/>
      <c r="EFL111" s="184"/>
      <c r="EFM111" s="184"/>
      <c r="EFN111" s="184"/>
      <c r="EFO111" s="184"/>
      <c r="EFP111" s="184"/>
      <c r="EFQ111" s="184"/>
      <c r="EFR111" s="184"/>
      <c r="EFS111" s="184"/>
      <c r="EFT111" s="184"/>
      <c r="EFU111" s="184"/>
      <c r="EFV111" s="184"/>
      <c r="EFW111" s="184"/>
      <c r="EFX111" s="184"/>
      <c r="EFY111" s="184"/>
      <c r="EFZ111" s="184"/>
      <c r="EGA111" s="184"/>
      <c r="EGB111" s="184"/>
      <c r="EGC111" s="184"/>
      <c r="EGD111" s="184"/>
      <c r="EGE111" s="184"/>
      <c r="EGF111" s="184"/>
      <c r="EGG111" s="184"/>
      <c r="EGH111" s="184"/>
      <c r="EGI111" s="184"/>
      <c r="EGJ111" s="184"/>
      <c r="EGK111" s="184"/>
      <c r="EGL111" s="184"/>
      <c r="EGM111" s="184"/>
      <c r="EGN111" s="184"/>
      <c r="EGO111" s="184"/>
      <c r="EGP111" s="184"/>
      <c r="EGQ111" s="184"/>
      <c r="EGR111" s="184"/>
      <c r="EGS111" s="184"/>
      <c r="EGT111" s="184"/>
      <c r="EGU111" s="184"/>
      <c r="EGV111" s="184"/>
      <c r="EGW111" s="184"/>
      <c r="EGX111" s="184"/>
      <c r="EGY111" s="184"/>
      <c r="EGZ111" s="184"/>
      <c r="EHA111" s="184"/>
      <c r="EHB111" s="184"/>
      <c r="EHC111" s="184"/>
      <c r="EHD111" s="184"/>
      <c r="EHE111" s="184"/>
      <c r="EHF111" s="184"/>
      <c r="EHG111" s="184"/>
      <c r="EHH111" s="184"/>
      <c r="EHI111" s="184"/>
      <c r="EHJ111" s="184"/>
      <c r="EHK111" s="184"/>
      <c r="EHL111" s="184"/>
      <c r="EHM111" s="184"/>
      <c r="EHN111" s="184"/>
      <c r="EHO111" s="184"/>
      <c r="EHP111" s="184"/>
      <c r="EHQ111" s="184"/>
      <c r="EHR111" s="184"/>
      <c r="EHS111" s="184"/>
      <c r="EHT111" s="184"/>
      <c r="EHU111" s="184"/>
      <c r="EHV111" s="184"/>
      <c r="EHW111" s="184"/>
      <c r="EHX111" s="184"/>
      <c r="EHY111" s="184"/>
      <c r="EHZ111" s="184"/>
      <c r="EIA111" s="184"/>
      <c r="EIB111" s="184"/>
      <c r="EIC111" s="184"/>
      <c r="EID111" s="184"/>
      <c r="EIE111" s="184"/>
      <c r="EIF111" s="184"/>
      <c r="EIG111" s="184"/>
      <c r="EIH111" s="184"/>
      <c r="EII111" s="184"/>
      <c r="EIJ111" s="184"/>
      <c r="EIK111" s="184"/>
      <c r="EIL111" s="184"/>
      <c r="EIM111" s="184"/>
      <c r="EIN111" s="184"/>
      <c r="EIO111" s="184"/>
      <c r="EIP111" s="184"/>
      <c r="EIQ111" s="184"/>
      <c r="EIR111" s="184"/>
      <c r="EIS111" s="184"/>
      <c r="EIT111" s="184"/>
      <c r="EIU111" s="184"/>
      <c r="EIV111" s="184"/>
      <c r="EIW111" s="184"/>
      <c r="EIX111" s="184"/>
      <c r="EIY111" s="184"/>
      <c r="EIZ111" s="184"/>
      <c r="EJA111" s="184"/>
      <c r="EJB111" s="184"/>
      <c r="EJC111" s="184"/>
      <c r="EJD111" s="184"/>
      <c r="EJE111" s="184"/>
      <c r="EJF111" s="184"/>
      <c r="EJG111" s="184"/>
      <c r="EJH111" s="184"/>
      <c r="EJI111" s="184"/>
      <c r="EJJ111" s="184"/>
      <c r="EJK111" s="184"/>
      <c r="EJL111" s="184"/>
      <c r="EJM111" s="184"/>
      <c r="EJN111" s="184"/>
      <c r="EJO111" s="184"/>
      <c r="EJP111" s="184"/>
      <c r="EJQ111" s="184"/>
      <c r="EJR111" s="184"/>
      <c r="EJS111" s="184"/>
      <c r="EJT111" s="184"/>
      <c r="EJU111" s="184"/>
      <c r="EJV111" s="184"/>
      <c r="EJW111" s="184"/>
      <c r="EJX111" s="184"/>
      <c r="EJY111" s="184"/>
      <c r="EJZ111" s="184"/>
      <c r="EKA111" s="184"/>
      <c r="EKB111" s="184"/>
      <c r="EKC111" s="184"/>
      <c r="EKD111" s="184"/>
      <c r="EKE111" s="184"/>
      <c r="EKF111" s="184"/>
      <c r="EKG111" s="184"/>
      <c r="EKH111" s="184"/>
      <c r="EKI111" s="184"/>
      <c r="EKJ111" s="184"/>
      <c r="EKK111" s="184"/>
      <c r="EKL111" s="184"/>
      <c r="EKM111" s="184"/>
      <c r="EKN111" s="184"/>
      <c r="EKO111" s="184"/>
      <c r="EKP111" s="184"/>
      <c r="EKQ111" s="184"/>
      <c r="EKR111" s="184"/>
      <c r="EKS111" s="184"/>
      <c r="EKT111" s="184"/>
      <c r="EKU111" s="184"/>
      <c r="EKV111" s="184"/>
      <c r="EKW111" s="184"/>
      <c r="EKX111" s="184"/>
      <c r="EKY111" s="184"/>
      <c r="EKZ111" s="184"/>
      <c r="ELA111" s="184"/>
      <c r="ELB111" s="184"/>
      <c r="ELC111" s="184"/>
      <c r="ELD111" s="184"/>
      <c r="ELE111" s="184"/>
      <c r="ELF111" s="184"/>
      <c r="ELG111" s="184"/>
      <c r="ELH111" s="184"/>
      <c r="ELI111" s="184"/>
      <c r="ELJ111" s="184"/>
      <c r="ELK111" s="184"/>
      <c r="ELL111" s="184"/>
      <c r="ELM111" s="184"/>
      <c r="ELN111" s="184"/>
      <c r="ELO111" s="184"/>
      <c r="ELP111" s="184"/>
      <c r="ELQ111" s="184"/>
      <c r="ELR111" s="184"/>
      <c r="ELS111" s="184"/>
      <c r="ELT111" s="184"/>
      <c r="ELU111" s="184"/>
      <c r="ELV111" s="184"/>
      <c r="ELW111" s="184"/>
      <c r="ELX111" s="184"/>
      <c r="ELY111" s="184"/>
      <c r="ELZ111" s="184"/>
      <c r="EMA111" s="184"/>
      <c r="EMB111" s="184"/>
      <c r="EMC111" s="184"/>
      <c r="EMD111" s="184"/>
      <c r="EME111" s="184"/>
      <c r="EMF111" s="184"/>
      <c r="EMG111" s="184"/>
      <c r="EMH111" s="184"/>
      <c r="EMI111" s="184"/>
      <c r="EMJ111" s="184"/>
      <c r="EMK111" s="184"/>
      <c r="EML111" s="184"/>
      <c r="EMM111" s="184"/>
      <c r="EMN111" s="184"/>
      <c r="EMO111" s="184"/>
      <c r="EMP111" s="184"/>
      <c r="EMQ111" s="184"/>
      <c r="EMR111" s="184"/>
      <c r="EMS111" s="184"/>
      <c r="EMT111" s="184"/>
      <c r="EMU111" s="184"/>
      <c r="EMV111" s="184"/>
      <c r="EMW111" s="184"/>
      <c r="EMX111" s="184"/>
      <c r="EMY111" s="184"/>
      <c r="EMZ111" s="184"/>
      <c r="ENA111" s="184"/>
      <c r="ENB111" s="184"/>
      <c r="ENC111" s="184"/>
      <c r="END111" s="184"/>
      <c r="ENE111" s="184"/>
      <c r="ENF111" s="184"/>
      <c r="ENG111" s="184"/>
      <c r="ENH111" s="184"/>
      <c r="ENI111" s="184"/>
      <c r="ENJ111" s="184"/>
      <c r="ENK111" s="184"/>
      <c r="ENL111" s="184"/>
      <c r="ENM111" s="184"/>
      <c r="ENN111" s="184"/>
      <c r="ENO111" s="184"/>
      <c r="ENP111" s="184"/>
      <c r="ENQ111" s="184"/>
      <c r="ENR111" s="184"/>
      <c r="ENS111" s="184"/>
      <c r="ENT111" s="184"/>
      <c r="ENU111" s="184"/>
      <c r="ENV111" s="184"/>
      <c r="ENW111" s="184"/>
      <c r="ENX111" s="184"/>
      <c r="ENY111" s="184"/>
      <c r="ENZ111" s="184"/>
      <c r="EOA111" s="184"/>
      <c r="EOB111" s="184"/>
      <c r="EOC111" s="184"/>
      <c r="EOD111" s="184"/>
      <c r="EOE111" s="184"/>
      <c r="EOF111" s="184"/>
      <c r="EOG111" s="184"/>
      <c r="EOH111" s="184"/>
      <c r="EOI111" s="184"/>
      <c r="EOJ111" s="184"/>
      <c r="EOK111" s="184"/>
      <c r="EOL111" s="184"/>
      <c r="EOM111" s="184"/>
      <c r="EON111" s="184"/>
      <c r="EOO111" s="184"/>
      <c r="EOP111" s="184"/>
      <c r="EOQ111" s="184"/>
      <c r="EOR111" s="184"/>
      <c r="EOS111" s="184"/>
      <c r="EOT111" s="184"/>
      <c r="EOU111" s="184"/>
      <c r="EOV111" s="184"/>
      <c r="EOW111" s="184"/>
      <c r="EOX111" s="184"/>
      <c r="EOY111" s="184"/>
      <c r="EOZ111" s="184"/>
      <c r="EPA111" s="184"/>
      <c r="EPB111" s="184"/>
      <c r="EPC111" s="184"/>
      <c r="EPD111" s="184"/>
      <c r="EPE111" s="184"/>
      <c r="EPF111" s="184"/>
      <c r="EPG111" s="184"/>
      <c r="EPH111" s="184"/>
      <c r="EPI111" s="184"/>
      <c r="EPJ111" s="184"/>
      <c r="EPK111" s="184"/>
      <c r="EPL111" s="184"/>
      <c r="EPM111" s="184"/>
      <c r="EPN111" s="184"/>
      <c r="EPO111" s="184"/>
      <c r="EPP111" s="184"/>
      <c r="EPQ111" s="184"/>
      <c r="EPR111" s="184"/>
      <c r="EPS111" s="184"/>
      <c r="EPT111" s="184"/>
      <c r="EPU111" s="184"/>
      <c r="EPV111" s="184"/>
      <c r="EPW111" s="184"/>
      <c r="EPX111" s="184"/>
      <c r="EPY111" s="184"/>
      <c r="EPZ111" s="184"/>
      <c r="EQA111" s="184"/>
      <c r="EQB111" s="184"/>
      <c r="EQC111" s="184"/>
      <c r="EQD111" s="184"/>
      <c r="EQE111" s="184"/>
      <c r="EQF111" s="184"/>
      <c r="EQG111" s="184"/>
      <c r="EQH111" s="184"/>
      <c r="EQI111" s="184"/>
      <c r="EQJ111" s="184"/>
      <c r="EQK111" s="184"/>
      <c r="EQL111" s="184"/>
      <c r="EQM111" s="184"/>
      <c r="EQN111" s="184"/>
      <c r="EQO111" s="184"/>
      <c r="EQP111" s="184"/>
      <c r="EQQ111" s="184"/>
      <c r="EQR111" s="184"/>
      <c r="EQS111" s="184"/>
      <c r="EQT111" s="184"/>
      <c r="EQU111" s="184"/>
      <c r="EQV111" s="184"/>
      <c r="EQW111" s="184"/>
      <c r="EQX111" s="184"/>
      <c r="EQY111" s="184"/>
      <c r="EQZ111" s="184"/>
      <c r="ERA111" s="184"/>
      <c r="ERB111" s="184"/>
      <c r="ERC111" s="184"/>
      <c r="ERD111" s="184"/>
      <c r="ERE111" s="184"/>
      <c r="ERF111" s="184"/>
      <c r="ERG111" s="184"/>
      <c r="ERH111" s="184"/>
      <c r="ERI111" s="184"/>
      <c r="ERJ111" s="184"/>
      <c r="ERK111" s="184"/>
      <c r="ERL111" s="184"/>
      <c r="ERM111" s="184"/>
      <c r="ERN111" s="184"/>
      <c r="ERO111" s="184"/>
      <c r="ERP111" s="184"/>
      <c r="ERQ111" s="184"/>
      <c r="ERR111" s="184"/>
      <c r="ERS111" s="184"/>
      <c r="ERT111" s="184"/>
      <c r="ERU111" s="184"/>
      <c r="ERV111" s="184"/>
      <c r="ERW111" s="184"/>
      <c r="ERX111" s="184"/>
      <c r="ERY111" s="184"/>
      <c r="ERZ111" s="184"/>
      <c r="ESA111" s="184"/>
      <c r="ESB111" s="184"/>
      <c r="ESC111" s="184"/>
      <c r="ESD111" s="184"/>
      <c r="ESE111" s="184"/>
      <c r="ESF111" s="184"/>
      <c r="ESG111" s="184"/>
      <c r="ESH111" s="184"/>
      <c r="ESI111" s="184"/>
      <c r="ESJ111" s="184"/>
      <c r="ESK111" s="184"/>
      <c r="ESL111" s="184"/>
      <c r="ESM111" s="184"/>
      <c r="ESN111" s="184"/>
      <c r="ESO111" s="184"/>
      <c r="ESP111" s="184"/>
      <c r="ESQ111" s="184"/>
      <c r="ESR111" s="184"/>
      <c r="ESS111" s="184"/>
      <c r="EST111" s="184"/>
      <c r="ESU111" s="184"/>
      <c r="ESV111" s="184"/>
      <c r="ESW111" s="184"/>
      <c r="ESX111" s="184"/>
      <c r="ESY111" s="184"/>
      <c r="ESZ111" s="184"/>
      <c r="ETA111" s="184"/>
      <c r="ETB111" s="184"/>
      <c r="ETC111" s="184"/>
      <c r="ETD111" s="184"/>
      <c r="ETE111" s="184"/>
      <c r="ETF111" s="184"/>
      <c r="ETG111" s="184"/>
      <c r="ETH111" s="184"/>
      <c r="ETI111" s="184"/>
      <c r="ETJ111" s="184"/>
      <c r="ETK111" s="184"/>
      <c r="ETL111" s="184"/>
      <c r="ETM111" s="184"/>
      <c r="ETN111" s="184"/>
      <c r="ETO111" s="184"/>
      <c r="ETP111" s="184"/>
      <c r="ETQ111" s="184"/>
      <c r="ETR111" s="184"/>
      <c r="ETS111" s="184"/>
      <c r="ETT111" s="184"/>
      <c r="ETU111" s="184"/>
      <c r="ETV111" s="184"/>
      <c r="ETW111" s="184"/>
      <c r="ETX111" s="184"/>
      <c r="ETY111" s="184"/>
      <c r="ETZ111" s="184"/>
      <c r="EUA111" s="184"/>
      <c r="EUB111" s="184"/>
      <c r="EUC111" s="184"/>
      <c r="EUD111" s="184"/>
      <c r="EUE111" s="184"/>
      <c r="EUF111" s="184"/>
      <c r="EUG111" s="184"/>
      <c r="EUH111" s="184"/>
      <c r="EUI111" s="184"/>
      <c r="EUJ111" s="184"/>
      <c r="EUK111" s="184"/>
      <c r="EUL111" s="184"/>
      <c r="EUM111" s="184"/>
      <c r="EUN111" s="184"/>
      <c r="EUO111" s="184"/>
      <c r="EUP111" s="184"/>
      <c r="EUQ111" s="184"/>
      <c r="EUR111" s="184"/>
      <c r="EUS111" s="184"/>
      <c r="EUT111" s="184"/>
      <c r="EUU111" s="184"/>
      <c r="EUV111" s="184"/>
      <c r="EUW111" s="184"/>
      <c r="EUX111" s="184"/>
      <c r="EUY111" s="184"/>
      <c r="EUZ111" s="184"/>
      <c r="EVA111" s="184"/>
      <c r="EVB111" s="184"/>
      <c r="EVC111" s="184"/>
      <c r="EVD111" s="184"/>
      <c r="EVE111" s="184"/>
      <c r="EVF111" s="184"/>
      <c r="EVG111" s="184"/>
      <c r="EVH111" s="184"/>
      <c r="EVI111" s="184"/>
      <c r="EVJ111" s="184"/>
      <c r="EVK111" s="184"/>
      <c r="EVL111" s="184"/>
      <c r="EVM111" s="184"/>
      <c r="EVN111" s="184"/>
      <c r="EVO111" s="184"/>
      <c r="EVP111" s="184"/>
      <c r="EVQ111" s="184"/>
      <c r="EVR111" s="184"/>
      <c r="EVS111" s="184"/>
      <c r="EVT111" s="184"/>
      <c r="EVU111" s="184"/>
      <c r="EVV111" s="184"/>
      <c r="EVW111" s="184"/>
      <c r="EVX111" s="184"/>
      <c r="EVY111" s="184"/>
      <c r="EVZ111" s="184"/>
      <c r="EWA111" s="184"/>
      <c r="EWB111" s="184"/>
      <c r="EWC111" s="184"/>
      <c r="EWD111" s="184"/>
      <c r="EWE111" s="184"/>
      <c r="EWF111" s="184"/>
      <c r="EWG111" s="184"/>
      <c r="EWH111" s="184"/>
      <c r="EWI111" s="184"/>
      <c r="EWJ111" s="184"/>
      <c r="EWK111" s="184"/>
      <c r="EWL111" s="184"/>
      <c r="EWM111" s="184"/>
      <c r="EWN111" s="184"/>
      <c r="EWO111" s="184"/>
      <c r="EWP111" s="184"/>
      <c r="EWQ111" s="184"/>
      <c r="EWR111" s="184"/>
      <c r="EWS111" s="184"/>
      <c r="EWT111" s="184"/>
      <c r="EWU111" s="184"/>
      <c r="EWV111" s="184"/>
      <c r="EWW111" s="184"/>
      <c r="EWX111" s="184"/>
      <c r="EWY111" s="184"/>
      <c r="EWZ111" s="184"/>
      <c r="EXA111" s="184"/>
      <c r="EXB111" s="184"/>
      <c r="EXC111" s="184"/>
      <c r="EXD111" s="184"/>
      <c r="EXE111" s="184"/>
      <c r="EXF111" s="184"/>
      <c r="EXG111" s="184"/>
      <c r="EXH111" s="184"/>
      <c r="EXI111" s="184"/>
      <c r="EXJ111" s="184"/>
      <c r="EXK111" s="184"/>
      <c r="EXL111" s="184"/>
      <c r="EXM111" s="184"/>
      <c r="EXN111" s="184"/>
      <c r="EXO111" s="184"/>
      <c r="EXP111" s="184"/>
      <c r="EXQ111" s="184"/>
      <c r="EXR111" s="184"/>
      <c r="EXS111" s="184"/>
      <c r="EXT111" s="184"/>
      <c r="EXU111" s="184"/>
      <c r="EXV111" s="184"/>
      <c r="EXW111" s="184"/>
      <c r="EXX111" s="184"/>
      <c r="EXY111" s="184"/>
      <c r="EXZ111" s="184"/>
      <c r="EYA111" s="184"/>
      <c r="EYB111" s="184"/>
      <c r="EYC111" s="184"/>
      <c r="EYD111" s="184"/>
      <c r="EYE111" s="184"/>
      <c r="EYF111" s="184"/>
      <c r="EYG111" s="184"/>
      <c r="EYH111" s="184"/>
      <c r="EYI111" s="184"/>
      <c r="EYJ111" s="184"/>
      <c r="EYK111" s="184"/>
      <c r="EYL111" s="184"/>
      <c r="EYM111" s="184"/>
      <c r="EYN111" s="184"/>
      <c r="EYO111" s="184"/>
      <c r="EYP111" s="184"/>
      <c r="EYQ111" s="184"/>
      <c r="EYR111" s="184"/>
      <c r="EYS111" s="184"/>
      <c r="EYT111" s="184"/>
      <c r="EYU111" s="184"/>
      <c r="EYV111" s="184"/>
      <c r="EYW111" s="184"/>
      <c r="EYX111" s="184"/>
      <c r="EYY111" s="184"/>
      <c r="EYZ111" s="184"/>
      <c r="EZA111" s="184"/>
      <c r="EZB111" s="184"/>
      <c r="EZC111" s="184"/>
      <c r="EZD111" s="184"/>
      <c r="EZE111" s="184"/>
      <c r="EZF111" s="184"/>
      <c r="EZG111" s="184"/>
      <c r="EZH111" s="184"/>
      <c r="EZI111" s="184"/>
      <c r="EZJ111" s="184"/>
      <c r="EZK111" s="184"/>
      <c r="EZL111" s="184"/>
      <c r="EZM111" s="184"/>
      <c r="EZN111" s="184"/>
      <c r="EZO111" s="184"/>
      <c r="EZP111" s="184"/>
      <c r="EZQ111" s="184"/>
      <c r="EZR111" s="184"/>
      <c r="EZS111" s="184"/>
      <c r="EZT111" s="184"/>
      <c r="EZU111" s="184"/>
      <c r="EZV111" s="184"/>
      <c r="EZW111" s="184"/>
      <c r="EZX111" s="184"/>
      <c r="EZY111" s="184"/>
      <c r="EZZ111" s="184"/>
      <c r="FAA111" s="184"/>
      <c r="FAB111" s="184"/>
      <c r="FAC111" s="184"/>
      <c r="FAD111" s="184"/>
      <c r="FAE111" s="184"/>
      <c r="FAF111" s="184"/>
      <c r="FAG111" s="184"/>
      <c r="FAH111" s="184"/>
      <c r="FAI111" s="184"/>
      <c r="FAJ111" s="184"/>
      <c r="FAK111" s="184"/>
      <c r="FAL111" s="184"/>
      <c r="FAM111" s="184"/>
      <c r="FAN111" s="184"/>
      <c r="FAO111" s="184"/>
      <c r="FAP111" s="184"/>
      <c r="FAQ111" s="184"/>
      <c r="FAR111" s="184"/>
      <c r="FAS111" s="184"/>
      <c r="FAT111" s="184"/>
      <c r="FAU111" s="184"/>
      <c r="FAV111" s="184"/>
      <c r="FAW111" s="184"/>
      <c r="FAX111" s="184"/>
      <c r="FAY111" s="184"/>
      <c r="FAZ111" s="184"/>
      <c r="FBA111" s="184"/>
      <c r="FBB111" s="184"/>
      <c r="FBC111" s="184"/>
      <c r="FBD111" s="184"/>
      <c r="FBE111" s="184"/>
      <c r="FBF111" s="184"/>
      <c r="FBG111" s="184"/>
      <c r="FBH111" s="184"/>
      <c r="FBI111" s="184"/>
      <c r="FBJ111" s="184"/>
      <c r="FBK111" s="184"/>
      <c r="FBL111" s="184"/>
      <c r="FBM111" s="184"/>
      <c r="FBN111" s="184"/>
      <c r="FBO111" s="184"/>
      <c r="FBP111" s="184"/>
      <c r="FBQ111" s="184"/>
      <c r="FBR111" s="184"/>
      <c r="FBS111" s="184"/>
      <c r="FBT111" s="184"/>
      <c r="FBU111" s="184"/>
      <c r="FBV111" s="184"/>
      <c r="FBW111" s="184"/>
      <c r="FBX111" s="184"/>
      <c r="FBY111" s="184"/>
      <c r="FBZ111" s="184"/>
      <c r="FCA111" s="184"/>
      <c r="FCB111" s="184"/>
      <c r="FCC111" s="184"/>
      <c r="FCD111" s="184"/>
      <c r="FCE111" s="184"/>
      <c r="FCF111" s="184"/>
      <c r="FCG111" s="184"/>
      <c r="FCH111" s="184"/>
      <c r="FCI111" s="184"/>
      <c r="FCJ111" s="184"/>
      <c r="FCK111" s="184"/>
      <c r="FCL111" s="184"/>
      <c r="FCM111" s="184"/>
      <c r="FCN111" s="184"/>
      <c r="FCO111" s="184"/>
      <c r="FCP111" s="184"/>
      <c r="FCQ111" s="184"/>
      <c r="FCR111" s="184"/>
      <c r="FCS111" s="184"/>
      <c r="FCT111" s="184"/>
      <c r="FCU111" s="184"/>
      <c r="FCV111" s="184"/>
      <c r="FCW111" s="184"/>
      <c r="FCX111" s="184"/>
      <c r="FCY111" s="184"/>
      <c r="FCZ111" s="184"/>
      <c r="FDA111" s="184"/>
      <c r="FDB111" s="184"/>
      <c r="FDC111" s="184"/>
      <c r="FDD111" s="184"/>
      <c r="FDE111" s="184"/>
      <c r="FDF111" s="184"/>
      <c r="FDG111" s="184"/>
      <c r="FDH111" s="184"/>
      <c r="FDI111" s="184"/>
      <c r="FDJ111" s="184"/>
      <c r="FDK111" s="184"/>
      <c r="FDL111" s="184"/>
      <c r="FDM111" s="184"/>
      <c r="FDN111" s="184"/>
      <c r="FDO111" s="184"/>
      <c r="FDP111" s="184"/>
      <c r="FDQ111" s="184"/>
      <c r="FDR111" s="184"/>
      <c r="FDS111" s="184"/>
      <c r="FDT111" s="184"/>
      <c r="FDU111" s="184"/>
      <c r="FDV111" s="184"/>
      <c r="FDW111" s="184"/>
      <c r="FDX111" s="184"/>
      <c r="FDY111" s="184"/>
      <c r="FDZ111" s="184"/>
      <c r="FEA111" s="184"/>
      <c r="FEB111" s="184"/>
      <c r="FEC111" s="184"/>
      <c r="FED111" s="184"/>
      <c r="FEE111" s="184"/>
      <c r="FEF111" s="184"/>
      <c r="FEG111" s="184"/>
      <c r="FEH111" s="184"/>
      <c r="FEI111" s="184"/>
      <c r="FEJ111" s="184"/>
      <c r="FEK111" s="184"/>
      <c r="FEL111" s="184"/>
      <c r="FEM111" s="184"/>
      <c r="FEN111" s="184"/>
      <c r="FEO111" s="184"/>
      <c r="FEP111" s="184"/>
      <c r="FEQ111" s="184"/>
      <c r="FER111" s="184"/>
      <c r="FES111" s="184"/>
      <c r="FET111" s="184"/>
      <c r="FEU111" s="184"/>
      <c r="FEV111" s="184"/>
      <c r="FEW111" s="184"/>
      <c r="FEX111" s="184"/>
      <c r="FEY111" s="184"/>
      <c r="FEZ111" s="184"/>
      <c r="FFA111" s="184"/>
      <c r="FFB111" s="184"/>
      <c r="FFC111" s="184"/>
      <c r="FFD111" s="184"/>
      <c r="FFE111" s="184"/>
      <c r="FFF111" s="184"/>
      <c r="FFG111" s="184"/>
      <c r="FFH111" s="184"/>
      <c r="FFI111" s="184"/>
      <c r="FFJ111" s="184"/>
      <c r="FFK111" s="184"/>
      <c r="FFL111" s="184"/>
      <c r="FFM111" s="184"/>
      <c r="FFN111" s="184"/>
      <c r="FFO111" s="184"/>
      <c r="FFP111" s="184"/>
      <c r="FFQ111" s="184"/>
      <c r="FFR111" s="184"/>
      <c r="FFS111" s="184"/>
      <c r="FFT111" s="184"/>
      <c r="FFU111" s="184"/>
      <c r="FFV111" s="184"/>
      <c r="FFW111" s="184"/>
      <c r="FFX111" s="184"/>
      <c r="FFY111" s="184"/>
      <c r="FFZ111" s="184"/>
      <c r="FGA111" s="184"/>
      <c r="FGB111" s="184"/>
      <c r="FGC111" s="184"/>
      <c r="FGD111" s="184"/>
      <c r="FGE111" s="184"/>
      <c r="FGF111" s="184"/>
      <c r="FGG111" s="184"/>
      <c r="FGH111" s="184"/>
      <c r="FGI111" s="184"/>
      <c r="FGJ111" s="184"/>
      <c r="FGK111" s="184"/>
      <c r="FGL111" s="184"/>
      <c r="FGM111" s="184"/>
      <c r="FGN111" s="184"/>
      <c r="FGO111" s="184"/>
      <c r="FGP111" s="184"/>
      <c r="FGQ111" s="184"/>
      <c r="FGR111" s="184"/>
      <c r="FGS111" s="184"/>
      <c r="FGT111" s="184"/>
      <c r="FGU111" s="184"/>
      <c r="FGV111" s="184"/>
      <c r="FGW111" s="184"/>
      <c r="FGX111" s="184"/>
      <c r="FGY111" s="184"/>
      <c r="FGZ111" s="184"/>
      <c r="FHA111" s="184"/>
      <c r="FHB111" s="184"/>
      <c r="FHC111" s="184"/>
      <c r="FHD111" s="184"/>
      <c r="FHE111" s="184"/>
      <c r="FHF111" s="184"/>
      <c r="FHG111" s="184"/>
      <c r="FHH111" s="184"/>
      <c r="FHI111" s="184"/>
      <c r="FHJ111" s="184"/>
      <c r="FHK111" s="184"/>
      <c r="FHL111" s="184"/>
      <c r="FHM111" s="184"/>
      <c r="FHN111" s="184"/>
      <c r="FHO111" s="184"/>
      <c r="FHP111" s="184"/>
      <c r="FHQ111" s="184"/>
      <c r="FHR111" s="184"/>
      <c r="FHS111" s="184"/>
      <c r="FHT111" s="184"/>
      <c r="FHU111" s="184"/>
      <c r="FHV111" s="184"/>
      <c r="FHW111" s="184"/>
      <c r="FHX111" s="184"/>
      <c r="FHY111" s="184"/>
      <c r="FHZ111" s="184"/>
      <c r="FIA111" s="184"/>
      <c r="FIB111" s="184"/>
      <c r="FIC111" s="184"/>
      <c r="FID111" s="184"/>
      <c r="FIE111" s="184"/>
      <c r="FIF111" s="184"/>
      <c r="FIG111" s="184"/>
      <c r="FIH111" s="184"/>
      <c r="FII111" s="184"/>
      <c r="FIJ111" s="184"/>
      <c r="FIK111" s="184"/>
      <c r="FIL111" s="184"/>
      <c r="FIM111" s="184"/>
      <c r="FIN111" s="184"/>
      <c r="FIO111" s="184"/>
      <c r="FIP111" s="184"/>
      <c r="FIQ111" s="184"/>
      <c r="FIR111" s="184"/>
      <c r="FIS111" s="184"/>
      <c r="FIT111" s="184"/>
      <c r="FIU111" s="184"/>
      <c r="FIV111" s="184"/>
      <c r="FIW111" s="184"/>
      <c r="FIX111" s="184"/>
      <c r="FIY111" s="184"/>
      <c r="FIZ111" s="184"/>
      <c r="FJA111" s="184"/>
      <c r="FJB111" s="184"/>
      <c r="FJC111" s="184"/>
      <c r="FJD111" s="184"/>
      <c r="FJE111" s="184"/>
      <c r="FJF111" s="184"/>
      <c r="FJG111" s="184"/>
      <c r="FJH111" s="184"/>
      <c r="FJI111" s="184"/>
      <c r="FJJ111" s="184"/>
      <c r="FJK111" s="184"/>
      <c r="FJL111" s="184"/>
      <c r="FJM111" s="184"/>
      <c r="FJN111" s="184"/>
      <c r="FJO111" s="184"/>
      <c r="FJP111" s="184"/>
      <c r="FJQ111" s="184"/>
      <c r="FJR111" s="184"/>
      <c r="FJS111" s="184"/>
      <c r="FJT111" s="184"/>
      <c r="FJU111" s="184"/>
      <c r="FJV111" s="184"/>
      <c r="FJW111" s="184"/>
      <c r="FJX111" s="184"/>
      <c r="FJY111" s="184"/>
      <c r="FJZ111" s="184"/>
      <c r="FKA111" s="184"/>
      <c r="FKB111" s="184"/>
      <c r="FKC111" s="184"/>
      <c r="FKD111" s="184"/>
      <c r="FKE111" s="184"/>
      <c r="FKF111" s="184"/>
      <c r="FKG111" s="184"/>
      <c r="FKH111" s="184"/>
      <c r="FKI111" s="184"/>
      <c r="FKJ111" s="184"/>
      <c r="FKK111" s="184"/>
      <c r="FKL111" s="184"/>
      <c r="FKM111" s="184"/>
      <c r="FKN111" s="184"/>
      <c r="FKO111" s="184"/>
      <c r="FKP111" s="184"/>
      <c r="FKQ111" s="184"/>
      <c r="FKR111" s="184"/>
      <c r="FKS111" s="184"/>
      <c r="FKT111" s="184"/>
      <c r="FKU111" s="184"/>
      <c r="FKV111" s="184"/>
      <c r="FKW111" s="184"/>
      <c r="FKX111" s="184"/>
      <c r="FKY111" s="184"/>
      <c r="FKZ111" s="184"/>
      <c r="FLA111" s="184"/>
      <c r="FLB111" s="184"/>
      <c r="FLC111" s="184"/>
      <c r="FLD111" s="184"/>
      <c r="FLE111" s="184"/>
      <c r="FLF111" s="184"/>
      <c r="FLG111" s="184"/>
      <c r="FLH111" s="184"/>
      <c r="FLI111" s="184"/>
      <c r="FLJ111" s="184"/>
      <c r="FLK111" s="184"/>
      <c r="FLL111" s="184"/>
      <c r="FLM111" s="184"/>
      <c r="FLN111" s="184"/>
      <c r="FLO111" s="184"/>
      <c r="FLP111" s="184"/>
      <c r="FLQ111" s="184"/>
      <c r="FLR111" s="184"/>
      <c r="FLS111" s="184"/>
      <c r="FLT111" s="184"/>
      <c r="FLU111" s="184"/>
      <c r="FLV111" s="184"/>
      <c r="FLW111" s="184"/>
      <c r="FLX111" s="184"/>
      <c r="FLY111" s="184"/>
      <c r="FLZ111" s="184"/>
      <c r="FMA111" s="184"/>
      <c r="FMB111" s="184"/>
      <c r="FMC111" s="184"/>
      <c r="FMD111" s="184"/>
      <c r="FME111" s="184"/>
      <c r="FMF111" s="184"/>
      <c r="FMG111" s="184"/>
      <c r="FMH111" s="184"/>
      <c r="FMI111" s="184"/>
      <c r="FMJ111" s="184"/>
      <c r="FMK111" s="184"/>
      <c r="FML111" s="184"/>
      <c r="FMM111" s="184"/>
      <c r="FMN111" s="184"/>
      <c r="FMO111" s="184"/>
      <c r="FMP111" s="184"/>
      <c r="FMQ111" s="184"/>
      <c r="FMR111" s="184"/>
      <c r="FMS111" s="184"/>
      <c r="FMT111" s="184"/>
      <c r="FMU111" s="184"/>
      <c r="FMV111" s="184"/>
      <c r="FMW111" s="184"/>
      <c r="FMX111" s="184"/>
      <c r="FMY111" s="184"/>
      <c r="FMZ111" s="184"/>
      <c r="FNA111" s="184"/>
      <c r="FNB111" s="184"/>
      <c r="FNC111" s="184"/>
      <c r="FND111" s="184"/>
      <c r="FNE111" s="184"/>
      <c r="FNF111" s="184"/>
      <c r="FNG111" s="184"/>
      <c r="FNH111" s="184"/>
      <c r="FNI111" s="184"/>
      <c r="FNJ111" s="184"/>
      <c r="FNK111" s="184"/>
      <c r="FNL111" s="184"/>
      <c r="FNM111" s="184"/>
      <c r="FNN111" s="184"/>
      <c r="FNO111" s="184"/>
      <c r="FNP111" s="184"/>
      <c r="FNQ111" s="184"/>
      <c r="FNR111" s="184"/>
      <c r="FNS111" s="184"/>
      <c r="FNT111" s="184"/>
      <c r="FNU111" s="184"/>
      <c r="FNV111" s="184"/>
      <c r="FNW111" s="184"/>
      <c r="FNX111" s="184"/>
      <c r="FNY111" s="184"/>
      <c r="FNZ111" s="184"/>
      <c r="FOA111" s="184"/>
      <c r="FOB111" s="184"/>
      <c r="FOC111" s="184"/>
      <c r="FOD111" s="184"/>
      <c r="FOE111" s="184"/>
      <c r="FOF111" s="184"/>
      <c r="FOG111" s="184"/>
      <c r="FOH111" s="184"/>
      <c r="FOI111" s="184"/>
      <c r="FOJ111" s="184"/>
      <c r="FOK111" s="184"/>
      <c r="FOL111" s="184"/>
      <c r="FOM111" s="184"/>
      <c r="FON111" s="184"/>
      <c r="FOO111" s="184"/>
      <c r="FOP111" s="184"/>
      <c r="FOQ111" s="184"/>
      <c r="FOR111" s="184"/>
      <c r="FOS111" s="184"/>
      <c r="FOT111" s="184"/>
      <c r="FOU111" s="184"/>
      <c r="FOV111" s="184"/>
      <c r="FOW111" s="184"/>
      <c r="FOX111" s="184"/>
      <c r="FOY111" s="184"/>
      <c r="FOZ111" s="184"/>
      <c r="FPA111" s="184"/>
      <c r="FPB111" s="184"/>
      <c r="FPC111" s="184"/>
      <c r="FPD111" s="184"/>
      <c r="FPE111" s="184"/>
      <c r="FPF111" s="184"/>
      <c r="FPG111" s="184"/>
      <c r="FPH111" s="184"/>
      <c r="FPI111" s="184"/>
      <c r="FPJ111" s="184"/>
      <c r="FPK111" s="184"/>
      <c r="FPL111" s="184"/>
      <c r="FPM111" s="184"/>
      <c r="FPN111" s="184"/>
      <c r="FPO111" s="184"/>
      <c r="FPP111" s="184"/>
      <c r="FPQ111" s="184"/>
      <c r="FPR111" s="184"/>
      <c r="FPS111" s="184"/>
      <c r="FPT111" s="184"/>
      <c r="FPU111" s="184"/>
      <c r="FPV111" s="184"/>
      <c r="FPW111" s="184"/>
      <c r="FPX111" s="184"/>
      <c r="FPY111" s="184"/>
      <c r="FPZ111" s="184"/>
      <c r="FQA111" s="184"/>
      <c r="FQB111" s="184"/>
      <c r="FQC111" s="184"/>
      <c r="FQD111" s="184"/>
      <c r="FQE111" s="184"/>
      <c r="FQF111" s="184"/>
      <c r="FQG111" s="184"/>
      <c r="FQH111" s="184"/>
      <c r="FQI111" s="184"/>
      <c r="FQJ111" s="184"/>
      <c r="FQK111" s="184"/>
      <c r="FQL111" s="184"/>
      <c r="FQM111" s="184"/>
      <c r="FQN111" s="184"/>
      <c r="FQO111" s="184"/>
      <c r="FQP111" s="184"/>
      <c r="FQQ111" s="184"/>
      <c r="FQR111" s="184"/>
      <c r="FQS111" s="184"/>
      <c r="FQT111" s="184"/>
      <c r="FQU111" s="184"/>
      <c r="FQV111" s="184"/>
      <c r="FQW111" s="184"/>
      <c r="FQX111" s="184"/>
      <c r="FQY111" s="184"/>
      <c r="FQZ111" s="184"/>
      <c r="FRA111" s="184"/>
      <c r="FRB111" s="184"/>
      <c r="FRC111" s="184"/>
      <c r="FRD111" s="184"/>
      <c r="FRE111" s="184"/>
      <c r="FRF111" s="184"/>
      <c r="FRG111" s="184"/>
      <c r="FRH111" s="184"/>
      <c r="FRI111" s="184"/>
      <c r="FRJ111" s="184"/>
      <c r="FRK111" s="184"/>
      <c r="FRL111" s="184"/>
      <c r="FRM111" s="184"/>
      <c r="FRN111" s="184"/>
      <c r="FRO111" s="184"/>
      <c r="FRP111" s="184"/>
      <c r="FRQ111" s="184"/>
      <c r="FRR111" s="184"/>
      <c r="FRS111" s="184"/>
      <c r="FRT111" s="184"/>
      <c r="FRU111" s="184"/>
      <c r="FRV111" s="184"/>
      <c r="FRW111" s="184"/>
      <c r="FRX111" s="184"/>
      <c r="FRY111" s="184"/>
      <c r="FRZ111" s="184"/>
      <c r="FSA111" s="184"/>
      <c r="FSB111" s="184"/>
      <c r="FSC111" s="184"/>
      <c r="FSD111" s="184"/>
      <c r="FSE111" s="184"/>
      <c r="FSF111" s="184"/>
      <c r="FSG111" s="184"/>
      <c r="FSH111" s="184"/>
      <c r="FSI111" s="184"/>
      <c r="FSJ111" s="184"/>
      <c r="FSK111" s="184"/>
      <c r="FSL111" s="184"/>
      <c r="FSM111" s="184"/>
      <c r="FSN111" s="184"/>
      <c r="FSO111" s="184"/>
      <c r="FSP111" s="184"/>
      <c r="FSQ111" s="184"/>
      <c r="FSR111" s="184"/>
      <c r="FSS111" s="184"/>
      <c r="FST111" s="184"/>
      <c r="FSU111" s="184"/>
      <c r="FSV111" s="184"/>
      <c r="FSW111" s="184"/>
      <c r="FSX111" s="184"/>
      <c r="FSY111" s="184"/>
      <c r="FSZ111" s="184"/>
      <c r="FTA111" s="184"/>
      <c r="FTB111" s="184"/>
      <c r="FTC111" s="184"/>
      <c r="FTD111" s="184"/>
      <c r="FTE111" s="184"/>
      <c r="FTF111" s="184"/>
      <c r="FTG111" s="184"/>
      <c r="FTH111" s="184"/>
      <c r="FTI111" s="184"/>
      <c r="FTJ111" s="184"/>
      <c r="FTK111" s="184"/>
      <c r="FTL111" s="184"/>
      <c r="FTM111" s="184"/>
      <c r="FTN111" s="184"/>
      <c r="FTO111" s="184"/>
      <c r="FTP111" s="184"/>
      <c r="FTQ111" s="184"/>
      <c r="FTR111" s="184"/>
      <c r="FTS111" s="184"/>
      <c r="FTT111" s="184"/>
      <c r="FTU111" s="184"/>
      <c r="FTV111" s="184"/>
      <c r="FTW111" s="184"/>
      <c r="FTX111" s="184"/>
      <c r="FTY111" s="184"/>
      <c r="FTZ111" s="184"/>
      <c r="FUA111" s="184"/>
      <c r="FUB111" s="184"/>
      <c r="FUC111" s="184"/>
      <c r="FUD111" s="184"/>
      <c r="FUE111" s="184"/>
      <c r="FUF111" s="184"/>
      <c r="FUG111" s="184"/>
      <c r="FUH111" s="184"/>
      <c r="FUI111" s="184"/>
      <c r="FUJ111" s="184"/>
      <c r="FUK111" s="184"/>
      <c r="FUL111" s="184"/>
      <c r="FUM111" s="184"/>
      <c r="FUN111" s="184"/>
      <c r="FUO111" s="184"/>
      <c r="FUP111" s="184"/>
      <c r="FUQ111" s="184"/>
      <c r="FUR111" s="184"/>
      <c r="FUS111" s="184"/>
      <c r="FUT111" s="184"/>
      <c r="FUU111" s="184"/>
      <c r="FUV111" s="184"/>
      <c r="FUW111" s="184"/>
      <c r="FUX111" s="184"/>
      <c r="FUY111" s="184"/>
      <c r="FUZ111" s="184"/>
      <c r="FVA111" s="184"/>
      <c r="FVB111" s="184"/>
      <c r="FVC111" s="184"/>
      <c r="FVD111" s="184"/>
      <c r="FVE111" s="184"/>
      <c r="FVF111" s="184"/>
      <c r="FVG111" s="184"/>
      <c r="FVH111" s="184"/>
      <c r="FVI111" s="184"/>
      <c r="FVJ111" s="184"/>
      <c r="FVK111" s="184"/>
      <c r="FVL111" s="184"/>
      <c r="FVM111" s="184"/>
      <c r="FVN111" s="184"/>
      <c r="FVO111" s="184"/>
      <c r="FVP111" s="184"/>
      <c r="FVQ111" s="184"/>
      <c r="FVR111" s="184"/>
      <c r="FVS111" s="184"/>
      <c r="FVT111" s="184"/>
      <c r="FVU111" s="184"/>
      <c r="FVV111" s="184"/>
      <c r="FVW111" s="184"/>
      <c r="FVX111" s="184"/>
      <c r="FVY111" s="184"/>
      <c r="FVZ111" s="184"/>
      <c r="FWA111" s="184"/>
      <c r="FWB111" s="184"/>
      <c r="FWC111" s="184"/>
      <c r="FWD111" s="184"/>
      <c r="FWE111" s="184"/>
      <c r="FWF111" s="184"/>
      <c r="FWG111" s="184"/>
      <c r="FWH111" s="184"/>
      <c r="FWI111" s="184"/>
      <c r="FWJ111" s="184"/>
      <c r="FWK111" s="184"/>
      <c r="FWL111" s="184"/>
      <c r="FWM111" s="184"/>
      <c r="FWN111" s="184"/>
      <c r="FWO111" s="184"/>
      <c r="FWP111" s="184"/>
      <c r="FWQ111" s="184"/>
      <c r="FWR111" s="184"/>
      <c r="FWS111" s="184"/>
      <c r="FWT111" s="184"/>
      <c r="FWU111" s="184"/>
      <c r="FWV111" s="184"/>
      <c r="FWW111" s="184"/>
      <c r="FWX111" s="184"/>
      <c r="FWY111" s="184"/>
      <c r="FWZ111" s="184"/>
      <c r="FXA111" s="184"/>
      <c r="FXB111" s="184"/>
      <c r="FXC111" s="184"/>
      <c r="FXD111" s="184"/>
      <c r="FXE111" s="184"/>
      <c r="FXF111" s="184"/>
      <c r="FXG111" s="184"/>
      <c r="FXH111" s="184"/>
      <c r="FXI111" s="184"/>
      <c r="FXJ111" s="184"/>
      <c r="FXK111" s="184"/>
      <c r="FXL111" s="184"/>
      <c r="FXM111" s="184"/>
      <c r="FXN111" s="184"/>
      <c r="FXO111" s="184"/>
      <c r="FXP111" s="184"/>
      <c r="FXQ111" s="184"/>
      <c r="FXR111" s="184"/>
      <c r="FXS111" s="184"/>
      <c r="FXT111" s="184"/>
      <c r="FXU111" s="184"/>
      <c r="FXV111" s="184"/>
      <c r="FXW111" s="184"/>
      <c r="FXX111" s="184"/>
      <c r="FXY111" s="184"/>
      <c r="FXZ111" s="184"/>
      <c r="FYA111" s="184"/>
      <c r="FYB111" s="184"/>
      <c r="FYC111" s="184"/>
      <c r="FYD111" s="184"/>
      <c r="FYE111" s="184"/>
      <c r="FYF111" s="184"/>
      <c r="FYG111" s="184"/>
      <c r="FYH111" s="184"/>
      <c r="FYI111" s="184"/>
      <c r="FYJ111" s="184"/>
      <c r="FYK111" s="184"/>
      <c r="FYL111" s="184"/>
      <c r="FYM111" s="184"/>
      <c r="FYN111" s="184"/>
      <c r="FYO111" s="184"/>
      <c r="FYP111" s="184"/>
      <c r="FYQ111" s="184"/>
      <c r="FYR111" s="184"/>
      <c r="FYS111" s="184"/>
      <c r="FYT111" s="184"/>
      <c r="FYU111" s="184"/>
      <c r="FYV111" s="184"/>
      <c r="FYW111" s="184"/>
      <c r="FYX111" s="184"/>
      <c r="FYY111" s="184"/>
      <c r="FYZ111" s="184"/>
      <c r="FZA111" s="184"/>
      <c r="FZB111" s="184"/>
      <c r="FZC111" s="184"/>
      <c r="FZD111" s="184"/>
      <c r="FZE111" s="184"/>
      <c r="FZF111" s="184"/>
      <c r="FZG111" s="184"/>
      <c r="FZH111" s="184"/>
      <c r="FZI111" s="184"/>
      <c r="FZJ111" s="184"/>
      <c r="FZK111" s="184"/>
      <c r="FZL111" s="184"/>
      <c r="FZM111" s="184"/>
      <c r="FZN111" s="184"/>
      <c r="FZO111" s="184"/>
      <c r="FZP111" s="184"/>
      <c r="FZQ111" s="184"/>
      <c r="FZR111" s="184"/>
      <c r="FZS111" s="184"/>
      <c r="FZT111" s="184"/>
      <c r="FZU111" s="184"/>
      <c r="FZV111" s="184"/>
      <c r="FZW111" s="184"/>
      <c r="FZX111" s="184"/>
      <c r="FZY111" s="184"/>
      <c r="FZZ111" s="184"/>
      <c r="GAA111" s="184"/>
      <c r="GAB111" s="184"/>
      <c r="GAC111" s="184"/>
      <c r="GAD111" s="184"/>
      <c r="GAE111" s="184"/>
      <c r="GAF111" s="184"/>
      <c r="GAG111" s="184"/>
      <c r="GAH111" s="184"/>
      <c r="GAI111" s="184"/>
      <c r="GAJ111" s="184"/>
      <c r="GAK111" s="184"/>
      <c r="GAL111" s="184"/>
      <c r="GAM111" s="184"/>
      <c r="GAN111" s="184"/>
      <c r="GAO111" s="184"/>
      <c r="GAP111" s="184"/>
      <c r="GAQ111" s="184"/>
      <c r="GAR111" s="184"/>
      <c r="GAS111" s="184"/>
      <c r="GAT111" s="184"/>
      <c r="GAU111" s="184"/>
      <c r="GAV111" s="184"/>
      <c r="GAW111" s="184"/>
      <c r="GAX111" s="184"/>
      <c r="GAY111" s="184"/>
      <c r="GAZ111" s="184"/>
      <c r="GBA111" s="184"/>
      <c r="GBB111" s="184"/>
      <c r="GBC111" s="184"/>
      <c r="GBD111" s="184"/>
      <c r="GBE111" s="184"/>
      <c r="GBF111" s="184"/>
      <c r="GBG111" s="184"/>
      <c r="GBH111" s="184"/>
      <c r="GBI111" s="184"/>
      <c r="GBJ111" s="184"/>
      <c r="GBK111" s="184"/>
      <c r="GBL111" s="184"/>
      <c r="GBM111" s="184"/>
      <c r="GBN111" s="184"/>
      <c r="GBO111" s="184"/>
      <c r="GBP111" s="184"/>
      <c r="GBQ111" s="184"/>
      <c r="GBR111" s="184"/>
      <c r="GBS111" s="184"/>
      <c r="GBT111" s="184"/>
      <c r="GBU111" s="184"/>
      <c r="GBV111" s="184"/>
      <c r="GBW111" s="184"/>
      <c r="GBX111" s="184"/>
      <c r="GBY111" s="184"/>
      <c r="GBZ111" s="184"/>
      <c r="GCA111" s="184"/>
      <c r="GCB111" s="184"/>
      <c r="GCC111" s="184"/>
      <c r="GCD111" s="184"/>
      <c r="GCE111" s="184"/>
      <c r="GCF111" s="184"/>
      <c r="GCG111" s="184"/>
      <c r="GCH111" s="184"/>
      <c r="GCI111" s="184"/>
      <c r="GCJ111" s="184"/>
      <c r="GCK111" s="184"/>
      <c r="GCL111" s="184"/>
      <c r="GCM111" s="184"/>
      <c r="GCN111" s="184"/>
      <c r="GCO111" s="184"/>
      <c r="GCP111" s="184"/>
      <c r="GCQ111" s="184"/>
      <c r="GCR111" s="184"/>
      <c r="GCS111" s="184"/>
      <c r="GCT111" s="184"/>
      <c r="GCU111" s="184"/>
      <c r="GCV111" s="184"/>
      <c r="GCW111" s="184"/>
      <c r="GCX111" s="184"/>
      <c r="GCY111" s="184"/>
      <c r="GCZ111" s="184"/>
      <c r="GDA111" s="184"/>
      <c r="GDB111" s="184"/>
      <c r="GDC111" s="184"/>
      <c r="GDD111" s="184"/>
      <c r="GDE111" s="184"/>
      <c r="GDF111" s="184"/>
      <c r="GDG111" s="184"/>
      <c r="GDH111" s="184"/>
      <c r="GDI111" s="184"/>
      <c r="GDJ111" s="184"/>
      <c r="GDK111" s="184"/>
      <c r="GDL111" s="184"/>
      <c r="GDM111" s="184"/>
      <c r="GDN111" s="184"/>
      <c r="GDO111" s="184"/>
      <c r="GDP111" s="184"/>
      <c r="GDQ111" s="184"/>
      <c r="GDR111" s="184"/>
      <c r="GDS111" s="184"/>
      <c r="GDT111" s="184"/>
      <c r="GDU111" s="184"/>
      <c r="GDV111" s="184"/>
      <c r="GDW111" s="184"/>
      <c r="GDX111" s="184"/>
      <c r="GDY111" s="184"/>
      <c r="GDZ111" s="184"/>
      <c r="GEA111" s="184"/>
      <c r="GEB111" s="184"/>
      <c r="GEC111" s="184"/>
      <c r="GED111" s="184"/>
      <c r="GEE111" s="184"/>
      <c r="GEF111" s="184"/>
      <c r="GEG111" s="184"/>
      <c r="GEH111" s="184"/>
      <c r="GEI111" s="184"/>
      <c r="GEJ111" s="184"/>
      <c r="GEK111" s="184"/>
      <c r="GEL111" s="184"/>
      <c r="GEM111" s="184"/>
      <c r="GEN111" s="184"/>
      <c r="GEO111" s="184"/>
      <c r="GEP111" s="184"/>
      <c r="GEQ111" s="184"/>
      <c r="GER111" s="184"/>
      <c r="GES111" s="184"/>
      <c r="GET111" s="184"/>
      <c r="GEU111" s="184"/>
      <c r="GEV111" s="184"/>
      <c r="GEW111" s="184"/>
      <c r="GEX111" s="184"/>
      <c r="GEY111" s="184"/>
      <c r="GEZ111" s="184"/>
      <c r="GFA111" s="184"/>
      <c r="GFB111" s="184"/>
      <c r="GFC111" s="184"/>
      <c r="GFD111" s="184"/>
      <c r="GFE111" s="184"/>
      <c r="GFF111" s="184"/>
      <c r="GFG111" s="184"/>
      <c r="GFH111" s="184"/>
      <c r="GFI111" s="184"/>
      <c r="GFJ111" s="184"/>
      <c r="GFK111" s="184"/>
      <c r="GFL111" s="184"/>
      <c r="GFM111" s="184"/>
      <c r="GFN111" s="184"/>
      <c r="GFO111" s="184"/>
      <c r="GFP111" s="184"/>
      <c r="GFQ111" s="184"/>
      <c r="GFR111" s="184"/>
      <c r="GFS111" s="184"/>
      <c r="GFT111" s="184"/>
      <c r="GFU111" s="184"/>
      <c r="GFV111" s="184"/>
      <c r="GFW111" s="184"/>
      <c r="GFX111" s="184"/>
      <c r="GFY111" s="184"/>
      <c r="GFZ111" s="184"/>
      <c r="GGA111" s="184"/>
      <c r="GGB111" s="184"/>
      <c r="GGC111" s="184"/>
      <c r="GGD111" s="184"/>
      <c r="GGE111" s="184"/>
      <c r="GGF111" s="184"/>
      <c r="GGG111" s="184"/>
      <c r="GGH111" s="184"/>
      <c r="GGI111" s="184"/>
      <c r="GGJ111" s="184"/>
      <c r="GGK111" s="184"/>
      <c r="GGL111" s="184"/>
      <c r="GGM111" s="184"/>
      <c r="GGN111" s="184"/>
      <c r="GGO111" s="184"/>
      <c r="GGP111" s="184"/>
      <c r="GGQ111" s="184"/>
      <c r="GGR111" s="184"/>
      <c r="GGS111" s="184"/>
      <c r="GGT111" s="184"/>
      <c r="GGU111" s="184"/>
      <c r="GGV111" s="184"/>
      <c r="GGW111" s="184"/>
      <c r="GGX111" s="184"/>
      <c r="GGY111" s="184"/>
      <c r="GGZ111" s="184"/>
      <c r="GHA111" s="184"/>
      <c r="GHB111" s="184"/>
      <c r="GHC111" s="184"/>
      <c r="GHD111" s="184"/>
      <c r="GHE111" s="184"/>
      <c r="GHF111" s="184"/>
      <c r="GHG111" s="184"/>
      <c r="GHH111" s="184"/>
      <c r="GHI111" s="184"/>
      <c r="GHJ111" s="184"/>
      <c r="GHK111" s="184"/>
      <c r="GHL111" s="184"/>
      <c r="GHM111" s="184"/>
      <c r="GHN111" s="184"/>
      <c r="GHO111" s="184"/>
      <c r="GHP111" s="184"/>
      <c r="GHQ111" s="184"/>
      <c r="GHR111" s="184"/>
      <c r="GHS111" s="184"/>
      <c r="GHT111" s="184"/>
      <c r="GHU111" s="184"/>
      <c r="GHV111" s="184"/>
      <c r="GHW111" s="184"/>
      <c r="GHX111" s="184"/>
      <c r="GHY111" s="184"/>
      <c r="GHZ111" s="184"/>
      <c r="GIA111" s="184"/>
      <c r="GIB111" s="184"/>
      <c r="GIC111" s="184"/>
      <c r="GID111" s="184"/>
      <c r="GIE111" s="184"/>
      <c r="GIF111" s="184"/>
      <c r="GIG111" s="184"/>
      <c r="GIH111" s="184"/>
      <c r="GII111" s="184"/>
      <c r="GIJ111" s="184"/>
      <c r="GIK111" s="184"/>
      <c r="GIL111" s="184"/>
      <c r="GIM111" s="184"/>
      <c r="GIN111" s="184"/>
      <c r="GIO111" s="184"/>
      <c r="GIP111" s="184"/>
      <c r="GIQ111" s="184"/>
      <c r="GIR111" s="184"/>
      <c r="GIS111" s="184"/>
      <c r="GIT111" s="184"/>
      <c r="GIU111" s="184"/>
      <c r="GIV111" s="184"/>
      <c r="GIW111" s="184"/>
      <c r="GIX111" s="184"/>
      <c r="GIY111" s="184"/>
      <c r="GIZ111" s="184"/>
      <c r="GJA111" s="184"/>
      <c r="GJB111" s="184"/>
      <c r="GJC111" s="184"/>
      <c r="GJD111" s="184"/>
      <c r="GJE111" s="184"/>
      <c r="GJF111" s="184"/>
      <c r="GJG111" s="184"/>
      <c r="GJH111" s="184"/>
      <c r="GJI111" s="184"/>
      <c r="GJJ111" s="184"/>
      <c r="GJK111" s="184"/>
      <c r="GJL111" s="184"/>
      <c r="GJM111" s="184"/>
      <c r="GJN111" s="184"/>
      <c r="GJO111" s="184"/>
      <c r="GJP111" s="184"/>
      <c r="GJQ111" s="184"/>
      <c r="GJR111" s="184"/>
      <c r="GJS111" s="184"/>
      <c r="GJT111" s="184"/>
      <c r="GJU111" s="184"/>
      <c r="GJV111" s="184"/>
      <c r="GJW111" s="184"/>
      <c r="GJX111" s="184"/>
      <c r="GJY111" s="184"/>
      <c r="GJZ111" s="184"/>
      <c r="GKA111" s="184"/>
      <c r="GKB111" s="184"/>
      <c r="GKC111" s="184"/>
      <c r="GKD111" s="184"/>
      <c r="GKE111" s="184"/>
      <c r="GKF111" s="184"/>
      <c r="GKG111" s="184"/>
      <c r="GKH111" s="184"/>
      <c r="GKI111" s="184"/>
      <c r="GKJ111" s="184"/>
      <c r="GKK111" s="184"/>
      <c r="GKL111" s="184"/>
      <c r="GKM111" s="184"/>
      <c r="GKN111" s="184"/>
      <c r="GKO111" s="184"/>
      <c r="GKP111" s="184"/>
      <c r="GKQ111" s="184"/>
      <c r="GKR111" s="184"/>
      <c r="GKS111" s="184"/>
      <c r="GKT111" s="184"/>
      <c r="GKU111" s="184"/>
      <c r="GKV111" s="184"/>
      <c r="GKW111" s="184"/>
      <c r="GKX111" s="184"/>
      <c r="GKY111" s="184"/>
      <c r="GKZ111" s="184"/>
      <c r="GLA111" s="184"/>
      <c r="GLB111" s="184"/>
      <c r="GLC111" s="184"/>
      <c r="GLD111" s="184"/>
      <c r="GLE111" s="184"/>
      <c r="GLF111" s="184"/>
      <c r="GLG111" s="184"/>
      <c r="GLH111" s="184"/>
      <c r="GLI111" s="184"/>
      <c r="GLJ111" s="184"/>
      <c r="GLK111" s="184"/>
      <c r="GLL111" s="184"/>
      <c r="GLM111" s="184"/>
      <c r="GLN111" s="184"/>
      <c r="GLO111" s="184"/>
      <c r="GLP111" s="184"/>
      <c r="GLQ111" s="184"/>
      <c r="GLR111" s="184"/>
      <c r="GLS111" s="184"/>
      <c r="GLT111" s="184"/>
      <c r="GLU111" s="184"/>
      <c r="GLV111" s="184"/>
      <c r="GLW111" s="184"/>
      <c r="GLX111" s="184"/>
      <c r="GLY111" s="184"/>
      <c r="GLZ111" s="184"/>
      <c r="GMA111" s="184"/>
      <c r="GMB111" s="184"/>
      <c r="GMC111" s="184"/>
      <c r="GMD111" s="184"/>
      <c r="GME111" s="184"/>
      <c r="GMF111" s="184"/>
      <c r="GMG111" s="184"/>
      <c r="GMH111" s="184"/>
      <c r="GMI111" s="184"/>
      <c r="GMJ111" s="184"/>
      <c r="GMK111" s="184"/>
      <c r="GML111" s="184"/>
      <c r="GMM111" s="184"/>
      <c r="GMN111" s="184"/>
      <c r="GMO111" s="184"/>
      <c r="GMP111" s="184"/>
      <c r="GMQ111" s="184"/>
      <c r="GMR111" s="184"/>
      <c r="GMS111" s="184"/>
      <c r="GMT111" s="184"/>
      <c r="GMU111" s="184"/>
      <c r="GMV111" s="184"/>
      <c r="GMW111" s="184"/>
      <c r="GMX111" s="184"/>
      <c r="GMY111" s="184"/>
      <c r="GMZ111" s="184"/>
      <c r="GNA111" s="184"/>
      <c r="GNB111" s="184"/>
      <c r="GNC111" s="184"/>
      <c r="GND111" s="184"/>
      <c r="GNE111" s="184"/>
      <c r="GNF111" s="184"/>
      <c r="GNG111" s="184"/>
      <c r="GNH111" s="184"/>
      <c r="GNI111" s="184"/>
      <c r="GNJ111" s="184"/>
      <c r="GNK111" s="184"/>
      <c r="GNL111" s="184"/>
      <c r="GNM111" s="184"/>
      <c r="GNN111" s="184"/>
      <c r="GNO111" s="184"/>
      <c r="GNP111" s="184"/>
      <c r="GNQ111" s="184"/>
      <c r="GNR111" s="184"/>
      <c r="GNS111" s="184"/>
      <c r="GNT111" s="184"/>
      <c r="GNU111" s="184"/>
      <c r="GNV111" s="184"/>
      <c r="GNW111" s="184"/>
      <c r="GNX111" s="184"/>
      <c r="GNY111" s="184"/>
      <c r="GNZ111" s="184"/>
      <c r="GOA111" s="184"/>
      <c r="GOB111" s="184"/>
      <c r="GOC111" s="184"/>
      <c r="GOD111" s="184"/>
      <c r="GOE111" s="184"/>
      <c r="GOF111" s="184"/>
      <c r="GOG111" s="184"/>
      <c r="GOH111" s="184"/>
      <c r="GOI111" s="184"/>
      <c r="GOJ111" s="184"/>
      <c r="GOK111" s="184"/>
      <c r="GOL111" s="184"/>
      <c r="GOM111" s="184"/>
      <c r="GON111" s="184"/>
      <c r="GOO111" s="184"/>
      <c r="GOP111" s="184"/>
      <c r="GOQ111" s="184"/>
      <c r="GOR111" s="184"/>
      <c r="GOS111" s="184"/>
      <c r="GOT111" s="184"/>
      <c r="GOU111" s="184"/>
      <c r="GOV111" s="184"/>
      <c r="GOW111" s="184"/>
      <c r="GOX111" s="184"/>
      <c r="GOY111" s="184"/>
      <c r="GOZ111" s="184"/>
      <c r="GPA111" s="184"/>
      <c r="GPB111" s="184"/>
      <c r="GPC111" s="184"/>
      <c r="GPD111" s="184"/>
      <c r="GPE111" s="184"/>
      <c r="GPF111" s="184"/>
      <c r="GPG111" s="184"/>
      <c r="GPH111" s="184"/>
      <c r="GPI111" s="184"/>
      <c r="GPJ111" s="184"/>
      <c r="GPK111" s="184"/>
      <c r="GPL111" s="184"/>
      <c r="GPM111" s="184"/>
      <c r="GPN111" s="184"/>
      <c r="GPO111" s="184"/>
      <c r="GPP111" s="184"/>
      <c r="GPQ111" s="184"/>
      <c r="GPR111" s="184"/>
      <c r="GPS111" s="184"/>
      <c r="GPT111" s="184"/>
      <c r="GPU111" s="184"/>
      <c r="GPV111" s="184"/>
      <c r="GPW111" s="184"/>
      <c r="GPX111" s="184"/>
      <c r="GPY111" s="184"/>
      <c r="GPZ111" s="184"/>
      <c r="GQA111" s="184"/>
      <c r="GQB111" s="184"/>
      <c r="GQC111" s="184"/>
      <c r="GQD111" s="184"/>
      <c r="GQE111" s="184"/>
      <c r="GQF111" s="184"/>
      <c r="GQG111" s="184"/>
      <c r="GQH111" s="184"/>
      <c r="GQI111" s="184"/>
      <c r="GQJ111" s="184"/>
      <c r="GQK111" s="184"/>
      <c r="GQL111" s="184"/>
      <c r="GQM111" s="184"/>
      <c r="GQN111" s="184"/>
      <c r="GQO111" s="184"/>
      <c r="GQP111" s="184"/>
      <c r="GQQ111" s="184"/>
      <c r="GQR111" s="184"/>
      <c r="GQS111" s="184"/>
      <c r="GQT111" s="184"/>
      <c r="GQU111" s="184"/>
      <c r="GQV111" s="184"/>
      <c r="GQW111" s="184"/>
      <c r="GQX111" s="184"/>
      <c r="GQY111" s="184"/>
      <c r="GQZ111" s="184"/>
      <c r="GRA111" s="184"/>
      <c r="GRB111" s="184"/>
      <c r="GRC111" s="184"/>
      <c r="GRD111" s="184"/>
      <c r="GRE111" s="184"/>
      <c r="GRF111" s="184"/>
      <c r="GRG111" s="184"/>
      <c r="GRH111" s="184"/>
      <c r="GRI111" s="184"/>
      <c r="GRJ111" s="184"/>
      <c r="GRK111" s="184"/>
      <c r="GRL111" s="184"/>
      <c r="GRM111" s="184"/>
      <c r="GRN111" s="184"/>
      <c r="GRO111" s="184"/>
      <c r="GRP111" s="184"/>
      <c r="GRQ111" s="184"/>
      <c r="GRR111" s="184"/>
      <c r="GRS111" s="184"/>
      <c r="GRT111" s="184"/>
      <c r="GRU111" s="184"/>
      <c r="GRV111" s="184"/>
      <c r="GRW111" s="184"/>
      <c r="GRX111" s="184"/>
      <c r="GRY111" s="184"/>
      <c r="GRZ111" s="184"/>
      <c r="GSA111" s="184"/>
      <c r="GSB111" s="184"/>
      <c r="GSC111" s="184"/>
      <c r="GSD111" s="184"/>
      <c r="GSE111" s="184"/>
      <c r="GSF111" s="184"/>
      <c r="GSG111" s="184"/>
      <c r="GSH111" s="184"/>
      <c r="GSI111" s="184"/>
      <c r="GSJ111" s="184"/>
      <c r="GSK111" s="184"/>
      <c r="GSL111" s="184"/>
      <c r="GSM111" s="184"/>
      <c r="GSN111" s="184"/>
      <c r="GSO111" s="184"/>
      <c r="GSP111" s="184"/>
      <c r="GSQ111" s="184"/>
      <c r="GSR111" s="184"/>
      <c r="GSS111" s="184"/>
      <c r="GST111" s="184"/>
      <c r="GSU111" s="184"/>
      <c r="GSV111" s="184"/>
      <c r="GSW111" s="184"/>
      <c r="GSX111" s="184"/>
      <c r="GSY111" s="184"/>
      <c r="GSZ111" s="184"/>
      <c r="GTA111" s="184"/>
      <c r="GTB111" s="184"/>
      <c r="GTC111" s="184"/>
      <c r="GTD111" s="184"/>
      <c r="GTE111" s="184"/>
      <c r="GTF111" s="184"/>
      <c r="GTG111" s="184"/>
      <c r="GTH111" s="184"/>
      <c r="GTI111" s="184"/>
      <c r="GTJ111" s="184"/>
      <c r="GTK111" s="184"/>
      <c r="GTL111" s="184"/>
      <c r="GTM111" s="184"/>
      <c r="GTN111" s="184"/>
      <c r="GTO111" s="184"/>
      <c r="GTP111" s="184"/>
      <c r="GTQ111" s="184"/>
      <c r="GTR111" s="184"/>
      <c r="GTS111" s="184"/>
      <c r="GTT111" s="184"/>
      <c r="GTU111" s="184"/>
      <c r="GTV111" s="184"/>
      <c r="GTW111" s="184"/>
      <c r="GTX111" s="184"/>
      <c r="GTY111" s="184"/>
      <c r="GTZ111" s="184"/>
      <c r="GUA111" s="184"/>
      <c r="GUB111" s="184"/>
      <c r="GUC111" s="184"/>
      <c r="GUD111" s="184"/>
      <c r="GUE111" s="184"/>
      <c r="GUF111" s="184"/>
      <c r="GUG111" s="184"/>
      <c r="GUH111" s="184"/>
      <c r="GUI111" s="184"/>
      <c r="GUJ111" s="184"/>
      <c r="GUK111" s="184"/>
      <c r="GUL111" s="184"/>
      <c r="GUM111" s="184"/>
      <c r="GUN111" s="184"/>
      <c r="GUO111" s="184"/>
      <c r="GUP111" s="184"/>
      <c r="GUQ111" s="184"/>
      <c r="GUR111" s="184"/>
      <c r="GUS111" s="184"/>
      <c r="GUT111" s="184"/>
      <c r="GUU111" s="184"/>
      <c r="GUV111" s="184"/>
      <c r="GUW111" s="184"/>
      <c r="GUX111" s="184"/>
      <c r="GUY111" s="184"/>
      <c r="GUZ111" s="184"/>
      <c r="GVA111" s="184"/>
      <c r="GVB111" s="184"/>
      <c r="GVC111" s="184"/>
      <c r="GVD111" s="184"/>
      <c r="GVE111" s="184"/>
      <c r="GVF111" s="184"/>
      <c r="GVG111" s="184"/>
      <c r="GVH111" s="184"/>
      <c r="GVI111" s="184"/>
      <c r="GVJ111" s="184"/>
      <c r="GVK111" s="184"/>
      <c r="GVL111" s="184"/>
      <c r="GVM111" s="184"/>
      <c r="GVN111" s="184"/>
      <c r="GVO111" s="184"/>
      <c r="GVP111" s="184"/>
      <c r="GVQ111" s="184"/>
      <c r="GVR111" s="184"/>
      <c r="GVS111" s="184"/>
      <c r="GVT111" s="184"/>
      <c r="GVU111" s="184"/>
      <c r="GVV111" s="184"/>
      <c r="GVW111" s="184"/>
      <c r="GVX111" s="184"/>
      <c r="GVY111" s="184"/>
      <c r="GVZ111" s="184"/>
      <c r="GWA111" s="184"/>
      <c r="GWB111" s="184"/>
      <c r="GWC111" s="184"/>
      <c r="GWD111" s="184"/>
      <c r="GWE111" s="184"/>
      <c r="GWF111" s="184"/>
      <c r="GWG111" s="184"/>
      <c r="GWH111" s="184"/>
      <c r="GWI111" s="184"/>
      <c r="GWJ111" s="184"/>
      <c r="GWK111" s="184"/>
      <c r="GWL111" s="184"/>
      <c r="GWM111" s="184"/>
      <c r="GWN111" s="184"/>
      <c r="GWO111" s="184"/>
      <c r="GWP111" s="184"/>
      <c r="GWQ111" s="184"/>
      <c r="GWR111" s="184"/>
      <c r="GWS111" s="184"/>
      <c r="GWT111" s="184"/>
      <c r="GWU111" s="184"/>
      <c r="GWV111" s="184"/>
      <c r="GWW111" s="184"/>
      <c r="GWX111" s="184"/>
      <c r="GWY111" s="184"/>
      <c r="GWZ111" s="184"/>
      <c r="GXA111" s="184"/>
      <c r="GXB111" s="184"/>
      <c r="GXC111" s="184"/>
      <c r="GXD111" s="184"/>
      <c r="GXE111" s="184"/>
      <c r="GXF111" s="184"/>
      <c r="GXG111" s="184"/>
      <c r="GXH111" s="184"/>
      <c r="GXI111" s="184"/>
      <c r="GXJ111" s="184"/>
      <c r="GXK111" s="184"/>
      <c r="GXL111" s="184"/>
      <c r="GXM111" s="184"/>
      <c r="GXN111" s="184"/>
      <c r="GXO111" s="184"/>
      <c r="GXP111" s="184"/>
      <c r="GXQ111" s="184"/>
      <c r="GXR111" s="184"/>
      <c r="GXS111" s="184"/>
      <c r="GXT111" s="184"/>
      <c r="GXU111" s="184"/>
      <c r="GXV111" s="184"/>
      <c r="GXW111" s="184"/>
      <c r="GXX111" s="184"/>
      <c r="GXY111" s="184"/>
      <c r="GXZ111" s="184"/>
      <c r="GYA111" s="184"/>
      <c r="GYB111" s="184"/>
      <c r="GYC111" s="184"/>
      <c r="GYD111" s="184"/>
      <c r="GYE111" s="184"/>
      <c r="GYF111" s="184"/>
      <c r="GYG111" s="184"/>
      <c r="GYH111" s="184"/>
      <c r="GYI111" s="184"/>
      <c r="GYJ111" s="184"/>
      <c r="GYK111" s="184"/>
      <c r="GYL111" s="184"/>
      <c r="GYM111" s="184"/>
      <c r="GYN111" s="184"/>
      <c r="GYO111" s="184"/>
      <c r="GYP111" s="184"/>
      <c r="GYQ111" s="184"/>
      <c r="GYR111" s="184"/>
      <c r="GYS111" s="184"/>
      <c r="GYT111" s="184"/>
      <c r="GYU111" s="184"/>
      <c r="GYV111" s="184"/>
      <c r="GYW111" s="184"/>
      <c r="GYX111" s="184"/>
      <c r="GYY111" s="184"/>
      <c r="GYZ111" s="184"/>
      <c r="GZA111" s="184"/>
      <c r="GZB111" s="184"/>
      <c r="GZC111" s="184"/>
      <c r="GZD111" s="184"/>
      <c r="GZE111" s="184"/>
      <c r="GZF111" s="184"/>
      <c r="GZG111" s="184"/>
      <c r="GZH111" s="184"/>
      <c r="GZI111" s="184"/>
      <c r="GZJ111" s="184"/>
      <c r="GZK111" s="184"/>
      <c r="GZL111" s="184"/>
      <c r="GZM111" s="184"/>
      <c r="GZN111" s="184"/>
      <c r="GZO111" s="184"/>
      <c r="GZP111" s="184"/>
      <c r="GZQ111" s="184"/>
      <c r="GZR111" s="184"/>
      <c r="GZS111" s="184"/>
      <c r="GZT111" s="184"/>
      <c r="GZU111" s="184"/>
      <c r="GZV111" s="184"/>
      <c r="GZW111" s="184"/>
      <c r="GZX111" s="184"/>
      <c r="GZY111" s="184"/>
      <c r="GZZ111" s="184"/>
      <c r="HAA111" s="184"/>
      <c r="HAB111" s="184"/>
      <c r="HAC111" s="184"/>
      <c r="HAD111" s="184"/>
      <c r="HAE111" s="184"/>
      <c r="HAF111" s="184"/>
      <c r="HAG111" s="184"/>
      <c r="HAH111" s="184"/>
      <c r="HAI111" s="184"/>
      <c r="HAJ111" s="184"/>
      <c r="HAK111" s="184"/>
      <c r="HAL111" s="184"/>
      <c r="HAM111" s="184"/>
      <c r="HAN111" s="184"/>
      <c r="HAO111" s="184"/>
      <c r="HAP111" s="184"/>
      <c r="HAQ111" s="184"/>
      <c r="HAR111" s="184"/>
      <c r="HAS111" s="184"/>
      <c r="HAT111" s="184"/>
      <c r="HAU111" s="184"/>
      <c r="HAV111" s="184"/>
      <c r="HAW111" s="184"/>
      <c r="HAX111" s="184"/>
      <c r="HAY111" s="184"/>
      <c r="HAZ111" s="184"/>
      <c r="HBA111" s="184"/>
      <c r="HBB111" s="184"/>
      <c r="HBC111" s="184"/>
      <c r="HBD111" s="184"/>
      <c r="HBE111" s="184"/>
      <c r="HBF111" s="184"/>
      <c r="HBG111" s="184"/>
      <c r="HBH111" s="184"/>
      <c r="HBI111" s="184"/>
      <c r="HBJ111" s="184"/>
      <c r="HBK111" s="184"/>
      <c r="HBL111" s="184"/>
      <c r="HBM111" s="184"/>
      <c r="HBN111" s="184"/>
      <c r="HBO111" s="184"/>
      <c r="HBP111" s="184"/>
      <c r="HBQ111" s="184"/>
      <c r="HBR111" s="184"/>
      <c r="HBS111" s="184"/>
      <c r="HBT111" s="184"/>
      <c r="HBU111" s="184"/>
      <c r="HBV111" s="184"/>
      <c r="HBW111" s="184"/>
      <c r="HBX111" s="184"/>
      <c r="HBY111" s="184"/>
      <c r="HBZ111" s="184"/>
      <c r="HCA111" s="184"/>
      <c r="HCB111" s="184"/>
      <c r="HCC111" s="184"/>
      <c r="HCD111" s="184"/>
      <c r="HCE111" s="184"/>
      <c r="HCF111" s="184"/>
      <c r="HCG111" s="184"/>
      <c r="HCH111" s="184"/>
      <c r="HCI111" s="184"/>
      <c r="HCJ111" s="184"/>
      <c r="HCK111" s="184"/>
      <c r="HCL111" s="184"/>
      <c r="HCM111" s="184"/>
      <c r="HCN111" s="184"/>
      <c r="HCO111" s="184"/>
      <c r="HCP111" s="184"/>
      <c r="HCQ111" s="184"/>
      <c r="HCR111" s="184"/>
      <c r="HCS111" s="184"/>
      <c r="HCT111" s="184"/>
      <c r="HCU111" s="184"/>
      <c r="HCV111" s="184"/>
      <c r="HCW111" s="184"/>
      <c r="HCX111" s="184"/>
      <c r="HCY111" s="184"/>
      <c r="HCZ111" s="184"/>
      <c r="HDA111" s="184"/>
      <c r="HDB111" s="184"/>
      <c r="HDC111" s="184"/>
      <c r="HDD111" s="184"/>
      <c r="HDE111" s="184"/>
      <c r="HDF111" s="184"/>
      <c r="HDG111" s="184"/>
      <c r="HDH111" s="184"/>
      <c r="HDI111" s="184"/>
      <c r="HDJ111" s="184"/>
      <c r="HDK111" s="184"/>
      <c r="HDL111" s="184"/>
      <c r="HDM111" s="184"/>
      <c r="HDN111" s="184"/>
      <c r="HDO111" s="184"/>
      <c r="HDP111" s="184"/>
      <c r="HDQ111" s="184"/>
      <c r="HDR111" s="184"/>
      <c r="HDS111" s="184"/>
      <c r="HDT111" s="184"/>
      <c r="HDU111" s="184"/>
      <c r="HDV111" s="184"/>
      <c r="HDW111" s="184"/>
      <c r="HDX111" s="184"/>
      <c r="HDY111" s="184"/>
      <c r="HDZ111" s="184"/>
      <c r="HEA111" s="184"/>
      <c r="HEB111" s="184"/>
      <c r="HEC111" s="184"/>
      <c r="HED111" s="184"/>
      <c r="HEE111" s="184"/>
      <c r="HEF111" s="184"/>
      <c r="HEG111" s="184"/>
      <c r="HEH111" s="184"/>
      <c r="HEI111" s="184"/>
      <c r="HEJ111" s="184"/>
      <c r="HEK111" s="184"/>
      <c r="HEL111" s="184"/>
      <c r="HEM111" s="184"/>
      <c r="HEN111" s="184"/>
      <c r="HEO111" s="184"/>
      <c r="HEP111" s="184"/>
      <c r="HEQ111" s="184"/>
      <c r="HER111" s="184"/>
      <c r="HES111" s="184"/>
      <c r="HET111" s="184"/>
      <c r="HEU111" s="184"/>
      <c r="HEV111" s="184"/>
      <c r="HEW111" s="184"/>
      <c r="HEX111" s="184"/>
      <c r="HEY111" s="184"/>
      <c r="HEZ111" s="184"/>
      <c r="HFA111" s="184"/>
      <c r="HFB111" s="184"/>
      <c r="HFC111" s="184"/>
      <c r="HFD111" s="184"/>
      <c r="HFE111" s="184"/>
      <c r="HFF111" s="184"/>
      <c r="HFG111" s="184"/>
      <c r="HFH111" s="184"/>
      <c r="HFI111" s="184"/>
      <c r="HFJ111" s="184"/>
      <c r="HFK111" s="184"/>
      <c r="HFL111" s="184"/>
      <c r="HFM111" s="184"/>
      <c r="HFN111" s="184"/>
      <c r="HFO111" s="184"/>
      <c r="HFP111" s="184"/>
      <c r="HFQ111" s="184"/>
      <c r="HFR111" s="184"/>
      <c r="HFS111" s="184"/>
      <c r="HFT111" s="184"/>
      <c r="HFU111" s="184"/>
      <c r="HFV111" s="184"/>
      <c r="HFW111" s="184"/>
      <c r="HFX111" s="184"/>
      <c r="HFY111" s="184"/>
      <c r="HFZ111" s="184"/>
      <c r="HGA111" s="184"/>
      <c r="HGB111" s="184"/>
      <c r="HGC111" s="184"/>
      <c r="HGD111" s="184"/>
      <c r="HGE111" s="184"/>
      <c r="HGF111" s="184"/>
      <c r="HGG111" s="184"/>
      <c r="HGH111" s="184"/>
      <c r="HGI111" s="184"/>
      <c r="HGJ111" s="184"/>
      <c r="HGK111" s="184"/>
      <c r="HGL111" s="184"/>
      <c r="HGM111" s="184"/>
      <c r="HGN111" s="184"/>
      <c r="HGO111" s="184"/>
      <c r="HGP111" s="184"/>
      <c r="HGQ111" s="184"/>
      <c r="HGR111" s="184"/>
      <c r="HGS111" s="184"/>
      <c r="HGT111" s="184"/>
      <c r="HGU111" s="184"/>
      <c r="HGV111" s="184"/>
      <c r="HGW111" s="184"/>
      <c r="HGX111" s="184"/>
      <c r="HGY111" s="184"/>
      <c r="HGZ111" s="184"/>
      <c r="HHA111" s="184"/>
      <c r="HHB111" s="184"/>
      <c r="HHC111" s="184"/>
      <c r="HHD111" s="184"/>
      <c r="HHE111" s="184"/>
      <c r="HHF111" s="184"/>
      <c r="HHG111" s="184"/>
      <c r="HHH111" s="184"/>
      <c r="HHI111" s="184"/>
      <c r="HHJ111" s="184"/>
      <c r="HHK111" s="184"/>
      <c r="HHL111" s="184"/>
      <c r="HHM111" s="184"/>
      <c r="HHN111" s="184"/>
      <c r="HHO111" s="184"/>
      <c r="HHP111" s="184"/>
      <c r="HHQ111" s="184"/>
      <c r="HHR111" s="184"/>
      <c r="HHS111" s="184"/>
      <c r="HHT111" s="184"/>
      <c r="HHU111" s="184"/>
      <c r="HHV111" s="184"/>
      <c r="HHW111" s="184"/>
      <c r="HHX111" s="184"/>
      <c r="HHY111" s="184"/>
      <c r="HHZ111" s="184"/>
      <c r="HIA111" s="184"/>
      <c r="HIB111" s="184"/>
      <c r="HIC111" s="184"/>
      <c r="HID111" s="184"/>
      <c r="HIE111" s="184"/>
      <c r="HIF111" s="184"/>
      <c r="HIG111" s="184"/>
      <c r="HIH111" s="184"/>
      <c r="HII111" s="184"/>
      <c r="HIJ111" s="184"/>
      <c r="HIK111" s="184"/>
      <c r="HIL111" s="184"/>
      <c r="HIM111" s="184"/>
      <c r="HIN111" s="184"/>
      <c r="HIO111" s="184"/>
      <c r="HIP111" s="184"/>
      <c r="HIQ111" s="184"/>
      <c r="HIR111" s="184"/>
      <c r="HIS111" s="184"/>
      <c r="HIT111" s="184"/>
      <c r="HIU111" s="184"/>
      <c r="HIV111" s="184"/>
      <c r="HIW111" s="184"/>
      <c r="HIX111" s="184"/>
      <c r="HIY111" s="184"/>
      <c r="HIZ111" s="184"/>
      <c r="HJA111" s="184"/>
      <c r="HJB111" s="184"/>
      <c r="HJC111" s="184"/>
      <c r="HJD111" s="184"/>
      <c r="HJE111" s="184"/>
      <c r="HJF111" s="184"/>
      <c r="HJG111" s="184"/>
      <c r="HJH111" s="184"/>
      <c r="HJI111" s="184"/>
      <c r="HJJ111" s="184"/>
      <c r="HJK111" s="184"/>
      <c r="HJL111" s="184"/>
      <c r="HJM111" s="184"/>
      <c r="HJN111" s="184"/>
      <c r="HJO111" s="184"/>
      <c r="HJP111" s="184"/>
      <c r="HJQ111" s="184"/>
      <c r="HJR111" s="184"/>
      <c r="HJS111" s="184"/>
      <c r="HJT111" s="184"/>
      <c r="HJU111" s="184"/>
      <c r="HJV111" s="184"/>
      <c r="HJW111" s="184"/>
      <c r="HJX111" s="184"/>
      <c r="HJY111" s="184"/>
      <c r="HJZ111" s="184"/>
      <c r="HKA111" s="184"/>
      <c r="HKB111" s="184"/>
      <c r="HKC111" s="184"/>
      <c r="HKD111" s="184"/>
      <c r="HKE111" s="184"/>
      <c r="HKF111" s="184"/>
      <c r="HKG111" s="184"/>
      <c r="HKH111" s="184"/>
      <c r="HKI111" s="184"/>
      <c r="HKJ111" s="184"/>
      <c r="HKK111" s="184"/>
      <c r="HKL111" s="184"/>
      <c r="HKM111" s="184"/>
      <c r="HKN111" s="184"/>
      <c r="HKO111" s="184"/>
      <c r="HKP111" s="184"/>
      <c r="HKQ111" s="184"/>
      <c r="HKR111" s="184"/>
      <c r="HKS111" s="184"/>
      <c r="HKT111" s="184"/>
      <c r="HKU111" s="184"/>
      <c r="HKV111" s="184"/>
      <c r="HKW111" s="184"/>
      <c r="HKX111" s="184"/>
      <c r="HKY111" s="184"/>
      <c r="HKZ111" s="184"/>
      <c r="HLA111" s="184"/>
      <c r="HLB111" s="184"/>
      <c r="HLC111" s="184"/>
      <c r="HLD111" s="184"/>
      <c r="HLE111" s="184"/>
      <c r="HLF111" s="184"/>
      <c r="HLG111" s="184"/>
      <c r="HLH111" s="184"/>
      <c r="HLI111" s="184"/>
      <c r="HLJ111" s="184"/>
      <c r="HLK111" s="184"/>
      <c r="HLL111" s="184"/>
      <c r="HLM111" s="184"/>
      <c r="HLN111" s="184"/>
      <c r="HLO111" s="184"/>
      <c r="HLP111" s="184"/>
      <c r="HLQ111" s="184"/>
      <c r="HLR111" s="184"/>
      <c r="HLS111" s="184"/>
      <c r="HLT111" s="184"/>
      <c r="HLU111" s="184"/>
      <c r="HLV111" s="184"/>
      <c r="HLW111" s="184"/>
      <c r="HLX111" s="184"/>
      <c r="HLY111" s="184"/>
      <c r="HLZ111" s="184"/>
      <c r="HMA111" s="184"/>
      <c r="HMB111" s="184"/>
      <c r="HMC111" s="184"/>
      <c r="HMD111" s="184"/>
      <c r="HME111" s="184"/>
      <c r="HMF111" s="184"/>
      <c r="HMG111" s="184"/>
      <c r="HMH111" s="184"/>
      <c r="HMI111" s="184"/>
      <c r="HMJ111" s="184"/>
      <c r="HMK111" s="184"/>
      <c r="HML111" s="184"/>
      <c r="HMM111" s="184"/>
      <c r="HMN111" s="184"/>
      <c r="HMO111" s="184"/>
      <c r="HMP111" s="184"/>
      <c r="HMQ111" s="184"/>
      <c r="HMR111" s="184"/>
      <c r="HMS111" s="184"/>
      <c r="HMT111" s="184"/>
      <c r="HMU111" s="184"/>
      <c r="HMV111" s="184"/>
      <c r="HMW111" s="184"/>
      <c r="HMX111" s="184"/>
      <c r="HMY111" s="184"/>
      <c r="HMZ111" s="184"/>
      <c r="HNA111" s="184"/>
      <c r="HNB111" s="184"/>
      <c r="HNC111" s="184"/>
      <c r="HND111" s="184"/>
      <c r="HNE111" s="184"/>
      <c r="HNF111" s="184"/>
      <c r="HNG111" s="184"/>
      <c r="HNH111" s="184"/>
      <c r="HNI111" s="184"/>
      <c r="HNJ111" s="184"/>
      <c r="HNK111" s="184"/>
      <c r="HNL111" s="184"/>
      <c r="HNM111" s="184"/>
      <c r="HNN111" s="184"/>
      <c r="HNO111" s="184"/>
      <c r="HNP111" s="184"/>
      <c r="HNQ111" s="184"/>
      <c r="HNR111" s="184"/>
      <c r="HNS111" s="184"/>
      <c r="HNT111" s="184"/>
      <c r="HNU111" s="184"/>
      <c r="HNV111" s="184"/>
      <c r="HNW111" s="184"/>
      <c r="HNX111" s="184"/>
      <c r="HNY111" s="184"/>
      <c r="HNZ111" s="184"/>
      <c r="HOA111" s="184"/>
      <c r="HOB111" s="184"/>
      <c r="HOC111" s="184"/>
      <c r="HOD111" s="184"/>
      <c r="HOE111" s="184"/>
      <c r="HOF111" s="184"/>
      <c r="HOG111" s="184"/>
      <c r="HOH111" s="184"/>
      <c r="HOI111" s="184"/>
      <c r="HOJ111" s="184"/>
      <c r="HOK111" s="184"/>
      <c r="HOL111" s="184"/>
      <c r="HOM111" s="184"/>
      <c r="HON111" s="184"/>
      <c r="HOO111" s="184"/>
      <c r="HOP111" s="184"/>
      <c r="HOQ111" s="184"/>
      <c r="HOR111" s="184"/>
      <c r="HOS111" s="184"/>
      <c r="HOT111" s="184"/>
      <c r="HOU111" s="184"/>
      <c r="HOV111" s="184"/>
      <c r="HOW111" s="184"/>
      <c r="HOX111" s="184"/>
      <c r="HOY111" s="184"/>
      <c r="HOZ111" s="184"/>
      <c r="HPA111" s="184"/>
      <c r="HPB111" s="184"/>
      <c r="HPC111" s="184"/>
      <c r="HPD111" s="184"/>
      <c r="HPE111" s="184"/>
      <c r="HPF111" s="184"/>
      <c r="HPG111" s="184"/>
      <c r="HPH111" s="184"/>
      <c r="HPI111" s="184"/>
      <c r="HPJ111" s="184"/>
      <c r="HPK111" s="184"/>
      <c r="HPL111" s="184"/>
      <c r="HPM111" s="184"/>
      <c r="HPN111" s="184"/>
      <c r="HPO111" s="184"/>
      <c r="HPP111" s="184"/>
      <c r="HPQ111" s="184"/>
      <c r="HPR111" s="184"/>
      <c r="HPS111" s="184"/>
      <c r="HPT111" s="184"/>
      <c r="HPU111" s="184"/>
      <c r="HPV111" s="184"/>
      <c r="HPW111" s="184"/>
      <c r="HPX111" s="184"/>
      <c r="HPY111" s="184"/>
      <c r="HPZ111" s="184"/>
      <c r="HQA111" s="184"/>
      <c r="HQB111" s="184"/>
      <c r="HQC111" s="184"/>
      <c r="HQD111" s="184"/>
      <c r="HQE111" s="184"/>
      <c r="HQF111" s="184"/>
      <c r="HQG111" s="184"/>
      <c r="HQH111" s="184"/>
      <c r="HQI111" s="184"/>
      <c r="HQJ111" s="184"/>
      <c r="HQK111" s="184"/>
      <c r="HQL111" s="184"/>
      <c r="HQM111" s="184"/>
      <c r="HQN111" s="184"/>
      <c r="HQO111" s="184"/>
      <c r="HQP111" s="184"/>
      <c r="HQQ111" s="184"/>
      <c r="HQR111" s="184"/>
      <c r="HQS111" s="184"/>
      <c r="HQT111" s="184"/>
      <c r="HQU111" s="184"/>
      <c r="HQV111" s="184"/>
      <c r="HQW111" s="184"/>
      <c r="HQX111" s="184"/>
      <c r="HQY111" s="184"/>
      <c r="HQZ111" s="184"/>
      <c r="HRA111" s="184"/>
      <c r="HRB111" s="184"/>
      <c r="HRC111" s="184"/>
      <c r="HRD111" s="184"/>
      <c r="HRE111" s="184"/>
      <c r="HRF111" s="184"/>
      <c r="HRG111" s="184"/>
      <c r="HRH111" s="184"/>
      <c r="HRI111" s="184"/>
      <c r="HRJ111" s="184"/>
      <c r="HRK111" s="184"/>
      <c r="HRL111" s="184"/>
      <c r="HRM111" s="184"/>
      <c r="HRN111" s="184"/>
      <c r="HRO111" s="184"/>
      <c r="HRP111" s="184"/>
      <c r="HRQ111" s="184"/>
      <c r="HRR111" s="184"/>
      <c r="HRS111" s="184"/>
      <c r="HRT111" s="184"/>
      <c r="HRU111" s="184"/>
      <c r="HRV111" s="184"/>
      <c r="HRW111" s="184"/>
      <c r="HRX111" s="184"/>
      <c r="HRY111" s="184"/>
      <c r="HRZ111" s="184"/>
      <c r="HSA111" s="184"/>
      <c r="HSB111" s="184"/>
      <c r="HSC111" s="184"/>
      <c r="HSD111" s="184"/>
      <c r="HSE111" s="184"/>
      <c r="HSF111" s="184"/>
      <c r="HSG111" s="184"/>
      <c r="HSH111" s="184"/>
      <c r="HSI111" s="184"/>
      <c r="HSJ111" s="184"/>
      <c r="HSK111" s="184"/>
      <c r="HSL111" s="184"/>
      <c r="HSM111" s="184"/>
      <c r="HSN111" s="184"/>
      <c r="HSO111" s="184"/>
      <c r="HSP111" s="184"/>
      <c r="HSQ111" s="184"/>
      <c r="HSR111" s="184"/>
      <c r="HSS111" s="184"/>
      <c r="HST111" s="184"/>
      <c r="HSU111" s="184"/>
      <c r="HSV111" s="184"/>
      <c r="HSW111" s="184"/>
      <c r="HSX111" s="184"/>
      <c r="HSY111" s="184"/>
      <c r="HSZ111" s="184"/>
      <c r="HTA111" s="184"/>
      <c r="HTB111" s="184"/>
      <c r="HTC111" s="184"/>
      <c r="HTD111" s="184"/>
      <c r="HTE111" s="184"/>
      <c r="HTF111" s="184"/>
      <c r="HTG111" s="184"/>
      <c r="HTH111" s="184"/>
      <c r="HTI111" s="184"/>
      <c r="HTJ111" s="184"/>
      <c r="HTK111" s="184"/>
      <c r="HTL111" s="184"/>
      <c r="HTM111" s="184"/>
      <c r="HTN111" s="184"/>
      <c r="HTO111" s="184"/>
      <c r="HTP111" s="184"/>
      <c r="HTQ111" s="184"/>
      <c r="HTR111" s="184"/>
      <c r="HTS111" s="184"/>
      <c r="HTT111" s="184"/>
      <c r="HTU111" s="184"/>
      <c r="HTV111" s="184"/>
      <c r="HTW111" s="184"/>
      <c r="HTX111" s="184"/>
      <c r="HTY111" s="184"/>
      <c r="HTZ111" s="184"/>
      <c r="HUA111" s="184"/>
      <c r="HUB111" s="184"/>
      <c r="HUC111" s="184"/>
      <c r="HUD111" s="184"/>
      <c r="HUE111" s="184"/>
      <c r="HUF111" s="184"/>
      <c r="HUG111" s="184"/>
      <c r="HUH111" s="184"/>
      <c r="HUI111" s="184"/>
      <c r="HUJ111" s="184"/>
      <c r="HUK111" s="184"/>
      <c r="HUL111" s="184"/>
      <c r="HUM111" s="184"/>
      <c r="HUN111" s="184"/>
      <c r="HUO111" s="184"/>
      <c r="HUP111" s="184"/>
      <c r="HUQ111" s="184"/>
      <c r="HUR111" s="184"/>
      <c r="HUS111" s="184"/>
      <c r="HUT111" s="184"/>
      <c r="HUU111" s="184"/>
      <c r="HUV111" s="184"/>
      <c r="HUW111" s="184"/>
      <c r="HUX111" s="184"/>
      <c r="HUY111" s="184"/>
      <c r="HUZ111" s="184"/>
      <c r="HVA111" s="184"/>
      <c r="HVB111" s="184"/>
      <c r="HVC111" s="184"/>
      <c r="HVD111" s="184"/>
      <c r="HVE111" s="184"/>
      <c r="HVF111" s="184"/>
      <c r="HVG111" s="184"/>
      <c r="HVH111" s="184"/>
      <c r="HVI111" s="184"/>
      <c r="HVJ111" s="184"/>
      <c r="HVK111" s="184"/>
      <c r="HVL111" s="184"/>
      <c r="HVM111" s="184"/>
      <c r="HVN111" s="184"/>
      <c r="HVO111" s="184"/>
      <c r="HVP111" s="184"/>
      <c r="HVQ111" s="184"/>
      <c r="HVR111" s="184"/>
      <c r="HVS111" s="184"/>
      <c r="HVT111" s="184"/>
      <c r="HVU111" s="184"/>
      <c r="HVV111" s="184"/>
      <c r="HVW111" s="184"/>
      <c r="HVX111" s="184"/>
      <c r="HVY111" s="184"/>
      <c r="HVZ111" s="184"/>
      <c r="HWA111" s="184"/>
      <c r="HWB111" s="184"/>
      <c r="HWC111" s="184"/>
      <c r="HWD111" s="184"/>
      <c r="HWE111" s="184"/>
      <c r="HWF111" s="184"/>
      <c r="HWG111" s="184"/>
      <c r="HWH111" s="184"/>
      <c r="HWI111" s="184"/>
      <c r="HWJ111" s="184"/>
      <c r="HWK111" s="184"/>
      <c r="HWL111" s="184"/>
      <c r="HWM111" s="184"/>
      <c r="HWN111" s="184"/>
      <c r="HWO111" s="184"/>
      <c r="HWP111" s="184"/>
      <c r="HWQ111" s="184"/>
      <c r="HWR111" s="184"/>
      <c r="HWS111" s="184"/>
      <c r="HWT111" s="184"/>
      <c r="HWU111" s="184"/>
      <c r="HWV111" s="184"/>
      <c r="HWW111" s="184"/>
      <c r="HWX111" s="184"/>
      <c r="HWY111" s="184"/>
      <c r="HWZ111" s="184"/>
      <c r="HXA111" s="184"/>
      <c r="HXB111" s="184"/>
      <c r="HXC111" s="184"/>
      <c r="HXD111" s="184"/>
      <c r="HXE111" s="184"/>
      <c r="HXF111" s="184"/>
      <c r="HXG111" s="184"/>
      <c r="HXH111" s="184"/>
      <c r="HXI111" s="184"/>
      <c r="HXJ111" s="184"/>
      <c r="HXK111" s="184"/>
      <c r="HXL111" s="184"/>
      <c r="HXM111" s="184"/>
      <c r="HXN111" s="184"/>
      <c r="HXO111" s="184"/>
      <c r="HXP111" s="184"/>
      <c r="HXQ111" s="184"/>
      <c r="HXR111" s="184"/>
      <c r="HXS111" s="184"/>
      <c r="HXT111" s="184"/>
      <c r="HXU111" s="184"/>
      <c r="HXV111" s="184"/>
      <c r="HXW111" s="184"/>
      <c r="HXX111" s="184"/>
      <c r="HXY111" s="184"/>
      <c r="HXZ111" s="184"/>
      <c r="HYA111" s="184"/>
      <c r="HYB111" s="184"/>
      <c r="HYC111" s="184"/>
      <c r="HYD111" s="184"/>
      <c r="HYE111" s="184"/>
      <c r="HYF111" s="184"/>
      <c r="HYG111" s="184"/>
      <c r="HYH111" s="184"/>
      <c r="HYI111" s="184"/>
      <c r="HYJ111" s="184"/>
      <c r="HYK111" s="184"/>
      <c r="HYL111" s="184"/>
      <c r="HYM111" s="184"/>
      <c r="HYN111" s="184"/>
      <c r="HYO111" s="184"/>
      <c r="HYP111" s="184"/>
      <c r="HYQ111" s="184"/>
      <c r="HYR111" s="184"/>
      <c r="HYS111" s="184"/>
      <c r="HYT111" s="184"/>
      <c r="HYU111" s="184"/>
      <c r="HYV111" s="184"/>
      <c r="HYW111" s="184"/>
      <c r="HYX111" s="184"/>
      <c r="HYY111" s="184"/>
      <c r="HYZ111" s="184"/>
      <c r="HZA111" s="184"/>
      <c r="HZB111" s="184"/>
      <c r="HZC111" s="184"/>
      <c r="HZD111" s="184"/>
      <c r="HZE111" s="184"/>
      <c r="HZF111" s="184"/>
      <c r="HZG111" s="184"/>
      <c r="HZH111" s="184"/>
      <c r="HZI111" s="184"/>
      <c r="HZJ111" s="184"/>
      <c r="HZK111" s="184"/>
      <c r="HZL111" s="184"/>
      <c r="HZM111" s="184"/>
      <c r="HZN111" s="184"/>
      <c r="HZO111" s="184"/>
      <c r="HZP111" s="184"/>
      <c r="HZQ111" s="184"/>
      <c r="HZR111" s="184"/>
      <c r="HZS111" s="184"/>
      <c r="HZT111" s="184"/>
      <c r="HZU111" s="184"/>
      <c r="HZV111" s="184"/>
      <c r="HZW111" s="184"/>
      <c r="HZX111" s="184"/>
      <c r="HZY111" s="184"/>
      <c r="HZZ111" s="184"/>
      <c r="IAA111" s="184"/>
      <c r="IAB111" s="184"/>
      <c r="IAC111" s="184"/>
      <c r="IAD111" s="184"/>
      <c r="IAE111" s="184"/>
      <c r="IAF111" s="184"/>
      <c r="IAG111" s="184"/>
      <c r="IAH111" s="184"/>
      <c r="IAI111" s="184"/>
      <c r="IAJ111" s="184"/>
      <c r="IAK111" s="184"/>
      <c r="IAL111" s="184"/>
      <c r="IAM111" s="184"/>
      <c r="IAN111" s="184"/>
      <c r="IAO111" s="184"/>
      <c r="IAP111" s="184"/>
      <c r="IAQ111" s="184"/>
      <c r="IAR111" s="184"/>
      <c r="IAS111" s="184"/>
      <c r="IAT111" s="184"/>
      <c r="IAU111" s="184"/>
      <c r="IAV111" s="184"/>
      <c r="IAW111" s="184"/>
      <c r="IAX111" s="184"/>
      <c r="IAY111" s="184"/>
      <c r="IAZ111" s="184"/>
      <c r="IBA111" s="184"/>
      <c r="IBB111" s="184"/>
      <c r="IBC111" s="184"/>
      <c r="IBD111" s="184"/>
      <c r="IBE111" s="184"/>
      <c r="IBF111" s="184"/>
      <c r="IBG111" s="184"/>
      <c r="IBH111" s="184"/>
      <c r="IBI111" s="184"/>
      <c r="IBJ111" s="184"/>
      <c r="IBK111" s="184"/>
      <c r="IBL111" s="184"/>
      <c r="IBM111" s="184"/>
      <c r="IBN111" s="184"/>
      <c r="IBO111" s="184"/>
      <c r="IBP111" s="184"/>
      <c r="IBQ111" s="184"/>
      <c r="IBR111" s="184"/>
      <c r="IBS111" s="184"/>
      <c r="IBT111" s="184"/>
      <c r="IBU111" s="184"/>
      <c r="IBV111" s="184"/>
      <c r="IBW111" s="184"/>
      <c r="IBX111" s="184"/>
      <c r="IBY111" s="184"/>
      <c r="IBZ111" s="184"/>
      <c r="ICA111" s="184"/>
      <c r="ICB111" s="184"/>
      <c r="ICC111" s="184"/>
      <c r="ICD111" s="184"/>
      <c r="ICE111" s="184"/>
      <c r="ICF111" s="184"/>
      <c r="ICG111" s="184"/>
      <c r="ICH111" s="184"/>
      <c r="ICI111" s="184"/>
      <c r="ICJ111" s="184"/>
      <c r="ICK111" s="184"/>
      <c r="ICL111" s="184"/>
      <c r="ICM111" s="184"/>
      <c r="ICN111" s="184"/>
      <c r="ICO111" s="184"/>
      <c r="ICP111" s="184"/>
      <c r="ICQ111" s="184"/>
      <c r="ICR111" s="184"/>
      <c r="ICS111" s="184"/>
      <c r="ICT111" s="184"/>
      <c r="ICU111" s="184"/>
      <c r="ICV111" s="184"/>
      <c r="ICW111" s="184"/>
      <c r="ICX111" s="184"/>
      <c r="ICY111" s="184"/>
      <c r="ICZ111" s="184"/>
      <c r="IDA111" s="184"/>
      <c r="IDB111" s="184"/>
      <c r="IDC111" s="184"/>
      <c r="IDD111" s="184"/>
      <c r="IDE111" s="184"/>
      <c r="IDF111" s="184"/>
      <c r="IDG111" s="184"/>
      <c r="IDH111" s="184"/>
      <c r="IDI111" s="184"/>
      <c r="IDJ111" s="184"/>
      <c r="IDK111" s="184"/>
      <c r="IDL111" s="184"/>
      <c r="IDM111" s="184"/>
      <c r="IDN111" s="184"/>
      <c r="IDO111" s="184"/>
      <c r="IDP111" s="184"/>
      <c r="IDQ111" s="184"/>
      <c r="IDR111" s="184"/>
      <c r="IDS111" s="184"/>
      <c r="IDT111" s="184"/>
      <c r="IDU111" s="184"/>
      <c r="IDV111" s="184"/>
      <c r="IDW111" s="184"/>
      <c r="IDX111" s="184"/>
      <c r="IDY111" s="184"/>
      <c r="IDZ111" s="184"/>
      <c r="IEA111" s="184"/>
      <c r="IEB111" s="184"/>
      <c r="IEC111" s="184"/>
      <c r="IED111" s="184"/>
      <c r="IEE111" s="184"/>
      <c r="IEF111" s="184"/>
      <c r="IEG111" s="184"/>
      <c r="IEH111" s="184"/>
      <c r="IEI111" s="184"/>
      <c r="IEJ111" s="184"/>
      <c r="IEK111" s="184"/>
      <c r="IEL111" s="184"/>
      <c r="IEM111" s="184"/>
      <c r="IEN111" s="184"/>
      <c r="IEO111" s="184"/>
      <c r="IEP111" s="184"/>
      <c r="IEQ111" s="184"/>
      <c r="IER111" s="184"/>
      <c r="IES111" s="184"/>
      <c r="IET111" s="184"/>
      <c r="IEU111" s="184"/>
      <c r="IEV111" s="184"/>
      <c r="IEW111" s="184"/>
      <c r="IEX111" s="184"/>
      <c r="IEY111" s="184"/>
      <c r="IEZ111" s="184"/>
      <c r="IFA111" s="184"/>
      <c r="IFB111" s="184"/>
      <c r="IFC111" s="184"/>
      <c r="IFD111" s="184"/>
      <c r="IFE111" s="184"/>
      <c r="IFF111" s="184"/>
      <c r="IFG111" s="184"/>
      <c r="IFH111" s="184"/>
      <c r="IFI111" s="184"/>
      <c r="IFJ111" s="184"/>
      <c r="IFK111" s="184"/>
      <c r="IFL111" s="184"/>
      <c r="IFM111" s="184"/>
      <c r="IFN111" s="184"/>
      <c r="IFO111" s="184"/>
      <c r="IFP111" s="184"/>
      <c r="IFQ111" s="184"/>
      <c r="IFR111" s="184"/>
      <c r="IFS111" s="184"/>
      <c r="IFT111" s="184"/>
      <c r="IFU111" s="184"/>
      <c r="IFV111" s="184"/>
      <c r="IFW111" s="184"/>
      <c r="IFX111" s="184"/>
      <c r="IFY111" s="184"/>
      <c r="IFZ111" s="184"/>
      <c r="IGA111" s="184"/>
      <c r="IGB111" s="184"/>
      <c r="IGC111" s="184"/>
      <c r="IGD111" s="184"/>
      <c r="IGE111" s="184"/>
      <c r="IGF111" s="184"/>
      <c r="IGG111" s="184"/>
      <c r="IGH111" s="184"/>
      <c r="IGI111" s="184"/>
      <c r="IGJ111" s="184"/>
      <c r="IGK111" s="184"/>
      <c r="IGL111" s="184"/>
      <c r="IGM111" s="184"/>
      <c r="IGN111" s="184"/>
      <c r="IGO111" s="184"/>
      <c r="IGP111" s="184"/>
      <c r="IGQ111" s="184"/>
      <c r="IGR111" s="184"/>
      <c r="IGS111" s="184"/>
      <c r="IGT111" s="184"/>
      <c r="IGU111" s="184"/>
      <c r="IGV111" s="184"/>
      <c r="IGW111" s="184"/>
      <c r="IGX111" s="184"/>
      <c r="IGY111" s="184"/>
      <c r="IGZ111" s="184"/>
      <c r="IHA111" s="184"/>
      <c r="IHB111" s="184"/>
      <c r="IHC111" s="184"/>
      <c r="IHD111" s="184"/>
      <c r="IHE111" s="184"/>
      <c r="IHF111" s="184"/>
      <c r="IHG111" s="184"/>
      <c r="IHH111" s="184"/>
      <c r="IHI111" s="184"/>
      <c r="IHJ111" s="184"/>
      <c r="IHK111" s="184"/>
      <c r="IHL111" s="184"/>
      <c r="IHM111" s="184"/>
      <c r="IHN111" s="184"/>
      <c r="IHO111" s="184"/>
      <c r="IHP111" s="184"/>
      <c r="IHQ111" s="184"/>
      <c r="IHR111" s="184"/>
      <c r="IHS111" s="184"/>
      <c r="IHT111" s="184"/>
      <c r="IHU111" s="184"/>
      <c r="IHV111" s="184"/>
      <c r="IHW111" s="184"/>
      <c r="IHX111" s="184"/>
      <c r="IHY111" s="184"/>
      <c r="IHZ111" s="184"/>
      <c r="IIA111" s="184"/>
      <c r="IIB111" s="184"/>
      <c r="IIC111" s="184"/>
      <c r="IID111" s="184"/>
      <c r="IIE111" s="184"/>
      <c r="IIF111" s="184"/>
      <c r="IIG111" s="184"/>
      <c r="IIH111" s="184"/>
      <c r="III111" s="184"/>
      <c r="IIJ111" s="184"/>
      <c r="IIK111" s="184"/>
      <c r="IIL111" s="184"/>
      <c r="IIM111" s="184"/>
      <c r="IIN111" s="184"/>
      <c r="IIO111" s="184"/>
      <c r="IIP111" s="184"/>
      <c r="IIQ111" s="184"/>
      <c r="IIR111" s="184"/>
      <c r="IIS111" s="184"/>
      <c r="IIT111" s="184"/>
      <c r="IIU111" s="184"/>
      <c r="IIV111" s="184"/>
      <c r="IIW111" s="184"/>
      <c r="IIX111" s="184"/>
      <c r="IIY111" s="184"/>
      <c r="IIZ111" s="184"/>
      <c r="IJA111" s="184"/>
      <c r="IJB111" s="184"/>
      <c r="IJC111" s="184"/>
      <c r="IJD111" s="184"/>
      <c r="IJE111" s="184"/>
      <c r="IJF111" s="184"/>
      <c r="IJG111" s="184"/>
      <c r="IJH111" s="184"/>
      <c r="IJI111" s="184"/>
      <c r="IJJ111" s="184"/>
      <c r="IJK111" s="184"/>
      <c r="IJL111" s="184"/>
      <c r="IJM111" s="184"/>
      <c r="IJN111" s="184"/>
      <c r="IJO111" s="184"/>
      <c r="IJP111" s="184"/>
      <c r="IJQ111" s="184"/>
      <c r="IJR111" s="184"/>
      <c r="IJS111" s="184"/>
      <c r="IJT111" s="184"/>
      <c r="IJU111" s="184"/>
      <c r="IJV111" s="184"/>
      <c r="IJW111" s="184"/>
      <c r="IJX111" s="184"/>
      <c r="IJY111" s="184"/>
      <c r="IJZ111" s="184"/>
      <c r="IKA111" s="184"/>
      <c r="IKB111" s="184"/>
      <c r="IKC111" s="184"/>
      <c r="IKD111" s="184"/>
      <c r="IKE111" s="184"/>
      <c r="IKF111" s="184"/>
      <c r="IKG111" s="184"/>
      <c r="IKH111" s="184"/>
      <c r="IKI111" s="184"/>
      <c r="IKJ111" s="184"/>
      <c r="IKK111" s="184"/>
      <c r="IKL111" s="184"/>
      <c r="IKM111" s="184"/>
      <c r="IKN111" s="184"/>
      <c r="IKO111" s="184"/>
      <c r="IKP111" s="184"/>
      <c r="IKQ111" s="184"/>
      <c r="IKR111" s="184"/>
      <c r="IKS111" s="184"/>
      <c r="IKT111" s="184"/>
      <c r="IKU111" s="184"/>
      <c r="IKV111" s="184"/>
      <c r="IKW111" s="184"/>
      <c r="IKX111" s="184"/>
      <c r="IKY111" s="184"/>
      <c r="IKZ111" s="184"/>
      <c r="ILA111" s="184"/>
      <c r="ILB111" s="184"/>
      <c r="ILC111" s="184"/>
      <c r="ILD111" s="184"/>
      <c r="ILE111" s="184"/>
      <c r="ILF111" s="184"/>
      <c r="ILG111" s="184"/>
      <c r="ILH111" s="184"/>
      <c r="ILI111" s="184"/>
      <c r="ILJ111" s="184"/>
      <c r="ILK111" s="184"/>
      <c r="ILL111" s="184"/>
      <c r="ILM111" s="184"/>
      <c r="ILN111" s="184"/>
      <c r="ILO111" s="184"/>
      <c r="ILP111" s="184"/>
      <c r="ILQ111" s="184"/>
      <c r="ILR111" s="184"/>
      <c r="ILS111" s="184"/>
      <c r="ILT111" s="184"/>
      <c r="ILU111" s="184"/>
      <c r="ILV111" s="184"/>
      <c r="ILW111" s="184"/>
      <c r="ILX111" s="184"/>
      <c r="ILY111" s="184"/>
      <c r="ILZ111" s="184"/>
      <c r="IMA111" s="184"/>
      <c r="IMB111" s="184"/>
      <c r="IMC111" s="184"/>
      <c r="IMD111" s="184"/>
      <c r="IME111" s="184"/>
      <c r="IMF111" s="184"/>
      <c r="IMG111" s="184"/>
      <c r="IMH111" s="184"/>
      <c r="IMI111" s="184"/>
      <c r="IMJ111" s="184"/>
      <c r="IMK111" s="184"/>
      <c r="IML111" s="184"/>
      <c r="IMM111" s="184"/>
      <c r="IMN111" s="184"/>
      <c r="IMO111" s="184"/>
      <c r="IMP111" s="184"/>
      <c r="IMQ111" s="184"/>
      <c r="IMR111" s="184"/>
      <c r="IMS111" s="184"/>
      <c r="IMT111" s="184"/>
      <c r="IMU111" s="184"/>
      <c r="IMV111" s="184"/>
      <c r="IMW111" s="184"/>
      <c r="IMX111" s="184"/>
      <c r="IMY111" s="184"/>
      <c r="IMZ111" s="184"/>
      <c r="INA111" s="184"/>
      <c r="INB111" s="184"/>
      <c r="INC111" s="184"/>
      <c r="IND111" s="184"/>
      <c r="INE111" s="184"/>
      <c r="INF111" s="184"/>
      <c r="ING111" s="184"/>
      <c r="INH111" s="184"/>
      <c r="INI111" s="184"/>
      <c r="INJ111" s="184"/>
      <c r="INK111" s="184"/>
      <c r="INL111" s="184"/>
      <c r="INM111" s="184"/>
      <c r="INN111" s="184"/>
      <c r="INO111" s="184"/>
      <c r="INP111" s="184"/>
      <c r="INQ111" s="184"/>
      <c r="INR111" s="184"/>
      <c r="INS111" s="184"/>
      <c r="INT111" s="184"/>
      <c r="INU111" s="184"/>
      <c r="INV111" s="184"/>
      <c r="INW111" s="184"/>
      <c r="INX111" s="184"/>
      <c r="INY111" s="184"/>
      <c r="INZ111" s="184"/>
      <c r="IOA111" s="184"/>
      <c r="IOB111" s="184"/>
      <c r="IOC111" s="184"/>
      <c r="IOD111" s="184"/>
      <c r="IOE111" s="184"/>
      <c r="IOF111" s="184"/>
      <c r="IOG111" s="184"/>
      <c r="IOH111" s="184"/>
      <c r="IOI111" s="184"/>
      <c r="IOJ111" s="184"/>
      <c r="IOK111" s="184"/>
      <c r="IOL111" s="184"/>
      <c r="IOM111" s="184"/>
      <c r="ION111" s="184"/>
      <c r="IOO111" s="184"/>
      <c r="IOP111" s="184"/>
      <c r="IOQ111" s="184"/>
      <c r="IOR111" s="184"/>
      <c r="IOS111" s="184"/>
      <c r="IOT111" s="184"/>
      <c r="IOU111" s="184"/>
      <c r="IOV111" s="184"/>
      <c r="IOW111" s="184"/>
      <c r="IOX111" s="184"/>
      <c r="IOY111" s="184"/>
      <c r="IOZ111" s="184"/>
      <c r="IPA111" s="184"/>
      <c r="IPB111" s="184"/>
      <c r="IPC111" s="184"/>
      <c r="IPD111" s="184"/>
      <c r="IPE111" s="184"/>
      <c r="IPF111" s="184"/>
      <c r="IPG111" s="184"/>
      <c r="IPH111" s="184"/>
      <c r="IPI111" s="184"/>
      <c r="IPJ111" s="184"/>
      <c r="IPK111" s="184"/>
      <c r="IPL111" s="184"/>
      <c r="IPM111" s="184"/>
      <c r="IPN111" s="184"/>
      <c r="IPO111" s="184"/>
      <c r="IPP111" s="184"/>
      <c r="IPQ111" s="184"/>
      <c r="IPR111" s="184"/>
      <c r="IPS111" s="184"/>
      <c r="IPT111" s="184"/>
      <c r="IPU111" s="184"/>
      <c r="IPV111" s="184"/>
      <c r="IPW111" s="184"/>
      <c r="IPX111" s="184"/>
      <c r="IPY111" s="184"/>
      <c r="IPZ111" s="184"/>
      <c r="IQA111" s="184"/>
      <c r="IQB111" s="184"/>
      <c r="IQC111" s="184"/>
      <c r="IQD111" s="184"/>
      <c r="IQE111" s="184"/>
      <c r="IQF111" s="184"/>
      <c r="IQG111" s="184"/>
      <c r="IQH111" s="184"/>
      <c r="IQI111" s="184"/>
      <c r="IQJ111" s="184"/>
      <c r="IQK111" s="184"/>
      <c r="IQL111" s="184"/>
      <c r="IQM111" s="184"/>
      <c r="IQN111" s="184"/>
      <c r="IQO111" s="184"/>
      <c r="IQP111" s="184"/>
      <c r="IQQ111" s="184"/>
      <c r="IQR111" s="184"/>
      <c r="IQS111" s="184"/>
      <c r="IQT111" s="184"/>
      <c r="IQU111" s="184"/>
      <c r="IQV111" s="184"/>
      <c r="IQW111" s="184"/>
      <c r="IQX111" s="184"/>
      <c r="IQY111" s="184"/>
      <c r="IQZ111" s="184"/>
      <c r="IRA111" s="184"/>
      <c r="IRB111" s="184"/>
      <c r="IRC111" s="184"/>
      <c r="IRD111" s="184"/>
      <c r="IRE111" s="184"/>
      <c r="IRF111" s="184"/>
      <c r="IRG111" s="184"/>
      <c r="IRH111" s="184"/>
      <c r="IRI111" s="184"/>
      <c r="IRJ111" s="184"/>
      <c r="IRK111" s="184"/>
      <c r="IRL111" s="184"/>
      <c r="IRM111" s="184"/>
      <c r="IRN111" s="184"/>
      <c r="IRO111" s="184"/>
      <c r="IRP111" s="184"/>
      <c r="IRQ111" s="184"/>
      <c r="IRR111" s="184"/>
      <c r="IRS111" s="184"/>
      <c r="IRT111" s="184"/>
      <c r="IRU111" s="184"/>
      <c r="IRV111" s="184"/>
      <c r="IRW111" s="184"/>
      <c r="IRX111" s="184"/>
      <c r="IRY111" s="184"/>
      <c r="IRZ111" s="184"/>
      <c r="ISA111" s="184"/>
      <c r="ISB111" s="184"/>
      <c r="ISC111" s="184"/>
      <c r="ISD111" s="184"/>
      <c r="ISE111" s="184"/>
      <c r="ISF111" s="184"/>
      <c r="ISG111" s="184"/>
      <c r="ISH111" s="184"/>
      <c r="ISI111" s="184"/>
      <c r="ISJ111" s="184"/>
      <c r="ISK111" s="184"/>
      <c r="ISL111" s="184"/>
      <c r="ISM111" s="184"/>
      <c r="ISN111" s="184"/>
      <c r="ISO111" s="184"/>
      <c r="ISP111" s="184"/>
      <c r="ISQ111" s="184"/>
      <c r="ISR111" s="184"/>
      <c r="ISS111" s="184"/>
      <c r="IST111" s="184"/>
      <c r="ISU111" s="184"/>
      <c r="ISV111" s="184"/>
      <c r="ISW111" s="184"/>
      <c r="ISX111" s="184"/>
      <c r="ISY111" s="184"/>
      <c r="ISZ111" s="184"/>
      <c r="ITA111" s="184"/>
      <c r="ITB111" s="184"/>
      <c r="ITC111" s="184"/>
      <c r="ITD111" s="184"/>
      <c r="ITE111" s="184"/>
      <c r="ITF111" s="184"/>
      <c r="ITG111" s="184"/>
      <c r="ITH111" s="184"/>
      <c r="ITI111" s="184"/>
      <c r="ITJ111" s="184"/>
      <c r="ITK111" s="184"/>
      <c r="ITL111" s="184"/>
      <c r="ITM111" s="184"/>
      <c r="ITN111" s="184"/>
      <c r="ITO111" s="184"/>
      <c r="ITP111" s="184"/>
      <c r="ITQ111" s="184"/>
      <c r="ITR111" s="184"/>
      <c r="ITS111" s="184"/>
      <c r="ITT111" s="184"/>
      <c r="ITU111" s="184"/>
      <c r="ITV111" s="184"/>
      <c r="ITW111" s="184"/>
      <c r="ITX111" s="184"/>
      <c r="ITY111" s="184"/>
      <c r="ITZ111" s="184"/>
      <c r="IUA111" s="184"/>
      <c r="IUB111" s="184"/>
      <c r="IUC111" s="184"/>
      <c r="IUD111" s="184"/>
      <c r="IUE111" s="184"/>
      <c r="IUF111" s="184"/>
      <c r="IUG111" s="184"/>
      <c r="IUH111" s="184"/>
      <c r="IUI111" s="184"/>
      <c r="IUJ111" s="184"/>
      <c r="IUK111" s="184"/>
      <c r="IUL111" s="184"/>
      <c r="IUM111" s="184"/>
      <c r="IUN111" s="184"/>
      <c r="IUO111" s="184"/>
      <c r="IUP111" s="184"/>
      <c r="IUQ111" s="184"/>
      <c r="IUR111" s="184"/>
      <c r="IUS111" s="184"/>
      <c r="IUT111" s="184"/>
      <c r="IUU111" s="184"/>
      <c r="IUV111" s="184"/>
      <c r="IUW111" s="184"/>
      <c r="IUX111" s="184"/>
      <c r="IUY111" s="184"/>
      <c r="IUZ111" s="184"/>
      <c r="IVA111" s="184"/>
      <c r="IVB111" s="184"/>
      <c r="IVC111" s="184"/>
      <c r="IVD111" s="184"/>
      <c r="IVE111" s="184"/>
      <c r="IVF111" s="184"/>
      <c r="IVG111" s="184"/>
      <c r="IVH111" s="184"/>
      <c r="IVI111" s="184"/>
      <c r="IVJ111" s="184"/>
      <c r="IVK111" s="184"/>
      <c r="IVL111" s="184"/>
      <c r="IVM111" s="184"/>
      <c r="IVN111" s="184"/>
      <c r="IVO111" s="184"/>
      <c r="IVP111" s="184"/>
      <c r="IVQ111" s="184"/>
      <c r="IVR111" s="184"/>
      <c r="IVS111" s="184"/>
      <c r="IVT111" s="184"/>
      <c r="IVU111" s="184"/>
      <c r="IVV111" s="184"/>
      <c r="IVW111" s="184"/>
      <c r="IVX111" s="184"/>
      <c r="IVY111" s="184"/>
      <c r="IVZ111" s="184"/>
      <c r="IWA111" s="184"/>
      <c r="IWB111" s="184"/>
      <c r="IWC111" s="184"/>
      <c r="IWD111" s="184"/>
      <c r="IWE111" s="184"/>
      <c r="IWF111" s="184"/>
      <c r="IWG111" s="184"/>
      <c r="IWH111" s="184"/>
      <c r="IWI111" s="184"/>
      <c r="IWJ111" s="184"/>
      <c r="IWK111" s="184"/>
      <c r="IWL111" s="184"/>
      <c r="IWM111" s="184"/>
      <c r="IWN111" s="184"/>
      <c r="IWO111" s="184"/>
      <c r="IWP111" s="184"/>
      <c r="IWQ111" s="184"/>
      <c r="IWR111" s="184"/>
      <c r="IWS111" s="184"/>
      <c r="IWT111" s="184"/>
      <c r="IWU111" s="184"/>
      <c r="IWV111" s="184"/>
      <c r="IWW111" s="184"/>
      <c r="IWX111" s="184"/>
      <c r="IWY111" s="184"/>
      <c r="IWZ111" s="184"/>
      <c r="IXA111" s="184"/>
      <c r="IXB111" s="184"/>
      <c r="IXC111" s="184"/>
      <c r="IXD111" s="184"/>
      <c r="IXE111" s="184"/>
      <c r="IXF111" s="184"/>
      <c r="IXG111" s="184"/>
      <c r="IXH111" s="184"/>
      <c r="IXI111" s="184"/>
      <c r="IXJ111" s="184"/>
      <c r="IXK111" s="184"/>
      <c r="IXL111" s="184"/>
      <c r="IXM111" s="184"/>
      <c r="IXN111" s="184"/>
      <c r="IXO111" s="184"/>
      <c r="IXP111" s="184"/>
      <c r="IXQ111" s="184"/>
      <c r="IXR111" s="184"/>
      <c r="IXS111" s="184"/>
      <c r="IXT111" s="184"/>
      <c r="IXU111" s="184"/>
      <c r="IXV111" s="184"/>
      <c r="IXW111" s="184"/>
      <c r="IXX111" s="184"/>
      <c r="IXY111" s="184"/>
      <c r="IXZ111" s="184"/>
      <c r="IYA111" s="184"/>
      <c r="IYB111" s="184"/>
      <c r="IYC111" s="184"/>
      <c r="IYD111" s="184"/>
      <c r="IYE111" s="184"/>
      <c r="IYF111" s="184"/>
      <c r="IYG111" s="184"/>
      <c r="IYH111" s="184"/>
      <c r="IYI111" s="184"/>
      <c r="IYJ111" s="184"/>
      <c r="IYK111" s="184"/>
      <c r="IYL111" s="184"/>
      <c r="IYM111" s="184"/>
      <c r="IYN111" s="184"/>
      <c r="IYO111" s="184"/>
      <c r="IYP111" s="184"/>
      <c r="IYQ111" s="184"/>
      <c r="IYR111" s="184"/>
      <c r="IYS111" s="184"/>
      <c r="IYT111" s="184"/>
      <c r="IYU111" s="184"/>
      <c r="IYV111" s="184"/>
      <c r="IYW111" s="184"/>
      <c r="IYX111" s="184"/>
      <c r="IYY111" s="184"/>
      <c r="IYZ111" s="184"/>
      <c r="IZA111" s="184"/>
      <c r="IZB111" s="184"/>
      <c r="IZC111" s="184"/>
      <c r="IZD111" s="184"/>
      <c r="IZE111" s="184"/>
      <c r="IZF111" s="184"/>
      <c r="IZG111" s="184"/>
      <c r="IZH111" s="184"/>
      <c r="IZI111" s="184"/>
      <c r="IZJ111" s="184"/>
      <c r="IZK111" s="184"/>
      <c r="IZL111" s="184"/>
      <c r="IZM111" s="184"/>
      <c r="IZN111" s="184"/>
      <c r="IZO111" s="184"/>
      <c r="IZP111" s="184"/>
      <c r="IZQ111" s="184"/>
      <c r="IZR111" s="184"/>
      <c r="IZS111" s="184"/>
      <c r="IZT111" s="184"/>
      <c r="IZU111" s="184"/>
      <c r="IZV111" s="184"/>
      <c r="IZW111" s="184"/>
      <c r="IZX111" s="184"/>
      <c r="IZY111" s="184"/>
      <c r="IZZ111" s="184"/>
      <c r="JAA111" s="184"/>
      <c r="JAB111" s="184"/>
      <c r="JAC111" s="184"/>
      <c r="JAD111" s="184"/>
      <c r="JAE111" s="184"/>
      <c r="JAF111" s="184"/>
      <c r="JAG111" s="184"/>
      <c r="JAH111" s="184"/>
      <c r="JAI111" s="184"/>
      <c r="JAJ111" s="184"/>
      <c r="JAK111" s="184"/>
      <c r="JAL111" s="184"/>
      <c r="JAM111" s="184"/>
      <c r="JAN111" s="184"/>
      <c r="JAO111" s="184"/>
      <c r="JAP111" s="184"/>
      <c r="JAQ111" s="184"/>
      <c r="JAR111" s="184"/>
      <c r="JAS111" s="184"/>
      <c r="JAT111" s="184"/>
      <c r="JAU111" s="184"/>
      <c r="JAV111" s="184"/>
      <c r="JAW111" s="184"/>
      <c r="JAX111" s="184"/>
      <c r="JAY111" s="184"/>
      <c r="JAZ111" s="184"/>
      <c r="JBA111" s="184"/>
      <c r="JBB111" s="184"/>
      <c r="JBC111" s="184"/>
      <c r="JBD111" s="184"/>
      <c r="JBE111" s="184"/>
      <c r="JBF111" s="184"/>
      <c r="JBG111" s="184"/>
      <c r="JBH111" s="184"/>
      <c r="JBI111" s="184"/>
      <c r="JBJ111" s="184"/>
      <c r="JBK111" s="184"/>
      <c r="JBL111" s="184"/>
      <c r="JBM111" s="184"/>
      <c r="JBN111" s="184"/>
      <c r="JBO111" s="184"/>
      <c r="JBP111" s="184"/>
      <c r="JBQ111" s="184"/>
      <c r="JBR111" s="184"/>
      <c r="JBS111" s="184"/>
      <c r="JBT111" s="184"/>
      <c r="JBU111" s="184"/>
      <c r="JBV111" s="184"/>
      <c r="JBW111" s="184"/>
      <c r="JBX111" s="184"/>
      <c r="JBY111" s="184"/>
      <c r="JBZ111" s="184"/>
      <c r="JCA111" s="184"/>
      <c r="JCB111" s="184"/>
      <c r="JCC111" s="184"/>
      <c r="JCD111" s="184"/>
      <c r="JCE111" s="184"/>
      <c r="JCF111" s="184"/>
      <c r="JCG111" s="184"/>
      <c r="JCH111" s="184"/>
      <c r="JCI111" s="184"/>
      <c r="JCJ111" s="184"/>
      <c r="JCK111" s="184"/>
      <c r="JCL111" s="184"/>
      <c r="JCM111" s="184"/>
      <c r="JCN111" s="184"/>
      <c r="JCO111" s="184"/>
      <c r="JCP111" s="184"/>
      <c r="JCQ111" s="184"/>
      <c r="JCR111" s="184"/>
      <c r="JCS111" s="184"/>
      <c r="JCT111" s="184"/>
      <c r="JCU111" s="184"/>
      <c r="JCV111" s="184"/>
      <c r="JCW111" s="184"/>
      <c r="JCX111" s="184"/>
      <c r="JCY111" s="184"/>
      <c r="JCZ111" s="184"/>
      <c r="JDA111" s="184"/>
      <c r="JDB111" s="184"/>
      <c r="JDC111" s="184"/>
      <c r="JDD111" s="184"/>
      <c r="JDE111" s="184"/>
      <c r="JDF111" s="184"/>
      <c r="JDG111" s="184"/>
      <c r="JDH111" s="184"/>
      <c r="JDI111" s="184"/>
      <c r="JDJ111" s="184"/>
      <c r="JDK111" s="184"/>
      <c r="JDL111" s="184"/>
      <c r="JDM111" s="184"/>
      <c r="JDN111" s="184"/>
      <c r="JDO111" s="184"/>
      <c r="JDP111" s="184"/>
      <c r="JDQ111" s="184"/>
      <c r="JDR111" s="184"/>
      <c r="JDS111" s="184"/>
      <c r="JDT111" s="184"/>
      <c r="JDU111" s="184"/>
      <c r="JDV111" s="184"/>
      <c r="JDW111" s="184"/>
      <c r="JDX111" s="184"/>
      <c r="JDY111" s="184"/>
      <c r="JDZ111" s="184"/>
      <c r="JEA111" s="184"/>
      <c r="JEB111" s="184"/>
      <c r="JEC111" s="184"/>
      <c r="JED111" s="184"/>
      <c r="JEE111" s="184"/>
      <c r="JEF111" s="184"/>
      <c r="JEG111" s="184"/>
      <c r="JEH111" s="184"/>
      <c r="JEI111" s="184"/>
      <c r="JEJ111" s="184"/>
      <c r="JEK111" s="184"/>
      <c r="JEL111" s="184"/>
      <c r="JEM111" s="184"/>
      <c r="JEN111" s="184"/>
      <c r="JEO111" s="184"/>
      <c r="JEP111" s="184"/>
      <c r="JEQ111" s="184"/>
      <c r="JER111" s="184"/>
      <c r="JES111" s="184"/>
      <c r="JET111" s="184"/>
      <c r="JEU111" s="184"/>
      <c r="JEV111" s="184"/>
      <c r="JEW111" s="184"/>
      <c r="JEX111" s="184"/>
      <c r="JEY111" s="184"/>
      <c r="JEZ111" s="184"/>
      <c r="JFA111" s="184"/>
      <c r="JFB111" s="184"/>
      <c r="JFC111" s="184"/>
      <c r="JFD111" s="184"/>
      <c r="JFE111" s="184"/>
      <c r="JFF111" s="184"/>
      <c r="JFG111" s="184"/>
      <c r="JFH111" s="184"/>
      <c r="JFI111" s="184"/>
      <c r="JFJ111" s="184"/>
      <c r="JFK111" s="184"/>
      <c r="JFL111" s="184"/>
      <c r="JFM111" s="184"/>
      <c r="JFN111" s="184"/>
      <c r="JFO111" s="184"/>
      <c r="JFP111" s="184"/>
      <c r="JFQ111" s="184"/>
      <c r="JFR111" s="184"/>
      <c r="JFS111" s="184"/>
      <c r="JFT111" s="184"/>
      <c r="JFU111" s="184"/>
      <c r="JFV111" s="184"/>
      <c r="JFW111" s="184"/>
      <c r="JFX111" s="184"/>
      <c r="JFY111" s="184"/>
      <c r="JFZ111" s="184"/>
      <c r="JGA111" s="184"/>
      <c r="JGB111" s="184"/>
      <c r="JGC111" s="184"/>
      <c r="JGD111" s="184"/>
      <c r="JGE111" s="184"/>
      <c r="JGF111" s="184"/>
      <c r="JGG111" s="184"/>
      <c r="JGH111" s="184"/>
      <c r="JGI111" s="184"/>
      <c r="JGJ111" s="184"/>
      <c r="JGK111" s="184"/>
      <c r="JGL111" s="184"/>
      <c r="JGM111" s="184"/>
      <c r="JGN111" s="184"/>
      <c r="JGO111" s="184"/>
      <c r="JGP111" s="184"/>
      <c r="JGQ111" s="184"/>
      <c r="JGR111" s="184"/>
      <c r="JGS111" s="184"/>
      <c r="JGT111" s="184"/>
      <c r="JGU111" s="184"/>
      <c r="JGV111" s="184"/>
      <c r="JGW111" s="184"/>
      <c r="JGX111" s="184"/>
      <c r="JGY111" s="184"/>
      <c r="JGZ111" s="184"/>
      <c r="JHA111" s="184"/>
      <c r="JHB111" s="184"/>
      <c r="JHC111" s="184"/>
      <c r="JHD111" s="184"/>
      <c r="JHE111" s="184"/>
      <c r="JHF111" s="184"/>
      <c r="JHG111" s="184"/>
      <c r="JHH111" s="184"/>
      <c r="JHI111" s="184"/>
      <c r="JHJ111" s="184"/>
      <c r="JHK111" s="184"/>
      <c r="JHL111" s="184"/>
      <c r="JHM111" s="184"/>
      <c r="JHN111" s="184"/>
      <c r="JHO111" s="184"/>
      <c r="JHP111" s="184"/>
      <c r="JHQ111" s="184"/>
      <c r="JHR111" s="184"/>
      <c r="JHS111" s="184"/>
      <c r="JHT111" s="184"/>
      <c r="JHU111" s="184"/>
      <c r="JHV111" s="184"/>
      <c r="JHW111" s="184"/>
      <c r="JHX111" s="184"/>
      <c r="JHY111" s="184"/>
      <c r="JHZ111" s="184"/>
      <c r="JIA111" s="184"/>
      <c r="JIB111" s="184"/>
      <c r="JIC111" s="184"/>
      <c r="JID111" s="184"/>
      <c r="JIE111" s="184"/>
      <c r="JIF111" s="184"/>
      <c r="JIG111" s="184"/>
      <c r="JIH111" s="184"/>
      <c r="JII111" s="184"/>
      <c r="JIJ111" s="184"/>
      <c r="JIK111" s="184"/>
      <c r="JIL111" s="184"/>
      <c r="JIM111" s="184"/>
      <c r="JIN111" s="184"/>
      <c r="JIO111" s="184"/>
      <c r="JIP111" s="184"/>
      <c r="JIQ111" s="184"/>
      <c r="JIR111" s="184"/>
      <c r="JIS111" s="184"/>
      <c r="JIT111" s="184"/>
      <c r="JIU111" s="184"/>
      <c r="JIV111" s="184"/>
      <c r="JIW111" s="184"/>
      <c r="JIX111" s="184"/>
      <c r="JIY111" s="184"/>
      <c r="JIZ111" s="184"/>
      <c r="JJA111" s="184"/>
      <c r="JJB111" s="184"/>
      <c r="JJC111" s="184"/>
      <c r="JJD111" s="184"/>
      <c r="JJE111" s="184"/>
      <c r="JJF111" s="184"/>
      <c r="JJG111" s="184"/>
      <c r="JJH111" s="184"/>
      <c r="JJI111" s="184"/>
      <c r="JJJ111" s="184"/>
      <c r="JJK111" s="184"/>
      <c r="JJL111" s="184"/>
      <c r="JJM111" s="184"/>
      <c r="JJN111" s="184"/>
      <c r="JJO111" s="184"/>
      <c r="JJP111" s="184"/>
      <c r="JJQ111" s="184"/>
      <c r="JJR111" s="184"/>
      <c r="JJS111" s="184"/>
      <c r="JJT111" s="184"/>
      <c r="JJU111" s="184"/>
      <c r="JJV111" s="184"/>
      <c r="JJW111" s="184"/>
      <c r="JJX111" s="184"/>
      <c r="JJY111" s="184"/>
      <c r="JJZ111" s="184"/>
      <c r="JKA111" s="184"/>
      <c r="JKB111" s="184"/>
      <c r="JKC111" s="184"/>
      <c r="JKD111" s="184"/>
      <c r="JKE111" s="184"/>
      <c r="JKF111" s="184"/>
      <c r="JKG111" s="184"/>
      <c r="JKH111" s="184"/>
      <c r="JKI111" s="184"/>
      <c r="JKJ111" s="184"/>
      <c r="JKK111" s="184"/>
      <c r="JKL111" s="184"/>
      <c r="JKM111" s="184"/>
      <c r="JKN111" s="184"/>
      <c r="JKO111" s="184"/>
      <c r="JKP111" s="184"/>
      <c r="JKQ111" s="184"/>
      <c r="JKR111" s="184"/>
      <c r="JKS111" s="184"/>
      <c r="JKT111" s="184"/>
      <c r="JKU111" s="184"/>
      <c r="JKV111" s="184"/>
      <c r="JKW111" s="184"/>
      <c r="JKX111" s="184"/>
      <c r="JKY111" s="184"/>
      <c r="JKZ111" s="184"/>
      <c r="JLA111" s="184"/>
      <c r="JLB111" s="184"/>
      <c r="JLC111" s="184"/>
      <c r="JLD111" s="184"/>
      <c r="JLE111" s="184"/>
      <c r="JLF111" s="184"/>
      <c r="JLG111" s="184"/>
      <c r="JLH111" s="184"/>
      <c r="JLI111" s="184"/>
      <c r="JLJ111" s="184"/>
      <c r="JLK111" s="184"/>
      <c r="JLL111" s="184"/>
      <c r="JLM111" s="184"/>
      <c r="JLN111" s="184"/>
      <c r="JLO111" s="184"/>
      <c r="JLP111" s="184"/>
      <c r="JLQ111" s="184"/>
      <c r="JLR111" s="184"/>
      <c r="JLS111" s="184"/>
      <c r="JLT111" s="184"/>
      <c r="JLU111" s="184"/>
      <c r="JLV111" s="184"/>
      <c r="JLW111" s="184"/>
      <c r="JLX111" s="184"/>
      <c r="JLY111" s="184"/>
      <c r="JLZ111" s="184"/>
      <c r="JMA111" s="184"/>
      <c r="JMB111" s="184"/>
      <c r="JMC111" s="184"/>
      <c r="JMD111" s="184"/>
      <c r="JME111" s="184"/>
      <c r="JMF111" s="184"/>
      <c r="JMG111" s="184"/>
      <c r="JMH111" s="184"/>
      <c r="JMI111" s="184"/>
      <c r="JMJ111" s="184"/>
      <c r="JMK111" s="184"/>
      <c r="JML111" s="184"/>
      <c r="JMM111" s="184"/>
      <c r="JMN111" s="184"/>
      <c r="JMO111" s="184"/>
      <c r="JMP111" s="184"/>
      <c r="JMQ111" s="184"/>
      <c r="JMR111" s="184"/>
      <c r="JMS111" s="184"/>
      <c r="JMT111" s="184"/>
      <c r="JMU111" s="184"/>
      <c r="JMV111" s="184"/>
      <c r="JMW111" s="184"/>
      <c r="JMX111" s="184"/>
      <c r="JMY111" s="184"/>
      <c r="JMZ111" s="184"/>
      <c r="JNA111" s="184"/>
      <c r="JNB111" s="184"/>
      <c r="JNC111" s="184"/>
      <c r="JND111" s="184"/>
      <c r="JNE111" s="184"/>
      <c r="JNF111" s="184"/>
      <c r="JNG111" s="184"/>
      <c r="JNH111" s="184"/>
      <c r="JNI111" s="184"/>
      <c r="JNJ111" s="184"/>
      <c r="JNK111" s="184"/>
      <c r="JNL111" s="184"/>
      <c r="JNM111" s="184"/>
      <c r="JNN111" s="184"/>
      <c r="JNO111" s="184"/>
      <c r="JNP111" s="184"/>
      <c r="JNQ111" s="184"/>
      <c r="JNR111" s="184"/>
      <c r="JNS111" s="184"/>
      <c r="JNT111" s="184"/>
      <c r="JNU111" s="184"/>
      <c r="JNV111" s="184"/>
      <c r="JNW111" s="184"/>
      <c r="JNX111" s="184"/>
      <c r="JNY111" s="184"/>
      <c r="JNZ111" s="184"/>
      <c r="JOA111" s="184"/>
      <c r="JOB111" s="184"/>
      <c r="JOC111" s="184"/>
      <c r="JOD111" s="184"/>
      <c r="JOE111" s="184"/>
      <c r="JOF111" s="184"/>
      <c r="JOG111" s="184"/>
      <c r="JOH111" s="184"/>
      <c r="JOI111" s="184"/>
      <c r="JOJ111" s="184"/>
      <c r="JOK111" s="184"/>
      <c r="JOL111" s="184"/>
      <c r="JOM111" s="184"/>
      <c r="JON111" s="184"/>
      <c r="JOO111" s="184"/>
      <c r="JOP111" s="184"/>
      <c r="JOQ111" s="184"/>
      <c r="JOR111" s="184"/>
      <c r="JOS111" s="184"/>
      <c r="JOT111" s="184"/>
      <c r="JOU111" s="184"/>
      <c r="JOV111" s="184"/>
      <c r="JOW111" s="184"/>
      <c r="JOX111" s="184"/>
      <c r="JOY111" s="184"/>
      <c r="JOZ111" s="184"/>
      <c r="JPA111" s="184"/>
      <c r="JPB111" s="184"/>
      <c r="JPC111" s="184"/>
      <c r="JPD111" s="184"/>
      <c r="JPE111" s="184"/>
      <c r="JPF111" s="184"/>
      <c r="JPG111" s="184"/>
      <c r="JPH111" s="184"/>
      <c r="JPI111" s="184"/>
      <c r="JPJ111" s="184"/>
      <c r="JPK111" s="184"/>
      <c r="JPL111" s="184"/>
      <c r="JPM111" s="184"/>
      <c r="JPN111" s="184"/>
      <c r="JPO111" s="184"/>
      <c r="JPP111" s="184"/>
      <c r="JPQ111" s="184"/>
      <c r="JPR111" s="184"/>
      <c r="JPS111" s="184"/>
      <c r="JPT111" s="184"/>
      <c r="JPU111" s="184"/>
      <c r="JPV111" s="184"/>
      <c r="JPW111" s="184"/>
      <c r="JPX111" s="184"/>
      <c r="JPY111" s="184"/>
      <c r="JPZ111" s="184"/>
      <c r="JQA111" s="184"/>
      <c r="JQB111" s="184"/>
      <c r="JQC111" s="184"/>
      <c r="JQD111" s="184"/>
      <c r="JQE111" s="184"/>
      <c r="JQF111" s="184"/>
      <c r="JQG111" s="184"/>
      <c r="JQH111" s="184"/>
      <c r="JQI111" s="184"/>
      <c r="JQJ111" s="184"/>
      <c r="JQK111" s="184"/>
      <c r="JQL111" s="184"/>
      <c r="JQM111" s="184"/>
      <c r="JQN111" s="184"/>
      <c r="JQO111" s="184"/>
      <c r="JQP111" s="184"/>
      <c r="JQQ111" s="184"/>
      <c r="JQR111" s="184"/>
      <c r="JQS111" s="184"/>
      <c r="JQT111" s="184"/>
      <c r="JQU111" s="184"/>
      <c r="JQV111" s="184"/>
      <c r="JQW111" s="184"/>
      <c r="JQX111" s="184"/>
      <c r="JQY111" s="184"/>
      <c r="JQZ111" s="184"/>
      <c r="JRA111" s="184"/>
      <c r="JRB111" s="184"/>
      <c r="JRC111" s="184"/>
      <c r="JRD111" s="184"/>
      <c r="JRE111" s="184"/>
      <c r="JRF111" s="184"/>
      <c r="JRG111" s="184"/>
      <c r="JRH111" s="184"/>
      <c r="JRI111" s="184"/>
      <c r="JRJ111" s="184"/>
      <c r="JRK111" s="184"/>
      <c r="JRL111" s="184"/>
      <c r="JRM111" s="184"/>
      <c r="JRN111" s="184"/>
      <c r="JRO111" s="184"/>
      <c r="JRP111" s="184"/>
      <c r="JRQ111" s="184"/>
      <c r="JRR111" s="184"/>
      <c r="JRS111" s="184"/>
      <c r="JRT111" s="184"/>
      <c r="JRU111" s="184"/>
      <c r="JRV111" s="184"/>
      <c r="JRW111" s="184"/>
      <c r="JRX111" s="184"/>
      <c r="JRY111" s="184"/>
      <c r="JRZ111" s="184"/>
      <c r="JSA111" s="184"/>
      <c r="JSB111" s="184"/>
      <c r="JSC111" s="184"/>
      <c r="JSD111" s="184"/>
      <c r="JSE111" s="184"/>
      <c r="JSF111" s="184"/>
      <c r="JSG111" s="184"/>
      <c r="JSH111" s="184"/>
      <c r="JSI111" s="184"/>
      <c r="JSJ111" s="184"/>
      <c r="JSK111" s="184"/>
      <c r="JSL111" s="184"/>
      <c r="JSM111" s="184"/>
      <c r="JSN111" s="184"/>
      <c r="JSO111" s="184"/>
      <c r="JSP111" s="184"/>
      <c r="JSQ111" s="184"/>
      <c r="JSR111" s="184"/>
      <c r="JSS111" s="184"/>
      <c r="JST111" s="184"/>
      <c r="JSU111" s="184"/>
      <c r="JSV111" s="184"/>
      <c r="JSW111" s="184"/>
      <c r="JSX111" s="184"/>
      <c r="JSY111" s="184"/>
      <c r="JSZ111" s="184"/>
      <c r="JTA111" s="184"/>
      <c r="JTB111" s="184"/>
      <c r="JTC111" s="184"/>
      <c r="JTD111" s="184"/>
      <c r="JTE111" s="184"/>
      <c r="JTF111" s="184"/>
      <c r="JTG111" s="184"/>
      <c r="JTH111" s="184"/>
      <c r="JTI111" s="184"/>
      <c r="JTJ111" s="184"/>
      <c r="JTK111" s="184"/>
      <c r="JTL111" s="184"/>
      <c r="JTM111" s="184"/>
      <c r="JTN111" s="184"/>
      <c r="JTO111" s="184"/>
      <c r="JTP111" s="184"/>
      <c r="JTQ111" s="184"/>
      <c r="JTR111" s="184"/>
      <c r="JTS111" s="184"/>
      <c r="JTT111" s="184"/>
      <c r="JTU111" s="184"/>
      <c r="JTV111" s="184"/>
      <c r="JTW111" s="184"/>
      <c r="JTX111" s="184"/>
      <c r="JTY111" s="184"/>
      <c r="JTZ111" s="184"/>
      <c r="JUA111" s="184"/>
      <c r="JUB111" s="184"/>
      <c r="JUC111" s="184"/>
      <c r="JUD111" s="184"/>
      <c r="JUE111" s="184"/>
      <c r="JUF111" s="184"/>
      <c r="JUG111" s="184"/>
      <c r="JUH111" s="184"/>
      <c r="JUI111" s="184"/>
      <c r="JUJ111" s="184"/>
      <c r="JUK111" s="184"/>
      <c r="JUL111" s="184"/>
      <c r="JUM111" s="184"/>
      <c r="JUN111" s="184"/>
      <c r="JUO111" s="184"/>
      <c r="JUP111" s="184"/>
      <c r="JUQ111" s="184"/>
      <c r="JUR111" s="184"/>
      <c r="JUS111" s="184"/>
      <c r="JUT111" s="184"/>
      <c r="JUU111" s="184"/>
      <c r="JUV111" s="184"/>
      <c r="JUW111" s="184"/>
      <c r="JUX111" s="184"/>
      <c r="JUY111" s="184"/>
      <c r="JUZ111" s="184"/>
      <c r="JVA111" s="184"/>
      <c r="JVB111" s="184"/>
      <c r="JVC111" s="184"/>
      <c r="JVD111" s="184"/>
      <c r="JVE111" s="184"/>
      <c r="JVF111" s="184"/>
      <c r="JVG111" s="184"/>
      <c r="JVH111" s="184"/>
      <c r="JVI111" s="184"/>
      <c r="JVJ111" s="184"/>
      <c r="JVK111" s="184"/>
      <c r="JVL111" s="184"/>
      <c r="JVM111" s="184"/>
      <c r="JVN111" s="184"/>
      <c r="JVO111" s="184"/>
      <c r="JVP111" s="184"/>
      <c r="JVQ111" s="184"/>
      <c r="JVR111" s="184"/>
      <c r="JVS111" s="184"/>
      <c r="JVT111" s="184"/>
      <c r="JVU111" s="184"/>
      <c r="JVV111" s="184"/>
      <c r="JVW111" s="184"/>
      <c r="JVX111" s="184"/>
      <c r="JVY111" s="184"/>
      <c r="JVZ111" s="184"/>
      <c r="JWA111" s="184"/>
      <c r="JWB111" s="184"/>
      <c r="JWC111" s="184"/>
      <c r="JWD111" s="184"/>
      <c r="JWE111" s="184"/>
      <c r="JWF111" s="184"/>
      <c r="JWG111" s="184"/>
      <c r="JWH111" s="184"/>
      <c r="JWI111" s="184"/>
      <c r="JWJ111" s="184"/>
      <c r="JWK111" s="184"/>
      <c r="JWL111" s="184"/>
      <c r="JWM111" s="184"/>
      <c r="JWN111" s="184"/>
      <c r="JWO111" s="184"/>
      <c r="JWP111" s="184"/>
      <c r="JWQ111" s="184"/>
      <c r="JWR111" s="184"/>
      <c r="JWS111" s="184"/>
      <c r="JWT111" s="184"/>
      <c r="JWU111" s="184"/>
      <c r="JWV111" s="184"/>
      <c r="JWW111" s="184"/>
      <c r="JWX111" s="184"/>
      <c r="JWY111" s="184"/>
      <c r="JWZ111" s="184"/>
      <c r="JXA111" s="184"/>
      <c r="JXB111" s="184"/>
      <c r="JXC111" s="184"/>
      <c r="JXD111" s="184"/>
      <c r="JXE111" s="184"/>
      <c r="JXF111" s="184"/>
      <c r="JXG111" s="184"/>
      <c r="JXH111" s="184"/>
      <c r="JXI111" s="184"/>
      <c r="JXJ111" s="184"/>
      <c r="JXK111" s="184"/>
      <c r="JXL111" s="184"/>
      <c r="JXM111" s="184"/>
      <c r="JXN111" s="184"/>
      <c r="JXO111" s="184"/>
      <c r="JXP111" s="184"/>
      <c r="JXQ111" s="184"/>
      <c r="JXR111" s="184"/>
      <c r="JXS111" s="184"/>
      <c r="JXT111" s="184"/>
      <c r="JXU111" s="184"/>
      <c r="JXV111" s="184"/>
      <c r="JXW111" s="184"/>
      <c r="JXX111" s="184"/>
      <c r="JXY111" s="184"/>
      <c r="JXZ111" s="184"/>
      <c r="JYA111" s="184"/>
      <c r="JYB111" s="184"/>
      <c r="JYC111" s="184"/>
      <c r="JYD111" s="184"/>
      <c r="JYE111" s="184"/>
      <c r="JYF111" s="184"/>
      <c r="JYG111" s="184"/>
      <c r="JYH111" s="184"/>
      <c r="JYI111" s="184"/>
      <c r="JYJ111" s="184"/>
      <c r="JYK111" s="184"/>
      <c r="JYL111" s="184"/>
      <c r="JYM111" s="184"/>
      <c r="JYN111" s="184"/>
      <c r="JYO111" s="184"/>
      <c r="JYP111" s="184"/>
      <c r="JYQ111" s="184"/>
      <c r="JYR111" s="184"/>
      <c r="JYS111" s="184"/>
      <c r="JYT111" s="184"/>
      <c r="JYU111" s="184"/>
      <c r="JYV111" s="184"/>
      <c r="JYW111" s="184"/>
      <c r="JYX111" s="184"/>
      <c r="JYY111" s="184"/>
      <c r="JYZ111" s="184"/>
      <c r="JZA111" s="184"/>
      <c r="JZB111" s="184"/>
      <c r="JZC111" s="184"/>
      <c r="JZD111" s="184"/>
      <c r="JZE111" s="184"/>
      <c r="JZF111" s="184"/>
      <c r="JZG111" s="184"/>
      <c r="JZH111" s="184"/>
      <c r="JZI111" s="184"/>
      <c r="JZJ111" s="184"/>
      <c r="JZK111" s="184"/>
      <c r="JZL111" s="184"/>
      <c r="JZM111" s="184"/>
      <c r="JZN111" s="184"/>
      <c r="JZO111" s="184"/>
      <c r="JZP111" s="184"/>
      <c r="JZQ111" s="184"/>
      <c r="JZR111" s="184"/>
      <c r="JZS111" s="184"/>
      <c r="JZT111" s="184"/>
      <c r="JZU111" s="184"/>
      <c r="JZV111" s="184"/>
      <c r="JZW111" s="184"/>
      <c r="JZX111" s="184"/>
      <c r="JZY111" s="184"/>
      <c r="JZZ111" s="184"/>
      <c r="KAA111" s="184"/>
      <c r="KAB111" s="184"/>
      <c r="KAC111" s="184"/>
      <c r="KAD111" s="184"/>
      <c r="KAE111" s="184"/>
      <c r="KAF111" s="184"/>
      <c r="KAG111" s="184"/>
      <c r="KAH111" s="184"/>
      <c r="KAI111" s="184"/>
      <c r="KAJ111" s="184"/>
      <c r="KAK111" s="184"/>
      <c r="KAL111" s="184"/>
      <c r="KAM111" s="184"/>
      <c r="KAN111" s="184"/>
      <c r="KAO111" s="184"/>
      <c r="KAP111" s="184"/>
      <c r="KAQ111" s="184"/>
      <c r="KAR111" s="184"/>
      <c r="KAS111" s="184"/>
      <c r="KAT111" s="184"/>
      <c r="KAU111" s="184"/>
      <c r="KAV111" s="184"/>
      <c r="KAW111" s="184"/>
      <c r="KAX111" s="184"/>
      <c r="KAY111" s="184"/>
      <c r="KAZ111" s="184"/>
      <c r="KBA111" s="184"/>
      <c r="KBB111" s="184"/>
      <c r="KBC111" s="184"/>
      <c r="KBD111" s="184"/>
      <c r="KBE111" s="184"/>
      <c r="KBF111" s="184"/>
      <c r="KBG111" s="184"/>
      <c r="KBH111" s="184"/>
      <c r="KBI111" s="184"/>
      <c r="KBJ111" s="184"/>
      <c r="KBK111" s="184"/>
      <c r="KBL111" s="184"/>
      <c r="KBM111" s="184"/>
      <c r="KBN111" s="184"/>
      <c r="KBO111" s="184"/>
      <c r="KBP111" s="184"/>
      <c r="KBQ111" s="184"/>
      <c r="KBR111" s="184"/>
      <c r="KBS111" s="184"/>
      <c r="KBT111" s="184"/>
      <c r="KBU111" s="184"/>
      <c r="KBV111" s="184"/>
      <c r="KBW111" s="184"/>
      <c r="KBX111" s="184"/>
      <c r="KBY111" s="184"/>
      <c r="KBZ111" s="184"/>
      <c r="KCA111" s="184"/>
      <c r="KCB111" s="184"/>
      <c r="KCC111" s="184"/>
      <c r="KCD111" s="184"/>
      <c r="KCE111" s="184"/>
      <c r="KCF111" s="184"/>
      <c r="KCG111" s="184"/>
      <c r="KCH111" s="184"/>
      <c r="KCI111" s="184"/>
      <c r="KCJ111" s="184"/>
      <c r="KCK111" s="184"/>
      <c r="KCL111" s="184"/>
      <c r="KCM111" s="184"/>
      <c r="KCN111" s="184"/>
      <c r="KCO111" s="184"/>
      <c r="KCP111" s="184"/>
      <c r="KCQ111" s="184"/>
      <c r="KCR111" s="184"/>
      <c r="KCS111" s="184"/>
      <c r="KCT111" s="184"/>
      <c r="KCU111" s="184"/>
      <c r="KCV111" s="184"/>
      <c r="KCW111" s="184"/>
      <c r="KCX111" s="184"/>
      <c r="KCY111" s="184"/>
      <c r="KCZ111" s="184"/>
      <c r="KDA111" s="184"/>
      <c r="KDB111" s="184"/>
      <c r="KDC111" s="184"/>
      <c r="KDD111" s="184"/>
      <c r="KDE111" s="184"/>
      <c r="KDF111" s="184"/>
      <c r="KDG111" s="184"/>
      <c r="KDH111" s="184"/>
      <c r="KDI111" s="184"/>
      <c r="KDJ111" s="184"/>
      <c r="KDK111" s="184"/>
      <c r="KDL111" s="184"/>
      <c r="KDM111" s="184"/>
      <c r="KDN111" s="184"/>
      <c r="KDO111" s="184"/>
      <c r="KDP111" s="184"/>
      <c r="KDQ111" s="184"/>
      <c r="KDR111" s="184"/>
      <c r="KDS111" s="184"/>
      <c r="KDT111" s="184"/>
      <c r="KDU111" s="184"/>
      <c r="KDV111" s="184"/>
      <c r="KDW111" s="184"/>
      <c r="KDX111" s="184"/>
      <c r="KDY111" s="184"/>
      <c r="KDZ111" s="184"/>
      <c r="KEA111" s="184"/>
      <c r="KEB111" s="184"/>
      <c r="KEC111" s="184"/>
      <c r="KED111" s="184"/>
      <c r="KEE111" s="184"/>
      <c r="KEF111" s="184"/>
      <c r="KEG111" s="184"/>
      <c r="KEH111" s="184"/>
      <c r="KEI111" s="184"/>
      <c r="KEJ111" s="184"/>
      <c r="KEK111" s="184"/>
      <c r="KEL111" s="184"/>
      <c r="KEM111" s="184"/>
      <c r="KEN111" s="184"/>
      <c r="KEO111" s="184"/>
      <c r="KEP111" s="184"/>
      <c r="KEQ111" s="184"/>
      <c r="KER111" s="184"/>
      <c r="KES111" s="184"/>
      <c r="KET111" s="184"/>
      <c r="KEU111" s="184"/>
      <c r="KEV111" s="184"/>
      <c r="KEW111" s="184"/>
      <c r="KEX111" s="184"/>
      <c r="KEY111" s="184"/>
      <c r="KEZ111" s="184"/>
      <c r="KFA111" s="184"/>
      <c r="KFB111" s="184"/>
      <c r="KFC111" s="184"/>
      <c r="KFD111" s="184"/>
      <c r="KFE111" s="184"/>
      <c r="KFF111" s="184"/>
      <c r="KFG111" s="184"/>
      <c r="KFH111" s="184"/>
      <c r="KFI111" s="184"/>
      <c r="KFJ111" s="184"/>
      <c r="KFK111" s="184"/>
      <c r="KFL111" s="184"/>
      <c r="KFM111" s="184"/>
      <c r="KFN111" s="184"/>
      <c r="KFO111" s="184"/>
      <c r="KFP111" s="184"/>
      <c r="KFQ111" s="184"/>
      <c r="KFR111" s="184"/>
      <c r="KFS111" s="184"/>
      <c r="KFT111" s="184"/>
      <c r="KFU111" s="184"/>
      <c r="KFV111" s="184"/>
      <c r="KFW111" s="184"/>
      <c r="KFX111" s="184"/>
      <c r="KFY111" s="184"/>
      <c r="KFZ111" s="184"/>
      <c r="KGA111" s="184"/>
      <c r="KGB111" s="184"/>
      <c r="KGC111" s="184"/>
      <c r="KGD111" s="184"/>
      <c r="KGE111" s="184"/>
      <c r="KGF111" s="184"/>
      <c r="KGG111" s="184"/>
      <c r="KGH111" s="184"/>
      <c r="KGI111" s="184"/>
      <c r="KGJ111" s="184"/>
      <c r="KGK111" s="184"/>
      <c r="KGL111" s="184"/>
      <c r="KGM111" s="184"/>
      <c r="KGN111" s="184"/>
      <c r="KGO111" s="184"/>
      <c r="KGP111" s="184"/>
      <c r="KGQ111" s="184"/>
      <c r="KGR111" s="184"/>
      <c r="KGS111" s="184"/>
      <c r="KGT111" s="184"/>
      <c r="KGU111" s="184"/>
      <c r="KGV111" s="184"/>
      <c r="KGW111" s="184"/>
      <c r="KGX111" s="184"/>
      <c r="KGY111" s="184"/>
      <c r="KGZ111" s="184"/>
      <c r="KHA111" s="184"/>
      <c r="KHB111" s="184"/>
      <c r="KHC111" s="184"/>
      <c r="KHD111" s="184"/>
      <c r="KHE111" s="184"/>
      <c r="KHF111" s="184"/>
      <c r="KHG111" s="184"/>
      <c r="KHH111" s="184"/>
      <c r="KHI111" s="184"/>
      <c r="KHJ111" s="184"/>
      <c r="KHK111" s="184"/>
      <c r="KHL111" s="184"/>
      <c r="KHM111" s="184"/>
      <c r="KHN111" s="184"/>
      <c r="KHO111" s="184"/>
      <c r="KHP111" s="184"/>
      <c r="KHQ111" s="184"/>
      <c r="KHR111" s="184"/>
      <c r="KHS111" s="184"/>
      <c r="KHT111" s="184"/>
      <c r="KHU111" s="184"/>
      <c r="KHV111" s="184"/>
      <c r="KHW111" s="184"/>
      <c r="KHX111" s="184"/>
      <c r="KHY111" s="184"/>
      <c r="KHZ111" s="184"/>
      <c r="KIA111" s="184"/>
      <c r="KIB111" s="184"/>
      <c r="KIC111" s="184"/>
      <c r="KID111" s="184"/>
      <c r="KIE111" s="184"/>
      <c r="KIF111" s="184"/>
      <c r="KIG111" s="184"/>
      <c r="KIH111" s="184"/>
      <c r="KII111" s="184"/>
      <c r="KIJ111" s="184"/>
      <c r="KIK111" s="184"/>
      <c r="KIL111" s="184"/>
      <c r="KIM111" s="184"/>
      <c r="KIN111" s="184"/>
      <c r="KIO111" s="184"/>
      <c r="KIP111" s="184"/>
      <c r="KIQ111" s="184"/>
      <c r="KIR111" s="184"/>
      <c r="KIS111" s="184"/>
      <c r="KIT111" s="184"/>
      <c r="KIU111" s="184"/>
      <c r="KIV111" s="184"/>
      <c r="KIW111" s="184"/>
      <c r="KIX111" s="184"/>
      <c r="KIY111" s="184"/>
      <c r="KIZ111" s="184"/>
      <c r="KJA111" s="184"/>
      <c r="KJB111" s="184"/>
      <c r="KJC111" s="184"/>
      <c r="KJD111" s="184"/>
      <c r="KJE111" s="184"/>
      <c r="KJF111" s="184"/>
      <c r="KJG111" s="184"/>
      <c r="KJH111" s="184"/>
      <c r="KJI111" s="184"/>
      <c r="KJJ111" s="184"/>
      <c r="KJK111" s="184"/>
      <c r="KJL111" s="184"/>
      <c r="KJM111" s="184"/>
      <c r="KJN111" s="184"/>
      <c r="KJO111" s="184"/>
      <c r="KJP111" s="184"/>
      <c r="KJQ111" s="184"/>
      <c r="KJR111" s="184"/>
      <c r="KJS111" s="184"/>
      <c r="KJT111" s="184"/>
      <c r="KJU111" s="184"/>
      <c r="KJV111" s="184"/>
      <c r="KJW111" s="184"/>
      <c r="KJX111" s="184"/>
      <c r="KJY111" s="184"/>
      <c r="KJZ111" s="184"/>
      <c r="KKA111" s="184"/>
      <c r="KKB111" s="184"/>
      <c r="KKC111" s="184"/>
      <c r="KKD111" s="184"/>
      <c r="KKE111" s="184"/>
      <c r="KKF111" s="184"/>
      <c r="KKG111" s="184"/>
      <c r="KKH111" s="184"/>
      <c r="KKI111" s="184"/>
      <c r="KKJ111" s="184"/>
      <c r="KKK111" s="184"/>
      <c r="KKL111" s="184"/>
      <c r="KKM111" s="184"/>
      <c r="KKN111" s="184"/>
      <c r="KKO111" s="184"/>
      <c r="KKP111" s="184"/>
      <c r="KKQ111" s="184"/>
      <c r="KKR111" s="184"/>
      <c r="KKS111" s="184"/>
      <c r="KKT111" s="184"/>
      <c r="KKU111" s="184"/>
      <c r="KKV111" s="184"/>
      <c r="KKW111" s="184"/>
      <c r="KKX111" s="184"/>
      <c r="KKY111" s="184"/>
      <c r="KKZ111" s="184"/>
      <c r="KLA111" s="184"/>
      <c r="KLB111" s="184"/>
      <c r="KLC111" s="184"/>
      <c r="KLD111" s="184"/>
      <c r="KLE111" s="184"/>
      <c r="KLF111" s="184"/>
      <c r="KLG111" s="184"/>
      <c r="KLH111" s="184"/>
      <c r="KLI111" s="184"/>
      <c r="KLJ111" s="184"/>
      <c r="KLK111" s="184"/>
      <c r="KLL111" s="184"/>
      <c r="KLM111" s="184"/>
      <c r="KLN111" s="184"/>
      <c r="KLO111" s="184"/>
      <c r="KLP111" s="184"/>
      <c r="KLQ111" s="184"/>
      <c r="KLR111" s="184"/>
      <c r="KLS111" s="184"/>
      <c r="KLT111" s="184"/>
      <c r="KLU111" s="184"/>
      <c r="KLV111" s="184"/>
      <c r="KLW111" s="184"/>
      <c r="KLX111" s="184"/>
      <c r="KLY111" s="184"/>
      <c r="KLZ111" s="184"/>
      <c r="KMA111" s="184"/>
      <c r="KMB111" s="184"/>
      <c r="KMC111" s="184"/>
      <c r="KMD111" s="184"/>
      <c r="KME111" s="184"/>
      <c r="KMF111" s="184"/>
      <c r="KMG111" s="184"/>
      <c r="KMH111" s="184"/>
      <c r="KMI111" s="184"/>
      <c r="KMJ111" s="184"/>
      <c r="KMK111" s="184"/>
      <c r="KML111" s="184"/>
      <c r="KMM111" s="184"/>
      <c r="KMN111" s="184"/>
      <c r="KMO111" s="184"/>
      <c r="KMP111" s="184"/>
      <c r="KMQ111" s="184"/>
      <c r="KMR111" s="184"/>
      <c r="KMS111" s="184"/>
      <c r="KMT111" s="184"/>
      <c r="KMU111" s="184"/>
      <c r="KMV111" s="184"/>
      <c r="KMW111" s="184"/>
      <c r="KMX111" s="184"/>
      <c r="KMY111" s="184"/>
      <c r="KMZ111" s="184"/>
      <c r="KNA111" s="184"/>
      <c r="KNB111" s="184"/>
      <c r="KNC111" s="184"/>
      <c r="KND111" s="184"/>
      <c r="KNE111" s="184"/>
      <c r="KNF111" s="184"/>
      <c r="KNG111" s="184"/>
      <c r="KNH111" s="184"/>
      <c r="KNI111" s="184"/>
      <c r="KNJ111" s="184"/>
      <c r="KNK111" s="184"/>
      <c r="KNL111" s="184"/>
      <c r="KNM111" s="184"/>
      <c r="KNN111" s="184"/>
      <c r="KNO111" s="184"/>
      <c r="KNP111" s="184"/>
      <c r="KNQ111" s="184"/>
      <c r="KNR111" s="184"/>
      <c r="KNS111" s="184"/>
      <c r="KNT111" s="184"/>
      <c r="KNU111" s="184"/>
      <c r="KNV111" s="184"/>
      <c r="KNW111" s="184"/>
      <c r="KNX111" s="184"/>
      <c r="KNY111" s="184"/>
      <c r="KNZ111" s="184"/>
      <c r="KOA111" s="184"/>
      <c r="KOB111" s="184"/>
      <c r="KOC111" s="184"/>
      <c r="KOD111" s="184"/>
      <c r="KOE111" s="184"/>
      <c r="KOF111" s="184"/>
      <c r="KOG111" s="184"/>
      <c r="KOH111" s="184"/>
      <c r="KOI111" s="184"/>
      <c r="KOJ111" s="184"/>
      <c r="KOK111" s="184"/>
      <c r="KOL111" s="184"/>
      <c r="KOM111" s="184"/>
      <c r="KON111" s="184"/>
      <c r="KOO111" s="184"/>
      <c r="KOP111" s="184"/>
      <c r="KOQ111" s="184"/>
      <c r="KOR111" s="184"/>
      <c r="KOS111" s="184"/>
      <c r="KOT111" s="184"/>
      <c r="KOU111" s="184"/>
      <c r="KOV111" s="184"/>
      <c r="KOW111" s="184"/>
      <c r="KOX111" s="184"/>
      <c r="KOY111" s="184"/>
      <c r="KOZ111" s="184"/>
      <c r="KPA111" s="184"/>
      <c r="KPB111" s="184"/>
      <c r="KPC111" s="184"/>
      <c r="KPD111" s="184"/>
      <c r="KPE111" s="184"/>
      <c r="KPF111" s="184"/>
      <c r="KPG111" s="184"/>
      <c r="KPH111" s="184"/>
      <c r="KPI111" s="184"/>
      <c r="KPJ111" s="184"/>
      <c r="KPK111" s="184"/>
      <c r="KPL111" s="184"/>
      <c r="KPM111" s="184"/>
      <c r="KPN111" s="184"/>
      <c r="KPO111" s="184"/>
      <c r="KPP111" s="184"/>
      <c r="KPQ111" s="184"/>
      <c r="KPR111" s="184"/>
      <c r="KPS111" s="184"/>
      <c r="KPT111" s="184"/>
      <c r="KPU111" s="184"/>
      <c r="KPV111" s="184"/>
      <c r="KPW111" s="184"/>
      <c r="KPX111" s="184"/>
      <c r="KPY111" s="184"/>
      <c r="KPZ111" s="184"/>
      <c r="KQA111" s="184"/>
      <c r="KQB111" s="184"/>
      <c r="KQC111" s="184"/>
      <c r="KQD111" s="184"/>
      <c r="KQE111" s="184"/>
      <c r="KQF111" s="184"/>
      <c r="KQG111" s="184"/>
      <c r="KQH111" s="184"/>
      <c r="KQI111" s="184"/>
      <c r="KQJ111" s="184"/>
      <c r="KQK111" s="184"/>
      <c r="KQL111" s="184"/>
      <c r="KQM111" s="184"/>
      <c r="KQN111" s="184"/>
      <c r="KQO111" s="184"/>
      <c r="KQP111" s="184"/>
      <c r="KQQ111" s="184"/>
      <c r="KQR111" s="184"/>
      <c r="KQS111" s="184"/>
      <c r="KQT111" s="184"/>
      <c r="KQU111" s="184"/>
      <c r="KQV111" s="184"/>
      <c r="KQW111" s="184"/>
      <c r="KQX111" s="184"/>
      <c r="KQY111" s="184"/>
      <c r="KQZ111" s="184"/>
      <c r="KRA111" s="184"/>
      <c r="KRB111" s="184"/>
      <c r="KRC111" s="184"/>
      <c r="KRD111" s="184"/>
      <c r="KRE111" s="184"/>
      <c r="KRF111" s="184"/>
      <c r="KRG111" s="184"/>
      <c r="KRH111" s="184"/>
      <c r="KRI111" s="184"/>
      <c r="KRJ111" s="184"/>
      <c r="KRK111" s="184"/>
      <c r="KRL111" s="184"/>
      <c r="KRM111" s="184"/>
      <c r="KRN111" s="184"/>
      <c r="KRO111" s="184"/>
      <c r="KRP111" s="184"/>
      <c r="KRQ111" s="184"/>
      <c r="KRR111" s="184"/>
      <c r="KRS111" s="184"/>
      <c r="KRT111" s="184"/>
      <c r="KRU111" s="184"/>
      <c r="KRV111" s="184"/>
      <c r="KRW111" s="184"/>
      <c r="KRX111" s="184"/>
      <c r="KRY111" s="184"/>
      <c r="KRZ111" s="184"/>
      <c r="KSA111" s="184"/>
      <c r="KSB111" s="184"/>
      <c r="KSC111" s="184"/>
      <c r="KSD111" s="184"/>
      <c r="KSE111" s="184"/>
      <c r="KSF111" s="184"/>
      <c r="KSG111" s="184"/>
      <c r="KSH111" s="184"/>
      <c r="KSI111" s="184"/>
      <c r="KSJ111" s="184"/>
      <c r="KSK111" s="184"/>
      <c r="KSL111" s="184"/>
      <c r="KSM111" s="184"/>
      <c r="KSN111" s="184"/>
      <c r="KSO111" s="184"/>
      <c r="KSP111" s="184"/>
      <c r="KSQ111" s="184"/>
      <c r="KSR111" s="184"/>
      <c r="KSS111" s="184"/>
      <c r="KST111" s="184"/>
      <c r="KSU111" s="184"/>
      <c r="KSV111" s="184"/>
      <c r="KSW111" s="184"/>
      <c r="KSX111" s="184"/>
      <c r="KSY111" s="184"/>
      <c r="KSZ111" s="184"/>
      <c r="KTA111" s="184"/>
      <c r="KTB111" s="184"/>
      <c r="KTC111" s="184"/>
      <c r="KTD111" s="184"/>
      <c r="KTE111" s="184"/>
      <c r="KTF111" s="184"/>
      <c r="KTG111" s="184"/>
      <c r="KTH111" s="184"/>
      <c r="KTI111" s="184"/>
      <c r="KTJ111" s="184"/>
      <c r="KTK111" s="184"/>
      <c r="KTL111" s="184"/>
      <c r="KTM111" s="184"/>
      <c r="KTN111" s="184"/>
      <c r="KTO111" s="184"/>
      <c r="KTP111" s="184"/>
      <c r="KTQ111" s="184"/>
      <c r="KTR111" s="184"/>
      <c r="KTS111" s="184"/>
      <c r="KTT111" s="184"/>
      <c r="KTU111" s="184"/>
      <c r="KTV111" s="184"/>
      <c r="KTW111" s="184"/>
      <c r="KTX111" s="184"/>
      <c r="KTY111" s="184"/>
      <c r="KTZ111" s="184"/>
      <c r="KUA111" s="184"/>
      <c r="KUB111" s="184"/>
      <c r="KUC111" s="184"/>
      <c r="KUD111" s="184"/>
      <c r="KUE111" s="184"/>
      <c r="KUF111" s="184"/>
      <c r="KUG111" s="184"/>
      <c r="KUH111" s="184"/>
      <c r="KUI111" s="184"/>
      <c r="KUJ111" s="184"/>
      <c r="KUK111" s="184"/>
      <c r="KUL111" s="184"/>
      <c r="KUM111" s="184"/>
      <c r="KUN111" s="184"/>
      <c r="KUO111" s="184"/>
      <c r="KUP111" s="184"/>
      <c r="KUQ111" s="184"/>
      <c r="KUR111" s="184"/>
      <c r="KUS111" s="184"/>
      <c r="KUT111" s="184"/>
      <c r="KUU111" s="184"/>
      <c r="KUV111" s="184"/>
      <c r="KUW111" s="184"/>
      <c r="KUX111" s="184"/>
      <c r="KUY111" s="184"/>
      <c r="KUZ111" s="184"/>
      <c r="KVA111" s="184"/>
      <c r="KVB111" s="184"/>
      <c r="KVC111" s="184"/>
      <c r="KVD111" s="184"/>
      <c r="KVE111" s="184"/>
      <c r="KVF111" s="184"/>
      <c r="KVG111" s="184"/>
      <c r="KVH111" s="184"/>
      <c r="KVI111" s="184"/>
      <c r="KVJ111" s="184"/>
      <c r="KVK111" s="184"/>
      <c r="KVL111" s="184"/>
      <c r="KVM111" s="184"/>
      <c r="KVN111" s="184"/>
      <c r="KVO111" s="184"/>
      <c r="KVP111" s="184"/>
      <c r="KVQ111" s="184"/>
      <c r="KVR111" s="184"/>
      <c r="KVS111" s="184"/>
      <c r="KVT111" s="184"/>
      <c r="KVU111" s="184"/>
      <c r="KVV111" s="184"/>
      <c r="KVW111" s="184"/>
      <c r="KVX111" s="184"/>
      <c r="KVY111" s="184"/>
      <c r="KVZ111" s="184"/>
      <c r="KWA111" s="184"/>
      <c r="KWB111" s="184"/>
      <c r="KWC111" s="184"/>
      <c r="KWD111" s="184"/>
      <c r="KWE111" s="184"/>
      <c r="KWF111" s="184"/>
      <c r="KWG111" s="184"/>
      <c r="KWH111" s="184"/>
      <c r="KWI111" s="184"/>
      <c r="KWJ111" s="184"/>
      <c r="KWK111" s="184"/>
      <c r="KWL111" s="184"/>
      <c r="KWM111" s="184"/>
      <c r="KWN111" s="184"/>
      <c r="KWO111" s="184"/>
      <c r="KWP111" s="184"/>
      <c r="KWQ111" s="184"/>
      <c r="KWR111" s="184"/>
      <c r="KWS111" s="184"/>
      <c r="KWT111" s="184"/>
      <c r="KWU111" s="184"/>
      <c r="KWV111" s="184"/>
      <c r="KWW111" s="184"/>
      <c r="KWX111" s="184"/>
      <c r="KWY111" s="184"/>
      <c r="KWZ111" s="184"/>
      <c r="KXA111" s="184"/>
      <c r="KXB111" s="184"/>
      <c r="KXC111" s="184"/>
      <c r="KXD111" s="184"/>
      <c r="KXE111" s="184"/>
      <c r="KXF111" s="184"/>
      <c r="KXG111" s="184"/>
      <c r="KXH111" s="184"/>
      <c r="KXI111" s="184"/>
      <c r="KXJ111" s="184"/>
      <c r="KXK111" s="184"/>
      <c r="KXL111" s="184"/>
      <c r="KXM111" s="184"/>
      <c r="KXN111" s="184"/>
      <c r="KXO111" s="184"/>
      <c r="KXP111" s="184"/>
      <c r="KXQ111" s="184"/>
      <c r="KXR111" s="184"/>
      <c r="KXS111" s="184"/>
      <c r="KXT111" s="184"/>
      <c r="KXU111" s="184"/>
      <c r="KXV111" s="184"/>
      <c r="KXW111" s="184"/>
      <c r="KXX111" s="184"/>
      <c r="KXY111" s="184"/>
      <c r="KXZ111" s="184"/>
      <c r="KYA111" s="184"/>
      <c r="KYB111" s="184"/>
      <c r="KYC111" s="184"/>
      <c r="KYD111" s="184"/>
      <c r="KYE111" s="184"/>
      <c r="KYF111" s="184"/>
      <c r="KYG111" s="184"/>
      <c r="KYH111" s="184"/>
      <c r="KYI111" s="184"/>
      <c r="KYJ111" s="184"/>
      <c r="KYK111" s="184"/>
      <c r="KYL111" s="184"/>
      <c r="KYM111" s="184"/>
      <c r="KYN111" s="184"/>
      <c r="KYO111" s="184"/>
      <c r="KYP111" s="184"/>
      <c r="KYQ111" s="184"/>
      <c r="KYR111" s="184"/>
      <c r="KYS111" s="184"/>
      <c r="KYT111" s="184"/>
      <c r="KYU111" s="184"/>
      <c r="KYV111" s="184"/>
      <c r="KYW111" s="184"/>
      <c r="KYX111" s="184"/>
      <c r="KYY111" s="184"/>
      <c r="KYZ111" s="184"/>
      <c r="KZA111" s="184"/>
      <c r="KZB111" s="184"/>
      <c r="KZC111" s="184"/>
      <c r="KZD111" s="184"/>
      <c r="KZE111" s="184"/>
      <c r="KZF111" s="184"/>
      <c r="KZG111" s="184"/>
      <c r="KZH111" s="184"/>
      <c r="KZI111" s="184"/>
      <c r="KZJ111" s="184"/>
      <c r="KZK111" s="184"/>
      <c r="KZL111" s="184"/>
      <c r="KZM111" s="184"/>
      <c r="KZN111" s="184"/>
      <c r="KZO111" s="184"/>
      <c r="KZP111" s="184"/>
      <c r="KZQ111" s="184"/>
      <c r="KZR111" s="184"/>
      <c r="KZS111" s="184"/>
      <c r="KZT111" s="184"/>
      <c r="KZU111" s="184"/>
      <c r="KZV111" s="184"/>
      <c r="KZW111" s="184"/>
      <c r="KZX111" s="184"/>
      <c r="KZY111" s="184"/>
      <c r="KZZ111" s="184"/>
      <c r="LAA111" s="184"/>
      <c r="LAB111" s="184"/>
      <c r="LAC111" s="184"/>
      <c r="LAD111" s="184"/>
      <c r="LAE111" s="184"/>
      <c r="LAF111" s="184"/>
      <c r="LAG111" s="184"/>
      <c r="LAH111" s="184"/>
      <c r="LAI111" s="184"/>
      <c r="LAJ111" s="184"/>
      <c r="LAK111" s="184"/>
      <c r="LAL111" s="184"/>
      <c r="LAM111" s="184"/>
      <c r="LAN111" s="184"/>
      <c r="LAO111" s="184"/>
      <c r="LAP111" s="184"/>
      <c r="LAQ111" s="184"/>
      <c r="LAR111" s="184"/>
      <c r="LAS111" s="184"/>
      <c r="LAT111" s="184"/>
      <c r="LAU111" s="184"/>
      <c r="LAV111" s="184"/>
      <c r="LAW111" s="184"/>
      <c r="LAX111" s="184"/>
      <c r="LAY111" s="184"/>
      <c r="LAZ111" s="184"/>
      <c r="LBA111" s="184"/>
      <c r="LBB111" s="184"/>
      <c r="LBC111" s="184"/>
      <c r="LBD111" s="184"/>
      <c r="LBE111" s="184"/>
      <c r="LBF111" s="184"/>
      <c r="LBG111" s="184"/>
      <c r="LBH111" s="184"/>
      <c r="LBI111" s="184"/>
      <c r="LBJ111" s="184"/>
      <c r="LBK111" s="184"/>
      <c r="LBL111" s="184"/>
      <c r="LBM111" s="184"/>
      <c r="LBN111" s="184"/>
      <c r="LBO111" s="184"/>
      <c r="LBP111" s="184"/>
      <c r="LBQ111" s="184"/>
      <c r="LBR111" s="184"/>
      <c r="LBS111" s="184"/>
      <c r="LBT111" s="184"/>
      <c r="LBU111" s="184"/>
      <c r="LBV111" s="184"/>
      <c r="LBW111" s="184"/>
      <c r="LBX111" s="184"/>
      <c r="LBY111" s="184"/>
      <c r="LBZ111" s="184"/>
      <c r="LCA111" s="184"/>
      <c r="LCB111" s="184"/>
      <c r="LCC111" s="184"/>
      <c r="LCD111" s="184"/>
      <c r="LCE111" s="184"/>
      <c r="LCF111" s="184"/>
      <c r="LCG111" s="184"/>
      <c r="LCH111" s="184"/>
      <c r="LCI111" s="184"/>
      <c r="LCJ111" s="184"/>
      <c r="LCK111" s="184"/>
      <c r="LCL111" s="184"/>
      <c r="LCM111" s="184"/>
      <c r="LCN111" s="184"/>
      <c r="LCO111" s="184"/>
      <c r="LCP111" s="184"/>
      <c r="LCQ111" s="184"/>
      <c r="LCR111" s="184"/>
      <c r="LCS111" s="184"/>
      <c r="LCT111" s="184"/>
      <c r="LCU111" s="184"/>
      <c r="LCV111" s="184"/>
      <c r="LCW111" s="184"/>
      <c r="LCX111" s="184"/>
      <c r="LCY111" s="184"/>
      <c r="LCZ111" s="184"/>
      <c r="LDA111" s="184"/>
      <c r="LDB111" s="184"/>
      <c r="LDC111" s="184"/>
      <c r="LDD111" s="184"/>
      <c r="LDE111" s="184"/>
      <c r="LDF111" s="184"/>
      <c r="LDG111" s="184"/>
      <c r="LDH111" s="184"/>
      <c r="LDI111" s="184"/>
      <c r="LDJ111" s="184"/>
      <c r="LDK111" s="184"/>
      <c r="LDL111" s="184"/>
      <c r="LDM111" s="184"/>
      <c r="LDN111" s="184"/>
      <c r="LDO111" s="184"/>
      <c r="LDP111" s="184"/>
      <c r="LDQ111" s="184"/>
      <c r="LDR111" s="184"/>
      <c r="LDS111" s="184"/>
      <c r="LDT111" s="184"/>
      <c r="LDU111" s="184"/>
      <c r="LDV111" s="184"/>
      <c r="LDW111" s="184"/>
      <c r="LDX111" s="184"/>
      <c r="LDY111" s="184"/>
      <c r="LDZ111" s="184"/>
      <c r="LEA111" s="184"/>
      <c r="LEB111" s="184"/>
      <c r="LEC111" s="184"/>
      <c r="LED111" s="184"/>
      <c r="LEE111" s="184"/>
      <c r="LEF111" s="184"/>
      <c r="LEG111" s="184"/>
      <c r="LEH111" s="184"/>
      <c r="LEI111" s="184"/>
      <c r="LEJ111" s="184"/>
      <c r="LEK111" s="184"/>
      <c r="LEL111" s="184"/>
      <c r="LEM111" s="184"/>
      <c r="LEN111" s="184"/>
      <c r="LEO111" s="184"/>
      <c r="LEP111" s="184"/>
      <c r="LEQ111" s="184"/>
      <c r="LER111" s="184"/>
      <c r="LES111" s="184"/>
      <c r="LET111" s="184"/>
      <c r="LEU111" s="184"/>
      <c r="LEV111" s="184"/>
      <c r="LEW111" s="184"/>
      <c r="LEX111" s="184"/>
      <c r="LEY111" s="184"/>
      <c r="LEZ111" s="184"/>
      <c r="LFA111" s="184"/>
      <c r="LFB111" s="184"/>
      <c r="LFC111" s="184"/>
      <c r="LFD111" s="184"/>
      <c r="LFE111" s="184"/>
      <c r="LFF111" s="184"/>
      <c r="LFG111" s="184"/>
      <c r="LFH111" s="184"/>
      <c r="LFI111" s="184"/>
      <c r="LFJ111" s="184"/>
      <c r="LFK111" s="184"/>
      <c r="LFL111" s="184"/>
      <c r="LFM111" s="184"/>
      <c r="LFN111" s="184"/>
      <c r="LFO111" s="184"/>
      <c r="LFP111" s="184"/>
      <c r="LFQ111" s="184"/>
      <c r="LFR111" s="184"/>
      <c r="LFS111" s="184"/>
      <c r="LFT111" s="184"/>
      <c r="LFU111" s="184"/>
      <c r="LFV111" s="184"/>
      <c r="LFW111" s="184"/>
      <c r="LFX111" s="184"/>
      <c r="LFY111" s="184"/>
      <c r="LFZ111" s="184"/>
      <c r="LGA111" s="184"/>
      <c r="LGB111" s="184"/>
      <c r="LGC111" s="184"/>
      <c r="LGD111" s="184"/>
      <c r="LGE111" s="184"/>
      <c r="LGF111" s="184"/>
      <c r="LGG111" s="184"/>
      <c r="LGH111" s="184"/>
      <c r="LGI111" s="184"/>
      <c r="LGJ111" s="184"/>
      <c r="LGK111" s="184"/>
      <c r="LGL111" s="184"/>
      <c r="LGM111" s="184"/>
      <c r="LGN111" s="184"/>
      <c r="LGO111" s="184"/>
      <c r="LGP111" s="184"/>
      <c r="LGQ111" s="184"/>
      <c r="LGR111" s="184"/>
      <c r="LGS111" s="184"/>
      <c r="LGT111" s="184"/>
      <c r="LGU111" s="184"/>
      <c r="LGV111" s="184"/>
      <c r="LGW111" s="184"/>
      <c r="LGX111" s="184"/>
      <c r="LGY111" s="184"/>
      <c r="LGZ111" s="184"/>
      <c r="LHA111" s="184"/>
      <c r="LHB111" s="184"/>
      <c r="LHC111" s="184"/>
      <c r="LHD111" s="184"/>
      <c r="LHE111" s="184"/>
      <c r="LHF111" s="184"/>
      <c r="LHG111" s="184"/>
      <c r="LHH111" s="184"/>
      <c r="LHI111" s="184"/>
      <c r="LHJ111" s="184"/>
      <c r="LHK111" s="184"/>
      <c r="LHL111" s="184"/>
      <c r="LHM111" s="184"/>
      <c r="LHN111" s="184"/>
      <c r="LHO111" s="184"/>
      <c r="LHP111" s="184"/>
      <c r="LHQ111" s="184"/>
      <c r="LHR111" s="184"/>
      <c r="LHS111" s="184"/>
      <c r="LHT111" s="184"/>
      <c r="LHU111" s="184"/>
      <c r="LHV111" s="184"/>
      <c r="LHW111" s="184"/>
      <c r="LHX111" s="184"/>
      <c r="LHY111" s="184"/>
      <c r="LHZ111" s="184"/>
      <c r="LIA111" s="184"/>
      <c r="LIB111" s="184"/>
      <c r="LIC111" s="184"/>
      <c r="LID111" s="184"/>
      <c r="LIE111" s="184"/>
      <c r="LIF111" s="184"/>
      <c r="LIG111" s="184"/>
      <c r="LIH111" s="184"/>
      <c r="LII111" s="184"/>
      <c r="LIJ111" s="184"/>
      <c r="LIK111" s="184"/>
      <c r="LIL111" s="184"/>
      <c r="LIM111" s="184"/>
      <c r="LIN111" s="184"/>
      <c r="LIO111" s="184"/>
      <c r="LIP111" s="184"/>
      <c r="LIQ111" s="184"/>
      <c r="LIR111" s="184"/>
      <c r="LIS111" s="184"/>
      <c r="LIT111" s="184"/>
      <c r="LIU111" s="184"/>
      <c r="LIV111" s="184"/>
      <c r="LIW111" s="184"/>
      <c r="LIX111" s="184"/>
      <c r="LIY111" s="184"/>
      <c r="LIZ111" s="184"/>
      <c r="LJA111" s="184"/>
      <c r="LJB111" s="184"/>
      <c r="LJC111" s="184"/>
      <c r="LJD111" s="184"/>
      <c r="LJE111" s="184"/>
      <c r="LJF111" s="184"/>
      <c r="LJG111" s="184"/>
      <c r="LJH111" s="184"/>
      <c r="LJI111" s="184"/>
      <c r="LJJ111" s="184"/>
      <c r="LJK111" s="184"/>
      <c r="LJL111" s="184"/>
      <c r="LJM111" s="184"/>
      <c r="LJN111" s="184"/>
      <c r="LJO111" s="184"/>
      <c r="LJP111" s="184"/>
      <c r="LJQ111" s="184"/>
      <c r="LJR111" s="184"/>
      <c r="LJS111" s="184"/>
      <c r="LJT111" s="184"/>
      <c r="LJU111" s="184"/>
      <c r="LJV111" s="184"/>
      <c r="LJW111" s="184"/>
      <c r="LJX111" s="184"/>
      <c r="LJY111" s="184"/>
      <c r="LJZ111" s="184"/>
      <c r="LKA111" s="184"/>
      <c r="LKB111" s="184"/>
      <c r="LKC111" s="184"/>
      <c r="LKD111" s="184"/>
      <c r="LKE111" s="184"/>
      <c r="LKF111" s="184"/>
      <c r="LKG111" s="184"/>
      <c r="LKH111" s="184"/>
      <c r="LKI111" s="184"/>
      <c r="LKJ111" s="184"/>
      <c r="LKK111" s="184"/>
      <c r="LKL111" s="184"/>
      <c r="LKM111" s="184"/>
      <c r="LKN111" s="184"/>
      <c r="LKO111" s="184"/>
      <c r="LKP111" s="184"/>
      <c r="LKQ111" s="184"/>
      <c r="LKR111" s="184"/>
      <c r="LKS111" s="184"/>
      <c r="LKT111" s="184"/>
      <c r="LKU111" s="184"/>
      <c r="LKV111" s="184"/>
      <c r="LKW111" s="184"/>
      <c r="LKX111" s="184"/>
      <c r="LKY111" s="184"/>
      <c r="LKZ111" s="184"/>
      <c r="LLA111" s="184"/>
      <c r="LLB111" s="184"/>
      <c r="LLC111" s="184"/>
      <c r="LLD111" s="184"/>
      <c r="LLE111" s="184"/>
      <c r="LLF111" s="184"/>
      <c r="LLG111" s="184"/>
      <c r="LLH111" s="184"/>
      <c r="LLI111" s="184"/>
      <c r="LLJ111" s="184"/>
      <c r="LLK111" s="184"/>
      <c r="LLL111" s="184"/>
      <c r="LLM111" s="184"/>
      <c r="LLN111" s="184"/>
      <c r="LLO111" s="184"/>
      <c r="LLP111" s="184"/>
      <c r="LLQ111" s="184"/>
      <c r="LLR111" s="184"/>
      <c r="LLS111" s="184"/>
      <c r="LLT111" s="184"/>
      <c r="LLU111" s="184"/>
      <c r="LLV111" s="184"/>
      <c r="LLW111" s="184"/>
      <c r="LLX111" s="184"/>
      <c r="LLY111" s="184"/>
      <c r="LLZ111" s="184"/>
      <c r="LMA111" s="184"/>
      <c r="LMB111" s="184"/>
      <c r="LMC111" s="184"/>
      <c r="LMD111" s="184"/>
      <c r="LME111" s="184"/>
      <c r="LMF111" s="184"/>
      <c r="LMG111" s="184"/>
      <c r="LMH111" s="184"/>
      <c r="LMI111" s="184"/>
      <c r="LMJ111" s="184"/>
      <c r="LMK111" s="184"/>
      <c r="LML111" s="184"/>
      <c r="LMM111" s="184"/>
      <c r="LMN111" s="184"/>
      <c r="LMO111" s="184"/>
      <c r="LMP111" s="184"/>
      <c r="LMQ111" s="184"/>
      <c r="LMR111" s="184"/>
      <c r="LMS111" s="184"/>
      <c r="LMT111" s="184"/>
      <c r="LMU111" s="184"/>
      <c r="LMV111" s="184"/>
      <c r="LMW111" s="184"/>
      <c r="LMX111" s="184"/>
      <c r="LMY111" s="184"/>
      <c r="LMZ111" s="184"/>
      <c r="LNA111" s="184"/>
      <c r="LNB111" s="184"/>
      <c r="LNC111" s="184"/>
      <c r="LND111" s="184"/>
      <c r="LNE111" s="184"/>
      <c r="LNF111" s="184"/>
      <c r="LNG111" s="184"/>
      <c r="LNH111" s="184"/>
      <c r="LNI111" s="184"/>
      <c r="LNJ111" s="184"/>
      <c r="LNK111" s="184"/>
      <c r="LNL111" s="184"/>
      <c r="LNM111" s="184"/>
      <c r="LNN111" s="184"/>
      <c r="LNO111" s="184"/>
      <c r="LNP111" s="184"/>
      <c r="LNQ111" s="184"/>
      <c r="LNR111" s="184"/>
      <c r="LNS111" s="184"/>
      <c r="LNT111" s="184"/>
      <c r="LNU111" s="184"/>
      <c r="LNV111" s="184"/>
      <c r="LNW111" s="184"/>
      <c r="LNX111" s="184"/>
      <c r="LNY111" s="184"/>
      <c r="LNZ111" s="184"/>
      <c r="LOA111" s="184"/>
      <c r="LOB111" s="184"/>
      <c r="LOC111" s="184"/>
      <c r="LOD111" s="184"/>
      <c r="LOE111" s="184"/>
      <c r="LOF111" s="184"/>
      <c r="LOG111" s="184"/>
      <c r="LOH111" s="184"/>
      <c r="LOI111" s="184"/>
      <c r="LOJ111" s="184"/>
      <c r="LOK111" s="184"/>
      <c r="LOL111" s="184"/>
      <c r="LOM111" s="184"/>
      <c r="LON111" s="184"/>
      <c r="LOO111" s="184"/>
      <c r="LOP111" s="184"/>
      <c r="LOQ111" s="184"/>
      <c r="LOR111" s="184"/>
      <c r="LOS111" s="184"/>
      <c r="LOT111" s="184"/>
      <c r="LOU111" s="184"/>
      <c r="LOV111" s="184"/>
      <c r="LOW111" s="184"/>
      <c r="LOX111" s="184"/>
      <c r="LOY111" s="184"/>
      <c r="LOZ111" s="184"/>
      <c r="LPA111" s="184"/>
      <c r="LPB111" s="184"/>
      <c r="LPC111" s="184"/>
      <c r="LPD111" s="184"/>
      <c r="LPE111" s="184"/>
      <c r="LPF111" s="184"/>
      <c r="LPG111" s="184"/>
      <c r="LPH111" s="184"/>
      <c r="LPI111" s="184"/>
      <c r="LPJ111" s="184"/>
      <c r="LPK111" s="184"/>
      <c r="LPL111" s="184"/>
      <c r="LPM111" s="184"/>
      <c r="LPN111" s="184"/>
      <c r="LPO111" s="184"/>
      <c r="LPP111" s="184"/>
      <c r="LPQ111" s="184"/>
      <c r="LPR111" s="184"/>
      <c r="LPS111" s="184"/>
      <c r="LPT111" s="184"/>
      <c r="LPU111" s="184"/>
      <c r="LPV111" s="184"/>
      <c r="LPW111" s="184"/>
      <c r="LPX111" s="184"/>
      <c r="LPY111" s="184"/>
      <c r="LPZ111" s="184"/>
      <c r="LQA111" s="184"/>
      <c r="LQB111" s="184"/>
      <c r="LQC111" s="184"/>
      <c r="LQD111" s="184"/>
      <c r="LQE111" s="184"/>
      <c r="LQF111" s="184"/>
      <c r="LQG111" s="184"/>
      <c r="LQH111" s="184"/>
      <c r="LQI111" s="184"/>
      <c r="LQJ111" s="184"/>
      <c r="LQK111" s="184"/>
      <c r="LQL111" s="184"/>
      <c r="LQM111" s="184"/>
      <c r="LQN111" s="184"/>
      <c r="LQO111" s="184"/>
      <c r="LQP111" s="184"/>
      <c r="LQQ111" s="184"/>
      <c r="LQR111" s="184"/>
      <c r="LQS111" s="184"/>
      <c r="LQT111" s="184"/>
      <c r="LQU111" s="184"/>
      <c r="LQV111" s="184"/>
      <c r="LQW111" s="184"/>
      <c r="LQX111" s="184"/>
      <c r="LQY111" s="184"/>
      <c r="LQZ111" s="184"/>
      <c r="LRA111" s="184"/>
      <c r="LRB111" s="184"/>
      <c r="LRC111" s="184"/>
      <c r="LRD111" s="184"/>
      <c r="LRE111" s="184"/>
      <c r="LRF111" s="184"/>
      <c r="LRG111" s="184"/>
      <c r="LRH111" s="184"/>
      <c r="LRI111" s="184"/>
      <c r="LRJ111" s="184"/>
      <c r="LRK111" s="184"/>
      <c r="LRL111" s="184"/>
      <c r="LRM111" s="184"/>
      <c r="LRN111" s="184"/>
      <c r="LRO111" s="184"/>
      <c r="LRP111" s="184"/>
      <c r="LRQ111" s="184"/>
      <c r="LRR111" s="184"/>
      <c r="LRS111" s="184"/>
      <c r="LRT111" s="184"/>
      <c r="LRU111" s="184"/>
      <c r="LRV111" s="184"/>
      <c r="LRW111" s="184"/>
      <c r="LRX111" s="184"/>
      <c r="LRY111" s="184"/>
      <c r="LRZ111" s="184"/>
      <c r="LSA111" s="184"/>
      <c r="LSB111" s="184"/>
      <c r="LSC111" s="184"/>
      <c r="LSD111" s="184"/>
      <c r="LSE111" s="184"/>
      <c r="LSF111" s="184"/>
      <c r="LSG111" s="184"/>
      <c r="LSH111" s="184"/>
      <c r="LSI111" s="184"/>
      <c r="LSJ111" s="184"/>
      <c r="LSK111" s="184"/>
      <c r="LSL111" s="184"/>
      <c r="LSM111" s="184"/>
      <c r="LSN111" s="184"/>
      <c r="LSO111" s="184"/>
      <c r="LSP111" s="184"/>
      <c r="LSQ111" s="184"/>
      <c r="LSR111" s="184"/>
      <c r="LSS111" s="184"/>
      <c r="LST111" s="184"/>
      <c r="LSU111" s="184"/>
      <c r="LSV111" s="184"/>
      <c r="LSW111" s="184"/>
      <c r="LSX111" s="184"/>
      <c r="LSY111" s="184"/>
      <c r="LSZ111" s="184"/>
      <c r="LTA111" s="184"/>
      <c r="LTB111" s="184"/>
      <c r="LTC111" s="184"/>
      <c r="LTD111" s="184"/>
      <c r="LTE111" s="184"/>
      <c r="LTF111" s="184"/>
      <c r="LTG111" s="184"/>
      <c r="LTH111" s="184"/>
      <c r="LTI111" s="184"/>
      <c r="LTJ111" s="184"/>
      <c r="LTK111" s="184"/>
      <c r="LTL111" s="184"/>
      <c r="LTM111" s="184"/>
      <c r="LTN111" s="184"/>
      <c r="LTO111" s="184"/>
      <c r="LTP111" s="184"/>
      <c r="LTQ111" s="184"/>
      <c r="LTR111" s="184"/>
      <c r="LTS111" s="184"/>
      <c r="LTT111" s="184"/>
      <c r="LTU111" s="184"/>
      <c r="LTV111" s="184"/>
      <c r="LTW111" s="184"/>
      <c r="LTX111" s="184"/>
      <c r="LTY111" s="184"/>
      <c r="LTZ111" s="184"/>
      <c r="LUA111" s="184"/>
      <c r="LUB111" s="184"/>
      <c r="LUC111" s="184"/>
      <c r="LUD111" s="184"/>
      <c r="LUE111" s="184"/>
      <c r="LUF111" s="184"/>
      <c r="LUG111" s="184"/>
      <c r="LUH111" s="184"/>
      <c r="LUI111" s="184"/>
      <c r="LUJ111" s="184"/>
      <c r="LUK111" s="184"/>
      <c r="LUL111" s="184"/>
      <c r="LUM111" s="184"/>
      <c r="LUN111" s="184"/>
      <c r="LUO111" s="184"/>
      <c r="LUP111" s="184"/>
      <c r="LUQ111" s="184"/>
      <c r="LUR111" s="184"/>
      <c r="LUS111" s="184"/>
      <c r="LUT111" s="184"/>
      <c r="LUU111" s="184"/>
      <c r="LUV111" s="184"/>
      <c r="LUW111" s="184"/>
      <c r="LUX111" s="184"/>
      <c r="LUY111" s="184"/>
      <c r="LUZ111" s="184"/>
      <c r="LVA111" s="184"/>
      <c r="LVB111" s="184"/>
      <c r="LVC111" s="184"/>
      <c r="LVD111" s="184"/>
      <c r="LVE111" s="184"/>
      <c r="LVF111" s="184"/>
      <c r="LVG111" s="184"/>
      <c r="LVH111" s="184"/>
      <c r="LVI111" s="184"/>
      <c r="LVJ111" s="184"/>
      <c r="LVK111" s="184"/>
      <c r="LVL111" s="184"/>
      <c r="LVM111" s="184"/>
      <c r="LVN111" s="184"/>
      <c r="LVO111" s="184"/>
      <c r="LVP111" s="184"/>
      <c r="LVQ111" s="184"/>
      <c r="LVR111" s="184"/>
      <c r="LVS111" s="184"/>
      <c r="LVT111" s="184"/>
      <c r="LVU111" s="184"/>
      <c r="LVV111" s="184"/>
      <c r="LVW111" s="184"/>
      <c r="LVX111" s="184"/>
      <c r="LVY111" s="184"/>
      <c r="LVZ111" s="184"/>
      <c r="LWA111" s="184"/>
      <c r="LWB111" s="184"/>
      <c r="LWC111" s="184"/>
      <c r="LWD111" s="184"/>
      <c r="LWE111" s="184"/>
      <c r="LWF111" s="184"/>
      <c r="LWG111" s="184"/>
      <c r="LWH111" s="184"/>
      <c r="LWI111" s="184"/>
      <c r="LWJ111" s="184"/>
      <c r="LWK111" s="184"/>
      <c r="LWL111" s="184"/>
      <c r="LWM111" s="184"/>
      <c r="LWN111" s="184"/>
      <c r="LWO111" s="184"/>
      <c r="LWP111" s="184"/>
      <c r="LWQ111" s="184"/>
      <c r="LWR111" s="184"/>
      <c r="LWS111" s="184"/>
      <c r="LWT111" s="184"/>
      <c r="LWU111" s="184"/>
      <c r="LWV111" s="184"/>
      <c r="LWW111" s="184"/>
      <c r="LWX111" s="184"/>
      <c r="LWY111" s="184"/>
      <c r="LWZ111" s="184"/>
      <c r="LXA111" s="184"/>
      <c r="LXB111" s="184"/>
      <c r="LXC111" s="184"/>
      <c r="LXD111" s="184"/>
      <c r="LXE111" s="184"/>
      <c r="LXF111" s="184"/>
      <c r="LXG111" s="184"/>
      <c r="LXH111" s="184"/>
      <c r="LXI111" s="184"/>
      <c r="LXJ111" s="184"/>
      <c r="LXK111" s="184"/>
      <c r="LXL111" s="184"/>
      <c r="LXM111" s="184"/>
      <c r="LXN111" s="184"/>
      <c r="LXO111" s="184"/>
      <c r="LXP111" s="184"/>
      <c r="LXQ111" s="184"/>
      <c r="LXR111" s="184"/>
      <c r="LXS111" s="184"/>
      <c r="LXT111" s="184"/>
      <c r="LXU111" s="184"/>
      <c r="LXV111" s="184"/>
      <c r="LXW111" s="184"/>
      <c r="LXX111" s="184"/>
      <c r="LXY111" s="184"/>
      <c r="LXZ111" s="184"/>
      <c r="LYA111" s="184"/>
      <c r="LYB111" s="184"/>
      <c r="LYC111" s="184"/>
      <c r="LYD111" s="184"/>
      <c r="LYE111" s="184"/>
      <c r="LYF111" s="184"/>
      <c r="LYG111" s="184"/>
      <c r="LYH111" s="184"/>
      <c r="LYI111" s="184"/>
      <c r="LYJ111" s="184"/>
      <c r="LYK111" s="184"/>
      <c r="LYL111" s="184"/>
      <c r="LYM111" s="184"/>
      <c r="LYN111" s="184"/>
      <c r="LYO111" s="184"/>
      <c r="LYP111" s="184"/>
      <c r="LYQ111" s="184"/>
      <c r="LYR111" s="184"/>
      <c r="LYS111" s="184"/>
      <c r="LYT111" s="184"/>
      <c r="LYU111" s="184"/>
      <c r="LYV111" s="184"/>
      <c r="LYW111" s="184"/>
      <c r="LYX111" s="184"/>
      <c r="LYY111" s="184"/>
      <c r="LYZ111" s="184"/>
      <c r="LZA111" s="184"/>
      <c r="LZB111" s="184"/>
      <c r="LZC111" s="184"/>
      <c r="LZD111" s="184"/>
      <c r="LZE111" s="184"/>
      <c r="LZF111" s="184"/>
      <c r="LZG111" s="184"/>
      <c r="LZH111" s="184"/>
      <c r="LZI111" s="184"/>
      <c r="LZJ111" s="184"/>
      <c r="LZK111" s="184"/>
      <c r="LZL111" s="184"/>
      <c r="LZM111" s="184"/>
      <c r="LZN111" s="184"/>
      <c r="LZO111" s="184"/>
      <c r="LZP111" s="184"/>
      <c r="LZQ111" s="184"/>
      <c r="LZR111" s="184"/>
      <c r="LZS111" s="184"/>
      <c r="LZT111" s="184"/>
      <c r="LZU111" s="184"/>
      <c r="LZV111" s="184"/>
      <c r="LZW111" s="184"/>
      <c r="LZX111" s="184"/>
      <c r="LZY111" s="184"/>
      <c r="LZZ111" s="184"/>
      <c r="MAA111" s="184"/>
      <c r="MAB111" s="184"/>
      <c r="MAC111" s="184"/>
      <c r="MAD111" s="184"/>
      <c r="MAE111" s="184"/>
      <c r="MAF111" s="184"/>
      <c r="MAG111" s="184"/>
      <c r="MAH111" s="184"/>
      <c r="MAI111" s="184"/>
      <c r="MAJ111" s="184"/>
      <c r="MAK111" s="184"/>
      <c r="MAL111" s="184"/>
      <c r="MAM111" s="184"/>
      <c r="MAN111" s="184"/>
      <c r="MAO111" s="184"/>
      <c r="MAP111" s="184"/>
      <c r="MAQ111" s="184"/>
      <c r="MAR111" s="184"/>
      <c r="MAS111" s="184"/>
      <c r="MAT111" s="184"/>
      <c r="MAU111" s="184"/>
      <c r="MAV111" s="184"/>
      <c r="MAW111" s="184"/>
      <c r="MAX111" s="184"/>
      <c r="MAY111" s="184"/>
      <c r="MAZ111" s="184"/>
      <c r="MBA111" s="184"/>
      <c r="MBB111" s="184"/>
      <c r="MBC111" s="184"/>
      <c r="MBD111" s="184"/>
      <c r="MBE111" s="184"/>
      <c r="MBF111" s="184"/>
      <c r="MBG111" s="184"/>
      <c r="MBH111" s="184"/>
      <c r="MBI111" s="184"/>
      <c r="MBJ111" s="184"/>
      <c r="MBK111" s="184"/>
      <c r="MBL111" s="184"/>
      <c r="MBM111" s="184"/>
      <c r="MBN111" s="184"/>
      <c r="MBO111" s="184"/>
      <c r="MBP111" s="184"/>
      <c r="MBQ111" s="184"/>
      <c r="MBR111" s="184"/>
      <c r="MBS111" s="184"/>
      <c r="MBT111" s="184"/>
      <c r="MBU111" s="184"/>
      <c r="MBV111" s="184"/>
      <c r="MBW111" s="184"/>
      <c r="MBX111" s="184"/>
      <c r="MBY111" s="184"/>
      <c r="MBZ111" s="184"/>
      <c r="MCA111" s="184"/>
      <c r="MCB111" s="184"/>
      <c r="MCC111" s="184"/>
      <c r="MCD111" s="184"/>
      <c r="MCE111" s="184"/>
      <c r="MCF111" s="184"/>
      <c r="MCG111" s="184"/>
      <c r="MCH111" s="184"/>
      <c r="MCI111" s="184"/>
      <c r="MCJ111" s="184"/>
      <c r="MCK111" s="184"/>
      <c r="MCL111" s="184"/>
      <c r="MCM111" s="184"/>
      <c r="MCN111" s="184"/>
      <c r="MCO111" s="184"/>
      <c r="MCP111" s="184"/>
      <c r="MCQ111" s="184"/>
      <c r="MCR111" s="184"/>
      <c r="MCS111" s="184"/>
      <c r="MCT111" s="184"/>
      <c r="MCU111" s="184"/>
      <c r="MCV111" s="184"/>
      <c r="MCW111" s="184"/>
      <c r="MCX111" s="184"/>
      <c r="MCY111" s="184"/>
      <c r="MCZ111" s="184"/>
      <c r="MDA111" s="184"/>
      <c r="MDB111" s="184"/>
      <c r="MDC111" s="184"/>
      <c r="MDD111" s="184"/>
      <c r="MDE111" s="184"/>
      <c r="MDF111" s="184"/>
      <c r="MDG111" s="184"/>
      <c r="MDH111" s="184"/>
      <c r="MDI111" s="184"/>
      <c r="MDJ111" s="184"/>
      <c r="MDK111" s="184"/>
      <c r="MDL111" s="184"/>
      <c r="MDM111" s="184"/>
      <c r="MDN111" s="184"/>
      <c r="MDO111" s="184"/>
      <c r="MDP111" s="184"/>
      <c r="MDQ111" s="184"/>
      <c r="MDR111" s="184"/>
      <c r="MDS111" s="184"/>
      <c r="MDT111" s="184"/>
      <c r="MDU111" s="184"/>
      <c r="MDV111" s="184"/>
      <c r="MDW111" s="184"/>
      <c r="MDX111" s="184"/>
      <c r="MDY111" s="184"/>
      <c r="MDZ111" s="184"/>
      <c r="MEA111" s="184"/>
      <c r="MEB111" s="184"/>
      <c r="MEC111" s="184"/>
      <c r="MED111" s="184"/>
      <c r="MEE111" s="184"/>
      <c r="MEF111" s="184"/>
      <c r="MEG111" s="184"/>
      <c r="MEH111" s="184"/>
      <c r="MEI111" s="184"/>
      <c r="MEJ111" s="184"/>
      <c r="MEK111" s="184"/>
      <c r="MEL111" s="184"/>
      <c r="MEM111" s="184"/>
      <c r="MEN111" s="184"/>
      <c r="MEO111" s="184"/>
      <c r="MEP111" s="184"/>
      <c r="MEQ111" s="184"/>
      <c r="MER111" s="184"/>
      <c r="MES111" s="184"/>
      <c r="MET111" s="184"/>
      <c r="MEU111" s="184"/>
      <c r="MEV111" s="184"/>
      <c r="MEW111" s="184"/>
      <c r="MEX111" s="184"/>
      <c r="MEY111" s="184"/>
      <c r="MEZ111" s="184"/>
      <c r="MFA111" s="184"/>
      <c r="MFB111" s="184"/>
      <c r="MFC111" s="184"/>
      <c r="MFD111" s="184"/>
      <c r="MFE111" s="184"/>
      <c r="MFF111" s="184"/>
      <c r="MFG111" s="184"/>
      <c r="MFH111" s="184"/>
      <c r="MFI111" s="184"/>
      <c r="MFJ111" s="184"/>
      <c r="MFK111" s="184"/>
      <c r="MFL111" s="184"/>
      <c r="MFM111" s="184"/>
      <c r="MFN111" s="184"/>
      <c r="MFO111" s="184"/>
      <c r="MFP111" s="184"/>
      <c r="MFQ111" s="184"/>
      <c r="MFR111" s="184"/>
      <c r="MFS111" s="184"/>
      <c r="MFT111" s="184"/>
      <c r="MFU111" s="184"/>
      <c r="MFV111" s="184"/>
      <c r="MFW111" s="184"/>
      <c r="MFX111" s="184"/>
      <c r="MFY111" s="184"/>
      <c r="MFZ111" s="184"/>
      <c r="MGA111" s="184"/>
      <c r="MGB111" s="184"/>
      <c r="MGC111" s="184"/>
      <c r="MGD111" s="184"/>
      <c r="MGE111" s="184"/>
      <c r="MGF111" s="184"/>
      <c r="MGG111" s="184"/>
      <c r="MGH111" s="184"/>
      <c r="MGI111" s="184"/>
      <c r="MGJ111" s="184"/>
      <c r="MGK111" s="184"/>
      <c r="MGL111" s="184"/>
      <c r="MGM111" s="184"/>
      <c r="MGN111" s="184"/>
      <c r="MGO111" s="184"/>
      <c r="MGP111" s="184"/>
      <c r="MGQ111" s="184"/>
      <c r="MGR111" s="184"/>
      <c r="MGS111" s="184"/>
      <c r="MGT111" s="184"/>
      <c r="MGU111" s="184"/>
      <c r="MGV111" s="184"/>
      <c r="MGW111" s="184"/>
      <c r="MGX111" s="184"/>
      <c r="MGY111" s="184"/>
      <c r="MGZ111" s="184"/>
      <c r="MHA111" s="184"/>
      <c r="MHB111" s="184"/>
      <c r="MHC111" s="184"/>
      <c r="MHD111" s="184"/>
      <c r="MHE111" s="184"/>
      <c r="MHF111" s="184"/>
      <c r="MHG111" s="184"/>
      <c r="MHH111" s="184"/>
      <c r="MHI111" s="184"/>
      <c r="MHJ111" s="184"/>
      <c r="MHK111" s="184"/>
      <c r="MHL111" s="184"/>
      <c r="MHM111" s="184"/>
      <c r="MHN111" s="184"/>
      <c r="MHO111" s="184"/>
      <c r="MHP111" s="184"/>
      <c r="MHQ111" s="184"/>
      <c r="MHR111" s="184"/>
      <c r="MHS111" s="184"/>
      <c r="MHT111" s="184"/>
      <c r="MHU111" s="184"/>
      <c r="MHV111" s="184"/>
      <c r="MHW111" s="184"/>
      <c r="MHX111" s="184"/>
      <c r="MHY111" s="184"/>
      <c r="MHZ111" s="184"/>
      <c r="MIA111" s="184"/>
      <c r="MIB111" s="184"/>
      <c r="MIC111" s="184"/>
      <c r="MID111" s="184"/>
      <c r="MIE111" s="184"/>
      <c r="MIF111" s="184"/>
      <c r="MIG111" s="184"/>
      <c r="MIH111" s="184"/>
      <c r="MII111" s="184"/>
      <c r="MIJ111" s="184"/>
      <c r="MIK111" s="184"/>
      <c r="MIL111" s="184"/>
      <c r="MIM111" s="184"/>
      <c r="MIN111" s="184"/>
      <c r="MIO111" s="184"/>
      <c r="MIP111" s="184"/>
      <c r="MIQ111" s="184"/>
      <c r="MIR111" s="184"/>
      <c r="MIS111" s="184"/>
      <c r="MIT111" s="184"/>
      <c r="MIU111" s="184"/>
      <c r="MIV111" s="184"/>
      <c r="MIW111" s="184"/>
      <c r="MIX111" s="184"/>
      <c r="MIY111" s="184"/>
      <c r="MIZ111" s="184"/>
      <c r="MJA111" s="184"/>
      <c r="MJB111" s="184"/>
      <c r="MJC111" s="184"/>
      <c r="MJD111" s="184"/>
      <c r="MJE111" s="184"/>
      <c r="MJF111" s="184"/>
      <c r="MJG111" s="184"/>
      <c r="MJH111" s="184"/>
      <c r="MJI111" s="184"/>
      <c r="MJJ111" s="184"/>
      <c r="MJK111" s="184"/>
      <c r="MJL111" s="184"/>
      <c r="MJM111" s="184"/>
      <c r="MJN111" s="184"/>
      <c r="MJO111" s="184"/>
      <c r="MJP111" s="184"/>
      <c r="MJQ111" s="184"/>
      <c r="MJR111" s="184"/>
      <c r="MJS111" s="184"/>
      <c r="MJT111" s="184"/>
      <c r="MJU111" s="184"/>
      <c r="MJV111" s="184"/>
      <c r="MJW111" s="184"/>
      <c r="MJX111" s="184"/>
      <c r="MJY111" s="184"/>
      <c r="MJZ111" s="184"/>
      <c r="MKA111" s="184"/>
      <c r="MKB111" s="184"/>
      <c r="MKC111" s="184"/>
      <c r="MKD111" s="184"/>
      <c r="MKE111" s="184"/>
      <c r="MKF111" s="184"/>
      <c r="MKG111" s="184"/>
      <c r="MKH111" s="184"/>
      <c r="MKI111" s="184"/>
      <c r="MKJ111" s="184"/>
      <c r="MKK111" s="184"/>
      <c r="MKL111" s="184"/>
      <c r="MKM111" s="184"/>
      <c r="MKN111" s="184"/>
      <c r="MKO111" s="184"/>
      <c r="MKP111" s="184"/>
      <c r="MKQ111" s="184"/>
      <c r="MKR111" s="184"/>
      <c r="MKS111" s="184"/>
      <c r="MKT111" s="184"/>
      <c r="MKU111" s="184"/>
      <c r="MKV111" s="184"/>
      <c r="MKW111" s="184"/>
      <c r="MKX111" s="184"/>
      <c r="MKY111" s="184"/>
      <c r="MKZ111" s="184"/>
      <c r="MLA111" s="184"/>
      <c r="MLB111" s="184"/>
      <c r="MLC111" s="184"/>
      <c r="MLD111" s="184"/>
      <c r="MLE111" s="184"/>
      <c r="MLF111" s="184"/>
      <c r="MLG111" s="184"/>
      <c r="MLH111" s="184"/>
      <c r="MLI111" s="184"/>
      <c r="MLJ111" s="184"/>
      <c r="MLK111" s="184"/>
      <c r="MLL111" s="184"/>
      <c r="MLM111" s="184"/>
      <c r="MLN111" s="184"/>
      <c r="MLO111" s="184"/>
      <c r="MLP111" s="184"/>
      <c r="MLQ111" s="184"/>
      <c r="MLR111" s="184"/>
      <c r="MLS111" s="184"/>
      <c r="MLT111" s="184"/>
      <c r="MLU111" s="184"/>
      <c r="MLV111" s="184"/>
      <c r="MLW111" s="184"/>
      <c r="MLX111" s="184"/>
      <c r="MLY111" s="184"/>
      <c r="MLZ111" s="184"/>
      <c r="MMA111" s="184"/>
      <c r="MMB111" s="184"/>
      <c r="MMC111" s="184"/>
      <c r="MMD111" s="184"/>
      <c r="MME111" s="184"/>
      <c r="MMF111" s="184"/>
      <c r="MMG111" s="184"/>
      <c r="MMH111" s="184"/>
      <c r="MMI111" s="184"/>
      <c r="MMJ111" s="184"/>
      <c r="MMK111" s="184"/>
      <c r="MML111" s="184"/>
      <c r="MMM111" s="184"/>
      <c r="MMN111" s="184"/>
      <c r="MMO111" s="184"/>
      <c r="MMP111" s="184"/>
      <c r="MMQ111" s="184"/>
      <c r="MMR111" s="184"/>
      <c r="MMS111" s="184"/>
      <c r="MMT111" s="184"/>
      <c r="MMU111" s="184"/>
      <c r="MMV111" s="184"/>
      <c r="MMW111" s="184"/>
      <c r="MMX111" s="184"/>
      <c r="MMY111" s="184"/>
      <c r="MMZ111" s="184"/>
      <c r="MNA111" s="184"/>
      <c r="MNB111" s="184"/>
      <c r="MNC111" s="184"/>
      <c r="MND111" s="184"/>
      <c r="MNE111" s="184"/>
      <c r="MNF111" s="184"/>
      <c r="MNG111" s="184"/>
      <c r="MNH111" s="184"/>
      <c r="MNI111" s="184"/>
      <c r="MNJ111" s="184"/>
      <c r="MNK111" s="184"/>
      <c r="MNL111" s="184"/>
      <c r="MNM111" s="184"/>
      <c r="MNN111" s="184"/>
      <c r="MNO111" s="184"/>
      <c r="MNP111" s="184"/>
      <c r="MNQ111" s="184"/>
      <c r="MNR111" s="184"/>
      <c r="MNS111" s="184"/>
      <c r="MNT111" s="184"/>
      <c r="MNU111" s="184"/>
      <c r="MNV111" s="184"/>
      <c r="MNW111" s="184"/>
      <c r="MNX111" s="184"/>
      <c r="MNY111" s="184"/>
      <c r="MNZ111" s="184"/>
      <c r="MOA111" s="184"/>
      <c r="MOB111" s="184"/>
      <c r="MOC111" s="184"/>
      <c r="MOD111" s="184"/>
      <c r="MOE111" s="184"/>
      <c r="MOF111" s="184"/>
      <c r="MOG111" s="184"/>
      <c r="MOH111" s="184"/>
      <c r="MOI111" s="184"/>
      <c r="MOJ111" s="184"/>
      <c r="MOK111" s="184"/>
      <c r="MOL111" s="184"/>
      <c r="MOM111" s="184"/>
      <c r="MON111" s="184"/>
      <c r="MOO111" s="184"/>
      <c r="MOP111" s="184"/>
      <c r="MOQ111" s="184"/>
      <c r="MOR111" s="184"/>
      <c r="MOS111" s="184"/>
      <c r="MOT111" s="184"/>
      <c r="MOU111" s="184"/>
      <c r="MOV111" s="184"/>
      <c r="MOW111" s="184"/>
      <c r="MOX111" s="184"/>
      <c r="MOY111" s="184"/>
      <c r="MOZ111" s="184"/>
      <c r="MPA111" s="184"/>
      <c r="MPB111" s="184"/>
      <c r="MPC111" s="184"/>
      <c r="MPD111" s="184"/>
      <c r="MPE111" s="184"/>
      <c r="MPF111" s="184"/>
      <c r="MPG111" s="184"/>
      <c r="MPH111" s="184"/>
      <c r="MPI111" s="184"/>
      <c r="MPJ111" s="184"/>
      <c r="MPK111" s="184"/>
      <c r="MPL111" s="184"/>
      <c r="MPM111" s="184"/>
      <c r="MPN111" s="184"/>
      <c r="MPO111" s="184"/>
      <c r="MPP111" s="184"/>
      <c r="MPQ111" s="184"/>
      <c r="MPR111" s="184"/>
      <c r="MPS111" s="184"/>
      <c r="MPT111" s="184"/>
      <c r="MPU111" s="184"/>
      <c r="MPV111" s="184"/>
      <c r="MPW111" s="184"/>
      <c r="MPX111" s="184"/>
      <c r="MPY111" s="184"/>
      <c r="MPZ111" s="184"/>
      <c r="MQA111" s="184"/>
      <c r="MQB111" s="184"/>
      <c r="MQC111" s="184"/>
      <c r="MQD111" s="184"/>
      <c r="MQE111" s="184"/>
      <c r="MQF111" s="184"/>
      <c r="MQG111" s="184"/>
      <c r="MQH111" s="184"/>
      <c r="MQI111" s="184"/>
      <c r="MQJ111" s="184"/>
      <c r="MQK111" s="184"/>
      <c r="MQL111" s="184"/>
      <c r="MQM111" s="184"/>
      <c r="MQN111" s="184"/>
      <c r="MQO111" s="184"/>
      <c r="MQP111" s="184"/>
      <c r="MQQ111" s="184"/>
      <c r="MQR111" s="184"/>
      <c r="MQS111" s="184"/>
      <c r="MQT111" s="184"/>
      <c r="MQU111" s="184"/>
      <c r="MQV111" s="184"/>
      <c r="MQW111" s="184"/>
      <c r="MQX111" s="184"/>
      <c r="MQY111" s="184"/>
      <c r="MQZ111" s="184"/>
      <c r="MRA111" s="184"/>
      <c r="MRB111" s="184"/>
      <c r="MRC111" s="184"/>
      <c r="MRD111" s="184"/>
      <c r="MRE111" s="184"/>
      <c r="MRF111" s="184"/>
      <c r="MRG111" s="184"/>
      <c r="MRH111" s="184"/>
      <c r="MRI111" s="184"/>
      <c r="MRJ111" s="184"/>
      <c r="MRK111" s="184"/>
      <c r="MRL111" s="184"/>
      <c r="MRM111" s="184"/>
      <c r="MRN111" s="184"/>
      <c r="MRO111" s="184"/>
      <c r="MRP111" s="184"/>
      <c r="MRQ111" s="184"/>
      <c r="MRR111" s="184"/>
      <c r="MRS111" s="184"/>
      <c r="MRT111" s="184"/>
      <c r="MRU111" s="184"/>
      <c r="MRV111" s="184"/>
      <c r="MRW111" s="184"/>
      <c r="MRX111" s="184"/>
      <c r="MRY111" s="184"/>
      <c r="MRZ111" s="184"/>
      <c r="MSA111" s="184"/>
      <c r="MSB111" s="184"/>
      <c r="MSC111" s="184"/>
      <c r="MSD111" s="184"/>
      <c r="MSE111" s="184"/>
      <c r="MSF111" s="184"/>
      <c r="MSG111" s="184"/>
      <c r="MSH111" s="184"/>
      <c r="MSI111" s="184"/>
      <c r="MSJ111" s="184"/>
      <c r="MSK111" s="184"/>
      <c r="MSL111" s="184"/>
      <c r="MSM111" s="184"/>
      <c r="MSN111" s="184"/>
      <c r="MSO111" s="184"/>
      <c r="MSP111" s="184"/>
      <c r="MSQ111" s="184"/>
      <c r="MSR111" s="184"/>
      <c r="MSS111" s="184"/>
      <c r="MST111" s="184"/>
      <c r="MSU111" s="184"/>
      <c r="MSV111" s="184"/>
      <c r="MSW111" s="184"/>
      <c r="MSX111" s="184"/>
      <c r="MSY111" s="184"/>
      <c r="MSZ111" s="184"/>
      <c r="MTA111" s="184"/>
      <c r="MTB111" s="184"/>
      <c r="MTC111" s="184"/>
      <c r="MTD111" s="184"/>
      <c r="MTE111" s="184"/>
      <c r="MTF111" s="184"/>
      <c r="MTG111" s="184"/>
      <c r="MTH111" s="184"/>
      <c r="MTI111" s="184"/>
      <c r="MTJ111" s="184"/>
      <c r="MTK111" s="184"/>
      <c r="MTL111" s="184"/>
      <c r="MTM111" s="184"/>
      <c r="MTN111" s="184"/>
      <c r="MTO111" s="184"/>
      <c r="MTP111" s="184"/>
      <c r="MTQ111" s="184"/>
      <c r="MTR111" s="184"/>
      <c r="MTS111" s="184"/>
      <c r="MTT111" s="184"/>
      <c r="MTU111" s="184"/>
      <c r="MTV111" s="184"/>
      <c r="MTW111" s="184"/>
      <c r="MTX111" s="184"/>
      <c r="MTY111" s="184"/>
      <c r="MTZ111" s="184"/>
      <c r="MUA111" s="184"/>
      <c r="MUB111" s="184"/>
      <c r="MUC111" s="184"/>
      <c r="MUD111" s="184"/>
      <c r="MUE111" s="184"/>
      <c r="MUF111" s="184"/>
      <c r="MUG111" s="184"/>
      <c r="MUH111" s="184"/>
      <c r="MUI111" s="184"/>
      <c r="MUJ111" s="184"/>
      <c r="MUK111" s="184"/>
      <c r="MUL111" s="184"/>
      <c r="MUM111" s="184"/>
      <c r="MUN111" s="184"/>
      <c r="MUO111" s="184"/>
      <c r="MUP111" s="184"/>
      <c r="MUQ111" s="184"/>
      <c r="MUR111" s="184"/>
      <c r="MUS111" s="184"/>
      <c r="MUT111" s="184"/>
      <c r="MUU111" s="184"/>
      <c r="MUV111" s="184"/>
      <c r="MUW111" s="184"/>
      <c r="MUX111" s="184"/>
      <c r="MUY111" s="184"/>
      <c r="MUZ111" s="184"/>
      <c r="MVA111" s="184"/>
      <c r="MVB111" s="184"/>
      <c r="MVC111" s="184"/>
      <c r="MVD111" s="184"/>
      <c r="MVE111" s="184"/>
      <c r="MVF111" s="184"/>
      <c r="MVG111" s="184"/>
      <c r="MVH111" s="184"/>
      <c r="MVI111" s="184"/>
      <c r="MVJ111" s="184"/>
      <c r="MVK111" s="184"/>
      <c r="MVL111" s="184"/>
      <c r="MVM111" s="184"/>
      <c r="MVN111" s="184"/>
      <c r="MVO111" s="184"/>
      <c r="MVP111" s="184"/>
      <c r="MVQ111" s="184"/>
      <c r="MVR111" s="184"/>
      <c r="MVS111" s="184"/>
      <c r="MVT111" s="184"/>
      <c r="MVU111" s="184"/>
      <c r="MVV111" s="184"/>
      <c r="MVW111" s="184"/>
      <c r="MVX111" s="184"/>
      <c r="MVY111" s="184"/>
      <c r="MVZ111" s="184"/>
      <c r="MWA111" s="184"/>
      <c r="MWB111" s="184"/>
      <c r="MWC111" s="184"/>
      <c r="MWD111" s="184"/>
      <c r="MWE111" s="184"/>
      <c r="MWF111" s="184"/>
      <c r="MWG111" s="184"/>
      <c r="MWH111" s="184"/>
      <c r="MWI111" s="184"/>
      <c r="MWJ111" s="184"/>
      <c r="MWK111" s="184"/>
      <c r="MWL111" s="184"/>
      <c r="MWM111" s="184"/>
      <c r="MWN111" s="184"/>
      <c r="MWO111" s="184"/>
      <c r="MWP111" s="184"/>
      <c r="MWQ111" s="184"/>
      <c r="MWR111" s="184"/>
      <c r="MWS111" s="184"/>
      <c r="MWT111" s="184"/>
      <c r="MWU111" s="184"/>
      <c r="MWV111" s="184"/>
      <c r="MWW111" s="184"/>
      <c r="MWX111" s="184"/>
      <c r="MWY111" s="184"/>
      <c r="MWZ111" s="184"/>
      <c r="MXA111" s="184"/>
      <c r="MXB111" s="184"/>
      <c r="MXC111" s="184"/>
      <c r="MXD111" s="184"/>
      <c r="MXE111" s="184"/>
      <c r="MXF111" s="184"/>
      <c r="MXG111" s="184"/>
      <c r="MXH111" s="184"/>
      <c r="MXI111" s="184"/>
      <c r="MXJ111" s="184"/>
      <c r="MXK111" s="184"/>
      <c r="MXL111" s="184"/>
      <c r="MXM111" s="184"/>
      <c r="MXN111" s="184"/>
      <c r="MXO111" s="184"/>
      <c r="MXP111" s="184"/>
      <c r="MXQ111" s="184"/>
      <c r="MXR111" s="184"/>
      <c r="MXS111" s="184"/>
      <c r="MXT111" s="184"/>
      <c r="MXU111" s="184"/>
      <c r="MXV111" s="184"/>
      <c r="MXW111" s="184"/>
      <c r="MXX111" s="184"/>
      <c r="MXY111" s="184"/>
      <c r="MXZ111" s="184"/>
      <c r="MYA111" s="184"/>
      <c r="MYB111" s="184"/>
      <c r="MYC111" s="184"/>
      <c r="MYD111" s="184"/>
      <c r="MYE111" s="184"/>
      <c r="MYF111" s="184"/>
      <c r="MYG111" s="184"/>
      <c r="MYH111" s="184"/>
      <c r="MYI111" s="184"/>
      <c r="MYJ111" s="184"/>
      <c r="MYK111" s="184"/>
      <c r="MYL111" s="184"/>
      <c r="MYM111" s="184"/>
      <c r="MYN111" s="184"/>
      <c r="MYO111" s="184"/>
      <c r="MYP111" s="184"/>
      <c r="MYQ111" s="184"/>
      <c r="MYR111" s="184"/>
      <c r="MYS111" s="184"/>
      <c r="MYT111" s="184"/>
      <c r="MYU111" s="184"/>
      <c r="MYV111" s="184"/>
      <c r="MYW111" s="184"/>
      <c r="MYX111" s="184"/>
      <c r="MYY111" s="184"/>
      <c r="MYZ111" s="184"/>
      <c r="MZA111" s="184"/>
      <c r="MZB111" s="184"/>
      <c r="MZC111" s="184"/>
      <c r="MZD111" s="184"/>
      <c r="MZE111" s="184"/>
      <c r="MZF111" s="184"/>
      <c r="MZG111" s="184"/>
      <c r="MZH111" s="184"/>
      <c r="MZI111" s="184"/>
      <c r="MZJ111" s="184"/>
      <c r="MZK111" s="184"/>
      <c r="MZL111" s="184"/>
      <c r="MZM111" s="184"/>
      <c r="MZN111" s="184"/>
      <c r="MZO111" s="184"/>
      <c r="MZP111" s="184"/>
      <c r="MZQ111" s="184"/>
      <c r="MZR111" s="184"/>
      <c r="MZS111" s="184"/>
      <c r="MZT111" s="184"/>
      <c r="MZU111" s="184"/>
      <c r="MZV111" s="184"/>
      <c r="MZW111" s="184"/>
      <c r="MZX111" s="184"/>
      <c r="MZY111" s="184"/>
      <c r="MZZ111" s="184"/>
      <c r="NAA111" s="184"/>
      <c r="NAB111" s="184"/>
      <c r="NAC111" s="184"/>
      <c r="NAD111" s="184"/>
      <c r="NAE111" s="184"/>
      <c r="NAF111" s="184"/>
      <c r="NAG111" s="184"/>
      <c r="NAH111" s="184"/>
      <c r="NAI111" s="184"/>
      <c r="NAJ111" s="184"/>
      <c r="NAK111" s="184"/>
      <c r="NAL111" s="184"/>
      <c r="NAM111" s="184"/>
      <c r="NAN111" s="184"/>
      <c r="NAO111" s="184"/>
      <c r="NAP111" s="184"/>
      <c r="NAQ111" s="184"/>
      <c r="NAR111" s="184"/>
      <c r="NAS111" s="184"/>
      <c r="NAT111" s="184"/>
      <c r="NAU111" s="184"/>
      <c r="NAV111" s="184"/>
      <c r="NAW111" s="184"/>
      <c r="NAX111" s="184"/>
      <c r="NAY111" s="184"/>
      <c r="NAZ111" s="184"/>
      <c r="NBA111" s="184"/>
      <c r="NBB111" s="184"/>
      <c r="NBC111" s="184"/>
      <c r="NBD111" s="184"/>
      <c r="NBE111" s="184"/>
      <c r="NBF111" s="184"/>
      <c r="NBG111" s="184"/>
      <c r="NBH111" s="184"/>
      <c r="NBI111" s="184"/>
      <c r="NBJ111" s="184"/>
      <c r="NBK111" s="184"/>
      <c r="NBL111" s="184"/>
      <c r="NBM111" s="184"/>
      <c r="NBN111" s="184"/>
      <c r="NBO111" s="184"/>
      <c r="NBP111" s="184"/>
      <c r="NBQ111" s="184"/>
      <c r="NBR111" s="184"/>
      <c r="NBS111" s="184"/>
      <c r="NBT111" s="184"/>
      <c r="NBU111" s="184"/>
      <c r="NBV111" s="184"/>
      <c r="NBW111" s="184"/>
      <c r="NBX111" s="184"/>
      <c r="NBY111" s="184"/>
      <c r="NBZ111" s="184"/>
      <c r="NCA111" s="184"/>
      <c r="NCB111" s="184"/>
      <c r="NCC111" s="184"/>
      <c r="NCD111" s="184"/>
      <c r="NCE111" s="184"/>
      <c r="NCF111" s="184"/>
      <c r="NCG111" s="184"/>
      <c r="NCH111" s="184"/>
      <c r="NCI111" s="184"/>
      <c r="NCJ111" s="184"/>
      <c r="NCK111" s="184"/>
      <c r="NCL111" s="184"/>
      <c r="NCM111" s="184"/>
      <c r="NCN111" s="184"/>
      <c r="NCO111" s="184"/>
      <c r="NCP111" s="184"/>
      <c r="NCQ111" s="184"/>
      <c r="NCR111" s="184"/>
      <c r="NCS111" s="184"/>
      <c r="NCT111" s="184"/>
      <c r="NCU111" s="184"/>
      <c r="NCV111" s="184"/>
      <c r="NCW111" s="184"/>
      <c r="NCX111" s="184"/>
      <c r="NCY111" s="184"/>
      <c r="NCZ111" s="184"/>
      <c r="NDA111" s="184"/>
      <c r="NDB111" s="184"/>
      <c r="NDC111" s="184"/>
      <c r="NDD111" s="184"/>
      <c r="NDE111" s="184"/>
      <c r="NDF111" s="184"/>
      <c r="NDG111" s="184"/>
      <c r="NDH111" s="184"/>
      <c r="NDI111" s="184"/>
      <c r="NDJ111" s="184"/>
      <c r="NDK111" s="184"/>
      <c r="NDL111" s="184"/>
      <c r="NDM111" s="184"/>
      <c r="NDN111" s="184"/>
      <c r="NDO111" s="184"/>
      <c r="NDP111" s="184"/>
      <c r="NDQ111" s="184"/>
      <c r="NDR111" s="184"/>
      <c r="NDS111" s="184"/>
      <c r="NDT111" s="184"/>
      <c r="NDU111" s="184"/>
      <c r="NDV111" s="184"/>
      <c r="NDW111" s="184"/>
      <c r="NDX111" s="184"/>
      <c r="NDY111" s="184"/>
      <c r="NDZ111" s="184"/>
      <c r="NEA111" s="184"/>
      <c r="NEB111" s="184"/>
      <c r="NEC111" s="184"/>
      <c r="NED111" s="184"/>
      <c r="NEE111" s="184"/>
      <c r="NEF111" s="184"/>
      <c r="NEG111" s="184"/>
      <c r="NEH111" s="184"/>
      <c r="NEI111" s="184"/>
      <c r="NEJ111" s="184"/>
      <c r="NEK111" s="184"/>
      <c r="NEL111" s="184"/>
      <c r="NEM111" s="184"/>
      <c r="NEN111" s="184"/>
      <c r="NEO111" s="184"/>
      <c r="NEP111" s="184"/>
      <c r="NEQ111" s="184"/>
      <c r="NER111" s="184"/>
      <c r="NES111" s="184"/>
      <c r="NET111" s="184"/>
      <c r="NEU111" s="184"/>
      <c r="NEV111" s="184"/>
      <c r="NEW111" s="184"/>
      <c r="NEX111" s="184"/>
      <c r="NEY111" s="184"/>
      <c r="NEZ111" s="184"/>
      <c r="NFA111" s="184"/>
      <c r="NFB111" s="184"/>
      <c r="NFC111" s="184"/>
      <c r="NFD111" s="184"/>
      <c r="NFE111" s="184"/>
      <c r="NFF111" s="184"/>
      <c r="NFG111" s="184"/>
      <c r="NFH111" s="184"/>
      <c r="NFI111" s="184"/>
      <c r="NFJ111" s="184"/>
      <c r="NFK111" s="184"/>
      <c r="NFL111" s="184"/>
      <c r="NFM111" s="184"/>
      <c r="NFN111" s="184"/>
      <c r="NFO111" s="184"/>
      <c r="NFP111" s="184"/>
      <c r="NFQ111" s="184"/>
      <c r="NFR111" s="184"/>
      <c r="NFS111" s="184"/>
      <c r="NFT111" s="184"/>
      <c r="NFU111" s="184"/>
      <c r="NFV111" s="184"/>
      <c r="NFW111" s="184"/>
      <c r="NFX111" s="184"/>
      <c r="NFY111" s="184"/>
      <c r="NFZ111" s="184"/>
      <c r="NGA111" s="184"/>
      <c r="NGB111" s="184"/>
      <c r="NGC111" s="184"/>
      <c r="NGD111" s="184"/>
      <c r="NGE111" s="184"/>
      <c r="NGF111" s="184"/>
      <c r="NGG111" s="184"/>
      <c r="NGH111" s="184"/>
      <c r="NGI111" s="184"/>
      <c r="NGJ111" s="184"/>
      <c r="NGK111" s="184"/>
      <c r="NGL111" s="184"/>
      <c r="NGM111" s="184"/>
      <c r="NGN111" s="184"/>
      <c r="NGO111" s="184"/>
      <c r="NGP111" s="184"/>
      <c r="NGQ111" s="184"/>
      <c r="NGR111" s="184"/>
      <c r="NGS111" s="184"/>
      <c r="NGT111" s="184"/>
      <c r="NGU111" s="184"/>
      <c r="NGV111" s="184"/>
      <c r="NGW111" s="184"/>
      <c r="NGX111" s="184"/>
      <c r="NGY111" s="184"/>
      <c r="NGZ111" s="184"/>
      <c r="NHA111" s="184"/>
      <c r="NHB111" s="184"/>
      <c r="NHC111" s="184"/>
      <c r="NHD111" s="184"/>
      <c r="NHE111" s="184"/>
      <c r="NHF111" s="184"/>
      <c r="NHG111" s="184"/>
      <c r="NHH111" s="184"/>
      <c r="NHI111" s="184"/>
      <c r="NHJ111" s="184"/>
      <c r="NHK111" s="184"/>
      <c r="NHL111" s="184"/>
      <c r="NHM111" s="184"/>
      <c r="NHN111" s="184"/>
      <c r="NHO111" s="184"/>
      <c r="NHP111" s="184"/>
      <c r="NHQ111" s="184"/>
      <c r="NHR111" s="184"/>
      <c r="NHS111" s="184"/>
      <c r="NHT111" s="184"/>
      <c r="NHU111" s="184"/>
      <c r="NHV111" s="184"/>
      <c r="NHW111" s="184"/>
      <c r="NHX111" s="184"/>
      <c r="NHY111" s="184"/>
      <c r="NHZ111" s="184"/>
      <c r="NIA111" s="184"/>
      <c r="NIB111" s="184"/>
      <c r="NIC111" s="184"/>
      <c r="NID111" s="184"/>
      <c r="NIE111" s="184"/>
      <c r="NIF111" s="184"/>
      <c r="NIG111" s="184"/>
      <c r="NIH111" s="184"/>
      <c r="NII111" s="184"/>
      <c r="NIJ111" s="184"/>
      <c r="NIK111" s="184"/>
      <c r="NIL111" s="184"/>
      <c r="NIM111" s="184"/>
      <c r="NIN111" s="184"/>
      <c r="NIO111" s="184"/>
      <c r="NIP111" s="184"/>
      <c r="NIQ111" s="184"/>
      <c r="NIR111" s="184"/>
      <c r="NIS111" s="184"/>
      <c r="NIT111" s="184"/>
      <c r="NIU111" s="184"/>
      <c r="NIV111" s="184"/>
      <c r="NIW111" s="184"/>
      <c r="NIX111" s="184"/>
      <c r="NIY111" s="184"/>
      <c r="NIZ111" s="184"/>
      <c r="NJA111" s="184"/>
      <c r="NJB111" s="184"/>
      <c r="NJC111" s="184"/>
      <c r="NJD111" s="184"/>
      <c r="NJE111" s="184"/>
      <c r="NJF111" s="184"/>
      <c r="NJG111" s="184"/>
      <c r="NJH111" s="184"/>
      <c r="NJI111" s="184"/>
      <c r="NJJ111" s="184"/>
      <c r="NJK111" s="184"/>
      <c r="NJL111" s="184"/>
      <c r="NJM111" s="184"/>
      <c r="NJN111" s="184"/>
      <c r="NJO111" s="184"/>
      <c r="NJP111" s="184"/>
      <c r="NJQ111" s="184"/>
      <c r="NJR111" s="184"/>
      <c r="NJS111" s="184"/>
      <c r="NJT111" s="184"/>
      <c r="NJU111" s="184"/>
      <c r="NJV111" s="184"/>
      <c r="NJW111" s="184"/>
      <c r="NJX111" s="184"/>
      <c r="NJY111" s="184"/>
      <c r="NJZ111" s="184"/>
      <c r="NKA111" s="184"/>
      <c r="NKB111" s="184"/>
      <c r="NKC111" s="184"/>
      <c r="NKD111" s="184"/>
      <c r="NKE111" s="184"/>
      <c r="NKF111" s="184"/>
      <c r="NKG111" s="184"/>
      <c r="NKH111" s="184"/>
      <c r="NKI111" s="184"/>
      <c r="NKJ111" s="184"/>
      <c r="NKK111" s="184"/>
      <c r="NKL111" s="184"/>
      <c r="NKM111" s="184"/>
      <c r="NKN111" s="184"/>
      <c r="NKO111" s="184"/>
      <c r="NKP111" s="184"/>
      <c r="NKQ111" s="184"/>
      <c r="NKR111" s="184"/>
      <c r="NKS111" s="184"/>
      <c r="NKT111" s="184"/>
      <c r="NKU111" s="184"/>
      <c r="NKV111" s="184"/>
      <c r="NKW111" s="184"/>
      <c r="NKX111" s="184"/>
      <c r="NKY111" s="184"/>
      <c r="NKZ111" s="184"/>
      <c r="NLA111" s="184"/>
      <c r="NLB111" s="184"/>
      <c r="NLC111" s="184"/>
      <c r="NLD111" s="184"/>
      <c r="NLE111" s="184"/>
      <c r="NLF111" s="184"/>
      <c r="NLG111" s="184"/>
      <c r="NLH111" s="184"/>
      <c r="NLI111" s="184"/>
      <c r="NLJ111" s="184"/>
      <c r="NLK111" s="184"/>
      <c r="NLL111" s="184"/>
      <c r="NLM111" s="184"/>
      <c r="NLN111" s="184"/>
      <c r="NLO111" s="184"/>
      <c r="NLP111" s="184"/>
      <c r="NLQ111" s="184"/>
      <c r="NLR111" s="184"/>
      <c r="NLS111" s="184"/>
      <c r="NLT111" s="184"/>
      <c r="NLU111" s="184"/>
      <c r="NLV111" s="184"/>
      <c r="NLW111" s="184"/>
      <c r="NLX111" s="184"/>
      <c r="NLY111" s="184"/>
      <c r="NLZ111" s="184"/>
      <c r="NMA111" s="184"/>
      <c r="NMB111" s="184"/>
      <c r="NMC111" s="184"/>
      <c r="NMD111" s="184"/>
      <c r="NME111" s="184"/>
      <c r="NMF111" s="184"/>
      <c r="NMG111" s="184"/>
      <c r="NMH111" s="184"/>
      <c r="NMI111" s="184"/>
      <c r="NMJ111" s="184"/>
      <c r="NMK111" s="184"/>
      <c r="NML111" s="184"/>
      <c r="NMM111" s="184"/>
      <c r="NMN111" s="184"/>
      <c r="NMO111" s="184"/>
      <c r="NMP111" s="184"/>
      <c r="NMQ111" s="184"/>
      <c r="NMR111" s="184"/>
      <c r="NMS111" s="184"/>
      <c r="NMT111" s="184"/>
      <c r="NMU111" s="184"/>
      <c r="NMV111" s="184"/>
      <c r="NMW111" s="184"/>
      <c r="NMX111" s="184"/>
      <c r="NMY111" s="184"/>
      <c r="NMZ111" s="184"/>
      <c r="NNA111" s="184"/>
      <c r="NNB111" s="184"/>
      <c r="NNC111" s="184"/>
      <c r="NND111" s="184"/>
      <c r="NNE111" s="184"/>
      <c r="NNF111" s="184"/>
      <c r="NNG111" s="184"/>
      <c r="NNH111" s="184"/>
      <c r="NNI111" s="184"/>
      <c r="NNJ111" s="184"/>
      <c r="NNK111" s="184"/>
      <c r="NNL111" s="184"/>
      <c r="NNM111" s="184"/>
      <c r="NNN111" s="184"/>
      <c r="NNO111" s="184"/>
      <c r="NNP111" s="184"/>
      <c r="NNQ111" s="184"/>
      <c r="NNR111" s="184"/>
      <c r="NNS111" s="184"/>
      <c r="NNT111" s="184"/>
      <c r="NNU111" s="184"/>
      <c r="NNV111" s="184"/>
      <c r="NNW111" s="184"/>
      <c r="NNX111" s="184"/>
      <c r="NNY111" s="184"/>
      <c r="NNZ111" s="184"/>
      <c r="NOA111" s="184"/>
      <c r="NOB111" s="184"/>
      <c r="NOC111" s="184"/>
      <c r="NOD111" s="184"/>
      <c r="NOE111" s="184"/>
      <c r="NOF111" s="184"/>
      <c r="NOG111" s="184"/>
      <c r="NOH111" s="184"/>
      <c r="NOI111" s="184"/>
      <c r="NOJ111" s="184"/>
      <c r="NOK111" s="184"/>
      <c r="NOL111" s="184"/>
      <c r="NOM111" s="184"/>
      <c r="NON111" s="184"/>
      <c r="NOO111" s="184"/>
      <c r="NOP111" s="184"/>
      <c r="NOQ111" s="184"/>
      <c r="NOR111" s="184"/>
      <c r="NOS111" s="184"/>
      <c r="NOT111" s="184"/>
      <c r="NOU111" s="184"/>
      <c r="NOV111" s="184"/>
      <c r="NOW111" s="184"/>
      <c r="NOX111" s="184"/>
      <c r="NOY111" s="184"/>
      <c r="NOZ111" s="184"/>
      <c r="NPA111" s="184"/>
      <c r="NPB111" s="184"/>
      <c r="NPC111" s="184"/>
      <c r="NPD111" s="184"/>
      <c r="NPE111" s="184"/>
      <c r="NPF111" s="184"/>
      <c r="NPG111" s="184"/>
      <c r="NPH111" s="184"/>
      <c r="NPI111" s="184"/>
      <c r="NPJ111" s="184"/>
      <c r="NPK111" s="184"/>
      <c r="NPL111" s="184"/>
      <c r="NPM111" s="184"/>
      <c r="NPN111" s="184"/>
      <c r="NPO111" s="184"/>
      <c r="NPP111" s="184"/>
      <c r="NPQ111" s="184"/>
      <c r="NPR111" s="184"/>
      <c r="NPS111" s="184"/>
      <c r="NPT111" s="184"/>
      <c r="NPU111" s="184"/>
      <c r="NPV111" s="184"/>
      <c r="NPW111" s="184"/>
      <c r="NPX111" s="184"/>
      <c r="NPY111" s="184"/>
      <c r="NPZ111" s="184"/>
      <c r="NQA111" s="184"/>
      <c r="NQB111" s="184"/>
      <c r="NQC111" s="184"/>
      <c r="NQD111" s="184"/>
      <c r="NQE111" s="184"/>
      <c r="NQF111" s="184"/>
      <c r="NQG111" s="184"/>
      <c r="NQH111" s="184"/>
      <c r="NQI111" s="184"/>
      <c r="NQJ111" s="184"/>
      <c r="NQK111" s="184"/>
      <c r="NQL111" s="184"/>
      <c r="NQM111" s="184"/>
      <c r="NQN111" s="184"/>
      <c r="NQO111" s="184"/>
      <c r="NQP111" s="184"/>
      <c r="NQQ111" s="184"/>
      <c r="NQR111" s="184"/>
      <c r="NQS111" s="184"/>
      <c r="NQT111" s="184"/>
      <c r="NQU111" s="184"/>
      <c r="NQV111" s="184"/>
      <c r="NQW111" s="184"/>
      <c r="NQX111" s="184"/>
      <c r="NQY111" s="184"/>
      <c r="NQZ111" s="184"/>
      <c r="NRA111" s="184"/>
      <c r="NRB111" s="184"/>
      <c r="NRC111" s="184"/>
      <c r="NRD111" s="184"/>
      <c r="NRE111" s="184"/>
      <c r="NRF111" s="184"/>
      <c r="NRG111" s="184"/>
      <c r="NRH111" s="184"/>
      <c r="NRI111" s="184"/>
      <c r="NRJ111" s="184"/>
      <c r="NRK111" s="184"/>
      <c r="NRL111" s="184"/>
      <c r="NRM111" s="184"/>
      <c r="NRN111" s="184"/>
      <c r="NRO111" s="184"/>
      <c r="NRP111" s="184"/>
      <c r="NRQ111" s="184"/>
      <c r="NRR111" s="184"/>
      <c r="NRS111" s="184"/>
      <c r="NRT111" s="184"/>
      <c r="NRU111" s="184"/>
      <c r="NRV111" s="184"/>
      <c r="NRW111" s="184"/>
      <c r="NRX111" s="184"/>
      <c r="NRY111" s="184"/>
      <c r="NRZ111" s="184"/>
      <c r="NSA111" s="184"/>
      <c r="NSB111" s="184"/>
      <c r="NSC111" s="184"/>
      <c r="NSD111" s="184"/>
      <c r="NSE111" s="184"/>
      <c r="NSF111" s="184"/>
      <c r="NSG111" s="184"/>
      <c r="NSH111" s="184"/>
      <c r="NSI111" s="184"/>
      <c r="NSJ111" s="184"/>
      <c r="NSK111" s="184"/>
      <c r="NSL111" s="184"/>
      <c r="NSM111" s="184"/>
      <c r="NSN111" s="184"/>
      <c r="NSO111" s="184"/>
      <c r="NSP111" s="184"/>
      <c r="NSQ111" s="184"/>
      <c r="NSR111" s="184"/>
      <c r="NSS111" s="184"/>
      <c r="NST111" s="184"/>
      <c r="NSU111" s="184"/>
      <c r="NSV111" s="184"/>
      <c r="NSW111" s="184"/>
      <c r="NSX111" s="184"/>
      <c r="NSY111" s="184"/>
      <c r="NSZ111" s="184"/>
      <c r="NTA111" s="184"/>
      <c r="NTB111" s="184"/>
      <c r="NTC111" s="184"/>
      <c r="NTD111" s="184"/>
      <c r="NTE111" s="184"/>
      <c r="NTF111" s="184"/>
      <c r="NTG111" s="184"/>
      <c r="NTH111" s="184"/>
      <c r="NTI111" s="184"/>
      <c r="NTJ111" s="184"/>
      <c r="NTK111" s="184"/>
      <c r="NTL111" s="184"/>
      <c r="NTM111" s="184"/>
      <c r="NTN111" s="184"/>
      <c r="NTO111" s="184"/>
      <c r="NTP111" s="184"/>
      <c r="NTQ111" s="184"/>
      <c r="NTR111" s="184"/>
      <c r="NTS111" s="184"/>
      <c r="NTT111" s="184"/>
      <c r="NTU111" s="184"/>
      <c r="NTV111" s="184"/>
      <c r="NTW111" s="184"/>
      <c r="NTX111" s="184"/>
      <c r="NTY111" s="184"/>
      <c r="NTZ111" s="184"/>
      <c r="NUA111" s="184"/>
      <c r="NUB111" s="184"/>
      <c r="NUC111" s="184"/>
      <c r="NUD111" s="184"/>
      <c r="NUE111" s="184"/>
      <c r="NUF111" s="184"/>
      <c r="NUG111" s="184"/>
      <c r="NUH111" s="184"/>
      <c r="NUI111" s="184"/>
      <c r="NUJ111" s="184"/>
      <c r="NUK111" s="184"/>
      <c r="NUL111" s="184"/>
      <c r="NUM111" s="184"/>
      <c r="NUN111" s="184"/>
      <c r="NUO111" s="184"/>
      <c r="NUP111" s="184"/>
      <c r="NUQ111" s="184"/>
      <c r="NUR111" s="184"/>
      <c r="NUS111" s="184"/>
      <c r="NUT111" s="184"/>
      <c r="NUU111" s="184"/>
      <c r="NUV111" s="184"/>
      <c r="NUW111" s="184"/>
      <c r="NUX111" s="184"/>
      <c r="NUY111" s="184"/>
      <c r="NUZ111" s="184"/>
      <c r="NVA111" s="184"/>
      <c r="NVB111" s="184"/>
      <c r="NVC111" s="184"/>
      <c r="NVD111" s="184"/>
      <c r="NVE111" s="184"/>
      <c r="NVF111" s="184"/>
      <c r="NVG111" s="184"/>
      <c r="NVH111" s="184"/>
      <c r="NVI111" s="184"/>
      <c r="NVJ111" s="184"/>
      <c r="NVK111" s="184"/>
      <c r="NVL111" s="184"/>
      <c r="NVM111" s="184"/>
      <c r="NVN111" s="184"/>
      <c r="NVO111" s="184"/>
      <c r="NVP111" s="184"/>
      <c r="NVQ111" s="184"/>
      <c r="NVR111" s="184"/>
      <c r="NVS111" s="184"/>
      <c r="NVT111" s="184"/>
      <c r="NVU111" s="184"/>
      <c r="NVV111" s="184"/>
      <c r="NVW111" s="184"/>
      <c r="NVX111" s="184"/>
      <c r="NVY111" s="184"/>
      <c r="NVZ111" s="184"/>
      <c r="NWA111" s="184"/>
      <c r="NWB111" s="184"/>
      <c r="NWC111" s="184"/>
      <c r="NWD111" s="184"/>
      <c r="NWE111" s="184"/>
      <c r="NWF111" s="184"/>
      <c r="NWG111" s="184"/>
      <c r="NWH111" s="184"/>
      <c r="NWI111" s="184"/>
      <c r="NWJ111" s="184"/>
      <c r="NWK111" s="184"/>
      <c r="NWL111" s="184"/>
      <c r="NWM111" s="184"/>
      <c r="NWN111" s="184"/>
      <c r="NWO111" s="184"/>
      <c r="NWP111" s="184"/>
      <c r="NWQ111" s="184"/>
      <c r="NWR111" s="184"/>
      <c r="NWS111" s="184"/>
      <c r="NWT111" s="184"/>
      <c r="NWU111" s="184"/>
      <c r="NWV111" s="184"/>
      <c r="NWW111" s="184"/>
      <c r="NWX111" s="184"/>
      <c r="NWY111" s="184"/>
      <c r="NWZ111" s="184"/>
      <c r="NXA111" s="184"/>
      <c r="NXB111" s="184"/>
      <c r="NXC111" s="184"/>
      <c r="NXD111" s="184"/>
      <c r="NXE111" s="184"/>
      <c r="NXF111" s="184"/>
      <c r="NXG111" s="184"/>
      <c r="NXH111" s="184"/>
      <c r="NXI111" s="184"/>
      <c r="NXJ111" s="184"/>
      <c r="NXK111" s="184"/>
      <c r="NXL111" s="184"/>
      <c r="NXM111" s="184"/>
      <c r="NXN111" s="184"/>
      <c r="NXO111" s="184"/>
      <c r="NXP111" s="184"/>
      <c r="NXQ111" s="184"/>
      <c r="NXR111" s="184"/>
      <c r="NXS111" s="184"/>
      <c r="NXT111" s="184"/>
      <c r="NXU111" s="184"/>
      <c r="NXV111" s="184"/>
      <c r="NXW111" s="184"/>
      <c r="NXX111" s="184"/>
      <c r="NXY111" s="184"/>
      <c r="NXZ111" s="184"/>
      <c r="NYA111" s="184"/>
      <c r="NYB111" s="184"/>
      <c r="NYC111" s="184"/>
      <c r="NYD111" s="184"/>
      <c r="NYE111" s="184"/>
      <c r="NYF111" s="184"/>
      <c r="NYG111" s="184"/>
      <c r="NYH111" s="184"/>
      <c r="NYI111" s="184"/>
      <c r="NYJ111" s="184"/>
      <c r="NYK111" s="184"/>
      <c r="NYL111" s="184"/>
      <c r="NYM111" s="184"/>
      <c r="NYN111" s="184"/>
      <c r="NYO111" s="184"/>
      <c r="NYP111" s="184"/>
      <c r="NYQ111" s="184"/>
      <c r="NYR111" s="184"/>
      <c r="NYS111" s="184"/>
      <c r="NYT111" s="184"/>
      <c r="NYU111" s="184"/>
      <c r="NYV111" s="184"/>
      <c r="NYW111" s="184"/>
      <c r="NYX111" s="184"/>
      <c r="NYY111" s="184"/>
      <c r="NYZ111" s="184"/>
      <c r="NZA111" s="184"/>
      <c r="NZB111" s="184"/>
      <c r="NZC111" s="184"/>
      <c r="NZD111" s="184"/>
      <c r="NZE111" s="184"/>
      <c r="NZF111" s="184"/>
      <c r="NZG111" s="184"/>
      <c r="NZH111" s="184"/>
      <c r="NZI111" s="184"/>
      <c r="NZJ111" s="184"/>
      <c r="NZK111" s="184"/>
      <c r="NZL111" s="184"/>
      <c r="NZM111" s="184"/>
      <c r="NZN111" s="184"/>
      <c r="NZO111" s="184"/>
      <c r="NZP111" s="184"/>
      <c r="NZQ111" s="184"/>
      <c r="NZR111" s="184"/>
      <c r="NZS111" s="184"/>
      <c r="NZT111" s="184"/>
      <c r="NZU111" s="184"/>
      <c r="NZV111" s="184"/>
      <c r="NZW111" s="184"/>
      <c r="NZX111" s="184"/>
      <c r="NZY111" s="184"/>
      <c r="NZZ111" s="184"/>
      <c r="OAA111" s="184"/>
      <c r="OAB111" s="184"/>
      <c r="OAC111" s="184"/>
      <c r="OAD111" s="184"/>
      <c r="OAE111" s="184"/>
      <c r="OAF111" s="184"/>
      <c r="OAG111" s="184"/>
      <c r="OAH111" s="184"/>
      <c r="OAI111" s="184"/>
      <c r="OAJ111" s="184"/>
      <c r="OAK111" s="184"/>
      <c r="OAL111" s="184"/>
      <c r="OAM111" s="184"/>
      <c r="OAN111" s="184"/>
      <c r="OAO111" s="184"/>
      <c r="OAP111" s="184"/>
      <c r="OAQ111" s="184"/>
      <c r="OAR111" s="184"/>
      <c r="OAS111" s="184"/>
      <c r="OAT111" s="184"/>
      <c r="OAU111" s="184"/>
      <c r="OAV111" s="184"/>
      <c r="OAW111" s="184"/>
      <c r="OAX111" s="184"/>
      <c r="OAY111" s="184"/>
      <c r="OAZ111" s="184"/>
      <c r="OBA111" s="184"/>
      <c r="OBB111" s="184"/>
      <c r="OBC111" s="184"/>
      <c r="OBD111" s="184"/>
      <c r="OBE111" s="184"/>
      <c r="OBF111" s="184"/>
      <c r="OBG111" s="184"/>
      <c r="OBH111" s="184"/>
      <c r="OBI111" s="184"/>
      <c r="OBJ111" s="184"/>
      <c r="OBK111" s="184"/>
      <c r="OBL111" s="184"/>
      <c r="OBM111" s="184"/>
      <c r="OBN111" s="184"/>
      <c r="OBO111" s="184"/>
      <c r="OBP111" s="184"/>
      <c r="OBQ111" s="184"/>
      <c r="OBR111" s="184"/>
      <c r="OBS111" s="184"/>
      <c r="OBT111" s="184"/>
      <c r="OBU111" s="184"/>
      <c r="OBV111" s="184"/>
      <c r="OBW111" s="184"/>
      <c r="OBX111" s="184"/>
      <c r="OBY111" s="184"/>
      <c r="OBZ111" s="184"/>
      <c r="OCA111" s="184"/>
      <c r="OCB111" s="184"/>
      <c r="OCC111" s="184"/>
      <c r="OCD111" s="184"/>
      <c r="OCE111" s="184"/>
      <c r="OCF111" s="184"/>
      <c r="OCG111" s="184"/>
      <c r="OCH111" s="184"/>
      <c r="OCI111" s="184"/>
      <c r="OCJ111" s="184"/>
      <c r="OCK111" s="184"/>
      <c r="OCL111" s="184"/>
      <c r="OCM111" s="184"/>
      <c r="OCN111" s="184"/>
      <c r="OCO111" s="184"/>
      <c r="OCP111" s="184"/>
      <c r="OCQ111" s="184"/>
      <c r="OCR111" s="184"/>
      <c r="OCS111" s="184"/>
      <c r="OCT111" s="184"/>
      <c r="OCU111" s="184"/>
      <c r="OCV111" s="184"/>
      <c r="OCW111" s="184"/>
      <c r="OCX111" s="184"/>
      <c r="OCY111" s="184"/>
      <c r="OCZ111" s="184"/>
      <c r="ODA111" s="184"/>
      <c r="ODB111" s="184"/>
      <c r="ODC111" s="184"/>
      <c r="ODD111" s="184"/>
      <c r="ODE111" s="184"/>
      <c r="ODF111" s="184"/>
      <c r="ODG111" s="184"/>
      <c r="ODH111" s="184"/>
      <c r="ODI111" s="184"/>
      <c r="ODJ111" s="184"/>
      <c r="ODK111" s="184"/>
      <c r="ODL111" s="184"/>
      <c r="ODM111" s="184"/>
      <c r="ODN111" s="184"/>
      <c r="ODO111" s="184"/>
      <c r="ODP111" s="184"/>
      <c r="ODQ111" s="184"/>
      <c r="ODR111" s="184"/>
      <c r="ODS111" s="184"/>
      <c r="ODT111" s="184"/>
      <c r="ODU111" s="184"/>
      <c r="ODV111" s="184"/>
      <c r="ODW111" s="184"/>
      <c r="ODX111" s="184"/>
      <c r="ODY111" s="184"/>
      <c r="ODZ111" s="184"/>
      <c r="OEA111" s="184"/>
      <c r="OEB111" s="184"/>
      <c r="OEC111" s="184"/>
      <c r="OED111" s="184"/>
      <c r="OEE111" s="184"/>
      <c r="OEF111" s="184"/>
      <c r="OEG111" s="184"/>
      <c r="OEH111" s="184"/>
      <c r="OEI111" s="184"/>
      <c r="OEJ111" s="184"/>
      <c r="OEK111" s="184"/>
      <c r="OEL111" s="184"/>
      <c r="OEM111" s="184"/>
      <c r="OEN111" s="184"/>
      <c r="OEO111" s="184"/>
      <c r="OEP111" s="184"/>
      <c r="OEQ111" s="184"/>
      <c r="OER111" s="184"/>
      <c r="OES111" s="184"/>
      <c r="OET111" s="184"/>
      <c r="OEU111" s="184"/>
      <c r="OEV111" s="184"/>
      <c r="OEW111" s="184"/>
      <c r="OEX111" s="184"/>
      <c r="OEY111" s="184"/>
      <c r="OEZ111" s="184"/>
      <c r="OFA111" s="184"/>
      <c r="OFB111" s="184"/>
      <c r="OFC111" s="184"/>
      <c r="OFD111" s="184"/>
      <c r="OFE111" s="184"/>
      <c r="OFF111" s="184"/>
      <c r="OFG111" s="184"/>
      <c r="OFH111" s="184"/>
      <c r="OFI111" s="184"/>
      <c r="OFJ111" s="184"/>
      <c r="OFK111" s="184"/>
      <c r="OFL111" s="184"/>
      <c r="OFM111" s="184"/>
      <c r="OFN111" s="184"/>
      <c r="OFO111" s="184"/>
      <c r="OFP111" s="184"/>
      <c r="OFQ111" s="184"/>
      <c r="OFR111" s="184"/>
      <c r="OFS111" s="184"/>
      <c r="OFT111" s="184"/>
      <c r="OFU111" s="184"/>
      <c r="OFV111" s="184"/>
      <c r="OFW111" s="184"/>
      <c r="OFX111" s="184"/>
      <c r="OFY111" s="184"/>
      <c r="OFZ111" s="184"/>
      <c r="OGA111" s="184"/>
      <c r="OGB111" s="184"/>
      <c r="OGC111" s="184"/>
      <c r="OGD111" s="184"/>
      <c r="OGE111" s="184"/>
      <c r="OGF111" s="184"/>
      <c r="OGG111" s="184"/>
      <c r="OGH111" s="184"/>
      <c r="OGI111" s="184"/>
      <c r="OGJ111" s="184"/>
      <c r="OGK111" s="184"/>
      <c r="OGL111" s="184"/>
      <c r="OGM111" s="184"/>
      <c r="OGN111" s="184"/>
      <c r="OGO111" s="184"/>
      <c r="OGP111" s="184"/>
      <c r="OGQ111" s="184"/>
      <c r="OGR111" s="184"/>
      <c r="OGS111" s="184"/>
      <c r="OGT111" s="184"/>
      <c r="OGU111" s="184"/>
      <c r="OGV111" s="184"/>
      <c r="OGW111" s="184"/>
      <c r="OGX111" s="184"/>
      <c r="OGY111" s="184"/>
      <c r="OGZ111" s="184"/>
      <c r="OHA111" s="184"/>
      <c r="OHB111" s="184"/>
      <c r="OHC111" s="184"/>
      <c r="OHD111" s="184"/>
      <c r="OHE111" s="184"/>
      <c r="OHF111" s="184"/>
      <c r="OHG111" s="184"/>
      <c r="OHH111" s="184"/>
      <c r="OHI111" s="184"/>
      <c r="OHJ111" s="184"/>
      <c r="OHK111" s="184"/>
      <c r="OHL111" s="184"/>
      <c r="OHM111" s="184"/>
      <c r="OHN111" s="184"/>
      <c r="OHO111" s="184"/>
      <c r="OHP111" s="184"/>
      <c r="OHQ111" s="184"/>
      <c r="OHR111" s="184"/>
      <c r="OHS111" s="184"/>
      <c r="OHT111" s="184"/>
      <c r="OHU111" s="184"/>
      <c r="OHV111" s="184"/>
      <c r="OHW111" s="184"/>
      <c r="OHX111" s="184"/>
      <c r="OHY111" s="184"/>
      <c r="OHZ111" s="184"/>
      <c r="OIA111" s="184"/>
      <c r="OIB111" s="184"/>
      <c r="OIC111" s="184"/>
      <c r="OID111" s="184"/>
      <c r="OIE111" s="184"/>
      <c r="OIF111" s="184"/>
      <c r="OIG111" s="184"/>
      <c r="OIH111" s="184"/>
      <c r="OII111" s="184"/>
      <c r="OIJ111" s="184"/>
      <c r="OIK111" s="184"/>
      <c r="OIL111" s="184"/>
      <c r="OIM111" s="184"/>
      <c r="OIN111" s="184"/>
      <c r="OIO111" s="184"/>
      <c r="OIP111" s="184"/>
      <c r="OIQ111" s="184"/>
      <c r="OIR111" s="184"/>
      <c r="OIS111" s="184"/>
      <c r="OIT111" s="184"/>
      <c r="OIU111" s="184"/>
      <c r="OIV111" s="184"/>
      <c r="OIW111" s="184"/>
      <c r="OIX111" s="184"/>
      <c r="OIY111" s="184"/>
      <c r="OIZ111" s="184"/>
      <c r="OJA111" s="184"/>
      <c r="OJB111" s="184"/>
      <c r="OJC111" s="184"/>
      <c r="OJD111" s="184"/>
      <c r="OJE111" s="184"/>
      <c r="OJF111" s="184"/>
      <c r="OJG111" s="184"/>
      <c r="OJH111" s="184"/>
      <c r="OJI111" s="184"/>
      <c r="OJJ111" s="184"/>
      <c r="OJK111" s="184"/>
      <c r="OJL111" s="184"/>
      <c r="OJM111" s="184"/>
      <c r="OJN111" s="184"/>
      <c r="OJO111" s="184"/>
      <c r="OJP111" s="184"/>
      <c r="OJQ111" s="184"/>
      <c r="OJR111" s="184"/>
      <c r="OJS111" s="184"/>
      <c r="OJT111" s="184"/>
      <c r="OJU111" s="184"/>
      <c r="OJV111" s="184"/>
      <c r="OJW111" s="184"/>
      <c r="OJX111" s="184"/>
      <c r="OJY111" s="184"/>
      <c r="OJZ111" s="184"/>
      <c r="OKA111" s="184"/>
      <c r="OKB111" s="184"/>
      <c r="OKC111" s="184"/>
      <c r="OKD111" s="184"/>
      <c r="OKE111" s="184"/>
      <c r="OKF111" s="184"/>
      <c r="OKG111" s="184"/>
      <c r="OKH111" s="184"/>
      <c r="OKI111" s="184"/>
      <c r="OKJ111" s="184"/>
      <c r="OKK111" s="184"/>
      <c r="OKL111" s="184"/>
      <c r="OKM111" s="184"/>
      <c r="OKN111" s="184"/>
      <c r="OKO111" s="184"/>
      <c r="OKP111" s="184"/>
      <c r="OKQ111" s="184"/>
      <c r="OKR111" s="184"/>
      <c r="OKS111" s="184"/>
      <c r="OKT111" s="184"/>
      <c r="OKU111" s="184"/>
      <c r="OKV111" s="184"/>
      <c r="OKW111" s="184"/>
      <c r="OKX111" s="184"/>
      <c r="OKY111" s="184"/>
      <c r="OKZ111" s="184"/>
      <c r="OLA111" s="184"/>
      <c r="OLB111" s="184"/>
      <c r="OLC111" s="184"/>
      <c r="OLD111" s="184"/>
      <c r="OLE111" s="184"/>
      <c r="OLF111" s="184"/>
      <c r="OLG111" s="184"/>
      <c r="OLH111" s="184"/>
      <c r="OLI111" s="184"/>
      <c r="OLJ111" s="184"/>
      <c r="OLK111" s="184"/>
      <c r="OLL111" s="184"/>
      <c r="OLM111" s="184"/>
      <c r="OLN111" s="184"/>
      <c r="OLO111" s="184"/>
      <c r="OLP111" s="184"/>
      <c r="OLQ111" s="184"/>
      <c r="OLR111" s="184"/>
      <c r="OLS111" s="184"/>
      <c r="OLT111" s="184"/>
      <c r="OLU111" s="184"/>
      <c r="OLV111" s="184"/>
      <c r="OLW111" s="184"/>
      <c r="OLX111" s="184"/>
      <c r="OLY111" s="184"/>
      <c r="OLZ111" s="184"/>
      <c r="OMA111" s="184"/>
      <c r="OMB111" s="184"/>
      <c r="OMC111" s="184"/>
      <c r="OMD111" s="184"/>
      <c r="OME111" s="184"/>
      <c r="OMF111" s="184"/>
      <c r="OMG111" s="184"/>
      <c r="OMH111" s="184"/>
      <c r="OMI111" s="184"/>
      <c r="OMJ111" s="184"/>
      <c r="OMK111" s="184"/>
      <c r="OML111" s="184"/>
      <c r="OMM111" s="184"/>
      <c r="OMN111" s="184"/>
      <c r="OMO111" s="184"/>
      <c r="OMP111" s="184"/>
      <c r="OMQ111" s="184"/>
      <c r="OMR111" s="184"/>
      <c r="OMS111" s="184"/>
      <c r="OMT111" s="184"/>
      <c r="OMU111" s="184"/>
      <c r="OMV111" s="184"/>
      <c r="OMW111" s="184"/>
      <c r="OMX111" s="184"/>
      <c r="OMY111" s="184"/>
      <c r="OMZ111" s="184"/>
      <c r="ONA111" s="184"/>
      <c r="ONB111" s="184"/>
      <c r="ONC111" s="184"/>
      <c r="OND111" s="184"/>
      <c r="ONE111" s="184"/>
      <c r="ONF111" s="184"/>
      <c r="ONG111" s="184"/>
      <c r="ONH111" s="184"/>
      <c r="ONI111" s="184"/>
      <c r="ONJ111" s="184"/>
      <c r="ONK111" s="184"/>
      <c r="ONL111" s="184"/>
      <c r="ONM111" s="184"/>
      <c r="ONN111" s="184"/>
      <c r="ONO111" s="184"/>
      <c r="ONP111" s="184"/>
      <c r="ONQ111" s="184"/>
      <c r="ONR111" s="184"/>
      <c r="ONS111" s="184"/>
      <c r="ONT111" s="184"/>
      <c r="ONU111" s="184"/>
      <c r="ONV111" s="184"/>
      <c r="ONW111" s="184"/>
      <c r="ONX111" s="184"/>
      <c r="ONY111" s="184"/>
      <c r="ONZ111" s="184"/>
      <c r="OOA111" s="184"/>
      <c r="OOB111" s="184"/>
      <c r="OOC111" s="184"/>
      <c r="OOD111" s="184"/>
      <c r="OOE111" s="184"/>
      <c r="OOF111" s="184"/>
      <c r="OOG111" s="184"/>
      <c r="OOH111" s="184"/>
      <c r="OOI111" s="184"/>
      <c r="OOJ111" s="184"/>
      <c r="OOK111" s="184"/>
      <c r="OOL111" s="184"/>
      <c r="OOM111" s="184"/>
      <c r="OON111" s="184"/>
      <c r="OOO111" s="184"/>
      <c r="OOP111" s="184"/>
      <c r="OOQ111" s="184"/>
      <c r="OOR111" s="184"/>
      <c r="OOS111" s="184"/>
      <c r="OOT111" s="184"/>
      <c r="OOU111" s="184"/>
      <c r="OOV111" s="184"/>
      <c r="OOW111" s="184"/>
      <c r="OOX111" s="184"/>
      <c r="OOY111" s="184"/>
      <c r="OOZ111" s="184"/>
      <c r="OPA111" s="184"/>
      <c r="OPB111" s="184"/>
      <c r="OPC111" s="184"/>
      <c r="OPD111" s="184"/>
      <c r="OPE111" s="184"/>
      <c r="OPF111" s="184"/>
      <c r="OPG111" s="184"/>
      <c r="OPH111" s="184"/>
      <c r="OPI111" s="184"/>
      <c r="OPJ111" s="184"/>
      <c r="OPK111" s="184"/>
      <c r="OPL111" s="184"/>
      <c r="OPM111" s="184"/>
      <c r="OPN111" s="184"/>
      <c r="OPO111" s="184"/>
      <c r="OPP111" s="184"/>
      <c r="OPQ111" s="184"/>
      <c r="OPR111" s="184"/>
      <c r="OPS111" s="184"/>
      <c r="OPT111" s="184"/>
      <c r="OPU111" s="184"/>
      <c r="OPV111" s="184"/>
      <c r="OPW111" s="184"/>
      <c r="OPX111" s="184"/>
      <c r="OPY111" s="184"/>
      <c r="OPZ111" s="184"/>
      <c r="OQA111" s="184"/>
      <c r="OQB111" s="184"/>
      <c r="OQC111" s="184"/>
      <c r="OQD111" s="184"/>
      <c r="OQE111" s="184"/>
      <c r="OQF111" s="184"/>
      <c r="OQG111" s="184"/>
      <c r="OQH111" s="184"/>
      <c r="OQI111" s="184"/>
      <c r="OQJ111" s="184"/>
      <c r="OQK111" s="184"/>
      <c r="OQL111" s="184"/>
      <c r="OQM111" s="184"/>
      <c r="OQN111" s="184"/>
      <c r="OQO111" s="184"/>
      <c r="OQP111" s="184"/>
      <c r="OQQ111" s="184"/>
      <c r="OQR111" s="184"/>
      <c r="OQS111" s="184"/>
      <c r="OQT111" s="184"/>
      <c r="OQU111" s="184"/>
      <c r="OQV111" s="184"/>
      <c r="OQW111" s="184"/>
      <c r="OQX111" s="184"/>
      <c r="OQY111" s="184"/>
      <c r="OQZ111" s="184"/>
      <c r="ORA111" s="184"/>
      <c r="ORB111" s="184"/>
      <c r="ORC111" s="184"/>
      <c r="ORD111" s="184"/>
      <c r="ORE111" s="184"/>
      <c r="ORF111" s="184"/>
      <c r="ORG111" s="184"/>
      <c r="ORH111" s="184"/>
      <c r="ORI111" s="184"/>
      <c r="ORJ111" s="184"/>
      <c r="ORK111" s="184"/>
      <c r="ORL111" s="184"/>
      <c r="ORM111" s="184"/>
      <c r="ORN111" s="184"/>
      <c r="ORO111" s="184"/>
      <c r="ORP111" s="184"/>
      <c r="ORQ111" s="184"/>
      <c r="ORR111" s="184"/>
      <c r="ORS111" s="184"/>
      <c r="ORT111" s="184"/>
      <c r="ORU111" s="184"/>
      <c r="ORV111" s="184"/>
      <c r="ORW111" s="184"/>
      <c r="ORX111" s="184"/>
      <c r="ORY111" s="184"/>
      <c r="ORZ111" s="184"/>
      <c r="OSA111" s="184"/>
      <c r="OSB111" s="184"/>
      <c r="OSC111" s="184"/>
      <c r="OSD111" s="184"/>
      <c r="OSE111" s="184"/>
      <c r="OSF111" s="184"/>
      <c r="OSG111" s="184"/>
      <c r="OSH111" s="184"/>
      <c r="OSI111" s="184"/>
      <c r="OSJ111" s="184"/>
      <c r="OSK111" s="184"/>
      <c r="OSL111" s="184"/>
      <c r="OSM111" s="184"/>
      <c r="OSN111" s="184"/>
      <c r="OSO111" s="184"/>
      <c r="OSP111" s="184"/>
      <c r="OSQ111" s="184"/>
      <c r="OSR111" s="184"/>
      <c r="OSS111" s="184"/>
      <c r="OST111" s="184"/>
      <c r="OSU111" s="184"/>
      <c r="OSV111" s="184"/>
      <c r="OSW111" s="184"/>
      <c r="OSX111" s="184"/>
      <c r="OSY111" s="184"/>
      <c r="OSZ111" s="184"/>
      <c r="OTA111" s="184"/>
      <c r="OTB111" s="184"/>
      <c r="OTC111" s="184"/>
      <c r="OTD111" s="184"/>
      <c r="OTE111" s="184"/>
      <c r="OTF111" s="184"/>
      <c r="OTG111" s="184"/>
      <c r="OTH111" s="184"/>
      <c r="OTI111" s="184"/>
      <c r="OTJ111" s="184"/>
      <c r="OTK111" s="184"/>
      <c r="OTL111" s="184"/>
      <c r="OTM111" s="184"/>
      <c r="OTN111" s="184"/>
      <c r="OTO111" s="184"/>
      <c r="OTP111" s="184"/>
      <c r="OTQ111" s="184"/>
      <c r="OTR111" s="184"/>
      <c r="OTS111" s="184"/>
      <c r="OTT111" s="184"/>
      <c r="OTU111" s="184"/>
      <c r="OTV111" s="184"/>
      <c r="OTW111" s="184"/>
      <c r="OTX111" s="184"/>
      <c r="OTY111" s="184"/>
      <c r="OTZ111" s="184"/>
      <c r="OUA111" s="184"/>
      <c r="OUB111" s="184"/>
      <c r="OUC111" s="184"/>
      <c r="OUD111" s="184"/>
      <c r="OUE111" s="184"/>
      <c r="OUF111" s="184"/>
      <c r="OUG111" s="184"/>
      <c r="OUH111" s="184"/>
      <c r="OUI111" s="184"/>
      <c r="OUJ111" s="184"/>
      <c r="OUK111" s="184"/>
      <c r="OUL111" s="184"/>
      <c r="OUM111" s="184"/>
      <c r="OUN111" s="184"/>
      <c r="OUO111" s="184"/>
      <c r="OUP111" s="184"/>
      <c r="OUQ111" s="184"/>
      <c r="OUR111" s="184"/>
      <c r="OUS111" s="184"/>
      <c r="OUT111" s="184"/>
      <c r="OUU111" s="184"/>
      <c r="OUV111" s="184"/>
      <c r="OUW111" s="184"/>
      <c r="OUX111" s="184"/>
      <c r="OUY111" s="184"/>
      <c r="OUZ111" s="184"/>
      <c r="OVA111" s="184"/>
      <c r="OVB111" s="184"/>
      <c r="OVC111" s="184"/>
      <c r="OVD111" s="184"/>
      <c r="OVE111" s="184"/>
      <c r="OVF111" s="184"/>
      <c r="OVG111" s="184"/>
      <c r="OVH111" s="184"/>
      <c r="OVI111" s="184"/>
      <c r="OVJ111" s="184"/>
      <c r="OVK111" s="184"/>
      <c r="OVL111" s="184"/>
      <c r="OVM111" s="184"/>
      <c r="OVN111" s="184"/>
      <c r="OVO111" s="184"/>
      <c r="OVP111" s="184"/>
      <c r="OVQ111" s="184"/>
      <c r="OVR111" s="184"/>
      <c r="OVS111" s="184"/>
      <c r="OVT111" s="184"/>
      <c r="OVU111" s="184"/>
      <c r="OVV111" s="184"/>
      <c r="OVW111" s="184"/>
      <c r="OVX111" s="184"/>
      <c r="OVY111" s="184"/>
      <c r="OVZ111" s="184"/>
      <c r="OWA111" s="184"/>
      <c r="OWB111" s="184"/>
      <c r="OWC111" s="184"/>
      <c r="OWD111" s="184"/>
      <c r="OWE111" s="184"/>
      <c r="OWF111" s="184"/>
      <c r="OWG111" s="184"/>
      <c r="OWH111" s="184"/>
      <c r="OWI111" s="184"/>
      <c r="OWJ111" s="184"/>
      <c r="OWK111" s="184"/>
      <c r="OWL111" s="184"/>
      <c r="OWM111" s="184"/>
      <c r="OWN111" s="184"/>
      <c r="OWO111" s="184"/>
      <c r="OWP111" s="184"/>
      <c r="OWQ111" s="184"/>
      <c r="OWR111" s="184"/>
      <c r="OWS111" s="184"/>
      <c r="OWT111" s="184"/>
      <c r="OWU111" s="184"/>
      <c r="OWV111" s="184"/>
      <c r="OWW111" s="184"/>
      <c r="OWX111" s="184"/>
      <c r="OWY111" s="184"/>
      <c r="OWZ111" s="184"/>
      <c r="OXA111" s="184"/>
      <c r="OXB111" s="184"/>
      <c r="OXC111" s="184"/>
      <c r="OXD111" s="184"/>
      <c r="OXE111" s="184"/>
      <c r="OXF111" s="184"/>
      <c r="OXG111" s="184"/>
      <c r="OXH111" s="184"/>
      <c r="OXI111" s="184"/>
      <c r="OXJ111" s="184"/>
      <c r="OXK111" s="184"/>
      <c r="OXL111" s="184"/>
      <c r="OXM111" s="184"/>
      <c r="OXN111" s="184"/>
      <c r="OXO111" s="184"/>
      <c r="OXP111" s="184"/>
      <c r="OXQ111" s="184"/>
      <c r="OXR111" s="184"/>
      <c r="OXS111" s="184"/>
      <c r="OXT111" s="184"/>
      <c r="OXU111" s="184"/>
      <c r="OXV111" s="184"/>
      <c r="OXW111" s="184"/>
      <c r="OXX111" s="184"/>
      <c r="OXY111" s="184"/>
      <c r="OXZ111" s="184"/>
      <c r="OYA111" s="184"/>
      <c r="OYB111" s="184"/>
      <c r="OYC111" s="184"/>
      <c r="OYD111" s="184"/>
      <c r="OYE111" s="184"/>
      <c r="OYF111" s="184"/>
      <c r="OYG111" s="184"/>
      <c r="OYH111" s="184"/>
      <c r="OYI111" s="184"/>
      <c r="OYJ111" s="184"/>
      <c r="OYK111" s="184"/>
      <c r="OYL111" s="184"/>
      <c r="OYM111" s="184"/>
      <c r="OYN111" s="184"/>
      <c r="OYO111" s="184"/>
      <c r="OYP111" s="184"/>
      <c r="OYQ111" s="184"/>
      <c r="OYR111" s="184"/>
      <c r="OYS111" s="184"/>
      <c r="OYT111" s="184"/>
      <c r="OYU111" s="184"/>
      <c r="OYV111" s="184"/>
      <c r="OYW111" s="184"/>
      <c r="OYX111" s="184"/>
      <c r="OYY111" s="184"/>
      <c r="OYZ111" s="184"/>
      <c r="OZA111" s="184"/>
      <c r="OZB111" s="184"/>
      <c r="OZC111" s="184"/>
      <c r="OZD111" s="184"/>
      <c r="OZE111" s="184"/>
      <c r="OZF111" s="184"/>
      <c r="OZG111" s="184"/>
      <c r="OZH111" s="184"/>
      <c r="OZI111" s="184"/>
      <c r="OZJ111" s="184"/>
      <c r="OZK111" s="184"/>
      <c r="OZL111" s="184"/>
      <c r="OZM111" s="184"/>
      <c r="OZN111" s="184"/>
      <c r="OZO111" s="184"/>
      <c r="OZP111" s="184"/>
      <c r="OZQ111" s="184"/>
      <c r="OZR111" s="184"/>
      <c r="OZS111" s="184"/>
      <c r="OZT111" s="184"/>
      <c r="OZU111" s="184"/>
      <c r="OZV111" s="184"/>
      <c r="OZW111" s="184"/>
      <c r="OZX111" s="184"/>
      <c r="OZY111" s="184"/>
      <c r="OZZ111" s="184"/>
      <c r="PAA111" s="184"/>
      <c r="PAB111" s="184"/>
      <c r="PAC111" s="184"/>
      <c r="PAD111" s="184"/>
      <c r="PAE111" s="184"/>
      <c r="PAF111" s="184"/>
      <c r="PAG111" s="184"/>
      <c r="PAH111" s="184"/>
      <c r="PAI111" s="184"/>
      <c r="PAJ111" s="184"/>
      <c r="PAK111" s="184"/>
      <c r="PAL111" s="184"/>
      <c r="PAM111" s="184"/>
      <c r="PAN111" s="184"/>
      <c r="PAO111" s="184"/>
      <c r="PAP111" s="184"/>
      <c r="PAQ111" s="184"/>
      <c r="PAR111" s="184"/>
      <c r="PAS111" s="184"/>
      <c r="PAT111" s="184"/>
      <c r="PAU111" s="184"/>
      <c r="PAV111" s="184"/>
      <c r="PAW111" s="184"/>
      <c r="PAX111" s="184"/>
      <c r="PAY111" s="184"/>
      <c r="PAZ111" s="184"/>
      <c r="PBA111" s="184"/>
      <c r="PBB111" s="184"/>
      <c r="PBC111" s="184"/>
      <c r="PBD111" s="184"/>
      <c r="PBE111" s="184"/>
      <c r="PBF111" s="184"/>
      <c r="PBG111" s="184"/>
      <c r="PBH111" s="184"/>
      <c r="PBI111" s="184"/>
      <c r="PBJ111" s="184"/>
      <c r="PBK111" s="184"/>
      <c r="PBL111" s="184"/>
      <c r="PBM111" s="184"/>
      <c r="PBN111" s="184"/>
      <c r="PBO111" s="184"/>
      <c r="PBP111" s="184"/>
      <c r="PBQ111" s="184"/>
      <c r="PBR111" s="184"/>
      <c r="PBS111" s="184"/>
      <c r="PBT111" s="184"/>
      <c r="PBU111" s="184"/>
      <c r="PBV111" s="184"/>
      <c r="PBW111" s="184"/>
      <c r="PBX111" s="184"/>
      <c r="PBY111" s="184"/>
      <c r="PBZ111" s="184"/>
      <c r="PCA111" s="184"/>
      <c r="PCB111" s="184"/>
      <c r="PCC111" s="184"/>
      <c r="PCD111" s="184"/>
      <c r="PCE111" s="184"/>
      <c r="PCF111" s="184"/>
      <c r="PCG111" s="184"/>
      <c r="PCH111" s="184"/>
      <c r="PCI111" s="184"/>
      <c r="PCJ111" s="184"/>
      <c r="PCK111" s="184"/>
      <c r="PCL111" s="184"/>
      <c r="PCM111" s="184"/>
      <c r="PCN111" s="184"/>
      <c r="PCO111" s="184"/>
      <c r="PCP111" s="184"/>
      <c r="PCQ111" s="184"/>
      <c r="PCR111" s="184"/>
      <c r="PCS111" s="184"/>
      <c r="PCT111" s="184"/>
      <c r="PCU111" s="184"/>
      <c r="PCV111" s="184"/>
      <c r="PCW111" s="184"/>
      <c r="PCX111" s="184"/>
      <c r="PCY111" s="184"/>
      <c r="PCZ111" s="184"/>
      <c r="PDA111" s="184"/>
      <c r="PDB111" s="184"/>
      <c r="PDC111" s="184"/>
      <c r="PDD111" s="184"/>
      <c r="PDE111" s="184"/>
      <c r="PDF111" s="184"/>
      <c r="PDG111" s="184"/>
      <c r="PDH111" s="184"/>
      <c r="PDI111" s="184"/>
      <c r="PDJ111" s="184"/>
      <c r="PDK111" s="184"/>
      <c r="PDL111" s="184"/>
      <c r="PDM111" s="184"/>
      <c r="PDN111" s="184"/>
      <c r="PDO111" s="184"/>
      <c r="PDP111" s="184"/>
      <c r="PDQ111" s="184"/>
      <c r="PDR111" s="184"/>
      <c r="PDS111" s="184"/>
      <c r="PDT111" s="184"/>
      <c r="PDU111" s="184"/>
      <c r="PDV111" s="184"/>
      <c r="PDW111" s="184"/>
      <c r="PDX111" s="184"/>
      <c r="PDY111" s="184"/>
      <c r="PDZ111" s="184"/>
      <c r="PEA111" s="184"/>
      <c r="PEB111" s="184"/>
      <c r="PEC111" s="184"/>
      <c r="PED111" s="184"/>
      <c r="PEE111" s="184"/>
      <c r="PEF111" s="184"/>
      <c r="PEG111" s="184"/>
      <c r="PEH111" s="184"/>
      <c r="PEI111" s="184"/>
      <c r="PEJ111" s="184"/>
      <c r="PEK111" s="184"/>
      <c r="PEL111" s="184"/>
      <c r="PEM111" s="184"/>
      <c r="PEN111" s="184"/>
      <c r="PEO111" s="184"/>
      <c r="PEP111" s="184"/>
      <c r="PEQ111" s="184"/>
      <c r="PER111" s="184"/>
      <c r="PES111" s="184"/>
      <c r="PET111" s="184"/>
      <c r="PEU111" s="184"/>
      <c r="PEV111" s="184"/>
      <c r="PEW111" s="184"/>
      <c r="PEX111" s="184"/>
      <c r="PEY111" s="184"/>
      <c r="PEZ111" s="184"/>
      <c r="PFA111" s="184"/>
      <c r="PFB111" s="184"/>
      <c r="PFC111" s="184"/>
      <c r="PFD111" s="184"/>
      <c r="PFE111" s="184"/>
      <c r="PFF111" s="184"/>
      <c r="PFG111" s="184"/>
      <c r="PFH111" s="184"/>
      <c r="PFI111" s="184"/>
      <c r="PFJ111" s="184"/>
      <c r="PFK111" s="184"/>
      <c r="PFL111" s="184"/>
      <c r="PFM111" s="184"/>
      <c r="PFN111" s="184"/>
      <c r="PFO111" s="184"/>
      <c r="PFP111" s="184"/>
      <c r="PFQ111" s="184"/>
      <c r="PFR111" s="184"/>
      <c r="PFS111" s="184"/>
      <c r="PFT111" s="184"/>
      <c r="PFU111" s="184"/>
      <c r="PFV111" s="184"/>
      <c r="PFW111" s="184"/>
      <c r="PFX111" s="184"/>
      <c r="PFY111" s="184"/>
      <c r="PFZ111" s="184"/>
      <c r="PGA111" s="184"/>
      <c r="PGB111" s="184"/>
      <c r="PGC111" s="184"/>
      <c r="PGD111" s="184"/>
      <c r="PGE111" s="184"/>
      <c r="PGF111" s="184"/>
      <c r="PGG111" s="184"/>
      <c r="PGH111" s="184"/>
      <c r="PGI111" s="184"/>
      <c r="PGJ111" s="184"/>
      <c r="PGK111" s="184"/>
      <c r="PGL111" s="184"/>
      <c r="PGM111" s="184"/>
      <c r="PGN111" s="184"/>
      <c r="PGO111" s="184"/>
      <c r="PGP111" s="184"/>
      <c r="PGQ111" s="184"/>
      <c r="PGR111" s="184"/>
      <c r="PGS111" s="184"/>
      <c r="PGT111" s="184"/>
      <c r="PGU111" s="184"/>
      <c r="PGV111" s="184"/>
      <c r="PGW111" s="184"/>
      <c r="PGX111" s="184"/>
      <c r="PGY111" s="184"/>
      <c r="PGZ111" s="184"/>
      <c r="PHA111" s="184"/>
      <c r="PHB111" s="184"/>
      <c r="PHC111" s="184"/>
      <c r="PHD111" s="184"/>
      <c r="PHE111" s="184"/>
      <c r="PHF111" s="184"/>
      <c r="PHG111" s="184"/>
      <c r="PHH111" s="184"/>
      <c r="PHI111" s="184"/>
      <c r="PHJ111" s="184"/>
      <c r="PHK111" s="184"/>
      <c r="PHL111" s="184"/>
      <c r="PHM111" s="184"/>
      <c r="PHN111" s="184"/>
      <c r="PHO111" s="184"/>
      <c r="PHP111" s="184"/>
      <c r="PHQ111" s="184"/>
      <c r="PHR111" s="184"/>
      <c r="PHS111" s="184"/>
      <c r="PHT111" s="184"/>
      <c r="PHU111" s="184"/>
      <c r="PHV111" s="184"/>
      <c r="PHW111" s="184"/>
      <c r="PHX111" s="184"/>
      <c r="PHY111" s="184"/>
      <c r="PHZ111" s="184"/>
      <c r="PIA111" s="184"/>
      <c r="PIB111" s="184"/>
      <c r="PIC111" s="184"/>
      <c r="PID111" s="184"/>
      <c r="PIE111" s="184"/>
      <c r="PIF111" s="184"/>
      <c r="PIG111" s="184"/>
      <c r="PIH111" s="184"/>
      <c r="PII111" s="184"/>
      <c r="PIJ111" s="184"/>
      <c r="PIK111" s="184"/>
      <c r="PIL111" s="184"/>
      <c r="PIM111" s="184"/>
      <c r="PIN111" s="184"/>
      <c r="PIO111" s="184"/>
      <c r="PIP111" s="184"/>
      <c r="PIQ111" s="184"/>
      <c r="PIR111" s="184"/>
      <c r="PIS111" s="184"/>
      <c r="PIT111" s="184"/>
      <c r="PIU111" s="184"/>
      <c r="PIV111" s="184"/>
      <c r="PIW111" s="184"/>
      <c r="PIX111" s="184"/>
      <c r="PIY111" s="184"/>
      <c r="PIZ111" s="184"/>
      <c r="PJA111" s="184"/>
      <c r="PJB111" s="184"/>
      <c r="PJC111" s="184"/>
      <c r="PJD111" s="184"/>
      <c r="PJE111" s="184"/>
      <c r="PJF111" s="184"/>
      <c r="PJG111" s="184"/>
      <c r="PJH111" s="184"/>
      <c r="PJI111" s="184"/>
      <c r="PJJ111" s="184"/>
      <c r="PJK111" s="184"/>
      <c r="PJL111" s="184"/>
      <c r="PJM111" s="184"/>
      <c r="PJN111" s="184"/>
      <c r="PJO111" s="184"/>
      <c r="PJP111" s="184"/>
      <c r="PJQ111" s="184"/>
      <c r="PJR111" s="184"/>
      <c r="PJS111" s="184"/>
      <c r="PJT111" s="184"/>
      <c r="PJU111" s="184"/>
      <c r="PJV111" s="184"/>
      <c r="PJW111" s="184"/>
      <c r="PJX111" s="184"/>
      <c r="PJY111" s="184"/>
      <c r="PJZ111" s="184"/>
      <c r="PKA111" s="184"/>
      <c r="PKB111" s="184"/>
      <c r="PKC111" s="184"/>
      <c r="PKD111" s="184"/>
      <c r="PKE111" s="184"/>
      <c r="PKF111" s="184"/>
      <c r="PKG111" s="184"/>
      <c r="PKH111" s="184"/>
      <c r="PKI111" s="184"/>
      <c r="PKJ111" s="184"/>
      <c r="PKK111" s="184"/>
      <c r="PKL111" s="184"/>
      <c r="PKM111" s="184"/>
      <c r="PKN111" s="184"/>
      <c r="PKO111" s="184"/>
      <c r="PKP111" s="184"/>
      <c r="PKQ111" s="184"/>
      <c r="PKR111" s="184"/>
      <c r="PKS111" s="184"/>
      <c r="PKT111" s="184"/>
      <c r="PKU111" s="184"/>
      <c r="PKV111" s="184"/>
      <c r="PKW111" s="184"/>
      <c r="PKX111" s="184"/>
      <c r="PKY111" s="184"/>
      <c r="PKZ111" s="184"/>
      <c r="PLA111" s="184"/>
      <c r="PLB111" s="184"/>
      <c r="PLC111" s="184"/>
      <c r="PLD111" s="184"/>
      <c r="PLE111" s="184"/>
      <c r="PLF111" s="184"/>
      <c r="PLG111" s="184"/>
      <c r="PLH111" s="184"/>
      <c r="PLI111" s="184"/>
      <c r="PLJ111" s="184"/>
      <c r="PLK111" s="184"/>
      <c r="PLL111" s="184"/>
      <c r="PLM111" s="184"/>
      <c r="PLN111" s="184"/>
      <c r="PLO111" s="184"/>
      <c r="PLP111" s="184"/>
      <c r="PLQ111" s="184"/>
      <c r="PLR111" s="184"/>
      <c r="PLS111" s="184"/>
      <c r="PLT111" s="184"/>
      <c r="PLU111" s="184"/>
      <c r="PLV111" s="184"/>
      <c r="PLW111" s="184"/>
      <c r="PLX111" s="184"/>
      <c r="PLY111" s="184"/>
      <c r="PLZ111" s="184"/>
      <c r="PMA111" s="184"/>
      <c r="PMB111" s="184"/>
      <c r="PMC111" s="184"/>
      <c r="PMD111" s="184"/>
      <c r="PME111" s="184"/>
      <c r="PMF111" s="184"/>
      <c r="PMG111" s="184"/>
      <c r="PMH111" s="184"/>
      <c r="PMI111" s="184"/>
      <c r="PMJ111" s="184"/>
      <c r="PMK111" s="184"/>
      <c r="PML111" s="184"/>
      <c r="PMM111" s="184"/>
      <c r="PMN111" s="184"/>
      <c r="PMO111" s="184"/>
      <c r="PMP111" s="184"/>
      <c r="PMQ111" s="184"/>
      <c r="PMR111" s="184"/>
      <c r="PMS111" s="184"/>
      <c r="PMT111" s="184"/>
      <c r="PMU111" s="184"/>
      <c r="PMV111" s="184"/>
      <c r="PMW111" s="184"/>
      <c r="PMX111" s="184"/>
      <c r="PMY111" s="184"/>
      <c r="PMZ111" s="184"/>
      <c r="PNA111" s="184"/>
      <c r="PNB111" s="184"/>
      <c r="PNC111" s="184"/>
      <c r="PND111" s="184"/>
      <c r="PNE111" s="184"/>
      <c r="PNF111" s="184"/>
      <c r="PNG111" s="184"/>
      <c r="PNH111" s="184"/>
      <c r="PNI111" s="184"/>
      <c r="PNJ111" s="184"/>
      <c r="PNK111" s="184"/>
      <c r="PNL111" s="184"/>
      <c r="PNM111" s="184"/>
      <c r="PNN111" s="184"/>
      <c r="PNO111" s="184"/>
      <c r="PNP111" s="184"/>
      <c r="PNQ111" s="184"/>
      <c r="PNR111" s="184"/>
      <c r="PNS111" s="184"/>
      <c r="PNT111" s="184"/>
      <c r="PNU111" s="184"/>
      <c r="PNV111" s="184"/>
      <c r="PNW111" s="184"/>
      <c r="PNX111" s="184"/>
      <c r="PNY111" s="184"/>
      <c r="PNZ111" s="184"/>
      <c r="POA111" s="184"/>
      <c r="POB111" s="184"/>
      <c r="POC111" s="184"/>
      <c r="POD111" s="184"/>
      <c r="POE111" s="184"/>
      <c r="POF111" s="184"/>
      <c r="POG111" s="184"/>
      <c r="POH111" s="184"/>
      <c r="POI111" s="184"/>
      <c r="POJ111" s="184"/>
      <c r="POK111" s="184"/>
      <c r="POL111" s="184"/>
      <c r="POM111" s="184"/>
      <c r="PON111" s="184"/>
      <c r="POO111" s="184"/>
      <c r="POP111" s="184"/>
      <c r="POQ111" s="184"/>
      <c r="POR111" s="184"/>
      <c r="POS111" s="184"/>
      <c r="POT111" s="184"/>
      <c r="POU111" s="184"/>
      <c r="POV111" s="184"/>
      <c r="POW111" s="184"/>
      <c r="POX111" s="184"/>
      <c r="POY111" s="184"/>
      <c r="POZ111" s="184"/>
      <c r="PPA111" s="184"/>
      <c r="PPB111" s="184"/>
      <c r="PPC111" s="184"/>
      <c r="PPD111" s="184"/>
      <c r="PPE111" s="184"/>
      <c r="PPF111" s="184"/>
      <c r="PPG111" s="184"/>
      <c r="PPH111" s="184"/>
      <c r="PPI111" s="184"/>
      <c r="PPJ111" s="184"/>
      <c r="PPK111" s="184"/>
      <c r="PPL111" s="184"/>
      <c r="PPM111" s="184"/>
      <c r="PPN111" s="184"/>
      <c r="PPO111" s="184"/>
      <c r="PPP111" s="184"/>
      <c r="PPQ111" s="184"/>
      <c r="PPR111" s="184"/>
      <c r="PPS111" s="184"/>
      <c r="PPT111" s="184"/>
      <c r="PPU111" s="184"/>
      <c r="PPV111" s="184"/>
      <c r="PPW111" s="184"/>
      <c r="PPX111" s="184"/>
      <c r="PPY111" s="184"/>
      <c r="PPZ111" s="184"/>
      <c r="PQA111" s="184"/>
      <c r="PQB111" s="184"/>
      <c r="PQC111" s="184"/>
      <c r="PQD111" s="184"/>
      <c r="PQE111" s="184"/>
      <c r="PQF111" s="184"/>
      <c r="PQG111" s="184"/>
      <c r="PQH111" s="184"/>
      <c r="PQI111" s="184"/>
      <c r="PQJ111" s="184"/>
      <c r="PQK111" s="184"/>
      <c r="PQL111" s="184"/>
      <c r="PQM111" s="184"/>
      <c r="PQN111" s="184"/>
      <c r="PQO111" s="184"/>
      <c r="PQP111" s="184"/>
      <c r="PQQ111" s="184"/>
      <c r="PQR111" s="184"/>
      <c r="PQS111" s="184"/>
      <c r="PQT111" s="184"/>
      <c r="PQU111" s="184"/>
      <c r="PQV111" s="184"/>
      <c r="PQW111" s="184"/>
      <c r="PQX111" s="184"/>
      <c r="PQY111" s="184"/>
      <c r="PQZ111" s="184"/>
      <c r="PRA111" s="184"/>
      <c r="PRB111" s="184"/>
      <c r="PRC111" s="184"/>
      <c r="PRD111" s="184"/>
      <c r="PRE111" s="184"/>
      <c r="PRF111" s="184"/>
      <c r="PRG111" s="184"/>
      <c r="PRH111" s="184"/>
      <c r="PRI111" s="184"/>
      <c r="PRJ111" s="184"/>
      <c r="PRK111" s="184"/>
      <c r="PRL111" s="184"/>
      <c r="PRM111" s="184"/>
      <c r="PRN111" s="184"/>
      <c r="PRO111" s="184"/>
      <c r="PRP111" s="184"/>
      <c r="PRQ111" s="184"/>
      <c r="PRR111" s="184"/>
      <c r="PRS111" s="184"/>
      <c r="PRT111" s="184"/>
      <c r="PRU111" s="184"/>
      <c r="PRV111" s="184"/>
      <c r="PRW111" s="184"/>
      <c r="PRX111" s="184"/>
      <c r="PRY111" s="184"/>
      <c r="PRZ111" s="184"/>
      <c r="PSA111" s="184"/>
      <c r="PSB111" s="184"/>
      <c r="PSC111" s="184"/>
      <c r="PSD111" s="184"/>
      <c r="PSE111" s="184"/>
      <c r="PSF111" s="184"/>
      <c r="PSG111" s="184"/>
      <c r="PSH111" s="184"/>
      <c r="PSI111" s="184"/>
      <c r="PSJ111" s="184"/>
      <c r="PSK111" s="184"/>
      <c r="PSL111" s="184"/>
      <c r="PSM111" s="184"/>
      <c r="PSN111" s="184"/>
      <c r="PSO111" s="184"/>
      <c r="PSP111" s="184"/>
      <c r="PSQ111" s="184"/>
      <c r="PSR111" s="184"/>
      <c r="PSS111" s="184"/>
      <c r="PST111" s="184"/>
      <c r="PSU111" s="184"/>
      <c r="PSV111" s="184"/>
      <c r="PSW111" s="184"/>
      <c r="PSX111" s="184"/>
      <c r="PSY111" s="184"/>
      <c r="PSZ111" s="184"/>
      <c r="PTA111" s="184"/>
      <c r="PTB111" s="184"/>
      <c r="PTC111" s="184"/>
      <c r="PTD111" s="184"/>
      <c r="PTE111" s="184"/>
      <c r="PTF111" s="184"/>
      <c r="PTG111" s="184"/>
      <c r="PTH111" s="184"/>
      <c r="PTI111" s="184"/>
      <c r="PTJ111" s="184"/>
      <c r="PTK111" s="184"/>
      <c r="PTL111" s="184"/>
      <c r="PTM111" s="184"/>
      <c r="PTN111" s="184"/>
      <c r="PTO111" s="184"/>
      <c r="PTP111" s="184"/>
      <c r="PTQ111" s="184"/>
      <c r="PTR111" s="184"/>
      <c r="PTS111" s="184"/>
      <c r="PTT111" s="184"/>
      <c r="PTU111" s="184"/>
      <c r="PTV111" s="184"/>
      <c r="PTW111" s="184"/>
      <c r="PTX111" s="184"/>
      <c r="PTY111" s="184"/>
      <c r="PTZ111" s="184"/>
      <c r="PUA111" s="184"/>
      <c r="PUB111" s="184"/>
      <c r="PUC111" s="184"/>
      <c r="PUD111" s="184"/>
      <c r="PUE111" s="184"/>
      <c r="PUF111" s="184"/>
      <c r="PUG111" s="184"/>
      <c r="PUH111" s="184"/>
      <c r="PUI111" s="184"/>
      <c r="PUJ111" s="184"/>
      <c r="PUK111" s="184"/>
      <c r="PUL111" s="184"/>
      <c r="PUM111" s="184"/>
      <c r="PUN111" s="184"/>
      <c r="PUO111" s="184"/>
      <c r="PUP111" s="184"/>
      <c r="PUQ111" s="184"/>
      <c r="PUR111" s="184"/>
      <c r="PUS111" s="184"/>
      <c r="PUT111" s="184"/>
      <c r="PUU111" s="184"/>
      <c r="PUV111" s="184"/>
      <c r="PUW111" s="184"/>
      <c r="PUX111" s="184"/>
      <c r="PUY111" s="184"/>
      <c r="PUZ111" s="184"/>
      <c r="PVA111" s="184"/>
      <c r="PVB111" s="184"/>
      <c r="PVC111" s="184"/>
      <c r="PVD111" s="184"/>
      <c r="PVE111" s="184"/>
      <c r="PVF111" s="184"/>
      <c r="PVG111" s="184"/>
      <c r="PVH111" s="184"/>
      <c r="PVI111" s="184"/>
      <c r="PVJ111" s="184"/>
      <c r="PVK111" s="184"/>
      <c r="PVL111" s="184"/>
      <c r="PVM111" s="184"/>
      <c r="PVN111" s="184"/>
      <c r="PVO111" s="184"/>
      <c r="PVP111" s="184"/>
      <c r="PVQ111" s="184"/>
      <c r="PVR111" s="184"/>
      <c r="PVS111" s="184"/>
      <c r="PVT111" s="184"/>
      <c r="PVU111" s="184"/>
      <c r="PVV111" s="184"/>
      <c r="PVW111" s="184"/>
      <c r="PVX111" s="184"/>
      <c r="PVY111" s="184"/>
      <c r="PVZ111" s="184"/>
      <c r="PWA111" s="184"/>
      <c r="PWB111" s="184"/>
      <c r="PWC111" s="184"/>
      <c r="PWD111" s="184"/>
      <c r="PWE111" s="184"/>
      <c r="PWF111" s="184"/>
      <c r="PWG111" s="184"/>
      <c r="PWH111" s="184"/>
      <c r="PWI111" s="184"/>
      <c r="PWJ111" s="184"/>
      <c r="PWK111" s="184"/>
      <c r="PWL111" s="184"/>
      <c r="PWM111" s="184"/>
      <c r="PWN111" s="184"/>
      <c r="PWO111" s="184"/>
      <c r="PWP111" s="184"/>
      <c r="PWQ111" s="184"/>
      <c r="PWR111" s="184"/>
      <c r="PWS111" s="184"/>
      <c r="PWT111" s="184"/>
      <c r="PWU111" s="184"/>
      <c r="PWV111" s="184"/>
      <c r="PWW111" s="184"/>
      <c r="PWX111" s="184"/>
      <c r="PWY111" s="184"/>
      <c r="PWZ111" s="184"/>
      <c r="PXA111" s="184"/>
      <c r="PXB111" s="184"/>
      <c r="PXC111" s="184"/>
      <c r="PXD111" s="184"/>
      <c r="PXE111" s="184"/>
      <c r="PXF111" s="184"/>
      <c r="PXG111" s="184"/>
      <c r="PXH111" s="184"/>
      <c r="PXI111" s="184"/>
      <c r="PXJ111" s="184"/>
      <c r="PXK111" s="184"/>
      <c r="PXL111" s="184"/>
      <c r="PXM111" s="184"/>
      <c r="PXN111" s="184"/>
      <c r="PXO111" s="184"/>
      <c r="PXP111" s="184"/>
      <c r="PXQ111" s="184"/>
      <c r="PXR111" s="184"/>
      <c r="PXS111" s="184"/>
      <c r="PXT111" s="184"/>
      <c r="PXU111" s="184"/>
      <c r="PXV111" s="184"/>
      <c r="PXW111" s="184"/>
      <c r="PXX111" s="184"/>
      <c r="PXY111" s="184"/>
      <c r="PXZ111" s="184"/>
      <c r="PYA111" s="184"/>
      <c r="PYB111" s="184"/>
      <c r="PYC111" s="184"/>
      <c r="PYD111" s="184"/>
      <c r="PYE111" s="184"/>
      <c r="PYF111" s="184"/>
      <c r="PYG111" s="184"/>
      <c r="PYH111" s="184"/>
      <c r="PYI111" s="184"/>
      <c r="PYJ111" s="184"/>
      <c r="PYK111" s="184"/>
      <c r="PYL111" s="184"/>
      <c r="PYM111" s="184"/>
      <c r="PYN111" s="184"/>
      <c r="PYO111" s="184"/>
      <c r="PYP111" s="184"/>
      <c r="PYQ111" s="184"/>
      <c r="PYR111" s="184"/>
      <c r="PYS111" s="184"/>
      <c r="PYT111" s="184"/>
      <c r="PYU111" s="184"/>
      <c r="PYV111" s="184"/>
      <c r="PYW111" s="184"/>
      <c r="PYX111" s="184"/>
      <c r="PYY111" s="184"/>
      <c r="PYZ111" s="184"/>
      <c r="PZA111" s="184"/>
      <c r="PZB111" s="184"/>
      <c r="PZC111" s="184"/>
      <c r="PZD111" s="184"/>
      <c r="PZE111" s="184"/>
      <c r="PZF111" s="184"/>
      <c r="PZG111" s="184"/>
      <c r="PZH111" s="184"/>
      <c r="PZI111" s="184"/>
      <c r="PZJ111" s="184"/>
      <c r="PZK111" s="184"/>
      <c r="PZL111" s="184"/>
      <c r="PZM111" s="184"/>
      <c r="PZN111" s="184"/>
      <c r="PZO111" s="184"/>
      <c r="PZP111" s="184"/>
      <c r="PZQ111" s="184"/>
      <c r="PZR111" s="184"/>
      <c r="PZS111" s="184"/>
      <c r="PZT111" s="184"/>
      <c r="PZU111" s="184"/>
      <c r="PZV111" s="184"/>
      <c r="PZW111" s="184"/>
      <c r="PZX111" s="184"/>
      <c r="PZY111" s="184"/>
      <c r="PZZ111" s="184"/>
      <c r="QAA111" s="184"/>
      <c r="QAB111" s="184"/>
      <c r="QAC111" s="184"/>
      <c r="QAD111" s="184"/>
      <c r="QAE111" s="184"/>
      <c r="QAF111" s="184"/>
      <c r="QAG111" s="184"/>
      <c r="QAH111" s="184"/>
      <c r="QAI111" s="184"/>
      <c r="QAJ111" s="184"/>
      <c r="QAK111" s="184"/>
      <c r="QAL111" s="184"/>
      <c r="QAM111" s="184"/>
      <c r="QAN111" s="184"/>
      <c r="QAO111" s="184"/>
      <c r="QAP111" s="184"/>
      <c r="QAQ111" s="184"/>
      <c r="QAR111" s="184"/>
      <c r="QAS111" s="184"/>
      <c r="QAT111" s="184"/>
      <c r="QAU111" s="184"/>
      <c r="QAV111" s="184"/>
      <c r="QAW111" s="184"/>
      <c r="QAX111" s="184"/>
      <c r="QAY111" s="184"/>
      <c r="QAZ111" s="184"/>
      <c r="QBA111" s="184"/>
      <c r="QBB111" s="184"/>
      <c r="QBC111" s="184"/>
      <c r="QBD111" s="184"/>
      <c r="QBE111" s="184"/>
      <c r="QBF111" s="184"/>
      <c r="QBG111" s="184"/>
      <c r="QBH111" s="184"/>
      <c r="QBI111" s="184"/>
      <c r="QBJ111" s="184"/>
      <c r="QBK111" s="184"/>
      <c r="QBL111" s="184"/>
      <c r="QBM111" s="184"/>
      <c r="QBN111" s="184"/>
      <c r="QBO111" s="184"/>
      <c r="QBP111" s="184"/>
      <c r="QBQ111" s="184"/>
      <c r="QBR111" s="184"/>
      <c r="QBS111" s="184"/>
      <c r="QBT111" s="184"/>
      <c r="QBU111" s="184"/>
      <c r="QBV111" s="184"/>
      <c r="QBW111" s="184"/>
      <c r="QBX111" s="184"/>
      <c r="QBY111" s="184"/>
      <c r="QBZ111" s="184"/>
      <c r="QCA111" s="184"/>
      <c r="QCB111" s="184"/>
      <c r="QCC111" s="184"/>
      <c r="QCD111" s="184"/>
      <c r="QCE111" s="184"/>
      <c r="QCF111" s="184"/>
      <c r="QCG111" s="184"/>
      <c r="QCH111" s="184"/>
      <c r="QCI111" s="184"/>
      <c r="QCJ111" s="184"/>
      <c r="QCK111" s="184"/>
      <c r="QCL111" s="184"/>
      <c r="QCM111" s="184"/>
      <c r="QCN111" s="184"/>
      <c r="QCO111" s="184"/>
      <c r="QCP111" s="184"/>
      <c r="QCQ111" s="184"/>
      <c r="QCR111" s="184"/>
      <c r="QCS111" s="184"/>
      <c r="QCT111" s="184"/>
      <c r="QCU111" s="184"/>
      <c r="QCV111" s="184"/>
      <c r="QCW111" s="184"/>
      <c r="QCX111" s="184"/>
      <c r="QCY111" s="184"/>
      <c r="QCZ111" s="184"/>
      <c r="QDA111" s="184"/>
      <c r="QDB111" s="184"/>
      <c r="QDC111" s="184"/>
      <c r="QDD111" s="184"/>
      <c r="QDE111" s="184"/>
      <c r="QDF111" s="184"/>
      <c r="QDG111" s="184"/>
      <c r="QDH111" s="184"/>
      <c r="QDI111" s="184"/>
      <c r="QDJ111" s="184"/>
      <c r="QDK111" s="184"/>
      <c r="QDL111" s="184"/>
      <c r="QDM111" s="184"/>
      <c r="QDN111" s="184"/>
      <c r="QDO111" s="184"/>
      <c r="QDP111" s="184"/>
      <c r="QDQ111" s="184"/>
      <c r="QDR111" s="184"/>
      <c r="QDS111" s="184"/>
      <c r="QDT111" s="184"/>
      <c r="QDU111" s="184"/>
      <c r="QDV111" s="184"/>
      <c r="QDW111" s="184"/>
      <c r="QDX111" s="184"/>
      <c r="QDY111" s="184"/>
      <c r="QDZ111" s="184"/>
      <c r="QEA111" s="184"/>
      <c r="QEB111" s="184"/>
      <c r="QEC111" s="184"/>
      <c r="QED111" s="184"/>
      <c r="QEE111" s="184"/>
      <c r="QEF111" s="184"/>
      <c r="QEG111" s="184"/>
      <c r="QEH111" s="184"/>
      <c r="QEI111" s="184"/>
      <c r="QEJ111" s="184"/>
      <c r="QEK111" s="184"/>
      <c r="QEL111" s="184"/>
      <c r="QEM111" s="184"/>
      <c r="QEN111" s="184"/>
      <c r="QEO111" s="184"/>
      <c r="QEP111" s="184"/>
      <c r="QEQ111" s="184"/>
      <c r="QER111" s="184"/>
      <c r="QES111" s="184"/>
      <c r="QET111" s="184"/>
      <c r="QEU111" s="184"/>
      <c r="QEV111" s="184"/>
      <c r="QEW111" s="184"/>
      <c r="QEX111" s="184"/>
      <c r="QEY111" s="184"/>
      <c r="QEZ111" s="184"/>
      <c r="QFA111" s="184"/>
      <c r="QFB111" s="184"/>
      <c r="QFC111" s="184"/>
      <c r="QFD111" s="184"/>
      <c r="QFE111" s="184"/>
      <c r="QFF111" s="184"/>
      <c r="QFG111" s="184"/>
      <c r="QFH111" s="184"/>
      <c r="QFI111" s="184"/>
      <c r="QFJ111" s="184"/>
      <c r="QFK111" s="184"/>
      <c r="QFL111" s="184"/>
      <c r="QFM111" s="184"/>
      <c r="QFN111" s="184"/>
      <c r="QFO111" s="184"/>
      <c r="QFP111" s="184"/>
      <c r="QFQ111" s="184"/>
      <c r="QFR111" s="184"/>
      <c r="QFS111" s="184"/>
      <c r="QFT111" s="184"/>
      <c r="QFU111" s="184"/>
      <c r="QFV111" s="184"/>
      <c r="QFW111" s="184"/>
      <c r="QFX111" s="184"/>
      <c r="QFY111" s="184"/>
      <c r="QFZ111" s="184"/>
      <c r="QGA111" s="184"/>
      <c r="QGB111" s="184"/>
      <c r="QGC111" s="184"/>
      <c r="QGD111" s="184"/>
      <c r="QGE111" s="184"/>
      <c r="QGF111" s="184"/>
      <c r="QGG111" s="184"/>
      <c r="QGH111" s="184"/>
      <c r="QGI111" s="184"/>
      <c r="QGJ111" s="184"/>
      <c r="QGK111" s="184"/>
      <c r="QGL111" s="184"/>
      <c r="QGM111" s="184"/>
      <c r="QGN111" s="184"/>
      <c r="QGO111" s="184"/>
      <c r="QGP111" s="184"/>
      <c r="QGQ111" s="184"/>
      <c r="QGR111" s="184"/>
      <c r="QGS111" s="184"/>
      <c r="QGT111" s="184"/>
      <c r="QGU111" s="184"/>
      <c r="QGV111" s="184"/>
      <c r="QGW111" s="184"/>
      <c r="QGX111" s="184"/>
      <c r="QGY111" s="184"/>
      <c r="QGZ111" s="184"/>
      <c r="QHA111" s="184"/>
      <c r="QHB111" s="184"/>
      <c r="QHC111" s="184"/>
      <c r="QHD111" s="184"/>
      <c r="QHE111" s="184"/>
      <c r="QHF111" s="184"/>
      <c r="QHG111" s="184"/>
      <c r="QHH111" s="184"/>
      <c r="QHI111" s="184"/>
      <c r="QHJ111" s="184"/>
      <c r="QHK111" s="184"/>
      <c r="QHL111" s="184"/>
      <c r="QHM111" s="184"/>
      <c r="QHN111" s="184"/>
      <c r="QHO111" s="184"/>
      <c r="QHP111" s="184"/>
      <c r="QHQ111" s="184"/>
      <c r="QHR111" s="184"/>
      <c r="QHS111" s="184"/>
      <c r="QHT111" s="184"/>
      <c r="QHU111" s="184"/>
      <c r="QHV111" s="184"/>
      <c r="QHW111" s="184"/>
      <c r="QHX111" s="184"/>
      <c r="QHY111" s="184"/>
      <c r="QHZ111" s="184"/>
      <c r="QIA111" s="184"/>
      <c r="QIB111" s="184"/>
      <c r="QIC111" s="184"/>
      <c r="QID111" s="184"/>
      <c r="QIE111" s="184"/>
      <c r="QIF111" s="184"/>
      <c r="QIG111" s="184"/>
      <c r="QIH111" s="184"/>
      <c r="QII111" s="184"/>
      <c r="QIJ111" s="184"/>
      <c r="QIK111" s="184"/>
      <c r="QIL111" s="184"/>
      <c r="QIM111" s="184"/>
      <c r="QIN111" s="184"/>
      <c r="QIO111" s="184"/>
      <c r="QIP111" s="184"/>
      <c r="QIQ111" s="184"/>
      <c r="QIR111" s="184"/>
      <c r="QIS111" s="184"/>
      <c r="QIT111" s="184"/>
      <c r="QIU111" s="184"/>
      <c r="QIV111" s="184"/>
      <c r="QIW111" s="184"/>
      <c r="QIX111" s="184"/>
      <c r="QIY111" s="184"/>
      <c r="QIZ111" s="184"/>
      <c r="QJA111" s="184"/>
      <c r="QJB111" s="184"/>
      <c r="QJC111" s="184"/>
      <c r="QJD111" s="184"/>
      <c r="QJE111" s="184"/>
      <c r="QJF111" s="184"/>
      <c r="QJG111" s="184"/>
      <c r="QJH111" s="184"/>
      <c r="QJI111" s="184"/>
      <c r="QJJ111" s="184"/>
      <c r="QJK111" s="184"/>
      <c r="QJL111" s="184"/>
      <c r="QJM111" s="184"/>
      <c r="QJN111" s="184"/>
      <c r="QJO111" s="184"/>
      <c r="QJP111" s="184"/>
      <c r="QJQ111" s="184"/>
      <c r="QJR111" s="184"/>
      <c r="QJS111" s="184"/>
      <c r="QJT111" s="184"/>
      <c r="QJU111" s="184"/>
      <c r="QJV111" s="184"/>
      <c r="QJW111" s="184"/>
      <c r="QJX111" s="184"/>
      <c r="QJY111" s="184"/>
      <c r="QJZ111" s="184"/>
      <c r="QKA111" s="184"/>
      <c r="QKB111" s="184"/>
      <c r="QKC111" s="184"/>
      <c r="QKD111" s="184"/>
      <c r="QKE111" s="184"/>
      <c r="QKF111" s="184"/>
      <c r="QKG111" s="184"/>
      <c r="QKH111" s="184"/>
      <c r="QKI111" s="184"/>
      <c r="QKJ111" s="184"/>
      <c r="QKK111" s="184"/>
      <c r="QKL111" s="184"/>
      <c r="QKM111" s="184"/>
      <c r="QKN111" s="184"/>
      <c r="QKO111" s="184"/>
      <c r="QKP111" s="184"/>
      <c r="QKQ111" s="184"/>
      <c r="QKR111" s="184"/>
      <c r="QKS111" s="184"/>
      <c r="QKT111" s="184"/>
      <c r="QKU111" s="184"/>
      <c r="QKV111" s="184"/>
      <c r="QKW111" s="184"/>
      <c r="QKX111" s="184"/>
      <c r="QKY111" s="184"/>
      <c r="QKZ111" s="184"/>
      <c r="QLA111" s="184"/>
      <c r="QLB111" s="184"/>
      <c r="QLC111" s="184"/>
      <c r="QLD111" s="184"/>
      <c r="QLE111" s="184"/>
      <c r="QLF111" s="184"/>
      <c r="QLG111" s="184"/>
      <c r="QLH111" s="184"/>
      <c r="QLI111" s="184"/>
      <c r="QLJ111" s="184"/>
      <c r="QLK111" s="184"/>
      <c r="QLL111" s="184"/>
      <c r="QLM111" s="184"/>
      <c r="QLN111" s="184"/>
      <c r="QLO111" s="184"/>
      <c r="QLP111" s="184"/>
      <c r="QLQ111" s="184"/>
      <c r="QLR111" s="184"/>
      <c r="QLS111" s="184"/>
      <c r="QLT111" s="184"/>
      <c r="QLU111" s="184"/>
      <c r="QLV111" s="184"/>
      <c r="QLW111" s="184"/>
      <c r="QLX111" s="184"/>
      <c r="QLY111" s="184"/>
      <c r="QLZ111" s="184"/>
      <c r="QMA111" s="184"/>
      <c r="QMB111" s="184"/>
      <c r="QMC111" s="184"/>
      <c r="QMD111" s="184"/>
      <c r="QME111" s="184"/>
      <c r="QMF111" s="184"/>
      <c r="QMG111" s="184"/>
      <c r="QMH111" s="184"/>
      <c r="QMI111" s="184"/>
      <c r="QMJ111" s="184"/>
      <c r="QMK111" s="184"/>
      <c r="QML111" s="184"/>
      <c r="QMM111" s="184"/>
      <c r="QMN111" s="184"/>
      <c r="QMO111" s="184"/>
      <c r="QMP111" s="184"/>
      <c r="QMQ111" s="184"/>
      <c r="QMR111" s="184"/>
      <c r="QMS111" s="184"/>
      <c r="QMT111" s="184"/>
      <c r="QMU111" s="184"/>
      <c r="QMV111" s="184"/>
      <c r="QMW111" s="184"/>
      <c r="QMX111" s="184"/>
      <c r="QMY111" s="184"/>
      <c r="QMZ111" s="184"/>
      <c r="QNA111" s="184"/>
      <c r="QNB111" s="184"/>
      <c r="QNC111" s="184"/>
      <c r="QND111" s="184"/>
      <c r="QNE111" s="184"/>
      <c r="QNF111" s="184"/>
      <c r="QNG111" s="184"/>
      <c r="QNH111" s="184"/>
      <c r="QNI111" s="184"/>
      <c r="QNJ111" s="184"/>
      <c r="QNK111" s="184"/>
      <c r="QNL111" s="184"/>
      <c r="QNM111" s="184"/>
      <c r="QNN111" s="184"/>
      <c r="QNO111" s="184"/>
      <c r="QNP111" s="184"/>
      <c r="QNQ111" s="184"/>
      <c r="QNR111" s="184"/>
      <c r="QNS111" s="184"/>
      <c r="QNT111" s="184"/>
      <c r="QNU111" s="184"/>
      <c r="QNV111" s="184"/>
      <c r="QNW111" s="184"/>
      <c r="QNX111" s="184"/>
      <c r="QNY111" s="184"/>
      <c r="QNZ111" s="184"/>
      <c r="QOA111" s="184"/>
      <c r="QOB111" s="184"/>
      <c r="QOC111" s="184"/>
      <c r="QOD111" s="184"/>
      <c r="QOE111" s="184"/>
      <c r="QOF111" s="184"/>
      <c r="QOG111" s="184"/>
      <c r="QOH111" s="184"/>
      <c r="QOI111" s="184"/>
      <c r="QOJ111" s="184"/>
      <c r="QOK111" s="184"/>
      <c r="QOL111" s="184"/>
      <c r="QOM111" s="184"/>
      <c r="QON111" s="184"/>
      <c r="QOO111" s="184"/>
      <c r="QOP111" s="184"/>
      <c r="QOQ111" s="184"/>
      <c r="QOR111" s="184"/>
      <c r="QOS111" s="184"/>
      <c r="QOT111" s="184"/>
      <c r="QOU111" s="184"/>
      <c r="QOV111" s="184"/>
      <c r="QOW111" s="184"/>
      <c r="QOX111" s="184"/>
      <c r="QOY111" s="184"/>
      <c r="QOZ111" s="184"/>
      <c r="QPA111" s="184"/>
      <c r="QPB111" s="184"/>
      <c r="QPC111" s="184"/>
      <c r="QPD111" s="184"/>
      <c r="QPE111" s="184"/>
      <c r="QPF111" s="184"/>
      <c r="QPG111" s="184"/>
      <c r="QPH111" s="184"/>
      <c r="QPI111" s="184"/>
      <c r="QPJ111" s="184"/>
      <c r="QPK111" s="184"/>
      <c r="QPL111" s="184"/>
      <c r="QPM111" s="184"/>
      <c r="QPN111" s="184"/>
      <c r="QPO111" s="184"/>
      <c r="QPP111" s="184"/>
      <c r="QPQ111" s="184"/>
      <c r="QPR111" s="184"/>
      <c r="QPS111" s="184"/>
      <c r="QPT111" s="184"/>
      <c r="QPU111" s="184"/>
      <c r="QPV111" s="184"/>
      <c r="QPW111" s="184"/>
      <c r="QPX111" s="184"/>
      <c r="QPY111" s="184"/>
      <c r="QPZ111" s="184"/>
      <c r="QQA111" s="184"/>
      <c r="QQB111" s="184"/>
      <c r="QQC111" s="184"/>
      <c r="QQD111" s="184"/>
      <c r="QQE111" s="184"/>
      <c r="QQF111" s="184"/>
      <c r="QQG111" s="184"/>
      <c r="QQH111" s="184"/>
      <c r="QQI111" s="184"/>
      <c r="QQJ111" s="184"/>
      <c r="QQK111" s="184"/>
      <c r="QQL111" s="184"/>
      <c r="QQM111" s="184"/>
      <c r="QQN111" s="184"/>
      <c r="QQO111" s="184"/>
      <c r="QQP111" s="184"/>
      <c r="QQQ111" s="184"/>
      <c r="QQR111" s="184"/>
      <c r="QQS111" s="184"/>
      <c r="QQT111" s="184"/>
      <c r="QQU111" s="184"/>
      <c r="QQV111" s="184"/>
      <c r="QQW111" s="184"/>
      <c r="QQX111" s="184"/>
      <c r="QQY111" s="184"/>
      <c r="QQZ111" s="184"/>
      <c r="QRA111" s="184"/>
      <c r="QRB111" s="184"/>
      <c r="QRC111" s="184"/>
      <c r="QRD111" s="184"/>
      <c r="QRE111" s="184"/>
      <c r="QRF111" s="184"/>
      <c r="QRG111" s="184"/>
      <c r="QRH111" s="184"/>
      <c r="QRI111" s="184"/>
      <c r="QRJ111" s="184"/>
      <c r="QRK111" s="184"/>
      <c r="QRL111" s="184"/>
      <c r="QRM111" s="184"/>
      <c r="QRN111" s="184"/>
      <c r="QRO111" s="184"/>
      <c r="QRP111" s="184"/>
      <c r="QRQ111" s="184"/>
      <c r="QRR111" s="184"/>
      <c r="QRS111" s="184"/>
      <c r="QRT111" s="184"/>
      <c r="QRU111" s="184"/>
      <c r="QRV111" s="184"/>
      <c r="QRW111" s="184"/>
      <c r="QRX111" s="184"/>
      <c r="QRY111" s="184"/>
      <c r="QRZ111" s="184"/>
      <c r="QSA111" s="184"/>
      <c r="QSB111" s="184"/>
      <c r="QSC111" s="184"/>
      <c r="QSD111" s="184"/>
      <c r="QSE111" s="184"/>
      <c r="QSF111" s="184"/>
      <c r="QSG111" s="184"/>
      <c r="QSH111" s="184"/>
      <c r="QSI111" s="184"/>
      <c r="QSJ111" s="184"/>
      <c r="QSK111" s="184"/>
      <c r="QSL111" s="184"/>
      <c r="QSM111" s="184"/>
      <c r="QSN111" s="184"/>
      <c r="QSO111" s="184"/>
      <c r="QSP111" s="184"/>
      <c r="QSQ111" s="184"/>
      <c r="QSR111" s="184"/>
      <c r="QSS111" s="184"/>
      <c r="QST111" s="184"/>
      <c r="QSU111" s="184"/>
      <c r="QSV111" s="184"/>
      <c r="QSW111" s="184"/>
      <c r="QSX111" s="184"/>
      <c r="QSY111" s="184"/>
      <c r="QSZ111" s="184"/>
      <c r="QTA111" s="184"/>
      <c r="QTB111" s="184"/>
      <c r="QTC111" s="184"/>
      <c r="QTD111" s="184"/>
      <c r="QTE111" s="184"/>
      <c r="QTF111" s="184"/>
      <c r="QTG111" s="184"/>
      <c r="QTH111" s="184"/>
      <c r="QTI111" s="184"/>
      <c r="QTJ111" s="184"/>
      <c r="QTK111" s="184"/>
      <c r="QTL111" s="184"/>
      <c r="QTM111" s="184"/>
      <c r="QTN111" s="184"/>
      <c r="QTO111" s="184"/>
      <c r="QTP111" s="184"/>
      <c r="QTQ111" s="184"/>
      <c r="QTR111" s="184"/>
      <c r="QTS111" s="184"/>
      <c r="QTT111" s="184"/>
      <c r="QTU111" s="184"/>
      <c r="QTV111" s="184"/>
      <c r="QTW111" s="184"/>
      <c r="QTX111" s="184"/>
      <c r="QTY111" s="184"/>
      <c r="QTZ111" s="184"/>
      <c r="QUA111" s="184"/>
      <c r="QUB111" s="184"/>
      <c r="QUC111" s="184"/>
      <c r="QUD111" s="184"/>
      <c r="QUE111" s="184"/>
      <c r="QUF111" s="184"/>
      <c r="QUG111" s="184"/>
      <c r="QUH111" s="184"/>
      <c r="QUI111" s="184"/>
      <c r="QUJ111" s="184"/>
      <c r="QUK111" s="184"/>
      <c r="QUL111" s="184"/>
      <c r="QUM111" s="184"/>
      <c r="QUN111" s="184"/>
      <c r="QUO111" s="184"/>
      <c r="QUP111" s="184"/>
      <c r="QUQ111" s="184"/>
      <c r="QUR111" s="184"/>
      <c r="QUS111" s="184"/>
      <c r="QUT111" s="184"/>
      <c r="QUU111" s="184"/>
      <c r="QUV111" s="184"/>
      <c r="QUW111" s="184"/>
      <c r="QUX111" s="184"/>
      <c r="QUY111" s="184"/>
      <c r="QUZ111" s="184"/>
      <c r="QVA111" s="184"/>
      <c r="QVB111" s="184"/>
      <c r="QVC111" s="184"/>
      <c r="QVD111" s="184"/>
      <c r="QVE111" s="184"/>
      <c r="QVF111" s="184"/>
      <c r="QVG111" s="184"/>
      <c r="QVH111" s="184"/>
      <c r="QVI111" s="184"/>
      <c r="QVJ111" s="184"/>
      <c r="QVK111" s="184"/>
      <c r="QVL111" s="184"/>
      <c r="QVM111" s="184"/>
      <c r="QVN111" s="184"/>
      <c r="QVO111" s="184"/>
      <c r="QVP111" s="184"/>
      <c r="QVQ111" s="184"/>
      <c r="QVR111" s="184"/>
      <c r="QVS111" s="184"/>
      <c r="QVT111" s="184"/>
      <c r="QVU111" s="184"/>
      <c r="QVV111" s="184"/>
      <c r="QVW111" s="184"/>
      <c r="QVX111" s="184"/>
      <c r="QVY111" s="184"/>
      <c r="QVZ111" s="184"/>
      <c r="QWA111" s="184"/>
      <c r="QWB111" s="184"/>
      <c r="QWC111" s="184"/>
      <c r="QWD111" s="184"/>
      <c r="QWE111" s="184"/>
      <c r="QWF111" s="184"/>
      <c r="QWG111" s="184"/>
      <c r="QWH111" s="184"/>
      <c r="QWI111" s="184"/>
      <c r="QWJ111" s="184"/>
      <c r="QWK111" s="184"/>
      <c r="QWL111" s="184"/>
      <c r="QWM111" s="184"/>
      <c r="QWN111" s="184"/>
      <c r="QWO111" s="184"/>
      <c r="QWP111" s="184"/>
      <c r="QWQ111" s="184"/>
      <c r="QWR111" s="184"/>
      <c r="QWS111" s="184"/>
      <c r="QWT111" s="184"/>
      <c r="QWU111" s="184"/>
      <c r="QWV111" s="184"/>
      <c r="QWW111" s="184"/>
      <c r="QWX111" s="184"/>
      <c r="QWY111" s="184"/>
      <c r="QWZ111" s="184"/>
      <c r="QXA111" s="184"/>
      <c r="QXB111" s="184"/>
      <c r="QXC111" s="184"/>
      <c r="QXD111" s="184"/>
      <c r="QXE111" s="184"/>
      <c r="QXF111" s="184"/>
      <c r="QXG111" s="184"/>
      <c r="QXH111" s="184"/>
      <c r="QXI111" s="184"/>
      <c r="QXJ111" s="184"/>
      <c r="QXK111" s="184"/>
      <c r="QXL111" s="184"/>
      <c r="QXM111" s="184"/>
      <c r="QXN111" s="184"/>
      <c r="QXO111" s="184"/>
      <c r="QXP111" s="184"/>
      <c r="QXQ111" s="184"/>
      <c r="QXR111" s="184"/>
      <c r="QXS111" s="184"/>
      <c r="QXT111" s="184"/>
      <c r="QXU111" s="184"/>
      <c r="QXV111" s="184"/>
      <c r="QXW111" s="184"/>
      <c r="QXX111" s="184"/>
      <c r="QXY111" s="184"/>
      <c r="QXZ111" s="184"/>
      <c r="QYA111" s="184"/>
      <c r="QYB111" s="184"/>
      <c r="QYC111" s="184"/>
      <c r="QYD111" s="184"/>
      <c r="QYE111" s="184"/>
      <c r="QYF111" s="184"/>
      <c r="QYG111" s="184"/>
      <c r="QYH111" s="184"/>
      <c r="QYI111" s="184"/>
      <c r="QYJ111" s="184"/>
      <c r="QYK111" s="184"/>
      <c r="QYL111" s="184"/>
      <c r="QYM111" s="184"/>
      <c r="QYN111" s="184"/>
      <c r="QYO111" s="184"/>
      <c r="QYP111" s="184"/>
      <c r="QYQ111" s="184"/>
      <c r="QYR111" s="184"/>
      <c r="QYS111" s="184"/>
      <c r="QYT111" s="184"/>
      <c r="QYU111" s="184"/>
      <c r="QYV111" s="184"/>
      <c r="QYW111" s="184"/>
      <c r="QYX111" s="184"/>
      <c r="QYY111" s="184"/>
      <c r="QYZ111" s="184"/>
      <c r="QZA111" s="184"/>
      <c r="QZB111" s="184"/>
      <c r="QZC111" s="184"/>
      <c r="QZD111" s="184"/>
      <c r="QZE111" s="184"/>
      <c r="QZF111" s="184"/>
      <c r="QZG111" s="184"/>
      <c r="QZH111" s="184"/>
      <c r="QZI111" s="184"/>
      <c r="QZJ111" s="184"/>
      <c r="QZK111" s="184"/>
      <c r="QZL111" s="184"/>
      <c r="QZM111" s="184"/>
      <c r="QZN111" s="184"/>
      <c r="QZO111" s="184"/>
      <c r="QZP111" s="184"/>
      <c r="QZQ111" s="184"/>
      <c r="QZR111" s="184"/>
      <c r="QZS111" s="184"/>
      <c r="QZT111" s="184"/>
      <c r="QZU111" s="184"/>
      <c r="QZV111" s="184"/>
      <c r="QZW111" s="184"/>
      <c r="QZX111" s="184"/>
      <c r="QZY111" s="184"/>
      <c r="QZZ111" s="184"/>
      <c r="RAA111" s="184"/>
      <c r="RAB111" s="184"/>
      <c r="RAC111" s="184"/>
      <c r="RAD111" s="184"/>
      <c r="RAE111" s="184"/>
      <c r="RAF111" s="184"/>
      <c r="RAG111" s="184"/>
      <c r="RAH111" s="184"/>
      <c r="RAI111" s="184"/>
      <c r="RAJ111" s="184"/>
      <c r="RAK111" s="184"/>
      <c r="RAL111" s="184"/>
      <c r="RAM111" s="184"/>
      <c r="RAN111" s="184"/>
      <c r="RAO111" s="184"/>
      <c r="RAP111" s="184"/>
      <c r="RAQ111" s="184"/>
      <c r="RAR111" s="184"/>
      <c r="RAS111" s="184"/>
      <c r="RAT111" s="184"/>
      <c r="RAU111" s="184"/>
      <c r="RAV111" s="184"/>
      <c r="RAW111" s="184"/>
      <c r="RAX111" s="184"/>
      <c r="RAY111" s="184"/>
      <c r="RAZ111" s="184"/>
      <c r="RBA111" s="184"/>
      <c r="RBB111" s="184"/>
      <c r="RBC111" s="184"/>
      <c r="RBD111" s="184"/>
      <c r="RBE111" s="184"/>
      <c r="RBF111" s="184"/>
      <c r="RBG111" s="184"/>
      <c r="RBH111" s="184"/>
      <c r="RBI111" s="184"/>
      <c r="RBJ111" s="184"/>
      <c r="RBK111" s="184"/>
      <c r="RBL111" s="184"/>
      <c r="RBM111" s="184"/>
      <c r="RBN111" s="184"/>
      <c r="RBO111" s="184"/>
      <c r="RBP111" s="184"/>
      <c r="RBQ111" s="184"/>
      <c r="RBR111" s="184"/>
      <c r="RBS111" s="184"/>
      <c r="RBT111" s="184"/>
      <c r="RBU111" s="184"/>
      <c r="RBV111" s="184"/>
      <c r="RBW111" s="184"/>
      <c r="RBX111" s="184"/>
      <c r="RBY111" s="184"/>
      <c r="RBZ111" s="184"/>
      <c r="RCA111" s="184"/>
      <c r="RCB111" s="184"/>
      <c r="RCC111" s="184"/>
      <c r="RCD111" s="184"/>
      <c r="RCE111" s="184"/>
      <c r="RCF111" s="184"/>
      <c r="RCG111" s="184"/>
      <c r="RCH111" s="184"/>
      <c r="RCI111" s="184"/>
      <c r="RCJ111" s="184"/>
      <c r="RCK111" s="184"/>
      <c r="RCL111" s="184"/>
      <c r="RCM111" s="184"/>
      <c r="RCN111" s="184"/>
      <c r="RCO111" s="184"/>
      <c r="RCP111" s="184"/>
      <c r="RCQ111" s="184"/>
      <c r="RCR111" s="184"/>
      <c r="RCS111" s="184"/>
      <c r="RCT111" s="184"/>
      <c r="RCU111" s="184"/>
      <c r="RCV111" s="184"/>
      <c r="RCW111" s="184"/>
      <c r="RCX111" s="184"/>
      <c r="RCY111" s="184"/>
      <c r="RCZ111" s="184"/>
      <c r="RDA111" s="184"/>
      <c r="RDB111" s="184"/>
      <c r="RDC111" s="184"/>
      <c r="RDD111" s="184"/>
      <c r="RDE111" s="184"/>
      <c r="RDF111" s="184"/>
      <c r="RDG111" s="184"/>
      <c r="RDH111" s="184"/>
      <c r="RDI111" s="184"/>
      <c r="RDJ111" s="184"/>
      <c r="RDK111" s="184"/>
      <c r="RDL111" s="184"/>
      <c r="RDM111" s="184"/>
      <c r="RDN111" s="184"/>
      <c r="RDO111" s="184"/>
      <c r="RDP111" s="184"/>
      <c r="RDQ111" s="184"/>
      <c r="RDR111" s="184"/>
      <c r="RDS111" s="184"/>
      <c r="RDT111" s="184"/>
      <c r="RDU111" s="184"/>
      <c r="RDV111" s="184"/>
      <c r="RDW111" s="184"/>
      <c r="RDX111" s="184"/>
      <c r="RDY111" s="184"/>
      <c r="RDZ111" s="184"/>
      <c r="REA111" s="184"/>
      <c r="REB111" s="184"/>
      <c r="REC111" s="184"/>
      <c r="RED111" s="184"/>
      <c r="REE111" s="184"/>
      <c r="REF111" s="184"/>
      <c r="REG111" s="184"/>
      <c r="REH111" s="184"/>
      <c r="REI111" s="184"/>
      <c r="REJ111" s="184"/>
      <c r="REK111" s="184"/>
      <c r="REL111" s="184"/>
      <c r="REM111" s="184"/>
      <c r="REN111" s="184"/>
      <c r="REO111" s="184"/>
      <c r="REP111" s="184"/>
      <c r="REQ111" s="184"/>
      <c r="RER111" s="184"/>
      <c r="RES111" s="184"/>
      <c r="RET111" s="184"/>
      <c r="REU111" s="184"/>
      <c r="REV111" s="184"/>
      <c r="REW111" s="184"/>
      <c r="REX111" s="184"/>
      <c r="REY111" s="184"/>
      <c r="REZ111" s="184"/>
      <c r="RFA111" s="184"/>
      <c r="RFB111" s="184"/>
      <c r="RFC111" s="184"/>
      <c r="RFD111" s="184"/>
      <c r="RFE111" s="184"/>
      <c r="RFF111" s="184"/>
      <c r="RFG111" s="184"/>
      <c r="RFH111" s="184"/>
      <c r="RFI111" s="184"/>
      <c r="RFJ111" s="184"/>
      <c r="RFK111" s="184"/>
      <c r="RFL111" s="184"/>
      <c r="RFM111" s="184"/>
      <c r="RFN111" s="184"/>
      <c r="RFO111" s="184"/>
      <c r="RFP111" s="184"/>
      <c r="RFQ111" s="184"/>
      <c r="RFR111" s="184"/>
      <c r="RFS111" s="184"/>
      <c r="RFT111" s="184"/>
      <c r="RFU111" s="184"/>
      <c r="RFV111" s="184"/>
      <c r="RFW111" s="184"/>
      <c r="RFX111" s="184"/>
      <c r="RFY111" s="184"/>
      <c r="RFZ111" s="184"/>
      <c r="RGA111" s="184"/>
      <c r="RGB111" s="184"/>
      <c r="RGC111" s="184"/>
      <c r="RGD111" s="184"/>
      <c r="RGE111" s="184"/>
      <c r="RGF111" s="184"/>
      <c r="RGG111" s="184"/>
      <c r="RGH111" s="184"/>
      <c r="RGI111" s="184"/>
      <c r="RGJ111" s="184"/>
      <c r="RGK111" s="184"/>
      <c r="RGL111" s="184"/>
      <c r="RGM111" s="184"/>
      <c r="RGN111" s="184"/>
      <c r="RGO111" s="184"/>
      <c r="RGP111" s="184"/>
      <c r="RGQ111" s="184"/>
      <c r="RGR111" s="184"/>
      <c r="RGS111" s="184"/>
      <c r="RGT111" s="184"/>
      <c r="RGU111" s="184"/>
      <c r="RGV111" s="184"/>
      <c r="RGW111" s="184"/>
      <c r="RGX111" s="184"/>
      <c r="RGY111" s="184"/>
      <c r="RGZ111" s="184"/>
      <c r="RHA111" s="184"/>
      <c r="RHB111" s="184"/>
      <c r="RHC111" s="184"/>
      <c r="RHD111" s="184"/>
      <c r="RHE111" s="184"/>
      <c r="RHF111" s="184"/>
      <c r="RHG111" s="184"/>
      <c r="RHH111" s="184"/>
      <c r="RHI111" s="184"/>
      <c r="RHJ111" s="184"/>
      <c r="RHK111" s="184"/>
      <c r="RHL111" s="184"/>
      <c r="RHM111" s="184"/>
      <c r="RHN111" s="184"/>
      <c r="RHO111" s="184"/>
      <c r="RHP111" s="184"/>
      <c r="RHQ111" s="184"/>
      <c r="RHR111" s="184"/>
      <c r="RHS111" s="184"/>
      <c r="RHT111" s="184"/>
      <c r="RHU111" s="184"/>
      <c r="RHV111" s="184"/>
      <c r="RHW111" s="184"/>
      <c r="RHX111" s="184"/>
      <c r="RHY111" s="184"/>
      <c r="RHZ111" s="184"/>
      <c r="RIA111" s="184"/>
      <c r="RIB111" s="184"/>
      <c r="RIC111" s="184"/>
      <c r="RID111" s="184"/>
      <c r="RIE111" s="184"/>
      <c r="RIF111" s="184"/>
      <c r="RIG111" s="184"/>
      <c r="RIH111" s="184"/>
      <c r="RII111" s="184"/>
      <c r="RIJ111" s="184"/>
      <c r="RIK111" s="184"/>
      <c r="RIL111" s="184"/>
      <c r="RIM111" s="184"/>
      <c r="RIN111" s="184"/>
      <c r="RIO111" s="184"/>
      <c r="RIP111" s="184"/>
      <c r="RIQ111" s="184"/>
      <c r="RIR111" s="184"/>
      <c r="RIS111" s="184"/>
      <c r="RIT111" s="184"/>
      <c r="RIU111" s="184"/>
      <c r="RIV111" s="184"/>
      <c r="RIW111" s="184"/>
      <c r="RIX111" s="184"/>
      <c r="RIY111" s="184"/>
      <c r="RIZ111" s="184"/>
      <c r="RJA111" s="184"/>
      <c r="RJB111" s="184"/>
      <c r="RJC111" s="184"/>
      <c r="RJD111" s="184"/>
      <c r="RJE111" s="184"/>
      <c r="RJF111" s="184"/>
      <c r="RJG111" s="184"/>
      <c r="RJH111" s="184"/>
      <c r="RJI111" s="184"/>
      <c r="RJJ111" s="184"/>
      <c r="RJK111" s="184"/>
      <c r="RJL111" s="184"/>
      <c r="RJM111" s="184"/>
      <c r="RJN111" s="184"/>
      <c r="RJO111" s="184"/>
      <c r="RJP111" s="184"/>
      <c r="RJQ111" s="184"/>
      <c r="RJR111" s="184"/>
      <c r="RJS111" s="184"/>
      <c r="RJT111" s="184"/>
      <c r="RJU111" s="184"/>
      <c r="RJV111" s="184"/>
      <c r="RJW111" s="184"/>
      <c r="RJX111" s="184"/>
      <c r="RJY111" s="184"/>
      <c r="RJZ111" s="184"/>
      <c r="RKA111" s="184"/>
      <c r="RKB111" s="184"/>
      <c r="RKC111" s="184"/>
      <c r="RKD111" s="184"/>
      <c r="RKE111" s="184"/>
      <c r="RKF111" s="184"/>
      <c r="RKG111" s="184"/>
      <c r="RKH111" s="184"/>
      <c r="RKI111" s="184"/>
      <c r="RKJ111" s="184"/>
      <c r="RKK111" s="184"/>
      <c r="RKL111" s="184"/>
      <c r="RKM111" s="184"/>
      <c r="RKN111" s="184"/>
      <c r="RKO111" s="184"/>
      <c r="RKP111" s="184"/>
      <c r="RKQ111" s="184"/>
      <c r="RKR111" s="184"/>
      <c r="RKS111" s="184"/>
      <c r="RKT111" s="184"/>
      <c r="RKU111" s="184"/>
      <c r="RKV111" s="184"/>
      <c r="RKW111" s="184"/>
      <c r="RKX111" s="184"/>
      <c r="RKY111" s="184"/>
      <c r="RKZ111" s="184"/>
      <c r="RLA111" s="184"/>
      <c r="RLB111" s="184"/>
      <c r="RLC111" s="184"/>
      <c r="RLD111" s="184"/>
      <c r="RLE111" s="184"/>
      <c r="RLF111" s="184"/>
      <c r="RLG111" s="184"/>
      <c r="RLH111" s="184"/>
      <c r="RLI111" s="184"/>
      <c r="RLJ111" s="184"/>
      <c r="RLK111" s="184"/>
      <c r="RLL111" s="184"/>
      <c r="RLM111" s="184"/>
      <c r="RLN111" s="184"/>
      <c r="RLO111" s="184"/>
      <c r="RLP111" s="184"/>
      <c r="RLQ111" s="184"/>
      <c r="RLR111" s="184"/>
      <c r="RLS111" s="184"/>
      <c r="RLT111" s="184"/>
      <c r="RLU111" s="184"/>
      <c r="RLV111" s="184"/>
      <c r="RLW111" s="184"/>
      <c r="RLX111" s="184"/>
      <c r="RLY111" s="184"/>
      <c r="RLZ111" s="184"/>
      <c r="RMA111" s="184"/>
      <c r="RMB111" s="184"/>
      <c r="RMC111" s="184"/>
      <c r="RMD111" s="184"/>
      <c r="RME111" s="184"/>
      <c r="RMF111" s="184"/>
      <c r="RMG111" s="184"/>
      <c r="RMH111" s="184"/>
      <c r="RMI111" s="184"/>
      <c r="RMJ111" s="184"/>
      <c r="RMK111" s="184"/>
      <c r="RML111" s="184"/>
      <c r="RMM111" s="184"/>
      <c r="RMN111" s="184"/>
      <c r="RMO111" s="184"/>
      <c r="RMP111" s="184"/>
      <c r="RMQ111" s="184"/>
      <c r="RMR111" s="184"/>
      <c r="RMS111" s="184"/>
      <c r="RMT111" s="184"/>
      <c r="RMU111" s="184"/>
      <c r="RMV111" s="184"/>
      <c r="RMW111" s="184"/>
      <c r="RMX111" s="184"/>
      <c r="RMY111" s="184"/>
      <c r="RMZ111" s="184"/>
      <c r="RNA111" s="184"/>
      <c r="RNB111" s="184"/>
      <c r="RNC111" s="184"/>
      <c r="RND111" s="184"/>
      <c r="RNE111" s="184"/>
      <c r="RNF111" s="184"/>
      <c r="RNG111" s="184"/>
      <c r="RNH111" s="184"/>
      <c r="RNI111" s="184"/>
      <c r="RNJ111" s="184"/>
      <c r="RNK111" s="184"/>
      <c r="RNL111" s="184"/>
      <c r="RNM111" s="184"/>
      <c r="RNN111" s="184"/>
      <c r="RNO111" s="184"/>
      <c r="RNP111" s="184"/>
      <c r="RNQ111" s="184"/>
      <c r="RNR111" s="184"/>
      <c r="RNS111" s="184"/>
      <c r="RNT111" s="184"/>
      <c r="RNU111" s="184"/>
      <c r="RNV111" s="184"/>
      <c r="RNW111" s="184"/>
      <c r="RNX111" s="184"/>
      <c r="RNY111" s="184"/>
      <c r="RNZ111" s="184"/>
      <c r="ROA111" s="184"/>
      <c r="ROB111" s="184"/>
      <c r="ROC111" s="184"/>
      <c r="ROD111" s="184"/>
      <c r="ROE111" s="184"/>
      <c r="ROF111" s="184"/>
      <c r="ROG111" s="184"/>
      <c r="ROH111" s="184"/>
      <c r="ROI111" s="184"/>
      <c r="ROJ111" s="184"/>
      <c r="ROK111" s="184"/>
      <c r="ROL111" s="184"/>
      <c r="ROM111" s="184"/>
      <c r="RON111" s="184"/>
      <c r="ROO111" s="184"/>
      <c r="ROP111" s="184"/>
      <c r="ROQ111" s="184"/>
      <c r="ROR111" s="184"/>
      <c r="ROS111" s="184"/>
      <c r="ROT111" s="184"/>
      <c r="ROU111" s="184"/>
      <c r="ROV111" s="184"/>
      <c r="ROW111" s="184"/>
      <c r="ROX111" s="184"/>
      <c r="ROY111" s="184"/>
      <c r="ROZ111" s="184"/>
      <c r="RPA111" s="184"/>
      <c r="RPB111" s="184"/>
      <c r="RPC111" s="184"/>
      <c r="RPD111" s="184"/>
      <c r="RPE111" s="184"/>
      <c r="RPF111" s="184"/>
      <c r="RPG111" s="184"/>
      <c r="RPH111" s="184"/>
      <c r="RPI111" s="184"/>
      <c r="RPJ111" s="184"/>
      <c r="RPK111" s="184"/>
      <c r="RPL111" s="184"/>
      <c r="RPM111" s="184"/>
      <c r="RPN111" s="184"/>
      <c r="RPO111" s="184"/>
      <c r="RPP111" s="184"/>
      <c r="RPQ111" s="184"/>
      <c r="RPR111" s="184"/>
      <c r="RPS111" s="184"/>
      <c r="RPT111" s="184"/>
      <c r="RPU111" s="184"/>
      <c r="RPV111" s="184"/>
      <c r="RPW111" s="184"/>
      <c r="RPX111" s="184"/>
      <c r="RPY111" s="184"/>
      <c r="RPZ111" s="184"/>
      <c r="RQA111" s="184"/>
      <c r="RQB111" s="184"/>
      <c r="RQC111" s="184"/>
      <c r="RQD111" s="184"/>
      <c r="RQE111" s="184"/>
      <c r="RQF111" s="184"/>
      <c r="RQG111" s="184"/>
      <c r="RQH111" s="184"/>
      <c r="RQI111" s="184"/>
      <c r="RQJ111" s="184"/>
      <c r="RQK111" s="184"/>
      <c r="RQL111" s="184"/>
      <c r="RQM111" s="184"/>
      <c r="RQN111" s="184"/>
      <c r="RQO111" s="184"/>
      <c r="RQP111" s="184"/>
      <c r="RQQ111" s="184"/>
      <c r="RQR111" s="184"/>
      <c r="RQS111" s="184"/>
      <c r="RQT111" s="184"/>
      <c r="RQU111" s="184"/>
      <c r="RQV111" s="184"/>
      <c r="RQW111" s="184"/>
      <c r="RQX111" s="184"/>
      <c r="RQY111" s="184"/>
      <c r="RQZ111" s="184"/>
      <c r="RRA111" s="184"/>
      <c r="RRB111" s="184"/>
      <c r="RRC111" s="184"/>
      <c r="RRD111" s="184"/>
      <c r="RRE111" s="184"/>
      <c r="RRF111" s="184"/>
      <c r="RRG111" s="184"/>
      <c r="RRH111" s="184"/>
      <c r="RRI111" s="184"/>
      <c r="RRJ111" s="184"/>
      <c r="RRK111" s="184"/>
      <c r="RRL111" s="184"/>
      <c r="RRM111" s="184"/>
      <c r="RRN111" s="184"/>
      <c r="RRO111" s="184"/>
      <c r="RRP111" s="184"/>
      <c r="RRQ111" s="184"/>
      <c r="RRR111" s="184"/>
      <c r="RRS111" s="184"/>
      <c r="RRT111" s="184"/>
      <c r="RRU111" s="184"/>
      <c r="RRV111" s="184"/>
      <c r="RRW111" s="184"/>
      <c r="RRX111" s="184"/>
      <c r="RRY111" s="184"/>
      <c r="RRZ111" s="184"/>
      <c r="RSA111" s="184"/>
      <c r="RSB111" s="184"/>
      <c r="RSC111" s="184"/>
      <c r="RSD111" s="184"/>
      <c r="RSE111" s="184"/>
      <c r="RSF111" s="184"/>
      <c r="RSG111" s="184"/>
      <c r="RSH111" s="184"/>
      <c r="RSI111" s="184"/>
      <c r="RSJ111" s="184"/>
      <c r="RSK111" s="184"/>
      <c r="RSL111" s="184"/>
      <c r="RSM111" s="184"/>
      <c r="RSN111" s="184"/>
      <c r="RSO111" s="184"/>
      <c r="RSP111" s="184"/>
      <c r="RSQ111" s="184"/>
      <c r="RSR111" s="184"/>
      <c r="RSS111" s="184"/>
      <c r="RST111" s="184"/>
      <c r="RSU111" s="184"/>
      <c r="RSV111" s="184"/>
      <c r="RSW111" s="184"/>
      <c r="RSX111" s="184"/>
      <c r="RSY111" s="184"/>
      <c r="RSZ111" s="184"/>
      <c r="RTA111" s="184"/>
      <c r="RTB111" s="184"/>
      <c r="RTC111" s="184"/>
      <c r="RTD111" s="184"/>
      <c r="RTE111" s="184"/>
      <c r="RTF111" s="184"/>
      <c r="RTG111" s="184"/>
      <c r="RTH111" s="184"/>
      <c r="RTI111" s="184"/>
      <c r="RTJ111" s="184"/>
      <c r="RTK111" s="184"/>
      <c r="RTL111" s="184"/>
      <c r="RTM111" s="184"/>
      <c r="RTN111" s="184"/>
      <c r="RTO111" s="184"/>
      <c r="RTP111" s="184"/>
      <c r="RTQ111" s="184"/>
      <c r="RTR111" s="184"/>
      <c r="RTS111" s="184"/>
      <c r="RTT111" s="184"/>
      <c r="RTU111" s="184"/>
      <c r="RTV111" s="184"/>
      <c r="RTW111" s="184"/>
      <c r="RTX111" s="184"/>
      <c r="RTY111" s="184"/>
      <c r="RTZ111" s="184"/>
      <c r="RUA111" s="184"/>
      <c r="RUB111" s="184"/>
      <c r="RUC111" s="184"/>
      <c r="RUD111" s="184"/>
      <c r="RUE111" s="184"/>
      <c r="RUF111" s="184"/>
      <c r="RUG111" s="184"/>
      <c r="RUH111" s="184"/>
      <c r="RUI111" s="184"/>
      <c r="RUJ111" s="184"/>
      <c r="RUK111" s="184"/>
      <c r="RUL111" s="184"/>
      <c r="RUM111" s="184"/>
      <c r="RUN111" s="184"/>
      <c r="RUO111" s="184"/>
      <c r="RUP111" s="184"/>
      <c r="RUQ111" s="184"/>
      <c r="RUR111" s="184"/>
      <c r="RUS111" s="184"/>
      <c r="RUT111" s="184"/>
      <c r="RUU111" s="184"/>
      <c r="RUV111" s="184"/>
      <c r="RUW111" s="184"/>
      <c r="RUX111" s="184"/>
      <c r="RUY111" s="184"/>
      <c r="RUZ111" s="184"/>
      <c r="RVA111" s="184"/>
      <c r="RVB111" s="184"/>
      <c r="RVC111" s="184"/>
      <c r="RVD111" s="184"/>
      <c r="RVE111" s="184"/>
      <c r="RVF111" s="184"/>
      <c r="RVG111" s="184"/>
      <c r="RVH111" s="184"/>
      <c r="RVI111" s="184"/>
      <c r="RVJ111" s="184"/>
      <c r="RVK111" s="184"/>
      <c r="RVL111" s="184"/>
      <c r="RVM111" s="184"/>
      <c r="RVN111" s="184"/>
      <c r="RVO111" s="184"/>
      <c r="RVP111" s="184"/>
      <c r="RVQ111" s="184"/>
      <c r="RVR111" s="184"/>
      <c r="RVS111" s="184"/>
      <c r="RVT111" s="184"/>
      <c r="RVU111" s="184"/>
      <c r="RVV111" s="184"/>
      <c r="RVW111" s="184"/>
      <c r="RVX111" s="184"/>
      <c r="RVY111" s="184"/>
      <c r="RVZ111" s="184"/>
      <c r="RWA111" s="184"/>
      <c r="RWB111" s="184"/>
      <c r="RWC111" s="184"/>
      <c r="RWD111" s="184"/>
      <c r="RWE111" s="184"/>
      <c r="RWF111" s="184"/>
      <c r="RWG111" s="184"/>
      <c r="RWH111" s="184"/>
      <c r="RWI111" s="184"/>
      <c r="RWJ111" s="184"/>
      <c r="RWK111" s="184"/>
      <c r="RWL111" s="184"/>
      <c r="RWM111" s="184"/>
      <c r="RWN111" s="184"/>
      <c r="RWO111" s="184"/>
      <c r="RWP111" s="184"/>
      <c r="RWQ111" s="184"/>
      <c r="RWR111" s="184"/>
      <c r="RWS111" s="184"/>
      <c r="RWT111" s="184"/>
      <c r="RWU111" s="184"/>
      <c r="RWV111" s="184"/>
      <c r="RWW111" s="184"/>
      <c r="RWX111" s="184"/>
      <c r="RWY111" s="184"/>
      <c r="RWZ111" s="184"/>
      <c r="RXA111" s="184"/>
      <c r="RXB111" s="184"/>
      <c r="RXC111" s="184"/>
      <c r="RXD111" s="184"/>
      <c r="RXE111" s="184"/>
      <c r="RXF111" s="184"/>
      <c r="RXG111" s="184"/>
      <c r="RXH111" s="184"/>
      <c r="RXI111" s="184"/>
      <c r="RXJ111" s="184"/>
      <c r="RXK111" s="184"/>
      <c r="RXL111" s="184"/>
      <c r="RXM111" s="184"/>
      <c r="RXN111" s="184"/>
      <c r="RXO111" s="184"/>
      <c r="RXP111" s="184"/>
      <c r="RXQ111" s="184"/>
      <c r="RXR111" s="184"/>
      <c r="RXS111" s="184"/>
      <c r="RXT111" s="184"/>
      <c r="RXU111" s="184"/>
      <c r="RXV111" s="184"/>
      <c r="RXW111" s="184"/>
      <c r="RXX111" s="184"/>
      <c r="RXY111" s="184"/>
      <c r="RXZ111" s="184"/>
      <c r="RYA111" s="184"/>
      <c r="RYB111" s="184"/>
      <c r="RYC111" s="184"/>
      <c r="RYD111" s="184"/>
      <c r="RYE111" s="184"/>
      <c r="RYF111" s="184"/>
      <c r="RYG111" s="184"/>
      <c r="RYH111" s="184"/>
      <c r="RYI111" s="184"/>
      <c r="RYJ111" s="184"/>
      <c r="RYK111" s="184"/>
      <c r="RYL111" s="184"/>
      <c r="RYM111" s="184"/>
      <c r="RYN111" s="184"/>
      <c r="RYO111" s="184"/>
      <c r="RYP111" s="184"/>
      <c r="RYQ111" s="184"/>
      <c r="RYR111" s="184"/>
      <c r="RYS111" s="184"/>
      <c r="RYT111" s="184"/>
      <c r="RYU111" s="184"/>
      <c r="RYV111" s="184"/>
      <c r="RYW111" s="184"/>
      <c r="RYX111" s="184"/>
      <c r="RYY111" s="184"/>
      <c r="RYZ111" s="184"/>
      <c r="RZA111" s="184"/>
      <c r="RZB111" s="184"/>
      <c r="RZC111" s="184"/>
      <c r="RZD111" s="184"/>
      <c r="RZE111" s="184"/>
      <c r="RZF111" s="184"/>
      <c r="RZG111" s="184"/>
      <c r="RZH111" s="184"/>
      <c r="RZI111" s="184"/>
      <c r="RZJ111" s="184"/>
      <c r="RZK111" s="184"/>
      <c r="RZL111" s="184"/>
      <c r="RZM111" s="184"/>
      <c r="RZN111" s="184"/>
      <c r="RZO111" s="184"/>
      <c r="RZP111" s="184"/>
      <c r="RZQ111" s="184"/>
      <c r="RZR111" s="184"/>
      <c r="RZS111" s="184"/>
      <c r="RZT111" s="184"/>
      <c r="RZU111" s="184"/>
      <c r="RZV111" s="184"/>
      <c r="RZW111" s="184"/>
      <c r="RZX111" s="184"/>
      <c r="RZY111" s="184"/>
      <c r="RZZ111" s="184"/>
      <c r="SAA111" s="184"/>
      <c r="SAB111" s="184"/>
      <c r="SAC111" s="184"/>
      <c r="SAD111" s="184"/>
      <c r="SAE111" s="184"/>
      <c r="SAF111" s="184"/>
      <c r="SAG111" s="184"/>
      <c r="SAH111" s="184"/>
      <c r="SAI111" s="184"/>
      <c r="SAJ111" s="184"/>
      <c r="SAK111" s="184"/>
      <c r="SAL111" s="184"/>
      <c r="SAM111" s="184"/>
      <c r="SAN111" s="184"/>
      <c r="SAO111" s="184"/>
      <c r="SAP111" s="184"/>
      <c r="SAQ111" s="184"/>
      <c r="SAR111" s="184"/>
      <c r="SAS111" s="184"/>
      <c r="SAT111" s="184"/>
      <c r="SAU111" s="184"/>
      <c r="SAV111" s="184"/>
      <c r="SAW111" s="184"/>
      <c r="SAX111" s="184"/>
      <c r="SAY111" s="184"/>
      <c r="SAZ111" s="184"/>
      <c r="SBA111" s="184"/>
      <c r="SBB111" s="184"/>
      <c r="SBC111" s="184"/>
      <c r="SBD111" s="184"/>
      <c r="SBE111" s="184"/>
      <c r="SBF111" s="184"/>
      <c r="SBG111" s="184"/>
      <c r="SBH111" s="184"/>
      <c r="SBI111" s="184"/>
      <c r="SBJ111" s="184"/>
      <c r="SBK111" s="184"/>
      <c r="SBL111" s="184"/>
      <c r="SBM111" s="184"/>
      <c r="SBN111" s="184"/>
      <c r="SBO111" s="184"/>
      <c r="SBP111" s="184"/>
      <c r="SBQ111" s="184"/>
      <c r="SBR111" s="184"/>
      <c r="SBS111" s="184"/>
      <c r="SBT111" s="184"/>
      <c r="SBU111" s="184"/>
      <c r="SBV111" s="184"/>
      <c r="SBW111" s="184"/>
      <c r="SBX111" s="184"/>
      <c r="SBY111" s="184"/>
      <c r="SBZ111" s="184"/>
      <c r="SCA111" s="184"/>
      <c r="SCB111" s="184"/>
      <c r="SCC111" s="184"/>
      <c r="SCD111" s="184"/>
      <c r="SCE111" s="184"/>
      <c r="SCF111" s="184"/>
      <c r="SCG111" s="184"/>
      <c r="SCH111" s="184"/>
      <c r="SCI111" s="184"/>
      <c r="SCJ111" s="184"/>
      <c r="SCK111" s="184"/>
      <c r="SCL111" s="184"/>
      <c r="SCM111" s="184"/>
      <c r="SCN111" s="184"/>
      <c r="SCO111" s="184"/>
      <c r="SCP111" s="184"/>
      <c r="SCQ111" s="184"/>
      <c r="SCR111" s="184"/>
      <c r="SCS111" s="184"/>
      <c r="SCT111" s="184"/>
      <c r="SCU111" s="184"/>
      <c r="SCV111" s="184"/>
      <c r="SCW111" s="184"/>
      <c r="SCX111" s="184"/>
      <c r="SCY111" s="184"/>
      <c r="SCZ111" s="184"/>
      <c r="SDA111" s="184"/>
      <c r="SDB111" s="184"/>
      <c r="SDC111" s="184"/>
      <c r="SDD111" s="184"/>
      <c r="SDE111" s="184"/>
      <c r="SDF111" s="184"/>
      <c r="SDG111" s="184"/>
      <c r="SDH111" s="184"/>
      <c r="SDI111" s="184"/>
      <c r="SDJ111" s="184"/>
      <c r="SDK111" s="184"/>
      <c r="SDL111" s="184"/>
      <c r="SDM111" s="184"/>
      <c r="SDN111" s="184"/>
      <c r="SDO111" s="184"/>
      <c r="SDP111" s="184"/>
      <c r="SDQ111" s="184"/>
      <c r="SDR111" s="184"/>
      <c r="SDS111" s="184"/>
      <c r="SDT111" s="184"/>
      <c r="SDU111" s="184"/>
      <c r="SDV111" s="184"/>
      <c r="SDW111" s="184"/>
      <c r="SDX111" s="184"/>
      <c r="SDY111" s="184"/>
      <c r="SDZ111" s="184"/>
      <c r="SEA111" s="184"/>
      <c r="SEB111" s="184"/>
      <c r="SEC111" s="184"/>
      <c r="SED111" s="184"/>
      <c r="SEE111" s="184"/>
      <c r="SEF111" s="184"/>
      <c r="SEG111" s="184"/>
      <c r="SEH111" s="184"/>
      <c r="SEI111" s="184"/>
      <c r="SEJ111" s="184"/>
      <c r="SEK111" s="184"/>
      <c r="SEL111" s="184"/>
      <c r="SEM111" s="184"/>
      <c r="SEN111" s="184"/>
      <c r="SEO111" s="184"/>
      <c r="SEP111" s="184"/>
      <c r="SEQ111" s="184"/>
      <c r="SER111" s="184"/>
      <c r="SES111" s="184"/>
      <c r="SET111" s="184"/>
      <c r="SEU111" s="184"/>
      <c r="SEV111" s="184"/>
      <c r="SEW111" s="184"/>
      <c r="SEX111" s="184"/>
      <c r="SEY111" s="184"/>
      <c r="SEZ111" s="184"/>
      <c r="SFA111" s="184"/>
      <c r="SFB111" s="184"/>
      <c r="SFC111" s="184"/>
      <c r="SFD111" s="184"/>
      <c r="SFE111" s="184"/>
      <c r="SFF111" s="184"/>
      <c r="SFG111" s="184"/>
      <c r="SFH111" s="184"/>
      <c r="SFI111" s="184"/>
      <c r="SFJ111" s="184"/>
      <c r="SFK111" s="184"/>
      <c r="SFL111" s="184"/>
      <c r="SFM111" s="184"/>
      <c r="SFN111" s="184"/>
      <c r="SFO111" s="184"/>
      <c r="SFP111" s="184"/>
      <c r="SFQ111" s="184"/>
      <c r="SFR111" s="184"/>
      <c r="SFS111" s="184"/>
      <c r="SFT111" s="184"/>
      <c r="SFU111" s="184"/>
      <c r="SFV111" s="184"/>
      <c r="SFW111" s="184"/>
      <c r="SFX111" s="184"/>
      <c r="SFY111" s="184"/>
      <c r="SFZ111" s="184"/>
      <c r="SGA111" s="184"/>
      <c r="SGB111" s="184"/>
      <c r="SGC111" s="184"/>
      <c r="SGD111" s="184"/>
      <c r="SGE111" s="184"/>
      <c r="SGF111" s="184"/>
      <c r="SGG111" s="184"/>
      <c r="SGH111" s="184"/>
      <c r="SGI111" s="184"/>
      <c r="SGJ111" s="184"/>
      <c r="SGK111" s="184"/>
      <c r="SGL111" s="184"/>
      <c r="SGM111" s="184"/>
      <c r="SGN111" s="184"/>
      <c r="SGO111" s="184"/>
      <c r="SGP111" s="184"/>
      <c r="SGQ111" s="184"/>
      <c r="SGR111" s="184"/>
      <c r="SGS111" s="184"/>
      <c r="SGT111" s="184"/>
      <c r="SGU111" s="184"/>
      <c r="SGV111" s="184"/>
      <c r="SGW111" s="184"/>
      <c r="SGX111" s="184"/>
      <c r="SGY111" s="184"/>
      <c r="SGZ111" s="184"/>
      <c r="SHA111" s="184"/>
      <c r="SHB111" s="184"/>
      <c r="SHC111" s="184"/>
      <c r="SHD111" s="184"/>
      <c r="SHE111" s="184"/>
      <c r="SHF111" s="184"/>
      <c r="SHG111" s="184"/>
      <c r="SHH111" s="184"/>
      <c r="SHI111" s="184"/>
      <c r="SHJ111" s="184"/>
      <c r="SHK111" s="184"/>
      <c r="SHL111" s="184"/>
      <c r="SHM111" s="184"/>
      <c r="SHN111" s="184"/>
      <c r="SHO111" s="184"/>
      <c r="SHP111" s="184"/>
      <c r="SHQ111" s="184"/>
      <c r="SHR111" s="184"/>
      <c r="SHS111" s="184"/>
      <c r="SHT111" s="184"/>
      <c r="SHU111" s="184"/>
      <c r="SHV111" s="184"/>
      <c r="SHW111" s="184"/>
      <c r="SHX111" s="184"/>
      <c r="SHY111" s="184"/>
      <c r="SHZ111" s="184"/>
      <c r="SIA111" s="184"/>
      <c r="SIB111" s="184"/>
      <c r="SIC111" s="184"/>
      <c r="SID111" s="184"/>
      <c r="SIE111" s="184"/>
      <c r="SIF111" s="184"/>
      <c r="SIG111" s="184"/>
      <c r="SIH111" s="184"/>
      <c r="SII111" s="184"/>
      <c r="SIJ111" s="184"/>
      <c r="SIK111" s="184"/>
      <c r="SIL111" s="184"/>
      <c r="SIM111" s="184"/>
      <c r="SIN111" s="184"/>
      <c r="SIO111" s="184"/>
      <c r="SIP111" s="184"/>
      <c r="SIQ111" s="184"/>
      <c r="SIR111" s="184"/>
      <c r="SIS111" s="184"/>
      <c r="SIT111" s="184"/>
      <c r="SIU111" s="184"/>
      <c r="SIV111" s="184"/>
      <c r="SIW111" s="184"/>
      <c r="SIX111" s="184"/>
      <c r="SIY111" s="184"/>
      <c r="SIZ111" s="184"/>
      <c r="SJA111" s="184"/>
      <c r="SJB111" s="184"/>
      <c r="SJC111" s="184"/>
      <c r="SJD111" s="184"/>
      <c r="SJE111" s="184"/>
      <c r="SJF111" s="184"/>
      <c r="SJG111" s="184"/>
      <c r="SJH111" s="184"/>
      <c r="SJI111" s="184"/>
      <c r="SJJ111" s="184"/>
      <c r="SJK111" s="184"/>
      <c r="SJL111" s="184"/>
      <c r="SJM111" s="184"/>
      <c r="SJN111" s="184"/>
      <c r="SJO111" s="184"/>
      <c r="SJP111" s="184"/>
      <c r="SJQ111" s="184"/>
      <c r="SJR111" s="184"/>
      <c r="SJS111" s="184"/>
      <c r="SJT111" s="184"/>
      <c r="SJU111" s="184"/>
      <c r="SJV111" s="184"/>
      <c r="SJW111" s="184"/>
      <c r="SJX111" s="184"/>
      <c r="SJY111" s="184"/>
      <c r="SJZ111" s="184"/>
      <c r="SKA111" s="184"/>
      <c r="SKB111" s="184"/>
      <c r="SKC111" s="184"/>
      <c r="SKD111" s="184"/>
      <c r="SKE111" s="184"/>
      <c r="SKF111" s="184"/>
      <c r="SKG111" s="184"/>
      <c r="SKH111" s="184"/>
      <c r="SKI111" s="184"/>
      <c r="SKJ111" s="184"/>
      <c r="SKK111" s="184"/>
      <c r="SKL111" s="184"/>
      <c r="SKM111" s="184"/>
      <c r="SKN111" s="184"/>
      <c r="SKO111" s="184"/>
      <c r="SKP111" s="184"/>
      <c r="SKQ111" s="184"/>
      <c r="SKR111" s="184"/>
      <c r="SKS111" s="184"/>
      <c r="SKT111" s="184"/>
      <c r="SKU111" s="184"/>
      <c r="SKV111" s="184"/>
      <c r="SKW111" s="184"/>
      <c r="SKX111" s="184"/>
      <c r="SKY111" s="184"/>
      <c r="SKZ111" s="184"/>
      <c r="SLA111" s="184"/>
      <c r="SLB111" s="184"/>
      <c r="SLC111" s="184"/>
      <c r="SLD111" s="184"/>
      <c r="SLE111" s="184"/>
      <c r="SLF111" s="184"/>
      <c r="SLG111" s="184"/>
      <c r="SLH111" s="184"/>
      <c r="SLI111" s="184"/>
      <c r="SLJ111" s="184"/>
      <c r="SLK111" s="184"/>
      <c r="SLL111" s="184"/>
      <c r="SLM111" s="184"/>
      <c r="SLN111" s="184"/>
      <c r="SLO111" s="184"/>
      <c r="SLP111" s="184"/>
      <c r="SLQ111" s="184"/>
      <c r="SLR111" s="184"/>
      <c r="SLS111" s="184"/>
      <c r="SLT111" s="184"/>
      <c r="SLU111" s="184"/>
      <c r="SLV111" s="184"/>
      <c r="SLW111" s="184"/>
      <c r="SLX111" s="184"/>
      <c r="SLY111" s="184"/>
      <c r="SLZ111" s="184"/>
      <c r="SMA111" s="184"/>
      <c r="SMB111" s="184"/>
      <c r="SMC111" s="184"/>
      <c r="SMD111" s="184"/>
      <c r="SME111" s="184"/>
      <c r="SMF111" s="184"/>
      <c r="SMG111" s="184"/>
      <c r="SMH111" s="184"/>
      <c r="SMI111" s="184"/>
      <c r="SMJ111" s="184"/>
      <c r="SMK111" s="184"/>
      <c r="SML111" s="184"/>
      <c r="SMM111" s="184"/>
      <c r="SMN111" s="184"/>
      <c r="SMO111" s="184"/>
      <c r="SMP111" s="184"/>
      <c r="SMQ111" s="184"/>
      <c r="SMR111" s="184"/>
      <c r="SMS111" s="184"/>
      <c r="SMT111" s="184"/>
      <c r="SMU111" s="184"/>
      <c r="SMV111" s="184"/>
      <c r="SMW111" s="184"/>
      <c r="SMX111" s="184"/>
      <c r="SMY111" s="184"/>
      <c r="SMZ111" s="184"/>
      <c r="SNA111" s="184"/>
      <c r="SNB111" s="184"/>
      <c r="SNC111" s="184"/>
      <c r="SND111" s="184"/>
      <c r="SNE111" s="184"/>
      <c r="SNF111" s="184"/>
      <c r="SNG111" s="184"/>
      <c r="SNH111" s="184"/>
      <c r="SNI111" s="184"/>
      <c r="SNJ111" s="184"/>
      <c r="SNK111" s="184"/>
      <c r="SNL111" s="184"/>
      <c r="SNM111" s="184"/>
      <c r="SNN111" s="184"/>
      <c r="SNO111" s="184"/>
      <c r="SNP111" s="184"/>
      <c r="SNQ111" s="184"/>
      <c r="SNR111" s="184"/>
      <c r="SNS111" s="184"/>
      <c r="SNT111" s="184"/>
      <c r="SNU111" s="184"/>
      <c r="SNV111" s="184"/>
      <c r="SNW111" s="184"/>
      <c r="SNX111" s="184"/>
      <c r="SNY111" s="184"/>
      <c r="SNZ111" s="184"/>
      <c r="SOA111" s="184"/>
      <c r="SOB111" s="184"/>
      <c r="SOC111" s="184"/>
      <c r="SOD111" s="184"/>
      <c r="SOE111" s="184"/>
      <c r="SOF111" s="184"/>
      <c r="SOG111" s="184"/>
      <c r="SOH111" s="184"/>
      <c r="SOI111" s="184"/>
      <c r="SOJ111" s="184"/>
      <c r="SOK111" s="184"/>
      <c r="SOL111" s="184"/>
      <c r="SOM111" s="184"/>
      <c r="SON111" s="184"/>
      <c r="SOO111" s="184"/>
      <c r="SOP111" s="184"/>
      <c r="SOQ111" s="184"/>
      <c r="SOR111" s="184"/>
      <c r="SOS111" s="184"/>
      <c r="SOT111" s="184"/>
      <c r="SOU111" s="184"/>
      <c r="SOV111" s="184"/>
      <c r="SOW111" s="184"/>
      <c r="SOX111" s="184"/>
      <c r="SOY111" s="184"/>
      <c r="SOZ111" s="184"/>
      <c r="SPA111" s="184"/>
      <c r="SPB111" s="184"/>
      <c r="SPC111" s="184"/>
      <c r="SPD111" s="184"/>
      <c r="SPE111" s="184"/>
      <c r="SPF111" s="184"/>
      <c r="SPG111" s="184"/>
      <c r="SPH111" s="184"/>
      <c r="SPI111" s="184"/>
      <c r="SPJ111" s="184"/>
      <c r="SPK111" s="184"/>
      <c r="SPL111" s="184"/>
      <c r="SPM111" s="184"/>
      <c r="SPN111" s="184"/>
      <c r="SPO111" s="184"/>
      <c r="SPP111" s="184"/>
      <c r="SPQ111" s="184"/>
      <c r="SPR111" s="184"/>
      <c r="SPS111" s="184"/>
      <c r="SPT111" s="184"/>
      <c r="SPU111" s="184"/>
      <c r="SPV111" s="184"/>
      <c r="SPW111" s="184"/>
      <c r="SPX111" s="184"/>
      <c r="SPY111" s="184"/>
      <c r="SPZ111" s="184"/>
      <c r="SQA111" s="184"/>
      <c r="SQB111" s="184"/>
      <c r="SQC111" s="184"/>
      <c r="SQD111" s="184"/>
      <c r="SQE111" s="184"/>
      <c r="SQF111" s="184"/>
      <c r="SQG111" s="184"/>
      <c r="SQH111" s="184"/>
      <c r="SQI111" s="184"/>
      <c r="SQJ111" s="184"/>
      <c r="SQK111" s="184"/>
      <c r="SQL111" s="184"/>
      <c r="SQM111" s="184"/>
      <c r="SQN111" s="184"/>
      <c r="SQO111" s="184"/>
      <c r="SQP111" s="184"/>
      <c r="SQQ111" s="184"/>
      <c r="SQR111" s="184"/>
      <c r="SQS111" s="184"/>
      <c r="SQT111" s="184"/>
      <c r="SQU111" s="184"/>
      <c r="SQV111" s="184"/>
      <c r="SQW111" s="184"/>
      <c r="SQX111" s="184"/>
      <c r="SQY111" s="184"/>
      <c r="SQZ111" s="184"/>
      <c r="SRA111" s="184"/>
      <c r="SRB111" s="184"/>
      <c r="SRC111" s="184"/>
      <c r="SRD111" s="184"/>
      <c r="SRE111" s="184"/>
      <c r="SRF111" s="184"/>
      <c r="SRG111" s="184"/>
      <c r="SRH111" s="184"/>
      <c r="SRI111" s="184"/>
      <c r="SRJ111" s="184"/>
      <c r="SRK111" s="184"/>
      <c r="SRL111" s="184"/>
      <c r="SRM111" s="184"/>
      <c r="SRN111" s="184"/>
      <c r="SRO111" s="184"/>
      <c r="SRP111" s="184"/>
      <c r="SRQ111" s="184"/>
      <c r="SRR111" s="184"/>
      <c r="SRS111" s="184"/>
      <c r="SRT111" s="184"/>
      <c r="SRU111" s="184"/>
      <c r="SRV111" s="184"/>
      <c r="SRW111" s="184"/>
      <c r="SRX111" s="184"/>
      <c r="SRY111" s="184"/>
      <c r="SRZ111" s="184"/>
      <c r="SSA111" s="184"/>
      <c r="SSB111" s="184"/>
      <c r="SSC111" s="184"/>
      <c r="SSD111" s="184"/>
      <c r="SSE111" s="184"/>
      <c r="SSF111" s="184"/>
      <c r="SSG111" s="184"/>
      <c r="SSH111" s="184"/>
      <c r="SSI111" s="184"/>
      <c r="SSJ111" s="184"/>
      <c r="SSK111" s="184"/>
      <c r="SSL111" s="184"/>
      <c r="SSM111" s="184"/>
      <c r="SSN111" s="184"/>
      <c r="SSO111" s="184"/>
      <c r="SSP111" s="184"/>
      <c r="SSQ111" s="184"/>
      <c r="SSR111" s="184"/>
      <c r="SSS111" s="184"/>
      <c r="SST111" s="184"/>
      <c r="SSU111" s="184"/>
      <c r="SSV111" s="184"/>
      <c r="SSW111" s="184"/>
      <c r="SSX111" s="184"/>
      <c r="SSY111" s="184"/>
      <c r="SSZ111" s="184"/>
      <c r="STA111" s="184"/>
      <c r="STB111" s="184"/>
      <c r="STC111" s="184"/>
      <c r="STD111" s="184"/>
      <c r="STE111" s="184"/>
      <c r="STF111" s="184"/>
      <c r="STG111" s="184"/>
      <c r="STH111" s="184"/>
      <c r="STI111" s="184"/>
      <c r="STJ111" s="184"/>
      <c r="STK111" s="184"/>
      <c r="STL111" s="184"/>
      <c r="STM111" s="184"/>
      <c r="STN111" s="184"/>
      <c r="STO111" s="184"/>
      <c r="STP111" s="184"/>
      <c r="STQ111" s="184"/>
      <c r="STR111" s="184"/>
      <c r="STS111" s="184"/>
      <c r="STT111" s="184"/>
      <c r="STU111" s="184"/>
      <c r="STV111" s="184"/>
      <c r="STW111" s="184"/>
      <c r="STX111" s="184"/>
      <c r="STY111" s="184"/>
      <c r="STZ111" s="184"/>
      <c r="SUA111" s="184"/>
      <c r="SUB111" s="184"/>
      <c r="SUC111" s="184"/>
      <c r="SUD111" s="184"/>
      <c r="SUE111" s="184"/>
      <c r="SUF111" s="184"/>
      <c r="SUG111" s="184"/>
      <c r="SUH111" s="184"/>
      <c r="SUI111" s="184"/>
      <c r="SUJ111" s="184"/>
      <c r="SUK111" s="184"/>
      <c r="SUL111" s="184"/>
      <c r="SUM111" s="184"/>
      <c r="SUN111" s="184"/>
      <c r="SUO111" s="184"/>
      <c r="SUP111" s="184"/>
      <c r="SUQ111" s="184"/>
      <c r="SUR111" s="184"/>
      <c r="SUS111" s="184"/>
      <c r="SUT111" s="184"/>
      <c r="SUU111" s="184"/>
      <c r="SUV111" s="184"/>
      <c r="SUW111" s="184"/>
      <c r="SUX111" s="184"/>
      <c r="SUY111" s="184"/>
      <c r="SUZ111" s="184"/>
      <c r="SVA111" s="184"/>
      <c r="SVB111" s="184"/>
      <c r="SVC111" s="184"/>
      <c r="SVD111" s="184"/>
      <c r="SVE111" s="184"/>
      <c r="SVF111" s="184"/>
      <c r="SVG111" s="184"/>
      <c r="SVH111" s="184"/>
      <c r="SVI111" s="184"/>
      <c r="SVJ111" s="184"/>
      <c r="SVK111" s="184"/>
      <c r="SVL111" s="184"/>
      <c r="SVM111" s="184"/>
      <c r="SVN111" s="184"/>
      <c r="SVO111" s="184"/>
      <c r="SVP111" s="184"/>
      <c r="SVQ111" s="184"/>
      <c r="SVR111" s="184"/>
      <c r="SVS111" s="184"/>
      <c r="SVT111" s="184"/>
      <c r="SVU111" s="184"/>
      <c r="SVV111" s="184"/>
      <c r="SVW111" s="184"/>
      <c r="SVX111" s="184"/>
      <c r="SVY111" s="184"/>
      <c r="SVZ111" s="184"/>
      <c r="SWA111" s="184"/>
      <c r="SWB111" s="184"/>
      <c r="SWC111" s="184"/>
      <c r="SWD111" s="184"/>
      <c r="SWE111" s="184"/>
      <c r="SWF111" s="184"/>
      <c r="SWG111" s="184"/>
      <c r="SWH111" s="184"/>
      <c r="SWI111" s="184"/>
      <c r="SWJ111" s="184"/>
      <c r="SWK111" s="184"/>
      <c r="SWL111" s="184"/>
      <c r="SWM111" s="184"/>
      <c r="SWN111" s="184"/>
      <c r="SWO111" s="184"/>
      <c r="SWP111" s="184"/>
      <c r="SWQ111" s="184"/>
      <c r="SWR111" s="184"/>
      <c r="SWS111" s="184"/>
      <c r="SWT111" s="184"/>
      <c r="SWU111" s="184"/>
      <c r="SWV111" s="184"/>
      <c r="SWW111" s="184"/>
      <c r="SWX111" s="184"/>
      <c r="SWY111" s="184"/>
      <c r="SWZ111" s="184"/>
      <c r="SXA111" s="184"/>
      <c r="SXB111" s="184"/>
      <c r="SXC111" s="184"/>
      <c r="SXD111" s="184"/>
      <c r="SXE111" s="184"/>
      <c r="SXF111" s="184"/>
      <c r="SXG111" s="184"/>
      <c r="SXH111" s="184"/>
      <c r="SXI111" s="184"/>
      <c r="SXJ111" s="184"/>
      <c r="SXK111" s="184"/>
      <c r="SXL111" s="184"/>
      <c r="SXM111" s="184"/>
      <c r="SXN111" s="184"/>
      <c r="SXO111" s="184"/>
      <c r="SXP111" s="184"/>
      <c r="SXQ111" s="184"/>
      <c r="SXR111" s="184"/>
      <c r="SXS111" s="184"/>
      <c r="SXT111" s="184"/>
      <c r="SXU111" s="184"/>
      <c r="SXV111" s="184"/>
      <c r="SXW111" s="184"/>
      <c r="SXX111" s="184"/>
      <c r="SXY111" s="184"/>
      <c r="SXZ111" s="184"/>
      <c r="SYA111" s="184"/>
      <c r="SYB111" s="184"/>
      <c r="SYC111" s="184"/>
      <c r="SYD111" s="184"/>
      <c r="SYE111" s="184"/>
      <c r="SYF111" s="184"/>
      <c r="SYG111" s="184"/>
      <c r="SYH111" s="184"/>
      <c r="SYI111" s="184"/>
      <c r="SYJ111" s="184"/>
      <c r="SYK111" s="184"/>
      <c r="SYL111" s="184"/>
      <c r="SYM111" s="184"/>
      <c r="SYN111" s="184"/>
      <c r="SYO111" s="184"/>
      <c r="SYP111" s="184"/>
      <c r="SYQ111" s="184"/>
      <c r="SYR111" s="184"/>
      <c r="SYS111" s="184"/>
      <c r="SYT111" s="184"/>
      <c r="SYU111" s="184"/>
      <c r="SYV111" s="184"/>
      <c r="SYW111" s="184"/>
      <c r="SYX111" s="184"/>
      <c r="SYY111" s="184"/>
      <c r="SYZ111" s="184"/>
      <c r="SZA111" s="184"/>
      <c r="SZB111" s="184"/>
      <c r="SZC111" s="184"/>
      <c r="SZD111" s="184"/>
      <c r="SZE111" s="184"/>
      <c r="SZF111" s="184"/>
      <c r="SZG111" s="184"/>
      <c r="SZH111" s="184"/>
      <c r="SZI111" s="184"/>
      <c r="SZJ111" s="184"/>
      <c r="SZK111" s="184"/>
      <c r="SZL111" s="184"/>
      <c r="SZM111" s="184"/>
      <c r="SZN111" s="184"/>
      <c r="SZO111" s="184"/>
      <c r="SZP111" s="184"/>
      <c r="SZQ111" s="184"/>
      <c r="SZR111" s="184"/>
      <c r="SZS111" s="184"/>
      <c r="SZT111" s="184"/>
      <c r="SZU111" s="184"/>
      <c r="SZV111" s="184"/>
      <c r="SZW111" s="184"/>
      <c r="SZX111" s="184"/>
      <c r="SZY111" s="184"/>
      <c r="SZZ111" s="184"/>
      <c r="TAA111" s="184"/>
      <c r="TAB111" s="184"/>
      <c r="TAC111" s="184"/>
      <c r="TAD111" s="184"/>
      <c r="TAE111" s="184"/>
      <c r="TAF111" s="184"/>
      <c r="TAG111" s="184"/>
      <c r="TAH111" s="184"/>
      <c r="TAI111" s="184"/>
      <c r="TAJ111" s="184"/>
      <c r="TAK111" s="184"/>
      <c r="TAL111" s="184"/>
      <c r="TAM111" s="184"/>
      <c r="TAN111" s="184"/>
      <c r="TAO111" s="184"/>
      <c r="TAP111" s="184"/>
      <c r="TAQ111" s="184"/>
      <c r="TAR111" s="184"/>
      <c r="TAS111" s="184"/>
      <c r="TAT111" s="184"/>
      <c r="TAU111" s="184"/>
      <c r="TAV111" s="184"/>
      <c r="TAW111" s="184"/>
      <c r="TAX111" s="184"/>
      <c r="TAY111" s="184"/>
      <c r="TAZ111" s="184"/>
      <c r="TBA111" s="184"/>
      <c r="TBB111" s="184"/>
      <c r="TBC111" s="184"/>
      <c r="TBD111" s="184"/>
      <c r="TBE111" s="184"/>
      <c r="TBF111" s="184"/>
      <c r="TBG111" s="184"/>
      <c r="TBH111" s="184"/>
      <c r="TBI111" s="184"/>
      <c r="TBJ111" s="184"/>
      <c r="TBK111" s="184"/>
      <c r="TBL111" s="184"/>
      <c r="TBM111" s="184"/>
      <c r="TBN111" s="184"/>
      <c r="TBO111" s="184"/>
      <c r="TBP111" s="184"/>
      <c r="TBQ111" s="184"/>
      <c r="TBR111" s="184"/>
      <c r="TBS111" s="184"/>
      <c r="TBT111" s="184"/>
      <c r="TBU111" s="184"/>
      <c r="TBV111" s="184"/>
      <c r="TBW111" s="184"/>
      <c r="TBX111" s="184"/>
      <c r="TBY111" s="184"/>
      <c r="TBZ111" s="184"/>
      <c r="TCA111" s="184"/>
      <c r="TCB111" s="184"/>
      <c r="TCC111" s="184"/>
      <c r="TCD111" s="184"/>
      <c r="TCE111" s="184"/>
      <c r="TCF111" s="184"/>
      <c r="TCG111" s="184"/>
      <c r="TCH111" s="184"/>
      <c r="TCI111" s="184"/>
      <c r="TCJ111" s="184"/>
      <c r="TCK111" s="184"/>
      <c r="TCL111" s="184"/>
      <c r="TCM111" s="184"/>
      <c r="TCN111" s="184"/>
      <c r="TCO111" s="184"/>
      <c r="TCP111" s="184"/>
      <c r="TCQ111" s="184"/>
      <c r="TCR111" s="184"/>
      <c r="TCS111" s="184"/>
      <c r="TCT111" s="184"/>
      <c r="TCU111" s="184"/>
      <c r="TCV111" s="184"/>
      <c r="TCW111" s="184"/>
      <c r="TCX111" s="184"/>
      <c r="TCY111" s="184"/>
      <c r="TCZ111" s="184"/>
      <c r="TDA111" s="184"/>
      <c r="TDB111" s="184"/>
      <c r="TDC111" s="184"/>
      <c r="TDD111" s="184"/>
      <c r="TDE111" s="184"/>
      <c r="TDF111" s="184"/>
      <c r="TDG111" s="184"/>
      <c r="TDH111" s="184"/>
      <c r="TDI111" s="184"/>
      <c r="TDJ111" s="184"/>
      <c r="TDK111" s="184"/>
      <c r="TDL111" s="184"/>
      <c r="TDM111" s="184"/>
      <c r="TDN111" s="184"/>
      <c r="TDO111" s="184"/>
      <c r="TDP111" s="184"/>
      <c r="TDQ111" s="184"/>
      <c r="TDR111" s="184"/>
      <c r="TDS111" s="184"/>
      <c r="TDT111" s="184"/>
      <c r="TDU111" s="184"/>
      <c r="TDV111" s="184"/>
      <c r="TDW111" s="184"/>
      <c r="TDX111" s="184"/>
      <c r="TDY111" s="184"/>
      <c r="TDZ111" s="184"/>
      <c r="TEA111" s="184"/>
      <c r="TEB111" s="184"/>
      <c r="TEC111" s="184"/>
      <c r="TED111" s="184"/>
      <c r="TEE111" s="184"/>
      <c r="TEF111" s="184"/>
      <c r="TEG111" s="184"/>
      <c r="TEH111" s="184"/>
      <c r="TEI111" s="184"/>
      <c r="TEJ111" s="184"/>
      <c r="TEK111" s="184"/>
      <c r="TEL111" s="184"/>
      <c r="TEM111" s="184"/>
      <c r="TEN111" s="184"/>
      <c r="TEO111" s="184"/>
      <c r="TEP111" s="184"/>
      <c r="TEQ111" s="184"/>
      <c r="TER111" s="184"/>
      <c r="TES111" s="184"/>
      <c r="TET111" s="184"/>
      <c r="TEU111" s="184"/>
      <c r="TEV111" s="184"/>
      <c r="TEW111" s="184"/>
      <c r="TEX111" s="184"/>
      <c r="TEY111" s="184"/>
      <c r="TEZ111" s="184"/>
      <c r="TFA111" s="184"/>
      <c r="TFB111" s="184"/>
      <c r="TFC111" s="184"/>
      <c r="TFD111" s="184"/>
      <c r="TFE111" s="184"/>
      <c r="TFF111" s="184"/>
      <c r="TFG111" s="184"/>
      <c r="TFH111" s="184"/>
      <c r="TFI111" s="184"/>
      <c r="TFJ111" s="184"/>
      <c r="TFK111" s="184"/>
      <c r="TFL111" s="184"/>
      <c r="TFM111" s="184"/>
      <c r="TFN111" s="184"/>
      <c r="TFO111" s="184"/>
      <c r="TFP111" s="184"/>
      <c r="TFQ111" s="184"/>
      <c r="TFR111" s="184"/>
      <c r="TFS111" s="184"/>
      <c r="TFT111" s="184"/>
      <c r="TFU111" s="184"/>
      <c r="TFV111" s="184"/>
      <c r="TFW111" s="184"/>
      <c r="TFX111" s="184"/>
      <c r="TFY111" s="184"/>
      <c r="TFZ111" s="184"/>
      <c r="TGA111" s="184"/>
      <c r="TGB111" s="184"/>
      <c r="TGC111" s="184"/>
      <c r="TGD111" s="184"/>
      <c r="TGE111" s="184"/>
      <c r="TGF111" s="184"/>
      <c r="TGG111" s="184"/>
      <c r="TGH111" s="184"/>
      <c r="TGI111" s="184"/>
      <c r="TGJ111" s="184"/>
      <c r="TGK111" s="184"/>
      <c r="TGL111" s="184"/>
      <c r="TGM111" s="184"/>
      <c r="TGN111" s="184"/>
      <c r="TGO111" s="184"/>
      <c r="TGP111" s="184"/>
      <c r="TGQ111" s="184"/>
      <c r="TGR111" s="184"/>
      <c r="TGS111" s="184"/>
      <c r="TGT111" s="184"/>
      <c r="TGU111" s="184"/>
      <c r="TGV111" s="184"/>
      <c r="TGW111" s="184"/>
      <c r="TGX111" s="184"/>
      <c r="TGY111" s="184"/>
      <c r="TGZ111" s="184"/>
      <c r="THA111" s="184"/>
      <c r="THB111" s="184"/>
      <c r="THC111" s="184"/>
      <c r="THD111" s="184"/>
      <c r="THE111" s="184"/>
      <c r="THF111" s="184"/>
      <c r="THG111" s="184"/>
      <c r="THH111" s="184"/>
      <c r="THI111" s="184"/>
      <c r="THJ111" s="184"/>
      <c r="THK111" s="184"/>
      <c r="THL111" s="184"/>
      <c r="THM111" s="184"/>
      <c r="THN111" s="184"/>
      <c r="THO111" s="184"/>
      <c r="THP111" s="184"/>
      <c r="THQ111" s="184"/>
      <c r="THR111" s="184"/>
      <c r="THS111" s="184"/>
      <c r="THT111" s="184"/>
      <c r="THU111" s="184"/>
      <c r="THV111" s="184"/>
      <c r="THW111" s="184"/>
      <c r="THX111" s="184"/>
      <c r="THY111" s="184"/>
      <c r="THZ111" s="184"/>
      <c r="TIA111" s="184"/>
      <c r="TIB111" s="184"/>
      <c r="TIC111" s="184"/>
      <c r="TID111" s="184"/>
      <c r="TIE111" s="184"/>
      <c r="TIF111" s="184"/>
      <c r="TIG111" s="184"/>
      <c r="TIH111" s="184"/>
      <c r="TII111" s="184"/>
      <c r="TIJ111" s="184"/>
      <c r="TIK111" s="184"/>
      <c r="TIL111" s="184"/>
      <c r="TIM111" s="184"/>
      <c r="TIN111" s="184"/>
      <c r="TIO111" s="184"/>
      <c r="TIP111" s="184"/>
      <c r="TIQ111" s="184"/>
      <c r="TIR111" s="184"/>
      <c r="TIS111" s="184"/>
      <c r="TIT111" s="184"/>
      <c r="TIU111" s="184"/>
      <c r="TIV111" s="184"/>
      <c r="TIW111" s="184"/>
      <c r="TIX111" s="184"/>
      <c r="TIY111" s="184"/>
      <c r="TIZ111" s="184"/>
      <c r="TJA111" s="184"/>
      <c r="TJB111" s="184"/>
      <c r="TJC111" s="184"/>
      <c r="TJD111" s="184"/>
      <c r="TJE111" s="184"/>
      <c r="TJF111" s="184"/>
      <c r="TJG111" s="184"/>
      <c r="TJH111" s="184"/>
      <c r="TJI111" s="184"/>
      <c r="TJJ111" s="184"/>
      <c r="TJK111" s="184"/>
      <c r="TJL111" s="184"/>
      <c r="TJM111" s="184"/>
      <c r="TJN111" s="184"/>
      <c r="TJO111" s="184"/>
      <c r="TJP111" s="184"/>
      <c r="TJQ111" s="184"/>
      <c r="TJR111" s="184"/>
      <c r="TJS111" s="184"/>
      <c r="TJT111" s="184"/>
      <c r="TJU111" s="184"/>
      <c r="TJV111" s="184"/>
      <c r="TJW111" s="184"/>
      <c r="TJX111" s="184"/>
      <c r="TJY111" s="184"/>
      <c r="TJZ111" s="184"/>
      <c r="TKA111" s="184"/>
      <c r="TKB111" s="184"/>
      <c r="TKC111" s="184"/>
      <c r="TKD111" s="184"/>
      <c r="TKE111" s="184"/>
      <c r="TKF111" s="184"/>
      <c r="TKG111" s="184"/>
      <c r="TKH111" s="184"/>
      <c r="TKI111" s="184"/>
      <c r="TKJ111" s="184"/>
      <c r="TKK111" s="184"/>
      <c r="TKL111" s="184"/>
      <c r="TKM111" s="184"/>
      <c r="TKN111" s="184"/>
      <c r="TKO111" s="184"/>
      <c r="TKP111" s="184"/>
      <c r="TKQ111" s="184"/>
      <c r="TKR111" s="184"/>
      <c r="TKS111" s="184"/>
      <c r="TKT111" s="184"/>
      <c r="TKU111" s="184"/>
      <c r="TKV111" s="184"/>
      <c r="TKW111" s="184"/>
      <c r="TKX111" s="184"/>
      <c r="TKY111" s="184"/>
      <c r="TKZ111" s="184"/>
      <c r="TLA111" s="184"/>
      <c r="TLB111" s="184"/>
      <c r="TLC111" s="184"/>
      <c r="TLD111" s="184"/>
      <c r="TLE111" s="184"/>
      <c r="TLF111" s="184"/>
      <c r="TLG111" s="184"/>
      <c r="TLH111" s="184"/>
      <c r="TLI111" s="184"/>
      <c r="TLJ111" s="184"/>
      <c r="TLK111" s="184"/>
      <c r="TLL111" s="184"/>
      <c r="TLM111" s="184"/>
      <c r="TLN111" s="184"/>
      <c r="TLO111" s="184"/>
      <c r="TLP111" s="184"/>
      <c r="TLQ111" s="184"/>
      <c r="TLR111" s="184"/>
      <c r="TLS111" s="184"/>
      <c r="TLT111" s="184"/>
      <c r="TLU111" s="184"/>
      <c r="TLV111" s="184"/>
      <c r="TLW111" s="184"/>
      <c r="TLX111" s="184"/>
      <c r="TLY111" s="184"/>
      <c r="TLZ111" s="184"/>
      <c r="TMA111" s="184"/>
      <c r="TMB111" s="184"/>
      <c r="TMC111" s="184"/>
      <c r="TMD111" s="184"/>
      <c r="TME111" s="184"/>
      <c r="TMF111" s="184"/>
      <c r="TMG111" s="184"/>
      <c r="TMH111" s="184"/>
      <c r="TMI111" s="184"/>
      <c r="TMJ111" s="184"/>
      <c r="TMK111" s="184"/>
      <c r="TML111" s="184"/>
      <c r="TMM111" s="184"/>
      <c r="TMN111" s="184"/>
      <c r="TMO111" s="184"/>
      <c r="TMP111" s="184"/>
      <c r="TMQ111" s="184"/>
      <c r="TMR111" s="184"/>
      <c r="TMS111" s="184"/>
      <c r="TMT111" s="184"/>
      <c r="TMU111" s="184"/>
      <c r="TMV111" s="184"/>
      <c r="TMW111" s="184"/>
      <c r="TMX111" s="184"/>
      <c r="TMY111" s="184"/>
      <c r="TMZ111" s="184"/>
      <c r="TNA111" s="184"/>
      <c r="TNB111" s="184"/>
      <c r="TNC111" s="184"/>
      <c r="TND111" s="184"/>
      <c r="TNE111" s="184"/>
      <c r="TNF111" s="184"/>
      <c r="TNG111" s="184"/>
      <c r="TNH111" s="184"/>
      <c r="TNI111" s="184"/>
      <c r="TNJ111" s="184"/>
      <c r="TNK111" s="184"/>
      <c r="TNL111" s="184"/>
      <c r="TNM111" s="184"/>
      <c r="TNN111" s="184"/>
      <c r="TNO111" s="184"/>
      <c r="TNP111" s="184"/>
      <c r="TNQ111" s="184"/>
      <c r="TNR111" s="184"/>
      <c r="TNS111" s="184"/>
      <c r="TNT111" s="184"/>
      <c r="TNU111" s="184"/>
      <c r="TNV111" s="184"/>
      <c r="TNW111" s="184"/>
      <c r="TNX111" s="184"/>
      <c r="TNY111" s="184"/>
      <c r="TNZ111" s="184"/>
      <c r="TOA111" s="184"/>
      <c r="TOB111" s="184"/>
      <c r="TOC111" s="184"/>
      <c r="TOD111" s="184"/>
      <c r="TOE111" s="184"/>
      <c r="TOF111" s="184"/>
      <c r="TOG111" s="184"/>
      <c r="TOH111" s="184"/>
      <c r="TOI111" s="184"/>
      <c r="TOJ111" s="184"/>
      <c r="TOK111" s="184"/>
      <c r="TOL111" s="184"/>
      <c r="TOM111" s="184"/>
      <c r="TON111" s="184"/>
      <c r="TOO111" s="184"/>
      <c r="TOP111" s="184"/>
      <c r="TOQ111" s="184"/>
      <c r="TOR111" s="184"/>
      <c r="TOS111" s="184"/>
      <c r="TOT111" s="184"/>
      <c r="TOU111" s="184"/>
      <c r="TOV111" s="184"/>
      <c r="TOW111" s="184"/>
      <c r="TOX111" s="184"/>
      <c r="TOY111" s="184"/>
      <c r="TOZ111" s="184"/>
      <c r="TPA111" s="184"/>
      <c r="TPB111" s="184"/>
      <c r="TPC111" s="184"/>
      <c r="TPD111" s="184"/>
      <c r="TPE111" s="184"/>
      <c r="TPF111" s="184"/>
      <c r="TPG111" s="184"/>
      <c r="TPH111" s="184"/>
      <c r="TPI111" s="184"/>
      <c r="TPJ111" s="184"/>
      <c r="TPK111" s="184"/>
      <c r="TPL111" s="184"/>
      <c r="TPM111" s="184"/>
      <c r="TPN111" s="184"/>
      <c r="TPO111" s="184"/>
      <c r="TPP111" s="184"/>
      <c r="TPQ111" s="184"/>
      <c r="TPR111" s="184"/>
      <c r="TPS111" s="184"/>
      <c r="TPT111" s="184"/>
      <c r="TPU111" s="184"/>
      <c r="TPV111" s="184"/>
      <c r="TPW111" s="184"/>
      <c r="TPX111" s="184"/>
      <c r="TPY111" s="184"/>
      <c r="TPZ111" s="184"/>
      <c r="TQA111" s="184"/>
      <c r="TQB111" s="184"/>
      <c r="TQC111" s="184"/>
      <c r="TQD111" s="184"/>
      <c r="TQE111" s="184"/>
      <c r="TQF111" s="184"/>
      <c r="TQG111" s="184"/>
      <c r="TQH111" s="184"/>
      <c r="TQI111" s="184"/>
      <c r="TQJ111" s="184"/>
      <c r="TQK111" s="184"/>
      <c r="TQL111" s="184"/>
      <c r="TQM111" s="184"/>
      <c r="TQN111" s="184"/>
      <c r="TQO111" s="184"/>
      <c r="TQP111" s="184"/>
      <c r="TQQ111" s="184"/>
      <c r="TQR111" s="184"/>
      <c r="TQS111" s="184"/>
      <c r="TQT111" s="184"/>
      <c r="TQU111" s="184"/>
      <c r="TQV111" s="184"/>
      <c r="TQW111" s="184"/>
      <c r="TQX111" s="184"/>
      <c r="TQY111" s="184"/>
      <c r="TQZ111" s="184"/>
      <c r="TRA111" s="184"/>
      <c r="TRB111" s="184"/>
      <c r="TRC111" s="184"/>
      <c r="TRD111" s="184"/>
      <c r="TRE111" s="184"/>
      <c r="TRF111" s="184"/>
      <c r="TRG111" s="184"/>
      <c r="TRH111" s="184"/>
      <c r="TRI111" s="184"/>
      <c r="TRJ111" s="184"/>
      <c r="TRK111" s="184"/>
      <c r="TRL111" s="184"/>
      <c r="TRM111" s="184"/>
      <c r="TRN111" s="184"/>
      <c r="TRO111" s="184"/>
      <c r="TRP111" s="184"/>
      <c r="TRQ111" s="184"/>
      <c r="TRR111" s="184"/>
      <c r="TRS111" s="184"/>
      <c r="TRT111" s="184"/>
      <c r="TRU111" s="184"/>
      <c r="TRV111" s="184"/>
      <c r="TRW111" s="184"/>
      <c r="TRX111" s="184"/>
      <c r="TRY111" s="184"/>
      <c r="TRZ111" s="184"/>
      <c r="TSA111" s="184"/>
      <c r="TSB111" s="184"/>
      <c r="TSC111" s="184"/>
      <c r="TSD111" s="184"/>
      <c r="TSE111" s="184"/>
      <c r="TSF111" s="184"/>
      <c r="TSG111" s="184"/>
      <c r="TSH111" s="184"/>
      <c r="TSI111" s="184"/>
      <c r="TSJ111" s="184"/>
      <c r="TSK111" s="184"/>
      <c r="TSL111" s="184"/>
      <c r="TSM111" s="184"/>
      <c r="TSN111" s="184"/>
      <c r="TSO111" s="184"/>
      <c r="TSP111" s="184"/>
      <c r="TSQ111" s="184"/>
      <c r="TSR111" s="184"/>
      <c r="TSS111" s="184"/>
      <c r="TST111" s="184"/>
      <c r="TSU111" s="184"/>
      <c r="TSV111" s="184"/>
      <c r="TSW111" s="184"/>
      <c r="TSX111" s="184"/>
      <c r="TSY111" s="184"/>
      <c r="TSZ111" s="184"/>
      <c r="TTA111" s="184"/>
      <c r="TTB111" s="184"/>
      <c r="TTC111" s="184"/>
      <c r="TTD111" s="184"/>
      <c r="TTE111" s="184"/>
      <c r="TTF111" s="184"/>
      <c r="TTG111" s="184"/>
      <c r="TTH111" s="184"/>
      <c r="TTI111" s="184"/>
      <c r="TTJ111" s="184"/>
      <c r="TTK111" s="184"/>
      <c r="TTL111" s="184"/>
      <c r="TTM111" s="184"/>
      <c r="TTN111" s="184"/>
      <c r="TTO111" s="184"/>
      <c r="TTP111" s="184"/>
      <c r="TTQ111" s="184"/>
      <c r="TTR111" s="184"/>
      <c r="TTS111" s="184"/>
      <c r="TTT111" s="184"/>
      <c r="TTU111" s="184"/>
      <c r="TTV111" s="184"/>
      <c r="TTW111" s="184"/>
      <c r="TTX111" s="184"/>
      <c r="TTY111" s="184"/>
      <c r="TTZ111" s="184"/>
      <c r="TUA111" s="184"/>
      <c r="TUB111" s="184"/>
      <c r="TUC111" s="184"/>
      <c r="TUD111" s="184"/>
      <c r="TUE111" s="184"/>
      <c r="TUF111" s="184"/>
      <c r="TUG111" s="184"/>
      <c r="TUH111" s="184"/>
      <c r="TUI111" s="184"/>
      <c r="TUJ111" s="184"/>
      <c r="TUK111" s="184"/>
      <c r="TUL111" s="184"/>
      <c r="TUM111" s="184"/>
      <c r="TUN111" s="184"/>
      <c r="TUO111" s="184"/>
      <c r="TUP111" s="184"/>
      <c r="TUQ111" s="184"/>
      <c r="TUR111" s="184"/>
      <c r="TUS111" s="184"/>
      <c r="TUT111" s="184"/>
      <c r="TUU111" s="184"/>
      <c r="TUV111" s="184"/>
      <c r="TUW111" s="184"/>
      <c r="TUX111" s="184"/>
      <c r="TUY111" s="184"/>
      <c r="TUZ111" s="184"/>
      <c r="TVA111" s="184"/>
      <c r="TVB111" s="184"/>
      <c r="TVC111" s="184"/>
      <c r="TVD111" s="184"/>
      <c r="TVE111" s="184"/>
      <c r="TVF111" s="184"/>
      <c r="TVG111" s="184"/>
      <c r="TVH111" s="184"/>
      <c r="TVI111" s="184"/>
      <c r="TVJ111" s="184"/>
      <c r="TVK111" s="184"/>
      <c r="TVL111" s="184"/>
      <c r="TVM111" s="184"/>
      <c r="TVN111" s="184"/>
      <c r="TVO111" s="184"/>
      <c r="TVP111" s="184"/>
      <c r="TVQ111" s="184"/>
      <c r="TVR111" s="184"/>
      <c r="TVS111" s="184"/>
      <c r="TVT111" s="184"/>
      <c r="TVU111" s="184"/>
      <c r="TVV111" s="184"/>
      <c r="TVW111" s="184"/>
      <c r="TVX111" s="184"/>
      <c r="TVY111" s="184"/>
      <c r="TVZ111" s="184"/>
      <c r="TWA111" s="184"/>
      <c r="TWB111" s="184"/>
      <c r="TWC111" s="184"/>
      <c r="TWD111" s="184"/>
      <c r="TWE111" s="184"/>
      <c r="TWF111" s="184"/>
      <c r="TWG111" s="184"/>
      <c r="TWH111" s="184"/>
      <c r="TWI111" s="184"/>
      <c r="TWJ111" s="184"/>
      <c r="TWK111" s="184"/>
      <c r="TWL111" s="184"/>
      <c r="TWM111" s="184"/>
      <c r="TWN111" s="184"/>
      <c r="TWO111" s="184"/>
      <c r="TWP111" s="184"/>
      <c r="TWQ111" s="184"/>
      <c r="TWR111" s="184"/>
      <c r="TWS111" s="184"/>
      <c r="TWT111" s="184"/>
      <c r="TWU111" s="184"/>
      <c r="TWV111" s="184"/>
      <c r="TWW111" s="184"/>
      <c r="TWX111" s="184"/>
      <c r="TWY111" s="184"/>
      <c r="TWZ111" s="184"/>
      <c r="TXA111" s="184"/>
      <c r="TXB111" s="184"/>
      <c r="TXC111" s="184"/>
      <c r="TXD111" s="184"/>
      <c r="TXE111" s="184"/>
      <c r="TXF111" s="184"/>
      <c r="TXG111" s="184"/>
      <c r="TXH111" s="184"/>
      <c r="TXI111" s="184"/>
      <c r="TXJ111" s="184"/>
      <c r="TXK111" s="184"/>
      <c r="TXL111" s="184"/>
      <c r="TXM111" s="184"/>
      <c r="TXN111" s="184"/>
      <c r="TXO111" s="184"/>
      <c r="TXP111" s="184"/>
      <c r="TXQ111" s="184"/>
      <c r="TXR111" s="184"/>
      <c r="TXS111" s="184"/>
      <c r="TXT111" s="184"/>
      <c r="TXU111" s="184"/>
      <c r="TXV111" s="184"/>
      <c r="TXW111" s="184"/>
      <c r="TXX111" s="184"/>
      <c r="TXY111" s="184"/>
      <c r="TXZ111" s="184"/>
      <c r="TYA111" s="184"/>
      <c r="TYB111" s="184"/>
      <c r="TYC111" s="184"/>
      <c r="TYD111" s="184"/>
      <c r="TYE111" s="184"/>
      <c r="TYF111" s="184"/>
      <c r="TYG111" s="184"/>
      <c r="TYH111" s="184"/>
      <c r="TYI111" s="184"/>
      <c r="TYJ111" s="184"/>
      <c r="TYK111" s="184"/>
      <c r="TYL111" s="184"/>
      <c r="TYM111" s="184"/>
      <c r="TYN111" s="184"/>
      <c r="TYO111" s="184"/>
      <c r="TYP111" s="184"/>
      <c r="TYQ111" s="184"/>
      <c r="TYR111" s="184"/>
      <c r="TYS111" s="184"/>
      <c r="TYT111" s="184"/>
      <c r="TYU111" s="184"/>
      <c r="TYV111" s="184"/>
      <c r="TYW111" s="184"/>
      <c r="TYX111" s="184"/>
      <c r="TYY111" s="184"/>
      <c r="TYZ111" s="184"/>
      <c r="TZA111" s="184"/>
      <c r="TZB111" s="184"/>
      <c r="TZC111" s="184"/>
      <c r="TZD111" s="184"/>
      <c r="TZE111" s="184"/>
      <c r="TZF111" s="184"/>
      <c r="TZG111" s="184"/>
      <c r="TZH111" s="184"/>
      <c r="TZI111" s="184"/>
      <c r="TZJ111" s="184"/>
      <c r="TZK111" s="184"/>
      <c r="TZL111" s="184"/>
      <c r="TZM111" s="184"/>
      <c r="TZN111" s="184"/>
      <c r="TZO111" s="184"/>
      <c r="TZP111" s="184"/>
      <c r="TZQ111" s="184"/>
      <c r="TZR111" s="184"/>
      <c r="TZS111" s="184"/>
      <c r="TZT111" s="184"/>
      <c r="TZU111" s="184"/>
      <c r="TZV111" s="184"/>
      <c r="TZW111" s="184"/>
      <c r="TZX111" s="184"/>
      <c r="TZY111" s="184"/>
      <c r="TZZ111" s="184"/>
      <c r="UAA111" s="184"/>
      <c r="UAB111" s="184"/>
      <c r="UAC111" s="184"/>
      <c r="UAD111" s="184"/>
      <c r="UAE111" s="184"/>
      <c r="UAF111" s="184"/>
      <c r="UAG111" s="184"/>
      <c r="UAH111" s="184"/>
      <c r="UAI111" s="184"/>
      <c r="UAJ111" s="184"/>
      <c r="UAK111" s="184"/>
      <c r="UAL111" s="184"/>
      <c r="UAM111" s="184"/>
      <c r="UAN111" s="184"/>
      <c r="UAO111" s="184"/>
      <c r="UAP111" s="184"/>
      <c r="UAQ111" s="184"/>
      <c r="UAR111" s="184"/>
      <c r="UAS111" s="184"/>
      <c r="UAT111" s="184"/>
      <c r="UAU111" s="184"/>
      <c r="UAV111" s="184"/>
      <c r="UAW111" s="184"/>
      <c r="UAX111" s="184"/>
      <c r="UAY111" s="184"/>
      <c r="UAZ111" s="184"/>
      <c r="UBA111" s="184"/>
      <c r="UBB111" s="184"/>
      <c r="UBC111" s="184"/>
      <c r="UBD111" s="184"/>
      <c r="UBE111" s="184"/>
      <c r="UBF111" s="184"/>
      <c r="UBG111" s="184"/>
      <c r="UBH111" s="184"/>
      <c r="UBI111" s="184"/>
      <c r="UBJ111" s="184"/>
      <c r="UBK111" s="184"/>
      <c r="UBL111" s="184"/>
      <c r="UBM111" s="184"/>
      <c r="UBN111" s="184"/>
      <c r="UBO111" s="184"/>
      <c r="UBP111" s="184"/>
      <c r="UBQ111" s="184"/>
      <c r="UBR111" s="184"/>
      <c r="UBS111" s="184"/>
      <c r="UBT111" s="184"/>
      <c r="UBU111" s="184"/>
      <c r="UBV111" s="184"/>
      <c r="UBW111" s="184"/>
      <c r="UBX111" s="184"/>
      <c r="UBY111" s="184"/>
      <c r="UBZ111" s="184"/>
      <c r="UCA111" s="184"/>
      <c r="UCB111" s="184"/>
      <c r="UCC111" s="184"/>
      <c r="UCD111" s="184"/>
      <c r="UCE111" s="184"/>
      <c r="UCF111" s="184"/>
      <c r="UCG111" s="184"/>
      <c r="UCH111" s="184"/>
      <c r="UCI111" s="184"/>
      <c r="UCJ111" s="184"/>
      <c r="UCK111" s="184"/>
      <c r="UCL111" s="184"/>
      <c r="UCM111" s="184"/>
      <c r="UCN111" s="184"/>
      <c r="UCO111" s="184"/>
      <c r="UCP111" s="184"/>
      <c r="UCQ111" s="184"/>
      <c r="UCR111" s="184"/>
      <c r="UCS111" s="184"/>
      <c r="UCT111" s="184"/>
      <c r="UCU111" s="184"/>
      <c r="UCV111" s="184"/>
      <c r="UCW111" s="184"/>
      <c r="UCX111" s="184"/>
      <c r="UCY111" s="184"/>
      <c r="UCZ111" s="184"/>
      <c r="UDA111" s="184"/>
      <c r="UDB111" s="184"/>
      <c r="UDC111" s="184"/>
      <c r="UDD111" s="184"/>
      <c r="UDE111" s="184"/>
      <c r="UDF111" s="184"/>
      <c r="UDG111" s="184"/>
      <c r="UDH111" s="184"/>
      <c r="UDI111" s="184"/>
      <c r="UDJ111" s="184"/>
      <c r="UDK111" s="184"/>
      <c r="UDL111" s="184"/>
      <c r="UDM111" s="184"/>
      <c r="UDN111" s="184"/>
      <c r="UDO111" s="184"/>
      <c r="UDP111" s="184"/>
      <c r="UDQ111" s="184"/>
      <c r="UDR111" s="184"/>
      <c r="UDS111" s="184"/>
      <c r="UDT111" s="184"/>
      <c r="UDU111" s="184"/>
      <c r="UDV111" s="184"/>
      <c r="UDW111" s="184"/>
      <c r="UDX111" s="184"/>
      <c r="UDY111" s="184"/>
      <c r="UDZ111" s="184"/>
      <c r="UEA111" s="184"/>
      <c r="UEB111" s="184"/>
      <c r="UEC111" s="184"/>
      <c r="UED111" s="184"/>
      <c r="UEE111" s="184"/>
      <c r="UEF111" s="184"/>
      <c r="UEG111" s="184"/>
      <c r="UEH111" s="184"/>
      <c r="UEI111" s="184"/>
      <c r="UEJ111" s="184"/>
      <c r="UEK111" s="184"/>
      <c r="UEL111" s="184"/>
      <c r="UEM111" s="184"/>
      <c r="UEN111" s="184"/>
      <c r="UEO111" s="184"/>
      <c r="UEP111" s="184"/>
      <c r="UEQ111" s="184"/>
      <c r="UER111" s="184"/>
      <c r="UES111" s="184"/>
      <c r="UET111" s="184"/>
      <c r="UEU111" s="184"/>
      <c r="UEV111" s="184"/>
      <c r="UEW111" s="184"/>
      <c r="UEX111" s="184"/>
      <c r="UEY111" s="184"/>
      <c r="UEZ111" s="184"/>
      <c r="UFA111" s="184"/>
      <c r="UFB111" s="184"/>
      <c r="UFC111" s="184"/>
      <c r="UFD111" s="184"/>
      <c r="UFE111" s="184"/>
      <c r="UFF111" s="184"/>
      <c r="UFG111" s="184"/>
      <c r="UFH111" s="184"/>
      <c r="UFI111" s="184"/>
      <c r="UFJ111" s="184"/>
      <c r="UFK111" s="184"/>
      <c r="UFL111" s="184"/>
      <c r="UFM111" s="184"/>
      <c r="UFN111" s="184"/>
      <c r="UFO111" s="184"/>
      <c r="UFP111" s="184"/>
      <c r="UFQ111" s="184"/>
      <c r="UFR111" s="184"/>
      <c r="UFS111" s="184"/>
      <c r="UFT111" s="184"/>
      <c r="UFU111" s="184"/>
      <c r="UFV111" s="184"/>
      <c r="UFW111" s="184"/>
      <c r="UFX111" s="184"/>
      <c r="UFY111" s="184"/>
      <c r="UFZ111" s="184"/>
      <c r="UGA111" s="184"/>
      <c r="UGB111" s="184"/>
      <c r="UGC111" s="184"/>
      <c r="UGD111" s="184"/>
      <c r="UGE111" s="184"/>
      <c r="UGF111" s="184"/>
      <c r="UGG111" s="184"/>
      <c r="UGH111" s="184"/>
      <c r="UGI111" s="184"/>
      <c r="UGJ111" s="184"/>
      <c r="UGK111" s="184"/>
      <c r="UGL111" s="184"/>
      <c r="UGM111" s="184"/>
      <c r="UGN111" s="184"/>
      <c r="UGO111" s="184"/>
      <c r="UGP111" s="184"/>
      <c r="UGQ111" s="184"/>
      <c r="UGR111" s="184"/>
      <c r="UGS111" s="184"/>
      <c r="UGT111" s="184"/>
      <c r="UGU111" s="184"/>
      <c r="UGV111" s="184"/>
      <c r="UGW111" s="184"/>
      <c r="UGX111" s="184"/>
      <c r="UGY111" s="184"/>
      <c r="UGZ111" s="184"/>
      <c r="UHA111" s="184"/>
      <c r="UHB111" s="184"/>
      <c r="UHC111" s="184"/>
      <c r="UHD111" s="184"/>
      <c r="UHE111" s="184"/>
      <c r="UHF111" s="184"/>
      <c r="UHG111" s="184"/>
      <c r="UHH111" s="184"/>
      <c r="UHI111" s="184"/>
      <c r="UHJ111" s="184"/>
      <c r="UHK111" s="184"/>
      <c r="UHL111" s="184"/>
      <c r="UHM111" s="184"/>
      <c r="UHN111" s="184"/>
      <c r="UHO111" s="184"/>
      <c r="UHP111" s="184"/>
      <c r="UHQ111" s="184"/>
      <c r="UHR111" s="184"/>
      <c r="UHS111" s="184"/>
      <c r="UHT111" s="184"/>
      <c r="UHU111" s="184"/>
      <c r="UHV111" s="184"/>
      <c r="UHW111" s="184"/>
      <c r="UHX111" s="184"/>
      <c r="UHY111" s="184"/>
      <c r="UHZ111" s="184"/>
      <c r="UIA111" s="184"/>
      <c r="UIB111" s="184"/>
      <c r="UIC111" s="184"/>
      <c r="UID111" s="184"/>
      <c r="UIE111" s="184"/>
      <c r="UIF111" s="184"/>
      <c r="UIG111" s="184"/>
      <c r="UIH111" s="184"/>
      <c r="UII111" s="184"/>
      <c r="UIJ111" s="184"/>
      <c r="UIK111" s="184"/>
      <c r="UIL111" s="184"/>
      <c r="UIM111" s="184"/>
      <c r="UIN111" s="184"/>
      <c r="UIO111" s="184"/>
      <c r="UIP111" s="184"/>
      <c r="UIQ111" s="184"/>
      <c r="UIR111" s="184"/>
      <c r="UIS111" s="184"/>
      <c r="UIT111" s="184"/>
      <c r="UIU111" s="184"/>
      <c r="UIV111" s="184"/>
      <c r="UIW111" s="184"/>
      <c r="UIX111" s="184"/>
      <c r="UIY111" s="184"/>
      <c r="UIZ111" s="184"/>
      <c r="UJA111" s="184"/>
      <c r="UJB111" s="184"/>
      <c r="UJC111" s="184"/>
      <c r="UJD111" s="184"/>
      <c r="UJE111" s="184"/>
      <c r="UJF111" s="184"/>
      <c r="UJG111" s="184"/>
      <c r="UJH111" s="184"/>
      <c r="UJI111" s="184"/>
      <c r="UJJ111" s="184"/>
      <c r="UJK111" s="184"/>
      <c r="UJL111" s="184"/>
      <c r="UJM111" s="184"/>
      <c r="UJN111" s="184"/>
      <c r="UJO111" s="184"/>
      <c r="UJP111" s="184"/>
      <c r="UJQ111" s="184"/>
      <c r="UJR111" s="184"/>
      <c r="UJS111" s="184"/>
      <c r="UJT111" s="184"/>
      <c r="UJU111" s="184"/>
      <c r="UJV111" s="184"/>
      <c r="UJW111" s="184"/>
      <c r="UJX111" s="184"/>
      <c r="UJY111" s="184"/>
      <c r="UJZ111" s="184"/>
      <c r="UKA111" s="184"/>
      <c r="UKB111" s="184"/>
      <c r="UKC111" s="184"/>
      <c r="UKD111" s="184"/>
      <c r="UKE111" s="184"/>
      <c r="UKF111" s="184"/>
      <c r="UKG111" s="184"/>
      <c r="UKH111" s="184"/>
      <c r="UKI111" s="184"/>
      <c r="UKJ111" s="184"/>
      <c r="UKK111" s="184"/>
      <c r="UKL111" s="184"/>
      <c r="UKM111" s="184"/>
      <c r="UKN111" s="184"/>
      <c r="UKO111" s="184"/>
      <c r="UKP111" s="184"/>
      <c r="UKQ111" s="184"/>
      <c r="UKR111" s="184"/>
      <c r="UKS111" s="184"/>
      <c r="UKT111" s="184"/>
      <c r="UKU111" s="184"/>
      <c r="UKV111" s="184"/>
      <c r="UKW111" s="184"/>
      <c r="UKX111" s="184"/>
      <c r="UKY111" s="184"/>
      <c r="UKZ111" s="184"/>
      <c r="ULA111" s="184"/>
      <c r="ULB111" s="184"/>
      <c r="ULC111" s="184"/>
      <c r="ULD111" s="184"/>
      <c r="ULE111" s="184"/>
      <c r="ULF111" s="184"/>
      <c r="ULG111" s="184"/>
      <c r="ULH111" s="184"/>
      <c r="ULI111" s="184"/>
      <c r="ULJ111" s="184"/>
      <c r="ULK111" s="184"/>
      <c r="ULL111" s="184"/>
      <c r="ULM111" s="184"/>
      <c r="ULN111" s="184"/>
      <c r="ULO111" s="184"/>
      <c r="ULP111" s="184"/>
      <c r="ULQ111" s="184"/>
      <c r="ULR111" s="184"/>
      <c r="ULS111" s="184"/>
      <c r="ULT111" s="184"/>
      <c r="ULU111" s="184"/>
      <c r="ULV111" s="184"/>
      <c r="ULW111" s="184"/>
      <c r="ULX111" s="184"/>
      <c r="ULY111" s="184"/>
      <c r="ULZ111" s="184"/>
      <c r="UMA111" s="184"/>
      <c r="UMB111" s="184"/>
      <c r="UMC111" s="184"/>
      <c r="UMD111" s="184"/>
      <c r="UME111" s="184"/>
      <c r="UMF111" s="184"/>
      <c r="UMG111" s="184"/>
      <c r="UMH111" s="184"/>
      <c r="UMI111" s="184"/>
      <c r="UMJ111" s="184"/>
      <c r="UMK111" s="184"/>
      <c r="UML111" s="184"/>
      <c r="UMM111" s="184"/>
      <c r="UMN111" s="184"/>
      <c r="UMO111" s="184"/>
      <c r="UMP111" s="184"/>
      <c r="UMQ111" s="184"/>
      <c r="UMR111" s="184"/>
      <c r="UMS111" s="184"/>
      <c r="UMT111" s="184"/>
      <c r="UMU111" s="184"/>
      <c r="UMV111" s="184"/>
      <c r="UMW111" s="184"/>
      <c r="UMX111" s="184"/>
      <c r="UMY111" s="184"/>
      <c r="UMZ111" s="184"/>
      <c r="UNA111" s="184"/>
      <c r="UNB111" s="184"/>
      <c r="UNC111" s="184"/>
      <c r="UND111" s="184"/>
      <c r="UNE111" s="184"/>
      <c r="UNF111" s="184"/>
      <c r="UNG111" s="184"/>
      <c r="UNH111" s="184"/>
      <c r="UNI111" s="184"/>
      <c r="UNJ111" s="184"/>
      <c r="UNK111" s="184"/>
      <c r="UNL111" s="184"/>
      <c r="UNM111" s="184"/>
      <c r="UNN111" s="184"/>
      <c r="UNO111" s="184"/>
      <c r="UNP111" s="184"/>
      <c r="UNQ111" s="184"/>
      <c r="UNR111" s="184"/>
      <c r="UNS111" s="184"/>
      <c r="UNT111" s="184"/>
      <c r="UNU111" s="184"/>
      <c r="UNV111" s="184"/>
      <c r="UNW111" s="184"/>
      <c r="UNX111" s="184"/>
      <c r="UNY111" s="184"/>
      <c r="UNZ111" s="184"/>
      <c r="UOA111" s="184"/>
      <c r="UOB111" s="184"/>
      <c r="UOC111" s="184"/>
      <c r="UOD111" s="184"/>
      <c r="UOE111" s="184"/>
      <c r="UOF111" s="184"/>
      <c r="UOG111" s="184"/>
      <c r="UOH111" s="184"/>
      <c r="UOI111" s="184"/>
      <c r="UOJ111" s="184"/>
      <c r="UOK111" s="184"/>
      <c r="UOL111" s="184"/>
      <c r="UOM111" s="184"/>
      <c r="UON111" s="184"/>
      <c r="UOO111" s="184"/>
      <c r="UOP111" s="184"/>
      <c r="UOQ111" s="184"/>
      <c r="UOR111" s="184"/>
      <c r="UOS111" s="184"/>
      <c r="UOT111" s="184"/>
      <c r="UOU111" s="184"/>
      <c r="UOV111" s="184"/>
      <c r="UOW111" s="184"/>
      <c r="UOX111" s="184"/>
      <c r="UOY111" s="184"/>
      <c r="UOZ111" s="184"/>
      <c r="UPA111" s="184"/>
      <c r="UPB111" s="184"/>
      <c r="UPC111" s="184"/>
      <c r="UPD111" s="184"/>
      <c r="UPE111" s="184"/>
      <c r="UPF111" s="184"/>
      <c r="UPG111" s="184"/>
      <c r="UPH111" s="184"/>
      <c r="UPI111" s="184"/>
      <c r="UPJ111" s="184"/>
      <c r="UPK111" s="184"/>
      <c r="UPL111" s="184"/>
      <c r="UPM111" s="184"/>
      <c r="UPN111" s="184"/>
      <c r="UPO111" s="184"/>
      <c r="UPP111" s="184"/>
      <c r="UPQ111" s="184"/>
      <c r="UPR111" s="184"/>
      <c r="UPS111" s="184"/>
      <c r="UPT111" s="184"/>
      <c r="UPU111" s="184"/>
      <c r="UPV111" s="184"/>
      <c r="UPW111" s="184"/>
      <c r="UPX111" s="184"/>
      <c r="UPY111" s="184"/>
      <c r="UPZ111" s="184"/>
      <c r="UQA111" s="184"/>
      <c r="UQB111" s="184"/>
      <c r="UQC111" s="184"/>
      <c r="UQD111" s="184"/>
      <c r="UQE111" s="184"/>
      <c r="UQF111" s="184"/>
      <c r="UQG111" s="184"/>
      <c r="UQH111" s="184"/>
      <c r="UQI111" s="184"/>
      <c r="UQJ111" s="184"/>
      <c r="UQK111" s="184"/>
      <c r="UQL111" s="184"/>
      <c r="UQM111" s="184"/>
      <c r="UQN111" s="184"/>
      <c r="UQO111" s="184"/>
      <c r="UQP111" s="184"/>
      <c r="UQQ111" s="184"/>
      <c r="UQR111" s="184"/>
      <c r="UQS111" s="184"/>
      <c r="UQT111" s="184"/>
      <c r="UQU111" s="184"/>
      <c r="UQV111" s="184"/>
      <c r="UQW111" s="184"/>
      <c r="UQX111" s="184"/>
      <c r="UQY111" s="184"/>
      <c r="UQZ111" s="184"/>
      <c r="URA111" s="184"/>
      <c r="URB111" s="184"/>
      <c r="URC111" s="184"/>
      <c r="URD111" s="184"/>
      <c r="URE111" s="184"/>
      <c r="URF111" s="184"/>
      <c r="URG111" s="184"/>
      <c r="URH111" s="184"/>
      <c r="URI111" s="184"/>
      <c r="URJ111" s="184"/>
      <c r="URK111" s="184"/>
      <c r="URL111" s="184"/>
      <c r="URM111" s="184"/>
      <c r="URN111" s="184"/>
      <c r="URO111" s="184"/>
      <c r="URP111" s="184"/>
      <c r="URQ111" s="184"/>
      <c r="URR111" s="184"/>
      <c r="URS111" s="184"/>
      <c r="URT111" s="184"/>
      <c r="URU111" s="184"/>
      <c r="URV111" s="184"/>
      <c r="URW111" s="184"/>
      <c r="URX111" s="184"/>
      <c r="URY111" s="184"/>
      <c r="URZ111" s="184"/>
      <c r="USA111" s="184"/>
      <c r="USB111" s="184"/>
      <c r="USC111" s="184"/>
      <c r="USD111" s="184"/>
      <c r="USE111" s="184"/>
      <c r="USF111" s="184"/>
      <c r="USG111" s="184"/>
      <c r="USH111" s="184"/>
      <c r="USI111" s="184"/>
      <c r="USJ111" s="184"/>
      <c r="USK111" s="184"/>
      <c r="USL111" s="184"/>
      <c r="USM111" s="184"/>
      <c r="USN111" s="184"/>
      <c r="USO111" s="184"/>
      <c r="USP111" s="184"/>
      <c r="USQ111" s="184"/>
      <c r="USR111" s="184"/>
      <c r="USS111" s="184"/>
      <c r="UST111" s="184"/>
      <c r="USU111" s="184"/>
      <c r="USV111" s="184"/>
      <c r="USW111" s="184"/>
      <c r="USX111" s="184"/>
      <c r="USY111" s="184"/>
      <c r="USZ111" s="184"/>
      <c r="UTA111" s="184"/>
      <c r="UTB111" s="184"/>
      <c r="UTC111" s="184"/>
      <c r="UTD111" s="184"/>
      <c r="UTE111" s="184"/>
      <c r="UTF111" s="184"/>
      <c r="UTG111" s="184"/>
      <c r="UTH111" s="184"/>
      <c r="UTI111" s="184"/>
      <c r="UTJ111" s="184"/>
      <c r="UTK111" s="184"/>
      <c r="UTL111" s="184"/>
      <c r="UTM111" s="184"/>
      <c r="UTN111" s="184"/>
      <c r="UTO111" s="184"/>
      <c r="UTP111" s="184"/>
      <c r="UTQ111" s="184"/>
      <c r="UTR111" s="184"/>
      <c r="UTS111" s="184"/>
      <c r="UTT111" s="184"/>
      <c r="UTU111" s="184"/>
      <c r="UTV111" s="184"/>
      <c r="UTW111" s="184"/>
      <c r="UTX111" s="184"/>
      <c r="UTY111" s="184"/>
      <c r="UTZ111" s="184"/>
      <c r="UUA111" s="184"/>
      <c r="UUB111" s="184"/>
      <c r="UUC111" s="184"/>
      <c r="UUD111" s="184"/>
      <c r="UUE111" s="184"/>
      <c r="UUF111" s="184"/>
      <c r="UUG111" s="184"/>
      <c r="UUH111" s="184"/>
      <c r="UUI111" s="184"/>
      <c r="UUJ111" s="184"/>
      <c r="UUK111" s="184"/>
      <c r="UUL111" s="184"/>
      <c r="UUM111" s="184"/>
      <c r="UUN111" s="184"/>
      <c r="UUO111" s="184"/>
      <c r="UUP111" s="184"/>
      <c r="UUQ111" s="184"/>
      <c r="UUR111" s="184"/>
      <c r="UUS111" s="184"/>
      <c r="UUT111" s="184"/>
      <c r="UUU111" s="184"/>
      <c r="UUV111" s="184"/>
      <c r="UUW111" s="184"/>
      <c r="UUX111" s="184"/>
      <c r="UUY111" s="184"/>
      <c r="UUZ111" s="184"/>
      <c r="UVA111" s="184"/>
      <c r="UVB111" s="184"/>
      <c r="UVC111" s="184"/>
      <c r="UVD111" s="184"/>
      <c r="UVE111" s="184"/>
      <c r="UVF111" s="184"/>
      <c r="UVG111" s="184"/>
      <c r="UVH111" s="184"/>
      <c r="UVI111" s="184"/>
      <c r="UVJ111" s="184"/>
      <c r="UVK111" s="184"/>
      <c r="UVL111" s="184"/>
      <c r="UVM111" s="184"/>
      <c r="UVN111" s="184"/>
      <c r="UVO111" s="184"/>
      <c r="UVP111" s="184"/>
      <c r="UVQ111" s="184"/>
      <c r="UVR111" s="184"/>
      <c r="UVS111" s="184"/>
      <c r="UVT111" s="184"/>
      <c r="UVU111" s="184"/>
      <c r="UVV111" s="184"/>
      <c r="UVW111" s="184"/>
      <c r="UVX111" s="184"/>
      <c r="UVY111" s="184"/>
      <c r="UVZ111" s="184"/>
      <c r="UWA111" s="184"/>
      <c r="UWB111" s="184"/>
      <c r="UWC111" s="184"/>
      <c r="UWD111" s="184"/>
      <c r="UWE111" s="184"/>
      <c r="UWF111" s="184"/>
      <c r="UWG111" s="184"/>
      <c r="UWH111" s="184"/>
      <c r="UWI111" s="184"/>
      <c r="UWJ111" s="184"/>
      <c r="UWK111" s="184"/>
      <c r="UWL111" s="184"/>
      <c r="UWM111" s="184"/>
      <c r="UWN111" s="184"/>
      <c r="UWO111" s="184"/>
      <c r="UWP111" s="184"/>
      <c r="UWQ111" s="184"/>
      <c r="UWR111" s="184"/>
      <c r="UWS111" s="184"/>
      <c r="UWT111" s="184"/>
      <c r="UWU111" s="184"/>
      <c r="UWV111" s="184"/>
      <c r="UWW111" s="184"/>
      <c r="UWX111" s="184"/>
      <c r="UWY111" s="184"/>
      <c r="UWZ111" s="184"/>
      <c r="UXA111" s="184"/>
      <c r="UXB111" s="184"/>
      <c r="UXC111" s="184"/>
      <c r="UXD111" s="184"/>
      <c r="UXE111" s="184"/>
      <c r="UXF111" s="184"/>
      <c r="UXG111" s="184"/>
      <c r="UXH111" s="184"/>
      <c r="UXI111" s="184"/>
      <c r="UXJ111" s="184"/>
      <c r="UXK111" s="184"/>
      <c r="UXL111" s="184"/>
      <c r="UXM111" s="184"/>
      <c r="UXN111" s="184"/>
      <c r="UXO111" s="184"/>
      <c r="UXP111" s="184"/>
      <c r="UXQ111" s="184"/>
      <c r="UXR111" s="184"/>
      <c r="UXS111" s="184"/>
      <c r="UXT111" s="184"/>
      <c r="UXU111" s="184"/>
      <c r="UXV111" s="184"/>
      <c r="UXW111" s="184"/>
      <c r="UXX111" s="184"/>
      <c r="UXY111" s="184"/>
      <c r="UXZ111" s="184"/>
      <c r="UYA111" s="184"/>
      <c r="UYB111" s="184"/>
      <c r="UYC111" s="184"/>
      <c r="UYD111" s="184"/>
      <c r="UYE111" s="184"/>
      <c r="UYF111" s="184"/>
      <c r="UYG111" s="184"/>
      <c r="UYH111" s="184"/>
      <c r="UYI111" s="184"/>
      <c r="UYJ111" s="184"/>
      <c r="UYK111" s="184"/>
      <c r="UYL111" s="184"/>
      <c r="UYM111" s="184"/>
      <c r="UYN111" s="184"/>
      <c r="UYO111" s="184"/>
      <c r="UYP111" s="184"/>
      <c r="UYQ111" s="184"/>
      <c r="UYR111" s="184"/>
      <c r="UYS111" s="184"/>
      <c r="UYT111" s="184"/>
      <c r="UYU111" s="184"/>
      <c r="UYV111" s="184"/>
      <c r="UYW111" s="184"/>
      <c r="UYX111" s="184"/>
      <c r="UYY111" s="184"/>
      <c r="UYZ111" s="184"/>
      <c r="UZA111" s="184"/>
      <c r="UZB111" s="184"/>
      <c r="UZC111" s="184"/>
      <c r="UZD111" s="184"/>
      <c r="UZE111" s="184"/>
      <c r="UZF111" s="184"/>
      <c r="UZG111" s="184"/>
      <c r="UZH111" s="184"/>
      <c r="UZI111" s="184"/>
      <c r="UZJ111" s="184"/>
      <c r="UZK111" s="184"/>
      <c r="UZL111" s="184"/>
      <c r="UZM111" s="184"/>
      <c r="UZN111" s="184"/>
      <c r="UZO111" s="184"/>
      <c r="UZP111" s="184"/>
      <c r="UZQ111" s="184"/>
      <c r="UZR111" s="184"/>
      <c r="UZS111" s="184"/>
      <c r="UZT111" s="184"/>
      <c r="UZU111" s="184"/>
      <c r="UZV111" s="184"/>
      <c r="UZW111" s="184"/>
      <c r="UZX111" s="184"/>
      <c r="UZY111" s="184"/>
      <c r="UZZ111" s="184"/>
      <c r="VAA111" s="184"/>
      <c r="VAB111" s="184"/>
      <c r="VAC111" s="184"/>
      <c r="VAD111" s="184"/>
      <c r="VAE111" s="184"/>
      <c r="VAF111" s="184"/>
      <c r="VAG111" s="184"/>
      <c r="VAH111" s="184"/>
      <c r="VAI111" s="184"/>
      <c r="VAJ111" s="184"/>
      <c r="VAK111" s="184"/>
      <c r="VAL111" s="184"/>
      <c r="VAM111" s="184"/>
      <c r="VAN111" s="184"/>
      <c r="VAO111" s="184"/>
      <c r="VAP111" s="184"/>
      <c r="VAQ111" s="184"/>
      <c r="VAR111" s="184"/>
      <c r="VAS111" s="184"/>
      <c r="VAT111" s="184"/>
      <c r="VAU111" s="184"/>
      <c r="VAV111" s="184"/>
      <c r="VAW111" s="184"/>
      <c r="VAX111" s="184"/>
      <c r="VAY111" s="184"/>
      <c r="VAZ111" s="184"/>
      <c r="VBA111" s="184"/>
      <c r="VBB111" s="184"/>
      <c r="VBC111" s="184"/>
      <c r="VBD111" s="184"/>
      <c r="VBE111" s="184"/>
      <c r="VBF111" s="184"/>
      <c r="VBG111" s="184"/>
      <c r="VBH111" s="184"/>
      <c r="VBI111" s="184"/>
      <c r="VBJ111" s="184"/>
      <c r="VBK111" s="184"/>
      <c r="VBL111" s="184"/>
      <c r="VBM111" s="184"/>
      <c r="VBN111" s="184"/>
      <c r="VBO111" s="184"/>
      <c r="VBP111" s="184"/>
      <c r="VBQ111" s="184"/>
      <c r="VBR111" s="184"/>
      <c r="VBS111" s="184"/>
      <c r="VBT111" s="184"/>
      <c r="VBU111" s="184"/>
      <c r="VBV111" s="184"/>
      <c r="VBW111" s="184"/>
      <c r="VBX111" s="184"/>
      <c r="VBY111" s="184"/>
      <c r="VBZ111" s="184"/>
      <c r="VCA111" s="184"/>
      <c r="VCB111" s="184"/>
      <c r="VCC111" s="184"/>
      <c r="VCD111" s="184"/>
      <c r="VCE111" s="184"/>
      <c r="VCF111" s="184"/>
      <c r="VCG111" s="184"/>
      <c r="VCH111" s="184"/>
      <c r="VCI111" s="184"/>
      <c r="VCJ111" s="184"/>
      <c r="VCK111" s="184"/>
      <c r="VCL111" s="184"/>
      <c r="VCM111" s="184"/>
      <c r="VCN111" s="184"/>
      <c r="VCO111" s="184"/>
      <c r="VCP111" s="184"/>
      <c r="VCQ111" s="184"/>
      <c r="VCR111" s="184"/>
      <c r="VCS111" s="184"/>
      <c r="VCT111" s="184"/>
      <c r="VCU111" s="184"/>
      <c r="VCV111" s="184"/>
      <c r="VCW111" s="184"/>
      <c r="VCX111" s="184"/>
      <c r="VCY111" s="184"/>
      <c r="VCZ111" s="184"/>
      <c r="VDA111" s="184"/>
      <c r="VDB111" s="184"/>
      <c r="VDC111" s="184"/>
      <c r="VDD111" s="184"/>
      <c r="VDE111" s="184"/>
      <c r="VDF111" s="184"/>
      <c r="VDG111" s="184"/>
      <c r="VDH111" s="184"/>
      <c r="VDI111" s="184"/>
      <c r="VDJ111" s="184"/>
      <c r="VDK111" s="184"/>
      <c r="VDL111" s="184"/>
      <c r="VDM111" s="184"/>
      <c r="VDN111" s="184"/>
      <c r="VDO111" s="184"/>
      <c r="VDP111" s="184"/>
      <c r="VDQ111" s="184"/>
      <c r="VDR111" s="184"/>
      <c r="VDS111" s="184"/>
      <c r="VDT111" s="184"/>
      <c r="VDU111" s="184"/>
      <c r="VDV111" s="184"/>
      <c r="VDW111" s="184"/>
      <c r="VDX111" s="184"/>
      <c r="VDY111" s="184"/>
      <c r="VDZ111" s="184"/>
      <c r="VEA111" s="184"/>
      <c r="VEB111" s="184"/>
      <c r="VEC111" s="184"/>
      <c r="VED111" s="184"/>
      <c r="VEE111" s="184"/>
      <c r="VEF111" s="184"/>
      <c r="VEG111" s="184"/>
      <c r="VEH111" s="184"/>
      <c r="VEI111" s="184"/>
      <c r="VEJ111" s="184"/>
      <c r="VEK111" s="184"/>
      <c r="VEL111" s="184"/>
      <c r="VEM111" s="184"/>
      <c r="VEN111" s="184"/>
      <c r="VEO111" s="184"/>
      <c r="VEP111" s="184"/>
      <c r="VEQ111" s="184"/>
      <c r="VER111" s="184"/>
      <c r="VES111" s="184"/>
      <c r="VET111" s="184"/>
      <c r="VEU111" s="184"/>
      <c r="VEV111" s="184"/>
      <c r="VEW111" s="184"/>
      <c r="VEX111" s="184"/>
      <c r="VEY111" s="184"/>
      <c r="VEZ111" s="184"/>
      <c r="VFA111" s="184"/>
      <c r="VFB111" s="184"/>
      <c r="VFC111" s="184"/>
      <c r="VFD111" s="184"/>
      <c r="VFE111" s="184"/>
      <c r="VFF111" s="184"/>
      <c r="VFG111" s="184"/>
      <c r="VFH111" s="184"/>
      <c r="VFI111" s="184"/>
      <c r="VFJ111" s="184"/>
      <c r="VFK111" s="184"/>
      <c r="VFL111" s="184"/>
      <c r="VFM111" s="184"/>
      <c r="VFN111" s="184"/>
      <c r="VFO111" s="184"/>
      <c r="VFP111" s="184"/>
      <c r="VFQ111" s="184"/>
      <c r="VFR111" s="184"/>
      <c r="VFS111" s="184"/>
      <c r="VFT111" s="184"/>
      <c r="VFU111" s="184"/>
      <c r="VFV111" s="184"/>
      <c r="VFW111" s="184"/>
      <c r="VFX111" s="184"/>
      <c r="VFY111" s="184"/>
      <c r="VFZ111" s="184"/>
      <c r="VGA111" s="184"/>
      <c r="VGB111" s="184"/>
      <c r="VGC111" s="184"/>
      <c r="VGD111" s="184"/>
      <c r="VGE111" s="184"/>
      <c r="VGF111" s="184"/>
      <c r="VGG111" s="184"/>
      <c r="VGH111" s="184"/>
      <c r="VGI111" s="184"/>
      <c r="VGJ111" s="184"/>
      <c r="VGK111" s="184"/>
      <c r="VGL111" s="184"/>
      <c r="VGM111" s="184"/>
      <c r="VGN111" s="184"/>
      <c r="VGO111" s="184"/>
      <c r="VGP111" s="184"/>
      <c r="VGQ111" s="184"/>
      <c r="VGR111" s="184"/>
      <c r="VGS111" s="184"/>
      <c r="VGT111" s="184"/>
      <c r="VGU111" s="184"/>
      <c r="VGV111" s="184"/>
      <c r="VGW111" s="184"/>
      <c r="VGX111" s="184"/>
      <c r="VGY111" s="184"/>
      <c r="VGZ111" s="184"/>
      <c r="VHA111" s="184"/>
      <c r="VHB111" s="184"/>
      <c r="VHC111" s="184"/>
      <c r="VHD111" s="184"/>
      <c r="VHE111" s="184"/>
      <c r="VHF111" s="184"/>
      <c r="VHG111" s="184"/>
      <c r="VHH111" s="184"/>
      <c r="VHI111" s="184"/>
      <c r="VHJ111" s="184"/>
      <c r="VHK111" s="184"/>
      <c r="VHL111" s="184"/>
      <c r="VHM111" s="184"/>
      <c r="VHN111" s="184"/>
      <c r="VHO111" s="184"/>
      <c r="VHP111" s="184"/>
      <c r="VHQ111" s="184"/>
      <c r="VHR111" s="184"/>
      <c r="VHS111" s="184"/>
      <c r="VHT111" s="184"/>
      <c r="VHU111" s="184"/>
      <c r="VHV111" s="184"/>
      <c r="VHW111" s="184"/>
      <c r="VHX111" s="184"/>
      <c r="VHY111" s="184"/>
      <c r="VHZ111" s="184"/>
      <c r="VIA111" s="184"/>
      <c r="VIB111" s="184"/>
      <c r="VIC111" s="184"/>
      <c r="VID111" s="184"/>
      <c r="VIE111" s="184"/>
      <c r="VIF111" s="184"/>
      <c r="VIG111" s="184"/>
      <c r="VIH111" s="184"/>
      <c r="VII111" s="184"/>
      <c r="VIJ111" s="184"/>
      <c r="VIK111" s="184"/>
      <c r="VIL111" s="184"/>
      <c r="VIM111" s="184"/>
      <c r="VIN111" s="184"/>
      <c r="VIO111" s="184"/>
      <c r="VIP111" s="184"/>
      <c r="VIQ111" s="184"/>
      <c r="VIR111" s="184"/>
      <c r="VIS111" s="184"/>
      <c r="VIT111" s="184"/>
      <c r="VIU111" s="184"/>
      <c r="VIV111" s="184"/>
      <c r="VIW111" s="184"/>
      <c r="VIX111" s="184"/>
      <c r="VIY111" s="184"/>
      <c r="VIZ111" s="184"/>
      <c r="VJA111" s="184"/>
      <c r="VJB111" s="184"/>
      <c r="VJC111" s="184"/>
      <c r="VJD111" s="184"/>
      <c r="VJE111" s="184"/>
      <c r="VJF111" s="184"/>
      <c r="VJG111" s="184"/>
      <c r="VJH111" s="184"/>
      <c r="VJI111" s="184"/>
      <c r="VJJ111" s="184"/>
      <c r="VJK111" s="184"/>
      <c r="VJL111" s="184"/>
      <c r="VJM111" s="184"/>
      <c r="VJN111" s="184"/>
      <c r="VJO111" s="184"/>
      <c r="VJP111" s="184"/>
      <c r="VJQ111" s="184"/>
      <c r="VJR111" s="184"/>
      <c r="VJS111" s="184"/>
      <c r="VJT111" s="184"/>
      <c r="VJU111" s="184"/>
      <c r="VJV111" s="184"/>
      <c r="VJW111" s="184"/>
      <c r="VJX111" s="184"/>
      <c r="VJY111" s="184"/>
      <c r="VJZ111" s="184"/>
      <c r="VKA111" s="184"/>
      <c r="VKB111" s="184"/>
      <c r="VKC111" s="184"/>
      <c r="VKD111" s="184"/>
      <c r="VKE111" s="184"/>
      <c r="VKF111" s="184"/>
      <c r="VKG111" s="184"/>
      <c r="VKH111" s="184"/>
      <c r="VKI111" s="184"/>
      <c r="VKJ111" s="184"/>
      <c r="VKK111" s="184"/>
      <c r="VKL111" s="184"/>
      <c r="VKM111" s="184"/>
      <c r="VKN111" s="184"/>
      <c r="VKO111" s="184"/>
      <c r="VKP111" s="184"/>
      <c r="VKQ111" s="184"/>
      <c r="VKR111" s="184"/>
      <c r="VKS111" s="184"/>
      <c r="VKT111" s="184"/>
      <c r="VKU111" s="184"/>
      <c r="VKV111" s="184"/>
      <c r="VKW111" s="184"/>
      <c r="VKX111" s="184"/>
      <c r="VKY111" s="184"/>
      <c r="VKZ111" s="184"/>
      <c r="VLA111" s="184"/>
      <c r="VLB111" s="184"/>
      <c r="VLC111" s="184"/>
      <c r="VLD111" s="184"/>
      <c r="VLE111" s="184"/>
      <c r="VLF111" s="184"/>
      <c r="VLG111" s="184"/>
      <c r="VLH111" s="184"/>
      <c r="VLI111" s="184"/>
      <c r="VLJ111" s="184"/>
      <c r="VLK111" s="184"/>
      <c r="VLL111" s="184"/>
      <c r="VLM111" s="184"/>
      <c r="VLN111" s="184"/>
      <c r="VLO111" s="184"/>
      <c r="VLP111" s="184"/>
      <c r="VLQ111" s="184"/>
      <c r="VLR111" s="184"/>
      <c r="VLS111" s="184"/>
      <c r="VLT111" s="184"/>
      <c r="VLU111" s="184"/>
      <c r="VLV111" s="184"/>
      <c r="VLW111" s="184"/>
      <c r="VLX111" s="184"/>
      <c r="VLY111" s="184"/>
      <c r="VLZ111" s="184"/>
      <c r="VMA111" s="184"/>
      <c r="VMB111" s="184"/>
      <c r="VMC111" s="184"/>
      <c r="VMD111" s="184"/>
      <c r="VME111" s="184"/>
      <c r="VMF111" s="184"/>
      <c r="VMG111" s="184"/>
      <c r="VMH111" s="184"/>
      <c r="VMI111" s="184"/>
      <c r="VMJ111" s="184"/>
      <c r="VMK111" s="184"/>
      <c r="VML111" s="184"/>
      <c r="VMM111" s="184"/>
      <c r="VMN111" s="184"/>
      <c r="VMO111" s="184"/>
      <c r="VMP111" s="184"/>
      <c r="VMQ111" s="184"/>
      <c r="VMR111" s="184"/>
      <c r="VMS111" s="184"/>
      <c r="VMT111" s="184"/>
      <c r="VMU111" s="184"/>
      <c r="VMV111" s="184"/>
      <c r="VMW111" s="184"/>
      <c r="VMX111" s="184"/>
      <c r="VMY111" s="184"/>
      <c r="VMZ111" s="184"/>
      <c r="VNA111" s="184"/>
      <c r="VNB111" s="184"/>
      <c r="VNC111" s="184"/>
      <c r="VND111" s="184"/>
      <c r="VNE111" s="184"/>
      <c r="VNF111" s="184"/>
      <c r="VNG111" s="184"/>
      <c r="VNH111" s="184"/>
      <c r="VNI111" s="184"/>
      <c r="VNJ111" s="184"/>
      <c r="VNK111" s="184"/>
      <c r="VNL111" s="184"/>
      <c r="VNM111" s="184"/>
      <c r="VNN111" s="184"/>
      <c r="VNO111" s="184"/>
      <c r="VNP111" s="184"/>
      <c r="VNQ111" s="184"/>
      <c r="VNR111" s="184"/>
      <c r="VNS111" s="184"/>
      <c r="VNT111" s="184"/>
      <c r="VNU111" s="184"/>
      <c r="VNV111" s="184"/>
      <c r="VNW111" s="184"/>
      <c r="VNX111" s="184"/>
      <c r="VNY111" s="184"/>
      <c r="VNZ111" s="184"/>
      <c r="VOA111" s="184"/>
      <c r="VOB111" s="184"/>
      <c r="VOC111" s="184"/>
      <c r="VOD111" s="184"/>
      <c r="VOE111" s="184"/>
      <c r="VOF111" s="184"/>
      <c r="VOG111" s="184"/>
      <c r="VOH111" s="184"/>
      <c r="VOI111" s="184"/>
      <c r="VOJ111" s="184"/>
      <c r="VOK111" s="184"/>
      <c r="VOL111" s="184"/>
      <c r="VOM111" s="184"/>
      <c r="VON111" s="184"/>
      <c r="VOO111" s="184"/>
      <c r="VOP111" s="184"/>
      <c r="VOQ111" s="184"/>
      <c r="VOR111" s="184"/>
      <c r="VOS111" s="184"/>
      <c r="VOT111" s="184"/>
      <c r="VOU111" s="184"/>
      <c r="VOV111" s="184"/>
      <c r="VOW111" s="184"/>
      <c r="VOX111" s="184"/>
      <c r="VOY111" s="184"/>
      <c r="VOZ111" s="184"/>
      <c r="VPA111" s="184"/>
      <c r="VPB111" s="184"/>
      <c r="VPC111" s="184"/>
      <c r="VPD111" s="184"/>
      <c r="VPE111" s="184"/>
      <c r="VPF111" s="184"/>
      <c r="VPG111" s="184"/>
      <c r="VPH111" s="184"/>
      <c r="VPI111" s="184"/>
      <c r="VPJ111" s="184"/>
      <c r="VPK111" s="184"/>
      <c r="VPL111" s="184"/>
      <c r="VPM111" s="184"/>
      <c r="VPN111" s="184"/>
      <c r="VPO111" s="184"/>
      <c r="VPP111" s="184"/>
      <c r="VPQ111" s="184"/>
      <c r="VPR111" s="184"/>
      <c r="VPS111" s="184"/>
      <c r="VPT111" s="184"/>
      <c r="VPU111" s="184"/>
      <c r="VPV111" s="184"/>
      <c r="VPW111" s="184"/>
      <c r="VPX111" s="184"/>
      <c r="VPY111" s="184"/>
      <c r="VPZ111" s="184"/>
      <c r="VQA111" s="184"/>
      <c r="VQB111" s="184"/>
      <c r="VQC111" s="184"/>
      <c r="VQD111" s="184"/>
      <c r="VQE111" s="184"/>
      <c r="VQF111" s="184"/>
      <c r="VQG111" s="184"/>
      <c r="VQH111" s="184"/>
      <c r="VQI111" s="184"/>
      <c r="VQJ111" s="184"/>
      <c r="VQK111" s="184"/>
      <c r="VQL111" s="184"/>
      <c r="VQM111" s="184"/>
      <c r="VQN111" s="184"/>
      <c r="VQO111" s="184"/>
      <c r="VQP111" s="184"/>
      <c r="VQQ111" s="184"/>
      <c r="VQR111" s="184"/>
      <c r="VQS111" s="184"/>
      <c r="VQT111" s="184"/>
      <c r="VQU111" s="184"/>
      <c r="VQV111" s="184"/>
      <c r="VQW111" s="184"/>
      <c r="VQX111" s="184"/>
      <c r="VQY111" s="184"/>
      <c r="VQZ111" s="184"/>
      <c r="VRA111" s="184"/>
      <c r="VRB111" s="184"/>
      <c r="VRC111" s="184"/>
      <c r="VRD111" s="184"/>
      <c r="VRE111" s="184"/>
      <c r="VRF111" s="184"/>
      <c r="VRG111" s="184"/>
      <c r="VRH111" s="184"/>
      <c r="VRI111" s="184"/>
      <c r="VRJ111" s="184"/>
      <c r="VRK111" s="184"/>
      <c r="VRL111" s="184"/>
      <c r="VRM111" s="184"/>
      <c r="VRN111" s="184"/>
      <c r="VRO111" s="184"/>
      <c r="VRP111" s="184"/>
      <c r="VRQ111" s="184"/>
      <c r="VRR111" s="184"/>
      <c r="VRS111" s="184"/>
      <c r="VRT111" s="184"/>
      <c r="VRU111" s="184"/>
      <c r="VRV111" s="184"/>
      <c r="VRW111" s="184"/>
      <c r="VRX111" s="184"/>
      <c r="VRY111" s="184"/>
      <c r="VRZ111" s="184"/>
      <c r="VSA111" s="184"/>
      <c r="VSB111" s="184"/>
      <c r="VSC111" s="184"/>
      <c r="VSD111" s="184"/>
      <c r="VSE111" s="184"/>
      <c r="VSF111" s="184"/>
      <c r="VSG111" s="184"/>
      <c r="VSH111" s="184"/>
      <c r="VSI111" s="184"/>
      <c r="VSJ111" s="184"/>
      <c r="VSK111" s="184"/>
      <c r="VSL111" s="184"/>
      <c r="VSM111" s="184"/>
      <c r="VSN111" s="184"/>
      <c r="VSO111" s="184"/>
      <c r="VSP111" s="184"/>
      <c r="VSQ111" s="184"/>
      <c r="VSR111" s="184"/>
      <c r="VSS111" s="184"/>
      <c r="VST111" s="184"/>
      <c r="VSU111" s="184"/>
      <c r="VSV111" s="184"/>
      <c r="VSW111" s="184"/>
      <c r="VSX111" s="184"/>
      <c r="VSY111" s="184"/>
      <c r="VSZ111" s="184"/>
      <c r="VTA111" s="184"/>
      <c r="VTB111" s="184"/>
      <c r="VTC111" s="184"/>
      <c r="VTD111" s="184"/>
      <c r="VTE111" s="184"/>
      <c r="VTF111" s="184"/>
      <c r="VTG111" s="184"/>
      <c r="VTH111" s="184"/>
      <c r="VTI111" s="184"/>
      <c r="VTJ111" s="184"/>
      <c r="VTK111" s="184"/>
      <c r="VTL111" s="184"/>
      <c r="VTM111" s="184"/>
      <c r="VTN111" s="184"/>
      <c r="VTO111" s="184"/>
      <c r="VTP111" s="184"/>
      <c r="VTQ111" s="184"/>
      <c r="VTR111" s="184"/>
      <c r="VTS111" s="184"/>
      <c r="VTT111" s="184"/>
      <c r="VTU111" s="184"/>
      <c r="VTV111" s="184"/>
      <c r="VTW111" s="184"/>
      <c r="VTX111" s="184"/>
      <c r="VTY111" s="184"/>
      <c r="VTZ111" s="184"/>
      <c r="VUA111" s="184"/>
      <c r="VUB111" s="184"/>
      <c r="VUC111" s="184"/>
      <c r="VUD111" s="184"/>
      <c r="VUE111" s="184"/>
      <c r="VUF111" s="184"/>
      <c r="VUG111" s="184"/>
      <c r="VUH111" s="184"/>
      <c r="VUI111" s="184"/>
      <c r="VUJ111" s="184"/>
      <c r="VUK111" s="184"/>
      <c r="VUL111" s="184"/>
      <c r="VUM111" s="184"/>
      <c r="VUN111" s="184"/>
      <c r="VUO111" s="184"/>
      <c r="VUP111" s="184"/>
      <c r="VUQ111" s="184"/>
      <c r="VUR111" s="184"/>
      <c r="VUS111" s="184"/>
      <c r="VUT111" s="184"/>
      <c r="VUU111" s="184"/>
      <c r="VUV111" s="184"/>
      <c r="VUW111" s="184"/>
      <c r="VUX111" s="184"/>
      <c r="VUY111" s="184"/>
      <c r="VUZ111" s="184"/>
      <c r="VVA111" s="184"/>
      <c r="VVB111" s="184"/>
      <c r="VVC111" s="184"/>
      <c r="VVD111" s="184"/>
      <c r="VVE111" s="184"/>
      <c r="VVF111" s="184"/>
      <c r="VVG111" s="184"/>
      <c r="VVH111" s="184"/>
      <c r="VVI111" s="184"/>
      <c r="VVJ111" s="184"/>
      <c r="VVK111" s="184"/>
      <c r="VVL111" s="184"/>
      <c r="VVM111" s="184"/>
      <c r="VVN111" s="184"/>
      <c r="VVO111" s="184"/>
      <c r="VVP111" s="184"/>
      <c r="VVQ111" s="184"/>
      <c r="VVR111" s="184"/>
      <c r="VVS111" s="184"/>
      <c r="VVT111" s="184"/>
      <c r="VVU111" s="184"/>
      <c r="VVV111" s="184"/>
      <c r="VVW111" s="184"/>
      <c r="VVX111" s="184"/>
      <c r="VVY111" s="184"/>
      <c r="VVZ111" s="184"/>
      <c r="VWA111" s="184"/>
      <c r="VWB111" s="184"/>
      <c r="VWC111" s="184"/>
      <c r="VWD111" s="184"/>
      <c r="VWE111" s="184"/>
      <c r="VWF111" s="184"/>
      <c r="VWG111" s="184"/>
      <c r="VWH111" s="184"/>
      <c r="VWI111" s="184"/>
      <c r="VWJ111" s="184"/>
      <c r="VWK111" s="184"/>
      <c r="VWL111" s="184"/>
      <c r="VWM111" s="184"/>
      <c r="VWN111" s="184"/>
      <c r="VWO111" s="184"/>
      <c r="VWP111" s="184"/>
      <c r="VWQ111" s="184"/>
      <c r="VWR111" s="184"/>
      <c r="VWS111" s="184"/>
      <c r="VWT111" s="184"/>
      <c r="VWU111" s="184"/>
      <c r="VWV111" s="184"/>
      <c r="VWW111" s="184"/>
      <c r="VWX111" s="184"/>
      <c r="VWY111" s="184"/>
      <c r="VWZ111" s="184"/>
      <c r="VXA111" s="184"/>
      <c r="VXB111" s="184"/>
      <c r="VXC111" s="184"/>
      <c r="VXD111" s="184"/>
      <c r="VXE111" s="184"/>
      <c r="VXF111" s="184"/>
      <c r="VXG111" s="184"/>
      <c r="VXH111" s="184"/>
      <c r="VXI111" s="184"/>
      <c r="VXJ111" s="184"/>
      <c r="VXK111" s="184"/>
      <c r="VXL111" s="184"/>
      <c r="VXM111" s="184"/>
      <c r="VXN111" s="184"/>
      <c r="VXO111" s="184"/>
      <c r="VXP111" s="184"/>
      <c r="VXQ111" s="184"/>
      <c r="VXR111" s="184"/>
      <c r="VXS111" s="184"/>
      <c r="VXT111" s="184"/>
      <c r="VXU111" s="184"/>
      <c r="VXV111" s="184"/>
      <c r="VXW111" s="184"/>
      <c r="VXX111" s="184"/>
      <c r="VXY111" s="184"/>
      <c r="VXZ111" s="184"/>
      <c r="VYA111" s="184"/>
      <c r="VYB111" s="184"/>
      <c r="VYC111" s="184"/>
      <c r="VYD111" s="184"/>
      <c r="VYE111" s="184"/>
      <c r="VYF111" s="184"/>
      <c r="VYG111" s="184"/>
      <c r="VYH111" s="184"/>
      <c r="VYI111" s="184"/>
      <c r="VYJ111" s="184"/>
      <c r="VYK111" s="184"/>
      <c r="VYL111" s="184"/>
      <c r="VYM111" s="184"/>
      <c r="VYN111" s="184"/>
      <c r="VYO111" s="184"/>
      <c r="VYP111" s="184"/>
      <c r="VYQ111" s="184"/>
      <c r="VYR111" s="184"/>
      <c r="VYS111" s="184"/>
      <c r="VYT111" s="184"/>
      <c r="VYU111" s="184"/>
      <c r="VYV111" s="184"/>
      <c r="VYW111" s="184"/>
      <c r="VYX111" s="184"/>
      <c r="VYY111" s="184"/>
      <c r="VYZ111" s="184"/>
      <c r="VZA111" s="184"/>
      <c r="VZB111" s="184"/>
      <c r="VZC111" s="184"/>
      <c r="VZD111" s="184"/>
      <c r="VZE111" s="184"/>
      <c r="VZF111" s="184"/>
      <c r="VZG111" s="184"/>
      <c r="VZH111" s="184"/>
      <c r="VZI111" s="184"/>
      <c r="VZJ111" s="184"/>
      <c r="VZK111" s="184"/>
      <c r="VZL111" s="184"/>
      <c r="VZM111" s="184"/>
      <c r="VZN111" s="184"/>
      <c r="VZO111" s="184"/>
      <c r="VZP111" s="184"/>
      <c r="VZQ111" s="184"/>
      <c r="VZR111" s="184"/>
      <c r="VZS111" s="184"/>
      <c r="VZT111" s="184"/>
      <c r="VZU111" s="184"/>
      <c r="VZV111" s="184"/>
      <c r="VZW111" s="184"/>
      <c r="VZX111" s="184"/>
      <c r="VZY111" s="184"/>
      <c r="VZZ111" s="184"/>
      <c r="WAA111" s="184"/>
      <c r="WAB111" s="184"/>
      <c r="WAC111" s="184"/>
      <c r="WAD111" s="184"/>
      <c r="WAE111" s="184"/>
      <c r="WAF111" s="184"/>
      <c r="WAG111" s="184"/>
      <c r="WAH111" s="184"/>
      <c r="WAI111" s="184"/>
      <c r="WAJ111" s="184"/>
      <c r="WAK111" s="184"/>
      <c r="WAL111" s="184"/>
      <c r="WAM111" s="184"/>
      <c r="WAN111" s="184"/>
      <c r="WAO111" s="184"/>
      <c r="WAP111" s="184"/>
      <c r="WAQ111" s="184"/>
      <c r="WAR111" s="184"/>
      <c r="WAS111" s="184"/>
      <c r="WAT111" s="184"/>
      <c r="WAU111" s="184"/>
      <c r="WAV111" s="184"/>
      <c r="WAW111" s="184"/>
      <c r="WAX111" s="184"/>
      <c r="WAY111" s="184"/>
      <c r="WAZ111" s="184"/>
      <c r="WBA111" s="184"/>
      <c r="WBB111" s="184"/>
      <c r="WBC111" s="184"/>
      <c r="WBD111" s="184"/>
      <c r="WBE111" s="184"/>
      <c r="WBF111" s="184"/>
      <c r="WBG111" s="184"/>
      <c r="WBH111" s="184"/>
      <c r="WBI111" s="184"/>
      <c r="WBJ111" s="184"/>
      <c r="WBK111" s="184"/>
      <c r="WBL111" s="184"/>
      <c r="WBM111" s="184"/>
      <c r="WBN111" s="184"/>
      <c r="WBO111" s="184"/>
      <c r="WBP111" s="184"/>
      <c r="WBQ111" s="184"/>
      <c r="WBR111" s="184"/>
      <c r="WBS111" s="184"/>
      <c r="WBT111" s="184"/>
      <c r="WBU111" s="184"/>
      <c r="WBV111" s="184"/>
      <c r="WBW111" s="184"/>
      <c r="WBX111" s="184"/>
      <c r="WBY111" s="184"/>
      <c r="WBZ111" s="184"/>
      <c r="WCA111" s="184"/>
      <c r="WCB111" s="184"/>
      <c r="WCC111" s="184"/>
      <c r="WCD111" s="184"/>
      <c r="WCE111" s="184"/>
      <c r="WCF111" s="184"/>
      <c r="WCG111" s="184"/>
      <c r="WCH111" s="184"/>
      <c r="WCI111" s="184"/>
      <c r="WCJ111" s="184"/>
      <c r="WCK111" s="184"/>
      <c r="WCL111" s="184"/>
      <c r="WCM111" s="184"/>
      <c r="WCN111" s="184"/>
      <c r="WCO111" s="184"/>
      <c r="WCP111" s="184"/>
      <c r="WCQ111" s="184"/>
      <c r="WCR111" s="184"/>
      <c r="WCS111" s="184"/>
      <c r="WCT111" s="184"/>
      <c r="WCU111" s="184"/>
      <c r="WCV111" s="184"/>
      <c r="WCW111" s="184"/>
      <c r="WCX111" s="184"/>
      <c r="WCY111" s="184"/>
      <c r="WCZ111" s="184"/>
      <c r="WDA111" s="184"/>
      <c r="WDB111" s="184"/>
      <c r="WDC111" s="184"/>
      <c r="WDD111" s="184"/>
      <c r="WDE111" s="184"/>
      <c r="WDF111" s="184"/>
      <c r="WDG111" s="184"/>
      <c r="WDH111" s="184"/>
      <c r="WDI111" s="184"/>
      <c r="WDJ111" s="184"/>
      <c r="WDK111" s="184"/>
      <c r="WDL111" s="184"/>
      <c r="WDM111" s="184"/>
      <c r="WDN111" s="184"/>
      <c r="WDO111" s="184"/>
      <c r="WDP111" s="184"/>
      <c r="WDQ111" s="184"/>
      <c r="WDR111" s="184"/>
      <c r="WDS111" s="184"/>
      <c r="WDT111" s="184"/>
      <c r="WDU111" s="184"/>
      <c r="WDV111" s="184"/>
      <c r="WDW111" s="184"/>
      <c r="WDX111" s="184"/>
      <c r="WDY111" s="184"/>
      <c r="WDZ111" s="184"/>
      <c r="WEA111" s="184"/>
      <c r="WEB111" s="184"/>
      <c r="WEC111" s="184"/>
      <c r="WED111" s="184"/>
      <c r="WEE111" s="184"/>
      <c r="WEF111" s="184"/>
      <c r="WEG111" s="184"/>
      <c r="WEH111" s="184"/>
      <c r="WEI111" s="184"/>
      <c r="WEJ111" s="184"/>
      <c r="WEK111" s="184"/>
      <c r="WEL111" s="184"/>
      <c r="WEM111" s="184"/>
      <c r="WEN111" s="184"/>
      <c r="WEO111" s="184"/>
      <c r="WEP111" s="184"/>
      <c r="WEQ111" s="184"/>
      <c r="WER111" s="184"/>
      <c r="WES111" s="184"/>
      <c r="WET111" s="184"/>
      <c r="WEU111" s="184"/>
      <c r="WEV111" s="184"/>
      <c r="WEW111" s="184"/>
      <c r="WEX111" s="184"/>
      <c r="WEY111" s="184"/>
      <c r="WEZ111" s="184"/>
      <c r="WFA111" s="184"/>
      <c r="WFB111" s="184"/>
      <c r="WFC111" s="184"/>
      <c r="WFD111" s="184"/>
      <c r="WFE111" s="184"/>
      <c r="WFF111" s="184"/>
      <c r="WFG111" s="184"/>
      <c r="WFH111" s="184"/>
      <c r="WFI111" s="184"/>
      <c r="WFJ111" s="184"/>
      <c r="WFK111" s="184"/>
      <c r="WFL111" s="184"/>
      <c r="WFM111" s="184"/>
      <c r="WFN111" s="184"/>
      <c r="WFO111" s="184"/>
      <c r="WFP111" s="184"/>
      <c r="WFQ111" s="184"/>
      <c r="WFR111" s="184"/>
      <c r="WFS111" s="184"/>
      <c r="WFT111" s="184"/>
      <c r="WFU111" s="184"/>
      <c r="WFV111" s="184"/>
      <c r="WFW111" s="184"/>
      <c r="WFX111" s="184"/>
      <c r="WFY111" s="184"/>
      <c r="WFZ111" s="184"/>
      <c r="WGA111" s="184"/>
      <c r="WGB111" s="184"/>
      <c r="WGC111" s="184"/>
      <c r="WGD111" s="184"/>
      <c r="WGE111" s="184"/>
      <c r="WGF111" s="184"/>
      <c r="WGG111" s="184"/>
      <c r="WGH111" s="184"/>
      <c r="WGI111" s="184"/>
      <c r="WGJ111" s="184"/>
      <c r="WGK111" s="184"/>
      <c r="WGL111" s="184"/>
      <c r="WGM111" s="184"/>
      <c r="WGN111" s="184"/>
      <c r="WGO111" s="184"/>
      <c r="WGP111" s="184"/>
      <c r="WGQ111" s="184"/>
      <c r="WGR111" s="184"/>
      <c r="WGS111" s="184"/>
      <c r="WGT111" s="184"/>
      <c r="WGU111" s="184"/>
      <c r="WGV111" s="184"/>
      <c r="WGW111" s="184"/>
      <c r="WGX111" s="184"/>
      <c r="WGY111" s="184"/>
      <c r="WGZ111" s="184"/>
      <c r="WHA111" s="184"/>
      <c r="WHB111" s="184"/>
      <c r="WHC111" s="184"/>
      <c r="WHD111" s="184"/>
      <c r="WHE111" s="184"/>
      <c r="WHF111" s="184"/>
      <c r="WHG111" s="184"/>
      <c r="WHH111" s="184"/>
      <c r="WHI111" s="184"/>
      <c r="WHJ111" s="184"/>
      <c r="WHK111" s="184"/>
      <c r="WHL111" s="184"/>
      <c r="WHM111" s="184"/>
      <c r="WHN111" s="184"/>
      <c r="WHO111" s="184"/>
      <c r="WHP111" s="184"/>
      <c r="WHQ111" s="184"/>
      <c r="WHR111" s="184"/>
      <c r="WHS111" s="184"/>
      <c r="WHT111" s="184"/>
      <c r="WHU111" s="184"/>
      <c r="WHV111" s="184"/>
      <c r="WHW111" s="184"/>
      <c r="WHX111" s="184"/>
      <c r="WHY111" s="184"/>
      <c r="WHZ111" s="184"/>
      <c r="WIA111" s="184"/>
      <c r="WIB111" s="184"/>
      <c r="WIC111" s="184"/>
      <c r="WID111" s="184"/>
      <c r="WIE111" s="184"/>
      <c r="WIF111" s="184"/>
      <c r="WIG111" s="184"/>
      <c r="WIH111" s="184"/>
      <c r="WII111" s="184"/>
      <c r="WIJ111" s="184"/>
      <c r="WIK111" s="184"/>
      <c r="WIL111" s="184"/>
      <c r="WIM111" s="184"/>
      <c r="WIN111" s="184"/>
      <c r="WIO111" s="184"/>
      <c r="WIP111" s="184"/>
      <c r="WIQ111" s="184"/>
      <c r="WIR111" s="184"/>
      <c r="WIS111" s="184"/>
      <c r="WIT111" s="184"/>
      <c r="WIU111" s="184"/>
      <c r="WIV111" s="184"/>
      <c r="WIW111" s="184"/>
      <c r="WIX111" s="184"/>
      <c r="WIY111" s="184"/>
      <c r="WIZ111" s="184"/>
      <c r="WJA111" s="184"/>
      <c r="WJB111" s="184"/>
      <c r="WJC111" s="184"/>
      <c r="WJD111" s="184"/>
      <c r="WJE111" s="184"/>
      <c r="WJF111" s="184"/>
      <c r="WJG111" s="184"/>
      <c r="WJH111" s="184"/>
      <c r="WJI111" s="184"/>
      <c r="WJJ111" s="184"/>
      <c r="WJK111" s="184"/>
      <c r="WJL111" s="184"/>
      <c r="WJM111" s="184"/>
      <c r="WJN111" s="184"/>
      <c r="WJO111" s="184"/>
      <c r="WJP111" s="184"/>
      <c r="WJQ111" s="184"/>
      <c r="WJR111" s="184"/>
      <c r="WJS111" s="184"/>
      <c r="WJT111" s="184"/>
      <c r="WJU111" s="184"/>
      <c r="WJV111" s="184"/>
      <c r="WJW111" s="184"/>
      <c r="WJX111" s="184"/>
      <c r="WJY111" s="184"/>
      <c r="WJZ111" s="184"/>
      <c r="WKA111" s="184"/>
      <c r="WKB111" s="184"/>
      <c r="WKC111" s="184"/>
      <c r="WKD111" s="184"/>
      <c r="WKE111" s="184"/>
      <c r="WKF111" s="184"/>
      <c r="WKG111" s="184"/>
      <c r="WKH111" s="184"/>
      <c r="WKI111" s="184"/>
      <c r="WKJ111" s="184"/>
      <c r="WKK111" s="184"/>
      <c r="WKL111" s="184"/>
      <c r="WKM111" s="184"/>
      <c r="WKN111" s="184"/>
      <c r="WKO111" s="184"/>
      <c r="WKP111" s="184"/>
      <c r="WKQ111" s="184"/>
      <c r="WKR111" s="184"/>
      <c r="WKS111" s="184"/>
      <c r="WKT111" s="184"/>
      <c r="WKU111" s="184"/>
      <c r="WKV111" s="184"/>
      <c r="WKW111" s="184"/>
      <c r="WKX111" s="184"/>
      <c r="WKY111" s="184"/>
      <c r="WKZ111" s="184"/>
      <c r="WLA111" s="184"/>
      <c r="WLB111" s="184"/>
      <c r="WLC111" s="184"/>
      <c r="WLD111" s="184"/>
      <c r="WLE111" s="184"/>
      <c r="WLF111" s="184"/>
      <c r="WLG111" s="184"/>
      <c r="WLH111" s="184"/>
      <c r="WLI111" s="184"/>
      <c r="WLJ111" s="184"/>
      <c r="WLK111" s="184"/>
      <c r="WLL111" s="184"/>
      <c r="WLM111" s="184"/>
      <c r="WLN111" s="184"/>
      <c r="WLO111" s="184"/>
      <c r="WLP111" s="184"/>
      <c r="WLQ111" s="184"/>
      <c r="WLR111" s="184"/>
      <c r="WLS111" s="184"/>
      <c r="WLT111" s="184"/>
      <c r="WLU111" s="184"/>
      <c r="WLV111" s="184"/>
      <c r="WLW111" s="184"/>
      <c r="WLX111" s="184"/>
      <c r="WLY111" s="184"/>
      <c r="WLZ111" s="184"/>
      <c r="WMA111" s="184"/>
      <c r="WMB111" s="184"/>
      <c r="WMC111" s="184"/>
      <c r="WMD111" s="184"/>
      <c r="WME111" s="184"/>
      <c r="WMF111" s="184"/>
      <c r="WMG111" s="184"/>
      <c r="WMH111" s="184"/>
      <c r="WMI111" s="184"/>
      <c r="WMJ111" s="184"/>
      <c r="WMK111" s="184"/>
      <c r="WML111" s="184"/>
      <c r="WMM111" s="184"/>
      <c r="WMN111" s="184"/>
      <c r="WMO111" s="184"/>
      <c r="WMP111" s="184"/>
      <c r="WMQ111" s="184"/>
      <c r="WMR111" s="184"/>
      <c r="WMS111" s="184"/>
      <c r="WMT111" s="184"/>
      <c r="WMU111" s="184"/>
      <c r="WMV111" s="184"/>
      <c r="WMW111" s="184"/>
      <c r="WMX111" s="184"/>
      <c r="WMY111" s="184"/>
      <c r="WMZ111" s="184"/>
      <c r="WNA111" s="184"/>
      <c r="WNB111" s="184"/>
      <c r="WNC111" s="184"/>
      <c r="WND111" s="184"/>
      <c r="WNE111" s="184"/>
      <c r="WNF111" s="184"/>
      <c r="WNG111" s="184"/>
      <c r="WNH111" s="184"/>
      <c r="WNI111" s="184"/>
      <c r="WNJ111" s="184"/>
      <c r="WNK111" s="184"/>
      <c r="WNL111" s="184"/>
      <c r="WNM111" s="184"/>
      <c r="WNN111" s="184"/>
      <c r="WNO111" s="184"/>
      <c r="WNP111" s="184"/>
      <c r="WNQ111" s="184"/>
      <c r="WNR111" s="184"/>
      <c r="WNS111" s="184"/>
      <c r="WNT111" s="184"/>
      <c r="WNU111" s="184"/>
      <c r="WNV111" s="184"/>
      <c r="WNW111" s="184"/>
      <c r="WNX111" s="184"/>
      <c r="WNY111" s="184"/>
      <c r="WNZ111" s="184"/>
      <c r="WOA111" s="184"/>
      <c r="WOB111" s="184"/>
      <c r="WOC111" s="184"/>
      <c r="WOD111" s="184"/>
      <c r="WOE111" s="184"/>
      <c r="WOF111" s="184"/>
      <c r="WOG111" s="184"/>
      <c r="WOH111" s="184"/>
      <c r="WOI111" s="184"/>
      <c r="WOJ111" s="184"/>
      <c r="WOK111" s="184"/>
      <c r="WOL111" s="184"/>
      <c r="WOM111" s="184"/>
      <c r="WON111" s="184"/>
      <c r="WOO111" s="184"/>
      <c r="WOP111" s="184"/>
      <c r="WOQ111" s="184"/>
      <c r="WOR111" s="184"/>
      <c r="WOS111" s="184"/>
      <c r="WOT111" s="184"/>
      <c r="WOU111" s="184"/>
      <c r="WOV111" s="184"/>
      <c r="WOW111" s="184"/>
      <c r="WOX111" s="184"/>
      <c r="WOY111" s="184"/>
      <c r="WOZ111" s="184"/>
      <c r="WPA111" s="184"/>
      <c r="WPB111" s="184"/>
      <c r="WPC111" s="184"/>
      <c r="WPD111" s="184"/>
      <c r="WPE111" s="184"/>
      <c r="WPF111" s="184"/>
      <c r="WPG111" s="184"/>
      <c r="WPH111" s="184"/>
      <c r="WPI111" s="184"/>
      <c r="WPJ111" s="184"/>
      <c r="WPK111" s="184"/>
      <c r="WPL111" s="184"/>
      <c r="WPM111" s="184"/>
      <c r="WPN111" s="184"/>
      <c r="WPO111" s="184"/>
      <c r="WPP111" s="184"/>
      <c r="WPQ111" s="184"/>
      <c r="WPR111" s="184"/>
      <c r="WPS111" s="184"/>
      <c r="WPT111" s="184"/>
      <c r="WPU111" s="184"/>
      <c r="WPV111" s="184"/>
      <c r="WPW111" s="184"/>
      <c r="WPX111" s="184"/>
      <c r="WPY111" s="184"/>
      <c r="WPZ111" s="184"/>
      <c r="WQA111" s="184"/>
      <c r="WQB111" s="184"/>
      <c r="WQC111" s="184"/>
      <c r="WQD111" s="184"/>
      <c r="WQE111" s="184"/>
      <c r="WQF111" s="184"/>
      <c r="WQG111" s="184"/>
      <c r="WQH111" s="184"/>
      <c r="WQI111" s="184"/>
      <c r="WQJ111" s="184"/>
      <c r="WQK111" s="184"/>
      <c r="WQL111" s="184"/>
      <c r="WQM111" s="184"/>
      <c r="WQN111" s="184"/>
      <c r="WQO111" s="184"/>
      <c r="WQP111" s="184"/>
      <c r="WQQ111" s="184"/>
      <c r="WQR111" s="184"/>
      <c r="WQS111" s="184"/>
      <c r="WQT111" s="184"/>
      <c r="WQU111" s="184"/>
      <c r="WQV111" s="184"/>
      <c r="WQW111" s="184"/>
      <c r="WQX111" s="184"/>
      <c r="WQY111" s="184"/>
      <c r="WQZ111" s="184"/>
      <c r="WRA111" s="184"/>
      <c r="WRB111" s="184"/>
      <c r="WRC111" s="184"/>
      <c r="WRD111" s="184"/>
      <c r="WRE111" s="184"/>
      <c r="WRF111" s="184"/>
      <c r="WRG111" s="184"/>
      <c r="WRH111" s="184"/>
      <c r="WRI111" s="184"/>
      <c r="WRJ111" s="184"/>
      <c r="WRK111" s="184"/>
      <c r="WRL111" s="184"/>
      <c r="WRM111" s="184"/>
      <c r="WRN111" s="184"/>
      <c r="WRO111" s="184"/>
      <c r="WRP111" s="184"/>
      <c r="WRQ111" s="184"/>
      <c r="WRR111" s="184"/>
      <c r="WRS111" s="184"/>
      <c r="WRT111" s="184"/>
      <c r="WRU111" s="184"/>
      <c r="WRV111" s="184"/>
      <c r="WRW111" s="184"/>
      <c r="WRX111" s="184"/>
      <c r="WRY111" s="184"/>
      <c r="WRZ111" s="184"/>
      <c r="WSA111" s="184"/>
      <c r="WSB111" s="184"/>
      <c r="WSC111" s="184"/>
      <c r="WSD111" s="184"/>
      <c r="WSE111" s="184"/>
      <c r="WSF111" s="184"/>
      <c r="WSG111" s="184"/>
      <c r="WSH111" s="184"/>
      <c r="WSI111" s="184"/>
      <c r="WSJ111" s="184"/>
      <c r="WSK111" s="184"/>
      <c r="WSL111" s="184"/>
      <c r="WSM111" s="184"/>
      <c r="WSN111" s="184"/>
      <c r="WSO111" s="184"/>
      <c r="WSP111" s="184"/>
      <c r="WSQ111" s="184"/>
      <c r="WSR111" s="184"/>
      <c r="WSS111" s="184"/>
      <c r="WST111" s="184"/>
      <c r="WSU111" s="184"/>
      <c r="WSV111" s="184"/>
      <c r="WSW111" s="184"/>
      <c r="WSX111" s="184"/>
      <c r="WSY111" s="184"/>
      <c r="WSZ111" s="184"/>
      <c r="WTA111" s="184"/>
      <c r="WTB111" s="184"/>
      <c r="WTC111" s="184"/>
      <c r="WTD111" s="184"/>
      <c r="WTE111" s="184"/>
      <c r="WTF111" s="184"/>
      <c r="WTG111" s="184"/>
      <c r="WTH111" s="184"/>
      <c r="WTI111" s="184"/>
      <c r="WTJ111" s="184"/>
      <c r="WTK111" s="184"/>
      <c r="WTL111" s="184"/>
      <c r="WTM111" s="184"/>
      <c r="WTN111" s="184"/>
      <c r="WTO111" s="184"/>
      <c r="WTP111" s="184"/>
      <c r="WTQ111" s="184"/>
      <c r="WTR111" s="184"/>
      <c r="WTS111" s="184"/>
      <c r="WTT111" s="184"/>
      <c r="WTU111" s="184"/>
      <c r="WTV111" s="184"/>
      <c r="WTW111" s="184"/>
      <c r="WTX111" s="184"/>
      <c r="WTY111" s="184"/>
      <c r="WTZ111" s="184"/>
      <c r="WUA111" s="184"/>
      <c r="WUB111" s="184"/>
      <c r="WUC111" s="184"/>
      <c r="WUD111" s="184"/>
      <c r="WUE111" s="184"/>
      <c r="WUF111" s="184"/>
      <c r="WUG111" s="184"/>
      <c r="WUH111" s="184"/>
      <c r="WUI111" s="184"/>
      <c r="WUJ111" s="184"/>
      <c r="WUK111" s="184"/>
      <c r="WUL111" s="184"/>
      <c r="WUM111" s="184"/>
      <c r="WUN111" s="184"/>
      <c r="WUO111" s="184"/>
      <c r="WUP111" s="184"/>
      <c r="WUQ111" s="184"/>
      <c r="WUR111" s="184"/>
      <c r="WUS111" s="184"/>
      <c r="WUT111" s="184"/>
      <c r="WUU111" s="184"/>
      <c r="WUV111" s="184"/>
      <c r="WUW111" s="184"/>
      <c r="WUX111" s="184"/>
      <c r="WUY111" s="184"/>
      <c r="WUZ111" s="184"/>
      <c r="WVA111" s="184"/>
      <c r="WVB111" s="184"/>
      <c r="WVC111" s="184"/>
      <c r="WVD111" s="184"/>
      <c r="WVE111" s="184"/>
      <c r="WVF111" s="184"/>
      <c r="WVG111" s="184"/>
      <c r="WVH111" s="184"/>
      <c r="WVI111" s="184"/>
      <c r="WVJ111" s="184"/>
      <c r="WVK111" s="184"/>
      <c r="WVL111" s="184"/>
      <c r="WVM111" s="184"/>
    </row>
    <row r="112" spans="1:16133" x14ac:dyDescent="0.25">
      <c r="A112"/>
      <c r="B112"/>
      <c r="C112"/>
      <c r="D112"/>
      <c r="E112"/>
      <c r="F112"/>
      <c r="G112"/>
      <c r="H112"/>
      <c r="I112"/>
      <c r="J112" s="184"/>
      <c r="K112" s="184"/>
      <c r="L112" s="184"/>
      <c r="M112" s="184"/>
      <c r="N112" s="184"/>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184"/>
      <c r="AR112" s="184"/>
      <c r="AS112" s="184"/>
      <c r="AT112" s="184"/>
      <c r="AU112" s="184"/>
      <c r="AV112" s="184"/>
      <c r="AW112" s="184"/>
      <c r="AX112" s="184"/>
      <c r="AY112" s="184"/>
      <c r="AZ112" s="184"/>
      <c r="BA112" s="184"/>
      <c r="BB112" s="184"/>
      <c r="BC112" s="184"/>
      <c r="BD112" s="184"/>
      <c r="BE112" s="184"/>
      <c r="BF112" s="184"/>
      <c r="BG112" s="184"/>
      <c r="BH112" s="184"/>
      <c r="BI112" s="184"/>
      <c r="BJ112" s="184"/>
      <c r="BK112" s="184"/>
      <c r="BL112" s="184"/>
      <c r="BM112" s="184"/>
      <c r="BN112" s="184"/>
      <c r="BO112" s="184"/>
      <c r="BP112" s="184"/>
      <c r="BQ112" s="184"/>
      <c r="BR112" s="184"/>
      <c r="BS112" s="184"/>
      <c r="BT112" s="184"/>
      <c r="BU112" s="184"/>
      <c r="BV112" s="184"/>
      <c r="BW112" s="184"/>
      <c r="BX112" s="184"/>
      <c r="BY112" s="184"/>
      <c r="BZ112" s="184"/>
      <c r="CA112" s="184"/>
      <c r="CB112" s="184"/>
      <c r="CC112" s="184"/>
      <c r="CD112" s="184"/>
      <c r="CE112" s="184"/>
      <c r="CF112" s="184"/>
      <c r="CG112" s="184"/>
      <c r="CH112" s="184"/>
      <c r="CI112" s="184"/>
      <c r="CJ112" s="184"/>
      <c r="CK112" s="184"/>
      <c r="CL112" s="184"/>
      <c r="CM112" s="184"/>
      <c r="CN112" s="184"/>
      <c r="CO112" s="184"/>
      <c r="CP112" s="184"/>
      <c r="CQ112" s="184"/>
      <c r="CR112" s="184"/>
      <c r="CS112" s="184"/>
      <c r="CT112" s="184"/>
      <c r="CU112" s="184"/>
      <c r="CV112" s="184"/>
      <c r="CW112" s="184"/>
      <c r="CX112" s="184"/>
      <c r="CY112" s="184"/>
      <c r="CZ112" s="184"/>
      <c r="DA112" s="184"/>
      <c r="DB112" s="184"/>
      <c r="DC112" s="184"/>
      <c r="DD112" s="184"/>
      <c r="DE112" s="184"/>
      <c r="DF112" s="184"/>
      <c r="DG112" s="184"/>
      <c r="DH112" s="184"/>
      <c r="DI112" s="184"/>
      <c r="DJ112" s="184"/>
      <c r="DK112" s="184"/>
      <c r="DL112" s="184"/>
      <c r="DM112" s="184"/>
      <c r="DN112" s="184"/>
      <c r="DO112" s="184"/>
      <c r="DP112" s="184"/>
      <c r="DQ112" s="184"/>
      <c r="DR112" s="184"/>
      <c r="DS112" s="184"/>
      <c r="DT112" s="184"/>
      <c r="DU112" s="184"/>
      <c r="DV112" s="184"/>
      <c r="DW112" s="184"/>
      <c r="DX112" s="184"/>
      <c r="DY112" s="184"/>
      <c r="DZ112" s="184"/>
      <c r="EA112" s="184"/>
      <c r="EB112" s="184"/>
      <c r="EC112" s="184"/>
      <c r="ED112" s="184"/>
      <c r="EE112" s="184"/>
      <c r="EF112" s="184"/>
      <c r="EG112" s="184"/>
      <c r="EH112" s="184"/>
      <c r="EI112" s="184"/>
      <c r="EJ112" s="184"/>
      <c r="EK112" s="184"/>
      <c r="EL112" s="184"/>
      <c r="EM112" s="184"/>
      <c r="EN112" s="184"/>
      <c r="EO112" s="184"/>
      <c r="EP112" s="184"/>
      <c r="EQ112" s="184"/>
      <c r="ER112" s="184"/>
      <c r="ES112" s="184"/>
      <c r="ET112" s="184"/>
      <c r="EU112" s="184"/>
      <c r="EV112" s="184"/>
      <c r="EW112" s="184"/>
      <c r="EX112" s="184"/>
      <c r="EY112" s="184"/>
      <c r="EZ112" s="184"/>
      <c r="FA112" s="184"/>
      <c r="FB112" s="184"/>
      <c r="FC112" s="184"/>
      <c r="FD112" s="184"/>
      <c r="FE112" s="184"/>
      <c r="FF112" s="184"/>
      <c r="FG112" s="184"/>
      <c r="FH112" s="184"/>
      <c r="FI112" s="184"/>
      <c r="FJ112" s="184"/>
      <c r="FK112" s="184"/>
      <c r="FL112" s="184"/>
      <c r="FM112" s="184"/>
      <c r="FN112" s="184"/>
      <c r="FO112" s="184"/>
      <c r="FP112" s="184"/>
      <c r="FQ112" s="184"/>
      <c r="FR112" s="184"/>
      <c r="FS112" s="184"/>
      <c r="FT112" s="184"/>
      <c r="FU112" s="184"/>
      <c r="FV112" s="184"/>
      <c r="FW112" s="184"/>
      <c r="FX112" s="184"/>
      <c r="FY112" s="184"/>
      <c r="FZ112" s="184"/>
      <c r="GA112" s="184"/>
      <c r="GB112" s="184"/>
      <c r="GC112" s="184"/>
      <c r="GD112" s="184"/>
      <c r="GE112" s="184"/>
      <c r="GF112" s="184"/>
      <c r="GG112" s="184"/>
      <c r="GH112" s="184"/>
      <c r="GI112" s="184"/>
      <c r="GJ112" s="184"/>
      <c r="GK112" s="184"/>
      <c r="GL112" s="184"/>
      <c r="GM112" s="184"/>
      <c r="GN112" s="184"/>
      <c r="GO112" s="184"/>
      <c r="GP112" s="184"/>
      <c r="GQ112" s="184"/>
      <c r="GR112" s="184"/>
      <c r="GS112" s="184"/>
      <c r="GT112" s="184"/>
      <c r="GU112" s="184"/>
      <c r="GV112" s="184"/>
      <c r="GW112" s="184"/>
      <c r="GX112" s="184"/>
      <c r="GY112" s="184"/>
      <c r="GZ112" s="184"/>
      <c r="HA112" s="184"/>
      <c r="HB112" s="184"/>
      <c r="HC112" s="184"/>
      <c r="HD112" s="184"/>
      <c r="HE112" s="184"/>
      <c r="HF112" s="184"/>
      <c r="HG112" s="184"/>
      <c r="HH112" s="184"/>
      <c r="HI112" s="184"/>
      <c r="HJ112" s="184"/>
      <c r="HK112" s="184"/>
      <c r="HL112" s="184"/>
      <c r="HM112" s="184"/>
      <c r="HN112" s="184"/>
      <c r="HO112" s="184"/>
      <c r="HP112" s="184"/>
      <c r="HQ112" s="184"/>
      <c r="HR112" s="184"/>
      <c r="HS112" s="184"/>
      <c r="HT112" s="184"/>
      <c r="HU112" s="184"/>
      <c r="HV112" s="184"/>
      <c r="HW112" s="184"/>
      <c r="HX112" s="184"/>
      <c r="HY112" s="184"/>
      <c r="HZ112" s="184"/>
      <c r="IA112" s="184"/>
      <c r="IB112" s="184"/>
      <c r="IC112" s="184"/>
      <c r="ID112" s="184"/>
      <c r="IE112" s="184"/>
      <c r="IF112" s="184"/>
      <c r="IG112" s="184"/>
      <c r="IH112" s="184"/>
      <c r="II112" s="184"/>
      <c r="IJ112" s="184"/>
      <c r="IK112" s="184"/>
      <c r="IL112" s="184"/>
      <c r="IM112" s="184"/>
      <c r="IN112" s="184"/>
      <c r="IO112" s="184"/>
      <c r="IP112" s="184"/>
      <c r="IQ112" s="184"/>
      <c r="IR112" s="184"/>
      <c r="IS112" s="184"/>
      <c r="IT112" s="184"/>
      <c r="IU112" s="184"/>
      <c r="IV112" s="184"/>
      <c r="IW112" s="184"/>
      <c r="IX112" s="184"/>
      <c r="IY112" s="184"/>
      <c r="IZ112" s="184"/>
      <c r="JA112" s="184"/>
      <c r="JB112" s="184"/>
      <c r="JC112" s="184"/>
      <c r="JD112" s="184"/>
      <c r="JE112" s="184"/>
      <c r="JF112" s="184"/>
      <c r="JG112" s="184"/>
      <c r="JH112" s="184"/>
      <c r="JI112" s="184"/>
      <c r="JJ112" s="184"/>
      <c r="JK112" s="184"/>
      <c r="JL112" s="184"/>
      <c r="JM112" s="184"/>
      <c r="JN112" s="184"/>
      <c r="JO112" s="184"/>
      <c r="JP112" s="184"/>
      <c r="JQ112" s="184"/>
      <c r="JR112" s="184"/>
      <c r="JS112" s="184"/>
      <c r="JT112" s="184"/>
      <c r="JU112" s="184"/>
      <c r="JV112" s="184"/>
      <c r="JW112" s="184"/>
      <c r="JX112" s="184"/>
      <c r="JY112" s="184"/>
      <c r="JZ112" s="184"/>
      <c r="KA112" s="184"/>
      <c r="KB112" s="184"/>
      <c r="KC112" s="184"/>
      <c r="KD112" s="184"/>
      <c r="KE112" s="184"/>
      <c r="KF112" s="184"/>
      <c r="KG112" s="184"/>
      <c r="KH112" s="184"/>
      <c r="KI112" s="184"/>
      <c r="KJ112" s="184"/>
      <c r="KK112" s="184"/>
      <c r="KL112" s="184"/>
      <c r="KM112" s="184"/>
      <c r="KN112" s="184"/>
      <c r="KO112" s="184"/>
      <c r="KP112" s="184"/>
      <c r="KQ112" s="184"/>
      <c r="KR112" s="184"/>
      <c r="KS112" s="184"/>
      <c r="KT112" s="184"/>
      <c r="KU112" s="184"/>
      <c r="KV112" s="184"/>
      <c r="KW112" s="184"/>
      <c r="KX112" s="184"/>
      <c r="KY112" s="184"/>
      <c r="KZ112" s="184"/>
      <c r="LA112" s="184"/>
      <c r="LB112" s="184"/>
      <c r="LC112" s="184"/>
      <c r="LD112" s="184"/>
      <c r="LE112" s="184"/>
      <c r="LF112" s="184"/>
      <c r="LG112" s="184"/>
      <c r="LH112" s="184"/>
      <c r="LI112" s="184"/>
      <c r="LJ112" s="184"/>
      <c r="LK112" s="184"/>
      <c r="LL112" s="184"/>
      <c r="LM112" s="184"/>
      <c r="LN112" s="184"/>
      <c r="LO112" s="184"/>
      <c r="LP112" s="184"/>
      <c r="LQ112" s="184"/>
      <c r="LR112" s="184"/>
      <c r="LS112" s="184"/>
      <c r="LT112" s="184"/>
      <c r="LU112" s="184"/>
      <c r="LV112" s="184"/>
      <c r="LW112" s="184"/>
      <c r="LX112" s="184"/>
      <c r="LY112" s="184"/>
      <c r="LZ112" s="184"/>
      <c r="MA112" s="184"/>
      <c r="MB112" s="184"/>
      <c r="MC112" s="184"/>
      <c r="MD112" s="184"/>
      <c r="ME112" s="184"/>
      <c r="MF112" s="184"/>
      <c r="MG112" s="184"/>
      <c r="MH112" s="184"/>
      <c r="MI112" s="184"/>
      <c r="MJ112" s="184"/>
      <c r="MK112" s="184"/>
      <c r="ML112" s="184"/>
      <c r="MM112" s="184"/>
      <c r="MN112" s="184"/>
      <c r="MO112" s="184"/>
      <c r="MP112" s="184"/>
      <c r="MQ112" s="184"/>
      <c r="MR112" s="184"/>
      <c r="MS112" s="184"/>
      <c r="MT112" s="184"/>
      <c r="MU112" s="184"/>
      <c r="MV112" s="184"/>
      <c r="MW112" s="184"/>
      <c r="MX112" s="184"/>
      <c r="MY112" s="184"/>
      <c r="MZ112" s="184"/>
      <c r="NA112" s="184"/>
      <c r="NB112" s="184"/>
      <c r="NC112" s="184"/>
      <c r="ND112" s="184"/>
      <c r="NE112" s="184"/>
      <c r="NF112" s="184"/>
      <c r="NG112" s="184"/>
      <c r="NH112" s="184"/>
      <c r="NI112" s="184"/>
      <c r="NJ112" s="184"/>
      <c r="NK112" s="184"/>
      <c r="NL112" s="184"/>
      <c r="NM112" s="184"/>
      <c r="NN112" s="184"/>
      <c r="NO112" s="184"/>
      <c r="NP112" s="184"/>
      <c r="NQ112" s="184"/>
      <c r="NR112" s="184"/>
      <c r="NS112" s="184"/>
      <c r="NT112" s="184"/>
      <c r="NU112" s="184"/>
      <c r="NV112" s="184"/>
      <c r="NW112" s="184"/>
      <c r="NX112" s="184"/>
      <c r="NY112" s="184"/>
      <c r="NZ112" s="184"/>
      <c r="OA112" s="184"/>
      <c r="OB112" s="184"/>
      <c r="OC112" s="184"/>
      <c r="OD112" s="184"/>
      <c r="OE112" s="184"/>
      <c r="OF112" s="184"/>
      <c r="OG112" s="184"/>
      <c r="OH112" s="184"/>
      <c r="OI112" s="184"/>
      <c r="OJ112" s="184"/>
      <c r="OK112" s="184"/>
      <c r="OL112" s="184"/>
      <c r="OM112" s="184"/>
      <c r="ON112" s="184"/>
      <c r="OO112" s="184"/>
      <c r="OP112" s="184"/>
      <c r="OQ112" s="184"/>
      <c r="OR112" s="184"/>
      <c r="OS112" s="184"/>
      <c r="OT112" s="184"/>
      <c r="OU112" s="184"/>
      <c r="OV112" s="184"/>
      <c r="OW112" s="184"/>
      <c r="OX112" s="184"/>
      <c r="OY112" s="184"/>
      <c r="OZ112" s="184"/>
      <c r="PA112" s="184"/>
      <c r="PB112" s="184"/>
      <c r="PC112" s="184"/>
      <c r="PD112" s="184"/>
      <c r="PE112" s="184"/>
      <c r="PF112" s="184"/>
      <c r="PG112" s="184"/>
      <c r="PH112" s="184"/>
      <c r="PI112" s="184"/>
      <c r="PJ112" s="184"/>
      <c r="PK112" s="184"/>
      <c r="PL112" s="184"/>
      <c r="PM112" s="184"/>
      <c r="PN112" s="184"/>
      <c r="PO112" s="184"/>
      <c r="PP112" s="184"/>
      <c r="PQ112" s="184"/>
      <c r="PR112" s="184"/>
      <c r="PS112" s="184"/>
      <c r="PT112" s="184"/>
      <c r="PU112" s="184"/>
      <c r="PV112" s="184"/>
      <c r="PW112" s="184"/>
      <c r="PX112" s="184"/>
      <c r="PY112" s="184"/>
      <c r="PZ112" s="184"/>
      <c r="QA112" s="184"/>
      <c r="QB112" s="184"/>
      <c r="QC112" s="184"/>
      <c r="QD112" s="184"/>
      <c r="QE112" s="184"/>
      <c r="QF112" s="184"/>
      <c r="QG112" s="184"/>
      <c r="QH112" s="184"/>
      <c r="QI112" s="184"/>
      <c r="QJ112" s="184"/>
      <c r="QK112" s="184"/>
      <c r="QL112" s="184"/>
      <c r="QM112" s="184"/>
      <c r="QN112" s="184"/>
      <c r="QO112" s="184"/>
      <c r="QP112" s="184"/>
      <c r="QQ112" s="184"/>
      <c r="QR112" s="184"/>
      <c r="QS112" s="184"/>
      <c r="QT112" s="184"/>
      <c r="QU112" s="184"/>
      <c r="QV112" s="184"/>
      <c r="QW112" s="184"/>
      <c r="QX112" s="184"/>
      <c r="QY112" s="184"/>
      <c r="QZ112" s="184"/>
      <c r="RA112" s="184"/>
      <c r="RB112" s="184"/>
      <c r="RC112" s="184"/>
      <c r="RD112" s="184"/>
      <c r="RE112" s="184"/>
      <c r="RF112" s="184"/>
      <c r="RG112" s="184"/>
      <c r="RH112" s="184"/>
      <c r="RI112" s="184"/>
      <c r="RJ112" s="184"/>
      <c r="RK112" s="184"/>
      <c r="RL112" s="184"/>
      <c r="RM112" s="184"/>
      <c r="RN112" s="184"/>
      <c r="RO112" s="184"/>
      <c r="RP112" s="184"/>
      <c r="RQ112" s="184"/>
      <c r="RR112" s="184"/>
      <c r="RS112" s="184"/>
      <c r="RT112" s="184"/>
      <c r="RU112" s="184"/>
      <c r="RV112" s="184"/>
      <c r="RW112" s="184"/>
      <c r="RX112" s="184"/>
      <c r="RY112" s="184"/>
      <c r="RZ112" s="184"/>
      <c r="SA112" s="184"/>
      <c r="SB112" s="184"/>
      <c r="SC112" s="184"/>
      <c r="SD112" s="184"/>
      <c r="SE112" s="184"/>
      <c r="SF112" s="184"/>
      <c r="SG112" s="184"/>
      <c r="SH112" s="184"/>
      <c r="SI112" s="184"/>
      <c r="SJ112" s="184"/>
      <c r="SK112" s="184"/>
      <c r="SL112" s="184"/>
      <c r="SM112" s="184"/>
      <c r="SN112" s="184"/>
      <c r="SO112" s="184"/>
      <c r="SP112" s="184"/>
      <c r="SQ112" s="184"/>
      <c r="SR112" s="184"/>
      <c r="SS112" s="184"/>
      <c r="ST112" s="184"/>
      <c r="SU112" s="184"/>
      <c r="SV112" s="184"/>
      <c r="SW112" s="184"/>
      <c r="SX112" s="184"/>
      <c r="SY112" s="184"/>
      <c r="SZ112" s="184"/>
      <c r="TA112" s="184"/>
      <c r="TB112" s="184"/>
      <c r="TC112" s="184"/>
      <c r="TD112" s="184"/>
      <c r="TE112" s="184"/>
      <c r="TF112" s="184"/>
      <c r="TG112" s="184"/>
      <c r="TH112" s="184"/>
      <c r="TI112" s="184"/>
      <c r="TJ112" s="184"/>
      <c r="TK112" s="184"/>
      <c r="TL112" s="184"/>
      <c r="TM112" s="184"/>
      <c r="TN112" s="184"/>
      <c r="TO112" s="184"/>
      <c r="TP112" s="184"/>
      <c r="TQ112" s="184"/>
      <c r="TR112" s="184"/>
      <c r="TS112" s="184"/>
      <c r="TT112" s="184"/>
      <c r="TU112" s="184"/>
      <c r="TV112" s="184"/>
      <c r="TW112" s="184"/>
      <c r="TX112" s="184"/>
      <c r="TY112" s="184"/>
      <c r="TZ112" s="184"/>
      <c r="UA112" s="184"/>
      <c r="UB112" s="184"/>
      <c r="UC112" s="184"/>
      <c r="UD112" s="184"/>
      <c r="UE112" s="184"/>
      <c r="UF112" s="184"/>
      <c r="UG112" s="184"/>
      <c r="UH112" s="184"/>
      <c r="UI112" s="184"/>
      <c r="UJ112" s="184"/>
      <c r="UK112" s="184"/>
      <c r="UL112" s="184"/>
      <c r="UM112" s="184"/>
      <c r="UN112" s="184"/>
      <c r="UO112" s="184"/>
      <c r="UP112" s="184"/>
      <c r="UQ112" s="184"/>
      <c r="UR112" s="184"/>
      <c r="US112" s="184"/>
      <c r="UT112" s="184"/>
      <c r="UU112" s="184"/>
      <c r="UV112" s="184"/>
      <c r="UW112" s="184"/>
      <c r="UX112" s="184"/>
      <c r="UY112" s="184"/>
      <c r="UZ112" s="184"/>
      <c r="VA112" s="184"/>
      <c r="VB112" s="184"/>
      <c r="VC112" s="184"/>
      <c r="VD112" s="184"/>
      <c r="VE112" s="184"/>
      <c r="VF112" s="184"/>
      <c r="VG112" s="184"/>
      <c r="VH112" s="184"/>
      <c r="VI112" s="184"/>
      <c r="VJ112" s="184"/>
      <c r="VK112" s="184"/>
      <c r="VL112" s="184"/>
      <c r="VM112" s="184"/>
      <c r="VN112" s="184"/>
      <c r="VO112" s="184"/>
      <c r="VP112" s="184"/>
      <c r="VQ112" s="184"/>
      <c r="VR112" s="184"/>
      <c r="VS112" s="184"/>
      <c r="VT112" s="184"/>
      <c r="VU112" s="184"/>
      <c r="VV112" s="184"/>
      <c r="VW112" s="184"/>
      <c r="VX112" s="184"/>
      <c r="VY112" s="184"/>
      <c r="VZ112" s="184"/>
      <c r="WA112" s="184"/>
      <c r="WB112" s="184"/>
      <c r="WC112" s="184"/>
      <c r="WD112" s="184"/>
      <c r="WE112" s="184"/>
      <c r="WF112" s="184"/>
      <c r="WG112" s="184"/>
      <c r="WH112" s="184"/>
      <c r="WI112" s="184"/>
      <c r="WJ112" s="184"/>
      <c r="WK112" s="184"/>
      <c r="WL112" s="184"/>
      <c r="WM112" s="184"/>
      <c r="WN112" s="184"/>
      <c r="WO112" s="184"/>
      <c r="WP112" s="184"/>
      <c r="WQ112" s="184"/>
      <c r="WR112" s="184"/>
      <c r="WS112" s="184"/>
      <c r="WT112" s="184"/>
      <c r="WU112" s="184"/>
      <c r="WV112" s="184"/>
      <c r="WW112" s="184"/>
      <c r="WX112" s="184"/>
      <c r="WY112" s="184"/>
      <c r="WZ112" s="184"/>
      <c r="XA112" s="184"/>
      <c r="XB112" s="184"/>
      <c r="XC112" s="184"/>
      <c r="XD112" s="184"/>
      <c r="XE112" s="184"/>
      <c r="XF112" s="184"/>
      <c r="XG112" s="184"/>
      <c r="XH112" s="184"/>
      <c r="XI112" s="184"/>
      <c r="XJ112" s="184"/>
      <c r="XK112" s="184"/>
      <c r="XL112" s="184"/>
      <c r="XM112" s="184"/>
      <c r="XN112" s="184"/>
      <c r="XO112" s="184"/>
      <c r="XP112" s="184"/>
      <c r="XQ112" s="184"/>
      <c r="XR112" s="184"/>
      <c r="XS112" s="184"/>
      <c r="XT112" s="184"/>
      <c r="XU112" s="184"/>
      <c r="XV112" s="184"/>
      <c r="XW112" s="184"/>
      <c r="XX112" s="184"/>
      <c r="XY112" s="184"/>
      <c r="XZ112" s="184"/>
      <c r="YA112" s="184"/>
      <c r="YB112" s="184"/>
      <c r="YC112" s="184"/>
      <c r="YD112" s="184"/>
      <c r="YE112" s="184"/>
      <c r="YF112" s="184"/>
      <c r="YG112" s="184"/>
      <c r="YH112" s="184"/>
      <c r="YI112" s="184"/>
      <c r="YJ112" s="184"/>
      <c r="YK112" s="184"/>
      <c r="YL112" s="184"/>
      <c r="YM112" s="184"/>
      <c r="YN112" s="184"/>
      <c r="YO112" s="184"/>
      <c r="YP112" s="184"/>
      <c r="YQ112" s="184"/>
      <c r="YR112" s="184"/>
      <c r="YS112" s="184"/>
      <c r="YT112" s="184"/>
      <c r="YU112" s="184"/>
      <c r="YV112" s="184"/>
      <c r="YW112" s="184"/>
      <c r="YX112" s="184"/>
      <c r="YY112" s="184"/>
      <c r="YZ112" s="184"/>
      <c r="ZA112" s="184"/>
      <c r="ZB112" s="184"/>
      <c r="ZC112" s="184"/>
      <c r="ZD112" s="184"/>
      <c r="ZE112" s="184"/>
      <c r="ZF112" s="184"/>
      <c r="ZG112" s="184"/>
      <c r="ZH112" s="184"/>
      <c r="ZI112" s="184"/>
      <c r="ZJ112" s="184"/>
      <c r="ZK112" s="184"/>
      <c r="ZL112" s="184"/>
      <c r="ZM112" s="184"/>
      <c r="ZN112" s="184"/>
      <c r="ZO112" s="184"/>
      <c r="ZP112" s="184"/>
      <c r="ZQ112" s="184"/>
      <c r="ZR112" s="184"/>
      <c r="ZS112" s="184"/>
      <c r="ZT112" s="184"/>
      <c r="ZU112" s="184"/>
      <c r="ZV112" s="184"/>
      <c r="ZW112" s="184"/>
      <c r="ZX112" s="184"/>
      <c r="ZY112" s="184"/>
      <c r="ZZ112" s="184"/>
      <c r="AAA112" s="184"/>
      <c r="AAB112" s="184"/>
      <c r="AAC112" s="184"/>
      <c r="AAD112" s="184"/>
      <c r="AAE112" s="184"/>
      <c r="AAF112" s="184"/>
      <c r="AAG112" s="184"/>
      <c r="AAH112" s="184"/>
      <c r="AAI112" s="184"/>
      <c r="AAJ112" s="184"/>
      <c r="AAK112" s="184"/>
      <c r="AAL112" s="184"/>
      <c r="AAM112" s="184"/>
      <c r="AAN112" s="184"/>
      <c r="AAO112" s="184"/>
      <c r="AAP112" s="184"/>
      <c r="AAQ112" s="184"/>
      <c r="AAR112" s="184"/>
      <c r="AAS112" s="184"/>
      <c r="AAT112" s="184"/>
      <c r="AAU112" s="184"/>
      <c r="AAV112" s="184"/>
      <c r="AAW112" s="184"/>
      <c r="AAX112" s="184"/>
      <c r="AAY112" s="184"/>
      <c r="AAZ112" s="184"/>
      <c r="ABA112" s="184"/>
      <c r="ABB112" s="184"/>
      <c r="ABC112" s="184"/>
      <c r="ABD112" s="184"/>
      <c r="ABE112" s="184"/>
      <c r="ABF112" s="184"/>
      <c r="ABG112" s="184"/>
      <c r="ABH112" s="184"/>
      <c r="ABI112" s="184"/>
      <c r="ABJ112" s="184"/>
      <c r="ABK112" s="184"/>
      <c r="ABL112" s="184"/>
      <c r="ABM112" s="184"/>
      <c r="ABN112" s="184"/>
      <c r="ABO112" s="184"/>
      <c r="ABP112" s="184"/>
      <c r="ABQ112" s="184"/>
      <c r="ABR112" s="184"/>
      <c r="ABS112" s="184"/>
      <c r="ABT112" s="184"/>
      <c r="ABU112" s="184"/>
      <c r="ABV112" s="184"/>
      <c r="ABW112" s="184"/>
      <c r="ABX112" s="184"/>
      <c r="ABY112" s="184"/>
      <c r="ABZ112" s="184"/>
      <c r="ACA112" s="184"/>
      <c r="ACB112" s="184"/>
      <c r="ACC112" s="184"/>
      <c r="ACD112" s="184"/>
      <c r="ACE112" s="184"/>
      <c r="ACF112" s="184"/>
      <c r="ACG112" s="184"/>
      <c r="ACH112" s="184"/>
      <c r="ACI112" s="184"/>
      <c r="ACJ112" s="184"/>
      <c r="ACK112" s="184"/>
      <c r="ACL112" s="184"/>
      <c r="ACM112" s="184"/>
      <c r="ACN112" s="184"/>
      <c r="ACO112" s="184"/>
      <c r="ACP112" s="184"/>
      <c r="ACQ112" s="184"/>
      <c r="ACR112" s="184"/>
      <c r="ACS112" s="184"/>
      <c r="ACT112" s="184"/>
      <c r="ACU112" s="184"/>
      <c r="ACV112" s="184"/>
      <c r="ACW112" s="184"/>
      <c r="ACX112" s="184"/>
      <c r="ACY112" s="184"/>
      <c r="ACZ112" s="184"/>
      <c r="ADA112" s="184"/>
      <c r="ADB112" s="184"/>
      <c r="ADC112" s="184"/>
      <c r="ADD112" s="184"/>
      <c r="ADE112" s="184"/>
      <c r="ADF112" s="184"/>
      <c r="ADG112" s="184"/>
      <c r="ADH112" s="184"/>
      <c r="ADI112" s="184"/>
      <c r="ADJ112" s="184"/>
      <c r="ADK112" s="184"/>
      <c r="ADL112" s="184"/>
      <c r="ADM112" s="184"/>
      <c r="ADN112" s="184"/>
      <c r="ADO112" s="184"/>
      <c r="ADP112" s="184"/>
      <c r="ADQ112" s="184"/>
      <c r="ADR112" s="184"/>
      <c r="ADS112" s="184"/>
      <c r="ADT112" s="184"/>
      <c r="ADU112" s="184"/>
      <c r="ADV112" s="184"/>
      <c r="ADW112" s="184"/>
      <c r="ADX112" s="184"/>
      <c r="ADY112" s="184"/>
      <c r="ADZ112" s="184"/>
      <c r="AEA112" s="184"/>
      <c r="AEB112" s="184"/>
      <c r="AEC112" s="184"/>
      <c r="AED112" s="184"/>
      <c r="AEE112" s="184"/>
      <c r="AEF112" s="184"/>
      <c r="AEG112" s="184"/>
      <c r="AEH112" s="184"/>
      <c r="AEI112" s="184"/>
      <c r="AEJ112" s="184"/>
      <c r="AEK112" s="184"/>
      <c r="AEL112" s="184"/>
      <c r="AEM112" s="184"/>
      <c r="AEN112" s="184"/>
      <c r="AEO112" s="184"/>
      <c r="AEP112" s="184"/>
      <c r="AEQ112" s="184"/>
      <c r="AER112" s="184"/>
      <c r="AES112" s="184"/>
      <c r="AET112" s="184"/>
      <c r="AEU112" s="184"/>
      <c r="AEV112" s="184"/>
      <c r="AEW112" s="184"/>
      <c r="AEX112" s="184"/>
      <c r="AEY112" s="184"/>
      <c r="AEZ112" s="184"/>
      <c r="AFA112" s="184"/>
      <c r="AFB112" s="184"/>
      <c r="AFC112" s="184"/>
      <c r="AFD112" s="184"/>
      <c r="AFE112" s="184"/>
      <c r="AFF112" s="184"/>
      <c r="AFG112" s="184"/>
      <c r="AFH112" s="184"/>
      <c r="AFI112" s="184"/>
      <c r="AFJ112" s="184"/>
      <c r="AFK112" s="184"/>
      <c r="AFL112" s="184"/>
      <c r="AFM112" s="184"/>
      <c r="AFN112" s="184"/>
      <c r="AFO112" s="184"/>
      <c r="AFP112" s="184"/>
      <c r="AFQ112" s="184"/>
      <c r="AFR112" s="184"/>
      <c r="AFS112" s="184"/>
      <c r="AFT112" s="184"/>
      <c r="AFU112" s="184"/>
      <c r="AFV112" s="184"/>
      <c r="AFW112" s="184"/>
      <c r="AFX112" s="184"/>
      <c r="AFY112" s="184"/>
      <c r="AFZ112" s="184"/>
      <c r="AGA112" s="184"/>
      <c r="AGB112" s="184"/>
      <c r="AGC112" s="184"/>
      <c r="AGD112" s="184"/>
      <c r="AGE112" s="184"/>
      <c r="AGF112" s="184"/>
      <c r="AGG112" s="184"/>
      <c r="AGH112" s="184"/>
      <c r="AGI112" s="184"/>
      <c r="AGJ112" s="184"/>
      <c r="AGK112" s="184"/>
      <c r="AGL112" s="184"/>
      <c r="AGM112" s="184"/>
      <c r="AGN112" s="184"/>
      <c r="AGO112" s="184"/>
      <c r="AGP112" s="184"/>
      <c r="AGQ112" s="184"/>
      <c r="AGR112" s="184"/>
      <c r="AGS112" s="184"/>
      <c r="AGT112" s="184"/>
      <c r="AGU112" s="184"/>
      <c r="AGV112" s="184"/>
      <c r="AGW112" s="184"/>
      <c r="AGX112" s="184"/>
      <c r="AGY112" s="184"/>
      <c r="AGZ112" s="184"/>
      <c r="AHA112" s="184"/>
      <c r="AHB112" s="184"/>
      <c r="AHC112" s="184"/>
      <c r="AHD112" s="184"/>
      <c r="AHE112" s="184"/>
      <c r="AHF112" s="184"/>
      <c r="AHG112" s="184"/>
      <c r="AHH112" s="184"/>
      <c r="AHI112" s="184"/>
      <c r="AHJ112" s="184"/>
      <c r="AHK112" s="184"/>
      <c r="AHL112" s="184"/>
      <c r="AHM112" s="184"/>
      <c r="AHN112" s="184"/>
      <c r="AHO112" s="184"/>
      <c r="AHP112" s="184"/>
      <c r="AHQ112" s="184"/>
      <c r="AHR112" s="184"/>
      <c r="AHS112" s="184"/>
      <c r="AHT112" s="184"/>
      <c r="AHU112" s="184"/>
      <c r="AHV112" s="184"/>
      <c r="AHW112" s="184"/>
      <c r="AHX112" s="184"/>
      <c r="AHY112" s="184"/>
      <c r="AHZ112" s="184"/>
      <c r="AIA112" s="184"/>
      <c r="AIB112" s="184"/>
      <c r="AIC112" s="184"/>
      <c r="AID112" s="184"/>
      <c r="AIE112" s="184"/>
      <c r="AIF112" s="184"/>
      <c r="AIG112" s="184"/>
      <c r="AIH112" s="184"/>
      <c r="AII112" s="184"/>
      <c r="AIJ112" s="184"/>
      <c r="AIK112" s="184"/>
      <c r="AIL112" s="184"/>
      <c r="AIM112" s="184"/>
      <c r="AIN112" s="184"/>
      <c r="AIO112" s="184"/>
      <c r="AIP112" s="184"/>
      <c r="AIQ112" s="184"/>
      <c r="AIR112" s="184"/>
      <c r="AIS112" s="184"/>
      <c r="AIT112" s="184"/>
      <c r="AIU112" s="184"/>
      <c r="AIV112" s="184"/>
      <c r="AIW112" s="184"/>
      <c r="AIX112" s="184"/>
      <c r="AIY112" s="184"/>
      <c r="AIZ112" s="184"/>
      <c r="AJA112" s="184"/>
      <c r="AJB112" s="184"/>
      <c r="AJC112" s="184"/>
      <c r="AJD112" s="184"/>
      <c r="AJE112" s="184"/>
      <c r="AJF112" s="184"/>
      <c r="AJG112" s="184"/>
      <c r="AJH112" s="184"/>
      <c r="AJI112" s="184"/>
      <c r="AJJ112" s="184"/>
      <c r="AJK112" s="184"/>
      <c r="AJL112" s="184"/>
      <c r="AJM112" s="184"/>
      <c r="AJN112" s="184"/>
      <c r="AJO112" s="184"/>
      <c r="AJP112" s="184"/>
      <c r="AJQ112" s="184"/>
      <c r="AJR112" s="184"/>
      <c r="AJS112" s="184"/>
      <c r="AJT112" s="184"/>
      <c r="AJU112" s="184"/>
      <c r="AJV112" s="184"/>
      <c r="AJW112" s="184"/>
      <c r="AJX112" s="184"/>
      <c r="AJY112" s="184"/>
      <c r="AJZ112" s="184"/>
      <c r="AKA112" s="184"/>
      <c r="AKB112" s="184"/>
      <c r="AKC112" s="184"/>
      <c r="AKD112" s="184"/>
      <c r="AKE112" s="184"/>
      <c r="AKF112" s="184"/>
      <c r="AKG112" s="184"/>
      <c r="AKH112" s="184"/>
      <c r="AKI112" s="184"/>
      <c r="AKJ112" s="184"/>
      <c r="AKK112" s="184"/>
      <c r="AKL112" s="184"/>
      <c r="AKM112" s="184"/>
      <c r="AKN112" s="184"/>
      <c r="AKO112" s="184"/>
      <c r="AKP112" s="184"/>
      <c r="AKQ112" s="184"/>
      <c r="AKR112" s="184"/>
      <c r="AKS112" s="184"/>
      <c r="AKT112" s="184"/>
      <c r="AKU112" s="184"/>
      <c r="AKV112" s="184"/>
      <c r="AKW112" s="184"/>
      <c r="AKX112" s="184"/>
      <c r="AKY112" s="184"/>
      <c r="AKZ112" s="184"/>
      <c r="ALA112" s="184"/>
      <c r="ALB112" s="184"/>
      <c r="ALC112" s="184"/>
      <c r="ALD112" s="184"/>
      <c r="ALE112" s="184"/>
      <c r="ALF112" s="184"/>
      <c r="ALG112" s="184"/>
      <c r="ALH112" s="184"/>
      <c r="ALI112" s="184"/>
      <c r="ALJ112" s="184"/>
      <c r="ALK112" s="184"/>
      <c r="ALL112" s="184"/>
      <c r="ALM112" s="184"/>
      <c r="ALN112" s="184"/>
      <c r="ALO112" s="184"/>
      <c r="ALP112" s="184"/>
      <c r="ALQ112" s="184"/>
      <c r="ALR112" s="184"/>
      <c r="ALS112" s="184"/>
      <c r="ALT112" s="184"/>
      <c r="ALU112" s="184"/>
      <c r="ALV112" s="184"/>
      <c r="ALW112" s="184"/>
      <c r="ALX112" s="184"/>
      <c r="ALY112" s="184"/>
      <c r="ALZ112" s="184"/>
      <c r="AMA112" s="184"/>
      <c r="AMB112" s="184"/>
      <c r="AMC112" s="184"/>
      <c r="AMD112" s="184"/>
      <c r="AME112" s="184"/>
      <c r="AMF112" s="184"/>
      <c r="AMG112" s="184"/>
      <c r="AMH112" s="184"/>
      <c r="AMI112" s="184"/>
      <c r="AMJ112" s="184"/>
      <c r="AMK112" s="184"/>
      <c r="AML112" s="184"/>
      <c r="AMM112" s="184"/>
      <c r="AMN112" s="184"/>
      <c r="AMO112" s="184"/>
      <c r="AMP112" s="184"/>
      <c r="AMQ112" s="184"/>
      <c r="AMR112" s="184"/>
      <c r="AMS112" s="184"/>
      <c r="AMT112" s="184"/>
      <c r="AMU112" s="184"/>
      <c r="AMV112" s="184"/>
      <c r="AMW112" s="184"/>
      <c r="AMX112" s="184"/>
      <c r="AMY112" s="184"/>
      <c r="AMZ112" s="184"/>
      <c r="ANA112" s="184"/>
      <c r="ANB112" s="184"/>
      <c r="ANC112" s="184"/>
      <c r="AND112" s="184"/>
      <c r="ANE112" s="184"/>
      <c r="ANF112" s="184"/>
      <c r="ANG112" s="184"/>
      <c r="ANH112" s="184"/>
      <c r="ANI112" s="184"/>
      <c r="ANJ112" s="184"/>
      <c r="ANK112" s="184"/>
      <c r="ANL112" s="184"/>
      <c r="ANM112" s="184"/>
      <c r="ANN112" s="184"/>
      <c r="ANO112" s="184"/>
      <c r="ANP112" s="184"/>
      <c r="ANQ112" s="184"/>
      <c r="ANR112" s="184"/>
      <c r="ANS112" s="184"/>
      <c r="ANT112" s="184"/>
      <c r="ANU112" s="184"/>
      <c r="ANV112" s="184"/>
      <c r="ANW112" s="184"/>
      <c r="ANX112" s="184"/>
      <c r="ANY112" s="184"/>
      <c r="ANZ112" s="184"/>
      <c r="AOA112" s="184"/>
      <c r="AOB112" s="184"/>
      <c r="AOC112" s="184"/>
      <c r="AOD112" s="184"/>
      <c r="AOE112" s="184"/>
      <c r="AOF112" s="184"/>
      <c r="AOG112" s="184"/>
      <c r="AOH112" s="184"/>
      <c r="AOI112" s="184"/>
      <c r="AOJ112" s="184"/>
      <c r="AOK112" s="184"/>
      <c r="AOL112" s="184"/>
      <c r="AOM112" s="184"/>
      <c r="AON112" s="184"/>
      <c r="AOO112" s="184"/>
      <c r="AOP112" s="184"/>
      <c r="AOQ112" s="184"/>
      <c r="AOR112" s="184"/>
      <c r="AOS112" s="184"/>
      <c r="AOT112" s="184"/>
      <c r="AOU112" s="184"/>
      <c r="AOV112" s="184"/>
      <c r="AOW112" s="184"/>
      <c r="AOX112" s="184"/>
      <c r="AOY112" s="184"/>
      <c r="AOZ112" s="184"/>
      <c r="APA112" s="184"/>
      <c r="APB112" s="184"/>
      <c r="APC112" s="184"/>
      <c r="APD112" s="184"/>
      <c r="APE112" s="184"/>
      <c r="APF112" s="184"/>
      <c r="APG112" s="184"/>
      <c r="APH112" s="184"/>
      <c r="API112" s="184"/>
      <c r="APJ112" s="184"/>
      <c r="APK112" s="184"/>
      <c r="APL112" s="184"/>
      <c r="APM112" s="184"/>
      <c r="APN112" s="184"/>
      <c r="APO112" s="184"/>
      <c r="APP112" s="184"/>
      <c r="APQ112" s="184"/>
      <c r="APR112" s="184"/>
      <c r="APS112" s="184"/>
      <c r="APT112" s="184"/>
      <c r="APU112" s="184"/>
      <c r="APV112" s="184"/>
      <c r="APW112" s="184"/>
      <c r="APX112" s="184"/>
      <c r="APY112" s="184"/>
      <c r="APZ112" s="184"/>
      <c r="AQA112" s="184"/>
      <c r="AQB112" s="184"/>
      <c r="AQC112" s="184"/>
      <c r="AQD112" s="184"/>
      <c r="AQE112" s="184"/>
      <c r="AQF112" s="184"/>
      <c r="AQG112" s="184"/>
      <c r="AQH112" s="184"/>
      <c r="AQI112" s="184"/>
      <c r="AQJ112" s="184"/>
      <c r="AQK112" s="184"/>
      <c r="AQL112" s="184"/>
      <c r="AQM112" s="184"/>
      <c r="AQN112" s="184"/>
      <c r="AQO112" s="184"/>
      <c r="AQP112" s="184"/>
      <c r="AQQ112" s="184"/>
      <c r="AQR112" s="184"/>
      <c r="AQS112" s="184"/>
      <c r="AQT112" s="184"/>
      <c r="AQU112" s="184"/>
      <c r="AQV112" s="184"/>
      <c r="AQW112" s="184"/>
      <c r="AQX112" s="184"/>
      <c r="AQY112" s="184"/>
      <c r="AQZ112" s="184"/>
      <c r="ARA112" s="184"/>
      <c r="ARB112" s="184"/>
      <c r="ARC112" s="184"/>
      <c r="ARD112" s="184"/>
      <c r="ARE112" s="184"/>
      <c r="ARF112" s="184"/>
      <c r="ARG112" s="184"/>
      <c r="ARH112" s="184"/>
      <c r="ARI112" s="184"/>
      <c r="ARJ112" s="184"/>
      <c r="ARK112" s="184"/>
      <c r="ARL112" s="184"/>
      <c r="ARM112" s="184"/>
      <c r="ARN112" s="184"/>
      <c r="ARO112" s="184"/>
      <c r="ARP112" s="184"/>
      <c r="ARQ112" s="184"/>
      <c r="ARR112" s="184"/>
      <c r="ARS112" s="184"/>
      <c r="ART112" s="184"/>
      <c r="ARU112" s="184"/>
      <c r="ARV112" s="184"/>
      <c r="ARW112" s="184"/>
      <c r="ARX112" s="184"/>
      <c r="ARY112" s="184"/>
      <c r="ARZ112" s="184"/>
      <c r="ASA112" s="184"/>
      <c r="ASB112" s="184"/>
      <c r="ASC112" s="184"/>
      <c r="ASD112" s="184"/>
      <c r="ASE112" s="184"/>
      <c r="ASF112" s="184"/>
      <c r="ASG112" s="184"/>
      <c r="ASH112" s="184"/>
      <c r="ASI112" s="184"/>
      <c r="ASJ112" s="184"/>
      <c r="ASK112" s="184"/>
      <c r="ASL112" s="184"/>
      <c r="ASM112" s="184"/>
      <c r="ASN112" s="184"/>
      <c r="ASO112" s="184"/>
      <c r="ASP112" s="184"/>
      <c r="ASQ112" s="184"/>
      <c r="ASR112" s="184"/>
      <c r="ASS112" s="184"/>
      <c r="AST112" s="184"/>
      <c r="ASU112" s="184"/>
      <c r="ASV112" s="184"/>
      <c r="ASW112" s="184"/>
      <c r="ASX112" s="184"/>
      <c r="ASY112" s="184"/>
      <c r="ASZ112" s="184"/>
      <c r="ATA112" s="184"/>
      <c r="ATB112" s="184"/>
      <c r="ATC112" s="184"/>
      <c r="ATD112" s="184"/>
      <c r="ATE112" s="184"/>
      <c r="ATF112" s="184"/>
      <c r="ATG112" s="184"/>
      <c r="ATH112" s="184"/>
      <c r="ATI112" s="184"/>
      <c r="ATJ112" s="184"/>
      <c r="ATK112" s="184"/>
      <c r="ATL112" s="184"/>
      <c r="ATM112" s="184"/>
      <c r="ATN112" s="184"/>
      <c r="ATO112" s="184"/>
      <c r="ATP112" s="184"/>
      <c r="ATQ112" s="184"/>
      <c r="ATR112" s="184"/>
      <c r="ATS112" s="184"/>
      <c r="ATT112" s="184"/>
      <c r="ATU112" s="184"/>
      <c r="ATV112" s="184"/>
      <c r="ATW112" s="184"/>
      <c r="ATX112" s="184"/>
      <c r="ATY112" s="184"/>
      <c r="ATZ112" s="184"/>
      <c r="AUA112" s="184"/>
      <c r="AUB112" s="184"/>
      <c r="AUC112" s="184"/>
      <c r="AUD112" s="184"/>
      <c r="AUE112" s="184"/>
      <c r="AUF112" s="184"/>
      <c r="AUG112" s="184"/>
      <c r="AUH112" s="184"/>
      <c r="AUI112" s="184"/>
      <c r="AUJ112" s="184"/>
      <c r="AUK112" s="184"/>
      <c r="AUL112" s="184"/>
      <c r="AUM112" s="184"/>
      <c r="AUN112" s="184"/>
      <c r="AUO112" s="184"/>
      <c r="AUP112" s="184"/>
      <c r="AUQ112" s="184"/>
      <c r="AUR112" s="184"/>
      <c r="AUS112" s="184"/>
      <c r="AUT112" s="184"/>
      <c r="AUU112" s="184"/>
      <c r="AUV112" s="184"/>
      <c r="AUW112" s="184"/>
      <c r="AUX112" s="184"/>
      <c r="AUY112" s="184"/>
      <c r="AUZ112" s="184"/>
      <c r="AVA112" s="184"/>
      <c r="AVB112" s="184"/>
      <c r="AVC112" s="184"/>
      <c r="AVD112" s="184"/>
      <c r="AVE112" s="184"/>
      <c r="AVF112" s="184"/>
      <c r="AVG112" s="184"/>
      <c r="AVH112" s="184"/>
      <c r="AVI112" s="184"/>
      <c r="AVJ112" s="184"/>
      <c r="AVK112" s="184"/>
      <c r="AVL112" s="184"/>
      <c r="AVM112" s="184"/>
      <c r="AVN112" s="184"/>
      <c r="AVO112" s="184"/>
      <c r="AVP112" s="184"/>
      <c r="AVQ112" s="184"/>
      <c r="AVR112" s="184"/>
      <c r="AVS112" s="184"/>
      <c r="AVT112" s="184"/>
      <c r="AVU112" s="184"/>
      <c r="AVV112" s="184"/>
      <c r="AVW112" s="184"/>
      <c r="AVX112" s="184"/>
      <c r="AVY112" s="184"/>
      <c r="AVZ112" s="184"/>
      <c r="AWA112" s="184"/>
      <c r="AWB112" s="184"/>
      <c r="AWC112" s="184"/>
      <c r="AWD112" s="184"/>
      <c r="AWE112" s="184"/>
      <c r="AWF112" s="184"/>
      <c r="AWG112" s="184"/>
      <c r="AWH112" s="184"/>
      <c r="AWI112" s="184"/>
      <c r="AWJ112" s="184"/>
      <c r="AWK112" s="184"/>
      <c r="AWL112" s="184"/>
      <c r="AWM112" s="184"/>
      <c r="AWN112" s="184"/>
      <c r="AWO112" s="184"/>
      <c r="AWP112" s="184"/>
      <c r="AWQ112" s="184"/>
      <c r="AWR112" s="184"/>
      <c r="AWS112" s="184"/>
      <c r="AWT112" s="184"/>
      <c r="AWU112" s="184"/>
      <c r="AWV112" s="184"/>
      <c r="AWW112" s="184"/>
      <c r="AWX112" s="184"/>
      <c r="AWY112" s="184"/>
      <c r="AWZ112" s="184"/>
      <c r="AXA112" s="184"/>
      <c r="AXB112" s="184"/>
      <c r="AXC112" s="184"/>
      <c r="AXD112" s="184"/>
      <c r="AXE112" s="184"/>
      <c r="AXF112" s="184"/>
      <c r="AXG112" s="184"/>
      <c r="AXH112" s="184"/>
      <c r="AXI112" s="184"/>
      <c r="AXJ112" s="184"/>
      <c r="AXK112" s="184"/>
      <c r="AXL112" s="184"/>
      <c r="AXM112" s="184"/>
      <c r="AXN112" s="184"/>
      <c r="AXO112" s="184"/>
      <c r="AXP112" s="184"/>
      <c r="AXQ112" s="184"/>
      <c r="AXR112" s="184"/>
      <c r="AXS112" s="184"/>
      <c r="AXT112" s="184"/>
      <c r="AXU112" s="184"/>
      <c r="AXV112" s="184"/>
      <c r="AXW112" s="184"/>
      <c r="AXX112" s="184"/>
      <c r="AXY112" s="184"/>
      <c r="AXZ112" s="184"/>
      <c r="AYA112" s="184"/>
      <c r="AYB112" s="184"/>
      <c r="AYC112" s="184"/>
      <c r="AYD112" s="184"/>
      <c r="AYE112" s="184"/>
      <c r="AYF112" s="184"/>
      <c r="AYG112" s="184"/>
      <c r="AYH112" s="184"/>
      <c r="AYI112" s="184"/>
      <c r="AYJ112" s="184"/>
      <c r="AYK112" s="184"/>
      <c r="AYL112" s="184"/>
      <c r="AYM112" s="184"/>
      <c r="AYN112" s="184"/>
      <c r="AYO112" s="184"/>
      <c r="AYP112" s="184"/>
      <c r="AYQ112" s="184"/>
      <c r="AYR112" s="184"/>
      <c r="AYS112" s="184"/>
      <c r="AYT112" s="184"/>
      <c r="AYU112" s="184"/>
      <c r="AYV112" s="184"/>
      <c r="AYW112" s="184"/>
      <c r="AYX112" s="184"/>
      <c r="AYY112" s="184"/>
      <c r="AYZ112" s="184"/>
      <c r="AZA112" s="184"/>
      <c r="AZB112" s="184"/>
      <c r="AZC112" s="184"/>
      <c r="AZD112" s="184"/>
      <c r="AZE112" s="184"/>
      <c r="AZF112" s="184"/>
      <c r="AZG112" s="184"/>
      <c r="AZH112" s="184"/>
      <c r="AZI112" s="184"/>
      <c r="AZJ112" s="184"/>
      <c r="AZK112" s="184"/>
      <c r="AZL112" s="184"/>
      <c r="AZM112" s="184"/>
      <c r="AZN112" s="184"/>
      <c r="AZO112" s="184"/>
      <c r="AZP112" s="184"/>
      <c r="AZQ112" s="184"/>
      <c r="AZR112" s="184"/>
      <c r="AZS112" s="184"/>
      <c r="AZT112" s="184"/>
      <c r="AZU112" s="184"/>
      <c r="AZV112" s="184"/>
      <c r="AZW112" s="184"/>
      <c r="AZX112" s="184"/>
      <c r="AZY112" s="184"/>
      <c r="AZZ112" s="184"/>
      <c r="BAA112" s="184"/>
      <c r="BAB112" s="184"/>
      <c r="BAC112" s="184"/>
      <c r="BAD112" s="184"/>
      <c r="BAE112" s="184"/>
      <c r="BAF112" s="184"/>
      <c r="BAG112" s="184"/>
      <c r="BAH112" s="184"/>
      <c r="BAI112" s="184"/>
      <c r="BAJ112" s="184"/>
      <c r="BAK112" s="184"/>
      <c r="BAL112" s="184"/>
      <c r="BAM112" s="184"/>
      <c r="BAN112" s="184"/>
      <c r="BAO112" s="184"/>
      <c r="BAP112" s="184"/>
      <c r="BAQ112" s="184"/>
      <c r="BAR112" s="184"/>
      <c r="BAS112" s="184"/>
      <c r="BAT112" s="184"/>
      <c r="BAU112" s="184"/>
      <c r="BAV112" s="184"/>
      <c r="BAW112" s="184"/>
      <c r="BAX112" s="184"/>
      <c r="BAY112" s="184"/>
      <c r="BAZ112" s="184"/>
      <c r="BBA112" s="184"/>
      <c r="BBB112" s="184"/>
      <c r="BBC112" s="184"/>
      <c r="BBD112" s="184"/>
      <c r="BBE112" s="184"/>
      <c r="BBF112" s="184"/>
      <c r="BBG112" s="184"/>
      <c r="BBH112" s="184"/>
      <c r="BBI112" s="184"/>
      <c r="BBJ112" s="184"/>
      <c r="BBK112" s="184"/>
      <c r="BBL112" s="184"/>
      <c r="BBM112" s="184"/>
      <c r="BBN112" s="184"/>
      <c r="BBO112" s="184"/>
      <c r="BBP112" s="184"/>
      <c r="BBQ112" s="184"/>
      <c r="BBR112" s="184"/>
      <c r="BBS112" s="184"/>
      <c r="BBT112" s="184"/>
      <c r="BBU112" s="184"/>
      <c r="BBV112" s="184"/>
      <c r="BBW112" s="184"/>
      <c r="BBX112" s="184"/>
      <c r="BBY112" s="184"/>
      <c r="BBZ112" s="184"/>
      <c r="BCA112" s="184"/>
      <c r="BCB112" s="184"/>
      <c r="BCC112" s="184"/>
      <c r="BCD112" s="184"/>
      <c r="BCE112" s="184"/>
      <c r="BCF112" s="184"/>
      <c r="BCG112" s="184"/>
      <c r="BCH112" s="184"/>
      <c r="BCI112" s="184"/>
      <c r="BCJ112" s="184"/>
      <c r="BCK112" s="184"/>
      <c r="BCL112" s="184"/>
      <c r="BCM112" s="184"/>
      <c r="BCN112" s="184"/>
      <c r="BCO112" s="184"/>
      <c r="BCP112" s="184"/>
      <c r="BCQ112" s="184"/>
      <c r="BCR112" s="184"/>
      <c r="BCS112" s="184"/>
      <c r="BCT112" s="184"/>
      <c r="BCU112" s="184"/>
      <c r="BCV112" s="184"/>
      <c r="BCW112" s="184"/>
      <c r="BCX112" s="184"/>
      <c r="BCY112" s="184"/>
      <c r="BCZ112" s="184"/>
      <c r="BDA112" s="184"/>
      <c r="BDB112" s="184"/>
      <c r="BDC112" s="184"/>
      <c r="BDD112" s="184"/>
      <c r="BDE112" s="184"/>
      <c r="BDF112" s="184"/>
      <c r="BDG112" s="184"/>
      <c r="BDH112" s="184"/>
      <c r="BDI112" s="184"/>
      <c r="BDJ112" s="184"/>
      <c r="BDK112" s="184"/>
      <c r="BDL112" s="184"/>
      <c r="BDM112" s="184"/>
      <c r="BDN112" s="184"/>
      <c r="BDO112" s="184"/>
      <c r="BDP112" s="184"/>
      <c r="BDQ112" s="184"/>
      <c r="BDR112" s="184"/>
      <c r="BDS112" s="184"/>
      <c r="BDT112" s="184"/>
      <c r="BDU112" s="184"/>
      <c r="BDV112" s="184"/>
      <c r="BDW112" s="184"/>
      <c r="BDX112" s="184"/>
      <c r="BDY112" s="184"/>
      <c r="BDZ112" s="184"/>
      <c r="BEA112" s="184"/>
      <c r="BEB112" s="184"/>
      <c r="BEC112" s="184"/>
      <c r="BED112" s="184"/>
      <c r="BEE112" s="184"/>
      <c r="BEF112" s="184"/>
      <c r="BEG112" s="184"/>
      <c r="BEH112" s="184"/>
      <c r="BEI112" s="184"/>
      <c r="BEJ112" s="184"/>
      <c r="BEK112" s="184"/>
      <c r="BEL112" s="184"/>
      <c r="BEM112" s="184"/>
      <c r="BEN112" s="184"/>
      <c r="BEO112" s="184"/>
      <c r="BEP112" s="184"/>
      <c r="BEQ112" s="184"/>
      <c r="BER112" s="184"/>
      <c r="BES112" s="184"/>
      <c r="BET112" s="184"/>
      <c r="BEU112" s="184"/>
      <c r="BEV112" s="184"/>
      <c r="BEW112" s="184"/>
      <c r="BEX112" s="184"/>
      <c r="BEY112" s="184"/>
      <c r="BEZ112" s="184"/>
      <c r="BFA112" s="184"/>
      <c r="BFB112" s="184"/>
      <c r="BFC112" s="184"/>
      <c r="BFD112" s="184"/>
      <c r="BFE112" s="184"/>
      <c r="BFF112" s="184"/>
      <c r="BFG112" s="184"/>
      <c r="BFH112" s="184"/>
      <c r="BFI112" s="184"/>
      <c r="BFJ112" s="184"/>
      <c r="BFK112" s="184"/>
      <c r="BFL112" s="184"/>
      <c r="BFM112" s="184"/>
      <c r="BFN112" s="184"/>
      <c r="BFO112" s="184"/>
      <c r="BFP112" s="184"/>
      <c r="BFQ112" s="184"/>
      <c r="BFR112" s="184"/>
      <c r="BFS112" s="184"/>
      <c r="BFT112" s="184"/>
      <c r="BFU112" s="184"/>
      <c r="BFV112" s="184"/>
      <c r="BFW112" s="184"/>
      <c r="BFX112" s="184"/>
      <c r="BFY112" s="184"/>
      <c r="BFZ112" s="184"/>
      <c r="BGA112" s="184"/>
      <c r="BGB112" s="184"/>
      <c r="BGC112" s="184"/>
      <c r="BGD112" s="184"/>
      <c r="BGE112" s="184"/>
      <c r="BGF112" s="184"/>
      <c r="BGG112" s="184"/>
      <c r="BGH112" s="184"/>
      <c r="BGI112" s="184"/>
      <c r="BGJ112" s="184"/>
      <c r="BGK112" s="184"/>
      <c r="BGL112" s="184"/>
      <c r="BGM112" s="184"/>
      <c r="BGN112" s="184"/>
      <c r="BGO112" s="184"/>
      <c r="BGP112" s="184"/>
      <c r="BGQ112" s="184"/>
      <c r="BGR112" s="184"/>
      <c r="BGS112" s="184"/>
      <c r="BGT112" s="184"/>
      <c r="BGU112" s="184"/>
      <c r="BGV112" s="184"/>
      <c r="BGW112" s="184"/>
      <c r="BGX112" s="184"/>
      <c r="BGY112" s="184"/>
      <c r="BGZ112" s="184"/>
      <c r="BHA112" s="184"/>
      <c r="BHB112" s="184"/>
      <c r="BHC112" s="184"/>
      <c r="BHD112" s="184"/>
      <c r="BHE112" s="184"/>
      <c r="BHF112" s="184"/>
      <c r="BHG112" s="184"/>
      <c r="BHH112" s="184"/>
      <c r="BHI112" s="184"/>
      <c r="BHJ112" s="184"/>
      <c r="BHK112" s="184"/>
      <c r="BHL112" s="184"/>
      <c r="BHM112" s="184"/>
      <c r="BHN112" s="184"/>
      <c r="BHO112" s="184"/>
      <c r="BHP112" s="184"/>
      <c r="BHQ112" s="184"/>
      <c r="BHR112" s="184"/>
      <c r="BHS112" s="184"/>
      <c r="BHT112" s="184"/>
      <c r="BHU112" s="184"/>
      <c r="BHV112" s="184"/>
      <c r="BHW112" s="184"/>
      <c r="BHX112" s="184"/>
      <c r="BHY112" s="184"/>
      <c r="BHZ112" s="184"/>
      <c r="BIA112" s="184"/>
      <c r="BIB112" s="184"/>
      <c r="BIC112" s="184"/>
      <c r="BID112" s="184"/>
      <c r="BIE112" s="184"/>
      <c r="BIF112" s="184"/>
      <c r="BIG112" s="184"/>
      <c r="BIH112" s="184"/>
      <c r="BII112" s="184"/>
      <c r="BIJ112" s="184"/>
      <c r="BIK112" s="184"/>
      <c r="BIL112" s="184"/>
      <c r="BIM112" s="184"/>
      <c r="BIN112" s="184"/>
      <c r="BIO112" s="184"/>
      <c r="BIP112" s="184"/>
      <c r="BIQ112" s="184"/>
      <c r="BIR112" s="184"/>
      <c r="BIS112" s="184"/>
      <c r="BIT112" s="184"/>
      <c r="BIU112" s="184"/>
      <c r="BIV112" s="184"/>
      <c r="BIW112" s="184"/>
      <c r="BIX112" s="184"/>
      <c r="BIY112" s="184"/>
      <c r="BIZ112" s="184"/>
      <c r="BJA112" s="184"/>
      <c r="BJB112" s="184"/>
      <c r="BJC112" s="184"/>
      <c r="BJD112" s="184"/>
      <c r="BJE112" s="184"/>
      <c r="BJF112" s="184"/>
      <c r="BJG112" s="184"/>
      <c r="BJH112" s="184"/>
      <c r="BJI112" s="184"/>
      <c r="BJJ112" s="184"/>
      <c r="BJK112" s="184"/>
      <c r="BJL112" s="184"/>
      <c r="BJM112" s="184"/>
      <c r="BJN112" s="184"/>
      <c r="BJO112" s="184"/>
      <c r="BJP112" s="184"/>
      <c r="BJQ112" s="184"/>
      <c r="BJR112" s="184"/>
      <c r="BJS112" s="184"/>
      <c r="BJT112" s="184"/>
      <c r="BJU112" s="184"/>
      <c r="BJV112" s="184"/>
      <c r="BJW112" s="184"/>
      <c r="BJX112" s="184"/>
      <c r="BJY112" s="184"/>
      <c r="BJZ112" s="184"/>
      <c r="BKA112" s="184"/>
      <c r="BKB112" s="184"/>
      <c r="BKC112" s="184"/>
      <c r="BKD112" s="184"/>
      <c r="BKE112" s="184"/>
      <c r="BKF112" s="184"/>
      <c r="BKG112" s="184"/>
      <c r="BKH112" s="184"/>
      <c r="BKI112" s="184"/>
      <c r="BKJ112" s="184"/>
      <c r="BKK112" s="184"/>
      <c r="BKL112" s="184"/>
      <c r="BKM112" s="184"/>
      <c r="BKN112" s="184"/>
      <c r="BKO112" s="184"/>
      <c r="BKP112" s="184"/>
      <c r="BKQ112" s="184"/>
      <c r="BKR112" s="184"/>
      <c r="BKS112" s="184"/>
      <c r="BKT112" s="184"/>
      <c r="BKU112" s="184"/>
      <c r="BKV112" s="184"/>
      <c r="BKW112" s="184"/>
      <c r="BKX112" s="184"/>
      <c r="BKY112" s="184"/>
      <c r="BKZ112" s="184"/>
      <c r="BLA112" s="184"/>
      <c r="BLB112" s="184"/>
      <c r="BLC112" s="184"/>
      <c r="BLD112" s="184"/>
      <c r="BLE112" s="184"/>
      <c r="BLF112" s="184"/>
      <c r="BLG112" s="184"/>
      <c r="BLH112" s="184"/>
      <c r="BLI112" s="184"/>
      <c r="BLJ112" s="184"/>
      <c r="BLK112" s="184"/>
      <c r="BLL112" s="184"/>
      <c r="BLM112" s="184"/>
      <c r="BLN112" s="184"/>
      <c r="BLO112" s="184"/>
      <c r="BLP112" s="184"/>
      <c r="BLQ112" s="184"/>
      <c r="BLR112" s="184"/>
      <c r="BLS112" s="184"/>
      <c r="BLT112" s="184"/>
      <c r="BLU112" s="184"/>
      <c r="BLV112" s="184"/>
      <c r="BLW112" s="184"/>
      <c r="BLX112" s="184"/>
      <c r="BLY112" s="184"/>
      <c r="BLZ112" s="184"/>
      <c r="BMA112" s="184"/>
      <c r="BMB112" s="184"/>
      <c r="BMC112" s="184"/>
      <c r="BMD112" s="184"/>
      <c r="BME112" s="184"/>
      <c r="BMF112" s="184"/>
      <c r="BMG112" s="184"/>
      <c r="BMH112" s="184"/>
      <c r="BMI112" s="184"/>
      <c r="BMJ112" s="184"/>
      <c r="BMK112" s="184"/>
      <c r="BML112" s="184"/>
      <c r="BMM112" s="184"/>
      <c r="BMN112" s="184"/>
      <c r="BMO112" s="184"/>
      <c r="BMP112" s="184"/>
      <c r="BMQ112" s="184"/>
      <c r="BMR112" s="184"/>
      <c r="BMS112" s="184"/>
      <c r="BMT112" s="184"/>
      <c r="BMU112" s="184"/>
      <c r="BMV112" s="184"/>
      <c r="BMW112" s="184"/>
      <c r="BMX112" s="184"/>
      <c r="BMY112" s="184"/>
      <c r="BMZ112" s="184"/>
      <c r="BNA112" s="184"/>
      <c r="BNB112" s="184"/>
      <c r="BNC112" s="184"/>
      <c r="BND112" s="184"/>
      <c r="BNE112" s="184"/>
      <c r="BNF112" s="184"/>
      <c r="BNG112" s="184"/>
      <c r="BNH112" s="184"/>
      <c r="BNI112" s="184"/>
      <c r="BNJ112" s="184"/>
      <c r="BNK112" s="184"/>
      <c r="BNL112" s="184"/>
      <c r="BNM112" s="184"/>
      <c r="BNN112" s="184"/>
      <c r="BNO112" s="184"/>
      <c r="BNP112" s="184"/>
      <c r="BNQ112" s="184"/>
      <c r="BNR112" s="184"/>
      <c r="BNS112" s="184"/>
      <c r="BNT112" s="184"/>
      <c r="BNU112" s="184"/>
      <c r="BNV112" s="184"/>
      <c r="BNW112" s="184"/>
      <c r="BNX112" s="184"/>
      <c r="BNY112" s="184"/>
      <c r="BNZ112" s="184"/>
      <c r="BOA112" s="184"/>
      <c r="BOB112" s="184"/>
      <c r="BOC112" s="184"/>
      <c r="BOD112" s="184"/>
      <c r="BOE112" s="184"/>
      <c r="BOF112" s="184"/>
      <c r="BOG112" s="184"/>
      <c r="BOH112" s="184"/>
      <c r="BOI112" s="184"/>
      <c r="BOJ112" s="184"/>
      <c r="BOK112" s="184"/>
      <c r="BOL112" s="184"/>
      <c r="BOM112" s="184"/>
      <c r="BON112" s="184"/>
      <c r="BOO112" s="184"/>
      <c r="BOP112" s="184"/>
      <c r="BOQ112" s="184"/>
      <c r="BOR112" s="184"/>
      <c r="BOS112" s="184"/>
      <c r="BOT112" s="184"/>
      <c r="BOU112" s="184"/>
      <c r="BOV112" s="184"/>
      <c r="BOW112" s="184"/>
      <c r="BOX112" s="184"/>
      <c r="BOY112" s="184"/>
      <c r="BOZ112" s="184"/>
      <c r="BPA112" s="184"/>
      <c r="BPB112" s="184"/>
      <c r="BPC112" s="184"/>
      <c r="BPD112" s="184"/>
      <c r="BPE112" s="184"/>
      <c r="BPF112" s="184"/>
      <c r="BPG112" s="184"/>
      <c r="BPH112" s="184"/>
      <c r="BPI112" s="184"/>
      <c r="BPJ112" s="184"/>
      <c r="BPK112" s="184"/>
      <c r="BPL112" s="184"/>
      <c r="BPM112" s="184"/>
      <c r="BPN112" s="184"/>
      <c r="BPO112" s="184"/>
      <c r="BPP112" s="184"/>
      <c r="BPQ112" s="184"/>
      <c r="BPR112" s="184"/>
      <c r="BPS112" s="184"/>
      <c r="BPT112" s="184"/>
      <c r="BPU112" s="184"/>
      <c r="BPV112" s="184"/>
      <c r="BPW112" s="184"/>
      <c r="BPX112" s="184"/>
      <c r="BPY112" s="184"/>
      <c r="BPZ112" s="184"/>
      <c r="BQA112" s="184"/>
      <c r="BQB112" s="184"/>
      <c r="BQC112" s="184"/>
      <c r="BQD112" s="184"/>
      <c r="BQE112" s="184"/>
      <c r="BQF112" s="184"/>
      <c r="BQG112" s="184"/>
      <c r="BQH112" s="184"/>
      <c r="BQI112" s="184"/>
      <c r="BQJ112" s="184"/>
      <c r="BQK112" s="184"/>
      <c r="BQL112" s="184"/>
      <c r="BQM112" s="184"/>
      <c r="BQN112" s="184"/>
      <c r="BQO112" s="184"/>
      <c r="BQP112" s="184"/>
      <c r="BQQ112" s="184"/>
      <c r="BQR112" s="184"/>
      <c r="BQS112" s="184"/>
      <c r="BQT112" s="184"/>
      <c r="BQU112" s="184"/>
      <c r="BQV112" s="184"/>
      <c r="BQW112" s="184"/>
      <c r="BQX112" s="184"/>
      <c r="BQY112" s="184"/>
      <c r="BQZ112" s="184"/>
      <c r="BRA112" s="184"/>
      <c r="BRB112" s="184"/>
      <c r="BRC112" s="184"/>
      <c r="BRD112" s="184"/>
      <c r="BRE112" s="184"/>
      <c r="BRF112" s="184"/>
      <c r="BRG112" s="184"/>
      <c r="BRH112" s="184"/>
      <c r="BRI112" s="184"/>
      <c r="BRJ112" s="184"/>
      <c r="BRK112" s="184"/>
      <c r="BRL112" s="184"/>
      <c r="BRM112" s="184"/>
      <c r="BRN112" s="184"/>
      <c r="BRO112" s="184"/>
      <c r="BRP112" s="184"/>
      <c r="BRQ112" s="184"/>
      <c r="BRR112" s="184"/>
      <c r="BRS112" s="184"/>
      <c r="BRT112" s="184"/>
      <c r="BRU112" s="184"/>
      <c r="BRV112" s="184"/>
      <c r="BRW112" s="184"/>
      <c r="BRX112" s="184"/>
      <c r="BRY112" s="184"/>
      <c r="BRZ112" s="184"/>
      <c r="BSA112" s="184"/>
      <c r="BSB112" s="184"/>
      <c r="BSC112" s="184"/>
      <c r="BSD112" s="184"/>
      <c r="BSE112" s="184"/>
      <c r="BSF112" s="184"/>
      <c r="BSG112" s="184"/>
      <c r="BSH112" s="184"/>
      <c r="BSI112" s="184"/>
      <c r="BSJ112" s="184"/>
      <c r="BSK112" s="184"/>
      <c r="BSL112" s="184"/>
      <c r="BSM112" s="184"/>
      <c r="BSN112" s="184"/>
      <c r="BSO112" s="184"/>
      <c r="BSP112" s="184"/>
      <c r="BSQ112" s="184"/>
      <c r="BSR112" s="184"/>
      <c r="BSS112" s="184"/>
      <c r="BST112" s="184"/>
      <c r="BSU112" s="184"/>
      <c r="BSV112" s="184"/>
      <c r="BSW112" s="184"/>
      <c r="BSX112" s="184"/>
      <c r="BSY112" s="184"/>
      <c r="BSZ112" s="184"/>
      <c r="BTA112" s="184"/>
      <c r="BTB112" s="184"/>
      <c r="BTC112" s="184"/>
      <c r="BTD112" s="184"/>
      <c r="BTE112" s="184"/>
      <c r="BTF112" s="184"/>
      <c r="BTG112" s="184"/>
      <c r="BTH112" s="184"/>
      <c r="BTI112" s="184"/>
      <c r="BTJ112" s="184"/>
      <c r="BTK112" s="184"/>
      <c r="BTL112" s="184"/>
      <c r="BTM112" s="184"/>
      <c r="BTN112" s="184"/>
      <c r="BTO112" s="184"/>
      <c r="BTP112" s="184"/>
      <c r="BTQ112" s="184"/>
      <c r="BTR112" s="184"/>
      <c r="BTS112" s="184"/>
      <c r="BTT112" s="184"/>
      <c r="BTU112" s="184"/>
      <c r="BTV112" s="184"/>
      <c r="BTW112" s="184"/>
      <c r="BTX112" s="184"/>
      <c r="BTY112" s="184"/>
      <c r="BTZ112" s="184"/>
      <c r="BUA112" s="184"/>
      <c r="BUB112" s="184"/>
      <c r="BUC112" s="184"/>
      <c r="BUD112" s="184"/>
      <c r="BUE112" s="184"/>
      <c r="BUF112" s="184"/>
      <c r="BUG112" s="184"/>
      <c r="BUH112" s="184"/>
      <c r="BUI112" s="184"/>
      <c r="BUJ112" s="184"/>
      <c r="BUK112" s="184"/>
      <c r="BUL112" s="184"/>
      <c r="BUM112" s="184"/>
      <c r="BUN112" s="184"/>
      <c r="BUO112" s="184"/>
      <c r="BUP112" s="184"/>
      <c r="BUQ112" s="184"/>
      <c r="BUR112" s="184"/>
      <c r="BUS112" s="184"/>
      <c r="BUT112" s="184"/>
      <c r="BUU112" s="184"/>
      <c r="BUV112" s="184"/>
      <c r="BUW112" s="184"/>
      <c r="BUX112" s="184"/>
      <c r="BUY112" s="184"/>
      <c r="BUZ112" s="184"/>
      <c r="BVA112" s="184"/>
      <c r="BVB112" s="184"/>
      <c r="BVC112" s="184"/>
      <c r="BVD112" s="184"/>
      <c r="BVE112" s="184"/>
      <c r="BVF112" s="184"/>
      <c r="BVG112" s="184"/>
      <c r="BVH112" s="184"/>
      <c r="BVI112" s="184"/>
      <c r="BVJ112" s="184"/>
      <c r="BVK112" s="184"/>
      <c r="BVL112" s="184"/>
      <c r="BVM112" s="184"/>
      <c r="BVN112" s="184"/>
      <c r="BVO112" s="184"/>
      <c r="BVP112" s="184"/>
      <c r="BVQ112" s="184"/>
      <c r="BVR112" s="184"/>
      <c r="BVS112" s="184"/>
      <c r="BVT112" s="184"/>
      <c r="BVU112" s="184"/>
      <c r="BVV112" s="184"/>
      <c r="BVW112" s="184"/>
      <c r="BVX112" s="184"/>
      <c r="BVY112" s="184"/>
      <c r="BVZ112" s="184"/>
      <c r="BWA112" s="184"/>
      <c r="BWB112" s="184"/>
      <c r="BWC112" s="184"/>
      <c r="BWD112" s="184"/>
      <c r="BWE112" s="184"/>
      <c r="BWF112" s="184"/>
      <c r="BWG112" s="184"/>
      <c r="BWH112" s="184"/>
      <c r="BWI112" s="184"/>
      <c r="BWJ112" s="184"/>
      <c r="BWK112" s="184"/>
      <c r="BWL112" s="184"/>
      <c r="BWM112" s="184"/>
      <c r="BWN112" s="184"/>
      <c r="BWO112" s="184"/>
      <c r="BWP112" s="184"/>
      <c r="BWQ112" s="184"/>
      <c r="BWR112" s="184"/>
      <c r="BWS112" s="184"/>
      <c r="BWT112" s="184"/>
      <c r="BWU112" s="184"/>
      <c r="BWV112" s="184"/>
      <c r="BWW112" s="184"/>
      <c r="BWX112" s="184"/>
      <c r="BWY112" s="184"/>
      <c r="BWZ112" s="184"/>
      <c r="BXA112" s="184"/>
      <c r="BXB112" s="184"/>
      <c r="BXC112" s="184"/>
      <c r="BXD112" s="184"/>
      <c r="BXE112" s="184"/>
      <c r="BXF112" s="184"/>
      <c r="BXG112" s="184"/>
      <c r="BXH112" s="184"/>
      <c r="BXI112" s="184"/>
      <c r="BXJ112" s="184"/>
      <c r="BXK112" s="184"/>
      <c r="BXL112" s="184"/>
      <c r="BXM112" s="184"/>
      <c r="BXN112" s="184"/>
      <c r="BXO112" s="184"/>
      <c r="BXP112" s="184"/>
      <c r="BXQ112" s="184"/>
      <c r="BXR112" s="184"/>
      <c r="BXS112" s="184"/>
      <c r="BXT112" s="184"/>
      <c r="BXU112" s="184"/>
      <c r="BXV112" s="184"/>
      <c r="BXW112" s="184"/>
      <c r="BXX112" s="184"/>
      <c r="BXY112" s="184"/>
      <c r="BXZ112" s="184"/>
      <c r="BYA112" s="184"/>
      <c r="BYB112" s="184"/>
      <c r="BYC112" s="184"/>
      <c r="BYD112" s="184"/>
      <c r="BYE112" s="184"/>
      <c r="BYF112" s="184"/>
      <c r="BYG112" s="184"/>
      <c r="BYH112" s="184"/>
      <c r="BYI112" s="184"/>
      <c r="BYJ112" s="184"/>
      <c r="BYK112" s="184"/>
      <c r="BYL112" s="184"/>
      <c r="BYM112" s="184"/>
      <c r="BYN112" s="184"/>
      <c r="BYO112" s="184"/>
      <c r="BYP112" s="184"/>
      <c r="BYQ112" s="184"/>
      <c r="BYR112" s="184"/>
      <c r="BYS112" s="184"/>
      <c r="BYT112" s="184"/>
      <c r="BYU112" s="184"/>
      <c r="BYV112" s="184"/>
      <c r="BYW112" s="184"/>
      <c r="BYX112" s="184"/>
      <c r="BYY112" s="184"/>
      <c r="BYZ112" s="184"/>
      <c r="BZA112" s="184"/>
      <c r="BZB112" s="184"/>
      <c r="BZC112" s="184"/>
      <c r="BZD112" s="184"/>
      <c r="BZE112" s="184"/>
      <c r="BZF112" s="184"/>
      <c r="BZG112" s="184"/>
      <c r="BZH112" s="184"/>
      <c r="BZI112" s="184"/>
      <c r="BZJ112" s="184"/>
      <c r="BZK112" s="184"/>
      <c r="BZL112" s="184"/>
      <c r="BZM112" s="184"/>
      <c r="BZN112" s="184"/>
      <c r="BZO112" s="184"/>
      <c r="BZP112" s="184"/>
      <c r="BZQ112" s="184"/>
      <c r="BZR112" s="184"/>
      <c r="BZS112" s="184"/>
      <c r="BZT112" s="184"/>
      <c r="BZU112" s="184"/>
      <c r="BZV112" s="184"/>
      <c r="BZW112" s="184"/>
      <c r="BZX112" s="184"/>
      <c r="BZY112" s="184"/>
      <c r="BZZ112" s="184"/>
      <c r="CAA112" s="184"/>
      <c r="CAB112" s="184"/>
      <c r="CAC112" s="184"/>
      <c r="CAD112" s="184"/>
      <c r="CAE112" s="184"/>
      <c r="CAF112" s="184"/>
      <c r="CAG112" s="184"/>
      <c r="CAH112" s="184"/>
      <c r="CAI112" s="184"/>
      <c r="CAJ112" s="184"/>
      <c r="CAK112" s="184"/>
      <c r="CAL112" s="184"/>
      <c r="CAM112" s="184"/>
      <c r="CAN112" s="184"/>
      <c r="CAO112" s="184"/>
      <c r="CAP112" s="184"/>
      <c r="CAQ112" s="184"/>
      <c r="CAR112" s="184"/>
      <c r="CAS112" s="184"/>
      <c r="CAT112" s="184"/>
      <c r="CAU112" s="184"/>
      <c r="CAV112" s="184"/>
      <c r="CAW112" s="184"/>
      <c r="CAX112" s="184"/>
      <c r="CAY112" s="184"/>
      <c r="CAZ112" s="184"/>
      <c r="CBA112" s="184"/>
      <c r="CBB112" s="184"/>
      <c r="CBC112" s="184"/>
      <c r="CBD112" s="184"/>
      <c r="CBE112" s="184"/>
      <c r="CBF112" s="184"/>
      <c r="CBG112" s="184"/>
      <c r="CBH112" s="184"/>
      <c r="CBI112" s="184"/>
      <c r="CBJ112" s="184"/>
      <c r="CBK112" s="184"/>
      <c r="CBL112" s="184"/>
      <c r="CBM112" s="184"/>
      <c r="CBN112" s="184"/>
      <c r="CBO112" s="184"/>
      <c r="CBP112" s="184"/>
      <c r="CBQ112" s="184"/>
      <c r="CBR112" s="184"/>
      <c r="CBS112" s="184"/>
      <c r="CBT112" s="184"/>
      <c r="CBU112" s="184"/>
      <c r="CBV112" s="184"/>
      <c r="CBW112" s="184"/>
      <c r="CBX112" s="184"/>
      <c r="CBY112" s="184"/>
      <c r="CBZ112" s="184"/>
      <c r="CCA112" s="184"/>
      <c r="CCB112" s="184"/>
      <c r="CCC112" s="184"/>
      <c r="CCD112" s="184"/>
      <c r="CCE112" s="184"/>
      <c r="CCF112" s="184"/>
      <c r="CCG112" s="184"/>
      <c r="CCH112" s="184"/>
      <c r="CCI112" s="184"/>
      <c r="CCJ112" s="184"/>
      <c r="CCK112" s="184"/>
      <c r="CCL112" s="184"/>
      <c r="CCM112" s="184"/>
      <c r="CCN112" s="184"/>
      <c r="CCO112" s="184"/>
      <c r="CCP112" s="184"/>
      <c r="CCQ112" s="184"/>
      <c r="CCR112" s="184"/>
      <c r="CCS112" s="184"/>
      <c r="CCT112" s="184"/>
      <c r="CCU112" s="184"/>
      <c r="CCV112" s="184"/>
      <c r="CCW112" s="184"/>
      <c r="CCX112" s="184"/>
      <c r="CCY112" s="184"/>
      <c r="CCZ112" s="184"/>
      <c r="CDA112" s="184"/>
      <c r="CDB112" s="184"/>
      <c r="CDC112" s="184"/>
      <c r="CDD112" s="184"/>
      <c r="CDE112" s="184"/>
      <c r="CDF112" s="184"/>
      <c r="CDG112" s="184"/>
      <c r="CDH112" s="184"/>
      <c r="CDI112" s="184"/>
      <c r="CDJ112" s="184"/>
      <c r="CDK112" s="184"/>
      <c r="CDL112" s="184"/>
      <c r="CDM112" s="184"/>
      <c r="CDN112" s="184"/>
      <c r="CDO112" s="184"/>
      <c r="CDP112" s="184"/>
      <c r="CDQ112" s="184"/>
      <c r="CDR112" s="184"/>
      <c r="CDS112" s="184"/>
      <c r="CDT112" s="184"/>
      <c r="CDU112" s="184"/>
      <c r="CDV112" s="184"/>
      <c r="CDW112" s="184"/>
      <c r="CDX112" s="184"/>
      <c r="CDY112" s="184"/>
      <c r="CDZ112" s="184"/>
      <c r="CEA112" s="184"/>
      <c r="CEB112" s="184"/>
      <c r="CEC112" s="184"/>
      <c r="CED112" s="184"/>
      <c r="CEE112" s="184"/>
      <c r="CEF112" s="184"/>
      <c r="CEG112" s="184"/>
      <c r="CEH112" s="184"/>
      <c r="CEI112" s="184"/>
      <c r="CEJ112" s="184"/>
      <c r="CEK112" s="184"/>
      <c r="CEL112" s="184"/>
      <c r="CEM112" s="184"/>
      <c r="CEN112" s="184"/>
      <c r="CEO112" s="184"/>
      <c r="CEP112" s="184"/>
      <c r="CEQ112" s="184"/>
      <c r="CER112" s="184"/>
      <c r="CES112" s="184"/>
      <c r="CET112" s="184"/>
      <c r="CEU112" s="184"/>
      <c r="CEV112" s="184"/>
      <c r="CEW112" s="184"/>
      <c r="CEX112" s="184"/>
      <c r="CEY112" s="184"/>
      <c r="CEZ112" s="184"/>
      <c r="CFA112" s="184"/>
      <c r="CFB112" s="184"/>
      <c r="CFC112" s="184"/>
      <c r="CFD112" s="184"/>
      <c r="CFE112" s="184"/>
      <c r="CFF112" s="184"/>
      <c r="CFG112" s="184"/>
      <c r="CFH112" s="184"/>
      <c r="CFI112" s="184"/>
      <c r="CFJ112" s="184"/>
      <c r="CFK112" s="184"/>
      <c r="CFL112" s="184"/>
      <c r="CFM112" s="184"/>
      <c r="CFN112" s="184"/>
      <c r="CFO112" s="184"/>
      <c r="CFP112" s="184"/>
      <c r="CFQ112" s="184"/>
      <c r="CFR112" s="184"/>
      <c r="CFS112" s="184"/>
      <c r="CFT112" s="184"/>
      <c r="CFU112" s="184"/>
      <c r="CFV112" s="184"/>
      <c r="CFW112" s="184"/>
      <c r="CFX112" s="184"/>
      <c r="CFY112" s="184"/>
      <c r="CFZ112" s="184"/>
      <c r="CGA112" s="184"/>
      <c r="CGB112" s="184"/>
      <c r="CGC112" s="184"/>
      <c r="CGD112" s="184"/>
      <c r="CGE112" s="184"/>
      <c r="CGF112" s="184"/>
      <c r="CGG112" s="184"/>
      <c r="CGH112" s="184"/>
      <c r="CGI112" s="184"/>
      <c r="CGJ112" s="184"/>
      <c r="CGK112" s="184"/>
      <c r="CGL112" s="184"/>
      <c r="CGM112" s="184"/>
      <c r="CGN112" s="184"/>
      <c r="CGO112" s="184"/>
      <c r="CGP112" s="184"/>
      <c r="CGQ112" s="184"/>
      <c r="CGR112" s="184"/>
      <c r="CGS112" s="184"/>
      <c r="CGT112" s="184"/>
      <c r="CGU112" s="184"/>
      <c r="CGV112" s="184"/>
      <c r="CGW112" s="184"/>
      <c r="CGX112" s="184"/>
      <c r="CGY112" s="184"/>
      <c r="CGZ112" s="184"/>
      <c r="CHA112" s="184"/>
      <c r="CHB112" s="184"/>
      <c r="CHC112" s="184"/>
      <c r="CHD112" s="184"/>
      <c r="CHE112" s="184"/>
      <c r="CHF112" s="184"/>
      <c r="CHG112" s="184"/>
      <c r="CHH112" s="184"/>
      <c r="CHI112" s="184"/>
      <c r="CHJ112" s="184"/>
      <c r="CHK112" s="184"/>
      <c r="CHL112" s="184"/>
      <c r="CHM112" s="184"/>
      <c r="CHN112" s="184"/>
      <c r="CHO112" s="184"/>
      <c r="CHP112" s="184"/>
      <c r="CHQ112" s="184"/>
      <c r="CHR112" s="184"/>
      <c r="CHS112" s="184"/>
      <c r="CHT112" s="184"/>
      <c r="CHU112" s="184"/>
      <c r="CHV112" s="184"/>
      <c r="CHW112" s="184"/>
      <c r="CHX112" s="184"/>
      <c r="CHY112" s="184"/>
      <c r="CHZ112" s="184"/>
      <c r="CIA112" s="184"/>
      <c r="CIB112" s="184"/>
      <c r="CIC112" s="184"/>
      <c r="CID112" s="184"/>
      <c r="CIE112" s="184"/>
      <c r="CIF112" s="184"/>
      <c r="CIG112" s="184"/>
      <c r="CIH112" s="184"/>
      <c r="CII112" s="184"/>
      <c r="CIJ112" s="184"/>
      <c r="CIK112" s="184"/>
      <c r="CIL112" s="184"/>
      <c r="CIM112" s="184"/>
      <c r="CIN112" s="184"/>
      <c r="CIO112" s="184"/>
      <c r="CIP112" s="184"/>
      <c r="CIQ112" s="184"/>
      <c r="CIR112" s="184"/>
      <c r="CIS112" s="184"/>
      <c r="CIT112" s="184"/>
      <c r="CIU112" s="184"/>
      <c r="CIV112" s="184"/>
      <c r="CIW112" s="184"/>
      <c r="CIX112" s="184"/>
      <c r="CIY112" s="184"/>
      <c r="CIZ112" s="184"/>
      <c r="CJA112" s="184"/>
      <c r="CJB112" s="184"/>
      <c r="CJC112" s="184"/>
      <c r="CJD112" s="184"/>
      <c r="CJE112" s="184"/>
      <c r="CJF112" s="184"/>
      <c r="CJG112" s="184"/>
      <c r="CJH112" s="184"/>
      <c r="CJI112" s="184"/>
      <c r="CJJ112" s="184"/>
      <c r="CJK112" s="184"/>
      <c r="CJL112" s="184"/>
      <c r="CJM112" s="184"/>
      <c r="CJN112" s="184"/>
      <c r="CJO112" s="184"/>
      <c r="CJP112" s="184"/>
      <c r="CJQ112" s="184"/>
      <c r="CJR112" s="184"/>
      <c r="CJS112" s="184"/>
      <c r="CJT112" s="184"/>
      <c r="CJU112" s="184"/>
      <c r="CJV112" s="184"/>
      <c r="CJW112" s="184"/>
      <c r="CJX112" s="184"/>
      <c r="CJY112" s="184"/>
      <c r="CJZ112" s="184"/>
      <c r="CKA112" s="184"/>
      <c r="CKB112" s="184"/>
      <c r="CKC112" s="184"/>
      <c r="CKD112" s="184"/>
      <c r="CKE112" s="184"/>
      <c r="CKF112" s="184"/>
      <c r="CKG112" s="184"/>
      <c r="CKH112" s="184"/>
      <c r="CKI112" s="184"/>
      <c r="CKJ112" s="184"/>
      <c r="CKK112" s="184"/>
      <c r="CKL112" s="184"/>
      <c r="CKM112" s="184"/>
      <c r="CKN112" s="184"/>
      <c r="CKO112" s="184"/>
      <c r="CKP112" s="184"/>
      <c r="CKQ112" s="184"/>
      <c r="CKR112" s="184"/>
      <c r="CKS112" s="184"/>
      <c r="CKT112" s="184"/>
      <c r="CKU112" s="184"/>
      <c r="CKV112" s="184"/>
      <c r="CKW112" s="184"/>
      <c r="CKX112" s="184"/>
      <c r="CKY112" s="184"/>
      <c r="CKZ112" s="184"/>
      <c r="CLA112" s="184"/>
      <c r="CLB112" s="184"/>
      <c r="CLC112" s="184"/>
      <c r="CLD112" s="184"/>
      <c r="CLE112" s="184"/>
      <c r="CLF112" s="184"/>
      <c r="CLG112" s="184"/>
      <c r="CLH112" s="184"/>
      <c r="CLI112" s="184"/>
      <c r="CLJ112" s="184"/>
      <c r="CLK112" s="184"/>
      <c r="CLL112" s="184"/>
      <c r="CLM112" s="184"/>
      <c r="CLN112" s="184"/>
      <c r="CLO112" s="184"/>
      <c r="CLP112" s="184"/>
      <c r="CLQ112" s="184"/>
      <c r="CLR112" s="184"/>
      <c r="CLS112" s="184"/>
      <c r="CLT112" s="184"/>
      <c r="CLU112" s="184"/>
      <c r="CLV112" s="184"/>
      <c r="CLW112" s="184"/>
      <c r="CLX112" s="184"/>
      <c r="CLY112" s="184"/>
      <c r="CLZ112" s="184"/>
      <c r="CMA112" s="184"/>
      <c r="CMB112" s="184"/>
      <c r="CMC112" s="184"/>
      <c r="CMD112" s="184"/>
      <c r="CME112" s="184"/>
      <c r="CMF112" s="184"/>
      <c r="CMG112" s="184"/>
      <c r="CMH112" s="184"/>
      <c r="CMI112" s="184"/>
      <c r="CMJ112" s="184"/>
      <c r="CMK112" s="184"/>
      <c r="CML112" s="184"/>
      <c r="CMM112" s="184"/>
      <c r="CMN112" s="184"/>
      <c r="CMO112" s="184"/>
      <c r="CMP112" s="184"/>
      <c r="CMQ112" s="184"/>
      <c r="CMR112" s="184"/>
      <c r="CMS112" s="184"/>
      <c r="CMT112" s="184"/>
      <c r="CMU112" s="184"/>
      <c r="CMV112" s="184"/>
      <c r="CMW112" s="184"/>
      <c r="CMX112" s="184"/>
      <c r="CMY112" s="184"/>
      <c r="CMZ112" s="184"/>
      <c r="CNA112" s="184"/>
      <c r="CNB112" s="184"/>
      <c r="CNC112" s="184"/>
      <c r="CND112" s="184"/>
      <c r="CNE112" s="184"/>
      <c r="CNF112" s="184"/>
      <c r="CNG112" s="184"/>
      <c r="CNH112" s="184"/>
      <c r="CNI112" s="184"/>
      <c r="CNJ112" s="184"/>
      <c r="CNK112" s="184"/>
      <c r="CNL112" s="184"/>
      <c r="CNM112" s="184"/>
      <c r="CNN112" s="184"/>
      <c r="CNO112" s="184"/>
      <c r="CNP112" s="184"/>
      <c r="CNQ112" s="184"/>
      <c r="CNR112" s="184"/>
      <c r="CNS112" s="184"/>
      <c r="CNT112" s="184"/>
      <c r="CNU112" s="184"/>
      <c r="CNV112" s="184"/>
      <c r="CNW112" s="184"/>
      <c r="CNX112" s="184"/>
      <c r="CNY112" s="184"/>
      <c r="CNZ112" s="184"/>
      <c r="COA112" s="184"/>
      <c r="COB112" s="184"/>
      <c r="COC112" s="184"/>
      <c r="COD112" s="184"/>
      <c r="COE112" s="184"/>
      <c r="COF112" s="184"/>
      <c r="COG112" s="184"/>
      <c r="COH112" s="184"/>
      <c r="COI112" s="184"/>
      <c r="COJ112" s="184"/>
      <c r="COK112" s="184"/>
      <c r="COL112" s="184"/>
      <c r="COM112" s="184"/>
      <c r="CON112" s="184"/>
      <c r="COO112" s="184"/>
      <c r="COP112" s="184"/>
      <c r="COQ112" s="184"/>
      <c r="COR112" s="184"/>
      <c r="COS112" s="184"/>
      <c r="COT112" s="184"/>
      <c r="COU112" s="184"/>
      <c r="COV112" s="184"/>
      <c r="COW112" s="184"/>
      <c r="COX112" s="184"/>
      <c r="COY112" s="184"/>
      <c r="COZ112" s="184"/>
      <c r="CPA112" s="184"/>
      <c r="CPB112" s="184"/>
      <c r="CPC112" s="184"/>
      <c r="CPD112" s="184"/>
      <c r="CPE112" s="184"/>
      <c r="CPF112" s="184"/>
      <c r="CPG112" s="184"/>
      <c r="CPH112" s="184"/>
      <c r="CPI112" s="184"/>
      <c r="CPJ112" s="184"/>
      <c r="CPK112" s="184"/>
      <c r="CPL112" s="184"/>
      <c r="CPM112" s="184"/>
      <c r="CPN112" s="184"/>
      <c r="CPO112" s="184"/>
      <c r="CPP112" s="184"/>
      <c r="CPQ112" s="184"/>
      <c r="CPR112" s="184"/>
      <c r="CPS112" s="184"/>
      <c r="CPT112" s="184"/>
      <c r="CPU112" s="184"/>
      <c r="CPV112" s="184"/>
      <c r="CPW112" s="184"/>
      <c r="CPX112" s="184"/>
      <c r="CPY112" s="184"/>
      <c r="CPZ112" s="184"/>
      <c r="CQA112" s="184"/>
      <c r="CQB112" s="184"/>
      <c r="CQC112" s="184"/>
      <c r="CQD112" s="184"/>
      <c r="CQE112" s="184"/>
      <c r="CQF112" s="184"/>
      <c r="CQG112" s="184"/>
      <c r="CQH112" s="184"/>
      <c r="CQI112" s="184"/>
      <c r="CQJ112" s="184"/>
      <c r="CQK112" s="184"/>
      <c r="CQL112" s="184"/>
      <c r="CQM112" s="184"/>
      <c r="CQN112" s="184"/>
      <c r="CQO112" s="184"/>
      <c r="CQP112" s="184"/>
      <c r="CQQ112" s="184"/>
      <c r="CQR112" s="184"/>
      <c r="CQS112" s="184"/>
      <c r="CQT112" s="184"/>
      <c r="CQU112" s="184"/>
      <c r="CQV112" s="184"/>
      <c r="CQW112" s="184"/>
      <c r="CQX112" s="184"/>
      <c r="CQY112" s="184"/>
      <c r="CQZ112" s="184"/>
      <c r="CRA112" s="184"/>
      <c r="CRB112" s="184"/>
      <c r="CRC112" s="184"/>
      <c r="CRD112" s="184"/>
      <c r="CRE112" s="184"/>
      <c r="CRF112" s="184"/>
      <c r="CRG112" s="184"/>
      <c r="CRH112" s="184"/>
      <c r="CRI112" s="184"/>
      <c r="CRJ112" s="184"/>
      <c r="CRK112" s="184"/>
      <c r="CRL112" s="184"/>
      <c r="CRM112" s="184"/>
      <c r="CRN112" s="184"/>
      <c r="CRO112" s="184"/>
      <c r="CRP112" s="184"/>
      <c r="CRQ112" s="184"/>
      <c r="CRR112" s="184"/>
      <c r="CRS112" s="184"/>
      <c r="CRT112" s="184"/>
      <c r="CRU112" s="184"/>
      <c r="CRV112" s="184"/>
      <c r="CRW112" s="184"/>
      <c r="CRX112" s="184"/>
      <c r="CRY112" s="184"/>
      <c r="CRZ112" s="184"/>
      <c r="CSA112" s="184"/>
      <c r="CSB112" s="184"/>
      <c r="CSC112" s="184"/>
      <c r="CSD112" s="184"/>
      <c r="CSE112" s="184"/>
      <c r="CSF112" s="184"/>
      <c r="CSG112" s="184"/>
      <c r="CSH112" s="184"/>
      <c r="CSI112" s="184"/>
      <c r="CSJ112" s="184"/>
      <c r="CSK112" s="184"/>
      <c r="CSL112" s="184"/>
      <c r="CSM112" s="184"/>
      <c r="CSN112" s="184"/>
      <c r="CSO112" s="184"/>
      <c r="CSP112" s="184"/>
      <c r="CSQ112" s="184"/>
      <c r="CSR112" s="184"/>
      <c r="CSS112" s="184"/>
      <c r="CST112" s="184"/>
      <c r="CSU112" s="184"/>
      <c r="CSV112" s="184"/>
      <c r="CSW112" s="184"/>
      <c r="CSX112" s="184"/>
      <c r="CSY112" s="184"/>
      <c r="CSZ112" s="184"/>
      <c r="CTA112" s="184"/>
      <c r="CTB112" s="184"/>
      <c r="CTC112" s="184"/>
      <c r="CTD112" s="184"/>
      <c r="CTE112" s="184"/>
      <c r="CTF112" s="184"/>
      <c r="CTG112" s="184"/>
      <c r="CTH112" s="184"/>
      <c r="CTI112" s="184"/>
      <c r="CTJ112" s="184"/>
      <c r="CTK112" s="184"/>
      <c r="CTL112" s="184"/>
      <c r="CTM112" s="184"/>
      <c r="CTN112" s="184"/>
      <c r="CTO112" s="184"/>
      <c r="CTP112" s="184"/>
      <c r="CTQ112" s="184"/>
      <c r="CTR112" s="184"/>
      <c r="CTS112" s="184"/>
      <c r="CTT112" s="184"/>
      <c r="CTU112" s="184"/>
      <c r="CTV112" s="184"/>
      <c r="CTW112" s="184"/>
      <c r="CTX112" s="184"/>
      <c r="CTY112" s="184"/>
      <c r="CTZ112" s="184"/>
      <c r="CUA112" s="184"/>
      <c r="CUB112" s="184"/>
      <c r="CUC112" s="184"/>
      <c r="CUD112" s="184"/>
      <c r="CUE112" s="184"/>
      <c r="CUF112" s="184"/>
      <c r="CUG112" s="184"/>
      <c r="CUH112" s="184"/>
      <c r="CUI112" s="184"/>
      <c r="CUJ112" s="184"/>
      <c r="CUK112" s="184"/>
      <c r="CUL112" s="184"/>
      <c r="CUM112" s="184"/>
      <c r="CUN112" s="184"/>
      <c r="CUO112" s="184"/>
      <c r="CUP112" s="184"/>
      <c r="CUQ112" s="184"/>
      <c r="CUR112" s="184"/>
      <c r="CUS112" s="184"/>
      <c r="CUT112" s="184"/>
      <c r="CUU112" s="184"/>
      <c r="CUV112" s="184"/>
      <c r="CUW112" s="184"/>
      <c r="CUX112" s="184"/>
      <c r="CUY112" s="184"/>
      <c r="CUZ112" s="184"/>
      <c r="CVA112" s="184"/>
      <c r="CVB112" s="184"/>
      <c r="CVC112" s="184"/>
      <c r="CVD112" s="184"/>
      <c r="CVE112" s="184"/>
      <c r="CVF112" s="184"/>
      <c r="CVG112" s="184"/>
      <c r="CVH112" s="184"/>
      <c r="CVI112" s="184"/>
      <c r="CVJ112" s="184"/>
      <c r="CVK112" s="184"/>
      <c r="CVL112" s="184"/>
      <c r="CVM112" s="184"/>
      <c r="CVN112" s="184"/>
      <c r="CVO112" s="184"/>
      <c r="CVP112" s="184"/>
      <c r="CVQ112" s="184"/>
      <c r="CVR112" s="184"/>
      <c r="CVS112" s="184"/>
      <c r="CVT112" s="184"/>
      <c r="CVU112" s="184"/>
      <c r="CVV112" s="184"/>
      <c r="CVW112" s="184"/>
      <c r="CVX112" s="184"/>
      <c r="CVY112" s="184"/>
      <c r="CVZ112" s="184"/>
      <c r="CWA112" s="184"/>
      <c r="CWB112" s="184"/>
      <c r="CWC112" s="184"/>
      <c r="CWD112" s="184"/>
      <c r="CWE112" s="184"/>
      <c r="CWF112" s="184"/>
      <c r="CWG112" s="184"/>
      <c r="CWH112" s="184"/>
      <c r="CWI112" s="184"/>
      <c r="CWJ112" s="184"/>
      <c r="CWK112" s="184"/>
      <c r="CWL112" s="184"/>
      <c r="CWM112" s="184"/>
      <c r="CWN112" s="184"/>
      <c r="CWO112" s="184"/>
      <c r="CWP112" s="184"/>
      <c r="CWQ112" s="184"/>
      <c r="CWR112" s="184"/>
      <c r="CWS112" s="184"/>
      <c r="CWT112" s="184"/>
      <c r="CWU112" s="184"/>
      <c r="CWV112" s="184"/>
      <c r="CWW112" s="184"/>
      <c r="CWX112" s="184"/>
      <c r="CWY112" s="184"/>
      <c r="CWZ112" s="184"/>
      <c r="CXA112" s="184"/>
      <c r="CXB112" s="184"/>
      <c r="CXC112" s="184"/>
      <c r="CXD112" s="184"/>
      <c r="CXE112" s="184"/>
      <c r="CXF112" s="184"/>
      <c r="CXG112" s="184"/>
      <c r="CXH112" s="184"/>
      <c r="CXI112" s="184"/>
      <c r="CXJ112" s="184"/>
      <c r="CXK112" s="184"/>
      <c r="CXL112" s="184"/>
      <c r="CXM112" s="184"/>
      <c r="CXN112" s="184"/>
      <c r="CXO112" s="184"/>
      <c r="CXP112" s="184"/>
      <c r="CXQ112" s="184"/>
      <c r="CXR112" s="184"/>
      <c r="CXS112" s="184"/>
      <c r="CXT112" s="184"/>
      <c r="CXU112" s="184"/>
      <c r="CXV112" s="184"/>
      <c r="CXW112" s="184"/>
      <c r="CXX112" s="184"/>
      <c r="CXY112" s="184"/>
      <c r="CXZ112" s="184"/>
      <c r="CYA112" s="184"/>
      <c r="CYB112" s="184"/>
      <c r="CYC112" s="184"/>
      <c r="CYD112" s="184"/>
      <c r="CYE112" s="184"/>
      <c r="CYF112" s="184"/>
      <c r="CYG112" s="184"/>
      <c r="CYH112" s="184"/>
      <c r="CYI112" s="184"/>
      <c r="CYJ112" s="184"/>
      <c r="CYK112" s="184"/>
      <c r="CYL112" s="184"/>
      <c r="CYM112" s="184"/>
      <c r="CYN112" s="184"/>
      <c r="CYO112" s="184"/>
      <c r="CYP112" s="184"/>
      <c r="CYQ112" s="184"/>
      <c r="CYR112" s="184"/>
      <c r="CYS112" s="184"/>
      <c r="CYT112" s="184"/>
      <c r="CYU112" s="184"/>
      <c r="CYV112" s="184"/>
      <c r="CYW112" s="184"/>
      <c r="CYX112" s="184"/>
      <c r="CYY112" s="184"/>
      <c r="CYZ112" s="184"/>
      <c r="CZA112" s="184"/>
      <c r="CZB112" s="184"/>
      <c r="CZC112" s="184"/>
      <c r="CZD112" s="184"/>
      <c r="CZE112" s="184"/>
      <c r="CZF112" s="184"/>
      <c r="CZG112" s="184"/>
      <c r="CZH112" s="184"/>
      <c r="CZI112" s="184"/>
      <c r="CZJ112" s="184"/>
      <c r="CZK112" s="184"/>
      <c r="CZL112" s="184"/>
      <c r="CZM112" s="184"/>
      <c r="CZN112" s="184"/>
      <c r="CZO112" s="184"/>
      <c r="CZP112" s="184"/>
      <c r="CZQ112" s="184"/>
      <c r="CZR112" s="184"/>
      <c r="CZS112" s="184"/>
      <c r="CZT112" s="184"/>
      <c r="CZU112" s="184"/>
      <c r="CZV112" s="184"/>
      <c r="CZW112" s="184"/>
      <c r="CZX112" s="184"/>
      <c r="CZY112" s="184"/>
      <c r="CZZ112" s="184"/>
      <c r="DAA112" s="184"/>
      <c r="DAB112" s="184"/>
      <c r="DAC112" s="184"/>
      <c r="DAD112" s="184"/>
      <c r="DAE112" s="184"/>
      <c r="DAF112" s="184"/>
      <c r="DAG112" s="184"/>
      <c r="DAH112" s="184"/>
      <c r="DAI112" s="184"/>
      <c r="DAJ112" s="184"/>
      <c r="DAK112" s="184"/>
      <c r="DAL112" s="184"/>
      <c r="DAM112" s="184"/>
      <c r="DAN112" s="184"/>
      <c r="DAO112" s="184"/>
      <c r="DAP112" s="184"/>
      <c r="DAQ112" s="184"/>
      <c r="DAR112" s="184"/>
      <c r="DAS112" s="184"/>
      <c r="DAT112" s="184"/>
      <c r="DAU112" s="184"/>
      <c r="DAV112" s="184"/>
      <c r="DAW112" s="184"/>
      <c r="DAX112" s="184"/>
      <c r="DAY112" s="184"/>
      <c r="DAZ112" s="184"/>
      <c r="DBA112" s="184"/>
      <c r="DBB112" s="184"/>
      <c r="DBC112" s="184"/>
      <c r="DBD112" s="184"/>
      <c r="DBE112" s="184"/>
      <c r="DBF112" s="184"/>
      <c r="DBG112" s="184"/>
      <c r="DBH112" s="184"/>
      <c r="DBI112" s="184"/>
      <c r="DBJ112" s="184"/>
      <c r="DBK112" s="184"/>
      <c r="DBL112" s="184"/>
      <c r="DBM112" s="184"/>
      <c r="DBN112" s="184"/>
      <c r="DBO112" s="184"/>
      <c r="DBP112" s="184"/>
      <c r="DBQ112" s="184"/>
      <c r="DBR112" s="184"/>
      <c r="DBS112" s="184"/>
      <c r="DBT112" s="184"/>
      <c r="DBU112" s="184"/>
      <c r="DBV112" s="184"/>
      <c r="DBW112" s="184"/>
      <c r="DBX112" s="184"/>
      <c r="DBY112" s="184"/>
      <c r="DBZ112" s="184"/>
      <c r="DCA112" s="184"/>
      <c r="DCB112" s="184"/>
      <c r="DCC112" s="184"/>
      <c r="DCD112" s="184"/>
      <c r="DCE112" s="184"/>
      <c r="DCF112" s="184"/>
      <c r="DCG112" s="184"/>
      <c r="DCH112" s="184"/>
      <c r="DCI112" s="184"/>
      <c r="DCJ112" s="184"/>
      <c r="DCK112" s="184"/>
      <c r="DCL112" s="184"/>
      <c r="DCM112" s="184"/>
      <c r="DCN112" s="184"/>
      <c r="DCO112" s="184"/>
      <c r="DCP112" s="184"/>
      <c r="DCQ112" s="184"/>
      <c r="DCR112" s="184"/>
      <c r="DCS112" s="184"/>
      <c r="DCT112" s="184"/>
      <c r="DCU112" s="184"/>
      <c r="DCV112" s="184"/>
      <c r="DCW112" s="184"/>
      <c r="DCX112" s="184"/>
      <c r="DCY112" s="184"/>
      <c r="DCZ112" s="184"/>
      <c r="DDA112" s="184"/>
      <c r="DDB112" s="184"/>
      <c r="DDC112" s="184"/>
      <c r="DDD112" s="184"/>
      <c r="DDE112" s="184"/>
      <c r="DDF112" s="184"/>
      <c r="DDG112" s="184"/>
      <c r="DDH112" s="184"/>
      <c r="DDI112" s="184"/>
      <c r="DDJ112" s="184"/>
      <c r="DDK112" s="184"/>
      <c r="DDL112" s="184"/>
      <c r="DDM112" s="184"/>
      <c r="DDN112" s="184"/>
      <c r="DDO112" s="184"/>
      <c r="DDP112" s="184"/>
      <c r="DDQ112" s="184"/>
      <c r="DDR112" s="184"/>
      <c r="DDS112" s="184"/>
      <c r="DDT112" s="184"/>
      <c r="DDU112" s="184"/>
      <c r="DDV112" s="184"/>
      <c r="DDW112" s="184"/>
      <c r="DDX112" s="184"/>
      <c r="DDY112" s="184"/>
      <c r="DDZ112" s="184"/>
      <c r="DEA112" s="184"/>
      <c r="DEB112" s="184"/>
      <c r="DEC112" s="184"/>
      <c r="DED112" s="184"/>
      <c r="DEE112" s="184"/>
      <c r="DEF112" s="184"/>
      <c r="DEG112" s="184"/>
      <c r="DEH112" s="184"/>
      <c r="DEI112" s="184"/>
      <c r="DEJ112" s="184"/>
      <c r="DEK112" s="184"/>
      <c r="DEL112" s="184"/>
      <c r="DEM112" s="184"/>
      <c r="DEN112" s="184"/>
      <c r="DEO112" s="184"/>
      <c r="DEP112" s="184"/>
      <c r="DEQ112" s="184"/>
      <c r="DER112" s="184"/>
      <c r="DES112" s="184"/>
      <c r="DET112" s="184"/>
      <c r="DEU112" s="184"/>
      <c r="DEV112" s="184"/>
      <c r="DEW112" s="184"/>
      <c r="DEX112" s="184"/>
      <c r="DEY112" s="184"/>
      <c r="DEZ112" s="184"/>
      <c r="DFA112" s="184"/>
      <c r="DFB112" s="184"/>
      <c r="DFC112" s="184"/>
      <c r="DFD112" s="184"/>
      <c r="DFE112" s="184"/>
      <c r="DFF112" s="184"/>
      <c r="DFG112" s="184"/>
      <c r="DFH112" s="184"/>
      <c r="DFI112" s="184"/>
      <c r="DFJ112" s="184"/>
      <c r="DFK112" s="184"/>
      <c r="DFL112" s="184"/>
      <c r="DFM112" s="184"/>
      <c r="DFN112" s="184"/>
      <c r="DFO112" s="184"/>
      <c r="DFP112" s="184"/>
      <c r="DFQ112" s="184"/>
      <c r="DFR112" s="184"/>
      <c r="DFS112" s="184"/>
      <c r="DFT112" s="184"/>
      <c r="DFU112" s="184"/>
      <c r="DFV112" s="184"/>
      <c r="DFW112" s="184"/>
      <c r="DFX112" s="184"/>
      <c r="DFY112" s="184"/>
      <c r="DFZ112" s="184"/>
      <c r="DGA112" s="184"/>
      <c r="DGB112" s="184"/>
      <c r="DGC112" s="184"/>
      <c r="DGD112" s="184"/>
      <c r="DGE112" s="184"/>
      <c r="DGF112" s="184"/>
      <c r="DGG112" s="184"/>
      <c r="DGH112" s="184"/>
      <c r="DGI112" s="184"/>
      <c r="DGJ112" s="184"/>
      <c r="DGK112" s="184"/>
      <c r="DGL112" s="184"/>
      <c r="DGM112" s="184"/>
      <c r="DGN112" s="184"/>
      <c r="DGO112" s="184"/>
      <c r="DGP112" s="184"/>
      <c r="DGQ112" s="184"/>
      <c r="DGR112" s="184"/>
      <c r="DGS112" s="184"/>
      <c r="DGT112" s="184"/>
      <c r="DGU112" s="184"/>
      <c r="DGV112" s="184"/>
      <c r="DGW112" s="184"/>
      <c r="DGX112" s="184"/>
      <c r="DGY112" s="184"/>
      <c r="DGZ112" s="184"/>
      <c r="DHA112" s="184"/>
      <c r="DHB112" s="184"/>
      <c r="DHC112" s="184"/>
      <c r="DHD112" s="184"/>
      <c r="DHE112" s="184"/>
      <c r="DHF112" s="184"/>
      <c r="DHG112" s="184"/>
      <c r="DHH112" s="184"/>
      <c r="DHI112" s="184"/>
      <c r="DHJ112" s="184"/>
      <c r="DHK112" s="184"/>
      <c r="DHL112" s="184"/>
      <c r="DHM112" s="184"/>
      <c r="DHN112" s="184"/>
      <c r="DHO112" s="184"/>
      <c r="DHP112" s="184"/>
      <c r="DHQ112" s="184"/>
      <c r="DHR112" s="184"/>
      <c r="DHS112" s="184"/>
      <c r="DHT112" s="184"/>
      <c r="DHU112" s="184"/>
      <c r="DHV112" s="184"/>
      <c r="DHW112" s="184"/>
      <c r="DHX112" s="184"/>
      <c r="DHY112" s="184"/>
      <c r="DHZ112" s="184"/>
      <c r="DIA112" s="184"/>
      <c r="DIB112" s="184"/>
      <c r="DIC112" s="184"/>
      <c r="DID112" s="184"/>
      <c r="DIE112" s="184"/>
      <c r="DIF112" s="184"/>
      <c r="DIG112" s="184"/>
      <c r="DIH112" s="184"/>
      <c r="DII112" s="184"/>
      <c r="DIJ112" s="184"/>
      <c r="DIK112" s="184"/>
      <c r="DIL112" s="184"/>
      <c r="DIM112" s="184"/>
      <c r="DIN112" s="184"/>
      <c r="DIO112" s="184"/>
      <c r="DIP112" s="184"/>
      <c r="DIQ112" s="184"/>
      <c r="DIR112" s="184"/>
      <c r="DIS112" s="184"/>
      <c r="DIT112" s="184"/>
      <c r="DIU112" s="184"/>
      <c r="DIV112" s="184"/>
      <c r="DIW112" s="184"/>
      <c r="DIX112" s="184"/>
      <c r="DIY112" s="184"/>
      <c r="DIZ112" s="184"/>
      <c r="DJA112" s="184"/>
      <c r="DJB112" s="184"/>
      <c r="DJC112" s="184"/>
      <c r="DJD112" s="184"/>
      <c r="DJE112" s="184"/>
      <c r="DJF112" s="184"/>
      <c r="DJG112" s="184"/>
      <c r="DJH112" s="184"/>
      <c r="DJI112" s="184"/>
      <c r="DJJ112" s="184"/>
      <c r="DJK112" s="184"/>
      <c r="DJL112" s="184"/>
      <c r="DJM112" s="184"/>
      <c r="DJN112" s="184"/>
      <c r="DJO112" s="184"/>
      <c r="DJP112" s="184"/>
      <c r="DJQ112" s="184"/>
      <c r="DJR112" s="184"/>
      <c r="DJS112" s="184"/>
      <c r="DJT112" s="184"/>
      <c r="DJU112" s="184"/>
      <c r="DJV112" s="184"/>
      <c r="DJW112" s="184"/>
      <c r="DJX112" s="184"/>
      <c r="DJY112" s="184"/>
      <c r="DJZ112" s="184"/>
      <c r="DKA112" s="184"/>
      <c r="DKB112" s="184"/>
      <c r="DKC112" s="184"/>
      <c r="DKD112" s="184"/>
      <c r="DKE112" s="184"/>
      <c r="DKF112" s="184"/>
      <c r="DKG112" s="184"/>
      <c r="DKH112" s="184"/>
      <c r="DKI112" s="184"/>
      <c r="DKJ112" s="184"/>
      <c r="DKK112" s="184"/>
      <c r="DKL112" s="184"/>
      <c r="DKM112" s="184"/>
      <c r="DKN112" s="184"/>
      <c r="DKO112" s="184"/>
      <c r="DKP112" s="184"/>
      <c r="DKQ112" s="184"/>
      <c r="DKR112" s="184"/>
      <c r="DKS112" s="184"/>
      <c r="DKT112" s="184"/>
      <c r="DKU112" s="184"/>
      <c r="DKV112" s="184"/>
      <c r="DKW112" s="184"/>
      <c r="DKX112" s="184"/>
      <c r="DKY112" s="184"/>
      <c r="DKZ112" s="184"/>
      <c r="DLA112" s="184"/>
      <c r="DLB112" s="184"/>
      <c r="DLC112" s="184"/>
      <c r="DLD112" s="184"/>
      <c r="DLE112" s="184"/>
      <c r="DLF112" s="184"/>
      <c r="DLG112" s="184"/>
      <c r="DLH112" s="184"/>
      <c r="DLI112" s="184"/>
      <c r="DLJ112" s="184"/>
      <c r="DLK112" s="184"/>
      <c r="DLL112" s="184"/>
      <c r="DLM112" s="184"/>
      <c r="DLN112" s="184"/>
      <c r="DLO112" s="184"/>
      <c r="DLP112" s="184"/>
      <c r="DLQ112" s="184"/>
      <c r="DLR112" s="184"/>
      <c r="DLS112" s="184"/>
      <c r="DLT112" s="184"/>
      <c r="DLU112" s="184"/>
      <c r="DLV112" s="184"/>
      <c r="DLW112" s="184"/>
      <c r="DLX112" s="184"/>
      <c r="DLY112" s="184"/>
      <c r="DLZ112" s="184"/>
      <c r="DMA112" s="184"/>
      <c r="DMB112" s="184"/>
      <c r="DMC112" s="184"/>
      <c r="DMD112" s="184"/>
      <c r="DME112" s="184"/>
      <c r="DMF112" s="184"/>
      <c r="DMG112" s="184"/>
      <c r="DMH112" s="184"/>
      <c r="DMI112" s="184"/>
      <c r="DMJ112" s="184"/>
      <c r="DMK112" s="184"/>
      <c r="DML112" s="184"/>
      <c r="DMM112" s="184"/>
      <c r="DMN112" s="184"/>
      <c r="DMO112" s="184"/>
      <c r="DMP112" s="184"/>
      <c r="DMQ112" s="184"/>
      <c r="DMR112" s="184"/>
      <c r="DMS112" s="184"/>
      <c r="DMT112" s="184"/>
      <c r="DMU112" s="184"/>
      <c r="DMV112" s="184"/>
      <c r="DMW112" s="184"/>
      <c r="DMX112" s="184"/>
      <c r="DMY112" s="184"/>
      <c r="DMZ112" s="184"/>
      <c r="DNA112" s="184"/>
      <c r="DNB112" s="184"/>
      <c r="DNC112" s="184"/>
      <c r="DND112" s="184"/>
      <c r="DNE112" s="184"/>
      <c r="DNF112" s="184"/>
      <c r="DNG112" s="184"/>
      <c r="DNH112" s="184"/>
      <c r="DNI112" s="184"/>
      <c r="DNJ112" s="184"/>
      <c r="DNK112" s="184"/>
      <c r="DNL112" s="184"/>
      <c r="DNM112" s="184"/>
      <c r="DNN112" s="184"/>
      <c r="DNO112" s="184"/>
      <c r="DNP112" s="184"/>
      <c r="DNQ112" s="184"/>
      <c r="DNR112" s="184"/>
      <c r="DNS112" s="184"/>
      <c r="DNT112" s="184"/>
      <c r="DNU112" s="184"/>
      <c r="DNV112" s="184"/>
      <c r="DNW112" s="184"/>
      <c r="DNX112" s="184"/>
      <c r="DNY112" s="184"/>
      <c r="DNZ112" s="184"/>
      <c r="DOA112" s="184"/>
      <c r="DOB112" s="184"/>
      <c r="DOC112" s="184"/>
      <c r="DOD112" s="184"/>
      <c r="DOE112" s="184"/>
      <c r="DOF112" s="184"/>
      <c r="DOG112" s="184"/>
      <c r="DOH112" s="184"/>
      <c r="DOI112" s="184"/>
      <c r="DOJ112" s="184"/>
      <c r="DOK112" s="184"/>
      <c r="DOL112" s="184"/>
      <c r="DOM112" s="184"/>
      <c r="DON112" s="184"/>
      <c r="DOO112" s="184"/>
      <c r="DOP112" s="184"/>
      <c r="DOQ112" s="184"/>
      <c r="DOR112" s="184"/>
      <c r="DOS112" s="184"/>
      <c r="DOT112" s="184"/>
      <c r="DOU112" s="184"/>
      <c r="DOV112" s="184"/>
      <c r="DOW112" s="184"/>
      <c r="DOX112" s="184"/>
      <c r="DOY112" s="184"/>
      <c r="DOZ112" s="184"/>
      <c r="DPA112" s="184"/>
      <c r="DPB112" s="184"/>
      <c r="DPC112" s="184"/>
      <c r="DPD112" s="184"/>
      <c r="DPE112" s="184"/>
      <c r="DPF112" s="184"/>
      <c r="DPG112" s="184"/>
      <c r="DPH112" s="184"/>
      <c r="DPI112" s="184"/>
      <c r="DPJ112" s="184"/>
      <c r="DPK112" s="184"/>
      <c r="DPL112" s="184"/>
      <c r="DPM112" s="184"/>
      <c r="DPN112" s="184"/>
      <c r="DPO112" s="184"/>
      <c r="DPP112" s="184"/>
      <c r="DPQ112" s="184"/>
      <c r="DPR112" s="184"/>
      <c r="DPS112" s="184"/>
      <c r="DPT112" s="184"/>
      <c r="DPU112" s="184"/>
      <c r="DPV112" s="184"/>
      <c r="DPW112" s="184"/>
      <c r="DPX112" s="184"/>
      <c r="DPY112" s="184"/>
      <c r="DPZ112" s="184"/>
      <c r="DQA112" s="184"/>
      <c r="DQB112" s="184"/>
      <c r="DQC112" s="184"/>
      <c r="DQD112" s="184"/>
      <c r="DQE112" s="184"/>
      <c r="DQF112" s="184"/>
      <c r="DQG112" s="184"/>
      <c r="DQH112" s="184"/>
      <c r="DQI112" s="184"/>
      <c r="DQJ112" s="184"/>
      <c r="DQK112" s="184"/>
      <c r="DQL112" s="184"/>
      <c r="DQM112" s="184"/>
      <c r="DQN112" s="184"/>
      <c r="DQO112" s="184"/>
      <c r="DQP112" s="184"/>
      <c r="DQQ112" s="184"/>
      <c r="DQR112" s="184"/>
      <c r="DQS112" s="184"/>
      <c r="DQT112" s="184"/>
      <c r="DQU112" s="184"/>
      <c r="DQV112" s="184"/>
      <c r="DQW112" s="184"/>
      <c r="DQX112" s="184"/>
      <c r="DQY112" s="184"/>
      <c r="DQZ112" s="184"/>
      <c r="DRA112" s="184"/>
      <c r="DRB112" s="184"/>
      <c r="DRC112" s="184"/>
      <c r="DRD112" s="184"/>
      <c r="DRE112" s="184"/>
      <c r="DRF112" s="184"/>
      <c r="DRG112" s="184"/>
      <c r="DRH112" s="184"/>
      <c r="DRI112" s="184"/>
      <c r="DRJ112" s="184"/>
      <c r="DRK112" s="184"/>
      <c r="DRL112" s="184"/>
      <c r="DRM112" s="184"/>
      <c r="DRN112" s="184"/>
      <c r="DRO112" s="184"/>
      <c r="DRP112" s="184"/>
      <c r="DRQ112" s="184"/>
      <c r="DRR112" s="184"/>
      <c r="DRS112" s="184"/>
      <c r="DRT112" s="184"/>
      <c r="DRU112" s="184"/>
      <c r="DRV112" s="184"/>
      <c r="DRW112" s="184"/>
      <c r="DRX112" s="184"/>
      <c r="DRY112" s="184"/>
      <c r="DRZ112" s="184"/>
      <c r="DSA112" s="184"/>
      <c r="DSB112" s="184"/>
      <c r="DSC112" s="184"/>
      <c r="DSD112" s="184"/>
      <c r="DSE112" s="184"/>
      <c r="DSF112" s="184"/>
      <c r="DSG112" s="184"/>
      <c r="DSH112" s="184"/>
      <c r="DSI112" s="184"/>
      <c r="DSJ112" s="184"/>
      <c r="DSK112" s="184"/>
      <c r="DSL112" s="184"/>
      <c r="DSM112" s="184"/>
      <c r="DSN112" s="184"/>
      <c r="DSO112" s="184"/>
      <c r="DSP112" s="184"/>
      <c r="DSQ112" s="184"/>
      <c r="DSR112" s="184"/>
      <c r="DSS112" s="184"/>
      <c r="DST112" s="184"/>
      <c r="DSU112" s="184"/>
      <c r="DSV112" s="184"/>
      <c r="DSW112" s="184"/>
      <c r="DSX112" s="184"/>
      <c r="DSY112" s="184"/>
      <c r="DSZ112" s="184"/>
      <c r="DTA112" s="184"/>
      <c r="DTB112" s="184"/>
      <c r="DTC112" s="184"/>
      <c r="DTD112" s="184"/>
      <c r="DTE112" s="184"/>
      <c r="DTF112" s="184"/>
      <c r="DTG112" s="184"/>
      <c r="DTH112" s="184"/>
      <c r="DTI112" s="184"/>
      <c r="DTJ112" s="184"/>
      <c r="DTK112" s="184"/>
      <c r="DTL112" s="184"/>
      <c r="DTM112" s="184"/>
      <c r="DTN112" s="184"/>
      <c r="DTO112" s="184"/>
      <c r="DTP112" s="184"/>
      <c r="DTQ112" s="184"/>
      <c r="DTR112" s="184"/>
      <c r="DTS112" s="184"/>
      <c r="DTT112" s="184"/>
      <c r="DTU112" s="184"/>
      <c r="DTV112" s="184"/>
      <c r="DTW112" s="184"/>
      <c r="DTX112" s="184"/>
      <c r="DTY112" s="184"/>
      <c r="DTZ112" s="184"/>
      <c r="DUA112" s="184"/>
      <c r="DUB112" s="184"/>
      <c r="DUC112" s="184"/>
      <c r="DUD112" s="184"/>
      <c r="DUE112" s="184"/>
      <c r="DUF112" s="184"/>
      <c r="DUG112" s="184"/>
      <c r="DUH112" s="184"/>
      <c r="DUI112" s="184"/>
      <c r="DUJ112" s="184"/>
      <c r="DUK112" s="184"/>
      <c r="DUL112" s="184"/>
      <c r="DUM112" s="184"/>
      <c r="DUN112" s="184"/>
      <c r="DUO112" s="184"/>
      <c r="DUP112" s="184"/>
      <c r="DUQ112" s="184"/>
      <c r="DUR112" s="184"/>
      <c r="DUS112" s="184"/>
      <c r="DUT112" s="184"/>
      <c r="DUU112" s="184"/>
      <c r="DUV112" s="184"/>
      <c r="DUW112" s="184"/>
      <c r="DUX112" s="184"/>
      <c r="DUY112" s="184"/>
      <c r="DUZ112" s="184"/>
      <c r="DVA112" s="184"/>
      <c r="DVB112" s="184"/>
      <c r="DVC112" s="184"/>
      <c r="DVD112" s="184"/>
      <c r="DVE112" s="184"/>
      <c r="DVF112" s="184"/>
      <c r="DVG112" s="184"/>
      <c r="DVH112" s="184"/>
      <c r="DVI112" s="184"/>
      <c r="DVJ112" s="184"/>
      <c r="DVK112" s="184"/>
      <c r="DVL112" s="184"/>
      <c r="DVM112" s="184"/>
      <c r="DVN112" s="184"/>
      <c r="DVO112" s="184"/>
      <c r="DVP112" s="184"/>
      <c r="DVQ112" s="184"/>
      <c r="DVR112" s="184"/>
      <c r="DVS112" s="184"/>
      <c r="DVT112" s="184"/>
      <c r="DVU112" s="184"/>
      <c r="DVV112" s="184"/>
      <c r="DVW112" s="184"/>
      <c r="DVX112" s="184"/>
      <c r="DVY112" s="184"/>
      <c r="DVZ112" s="184"/>
      <c r="DWA112" s="184"/>
      <c r="DWB112" s="184"/>
      <c r="DWC112" s="184"/>
      <c r="DWD112" s="184"/>
      <c r="DWE112" s="184"/>
      <c r="DWF112" s="184"/>
      <c r="DWG112" s="184"/>
      <c r="DWH112" s="184"/>
      <c r="DWI112" s="184"/>
      <c r="DWJ112" s="184"/>
      <c r="DWK112" s="184"/>
      <c r="DWL112" s="184"/>
      <c r="DWM112" s="184"/>
      <c r="DWN112" s="184"/>
      <c r="DWO112" s="184"/>
      <c r="DWP112" s="184"/>
      <c r="DWQ112" s="184"/>
      <c r="DWR112" s="184"/>
      <c r="DWS112" s="184"/>
      <c r="DWT112" s="184"/>
      <c r="DWU112" s="184"/>
      <c r="DWV112" s="184"/>
      <c r="DWW112" s="184"/>
      <c r="DWX112" s="184"/>
      <c r="DWY112" s="184"/>
      <c r="DWZ112" s="184"/>
      <c r="DXA112" s="184"/>
      <c r="DXB112" s="184"/>
      <c r="DXC112" s="184"/>
      <c r="DXD112" s="184"/>
      <c r="DXE112" s="184"/>
      <c r="DXF112" s="184"/>
      <c r="DXG112" s="184"/>
      <c r="DXH112" s="184"/>
      <c r="DXI112" s="184"/>
      <c r="DXJ112" s="184"/>
      <c r="DXK112" s="184"/>
      <c r="DXL112" s="184"/>
      <c r="DXM112" s="184"/>
      <c r="DXN112" s="184"/>
      <c r="DXO112" s="184"/>
      <c r="DXP112" s="184"/>
      <c r="DXQ112" s="184"/>
      <c r="DXR112" s="184"/>
      <c r="DXS112" s="184"/>
      <c r="DXT112" s="184"/>
      <c r="DXU112" s="184"/>
      <c r="DXV112" s="184"/>
      <c r="DXW112" s="184"/>
      <c r="DXX112" s="184"/>
      <c r="DXY112" s="184"/>
      <c r="DXZ112" s="184"/>
      <c r="DYA112" s="184"/>
      <c r="DYB112" s="184"/>
      <c r="DYC112" s="184"/>
      <c r="DYD112" s="184"/>
      <c r="DYE112" s="184"/>
      <c r="DYF112" s="184"/>
      <c r="DYG112" s="184"/>
      <c r="DYH112" s="184"/>
      <c r="DYI112" s="184"/>
      <c r="DYJ112" s="184"/>
      <c r="DYK112" s="184"/>
      <c r="DYL112" s="184"/>
      <c r="DYM112" s="184"/>
      <c r="DYN112" s="184"/>
      <c r="DYO112" s="184"/>
      <c r="DYP112" s="184"/>
      <c r="DYQ112" s="184"/>
      <c r="DYR112" s="184"/>
      <c r="DYS112" s="184"/>
      <c r="DYT112" s="184"/>
      <c r="DYU112" s="184"/>
      <c r="DYV112" s="184"/>
      <c r="DYW112" s="184"/>
      <c r="DYX112" s="184"/>
      <c r="DYY112" s="184"/>
      <c r="DYZ112" s="184"/>
      <c r="DZA112" s="184"/>
      <c r="DZB112" s="184"/>
      <c r="DZC112" s="184"/>
      <c r="DZD112" s="184"/>
      <c r="DZE112" s="184"/>
      <c r="DZF112" s="184"/>
      <c r="DZG112" s="184"/>
      <c r="DZH112" s="184"/>
      <c r="DZI112" s="184"/>
      <c r="DZJ112" s="184"/>
      <c r="DZK112" s="184"/>
      <c r="DZL112" s="184"/>
      <c r="DZM112" s="184"/>
      <c r="DZN112" s="184"/>
      <c r="DZO112" s="184"/>
      <c r="DZP112" s="184"/>
      <c r="DZQ112" s="184"/>
      <c r="DZR112" s="184"/>
      <c r="DZS112" s="184"/>
      <c r="DZT112" s="184"/>
      <c r="DZU112" s="184"/>
      <c r="DZV112" s="184"/>
      <c r="DZW112" s="184"/>
      <c r="DZX112" s="184"/>
      <c r="DZY112" s="184"/>
      <c r="DZZ112" s="184"/>
      <c r="EAA112" s="184"/>
      <c r="EAB112" s="184"/>
      <c r="EAC112" s="184"/>
      <c r="EAD112" s="184"/>
      <c r="EAE112" s="184"/>
      <c r="EAF112" s="184"/>
      <c r="EAG112" s="184"/>
      <c r="EAH112" s="184"/>
      <c r="EAI112" s="184"/>
      <c r="EAJ112" s="184"/>
      <c r="EAK112" s="184"/>
      <c r="EAL112" s="184"/>
      <c r="EAM112" s="184"/>
      <c r="EAN112" s="184"/>
      <c r="EAO112" s="184"/>
      <c r="EAP112" s="184"/>
      <c r="EAQ112" s="184"/>
      <c r="EAR112" s="184"/>
      <c r="EAS112" s="184"/>
      <c r="EAT112" s="184"/>
      <c r="EAU112" s="184"/>
      <c r="EAV112" s="184"/>
      <c r="EAW112" s="184"/>
      <c r="EAX112" s="184"/>
      <c r="EAY112" s="184"/>
      <c r="EAZ112" s="184"/>
      <c r="EBA112" s="184"/>
      <c r="EBB112" s="184"/>
      <c r="EBC112" s="184"/>
      <c r="EBD112" s="184"/>
      <c r="EBE112" s="184"/>
      <c r="EBF112" s="184"/>
      <c r="EBG112" s="184"/>
      <c r="EBH112" s="184"/>
      <c r="EBI112" s="184"/>
      <c r="EBJ112" s="184"/>
      <c r="EBK112" s="184"/>
      <c r="EBL112" s="184"/>
      <c r="EBM112" s="184"/>
      <c r="EBN112" s="184"/>
      <c r="EBO112" s="184"/>
      <c r="EBP112" s="184"/>
      <c r="EBQ112" s="184"/>
      <c r="EBR112" s="184"/>
      <c r="EBS112" s="184"/>
      <c r="EBT112" s="184"/>
      <c r="EBU112" s="184"/>
      <c r="EBV112" s="184"/>
      <c r="EBW112" s="184"/>
      <c r="EBX112" s="184"/>
      <c r="EBY112" s="184"/>
      <c r="EBZ112" s="184"/>
      <c r="ECA112" s="184"/>
      <c r="ECB112" s="184"/>
      <c r="ECC112" s="184"/>
      <c r="ECD112" s="184"/>
      <c r="ECE112" s="184"/>
      <c r="ECF112" s="184"/>
      <c r="ECG112" s="184"/>
      <c r="ECH112" s="184"/>
      <c r="ECI112" s="184"/>
      <c r="ECJ112" s="184"/>
      <c r="ECK112" s="184"/>
      <c r="ECL112" s="184"/>
      <c r="ECM112" s="184"/>
      <c r="ECN112" s="184"/>
      <c r="ECO112" s="184"/>
      <c r="ECP112" s="184"/>
      <c r="ECQ112" s="184"/>
      <c r="ECR112" s="184"/>
      <c r="ECS112" s="184"/>
      <c r="ECT112" s="184"/>
      <c r="ECU112" s="184"/>
      <c r="ECV112" s="184"/>
      <c r="ECW112" s="184"/>
      <c r="ECX112" s="184"/>
      <c r="ECY112" s="184"/>
      <c r="ECZ112" s="184"/>
      <c r="EDA112" s="184"/>
      <c r="EDB112" s="184"/>
      <c r="EDC112" s="184"/>
      <c r="EDD112" s="184"/>
      <c r="EDE112" s="184"/>
      <c r="EDF112" s="184"/>
      <c r="EDG112" s="184"/>
      <c r="EDH112" s="184"/>
      <c r="EDI112" s="184"/>
      <c r="EDJ112" s="184"/>
      <c r="EDK112" s="184"/>
      <c r="EDL112" s="184"/>
      <c r="EDM112" s="184"/>
      <c r="EDN112" s="184"/>
      <c r="EDO112" s="184"/>
      <c r="EDP112" s="184"/>
      <c r="EDQ112" s="184"/>
      <c r="EDR112" s="184"/>
      <c r="EDS112" s="184"/>
      <c r="EDT112" s="184"/>
      <c r="EDU112" s="184"/>
      <c r="EDV112" s="184"/>
      <c r="EDW112" s="184"/>
      <c r="EDX112" s="184"/>
      <c r="EDY112" s="184"/>
      <c r="EDZ112" s="184"/>
      <c r="EEA112" s="184"/>
      <c r="EEB112" s="184"/>
      <c r="EEC112" s="184"/>
      <c r="EED112" s="184"/>
      <c r="EEE112" s="184"/>
      <c r="EEF112" s="184"/>
      <c r="EEG112" s="184"/>
      <c r="EEH112" s="184"/>
      <c r="EEI112" s="184"/>
      <c r="EEJ112" s="184"/>
      <c r="EEK112" s="184"/>
      <c r="EEL112" s="184"/>
      <c r="EEM112" s="184"/>
      <c r="EEN112" s="184"/>
      <c r="EEO112" s="184"/>
      <c r="EEP112" s="184"/>
      <c r="EEQ112" s="184"/>
      <c r="EER112" s="184"/>
      <c r="EES112" s="184"/>
      <c r="EET112" s="184"/>
      <c r="EEU112" s="184"/>
      <c r="EEV112" s="184"/>
      <c r="EEW112" s="184"/>
      <c r="EEX112" s="184"/>
      <c r="EEY112" s="184"/>
      <c r="EEZ112" s="184"/>
      <c r="EFA112" s="184"/>
      <c r="EFB112" s="184"/>
      <c r="EFC112" s="184"/>
      <c r="EFD112" s="184"/>
      <c r="EFE112" s="184"/>
      <c r="EFF112" s="184"/>
      <c r="EFG112" s="184"/>
      <c r="EFH112" s="184"/>
      <c r="EFI112" s="184"/>
      <c r="EFJ112" s="184"/>
      <c r="EFK112" s="184"/>
      <c r="EFL112" s="184"/>
      <c r="EFM112" s="184"/>
      <c r="EFN112" s="184"/>
      <c r="EFO112" s="184"/>
      <c r="EFP112" s="184"/>
      <c r="EFQ112" s="184"/>
      <c r="EFR112" s="184"/>
      <c r="EFS112" s="184"/>
      <c r="EFT112" s="184"/>
      <c r="EFU112" s="184"/>
      <c r="EFV112" s="184"/>
      <c r="EFW112" s="184"/>
      <c r="EFX112" s="184"/>
      <c r="EFY112" s="184"/>
      <c r="EFZ112" s="184"/>
      <c r="EGA112" s="184"/>
      <c r="EGB112" s="184"/>
      <c r="EGC112" s="184"/>
      <c r="EGD112" s="184"/>
      <c r="EGE112" s="184"/>
      <c r="EGF112" s="184"/>
      <c r="EGG112" s="184"/>
      <c r="EGH112" s="184"/>
      <c r="EGI112" s="184"/>
      <c r="EGJ112" s="184"/>
      <c r="EGK112" s="184"/>
      <c r="EGL112" s="184"/>
      <c r="EGM112" s="184"/>
      <c r="EGN112" s="184"/>
      <c r="EGO112" s="184"/>
      <c r="EGP112" s="184"/>
      <c r="EGQ112" s="184"/>
      <c r="EGR112" s="184"/>
      <c r="EGS112" s="184"/>
      <c r="EGT112" s="184"/>
      <c r="EGU112" s="184"/>
      <c r="EGV112" s="184"/>
      <c r="EGW112" s="184"/>
      <c r="EGX112" s="184"/>
      <c r="EGY112" s="184"/>
      <c r="EGZ112" s="184"/>
      <c r="EHA112" s="184"/>
      <c r="EHB112" s="184"/>
      <c r="EHC112" s="184"/>
      <c r="EHD112" s="184"/>
      <c r="EHE112" s="184"/>
      <c r="EHF112" s="184"/>
      <c r="EHG112" s="184"/>
      <c r="EHH112" s="184"/>
      <c r="EHI112" s="184"/>
      <c r="EHJ112" s="184"/>
      <c r="EHK112" s="184"/>
      <c r="EHL112" s="184"/>
      <c r="EHM112" s="184"/>
      <c r="EHN112" s="184"/>
      <c r="EHO112" s="184"/>
      <c r="EHP112" s="184"/>
      <c r="EHQ112" s="184"/>
      <c r="EHR112" s="184"/>
      <c r="EHS112" s="184"/>
      <c r="EHT112" s="184"/>
      <c r="EHU112" s="184"/>
      <c r="EHV112" s="184"/>
      <c r="EHW112" s="184"/>
      <c r="EHX112" s="184"/>
      <c r="EHY112" s="184"/>
      <c r="EHZ112" s="184"/>
      <c r="EIA112" s="184"/>
      <c r="EIB112" s="184"/>
      <c r="EIC112" s="184"/>
      <c r="EID112" s="184"/>
      <c r="EIE112" s="184"/>
      <c r="EIF112" s="184"/>
      <c r="EIG112" s="184"/>
      <c r="EIH112" s="184"/>
      <c r="EII112" s="184"/>
      <c r="EIJ112" s="184"/>
      <c r="EIK112" s="184"/>
      <c r="EIL112" s="184"/>
      <c r="EIM112" s="184"/>
      <c r="EIN112" s="184"/>
      <c r="EIO112" s="184"/>
      <c r="EIP112" s="184"/>
      <c r="EIQ112" s="184"/>
      <c r="EIR112" s="184"/>
      <c r="EIS112" s="184"/>
      <c r="EIT112" s="184"/>
      <c r="EIU112" s="184"/>
      <c r="EIV112" s="184"/>
      <c r="EIW112" s="184"/>
      <c r="EIX112" s="184"/>
      <c r="EIY112" s="184"/>
      <c r="EIZ112" s="184"/>
      <c r="EJA112" s="184"/>
      <c r="EJB112" s="184"/>
      <c r="EJC112" s="184"/>
      <c r="EJD112" s="184"/>
      <c r="EJE112" s="184"/>
      <c r="EJF112" s="184"/>
      <c r="EJG112" s="184"/>
      <c r="EJH112" s="184"/>
      <c r="EJI112" s="184"/>
      <c r="EJJ112" s="184"/>
      <c r="EJK112" s="184"/>
      <c r="EJL112" s="184"/>
      <c r="EJM112" s="184"/>
      <c r="EJN112" s="184"/>
      <c r="EJO112" s="184"/>
      <c r="EJP112" s="184"/>
      <c r="EJQ112" s="184"/>
      <c r="EJR112" s="184"/>
      <c r="EJS112" s="184"/>
      <c r="EJT112" s="184"/>
      <c r="EJU112" s="184"/>
      <c r="EJV112" s="184"/>
      <c r="EJW112" s="184"/>
      <c r="EJX112" s="184"/>
      <c r="EJY112" s="184"/>
      <c r="EJZ112" s="184"/>
      <c r="EKA112" s="184"/>
      <c r="EKB112" s="184"/>
      <c r="EKC112" s="184"/>
      <c r="EKD112" s="184"/>
      <c r="EKE112" s="184"/>
      <c r="EKF112" s="184"/>
      <c r="EKG112" s="184"/>
      <c r="EKH112" s="184"/>
      <c r="EKI112" s="184"/>
      <c r="EKJ112" s="184"/>
      <c r="EKK112" s="184"/>
      <c r="EKL112" s="184"/>
      <c r="EKM112" s="184"/>
      <c r="EKN112" s="184"/>
      <c r="EKO112" s="184"/>
      <c r="EKP112" s="184"/>
      <c r="EKQ112" s="184"/>
      <c r="EKR112" s="184"/>
      <c r="EKS112" s="184"/>
      <c r="EKT112" s="184"/>
      <c r="EKU112" s="184"/>
      <c r="EKV112" s="184"/>
      <c r="EKW112" s="184"/>
      <c r="EKX112" s="184"/>
      <c r="EKY112" s="184"/>
      <c r="EKZ112" s="184"/>
      <c r="ELA112" s="184"/>
      <c r="ELB112" s="184"/>
      <c r="ELC112" s="184"/>
      <c r="ELD112" s="184"/>
      <c r="ELE112" s="184"/>
      <c r="ELF112" s="184"/>
      <c r="ELG112" s="184"/>
      <c r="ELH112" s="184"/>
      <c r="ELI112" s="184"/>
      <c r="ELJ112" s="184"/>
      <c r="ELK112" s="184"/>
      <c r="ELL112" s="184"/>
      <c r="ELM112" s="184"/>
      <c r="ELN112" s="184"/>
      <c r="ELO112" s="184"/>
      <c r="ELP112" s="184"/>
      <c r="ELQ112" s="184"/>
      <c r="ELR112" s="184"/>
      <c r="ELS112" s="184"/>
      <c r="ELT112" s="184"/>
      <c r="ELU112" s="184"/>
      <c r="ELV112" s="184"/>
      <c r="ELW112" s="184"/>
      <c r="ELX112" s="184"/>
      <c r="ELY112" s="184"/>
      <c r="ELZ112" s="184"/>
      <c r="EMA112" s="184"/>
      <c r="EMB112" s="184"/>
      <c r="EMC112" s="184"/>
      <c r="EMD112" s="184"/>
      <c r="EME112" s="184"/>
      <c r="EMF112" s="184"/>
      <c r="EMG112" s="184"/>
      <c r="EMH112" s="184"/>
      <c r="EMI112" s="184"/>
      <c r="EMJ112" s="184"/>
      <c r="EMK112" s="184"/>
      <c r="EML112" s="184"/>
      <c r="EMM112" s="184"/>
      <c r="EMN112" s="184"/>
      <c r="EMO112" s="184"/>
      <c r="EMP112" s="184"/>
      <c r="EMQ112" s="184"/>
      <c r="EMR112" s="184"/>
      <c r="EMS112" s="184"/>
      <c r="EMT112" s="184"/>
      <c r="EMU112" s="184"/>
      <c r="EMV112" s="184"/>
      <c r="EMW112" s="184"/>
      <c r="EMX112" s="184"/>
      <c r="EMY112" s="184"/>
      <c r="EMZ112" s="184"/>
      <c r="ENA112" s="184"/>
      <c r="ENB112" s="184"/>
      <c r="ENC112" s="184"/>
      <c r="END112" s="184"/>
      <c r="ENE112" s="184"/>
      <c r="ENF112" s="184"/>
      <c r="ENG112" s="184"/>
      <c r="ENH112" s="184"/>
      <c r="ENI112" s="184"/>
      <c r="ENJ112" s="184"/>
      <c r="ENK112" s="184"/>
      <c r="ENL112" s="184"/>
      <c r="ENM112" s="184"/>
      <c r="ENN112" s="184"/>
      <c r="ENO112" s="184"/>
      <c r="ENP112" s="184"/>
      <c r="ENQ112" s="184"/>
      <c r="ENR112" s="184"/>
      <c r="ENS112" s="184"/>
      <c r="ENT112" s="184"/>
      <c r="ENU112" s="184"/>
      <c r="ENV112" s="184"/>
      <c r="ENW112" s="184"/>
      <c r="ENX112" s="184"/>
      <c r="ENY112" s="184"/>
      <c r="ENZ112" s="184"/>
      <c r="EOA112" s="184"/>
      <c r="EOB112" s="184"/>
      <c r="EOC112" s="184"/>
      <c r="EOD112" s="184"/>
      <c r="EOE112" s="184"/>
      <c r="EOF112" s="184"/>
      <c r="EOG112" s="184"/>
      <c r="EOH112" s="184"/>
      <c r="EOI112" s="184"/>
      <c r="EOJ112" s="184"/>
      <c r="EOK112" s="184"/>
      <c r="EOL112" s="184"/>
      <c r="EOM112" s="184"/>
      <c r="EON112" s="184"/>
      <c r="EOO112" s="184"/>
      <c r="EOP112" s="184"/>
      <c r="EOQ112" s="184"/>
      <c r="EOR112" s="184"/>
      <c r="EOS112" s="184"/>
      <c r="EOT112" s="184"/>
      <c r="EOU112" s="184"/>
      <c r="EOV112" s="184"/>
      <c r="EOW112" s="184"/>
      <c r="EOX112" s="184"/>
      <c r="EOY112" s="184"/>
      <c r="EOZ112" s="184"/>
      <c r="EPA112" s="184"/>
      <c r="EPB112" s="184"/>
      <c r="EPC112" s="184"/>
      <c r="EPD112" s="184"/>
      <c r="EPE112" s="184"/>
      <c r="EPF112" s="184"/>
      <c r="EPG112" s="184"/>
      <c r="EPH112" s="184"/>
      <c r="EPI112" s="184"/>
      <c r="EPJ112" s="184"/>
      <c r="EPK112" s="184"/>
      <c r="EPL112" s="184"/>
      <c r="EPM112" s="184"/>
      <c r="EPN112" s="184"/>
      <c r="EPO112" s="184"/>
      <c r="EPP112" s="184"/>
      <c r="EPQ112" s="184"/>
      <c r="EPR112" s="184"/>
      <c r="EPS112" s="184"/>
      <c r="EPT112" s="184"/>
      <c r="EPU112" s="184"/>
      <c r="EPV112" s="184"/>
      <c r="EPW112" s="184"/>
      <c r="EPX112" s="184"/>
      <c r="EPY112" s="184"/>
      <c r="EPZ112" s="184"/>
      <c r="EQA112" s="184"/>
      <c r="EQB112" s="184"/>
      <c r="EQC112" s="184"/>
      <c r="EQD112" s="184"/>
      <c r="EQE112" s="184"/>
      <c r="EQF112" s="184"/>
      <c r="EQG112" s="184"/>
      <c r="EQH112" s="184"/>
      <c r="EQI112" s="184"/>
      <c r="EQJ112" s="184"/>
      <c r="EQK112" s="184"/>
      <c r="EQL112" s="184"/>
      <c r="EQM112" s="184"/>
      <c r="EQN112" s="184"/>
      <c r="EQO112" s="184"/>
      <c r="EQP112" s="184"/>
      <c r="EQQ112" s="184"/>
      <c r="EQR112" s="184"/>
      <c r="EQS112" s="184"/>
      <c r="EQT112" s="184"/>
      <c r="EQU112" s="184"/>
      <c r="EQV112" s="184"/>
      <c r="EQW112" s="184"/>
      <c r="EQX112" s="184"/>
      <c r="EQY112" s="184"/>
      <c r="EQZ112" s="184"/>
      <c r="ERA112" s="184"/>
      <c r="ERB112" s="184"/>
      <c r="ERC112" s="184"/>
      <c r="ERD112" s="184"/>
      <c r="ERE112" s="184"/>
      <c r="ERF112" s="184"/>
      <c r="ERG112" s="184"/>
      <c r="ERH112" s="184"/>
      <c r="ERI112" s="184"/>
      <c r="ERJ112" s="184"/>
      <c r="ERK112" s="184"/>
      <c r="ERL112" s="184"/>
      <c r="ERM112" s="184"/>
      <c r="ERN112" s="184"/>
      <c r="ERO112" s="184"/>
      <c r="ERP112" s="184"/>
      <c r="ERQ112" s="184"/>
      <c r="ERR112" s="184"/>
      <c r="ERS112" s="184"/>
      <c r="ERT112" s="184"/>
      <c r="ERU112" s="184"/>
      <c r="ERV112" s="184"/>
      <c r="ERW112" s="184"/>
      <c r="ERX112" s="184"/>
      <c r="ERY112" s="184"/>
      <c r="ERZ112" s="184"/>
      <c r="ESA112" s="184"/>
      <c r="ESB112" s="184"/>
      <c r="ESC112" s="184"/>
      <c r="ESD112" s="184"/>
      <c r="ESE112" s="184"/>
      <c r="ESF112" s="184"/>
      <c r="ESG112" s="184"/>
      <c r="ESH112" s="184"/>
      <c r="ESI112" s="184"/>
      <c r="ESJ112" s="184"/>
      <c r="ESK112" s="184"/>
      <c r="ESL112" s="184"/>
      <c r="ESM112" s="184"/>
      <c r="ESN112" s="184"/>
      <c r="ESO112" s="184"/>
      <c r="ESP112" s="184"/>
      <c r="ESQ112" s="184"/>
      <c r="ESR112" s="184"/>
      <c r="ESS112" s="184"/>
      <c r="EST112" s="184"/>
      <c r="ESU112" s="184"/>
      <c r="ESV112" s="184"/>
      <c r="ESW112" s="184"/>
      <c r="ESX112" s="184"/>
      <c r="ESY112" s="184"/>
      <c r="ESZ112" s="184"/>
      <c r="ETA112" s="184"/>
      <c r="ETB112" s="184"/>
      <c r="ETC112" s="184"/>
      <c r="ETD112" s="184"/>
      <c r="ETE112" s="184"/>
      <c r="ETF112" s="184"/>
      <c r="ETG112" s="184"/>
      <c r="ETH112" s="184"/>
      <c r="ETI112" s="184"/>
      <c r="ETJ112" s="184"/>
      <c r="ETK112" s="184"/>
      <c r="ETL112" s="184"/>
      <c r="ETM112" s="184"/>
      <c r="ETN112" s="184"/>
      <c r="ETO112" s="184"/>
      <c r="ETP112" s="184"/>
      <c r="ETQ112" s="184"/>
      <c r="ETR112" s="184"/>
      <c r="ETS112" s="184"/>
      <c r="ETT112" s="184"/>
      <c r="ETU112" s="184"/>
      <c r="ETV112" s="184"/>
      <c r="ETW112" s="184"/>
      <c r="ETX112" s="184"/>
      <c r="ETY112" s="184"/>
      <c r="ETZ112" s="184"/>
      <c r="EUA112" s="184"/>
      <c r="EUB112" s="184"/>
      <c r="EUC112" s="184"/>
      <c r="EUD112" s="184"/>
      <c r="EUE112" s="184"/>
      <c r="EUF112" s="184"/>
      <c r="EUG112" s="184"/>
      <c r="EUH112" s="184"/>
      <c r="EUI112" s="184"/>
      <c r="EUJ112" s="184"/>
      <c r="EUK112" s="184"/>
      <c r="EUL112" s="184"/>
      <c r="EUM112" s="184"/>
      <c r="EUN112" s="184"/>
      <c r="EUO112" s="184"/>
      <c r="EUP112" s="184"/>
      <c r="EUQ112" s="184"/>
      <c r="EUR112" s="184"/>
      <c r="EUS112" s="184"/>
      <c r="EUT112" s="184"/>
      <c r="EUU112" s="184"/>
      <c r="EUV112" s="184"/>
      <c r="EUW112" s="184"/>
      <c r="EUX112" s="184"/>
      <c r="EUY112" s="184"/>
      <c r="EUZ112" s="184"/>
      <c r="EVA112" s="184"/>
      <c r="EVB112" s="184"/>
      <c r="EVC112" s="184"/>
      <c r="EVD112" s="184"/>
      <c r="EVE112" s="184"/>
      <c r="EVF112" s="184"/>
      <c r="EVG112" s="184"/>
      <c r="EVH112" s="184"/>
      <c r="EVI112" s="184"/>
      <c r="EVJ112" s="184"/>
      <c r="EVK112" s="184"/>
      <c r="EVL112" s="184"/>
      <c r="EVM112" s="184"/>
      <c r="EVN112" s="184"/>
      <c r="EVO112" s="184"/>
      <c r="EVP112" s="184"/>
      <c r="EVQ112" s="184"/>
      <c r="EVR112" s="184"/>
      <c r="EVS112" s="184"/>
      <c r="EVT112" s="184"/>
      <c r="EVU112" s="184"/>
      <c r="EVV112" s="184"/>
      <c r="EVW112" s="184"/>
      <c r="EVX112" s="184"/>
      <c r="EVY112" s="184"/>
      <c r="EVZ112" s="184"/>
      <c r="EWA112" s="184"/>
      <c r="EWB112" s="184"/>
      <c r="EWC112" s="184"/>
      <c r="EWD112" s="184"/>
      <c r="EWE112" s="184"/>
      <c r="EWF112" s="184"/>
      <c r="EWG112" s="184"/>
      <c r="EWH112" s="184"/>
      <c r="EWI112" s="184"/>
      <c r="EWJ112" s="184"/>
      <c r="EWK112" s="184"/>
      <c r="EWL112" s="184"/>
      <c r="EWM112" s="184"/>
      <c r="EWN112" s="184"/>
      <c r="EWO112" s="184"/>
      <c r="EWP112" s="184"/>
      <c r="EWQ112" s="184"/>
      <c r="EWR112" s="184"/>
      <c r="EWS112" s="184"/>
      <c r="EWT112" s="184"/>
      <c r="EWU112" s="184"/>
      <c r="EWV112" s="184"/>
      <c r="EWW112" s="184"/>
      <c r="EWX112" s="184"/>
      <c r="EWY112" s="184"/>
      <c r="EWZ112" s="184"/>
      <c r="EXA112" s="184"/>
      <c r="EXB112" s="184"/>
      <c r="EXC112" s="184"/>
      <c r="EXD112" s="184"/>
      <c r="EXE112" s="184"/>
      <c r="EXF112" s="184"/>
      <c r="EXG112" s="184"/>
      <c r="EXH112" s="184"/>
      <c r="EXI112" s="184"/>
      <c r="EXJ112" s="184"/>
      <c r="EXK112" s="184"/>
      <c r="EXL112" s="184"/>
      <c r="EXM112" s="184"/>
      <c r="EXN112" s="184"/>
      <c r="EXO112" s="184"/>
      <c r="EXP112" s="184"/>
      <c r="EXQ112" s="184"/>
      <c r="EXR112" s="184"/>
      <c r="EXS112" s="184"/>
      <c r="EXT112" s="184"/>
      <c r="EXU112" s="184"/>
      <c r="EXV112" s="184"/>
      <c r="EXW112" s="184"/>
      <c r="EXX112" s="184"/>
      <c r="EXY112" s="184"/>
      <c r="EXZ112" s="184"/>
      <c r="EYA112" s="184"/>
      <c r="EYB112" s="184"/>
      <c r="EYC112" s="184"/>
      <c r="EYD112" s="184"/>
      <c r="EYE112" s="184"/>
      <c r="EYF112" s="184"/>
      <c r="EYG112" s="184"/>
      <c r="EYH112" s="184"/>
      <c r="EYI112" s="184"/>
      <c r="EYJ112" s="184"/>
      <c r="EYK112" s="184"/>
      <c r="EYL112" s="184"/>
      <c r="EYM112" s="184"/>
      <c r="EYN112" s="184"/>
      <c r="EYO112" s="184"/>
      <c r="EYP112" s="184"/>
      <c r="EYQ112" s="184"/>
      <c r="EYR112" s="184"/>
      <c r="EYS112" s="184"/>
      <c r="EYT112" s="184"/>
      <c r="EYU112" s="184"/>
      <c r="EYV112" s="184"/>
      <c r="EYW112" s="184"/>
      <c r="EYX112" s="184"/>
      <c r="EYY112" s="184"/>
      <c r="EYZ112" s="184"/>
      <c r="EZA112" s="184"/>
      <c r="EZB112" s="184"/>
      <c r="EZC112" s="184"/>
      <c r="EZD112" s="184"/>
      <c r="EZE112" s="184"/>
      <c r="EZF112" s="184"/>
      <c r="EZG112" s="184"/>
      <c r="EZH112" s="184"/>
      <c r="EZI112" s="184"/>
      <c r="EZJ112" s="184"/>
      <c r="EZK112" s="184"/>
      <c r="EZL112" s="184"/>
      <c r="EZM112" s="184"/>
      <c r="EZN112" s="184"/>
      <c r="EZO112" s="184"/>
      <c r="EZP112" s="184"/>
      <c r="EZQ112" s="184"/>
      <c r="EZR112" s="184"/>
      <c r="EZS112" s="184"/>
      <c r="EZT112" s="184"/>
      <c r="EZU112" s="184"/>
      <c r="EZV112" s="184"/>
      <c r="EZW112" s="184"/>
      <c r="EZX112" s="184"/>
      <c r="EZY112" s="184"/>
      <c r="EZZ112" s="184"/>
      <c r="FAA112" s="184"/>
      <c r="FAB112" s="184"/>
      <c r="FAC112" s="184"/>
      <c r="FAD112" s="184"/>
      <c r="FAE112" s="184"/>
      <c r="FAF112" s="184"/>
      <c r="FAG112" s="184"/>
      <c r="FAH112" s="184"/>
      <c r="FAI112" s="184"/>
      <c r="FAJ112" s="184"/>
      <c r="FAK112" s="184"/>
      <c r="FAL112" s="184"/>
      <c r="FAM112" s="184"/>
      <c r="FAN112" s="184"/>
      <c r="FAO112" s="184"/>
      <c r="FAP112" s="184"/>
      <c r="FAQ112" s="184"/>
      <c r="FAR112" s="184"/>
      <c r="FAS112" s="184"/>
      <c r="FAT112" s="184"/>
      <c r="FAU112" s="184"/>
      <c r="FAV112" s="184"/>
      <c r="FAW112" s="184"/>
      <c r="FAX112" s="184"/>
      <c r="FAY112" s="184"/>
      <c r="FAZ112" s="184"/>
      <c r="FBA112" s="184"/>
      <c r="FBB112" s="184"/>
      <c r="FBC112" s="184"/>
      <c r="FBD112" s="184"/>
      <c r="FBE112" s="184"/>
      <c r="FBF112" s="184"/>
      <c r="FBG112" s="184"/>
      <c r="FBH112" s="184"/>
      <c r="FBI112" s="184"/>
      <c r="FBJ112" s="184"/>
      <c r="FBK112" s="184"/>
      <c r="FBL112" s="184"/>
      <c r="FBM112" s="184"/>
      <c r="FBN112" s="184"/>
      <c r="FBO112" s="184"/>
      <c r="FBP112" s="184"/>
      <c r="FBQ112" s="184"/>
      <c r="FBR112" s="184"/>
      <c r="FBS112" s="184"/>
      <c r="FBT112" s="184"/>
      <c r="FBU112" s="184"/>
      <c r="FBV112" s="184"/>
      <c r="FBW112" s="184"/>
      <c r="FBX112" s="184"/>
      <c r="FBY112" s="184"/>
      <c r="FBZ112" s="184"/>
      <c r="FCA112" s="184"/>
      <c r="FCB112" s="184"/>
      <c r="FCC112" s="184"/>
      <c r="FCD112" s="184"/>
      <c r="FCE112" s="184"/>
      <c r="FCF112" s="184"/>
      <c r="FCG112" s="184"/>
      <c r="FCH112" s="184"/>
      <c r="FCI112" s="184"/>
      <c r="FCJ112" s="184"/>
      <c r="FCK112" s="184"/>
      <c r="FCL112" s="184"/>
      <c r="FCM112" s="184"/>
      <c r="FCN112" s="184"/>
      <c r="FCO112" s="184"/>
      <c r="FCP112" s="184"/>
      <c r="FCQ112" s="184"/>
      <c r="FCR112" s="184"/>
      <c r="FCS112" s="184"/>
      <c r="FCT112" s="184"/>
      <c r="FCU112" s="184"/>
      <c r="FCV112" s="184"/>
      <c r="FCW112" s="184"/>
      <c r="FCX112" s="184"/>
      <c r="FCY112" s="184"/>
      <c r="FCZ112" s="184"/>
      <c r="FDA112" s="184"/>
      <c r="FDB112" s="184"/>
      <c r="FDC112" s="184"/>
      <c r="FDD112" s="184"/>
      <c r="FDE112" s="184"/>
      <c r="FDF112" s="184"/>
      <c r="FDG112" s="184"/>
      <c r="FDH112" s="184"/>
      <c r="FDI112" s="184"/>
      <c r="FDJ112" s="184"/>
      <c r="FDK112" s="184"/>
      <c r="FDL112" s="184"/>
      <c r="FDM112" s="184"/>
      <c r="FDN112" s="184"/>
      <c r="FDO112" s="184"/>
      <c r="FDP112" s="184"/>
      <c r="FDQ112" s="184"/>
      <c r="FDR112" s="184"/>
      <c r="FDS112" s="184"/>
      <c r="FDT112" s="184"/>
      <c r="FDU112" s="184"/>
      <c r="FDV112" s="184"/>
      <c r="FDW112" s="184"/>
      <c r="FDX112" s="184"/>
      <c r="FDY112" s="184"/>
      <c r="FDZ112" s="184"/>
      <c r="FEA112" s="184"/>
      <c r="FEB112" s="184"/>
      <c r="FEC112" s="184"/>
      <c r="FED112" s="184"/>
      <c r="FEE112" s="184"/>
      <c r="FEF112" s="184"/>
      <c r="FEG112" s="184"/>
      <c r="FEH112" s="184"/>
      <c r="FEI112" s="184"/>
      <c r="FEJ112" s="184"/>
      <c r="FEK112" s="184"/>
      <c r="FEL112" s="184"/>
      <c r="FEM112" s="184"/>
      <c r="FEN112" s="184"/>
      <c r="FEO112" s="184"/>
      <c r="FEP112" s="184"/>
      <c r="FEQ112" s="184"/>
      <c r="FER112" s="184"/>
      <c r="FES112" s="184"/>
      <c r="FET112" s="184"/>
      <c r="FEU112" s="184"/>
      <c r="FEV112" s="184"/>
      <c r="FEW112" s="184"/>
      <c r="FEX112" s="184"/>
      <c r="FEY112" s="184"/>
      <c r="FEZ112" s="184"/>
      <c r="FFA112" s="184"/>
      <c r="FFB112" s="184"/>
      <c r="FFC112" s="184"/>
      <c r="FFD112" s="184"/>
      <c r="FFE112" s="184"/>
      <c r="FFF112" s="184"/>
      <c r="FFG112" s="184"/>
      <c r="FFH112" s="184"/>
      <c r="FFI112" s="184"/>
      <c r="FFJ112" s="184"/>
      <c r="FFK112" s="184"/>
      <c r="FFL112" s="184"/>
      <c r="FFM112" s="184"/>
      <c r="FFN112" s="184"/>
      <c r="FFO112" s="184"/>
      <c r="FFP112" s="184"/>
      <c r="FFQ112" s="184"/>
      <c r="FFR112" s="184"/>
      <c r="FFS112" s="184"/>
      <c r="FFT112" s="184"/>
      <c r="FFU112" s="184"/>
      <c r="FFV112" s="184"/>
      <c r="FFW112" s="184"/>
      <c r="FFX112" s="184"/>
      <c r="FFY112" s="184"/>
      <c r="FFZ112" s="184"/>
      <c r="FGA112" s="184"/>
      <c r="FGB112" s="184"/>
      <c r="FGC112" s="184"/>
      <c r="FGD112" s="184"/>
      <c r="FGE112" s="184"/>
      <c r="FGF112" s="184"/>
      <c r="FGG112" s="184"/>
      <c r="FGH112" s="184"/>
      <c r="FGI112" s="184"/>
      <c r="FGJ112" s="184"/>
      <c r="FGK112" s="184"/>
      <c r="FGL112" s="184"/>
      <c r="FGM112" s="184"/>
      <c r="FGN112" s="184"/>
      <c r="FGO112" s="184"/>
      <c r="FGP112" s="184"/>
      <c r="FGQ112" s="184"/>
      <c r="FGR112" s="184"/>
      <c r="FGS112" s="184"/>
      <c r="FGT112" s="184"/>
      <c r="FGU112" s="184"/>
      <c r="FGV112" s="184"/>
      <c r="FGW112" s="184"/>
      <c r="FGX112" s="184"/>
      <c r="FGY112" s="184"/>
      <c r="FGZ112" s="184"/>
      <c r="FHA112" s="184"/>
      <c r="FHB112" s="184"/>
      <c r="FHC112" s="184"/>
      <c r="FHD112" s="184"/>
      <c r="FHE112" s="184"/>
      <c r="FHF112" s="184"/>
      <c r="FHG112" s="184"/>
      <c r="FHH112" s="184"/>
      <c r="FHI112" s="184"/>
      <c r="FHJ112" s="184"/>
      <c r="FHK112" s="184"/>
      <c r="FHL112" s="184"/>
      <c r="FHM112" s="184"/>
      <c r="FHN112" s="184"/>
      <c r="FHO112" s="184"/>
      <c r="FHP112" s="184"/>
      <c r="FHQ112" s="184"/>
      <c r="FHR112" s="184"/>
      <c r="FHS112" s="184"/>
      <c r="FHT112" s="184"/>
      <c r="FHU112" s="184"/>
      <c r="FHV112" s="184"/>
      <c r="FHW112" s="184"/>
      <c r="FHX112" s="184"/>
      <c r="FHY112" s="184"/>
      <c r="FHZ112" s="184"/>
      <c r="FIA112" s="184"/>
      <c r="FIB112" s="184"/>
      <c r="FIC112" s="184"/>
      <c r="FID112" s="184"/>
      <c r="FIE112" s="184"/>
      <c r="FIF112" s="184"/>
      <c r="FIG112" s="184"/>
      <c r="FIH112" s="184"/>
      <c r="FII112" s="184"/>
      <c r="FIJ112" s="184"/>
      <c r="FIK112" s="184"/>
      <c r="FIL112" s="184"/>
      <c r="FIM112" s="184"/>
      <c r="FIN112" s="184"/>
      <c r="FIO112" s="184"/>
      <c r="FIP112" s="184"/>
      <c r="FIQ112" s="184"/>
      <c r="FIR112" s="184"/>
      <c r="FIS112" s="184"/>
      <c r="FIT112" s="184"/>
      <c r="FIU112" s="184"/>
      <c r="FIV112" s="184"/>
      <c r="FIW112" s="184"/>
      <c r="FIX112" s="184"/>
      <c r="FIY112" s="184"/>
      <c r="FIZ112" s="184"/>
      <c r="FJA112" s="184"/>
      <c r="FJB112" s="184"/>
      <c r="FJC112" s="184"/>
      <c r="FJD112" s="184"/>
      <c r="FJE112" s="184"/>
      <c r="FJF112" s="184"/>
      <c r="FJG112" s="184"/>
      <c r="FJH112" s="184"/>
      <c r="FJI112" s="184"/>
      <c r="FJJ112" s="184"/>
      <c r="FJK112" s="184"/>
      <c r="FJL112" s="184"/>
      <c r="FJM112" s="184"/>
      <c r="FJN112" s="184"/>
      <c r="FJO112" s="184"/>
      <c r="FJP112" s="184"/>
      <c r="FJQ112" s="184"/>
      <c r="FJR112" s="184"/>
      <c r="FJS112" s="184"/>
      <c r="FJT112" s="184"/>
      <c r="FJU112" s="184"/>
      <c r="FJV112" s="184"/>
      <c r="FJW112" s="184"/>
      <c r="FJX112" s="184"/>
      <c r="FJY112" s="184"/>
      <c r="FJZ112" s="184"/>
      <c r="FKA112" s="184"/>
      <c r="FKB112" s="184"/>
      <c r="FKC112" s="184"/>
      <c r="FKD112" s="184"/>
      <c r="FKE112" s="184"/>
      <c r="FKF112" s="184"/>
      <c r="FKG112" s="184"/>
      <c r="FKH112" s="184"/>
      <c r="FKI112" s="184"/>
      <c r="FKJ112" s="184"/>
      <c r="FKK112" s="184"/>
      <c r="FKL112" s="184"/>
      <c r="FKM112" s="184"/>
      <c r="FKN112" s="184"/>
      <c r="FKO112" s="184"/>
      <c r="FKP112" s="184"/>
      <c r="FKQ112" s="184"/>
      <c r="FKR112" s="184"/>
      <c r="FKS112" s="184"/>
      <c r="FKT112" s="184"/>
      <c r="FKU112" s="184"/>
      <c r="FKV112" s="184"/>
      <c r="FKW112" s="184"/>
      <c r="FKX112" s="184"/>
      <c r="FKY112" s="184"/>
      <c r="FKZ112" s="184"/>
      <c r="FLA112" s="184"/>
      <c r="FLB112" s="184"/>
      <c r="FLC112" s="184"/>
      <c r="FLD112" s="184"/>
      <c r="FLE112" s="184"/>
      <c r="FLF112" s="184"/>
      <c r="FLG112" s="184"/>
      <c r="FLH112" s="184"/>
      <c r="FLI112" s="184"/>
      <c r="FLJ112" s="184"/>
      <c r="FLK112" s="184"/>
      <c r="FLL112" s="184"/>
      <c r="FLM112" s="184"/>
      <c r="FLN112" s="184"/>
      <c r="FLO112" s="184"/>
      <c r="FLP112" s="184"/>
      <c r="FLQ112" s="184"/>
      <c r="FLR112" s="184"/>
      <c r="FLS112" s="184"/>
      <c r="FLT112" s="184"/>
      <c r="FLU112" s="184"/>
      <c r="FLV112" s="184"/>
      <c r="FLW112" s="184"/>
      <c r="FLX112" s="184"/>
      <c r="FLY112" s="184"/>
      <c r="FLZ112" s="184"/>
      <c r="FMA112" s="184"/>
      <c r="FMB112" s="184"/>
      <c r="FMC112" s="184"/>
      <c r="FMD112" s="184"/>
      <c r="FME112" s="184"/>
      <c r="FMF112" s="184"/>
      <c r="FMG112" s="184"/>
      <c r="FMH112" s="184"/>
      <c r="FMI112" s="184"/>
      <c r="FMJ112" s="184"/>
      <c r="FMK112" s="184"/>
      <c r="FML112" s="184"/>
      <c r="FMM112" s="184"/>
      <c r="FMN112" s="184"/>
      <c r="FMO112" s="184"/>
      <c r="FMP112" s="184"/>
      <c r="FMQ112" s="184"/>
      <c r="FMR112" s="184"/>
      <c r="FMS112" s="184"/>
      <c r="FMT112" s="184"/>
      <c r="FMU112" s="184"/>
      <c r="FMV112" s="184"/>
      <c r="FMW112" s="184"/>
      <c r="FMX112" s="184"/>
      <c r="FMY112" s="184"/>
      <c r="FMZ112" s="184"/>
      <c r="FNA112" s="184"/>
      <c r="FNB112" s="184"/>
      <c r="FNC112" s="184"/>
      <c r="FND112" s="184"/>
      <c r="FNE112" s="184"/>
      <c r="FNF112" s="184"/>
      <c r="FNG112" s="184"/>
      <c r="FNH112" s="184"/>
      <c r="FNI112" s="184"/>
      <c r="FNJ112" s="184"/>
      <c r="FNK112" s="184"/>
      <c r="FNL112" s="184"/>
      <c r="FNM112" s="184"/>
      <c r="FNN112" s="184"/>
      <c r="FNO112" s="184"/>
      <c r="FNP112" s="184"/>
      <c r="FNQ112" s="184"/>
      <c r="FNR112" s="184"/>
      <c r="FNS112" s="184"/>
      <c r="FNT112" s="184"/>
      <c r="FNU112" s="184"/>
      <c r="FNV112" s="184"/>
      <c r="FNW112" s="184"/>
      <c r="FNX112" s="184"/>
      <c r="FNY112" s="184"/>
      <c r="FNZ112" s="184"/>
      <c r="FOA112" s="184"/>
      <c r="FOB112" s="184"/>
      <c r="FOC112" s="184"/>
      <c r="FOD112" s="184"/>
      <c r="FOE112" s="184"/>
      <c r="FOF112" s="184"/>
      <c r="FOG112" s="184"/>
      <c r="FOH112" s="184"/>
      <c r="FOI112" s="184"/>
      <c r="FOJ112" s="184"/>
      <c r="FOK112" s="184"/>
      <c r="FOL112" s="184"/>
      <c r="FOM112" s="184"/>
      <c r="FON112" s="184"/>
      <c r="FOO112" s="184"/>
      <c r="FOP112" s="184"/>
      <c r="FOQ112" s="184"/>
      <c r="FOR112" s="184"/>
      <c r="FOS112" s="184"/>
      <c r="FOT112" s="184"/>
      <c r="FOU112" s="184"/>
      <c r="FOV112" s="184"/>
      <c r="FOW112" s="184"/>
      <c r="FOX112" s="184"/>
      <c r="FOY112" s="184"/>
      <c r="FOZ112" s="184"/>
      <c r="FPA112" s="184"/>
      <c r="FPB112" s="184"/>
      <c r="FPC112" s="184"/>
      <c r="FPD112" s="184"/>
      <c r="FPE112" s="184"/>
      <c r="FPF112" s="184"/>
      <c r="FPG112" s="184"/>
      <c r="FPH112" s="184"/>
      <c r="FPI112" s="184"/>
      <c r="FPJ112" s="184"/>
      <c r="FPK112" s="184"/>
      <c r="FPL112" s="184"/>
      <c r="FPM112" s="184"/>
      <c r="FPN112" s="184"/>
      <c r="FPO112" s="184"/>
      <c r="FPP112" s="184"/>
      <c r="FPQ112" s="184"/>
      <c r="FPR112" s="184"/>
      <c r="FPS112" s="184"/>
      <c r="FPT112" s="184"/>
      <c r="FPU112" s="184"/>
      <c r="FPV112" s="184"/>
      <c r="FPW112" s="184"/>
      <c r="FPX112" s="184"/>
      <c r="FPY112" s="184"/>
      <c r="FPZ112" s="184"/>
      <c r="FQA112" s="184"/>
      <c r="FQB112" s="184"/>
      <c r="FQC112" s="184"/>
      <c r="FQD112" s="184"/>
      <c r="FQE112" s="184"/>
      <c r="FQF112" s="184"/>
      <c r="FQG112" s="184"/>
      <c r="FQH112" s="184"/>
      <c r="FQI112" s="184"/>
      <c r="FQJ112" s="184"/>
      <c r="FQK112" s="184"/>
      <c r="FQL112" s="184"/>
      <c r="FQM112" s="184"/>
      <c r="FQN112" s="184"/>
      <c r="FQO112" s="184"/>
      <c r="FQP112" s="184"/>
      <c r="FQQ112" s="184"/>
      <c r="FQR112" s="184"/>
      <c r="FQS112" s="184"/>
      <c r="FQT112" s="184"/>
      <c r="FQU112" s="184"/>
      <c r="FQV112" s="184"/>
      <c r="FQW112" s="184"/>
      <c r="FQX112" s="184"/>
      <c r="FQY112" s="184"/>
      <c r="FQZ112" s="184"/>
      <c r="FRA112" s="184"/>
      <c r="FRB112" s="184"/>
      <c r="FRC112" s="184"/>
      <c r="FRD112" s="184"/>
      <c r="FRE112" s="184"/>
      <c r="FRF112" s="184"/>
      <c r="FRG112" s="184"/>
      <c r="FRH112" s="184"/>
      <c r="FRI112" s="184"/>
      <c r="FRJ112" s="184"/>
      <c r="FRK112" s="184"/>
      <c r="FRL112" s="184"/>
      <c r="FRM112" s="184"/>
      <c r="FRN112" s="184"/>
      <c r="FRO112" s="184"/>
      <c r="FRP112" s="184"/>
      <c r="FRQ112" s="184"/>
      <c r="FRR112" s="184"/>
      <c r="FRS112" s="184"/>
      <c r="FRT112" s="184"/>
      <c r="FRU112" s="184"/>
      <c r="FRV112" s="184"/>
      <c r="FRW112" s="184"/>
      <c r="FRX112" s="184"/>
      <c r="FRY112" s="184"/>
      <c r="FRZ112" s="184"/>
      <c r="FSA112" s="184"/>
      <c r="FSB112" s="184"/>
      <c r="FSC112" s="184"/>
      <c r="FSD112" s="184"/>
      <c r="FSE112" s="184"/>
      <c r="FSF112" s="184"/>
      <c r="FSG112" s="184"/>
      <c r="FSH112" s="184"/>
      <c r="FSI112" s="184"/>
      <c r="FSJ112" s="184"/>
      <c r="FSK112" s="184"/>
      <c r="FSL112" s="184"/>
      <c r="FSM112" s="184"/>
      <c r="FSN112" s="184"/>
      <c r="FSO112" s="184"/>
      <c r="FSP112" s="184"/>
      <c r="FSQ112" s="184"/>
      <c r="FSR112" s="184"/>
      <c r="FSS112" s="184"/>
      <c r="FST112" s="184"/>
      <c r="FSU112" s="184"/>
      <c r="FSV112" s="184"/>
      <c r="FSW112" s="184"/>
      <c r="FSX112" s="184"/>
      <c r="FSY112" s="184"/>
      <c r="FSZ112" s="184"/>
      <c r="FTA112" s="184"/>
      <c r="FTB112" s="184"/>
      <c r="FTC112" s="184"/>
      <c r="FTD112" s="184"/>
      <c r="FTE112" s="184"/>
      <c r="FTF112" s="184"/>
      <c r="FTG112" s="184"/>
      <c r="FTH112" s="184"/>
      <c r="FTI112" s="184"/>
      <c r="FTJ112" s="184"/>
      <c r="FTK112" s="184"/>
      <c r="FTL112" s="184"/>
      <c r="FTM112" s="184"/>
      <c r="FTN112" s="184"/>
      <c r="FTO112" s="184"/>
      <c r="FTP112" s="184"/>
      <c r="FTQ112" s="184"/>
      <c r="FTR112" s="184"/>
      <c r="FTS112" s="184"/>
      <c r="FTT112" s="184"/>
      <c r="FTU112" s="184"/>
      <c r="FTV112" s="184"/>
      <c r="FTW112" s="184"/>
      <c r="FTX112" s="184"/>
      <c r="FTY112" s="184"/>
      <c r="FTZ112" s="184"/>
      <c r="FUA112" s="184"/>
      <c r="FUB112" s="184"/>
      <c r="FUC112" s="184"/>
      <c r="FUD112" s="184"/>
      <c r="FUE112" s="184"/>
      <c r="FUF112" s="184"/>
      <c r="FUG112" s="184"/>
      <c r="FUH112" s="184"/>
      <c r="FUI112" s="184"/>
      <c r="FUJ112" s="184"/>
      <c r="FUK112" s="184"/>
      <c r="FUL112" s="184"/>
      <c r="FUM112" s="184"/>
      <c r="FUN112" s="184"/>
      <c r="FUO112" s="184"/>
      <c r="FUP112" s="184"/>
      <c r="FUQ112" s="184"/>
      <c r="FUR112" s="184"/>
      <c r="FUS112" s="184"/>
      <c r="FUT112" s="184"/>
      <c r="FUU112" s="184"/>
      <c r="FUV112" s="184"/>
      <c r="FUW112" s="184"/>
      <c r="FUX112" s="184"/>
      <c r="FUY112" s="184"/>
      <c r="FUZ112" s="184"/>
      <c r="FVA112" s="184"/>
      <c r="FVB112" s="184"/>
      <c r="FVC112" s="184"/>
      <c r="FVD112" s="184"/>
      <c r="FVE112" s="184"/>
      <c r="FVF112" s="184"/>
      <c r="FVG112" s="184"/>
      <c r="FVH112" s="184"/>
      <c r="FVI112" s="184"/>
      <c r="FVJ112" s="184"/>
      <c r="FVK112" s="184"/>
      <c r="FVL112" s="184"/>
      <c r="FVM112" s="184"/>
      <c r="FVN112" s="184"/>
      <c r="FVO112" s="184"/>
      <c r="FVP112" s="184"/>
      <c r="FVQ112" s="184"/>
      <c r="FVR112" s="184"/>
      <c r="FVS112" s="184"/>
      <c r="FVT112" s="184"/>
      <c r="FVU112" s="184"/>
      <c r="FVV112" s="184"/>
      <c r="FVW112" s="184"/>
      <c r="FVX112" s="184"/>
      <c r="FVY112" s="184"/>
      <c r="FVZ112" s="184"/>
      <c r="FWA112" s="184"/>
      <c r="FWB112" s="184"/>
      <c r="FWC112" s="184"/>
      <c r="FWD112" s="184"/>
      <c r="FWE112" s="184"/>
      <c r="FWF112" s="184"/>
      <c r="FWG112" s="184"/>
      <c r="FWH112" s="184"/>
      <c r="FWI112" s="184"/>
      <c r="FWJ112" s="184"/>
      <c r="FWK112" s="184"/>
      <c r="FWL112" s="184"/>
      <c r="FWM112" s="184"/>
      <c r="FWN112" s="184"/>
      <c r="FWO112" s="184"/>
      <c r="FWP112" s="184"/>
      <c r="FWQ112" s="184"/>
      <c r="FWR112" s="184"/>
      <c r="FWS112" s="184"/>
      <c r="FWT112" s="184"/>
      <c r="FWU112" s="184"/>
      <c r="FWV112" s="184"/>
      <c r="FWW112" s="184"/>
      <c r="FWX112" s="184"/>
      <c r="FWY112" s="184"/>
      <c r="FWZ112" s="184"/>
      <c r="FXA112" s="184"/>
      <c r="FXB112" s="184"/>
      <c r="FXC112" s="184"/>
      <c r="FXD112" s="184"/>
      <c r="FXE112" s="184"/>
      <c r="FXF112" s="184"/>
      <c r="FXG112" s="184"/>
      <c r="FXH112" s="184"/>
      <c r="FXI112" s="184"/>
      <c r="FXJ112" s="184"/>
      <c r="FXK112" s="184"/>
      <c r="FXL112" s="184"/>
      <c r="FXM112" s="184"/>
      <c r="FXN112" s="184"/>
      <c r="FXO112" s="184"/>
      <c r="FXP112" s="184"/>
      <c r="FXQ112" s="184"/>
      <c r="FXR112" s="184"/>
      <c r="FXS112" s="184"/>
      <c r="FXT112" s="184"/>
      <c r="FXU112" s="184"/>
      <c r="FXV112" s="184"/>
      <c r="FXW112" s="184"/>
      <c r="FXX112" s="184"/>
      <c r="FXY112" s="184"/>
      <c r="FXZ112" s="184"/>
      <c r="FYA112" s="184"/>
      <c r="FYB112" s="184"/>
      <c r="FYC112" s="184"/>
      <c r="FYD112" s="184"/>
      <c r="FYE112" s="184"/>
      <c r="FYF112" s="184"/>
      <c r="FYG112" s="184"/>
      <c r="FYH112" s="184"/>
      <c r="FYI112" s="184"/>
      <c r="FYJ112" s="184"/>
      <c r="FYK112" s="184"/>
      <c r="FYL112" s="184"/>
      <c r="FYM112" s="184"/>
      <c r="FYN112" s="184"/>
      <c r="FYO112" s="184"/>
      <c r="FYP112" s="184"/>
      <c r="FYQ112" s="184"/>
      <c r="FYR112" s="184"/>
      <c r="FYS112" s="184"/>
      <c r="FYT112" s="184"/>
      <c r="FYU112" s="184"/>
      <c r="FYV112" s="184"/>
      <c r="FYW112" s="184"/>
      <c r="FYX112" s="184"/>
      <c r="FYY112" s="184"/>
      <c r="FYZ112" s="184"/>
      <c r="FZA112" s="184"/>
      <c r="FZB112" s="184"/>
      <c r="FZC112" s="184"/>
      <c r="FZD112" s="184"/>
      <c r="FZE112" s="184"/>
      <c r="FZF112" s="184"/>
      <c r="FZG112" s="184"/>
      <c r="FZH112" s="184"/>
      <c r="FZI112" s="184"/>
      <c r="FZJ112" s="184"/>
      <c r="FZK112" s="184"/>
      <c r="FZL112" s="184"/>
      <c r="FZM112" s="184"/>
      <c r="FZN112" s="184"/>
      <c r="FZO112" s="184"/>
      <c r="FZP112" s="184"/>
      <c r="FZQ112" s="184"/>
      <c r="FZR112" s="184"/>
      <c r="FZS112" s="184"/>
      <c r="FZT112" s="184"/>
      <c r="FZU112" s="184"/>
      <c r="FZV112" s="184"/>
      <c r="FZW112" s="184"/>
      <c r="FZX112" s="184"/>
      <c r="FZY112" s="184"/>
      <c r="FZZ112" s="184"/>
      <c r="GAA112" s="184"/>
      <c r="GAB112" s="184"/>
      <c r="GAC112" s="184"/>
      <c r="GAD112" s="184"/>
      <c r="GAE112" s="184"/>
      <c r="GAF112" s="184"/>
      <c r="GAG112" s="184"/>
      <c r="GAH112" s="184"/>
      <c r="GAI112" s="184"/>
      <c r="GAJ112" s="184"/>
      <c r="GAK112" s="184"/>
      <c r="GAL112" s="184"/>
      <c r="GAM112" s="184"/>
      <c r="GAN112" s="184"/>
      <c r="GAO112" s="184"/>
      <c r="GAP112" s="184"/>
      <c r="GAQ112" s="184"/>
      <c r="GAR112" s="184"/>
      <c r="GAS112" s="184"/>
      <c r="GAT112" s="184"/>
      <c r="GAU112" s="184"/>
      <c r="GAV112" s="184"/>
      <c r="GAW112" s="184"/>
      <c r="GAX112" s="184"/>
      <c r="GAY112" s="184"/>
      <c r="GAZ112" s="184"/>
      <c r="GBA112" s="184"/>
      <c r="GBB112" s="184"/>
      <c r="GBC112" s="184"/>
      <c r="GBD112" s="184"/>
      <c r="GBE112" s="184"/>
      <c r="GBF112" s="184"/>
      <c r="GBG112" s="184"/>
      <c r="GBH112" s="184"/>
      <c r="GBI112" s="184"/>
      <c r="GBJ112" s="184"/>
      <c r="GBK112" s="184"/>
      <c r="GBL112" s="184"/>
      <c r="GBM112" s="184"/>
      <c r="GBN112" s="184"/>
      <c r="GBO112" s="184"/>
      <c r="GBP112" s="184"/>
      <c r="GBQ112" s="184"/>
      <c r="GBR112" s="184"/>
      <c r="GBS112" s="184"/>
      <c r="GBT112" s="184"/>
      <c r="GBU112" s="184"/>
      <c r="GBV112" s="184"/>
      <c r="GBW112" s="184"/>
      <c r="GBX112" s="184"/>
      <c r="GBY112" s="184"/>
      <c r="GBZ112" s="184"/>
      <c r="GCA112" s="184"/>
      <c r="GCB112" s="184"/>
      <c r="GCC112" s="184"/>
      <c r="GCD112" s="184"/>
      <c r="GCE112" s="184"/>
      <c r="GCF112" s="184"/>
      <c r="GCG112" s="184"/>
      <c r="GCH112" s="184"/>
      <c r="GCI112" s="184"/>
      <c r="GCJ112" s="184"/>
      <c r="GCK112" s="184"/>
      <c r="GCL112" s="184"/>
      <c r="GCM112" s="184"/>
      <c r="GCN112" s="184"/>
      <c r="GCO112" s="184"/>
      <c r="GCP112" s="184"/>
      <c r="GCQ112" s="184"/>
      <c r="GCR112" s="184"/>
      <c r="GCS112" s="184"/>
      <c r="GCT112" s="184"/>
      <c r="GCU112" s="184"/>
      <c r="GCV112" s="184"/>
      <c r="GCW112" s="184"/>
      <c r="GCX112" s="184"/>
      <c r="GCY112" s="184"/>
      <c r="GCZ112" s="184"/>
      <c r="GDA112" s="184"/>
      <c r="GDB112" s="184"/>
      <c r="GDC112" s="184"/>
      <c r="GDD112" s="184"/>
      <c r="GDE112" s="184"/>
      <c r="GDF112" s="184"/>
      <c r="GDG112" s="184"/>
      <c r="GDH112" s="184"/>
      <c r="GDI112" s="184"/>
      <c r="GDJ112" s="184"/>
      <c r="GDK112" s="184"/>
      <c r="GDL112" s="184"/>
      <c r="GDM112" s="184"/>
      <c r="GDN112" s="184"/>
      <c r="GDO112" s="184"/>
      <c r="GDP112" s="184"/>
      <c r="GDQ112" s="184"/>
      <c r="GDR112" s="184"/>
      <c r="GDS112" s="184"/>
      <c r="GDT112" s="184"/>
      <c r="GDU112" s="184"/>
      <c r="GDV112" s="184"/>
      <c r="GDW112" s="184"/>
      <c r="GDX112" s="184"/>
      <c r="GDY112" s="184"/>
      <c r="GDZ112" s="184"/>
      <c r="GEA112" s="184"/>
      <c r="GEB112" s="184"/>
      <c r="GEC112" s="184"/>
      <c r="GED112" s="184"/>
      <c r="GEE112" s="184"/>
      <c r="GEF112" s="184"/>
      <c r="GEG112" s="184"/>
      <c r="GEH112" s="184"/>
      <c r="GEI112" s="184"/>
      <c r="GEJ112" s="184"/>
      <c r="GEK112" s="184"/>
      <c r="GEL112" s="184"/>
      <c r="GEM112" s="184"/>
      <c r="GEN112" s="184"/>
      <c r="GEO112" s="184"/>
      <c r="GEP112" s="184"/>
      <c r="GEQ112" s="184"/>
      <c r="GER112" s="184"/>
      <c r="GES112" s="184"/>
      <c r="GET112" s="184"/>
      <c r="GEU112" s="184"/>
      <c r="GEV112" s="184"/>
      <c r="GEW112" s="184"/>
      <c r="GEX112" s="184"/>
      <c r="GEY112" s="184"/>
      <c r="GEZ112" s="184"/>
      <c r="GFA112" s="184"/>
      <c r="GFB112" s="184"/>
      <c r="GFC112" s="184"/>
      <c r="GFD112" s="184"/>
      <c r="GFE112" s="184"/>
      <c r="GFF112" s="184"/>
      <c r="GFG112" s="184"/>
      <c r="GFH112" s="184"/>
      <c r="GFI112" s="184"/>
      <c r="GFJ112" s="184"/>
      <c r="GFK112" s="184"/>
      <c r="GFL112" s="184"/>
      <c r="GFM112" s="184"/>
      <c r="GFN112" s="184"/>
      <c r="GFO112" s="184"/>
      <c r="GFP112" s="184"/>
      <c r="GFQ112" s="184"/>
      <c r="GFR112" s="184"/>
      <c r="GFS112" s="184"/>
      <c r="GFT112" s="184"/>
      <c r="GFU112" s="184"/>
      <c r="GFV112" s="184"/>
      <c r="GFW112" s="184"/>
      <c r="GFX112" s="184"/>
      <c r="GFY112" s="184"/>
      <c r="GFZ112" s="184"/>
      <c r="GGA112" s="184"/>
      <c r="GGB112" s="184"/>
      <c r="GGC112" s="184"/>
      <c r="GGD112" s="184"/>
      <c r="GGE112" s="184"/>
      <c r="GGF112" s="184"/>
      <c r="GGG112" s="184"/>
      <c r="GGH112" s="184"/>
      <c r="GGI112" s="184"/>
      <c r="GGJ112" s="184"/>
      <c r="GGK112" s="184"/>
      <c r="GGL112" s="184"/>
      <c r="GGM112" s="184"/>
      <c r="GGN112" s="184"/>
      <c r="GGO112" s="184"/>
      <c r="GGP112" s="184"/>
      <c r="GGQ112" s="184"/>
      <c r="GGR112" s="184"/>
      <c r="GGS112" s="184"/>
      <c r="GGT112" s="184"/>
      <c r="GGU112" s="184"/>
      <c r="GGV112" s="184"/>
      <c r="GGW112" s="184"/>
      <c r="GGX112" s="184"/>
      <c r="GGY112" s="184"/>
      <c r="GGZ112" s="184"/>
      <c r="GHA112" s="184"/>
      <c r="GHB112" s="184"/>
      <c r="GHC112" s="184"/>
      <c r="GHD112" s="184"/>
      <c r="GHE112" s="184"/>
      <c r="GHF112" s="184"/>
      <c r="GHG112" s="184"/>
      <c r="GHH112" s="184"/>
      <c r="GHI112" s="184"/>
      <c r="GHJ112" s="184"/>
      <c r="GHK112" s="184"/>
      <c r="GHL112" s="184"/>
      <c r="GHM112" s="184"/>
      <c r="GHN112" s="184"/>
      <c r="GHO112" s="184"/>
      <c r="GHP112" s="184"/>
      <c r="GHQ112" s="184"/>
      <c r="GHR112" s="184"/>
      <c r="GHS112" s="184"/>
      <c r="GHT112" s="184"/>
      <c r="GHU112" s="184"/>
      <c r="GHV112" s="184"/>
      <c r="GHW112" s="184"/>
      <c r="GHX112" s="184"/>
      <c r="GHY112" s="184"/>
      <c r="GHZ112" s="184"/>
      <c r="GIA112" s="184"/>
      <c r="GIB112" s="184"/>
      <c r="GIC112" s="184"/>
      <c r="GID112" s="184"/>
      <c r="GIE112" s="184"/>
      <c r="GIF112" s="184"/>
      <c r="GIG112" s="184"/>
      <c r="GIH112" s="184"/>
      <c r="GII112" s="184"/>
      <c r="GIJ112" s="184"/>
      <c r="GIK112" s="184"/>
      <c r="GIL112" s="184"/>
      <c r="GIM112" s="184"/>
      <c r="GIN112" s="184"/>
      <c r="GIO112" s="184"/>
      <c r="GIP112" s="184"/>
      <c r="GIQ112" s="184"/>
      <c r="GIR112" s="184"/>
      <c r="GIS112" s="184"/>
      <c r="GIT112" s="184"/>
      <c r="GIU112" s="184"/>
      <c r="GIV112" s="184"/>
      <c r="GIW112" s="184"/>
      <c r="GIX112" s="184"/>
      <c r="GIY112" s="184"/>
      <c r="GIZ112" s="184"/>
      <c r="GJA112" s="184"/>
      <c r="GJB112" s="184"/>
      <c r="GJC112" s="184"/>
      <c r="GJD112" s="184"/>
      <c r="GJE112" s="184"/>
      <c r="GJF112" s="184"/>
      <c r="GJG112" s="184"/>
      <c r="GJH112" s="184"/>
      <c r="GJI112" s="184"/>
      <c r="GJJ112" s="184"/>
      <c r="GJK112" s="184"/>
      <c r="GJL112" s="184"/>
      <c r="GJM112" s="184"/>
      <c r="GJN112" s="184"/>
      <c r="GJO112" s="184"/>
      <c r="GJP112" s="184"/>
      <c r="GJQ112" s="184"/>
      <c r="GJR112" s="184"/>
      <c r="GJS112" s="184"/>
      <c r="GJT112" s="184"/>
      <c r="GJU112" s="184"/>
      <c r="GJV112" s="184"/>
      <c r="GJW112" s="184"/>
      <c r="GJX112" s="184"/>
      <c r="GJY112" s="184"/>
      <c r="GJZ112" s="184"/>
      <c r="GKA112" s="184"/>
      <c r="GKB112" s="184"/>
      <c r="GKC112" s="184"/>
      <c r="GKD112" s="184"/>
      <c r="GKE112" s="184"/>
      <c r="GKF112" s="184"/>
      <c r="GKG112" s="184"/>
      <c r="GKH112" s="184"/>
      <c r="GKI112" s="184"/>
      <c r="GKJ112" s="184"/>
      <c r="GKK112" s="184"/>
      <c r="GKL112" s="184"/>
      <c r="GKM112" s="184"/>
      <c r="GKN112" s="184"/>
      <c r="GKO112" s="184"/>
      <c r="GKP112" s="184"/>
      <c r="GKQ112" s="184"/>
      <c r="GKR112" s="184"/>
      <c r="GKS112" s="184"/>
      <c r="GKT112" s="184"/>
      <c r="GKU112" s="184"/>
      <c r="GKV112" s="184"/>
      <c r="GKW112" s="184"/>
      <c r="GKX112" s="184"/>
      <c r="GKY112" s="184"/>
      <c r="GKZ112" s="184"/>
      <c r="GLA112" s="184"/>
      <c r="GLB112" s="184"/>
      <c r="GLC112" s="184"/>
      <c r="GLD112" s="184"/>
      <c r="GLE112" s="184"/>
      <c r="GLF112" s="184"/>
      <c r="GLG112" s="184"/>
      <c r="GLH112" s="184"/>
      <c r="GLI112" s="184"/>
      <c r="GLJ112" s="184"/>
      <c r="GLK112" s="184"/>
      <c r="GLL112" s="184"/>
      <c r="GLM112" s="184"/>
      <c r="GLN112" s="184"/>
      <c r="GLO112" s="184"/>
      <c r="GLP112" s="184"/>
      <c r="GLQ112" s="184"/>
      <c r="GLR112" s="184"/>
      <c r="GLS112" s="184"/>
      <c r="GLT112" s="184"/>
      <c r="GLU112" s="184"/>
      <c r="GLV112" s="184"/>
      <c r="GLW112" s="184"/>
      <c r="GLX112" s="184"/>
      <c r="GLY112" s="184"/>
      <c r="GLZ112" s="184"/>
      <c r="GMA112" s="184"/>
      <c r="GMB112" s="184"/>
      <c r="GMC112" s="184"/>
      <c r="GMD112" s="184"/>
      <c r="GME112" s="184"/>
      <c r="GMF112" s="184"/>
      <c r="GMG112" s="184"/>
      <c r="GMH112" s="184"/>
      <c r="GMI112" s="184"/>
      <c r="GMJ112" s="184"/>
      <c r="GMK112" s="184"/>
      <c r="GML112" s="184"/>
      <c r="GMM112" s="184"/>
      <c r="GMN112" s="184"/>
      <c r="GMO112" s="184"/>
      <c r="GMP112" s="184"/>
      <c r="GMQ112" s="184"/>
      <c r="GMR112" s="184"/>
      <c r="GMS112" s="184"/>
      <c r="GMT112" s="184"/>
      <c r="GMU112" s="184"/>
      <c r="GMV112" s="184"/>
      <c r="GMW112" s="184"/>
      <c r="GMX112" s="184"/>
      <c r="GMY112" s="184"/>
      <c r="GMZ112" s="184"/>
      <c r="GNA112" s="184"/>
      <c r="GNB112" s="184"/>
      <c r="GNC112" s="184"/>
      <c r="GND112" s="184"/>
      <c r="GNE112" s="184"/>
      <c r="GNF112" s="184"/>
      <c r="GNG112" s="184"/>
      <c r="GNH112" s="184"/>
      <c r="GNI112" s="184"/>
      <c r="GNJ112" s="184"/>
      <c r="GNK112" s="184"/>
      <c r="GNL112" s="184"/>
      <c r="GNM112" s="184"/>
      <c r="GNN112" s="184"/>
      <c r="GNO112" s="184"/>
      <c r="GNP112" s="184"/>
      <c r="GNQ112" s="184"/>
      <c r="GNR112" s="184"/>
      <c r="GNS112" s="184"/>
      <c r="GNT112" s="184"/>
      <c r="GNU112" s="184"/>
      <c r="GNV112" s="184"/>
      <c r="GNW112" s="184"/>
      <c r="GNX112" s="184"/>
      <c r="GNY112" s="184"/>
      <c r="GNZ112" s="184"/>
      <c r="GOA112" s="184"/>
      <c r="GOB112" s="184"/>
      <c r="GOC112" s="184"/>
      <c r="GOD112" s="184"/>
      <c r="GOE112" s="184"/>
      <c r="GOF112" s="184"/>
      <c r="GOG112" s="184"/>
      <c r="GOH112" s="184"/>
      <c r="GOI112" s="184"/>
      <c r="GOJ112" s="184"/>
      <c r="GOK112" s="184"/>
      <c r="GOL112" s="184"/>
      <c r="GOM112" s="184"/>
      <c r="GON112" s="184"/>
      <c r="GOO112" s="184"/>
      <c r="GOP112" s="184"/>
      <c r="GOQ112" s="184"/>
      <c r="GOR112" s="184"/>
      <c r="GOS112" s="184"/>
      <c r="GOT112" s="184"/>
      <c r="GOU112" s="184"/>
      <c r="GOV112" s="184"/>
      <c r="GOW112" s="184"/>
      <c r="GOX112" s="184"/>
      <c r="GOY112" s="184"/>
      <c r="GOZ112" s="184"/>
      <c r="GPA112" s="184"/>
      <c r="GPB112" s="184"/>
      <c r="GPC112" s="184"/>
      <c r="GPD112" s="184"/>
      <c r="GPE112" s="184"/>
      <c r="GPF112" s="184"/>
      <c r="GPG112" s="184"/>
      <c r="GPH112" s="184"/>
      <c r="GPI112" s="184"/>
      <c r="GPJ112" s="184"/>
      <c r="GPK112" s="184"/>
      <c r="GPL112" s="184"/>
      <c r="GPM112" s="184"/>
      <c r="GPN112" s="184"/>
      <c r="GPO112" s="184"/>
      <c r="GPP112" s="184"/>
      <c r="GPQ112" s="184"/>
      <c r="GPR112" s="184"/>
      <c r="GPS112" s="184"/>
      <c r="GPT112" s="184"/>
      <c r="GPU112" s="184"/>
      <c r="GPV112" s="184"/>
      <c r="GPW112" s="184"/>
      <c r="GPX112" s="184"/>
      <c r="GPY112" s="184"/>
      <c r="GPZ112" s="184"/>
      <c r="GQA112" s="184"/>
      <c r="GQB112" s="184"/>
      <c r="GQC112" s="184"/>
      <c r="GQD112" s="184"/>
      <c r="GQE112" s="184"/>
      <c r="GQF112" s="184"/>
      <c r="GQG112" s="184"/>
      <c r="GQH112" s="184"/>
      <c r="GQI112" s="184"/>
      <c r="GQJ112" s="184"/>
      <c r="GQK112" s="184"/>
      <c r="GQL112" s="184"/>
      <c r="GQM112" s="184"/>
      <c r="GQN112" s="184"/>
      <c r="GQO112" s="184"/>
      <c r="GQP112" s="184"/>
      <c r="GQQ112" s="184"/>
      <c r="GQR112" s="184"/>
      <c r="GQS112" s="184"/>
      <c r="GQT112" s="184"/>
      <c r="GQU112" s="184"/>
      <c r="GQV112" s="184"/>
      <c r="GQW112" s="184"/>
      <c r="GQX112" s="184"/>
      <c r="GQY112" s="184"/>
      <c r="GQZ112" s="184"/>
      <c r="GRA112" s="184"/>
      <c r="GRB112" s="184"/>
      <c r="GRC112" s="184"/>
      <c r="GRD112" s="184"/>
      <c r="GRE112" s="184"/>
      <c r="GRF112" s="184"/>
      <c r="GRG112" s="184"/>
      <c r="GRH112" s="184"/>
      <c r="GRI112" s="184"/>
      <c r="GRJ112" s="184"/>
      <c r="GRK112" s="184"/>
      <c r="GRL112" s="184"/>
      <c r="GRM112" s="184"/>
      <c r="GRN112" s="184"/>
      <c r="GRO112" s="184"/>
      <c r="GRP112" s="184"/>
      <c r="GRQ112" s="184"/>
      <c r="GRR112" s="184"/>
      <c r="GRS112" s="184"/>
      <c r="GRT112" s="184"/>
      <c r="GRU112" s="184"/>
      <c r="GRV112" s="184"/>
      <c r="GRW112" s="184"/>
      <c r="GRX112" s="184"/>
      <c r="GRY112" s="184"/>
      <c r="GRZ112" s="184"/>
      <c r="GSA112" s="184"/>
      <c r="GSB112" s="184"/>
      <c r="GSC112" s="184"/>
      <c r="GSD112" s="184"/>
      <c r="GSE112" s="184"/>
      <c r="GSF112" s="184"/>
      <c r="GSG112" s="184"/>
      <c r="GSH112" s="184"/>
      <c r="GSI112" s="184"/>
      <c r="GSJ112" s="184"/>
      <c r="GSK112" s="184"/>
      <c r="GSL112" s="184"/>
      <c r="GSM112" s="184"/>
      <c r="GSN112" s="184"/>
      <c r="GSO112" s="184"/>
      <c r="GSP112" s="184"/>
      <c r="GSQ112" s="184"/>
      <c r="GSR112" s="184"/>
      <c r="GSS112" s="184"/>
      <c r="GST112" s="184"/>
      <c r="GSU112" s="184"/>
      <c r="GSV112" s="184"/>
      <c r="GSW112" s="184"/>
      <c r="GSX112" s="184"/>
      <c r="GSY112" s="184"/>
      <c r="GSZ112" s="184"/>
      <c r="GTA112" s="184"/>
      <c r="GTB112" s="184"/>
      <c r="GTC112" s="184"/>
      <c r="GTD112" s="184"/>
      <c r="GTE112" s="184"/>
      <c r="GTF112" s="184"/>
      <c r="GTG112" s="184"/>
      <c r="GTH112" s="184"/>
      <c r="GTI112" s="184"/>
      <c r="GTJ112" s="184"/>
      <c r="GTK112" s="184"/>
      <c r="GTL112" s="184"/>
      <c r="GTM112" s="184"/>
      <c r="GTN112" s="184"/>
      <c r="GTO112" s="184"/>
      <c r="GTP112" s="184"/>
      <c r="GTQ112" s="184"/>
      <c r="GTR112" s="184"/>
      <c r="GTS112" s="184"/>
      <c r="GTT112" s="184"/>
      <c r="GTU112" s="184"/>
      <c r="GTV112" s="184"/>
      <c r="GTW112" s="184"/>
      <c r="GTX112" s="184"/>
      <c r="GTY112" s="184"/>
      <c r="GTZ112" s="184"/>
      <c r="GUA112" s="184"/>
      <c r="GUB112" s="184"/>
      <c r="GUC112" s="184"/>
      <c r="GUD112" s="184"/>
      <c r="GUE112" s="184"/>
      <c r="GUF112" s="184"/>
      <c r="GUG112" s="184"/>
      <c r="GUH112" s="184"/>
      <c r="GUI112" s="184"/>
      <c r="GUJ112" s="184"/>
      <c r="GUK112" s="184"/>
      <c r="GUL112" s="184"/>
      <c r="GUM112" s="184"/>
      <c r="GUN112" s="184"/>
      <c r="GUO112" s="184"/>
      <c r="GUP112" s="184"/>
      <c r="GUQ112" s="184"/>
      <c r="GUR112" s="184"/>
      <c r="GUS112" s="184"/>
      <c r="GUT112" s="184"/>
      <c r="GUU112" s="184"/>
      <c r="GUV112" s="184"/>
      <c r="GUW112" s="184"/>
      <c r="GUX112" s="184"/>
      <c r="GUY112" s="184"/>
      <c r="GUZ112" s="184"/>
      <c r="GVA112" s="184"/>
      <c r="GVB112" s="184"/>
      <c r="GVC112" s="184"/>
      <c r="GVD112" s="184"/>
      <c r="GVE112" s="184"/>
      <c r="GVF112" s="184"/>
      <c r="GVG112" s="184"/>
      <c r="GVH112" s="184"/>
      <c r="GVI112" s="184"/>
      <c r="GVJ112" s="184"/>
      <c r="GVK112" s="184"/>
      <c r="GVL112" s="184"/>
      <c r="GVM112" s="184"/>
      <c r="GVN112" s="184"/>
      <c r="GVO112" s="184"/>
      <c r="GVP112" s="184"/>
      <c r="GVQ112" s="184"/>
      <c r="GVR112" s="184"/>
      <c r="GVS112" s="184"/>
      <c r="GVT112" s="184"/>
      <c r="GVU112" s="184"/>
      <c r="GVV112" s="184"/>
      <c r="GVW112" s="184"/>
      <c r="GVX112" s="184"/>
      <c r="GVY112" s="184"/>
      <c r="GVZ112" s="184"/>
      <c r="GWA112" s="184"/>
      <c r="GWB112" s="184"/>
      <c r="GWC112" s="184"/>
      <c r="GWD112" s="184"/>
      <c r="GWE112" s="184"/>
      <c r="GWF112" s="184"/>
      <c r="GWG112" s="184"/>
      <c r="GWH112" s="184"/>
      <c r="GWI112" s="184"/>
      <c r="GWJ112" s="184"/>
      <c r="GWK112" s="184"/>
      <c r="GWL112" s="184"/>
      <c r="GWM112" s="184"/>
      <c r="GWN112" s="184"/>
      <c r="GWO112" s="184"/>
      <c r="GWP112" s="184"/>
      <c r="GWQ112" s="184"/>
      <c r="GWR112" s="184"/>
      <c r="GWS112" s="184"/>
      <c r="GWT112" s="184"/>
      <c r="GWU112" s="184"/>
      <c r="GWV112" s="184"/>
      <c r="GWW112" s="184"/>
      <c r="GWX112" s="184"/>
      <c r="GWY112" s="184"/>
      <c r="GWZ112" s="184"/>
      <c r="GXA112" s="184"/>
      <c r="GXB112" s="184"/>
      <c r="GXC112" s="184"/>
      <c r="GXD112" s="184"/>
      <c r="GXE112" s="184"/>
      <c r="GXF112" s="184"/>
      <c r="GXG112" s="184"/>
      <c r="GXH112" s="184"/>
      <c r="GXI112" s="184"/>
      <c r="GXJ112" s="184"/>
      <c r="GXK112" s="184"/>
      <c r="GXL112" s="184"/>
      <c r="GXM112" s="184"/>
      <c r="GXN112" s="184"/>
      <c r="GXO112" s="184"/>
      <c r="GXP112" s="184"/>
      <c r="GXQ112" s="184"/>
      <c r="GXR112" s="184"/>
      <c r="GXS112" s="184"/>
      <c r="GXT112" s="184"/>
      <c r="GXU112" s="184"/>
      <c r="GXV112" s="184"/>
      <c r="GXW112" s="184"/>
      <c r="GXX112" s="184"/>
      <c r="GXY112" s="184"/>
      <c r="GXZ112" s="184"/>
      <c r="GYA112" s="184"/>
      <c r="GYB112" s="184"/>
      <c r="GYC112" s="184"/>
      <c r="GYD112" s="184"/>
      <c r="GYE112" s="184"/>
      <c r="GYF112" s="184"/>
      <c r="GYG112" s="184"/>
      <c r="GYH112" s="184"/>
      <c r="GYI112" s="184"/>
      <c r="GYJ112" s="184"/>
      <c r="GYK112" s="184"/>
      <c r="GYL112" s="184"/>
      <c r="GYM112" s="184"/>
      <c r="GYN112" s="184"/>
      <c r="GYO112" s="184"/>
      <c r="GYP112" s="184"/>
      <c r="GYQ112" s="184"/>
      <c r="GYR112" s="184"/>
      <c r="GYS112" s="184"/>
      <c r="GYT112" s="184"/>
      <c r="GYU112" s="184"/>
      <c r="GYV112" s="184"/>
      <c r="GYW112" s="184"/>
      <c r="GYX112" s="184"/>
      <c r="GYY112" s="184"/>
      <c r="GYZ112" s="184"/>
      <c r="GZA112" s="184"/>
      <c r="GZB112" s="184"/>
      <c r="GZC112" s="184"/>
      <c r="GZD112" s="184"/>
      <c r="GZE112" s="184"/>
      <c r="GZF112" s="184"/>
      <c r="GZG112" s="184"/>
      <c r="GZH112" s="184"/>
      <c r="GZI112" s="184"/>
      <c r="GZJ112" s="184"/>
      <c r="GZK112" s="184"/>
      <c r="GZL112" s="184"/>
      <c r="GZM112" s="184"/>
      <c r="GZN112" s="184"/>
      <c r="GZO112" s="184"/>
      <c r="GZP112" s="184"/>
      <c r="GZQ112" s="184"/>
      <c r="GZR112" s="184"/>
      <c r="GZS112" s="184"/>
      <c r="GZT112" s="184"/>
      <c r="GZU112" s="184"/>
      <c r="GZV112" s="184"/>
      <c r="GZW112" s="184"/>
      <c r="GZX112" s="184"/>
      <c r="GZY112" s="184"/>
      <c r="GZZ112" s="184"/>
      <c r="HAA112" s="184"/>
      <c r="HAB112" s="184"/>
      <c r="HAC112" s="184"/>
      <c r="HAD112" s="184"/>
      <c r="HAE112" s="184"/>
      <c r="HAF112" s="184"/>
      <c r="HAG112" s="184"/>
      <c r="HAH112" s="184"/>
      <c r="HAI112" s="184"/>
      <c r="HAJ112" s="184"/>
      <c r="HAK112" s="184"/>
      <c r="HAL112" s="184"/>
      <c r="HAM112" s="184"/>
      <c r="HAN112" s="184"/>
      <c r="HAO112" s="184"/>
      <c r="HAP112" s="184"/>
      <c r="HAQ112" s="184"/>
      <c r="HAR112" s="184"/>
      <c r="HAS112" s="184"/>
      <c r="HAT112" s="184"/>
      <c r="HAU112" s="184"/>
      <c r="HAV112" s="184"/>
      <c r="HAW112" s="184"/>
      <c r="HAX112" s="184"/>
      <c r="HAY112" s="184"/>
      <c r="HAZ112" s="184"/>
      <c r="HBA112" s="184"/>
      <c r="HBB112" s="184"/>
      <c r="HBC112" s="184"/>
      <c r="HBD112" s="184"/>
      <c r="HBE112" s="184"/>
      <c r="HBF112" s="184"/>
      <c r="HBG112" s="184"/>
      <c r="HBH112" s="184"/>
      <c r="HBI112" s="184"/>
      <c r="HBJ112" s="184"/>
      <c r="HBK112" s="184"/>
      <c r="HBL112" s="184"/>
      <c r="HBM112" s="184"/>
      <c r="HBN112" s="184"/>
      <c r="HBO112" s="184"/>
      <c r="HBP112" s="184"/>
      <c r="HBQ112" s="184"/>
      <c r="HBR112" s="184"/>
      <c r="HBS112" s="184"/>
      <c r="HBT112" s="184"/>
      <c r="HBU112" s="184"/>
      <c r="HBV112" s="184"/>
      <c r="HBW112" s="184"/>
      <c r="HBX112" s="184"/>
      <c r="HBY112" s="184"/>
      <c r="HBZ112" s="184"/>
      <c r="HCA112" s="184"/>
      <c r="HCB112" s="184"/>
      <c r="HCC112" s="184"/>
      <c r="HCD112" s="184"/>
      <c r="HCE112" s="184"/>
      <c r="HCF112" s="184"/>
      <c r="HCG112" s="184"/>
      <c r="HCH112" s="184"/>
      <c r="HCI112" s="184"/>
      <c r="HCJ112" s="184"/>
      <c r="HCK112" s="184"/>
      <c r="HCL112" s="184"/>
      <c r="HCM112" s="184"/>
      <c r="HCN112" s="184"/>
      <c r="HCO112" s="184"/>
      <c r="HCP112" s="184"/>
      <c r="HCQ112" s="184"/>
      <c r="HCR112" s="184"/>
      <c r="HCS112" s="184"/>
      <c r="HCT112" s="184"/>
      <c r="HCU112" s="184"/>
      <c r="HCV112" s="184"/>
      <c r="HCW112" s="184"/>
      <c r="HCX112" s="184"/>
      <c r="HCY112" s="184"/>
      <c r="HCZ112" s="184"/>
      <c r="HDA112" s="184"/>
      <c r="HDB112" s="184"/>
      <c r="HDC112" s="184"/>
      <c r="HDD112" s="184"/>
      <c r="HDE112" s="184"/>
      <c r="HDF112" s="184"/>
      <c r="HDG112" s="184"/>
      <c r="HDH112" s="184"/>
      <c r="HDI112" s="184"/>
      <c r="HDJ112" s="184"/>
      <c r="HDK112" s="184"/>
      <c r="HDL112" s="184"/>
      <c r="HDM112" s="184"/>
      <c r="HDN112" s="184"/>
      <c r="HDO112" s="184"/>
      <c r="HDP112" s="184"/>
      <c r="HDQ112" s="184"/>
      <c r="HDR112" s="184"/>
      <c r="HDS112" s="184"/>
      <c r="HDT112" s="184"/>
      <c r="HDU112" s="184"/>
      <c r="HDV112" s="184"/>
      <c r="HDW112" s="184"/>
      <c r="HDX112" s="184"/>
      <c r="HDY112" s="184"/>
      <c r="HDZ112" s="184"/>
      <c r="HEA112" s="184"/>
      <c r="HEB112" s="184"/>
      <c r="HEC112" s="184"/>
      <c r="HED112" s="184"/>
      <c r="HEE112" s="184"/>
      <c r="HEF112" s="184"/>
      <c r="HEG112" s="184"/>
      <c r="HEH112" s="184"/>
      <c r="HEI112" s="184"/>
      <c r="HEJ112" s="184"/>
      <c r="HEK112" s="184"/>
      <c r="HEL112" s="184"/>
      <c r="HEM112" s="184"/>
      <c r="HEN112" s="184"/>
      <c r="HEO112" s="184"/>
      <c r="HEP112" s="184"/>
      <c r="HEQ112" s="184"/>
      <c r="HER112" s="184"/>
      <c r="HES112" s="184"/>
      <c r="HET112" s="184"/>
      <c r="HEU112" s="184"/>
      <c r="HEV112" s="184"/>
      <c r="HEW112" s="184"/>
      <c r="HEX112" s="184"/>
      <c r="HEY112" s="184"/>
      <c r="HEZ112" s="184"/>
      <c r="HFA112" s="184"/>
      <c r="HFB112" s="184"/>
      <c r="HFC112" s="184"/>
      <c r="HFD112" s="184"/>
      <c r="HFE112" s="184"/>
      <c r="HFF112" s="184"/>
      <c r="HFG112" s="184"/>
      <c r="HFH112" s="184"/>
      <c r="HFI112" s="184"/>
      <c r="HFJ112" s="184"/>
      <c r="HFK112" s="184"/>
      <c r="HFL112" s="184"/>
      <c r="HFM112" s="184"/>
      <c r="HFN112" s="184"/>
      <c r="HFO112" s="184"/>
      <c r="HFP112" s="184"/>
      <c r="HFQ112" s="184"/>
      <c r="HFR112" s="184"/>
      <c r="HFS112" s="184"/>
      <c r="HFT112" s="184"/>
      <c r="HFU112" s="184"/>
      <c r="HFV112" s="184"/>
      <c r="HFW112" s="184"/>
      <c r="HFX112" s="184"/>
      <c r="HFY112" s="184"/>
      <c r="HFZ112" s="184"/>
      <c r="HGA112" s="184"/>
      <c r="HGB112" s="184"/>
      <c r="HGC112" s="184"/>
      <c r="HGD112" s="184"/>
      <c r="HGE112" s="184"/>
      <c r="HGF112" s="184"/>
      <c r="HGG112" s="184"/>
      <c r="HGH112" s="184"/>
      <c r="HGI112" s="184"/>
      <c r="HGJ112" s="184"/>
      <c r="HGK112" s="184"/>
      <c r="HGL112" s="184"/>
      <c r="HGM112" s="184"/>
      <c r="HGN112" s="184"/>
      <c r="HGO112" s="184"/>
      <c r="HGP112" s="184"/>
      <c r="HGQ112" s="184"/>
      <c r="HGR112" s="184"/>
      <c r="HGS112" s="184"/>
      <c r="HGT112" s="184"/>
      <c r="HGU112" s="184"/>
      <c r="HGV112" s="184"/>
      <c r="HGW112" s="184"/>
      <c r="HGX112" s="184"/>
      <c r="HGY112" s="184"/>
      <c r="HGZ112" s="184"/>
      <c r="HHA112" s="184"/>
      <c r="HHB112" s="184"/>
      <c r="HHC112" s="184"/>
      <c r="HHD112" s="184"/>
      <c r="HHE112" s="184"/>
      <c r="HHF112" s="184"/>
      <c r="HHG112" s="184"/>
      <c r="HHH112" s="184"/>
      <c r="HHI112" s="184"/>
      <c r="HHJ112" s="184"/>
      <c r="HHK112" s="184"/>
      <c r="HHL112" s="184"/>
      <c r="HHM112" s="184"/>
      <c r="HHN112" s="184"/>
      <c r="HHO112" s="184"/>
      <c r="HHP112" s="184"/>
      <c r="HHQ112" s="184"/>
      <c r="HHR112" s="184"/>
      <c r="HHS112" s="184"/>
      <c r="HHT112" s="184"/>
      <c r="HHU112" s="184"/>
      <c r="HHV112" s="184"/>
      <c r="HHW112" s="184"/>
      <c r="HHX112" s="184"/>
      <c r="HHY112" s="184"/>
      <c r="HHZ112" s="184"/>
      <c r="HIA112" s="184"/>
      <c r="HIB112" s="184"/>
      <c r="HIC112" s="184"/>
      <c r="HID112" s="184"/>
      <c r="HIE112" s="184"/>
      <c r="HIF112" s="184"/>
      <c r="HIG112" s="184"/>
      <c r="HIH112" s="184"/>
      <c r="HII112" s="184"/>
      <c r="HIJ112" s="184"/>
      <c r="HIK112" s="184"/>
      <c r="HIL112" s="184"/>
      <c r="HIM112" s="184"/>
      <c r="HIN112" s="184"/>
      <c r="HIO112" s="184"/>
      <c r="HIP112" s="184"/>
      <c r="HIQ112" s="184"/>
      <c r="HIR112" s="184"/>
      <c r="HIS112" s="184"/>
      <c r="HIT112" s="184"/>
      <c r="HIU112" s="184"/>
      <c r="HIV112" s="184"/>
      <c r="HIW112" s="184"/>
      <c r="HIX112" s="184"/>
      <c r="HIY112" s="184"/>
      <c r="HIZ112" s="184"/>
      <c r="HJA112" s="184"/>
      <c r="HJB112" s="184"/>
      <c r="HJC112" s="184"/>
      <c r="HJD112" s="184"/>
      <c r="HJE112" s="184"/>
      <c r="HJF112" s="184"/>
      <c r="HJG112" s="184"/>
      <c r="HJH112" s="184"/>
      <c r="HJI112" s="184"/>
      <c r="HJJ112" s="184"/>
      <c r="HJK112" s="184"/>
      <c r="HJL112" s="184"/>
      <c r="HJM112" s="184"/>
      <c r="HJN112" s="184"/>
      <c r="HJO112" s="184"/>
      <c r="HJP112" s="184"/>
      <c r="HJQ112" s="184"/>
      <c r="HJR112" s="184"/>
      <c r="HJS112" s="184"/>
      <c r="HJT112" s="184"/>
      <c r="HJU112" s="184"/>
      <c r="HJV112" s="184"/>
      <c r="HJW112" s="184"/>
      <c r="HJX112" s="184"/>
      <c r="HJY112" s="184"/>
      <c r="HJZ112" s="184"/>
      <c r="HKA112" s="184"/>
      <c r="HKB112" s="184"/>
      <c r="HKC112" s="184"/>
      <c r="HKD112" s="184"/>
      <c r="HKE112" s="184"/>
      <c r="HKF112" s="184"/>
      <c r="HKG112" s="184"/>
      <c r="HKH112" s="184"/>
      <c r="HKI112" s="184"/>
      <c r="HKJ112" s="184"/>
      <c r="HKK112" s="184"/>
      <c r="HKL112" s="184"/>
      <c r="HKM112" s="184"/>
      <c r="HKN112" s="184"/>
      <c r="HKO112" s="184"/>
      <c r="HKP112" s="184"/>
      <c r="HKQ112" s="184"/>
      <c r="HKR112" s="184"/>
      <c r="HKS112" s="184"/>
      <c r="HKT112" s="184"/>
      <c r="HKU112" s="184"/>
      <c r="HKV112" s="184"/>
      <c r="HKW112" s="184"/>
      <c r="HKX112" s="184"/>
      <c r="HKY112" s="184"/>
      <c r="HKZ112" s="184"/>
      <c r="HLA112" s="184"/>
      <c r="HLB112" s="184"/>
      <c r="HLC112" s="184"/>
      <c r="HLD112" s="184"/>
      <c r="HLE112" s="184"/>
      <c r="HLF112" s="184"/>
      <c r="HLG112" s="184"/>
      <c r="HLH112" s="184"/>
      <c r="HLI112" s="184"/>
      <c r="HLJ112" s="184"/>
      <c r="HLK112" s="184"/>
      <c r="HLL112" s="184"/>
      <c r="HLM112" s="184"/>
      <c r="HLN112" s="184"/>
      <c r="HLO112" s="184"/>
      <c r="HLP112" s="184"/>
      <c r="HLQ112" s="184"/>
      <c r="HLR112" s="184"/>
      <c r="HLS112" s="184"/>
      <c r="HLT112" s="184"/>
      <c r="HLU112" s="184"/>
      <c r="HLV112" s="184"/>
      <c r="HLW112" s="184"/>
      <c r="HLX112" s="184"/>
      <c r="HLY112" s="184"/>
      <c r="HLZ112" s="184"/>
      <c r="HMA112" s="184"/>
      <c r="HMB112" s="184"/>
      <c r="HMC112" s="184"/>
      <c r="HMD112" s="184"/>
      <c r="HME112" s="184"/>
      <c r="HMF112" s="184"/>
      <c r="HMG112" s="184"/>
      <c r="HMH112" s="184"/>
      <c r="HMI112" s="184"/>
      <c r="HMJ112" s="184"/>
      <c r="HMK112" s="184"/>
      <c r="HML112" s="184"/>
      <c r="HMM112" s="184"/>
      <c r="HMN112" s="184"/>
      <c r="HMO112" s="184"/>
      <c r="HMP112" s="184"/>
      <c r="HMQ112" s="184"/>
      <c r="HMR112" s="184"/>
      <c r="HMS112" s="184"/>
      <c r="HMT112" s="184"/>
      <c r="HMU112" s="184"/>
      <c r="HMV112" s="184"/>
      <c r="HMW112" s="184"/>
      <c r="HMX112" s="184"/>
      <c r="HMY112" s="184"/>
      <c r="HMZ112" s="184"/>
      <c r="HNA112" s="184"/>
      <c r="HNB112" s="184"/>
      <c r="HNC112" s="184"/>
      <c r="HND112" s="184"/>
      <c r="HNE112" s="184"/>
      <c r="HNF112" s="184"/>
      <c r="HNG112" s="184"/>
      <c r="HNH112" s="184"/>
      <c r="HNI112" s="184"/>
      <c r="HNJ112" s="184"/>
      <c r="HNK112" s="184"/>
      <c r="HNL112" s="184"/>
      <c r="HNM112" s="184"/>
      <c r="HNN112" s="184"/>
      <c r="HNO112" s="184"/>
      <c r="HNP112" s="184"/>
      <c r="HNQ112" s="184"/>
      <c r="HNR112" s="184"/>
      <c r="HNS112" s="184"/>
      <c r="HNT112" s="184"/>
      <c r="HNU112" s="184"/>
      <c r="HNV112" s="184"/>
      <c r="HNW112" s="184"/>
      <c r="HNX112" s="184"/>
      <c r="HNY112" s="184"/>
      <c r="HNZ112" s="184"/>
      <c r="HOA112" s="184"/>
      <c r="HOB112" s="184"/>
      <c r="HOC112" s="184"/>
      <c r="HOD112" s="184"/>
      <c r="HOE112" s="184"/>
      <c r="HOF112" s="184"/>
      <c r="HOG112" s="184"/>
      <c r="HOH112" s="184"/>
      <c r="HOI112" s="184"/>
      <c r="HOJ112" s="184"/>
      <c r="HOK112" s="184"/>
      <c r="HOL112" s="184"/>
      <c r="HOM112" s="184"/>
      <c r="HON112" s="184"/>
      <c r="HOO112" s="184"/>
      <c r="HOP112" s="184"/>
      <c r="HOQ112" s="184"/>
      <c r="HOR112" s="184"/>
      <c r="HOS112" s="184"/>
      <c r="HOT112" s="184"/>
      <c r="HOU112" s="184"/>
      <c r="HOV112" s="184"/>
      <c r="HOW112" s="184"/>
      <c r="HOX112" s="184"/>
      <c r="HOY112" s="184"/>
      <c r="HOZ112" s="184"/>
      <c r="HPA112" s="184"/>
      <c r="HPB112" s="184"/>
      <c r="HPC112" s="184"/>
      <c r="HPD112" s="184"/>
      <c r="HPE112" s="184"/>
      <c r="HPF112" s="184"/>
      <c r="HPG112" s="184"/>
      <c r="HPH112" s="184"/>
      <c r="HPI112" s="184"/>
      <c r="HPJ112" s="184"/>
      <c r="HPK112" s="184"/>
      <c r="HPL112" s="184"/>
      <c r="HPM112" s="184"/>
      <c r="HPN112" s="184"/>
      <c r="HPO112" s="184"/>
      <c r="HPP112" s="184"/>
      <c r="HPQ112" s="184"/>
      <c r="HPR112" s="184"/>
      <c r="HPS112" s="184"/>
      <c r="HPT112" s="184"/>
      <c r="HPU112" s="184"/>
      <c r="HPV112" s="184"/>
      <c r="HPW112" s="184"/>
      <c r="HPX112" s="184"/>
      <c r="HPY112" s="184"/>
      <c r="HPZ112" s="184"/>
      <c r="HQA112" s="184"/>
      <c r="HQB112" s="184"/>
      <c r="HQC112" s="184"/>
      <c r="HQD112" s="184"/>
      <c r="HQE112" s="184"/>
      <c r="HQF112" s="184"/>
      <c r="HQG112" s="184"/>
      <c r="HQH112" s="184"/>
      <c r="HQI112" s="184"/>
      <c r="HQJ112" s="184"/>
      <c r="HQK112" s="184"/>
      <c r="HQL112" s="184"/>
      <c r="HQM112" s="184"/>
      <c r="HQN112" s="184"/>
      <c r="HQO112" s="184"/>
      <c r="HQP112" s="184"/>
      <c r="HQQ112" s="184"/>
      <c r="HQR112" s="184"/>
      <c r="HQS112" s="184"/>
      <c r="HQT112" s="184"/>
      <c r="HQU112" s="184"/>
      <c r="HQV112" s="184"/>
      <c r="HQW112" s="184"/>
      <c r="HQX112" s="184"/>
      <c r="HQY112" s="184"/>
      <c r="HQZ112" s="184"/>
      <c r="HRA112" s="184"/>
      <c r="HRB112" s="184"/>
      <c r="HRC112" s="184"/>
      <c r="HRD112" s="184"/>
      <c r="HRE112" s="184"/>
      <c r="HRF112" s="184"/>
      <c r="HRG112" s="184"/>
      <c r="HRH112" s="184"/>
      <c r="HRI112" s="184"/>
      <c r="HRJ112" s="184"/>
      <c r="HRK112" s="184"/>
      <c r="HRL112" s="184"/>
      <c r="HRM112" s="184"/>
      <c r="HRN112" s="184"/>
      <c r="HRO112" s="184"/>
      <c r="HRP112" s="184"/>
      <c r="HRQ112" s="184"/>
      <c r="HRR112" s="184"/>
      <c r="HRS112" s="184"/>
      <c r="HRT112" s="184"/>
      <c r="HRU112" s="184"/>
      <c r="HRV112" s="184"/>
      <c r="HRW112" s="184"/>
      <c r="HRX112" s="184"/>
      <c r="HRY112" s="184"/>
      <c r="HRZ112" s="184"/>
      <c r="HSA112" s="184"/>
      <c r="HSB112" s="184"/>
      <c r="HSC112" s="184"/>
      <c r="HSD112" s="184"/>
      <c r="HSE112" s="184"/>
      <c r="HSF112" s="184"/>
      <c r="HSG112" s="184"/>
      <c r="HSH112" s="184"/>
      <c r="HSI112" s="184"/>
      <c r="HSJ112" s="184"/>
      <c r="HSK112" s="184"/>
      <c r="HSL112" s="184"/>
      <c r="HSM112" s="184"/>
      <c r="HSN112" s="184"/>
      <c r="HSO112" s="184"/>
      <c r="HSP112" s="184"/>
      <c r="HSQ112" s="184"/>
      <c r="HSR112" s="184"/>
      <c r="HSS112" s="184"/>
      <c r="HST112" s="184"/>
      <c r="HSU112" s="184"/>
      <c r="HSV112" s="184"/>
      <c r="HSW112" s="184"/>
      <c r="HSX112" s="184"/>
      <c r="HSY112" s="184"/>
      <c r="HSZ112" s="184"/>
      <c r="HTA112" s="184"/>
      <c r="HTB112" s="184"/>
      <c r="HTC112" s="184"/>
      <c r="HTD112" s="184"/>
      <c r="HTE112" s="184"/>
      <c r="HTF112" s="184"/>
      <c r="HTG112" s="184"/>
      <c r="HTH112" s="184"/>
      <c r="HTI112" s="184"/>
      <c r="HTJ112" s="184"/>
      <c r="HTK112" s="184"/>
      <c r="HTL112" s="184"/>
      <c r="HTM112" s="184"/>
      <c r="HTN112" s="184"/>
      <c r="HTO112" s="184"/>
      <c r="HTP112" s="184"/>
      <c r="HTQ112" s="184"/>
      <c r="HTR112" s="184"/>
      <c r="HTS112" s="184"/>
      <c r="HTT112" s="184"/>
      <c r="HTU112" s="184"/>
      <c r="HTV112" s="184"/>
      <c r="HTW112" s="184"/>
      <c r="HTX112" s="184"/>
      <c r="HTY112" s="184"/>
      <c r="HTZ112" s="184"/>
      <c r="HUA112" s="184"/>
      <c r="HUB112" s="184"/>
      <c r="HUC112" s="184"/>
      <c r="HUD112" s="184"/>
      <c r="HUE112" s="184"/>
      <c r="HUF112" s="184"/>
      <c r="HUG112" s="184"/>
      <c r="HUH112" s="184"/>
      <c r="HUI112" s="184"/>
      <c r="HUJ112" s="184"/>
      <c r="HUK112" s="184"/>
      <c r="HUL112" s="184"/>
      <c r="HUM112" s="184"/>
      <c r="HUN112" s="184"/>
      <c r="HUO112" s="184"/>
      <c r="HUP112" s="184"/>
      <c r="HUQ112" s="184"/>
      <c r="HUR112" s="184"/>
      <c r="HUS112" s="184"/>
      <c r="HUT112" s="184"/>
      <c r="HUU112" s="184"/>
      <c r="HUV112" s="184"/>
      <c r="HUW112" s="184"/>
      <c r="HUX112" s="184"/>
      <c r="HUY112" s="184"/>
      <c r="HUZ112" s="184"/>
      <c r="HVA112" s="184"/>
      <c r="HVB112" s="184"/>
      <c r="HVC112" s="184"/>
      <c r="HVD112" s="184"/>
      <c r="HVE112" s="184"/>
      <c r="HVF112" s="184"/>
      <c r="HVG112" s="184"/>
      <c r="HVH112" s="184"/>
      <c r="HVI112" s="184"/>
      <c r="HVJ112" s="184"/>
      <c r="HVK112" s="184"/>
      <c r="HVL112" s="184"/>
      <c r="HVM112" s="184"/>
      <c r="HVN112" s="184"/>
      <c r="HVO112" s="184"/>
      <c r="HVP112" s="184"/>
      <c r="HVQ112" s="184"/>
      <c r="HVR112" s="184"/>
      <c r="HVS112" s="184"/>
      <c r="HVT112" s="184"/>
      <c r="HVU112" s="184"/>
      <c r="HVV112" s="184"/>
      <c r="HVW112" s="184"/>
      <c r="HVX112" s="184"/>
      <c r="HVY112" s="184"/>
      <c r="HVZ112" s="184"/>
      <c r="HWA112" s="184"/>
      <c r="HWB112" s="184"/>
      <c r="HWC112" s="184"/>
      <c r="HWD112" s="184"/>
      <c r="HWE112" s="184"/>
      <c r="HWF112" s="184"/>
      <c r="HWG112" s="184"/>
      <c r="HWH112" s="184"/>
      <c r="HWI112" s="184"/>
      <c r="HWJ112" s="184"/>
      <c r="HWK112" s="184"/>
      <c r="HWL112" s="184"/>
      <c r="HWM112" s="184"/>
      <c r="HWN112" s="184"/>
      <c r="HWO112" s="184"/>
      <c r="HWP112" s="184"/>
      <c r="HWQ112" s="184"/>
      <c r="HWR112" s="184"/>
      <c r="HWS112" s="184"/>
      <c r="HWT112" s="184"/>
      <c r="HWU112" s="184"/>
      <c r="HWV112" s="184"/>
      <c r="HWW112" s="184"/>
      <c r="HWX112" s="184"/>
      <c r="HWY112" s="184"/>
      <c r="HWZ112" s="184"/>
      <c r="HXA112" s="184"/>
      <c r="HXB112" s="184"/>
      <c r="HXC112" s="184"/>
      <c r="HXD112" s="184"/>
      <c r="HXE112" s="184"/>
      <c r="HXF112" s="184"/>
      <c r="HXG112" s="184"/>
      <c r="HXH112" s="184"/>
      <c r="HXI112" s="184"/>
      <c r="HXJ112" s="184"/>
      <c r="HXK112" s="184"/>
      <c r="HXL112" s="184"/>
      <c r="HXM112" s="184"/>
      <c r="HXN112" s="184"/>
      <c r="HXO112" s="184"/>
      <c r="HXP112" s="184"/>
      <c r="HXQ112" s="184"/>
      <c r="HXR112" s="184"/>
      <c r="HXS112" s="184"/>
      <c r="HXT112" s="184"/>
      <c r="HXU112" s="184"/>
      <c r="HXV112" s="184"/>
      <c r="HXW112" s="184"/>
      <c r="HXX112" s="184"/>
      <c r="HXY112" s="184"/>
      <c r="HXZ112" s="184"/>
      <c r="HYA112" s="184"/>
      <c r="HYB112" s="184"/>
      <c r="HYC112" s="184"/>
      <c r="HYD112" s="184"/>
      <c r="HYE112" s="184"/>
      <c r="HYF112" s="184"/>
      <c r="HYG112" s="184"/>
      <c r="HYH112" s="184"/>
      <c r="HYI112" s="184"/>
      <c r="HYJ112" s="184"/>
      <c r="HYK112" s="184"/>
      <c r="HYL112" s="184"/>
      <c r="HYM112" s="184"/>
      <c r="HYN112" s="184"/>
      <c r="HYO112" s="184"/>
      <c r="HYP112" s="184"/>
      <c r="HYQ112" s="184"/>
      <c r="HYR112" s="184"/>
      <c r="HYS112" s="184"/>
      <c r="HYT112" s="184"/>
      <c r="HYU112" s="184"/>
      <c r="HYV112" s="184"/>
      <c r="HYW112" s="184"/>
      <c r="HYX112" s="184"/>
      <c r="HYY112" s="184"/>
      <c r="HYZ112" s="184"/>
      <c r="HZA112" s="184"/>
      <c r="HZB112" s="184"/>
      <c r="HZC112" s="184"/>
      <c r="HZD112" s="184"/>
      <c r="HZE112" s="184"/>
      <c r="HZF112" s="184"/>
      <c r="HZG112" s="184"/>
      <c r="HZH112" s="184"/>
      <c r="HZI112" s="184"/>
      <c r="HZJ112" s="184"/>
      <c r="HZK112" s="184"/>
      <c r="HZL112" s="184"/>
      <c r="HZM112" s="184"/>
      <c r="HZN112" s="184"/>
      <c r="HZO112" s="184"/>
      <c r="HZP112" s="184"/>
      <c r="HZQ112" s="184"/>
      <c r="HZR112" s="184"/>
      <c r="HZS112" s="184"/>
      <c r="HZT112" s="184"/>
      <c r="HZU112" s="184"/>
      <c r="HZV112" s="184"/>
      <c r="HZW112" s="184"/>
      <c r="HZX112" s="184"/>
      <c r="HZY112" s="184"/>
      <c r="HZZ112" s="184"/>
      <c r="IAA112" s="184"/>
      <c r="IAB112" s="184"/>
      <c r="IAC112" s="184"/>
      <c r="IAD112" s="184"/>
      <c r="IAE112" s="184"/>
      <c r="IAF112" s="184"/>
      <c r="IAG112" s="184"/>
      <c r="IAH112" s="184"/>
      <c r="IAI112" s="184"/>
      <c r="IAJ112" s="184"/>
      <c r="IAK112" s="184"/>
      <c r="IAL112" s="184"/>
      <c r="IAM112" s="184"/>
      <c r="IAN112" s="184"/>
      <c r="IAO112" s="184"/>
      <c r="IAP112" s="184"/>
      <c r="IAQ112" s="184"/>
      <c r="IAR112" s="184"/>
      <c r="IAS112" s="184"/>
      <c r="IAT112" s="184"/>
      <c r="IAU112" s="184"/>
      <c r="IAV112" s="184"/>
      <c r="IAW112" s="184"/>
      <c r="IAX112" s="184"/>
      <c r="IAY112" s="184"/>
      <c r="IAZ112" s="184"/>
      <c r="IBA112" s="184"/>
      <c r="IBB112" s="184"/>
      <c r="IBC112" s="184"/>
      <c r="IBD112" s="184"/>
      <c r="IBE112" s="184"/>
      <c r="IBF112" s="184"/>
      <c r="IBG112" s="184"/>
      <c r="IBH112" s="184"/>
      <c r="IBI112" s="184"/>
      <c r="IBJ112" s="184"/>
      <c r="IBK112" s="184"/>
      <c r="IBL112" s="184"/>
      <c r="IBM112" s="184"/>
      <c r="IBN112" s="184"/>
      <c r="IBO112" s="184"/>
      <c r="IBP112" s="184"/>
      <c r="IBQ112" s="184"/>
      <c r="IBR112" s="184"/>
      <c r="IBS112" s="184"/>
      <c r="IBT112" s="184"/>
      <c r="IBU112" s="184"/>
      <c r="IBV112" s="184"/>
      <c r="IBW112" s="184"/>
      <c r="IBX112" s="184"/>
      <c r="IBY112" s="184"/>
      <c r="IBZ112" s="184"/>
      <c r="ICA112" s="184"/>
      <c r="ICB112" s="184"/>
      <c r="ICC112" s="184"/>
      <c r="ICD112" s="184"/>
      <c r="ICE112" s="184"/>
      <c r="ICF112" s="184"/>
      <c r="ICG112" s="184"/>
      <c r="ICH112" s="184"/>
      <c r="ICI112" s="184"/>
      <c r="ICJ112" s="184"/>
      <c r="ICK112" s="184"/>
      <c r="ICL112" s="184"/>
      <c r="ICM112" s="184"/>
      <c r="ICN112" s="184"/>
      <c r="ICO112" s="184"/>
      <c r="ICP112" s="184"/>
      <c r="ICQ112" s="184"/>
      <c r="ICR112" s="184"/>
      <c r="ICS112" s="184"/>
      <c r="ICT112" s="184"/>
      <c r="ICU112" s="184"/>
      <c r="ICV112" s="184"/>
      <c r="ICW112" s="184"/>
      <c r="ICX112" s="184"/>
      <c r="ICY112" s="184"/>
      <c r="ICZ112" s="184"/>
      <c r="IDA112" s="184"/>
      <c r="IDB112" s="184"/>
      <c r="IDC112" s="184"/>
      <c r="IDD112" s="184"/>
      <c r="IDE112" s="184"/>
      <c r="IDF112" s="184"/>
      <c r="IDG112" s="184"/>
      <c r="IDH112" s="184"/>
      <c r="IDI112" s="184"/>
      <c r="IDJ112" s="184"/>
      <c r="IDK112" s="184"/>
      <c r="IDL112" s="184"/>
      <c r="IDM112" s="184"/>
      <c r="IDN112" s="184"/>
      <c r="IDO112" s="184"/>
      <c r="IDP112" s="184"/>
      <c r="IDQ112" s="184"/>
      <c r="IDR112" s="184"/>
      <c r="IDS112" s="184"/>
      <c r="IDT112" s="184"/>
      <c r="IDU112" s="184"/>
      <c r="IDV112" s="184"/>
      <c r="IDW112" s="184"/>
      <c r="IDX112" s="184"/>
      <c r="IDY112" s="184"/>
      <c r="IDZ112" s="184"/>
      <c r="IEA112" s="184"/>
      <c r="IEB112" s="184"/>
      <c r="IEC112" s="184"/>
      <c r="IED112" s="184"/>
      <c r="IEE112" s="184"/>
      <c r="IEF112" s="184"/>
      <c r="IEG112" s="184"/>
      <c r="IEH112" s="184"/>
      <c r="IEI112" s="184"/>
      <c r="IEJ112" s="184"/>
      <c r="IEK112" s="184"/>
      <c r="IEL112" s="184"/>
      <c r="IEM112" s="184"/>
      <c r="IEN112" s="184"/>
      <c r="IEO112" s="184"/>
      <c r="IEP112" s="184"/>
      <c r="IEQ112" s="184"/>
      <c r="IER112" s="184"/>
      <c r="IES112" s="184"/>
      <c r="IET112" s="184"/>
      <c r="IEU112" s="184"/>
      <c r="IEV112" s="184"/>
      <c r="IEW112" s="184"/>
      <c r="IEX112" s="184"/>
      <c r="IEY112" s="184"/>
      <c r="IEZ112" s="184"/>
      <c r="IFA112" s="184"/>
      <c r="IFB112" s="184"/>
      <c r="IFC112" s="184"/>
      <c r="IFD112" s="184"/>
      <c r="IFE112" s="184"/>
      <c r="IFF112" s="184"/>
      <c r="IFG112" s="184"/>
      <c r="IFH112" s="184"/>
      <c r="IFI112" s="184"/>
      <c r="IFJ112" s="184"/>
      <c r="IFK112" s="184"/>
      <c r="IFL112" s="184"/>
      <c r="IFM112" s="184"/>
      <c r="IFN112" s="184"/>
      <c r="IFO112" s="184"/>
      <c r="IFP112" s="184"/>
      <c r="IFQ112" s="184"/>
      <c r="IFR112" s="184"/>
      <c r="IFS112" s="184"/>
      <c r="IFT112" s="184"/>
      <c r="IFU112" s="184"/>
      <c r="IFV112" s="184"/>
      <c r="IFW112" s="184"/>
      <c r="IFX112" s="184"/>
      <c r="IFY112" s="184"/>
      <c r="IFZ112" s="184"/>
      <c r="IGA112" s="184"/>
      <c r="IGB112" s="184"/>
      <c r="IGC112" s="184"/>
      <c r="IGD112" s="184"/>
      <c r="IGE112" s="184"/>
      <c r="IGF112" s="184"/>
      <c r="IGG112" s="184"/>
      <c r="IGH112" s="184"/>
      <c r="IGI112" s="184"/>
      <c r="IGJ112" s="184"/>
      <c r="IGK112" s="184"/>
      <c r="IGL112" s="184"/>
      <c r="IGM112" s="184"/>
      <c r="IGN112" s="184"/>
      <c r="IGO112" s="184"/>
      <c r="IGP112" s="184"/>
      <c r="IGQ112" s="184"/>
      <c r="IGR112" s="184"/>
      <c r="IGS112" s="184"/>
      <c r="IGT112" s="184"/>
      <c r="IGU112" s="184"/>
      <c r="IGV112" s="184"/>
      <c r="IGW112" s="184"/>
      <c r="IGX112" s="184"/>
      <c r="IGY112" s="184"/>
      <c r="IGZ112" s="184"/>
      <c r="IHA112" s="184"/>
      <c r="IHB112" s="184"/>
      <c r="IHC112" s="184"/>
      <c r="IHD112" s="184"/>
      <c r="IHE112" s="184"/>
      <c r="IHF112" s="184"/>
      <c r="IHG112" s="184"/>
      <c r="IHH112" s="184"/>
      <c r="IHI112" s="184"/>
      <c r="IHJ112" s="184"/>
      <c r="IHK112" s="184"/>
      <c r="IHL112" s="184"/>
      <c r="IHM112" s="184"/>
      <c r="IHN112" s="184"/>
      <c r="IHO112" s="184"/>
      <c r="IHP112" s="184"/>
      <c r="IHQ112" s="184"/>
      <c r="IHR112" s="184"/>
      <c r="IHS112" s="184"/>
      <c r="IHT112" s="184"/>
      <c r="IHU112" s="184"/>
      <c r="IHV112" s="184"/>
      <c r="IHW112" s="184"/>
      <c r="IHX112" s="184"/>
      <c r="IHY112" s="184"/>
      <c r="IHZ112" s="184"/>
      <c r="IIA112" s="184"/>
      <c r="IIB112" s="184"/>
      <c r="IIC112" s="184"/>
      <c r="IID112" s="184"/>
      <c r="IIE112" s="184"/>
      <c r="IIF112" s="184"/>
      <c r="IIG112" s="184"/>
      <c r="IIH112" s="184"/>
      <c r="III112" s="184"/>
      <c r="IIJ112" s="184"/>
      <c r="IIK112" s="184"/>
      <c r="IIL112" s="184"/>
      <c r="IIM112" s="184"/>
      <c r="IIN112" s="184"/>
      <c r="IIO112" s="184"/>
      <c r="IIP112" s="184"/>
      <c r="IIQ112" s="184"/>
      <c r="IIR112" s="184"/>
      <c r="IIS112" s="184"/>
      <c r="IIT112" s="184"/>
      <c r="IIU112" s="184"/>
      <c r="IIV112" s="184"/>
      <c r="IIW112" s="184"/>
      <c r="IIX112" s="184"/>
      <c r="IIY112" s="184"/>
      <c r="IIZ112" s="184"/>
      <c r="IJA112" s="184"/>
      <c r="IJB112" s="184"/>
      <c r="IJC112" s="184"/>
      <c r="IJD112" s="184"/>
      <c r="IJE112" s="184"/>
      <c r="IJF112" s="184"/>
      <c r="IJG112" s="184"/>
      <c r="IJH112" s="184"/>
      <c r="IJI112" s="184"/>
      <c r="IJJ112" s="184"/>
      <c r="IJK112" s="184"/>
      <c r="IJL112" s="184"/>
      <c r="IJM112" s="184"/>
      <c r="IJN112" s="184"/>
      <c r="IJO112" s="184"/>
      <c r="IJP112" s="184"/>
      <c r="IJQ112" s="184"/>
      <c r="IJR112" s="184"/>
      <c r="IJS112" s="184"/>
      <c r="IJT112" s="184"/>
      <c r="IJU112" s="184"/>
      <c r="IJV112" s="184"/>
      <c r="IJW112" s="184"/>
      <c r="IJX112" s="184"/>
      <c r="IJY112" s="184"/>
      <c r="IJZ112" s="184"/>
      <c r="IKA112" s="184"/>
      <c r="IKB112" s="184"/>
      <c r="IKC112" s="184"/>
      <c r="IKD112" s="184"/>
      <c r="IKE112" s="184"/>
      <c r="IKF112" s="184"/>
      <c r="IKG112" s="184"/>
      <c r="IKH112" s="184"/>
      <c r="IKI112" s="184"/>
      <c r="IKJ112" s="184"/>
      <c r="IKK112" s="184"/>
      <c r="IKL112" s="184"/>
      <c r="IKM112" s="184"/>
      <c r="IKN112" s="184"/>
      <c r="IKO112" s="184"/>
      <c r="IKP112" s="184"/>
      <c r="IKQ112" s="184"/>
      <c r="IKR112" s="184"/>
      <c r="IKS112" s="184"/>
      <c r="IKT112" s="184"/>
      <c r="IKU112" s="184"/>
      <c r="IKV112" s="184"/>
      <c r="IKW112" s="184"/>
      <c r="IKX112" s="184"/>
      <c r="IKY112" s="184"/>
      <c r="IKZ112" s="184"/>
      <c r="ILA112" s="184"/>
      <c r="ILB112" s="184"/>
      <c r="ILC112" s="184"/>
      <c r="ILD112" s="184"/>
      <c r="ILE112" s="184"/>
      <c r="ILF112" s="184"/>
      <c r="ILG112" s="184"/>
      <c r="ILH112" s="184"/>
      <c r="ILI112" s="184"/>
      <c r="ILJ112" s="184"/>
      <c r="ILK112" s="184"/>
      <c r="ILL112" s="184"/>
      <c r="ILM112" s="184"/>
      <c r="ILN112" s="184"/>
      <c r="ILO112" s="184"/>
      <c r="ILP112" s="184"/>
      <c r="ILQ112" s="184"/>
      <c r="ILR112" s="184"/>
      <c r="ILS112" s="184"/>
      <c r="ILT112" s="184"/>
      <c r="ILU112" s="184"/>
      <c r="ILV112" s="184"/>
      <c r="ILW112" s="184"/>
      <c r="ILX112" s="184"/>
      <c r="ILY112" s="184"/>
      <c r="ILZ112" s="184"/>
      <c r="IMA112" s="184"/>
      <c r="IMB112" s="184"/>
      <c r="IMC112" s="184"/>
      <c r="IMD112" s="184"/>
      <c r="IME112" s="184"/>
      <c r="IMF112" s="184"/>
      <c r="IMG112" s="184"/>
      <c r="IMH112" s="184"/>
      <c r="IMI112" s="184"/>
      <c r="IMJ112" s="184"/>
      <c r="IMK112" s="184"/>
      <c r="IML112" s="184"/>
      <c r="IMM112" s="184"/>
      <c r="IMN112" s="184"/>
      <c r="IMO112" s="184"/>
      <c r="IMP112" s="184"/>
      <c r="IMQ112" s="184"/>
      <c r="IMR112" s="184"/>
      <c r="IMS112" s="184"/>
      <c r="IMT112" s="184"/>
      <c r="IMU112" s="184"/>
      <c r="IMV112" s="184"/>
      <c r="IMW112" s="184"/>
      <c r="IMX112" s="184"/>
      <c r="IMY112" s="184"/>
      <c r="IMZ112" s="184"/>
      <c r="INA112" s="184"/>
      <c r="INB112" s="184"/>
      <c r="INC112" s="184"/>
      <c r="IND112" s="184"/>
      <c r="INE112" s="184"/>
      <c r="INF112" s="184"/>
      <c r="ING112" s="184"/>
      <c r="INH112" s="184"/>
      <c r="INI112" s="184"/>
      <c r="INJ112" s="184"/>
      <c r="INK112" s="184"/>
      <c r="INL112" s="184"/>
      <c r="INM112" s="184"/>
      <c r="INN112" s="184"/>
      <c r="INO112" s="184"/>
      <c r="INP112" s="184"/>
      <c r="INQ112" s="184"/>
      <c r="INR112" s="184"/>
      <c r="INS112" s="184"/>
      <c r="INT112" s="184"/>
      <c r="INU112" s="184"/>
      <c r="INV112" s="184"/>
      <c r="INW112" s="184"/>
      <c r="INX112" s="184"/>
      <c r="INY112" s="184"/>
      <c r="INZ112" s="184"/>
      <c r="IOA112" s="184"/>
      <c r="IOB112" s="184"/>
      <c r="IOC112" s="184"/>
      <c r="IOD112" s="184"/>
      <c r="IOE112" s="184"/>
      <c r="IOF112" s="184"/>
      <c r="IOG112" s="184"/>
      <c r="IOH112" s="184"/>
      <c r="IOI112" s="184"/>
      <c r="IOJ112" s="184"/>
      <c r="IOK112" s="184"/>
      <c r="IOL112" s="184"/>
      <c r="IOM112" s="184"/>
      <c r="ION112" s="184"/>
      <c r="IOO112" s="184"/>
      <c r="IOP112" s="184"/>
      <c r="IOQ112" s="184"/>
      <c r="IOR112" s="184"/>
      <c r="IOS112" s="184"/>
      <c r="IOT112" s="184"/>
      <c r="IOU112" s="184"/>
      <c r="IOV112" s="184"/>
      <c r="IOW112" s="184"/>
      <c r="IOX112" s="184"/>
      <c r="IOY112" s="184"/>
      <c r="IOZ112" s="184"/>
      <c r="IPA112" s="184"/>
      <c r="IPB112" s="184"/>
      <c r="IPC112" s="184"/>
      <c r="IPD112" s="184"/>
      <c r="IPE112" s="184"/>
      <c r="IPF112" s="184"/>
      <c r="IPG112" s="184"/>
      <c r="IPH112" s="184"/>
      <c r="IPI112" s="184"/>
      <c r="IPJ112" s="184"/>
      <c r="IPK112" s="184"/>
      <c r="IPL112" s="184"/>
      <c r="IPM112" s="184"/>
      <c r="IPN112" s="184"/>
      <c r="IPO112" s="184"/>
      <c r="IPP112" s="184"/>
      <c r="IPQ112" s="184"/>
      <c r="IPR112" s="184"/>
      <c r="IPS112" s="184"/>
      <c r="IPT112" s="184"/>
      <c r="IPU112" s="184"/>
      <c r="IPV112" s="184"/>
      <c r="IPW112" s="184"/>
      <c r="IPX112" s="184"/>
      <c r="IPY112" s="184"/>
      <c r="IPZ112" s="184"/>
      <c r="IQA112" s="184"/>
      <c r="IQB112" s="184"/>
      <c r="IQC112" s="184"/>
      <c r="IQD112" s="184"/>
      <c r="IQE112" s="184"/>
      <c r="IQF112" s="184"/>
      <c r="IQG112" s="184"/>
      <c r="IQH112" s="184"/>
      <c r="IQI112" s="184"/>
      <c r="IQJ112" s="184"/>
      <c r="IQK112" s="184"/>
      <c r="IQL112" s="184"/>
      <c r="IQM112" s="184"/>
      <c r="IQN112" s="184"/>
      <c r="IQO112" s="184"/>
      <c r="IQP112" s="184"/>
      <c r="IQQ112" s="184"/>
      <c r="IQR112" s="184"/>
      <c r="IQS112" s="184"/>
      <c r="IQT112" s="184"/>
      <c r="IQU112" s="184"/>
      <c r="IQV112" s="184"/>
      <c r="IQW112" s="184"/>
      <c r="IQX112" s="184"/>
      <c r="IQY112" s="184"/>
      <c r="IQZ112" s="184"/>
      <c r="IRA112" s="184"/>
      <c r="IRB112" s="184"/>
      <c r="IRC112" s="184"/>
      <c r="IRD112" s="184"/>
      <c r="IRE112" s="184"/>
      <c r="IRF112" s="184"/>
      <c r="IRG112" s="184"/>
      <c r="IRH112" s="184"/>
      <c r="IRI112" s="184"/>
      <c r="IRJ112" s="184"/>
      <c r="IRK112" s="184"/>
      <c r="IRL112" s="184"/>
      <c r="IRM112" s="184"/>
      <c r="IRN112" s="184"/>
      <c r="IRO112" s="184"/>
      <c r="IRP112" s="184"/>
      <c r="IRQ112" s="184"/>
      <c r="IRR112" s="184"/>
      <c r="IRS112" s="184"/>
      <c r="IRT112" s="184"/>
      <c r="IRU112" s="184"/>
      <c r="IRV112" s="184"/>
      <c r="IRW112" s="184"/>
      <c r="IRX112" s="184"/>
      <c r="IRY112" s="184"/>
      <c r="IRZ112" s="184"/>
      <c r="ISA112" s="184"/>
      <c r="ISB112" s="184"/>
      <c r="ISC112" s="184"/>
      <c r="ISD112" s="184"/>
      <c r="ISE112" s="184"/>
      <c r="ISF112" s="184"/>
      <c r="ISG112" s="184"/>
      <c r="ISH112" s="184"/>
      <c r="ISI112" s="184"/>
      <c r="ISJ112" s="184"/>
      <c r="ISK112" s="184"/>
      <c r="ISL112" s="184"/>
      <c r="ISM112" s="184"/>
      <c r="ISN112" s="184"/>
      <c r="ISO112" s="184"/>
      <c r="ISP112" s="184"/>
      <c r="ISQ112" s="184"/>
      <c r="ISR112" s="184"/>
      <c r="ISS112" s="184"/>
      <c r="IST112" s="184"/>
      <c r="ISU112" s="184"/>
      <c r="ISV112" s="184"/>
      <c r="ISW112" s="184"/>
      <c r="ISX112" s="184"/>
      <c r="ISY112" s="184"/>
      <c r="ISZ112" s="184"/>
      <c r="ITA112" s="184"/>
      <c r="ITB112" s="184"/>
      <c r="ITC112" s="184"/>
      <c r="ITD112" s="184"/>
      <c r="ITE112" s="184"/>
      <c r="ITF112" s="184"/>
      <c r="ITG112" s="184"/>
      <c r="ITH112" s="184"/>
      <c r="ITI112" s="184"/>
      <c r="ITJ112" s="184"/>
      <c r="ITK112" s="184"/>
      <c r="ITL112" s="184"/>
      <c r="ITM112" s="184"/>
      <c r="ITN112" s="184"/>
      <c r="ITO112" s="184"/>
      <c r="ITP112" s="184"/>
      <c r="ITQ112" s="184"/>
      <c r="ITR112" s="184"/>
      <c r="ITS112" s="184"/>
      <c r="ITT112" s="184"/>
      <c r="ITU112" s="184"/>
      <c r="ITV112" s="184"/>
      <c r="ITW112" s="184"/>
      <c r="ITX112" s="184"/>
      <c r="ITY112" s="184"/>
      <c r="ITZ112" s="184"/>
      <c r="IUA112" s="184"/>
      <c r="IUB112" s="184"/>
      <c r="IUC112" s="184"/>
      <c r="IUD112" s="184"/>
      <c r="IUE112" s="184"/>
      <c r="IUF112" s="184"/>
      <c r="IUG112" s="184"/>
      <c r="IUH112" s="184"/>
      <c r="IUI112" s="184"/>
      <c r="IUJ112" s="184"/>
      <c r="IUK112" s="184"/>
      <c r="IUL112" s="184"/>
      <c r="IUM112" s="184"/>
      <c r="IUN112" s="184"/>
      <c r="IUO112" s="184"/>
      <c r="IUP112" s="184"/>
      <c r="IUQ112" s="184"/>
      <c r="IUR112" s="184"/>
      <c r="IUS112" s="184"/>
      <c r="IUT112" s="184"/>
      <c r="IUU112" s="184"/>
      <c r="IUV112" s="184"/>
      <c r="IUW112" s="184"/>
      <c r="IUX112" s="184"/>
      <c r="IUY112" s="184"/>
      <c r="IUZ112" s="184"/>
      <c r="IVA112" s="184"/>
      <c r="IVB112" s="184"/>
      <c r="IVC112" s="184"/>
      <c r="IVD112" s="184"/>
      <c r="IVE112" s="184"/>
      <c r="IVF112" s="184"/>
      <c r="IVG112" s="184"/>
      <c r="IVH112" s="184"/>
      <c r="IVI112" s="184"/>
      <c r="IVJ112" s="184"/>
      <c r="IVK112" s="184"/>
      <c r="IVL112" s="184"/>
      <c r="IVM112" s="184"/>
      <c r="IVN112" s="184"/>
      <c r="IVO112" s="184"/>
      <c r="IVP112" s="184"/>
      <c r="IVQ112" s="184"/>
      <c r="IVR112" s="184"/>
      <c r="IVS112" s="184"/>
      <c r="IVT112" s="184"/>
      <c r="IVU112" s="184"/>
      <c r="IVV112" s="184"/>
      <c r="IVW112" s="184"/>
      <c r="IVX112" s="184"/>
      <c r="IVY112" s="184"/>
      <c r="IVZ112" s="184"/>
      <c r="IWA112" s="184"/>
      <c r="IWB112" s="184"/>
      <c r="IWC112" s="184"/>
      <c r="IWD112" s="184"/>
      <c r="IWE112" s="184"/>
      <c r="IWF112" s="184"/>
      <c r="IWG112" s="184"/>
      <c r="IWH112" s="184"/>
      <c r="IWI112" s="184"/>
      <c r="IWJ112" s="184"/>
      <c r="IWK112" s="184"/>
      <c r="IWL112" s="184"/>
      <c r="IWM112" s="184"/>
      <c r="IWN112" s="184"/>
      <c r="IWO112" s="184"/>
      <c r="IWP112" s="184"/>
      <c r="IWQ112" s="184"/>
      <c r="IWR112" s="184"/>
      <c r="IWS112" s="184"/>
      <c r="IWT112" s="184"/>
      <c r="IWU112" s="184"/>
      <c r="IWV112" s="184"/>
      <c r="IWW112" s="184"/>
      <c r="IWX112" s="184"/>
      <c r="IWY112" s="184"/>
      <c r="IWZ112" s="184"/>
      <c r="IXA112" s="184"/>
      <c r="IXB112" s="184"/>
      <c r="IXC112" s="184"/>
      <c r="IXD112" s="184"/>
      <c r="IXE112" s="184"/>
      <c r="IXF112" s="184"/>
      <c r="IXG112" s="184"/>
      <c r="IXH112" s="184"/>
      <c r="IXI112" s="184"/>
      <c r="IXJ112" s="184"/>
      <c r="IXK112" s="184"/>
      <c r="IXL112" s="184"/>
      <c r="IXM112" s="184"/>
      <c r="IXN112" s="184"/>
      <c r="IXO112" s="184"/>
      <c r="IXP112" s="184"/>
      <c r="IXQ112" s="184"/>
      <c r="IXR112" s="184"/>
      <c r="IXS112" s="184"/>
      <c r="IXT112" s="184"/>
      <c r="IXU112" s="184"/>
      <c r="IXV112" s="184"/>
      <c r="IXW112" s="184"/>
      <c r="IXX112" s="184"/>
      <c r="IXY112" s="184"/>
      <c r="IXZ112" s="184"/>
      <c r="IYA112" s="184"/>
      <c r="IYB112" s="184"/>
      <c r="IYC112" s="184"/>
      <c r="IYD112" s="184"/>
      <c r="IYE112" s="184"/>
      <c r="IYF112" s="184"/>
      <c r="IYG112" s="184"/>
      <c r="IYH112" s="184"/>
      <c r="IYI112" s="184"/>
      <c r="IYJ112" s="184"/>
      <c r="IYK112" s="184"/>
      <c r="IYL112" s="184"/>
      <c r="IYM112" s="184"/>
      <c r="IYN112" s="184"/>
      <c r="IYO112" s="184"/>
      <c r="IYP112" s="184"/>
      <c r="IYQ112" s="184"/>
      <c r="IYR112" s="184"/>
      <c r="IYS112" s="184"/>
      <c r="IYT112" s="184"/>
      <c r="IYU112" s="184"/>
      <c r="IYV112" s="184"/>
      <c r="IYW112" s="184"/>
      <c r="IYX112" s="184"/>
      <c r="IYY112" s="184"/>
      <c r="IYZ112" s="184"/>
      <c r="IZA112" s="184"/>
      <c r="IZB112" s="184"/>
      <c r="IZC112" s="184"/>
      <c r="IZD112" s="184"/>
      <c r="IZE112" s="184"/>
      <c r="IZF112" s="184"/>
      <c r="IZG112" s="184"/>
      <c r="IZH112" s="184"/>
      <c r="IZI112" s="184"/>
      <c r="IZJ112" s="184"/>
      <c r="IZK112" s="184"/>
      <c r="IZL112" s="184"/>
      <c r="IZM112" s="184"/>
      <c r="IZN112" s="184"/>
      <c r="IZO112" s="184"/>
      <c r="IZP112" s="184"/>
      <c r="IZQ112" s="184"/>
      <c r="IZR112" s="184"/>
      <c r="IZS112" s="184"/>
      <c r="IZT112" s="184"/>
      <c r="IZU112" s="184"/>
      <c r="IZV112" s="184"/>
      <c r="IZW112" s="184"/>
      <c r="IZX112" s="184"/>
      <c r="IZY112" s="184"/>
      <c r="IZZ112" s="184"/>
      <c r="JAA112" s="184"/>
      <c r="JAB112" s="184"/>
      <c r="JAC112" s="184"/>
      <c r="JAD112" s="184"/>
      <c r="JAE112" s="184"/>
      <c r="JAF112" s="184"/>
      <c r="JAG112" s="184"/>
      <c r="JAH112" s="184"/>
      <c r="JAI112" s="184"/>
      <c r="JAJ112" s="184"/>
      <c r="JAK112" s="184"/>
      <c r="JAL112" s="184"/>
      <c r="JAM112" s="184"/>
      <c r="JAN112" s="184"/>
      <c r="JAO112" s="184"/>
      <c r="JAP112" s="184"/>
      <c r="JAQ112" s="184"/>
      <c r="JAR112" s="184"/>
      <c r="JAS112" s="184"/>
      <c r="JAT112" s="184"/>
      <c r="JAU112" s="184"/>
      <c r="JAV112" s="184"/>
      <c r="JAW112" s="184"/>
      <c r="JAX112" s="184"/>
      <c r="JAY112" s="184"/>
      <c r="JAZ112" s="184"/>
      <c r="JBA112" s="184"/>
      <c r="JBB112" s="184"/>
      <c r="JBC112" s="184"/>
      <c r="JBD112" s="184"/>
      <c r="JBE112" s="184"/>
      <c r="JBF112" s="184"/>
      <c r="JBG112" s="184"/>
      <c r="JBH112" s="184"/>
      <c r="JBI112" s="184"/>
      <c r="JBJ112" s="184"/>
      <c r="JBK112" s="184"/>
      <c r="JBL112" s="184"/>
      <c r="JBM112" s="184"/>
      <c r="JBN112" s="184"/>
      <c r="JBO112" s="184"/>
      <c r="JBP112" s="184"/>
      <c r="JBQ112" s="184"/>
      <c r="JBR112" s="184"/>
      <c r="JBS112" s="184"/>
      <c r="JBT112" s="184"/>
      <c r="JBU112" s="184"/>
      <c r="JBV112" s="184"/>
      <c r="JBW112" s="184"/>
      <c r="JBX112" s="184"/>
      <c r="JBY112" s="184"/>
      <c r="JBZ112" s="184"/>
      <c r="JCA112" s="184"/>
      <c r="JCB112" s="184"/>
      <c r="JCC112" s="184"/>
      <c r="JCD112" s="184"/>
      <c r="JCE112" s="184"/>
      <c r="JCF112" s="184"/>
      <c r="JCG112" s="184"/>
      <c r="JCH112" s="184"/>
      <c r="JCI112" s="184"/>
      <c r="JCJ112" s="184"/>
      <c r="JCK112" s="184"/>
      <c r="JCL112" s="184"/>
      <c r="JCM112" s="184"/>
      <c r="JCN112" s="184"/>
      <c r="JCO112" s="184"/>
      <c r="JCP112" s="184"/>
      <c r="JCQ112" s="184"/>
      <c r="JCR112" s="184"/>
      <c r="JCS112" s="184"/>
      <c r="JCT112" s="184"/>
      <c r="JCU112" s="184"/>
      <c r="JCV112" s="184"/>
      <c r="JCW112" s="184"/>
      <c r="JCX112" s="184"/>
      <c r="JCY112" s="184"/>
      <c r="JCZ112" s="184"/>
      <c r="JDA112" s="184"/>
      <c r="JDB112" s="184"/>
      <c r="JDC112" s="184"/>
      <c r="JDD112" s="184"/>
      <c r="JDE112" s="184"/>
      <c r="JDF112" s="184"/>
      <c r="JDG112" s="184"/>
      <c r="JDH112" s="184"/>
      <c r="JDI112" s="184"/>
      <c r="JDJ112" s="184"/>
      <c r="JDK112" s="184"/>
      <c r="JDL112" s="184"/>
      <c r="JDM112" s="184"/>
      <c r="JDN112" s="184"/>
      <c r="JDO112" s="184"/>
      <c r="JDP112" s="184"/>
      <c r="JDQ112" s="184"/>
      <c r="JDR112" s="184"/>
      <c r="JDS112" s="184"/>
      <c r="JDT112" s="184"/>
      <c r="JDU112" s="184"/>
      <c r="JDV112" s="184"/>
      <c r="JDW112" s="184"/>
      <c r="JDX112" s="184"/>
      <c r="JDY112" s="184"/>
      <c r="JDZ112" s="184"/>
      <c r="JEA112" s="184"/>
      <c r="JEB112" s="184"/>
      <c r="JEC112" s="184"/>
      <c r="JED112" s="184"/>
      <c r="JEE112" s="184"/>
      <c r="JEF112" s="184"/>
      <c r="JEG112" s="184"/>
      <c r="JEH112" s="184"/>
      <c r="JEI112" s="184"/>
      <c r="JEJ112" s="184"/>
      <c r="JEK112" s="184"/>
      <c r="JEL112" s="184"/>
      <c r="JEM112" s="184"/>
      <c r="JEN112" s="184"/>
      <c r="JEO112" s="184"/>
      <c r="JEP112" s="184"/>
      <c r="JEQ112" s="184"/>
      <c r="JER112" s="184"/>
      <c r="JES112" s="184"/>
      <c r="JET112" s="184"/>
      <c r="JEU112" s="184"/>
      <c r="JEV112" s="184"/>
      <c r="JEW112" s="184"/>
      <c r="JEX112" s="184"/>
      <c r="JEY112" s="184"/>
      <c r="JEZ112" s="184"/>
      <c r="JFA112" s="184"/>
      <c r="JFB112" s="184"/>
      <c r="JFC112" s="184"/>
      <c r="JFD112" s="184"/>
      <c r="JFE112" s="184"/>
      <c r="JFF112" s="184"/>
      <c r="JFG112" s="184"/>
      <c r="JFH112" s="184"/>
      <c r="JFI112" s="184"/>
      <c r="JFJ112" s="184"/>
      <c r="JFK112" s="184"/>
      <c r="JFL112" s="184"/>
      <c r="JFM112" s="184"/>
      <c r="JFN112" s="184"/>
      <c r="JFO112" s="184"/>
      <c r="JFP112" s="184"/>
      <c r="JFQ112" s="184"/>
      <c r="JFR112" s="184"/>
      <c r="JFS112" s="184"/>
      <c r="JFT112" s="184"/>
      <c r="JFU112" s="184"/>
      <c r="JFV112" s="184"/>
      <c r="JFW112" s="184"/>
      <c r="JFX112" s="184"/>
      <c r="JFY112" s="184"/>
      <c r="JFZ112" s="184"/>
      <c r="JGA112" s="184"/>
      <c r="JGB112" s="184"/>
      <c r="JGC112" s="184"/>
      <c r="JGD112" s="184"/>
      <c r="JGE112" s="184"/>
      <c r="JGF112" s="184"/>
      <c r="JGG112" s="184"/>
      <c r="JGH112" s="184"/>
      <c r="JGI112" s="184"/>
      <c r="JGJ112" s="184"/>
      <c r="JGK112" s="184"/>
      <c r="JGL112" s="184"/>
      <c r="JGM112" s="184"/>
      <c r="JGN112" s="184"/>
      <c r="JGO112" s="184"/>
      <c r="JGP112" s="184"/>
      <c r="JGQ112" s="184"/>
      <c r="JGR112" s="184"/>
      <c r="JGS112" s="184"/>
      <c r="JGT112" s="184"/>
      <c r="JGU112" s="184"/>
      <c r="JGV112" s="184"/>
      <c r="JGW112" s="184"/>
      <c r="JGX112" s="184"/>
      <c r="JGY112" s="184"/>
      <c r="JGZ112" s="184"/>
      <c r="JHA112" s="184"/>
      <c r="JHB112" s="184"/>
      <c r="JHC112" s="184"/>
      <c r="JHD112" s="184"/>
      <c r="JHE112" s="184"/>
      <c r="JHF112" s="184"/>
      <c r="JHG112" s="184"/>
      <c r="JHH112" s="184"/>
      <c r="JHI112" s="184"/>
      <c r="JHJ112" s="184"/>
      <c r="JHK112" s="184"/>
      <c r="JHL112" s="184"/>
      <c r="JHM112" s="184"/>
      <c r="JHN112" s="184"/>
      <c r="JHO112" s="184"/>
      <c r="JHP112" s="184"/>
      <c r="JHQ112" s="184"/>
      <c r="JHR112" s="184"/>
      <c r="JHS112" s="184"/>
      <c r="JHT112" s="184"/>
      <c r="JHU112" s="184"/>
      <c r="JHV112" s="184"/>
      <c r="JHW112" s="184"/>
      <c r="JHX112" s="184"/>
      <c r="JHY112" s="184"/>
      <c r="JHZ112" s="184"/>
      <c r="JIA112" s="184"/>
      <c r="JIB112" s="184"/>
      <c r="JIC112" s="184"/>
      <c r="JID112" s="184"/>
      <c r="JIE112" s="184"/>
      <c r="JIF112" s="184"/>
      <c r="JIG112" s="184"/>
      <c r="JIH112" s="184"/>
      <c r="JII112" s="184"/>
      <c r="JIJ112" s="184"/>
      <c r="JIK112" s="184"/>
      <c r="JIL112" s="184"/>
      <c r="JIM112" s="184"/>
      <c r="JIN112" s="184"/>
      <c r="JIO112" s="184"/>
      <c r="JIP112" s="184"/>
      <c r="JIQ112" s="184"/>
      <c r="JIR112" s="184"/>
      <c r="JIS112" s="184"/>
      <c r="JIT112" s="184"/>
      <c r="JIU112" s="184"/>
      <c r="JIV112" s="184"/>
      <c r="JIW112" s="184"/>
      <c r="JIX112" s="184"/>
      <c r="JIY112" s="184"/>
      <c r="JIZ112" s="184"/>
      <c r="JJA112" s="184"/>
      <c r="JJB112" s="184"/>
      <c r="JJC112" s="184"/>
      <c r="JJD112" s="184"/>
      <c r="JJE112" s="184"/>
      <c r="JJF112" s="184"/>
      <c r="JJG112" s="184"/>
      <c r="JJH112" s="184"/>
      <c r="JJI112" s="184"/>
      <c r="JJJ112" s="184"/>
      <c r="JJK112" s="184"/>
      <c r="JJL112" s="184"/>
      <c r="JJM112" s="184"/>
      <c r="JJN112" s="184"/>
      <c r="JJO112" s="184"/>
      <c r="JJP112" s="184"/>
      <c r="JJQ112" s="184"/>
      <c r="JJR112" s="184"/>
      <c r="JJS112" s="184"/>
      <c r="JJT112" s="184"/>
      <c r="JJU112" s="184"/>
      <c r="JJV112" s="184"/>
      <c r="JJW112" s="184"/>
      <c r="JJX112" s="184"/>
      <c r="JJY112" s="184"/>
      <c r="JJZ112" s="184"/>
      <c r="JKA112" s="184"/>
      <c r="JKB112" s="184"/>
      <c r="JKC112" s="184"/>
      <c r="JKD112" s="184"/>
      <c r="JKE112" s="184"/>
      <c r="JKF112" s="184"/>
      <c r="JKG112" s="184"/>
      <c r="JKH112" s="184"/>
      <c r="JKI112" s="184"/>
      <c r="JKJ112" s="184"/>
      <c r="JKK112" s="184"/>
      <c r="JKL112" s="184"/>
      <c r="JKM112" s="184"/>
      <c r="JKN112" s="184"/>
      <c r="JKO112" s="184"/>
      <c r="JKP112" s="184"/>
      <c r="JKQ112" s="184"/>
      <c r="JKR112" s="184"/>
      <c r="JKS112" s="184"/>
      <c r="JKT112" s="184"/>
      <c r="JKU112" s="184"/>
      <c r="JKV112" s="184"/>
      <c r="JKW112" s="184"/>
      <c r="JKX112" s="184"/>
      <c r="JKY112" s="184"/>
      <c r="JKZ112" s="184"/>
      <c r="JLA112" s="184"/>
      <c r="JLB112" s="184"/>
      <c r="JLC112" s="184"/>
      <c r="JLD112" s="184"/>
      <c r="JLE112" s="184"/>
      <c r="JLF112" s="184"/>
      <c r="JLG112" s="184"/>
      <c r="JLH112" s="184"/>
      <c r="JLI112" s="184"/>
      <c r="JLJ112" s="184"/>
      <c r="JLK112" s="184"/>
      <c r="JLL112" s="184"/>
      <c r="JLM112" s="184"/>
      <c r="JLN112" s="184"/>
      <c r="JLO112" s="184"/>
      <c r="JLP112" s="184"/>
      <c r="JLQ112" s="184"/>
      <c r="JLR112" s="184"/>
      <c r="JLS112" s="184"/>
      <c r="JLT112" s="184"/>
      <c r="JLU112" s="184"/>
      <c r="JLV112" s="184"/>
      <c r="JLW112" s="184"/>
      <c r="JLX112" s="184"/>
      <c r="JLY112" s="184"/>
      <c r="JLZ112" s="184"/>
      <c r="JMA112" s="184"/>
      <c r="JMB112" s="184"/>
      <c r="JMC112" s="184"/>
      <c r="JMD112" s="184"/>
      <c r="JME112" s="184"/>
      <c r="JMF112" s="184"/>
      <c r="JMG112" s="184"/>
      <c r="JMH112" s="184"/>
      <c r="JMI112" s="184"/>
      <c r="JMJ112" s="184"/>
      <c r="JMK112" s="184"/>
      <c r="JML112" s="184"/>
      <c r="JMM112" s="184"/>
      <c r="JMN112" s="184"/>
      <c r="JMO112" s="184"/>
      <c r="JMP112" s="184"/>
      <c r="JMQ112" s="184"/>
      <c r="JMR112" s="184"/>
      <c r="JMS112" s="184"/>
      <c r="JMT112" s="184"/>
      <c r="JMU112" s="184"/>
      <c r="JMV112" s="184"/>
      <c r="JMW112" s="184"/>
      <c r="JMX112" s="184"/>
      <c r="JMY112" s="184"/>
      <c r="JMZ112" s="184"/>
      <c r="JNA112" s="184"/>
      <c r="JNB112" s="184"/>
      <c r="JNC112" s="184"/>
      <c r="JND112" s="184"/>
      <c r="JNE112" s="184"/>
      <c r="JNF112" s="184"/>
      <c r="JNG112" s="184"/>
      <c r="JNH112" s="184"/>
      <c r="JNI112" s="184"/>
      <c r="JNJ112" s="184"/>
      <c r="JNK112" s="184"/>
      <c r="JNL112" s="184"/>
      <c r="JNM112" s="184"/>
      <c r="JNN112" s="184"/>
      <c r="JNO112" s="184"/>
      <c r="JNP112" s="184"/>
      <c r="JNQ112" s="184"/>
      <c r="JNR112" s="184"/>
      <c r="JNS112" s="184"/>
      <c r="JNT112" s="184"/>
      <c r="JNU112" s="184"/>
      <c r="JNV112" s="184"/>
      <c r="JNW112" s="184"/>
      <c r="JNX112" s="184"/>
      <c r="JNY112" s="184"/>
      <c r="JNZ112" s="184"/>
      <c r="JOA112" s="184"/>
      <c r="JOB112" s="184"/>
      <c r="JOC112" s="184"/>
      <c r="JOD112" s="184"/>
      <c r="JOE112" s="184"/>
      <c r="JOF112" s="184"/>
      <c r="JOG112" s="184"/>
      <c r="JOH112" s="184"/>
      <c r="JOI112" s="184"/>
      <c r="JOJ112" s="184"/>
      <c r="JOK112" s="184"/>
      <c r="JOL112" s="184"/>
      <c r="JOM112" s="184"/>
      <c r="JON112" s="184"/>
      <c r="JOO112" s="184"/>
      <c r="JOP112" s="184"/>
      <c r="JOQ112" s="184"/>
      <c r="JOR112" s="184"/>
      <c r="JOS112" s="184"/>
      <c r="JOT112" s="184"/>
      <c r="JOU112" s="184"/>
      <c r="JOV112" s="184"/>
      <c r="JOW112" s="184"/>
      <c r="JOX112" s="184"/>
      <c r="JOY112" s="184"/>
      <c r="JOZ112" s="184"/>
      <c r="JPA112" s="184"/>
      <c r="JPB112" s="184"/>
      <c r="JPC112" s="184"/>
      <c r="JPD112" s="184"/>
      <c r="JPE112" s="184"/>
      <c r="JPF112" s="184"/>
      <c r="JPG112" s="184"/>
      <c r="JPH112" s="184"/>
      <c r="JPI112" s="184"/>
      <c r="JPJ112" s="184"/>
      <c r="JPK112" s="184"/>
      <c r="JPL112" s="184"/>
      <c r="JPM112" s="184"/>
      <c r="JPN112" s="184"/>
      <c r="JPO112" s="184"/>
      <c r="JPP112" s="184"/>
      <c r="JPQ112" s="184"/>
      <c r="JPR112" s="184"/>
      <c r="JPS112" s="184"/>
      <c r="JPT112" s="184"/>
      <c r="JPU112" s="184"/>
      <c r="JPV112" s="184"/>
      <c r="JPW112" s="184"/>
      <c r="JPX112" s="184"/>
      <c r="JPY112" s="184"/>
      <c r="JPZ112" s="184"/>
      <c r="JQA112" s="184"/>
      <c r="JQB112" s="184"/>
      <c r="JQC112" s="184"/>
      <c r="JQD112" s="184"/>
      <c r="JQE112" s="184"/>
      <c r="JQF112" s="184"/>
      <c r="JQG112" s="184"/>
      <c r="JQH112" s="184"/>
      <c r="JQI112" s="184"/>
      <c r="JQJ112" s="184"/>
      <c r="JQK112" s="184"/>
      <c r="JQL112" s="184"/>
      <c r="JQM112" s="184"/>
      <c r="JQN112" s="184"/>
      <c r="JQO112" s="184"/>
      <c r="JQP112" s="184"/>
      <c r="JQQ112" s="184"/>
      <c r="JQR112" s="184"/>
      <c r="JQS112" s="184"/>
      <c r="JQT112" s="184"/>
      <c r="JQU112" s="184"/>
      <c r="JQV112" s="184"/>
      <c r="JQW112" s="184"/>
      <c r="JQX112" s="184"/>
      <c r="JQY112" s="184"/>
      <c r="JQZ112" s="184"/>
      <c r="JRA112" s="184"/>
      <c r="JRB112" s="184"/>
      <c r="JRC112" s="184"/>
      <c r="JRD112" s="184"/>
      <c r="JRE112" s="184"/>
      <c r="JRF112" s="184"/>
      <c r="JRG112" s="184"/>
      <c r="JRH112" s="184"/>
      <c r="JRI112" s="184"/>
      <c r="JRJ112" s="184"/>
      <c r="JRK112" s="184"/>
      <c r="JRL112" s="184"/>
      <c r="JRM112" s="184"/>
      <c r="JRN112" s="184"/>
      <c r="JRO112" s="184"/>
      <c r="JRP112" s="184"/>
      <c r="JRQ112" s="184"/>
      <c r="JRR112" s="184"/>
      <c r="JRS112" s="184"/>
      <c r="JRT112" s="184"/>
      <c r="JRU112" s="184"/>
      <c r="JRV112" s="184"/>
      <c r="JRW112" s="184"/>
      <c r="JRX112" s="184"/>
      <c r="JRY112" s="184"/>
      <c r="JRZ112" s="184"/>
      <c r="JSA112" s="184"/>
      <c r="JSB112" s="184"/>
      <c r="JSC112" s="184"/>
      <c r="JSD112" s="184"/>
      <c r="JSE112" s="184"/>
      <c r="JSF112" s="184"/>
      <c r="JSG112" s="184"/>
      <c r="JSH112" s="184"/>
      <c r="JSI112" s="184"/>
      <c r="JSJ112" s="184"/>
      <c r="JSK112" s="184"/>
      <c r="JSL112" s="184"/>
      <c r="JSM112" s="184"/>
      <c r="JSN112" s="184"/>
      <c r="JSO112" s="184"/>
      <c r="JSP112" s="184"/>
      <c r="JSQ112" s="184"/>
      <c r="JSR112" s="184"/>
      <c r="JSS112" s="184"/>
      <c r="JST112" s="184"/>
      <c r="JSU112" s="184"/>
      <c r="JSV112" s="184"/>
      <c r="JSW112" s="184"/>
      <c r="JSX112" s="184"/>
      <c r="JSY112" s="184"/>
      <c r="JSZ112" s="184"/>
      <c r="JTA112" s="184"/>
      <c r="JTB112" s="184"/>
      <c r="JTC112" s="184"/>
      <c r="JTD112" s="184"/>
      <c r="JTE112" s="184"/>
      <c r="JTF112" s="184"/>
      <c r="JTG112" s="184"/>
      <c r="JTH112" s="184"/>
      <c r="JTI112" s="184"/>
      <c r="JTJ112" s="184"/>
      <c r="JTK112" s="184"/>
      <c r="JTL112" s="184"/>
      <c r="JTM112" s="184"/>
      <c r="JTN112" s="184"/>
      <c r="JTO112" s="184"/>
      <c r="JTP112" s="184"/>
      <c r="JTQ112" s="184"/>
      <c r="JTR112" s="184"/>
      <c r="JTS112" s="184"/>
      <c r="JTT112" s="184"/>
      <c r="JTU112" s="184"/>
      <c r="JTV112" s="184"/>
      <c r="JTW112" s="184"/>
      <c r="JTX112" s="184"/>
      <c r="JTY112" s="184"/>
      <c r="JTZ112" s="184"/>
      <c r="JUA112" s="184"/>
      <c r="JUB112" s="184"/>
      <c r="JUC112" s="184"/>
      <c r="JUD112" s="184"/>
      <c r="JUE112" s="184"/>
      <c r="JUF112" s="184"/>
      <c r="JUG112" s="184"/>
      <c r="JUH112" s="184"/>
      <c r="JUI112" s="184"/>
      <c r="JUJ112" s="184"/>
      <c r="JUK112" s="184"/>
      <c r="JUL112" s="184"/>
      <c r="JUM112" s="184"/>
      <c r="JUN112" s="184"/>
      <c r="JUO112" s="184"/>
      <c r="JUP112" s="184"/>
      <c r="JUQ112" s="184"/>
      <c r="JUR112" s="184"/>
      <c r="JUS112" s="184"/>
      <c r="JUT112" s="184"/>
      <c r="JUU112" s="184"/>
      <c r="JUV112" s="184"/>
      <c r="JUW112" s="184"/>
      <c r="JUX112" s="184"/>
      <c r="JUY112" s="184"/>
      <c r="JUZ112" s="184"/>
      <c r="JVA112" s="184"/>
      <c r="JVB112" s="184"/>
      <c r="JVC112" s="184"/>
      <c r="JVD112" s="184"/>
      <c r="JVE112" s="184"/>
      <c r="JVF112" s="184"/>
      <c r="JVG112" s="184"/>
      <c r="JVH112" s="184"/>
      <c r="JVI112" s="184"/>
      <c r="JVJ112" s="184"/>
      <c r="JVK112" s="184"/>
      <c r="JVL112" s="184"/>
      <c r="JVM112" s="184"/>
      <c r="JVN112" s="184"/>
      <c r="JVO112" s="184"/>
      <c r="JVP112" s="184"/>
      <c r="JVQ112" s="184"/>
      <c r="JVR112" s="184"/>
      <c r="JVS112" s="184"/>
      <c r="JVT112" s="184"/>
      <c r="JVU112" s="184"/>
      <c r="JVV112" s="184"/>
      <c r="JVW112" s="184"/>
      <c r="JVX112" s="184"/>
      <c r="JVY112" s="184"/>
      <c r="JVZ112" s="184"/>
      <c r="JWA112" s="184"/>
      <c r="JWB112" s="184"/>
      <c r="JWC112" s="184"/>
      <c r="JWD112" s="184"/>
      <c r="JWE112" s="184"/>
      <c r="JWF112" s="184"/>
      <c r="JWG112" s="184"/>
      <c r="JWH112" s="184"/>
      <c r="JWI112" s="184"/>
      <c r="JWJ112" s="184"/>
      <c r="JWK112" s="184"/>
      <c r="JWL112" s="184"/>
      <c r="JWM112" s="184"/>
      <c r="JWN112" s="184"/>
      <c r="JWO112" s="184"/>
      <c r="JWP112" s="184"/>
      <c r="JWQ112" s="184"/>
      <c r="JWR112" s="184"/>
      <c r="JWS112" s="184"/>
      <c r="JWT112" s="184"/>
      <c r="JWU112" s="184"/>
      <c r="JWV112" s="184"/>
      <c r="JWW112" s="184"/>
      <c r="JWX112" s="184"/>
      <c r="JWY112" s="184"/>
      <c r="JWZ112" s="184"/>
      <c r="JXA112" s="184"/>
      <c r="JXB112" s="184"/>
      <c r="JXC112" s="184"/>
      <c r="JXD112" s="184"/>
      <c r="JXE112" s="184"/>
      <c r="JXF112" s="184"/>
      <c r="JXG112" s="184"/>
      <c r="JXH112" s="184"/>
      <c r="JXI112" s="184"/>
      <c r="JXJ112" s="184"/>
      <c r="JXK112" s="184"/>
      <c r="JXL112" s="184"/>
      <c r="JXM112" s="184"/>
      <c r="JXN112" s="184"/>
      <c r="JXO112" s="184"/>
      <c r="JXP112" s="184"/>
      <c r="JXQ112" s="184"/>
      <c r="JXR112" s="184"/>
      <c r="JXS112" s="184"/>
      <c r="JXT112" s="184"/>
      <c r="JXU112" s="184"/>
      <c r="JXV112" s="184"/>
      <c r="JXW112" s="184"/>
      <c r="JXX112" s="184"/>
      <c r="JXY112" s="184"/>
      <c r="JXZ112" s="184"/>
      <c r="JYA112" s="184"/>
      <c r="JYB112" s="184"/>
      <c r="JYC112" s="184"/>
      <c r="JYD112" s="184"/>
      <c r="JYE112" s="184"/>
      <c r="JYF112" s="184"/>
      <c r="JYG112" s="184"/>
      <c r="JYH112" s="184"/>
      <c r="JYI112" s="184"/>
      <c r="JYJ112" s="184"/>
      <c r="JYK112" s="184"/>
      <c r="JYL112" s="184"/>
      <c r="JYM112" s="184"/>
      <c r="JYN112" s="184"/>
      <c r="JYO112" s="184"/>
      <c r="JYP112" s="184"/>
      <c r="JYQ112" s="184"/>
      <c r="JYR112" s="184"/>
      <c r="JYS112" s="184"/>
      <c r="JYT112" s="184"/>
      <c r="JYU112" s="184"/>
      <c r="JYV112" s="184"/>
      <c r="JYW112" s="184"/>
      <c r="JYX112" s="184"/>
      <c r="JYY112" s="184"/>
      <c r="JYZ112" s="184"/>
      <c r="JZA112" s="184"/>
      <c r="JZB112" s="184"/>
      <c r="JZC112" s="184"/>
      <c r="JZD112" s="184"/>
      <c r="JZE112" s="184"/>
      <c r="JZF112" s="184"/>
      <c r="JZG112" s="184"/>
      <c r="JZH112" s="184"/>
      <c r="JZI112" s="184"/>
      <c r="JZJ112" s="184"/>
      <c r="JZK112" s="184"/>
      <c r="JZL112" s="184"/>
      <c r="JZM112" s="184"/>
      <c r="JZN112" s="184"/>
      <c r="JZO112" s="184"/>
      <c r="JZP112" s="184"/>
      <c r="JZQ112" s="184"/>
      <c r="JZR112" s="184"/>
      <c r="JZS112" s="184"/>
      <c r="JZT112" s="184"/>
      <c r="JZU112" s="184"/>
      <c r="JZV112" s="184"/>
      <c r="JZW112" s="184"/>
      <c r="JZX112" s="184"/>
      <c r="JZY112" s="184"/>
      <c r="JZZ112" s="184"/>
      <c r="KAA112" s="184"/>
      <c r="KAB112" s="184"/>
      <c r="KAC112" s="184"/>
      <c r="KAD112" s="184"/>
      <c r="KAE112" s="184"/>
      <c r="KAF112" s="184"/>
      <c r="KAG112" s="184"/>
      <c r="KAH112" s="184"/>
      <c r="KAI112" s="184"/>
      <c r="KAJ112" s="184"/>
      <c r="KAK112" s="184"/>
      <c r="KAL112" s="184"/>
      <c r="KAM112" s="184"/>
      <c r="KAN112" s="184"/>
      <c r="KAO112" s="184"/>
      <c r="KAP112" s="184"/>
      <c r="KAQ112" s="184"/>
      <c r="KAR112" s="184"/>
      <c r="KAS112" s="184"/>
      <c r="KAT112" s="184"/>
      <c r="KAU112" s="184"/>
      <c r="KAV112" s="184"/>
      <c r="KAW112" s="184"/>
      <c r="KAX112" s="184"/>
      <c r="KAY112" s="184"/>
      <c r="KAZ112" s="184"/>
      <c r="KBA112" s="184"/>
      <c r="KBB112" s="184"/>
      <c r="KBC112" s="184"/>
      <c r="KBD112" s="184"/>
      <c r="KBE112" s="184"/>
      <c r="KBF112" s="184"/>
      <c r="KBG112" s="184"/>
      <c r="KBH112" s="184"/>
      <c r="KBI112" s="184"/>
      <c r="KBJ112" s="184"/>
      <c r="KBK112" s="184"/>
      <c r="KBL112" s="184"/>
      <c r="KBM112" s="184"/>
      <c r="KBN112" s="184"/>
      <c r="KBO112" s="184"/>
      <c r="KBP112" s="184"/>
      <c r="KBQ112" s="184"/>
      <c r="KBR112" s="184"/>
      <c r="KBS112" s="184"/>
      <c r="KBT112" s="184"/>
      <c r="KBU112" s="184"/>
      <c r="KBV112" s="184"/>
      <c r="KBW112" s="184"/>
      <c r="KBX112" s="184"/>
      <c r="KBY112" s="184"/>
      <c r="KBZ112" s="184"/>
      <c r="KCA112" s="184"/>
      <c r="KCB112" s="184"/>
      <c r="KCC112" s="184"/>
      <c r="KCD112" s="184"/>
      <c r="KCE112" s="184"/>
      <c r="KCF112" s="184"/>
      <c r="KCG112" s="184"/>
      <c r="KCH112" s="184"/>
      <c r="KCI112" s="184"/>
      <c r="KCJ112" s="184"/>
      <c r="KCK112" s="184"/>
      <c r="KCL112" s="184"/>
      <c r="KCM112" s="184"/>
      <c r="KCN112" s="184"/>
      <c r="KCO112" s="184"/>
      <c r="KCP112" s="184"/>
      <c r="KCQ112" s="184"/>
      <c r="KCR112" s="184"/>
      <c r="KCS112" s="184"/>
      <c r="KCT112" s="184"/>
      <c r="KCU112" s="184"/>
      <c r="KCV112" s="184"/>
      <c r="KCW112" s="184"/>
      <c r="KCX112" s="184"/>
      <c r="KCY112" s="184"/>
      <c r="KCZ112" s="184"/>
      <c r="KDA112" s="184"/>
      <c r="KDB112" s="184"/>
      <c r="KDC112" s="184"/>
      <c r="KDD112" s="184"/>
      <c r="KDE112" s="184"/>
      <c r="KDF112" s="184"/>
      <c r="KDG112" s="184"/>
      <c r="KDH112" s="184"/>
      <c r="KDI112" s="184"/>
      <c r="KDJ112" s="184"/>
      <c r="KDK112" s="184"/>
      <c r="KDL112" s="184"/>
      <c r="KDM112" s="184"/>
      <c r="KDN112" s="184"/>
      <c r="KDO112" s="184"/>
      <c r="KDP112" s="184"/>
      <c r="KDQ112" s="184"/>
      <c r="KDR112" s="184"/>
      <c r="KDS112" s="184"/>
      <c r="KDT112" s="184"/>
      <c r="KDU112" s="184"/>
      <c r="KDV112" s="184"/>
      <c r="KDW112" s="184"/>
      <c r="KDX112" s="184"/>
      <c r="KDY112" s="184"/>
      <c r="KDZ112" s="184"/>
      <c r="KEA112" s="184"/>
      <c r="KEB112" s="184"/>
      <c r="KEC112" s="184"/>
      <c r="KED112" s="184"/>
      <c r="KEE112" s="184"/>
      <c r="KEF112" s="184"/>
      <c r="KEG112" s="184"/>
      <c r="KEH112" s="184"/>
      <c r="KEI112" s="184"/>
      <c r="KEJ112" s="184"/>
      <c r="KEK112" s="184"/>
      <c r="KEL112" s="184"/>
      <c r="KEM112" s="184"/>
      <c r="KEN112" s="184"/>
      <c r="KEO112" s="184"/>
      <c r="KEP112" s="184"/>
      <c r="KEQ112" s="184"/>
      <c r="KER112" s="184"/>
      <c r="KES112" s="184"/>
      <c r="KET112" s="184"/>
      <c r="KEU112" s="184"/>
      <c r="KEV112" s="184"/>
      <c r="KEW112" s="184"/>
      <c r="KEX112" s="184"/>
      <c r="KEY112" s="184"/>
      <c r="KEZ112" s="184"/>
      <c r="KFA112" s="184"/>
      <c r="KFB112" s="184"/>
      <c r="KFC112" s="184"/>
      <c r="KFD112" s="184"/>
      <c r="KFE112" s="184"/>
      <c r="KFF112" s="184"/>
      <c r="KFG112" s="184"/>
      <c r="KFH112" s="184"/>
      <c r="KFI112" s="184"/>
      <c r="KFJ112" s="184"/>
      <c r="KFK112" s="184"/>
      <c r="KFL112" s="184"/>
      <c r="KFM112" s="184"/>
      <c r="KFN112" s="184"/>
      <c r="KFO112" s="184"/>
      <c r="KFP112" s="184"/>
      <c r="KFQ112" s="184"/>
      <c r="KFR112" s="184"/>
      <c r="KFS112" s="184"/>
      <c r="KFT112" s="184"/>
      <c r="KFU112" s="184"/>
      <c r="KFV112" s="184"/>
      <c r="KFW112" s="184"/>
      <c r="KFX112" s="184"/>
      <c r="KFY112" s="184"/>
      <c r="KFZ112" s="184"/>
      <c r="KGA112" s="184"/>
      <c r="KGB112" s="184"/>
      <c r="KGC112" s="184"/>
      <c r="KGD112" s="184"/>
      <c r="KGE112" s="184"/>
      <c r="KGF112" s="184"/>
      <c r="KGG112" s="184"/>
      <c r="KGH112" s="184"/>
      <c r="KGI112" s="184"/>
      <c r="KGJ112" s="184"/>
      <c r="KGK112" s="184"/>
      <c r="KGL112" s="184"/>
      <c r="KGM112" s="184"/>
      <c r="KGN112" s="184"/>
      <c r="KGO112" s="184"/>
      <c r="KGP112" s="184"/>
      <c r="KGQ112" s="184"/>
      <c r="KGR112" s="184"/>
      <c r="KGS112" s="184"/>
      <c r="KGT112" s="184"/>
      <c r="KGU112" s="184"/>
      <c r="KGV112" s="184"/>
      <c r="KGW112" s="184"/>
      <c r="KGX112" s="184"/>
      <c r="KGY112" s="184"/>
      <c r="KGZ112" s="184"/>
      <c r="KHA112" s="184"/>
      <c r="KHB112" s="184"/>
      <c r="KHC112" s="184"/>
      <c r="KHD112" s="184"/>
      <c r="KHE112" s="184"/>
      <c r="KHF112" s="184"/>
      <c r="KHG112" s="184"/>
      <c r="KHH112" s="184"/>
      <c r="KHI112" s="184"/>
      <c r="KHJ112" s="184"/>
      <c r="KHK112" s="184"/>
      <c r="KHL112" s="184"/>
      <c r="KHM112" s="184"/>
      <c r="KHN112" s="184"/>
      <c r="KHO112" s="184"/>
      <c r="KHP112" s="184"/>
      <c r="KHQ112" s="184"/>
      <c r="KHR112" s="184"/>
      <c r="KHS112" s="184"/>
      <c r="KHT112" s="184"/>
      <c r="KHU112" s="184"/>
      <c r="KHV112" s="184"/>
      <c r="KHW112" s="184"/>
      <c r="KHX112" s="184"/>
      <c r="KHY112" s="184"/>
      <c r="KHZ112" s="184"/>
      <c r="KIA112" s="184"/>
      <c r="KIB112" s="184"/>
      <c r="KIC112" s="184"/>
      <c r="KID112" s="184"/>
      <c r="KIE112" s="184"/>
      <c r="KIF112" s="184"/>
      <c r="KIG112" s="184"/>
      <c r="KIH112" s="184"/>
      <c r="KII112" s="184"/>
      <c r="KIJ112" s="184"/>
      <c r="KIK112" s="184"/>
      <c r="KIL112" s="184"/>
      <c r="KIM112" s="184"/>
      <c r="KIN112" s="184"/>
      <c r="KIO112" s="184"/>
      <c r="KIP112" s="184"/>
      <c r="KIQ112" s="184"/>
      <c r="KIR112" s="184"/>
      <c r="KIS112" s="184"/>
      <c r="KIT112" s="184"/>
      <c r="KIU112" s="184"/>
      <c r="KIV112" s="184"/>
      <c r="KIW112" s="184"/>
      <c r="KIX112" s="184"/>
      <c r="KIY112" s="184"/>
      <c r="KIZ112" s="184"/>
      <c r="KJA112" s="184"/>
      <c r="KJB112" s="184"/>
      <c r="KJC112" s="184"/>
      <c r="KJD112" s="184"/>
      <c r="KJE112" s="184"/>
      <c r="KJF112" s="184"/>
      <c r="KJG112" s="184"/>
      <c r="KJH112" s="184"/>
      <c r="KJI112" s="184"/>
      <c r="KJJ112" s="184"/>
      <c r="KJK112" s="184"/>
      <c r="KJL112" s="184"/>
      <c r="KJM112" s="184"/>
      <c r="KJN112" s="184"/>
      <c r="KJO112" s="184"/>
      <c r="KJP112" s="184"/>
      <c r="KJQ112" s="184"/>
      <c r="KJR112" s="184"/>
      <c r="KJS112" s="184"/>
      <c r="KJT112" s="184"/>
      <c r="KJU112" s="184"/>
      <c r="KJV112" s="184"/>
      <c r="KJW112" s="184"/>
      <c r="KJX112" s="184"/>
      <c r="KJY112" s="184"/>
      <c r="KJZ112" s="184"/>
      <c r="KKA112" s="184"/>
      <c r="KKB112" s="184"/>
      <c r="KKC112" s="184"/>
      <c r="KKD112" s="184"/>
      <c r="KKE112" s="184"/>
      <c r="KKF112" s="184"/>
      <c r="KKG112" s="184"/>
      <c r="KKH112" s="184"/>
      <c r="KKI112" s="184"/>
      <c r="KKJ112" s="184"/>
      <c r="KKK112" s="184"/>
      <c r="KKL112" s="184"/>
      <c r="KKM112" s="184"/>
      <c r="KKN112" s="184"/>
      <c r="KKO112" s="184"/>
      <c r="KKP112" s="184"/>
      <c r="KKQ112" s="184"/>
      <c r="KKR112" s="184"/>
      <c r="KKS112" s="184"/>
      <c r="KKT112" s="184"/>
      <c r="KKU112" s="184"/>
      <c r="KKV112" s="184"/>
      <c r="KKW112" s="184"/>
      <c r="KKX112" s="184"/>
      <c r="KKY112" s="184"/>
      <c r="KKZ112" s="184"/>
      <c r="KLA112" s="184"/>
      <c r="KLB112" s="184"/>
      <c r="KLC112" s="184"/>
      <c r="KLD112" s="184"/>
      <c r="KLE112" s="184"/>
      <c r="KLF112" s="184"/>
      <c r="KLG112" s="184"/>
      <c r="KLH112" s="184"/>
      <c r="KLI112" s="184"/>
      <c r="KLJ112" s="184"/>
      <c r="KLK112" s="184"/>
      <c r="KLL112" s="184"/>
      <c r="KLM112" s="184"/>
      <c r="KLN112" s="184"/>
      <c r="KLO112" s="184"/>
      <c r="KLP112" s="184"/>
      <c r="KLQ112" s="184"/>
      <c r="KLR112" s="184"/>
      <c r="KLS112" s="184"/>
      <c r="KLT112" s="184"/>
      <c r="KLU112" s="184"/>
      <c r="KLV112" s="184"/>
      <c r="KLW112" s="184"/>
      <c r="KLX112" s="184"/>
      <c r="KLY112" s="184"/>
      <c r="KLZ112" s="184"/>
      <c r="KMA112" s="184"/>
      <c r="KMB112" s="184"/>
      <c r="KMC112" s="184"/>
      <c r="KMD112" s="184"/>
      <c r="KME112" s="184"/>
      <c r="KMF112" s="184"/>
      <c r="KMG112" s="184"/>
      <c r="KMH112" s="184"/>
      <c r="KMI112" s="184"/>
      <c r="KMJ112" s="184"/>
      <c r="KMK112" s="184"/>
      <c r="KML112" s="184"/>
      <c r="KMM112" s="184"/>
      <c r="KMN112" s="184"/>
      <c r="KMO112" s="184"/>
      <c r="KMP112" s="184"/>
      <c r="KMQ112" s="184"/>
      <c r="KMR112" s="184"/>
      <c r="KMS112" s="184"/>
      <c r="KMT112" s="184"/>
      <c r="KMU112" s="184"/>
      <c r="KMV112" s="184"/>
      <c r="KMW112" s="184"/>
      <c r="KMX112" s="184"/>
      <c r="KMY112" s="184"/>
      <c r="KMZ112" s="184"/>
      <c r="KNA112" s="184"/>
      <c r="KNB112" s="184"/>
      <c r="KNC112" s="184"/>
      <c r="KND112" s="184"/>
      <c r="KNE112" s="184"/>
      <c r="KNF112" s="184"/>
      <c r="KNG112" s="184"/>
      <c r="KNH112" s="184"/>
      <c r="KNI112" s="184"/>
      <c r="KNJ112" s="184"/>
      <c r="KNK112" s="184"/>
      <c r="KNL112" s="184"/>
      <c r="KNM112" s="184"/>
      <c r="KNN112" s="184"/>
      <c r="KNO112" s="184"/>
      <c r="KNP112" s="184"/>
      <c r="KNQ112" s="184"/>
      <c r="KNR112" s="184"/>
      <c r="KNS112" s="184"/>
      <c r="KNT112" s="184"/>
      <c r="KNU112" s="184"/>
      <c r="KNV112" s="184"/>
      <c r="KNW112" s="184"/>
      <c r="KNX112" s="184"/>
      <c r="KNY112" s="184"/>
      <c r="KNZ112" s="184"/>
      <c r="KOA112" s="184"/>
      <c r="KOB112" s="184"/>
      <c r="KOC112" s="184"/>
      <c r="KOD112" s="184"/>
      <c r="KOE112" s="184"/>
      <c r="KOF112" s="184"/>
      <c r="KOG112" s="184"/>
      <c r="KOH112" s="184"/>
      <c r="KOI112" s="184"/>
      <c r="KOJ112" s="184"/>
      <c r="KOK112" s="184"/>
      <c r="KOL112" s="184"/>
      <c r="KOM112" s="184"/>
      <c r="KON112" s="184"/>
      <c r="KOO112" s="184"/>
      <c r="KOP112" s="184"/>
      <c r="KOQ112" s="184"/>
      <c r="KOR112" s="184"/>
      <c r="KOS112" s="184"/>
      <c r="KOT112" s="184"/>
      <c r="KOU112" s="184"/>
      <c r="KOV112" s="184"/>
      <c r="KOW112" s="184"/>
      <c r="KOX112" s="184"/>
      <c r="KOY112" s="184"/>
      <c r="KOZ112" s="184"/>
      <c r="KPA112" s="184"/>
      <c r="KPB112" s="184"/>
      <c r="KPC112" s="184"/>
      <c r="KPD112" s="184"/>
      <c r="KPE112" s="184"/>
      <c r="KPF112" s="184"/>
      <c r="KPG112" s="184"/>
      <c r="KPH112" s="184"/>
      <c r="KPI112" s="184"/>
      <c r="KPJ112" s="184"/>
      <c r="KPK112" s="184"/>
      <c r="KPL112" s="184"/>
      <c r="KPM112" s="184"/>
      <c r="KPN112" s="184"/>
      <c r="KPO112" s="184"/>
      <c r="KPP112" s="184"/>
      <c r="KPQ112" s="184"/>
      <c r="KPR112" s="184"/>
      <c r="KPS112" s="184"/>
      <c r="KPT112" s="184"/>
      <c r="KPU112" s="184"/>
      <c r="KPV112" s="184"/>
      <c r="KPW112" s="184"/>
      <c r="KPX112" s="184"/>
      <c r="KPY112" s="184"/>
      <c r="KPZ112" s="184"/>
      <c r="KQA112" s="184"/>
      <c r="KQB112" s="184"/>
      <c r="KQC112" s="184"/>
      <c r="KQD112" s="184"/>
      <c r="KQE112" s="184"/>
      <c r="KQF112" s="184"/>
      <c r="KQG112" s="184"/>
      <c r="KQH112" s="184"/>
      <c r="KQI112" s="184"/>
      <c r="KQJ112" s="184"/>
      <c r="KQK112" s="184"/>
      <c r="KQL112" s="184"/>
      <c r="KQM112" s="184"/>
      <c r="KQN112" s="184"/>
      <c r="KQO112" s="184"/>
      <c r="KQP112" s="184"/>
      <c r="KQQ112" s="184"/>
      <c r="KQR112" s="184"/>
      <c r="KQS112" s="184"/>
      <c r="KQT112" s="184"/>
      <c r="KQU112" s="184"/>
      <c r="KQV112" s="184"/>
      <c r="KQW112" s="184"/>
      <c r="KQX112" s="184"/>
      <c r="KQY112" s="184"/>
      <c r="KQZ112" s="184"/>
      <c r="KRA112" s="184"/>
      <c r="KRB112" s="184"/>
      <c r="KRC112" s="184"/>
      <c r="KRD112" s="184"/>
      <c r="KRE112" s="184"/>
      <c r="KRF112" s="184"/>
      <c r="KRG112" s="184"/>
      <c r="KRH112" s="184"/>
      <c r="KRI112" s="184"/>
      <c r="KRJ112" s="184"/>
      <c r="KRK112" s="184"/>
      <c r="KRL112" s="184"/>
      <c r="KRM112" s="184"/>
      <c r="KRN112" s="184"/>
      <c r="KRO112" s="184"/>
      <c r="KRP112" s="184"/>
      <c r="KRQ112" s="184"/>
      <c r="KRR112" s="184"/>
      <c r="KRS112" s="184"/>
      <c r="KRT112" s="184"/>
      <c r="KRU112" s="184"/>
      <c r="KRV112" s="184"/>
      <c r="KRW112" s="184"/>
      <c r="KRX112" s="184"/>
      <c r="KRY112" s="184"/>
      <c r="KRZ112" s="184"/>
      <c r="KSA112" s="184"/>
      <c r="KSB112" s="184"/>
      <c r="KSC112" s="184"/>
      <c r="KSD112" s="184"/>
      <c r="KSE112" s="184"/>
      <c r="KSF112" s="184"/>
      <c r="KSG112" s="184"/>
      <c r="KSH112" s="184"/>
      <c r="KSI112" s="184"/>
      <c r="KSJ112" s="184"/>
      <c r="KSK112" s="184"/>
      <c r="KSL112" s="184"/>
      <c r="KSM112" s="184"/>
      <c r="KSN112" s="184"/>
      <c r="KSO112" s="184"/>
      <c r="KSP112" s="184"/>
      <c r="KSQ112" s="184"/>
      <c r="KSR112" s="184"/>
      <c r="KSS112" s="184"/>
      <c r="KST112" s="184"/>
      <c r="KSU112" s="184"/>
      <c r="KSV112" s="184"/>
      <c r="KSW112" s="184"/>
      <c r="KSX112" s="184"/>
      <c r="KSY112" s="184"/>
      <c r="KSZ112" s="184"/>
      <c r="KTA112" s="184"/>
      <c r="KTB112" s="184"/>
      <c r="KTC112" s="184"/>
      <c r="KTD112" s="184"/>
      <c r="KTE112" s="184"/>
      <c r="KTF112" s="184"/>
      <c r="KTG112" s="184"/>
      <c r="KTH112" s="184"/>
      <c r="KTI112" s="184"/>
      <c r="KTJ112" s="184"/>
      <c r="KTK112" s="184"/>
      <c r="KTL112" s="184"/>
      <c r="KTM112" s="184"/>
      <c r="KTN112" s="184"/>
      <c r="KTO112" s="184"/>
      <c r="KTP112" s="184"/>
      <c r="KTQ112" s="184"/>
      <c r="KTR112" s="184"/>
      <c r="KTS112" s="184"/>
      <c r="KTT112" s="184"/>
      <c r="KTU112" s="184"/>
      <c r="KTV112" s="184"/>
      <c r="KTW112" s="184"/>
      <c r="KTX112" s="184"/>
      <c r="KTY112" s="184"/>
      <c r="KTZ112" s="184"/>
      <c r="KUA112" s="184"/>
      <c r="KUB112" s="184"/>
      <c r="KUC112" s="184"/>
      <c r="KUD112" s="184"/>
      <c r="KUE112" s="184"/>
      <c r="KUF112" s="184"/>
      <c r="KUG112" s="184"/>
      <c r="KUH112" s="184"/>
      <c r="KUI112" s="184"/>
      <c r="KUJ112" s="184"/>
      <c r="KUK112" s="184"/>
      <c r="KUL112" s="184"/>
      <c r="KUM112" s="184"/>
      <c r="KUN112" s="184"/>
      <c r="KUO112" s="184"/>
      <c r="KUP112" s="184"/>
      <c r="KUQ112" s="184"/>
      <c r="KUR112" s="184"/>
      <c r="KUS112" s="184"/>
      <c r="KUT112" s="184"/>
      <c r="KUU112" s="184"/>
      <c r="KUV112" s="184"/>
      <c r="KUW112" s="184"/>
      <c r="KUX112" s="184"/>
      <c r="KUY112" s="184"/>
      <c r="KUZ112" s="184"/>
      <c r="KVA112" s="184"/>
      <c r="KVB112" s="184"/>
      <c r="KVC112" s="184"/>
      <c r="KVD112" s="184"/>
      <c r="KVE112" s="184"/>
      <c r="KVF112" s="184"/>
      <c r="KVG112" s="184"/>
      <c r="KVH112" s="184"/>
      <c r="KVI112" s="184"/>
      <c r="KVJ112" s="184"/>
      <c r="KVK112" s="184"/>
      <c r="KVL112" s="184"/>
      <c r="KVM112" s="184"/>
      <c r="KVN112" s="184"/>
      <c r="KVO112" s="184"/>
      <c r="KVP112" s="184"/>
      <c r="KVQ112" s="184"/>
      <c r="KVR112" s="184"/>
      <c r="KVS112" s="184"/>
      <c r="KVT112" s="184"/>
      <c r="KVU112" s="184"/>
      <c r="KVV112" s="184"/>
      <c r="KVW112" s="184"/>
      <c r="KVX112" s="184"/>
      <c r="KVY112" s="184"/>
      <c r="KVZ112" s="184"/>
      <c r="KWA112" s="184"/>
      <c r="KWB112" s="184"/>
      <c r="KWC112" s="184"/>
      <c r="KWD112" s="184"/>
      <c r="KWE112" s="184"/>
      <c r="KWF112" s="184"/>
      <c r="KWG112" s="184"/>
      <c r="KWH112" s="184"/>
      <c r="KWI112" s="184"/>
      <c r="KWJ112" s="184"/>
      <c r="KWK112" s="184"/>
      <c r="KWL112" s="184"/>
      <c r="KWM112" s="184"/>
      <c r="KWN112" s="184"/>
      <c r="KWO112" s="184"/>
      <c r="KWP112" s="184"/>
      <c r="KWQ112" s="184"/>
      <c r="KWR112" s="184"/>
      <c r="KWS112" s="184"/>
      <c r="KWT112" s="184"/>
      <c r="KWU112" s="184"/>
      <c r="KWV112" s="184"/>
      <c r="KWW112" s="184"/>
      <c r="KWX112" s="184"/>
      <c r="KWY112" s="184"/>
      <c r="KWZ112" s="184"/>
      <c r="KXA112" s="184"/>
      <c r="KXB112" s="184"/>
      <c r="KXC112" s="184"/>
      <c r="KXD112" s="184"/>
      <c r="KXE112" s="184"/>
      <c r="KXF112" s="184"/>
      <c r="KXG112" s="184"/>
      <c r="KXH112" s="184"/>
      <c r="KXI112" s="184"/>
      <c r="KXJ112" s="184"/>
      <c r="KXK112" s="184"/>
      <c r="KXL112" s="184"/>
      <c r="KXM112" s="184"/>
      <c r="KXN112" s="184"/>
      <c r="KXO112" s="184"/>
      <c r="KXP112" s="184"/>
      <c r="KXQ112" s="184"/>
      <c r="KXR112" s="184"/>
      <c r="KXS112" s="184"/>
      <c r="KXT112" s="184"/>
      <c r="KXU112" s="184"/>
      <c r="KXV112" s="184"/>
      <c r="KXW112" s="184"/>
      <c r="KXX112" s="184"/>
      <c r="KXY112" s="184"/>
      <c r="KXZ112" s="184"/>
      <c r="KYA112" s="184"/>
      <c r="KYB112" s="184"/>
      <c r="KYC112" s="184"/>
      <c r="KYD112" s="184"/>
      <c r="KYE112" s="184"/>
      <c r="KYF112" s="184"/>
      <c r="KYG112" s="184"/>
      <c r="KYH112" s="184"/>
      <c r="KYI112" s="184"/>
      <c r="KYJ112" s="184"/>
      <c r="KYK112" s="184"/>
      <c r="KYL112" s="184"/>
      <c r="KYM112" s="184"/>
      <c r="KYN112" s="184"/>
      <c r="KYO112" s="184"/>
      <c r="KYP112" s="184"/>
      <c r="KYQ112" s="184"/>
      <c r="KYR112" s="184"/>
      <c r="KYS112" s="184"/>
      <c r="KYT112" s="184"/>
      <c r="KYU112" s="184"/>
      <c r="KYV112" s="184"/>
      <c r="KYW112" s="184"/>
      <c r="KYX112" s="184"/>
      <c r="KYY112" s="184"/>
      <c r="KYZ112" s="184"/>
      <c r="KZA112" s="184"/>
      <c r="KZB112" s="184"/>
      <c r="KZC112" s="184"/>
      <c r="KZD112" s="184"/>
      <c r="KZE112" s="184"/>
      <c r="KZF112" s="184"/>
      <c r="KZG112" s="184"/>
      <c r="KZH112" s="184"/>
      <c r="KZI112" s="184"/>
      <c r="KZJ112" s="184"/>
      <c r="KZK112" s="184"/>
      <c r="KZL112" s="184"/>
      <c r="KZM112" s="184"/>
      <c r="KZN112" s="184"/>
      <c r="KZO112" s="184"/>
      <c r="KZP112" s="184"/>
      <c r="KZQ112" s="184"/>
      <c r="KZR112" s="184"/>
      <c r="KZS112" s="184"/>
      <c r="KZT112" s="184"/>
      <c r="KZU112" s="184"/>
      <c r="KZV112" s="184"/>
      <c r="KZW112" s="184"/>
      <c r="KZX112" s="184"/>
      <c r="KZY112" s="184"/>
      <c r="KZZ112" s="184"/>
      <c r="LAA112" s="184"/>
      <c r="LAB112" s="184"/>
      <c r="LAC112" s="184"/>
      <c r="LAD112" s="184"/>
      <c r="LAE112" s="184"/>
      <c r="LAF112" s="184"/>
      <c r="LAG112" s="184"/>
      <c r="LAH112" s="184"/>
      <c r="LAI112" s="184"/>
      <c r="LAJ112" s="184"/>
      <c r="LAK112" s="184"/>
      <c r="LAL112" s="184"/>
      <c r="LAM112" s="184"/>
      <c r="LAN112" s="184"/>
      <c r="LAO112" s="184"/>
      <c r="LAP112" s="184"/>
      <c r="LAQ112" s="184"/>
      <c r="LAR112" s="184"/>
      <c r="LAS112" s="184"/>
      <c r="LAT112" s="184"/>
      <c r="LAU112" s="184"/>
      <c r="LAV112" s="184"/>
      <c r="LAW112" s="184"/>
      <c r="LAX112" s="184"/>
      <c r="LAY112" s="184"/>
      <c r="LAZ112" s="184"/>
      <c r="LBA112" s="184"/>
      <c r="LBB112" s="184"/>
      <c r="LBC112" s="184"/>
      <c r="LBD112" s="184"/>
      <c r="LBE112" s="184"/>
      <c r="LBF112" s="184"/>
      <c r="LBG112" s="184"/>
      <c r="LBH112" s="184"/>
      <c r="LBI112" s="184"/>
      <c r="LBJ112" s="184"/>
      <c r="LBK112" s="184"/>
      <c r="LBL112" s="184"/>
      <c r="LBM112" s="184"/>
      <c r="LBN112" s="184"/>
      <c r="LBO112" s="184"/>
      <c r="LBP112" s="184"/>
      <c r="LBQ112" s="184"/>
      <c r="LBR112" s="184"/>
      <c r="LBS112" s="184"/>
      <c r="LBT112" s="184"/>
      <c r="LBU112" s="184"/>
      <c r="LBV112" s="184"/>
      <c r="LBW112" s="184"/>
      <c r="LBX112" s="184"/>
      <c r="LBY112" s="184"/>
      <c r="LBZ112" s="184"/>
      <c r="LCA112" s="184"/>
      <c r="LCB112" s="184"/>
      <c r="LCC112" s="184"/>
      <c r="LCD112" s="184"/>
      <c r="LCE112" s="184"/>
      <c r="LCF112" s="184"/>
      <c r="LCG112" s="184"/>
      <c r="LCH112" s="184"/>
      <c r="LCI112" s="184"/>
      <c r="LCJ112" s="184"/>
      <c r="LCK112" s="184"/>
      <c r="LCL112" s="184"/>
      <c r="LCM112" s="184"/>
      <c r="LCN112" s="184"/>
      <c r="LCO112" s="184"/>
      <c r="LCP112" s="184"/>
      <c r="LCQ112" s="184"/>
      <c r="LCR112" s="184"/>
      <c r="LCS112" s="184"/>
      <c r="LCT112" s="184"/>
      <c r="LCU112" s="184"/>
      <c r="LCV112" s="184"/>
      <c r="LCW112" s="184"/>
      <c r="LCX112" s="184"/>
      <c r="LCY112" s="184"/>
      <c r="LCZ112" s="184"/>
      <c r="LDA112" s="184"/>
      <c r="LDB112" s="184"/>
      <c r="LDC112" s="184"/>
      <c r="LDD112" s="184"/>
      <c r="LDE112" s="184"/>
      <c r="LDF112" s="184"/>
      <c r="LDG112" s="184"/>
      <c r="LDH112" s="184"/>
      <c r="LDI112" s="184"/>
      <c r="LDJ112" s="184"/>
      <c r="LDK112" s="184"/>
      <c r="LDL112" s="184"/>
      <c r="LDM112" s="184"/>
      <c r="LDN112" s="184"/>
      <c r="LDO112" s="184"/>
      <c r="LDP112" s="184"/>
      <c r="LDQ112" s="184"/>
      <c r="LDR112" s="184"/>
      <c r="LDS112" s="184"/>
      <c r="LDT112" s="184"/>
      <c r="LDU112" s="184"/>
      <c r="LDV112" s="184"/>
      <c r="LDW112" s="184"/>
      <c r="LDX112" s="184"/>
      <c r="LDY112" s="184"/>
      <c r="LDZ112" s="184"/>
      <c r="LEA112" s="184"/>
      <c r="LEB112" s="184"/>
      <c r="LEC112" s="184"/>
      <c r="LED112" s="184"/>
      <c r="LEE112" s="184"/>
      <c r="LEF112" s="184"/>
      <c r="LEG112" s="184"/>
      <c r="LEH112" s="184"/>
      <c r="LEI112" s="184"/>
      <c r="LEJ112" s="184"/>
      <c r="LEK112" s="184"/>
      <c r="LEL112" s="184"/>
      <c r="LEM112" s="184"/>
      <c r="LEN112" s="184"/>
      <c r="LEO112" s="184"/>
      <c r="LEP112" s="184"/>
      <c r="LEQ112" s="184"/>
      <c r="LER112" s="184"/>
      <c r="LES112" s="184"/>
      <c r="LET112" s="184"/>
      <c r="LEU112" s="184"/>
      <c r="LEV112" s="184"/>
      <c r="LEW112" s="184"/>
      <c r="LEX112" s="184"/>
      <c r="LEY112" s="184"/>
      <c r="LEZ112" s="184"/>
      <c r="LFA112" s="184"/>
      <c r="LFB112" s="184"/>
      <c r="LFC112" s="184"/>
      <c r="LFD112" s="184"/>
      <c r="LFE112" s="184"/>
      <c r="LFF112" s="184"/>
      <c r="LFG112" s="184"/>
      <c r="LFH112" s="184"/>
      <c r="LFI112" s="184"/>
      <c r="LFJ112" s="184"/>
      <c r="LFK112" s="184"/>
      <c r="LFL112" s="184"/>
      <c r="LFM112" s="184"/>
      <c r="LFN112" s="184"/>
      <c r="LFO112" s="184"/>
      <c r="LFP112" s="184"/>
      <c r="LFQ112" s="184"/>
      <c r="LFR112" s="184"/>
      <c r="LFS112" s="184"/>
      <c r="LFT112" s="184"/>
      <c r="LFU112" s="184"/>
      <c r="LFV112" s="184"/>
      <c r="LFW112" s="184"/>
      <c r="LFX112" s="184"/>
      <c r="LFY112" s="184"/>
      <c r="LFZ112" s="184"/>
      <c r="LGA112" s="184"/>
      <c r="LGB112" s="184"/>
      <c r="LGC112" s="184"/>
      <c r="LGD112" s="184"/>
      <c r="LGE112" s="184"/>
      <c r="LGF112" s="184"/>
      <c r="LGG112" s="184"/>
      <c r="LGH112" s="184"/>
      <c r="LGI112" s="184"/>
      <c r="LGJ112" s="184"/>
      <c r="LGK112" s="184"/>
      <c r="LGL112" s="184"/>
      <c r="LGM112" s="184"/>
      <c r="LGN112" s="184"/>
      <c r="LGO112" s="184"/>
      <c r="LGP112" s="184"/>
      <c r="LGQ112" s="184"/>
      <c r="LGR112" s="184"/>
      <c r="LGS112" s="184"/>
      <c r="LGT112" s="184"/>
      <c r="LGU112" s="184"/>
      <c r="LGV112" s="184"/>
      <c r="LGW112" s="184"/>
      <c r="LGX112" s="184"/>
      <c r="LGY112" s="184"/>
      <c r="LGZ112" s="184"/>
      <c r="LHA112" s="184"/>
      <c r="LHB112" s="184"/>
      <c r="LHC112" s="184"/>
      <c r="LHD112" s="184"/>
      <c r="LHE112" s="184"/>
      <c r="LHF112" s="184"/>
      <c r="LHG112" s="184"/>
      <c r="LHH112" s="184"/>
      <c r="LHI112" s="184"/>
      <c r="LHJ112" s="184"/>
      <c r="LHK112" s="184"/>
      <c r="LHL112" s="184"/>
      <c r="LHM112" s="184"/>
      <c r="LHN112" s="184"/>
      <c r="LHO112" s="184"/>
      <c r="LHP112" s="184"/>
      <c r="LHQ112" s="184"/>
      <c r="LHR112" s="184"/>
      <c r="LHS112" s="184"/>
      <c r="LHT112" s="184"/>
      <c r="LHU112" s="184"/>
      <c r="LHV112" s="184"/>
      <c r="LHW112" s="184"/>
      <c r="LHX112" s="184"/>
      <c r="LHY112" s="184"/>
      <c r="LHZ112" s="184"/>
      <c r="LIA112" s="184"/>
      <c r="LIB112" s="184"/>
      <c r="LIC112" s="184"/>
      <c r="LID112" s="184"/>
      <c r="LIE112" s="184"/>
      <c r="LIF112" s="184"/>
      <c r="LIG112" s="184"/>
      <c r="LIH112" s="184"/>
      <c r="LII112" s="184"/>
      <c r="LIJ112" s="184"/>
      <c r="LIK112" s="184"/>
      <c r="LIL112" s="184"/>
      <c r="LIM112" s="184"/>
      <c r="LIN112" s="184"/>
      <c r="LIO112" s="184"/>
      <c r="LIP112" s="184"/>
      <c r="LIQ112" s="184"/>
      <c r="LIR112" s="184"/>
      <c r="LIS112" s="184"/>
      <c r="LIT112" s="184"/>
      <c r="LIU112" s="184"/>
      <c r="LIV112" s="184"/>
      <c r="LIW112" s="184"/>
      <c r="LIX112" s="184"/>
      <c r="LIY112" s="184"/>
      <c r="LIZ112" s="184"/>
      <c r="LJA112" s="184"/>
      <c r="LJB112" s="184"/>
      <c r="LJC112" s="184"/>
      <c r="LJD112" s="184"/>
      <c r="LJE112" s="184"/>
      <c r="LJF112" s="184"/>
      <c r="LJG112" s="184"/>
      <c r="LJH112" s="184"/>
      <c r="LJI112" s="184"/>
      <c r="LJJ112" s="184"/>
      <c r="LJK112" s="184"/>
      <c r="LJL112" s="184"/>
      <c r="LJM112" s="184"/>
      <c r="LJN112" s="184"/>
      <c r="LJO112" s="184"/>
      <c r="LJP112" s="184"/>
      <c r="LJQ112" s="184"/>
      <c r="LJR112" s="184"/>
      <c r="LJS112" s="184"/>
      <c r="LJT112" s="184"/>
      <c r="LJU112" s="184"/>
      <c r="LJV112" s="184"/>
      <c r="LJW112" s="184"/>
      <c r="LJX112" s="184"/>
      <c r="LJY112" s="184"/>
      <c r="LJZ112" s="184"/>
      <c r="LKA112" s="184"/>
      <c r="LKB112" s="184"/>
      <c r="LKC112" s="184"/>
      <c r="LKD112" s="184"/>
      <c r="LKE112" s="184"/>
      <c r="LKF112" s="184"/>
      <c r="LKG112" s="184"/>
      <c r="LKH112" s="184"/>
      <c r="LKI112" s="184"/>
      <c r="LKJ112" s="184"/>
      <c r="LKK112" s="184"/>
      <c r="LKL112" s="184"/>
      <c r="LKM112" s="184"/>
      <c r="LKN112" s="184"/>
      <c r="LKO112" s="184"/>
      <c r="LKP112" s="184"/>
      <c r="LKQ112" s="184"/>
      <c r="LKR112" s="184"/>
      <c r="LKS112" s="184"/>
      <c r="LKT112" s="184"/>
      <c r="LKU112" s="184"/>
      <c r="LKV112" s="184"/>
      <c r="LKW112" s="184"/>
      <c r="LKX112" s="184"/>
      <c r="LKY112" s="184"/>
      <c r="LKZ112" s="184"/>
      <c r="LLA112" s="184"/>
      <c r="LLB112" s="184"/>
      <c r="LLC112" s="184"/>
      <c r="LLD112" s="184"/>
      <c r="LLE112" s="184"/>
      <c r="LLF112" s="184"/>
      <c r="LLG112" s="184"/>
      <c r="LLH112" s="184"/>
      <c r="LLI112" s="184"/>
      <c r="LLJ112" s="184"/>
      <c r="LLK112" s="184"/>
      <c r="LLL112" s="184"/>
      <c r="LLM112" s="184"/>
      <c r="LLN112" s="184"/>
      <c r="LLO112" s="184"/>
      <c r="LLP112" s="184"/>
      <c r="LLQ112" s="184"/>
      <c r="LLR112" s="184"/>
      <c r="LLS112" s="184"/>
      <c r="LLT112" s="184"/>
      <c r="LLU112" s="184"/>
      <c r="LLV112" s="184"/>
      <c r="LLW112" s="184"/>
      <c r="LLX112" s="184"/>
      <c r="LLY112" s="184"/>
      <c r="LLZ112" s="184"/>
      <c r="LMA112" s="184"/>
      <c r="LMB112" s="184"/>
      <c r="LMC112" s="184"/>
      <c r="LMD112" s="184"/>
      <c r="LME112" s="184"/>
      <c r="LMF112" s="184"/>
      <c r="LMG112" s="184"/>
      <c r="LMH112" s="184"/>
      <c r="LMI112" s="184"/>
      <c r="LMJ112" s="184"/>
      <c r="LMK112" s="184"/>
      <c r="LML112" s="184"/>
      <c r="LMM112" s="184"/>
      <c r="LMN112" s="184"/>
      <c r="LMO112" s="184"/>
      <c r="LMP112" s="184"/>
      <c r="LMQ112" s="184"/>
      <c r="LMR112" s="184"/>
      <c r="LMS112" s="184"/>
      <c r="LMT112" s="184"/>
      <c r="LMU112" s="184"/>
      <c r="LMV112" s="184"/>
      <c r="LMW112" s="184"/>
      <c r="LMX112" s="184"/>
      <c r="LMY112" s="184"/>
      <c r="LMZ112" s="184"/>
      <c r="LNA112" s="184"/>
      <c r="LNB112" s="184"/>
      <c r="LNC112" s="184"/>
      <c r="LND112" s="184"/>
      <c r="LNE112" s="184"/>
      <c r="LNF112" s="184"/>
      <c r="LNG112" s="184"/>
      <c r="LNH112" s="184"/>
      <c r="LNI112" s="184"/>
      <c r="LNJ112" s="184"/>
      <c r="LNK112" s="184"/>
      <c r="LNL112" s="184"/>
      <c r="LNM112" s="184"/>
      <c r="LNN112" s="184"/>
      <c r="LNO112" s="184"/>
      <c r="LNP112" s="184"/>
      <c r="LNQ112" s="184"/>
      <c r="LNR112" s="184"/>
      <c r="LNS112" s="184"/>
      <c r="LNT112" s="184"/>
      <c r="LNU112" s="184"/>
      <c r="LNV112" s="184"/>
      <c r="LNW112" s="184"/>
      <c r="LNX112" s="184"/>
      <c r="LNY112" s="184"/>
      <c r="LNZ112" s="184"/>
      <c r="LOA112" s="184"/>
      <c r="LOB112" s="184"/>
      <c r="LOC112" s="184"/>
      <c r="LOD112" s="184"/>
      <c r="LOE112" s="184"/>
      <c r="LOF112" s="184"/>
      <c r="LOG112" s="184"/>
      <c r="LOH112" s="184"/>
      <c r="LOI112" s="184"/>
      <c r="LOJ112" s="184"/>
      <c r="LOK112" s="184"/>
      <c r="LOL112" s="184"/>
      <c r="LOM112" s="184"/>
      <c r="LON112" s="184"/>
      <c r="LOO112" s="184"/>
      <c r="LOP112" s="184"/>
      <c r="LOQ112" s="184"/>
      <c r="LOR112" s="184"/>
      <c r="LOS112" s="184"/>
      <c r="LOT112" s="184"/>
      <c r="LOU112" s="184"/>
      <c r="LOV112" s="184"/>
      <c r="LOW112" s="184"/>
      <c r="LOX112" s="184"/>
      <c r="LOY112" s="184"/>
      <c r="LOZ112" s="184"/>
      <c r="LPA112" s="184"/>
      <c r="LPB112" s="184"/>
      <c r="LPC112" s="184"/>
      <c r="LPD112" s="184"/>
      <c r="LPE112" s="184"/>
      <c r="LPF112" s="184"/>
      <c r="LPG112" s="184"/>
      <c r="LPH112" s="184"/>
      <c r="LPI112" s="184"/>
      <c r="LPJ112" s="184"/>
      <c r="LPK112" s="184"/>
      <c r="LPL112" s="184"/>
      <c r="LPM112" s="184"/>
      <c r="LPN112" s="184"/>
      <c r="LPO112" s="184"/>
      <c r="LPP112" s="184"/>
      <c r="LPQ112" s="184"/>
      <c r="LPR112" s="184"/>
      <c r="LPS112" s="184"/>
      <c r="LPT112" s="184"/>
      <c r="LPU112" s="184"/>
      <c r="LPV112" s="184"/>
      <c r="LPW112" s="184"/>
      <c r="LPX112" s="184"/>
      <c r="LPY112" s="184"/>
      <c r="LPZ112" s="184"/>
      <c r="LQA112" s="184"/>
      <c r="LQB112" s="184"/>
      <c r="LQC112" s="184"/>
      <c r="LQD112" s="184"/>
      <c r="LQE112" s="184"/>
      <c r="LQF112" s="184"/>
      <c r="LQG112" s="184"/>
      <c r="LQH112" s="184"/>
      <c r="LQI112" s="184"/>
      <c r="LQJ112" s="184"/>
      <c r="LQK112" s="184"/>
      <c r="LQL112" s="184"/>
      <c r="LQM112" s="184"/>
      <c r="LQN112" s="184"/>
      <c r="LQO112" s="184"/>
      <c r="LQP112" s="184"/>
      <c r="LQQ112" s="184"/>
      <c r="LQR112" s="184"/>
      <c r="LQS112" s="184"/>
      <c r="LQT112" s="184"/>
      <c r="LQU112" s="184"/>
      <c r="LQV112" s="184"/>
      <c r="LQW112" s="184"/>
      <c r="LQX112" s="184"/>
      <c r="LQY112" s="184"/>
      <c r="LQZ112" s="184"/>
      <c r="LRA112" s="184"/>
      <c r="LRB112" s="184"/>
      <c r="LRC112" s="184"/>
      <c r="LRD112" s="184"/>
      <c r="LRE112" s="184"/>
      <c r="LRF112" s="184"/>
      <c r="LRG112" s="184"/>
      <c r="LRH112" s="184"/>
      <c r="LRI112" s="184"/>
      <c r="LRJ112" s="184"/>
      <c r="LRK112" s="184"/>
      <c r="LRL112" s="184"/>
      <c r="LRM112" s="184"/>
      <c r="LRN112" s="184"/>
      <c r="LRO112" s="184"/>
      <c r="LRP112" s="184"/>
      <c r="LRQ112" s="184"/>
      <c r="LRR112" s="184"/>
      <c r="LRS112" s="184"/>
      <c r="LRT112" s="184"/>
      <c r="LRU112" s="184"/>
      <c r="LRV112" s="184"/>
      <c r="LRW112" s="184"/>
      <c r="LRX112" s="184"/>
      <c r="LRY112" s="184"/>
      <c r="LRZ112" s="184"/>
      <c r="LSA112" s="184"/>
      <c r="LSB112" s="184"/>
      <c r="LSC112" s="184"/>
      <c r="LSD112" s="184"/>
      <c r="LSE112" s="184"/>
      <c r="LSF112" s="184"/>
      <c r="LSG112" s="184"/>
      <c r="LSH112" s="184"/>
      <c r="LSI112" s="184"/>
      <c r="LSJ112" s="184"/>
      <c r="LSK112" s="184"/>
      <c r="LSL112" s="184"/>
      <c r="LSM112" s="184"/>
      <c r="LSN112" s="184"/>
      <c r="LSO112" s="184"/>
      <c r="LSP112" s="184"/>
      <c r="LSQ112" s="184"/>
      <c r="LSR112" s="184"/>
      <c r="LSS112" s="184"/>
      <c r="LST112" s="184"/>
      <c r="LSU112" s="184"/>
      <c r="LSV112" s="184"/>
      <c r="LSW112" s="184"/>
      <c r="LSX112" s="184"/>
      <c r="LSY112" s="184"/>
      <c r="LSZ112" s="184"/>
      <c r="LTA112" s="184"/>
      <c r="LTB112" s="184"/>
      <c r="LTC112" s="184"/>
      <c r="LTD112" s="184"/>
      <c r="LTE112" s="184"/>
      <c r="LTF112" s="184"/>
      <c r="LTG112" s="184"/>
      <c r="LTH112" s="184"/>
      <c r="LTI112" s="184"/>
      <c r="LTJ112" s="184"/>
      <c r="LTK112" s="184"/>
      <c r="LTL112" s="184"/>
      <c r="LTM112" s="184"/>
      <c r="LTN112" s="184"/>
      <c r="LTO112" s="184"/>
      <c r="LTP112" s="184"/>
      <c r="LTQ112" s="184"/>
      <c r="LTR112" s="184"/>
      <c r="LTS112" s="184"/>
      <c r="LTT112" s="184"/>
      <c r="LTU112" s="184"/>
      <c r="LTV112" s="184"/>
      <c r="LTW112" s="184"/>
      <c r="LTX112" s="184"/>
      <c r="LTY112" s="184"/>
      <c r="LTZ112" s="184"/>
      <c r="LUA112" s="184"/>
      <c r="LUB112" s="184"/>
      <c r="LUC112" s="184"/>
      <c r="LUD112" s="184"/>
      <c r="LUE112" s="184"/>
      <c r="LUF112" s="184"/>
      <c r="LUG112" s="184"/>
      <c r="LUH112" s="184"/>
      <c r="LUI112" s="184"/>
      <c r="LUJ112" s="184"/>
      <c r="LUK112" s="184"/>
      <c r="LUL112" s="184"/>
      <c r="LUM112" s="184"/>
      <c r="LUN112" s="184"/>
      <c r="LUO112" s="184"/>
      <c r="LUP112" s="184"/>
      <c r="LUQ112" s="184"/>
      <c r="LUR112" s="184"/>
      <c r="LUS112" s="184"/>
      <c r="LUT112" s="184"/>
      <c r="LUU112" s="184"/>
      <c r="LUV112" s="184"/>
      <c r="LUW112" s="184"/>
      <c r="LUX112" s="184"/>
      <c r="LUY112" s="184"/>
      <c r="LUZ112" s="184"/>
      <c r="LVA112" s="184"/>
      <c r="LVB112" s="184"/>
      <c r="LVC112" s="184"/>
      <c r="LVD112" s="184"/>
      <c r="LVE112" s="184"/>
      <c r="LVF112" s="184"/>
      <c r="LVG112" s="184"/>
      <c r="LVH112" s="184"/>
      <c r="LVI112" s="184"/>
      <c r="LVJ112" s="184"/>
      <c r="LVK112" s="184"/>
      <c r="LVL112" s="184"/>
      <c r="LVM112" s="184"/>
      <c r="LVN112" s="184"/>
      <c r="LVO112" s="184"/>
      <c r="LVP112" s="184"/>
      <c r="LVQ112" s="184"/>
      <c r="LVR112" s="184"/>
      <c r="LVS112" s="184"/>
      <c r="LVT112" s="184"/>
      <c r="LVU112" s="184"/>
      <c r="LVV112" s="184"/>
      <c r="LVW112" s="184"/>
      <c r="LVX112" s="184"/>
      <c r="LVY112" s="184"/>
      <c r="LVZ112" s="184"/>
      <c r="LWA112" s="184"/>
      <c r="LWB112" s="184"/>
      <c r="LWC112" s="184"/>
      <c r="LWD112" s="184"/>
      <c r="LWE112" s="184"/>
      <c r="LWF112" s="184"/>
      <c r="LWG112" s="184"/>
      <c r="LWH112" s="184"/>
      <c r="LWI112" s="184"/>
      <c r="LWJ112" s="184"/>
      <c r="LWK112" s="184"/>
      <c r="LWL112" s="184"/>
      <c r="LWM112" s="184"/>
      <c r="LWN112" s="184"/>
      <c r="LWO112" s="184"/>
      <c r="LWP112" s="184"/>
      <c r="LWQ112" s="184"/>
      <c r="LWR112" s="184"/>
      <c r="LWS112" s="184"/>
      <c r="LWT112" s="184"/>
      <c r="LWU112" s="184"/>
      <c r="LWV112" s="184"/>
      <c r="LWW112" s="184"/>
      <c r="LWX112" s="184"/>
      <c r="LWY112" s="184"/>
      <c r="LWZ112" s="184"/>
      <c r="LXA112" s="184"/>
      <c r="LXB112" s="184"/>
      <c r="LXC112" s="184"/>
      <c r="LXD112" s="184"/>
      <c r="LXE112" s="184"/>
      <c r="LXF112" s="184"/>
      <c r="LXG112" s="184"/>
      <c r="LXH112" s="184"/>
      <c r="LXI112" s="184"/>
      <c r="LXJ112" s="184"/>
      <c r="LXK112" s="184"/>
      <c r="LXL112" s="184"/>
      <c r="LXM112" s="184"/>
      <c r="LXN112" s="184"/>
      <c r="LXO112" s="184"/>
      <c r="LXP112" s="184"/>
      <c r="LXQ112" s="184"/>
      <c r="LXR112" s="184"/>
      <c r="LXS112" s="184"/>
      <c r="LXT112" s="184"/>
      <c r="LXU112" s="184"/>
      <c r="LXV112" s="184"/>
      <c r="LXW112" s="184"/>
      <c r="LXX112" s="184"/>
      <c r="LXY112" s="184"/>
      <c r="LXZ112" s="184"/>
      <c r="LYA112" s="184"/>
      <c r="LYB112" s="184"/>
      <c r="LYC112" s="184"/>
      <c r="LYD112" s="184"/>
      <c r="LYE112" s="184"/>
      <c r="LYF112" s="184"/>
      <c r="LYG112" s="184"/>
      <c r="LYH112" s="184"/>
      <c r="LYI112" s="184"/>
      <c r="LYJ112" s="184"/>
      <c r="LYK112" s="184"/>
      <c r="LYL112" s="184"/>
      <c r="LYM112" s="184"/>
      <c r="LYN112" s="184"/>
      <c r="LYO112" s="184"/>
      <c r="LYP112" s="184"/>
      <c r="LYQ112" s="184"/>
      <c r="LYR112" s="184"/>
      <c r="LYS112" s="184"/>
      <c r="LYT112" s="184"/>
      <c r="LYU112" s="184"/>
      <c r="LYV112" s="184"/>
      <c r="LYW112" s="184"/>
      <c r="LYX112" s="184"/>
      <c r="LYY112" s="184"/>
      <c r="LYZ112" s="184"/>
      <c r="LZA112" s="184"/>
      <c r="LZB112" s="184"/>
      <c r="LZC112" s="184"/>
      <c r="LZD112" s="184"/>
      <c r="LZE112" s="184"/>
      <c r="LZF112" s="184"/>
      <c r="LZG112" s="184"/>
      <c r="LZH112" s="184"/>
      <c r="LZI112" s="184"/>
      <c r="LZJ112" s="184"/>
      <c r="LZK112" s="184"/>
      <c r="LZL112" s="184"/>
      <c r="LZM112" s="184"/>
      <c r="LZN112" s="184"/>
      <c r="LZO112" s="184"/>
      <c r="LZP112" s="184"/>
      <c r="LZQ112" s="184"/>
      <c r="LZR112" s="184"/>
      <c r="LZS112" s="184"/>
      <c r="LZT112" s="184"/>
      <c r="LZU112" s="184"/>
      <c r="LZV112" s="184"/>
      <c r="LZW112" s="184"/>
      <c r="LZX112" s="184"/>
      <c r="LZY112" s="184"/>
      <c r="LZZ112" s="184"/>
      <c r="MAA112" s="184"/>
      <c r="MAB112" s="184"/>
      <c r="MAC112" s="184"/>
      <c r="MAD112" s="184"/>
      <c r="MAE112" s="184"/>
      <c r="MAF112" s="184"/>
      <c r="MAG112" s="184"/>
      <c r="MAH112" s="184"/>
      <c r="MAI112" s="184"/>
      <c r="MAJ112" s="184"/>
      <c r="MAK112" s="184"/>
      <c r="MAL112" s="184"/>
      <c r="MAM112" s="184"/>
      <c r="MAN112" s="184"/>
      <c r="MAO112" s="184"/>
      <c r="MAP112" s="184"/>
      <c r="MAQ112" s="184"/>
      <c r="MAR112" s="184"/>
      <c r="MAS112" s="184"/>
      <c r="MAT112" s="184"/>
      <c r="MAU112" s="184"/>
      <c r="MAV112" s="184"/>
      <c r="MAW112" s="184"/>
      <c r="MAX112" s="184"/>
      <c r="MAY112" s="184"/>
      <c r="MAZ112" s="184"/>
      <c r="MBA112" s="184"/>
      <c r="MBB112" s="184"/>
      <c r="MBC112" s="184"/>
      <c r="MBD112" s="184"/>
      <c r="MBE112" s="184"/>
      <c r="MBF112" s="184"/>
      <c r="MBG112" s="184"/>
      <c r="MBH112" s="184"/>
      <c r="MBI112" s="184"/>
      <c r="MBJ112" s="184"/>
      <c r="MBK112" s="184"/>
      <c r="MBL112" s="184"/>
      <c r="MBM112" s="184"/>
      <c r="MBN112" s="184"/>
      <c r="MBO112" s="184"/>
      <c r="MBP112" s="184"/>
      <c r="MBQ112" s="184"/>
      <c r="MBR112" s="184"/>
      <c r="MBS112" s="184"/>
      <c r="MBT112" s="184"/>
      <c r="MBU112" s="184"/>
      <c r="MBV112" s="184"/>
      <c r="MBW112" s="184"/>
      <c r="MBX112" s="184"/>
      <c r="MBY112" s="184"/>
      <c r="MBZ112" s="184"/>
      <c r="MCA112" s="184"/>
      <c r="MCB112" s="184"/>
      <c r="MCC112" s="184"/>
      <c r="MCD112" s="184"/>
      <c r="MCE112" s="184"/>
      <c r="MCF112" s="184"/>
      <c r="MCG112" s="184"/>
      <c r="MCH112" s="184"/>
      <c r="MCI112" s="184"/>
      <c r="MCJ112" s="184"/>
      <c r="MCK112" s="184"/>
      <c r="MCL112" s="184"/>
      <c r="MCM112" s="184"/>
      <c r="MCN112" s="184"/>
      <c r="MCO112" s="184"/>
      <c r="MCP112" s="184"/>
      <c r="MCQ112" s="184"/>
      <c r="MCR112" s="184"/>
      <c r="MCS112" s="184"/>
      <c r="MCT112" s="184"/>
      <c r="MCU112" s="184"/>
      <c r="MCV112" s="184"/>
      <c r="MCW112" s="184"/>
      <c r="MCX112" s="184"/>
      <c r="MCY112" s="184"/>
      <c r="MCZ112" s="184"/>
      <c r="MDA112" s="184"/>
      <c r="MDB112" s="184"/>
      <c r="MDC112" s="184"/>
      <c r="MDD112" s="184"/>
      <c r="MDE112" s="184"/>
      <c r="MDF112" s="184"/>
      <c r="MDG112" s="184"/>
      <c r="MDH112" s="184"/>
      <c r="MDI112" s="184"/>
      <c r="MDJ112" s="184"/>
      <c r="MDK112" s="184"/>
      <c r="MDL112" s="184"/>
      <c r="MDM112" s="184"/>
      <c r="MDN112" s="184"/>
      <c r="MDO112" s="184"/>
      <c r="MDP112" s="184"/>
      <c r="MDQ112" s="184"/>
      <c r="MDR112" s="184"/>
      <c r="MDS112" s="184"/>
      <c r="MDT112" s="184"/>
      <c r="MDU112" s="184"/>
      <c r="MDV112" s="184"/>
      <c r="MDW112" s="184"/>
      <c r="MDX112" s="184"/>
      <c r="MDY112" s="184"/>
      <c r="MDZ112" s="184"/>
      <c r="MEA112" s="184"/>
      <c r="MEB112" s="184"/>
      <c r="MEC112" s="184"/>
      <c r="MED112" s="184"/>
      <c r="MEE112" s="184"/>
      <c r="MEF112" s="184"/>
      <c r="MEG112" s="184"/>
      <c r="MEH112" s="184"/>
      <c r="MEI112" s="184"/>
      <c r="MEJ112" s="184"/>
      <c r="MEK112" s="184"/>
      <c r="MEL112" s="184"/>
      <c r="MEM112" s="184"/>
      <c r="MEN112" s="184"/>
      <c r="MEO112" s="184"/>
      <c r="MEP112" s="184"/>
      <c r="MEQ112" s="184"/>
      <c r="MER112" s="184"/>
      <c r="MES112" s="184"/>
      <c r="MET112" s="184"/>
      <c r="MEU112" s="184"/>
      <c r="MEV112" s="184"/>
      <c r="MEW112" s="184"/>
      <c r="MEX112" s="184"/>
      <c r="MEY112" s="184"/>
      <c r="MEZ112" s="184"/>
      <c r="MFA112" s="184"/>
      <c r="MFB112" s="184"/>
      <c r="MFC112" s="184"/>
      <c r="MFD112" s="184"/>
      <c r="MFE112" s="184"/>
      <c r="MFF112" s="184"/>
      <c r="MFG112" s="184"/>
      <c r="MFH112" s="184"/>
      <c r="MFI112" s="184"/>
      <c r="MFJ112" s="184"/>
      <c r="MFK112" s="184"/>
      <c r="MFL112" s="184"/>
      <c r="MFM112" s="184"/>
      <c r="MFN112" s="184"/>
      <c r="MFO112" s="184"/>
      <c r="MFP112" s="184"/>
      <c r="MFQ112" s="184"/>
      <c r="MFR112" s="184"/>
      <c r="MFS112" s="184"/>
      <c r="MFT112" s="184"/>
      <c r="MFU112" s="184"/>
      <c r="MFV112" s="184"/>
      <c r="MFW112" s="184"/>
      <c r="MFX112" s="184"/>
      <c r="MFY112" s="184"/>
      <c r="MFZ112" s="184"/>
      <c r="MGA112" s="184"/>
      <c r="MGB112" s="184"/>
      <c r="MGC112" s="184"/>
      <c r="MGD112" s="184"/>
      <c r="MGE112" s="184"/>
      <c r="MGF112" s="184"/>
      <c r="MGG112" s="184"/>
      <c r="MGH112" s="184"/>
      <c r="MGI112" s="184"/>
      <c r="MGJ112" s="184"/>
      <c r="MGK112" s="184"/>
      <c r="MGL112" s="184"/>
      <c r="MGM112" s="184"/>
      <c r="MGN112" s="184"/>
      <c r="MGO112" s="184"/>
      <c r="MGP112" s="184"/>
      <c r="MGQ112" s="184"/>
      <c r="MGR112" s="184"/>
      <c r="MGS112" s="184"/>
      <c r="MGT112" s="184"/>
      <c r="MGU112" s="184"/>
      <c r="MGV112" s="184"/>
      <c r="MGW112" s="184"/>
      <c r="MGX112" s="184"/>
      <c r="MGY112" s="184"/>
      <c r="MGZ112" s="184"/>
      <c r="MHA112" s="184"/>
      <c r="MHB112" s="184"/>
      <c r="MHC112" s="184"/>
      <c r="MHD112" s="184"/>
      <c r="MHE112" s="184"/>
      <c r="MHF112" s="184"/>
      <c r="MHG112" s="184"/>
      <c r="MHH112" s="184"/>
      <c r="MHI112" s="184"/>
      <c r="MHJ112" s="184"/>
      <c r="MHK112" s="184"/>
      <c r="MHL112" s="184"/>
      <c r="MHM112" s="184"/>
      <c r="MHN112" s="184"/>
      <c r="MHO112" s="184"/>
      <c r="MHP112" s="184"/>
      <c r="MHQ112" s="184"/>
      <c r="MHR112" s="184"/>
      <c r="MHS112" s="184"/>
      <c r="MHT112" s="184"/>
      <c r="MHU112" s="184"/>
      <c r="MHV112" s="184"/>
      <c r="MHW112" s="184"/>
      <c r="MHX112" s="184"/>
      <c r="MHY112" s="184"/>
      <c r="MHZ112" s="184"/>
      <c r="MIA112" s="184"/>
      <c r="MIB112" s="184"/>
      <c r="MIC112" s="184"/>
      <c r="MID112" s="184"/>
      <c r="MIE112" s="184"/>
      <c r="MIF112" s="184"/>
      <c r="MIG112" s="184"/>
      <c r="MIH112" s="184"/>
      <c r="MII112" s="184"/>
      <c r="MIJ112" s="184"/>
      <c r="MIK112" s="184"/>
      <c r="MIL112" s="184"/>
      <c r="MIM112" s="184"/>
      <c r="MIN112" s="184"/>
      <c r="MIO112" s="184"/>
      <c r="MIP112" s="184"/>
      <c r="MIQ112" s="184"/>
      <c r="MIR112" s="184"/>
      <c r="MIS112" s="184"/>
      <c r="MIT112" s="184"/>
      <c r="MIU112" s="184"/>
      <c r="MIV112" s="184"/>
      <c r="MIW112" s="184"/>
      <c r="MIX112" s="184"/>
      <c r="MIY112" s="184"/>
      <c r="MIZ112" s="184"/>
      <c r="MJA112" s="184"/>
      <c r="MJB112" s="184"/>
      <c r="MJC112" s="184"/>
      <c r="MJD112" s="184"/>
      <c r="MJE112" s="184"/>
      <c r="MJF112" s="184"/>
      <c r="MJG112" s="184"/>
      <c r="MJH112" s="184"/>
      <c r="MJI112" s="184"/>
      <c r="MJJ112" s="184"/>
      <c r="MJK112" s="184"/>
      <c r="MJL112" s="184"/>
      <c r="MJM112" s="184"/>
      <c r="MJN112" s="184"/>
      <c r="MJO112" s="184"/>
      <c r="MJP112" s="184"/>
      <c r="MJQ112" s="184"/>
      <c r="MJR112" s="184"/>
      <c r="MJS112" s="184"/>
      <c r="MJT112" s="184"/>
      <c r="MJU112" s="184"/>
      <c r="MJV112" s="184"/>
      <c r="MJW112" s="184"/>
      <c r="MJX112" s="184"/>
      <c r="MJY112" s="184"/>
      <c r="MJZ112" s="184"/>
      <c r="MKA112" s="184"/>
      <c r="MKB112" s="184"/>
      <c r="MKC112" s="184"/>
      <c r="MKD112" s="184"/>
      <c r="MKE112" s="184"/>
      <c r="MKF112" s="184"/>
      <c r="MKG112" s="184"/>
      <c r="MKH112" s="184"/>
      <c r="MKI112" s="184"/>
      <c r="MKJ112" s="184"/>
      <c r="MKK112" s="184"/>
      <c r="MKL112" s="184"/>
      <c r="MKM112" s="184"/>
      <c r="MKN112" s="184"/>
      <c r="MKO112" s="184"/>
      <c r="MKP112" s="184"/>
      <c r="MKQ112" s="184"/>
      <c r="MKR112" s="184"/>
      <c r="MKS112" s="184"/>
      <c r="MKT112" s="184"/>
      <c r="MKU112" s="184"/>
      <c r="MKV112" s="184"/>
      <c r="MKW112" s="184"/>
      <c r="MKX112" s="184"/>
      <c r="MKY112" s="184"/>
      <c r="MKZ112" s="184"/>
      <c r="MLA112" s="184"/>
      <c r="MLB112" s="184"/>
      <c r="MLC112" s="184"/>
      <c r="MLD112" s="184"/>
      <c r="MLE112" s="184"/>
      <c r="MLF112" s="184"/>
      <c r="MLG112" s="184"/>
      <c r="MLH112" s="184"/>
      <c r="MLI112" s="184"/>
      <c r="MLJ112" s="184"/>
      <c r="MLK112" s="184"/>
      <c r="MLL112" s="184"/>
      <c r="MLM112" s="184"/>
      <c r="MLN112" s="184"/>
      <c r="MLO112" s="184"/>
      <c r="MLP112" s="184"/>
      <c r="MLQ112" s="184"/>
      <c r="MLR112" s="184"/>
      <c r="MLS112" s="184"/>
      <c r="MLT112" s="184"/>
      <c r="MLU112" s="184"/>
      <c r="MLV112" s="184"/>
      <c r="MLW112" s="184"/>
      <c r="MLX112" s="184"/>
      <c r="MLY112" s="184"/>
      <c r="MLZ112" s="184"/>
      <c r="MMA112" s="184"/>
      <c r="MMB112" s="184"/>
      <c r="MMC112" s="184"/>
      <c r="MMD112" s="184"/>
      <c r="MME112" s="184"/>
      <c r="MMF112" s="184"/>
      <c r="MMG112" s="184"/>
      <c r="MMH112" s="184"/>
      <c r="MMI112" s="184"/>
      <c r="MMJ112" s="184"/>
      <c r="MMK112" s="184"/>
      <c r="MML112" s="184"/>
      <c r="MMM112" s="184"/>
      <c r="MMN112" s="184"/>
      <c r="MMO112" s="184"/>
      <c r="MMP112" s="184"/>
      <c r="MMQ112" s="184"/>
      <c r="MMR112" s="184"/>
      <c r="MMS112" s="184"/>
      <c r="MMT112" s="184"/>
      <c r="MMU112" s="184"/>
      <c r="MMV112" s="184"/>
      <c r="MMW112" s="184"/>
      <c r="MMX112" s="184"/>
      <c r="MMY112" s="184"/>
      <c r="MMZ112" s="184"/>
      <c r="MNA112" s="184"/>
      <c r="MNB112" s="184"/>
      <c r="MNC112" s="184"/>
      <c r="MND112" s="184"/>
      <c r="MNE112" s="184"/>
      <c r="MNF112" s="184"/>
      <c r="MNG112" s="184"/>
      <c r="MNH112" s="184"/>
      <c r="MNI112" s="184"/>
      <c r="MNJ112" s="184"/>
      <c r="MNK112" s="184"/>
      <c r="MNL112" s="184"/>
      <c r="MNM112" s="184"/>
      <c r="MNN112" s="184"/>
      <c r="MNO112" s="184"/>
      <c r="MNP112" s="184"/>
      <c r="MNQ112" s="184"/>
      <c r="MNR112" s="184"/>
      <c r="MNS112" s="184"/>
      <c r="MNT112" s="184"/>
      <c r="MNU112" s="184"/>
      <c r="MNV112" s="184"/>
      <c r="MNW112" s="184"/>
      <c r="MNX112" s="184"/>
      <c r="MNY112" s="184"/>
      <c r="MNZ112" s="184"/>
      <c r="MOA112" s="184"/>
      <c r="MOB112" s="184"/>
      <c r="MOC112" s="184"/>
      <c r="MOD112" s="184"/>
      <c r="MOE112" s="184"/>
      <c r="MOF112" s="184"/>
      <c r="MOG112" s="184"/>
      <c r="MOH112" s="184"/>
      <c r="MOI112" s="184"/>
      <c r="MOJ112" s="184"/>
      <c r="MOK112" s="184"/>
      <c r="MOL112" s="184"/>
      <c r="MOM112" s="184"/>
      <c r="MON112" s="184"/>
      <c r="MOO112" s="184"/>
      <c r="MOP112" s="184"/>
      <c r="MOQ112" s="184"/>
      <c r="MOR112" s="184"/>
      <c r="MOS112" s="184"/>
      <c r="MOT112" s="184"/>
      <c r="MOU112" s="184"/>
      <c r="MOV112" s="184"/>
      <c r="MOW112" s="184"/>
      <c r="MOX112" s="184"/>
      <c r="MOY112" s="184"/>
      <c r="MOZ112" s="184"/>
      <c r="MPA112" s="184"/>
      <c r="MPB112" s="184"/>
      <c r="MPC112" s="184"/>
      <c r="MPD112" s="184"/>
      <c r="MPE112" s="184"/>
      <c r="MPF112" s="184"/>
      <c r="MPG112" s="184"/>
      <c r="MPH112" s="184"/>
      <c r="MPI112" s="184"/>
      <c r="MPJ112" s="184"/>
      <c r="MPK112" s="184"/>
      <c r="MPL112" s="184"/>
      <c r="MPM112" s="184"/>
      <c r="MPN112" s="184"/>
      <c r="MPO112" s="184"/>
      <c r="MPP112" s="184"/>
      <c r="MPQ112" s="184"/>
      <c r="MPR112" s="184"/>
      <c r="MPS112" s="184"/>
      <c r="MPT112" s="184"/>
      <c r="MPU112" s="184"/>
      <c r="MPV112" s="184"/>
      <c r="MPW112" s="184"/>
      <c r="MPX112" s="184"/>
      <c r="MPY112" s="184"/>
      <c r="MPZ112" s="184"/>
      <c r="MQA112" s="184"/>
      <c r="MQB112" s="184"/>
      <c r="MQC112" s="184"/>
      <c r="MQD112" s="184"/>
      <c r="MQE112" s="184"/>
      <c r="MQF112" s="184"/>
      <c r="MQG112" s="184"/>
      <c r="MQH112" s="184"/>
      <c r="MQI112" s="184"/>
      <c r="MQJ112" s="184"/>
      <c r="MQK112" s="184"/>
      <c r="MQL112" s="184"/>
      <c r="MQM112" s="184"/>
      <c r="MQN112" s="184"/>
      <c r="MQO112" s="184"/>
      <c r="MQP112" s="184"/>
      <c r="MQQ112" s="184"/>
      <c r="MQR112" s="184"/>
      <c r="MQS112" s="184"/>
      <c r="MQT112" s="184"/>
      <c r="MQU112" s="184"/>
      <c r="MQV112" s="184"/>
      <c r="MQW112" s="184"/>
      <c r="MQX112" s="184"/>
      <c r="MQY112" s="184"/>
      <c r="MQZ112" s="184"/>
      <c r="MRA112" s="184"/>
      <c r="MRB112" s="184"/>
      <c r="MRC112" s="184"/>
      <c r="MRD112" s="184"/>
      <c r="MRE112" s="184"/>
      <c r="MRF112" s="184"/>
      <c r="MRG112" s="184"/>
      <c r="MRH112" s="184"/>
      <c r="MRI112" s="184"/>
      <c r="MRJ112" s="184"/>
      <c r="MRK112" s="184"/>
      <c r="MRL112" s="184"/>
      <c r="MRM112" s="184"/>
      <c r="MRN112" s="184"/>
      <c r="MRO112" s="184"/>
      <c r="MRP112" s="184"/>
      <c r="MRQ112" s="184"/>
      <c r="MRR112" s="184"/>
      <c r="MRS112" s="184"/>
      <c r="MRT112" s="184"/>
      <c r="MRU112" s="184"/>
      <c r="MRV112" s="184"/>
      <c r="MRW112" s="184"/>
      <c r="MRX112" s="184"/>
      <c r="MRY112" s="184"/>
      <c r="MRZ112" s="184"/>
      <c r="MSA112" s="184"/>
      <c r="MSB112" s="184"/>
      <c r="MSC112" s="184"/>
      <c r="MSD112" s="184"/>
      <c r="MSE112" s="184"/>
      <c r="MSF112" s="184"/>
      <c r="MSG112" s="184"/>
      <c r="MSH112" s="184"/>
      <c r="MSI112" s="184"/>
      <c r="MSJ112" s="184"/>
      <c r="MSK112" s="184"/>
      <c r="MSL112" s="184"/>
      <c r="MSM112" s="184"/>
      <c r="MSN112" s="184"/>
      <c r="MSO112" s="184"/>
      <c r="MSP112" s="184"/>
      <c r="MSQ112" s="184"/>
      <c r="MSR112" s="184"/>
      <c r="MSS112" s="184"/>
      <c r="MST112" s="184"/>
      <c r="MSU112" s="184"/>
      <c r="MSV112" s="184"/>
      <c r="MSW112" s="184"/>
      <c r="MSX112" s="184"/>
      <c r="MSY112" s="184"/>
      <c r="MSZ112" s="184"/>
      <c r="MTA112" s="184"/>
      <c r="MTB112" s="184"/>
      <c r="MTC112" s="184"/>
      <c r="MTD112" s="184"/>
      <c r="MTE112" s="184"/>
      <c r="MTF112" s="184"/>
      <c r="MTG112" s="184"/>
      <c r="MTH112" s="184"/>
      <c r="MTI112" s="184"/>
      <c r="MTJ112" s="184"/>
      <c r="MTK112" s="184"/>
      <c r="MTL112" s="184"/>
      <c r="MTM112" s="184"/>
      <c r="MTN112" s="184"/>
      <c r="MTO112" s="184"/>
      <c r="MTP112" s="184"/>
      <c r="MTQ112" s="184"/>
      <c r="MTR112" s="184"/>
      <c r="MTS112" s="184"/>
      <c r="MTT112" s="184"/>
      <c r="MTU112" s="184"/>
      <c r="MTV112" s="184"/>
      <c r="MTW112" s="184"/>
      <c r="MTX112" s="184"/>
      <c r="MTY112" s="184"/>
      <c r="MTZ112" s="184"/>
      <c r="MUA112" s="184"/>
      <c r="MUB112" s="184"/>
      <c r="MUC112" s="184"/>
      <c r="MUD112" s="184"/>
      <c r="MUE112" s="184"/>
      <c r="MUF112" s="184"/>
      <c r="MUG112" s="184"/>
      <c r="MUH112" s="184"/>
      <c r="MUI112" s="184"/>
      <c r="MUJ112" s="184"/>
      <c r="MUK112" s="184"/>
      <c r="MUL112" s="184"/>
      <c r="MUM112" s="184"/>
      <c r="MUN112" s="184"/>
      <c r="MUO112" s="184"/>
      <c r="MUP112" s="184"/>
      <c r="MUQ112" s="184"/>
      <c r="MUR112" s="184"/>
      <c r="MUS112" s="184"/>
      <c r="MUT112" s="184"/>
      <c r="MUU112" s="184"/>
      <c r="MUV112" s="184"/>
      <c r="MUW112" s="184"/>
      <c r="MUX112" s="184"/>
      <c r="MUY112" s="184"/>
      <c r="MUZ112" s="184"/>
      <c r="MVA112" s="184"/>
      <c r="MVB112" s="184"/>
      <c r="MVC112" s="184"/>
      <c r="MVD112" s="184"/>
      <c r="MVE112" s="184"/>
      <c r="MVF112" s="184"/>
      <c r="MVG112" s="184"/>
      <c r="MVH112" s="184"/>
      <c r="MVI112" s="184"/>
      <c r="MVJ112" s="184"/>
      <c r="MVK112" s="184"/>
      <c r="MVL112" s="184"/>
      <c r="MVM112" s="184"/>
      <c r="MVN112" s="184"/>
      <c r="MVO112" s="184"/>
      <c r="MVP112" s="184"/>
      <c r="MVQ112" s="184"/>
      <c r="MVR112" s="184"/>
      <c r="MVS112" s="184"/>
      <c r="MVT112" s="184"/>
      <c r="MVU112" s="184"/>
      <c r="MVV112" s="184"/>
      <c r="MVW112" s="184"/>
      <c r="MVX112" s="184"/>
      <c r="MVY112" s="184"/>
      <c r="MVZ112" s="184"/>
      <c r="MWA112" s="184"/>
      <c r="MWB112" s="184"/>
      <c r="MWC112" s="184"/>
      <c r="MWD112" s="184"/>
      <c r="MWE112" s="184"/>
      <c r="MWF112" s="184"/>
      <c r="MWG112" s="184"/>
      <c r="MWH112" s="184"/>
      <c r="MWI112" s="184"/>
      <c r="MWJ112" s="184"/>
      <c r="MWK112" s="184"/>
      <c r="MWL112" s="184"/>
      <c r="MWM112" s="184"/>
      <c r="MWN112" s="184"/>
      <c r="MWO112" s="184"/>
      <c r="MWP112" s="184"/>
      <c r="MWQ112" s="184"/>
      <c r="MWR112" s="184"/>
      <c r="MWS112" s="184"/>
      <c r="MWT112" s="184"/>
      <c r="MWU112" s="184"/>
      <c r="MWV112" s="184"/>
      <c r="MWW112" s="184"/>
      <c r="MWX112" s="184"/>
      <c r="MWY112" s="184"/>
      <c r="MWZ112" s="184"/>
      <c r="MXA112" s="184"/>
      <c r="MXB112" s="184"/>
      <c r="MXC112" s="184"/>
      <c r="MXD112" s="184"/>
      <c r="MXE112" s="184"/>
      <c r="MXF112" s="184"/>
      <c r="MXG112" s="184"/>
      <c r="MXH112" s="184"/>
      <c r="MXI112" s="184"/>
      <c r="MXJ112" s="184"/>
      <c r="MXK112" s="184"/>
      <c r="MXL112" s="184"/>
      <c r="MXM112" s="184"/>
      <c r="MXN112" s="184"/>
      <c r="MXO112" s="184"/>
      <c r="MXP112" s="184"/>
      <c r="MXQ112" s="184"/>
      <c r="MXR112" s="184"/>
      <c r="MXS112" s="184"/>
      <c r="MXT112" s="184"/>
      <c r="MXU112" s="184"/>
      <c r="MXV112" s="184"/>
      <c r="MXW112" s="184"/>
      <c r="MXX112" s="184"/>
      <c r="MXY112" s="184"/>
      <c r="MXZ112" s="184"/>
      <c r="MYA112" s="184"/>
      <c r="MYB112" s="184"/>
      <c r="MYC112" s="184"/>
      <c r="MYD112" s="184"/>
      <c r="MYE112" s="184"/>
      <c r="MYF112" s="184"/>
      <c r="MYG112" s="184"/>
      <c r="MYH112" s="184"/>
      <c r="MYI112" s="184"/>
      <c r="MYJ112" s="184"/>
      <c r="MYK112" s="184"/>
      <c r="MYL112" s="184"/>
      <c r="MYM112" s="184"/>
      <c r="MYN112" s="184"/>
      <c r="MYO112" s="184"/>
      <c r="MYP112" s="184"/>
      <c r="MYQ112" s="184"/>
      <c r="MYR112" s="184"/>
      <c r="MYS112" s="184"/>
      <c r="MYT112" s="184"/>
      <c r="MYU112" s="184"/>
      <c r="MYV112" s="184"/>
      <c r="MYW112" s="184"/>
      <c r="MYX112" s="184"/>
      <c r="MYY112" s="184"/>
      <c r="MYZ112" s="184"/>
      <c r="MZA112" s="184"/>
      <c r="MZB112" s="184"/>
      <c r="MZC112" s="184"/>
      <c r="MZD112" s="184"/>
      <c r="MZE112" s="184"/>
      <c r="MZF112" s="184"/>
      <c r="MZG112" s="184"/>
      <c r="MZH112" s="184"/>
      <c r="MZI112" s="184"/>
      <c r="MZJ112" s="184"/>
      <c r="MZK112" s="184"/>
      <c r="MZL112" s="184"/>
      <c r="MZM112" s="184"/>
      <c r="MZN112" s="184"/>
      <c r="MZO112" s="184"/>
      <c r="MZP112" s="184"/>
      <c r="MZQ112" s="184"/>
      <c r="MZR112" s="184"/>
      <c r="MZS112" s="184"/>
      <c r="MZT112" s="184"/>
      <c r="MZU112" s="184"/>
      <c r="MZV112" s="184"/>
      <c r="MZW112" s="184"/>
      <c r="MZX112" s="184"/>
      <c r="MZY112" s="184"/>
      <c r="MZZ112" s="184"/>
      <c r="NAA112" s="184"/>
      <c r="NAB112" s="184"/>
      <c r="NAC112" s="184"/>
      <c r="NAD112" s="184"/>
      <c r="NAE112" s="184"/>
      <c r="NAF112" s="184"/>
      <c r="NAG112" s="184"/>
      <c r="NAH112" s="184"/>
      <c r="NAI112" s="184"/>
      <c r="NAJ112" s="184"/>
      <c r="NAK112" s="184"/>
      <c r="NAL112" s="184"/>
      <c r="NAM112" s="184"/>
      <c r="NAN112" s="184"/>
      <c r="NAO112" s="184"/>
      <c r="NAP112" s="184"/>
      <c r="NAQ112" s="184"/>
      <c r="NAR112" s="184"/>
      <c r="NAS112" s="184"/>
      <c r="NAT112" s="184"/>
      <c r="NAU112" s="184"/>
      <c r="NAV112" s="184"/>
      <c r="NAW112" s="184"/>
      <c r="NAX112" s="184"/>
      <c r="NAY112" s="184"/>
      <c r="NAZ112" s="184"/>
      <c r="NBA112" s="184"/>
      <c r="NBB112" s="184"/>
      <c r="NBC112" s="184"/>
      <c r="NBD112" s="184"/>
      <c r="NBE112" s="184"/>
      <c r="NBF112" s="184"/>
      <c r="NBG112" s="184"/>
      <c r="NBH112" s="184"/>
      <c r="NBI112" s="184"/>
      <c r="NBJ112" s="184"/>
      <c r="NBK112" s="184"/>
      <c r="NBL112" s="184"/>
      <c r="NBM112" s="184"/>
      <c r="NBN112" s="184"/>
      <c r="NBO112" s="184"/>
      <c r="NBP112" s="184"/>
      <c r="NBQ112" s="184"/>
      <c r="NBR112" s="184"/>
      <c r="NBS112" s="184"/>
      <c r="NBT112" s="184"/>
      <c r="NBU112" s="184"/>
      <c r="NBV112" s="184"/>
      <c r="NBW112" s="184"/>
      <c r="NBX112" s="184"/>
      <c r="NBY112" s="184"/>
      <c r="NBZ112" s="184"/>
      <c r="NCA112" s="184"/>
      <c r="NCB112" s="184"/>
      <c r="NCC112" s="184"/>
      <c r="NCD112" s="184"/>
      <c r="NCE112" s="184"/>
      <c r="NCF112" s="184"/>
      <c r="NCG112" s="184"/>
      <c r="NCH112" s="184"/>
      <c r="NCI112" s="184"/>
      <c r="NCJ112" s="184"/>
      <c r="NCK112" s="184"/>
      <c r="NCL112" s="184"/>
      <c r="NCM112" s="184"/>
      <c r="NCN112" s="184"/>
      <c r="NCO112" s="184"/>
      <c r="NCP112" s="184"/>
      <c r="NCQ112" s="184"/>
      <c r="NCR112" s="184"/>
      <c r="NCS112" s="184"/>
      <c r="NCT112" s="184"/>
      <c r="NCU112" s="184"/>
      <c r="NCV112" s="184"/>
      <c r="NCW112" s="184"/>
      <c r="NCX112" s="184"/>
      <c r="NCY112" s="184"/>
      <c r="NCZ112" s="184"/>
      <c r="NDA112" s="184"/>
      <c r="NDB112" s="184"/>
      <c r="NDC112" s="184"/>
      <c r="NDD112" s="184"/>
      <c r="NDE112" s="184"/>
      <c r="NDF112" s="184"/>
      <c r="NDG112" s="184"/>
      <c r="NDH112" s="184"/>
      <c r="NDI112" s="184"/>
      <c r="NDJ112" s="184"/>
      <c r="NDK112" s="184"/>
      <c r="NDL112" s="184"/>
      <c r="NDM112" s="184"/>
      <c r="NDN112" s="184"/>
      <c r="NDO112" s="184"/>
      <c r="NDP112" s="184"/>
      <c r="NDQ112" s="184"/>
      <c r="NDR112" s="184"/>
      <c r="NDS112" s="184"/>
      <c r="NDT112" s="184"/>
      <c r="NDU112" s="184"/>
      <c r="NDV112" s="184"/>
      <c r="NDW112" s="184"/>
      <c r="NDX112" s="184"/>
      <c r="NDY112" s="184"/>
      <c r="NDZ112" s="184"/>
      <c r="NEA112" s="184"/>
      <c r="NEB112" s="184"/>
      <c r="NEC112" s="184"/>
      <c r="NED112" s="184"/>
      <c r="NEE112" s="184"/>
      <c r="NEF112" s="184"/>
      <c r="NEG112" s="184"/>
      <c r="NEH112" s="184"/>
      <c r="NEI112" s="184"/>
      <c r="NEJ112" s="184"/>
      <c r="NEK112" s="184"/>
      <c r="NEL112" s="184"/>
      <c r="NEM112" s="184"/>
      <c r="NEN112" s="184"/>
      <c r="NEO112" s="184"/>
      <c r="NEP112" s="184"/>
      <c r="NEQ112" s="184"/>
      <c r="NER112" s="184"/>
      <c r="NES112" s="184"/>
      <c r="NET112" s="184"/>
      <c r="NEU112" s="184"/>
      <c r="NEV112" s="184"/>
      <c r="NEW112" s="184"/>
      <c r="NEX112" s="184"/>
      <c r="NEY112" s="184"/>
      <c r="NEZ112" s="184"/>
      <c r="NFA112" s="184"/>
      <c r="NFB112" s="184"/>
      <c r="NFC112" s="184"/>
      <c r="NFD112" s="184"/>
      <c r="NFE112" s="184"/>
      <c r="NFF112" s="184"/>
      <c r="NFG112" s="184"/>
      <c r="NFH112" s="184"/>
      <c r="NFI112" s="184"/>
      <c r="NFJ112" s="184"/>
      <c r="NFK112" s="184"/>
      <c r="NFL112" s="184"/>
      <c r="NFM112" s="184"/>
      <c r="NFN112" s="184"/>
      <c r="NFO112" s="184"/>
      <c r="NFP112" s="184"/>
      <c r="NFQ112" s="184"/>
      <c r="NFR112" s="184"/>
      <c r="NFS112" s="184"/>
      <c r="NFT112" s="184"/>
      <c r="NFU112" s="184"/>
      <c r="NFV112" s="184"/>
      <c r="NFW112" s="184"/>
      <c r="NFX112" s="184"/>
      <c r="NFY112" s="184"/>
      <c r="NFZ112" s="184"/>
      <c r="NGA112" s="184"/>
      <c r="NGB112" s="184"/>
      <c r="NGC112" s="184"/>
      <c r="NGD112" s="184"/>
      <c r="NGE112" s="184"/>
      <c r="NGF112" s="184"/>
      <c r="NGG112" s="184"/>
      <c r="NGH112" s="184"/>
      <c r="NGI112" s="184"/>
      <c r="NGJ112" s="184"/>
      <c r="NGK112" s="184"/>
      <c r="NGL112" s="184"/>
      <c r="NGM112" s="184"/>
      <c r="NGN112" s="184"/>
      <c r="NGO112" s="184"/>
      <c r="NGP112" s="184"/>
      <c r="NGQ112" s="184"/>
      <c r="NGR112" s="184"/>
      <c r="NGS112" s="184"/>
      <c r="NGT112" s="184"/>
      <c r="NGU112" s="184"/>
      <c r="NGV112" s="184"/>
      <c r="NGW112" s="184"/>
      <c r="NGX112" s="184"/>
      <c r="NGY112" s="184"/>
      <c r="NGZ112" s="184"/>
      <c r="NHA112" s="184"/>
      <c r="NHB112" s="184"/>
      <c r="NHC112" s="184"/>
      <c r="NHD112" s="184"/>
      <c r="NHE112" s="184"/>
      <c r="NHF112" s="184"/>
      <c r="NHG112" s="184"/>
      <c r="NHH112" s="184"/>
      <c r="NHI112" s="184"/>
      <c r="NHJ112" s="184"/>
      <c r="NHK112" s="184"/>
      <c r="NHL112" s="184"/>
      <c r="NHM112" s="184"/>
      <c r="NHN112" s="184"/>
      <c r="NHO112" s="184"/>
      <c r="NHP112" s="184"/>
      <c r="NHQ112" s="184"/>
      <c r="NHR112" s="184"/>
      <c r="NHS112" s="184"/>
      <c r="NHT112" s="184"/>
      <c r="NHU112" s="184"/>
      <c r="NHV112" s="184"/>
      <c r="NHW112" s="184"/>
      <c r="NHX112" s="184"/>
      <c r="NHY112" s="184"/>
      <c r="NHZ112" s="184"/>
      <c r="NIA112" s="184"/>
      <c r="NIB112" s="184"/>
      <c r="NIC112" s="184"/>
      <c r="NID112" s="184"/>
      <c r="NIE112" s="184"/>
      <c r="NIF112" s="184"/>
      <c r="NIG112" s="184"/>
      <c r="NIH112" s="184"/>
      <c r="NII112" s="184"/>
      <c r="NIJ112" s="184"/>
      <c r="NIK112" s="184"/>
      <c r="NIL112" s="184"/>
      <c r="NIM112" s="184"/>
      <c r="NIN112" s="184"/>
      <c r="NIO112" s="184"/>
      <c r="NIP112" s="184"/>
      <c r="NIQ112" s="184"/>
      <c r="NIR112" s="184"/>
      <c r="NIS112" s="184"/>
      <c r="NIT112" s="184"/>
      <c r="NIU112" s="184"/>
      <c r="NIV112" s="184"/>
      <c r="NIW112" s="184"/>
      <c r="NIX112" s="184"/>
      <c r="NIY112" s="184"/>
      <c r="NIZ112" s="184"/>
      <c r="NJA112" s="184"/>
      <c r="NJB112" s="184"/>
      <c r="NJC112" s="184"/>
      <c r="NJD112" s="184"/>
      <c r="NJE112" s="184"/>
      <c r="NJF112" s="184"/>
      <c r="NJG112" s="184"/>
      <c r="NJH112" s="184"/>
      <c r="NJI112" s="184"/>
      <c r="NJJ112" s="184"/>
      <c r="NJK112" s="184"/>
      <c r="NJL112" s="184"/>
      <c r="NJM112" s="184"/>
      <c r="NJN112" s="184"/>
      <c r="NJO112" s="184"/>
      <c r="NJP112" s="184"/>
      <c r="NJQ112" s="184"/>
      <c r="NJR112" s="184"/>
      <c r="NJS112" s="184"/>
      <c r="NJT112" s="184"/>
      <c r="NJU112" s="184"/>
      <c r="NJV112" s="184"/>
      <c r="NJW112" s="184"/>
      <c r="NJX112" s="184"/>
      <c r="NJY112" s="184"/>
      <c r="NJZ112" s="184"/>
      <c r="NKA112" s="184"/>
      <c r="NKB112" s="184"/>
      <c r="NKC112" s="184"/>
      <c r="NKD112" s="184"/>
      <c r="NKE112" s="184"/>
      <c r="NKF112" s="184"/>
      <c r="NKG112" s="184"/>
      <c r="NKH112" s="184"/>
      <c r="NKI112" s="184"/>
      <c r="NKJ112" s="184"/>
      <c r="NKK112" s="184"/>
      <c r="NKL112" s="184"/>
      <c r="NKM112" s="184"/>
      <c r="NKN112" s="184"/>
      <c r="NKO112" s="184"/>
      <c r="NKP112" s="184"/>
      <c r="NKQ112" s="184"/>
      <c r="NKR112" s="184"/>
      <c r="NKS112" s="184"/>
      <c r="NKT112" s="184"/>
      <c r="NKU112" s="184"/>
      <c r="NKV112" s="184"/>
      <c r="NKW112" s="184"/>
      <c r="NKX112" s="184"/>
      <c r="NKY112" s="184"/>
      <c r="NKZ112" s="184"/>
      <c r="NLA112" s="184"/>
      <c r="NLB112" s="184"/>
      <c r="NLC112" s="184"/>
      <c r="NLD112" s="184"/>
      <c r="NLE112" s="184"/>
      <c r="NLF112" s="184"/>
      <c r="NLG112" s="184"/>
      <c r="NLH112" s="184"/>
      <c r="NLI112" s="184"/>
      <c r="NLJ112" s="184"/>
      <c r="NLK112" s="184"/>
      <c r="NLL112" s="184"/>
      <c r="NLM112" s="184"/>
      <c r="NLN112" s="184"/>
      <c r="NLO112" s="184"/>
      <c r="NLP112" s="184"/>
      <c r="NLQ112" s="184"/>
      <c r="NLR112" s="184"/>
      <c r="NLS112" s="184"/>
      <c r="NLT112" s="184"/>
      <c r="NLU112" s="184"/>
      <c r="NLV112" s="184"/>
      <c r="NLW112" s="184"/>
      <c r="NLX112" s="184"/>
      <c r="NLY112" s="184"/>
      <c r="NLZ112" s="184"/>
      <c r="NMA112" s="184"/>
      <c r="NMB112" s="184"/>
      <c r="NMC112" s="184"/>
      <c r="NMD112" s="184"/>
      <c r="NME112" s="184"/>
      <c r="NMF112" s="184"/>
      <c r="NMG112" s="184"/>
      <c r="NMH112" s="184"/>
      <c r="NMI112" s="184"/>
      <c r="NMJ112" s="184"/>
      <c r="NMK112" s="184"/>
      <c r="NML112" s="184"/>
      <c r="NMM112" s="184"/>
      <c r="NMN112" s="184"/>
      <c r="NMO112" s="184"/>
      <c r="NMP112" s="184"/>
      <c r="NMQ112" s="184"/>
      <c r="NMR112" s="184"/>
      <c r="NMS112" s="184"/>
      <c r="NMT112" s="184"/>
      <c r="NMU112" s="184"/>
      <c r="NMV112" s="184"/>
      <c r="NMW112" s="184"/>
      <c r="NMX112" s="184"/>
      <c r="NMY112" s="184"/>
      <c r="NMZ112" s="184"/>
      <c r="NNA112" s="184"/>
      <c r="NNB112" s="184"/>
      <c r="NNC112" s="184"/>
      <c r="NND112" s="184"/>
      <c r="NNE112" s="184"/>
      <c r="NNF112" s="184"/>
      <c r="NNG112" s="184"/>
      <c r="NNH112" s="184"/>
      <c r="NNI112" s="184"/>
      <c r="NNJ112" s="184"/>
      <c r="NNK112" s="184"/>
      <c r="NNL112" s="184"/>
      <c r="NNM112" s="184"/>
      <c r="NNN112" s="184"/>
      <c r="NNO112" s="184"/>
      <c r="NNP112" s="184"/>
      <c r="NNQ112" s="184"/>
      <c r="NNR112" s="184"/>
      <c r="NNS112" s="184"/>
      <c r="NNT112" s="184"/>
      <c r="NNU112" s="184"/>
      <c r="NNV112" s="184"/>
      <c r="NNW112" s="184"/>
      <c r="NNX112" s="184"/>
      <c r="NNY112" s="184"/>
      <c r="NNZ112" s="184"/>
      <c r="NOA112" s="184"/>
      <c r="NOB112" s="184"/>
      <c r="NOC112" s="184"/>
      <c r="NOD112" s="184"/>
      <c r="NOE112" s="184"/>
      <c r="NOF112" s="184"/>
      <c r="NOG112" s="184"/>
      <c r="NOH112" s="184"/>
      <c r="NOI112" s="184"/>
      <c r="NOJ112" s="184"/>
      <c r="NOK112" s="184"/>
      <c r="NOL112" s="184"/>
      <c r="NOM112" s="184"/>
      <c r="NON112" s="184"/>
      <c r="NOO112" s="184"/>
      <c r="NOP112" s="184"/>
      <c r="NOQ112" s="184"/>
      <c r="NOR112" s="184"/>
      <c r="NOS112" s="184"/>
      <c r="NOT112" s="184"/>
      <c r="NOU112" s="184"/>
      <c r="NOV112" s="184"/>
      <c r="NOW112" s="184"/>
      <c r="NOX112" s="184"/>
      <c r="NOY112" s="184"/>
      <c r="NOZ112" s="184"/>
      <c r="NPA112" s="184"/>
      <c r="NPB112" s="184"/>
      <c r="NPC112" s="184"/>
      <c r="NPD112" s="184"/>
      <c r="NPE112" s="184"/>
      <c r="NPF112" s="184"/>
      <c r="NPG112" s="184"/>
      <c r="NPH112" s="184"/>
      <c r="NPI112" s="184"/>
      <c r="NPJ112" s="184"/>
      <c r="NPK112" s="184"/>
      <c r="NPL112" s="184"/>
      <c r="NPM112" s="184"/>
      <c r="NPN112" s="184"/>
      <c r="NPO112" s="184"/>
      <c r="NPP112" s="184"/>
      <c r="NPQ112" s="184"/>
      <c r="NPR112" s="184"/>
      <c r="NPS112" s="184"/>
      <c r="NPT112" s="184"/>
      <c r="NPU112" s="184"/>
      <c r="NPV112" s="184"/>
      <c r="NPW112" s="184"/>
      <c r="NPX112" s="184"/>
      <c r="NPY112" s="184"/>
      <c r="NPZ112" s="184"/>
      <c r="NQA112" s="184"/>
      <c r="NQB112" s="184"/>
      <c r="NQC112" s="184"/>
      <c r="NQD112" s="184"/>
      <c r="NQE112" s="184"/>
      <c r="NQF112" s="184"/>
      <c r="NQG112" s="184"/>
      <c r="NQH112" s="184"/>
      <c r="NQI112" s="184"/>
      <c r="NQJ112" s="184"/>
      <c r="NQK112" s="184"/>
      <c r="NQL112" s="184"/>
      <c r="NQM112" s="184"/>
      <c r="NQN112" s="184"/>
      <c r="NQO112" s="184"/>
      <c r="NQP112" s="184"/>
      <c r="NQQ112" s="184"/>
      <c r="NQR112" s="184"/>
      <c r="NQS112" s="184"/>
      <c r="NQT112" s="184"/>
      <c r="NQU112" s="184"/>
      <c r="NQV112" s="184"/>
      <c r="NQW112" s="184"/>
      <c r="NQX112" s="184"/>
      <c r="NQY112" s="184"/>
      <c r="NQZ112" s="184"/>
      <c r="NRA112" s="184"/>
      <c r="NRB112" s="184"/>
      <c r="NRC112" s="184"/>
      <c r="NRD112" s="184"/>
      <c r="NRE112" s="184"/>
      <c r="NRF112" s="184"/>
      <c r="NRG112" s="184"/>
      <c r="NRH112" s="184"/>
      <c r="NRI112" s="184"/>
      <c r="NRJ112" s="184"/>
      <c r="NRK112" s="184"/>
      <c r="NRL112" s="184"/>
      <c r="NRM112" s="184"/>
      <c r="NRN112" s="184"/>
      <c r="NRO112" s="184"/>
      <c r="NRP112" s="184"/>
      <c r="NRQ112" s="184"/>
      <c r="NRR112" s="184"/>
      <c r="NRS112" s="184"/>
      <c r="NRT112" s="184"/>
      <c r="NRU112" s="184"/>
      <c r="NRV112" s="184"/>
      <c r="NRW112" s="184"/>
      <c r="NRX112" s="184"/>
      <c r="NRY112" s="184"/>
      <c r="NRZ112" s="184"/>
      <c r="NSA112" s="184"/>
      <c r="NSB112" s="184"/>
      <c r="NSC112" s="184"/>
      <c r="NSD112" s="184"/>
      <c r="NSE112" s="184"/>
      <c r="NSF112" s="184"/>
      <c r="NSG112" s="184"/>
      <c r="NSH112" s="184"/>
      <c r="NSI112" s="184"/>
      <c r="NSJ112" s="184"/>
      <c r="NSK112" s="184"/>
      <c r="NSL112" s="184"/>
      <c r="NSM112" s="184"/>
      <c r="NSN112" s="184"/>
      <c r="NSO112" s="184"/>
      <c r="NSP112" s="184"/>
      <c r="NSQ112" s="184"/>
      <c r="NSR112" s="184"/>
      <c r="NSS112" s="184"/>
      <c r="NST112" s="184"/>
      <c r="NSU112" s="184"/>
      <c r="NSV112" s="184"/>
      <c r="NSW112" s="184"/>
      <c r="NSX112" s="184"/>
      <c r="NSY112" s="184"/>
      <c r="NSZ112" s="184"/>
      <c r="NTA112" s="184"/>
      <c r="NTB112" s="184"/>
      <c r="NTC112" s="184"/>
      <c r="NTD112" s="184"/>
      <c r="NTE112" s="184"/>
      <c r="NTF112" s="184"/>
      <c r="NTG112" s="184"/>
      <c r="NTH112" s="184"/>
      <c r="NTI112" s="184"/>
      <c r="NTJ112" s="184"/>
      <c r="NTK112" s="184"/>
      <c r="NTL112" s="184"/>
      <c r="NTM112" s="184"/>
      <c r="NTN112" s="184"/>
      <c r="NTO112" s="184"/>
      <c r="NTP112" s="184"/>
      <c r="NTQ112" s="184"/>
      <c r="NTR112" s="184"/>
      <c r="NTS112" s="184"/>
      <c r="NTT112" s="184"/>
      <c r="NTU112" s="184"/>
      <c r="NTV112" s="184"/>
      <c r="NTW112" s="184"/>
      <c r="NTX112" s="184"/>
      <c r="NTY112" s="184"/>
      <c r="NTZ112" s="184"/>
      <c r="NUA112" s="184"/>
      <c r="NUB112" s="184"/>
      <c r="NUC112" s="184"/>
      <c r="NUD112" s="184"/>
      <c r="NUE112" s="184"/>
      <c r="NUF112" s="184"/>
      <c r="NUG112" s="184"/>
      <c r="NUH112" s="184"/>
      <c r="NUI112" s="184"/>
      <c r="NUJ112" s="184"/>
      <c r="NUK112" s="184"/>
      <c r="NUL112" s="184"/>
      <c r="NUM112" s="184"/>
      <c r="NUN112" s="184"/>
      <c r="NUO112" s="184"/>
      <c r="NUP112" s="184"/>
      <c r="NUQ112" s="184"/>
      <c r="NUR112" s="184"/>
      <c r="NUS112" s="184"/>
      <c r="NUT112" s="184"/>
      <c r="NUU112" s="184"/>
      <c r="NUV112" s="184"/>
      <c r="NUW112" s="184"/>
      <c r="NUX112" s="184"/>
      <c r="NUY112" s="184"/>
      <c r="NUZ112" s="184"/>
      <c r="NVA112" s="184"/>
      <c r="NVB112" s="184"/>
      <c r="NVC112" s="184"/>
      <c r="NVD112" s="184"/>
      <c r="NVE112" s="184"/>
      <c r="NVF112" s="184"/>
      <c r="NVG112" s="184"/>
      <c r="NVH112" s="184"/>
      <c r="NVI112" s="184"/>
      <c r="NVJ112" s="184"/>
      <c r="NVK112" s="184"/>
      <c r="NVL112" s="184"/>
      <c r="NVM112" s="184"/>
      <c r="NVN112" s="184"/>
      <c r="NVO112" s="184"/>
      <c r="NVP112" s="184"/>
      <c r="NVQ112" s="184"/>
      <c r="NVR112" s="184"/>
      <c r="NVS112" s="184"/>
      <c r="NVT112" s="184"/>
      <c r="NVU112" s="184"/>
      <c r="NVV112" s="184"/>
      <c r="NVW112" s="184"/>
      <c r="NVX112" s="184"/>
      <c r="NVY112" s="184"/>
      <c r="NVZ112" s="184"/>
      <c r="NWA112" s="184"/>
      <c r="NWB112" s="184"/>
      <c r="NWC112" s="184"/>
      <c r="NWD112" s="184"/>
      <c r="NWE112" s="184"/>
      <c r="NWF112" s="184"/>
      <c r="NWG112" s="184"/>
      <c r="NWH112" s="184"/>
      <c r="NWI112" s="184"/>
      <c r="NWJ112" s="184"/>
      <c r="NWK112" s="184"/>
      <c r="NWL112" s="184"/>
      <c r="NWM112" s="184"/>
      <c r="NWN112" s="184"/>
      <c r="NWO112" s="184"/>
      <c r="NWP112" s="184"/>
      <c r="NWQ112" s="184"/>
      <c r="NWR112" s="184"/>
      <c r="NWS112" s="184"/>
      <c r="NWT112" s="184"/>
      <c r="NWU112" s="184"/>
      <c r="NWV112" s="184"/>
      <c r="NWW112" s="184"/>
      <c r="NWX112" s="184"/>
      <c r="NWY112" s="184"/>
      <c r="NWZ112" s="184"/>
      <c r="NXA112" s="184"/>
      <c r="NXB112" s="184"/>
      <c r="NXC112" s="184"/>
      <c r="NXD112" s="184"/>
      <c r="NXE112" s="184"/>
      <c r="NXF112" s="184"/>
      <c r="NXG112" s="184"/>
      <c r="NXH112" s="184"/>
      <c r="NXI112" s="184"/>
      <c r="NXJ112" s="184"/>
      <c r="NXK112" s="184"/>
      <c r="NXL112" s="184"/>
      <c r="NXM112" s="184"/>
      <c r="NXN112" s="184"/>
      <c r="NXO112" s="184"/>
      <c r="NXP112" s="184"/>
      <c r="NXQ112" s="184"/>
      <c r="NXR112" s="184"/>
      <c r="NXS112" s="184"/>
      <c r="NXT112" s="184"/>
      <c r="NXU112" s="184"/>
      <c r="NXV112" s="184"/>
      <c r="NXW112" s="184"/>
      <c r="NXX112" s="184"/>
      <c r="NXY112" s="184"/>
      <c r="NXZ112" s="184"/>
      <c r="NYA112" s="184"/>
      <c r="NYB112" s="184"/>
      <c r="NYC112" s="184"/>
      <c r="NYD112" s="184"/>
      <c r="NYE112" s="184"/>
      <c r="NYF112" s="184"/>
      <c r="NYG112" s="184"/>
      <c r="NYH112" s="184"/>
      <c r="NYI112" s="184"/>
      <c r="NYJ112" s="184"/>
      <c r="NYK112" s="184"/>
      <c r="NYL112" s="184"/>
      <c r="NYM112" s="184"/>
      <c r="NYN112" s="184"/>
      <c r="NYO112" s="184"/>
      <c r="NYP112" s="184"/>
      <c r="NYQ112" s="184"/>
      <c r="NYR112" s="184"/>
      <c r="NYS112" s="184"/>
      <c r="NYT112" s="184"/>
      <c r="NYU112" s="184"/>
      <c r="NYV112" s="184"/>
      <c r="NYW112" s="184"/>
      <c r="NYX112" s="184"/>
      <c r="NYY112" s="184"/>
      <c r="NYZ112" s="184"/>
      <c r="NZA112" s="184"/>
      <c r="NZB112" s="184"/>
      <c r="NZC112" s="184"/>
      <c r="NZD112" s="184"/>
      <c r="NZE112" s="184"/>
      <c r="NZF112" s="184"/>
      <c r="NZG112" s="184"/>
      <c r="NZH112" s="184"/>
      <c r="NZI112" s="184"/>
      <c r="NZJ112" s="184"/>
      <c r="NZK112" s="184"/>
      <c r="NZL112" s="184"/>
      <c r="NZM112" s="184"/>
      <c r="NZN112" s="184"/>
      <c r="NZO112" s="184"/>
      <c r="NZP112" s="184"/>
      <c r="NZQ112" s="184"/>
      <c r="NZR112" s="184"/>
      <c r="NZS112" s="184"/>
      <c r="NZT112" s="184"/>
      <c r="NZU112" s="184"/>
      <c r="NZV112" s="184"/>
      <c r="NZW112" s="184"/>
      <c r="NZX112" s="184"/>
      <c r="NZY112" s="184"/>
      <c r="NZZ112" s="184"/>
      <c r="OAA112" s="184"/>
      <c r="OAB112" s="184"/>
      <c r="OAC112" s="184"/>
      <c r="OAD112" s="184"/>
      <c r="OAE112" s="184"/>
      <c r="OAF112" s="184"/>
      <c r="OAG112" s="184"/>
      <c r="OAH112" s="184"/>
      <c r="OAI112" s="184"/>
      <c r="OAJ112" s="184"/>
      <c r="OAK112" s="184"/>
      <c r="OAL112" s="184"/>
      <c r="OAM112" s="184"/>
      <c r="OAN112" s="184"/>
      <c r="OAO112" s="184"/>
      <c r="OAP112" s="184"/>
      <c r="OAQ112" s="184"/>
      <c r="OAR112" s="184"/>
      <c r="OAS112" s="184"/>
      <c r="OAT112" s="184"/>
      <c r="OAU112" s="184"/>
      <c r="OAV112" s="184"/>
      <c r="OAW112" s="184"/>
      <c r="OAX112" s="184"/>
      <c r="OAY112" s="184"/>
      <c r="OAZ112" s="184"/>
      <c r="OBA112" s="184"/>
      <c r="OBB112" s="184"/>
      <c r="OBC112" s="184"/>
      <c r="OBD112" s="184"/>
      <c r="OBE112" s="184"/>
      <c r="OBF112" s="184"/>
      <c r="OBG112" s="184"/>
      <c r="OBH112" s="184"/>
      <c r="OBI112" s="184"/>
      <c r="OBJ112" s="184"/>
      <c r="OBK112" s="184"/>
      <c r="OBL112" s="184"/>
      <c r="OBM112" s="184"/>
      <c r="OBN112" s="184"/>
      <c r="OBO112" s="184"/>
      <c r="OBP112" s="184"/>
      <c r="OBQ112" s="184"/>
      <c r="OBR112" s="184"/>
      <c r="OBS112" s="184"/>
      <c r="OBT112" s="184"/>
      <c r="OBU112" s="184"/>
      <c r="OBV112" s="184"/>
      <c r="OBW112" s="184"/>
      <c r="OBX112" s="184"/>
      <c r="OBY112" s="184"/>
      <c r="OBZ112" s="184"/>
      <c r="OCA112" s="184"/>
      <c r="OCB112" s="184"/>
      <c r="OCC112" s="184"/>
      <c r="OCD112" s="184"/>
      <c r="OCE112" s="184"/>
      <c r="OCF112" s="184"/>
      <c r="OCG112" s="184"/>
      <c r="OCH112" s="184"/>
      <c r="OCI112" s="184"/>
      <c r="OCJ112" s="184"/>
      <c r="OCK112" s="184"/>
      <c r="OCL112" s="184"/>
      <c r="OCM112" s="184"/>
      <c r="OCN112" s="184"/>
      <c r="OCO112" s="184"/>
      <c r="OCP112" s="184"/>
      <c r="OCQ112" s="184"/>
      <c r="OCR112" s="184"/>
      <c r="OCS112" s="184"/>
      <c r="OCT112" s="184"/>
      <c r="OCU112" s="184"/>
      <c r="OCV112" s="184"/>
      <c r="OCW112" s="184"/>
      <c r="OCX112" s="184"/>
      <c r="OCY112" s="184"/>
      <c r="OCZ112" s="184"/>
      <c r="ODA112" s="184"/>
      <c r="ODB112" s="184"/>
      <c r="ODC112" s="184"/>
      <c r="ODD112" s="184"/>
      <c r="ODE112" s="184"/>
      <c r="ODF112" s="184"/>
      <c r="ODG112" s="184"/>
      <c r="ODH112" s="184"/>
      <c r="ODI112" s="184"/>
      <c r="ODJ112" s="184"/>
      <c r="ODK112" s="184"/>
      <c r="ODL112" s="184"/>
      <c r="ODM112" s="184"/>
      <c r="ODN112" s="184"/>
      <c r="ODO112" s="184"/>
      <c r="ODP112" s="184"/>
      <c r="ODQ112" s="184"/>
      <c r="ODR112" s="184"/>
      <c r="ODS112" s="184"/>
      <c r="ODT112" s="184"/>
      <c r="ODU112" s="184"/>
      <c r="ODV112" s="184"/>
      <c r="ODW112" s="184"/>
      <c r="ODX112" s="184"/>
      <c r="ODY112" s="184"/>
      <c r="ODZ112" s="184"/>
      <c r="OEA112" s="184"/>
      <c r="OEB112" s="184"/>
      <c r="OEC112" s="184"/>
      <c r="OED112" s="184"/>
      <c r="OEE112" s="184"/>
      <c r="OEF112" s="184"/>
      <c r="OEG112" s="184"/>
      <c r="OEH112" s="184"/>
      <c r="OEI112" s="184"/>
      <c r="OEJ112" s="184"/>
      <c r="OEK112" s="184"/>
      <c r="OEL112" s="184"/>
      <c r="OEM112" s="184"/>
      <c r="OEN112" s="184"/>
      <c r="OEO112" s="184"/>
      <c r="OEP112" s="184"/>
      <c r="OEQ112" s="184"/>
      <c r="OER112" s="184"/>
      <c r="OES112" s="184"/>
      <c r="OET112" s="184"/>
      <c r="OEU112" s="184"/>
      <c r="OEV112" s="184"/>
      <c r="OEW112" s="184"/>
      <c r="OEX112" s="184"/>
      <c r="OEY112" s="184"/>
      <c r="OEZ112" s="184"/>
      <c r="OFA112" s="184"/>
      <c r="OFB112" s="184"/>
      <c r="OFC112" s="184"/>
      <c r="OFD112" s="184"/>
      <c r="OFE112" s="184"/>
      <c r="OFF112" s="184"/>
      <c r="OFG112" s="184"/>
      <c r="OFH112" s="184"/>
      <c r="OFI112" s="184"/>
      <c r="OFJ112" s="184"/>
      <c r="OFK112" s="184"/>
      <c r="OFL112" s="184"/>
      <c r="OFM112" s="184"/>
      <c r="OFN112" s="184"/>
      <c r="OFO112" s="184"/>
      <c r="OFP112" s="184"/>
      <c r="OFQ112" s="184"/>
      <c r="OFR112" s="184"/>
      <c r="OFS112" s="184"/>
      <c r="OFT112" s="184"/>
      <c r="OFU112" s="184"/>
      <c r="OFV112" s="184"/>
      <c r="OFW112" s="184"/>
      <c r="OFX112" s="184"/>
      <c r="OFY112" s="184"/>
      <c r="OFZ112" s="184"/>
      <c r="OGA112" s="184"/>
      <c r="OGB112" s="184"/>
      <c r="OGC112" s="184"/>
      <c r="OGD112" s="184"/>
      <c r="OGE112" s="184"/>
      <c r="OGF112" s="184"/>
      <c r="OGG112" s="184"/>
      <c r="OGH112" s="184"/>
      <c r="OGI112" s="184"/>
      <c r="OGJ112" s="184"/>
      <c r="OGK112" s="184"/>
      <c r="OGL112" s="184"/>
      <c r="OGM112" s="184"/>
      <c r="OGN112" s="184"/>
      <c r="OGO112" s="184"/>
      <c r="OGP112" s="184"/>
      <c r="OGQ112" s="184"/>
      <c r="OGR112" s="184"/>
      <c r="OGS112" s="184"/>
      <c r="OGT112" s="184"/>
      <c r="OGU112" s="184"/>
      <c r="OGV112" s="184"/>
      <c r="OGW112" s="184"/>
      <c r="OGX112" s="184"/>
      <c r="OGY112" s="184"/>
      <c r="OGZ112" s="184"/>
      <c r="OHA112" s="184"/>
      <c r="OHB112" s="184"/>
      <c r="OHC112" s="184"/>
      <c r="OHD112" s="184"/>
      <c r="OHE112" s="184"/>
      <c r="OHF112" s="184"/>
      <c r="OHG112" s="184"/>
      <c r="OHH112" s="184"/>
      <c r="OHI112" s="184"/>
      <c r="OHJ112" s="184"/>
      <c r="OHK112" s="184"/>
      <c r="OHL112" s="184"/>
      <c r="OHM112" s="184"/>
      <c r="OHN112" s="184"/>
      <c r="OHO112" s="184"/>
      <c r="OHP112" s="184"/>
      <c r="OHQ112" s="184"/>
      <c r="OHR112" s="184"/>
      <c r="OHS112" s="184"/>
      <c r="OHT112" s="184"/>
      <c r="OHU112" s="184"/>
      <c r="OHV112" s="184"/>
      <c r="OHW112" s="184"/>
      <c r="OHX112" s="184"/>
      <c r="OHY112" s="184"/>
      <c r="OHZ112" s="184"/>
      <c r="OIA112" s="184"/>
      <c r="OIB112" s="184"/>
      <c r="OIC112" s="184"/>
      <c r="OID112" s="184"/>
      <c r="OIE112" s="184"/>
      <c r="OIF112" s="184"/>
      <c r="OIG112" s="184"/>
      <c r="OIH112" s="184"/>
      <c r="OII112" s="184"/>
      <c r="OIJ112" s="184"/>
      <c r="OIK112" s="184"/>
      <c r="OIL112" s="184"/>
      <c r="OIM112" s="184"/>
      <c r="OIN112" s="184"/>
      <c r="OIO112" s="184"/>
      <c r="OIP112" s="184"/>
      <c r="OIQ112" s="184"/>
      <c r="OIR112" s="184"/>
      <c r="OIS112" s="184"/>
      <c r="OIT112" s="184"/>
      <c r="OIU112" s="184"/>
      <c r="OIV112" s="184"/>
      <c r="OIW112" s="184"/>
      <c r="OIX112" s="184"/>
      <c r="OIY112" s="184"/>
      <c r="OIZ112" s="184"/>
      <c r="OJA112" s="184"/>
      <c r="OJB112" s="184"/>
      <c r="OJC112" s="184"/>
      <c r="OJD112" s="184"/>
      <c r="OJE112" s="184"/>
      <c r="OJF112" s="184"/>
      <c r="OJG112" s="184"/>
      <c r="OJH112" s="184"/>
      <c r="OJI112" s="184"/>
      <c r="OJJ112" s="184"/>
      <c r="OJK112" s="184"/>
      <c r="OJL112" s="184"/>
      <c r="OJM112" s="184"/>
      <c r="OJN112" s="184"/>
      <c r="OJO112" s="184"/>
      <c r="OJP112" s="184"/>
      <c r="OJQ112" s="184"/>
      <c r="OJR112" s="184"/>
      <c r="OJS112" s="184"/>
      <c r="OJT112" s="184"/>
      <c r="OJU112" s="184"/>
      <c r="OJV112" s="184"/>
      <c r="OJW112" s="184"/>
      <c r="OJX112" s="184"/>
      <c r="OJY112" s="184"/>
      <c r="OJZ112" s="184"/>
      <c r="OKA112" s="184"/>
      <c r="OKB112" s="184"/>
      <c r="OKC112" s="184"/>
      <c r="OKD112" s="184"/>
      <c r="OKE112" s="184"/>
      <c r="OKF112" s="184"/>
      <c r="OKG112" s="184"/>
      <c r="OKH112" s="184"/>
      <c r="OKI112" s="184"/>
      <c r="OKJ112" s="184"/>
      <c r="OKK112" s="184"/>
      <c r="OKL112" s="184"/>
      <c r="OKM112" s="184"/>
      <c r="OKN112" s="184"/>
      <c r="OKO112" s="184"/>
      <c r="OKP112" s="184"/>
      <c r="OKQ112" s="184"/>
      <c r="OKR112" s="184"/>
      <c r="OKS112" s="184"/>
      <c r="OKT112" s="184"/>
      <c r="OKU112" s="184"/>
      <c r="OKV112" s="184"/>
      <c r="OKW112" s="184"/>
      <c r="OKX112" s="184"/>
      <c r="OKY112" s="184"/>
      <c r="OKZ112" s="184"/>
      <c r="OLA112" s="184"/>
      <c r="OLB112" s="184"/>
      <c r="OLC112" s="184"/>
      <c r="OLD112" s="184"/>
      <c r="OLE112" s="184"/>
      <c r="OLF112" s="184"/>
      <c r="OLG112" s="184"/>
      <c r="OLH112" s="184"/>
      <c r="OLI112" s="184"/>
      <c r="OLJ112" s="184"/>
      <c r="OLK112" s="184"/>
      <c r="OLL112" s="184"/>
      <c r="OLM112" s="184"/>
      <c r="OLN112" s="184"/>
      <c r="OLO112" s="184"/>
      <c r="OLP112" s="184"/>
      <c r="OLQ112" s="184"/>
      <c r="OLR112" s="184"/>
      <c r="OLS112" s="184"/>
      <c r="OLT112" s="184"/>
      <c r="OLU112" s="184"/>
      <c r="OLV112" s="184"/>
      <c r="OLW112" s="184"/>
      <c r="OLX112" s="184"/>
      <c r="OLY112" s="184"/>
      <c r="OLZ112" s="184"/>
      <c r="OMA112" s="184"/>
      <c r="OMB112" s="184"/>
      <c r="OMC112" s="184"/>
      <c r="OMD112" s="184"/>
      <c r="OME112" s="184"/>
      <c r="OMF112" s="184"/>
      <c r="OMG112" s="184"/>
      <c r="OMH112" s="184"/>
      <c r="OMI112" s="184"/>
      <c r="OMJ112" s="184"/>
      <c r="OMK112" s="184"/>
      <c r="OML112" s="184"/>
      <c r="OMM112" s="184"/>
      <c r="OMN112" s="184"/>
      <c r="OMO112" s="184"/>
      <c r="OMP112" s="184"/>
      <c r="OMQ112" s="184"/>
      <c r="OMR112" s="184"/>
      <c r="OMS112" s="184"/>
      <c r="OMT112" s="184"/>
      <c r="OMU112" s="184"/>
      <c r="OMV112" s="184"/>
      <c r="OMW112" s="184"/>
      <c r="OMX112" s="184"/>
      <c r="OMY112" s="184"/>
      <c r="OMZ112" s="184"/>
      <c r="ONA112" s="184"/>
      <c r="ONB112" s="184"/>
      <c r="ONC112" s="184"/>
      <c r="OND112" s="184"/>
      <c r="ONE112" s="184"/>
      <c r="ONF112" s="184"/>
      <c r="ONG112" s="184"/>
      <c r="ONH112" s="184"/>
      <c r="ONI112" s="184"/>
      <c r="ONJ112" s="184"/>
      <c r="ONK112" s="184"/>
      <c r="ONL112" s="184"/>
      <c r="ONM112" s="184"/>
      <c r="ONN112" s="184"/>
      <c r="ONO112" s="184"/>
      <c r="ONP112" s="184"/>
      <c r="ONQ112" s="184"/>
      <c r="ONR112" s="184"/>
      <c r="ONS112" s="184"/>
      <c r="ONT112" s="184"/>
      <c r="ONU112" s="184"/>
      <c r="ONV112" s="184"/>
      <c r="ONW112" s="184"/>
      <c r="ONX112" s="184"/>
      <c r="ONY112" s="184"/>
      <c r="ONZ112" s="184"/>
      <c r="OOA112" s="184"/>
      <c r="OOB112" s="184"/>
      <c r="OOC112" s="184"/>
      <c r="OOD112" s="184"/>
      <c r="OOE112" s="184"/>
      <c r="OOF112" s="184"/>
      <c r="OOG112" s="184"/>
      <c r="OOH112" s="184"/>
      <c r="OOI112" s="184"/>
      <c r="OOJ112" s="184"/>
      <c r="OOK112" s="184"/>
      <c r="OOL112" s="184"/>
      <c r="OOM112" s="184"/>
      <c r="OON112" s="184"/>
      <c r="OOO112" s="184"/>
      <c r="OOP112" s="184"/>
      <c r="OOQ112" s="184"/>
      <c r="OOR112" s="184"/>
      <c r="OOS112" s="184"/>
      <c r="OOT112" s="184"/>
      <c r="OOU112" s="184"/>
      <c r="OOV112" s="184"/>
      <c r="OOW112" s="184"/>
      <c r="OOX112" s="184"/>
      <c r="OOY112" s="184"/>
      <c r="OOZ112" s="184"/>
      <c r="OPA112" s="184"/>
      <c r="OPB112" s="184"/>
      <c r="OPC112" s="184"/>
      <c r="OPD112" s="184"/>
      <c r="OPE112" s="184"/>
      <c r="OPF112" s="184"/>
      <c r="OPG112" s="184"/>
      <c r="OPH112" s="184"/>
      <c r="OPI112" s="184"/>
      <c r="OPJ112" s="184"/>
      <c r="OPK112" s="184"/>
      <c r="OPL112" s="184"/>
      <c r="OPM112" s="184"/>
      <c r="OPN112" s="184"/>
      <c r="OPO112" s="184"/>
      <c r="OPP112" s="184"/>
      <c r="OPQ112" s="184"/>
      <c r="OPR112" s="184"/>
      <c r="OPS112" s="184"/>
      <c r="OPT112" s="184"/>
      <c r="OPU112" s="184"/>
      <c r="OPV112" s="184"/>
      <c r="OPW112" s="184"/>
      <c r="OPX112" s="184"/>
      <c r="OPY112" s="184"/>
      <c r="OPZ112" s="184"/>
      <c r="OQA112" s="184"/>
      <c r="OQB112" s="184"/>
      <c r="OQC112" s="184"/>
      <c r="OQD112" s="184"/>
      <c r="OQE112" s="184"/>
      <c r="OQF112" s="184"/>
      <c r="OQG112" s="184"/>
      <c r="OQH112" s="184"/>
      <c r="OQI112" s="184"/>
      <c r="OQJ112" s="184"/>
      <c r="OQK112" s="184"/>
      <c r="OQL112" s="184"/>
      <c r="OQM112" s="184"/>
      <c r="OQN112" s="184"/>
      <c r="OQO112" s="184"/>
      <c r="OQP112" s="184"/>
      <c r="OQQ112" s="184"/>
      <c r="OQR112" s="184"/>
      <c r="OQS112" s="184"/>
      <c r="OQT112" s="184"/>
      <c r="OQU112" s="184"/>
      <c r="OQV112" s="184"/>
      <c r="OQW112" s="184"/>
      <c r="OQX112" s="184"/>
      <c r="OQY112" s="184"/>
      <c r="OQZ112" s="184"/>
      <c r="ORA112" s="184"/>
      <c r="ORB112" s="184"/>
      <c r="ORC112" s="184"/>
      <c r="ORD112" s="184"/>
      <c r="ORE112" s="184"/>
      <c r="ORF112" s="184"/>
      <c r="ORG112" s="184"/>
      <c r="ORH112" s="184"/>
      <c r="ORI112" s="184"/>
      <c r="ORJ112" s="184"/>
      <c r="ORK112" s="184"/>
      <c r="ORL112" s="184"/>
      <c r="ORM112" s="184"/>
      <c r="ORN112" s="184"/>
      <c r="ORO112" s="184"/>
      <c r="ORP112" s="184"/>
      <c r="ORQ112" s="184"/>
      <c r="ORR112" s="184"/>
      <c r="ORS112" s="184"/>
      <c r="ORT112" s="184"/>
      <c r="ORU112" s="184"/>
      <c r="ORV112" s="184"/>
      <c r="ORW112" s="184"/>
      <c r="ORX112" s="184"/>
      <c r="ORY112" s="184"/>
      <c r="ORZ112" s="184"/>
      <c r="OSA112" s="184"/>
      <c r="OSB112" s="184"/>
      <c r="OSC112" s="184"/>
      <c r="OSD112" s="184"/>
      <c r="OSE112" s="184"/>
      <c r="OSF112" s="184"/>
      <c r="OSG112" s="184"/>
      <c r="OSH112" s="184"/>
      <c r="OSI112" s="184"/>
      <c r="OSJ112" s="184"/>
      <c r="OSK112" s="184"/>
      <c r="OSL112" s="184"/>
      <c r="OSM112" s="184"/>
      <c r="OSN112" s="184"/>
      <c r="OSO112" s="184"/>
      <c r="OSP112" s="184"/>
      <c r="OSQ112" s="184"/>
      <c r="OSR112" s="184"/>
      <c r="OSS112" s="184"/>
      <c r="OST112" s="184"/>
      <c r="OSU112" s="184"/>
      <c r="OSV112" s="184"/>
      <c r="OSW112" s="184"/>
      <c r="OSX112" s="184"/>
      <c r="OSY112" s="184"/>
      <c r="OSZ112" s="184"/>
      <c r="OTA112" s="184"/>
      <c r="OTB112" s="184"/>
      <c r="OTC112" s="184"/>
      <c r="OTD112" s="184"/>
      <c r="OTE112" s="184"/>
      <c r="OTF112" s="184"/>
      <c r="OTG112" s="184"/>
      <c r="OTH112" s="184"/>
      <c r="OTI112" s="184"/>
      <c r="OTJ112" s="184"/>
      <c r="OTK112" s="184"/>
      <c r="OTL112" s="184"/>
      <c r="OTM112" s="184"/>
      <c r="OTN112" s="184"/>
      <c r="OTO112" s="184"/>
      <c r="OTP112" s="184"/>
      <c r="OTQ112" s="184"/>
      <c r="OTR112" s="184"/>
      <c r="OTS112" s="184"/>
      <c r="OTT112" s="184"/>
      <c r="OTU112" s="184"/>
      <c r="OTV112" s="184"/>
      <c r="OTW112" s="184"/>
      <c r="OTX112" s="184"/>
      <c r="OTY112" s="184"/>
      <c r="OTZ112" s="184"/>
      <c r="OUA112" s="184"/>
      <c r="OUB112" s="184"/>
      <c r="OUC112" s="184"/>
      <c r="OUD112" s="184"/>
      <c r="OUE112" s="184"/>
      <c r="OUF112" s="184"/>
      <c r="OUG112" s="184"/>
      <c r="OUH112" s="184"/>
      <c r="OUI112" s="184"/>
      <c r="OUJ112" s="184"/>
      <c r="OUK112" s="184"/>
      <c r="OUL112" s="184"/>
      <c r="OUM112" s="184"/>
      <c r="OUN112" s="184"/>
      <c r="OUO112" s="184"/>
      <c r="OUP112" s="184"/>
      <c r="OUQ112" s="184"/>
      <c r="OUR112" s="184"/>
      <c r="OUS112" s="184"/>
      <c r="OUT112" s="184"/>
      <c r="OUU112" s="184"/>
      <c r="OUV112" s="184"/>
      <c r="OUW112" s="184"/>
      <c r="OUX112" s="184"/>
      <c r="OUY112" s="184"/>
      <c r="OUZ112" s="184"/>
      <c r="OVA112" s="184"/>
      <c r="OVB112" s="184"/>
      <c r="OVC112" s="184"/>
      <c r="OVD112" s="184"/>
      <c r="OVE112" s="184"/>
      <c r="OVF112" s="184"/>
      <c r="OVG112" s="184"/>
      <c r="OVH112" s="184"/>
      <c r="OVI112" s="184"/>
      <c r="OVJ112" s="184"/>
      <c r="OVK112" s="184"/>
      <c r="OVL112" s="184"/>
      <c r="OVM112" s="184"/>
      <c r="OVN112" s="184"/>
      <c r="OVO112" s="184"/>
      <c r="OVP112" s="184"/>
      <c r="OVQ112" s="184"/>
      <c r="OVR112" s="184"/>
      <c r="OVS112" s="184"/>
      <c r="OVT112" s="184"/>
      <c r="OVU112" s="184"/>
      <c r="OVV112" s="184"/>
      <c r="OVW112" s="184"/>
      <c r="OVX112" s="184"/>
      <c r="OVY112" s="184"/>
      <c r="OVZ112" s="184"/>
      <c r="OWA112" s="184"/>
      <c r="OWB112" s="184"/>
      <c r="OWC112" s="184"/>
      <c r="OWD112" s="184"/>
      <c r="OWE112" s="184"/>
      <c r="OWF112" s="184"/>
      <c r="OWG112" s="184"/>
      <c r="OWH112" s="184"/>
      <c r="OWI112" s="184"/>
      <c r="OWJ112" s="184"/>
      <c r="OWK112" s="184"/>
      <c r="OWL112" s="184"/>
      <c r="OWM112" s="184"/>
      <c r="OWN112" s="184"/>
      <c r="OWO112" s="184"/>
      <c r="OWP112" s="184"/>
      <c r="OWQ112" s="184"/>
      <c r="OWR112" s="184"/>
      <c r="OWS112" s="184"/>
      <c r="OWT112" s="184"/>
      <c r="OWU112" s="184"/>
      <c r="OWV112" s="184"/>
      <c r="OWW112" s="184"/>
      <c r="OWX112" s="184"/>
      <c r="OWY112" s="184"/>
      <c r="OWZ112" s="184"/>
      <c r="OXA112" s="184"/>
      <c r="OXB112" s="184"/>
      <c r="OXC112" s="184"/>
      <c r="OXD112" s="184"/>
      <c r="OXE112" s="184"/>
      <c r="OXF112" s="184"/>
      <c r="OXG112" s="184"/>
      <c r="OXH112" s="184"/>
      <c r="OXI112" s="184"/>
      <c r="OXJ112" s="184"/>
      <c r="OXK112" s="184"/>
      <c r="OXL112" s="184"/>
      <c r="OXM112" s="184"/>
      <c r="OXN112" s="184"/>
      <c r="OXO112" s="184"/>
      <c r="OXP112" s="184"/>
      <c r="OXQ112" s="184"/>
      <c r="OXR112" s="184"/>
      <c r="OXS112" s="184"/>
      <c r="OXT112" s="184"/>
      <c r="OXU112" s="184"/>
      <c r="OXV112" s="184"/>
      <c r="OXW112" s="184"/>
      <c r="OXX112" s="184"/>
      <c r="OXY112" s="184"/>
      <c r="OXZ112" s="184"/>
      <c r="OYA112" s="184"/>
      <c r="OYB112" s="184"/>
      <c r="OYC112" s="184"/>
      <c r="OYD112" s="184"/>
      <c r="OYE112" s="184"/>
      <c r="OYF112" s="184"/>
      <c r="OYG112" s="184"/>
      <c r="OYH112" s="184"/>
      <c r="OYI112" s="184"/>
      <c r="OYJ112" s="184"/>
      <c r="OYK112" s="184"/>
      <c r="OYL112" s="184"/>
      <c r="OYM112" s="184"/>
      <c r="OYN112" s="184"/>
      <c r="OYO112" s="184"/>
      <c r="OYP112" s="184"/>
      <c r="OYQ112" s="184"/>
      <c r="OYR112" s="184"/>
      <c r="OYS112" s="184"/>
      <c r="OYT112" s="184"/>
      <c r="OYU112" s="184"/>
      <c r="OYV112" s="184"/>
      <c r="OYW112" s="184"/>
      <c r="OYX112" s="184"/>
      <c r="OYY112" s="184"/>
      <c r="OYZ112" s="184"/>
      <c r="OZA112" s="184"/>
      <c r="OZB112" s="184"/>
      <c r="OZC112" s="184"/>
      <c r="OZD112" s="184"/>
      <c r="OZE112" s="184"/>
      <c r="OZF112" s="184"/>
      <c r="OZG112" s="184"/>
      <c r="OZH112" s="184"/>
      <c r="OZI112" s="184"/>
      <c r="OZJ112" s="184"/>
      <c r="OZK112" s="184"/>
      <c r="OZL112" s="184"/>
      <c r="OZM112" s="184"/>
      <c r="OZN112" s="184"/>
      <c r="OZO112" s="184"/>
      <c r="OZP112" s="184"/>
      <c r="OZQ112" s="184"/>
      <c r="OZR112" s="184"/>
      <c r="OZS112" s="184"/>
      <c r="OZT112" s="184"/>
      <c r="OZU112" s="184"/>
      <c r="OZV112" s="184"/>
      <c r="OZW112" s="184"/>
      <c r="OZX112" s="184"/>
      <c r="OZY112" s="184"/>
      <c r="OZZ112" s="184"/>
      <c r="PAA112" s="184"/>
      <c r="PAB112" s="184"/>
      <c r="PAC112" s="184"/>
      <c r="PAD112" s="184"/>
      <c r="PAE112" s="184"/>
      <c r="PAF112" s="184"/>
      <c r="PAG112" s="184"/>
      <c r="PAH112" s="184"/>
      <c r="PAI112" s="184"/>
      <c r="PAJ112" s="184"/>
      <c r="PAK112" s="184"/>
      <c r="PAL112" s="184"/>
      <c r="PAM112" s="184"/>
      <c r="PAN112" s="184"/>
      <c r="PAO112" s="184"/>
      <c r="PAP112" s="184"/>
      <c r="PAQ112" s="184"/>
      <c r="PAR112" s="184"/>
      <c r="PAS112" s="184"/>
      <c r="PAT112" s="184"/>
      <c r="PAU112" s="184"/>
      <c r="PAV112" s="184"/>
      <c r="PAW112" s="184"/>
      <c r="PAX112" s="184"/>
      <c r="PAY112" s="184"/>
      <c r="PAZ112" s="184"/>
      <c r="PBA112" s="184"/>
      <c r="PBB112" s="184"/>
      <c r="PBC112" s="184"/>
      <c r="PBD112" s="184"/>
      <c r="PBE112" s="184"/>
      <c r="PBF112" s="184"/>
      <c r="PBG112" s="184"/>
      <c r="PBH112" s="184"/>
      <c r="PBI112" s="184"/>
      <c r="PBJ112" s="184"/>
      <c r="PBK112" s="184"/>
      <c r="PBL112" s="184"/>
      <c r="PBM112" s="184"/>
      <c r="PBN112" s="184"/>
      <c r="PBO112" s="184"/>
      <c r="PBP112" s="184"/>
      <c r="PBQ112" s="184"/>
      <c r="PBR112" s="184"/>
      <c r="PBS112" s="184"/>
      <c r="PBT112" s="184"/>
      <c r="PBU112" s="184"/>
      <c r="PBV112" s="184"/>
      <c r="PBW112" s="184"/>
      <c r="PBX112" s="184"/>
      <c r="PBY112" s="184"/>
      <c r="PBZ112" s="184"/>
      <c r="PCA112" s="184"/>
      <c r="PCB112" s="184"/>
      <c r="PCC112" s="184"/>
      <c r="PCD112" s="184"/>
      <c r="PCE112" s="184"/>
      <c r="PCF112" s="184"/>
      <c r="PCG112" s="184"/>
      <c r="PCH112" s="184"/>
      <c r="PCI112" s="184"/>
      <c r="PCJ112" s="184"/>
      <c r="PCK112" s="184"/>
      <c r="PCL112" s="184"/>
      <c r="PCM112" s="184"/>
      <c r="PCN112" s="184"/>
      <c r="PCO112" s="184"/>
      <c r="PCP112" s="184"/>
      <c r="PCQ112" s="184"/>
      <c r="PCR112" s="184"/>
      <c r="PCS112" s="184"/>
      <c r="PCT112" s="184"/>
      <c r="PCU112" s="184"/>
      <c r="PCV112" s="184"/>
      <c r="PCW112" s="184"/>
      <c r="PCX112" s="184"/>
      <c r="PCY112" s="184"/>
      <c r="PCZ112" s="184"/>
      <c r="PDA112" s="184"/>
      <c r="PDB112" s="184"/>
      <c r="PDC112" s="184"/>
      <c r="PDD112" s="184"/>
      <c r="PDE112" s="184"/>
      <c r="PDF112" s="184"/>
      <c r="PDG112" s="184"/>
      <c r="PDH112" s="184"/>
      <c r="PDI112" s="184"/>
      <c r="PDJ112" s="184"/>
      <c r="PDK112" s="184"/>
      <c r="PDL112" s="184"/>
      <c r="PDM112" s="184"/>
      <c r="PDN112" s="184"/>
      <c r="PDO112" s="184"/>
      <c r="PDP112" s="184"/>
      <c r="PDQ112" s="184"/>
      <c r="PDR112" s="184"/>
      <c r="PDS112" s="184"/>
      <c r="PDT112" s="184"/>
      <c r="PDU112" s="184"/>
      <c r="PDV112" s="184"/>
      <c r="PDW112" s="184"/>
      <c r="PDX112" s="184"/>
      <c r="PDY112" s="184"/>
      <c r="PDZ112" s="184"/>
      <c r="PEA112" s="184"/>
      <c r="PEB112" s="184"/>
      <c r="PEC112" s="184"/>
      <c r="PED112" s="184"/>
      <c r="PEE112" s="184"/>
      <c r="PEF112" s="184"/>
      <c r="PEG112" s="184"/>
      <c r="PEH112" s="184"/>
      <c r="PEI112" s="184"/>
      <c r="PEJ112" s="184"/>
      <c r="PEK112" s="184"/>
      <c r="PEL112" s="184"/>
      <c r="PEM112" s="184"/>
      <c r="PEN112" s="184"/>
      <c r="PEO112" s="184"/>
      <c r="PEP112" s="184"/>
      <c r="PEQ112" s="184"/>
      <c r="PER112" s="184"/>
      <c r="PES112" s="184"/>
      <c r="PET112" s="184"/>
      <c r="PEU112" s="184"/>
      <c r="PEV112" s="184"/>
      <c r="PEW112" s="184"/>
      <c r="PEX112" s="184"/>
      <c r="PEY112" s="184"/>
      <c r="PEZ112" s="184"/>
      <c r="PFA112" s="184"/>
      <c r="PFB112" s="184"/>
      <c r="PFC112" s="184"/>
      <c r="PFD112" s="184"/>
      <c r="PFE112" s="184"/>
      <c r="PFF112" s="184"/>
      <c r="PFG112" s="184"/>
      <c r="PFH112" s="184"/>
      <c r="PFI112" s="184"/>
      <c r="PFJ112" s="184"/>
      <c r="PFK112" s="184"/>
      <c r="PFL112" s="184"/>
      <c r="PFM112" s="184"/>
      <c r="PFN112" s="184"/>
      <c r="PFO112" s="184"/>
      <c r="PFP112" s="184"/>
      <c r="PFQ112" s="184"/>
      <c r="PFR112" s="184"/>
      <c r="PFS112" s="184"/>
      <c r="PFT112" s="184"/>
      <c r="PFU112" s="184"/>
      <c r="PFV112" s="184"/>
      <c r="PFW112" s="184"/>
      <c r="PFX112" s="184"/>
      <c r="PFY112" s="184"/>
      <c r="PFZ112" s="184"/>
      <c r="PGA112" s="184"/>
      <c r="PGB112" s="184"/>
      <c r="PGC112" s="184"/>
      <c r="PGD112" s="184"/>
      <c r="PGE112" s="184"/>
      <c r="PGF112" s="184"/>
      <c r="PGG112" s="184"/>
      <c r="PGH112" s="184"/>
      <c r="PGI112" s="184"/>
      <c r="PGJ112" s="184"/>
      <c r="PGK112" s="184"/>
      <c r="PGL112" s="184"/>
      <c r="PGM112" s="184"/>
      <c r="PGN112" s="184"/>
      <c r="PGO112" s="184"/>
      <c r="PGP112" s="184"/>
      <c r="PGQ112" s="184"/>
      <c r="PGR112" s="184"/>
      <c r="PGS112" s="184"/>
      <c r="PGT112" s="184"/>
      <c r="PGU112" s="184"/>
      <c r="PGV112" s="184"/>
      <c r="PGW112" s="184"/>
      <c r="PGX112" s="184"/>
      <c r="PGY112" s="184"/>
      <c r="PGZ112" s="184"/>
      <c r="PHA112" s="184"/>
      <c r="PHB112" s="184"/>
      <c r="PHC112" s="184"/>
      <c r="PHD112" s="184"/>
      <c r="PHE112" s="184"/>
      <c r="PHF112" s="184"/>
      <c r="PHG112" s="184"/>
      <c r="PHH112" s="184"/>
      <c r="PHI112" s="184"/>
      <c r="PHJ112" s="184"/>
      <c r="PHK112" s="184"/>
      <c r="PHL112" s="184"/>
      <c r="PHM112" s="184"/>
      <c r="PHN112" s="184"/>
      <c r="PHO112" s="184"/>
      <c r="PHP112" s="184"/>
      <c r="PHQ112" s="184"/>
      <c r="PHR112" s="184"/>
      <c r="PHS112" s="184"/>
      <c r="PHT112" s="184"/>
      <c r="PHU112" s="184"/>
      <c r="PHV112" s="184"/>
      <c r="PHW112" s="184"/>
      <c r="PHX112" s="184"/>
      <c r="PHY112" s="184"/>
      <c r="PHZ112" s="184"/>
      <c r="PIA112" s="184"/>
      <c r="PIB112" s="184"/>
      <c r="PIC112" s="184"/>
      <c r="PID112" s="184"/>
      <c r="PIE112" s="184"/>
      <c r="PIF112" s="184"/>
      <c r="PIG112" s="184"/>
      <c r="PIH112" s="184"/>
      <c r="PII112" s="184"/>
      <c r="PIJ112" s="184"/>
      <c r="PIK112" s="184"/>
      <c r="PIL112" s="184"/>
      <c r="PIM112" s="184"/>
      <c r="PIN112" s="184"/>
      <c r="PIO112" s="184"/>
      <c r="PIP112" s="184"/>
      <c r="PIQ112" s="184"/>
      <c r="PIR112" s="184"/>
      <c r="PIS112" s="184"/>
      <c r="PIT112" s="184"/>
      <c r="PIU112" s="184"/>
      <c r="PIV112" s="184"/>
      <c r="PIW112" s="184"/>
      <c r="PIX112" s="184"/>
      <c r="PIY112" s="184"/>
      <c r="PIZ112" s="184"/>
      <c r="PJA112" s="184"/>
      <c r="PJB112" s="184"/>
      <c r="PJC112" s="184"/>
      <c r="PJD112" s="184"/>
      <c r="PJE112" s="184"/>
      <c r="PJF112" s="184"/>
      <c r="PJG112" s="184"/>
      <c r="PJH112" s="184"/>
      <c r="PJI112" s="184"/>
      <c r="PJJ112" s="184"/>
      <c r="PJK112" s="184"/>
      <c r="PJL112" s="184"/>
      <c r="PJM112" s="184"/>
      <c r="PJN112" s="184"/>
      <c r="PJO112" s="184"/>
      <c r="PJP112" s="184"/>
      <c r="PJQ112" s="184"/>
      <c r="PJR112" s="184"/>
      <c r="PJS112" s="184"/>
      <c r="PJT112" s="184"/>
      <c r="PJU112" s="184"/>
      <c r="PJV112" s="184"/>
      <c r="PJW112" s="184"/>
      <c r="PJX112" s="184"/>
      <c r="PJY112" s="184"/>
      <c r="PJZ112" s="184"/>
      <c r="PKA112" s="184"/>
      <c r="PKB112" s="184"/>
      <c r="PKC112" s="184"/>
      <c r="PKD112" s="184"/>
      <c r="PKE112" s="184"/>
      <c r="PKF112" s="184"/>
      <c r="PKG112" s="184"/>
      <c r="PKH112" s="184"/>
      <c r="PKI112" s="184"/>
      <c r="PKJ112" s="184"/>
      <c r="PKK112" s="184"/>
      <c r="PKL112" s="184"/>
      <c r="PKM112" s="184"/>
      <c r="PKN112" s="184"/>
      <c r="PKO112" s="184"/>
      <c r="PKP112" s="184"/>
      <c r="PKQ112" s="184"/>
      <c r="PKR112" s="184"/>
      <c r="PKS112" s="184"/>
      <c r="PKT112" s="184"/>
      <c r="PKU112" s="184"/>
      <c r="PKV112" s="184"/>
      <c r="PKW112" s="184"/>
      <c r="PKX112" s="184"/>
      <c r="PKY112" s="184"/>
      <c r="PKZ112" s="184"/>
      <c r="PLA112" s="184"/>
      <c r="PLB112" s="184"/>
      <c r="PLC112" s="184"/>
      <c r="PLD112" s="184"/>
      <c r="PLE112" s="184"/>
      <c r="PLF112" s="184"/>
      <c r="PLG112" s="184"/>
      <c r="PLH112" s="184"/>
      <c r="PLI112" s="184"/>
      <c r="PLJ112" s="184"/>
      <c r="PLK112" s="184"/>
      <c r="PLL112" s="184"/>
      <c r="PLM112" s="184"/>
      <c r="PLN112" s="184"/>
      <c r="PLO112" s="184"/>
      <c r="PLP112" s="184"/>
      <c r="PLQ112" s="184"/>
      <c r="PLR112" s="184"/>
      <c r="PLS112" s="184"/>
      <c r="PLT112" s="184"/>
      <c r="PLU112" s="184"/>
      <c r="PLV112" s="184"/>
      <c r="PLW112" s="184"/>
      <c r="PLX112" s="184"/>
      <c r="PLY112" s="184"/>
      <c r="PLZ112" s="184"/>
      <c r="PMA112" s="184"/>
      <c r="PMB112" s="184"/>
      <c r="PMC112" s="184"/>
      <c r="PMD112" s="184"/>
      <c r="PME112" s="184"/>
      <c r="PMF112" s="184"/>
      <c r="PMG112" s="184"/>
      <c r="PMH112" s="184"/>
      <c r="PMI112" s="184"/>
      <c r="PMJ112" s="184"/>
      <c r="PMK112" s="184"/>
      <c r="PML112" s="184"/>
      <c r="PMM112" s="184"/>
      <c r="PMN112" s="184"/>
      <c r="PMO112" s="184"/>
      <c r="PMP112" s="184"/>
      <c r="PMQ112" s="184"/>
      <c r="PMR112" s="184"/>
      <c r="PMS112" s="184"/>
      <c r="PMT112" s="184"/>
      <c r="PMU112" s="184"/>
      <c r="PMV112" s="184"/>
      <c r="PMW112" s="184"/>
      <c r="PMX112" s="184"/>
      <c r="PMY112" s="184"/>
      <c r="PMZ112" s="184"/>
      <c r="PNA112" s="184"/>
      <c r="PNB112" s="184"/>
      <c r="PNC112" s="184"/>
      <c r="PND112" s="184"/>
      <c r="PNE112" s="184"/>
      <c r="PNF112" s="184"/>
      <c r="PNG112" s="184"/>
      <c r="PNH112" s="184"/>
      <c r="PNI112" s="184"/>
      <c r="PNJ112" s="184"/>
      <c r="PNK112" s="184"/>
      <c r="PNL112" s="184"/>
      <c r="PNM112" s="184"/>
      <c r="PNN112" s="184"/>
      <c r="PNO112" s="184"/>
      <c r="PNP112" s="184"/>
      <c r="PNQ112" s="184"/>
      <c r="PNR112" s="184"/>
      <c r="PNS112" s="184"/>
      <c r="PNT112" s="184"/>
      <c r="PNU112" s="184"/>
      <c r="PNV112" s="184"/>
      <c r="PNW112" s="184"/>
      <c r="PNX112" s="184"/>
      <c r="PNY112" s="184"/>
      <c r="PNZ112" s="184"/>
      <c r="POA112" s="184"/>
      <c r="POB112" s="184"/>
      <c r="POC112" s="184"/>
      <c r="POD112" s="184"/>
      <c r="POE112" s="184"/>
      <c r="POF112" s="184"/>
      <c r="POG112" s="184"/>
      <c r="POH112" s="184"/>
      <c r="POI112" s="184"/>
      <c r="POJ112" s="184"/>
      <c r="POK112" s="184"/>
      <c r="POL112" s="184"/>
      <c r="POM112" s="184"/>
      <c r="PON112" s="184"/>
      <c r="POO112" s="184"/>
      <c r="POP112" s="184"/>
      <c r="POQ112" s="184"/>
      <c r="POR112" s="184"/>
      <c r="POS112" s="184"/>
      <c r="POT112" s="184"/>
      <c r="POU112" s="184"/>
      <c r="POV112" s="184"/>
      <c r="POW112" s="184"/>
      <c r="POX112" s="184"/>
      <c r="POY112" s="184"/>
      <c r="POZ112" s="184"/>
      <c r="PPA112" s="184"/>
      <c r="PPB112" s="184"/>
      <c r="PPC112" s="184"/>
      <c r="PPD112" s="184"/>
      <c r="PPE112" s="184"/>
      <c r="PPF112" s="184"/>
      <c r="PPG112" s="184"/>
      <c r="PPH112" s="184"/>
      <c r="PPI112" s="184"/>
      <c r="PPJ112" s="184"/>
      <c r="PPK112" s="184"/>
      <c r="PPL112" s="184"/>
      <c r="PPM112" s="184"/>
      <c r="PPN112" s="184"/>
      <c r="PPO112" s="184"/>
      <c r="PPP112" s="184"/>
      <c r="PPQ112" s="184"/>
      <c r="PPR112" s="184"/>
      <c r="PPS112" s="184"/>
      <c r="PPT112" s="184"/>
      <c r="PPU112" s="184"/>
      <c r="PPV112" s="184"/>
      <c r="PPW112" s="184"/>
      <c r="PPX112" s="184"/>
      <c r="PPY112" s="184"/>
      <c r="PPZ112" s="184"/>
      <c r="PQA112" s="184"/>
      <c r="PQB112" s="184"/>
      <c r="PQC112" s="184"/>
      <c r="PQD112" s="184"/>
      <c r="PQE112" s="184"/>
      <c r="PQF112" s="184"/>
      <c r="PQG112" s="184"/>
      <c r="PQH112" s="184"/>
      <c r="PQI112" s="184"/>
      <c r="PQJ112" s="184"/>
      <c r="PQK112" s="184"/>
      <c r="PQL112" s="184"/>
      <c r="PQM112" s="184"/>
      <c r="PQN112" s="184"/>
      <c r="PQO112" s="184"/>
      <c r="PQP112" s="184"/>
      <c r="PQQ112" s="184"/>
      <c r="PQR112" s="184"/>
      <c r="PQS112" s="184"/>
      <c r="PQT112" s="184"/>
      <c r="PQU112" s="184"/>
      <c r="PQV112" s="184"/>
      <c r="PQW112" s="184"/>
      <c r="PQX112" s="184"/>
      <c r="PQY112" s="184"/>
      <c r="PQZ112" s="184"/>
      <c r="PRA112" s="184"/>
      <c r="PRB112" s="184"/>
      <c r="PRC112" s="184"/>
      <c r="PRD112" s="184"/>
      <c r="PRE112" s="184"/>
      <c r="PRF112" s="184"/>
      <c r="PRG112" s="184"/>
      <c r="PRH112" s="184"/>
      <c r="PRI112" s="184"/>
      <c r="PRJ112" s="184"/>
      <c r="PRK112" s="184"/>
      <c r="PRL112" s="184"/>
      <c r="PRM112" s="184"/>
      <c r="PRN112" s="184"/>
      <c r="PRO112" s="184"/>
      <c r="PRP112" s="184"/>
      <c r="PRQ112" s="184"/>
      <c r="PRR112" s="184"/>
      <c r="PRS112" s="184"/>
      <c r="PRT112" s="184"/>
      <c r="PRU112" s="184"/>
      <c r="PRV112" s="184"/>
      <c r="PRW112" s="184"/>
      <c r="PRX112" s="184"/>
      <c r="PRY112" s="184"/>
      <c r="PRZ112" s="184"/>
      <c r="PSA112" s="184"/>
      <c r="PSB112" s="184"/>
      <c r="PSC112" s="184"/>
      <c r="PSD112" s="184"/>
      <c r="PSE112" s="184"/>
      <c r="PSF112" s="184"/>
      <c r="PSG112" s="184"/>
      <c r="PSH112" s="184"/>
      <c r="PSI112" s="184"/>
      <c r="PSJ112" s="184"/>
      <c r="PSK112" s="184"/>
      <c r="PSL112" s="184"/>
      <c r="PSM112" s="184"/>
      <c r="PSN112" s="184"/>
      <c r="PSO112" s="184"/>
      <c r="PSP112" s="184"/>
      <c r="PSQ112" s="184"/>
      <c r="PSR112" s="184"/>
      <c r="PSS112" s="184"/>
      <c r="PST112" s="184"/>
      <c r="PSU112" s="184"/>
      <c r="PSV112" s="184"/>
      <c r="PSW112" s="184"/>
      <c r="PSX112" s="184"/>
      <c r="PSY112" s="184"/>
      <c r="PSZ112" s="184"/>
      <c r="PTA112" s="184"/>
      <c r="PTB112" s="184"/>
      <c r="PTC112" s="184"/>
      <c r="PTD112" s="184"/>
      <c r="PTE112" s="184"/>
      <c r="PTF112" s="184"/>
      <c r="PTG112" s="184"/>
      <c r="PTH112" s="184"/>
      <c r="PTI112" s="184"/>
      <c r="PTJ112" s="184"/>
      <c r="PTK112" s="184"/>
      <c r="PTL112" s="184"/>
      <c r="PTM112" s="184"/>
      <c r="PTN112" s="184"/>
      <c r="PTO112" s="184"/>
      <c r="PTP112" s="184"/>
      <c r="PTQ112" s="184"/>
      <c r="PTR112" s="184"/>
      <c r="PTS112" s="184"/>
      <c r="PTT112" s="184"/>
      <c r="PTU112" s="184"/>
      <c r="PTV112" s="184"/>
      <c r="PTW112" s="184"/>
      <c r="PTX112" s="184"/>
      <c r="PTY112" s="184"/>
      <c r="PTZ112" s="184"/>
      <c r="PUA112" s="184"/>
      <c r="PUB112" s="184"/>
      <c r="PUC112" s="184"/>
      <c r="PUD112" s="184"/>
      <c r="PUE112" s="184"/>
      <c r="PUF112" s="184"/>
      <c r="PUG112" s="184"/>
      <c r="PUH112" s="184"/>
      <c r="PUI112" s="184"/>
      <c r="PUJ112" s="184"/>
      <c r="PUK112" s="184"/>
      <c r="PUL112" s="184"/>
      <c r="PUM112" s="184"/>
      <c r="PUN112" s="184"/>
      <c r="PUO112" s="184"/>
      <c r="PUP112" s="184"/>
      <c r="PUQ112" s="184"/>
      <c r="PUR112" s="184"/>
      <c r="PUS112" s="184"/>
      <c r="PUT112" s="184"/>
      <c r="PUU112" s="184"/>
      <c r="PUV112" s="184"/>
      <c r="PUW112" s="184"/>
      <c r="PUX112" s="184"/>
      <c r="PUY112" s="184"/>
      <c r="PUZ112" s="184"/>
      <c r="PVA112" s="184"/>
      <c r="PVB112" s="184"/>
      <c r="PVC112" s="184"/>
      <c r="PVD112" s="184"/>
      <c r="PVE112" s="184"/>
      <c r="PVF112" s="184"/>
      <c r="PVG112" s="184"/>
      <c r="PVH112" s="184"/>
      <c r="PVI112" s="184"/>
      <c r="PVJ112" s="184"/>
      <c r="PVK112" s="184"/>
      <c r="PVL112" s="184"/>
      <c r="PVM112" s="184"/>
      <c r="PVN112" s="184"/>
      <c r="PVO112" s="184"/>
      <c r="PVP112" s="184"/>
      <c r="PVQ112" s="184"/>
      <c r="PVR112" s="184"/>
      <c r="PVS112" s="184"/>
      <c r="PVT112" s="184"/>
      <c r="PVU112" s="184"/>
      <c r="PVV112" s="184"/>
      <c r="PVW112" s="184"/>
      <c r="PVX112" s="184"/>
      <c r="PVY112" s="184"/>
      <c r="PVZ112" s="184"/>
      <c r="PWA112" s="184"/>
      <c r="PWB112" s="184"/>
      <c r="PWC112" s="184"/>
      <c r="PWD112" s="184"/>
      <c r="PWE112" s="184"/>
      <c r="PWF112" s="184"/>
      <c r="PWG112" s="184"/>
      <c r="PWH112" s="184"/>
      <c r="PWI112" s="184"/>
      <c r="PWJ112" s="184"/>
      <c r="PWK112" s="184"/>
      <c r="PWL112" s="184"/>
      <c r="PWM112" s="184"/>
      <c r="PWN112" s="184"/>
      <c r="PWO112" s="184"/>
      <c r="PWP112" s="184"/>
      <c r="PWQ112" s="184"/>
      <c r="PWR112" s="184"/>
      <c r="PWS112" s="184"/>
      <c r="PWT112" s="184"/>
      <c r="PWU112" s="184"/>
      <c r="PWV112" s="184"/>
      <c r="PWW112" s="184"/>
      <c r="PWX112" s="184"/>
      <c r="PWY112" s="184"/>
      <c r="PWZ112" s="184"/>
      <c r="PXA112" s="184"/>
      <c r="PXB112" s="184"/>
      <c r="PXC112" s="184"/>
      <c r="PXD112" s="184"/>
      <c r="PXE112" s="184"/>
      <c r="PXF112" s="184"/>
      <c r="PXG112" s="184"/>
      <c r="PXH112" s="184"/>
      <c r="PXI112" s="184"/>
      <c r="PXJ112" s="184"/>
      <c r="PXK112" s="184"/>
      <c r="PXL112" s="184"/>
      <c r="PXM112" s="184"/>
      <c r="PXN112" s="184"/>
      <c r="PXO112" s="184"/>
      <c r="PXP112" s="184"/>
      <c r="PXQ112" s="184"/>
      <c r="PXR112" s="184"/>
      <c r="PXS112" s="184"/>
      <c r="PXT112" s="184"/>
      <c r="PXU112" s="184"/>
      <c r="PXV112" s="184"/>
      <c r="PXW112" s="184"/>
      <c r="PXX112" s="184"/>
      <c r="PXY112" s="184"/>
      <c r="PXZ112" s="184"/>
      <c r="PYA112" s="184"/>
      <c r="PYB112" s="184"/>
      <c r="PYC112" s="184"/>
      <c r="PYD112" s="184"/>
      <c r="PYE112" s="184"/>
      <c r="PYF112" s="184"/>
      <c r="PYG112" s="184"/>
      <c r="PYH112" s="184"/>
      <c r="PYI112" s="184"/>
      <c r="PYJ112" s="184"/>
      <c r="PYK112" s="184"/>
      <c r="PYL112" s="184"/>
      <c r="PYM112" s="184"/>
      <c r="PYN112" s="184"/>
      <c r="PYO112" s="184"/>
      <c r="PYP112" s="184"/>
      <c r="PYQ112" s="184"/>
      <c r="PYR112" s="184"/>
      <c r="PYS112" s="184"/>
      <c r="PYT112" s="184"/>
      <c r="PYU112" s="184"/>
      <c r="PYV112" s="184"/>
      <c r="PYW112" s="184"/>
      <c r="PYX112" s="184"/>
      <c r="PYY112" s="184"/>
      <c r="PYZ112" s="184"/>
      <c r="PZA112" s="184"/>
      <c r="PZB112" s="184"/>
      <c r="PZC112" s="184"/>
      <c r="PZD112" s="184"/>
      <c r="PZE112" s="184"/>
      <c r="PZF112" s="184"/>
      <c r="PZG112" s="184"/>
      <c r="PZH112" s="184"/>
      <c r="PZI112" s="184"/>
      <c r="PZJ112" s="184"/>
      <c r="PZK112" s="184"/>
      <c r="PZL112" s="184"/>
      <c r="PZM112" s="184"/>
      <c r="PZN112" s="184"/>
      <c r="PZO112" s="184"/>
      <c r="PZP112" s="184"/>
      <c r="PZQ112" s="184"/>
      <c r="PZR112" s="184"/>
      <c r="PZS112" s="184"/>
      <c r="PZT112" s="184"/>
      <c r="PZU112" s="184"/>
      <c r="PZV112" s="184"/>
      <c r="PZW112" s="184"/>
      <c r="PZX112" s="184"/>
      <c r="PZY112" s="184"/>
      <c r="PZZ112" s="184"/>
      <c r="QAA112" s="184"/>
      <c r="QAB112" s="184"/>
      <c r="QAC112" s="184"/>
      <c r="QAD112" s="184"/>
      <c r="QAE112" s="184"/>
      <c r="QAF112" s="184"/>
      <c r="QAG112" s="184"/>
      <c r="QAH112" s="184"/>
      <c r="QAI112" s="184"/>
      <c r="QAJ112" s="184"/>
      <c r="QAK112" s="184"/>
      <c r="QAL112" s="184"/>
      <c r="QAM112" s="184"/>
      <c r="QAN112" s="184"/>
      <c r="QAO112" s="184"/>
      <c r="QAP112" s="184"/>
      <c r="QAQ112" s="184"/>
      <c r="QAR112" s="184"/>
      <c r="QAS112" s="184"/>
      <c r="QAT112" s="184"/>
      <c r="QAU112" s="184"/>
      <c r="QAV112" s="184"/>
      <c r="QAW112" s="184"/>
      <c r="QAX112" s="184"/>
      <c r="QAY112" s="184"/>
      <c r="QAZ112" s="184"/>
      <c r="QBA112" s="184"/>
      <c r="QBB112" s="184"/>
      <c r="QBC112" s="184"/>
      <c r="QBD112" s="184"/>
      <c r="QBE112" s="184"/>
      <c r="QBF112" s="184"/>
      <c r="QBG112" s="184"/>
      <c r="QBH112" s="184"/>
      <c r="QBI112" s="184"/>
      <c r="QBJ112" s="184"/>
      <c r="QBK112" s="184"/>
      <c r="QBL112" s="184"/>
      <c r="QBM112" s="184"/>
      <c r="QBN112" s="184"/>
      <c r="QBO112" s="184"/>
      <c r="QBP112" s="184"/>
      <c r="QBQ112" s="184"/>
      <c r="QBR112" s="184"/>
      <c r="QBS112" s="184"/>
      <c r="QBT112" s="184"/>
      <c r="QBU112" s="184"/>
      <c r="QBV112" s="184"/>
      <c r="QBW112" s="184"/>
      <c r="QBX112" s="184"/>
      <c r="QBY112" s="184"/>
      <c r="QBZ112" s="184"/>
      <c r="QCA112" s="184"/>
      <c r="QCB112" s="184"/>
      <c r="QCC112" s="184"/>
      <c r="QCD112" s="184"/>
      <c r="QCE112" s="184"/>
      <c r="QCF112" s="184"/>
      <c r="QCG112" s="184"/>
      <c r="QCH112" s="184"/>
      <c r="QCI112" s="184"/>
      <c r="QCJ112" s="184"/>
      <c r="QCK112" s="184"/>
      <c r="QCL112" s="184"/>
      <c r="QCM112" s="184"/>
      <c r="QCN112" s="184"/>
      <c r="QCO112" s="184"/>
      <c r="QCP112" s="184"/>
      <c r="QCQ112" s="184"/>
      <c r="QCR112" s="184"/>
      <c r="QCS112" s="184"/>
      <c r="QCT112" s="184"/>
      <c r="QCU112" s="184"/>
      <c r="QCV112" s="184"/>
      <c r="QCW112" s="184"/>
      <c r="QCX112" s="184"/>
      <c r="QCY112" s="184"/>
      <c r="QCZ112" s="184"/>
      <c r="QDA112" s="184"/>
      <c r="QDB112" s="184"/>
      <c r="QDC112" s="184"/>
      <c r="QDD112" s="184"/>
      <c r="QDE112" s="184"/>
      <c r="QDF112" s="184"/>
      <c r="QDG112" s="184"/>
      <c r="QDH112" s="184"/>
      <c r="QDI112" s="184"/>
      <c r="QDJ112" s="184"/>
      <c r="QDK112" s="184"/>
      <c r="QDL112" s="184"/>
      <c r="QDM112" s="184"/>
      <c r="QDN112" s="184"/>
      <c r="QDO112" s="184"/>
      <c r="QDP112" s="184"/>
      <c r="QDQ112" s="184"/>
      <c r="QDR112" s="184"/>
      <c r="QDS112" s="184"/>
      <c r="QDT112" s="184"/>
      <c r="QDU112" s="184"/>
      <c r="QDV112" s="184"/>
      <c r="QDW112" s="184"/>
      <c r="QDX112" s="184"/>
      <c r="QDY112" s="184"/>
      <c r="QDZ112" s="184"/>
      <c r="QEA112" s="184"/>
      <c r="QEB112" s="184"/>
      <c r="QEC112" s="184"/>
      <c r="QED112" s="184"/>
      <c r="QEE112" s="184"/>
      <c r="QEF112" s="184"/>
      <c r="QEG112" s="184"/>
      <c r="QEH112" s="184"/>
      <c r="QEI112" s="184"/>
      <c r="QEJ112" s="184"/>
      <c r="QEK112" s="184"/>
      <c r="QEL112" s="184"/>
      <c r="QEM112" s="184"/>
      <c r="QEN112" s="184"/>
      <c r="QEO112" s="184"/>
      <c r="QEP112" s="184"/>
      <c r="QEQ112" s="184"/>
      <c r="QER112" s="184"/>
      <c r="QES112" s="184"/>
      <c r="QET112" s="184"/>
      <c r="QEU112" s="184"/>
      <c r="QEV112" s="184"/>
      <c r="QEW112" s="184"/>
      <c r="QEX112" s="184"/>
      <c r="QEY112" s="184"/>
      <c r="QEZ112" s="184"/>
      <c r="QFA112" s="184"/>
      <c r="QFB112" s="184"/>
      <c r="QFC112" s="184"/>
      <c r="QFD112" s="184"/>
      <c r="QFE112" s="184"/>
      <c r="QFF112" s="184"/>
      <c r="QFG112" s="184"/>
      <c r="QFH112" s="184"/>
      <c r="QFI112" s="184"/>
      <c r="QFJ112" s="184"/>
      <c r="QFK112" s="184"/>
      <c r="QFL112" s="184"/>
      <c r="QFM112" s="184"/>
      <c r="QFN112" s="184"/>
      <c r="QFO112" s="184"/>
      <c r="QFP112" s="184"/>
      <c r="QFQ112" s="184"/>
      <c r="QFR112" s="184"/>
      <c r="QFS112" s="184"/>
      <c r="QFT112" s="184"/>
      <c r="QFU112" s="184"/>
      <c r="QFV112" s="184"/>
      <c r="QFW112" s="184"/>
      <c r="QFX112" s="184"/>
      <c r="QFY112" s="184"/>
      <c r="QFZ112" s="184"/>
      <c r="QGA112" s="184"/>
      <c r="QGB112" s="184"/>
      <c r="QGC112" s="184"/>
      <c r="QGD112" s="184"/>
      <c r="QGE112" s="184"/>
      <c r="QGF112" s="184"/>
      <c r="QGG112" s="184"/>
      <c r="QGH112" s="184"/>
      <c r="QGI112" s="184"/>
      <c r="QGJ112" s="184"/>
      <c r="QGK112" s="184"/>
      <c r="QGL112" s="184"/>
      <c r="QGM112" s="184"/>
      <c r="QGN112" s="184"/>
      <c r="QGO112" s="184"/>
      <c r="QGP112" s="184"/>
      <c r="QGQ112" s="184"/>
      <c r="QGR112" s="184"/>
      <c r="QGS112" s="184"/>
      <c r="QGT112" s="184"/>
      <c r="QGU112" s="184"/>
      <c r="QGV112" s="184"/>
      <c r="QGW112" s="184"/>
      <c r="QGX112" s="184"/>
      <c r="QGY112" s="184"/>
      <c r="QGZ112" s="184"/>
      <c r="QHA112" s="184"/>
      <c r="QHB112" s="184"/>
      <c r="QHC112" s="184"/>
      <c r="QHD112" s="184"/>
      <c r="QHE112" s="184"/>
      <c r="QHF112" s="184"/>
      <c r="QHG112" s="184"/>
      <c r="QHH112" s="184"/>
      <c r="QHI112" s="184"/>
      <c r="QHJ112" s="184"/>
      <c r="QHK112" s="184"/>
      <c r="QHL112" s="184"/>
      <c r="QHM112" s="184"/>
      <c r="QHN112" s="184"/>
      <c r="QHO112" s="184"/>
      <c r="QHP112" s="184"/>
      <c r="QHQ112" s="184"/>
      <c r="QHR112" s="184"/>
      <c r="QHS112" s="184"/>
      <c r="QHT112" s="184"/>
      <c r="QHU112" s="184"/>
      <c r="QHV112" s="184"/>
      <c r="QHW112" s="184"/>
      <c r="QHX112" s="184"/>
      <c r="QHY112" s="184"/>
      <c r="QHZ112" s="184"/>
      <c r="QIA112" s="184"/>
      <c r="QIB112" s="184"/>
      <c r="QIC112" s="184"/>
      <c r="QID112" s="184"/>
      <c r="QIE112" s="184"/>
      <c r="QIF112" s="184"/>
      <c r="QIG112" s="184"/>
      <c r="QIH112" s="184"/>
      <c r="QII112" s="184"/>
      <c r="QIJ112" s="184"/>
      <c r="QIK112" s="184"/>
      <c r="QIL112" s="184"/>
      <c r="QIM112" s="184"/>
      <c r="QIN112" s="184"/>
      <c r="QIO112" s="184"/>
      <c r="QIP112" s="184"/>
      <c r="QIQ112" s="184"/>
      <c r="QIR112" s="184"/>
      <c r="QIS112" s="184"/>
      <c r="QIT112" s="184"/>
      <c r="QIU112" s="184"/>
      <c r="QIV112" s="184"/>
      <c r="QIW112" s="184"/>
      <c r="QIX112" s="184"/>
      <c r="QIY112" s="184"/>
      <c r="QIZ112" s="184"/>
      <c r="QJA112" s="184"/>
      <c r="QJB112" s="184"/>
      <c r="QJC112" s="184"/>
      <c r="QJD112" s="184"/>
      <c r="QJE112" s="184"/>
      <c r="QJF112" s="184"/>
      <c r="QJG112" s="184"/>
      <c r="QJH112" s="184"/>
      <c r="QJI112" s="184"/>
      <c r="QJJ112" s="184"/>
      <c r="QJK112" s="184"/>
      <c r="QJL112" s="184"/>
      <c r="QJM112" s="184"/>
      <c r="QJN112" s="184"/>
      <c r="QJO112" s="184"/>
      <c r="QJP112" s="184"/>
      <c r="QJQ112" s="184"/>
      <c r="QJR112" s="184"/>
      <c r="QJS112" s="184"/>
      <c r="QJT112" s="184"/>
      <c r="QJU112" s="184"/>
      <c r="QJV112" s="184"/>
      <c r="QJW112" s="184"/>
      <c r="QJX112" s="184"/>
      <c r="QJY112" s="184"/>
      <c r="QJZ112" s="184"/>
      <c r="QKA112" s="184"/>
      <c r="QKB112" s="184"/>
      <c r="QKC112" s="184"/>
      <c r="QKD112" s="184"/>
      <c r="QKE112" s="184"/>
      <c r="QKF112" s="184"/>
      <c r="QKG112" s="184"/>
      <c r="QKH112" s="184"/>
      <c r="QKI112" s="184"/>
      <c r="QKJ112" s="184"/>
      <c r="QKK112" s="184"/>
      <c r="QKL112" s="184"/>
      <c r="QKM112" s="184"/>
      <c r="QKN112" s="184"/>
      <c r="QKO112" s="184"/>
      <c r="QKP112" s="184"/>
      <c r="QKQ112" s="184"/>
      <c r="QKR112" s="184"/>
      <c r="QKS112" s="184"/>
      <c r="QKT112" s="184"/>
      <c r="QKU112" s="184"/>
      <c r="QKV112" s="184"/>
      <c r="QKW112" s="184"/>
      <c r="QKX112" s="184"/>
      <c r="QKY112" s="184"/>
      <c r="QKZ112" s="184"/>
      <c r="QLA112" s="184"/>
      <c r="QLB112" s="184"/>
      <c r="QLC112" s="184"/>
      <c r="QLD112" s="184"/>
      <c r="QLE112" s="184"/>
      <c r="QLF112" s="184"/>
      <c r="QLG112" s="184"/>
      <c r="QLH112" s="184"/>
      <c r="QLI112" s="184"/>
      <c r="QLJ112" s="184"/>
      <c r="QLK112" s="184"/>
      <c r="QLL112" s="184"/>
      <c r="QLM112" s="184"/>
      <c r="QLN112" s="184"/>
      <c r="QLO112" s="184"/>
      <c r="QLP112" s="184"/>
      <c r="QLQ112" s="184"/>
      <c r="QLR112" s="184"/>
      <c r="QLS112" s="184"/>
      <c r="QLT112" s="184"/>
      <c r="QLU112" s="184"/>
      <c r="QLV112" s="184"/>
      <c r="QLW112" s="184"/>
      <c r="QLX112" s="184"/>
      <c r="QLY112" s="184"/>
      <c r="QLZ112" s="184"/>
      <c r="QMA112" s="184"/>
      <c r="QMB112" s="184"/>
      <c r="QMC112" s="184"/>
      <c r="QMD112" s="184"/>
      <c r="QME112" s="184"/>
      <c r="QMF112" s="184"/>
      <c r="QMG112" s="184"/>
      <c r="QMH112" s="184"/>
      <c r="QMI112" s="184"/>
      <c r="QMJ112" s="184"/>
      <c r="QMK112" s="184"/>
      <c r="QML112" s="184"/>
      <c r="QMM112" s="184"/>
      <c r="QMN112" s="184"/>
      <c r="QMO112" s="184"/>
      <c r="QMP112" s="184"/>
      <c r="QMQ112" s="184"/>
      <c r="QMR112" s="184"/>
      <c r="QMS112" s="184"/>
      <c r="QMT112" s="184"/>
      <c r="QMU112" s="184"/>
      <c r="QMV112" s="184"/>
      <c r="QMW112" s="184"/>
      <c r="QMX112" s="184"/>
      <c r="QMY112" s="184"/>
      <c r="QMZ112" s="184"/>
      <c r="QNA112" s="184"/>
      <c r="QNB112" s="184"/>
      <c r="QNC112" s="184"/>
      <c r="QND112" s="184"/>
      <c r="QNE112" s="184"/>
      <c r="QNF112" s="184"/>
      <c r="QNG112" s="184"/>
      <c r="QNH112" s="184"/>
      <c r="QNI112" s="184"/>
      <c r="QNJ112" s="184"/>
      <c r="QNK112" s="184"/>
      <c r="QNL112" s="184"/>
      <c r="QNM112" s="184"/>
      <c r="QNN112" s="184"/>
      <c r="QNO112" s="184"/>
      <c r="QNP112" s="184"/>
      <c r="QNQ112" s="184"/>
      <c r="QNR112" s="184"/>
      <c r="QNS112" s="184"/>
      <c r="QNT112" s="184"/>
      <c r="QNU112" s="184"/>
      <c r="QNV112" s="184"/>
      <c r="QNW112" s="184"/>
      <c r="QNX112" s="184"/>
      <c r="QNY112" s="184"/>
      <c r="QNZ112" s="184"/>
      <c r="QOA112" s="184"/>
      <c r="QOB112" s="184"/>
      <c r="QOC112" s="184"/>
      <c r="QOD112" s="184"/>
      <c r="QOE112" s="184"/>
      <c r="QOF112" s="184"/>
      <c r="QOG112" s="184"/>
      <c r="QOH112" s="184"/>
      <c r="QOI112" s="184"/>
      <c r="QOJ112" s="184"/>
      <c r="QOK112" s="184"/>
      <c r="QOL112" s="184"/>
      <c r="QOM112" s="184"/>
      <c r="QON112" s="184"/>
      <c r="QOO112" s="184"/>
      <c r="QOP112" s="184"/>
      <c r="QOQ112" s="184"/>
      <c r="QOR112" s="184"/>
      <c r="QOS112" s="184"/>
      <c r="QOT112" s="184"/>
      <c r="QOU112" s="184"/>
      <c r="QOV112" s="184"/>
      <c r="QOW112" s="184"/>
      <c r="QOX112" s="184"/>
      <c r="QOY112" s="184"/>
      <c r="QOZ112" s="184"/>
      <c r="QPA112" s="184"/>
      <c r="QPB112" s="184"/>
      <c r="QPC112" s="184"/>
      <c r="QPD112" s="184"/>
      <c r="QPE112" s="184"/>
      <c r="QPF112" s="184"/>
      <c r="QPG112" s="184"/>
      <c r="QPH112" s="184"/>
      <c r="QPI112" s="184"/>
      <c r="QPJ112" s="184"/>
      <c r="QPK112" s="184"/>
      <c r="QPL112" s="184"/>
      <c r="QPM112" s="184"/>
      <c r="QPN112" s="184"/>
      <c r="QPO112" s="184"/>
      <c r="QPP112" s="184"/>
      <c r="QPQ112" s="184"/>
      <c r="QPR112" s="184"/>
      <c r="QPS112" s="184"/>
      <c r="QPT112" s="184"/>
      <c r="QPU112" s="184"/>
      <c r="QPV112" s="184"/>
      <c r="QPW112" s="184"/>
      <c r="QPX112" s="184"/>
      <c r="QPY112" s="184"/>
      <c r="QPZ112" s="184"/>
      <c r="QQA112" s="184"/>
      <c r="QQB112" s="184"/>
      <c r="QQC112" s="184"/>
      <c r="QQD112" s="184"/>
      <c r="QQE112" s="184"/>
      <c r="QQF112" s="184"/>
      <c r="QQG112" s="184"/>
      <c r="QQH112" s="184"/>
      <c r="QQI112" s="184"/>
      <c r="QQJ112" s="184"/>
      <c r="QQK112" s="184"/>
      <c r="QQL112" s="184"/>
      <c r="QQM112" s="184"/>
      <c r="QQN112" s="184"/>
      <c r="QQO112" s="184"/>
      <c r="QQP112" s="184"/>
      <c r="QQQ112" s="184"/>
      <c r="QQR112" s="184"/>
      <c r="QQS112" s="184"/>
      <c r="QQT112" s="184"/>
      <c r="QQU112" s="184"/>
      <c r="QQV112" s="184"/>
      <c r="QQW112" s="184"/>
      <c r="QQX112" s="184"/>
      <c r="QQY112" s="184"/>
      <c r="QQZ112" s="184"/>
      <c r="QRA112" s="184"/>
      <c r="QRB112" s="184"/>
      <c r="QRC112" s="184"/>
      <c r="QRD112" s="184"/>
      <c r="QRE112" s="184"/>
      <c r="QRF112" s="184"/>
      <c r="QRG112" s="184"/>
      <c r="QRH112" s="184"/>
      <c r="QRI112" s="184"/>
      <c r="QRJ112" s="184"/>
      <c r="QRK112" s="184"/>
      <c r="QRL112" s="184"/>
      <c r="QRM112" s="184"/>
      <c r="QRN112" s="184"/>
      <c r="QRO112" s="184"/>
      <c r="QRP112" s="184"/>
      <c r="QRQ112" s="184"/>
      <c r="QRR112" s="184"/>
      <c r="QRS112" s="184"/>
      <c r="QRT112" s="184"/>
      <c r="QRU112" s="184"/>
      <c r="QRV112" s="184"/>
      <c r="QRW112" s="184"/>
      <c r="QRX112" s="184"/>
      <c r="QRY112" s="184"/>
      <c r="QRZ112" s="184"/>
      <c r="QSA112" s="184"/>
      <c r="QSB112" s="184"/>
      <c r="QSC112" s="184"/>
      <c r="QSD112" s="184"/>
      <c r="QSE112" s="184"/>
      <c r="QSF112" s="184"/>
      <c r="QSG112" s="184"/>
      <c r="QSH112" s="184"/>
      <c r="QSI112" s="184"/>
      <c r="QSJ112" s="184"/>
      <c r="QSK112" s="184"/>
      <c r="QSL112" s="184"/>
      <c r="QSM112" s="184"/>
      <c r="QSN112" s="184"/>
      <c r="QSO112" s="184"/>
      <c r="QSP112" s="184"/>
      <c r="QSQ112" s="184"/>
      <c r="QSR112" s="184"/>
      <c r="QSS112" s="184"/>
      <c r="QST112" s="184"/>
      <c r="QSU112" s="184"/>
      <c r="QSV112" s="184"/>
      <c r="QSW112" s="184"/>
      <c r="QSX112" s="184"/>
      <c r="QSY112" s="184"/>
      <c r="QSZ112" s="184"/>
      <c r="QTA112" s="184"/>
      <c r="QTB112" s="184"/>
      <c r="QTC112" s="184"/>
      <c r="QTD112" s="184"/>
      <c r="QTE112" s="184"/>
      <c r="QTF112" s="184"/>
      <c r="QTG112" s="184"/>
      <c r="QTH112" s="184"/>
      <c r="QTI112" s="184"/>
      <c r="QTJ112" s="184"/>
      <c r="QTK112" s="184"/>
      <c r="QTL112" s="184"/>
      <c r="QTM112" s="184"/>
      <c r="QTN112" s="184"/>
      <c r="QTO112" s="184"/>
      <c r="QTP112" s="184"/>
      <c r="QTQ112" s="184"/>
      <c r="QTR112" s="184"/>
      <c r="QTS112" s="184"/>
      <c r="QTT112" s="184"/>
      <c r="QTU112" s="184"/>
      <c r="QTV112" s="184"/>
      <c r="QTW112" s="184"/>
      <c r="QTX112" s="184"/>
      <c r="QTY112" s="184"/>
      <c r="QTZ112" s="184"/>
      <c r="QUA112" s="184"/>
      <c r="QUB112" s="184"/>
      <c r="QUC112" s="184"/>
      <c r="QUD112" s="184"/>
      <c r="QUE112" s="184"/>
      <c r="QUF112" s="184"/>
      <c r="QUG112" s="184"/>
      <c r="QUH112" s="184"/>
      <c r="QUI112" s="184"/>
      <c r="QUJ112" s="184"/>
      <c r="QUK112" s="184"/>
      <c r="QUL112" s="184"/>
      <c r="QUM112" s="184"/>
      <c r="QUN112" s="184"/>
      <c r="QUO112" s="184"/>
      <c r="QUP112" s="184"/>
      <c r="QUQ112" s="184"/>
      <c r="QUR112" s="184"/>
      <c r="QUS112" s="184"/>
      <c r="QUT112" s="184"/>
      <c r="QUU112" s="184"/>
      <c r="QUV112" s="184"/>
      <c r="QUW112" s="184"/>
      <c r="QUX112" s="184"/>
      <c r="QUY112" s="184"/>
      <c r="QUZ112" s="184"/>
      <c r="QVA112" s="184"/>
      <c r="QVB112" s="184"/>
      <c r="QVC112" s="184"/>
      <c r="QVD112" s="184"/>
      <c r="QVE112" s="184"/>
      <c r="QVF112" s="184"/>
      <c r="QVG112" s="184"/>
      <c r="QVH112" s="184"/>
      <c r="QVI112" s="184"/>
      <c r="QVJ112" s="184"/>
      <c r="QVK112" s="184"/>
      <c r="QVL112" s="184"/>
      <c r="QVM112" s="184"/>
      <c r="QVN112" s="184"/>
      <c r="QVO112" s="184"/>
      <c r="QVP112" s="184"/>
      <c r="QVQ112" s="184"/>
      <c r="QVR112" s="184"/>
      <c r="QVS112" s="184"/>
      <c r="QVT112" s="184"/>
      <c r="QVU112" s="184"/>
      <c r="QVV112" s="184"/>
      <c r="QVW112" s="184"/>
      <c r="QVX112" s="184"/>
      <c r="QVY112" s="184"/>
      <c r="QVZ112" s="184"/>
      <c r="QWA112" s="184"/>
      <c r="QWB112" s="184"/>
      <c r="QWC112" s="184"/>
      <c r="QWD112" s="184"/>
      <c r="QWE112" s="184"/>
      <c r="QWF112" s="184"/>
      <c r="QWG112" s="184"/>
      <c r="QWH112" s="184"/>
      <c r="QWI112" s="184"/>
      <c r="QWJ112" s="184"/>
      <c r="QWK112" s="184"/>
      <c r="QWL112" s="184"/>
      <c r="QWM112" s="184"/>
      <c r="QWN112" s="184"/>
      <c r="QWO112" s="184"/>
      <c r="QWP112" s="184"/>
      <c r="QWQ112" s="184"/>
      <c r="QWR112" s="184"/>
      <c r="QWS112" s="184"/>
      <c r="QWT112" s="184"/>
      <c r="QWU112" s="184"/>
      <c r="QWV112" s="184"/>
      <c r="QWW112" s="184"/>
      <c r="QWX112" s="184"/>
      <c r="QWY112" s="184"/>
      <c r="QWZ112" s="184"/>
      <c r="QXA112" s="184"/>
      <c r="QXB112" s="184"/>
      <c r="QXC112" s="184"/>
      <c r="QXD112" s="184"/>
      <c r="QXE112" s="184"/>
      <c r="QXF112" s="184"/>
      <c r="QXG112" s="184"/>
      <c r="QXH112" s="184"/>
      <c r="QXI112" s="184"/>
      <c r="QXJ112" s="184"/>
      <c r="QXK112" s="184"/>
      <c r="QXL112" s="184"/>
      <c r="QXM112" s="184"/>
      <c r="QXN112" s="184"/>
      <c r="QXO112" s="184"/>
      <c r="QXP112" s="184"/>
      <c r="QXQ112" s="184"/>
      <c r="QXR112" s="184"/>
      <c r="QXS112" s="184"/>
      <c r="QXT112" s="184"/>
      <c r="QXU112" s="184"/>
      <c r="QXV112" s="184"/>
      <c r="QXW112" s="184"/>
      <c r="QXX112" s="184"/>
      <c r="QXY112" s="184"/>
      <c r="QXZ112" s="184"/>
      <c r="QYA112" s="184"/>
      <c r="QYB112" s="184"/>
      <c r="QYC112" s="184"/>
      <c r="QYD112" s="184"/>
      <c r="QYE112" s="184"/>
      <c r="QYF112" s="184"/>
      <c r="QYG112" s="184"/>
      <c r="QYH112" s="184"/>
      <c r="QYI112" s="184"/>
      <c r="QYJ112" s="184"/>
      <c r="QYK112" s="184"/>
      <c r="QYL112" s="184"/>
      <c r="QYM112" s="184"/>
      <c r="QYN112" s="184"/>
      <c r="QYO112" s="184"/>
      <c r="QYP112" s="184"/>
      <c r="QYQ112" s="184"/>
      <c r="QYR112" s="184"/>
      <c r="QYS112" s="184"/>
      <c r="QYT112" s="184"/>
      <c r="QYU112" s="184"/>
      <c r="QYV112" s="184"/>
      <c r="QYW112" s="184"/>
      <c r="QYX112" s="184"/>
      <c r="QYY112" s="184"/>
      <c r="QYZ112" s="184"/>
      <c r="QZA112" s="184"/>
      <c r="QZB112" s="184"/>
      <c r="QZC112" s="184"/>
      <c r="QZD112" s="184"/>
      <c r="QZE112" s="184"/>
      <c r="QZF112" s="184"/>
      <c r="QZG112" s="184"/>
      <c r="QZH112" s="184"/>
      <c r="QZI112" s="184"/>
      <c r="QZJ112" s="184"/>
      <c r="QZK112" s="184"/>
      <c r="QZL112" s="184"/>
      <c r="QZM112" s="184"/>
      <c r="QZN112" s="184"/>
      <c r="QZO112" s="184"/>
      <c r="QZP112" s="184"/>
      <c r="QZQ112" s="184"/>
      <c r="QZR112" s="184"/>
      <c r="QZS112" s="184"/>
      <c r="QZT112" s="184"/>
      <c r="QZU112" s="184"/>
      <c r="QZV112" s="184"/>
      <c r="QZW112" s="184"/>
      <c r="QZX112" s="184"/>
      <c r="QZY112" s="184"/>
      <c r="QZZ112" s="184"/>
      <c r="RAA112" s="184"/>
      <c r="RAB112" s="184"/>
      <c r="RAC112" s="184"/>
      <c r="RAD112" s="184"/>
      <c r="RAE112" s="184"/>
      <c r="RAF112" s="184"/>
      <c r="RAG112" s="184"/>
      <c r="RAH112" s="184"/>
      <c r="RAI112" s="184"/>
      <c r="RAJ112" s="184"/>
      <c r="RAK112" s="184"/>
      <c r="RAL112" s="184"/>
      <c r="RAM112" s="184"/>
      <c r="RAN112" s="184"/>
      <c r="RAO112" s="184"/>
      <c r="RAP112" s="184"/>
      <c r="RAQ112" s="184"/>
      <c r="RAR112" s="184"/>
      <c r="RAS112" s="184"/>
      <c r="RAT112" s="184"/>
      <c r="RAU112" s="184"/>
      <c r="RAV112" s="184"/>
      <c r="RAW112" s="184"/>
      <c r="RAX112" s="184"/>
      <c r="RAY112" s="184"/>
      <c r="RAZ112" s="184"/>
      <c r="RBA112" s="184"/>
      <c r="RBB112" s="184"/>
      <c r="RBC112" s="184"/>
      <c r="RBD112" s="184"/>
      <c r="RBE112" s="184"/>
      <c r="RBF112" s="184"/>
      <c r="RBG112" s="184"/>
      <c r="RBH112" s="184"/>
      <c r="RBI112" s="184"/>
      <c r="RBJ112" s="184"/>
      <c r="RBK112" s="184"/>
      <c r="RBL112" s="184"/>
      <c r="RBM112" s="184"/>
      <c r="RBN112" s="184"/>
      <c r="RBO112" s="184"/>
      <c r="RBP112" s="184"/>
      <c r="RBQ112" s="184"/>
      <c r="RBR112" s="184"/>
      <c r="RBS112" s="184"/>
      <c r="RBT112" s="184"/>
      <c r="RBU112" s="184"/>
      <c r="RBV112" s="184"/>
      <c r="RBW112" s="184"/>
      <c r="RBX112" s="184"/>
      <c r="RBY112" s="184"/>
      <c r="RBZ112" s="184"/>
      <c r="RCA112" s="184"/>
      <c r="RCB112" s="184"/>
      <c r="RCC112" s="184"/>
      <c r="RCD112" s="184"/>
      <c r="RCE112" s="184"/>
      <c r="RCF112" s="184"/>
      <c r="RCG112" s="184"/>
      <c r="RCH112" s="184"/>
      <c r="RCI112" s="184"/>
      <c r="RCJ112" s="184"/>
      <c r="RCK112" s="184"/>
      <c r="RCL112" s="184"/>
      <c r="RCM112" s="184"/>
      <c r="RCN112" s="184"/>
      <c r="RCO112" s="184"/>
      <c r="RCP112" s="184"/>
      <c r="RCQ112" s="184"/>
      <c r="RCR112" s="184"/>
      <c r="RCS112" s="184"/>
      <c r="RCT112" s="184"/>
      <c r="RCU112" s="184"/>
      <c r="RCV112" s="184"/>
      <c r="RCW112" s="184"/>
      <c r="RCX112" s="184"/>
      <c r="RCY112" s="184"/>
      <c r="RCZ112" s="184"/>
      <c r="RDA112" s="184"/>
      <c r="RDB112" s="184"/>
      <c r="RDC112" s="184"/>
      <c r="RDD112" s="184"/>
      <c r="RDE112" s="184"/>
      <c r="RDF112" s="184"/>
      <c r="RDG112" s="184"/>
      <c r="RDH112" s="184"/>
      <c r="RDI112" s="184"/>
      <c r="RDJ112" s="184"/>
      <c r="RDK112" s="184"/>
      <c r="RDL112" s="184"/>
      <c r="RDM112" s="184"/>
      <c r="RDN112" s="184"/>
      <c r="RDO112" s="184"/>
      <c r="RDP112" s="184"/>
      <c r="RDQ112" s="184"/>
      <c r="RDR112" s="184"/>
      <c r="RDS112" s="184"/>
      <c r="RDT112" s="184"/>
      <c r="RDU112" s="184"/>
      <c r="RDV112" s="184"/>
      <c r="RDW112" s="184"/>
      <c r="RDX112" s="184"/>
      <c r="RDY112" s="184"/>
      <c r="RDZ112" s="184"/>
      <c r="REA112" s="184"/>
      <c r="REB112" s="184"/>
      <c r="REC112" s="184"/>
      <c r="RED112" s="184"/>
      <c r="REE112" s="184"/>
      <c r="REF112" s="184"/>
      <c r="REG112" s="184"/>
      <c r="REH112" s="184"/>
      <c r="REI112" s="184"/>
      <c r="REJ112" s="184"/>
      <c r="REK112" s="184"/>
      <c r="REL112" s="184"/>
      <c r="REM112" s="184"/>
      <c r="REN112" s="184"/>
      <c r="REO112" s="184"/>
      <c r="REP112" s="184"/>
      <c r="REQ112" s="184"/>
      <c r="RER112" s="184"/>
      <c r="RES112" s="184"/>
      <c r="RET112" s="184"/>
      <c r="REU112" s="184"/>
      <c r="REV112" s="184"/>
      <c r="REW112" s="184"/>
      <c r="REX112" s="184"/>
      <c r="REY112" s="184"/>
      <c r="REZ112" s="184"/>
      <c r="RFA112" s="184"/>
      <c r="RFB112" s="184"/>
      <c r="RFC112" s="184"/>
      <c r="RFD112" s="184"/>
      <c r="RFE112" s="184"/>
      <c r="RFF112" s="184"/>
      <c r="RFG112" s="184"/>
      <c r="RFH112" s="184"/>
      <c r="RFI112" s="184"/>
      <c r="RFJ112" s="184"/>
      <c r="RFK112" s="184"/>
      <c r="RFL112" s="184"/>
      <c r="RFM112" s="184"/>
      <c r="RFN112" s="184"/>
      <c r="RFO112" s="184"/>
      <c r="RFP112" s="184"/>
      <c r="RFQ112" s="184"/>
      <c r="RFR112" s="184"/>
      <c r="RFS112" s="184"/>
      <c r="RFT112" s="184"/>
      <c r="RFU112" s="184"/>
      <c r="RFV112" s="184"/>
      <c r="RFW112" s="184"/>
      <c r="RFX112" s="184"/>
      <c r="RFY112" s="184"/>
      <c r="RFZ112" s="184"/>
      <c r="RGA112" s="184"/>
      <c r="RGB112" s="184"/>
      <c r="RGC112" s="184"/>
      <c r="RGD112" s="184"/>
      <c r="RGE112" s="184"/>
      <c r="RGF112" s="184"/>
      <c r="RGG112" s="184"/>
      <c r="RGH112" s="184"/>
      <c r="RGI112" s="184"/>
      <c r="RGJ112" s="184"/>
      <c r="RGK112" s="184"/>
      <c r="RGL112" s="184"/>
      <c r="RGM112" s="184"/>
      <c r="RGN112" s="184"/>
      <c r="RGO112" s="184"/>
      <c r="RGP112" s="184"/>
      <c r="RGQ112" s="184"/>
      <c r="RGR112" s="184"/>
      <c r="RGS112" s="184"/>
      <c r="RGT112" s="184"/>
      <c r="RGU112" s="184"/>
      <c r="RGV112" s="184"/>
      <c r="RGW112" s="184"/>
      <c r="RGX112" s="184"/>
      <c r="RGY112" s="184"/>
      <c r="RGZ112" s="184"/>
      <c r="RHA112" s="184"/>
      <c r="RHB112" s="184"/>
      <c r="RHC112" s="184"/>
      <c r="RHD112" s="184"/>
      <c r="RHE112" s="184"/>
      <c r="RHF112" s="184"/>
      <c r="RHG112" s="184"/>
      <c r="RHH112" s="184"/>
      <c r="RHI112" s="184"/>
      <c r="RHJ112" s="184"/>
      <c r="RHK112" s="184"/>
      <c r="RHL112" s="184"/>
      <c r="RHM112" s="184"/>
      <c r="RHN112" s="184"/>
      <c r="RHO112" s="184"/>
      <c r="RHP112" s="184"/>
      <c r="RHQ112" s="184"/>
      <c r="RHR112" s="184"/>
      <c r="RHS112" s="184"/>
      <c r="RHT112" s="184"/>
      <c r="RHU112" s="184"/>
      <c r="RHV112" s="184"/>
      <c r="RHW112" s="184"/>
      <c r="RHX112" s="184"/>
      <c r="RHY112" s="184"/>
      <c r="RHZ112" s="184"/>
      <c r="RIA112" s="184"/>
      <c r="RIB112" s="184"/>
      <c r="RIC112" s="184"/>
      <c r="RID112" s="184"/>
      <c r="RIE112" s="184"/>
      <c r="RIF112" s="184"/>
      <c r="RIG112" s="184"/>
      <c r="RIH112" s="184"/>
      <c r="RII112" s="184"/>
      <c r="RIJ112" s="184"/>
      <c r="RIK112" s="184"/>
      <c r="RIL112" s="184"/>
      <c r="RIM112" s="184"/>
      <c r="RIN112" s="184"/>
      <c r="RIO112" s="184"/>
      <c r="RIP112" s="184"/>
      <c r="RIQ112" s="184"/>
      <c r="RIR112" s="184"/>
      <c r="RIS112" s="184"/>
      <c r="RIT112" s="184"/>
      <c r="RIU112" s="184"/>
      <c r="RIV112" s="184"/>
      <c r="RIW112" s="184"/>
      <c r="RIX112" s="184"/>
      <c r="RIY112" s="184"/>
      <c r="RIZ112" s="184"/>
      <c r="RJA112" s="184"/>
      <c r="RJB112" s="184"/>
      <c r="RJC112" s="184"/>
      <c r="RJD112" s="184"/>
      <c r="RJE112" s="184"/>
      <c r="RJF112" s="184"/>
      <c r="RJG112" s="184"/>
      <c r="RJH112" s="184"/>
      <c r="RJI112" s="184"/>
      <c r="RJJ112" s="184"/>
      <c r="RJK112" s="184"/>
      <c r="RJL112" s="184"/>
      <c r="RJM112" s="184"/>
      <c r="RJN112" s="184"/>
      <c r="RJO112" s="184"/>
      <c r="RJP112" s="184"/>
      <c r="RJQ112" s="184"/>
      <c r="RJR112" s="184"/>
      <c r="RJS112" s="184"/>
      <c r="RJT112" s="184"/>
      <c r="RJU112" s="184"/>
      <c r="RJV112" s="184"/>
      <c r="RJW112" s="184"/>
      <c r="RJX112" s="184"/>
      <c r="RJY112" s="184"/>
      <c r="RJZ112" s="184"/>
      <c r="RKA112" s="184"/>
      <c r="RKB112" s="184"/>
      <c r="RKC112" s="184"/>
      <c r="RKD112" s="184"/>
      <c r="RKE112" s="184"/>
      <c r="RKF112" s="184"/>
      <c r="RKG112" s="184"/>
      <c r="RKH112" s="184"/>
      <c r="RKI112" s="184"/>
      <c r="RKJ112" s="184"/>
      <c r="RKK112" s="184"/>
      <c r="RKL112" s="184"/>
      <c r="RKM112" s="184"/>
      <c r="RKN112" s="184"/>
      <c r="RKO112" s="184"/>
      <c r="RKP112" s="184"/>
      <c r="RKQ112" s="184"/>
      <c r="RKR112" s="184"/>
      <c r="RKS112" s="184"/>
      <c r="RKT112" s="184"/>
      <c r="RKU112" s="184"/>
      <c r="RKV112" s="184"/>
      <c r="RKW112" s="184"/>
      <c r="RKX112" s="184"/>
      <c r="RKY112" s="184"/>
      <c r="RKZ112" s="184"/>
      <c r="RLA112" s="184"/>
      <c r="RLB112" s="184"/>
      <c r="RLC112" s="184"/>
      <c r="RLD112" s="184"/>
      <c r="RLE112" s="184"/>
      <c r="RLF112" s="184"/>
      <c r="RLG112" s="184"/>
      <c r="RLH112" s="184"/>
      <c r="RLI112" s="184"/>
      <c r="RLJ112" s="184"/>
      <c r="RLK112" s="184"/>
      <c r="RLL112" s="184"/>
      <c r="RLM112" s="184"/>
      <c r="RLN112" s="184"/>
      <c r="RLO112" s="184"/>
      <c r="RLP112" s="184"/>
      <c r="RLQ112" s="184"/>
      <c r="RLR112" s="184"/>
      <c r="RLS112" s="184"/>
      <c r="RLT112" s="184"/>
      <c r="RLU112" s="184"/>
      <c r="RLV112" s="184"/>
      <c r="RLW112" s="184"/>
      <c r="RLX112" s="184"/>
      <c r="RLY112" s="184"/>
      <c r="RLZ112" s="184"/>
      <c r="RMA112" s="184"/>
      <c r="RMB112" s="184"/>
      <c r="RMC112" s="184"/>
      <c r="RMD112" s="184"/>
      <c r="RME112" s="184"/>
      <c r="RMF112" s="184"/>
      <c r="RMG112" s="184"/>
      <c r="RMH112" s="184"/>
      <c r="RMI112" s="184"/>
      <c r="RMJ112" s="184"/>
      <c r="RMK112" s="184"/>
      <c r="RML112" s="184"/>
      <c r="RMM112" s="184"/>
      <c r="RMN112" s="184"/>
      <c r="RMO112" s="184"/>
      <c r="RMP112" s="184"/>
      <c r="RMQ112" s="184"/>
      <c r="RMR112" s="184"/>
      <c r="RMS112" s="184"/>
      <c r="RMT112" s="184"/>
      <c r="RMU112" s="184"/>
      <c r="RMV112" s="184"/>
      <c r="RMW112" s="184"/>
      <c r="RMX112" s="184"/>
      <c r="RMY112" s="184"/>
      <c r="RMZ112" s="184"/>
      <c r="RNA112" s="184"/>
      <c r="RNB112" s="184"/>
      <c r="RNC112" s="184"/>
      <c r="RND112" s="184"/>
      <c r="RNE112" s="184"/>
      <c r="RNF112" s="184"/>
      <c r="RNG112" s="184"/>
      <c r="RNH112" s="184"/>
      <c r="RNI112" s="184"/>
      <c r="RNJ112" s="184"/>
      <c r="RNK112" s="184"/>
      <c r="RNL112" s="184"/>
      <c r="RNM112" s="184"/>
      <c r="RNN112" s="184"/>
      <c r="RNO112" s="184"/>
      <c r="RNP112" s="184"/>
      <c r="RNQ112" s="184"/>
      <c r="RNR112" s="184"/>
      <c r="RNS112" s="184"/>
      <c r="RNT112" s="184"/>
      <c r="RNU112" s="184"/>
      <c r="RNV112" s="184"/>
      <c r="RNW112" s="184"/>
      <c r="RNX112" s="184"/>
      <c r="RNY112" s="184"/>
      <c r="RNZ112" s="184"/>
      <c r="ROA112" s="184"/>
      <c r="ROB112" s="184"/>
      <c r="ROC112" s="184"/>
      <c r="ROD112" s="184"/>
      <c r="ROE112" s="184"/>
      <c r="ROF112" s="184"/>
      <c r="ROG112" s="184"/>
      <c r="ROH112" s="184"/>
      <c r="ROI112" s="184"/>
      <c r="ROJ112" s="184"/>
      <c r="ROK112" s="184"/>
      <c r="ROL112" s="184"/>
      <c r="ROM112" s="184"/>
      <c r="RON112" s="184"/>
      <c r="ROO112" s="184"/>
      <c r="ROP112" s="184"/>
      <c r="ROQ112" s="184"/>
      <c r="ROR112" s="184"/>
      <c r="ROS112" s="184"/>
      <c r="ROT112" s="184"/>
      <c r="ROU112" s="184"/>
      <c r="ROV112" s="184"/>
      <c r="ROW112" s="184"/>
      <c r="ROX112" s="184"/>
      <c r="ROY112" s="184"/>
      <c r="ROZ112" s="184"/>
      <c r="RPA112" s="184"/>
      <c r="RPB112" s="184"/>
      <c r="RPC112" s="184"/>
      <c r="RPD112" s="184"/>
      <c r="RPE112" s="184"/>
      <c r="RPF112" s="184"/>
      <c r="RPG112" s="184"/>
      <c r="RPH112" s="184"/>
      <c r="RPI112" s="184"/>
      <c r="RPJ112" s="184"/>
      <c r="RPK112" s="184"/>
      <c r="RPL112" s="184"/>
      <c r="RPM112" s="184"/>
      <c r="RPN112" s="184"/>
      <c r="RPO112" s="184"/>
      <c r="RPP112" s="184"/>
      <c r="RPQ112" s="184"/>
      <c r="RPR112" s="184"/>
      <c r="RPS112" s="184"/>
      <c r="RPT112" s="184"/>
      <c r="RPU112" s="184"/>
      <c r="RPV112" s="184"/>
      <c r="RPW112" s="184"/>
      <c r="RPX112" s="184"/>
      <c r="RPY112" s="184"/>
      <c r="RPZ112" s="184"/>
      <c r="RQA112" s="184"/>
      <c r="RQB112" s="184"/>
      <c r="RQC112" s="184"/>
      <c r="RQD112" s="184"/>
      <c r="RQE112" s="184"/>
      <c r="RQF112" s="184"/>
      <c r="RQG112" s="184"/>
      <c r="RQH112" s="184"/>
      <c r="RQI112" s="184"/>
      <c r="RQJ112" s="184"/>
      <c r="RQK112" s="184"/>
      <c r="RQL112" s="184"/>
      <c r="RQM112" s="184"/>
      <c r="RQN112" s="184"/>
      <c r="RQO112" s="184"/>
      <c r="RQP112" s="184"/>
      <c r="RQQ112" s="184"/>
      <c r="RQR112" s="184"/>
      <c r="RQS112" s="184"/>
      <c r="RQT112" s="184"/>
      <c r="RQU112" s="184"/>
      <c r="RQV112" s="184"/>
      <c r="RQW112" s="184"/>
      <c r="RQX112" s="184"/>
      <c r="RQY112" s="184"/>
      <c r="RQZ112" s="184"/>
      <c r="RRA112" s="184"/>
      <c r="RRB112" s="184"/>
      <c r="RRC112" s="184"/>
      <c r="RRD112" s="184"/>
      <c r="RRE112" s="184"/>
      <c r="RRF112" s="184"/>
      <c r="RRG112" s="184"/>
      <c r="RRH112" s="184"/>
      <c r="RRI112" s="184"/>
      <c r="RRJ112" s="184"/>
      <c r="RRK112" s="184"/>
      <c r="RRL112" s="184"/>
      <c r="RRM112" s="184"/>
      <c r="RRN112" s="184"/>
      <c r="RRO112" s="184"/>
      <c r="RRP112" s="184"/>
      <c r="RRQ112" s="184"/>
      <c r="RRR112" s="184"/>
      <c r="RRS112" s="184"/>
      <c r="RRT112" s="184"/>
      <c r="RRU112" s="184"/>
      <c r="RRV112" s="184"/>
      <c r="RRW112" s="184"/>
      <c r="RRX112" s="184"/>
      <c r="RRY112" s="184"/>
      <c r="RRZ112" s="184"/>
      <c r="RSA112" s="184"/>
      <c r="RSB112" s="184"/>
      <c r="RSC112" s="184"/>
      <c r="RSD112" s="184"/>
      <c r="RSE112" s="184"/>
      <c r="RSF112" s="184"/>
      <c r="RSG112" s="184"/>
      <c r="RSH112" s="184"/>
      <c r="RSI112" s="184"/>
      <c r="RSJ112" s="184"/>
      <c r="RSK112" s="184"/>
      <c r="RSL112" s="184"/>
      <c r="RSM112" s="184"/>
      <c r="RSN112" s="184"/>
      <c r="RSO112" s="184"/>
      <c r="RSP112" s="184"/>
      <c r="RSQ112" s="184"/>
      <c r="RSR112" s="184"/>
      <c r="RSS112" s="184"/>
      <c r="RST112" s="184"/>
      <c r="RSU112" s="184"/>
      <c r="RSV112" s="184"/>
      <c r="RSW112" s="184"/>
      <c r="RSX112" s="184"/>
      <c r="RSY112" s="184"/>
      <c r="RSZ112" s="184"/>
      <c r="RTA112" s="184"/>
      <c r="RTB112" s="184"/>
      <c r="RTC112" s="184"/>
      <c r="RTD112" s="184"/>
      <c r="RTE112" s="184"/>
      <c r="RTF112" s="184"/>
      <c r="RTG112" s="184"/>
      <c r="RTH112" s="184"/>
      <c r="RTI112" s="184"/>
      <c r="RTJ112" s="184"/>
      <c r="RTK112" s="184"/>
      <c r="RTL112" s="184"/>
      <c r="RTM112" s="184"/>
      <c r="RTN112" s="184"/>
      <c r="RTO112" s="184"/>
      <c r="RTP112" s="184"/>
      <c r="RTQ112" s="184"/>
      <c r="RTR112" s="184"/>
      <c r="RTS112" s="184"/>
      <c r="RTT112" s="184"/>
      <c r="RTU112" s="184"/>
      <c r="RTV112" s="184"/>
      <c r="RTW112" s="184"/>
      <c r="RTX112" s="184"/>
      <c r="RTY112" s="184"/>
      <c r="RTZ112" s="184"/>
      <c r="RUA112" s="184"/>
      <c r="RUB112" s="184"/>
      <c r="RUC112" s="184"/>
      <c r="RUD112" s="184"/>
      <c r="RUE112" s="184"/>
      <c r="RUF112" s="184"/>
      <c r="RUG112" s="184"/>
      <c r="RUH112" s="184"/>
      <c r="RUI112" s="184"/>
      <c r="RUJ112" s="184"/>
      <c r="RUK112" s="184"/>
      <c r="RUL112" s="184"/>
      <c r="RUM112" s="184"/>
      <c r="RUN112" s="184"/>
      <c r="RUO112" s="184"/>
      <c r="RUP112" s="184"/>
      <c r="RUQ112" s="184"/>
      <c r="RUR112" s="184"/>
      <c r="RUS112" s="184"/>
      <c r="RUT112" s="184"/>
      <c r="RUU112" s="184"/>
      <c r="RUV112" s="184"/>
      <c r="RUW112" s="184"/>
      <c r="RUX112" s="184"/>
      <c r="RUY112" s="184"/>
      <c r="RUZ112" s="184"/>
      <c r="RVA112" s="184"/>
      <c r="RVB112" s="184"/>
      <c r="RVC112" s="184"/>
      <c r="RVD112" s="184"/>
      <c r="RVE112" s="184"/>
      <c r="RVF112" s="184"/>
      <c r="RVG112" s="184"/>
      <c r="RVH112" s="184"/>
      <c r="RVI112" s="184"/>
      <c r="RVJ112" s="184"/>
      <c r="RVK112" s="184"/>
      <c r="RVL112" s="184"/>
      <c r="RVM112" s="184"/>
      <c r="RVN112" s="184"/>
      <c r="RVO112" s="184"/>
      <c r="RVP112" s="184"/>
      <c r="RVQ112" s="184"/>
      <c r="RVR112" s="184"/>
      <c r="RVS112" s="184"/>
      <c r="RVT112" s="184"/>
      <c r="RVU112" s="184"/>
      <c r="RVV112" s="184"/>
      <c r="RVW112" s="184"/>
      <c r="RVX112" s="184"/>
      <c r="RVY112" s="184"/>
      <c r="RVZ112" s="184"/>
      <c r="RWA112" s="184"/>
      <c r="RWB112" s="184"/>
      <c r="RWC112" s="184"/>
      <c r="RWD112" s="184"/>
      <c r="RWE112" s="184"/>
      <c r="RWF112" s="184"/>
      <c r="RWG112" s="184"/>
      <c r="RWH112" s="184"/>
      <c r="RWI112" s="184"/>
      <c r="RWJ112" s="184"/>
      <c r="RWK112" s="184"/>
      <c r="RWL112" s="184"/>
      <c r="RWM112" s="184"/>
      <c r="RWN112" s="184"/>
      <c r="RWO112" s="184"/>
      <c r="RWP112" s="184"/>
      <c r="RWQ112" s="184"/>
      <c r="RWR112" s="184"/>
      <c r="RWS112" s="184"/>
      <c r="RWT112" s="184"/>
      <c r="RWU112" s="184"/>
      <c r="RWV112" s="184"/>
      <c r="RWW112" s="184"/>
      <c r="RWX112" s="184"/>
      <c r="RWY112" s="184"/>
      <c r="RWZ112" s="184"/>
      <c r="RXA112" s="184"/>
      <c r="RXB112" s="184"/>
      <c r="RXC112" s="184"/>
      <c r="RXD112" s="184"/>
      <c r="RXE112" s="184"/>
      <c r="RXF112" s="184"/>
      <c r="RXG112" s="184"/>
      <c r="RXH112" s="184"/>
      <c r="RXI112" s="184"/>
      <c r="RXJ112" s="184"/>
      <c r="RXK112" s="184"/>
      <c r="RXL112" s="184"/>
      <c r="RXM112" s="184"/>
      <c r="RXN112" s="184"/>
      <c r="RXO112" s="184"/>
      <c r="RXP112" s="184"/>
      <c r="RXQ112" s="184"/>
      <c r="RXR112" s="184"/>
      <c r="RXS112" s="184"/>
      <c r="RXT112" s="184"/>
      <c r="RXU112" s="184"/>
      <c r="RXV112" s="184"/>
      <c r="RXW112" s="184"/>
      <c r="RXX112" s="184"/>
      <c r="RXY112" s="184"/>
      <c r="RXZ112" s="184"/>
      <c r="RYA112" s="184"/>
      <c r="RYB112" s="184"/>
      <c r="RYC112" s="184"/>
      <c r="RYD112" s="184"/>
      <c r="RYE112" s="184"/>
      <c r="RYF112" s="184"/>
      <c r="RYG112" s="184"/>
      <c r="RYH112" s="184"/>
      <c r="RYI112" s="184"/>
      <c r="RYJ112" s="184"/>
      <c r="RYK112" s="184"/>
      <c r="RYL112" s="184"/>
      <c r="RYM112" s="184"/>
      <c r="RYN112" s="184"/>
      <c r="RYO112" s="184"/>
      <c r="RYP112" s="184"/>
      <c r="RYQ112" s="184"/>
      <c r="RYR112" s="184"/>
      <c r="RYS112" s="184"/>
      <c r="RYT112" s="184"/>
      <c r="RYU112" s="184"/>
      <c r="RYV112" s="184"/>
      <c r="RYW112" s="184"/>
      <c r="RYX112" s="184"/>
      <c r="RYY112" s="184"/>
      <c r="RYZ112" s="184"/>
      <c r="RZA112" s="184"/>
      <c r="RZB112" s="184"/>
      <c r="RZC112" s="184"/>
      <c r="RZD112" s="184"/>
      <c r="RZE112" s="184"/>
      <c r="RZF112" s="184"/>
      <c r="RZG112" s="184"/>
      <c r="RZH112" s="184"/>
      <c r="RZI112" s="184"/>
      <c r="RZJ112" s="184"/>
      <c r="RZK112" s="184"/>
      <c r="RZL112" s="184"/>
      <c r="RZM112" s="184"/>
      <c r="RZN112" s="184"/>
      <c r="RZO112" s="184"/>
      <c r="RZP112" s="184"/>
      <c r="RZQ112" s="184"/>
      <c r="RZR112" s="184"/>
      <c r="RZS112" s="184"/>
      <c r="RZT112" s="184"/>
      <c r="RZU112" s="184"/>
      <c r="RZV112" s="184"/>
      <c r="RZW112" s="184"/>
      <c r="RZX112" s="184"/>
      <c r="RZY112" s="184"/>
      <c r="RZZ112" s="184"/>
      <c r="SAA112" s="184"/>
      <c r="SAB112" s="184"/>
      <c r="SAC112" s="184"/>
      <c r="SAD112" s="184"/>
      <c r="SAE112" s="184"/>
      <c r="SAF112" s="184"/>
      <c r="SAG112" s="184"/>
      <c r="SAH112" s="184"/>
      <c r="SAI112" s="184"/>
      <c r="SAJ112" s="184"/>
      <c r="SAK112" s="184"/>
      <c r="SAL112" s="184"/>
      <c r="SAM112" s="184"/>
      <c r="SAN112" s="184"/>
      <c r="SAO112" s="184"/>
      <c r="SAP112" s="184"/>
      <c r="SAQ112" s="184"/>
      <c r="SAR112" s="184"/>
      <c r="SAS112" s="184"/>
      <c r="SAT112" s="184"/>
      <c r="SAU112" s="184"/>
      <c r="SAV112" s="184"/>
      <c r="SAW112" s="184"/>
      <c r="SAX112" s="184"/>
      <c r="SAY112" s="184"/>
      <c r="SAZ112" s="184"/>
      <c r="SBA112" s="184"/>
      <c r="SBB112" s="184"/>
      <c r="SBC112" s="184"/>
      <c r="SBD112" s="184"/>
      <c r="SBE112" s="184"/>
      <c r="SBF112" s="184"/>
      <c r="SBG112" s="184"/>
      <c r="SBH112" s="184"/>
      <c r="SBI112" s="184"/>
      <c r="SBJ112" s="184"/>
      <c r="SBK112" s="184"/>
      <c r="SBL112" s="184"/>
      <c r="SBM112" s="184"/>
      <c r="SBN112" s="184"/>
      <c r="SBO112" s="184"/>
      <c r="SBP112" s="184"/>
      <c r="SBQ112" s="184"/>
      <c r="SBR112" s="184"/>
      <c r="SBS112" s="184"/>
      <c r="SBT112" s="184"/>
      <c r="SBU112" s="184"/>
      <c r="SBV112" s="184"/>
      <c r="SBW112" s="184"/>
      <c r="SBX112" s="184"/>
      <c r="SBY112" s="184"/>
      <c r="SBZ112" s="184"/>
      <c r="SCA112" s="184"/>
      <c r="SCB112" s="184"/>
      <c r="SCC112" s="184"/>
      <c r="SCD112" s="184"/>
      <c r="SCE112" s="184"/>
      <c r="SCF112" s="184"/>
      <c r="SCG112" s="184"/>
      <c r="SCH112" s="184"/>
      <c r="SCI112" s="184"/>
      <c r="SCJ112" s="184"/>
      <c r="SCK112" s="184"/>
      <c r="SCL112" s="184"/>
      <c r="SCM112" s="184"/>
      <c r="SCN112" s="184"/>
      <c r="SCO112" s="184"/>
      <c r="SCP112" s="184"/>
      <c r="SCQ112" s="184"/>
      <c r="SCR112" s="184"/>
      <c r="SCS112" s="184"/>
      <c r="SCT112" s="184"/>
      <c r="SCU112" s="184"/>
      <c r="SCV112" s="184"/>
      <c r="SCW112" s="184"/>
      <c r="SCX112" s="184"/>
      <c r="SCY112" s="184"/>
      <c r="SCZ112" s="184"/>
      <c r="SDA112" s="184"/>
      <c r="SDB112" s="184"/>
      <c r="SDC112" s="184"/>
      <c r="SDD112" s="184"/>
      <c r="SDE112" s="184"/>
      <c r="SDF112" s="184"/>
      <c r="SDG112" s="184"/>
      <c r="SDH112" s="184"/>
      <c r="SDI112" s="184"/>
      <c r="SDJ112" s="184"/>
      <c r="SDK112" s="184"/>
      <c r="SDL112" s="184"/>
      <c r="SDM112" s="184"/>
      <c r="SDN112" s="184"/>
      <c r="SDO112" s="184"/>
      <c r="SDP112" s="184"/>
      <c r="SDQ112" s="184"/>
      <c r="SDR112" s="184"/>
      <c r="SDS112" s="184"/>
      <c r="SDT112" s="184"/>
      <c r="SDU112" s="184"/>
      <c r="SDV112" s="184"/>
      <c r="SDW112" s="184"/>
      <c r="SDX112" s="184"/>
      <c r="SDY112" s="184"/>
      <c r="SDZ112" s="184"/>
      <c r="SEA112" s="184"/>
      <c r="SEB112" s="184"/>
      <c r="SEC112" s="184"/>
      <c r="SED112" s="184"/>
      <c r="SEE112" s="184"/>
      <c r="SEF112" s="184"/>
      <c r="SEG112" s="184"/>
      <c r="SEH112" s="184"/>
      <c r="SEI112" s="184"/>
      <c r="SEJ112" s="184"/>
      <c r="SEK112" s="184"/>
      <c r="SEL112" s="184"/>
      <c r="SEM112" s="184"/>
      <c r="SEN112" s="184"/>
      <c r="SEO112" s="184"/>
      <c r="SEP112" s="184"/>
      <c r="SEQ112" s="184"/>
      <c r="SER112" s="184"/>
      <c r="SES112" s="184"/>
      <c r="SET112" s="184"/>
      <c r="SEU112" s="184"/>
      <c r="SEV112" s="184"/>
      <c r="SEW112" s="184"/>
      <c r="SEX112" s="184"/>
      <c r="SEY112" s="184"/>
      <c r="SEZ112" s="184"/>
      <c r="SFA112" s="184"/>
      <c r="SFB112" s="184"/>
      <c r="SFC112" s="184"/>
      <c r="SFD112" s="184"/>
      <c r="SFE112" s="184"/>
      <c r="SFF112" s="184"/>
      <c r="SFG112" s="184"/>
      <c r="SFH112" s="184"/>
      <c r="SFI112" s="184"/>
      <c r="SFJ112" s="184"/>
      <c r="SFK112" s="184"/>
      <c r="SFL112" s="184"/>
      <c r="SFM112" s="184"/>
      <c r="SFN112" s="184"/>
      <c r="SFO112" s="184"/>
      <c r="SFP112" s="184"/>
      <c r="SFQ112" s="184"/>
      <c r="SFR112" s="184"/>
      <c r="SFS112" s="184"/>
      <c r="SFT112" s="184"/>
      <c r="SFU112" s="184"/>
      <c r="SFV112" s="184"/>
      <c r="SFW112" s="184"/>
      <c r="SFX112" s="184"/>
      <c r="SFY112" s="184"/>
      <c r="SFZ112" s="184"/>
      <c r="SGA112" s="184"/>
      <c r="SGB112" s="184"/>
      <c r="SGC112" s="184"/>
      <c r="SGD112" s="184"/>
      <c r="SGE112" s="184"/>
      <c r="SGF112" s="184"/>
      <c r="SGG112" s="184"/>
      <c r="SGH112" s="184"/>
      <c r="SGI112" s="184"/>
      <c r="SGJ112" s="184"/>
      <c r="SGK112" s="184"/>
      <c r="SGL112" s="184"/>
      <c r="SGM112" s="184"/>
      <c r="SGN112" s="184"/>
      <c r="SGO112" s="184"/>
      <c r="SGP112" s="184"/>
      <c r="SGQ112" s="184"/>
      <c r="SGR112" s="184"/>
      <c r="SGS112" s="184"/>
      <c r="SGT112" s="184"/>
      <c r="SGU112" s="184"/>
      <c r="SGV112" s="184"/>
      <c r="SGW112" s="184"/>
      <c r="SGX112" s="184"/>
      <c r="SGY112" s="184"/>
      <c r="SGZ112" s="184"/>
      <c r="SHA112" s="184"/>
      <c r="SHB112" s="184"/>
      <c r="SHC112" s="184"/>
      <c r="SHD112" s="184"/>
      <c r="SHE112" s="184"/>
      <c r="SHF112" s="184"/>
      <c r="SHG112" s="184"/>
      <c r="SHH112" s="184"/>
      <c r="SHI112" s="184"/>
      <c r="SHJ112" s="184"/>
      <c r="SHK112" s="184"/>
      <c r="SHL112" s="184"/>
      <c r="SHM112" s="184"/>
      <c r="SHN112" s="184"/>
      <c r="SHO112" s="184"/>
      <c r="SHP112" s="184"/>
      <c r="SHQ112" s="184"/>
      <c r="SHR112" s="184"/>
      <c r="SHS112" s="184"/>
      <c r="SHT112" s="184"/>
      <c r="SHU112" s="184"/>
      <c r="SHV112" s="184"/>
      <c r="SHW112" s="184"/>
      <c r="SHX112" s="184"/>
      <c r="SHY112" s="184"/>
      <c r="SHZ112" s="184"/>
      <c r="SIA112" s="184"/>
      <c r="SIB112" s="184"/>
      <c r="SIC112" s="184"/>
      <c r="SID112" s="184"/>
      <c r="SIE112" s="184"/>
      <c r="SIF112" s="184"/>
      <c r="SIG112" s="184"/>
      <c r="SIH112" s="184"/>
      <c r="SII112" s="184"/>
      <c r="SIJ112" s="184"/>
      <c r="SIK112" s="184"/>
      <c r="SIL112" s="184"/>
      <c r="SIM112" s="184"/>
      <c r="SIN112" s="184"/>
      <c r="SIO112" s="184"/>
      <c r="SIP112" s="184"/>
      <c r="SIQ112" s="184"/>
      <c r="SIR112" s="184"/>
      <c r="SIS112" s="184"/>
      <c r="SIT112" s="184"/>
      <c r="SIU112" s="184"/>
      <c r="SIV112" s="184"/>
      <c r="SIW112" s="184"/>
      <c r="SIX112" s="184"/>
      <c r="SIY112" s="184"/>
      <c r="SIZ112" s="184"/>
      <c r="SJA112" s="184"/>
      <c r="SJB112" s="184"/>
      <c r="SJC112" s="184"/>
      <c r="SJD112" s="184"/>
      <c r="SJE112" s="184"/>
      <c r="SJF112" s="184"/>
      <c r="SJG112" s="184"/>
      <c r="SJH112" s="184"/>
      <c r="SJI112" s="184"/>
      <c r="SJJ112" s="184"/>
      <c r="SJK112" s="184"/>
      <c r="SJL112" s="184"/>
      <c r="SJM112" s="184"/>
      <c r="SJN112" s="184"/>
      <c r="SJO112" s="184"/>
      <c r="SJP112" s="184"/>
      <c r="SJQ112" s="184"/>
      <c r="SJR112" s="184"/>
      <c r="SJS112" s="184"/>
      <c r="SJT112" s="184"/>
      <c r="SJU112" s="184"/>
      <c r="SJV112" s="184"/>
      <c r="SJW112" s="184"/>
      <c r="SJX112" s="184"/>
      <c r="SJY112" s="184"/>
      <c r="SJZ112" s="184"/>
      <c r="SKA112" s="184"/>
      <c r="SKB112" s="184"/>
      <c r="SKC112" s="184"/>
      <c r="SKD112" s="184"/>
      <c r="SKE112" s="184"/>
      <c r="SKF112" s="184"/>
      <c r="SKG112" s="184"/>
      <c r="SKH112" s="184"/>
      <c r="SKI112" s="184"/>
      <c r="SKJ112" s="184"/>
      <c r="SKK112" s="184"/>
      <c r="SKL112" s="184"/>
      <c r="SKM112" s="184"/>
      <c r="SKN112" s="184"/>
      <c r="SKO112" s="184"/>
      <c r="SKP112" s="184"/>
      <c r="SKQ112" s="184"/>
      <c r="SKR112" s="184"/>
      <c r="SKS112" s="184"/>
      <c r="SKT112" s="184"/>
      <c r="SKU112" s="184"/>
      <c r="SKV112" s="184"/>
      <c r="SKW112" s="184"/>
      <c r="SKX112" s="184"/>
      <c r="SKY112" s="184"/>
      <c r="SKZ112" s="184"/>
      <c r="SLA112" s="184"/>
      <c r="SLB112" s="184"/>
      <c r="SLC112" s="184"/>
      <c r="SLD112" s="184"/>
      <c r="SLE112" s="184"/>
      <c r="SLF112" s="184"/>
      <c r="SLG112" s="184"/>
      <c r="SLH112" s="184"/>
      <c r="SLI112" s="184"/>
      <c r="SLJ112" s="184"/>
      <c r="SLK112" s="184"/>
      <c r="SLL112" s="184"/>
      <c r="SLM112" s="184"/>
      <c r="SLN112" s="184"/>
      <c r="SLO112" s="184"/>
      <c r="SLP112" s="184"/>
      <c r="SLQ112" s="184"/>
      <c r="SLR112" s="184"/>
      <c r="SLS112" s="184"/>
      <c r="SLT112" s="184"/>
      <c r="SLU112" s="184"/>
      <c r="SLV112" s="184"/>
      <c r="SLW112" s="184"/>
      <c r="SLX112" s="184"/>
      <c r="SLY112" s="184"/>
      <c r="SLZ112" s="184"/>
      <c r="SMA112" s="184"/>
      <c r="SMB112" s="184"/>
      <c r="SMC112" s="184"/>
      <c r="SMD112" s="184"/>
      <c r="SME112" s="184"/>
      <c r="SMF112" s="184"/>
      <c r="SMG112" s="184"/>
      <c r="SMH112" s="184"/>
      <c r="SMI112" s="184"/>
      <c r="SMJ112" s="184"/>
      <c r="SMK112" s="184"/>
      <c r="SML112" s="184"/>
      <c r="SMM112" s="184"/>
      <c r="SMN112" s="184"/>
      <c r="SMO112" s="184"/>
      <c r="SMP112" s="184"/>
      <c r="SMQ112" s="184"/>
      <c r="SMR112" s="184"/>
      <c r="SMS112" s="184"/>
      <c r="SMT112" s="184"/>
      <c r="SMU112" s="184"/>
      <c r="SMV112" s="184"/>
      <c r="SMW112" s="184"/>
      <c r="SMX112" s="184"/>
      <c r="SMY112" s="184"/>
      <c r="SMZ112" s="184"/>
      <c r="SNA112" s="184"/>
      <c r="SNB112" s="184"/>
      <c r="SNC112" s="184"/>
      <c r="SND112" s="184"/>
      <c r="SNE112" s="184"/>
      <c r="SNF112" s="184"/>
      <c r="SNG112" s="184"/>
      <c r="SNH112" s="184"/>
      <c r="SNI112" s="184"/>
      <c r="SNJ112" s="184"/>
      <c r="SNK112" s="184"/>
      <c r="SNL112" s="184"/>
      <c r="SNM112" s="184"/>
      <c r="SNN112" s="184"/>
      <c r="SNO112" s="184"/>
      <c r="SNP112" s="184"/>
      <c r="SNQ112" s="184"/>
      <c r="SNR112" s="184"/>
      <c r="SNS112" s="184"/>
      <c r="SNT112" s="184"/>
      <c r="SNU112" s="184"/>
      <c r="SNV112" s="184"/>
      <c r="SNW112" s="184"/>
      <c r="SNX112" s="184"/>
      <c r="SNY112" s="184"/>
      <c r="SNZ112" s="184"/>
      <c r="SOA112" s="184"/>
      <c r="SOB112" s="184"/>
      <c r="SOC112" s="184"/>
      <c r="SOD112" s="184"/>
      <c r="SOE112" s="184"/>
      <c r="SOF112" s="184"/>
      <c r="SOG112" s="184"/>
      <c r="SOH112" s="184"/>
      <c r="SOI112" s="184"/>
      <c r="SOJ112" s="184"/>
      <c r="SOK112" s="184"/>
      <c r="SOL112" s="184"/>
      <c r="SOM112" s="184"/>
      <c r="SON112" s="184"/>
      <c r="SOO112" s="184"/>
      <c r="SOP112" s="184"/>
      <c r="SOQ112" s="184"/>
      <c r="SOR112" s="184"/>
      <c r="SOS112" s="184"/>
      <c r="SOT112" s="184"/>
      <c r="SOU112" s="184"/>
      <c r="SOV112" s="184"/>
      <c r="SOW112" s="184"/>
      <c r="SOX112" s="184"/>
      <c r="SOY112" s="184"/>
      <c r="SOZ112" s="184"/>
      <c r="SPA112" s="184"/>
      <c r="SPB112" s="184"/>
      <c r="SPC112" s="184"/>
      <c r="SPD112" s="184"/>
      <c r="SPE112" s="184"/>
      <c r="SPF112" s="184"/>
      <c r="SPG112" s="184"/>
      <c r="SPH112" s="184"/>
      <c r="SPI112" s="184"/>
      <c r="SPJ112" s="184"/>
      <c r="SPK112" s="184"/>
      <c r="SPL112" s="184"/>
      <c r="SPM112" s="184"/>
      <c r="SPN112" s="184"/>
      <c r="SPO112" s="184"/>
      <c r="SPP112" s="184"/>
      <c r="SPQ112" s="184"/>
      <c r="SPR112" s="184"/>
      <c r="SPS112" s="184"/>
      <c r="SPT112" s="184"/>
      <c r="SPU112" s="184"/>
      <c r="SPV112" s="184"/>
      <c r="SPW112" s="184"/>
      <c r="SPX112" s="184"/>
      <c r="SPY112" s="184"/>
      <c r="SPZ112" s="184"/>
      <c r="SQA112" s="184"/>
      <c r="SQB112" s="184"/>
      <c r="SQC112" s="184"/>
      <c r="SQD112" s="184"/>
      <c r="SQE112" s="184"/>
      <c r="SQF112" s="184"/>
      <c r="SQG112" s="184"/>
      <c r="SQH112" s="184"/>
      <c r="SQI112" s="184"/>
      <c r="SQJ112" s="184"/>
      <c r="SQK112" s="184"/>
      <c r="SQL112" s="184"/>
      <c r="SQM112" s="184"/>
      <c r="SQN112" s="184"/>
      <c r="SQO112" s="184"/>
      <c r="SQP112" s="184"/>
      <c r="SQQ112" s="184"/>
      <c r="SQR112" s="184"/>
      <c r="SQS112" s="184"/>
      <c r="SQT112" s="184"/>
      <c r="SQU112" s="184"/>
      <c r="SQV112" s="184"/>
      <c r="SQW112" s="184"/>
      <c r="SQX112" s="184"/>
      <c r="SQY112" s="184"/>
      <c r="SQZ112" s="184"/>
      <c r="SRA112" s="184"/>
      <c r="SRB112" s="184"/>
      <c r="SRC112" s="184"/>
      <c r="SRD112" s="184"/>
      <c r="SRE112" s="184"/>
      <c r="SRF112" s="184"/>
      <c r="SRG112" s="184"/>
      <c r="SRH112" s="184"/>
      <c r="SRI112" s="184"/>
      <c r="SRJ112" s="184"/>
      <c r="SRK112" s="184"/>
      <c r="SRL112" s="184"/>
      <c r="SRM112" s="184"/>
      <c r="SRN112" s="184"/>
      <c r="SRO112" s="184"/>
      <c r="SRP112" s="184"/>
      <c r="SRQ112" s="184"/>
      <c r="SRR112" s="184"/>
      <c r="SRS112" s="184"/>
      <c r="SRT112" s="184"/>
      <c r="SRU112" s="184"/>
      <c r="SRV112" s="184"/>
      <c r="SRW112" s="184"/>
      <c r="SRX112" s="184"/>
      <c r="SRY112" s="184"/>
      <c r="SRZ112" s="184"/>
      <c r="SSA112" s="184"/>
      <c r="SSB112" s="184"/>
      <c r="SSC112" s="184"/>
      <c r="SSD112" s="184"/>
      <c r="SSE112" s="184"/>
      <c r="SSF112" s="184"/>
      <c r="SSG112" s="184"/>
      <c r="SSH112" s="184"/>
      <c r="SSI112" s="184"/>
      <c r="SSJ112" s="184"/>
      <c r="SSK112" s="184"/>
      <c r="SSL112" s="184"/>
      <c r="SSM112" s="184"/>
      <c r="SSN112" s="184"/>
      <c r="SSO112" s="184"/>
      <c r="SSP112" s="184"/>
      <c r="SSQ112" s="184"/>
      <c r="SSR112" s="184"/>
      <c r="SSS112" s="184"/>
      <c r="SST112" s="184"/>
      <c r="SSU112" s="184"/>
      <c r="SSV112" s="184"/>
      <c r="SSW112" s="184"/>
      <c r="SSX112" s="184"/>
      <c r="SSY112" s="184"/>
      <c r="SSZ112" s="184"/>
      <c r="STA112" s="184"/>
      <c r="STB112" s="184"/>
      <c r="STC112" s="184"/>
      <c r="STD112" s="184"/>
      <c r="STE112" s="184"/>
      <c r="STF112" s="184"/>
      <c r="STG112" s="184"/>
      <c r="STH112" s="184"/>
      <c r="STI112" s="184"/>
      <c r="STJ112" s="184"/>
      <c r="STK112" s="184"/>
      <c r="STL112" s="184"/>
      <c r="STM112" s="184"/>
      <c r="STN112" s="184"/>
      <c r="STO112" s="184"/>
      <c r="STP112" s="184"/>
      <c r="STQ112" s="184"/>
      <c r="STR112" s="184"/>
      <c r="STS112" s="184"/>
      <c r="STT112" s="184"/>
      <c r="STU112" s="184"/>
      <c r="STV112" s="184"/>
      <c r="STW112" s="184"/>
      <c r="STX112" s="184"/>
      <c r="STY112" s="184"/>
      <c r="STZ112" s="184"/>
      <c r="SUA112" s="184"/>
      <c r="SUB112" s="184"/>
      <c r="SUC112" s="184"/>
      <c r="SUD112" s="184"/>
      <c r="SUE112" s="184"/>
      <c r="SUF112" s="184"/>
      <c r="SUG112" s="184"/>
      <c r="SUH112" s="184"/>
      <c r="SUI112" s="184"/>
      <c r="SUJ112" s="184"/>
      <c r="SUK112" s="184"/>
      <c r="SUL112" s="184"/>
      <c r="SUM112" s="184"/>
      <c r="SUN112" s="184"/>
      <c r="SUO112" s="184"/>
      <c r="SUP112" s="184"/>
      <c r="SUQ112" s="184"/>
      <c r="SUR112" s="184"/>
      <c r="SUS112" s="184"/>
      <c r="SUT112" s="184"/>
      <c r="SUU112" s="184"/>
      <c r="SUV112" s="184"/>
      <c r="SUW112" s="184"/>
      <c r="SUX112" s="184"/>
      <c r="SUY112" s="184"/>
      <c r="SUZ112" s="184"/>
      <c r="SVA112" s="184"/>
      <c r="SVB112" s="184"/>
      <c r="SVC112" s="184"/>
      <c r="SVD112" s="184"/>
      <c r="SVE112" s="184"/>
      <c r="SVF112" s="184"/>
      <c r="SVG112" s="184"/>
      <c r="SVH112" s="184"/>
      <c r="SVI112" s="184"/>
      <c r="SVJ112" s="184"/>
      <c r="SVK112" s="184"/>
      <c r="SVL112" s="184"/>
      <c r="SVM112" s="184"/>
      <c r="SVN112" s="184"/>
      <c r="SVO112" s="184"/>
      <c r="SVP112" s="184"/>
      <c r="SVQ112" s="184"/>
      <c r="SVR112" s="184"/>
      <c r="SVS112" s="184"/>
      <c r="SVT112" s="184"/>
      <c r="SVU112" s="184"/>
      <c r="SVV112" s="184"/>
      <c r="SVW112" s="184"/>
      <c r="SVX112" s="184"/>
      <c r="SVY112" s="184"/>
      <c r="SVZ112" s="184"/>
      <c r="SWA112" s="184"/>
      <c r="SWB112" s="184"/>
      <c r="SWC112" s="184"/>
      <c r="SWD112" s="184"/>
      <c r="SWE112" s="184"/>
      <c r="SWF112" s="184"/>
      <c r="SWG112" s="184"/>
      <c r="SWH112" s="184"/>
      <c r="SWI112" s="184"/>
      <c r="SWJ112" s="184"/>
      <c r="SWK112" s="184"/>
      <c r="SWL112" s="184"/>
      <c r="SWM112" s="184"/>
      <c r="SWN112" s="184"/>
      <c r="SWO112" s="184"/>
      <c r="SWP112" s="184"/>
      <c r="SWQ112" s="184"/>
      <c r="SWR112" s="184"/>
      <c r="SWS112" s="184"/>
      <c r="SWT112" s="184"/>
      <c r="SWU112" s="184"/>
      <c r="SWV112" s="184"/>
      <c r="SWW112" s="184"/>
      <c r="SWX112" s="184"/>
      <c r="SWY112" s="184"/>
      <c r="SWZ112" s="184"/>
      <c r="SXA112" s="184"/>
      <c r="SXB112" s="184"/>
      <c r="SXC112" s="184"/>
      <c r="SXD112" s="184"/>
      <c r="SXE112" s="184"/>
      <c r="SXF112" s="184"/>
      <c r="SXG112" s="184"/>
      <c r="SXH112" s="184"/>
      <c r="SXI112" s="184"/>
      <c r="SXJ112" s="184"/>
      <c r="SXK112" s="184"/>
      <c r="SXL112" s="184"/>
      <c r="SXM112" s="184"/>
      <c r="SXN112" s="184"/>
      <c r="SXO112" s="184"/>
      <c r="SXP112" s="184"/>
      <c r="SXQ112" s="184"/>
      <c r="SXR112" s="184"/>
      <c r="SXS112" s="184"/>
      <c r="SXT112" s="184"/>
      <c r="SXU112" s="184"/>
      <c r="SXV112" s="184"/>
      <c r="SXW112" s="184"/>
      <c r="SXX112" s="184"/>
      <c r="SXY112" s="184"/>
      <c r="SXZ112" s="184"/>
      <c r="SYA112" s="184"/>
      <c r="SYB112" s="184"/>
      <c r="SYC112" s="184"/>
      <c r="SYD112" s="184"/>
      <c r="SYE112" s="184"/>
      <c r="SYF112" s="184"/>
      <c r="SYG112" s="184"/>
      <c r="SYH112" s="184"/>
      <c r="SYI112" s="184"/>
      <c r="SYJ112" s="184"/>
      <c r="SYK112" s="184"/>
      <c r="SYL112" s="184"/>
      <c r="SYM112" s="184"/>
      <c r="SYN112" s="184"/>
      <c r="SYO112" s="184"/>
      <c r="SYP112" s="184"/>
      <c r="SYQ112" s="184"/>
      <c r="SYR112" s="184"/>
      <c r="SYS112" s="184"/>
      <c r="SYT112" s="184"/>
      <c r="SYU112" s="184"/>
      <c r="SYV112" s="184"/>
      <c r="SYW112" s="184"/>
      <c r="SYX112" s="184"/>
      <c r="SYY112" s="184"/>
      <c r="SYZ112" s="184"/>
      <c r="SZA112" s="184"/>
      <c r="SZB112" s="184"/>
      <c r="SZC112" s="184"/>
      <c r="SZD112" s="184"/>
      <c r="SZE112" s="184"/>
      <c r="SZF112" s="184"/>
      <c r="SZG112" s="184"/>
      <c r="SZH112" s="184"/>
      <c r="SZI112" s="184"/>
      <c r="SZJ112" s="184"/>
      <c r="SZK112" s="184"/>
      <c r="SZL112" s="184"/>
      <c r="SZM112" s="184"/>
      <c r="SZN112" s="184"/>
      <c r="SZO112" s="184"/>
      <c r="SZP112" s="184"/>
      <c r="SZQ112" s="184"/>
      <c r="SZR112" s="184"/>
      <c r="SZS112" s="184"/>
      <c r="SZT112" s="184"/>
      <c r="SZU112" s="184"/>
      <c r="SZV112" s="184"/>
      <c r="SZW112" s="184"/>
      <c r="SZX112" s="184"/>
      <c r="SZY112" s="184"/>
      <c r="SZZ112" s="184"/>
      <c r="TAA112" s="184"/>
      <c r="TAB112" s="184"/>
      <c r="TAC112" s="184"/>
      <c r="TAD112" s="184"/>
      <c r="TAE112" s="184"/>
      <c r="TAF112" s="184"/>
      <c r="TAG112" s="184"/>
      <c r="TAH112" s="184"/>
      <c r="TAI112" s="184"/>
      <c r="TAJ112" s="184"/>
      <c r="TAK112" s="184"/>
      <c r="TAL112" s="184"/>
      <c r="TAM112" s="184"/>
      <c r="TAN112" s="184"/>
      <c r="TAO112" s="184"/>
      <c r="TAP112" s="184"/>
      <c r="TAQ112" s="184"/>
      <c r="TAR112" s="184"/>
      <c r="TAS112" s="184"/>
      <c r="TAT112" s="184"/>
      <c r="TAU112" s="184"/>
      <c r="TAV112" s="184"/>
      <c r="TAW112" s="184"/>
      <c r="TAX112" s="184"/>
      <c r="TAY112" s="184"/>
      <c r="TAZ112" s="184"/>
      <c r="TBA112" s="184"/>
      <c r="TBB112" s="184"/>
      <c r="TBC112" s="184"/>
      <c r="TBD112" s="184"/>
      <c r="TBE112" s="184"/>
      <c r="TBF112" s="184"/>
      <c r="TBG112" s="184"/>
      <c r="TBH112" s="184"/>
      <c r="TBI112" s="184"/>
      <c r="TBJ112" s="184"/>
      <c r="TBK112" s="184"/>
      <c r="TBL112" s="184"/>
      <c r="TBM112" s="184"/>
      <c r="TBN112" s="184"/>
      <c r="TBO112" s="184"/>
      <c r="TBP112" s="184"/>
      <c r="TBQ112" s="184"/>
      <c r="TBR112" s="184"/>
      <c r="TBS112" s="184"/>
      <c r="TBT112" s="184"/>
      <c r="TBU112" s="184"/>
      <c r="TBV112" s="184"/>
      <c r="TBW112" s="184"/>
      <c r="TBX112" s="184"/>
      <c r="TBY112" s="184"/>
      <c r="TBZ112" s="184"/>
      <c r="TCA112" s="184"/>
      <c r="TCB112" s="184"/>
      <c r="TCC112" s="184"/>
      <c r="TCD112" s="184"/>
      <c r="TCE112" s="184"/>
      <c r="TCF112" s="184"/>
      <c r="TCG112" s="184"/>
      <c r="TCH112" s="184"/>
      <c r="TCI112" s="184"/>
      <c r="TCJ112" s="184"/>
      <c r="TCK112" s="184"/>
      <c r="TCL112" s="184"/>
      <c r="TCM112" s="184"/>
      <c r="TCN112" s="184"/>
      <c r="TCO112" s="184"/>
      <c r="TCP112" s="184"/>
      <c r="TCQ112" s="184"/>
      <c r="TCR112" s="184"/>
      <c r="TCS112" s="184"/>
      <c r="TCT112" s="184"/>
      <c r="TCU112" s="184"/>
      <c r="TCV112" s="184"/>
      <c r="TCW112" s="184"/>
      <c r="TCX112" s="184"/>
      <c r="TCY112" s="184"/>
      <c r="TCZ112" s="184"/>
      <c r="TDA112" s="184"/>
      <c r="TDB112" s="184"/>
      <c r="TDC112" s="184"/>
      <c r="TDD112" s="184"/>
      <c r="TDE112" s="184"/>
      <c r="TDF112" s="184"/>
      <c r="TDG112" s="184"/>
      <c r="TDH112" s="184"/>
      <c r="TDI112" s="184"/>
      <c r="TDJ112" s="184"/>
      <c r="TDK112" s="184"/>
      <c r="TDL112" s="184"/>
      <c r="TDM112" s="184"/>
      <c r="TDN112" s="184"/>
      <c r="TDO112" s="184"/>
      <c r="TDP112" s="184"/>
      <c r="TDQ112" s="184"/>
      <c r="TDR112" s="184"/>
      <c r="TDS112" s="184"/>
      <c r="TDT112" s="184"/>
      <c r="TDU112" s="184"/>
      <c r="TDV112" s="184"/>
      <c r="TDW112" s="184"/>
      <c r="TDX112" s="184"/>
      <c r="TDY112" s="184"/>
      <c r="TDZ112" s="184"/>
      <c r="TEA112" s="184"/>
      <c r="TEB112" s="184"/>
      <c r="TEC112" s="184"/>
      <c r="TED112" s="184"/>
      <c r="TEE112" s="184"/>
      <c r="TEF112" s="184"/>
      <c r="TEG112" s="184"/>
      <c r="TEH112" s="184"/>
      <c r="TEI112" s="184"/>
      <c r="TEJ112" s="184"/>
      <c r="TEK112" s="184"/>
      <c r="TEL112" s="184"/>
      <c r="TEM112" s="184"/>
      <c r="TEN112" s="184"/>
      <c r="TEO112" s="184"/>
      <c r="TEP112" s="184"/>
      <c r="TEQ112" s="184"/>
      <c r="TER112" s="184"/>
      <c r="TES112" s="184"/>
      <c r="TET112" s="184"/>
      <c r="TEU112" s="184"/>
      <c r="TEV112" s="184"/>
      <c r="TEW112" s="184"/>
      <c r="TEX112" s="184"/>
      <c r="TEY112" s="184"/>
      <c r="TEZ112" s="184"/>
      <c r="TFA112" s="184"/>
      <c r="TFB112" s="184"/>
      <c r="TFC112" s="184"/>
      <c r="TFD112" s="184"/>
      <c r="TFE112" s="184"/>
      <c r="TFF112" s="184"/>
      <c r="TFG112" s="184"/>
      <c r="TFH112" s="184"/>
      <c r="TFI112" s="184"/>
      <c r="TFJ112" s="184"/>
      <c r="TFK112" s="184"/>
      <c r="TFL112" s="184"/>
      <c r="TFM112" s="184"/>
      <c r="TFN112" s="184"/>
      <c r="TFO112" s="184"/>
      <c r="TFP112" s="184"/>
      <c r="TFQ112" s="184"/>
      <c r="TFR112" s="184"/>
      <c r="TFS112" s="184"/>
      <c r="TFT112" s="184"/>
      <c r="TFU112" s="184"/>
      <c r="TFV112" s="184"/>
      <c r="TFW112" s="184"/>
      <c r="TFX112" s="184"/>
      <c r="TFY112" s="184"/>
      <c r="TFZ112" s="184"/>
      <c r="TGA112" s="184"/>
      <c r="TGB112" s="184"/>
      <c r="TGC112" s="184"/>
      <c r="TGD112" s="184"/>
      <c r="TGE112" s="184"/>
      <c r="TGF112" s="184"/>
      <c r="TGG112" s="184"/>
      <c r="TGH112" s="184"/>
      <c r="TGI112" s="184"/>
      <c r="TGJ112" s="184"/>
      <c r="TGK112" s="184"/>
      <c r="TGL112" s="184"/>
      <c r="TGM112" s="184"/>
      <c r="TGN112" s="184"/>
      <c r="TGO112" s="184"/>
      <c r="TGP112" s="184"/>
      <c r="TGQ112" s="184"/>
      <c r="TGR112" s="184"/>
      <c r="TGS112" s="184"/>
      <c r="TGT112" s="184"/>
      <c r="TGU112" s="184"/>
      <c r="TGV112" s="184"/>
      <c r="TGW112" s="184"/>
      <c r="TGX112" s="184"/>
      <c r="TGY112" s="184"/>
      <c r="TGZ112" s="184"/>
      <c r="THA112" s="184"/>
      <c r="THB112" s="184"/>
      <c r="THC112" s="184"/>
      <c r="THD112" s="184"/>
      <c r="THE112" s="184"/>
      <c r="THF112" s="184"/>
      <c r="THG112" s="184"/>
      <c r="THH112" s="184"/>
      <c r="THI112" s="184"/>
      <c r="THJ112" s="184"/>
      <c r="THK112" s="184"/>
      <c r="THL112" s="184"/>
      <c r="THM112" s="184"/>
      <c r="THN112" s="184"/>
      <c r="THO112" s="184"/>
      <c r="THP112" s="184"/>
      <c r="THQ112" s="184"/>
      <c r="THR112" s="184"/>
      <c r="THS112" s="184"/>
      <c r="THT112" s="184"/>
      <c r="THU112" s="184"/>
      <c r="THV112" s="184"/>
      <c r="THW112" s="184"/>
      <c r="THX112" s="184"/>
      <c r="THY112" s="184"/>
      <c r="THZ112" s="184"/>
      <c r="TIA112" s="184"/>
      <c r="TIB112" s="184"/>
      <c r="TIC112" s="184"/>
      <c r="TID112" s="184"/>
      <c r="TIE112" s="184"/>
      <c r="TIF112" s="184"/>
      <c r="TIG112" s="184"/>
      <c r="TIH112" s="184"/>
      <c r="TII112" s="184"/>
      <c r="TIJ112" s="184"/>
      <c r="TIK112" s="184"/>
      <c r="TIL112" s="184"/>
      <c r="TIM112" s="184"/>
      <c r="TIN112" s="184"/>
      <c r="TIO112" s="184"/>
      <c r="TIP112" s="184"/>
      <c r="TIQ112" s="184"/>
      <c r="TIR112" s="184"/>
      <c r="TIS112" s="184"/>
      <c r="TIT112" s="184"/>
      <c r="TIU112" s="184"/>
      <c r="TIV112" s="184"/>
      <c r="TIW112" s="184"/>
      <c r="TIX112" s="184"/>
      <c r="TIY112" s="184"/>
      <c r="TIZ112" s="184"/>
      <c r="TJA112" s="184"/>
      <c r="TJB112" s="184"/>
      <c r="TJC112" s="184"/>
      <c r="TJD112" s="184"/>
      <c r="TJE112" s="184"/>
      <c r="TJF112" s="184"/>
      <c r="TJG112" s="184"/>
      <c r="TJH112" s="184"/>
      <c r="TJI112" s="184"/>
      <c r="TJJ112" s="184"/>
      <c r="TJK112" s="184"/>
      <c r="TJL112" s="184"/>
      <c r="TJM112" s="184"/>
      <c r="TJN112" s="184"/>
      <c r="TJO112" s="184"/>
      <c r="TJP112" s="184"/>
      <c r="TJQ112" s="184"/>
      <c r="TJR112" s="184"/>
      <c r="TJS112" s="184"/>
      <c r="TJT112" s="184"/>
      <c r="TJU112" s="184"/>
      <c r="TJV112" s="184"/>
      <c r="TJW112" s="184"/>
      <c r="TJX112" s="184"/>
      <c r="TJY112" s="184"/>
      <c r="TJZ112" s="184"/>
      <c r="TKA112" s="184"/>
      <c r="TKB112" s="184"/>
      <c r="TKC112" s="184"/>
      <c r="TKD112" s="184"/>
      <c r="TKE112" s="184"/>
      <c r="TKF112" s="184"/>
      <c r="TKG112" s="184"/>
      <c r="TKH112" s="184"/>
      <c r="TKI112" s="184"/>
      <c r="TKJ112" s="184"/>
      <c r="TKK112" s="184"/>
      <c r="TKL112" s="184"/>
      <c r="TKM112" s="184"/>
      <c r="TKN112" s="184"/>
      <c r="TKO112" s="184"/>
      <c r="TKP112" s="184"/>
      <c r="TKQ112" s="184"/>
      <c r="TKR112" s="184"/>
      <c r="TKS112" s="184"/>
      <c r="TKT112" s="184"/>
      <c r="TKU112" s="184"/>
      <c r="TKV112" s="184"/>
      <c r="TKW112" s="184"/>
      <c r="TKX112" s="184"/>
      <c r="TKY112" s="184"/>
      <c r="TKZ112" s="184"/>
      <c r="TLA112" s="184"/>
      <c r="TLB112" s="184"/>
      <c r="TLC112" s="184"/>
      <c r="TLD112" s="184"/>
      <c r="TLE112" s="184"/>
      <c r="TLF112" s="184"/>
      <c r="TLG112" s="184"/>
      <c r="TLH112" s="184"/>
      <c r="TLI112" s="184"/>
      <c r="TLJ112" s="184"/>
      <c r="TLK112" s="184"/>
      <c r="TLL112" s="184"/>
      <c r="TLM112" s="184"/>
      <c r="TLN112" s="184"/>
      <c r="TLO112" s="184"/>
      <c r="TLP112" s="184"/>
      <c r="TLQ112" s="184"/>
      <c r="TLR112" s="184"/>
      <c r="TLS112" s="184"/>
      <c r="TLT112" s="184"/>
      <c r="TLU112" s="184"/>
      <c r="TLV112" s="184"/>
      <c r="TLW112" s="184"/>
      <c r="TLX112" s="184"/>
      <c r="TLY112" s="184"/>
      <c r="TLZ112" s="184"/>
      <c r="TMA112" s="184"/>
      <c r="TMB112" s="184"/>
      <c r="TMC112" s="184"/>
      <c r="TMD112" s="184"/>
      <c r="TME112" s="184"/>
      <c r="TMF112" s="184"/>
      <c r="TMG112" s="184"/>
      <c r="TMH112" s="184"/>
      <c r="TMI112" s="184"/>
      <c r="TMJ112" s="184"/>
      <c r="TMK112" s="184"/>
      <c r="TML112" s="184"/>
      <c r="TMM112" s="184"/>
      <c r="TMN112" s="184"/>
      <c r="TMO112" s="184"/>
      <c r="TMP112" s="184"/>
      <c r="TMQ112" s="184"/>
      <c r="TMR112" s="184"/>
      <c r="TMS112" s="184"/>
      <c r="TMT112" s="184"/>
      <c r="TMU112" s="184"/>
      <c r="TMV112" s="184"/>
      <c r="TMW112" s="184"/>
      <c r="TMX112" s="184"/>
      <c r="TMY112" s="184"/>
      <c r="TMZ112" s="184"/>
      <c r="TNA112" s="184"/>
      <c r="TNB112" s="184"/>
      <c r="TNC112" s="184"/>
      <c r="TND112" s="184"/>
      <c r="TNE112" s="184"/>
      <c r="TNF112" s="184"/>
      <c r="TNG112" s="184"/>
      <c r="TNH112" s="184"/>
      <c r="TNI112" s="184"/>
      <c r="TNJ112" s="184"/>
      <c r="TNK112" s="184"/>
      <c r="TNL112" s="184"/>
      <c r="TNM112" s="184"/>
      <c r="TNN112" s="184"/>
      <c r="TNO112" s="184"/>
      <c r="TNP112" s="184"/>
      <c r="TNQ112" s="184"/>
      <c r="TNR112" s="184"/>
      <c r="TNS112" s="184"/>
      <c r="TNT112" s="184"/>
      <c r="TNU112" s="184"/>
      <c r="TNV112" s="184"/>
      <c r="TNW112" s="184"/>
      <c r="TNX112" s="184"/>
      <c r="TNY112" s="184"/>
      <c r="TNZ112" s="184"/>
      <c r="TOA112" s="184"/>
      <c r="TOB112" s="184"/>
      <c r="TOC112" s="184"/>
      <c r="TOD112" s="184"/>
      <c r="TOE112" s="184"/>
      <c r="TOF112" s="184"/>
      <c r="TOG112" s="184"/>
      <c r="TOH112" s="184"/>
      <c r="TOI112" s="184"/>
      <c r="TOJ112" s="184"/>
      <c r="TOK112" s="184"/>
      <c r="TOL112" s="184"/>
      <c r="TOM112" s="184"/>
      <c r="TON112" s="184"/>
      <c r="TOO112" s="184"/>
      <c r="TOP112" s="184"/>
      <c r="TOQ112" s="184"/>
      <c r="TOR112" s="184"/>
      <c r="TOS112" s="184"/>
      <c r="TOT112" s="184"/>
      <c r="TOU112" s="184"/>
      <c r="TOV112" s="184"/>
      <c r="TOW112" s="184"/>
      <c r="TOX112" s="184"/>
      <c r="TOY112" s="184"/>
      <c r="TOZ112" s="184"/>
      <c r="TPA112" s="184"/>
      <c r="TPB112" s="184"/>
      <c r="TPC112" s="184"/>
      <c r="TPD112" s="184"/>
      <c r="TPE112" s="184"/>
      <c r="TPF112" s="184"/>
      <c r="TPG112" s="184"/>
      <c r="TPH112" s="184"/>
      <c r="TPI112" s="184"/>
      <c r="TPJ112" s="184"/>
      <c r="TPK112" s="184"/>
      <c r="TPL112" s="184"/>
      <c r="TPM112" s="184"/>
      <c r="TPN112" s="184"/>
      <c r="TPO112" s="184"/>
      <c r="TPP112" s="184"/>
      <c r="TPQ112" s="184"/>
      <c r="TPR112" s="184"/>
      <c r="TPS112" s="184"/>
      <c r="TPT112" s="184"/>
      <c r="TPU112" s="184"/>
      <c r="TPV112" s="184"/>
      <c r="TPW112" s="184"/>
      <c r="TPX112" s="184"/>
      <c r="TPY112" s="184"/>
      <c r="TPZ112" s="184"/>
      <c r="TQA112" s="184"/>
      <c r="TQB112" s="184"/>
      <c r="TQC112" s="184"/>
      <c r="TQD112" s="184"/>
      <c r="TQE112" s="184"/>
      <c r="TQF112" s="184"/>
      <c r="TQG112" s="184"/>
      <c r="TQH112" s="184"/>
      <c r="TQI112" s="184"/>
      <c r="TQJ112" s="184"/>
      <c r="TQK112" s="184"/>
      <c r="TQL112" s="184"/>
      <c r="TQM112" s="184"/>
      <c r="TQN112" s="184"/>
      <c r="TQO112" s="184"/>
      <c r="TQP112" s="184"/>
      <c r="TQQ112" s="184"/>
      <c r="TQR112" s="184"/>
      <c r="TQS112" s="184"/>
      <c r="TQT112" s="184"/>
      <c r="TQU112" s="184"/>
      <c r="TQV112" s="184"/>
      <c r="TQW112" s="184"/>
      <c r="TQX112" s="184"/>
      <c r="TQY112" s="184"/>
      <c r="TQZ112" s="184"/>
      <c r="TRA112" s="184"/>
      <c r="TRB112" s="184"/>
      <c r="TRC112" s="184"/>
      <c r="TRD112" s="184"/>
      <c r="TRE112" s="184"/>
      <c r="TRF112" s="184"/>
      <c r="TRG112" s="184"/>
      <c r="TRH112" s="184"/>
      <c r="TRI112" s="184"/>
      <c r="TRJ112" s="184"/>
      <c r="TRK112" s="184"/>
      <c r="TRL112" s="184"/>
      <c r="TRM112" s="184"/>
      <c r="TRN112" s="184"/>
      <c r="TRO112" s="184"/>
      <c r="TRP112" s="184"/>
      <c r="TRQ112" s="184"/>
      <c r="TRR112" s="184"/>
      <c r="TRS112" s="184"/>
      <c r="TRT112" s="184"/>
      <c r="TRU112" s="184"/>
      <c r="TRV112" s="184"/>
      <c r="TRW112" s="184"/>
      <c r="TRX112" s="184"/>
      <c r="TRY112" s="184"/>
      <c r="TRZ112" s="184"/>
      <c r="TSA112" s="184"/>
      <c r="TSB112" s="184"/>
      <c r="TSC112" s="184"/>
      <c r="TSD112" s="184"/>
      <c r="TSE112" s="184"/>
      <c r="TSF112" s="184"/>
      <c r="TSG112" s="184"/>
      <c r="TSH112" s="184"/>
      <c r="TSI112" s="184"/>
      <c r="TSJ112" s="184"/>
      <c r="TSK112" s="184"/>
      <c r="TSL112" s="184"/>
      <c r="TSM112" s="184"/>
      <c r="TSN112" s="184"/>
      <c r="TSO112" s="184"/>
      <c r="TSP112" s="184"/>
      <c r="TSQ112" s="184"/>
      <c r="TSR112" s="184"/>
      <c r="TSS112" s="184"/>
      <c r="TST112" s="184"/>
      <c r="TSU112" s="184"/>
      <c r="TSV112" s="184"/>
      <c r="TSW112" s="184"/>
      <c r="TSX112" s="184"/>
      <c r="TSY112" s="184"/>
      <c r="TSZ112" s="184"/>
      <c r="TTA112" s="184"/>
      <c r="TTB112" s="184"/>
      <c r="TTC112" s="184"/>
      <c r="TTD112" s="184"/>
      <c r="TTE112" s="184"/>
      <c r="TTF112" s="184"/>
      <c r="TTG112" s="184"/>
      <c r="TTH112" s="184"/>
      <c r="TTI112" s="184"/>
      <c r="TTJ112" s="184"/>
      <c r="TTK112" s="184"/>
      <c r="TTL112" s="184"/>
      <c r="TTM112" s="184"/>
      <c r="TTN112" s="184"/>
      <c r="TTO112" s="184"/>
      <c r="TTP112" s="184"/>
      <c r="TTQ112" s="184"/>
      <c r="TTR112" s="184"/>
      <c r="TTS112" s="184"/>
      <c r="TTT112" s="184"/>
      <c r="TTU112" s="184"/>
      <c r="TTV112" s="184"/>
      <c r="TTW112" s="184"/>
      <c r="TTX112" s="184"/>
      <c r="TTY112" s="184"/>
      <c r="TTZ112" s="184"/>
      <c r="TUA112" s="184"/>
      <c r="TUB112" s="184"/>
      <c r="TUC112" s="184"/>
      <c r="TUD112" s="184"/>
      <c r="TUE112" s="184"/>
      <c r="TUF112" s="184"/>
      <c r="TUG112" s="184"/>
      <c r="TUH112" s="184"/>
      <c r="TUI112" s="184"/>
      <c r="TUJ112" s="184"/>
      <c r="TUK112" s="184"/>
      <c r="TUL112" s="184"/>
      <c r="TUM112" s="184"/>
      <c r="TUN112" s="184"/>
      <c r="TUO112" s="184"/>
      <c r="TUP112" s="184"/>
      <c r="TUQ112" s="184"/>
      <c r="TUR112" s="184"/>
      <c r="TUS112" s="184"/>
      <c r="TUT112" s="184"/>
      <c r="TUU112" s="184"/>
      <c r="TUV112" s="184"/>
      <c r="TUW112" s="184"/>
      <c r="TUX112" s="184"/>
      <c r="TUY112" s="184"/>
      <c r="TUZ112" s="184"/>
      <c r="TVA112" s="184"/>
      <c r="TVB112" s="184"/>
      <c r="TVC112" s="184"/>
      <c r="TVD112" s="184"/>
      <c r="TVE112" s="184"/>
      <c r="TVF112" s="184"/>
      <c r="TVG112" s="184"/>
      <c r="TVH112" s="184"/>
      <c r="TVI112" s="184"/>
      <c r="TVJ112" s="184"/>
      <c r="TVK112" s="184"/>
      <c r="TVL112" s="184"/>
      <c r="TVM112" s="184"/>
      <c r="TVN112" s="184"/>
      <c r="TVO112" s="184"/>
      <c r="TVP112" s="184"/>
      <c r="TVQ112" s="184"/>
      <c r="TVR112" s="184"/>
      <c r="TVS112" s="184"/>
      <c r="TVT112" s="184"/>
      <c r="TVU112" s="184"/>
      <c r="TVV112" s="184"/>
      <c r="TVW112" s="184"/>
      <c r="TVX112" s="184"/>
      <c r="TVY112" s="184"/>
      <c r="TVZ112" s="184"/>
      <c r="TWA112" s="184"/>
      <c r="TWB112" s="184"/>
      <c r="TWC112" s="184"/>
      <c r="TWD112" s="184"/>
      <c r="TWE112" s="184"/>
      <c r="TWF112" s="184"/>
      <c r="TWG112" s="184"/>
      <c r="TWH112" s="184"/>
      <c r="TWI112" s="184"/>
      <c r="TWJ112" s="184"/>
      <c r="TWK112" s="184"/>
      <c r="TWL112" s="184"/>
      <c r="TWM112" s="184"/>
      <c r="TWN112" s="184"/>
      <c r="TWO112" s="184"/>
      <c r="TWP112" s="184"/>
      <c r="TWQ112" s="184"/>
      <c r="TWR112" s="184"/>
      <c r="TWS112" s="184"/>
      <c r="TWT112" s="184"/>
      <c r="TWU112" s="184"/>
      <c r="TWV112" s="184"/>
      <c r="TWW112" s="184"/>
      <c r="TWX112" s="184"/>
      <c r="TWY112" s="184"/>
      <c r="TWZ112" s="184"/>
      <c r="TXA112" s="184"/>
      <c r="TXB112" s="184"/>
      <c r="TXC112" s="184"/>
      <c r="TXD112" s="184"/>
      <c r="TXE112" s="184"/>
      <c r="TXF112" s="184"/>
      <c r="TXG112" s="184"/>
      <c r="TXH112" s="184"/>
      <c r="TXI112" s="184"/>
      <c r="TXJ112" s="184"/>
      <c r="TXK112" s="184"/>
      <c r="TXL112" s="184"/>
      <c r="TXM112" s="184"/>
      <c r="TXN112" s="184"/>
      <c r="TXO112" s="184"/>
      <c r="TXP112" s="184"/>
      <c r="TXQ112" s="184"/>
      <c r="TXR112" s="184"/>
      <c r="TXS112" s="184"/>
      <c r="TXT112" s="184"/>
      <c r="TXU112" s="184"/>
      <c r="TXV112" s="184"/>
      <c r="TXW112" s="184"/>
      <c r="TXX112" s="184"/>
      <c r="TXY112" s="184"/>
      <c r="TXZ112" s="184"/>
      <c r="TYA112" s="184"/>
      <c r="TYB112" s="184"/>
      <c r="TYC112" s="184"/>
      <c r="TYD112" s="184"/>
      <c r="TYE112" s="184"/>
      <c r="TYF112" s="184"/>
      <c r="TYG112" s="184"/>
      <c r="TYH112" s="184"/>
      <c r="TYI112" s="184"/>
      <c r="TYJ112" s="184"/>
      <c r="TYK112" s="184"/>
      <c r="TYL112" s="184"/>
      <c r="TYM112" s="184"/>
      <c r="TYN112" s="184"/>
      <c r="TYO112" s="184"/>
      <c r="TYP112" s="184"/>
      <c r="TYQ112" s="184"/>
      <c r="TYR112" s="184"/>
      <c r="TYS112" s="184"/>
      <c r="TYT112" s="184"/>
      <c r="TYU112" s="184"/>
      <c r="TYV112" s="184"/>
      <c r="TYW112" s="184"/>
      <c r="TYX112" s="184"/>
      <c r="TYY112" s="184"/>
      <c r="TYZ112" s="184"/>
      <c r="TZA112" s="184"/>
      <c r="TZB112" s="184"/>
      <c r="TZC112" s="184"/>
      <c r="TZD112" s="184"/>
      <c r="TZE112" s="184"/>
      <c r="TZF112" s="184"/>
      <c r="TZG112" s="184"/>
      <c r="TZH112" s="184"/>
      <c r="TZI112" s="184"/>
      <c r="TZJ112" s="184"/>
      <c r="TZK112" s="184"/>
      <c r="TZL112" s="184"/>
      <c r="TZM112" s="184"/>
      <c r="TZN112" s="184"/>
      <c r="TZO112" s="184"/>
      <c r="TZP112" s="184"/>
      <c r="TZQ112" s="184"/>
      <c r="TZR112" s="184"/>
      <c r="TZS112" s="184"/>
      <c r="TZT112" s="184"/>
      <c r="TZU112" s="184"/>
      <c r="TZV112" s="184"/>
      <c r="TZW112" s="184"/>
      <c r="TZX112" s="184"/>
      <c r="TZY112" s="184"/>
      <c r="TZZ112" s="184"/>
      <c r="UAA112" s="184"/>
      <c r="UAB112" s="184"/>
      <c r="UAC112" s="184"/>
      <c r="UAD112" s="184"/>
      <c r="UAE112" s="184"/>
      <c r="UAF112" s="184"/>
      <c r="UAG112" s="184"/>
      <c r="UAH112" s="184"/>
      <c r="UAI112" s="184"/>
      <c r="UAJ112" s="184"/>
      <c r="UAK112" s="184"/>
      <c r="UAL112" s="184"/>
      <c r="UAM112" s="184"/>
      <c r="UAN112" s="184"/>
      <c r="UAO112" s="184"/>
      <c r="UAP112" s="184"/>
      <c r="UAQ112" s="184"/>
      <c r="UAR112" s="184"/>
      <c r="UAS112" s="184"/>
      <c r="UAT112" s="184"/>
      <c r="UAU112" s="184"/>
      <c r="UAV112" s="184"/>
      <c r="UAW112" s="184"/>
      <c r="UAX112" s="184"/>
      <c r="UAY112" s="184"/>
      <c r="UAZ112" s="184"/>
      <c r="UBA112" s="184"/>
      <c r="UBB112" s="184"/>
      <c r="UBC112" s="184"/>
      <c r="UBD112" s="184"/>
      <c r="UBE112" s="184"/>
      <c r="UBF112" s="184"/>
      <c r="UBG112" s="184"/>
      <c r="UBH112" s="184"/>
      <c r="UBI112" s="184"/>
      <c r="UBJ112" s="184"/>
      <c r="UBK112" s="184"/>
      <c r="UBL112" s="184"/>
      <c r="UBM112" s="184"/>
      <c r="UBN112" s="184"/>
      <c r="UBO112" s="184"/>
      <c r="UBP112" s="184"/>
      <c r="UBQ112" s="184"/>
      <c r="UBR112" s="184"/>
      <c r="UBS112" s="184"/>
      <c r="UBT112" s="184"/>
      <c r="UBU112" s="184"/>
      <c r="UBV112" s="184"/>
      <c r="UBW112" s="184"/>
      <c r="UBX112" s="184"/>
      <c r="UBY112" s="184"/>
      <c r="UBZ112" s="184"/>
      <c r="UCA112" s="184"/>
      <c r="UCB112" s="184"/>
      <c r="UCC112" s="184"/>
      <c r="UCD112" s="184"/>
      <c r="UCE112" s="184"/>
      <c r="UCF112" s="184"/>
      <c r="UCG112" s="184"/>
      <c r="UCH112" s="184"/>
      <c r="UCI112" s="184"/>
      <c r="UCJ112" s="184"/>
      <c r="UCK112" s="184"/>
      <c r="UCL112" s="184"/>
      <c r="UCM112" s="184"/>
      <c r="UCN112" s="184"/>
      <c r="UCO112" s="184"/>
      <c r="UCP112" s="184"/>
      <c r="UCQ112" s="184"/>
      <c r="UCR112" s="184"/>
      <c r="UCS112" s="184"/>
      <c r="UCT112" s="184"/>
      <c r="UCU112" s="184"/>
      <c r="UCV112" s="184"/>
      <c r="UCW112" s="184"/>
      <c r="UCX112" s="184"/>
      <c r="UCY112" s="184"/>
      <c r="UCZ112" s="184"/>
      <c r="UDA112" s="184"/>
      <c r="UDB112" s="184"/>
      <c r="UDC112" s="184"/>
      <c r="UDD112" s="184"/>
      <c r="UDE112" s="184"/>
      <c r="UDF112" s="184"/>
      <c r="UDG112" s="184"/>
      <c r="UDH112" s="184"/>
      <c r="UDI112" s="184"/>
      <c r="UDJ112" s="184"/>
      <c r="UDK112" s="184"/>
      <c r="UDL112" s="184"/>
      <c r="UDM112" s="184"/>
      <c r="UDN112" s="184"/>
      <c r="UDO112" s="184"/>
      <c r="UDP112" s="184"/>
      <c r="UDQ112" s="184"/>
      <c r="UDR112" s="184"/>
      <c r="UDS112" s="184"/>
      <c r="UDT112" s="184"/>
      <c r="UDU112" s="184"/>
      <c r="UDV112" s="184"/>
      <c r="UDW112" s="184"/>
      <c r="UDX112" s="184"/>
      <c r="UDY112" s="184"/>
      <c r="UDZ112" s="184"/>
      <c r="UEA112" s="184"/>
      <c r="UEB112" s="184"/>
      <c r="UEC112" s="184"/>
      <c r="UED112" s="184"/>
      <c r="UEE112" s="184"/>
      <c r="UEF112" s="184"/>
      <c r="UEG112" s="184"/>
      <c r="UEH112" s="184"/>
      <c r="UEI112" s="184"/>
      <c r="UEJ112" s="184"/>
      <c r="UEK112" s="184"/>
      <c r="UEL112" s="184"/>
      <c r="UEM112" s="184"/>
      <c r="UEN112" s="184"/>
      <c r="UEO112" s="184"/>
      <c r="UEP112" s="184"/>
      <c r="UEQ112" s="184"/>
      <c r="UER112" s="184"/>
      <c r="UES112" s="184"/>
      <c r="UET112" s="184"/>
      <c r="UEU112" s="184"/>
      <c r="UEV112" s="184"/>
      <c r="UEW112" s="184"/>
      <c r="UEX112" s="184"/>
      <c r="UEY112" s="184"/>
      <c r="UEZ112" s="184"/>
      <c r="UFA112" s="184"/>
      <c r="UFB112" s="184"/>
      <c r="UFC112" s="184"/>
      <c r="UFD112" s="184"/>
      <c r="UFE112" s="184"/>
      <c r="UFF112" s="184"/>
      <c r="UFG112" s="184"/>
      <c r="UFH112" s="184"/>
      <c r="UFI112" s="184"/>
      <c r="UFJ112" s="184"/>
      <c r="UFK112" s="184"/>
      <c r="UFL112" s="184"/>
      <c r="UFM112" s="184"/>
      <c r="UFN112" s="184"/>
      <c r="UFO112" s="184"/>
      <c r="UFP112" s="184"/>
      <c r="UFQ112" s="184"/>
      <c r="UFR112" s="184"/>
      <c r="UFS112" s="184"/>
      <c r="UFT112" s="184"/>
      <c r="UFU112" s="184"/>
      <c r="UFV112" s="184"/>
      <c r="UFW112" s="184"/>
      <c r="UFX112" s="184"/>
      <c r="UFY112" s="184"/>
      <c r="UFZ112" s="184"/>
      <c r="UGA112" s="184"/>
      <c r="UGB112" s="184"/>
      <c r="UGC112" s="184"/>
      <c r="UGD112" s="184"/>
      <c r="UGE112" s="184"/>
      <c r="UGF112" s="184"/>
      <c r="UGG112" s="184"/>
      <c r="UGH112" s="184"/>
      <c r="UGI112" s="184"/>
      <c r="UGJ112" s="184"/>
      <c r="UGK112" s="184"/>
      <c r="UGL112" s="184"/>
      <c r="UGM112" s="184"/>
      <c r="UGN112" s="184"/>
      <c r="UGO112" s="184"/>
      <c r="UGP112" s="184"/>
      <c r="UGQ112" s="184"/>
      <c r="UGR112" s="184"/>
      <c r="UGS112" s="184"/>
      <c r="UGT112" s="184"/>
      <c r="UGU112" s="184"/>
      <c r="UGV112" s="184"/>
      <c r="UGW112" s="184"/>
      <c r="UGX112" s="184"/>
      <c r="UGY112" s="184"/>
      <c r="UGZ112" s="184"/>
      <c r="UHA112" s="184"/>
      <c r="UHB112" s="184"/>
      <c r="UHC112" s="184"/>
      <c r="UHD112" s="184"/>
      <c r="UHE112" s="184"/>
      <c r="UHF112" s="184"/>
      <c r="UHG112" s="184"/>
      <c r="UHH112" s="184"/>
      <c r="UHI112" s="184"/>
      <c r="UHJ112" s="184"/>
      <c r="UHK112" s="184"/>
      <c r="UHL112" s="184"/>
      <c r="UHM112" s="184"/>
      <c r="UHN112" s="184"/>
      <c r="UHO112" s="184"/>
      <c r="UHP112" s="184"/>
      <c r="UHQ112" s="184"/>
      <c r="UHR112" s="184"/>
      <c r="UHS112" s="184"/>
      <c r="UHT112" s="184"/>
      <c r="UHU112" s="184"/>
      <c r="UHV112" s="184"/>
      <c r="UHW112" s="184"/>
      <c r="UHX112" s="184"/>
      <c r="UHY112" s="184"/>
      <c r="UHZ112" s="184"/>
      <c r="UIA112" s="184"/>
      <c r="UIB112" s="184"/>
      <c r="UIC112" s="184"/>
      <c r="UID112" s="184"/>
      <c r="UIE112" s="184"/>
      <c r="UIF112" s="184"/>
      <c r="UIG112" s="184"/>
      <c r="UIH112" s="184"/>
      <c r="UII112" s="184"/>
      <c r="UIJ112" s="184"/>
      <c r="UIK112" s="184"/>
      <c r="UIL112" s="184"/>
      <c r="UIM112" s="184"/>
      <c r="UIN112" s="184"/>
      <c r="UIO112" s="184"/>
      <c r="UIP112" s="184"/>
      <c r="UIQ112" s="184"/>
      <c r="UIR112" s="184"/>
      <c r="UIS112" s="184"/>
      <c r="UIT112" s="184"/>
      <c r="UIU112" s="184"/>
      <c r="UIV112" s="184"/>
      <c r="UIW112" s="184"/>
      <c r="UIX112" s="184"/>
      <c r="UIY112" s="184"/>
      <c r="UIZ112" s="184"/>
      <c r="UJA112" s="184"/>
      <c r="UJB112" s="184"/>
      <c r="UJC112" s="184"/>
      <c r="UJD112" s="184"/>
      <c r="UJE112" s="184"/>
      <c r="UJF112" s="184"/>
      <c r="UJG112" s="184"/>
      <c r="UJH112" s="184"/>
      <c r="UJI112" s="184"/>
      <c r="UJJ112" s="184"/>
      <c r="UJK112" s="184"/>
      <c r="UJL112" s="184"/>
      <c r="UJM112" s="184"/>
      <c r="UJN112" s="184"/>
      <c r="UJO112" s="184"/>
      <c r="UJP112" s="184"/>
      <c r="UJQ112" s="184"/>
      <c r="UJR112" s="184"/>
      <c r="UJS112" s="184"/>
      <c r="UJT112" s="184"/>
      <c r="UJU112" s="184"/>
      <c r="UJV112" s="184"/>
      <c r="UJW112" s="184"/>
      <c r="UJX112" s="184"/>
      <c r="UJY112" s="184"/>
      <c r="UJZ112" s="184"/>
      <c r="UKA112" s="184"/>
      <c r="UKB112" s="184"/>
      <c r="UKC112" s="184"/>
      <c r="UKD112" s="184"/>
      <c r="UKE112" s="184"/>
      <c r="UKF112" s="184"/>
      <c r="UKG112" s="184"/>
      <c r="UKH112" s="184"/>
      <c r="UKI112" s="184"/>
      <c r="UKJ112" s="184"/>
      <c r="UKK112" s="184"/>
      <c r="UKL112" s="184"/>
      <c r="UKM112" s="184"/>
      <c r="UKN112" s="184"/>
      <c r="UKO112" s="184"/>
      <c r="UKP112" s="184"/>
      <c r="UKQ112" s="184"/>
      <c r="UKR112" s="184"/>
      <c r="UKS112" s="184"/>
      <c r="UKT112" s="184"/>
      <c r="UKU112" s="184"/>
      <c r="UKV112" s="184"/>
      <c r="UKW112" s="184"/>
      <c r="UKX112" s="184"/>
      <c r="UKY112" s="184"/>
      <c r="UKZ112" s="184"/>
      <c r="ULA112" s="184"/>
      <c r="ULB112" s="184"/>
      <c r="ULC112" s="184"/>
      <c r="ULD112" s="184"/>
      <c r="ULE112" s="184"/>
      <c r="ULF112" s="184"/>
      <c r="ULG112" s="184"/>
      <c r="ULH112" s="184"/>
      <c r="ULI112" s="184"/>
      <c r="ULJ112" s="184"/>
      <c r="ULK112" s="184"/>
      <c r="ULL112" s="184"/>
      <c r="ULM112" s="184"/>
      <c r="ULN112" s="184"/>
      <c r="ULO112" s="184"/>
      <c r="ULP112" s="184"/>
      <c r="ULQ112" s="184"/>
      <c r="ULR112" s="184"/>
      <c r="ULS112" s="184"/>
      <c r="ULT112" s="184"/>
      <c r="ULU112" s="184"/>
      <c r="ULV112" s="184"/>
      <c r="ULW112" s="184"/>
      <c r="ULX112" s="184"/>
      <c r="ULY112" s="184"/>
      <c r="ULZ112" s="184"/>
      <c r="UMA112" s="184"/>
      <c r="UMB112" s="184"/>
      <c r="UMC112" s="184"/>
      <c r="UMD112" s="184"/>
      <c r="UME112" s="184"/>
      <c r="UMF112" s="184"/>
      <c r="UMG112" s="184"/>
      <c r="UMH112" s="184"/>
      <c r="UMI112" s="184"/>
      <c r="UMJ112" s="184"/>
      <c r="UMK112" s="184"/>
      <c r="UML112" s="184"/>
      <c r="UMM112" s="184"/>
      <c r="UMN112" s="184"/>
      <c r="UMO112" s="184"/>
      <c r="UMP112" s="184"/>
      <c r="UMQ112" s="184"/>
      <c r="UMR112" s="184"/>
      <c r="UMS112" s="184"/>
      <c r="UMT112" s="184"/>
      <c r="UMU112" s="184"/>
      <c r="UMV112" s="184"/>
      <c r="UMW112" s="184"/>
      <c r="UMX112" s="184"/>
      <c r="UMY112" s="184"/>
      <c r="UMZ112" s="184"/>
      <c r="UNA112" s="184"/>
      <c r="UNB112" s="184"/>
      <c r="UNC112" s="184"/>
      <c r="UND112" s="184"/>
      <c r="UNE112" s="184"/>
      <c r="UNF112" s="184"/>
      <c r="UNG112" s="184"/>
      <c r="UNH112" s="184"/>
      <c r="UNI112" s="184"/>
      <c r="UNJ112" s="184"/>
      <c r="UNK112" s="184"/>
      <c r="UNL112" s="184"/>
      <c r="UNM112" s="184"/>
      <c r="UNN112" s="184"/>
      <c r="UNO112" s="184"/>
      <c r="UNP112" s="184"/>
      <c r="UNQ112" s="184"/>
      <c r="UNR112" s="184"/>
      <c r="UNS112" s="184"/>
      <c r="UNT112" s="184"/>
      <c r="UNU112" s="184"/>
      <c r="UNV112" s="184"/>
      <c r="UNW112" s="184"/>
      <c r="UNX112" s="184"/>
      <c r="UNY112" s="184"/>
      <c r="UNZ112" s="184"/>
      <c r="UOA112" s="184"/>
      <c r="UOB112" s="184"/>
      <c r="UOC112" s="184"/>
      <c r="UOD112" s="184"/>
      <c r="UOE112" s="184"/>
      <c r="UOF112" s="184"/>
      <c r="UOG112" s="184"/>
      <c r="UOH112" s="184"/>
      <c r="UOI112" s="184"/>
      <c r="UOJ112" s="184"/>
      <c r="UOK112" s="184"/>
      <c r="UOL112" s="184"/>
      <c r="UOM112" s="184"/>
      <c r="UON112" s="184"/>
      <c r="UOO112" s="184"/>
      <c r="UOP112" s="184"/>
      <c r="UOQ112" s="184"/>
      <c r="UOR112" s="184"/>
      <c r="UOS112" s="184"/>
      <c r="UOT112" s="184"/>
      <c r="UOU112" s="184"/>
      <c r="UOV112" s="184"/>
      <c r="UOW112" s="184"/>
      <c r="UOX112" s="184"/>
      <c r="UOY112" s="184"/>
      <c r="UOZ112" s="184"/>
      <c r="UPA112" s="184"/>
      <c r="UPB112" s="184"/>
      <c r="UPC112" s="184"/>
      <c r="UPD112" s="184"/>
      <c r="UPE112" s="184"/>
      <c r="UPF112" s="184"/>
      <c r="UPG112" s="184"/>
      <c r="UPH112" s="184"/>
      <c r="UPI112" s="184"/>
      <c r="UPJ112" s="184"/>
      <c r="UPK112" s="184"/>
      <c r="UPL112" s="184"/>
      <c r="UPM112" s="184"/>
      <c r="UPN112" s="184"/>
      <c r="UPO112" s="184"/>
      <c r="UPP112" s="184"/>
      <c r="UPQ112" s="184"/>
      <c r="UPR112" s="184"/>
      <c r="UPS112" s="184"/>
      <c r="UPT112" s="184"/>
      <c r="UPU112" s="184"/>
      <c r="UPV112" s="184"/>
      <c r="UPW112" s="184"/>
      <c r="UPX112" s="184"/>
      <c r="UPY112" s="184"/>
      <c r="UPZ112" s="184"/>
      <c r="UQA112" s="184"/>
      <c r="UQB112" s="184"/>
      <c r="UQC112" s="184"/>
      <c r="UQD112" s="184"/>
      <c r="UQE112" s="184"/>
      <c r="UQF112" s="184"/>
      <c r="UQG112" s="184"/>
      <c r="UQH112" s="184"/>
      <c r="UQI112" s="184"/>
      <c r="UQJ112" s="184"/>
      <c r="UQK112" s="184"/>
      <c r="UQL112" s="184"/>
      <c r="UQM112" s="184"/>
      <c r="UQN112" s="184"/>
      <c r="UQO112" s="184"/>
      <c r="UQP112" s="184"/>
      <c r="UQQ112" s="184"/>
      <c r="UQR112" s="184"/>
      <c r="UQS112" s="184"/>
      <c r="UQT112" s="184"/>
      <c r="UQU112" s="184"/>
      <c r="UQV112" s="184"/>
      <c r="UQW112" s="184"/>
      <c r="UQX112" s="184"/>
      <c r="UQY112" s="184"/>
      <c r="UQZ112" s="184"/>
      <c r="URA112" s="184"/>
      <c r="URB112" s="184"/>
      <c r="URC112" s="184"/>
      <c r="URD112" s="184"/>
      <c r="URE112" s="184"/>
      <c r="URF112" s="184"/>
      <c r="URG112" s="184"/>
      <c r="URH112" s="184"/>
      <c r="URI112" s="184"/>
      <c r="URJ112" s="184"/>
      <c r="URK112" s="184"/>
      <c r="URL112" s="184"/>
      <c r="URM112" s="184"/>
      <c r="URN112" s="184"/>
      <c r="URO112" s="184"/>
      <c r="URP112" s="184"/>
      <c r="URQ112" s="184"/>
      <c r="URR112" s="184"/>
      <c r="URS112" s="184"/>
      <c r="URT112" s="184"/>
      <c r="URU112" s="184"/>
      <c r="URV112" s="184"/>
      <c r="URW112" s="184"/>
      <c r="URX112" s="184"/>
      <c r="URY112" s="184"/>
      <c r="URZ112" s="184"/>
      <c r="USA112" s="184"/>
      <c r="USB112" s="184"/>
      <c r="USC112" s="184"/>
      <c r="USD112" s="184"/>
      <c r="USE112" s="184"/>
      <c r="USF112" s="184"/>
      <c r="USG112" s="184"/>
      <c r="USH112" s="184"/>
      <c r="USI112" s="184"/>
      <c r="USJ112" s="184"/>
      <c r="USK112" s="184"/>
      <c r="USL112" s="184"/>
      <c r="USM112" s="184"/>
      <c r="USN112" s="184"/>
      <c r="USO112" s="184"/>
      <c r="USP112" s="184"/>
      <c r="USQ112" s="184"/>
      <c r="USR112" s="184"/>
      <c r="USS112" s="184"/>
      <c r="UST112" s="184"/>
      <c r="USU112" s="184"/>
      <c r="USV112" s="184"/>
      <c r="USW112" s="184"/>
      <c r="USX112" s="184"/>
      <c r="USY112" s="184"/>
      <c r="USZ112" s="184"/>
      <c r="UTA112" s="184"/>
      <c r="UTB112" s="184"/>
      <c r="UTC112" s="184"/>
      <c r="UTD112" s="184"/>
      <c r="UTE112" s="184"/>
      <c r="UTF112" s="184"/>
      <c r="UTG112" s="184"/>
      <c r="UTH112" s="184"/>
      <c r="UTI112" s="184"/>
      <c r="UTJ112" s="184"/>
      <c r="UTK112" s="184"/>
      <c r="UTL112" s="184"/>
      <c r="UTM112" s="184"/>
      <c r="UTN112" s="184"/>
      <c r="UTO112" s="184"/>
      <c r="UTP112" s="184"/>
      <c r="UTQ112" s="184"/>
      <c r="UTR112" s="184"/>
      <c r="UTS112" s="184"/>
      <c r="UTT112" s="184"/>
      <c r="UTU112" s="184"/>
      <c r="UTV112" s="184"/>
      <c r="UTW112" s="184"/>
      <c r="UTX112" s="184"/>
      <c r="UTY112" s="184"/>
      <c r="UTZ112" s="184"/>
      <c r="UUA112" s="184"/>
      <c r="UUB112" s="184"/>
      <c r="UUC112" s="184"/>
      <c r="UUD112" s="184"/>
      <c r="UUE112" s="184"/>
      <c r="UUF112" s="184"/>
      <c r="UUG112" s="184"/>
      <c r="UUH112" s="184"/>
      <c r="UUI112" s="184"/>
      <c r="UUJ112" s="184"/>
      <c r="UUK112" s="184"/>
      <c r="UUL112" s="184"/>
      <c r="UUM112" s="184"/>
      <c r="UUN112" s="184"/>
      <c r="UUO112" s="184"/>
      <c r="UUP112" s="184"/>
      <c r="UUQ112" s="184"/>
      <c r="UUR112" s="184"/>
      <c r="UUS112" s="184"/>
      <c r="UUT112" s="184"/>
      <c r="UUU112" s="184"/>
      <c r="UUV112" s="184"/>
      <c r="UUW112" s="184"/>
      <c r="UUX112" s="184"/>
      <c r="UUY112" s="184"/>
      <c r="UUZ112" s="184"/>
      <c r="UVA112" s="184"/>
      <c r="UVB112" s="184"/>
      <c r="UVC112" s="184"/>
      <c r="UVD112" s="184"/>
      <c r="UVE112" s="184"/>
      <c r="UVF112" s="184"/>
      <c r="UVG112" s="184"/>
      <c r="UVH112" s="184"/>
      <c r="UVI112" s="184"/>
      <c r="UVJ112" s="184"/>
      <c r="UVK112" s="184"/>
      <c r="UVL112" s="184"/>
      <c r="UVM112" s="184"/>
      <c r="UVN112" s="184"/>
      <c r="UVO112" s="184"/>
      <c r="UVP112" s="184"/>
      <c r="UVQ112" s="184"/>
      <c r="UVR112" s="184"/>
      <c r="UVS112" s="184"/>
      <c r="UVT112" s="184"/>
      <c r="UVU112" s="184"/>
      <c r="UVV112" s="184"/>
      <c r="UVW112" s="184"/>
      <c r="UVX112" s="184"/>
      <c r="UVY112" s="184"/>
      <c r="UVZ112" s="184"/>
      <c r="UWA112" s="184"/>
      <c r="UWB112" s="184"/>
      <c r="UWC112" s="184"/>
      <c r="UWD112" s="184"/>
      <c r="UWE112" s="184"/>
      <c r="UWF112" s="184"/>
      <c r="UWG112" s="184"/>
      <c r="UWH112" s="184"/>
      <c r="UWI112" s="184"/>
      <c r="UWJ112" s="184"/>
      <c r="UWK112" s="184"/>
      <c r="UWL112" s="184"/>
      <c r="UWM112" s="184"/>
      <c r="UWN112" s="184"/>
      <c r="UWO112" s="184"/>
      <c r="UWP112" s="184"/>
      <c r="UWQ112" s="184"/>
      <c r="UWR112" s="184"/>
      <c r="UWS112" s="184"/>
      <c r="UWT112" s="184"/>
      <c r="UWU112" s="184"/>
      <c r="UWV112" s="184"/>
      <c r="UWW112" s="184"/>
      <c r="UWX112" s="184"/>
      <c r="UWY112" s="184"/>
      <c r="UWZ112" s="184"/>
      <c r="UXA112" s="184"/>
      <c r="UXB112" s="184"/>
      <c r="UXC112" s="184"/>
      <c r="UXD112" s="184"/>
      <c r="UXE112" s="184"/>
      <c r="UXF112" s="184"/>
      <c r="UXG112" s="184"/>
      <c r="UXH112" s="184"/>
      <c r="UXI112" s="184"/>
      <c r="UXJ112" s="184"/>
      <c r="UXK112" s="184"/>
      <c r="UXL112" s="184"/>
      <c r="UXM112" s="184"/>
      <c r="UXN112" s="184"/>
      <c r="UXO112" s="184"/>
      <c r="UXP112" s="184"/>
      <c r="UXQ112" s="184"/>
      <c r="UXR112" s="184"/>
      <c r="UXS112" s="184"/>
      <c r="UXT112" s="184"/>
      <c r="UXU112" s="184"/>
      <c r="UXV112" s="184"/>
      <c r="UXW112" s="184"/>
      <c r="UXX112" s="184"/>
      <c r="UXY112" s="184"/>
      <c r="UXZ112" s="184"/>
      <c r="UYA112" s="184"/>
      <c r="UYB112" s="184"/>
      <c r="UYC112" s="184"/>
      <c r="UYD112" s="184"/>
      <c r="UYE112" s="184"/>
      <c r="UYF112" s="184"/>
      <c r="UYG112" s="184"/>
      <c r="UYH112" s="184"/>
      <c r="UYI112" s="184"/>
      <c r="UYJ112" s="184"/>
      <c r="UYK112" s="184"/>
      <c r="UYL112" s="184"/>
      <c r="UYM112" s="184"/>
      <c r="UYN112" s="184"/>
      <c r="UYO112" s="184"/>
      <c r="UYP112" s="184"/>
      <c r="UYQ112" s="184"/>
      <c r="UYR112" s="184"/>
      <c r="UYS112" s="184"/>
      <c r="UYT112" s="184"/>
      <c r="UYU112" s="184"/>
      <c r="UYV112" s="184"/>
      <c r="UYW112" s="184"/>
      <c r="UYX112" s="184"/>
      <c r="UYY112" s="184"/>
      <c r="UYZ112" s="184"/>
      <c r="UZA112" s="184"/>
      <c r="UZB112" s="184"/>
      <c r="UZC112" s="184"/>
      <c r="UZD112" s="184"/>
      <c r="UZE112" s="184"/>
      <c r="UZF112" s="184"/>
      <c r="UZG112" s="184"/>
      <c r="UZH112" s="184"/>
      <c r="UZI112" s="184"/>
      <c r="UZJ112" s="184"/>
      <c r="UZK112" s="184"/>
      <c r="UZL112" s="184"/>
      <c r="UZM112" s="184"/>
      <c r="UZN112" s="184"/>
      <c r="UZO112" s="184"/>
      <c r="UZP112" s="184"/>
      <c r="UZQ112" s="184"/>
      <c r="UZR112" s="184"/>
      <c r="UZS112" s="184"/>
      <c r="UZT112" s="184"/>
      <c r="UZU112" s="184"/>
      <c r="UZV112" s="184"/>
      <c r="UZW112" s="184"/>
      <c r="UZX112" s="184"/>
      <c r="UZY112" s="184"/>
      <c r="UZZ112" s="184"/>
      <c r="VAA112" s="184"/>
      <c r="VAB112" s="184"/>
      <c r="VAC112" s="184"/>
      <c r="VAD112" s="184"/>
      <c r="VAE112" s="184"/>
      <c r="VAF112" s="184"/>
      <c r="VAG112" s="184"/>
      <c r="VAH112" s="184"/>
      <c r="VAI112" s="184"/>
      <c r="VAJ112" s="184"/>
      <c r="VAK112" s="184"/>
      <c r="VAL112" s="184"/>
      <c r="VAM112" s="184"/>
      <c r="VAN112" s="184"/>
      <c r="VAO112" s="184"/>
      <c r="VAP112" s="184"/>
      <c r="VAQ112" s="184"/>
      <c r="VAR112" s="184"/>
      <c r="VAS112" s="184"/>
      <c r="VAT112" s="184"/>
      <c r="VAU112" s="184"/>
      <c r="VAV112" s="184"/>
      <c r="VAW112" s="184"/>
      <c r="VAX112" s="184"/>
      <c r="VAY112" s="184"/>
      <c r="VAZ112" s="184"/>
      <c r="VBA112" s="184"/>
      <c r="VBB112" s="184"/>
      <c r="VBC112" s="184"/>
      <c r="VBD112" s="184"/>
      <c r="VBE112" s="184"/>
      <c r="VBF112" s="184"/>
      <c r="VBG112" s="184"/>
      <c r="VBH112" s="184"/>
      <c r="VBI112" s="184"/>
      <c r="VBJ112" s="184"/>
      <c r="VBK112" s="184"/>
      <c r="VBL112" s="184"/>
      <c r="VBM112" s="184"/>
      <c r="VBN112" s="184"/>
      <c r="VBO112" s="184"/>
      <c r="VBP112" s="184"/>
      <c r="VBQ112" s="184"/>
      <c r="VBR112" s="184"/>
      <c r="VBS112" s="184"/>
      <c r="VBT112" s="184"/>
      <c r="VBU112" s="184"/>
      <c r="VBV112" s="184"/>
      <c r="VBW112" s="184"/>
      <c r="VBX112" s="184"/>
      <c r="VBY112" s="184"/>
      <c r="VBZ112" s="184"/>
      <c r="VCA112" s="184"/>
      <c r="VCB112" s="184"/>
      <c r="VCC112" s="184"/>
      <c r="VCD112" s="184"/>
      <c r="VCE112" s="184"/>
      <c r="VCF112" s="184"/>
      <c r="VCG112" s="184"/>
      <c r="VCH112" s="184"/>
      <c r="VCI112" s="184"/>
      <c r="VCJ112" s="184"/>
      <c r="VCK112" s="184"/>
      <c r="VCL112" s="184"/>
      <c r="VCM112" s="184"/>
      <c r="VCN112" s="184"/>
      <c r="VCO112" s="184"/>
      <c r="VCP112" s="184"/>
      <c r="VCQ112" s="184"/>
      <c r="VCR112" s="184"/>
      <c r="VCS112" s="184"/>
      <c r="VCT112" s="184"/>
      <c r="VCU112" s="184"/>
      <c r="VCV112" s="184"/>
      <c r="VCW112" s="184"/>
      <c r="VCX112" s="184"/>
      <c r="VCY112" s="184"/>
      <c r="VCZ112" s="184"/>
      <c r="VDA112" s="184"/>
      <c r="VDB112" s="184"/>
      <c r="VDC112" s="184"/>
      <c r="VDD112" s="184"/>
      <c r="VDE112" s="184"/>
      <c r="VDF112" s="184"/>
      <c r="VDG112" s="184"/>
      <c r="VDH112" s="184"/>
      <c r="VDI112" s="184"/>
      <c r="VDJ112" s="184"/>
      <c r="VDK112" s="184"/>
      <c r="VDL112" s="184"/>
      <c r="VDM112" s="184"/>
      <c r="VDN112" s="184"/>
      <c r="VDO112" s="184"/>
      <c r="VDP112" s="184"/>
      <c r="VDQ112" s="184"/>
      <c r="VDR112" s="184"/>
      <c r="VDS112" s="184"/>
      <c r="VDT112" s="184"/>
      <c r="VDU112" s="184"/>
      <c r="VDV112" s="184"/>
      <c r="VDW112" s="184"/>
      <c r="VDX112" s="184"/>
      <c r="VDY112" s="184"/>
      <c r="VDZ112" s="184"/>
      <c r="VEA112" s="184"/>
      <c r="VEB112" s="184"/>
      <c r="VEC112" s="184"/>
      <c r="VED112" s="184"/>
      <c r="VEE112" s="184"/>
      <c r="VEF112" s="184"/>
      <c r="VEG112" s="184"/>
      <c r="VEH112" s="184"/>
      <c r="VEI112" s="184"/>
      <c r="VEJ112" s="184"/>
      <c r="VEK112" s="184"/>
      <c r="VEL112" s="184"/>
      <c r="VEM112" s="184"/>
      <c r="VEN112" s="184"/>
      <c r="VEO112" s="184"/>
      <c r="VEP112" s="184"/>
      <c r="VEQ112" s="184"/>
      <c r="VER112" s="184"/>
      <c r="VES112" s="184"/>
      <c r="VET112" s="184"/>
      <c r="VEU112" s="184"/>
      <c r="VEV112" s="184"/>
      <c r="VEW112" s="184"/>
      <c r="VEX112" s="184"/>
      <c r="VEY112" s="184"/>
      <c r="VEZ112" s="184"/>
      <c r="VFA112" s="184"/>
      <c r="VFB112" s="184"/>
      <c r="VFC112" s="184"/>
      <c r="VFD112" s="184"/>
      <c r="VFE112" s="184"/>
      <c r="VFF112" s="184"/>
      <c r="VFG112" s="184"/>
      <c r="VFH112" s="184"/>
      <c r="VFI112" s="184"/>
      <c r="VFJ112" s="184"/>
      <c r="VFK112" s="184"/>
      <c r="VFL112" s="184"/>
      <c r="VFM112" s="184"/>
      <c r="VFN112" s="184"/>
      <c r="VFO112" s="184"/>
      <c r="VFP112" s="184"/>
      <c r="VFQ112" s="184"/>
      <c r="VFR112" s="184"/>
      <c r="VFS112" s="184"/>
      <c r="VFT112" s="184"/>
      <c r="VFU112" s="184"/>
      <c r="VFV112" s="184"/>
      <c r="VFW112" s="184"/>
      <c r="VFX112" s="184"/>
      <c r="VFY112" s="184"/>
      <c r="VFZ112" s="184"/>
      <c r="VGA112" s="184"/>
      <c r="VGB112" s="184"/>
      <c r="VGC112" s="184"/>
      <c r="VGD112" s="184"/>
      <c r="VGE112" s="184"/>
      <c r="VGF112" s="184"/>
      <c r="VGG112" s="184"/>
      <c r="VGH112" s="184"/>
      <c r="VGI112" s="184"/>
      <c r="VGJ112" s="184"/>
      <c r="VGK112" s="184"/>
      <c r="VGL112" s="184"/>
      <c r="VGM112" s="184"/>
      <c r="VGN112" s="184"/>
      <c r="VGO112" s="184"/>
      <c r="VGP112" s="184"/>
      <c r="VGQ112" s="184"/>
      <c r="VGR112" s="184"/>
      <c r="VGS112" s="184"/>
      <c r="VGT112" s="184"/>
      <c r="VGU112" s="184"/>
      <c r="VGV112" s="184"/>
      <c r="VGW112" s="184"/>
      <c r="VGX112" s="184"/>
      <c r="VGY112" s="184"/>
      <c r="VGZ112" s="184"/>
      <c r="VHA112" s="184"/>
      <c r="VHB112" s="184"/>
      <c r="VHC112" s="184"/>
      <c r="VHD112" s="184"/>
      <c r="VHE112" s="184"/>
      <c r="VHF112" s="184"/>
      <c r="VHG112" s="184"/>
      <c r="VHH112" s="184"/>
      <c r="VHI112" s="184"/>
      <c r="VHJ112" s="184"/>
      <c r="VHK112" s="184"/>
      <c r="VHL112" s="184"/>
      <c r="VHM112" s="184"/>
      <c r="VHN112" s="184"/>
      <c r="VHO112" s="184"/>
      <c r="VHP112" s="184"/>
      <c r="VHQ112" s="184"/>
      <c r="VHR112" s="184"/>
      <c r="VHS112" s="184"/>
      <c r="VHT112" s="184"/>
      <c r="VHU112" s="184"/>
      <c r="VHV112" s="184"/>
      <c r="VHW112" s="184"/>
      <c r="VHX112" s="184"/>
      <c r="VHY112" s="184"/>
      <c r="VHZ112" s="184"/>
      <c r="VIA112" s="184"/>
      <c r="VIB112" s="184"/>
      <c r="VIC112" s="184"/>
      <c r="VID112" s="184"/>
      <c r="VIE112" s="184"/>
      <c r="VIF112" s="184"/>
      <c r="VIG112" s="184"/>
      <c r="VIH112" s="184"/>
      <c r="VII112" s="184"/>
      <c r="VIJ112" s="184"/>
      <c r="VIK112" s="184"/>
      <c r="VIL112" s="184"/>
      <c r="VIM112" s="184"/>
      <c r="VIN112" s="184"/>
      <c r="VIO112" s="184"/>
      <c r="VIP112" s="184"/>
      <c r="VIQ112" s="184"/>
      <c r="VIR112" s="184"/>
      <c r="VIS112" s="184"/>
      <c r="VIT112" s="184"/>
      <c r="VIU112" s="184"/>
      <c r="VIV112" s="184"/>
      <c r="VIW112" s="184"/>
      <c r="VIX112" s="184"/>
      <c r="VIY112" s="184"/>
      <c r="VIZ112" s="184"/>
      <c r="VJA112" s="184"/>
      <c r="VJB112" s="184"/>
      <c r="VJC112" s="184"/>
      <c r="VJD112" s="184"/>
      <c r="VJE112" s="184"/>
      <c r="VJF112" s="184"/>
      <c r="VJG112" s="184"/>
      <c r="VJH112" s="184"/>
      <c r="VJI112" s="184"/>
      <c r="VJJ112" s="184"/>
      <c r="VJK112" s="184"/>
      <c r="VJL112" s="184"/>
      <c r="VJM112" s="184"/>
      <c r="VJN112" s="184"/>
      <c r="VJO112" s="184"/>
      <c r="VJP112" s="184"/>
      <c r="VJQ112" s="184"/>
      <c r="VJR112" s="184"/>
      <c r="VJS112" s="184"/>
      <c r="VJT112" s="184"/>
      <c r="VJU112" s="184"/>
      <c r="VJV112" s="184"/>
      <c r="VJW112" s="184"/>
      <c r="VJX112" s="184"/>
      <c r="VJY112" s="184"/>
      <c r="VJZ112" s="184"/>
      <c r="VKA112" s="184"/>
      <c r="VKB112" s="184"/>
      <c r="VKC112" s="184"/>
      <c r="VKD112" s="184"/>
      <c r="VKE112" s="184"/>
      <c r="VKF112" s="184"/>
      <c r="VKG112" s="184"/>
      <c r="VKH112" s="184"/>
      <c r="VKI112" s="184"/>
      <c r="VKJ112" s="184"/>
      <c r="VKK112" s="184"/>
      <c r="VKL112" s="184"/>
      <c r="VKM112" s="184"/>
      <c r="VKN112" s="184"/>
      <c r="VKO112" s="184"/>
      <c r="VKP112" s="184"/>
      <c r="VKQ112" s="184"/>
      <c r="VKR112" s="184"/>
      <c r="VKS112" s="184"/>
      <c r="VKT112" s="184"/>
      <c r="VKU112" s="184"/>
      <c r="VKV112" s="184"/>
      <c r="VKW112" s="184"/>
      <c r="VKX112" s="184"/>
      <c r="VKY112" s="184"/>
      <c r="VKZ112" s="184"/>
      <c r="VLA112" s="184"/>
      <c r="VLB112" s="184"/>
      <c r="VLC112" s="184"/>
      <c r="VLD112" s="184"/>
      <c r="VLE112" s="184"/>
      <c r="VLF112" s="184"/>
      <c r="VLG112" s="184"/>
      <c r="VLH112" s="184"/>
      <c r="VLI112" s="184"/>
      <c r="VLJ112" s="184"/>
      <c r="VLK112" s="184"/>
      <c r="VLL112" s="184"/>
      <c r="VLM112" s="184"/>
      <c r="VLN112" s="184"/>
      <c r="VLO112" s="184"/>
      <c r="VLP112" s="184"/>
      <c r="VLQ112" s="184"/>
      <c r="VLR112" s="184"/>
      <c r="VLS112" s="184"/>
      <c r="VLT112" s="184"/>
      <c r="VLU112" s="184"/>
      <c r="VLV112" s="184"/>
      <c r="VLW112" s="184"/>
      <c r="VLX112" s="184"/>
      <c r="VLY112" s="184"/>
      <c r="VLZ112" s="184"/>
      <c r="VMA112" s="184"/>
      <c r="VMB112" s="184"/>
      <c r="VMC112" s="184"/>
      <c r="VMD112" s="184"/>
      <c r="VME112" s="184"/>
      <c r="VMF112" s="184"/>
      <c r="VMG112" s="184"/>
      <c r="VMH112" s="184"/>
      <c r="VMI112" s="184"/>
      <c r="VMJ112" s="184"/>
      <c r="VMK112" s="184"/>
      <c r="VML112" s="184"/>
      <c r="VMM112" s="184"/>
      <c r="VMN112" s="184"/>
      <c r="VMO112" s="184"/>
      <c r="VMP112" s="184"/>
      <c r="VMQ112" s="184"/>
      <c r="VMR112" s="184"/>
      <c r="VMS112" s="184"/>
      <c r="VMT112" s="184"/>
      <c r="VMU112" s="184"/>
      <c r="VMV112" s="184"/>
      <c r="VMW112" s="184"/>
      <c r="VMX112" s="184"/>
      <c r="VMY112" s="184"/>
      <c r="VMZ112" s="184"/>
      <c r="VNA112" s="184"/>
      <c r="VNB112" s="184"/>
      <c r="VNC112" s="184"/>
      <c r="VND112" s="184"/>
      <c r="VNE112" s="184"/>
      <c r="VNF112" s="184"/>
      <c r="VNG112" s="184"/>
      <c r="VNH112" s="184"/>
      <c r="VNI112" s="184"/>
      <c r="VNJ112" s="184"/>
      <c r="VNK112" s="184"/>
      <c r="VNL112" s="184"/>
      <c r="VNM112" s="184"/>
      <c r="VNN112" s="184"/>
      <c r="VNO112" s="184"/>
      <c r="VNP112" s="184"/>
      <c r="VNQ112" s="184"/>
      <c r="VNR112" s="184"/>
      <c r="VNS112" s="184"/>
      <c r="VNT112" s="184"/>
      <c r="VNU112" s="184"/>
      <c r="VNV112" s="184"/>
      <c r="VNW112" s="184"/>
      <c r="VNX112" s="184"/>
      <c r="VNY112" s="184"/>
      <c r="VNZ112" s="184"/>
      <c r="VOA112" s="184"/>
      <c r="VOB112" s="184"/>
      <c r="VOC112" s="184"/>
      <c r="VOD112" s="184"/>
      <c r="VOE112" s="184"/>
      <c r="VOF112" s="184"/>
      <c r="VOG112" s="184"/>
      <c r="VOH112" s="184"/>
      <c r="VOI112" s="184"/>
      <c r="VOJ112" s="184"/>
      <c r="VOK112" s="184"/>
      <c r="VOL112" s="184"/>
      <c r="VOM112" s="184"/>
      <c r="VON112" s="184"/>
      <c r="VOO112" s="184"/>
      <c r="VOP112" s="184"/>
      <c r="VOQ112" s="184"/>
      <c r="VOR112" s="184"/>
      <c r="VOS112" s="184"/>
      <c r="VOT112" s="184"/>
      <c r="VOU112" s="184"/>
      <c r="VOV112" s="184"/>
      <c r="VOW112" s="184"/>
      <c r="VOX112" s="184"/>
      <c r="VOY112" s="184"/>
      <c r="VOZ112" s="184"/>
      <c r="VPA112" s="184"/>
      <c r="VPB112" s="184"/>
      <c r="VPC112" s="184"/>
      <c r="VPD112" s="184"/>
      <c r="VPE112" s="184"/>
      <c r="VPF112" s="184"/>
      <c r="VPG112" s="184"/>
      <c r="VPH112" s="184"/>
      <c r="VPI112" s="184"/>
      <c r="VPJ112" s="184"/>
      <c r="VPK112" s="184"/>
      <c r="VPL112" s="184"/>
      <c r="VPM112" s="184"/>
      <c r="VPN112" s="184"/>
      <c r="VPO112" s="184"/>
      <c r="VPP112" s="184"/>
      <c r="VPQ112" s="184"/>
      <c r="VPR112" s="184"/>
      <c r="VPS112" s="184"/>
      <c r="VPT112" s="184"/>
      <c r="VPU112" s="184"/>
      <c r="VPV112" s="184"/>
      <c r="VPW112" s="184"/>
      <c r="VPX112" s="184"/>
      <c r="VPY112" s="184"/>
      <c r="VPZ112" s="184"/>
      <c r="VQA112" s="184"/>
      <c r="VQB112" s="184"/>
      <c r="VQC112" s="184"/>
      <c r="VQD112" s="184"/>
      <c r="VQE112" s="184"/>
      <c r="VQF112" s="184"/>
      <c r="VQG112" s="184"/>
      <c r="VQH112" s="184"/>
      <c r="VQI112" s="184"/>
      <c r="VQJ112" s="184"/>
      <c r="VQK112" s="184"/>
      <c r="VQL112" s="184"/>
      <c r="VQM112" s="184"/>
      <c r="VQN112" s="184"/>
      <c r="VQO112" s="184"/>
      <c r="VQP112" s="184"/>
      <c r="VQQ112" s="184"/>
      <c r="VQR112" s="184"/>
      <c r="VQS112" s="184"/>
      <c r="VQT112" s="184"/>
      <c r="VQU112" s="184"/>
      <c r="VQV112" s="184"/>
      <c r="VQW112" s="184"/>
      <c r="VQX112" s="184"/>
      <c r="VQY112" s="184"/>
      <c r="VQZ112" s="184"/>
      <c r="VRA112" s="184"/>
      <c r="VRB112" s="184"/>
      <c r="VRC112" s="184"/>
      <c r="VRD112" s="184"/>
      <c r="VRE112" s="184"/>
      <c r="VRF112" s="184"/>
      <c r="VRG112" s="184"/>
      <c r="VRH112" s="184"/>
      <c r="VRI112" s="184"/>
      <c r="VRJ112" s="184"/>
      <c r="VRK112" s="184"/>
      <c r="VRL112" s="184"/>
      <c r="VRM112" s="184"/>
      <c r="VRN112" s="184"/>
      <c r="VRO112" s="184"/>
      <c r="VRP112" s="184"/>
      <c r="VRQ112" s="184"/>
      <c r="VRR112" s="184"/>
      <c r="VRS112" s="184"/>
      <c r="VRT112" s="184"/>
      <c r="VRU112" s="184"/>
      <c r="VRV112" s="184"/>
      <c r="VRW112" s="184"/>
      <c r="VRX112" s="184"/>
      <c r="VRY112" s="184"/>
      <c r="VRZ112" s="184"/>
      <c r="VSA112" s="184"/>
      <c r="VSB112" s="184"/>
      <c r="VSC112" s="184"/>
      <c r="VSD112" s="184"/>
      <c r="VSE112" s="184"/>
      <c r="VSF112" s="184"/>
      <c r="VSG112" s="184"/>
      <c r="VSH112" s="184"/>
      <c r="VSI112" s="184"/>
      <c r="VSJ112" s="184"/>
      <c r="VSK112" s="184"/>
      <c r="VSL112" s="184"/>
      <c r="VSM112" s="184"/>
      <c r="VSN112" s="184"/>
      <c r="VSO112" s="184"/>
      <c r="VSP112" s="184"/>
      <c r="VSQ112" s="184"/>
      <c r="VSR112" s="184"/>
      <c r="VSS112" s="184"/>
      <c r="VST112" s="184"/>
      <c r="VSU112" s="184"/>
      <c r="VSV112" s="184"/>
      <c r="VSW112" s="184"/>
      <c r="VSX112" s="184"/>
      <c r="VSY112" s="184"/>
      <c r="VSZ112" s="184"/>
      <c r="VTA112" s="184"/>
      <c r="VTB112" s="184"/>
      <c r="VTC112" s="184"/>
      <c r="VTD112" s="184"/>
      <c r="VTE112" s="184"/>
      <c r="VTF112" s="184"/>
      <c r="VTG112" s="184"/>
      <c r="VTH112" s="184"/>
      <c r="VTI112" s="184"/>
      <c r="VTJ112" s="184"/>
      <c r="VTK112" s="184"/>
      <c r="VTL112" s="184"/>
      <c r="VTM112" s="184"/>
      <c r="VTN112" s="184"/>
      <c r="VTO112" s="184"/>
      <c r="VTP112" s="184"/>
      <c r="VTQ112" s="184"/>
      <c r="VTR112" s="184"/>
      <c r="VTS112" s="184"/>
      <c r="VTT112" s="184"/>
      <c r="VTU112" s="184"/>
      <c r="VTV112" s="184"/>
      <c r="VTW112" s="184"/>
      <c r="VTX112" s="184"/>
      <c r="VTY112" s="184"/>
      <c r="VTZ112" s="184"/>
      <c r="VUA112" s="184"/>
      <c r="VUB112" s="184"/>
      <c r="VUC112" s="184"/>
      <c r="VUD112" s="184"/>
      <c r="VUE112" s="184"/>
      <c r="VUF112" s="184"/>
      <c r="VUG112" s="184"/>
      <c r="VUH112" s="184"/>
      <c r="VUI112" s="184"/>
      <c r="VUJ112" s="184"/>
      <c r="VUK112" s="184"/>
      <c r="VUL112" s="184"/>
      <c r="VUM112" s="184"/>
      <c r="VUN112" s="184"/>
      <c r="VUO112" s="184"/>
      <c r="VUP112" s="184"/>
      <c r="VUQ112" s="184"/>
      <c r="VUR112" s="184"/>
      <c r="VUS112" s="184"/>
      <c r="VUT112" s="184"/>
      <c r="VUU112" s="184"/>
      <c r="VUV112" s="184"/>
      <c r="VUW112" s="184"/>
      <c r="VUX112" s="184"/>
      <c r="VUY112" s="184"/>
      <c r="VUZ112" s="184"/>
      <c r="VVA112" s="184"/>
      <c r="VVB112" s="184"/>
      <c r="VVC112" s="184"/>
      <c r="VVD112" s="184"/>
      <c r="VVE112" s="184"/>
      <c r="VVF112" s="184"/>
      <c r="VVG112" s="184"/>
      <c r="VVH112" s="184"/>
      <c r="VVI112" s="184"/>
      <c r="VVJ112" s="184"/>
      <c r="VVK112" s="184"/>
      <c r="VVL112" s="184"/>
      <c r="VVM112" s="184"/>
      <c r="VVN112" s="184"/>
      <c r="VVO112" s="184"/>
      <c r="VVP112" s="184"/>
      <c r="VVQ112" s="184"/>
      <c r="VVR112" s="184"/>
      <c r="VVS112" s="184"/>
      <c r="VVT112" s="184"/>
      <c r="VVU112" s="184"/>
      <c r="VVV112" s="184"/>
      <c r="VVW112" s="184"/>
      <c r="VVX112" s="184"/>
      <c r="VVY112" s="184"/>
      <c r="VVZ112" s="184"/>
      <c r="VWA112" s="184"/>
      <c r="VWB112" s="184"/>
      <c r="VWC112" s="184"/>
      <c r="VWD112" s="184"/>
      <c r="VWE112" s="184"/>
      <c r="VWF112" s="184"/>
      <c r="VWG112" s="184"/>
      <c r="VWH112" s="184"/>
      <c r="VWI112" s="184"/>
      <c r="VWJ112" s="184"/>
      <c r="VWK112" s="184"/>
      <c r="VWL112" s="184"/>
      <c r="VWM112" s="184"/>
      <c r="VWN112" s="184"/>
      <c r="VWO112" s="184"/>
      <c r="VWP112" s="184"/>
      <c r="VWQ112" s="184"/>
      <c r="VWR112" s="184"/>
      <c r="VWS112" s="184"/>
      <c r="VWT112" s="184"/>
      <c r="VWU112" s="184"/>
      <c r="VWV112" s="184"/>
      <c r="VWW112" s="184"/>
      <c r="VWX112" s="184"/>
      <c r="VWY112" s="184"/>
      <c r="VWZ112" s="184"/>
      <c r="VXA112" s="184"/>
      <c r="VXB112" s="184"/>
      <c r="VXC112" s="184"/>
      <c r="VXD112" s="184"/>
      <c r="VXE112" s="184"/>
      <c r="VXF112" s="184"/>
      <c r="VXG112" s="184"/>
      <c r="VXH112" s="184"/>
      <c r="VXI112" s="184"/>
      <c r="VXJ112" s="184"/>
      <c r="VXK112" s="184"/>
      <c r="VXL112" s="184"/>
      <c r="VXM112" s="184"/>
      <c r="VXN112" s="184"/>
      <c r="VXO112" s="184"/>
      <c r="VXP112" s="184"/>
      <c r="VXQ112" s="184"/>
      <c r="VXR112" s="184"/>
      <c r="VXS112" s="184"/>
      <c r="VXT112" s="184"/>
      <c r="VXU112" s="184"/>
      <c r="VXV112" s="184"/>
      <c r="VXW112" s="184"/>
      <c r="VXX112" s="184"/>
      <c r="VXY112" s="184"/>
      <c r="VXZ112" s="184"/>
      <c r="VYA112" s="184"/>
      <c r="VYB112" s="184"/>
      <c r="VYC112" s="184"/>
      <c r="VYD112" s="184"/>
      <c r="VYE112" s="184"/>
      <c r="VYF112" s="184"/>
      <c r="VYG112" s="184"/>
      <c r="VYH112" s="184"/>
      <c r="VYI112" s="184"/>
      <c r="VYJ112" s="184"/>
      <c r="VYK112" s="184"/>
      <c r="VYL112" s="184"/>
      <c r="VYM112" s="184"/>
      <c r="VYN112" s="184"/>
      <c r="VYO112" s="184"/>
      <c r="VYP112" s="184"/>
      <c r="VYQ112" s="184"/>
      <c r="VYR112" s="184"/>
      <c r="VYS112" s="184"/>
      <c r="VYT112" s="184"/>
      <c r="VYU112" s="184"/>
      <c r="VYV112" s="184"/>
      <c r="VYW112" s="184"/>
      <c r="VYX112" s="184"/>
      <c r="VYY112" s="184"/>
      <c r="VYZ112" s="184"/>
      <c r="VZA112" s="184"/>
      <c r="VZB112" s="184"/>
      <c r="VZC112" s="184"/>
      <c r="VZD112" s="184"/>
      <c r="VZE112" s="184"/>
      <c r="VZF112" s="184"/>
      <c r="VZG112" s="184"/>
      <c r="VZH112" s="184"/>
      <c r="VZI112" s="184"/>
      <c r="VZJ112" s="184"/>
      <c r="VZK112" s="184"/>
      <c r="VZL112" s="184"/>
      <c r="VZM112" s="184"/>
      <c r="VZN112" s="184"/>
      <c r="VZO112" s="184"/>
      <c r="VZP112" s="184"/>
      <c r="VZQ112" s="184"/>
      <c r="VZR112" s="184"/>
      <c r="VZS112" s="184"/>
      <c r="VZT112" s="184"/>
      <c r="VZU112" s="184"/>
      <c r="VZV112" s="184"/>
      <c r="VZW112" s="184"/>
      <c r="VZX112" s="184"/>
      <c r="VZY112" s="184"/>
      <c r="VZZ112" s="184"/>
      <c r="WAA112" s="184"/>
      <c r="WAB112" s="184"/>
      <c r="WAC112" s="184"/>
      <c r="WAD112" s="184"/>
      <c r="WAE112" s="184"/>
      <c r="WAF112" s="184"/>
      <c r="WAG112" s="184"/>
      <c r="WAH112" s="184"/>
      <c r="WAI112" s="184"/>
      <c r="WAJ112" s="184"/>
      <c r="WAK112" s="184"/>
      <c r="WAL112" s="184"/>
      <c r="WAM112" s="184"/>
      <c r="WAN112" s="184"/>
      <c r="WAO112" s="184"/>
      <c r="WAP112" s="184"/>
      <c r="WAQ112" s="184"/>
      <c r="WAR112" s="184"/>
      <c r="WAS112" s="184"/>
      <c r="WAT112" s="184"/>
      <c r="WAU112" s="184"/>
      <c r="WAV112" s="184"/>
      <c r="WAW112" s="184"/>
      <c r="WAX112" s="184"/>
      <c r="WAY112" s="184"/>
      <c r="WAZ112" s="184"/>
      <c r="WBA112" s="184"/>
      <c r="WBB112" s="184"/>
      <c r="WBC112" s="184"/>
      <c r="WBD112" s="184"/>
      <c r="WBE112" s="184"/>
      <c r="WBF112" s="184"/>
      <c r="WBG112" s="184"/>
      <c r="WBH112" s="184"/>
      <c r="WBI112" s="184"/>
      <c r="WBJ112" s="184"/>
      <c r="WBK112" s="184"/>
      <c r="WBL112" s="184"/>
      <c r="WBM112" s="184"/>
      <c r="WBN112" s="184"/>
      <c r="WBO112" s="184"/>
      <c r="WBP112" s="184"/>
      <c r="WBQ112" s="184"/>
      <c r="WBR112" s="184"/>
      <c r="WBS112" s="184"/>
      <c r="WBT112" s="184"/>
      <c r="WBU112" s="184"/>
      <c r="WBV112" s="184"/>
      <c r="WBW112" s="184"/>
      <c r="WBX112" s="184"/>
      <c r="WBY112" s="184"/>
      <c r="WBZ112" s="184"/>
      <c r="WCA112" s="184"/>
      <c r="WCB112" s="184"/>
      <c r="WCC112" s="184"/>
      <c r="WCD112" s="184"/>
      <c r="WCE112" s="184"/>
      <c r="WCF112" s="184"/>
      <c r="WCG112" s="184"/>
      <c r="WCH112" s="184"/>
      <c r="WCI112" s="184"/>
      <c r="WCJ112" s="184"/>
      <c r="WCK112" s="184"/>
      <c r="WCL112" s="184"/>
      <c r="WCM112" s="184"/>
      <c r="WCN112" s="184"/>
      <c r="WCO112" s="184"/>
      <c r="WCP112" s="184"/>
      <c r="WCQ112" s="184"/>
      <c r="WCR112" s="184"/>
      <c r="WCS112" s="184"/>
      <c r="WCT112" s="184"/>
      <c r="WCU112" s="184"/>
      <c r="WCV112" s="184"/>
      <c r="WCW112" s="184"/>
      <c r="WCX112" s="184"/>
      <c r="WCY112" s="184"/>
      <c r="WCZ112" s="184"/>
      <c r="WDA112" s="184"/>
      <c r="WDB112" s="184"/>
      <c r="WDC112" s="184"/>
      <c r="WDD112" s="184"/>
      <c r="WDE112" s="184"/>
      <c r="WDF112" s="184"/>
      <c r="WDG112" s="184"/>
      <c r="WDH112" s="184"/>
      <c r="WDI112" s="184"/>
      <c r="WDJ112" s="184"/>
      <c r="WDK112" s="184"/>
      <c r="WDL112" s="184"/>
      <c r="WDM112" s="184"/>
      <c r="WDN112" s="184"/>
      <c r="WDO112" s="184"/>
      <c r="WDP112" s="184"/>
      <c r="WDQ112" s="184"/>
      <c r="WDR112" s="184"/>
      <c r="WDS112" s="184"/>
      <c r="WDT112" s="184"/>
      <c r="WDU112" s="184"/>
      <c r="WDV112" s="184"/>
      <c r="WDW112" s="184"/>
      <c r="WDX112" s="184"/>
      <c r="WDY112" s="184"/>
      <c r="WDZ112" s="184"/>
      <c r="WEA112" s="184"/>
      <c r="WEB112" s="184"/>
      <c r="WEC112" s="184"/>
      <c r="WED112" s="184"/>
      <c r="WEE112" s="184"/>
      <c r="WEF112" s="184"/>
      <c r="WEG112" s="184"/>
      <c r="WEH112" s="184"/>
      <c r="WEI112" s="184"/>
      <c r="WEJ112" s="184"/>
      <c r="WEK112" s="184"/>
      <c r="WEL112" s="184"/>
      <c r="WEM112" s="184"/>
      <c r="WEN112" s="184"/>
      <c r="WEO112" s="184"/>
      <c r="WEP112" s="184"/>
      <c r="WEQ112" s="184"/>
      <c r="WER112" s="184"/>
      <c r="WES112" s="184"/>
      <c r="WET112" s="184"/>
      <c r="WEU112" s="184"/>
      <c r="WEV112" s="184"/>
      <c r="WEW112" s="184"/>
      <c r="WEX112" s="184"/>
      <c r="WEY112" s="184"/>
      <c r="WEZ112" s="184"/>
      <c r="WFA112" s="184"/>
      <c r="WFB112" s="184"/>
      <c r="WFC112" s="184"/>
      <c r="WFD112" s="184"/>
      <c r="WFE112" s="184"/>
      <c r="WFF112" s="184"/>
      <c r="WFG112" s="184"/>
      <c r="WFH112" s="184"/>
      <c r="WFI112" s="184"/>
      <c r="WFJ112" s="184"/>
      <c r="WFK112" s="184"/>
      <c r="WFL112" s="184"/>
      <c r="WFM112" s="184"/>
      <c r="WFN112" s="184"/>
      <c r="WFO112" s="184"/>
      <c r="WFP112" s="184"/>
      <c r="WFQ112" s="184"/>
      <c r="WFR112" s="184"/>
      <c r="WFS112" s="184"/>
      <c r="WFT112" s="184"/>
      <c r="WFU112" s="184"/>
      <c r="WFV112" s="184"/>
      <c r="WFW112" s="184"/>
      <c r="WFX112" s="184"/>
      <c r="WFY112" s="184"/>
      <c r="WFZ112" s="184"/>
      <c r="WGA112" s="184"/>
      <c r="WGB112" s="184"/>
      <c r="WGC112" s="184"/>
      <c r="WGD112" s="184"/>
      <c r="WGE112" s="184"/>
      <c r="WGF112" s="184"/>
      <c r="WGG112" s="184"/>
      <c r="WGH112" s="184"/>
      <c r="WGI112" s="184"/>
      <c r="WGJ112" s="184"/>
      <c r="WGK112" s="184"/>
      <c r="WGL112" s="184"/>
      <c r="WGM112" s="184"/>
      <c r="WGN112" s="184"/>
      <c r="WGO112" s="184"/>
      <c r="WGP112" s="184"/>
      <c r="WGQ112" s="184"/>
      <c r="WGR112" s="184"/>
      <c r="WGS112" s="184"/>
      <c r="WGT112" s="184"/>
      <c r="WGU112" s="184"/>
      <c r="WGV112" s="184"/>
      <c r="WGW112" s="184"/>
      <c r="WGX112" s="184"/>
      <c r="WGY112" s="184"/>
      <c r="WGZ112" s="184"/>
      <c r="WHA112" s="184"/>
      <c r="WHB112" s="184"/>
      <c r="WHC112" s="184"/>
      <c r="WHD112" s="184"/>
      <c r="WHE112" s="184"/>
      <c r="WHF112" s="184"/>
      <c r="WHG112" s="184"/>
      <c r="WHH112" s="184"/>
      <c r="WHI112" s="184"/>
      <c r="WHJ112" s="184"/>
      <c r="WHK112" s="184"/>
      <c r="WHL112" s="184"/>
      <c r="WHM112" s="184"/>
      <c r="WHN112" s="184"/>
      <c r="WHO112" s="184"/>
      <c r="WHP112" s="184"/>
      <c r="WHQ112" s="184"/>
      <c r="WHR112" s="184"/>
      <c r="WHS112" s="184"/>
      <c r="WHT112" s="184"/>
      <c r="WHU112" s="184"/>
      <c r="WHV112" s="184"/>
      <c r="WHW112" s="184"/>
      <c r="WHX112" s="184"/>
      <c r="WHY112" s="184"/>
      <c r="WHZ112" s="184"/>
      <c r="WIA112" s="184"/>
      <c r="WIB112" s="184"/>
      <c r="WIC112" s="184"/>
      <c r="WID112" s="184"/>
      <c r="WIE112" s="184"/>
      <c r="WIF112" s="184"/>
      <c r="WIG112" s="184"/>
      <c r="WIH112" s="184"/>
      <c r="WII112" s="184"/>
      <c r="WIJ112" s="184"/>
      <c r="WIK112" s="184"/>
      <c r="WIL112" s="184"/>
      <c r="WIM112" s="184"/>
      <c r="WIN112" s="184"/>
      <c r="WIO112" s="184"/>
      <c r="WIP112" s="184"/>
      <c r="WIQ112" s="184"/>
      <c r="WIR112" s="184"/>
      <c r="WIS112" s="184"/>
      <c r="WIT112" s="184"/>
      <c r="WIU112" s="184"/>
      <c r="WIV112" s="184"/>
      <c r="WIW112" s="184"/>
      <c r="WIX112" s="184"/>
      <c r="WIY112" s="184"/>
      <c r="WIZ112" s="184"/>
      <c r="WJA112" s="184"/>
      <c r="WJB112" s="184"/>
      <c r="WJC112" s="184"/>
      <c r="WJD112" s="184"/>
      <c r="WJE112" s="184"/>
      <c r="WJF112" s="184"/>
      <c r="WJG112" s="184"/>
      <c r="WJH112" s="184"/>
      <c r="WJI112" s="184"/>
      <c r="WJJ112" s="184"/>
      <c r="WJK112" s="184"/>
      <c r="WJL112" s="184"/>
      <c r="WJM112" s="184"/>
      <c r="WJN112" s="184"/>
      <c r="WJO112" s="184"/>
      <c r="WJP112" s="184"/>
      <c r="WJQ112" s="184"/>
      <c r="WJR112" s="184"/>
      <c r="WJS112" s="184"/>
      <c r="WJT112" s="184"/>
      <c r="WJU112" s="184"/>
      <c r="WJV112" s="184"/>
      <c r="WJW112" s="184"/>
      <c r="WJX112" s="184"/>
      <c r="WJY112" s="184"/>
      <c r="WJZ112" s="184"/>
      <c r="WKA112" s="184"/>
      <c r="WKB112" s="184"/>
      <c r="WKC112" s="184"/>
      <c r="WKD112" s="184"/>
      <c r="WKE112" s="184"/>
      <c r="WKF112" s="184"/>
      <c r="WKG112" s="184"/>
      <c r="WKH112" s="184"/>
      <c r="WKI112" s="184"/>
      <c r="WKJ112" s="184"/>
      <c r="WKK112" s="184"/>
      <c r="WKL112" s="184"/>
      <c r="WKM112" s="184"/>
      <c r="WKN112" s="184"/>
      <c r="WKO112" s="184"/>
      <c r="WKP112" s="184"/>
      <c r="WKQ112" s="184"/>
      <c r="WKR112" s="184"/>
      <c r="WKS112" s="184"/>
      <c r="WKT112" s="184"/>
      <c r="WKU112" s="184"/>
      <c r="WKV112" s="184"/>
      <c r="WKW112" s="184"/>
      <c r="WKX112" s="184"/>
      <c r="WKY112" s="184"/>
      <c r="WKZ112" s="184"/>
      <c r="WLA112" s="184"/>
      <c r="WLB112" s="184"/>
      <c r="WLC112" s="184"/>
      <c r="WLD112" s="184"/>
      <c r="WLE112" s="184"/>
      <c r="WLF112" s="184"/>
      <c r="WLG112" s="184"/>
      <c r="WLH112" s="184"/>
      <c r="WLI112" s="184"/>
      <c r="WLJ112" s="184"/>
      <c r="WLK112" s="184"/>
      <c r="WLL112" s="184"/>
      <c r="WLM112" s="184"/>
      <c r="WLN112" s="184"/>
      <c r="WLO112" s="184"/>
      <c r="WLP112" s="184"/>
      <c r="WLQ112" s="184"/>
      <c r="WLR112" s="184"/>
      <c r="WLS112" s="184"/>
      <c r="WLT112" s="184"/>
      <c r="WLU112" s="184"/>
      <c r="WLV112" s="184"/>
      <c r="WLW112" s="184"/>
      <c r="WLX112" s="184"/>
      <c r="WLY112" s="184"/>
      <c r="WLZ112" s="184"/>
      <c r="WMA112" s="184"/>
      <c r="WMB112" s="184"/>
      <c r="WMC112" s="184"/>
      <c r="WMD112" s="184"/>
      <c r="WME112" s="184"/>
      <c r="WMF112" s="184"/>
      <c r="WMG112" s="184"/>
      <c r="WMH112" s="184"/>
      <c r="WMI112" s="184"/>
      <c r="WMJ112" s="184"/>
      <c r="WMK112" s="184"/>
      <c r="WML112" s="184"/>
      <c r="WMM112" s="184"/>
      <c r="WMN112" s="184"/>
      <c r="WMO112" s="184"/>
      <c r="WMP112" s="184"/>
      <c r="WMQ112" s="184"/>
      <c r="WMR112" s="184"/>
      <c r="WMS112" s="184"/>
      <c r="WMT112" s="184"/>
      <c r="WMU112" s="184"/>
      <c r="WMV112" s="184"/>
      <c r="WMW112" s="184"/>
      <c r="WMX112" s="184"/>
      <c r="WMY112" s="184"/>
      <c r="WMZ112" s="184"/>
      <c r="WNA112" s="184"/>
      <c r="WNB112" s="184"/>
      <c r="WNC112" s="184"/>
      <c r="WND112" s="184"/>
      <c r="WNE112" s="184"/>
      <c r="WNF112" s="184"/>
      <c r="WNG112" s="184"/>
      <c r="WNH112" s="184"/>
      <c r="WNI112" s="184"/>
      <c r="WNJ112" s="184"/>
      <c r="WNK112" s="184"/>
      <c r="WNL112" s="184"/>
      <c r="WNM112" s="184"/>
      <c r="WNN112" s="184"/>
      <c r="WNO112" s="184"/>
      <c r="WNP112" s="184"/>
      <c r="WNQ112" s="184"/>
      <c r="WNR112" s="184"/>
      <c r="WNS112" s="184"/>
      <c r="WNT112" s="184"/>
      <c r="WNU112" s="184"/>
      <c r="WNV112" s="184"/>
      <c r="WNW112" s="184"/>
      <c r="WNX112" s="184"/>
      <c r="WNY112" s="184"/>
      <c r="WNZ112" s="184"/>
      <c r="WOA112" s="184"/>
      <c r="WOB112" s="184"/>
      <c r="WOC112" s="184"/>
      <c r="WOD112" s="184"/>
      <c r="WOE112" s="184"/>
      <c r="WOF112" s="184"/>
      <c r="WOG112" s="184"/>
      <c r="WOH112" s="184"/>
      <c r="WOI112" s="184"/>
      <c r="WOJ112" s="184"/>
      <c r="WOK112" s="184"/>
      <c r="WOL112" s="184"/>
      <c r="WOM112" s="184"/>
      <c r="WON112" s="184"/>
      <c r="WOO112" s="184"/>
      <c r="WOP112" s="184"/>
      <c r="WOQ112" s="184"/>
      <c r="WOR112" s="184"/>
      <c r="WOS112" s="184"/>
      <c r="WOT112" s="184"/>
      <c r="WOU112" s="184"/>
      <c r="WOV112" s="184"/>
      <c r="WOW112" s="184"/>
      <c r="WOX112" s="184"/>
      <c r="WOY112" s="184"/>
      <c r="WOZ112" s="184"/>
      <c r="WPA112" s="184"/>
      <c r="WPB112" s="184"/>
      <c r="WPC112" s="184"/>
      <c r="WPD112" s="184"/>
      <c r="WPE112" s="184"/>
      <c r="WPF112" s="184"/>
      <c r="WPG112" s="184"/>
      <c r="WPH112" s="184"/>
      <c r="WPI112" s="184"/>
      <c r="WPJ112" s="184"/>
      <c r="WPK112" s="184"/>
      <c r="WPL112" s="184"/>
      <c r="WPM112" s="184"/>
      <c r="WPN112" s="184"/>
      <c r="WPO112" s="184"/>
      <c r="WPP112" s="184"/>
      <c r="WPQ112" s="184"/>
      <c r="WPR112" s="184"/>
      <c r="WPS112" s="184"/>
      <c r="WPT112" s="184"/>
      <c r="WPU112" s="184"/>
      <c r="WPV112" s="184"/>
      <c r="WPW112" s="184"/>
      <c r="WPX112" s="184"/>
      <c r="WPY112" s="184"/>
      <c r="WPZ112" s="184"/>
      <c r="WQA112" s="184"/>
      <c r="WQB112" s="184"/>
      <c r="WQC112" s="184"/>
      <c r="WQD112" s="184"/>
      <c r="WQE112" s="184"/>
      <c r="WQF112" s="184"/>
      <c r="WQG112" s="184"/>
      <c r="WQH112" s="184"/>
      <c r="WQI112" s="184"/>
      <c r="WQJ112" s="184"/>
      <c r="WQK112" s="184"/>
      <c r="WQL112" s="184"/>
      <c r="WQM112" s="184"/>
      <c r="WQN112" s="184"/>
      <c r="WQO112" s="184"/>
      <c r="WQP112" s="184"/>
      <c r="WQQ112" s="184"/>
      <c r="WQR112" s="184"/>
      <c r="WQS112" s="184"/>
      <c r="WQT112" s="184"/>
      <c r="WQU112" s="184"/>
      <c r="WQV112" s="184"/>
      <c r="WQW112" s="184"/>
      <c r="WQX112" s="184"/>
      <c r="WQY112" s="184"/>
      <c r="WQZ112" s="184"/>
      <c r="WRA112" s="184"/>
      <c r="WRB112" s="184"/>
      <c r="WRC112" s="184"/>
      <c r="WRD112" s="184"/>
      <c r="WRE112" s="184"/>
      <c r="WRF112" s="184"/>
      <c r="WRG112" s="184"/>
      <c r="WRH112" s="184"/>
      <c r="WRI112" s="184"/>
      <c r="WRJ112" s="184"/>
      <c r="WRK112" s="184"/>
      <c r="WRL112" s="184"/>
      <c r="WRM112" s="184"/>
      <c r="WRN112" s="184"/>
      <c r="WRO112" s="184"/>
      <c r="WRP112" s="184"/>
      <c r="WRQ112" s="184"/>
      <c r="WRR112" s="184"/>
      <c r="WRS112" s="184"/>
      <c r="WRT112" s="184"/>
      <c r="WRU112" s="184"/>
      <c r="WRV112" s="184"/>
      <c r="WRW112" s="184"/>
      <c r="WRX112" s="184"/>
      <c r="WRY112" s="184"/>
      <c r="WRZ112" s="184"/>
      <c r="WSA112" s="184"/>
      <c r="WSB112" s="184"/>
      <c r="WSC112" s="184"/>
      <c r="WSD112" s="184"/>
      <c r="WSE112" s="184"/>
      <c r="WSF112" s="184"/>
      <c r="WSG112" s="184"/>
      <c r="WSH112" s="184"/>
      <c r="WSI112" s="184"/>
      <c r="WSJ112" s="184"/>
      <c r="WSK112" s="184"/>
      <c r="WSL112" s="184"/>
      <c r="WSM112" s="184"/>
      <c r="WSN112" s="184"/>
      <c r="WSO112" s="184"/>
      <c r="WSP112" s="184"/>
      <c r="WSQ112" s="184"/>
      <c r="WSR112" s="184"/>
      <c r="WSS112" s="184"/>
      <c r="WST112" s="184"/>
      <c r="WSU112" s="184"/>
      <c r="WSV112" s="184"/>
      <c r="WSW112" s="184"/>
      <c r="WSX112" s="184"/>
      <c r="WSY112" s="184"/>
      <c r="WSZ112" s="184"/>
      <c r="WTA112" s="184"/>
      <c r="WTB112" s="184"/>
      <c r="WTC112" s="184"/>
      <c r="WTD112" s="184"/>
      <c r="WTE112" s="184"/>
      <c r="WTF112" s="184"/>
      <c r="WTG112" s="184"/>
      <c r="WTH112" s="184"/>
      <c r="WTI112" s="184"/>
      <c r="WTJ112" s="184"/>
      <c r="WTK112" s="184"/>
      <c r="WTL112" s="184"/>
      <c r="WTM112" s="184"/>
      <c r="WTN112" s="184"/>
      <c r="WTO112" s="184"/>
      <c r="WTP112" s="184"/>
      <c r="WTQ112" s="184"/>
      <c r="WTR112" s="184"/>
      <c r="WTS112" s="184"/>
      <c r="WTT112" s="184"/>
      <c r="WTU112" s="184"/>
      <c r="WTV112" s="184"/>
      <c r="WTW112" s="184"/>
      <c r="WTX112" s="184"/>
      <c r="WTY112" s="184"/>
      <c r="WTZ112" s="184"/>
      <c r="WUA112" s="184"/>
      <c r="WUB112" s="184"/>
      <c r="WUC112" s="184"/>
      <c r="WUD112" s="184"/>
      <c r="WUE112" s="184"/>
      <c r="WUF112" s="184"/>
      <c r="WUG112" s="184"/>
      <c r="WUH112" s="184"/>
      <c r="WUI112" s="184"/>
      <c r="WUJ112" s="184"/>
      <c r="WUK112" s="184"/>
      <c r="WUL112" s="184"/>
      <c r="WUM112" s="184"/>
      <c r="WUN112" s="184"/>
      <c r="WUO112" s="184"/>
      <c r="WUP112" s="184"/>
      <c r="WUQ112" s="184"/>
      <c r="WUR112" s="184"/>
      <c r="WUS112" s="184"/>
      <c r="WUT112" s="184"/>
      <c r="WUU112" s="184"/>
      <c r="WUV112" s="184"/>
      <c r="WUW112" s="184"/>
      <c r="WUX112" s="184"/>
      <c r="WUY112" s="184"/>
      <c r="WUZ112" s="184"/>
      <c r="WVA112" s="184"/>
      <c r="WVB112" s="184"/>
      <c r="WVC112" s="184"/>
      <c r="WVD112" s="184"/>
      <c r="WVE112" s="184"/>
      <c r="WVF112" s="184"/>
      <c r="WVG112" s="184"/>
      <c r="WVH112" s="184"/>
      <c r="WVI112" s="184"/>
      <c r="WVJ112" s="184"/>
      <c r="WVK112" s="184"/>
      <c r="WVL112" s="184"/>
      <c r="WVM112" s="184"/>
    </row>
    <row r="113" spans="1:16133" x14ac:dyDescent="0.25">
      <c r="A113"/>
      <c r="B113"/>
      <c r="C113"/>
      <c r="D113"/>
      <c r="E113"/>
      <c r="F113"/>
      <c r="G113"/>
      <c r="H113"/>
      <c r="I113"/>
      <c r="J113" s="184"/>
      <c r="K113" s="184"/>
      <c r="L113" s="184"/>
      <c r="M113" s="184"/>
      <c r="N113" s="184"/>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184"/>
      <c r="BJ113" s="184"/>
      <c r="BK113" s="184"/>
      <c r="BL113" s="184"/>
      <c r="BM113" s="184"/>
      <c r="BN113" s="184"/>
      <c r="BO113" s="184"/>
      <c r="BP113" s="184"/>
      <c r="BQ113" s="184"/>
      <c r="BR113" s="184"/>
      <c r="BS113" s="184"/>
      <c r="BT113" s="184"/>
      <c r="BU113" s="184"/>
      <c r="BV113" s="184"/>
      <c r="BW113" s="184"/>
      <c r="BX113" s="184"/>
      <c r="BY113" s="184"/>
      <c r="BZ113" s="184"/>
      <c r="CA113" s="184"/>
      <c r="CB113" s="184"/>
      <c r="CC113" s="184"/>
      <c r="CD113" s="184"/>
      <c r="CE113" s="184"/>
      <c r="CF113" s="184"/>
      <c r="CG113" s="184"/>
      <c r="CH113" s="184"/>
      <c r="CI113" s="184"/>
      <c r="CJ113" s="184"/>
      <c r="CK113" s="184"/>
      <c r="CL113" s="184"/>
      <c r="CM113" s="184"/>
      <c r="CN113" s="184"/>
      <c r="CO113" s="184"/>
      <c r="CP113" s="184"/>
      <c r="CQ113" s="184"/>
      <c r="CR113" s="184"/>
      <c r="CS113" s="184"/>
      <c r="CT113" s="184"/>
      <c r="CU113" s="184"/>
      <c r="CV113" s="184"/>
      <c r="CW113" s="184"/>
      <c r="CX113" s="184"/>
      <c r="CY113" s="184"/>
      <c r="CZ113" s="184"/>
      <c r="DA113" s="184"/>
      <c r="DB113" s="184"/>
      <c r="DC113" s="184"/>
      <c r="DD113" s="184"/>
      <c r="DE113" s="184"/>
      <c r="DF113" s="184"/>
      <c r="DG113" s="184"/>
      <c r="DH113" s="184"/>
      <c r="DI113" s="184"/>
      <c r="DJ113" s="184"/>
      <c r="DK113" s="184"/>
      <c r="DL113" s="184"/>
      <c r="DM113" s="184"/>
      <c r="DN113" s="184"/>
      <c r="DO113" s="184"/>
      <c r="DP113" s="184"/>
      <c r="DQ113" s="184"/>
      <c r="DR113" s="184"/>
      <c r="DS113" s="184"/>
      <c r="DT113" s="184"/>
      <c r="DU113" s="184"/>
      <c r="DV113" s="184"/>
      <c r="DW113" s="184"/>
      <c r="DX113" s="184"/>
      <c r="DY113" s="184"/>
      <c r="DZ113" s="184"/>
      <c r="EA113" s="184"/>
      <c r="EB113" s="184"/>
      <c r="EC113" s="184"/>
      <c r="ED113" s="184"/>
      <c r="EE113" s="184"/>
      <c r="EF113" s="184"/>
      <c r="EG113" s="184"/>
      <c r="EH113" s="184"/>
      <c r="EI113" s="184"/>
      <c r="EJ113" s="184"/>
      <c r="EK113" s="184"/>
      <c r="EL113" s="184"/>
      <c r="EM113" s="184"/>
      <c r="EN113" s="184"/>
      <c r="EO113" s="184"/>
      <c r="EP113" s="184"/>
      <c r="EQ113" s="184"/>
      <c r="ER113" s="184"/>
      <c r="ES113" s="184"/>
      <c r="ET113" s="184"/>
      <c r="EU113" s="184"/>
      <c r="EV113" s="184"/>
      <c r="EW113" s="184"/>
      <c r="EX113" s="184"/>
      <c r="EY113" s="184"/>
      <c r="EZ113" s="184"/>
      <c r="FA113" s="184"/>
      <c r="FB113" s="184"/>
      <c r="FC113" s="184"/>
      <c r="FD113" s="184"/>
      <c r="FE113" s="184"/>
      <c r="FF113" s="184"/>
      <c r="FG113" s="184"/>
      <c r="FH113" s="184"/>
      <c r="FI113" s="184"/>
      <c r="FJ113" s="184"/>
      <c r="FK113" s="184"/>
      <c r="FL113" s="184"/>
      <c r="FM113" s="184"/>
      <c r="FN113" s="184"/>
      <c r="FO113" s="184"/>
      <c r="FP113" s="184"/>
      <c r="FQ113" s="184"/>
      <c r="FR113" s="184"/>
      <c r="FS113" s="184"/>
      <c r="FT113" s="184"/>
      <c r="FU113" s="184"/>
      <c r="FV113" s="184"/>
      <c r="FW113" s="184"/>
      <c r="FX113" s="184"/>
      <c r="FY113" s="184"/>
      <c r="FZ113" s="184"/>
      <c r="GA113" s="184"/>
      <c r="GB113" s="184"/>
      <c r="GC113" s="184"/>
      <c r="GD113" s="184"/>
      <c r="GE113" s="184"/>
      <c r="GF113" s="184"/>
      <c r="GG113" s="184"/>
      <c r="GH113" s="184"/>
      <c r="GI113" s="184"/>
      <c r="GJ113" s="184"/>
      <c r="GK113" s="184"/>
      <c r="GL113" s="184"/>
      <c r="GM113" s="184"/>
      <c r="GN113" s="184"/>
      <c r="GO113" s="184"/>
      <c r="GP113" s="184"/>
      <c r="GQ113" s="184"/>
      <c r="GR113" s="184"/>
      <c r="GS113" s="184"/>
      <c r="GT113" s="184"/>
      <c r="GU113" s="184"/>
      <c r="GV113" s="184"/>
      <c r="GW113" s="184"/>
      <c r="GX113" s="184"/>
      <c r="GY113" s="184"/>
      <c r="GZ113" s="184"/>
      <c r="HA113" s="184"/>
      <c r="HB113" s="184"/>
      <c r="HC113" s="184"/>
      <c r="HD113" s="184"/>
      <c r="HE113" s="184"/>
      <c r="HF113" s="184"/>
      <c r="HG113" s="184"/>
      <c r="HH113" s="184"/>
      <c r="HI113" s="184"/>
      <c r="HJ113" s="184"/>
      <c r="HK113" s="184"/>
      <c r="HL113" s="184"/>
      <c r="HM113" s="184"/>
      <c r="HN113" s="184"/>
      <c r="HO113" s="184"/>
      <c r="HP113" s="184"/>
      <c r="HQ113" s="184"/>
      <c r="HR113" s="184"/>
      <c r="HS113" s="184"/>
      <c r="HT113" s="184"/>
      <c r="HU113" s="184"/>
      <c r="HV113" s="184"/>
      <c r="HW113" s="184"/>
      <c r="HX113" s="184"/>
      <c r="HY113" s="184"/>
      <c r="HZ113" s="184"/>
      <c r="IA113" s="184"/>
      <c r="IB113" s="184"/>
      <c r="IC113" s="184"/>
      <c r="ID113" s="184"/>
      <c r="IE113" s="184"/>
      <c r="IF113" s="184"/>
      <c r="IG113" s="184"/>
      <c r="IH113" s="184"/>
      <c r="II113" s="184"/>
      <c r="IJ113" s="184"/>
      <c r="IK113" s="184"/>
      <c r="IL113" s="184"/>
      <c r="IM113" s="184"/>
      <c r="IN113" s="184"/>
      <c r="IO113" s="184"/>
      <c r="IP113" s="184"/>
      <c r="IQ113" s="184"/>
      <c r="IR113" s="184"/>
      <c r="IS113" s="184"/>
      <c r="IT113" s="184"/>
      <c r="IU113" s="184"/>
      <c r="IV113" s="184"/>
      <c r="IW113" s="184"/>
      <c r="IX113" s="184"/>
      <c r="IY113" s="184"/>
      <c r="IZ113" s="184"/>
      <c r="JA113" s="184"/>
      <c r="JB113" s="184"/>
      <c r="JC113" s="184"/>
      <c r="JD113" s="184"/>
      <c r="JE113" s="184"/>
      <c r="JF113" s="184"/>
      <c r="JG113" s="184"/>
      <c r="JH113" s="184"/>
      <c r="JI113" s="184"/>
      <c r="JJ113" s="184"/>
      <c r="JK113" s="184"/>
      <c r="JL113" s="184"/>
      <c r="JM113" s="184"/>
      <c r="JN113" s="184"/>
      <c r="JO113" s="184"/>
      <c r="JP113" s="184"/>
      <c r="JQ113" s="184"/>
      <c r="JR113" s="184"/>
      <c r="JS113" s="184"/>
      <c r="JT113" s="184"/>
      <c r="JU113" s="184"/>
      <c r="JV113" s="184"/>
      <c r="JW113" s="184"/>
      <c r="JX113" s="184"/>
      <c r="JY113" s="184"/>
      <c r="JZ113" s="184"/>
      <c r="KA113" s="184"/>
      <c r="KB113" s="184"/>
      <c r="KC113" s="184"/>
      <c r="KD113" s="184"/>
      <c r="KE113" s="184"/>
      <c r="KF113" s="184"/>
      <c r="KG113" s="184"/>
      <c r="KH113" s="184"/>
      <c r="KI113" s="184"/>
      <c r="KJ113" s="184"/>
      <c r="KK113" s="184"/>
      <c r="KL113" s="184"/>
      <c r="KM113" s="184"/>
      <c r="KN113" s="184"/>
      <c r="KO113" s="184"/>
      <c r="KP113" s="184"/>
      <c r="KQ113" s="184"/>
      <c r="KR113" s="184"/>
      <c r="KS113" s="184"/>
      <c r="KT113" s="184"/>
      <c r="KU113" s="184"/>
      <c r="KV113" s="184"/>
      <c r="KW113" s="184"/>
      <c r="KX113" s="184"/>
      <c r="KY113" s="184"/>
      <c r="KZ113" s="184"/>
      <c r="LA113" s="184"/>
      <c r="LB113" s="184"/>
      <c r="LC113" s="184"/>
      <c r="LD113" s="184"/>
      <c r="LE113" s="184"/>
      <c r="LF113" s="184"/>
      <c r="LG113" s="184"/>
      <c r="LH113" s="184"/>
      <c r="LI113" s="184"/>
      <c r="LJ113" s="184"/>
      <c r="LK113" s="184"/>
      <c r="LL113" s="184"/>
      <c r="LM113" s="184"/>
      <c r="LN113" s="184"/>
      <c r="LO113" s="184"/>
      <c r="LP113" s="184"/>
      <c r="LQ113" s="184"/>
      <c r="LR113" s="184"/>
      <c r="LS113" s="184"/>
      <c r="LT113" s="184"/>
      <c r="LU113" s="184"/>
      <c r="LV113" s="184"/>
      <c r="LW113" s="184"/>
      <c r="LX113" s="184"/>
      <c r="LY113" s="184"/>
      <c r="LZ113" s="184"/>
      <c r="MA113" s="184"/>
      <c r="MB113" s="184"/>
      <c r="MC113" s="184"/>
      <c r="MD113" s="184"/>
      <c r="ME113" s="184"/>
      <c r="MF113" s="184"/>
      <c r="MG113" s="184"/>
      <c r="MH113" s="184"/>
      <c r="MI113" s="184"/>
      <c r="MJ113" s="184"/>
      <c r="MK113" s="184"/>
      <c r="ML113" s="184"/>
      <c r="MM113" s="184"/>
      <c r="MN113" s="184"/>
      <c r="MO113" s="184"/>
      <c r="MP113" s="184"/>
      <c r="MQ113" s="184"/>
      <c r="MR113" s="184"/>
      <c r="MS113" s="184"/>
      <c r="MT113" s="184"/>
      <c r="MU113" s="184"/>
      <c r="MV113" s="184"/>
      <c r="MW113" s="184"/>
      <c r="MX113" s="184"/>
      <c r="MY113" s="184"/>
      <c r="MZ113" s="184"/>
      <c r="NA113" s="184"/>
      <c r="NB113" s="184"/>
      <c r="NC113" s="184"/>
      <c r="ND113" s="184"/>
      <c r="NE113" s="184"/>
      <c r="NF113" s="184"/>
      <c r="NG113" s="184"/>
      <c r="NH113" s="184"/>
      <c r="NI113" s="184"/>
      <c r="NJ113" s="184"/>
      <c r="NK113" s="184"/>
      <c r="NL113" s="184"/>
      <c r="NM113" s="184"/>
      <c r="NN113" s="184"/>
      <c r="NO113" s="184"/>
      <c r="NP113" s="184"/>
      <c r="NQ113" s="184"/>
      <c r="NR113" s="184"/>
      <c r="NS113" s="184"/>
      <c r="NT113" s="184"/>
      <c r="NU113" s="184"/>
      <c r="NV113" s="184"/>
      <c r="NW113" s="184"/>
      <c r="NX113" s="184"/>
      <c r="NY113" s="184"/>
      <c r="NZ113" s="184"/>
      <c r="OA113" s="184"/>
      <c r="OB113" s="184"/>
      <c r="OC113" s="184"/>
      <c r="OD113" s="184"/>
      <c r="OE113" s="184"/>
      <c r="OF113" s="184"/>
      <c r="OG113" s="184"/>
      <c r="OH113" s="184"/>
      <c r="OI113" s="184"/>
      <c r="OJ113" s="184"/>
      <c r="OK113" s="184"/>
      <c r="OL113" s="184"/>
      <c r="OM113" s="184"/>
      <c r="ON113" s="184"/>
      <c r="OO113" s="184"/>
      <c r="OP113" s="184"/>
      <c r="OQ113" s="184"/>
      <c r="OR113" s="184"/>
      <c r="OS113" s="184"/>
      <c r="OT113" s="184"/>
      <c r="OU113" s="184"/>
      <c r="OV113" s="184"/>
      <c r="OW113" s="184"/>
      <c r="OX113" s="184"/>
      <c r="OY113" s="184"/>
      <c r="OZ113" s="184"/>
      <c r="PA113" s="184"/>
      <c r="PB113" s="184"/>
      <c r="PC113" s="184"/>
      <c r="PD113" s="184"/>
      <c r="PE113" s="184"/>
      <c r="PF113" s="184"/>
      <c r="PG113" s="184"/>
      <c r="PH113" s="184"/>
      <c r="PI113" s="184"/>
      <c r="PJ113" s="184"/>
      <c r="PK113" s="184"/>
      <c r="PL113" s="184"/>
      <c r="PM113" s="184"/>
      <c r="PN113" s="184"/>
      <c r="PO113" s="184"/>
      <c r="PP113" s="184"/>
      <c r="PQ113" s="184"/>
      <c r="PR113" s="184"/>
      <c r="PS113" s="184"/>
      <c r="PT113" s="184"/>
      <c r="PU113" s="184"/>
      <c r="PV113" s="184"/>
      <c r="PW113" s="184"/>
      <c r="PX113" s="184"/>
      <c r="PY113" s="184"/>
      <c r="PZ113" s="184"/>
      <c r="QA113" s="184"/>
      <c r="QB113" s="184"/>
      <c r="QC113" s="184"/>
      <c r="QD113" s="184"/>
      <c r="QE113" s="184"/>
      <c r="QF113" s="184"/>
      <c r="QG113" s="184"/>
      <c r="QH113" s="184"/>
      <c r="QI113" s="184"/>
      <c r="QJ113" s="184"/>
      <c r="QK113" s="184"/>
      <c r="QL113" s="184"/>
      <c r="QM113" s="184"/>
      <c r="QN113" s="184"/>
      <c r="QO113" s="184"/>
      <c r="QP113" s="184"/>
      <c r="QQ113" s="184"/>
      <c r="QR113" s="184"/>
      <c r="QS113" s="184"/>
      <c r="QT113" s="184"/>
      <c r="QU113" s="184"/>
      <c r="QV113" s="184"/>
      <c r="QW113" s="184"/>
      <c r="QX113" s="184"/>
      <c r="QY113" s="184"/>
      <c r="QZ113" s="184"/>
      <c r="RA113" s="184"/>
      <c r="RB113" s="184"/>
      <c r="RC113" s="184"/>
      <c r="RD113" s="184"/>
      <c r="RE113" s="184"/>
      <c r="RF113" s="184"/>
      <c r="RG113" s="184"/>
      <c r="RH113" s="184"/>
      <c r="RI113" s="184"/>
      <c r="RJ113" s="184"/>
      <c r="RK113" s="184"/>
      <c r="RL113" s="184"/>
      <c r="RM113" s="184"/>
      <c r="RN113" s="184"/>
      <c r="RO113" s="184"/>
      <c r="RP113" s="184"/>
      <c r="RQ113" s="184"/>
      <c r="RR113" s="184"/>
      <c r="RS113" s="184"/>
      <c r="RT113" s="184"/>
      <c r="RU113" s="184"/>
      <c r="RV113" s="184"/>
      <c r="RW113" s="184"/>
      <c r="RX113" s="184"/>
      <c r="RY113" s="184"/>
      <c r="RZ113" s="184"/>
      <c r="SA113" s="184"/>
      <c r="SB113" s="184"/>
      <c r="SC113" s="184"/>
      <c r="SD113" s="184"/>
      <c r="SE113" s="184"/>
      <c r="SF113" s="184"/>
      <c r="SG113" s="184"/>
      <c r="SH113" s="184"/>
      <c r="SI113" s="184"/>
      <c r="SJ113" s="184"/>
      <c r="SK113" s="184"/>
      <c r="SL113" s="184"/>
      <c r="SM113" s="184"/>
      <c r="SN113" s="184"/>
      <c r="SO113" s="184"/>
      <c r="SP113" s="184"/>
      <c r="SQ113" s="184"/>
      <c r="SR113" s="184"/>
      <c r="SS113" s="184"/>
      <c r="ST113" s="184"/>
      <c r="SU113" s="184"/>
      <c r="SV113" s="184"/>
      <c r="SW113" s="184"/>
      <c r="SX113" s="184"/>
      <c r="SY113" s="184"/>
      <c r="SZ113" s="184"/>
      <c r="TA113" s="184"/>
      <c r="TB113" s="184"/>
      <c r="TC113" s="184"/>
      <c r="TD113" s="184"/>
      <c r="TE113" s="184"/>
      <c r="TF113" s="184"/>
      <c r="TG113" s="184"/>
      <c r="TH113" s="184"/>
      <c r="TI113" s="184"/>
      <c r="TJ113" s="184"/>
      <c r="TK113" s="184"/>
      <c r="TL113" s="184"/>
      <c r="TM113" s="184"/>
      <c r="TN113" s="184"/>
      <c r="TO113" s="184"/>
      <c r="TP113" s="184"/>
      <c r="TQ113" s="184"/>
      <c r="TR113" s="184"/>
      <c r="TS113" s="184"/>
      <c r="TT113" s="184"/>
      <c r="TU113" s="184"/>
      <c r="TV113" s="184"/>
      <c r="TW113" s="184"/>
      <c r="TX113" s="184"/>
      <c r="TY113" s="184"/>
      <c r="TZ113" s="184"/>
      <c r="UA113" s="184"/>
      <c r="UB113" s="184"/>
      <c r="UC113" s="184"/>
      <c r="UD113" s="184"/>
      <c r="UE113" s="184"/>
      <c r="UF113" s="184"/>
      <c r="UG113" s="184"/>
      <c r="UH113" s="184"/>
      <c r="UI113" s="184"/>
      <c r="UJ113" s="184"/>
      <c r="UK113" s="184"/>
      <c r="UL113" s="184"/>
      <c r="UM113" s="184"/>
      <c r="UN113" s="184"/>
      <c r="UO113" s="184"/>
      <c r="UP113" s="184"/>
      <c r="UQ113" s="184"/>
      <c r="UR113" s="184"/>
      <c r="US113" s="184"/>
      <c r="UT113" s="184"/>
      <c r="UU113" s="184"/>
      <c r="UV113" s="184"/>
      <c r="UW113" s="184"/>
      <c r="UX113" s="184"/>
      <c r="UY113" s="184"/>
      <c r="UZ113" s="184"/>
      <c r="VA113" s="184"/>
      <c r="VB113" s="184"/>
      <c r="VC113" s="184"/>
      <c r="VD113" s="184"/>
      <c r="VE113" s="184"/>
      <c r="VF113" s="184"/>
      <c r="VG113" s="184"/>
      <c r="VH113" s="184"/>
      <c r="VI113" s="184"/>
      <c r="VJ113" s="184"/>
      <c r="VK113" s="184"/>
      <c r="VL113" s="184"/>
      <c r="VM113" s="184"/>
      <c r="VN113" s="184"/>
      <c r="VO113" s="184"/>
      <c r="VP113" s="184"/>
      <c r="VQ113" s="184"/>
      <c r="VR113" s="184"/>
      <c r="VS113" s="184"/>
      <c r="VT113" s="184"/>
      <c r="VU113" s="184"/>
      <c r="VV113" s="184"/>
      <c r="VW113" s="184"/>
      <c r="VX113" s="184"/>
      <c r="VY113" s="184"/>
      <c r="VZ113" s="184"/>
      <c r="WA113" s="184"/>
      <c r="WB113" s="184"/>
      <c r="WC113" s="184"/>
      <c r="WD113" s="184"/>
      <c r="WE113" s="184"/>
      <c r="WF113" s="184"/>
      <c r="WG113" s="184"/>
      <c r="WH113" s="184"/>
      <c r="WI113" s="184"/>
      <c r="WJ113" s="184"/>
      <c r="WK113" s="184"/>
      <c r="WL113" s="184"/>
      <c r="WM113" s="184"/>
      <c r="WN113" s="184"/>
      <c r="WO113" s="184"/>
      <c r="WP113" s="184"/>
      <c r="WQ113" s="184"/>
      <c r="WR113" s="184"/>
      <c r="WS113" s="184"/>
      <c r="WT113" s="184"/>
      <c r="WU113" s="184"/>
      <c r="WV113" s="184"/>
      <c r="WW113" s="184"/>
      <c r="WX113" s="184"/>
      <c r="WY113" s="184"/>
      <c r="WZ113" s="184"/>
      <c r="XA113" s="184"/>
      <c r="XB113" s="184"/>
      <c r="XC113" s="184"/>
      <c r="XD113" s="184"/>
      <c r="XE113" s="184"/>
      <c r="XF113" s="184"/>
      <c r="XG113" s="184"/>
      <c r="XH113" s="184"/>
      <c r="XI113" s="184"/>
      <c r="XJ113" s="184"/>
      <c r="XK113" s="184"/>
      <c r="XL113" s="184"/>
      <c r="XM113" s="184"/>
      <c r="XN113" s="184"/>
      <c r="XO113" s="184"/>
      <c r="XP113" s="184"/>
      <c r="XQ113" s="184"/>
      <c r="XR113" s="184"/>
      <c r="XS113" s="184"/>
      <c r="XT113" s="184"/>
      <c r="XU113" s="184"/>
      <c r="XV113" s="184"/>
      <c r="XW113" s="184"/>
      <c r="XX113" s="184"/>
      <c r="XY113" s="184"/>
      <c r="XZ113" s="184"/>
      <c r="YA113" s="184"/>
      <c r="YB113" s="184"/>
      <c r="YC113" s="184"/>
      <c r="YD113" s="184"/>
      <c r="YE113" s="184"/>
      <c r="YF113" s="184"/>
      <c r="YG113" s="184"/>
      <c r="YH113" s="184"/>
      <c r="YI113" s="184"/>
      <c r="YJ113" s="184"/>
      <c r="YK113" s="184"/>
      <c r="YL113" s="184"/>
      <c r="YM113" s="184"/>
      <c r="YN113" s="184"/>
      <c r="YO113" s="184"/>
      <c r="YP113" s="184"/>
      <c r="YQ113" s="184"/>
      <c r="YR113" s="184"/>
      <c r="YS113" s="184"/>
      <c r="YT113" s="184"/>
      <c r="YU113" s="184"/>
      <c r="YV113" s="184"/>
      <c r="YW113" s="184"/>
      <c r="YX113" s="184"/>
      <c r="YY113" s="184"/>
      <c r="YZ113" s="184"/>
      <c r="ZA113" s="184"/>
      <c r="ZB113" s="184"/>
      <c r="ZC113" s="184"/>
      <c r="ZD113" s="184"/>
      <c r="ZE113" s="184"/>
      <c r="ZF113" s="184"/>
      <c r="ZG113" s="184"/>
      <c r="ZH113" s="184"/>
      <c r="ZI113" s="184"/>
      <c r="ZJ113" s="184"/>
      <c r="ZK113" s="184"/>
      <c r="ZL113" s="184"/>
      <c r="ZM113" s="184"/>
      <c r="ZN113" s="184"/>
      <c r="ZO113" s="184"/>
      <c r="ZP113" s="184"/>
      <c r="ZQ113" s="184"/>
      <c r="ZR113" s="184"/>
      <c r="ZS113" s="184"/>
      <c r="ZT113" s="184"/>
      <c r="ZU113" s="184"/>
      <c r="ZV113" s="184"/>
      <c r="ZW113" s="184"/>
      <c r="ZX113" s="184"/>
      <c r="ZY113" s="184"/>
      <c r="ZZ113" s="184"/>
      <c r="AAA113" s="184"/>
      <c r="AAB113" s="184"/>
      <c r="AAC113" s="184"/>
      <c r="AAD113" s="184"/>
      <c r="AAE113" s="184"/>
      <c r="AAF113" s="184"/>
      <c r="AAG113" s="184"/>
      <c r="AAH113" s="184"/>
      <c r="AAI113" s="184"/>
      <c r="AAJ113" s="184"/>
      <c r="AAK113" s="184"/>
      <c r="AAL113" s="184"/>
      <c r="AAM113" s="184"/>
      <c r="AAN113" s="184"/>
      <c r="AAO113" s="184"/>
      <c r="AAP113" s="184"/>
      <c r="AAQ113" s="184"/>
      <c r="AAR113" s="184"/>
      <c r="AAS113" s="184"/>
      <c r="AAT113" s="184"/>
      <c r="AAU113" s="184"/>
      <c r="AAV113" s="184"/>
      <c r="AAW113" s="184"/>
      <c r="AAX113" s="184"/>
      <c r="AAY113" s="184"/>
      <c r="AAZ113" s="184"/>
      <c r="ABA113" s="184"/>
      <c r="ABB113" s="184"/>
      <c r="ABC113" s="184"/>
      <c r="ABD113" s="184"/>
      <c r="ABE113" s="184"/>
      <c r="ABF113" s="184"/>
      <c r="ABG113" s="184"/>
      <c r="ABH113" s="184"/>
      <c r="ABI113" s="184"/>
      <c r="ABJ113" s="184"/>
      <c r="ABK113" s="184"/>
      <c r="ABL113" s="184"/>
      <c r="ABM113" s="184"/>
      <c r="ABN113" s="184"/>
      <c r="ABO113" s="184"/>
      <c r="ABP113" s="184"/>
      <c r="ABQ113" s="184"/>
      <c r="ABR113" s="184"/>
      <c r="ABS113" s="184"/>
      <c r="ABT113" s="184"/>
      <c r="ABU113" s="184"/>
      <c r="ABV113" s="184"/>
      <c r="ABW113" s="184"/>
      <c r="ABX113" s="184"/>
      <c r="ABY113" s="184"/>
      <c r="ABZ113" s="184"/>
      <c r="ACA113" s="184"/>
      <c r="ACB113" s="184"/>
      <c r="ACC113" s="184"/>
      <c r="ACD113" s="184"/>
      <c r="ACE113" s="184"/>
      <c r="ACF113" s="184"/>
      <c r="ACG113" s="184"/>
      <c r="ACH113" s="184"/>
      <c r="ACI113" s="184"/>
      <c r="ACJ113" s="184"/>
      <c r="ACK113" s="184"/>
      <c r="ACL113" s="184"/>
      <c r="ACM113" s="184"/>
      <c r="ACN113" s="184"/>
      <c r="ACO113" s="184"/>
      <c r="ACP113" s="184"/>
      <c r="ACQ113" s="184"/>
      <c r="ACR113" s="184"/>
      <c r="ACS113" s="184"/>
      <c r="ACT113" s="184"/>
      <c r="ACU113" s="184"/>
      <c r="ACV113" s="184"/>
      <c r="ACW113" s="184"/>
      <c r="ACX113" s="184"/>
      <c r="ACY113" s="184"/>
      <c r="ACZ113" s="184"/>
      <c r="ADA113" s="184"/>
      <c r="ADB113" s="184"/>
      <c r="ADC113" s="184"/>
      <c r="ADD113" s="184"/>
      <c r="ADE113" s="184"/>
      <c r="ADF113" s="184"/>
      <c r="ADG113" s="184"/>
      <c r="ADH113" s="184"/>
      <c r="ADI113" s="184"/>
      <c r="ADJ113" s="184"/>
      <c r="ADK113" s="184"/>
      <c r="ADL113" s="184"/>
      <c r="ADM113" s="184"/>
      <c r="ADN113" s="184"/>
      <c r="ADO113" s="184"/>
      <c r="ADP113" s="184"/>
      <c r="ADQ113" s="184"/>
      <c r="ADR113" s="184"/>
      <c r="ADS113" s="184"/>
      <c r="ADT113" s="184"/>
      <c r="ADU113" s="184"/>
      <c r="ADV113" s="184"/>
      <c r="ADW113" s="184"/>
      <c r="ADX113" s="184"/>
      <c r="ADY113" s="184"/>
      <c r="ADZ113" s="184"/>
      <c r="AEA113" s="184"/>
      <c r="AEB113" s="184"/>
      <c r="AEC113" s="184"/>
      <c r="AED113" s="184"/>
      <c r="AEE113" s="184"/>
      <c r="AEF113" s="184"/>
      <c r="AEG113" s="184"/>
      <c r="AEH113" s="184"/>
      <c r="AEI113" s="184"/>
      <c r="AEJ113" s="184"/>
      <c r="AEK113" s="184"/>
      <c r="AEL113" s="184"/>
      <c r="AEM113" s="184"/>
      <c r="AEN113" s="184"/>
      <c r="AEO113" s="184"/>
      <c r="AEP113" s="184"/>
      <c r="AEQ113" s="184"/>
      <c r="AER113" s="184"/>
      <c r="AES113" s="184"/>
      <c r="AET113" s="184"/>
      <c r="AEU113" s="184"/>
      <c r="AEV113" s="184"/>
      <c r="AEW113" s="184"/>
      <c r="AEX113" s="184"/>
      <c r="AEY113" s="184"/>
      <c r="AEZ113" s="184"/>
      <c r="AFA113" s="184"/>
      <c r="AFB113" s="184"/>
      <c r="AFC113" s="184"/>
      <c r="AFD113" s="184"/>
      <c r="AFE113" s="184"/>
      <c r="AFF113" s="184"/>
      <c r="AFG113" s="184"/>
      <c r="AFH113" s="184"/>
      <c r="AFI113" s="184"/>
      <c r="AFJ113" s="184"/>
      <c r="AFK113" s="184"/>
      <c r="AFL113" s="184"/>
      <c r="AFM113" s="184"/>
      <c r="AFN113" s="184"/>
      <c r="AFO113" s="184"/>
      <c r="AFP113" s="184"/>
      <c r="AFQ113" s="184"/>
      <c r="AFR113" s="184"/>
      <c r="AFS113" s="184"/>
      <c r="AFT113" s="184"/>
      <c r="AFU113" s="184"/>
      <c r="AFV113" s="184"/>
      <c r="AFW113" s="184"/>
      <c r="AFX113" s="184"/>
      <c r="AFY113" s="184"/>
      <c r="AFZ113" s="184"/>
      <c r="AGA113" s="184"/>
      <c r="AGB113" s="184"/>
      <c r="AGC113" s="184"/>
      <c r="AGD113" s="184"/>
      <c r="AGE113" s="184"/>
      <c r="AGF113" s="184"/>
      <c r="AGG113" s="184"/>
      <c r="AGH113" s="184"/>
      <c r="AGI113" s="184"/>
      <c r="AGJ113" s="184"/>
      <c r="AGK113" s="184"/>
      <c r="AGL113" s="184"/>
      <c r="AGM113" s="184"/>
      <c r="AGN113" s="184"/>
      <c r="AGO113" s="184"/>
      <c r="AGP113" s="184"/>
      <c r="AGQ113" s="184"/>
      <c r="AGR113" s="184"/>
      <c r="AGS113" s="184"/>
      <c r="AGT113" s="184"/>
      <c r="AGU113" s="184"/>
      <c r="AGV113" s="184"/>
      <c r="AGW113" s="184"/>
      <c r="AGX113" s="184"/>
      <c r="AGY113" s="184"/>
      <c r="AGZ113" s="184"/>
      <c r="AHA113" s="184"/>
      <c r="AHB113" s="184"/>
      <c r="AHC113" s="184"/>
      <c r="AHD113" s="184"/>
      <c r="AHE113" s="184"/>
      <c r="AHF113" s="184"/>
      <c r="AHG113" s="184"/>
      <c r="AHH113" s="184"/>
      <c r="AHI113" s="184"/>
      <c r="AHJ113" s="184"/>
      <c r="AHK113" s="184"/>
      <c r="AHL113" s="184"/>
      <c r="AHM113" s="184"/>
      <c r="AHN113" s="184"/>
      <c r="AHO113" s="184"/>
      <c r="AHP113" s="184"/>
      <c r="AHQ113" s="184"/>
      <c r="AHR113" s="184"/>
      <c r="AHS113" s="184"/>
      <c r="AHT113" s="184"/>
      <c r="AHU113" s="184"/>
      <c r="AHV113" s="184"/>
      <c r="AHW113" s="184"/>
      <c r="AHX113" s="184"/>
      <c r="AHY113" s="184"/>
      <c r="AHZ113" s="184"/>
      <c r="AIA113" s="184"/>
      <c r="AIB113" s="184"/>
      <c r="AIC113" s="184"/>
      <c r="AID113" s="184"/>
      <c r="AIE113" s="184"/>
      <c r="AIF113" s="184"/>
      <c r="AIG113" s="184"/>
      <c r="AIH113" s="184"/>
      <c r="AII113" s="184"/>
      <c r="AIJ113" s="184"/>
      <c r="AIK113" s="184"/>
      <c r="AIL113" s="184"/>
      <c r="AIM113" s="184"/>
      <c r="AIN113" s="184"/>
      <c r="AIO113" s="184"/>
      <c r="AIP113" s="184"/>
      <c r="AIQ113" s="184"/>
      <c r="AIR113" s="184"/>
      <c r="AIS113" s="184"/>
      <c r="AIT113" s="184"/>
      <c r="AIU113" s="184"/>
      <c r="AIV113" s="184"/>
      <c r="AIW113" s="184"/>
      <c r="AIX113" s="184"/>
      <c r="AIY113" s="184"/>
      <c r="AIZ113" s="184"/>
      <c r="AJA113" s="184"/>
      <c r="AJB113" s="184"/>
      <c r="AJC113" s="184"/>
      <c r="AJD113" s="184"/>
      <c r="AJE113" s="184"/>
      <c r="AJF113" s="184"/>
      <c r="AJG113" s="184"/>
      <c r="AJH113" s="184"/>
      <c r="AJI113" s="184"/>
      <c r="AJJ113" s="184"/>
      <c r="AJK113" s="184"/>
      <c r="AJL113" s="184"/>
      <c r="AJM113" s="184"/>
      <c r="AJN113" s="184"/>
      <c r="AJO113" s="184"/>
      <c r="AJP113" s="184"/>
      <c r="AJQ113" s="184"/>
      <c r="AJR113" s="184"/>
      <c r="AJS113" s="184"/>
      <c r="AJT113" s="184"/>
      <c r="AJU113" s="184"/>
      <c r="AJV113" s="184"/>
      <c r="AJW113" s="184"/>
      <c r="AJX113" s="184"/>
      <c r="AJY113" s="184"/>
      <c r="AJZ113" s="184"/>
      <c r="AKA113" s="184"/>
      <c r="AKB113" s="184"/>
      <c r="AKC113" s="184"/>
      <c r="AKD113" s="184"/>
      <c r="AKE113" s="184"/>
      <c r="AKF113" s="184"/>
      <c r="AKG113" s="184"/>
      <c r="AKH113" s="184"/>
      <c r="AKI113" s="184"/>
      <c r="AKJ113" s="184"/>
      <c r="AKK113" s="184"/>
      <c r="AKL113" s="184"/>
      <c r="AKM113" s="184"/>
      <c r="AKN113" s="184"/>
      <c r="AKO113" s="184"/>
      <c r="AKP113" s="184"/>
      <c r="AKQ113" s="184"/>
      <c r="AKR113" s="184"/>
      <c r="AKS113" s="184"/>
      <c r="AKT113" s="184"/>
      <c r="AKU113" s="184"/>
      <c r="AKV113" s="184"/>
      <c r="AKW113" s="184"/>
      <c r="AKX113" s="184"/>
      <c r="AKY113" s="184"/>
      <c r="AKZ113" s="184"/>
      <c r="ALA113" s="184"/>
      <c r="ALB113" s="184"/>
      <c r="ALC113" s="184"/>
      <c r="ALD113" s="184"/>
      <c r="ALE113" s="184"/>
      <c r="ALF113" s="184"/>
      <c r="ALG113" s="184"/>
      <c r="ALH113" s="184"/>
      <c r="ALI113" s="184"/>
      <c r="ALJ113" s="184"/>
      <c r="ALK113" s="184"/>
      <c r="ALL113" s="184"/>
      <c r="ALM113" s="184"/>
      <c r="ALN113" s="184"/>
      <c r="ALO113" s="184"/>
      <c r="ALP113" s="184"/>
      <c r="ALQ113" s="184"/>
      <c r="ALR113" s="184"/>
      <c r="ALS113" s="184"/>
      <c r="ALT113" s="184"/>
      <c r="ALU113" s="184"/>
      <c r="ALV113" s="184"/>
      <c r="ALW113" s="184"/>
      <c r="ALX113" s="184"/>
      <c r="ALY113" s="184"/>
      <c r="ALZ113" s="184"/>
      <c r="AMA113" s="184"/>
      <c r="AMB113" s="184"/>
      <c r="AMC113" s="184"/>
      <c r="AMD113" s="184"/>
      <c r="AME113" s="184"/>
      <c r="AMF113" s="184"/>
      <c r="AMG113" s="184"/>
      <c r="AMH113" s="184"/>
      <c r="AMI113" s="184"/>
      <c r="AMJ113" s="184"/>
      <c r="AMK113" s="184"/>
      <c r="AML113" s="184"/>
      <c r="AMM113" s="184"/>
      <c r="AMN113" s="184"/>
      <c r="AMO113" s="184"/>
      <c r="AMP113" s="184"/>
      <c r="AMQ113" s="184"/>
      <c r="AMR113" s="184"/>
      <c r="AMS113" s="184"/>
      <c r="AMT113" s="184"/>
      <c r="AMU113" s="184"/>
      <c r="AMV113" s="184"/>
      <c r="AMW113" s="184"/>
      <c r="AMX113" s="184"/>
      <c r="AMY113" s="184"/>
      <c r="AMZ113" s="184"/>
      <c r="ANA113" s="184"/>
      <c r="ANB113" s="184"/>
      <c r="ANC113" s="184"/>
      <c r="AND113" s="184"/>
      <c r="ANE113" s="184"/>
      <c r="ANF113" s="184"/>
      <c r="ANG113" s="184"/>
      <c r="ANH113" s="184"/>
      <c r="ANI113" s="184"/>
      <c r="ANJ113" s="184"/>
      <c r="ANK113" s="184"/>
      <c r="ANL113" s="184"/>
      <c r="ANM113" s="184"/>
      <c r="ANN113" s="184"/>
      <c r="ANO113" s="184"/>
      <c r="ANP113" s="184"/>
      <c r="ANQ113" s="184"/>
      <c r="ANR113" s="184"/>
      <c r="ANS113" s="184"/>
      <c r="ANT113" s="184"/>
      <c r="ANU113" s="184"/>
      <c r="ANV113" s="184"/>
      <c r="ANW113" s="184"/>
      <c r="ANX113" s="184"/>
      <c r="ANY113" s="184"/>
      <c r="ANZ113" s="184"/>
      <c r="AOA113" s="184"/>
      <c r="AOB113" s="184"/>
      <c r="AOC113" s="184"/>
      <c r="AOD113" s="184"/>
      <c r="AOE113" s="184"/>
      <c r="AOF113" s="184"/>
      <c r="AOG113" s="184"/>
      <c r="AOH113" s="184"/>
      <c r="AOI113" s="184"/>
      <c r="AOJ113" s="184"/>
      <c r="AOK113" s="184"/>
      <c r="AOL113" s="184"/>
      <c r="AOM113" s="184"/>
      <c r="AON113" s="184"/>
      <c r="AOO113" s="184"/>
      <c r="AOP113" s="184"/>
      <c r="AOQ113" s="184"/>
      <c r="AOR113" s="184"/>
      <c r="AOS113" s="184"/>
      <c r="AOT113" s="184"/>
      <c r="AOU113" s="184"/>
      <c r="AOV113" s="184"/>
      <c r="AOW113" s="184"/>
      <c r="AOX113" s="184"/>
      <c r="AOY113" s="184"/>
      <c r="AOZ113" s="184"/>
      <c r="APA113" s="184"/>
      <c r="APB113" s="184"/>
      <c r="APC113" s="184"/>
      <c r="APD113" s="184"/>
      <c r="APE113" s="184"/>
      <c r="APF113" s="184"/>
      <c r="APG113" s="184"/>
      <c r="APH113" s="184"/>
      <c r="API113" s="184"/>
      <c r="APJ113" s="184"/>
      <c r="APK113" s="184"/>
      <c r="APL113" s="184"/>
      <c r="APM113" s="184"/>
      <c r="APN113" s="184"/>
      <c r="APO113" s="184"/>
      <c r="APP113" s="184"/>
      <c r="APQ113" s="184"/>
      <c r="APR113" s="184"/>
      <c r="APS113" s="184"/>
      <c r="APT113" s="184"/>
      <c r="APU113" s="184"/>
      <c r="APV113" s="184"/>
      <c r="APW113" s="184"/>
      <c r="APX113" s="184"/>
      <c r="APY113" s="184"/>
      <c r="APZ113" s="184"/>
      <c r="AQA113" s="184"/>
      <c r="AQB113" s="184"/>
      <c r="AQC113" s="184"/>
      <c r="AQD113" s="184"/>
      <c r="AQE113" s="184"/>
      <c r="AQF113" s="184"/>
      <c r="AQG113" s="184"/>
      <c r="AQH113" s="184"/>
      <c r="AQI113" s="184"/>
      <c r="AQJ113" s="184"/>
      <c r="AQK113" s="184"/>
      <c r="AQL113" s="184"/>
      <c r="AQM113" s="184"/>
      <c r="AQN113" s="184"/>
      <c r="AQO113" s="184"/>
      <c r="AQP113" s="184"/>
      <c r="AQQ113" s="184"/>
      <c r="AQR113" s="184"/>
      <c r="AQS113" s="184"/>
      <c r="AQT113" s="184"/>
      <c r="AQU113" s="184"/>
      <c r="AQV113" s="184"/>
      <c r="AQW113" s="184"/>
      <c r="AQX113" s="184"/>
      <c r="AQY113" s="184"/>
      <c r="AQZ113" s="184"/>
      <c r="ARA113" s="184"/>
      <c r="ARB113" s="184"/>
      <c r="ARC113" s="184"/>
      <c r="ARD113" s="184"/>
      <c r="ARE113" s="184"/>
      <c r="ARF113" s="184"/>
      <c r="ARG113" s="184"/>
      <c r="ARH113" s="184"/>
      <c r="ARI113" s="184"/>
      <c r="ARJ113" s="184"/>
      <c r="ARK113" s="184"/>
      <c r="ARL113" s="184"/>
      <c r="ARM113" s="184"/>
      <c r="ARN113" s="184"/>
      <c r="ARO113" s="184"/>
      <c r="ARP113" s="184"/>
      <c r="ARQ113" s="184"/>
      <c r="ARR113" s="184"/>
      <c r="ARS113" s="184"/>
      <c r="ART113" s="184"/>
      <c r="ARU113" s="184"/>
      <c r="ARV113" s="184"/>
      <c r="ARW113" s="184"/>
      <c r="ARX113" s="184"/>
      <c r="ARY113" s="184"/>
      <c r="ARZ113" s="184"/>
      <c r="ASA113" s="184"/>
      <c r="ASB113" s="184"/>
      <c r="ASC113" s="184"/>
      <c r="ASD113" s="184"/>
      <c r="ASE113" s="184"/>
      <c r="ASF113" s="184"/>
      <c r="ASG113" s="184"/>
      <c r="ASH113" s="184"/>
      <c r="ASI113" s="184"/>
      <c r="ASJ113" s="184"/>
      <c r="ASK113" s="184"/>
      <c r="ASL113" s="184"/>
      <c r="ASM113" s="184"/>
      <c r="ASN113" s="184"/>
      <c r="ASO113" s="184"/>
      <c r="ASP113" s="184"/>
      <c r="ASQ113" s="184"/>
      <c r="ASR113" s="184"/>
      <c r="ASS113" s="184"/>
      <c r="AST113" s="184"/>
      <c r="ASU113" s="184"/>
      <c r="ASV113" s="184"/>
      <c r="ASW113" s="184"/>
      <c r="ASX113" s="184"/>
      <c r="ASY113" s="184"/>
      <c r="ASZ113" s="184"/>
      <c r="ATA113" s="184"/>
      <c r="ATB113" s="184"/>
      <c r="ATC113" s="184"/>
      <c r="ATD113" s="184"/>
      <c r="ATE113" s="184"/>
      <c r="ATF113" s="184"/>
      <c r="ATG113" s="184"/>
      <c r="ATH113" s="184"/>
      <c r="ATI113" s="184"/>
      <c r="ATJ113" s="184"/>
      <c r="ATK113" s="184"/>
      <c r="ATL113" s="184"/>
      <c r="ATM113" s="184"/>
      <c r="ATN113" s="184"/>
      <c r="ATO113" s="184"/>
      <c r="ATP113" s="184"/>
      <c r="ATQ113" s="184"/>
      <c r="ATR113" s="184"/>
      <c r="ATS113" s="184"/>
      <c r="ATT113" s="184"/>
      <c r="ATU113" s="184"/>
      <c r="ATV113" s="184"/>
      <c r="ATW113" s="184"/>
      <c r="ATX113" s="184"/>
      <c r="ATY113" s="184"/>
      <c r="ATZ113" s="184"/>
      <c r="AUA113" s="184"/>
      <c r="AUB113" s="184"/>
      <c r="AUC113" s="184"/>
      <c r="AUD113" s="184"/>
      <c r="AUE113" s="184"/>
      <c r="AUF113" s="184"/>
      <c r="AUG113" s="184"/>
      <c r="AUH113" s="184"/>
      <c r="AUI113" s="184"/>
      <c r="AUJ113" s="184"/>
      <c r="AUK113" s="184"/>
      <c r="AUL113" s="184"/>
      <c r="AUM113" s="184"/>
      <c r="AUN113" s="184"/>
      <c r="AUO113" s="184"/>
      <c r="AUP113" s="184"/>
      <c r="AUQ113" s="184"/>
      <c r="AUR113" s="184"/>
      <c r="AUS113" s="184"/>
      <c r="AUT113" s="184"/>
      <c r="AUU113" s="184"/>
      <c r="AUV113" s="184"/>
      <c r="AUW113" s="184"/>
      <c r="AUX113" s="184"/>
      <c r="AUY113" s="184"/>
      <c r="AUZ113" s="184"/>
      <c r="AVA113" s="184"/>
      <c r="AVB113" s="184"/>
      <c r="AVC113" s="184"/>
      <c r="AVD113" s="184"/>
      <c r="AVE113" s="184"/>
      <c r="AVF113" s="184"/>
      <c r="AVG113" s="184"/>
      <c r="AVH113" s="184"/>
      <c r="AVI113" s="184"/>
      <c r="AVJ113" s="184"/>
      <c r="AVK113" s="184"/>
      <c r="AVL113" s="184"/>
      <c r="AVM113" s="184"/>
      <c r="AVN113" s="184"/>
      <c r="AVO113" s="184"/>
      <c r="AVP113" s="184"/>
      <c r="AVQ113" s="184"/>
      <c r="AVR113" s="184"/>
      <c r="AVS113" s="184"/>
      <c r="AVT113" s="184"/>
      <c r="AVU113" s="184"/>
      <c r="AVV113" s="184"/>
      <c r="AVW113" s="184"/>
      <c r="AVX113" s="184"/>
      <c r="AVY113" s="184"/>
      <c r="AVZ113" s="184"/>
      <c r="AWA113" s="184"/>
      <c r="AWB113" s="184"/>
      <c r="AWC113" s="184"/>
      <c r="AWD113" s="184"/>
      <c r="AWE113" s="184"/>
      <c r="AWF113" s="184"/>
      <c r="AWG113" s="184"/>
      <c r="AWH113" s="184"/>
      <c r="AWI113" s="184"/>
      <c r="AWJ113" s="184"/>
      <c r="AWK113" s="184"/>
      <c r="AWL113" s="184"/>
      <c r="AWM113" s="184"/>
      <c r="AWN113" s="184"/>
      <c r="AWO113" s="184"/>
      <c r="AWP113" s="184"/>
      <c r="AWQ113" s="184"/>
      <c r="AWR113" s="184"/>
      <c r="AWS113" s="184"/>
      <c r="AWT113" s="184"/>
      <c r="AWU113" s="184"/>
      <c r="AWV113" s="184"/>
      <c r="AWW113" s="184"/>
      <c r="AWX113" s="184"/>
      <c r="AWY113" s="184"/>
      <c r="AWZ113" s="184"/>
      <c r="AXA113" s="184"/>
      <c r="AXB113" s="184"/>
      <c r="AXC113" s="184"/>
      <c r="AXD113" s="184"/>
      <c r="AXE113" s="184"/>
      <c r="AXF113" s="184"/>
      <c r="AXG113" s="184"/>
      <c r="AXH113" s="184"/>
      <c r="AXI113" s="184"/>
      <c r="AXJ113" s="184"/>
      <c r="AXK113" s="184"/>
      <c r="AXL113" s="184"/>
      <c r="AXM113" s="184"/>
      <c r="AXN113" s="184"/>
      <c r="AXO113" s="184"/>
      <c r="AXP113" s="184"/>
      <c r="AXQ113" s="184"/>
      <c r="AXR113" s="184"/>
      <c r="AXS113" s="184"/>
      <c r="AXT113" s="184"/>
      <c r="AXU113" s="184"/>
      <c r="AXV113" s="184"/>
      <c r="AXW113" s="184"/>
      <c r="AXX113" s="184"/>
      <c r="AXY113" s="184"/>
      <c r="AXZ113" s="184"/>
      <c r="AYA113" s="184"/>
      <c r="AYB113" s="184"/>
      <c r="AYC113" s="184"/>
      <c r="AYD113" s="184"/>
      <c r="AYE113" s="184"/>
      <c r="AYF113" s="184"/>
      <c r="AYG113" s="184"/>
      <c r="AYH113" s="184"/>
      <c r="AYI113" s="184"/>
      <c r="AYJ113" s="184"/>
      <c r="AYK113" s="184"/>
      <c r="AYL113" s="184"/>
      <c r="AYM113" s="184"/>
      <c r="AYN113" s="184"/>
      <c r="AYO113" s="184"/>
      <c r="AYP113" s="184"/>
      <c r="AYQ113" s="184"/>
      <c r="AYR113" s="184"/>
      <c r="AYS113" s="184"/>
      <c r="AYT113" s="184"/>
      <c r="AYU113" s="184"/>
      <c r="AYV113" s="184"/>
      <c r="AYW113" s="184"/>
      <c r="AYX113" s="184"/>
      <c r="AYY113" s="184"/>
      <c r="AYZ113" s="184"/>
      <c r="AZA113" s="184"/>
      <c r="AZB113" s="184"/>
      <c r="AZC113" s="184"/>
      <c r="AZD113" s="184"/>
      <c r="AZE113" s="184"/>
      <c r="AZF113" s="184"/>
      <c r="AZG113" s="184"/>
      <c r="AZH113" s="184"/>
      <c r="AZI113" s="184"/>
      <c r="AZJ113" s="184"/>
      <c r="AZK113" s="184"/>
      <c r="AZL113" s="184"/>
      <c r="AZM113" s="184"/>
      <c r="AZN113" s="184"/>
      <c r="AZO113" s="184"/>
      <c r="AZP113" s="184"/>
      <c r="AZQ113" s="184"/>
      <c r="AZR113" s="184"/>
      <c r="AZS113" s="184"/>
      <c r="AZT113" s="184"/>
      <c r="AZU113" s="184"/>
      <c r="AZV113" s="184"/>
      <c r="AZW113" s="184"/>
      <c r="AZX113" s="184"/>
      <c r="AZY113" s="184"/>
      <c r="AZZ113" s="184"/>
      <c r="BAA113" s="184"/>
      <c r="BAB113" s="184"/>
      <c r="BAC113" s="184"/>
      <c r="BAD113" s="184"/>
      <c r="BAE113" s="184"/>
      <c r="BAF113" s="184"/>
      <c r="BAG113" s="184"/>
      <c r="BAH113" s="184"/>
      <c r="BAI113" s="184"/>
      <c r="BAJ113" s="184"/>
      <c r="BAK113" s="184"/>
      <c r="BAL113" s="184"/>
      <c r="BAM113" s="184"/>
      <c r="BAN113" s="184"/>
      <c r="BAO113" s="184"/>
      <c r="BAP113" s="184"/>
      <c r="BAQ113" s="184"/>
      <c r="BAR113" s="184"/>
      <c r="BAS113" s="184"/>
      <c r="BAT113" s="184"/>
      <c r="BAU113" s="184"/>
      <c r="BAV113" s="184"/>
      <c r="BAW113" s="184"/>
      <c r="BAX113" s="184"/>
      <c r="BAY113" s="184"/>
      <c r="BAZ113" s="184"/>
      <c r="BBA113" s="184"/>
      <c r="BBB113" s="184"/>
      <c r="BBC113" s="184"/>
      <c r="BBD113" s="184"/>
      <c r="BBE113" s="184"/>
      <c r="BBF113" s="184"/>
      <c r="BBG113" s="184"/>
      <c r="BBH113" s="184"/>
      <c r="BBI113" s="184"/>
      <c r="BBJ113" s="184"/>
      <c r="BBK113" s="184"/>
      <c r="BBL113" s="184"/>
      <c r="BBM113" s="184"/>
      <c r="BBN113" s="184"/>
      <c r="BBO113" s="184"/>
      <c r="BBP113" s="184"/>
      <c r="BBQ113" s="184"/>
      <c r="BBR113" s="184"/>
      <c r="BBS113" s="184"/>
      <c r="BBT113" s="184"/>
      <c r="BBU113" s="184"/>
      <c r="BBV113" s="184"/>
      <c r="BBW113" s="184"/>
      <c r="BBX113" s="184"/>
      <c r="BBY113" s="184"/>
      <c r="BBZ113" s="184"/>
      <c r="BCA113" s="184"/>
      <c r="BCB113" s="184"/>
      <c r="BCC113" s="184"/>
      <c r="BCD113" s="184"/>
      <c r="BCE113" s="184"/>
      <c r="BCF113" s="184"/>
      <c r="BCG113" s="184"/>
      <c r="BCH113" s="184"/>
      <c r="BCI113" s="184"/>
      <c r="BCJ113" s="184"/>
      <c r="BCK113" s="184"/>
      <c r="BCL113" s="184"/>
      <c r="BCM113" s="184"/>
      <c r="BCN113" s="184"/>
      <c r="BCO113" s="184"/>
      <c r="BCP113" s="184"/>
      <c r="BCQ113" s="184"/>
      <c r="BCR113" s="184"/>
      <c r="BCS113" s="184"/>
      <c r="BCT113" s="184"/>
      <c r="BCU113" s="184"/>
      <c r="BCV113" s="184"/>
      <c r="BCW113" s="184"/>
      <c r="BCX113" s="184"/>
      <c r="BCY113" s="184"/>
      <c r="BCZ113" s="184"/>
      <c r="BDA113" s="184"/>
      <c r="BDB113" s="184"/>
      <c r="BDC113" s="184"/>
      <c r="BDD113" s="184"/>
      <c r="BDE113" s="184"/>
      <c r="BDF113" s="184"/>
      <c r="BDG113" s="184"/>
      <c r="BDH113" s="184"/>
      <c r="BDI113" s="184"/>
      <c r="BDJ113" s="184"/>
      <c r="BDK113" s="184"/>
      <c r="BDL113" s="184"/>
      <c r="BDM113" s="184"/>
      <c r="BDN113" s="184"/>
      <c r="BDO113" s="184"/>
      <c r="BDP113" s="184"/>
      <c r="BDQ113" s="184"/>
      <c r="BDR113" s="184"/>
      <c r="BDS113" s="184"/>
      <c r="BDT113" s="184"/>
      <c r="BDU113" s="184"/>
      <c r="BDV113" s="184"/>
      <c r="BDW113" s="184"/>
      <c r="BDX113" s="184"/>
      <c r="BDY113" s="184"/>
      <c r="BDZ113" s="184"/>
      <c r="BEA113" s="184"/>
      <c r="BEB113" s="184"/>
      <c r="BEC113" s="184"/>
      <c r="BED113" s="184"/>
      <c r="BEE113" s="184"/>
      <c r="BEF113" s="184"/>
      <c r="BEG113" s="184"/>
      <c r="BEH113" s="184"/>
      <c r="BEI113" s="184"/>
      <c r="BEJ113" s="184"/>
      <c r="BEK113" s="184"/>
      <c r="BEL113" s="184"/>
      <c r="BEM113" s="184"/>
      <c r="BEN113" s="184"/>
      <c r="BEO113" s="184"/>
      <c r="BEP113" s="184"/>
      <c r="BEQ113" s="184"/>
      <c r="BER113" s="184"/>
      <c r="BES113" s="184"/>
      <c r="BET113" s="184"/>
      <c r="BEU113" s="184"/>
      <c r="BEV113" s="184"/>
      <c r="BEW113" s="184"/>
      <c r="BEX113" s="184"/>
      <c r="BEY113" s="184"/>
      <c r="BEZ113" s="184"/>
      <c r="BFA113" s="184"/>
      <c r="BFB113" s="184"/>
      <c r="BFC113" s="184"/>
      <c r="BFD113" s="184"/>
      <c r="BFE113" s="184"/>
      <c r="BFF113" s="184"/>
      <c r="BFG113" s="184"/>
      <c r="BFH113" s="184"/>
      <c r="BFI113" s="184"/>
      <c r="BFJ113" s="184"/>
      <c r="BFK113" s="184"/>
      <c r="BFL113" s="184"/>
      <c r="BFM113" s="184"/>
      <c r="BFN113" s="184"/>
      <c r="BFO113" s="184"/>
      <c r="BFP113" s="184"/>
      <c r="BFQ113" s="184"/>
      <c r="BFR113" s="184"/>
      <c r="BFS113" s="184"/>
      <c r="BFT113" s="184"/>
      <c r="BFU113" s="184"/>
      <c r="BFV113" s="184"/>
      <c r="BFW113" s="184"/>
      <c r="BFX113" s="184"/>
      <c r="BFY113" s="184"/>
      <c r="BFZ113" s="184"/>
      <c r="BGA113" s="184"/>
      <c r="BGB113" s="184"/>
      <c r="BGC113" s="184"/>
      <c r="BGD113" s="184"/>
      <c r="BGE113" s="184"/>
      <c r="BGF113" s="184"/>
      <c r="BGG113" s="184"/>
      <c r="BGH113" s="184"/>
      <c r="BGI113" s="184"/>
      <c r="BGJ113" s="184"/>
      <c r="BGK113" s="184"/>
      <c r="BGL113" s="184"/>
      <c r="BGM113" s="184"/>
      <c r="BGN113" s="184"/>
      <c r="BGO113" s="184"/>
      <c r="BGP113" s="184"/>
      <c r="BGQ113" s="184"/>
      <c r="BGR113" s="184"/>
      <c r="BGS113" s="184"/>
      <c r="BGT113" s="184"/>
      <c r="BGU113" s="184"/>
      <c r="BGV113" s="184"/>
      <c r="BGW113" s="184"/>
      <c r="BGX113" s="184"/>
      <c r="BGY113" s="184"/>
      <c r="BGZ113" s="184"/>
      <c r="BHA113" s="184"/>
      <c r="BHB113" s="184"/>
      <c r="BHC113" s="184"/>
      <c r="BHD113" s="184"/>
      <c r="BHE113" s="184"/>
      <c r="BHF113" s="184"/>
      <c r="BHG113" s="184"/>
      <c r="BHH113" s="184"/>
      <c r="BHI113" s="184"/>
      <c r="BHJ113" s="184"/>
      <c r="BHK113" s="184"/>
      <c r="BHL113" s="184"/>
      <c r="BHM113" s="184"/>
      <c r="BHN113" s="184"/>
      <c r="BHO113" s="184"/>
      <c r="BHP113" s="184"/>
      <c r="BHQ113" s="184"/>
      <c r="BHR113" s="184"/>
      <c r="BHS113" s="184"/>
      <c r="BHT113" s="184"/>
      <c r="BHU113" s="184"/>
      <c r="BHV113" s="184"/>
      <c r="BHW113" s="184"/>
      <c r="BHX113" s="184"/>
      <c r="BHY113" s="184"/>
      <c r="BHZ113" s="184"/>
      <c r="BIA113" s="184"/>
      <c r="BIB113" s="184"/>
      <c r="BIC113" s="184"/>
      <c r="BID113" s="184"/>
      <c r="BIE113" s="184"/>
      <c r="BIF113" s="184"/>
      <c r="BIG113" s="184"/>
      <c r="BIH113" s="184"/>
      <c r="BII113" s="184"/>
      <c r="BIJ113" s="184"/>
      <c r="BIK113" s="184"/>
      <c r="BIL113" s="184"/>
      <c r="BIM113" s="184"/>
      <c r="BIN113" s="184"/>
      <c r="BIO113" s="184"/>
      <c r="BIP113" s="184"/>
      <c r="BIQ113" s="184"/>
      <c r="BIR113" s="184"/>
      <c r="BIS113" s="184"/>
      <c r="BIT113" s="184"/>
      <c r="BIU113" s="184"/>
      <c r="BIV113" s="184"/>
      <c r="BIW113" s="184"/>
      <c r="BIX113" s="184"/>
      <c r="BIY113" s="184"/>
      <c r="BIZ113" s="184"/>
      <c r="BJA113" s="184"/>
      <c r="BJB113" s="184"/>
      <c r="BJC113" s="184"/>
      <c r="BJD113" s="184"/>
      <c r="BJE113" s="184"/>
      <c r="BJF113" s="184"/>
      <c r="BJG113" s="184"/>
      <c r="BJH113" s="184"/>
      <c r="BJI113" s="184"/>
      <c r="BJJ113" s="184"/>
      <c r="BJK113" s="184"/>
      <c r="BJL113" s="184"/>
      <c r="BJM113" s="184"/>
      <c r="BJN113" s="184"/>
      <c r="BJO113" s="184"/>
      <c r="BJP113" s="184"/>
      <c r="BJQ113" s="184"/>
      <c r="BJR113" s="184"/>
      <c r="BJS113" s="184"/>
      <c r="BJT113" s="184"/>
      <c r="BJU113" s="184"/>
      <c r="BJV113" s="184"/>
      <c r="BJW113" s="184"/>
      <c r="BJX113" s="184"/>
      <c r="BJY113" s="184"/>
      <c r="BJZ113" s="184"/>
      <c r="BKA113" s="184"/>
      <c r="BKB113" s="184"/>
      <c r="BKC113" s="184"/>
      <c r="BKD113" s="184"/>
      <c r="BKE113" s="184"/>
      <c r="BKF113" s="184"/>
      <c r="BKG113" s="184"/>
      <c r="BKH113" s="184"/>
      <c r="BKI113" s="184"/>
      <c r="BKJ113" s="184"/>
      <c r="BKK113" s="184"/>
      <c r="BKL113" s="184"/>
      <c r="BKM113" s="184"/>
      <c r="BKN113" s="184"/>
      <c r="BKO113" s="184"/>
      <c r="BKP113" s="184"/>
      <c r="BKQ113" s="184"/>
      <c r="BKR113" s="184"/>
      <c r="BKS113" s="184"/>
      <c r="BKT113" s="184"/>
      <c r="BKU113" s="184"/>
      <c r="BKV113" s="184"/>
      <c r="BKW113" s="184"/>
      <c r="BKX113" s="184"/>
      <c r="BKY113" s="184"/>
      <c r="BKZ113" s="184"/>
      <c r="BLA113" s="184"/>
      <c r="BLB113" s="184"/>
      <c r="BLC113" s="184"/>
      <c r="BLD113" s="184"/>
      <c r="BLE113" s="184"/>
      <c r="BLF113" s="184"/>
      <c r="BLG113" s="184"/>
      <c r="BLH113" s="184"/>
      <c r="BLI113" s="184"/>
      <c r="BLJ113" s="184"/>
      <c r="BLK113" s="184"/>
      <c r="BLL113" s="184"/>
      <c r="BLM113" s="184"/>
      <c r="BLN113" s="184"/>
      <c r="BLO113" s="184"/>
      <c r="BLP113" s="184"/>
      <c r="BLQ113" s="184"/>
      <c r="BLR113" s="184"/>
      <c r="BLS113" s="184"/>
      <c r="BLT113" s="184"/>
      <c r="BLU113" s="184"/>
      <c r="BLV113" s="184"/>
      <c r="BLW113" s="184"/>
      <c r="BLX113" s="184"/>
      <c r="BLY113" s="184"/>
      <c r="BLZ113" s="184"/>
      <c r="BMA113" s="184"/>
      <c r="BMB113" s="184"/>
      <c r="BMC113" s="184"/>
      <c r="BMD113" s="184"/>
      <c r="BME113" s="184"/>
      <c r="BMF113" s="184"/>
      <c r="BMG113" s="184"/>
      <c r="BMH113" s="184"/>
      <c r="BMI113" s="184"/>
      <c r="BMJ113" s="184"/>
      <c r="BMK113" s="184"/>
      <c r="BML113" s="184"/>
      <c r="BMM113" s="184"/>
      <c r="BMN113" s="184"/>
      <c r="BMO113" s="184"/>
      <c r="BMP113" s="184"/>
      <c r="BMQ113" s="184"/>
      <c r="BMR113" s="184"/>
      <c r="BMS113" s="184"/>
      <c r="BMT113" s="184"/>
      <c r="BMU113" s="184"/>
      <c r="BMV113" s="184"/>
      <c r="BMW113" s="184"/>
      <c r="BMX113" s="184"/>
      <c r="BMY113" s="184"/>
      <c r="BMZ113" s="184"/>
      <c r="BNA113" s="184"/>
      <c r="BNB113" s="184"/>
      <c r="BNC113" s="184"/>
      <c r="BND113" s="184"/>
      <c r="BNE113" s="184"/>
      <c r="BNF113" s="184"/>
      <c r="BNG113" s="184"/>
      <c r="BNH113" s="184"/>
      <c r="BNI113" s="184"/>
      <c r="BNJ113" s="184"/>
      <c r="BNK113" s="184"/>
      <c r="BNL113" s="184"/>
      <c r="BNM113" s="184"/>
      <c r="BNN113" s="184"/>
      <c r="BNO113" s="184"/>
      <c r="BNP113" s="184"/>
      <c r="BNQ113" s="184"/>
      <c r="BNR113" s="184"/>
      <c r="BNS113" s="184"/>
      <c r="BNT113" s="184"/>
      <c r="BNU113" s="184"/>
      <c r="BNV113" s="184"/>
      <c r="BNW113" s="184"/>
      <c r="BNX113" s="184"/>
      <c r="BNY113" s="184"/>
      <c r="BNZ113" s="184"/>
      <c r="BOA113" s="184"/>
      <c r="BOB113" s="184"/>
      <c r="BOC113" s="184"/>
      <c r="BOD113" s="184"/>
      <c r="BOE113" s="184"/>
      <c r="BOF113" s="184"/>
      <c r="BOG113" s="184"/>
      <c r="BOH113" s="184"/>
      <c r="BOI113" s="184"/>
      <c r="BOJ113" s="184"/>
      <c r="BOK113" s="184"/>
      <c r="BOL113" s="184"/>
      <c r="BOM113" s="184"/>
      <c r="BON113" s="184"/>
      <c r="BOO113" s="184"/>
      <c r="BOP113" s="184"/>
      <c r="BOQ113" s="184"/>
      <c r="BOR113" s="184"/>
      <c r="BOS113" s="184"/>
      <c r="BOT113" s="184"/>
      <c r="BOU113" s="184"/>
      <c r="BOV113" s="184"/>
      <c r="BOW113" s="184"/>
      <c r="BOX113" s="184"/>
      <c r="BOY113" s="184"/>
      <c r="BOZ113" s="184"/>
      <c r="BPA113" s="184"/>
      <c r="BPB113" s="184"/>
      <c r="BPC113" s="184"/>
      <c r="BPD113" s="184"/>
      <c r="BPE113" s="184"/>
      <c r="BPF113" s="184"/>
      <c r="BPG113" s="184"/>
      <c r="BPH113" s="184"/>
      <c r="BPI113" s="184"/>
      <c r="BPJ113" s="184"/>
      <c r="BPK113" s="184"/>
      <c r="BPL113" s="184"/>
      <c r="BPM113" s="184"/>
      <c r="BPN113" s="184"/>
      <c r="BPO113" s="184"/>
      <c r="BPP113" s="184"/>
      <c r="BPQ113" s="184"/>
      <c r="BPR113" s="184"/>
      <c r="BPS113" s="184"/>
      <c r="BPT113" s="184"/>
      <c r="BPU113" s="184"/>
      <c r="BPV113" s="184"/>
      <c r="BPW113" s="184"/>
      <c r="BPX113" s="184"/>
      <c r="BPY113" s="184"/>
      <c r="BPZ113" s="184"/>
      <c r="BQA113" s="184"/>
      <c r="BQB113" s="184"/>
      <c r="BQC113" s="184"/>
      <c r="BQD113" s="184"/>
      <c r="BQE113" s="184"/>
      <c r="BQF113" s="184"/>
      <c r="BQG113" s="184"/>
      <c r="BQH113" s="184"/>
      <c r="BQI113" s="184"/>
      <c r="BQJ113" s="184"/>
      <c r="BQK113" s="184"/>
      <c r="BQL113" s="184"/>
      <c r="BQM113" s="184"/>
      <c r="BQN113" s="184"/>
      <c r="BQO113" s="184"/>
      <c r="BQP113" s="184"/>
      <c r="BQQ113" s="184"/>
      <c r="BQR113" s="184"/>
      <c r="BQS113" s="184"/>
      <c r="BQT113" s="184"/>
      <c r="BQU113" s="184"/>
      <c r="BQV113" s="184"/>
      <c r="BQW113" s="184"/>
      <c r="BQX113" s="184"/>
      <c r="BQY113" s="184"/>
      <c r="BQZ113" s="184"/>
      <c r="BRA113" s="184"/>
      <c r="BRB113" s="184"/>
      <c r="BRC113" s="184"/>
      <c r="BRD113" s="184"/>
      <c r="BRE113" s="184"/>
      <c r="BRF113" s="184"/>
      <c r="BRG113" s="184"/>
      <c r="BRH113" s="184"/>
      <c r="BRI113" s="184"/>
      <c r="BRJ113" s="184"/>
      <c r="BRK113" s="184"/>
      <c r="BRL113" s="184"/>
      <c r="BRM113" s="184"/>
      <c r="BRN113" s="184"/>
      <c r="BRO113" s="184"/>
      <c r="BRP113" s="184"/>
      <c r="BRQ113" s="184"/>
      <c r="BRR113" s="184"/>
      <c r="BRS113" s="184"/>
      <c r="BRT113" s="184"/>
      <c r="BRU113" s="184"/>
      <c r="BRV113" s="184"/>
      <c r="BRW113" s="184"/>
      <c r="BRX113" s="184"/>
      <c r="BRY113" s="184"/>
      <c r="BRZ113" s="184"/>
      <c r="BSA113" s="184"/>
      <c r="BSB113" s="184"/>
      <c r="BSC113" s="184"/>
      <c r="BSD113" s="184"/>
      <c r="BSE113" s="184"/>
      <c r="BSF113" s="184"/>
      <c r="BSG113" s="184"/>
      <c r="BSH113" s="184"/>
      <c r="BSI113" s="184"/>
      <c r="BSJ113" s="184"/>
      <c r="BSK113" s="184"/>
      <c r="BSL113" s="184"/>
      <c r="BSM113" s="184"/>
      <c r="BSN113" s="184"/>
      <c r="BSO113" s="184"/>
      <c r="BSP113" s="184"/>
      <c r="BSQ113" s="184"/>
      <c r="BSR113" s="184"/>
      <c r="BSS113" s="184"/>
      <c r="BST113" s="184"/>
      <c r="BSU113" s="184"/>
      <c r="BSV113" s="184"/>
      <c r="BSW113" s="184"/>
      <c r="BSX113" s="184"/>
      <c r="BSY113" s="184"/>
      <c r="BSZ113" s="184"/>
      <c r="BTA113" s="184"/>
      <c r="BTB113" s="184"/>
      <c r="BTC113" s="184"/>
      <c r="BTD113" s="184"/>
      <c r="BTE113" s="184"/>
      <c r="BTF113" s="184"/>
      <c r="BTG113" s="184"/>
      <c r="BTH113" s="184"/>
      <c r="BTI113" s="184"/>
      <c r="BTJ113" s="184"/>
      <c r="BTK113" s="184"/>
      <c r="BTL113" s="184"/>
      <c r="BTM113" s="184"/>
      <c r="BTN113" s="184"/>
      <c r="BTO113" s="184"/>
      <c r="BTP113" s="184"/>
      <c r="BTQ113" s="184"/>
      <c r="BTR113" s="184"/>
      <c r="BTS113" s="184"/>
      <c r="BTT113" s="184"/>
      <c r="BTU113" s="184"/>
      <c r="BTV113" s="184"/>
      <c r="BTW113" s="184"/>
      <c r="BTX113" s="184"/>
      <c r="BTY113" s="184"/>
      <c r="BTZ113" s="184"/>
      <c r="BUA113" s="184"/>
      <c r="BUB113" s="184"/>
      <c r="BUC113" s="184"/>
      <c r="BUD113" s="184"/>
      <c r="BUE113" s="184"/>
      <c r="BUF113" s="184"/>
      <c r="BUG113" s="184"/>
      <c r="BUH113" s="184"/>
      <c r="BUI113" s="184"/>
      <c r="BUJ113" s="184"/>
      <c r="BUK113" s="184"/>
      <c r="BUL113" s="184"/>
      <c r="BUM113" s="184"/>
      <c r="BUN113" s="184"/>
      <c r="BUO113" s="184"/>
      <c r="BUP113" s="184"/>
      <c r="BUQ113" s="184"/>
      <c r="BUR113" s="184"/>
      <c r="BUS113" s="184"/>
      <c r="BUT113" s="184"/>
      <c r="BUU113" s="184"/>
      <c r="BUV113" s="184"/>
      <c r="BUW113" s="184"/>
      <c r="BUX113" s="184"/>
      <c r="BUY113" s="184"/>
      <c r="BUZ113" s="184"/>
      <c r="BVA113" s="184"/>
      <c r="BVB113" s="184"/>
      <c r="BVC113" s="184"/>
      <c r="BVD113" s="184"/>
      <c r="BVE113" s="184"/>
      <c r="BVF113" s="184"/>
      <c r="BVG113" s="184"/>
      <c r="BVH113" s="184"/>
      <c r="BVI113" s="184"/>
      <c r="BVJ113" s="184"/>
      <c r="BVK113" s="184"/>
      <c r="BVL113" s="184"/>
      <c r="BVM113" s="184"/>
      <c r="BVN113" s="184"/>
      <c r="BVO113" s="184"/>
      <c r="BVP113" s="184"/>
      <c r="BVQ113" s="184"/>
      <c r="BVR113" s="184"/>
      <c r="BVS113" s="184"/>
      <c r="BVT113" s="184"/>
      <c r="BVU113" s="184"/>
      <c r="BVV113" s="184"/>
      <c r="BVW113" s="184"/>
      <c r="BVX113" s="184"/>
      <c r="BVY113" s="184"/>
      <c r="BVZ113" s="184"/>
      <c r="BWA113" s="184"/>
      <c r="BWB113" s="184"/>
      <c r="BWC113" s="184"/>
      <c r="BWD113" s="184"/>
      <c r="BWE113" s="184"/>
      <c r="BWF113" s="184"/>
      <c r="BWG113" s="184"/>
      <c r="BWH113" s="184"/>
      <c r="BWI113" s="184"/>
      <c r="BWJ113" s="184"/>
      <c r="BWK113" s="184"/>
      <c r="BWL113" s="184"/>
      <c r="BWM113" s="184"/>
      <c r="BWN113" s="184"/>
      <c r="BWO113" s="184"/>
      <c r="BWP113" s="184"/>
      <c r="BWQ113" s="184"/>
      <c r="BWR113" s="184"/>
      <c r="BWS113" s="184"/>
      <c r="BWT113" s="184"/>
      <c r="BWU113" s="184"/>
      <c r="BWV113" s="184"/>
      <c r="BWW113" s="184"/>
      <c r="BWX113" s="184"/>
      <c r="BWY113" s="184"/>
      <c r="BWZ113" s="184"/>
      <c r="BXA113" s="184"/>
      <c r="BXB113" s="184"/>
      <c r="BXC113" s="184"/>
      <c r="BXD113" s="184"/>
      <c r="BXE113" s="184"/>
      <c r="BXF113" s="184"/>
      <c r="BXG113" s="184"/>
      <c r="BXH113" s="184"/>
      <c r="BXI113" s="184"/>
      <c r="BXJ113" s="184"/>
      <c r="BXK113" s="184"/>
      <c r="BXL113" s="184"/>
      <c r="BXM113" s="184"/>
      <c r="BXN113" s="184"/>
      <c r="BXO113" s="184"/>
      <c r="BXP113" s="184"/>
      <c r="BXQ113" s="184"/>
      <c r="BXR113" s="184"/>
      <c r="BXS113" s="184"/>
      <c r="BXT113" s="184"/>
      <c r="BXU113" s="184"/>
      <c r="BXV113" s="184"/>
      <c r="BXW113" s="184"/>
      <c r="BXX113" s="184"/>
      <c r="BXY113" s="184"/>
      <c r="BXZ113" s="184"/>
      <c r="BYA113" s="184"/>
      <c r="BYB113" s="184"/>
      <c r="BYC113" s="184"/>
      <c r="BYD113" s="184"/>
      <c r="BYE113" s="184"/>
      <c r="BYF113" s="184"/>
      <c r="BYG113" s="184"/>
      <c r="BYH113" s="184"/>
      <c r="BYI113" s="184"/>
      <c r="BYJ113" s="184"/>
      <c r="BYK113" s="184"/>
      <c r="BYL113" s="184"/>
      <c r="BYM113" s="184"/>
      <c r="BYN113" s="184"/>
      <c r="BYO113" s="184"/>
      <c r="BYP113" s="184"/>
      <c r="BYQ113" s="184"/>
      <c r="BYR113" s="184"/>
      <c r="BYS113" s="184"/>
      <c r="BYT113" s="184"/>
      <c r="BYU113" s="184"/>
      <c r="BYV113" s="184"/>
      <c r="BYW113" s="184"/>
      <c r="BYX113" s="184"/>
      <c r="BYY113" s="184"/>
      <c r="BYZ113" s="184"/>
      <c r="BZA113" s="184"/>
      <c r="BZB113" s="184"/>
      <c r="BZC113" s="184"/>
      <c r="BZD113" s="184"/>
      <c r="BZE113" s="184"/>
      <c r="BZF113" s="184"/>
      <c r="BZG113" s="184"/>
      <c r="BZH113" s="184"/>
      <c r="BZI113" s="184"/>
      <c r="BZJ113" s="184"/>
      <c r="BZK113" s="184"/>
      <c r="BZL113" s="184"/>
      <c r="BZM113" s="184"/>
      <c r="BZN113" s="184"/>
      <c r="BZO113" s="184"/>
      <c r="BZP113" s="184"/>
      <c r="BZQ113" s="184"/>
      <c r="BZR113" s="184"/>
      <c r="BZS113" s="184"/>
      <c r="BZT113" s="184"/>
      <c r="BZU113" s="184"/>
      <c r="BZV113" s="184"/>
      <c r="BZW113" s="184"/>
      <c r="BZX113" s="184"/>
      <c r="BZY113" s="184"/>
      <c r="BZZ113" s="184"/>
      <c r="CAA113" s="184"/>
      <c r="CAB113" s="184"/>
      <c r="CAC113" s="184"/>
      <c r="CAD113" s="184"/>
      <c r="CAE113" s="184"/>
      <c r="CAF113" s="184"/>
      <c r="CAG113" s="184"/>
      <c r="CAH113" s="184"/>
      <c r="CAI113" s="184"/>
      <c r="CAJ113" s="184"/>
      <c r="CAK113" s="184"/>
      <c r="CAL113" s="184"/>
      <c r="CAM113" s="184"/>
      <c r="CAN113" s="184"/>
      <c r="CAO113" s="184"/>
      <c r="CAP113" s="184"/>
      <c r="CAQ113" s="184"/>
      <c r="CAR113" s="184"/>
      <c r="CAS113" s="184"/>
      <c r="CAT113" s="184"/>
      <c r="CAU113" s="184"/>
      <c r="CAV113" s="184"/>
      <c r="CAW113" s="184"/>
      <c r="CAX113" s="184"/>
      <c r="CAY113" s="184"/>
      <c r="CAZ113" s="184"/>
      <c r="CBA113" s="184"/>
      <c r="CBB113" s="184"/>
      <c r="CBC113" s="184"/>
      <c r="CBD113" s="184"/>
      <c r="CBE113" s="184"/>
      <c r="CBF113" s="184"/>
      <c r="CBG113" s="184"/>
      <c r="CBH113" s="184"/>
      <c r="CBI113" s="184"/>
      <c r="CBJ113" s="184"/>
      <c r="CBK113" s="184"/>
      <c r="CBL113" s="184"/>
      <c r="CBM113" s="184"/>
      <c r="CBN113" s="184"/>
      <c r="CBO113" s="184"/>
      <c r="CBP113" s="184"/>
      <c r="CBQ113" s="184"/>
      <c r="CBR113" s="184"/>
      <c r="CBS113" s="184"/>
      <c r="CBT113" s="184"/>
      <c r="CBU113" s="184"/>
      <c r="CBV113" s="184"/>
      <c r="CBW113" s="184"/>
      <c r="CBX113" s="184"/>
      <c r="CBY113" s="184"/>
      <c r="CBZ113" s="184"/>
      <c r="CCA113" s="184"/>
      <c r="CCB113" s="184"/>
      <c r="CCC113" s="184"/>
      <c r="CCD113" s="184"/>
      <c r="CCE113" s="184"/>
      <c r="CCF113" s="184"/>
      <c r="CCG113" s="184"/>
      <c r="CCH113" s="184"/>
      <c r="CCI113" s="184"/>
      <c r="CCJ113" s="184"/>
      <c r="CCK113" s="184"/>
      <c r="CCL113" s="184"/>
      <c r="CCM113" s="184"/>
      <c r="CCN113" s="184"/>
      <c r="CCO113" s="184"/>
      <c r="CCP113" s="184"/>
      <c r="CCQ113" s="184"/>
      <c r="CCR113" s="184"/>
      <c r="CCS113" s="184"/>
      <c r="CCT113" s="184"/>
      <c r="CCU113" s="184"/>
      <c r="CCV113" s="184"/>
      <c r="CCW113" s="184"/>
      <c r="CCX113" s="184"/>
      <c r="CCY113" s="184"/>
      <c r="CCZ113" s="184"/>
      <c r="CDA113" s="184"/>
      <c r="CDB113" s="184"/>
      <c r="CDC113" s="184"/>
      <c r="CDD113" s="184"/>
      <c r="CDE113" s="184"/>
      <c r="CDF113" s="184"/>
      <c r="CDG113" s="184"/>
      <c r="CDH113" s="184"/>
      <c r="CDI113" s="184"/>
      <c r="CDJ113" s="184"/>
      <c r="CDK113" s="184"/>
      <c r="CDL113" s="184"/>
      <c r="CDM113" s="184"/>
      <c r="CDN113" s="184"/>
      <c r="CDO113" s="184"/>
      <c r="CDP113" s="184"/>
      <c r="CDQ113" s="184"/>
      <c r="CDR113" s="184"/>
      <c r="CDS113" s="184"/>
      <c r="CDT113" s="184"/>
      <c r="CDU113" s="184"/>
      <c r="CDV113" s="184"/>
      <c r="CDW113" s="184"/>
      <c r="CDX113" s="184"/>
      <c r="CDY113" s="184"/>
      <c r="CDZ113" s="184"/>
      <c r="CEA113" s="184"/>
      <c r="CEB113" s="184"/>
      <c r="CEC113" s="184"/>
      <c r="CED113" s="184"/>
      <c r="CEE113" s="184"/>
      <c r="CEF113" s="184"/>
      <c r="CEG113" s="184"/>
      <c r="CEH113" s="184"/>
      <c r="CEI113" s="184"/>
      <c r="CEJ113" s="184"/>
      <c r="CEK113" s="184"/>
      <c r="CEL113" s="184"/>
      <c r="CEM113" s="184"/>
      <c r="CEN113" s="184"/>
      <c r="CEO113" s="184"/>
      <c r="CEP113" s="184"/>
      <c r="CEQ113" s="184"/>
      <c r="CER113" s="184"/>
      <c r="CES113" s="184"/>
      <c r="CET113" s="184"/>
      <c r="CEU113" s="184"/>
      <c r="CEV113" s="184"/>
      <c r="CEW113" s="184"/>
      <c r="CEX113" s="184"/>
      <c r="CEY113" s="184"/>
      <c r="CEZ113" s="184"/>
      <c r="CFA113" s="184"/>
      <c r="CFB113" s="184"/>
      <c r="CFC113" s="184"/>
      <c r="CFD113" s="184"/>
      <c r="CFE113" s="184"/>
      <c r="CFF113" s="184"/>
      <c r="CFG113" s="184"/>
      <c r="CFH113" s="184"/>
      <c r="CFI113" s="184"/>
      <c r="CFJ113" s="184"/>
      <c r="CFK113" s="184"/>
      <c r="CFL113" s="184"/>
      <c r="CFM113" s="184"/>
      <c r="CFN113" s="184"/>
      <c r="CFO113" s="184"/>
      <c r="CFP113" s="184"/>
      <c r="CFQ113" s="184"/>
      <c r="CFR113" s="184"/>
      <c r="CFS113" s="184"/>
      <c r="CFT113" s="184"/>
      <c r="CFU113" s="184"/>
      <c r="CFV113" s="184"/>
      <c r="CFW113" s="184"/>
      <c r="CFX113" s="184"/>
      <c r="CFY113" s="184"/>
      <c r="CFZ113" s="184"/>
      <c r="CGA113" s="184"/>
      <c r="CGB113" s="184"/>
      <c r="CGC113" s="184"/>
      <c r="CGD113" s="184"/>
      <c r="CGE113" s="184"/>
      <c r="CGF113" s="184"/>
      <c r="CGG113" s="184"/>
      <c r="CGH113" s="184"/>
      <c r="CGI113" s="184"/>
      <c r="CGJ113" s="184"/>
      <c r="CGK113" s="184"/>
      <c r="CGL113" s="184"/>
      <c r="CGM113" s="184"/>
      <c r="CGN113" s="184"/>
      <c r="CGO113" s="184"/>
      <c r="CGP113" s="184"/>
      <c r="CGQ113" s="184"/>
      <c r="CGR113" s="184"/>
      <c r="CGS113" s="184"/>
      <c r="CGT113" s="184"/>
      <c r="CGU113" s="184"/>
      <c r="CGV113" s="184"/>
      <c r="CGW113" s="184"/>
      <c r="CGX113" s="184"/>
      <c r="CGY113" s="184"/>
      <c r="CGZ113" s="184"/>
      <c r="CHA113" s="184"/>
      <c r="CHB113" s="184"/>
      <c r="CHC113" s="184"/>
      <c r="CHD113" s="184"/>
      <c r="CHE113" s="184"/>
      <c r="CHF113" s="184"/>
      <c r="CHG113" s="184"/>
      <c r="CHH113" s="184"/>
      <c r="CHI113" s="184"/>
      <c r="CHJ113" s="184"/>
      <c r="CHK113" s="184"/>
      <c r="CHL113" s="184"/>
      <c r="CHM113" s="184"/>
      <c r="CHN113" s="184"/>
      <c r="CHO113" s="184"/>
      <c r="CHP113" s="184"/>
      <c r="CHQ113" s="184"/>
      <c r="CHR113" s="184"/>
      <c r="CHS113" s="184"/>
      <c r="CHT113" s="184"/>
      <c r="CHU113" s="184"/>
      <c r="CHV113" s="184"/>
      <c r="CHW113" s="184"/>
      <c r="CHX113" s="184"/>
      <c r="CHY113" s="184"/>
      <c r="CHZ113" s="184"/>
      <c r="CIA113" s="184"/>
      <c r="CIB113" s="184"/>
      <c r="CIC113" s="184"/>
      <c r="CID113" s="184"/>
      <c r="CIE113" s="184"/>
      <c r="CIF113" s="184"/>
      <c r="CIG113" s="184"/>
      <c r="CIH113" s="184"/>
      <c r="CII113" s="184"/>
      <c r="CIJ113" s="184"/>
      <c r="CIK113" s="184"/>
      <c r="CIL113" s="184"/>
      <c r="CIM113" s="184"/>
      <c r="CIN113" s="184"/>
      <c r="CIO113" s="184"/>
      <c r="CIP113" s="184"/>
      <c r="CIQ113" s="184"/>
      <c r="CIR113" s="184"/>
      <c r="CIS113" s="184"/>
      <c r="CIT113" s="184"/>
      <c r="CIU113" s="184"/>
      <c r="CIV113" s="184"/>
      <c r="CIW113" s="184"/>
      <c r="CIX113" s="184"/>
      <c r="CIY113" s="184"/>
      <c r="CIZ113" s="184"/>
      <c r="CJA113" s="184"/>
      <c r="CJB113" s="184"/>
      <c r="CJC113" s="184"/>
      <c r="CJD113" s="184"/>
      <c r="CJE113" s="184"/>
      <c r="CJF113" s="184"/>
      <c r="CJG113" s="184"/>
      <c r="CJH113" s="184"/>
      <c r="CJI113" s="184"/>
      <c r="CJJ113" s="184"/>
      <c r="CJK113" s="184"/>
      <c r="CJL113" s="184"/>
      <c r="CJM113" s="184"/>
      <c r="CJN113" s="184"/>
      <c r="CJO113" s="184"/>
      <c r="CJP113" s="184"/>
      <c r="CJQ113" s="184"/>
      <c r="CJR113" s="184"/>
      <c r="CJS113" s="184"/>
      <c r="CJT113" s="184"/>
      <c r="CJU113" s="184"/>
      <c r="CJV113" s="184"/>
      <c r="CJW113" s="184"/>
      <c r="CJX113" s="184"/>
      <c r="CJY113" s="184"/>
      <c r="CJZ113" s="184"/>
      <c r="CKA113" s="184"/>
      <c r="CKB113" s="184"/>
      <c r="CKC113" s="184"/>
      <c r="CKD113" s="184"/>
      <c r="CKE113" s="184"/>
      <c r="CKF113" s="184"/>
      <c r="CKG113" s="184"/>
      <c r="CKH113" s="184"/>
      <c r="CKI113" s="184"/>
      <c r="CKJ113" s="184"/>
      <c r="CKK113" s="184"/>
      <c r="CKL113" s="184"/>
      <c r="CKM113" s="184"/>
      <c r="CKN113" s="184"/>
      <c r="CKO113" s="184"/>
      <c r="CKP113" s="184"/>
      <c r="CKQ113" s="184"/>
      <c r="CKR113" s="184"/>
      <c r="CKS113" s="184"/>
      <c r="CKT113" s="184"/>
      <c r="CKU113" s="184"/>
      <c r="CKV113" s="184"/>
      <c r="CKW113" s="184"/>
      <c r="CKX113" s="184"/>
      <c r="CKY113" s="184"/>
      <c r="CKZ113" s="184"/>
      <c r="CLA113" s="184"/>
      <c r="CLB113" s="184"/>
      <c r="CLC113" s="184"/>
      <c r="CLD113" s="184"/>
      <c r="CLE113" s="184"/>
      <c r="CLF113" s="184"/>
      <c r="CLG113" s="184"/>
      <c r="CLH113" s="184"/>
      <c r="CLI113" s="184"/>
      <c r="CLJ113" s="184"/>
      <c r="CLK113" s="184"/>
      <c r="CLL113" s="184"/>
      <c r="CLM113" s="184"/>
      <c r="CLN113" s="184"/>
      <c r="CLO113" s="184"/>
      <c r="CLP113" s="184"/>
      <c r="CLQ113" s="184"/>
      <c r="CLR113" s="184"/>
      <c r="CLS113" s="184"/>
      <c r="CLT113" s="184"/>
      <c r="CLU113" s="184"/>
      <c r="CLV113" s="184"/>
      <c r="CLW113" s="184"/>
      <c r="CLX113" s="184"/>
      <c r="CLY113" s="184"/>
      <c r="CLZ113" s="184"/>
      <c r="CMA113" s="184"/>
      <c r="CMB113" s="184"/>
      <c r="CMC113" s="184"/>
      <c r="CMD113" s="184"/>
      <c r="CME113" s="184"/>
      <c r="CMF113" s="184"/>
      <c r="CMG113" s="184"/>
      <c r="CMH113" s="184"/>
      <c r="CMI113" s="184"/>
      <c r="CMJ113" s="184"/>
      <c r="CMK113" s="184"/>
      <c r="CML113" s="184"/>
      <c r="CMM113" s="184"/>
      <c r="CMN113" s="184"/>
      <c r="CMO113" s="184"/>
      <c r="CMP113" s="184"/>
      <c r="CMQ113" s="184"/>
      <c r="CMR113" s="184"/>
      <c r="CMS113" s="184"/>
      <c r="CMT113" s="184"/>
      <c r="CMU113" s="184"/>
      <c r="CMV113" s="184"/>
      <c r="CMW113" s="184"/>
      <c r="CMX113" s="184"/>
      <c r="CMY113" s="184"/>
      <c r="CMZ113" s="184"/>
      <c r="CNA113" s="184"/>
      <c r="CNB113" s="184"/>
      <c r="CNC113" s="184"/>
      <c r="CND113" s="184"/>
      <c r="CNE113" s="184"/>
      <c r="CNF113" s="184"/>
      <c r="CNG113" s="184"/>
      <c r="CNH113" s="184"/>
      <c r="CNI113" s="184"/>
      <c r="CNJ113" s="184"/>
      <c r="CNK113" s="184"/>
      <c r="CNL113" s="184"/>
      <c r="CNM113" s="184"/>
      <c r="CNN113" s="184"/>
      <c r="CNO113" s="184"/>
      <c r="CNP113" s="184"/>
      <c r="CNQ113" s="184"/>
      <c r="CNR113" s="184"/>
      <c r="CNS113" s="184"/>
      <c r="CNT113" s="184"/>
      <c r="CNU113" s="184"/>
      <c r="CNV113" s="184"/>
      <c r="CNW113" s="184"/>
      <c r="CNX113" s="184"/>
      <c r="CNY113" s="184"/>
      <c r="CNZ113" s="184"/>
      <c r="COA113" s="184"/>
      <c r="COB113" s="184"/>
      <c r="COC113" s="184"/>
      <c r="COD113" s="184"/>
      <c r="COE113" s="184"/>
      <c r="COF113" s="184"/>
      <c r="COG113" s="184"/>
      <c r="COH113" s="184"/>
      <c r="COI113" s="184"/>
      <c r="COJ113" s="184"/>
      <c r="COK113" s="184"/>
      <c r="COL113" s="184"/>
      <c r="COM113" s="184"/>
      <c r="CON113" s="184"/>
      <c r="COO113" s="184"/>
      <c r="COP113" s="184"/>
      <c r="COQ113" s="184"/>
      <c r="COR113" s="184"/>
      <c r="COS113" s="184"/>
      <c r="COT113" s="184"/>
      <c r="COU113" s="184"/>
      <c r="COV113" s="184"/>
      <c r="COW113" s="184"/>
      <c r="COX113" s="184"/>
      <c r="COY113" s="184"/>
      <c r="COZ113" s="184"/>
      <c r="CPA113" s="184"/>
      <c r="CPB113" s="184"/>
      <c r="CPC113" s="184"/>
      <c r="CPD113" s="184"/>
      <c r="CPE113" s="184"/>
      <c r="CPF113" s="184"/>
      <c r="CPG113" s="184"/>
      <c r="CPH113" s="184"/>
      <c r="CPI113" s="184"/>
      <c r="CPJ113" s="184"/>
      <c r="CPK113" s="184"/>
      <c r="CPL113" s="184"/>
      <c r="CPM113" s="184"/>
      <c r="CPN113" s="184"/>
      <c r="CPO113" s="184"/>
      <c r="CPP113" s="184"/>
      <c r="CPQ113" s="184"/>
      <c r="CPR113" s="184"/>
      <c r="CPS113" s="184"/>
      <c r="CPT113" s="184"/>
      <c r="CPU113" s="184"/>
      <c r="CPV113" s="184"/>
      <c r="CPW113" s="184"/>
      <c r="CPX113" s="184"/>
      <c r="CPY113" s="184"/>
      <c r="CPZ113" s="184"/>
      <c r="CQA113" s="184"/>
      <c r="CQB113" s="184"/>
      <c r="CQC113" s="184"/>
      <c r="CQD113" s="184"/>
      <c r="CQE113" s="184"/>
      <c r="CQF113" s="184"/>
      <c r="CQG113" s="184"/>
      <c r="CQH113" s="184"/>
      <c r="CQI113" s="184"/>
      <c r="CQJ113" s="184"/>
      <c r="CQK113" s="184"/>
      <c r="CQL113" s="184"/>
      <c r="CQM113" s="184"/>
      <c r="CQN113" s="184"/>
      <c r="CQO113" s="184"/>
      <c r="CQP113" s="184"/>
      <c r="CQQ113" s="184"/>
      <c r="CQR113" s="184"/>
      <c r="CQS113" s="184"/>
      <c r="CQT113" s="184"/>
      <c r="CQU113" s="184"/>
      <c r="CQV113" s="184"/>
      <c r="CQW113" s="184"/>
      <c r="CQX113" s="184"/>
      <c r="CQY113" s="184"/>
      <c r="CQZ113" s="184"/>
      <c r="CRA113" s="184"/>
      <c r="CRB113" s="184"/>
      <c r="CRC113" s="184"/>
      <c r="CRD113" s="184"/>
      <c r="CRE113" s="184"/>
      <c r="CRF113" s="184"/>
      <c r="CRG113" s="184"/>
      <c r="CRH113" s="184"/>
      <c r="CRI113" s="184"/>
      <c r="CRJ113" s="184"/>
      <c r="CRK113" s="184"/>
      <c r="CRL113" s="184"/>
      <c r="CRM113" s="184"/>
      <c r="CRN113" s="184"/>
      <c r="CRO113" s="184"/>
      <c r="CRP113" s="184"/>
      <c r="CRQ113" s="184"/>
      <c r="CRR113" s="184"/>
      <c r="CRS113" s="184"/>
      <c r="CRT113" s="184"/>
      <c r="CRU113" s="184"/>
      <c r="CRV113" s="184"/>
      <c r="CRW113" s="184"/>
      <c r="CRX113" s="184"/>
      <c r="CRY113" s="184"/>
      <c r="CRZ113" s="184"/>
      <c r="CSA113" s="184"/>
      <c r="CSB113" s="184"/>
      <c r="CSC113" s="184"/>
      <c r="CSD113" s="184"/>
      <c r="CSE113" s="184"/>
      <c r="CSF113" s="184"/>
      <c r="CSG113" s="184"/>
      <c r="CSH113" s="184"/>
      <c r="CSI113" s="184"/>
      <c r="CSJ113" s="184"/>
      <c r="CSK113" s="184"/>
      <c r="CSL113" s="184"/>
      <c r="CSM113" s="184"/>
      <c r="CSN113" s="184"/>
      <c r="CSO113" s="184"/>
      <c r="CSP113" s="184"/>
      <c r="CSQ113" s="184"/>
      <c r="CSR113" s="184"/>
      <c r="CSS113" s="184"/>
      <c r="CST113" s="184"/>
      <c r="CSU113" s="184"/>
      <c r="CSV113" s="184"/>
      <c r="CSW113" s="184"/>
      <c r="CSX113" s="184"/>
      <c r="CSY113" s="184"/>
      <c r="CSZ113" s="184"/>
      <c r="CTA113" s="184"/>
      <c r="CTB113" s="184"/>
      <c r="CTC113" s="184"/>
      <c r="CTD113" s="184"/>
      <c r="CTE113" s="184"/>
      <c r="CTF113" s="184"/>
      <c r="CTG113" s="184"/>
      <c r="CTH113" s="184"/>
      <c r="CTI113" s="184"/>
      <c r="CTJ113" s="184"/>
      <c r="CTK113" s="184"/>
      <c r="CTL113" s="184"/>
      <c r="CTM113" s="184"/>
      <c r="CTN113" s="184"/>
      <c r="CTO113" s="184"/>
      <c r="CTP113" s="184"/>
      <c r="CTQ113" s="184"/>
      <c r="CTR113" s="184"/>
      <c r="CTS113" s="184"/>
      <c r="CTT113" s="184"/>
      <c r="CTU113" s="184"/>
      <c r="CTV113" s="184"/>
      <c r="CTW113" s="184"/>
      <c r="CTX113" s="184"/>
      <c r="CTY113" s="184"/>
      <c r="CTZ113" s="184"/>
      <c r="CUA113" s="184"/>
      <c r="CUB113" s="184"/>
      <c r="CUC113" s="184"/>
      <c r="CUD113" s="184"/>
      <c r="CUE113" s="184"/>
      <c r="CUF113" s="184"/>
      <c r="CUG113" s="184"/>
      <c r="CUH113" s="184"/>
      <c r="CUI113" s="184"/>
      <c r="CUJ113" s="184"/>
      <c r="CUK113" s="184"/>
      <c r="CUL113" s="184"/>
      <c r="CUM113" s="184"/>
      <c r="CUN113" s="184"/>
      <c r="CUO113" s="184"/>
      <c r="CUP113" s="184"/>
      <c r="CUQ113" s="184"/>
      <c r="CUR113" s="184"/>
      <c r="CUS113" s="184"/>
      <c r="CUT113" s="184"/>
      <c r="CUU113" s="184"/>
      <c r="CUV113" s="184"/>
      <c r="CUW113" s="184"/>
      <c r="CUX113" s="184"/>
      <c r="CUY113" s="184"/>
      <c r="CUZ113" s="184"/>
      <c r="CVA113" s="184"/>
      <c r="CVB113" s="184"/>
      <c r="CVC113" s="184"/>
      <c r="CVD113" s="184"/>
      <c r="CVE113" s="184"/>
      <c r="CVF113" s="184"/>
      <c r="CVG113" s="184"/>
      <c r="CVH113" s="184"/>
      <c r="CVI113" s="184"/>
      <c r="CVJ113" s="184"/>
      <c r="CVK113" s="184"/>
      <c r="CVL113" s="184"/>
      <c r="CVM113" s="184"/>
      <c r="CVN113" s="184"/>
      <c r="CVO113" s="184"/>
      <c r="CVP113" s="184"/>
      <c r="CVQ113" s="184"/>
      <c r="CVR113" s="184"/>
      <c r="CVS113" s="184"/>
      <c r="CVT113" s="184"/>
      <c r="CVU113" s="184"/>
      <c r="CVV113" s="184"/>
      <c r="CVW113" s="184"/>
      <c r="CVX113" s="184"/>
      <c r="CVY113" s="184"/>
      <c r="CVZ113" s="184"/>
      <c r="CWA113" s="184"/>
      <c r="CWB113" s="184"/>
      <c r="CWC113" s="184"/>
      <c r="CWD113" s="184"/>
      <c r="CWE113" s="184"/>
      <c r="CWF113" s="184"/>
      <c r="CWG113" s="184"/>
      <c r="CWH113" s="184"/>
      <c r="CWI113" s="184"/>
      <c r="CWJ113" s="184"/>
      <c r="CWK113" s="184"/>
      <c r="CWL113" s="184"/>
      <c r="CWM113" s="184"/>
      <c r="CWN113" s="184"/>
      <c r="CWO113" s="184"/>
      <c r="CWP113" s="184"/>
      <c r="CWQ113" s="184"/>
      <c r="CWR113" s="184"/>
      <c r="CWS113" s="184"/>
      <c r="CWT113" s="184"/>
      <c r="CWU113" s="184"/>
      <c r="CWV113" s="184"/>
      <c r="CWW113" s="184"/>
      <c r="CWX113" s="184"/>
      <c r="CWY113" s="184"/>
      <c r="CWZ113" s="184"/>
      <c r="CXA113" s="184"/>
      <c r="CXB113" s="184"/>
      <c r="CXC113" s="184"/>
      <c r="CXD113" s="184"/>
      <c r="CXE113" s="184"/>
      <c r="CXF113" s="184"/>
      <c r="CXG113" s="184"/>
      <c r="CXH113" s="184"/>
      <c r="CXI113" s="184"/>
      <c r="CXJ113" s="184"/>
      <c r="CXK113" s="184"/>
      <c r="CXL113" s="184"/>
      <c r="CXM113" s="184"/>
      <c r="CXN113" s="184"/>
      <c r="CXO113" s="184"/>
      <c r="CXP113" s="184"/>
      <c r="CXQ113" s="184"/>
      <c r="CXR113" s="184"/>
      <c r="CXS113" s="184"/>
      <c r="CXT113" s="184"/>
      <c r="CXU113" s="184"/>
      <c r="CXV113" s="184"/>
      <c r="CXW113" s="184"/>
      <c r="CXX113" s="184"/>
      <c r="CXY113" s="184"/>
      <c r="CXZ113" s="184"/>
      <c r="CYA113" s="184"/>
      <c r="CYB113" s="184"/>
      <c r="CYC113" s="184"/>
      <c r="CYD113" s="184"/>
      <c r="CYE113" s="184"/>
      <c r="CYF113" s="184"/>
      <c r="CYG113" s="184"/>
      <c r="CYH113" s="184"/>
      <c r="CYI113" s="184"/>
      <c r="CYJ113" s="184"/>
      <c r="CYK113" s="184"/>
      <c r="CYL113" s="184"/>
      <c r="CYM113" s="184"/>
      <c r="CYN113" s="184"/>
      <c r="CYO113" s="184"/>
      <c r="CYP113" s="184"/>
      <c r="CYQ113" s="184"/>
      <c r="CYR113" s="184"/>
      <c r="CYS113" s="184"/>
      <c r="CYT113" s="184"/>
      <c r="CYU113" s="184"/>
      <c r="CYV113" s="184"/>
      <c r="CYW113" s="184"/>
      <c r="CYX113" s="184"/>
      <c r="CYY113" s="184"/>
      <c r="CYZ113" s="184"/>
      <c r="CZA113" s="184"/>
      <c r="CZB113" s="184"/>
      <c r="CZC113" s="184"/>
      <c r="CZD113" s="184"/>
      <c r="CZE113" s="184"/>
      <c r="CZF113" s="184"/>
      <c r="CZG113" s="184"/>
      <c r="CZH113" s="184"/>
      <c r="CZI113" s="184"/>
      <c r="CZJ113" s="184"/>
      <c r="CZK113" s="184"/>
      <c r="CZL113" s="184"/>
      <c r="CZM113" s="184"/>
      <c r="CZN113" s="184"/>
      <c r="CZO113" s="184"/>
      <c r="CZP113" s="184"/>
      <c r="CZQ113" s="184"/>
      <c r="CZR113" s="184"/>
      <c r="CZS113" s="184"/>
      <c r="CZT113" s="184"/>
      <c r="CZU113" s="184"/>
      <c r="CZV113" s="184"/>
      <c r="CZW113" s="184"/>
      <c r="CZX113" s="184"/>
      <c r="CZY113" s="184"/>
      <c r="CZZ113" s="184"/>
      <c r="DAA113" s="184"/>
      <c r="DAB113" s="184"/>
      <c r="DAC113" s="184"/>
      <c r="DAD113" s="184"/>
      <c r="DAE113" s="184"/>
      <c r="DAF113" s="184"/>
      <c r="DAG113" s="184"/>
      <c r="DAH113" s="184"/>
      <c r="DAI113" s="184"/>
      <c r="DAJ113" s="184"/>
      <c r="DAK113" s="184"/>
      <c r="DAL113" s="184"/>
      <c r="DAM113" s="184"/>
      <c r="DAN113" s="184"/>
      <c r="DAO113" s="184"/>
      <c r="DAP113" s="184"/>
      <c r="DAQ113" s="184"/>
      <c r="DAR113" s="184"/>
      <c r="DAS113" s="184"/>
      <c r="DAT113" s="184"/>
      <c r="DAU113" s="184"/>
      <c r="DAV113" s="184"/>
      <c r="DAW113" s="184"/>
      <c r="DAX113" s="184"/>
      <c r="DAY113" s="184"/>
      <c r="DAZ113" s="184"/>
      <c r="DBA113" s="184"/>
      <c r="DBB113" s="184"/>
      <c r="DBC113" s="184"/>
      <c r="DBD113" s="184"/>
      <c r="DBE113" s="184"/>
      <c r="DBF113" s="184"/>
      <c r="DBG113" s="184"/>
      <c r="DBH113" s="184"/>
      <c r="DBI113" s="184"/>
      <c r="DBJ113" s="184"/>
      <c r="DBK113" s="184"/>
      <c r="DBL113" s="184"/>
      <c r="DBM113" s="184"/>
      <c r="DBN113" s="184"/>
      <c r="DBO113" s="184"/>
      <c r="DBP113" s="184"/>
      <c r="DBQ113" s="184"/>
      <c r="DBR113" s="184"/>
      <c r="DBS113" s="184"/>
      <c r="DBT113" s="184"/>
      <c r="DBU113" s="184"/>
      <c r="DBV113" s="184"/>
      <c r="DBW113" s="184"/>
      <c r="DBX113" s="184"/>
      <c r="DBY113" s="184"/>
      <c r="DBZ113" s="184"/>
      <c r="DCA113" s="184"/>
      <c r="DCB113" s="184"/>
      <c r="DCC113" s="184"/>
      <c r="DCD113" s="184"/>
      <c r="DCE113" s="184"/>
      <c r="DCF113" s="184"/>
      <c r="DCG113" s="184"/>
      <c r="DCH113" s="184"/>
      <c r="DCI113" s="184"/>
      <c r="DCJ113" s="184"/>
      <c r="DCK113" s="184"/>
      <c r="DCL113" s="184"/>
      <c r="DCM113" s="184"/>
      <c r="DCN113" s="184"/>
      <c r="DCO113" s="184"/>
      <c r="DCP113" s="184"/>
      <c r="DCQ113" s="184"/>
      <c r="DCR113" s="184"/>
      <c r="DCS113" s="184"/>
      <c r="DCT113" s="184"/>
      <c r="DCU113" s="184"/>
      <c r="DCV113" s="184"/>
      <c r="DCW113" s="184"/>
      <c r="DCX113" s="184"/>
      <c r="DCY113" s="184"/>
      <c r="DCZ113" s="184"/>
      <c r="DDA113" s="184"/>
      <c r="DDB113" s="184"/>
      <c r="DDC113" s="184"/>
      <c r="DDD113" s="184"/>
      <c r="DDE113" s="184"/>
      <c r="DDF113" s="184"/>
      <c r="DDG113" s="184"/>
      <c r="DDH113" s="184"/>
      <c r="DDI113" s="184"/>
      <c r="DDJ113" s="184"/>
      <c r="DDK113" s="184"/>
      <c r="DDL113" s="184"/>
      <c r="DDM113" s="184"/>
      <c r="DDN113" s="184"/>
      <c r="DDO113" s="184"/>
      <c r="DDP113" s="184"/>
      <c r="DDQ113" s="184"/>
      <c r="DDR113" s="184"/>
      <c r="DDS113" s="184"/>
      <c r="DDT113" s="184"/>
      <c r="DDU113" s="184"/>
      <c r="DDV113" s="184"/>
      <c r="DDW113" s="184"/>
      <c r="DDX113" s="184"/>
      <c r="DDY113" s="184"/>
      <c r="DDZ113" s="184"/>
      <c r="DEA113" s="184"/>
      <c r="DEB113" s="184"/>
      <c r="DEC113" s="184"/>
      <c r="DED113" s="184"/>
      <c r="DEE113" s="184"/>
      <c r="DEF113" s="184"/>
      <c r="DEG113" s="184"/>
      <c r="DEH113" s="184"/>
      <c r="DEI113" s="184"/>
      <c r="DEJ113" s="184"/>
      <c r="DEK113" s="184"/>
      <c r="DEL113" s="184"/>
      <c r="DEM113" s="184"/>
      <c r="DEN113" s="184"/>
      <c r="DEO113" s="184"/>
      <c r="DEP113" s="184"/>
      <c r="DEQ113" s="184"/>
      <c r="DER113" s="184"/>
      <c r="DES113" s="184"/>
      <c r="DET113" s="184"/>
      <c r="DEU113" s="184"/>
      <c r="DEV113" s="184"/>
      <c r="DEW113" s="184"/>
      <c r="DEX113" s="184"/>
      <c r="DEY113" s="184"/>
      <c r="DEZ113" s="184"/>
      <c r="DFA113" s="184"/>
      <c r="DFB113" s="184"/>
      <c r="DFC113" s="184"/>
      <c r="DFD113" s="184"/>
      <c r="DFE113" s="184"/>
      <c r="DFF113" s="184"/>
      <c r="DFG113" s="184"/>
      <c r="DFH113" s="184"/>
      <c r="DFI113" s="184"/>
      <c r="DFJ113" s="184"/>
      <c r="DFK113" s="184"/>
      <c r="DFL113" s="184"/>
      <c r="DFM113" s="184"/>
      <c r="DFN113" s="184"/>
      <c r="DFO113" s="184"/>
      <c r="DFP113" s="184"/>
      <c r="DFQ113" s="184"/>
      <c r="DFR113" s="184"/>
      <c r="DFS113" s="184"/>
      <c r="DFT113" s="184"/>
      <c r="DFU113" s="184"/>
      <c r="DFV113" s="184"/>
      <c r="DFW113" s="184"/>
      <c r="DFX113" s="184"/>
      <c r="DFY113" s="184"/>
      <c r="DFZ113" s="184"/>
      <c r="DGA113" s="184"/>
      <c r="DGB113" s="184"/>
      <c r="DGC113" s="184"/>
      <c r="DGD113" s="184"/>
      <c r="DGE113" s="184"/>
      <c r="DGF113" s="184"/>
      <c r="DGG113" s="184"/>
      <c r="DGH113" s="184"/>
      <c r="DGI113" s="184"/>
      <c r="DGJ113" s="184"/>
      <c r="DGK113" s="184"/>
      <c r="DGL113" s="184"/>
      <c r="DGM113" s="184"/>
      <c r="DGN113" s="184"/>
      <c r="DGO113" s="184"/>
      <c r="DGP113" s="184"/>
      <c r="DGQ113" s="184"/>
      <c r="DGR113" s="184"/>
      <c r="DGS113" s="184"/>
      <c r="DGT113" s="184"/>
      <c r="DGU113" s="184"/>
      <c r="DGV113" s="184"/>
      <c r="DGW113" s="184"/>
      <c r="DGX113" s="184"/>
      <c r="DGY113" s="184"/>
      <c r="DGZ113" s="184"/>
      <c r="DHA113" s="184"/>
      <c r="DHB113" s="184"/>
      <c r="DHC113" s="184"/>
      <c r="DHD113" s="184"/>
      <c r="DHE113" s="184"/>
      <c r="DHF113" s="184"/>
      <c r="DHG113" s="184"/>
      <c r="DHH113" s="184"/>
      <c r="DHI113" s="184"/>
      <c r="DHJ113" s="184"/>
      <c r="DHK113" s="184"/>
      <c r="DHL113" s="184"/>
      <c r="DHM113" s="184"/>
      <c r="DHN113" s="184"/>
      <c r="DHO113" s="184"/>
      <c r="DHP113" s="184"/>
      <c r="DHQ113" s="184"/>
      <c r="DHR113" s="184"/>
      <c r="DHS113" s="184"/>
      <c r="DHT113" s="184"/>
      <c r="DHU113" s="184"/>
      <c r="DHV113" s="184"/>
      <c r="DHW113" s="184"/>
      <c r="DHX113" s="184"/>
      <c r="DHY113" s="184"/>
      <c r="DHZ113" s="184"/>
      <c r="DIA113" s="184"/>
      <c r="DIB113" s="184"/>
      <c r="DIC113" s="184"/>
      <c r="DID113" s="184"/>
      <c r="DIE113" s="184"/>
      <c r="DIF113" s="184"/>
      <c r="DIG113" s="184"/>
      <c r="DIH113" s="184"/>
      <c r="DII113" s="184"/>
      <c r="DIJ113" s="184"/>
      <c r="DIK113" s="184"/>
      <c r="DIL113" s="184"/>
      <c r="DIM113" s="184"/>
      <c r="DIN113" s="184"/>
      <c r="DIO113" s="184"/>
      <c r="DIP113" s="184"/>
      <c r="DIQ113" s="184"/>
      <c r="DIR113" s="184"/>
      <c r="DIS113" s="184"/>
      <c r="DIT113" s="184"/>
      <c r="DIU113" s="184"/>
      <c r="DIV113" s="184"/>
      <c r="DIW113" s="184"/>
      <c r="DIX113" s="184"/>
      <c r="DIY113" s="184"/>
      <c r="DIZ113" s="184"/>
      <c r="DJA113" s="184"/>
      <c r="DJB113" s="184"/>
      <c r="DJC113" s="184"/>
      <c r="DJD113" s="184"/>
      <c r="DJE113" s="184"/>
      <c r="DJF113" s="184"/>
      <c r="DJG113" s="184"/>
      <c r="DJH113" s="184"/>
      <c r="DJI113" s="184"/>
      <c r="DJJ113" s="184"/>
      <c r="DJK113" s="184"/>
      <c r="DJL113" s="184"/>
      <c r="DJM113" s="184"/>
      <c r="DJN113" s="184"/>
      <c r="DJO113" s="184"/>
      <c r="DJP113" s="184"/>
      <c r="DJQ113" s="184"/>
      <c r="DJR113" s="184"/>
      <c r="DJS113" s="184"/>
      <c r="DJT113" s="184"/>
      <c r="DJU113" s="184"/>
      <c r="DJV113" s="184"/>
      <c r="DJW113" s="184"/>
      <c r="DJX113" s="184"/>
      <c r="DJY113" s="184"/>
      <c r="DJZ113" s="184"/>
      <c r="DKA113" s="184"/>
      <c r="DKB113" s="184"/>
      <c r="DKC113" s="184"/>
      <c r="DKD113" s="184"/>
      <c r="DKE113" s="184"/>
      <c r="DKF113" s="184"/>
      <c r="DKG113" s="184"/>
      <c r="DKH113" s="184"/>
      <c r="DKI113" s="184"/>
      <c r="DKJ113" s="184"/>
      <c r="DKK113" s="184"/>
      <c r="DKL113" s="184"/>
      <c r="DKM113" s="184"/>
      <c r="DKN113" s="184"/>
      <c r="DKO113" s="184"/>
      <c r="DKP113" s="184"/>
      <c r="DKQ113" s="184"/>
      <c r="DKR113" s="184"/>
      <c r="DKS113" s="184"/>
      <c r="DKT113" s="184"/>
      <c r="DKU113" s="184"/>
      <c r="DKV113" s="184"/>
      <c r="DKW113" s="184"/>
      <c r="DKX113" s="184"/>
      <c r="DKY113" s="184"/>
      <c r="DKZ113" s="184"/>
      <c r="DLA113" s="184"/>
      <c r="DLB113" s="184"/>
      <c r="DLC113" s="184"/>
      <c r="DLD113" s="184"/>
      <c r="DLE113" s="184"/>
      <c r="DLF113" s="184"/>
      <c r="DLG113" s="184"/>
      <c r="DLH113" s="184"/>
      <c r="DLI113" s="184"/>
      <c r="DLJ113" s="184"/>
      <c r="DLK113" s="184"/>
      <c r="DLL113" s="184"/>
      <c r="DLM113" s="184"/>
      <c r="DLN113" s="184"/>
      <c r="DLO113" s="184"/>
      <c r="DLP113" s="184"/>
      <c r="DLQ113" s="184"/>
      <c r="DLR113" s="184"/>
      <c r="DLS113" s="184"/>
      <c r="DLT113" s="184"/>
      <c r="DLU113" s="184"/>
      <c r="DLV113" s="184"/>
      <c r="DLW113" s="184"/>
      <c r="DLX113" s="184"/>
      <c r="DLY113" s="184"/>
      <c r="DLZ113" s="184"/>
      <c r="DMA113" s="184"/>
      <c r="DMB113" s="184"/>
      <c r="DMC113" s="184"/>
      <c r="DMD113" s="184"/>
      <c r="DME113" s="184"/>
      <c r="DMF113" s="184"/>
      <c r="DMG113" s="184"/>
      <c r="DMH113" s="184"/>
      <c r="DMI113" s="184"/>
      <c r="DMJ113" s="184"/>
      <c r="DMK113" s="184"/>
      <c r="DML113" s="184"/>
      <c r="DMM113" s="184"/>
      <c r="DMN113" s="184"/>
      <c r="DMO113" s="184"/>
      <c r="DMP113" s="184"/>
      <c r="DMQ113" s="184"/>
      <c r="DMR113" s="184"/>
      <c r="DMS113" s="184"/>
      <c r="DMT113" s="184"/>
      <c r="DMU113" s="184"/>
      <c r="DMV113" s="184"/>
      <c r="DMW113" s="184"/>
      <c r="DMX113" s="184"/>
      <c r="DMY113" s="184"/>
      <c r="DMZ113" s="184"/>
      <c r="DNA113" s="184"/>
      <c r="DNB113" s="184"/>
      <c r="DNC113" s="184"/>
      <c r="DND113" s="184"/>
      <c r="DNE113" s="184"/>
      <c r="DNF113" s="184"/>
      <c r="DNG113" s="184"/>
      <c r="DNH113" s="184"/>
      <c r="DNI113" s="184"/>
      <c r="DNJ113" s="184"/>
      <c r="DNK113" s="184"/>
      <c r="DNL113" s="184"/>
      <c r="DNM113" s="184"/>
      <c r="DNN113" s="184"/>
      <c r="DNO113" s="184"/>
      <c r="DNP113" s="184"/>
      <c r="DNQ113" s="184"/>
      <c r="DNR113" s="184"/>
      <c r="DNS113" s="184"/>
      <c r="DNT113" s="184"/>
      <c r="DNU113" s="184"/>
      <c r="DNV113" s="184"/>
      <c r="DNW113" s="184"/>
      <c r="DNX113" s="184"/>
      <c r="DNY113" s="184"/>
      <c r="DNZ113" s="184"/>
      <c r="DOA113" s="184"/>
      <c r="DOB113" s="184"/>
      <c r="DOC113" s="184"/>
      <c r="DOD113" s="184"/>
      <c r="DOE113" s="184"/>
      <c r="DOF113" s="184"/>
      <c r="DOG113" s="184"/>
      <c r="DOH113" s="184"/>
      <c r="DOI113" s="184"/>
      <c r="DOJ113" s="184"/>
      <c r="DOK113" s="184"/>
      <c r="DOL113" s="184"/>
      <c r="DOM113" s="184"/>
      <c r="DON113" s="184"/>
      <c r="DOO113" s="184"/>
      <c r="DOP113" s="184"/>
      <c r="DOQ113" s="184"/>
      <c r="DOR113" s="184"/>
      <c r="DOS113" s="184"/>
      <c r="DOT113" s="184"/>
      <c r="DOU113" s="184"/>
      <c r="DOV113" s="184"/>
      <c r="DOW113" s="184"/>
      <c r="DOX113" s="184"/>
      <c r="DOY113" s="184"/>
      <c r="DOZ113" s="184"/>
      <c r="DPA113" s="184"/>
      <c r="DPB113" s="184"/>
      <c r="DPC113" s="184"/>
      <c r="DPD113" s="184"/>
      <c r="DPE113" s="184"/>
      <c r="DPF113" s="184"/>
      <c r="DPG113" s="184"/>
      <c r="DPH113" s="184"/>
      <c r="DPI113" s="184"/>
      <c r="DPJ113" s="184"/>
      <c r="DPK113" s="184"/>
      <c r="DPL113" s="184"/>
      <c r="DPM113" s="184"/>
      <c r="DPN113" s="184"/>
      <c r="DPO113" s="184"/>
      <c r="DPP113" s="184"/>
      <c r="DPQ113" s="184"/>
      <c r="DPR113" s="184"/>
      <c r="DPS113" s="184"/>
      <c r="DPT113" s="184"/>
      <c r="DPU113" s="184"/>
      <c r="DPV113" s="184"/>
      <c r="DPW113" s="184"/>
      <c r="DPX113" s="184"/>
      <c r="DPY113" s="184"/>
      <c r="DPZ113" s="184"/>
      <c r="DQA113" s="184"/>
      <c r="DQB113" s="184"/>
      <c r="DQC113" s="184"/>
      <c r="DQD113" s="184"/>
      <c r="DQE113" s="184"/>
      <c r="DQF113" s="184"/>
      <c r="DQG113" s="184"/>
      <c r="DQH113" s="184"/>
      <c r="DQI113" s="184"/>
      <c r="DQJ113" s="184"/>
      <c r="DQK113" s="184"/>
      <c r="DQL113" s="184"/>
      <c r="DQM113" s="184"/>
      <c r="DQN113" s="184"/>
      <c r="DQO113" s="184"/>
      <c r="DQP113" s="184"/>
      <c r="DQQ113" s="184"/>
      <c r="DQR113" s="184"/>
      <c r="DQS113" s="184"/>
      <c r="DQT113" s="184"/>
      <c r="DQU113" s="184"/>
      <c r="DQV113" s="184"/>
      <c r="DQW113" s="184"/>
      <c r="DQX113" s="184"/>
      <c r="DQY113" s="184"/>
      <c r="DQZ113" s="184"/>
      <c r="DRA113" s="184"/>
      <c r="DRB113" s="184"/>
      <c r="DRC113" s="184"/>
      <c r="DRD113" s="184"/>
      <c r="DRE113" s="184"/>
      <c r="DRF113" s="184"/>
      <c r="DRG113" s="184"/>
      <c r="DRH113" s="184"/>
      <c r="DRI113" s="184"/>
      <c r="DRJ113" s="184"/>
      <c r="DRK113" s="184"/>
      <c r="DRL113" s="184"/>
      <c r="DRM113" s="184"/>
      <c r="DRN113" s="184"/>
      <c r="DRO113" s="184"/>
      <c r="DRP113" s="184"/>
      <c r="DRQ113" s="184"/>
      <c r="DRR113" s="184"/>
      <c r="DRS113" s="184"/>
      <c r="DRT113" s="184"/>
      <c r="DRU113" s="184"/>
      <c r="DRV113" s="184"/>
      <c r="DRW113" s="184"/>
      <c r="DRX113" s="184"/>
      <c r="DRY113" s="184"/>
      <c r="DRZ113" s="184"/>
      <c r="DSA113" s="184"/>
      <c r="DSB113" s="184"/>
      <c r="DSC113" s="184"/>
      <c r="DSD113" s="184"/>
      <c r="DSE113" s="184"/>
      <c r="DSF113" s="184"/>
      <c r="DSG113" s="184"/>
      <c r="DSH113" s="184"/>
      <c r="DSI113" s="184"/>
      <c r="DSJ113" s="184"/>
      <c r="DSK113" s="184"/>
      <c r="DSL113" s="184"/>
      <c r="DSM113" s="184"/>
      <c r="DSN113" s="184"/>
      <c r="DSO113" s="184"/>
      <c r="DSP113" s="184"/>
      <c r="DSQ113" s="184"/>
      <c r="DSR113" s="184"/>
      <c r="DSS113" s="184"/>
      <c r="DST113" s="184"/>
      <c r="DSU113" s="184"/>
      <c r="DSV113" s="184"/>
      <c r="DSW113" s="184"/>
      <c r="DSX113" s="184"/>
      <c r="DSY113" s="184"/>
      <c r="DSZ113" s="184"/>
      <c r="DTA113" s="184"/>
      <c r="DTB113" s="184"/>
      <c r="DTC113" s="184"/>
      <c r="DTD113" s="184"/>
      <c r="DTE113" s="184"/>
      <c r="DTF113" s="184"/>
      <c r="DTG113" s="184"/>
      <c r="DTH113" s="184"/>
      <c r="DTI113" s="184"/>
      <c r="DTJ113" s="184"/>
      <c r="DTK113" s="184"/>
      <c r="DTL113" s="184"/>
      <c r="DTM113" s="184"/>
      <c r="DTN113" s="184"/>
      <c r="DTO113" s="184"/>
      <c r="DTP113" s="184"/>
      <c r="DTQ113" s="184"/>
      <c r="DTR113" s="184"/>
      <c r="DTS113" s="184"/>
      <c r="DTT113" s="184"/>
      <c r="DTU113" s="184"/>
      <c r="DTV113" s="184"/>
      <c r="DTW113" s="184"/>
      <c r="DTX113" s="184"/>
      <c r="DTY113" s="184"/>
      <c r="DTZ113" s="184"/>
      <c r="DUA113" s="184"/>
      <c r="DUB113" s="184"/>
      <c r="DUC113" s="184"/>
      <c r="DUD113" s="184"/>
      <c r="DUE113" s="184"/>
      <c r="DUF113" s="184"/>
      <c r="DUG113" s="184"/>
      <c r="DUH113" s="184"/>
      <c r="DUI113" s="184"/>
      <c r="DUJ113" s="184"/>
      <c r="DUK113" s="184"/>
      <c r="DUL113" s="184"/>
      <c r="DUM113" s="184"/>
      <c r="DUN113" s="184"/>
      <c r="DUO113" s="184"/>
      <c r="DUP113" s="184"/>
      <c r="DUQ113" s="184"/>
      <c r="DUR113" s="184"/>
      <c r="DUS113" s="184"/>
      <c r="DUT113" s="184"/>
      <c r="DUU113" s="184"/>
      <c r="DUV113" s="184"/>
      <c r="DUW113" s="184"/>
      <c r="DUX113" s="184"/>
      <c r="DUY113" s="184"/>
      <c r="DUZ113" s="184"/>
      <c r="DVA113" s="184"/>
      <c r="DVB113" s="184"/>
      <c r="DVC113" s="184"/>
      <c r="DVD113" s="184"/>
      <c r="DVE113" s="184"/>
      <c r="DVF113" s="184"/>
      <c r="DVG113" s="184"/>
      <c r="DVH113" s="184"/>
      <c r="DVI113" s="184"/>
      <c r="DVJ113" s="184"/>
      <c r="DVK113" s="184"/>
      <c r="DVL113" s="184"/>
      <c r="DVM113" s="184"/>
      <c r="DVN113" s="184"/>
      <c r="DVO113" s="184"/>
      <c r="DVP113" s="184"/>
      <c r="DVQ113" s="184"/>
      <c r="DVR113" s="184"/>
      <c r="DVS113" s="184"/>
      <c r="DVT113" s="184"/>
      <c r="DVU113" s="184"/>
      <c r="DVV113" s="184"/>
      <c r="DVW113" s="184"/>
      <c r="DVX113" s="184"/>
      <c r="DVY113" s="184"/>
      <c r="DVZ113" s="184"/>
      <c r="DWA113" s="184"/>
      <c r="DWB113" s="184"/>
      <c r="DWC113" s="184"/>
      <c r="DWD113" s="184"/>
      <c r="DWE113" s="184"/>
      <c r="DWF113" s="184"/>
      <c r="DWG113" s="184"/>
      <c r="DWH113" s="184"/>
      <c r="DWI113" s="184"/>
      <c r="DWJ113" s="184"/>
      <c r="DWK113" s="184"/>
      <c r="DWL113" s="184"/>
      <c r="DWM113" s="184"/>
      <c r="DWN113" s="184"/>
      <c r="DWO113" s="184"/>
      <c r="DWP113" s="184"/>
      <c r="DWQ113" s="184"/>
      <c r="DWR113" s="184"/>
      <c r="DWS113" s="184"/>
      <c r="DWT113" s="184"/>
      <c r="DWU113" s="184"/>
      <c r="DWV113" s="184"/>
      <c r="DWW113" s="184"/>
      <c r="DWX113" s="184"/>
      <c r="DWY113" s="184"/>
      <c r="DWZ113" s="184"/>
      <c r="DXA113" s="184"/>
      <c r="DXB113" s="184"/>
      <c r="DXC113" s="184"/>
      <c r="DXD113" s="184"/>
      <c r="DXE113" s="184"/>
      <c r="DXF113" s="184"/>
      <c r="DXG113" s="184"/>
      <c r="DXH113" s="184"/>
      <c r="DXI113" s="184"/>
      <c r="DXJ113" s="184"/>
      <c r="DXK113" s="184"/>
      <c r="DXL113" s="184"/>
      <c r="DXM113" s="184"/>
      <c r="DXN113" s="184"/>
      <c r="DXO113" s="184"/>
      <c r="DXP113" s="184"/>
      <c r="DXQ113" s="184"/>
      <c r="DXR113" s="184"/>
      <c r="DXS113" s="184"/>
      <c r="DXT113" s="184"/>
      <c r="DXU113" s="184"/>
      <c r="DXV113" s="184"/>
      <c r="DXW113" s="184"/>
      <c r="DXX113" s="184"/>
      <c r="DXY113" s="184"/>
      <c r="DXZ113" s="184"/>
      <c r="DYA113" s="184"/>
      <c r="DYB113" s="184"/>
      <c r="DYC113" s="184"/>
      <c r="DYD113" s="184"/>
      <c r="DYE113" s="184"/>
      <c r="DYF113" s="184"/>
      <c r="DYG113" s="184"/>
      <c r="DYH113" s="184"/>
      <c r="DYI113" s="184"/>
      <c r="DYJ113" s="184"/>
      <c r="DYK113" s="184"/>
      <c r="DYL113" s="184"/>
      <c r="DYM113" s="184"/>
      <c r="DYN113" s="184"/>
      <c r="DYO113" s="184"/>
      <c r="DYP113" s="184"/>
      <c r="DYQ113" s="184"/>
      <c r="DYR113" s="184"/>
      <c r="DYS113" s="184"/>
      <c r="DYT113" s="184"/>
      <c r="DYU113" s="184"/>
      <c r="DYV113" s="184"/>
      <c r="DYW113" s="184"/>
      <c r="DYX113" s="184"/>
      <c r="DYY113" s="184"/>
      <c r="DYZ113" s="184"/>
      <c r="DZA113" s="184"/>
      <c r="DZB113" s="184"/>
      <c r="DZC113" s="184"/>
      <c r="DZD113" s="184"/>
      <c r="DZE113" s="184"/>
      <c r="DZF113" s="184"/>
      <c r="DZG113" s="184"/>
      <c r="DZH113" s="184"/>
      <c r="DZI113" s="184"/>
      <c r="DZJ113" s="184"/>
      <c r="DZK113" s="184"/>
      <c r="DZL113" s="184"/>
      <c r="DZM113" s="184"/>
      <c r="DZN113" s="184"/>
      <c r="DZO113" s="184"/>
      <c r="DZP113" s="184"/>
      <c r="DZQ113" s="184"/>
      <c r="DZR113" s="184"/>
      <c r="DZS113" s="184"/>
      <c r="DZT113" s="184"/>
      <c r="DZU113" s="184"/>
      <c r="DZV113" s="184"/>
      <c r="DZW113" s="184"/>
      <c r="DZX113" s="184"/>
      <c r="DZY113" s="184"/>
      <c r="DZZ113" s="184"/>
      <c r="EAA113" s="184"/>
      <c r="EAB113" s="184"/>
      <c r="EAC113" s="184"/>
      <c r="EAD113" s="184"/>
      <c r="EAE113" s="184"/>
      <c r="EAF113" s="184"/>
      <c r="EAG113" s="184"/>
      <c r="EAH113" s="184"/>
      <c r="EAI113" s="184"/>
      <c r="EAJ113" s="184"/>
      <c r="EAK113" s="184"/>
      <c r="EAL113" s="184"/>
      <c r="EAM113" s="184"/>
      <c r="EAN113" s="184"/>
      <c r="EAO113" s="184"/>
      <c r="EAP113" s="184"/>
      <c r="EAQ113" s="184"/>
      <c r="EAR113" s="184"/>
      <c r="EAS113" s="184"/>
      <c r="EAT113" s="184"/>
      <c r="EAU113" s="184"/>
      <c r="EAV113" s="184"/>
      <c r="EAW113" s="184"/>
      <c r="EAX113" s="184"/>
      <c r="EAY113" s="184"/>
      <c r="EAZ113" s="184"/>
      <c r="EBA113" s="184"/>
      <c r="EBB113" s="184"/>
      <c r="EBC113" s="184"/>
      <c r="EBD113" s="184"/>
      <c r="EBE113" s="184"/>
      <c r="EBF113" s="184"/>
      <c r="EBG113" s="184"/>
      <c r="EBH113" s="184"/>
      <c r="EBI113" s="184"/>
      <c r="EBJ113" s="184"/>
      <c r="EBK113" s="184"/>
      <c r="EBL113" s="184"/>
      <c r="EBM113" s="184"/>
      <c r="EBN113" s="184"/>
      <c r="EBO113" s="184"/>
      <c r="EBP113" s="184"/>
      <c r="EBQ113" s="184"/>
      <c r="EBR113" s="184"/>
      <c r="EBS113" s="184"/>
      <c r="EBT113" s="184"/>
      <c r="EBU113" s="184"/>
      <c r="EBV113" s="184"/>
      <c r="EBW113" s="184"/>
      <c r="EBX113" s="184"/>
      <c r="EBY113" s="184"/>
      <c r="EBZ113" s="184"/>
      <c r="ECA113" s="184"/>
      <c r="ECB113" s="184"/>
      <c r="ECC113" s="184"/>
      <c r="ECD113" s="184"/>
      <c r="ECE113" s="184"/>
      <c r="ECF113" s="184"/>
      <c r="ECG113" s="184"/>
      <c r="ECH113" s="184"/>
      <c r="ECI113" s="184"/>
      <c r="ECJ113" s="184"/>
      <c r="ECK113" s="184"/>
      <c r="ECL113" s="184"/>
      <c r="ECM113" s="184"/>
      <c r="ECN113" s="184"/>
      <c r="ECO113" s="184"/>
      <c r="ECP113" s="184"/>
      <c r="ECQ113" s="184"/>
      <c r="ECR113" s="184"/>
      <c r="ECS113" s="184"/>
      <c r="ECT113" s="184"/>
      <c r="ECU113" s="184"/>
      <c r="ECV113" s="184"/>
      <c r="ECW113" s="184"/>
      <c r="ECX113" s="184"/>
      <c r="ECY113" s="184"/>
      <c r="ECZ113" s="184"/>
      <c r="EDA113" s="184"/>
      <c r="EDB113" s="184"/>
      <c r="EDC113" s="184"/>
      <c r="EDD113" s="184"/>
      <c r="EDE113" s="184"/>
      <c r="EDF113" s="184"/>
      <c r="EDG113" s="184"/>
      <c r="EDH113" s="184"/>
      <c r="EDI113" s="184"/>
      <c r="EDJ113" s="184"/>
      <c r="EDK113" s="184"/>
      <c r="EDL113" s="184"/>
      <c r="EDM113" s="184"/>
      <c r="EDN113" s="184"/>
      <c r="EDO113" s="184"/>
      <c r="EDP113" s="184"/>
      <c r="EDQ113" s="184"/>
      <c r="EDR113" s="184"/>
      <c r="EDS113" s="184"/>
      <c r="EDT113" s="184"/>
      <c r="EDU113" s="184"/>
      <c r="EDV113" s="184"/>
      <c r="EDW113" s="184"/>
      <c r="EDX113" s="184"/>
      <c r="EDY113" s="184"/>
      <c r="EDZ113" s="184"/>
      <c r="EEA113" s="184"/>
      <c r="EEB113" s="184"/>
      <c r="EEC113" s="184"/>
      <c r="EED113" s="184"/>
      <c r="EEE113" s="184"/>
      <c r="EEF113" s="184"/>
      <c r="EEG113" s="184"/>
      <c r="EEH113" s="184"/>
      <c r="EEI113" s="184"/>
      <c r="EEJ113" s="184"/>
      <c r="EEK113" s="184"/>
      <c r="EEL113" s="184"/>
      <c r="EEM113" s="184"/>
      <c r="EEN113" s="184"/>
      <c r="EEO113" s="184"/>
      <c r="EEP113" s="184"/>
      <c r="EEQ113" s="184"/>
      <c r="EER113" s="184"/>
      <c r="EES113" s="184"/>
      <c r="EET113" s="184"/>
      <c r="EEU113" s="184"/>
      <c r="EEV113" s="184"/>
      <c r="EEW113" s="184"/>
      <c r="EEX113" s="184"/>
      <c r="EEY113" s="184"/>
      <c r="EEZ113" s="184"/>
      <c r="EFA113" s="184"/>
      <c r="EFB113" s="184"/>
      <c r="EFC113" s="184"/>
      <c r="EFD113" s="184"/>
      <c r="EFE113" s="184"/>
      <c r="EFF113" s="184"/>
      <c r="EFG113" s="184"/>
      <c r="EFH113" s="184"/>
      <c r="EFI113" s="184"/>
      <c r="EFJ113" s="184"/>
      <c r="EFK113" s="184"/>
      <c r="EFL113" s="184"/>
      <c r="EFM113" s="184"/>
      <c r="EFN113" s="184"/>
      <c r="EFO113" s="184"/>
      <c r="EFP113" s="184"/>
      <c r="EFQ113" s="184"/>
      <c r="EFR113" s="184"/>
      <c r="EFS113" s="184"/>
      <c r="EFT113" s="184"/>
      <c r="EFU113" s="184"/>
      <c r="EFV113" s="184"/>
      <c r="EFW113" s="184"/>
      <c r="EFX113" s="184"/>
      <c r="EFY113" s="184"/>
      <c r="EFZ113" s="184"/>
      <c r="EGA113" s="184"/>
      <c r="EGB113" s="184"/>
      <c r="EGC113" s="184"/>
      <c r="EGD113" s="184"/>
      <c r="EGE113" s="184"/>
      <c r="EGF113" s="184"/>
      <c r="EGG113" s="184"/>
      <c r="EGH113" s="184"/>
      <c r="EGI113" s="184"/>
      <c r="EGJ113" s="184"/>
      <c r="EGK113" s="184"/>
      <c r="EGL113" s="184"/>
      <c r="EGM113" s="184"/>
      <c r="EGN113" s="184"/>
      <c r="EGO113" s="184"/>
      <c r="EGP113" s="184"/>
      <c r="EGQ113" s="184"/>
      <c r="EGR113" s="184"/>
      <c r="EGS113" s="184"/>
      <c r="EGT113" s="184"/>
      <c r="EGU113" s="184"/>
      <c r="EGV113" s="184"/>
      <c r="EGW113" s="184"/>
      <c r="EGX113" s="184"/>
      <c r="EGY113" s="184"/>
      <c r="EGZ113" s="184"/>
      <c r="EHA113" s="184"/>
      <c r="EHB113" s="184"/>
      <c r="EHC113" s="184"/>
      <c r="EHD113" s="184"/>
      <c r="EHE113" s="184"/>
      <c r="EHF113" s="184"/>
      <c r="EHG113" s="184"/>
      <c r="EHH113" s="184"/>
      <c r="EHI113" s="184"/>
      <c r="EHJ113" s="184"/>
      <c r="EHK113" s="184"/>
      <c r="EHL113" s="184"/>
      <c r="EHM113" s="184"/>
      <c r="EHN113" s="184"/>
      <c r="EHO113" s="184"/>
      <c r="EHP113" s="184"/>
      <c r="EHQ113" s="184"/>
      <c r="EHR113" s="184"/>
      <c r="EHS113" s="184"/>
      <c r="EHT113" s="184"/>
      <c r="EHU113" s="184"/>
      <c r="EHV113" s="184"/>
      <c r="EHW113" s="184"/>
      <c r="EHX113" s="184"/>
      <c r="EHY113" s="184"/>
      <c r="EHZ113" s="184"/>
      <c r="EIA113" s="184"/>
      <c r="EIB113" s="184"/>
      <c r="EIC113" s="184"/>
      <c r="EID113" s="184"/>
      <c r="EIE113" s="184"/>
      <c r="EIF113" s="184"/>
      <c r="EIG113" s="184"/>
      <c r="EIH113" s="184"/>
      <c r="EII113" s="184"/>
      <c r="EIJ113" s="184"/>
      <c r="EIK113" s="184"/>
      <c r="EIL113" s="184"/>
      <c r="EIM113" s="184"/>
      <c r="EIN113" s="184"/>
      <c r="EIO113" s="184"/>
      <c r="EIP113" s="184"/>
      <c r="EIQ113" s="184"/>
      <c r="EIR113" s="184"/>
      <c r="EIS113" s="184"/>
      <c r="EIT113" s="184"/>
      <c r="EIU113" s="184"/>
      <c r="EIV113" s="184"/>
      <c r="EIW113" s="184"/>
      <c r="EIX113" s="184"/>
      <c r="EIY113" s="184"/>
      <c r="EIZ113" s="184"/>
      <c r="EJA113" s="184"/>
      <c r="EJB113" s="184"/>
      <c r="EJC113" s="184"/>
      <c r="EJD113" s="184"/>
      <c r="EJE113" s="184"/>
      <c r="EJF113" s="184"/>
      <c r="EJG113" s="184"/>
      <c r="EJH113" s="184"/>
      <c r="EJI113" s="184"/>
      <c r="EJJ113" s="184"/>
      <c r="EJK113" s="184"/>
      <c r="EJL113" s="184"/>
      <c r="EJM113" s="184"/>
      <c r="EJN113" s="184"/>
      <c r="EJO113" s="184"/>
      <c r="EJP113" s="184"/>
      <c r="EJQ113" s="184"/>
      <c r="EJR113" s="184"/>
      <c r="EJS113" s="184"/>
      <c r="EJT113" s="184"/>
      <c r="EJU113" s="184"/>
      <c r="EJV113" s="184"/>
      <c r="EJW113" s="184"/>
      <c r="EJX113" s="184"/>
      <c r="EJY113" s="184"/>
      <c r="EJZ113" s="184"/>
      <c r="EKA113" s="184"/>
      <c r="EKB113" s="184"/>
      <c r="EKC113" s="184"/>
      <c r="EKD113" s="184"/>
      <c r="EKE113" s="184"/>
      <c r="EKF113" s="184"/>
      <c r="EKG113" s="184"/>
      <c r="EKH113" s="184"/>
      <c r="EKI113" s="184"/>
      <c r="EKJ113" s="184"/>
      <c r="EKK113" s="184"/>
      <c r="EKL113" s="184"/>
      <c r="EKM113" s="184"/>
      <c r="EKN113" s="184"/>
      <c r="EKO113" s="184"/>
      <c r="EKP113" s="184"/>
      <c r="EKQ113" s="184"/>
      <c r="EKR113" s="184"/>
      <c r="EKS113" s="184"/>
      <c r="EKT113" s="184"/>
      <c r="EKU113" s="184"/>
      <c r="EKV113" s="184"/>
      <c r="EKW113" s="184"/>
      <c r="EKX113" s="184"/>
      <c r="EKY113" s="184"/>
      <c r="EKZ113" s="184"/>
      <c r="ELA113" s="184"/>
      <c r="ELB113" s="184"/>
      <c r="ELC113" s="184"/>
      <c r="ELD113" s="184"/>
      <c r="ELE113" s="184"/>
      <c r="ELF113" s="184"/>
      <c r="ELG113" s="184"/>
      <c r="ELH113" s="184"/>
      <c r="ELI113" s="184"/>
      <c r="ELJ113" s="184"/>
      <c r="ELK113" s="184"/>
      <c r="ELL113" s="184"/>
      <c r="ELM113" s="184"/>
      <c r="ELN113" s="184"/>
      <c r="ELO113" s="184"/>
      <c r="ELP113" s="184"/>
      <c r="ELQ113" s="184"/>
      <c r="ELR113" s="184"/>
      <c r="ELS113" s="184"/>
      <c r="ELT113" s="184"/>
      <c r="ELU113" s="184"/>
      <c r="ELV113" s="184"/>
      <c r="ELW113" s="184"/>
      <c r="ELX113" s="184"/>
      <c r="ELY113" s="184"/>
      <c r="ELZ113" s="184"/>
      <c r="EMA113" s="184"/>
      <c r="EMB113" s="184"/>
      <c r="EMC113" s="184"/>
      <c r="EMD113" s="184"/>
      <c r="EME113" s="184"/>
      <c r="EMF113" s="184"/>
      <c r="EMG113" s="184"/>
      <c r="EMH113" s="184"/>
      <c r="EMI113" s="184"/>
      <c r="EMJ113" s="184"/>
      <c r="EMK113" s="184"/>
      <c r="EML113" s="184"/>
      <c r="EMM113" s="184"/>
      <c r="EMN113" s="184"/>
      <c r="EMO113" s="184"/>
      <c r="EMP113" s="184"/>
      <c r="EMQ113" s="184"/>
      <c r="EMR113" s="184"/>
      <c r="EMS113" s="184"/>
      <c r="EMT113" s="184"/>
      <c r="EMU113" s="184"/>
      <c r="EMV113" s="184"/>
      <c r="EMW113" s="184"/>
      <c r="EMX113" s="184"/>
      <c r="EMY113" s="184"/>
      <c r="EMZ113" s="184"/>
      <c r="ENA113" s="184"/>
      <c r="ENB113" s="184"/>
      <c r="ENC113" s="184"/>
      <c r="END113" s="184"/>
      <c r="ENE113" s="184"/>
      <c r="ENF113" s="184"/>
      <c r="ENG113" s="184"/>
      <c r="ENH113" s="184"/>
      <c r="ENI113" s="184"/>
      <c r="ENJ113" s="184"/>
      <c r="ENK113" s="184"/>
      <c r="ENL113" s="184"/>
      <c r="ENM113" s="184"/>
      <c r="ENN113" s="184"/>
      <c r="ENO113" s="184"/>
      <c r="ENP113" s="184"/>
      <c r="ENQ113" s="184"/>
      <c r="ENR113" s="184"/>
      <c r="ENS113" s="184"/>
      <c r="ENT113" s="184"/>
      <c r="ENU113" s="184"/>
      <c r="ENV113" s="184"/>
      <c r="ENW113" s="184"/>
      <c r="ENX113" s="184"/>
      <c r="ENY113" s="184"/>
      <c r="ENZ113" s="184"/>
      <c r="EOA113" s="184"/>
      <c r="EOB113" s="184"/>
      <c r="EOC113" s="184"/>
      <c r="EOD113" s="184"/>
      <c r="EOE113" s="184"/>
      <c r="EOF113" s="184"/>
      <c r="EOG113" s="184"/>
      <c r="EOH113" s="184"/>
      <c r="EOI113" s="184"/>
      <c r="EOJ113" s="184"/>
      <c r="EOK113" s="184"/>
      <c r="EOL113" s="184"/>
      <c r="EOM113" s="184"/>
      <c r="EON113" s="184"/>
      <c r="EOO113" s="184"/>
      <c r="EOP113" s="184"/>
      <c r="EOQ113" s="184"/>
      <c r="EOR113" s="184"/>
      <c r="EOS113" s="184"/>
      <c r="EOT113" s="184"/>
      <c r="EOU113" s="184"/>
      <c r="EOV113" s="184"/>
      <c r="EOW113" s="184"/>
      <c r="EOX113" s="184"/>
      <c r="EOY113" s="184"/>
      <c r="EOZ113" s="184"/>
      <c r="EPA113" s="184"/>
      <c r="EPB113" s="184"/>
      <c r="EPC113" s="184"/>
      <c r="EPD113" s="184"/>
      <c r="EPE113" s="184"/>
      <c r="EPF113" s="184"/>
      <c r="EPG113" s="184"/>
      <c r="EPH113" s="184"/>
      <c r="EPI113" s="184"/>
      <c r="EPJ113" s="184"/>
      <c r="EPK113" s="184"/>
      <c r="EPL113" s="184"/>
      <c r="EPM113" s="184"/>
      <c r="EPN113" s="184"/>
      <c r="EPO113" s="184"/>
      <c r="EPP113" s="184"/>
      <c r="EPQ113" s="184"/>
      <c r="EPR113" s="184"/>
      <c r="EPS113" s="184"/>
      <c r="EPT113" s="184"/>
      <c r="EPU113" s="184"/>
      <c r="EPV113" s="184"/>
      <c r="EPW113" s="184"/>
      <c r="EPX113" s="184"/>
      <c r="EPY113" s="184"/>
      <c r="EPZ113" s="184"/>
      <c r="EQA113" s="184"/>
      <c r="EQB113" s="184"/>
      <c r="EQC113" s="184"/>
      <c r="EQD113" s="184"/>
      <c r="EQE113" s="184"/>
      <c r="EQF113" s="184"/>
      <c r="EQG113" s="184"/>
      <c r="EQH113" s="184"/>
      <c r="EQI113" s="184"/>
      <c r="EQJ113" s="184"/>
      <c r="EQK113" s="184"/>
      <c r="EQL113" s="184"/>
      <c r="EQM113" s="184"/>
      <c r="EQN113" s="184"/>
      <c r="EQO113" s="184"/>
      <c r="EQP113" s="184"/>
      <c r="EQQ113" s="184"/>
      <c r="EQR113" s="184"/>
      <c r="EQS113" s="184"/>
      <c r="EQT113" s="184"/>
      <c r="EQU113" s="184"/>
      <c r="EQV113" s="184"/>
      <c r="EQW113" s="184"/>
      <c r="EQX113" s="184"/>
      <c r="EQY113" s="184"/>
      <c r="EQZ113" s="184"/>
      <c r="ERA113" s="184"/>
      <c r="ERB113" s="184"/>
      <c r="ERC113" s="184"/>
      <c r="ERD113" s="184"/>
      <c r="ERE113" s="184"/>
      <c r="ERF113" s="184"/>
      <c r="ERG113" s="184"/>
      <c r="ERH113" s="184"/>
      <c r="ERI113" s="184"/>
      <c r="ERJ113" s="184"/>
      <c r="ERK113" s="184"/>
      <c r="ERL113" s="184"/>
      <c r="ERM113" s="184"/>
      <c r="ERN113" s="184"/>
      <c r="ERO113" s="184"/>
      <c r="ERP113" s="184"/>
      <c r="ERQ113" s="184"/>
      <c r="ERR113" s="184"/>
      <c r="ERS113" s="184"/>
      <c r="ERT113" s="184"/>
      <c r="ERU113" s="184"/>
      <c r="ERV113" s="184"/>
      <c r="ERW113" s="184"/>
      <c r="ERX113" s="184"/>
      <c r="ERY113" s="184"/>
      <c r="ERZ113" s="184"/>
      <c r="ESA113" s="184"/>
      <c r="ESB113" s="184"/>
      <c r="ESC113" s="184"/>
      <c r="ESD113" s="184"/>
      <c r="ESE113" s="184"/>
      <c r="ESF113" s="184"/>
      <c r="ESG113" s="184"/>
      <c r="ESH113" s="184"/>
      <c r="ESI113" s="184"/>
      <c r="ESJ113" s="184"/>
      <c r="ESK113" s="184"/>
      <c r="ESL113" s="184"/>
      <c r="ESM113" s="184"/>
      <c r="ESN113" s="184"/>
      <c r="ESO113" s="184"/>
      <c r="ESP113" s="184"/>
      <c r="ESQ113" s="184"/>
      <c r="ESR113" s="184"/>
      <c r="ESS113" s="184"/>
      <c r="EST113" s="184"/>
      <c r="ESU113" s="184"/>
      <c r="ESV113" s="184"/>
      <c r="ESW113" s="184"/>
      <c r="ESX113" s="184"/>
      <c r="ESY113" s="184"/>
      <c r="ESZ113" s="184"/>
      <c r="ETA113" s="184"/>
      <c r="ETB113" s="184"/>
      <c r="ETC113" s="184"/>
      <c r="ETD113" s="184"/>
      <c r="ETE113" s="184"/>
      <c r="ETF113" s="184"/>
      <c r="ETG113" s="184"/>
      <c r="ETH113" s="184"/>
      <c r="ETI113" s="184"/>
      <c r="ETJ113" s="184"/>
      <c r="ETK113" s="184"/>
      <c r="ETL113" s="184"/>
      <c r="ETM113" s="184"/>
      <c r="ETN113" s="184"/>
      <c r="ETO113" s="184"/>
      <c r="ETP113" s="184"/>
      <c r="ETQ113" s="184"/>
      <c r="ETR113" s="184"/>
      <c r="ETS113" s="184"/>
      <c r="ETT113" s="184"/>
      <c r="ETU113" s="184"/>
      <c r="ETV113" s="184"/>
      <c r="ETW113" s="184"/>
      <c r="ETX113" s="184"/>
      <c r="ETY113" s="184"/>
      <c r="ETZ113" s="184"/>
      <c r="EUA113" s="184"/>
      <c r="EUB113" s="184"/>
      <c r="EUC113" s="184"/>
      <c r="EUD113" s="184"/>
      <c r="EUE113" s="184"/>
      <c r="EUF113" s="184"/>
      <c r="EUG113" s="184"/>
      <c r="EUH113" s="184"/>
      <c r="EUI113" s="184"/>
      <c r="EUJ113" s="184"/>
      <c r="EUK113" s="184"/>
      <c r="EUL113" s="184"/>
      <c r="EUM113" s="184"/>
      <c r="EUN113" s="184"/>
      <c r="EUO113" s="184"/>
      <c r="EUP113" s="184"/>
      <c r="EUQ113" s="184"/>
      <c r="EUR113" s="184"/>
      <c r="EUS113" s="184"/>
      <c r="EUT113" s="184"/>
      <c r="EUU113" s="184"/>
      <c r="EUV113" s="184"/>
      <c r="EUW113" s="184"/>
      <c r="EUX113" s="184"/>
      <c r="EUY113" s="184"/>
      <c r="EUZ113" s="184"/>
      <c r="EVA113" s="184"/>
      <c r="EVB113" s="184"/>
      <c r="EVC113" s="184"/>
      <c r="EVD113" s="184"/>
      <c r="EVE113" s="184"/>
      <c r="EVF113" s="184"/>
      <c r="EVG113" s="184"/>
      <c r="EVH113" s="184"/>
      <c r="EVI113" s="184"/>
      <c r="EVJ113" s="184"/>
      <c r="EVK113" s="184"/>
      <c r="EVL113" s="184"/>
      <c r="EVM113" s="184"/>
      <c r="EVN113" s="184"/>
      <c r="EVO113" s="184"/>
      <c r="EVP113" s="184"/>
      <c r="EVQ113" s="184"/>
      <c r="EVR113" s="184"/>
      <c r="EVS113" s="184"/>
      <c r="EVT113" s="184"/>
      <c r="EVU113" s="184"/>
      <c r="EVV113" s="184"/>
      <c r="EVW113" s="184"/>
      <c r="EVX113" s="184"/>
      <c r="EVY113" s="184"/>
      <c r="EVZ113" s="184"/>
      <c r="EWA113" s="184"/>
      <c r="EWB113" s="184"/>
      <c r="EWC113" s="184"/>
      <c r="EWD113" s="184"/>
      <c r="EWE113" s="184"/>
      <c r="EWF113" s="184"/>
      <c r="EWG113" s="184"/>
      <c r="EWH113" s="184"/>
      <c r="EWI113" s="184"/>
      <c r="EWJ113" s="184"/>
      <c r="EWK113" s="184"/>
      <c r="EWL113" s="184"/>
      <c r="EWM113" s="184"/>
      <c r="EWN113" s="184"/>
      <c r="EWO113" s="184"/>
      <c r="EWP113" s="184"/>
      <c r="EWQ113" s="184"/>
      <c r="EWR113" s="184"/>
      <c r="EWS113" s="184"/>
      <c r="EWT113" s="184"/>
      <c r="EWU113" s="184"/>
      <c r="EWV113" s="184"/>
      <c r="EWW113" s="184"/>
      <c r="EWX113" s="184"/>
      <c r="EWY113" s="184"/>
      <c r="EWZ113" s="184"/>
      <c r="EXA113" s="184"/>
      <c r="EXB113" s="184"/>
      <c r="EXC113" s="184"/>
      <c r="EXD113" s="184"/>
      <c r="EXE113" s="184"/>
      <c r="EXF113" s="184"/>
      <c r="EXG113" s="184"/>
      <c r="EXH113" s="184"/>
      <c r="EXI113" s="184"/>
      <c r="EXJ113" s="184"/>
      <c r="EXK113" s="184"/>
      <c r="EXL113" s="184"/>
      <c r="EXM113" s="184"/>
      <c r="EXN113" s="184"/>
      <c r="EXO113" s="184"/>
      <c r="EXP113" s="184"/>
      <c r="EXQ113" s="184"/>
      <c r="EXR113" s="184"/>
      <c r="EXS113" s="184"/>
      <c r="EXT113" s="184"/>
      <c r="EXU113" s="184"/>
      <c r="EXV113" s="184"/>
      <c r="EXW113" s="184"/>
      <c r="EXX113" s="184"/>
      <c r="EXY113" s="184"/>
      <c r="EXZ113" s="184"/>
      <c r="EYA113" s="184"/>
      <c r="EYB113" s="184"/>
      <c r="EYC113" s="184"/>
      <c r="EYD113" s="184"/>
      <c r="EYE113" s="184"/>
      <c r="EYF113" s="184"/>
      <c r="EYG113" s="184"/>
      <c r="EYH113" s="184"/>
      <c r="EYI113" s="184"/>
      <c r="EYJ113" s="184"/>
      <c r="EYK113" s="184"/>
      <c r="EYL113" s="184"/>
      <c r="EYM113" s="184"/>
      <c r="EYN113" s="184"/>
      <c r="EYO113" s="184"/>
      <c r="EYP113" s="184"/>
      <c r="EYQ113" s="184"/>
      <c r="EYR113" s="184"/>
      <c r="EYS113" s="184"/>
      <c r="EYT113" s="184"/>
      <c r="EYU113" s="184"/>
      <c r="EYV113" s="184"/>
      <c r="EYW113" s="184"/>
      <c r="EYX113" s="184"/>
      <c r="EYY113" s="184"/>
      <c r="EYZ113" s="184"/>
      <c r="EZA113" s="184"/>
      <c r="EZB113" s="184"/>
      <c r="EZC113" s="184"/>
      <c r="EZD113" s="184"/>
      <c r="EZE113" s="184"/>
      <c r="EZF113" s="184"/>
      <c r="EZG113" s="184"/>
      <c r="EZH113" s="184"/>
      <c r="EZI113" s="184"/>
      <c r="EZJ113" s="184"/>
      <c r="EZK113" s="184"/>
      <c r="EZL113" s="184"/>
      <c r="EZM113" s="184"/>
      <c r="EZN113" s="184"/>
      <c r="EZO113" s="184"/>
      <c r="EZP113" s="184"/>
      <c r="EZQ113" s="184"/>
      <c r="EZR113" s="184"/>
      <c r="EZS113" s="184"/>
      <c r="EZT113" s="184"/>
      <c r="EZU113" s="184"/>
      <c r="EZV113" s="184"/>
      <c r="EZW113" s="184"/>
      <c r="EZX113" s="184"/>
      <c r="EZY113" s="184"/>
      <c r="EZZ113" s="184"/>
      <c r="FAA113" s="184"/>
      <c r="FAB113" s="184"/>
      <c r="FAC113" s="184"/>
      <c r="FAD113" s="184"/>
      <c r="FAE113" s="184"/>
      <c r="FAF113" s="184"/>
      <c r="FAG113" s="184"/>
      <c r="FAH113" s="184"/>
      <c r="FAI113" s="184"/>
      <c r="FAJ113" s="184"/>
      <c r="FAK113" s="184"/>
      <c r="FAL113" s="184"/>
      <c r="FAM113" s="184"/>
      <c r="FAN113" s="184"/>
      <c r="FAO113" s="184"/>
      <c r="FAP113" s="184"/>
      <c r="FAQ113" s="184"/>
      <c r="FAR113" s="184"/>
      <c r="FAS113" s="184"/>
      <c r="FAT113" s="184"/>
      <c r="FAU113" s="184"/>
      <c r="FAV113" s="184"/>
      <c r="FAW113" s="184"/>
      <c r="FAX113" s="184"/>
      <c r="FAY113" s="184"/>
      <c r="FAZ113" s="184"/>
      <c r="FBA113" s="184"/>
      <c r="FBB113" s="184"/>
      <c r="FBC113" s="184"/>
      <c r="FBD113" s="184"/>
      <c r="FBE113" s="184"/>
      <c r="FBF113" s="184"/>
      <c r="FBG113" s="184"/>
      <c r="FBH113" s="184"/>
      <c r="FBI113" s="184"/>
      <c r="FBJ113" s="184"/>
      <c r="FBK113" s="184"/>
      <c r="FBL113" s="184"/>
      <c r="FBM113" s="184"/>
      <c r="FBN113" s="184"/>
      <c r="FBO113" s="184"/>
      <c r="FBP113" s="184"/>
      <c r="FBQ113" s="184"/>
      <c r="FBR113" s="184"/>
      <c r="FBS113" s="184"/>
      <c r="FBT113" s="184"/>
      <c r="FBU113" s="184"/>
      <c r="FBV113" s="184"/>
      <c r="FBW113" s="184"/>
      <c r="FBX113" s="184"/>
      <c r="FBY113" s="184"/>
      <c r="FBZ113" s="184"/>
      <c r="FCA113" s="184"/>
      <c r="FCB113" s="184"/>
      <c r="FCC113" s="184"/>
      <c r="FCD113" s="184"/>
      <c r="FCE113" s="184"/>
      <c r="FCF113" s="184"/>
      <c r="FCG113" s="184"/>
      <c r="FCH113" s="184"/>
      <c r="FCI113" s="184"/>
      <c r="FCJ113" s="184"/>
      <c r="FCK113" s="184"/>
      <c r="FCL113" s="184"/>
      <c r="FCM113" s="184"/>
      <c r="FCN113" s="184"/>
      <c r="FCO113" s="184"/>
      <c r="FCP113" s="184"/>
      <c r="FCQ113" s="184"/>
      <c r="FCR113" s="184"/>
      <c r="FCS113" s="184"/>
      <c r="FCT113" s="184"/>
      <c r="FCU113" s="184"/>
      <c r="FCV113" s="184"/>
      <c r="FCW113" s="184"/>
      <c r="FCX113" s="184"/>
      <c r="FCY113" s="184"/>
      <c r="FCZ113" s="184"/>
      <c r="FDA113" s="184"/>
      <c r="FDB113" s="184"/>
      <c r="FDC113" s="184"/>
      <c r="FDD113" s="184"/>
      <c r="FDE113" s="184"/>
      <c r="FDF113" s="184"/>
      <c r="FDG113" s="184"/>
      <c r="FDH113" s="184"/>
      <c r="FDI113" s="184"/>
      <c r="FDJ113" s="184"/>
      <c r="FDK113" s="184"/>
      <c r="FDL113" s="184"/>
      <c r="FDM113" s="184"/>
      <c r="FDN113" s="184"/>
      <c r="FDO113" s="184"/>
      <c r="FDP113" s="184"/>
      <c r="FDQ113" s="184"/>
      <c r="FDR113" s="184"/>
      <c r="FDS113" s="184"/>
      <c r="FDT113" s="184"/>
      <c r="FDU113" s="184"/>
      <c r="FDV113" s="184"/>
      <c r="FDW113" s="184"/>
      <c r="FDX113" s="184"/>
      <c r="FDY113" s="184"/>
      <c r="FDZ113" s="184"/>
      <c r="FEA113" s="184"/>
      <c r="FEB113" s="184"/>
      <c r="FEC113" s="184"/>
      <c r="FED113" s="184"/>
      <c r="FEE113" s="184"/>
      <c r="FEF113" s="184"/>
      <c r="FEG113" s="184"/>
      <c r="FEH113" s="184"/>
      <c r="FEI113" s="184"/>
      <c r="FEJ113" s="184"/>
      <c r="FEK113" s="184"/>
      <c r="FEL113" s="184"/>
      <c r="FEM113" s="184"/>
      <c r="FEN113" s="184"/>
      <c r="FEO113" s="184"/>
      <c r="FEP113" s="184"/>
      <c r="FEQ113" s="184"/>
      <c r="FER113" s="184"/>
      <c r="FES113" s="184"/>
      <c r="FET113" s="184"/>
      <c r="FEU113" s="184"/>
      <c r="FEV113" s="184"/>
      <c r="FEW113" s="184"/>
      <c r="FEX113" s="184"/>
      <c r="FEY113" s="184"/>
      <c r="FEZ113" s="184"/>
      <c r="FFA113" s="184"/>
      <c r="FFB113" s="184"/>
      <c r="FFC113" s="184"/>
      <c r="FFD113" s="184"/>
      <c r="FFE113" s="184"/>
      <c r="FFF113" s="184"/>
      <c r="FFG113" s="184"/>
      <c r="FFH113" s="184"/>
      <c r="FFI113" s="184"/>
      <c r="FFJ113" s="184"/>
      <c r="FFK113" s="184"/>
      <c r="FFL113" s="184"/>
      <c r="FFM113" s="184"/>
      <c r="FFN113" s="184"/>
      <c r="FFO113" s="184"/>
      <c r="FFP113" s="184"/>
      <c r="FFQ113" s="184"/>
      <c r="FFR113" s="184"/>
      <c r="FFS113" s="184"/>
      <c r="FFT113" s="184"/>
      <c r="FFU113" s="184"/>
      <c r="FFV113" s="184"/>
      <c r="FFW113" s="184"/>
      <c r="FFX113" s="184"/>
      <c r="FFY113" s="184"/>
      <c r="FFZ113" s="184"/>
      <c r="FGA113" s="184"/>
      <c r="FGB113" s="184"/>
      <c r="FGC113" s="184"/>
      <c r="FGD113" s="184"/>
      <c r="FGE113" s="184"/>
      <c r="FGF113" s="184"/>
      <c r="FGG113" s="184"/>
      <c r="FGH113" s="184"/>
      <c r="FGI113" s="184"/>
      <c r="FGJ113" s="184"/>
      <c r="FGK113" s="184"/>
      <c r="FGL113" s="184"/>
      <c r="FGM113" s="184"/>
      <c r="FGN113" s="184"/>
      <c r="FGO113" s="184"/>
      <c r="FGP113" s="184"/>
      <c r="FGQ113" s="184"/>
      <c r="FGR113" s="184"/>
      <c r="FGS113" s="184"/>
      <c r="FGT113" s="184"/>
      <c r="FGU113" s="184"/>
      <c r="FGV113" s="184"/>
      <c r="FGW113" s="184"/>
      <c r="FGX113" s="184"/>
      <c r="FGY113" s="184"/>
      <c r="FGZ113" s="184"/>
      <c r="FHA113" s="184"/>
      <c r="FHB113" s="184"/>
      <c r="FHC113" s="184"/>
      <c r="FHD113" s="184"/>
      <c r="FHE113" s="184"/>
      <c r="FHF113" s="184"/>
      <c r="FHG113" s="184"/>
      <c r="FHH113" s="184"/>
      <c r="FHI113" s="184"/>
      <c r="FHJ113" s="184"/>
      <c r="FHK113" s="184"/>
      <c r="FHL113" s="184"/>
      <c r="FHM113" s="184"/>
      <c r="FHN113" s="184"/>
      <c r="FHO113" s="184"/>
      <c r="FHP113" s="184"/>
      <c r="FHQ113" s="184"/>
      <c r="FHR113" s="184"/>
      <c r="FHS113" s="184"/>
      <c r="FHT113" s="184"/>
      <c r="FHU113" s="184"/>
      <c r="FHV113" s="184"/>
      <c r="FHW113" s="184"/>
      <c r="FHX113" s="184"/>
      <c r="FHY113" s="184"/>
      <c r="FHZ113" s="184"/>
      <c r="FIA113" s="184"/>
      <c r="FIB113" s="184"/>
      <c r="FIC113" s="184"/>
      <c r="FID113" s="184"/>
      <c r="FIE113" s="184"/>
      <c r="FIF113" s="184"/>
      <c r="FIG113" s="184"/>
      <c r="FIH113" s="184"/>
      <c r="FII113" s="184"/>
      <c r="FIJ113" s="184"/>
      <c r="FIK113" s="184"/>
      <c r="FIL113" s="184"/>
      <c r="FIM113" s="184"/>
      <c r="FIN113" s="184"/>
      <c r="FIO113" s="184"/>
      <c r="FIP113" s="184"/>
      <c r="FIQ113" s="184"/>
      <c r="FIR113" s="184"/>
      <c r="FIS113" s="184"/>
      <c r="FIT113" s="184"/>
      <c r="FIU113" s="184"/>
      <c r="FIV113" s="184"/>
      <c r="FIW113" s="184"/>
      <c r="FIX113" s="184"/>
      <c r="FIY113" s="184"/>
      <c r="FIZ113" s="184"/>
      <c r="FJA113" s="184"/>
      <c r="FJB113" s="184"/>
      <c r="FJC113" s="184"/>
      <c r="FJD113" s="184"/>
      <c r="FJE113" s="184"/>
      <c r="FJF113" s="184"/>
      <c r="FJG113" s="184"/>
      <c r="FJH113" s="184"/>
      <c r="FJI113" s="184"/>
      <c r="FJJ113" s="184"/>
      <c r="FJK113" s="184"/>
      <c r="FJL113" s="184"/>
      <c r="FJM113" s="184"/>
      <c r="FJN113" s="184"/>
      <c r="FJO113" s="184"/>
      <c r="FJP113" s="184"/>
      <c r="FJQ113" s="184"/>
      <c r="FJR113" s="184"/>
      <c r="FJS113" s="184"/>
      <c r="FJT113" s="184"/>
      <c r="FJU113" s="184"/>
      <c r="FJV113" s="184"/>
      <c r="FJW113" s="184"/>
      <c r="FJX113" s="184"/>
      <c r="FJY113" s="184"/>
      <c r="FJZ113" s="184"/>
      <c r="FKA113" s="184"/>
      <c r="FKB113" s="184"/>
      <c r="FKC113" s="184"/>
      <c r="FKD113" s="184"/>
      <c r="FKE113" s="184"/>
      <c r="FKF113" s="184"/>
      <c r="FKG113" s="184"/>
      <c r="FKH113" s="184"/>
      <c r="FKI113" s="184"/>
      <c r="FKJ113" s="184"/>
      <c r="FKK113" s="184"/>
      <c r="FKL113" s="184"/>
      <c r="FKM113" s="184"/>
      <c r="FKN113" s="184"/>
      <c r="FKO113" s="184"/>
      <c r="FKP113" s="184"/>
      <c r="FKQ113" s="184"/>
      <c r="FKR113" s="184"/>
      <c r="FKS113" s="184"/>
      <c r="FKT113" s="184"/>
      <c r="FKU113" s="184"/>
      <c r="FKV113" s="184"/>
      <c r="FKW113" s="184"/>
      <c r="FKX113" s="184"/>
      <c r="FKY113" s="184"/>
      <c r="FKZ113" s="184"/>
      <c r="FLA113" s="184"/>
      <c r="FLB113" s="184"/>
      <c r="FLC113" s="184"/>
      <c r="FLD113" s="184"/>
      <c r="FLE113" s="184"/>
      <c r="FLF113" s="184"/>
      <c r="FLG113" s="184"/>
      <c r="FLH113" s="184"/>
      <c r="FLI113" s="184"/>
      <c r="FLJ113" s="184"/>
      <c r="FLK113" s="184"/>
      <c r="FLL113" s="184"/>
      <c r="FLM113" s="184"/>
      <c r="FLN113" s="184"/>
      <c r="FLO113" s="184"/>
      <c r="FLP113" s="184"/>
      <c r="FLQ113" s="184"/>
      <c r="FLR113" s="184"/>
      <c r="FLS113" s="184"/>
      <c r="FLT113" s="184"/>
      <c r="FLU113" s="184"/>
      <c r="FLV113" s="184"/>
      <c r="FLW113" s="184"/>
      <c r="FLX113" s="184"/>
      <c r="FLY113" s="184"/>
      <c r="FLZ113" s="184"/>
      <c r="FMA113" s="184"/>
      <c r="FMB113" s="184"/>
      <c r="FMC113" s="184"/>
      <c r="FMD113" s="184"/>
      <c r="FME113" s="184"/>
      <c r="FMF113" s="184"/>
      <c r="FMG113" s="184"/>
      <c r="FMH113" s="184"/>
      <c r="FMI113" s="184"/>
      <c r="FMJ113" s="184"/>
      <c r="FMK113" s="184"/>
      <c r="FML113" s="184"/>
      <c r="FMM113" s="184"/>
      <c r="FMN113" s="184"/>
      <c r="FMO113" s="184"/>
      <c r="FMP113" s="184"/>
      <c r="FMQ113" s="184"/>
      <c r="FMR113" s="184"/>
      <c r="FMS113" s="184"/>
      <c r="FMT113" s="184"/>
      <c r="FMU113" s="184"/>
      <c r="FMV113" s="184"/>
      <c r="FMW113" s="184"/>
      <c r="FMX113" s="184"/>
      <c r="FMY113" s="184"/>
      <c r="FMZ113" s="184"/>
      <c r="FNA113" s="184"/>
      <c r="FNB113" s="184"/>
      <c r="FNC113" s="184"/>
      <c r="FND113" s="184"/>
      <c r="FNE113" s="184"/>
      <c r="FNF113" s="184"/>
      <c r="FNG113" s="184"/>
      <c r="FNH113" s="184"/>
      <c r="FNI113" s="184"/>
      <c r="FNJ113" s="184"/>
      <c r="FNK113" s="184"/>
      <c r="FNL113" s="184"/>
      <c r="FNM113" s="184"/>
      <c r="FNN113" s="184"/>
      <c r="FNO113" s="184"/>
      <c r="FNP113" s="184"/>
      <c r="FNQ113" s="184"/>
      <c r="FNR113" s="184"/>
      <c r="FNS113" s="184"/>
      <c r="FNT113" s="184"/>
      <c r="FNU113" s="184"/>
      <c r="FNV113" s="184"/>
      <c r="FNW113" s="184"/>
      <c r="FNX113" s="184"/>
      <c r="FNY113" s="184"/>
      <c r="FNZ113" s="184"/>
      <c r="FOA113" s="184"/>
      <c r="FOB113" s="184"/>
      <c r="FOC113" s="184"/>
      <c r="FOD113" s="184"/>
      <c r="FOE113" s="184"/>
      <c r="FOF113" s="184"/>
      <c r="FOG113" s="184"/>
      <c r="FOH113" s="184"/>
      <c r="FOI113" s="184"/>
      <c r="FOJ113" s="184"/>
      <c r="FOK113" s="184"/>
      <c r="FOL113" s="184"/>
      <c r="FOM113" s="184"/>
      <c r="FON113" s="184"/>
      <c r="FOO113" s="184"/>
      <c r="FOP113" s="184"/>
      <c r="FOQ113" s="184"/>
      <c r="FOR113" s="184"/>
      <c r="FOS113" s="184"/>
      <c r="FOT113" s="184"/>
      <c r="FOU113" s="184"/>
      <c r="FOV113" s="184"/>
      <c r="FOW113" s="184"/>
      <c r="FOX113" s="184"/>
      <c r="FOY113" s="184"/>
      <c r="FOZ113" s="184"/>
      <c r="FPA113" s="184"/>
      <c r="FPB113" s="184"/>
      <c r="FPC113" s="184"/>
      <c r="FPD113" s="184"/>
      <c r="FPE113" s="184"/>
      <c r="FPF113" s="184"/>
      <c r="FPG113" s="184"/>
      <c r="FPH113" s="184"/>
      <c r="FPI113" s="184"/>
      <c r="FPJ113" s="184"/>
      <c r="FPK113" s="184"/>
      <c r="FPL113" s="184"/>
      <c r="FPM113" s="184"/>
      <c r="FPN113" s="184"/>
      <c r="FPO113" s="184"/>
      <c r="FPP113" s="184"/>
      <c r="FPQ113" s="184"/>
      <c r="FPR113" s="184"/>
      <c r="FPS113" s="184"/>
      <c r="FPT113" s="184"/>
      <c r="FPU113" s="184"/>
      <c r="FPV113" s="184"/>
      <c r="FPW113" s="184"/>
      <c r="FPX113" s="184"/>
      <c r="FPY113" s="184"/>
      <c r="FPZ113" s="184"/>
      <c r="FQA113" s="184"/>
      <c r="FQB113" s="184"/>
      <c r="FQC113" s="184"/>
      <c r="FQD113" s="184"/>
      <c r="FQE113" s="184"/>
      <c r="FQF113" s="184"/>
      <c r="FQG113" s="184"/>
      <c r="FQH113" s="184"/>
      <c r="FQI113" s="184"/>
      <c r="FQJ113" s="184"/>
      <c r="FQK113" s="184"/>
      <c r="FQL113" s="184"/>
      <c r="FQM113" s="184"/>
      <c r="FQN113" s="184"/>
      <c r="FQO113" s="184"/>
      <c r="FQP113" s="184"/>
      <c r="FQQ113" s="184"/>
      <c r="FQR113" s="184"/>
      <c r="FQS113" s="184"/>
      <c r="FQT113" s="184"/>
      <c r="FQU113" s="184"/>
      <c r="FQV113" s="184"/>
      <c r="FQW113" s="184"/>
      <c r="FQX113" s="184"/>
      <c r="FQY113" s="184"/>
      <c r="FQZ113" s="184"/>
      <c r="FRA113" s="184"/>
      <c r="FRB113" s="184"/>
      <c r="FRC113" s="184"/>
      <c r="FRD113" s="184"/>
      <c r="FRE113" s="184"/>
      <c r="FRF113" s="184"/>
      <c r="FRG113" s="184"/>
      <c r="FRH113" s="184"/>
      <c r="FRI113" s="184"/>
      <c r="FRJ113" s="184"/>
      <c r="FRK113" s="184"/>
      <c r="FRL113" s="184"/>
      <c r="FRM113" s="184"/>
      <c r="FRN113" s="184"/>
      <c r="FRO113" s="184"/>
      <c r="FRP113" s="184"/>
      <c r="FRQ113" s="184"/>
      <c r="FRR113" s="184"/>
      <c r="FRS113" s="184"/>
      <c r="FRT113" s="184"/>
      <c r="FRU113" s="184"/>
      <c r="FRV113" s="184"/>
      <c r="FRW113" s="184"/>
      <c r="FRX113" s="184"/>
      <c r="FRY113" s="184"/>
      <c r="FRZ113" s="184"/>
      <c r="FSA113" s="184"/>
      <c r="FSB113" s="184"/>
      <c r="FSC113" s="184"/>
      <c r="FSD113" s="184"/>
      <c r="FSE113" s="184"/>
      <c r="FSF113" s="184"/>
      <c r="FSG113" s="184"/>
      <c r="FSH113" s="184"/>
      <c r="FSI113" s="184"/>
      <c r="FSJ113" s="184"/>
      <c r="FSK113" s="184"/>
      <c r="FSL113" s="184"/>
      <c r="FSM113" s="184"/>
      <c r="FSN113" s="184"/>
      <c r="FSO113" s="184"/>
      <c r="FSP113" s="184"/>
      <c r="FSQ113" s="184"/>
      <c r="FSR113" s="184"/>
      <c r="FSS113" s="184"/>
      <c r="FST113" s="184"/>
      <c r="FSU113" s="184"/>
      <c r="FSV113" s="184"/>
      <c r="FSW113" s="184"/>
      <c r="FSX113" s="184"/>
      <c r="FSY113" s="184"/>
      <c r="FSZ113" s="184"/>
      <c r="FTA113" s="184"/>
      <c r="FTB113" s="184"/>
      <c r="FTC113" s="184"/>
      <c r="FTD113" s="184"/>
      <c r="FTE113" s="184"/>
      <c r="FTF113" s="184"/>
      <c r="FTG113" s="184"/>
      <c r="FTH113" s="184"/>
      <c r="FTI113" s="184"/>
      <c r="FTJ113" s="184"/>
      <c r="FTK113" s="184"/>
      <c r="FTL113" s="184"/>
      <c r="FTM113" s="184"/>
      <c r="FTN113" s="184"/>
      <c r="FTO113" s="184"/>
      <c r="FTP113" s="184"/>
      <c r="FTQ113" s="184"/>
      <c r="FTR113" s="184"/>
      <c r="FTS113" s="184"/>
      <c r="FTT113" s="184"/>
      <c r="FTU113" s="184"/>
      <c r="FTV113" s="184"/>
      <c r="FTW113" s="184"/>
      <c r="FTX113" s="184"/>
      <c r="FTY113" s="184"/>
      <c r="FTZ113" s="184"/>
      <c r="FUA113" s="184"/>
      <c r="FUB113" s="184"/>
      <c r="FUC113" s="184"/>
      <c r="FUD113" s="184"/>
      <c r="FUE113" s="184"/>
      <c r="FUF113" s="184"/>
      <c r="FUG113" s="184"/>
      <c r="FUH113" s="184"/>
      <c r="FUI113" s="184"/>
      <c r="FUJ113" s="184"/>
      <c r="FUK113" s="184"/>
      <c r="FUL113" s="184"/>
      <c r="FUM113" s="184"/>
      <c r="FUN113" s="184"/>
      <c r="FUO113" s="184"/>
      <c r="FUP113" s="184"/>
      <c r="FUQ113" s="184"/>
      <c r="FUR113" s="184"/>
      <c r="FUS113" s="184"/>
      <c r="FUT113" s="184"/>
      <c r="FUU113" s="184"/>
      <c r="FUV113" s="184"/>
      <c r="FUW113" s="184"/>
      <c r="FUX113" s="184"/>
      <c r="FUY113" s="184"/>
      <c r="FUZ113" s="184"/>
      <c r="FVA113" s="184"/>
      <c r="FVB113" s="184"/>
      <c r="FVC113" s="184"/>
      <c r="FVD113" s="184"/>
      <c r="FVE113" s="184"/>
      <c r="FVF113" s="184"/>
      <c r="FVG113" s="184"/>
      <c r="FVH113" s="184"/>
      <c r="FVI113" s="184"/>
      <c r="FVJ113" s="184"/>
      <c r="FVK113" s="184"/>
      <c r="FVL113" s="184"/>
      <c r="FVM113" s="184"/>
      <c r="FVN113" s="184"/>
      <c r="FVO113" s="184"/>
      <c r="FVP113" s="184"/>
      <c r="FVQ113" s="184"/>
      <c r="FVR113" s="184"/>
      <c r="FVS113" s="184"/>
      <c r="FVT113" s="184"/>
      <c r="FVU113" s="184"/>
      <c r="FVV113" s="184"/>
      <c r="FVW113" s="184"/>
      <c r="FVX113" s="184"/>
      <c r="FVY113" s="184"/>
      <c r="FVZ113" s="184"/>
      <c r="FWA113" s="184"/>
      <c r="FWB113" s="184"/>
      <c r="FWC113" s="184"/>
      <c r="FWD113" s="184"/>
      <c r="FWE113" s="184"/>
      <c r="FWF113" s="184"/>
      <c r="FWG113" s="184"/>
      <c r="FWH113" s="184"/>
      <c r="FWI113" s="184"/>
      <c r="FWJ113" s="184"/>
      <c r="FWK113" s="184"/>
      <c r="FWL113" s="184"/>
      <c r="FWM113" s="184"/>
      <c r="FWN113" s="184"/>
      <c r="FWO113" s="184"/>
      <c r="FWP113" s="184"/>
      <c r="FWQ113" s="184"/>
      <c r="FWR113" s="184"/>
      <c r="FWS113" s="184"/>
      <c r="FWT113" s="184"/>
      <c r="FWU113" s="184"/>
      <c r="FWV113" s="184"/>
      <c r="FWW113" s="184"/>
      <c r="FWX113" s="184"/>
      <c r="FWY113" s="184"/>
      <c r="FWZ113" s="184"/>
      <c r="FXA113" s="184"/>
      <c r="FXB113" s="184"/>
      <c r="FXC113" s="184"/>
      <c r="FXD113" s="184"/>
      <c r="FXE113" s="184"/>
      <c r="FXF113" s="184"/>
      <c r="FXG113" s="184"/>
      <c r="FXH113" s="184"/>
      <c r="FXI113" s="184"/>
      <c r="FXJ113" s="184"/>
      <c r="FXK113" s="184"/>
      <c r="FXL113" s="184"/>
      <c r="FXM113" s="184"/>
      <c r="FXN113" s="184"/>
      <c r="FXO113" s="184"/>
      <c r="FXP113" s="184"/>
      <c r="FXQ113" s="184"/>
      <c r="FXR113" s="184"/>
      <c r="FXS113" s="184"/>
      <c r="FXT113" s="184"/>
      <c r="FXU113" s="184"/>
      <c r="FXV113" s="184"/>
      <c r="FXW113" s="184"/>
      <c r="FXX113" s="184"/>
      <c r="FXY113" s="184"/>
      <c r="FXZ113" s="184"/>
      <c r="FYA113" s="184"/>
      <c r="FYB113" s="184"/>
      <c r="FYC113" s="184"/>
      <c r="FYD113" s="184"/>
      <c r="FYE113" s="184"/>
      <c r="FYF113" s="184"/>
      <c r="FYG113" s="184"/>
      <c r="FYH113" s="184"/>
      <c r="FYI113" s="184"/>
      <c r="FYJ113" s="184"/>
      <c r="FYK113" s="184"/>
      <c r="FYL113" s="184"/>
      <c r="FYM113" s="184"/>
      <c r="FYN113" s="184"/>
      <c r="FYO113" s="184"/>
      <c r="FYP113" s="184"/>
      <c r="FYQ113" s="184"/>
      <c r="FYR113" s="184"/>
      <c r="FYS113" s="184"/>
      <c r="FYT113" s="184"/>
      <c r="FYU113" s="184"/>
      <c r="FYV113" s="184"/>
      <c r="FYW113" s="184"/>
      <c r="FYX113" s="184"/>
      <c r="FYY113" s="184"/>
      <c r="FYZ113" s="184"/>
      <c r="FZA113" s="184"/>
      <c r="FZB113" s="184"/>
      <c r="FZC113" s="184"/>
      <c r="FZD113" s="184"/>
      <c r="FZE113" s="184"/>
      <c r="FZF113" s="184"/>
      <c r="FZG113" s="184"/>
      <c r="FZH113" s="184"/>
      <c r="FZI113" s="184"/>
      <c r="FZJ113" s="184"/>
      <c r="FZK113" s="184"/>
      <c r="FZL113" s="184"/>
      <c r="FZM113" s="184"/>
      <c r="FZN113" s="184"/>
      <c r="FZO113" s="184"/>
      <c r="FZP113" s="184"/>
      <c r="FZQ113" s="184"/>
      <c r="FZR113" s="184"/>
      <c r="FZS113" s="184"/>
      <c r="FZT113" s="184"/>
      <c r="FZU113" s="184"/>
      <c r="FZV113" s="184"/>
      <c r="FZW113" s="184"/>
      <c r="FZX113" s="184"/>
      <c r="FZY113" s="184"/>
      <c r="FZZ113" s="184"/>
      <c r="GAA113" s="184"/>
      <c r="GAB113" s="184"/>
      <c r="GAC113" s="184"/>
      <c r="GAD113" s="184"/>
      <c r="GAE113" s="184"/>
      <c r="GAF113" s="184"/>
      <c r="GAG113" s="184"/>
      <c r="GAH113" s="184"/>
      <c r="GAI113" s="184"/>
      <c r="GAJ113" s="184"/>
      <c r="GAK113" s="184"/>
      <c r="GAL113" s="184"/>
      <c r="GAM113" s="184"/>
      <c r="GAN113" s="184"/>
      <c r="GAO113" s="184"/>
      <c r="GAP113" s="184"/>
      <c r="GAQ113" s="184"/>
      <c r="GAR113" s="184"/>
      <c r="GAS113" s="184"/>
      <c r="GAT113" s="184"/>
      <c r="GAU113" s="184"/>
      <c r="GAV113" s="184"/>
      <c r="GAW113" s="184"/>
      <c r="GAX113" s="184"/>
      <c r="GAY113" s="184"/>
      <c r="GAZ113" s="184"/>
      <c r="GBA113" s="184"/>
      <c r="GBB113" s="184"/>
      <c r="GBC113" s="184"/>
      <c r="GBD113" s="184"/>
      <c r="GBE113" s="184"/>
      <c r="GBF113" s="184"/>
      <c r="GBG113" s="184"/>
      <c r="GBH113" s="184"/>
      <c r="GBI113" s="184"/>
      <c r="GBJ113" s="184"/>
      <c r="GBK113" s="184"/>
      <c r="GBL113" s="184"/>
      <c r="GBM113" s="184"/>
      <c r="GBN113" s="184"/>
      <c r="GBO113" s="184"/>
      <c r="GBP113" s="184"/>
      <c r="GBQ113" s="184"/>
      <c r="GBR113" s="184"/>
      <c r="GBS113" s="184"/>
      <c r="GBT113" s="184"/>
      <c r="GBU113" s="184"/>
      <c r="GBV113" s="184"/>
      <c r="GBW113" s="184"/>
      <c r="GBX113" s="184"/>
      <c r="GBY113" s="184"/>
      <c r="GBZ113" s="184"/>
      <c r="GCA113" s="184"/>
      <c r="GCB113" s="184"/>
      <c r="GCC113" s="184"/>
      <c r="GCD113" s="184"/>
      <c r="GCE113" s="184"/>
      <c r="GCF113" s="184"/>
      <c r="GCG113" s="184"/>
      <c r="GCH113" s="184"/>
      <c r="GCI113" s="184"/>
      <c r="GCJ113" s="184"/>
      <c r="GCK113" s="184"/>
      <c r="GCL113" s="184"/>
      <c r="GCM113" s="184"/>
      <c r="GCN113" s="184"/>
      <c r="GCO113" s="184"/>
      <c r="GCP113" s="184"/>
      <c r="GCQ113" s="184"/>
      <c r="GCR113" s="184"/>
      <c r="GCS113" s="184"/>
      <c r="GCT113" s="184"/>
      <c r="GCU113" s="184"/>
      <c r="GCV113" s="184"/>
      <c r="GCW113" s="184"/>
      <c r="GCX113" s="184"/>
      <c r="GCY113" s="184"/>
      <c r="GCZ113" s="184"/>
      <c r="GDA113" s="184"/>
      <c r="GDB113" s="184"/>
      <c r="GDC113" s="184"/>
      <c r="GDD113" s="184"/>
      <c r="GDE113" s="184"/>
      <c r="GDF113" s="184"/>
      <c r="GDG113" s="184"/>
      <c r="GDH113" s="184"/>
      <c r="GDI113" s="184"/>
      <c r="GDJ113" s="184"/>
      <c r="GDK113" s="184"/>
      <c r="GDL113" s="184"/>
      <c r="GDM113" s="184"/>
      <c r="GDN113" s="184"/>
      <c r="GDO113" s="184"/>
      <c r="GDP113" s="184"/>
      <c r="GDQ113" s="184"/>
      <c r="GDR113" s="184"/>
      <c r="GDS113" s="184"/>
      <c r="GDT113" s="184"/>
      <c r="GDU113" s="184"/>
      <c r="GDV113" s="184"/>
      <c r="GDW113" s="184"/>
      <c r="GDX113" s="184"/>
      <c r="GDY113" s="184"/>
      <c r="GDZ113" s="184"/>
      <c r="GEA113" s="184"/>
      <c r="GEB113" s="184"/>
      <c r="GEC113" s="184"/>
      <c r="GED113" s="184"/>
      <c r="GEE113" s="184"/>
      <c r="GEF113" s="184"/>
      <c r="GEG113" s="184"/>
      <c r="GEH113" s="184"/>
      <c r="GEI113" s="184"/>
      <c r="GEJ113" s="184"/>
      <c r="GEK113" s="184"/>
      <c r="GEL113" s="184"/>
      <c r="GEM113" s="184"/>
      <c r="GEN113" s="184"/>
      <c r="GEO113" s="184"/>
      <c r="GEP113" s="184"/>
      <c r="GEQ113" s="184"/>
      <c r="GER113" s="184"/>
      <c r="GES113" s="184"/>
      <c r="GET113" s="184"/>
      <c r="GEU113" s="184"/>
      <c r="GEV113" s="184"/>
      <c r="GEW113" s="184"/>
      <c r="GEX113" s="184"/>
      <c r="GEY113" s="184"/>
      <c r="GEZ113" s="184"/>
      <c r="GFA113" s="184"/>
      <c r="GFB113" s="184"/>
      <c r="GFC113" s="184"/>
      <c r="GFD113" s="184"/>
      <c r="GFE113" s="184"/>
      <c r="GFF113" s="184"/>
      <c r="GFG113" s="184"/>
      <c r="GFH113" s="184"/>
      <c r="GFI113" s="184"/>
      <c r="GFJ113" s="184"/>
      <c r="GFK113" s="184"/>
      <c r="GFL113" s="184"/>
      <c r="GFM113" s="184"/>
      <c r="GFN113" s="184"/>
      <c r="GFO113" s="184"/>
      <c r="GFP113" s="184"/>
      <c r="GFQ113" s="184"/>
      <c r="GFR113" s="184"/>
      <c r="GFS113" s="184"/>
      <c r="GFT113" s="184"/>
      <c r="GFU113" s="184"/>
      <c r="GFV113" s="184"/>
      <c r="GFW113" s="184"/>
      <c r="GFX113" s="184"/>
      <c r="GFY113" s="184"/>
      <c r="GFZ113" s="184"/>
      <c r="GGA113" s="184"/>
      <c r="GGB113" s="184"/>
      <c r="GGC113" s="184"/>
      <c r="GGD113" s="184"/>
      <c r="GGE113" s="184"/>
      <c r="GGF113" s="184"/>
      <c r="GGG113" s="184"/>
      <c r="GGH113" s="184"/>
      <c r="GGI113" s="184"/>
      <c r="GGJ113" s="184"/>
      <c r="GGK113" s="184"/>
      <c r="GGL113" s="184"/>
      <c r="GGM113" s="184"/>
      <c r="GGN113" s="184"/>
      <c r="GGO113" s="184"/>
      <c r="GGP113" s="184"/>
      <c r="GGQ113" s="184"/>
      <c r="GGR113" s="184"/>
      <c r="GGS113" s="184"/>
      <c r="GGT113" s="184"/>
      <c r="GGU113" s="184"/>
      <c r="GGV113" s="184"/>
      <c r="GGW113" s="184"/>
      <c r="GGX113" s="184"/>
      <c r="GGY113" s="184"/>
      <c r="GGZ113" s="184"/>
      <c r="GHA113" s="184"/>
      <c r="GHB113" s="184"/>
      <c r="GHC113" s="184"/>
      <c r="GHD113" s="184"/>
      <c r="GHE113" s="184"/>
      <c r="GHF113" s="184"/>
      <c r="GHG113" s="184"/>
      <c r="GHH113" s="184"/>
      <c r="GHI113" s="184"/>
      <c r="GHJ113" s="184"/>
      <c r="GHK113" s="184"/>
      <c r="GHL113" s="184"/>
      <c r="GHM113" s="184"/>
      <c r="GHN113" s="184"/>
      <c r="GHO113" s="184"/>
      <c r="GHP113" s="184"/>
      <c r="GHQ113" s="184"/>
      <c r="GHR113" s="184"/>
      <c r="GHS113" s="184"/>
      <c r="GHT113" s="184"/>
      <c r="GHU113" s="184"/>
      <c r="GHV113" s="184"/>
      <c r="GHW113" s="184"/>
      <c r="GHX113" s="184"/>
      <c r="GHY113" s="184"/>
      <c r="GHZ113" s="184"/>
      <c r="GIA113" s="184"/>
      <c r="GIB113" s="184"/>
      <c r="GIC113" s="184"/>
      <c r="GID113" s="184"/>
      <c r="GIE113" s="184"/>
      <c r="GIF113" s="184"/>
      <c r="GIG113" s="184"/>
      <c r="GIH113" s="184"/>
      <c r="GII113" s="184"/>
      <c r="GIJ113" s="184"/>
      <c r="GIK113" s="184"/>
      <c r="GIL113" s="184"/>
      <c r="GIM113" s="184"/>
      <c r="GIN113" s="184"/>
      <c r="GIO113" s="184"/>
      <c r="GIP113" s="184"/>
      <c r="GIQ113" s="184"/>
      <c r="GIR113" s="184"/>
      <c r="GIS113" s="184"/>
      <c r="GIT113" s="184"/>
      <c r="GIU113" s="184"/>
      <c r="GIV113" s="184"/>
      <c r="GIW113" s="184"/>
      <c r="GIX113" s="184"/>
      <c r="GIY113" s="184"/>
      <c r="GIZ113" s="184"/>
      <c r="GJA113" s="184"/>
      <c r="GJB113" s="184"/>
      <c r="GJC113" s="184"/>
      <c r="GJD113" s="184"/>
      <c r="GJE113" s="184"/>
      <c r="GJF113" s="184"/>
      <c r="GJG113" s="184"/>
      <c r="GJH113" s="184"/>
      <c r="GJI113" s="184"/>
      <c r="GJJ113" s="184"/>
      <c r="GJK113" s="184"/>
      <c r="GJL113" s="184"/>
      <c r="GJM113" s="184"/>
      <c r="GJN113" s="184"/>
      <c r="GJO113" s="184"/>
      <c r="GJP113" s="184"/>
      <c r="GJQ113" s="184"/>
      <c r="GJR113" s="184"/>
      <c r="GJS113" s="184"/>
      <c r="GJT113" s="184"/>
      <c r="GJU113" s="184"/>
      <c r="GJV113" s="184"/>
      <c r="GJW113" s="184"/>
      <c r="GJX113" s="184"/>
      <c r="GJY113" s="184"/>
      <c r="GJZ113" s="184"/>
      <c r="GKA113" s="184"/>
      <c r="GKB113" s="184"/>
      <c r="GKC113" s="184"/>
      <c r="GKD113" s="184"/>
      <c r="GKE113" s="184"/>
      <c r="GKF113" s="184"/>
      <c r="GKG113" s="184"/>
      <c r="GKH113" s="184"/>
      <c r="GKI113" s="184"/>
      <c r="GKJ113" s="184"/>
      <c r="GKK113" s="184"/>
      <c r="GKL113" s="184"/>
      <c r="GKM113" s="184"/>
      <c r="GKN113" s="184"/>
      <c r="GKO113" s="184"/>
      <c r="GKP113" s="184"/>
      <c r="GKQ113" s="184"/>
      <c r="GKR113" s="184"/>
      <c r="GKS113" s="184"/>
      <c r="GKT113" s="184"/>
      <c r="GKU113" s="184"/>
      <c r="GKV113" s="184"/>
      <c r="GKW113" s="184"/>
      <c r="GKX113" s="184"/>
      <c r="GKY113" s="184"/>
      <c r="GKZ113" s="184"/>
      <c r="GLA113" s="184"/>
      <c r="GLB113" s="184"/>
      <c r="GLC113" s="184"/>
      <c r="GLD113" s="184"/>
      <c r="GLE113" s="184"/>
      <c r="GLF113" s="184"/>
      <c r="GLG113" s="184"/>
      <c r="GLH113" s="184"/>
      <c r="GLI113" s="184"/>
      <c r="GLJ113" s="184"/>
      <c r="GLK113" s="184"/>
      <c r="GLL113" s="184"/>
      <c r="GLM113" s="184"/>
      <c r="GLN113" s="184"/>
      <c r="GLO113" s="184"/>
      <c r="GLP113" s="184"/>
      <c r="GLQ113" s="184"/>
      <c r="GLR113" s="184"/>
      <c r="GLS113" s="184"/>
      <c r="GLT113" s="184"/>
      <c r="GLU113" s="184"/>
      <c r="GLV113" s="184"/>
      <c r="GLW113" s="184"/>
      <c r="GLX113" s="184"/>
      <c r="GLY113" s="184"/>
      <c r="GLZ113" s="184"/>
      <c r="GMA113" s="184"/>
      <c r="GMB113" s="184"/>
      <c r="GMC113" s="184"/>
      <c r="GMD113" s="184"/>
      <c r="GME113" s="184"/>
      <c r="GMF113" s="184"/>
      <c r="GMG113" s="184"/>
      <c r="GMH113" s="184"/>
      <c r="GMI113" s="184"/>
      <c r="GMJ113" s="184"/>
      <c r="GMK113" s="184"/>
      <c r="GML113" s="184"/>
      <c r="GMM113" s="184"/>
      <c r="GMN113" s="184"/>
      <c r="GMO113" s="184"/>
      <c r="GMP113" s="184"/>
      <c r="GMQ113" s="184"/>
      <c r="GMR113" s="184"/>
      <c r="GMS113" s="184"/>
      <c r="GMT113" s="184"/>
      <c r="GMU113" s="184"/>
      <c r="GMV113" s="184"/>
      <c r="GMW113" s="184"/>
      <c r="GMX113" s="184"/>
      <c r="GMY113" s="184"/>
      <c r="GMZ113" s="184"/>
      <c r="GNA113" s="184"/>
      <c r="GNB113" s="184"/>
      <c r="GNC113" s="184"/>
      <c r="GND113" s="184"/>
      <c r="GNE113" s="184"/>
      <c r="GNF113" s="184"/>
      <c r="GNG113" s="184"/>
      <c r="GNH113" s="184"/>
      <c r="GNI113" s="184"/>
      <c r="GNJ113" s="184"/>
      <c r="GNK113" s="184"/>
      <c r="GNL113" s="184"/>
      <c r="GNM113" s="184"/>
      <c r="GNN113" s="184"/>
      <c r="GNO113" s="184"/>
      <c r="GNP113" s="184"/>
      <c r="GNQ113" s="184"/>
      <c r="GNR113" s="184"/>
      <c r="GNS113" s="184"/>
      <c r="GNT113" s="184"/>
      <c r="GNU113" s="184"/>
      <c r="GNV113" s="184"/>
      <c r="GNW113" s="184"/>
      <c r="GNX113" s="184"/>
      <c r="GNY113" s="184"/>
      <c r="GNZ113" s="184"/>
      <c r="GOA113" s="184"/>
      <c r="GOB113" s="184"/>
      <c r="GOC113" s="184"/>
      <c r="GOD113" s="184"/>
      <c r="GOE113" s="184"/>
      <c r="GOF113" s="184"/>
      <c r="GOG113" s="184"/>
      <c r="GOH113" s="184"/>
      <c r="GOI113" s="184"/>
      <c r="GOJ113" s="184"/>
      <c r="GOK113" s="184"/>
      <c r="GOL113" s="184"/>
      <c r="GOM113" s="184"/>
      <c r="GON113" s="184"/>
      <c r="GOO113" s="184"/>
      <c r="GOP113" s="184"/>
      <c r="GOQ113" s="184"/>
      <c r="GOR113" s="184"/>
      <c r="GOS113" s="184"/>
      <c r="GOT113" s="184"/>
      <c r="GOU113" s="184"/>
      <c r="GOV113" s="184"/>
      <c r="GOW113" s="184"/>
      <c r="GOX113" s="184"/>
      <c r="GOY113" s="184"/>
      <c r="GOZ113" s="184"/>
      <c r="GPA113" s="184"/>
      <c r="GPB113" s="184"/>
      <c r="GPC113" s="184"/>
      <c r="GPD113" s="184"/>
      <c r="GPE113" s="184"/>
      <c r="GPF113" s="184"/>
      <c r="GPG113" s="184"/>
      <c r="GPH113" s="184"/>
      <c r="GPI113" s="184"/>
      <c r="GPJ113" s="184"/>
      <c r="GPK113" s="184"/>
      <c r="GPL113" s="184"/>
      <c r="GPM113" s="184"/>
      <c r="GPN113" s="184"/>
      <c r="GPO113" s="184"/>
      <c r="GPP113" s="184"/>
      <c r="GPQ113" s="184"/>
      <c r="GPR113" s="184"/>
      <c r="GPS113" s="184"/>
      <c r="GPT113" s="184"/>
      <c r="GPU113" s="184"/>
      <c r="GPV113" s="184"/>
      <c r="GPW113" s="184"/>
      <c r="GPX113" s="184"/>
      <c r="GPY113" s="184"/>
      <c r="GPZ113" s="184"/>
      <c r="GQA113" s="184"/>
      <c r="GQB113" s="184"/>
      <c r="GQC113" s="184"/>
      <c r="GQD113" s="184"/>
      <c r="GQE113" s="184"/>
      <c r="GQF113" s="184"/>
      <c r="GQG113" s="184"/>
      <c r="GQH113" s="184"/>
      <c r="GQI113" s="184"/>
      <c r="GQJ113" s="184"/>
      <c r="GQK113" s="184"/>
      <c r="GQL113" s="184"/>
      <c r="GQM113" s="184"/>
      <c r="GQN113" s="184"/>
      <c r="GQO113" s="184"/>
      <c r="GQP113" s="184"/>
      <c r="GQQ113" s="184"/>
      <c r="GQR113" s="184"/>
      <c r="GQS113" s="184"/>
      <c r="GQT113" s="184"/>
      <c r="GQU113" s="184"/>
      <c r="GQV113" s="184"/>
      <c r="GQW113" s="184"/>
      <c r="GQX113" s="184"/>
      <c r="GQY113" s="184"/>
      <c r="GQZ113" s="184"/>
      <c r="GRA113" s="184"/>
      <c r="GRB113" s="184"/>
      <c r="GRC113" s="184"/>
      <c r="GRD113" s="184"/>
      <c r="GRE113" s="184"/>
      <c r="GRF113" s="184"/>
      <c r="GRG113" s="184"/>
      <c r="GRH113" s="184"/>
      <c r="GRI113" s="184"/>
      <c r="GRJ113" s="184"/>
      <c r="GRK113" s="184"/>
      <c r="GRL113" s="184"/>
      <c r="GRM113" s="184"/>
      <c r="GRN113" s="184"/>
      <c r="GRO113" s="184"/>
      <c r="GRP113" s="184"/>
      <c r="GRQ113" s="184"/>
      <c r="GRR113" s="184"/>
      <c r="GRS113" s="184"/>
      <c r="GRT113" s="184"/>
      <c r="GRU113" s="184"/>
      <c r="GRV113" s="184"/>
      <c r="GRW113" s="184"/>
      <c r="GRX113" s="184"/>
      <c r="GRY113" s="184"/>
      <c r="GRZ113" s="184"/>
      <c r="GSA113" s="184"/>
      <c r="GSB113" s="184"/>
      <c r="GSC113" s="184"/>
      <c r="GSD113" s="184"/>
      <c r="GSE113" s="184"/>
      <c r="GSF113" s="184"/>
      <c r="GSG113" s="184"/>
      <c r="GSH113" s="184"/>
      <c r="GSI113" s="184"/>
      <c r="GSJ113" s="184"/>
      <c r="GSK113" s="184"/>
      <c r="GSL113" s="184"/>
      <c r="GSM113" s="184"/>
      <c r="GSN113" s="184"/>
      <c r="GSO113" s="184"/>
      <c r="GSP113" s="184"/>
      <c r="GSQ113" s="184"/>
      <c r="GSR113" s="184"/>
      <c r="GSS113" s="184"/>
      <c r="GST113" s="184"/>
      <c r="GSU113" s="184"/>
      <c r="GSV113" s="184"/>
      <c r="GSW113" s="184"/>
      <c r="GSX113" s="184"/>
      <c r="GSY113" s="184"/>
      <c r="GSZ113" s="184"/>
      <c r="GTA113" s="184"/>
      <c r="GTB113" s="184"/>
      <c r="GTC113" s="184"/>
      <c r="GTD113" s="184"/>
      <c r="GTE113" s="184"/>
      <c r="GTF113" s="184"/>
      <c r="GTG113" s="184"/>
      <c r="GTH113" s="184"/>
      <c r="GTI113" s="184"/>
      <c r="GTJ113" s="184"/>
      <c r="GTK113" s="184"/>
      <c r="GTL113" s="184"/>
      <c r="GTM113" s="184"/>
      <c r="GTN113" s="184"/>
      <c r="GTO113" s="184"/>
      <c r="GTP113" s="184"/>
      <c r="GTQ113" s="184"/>
      <c r="GTR113" s="184"/>
      <c r="GTS113" s="184"/>
      <c r="GTT113" s="184"/>
      <c r="GTU113" s="184"/>
      <c r="GTV113" s="184"/>
      <c r="GTW113" s="184"/>
      <c r="GTX113" s="184"/>
      <c r="GTY113" s="184"/>
      <c r="GTZ113" s="184"/>
      <c r="GUA113" s="184"/>
      <c r="GUB113" s="184"/>
      <c r="GUC113" s="184"/>
      <c r="GUD113" s="184"/>
      <c r="GUE113" s="184"/>
      <c r="GUF113" s="184"/>
      <c r="GUG113" s="184"/>
      <c r="GUH113" s="184"/>
      <c r="GUI113" s="184"/>
      <c r="GUJ113" s="184"/>
      <c r="GUK113" s="184"/>
      <c r="GUL113" s="184"/>
      <c r="GUM113" s="184"/>
      <c r="GUN113" s="184"/>
      <c r="GUO113" s="184"/>
      <c r="GUP113" s="184"/>
      <c r="GUQ113" s="184"/>
      <c r="GUR113" s="184"/>
      <c r="GUS113" s="184"/>
      <c r="GUT113" s="184"/>
      <c r="GUU113" s="184"/>
      <c r="GUV113" s="184"/>
      <c r="GUW113" s="184"/>
      <c r="GUX113" s="184"/>
      <c r="GUY113" s="184"/>
      <c r="GUZ113" s="184"/>
      <c r="GVA113" s="184"/>
      <c r="GVB113" s="184"/>
      <c r="GVC113" s="184"/>
      <c r="GVD113" s="184"/>
      <c r="GVE113" s="184"/>
      <c r="GVF113" s="184"/>
      <c r="GVG113" s="184"/>
      <c r="GVH113" s="184"/>
      <c r="GVI113" s="184"/>
      <c r="GVJ113" s="184"/>
      <c r="GVK113" s="184"/>
      <c r="GVL113" s="184"/>
      <c r="GVM113" s="184"/>
      <c r="GVN113" s="184"/>
      <c r="GVO113" s="184"/>
      <c r="GVP113" s="184"/>
      <c r="GVQ113" s="184"/>
      <c r="GVR113" s="184"/>
      <c r="GVS113" s="184"/>
      <c r="GVT113" s="184"/>
      <c r="GVU113" s="184"/>
      <c r="GVV113" s="184"/>
      <c r="GVW113" s="184"/>
      <c r="GVX113" s="184"/>
      <c r="GVY113" s="184"/>
      <c r="GVZ113" s="184"/>
      <c r="GWA113" s="184"/>
      <c r="GWB113" s="184"/>
      <c r="GWC113" s="184"/>
      <c r="GWD113" s="184"/>
      <c r="GWE113" s="184"/>
      <c r="GWF113" s="184"/>
      <c r="GWG113" s="184"/>
      <c r="GWH113" s="184"/>
      <c r="GWI113" s="184"/>
      <c r="GWJ113" s="184"/>
      <c r="GWK113" s="184"/>
      <c r="GWL113" s="184"/>
      <c r="GWM113" s="184"/>
      <c r="GWN113" s="184"/>
      <c r="GWO113" s="184"/>
      <c r="GWP113" s="184"/>
      <c r="GWQ113" s="184"/>
      <c r="GWR113" s="184"/>
      <c r="GWS113" s="184"/>
      <c r="GWT113" s="184"/>
      <c r="GWU113" s="184"/>
      <c r="GWV113" s="184"/>
      <c r="GWW113" s="184"/>
      <c r="GWX113" s="184"/>
      <c r="GWY113" s="184"/>
      <c r="GWZ113" s="184"/>
      <c r="GXA113" s="184"/>
      <c r="GXB113" s="184"/>
      <c r="GXC113" s="184"/>
      <c r="GXD113" s="184"/>
      <c r="GXE113" s="184"/>
      <c r="GXF113" s="184"/>
      <c r="GXG113" s="184"/>
      <c r="GXH113" s="184"/>
      <c r="GXI113" s="184"/>
      <c r="GXJ113" s="184"/>
      <c r="GXK113" s="184"/>
      <c r="GXL113" s="184"/>
      <c r="GXM113" s="184"/>
      <c r="GXN113" s="184"/>
      <c r="GXO113" s="184"/>
      <c r="GXP113" s="184"/>
      <c r="GXQ113" s="184"/>
      <c r="GXR113" s="184"/>
      <c r="GXS113" s="184"/>
      <c r="GXT113" s="184"/>
      <c r="GXU113" s="184"/>
      <c r="GXV113" s="184"/>
      <c r="GXW113" s="184"/>
      <c r="GXX113" s="184"/>
      <c r="GXY113" s="184"/>
      <c r="GXZ113" s="184"/>
      <c r="GYA113" s="184"/>
      <c r="GYB113" s="184"/>
      <c r="GYC113" s="184"/>
      <c r="GYD113" s="184"/>
      <c r="GYE113" s="184"/>
      <c r="GYF113" s="184"/>
      <c r="GYG113" s="184"/>
      <c r="GYH113" s="184"/>
      <c r="GYI113" s="184"/>
      <c r="GYJ113" s="184"/>
      <c r="GYK113" s="184"/>
      <c r="GYL113" s="184"/>
      <c r="GYM113" s="184"/>
      <c r="GYN113" s="184"/>
      <c r="GYO113" s="184"/>
      <c r="GYP113" s="184"/>
      <c r="GYQ113" s="184"/>
      <c r="GYR113" s="184"/>
      <c r="GYS113" s="184"/>
      <c r="GYT113" s="184"/>
      <c r="GYU113" s="184"/>
      <c r="GYV113" s="184"/>
      <c r="GYW113" s="184"/>
      <c r="GYX113" s="184"/>
      <c r="GYY113" s="184"/>
      <c r="GYZ113" s="184"/>
      <c r="GZA113" s="184"/>
      <c r="GZB113" s="184"/>
      <c r="GZC113" s="184"/>
      <c r="GZD113" s="184"/>
      <c r="GZE113" s="184"/>
      <c r="GZF113" s="184"/>
      <c r="GZG113" s="184"/>
      <c r="GZH113" s="184"/>
      <c r="GZI113" s="184"/>
      <c r="GZJ113" s="184"/>
      <c r="GZK113" s="184"/>
      <c r="GZL113" s="184"/>
      <c r="GZM113" s="184"/>
      <c r="GZN113" s="184"/>
      <c r="GZO113" s="184"/>
      <c r="GZP113" s="184"/>
      <c r="GZQ113" s="184"/>
      <c r="GZR113" s="184"/>
      <c r="GZS113" s="184"/>
      <c r="GZT113" s="184"/>
      <c r="GZU113" s="184"/>
      <c r="GZV113" s="184"/>
      <c r="GZW113" s="184"/>
      <c r="GZX113" s="184"/>
      <c r="GZY113" s="184"/>
      <c r="GZZ113" s="184"/>
      <c r="HAA113" s="184"/>
      <c r="HAB113" s="184"/>
      <c r="HAC113" s="184"/>
      <c r="HAD113" s="184"/>
      <c r="HAE113" s="184"/>
      <c r="HAF113" s="184"/>
      <c r="HAG113" s="184"/>
      <c r="HAH113" s="184"/>
      <c r="HAI113" s="184"/>
      <c r="HAJ113" s="184"/>
      <c r="HAK113" s="184"/>
      <c r="HAL113" s="184"/>
      <c r="HAM113" s="184"/>
      <c r="HAN113" s="184"/>
      <c r="HAO113" s="184"/>
      <c r="HAP113" s="184"/>
      <c r="HAQ113" s="184"/>
      <c r="HAR113" s="184"/>
      <c r="HAS113" s="184"/>
      <c r="HAT113" s="184"/>
      <c r="HAU113" s="184"/>
      <c r="HAV113" s="184"/>
      <c r="HAW113" s="184"/>
      <c r="HAX113" s="184"/>
      <c r="HAY113" s="184"/>
      <c r="HAZ113" s="184"/>
      <c r="HBA113" s="184"/>
      <c r="HBB113" s="184"/>
      <c r="HBC113" s="184"/>
      <c r="HBD113" s="184"/>
      <c r="HBE113" s="184"/>
      <c r="HBF113" s="184"/>
      <c r="HBG113" s="184"/>
      <c r="HBH113" s="184"/>
      <c r="HBI113" s="184"/>
      <c r="HBJ113" s="184"/>
      <c r="HBK113" s="184"/>
      <c r="HBL113" s="184"/>
      <c r="HBM113" s="184"/>
      <c r="HBN113" s="184"/>
      <c r="HBO113" s="184"/>
      <c r="HBP113" s="184"/>
      <c r="HBQ113" s="184"/>
      <c r="HBR113" s="184"/>
      <c r="HBS113" s="184"/>
      <c r="HBT113" s="184"/>
      <c r="HBU113" s="184"/>
      <c r="HBV113" s="184"/>
      <c r="HBW113" s="184"/>
      <c r="HBX113" s="184"/>
      <c r="HBY113" s="184"/>
      <c r="HBZ113" s="184"/>
      <c r="HCA113" s="184"/>
      <c r="HCB113" s="184"/>
      <c r="HCC113" s="184"/>
      <c r="HCD113" s="184"/>
      <c r="HCE113" s="184"/>
      <c r="HCF113" s="184"/>
      <c r="HCG113" s="184"/>
      <c r="HCH113" s="184"/>
      <c r="HCI113" s="184"/>
      <c r="HCJ113" s="184"/>
      <c r="HCK113" s="184"/>
      <c r="HCL113" s="184"/>
      <c r="HCM113" s="184"/>
      <c r="HCN113" s="184"/>
      <c r="HCO113" s="184"/>
      <c r="HCP113" s="184"/>
      <c r="HCQ113" s="184"/>
      <c r="HCR113" s="184"/>
      <c r="HCS113" s="184"/>
      <c r="HCT113" s="184"/>
      <c r="HCU113" s="184"/>
      <c r="HCV113" s="184"/>
      <c r="HCW113" s="184"/>
      <c r="HCX113" s="184"/>
      <c r="HCY113" s="184"/>
      <c r="HCZ113" s="184"/>
      <c r="HDA113" s="184"/>
      <c r="HDB113" s="184"/>
      <c r="HDC113" s="184"/>
      <c r="HDD113" s="184"/>
      <c r="HDE113" s="184"/>
      <c r="HDF113" s="184"/>
      <c r="HDG113" s="184"/>
      <c r="HDH113" s="184"/>
      <c r="HDI113" s="184"/>
      <c r="HDJ113" s="184"/>
      <c r="HDK113" s="184"/>
      <c r="HDL113" s="184"/>
      <c r="HDM113" s="184"/>
      <c r="HDN113" s="184"/>
      <c r="HDO113" s="184"/>
      <c r="HDP113" s="184"/>
      <c r="HDQ113" s="184"/>
      <c r="HDR113" s="184"/>
      <c r="HDS113" s="184"/>
      <c r="HDT113" s="184"/>
      <c r="HDU113" s="184"/>
      <c r="HDV113" s="184"/>
      <c r="HDW113" s="184"/>
      <c r="HDX113" s="184"/>
      <c r="HDY113" s="184"/>
      <c r="HDZ113" s="184"/>
      <c r="HEA113" s="184"/>
      <c r="HEB113" s="184"/>
      <c r="HEC113" s="184"/>
      <c r="HED113" s="184"/>
      <c r="HEE113" s="184"/>
      <c r="HEF113" s="184"/>
      <c r="HEG113" s="184"/>
      <c r="HEH113" s="184"/>
      <c r="HEI113" s="184"/>
      <c r="HEJ113" s="184"/>
      <c r="HEK113" s="184"/>
      <c r="HEL113" s="184"/>
      <c r="HEM113" s="184"/>
      <c r="HEN113" s="184"/>
      <c r="HEO113" s="184"/>
      <c r="HEP113" s="184"/>
      <c r="HEQ113" s="184"/>
      <c r="HER113" s="184"/>
      <c r="HES113" s="184"/>
      <c r="HET113" s="184"/>
      <c r="HEU113" s="184"/>
      <c r="HEV113" s="184"/>
      <c r="HEW113" s="184"/>
      <c r="HEX113" s="184"/>
      <c r="HEY113" s="184"/>
      <c r="HEZ113" s="184"/>
      <c r="HFA113" s="184"/>
      <c r="HFB113" s="184"/>
      <c r="HFC113" s="184"/>
      <c r="HFD113" s="184"/>
      <c r="HFE113" s="184"/>
      <c r="HFF113" s="184"/>
      <c r="HFG113" s="184"/>
      <c r="HFH113" s="184"/>
      <c r="HFI113" s="184"/>
      <c r="HFJ113" s="184"/>
      <c r="HFK113" s="184"/>
      <c r="HFL113" s="184"/>
      <c r="HFM113" s="184"/>
      <c r="HFN113" s="184"/>
      <c r="HFO113" s="184"/>
      <c r="HFP113" s="184"/>
      <c r="HFQ113" s="184"/>
      <c r="HFR113" s="184"/>
      <c r="HFS113" s="184"/>
      <c r="HFT113" s="184"/>
      <c r="HFU113" s="184"/>
      <c r="HFV113" s="184"/>
      <c r="HFW113" s="184"/>
      <c r="HFX113" s="184"/>
      <c r="HFY113" s="184"/>
      <c r="HFZ113" s="184"/>
      <c r="HGA113" s="184"/>
      <c r="HGB113" s="184"/>
      <c r="HGC113" s="184"/>
      <c r="HGD113" s="184"/>
      <c r="HGE113" s="184"/>
      <c r="HGF113" s="184"/>
      <c r="HGG113" s="184"/>
      <c r="HGH113" s="184"/>
      <c r="HGI113" s="184"/>
      <c r="HGJ113" s="184"/>
      <c r="HGK113" s="184"/>
      <c r="HGL113" s="184"/>
      <c r="HGM113" s="184"/>
      <c r="HGN113" s="184"/>
      <c r="HGO113" s="184"/>
      <c r="HGP113" s="184"/>
      <c r="HGQ113" s="184"/>
      <c r="HGR113" s="184"/>
      <c r="HGS113" s="184"/>
      <c r="HGT113" s="184"/>
      <c r="HGU113" s="184"/>
      <c r="HGV113" s="184"/>
      <c r="HGW113" s="184"/>
      <c r="HGX113" s="184"/>
      <c r="HGY113" s="184"/>
      <c r="HGZ113" s="184"/>
      <c r="HHA113" s="184"/>
      <c r="HHB113" s="184"/>
      <c r="HHC113" s="184"/>
      <c r="HHD113" s="184"/>
      <c r="HHE113" s="184"/>
      <c r="HHF113" s="184"/>
      <c r="HHG113" s="184"/>
      <c r="HHH113" s="184"/>
      <c r="HHI113" s="184"/>
      <c r="HHJ113" s="184"/>
      <c r="HHK113" s="184"/>
      <c r="HHL113" s="184"/>
      <c r="HHM113" s="184"/>
      <c r="HHN113" s="184"/>
      <c r="HHO113" s="184"/>
      <c r="HHP113" s="184"/>
      <c r="HHQ113" s="184"/>
      <c r="HHR113" s="184"/>
      <c r="HHS113" s="184"/>
      <c r="HHT113" s="184"/>
      <c r="HHU113" s="184"/>
      <c r="HHV113" s="184"/>
      <c r="HHW113" s="184"/>
      <c r="HHX113" s="184"/>
      <c r="HHY113" s="184"/>
      <c r="HHZ113" s="184"/>
      <c r="HIA113" s="184"/>
      <c r="HIB113" s="184"/>
      <c r="HIC113" s="184"/>
      <c r="HID113" s="184"/>
      <c r="HIE113" s="184"/>
      <c r="HIF113" s="184"/>
      <c r="HIG113" s="184"/>
      <c r="HIH113" s="184"/>
      <c r="HII113" s="184"/>
      <c r="HIJ113" s="184"/>
      <c r="HIK113" s="184"/>
      <c r="HIL113" s="184"/>
      <c r="HIM113" s="184"/>
      <c r="HIN113" s="184"/>
      <c r="HIO113" s="184"/>
      <c r="HIP113" s="184"/>
      <c r="HIQ113" s="184"/>
      <c r="HIR113" s="184"/>
      <c r="HIS113" s="184"/>
      <c r="HIT113" s="184"/>
      <c r="HIU113" s="184"/>
      <c r="HIV113" s="184"/>
      <c r="HIW113" s="184"/>
      <c r="HIX113" s="184"/>
      <c r="HIY113" s="184"/>
      <c r="HIZ113" s="184"/>
      <c r="HJA113" s="184"/>
      <c r="HJB113" s="184"/>
      <c r="HJC113" s="184"/>
      <c r="HJD113" s="184"/>
      <c r="HJE113" s="184"/>
      <c r="HJF113" s="184"/>
      <c r="HJG113" s="184"/>
      <c r="HJH113" s="184"/>
      <c r="HJI113" s="184"/>
      <c r="HJJ113" s="184"/>
      <c r="HJK113" s="184"/>
      <c r="HJL113" s="184"/>
      <c r="HJM113" s="184"/>
      <c r="HJN113" s="184"/>
      <c r="HJO113" s="184"/>
      <c r="HJP113" s="184"/>
      <c r="HJQ113" s="184"/>
      <c r="HJR113" s="184"/>
      <c r="HJS113" s="184"/>
      <c r="HJT113" s="184"/>
      <c r="HJU113" s="184"/>
      <c r="HJV113" s="184"/>
      <c r="HJW113" s="184"/>
      <c r="HJX113" s="184"/>
      <c r="HJY113" s="184"/>
      <c r="HJZ113" s="184"/>
      <c r="HKA113" s="184"/>
      <c r="HKB113" s="184"/>
      <c r="HKC113" s="184"/>
      <c r="HKD113" s="184"/>
      <c r="HKE113" s="184"/>
      <c r="HKF113" s="184"/>
      <c r="HKG113" s="184"/>
      <c r="HKH113" s="184"/>
      <c r="HKI113" s="184"/>
      <c r="HKJ113" s="184"/>
      <c r="HKK113" s="184"/>
      <c r="HKL113" s="184"/>
      <c r="HKM113" s="184"/>
      <c r="HKN113" s="184"/>
      <c r="HKO113" s="184"/>
      <c r="HKP113" s="184"/>
      <c r="HKQ113" s="184"/>
      <c r="HKR113" s="184"/>
      <c r="HKS113" s="184"/>
      <c r="HKT113" s="184"/>
      <c r="HKU113" s="184"/>
      <c r="HKV113" s="184"/>
      <c r="HKW113" s="184"/>
      <c r="HKX113" s="184"/>
      <c r="HKY113" s="184"/>
      <c r="HKZ113" s="184"/>
      <c r="HLA113" s="184"/>
      <c r="HLB113" s="184"/>
      <c r="HLC113" s="184"/>
      <c r="HLD113" s="184"/>
      <c r="HLE113" s="184"/>
      <c r="HLF113" s="184"/>
      <c r="HLG113" s="184"/>
      <c r="HLH113" s="184"/>
      <c r="HLI113" s="184"/>
      <c r="HLJ113" s="184"/>
      <c r="HLK113" s="184"/>
      <c r="HLL113" s="184"/>
      <c r="HLM113" s="184"/>
      <c r="HLN113" s="184"/>
      <c r="HLO113" s="184"/>
      <c r="HLP113" s="184"/>
      <c r="HLQ113" s="184"/>
      <c r="HLR113" s="184"/>
      <c r="HLS113" s="184"/>
      <c r="HLT113" s="184"/>
      <c r="HLU113" s="184"/>
      <c r="HLV113" s="184"/>
      <c r="HLW113" s="184"/>
      <c r="HLX113" s="184"/>
      <c r="HLY113" s="184"/>
      <c r="HLZ113" s="184"/>
      <c r="HMA113" s="184"/>
      <c r="HMB113" s="184"/>
      <c r="HMC113" s="184"/>
      <c r="HMD113" s="184"/>
      <c r="HME113" s="184"/>
      <c r="HMF113" s="184"/>
      <c r="HMG113" s="184"/>
      <c r="HMH113" s="184"/>
      <c r="HMI113" s="184"/>
      <c r="HMJ113" s="184"/>
      <c r="HMK113" s="184"/>
      <c r="HML113" s="184"/>
      <c r="HMM113" s="184"/>
      <c r="HMN113" s="184"/>
      <c r="HMO113" s="184"/>
      <c r="HMP113" s="184"/>
      <c r="HMQ113" s="184"/>
      <c r="HMR113" s="184"/>
      <c r="HMS113" s="184"/>
      <c r="HMT113" s="184"/>
      <c r="HMU113" s="184"/>
      <c r="HMV113" s="184"/>
      <c r="HMW113" s="184"/>
      <c r="HMX113" s="184"/>
      <c r="HMY113" s="184"/>
      <c r="HMZ113" s="184"/>
      <c r="HNA113" s="184"/>
      <c r="HNB113" s="184"/>
      <c r="HNC113" s="184"/>
      <c r="HND113" s="184"/>
      <c r="HNE113" s="184"/>
      <c r="HNF113" s="184"/>
      <c r="HNG113" s="184"/>
      <c r="HNH113" s="184"/>
      <c r="HNI113" s="184"/>
      <c r="HNJ113" s="184"/>
      <c r="HNK113" s="184"/>
      <c r="HNL113" s="184"/>
      <c r="HNM113" s="184"/>
      <c r="HNN113" s="184"/>
      <c r="HNO113" s="184"/>
      <c r="HNP113" s="184"/>
      <c r="HNQ113" s="184"/>
      <c r="HNR113" s="184"/>
      <c r="HNS113" s="184"/>
      <c r="HNT113" s="184"/>
      <c r="HNU113" s="184"/>
      <c r="HNV113" s="184"/>
      <c r="HNW113" s="184"/>
      <c r="HNX113" s="184"/>
      <c r="HNY113" s="184"/>
      <c r="HNZ113" s="184"/>
      <c r="HOA113" s="184"/>
      <c r="HOB113" s="184"/>
      <c r="HOC113" s="184"/>
      <c r="HOD113" s="184"/>
      <c r="HOE113" s="184"/>
      <c r="HOF113" s="184"/>
      <c r="HOG113" s="184"/>
      <c r="HOH113" s="184"/>
      <c r="HOI113" s="184"/>
      <c r="HOJ113" s="184"/>
      <c r="HOK113" s="184"/>
      <c r="HOL113" s="184"/>
      <c r="HOM113" s="184"/>
      <c r="HON113" s="184"/>
      <c r="HOO113" s="184"/>
      <c r="HOP113" s="184"/>
      <c r="HOQ113" s="184"/>
      <c r="HOR113" s="184"/>
      <c r="HOS113" s="184"/>
      <c r="HOT113" s="184"/>
      <c r="HOU113" s="184"/>
      <c r="HOV113" s="184"/>
      <c r="HOW113" s="184"/>
      <c r="HOX113" s="184"/>
      <c r="HOY113" s="184"/>
      <c r="HOZ113" s="184"/>
      <c r="HPA113" s="184"/>
      <c r="HPB113" s="184"/>
      <c r="HPC113" s="184"/>
      <c r="HPD113" s="184"/>
      <c r="HPE113" s="184"/>
      <c r="HPF113" s="184"/>
      <c r="HPG113" s="184"/>
      <c r="HPH113" s="184"/>
      <c r="HPI113" s="184"/>
      <c r="HPJ113" s="184"/>
      <c r="HPK113" s="184"/>
      <c r="HPL113" s="184"/>
      <c r="HPM113" s="184"/>
      <c r="HPN113" s="184"/>
      <c r="HPO113" s="184"/>
      <c r="HPP113" s="184"/>
      <c r="HPQ113" s="184"/>
      <c r="HPR113" s="184"/>
      <c r="HPS113" s="184"/>
      <c r="HPT113" s="184"/>
      <c r="HPU113" s="184"/>
      <c r="HPV113" s="184"/>
      <c r="HPW113" s="184"/>
      <c r="HPX113" s="184"/>
      <c r="HPY113" s="184"/>
      <c r="HPZ113" s="184"/>
      <c r="HQA113" s="184"/>
      <c r="HQB113" s="184"/>
      <c r="HQC113" s="184"/>
      <c r="HQD113" s="184"/>
      <c r="HQE113" s="184"/>
      <c r="HQF113" s="184"/>
      <c r="HQG113" s="184"/>
      <c r="HQH113" s="184"/>
      <c r="HQI113" s="184"/>
      <c r="HQJ113" s="184"/>
      <c r="HQK113" s="184"/>
      <c r="HQL113" s="184"/>
      <c r="HQM113" s="184"/>
      <c r="HQN113" s="184"/>
      <c r="HQO113" s="184"/>
      <c r="HQP113" s="184"/>
      <c r="HQQ113" s="184"/>
      <c r="HQR113" s="184"/>
      <c r="HQS113" s="184"/>
      <c r="HQT113" s="184"/>
      <c r="HQU113" s="184"/>
      <c r="HQV113" s="184"/>
      <c r="HQW113" s="184"/>
      <c r="HQX113" s="184"/>
      <c r="HQY113" s="184"/>
      <c r="HQZ113" s="184"/>
      <c r="HRA113" s="184"/>
      <c r="HRB113" s="184"/>
      <c r="HRC113" s="184"/>
      <c r="HRD113" s="184"/>
      <c r="HRE113" s="184"/>
      <c r="HRF113" s="184"/>
      <c r="HRG113" s="184"/>
      <c r="HRH113" s="184"/>
      <c r="HRI113" s="184"/>
      <c r="HRJ113" s="184"/>
      <c r="HRK113" s="184"/>
      <c r="HRL113" s="184"/>
      <c r="HRM113" s="184"/>
      <c r="HRN113" s="184"/>
      <c r="HRO113" s="184"/>
      <c r="HRP113" s="184"/>
      <c r="HRQ113" s="184"/>
      <c r="HRR113" s="184"/>
      <c r="HRS113" s="184"/>
      <c r="HRT113" s="184"/>
      <c r="HRU113" s="184"/>
      <c r="HRV113" s="184"/>
      <c r="HRW113" s="184"/>
      <c r="HRX113" s="184"/>
      <c r="HRY113" s="184"/>
      <c r="HRZ113" s="184"/>
      <c r="HSA113" s="184"/>
      <c r="HSB113" s="184"/>
      <c r="HSC113" s="184"/>
      <c r="HSD113" s="184"/>
      <c r="HSE113" s="184"/>
      <c r="HSF113" s="184"/>
      <c r="HSG113" s="184"/>
      <c r="HSH113" s="184"/>
      <c r="HSI113" s="184"/>
      <c r="HSJ113" s="184"/>
      <c r="HSK113" s="184"/>
      <c r="HSL113" s="184"/>
      <c r="HSM113" s="184"/>
      <c r="HSN113" s="184"/>
      <c r="HSO113" s="184"/>
      <c r="HSP113" s="184"/>
      <c r="HSQ113" s="184"/>
      <c r="HSR113" s="184"/>
      <c r="HSS113" s="184"/>
      <c r="HST113" s="184"/>
      <c r="HSU113" s="184"/>
      <c r="HSV113" s="184"/>
      <c r="HSW113" s="184"/>
      <c r="HSX113" s="184"/>
      <c r="HSY113" s="184"/>
      <c r="HSZ113" s="184"/>
      <c r="HTA113" s="184"/>
      <c r="HTB113" s="184"/>
      <c r="HTC113" s="184"/>
      <c r="HTD113" s="184"/>
      <c r="HTE113" s="184"/>
      <c r="HTF113" s="184"/>
      <c r="HTG113" s="184"/>
      <c r="HTH113" s="184"/>
      <c r="HTI113" s="184"/>
      <c r="HTJ113" s="184"/>
      <c r="HTK113" s="184"/>
      <c r="HTL113" s="184"/>
      <c r="HTM113" s="184"/>
      <c r="HTN113" s="184"/>
      <c r="HTO113" s="184"/>
      <c r="HTP113" s="184"/>
      <c r="HTQ113" s="184"/>
      <c r="HTR113" s="184"/>
      <c r="HTS113" s="184"/>
      <c r="HTT113" s="184"/>
      <c r="HTU113" s="184"/>
      <c r="HTV113" s="184"/>
      <c r="HTW113" s="184"/>
      <c r="HTX113" s="184"/>
      <c r="HTY113" s="184"/>
      <c r="HTZ113" s="184"/>
      <c r="HUA113" s="184"/>
      <c r="HUB113" s="184"/>
      <c r="HUC113" s="184"/>
      <c r="HUD113" s="184"/>
      <c r="HUE113" s="184"/>
      <c r="HUF113" s="184"/>
      <c r="HUG113" s="184"/>
      <c r="HUH113" s="184"/>
      <c r="HUI113" s="184"/>
      <c r="HUJ113" s="184"/>
      <c r="HUK113" s="184"/>
      <c r="HUL113" s="184"/>
      <c r="HUM113" s="184"/>
      <c r="HUN113" s="184"/>
      <c r="HUO113" s="184"/>
      <c r="HUP113" s="184"/>
      <c r="HUQ113" s="184"/>
      <c r="HUR113" s="184"/>
      <c r="HUS113" s="184"/>
      <c r="HUT113" s="184"/>
      <c r="HUU113" s="184"/>
      <c r="HUV113" s="184"/>
      <c r="HUW113" s="184"/>
      <c r="HUX113" s="184"/>
      <c r="HUY113" s="184"/>
      <c r="HUZ113" s="184"/>
      <c r="HVA113" s="184"/>
      <c r="HVB113" s="184"/>
      <c r="HVC113" s="184"/>
      <c r="HVD113" s="184"/>
      <c r="HVE113" s="184"/>
      <c r="HVF113" s="184"/>
      <c r="HVG113" s="184"/>
      <c r="HVH113" s="184"/>
      <c r="HVI113" s="184"/>
      <c r="HVJ113" s="184"/>
      <c r="HVK113" s="184"/>
      <c r="HVL113" s="184"/>
      <c r="HVM113" s="184"/>
      <c r="HVN113" s="184"/>
      <c r="HVO113" s="184"/>
      <c r="HVP113" s="184"/>
      <c r="HVQ113" s="184"/>
      <c r="HVR113" s="184"/>
      <c r="HVS113" s="184"/>
      <c r="HVT113" s="184"/>
      <c r="HVU113" s="184"/>
      <c r="HVV113" s="184"/>
      <c r="HVW113" s="184"/>
      <c r="HVX113" s="184"/>
      <c r="HVY113" s="184"/>
      <c r="HVZ113" s="184"/>
      <c r="HWA113" s="184"/>
      <c r="HWB113" s="184"/>
      <c r="HWC113" s="184"/>
      <c r="HWD113" s="184"/>
      <c r="HWE113" s="184"/>
      <c r="HWF113" s="184"/>
      <c r="HWG113" s="184"/>
      <c r="HWH113" s="184"/>
      <c r="HWI113" s="184"/>
      <c r="HWJ113" s="184"/>
      <c r="HWK113" s="184"/>
      <c r="HWL113" s="184"/>
      <c r="HWM113" s="184"/>
      <c r="HWN113" s="184"/>
      <c r="HWO113" s="184"/>
      <c r="HWP113" s="184"/>
      <c r="HWQ113" s="184"/>
      <c r="HWR113" s="184"/>
      <c r="HWS113" s="184"/>
      <c r="HWT113" s="184"/>
      <c r="HWU113" s="184"/>
      <c r="HWV113" s="184"/>
      <c r="HWW113" s="184"/>
      <c r="HWX113" s="184"/>
      <c r="HWY113" s="184"/>
      <c r="HWZ113" s="184"/>
      <c r="HXA113" s="184"/>
      <c r="HXB113" s="184"/>
      <c r="HXC113" s="184"/>
      <c r="HXD113" s="184"/>
      <c r="HXE113" s="184"/>
      <c r="HXF113" s="184"/>
      <c r="HXG113" s="184"/>
      <c r="HXH113" s="184"/>
      <c r="HXI113" s="184"/>
      <c r="HXJ113" s="184"/>
      <c r="HXK113" s="184"/>
      <c r="HXL113" s="184"/>
      <c r="HXM113" s="184"/>
      <c r="HXN113" s="184"/>
      <c r="HXO113" s="184"/>
      <c r="HXP113" s="184"/>
      <c r="HXQ113" s="184"/>
      <c r="HXR113" s="184"/>
      <c r="HXS113" s="184"/>
      <c r="HXT113" s="184"/>
      <c r="HXU113" s="184"/>
      <c r="HXV113" s="184"/>
      <c r="HXW113" s="184"/>
      <c r="HXX113" s="184"/>
      <c r="HXY113" s="184"/>
      <c r="HXZ113" s="184"/>
      <c r="HYA113" s="184"/>
      <c r="HYB113" s="184"/>
      <c r="HYC113" s="184"/>
      <c r="HYD113" s="184"/>
      <c r="HYE113" s="184"/>
      <c r="HYF113" s="184"/>
      <c r="HYG113" s="184"/>
      <c r="HYH113" s="184"/>
      <c r="HYI113" s="184"/>
      <c r="HYJ113" s="184"/>
      <c r="HYK113" s="184"/>
      <c r="HYL113" s="184"/>
      <c r="HYM113" s="184"/>
      <c r="HYN113" s="184"/>
      <c r="HYO113" s="184"/>
      <c r="HYP113" s="184"/>
      <c r="HYQ113" s="184"/>
      <c r="HYR113" s="184"/>
      <c r="HYS113" s="184"/>
      <c r="HYT113" s="184"/>
      <c r="HYU113" s="184"/>
      <c r="HYV113" s="184"/>
      <c r="HYW113" s="184"/>
      <c r="HYX113" s="184"/>
      <c r="HYY113" s="184"/>
      <c r="HYZ113" s="184"/>
      <c r="HZA113" s="184"/>
      <c r="HZB113" s="184"/>
      <c r="HZC113" s="184"/>
      <c r="HZD113" s="184"/>
      <c r="HZE113" s="184"/>
      <c r="HZF113" s="184"/>
      <c r="HZG113" s="184"/>
      <c r="HZH113" s="184"/>
      <c r="HZI113" s="184"/>
      <c r="HZJ113" s="184"/>
      <c r="HZK113" s="184"/>
      <c r="HZL113" s="184"/>
      <c r="HZM113" s="184"/>
      <c r="HZN113" s="184"/>
      <c r="HZO113" s="184"/>
      <c r="HZP113" s="184"/>
      <c r="HZQ113" s="184"/>
      <c r="HZR113" s="184"/>
      <c r="HZS113" s="184"/>
      <c r="HZT113" s="184"/>
      <c r="HZU113" s="184"/>
      <c r="HZV113" s="184"/>
      <c r="HZW113" s="184"/>
      <c r="HZX113" s="184"/>
      <c r="HZY113" s="184"/>
      <c r="HZZ113" s="184"/>
      <c r="IAA113" s="184"/>
      <c r="IAB113" s="184"/>
      <c r="IAC113" s="184"/>
      <c r="IAD113" s="184"/>
      <c r="IAE113" s="184"/>
      <c r="IAF113" s="184"/>
      <c r="IAG113" s="184"/>
      <c r="IAH113" s="184"/>
      <c r="IAI113" s="184"/>
      <c r="IAJ113" s="184"/>
      <c r="IAK113" s="184"/>
      <c r="IAL113" s="184"/>
      <c r="IAM113" s="184"/>
      <c r="IAN113" s="184"/>
      <c r="IAO113" s="184"/>
      <c r="IAP113" s="184"/>
      <c r="IAQ113" s="184"/>
      <c r="IAR113" s="184"/>
      <c r="IAS113" s="184"/>
      <c r="IAT113" s="184"/>
      <c r="IAU113" s="184"/>
      <c r="IAV113" s="184"/>
      <c r="IAW113" s="184"/>
      <c r="IAX113" s="184"/>
      <c r="IAY113" s="184"/>
      <c r="IAZ113" s="184"/>
      <c r="IBA113" s="184"/>
      <c r="IBB113" s="184"/>
      <c r="IBC113" s="184"/>
      <c r="IBD113" s="184"/>
      <c r="IBE113" s="184"/>
      <c r="IBF113" s="184"/>
      <c r="IBG113" s="184"/>
      <c r="IBH113" s="184"/>
      <c r="IBI113" s="184"/>
      <c r="IBJ113" s="184"/>
      <c r="IBK113" s="184"/>
      <c r="IBL113" s="184"/>
      <c r="IBM113" s="184"/>
      <c r="IBN113" s="184"/>
      <c r="IBO113" s="184"/>
      <c r="IBP113" s="184"/>
      <c r="IBQ113" s="184"/>
      <c r="IBR113" s="184"/>
      <c r="IBS113" s="184"/>
      <c r="IBT113" s="184"/>
      <c r="IBU113" s="184"/>
      <c r="IBV113" s="184"/>
      <c r="IBW113" s="184"/>
      <c r="IBX113" s="184"/>
      <c r="IBY113" s="184"/>
      <c r="IBZ113" s="184"/>
      <c r="ICA113" s="184"/>
      <c r="ICB113" s="184"/>
      <c r="ICC113" s="184"/>
      <c r="ICD113" s="184"/>
      <c r="ICE113" s="184"/>
      <c r="ICF113" s="184"/>
      <c r="ICG113" s="184"/>
      <c r="ICH113" s="184"/>
      <c r="ICI113" s="184"/>
      <c r="ICJ113" s="184"/>
      <c r="ICK113" s="184"/>
      <c r="ICL113" s="184"/>
      <c r="ICM113" s="184"/>
      <c r="ICN113" s="184"/>
      <c r="ICO113" s="184"/>
      <c r="ICP113" s="184"/>
      <c r="ICQ113" s="184"/>
      <c r="ICR113" s="184"/>
      <c r="ICS113" s="184"/>
      <c r="ICT113" s="184"/>
      <c r="ICU113" s="184"/>
      <c r="ICV113" s="184"/>
      <c r="ICW113" s="184"/>
      <c r="ICX113" s="184"/>
      <c r="ICY113" s="184"/>
      <c r="ICZ113" s="184"/>
      <c r="IDA113" s="184"/>
      <c r="IDB113" s="184"/>
      <c r="IDC113" s="184"/>
      <c r="IDD113" s="184"/>
      <c r="IDE113" s="184"/>
      <c r="IDF113" s="184"/>
      <c r="IDG113" s="184"/>
      <c r="IDH113" s="184"/>
      <c r="IDI113" s="184"/>
      <c r="IDJ113" s="184"/>
      <c r="IDK113" s="184"/>
      <c r="IDL113" s="184"/>
      <c r="IDM113" s="184"/>
      <c r="IDN113" s="184"/>
      <c r="IDO113" s="184"/>
      <c r="IDP113" s="184"/>
      <c r="IDQ113" s="184"/>
      <c r="IDR113" s="184"/>
      <c r="IDS113" s="184"/>
      <c r="IDT113" s="184"/>
      <c r="IDU113" s="184"/>
      <c r="IDV113" s="184"/>
      <c r="IDW113" s="184"/>
      <c r="IDX113" s="184"/>
      <c r="IDY113" s="184"/>
      <c r="IDZ113" s="184"/>
      <c r="IEA113" s="184"/>
      <c r="IEB113" s="184"/>
      <c r="IEC113" s="184"/>
      <c r="IED113" s="184"/>
      <c r="IEE113" s="184"/>
      <c r="IEF113" s="184"/>
      <c r="IEG113" s="184"/>
      <c r="IEH113" s="184"/>
      <c r="IEI113" s="184"/>
      <c r="IEJ113" s="184"/>
      <c r="IEK113" s="184"/>
      <c r="IEL113" s="184"/>
      <c r="IEM113" s="184"/>
      <c r="IEN113" s="184"/>
      <c r="IEO113" s="184"/>
      <c r="IEP113" s="184"/>
      <c r="IEQ113" s="184"/>
      <c r="IER113" s="184"/>
      <c r="IES113" s="184"/>
      <c r="IET113" s="184"/>
      <c r="IEU113" s="184"/>
      <c r="IEV113" s="184"/>
      <c r="IEW113" s="184"/>
      <c r="IEX113" s="184"/>
      <c r="IEY113" s="184"/>
      <c r="IEZ113" s="184"/>
      <c r="IFA113" s="184"/>
      <c r="IFB113" s="184"/>
      <c r="IFC113" s="184"/>
      <c r="IFD113" s="184"/>
      <c r="IFE113" s="184"/>
      <c r="IFF113" s="184"/>
      <c r="IFG113" s="184"/>
      <c r="IFH113" s="184"/>
      <c r="IFI113" s="184"/>
      <c r="IFJ113" s="184"/>
      <c r="IFK113" s="184"/>
      <c r="IFL113" s="184"/>
      <c r="IFM113" s="184"/>
      <c r="IFN113" s="184"/>
      <c r="IFO113" s="184"/>
      <c r="IFP113" s="184"/>
      <c r="IFQ113" s="184"/>
      <c r="IFR113" s="184"/>
      <c r="IFS113" s="184"/>
      <c r="IFT113" s="184"/>
      <c r="IFU113" s="184"/>
      <c r="IFV113" s="184"/>
      <c r="IFW113" s="184"/>
      <c r="IFX113" s="184"/>
      <c r="IFY113" s="184"/>
      <c r="IFZ113" s="184"/>
      <c r="IGA113" s="184"/>
      <c r="IGB113" s="184"/>
      <c r="IGC113" s="184"/>
      <c r="IGD113" s="184"/>
      <c r="IGE113" s="184"/>
      <c r="IGF113" s="184"/>
      <c r="IGG113" s="184"/>
      <c r="IGH113" s="184"/>
      <c r="IGI113" s="184"/>
      <c r="IGJ113" s="184"/>
      <c r="IGK113" s="184"/>
      <c r="IGL113" s="184"/>
      <c r="IGM113" s="184"/>
      <c r="IGN113" s="184"/>
      <c r="IGO113" s="184"/>
      <c r="IGP113" s="184"/>
      <c r="IGQ113" s="184"/>
      <c r="IGR113" s="184"/>
      <c r="IGS113" s="184"/>
      <c r="IGT113" s="184"/>
      <c r="IGU113" s="184"/>
      <c r="IGV113" s="184"/>
      <c r="IGW113" s="184"/>
      <c r="IGX113" s="184"/>
      <c r="IGY113" s="184"/>
      <c r="IGZ113" s="184"/>
      <c r="IHA113" s="184"/>
      <c r="IHB113" s="184"/>
      <c r="IHC113" s="184"/>
      <c r="IHD113" s="184"/>
      <c r="IHE113" s="184"/>
      <c r="IHF113" s="184"/>
      <c r="IHG113" s="184"/>
      <c r="IHH113" s="184"/>
      <c r="IHI113" s="184"/>
      <c r="IHJ113" s="184"/>
      <c r="IHK113" s="184"/>
      <c r="IHL113" s="184"/>
      <c r="IHM113" s="184"/>
      <c r="IHN113" s="184"/>
      <c r="IHO113" s="184"/>
      <c r="IHP113" s="184"/>
      <c r="IHQ113" s="184"/>
      <c r="IHR113" s="184"/>
      <c r="IHS113" s="184"/>
      <c r="IHT113" s="184"/>
      <c r="IHU113" s="184"/>
      <c r="IHV113" s="184"/>
      <c r="IHW113" s="184"/>
      <c r="IHX113" s="184"/>
      <c r="IHY113" s="184"/>
      <c r="IHZ113" s="184"/>
      <c r="IIA113" s="184"/>
      <c r="IIB113" s="184"/>
      <c r="IIC113" s="184"/>
      <c r="IID113" s="184"/>
      <c r="IIE113" s="184"/>
      <c r="IIF113" s="184"/>
      <c r="IIG113" s="184"/>
      <c r="IIH113" s="184"/>
      <c r="III113" s="184"/>
      <c r="IIJ113" s="184"/>
      <c r="IIK113" s="184"/>
      <c r="IIL113" s="184"/>
      <c r="IIM113" s="184"/>
      <c r="IIN113" s="184"/>
      <c r="IIO113" s="184"/>
      <c r="IIP113" s="184"/>
      <c r="IIQ113" s="184"/>
      <c r="IIR113" s="184"/>
      <c r="IIS113" s="184"/>
      <c r="IIT113" s="184"/>
      <c r="IIU113" s="184"/>
      <c r="IIV113" s="184"/>
      <c r="IIW113" s="184"/>
      <c r="IIX113" s="184"/>
      <c r="IIY113" s="184"/>
      <c r="IIZ113" s="184"/>
      <c r="IJA113" s="184"/>
      <c r="IJB113" s="184"/>
      <c r="IJC113" s="184"/>
      <c r="IJD113" s="184"/>
      <c r="IJE113" s="184"/>
      <c r="IJF113" s="184"/>
      <c r="IJG113" s="184"/>
      <c r="IJH113" s="184"/>
      <c r="IJI113" s="184"/>
      <c r="IJJ113" s="184"/>
      <c r="IJK113" s="184"/>
      <c r="IJL113" s="184"/>
      <c r="IJM113" s="184"/>
      <c r="IJN113" s="184"/>
      <c r="IJO113" s="184"/>
      <c r="IJP113" s="184"/>
      <c r="IJQ113" s="184"/>
      <c r="IJR113" s="184"/>
      <c r="IJS113" s="184"/>
      <c r="IJT113" s="184"/>
      <c r="IJU113" s="184"/>
      <c r="IJV113" s="184"/>
      <c r="IJW113" s="184"/>
      <c r="IJX113" s="184"/>
      <c r="IJY113" s="184"/>
      <c r="IJZ113" s="184"/>
      <c r="IKA113" s="184"/>
      <c r="IKB113" s="184"/>
      <c r="IKC113" s="184"/>
      <c r="IKD113" s="184"/>
      <c r="IKE113" s="184"/>
      <c r="IKF113" s="184"/>
      <c r="IKG113" s="184"/>
      <c r="IKH113" s="184"/>
      <c r="IKI113" s="184"/>
      <c r="IKJ113" s="184"/>
      <c r="IKK113" s="184"/>
      <c r="IKL113" s="184"/>
      <c r="IKM113" s="184"/>
      <c r="IKN113" s="184"/>
      <c r="IKO113" s="184"/>
      <c r="IKP113" s="184"/>
      <c r="IKQ113" s="184"/>
      <c r="IKR113" s="184"/>
      <c r="IKS113" s="184"/>
      <c r="IKT113" s="184"/>
      <c r="IKU113" s="184"/>
      <c r="IKV113" s="184"/>
      <c r="IKW113" s="184"/>
      <c r="IKX113" s="184"/>
      <c r="IKY113" s="184"/>
      <c r="IKZ113" s="184"/>
      <c r="ILA113" s="184"/>
      <c r="ILB113" s="184"/>
      <c r="ILC113" s="184"/>
      <c r="ILD113" s="184"/>
      <c r="ILE113" s="184"/>
      <c r="ILF113" s="184"/>
      <c r="ILG113" s="184"/>
      <c r="ILH113" s="184"/>
      <c r="ILI113" s="184"/>
      <c r="ILJ113" s="184"/>
      <c r="ILK113" s="184"/>
      <c r="ILL113" s="184"/>
      <c r="ILM113" s="184"/>
      <c r="ILN113" s="184"/>
      <c r="ILO113" s="184"/>
      <c r="ILP113" s="184"/>
      <c r="ILQ113" s="184"/>
      <c r="ILR113" s="184"/>
      <c r="ILS113" s="184"/>
      <c r="ILT113" s="184"/>
      <c r="ILU113" s="184"/>
      <c r="ILV113" s="184"/>
      <c r="ILW113" s="184"/>
      <c r="ILX113" s="184"/>
      <c r="ILY113" s="184"/>
      <c r="ILZ113" s="184"/>
      <c r="IMA113" s="184"/>
      <c r="IMB113" s="184"/>
      <c r="IMC113" s="184"/>
      <c r="IMD113" s="184"/>
      <c r="IME113" s="184"/>
      <c r="IMF113" s="184"/>
      <c r="IMG113" s="184"/>
      <c r="IMH113" s="184"/>
      <c r="IMI113" s="184"/>
      <c r="IMJ113" s="184"/>
      <c r="IMK113" s="184"/>
      <c r="IML113" s="184"/>
      <c r="IMM113" s="184"/>
      <c r="IMN113" s="184"/>
      <c r="IMO113" s="184"/>
      <c r="IMP113" s="184"/>
      <c r="IMQ113" s="184"/>
      <c r="IMR113" s="184"/>
      <c r="IMS113" s="184"/>
      <c r="IMT113" s="184"/>
      <c r="IMU113" s="184"/>
      <c r="IMV113" s="184"/>
      <c r="IMW113" s="184"/>
      <c r="IMX113" s="184"/>
      <c r="IMY113" s="184"/>
      <c r="IMZ113" s="184"/>
      <c r="INA113" s="184"/>
      <c r="INB113" s="184"/>
      <c r="INC113" s="184"/>
      <c r="IND113" s="184"/>
      <c r="INE113" s="184"/>
      <c r="INF113" s="184"/>
      <c r="ING113" s="184"/>
      <c r="INH113" s="184"/>
      <c r="INI113" s="184"/>
      <c r="INJ113" s="184"/>
      <c r="INK113" s="184"/>
      <c r="INL113" s="184"/>
      <c r="INM113" s="184"/>
      <c r="INN113" s="184"/>
      <c r="INO113" s="184"/>
      <c r="INP113" s="184"/>
      <c r="INQ113" s="184"/>
      <c r="INR113" s="184"/>
      <c r="INS113" s="184"/>
      <c r="INT113" s="184"/>
      <c r="INU113" s="184"/>
      <c r="INV113" s="184"/>
      <c r="INW113" s="184"/>
      <c r="INX113" s="184"/>
      <c r="INY113" s="184"/>
      <c r="INZ113" s="184"/>
      <c r="IOA113" s="184"/>
      <c r="IOB113" s="184"/>
      <c r="IOC113" s="184"/>
      <c r="IOD113" s="184"/>
      <c r="IOE113" s="184"/>
      <c r="IOF113" s="184"/>
      <c r="IOG113" s="184"/>
      <c r="IOH113" s="184"/>
      <c r="IOI113" s="184"/>
      <c r="IOJ113" s="184"/>
      <c r="IOK113" s="184"/>
      <c r="IOL113" s="184"/>
      <c r="IOM113" s="184"/>
      <c r="ION113" s="184"/>
      <c r="IOO113" s="184"/>
      <c r="IOP113" s="184"/>
      <c r="IOQ113" s="184"/>
      <c r="IOR113" s="184"/>
      <c r="IOS113" s="184"/>
      <c r="IOT113" s="184"/>
      <c r="IOU113" s="184"/>
      <c r="IOV113" s="184"/>
      <c r="IOW113" s="184"/>
      <c r="IOX113" s="184"/>
      <c r="IOY113" s="184"/>
      <c r="IOZ113" s="184"/>
      <c r="IPA113" s="184"/>
      <c r="IPB113" s="184"/>
      <c r="IPC113" s="184"/>
      <c r="IPD113" s="184"/>
      <c r="IPE113" s="184"/>
      <c r="IPF113" s="184"/>
      <c r="IPG113" s="184"/>
      <c r="IPH113" s="184"/>
      <c r="IPI113" s="184"/>
      <c r="IPJ113" s="184"/>
      <c r="IPK113" s="184"/>
      <c r="IPL113" s="184"/>
      <c r="IPM113" s="184"/>
      <c r="IPN113" s="184"/>
      <c r="IPO113" s="184"/>
      <c r="IPP113" s="184"/>
      <c r="IPQ113" s="184"/>
      <c r="IPR113" s="184"/>
      <c r="IPS113" s="184"/>
      <c r="IPT113" s="184"/>
      <c r="IPU113" s="184"/>
      <c r="IPV113" s="184"/>
      <c r="IPW113" s="184"/>
      <c r="IPX113" s="184"/>
      <c r="IPY113" s="184"/>
      <c r="IPZ113" s="184"/>
      <c r="IQA113" s="184"/>
      <c r="IQB113" s="184"/>
      <c r="IQC113" s="184"/>
      <c r="IQD113" s="184"/>
      <c r="IQE113" s="184"/>
      <c r="IQF113" s="184"/>
      <c r="IQG113" s="184"/>
      <c r="IQH113" s="184"/>
      <c r="IQI113" s="184"/>
      <c r="IQJ113" s="184"/>
      <c r="IQK113" s="184"/>
      <c r="IQL113" s="184"/>
      <c r="IQM113" s="184"/>
      <c r="IQN113" s="184"/>
      <c r="IQO113" s="184"/>
      <c r="IQP113" s="184"/>
      <c r="IQQ113" s="184"/>
      <c r="IQR113" s="184"/>
      <c r="IQS113" s="184"/>
      <c r="IQT113" s="184"/>
      <c r="IQU113" s="184"/>
      <c r="IQV113" s="184"/>
      <c r="IQW113" s="184"/>
      <c r="IQX113" s="184"/>
      <c r="IQY113" s="184"/>
      <c r="IQZ113" s="184"/>
      <c r="IRA113" s="184"/>
      <c r="IRB113" s="184"/>
      <c r="IRC113" s="184"/>
      <c r="IRD113" s="184"/>
      <c r="IRE113" s="184"/>
      <c r="IRF113" s="184"/>
      <c r="IRG113" s="184"/>
      <c r="IRH113" s="184"/>
      <c r="IRI113" s="184"/>
      <c r="IRJ113" s="184"/>
      <c r="IRK113" s="184"/>
      <c r="IRL113" s="184"/>
      <c r="IRM113" s="184"/>
      <c r="IRN113" s="184"/>
      <c r="IRO113" s="184"/>
      <c r="IRP113" s="184"/>
      <c r="IRQ113" s="184"/>
      <c r="IRR113" s="184"/>
      <c r="IRS113" s="184"/>
      <c r="IRT113" s="184"/>
      <c r="IRU113" s="184"/>
      <c r="IRV113" s="184"/>
      <c r="IRW113" s="184"/>
      <c r="IRX113" s="184"/>
      <c r="IRY113" s="184"/>
      <c r="IRZ113" s="184"/>
      <c r="ISA113" s="184"/>
      <c r="ISB113" s="184"/>
      <c r="ISC113" s="184"/>
      <c r="ISD113" s="184"/>
      <c r="ISE113" s="184"/>
      <c r="ISF113" s="184"/>
      <c r="ISG113" s="184"/>
      <c r="ISH113" s="184"/>
      <c r="ISI113" s="184"/>
      <c r="ISJ113" s="184"/>
      <c r="ISK113" s="184"/>
      <c r="ISL113" s="184"/>
      <c r="ISM113" s="184"/>
      <c r="ISN113" s="184"/>
      <c r="ISO113" s="184"/>
      <c r="ISP113" s="184"/>
      <c r="ISQ113" s="184"/>
      <c r="ISR113" s="184"/>
      <c r="ISS113" s="184"/>
      <c r="IST113" s="184"/>
      <c r="ISU113" s="184"/>
      <c r="ISV113" s="184"/>
      <c r="ISW113" s="184"/>
      <c r="ISX113" s="184"/>
      <c r="ISY113" s="184"/>
      <c r="ISZ113" s="184"/>
      <c r="ITA113" s="184"/>
      <c r="ITB113" s="184"/>
      <c r="ITC113" s="184"/>
      <c r="ITD113" s="184"/>
      <c r="ITE113" s="184"/>
      <c r="ITF113" s="184"/>
      <c r="ITG113" s="184"/>
      <c r="ITH113" s="184"/>
      <c r="ITI113" s="184"/>
      <c r="ITJ113" s="184"/>
      <c r="ITK113" s="184"/>
      <c r="ITL113" s="184"/>
      <c r="ITM113" s="184"/>
      <c r="ITN113" s="184"/>
      <c r="ITO113" s="184"/>
      <c r="ITP113" s="184"/>
      <c r="ITQ113" s="184"/>
      <c r="ITR113" s="184"/>
      <c r="ITS113" s="184"/>
      <c r="ITT113" s="184"/>
      <c r="ITU113" s="184"/>
      <c r="ITV113" s="184"/>
      <c r="ITW113" s="184"/>
      <c r="ITX113" s="184"/>
      <c r="ITY113" s="184"/>
      <c r="ITZ113" s="184"/>
      <c r="IUA113" s="184"/>
      <c r="IUB113" s="184"/>
      <c r="IUC113" s="184"/>
      <c r="IUD113" s="184"/>
      <c r="IUE113" s="184"/>
      <c r="IUF113" s="184"/>
      <c r="IUG113" s="184"/>
      <c r="IUH113" s="184"/>
      <c r="IUI113" s="184"/>
      <c r="IUJ113" s="184"/>
      <c r="IUK113" s="184"/>
      <c r="IUL113" s="184"/>
      <c r="IUM113" s="184"/>
      <c r="IUN113" s="184"/>
      <c r="IUO113" s="184"/>
      <c r="IUP113" s="184"/>
      <c r="IUQ113" s="184"/>
      <c r="IUR113" s="184"/>
      <c r="IUS113" s="184"/>
      <c r="IUT113" s="184"/>
      <c r="IUU113" s="184"/>
      <c r="IUV113" s="184"/>
      <c r="IUW113" s="184"/>
      <c r="IUX113" s="184"/>
      <c r="IUY113" s="184"/>
      <c r="IUZ113" s="184"/>
      <c r="IVA113" s="184"/>
      <c r="IVB113" s="184"/>
      <c r="IVC113" s="184"/>
      <c r="IVD113" s="184"/>
      <c r="IVE113" s="184"/>
      <c r="IVF113" s="184"/>
      <c r="IVG113" s="184"/>
      <c r="IVH113" s="184"/>
      <c r="IVI113" s="184"/>
      <c r="IVJ113" s="184"/>
      <c r="IVK113" s="184"/>
      <c r="IVL113" s="184"/>
      <c r="IVM113" s="184"/>
      <c r="IVN113" s="184"/>
      <c r="IVO113" s="184"/>
      <c r="IVP113" s="184"/>
      <c r="IVQ113" s="184"/>
      <c r="IVR113" s="184"/>
      <c r="IVS113" s="184"/>
      <c r="IVT113" s="184"/>
      <c r="IVU113" s="184"/>
      <c r="IVV113" s="184"/>
      <c r="IVW113" s="184"/>
      <c r="IVX113" s="184"/>
      <c r="IVY113" s="184"/>
      <c r="IVZ113" s="184"/>
      <c r="IWA113" s="184"/>
      <c r="IWB113" s="184"/>
      <c r="IWC113" s="184"/>
      <c r="IWD113" s="184"/>
      <c r="IWE113" s="184"/>
      <c r="IWF113" s="184"/>
      <c r="IWG113" s="184"/>
      <c r="IWH113" s="184"/>
      <c r="IWI113" s="184"/>
      <c r="IWJ113" s="184"/>
      <c r="IWK113" s="184"/>
      <c r="IWL113" s="184"/>
      <c r="IWM113" s="184"/>
      <c r="IWN113" s="184"/>
      <c r="IWO113" s="184"/>
      <c r="IWP113" s="184"/>
      <c r="IWQ113" s="184"/>
      <c r="IWR113" s="184"/>
      <c r="IWS113" s="184"/>
      <c r="IWT113" s="184"/>
      <c r="IWU113" s="184"/>
      <c r="IWV113" s="184"/>
      <c r="IWW113" s="184"/>
      <c r="IWX113" s="184"/>
      <c r="IWY113" s="184"/>
      <c r="IWZ113" s="184"/>
      <c r="IXA113" s="184"/>
      <c r="IXB113" s="184"/>
      <c r="IXC113" s="184"/>
      <c r="IXD113" s="184"/>
      <c r="IXE113" s="184"/>
      <c r="IXF113" s="184"/>
      <c r="IXG113" s="184"/>
      <c r="IXH113" s="184"/>
      <c r="IXI113" s="184"/>
      <c r="IXJ113" s="184"/>
      <c r="IXK113" s="184"/>
      <c r="IXL113" s="184"/>
      <c r="IXM113" s="184"/>
      <c r="IXN113" s="184"/>
      <c r="IXO113" s="184"/>
      <c r="IXP113" s="184"/>
      <c r="IXQ113" s="184"/>
      <c r="IXR113" s="184"/>
      <c r="IXS113" s="184"/>
      <c r="IXT113" s="184"/>
      <c r="IXU113" s="184"/>
      <c r="IXV113" s="184"/>
      <c r="IXW113" s="184"/>
      <c r="IXX113" s="184"/>
      <c r="IXY113" s="184"/>
      <c r="IXZ113" s="184"/>
      <c r="IYA113" s="184"/>
      <c r="IYB113" s="184"/>
      <c r="IYC113" s="184"/>
      <c r="IYD113" s="184"/>
      <c r="IYE113" s="184"/>
      <c r="IYF113" s="184"/>
      <c r="IYG113" s="184"/>
      <c r="IYH113" s="184"/>
      <c r="IYI113" s="184"/>
      <c r="IYJ113" s="184"/>
      <c r="IYK113" s="184"/>
      <c r="IYL113" s="184"/>
      <c r="IYM113" s="184"/>
      <c r="IYN113" s="184"/>
      <c r="IYO113" s="184"/>
      <c r="IYP113" s="184"/>
      <c r="IYQ113" s="184"/>
      <c r="IYR113" s="184"/>
      <c r="IYS113" s="184"/>
      <c r="IYT113" s="184"/>
      <c r="IYU113" s="184"/>
      <c r="IYV113" s="184"/>
      <c r="IYW113" s="184"/>
      <c r="IYX113" s="184"/>
      <c r="IYY113" s="184"/>
      <c r="IYZ113" s="184"/>
      <c r="IZA113" s="184"/>
      <c r="IZB113" s="184"/>
      <c r="IZC113" s="184"/>
      <c r="IZD113" s="184"/>
      <c r="IZE113" s="184"/>
      <c r="IZF113" s="184"/>
      <c r="IZG113" s="184"/>
      <c r="IZH113" s="184"/>
      <c r="IZI113" s="184"/>
      <c r="IZJ113" s="184"/>
      <c r="IZK113" s="184"/>
      <c r="IZL113" s="184"/>
      <c r="IZM113" s="184"/>
      <c r="IZN113" s="184"/>
      <c r="IZO113" s="184"/>
      <c r="IZP113" s="184"/>
      <c r="IZQ113" s="184"/>
      <c r="IZR113" s="184"/>
      <c r="IZS113" s="184"/>
      <c r="IZT113" s="184"/>
      <c r="IZU113" s="184"/>
      <c r="IZV113" s="184"/>
      <c r="IZW113" s="184"/>
      <c r="IZX113" s="184"/>
      <c r="IZY113" s="184"/>
      <c r="IZZ113" s="184"/>
      <c r="JAA113" s="184"/>
      <c r="JAB113" s="184"/>
      <c r="JAC113" s="184"/>
      <c r="JAD113" s="184"/>
      <c r="JAE113" s="184"/>
      <c r="JAF113" s="184"/>
      <c r="JAG113" s="184"/>
      <c r="JAH113" s="184"/>
      <c r="JAI113" s="184"/>
      <c r="JAJ113" s="184"/>
      <c r="JAK113" s="184"/>
      <c r="JAL113" s="184"/>
      <c r="JAM113" s="184"/>
      <c r="JAN113" s="184"/>
      <c r="JAO113" s="184"/>
      <c r="JAP113" s="184"/>
      <c r="JAQ113" s="184"/>
      <c r="JAR113" s="184"/>
      <c r="JAS113" s="184"/>
      <c r="JAT113" s="184"/>
      <c r="JAU113" s="184"/>
      <c r="JAV113" s="184"/>
      <c r="JAW113" s="184"/>
      <c r="JAX113" s="184"/>
      <c r="JAY113" s="184"/>
      <c r="JAZ113" s="184"/>
      <c r="JBA113" s="184"/>
      <c r="JBB113" s="184"/>
      <c r="JBC113" s="184"/>
      <c r="JBD113" s="184"/>
      <c r="JBE113" s="184"/>
      <c r="JBF113" s="184"/>
      <c r="JBG113" s="184"/>
      <c r="JBH113" s="184"/>
      <c r="JBI113" s="184"/>
      <c r="JBJ113" s="184"/>
      <c r="JBK113" s="184"/>
      <c r="JBL113" s="184"/>
      <c r="JBM113" s="184"/>
      <c r="JBN113" s="184"/>
      <c r="JBO113" s="184"/>
      <c r="JBP113" s="184"/>
      <c r="JBQ113" s="184"/>
      <c r="JBR113" s="184"/>
      <c r="JBS113" s="184"/>
      <c r="JBT113" s="184"/>
      <c r="JBU113" s="184"/>
      <c r="JBV113" s="184"/>
      <c r="JBW113" s="184"/>
      <c r="JBX113" s="184"/>
      <c r="JBY113" s="184"/>
      <c r="JBZ113" s="184"/>
      <c r="JCA113" s="184"/>
      <c r="JCB113" s="184"/>
      <c r="JCC113" s="184"/>
      <c r="JCD113" s="184"/>
      <c r="JCE113" s="184"/>
      <c r="JCF113" s="184"/>
      <c r="JCG113" s="184"/>
      <c r="JCH113" s="184"/>
      <c r="JCI113" s="184"/>
      <c r="JCJ113" s="184"/>
      <c r="JCK113" s="184"/>
      <c r="JCL113" s="184"/>
      <c r="JCM113" s="184"/>
      <c r="JCN113" s="184"/>
      <c r="JCO113" s="184"/>
      <c r="JCP113" s="184"/>
      <c r="JCQ113" s="184"/>
      <c r="JCR113" s="184"/>
      <c r="JCS113" s="184"/>
      <c r="JCT113" s="184"/>
      <c r="JCU113" s="184"/>
      <c r="JCV113" s="184"/>
      <c r="JCW113" s="184"/>
      <c r="JCX113" s="184"/>
      <c r="JCY113" s="184"/>
      <c r="JCZ113" s="184"/>
      <c r="JDA113" s="184"/>
      <c r="JDB113" s="184"/>
      <c r="JDC113" s="184"/>
      <c r="JDD113" s="184"/>
      <c r="JDE113" s="184"/>
      <c r="JDF113" s="184"/>
      <c r="JDG113" s="184"/>
      <c r="JDH113" s="184"/>
      <c r="JDI113" s="184"/>
      <c r="JDJ113" s="184"/>
      <c r="JDK113" s="184"/>
      <c r="JDL113" s="184"/>
      <c r="JDM113" s="184"/>
      <c r="JDN113" s="184"/>
      <c r="JDO113" s="184"/>
      <c r="JDP113" s="184"/>
      <c r="JDQ113" s="184"/>
      <c r="JDR113" s="184"/>
      <c r="JDS113" s="184"/>
      <c r="JDT113" s="184"/>
      <c r="JDU113" s="184"/>
      <c r="JDV113" s="184"/>
      <c r="JDW113" s="184"/>
      <c r="JDX113" s="184"/>
      <c r="JDY113" s="184"/>
      <c r="JDZ113" s="184"/>
      <c r="JEA113" s="184"/>
      <c r="JEB113" s="184"/>
      <c r="JEC113" s="184"/>
      <c r="JED113" s="184"/>
      <c r="JEE113" s="184"/>
      <c r="JEF113" s="184"/>
      <c r="JEG113" s="184"/>
      <c r="JEH113" s="184"/>
      <c r="JEI113" s="184"/>
      <c r="JEJ113" s="184"/>
      <c r="JEK113" s="184"/>
      <c r="JEL113" s="184"/>
      <c r="JEM113" s="184"/>
      <c r="JEN113" s="184"/>
      <c r="JEO113" s="184"/>
      <c r="JEP113" s="184"/>
      <c r="JEQ113" s="184"/>
      <c r="JER113" s="184"/>
      <c r="JES113" s="184"/>
      <c r="JET113" s="184"/>
      <c r="JEU113" s="184"/>
      <c r="JEV113" s="184"/>
      <c r="JEW113" s="184"/>
      <c r="JEX113" s="184"/>
      <c r="JEY113" s="184"/>
      <c r="JEZ113" s="184"/>
      <c r="JFA113" s="184"/>
      <c r="JFB113" s="184"/>
      <c r="JFC113" s="184"/>
      <c r="JFD113" s="184"/>
      <c r="JFE113" s="184"/>
      <c r="JFF113" s="184"/>
      <c r="JFG113" s="184"/>
      <c r="JFH113" s="184"/>
      <c r="JFI113" s="184"/>
      <c r="JFJ113" s="184"/>
      <c r="JFK113" s="184"/>
      <c r="JFL113" s="184"/>
      <c r="JFM113" s="184"/>
      <c r="JFN113" s="184"/>
      <c r="JFO113" s="184"/>
      <c r="JFP113" s="184"/>
      <c r="JFQ113" s="184"/>
      <c r="JFR113" s="184"/>
      <c r="JFS113" s="184"/>
      <c r="JFT113" s="184"/>
      <c r="JFU113" s="184"/>
      <c r="JFV113" s="184"/>
      <c r="JFW113" s="184"/>
      <c r="JFX113" s="184"/>
      <c r="JFY113" s="184"/>
      <c r="JFZ113" s="184"/>
      <c r="JGA113" s="184"/>
      <c r="JGB113" s="184"/>
      <c r="JGC113" s="184"/>
      <c r="JGD113" s="184"/>
      <c r="JGE113" s="184"/>
      <c r="JGF113" s="184"/>
      <c r="JGG113" s="184"/>
      <c r="JGH113" s="184"/>
      <c r="JGI113" s="184"/>
      <c r="JGJ113" s="184"/>
      <c r="JGK113" s="184"/>
      <c r="JGL113" s="184"/>
      <c r="JGM113" s="184"/>
      <c r="JGN113" s="184"/>
      <c r="JGO113" s="184"/>
      <c r="JGP113" s="184"/>
      <c r="JGQ113" s="184"/>
      <c r="JGR113" s="184"/>
      <c r="JGS113" s="184"/>
      <c r="JGT113" s="184"/>
      <c r="JGU113" s="184"/>
      <c r="JGV113" s="184"/>
      <c r="JGW113" s="184"/>
      <c r="JGX113" s="184"/>
      <c r="JGY113" s="184"/>
      <c r="JGZ113" s="184"/>
      <c r="JHA113" s="184"/>
      <c r="JHB113" s="184"/>
      <c r="JHC113" s="184"/>
      <c r="JHD113" s="184"/>
      <c r="JHE113" s="184"/>
      <c r="JHF113" s="184"/>
      <c r="JHG113" s="184"/>
      <c r="JHH113" s="184"/>
      <c r="JHI113" s="184"/>
      <c r="JHJ113" s="184"/>
      <c r="JHK113" s="184"/>
      <c r="JHL113" s="184"/>
      <c r="JHM113" s="184"/>
      <c r="JHN113" s="184"/>
      <c r="JHO113" s="184"/>
      <c r="JHP113" s="184"/>
      <c r="JHQ113" s="184"/>
      <c r="JHR113" s="184"/>
      <c r="JHS113" s="184"/>
      <c r="JHT113" s="184"/>
      <c r="JHU113" s="184"/>
      <c r="JHV113" s="184"/>
      <c r="JHW113" s="184"/>
      <c r="JHX113" s="184"/>
      <c r="JHY113" s="184"/>
      <c r="JHZ113" s="184"/>
      <c r="JIA113" s="184"/>
      <c r="JIB113" s="184"/>
      <c r="JIC113" s="184"/>
      <c r="JID113" s="184"/>
      <c r="JIE113" s="184"/>
      <c r="JIF113" s="184"/>
      <c r="JIG113" s="184"/>
      <c r="JIH113" s="184"/>
      <c r="JII113" s="184"/>
      <c r="JIJ113" s="184"/>
      <c r="JIK113" s="184"/>
      <c r="JIL113" s="184"/>
      <c r="JIM113" s="184"/>
      <c r="JIN113" s="184"/>
      <c r="JIO113" s="184"/>
      <c r="JIP113" s="184"/>
      <c r="JIQ113" s="184"/>
      <c r="JIR113" s="184"/>
      <c r="JIS113" s="184"/>
      <c r="JIT113" s="184"/>
      <c r="JIU113" s="184"/>
      <c r="JIV113" s="184"/>
      <c r="JIW113" s="184"/>
      <c r="JIX113" s="184"/>
      <c r="JIY113" s="184"/>
      <c r="JIZ113" s="184"/>
      <c r="JJA113" s="184"/>
      <c r="JJB113" s="184"/>
      <c r="JJC113" s="184"/>
      <c r="JJD113" s="184"/>
      <c r="JJE113" s="184"/>
      <c r="JJF113" s="184"/>
      <c r="JJG113" s="184"/>
      <c r="JJH113" s="184"/>
      <c r="JJI113" s="184"/>
      <c r="JJJ113" s="184"/>
      <c r="JJK113" s="184"/>
      <c r="JJL113" s="184"/>
      <c r="JJM113" s="184"/>
      <c r="JJN113" s="184"/>
      <c r="JJO113" s="184"/>
      <c r="JJP113" s="184"/>
      <c r="JJQ113" s="184"/>
      <c r="JJR113" s="184"/>
      <c r="JJS113" s="184"/>
      <c r="JJT113" s="184"/>
      <c r="JJU113" s="184"/>
      <c r="JJV113" s="184"/>
      <c r="JJW113" s="184"/>
      <c r="JJX113" s="184"/>
      <c r="JJY113" s="184"/>
      <c r="JJZ113" s="184"/>
      <c r="JKA113" s="184"/>
      <c r="JKB113" s="184"/>
      <c r="JKC113" s="184"/>
      <c r="JKD113" s="184"/>
      <c r="JKE113" s="184"/>
      <c r="JKF113" s="184"/>
      <c r="JKG113" s="184"/>
      <c r="JKH113" s="184"/>
      <c r="JKI113" s="184"/>
      <c r="JKJ113" s="184"/>
      <c r="JKK113" s="184"/>
      <c r="JKL113" s="184"/>
      <c r="JKM113" s="184"/>
      <c r="JKN113" s="184"/>
      <c r="JKO113" s="184"/>
      <c r="JKP113" s="184"/>
      <c r="JKQ113" s="184"/>
      <c r="JKR113" s="184"/>
      <c r="JKS113" s="184"/>
      <c r="JKT113" s="184"/>
      <c r="JKU113" s="184"/>
      <c r="JKV113" s="184"/>
      <c r="JKW113" s="184"/>
      <c r="JKX113" s="184"/>
      <c r="JKY113" s="184"/>
      <c r="JKZ113" s="184"/>
      <c r="JLA113" s="184"/>
      <c r="JLB113" s="184"/>
      <c r="JLC113" s="184"/>
      <c r="JLD113" s="184"/>
      <c r="JLE113" s="184"/>
      <c r="JLF113" s="184"/>
      <c r="JLG113" s="184"/>
      <c r="JLH113" s="184"/>
      <c r="JLI113" s="184"/>
      <c r="JLJ113" s="184"/>
      <c r="JLK113" s="184"/>
      <c r="JLL113" s="184"/>
      <c r="JLM113" s="184"/>
      <c r="JLN113" s="184"/>
      <c r="JLO113" s="184"/>
      <c r="JLP113" s="184"/>
      <c r="JLQ113" s="184"/>
      <c r="JLR113" s="184"/>
      <c r="JLS113" s="184"/>
      <c r="JLT113" s="184"/>
      <c r="JLU113" s="184"/>
      <c r="JLV113" s="184"/>
      <c r="JLW113" s="184"/>
      <c r="JLX113" s="184"/>
      <c r="JLY113" s="184"/>
      <c r="JLZ113" s="184"/>
      <c r="JMA113" s="184"/>
      <c r="JMB113" s="184"/>
      <c r="JMC113" s="184"/>
      <c r="JMD113" s="184"/>
      <c r="JME113" s="184"/>
      <c r="JMF113" s="184"/>
      <c r="JMG113" s="184"/>
      <c r="JMH113" s="184"/>
      <c r="JMI113" s="184"/>
      <c r="JMJ113" s="184"/>
      <c r="JMK113" s="184"/>
      <c r="JML113" s="184"/>
      <c r="JMM113" s="184"/>
      <c r="JMN113" s="184"/>
      <c r="JMO113" s="184"/>
      <c r="JMP113" s="184"/>
      <c r="JMQ113" s="184"/>
      <c r="JMR113" s="184"/>
      <c r="JMS113" s="184"/>
      <c r="JMT113" s="184"/>
      <c r="JMU113" s="184"/>
      <c r="JMV113" s="184"/>
      <c r="JMW113" s="184"/>
      <c r="JMX113" s="184"/>
      <c r="JMY113" s="184"/>
      <c r="JMZ113" s="184"/>
      <c r="JNA113" s="184"/>
      <c r="JNB113" s="184"/>
      <c r="JNC113" s="184"/>
      <c r="JND113" s="184"/>
      <c r="JNE113" s="184"/>
      <c r="JNF113" s="184"/>
      <c r="JNG113" s="184"/>
      <c r="JNH113" s="184"/>
      <c r="JNI113" s="184"/>
      <c r="JNJ113" s="184"/>
      <c r="JNK113" s="184"/>
      <c r="JNL113" s="184"/>
      <c r="JNM113" s="184"/>
      <c r="JNN113" s="184"/>
      <c r="JNO113" s="184"/>
      <c r="JNP113" s="184"/>
      <c r="JNQ113" s="184"/>
      <c r="JNR113" s="184"/>
      <c r="JNS113" s="184"/>
      <c r="JNT113" s="184"/>
      <c r="JNU113" s="184"/>
      <c r="JNV113" s="184"/>
      <c r="JNW113" s="184"/>
      <c r="JNX113" s="184"/>
      <c r="JNY113" s="184"/>
      <c r="JNZ113" s="184"/>
      <c r="JOA113" s="184"/>
      <c r="JOB113" s="184"/>
      <c r="JOC113" s="184"/>
      <c r="JOD113" s="184"/>
      <c r="JOE113" s="184"/>
      <c r="JOF113" s="184"/>
      <c r="JOG113" s="184"/>
      <c r="JOH113" s="184"/>
      <c r="JOI113" s="184"/>
      <c r="JOJ113" s="184"/>
      <c r="JOK113" s="184"/>
      <c r="JOL113" s="184"/>
      <c r="JOM113" s="184"/>
      <c r="JON113" s="184"/>
      <c r="JOO113" s="184"/>
      <c r="JOP113" s="184"/>
      <c r="JOQ113" s="184"/>
      <c r="JOR113" s="184"/>
      <c r="JOS113" s="184"/>
      <c r="JOT113" s="184"/>
      <c r="JOU113" s="184"/>
      <c r="JOV113" s="184"/>
      <c r="JOW113" s="184"/>
      <c r="JOX113" s="184"/>
      <c r="JOY113" s="184"/>
      <c r="JOZ113" s="184"/>
      <c r="JPA113" s="184"/>
      <c r="JPB113" s="184"/>
      <c r="JPC113" s="184"/>
      <c r="JPD113" s="184"/>
      <c r="JPE113" s="184"/>
      <c r="JPF113" s="184"/>
      <c r="JPG113" s="184"/>
      <c r="JPH113" s="184"/>
      <c r="JPI113" s="184"/>
      <c r="JPJ113" s="184"/>
      <c r="JPK113" s="184"/>
      <c r="JPL113" s="184"/>
      <c r="JPM113" s="184"/>
      <c r="JPN113" s="184"/>
      <c r="JPO113" s="184"/>
      <c r="JPP113" s="184"/>
      <c r="JPQ113" s="184"/>
      <c r="JPR113" s="184"/>
      <c r="JPS113" s="184"/>
      <c r="JPT113" s="184"/>
      <c r="JPU113" s="184"/>
      <c r="JPV113" s="184"/>
      <c r="JPW113" s="184"/>
      <c r="JPX113" s="184"/>
      <c r="JPY113" s="184"/>
      <c r="JPZ113" s="184"/>
      <c r="JQA113" s="184"/>
      <c r="JQB113" s="184"/>
      <c r="JQC113" s="184"/>
      <c r="JQD113" s="184"/>
      <c r="JQE113" s="184"/>
      <c r="JQF113" s="184"/>
      <c r="JQG113" s="184"/>
      <c r="JQH113" s="184"/>
      <c r="JQI113" s="184"/>
      <c r="JQJ113" s="184"/>
      <c r="JQK113" s="184"/>
      <c r="JQL113" s="184"/>
      <c r="JQM113" s="184"/>
      <c r="JQN113" s="184"/>
      <c r="JQO113" s="184"/>
      <c r="JQP113" s="184"/>
      <c r="JQQ113" s="184"/>
      <c r="JQR113" s="184"/>
      <c r="JQS113" s="184"/>
      <c r="JQT113" s="184"/>
      <c r="JQU113" s="184"/>
      <c r="JQV113" s="184"/>
      <c r="JQW113" s="184"/>
      <c r="JQX113" s="184"/>
      <c r="JQY113" s="184"/>
      <c r="JQZ113" s="184"/>
      <c r="JRA113" s="184"/>
      <c r="JRB113" s="184"/>
      <c r="JRC113" s="184"/>
      <c r="JRD113" s="184"/>
      <c r="JRE113" s="184"/>
      <c r="JRF113" s="184"/>
      <c r="JRG113" s="184"/>
      <c r="JRH113" s="184"/>
      <c r="JRI113" s="184"/>
      <c r="JRJ113" s="184"/>
      <c r="JRK113" s="184"/>
      <c r="JRL113" s="184"/>
      <c r="JRM113" s="184"/>
      <c r="JRN113" s="184"/>
      <c r="JRO113" s="184"/>
      <c r="JRP113" s="184"/>
      <c r="JRQ113" s="184"/>
      <c r="JRR113" s="184"/>
      <c r="JRS113" s="184"/>
      <c r="JRT113" s="184"/>
      <c r="JRU113" s="184"/>
      <c r="JRV113" s="184"/>
      <c r="JRW113" s="184"/>
      <c r="JRX113" s="184"/>
      <c r="JRY113" s="184"/>
      <c r="JRZ113" s="184"/>
      <c r="JSA113" s="184"/>
      <c r="JSB113" s="184"/>
      <c r="JSC113" s="184"/>
      <c r="JSD113" s="184"/>
      <c r="JSE113" s="184"/>
      <c r="JSF113" s="184"/>
      <c r="JSG113" s="184"/>
      <c r="JSH113" s="184"/>
      <c r="JSI113" s="184"/>
      <c r="JSJ113" s="184"/>
      <c r="JSK113" s="184"/>
      <c r="JSL113" s="184"/>
      <c r="JSM113" s="184"/>
      <c r="JSN113" s="184"/>
      <c r="JSO113" s="184"/>
      <c r="JSP113" s="184"/>
      <c r="JSQ113" s="184"/>
      <c r="JSR113" s="184"/>
      <c r="JSS113" s="184"/>
      <c r="JST113" s="184"/>
      <c r="JSU113" s="184"/>
      <c r="JSV113" s="184"/>
      <c r="JSW113" s="184"/>
      <c r="JSX113" s="184"/>
      <c r="JSY113" s="184"/>
      <c r="JSZ113" s="184"/>
      <c r="JTA113" s="184"/>
      <c r="JTB113" s="184"/>
      <c r="JTC113" s="184"/>
      <c r="JTD113" s="184"/>
      <c r="JTE113" s="184"/>
      <c r="JTF113" s="184"/>
      <c r="JTG113" s="184"/>
      <c r="JTH113" s="184"/>
      <c r="JTI113" s="184"/>
      <c r="JTJ113" s="184"/>
      <c r="JTK113" s="184"/>
      <c r="JTL113" s="184"/>
      <c r="JTM113" s="184"/>
      <c r="JTN113" s="184"/>
      <c r="JTO113" s="184"/>
      <c r="JTP113" s="184"/>
      <c r="JTQ113" s="184"/>
      <c r="JTR113" s="184"/>
      <c r="JTS113" s="184"/>
      <c r="JTT113" s="184"/>
      <c r="JTU113" s="184"/>
      <c r="JTV113" s="184"/>
      <c r="JTW113" s="184"/>
      <c r="JTX113" s="184"/>
      <c r="JTY113" s="184"/>
      <c r="JTZ113" s="184"/>
      <c r="JUA113" s="184"/>
      <c r="JUB113" s="184"/>
      <c r="JUC113" s="184"/>
      <c r="JUD113" s="184"/>
      <c r="JUE113" s="184"/>
      <c r="JUF113" s="184"/>
      <c r="JUG113" s="184"/>
      <c r="JUH113" s="184"/>
      <c r="JUI113" s="184"/>
      <c r="JUJ113" s="184"/>
      <c r="JUK113" s="184"/>
      <c r="JUL113" s="184"/>
      <c r="JUM113" s="184"/>
      <c r="JUN113" s="184"/>
      <c r="JUO113" s="184"/>
      <c r="JUP113" s="184"/>
      <c r="JUQ113" s="184"/>
      <c r="JUR113" s="184"/>
      <c r="JUS113" s="184"/>
      <c r="JUT113" s="184"/>
      <c r="JUU113" s="184"/>
      <c r="JUV113" s="184"/>
      <c r="JUW113" s="184"/>
      <c r="JUX113" s="184"/>
      <c r="JUY113" s="184"/>
      <c r="JUZ113" s="184"/>
      <c r="JVA113" s="184"/>
      <c r="JVB113" s="184"/>
      <c r="JVC113" s="184"/>
      <c r="JVD113" s="184"/>
      <c r="JVE113" s="184"/>
      <c r="JVF113" s="184"/>
      <c r="JVG113" s="184"/>
      <c r="JVH113" s="184"/>
      <c r="JVI113" s="184"/>
      <c r="JVJ113" s="184"/>
      <c r="JVK113" s="184"/>
      <c r="JVL113" s="184"/>
      <c r="JVM113" s="184"/>
      <c r="JVN113" s="184"/>
      <c r="JVO113" s="184"/>
      <c r="JVP113" s="184"/>
      <c r="JVQ113" s="184"/>
      <c r="JVR113" s="184"/>
      <c r="JVS113" s="184"/>
      <c r="JVT113" s="184"/>
      <c r="JVU113" s="184"/>
      <c r="JVV113" s="184"/>
      <c r="JVW113" s="184"/>
      <c r="JVX113" s="184"/>
      <c r="JVY113" s="184"/>
      <c r="JVZ113" s="184"/>
      <c r="JWA113" s="184"/>
      <c r="JWB113" s="184"/>
      <c r="JWC113" s="184"/>
      <c r="JWD113" s="184"/>
      <c r="JWE113" s="184"/>
      <c r="JWF113" s="184"/>
      <c r="JWG113" s="184"/>
      <c r="JWH113" s="184"/>
      <c r="JWI113" s="184"/>
      <c r="JWJ113" s="184"/>
      <c r="JWK113" s="184"/>
      <c r="JWL113" s="184"/>
      <c r="JWM113" s="184"/>
      <c r="JWN113" s="184"/>
      <c r="JWO113" s="184"/>
      <c r="JWP113" s="184"/>
      <c r="JWQ113" s="184"/>
      <c r="JWR113" s="184"/>
      <c r="JWS113" s="184"/>
      <c r="JWT113" s="184"/>
      <c r="JWU113" s="184"/>
      <c r="JWV113" s="184"/>
      <c r="JWW113" s="184"/>
      <c r="JWX113" s="184"/>
      <c r="JWY113" s="184"/>
      <c r="JWZ113" s="184"/>
      <c r="JXA113" s="184"/>
      <c r="JXB113" s="184"/>
      <c r="JXC113" s="184"/>
      <c r="JXD113" s="184"/>
      <c r="JXE113" s="184"/>
      <c r="JXF113" s="184"/>
      <c r="JXG113" s="184"/>
      <c r="JXH113" s="184"/>
      <c r="JXI113" s="184"/>
      <c r="JXJ113" s="184"/>
      <c r="JXK113" s="184"/>
      <c r="JXL113" s="184"/>
      <c r="JXM113" s="184"/>
      <c r="JXN113" s="184"/>
      <c r="JXO113" s="184"/>
      <c r="JXP113" s="184"/>
      <c r="JXQ113" s="184"/>
      <c r="JXR113" s="184"/>
      <c r="JXS113" s="184"/>
      <c r="JXT113" s="184"/>
      <c r="JXU113" s="184"/>
      <c r="JXV113" s="184"/>
      <c r="JXW113" s="184"/>
      <c r="JXX113" s="184"/>
      <c r="JXY113" s="184"/>
      <c r="JXZ113" s="184"/>
      <c r="JYA113" s="184"/>
      <c r="JYB113" s="184"/>
      <c r="JYC113" s="184"/>
      <c r="JYD113" s="184"/>
      <c r="JYE113" s="184"/>
      <c r="JYF113" s="184"/>
      <c r="JYG113" s="184"/>
      <c r="JYH113" s="184"/>
      <c r="JYI113" s="184"/>
      <c r="JYJ113" s="184"/>
      <c r="JYK113" s="184"/>
      <c r="JYL113" s="184"/>
      <c r="JYM113" s="184"/>
      <c r="JYN113" s="184"/>
      <c r="JYO113" s="184"/>
      <c r="JYP113" s="184"/>
      <c r="JYQ113" s="184"/>
      <c r="JYR113" s="184"/>
      <c r="JYS113" s="184"/>
      <c r="JYT113" s="184"/>
      <c r="JYU113" s="184"/>
      <c r="JYV113" s="184"/>
      <c r="JYW113" s="184"/>
      <c r="JYX113" s="184"/>
      <c r="JYY113" s="184"/>
      <c r="JYZ113" s="184"/>
      <c r="JZA113" s="184"/>
      <c r="JZB113" s="184"/>
      <c r="JZC113" s="184"/>
      <c r="JZD113" s="184"/>
      <c r="JZE113" s="184"/>
      <c r="JZF113" s="184"/>
      <c r="JZG113" s="184"/>
      <c r="JZH113" s="184"/>
      <c r="JZI113" s="184"/>
      <c r="JZJ113" s="184"/>
      <c r="JZK113" s="184"/>
      <c r="JZL113" s="184"/>
      <c r="JZM113" s="184"/>
      <c r="JZN113" s="184"/>
      <c r="JZO113" s="184"/>
      <c r="JZP113" s="184"/>
      <c r="JZQ113" s="184"/>
      <c r="JZR113" s="184"/>
      <c r="JZS113" s="184"/>
      <c r="JZT113" s="184"/>
      <c r="JZU113" s="184"/>
      <c r="JZV113" s="184"/>
      <c r="JZW113" s="184"/>
      <c r="JZX113" s="184"/>
      <c r="JZY113" s="184"/>
      <c r="JZZ113" s="184"/>
      <c r="KAA113" s="184"/>
      <c r="KAB113" s="184"/>
      <c r="KAC113" s="184"/>
      <c r="KAD113" s="184"/>
      <c r="KAE113" s="184"/>
      <c r="KAF113" s="184"/>
      <c r="KAG113" s="184"/>
      <c r="KAH113" s="184"/>
      <c r="KAI113" s="184"/>
      <c r="KAJ113" s="184"/>
      <c r="KAK113" s="184"/>
      <c r="KAL113" s="184"/>
      <c r="KAM113" s="184"/>
      <c r="KAN113" s="184"/>
      <c r="KAO113" s="184"/>
      <c r="KAP113" s="184"/>
      <c r="KAQ113" s="184"/>
      <c r="KAR113" s="184"/>
      <c r="KAS113" s="184"/>
      <c r="KAT113" s="184"/>
      <c r="KAU113" s="184"/>
      <c r="KAV113" s="184"/>
      <c r="KAW113" s="184"/>
      <c r="KAX113" s="184"/>
      <c r="KAY113" s="184"/>
      <c r="KAZ113" s="184"/>
      <c r="KBA113" s="184"/>
      <c r="KBB113" s="184"/>
      <c r="KBC113" s="184"/>
      <c r="KBD113" s="184"/>
      <c r="KBE113" s="184"/>
      <c r="KBF113" s="184"/>
      <c r="KBG113" s="184"/>
      <c r="KBH113" s="184"/>
      <c r="KBI113" s="184"/>
      <c r="KBJ113" s="184"/>
      <c r="KBK113" s="184"/>
      <c r="KBL113" s="184"/>
      <c r="KBM113" s="184"/>
      <c r="KBN113" s="184"/>
      <c r="KBO113" s="184"/>
      <c r="KBP113" s="184"/>
      <c r="KBQ113" s="184"/>
      <c r="KBR113" s="184"/>
      <c r="KBS113" s="184"/>
      <c r="KBT113" s="184"/>
      <c r="KBU113" s="184"/>
      <c r="KBV113" s="184"/>
      <c r="KBW113" s="184"/>
      <c r="KBX113" s="184"/>
      <c r="KBY113" s="184"/>
      <c r="KBZ113" s="184"/>
      <c r="KCA113" s="184"/>
      <c r="KCB113" s="184"/>
      <c r="KCC113" s="184"/>
      <c r="KCD113" s="184"/>
      <c r="KCE113" s="184"/>
      <c r="KCF113" s="184"/>
      <c r="KCG113" s="184"/>
      <c r="KCH113" s="184"/>
      <c r="KCI113" s="184"/>
      <c r="KCJ113" s="184"/>
      <c r="KCK113" s="184"/>
      <c r="KCL113" s="184"/>
      <c r="KCM113" s="184"/>
      <c r="KCN113" s="184"/>
      <c r="KCO113" s="184"/>
      <c r="KCP113" s="184"/>
      <c r="KCQ113" s="184"/>
      <c r="KCR113" s="184"/>
      <c r="KCS113" s="184"/>
      <c r="KCT113" s="184"/>
      <c r="KCU113" s="184"/>
      <c r="KCV113" s="184"/>
      <c r="KCW113" s="184"/>
      <c r="KCX113" s="184"/>
      <c r="KCY113" s="184"/>
      <c r="KCZ113" s="184"/>
      <c r="KDA113" s="184"/>
      <c r="KDB113" s="184"/>
      <c r="KDC113" s="184"/>
      <c r="KDD113" s="184"/>
      <c r="KDE113" s="184"/>
      <c r="KDF113" s="184"/>
      <c r="KDG113" s="184"/>
      <c r="KDH113" s="184"/>
      <c r="KDI113" s="184"/>
      <c r="KDJ113" s="184"/>
      <c r="KDK113" s="184"/>
      <c r="KDL113" s="184"/>
      <c r="KDM113" s="184"/>
      <c r="KDN113" s="184"/>
      <c r="KDO113" s="184"/>
      <c r="KDP113" s="184"/>
      <c r="KDQ113" s="184"/>
      <c r="KDR113" s="184"/>
      <c r="KDS113" s="184"/>
      <c r="KDT113" s="184"/>
      <c r="KDU113" s="184"/>
      <c r="KDV113" s="184"/>
      <c r="KDW113" s="184"/>
      <c r="KDX113" s="184"/>
      <c r="KDY113" s="184"/>
      <c r="KDZ113" s="184"/>
      <c r="KEA113" s="184"/>
      <c r="KEB113" s="184"/>
      <c r="KEC113" s="184"/>
      <c r="KED113" s="184"/>
      <c r="KEE113" s="184"/>
      <c r="KEF113" s="184"/>
      <c r="KEG113" s="184"/>
      <c r="KEH113" s="184"/>
      <c r="KEI113" s="184"/>
      <c r="KEJ113" s="184"/>
      <c r="KEK113" s="184"/>
      <c r="KEL113" s="184"/>
      <c r="KEM113" s="184"/>
      <c r="KEN113" s="184"/>
      <c r="KEO113" s="184"/>
      <c r="KEP113" s="184"/>
      <c r="KEQ113" s="184"/>
      <c r="KER113" s="184"/>
      <c r="KES113" s="184"/>
      <c r="KET113" s="184"/>
      <c r="KEU113" s="184"/>
      <c r="KEV113" s="184"/>
      <c r="KEW113" s="184"/>
      <c r="KEX113" s="184"/>
      <c r="KEY113" s="184"/>
      <c r="KEZ113" s="184"/>
      <c r="KFA113" s="184"/>
      <c r="KFB113" s="184"/>
      <c r="KFC113" s="184"/>
      <c r="KFD113" s="184"/>
      <c r="KFE113" s="184"/>
      <c r="KFF113" s="184"/>
      <c r="KFG113" s="184"/>
      <c r="KFH113" s="184"/>
      <c r="KFI113" s="184"/>
      <c r="KFJ113" s="184"/>
      <c r="KFK113" s="184"/>
      <c r="KFL113" s="184"/>
      <c r="KFM113" s="184"/>
      <c r="KFN113" s="184"/>
      <c r="KFO113" s="184"/>
      <c r="KFP113" s="184"/>
      <c r="KFQ113" s="184"/>
      <c r="KFR113" s="184"/>
      <c r="KFS113" s="184"/>
      <c r="KFT113" s="184"/>
      <c r="KFU113" s="184"/>
      <c r="KFV113" s="184"/>
      <c r="KFW113" s="184"/>
      <c r="KFX113" s="184"/>
      <c r="KFY113" s="184"/>
      <c r="KFZ113" s="184"/>
      <c r="KGA113" s="184"/>
      <c r="KGB113" s="184"/>
      <c r="KGC113" s="184"/>
      <c r="KGD113" s="184"/>
      <c r="KGE113" s="184"/>
      <c r="KGF113" s="184"/>
      <c r="KGG113" s="184"/>
      <c r="KGH113" s="184"/>
      <c r="KGI113" s="184"/>
      <c r="KGJ113" s="184"/>
      <c r="KGK113" s="184"/>
      <c r="KGL113" s="184"/>
      <c r="KGM113" s="184"/>
      <c r="KGN113" s="184"/>
      <c r="KGO113" s="184"/>
      <c r="KGP113" s="184"/>
      <c r="KGQ113" s="184"/>
      <c r="KGR113" s="184"/>
      <c r="KGS113" s="184"/>
      <c r="KGT113" s="184"/>
      <c r="KGU113" s="184"/>
      <c r="KGV113" s="184"/>
      <c r="KGW113" s="184"/>
      <c r="KGX113" s="184"/>
      <c r="KGY113" s="184"/>
      <c r="KGZ113" s="184"/>
      <c r="KHA113" s="184"/>
      <c r="KHB113" s="184"/>
      <c r="KHC113" s="184"/>
      <c r="KHD113" s="184"/>
      <c r="KHE113" s="184"/>
      <c r="KHF113" s="184"/>
      <c r="KHG113" s="184"/>
      <c r="KHH113" s="184"/>
      <c r="KHI113" s="184"/>
      <c r="KHJ113" s="184"/>
      <c r="KHK113" s="184"/>
      <c r="KHL113" s="184"/>
      <c r="KHM113" s="184"/>
      <c r="KHN113" s="184"/>
      <c r="KHO113" s="184"/>
      <c r="KHP113" s="184"/>
      <c r="KHQ113" s="184"/>
      <c r="KHR113" s="184"/>
      <c r="KHS113" s="184"/>
      <c r="KHT113" s="184"/>
      <c r="KHU113" s="184"/>
      <c r="KHV113" s="184"/>
      <c r="KHW113" s="184"/>
      <c r="KHX113" s="184"/>
      <c r="KHY113" s="184"/>
      <c r="KHZ113" s="184"/>
      <c r="KIA113" s="184"/>
      <c r="KIB113" s="184"/>
      <c r="KIC113" s="184"/>
      <c r="KID113" s="184"/>
      <c r="KIE113" s="184"/>
      <c r="KIF113" s="184"/>
      <c r="KIG113" s="184"/>
      <c r="KIH113" s="184"/>
      <c r="KII113" s="184"/>
      <c r="KIJ113" s="184"/>
      <c r="KIK113" s="184"/>
      <c r="KIL113" s="184"/>
      <c r="KIM113" s="184"/>
      <c r="KIN113" s="184"/>
      <c r="KIO113" s="184"/>
      <c r="KIP113" s="184"/>
      <c r="KIQ113" s="184"/>
      <c r="KIR113" s="184"/>
      <c r="KIS113" s="184"/>
      <c r="KIT113" s="184"/>
      <c r="KIU113" s="184"/>
      <c r="KIV113" s="184"/>
      <c r="KIW113" s="184"/>
      <c r="KIX113" s="184"/>
      <c r="KIY113" s="184"/>
      <c r="KIZ113" s="184"/>
      <c r="KJA113" s="184"/>
      <c r="KJB113" s="184"/>
      <c r="KJC113" s="184"/>
      <c r="KJD113" s="184"/>
      <c r="KJE113" s="184"/>
      <c r="KJF113" s="184"/>
      <c r="KJG113" s="184"/>
      <c r="KJH113" s="184"/>
      <c r="KJI113" s="184"/>
      <c r="KJJ113" s="184"/>
      <c r="KJK113" s="184"/>
      <c r="KJL113" s="184"/>
      <c r="KJM113" s="184"/>
      <c r="KJN113" s="184"/>
      <c r="KJO113" s="184"/>
      <c r="KJP113" s="184"/>
      <c r="KJQ113" s="184"/>
      <c r="KJR113" s="184"/>
      <c r="KJS113" s="184"/>
      <c r="KJT113" s="184"/>
      <c r="KJU113" s="184"/>
      <c r="KJV113" s="184"/>
      <c r="KJW113" s="184"/>
      <c r="KJX113" s="184"/>
      <c r="KJY113" s="184"/>
      <c r="KJZ113" s="184"/>
      <c r="KKA113" s="184"/>
      <c r="KKB113" s="184"/>
      <c r="KKC113" s="184"/>
      <c r="KKD113" s="184"/>
      <c r="KKE113" s="184"/>
      <c r="KKF113" s="184"/>
      <c r="KKG113" s="184"/>
      <c r="KKH113" s="184"/>
      <c r="KKI113" s="184"/>
      <c r="KKJ113" s="184"/>
      <c r="KKK113" s="184"/>
      <c r="KKL113" s="184"/>
      <c r="KKM113" s="184"/>
      <c r="KKN113" s="184"/>
      <c r="KKO113" s="184"/>
      <c r="KKP113" s="184"/>
      <c r="KKQ113" s="184"/>
      <c r="KKR113" s="184"/>
      <c r="KKS113" s="184"/>
      <c r="KKT113" s="184"/>
      <c r="KKU113" s="184"/>
      <c r="KKV113" s="184"/>
      <c r="KKW113" s="184"/>
      <c r="KKX113" s="184"/>
      <c r="KKY113" s="184"/>
      <c r="KKZ113" s="184"/>
      <c r="KLA113" s="184"/>
      <c r="KLB113" s="184"/>
      <c r="KLC113" s="184"/>
      <c r="KLD113" s="184"/>
      <c r="KLE113" s="184"/>
      <c r="KLF113" s="184"/>
      <c r="KLG113" s="184"/>
      <c r="KLH113" s="184"/>
      <c r="KLI113" s="184"/>
      <c r="KLJ113" s="184"/>
      <c r="KLK113" s="184"/>
      <c r="KLL113" s="184"/>
      <c r="KLM113" s="184"/>
      <c r="KLN113" s="184"/>
      <c r="KLO113" s="184"/>
      <c r="KLP113" s="184"/>
      <c r="KLQ113" s="184"/>
      <c r="KLR113" s="184"/>
      <c r="KLS113" s="184"/>
      <c r="KLT113" s="184"/>
      <c r="KLU113" s="184"/>
      <c r="KLV113" s="184"/>
      <c r="KLW113" s="184"/>
      <c r="KLX113" s="184"/>
      <c r="KLY113" s="184"/>
      <c r="KLZ113" s="184"/>
      <c r="KMA113" s="184"/>
      <c r="KMB113" s="184"/>
      <c r="KMC113" s="184"/>
      <c r="KMD113" s="184"/>
      <c r="KME113" s="184"/>
      <c r="KMF113" s="184"/>
      <c r="KMG113" s="184"/>
      <c r="KMH113" s="184"/>
      <c r="KMI113" s="184"/>
      <c r="KMJ113" s="184"/>
      <c r="KMK113" s="184"/>
      <c r="KML113" s="184"/>
      <c r="KMM113" s="184"/>
      <c r="KMN113" s="184"/>
      <c r="KMO113" s="184"/>
      <c r="KMP113" s="184"/>
      <c r="KMQ113" s="184"/>
      <c r="KMR113" s="184"/>
      <c r="KMS113" s="184"/>
      <c r="KMT113" s="184"/>
      <c r="KMU113" s="184"/>
      <c r="KMV113" s="184"/>
      <c r="KMW113" s="184"/>
      <c r="KMX113" s="184"/>
      <c r="KMY113" s="184"/>
      <c r="KMZ113" s="184"/>
      <c r="KNA113" s="184"/>
      <c r="KNB113" s="184"/>
      <c r="KNC113" s="184"/>
      <c r="KND113" s="184"/>
      <c r="KNE113" s="184"/>
      <c r="KNF113" s="184"/>
      <c r="KNG113" s="184"/>
      <c r="KNH113" s="184"/>
      <c r="KNI113" s="184"/>
      <c r="KNJ113" s="184"/>
      <c r="KNK113" s="184"/>
      <c r="KNL113" s="184"/>
      <c r="KNM113" s="184"/>
      <c r="KNN113" s="184"/>
      <c r="KNO113" s="184"/>
      <c r="KNP113" s="184"/>
      <c r="KNQ113" s="184"/>
      <c r="KNR113" s="184"/>
      <c r="KNS113" s="184"/>
      <c r="KNT113" s="184"/>
      <c r="KNU113" s="184"/>
      <c r="KNV113" s="184"/>
      <c r="KNW113" s="184"/>
      <c r="KNX113" s="184"/>
      <c r="KNY113" s="184"/>
      <c r="KNZ113" s="184"/>
      <c r="KOA113" s="184"/>
      <c r="KOB113" s="184"/>
      <c r="KOC113" s="184"/>
      <c r="KOD113" s="184"/>
      <c r="KOE113" s="184"/>
      <c r="KOF113" s="184"/>
      <c r="KOG113" s="184"/>
      <c r="KOH113" s="184"/>
      <c r="KOI113" s="184"/>
      <c r="KOJ113" s="184"/>
      <c r="KOK113" s="184"/>
      <c r="KOL113" s="184"/>
      <c r="KOM113" s="184"/>
      <c r="KON113" s="184"/>
      <c r="KOO113" s="184"/>
      <c r="KOP113" s="184"/>
      <c r="KOQ113" s="184"/>
      <c r="KOR113" s="184"/>
      <c r="KOS113" s="184"/>
      <c r="KOT113" s="184"/>
      <c r="KOU113" s="184"/>
      <c r="KOV113" s="184"/>
      <c r="KOW113" s="184"/>
      <c r="KOX113" s="184"/>
      <c r="KOY113" s="184"/>
      <c r="KOZ113" s="184"/>
      <c r="KPA113" s="184"/>
      <c r="KPB113" s="184"/>
      <c r="KPC113" s="184"/>
      <c r="KPD113" s="184"/>
      <c r="KPE113" s="184"/>
      <c r="KPF113" s="184"/>
      <c r="KPG113" s="184"/>
      <c r="KPH113" s="184"/>
      <c r="KPI113" s="184"/>
      <c r="KPJ113" s="184"/>
      <c r="KPK113" s="184"/>
      <c r="KPL113" s="184"/>
      <c r="KPM113" s="184"/>
      <c r="KPN113" s="184"/>
      <c r="KPO113" s="184"/>
      <c r="KPP113" s="184"/>
      <c r="KPQ113" s="184"/>
      <c r="KPR113" s="184"/>
      <c r="KPS113" s="184"/>
      <c r="KPT113" s="184"/>
      <c r="KPU113" s="184"/>
      <c r="KPV113" s="184"/>
      <c r="KPW113" s="184"/>
      <c r="KPX113" s="184"/>
      <c r="KPY113" s="184"/>
      <c r="KPZ113" s="184"/>
      <c r="KQA113" s="184"/>
      <c r="KQB113" s="184"/>
      <c r="KQC113" s="184"/>
      <c r="KQD113" s="184"/>
      <c r="KQE113" s="184"/>
      <c r="KQF113" s="184"/>
      <c r="KQG113" s="184"/>
      <c r="KQH113" s="184"/>
      <c r="KQI113" s="184"/>
      <c r="KQJ113" s="184"/>
      <c r="KQK113" s="184"/>
      <c r="KQL113" s="184"/>
      <c r="KQM113" s="184"/>
      <c r="KQN113" s="184"/>
      <c r="KQO113" s="184"/>
      <c r="KQP113" s="184"/>
      <c r="KQQ113" s="184"/>
      <c r="KQR113" s="184"/>
      <c r="KQS113" s="184"/>
      <c r="KQT113" s="184"/>
      <c r="KQU113" s="184"/>
      <c r="KQV113" s="184"/>
      <c r="KQW113" s="184"/>
      <c r="KQX113" s="184"/>
      <c r="KQY113" s="184"/>
      <c r="KQZ113" s="184"/>
      <c r="KRA113" s="184"/>
      <c r="KRB113" s="184"/>
      <c r="KRC113" s="184"/>
      <c r="KRD113" s="184"/>
      <c r="KRE113" s="184"/>
      <c r="KRF113" s="184"/>
      <c r="KRG113" s="184"/>
      <c r="KRH113" s="184"/>
      <c r="KRI113" s="184"/>
      <c r="KRJ113" s="184"/>
      <c r="KRK113" s="184"/>
      <c r="KRL113" s="184"/>
      <c r="KRM113" s="184"/>
      <c r="KRN113" s="184"/>
      <c r="KRO113" s="184"/>
      <c r="KRP113" s="184"/>
      <c r="KRQ113" s="184"/>
      <c r="KRR113" s="184"/>
      <c r="KRS113" s="184"/>
      <c r="KRT113" s="184"/>
      <c r="KRU113" s="184"/>
      <c r="KRV113" s="184"/>
      <c r="KRW113" s="184"/>
      <c r="KRX113" s="184"/>
      <c r="KRY113" s="184"/>
      <c r="KRZ113" s="184"/>
      <c r="KSA113" s="184"/>
      <c r="KSB113" s="184"/>
      <c r="KSC113" s="184"/>
      <c r="KSD113" s="184"/>
      <c r="KSE113" s="184"/>
      <c r="KSF113" s="184"/>
      <c r="KSG113" s="184"/>
      <c r="KSH113" s="184"/>
      <c r="KSI113" s="184"/>
      <c r="KSJ113" s="184"/>
      <c r="KSK113" s="184"/>
      <c r="KSL113" s="184"/>
      <c r="KSM113" s="184"/>
      <c r="KSN113" s="184"/>
      <c r="KSO113" s="184"/>
      <c r="KSP113" s="184"/>
      <c r="KSQ113" s="184"/>
      <c r="KSR113" s="184"/>
      <c r="KSS113" s="184"/>
      <c r="KST113" s="184"/>
      <c r="KSU113" s="184"/>
      <c r="KSV113" s="184"/>
      <c r="KSW113" s="184"/>
      <c r="KSX113" s="184"/>
      <c r="KSY113" s="184"/>
      <c r="KSZ113" s="184"/>
      <c r="KTA113" s="184"/>
      <c r="KTB113" s="184"/>
      <c r="KTC113" s="184"/>
      <c r="KTD113" s="184"/>
      <c r="KTE113" s="184"/>
      <c r="KTF113" s="184"/>
      <c r="KTG113" s="184"/>
      <c r="KTH113" s="184"/>
      <c r="KTI113" s="184"/>
      <c r="KTJ113" s="184"/>
      <c r="KTK113" s="184"/>
      <c r="KTL113" s="184"/>
      <c r="KTM113" s="184"/>
      <c r="KTN113" s="184"/>
      <c r="KTO113" s="184"/>
      <c r="KTP113" s="184"/>
      <c r="KTQ113" s="184"/>
      <c r="KTR113" s="184"/>
      <c r="KTS113" s="184"/>
      <c r="KTT113" s="184"/>
      <c r="KTU113" s="184"/>
      <c r="KTV113" s="184"/>
      <c r="KTW113" s="184"/>
      <c r="KTX113" s="184"/>
      <c r="KTY113" s="184"/>
      <c r="KTZ113" s="184"/>
      <c r="KUA113" s="184"/>
      <c r="KUB113" s="184"/>
      <c r="KUC113" s="184"/>
      <c r="KUD113" s="184"/>
      <c r="KUE113" s="184"/>
      <c r="KUF113" s="184"/>
      <c r="KUG113" s="184"/>
      <c r="KUH113" s="184"/>
      <c r="KUI113" s="184"/>
      <c r="KUJ113" s="184"/>
      <c r="KUK113" s="184"/>
      <c r="KUL113" s="184"/>
      <c r="KUM113" s="184"/>
      <c r="KUN113" s="184"/>
      <c r="KUO113" s="184"/>
      <c r="KUP113" s="184"/>
      <c r="KUQ113" s="184"/>
      <c r="KUR113" s="184"/>
      <c r="KUS113" s="184"/>
      <c r="KUT113" s="184"/>
      <c r="KUU113" s="184"/>
      <c r="KUV113" s="184"/>
      <c r="KUW113" s="184"/>
      <c r="KUX113" s="184"/>
      <c r="KUY113" s="184"/>
      <c r="KUZ113" s="184"/>
      <c r="KVA113" s="184"/>
      <c r="KVB113" s="184"/>
      <c r="KVC113" s="184"/>
      <c r="KVD113" s="184"/>
      <c r="KVE113" s="184"/>
      <c r="KVF113" s="184"/>
      <c r="KVG113" s="184"/>
      <c r="KVH113" s="184"/>
      <c r="KVI113" s="184"/>
      <c r="KVJ113" s="184"/>
      <c r="KVK113" s="184"/>
      <c r="KVL113" s="184"/>
      <c r="KVM113" s="184"/>
      <c r="KVN113" s="184"/>
      <c r="KVO113" s="184"/>
      <c r="KVP113" s="184"/>
      <c r="KVQ113" s="184"/>
      <c r="KVR113" s="184"/>
      <c r="KVS113" s="184"/>
      <c r="KVT113" s="184"/>
      <c r="KVU113" s="184"/>
      <c r="KVV113" s="184"/>
      <c r="KVW113" s="184"/>
      <c r="KVX113" s="184"/>
      <c r="KVY113" s="184"/>
      <c r="KVZ113" s="184"/>
      <c r="KWA113" s="184"/>
      <c r="KWB113" s="184"/>
      <c r="KWC113" s="184"/>
      <c r="KWD113" s="184"/>
      <c r="KWE113" s="184"/>
      <c r="KWF113" s="184"/>
      <c r="KWG113" s="184"/>
      <c r="KWH113" s="184"/>
      <c r="KWI113" s="184"/>
      <c r="KWJ113" s="184"/>
      <c r="KWK113" s="184"/>
      <c r="KWL113" s="184"/>
      <c r="KWM113" s="184"/>
      <c r="KWN113" s="184"/>
      <c r="KWO113" s="184"/>
      <c r="KWP113" s="184"/>
      <c r="KWQ113" s="184"/>
      <c r="KWR113" s="184"/>
      <c r="KWS113" s="184"/>
      <c r="KWT113" s="184"/>
      <c r="KWU113" s="184"/>
      <c r="KWV113" s="184"/>
      <c r="KWW113" s="184"/>
      <c r="KWX113" s="184"/>
      <c r="KWY113" s="184"/>
      <c r="KWZ113" s="184"/>
      <c r="KXA113" s="184"/>
      <c r="KXB113" s="184"/>
      <c r="KXC113" s="184"/>
      <c r="KXD113" s="184"/>
      <c r="KXE113" s="184"/>
      <c r="KXF113" s="184"/>
      <c r="KXG113" s="184"/>
      <c r="KXH113" s="184"/>
      <c r="KXI113" s="184"/>
      <c r="KXJ113" s="184"/>
      <c r="KXK113" s="184"/>
      <c r="KXL113" s="184"/>
      <c r="KXM113" s="184"/>
      <c r="KXN113" s="184"/>
      <c r="KXO113" s="184"/>
      <c r="KXP113" s="184"/>
      <c r="KXQ113" s="184"/>
      <c r="KXR113" s="184"/>
      <c r="KXS113" s="184"/>
      <c r="KXT113" s="184"/>
      <c r="KXU113" s="184"/>
      <c r="KXV113" s="184"/>
      <c r="KXW113" s="184"/>
      <c r="KXX113" s="184"/>
      <c r="KXY113" s="184"/>
      <c r="KXZ113" s="184"/>
      <c r="KYA113" s="184"/>
      <c r="KYB113" s="184"/>
      <c r="KYC113" s="184"/>
      <c r="KYD113" s="184"/>
      <c r="KYE113" s="184"/>
      <c r="KYF113" s="184"/>
      <c r="KYG113" s="184"/>
      <c r="KYH113" s="184"/>
      <c r="KYI113" s="184"/>
      <c r="KYJ113" s="184"/>
      <c r="KYK113" s="184"/>
      <c r="KYL113" s="184"/>
      <c r="KYM113" s="184"/>
      <c r="KYN113" s="184"/>
      <c r="KYO113" s="184"/>
      <c r="KYP113" s="184"/>
      <c r="KYQ113" s="184"/>
      <c r="KYR113" s="184"/>
      <c r="KYS113" s="184"/>
      <c r="KYT113" s="184"/>
      <c r="KYU113" s="184"/>
      <c r="KYV113" s="184"/>
      <c r="KYW113" s="184"/>
      <c r="KYX113" s="184"/>
      <c r="KYY113" s="184"/>
      <c r="KYZ113" s="184"/>
      <c r="KZA113" s="184"/>
      <c r="KZB113" s="184"/>
      <c r="KZC113" s="184"/>
      <c r="KZD113" s="184"/>
      <c r="KZE113" s="184"/>
      <c r="KZF113" s="184"/>
      <c r="KZG113" s="184"/>
      <c r="KZH113" s="184"/>
      <c r="KZI113" s="184"/>
      <c r="KZJ113" s="184"/>
      <c r="KZK113" s="184"/>
      <c r="KZL113" s="184"/>
      <c r="KZM113" s="184"/>
      <c r="KZN113" s="184"/>
      <c r="KZO113" s="184"/>
      <c r="KZP113" s="184"/>
      <c r="KZQ113" s="184"/>
      <c r="KZR113" s="184"/>
      <c r="KZS113" s="184"/>
      <c r="KZT113" s="184"/>
      <c r="KZU113" s="184"/>
      <c r="KZV113" s="184"/>
      <c r="KZW113" s="184"/>
      <c r="KZX113" s="184"/>
      <c r="KZY113" s="184"/>
      <c r="KZZ113" s="184"/>
      <c r="LAA113" s="184"/>
      <c r="LAB113" s="184"/>
      <c r="LAC113" s="184"/>
      <c r="LAD113" s="184"/>
      <c r="LAE113" s="184"/>
      <c r="LAF113" s="184"/>
      <c r="LAG113" s="184"/>
      <c r="LAH113" s="184"/>
      <c r="LAI113" s="184"/>
      <c r="LAJ113" s="184"/>
      <c r="LAK113" s="184"/>
      <c r="LAL113" s="184"/>
      <c r="LAM113" s="184"/>
      <c r="LAN113" s="184"/>
      <c r="LAO113" s="184"/>
      <c r="LAP113" s="184"/>
      <c r="LAQ113" s="184"/>
      <c r="LAR113" s="184"/>
      <c r="LAS113" s="184"/>
      <c r="LAT113" s="184"/>
      <c r="LAU113" s="184"/>
      <c r="LAV113" s="184"/>
      <c r="LAW113" s="184"/>
      <c r="LAX113" s="184"/>
      <c r="LAY113" s="184"/>
      <c r="LAZ113" s="184"/>
      <c r="LBA113" s="184"/>
      <c r="LBB113" s="184"/>
      <c r="LBC113" s="184"/>
      <c r="LBD113" s="184"/>
      <c r="LBE113" s="184"/>
      <c r="LBF113" s="184"/>
      <c r="LBG113" s="184"/>
      <c r="LBH113" s="184"/>
      <c r="LBI113" s="184"/>
      <c r="LBJ113" s="184"/>
      <c r="LBK113" s="184"/>
      <c r="LBL113" s="184"/>
      <c r="LBM113" s="184"/>
      <c r="LBN113" s="184"/>
      <c r="LBO113" s="184"/>
      <c r="LBP113" s="184"/>
      <c r="LBQ113" s="184"/>
      <c r="LBR113" s="184"/>
      <c r="LBS113" s="184"/>
      <c r="LBT113" s="184"/>
      <c r="LBU113" s="184"/>
      <c r="LBV113" s="184"/>
      <c r="LBW113" s="184"/>
      <c r="LBX113" s="184"/>
      <c r="LBY113" s="184"/>
      <c r="LBZ113" s="184"/>
      <c r="LCA113" s="184"/>
      <c r="LCB113" s="184"/>
      <c r="LCC113" s="184"/>
      <c r="LCD113" s="184"/>
      <c r="LCE113" s="184"/>
      <c r="LCF113" s="184"/>
      <c r="LCG113" s="184"/>
      <c r="LCH113" s="184"/>
      <c r="LCI113" s="184"/>
      <c r="LCJ113" s="184"/>
      <c r="LCK113" s="184"/>
      <c r="LCL113" s="184"/>
      <c r="LCM113" s="184"/>
      <c r="LCN113" s="184"/>
      <c r="LCO113" s="184"/>
      <c r="LCP113" s="184"/>
      <c r="LCQ113" s="184"/>
      <c r="LCR113" s="184"/>
      <c r="LCS113" s="184"/>
      <c r="LCT113" s="184"/>
      <c r="LCU113" s="184"/>
      <c r="LCV113" s="184"/>
      <c r="LCW113" s="184"/>
      <c r="LCX113" s="184"/>
      <c r="LCY113" s="184"/>
      <c r="LCZ113" s="184"/>
      <c r="LDA113" s="184"/>
      <c r="LDB113" s="184"/>
      <c r="LDC113" s="184"/>
      <c r="LDD113" s="184"/>
      <c r="LDE113" s="184"/>
      <c r="LDF113" s="184"/>
      <c r="LDG113" s="184"/>
      <c r="LDH113" s="184"/>
      <c r="LDI113" s="184"/>
      <c r="LDJ113" s="184"/>
      <c r="LDK113" s="184"/>
      <c r="LDL113" s="184"/>
      <c r="LDM113" s="184"/>
      <c r="LDN113" s="184"/>
      <c r="LDO113" s="184"/>
      <c r="LDP113" s="184"/>
      <c r="LDQ113" s="184"/>
      <c r="LDR113" s="184"/>
      <c r="LDS113" s="184"/>
      <c r="LDT113" s="184"/>
      <c r="LDU113" s="184"/>
      <c r="LDV113" s="184"/>
      <c r="LDW113" s="184"/>
      <c r="LDX113" s="184"/>
      <c r="LDY113" s="184"/>
      <c r="LDZ113" s="184"/>
      <c r="LEA113" s="184"/>
      <c r="LEB113" s="184"/>
      <c r="LEC113" s="184"/>
      <c r="LED113" s="184"/>
      <c r="LEE113" s="184"/>
      <c r="LEF113" s="184"/>
      <c r="LEG113" s="184"/>
      <c r="LEH113" s="184"/>
      <c r="LEI113" s="184"/>
      <c r="LEJ113" s="184"/>
      <c r="LEK113" s="184"/>
      <c r="LEL113" s="184"/>
      <c r="LEM113" s="184"/>
      <c r="LEN113" s="184"/>
      <c r="LEO113" s="184"/>
      <c r="LEP113" s="184"/>
      <c r="LEQ113" s="184"/>
      <c r="LER113" s="184"/>
      <c r="LES113" s="184"/>
      <c r="LET113" s="184"/>
      <c r="LEU113" s="184"/>
      <c r="LEV113" s="184"/>
      <c r="LEW113" s="184"/>
      <c r="LEX113" s="184"/>
      <c r="LEY113" s="184"/>
      <c r="LEZ113" s="184"/>
      <c r="LFA113" s="184"/>
      <c r="LFB113" s="184"/>
      <c r="LFC113" s="184"/>
      <c r="LFD113" s="184"/>
      <c r="LFE113" s="184"/>
      <c r="LFF113" s="184"/>
      <c r="LFG113" s="184"/>
      <c r="LFH113" s="184"/>
      <c r="LFI113" s="184"/>
      <c r="LFJ113" s="184"/>
      <c r="LFK113" s="184"/>
      <c r="LFL113" s="184"/>
      <c r="LFM113" s="184"/>
      <c r="LFN113" s="184"/>
      <c r="LFO113" s="184"/>
      <c r="LFP113" s="184"/>
      <c r="LFQ113" s="184"/>
      <c r="LFR113" s="184"/>
      <c r="LFS113" s="184"/>
      <c r="LFT113" s="184"/>
      <c r="LFU113" s="184"/>
      <c r="LFV113" s="184"/>
      <c r="LFW113" s="184"/>
      <c r="LFX113" s="184"/>
      <c r="LFY113" s="184"/>
      <c r="LFZ113" s="184"/>
      <c r="LGA113" s="184"/>
      <c r="LGB113" s="184"/>
      <c r="LGC113" s="184"/>
      <c r="LGD113" s="184"/>
      <c r="LGE113" s="184"/>
      <c r="LGF113" s="184"/>
      <c r="LGG113" s="184"/>
      <c r="LGH113" s="184"/>
      <c r="LGI113" s="184"/>
      <c r="LGJ113" s="184"/>
      <c r="LGK113" s="184"/>
      <c r="LGL113" s="184"/>
      <c r="LGM113" s="184"/>
      <c r="LGN113" s="184"/>
      <c r="LGO113" s="184"/>
      <c r="LGP113" s="184"/>
      <c r="LGQ113" s="184"/>
      <c r="LGR113" s="184"/>
      <c r="LGS113" s="184"/>
      <c r="LGT113" s="184"/>
      <c r="LGU113" s="184"/>
      <c r="LGV113" s="184"/>
      <c r="LGW113" s="184"/>
      <c r="LGX113" s="184"/>
      <c r="LGY113" s="184"/>
      <c r="LGZ113" s="184"/>
      <c r="LHA113" s="184"/>
      <c r="LHB113" s="184"/>
      <c r="LHC113" s="184"/>
      <c r="LHD113" s="184"/>
      <c r="LHE113" s="184"/>
      <c r="LHF113" s="184"/>
      <c r="LHG113" s="184"/>
      <c r="LHH113" s="184"/>
      <c r="LHI113" s="184"/>
      <c r="LHJ113" s="184"/>
      <c r="LHK113" s="184"/>
      <c r="LHL113" s="184"/>
      <c r="LHM113" s="184"/>
      <c r="LHN113" s="184"/>
      <c r="LHO113" s="184"/>
      <c r="LHP113" s="184"/>
      <c r="LHQ113" s="184"/>
      <c r="LHR113" s="184"/>
      <c r="LHS113" s="184"/>
      <c r="LHT113" s="184"/>
      <c r="LHU113" s="184"/>
      <c r="LHV113" s="184"/>
      <c r="LHW113" s="184"/>
      <c r="LHX113" s="184"/>
      <c r="LHY113" s="184"/>
      <c r="LHZ113" s="184"/>
      <c r="LIA113" s="184"/>
      <c r="LIB113" s="184"/>
      <c r="LIC113" s="184"/>
      <c r="LID113" s="184"/>
      <c r="LIE113" s="184"/>
      <c r="LIF113" s="184"/>
      <c r="LIG113" s="184"/>
      <c r="LIH113" s="184"/>
      <c r="LII113" s="184"/>
      <c r="LIJ113" s="184"/>
      <c r="LIK113" s="184"/>
      <c r="LIL113" s="184"/>
      <c r="LIM113" s="184"/>
      <c r="LIN113" s="184"/>
      <c r="LIO113" s="184"/>
      <c r="LIP113" s="184"/>
      <c r="LIQ113" s="184"/>
      <c r="LIR113" s="184"/>
      <c r="LIS113" s="184"/>
      <c r="LIT113" s="184"/>
      <c r="LIU113" s="184"/>
      <c r="LIV113" s="184"/>
      <c r="LIW113" s="184"/>
      <c r="LIX113" s="184"/>
      <c r="LIY113" s="184"/>
      <c r="LIZ113" s="184"/>
      <c r="LJA113" s="184"/>
      <c r="LJB113" s="184"/>
      <c r="LJC113" s="184"/>
      <c r="LJD113" s="184"/>
      <c r="LJE113" s="184"/>
      <c r="LJF113" s="184"/>
      <c r="LJG113" s="184"/>
      <c r="LJH113" s="184"/>
      <c r="LJI113" s="184"/>
      <c r="LJJ113" s="184"/>
      <c r="LJK113" s="184"/>
      <c r="LJL113" s="184"/>
      <c r="LJM113" s="184"/>
      <c r="LJN113" s="184"/>
      <c r="LJO113" s="184"/>
      <c r="LJP113" s="184"/>
      <c r="LJQ113" s="184"/>
      <c r="LJR113" s="184"/>
      <c r="LJS113" s="184"/>
      <c r="LJT113" s="184"/>
      <c r="LJU113" s="184"/>
      <c r="LJV113" s="184"/>
      <c r="LJW113" s="184"/>
      <c r="LJX113" s="184"/>
      <c r="LJY113" s="184"/>
      <c r="LJZ113" s="184"/>
      <c r="LKA113" s="184"/>
      <c r="LKB113" s="184"/>
      <c r="LKC113" s="184"/>
      <c r="LKD113" s="184"/>
      <c r="LKE113" s="184"/>
      <c r="LKF113" s="184"/>
      <c r="LKG113" s="184"/>
      <c r="LKH113" s="184"/>
      <c r="LKI113" s="184"/>
      <c r="LKJ113" s="184"/>
      <c r="LKK113" s="184"/>
      <c r="LKL113" s="184"/>
      <c r="LKM113" s="184"/>
      <c r="LKN113" s="184"/>
      <c r="LKO113" s="184"/>
      <c r="LKP113" s="184"/>
      <c r="LKQ113" s="184"/>
      <c r="LKR113" s="184"/>
      <c r="LKS113" s="184"/>
      <c r="LKT113" s="184"/>
      <c r="LKU113" s="184"/>
      <c r="LKV113" s="184"/>
      <c r="LKW113" s="184"/>
      <c r="LKX113" s="184"/>
      <c r="LKY113" s="184"/>
      <c r="LKZ113" s="184"/>
      <c r="LLA113" s="184"/>
      <c r="LLB113" s="184"/>
      <c r="LLC113" s="184"/>
      <c r="LLD113" s="184"/>
      <c r="LLE113" s="184"/>
      <c r="LLF113" s="184"/>
      <c r="LLG113" s="184"/>
      <c r="LLH113" s="184"/>
      <c r="LLI113" s="184"/>
      <c r="LLJ113" s="184"/>
      <c r="LLK113" s="184"/>
      <c r="LLL113" s="184"/>
      <c r="LLM113" s="184"/>
      <c r="LLN113" s="184"/>
      <c r="LLO113" s="184"/>
      <c r="LLP113" s="184"/>
      <c r="LLQ113" s="184"/>
      <c r="LLR113" s="184"/>
      <c r="LLS113" s="184"/>
      <c r="LLT113" s="184"/>
      <c r="LLU113" s="184"/>
      <c r="LLV113" s="184"/>
      <c r="LLW113" s="184"/>
      <c r="LLX113" s="184"/>
      <c r="LLY113" s="184"/>
      <c r="LLZ113" s="184"/>
      <c r="LMA113" s="184"/>
      <c r="LMB113" s="184"/>
      <c r="LMC113" s="184"/>
      <c r="LMD113" s="184"/>
      <c r="LME113" s="184"/>
      <c r="LMF113" s="184"/>
      <c r="LMG113" s="184"/>
      <c r="LMH113" s="184"/>
      <c r="LMI113" s="184"/>
      <c r="LMJ113" s="184"/>
      <c r="LMK113" s="184"/>
      <c r="LML113" s="184"/>
      <c r="LMM113" s="184"/>
      <c r="LMN113" s="184"/>
      <c r="LMO113" s="184"/>
      <c r="LMP113" s="184"/>
      <c r="LMQ113" s="184"/>
      <c r="LMR113" s="184"/>
      <c r="LMS113" s="184"/>
      <c r="LMT113" s="184"/>
      <c r="LMU113" s="184"/>
      <c r="LMV113" s="184"/>
      <c r="LMW113" s="184"/>
      <c r="LMX113" s="184"/>
      <c r="LMY113" s="184"/>
      <c r="LMZ113" s="184"/>
      <c r="LNA113" s="184"/>
      <c r="LNB113" s="184"/>
      <c r="LNC113" s="184"/>
      <c r="LND113" s="184"/>
      <c r="LNE113" s="184"/>
      <c r="LNF113" s="184"/>
      <c r="LNG113" s="184"/>
      <c r="LNH113" s="184"/>
      <c r="LNI113" s="184"/>
      <c r="LNJ113" s="184"/>
      <c r="LNK113" s="184"/>
      <c r="LNL113" s="184"/>
      <c r="LNM113" s="184"/>
      <c r="LNN113" s="184"/>
      <c r="LNO113" s="184"/>
      <c r="LNP113" s="184"/>
      <c r="LNQ113" s="184"/>
      <c r="LNR113" s="184"/>
      <c r="LNS113" s="184"/>
      <c r="LNT113" s="184"/>
      <c r="LNU113" s="184"/>
      <c r="LNV113" s="184"/>
      <c r="LNW113" s="184"/>
      <c r="LNX113" s="184"/>
      <c r="LNY113" s="184"/>
      <c r="LNZ113" s="184"/>
      <c r="LOA113" s="184"/>
      <c r="LOB113" s="184"/>
      <c r="LOC113" s="184"/>
      <c r="LOD113" s="184"/>
      <c r="LOE113" s="184"/>
      <c r="LOF113" s="184"/>
      <c r="LOG113" s="184"/>
      <c r="LOH113" s="184"/>
      <c r="LOI113" s="184"/>
      <c r="LOJ113" s="184"/>
      <c r="LOK113" s="184"/>
      <c r="LOL113" s="184"/>
      <c r="LOM113" s="184"/>
      <c r="LON113" s="184"/>
      <c r="LOO113" s="184"/>
      <c r="LOP113" s="184"/>
      <c r="LOQ113" s="184"/>
      <c r="LOR113" s="184"/>
      <c r="LOS113" s="184"/>
      <c r="LOT113" s="184"/>
      <c r="LOU113" s="184"/>
      <c r="LOV113" s="184"/>
      <c r="LOW113" s="184"/>
      <c r="LOX113" s="184"/>
      <c r="LOY113" s="184"/>
      <c r="LOZ113" s="184"/>
      <c r="LPA113" s="184"/>
      <c r="LPB113" s="184"/>
      <c r="LPC113" s="184"/>
      <c r="LPD113" s="184"/>
      <c r="LPE113" s="184"/>
      <c r="LPF113" s="184"/>
      <c r="LPG113" s="184"/>
      <c r="LPH113" s="184"/>
      <c r="LPI113" s="184"/>
      <c r="LPJ113" s="184"/>
      <c r="LPK113" s="184"/>
      <c r="LPL113" s="184"/>
      <c r="LPM113" s="184"/>
      <c r="LPN113" s="184"/>
      <c r="LPO113" s="184"/>
      <c r="LPP113" s="184"/>
      <c r="LPQ113" s="184"/>
      <c r="LPR113" s="184"/>
      <c r="LPS113" s="184"/>
      <c r="LPT113" s="184"/>
      <c r="LPU113" s="184"/>
      <c r="LPV113" s="184"/>
      <c r="LPW113" s="184"/>
      <c r="LPX113" s="184"/>
      <c r="LPY113" s="184"/>
      <c r="LPZ113" s="184"/>
      <c r="LQA113" s="184"/>
      <c r="LQB113" s="184"/>
      <c r="LQC113" s="184"/>
      <c r="LQD113" s="184"/>
      <c r="LQE113" s="184"/>
      <c r="LQF113" s="184"/>
      <c r="LQG113" s="184"/>
      <c r="LQH113" s="184"/>
      <c r="LQI113" s="184"/>
      <c r="LQJ113" s="184"/>
      <c r="LQK113" s="184"/>
      <c r="LQL113" s="184"/>
      <c r="LQM113" s="184"/>
      <c r="LQN113" s="184"/>
      <c r="LQO113" s="184"/>
      <c r="LQP113" s="184"/>
      <c r="LQQ113" s="184"/>
      <c r="LQR113" s="184"/>
      <c r="LQS113" s="184"/>
      <c r="LQT113" s="184"/>
      <c r="LQU113" s="184"/>
      <c r="LQV113" s="184"/>
      <c r="LQW113" s="184"/>
      <c r="LQX113" s="184"/>
      <c r="LQY113" s="184"/>
      <c r="LQZ113" s="184"/>
      <c r="LRA113" s="184"/>
      <c r="LRB113" s="184"/>
      <c r="LRC113" s="184"/>
      <c r="LRD113" s="184"/>
      <c r="LRE113" s="184"/>
      <c r="LRF113" s="184"/>
      <c r="LRG113" s="184"/>
      <c r="LRH113" s="184"/>
      <c r="LRI113" s="184"/>
      <c r="LRJ113" s="184"/>
      <c r="LRK113" s="184"/>
      <c r="LRL113" s="184"/>
      <c r="LRM113" s="184"/>
      <c r="LRN113" s="184"/>
      <c r="LRO113" s="184"/>
      <c r="LRP113" s="184"/>
      <c r="LRQ113" s="184"/>
      <c r="LRR113" s="184"/>
      <c r="LRS113" s="184"/>
      <c r="LRT113" s="184"/>
      <c r="LRU113" s="184"/>
      <c r="LRV113" s="184"/>
      <c r="LRW113" s="184"/>
      <c r="LRX113" s="184"/>
      <c r="LRY113" s="184"/>
      <c r="LRZ113" s="184"/>
      <c r="LSA113" s="184"/>
      <c r="LSB113" s="184"/>
      <c r="LSC113" s="184"/>
      <c r="LSD113" s="184"/>
      <c r="LSE113" s="184"/>
      <c r="LSF113" s="184"/>
      <c r="LSG113" s="184"/>
      <c r="LSH113" s="184"/>
      <c r="LSI113" s="184"/>
      <c r="LSJ113" s="184"/>
      <c r="LSK113" s="184"/>
      <c r="LSL113" s="184"/>
      <c r="LSM113" s="184"/>
      <c r="LSN113" s="184"/>
      <c r="LSO113" s="184"/>
      <c r="LSP113" s="184"/>
      <c r="LSQ113" s="184"/>
      <c r="LSR113" s="184"/>
      <c r="LSS113" s="184"/>
      <c r="LST113" s="184"/>
      <c r="LSU113" s="184"/>
      <c r="LSV113" s="184"/>
      <c r="LSW113" s="184"/>
      <c r="LSX113" s="184"/>
      <c r="LSY113" s="184"/>
      <c r="LSZ113" s="184"/>
      <c r="LTA113" s="184"/>
      <c r="LTB113" s="184"/>
      <c r="LTC113" s="184"/>
      <c r="LTD113" s="184"/>
      <c r="LTE113" s="184"/>
      <c r="LTF113" s="184"/>
      <c r="LTG113" s="184"/>
      <c r="LTH113" s="184"/>
      <c r="LTI113" s="184"/>
      <c r="LTJ113" s="184"/>
      <c r="LTK113" s="184"/>
      <c r="LTL113" s="184"/>
      <c r="LTM113" s="184"/>
      <c r="LTN113" s="184"/>
      <c r="LTO113" s="184"/>
      <c r="LTP113" s="184"/>
      <c r="LTQ113" s="184"/>
      <c r="LTR113" s="184"/>
      <c r="LTS113" s="184"/>
      <c r="LTT113" s="184"/>
      <c r="LTU113" s="184"/>
      <c r="LTV113" s="184"/>
      <c r="LTW113" s="184"/>
      <c r="LTX113" s="184"/>
      <c r="LTY113" s="184"/>
      <c r="LTZ113" s="184"/>
      <c r="LUA113" s="184"/>
      <c r="LUB113" s="184"/>
      <c r="LUC113" s="184"/>
      <c r="LUD113" s="184"/>
      <c r="LUE113" s="184"/>
      <c r="LUF113" s="184"/>
      <c r="LUG113" s="184"/>
      <c r="LUH113" s="184"/>
      <c r="LUI113" s="184"/>
      <c r="LUJ113" s="184"/>
      <c r="LUK113" s="184"/>
      <c r="LUL113" s="184"/>
      <c r="LUM113" s="184"/>
      <c r="LUN113" s="184"/>
      <c r="LUO113" s="184"/>
      <c r="LUP113" s="184"/>
      <c r="LUQ113" s="184"/>
      <c r="LUR113" s="184"/>
      <c r="LUS113" s="184"/>
      <c r="LUT113" s="184"/>
      <c r="LUU113" s="184"/>
      <c r="LUV113" s="184"/>
      <c r="LUW113" s="184"/>
      <c r="LUX113" s="184"/>
      <c r="LUY113" s="184"/>
      <c r="LUZ113" s="184"/>
      <c r="LVA113" s="184"/>
      <c r="LVB113" s="184"/>
      <c r="LVC113" s="184"/>
      <c r="LVD113" s="184"/>
      <c r="LVE113" s="184"/>
      <c r="LVF113" s="184"/>
      <c r="LVG113" s="184"/>
      <c r="LVH113" s="184"/>
      <c r="LVI113" s="184"/>
      <c r="LVJ113" s="184"/>
      <c r="LVK113" s="184"/>
      <c r="LVL113" s="184"/>
      <c r="LVM113" s="184"/>
      <c r="LVN113" s="184"/>
      <c r="LVO113" s="184"/>
      <c r="LVP113" s="184"/>
      <c r="LVQ113" s="184"/>
      <c r="LVR113" s="184"/>
      <c r="LVS113" s="184"/>
      <c r="LVT113" s="184"/>
      <c r="LVU113" s="184"/>
      <c r="LVV113" s="184"/>
      <c r="LVW113" s="184"/>
      <c r="LVX113" s="184"/>
      <c r="LVY113" s="184"/>
      <c r="LVZ113" s="184"/>
      <c r="LWA113" s="184"/>
      <c r="LWB113" s="184"/>
      <c r="LWC113" s="184"/>
      <c r="LWD113" s="184"/>
      <c r="LWE113" s="184"/>
      <c r="LWF113" s="184"/>
      <c r="LWG113" s="184"/>
      <c r="LWH113" s="184"/>
      <c r="LWI113" s="184"/>
      <c r="LWJ113" s="184"/>
      <c r="LWK113" s="184"/>
      <c r="LWL113" s="184"/>
      <c r="LWM113" s="184"/>
      <c r="LWN113" s="184"/>
      <c r="LWO113" s="184"/>
      <c r="LWP113" s="184"/>
      <c r="LWQ113" s="184"/>
      <c r="LWR113" s="184"/>
      <c r="LWS113" s="184"/>
      <c r="LWT113" s="184"/>
      <c r="LWU113" s="184"/>
      <c r="LWV113" s="184"/>
      <c r="LWW113" s="184"/>
      <c r="LWX113" s="184"/>
      <c r="LWY113" s="184"/>
      <c r="LWZ113" s="184"/>
      <c r="LXA113" s="184"/>
      <c r="LXB113" s="184"/>
      <c r="LXC113" s="184"/>
      <c r="LXD113" s="184"/>
      <c r="LXE113" s="184"/>
      <c r="LXF113" s="184"/>
      <c r="LXG113" s="184"/>
      <c r="LXH113" s="184"/>
      <c r="LXI113" s="184"/>
      <c r="LXJ113" s="184"/>
      <c r="LXK113" s="184"/>
      <c r="LXL113" s="184"/>
      <c r="LXM113" s="184"/>
      <c r="LXN113" s="184"/>
      <c r="LXO113" s="184"/>
      <c r="LXP113" s="184"/>
      <c r="LXQ113" s="184"/>
      <c r="LXR113" s="184"/>
      <c r="LXS113" s="184"/>
      <c r="LXT113" s="184"/>
      <c r="LXU113" s="184"/>
      <c r="LXV113" s="184"/>
      <c r="LXW113" s="184"/>
      <c r="LXX113" s="184"/>
      <c r="LXY113" s="184"/>
      <c r="LXZ113" s="184"/>
      <c r="LYA113" s="184"/>
      <c r="LYB113" s="184"/>
      <c r="LYC113" s="184"/>
      <c r="LYD113" s="184"/>
      <c r="LYE113" s="184"/>
      <c r="LYF113" s="184"/>
      <c r="LYG113" s="184"/>
      <c r="LYH113" s="184"/>
      <c r="LYI113" s="184"/>
      <c r="LYJ113" s="184"/>
      <c r="LYK113" s="184"/>
      <c r="LYL113" s="184"/>
      <c r="LYM113" s="184"/>
      <c r="LYN113" s="184"/>
      <c r="LYO113" s="184"/>
      <c r="LYP113" s="184"/>
      <c r="LYQ113" s="184"/>
      <c r="LYR113" s="184"/>
      <c r="LYS113" s="184"/>
      <c r="LYT113" s="184"/>
      <c r="LYU113" s="184"/>
      <c r="LYV113" s="184"/>
      <c r="LYW113" s="184"/>
      <c r="LYX113" s="184"/>
      <c r="LYY113" s="184"/>
      <c r="LYZ113" s="184"/>
      <c r="LZA113" s="184"/>
      <c r="LZB113" s="184"/>
      <c r="LZC113" s="184"/>
      <c r="LZD113" s="184"/>
      <c r="LZE113" s="184"/>
      <c r="LZF113" s="184"/>
      <c r="LZG113" s="184"/>
      <c r="LZH113" s="184"/>
      <c r="LZI113" s="184"/>
      <c r="LZJ113" s="184"/>
      <c r="LZK113" s="184"/>
      <c r="LZL113" s="184"/>
      <c r="LZM113" s="184"/>
      <c r="LZN113" s="184"/>
      <c r="LZO113" s="184"/>
      <c r="LZP113" s="184"/>
      <c r="LZQ113" s="184"/>
      <c r="LZR113" s="184"/>
      <c r="LZS113" s="184"/>
      <c r="LZT113" s="184"/>
      <c r="LZU113" s="184"/>
      <c r="LZV113" s="184"/>
      <c r="LZW113" s="184"/>
      <c r="LZX113" s="184"/>
      <c r="LZY113" s="184"/>
      <c r="LZZ113" s="184"/>
      <c r="MAA113" s="184"/>
      <c r="MAB113" s="184"/>
      <c r="MAC113" s="184"/>
      <c r="MAD113" s="184"/>
      <c r="MAE113" s="184"/>
      <c r="MAF113" s="184"/>
      <c r="MAG113" s="184"/>
      <c r="MAH113" s="184"/>
      <c r="MAI113" s="184"/>
      <c r="MAJ113" s="184"/>
      <c r="MAK113" s="184"/>
      <c r="MAL113" s="184"/>
      <c r="MAM113" s="184"/>
      <c r="MAN113" s="184"/>
      <c r="MAO113" s="184"/>
      <c r="MAP113" s="184"/>
      <c r="MAQ113" s="184"/>
      <c r="MAR113" s="184"/>
      <c r="MAS113" s="184"/>
      <c r="MAT113" s="184"/>
      <c r="MAU113" s="184"/>
      <c r="MAV113" s="184"/>
      <c r="MAW113" s="184"/>
      <c r="MAX113" s="184"/>
      <c r="MAY113" s="184"/>
      <c r="MAZ113" s="184"/>
      <c r="MBA113" s="184"/>
      <c r="MBB113" s="184"/>
      <c r="MBC113" s="184"/>
      <c r="MBD113" s="184"/>
      <c r="MBE113" s="184"/>
      <c r="MBF113" s="184"/>
      <c r="MBG113" s="184"/>
      <c r="MBH113" s="184"/>
      <c r="MBI113" s="184"/>
      <c r="MBJ113" s="184"/>
      <c r="MBK113" s="184"/>
      <c r="MBL113" s="184"/>
      <c r="MBM113" s="184"/>
      <c r="MBN113" s="184"/>
      <c r="MBO113" s="184"/>
      <c r="MBP113" s="184"/>
      <c r="MBQ113" s="184"/>
      <c r="MBR113" s="184"/>
      <c r="MBS113" s="184"/>
      <c r="MBT113" s="184"/>
      <c r="MBU113" s="184"/>
      <c r="MBV113" s="184"/>
      <c r="MBW113" s="184"/>
      <c r="MBX113" s="184"/>
      <c r="MBY113" s="184"/>
      <c r="MBZ113" s="184"/>
      <c r="MCA113" s="184"/>
      <c r="MCB113" s="184"/>
      <c r="MCC113" s="184"/>
      <c r="MCD113" s="184"/>
      <c r="MCE113" s="184"/>
      <c r="MCF113" s="184"/>
      <c r="MCG113" s="184"/>
      <c r="MCH113" s="184"/>
      <c r="MCI113" s="184"/>
      <c r="MCJ113" s="184"/>
      <c r="MCK113" s="184"/>
      <c r="MCL113" s="184"/>
      <c r="MCM113" s="184"/>
      <c r="MCN113" s="184"/>
      <c r="MCO113" s="184"/>
      <c r="MCP113" s="184"/>
      <c r="MCQ113" s="184"/>
      <c r="MCR113" s="184"/>
      <c r="MCS113" s="184"/>
      <c r="MCT113" s="184"/>
      <c r="MCU113" s="184"/>
      <c r="MCV113" s="184"/>
      <c r="MCW113" s="184"/>
      <c r="MCX113" s="184"/>
      <c r="MCY113" s="184"/>
      <c r="MCZ113" s="184"/>
      <c r="MDA113" s="184"/>
      <c r="MDB113" s="184"/>
      <c r="MDC113" s="184"/>
      <c r="MDD113" s="184"/>
      <c r="MDE113" s="184"/>
      <c r="MDF113" s="184"/>
      <c r="MDG113" s="184"/>
      <c r="MDH113" s="184"/>
      <c r="MDI113" s="184"/>
      <c r="MDJ113" s="184"/>
      <c r="MDK113" s="184"/>
      <c r="MDL113" s="184"/>
      <c r="MDM113" s="184"/>
      <c r="MDN113" s="184"/>
      <c r="MDO113" s="184"/>
      <c r="MDP113" s="184"/>
      <c r="MDQ113" s="184"/>
      <c r="MDR113" s="184"/>
      <c r="MDS113" s="184"/>
      <c r="MDT113" s="184"/>
      <c r="MDU113" s="184"/>
      <c r="MDV113" s="184"/>
      <c r="MDW113" s="184"/>
      <c r="MDX113" s="184"/>
      <c r="MDY113" s="184"/>
      <c r="MDZ113" s="184"/>
      <c r="MEA113" s="184"/>
      <c r="MEB113" s="184"/>
      <c r="MEC113" s="184"/>
      <c r="MED113" s="184"/>
      <c r="MEE113" s="184"/>
      <c r="MEF113" s="184"/>
      <c r="MEG113" s="184"/>
      <c r="MEH113" s="184"/>
      <c r="MEI113" s="184"/>
      <c r="MEJ113" s="184"/>
      <c r="MEK113" s="184"/>
      <c r="MEL113" s="184"/>
      <c r="MEM113" s="184"/>
      <c r="MEN113" s="184"/>
      <c r="MEO113" s="184"/>
      <c r="MEP113" s="184"/>
      <c r="MEQ113" s="184"/>
      <c r="MER113" s="184"/>
      <c r="MES113" s="184"/>
      <c r="MET113" s="184"/>
      <c r="MEU113" s="184"/>
      <c r="MEV113" s="184"/>
      <c r="MEW113" s="184"/>
      <c r="MEX113" s="184"/>
      <c r="MEY113" s="184"/>
      <c r="MEZ113" s="184"/>
      <c r="MFA113" s="184"/>
      <c r="MFB113" s="184"/>
      <c r="MFC113" s="184"/>
      <c r="MFD113" s="184"/>
      <c r="MFE113" s="184"/>
      <c r="MFF113" s="184"/>
      <c r="MFG113" s="184"/>
      <c r="MFH113" s="184"/>
      <c r="MFI113" s="184"/>
      <c r="MFJ113" s="184"/>
      <c r="MFK113" s="184"/>
      <c r="MFL113" s="184"/>
      <c r="MFM113" s="184"/>
      <c r="MFN113" s="184"/>
      <c r="MFO113" s="184"/>
      <c r="MFP113" s="184"/>
      <c r="MFQ113" s="184"/>
      <c r="MFR113" s="184"/>
      <c r="MFS113" s="184"/>
      <c r="MFT113" s="184"/>
      <c r="MFU113" s="184"/>
      <c r="MFV113" s="184"/>
      <c r="MFW113" s="184"/>
      <c r="MFX113" s="184"/>
      <c r="MFY113" s="184"/>
      <c r="MFZ113" s="184"/>
      <c r="MGA113" s="184"/>
      <c r="MGB113" s="184"/>
      <c r="MGC113" s="184"/>
      <c r="MGD113" s="184"/>
      <c r="MGE113" s="184"/>
      <c r="MGF113" s="184"/>
      <c r="MGG113" s="184"/>
      <c r="MGH113" s="184"/>
      <c r="MGI113" s="184"/>
      <c r="MGJ113" s="184"/>
      <c r="MGK113" s="184"/>
      <c r="MGL113" s="184"/>
      <c r="MGM113" s="184"/>
      <c r="MGN113" s="184"/>
      <c r="MGO113" s="184"/>
      <c r="MGP113" s="184"/>
      <c r="MGQ113" s="184"/>
      <c r="MGR113" s="184"/>
      <c r="MGS113" s="184"/>
      <c r="MGT113" s="184"/>
      <c r="MGU113" s="184"/>
      <c r="MGV113" s="184"/>
      <c r="MGW113" s="184"/>
      <c r="MGX113" s="184"/>
      <c r="MGY113" s="184"/>
      <c r="MGZ113" s="184"/>
      <c r="MHA113" s="184"/>
      <c r="MHB113" s="184"/>
      <c r="MHC113" s="184"/>
      <c r="MHD113" s="184"/>
      <c r="MHE113" s="184"/>
      <c r="MHF113" s="184"/>
      <c r="MHG113" s="184"/>
      <c r="MHH113" s="184"/>
      <c r="MHI113" s="184"/>
      <c r="MHJ113" s="184"/>
      <c r="MHK113" s="184"/>
      <c r="MHL113" s="184"/>
      <c r="MHM113" s="184"/>
      <c r="MHN113" s="184"/>
      <c r="MHO113" s="184"/>
      <c r="MHP113" s="184"/>
      <c r="MHQ113" s="184"/>
      <c r="MHR113" s="184"/>
      <c r="MHS113" s="184"/>
      <c r="MHT113" s="184"/>
      <c r="MHU113" s="184"/>
      <c r="MHV113" s="184"/>
      <c r="MHW113" s="184"/>
      <c r="MHX113" s="184"/>
      <c r="MHY113" s="184"/>
      <c r="MHZ113" s="184"/>
      <c r="MIA113" s="184"/>
      <c r="MIB113" s="184"/>
      <c r="MIC113" s="184"/>
      <c r="MID113" s="184"/>
      <c r="MIE113" s="184"/>
      <c r="MIF113" s="184"/>
      <c r="MIG113" s="184"/>
      <c r="MIH113" s="184"/>
      <c r="MII113" s="184"/>
      <c r="MIJ113" s="184"/>
      <c r="MIK113" s="184"/>
      <c r="MIL113" s="184"/>
      <c r="MIM113" s="184"/>
      <c r="MIN113" s="184"/>
      <c r="MIO113" s="184"/>
      <c r="MIP113" s="184"/>
      <c r="MIQ113" s="184"/>
      <c r="MIR113" s="184"/>
      <c r="MIS113" s="184"/>
      <c r="MIT113" s="184"/>
      <c r="MIU113" s="184"/>
      <c r="MIV113" s="184"/>
      <c r="MIW113" s="184"/>
      <c r="MIX113" s="184"/>
      <c r="MIY113" s="184"/>
      <c r="MIZ113" s="184"/>
      <c r="MJA113" s="184"/>
      <c r="MJB113" s="184"/>
      <c r="MJC113" s="184"/>
      <c r="MJD113" s="184"/>
      <c r="MJE113" s="184"/>
      <c r="MJF113" s="184"/>
      <c r="MJG113" s="184"/>
      <c r="MJH113" s="184"/>
      <c r="MJI113" s="184"/>
      <c r="MJJ113" s="184"/>
      <c r="MJK113" s="184"/>
      <c r="MJL113" s="184"/>
      <c r="MJM113" s="184"/>
      <c r="MJN113" s="184"/>
      <c r="MJO113" s="184"/>
      <c r="MJP113" s="184"/>
      <c r="MJQ113" s="184"/>
      <c r="MJR113" s="184"/>
      <c r="MJS113" s="184"/>
      <c r="MJT113" s="184"/>
      <c r="MJU113" s="184"/>
      <c r="MJV113" s="184"/>
      <c r="MJW113" s="184"/>
      <c r="MJX113" s="184"/>
      <c r="MJY113" s="184"/>
      <c r="MJZ113" s="184"/>
      <c r="MKA113" s="184"/>
      <c r="MKB113" s="184"/>
      <c r="MKC113" s="184"/>
      <c r="MKD113" s="184"/>
      <c r="MKE113" s="184"/>
      <c r="MKF113" s="184"/>
      <c r="MKG113" s="184"/>
      <c r="MKH113" s="184"/>
      <c r="MKI113" s="184"/>
      <c r="MKJ113" s="184"/>
      <c r="MKK113" s="184"/>
      <c r="MKL113" s="184"/>
      <c r="MKM113" s="184"/>
      <c r="MKN113" s="184"/>
      <c r="MKO113" s="184"/>
      <c r="MKP113" s="184"/>
      <c r="MKQ113" s="184"/>
      <c r="MKR113" s="184"/>
      <c r="MKS113" s="184"/>
      <c r="MKT113" s="184"/>
      <c r="MKU113" s="184"/>
      <c r="MKV113" s="184"/>
      <c r="MKW113" s="184"/>
      <c r="MKX113" s="184"/>
      <c r="MKY113" s="184"/>
      <c r="MKZ113" s="184"/>
      <c r="MLA113" s="184"/>
      <c r="MLB113" s="184"/>
      <c r="MLC113" s="184"/>
      <c r="MLD113" s="184"/>
      <c r="MLE113" s="184"/>
      <c r="MLF113" s="184"/>
      <c r="MLG113" s="184"/>
      <c r="MLH113" s="184"/>
      <c r="MLI113" s="184"/>
      <c r="MLJ113" s="184"/>
      <c r="MLK113" s="184"/>
      <c r="MLL113" s="184"/>
      <c r="MLM113" s="184"/>
      <c r="MLN113" s="184"/>
      <c r="MLO113" s="184"/>
      <c r="MLP113" s="184"/>
      <c r="MLQ113" s="184"/>
      <c r="MLR113" s="184"/>
      <c r="MLS113" s="184"/>
      <c r="MLT113" s="184"/>
      <c r="MLU113" s="184"/>
      <c r="MLV113" s="184"/>
      <c r="MLW113" s="184"/>
      <c r="MLX113" s="184"/>
      <c r="MLY113" s="184"/>
      <c r="MLZ113" s="184"/>
      <c r="MMA113" s="184"/>
      <c r="MMB113" s="184"/>
      <c r="MMC113" s="184"/>
      <c r="MMD113" s="184"/>
      <c r="MME113" s="184"/>
      <c r="MMF113" s="184"/>
      <c r="MMG113" s="184"/>
      <c r="MMH113" s="184"/>
      <c r="MMI113" s="184"/>
      <c r="MMJ113" s="184"/>
      <c r="MMK113" s="184"/>
      <c r="MML113" s="184"/>
      <c r="MMM113" s="184"/>
      <c r="MMN113" s="184"/>
      <c r="MMO113" s="184"/>
      <c r="MMP113" s="184"/>
      <c r="MMQ113" s="184"/>
      <c r="MMR113" s="184"/>
      <c r="MMS113" s="184"/>
      <c r="MMT113" s="184"/>
      <c r="MMU113" s="184"/>
      <c r="MMV113" s="184"/>
      <c r="MMW113" s="184"/>
      <c r="MMX113" s="184"/>
      <c r="MMY113" s="184"/>
      <c r="MMZ113" s="184"/>
      <c r="MNA113" s="184"/>
      <c r="MNB113" s="184"/>
      <c r="MNC113" s="184"/>
      <c r="MND113" s="184"/>
      <c r="MNE113" s="184"/>
      <c r="MNF113" s="184"/>
      <c r="MNG113" s="184"/>
      <c r="MNH113" s="184"/>
      <c r="MNI113" s="184"/>
      <c r="MNJ113" s="184"/>
      <c r="MNK113" s="184"/>
      <c r="MNL113" s="184"/>
      <c r="MNM113" s="184"/>
      <c r="MNN113" s="184"/>
      <c r="MNO113" s="184"/>
      <c r="MNP113" s="184"/>
      <c r="MNQ113" s="184"/>
      <c r="MNR113" s="184"/>
      <c r="MNS113" s="184"/>
      <c r="MNT113" s="184"/>
      <c r="MNU113" s="184"/>
      <c r="MNV113" s="184"/>
      <c r="MNW113" s="184"/>
      <c r="MNX113" s="184"/>
      <c r="MNY113" s="184"/>
      <c r="MNZ113" s="184"/>
      <c r="MOA113" s="184"/>
      <c r="MOB113" s="184"/>
      <c r="MOC113" s="184"/>
      <c r="MOD113" s="184"/>
      <c r="MOE113" s="184"/>
      <c r="MOF113" s="184"/>
      <c r="MOG113" s="184"/>
      <c r="MOH113" s="184"/>
      <c r="MOI113" s="184"/>
      <c r="MOJ113" s="184"/>
      <c r="MOK113" s="184"/>
      <c r="MOL113" s="184"/>
      <c r="MOM113" s="184"/>
      <c r="MON113" s="184"/>
      <c r="MOO113" s="184"/>
      <c r="MOP113" s="184"/>
      <c r="MOQ113" s="184"/>
      <c r="MOR113" s="184"/>
      <c r="MOS113" s="184"/>
      <c r="MOT113" s="184"/>
      <c r="MOU113" s="184"/>
      <c r="MOV113" s="184"/>
      <c r="MOW113" s="184"/>
      <c r="MOX113" s="184"/>
      <c r="MOY113" s="184"/>
      <c r="MOZ113" s="184"/>
      <c r="MPA113" s="184"/>
      <c r="MPB113" s="184"/>
      <c r="MPC113" s="184"/>
      <c r="MPD113" s="184"/>
      <c r="MPE113" s="184"/>
      <c r="MPF113" s="184"/>
      <c r="MPG113" s="184"/>
      <c r="MPH113" s="184"/>
      <c r="MPI113" s="184"/>
      <c r="MPJ113" s="184"/>
      <c r="MPK113" s="184"/>
      <c r="MPL113" s="184"/>
      <c r="MPM113" s="184"/>
      <c r="MPN113" s="184"/>
      <c r="MPO113" s="184"/>
      <c r="MPP113" s="184"/>
      <c r="MPQ113" s="184"/>
      <c r="MPR113" s="184"/>
      <c r="MPS113" s="184"/>
      <c r="MPT113" s="184"/>
      <c r="MPU113" s="184"/>
      <c r="MPV113" s="184"/>
      <c r="MPW113" s="184"/>
      <c r="MPX113" s="184"/>
      <c r="MPY113" s="184"/>
      <c r="MPZ113" s="184"/>
      <c r="MQA113" s="184"/>
      <c r="MQB113" s="184"/>
      <c r="MQC113" s="184"/>
      <c r="MQD113" s="184"/>
      <c r="MQE113" s="184"/>
      <c r="MQF113" s="184"/>
      <c r="MQG113" s="184"/>
      <c r="MQH113" s="184"/>
      <c r="MQI113" s="184"/>
      <c r="MQJ113" s="184"/>
      <c r="MQK113" s="184"/>
      <c r="MQL113" s="184"/>
      <c r="MQM113" s="184"/>
      <c r="MQN113" s="184"/>
      <c r="MQO113" s="184"/>
      <c r="MQP113" s="184"/>
      <c r="MQQ113" s="184"/>
      <c r="MQR113" s="184"/>
      <c r="MQS113" s="184"/>
      <c r="MQT113" s="184"/>
      <c r="MQU113" s="184"/>
      <c r="MQV113" s="184"/>
      <c r="MQW113" s="184"/>
      <c r="MQX113" s="184"/>
      <c r="MQY113" s="184"/>
      <c r="MQZ113" s="184"/>
      <c r="MRA113" s="184"/>
      <c r="MRB113" s="184"/>
      <c r="MRC113" s="184"/>
      <c r="MRD113" s="184"/>
      <c r="MRE113" s="184"/>
      <c r="MRF113" s="184"/>
      <c r="MRG113" s="184"/>
      <c r="MRH113" s="184"/>
      <c r="MRI113" s="184"/>
      <c r="MRJ113" s="184"/>
      <c r="MRK113" s="184"/>
      <c r="MRL113" s="184"/>
      <c r="MRM113" s="184"/>
      <c r="MRN113" s="184"/>
      <c r="MRO113" s="184"/>
      <c r="MRP113" s="184"/>
      <c r="MRQ113" s="184"/>
      <c r="MRR113" s="184"/>
      <c r="MRS113" s="184"/>
      <c r="MRT113" s="184"/>
      <c r="MRU113" s="184"/>
      <c r="MRV113" s="184"/>
      <c r="MRW113" s="184"/>
      <c r="MRX113" s="184"/>
      <c r="MRY113" s="184"/>
      <c r="MRZ113" s="184"/>
      <c r="MSA113" s="184"/>
      <c r="MSB113" s="184"/>
      <c r="MSC113" s="184"/>
      <c r="MSD113" s="184"/>
      <c r="MSE113" s="184"/>
      <c r="MSF113" s="184"/>
      <c r="MSG113" s="184"/>
      <c r="MSH113" s="184"/>
      <c r="MSI113" s="184"/>
      <c r="MSJ113" s="184"/>
      <c r="MSK113" s="184"/>
      <c r="MSL113" s="184"/>
      <c r="MSM113" s="184"/>
      <c r="MSN113" s="184"/>
      <c r="MSO113" s="184"/>
      <c r="MSP113" s="184"/>
      <c r="MSQ113" s="184"/>
      <c r="MSR113" s="184"/>
      <c r="MSS113" s="184"/>
      <c r="MST113" s="184"/>
      <c r="MSU113" s="184"/>
      <c r="MSV113" s="184"/>
      <c r="MSW113" s="184"/>
      <c r="MSX113" s="184"/>
      <c r="MSY113" s="184"/>
      <c r="MSZ113" s="184"/>
      <c r="MTA113" s="184"/>
      <c r="MTB113" s="184"/>
      <c r="MTC113" s="184"/>
      <c r="MTD113" s="184"/>
      <c r="MTE113" s="184"/>
      <c r="MTF113" s="184"/>
      <c r="MTG113" s="184"/>
      <c r="MTH113" s="184"/>
      <c r="MTI113" s="184"/>
      <c r="MTJ113" s="184"/>
      <c r="MTK113" s="184"/>
      <c r="MTL113" s="184"/>
      <c r="MTM113" s="184"/>
      <c r="MTN113" s="184"/>
      <c r="MTO113" s="184"/>
      <c r="MTP113" s="184"/>
      <c r="MTQ113" s="184"/>
      <c r="MTR113" s="184"/>
      <c r="MTS113" s="184"/>
      <c r="MTT113" s="184"/>
      <c r="MTU113" s="184"/>
      <c r="MTV113" s="184"/>
      <c r="MTW113" s="184"/>
      <c r="MTX113" s="184"/>
      <c r="MTY113" s="184"/>
      <c r="MTZ113" s="184"/>
      <c r="MUA113" s="184"/>
      <c r="MUB113" s="184"/>
      <c r="MUC113" s="184"/>
      <c r="MUD113" s="184"/>
      <c r="MUE113" s="184"/>
      <c r="MUF113" s="184"/>
      <c r="MUG113" s="184"/>
      <c r="MUH113" s="184"/>
      <c r="MUI113" s="184"/>
      <c r="MUJ113" s="184"/>
      <c r="MUK113" s="184"/>
      <c r="MUL113" s="184"/>
      <c r="MUM113" s="184"/>
      <c r="MUN113" s="184"/>
      <c r="MUO113" s="184"/>
      <c r="MUP113" s="184"/>
      <c r="MUQ113" s="184"/>
      <c r="MUR113" s="184"/>
      <c r="MUS113" s="184"/>
      <c r="MUT113" s="184"/>
      <c r="MUU113" s="184"/>
      <c r="MUV113" s="184"/>
      <c r="MUW113" s="184"/>
      <c r="MUX113" s="184"/>
      <c r="MUY113" s="184"/>
      <c r="MUZ113" s="184"/>
      <c r="MVA113" s="184"/>
      <c r="MVB113" s="184"/>
      <c r="MVC113" s="184"/>
      <c r="MVD113" s="184"/>
      <c r="MVE113" s="184"/>
      <c r="MVF113" s="184"/>
      <c r="MVG113" s="184"/>
      <c r="MVH113" s="184"/>
      <c r="MVI113" s="184"/>
      <c r="MVJ113" s="184"/>
      <c r="MVK113" s="184"/>
      <c r="MVL113" s="184"/>
      <c r="MVM113" s="184"/>
      <c r="MVN113" s="184"/>
      <c r="MVO113" s="184"/>
      <c r="MVP113" s="184"/>
      <c r="MVQ113" s="184"/>
      <c r="MVR113" s="184"/>
      <c r="MVS113" s="184"/>
      <c r="MVT113" s="184"/>
      <c r="MVU113" s="184"/>
      <c r="MVV113" s="184"/>
      <c r="MVW113" s="184"/>
      <c r="MVX113" s="184"/>
      <c r="MVY113" s="184"/>
      <c r="MVZ113" s="184"/>
      <c r="MWA113" s="184"/>
      <c r="MWB113" s="184"/>
      <c r="MWC113" s="184"/>
      <c r="MWD113" s="184"/>
      <c r="MWE113" s="184"/>
      <c r="MWF113" s="184"/>
      <c r="MWG113" s="184"/>
      <c r="MWH113" s="184"/>
      <c r="MWI113" s="184"/>
      <c r="MWJ113" s="184"/>
      <c r="MWK113" s="184"/>
      <c r="MWL113" s="184"/>
      <c r="MWM113" s="184"/>
      <c r="MWN113" s="184"/>
      <c r="MWO113" s="184"/>
      <c r="MWP113" s="184"/>
      <c r="MWQ113" s="184"/>
      <c r="MWR113" s="184"/>
      <c r="MWS113" s="184"/>
      <c r="MWT113" s="184"/>
      <c r="MWU113" s="184"/>
      <c r="MWV113" s="184"/>
      <c r="MWW113" s="184"/>
      <c r="MWX113" s="184"/>
      <c r="MWY113" s="184"/>
      <c r="MWZ113" s="184"/>
      <c r="MXA113" s="184"/>
      <c r="MXB113" s="184"/>
      <c r="MXC113" s="184"/>
      <c r="MXD113" s="184"/>
      <c r="MXE113" s="184"/>
      <c r="MXF113" s="184"/>
      <c r="MXG113" s="184"/>
      <c r="MXH113" s="184"/>
      <c r="MXI113" s="184"/>
      <c r="MXJ113" s="184"/>
      <c r="MXK113" s="184"/>
      <c r="MXL113" s="184"/>
      <c r="MXM113" s="184"/>
      <c r="MXN113" s="184"/>
      <c r="MXO113" s="184"/>
      <c r="MXP113" s="184"/>
      <c r="MXQ113" s="184"/>
      <c r="MXR113" s="184"/>
      <c r="MXS113" s="184"/>
      <c r="MXT113" s="184"/>
      <c r="MXU113" s="184"/>
      <c r="MXV113" s="184"/>
      <c r="MXW113" s="184"/>
      <c r="MXX113" s="184"/>
      <c r="MXY113" s="184"/>
      <c r="MXZ113" s="184"/>
      <c r="MYA113" s="184"/>
      <c r="MYB113" s="184"/>
      <c r="MYC113" s="184"/>
      <c r="MYD113" s="184"/>
      <c r="MYE113" s="184"/>
      <c r="MYF113" s="184"/>
      <c r="MYG113" s="184"/>
      <c r="MYH113" s="184"/>
      <c r="MYI113" s="184"/>
      <c r="MYJ113" s="184"/>
      <c r="MYK113" s="184"/>
      <c r="MYL113" s="184"/>
      <c r="MYM113" s="184"/>
      <c r="MYN113" s="184"/>
      <c r="MYO113" s="184"/>
      <c r="MYP113" s="184"/>
      <c r="MYQ113" s="184"/>
      <c r="MYR113" s="184"/>
      <c r="MYS113" s="184"/>
      <c r="MYT113" s="184"/>
      <c r="MYU113" s="184"/>
      <c r="MYV113" s="184"/>
      <c r="MYW113" s="184"/>
      <c r="MYX113" s="184"/>
      <c r="MYY113" s="184"/>
      <c r="MYZ113" s="184"/>
      <c r="MZA113" s="184"/>
      <c r="MZB113" s="184"/>
      <c r="MZC113" s="184"/>
      <c r="MZD113" s="184"/>
      <c r="MZE113" s="184"/>
      <c r="MZF113" s="184"/>
      <c r="MZG113" s="184"/>
      <c r="MZH113" s="184"/>
      <c r="MZI113" s="184"/>
      <c r="MZJ113" s="184"/>
      <c r="MZK113" s="184"/>
      <c r="MZL113" s="184"/>
      <c r="MZM113" s="184"/>
      <c r="MZN113" s="184"/>
      <c r="MZO113" s="184"/>
      <c r="MZP113" s="184"/>
      <c r="MZQ113" s="184"/>
      <c r="MZR113" s="184"/>
      <c r="MZS113" s="184"/>
      <c r="MZT113" s="184"/>
      <c r="MZU113" s="184"/>
      <c r="MZV113" s="184"/>
      <c r="MZW113" s="184"/>
      <c r="MZX113" s="184"/>
      <c r="MZY113" s="184"/>
      <c r="MZZ113" s="184"/>
      <c r="NAA113" s="184"/>
      <c r="NAB113" s="184"/>
      <c r="NAC113" s="184"/>
      <c r="NAD113" s="184"/>
      <c r="NAE113" s="184"/>
      <c r="NAF113" s="184"/>
      <c r="NAG113" s="184"/>
      <c r="NAH113" s="184"/>
      <c r="NAI113" s="184"/>
      <c r="NAJ113" s="184"/>
      <c r="NAK113" s="184"/>
      <c r="NAL113" s="184"/>
      <c r="NAM113" s="184"/>
      <c r="NAN113" s="184"/>
      <c r="NAO113" s="184"/>
      <c r="NAP113" s="184"/>
      <c r="NAQ113" s="184"/>
      <c r="NAR113" s="184"/>
      <c r="NAS113" s="184"/>
      <c r="NAT113" s="184"/>
      <c r="NAU113" s="184"/>
      <c r="NAV113" s="184"/>
      <c r="NAW113" s="184"/>
      <c r="NAX113" s="184"/>
      <c r="NAY113" s="184"/>
      <c r="NAZ113" s="184"/>
      <c r="NBA113" s="184"/>
      <c r="NBB113" s="184"/>
      <c r="NBC113" s="184"/>
      <c r="NBD113" s="184"/>
      <c r="NBE113" s="184"/>
      <c r="NBF113" s="184"/>
      <c r="NBG113" s="184"/>
      <c r="NBH113" s="184"/>
      <c r="NBI113" s="184"/>
      <c r="NBJ113" s="184"/>
      <c r="NBK113" s="184"/>
      <c r="NBL113" s="184"/>
      <c r="NBM113" s="184"/>
      <c r="NBN113" s="184"/>
      <c r="NBO113" s="184"/>
      <c r="NBP113" s="184"/>
      <c r="NBQ113" s="184"/>
      <c r="NBR113" s="184"/>
      <c r="NBS113" s="184"/>
      <c r="NBT113" s="184"/>
      <c r="NBU113" s="184"/>
      <c r="NBV113" s="184"/>
      <c r="NBW113" s="184"/>
      <c r="NBX113" s="184"/>
      <c r="NBY113" s="184"/>
      <c r="NBZ113" s="184"/>
      <c r="NCA113" s="184"/>
      <c r="NCB113" s="184"/>
      <c r="NCC113" s="184"/>
      <c r="NCD113" s="184"/>
      <c r="NCE113" s="184"/>
      <c r="NCF113" s="184"/>
      <c r="NCG113" s="184"/>
      <c r="NCH113" s="184"/>
      <c r="NCI113" s="184"/>
      <c r="NCJ113" s="184"/>
      <c r="NCK113" s="184"/>
      <c r="NCL113" s="184"/>
      <c r="NCM113" s="184"/>
      <c r="NCN113" s="184"/>
      <c r="NCO113" s="184"/>
      <c r="NCP113" s="184"/>
      <c r="NCQ113" s="184"/>
      <c r="NCR113" s="184"/>
      <c r="NCS113" s="184"/>
      <c r="NCT113" s="184"/>
      <c r="NCU113" s="184"/>
      <c r="NCV113" s="184"/>
      <c r="NCW113" s="184"/>
      <c r="NCX113" s="184"/>
      <c r="NCY113" s="184"/>
      <c r="NCZ113" s="184"/>
      <c r="NDA113" s="184"/>
      <c r="NDB113" s="184"/>
      <c r="NDC113" s="184"/>
      <c r="NDD113" s="184"/>
      <c r="NDE113" s="184"/>
      <c r="NDF113" s="184"/>
      <c r="NDG113" s="184"/>
      <c r="NDH113" s="184"/>
      <c r="NDI113" s="184"/>
      <c r="NDJ113" s="184"/>
      <c r="NDK113" s="184"/>
      <c r="NDL113" s="184"/>
      <c r="NDM113" s="184"/>
      <c r="NDN113" s="184"/>
      <c r="NDO113" s="184"/>
      <c r="NDP113" s="184"/>
      <c r="NDQ113" s="184"/>
      <c r="NDR113" s="184"/>
      <c r="NDS113" s="184"/>
      <c r="NDT113" s="184"/>
      <c r="NDU113" s="184"/>
      <c r="NDV113" s="184"/>
      <c r="NDW113" s="184"/>
      <c r="NDX113" s="184"/>
      <c r="NDY113" s="184"/>
      <c r="NDZ113" s="184"/>
      <c r="NEA113" s="184"/>
      <c r="NEB113" s="184"/>
      <c r="NEC113" s="184"/>
      <c r="NED113" s="184"/>
      <c r="NEE113" s="184"/>
      <c r="NEF113" s="184"/>
      <c r="NEG113" s="184"/>
      <c r="NEH113" s="184"/>
      <c r="NEI113" s="184"/>
      <c r="NEJ113" s="184"/>
      <c r="NEK113" s="184"/>
      <c r="NEL113" s="184"/>
      <c r="NEM113" s="184"/>
      <c r="NEN113" s="184"/>
      <c r="NEO113" s="184"/>
      <c r="NEP113" s="184"/>
      <c r="NEQ113" s="184"/>
      <c r="NER113" s="184"/>
      <c r="NES113" s="184"/>
      <c r="NET113" s="184"/>
      <c r="NEU113" s="184"/>
      <c r="NEV113" s="184"/>
      <c r="NEW113" s="184"/>
      <c r="NEX113" s="184"/>
      <c r="NEY113" s="184"/>
      <c r="NEZ113" s="184"/>
      <c r="NFA113" s="184"/>
      <c r="NFB113" s="184"/>
      <c r="NFC113" s="184"/>
      <c r="NFD113" s="184"/>
      <c r="NFE113" s="184"/>
      <c r="NFF113" s="184"/>
      <c r="NFG113" s="184"/>
      <c r="NFH113" s="184"/>
      <c r="NFI113" s="184"/>
      <c r="NFJ113" s="184"/>
      <c r="NFK113" s="184"/>
      <c r="NFL113" s="184"/>
      <c r="NFM113" s="184"/>
      <c r="NFN113" s="184"/>
      <c r="NFO113" s="184"/>
      <c r="NFP113" s="184"/>
      <c r="NFQ113" s="184"/>
      <c r="NFR113" s="184"/>
      <c r="NFS113" s="184"/>
      <c r="NFT113" s="184"/>
      <c r="NFU113" s="184"/>
      <c r="NFV113" s="184"/>
      <c r="NFW113" s="184"/>
      <c r="NFX113" s="184"/>
      <c r="NFY113" s="184"/>
      <c r="NFZ113" s="184"/>
      <c r="NGA113" s="184"/>
      <c r="NGB113" s="184"/>
      <c r="NGC113" s="184"/>
      <c r="NGD113" s="184"/>
      <c r="NGE113" s="184"/>
      <c r="NGF113" s="184"/>
      <c r="NGG113" s="184"/>
      <c r="NGH113" s="184"/>
      <c r="NGI113" s="184"/>
      <c r="NGJ113" s="184"/>
      <c r="NGK113" s="184"/>
      <c r="NGL113" s="184"/>
      <c r="NGM113" s="184"/>
      <c r="NGN113" s="184"/>
      <c r="NGO113" s="184"/>
      <c r="NGP113" s="184"/>
      <c r="NGQ113" s="184"/>
      <c r="NGR113" s="184"/>
      <c r="NGS113" s="184"/>
      <c r="NGT113" s="184"/>
      <c r="NGU113" s="184"/>
      <c r="NGV113" s="184"/>
      <c r="NGW113" s="184"/>
      <c r="NGX113" s="184"/>
      <c r="NGY113" s="184"/>
      <c r="NGZ113" s="184"/>
      <c r="NHA113" s="184"/>
      <c r="NHB113" s="184"/>
      <c r="NHC113" s="184"/>
      <c r="NHD113" s="184"/>
      <c r="NHE113" s="184"/>
      <c r="NHF113" s="184"/>
      <c r="NHG113" s="184"/>
      <c r="NHH113" s="184"/>
      <c r="NHI113" s="184"/>
      <c r="NHJ113" s="184"/>
      <c r="NHK113" s="184"/>
      <c r="NHL113" s="184"/>
      <c r="NHM113" s="184"/>
      <c r="NHN113" s="184"/>
      <c r="NHO113" s="184"/>
      <c r="NHP113" s="184"/>
      <c r="NHQ113" s="184"/>
      <c r="NHR113" s="184"/>
      <c r="NHS113" s="184"/>
      <c r="NHT113" s="184"/>
      <c r="NHU113" s="184"/>
      <c r="NHV113" s="184"/>
      <c r="NHW113" s="184"/>
      <c r="NHX113" s="184"/>
      <c r="NHY113" s="184"/>
      <c r="NHZ113" s="184"/>
      <c r="NIA113" s="184"/>
      <c r="NIB113" s="184"/>
      <c r="NIC113" s="184"/>
      <c r="NID113" s="184"/>
      <c r="NIE113" s="184"/>
      <c r="NIF113" s="184"/>
      <c r="NIG113" s="184"/>
      <c r="NIH113" s="184"/>
      <c r="NII113" s="184"/>
      <c r="NIJ113" s="184"/>
      <c r="NIK113" s="184"/>
      <c r="NIL113" s="184"/>
      <c r="NIM113" s="184"/>
      <c r="NIN113" s="184"/>
      <c r="NIO113" s="184"/>
      <c r="NIP113" s="184"/>
      <c r="NIQ113" s="184"/>
      <c r="NIR113" s="184"/>
      <c r="NIS113" s="184"/>
      <c r="NIT113" s="184"/>
      <c r="NIU113" s="184"/>
      <c r="NIV113" s="184"/>
      <c r="NIW113" s="184"/>
      <c r="NIX113" s="184"/>
      <c r="NIY113" s="184"/>
      <c r="NIZ113" s="184"/>
      <c r="NJA113" s="184"/>
      <c r="NJB113" s="184"/>
      <c r="NJC113" s="184"/>
      <c r="NJD113" s="184"/>
      <c r="NJE113" s="184"/>
      <c r="NJF113" s="184"/>
      <c r="NJG113" s="184"/>
      <c r="NJH113" s="184"/>
      <c r="NJI113" s="184"/>
      <c r="NJJ113" s="184"/>
      <c r="NJK113" s="184"/>
      <c r="NJL113" s="184"/>
      <c r="NJM113" s="184"/>
      <c r="NJN113" s="184"/>
      <c r="NJO113" s="184"/>
      <c r="NJP113" s="184"/>
      <c r="NJQ113" s="184"/>
      <c r="NJR113" s="184"/>
      <c r="NJS113" s="184"/>
      <c r="NJT113" s="184"/>
      <c r="NJU113" s="184"/>
      <c r="NJV113" s="184"/>
      <c r="NJW113" s="184"/>
      <c r="NJX113" s="184"/>
      <c r="NJY113" s="184"/>
      <c r="NJZ113" s="184"/>
      <c r="NKA113" s="184"/>
      <c r="NKB113" s="184"/>
      <c r="NKC113" s="184"/>
      <c r="NKD113" s="184"/>
      <c r="NKE113" s="184"/>
      <c r="NKF113" s="184"/>
      <c r="NKG113" s="184"/>
      <c r="NKH113" s="184"/>
      <c r="NKI113" s="184"/>
      <c r="NKJ113" s="184"/>
      <c r="NKK113" s="184"/>
      <c r="NKL113" s="184"/>
      <c r="NKM113" s="184"/>
      <c r="NKN113" s="184"/>
      <c r="NKO113" s="184"/>
      <c r="NKP113" s="184"/>
      <c r="NKQ113" s="184"/>
      <c r="NKR113" s="184"/>
      <c r="NKS113" s="184"/>
      <c r="NKT113" s="184"/>
      <c r="NKU113" s="184"/>
      <c r="NKV113" s="184"/>
      <c r="NKW113" s="184"/>
      <c r="NKX113" s="184"/>
      <c r="NKY113" s="184"/>
      <c r="NKZ113" s="184"/>
      <c r="NLA113" s="184"/>
      <c r="NLB113" s="184"/>
      <c r="NLC113" s="184"/>
      <c r="NLD113" s="184"/>
      <c r="NLE113" s="184"/>
      <c r="NLF113" s="184"/>
      <c r="NLG113" s="184"/>
      <c r="NLH113" s="184"/>
      <c r="NLI113" s="184"/>
      <c r="NLJ113" s="184"/>
      <c r="NLK113" s="184"/>
      <c r="NLL113" s="184"/>
      <c r="NLM113" s="184"/>
      <c r="NLN113" s="184"/>
      <c r="NLO113" s="184"/>
      <c r="NLP113" s="184"/>
      <c r="NLQ113" s="184"/>
      <c r="NLR113" s="184"/>
      <c r="NLS113" s="184"/>
      <c r="NLT113" s="184"/>
      <c r="NLU113" s="184"/>
      <c r="NLV113" s="184"/>
      <c r="NLW113" s="184"/>
      <c r="NLX113" s="184"/>
      <c r="NLY113" s="184"/>
      <c r="NLZ113" s="184"/>
      <c r="NMA113" s="184"/>
      <c r="NMB113" s="184"/>
      <c r="NMC113" s="184"/>
      <c r="NMD113" s="184"/>
      <c r="NME113" s="184"/>
      <c r="NMF113" s="184"/>
      <c r="NMG113" s="184"/>
      <c r="NMH113" s="184"/>
      <c r="NMI113" s="184"/>
      <c r="NMJ113" s="184"/>
      <c r="NMK113" s="184"/>
      <c r="NML113" s="184"/>
      <c r="NMM113" s="184"/>
      <c r="NMN113" s="184"/>
      <c r="NMO113" s="184"/>
      <c r="NMP113" s="184"/>
      <c r="NMQ113" s="184"/>
      <c r="NMR113" s="184"/>
      <c r="NMS113" s="184"/>
      <c r="NMT113" s="184"/>
      <c r="NMU113" s="184"/>
      <c r="NMV113" s="184"/>
      <c r="NMW113" s="184"/>
      <c r="NMX113" s="184"/>
      <c r="NMY113" s="184"/>
      <c r="NMZ113" s="184"/>
      <c r="NNA113" s="184"/>
      <c r="NNB113" s="184"/>
      <c r="NNC113" s="184"/>
      <c r="NND113" s="184"/>
      <c r="NNE113" s="184"/>
      <c r="NNF113" s="184"/>
      <c r="NNG113" s="184"/>
      <c r="NNH113" s="184"/>
      <c r="NNI113" s="184"/>
      <c r="NNJ113" s="184"/>
      <c r="NNK113" s="184"/>
      <c r="NNL113" s="184"/>
      <c r="NNM113" s="184"/>
      <c r="NNN113" s="184"/>
      <c r="NNO113" s="184"/>
      <c r="NNP113" s="184"/>
      <c r="NNQ113" s="184"/>
      <c r="NNR113" s="184"/>
      <c r="NNS113" s="184"/>
      <c r="NNT113" s="184"/>
      <c r="NNU113" s="184"/>
      <c r="NNV113" s="184"/>
      <c r="NNW113" s="184"/>
      <c r="NNX113" s="184"/>
      <c r="NNY113" s="184"/>
      <c r="NNZ113" s="184"/>
      <c r="NOA113" s="184"/>
      <c r="NOB113" s="184"/>
      <c r="NOC113" s="184"/>
      <c r="NOD113" s="184"/>
      <c r="NOE113" s="184"/>
      <c r="NOF113" s="184"/>
      <c r="NOG113" s="184"/>
      <c r="NOH113" s="184"/>
      <c r="NOI113" s="184"/>
      <c r="NOJ113" s="184"/>
      <c r="NOK113" s="184"/>
      <c r="NOL113" s="184"/>
      <c r="NOM113" s="184"/>
      <c r="NON113" s="184"/>
      <c r="NOO113" s="184"/>
      <c r="NOP113" s="184"/>
      <c r="NOQ113" s="184"/>
      <c r="NOR113" s="184"/>
      <c r="NOS113" s="184"/>
      <c r="NOT113" s="184"/>
      <c r="NOU113" s="184"/>
      <c r="NOV113" s="184"/>
      <c r="NOW113" s="184"/>
      <c r="NOX113" s="184"/>
      <c r="NOY113" s="184"/>
      <c r="NOZ113" s="184"/>
      <c r="NPA113" s="184"/>
      <c r="NPB113" s="184"/>
      <c r="NPC113" s="184"/>
      <c r="NPD113" s="184"/>
      <c r="NPE113" s="184"/>
      <c r="NPF113" s="184"/>
      <c r="NPG113" s="184"/>
      <c r="NPH113" s="184"/>
      <c r="NPI113" s="184"/>
      <c r="NPJ113" s="184"/>
      <c r="NPK113" s="184"/>
      <c r="NPL113" s="184"/>
      <c r="NPM113" s="184"/>
      <c r="NPN113" s="184"/>
      <c r="NPO113" s="184"/>
      <c r="NPP113" s="184"/>
      <c r="NPQ113" s="184"/>
      <c r="NPR113" s="184"/>
      <c r="NPS113" s="184"/>
      <c r="NPT113" s="184"/>
      <c r="NPU113" s="184"/>
      <c r="NPV113" s="184"/>
      <c r="NPW113" s="184"/>
      <c r="NPX113" s="184"/>
      <c r="NPY113" s="184"/>
      <c r="NPZ113" s="184"/>
      <c r="NQA113" s="184"/>
      <c r="NQB113" s="184"/>
      <c r="NQC113" s="184"/>
      <c r="NQD113" s="184"/>
      <c r="NQE113" s="184"/>
      <c r="NQF113" s="184"/>
      <c r="NQG113" s="184"/>
      <c r="NQH113" s="184"/>
      <c r="NQI113" s="184"/>
      <c r="NQJ113" s="184"/>
      <c r="NQK113" s="184"/>
      <c r="NQL113" s="184"/>
      <c r="NQM113" s="184"/>
      <c r="NQN113" s="184"/>
      <c r="NQO113" s="184"/>
      <c r="NQP113" s="184"/>
      <c r="NQQ113" s="184"/>
      <c r="NQR113" s="184"/>
      <c r="NQS113" s="184"/>
      <c r="NQT113" s="184"/>
      <c r="NQU113" s="184"/>
      <c r="NQV113" s="184"/>
      <c r="NQW113" s="184"/>
      <c r="NQX113" s="184"/>
      <c r="NQY113" s="184"/>
      <c r="NQZ113" s="184"/>
      <c r="NRA113" s="184"/>
      <c r="NRB113" s="184"/>
      <c r="NRC113" s="184"/>
      <c r="NRD113" s="184"/>
      <c r="NRE113" s="184"/>
      <c r="NRF113" s="184"/>
      <c r="NRG113" s="184"/>
      <c r="NRH113" s="184"/>
      <c r="NRI113" s="184"/>
      <c r="NRJ113" s="184"/>
      <c r="NRK113" s="184"/>
      <c r="NRL113" s="184"/>
      <c r="NRM113" s="184"/>
      <c r="NRN113" s="184"/>
      <c r="NRO113" s="184"/>
      <c r="NRP113" s="184"/>
      <c r="NRQ113" s="184"/>
      <c r="NRR113" s="184"/>
      <c r="NRS113" s="184"/>
      <c r="NRT113" s="184"/>
      <c r="NRU113" s="184"/>
      <c r="NRV113" s="184"/>
      <c r="NRW113" s="184"/>
      <c r="NRX113" s="184"/>
      <c r="NRY113" s="184"/>
      <c r="NRZ113" s="184"/>
      <c r="NSA113" s="184"/>
      <c r="NSB113" s="184"/>
      <c r="NSC113" s="184"/>
      <c r="NSD113" s="184"/>
      <c r="NSE113" s="184"/>
      <c r="NSF113" s="184"/>
      <c r="NSG113" s="184"/>
      <c r="NSH113" s="184"/>
      <c r="NSI113" s="184"/>
      <c r="NSJ113" s="184"/>
      <c r="NSK113" s="184"/>
      <c r="NSL113" s="184"/>
      <c r="NSM113" s="184"/>
      <c r="NSN113" s="184"/>
      <c r="NSO113" s="184"/>
      <c r="NSP113" s="184"/>
      <c r="NSQ113" s="184"/>
      <c r="NSR113" s="184"/>
      <c r="NSS113" s="184"/>
      <c r="NST113" s="184"/>
      <c r="NSU113" s="184"/>
      <c r="NSV113" s="184"/>
      <c r="NSW113" s="184"/>
      <c r="NSX113" s="184"/>
      <c r="NSY113" s="184"/>
      <c r="NSZ113" s="184"/>
      <c r="NTA113" s="184"/>
      <c r="NTB113" s="184"/>
      <c r="NTC113" s="184"/>
      <c r="NTD113" s="184"/>
      <c r="NTE113" s="184"/>
      <c r="NTF113" s="184"/>
      <c r="NTG113" s="184"/>
      <c r="NTH113" s="184"/>
      <c r="NTI113" s="184"/>
      <c r="NTJ113" s="184"/>
      <c r="NTK113" s="184"/>
      <c r="NTL113" s="184"/>
      <c r="NTM113" s="184"/>
      <c r="NTN113" s="184"/>
      <c r="NTO113" s="184"/>
      <c r="NTP113" s="184"/>
      <c r="NTQ113" s="184"/>
      <c r="NTR113" s="184"/>
      <c r="NTS113" s="184"/>
      <c r="NTT113" s="184"/>
      <c r="NTU113" s="184"/>
      <c r="NTV113" s="184"/>
      <c r="NTW113" s="184"/>
      <c r="NTX113" s="184"/>
      <c r="NTY113" s="184"/>
      <c r="NTZ113" s="184"/>
      <c r="NUA113" s="184"/>
      <c r="NUB113" s="184"/>
      <c r="NUC113" s="184"/>
      <c r="NUD113" s="184"/>
      <c r="NUE113" s="184"/>
      <c r="NUF113" s="184"/>
      <c r="NUG113" s="184"/>
      <c r="NUH113" s="184"/>
      <c r="NUI113" s="184"/>
      <c r="NUJ113" s="184"/>
      <c r="NUK113" s="184"/>
      <c r="NUL113" s="184"/>
      <c r="NUM113" s="184"/>
      <c r="NUN113" s="184"/>
      <c r="NUO113" s="184"/>
      <c r="NUP113" s="184"/>
      <c r="NUQ113" s="184"/>
      <c r="NUR113" s="184"/>
      <c r="NUS113" s="184"/>
      <c r="NUT113" s="184"/>
      <c r="NUU113" s="184"/>
      <c r="NUV113" s="184"/>
      <c r="NUW113" s="184"/>
      <c r="NUX113" s="184"/>
      <c r="NUY113" s="184"/>
      <c r="NUZ113" s="184"/>
      <c r="NVA113" s="184"/>
      <c r="NVB113" s="184"/>
      <c r="NVC113" s="184"/>
      <c r="NVD113" s="184"/>
      <c r="NVE113" s="184"/>
      <c r="NVF113" s="184"/>
      <c r="NVG113" s="184"/>
      <c r="NVH113" s="184"/>
      <c r="NVI113" s="184"/>
      <c r="NVJ113" s="184"/>
      <c r="NVK113" s="184"/>
      <c r="NVL113" s="184"/>
      <c r="NVM113" s="184"/>
      <c r="NVN113" s="184"/>
      <c r="NVO113" s="184"/>
      <c r="NVP113" s="184"/>
      <c r="NVQ113" s="184"/>
      <c r="NVR113" s="184"/>
      <c r="NVS113" s="184"/>
      <c r="NVT113" s="184"/>
      <c r="NVU113" s="184"/>
      <c r="NVV113" s="184"/>
      <c r="NVW113" s="184"/>
      <c r="NVX113" s="184"/>
      <c r="NVY113" s="184"/>
      <c r="NVZ113" s="184"/>
      <c r="NWA113" s="184"/>
      <c r="NWB113" s="184"/>
      <c r="NWC113" s="184"/>
      <c r="NWD113" s="184"/>
      <c r="NWE113" s="184"/>
      <c r="NWF113" s="184"/>
      <c r="NWG113" s="184"/>
      <c r="NWH113" s="184"/>
      <c r="NWI113" s="184"/>
      <c r="NWJ113" s="184"/>
      <c r="NWK113" s="184"/>
      <c r="NWL113" s="184"/>
      <c r="NWM113" s="184"/>
      <c r="NWN113" s="184"/>
      <c r="NWO113" s="184"/>
      <c r="NWP113" s="184"/>
      <c r="NWQ113" s="184"/>
      <c r="NWR113" s="184"/>
      <c r="NWS113" s="184"/>
      <c r="NWT113" s="184"/>
      <c r="NWU113" s="184"/>
      <c r="NWV113" s="184"/>
      <c r="NWW113" s="184"/>
      <c r="NWX113" s="184"/>
      <c r="NWY113" s="184"/>
      <c r="NWZ113" s="184"/>
      <c r="NXA113" s="184"/>
      <c r="NXB113" s="184"/>
      <c r="NXC113" s="184"/>
      <c r="NXD113" s="184"/>
      <c r="NXE113" s="184"/>
      <c r="NXF113" s="184"/>
      <c r="NXG113" s="184"/>
      <c r="NXH113" s="184"/>
      <c r="NXI113" s="184"/>
      <c r="NXJ113" s="184"/>
      <c r="NXK113" s="184"/>
      <c r="NXL113" s="184"/>
      <c r="NXM113" s="184"/>
      <c r="NXN113" s="184"/>
      <c r="NXO113" s="184"/>
      <c r="NXP113" s="184"/>
      <c r="NXQ113" s="184"/>
      <c r="NXR113" s="184"/>
      <c r="NXS113" s="184"/>
      <c r="NXT113" s="184"/>
      <c r="NXU113" s="184"/>
      <c r="NXV113" s="184"/>
      <c r="NXW113" s="184"/>
      <c r="NXX113" s="184"/>
      <c r="NXY113" s="184"/>
      <c r="NXZ113" s="184"/>
      <c r="NYA113" s="184"/>
      <c r="NYB113" s="184"/>
      <c r="NYC113" s="184"/>
      <c r="NYD113" s="184"/>
      <c r="NYE113" s="184"/>
      <c r="NYF113" s="184"/>
      <c r="NYG113" s="184"/>
      <c r="NYH113" s="184"/>
      <c r="NYI113" s="184"/>
      <c r="NYJ113" s="184"/>
      <c r="NYK113" s="184"/>
      <c r="NYL113" s="184"/>
      <c r="NYM113" s="184"/>
      <c r="NYN113" s="184"/>
      <c r="NYO113" s="184"/>
      <c r="NYP113" s="184"/>
      <c r="NYQ113" s="184"/>
      <c r="NYR113" s="184"/>
      <c r="NYS113" s="184"/>
      <c r="NYT113" s="184"/>
      <c r="NYU113" s="184"/>
      <c r="NYV113" s="184"/>
      <c r="NYW113" s="184"/>
      <c r="NYX113" s="184"/>
      <c r="NYY113" s="184"/>
      <c r="NYZ113" s="184"/>
      <c r="NZA113" s="184"/>
      <c r="NZB113" s="184"/>
      <c r="NZC113" s="184"/>
      <c r="NZD113" s="184"/>
      <c r="NZE113" s="184"/>
      <c r="NZF113" s="184"/>
      <c r="NZG113" s="184"/>
      <c r="NZH113" s="184"/>
      <c r="NZI113" s="184"/>
      <c r="NZJ113" s="184"/>
      <c r="NZK113" s="184"/>
      <c r="NZL113" s="184"/>
      <c r="NZM113" s="184"/>
      <c r="NZN113" s="184"/>
      <c r="NZO113" s="184"/>
      <c r="NZP113" s="184"/>
      <c r="NZQ113" s="184"/>
      <c r="NZR113" s="184"/>
      <c r="NZS113" s="184"/>
      <c r="NZT113" s="184"/>
      <c r="NZU113" s="184"/>
      <c r="NZV113" s="184"/>
      <c r="NZW113" s="184"/>
      <c r="NZX113" s="184"/>
      <c r="NZY113" s="184"/>
      <c r="NZZ113" s="184"/>
      <c r="OAA113" s="184"/>
      <c r="OAB113" s="184"/>
      <c r="OAC113" s="184"/>
      <c r="OAD113" s="184"/>
      <c r="OAE113" s="184"/>
      <c r="OAF113" s="184"/>
      <c r="OAG113" s="184"/>
      <c r="OAH113" s="184"/>
      <c r="OAI113" s="184"/>
      <c r="OAJ113" s="184"/>
      <c r="OAK113" s="184"/>
      <c r="OAL113" s="184"/>
      <c r="OAM113" s="184"/>
      <c r="OAN113" s="184"/>
      <c r="OAO113" s="184"/>
      <c r="OAP113" s="184"/>
      <c r="OAQ113" s="184"/>
      <c r="OAR113" s="184"/>
      <c r="OAS113" s="184"/>
      <c r="OAT113" s="184"/>
      <c r="OAU113" s="184"/>
      <c r="OAV113" s="184"/>
      <c r="OAW113" s="184"/>
      <c r="OAX113" s="184"/>
      <c r="OAY113" s="184"/>
      <c r="OAZ113" s="184"/>
      <c r="OBA113" s="184"/>
      <c r="OBB113" s="184"/>
      <c r="OBC113" s="184"/>
      <c r="OBD113" s="184"/>
      <c r="OBE113" s="184"/>
      <c r="OBF113" s="184"/>
      <c r="OBG113" s="184"/>
      <c r="OBH113" s="184"/>
      <c r="OBI113" s="184"/>
      <c r="OBJ113" s="184"/>
      <c r="OBK113" s="184"/>
      <c r="OBL113" s="184"/>
      <c r="OBM113" s="184"/>
      <c r="OBN113" s="184"/>
      <c r="OBO113" s="184"/>
      <c r="OBP113" s="184"/>
      <c r="OBQ113" s="184"/>
      <c r="OBR113" s="184"/>
      <c r="OBS113" s="184"/>
      <c r="OBT113" s="184"/>
      <c r="OBU113" s="184"/>
      <c r="OBV113" s="184"/>
      <c r="OBW113" s="184"/>
      <c r="OBX113" s="184"/>
      <c r="OBY113" s="184"/>
      <c r="OBZ113" s="184"/>
      <c r="OCA113" s="184"/>
      <c r="OCB113" s="184"/>
      <c r="OCC113" s="184"/>
      <c r="OCD113" s="184"/>
      <c r="OCE113" s="184"/>
      <c r="OCF113" s="184"/>
      <c r="OCG113" s="184"/>
      <c r="OCH113" s="184"/>
      <c r="OCI113" s="184"/>
      <c r="OCJ113" s="184"/>
      <c r="OCK113" s="184"/>
      <c r="OCL113" s="184"/>
      <c r="OCM113" s="184"/>
      <c r="OCN113" s="184"/>
      <c r="OCO113" s="184"/>
      <c r="OCP113" s="184"/>
      <c r="OCQ113" s="184"/>
      <c r="OCR113" s="184"/>
      <c r="OCS113" s="184"/>
      <c r="OCT113" s="184"/>
      <c r="OCU113" s="184"/>
      <c r="OCV113" s="184"/>
      <c r="OCW113" s="184"/>
      <c r="OCX113" s="184"/>
      <c r="OCY113" s="184"/>
      <c r="OCZ113" s="184"/>
      <c r="ODA113" s="184"/>
      <c r="ODB113" s="184"/>
      <c r="ODC113" s="184"/>
      <c r="ODD113" s="184"/>
      <c r="ODE113" s="184"/>
      <c r="ODF113" s="184"/>
      <c r="ODG113" s="184"/>
      <c r="ODH113" s="184"/>
      <c r="ODI113" s="184"/>
      <c r="ODJ113" s="184"/>
      <c r="ODK113" s="184"/>
      <c r="ODL113" s="184"/>
      <c r="ODM113" s="184"/>
      <c r="ODN113" s="184"/>
      <c r="ODO113" s="184"/>
      <c r="ODP113" s="184"/>
      <c r="ODQ113" s="184"/>
      <c r="ODR113" s="184"/>
      <c r="ODS113" s="184"/>
      <c r="ODT113" s="184"/>
      <c r="ODU113" s="184"/>
      <c r="ODV113" s="184"/>
      <c r="ODW113" s="184"/>
      <c r="ODX113" s="184"/>
      <c r="ODY113" s="184"/>
      <c r="ODZ113" s="184"/>
      <c r="OEA113" s="184"/>
      <c r="OEB113" s="184"/>
      <c r="OEC113" s="184"/>
      <c r="OED113" s="184"/>
      <c r="OEE113" s="184"/>
      <c r="OEF113" s="184"/>
      <c r="OEG113" s="184"/>
      <c r="OEH113" s="184"/>
      <c r="OEI113" s="184"/>
      <c r="OEJ113" s="184"/>
      <c r="OEK113" s="184"/>
      <c r="OEL113" s="184"/>
      <c r="OEM113" s="184"/>
      <c r="OEN113" s="184"/>
      <c r="OEO113" s="184"/>
      <c r="OEP113" s="184"/>
      <c r="OEQ113" s="184"/>
      <c r="OER113" s="184"/>
      <c r="OES113" s="184"/>
      <c r="OET113" s="184"/>
      <c r="OEU113" s="184"/>
      <c r="OEV113" s="184"/>
      <c r="OEW113" s="184"/>
      <c r="OEX113" s="184"/>
      <c r="OEY113" s="184"/>
      <c r="OEZ113" s="184"/>
      <c r="OFA113" s="184"/>
      <c r="OFB113" s="184"/>
      <c r="OFC113" s="184"/>
      <c r="OFD113" s="184"/>
      <c r="OFE113" s="184"/>
      <c r="OFF113" s="184"/>
      <c r="OFG113" s="184"/>
      <c r="OFH113" s="184"/>
      <c r="OFI113" s="184"/>
      <c r="OFJ113" s="184"/>
      <c r="OFK113" s="184"/>
      <c r="OFL113" s="184"/>
      <c r="OFM113" s="184"/>
      <c r="OFN113" s="184"/>
      <c r="OFO113" s="184"/>
      <c r="OFP113" s="184"/>
      <c r="OFQ113" s="184"/>
      <c r="OFR113" s="184"/>
      <c r="OFS113" s="184"/>
      <c r="OFT113" s="184"/>
      <c r="OFU113" s="184"/>
      <c r="OFV113" s="184"/>
      <c r="OFW113" s="184"/>
      <c r="OFX113" s="184"/>
      <c r="OFY113" s="184"/>
      <c r="OFZ113" s="184"/>
      <c r="OGA113" s="184"/>
      <c r="OGB113" s="184"/>
      <c r="OGC113" s="184"/>
      <c r="OGD113" s="184"/>
      <c r="OGE113" s="184"/>
      <c r="OGF113" s="184"/>
      <c r="OGG113" s="184"/>
      <c r="OGH113" s="184"/>
      <c r="OGI113" s="184"/>
      <c r="OGJ113" s="184"/>
      <c r="OGK113" s="184"/>
      <c r="OGL113" s="184"/>
      <c r="OGM113" s="184"/>
      <c r="OGN113" s="184"/>
      <c r="OGO113" s="184"/>
      <c r="OGP113" s="184"/>
      <c r="OGQ113" s="184"/>
      <c r="OGR113" s="184"/>
      <c r="OGS113" s="184"/>
      <c r="OGT113" s="184"/>
      <c r="OGU113" s="184"/>
      <c r="OGV113" s="184"/>
      <c r="OGW113" s="184"/>
      <c r="OGX113" s="184"/>
      <c r="OGY113" s="184"/>
      <c r="OGZ113" s="184"/>
      <c r="OHA113" s="184"/>
      <c r="OHB113" s="184"/>
      <c r="OHC113" s="184"/>
      <c r="OHD113" s="184"/>
      <c r="OHE113" s="184"/>
      <c r="OHF113" s="184"/>
      <c r="OHG113" s="184"/>
      <c r="OHH113" s="184"/>
      <c r="OHI113" s="184"/>
      <c r="OHJ113" s="184"/>
      <c r="OHK113" s="184"/>
      <c r="OHL113" s="184"/>
      <c r="OHM113" s="184"/>
      <c r="OHN113" s="184"/>
      <c r="OHO113" s="184"/>
      <c r="OHP113" s="184"/>
      <c r="OHQ113" s="184"/>
      <c r="OHR113" s="184"/>
      <c r="OHS113" s="184"/>
      <c r="OHT113" s="184"/>
      <c r="OHU113" s="184"/>
      <c r="OHV113" s="184"/>
      <c r="OHW113" s="184"/>
      <c r="OHX113" s="184"/>
      <c r="OHY113" s="184"/>
      <c r="OHZ113" s="184"/>
      <c r="OIA113" s="184"/>
      <c r="OIB113" s="184"/>
      <c r="OIC113" s="184"/>
      <c r="OID113" s="184"/>
      <c r="OIE113" s="184"/>
      <c r="OIF113" s="184"/>
      <c r="OIG113" s="184"/>
      <c r="OIH113" s="184"/>
      <c r="OII113" s="184"/>
      <c r="OIJ113" s="184"/>
      <c r="OIK113" s="184"/>
      <c r="OIL113" s="184"/>
      <c r="OIM113" s="184"/>
      <c r="OIN113" s="184"/>
      <c r="OIO113" s="184"/>
      <c r="OIP113" s="184"/>
      <c r="OIQ113" s="184"/>
      <c r="OIR113" s="184"/>
      <c r="OIS113" s="184"/>
      <c r="OIT113" s="184"/>
      <c r="OIU113" s="184"/>
      <c r="OIV113" s="184"/>
      <c r="OIW113" s="184"/>
      <c r="OIX113" s="184"/>
      <c r="OIY113" s="184"/>
      <c r="OIZ113" s="184"/>
      <c r="OJA113" s="184"/>
      <c r="OJB113" s="184"/>
      <c r="OJC113" s="184"/>
      <c r="OJD113" s="184"/>
      <c r="OJE113" s="184"/>
      <c r="OJF113" s="184"/>
      <c r="OJG113" s="184"/>
      <c r="OJH113" s="184"/>
      <c r="OJI113" s="184"/>
      <c r="OJJ113" s="184"/>
      <c r="OJK113" s="184"/>
      <c r="OJL113" s="184"/>
      <c r="OJM113" s="184"/>
      <c r="OJN113" s="184"/>
      <c r="OJO113" s="184"/>
      <c r="OJP113" s="184"/>
      <c r="OJQ113" s="184"/>
      <c r="OJR113" s="184"/>
      <c r="OJS113" s="184"/>
      <c r="OJT113" s="184"/>
      <c r="OJU113" s="184"/>
      <c r="OJV113" s="184"/>
      <c r="OJW113" s="184"/>
      <c r="OJX113" s="184"/>
      <c r="OJY113" s="184"/>
      <c r="OJZ113" s="184"/>
      <c r="OKA113" s="184"/>
      <c r="OKB113" s="184"/>
      <c r="OKC113" s="184"/>
      <c r="OKD113" s="184"/>
      <c r="OKE113" s="184"/>
      <c r="OKF113" s="184"/>
      <c r="OKG113" s="184"/>
      <c r="OKH113" s="184"/>
      <c r="OKI113" s="184"/>
      <c r="OKJ113" s="184"/>
      <c r="OKK113" s="184"/>
      <c r="OKL113" s="184"/>
      <c r="OKM113" s="184"/>
      <c r="OKN113" s="184"/>
      <c r="OKO113" s="184"/>
      <c r="OKP113" s="184"/>
      <c r="OKQ113" s="184"/>
      <c r="OKR113" s="184"/>
      <c r="OKS113" s="184"/>
      <c r="OKT113" s="184"/>
      <c r="OKU113" s="184"/>
      <c r="OKV113" s="184"/>
      <c r="OKW113" s="184"/>
      <c r="OKX113" s="184"/>
      <c r="OKY113" s="184"/>
      <c r="OKZ113" s="184"/>
      <c r="OLA113" s="184"/>
      <c r="OLB113" s="184"/>
      <c r="OLC113" s="184"/>
      <c r="OLD113" s="184"/>
      <c r="OLE113" s="184"/>
      <c r="OLF113" s="184"/>
      <c r="OLG113" s="184"/>
      <c r="OLH113" s="184"/>
      <c r="OLI113" s="184"/>
      <c r="OLJ113" s="184"/>
      <c r="OLK113" s="184"/>
      <c r="OLL113" s="184"/>
      <c r="OLM113" s="184"/>
      <c r="OLN113" s="184"/>
      <c r="OLO113" s="184"/>
      <c r="OLP113" s="184"/>
      <c r="OLQ113" s="184"/>
      <c r="OLR113" s="184"/>
      <c r="OLS113" s="184"/>
      <c r="OLT113" s="184"/>
      <c r="OLU113" s="184"/>
      <c r="OLV113" s="184"/>
      <c r="OLW113" s="184"/>
      <c r="OLX113" s="184"/>
      <c r="OLY113" s="184"/>
      <c r="OLZ113" s="184"/>
      <c r="OMA113" s="184"/>
      <c r="OMB113" s="184"/>
      <c r="OMC113" s="184"/>
      <c r="OMD113" s="184"/>
      <c r="OME113" s="184"/>
      <c r="OMF113" s="184"/>
      <c r="OMG113" s="184"/>
      <c r="OMH113" s="184"/>
      <c r="OMI113" s="184"/>
      <c r="OMJ113" s="184"/>
      <c r="OMK113" s="184"/>
      <c r="OML113" s="184"/>
      <c r="OMM113" s="184"/>
      <c r="OMN113" s="184"/>
      <c r="OMO113" s="184"/>
      <c r="OMP113" s="184"/>
      <c r="OMQ113" s="184"/>
      <c r="OMR113" s="184"/>
      <c r="OMS113" s="184"/>
      <c r="OMT113" s="184"/>
      <c r="OMU113" s="184"/>
      <c r="OMV113" s="184"/>
      <c r="OMW113" s="184"/>
      <c r="OMX113" s="184"/>
      <c r="OMY113" s="184"/>
      <c r="OMZ113" s="184"/>
      <c r="ONA113" s="184"/>
      <c r="ONB113" s="184"/>
      <c r="ONC113" s="184"/>
      <c r="OND113" s="184"/>
      <c r="ONE113" s="184"/>
      <c r="ONF113" s="184"/>
      <c r="ONG113" s="184"/>
      <c r="ONH113" s="184"/>
      <c r="ONI113" s="184"/>
      <c r="ONJ113" s="184"/>
      <c r="ONK113" s="184"/>
      <c r="ONL113" s="184"/>
      <c r="ONM113" s="184"/>
      <c r="ONN113" s="184"/>
      <c r="ONO113" s="184"/>
      <c r="ONP113" s="184"/>
      <c r="ONQ113" s="184"/>
      <c r="ONR113" s="184"/>
      <c r="ONS113" s="184"/>
      <c r="ONT113" s="184"/>
      <c r="ONU113" s="184"/>
      <c r="ONV113" s="184"/>
      <c r="ONW113" s="184"/>
      <c r="ONX113" s="184"/>
      <c r="ONY113" s="184"/>
      <c r="ONZ113" s="184"/>
      <c r="OOA113" s="184"/>
      <c r="OOB113" s="184"/>
      <c r="OOC113" s="184"/>
      <c r="OOD113" s="184"/>
      <c r="OOE113" s="184"/>
      <c r="OOF113" s="184"/>
      <c r="OOG113" s="184"/>
      <c r="OOH113" s="184"/>
      <c r="OOI113" s="184"/>
      <c r="OOJ113" s="184"/>
      <c r="OOK113" s="184"/>
      <c r="OOL113" s="184"/>
      <c r="OOM113" s="184"/>
      <c r="OON113" s="184"/>
      <c r="OOO113" s="184"/>
      <c r="OOP113" s="184"/>
      <c r="OOQ113" s="184"/>
      <c r="OOR113" s="184"/>
      <c r="OOS113" s="184"/>
      <c r="OOT113" s="184"/>
      <c r="OOU113" s="184"/>
      <c r="OOV113" s="184"/>
      <c r="OOW113" s="184"/>
      <c r="OOX113" s="184"/>
      <c r="OOY113" s="184"/>
      <c r="OOZ113" s="184"/>
      <c r="OPA113" s="184"/>
      <c r="OPB113" s="184"/>
      <c r="OPC113" s="184"/>
      <c r="OPD113" s="184"/>
      <c r="OPE113" s="184"/>
      <c r="OPF113" s="184"/>
      <c r="OPG113" s="184"/>
      <c r="OPH113" s="184"/>
      <c r="OPI113" s="184"/>
      <c r="OPJ113" s="184"/>
      <c r="OPK113" s="184"/>
      <c r="OPL113" s="184"/>
      <c r="OPM113" s="184"/>
      <c r="OPN113" s="184"/>
      <c r="OPO113" s="184"/>
      <c r="OPP113" s="184"/>
      <c r="OPQ113" s="184"/>
      <c r="OPR113" s="184"/>
      <c r="OPS113" s="184"/>
      <c r="OPT113" s="184"/>
      <c r="OPU113" s="184"/>
      <c r="OPV113" s="184"/>
      <c r="OPW113" s="184"/>
      <c r="OPX113" s="184"/>
      <c r="OPY113" s="184"/>
      <c r="OPZ113" s="184"/>
      <c r="OQA113" s="184"/>
      <c r="OQB113" s="184"/>
      <c r="OQC113" s="184"/>
      <c r="OQD113" s="184"/>
      <c r="OQE113" s="184"/>
      <c r="OQF113" s="184"/>
      <c r="OQG113" s="184"/>
      <c r="OQH113" s="184"/>
      <c r="OQI113" s="184"/>
      <c r="OQJ113" s="184"/>
      <c r="OQK113" s="184"/>
      <c r="OQL113" s="184"/>
      <c r="OQM113" s="184"/>
      <c r="OQN113" s="184"/>
      <c r="OQO113" s="184"/>
      <c r="OQP113" s="184"/>
      <c r="OQQ113" s="184"/>
      <c r="OQR113" s="184"/>
      <c r="OQS113" s="184"/>
      <c r="OQT113" s="184"/>
      <c r="OQU113" s="184"/>
      <c r="OQV113" s="184"/>
      <c r="OQW113" s="184"/>
      <c r="OQX113" s="184"/>
      <c r="OQY113" s="184"/>
      <c r="OQZ113" s="184"/>
      <c r="ORA113" s="184"/>
      <c r="ORB113" s="184"/>
      <c r="ORC113" s="184"/>
      <c r="ORD113" s="184"/>
      <c r="ORE113" s="184"/>
      <c r="ORF113" s="184"/>
      <c r="ORG113" s="184"/>
      <c r="ORH113" s="184"/>
      <c r="ORI113" s="184"/>
      <c r="ORJ113" s="184"/>
      <c r="ORK113" s="184"/>
      <c r="ORL113" s="184"/>
      <c r="ORM113" s="184"/>
      <c r="ORN113" s="184"/>
      <c r="ORO113" s="184"/>
      <c r="ORP113" s="184"/>
      <c r="ORQ113" s="184"/>
      <c r="ORR113" s="184"/>
      <c r="ORS113" s="184"/>
      <c r="ORT113" s="184"/>
      <c r="ORU113" s="184"/>
      <c r="ORV113" s="184"/>
      <c r="ORW113" s="184"/>
      <c r="ORX113" s="184"/>
      <c r="ORY113" s="184"/>
      <c r="ORZ113" s="184"/>
      <c r="OSA113" s="184"/>
      <c r="OSB113" s="184"/>
      <c r="OSC113" s="184"/>
      <c r="OSD113" s="184"/>
      <c r="OSE113" s="184"/>
      <c r="OSF113" s="184"/>
      <c r="OSG113" s="184"/>
      <c r="OSH113" s="184"/>
      <c r="OSI113" s="184"/>
      <c r="OSJ113" s="184"/>
      <c r="OSK113" s="184"/>
      <c r="OSL113" s="184"/>
      <c r="OSM113" s="184"/>
      <c r="OSN113" s="184"/>
      <c r="OSO113" s="184"/>
      <c r="OSP113" s="184"/>
      <c r="OSQ113" s="184"/>
      <c r="OSR113" s="184"/>
      <c r="OSS113" s="184"/>
      <c r="OST113" s="184"/>
      <c r="OSU113" s="184"/>
      <c r="OSV113" s="184"/>
      <c r="OSW113" s="184"/>
      <c r="OSX113" s="184"/>
      <c r="OSY113" s="184"/>
      <c r="OSZ113" s="184"/>
      <c r="OTA113" s="184"/>
      <c r="OTB113" s="184"/>
      <c r="OTC113" s="184"/>
      <c r="OTD113" s="184"/>
      <c r="OTE113" s="184"/>
      <c r="OTF113" s="184"/>
      <c r="OTG113" s="184"/>
      <c r="OTH113" s="184"/>
      <c r="OTI113" s="184"/>
      <c r="OTJ113" s="184"/>
      <c r="OTK113" s="184"/>
      <c r="OTL113" s="184"/>
      <c r="OTM113" s="184"/>
      <c r="OTN113" s="184"/>
      <c r="OTO113" s="184"/>
      <c r="OTP113" s="184"/>
      <c r="OTQ113" s="184"/>
      <c r="OTR113" s="184"/>
      <c r="OTS113" s="184"/>
      <c r="OTT113" s="184"/>
      <c r="OTU113" s="184"/>
      <c r="OTV113" s="184"/>
      <c r="OTW113" s="184"/>
      <c r="OTX113" s="184"/>
      <c r="OTY113" s="184"/>
      <c r="OTZ113" s="184"/>
      <c r="OUA113" s="184"/>
      <c r="OUB113" s="184"/>
      <c r="OUC113" s="184"/>
      <c r="OUD113" s="184"/>
      <c r="OUE113" s="184"/>
      <c r="OUF113" s="184"/>
      <c r="OUG113" s="184"/>
      <c r="OUH113" s="184"/>
      <c r="OUI113" s="184"/>
      <c r="OUJ113" s="184"/>
      <c r="OUK113" s="184"/>
      <c r="OUL113" s="184"/>
      <c r="OUM113" s="184"/>
      <c r="OUN113" s="184"/>
      <c r="OUO113" s="184"/>
      <c r="OUP113" s="184"/>
      <c r="OUQ113" s="184"/>
      <c r="OUR113" s="184"/>
      <c r="OUS113" s="184"/>
      <c r="OUT113" s="184"/>
      <c r="OUU113" s="184"/>
      <c r="OUV113" s="184"/>
      <c r="OUW113" s="184"/>
      <c r="OUX113" s="184"/>
      <c r="OUY113" s="184"/>
      <c r="OUZ113" s="184"/>
      <c r="OVA113" s="184"/>
      <c r="OVB113" s="184"/>
      <c r="OVC113" s="184"/>
      <c r="OVD113" s="184"/>
      <c r="OVE113" s="184"/>
      <c r="OVF113" s="184"/>
      <c r="OVG113" s="184"/>
      <c r="OVH113" s="184"/>
      <c r="OVI113" s="184"/>
      <c r="OVJ113" s="184"/>
      <c r="OVK113" s="184"/>
      <c r="OVL113" s="184"/>
      <c r="OVM113" s="184"/>
      <c r="OVN113" s="184"/>
      <c r="OVO113" s="184"/>
      <c r="OVP113" s="184"/>
      <c r="OVQ113" s="184"/>
      <c r="OVR113" s="184"/>
      <c r="OVS113" s="184"/>
      <c r="OVT113" s="184"/>
      <c r="OVU113" s="184"/>
      <c r="OVV113" s="184"/>
      <c r="OVW113" s="184"/>
      <c r="OVX113" s="184"/>
      <c r="OVY113" s="184"/>
      <c r="OVZ113" s="184"/>
      <c r="OWA113" s="184"/>
      <c r="OWB113" s="184"/>
      <c r="OWC113" s="184"/>
      <c r="OWD113" s="184"/>
      <c r="OWE113" s="184"/>
      <c r="OWF113" s="184"/>
      <c r="OWG113" s="184"/>
      <c r="OWH113" s="184"/>
      <c r="OWI113" s="184"/>
      <c r="OWJ113" s="184"/>
      <c r="OWK113" s="184"/>
      <c r="OWL113" s="184"/>
      <c r="OWM113" s="184"/>
      <c r="OWN113" s="184"/>
      <c r="OWO113" s="184"/>
      <c r="OWP113" s="184"/>
      <c r="OWQ113" s="184"/>
      <c r="OWR113" s="184"/>
      <c r="OWS113" s="184"/>
      <c r="OWT113" s="184"/>
      <c r="OWU113" s="184"/>
      <c r="OWV113" s="184"/>
      <c r="OWW113" s="184"/>
      <c r="OWX113" s="184"/>
      <c r="OWY113" s="184"/>
      <c r="OWZ113" s="184"/>
      <c r="OXA113" s="184"/>
      <c r="OXB113" s="184"/>
      <c r="OXC113" s="184"/>
      <c r="OXD113" s="184"/>
      <c r="OXE113" s="184"/>
      <c r="OXF113" s="184"/>
      <c r="OXG113" s="184"/>
      <c r="OXH113" s="184"/>
      <c r="OXI113" s="184"/>
      <c r="OXJ113" s="184"/>
      <c r="OXK113" s="184"/>
      <c r="OXL113" s="184"/>
      <c r="OXM113" s="184"/>
      <c r="OXN113" s="184"/>
      <c r="OXO113" s="184"/>
      <c r="OXP113" s="184"/>
      <c r="OXQ113" s="184"/>
      <c r="OXR113" s="184"/>
      <c r="OXS113" s="184"/>
      <c r="OXT113" s="184"/>
      <c r="OXU113" s="184"/>
      <c r="OXV113" s="184"/>
      <c r="OXW113" s="184"/>
      <c r="OXX113" s="184"/>
      <c r="OXY113" s="184"/>
      <c r="OXZ113" s="184"/>
      <c r="OYA113" s="184"/>
      <c r="OYB113" s="184"/>
      <c r="OYC113" s="184"/>
      <c r="OYD113" s="184"/>
      <c r="OYE113" s="184"/>
      <c r="OYF113" s="184"/>
      <c r="OYG113" s="184"/>
      <c r="OYH113" s="184"/>
      <c r="OYI113" s="184"/>
      <c r="OYJ113" s="184"/>
      <c r="OYK113" s="184"/>
      <c r="OYL113" s="184"/>
      <c r="OYM113" s="184"/>
      <c r="OYN113" s="184"/>
      <c r="OYO113" s="184"/>
      <c r="OYP113" s="184"/>
      <c r="OYQ113" s="184"/>
      <c r="OYR113" s="184"/>
      <c r="OYS113" s="184"/>
      <c r="OYT113" s="184"/>
      <c r="OYU113" s="184"/>
      <c r="OYV113" s="184"/>
      <c r="OYW113" s="184"/>
      <c r="OYX113" s="184"/>
      <c r="OYY113" s="184"/>
      <c r="OYZ113" s="184"/>
      <c r="OZA113" s="184"/>
      <c r="OZB113" s="184"/>
      <c r="OZC113" s="184"/>
      <c r="OZD113" s="184"/>
      <c r="OZE113" s="184"/>
      <c r="OZF113" s="184"/>
      <c r="OZG113" s="184"/>
      <c r="OZH113" s="184"/>
      <c r="OZI113" s="184"/>
      <c r="OZJ113" s="184"/>
      <c r="OZK113" s="184"/>
      <c r="OZL113" s="184"/>
      <c r="OZM113" s="184"/>
      <c r="OZN113" s="184"/>
      <c r="OZO113" s="184"/>
      <c r="OZP113" s="184"/>
      <c r="OZQ113" s="184"/>
      <c r="OZR113" s="184"/>
      <c r="OZS113" s="184"/>
      <c r="OZT113" s="184"/>
      <c r="OZU113" s="184"/>
      <c r="OZV113" s="184"/>
      <c r="OZW113" s="184"/>
      <c r="OZX113" s="184"/>
      <c r="OZY113" s="184"/>
      <c r="OZZ113" s="184"/>
      <c r="PAA113" s="184"/>
      <c r="PAB113" s="184"/>
      <c r="PAC113" s="184"/>
      <c r="PAD113" s="184"/>
      <c r="PAE113" s="184"/>
      <c r="PAF113" s="184"/>
      <c r="PAG113" s="184"/>
      <c r="PAH113" s="184"/>
      <c r="PAI113" s="184"/>
      <c r="PAJ113" s="184"/>
      <c r="PAK113" s="184"/>
      <c r="PAL113" s="184"/>
      <c r="PAM113" s="184"/>
      <c r="PAN113" s="184"/>
      <c r="PAO113" s="184"/>
      <c r="PAP113" s="184"/>
      <c r="PAQ113" s="184"/>
      <c r="PAR113" s="184"/>
      <c r="PAS113" s="184"/>
      <c r="PAT113" s="184"/>
      <c r="PAU113" s="184"/>
      <c r="PAV113" s="184"/>
      <c r="PAW113" s="184"/>
      <c r="PAX113" s="184"/>
      <c r="PAY113" s="184"/>
      <c r="PAZ113" s="184"/>
      <c r="PBA113" s="184"/>
      <c r="PBB113" s="184"/>
      <c r="PBC113" s="184"/>
      <c r="PBD113" s="184"/>
      <c r="PBE113" s="184"/>
      <c r="PBF113" s="184"/>
      <c r="PBG113" s="184"/>
      <c r="PBH113" s="184"/>
      <c r="PBI113" s="184"/>
      <c r="PBJ113" s="184"/>
      <c r="PBK113" s="184"/>
      <c r="PBL113" s="184"/>
      <c r="PBM113" s="184"/>
      <c r="PBN113" s="184"/>
      <c r="PBO113" s="184"/>
      <c r="PBP113" s="184"/>
      <c r="PBQ113" s="184"/>
      <c r="PBR113" s="184"/>
      <c r="PBS113" s="184"/>
      <c r="PBT113" s="184"/>
      <c r="PBU113" s="184"/>
      <c r="PBV113" s="184"/>
      <c r="PBW113" s="184"/>
      <c r="PBX113" s="184"/>
      <c r="PBY113" s="184"/>
      <c r="PBZ113" s="184"/>
      <c r="PCA113" s="184"/>
      <c r="PCB113" s="184"/>
      <c r="PCC113" s="184"/>
      <c r="PCD113" s="184"/>
      <c r="PCE113" s="184"/>
      <c r="PCF113" s="184"/>
      <c r="PCG113" s="184"/>
      <c r="PCH113" s="184"/>
      <c r="PCI113" s="184"/>
      <c r="PCJ113" s="184"/>
      <c r="PCK113" s="184"/>
      <c r="PCL113" s="184"/>
      <c r="PCM113" s="184"/>
      <c r="PCN113" s="184"/>
      <c r="PCO113" s="184"/>
      <c r="PCP113" s="184"/>
      <c r="PCQ113" s="184"/>
      <c r="PCR113" s="184"/>
      <c r="PCS113" s="184"/>
      <c r="PCT113" s="184"/>
      <c r="PCU113" s="184"/>
      <c r="PCV113" s="184"/>
      <c r="PCW113" s="184"/>
      <c r="PCX113" s="184"/>
      <c r="PCY113" s="184"/>
      <c r="PCZ113" s="184"/>
      <c r="PDA113" s="184"/>
      <c r="PDB113" s="184"/>
      <c r="PDC113" s="184"/>
      <c r="PDD113" s="184"/>
      <c r="PDE113" s="184"/>
      <c r="PDF113" s="184"/>
      <c r="PDG113" s="184"/>
      <c r="PDH113" s="184"/>
      <c r="PDI113" s="184"/>
      <c r="PDJ113" s="184"/>
      <c r="PDK113" s="184"/>
      <c r="PDL113" s="184"/>
      <c r="PDM113" s="184"/>
      <c r="PDN113" s="184"/>
      <c r="PDO113" s="184"/>
      <c r="PDP113" s="184"/>
      <c r="PDQ113" s="184"/>
      <c r="PDR113" s="184"/>
      <c r="PDS113" s="184"/>
      <c r="PDT113" s="184"/>
      <c r="PDU113" s="184"/>
      <c r="PDV113" s="184"/>
      <c r="PDW113" s="184"/>
      <c r="PDX113" s="184"/>
      <c r="PDY113" s="184"/>
      <c r="PDZ113" s="184"/>
      <c r="PEA113" s="184"/>
      <c r="PEB113" s="184"/>
      <c r="PEC113" s="184"/>
      <c r="PED113" s="184"/>
      <c r="PEE113" s="184"/>
      <c r="PEF113" s="184"/>
      <c r="PEG113" s="184"/>
      <c r="PEH113" s="184"/>
      <c r="PEI113" s="184"/>
      <c r="PEJ113" s="184"/>
      <c r="PEK113" s="184"/>
      <c r="PEL113" s="184"/>
      <c r="PEM113" s="184"/>
      <c r="PEN113" s="184"/>
      <c r="PEO113" s="184"/>
      <c r="PEP113" s="184"/>
      <c r="PEQ113" s="184"/>
      <c r="PER113" s="184"/>
      <c r="PES113" s="184"/>
      <c r="PET113" s="184"/>
      <c r="PEU113" s="184"/>
      <c r="PEV113" s="184"/>
      <c r="PEW113" s="184"/>
      <c r="PEX113" s="184"/>
      <c r="PEY113" s="184"/>
      <c r="PEZ113" s="184"/>
      <c r="PFA113" s="184"/>
      <c r="PFB113" s="184"/>
      <c r="PFC113" s="184"/>
      <c r="PFD113" s="184"/>
      <c r="PFE113" s="184"/>
      <c r="PFF113" s="184"/>
      <c r="PFG113" s="184"/>
      <c r="PFH113" s="184"/>
      <c r="PFI113" s="184"/>
      <c r="PFJ113" s="184"/>
      <c r="PFK113" s="184"/>
      <c r="PFL113" s="184"/>
      <c r="PFM113" s="184"/>
      <c r="PFN113" s="184"/>
      <c r="PFO113" s="184"/>
      <c r="PFP113" s="184"/>
      <c r="PFQ113" s="184"/>
      <c r="PFR113" s="184"/>
      <c r="PFS113" s="184"/>
      <c r="PFT113" s="184"/>
      <c r="PFU113" s="184"/>
      <c r="PFV113" s="184"/>
      <c r="PFW113" s="184"/>
      <c r="PFX113" s="184"/>
      <c r="PFY113" s="184"/>
      <c r="PFZ113" s="184"/>
      <c r="PGA113" s="184"/>
      <c r="PGB113" s="184"/>
      <c r="PGC113" s="184"/>
      <c r="PGD113" s="184"/>
      <c r="PGE113" s="184"/>
      <c r="PGF113" s="184"/>
      <c r="PGG113" s="184"/>
      <c r="PGH113" s="184"/>
      <c r="PGI113" s="184"/>
      <c r="PGJ113" s="184"/>
      <c r="PGK113" s="184"/>
      <c r="PGL113" s="184"/>
      <c r="PGM113" s="184"/>
      <c r="PGN113" s="184"/>
      <c r="PGO113" s="184"/>
      <c r="PGP113" s="184"/>
      <c r="PGQ113" s="184"/>
      <c r="PGR113" s="184"/>
      <c r="PGS113" s="184"/>
      <c r="PGT113" s="184"/>
      <c r="PGU113" s="184"/>
      <c r="PGV113" s="184"/>
      <c r="PGW113" s="184"/>
      <c r="PGX113" s="184"/>
      <c r="PGY113" s="184"/>
      <c r="PGZ113" s="184"/>
      <c r="PHA113" s="184"/>
      <c r="PHB113" s="184"/>
      <c r="PHC113" s="184"/>
      <c r="PHD113" s="184"/>
      <c r="PHE113" s="184"/>
      <c r="PHF113" s="184"/>
      <c r="PHG113" s="184"/>
      <c r="PHH113" s="184"/>
      <c r="PHI113" s="184"/>
      <c r="PHJ113" s="184"/>
      <c r="PHK113" s="184"/>
      <c r="PHL113" s="184"/>
      <c r="PHM113" s="184"/>
      <c r="PHN113" s="184"/>
      <c r="PHO113" s="184"/>
      <c r="PHP113" s="184"/>
      <c r="PHQ113" s="184"/>
      <c r="PHR113" s="184"/>
      <c r="PHS113" s="184"/>
      <c r="PHT113" s="184"/>
      <c r="PHU113" s="184"/>
      <c r="PHV113" s="184"/>
      <c r="PHW113" s="184"/>
      <c r="PHX113" s="184"/>
      <c r="PHY113" s="184"/>
      <c r="PHZ113" s="184"/>
      <c r="PIA113" s="184"/>
      <c r="PIB113" s="184"/>
      <c r="PIC113" s="184"/>
      <c r="PID113" s="184"/>
      <c r="PIE113" s="184"/>
      <c r="PIF113" s="184"/>
      <c r="PIG113" s="184"/>
      <c r="PIH113" s="184"/>
      <c r="PII113" s="184"/>
      <c r="PIJ113" s="184"/>
      <c r="PIK113" s="184"/>
      <c r="PIL113" s="184"/>
      <c r="PIM113" s="184"/>
      <c r="PIN113" s="184"/>
      <c r="PIO113" s="184"/>
      <c r="PIP113" s="184"/>
      <c r="PIQ113" s="184"/>
      <c r="PIR113" s="184"/>
      <c r="PIS113" s="184"/>
      <c r="PIT113" s="184"/>
      <c r="PIU113" s="184"/>
      <c r="PIV113" s="184"/>
      <c r="PIW113" s="184"/>
      <c r="PIX113" s="184"/>
      <c r="PIY113" s="184"/>
      <c r="PIZ113" s="184"/>
      <c r="PJA113" s="184"/>
      <c r="PJB113" s="184"/>
      <c r="PJC113" s="184"/>
      <c r="PJD113" s="184"/>
      <c r="PJE113" s="184"/>
      <c r="PJF113" s="184"/>
      <c r="PJG113" s="184"/>
      <c r="PJH113" s="184"/>
      <c r="PJI113" s="184"/>
      <c r="PJJ113" s="184"/>
      <c r="PJK113" s="184"/>
      <c r="PJL113" s="184"/>
      <c r="PJM113" s="184"/>
      <c r="PJN113" s="184"/>
      <c r="PJO113" s="184"/>
      <c r="PJP113" s="184"/>
      <c r="PJQ113" s="184"/>
      <c r="PJR113" s="184"/>
      <c r="PJS113" s="184"/>
      <c r="PJT113" s="184"/>
      <c r="PJU113" s="184"/>
      <c r="PJV113" s="184"/>
      <c r="PJW113" s="184"/>
      <c r="PJX113" s="184"/>
      <c r="PJY113" s="184"/>
      <c r="PJZ113" s="184"/>
      <c r="PKA113" s="184"/>
      <c r="PKB113" s="184"/>
      <c r="PKC113" s="184"/>
      <c r="PKD113" s="184"/>
      <c r="PKE113" s="184"/>
      <c r="PKF113" s="184"/>
      <c r="PKG113" s="184"/>
      <c r="PKH113" s="184"/>
      <c r="PKI113" s="184"/>
      <c r="PKJ113" s="184"/>
      <c r="PKK113" s="184"/>
      <c r="PKL113" s="184"/>
      <c r="PKM113" s="184"/>
      <c r="PKN113" s="184"/>
      <c r="PKO113" s="184"/>
      <c r="PKP113" s="184"/>
      <c r="PKQ113" s="184"/>
      <c r="PKR113" s="184"/>
      <c r="PKS113" s="184"/>
      <c r="PKT113" s="184"/>
      <c r="PKU113" s="184"/>
      <c r="PKV113" s="184"/>
      <c r="PKW113" s="184"/>
      <c r="PKX113" s="184"/>
      <c r="PKY113" s="184"/>
      <c r="PKZ113" s="184"/>
      <c r="PLA113" s="184"/>
      <c r="PLB113" s="184"/>
      <c r="PLC113" s="184"/>
      <c r="PLD113" s="184"/>
      <c r="PLE113" s="184"/>
      <c r="PLF113" s="184"/>
      <c r="PLG113" s="184"/>
      <c r="PLH113" s="184"/>
      <c r="PLI113" s="184"/>
      <c r="PLJ113" s="184"/>
      <c r="PLK113" s="184"/>
      <c r="PLL113" s="184"/>
      <c r="PLM113" s="184"/>
      <c r="PLN113" s="184"/>
      <c r="PLO113" s="184"/>
      <c r="PLP113" s="184"/>
      <c r="PLQ113" s="184"/>
      <c r="PLR113" s="184"/>
      <c r="PLS113" s="184"/>
      <c r="PLT113" s="184"/>
      <c r="PLU113" s="184"/>
      <c r="PLV113" s="184"/>
      <c r="PLW113" s="184"/>
      <c r="PLX113" s="184"/>
      <c r="PLY113" s="184"/>
      <c r="PLZ113" s="184"/>
      <c r="PMA113" s="184"/>
      <c r="PMB113" s="184"/>
      <c r="PMC113" s="184"/>
      <c r="PMD113" s="184"/>
      <c r="PME113" s="184"/>
      <c r="PMF113" s="184"/>
      <c r="PMG113" s="184"/>
      <c r="PMH113" s="184"/>
      <c r="PMI113" s="184"/>
      <c r="PMJ113" s="184"/>
      <c r="PMK113" s="184"/>
      <c r="PML113" s="184"/>
      <c r="PMM113" s="184"/>
      <c r="PMN113" s="184"/>
      <c r="PMO113" s="184"/>
      <c r="PMP113" s="184"/>
      <c r="PMQ113" s="184"/>
      <c r="PMR113" s="184"/>
      <c r="PMS113" s="184"/>
      <c r="PMT113" s="184"/>
      <c r="PMU113" s="184"/>
      <c r="PMV113" s="184"/>
      <c r="PMW113" s="184"/>
      <c r="PMX113" s="184"/>
      <c r="PMY113" s="184"/>
      <c r="PMZ113" s="184"/>
      <c r="PNA113" s="184"/>
      <c r="PNB113" s="184"/>
      <c r="PNC113" s="184"/>
      <c r="PND113" s="184"/>
      <c r="PNE113" s="184"/>
      <c r="PNF113" s="184"/>
      <c r="PNG113" s="184"/>
      <c r="PNH113" s="184"/>
      <c r="PNI113" s="184"/>
      <c r="PNJ113" s="184"/>
      <c r="PNK113" s="184"/>
      <c r="PNL113" s="184"/>
      <c r="PNM113" s="184"/>
      <c r="PNN113" s="184"/>
      <c r="PNO113" s="184"/>
      <c r="PNP113" s="184"/>
      <c r="PNQ113" s="184"/>
      <c r="PNR113" s="184"/>
      <c r="PNS113" s="184"/>
      <c r="PNT113" s="184"/>
      <c r="PNU113" s="184"/>
      <c r="PNV113" s="184"/>
      <c r="PNW113" s="184"/>
      <c r="PNX113" s="184"/>
      <c r="PNY113" s="184"/>
      <c r="PNZ113" s="184"/>
      <c r="POA113" s="184"/>
      <c r="POB113" s="184"/>
      <c r="POC113" s="184"/>
      <c r="POD113" s="184"/>
      <c r="POE113" s="184"/>
      <c r="POF113" s="184"/>
      <c r="POG113" s="184"/>
      <c r="POH113" s="184"/>
      <c r="POI113" s="184"/>
      <c r="POJ113" s="184"/>
      <c r="POK113" s="184"/>
      <c r="POL113" s="184"/>
      <c r="POM113" s="184"/>
      <c r="PON113" s="184"/>
      <c r="POO113" s="184"/>
      <c r="POP113" s="184"/>
      <c r="POQ113" s="184"/>
      <c r="POR113" s="184"/>
      <c r="POS113" s="184"/>
      <c r="POT113" s="184"/>
      <c r="POU113" s="184"/>
      <c r="POV113" s="184"/>
      <c r="POW113" s="184"/>
      <c r="POX113" s="184"/>
      <c r="POY113" s="184"/>
      <c r="POZ113" s="184"/>
      <c r="PPA113" s="184"/>
      <c r="PPB113" s="184"/>
      <c r="PPC113" s="184"/>
      <c r="PPD113" s="184"/>
      <c r="PPE113" s="184"/>
      <c r="PPF113" s="184"/>
      <c r="PPG113" s="184"/>
      <c r="PPH113" s="184"/>
      <c r="PPI113" s="184"/>
      <c r="PPJ113" s="184"/>
      <c r="PPK113" s="184"/>
      <c r="PPL113" s="184"/>
      <c r="PPM113" s="184"/>
      <c r="PPN113" s="184"/>
      <c r="PPO113" s="184"/>
      <c r="PPP113" s="184"/>
      <c r="PPQ113" s="184"/>
      <c r="PPR113" s="184"/>
      <c r="PPS113" s="184"/>
      <c r="PPT113" s="184"/>
      <c r="PPU113" s="184"/>
      <c r="PPV113" s="184"/>
      <c r="PPW113" s="184"/>
      <c r="PPX113" s="184"/>
      <c r="PPY113" s="184"/>
      <c r="PPZ113" s="184"/>
      <c r="PQA113" s="184"/>
      <c r="PQB113" s="184"/>
      <c r="PQC113" s="184"/>
      <c r="PQD113" s="184"/>
      <c r="PQE113" s="184"/>
      <c r="PQF113" s="184"/>
      <c r="PQG113" s="184"/>
      <c r="PQH113" s="184"/>
      <c r="PQI113" s="184"/>
      <c r="PQJ113" s="184"/>
      <c r="PQK113" s="184"/>
      <c r="PQL113" s="184"/>
      <c r="PQM113" s="184"/>
      <c r="PQN113" s="184"/>
      <c r="PQO113" s="184"/>
      <c r="PQP113" s="184"/>
      <c r="PQQ113" s="184"/>
      <c r="PQR113" s="184"/>
      <c r="PQS113" s="184"/>
      <c r="PQT113" s="184"/>
      <c r="PQU113" s="184"/>
      <c r="PQV113" s="184"/>
      <c r="PQW113" s="184"/>
      <c r="PQX113" s="184"/>
      <c r="PQY113" s="184"/>
      <c r="PQZ113" s="184"/>
      <c r="PRA113" s="184"/>
      <c r="PRB113" s="184"/>
      <c r="PRC113" s="184"/>
      <c r="PRD113" s="184"/>
      <c r="PRE113" s="184"/>
      <c r="PRF113" s="184"/>
      <c r="PRG113" s="184"/>
      <c r="PRH113" s="184"/>
      <c r="PRI113" s="184"/>
      <c r="PRJ113" s="184"/>
      <c r="PRK113" s="184"/>
      <c r="PRL113" s="184"/>
      <c r="PRM113" s="184"/>
      <c r="PRN113" s="184"/>
      <c r="PRO113" s="184"/>
      <c r="PRP113" s="184"/>
      <c r="PRQ113" s="184"/>
      <c r="PRR113" s="184"/>
      <c r="PRS113" s="184"/>
      <c r="PRT113" s="184"/>
      <c r="PRU113" s="184"/>
      <c r="PRV113" s="184"/>
      <c r="PRW113" s="184"/>
      <c r="PRX113" s="184"/>
      <c r="PRY113" s="184"/>
      <c r="PRZ113" s="184"/>
      <c r="PSA113" s="184"/>
      <c r="PSB113" s="184"/>
      <c r="PSC113" s="184"/>
      <c r="PSD113" s="184"/>
      <c r="PSE113" s="184"/>
      <c r="PSF113" s="184"/>
      <c r="PSG113" s="184"/>
      <c r="PSH113" s="184"/>
      <c r="PSI113" s="184"/>
      <c r="PSJ113" s="184"/>
      <c r="PSK113" s="184"/>
      <c r="PSL113" s="184"/>
      <c r="PSM113" s="184"/>
      <c r="PSN113" s="184"/>
      <c r="PSO113" s="184"/>
      <c r="PSP113" s="184"/>
      <c r="PSQ113" s="184"/>
      <c r="PSR113" s="184"/>
      <c r="PSS113" s="184"/>
      <c r="PST113" s="184"/>
      <c r="PSU113" s="184"/>
      <c r="PSV113" s="184"/>
      <c r="PSW113" s="184"/>
      <c r="PSX113" s="184"/>
      <c r="PSY113" s="184"/>
      <c r="PSZ113" s="184"/>
      <c r="PTA113" s="184"/>
      <c r="PTB113" s="184"/>
      <c r="PTC113" s="184"/>
      <c r="PTD113" s="184"/>
      <c r="PTE113" s="184"/>
      <c r="PTF113" s="184"/>
      <c r="PTG113" s="184"/>
      <c r="PTH113" s="184"/>
      <c r="PTI113" s="184"/>
      <c r="PTJ113" s="184"/>
      <c r="PTK113" s="184"/>
      <c r="PTL113" s="184"/>
      <c r="PTM113" s="184"/>
      <c r="PTN113" s="184"/>
      <c r="PTO113" s="184"/>
      <c r="PTP113" s="184"/>
      <c r="PTQ113" s="184"/>
      <c r="PTR113" s="184"/>
      <c r="PTS113" s="184"/>
      <c r="PTT113" s="184"/>
      <c r="PTU113" s="184"/>
      <c r="PTV113" s="184"/>
      <c r="PTW113" s="184"/>
      <c r="PTX113" s="184"/>
      <c r="PTY113" s="184"/>
      <c r="PTZ113" s="184"/>
      <c r="PUA113" s="184"/>
      <c r="PUB113" s="184"/>
      <c r="PUC113" s="184"/>
      <c r="PUD113" s="184"/>
      <c r="PUE113" s="184"/>
      <c r="PUF113" s="184"/>
      <c r="PUG113" s="184"/>
      <c r="PUH113" s="184"/>
      <c r="PUI113" s="184"/>
      <c r="PUJ113" s="184"/>
      <c r="PUK113" s="184"/>
      <c r="PUL113" s="184"/>
      <c r="PUM113" s="184"/>
      <c r="PUN113" s="184"/>
      <c r="PUO113" s="184"/>
      <c r="PUP113" s="184"/>
      <c r="PUQ113" s="184"/>
      <c r="PUR113" s="184"/>
      <c r="PUS113" s="184"/>
      <c r="PUT113" s="184"/>
      <c r="PUU113" s="184"/>
      <c r="PUV113" s="184"/>
      <c r="PUW113" s="184"/>
      <c r="PUX113" s="184"/>
      <c r="PUY113" s="184"/>
      <c r="PUZ113" s="184"/>
      <c r="PVA113" s="184"/>
      <c r="PVB113" s="184"/>
      <c r="PVC113" s="184"/>
      <c r="PVD113" s="184"/>
      <c r="PVE113" s="184"/>
      <c r="PVF113" s="184"/>
      <c r="PVG113" s="184"/>
      <c r="PVH113" s="184"/>
      <c r="PVI113" s="184"/>
      <c r="PVJ113" s="184"/>
      <c r="PVK113" s="184"/>
      <c r="PVL113" s="184"/>
      <c r="PVM113" s="184"/>
      <c r="PVN113" s="184"/>
      <c r="PVO113" s="184"/>
      <c r="PVP113" s="184"/>
      <c r="PVQ113" s="184"/>
      <c r="PVR113" s="184"/>
      <c r="PVS113" s="184"/>
      <c r="PVT113" s="184"/>
      <c r="PVU113" s="184"/>
      <c r="PVV113" s="184"/>
      <c r="PVW113" s="184"/>
      <c r="PVX113" s="184"/>
      <c r="PVY113" s="184"/>
      <c r="PVZ113" s="184"/>
      <c r="PWA113" s="184"/>
      <c r="PWB113" s="184"/>
      <c r="PWC113" s="184"/>
      <c r="PWD113" s="184"/>
      <c r="PWE113" s="184"/>
      <c r="PWF113" s="184"/>
      <c r="PWG113" s="184"/>
      <c r="PWH113" s="184"/>
      <c r="PWI113" s="184"/>
      <c r="PWJ113" s="184"/>
      <c r="PWK113" s="184"/>
      <c r="PWL113" s="184"/>
      <c r="PWM113" s="184"/>
      <c r="PWN113" s="184"/>
      <c r="PWO113" s="184"/>
      <c r="PWP113" s="184"/>
      <c r="PWQ113" s="184"/>
      <c r="PWR113" s="184"/>
      <c r="PWS113" s="184"/>
      <c r="PWT113" s="184"/>
      <c r="PWU113" s="184"/>
      <c r="PWV113" s="184"/>
      <c r="PWW113" s="184"/>
      <c r="PWX113" s="184"/>
      <c r="PWY113" s="184"/>
      <c r="PWZ113" s="184"/>
      <c r="PXA113" s="184"/>
      <c r="PXB113" s="184"/>
      <c r="PXC113" s="184"/>
      <c r="PXD113" s="184"/>
      <c r="PXE113" s="184"/>
      <c r="PXF113" s="184"/>
      <c r="PXG113" s="184"/>
      <c r="PXH113" s="184"/>
      <c r="PXI113" s="184"/>
      <c r="PXJ113" s="184"/>
      <c r="PXK113" s="184"/>
      <c r="PXL113" s="184"/>
      <c r="PXM113" s="184"/>
      <c r="PXN113" s="184"/>
      <c r="PXO113" s="184"/>
      <c r="PXP113" s="184"/>
      <c r="PXQ113" s="184"/>
      <c r="PXR113" s="184"/>
      <c r="PXS113" s="184"/>
      <c r="PXT113" s="184"/>
      <c r="PXU113" s="184"/>
      <c r="PXV113" s="184"/>
      <c r="PXW113" s="184"/>
      <c r="PXX113" s="184"/>
      <c r="PXY113" s="184"/>
      <c r="PXZ113" s="184"/>
      <c r="PYA113" s="184"/>
      <c r="PYB113" s="184"/>
      <c r="PYC113" s="184"/>
      <c r="PYD113" s="184"/>
      <c r="PYE113" s="184"/>
      <c r="PYF113" s="184"/>
      <c r="PYG113" s="184"/>
      <c r="PYH113" s="184"/>
      <c r="PYI113" s="184"/>
      <c r="PYJ113" s="184"/>
      <c r="PYK113" s="184"/>
      <c r="PYL113" s="184"/>
      <c r="PYM113" s="184"/>
      <c r="PYN113" s="184"/>
      <c r="PYO113" s="184"/>
      <c r="PYP113" s="184"/>
      <c r="PYQ113" s="184"/>
      <c r="PYR113" s="184"/>
      <c r="PYS113" s="184"/>
      <c r="PYT113" s="184"/>
      <c r="PYU113" s="184"/>
      <c r="PYV113" s="184"/>
      <c r="PYW113" s="184"/>
      <c r="PYX113" s="184"/>
      <c r="PYY113" s="184"/>
      <c r="PYZ113" s="184"/>
      <c r="PZA113" s="184"/>
      <c r="PZB113" s="184"/>
      <c r="PZC113" s="184"/>
      <c r="PZD113" s="184"/>
      <c r="PZE113" s="184"/>
      <c r="PZF113" s="184"/>
      <c r="PZG113" s="184"/>
      <c r="PZH113" s="184"/>
      <c r="PZI113" s="184"/>
      <c r="PZJ113" s="184"/>
      <c r="PZK113" s="184"/>
      <c r="PZL113" s="184"/>
      <c r="PZM113" s="184"/>
      <c r="PZN113" s="184"/>
      <c r="PZO113" s="184"/>
      <c r="PZP113" s="184"/>
      <c r="PZQ113" s="184"/>
      <c r="PZR113" s="184"/>
      <c r="PZS113" s="184"/>
      <c r="PZT113" s="184"/>
      <c r="PZU113" s="184"/>
      <c r="PZV113" s="184"/>
      <c r="PZW113" s="184"/>
      <c r="PZX113" s="184"/>
      <c r="PZY113" s="184"/>
      <c r="PZZ113" s="184"/>
      <c r="QAA113" s="184"/>
      <c r="QAB113" s="184"/>
      <c r="QAC113" s="184"/>
      <c r="QAD113" s="184"/>
      <c r="QAE113" s="184"/>
      <c r="QAF113" s="184"/>
      <c r="QAG113" s="184"/>
      <c r="QAH113" s="184"/>
      <c r="QAI113" s="184"/>
      <c r="QAJ113" s="184"/>
      <c r="QAK113" s="184"/>
      <c r="QAL113" s="184"/>
      <c r="QAM113" s="184"/>
      <c r="QAN113" s="184"/>
      <c r="QAO113" s="184"/>
      <c r="QAP113" s="184"/>
      <c r="QAQ113" s="184"/>
      <c r="QAR113" s="184"/>
      <c r="QAS113" s="184"/>
      <c r="QAT113" s="184"/>
      <c r="QAU113" s="184"/>
      <c r="QAV113" s="184"/>
      <c r="QAW113" s="184"/>
      <c r="QAX113" s="184"/>
      <c r="QAY113" s="184"/>
      <c r="QAZ113" s="184"/>
      <c r="QBA113" s="184"/>
      <c r="QBB113" s="184"/>
      <c r="QBC113" s="184"/>
      <c r="QBD113" s="184"/>
      <c r="QBE113" s="184"/>
      <c r="QBF113" s="184"/>
      <c r="QBG113" s="184"/>
      <c r="QBH113" s="184"/>
      <c r="QBI113" s="184"/>
      <c r="QBJ113" s="184"/>
      <c r="QBK113" s="184"/>
      <c r="QBL113" s="184"/>
      <c r="QBM113" s="184"/>
      <c r="QBN113" s="184"/>
      <c r="QBO113" s="184"/>
      <c r="QBP113" s="184"/>
      <c r="QBQ113" s="184"/>
      <c r="QBR113" s="184"/>
      <c r="QBS113" s="184"/>
      <c r="QBT113" s="184"/>
      <c r="QBU113" s="184"/>
      <c r="QBV113" s="184"/>
      <c r="QBW113" s="184"/>
      <c r="QBX113" s="184"/>
      <c r="QBY113" s="184"/>
      <c r="QBZ113" s="184"/>
      <c r="QCA113" s="184"/>
      <c r="QCB113" s="184"/>
      <c r="QCC113" s="184"/>
      <c r="QCD113" s="184"/>
      <c r="QCE113" s="184"/>
      <c r="QCF113" s="184"/>
      <c r="QCG113" s="184"/>
      <c r="QCH113" s="184"/>
      <c r="QCI113" s="184"/>
      <c r="QCJ113" s="184"/>
      <c r="QCK113" s="184"/>
      <c r="QCL113" s="184"/>
      <c r="QCM113" s="184"/>
      <c r="QCN113" s="184"/>
      <c r="QCO113" s="184"/>
      <c r="QCP113" s="184"/>
      <c r="QCQ113" s="184"/>
      <c r="QCR113" s="184"/>
      <c r="QCS113" s="184"/>
      <c r="QCT113" s="184"/>
      <c r="QCU113" s="184"/>
      <c r="QCV113" s="184"/>
      <c r="QCW113" s="184"/>
      <c r="QCX113" s="184"/>
      <c r="QCY113" s="184"/>
      <c r="QCZ113" s="184"/>
      <c r="QDA113" s="184"/>
      <c r="QDB113" s="184"/>
      <c r="QDC113" s="184"/>
      <c r="QDD113" s="184"/>
      <c r="QDE113" s="184"/>
      <c r="QDF113" s="184"/>
      <c r="QDG113" s="184"/>
      <c r="QDH113" s="184"/>
      <c r="QDI113" s="184"/>
      <c r="QDJ113" s="184"/>
      <c r="QDK113" s="184"/>
      <c r="QDL113" s="184"/>
      <c r="QDM113" s="184"/>
      <c r="QDN113" s="184"/>
      <c r="QDO113" s="184"/>
      <c r="QDP113" s="184"/>
      <c r="QDQ113" s="184"/>
      <c r="QDR113" s="184"/>
      <c r="QDS113" s="184"/>
      <c r="QDT113" s="184"/>
      <c r="QDU113" s="184"/>
      <c r="QDV113" s="184"/>
      <c r="QDW113" s="184"/>
      <c r="QDX113" s="184"/>
      <c r="QDY113" s="184"/>
      <c r="QDZ113" s="184"/>
      <c r="QEA113" s="184"/>
      <c r="QEB113" s="184"/>
      <c r="QEC113" s="184"/>
      <c r="QED113" s="184"/>
      <c r="QEE113" s="184"/>
      <c r="QEF113" s="184"/>
      <c r="QEG113" s="184"/>
      <c r="QEH113" s="184"/>
      <c r="QEI113" s="184"/>
      <c r="QEJ113" s="184"/>
      <c r="QEK113" s="184"/>
      <c r="QEL113" s="184"/>
      <c r="QEM113" s="184"/>
      <c r="QEN113" s="184"/>
      <c r="QEO113" s="184"/>
      <c r="QEP113" s="184"/>
      <c r="QEQ113" s="184"/>
      <c r="QER113" s="184"/>
      <c r="QES113" s="184"/>
      <c r="QET113" s="184"/>
      <c r="QEU113" s="184"/>
      <c r="QEV113" s="184"/>
      <c r="QEW113" s="184"/>
      <c r="QEX113" s="184"/>
      <c r="QEY113" s="184"/>
      <c r="QEZ113" s="184"/>
      <c r="QFA113" s="184"/>
      <c r="QFB113" s="184"/>
      <c r="QFC113" s="184"/>
      <c r="QFD113" s="184"/>
      <c r="QFE113" s="184"/>
      <c r="QFF113" s="184"/>
      <c r="QFG113" s="184"/>
      <c r="QFH113" s="184"/>
      <c r="QFI113" s="184"/>
      <c r="QFJ113" s="184"/>
      <c r="QFK113" s="184"/>
      <c r="QFL113" s="184"/>
      <c r="QFM113" s="184"/>
      <c r="QFN113" s="184"/>
      <c r="QFO113" s="184"/>
      <c r="QFP113" s="184"/>
      <c r="QFQ113" s="184"/>
      <c r="QFR113" s="184"/>
      <c r="QFS113" s="184"/>
      <c r="QFT113" s="184"/>
      <c r="QFU113" s="184"/>
      <c r="QFV113" s="184"/>
      <c r="QFW113" s="184"/>
      <c r="QFX113" s="184"/>
      <c r="QFY113" s="184"/>
      <c r="QFZ113" s="184"/>
      <c r="QGA113" s="184"/>
      <c r="QGB113" s="184"/>
      <c r="QGC113" s="184"/>
      <c r="QGD113" s="184"/>
      <c r="QGE113" s="184"/>
      <c r="QGF113" s="184"/>
      <c r="QGG113" s="184"/>
      <c r="QGH113" s="184"/>
      <c r="QGI113" s="184"/>
      <c r="QGJ113" s="184"/>
      <c r="QGK113" s="184"/>
      <c r="QGL113" s="184"/>
      <c r="QGM113" s="184"/>
      <c r="QGN113" s="184"/>
      <c r="QGO113" s="184"/>
      <c r="QGP113" s="184"/>
      <c r="QGQ113" s="184"/>
      <c r="QGR113" s="184"/>
      <c r="QGS113" s="184"/>
      <c r="QGT113" s="184"/>
      <c r="QGU113" s="184"/>
      <c r="QGV113" s="184"/>
      <c r="QGW113" s="184"/>
      <c r="QGX113" s="184"/>
      <c r="QGY113" s="184"/>
      <c r="QGZ113" s="184"/>
      <c r="QHA113" s="184"/>
      <c r="QHB113" s="184"/>
      <c r="QHC113" s="184"/>
      <c r="QHD113" s="184"/>
      <c r="QHE113" s="184"/>
      <c r="QHF113" s="184"/>
      <c r="QHG113" s="184"/>
      <c r="QHH113" s="184"/>
      <c r="QHI113" s="184"/>
      <c r="QHJ113" s="184"/>
      <c r="QHK113" s="184"/>
      <c r="QHL113" s="184"/>
      <c r="QHM113" s="184"/>
      <c r="QHN113" s="184"/>
      <c r="QHO113" s="184"/>
      <c r="QHP113" s="184"/>
      <c r="QHQ113" s="184"/>
      <c r="QHR113" s="184"/>
      <c r="QHS113" s="184"/>
      <c r="QHT113" s="184"/>
      <c r="QHU113" s="184"/>
      <c r="QHV113" s="184"/>
      <c r="QHW113" s="184"/>
      <c r="QHX113" s="184"/>
      <c r="QHY113" s="184"/>
      <c r="QHZ113" s="184"/>
      <c r="QIA113" s="184"/>
      <c r="QIB113" s="184"/>
      <c r="QIC113" s="184"/>
      <c r="QID113" s="184"/>
      <c r="QIE113" s="184"/>
      <c r="QIF113" s="184"/>
      <c r="QIG113" s="184"/>
      <c r="QIH113" s="184"/>
      <c r="QII113" s="184"/>
      <c r="QIJ113" s="184"/>
      <c r="QIK113" s="184"/>
      <c r="QIL113" s="184"/>
      <c r="QIM113" s="184"/>
      <c r="QIN113" s="184"/>
      <c r="QIO113" s="184"/>
      <c r="QIP113" s="184"/>
      <c r="QIQ113" s="184"/>
      <c r="QIR113" s="184"/>
      <c r="QIS113" s="184"/>
      <c r="QIT113" s="184"/>
      <c r="QIU113" s="184"/>
      <c r="QIV113" s="184"/>
      <c r="QIW113" s="184"/>
      <c r="QIX113" s="184"/>
      <c r="QIY113" s="184"/>
      <c r="QIZ113" s="184"/>
      <c r="QJA113" s="184"/>
      <c r="QJB113" s="184"/>
      <c r="QJC113" s="184"/>
      <c r="QJD113" s="184"/>
      <c r="QJE113" s="184"/>
      <c r="QJF113" s="184"/>
      <c r="QJG113" s="184"/>
      <c r="QJH113" s="184"/>
      <c r="QJI113" s="184"/>
      <c r="QJJ113" s="184"/>
      <c r="QJK113" s="184"/>
      <c r="QJL113" s="184"/>
      <c r="QJM113" s="184"/>
      <c r="QJN113" s="184"/>
      <c r="QJO113" s="184"/>
      <c r="QJP113" s="184"/>
      <c r="QJQ113" s="184"/>
      <c r="QJR113" s="184"/>
      <c r="QJS113" s="184"/>
      <c r="QJT113" s="184"/>
      <c r="QJU113" s="184"/>
      <c r="QJV113" s="184"/>
      <c r="QJW113" s="184"/>
      <c r="QJX113" s="184"/>
      <c r="QJY113" s="184"/>
      <c r="QJZ113" s="184"/>
      <c r="QKA113" s="184"/>
      <c r="QKB113" s="184"/>
      <c r="QKC113" s="184"/>
      <c r="QKD113" s="184"/>
      <c r="QKE113" s="184"/>
      <c r="QKF113" s="184"/>
      <c r="QKG113" s="184"/>
      <c r="QKH113" s="184"/>
      <c r="QKI113" s="184"/>
      <c r="QKJ113" s="184"/>
      <c r="QKK113" s="184"/>
      <c r="QKL113" s="184"/>
      <c r="QKM113" s="184"/>
      <c r="QKN113" s="184"/>
      <c r="QKO113" s="184"/>
      <c r="QKP113" s="184"/>
      <c r="QKQ113" s="184"/>
      <c r="QKR113" s="184"/>
      <c r="QKS113" s="184"/>
      <c r="QKT113" s="184"/>
      <c r="QKU113" s="184"/>
      <c r="QKV113" s="184"/>
      <c r="QKW113" s="184"/>
      <c r="QKX113" s="184"/>
      <c r="QKY113" s="184"/>
      <c r="QKZ113" s="184"/>
      <c r="QLA113" s="184"/>
      <c r="QLB113" s="184"/>
      <c r="QLC113" s="184"/>
      <c r="QLD113" s="184"/>
      <c r="QLE113" s="184"/>
      <c r="QLF113" s="184"/>
      <c r="QLG113" s="184"/>
      <c r="QLH113" s="184"/>
      <c r="QLI113" s="184"/>
      <c r="QLJ113" s="184"/>
      <c r="QLK113" s="184"/>
      <c r="QLL113" s="184"/>
      <c r="QLM113" s="184"/>
      <c r="QLN113" s="184"/>
      <c r="QLO113" s="184"/>
      <c r="QLP113" s="184"/>
      <c r="QLQ113" s="184"/>
      <c r="QLR113" s="184"/>
      <c r="QLS113" s="184"/>
      <c r="QLT113" s="184"/>
      <c r="QLU113" s="184"/>
      <c r="QLV113" s="184"/>
      <c r="QLW113" s="184"/>
      <c r="QLX113" s="184"/>
      <c r="QLY113" s="184"/>
      <c r="QLZ113" s="184"/>
      <c r="QMA113" s="184"/>
      <c r="QMB113" s="184"/>
      <c r="QMC113" s="184"/>
      <c r="QMD113" s="184"/>
      <c r="QME113" s="184"/>
      <c r="QMF113" s="184"/>
      <c r="QMG113" s="184"/>
      <c r="QMH113" s="184"/>
      <c r="QMI113" s="184"/>
      <c r="QMJ113" s="184"/>
      <c r="QMK113" s="184"/>
      <c r="QML113" s="184"/>
      <c r="QMM113" s="184"/>
      <c r="QMN113" s="184"/>
      <c r="QMO113" s="184"/>
      <c r="QMP113" s="184"/>
      <c r="QMQ113" s="184"/>
      <c r="QMR113" s="184"/>
      <c r="QMS113" s="184"/>
      <c r="QMT113" s="184"/>
      <c r="QMU113" s="184"/>
      <c r="QMV113" s="184"/>
      <c r="QMW113" s="184"/>
      <c r="QMX113" s="184"/>
      <c r="QMY113" s="184"/>
      <c r="QMZ113" s="184"/>
      <c r="QNA113" s="184"/>
      <c r="QNB113" s="184"/>
      <c r="QNC113" s="184"/>
      <c r="QND113" s="184"/>
      <c r="QNE113" s="184"/>
      <c r="QNF113" s="184"/>
      <c r="QNG113" s="184"/>
      <c r="QNH113" s="184"/>
      <c r="QNI113" s="184"/>
      <c r="QNJ113" s="184"/>
      <c r="QNK113" s="184"/>
      <c r="QNL113" s="184"/>
      <c r="QNM113" s="184"/>
      <c r="QNN113" s="184"/>
      <c r="QNO113" s="184"/>
      <c r="QNP113" s="184"/>
      <c r="QNQ113" s="184"/>
      <c r="QNR113" s="184"/>
      <c r="QNS113" s="184"/>
      <c r="QNT113" s="184"/>
      <c r="QNU113" s="184"/>
      <c r="QNV113" s="184"/>
      <c r="QNW113" s="184"/>
      <c r="QNX113" s="184"/>
      <c r="QNY113" s="184"/>
      <c r="QNZ113" s="184"/>
      <c r="QOA113" s="184"/>
      <c r="QOB113" s="184"/>
      <c r="QOC113" s="184"/>
      <c r="QOD113" s="184"/>
      <c r="QOE113" s="184"/>
      <c r="QOF113" s="184"/>
      <c r="QOG113" s="184"/>
      <c r="QOH113" s="184"/>
      <c r="QOI113" s="184"/>
      <c r="QOJ113" s="184"/>
      <c r="QOK113" s="184"/>
      <c r="QOL113" s="184"/>
      <c r="QOM113" s="184"/>
      <c r="QON113" s="184"/>
      <c r="QOO113" s="184"/>
      <c r="QOP113" s="184"/>
      <c r="QOQ113" s="184"/>
      <c r="QOR113" s="184"/>
      <c r="QOS113" s="184"/>
      <c r="QOT113" s="184"/>
      <c r="QOU113" s="184"/>
      <c r="QOV113" s="184"/>
      <c r="QOW113" s="184"/>
      <c r="QOX113" s="184"/>
      <c r="QOY113" s="184"/>
      <c r="QOZ113" s="184"/>
      <c r="QPA113" s="184"/>
      <c r="QPB113" s="184"/>
      <c r="QPC113" s="184"/>
      <c r="QPD113" s="184"/>
      <c r="QPE113" s="184"/>
      <c r="QPF113" s="184"/>
      <c r="QPG113" s="184"/>
      <c r="QPH113" s="184"/>
      <c r="QPI113" s="184"/>
      <c r="QPJ113" s="184"/>
      <c r="QPK113" s="184"/>
      <c r="QPL113" s="184"/>
      <c r="QPM113" s="184"/>
      <c r="QPN113" s="184"/>
      <c r="QPO113" s="184"/>
      <c r="QPP113" s="184"/>
      <c r="QPQ113" s="184"/>
      <c r="QPR113" s="184"/>
      <c r="QPS113" s="184"/>
      <c r="QPT113" s="184"/>
      <c r="QPU113" s="184"/>
      <c r="QPV113" s="184"/>
      <c r="QPW113" s="184"/>
      <c r="QPX113" s="184"/>
      <c r="QPY113" s="184"/>
      <c r="QPZ113" s="184"/>
      <c r="QQA113" s="184"/>
      <c r="QQB113" s="184"/>
      <c r="QQC113" s="184"/>
      <c r="QQD113" s="184"/>
      <c r="QQE113" s="184"/>
      <c r="QQF113" s="184"/>
      <c r="QQG113" s="184"/>
      <c r="QQH113" s="184"/>
      <c r="QQI113" s="184"/>
      <c r="QQJ113" s="184"/>
      <c r="QQK113" s="184"/>
      <c r="QQL113" s="184"/>
      <c r="QQM113" s="184"/>
      <c r="QQN113" s="184"/>
      <c r="QQO113" s="184"/>
      <c r="QQP113" s="184"/>
      <c r="QQQ113" s="184"/>
      <c r="QQR113" s="184"/>
      <c r="QQS113" s="184"/>
      <c r="QQT113" s="184"/>
      <c r="QQU113" s="184"/>
      <c r="QQV113" s="184"/>
      <c r="QQW113" s="184"/>
      <c r="QQX113" s="184"/>
      <c r="QQY113" s="184"/>
      <c r="QQZ113" s="184"/>
      <c r="QRA113" s="184"/>
      <c r="QRB113" s="184"/>
      <c r="QRC113" s="184"/>
      <c r="QRD113" s="184"/>
      <c r="QRE113" s="184"/>
      <c r="QRF113" s="184"/>
      <c r="QRG113" s="184"/>
      <c r="QRH113" s="184"/>
      <c r="QRI113" s="184"/>
      <c r="QRJ113" s="184"/>
      <c r="QRK113" s="184"/>
      <c r="QRL113" s="184"/>
      <c r="QRM113" s="184"/>
      <c r="QRN113" s="184"/>
      <c r="QRO113" s="184"/>
      <c r="QRP113" s="184"/>
      <c r="QRQ113" s="184"/>
      <c r="QRR113" s="184"/>
      <c r="QRS113" s="184"/>
      <c r="QRT113" s="184"/>
      <c r="QRU113" s="184"/>
      <c r="QRV113" s="184"/>
      <c r="QRW113" s="184"/>
      <c r="QRX113" s="184"/>
      <c r="QRY113" s="184"/>
      <c r="QRZ113" s="184"/>
      <c r="QSA113" s="184"/>
      <c r="QSB113" s="184"/>
      <c r="QSC113" s="184"/>
      <c r="QSD113" s="184"/>
      <c r="QSE113" s="184"/>
      <c r="QSF113" s="184"/>
      <c r="QSG113" s="184"/>
      <c r="QSH113" s="184"/>
      <c r="QSI113" s="184"/>
      <c r="QSJ113" s="184"/>
      <c r="QSK113" s="184"/>
      <c r="QSL113" s="184"/>
      <c r="QSM113" s="184"/>
      <c r="QSN113" s="184"/>
      <c r="QSO113" s="184"/>
      <c r="QSP113" s="184"/>
      <c r="QSQ113" s="184"/>
      <c r="QSR113" s="184"/>
      <c r="QSS113" s="184"/>
      <c r="QST113" s="184"/>
      <c r="QSU113" s="184"/>
      <c r="QSV113" s="184"/>
      <c r="QSW113" s="184"/>
      <c r="QSX113" s="184"/>
      <c r="QSY113" s="184"/>
      <c r="QSZ113" s="184"/>
      <c r="QTA113" s="184"/>
      <c r="QTB113" s="184"/>
      <c r="QTC113" s="184"/>
      <c r="QTD113" s="184"/>
      <c r="QTE113" s="184"/>
      <c r="QTF113" s="184"/>
      <c r="QTG113" s="184"/>
      <c r="QTH113" s="184"/>
      <c r="QTI113" s="184"/>
      <c r="QTJ113" s="184"/>
      <c r="QTK113" s="184"/>
      <c r="QTL113" s="184"/>
      <c r="QTM113" s="184"/>
      <c r="QTN113" s="184"/>
      <c r="QTO113" s="184"/>
      <c r="QTP113" s="184"/>
      <c r="QTQ113" s="184"/>
      <c r="QTR113" s="184"/>
      <c r="QTS113" s="184"/>
      <c r="QTT113" s="184"/>
      <c r="QTU113" s="184"/>
      <c r="QTV113" s="184"/>
      <c r="QTW113" s="184"/>
      <c r="QTX113" s="184"/>
      <c r="QTY113" s="184"/>
      <c r="QTZ113" s="184"/>
      <c r="QUA113" s="184"/>
      <c r="QUB113" s="184"/>
      <c r="QUC113" s="184"/>
      <c r="QUD113" s="184"/>
      <c r="QUE113" s="184"/>
      <c r="QUF113" s="184"/>
      <c r="QUG113" s="184"/>
      <c r="QUH113" s="184"/>
      <c r="QUI113" s="184"/>
      <c r="QUJ113" s="184"/>
      <c r="QUK113" s="184"/>
      <c r="QUL113" s="184"/>
      <c r="QUM113" s="184"/>
      <c r="QUN113" s="184"/>
      <c r="QUO113" s="184"/>
      <c r="QUP113" s="184"/>
      <c r="QUQ113" s="184"/>
      <c r="QUR113" s="184"/>
      <c r="QUS113" s="184"/>
      <c r="QUT113" s="184"/>
      <c r="QUU113" s="184"/>
      <c r="QUV113" s="184"/>
      <c r="QUW113" s="184"/>
      <c r="QUX113" s="184"/>
      <c r="QUY113" s="184"/>
      <c r="QUZ113" s="184"/>
      <c r="QVA113" s="184"/>
      <c r="QVB113" s="184"/>
      <c r="QVC113" s="184"/>
      <c r="QVD113" s="184"/>
      <c r="QVE113" s="184"/>
      <c r="QVF113" s="184"/>
      <c r="QVG113" s="184"/>
      <c r="QVH113" s="184"/>
      <c r="QVI113" s="184"/>
      <c r="QVJ113" s="184"/>
      <c r="QVK113" s="184"/>
      <c r="QVL113" s="184"/>
      <c r="QVM113" s="184"/>
      <c r="QVN113" s="184"/>
      <c r="QVO113" s="184"/>
      <c r="QVP113" s="184"/>
      <c r="QVQ113" s="184"/>
      <c r="QVR113" s="184"/>
      <c r="QVS113" s="184"/>
      <c r="QVT113" s="184"/>
      <c r="QVU113" s="184"/>
      <c r="QVV113" s="184"/>
      <c r="QVW113" s="184"/>
      <c r="QVX113" s="184"/>
      <c r="QVY113" s="184"/>
      <c r="QVZ113" s="184"/>
      <c r="QWA113" s="184"/>
      <c r="QWB113" s="184"/>
      <c r="QWC113" s="184"/>
      <c r="QWD113" s="184"/>
      <c r="QWE113" s="184"/>
      <c r="QWF113" s="184"/>
      <c r="QWG113" s="184"/>
      <c r="QWH113" s="184"/>
      <c r="QWI113" s="184"/>
      <c r="QWJ113" s="184"/>
      <c r="QWK113" s="184"/>
      <c r="QWL113" s="184"/>
      <c r="QWM113" s="184"/>
      <c r="QWN113" s="184"/>
      <c r="QWO113" s="184"/>
      <c r="QWP113" s="184"/>
      <c r="QWQ113" s="184"/>
      <c r="QWR113" s="184"/>
      <c r="QWS113" s="184"/>
      <c r="QWT113" s="184"/>
      <c r="QWU113" s="184"/>
      <c r="QWV113" s="184"/>
      <c r="QWW113" s="184"/>
      <c r="QWX113" s="184"/>
      <c r="QWY113" s="184"/>
      <c r="QWZ113" s="184"/>
      <c r="QXA113" s="184"/>
      <c r="QXB113" s="184"/>
      <c r="QXC113" s="184"/>
      <c r="QXD113" s="184"/>
      <c r="QXE113" s="184"/>
      <c r="QXF113" s="184"/>
      <c r="QXG113" s="184"/>
      <c r="QXH113" s="184"/>
      <c r="QXI113" s="184"/>
      <c r="QXJ113" s="184"/>
      <c r="QXK113" s="184"/>
      <c r="QXL113" s="184"/>
      <c r="QXM113" s="184"/>
      <c r="QXN113" s="184"/>
      <c r="QXO113" s="184"/>
      <c r="QXP113" s="184"/>
      <c r="QXQ113" s="184"/>
      <c r="QXR113" s="184"/>
      <c r="QXS113" s="184"/>
      <c r="QXT113" s="184"/>
      <c r="QXU113" s="184"/>
      <c r="QXV113" s="184"/>
      <c r="QXW113" s="184"/>
      <c r="QXX113" s="184"/>
      <c r="QXY113" s="184"/>
      <c r="QXZ113" s="184"/>
      <c r="QYA113" s="184"/>
      <c r="QYB113" s="184"/>
      <c r="QYC113" s="184"/>
      <c r="QYD113" s="184"/>
      <c r="QYE113" s="184"/>
      <c r="QYF113" s="184"/>
      <c r="QYG113" s="184"/>
      <c r="QYH113" s="184"/>
      <c r="QYI113" s="184"/>
      <c r="QYJ113" s="184"/>
      <c r="QYK113" s="184"/>
      <c r="QYL113" s="184"/>
      <c r="QYM113" s="184"/>
      <c r="QYN113" s="184"/>
      <c r="QYO113" s="184"/>
      <c r="QYP113" s="184"/>
      <c r="QYQ113" s="184"/>
      <c r="QYR113" s="184"/>
      <c r="QYS113" s="184"/>
      <c r="QYT113" s="184"/>
      <c r="QYU113" s="184"/>
      <c r="QYV113" s="184"/>
      <c r="QYW113" s="184"/>
      <c r="QYX113" s="184"/>
      <c r="QYY113" s="184"/>
      <c r="QYZ113" s="184"/>
      <c r="QZA113" s="184"/>
      <c r="QZB113" s="184"/>
      <c r="QZC113" s="184"/>
      <c r="QZD113" s="184"/>
      <c r="QZE113" s="184"/>
      <c r="QZF113" s="184"/>
      <c r="QZG113" s="184"/>
      <c r="QZH113" s="184"/>
      <c r="QZI113" s="184"/>
      <c r="QZJ113" s="184"/>
      <c r="QZK113" s="184"/>
      <c r="QZL113" s="184"/>
      <c r="QZM113" s="184"/>
      <c r="QZN113" s="184"/>
      <c r="QZO113" s="184"/>
      <c r="QZP113" s="184"/>
      <c r="QZQ113" s="184"/>
      <c r="QZR113" s="184"/>
      <c r="QZS113" s="184"/>
      <c r="QZT113" s="184"/>
      <c r="QZU113" s="184"/>
      <c r="QZV113" s="184"/>
      <c r="QZW113" s="184"/>
      <c r="QZX113" s="184"/>
      <c r="QZY113" s="184"/>
      <c r="QZZ113" s="184"/>
      <c r="RAA113" s="184"/>
      <c r="RAB113" s="184"/>
      <c r="RAC113" s="184"/>
      <c r="RAD113" s="184"/>
      <c r="RAE113" s="184"/>
      <c r="RAF113" s="184"/>
      <c r="RAG113" s="184"/>
      <c r="RAH113" s="184"/>
      <c r="RAI113" s="184"/>
      <c r="RAJ113" s="184"/>
      <c r="RAK113" s="184"/>
      <c r="RAL113" s="184"/>
      <c r="RAM113" s="184"/>
      <c r="RAN113" s="184"/>
      <c r="RAO113" s="184"/>
      <c r="RAP113" s="184"/>
      <c r="RAQ113" s="184"/>
      <c r="RAR113" s="184"/>
      <c r="RAS113" s="184"/>
      <c r="RAT113" s="184"/>
      <c r="RAU113" s="184"/>
      <c r="RAV113" s="184"/>
      <c r="RAW113" s="184"/>
      <c r="RAX113" s="184"/>
      <c r="RAY113" s="184"/>
      <c r="RAZ113" s="184"/>
      <c r="RBA113" s="184"/>
      <c r="RBB113" s="184"/>
      <c r="RBC113" s="184"/>
      <c r="RBD113" s="184"/>
      <c r="RBE113" s="184"/>
      <c r="RBF113" s="184"/>
      <c r="RBG113" s="184"/>
      <c r="RBH113" s="184"/>
      <c r="RBI113" s="184"/>
      <c r="RBJ113" s="184"/>
      <c r="RBK113" s="184"/>
      <c r="RBL113" s="184"/>
      <c r="RBM113" s="184"/>
      <c r="RBN113" s="184"/>
      <c r="RBO113" s="184"/>
      <c r="RBP113" s="184"/>
      <c r="RBQ113" s="184"/>
      <c r="RBR113" s="184"/>
      <c r="RBS113" s="184"/>
      <c r="RBT113" s="184"/>
      <c r="RBU113" s="184"/>
      <c r="RBV113" s="184"/>
      <c r="RBW113" s="184"/>
      <c r="RBX113" s="184"/>
      <c r="RBY113" s="184"/>
      <c r="RBZ113" s="184"/>
      <c r="RCA113" s="184"/>
      <c r="RCB113" s="184"/>
      <c r="RCC113" s="184"/>
      <c r="RCD113" s="184"/>
      <c r="RCE113" s="184"/>
      <c r="RCF113" s="184"/>
      <c r="RCG113" s="184"/>
      <c r="RCH113" s="184"/>
      <c r="RCI113" s="184"/>
      <c r="RCJ113" s="184"/>
      <c r="RCK113" s="184"/>
      <c r="RCL113" s="184"/>
      <c r="RCM113" s="184"/>
      <c r="RCN113" s="184"/>
      <c r="RCO113" s="184"/>
      <c r="RCP113" s="184"/>
      <c r="RCQ113" s="184"/>
      <c r="RCR113" s="184"/>
      <c r="RCS113" s="184"/>
      <c r="RCT113" s="184"/>
      <c r="RCU113" s="184"/>
      <c r="RCV113" s="184"/>
      <c r="RCW113" s="184"/>
      <c r="RCX113" s="184"/>
      <c r="RCY113" s="184"/>
      <c r="RCZ113" s="184"/>
      <c r="RDA113" s="184"/>
      <c r="RDB113" s="184"/>
      <c r="RDC113" s="184"/>
      <c r="RDD113" s="184"/>
      <c r="RDE113" s="184"/>
      <c r="RDF113" s="184"/>
      <c r="RDG113" s="184"/>
      <c r="RDH113" s="184"/>
      <c r="RDI113" s="184"/>
      <c r="RDJ113" s="184"/>
      <c r="RDK113" s="184"/>
      <c r="RDL113" s="184"/>
      <c r="RDM113" s="184"/>
      <c r="RDN113" s="184"/>
      <c r="RDO113" s="184"/>
      <c r="RDP113" s="184"/>
      <c r="RDQ113" s="184"/>
      <c r="RDR113" s="184"/>
      <c r="RDS113" s="184"/>
      <c r="RDT113" s="184"/>
      <c r="RDU113" s="184"/>
      <c r="RDV113" s="184"/>
      <c r="RDW113" s="184"/>
      <c r="RDX113" s="184"/>
      <c r="RDY113" s="184"/>
      <c r="RDZ113" s="184"/>
      <c r="REA113" s="184"/>
      <c r="REB113" s="184"/>
      <c r="REC113" s="184"/>
      <c r="RED113" s="184"/>
      <c r="REE113" s="184"/>
      <c r="REF113" s="184"/>
      <c r="REG113" s="184"/>
      <c r="REH113" s="184"/>
      <c r="REI113" s="184"/>
      <c r="REJ113" s="184"/>
      <c r="REK113" s="184"/>
      <c r="REL113" s="184"/>
      <c r="REM113" s="184"/>
      <c r="REN113" s="184"/>
      <c r="REO113" s="184"/>
      <c r="REP113" s="184"/>
      <c r="REQ113" s="184"/>
      <c r="RER113" s="184"/>
      <c r="RES113" s="184"/>
      <c r="RET113" s="184"/>
      <c r="REU113" s="184"/>
      <c r="REV113" s="184"/>
      <c r="REW113" s="184"/>
      <c r="REX113" s="184"/>
      <c r="REY113" s="184"/>
      <c r="REZ113" s="184"/>
      <c r="RFA113" s="184"/>
      <c r="RFB113" s="184"/>
      <c r="RFC113" s="184"/>
      <c r="RFD113" s="184"/>
      <c r="RFE113" s="184"/>
      <c r="RFF113" s="184"/>
      <c r="RFG113" s="184"/>
      <c r="RFH113" s="184"/>
      <c r="RFI113" s="184"/>
      <c r="RFJ113" s="184"/>
      <c r="RFK113" s="184"/>
      <c r="RFL113" s="184"/>
      <c r="RFM113" s="184"/>
      <c r="RFN113" s="184"/>
      <c r="RFO113" s="184"/>
      <c r="RFP113" s="184"/>
      <c r="RFQ113" s="184"/>
      <c r="RFR113" s="184"/>
      <c r="RFS113" s="184"/>
      <c r="RFT113" s="184"/>
      <c r="RFU113" s="184"/>
      <c r="RFV113" s="184"/>
      <c r="RFW113" s="184"/>
      <c r="RFX113" s="184"/>
      <c r="RFY113" s="184"/>
      <c r="RFZ113" s="184"/>
      <c r="RGA113" s="184"/>
      <c r="RGB113" s="184"/>
      <c r="RGC113" s="184"/>
      <c r="RGD113" s="184"/>
      <c r="RGE113" s="184"/>
      <c r="RGF113" s="184"/>
      <c r="RGG113" s="184"/>
      <c r="RGH113" s="184"/>
      <c r="RGI113" s="184"/>
      <c r="RGJ113" s="184"/>
      <c r="RGK113" s="184"/>
      <c r="RGL113" s="184"/>
      <c r="RGM113" s="184"/>
      <c r="RGN113" s="184"/>
      <c r="RGO113" s="184"/>
      <c r="RGP113" s="184"/>
      <c r="RGQ113" s="184"/>
      <c r="RGR113" s="184"/>
      <c r="RGS113" s="184"/>
      <c r="RGT113" s="184"/>
      <c r="RGU113" s="184"/>
      <c r="RGV113" s="184"/>
      <c r="RGW113" s="184"/>
      <c r="RGX113" s="184"/>
      <c r="RGY113" s="184"/>
      <c r="RGZ113" s="184"/>
      <c r="RHA113" s="184"/>
      <c r="RHB113" s="184"/>
      <c r="RHC113" s="184"/>
      <c r="RHD113" s="184"/>
      <c r="RHE113" s="184"/>
      <c r="RHF113" s="184"/>
      <c r="RHG113" s="184"/>
      <c r="RHH113" s="184"/>
      <c r="RHI113" s="184"/>
      <c r="RHJ113" s="184"/>
      <c r="RHK113" s="184"/>
      <c r="RHL113" s="184"/>
      <c r="RHM113" s="184"/>
      <c r="RHN113" s="184"/>
      <c r="RHO113" s="184"/>
      <c r="RHP113" s="184"/>
      <c r="RHQ113" s="184"/>
      <c r="RHR113" s="184"/>
      <c r="RHS113" s="184"/>
      <c r="RHT113" s="184"/>
      <c r="RHU113" s="184"/>
      <c r="RHV113" s="184"/>
      <c r="RHW113" s="184"/>
      <c r="RHX113" s="184"/>
      <c r="RHY113" s="184"/>
      <c r="RHZ113" s="184"/>
      <c r="RIA113" s="184"/>
      <c r="RIB113" s="184"/>
      <c r="RIC113" s="184"/>
      <c r="RID113" s="184"/>
      <c r="RIE113" s="184"/>
      <c r="RIF113" s="184"/>
      <c r="RIG113" s="184"/>
      <c r="RIH113" s="184"/>
      <c r="RII113" s="184"/>
      <c r="RIJ113" s="184"/>
      <c r="RIK113" s="184"/>
      <c r="RIL113" s="184"/>
      <c r="RIM113" s="184"/>
      <c r="RIN113" s="184"/>
      <c r="RIO113" s="184"/>
      <c r="RIP113" s="184"/>
      <c r="RIQ113" s="184"/>
      <c r="RIR113" s="184"/>
      <c r="RIS113" s="184"/>
      <c r="RIT113" s="184"/>
      <c r="RIU113" s="184"/>
      <c r="RIV113" s="184"/>
      <c r="RIW113" s="184"/>
      <c r="RIX113" s="184"/>
      <c r="RIY113" s="184"/>
      <c r="RIZ113" s="184"/>
      <c r="RJA113" s="184"/>
      <c r="RJB113" s="184"/>
      <c r="RJC113" s="184"/>
      <c r="RJD113" s="184"/>
      <c r="RJE113" s="184"/>
      <c r="RJF113" s="184"/>
      <c r="RJG113" s="184"/>
      <c r="RJH113" s="184"/>
      <c r="RJI113" s="184"/>
      <c r="RJJ113" s="184"/>
      <c r="RJK113" s="184"/>
      <c r="RJL113" s="184"/>
      <c r="RJM113" s="184"/>
      <c r="RJN113" s="184"/>
      <c r="RJO113" s="184"/>
      <c r="RJP113" s="184"/>
      <c r="RJQ113" s="184"/>
      <c r="RJR113" s="184"/>
      <c r="RJS113" s="184"/>
      <c r="RJT113" s="184"/>
      <c r="RJU113" s="184"/>
      <c r="RJV113" s="184"/>
      <c r="RJW113" s="184"/>
      <c r="RJX113" s="184"/>
      <c r="RJY113" s="184"/>
      <c r="RJZ113" s="184"/>
      <c r="RKA113" s="184"/>
      <c r="RKB113" s="184"/>
      <c r="RKC113" s="184"/>
      <c r="RKD113" s="184"/>
      <c r="RKE113" s="184"/>
      <c r="RKF113" s="184"/>
      <c r="RKG113" s="184"/>
      <c r="RKH113" s="184"/>
      <c r="RKI113" s="184"/>
      <c r="RKJ113" s="184"/>
      <c r="RKK113" s="184"/>
      <c r="RKL113" s="184"/>
      <c r="RKM113" s="184"/>
      <c r="RKN113" s="184"/>
      <c r="RKO113" s="184"/>
      <c r="RKP113" s="184"/>
      <c r="RKQ113" s="184"/>
      <c r="RKR113" s="184"/>
      <c r="RKS113" s="184"/>
      <c r="RKT113" s="184"/>
      <c r="RKU113" s="184"/>
      <c r="RKV113" s="184"/>
      <c r="RKW113" s="184"/>
      <c r="RKX113" s="184"/>
      <c r="RKY113" s="184"/>
      <c r="RKZ113" s="184"/>
      <c r="RLA113" s="184"/>
      <c r="RLB113" s="184"/>
      <c r="RLC113" s="184"/>
      <c r="RLD113" s="184"/>
      <c r="RLE113" s="184"/>
      <c r="RLF113" s="184"/>
      <c r="RLG113" s="184"/>
      <c r="RLH113" s="184"/>
      <c r="RLI113" s="184"/>
      <c r="RLJ113" s="184"/>
      <c r="RLK113" s="184"/>
      <c r="RLL113" s="184"/>
      <c r="RLM113" s="184"/>
      <c r="RLN113" s="184"/>
      <c r="RLO113" s="184"/>
      <c r="RLP113" s="184"/>
      <c r="RLQ113" s="184"/>
      <c r="RLR113" s="184"/>
      <c r="RLS113" s="184"/>
      <c r="RLT113" s="184"/>
      <c r="RLU113" s="184"/>
      <c r="RLV113" s="184"/>
      <c r="RLW113" s="184"/>
      <c r="RLX113" s="184"/>
      <c r="RLY113" s="184"/>
      <c r="RLZ113" s="184"/>
      <c r="RMA113" s="184"/>
      <c r="RMB113" s="184"/>
      <c r="RMC113" s="184"/>
      <c r="RMD113" s="184"/>
      <c r="RME113" s="184"/>
      <c r="RMF113" s="184"/>
      <c r="RMG113" s="184"/>
      <c r="RMH113" s="184"/>
      <c r="RMI113" s="184"/>
      <c r="RMJ113" s="184"/>
      <c r="RMK113" s="184"/>
      <c r="RML113" s="184"/>
      <c r="RMM113" s="184"/>
      <c r="RMN113" s="184"/>
      <c r="RMO113" s="184"/>
      <c r="RMP113" s="184"/>
      <c r="RMQ113" s="184"/>
      <c r="RMR113" s="184"/>
      <c r="RMS113" s="184"/>
      <c r="RMT113" s="184"/>
      <c r="RMU113" s="184"/>
      <c r="RMV113" s="184"/>
      <c r="RMW113" s="184"/>
      <c r="RMX113" s="184"/>
      <c r="RMY113" s="184"/>
      <c r="RMZ113" s="184"/>
      <c r="RNA113" s="184"/>
      <c r="RNB113" s="184"/>
      <c r="RNC113" s="184"/>
      <c r="RND113" s="184"/>
      <c r="RNE113" s="184"/>
      <c r="RNF113" s="184"/>
      <c r="RNG113" s="184"/>
      <c r="RNH113" s="184"/>
      <c r="RNI113" s="184"/>
      <c r="RNJ113" s="184"/>
      <c r="RNK113" s="184"/>
      <c r="RNL113" s="184"/>
      <c r="RNM113" s="184"/>
      <c r="RNN113" s="184"/>
      <c r="RNO113" s="184"/>
      <c r="RNP113" s="184"/>
      <c r="RNQ113" s="184"/>
      <c r="RNR113" s="184"/>
      <c r="RNS113" s="184"/>
      <c r="RNT113" s="184"/>
      <c r="RNU113" s="184"/>
      <c r="RNV113" s="184"/>
      <c r="RNW113" s="184"/>
      <c r="RNX113" s="184"/>
      <c r="RNY113" s="184"/>
      <c r="RNZ113" s="184"/>
      <c r="ROA113" s="184"/>
      <c r="ROB113" s="184"/>
      <c r="ROC113" s="184"/>
      <c r="ROD113" s="184"/>
      <c r="ROE113" s="184"/>
      <c r="ROF113" s="184"/>
      <c r="ROG113" s="184"/>
      <c r="ROH113" s="184"/>
      <c r="ROI113" s="184"/>
      <c r="ROJ113" s="184"/>
      <c r="ROK113" s="184"/>
      <c r="ROL113" s="184"/>
      <c r="ROM113" s="184"/>
      <c r="RON113" s="184"/>
      <c r="ROO113" s="184"/>
      <c r="ROP113" s="184"/>
      <c r="ROQ113" s="184"/>
      <c r="ROR113" s="184"/>
      <c r="ROS113" s="184"/>
      <c r="ROT113" s="184"/>
      <c r="ROU113" s="184"/>
      <c r="ROV113" s="184"/>
      <c r="ROW113" s="184"/>
      <c r="ROX113" s="184"/>
      <c r="ROY113" s="184"/>
      <c r="ROZ113" s="184"/>
      <c r="RPA113" s="184"/>
      <c r="RPB113" s="184"/>
      <c r="RPC113" s="184"/>
      <c r="RPD113" s="184"/>
      <c r="RPE113" s="184"/>
      <c r="RPF113" s="184"/>
      <c r="RPG113" s="184"/>
      <c r="RPH113" s="184"/>
      <c r="RPI113" s="184"/>
      <c r="RPJ113" s="184"/>
      <c r="RPK113" s="184"/>
      <c r="RPL113" s="184"/>
      <c r="RPM113" s="184"/>
      <c r="RPN113" s="184"/>
      <c r="RPO113" s="184"/>
      <c r="RPP113" s="184"/>
      <c r="RPQ113" s="184"/>
      <c r="RPR113" s="184"/>
      <c r="RPS113" s="184"/>
      <c r="RPT113" s="184"/>
      <c r="RPU113" s="184"/>
      <c r="RPV113" s="184"/>
      <c r="RPW113" s="184"/>
      <c r="RPX113" s="184"/>
      <c r="RPY113" s="184"/>
      <c r="RPZ113" s="184"/>
      <c r="RQA113" s="184"/>
      <c r="RQB113" s="184"/>
      <c r="RQC113" s="184"/>
      <c r="RQD113" s="184"/>
      <c r="RQE113" s="184"/>
      <c r="RQF113" s="184"/>
      <c r="RQG113" s="184"/>
      <c r="RQH113" s="184"/>
      <c r="RQI113" s="184"/>
      <c r="RQJ113" s="184"/>
      <c r="RQK113" s="184"/>
      <c r="RQL113" s="184"/>
      <c r="RQM113" s="184"/>
      <c r="RQN113" s="184"/>
      <c r="RQO113" s="184"/>
      <c r="RQP113" s="184"/>
      <c r="RQQ113" s="184"/>
      <c r="RQR113" s="184"/>
      <c r="RQS113" s="184"/>
      <c r="RQT113" s="184"/>
      <c r="RQU113" s="184"/>
      <c r="RQV113" s="184"/>
      <c r="RQW113" s="184"/>
      <c r="RQX113" s="184"/>
      <c r="RQY113" s="184"/>
      <c r="RQZ113" s="184"/>
      <c r="RRA113" s="184"/>
      <c r="RRB113" s="184"/>
      <c r="RRC113" s="184"/>
      <c r="RRD113" s="184"/>
      <c r="RRE113" s="184"/>
      <c r="RRF113" s="184"/>
      <c r="RRG113" s="184"/>
      <c r="RRH113" s="184"/>
      <c r="RRI113" s="184"/>
      <c r="RRJ113" s="184"/>
      <c r="RRK113" s="184"/>
      <c r="RRL113" s="184"/>
      <c r="RRM113" s="184"/>
      <c r="RRN113" s="184"/>
      <c r="RRO113" s="184"/>
      <c r="RRP113" s="184"/>
      <c r="RRQ113" s="184"/>
      <c r="RRR113" s="184"/>
      <c r="RRS113" s="184"/>
      <c r="RRT113" s="184"/>
      <c r="RRU113" s="184"/>
      <c r="RRV113" s="184"/>
      <c r="RRW113" s="184"/>
      <c r="RRX113" s="184"/>
      <c r="RRY113" s="184"/>
      <c r="RRZ113" s="184"/>
      <c r="RSA113" s="184"/>
      <c r="RSB113" s="184"/>
      <c r="RSC113" s="184"/>
      <c r="RSD113" s="184"/>
      <c r="RSE113" s="184"/>
      <c r="RSF113" s="184"/>
      <c r="RSG113" s="184"/>
      <c r="RSH113" s="184"/>
      <c r="RSI113" s="184"/>
      <c r="RSJ113" s="184"/>
      <c r="RSK113" s="184"/>
      <c r="RSL113" s="184"/>
      <c r="RSM113" s="184"/>
      <c r="RSN113" s="184"/>
      <c r="RSO113" s="184"/>
      <c r="RSP113" s="184"/>
      <c r="RSQ113" s="184"/>
      <c r="RSR113" s="184"/>
      <c r="RSS113" s="184"/>
      <c r="RST113" s="184"/>
      <c r="RSU113" s="184"/>
      <c r="RSV113" s="184"/>
      <c r="RSW113" s="184"/>
      <c r="RSX113" s="184"/>
      <c r="RSY113" s="184"/>
      <c r="RSZ113" s="184"/>
      <c r="RTA113" s="184"/>
      <c r="RTB113" s="184"/>
      <c r="RTC113" s="184"/>
      <c r="RTD113" s="184"/>
      <c r="RTE113" s="184"/>
      <c r="RTF113" s="184"/>
      <c r="RTG113" s="184"/>
      <c r="RTH113" s="184"/>
      <c r="RTI113" s="184"/>
      <c r="RTJ113" s="184"/>
      <c r="RTK113" s="184"/>
      <c r="RTL113" s="184"/>
      <c r="RTM113" s="184"/>
      <c r="RTN113" s="184"/>
      <c r="RTO113" s="184"/>
      <c r="RTP113" s="184"/>
      <c r="RTQ113" s="184"/>
      <c r="RTR113" s="184"/>
      <c r="RTS113" s="184"/>
      <c r="RTT113" s="184"/>
      <c r="RTU113" s="184"/>
      <c r="RTV113" s="184"/>
      <c r="RTW113" s="184"/>
      <c r="RTX113" s="184"/>
      <c r="RTY113" s="184"/>
      <c r="RTZ113" s="184"/>
      <c r="RUA113" s="184"/>
      <c r="RUB113" s="184"/>
      <c r="RUC113" s="184"/>
      <c r="RUD113" s="184"/>
      <c r="RUE113" s="184"/>
      <c r="RUF113" s="184"/>
      <c r="RUG113" s="184"/>
      <c r="RUH113" s="184"/>
      <c r="RUI113" s="184"/>
      <c r="RUJ113" s="184"/>
      <c r="RUK113" s="184"/>
      <c r="RUL113" s="184"/>
      <c r="RUM113" s="184"/>
      <c r="RUN113" s="184"/>
      <c r="RUO113" s="184"/>
      <c r="RUP113" s="184"/>
      <c r="RUQ113" s="184"/>
      <c r="RUR113" s="184"/>
      <c r="RUS113" s="184"/>
      <c r="RUT113" s="184"/>
      <c r="RUU113" s="184"/>
      <c r="RUV113" s="184"/>
      <c r="RUW113" s="184"/>
      <c r="RUX113" s="184"/>
      <c r="RUY113" s="184"/>
      <c r="RUZ113" s="184"/>
      <c r="RVA113" s="184"/>
      <c r="RVB113" s="184"/>
      <c r="RVC113" s="184"/>
      <c r="RVD113" s="184"/>
      <c r="RVE113" s="184"/>
      <c r="RVF113" s="184"/>
      <c r="RVG113" s="184"/>
      <c r="RVH113" s="184"/>
      <c r="RVI113" s="184"/>
      <c r="RVJ113" s="184"/>
      <c r="RVK113" s="184"/>
      <c r="RVL113" s="184"/>
      <c r="RVM113" s="184"/>
      <c r="RVN113" s="184"/>
      <c r="RVO113" s="184"/>
      <c r="RVP113" s="184"/>
      <c r="RVQ113" s="184"/>
      <c r="RVR113" s="184"/>
      <c r="RVS113" s="184"/>
      <c r="RVT113" s="184"/>
      <c r="RVU113" s="184"/>
      <c r="RVV113" s="184"/>
      <c r="RVW113" s="184"/>
      <c r="RVX113" s="184"/>
      <c r="RVY113" s="184"/>
      <c r="RVZ113" s="184"/>
      <c r="RWA113" s="184"/>
      <c r="RWB113" s="184"/>
      <c r="RWC113" s="184"/>
      <c r="RWD113" s="184"/>
      <c r="RWE113" s="184"/>
      <c r="RWF113" s="184"/>
      <c r="RWG113" s="184"/>
      <c r="RWH113" s="184"/>
      <c r="RWI113" s="184"/>
      <c r="RWJ113" s="184"/>
      <c r="RWK113" s="184"/>
      <c r="RWL113" s="184"/>
      <c r="RWM113" s="184"/>
      <c r="RWN113" s="184"/>
      <c r="RWO113" s="184"/>
      <c r="RWP113" s="184"/>
      <c r="RWQ113" s="184"/>
      <c r="RWR113" s="184"/>
      <c r="RWS113" s="184"/>
      <c r="RWT113" s="184"/>
      <c r="RWU113" s="184"/>
      <c r="RWV113" s="184"/>
      <c r="RWW113" s="184"/>
      <c r="RWX113" s="184"/>
      <c r="RWY113" s="184"/>
      <c r="RWZ113" s="184"/>
      <c r="RXA113" s="184"/>
      <c r="RXB113" s="184"/>
      <c r="RXC113" s="184"/>
      <c r="RXD113" s="184"/>
      <c r="RXE113" s="184"/>
      <c r="RXF113" s="184"/>
      <c r="RXG113" s="184"/>
      <c r="RXH113" s="184"/>
      <c r="RXI113" s="184"/>
      <c r="RXJ113" s="184"/>
      <c r="RXK113" s="184"/>
      <c r="RXL113" s="184"/>
      <c r="RXM113" s="184"/>
      <c r="RXN113" s="184"/>
      <c r="RXO113" s="184"/>
      <c r="RXP113" s="184"/>
      <c r="RXQ113" s="184"/>
      <c r="RXR113" s="184"/>
      <c r="RXS113" s="184"/>
      <c r="RXT113" s="184"/>
      <c r="RXU113" s="184"/>
      <c r="RXV113" s="184"/>
      <c r="RXW113" s="184"/>
      <c r="RXX113" s="184"/>
      <c r="RXY113" s="184"/>
      <c r="RXZ113" s="184"/>
      <c r="RYA113" s="184"/>
      <c r="RYB113" s="184"/>
      <c r="RYC113" s="184"/>
      <c r="RYD113" s="184"/>
      <c r="RYE113" s="184"/>
      <c r="RYF113" s="184"/>
      <c r="RYG113" s="184"/>
      <c r="RYH113" s="184"/>
      <c r="RYI113" s="184"/>
      <c r="RYJ113" s="184"/>
      <c r="RYK113" s="184"/>
      <c r="RYL113" s="184"/>
      <c r="RYM113" s="184"/>
      <c r="RYN113" s="184"/>
      <c r="RYO113" s="184"/>
      <c r="RYP113" s="184"/>
      <c r="RYQ113" s="184"/>
      <c r="RYR113" s="184"/>
      <c r="RYS113" s="184"/>
      <c r="RYT113" s="184"/>
      <c r="RYU113" s="184"/>
      <c r="RYV113" s="184"/>
      <c r="RYW113" s="184"/>
      <c r="RYX113" s="184"/>
      <c r="RYY113" s="184"/>
      <c r="RYZ113" s="184"/>
      <c r="RZA113" s="184"/>
      <c r="RZB113" s="184"/>
      <c r="RZC113" s="184"/>
      <c r="RZD113" s="184"/>
      <c r="RZE113" s="184"/>
      <c r="RZF113" s="184"/>
      <c r="RZG113" s="184"/>
      <c r="RZH113" s="184"/>
      <c r="RZI113" s="184"/>
      <c r="RZJ113" s="184"/>
      <c r="RZK113" s="184"/>
      <c r="RZL113" s="184"/>
      <c r="RZM113" s="184"/>
      <c r="RZN113" s="184"/>
      <c r="RZO113" s="184"/>
      <c r="RZP113" s="184"/>
      <c r="RZQ113" s="184"/>
      <c r="RZR113" s="184"/>
      <c r="RZS113" s="184"/>
      <c r="RZT113" s="184"/>
      <c r="RZU113" s="184"/>
      <c r="RZV113" s="184"/>
      <c r="RZW113" s="184"/>
      <c r="RZX113" s="184"/>
      <c r="RZY113" s="184"/>
      <c r="RZZ113" s="184"/>
      <c r="SAA113" s="184"/>
      <c r="SAB113" s="184"/>
      <c r="SAC113" s="184"/>
      <c r="SAD113" s="184"/>
      <c r="SAE113" s="184"/>
      <c r="SAF113" s="184"/>
      <c r="SAG113" s="184"/>
      <c r="SAH113" s="184"/>
      <c r="SAI113" s="184"/>
      <c r="SAJ113" s="184"/>
      <c r="SAK113" s="184"/>
      <c r="SAL113" s="184"/>
      <c r="SAM113" s="184"/>
      <c r="SAN113" s="184"/>
      <c r="SAO113" s="184"/>
      <c r="SAP113" s="184"/>
      <c r="SAQ113" s="184"/>
      <c r="SAR113" s="184"/>
      <c r="SAS113" s="184"/>
      <c r="SAT113" s="184"/>
      <c r="SAU113" s="184"/>
      <c r="SAV113" s="184"/>
      <c r="SAW113" s="184"/>
      <c r="SAX113" s="184"/>
      <c r="SAY113" s="184"/>
      <c r="SAZ113" s="184"/>
      <c r="SBA113" s="184"/>
      <c r="SBB113" s="184"/>
      <c r="SBC113" s="184"/>
      <c r="SBD113" s="184"/>
      <c r="SBE113" s="184"/>
      <c r="SBF113" s="184"/>
      <c r="SBG113" s="184"/>
      <c r="SBH113" s="184"/>
      <c r="SBI113" s="184"/>
      <c r="SBJ113" s="184"/>
      <c r="SBK113" s="184"/>
      <c r="SBL113" s="184"/>
      <c r="SBM113" s="184"/>
      <c r="SBN113" s="184"/>
      <c r="SBO113" s="184"/>
      <c r="SBP113" s="184"/>
      <c r="SBQ113" s="184"/>
      <c r="SBR113" s="184"/>
      <c r="SBS113" s="184"/>
      <c r="SBT113" s="184"/>
      <c r="SBU113" s="184"/>
      <c r="SBV113" s="184"/>
      <c r="SBW113" s="184"/>
      <c r="SBX113" s="184"/>
      <c r="SBY113" s="184"/>
      <c r="SBZ113" s="184"/>
      <c r="SCA113" s="184"/>
      <c r="SCB113" s="184"/>
      <c r="SCC113" s="184"/>
      <c r="SCD113" s="184"/>
      <c r="SCE113" s="184"/>
      <c r="SCF113" s="184"/>
      <c r="SCG113" s="184"/>
      <c r="SCH113" s="184"/>
      <c r="SCI113" s="184"/>
      <c r="SCJ113" s="184"/>
      <c r="SCK113" s="184"/>
      <c r="SCL113" s="184"/>
      <c r="SCM113" s="184"/>
      <c r="SCN113" s="184"/>
      <c r="SCO113" s="184"/>
      <c r="SCP113" s="184"/>
      <c r="SCQ113" s="184"/>
      <c r="SCR113" s="184"/>
      <c r="SCS113" s="184"/>
      <c r="SCT113" s="184"/>
      <c r="SCU113" s="184"/>
      <c r="SCV113" s="184"/>
      <c r="SCW113" s="184"/>
      <c r="SCX113" s="184"/>
      <c r="SCY113" s="184"/>
      <c r="SCZ113" s="184"/>
      <c r="SDA113" s="184"/>
      <c r="SDB113" s="184"/>
      <c r="SDC113" s="184"/>
      <c r="SDD113" s="184"/>
      <c r="SDE113" s="184"/>
      <c r="SDF113" s="184"/>
      <c r="SDG113" s="184"/>
      <c r="SDH113" s="184"/>
      <c r="SDI113" s="184"/>
      <c r="SDJ113" s="184"/>
      <c r="SDK113" s="184"/>
      <c r="SDL113" s="184"/>
      <c r="SDM113" s="184"/>
      <c r="SDN113" s="184"/>
      <c r="SDO113" s="184"/>
      <c r="SDP113" s="184"/>
      <c r="SDQ113" s="184"/>
      <c r="SDR113" s="184"/>
      <c r="SDS113" s="184"/>
      <c r="SDT113" s="184"/>
      <c r="SDU113" s="184"/>
      <c r="SDV113" s="184"/>
      <c r="SDW113" s="184"/>
      <c r="SDX113" s="184"/>
      <c r="SDY113" s="184"/>
      <c r="SDZ113" s="184"/>
      <c r="SEA113" s="184"/>
      <c r="SEB113" s="184"/>
      <c r="SEC113" s="184"/>
      <c r="SED113" s="184"/>
      <c r="SEE113" s="184"/>
      <c r="SEF113" s="184"/>
      <c r="SEG113" s="184"/>
      <c r="SEH113" s="184"/>
      <c r="SEI113" s="184"/>
      <c r="SEJ113" s="184"/>
      <c r="SEK113" s="184"/>
      <c r="SEL113" s="184"/>
      <c r="SEM113" s="184"/>
      <c r="SEN113" s="184"/>
      <c r="SEO113" s="184"/>
      <c r="SEP113" s="184"/>
      <c r="SEQ113" s="184"/>
      <c r="SER113" s="184"/>
      <c r="SES113" s="184"/>
      <c r="SET113" s="184"/>
      <c r="SEU113" s="184"/>
      <c r="SEV113" s="184"/>
      <c r="SEW113" s="184"/>
      <c r="SEX113" s="184"/>
      <c r="SEY113" s="184"/>
      <c r="SEZ113" s="184"/>
      <c r="SFA113" s="184"/>
      <c r="SFB113" s="184"/>
      <c r="SFC113" s="184"/>
      <c r="SFD113" s="184"/>
      <c r="SFE113" s="184"/>
      <c r="SFF113" s="184"/>
      <c r="SFG113" s="184"/>
      <c r="SFH113" s="184"/>
      <c r="SFI113" s="184"/>
      <c r="SFJ113" s="184"/>
      <c r="SFK113" s="184"/>
      <c r="SFL113" s="184"/>
      <c r="SFM113" s="184"/>
      <c r="SFN113" s="184"/>
      <c r="SFO113" s="184"/>
      <c r="SFP113" s="184"/>
      <c r="SFQ113" s="184"/>
      <c r="SFR113" s="184"/>
      <c r="SFS113" s="184"/>
      <c r="SFT113" s="184"/>
      <c r="SFU113" s="184"/>
      <c r="SFV113" s="184"/>
      <c r="SFW113" s="184"/>
      <c r="SFX113" s="184"/>
      <c r="SFY113" s="184"/>
      <c r="SFZ113" s="184"/>
      <c r="SGA113" s="184"/>
      <c r="SGB113" s="184"/>
      <c r="SGC113" s="184"/>
      <c r="SGD113" s="184"/>
      <c r="SGE113" s="184"/>
      <c r="SGF113" s="184"/>
      <c r="SGG113" s="184"/>
      <c r="SGH113" s="184"/>
      <c r="SGI113" s="184"/>
      <c r="SGJ113" s="184"/>
      <c r="SGK113" s="184"/>
      <c r="SGL113" s="184"/>
      <c r="SGM113" s="184"/>
      <c r="SGN113" s="184"/>
      <c r="SGO113" s="184"/>
      <c r="SGP113" s="184"/>
      <c r="SGQ113" s="184"/>
      <c r="SGR113" s="184"/>
      <c r="SGS113" s="184"/>
      <c r="SGT113" s="184"/>
      <c r="SGU113" s="184"/>
      <c r="SGV113" s="184"/>
      <c r="SGW113" s="184"/>
      <c r="SGX113" s="184"/>
      <c r="SGY113" s="184"/>
      <c r="SGZ113" s="184"/>
      <c r="SHA113" s="184"/>
      <c r="SHB113" s="184"/>
      <c r="SHC113" s="184"/>
      <c r="SHD113" s="184"/>
      <c r="SHE113" s="184"/>
      <c r="SHF113" s="184"/>
      <c r="SHG113" s="184"/>
      <c r="SHH113" s="184"/>
      <c r="SHI113" s="184"/>
      <c r="SHJ113" s="184"/>
      <c r="SHK113" s="184"/>
      <c r="SHL113" s="184"/>
      <c r="SHM113" s="184"/>
      <c r="SHN113" s="184"/>
      <c r="SHO113" s="184"/>
      <c r="SHP113" s="184"/>
      <c r="SHQ113" s="184"/>
      <c r="SHR113" s="184"/>
      <c r="SHS113" s="184"/>
      <c r="SHT113" s="184"/>
      <c r="SHU113" s="184"/>
      <c r="SHV113" s="184"/>
      <c r="SHW113" s="184"/>
      <c r="SHX113" s="184"/>
      <c r="SHY113" s="184"/>
      <c r="SHZ113" s="184"/>
      <c r="SIA113" s="184"/>
      <c r="SIB113" s="184"/>
      <c r="SIC113" s="184"/>
      <c r="SID113" s="184"/>
      <c r="SIE113" s="184"/>
      <c r="SIF113" s="184"/>
      <c r="SIG113" s="184"/>
      <c r="SIH113" s="184"/>
      <c r="SII113" s="184"/>
      <c r="SIJ113" s="184"/>
      <c r="SIK113" s="184"/>
      <c r="SIL113" s="184"/>
      <c r="SIM113" s="184"/>
      <c r="SIN113" s="184"/>
      <c r="SIO113" s="184"/>
      <c r="SIP113" s="184"/>
      <c r="SIQ113" s="184"/>
      <c r="SIR113" s="184"/>
      <c r="SIS113" s="184"/>
      <c r="SIT113" s="184"/>
      <c r="SIU113" s="184"/>
      <c r="SIV113" s="184"/>
      <c r="SIW113" s="184"/>
      <c r="SIX113" s="184"/>
      <c r="SIY113" s="184"/>
      <c r="SIZ113" s="184"/>
      <c r="SJA113" s="184"/>
      <c r="SJB113" s="184"/>
      <c r="SJC113" s="184"/>
      <c r="SJD113" s="184"/>
      <c r="SJE113" s="184"/>
      <c r="SJF113" s="184"/>
      <c r="SJG113" s="184"/>
      <c r="SJH113" s="184"/>
      <c r="SJI113" s="184"/>
      <c r="SJJ113" s="184"/>
      <c r="SJK113" s="184"/>
      <c r="SJL113" s="184"/>
      <c r="SJM113" s="184"/>
      <c r="SJN113" s="184"/>
      <c r="SJO113" s="184"/>
      <c r="SJP113" s="184"/>
      <c r="SJQ113" s="184"/>
      <c r="SJR113" s="184"/>
      <c r="SJS113" s="184"/>
      <c r="SJT113" s="184"/>
      <c r="SJU113" s="184"/>
      <c r="SJV113" s="184"/>
      <c r="SJW113" s="184"/>
      <c r="SJX113" s="184"/>
      <c r="SJY113" s="184"/>
      <c r="SJZ113" s="184"/>
      <c r="SKA113" s="184"/>
      <c r="SKB113" s="184"/>
      <c r="SKC113" s="184"/>
      <c r="SKD113" s="184"/>
      <c r="SKE113" s="184"/>
      <c r="SKF113" s="184"/>
      <c r="SKG113" s="184"/>
      <c r="SKH113" s="184"/>
      <c r="SKI113" s="184"/>
      <c r="SKJ113" s="184"/>
      <c r="SKK113" s="184"/>
      <c r="SKL113" s="184"/>
      <c r="SKM113" s="184"/>
      <c r="SKN113" s="184"/>
      <c r="SKO113" s="184"/>
      <c r="SKP113" s="184"/>
      <c r="SKQ113" s="184"/>
      <c r="SKR113" s="184"/>
      <c r="SKS113" s="184"/>
      <c r="SKT113" s="184"/>
      <c r="SKU113" s="184"/>
      <c r="SKV113" s="184"/>
      <c r="SKW113" s="184"/>
      <c r="SKX113" s="184"/>
      <c r="SKY113" s="184"/>
      <c r="SKZ113" s="184"/>
      <c r="SLA113" s="184"/>
      <c r="SLB113" s="184"/>
      <c r="SLC113" s="184"/>
      <c r="SLD113" s="184"/>
      <c r="SLE113" s="184"/>
      <c r="SLF113" s="184"/>
      <c r="SLG113" s="184"/>
      <c r="SLH113" s="184"/>
      <c r="SLI113" s="184"/>
      <c r="SLJ113" s="184"/>
      <c r="SLK113" s="184"/>
      <c r="SLL113" s="184"/>
      <c r="SLM113" s="184"/>
      <c r="SLN113" s="184"/>
      <c r="SLO113" s="184"/>
      <c r="SLP113" s="184"/>
      <c r="SLQ113" s="184"/>
      <c r="SLR113" s="184"/>
      <c r="SLS113" s="184"/>
      <c r="SLT113" s="184"/>
      <c r="SLU113" s="184"/>
      <c r="SLV113" s="184"/>
      <c r="SLW113" s="184"/>
      <c r="SLX113" s="184"/>
      <c r="SLY113" s="184"/>
      <c r="SLZ113" s="184"/>
      <c r="SMA113" s="184"/>
      <c r="SMB113" s="184"/>
      <c r="SMC113" s="184"/>
      <c r="SMD113" s="184"/>
      <c r="SME113" s="184"/>
      <c r="SMF113" s="184"/>
      <c r="SMG113" s="184"/>
      <c r="SMH113" s="184"/>
      <c r="SMI113" s="184"/>
      <c r="SMJ113" s="184"/>
      <c r="SMK113" s="184"/>
      <c r="SML113" s="184"/>
      <c r="SMM113" s="184"/>
      <c r="SMN113" s="184"/>
      <c r="SMO113" s="184"/>
      <c r="SMP113" s="184"/>
      <c r="SMQ113" s="184"/>
      <c r="SMR113" s="184"/>
      <c r="SMS113" s="184"/>
      <c r="SMT113" s="184"/>
      <c r="SMU113" s="184"/>
      <c r="SMV113" s="184"/>
      <c r="SMW113" s="184"/>
      <c r="SMX113" s="184"/>
      <c r="SMY113" s="184"/>
      <c r="SMZ113" s="184"/>
      <c r="SNA113" s="184"/>
      <c r="SNB113" s="184"/>
      <c r="SNC113" s="184"/>
      <c r="SND113" s="184"/>
      <c r="SNE113" s="184"/>
      <c r="SNF113" s="184"/>
      <c r="SNG113" s="184"/>
      <c r="SNH113" s="184"/>
      <c r="SNI113" s="184"/>
      <c r="SNJ113" s="184"/>
      <c r="SNK113" s="184"/>
      <c r="SNL113" s="184"/>
      <c r="SNM113" s="184"/>
      <c r="SNN113" s="184"/>
      <c r="SNO113" s="184"/>
      <c r="SNP113" s="184"/>
      <c r="SNQ113" s="184"/>
      <c r="SNR113" s="184"/>
      <c r="SNS113" s="184"/>
      <c r="SNT113" s="184"/>
      <c r="SNU113" s="184"/>
      <c r="SNV113" s="184"/>
      <c r="SNW113" s="184"/>
      <c r="SNX113" s="184"/>
      <c r="SNY113" s="184"/>
      <c r="SNZ113" s="184"/>
      <c r="SOA113" s="184"/>
      <c r="SOB113" s="184"/>
      <c r="SOC113" s="184"/>
      <c r="SOD113" s="184"/>
      <c r="SOE113" s="184"/>
      <c r="SOF113" s="184"/>
      <c r="SOG113" s="184"/>
      <c r="SOH113" s="184"/>
      <c r="SOI113" s="184"/>
      <c r="SOJ113" s="184"/>
      <c r="SOK113" s="184"/>
      <c r="SOL113" s="184"/>
      <c r="SOM113" s="184"/>
      <c r="SON113" s="184"/>
      <c r="SOO113" s="184"/>
      <c r="SOP113" s="184"/>
      <c r="SOQ113" s="184"/>
      <c r="SOR113" s="184"/>
      <c r="SOS113" s="184"/>
      <c r="SOT113" s="184"/>
      <c r="SOU113" s="184"/>
      <c r="SOV113" s="184"/>
      <c r="SOW113" s="184"/>
      <c r="SOX113" s="184"/>
      <c r="SOY113" s="184"/>
      <c r="SOZ113" s="184"/>
      <c r="SPA113" s="184"/>
      <c r="SPB113" s="184"/>
      <c r="SPC113" s="184"/>
      <c r="SPD113" s="184"/>
      <c r="SPE113" s="184"/>
      <c r="SPF113" s="184"/>
      <c r="SPG113" s="184"/>
      <c r="SPH113" s="184"/>
      <c r="SPI113" s="184"/>
      <c r="SPJ113" s="184"/>
      <c r="SPK113" s="184"/>
      <c r="SPL113" s="184"/>
      <c r="SPM113" s="184"/>
      <c r="SPN113" s="184"/>
      <c r="SPO113" s="184"/>
      <c r="SPP113" s="184"/>
      <c r="SPQ113" s="184"/>
      <c r="SPR113" s="184"/>
      <c r="SPS113" s="184"/>
      <c r="SPT113" s="184"/>
      <c r="SPU113" s="184"/>
      <c r="SPV113" s="184"/>
      <c r="SPW113" s="184"/>
      <c r="SPX113" s="184"/>
      <c r="SPY113" s="184"/>
      <c r="SPZ113" s="184"/>
      <c r="SQA113" s="184"/>
      <c r="SQB113" s="184"/>
      <c r="SQC113" s="184"/>
      <c r="SQD113" s="184"/>
      <c r="SQE113" s="184"/>
      <c r="SQF113" s="184"/>
      <c r="SQG113" s="184"/>
      <c r="SQH113" s="184"/>
      <c r="SQI113" s="184"/>
      <c r="SQJ113" s="184"/>
      <c r="SQK113" s="184"/>
      <c r="SQL113" s="184"/>
      <c r="SQM113" s="184"/>
      <c r="SQN113" s="184"/>
      <c r="SQO113" s="184"/>
      <c r="SQP113" s="184"/>
      <c r="SQQ113" s="184"/>
      <c r="SQR113" s="184"/>
      <c r="SQS113" s="184"/>
      <c r="SQT113" s="184"/>
      <c r="SQU113" s="184"/>
      <c r="SQV113" s="184"/>
      <c r="SQW113" s="184"/>
      <c r="SQX113" s="184"/>
      <c r="SQY113" s="184"/>
      <c r="SQZ113" s="184"/>
      <c r="SRA113" s="184"/>
      <c r="SRB113" s="184"/>
      <c r="SRC113" s="184"/>
      <c r="SRD113" s="184"/>
      <c r="SRE113" s="184"/>
      <c r="SRF113" s="184"/>
      <c r="SRG113" s="184"/>
      <c r="SRH113" s="184"/>
      <c r="SRI113" s="184"/>
      <c r="SRJ113" s="184"/>
      <c r="SRK113" s="184"/>
      <c r="SRL113" s="184"/>
      <c r="SRM113" s="184"/>
      <c r="SRN113" s="184"/>
      <c r="SRO113" s="184"/>
      <c r="SRP113" s="184"/>
      <c r="SRQ113" s="184"/>
      <c r="SRR113" s="184"/>
      <c r="SRS113" s="184"/>
      <c r="SRT113" s="184"/>
      <c r="SRU113" s="184"/>
      <c r="SRV113" s="184"/>
      <c r="SRW113" s="184"/>
      <c r="SRX113" s="184"/>
      <c r="SRY113" s="184"/>
      <c r="SRZ113" s="184"/>
      <c r="SSA113" s="184"/>
      <c r="SSB113" s="184"/>
      <c r="SSC113" s="184"/>
      <c r="SSD113" s="184"/>
      <c r="SSE113" s="184"/>
      <c r="SSF113" s="184"/>
      <c r="SSG113" s="184"/>
      <c r="SSH113" s="184"/>
      <c r="SSI113" s="184"/>
      <c r="SSJ113" s="184"/>
      <c r="SSK113" s="184"/>
      <c r="SSL113" s="184"/>
      <c r="SSM113" s="184"/>
      <c r="SSN113" s="184"/>
      <c r="SSO113" s="184"/>
      <c r="SSP113" s="184"/>
      <c r="SSQ113" s="184"/>
      <c r="SSR113" s="184"/>
      <c r="SSS113" s="184"/>
      <c r="SST113" s="184"/>
      <c r="SSU113" s="184"/>
      <c r="SSV113" s="184"/>
      <c r="SSW113" s="184"/>
      <c r="SSX113" s="184"/>
      <c r="SSY113" s="184"/>
      <c r="SSZ113" s="184"/>
      <c r="STA113" s="184"/>
      <c r="STB113" s="184"/>
      <c r="STC113" s="184"/>
      <c r="STD113" s="184"/>
      <c r="STE113" s="184"/>
      <c r="STF113" s="184"/>
      <c r="STG113" s="184"/>
      <c r="STH113" s="184"/>
      <c r="STI113" s="184"/>
      <c r="STJ113" s="184"/>
      <c r="STK113" s="184"/>
      <c r="STL113" s="184"/>
      <c r="STM113" s="184"/>
      <c r="STN113" s="184"/>
      <c r="STO113" s="184"/>
      <c r="STP113" s="184"/>
      <c r="STQ113" s="184"/>
      <c r="STR113" s="184"/>
      <c r="STS113" s="184"/>
      <c r="STT113" s="184"/>
      <c r="STU113" s="184"/>
      <c r="STV113" s="184"/>
      <c r="STW113" s="184"/>
      <c r="STX113" s="184"/>
      <c r="STY113" s="184"/>
      <c r="STZ113" s="184"/>
      <c r="SUA113" s="184"/>
      <c r="SUB113" s="184"/>
      <c r="SUC113" s="184"/>
      <c r="SUD113" s="184"/>
      <c r="SUE113" s="184"/>
      <c r="SUF113" s="184"/>
      <c r="SUG113" s="184"/>
      <c r="SUH113" s="184"/>
      <c r="SUI113" s="184"/>
      <c r="SUJ113" s="184"/>
      <c r="SUK113" s="184"/>
      <c r="SUL113" s="184"/>
      <c r="SUM113" s="184"/>
      <c r="SUN113" s="184"/>
      <c r="SUO113" s="184"/>
      <c r="SUP113" s="184"/>
      <c r="SUQ113" s="184"/>
      <c r="SUR113" s="184"/>
      <c r="SUS113" s="184"/>
      <c r="SUT113" s="184"/>
      <c r="SUU113" s="184"/>
      <c r="SUV113" s="184"/>
      <c r="SUW113" s="184"/>
      <c r="SUX113" s="184"/>
      <c r="SUY113" s="184"/>
      <c r="SUZ113" s="184"/>
      <c r="SVA113" s="184"/>
      <c r="SVB113" s="184"/>
      <c r="SVC113" s="184"/>
      <c r="SVD113" s="184"/>
      <c r="SVE113" s="184"/>
      <c r="SVF113" s="184"/>
      <c r="SVG113" s="184"/>
      <c r="SVH113" s="184"/>
      <c r="SVI113" s="184"/>
      <c r="SVJ113" s="184"/>
      <c r="SVK113" s="184"/>
      <c r="SVL113" s="184"/>
      <c r="SVM113" s="184"/>
      <c r="SVN113" s="184"/>
      <c r="SVO113" s="184"/>
      <c r="SVP113" s="184"/>
      <c r="SVQ113" s="184"/>
      <c r="SVR113" s="184"/>
      <c r="SVS113" s="184"/>
      <c r="SVT113" s="184"/>
      <c r="SVU113" s="184"/>
      <c r="SVV113" s="184"/>
      <c r="SVW113" s="184"/>
      <c r="SVX113" s="184"/>
      <c r="SVY113" s="184"/>
      <c r="SVZ113" s="184"/>
      <c r="SWA113" s="184"/>
      <c r="SWB113" s="184"/>
      <c r="SWC113" s="184"/>
      <c r="SWD113" s="184"/>
      <c r="SWE113" s="184"/>
      <c r="SWF113" s="184"/>
      <c r="SWG113" s="184"/>
      <c r="SWH113" s="184"/>
      <c r="SWI113" s="184"/>
      <c r="SWJ113" s="184"/>
      <c r="SWK113" s="184"/>
      <c r="SWL113" s="184"/>
      <c r="SWM113" s="184"/>
      <c r="SWN113" s="184"/>
      <c r="SWO113" s="184"/>
      <c r="SWP113" s="184"/>
      <c r="SWQ113" s="184"/>
      <c r="SWR113" s="184"/>
      <c r="SWS113" s="184"/>
      <c r="SWT113" s="184"/>
      <c r="SWU113" s="184"/>
      <c r="SWV113" s="184"/>
      <c r="SWW113" s="184"/>
      <c r="SWX113" s="184"/>
      <c r="SWY113" s="184"/>
      <c r="SWZ113" s="184"/>
      <c r="SXA113" s="184"/>
      <c r="SXB113" s="184"/>
      <c r="SXC113" s="184"/>
      <c r="SXD113" s="184"/>
      <c r="SXE113" s="184"/>
      <c r="SXF113" s="184"/>
      <c r="SXG113" s="184"/>
      <c r="SXH113" s="184"/>
      <c r="SXI113" s="184"/>
      <c r="SXJ113" s="184"/>
      <c r="SXK113" s="184"/>
      <c r="SXL113" s="184"/>
      <c r="SXM113" s="184"/>
      <c r="SXN113" s="184"/>
      <c r="SXO113" s="184"/>
      <c r="SXP113" s="184"/>
      <c r="SXQ113" s="184"/>
      <c r="SXR113" s="184"/>
      <c r="SXS113" s="184"/>
      <c r="SXT113" s="184"/>
      <c r="SXU113" s="184"/>
      <c r="SXV113" s="184"/>
      <c r="SXW113" s="184"/>
      <c r="SXX113" s="184"/>
      <c r="SXY113" s="184"/>
      <c r="SXZ113" s="184"/>
      <c r="SYA113" s="184"/>
      <c r="SYB113" s="184"/>
      <c r="SYC113" s="184"/>
      <c r="SYD113" s="184"/>
      <c r="SYE113" s="184"/>
      <c r="SYF113" s="184"/>
      <c r="SYG113" s="184"/>
      <c r="SYH113" s="184"/>
      <c r="SYI113" s="184"/>
      <c r="SYJ113" s="184"/>
      <c r="SYK113" s="184"/>
      <c r="SYL113" s="184"/>
      <c r="SYM113" s="184"/>
      <c r="SYN113" s="184"/>
      <c r="SYO113" s="184"/>
      <c r="SYP113" s="184"/>
      <c r="SYQ113" s="184"/>
      <c r="SYR113" s="184"/>
      <c r="SYS113" s="184"/>
      <c r="SYT113" s="184"/>
      <c r="SYU113" s="184"/>
      <c r="SYV113" s="184"/>
      <c r="SYW113" s="184"/>
      <c r="SYX113" s="184"/>
      <c r="SYY113" s="184"/>
      <c r="SYZ113" s="184"/>
      <c r="SZA113" s="184"/>
      <c r="SZB113" s="184"/>
      <c r="SZC113" s="184"/>
      <c r="SZD113" s="184"/>
      <c r="SZE113" s="184"/>
      <c r="SZF113" s="184"/>
      <c r="SZG113" s="184"/>
      <c r="SZH113" s="184"/>
      <c r="SZI113" s="184"/>
      <c r="SZJ113" s="184"/>
      <c r="SZK113" s="184"/>
      <c r="SZL113" s="184"/>
      <c r="SZM113" s="184"/>
      <c r="SZN113" s="184"/>
      <c r="SZO113" s="184"/>
      <c r="SZP113" s="184"/>
      <c r="SZQ113" s="184"/>
      <c r="SZR113" s="184"/>
      <c r="SZS113" s="184"/>
      <c r="SZT113" s="184"/>
      <c r="SZU113" s="184"/>
      <c r="SZV113" s="184"/>
      <c r="SZW113" s="184"/>
      <c r="SZX113" s="184"/>
      <c r="SZY113" s="184"/>
      <c r="SZZ113" s="184"/>
      <c r="TAA113" s="184"/>
      <c r="TAB113" s="184"/>
      <c r="TAC113" s="184"/>
      <c r="TAD113" s="184"/>
      <c r="TAE113" s="184"/>
      <c r="TAF113" s="184"/>
      <c r="TAG113" s="184"/>
      <c r="TAH113" s="184"/>
      <c r="TAI113" s="184"/>
      <c r="TAJ113" s="184"/>
      <c r="TAK113" s="184"/>
      <c r="TAL113" s="184"/>
      <c r="TAM113" s="184"/>
      <c r="TAN113" s="184"/>
      <c r="TAO113" s="184"/>
      <c r="TAP113" s="184"/>
      <c r="TAQ113" s="184"/>
      <c r="TAR113" s="184"/>
      <c r="TAS113" s="184"/>
      <c r="TAT113" s="184"/>
      <c r="TAU113" s="184"/>
      <c r="TAV113" s="184"/>
      <c r="TAW113" s="184"/>
      <c r="TAX113" s="184"/>
      <c r="TAY113" s="184"/>
      <c r="TAZ113" s="184"/>
      <c r="TBA113" s="184"/>
      <c r="TBB113" s="184"/>
      <c r="TBC113" s="184"/>
      <c r="TBD113" s="184"/>
      <c r="TBE113" s="184"/>
      <c r="TBF113" s="184"/>
      <c r="TBG113" s="184"/>
      <c r="TBH113" s="184"/>
      <c r="TBI113" s="184"/>
      <c r="TBJ113" s="184"/>
      <c r="TBK113" s="184"/>
      <c r="TBL113" s="184"/>
      <c r="TBM113" s="184"/>
      <c r="TBN113" s="184"/>
      <c r="TBO113" s="184"/>
      <c r="TBP113" s="184"/>
      <c r="TBQ113" s="184"/>
      <c r="TBR113" s="184"/>
      <c r="TBS113" s="184"/>
      <c r="TBT113" s="184"/>
      <c r="TBU113" s="184"/>
      <c r="TBV113" s="184"/>
      <c r="TBW113" s="184"/>
      <c r="TBX113" s="184"/>
      <c r="TBY113" s="184"/>
      <c r="TBZ113" s="184"/>
      <c r="TCA113" s="184"/>
      <c r="TCB113" s="184"/>
      <c r="TCC113" s="184"/>
      <c r="TCD113" s="184"/>
      <c r="TCE113" s="184"/>
      <c r="TCF113" s="184"/>
      <c r="TCG113" s="184"/>
      <c r="TCH113" s="184"/>
      <c r="TCI113" s="184"/>
      <c r="TCJ113" s="184"/>
      <c r="TCK113" s="184"/>
      <c r="TCL113" s="184"/>
      <c r="TCM113" s="184"/>
      <c r="TCN113" s="184"/>
      <c r="TCO113" s="184"/>
      <c r="TCP113" s="184"/>
      <c r="TCQ113" s="184"/>
      <c r="TCR113" s="184"/>
      <c r="TCS113" s="184"/>
      <c r="TCT113" s="184"/>
      <c r="TCU113" s="184"/>
      <c r="TCV113" s="184"/>
      <c r="TCW113" s="184"/>
      <c r="TCX113" s="184"/>
      <c r="TCY113" s="184"/>
      <c r="TCZ113" s="184"/>
      <c r="TDA113" s="184"/>
      <c r="TDB113" s="184"/>
      <c r="TDC113" s="184"/>
      <c r="TDD113" s="184"/>
      <c r="TDE113" s="184"/>
      <c r="TDF113" s="184"/>
      <c r="TDG113" s="184"/>
      <c r="TDH113" s="184"/>
      <c r="TDI113" s="184"/>
      <c r="TDJ113" s="184"/>
      <c r="TDK113" s="184"/>
      <c r="TDL113" s="184"/>
      <c r="TDM113" s="184"/>
      <c r="TDN113" s="184"/>
      <c r="TDO113" s="184"/>
      <c r="TDP113" s="184"/>
      <c r="TDQ113" s="184"/>
      <c r="TDR113" s="184"/>
      <c r="TDS113" s="184"/>
      <c r="TDT113" s="184"/>
      <c r="TDU113" s="184"/>
      <c r="TDV113" s="184"/>
      <c r="TDW113" s="184"/>
      <c r="TDX113" s="184"/>
      <c r="TDY113" s="184"/>
      <c r="TDZ113" s="184"/>
      <c r="TEA113" s="184"/>
      <c r="TEB113" s="184"/>
      <c r="TEC113" s="184"/>
      <c r="TED113" s="184"/>
      <c r="TEE113" s="184"/>
      <c r="TEF113" s="184"/>
      <c r="TEG113" s="184"/>
      <c r="TEH113" s="184"/>
      <c r="TEI113" s="184"/>
      <c r="TEJ113" s="184"/>
      <c r="TEK113" s="184"/>
      <c r="TEL113" s="184"/>
      <c r="TEM113" s="184"/>
      <c r="TEN113" s="184"/>
      <c r="TEO113" s="184"/>
      <c r="TEP113" s="184"/>
      <c r="TEQ113" s="184"/>
      <c r="TER113" s="184"/>
      <c r="TES113" s="184"/>
      <c r="TET113" s="184"/>
      <c r="TEU113" s="184"/>
      <c r="TEV113" s="184"/>
      <c r="TEW113" s="184"/>
      <c r="TEX113" s="184"/>
      <c r="TEY113" s="184"/>
      <c r="TEZ113" s="184"/>
      <c r="TFA113" s="184"/>
      <c r="TFB113" s="184"/>
      <c r="TFC113" s="184"/>
      <c r="TFD113" s="184"/>
      <c r="TFE113" s="184"/>
      <c r="TFF113" s="184"/>
      <c r="TFG113" s="184"/>
      <c r="TFH113" s="184"/>
      <c r="TFI113" s="184"/>
      <c r="TFJ113" s="184"/>
      <c r="TFK113" s="184"/>
      <c r="TFL113" s="184"/>
      <c r="TFM113" s="184"/>
      <c r="TFN113" s="184"/>
      <c r="TFO113" s="184"/>
      <c r="TFP113" s="184"/>
      <c r="TFQ113" s="184"/>
      <c r="TFR113" s="184"/>
      <c r="TFS113" s="184"/>
      <c r="TFT113" s="184"/>
      <c r="TFU113" s="184"/>
      <c r="TFV113" s="184"/>
      <c r="TFW113" s="184"/>
      <c r="TFX113" s="184"/>
      <c r="TFY113" s="184"/>
      <c r="TFZ113" s="184"/>
      <c r="TGA113" s="184"/>
      <c r="TGB113" s="184"/>
      <c r="TGC113" s="184"/>
      <c r="TGD113" s="184"/>
      <c r="TGE113" s="184"/>
      <c r="TGF113" s="184"/>
      <c r="TGG113" s="184"/>
      <c r="TGH113" s="184"/>
      <c r="TGI113" s="184"/>
      <c r="TGJ113" s="184"/>
      <c r="TGK113" s="184"/>
      <c r="TGL113" s="184"/>
      <c r="TGM113" s="184"/>
      <c r="TGN113" s="184"/>
      <c r="TGO113" s="184"/>
      <c r="TGP113" s="184"/>
      <c r="TGQ113" s="184"/>
      <c r="TGR113" s="184"/>
      <c r="TGS113" s="184"/>
      <c r="TGT113" s="184"/>
      <c r="TGU113" s="184"/>
      <c r="TGV113" s="184"/>
      <c r="TGW113" s="184"/>
      <c r="TGX113" s="184"/>
      <c r="TGY113" s="184"/>
      <c r="TGZ113" s="184"/>
      <c r="THA113" s="184"/>
      <c r="THB113" s="184"/>
      <c r="THC113" s="184"/>
      <c r="THD113" s="184"/>
      <c r="THE113" s="184"/>
      <c r="THF113" s="184"/>
      <c r="THG113" s="184"/>
      <c r="THH113" s="184"/>
      <c r="THI113" s="184"/>
      <c r="THJ113" s="184"/>
      <c r="THK113" s="184"/>
      <c r="THL113" s="184"/>
      <c r="THM113" s="184"/>
      <c r="THN113" s="184"/>
      <c r="THO113" s="184"/>
      <c r="THP113" s="184"/>
      <c r="THQ113" s="184"/>
      <c r="THR113" s="184"/>
      <c r="THS113" s="184"/>
      <c r="THT113" s="184"/>
      <c r="THU113" s="184"/>
      <c r="THV113" s="184"/>
      <c r="THW113" s="184"/>
      <c r="THX113" s="184"/>
      <c r="THY113" s="184"/>
      <c r="THZ113" s="184"/>
      <c r="TIA113" s="184"/>
      <c r="TIB113" s="184"/>
      <c r="TIC113" s="184"/>
      <c r="TID113" s="184"/>
      <c r="TIE113" s="184"/>
      <c r="TIF113" s="184"/>
      <c r="TIG113" s="184"/>
      <c r="TIH113" s="184"/>
      <c r="TII113" s="184"/>
      <c r="TIJ113" s="184"/>
      <c r="TIK113" s="184"/>
      <c r="TIL113" s="184"/>
      <c r="TIM113" s="184"/>
      <c r="TIN113" s="184"/>
      <c r="TIO113" s="184"/>
      <c r="TIP113" s="184"/>
      <c r="TIQ113" s="184"/>
      <c r="TIR113" s="184"/>
      <c r="TIS113" s="184"/>
      <c r="TIT113" s="184"/>
      <c r="TIU113" s="184"/>
      <c r="TIV113" s="184"/>
      <c r="TIW113" s="184"/>
      <c r="TIX113" s="184"/>
      <c r="TIY113" s="184"/>
      <c r="TIZ113" s="184"/>
      <c r="TJA113" s="184"/>
      <c r="TJB113" s="184"/>
      <c r="TJC113" s="184"/>
      <c r="TJD113" s="184"/>
      <c r="TJE113" s="184"/>
      <c r="TJF113" s="184"/>
      <c r="TJG113" s="184"/>
      <c r="TJH113" s="184"/>
      <c r="TJI113" s="184"/>
      <c r="TJJ113" s="184"/>
      <c r="TJK113" s="184"/>
      <c r="TJL113" s="184"/>
      <c r="TJM113" s="184"/>
      <c r="TJN113" s="184"/>
      <c r="TJO113" s="184"/>
      <c r="TJP113" s="184"/>
      <c r="TJQ113" s="184"/>
      <c r="TJR113" s="184"/>
      <c r="TJS113" s="184"/>
      <c r="TJT113" s="184"/>
      <c r="TJU113" s="184"/>
      <c r="TJV113" s="184"/>
      <c r="TJW113" s="184"/>
      <c r="TJX113" s="184"/>
      <c r="TJY113" s="184"/>
      <c r="TJZ113" s="184"/>
      <c r="TKA113" s="184"/>
      <c r="TKB113" s="184"/>
      <c r="TKC113" s="184"/>
      <c r="TKD113" s="184"/>
      <c r="TKE113" s="184"/>
      <c r="TKF113" s="184"/>
      <c r="TKG113" s="184"/>
      <c r="TKH113" s="184"/>
      <c r="TKI113" s="184"/>
      <c r="TKJ113" s="184"/>
      <c r="TKK113" s="184"/>
      <c r="TKL113" s="184"/>
      <c r="TKM113" s="184"/>
      <c r="TKN113" s="184"/>
      <c r="TKO113" s="184"/>
      <c r="TKP113" s="184"/>
      <c r="TKQ113" s="184"/>
      <c r="TKR113" s="184"/>
      <c r="TKS113" s="184"/>
      <c r="TKT113" s="184"/>
      <c r="TKU113" s="184"/>
      <c r="TKV113" s="184"/>
      <c r="TKW113" s="184"/>
      <c r="TKX113" s="184"/>
      <c r="TKY113" s="184"/>
      <c r="TKZ113" s="184"/>
      <c r="TLA113" s="184"/>
      <c r="TLB113" s="184"/>
      <c r="TLC113" s="184"/>
      <c r="TLD113" s="184"/>
      <c r="TLE113" s="184"/>
      <c r="TLF113" s="184"/>
      <c r="TLG113" s="184"/>
      <c r="TLH113" s="184"/>
      <c r="TLI113" s="184"/>
      <c r="TLJ113" s="184"/>
      <c r="TLK113" s="184"/>
      <c r="TLL113" s="184"/>
      <c r="TLM113" s="184"/>
      <c r="TLN113" s="184"/>
      <c r="TLO113" s="184"/>
      <c r="TLP113" s="184"/>
      <c r="TLQ113" s="184"/>
      <c r="TLR113" s="184"/>
      <c r="TLS113" s="184"/>
      <c r="TLT113" s="184"/>
      <c r="TLU113" s="184"/>
      <c r="TLV113" s="184"/>
      <c r="TLW113" s="184"/>
      <c r="TLX113" s="184"/>
      <c r="TLY113" s="184"/>
      <c r="TLZ113" s="184"/>
      <c r="TMA113" s="184"/>
      <c r="TMB113" s="184"/>
      <c r="TMC113" s="184"/>
      <c r="TMD113" s="184"/>
      <c r="TME113" s="184"/>
      <c r="TMF113" s="184"/>
      <c r="TMG113" s="184"/>
      <c r="TMH113" s="184"/>
      <c r="TMI113" s="184"/>
      <c r="TMJ113" s="184"/>
      <c r="TMK113" s="184"/>
      <c r="TML113" s="184"/>
      <c r="TMM113" s="184"/>
      <c r="TMN113" s="184"/>
      <c r="TMO113" s="184"/>
      <c r="TMP113" s="184"/>
      <c r="TMQ113" s="184"/>
      <c r="TMR113" s="184"/>
      <c r="TMS113" s="184"/>
      <c r="TMT113" s="184"/>
      <c r="TMU113" s="184"/>
      <c r="TMV113" s="184"/>
      <c r="TMW113" s="184"/>
      <c r="TMX113" s="184"/>
      <c r="TMY113" s="184"/>
      <c r="TMZ113" s="184"/>
      <c r="TNA113" s="184"/>
      <c r="TNB113" s="184"/>
      <c r="TNC113" s="184"/>
      <c r="TND113" s="184"/>
      <c r="TNE113" s="184"/>
      <c r="TNF113" s="184"/>
      <c r="TNG113" s="184"/>
      <c r="TNH113" s="184"/>
      <c r="TNI113" s="184"/>
      <c r="TNJ113" s="184"/>
      <c r="TNK113" s="184"/>
      <c r="TNL113" s="184"/>
      <c r="TNM113" s="184"/>
      <c r="TNN113" s="184"/>
      <c r="TNO113" s="184"/>
      <c r="TNP113" s="184"/>
      <c r="TNQ113" s="184"/>
      <c r="TNR113" s="184"/>
      <c r="TNS113" s="184"/>
      <c r="TNT113" s="184"/>
      <c r="TNU113" s="184"/>
      <c r="TNV113" s="184"/>
      <c r="TNW113" s="184"/>
      <c r="TNX113" s="184"/>
      <c r="TNY113" s="184"/>
      <c r="TNZ113" s="184"/>
      <c r="TOA113" s="184"/>
      <c r="TOB113" s="184"/>
      <c r="TOC113" s="184"/>
      <c r="TOD113" s="184"/>
      <c r="TOE113" s="184"/>
      <c r="TOF113" s="184"/>
      <c r="TOG113" s="184"/>
      <c r="TOH113" s="184"/>
      <c r="TOI113" s="184"/>
      <c r="TOJ113" s="184"/>
      <c r="TOK113" s="184"/>
      <c r="TOL113" s="184"/>
      <c r="TOM113" s="184"/>
      <c r="TON113" s="184"/>
      <c r="TOO113" s="184"/>
      <c r="TOP113" s="184"/>
      <c r="TOQ113" s="184"/>
      <c r="TOR113" s="184"/>
      <c r="TOS113" s="184"/>
      <c r="TOT113" s="184"/>
      <c r="TOU113" s="184"/>
      <c r="TOV113" s="184"/>
      <c r="TOW113" s="184"/>
      <c r="TOX113" s="184"/>
      <c r="TOY113" s="184"/>
      <c r="TOZ113" s="184"/>
      <c r="TPA113" s="184"/>
      <c r="TPB113" s="184"/>
      <c r="TPC113" s="184"/>
      <c r="TPD113" s="184"/>
      <c r="TPE113" s="184"/>
      <c r="TPF113" s="184"/>
      <c r="TPG113" s="184"/>
      <c r="TPH113" s="184"/>
      <c r="TPI113" s="184"/>
      <c r="TPJ113" s="184"/>
      <c r="TPK113" s="184"/>
      <c r="TPL113" s="184"/>
      <c r="TPM113" s="184"/>
      <c r="TPN113" s="184"/>
      <c r="TPO113" s="184"/>
      <c r="TPP113" s="184"/>
      <c r="TPQ113" s="184"/>
      <c r="TPR113" s="184"/>
      <c r="TPS113" s="184"/>
      <c r="TPT113" s="184"/>
      <c r="TPU113" s="184"/>
      <c r="TPV113" s="184"/>
      <c r="TPW113" s="184"/>
      <c r="TPX113" s="184"/>
      <c r="TPY113" s="184"/>
      <c r="TPZ113" s="184"/>
      <c r="TQA113" s="184"/>
      <c r="TQB113" s="184"/>
      <c r="TQC113" s="184"/>
      <c r="TQD113" s="184"/>
      <c r="TQE113" s="184"/>
      <c r="TQF113" s="184"/>
      <c r="TQG113" s="184"/>
      <c r="TQH113" s="184"/>
      <c r="TQI113" s="184"/>
      <c r="TQJ113" s="184"/>
      <c r="TQK113" s="184"/>
      <c r="TQL113" s="184"/>
      <c r="TQM113" s="184"/>
      <c r="TQN113" s="184"/>
      <c r="TQO113" s="184"/>
      <c r="TQP113" s="184"/>
      <c r="TQQ113" s="184"/>
      <c r="TQR113" s="184"/>
      <c r="TQS113" s="184"/>
      <c r="TQT113" s="184"/>
      <c r="TQU113" s="184"/>
      <c r="TQV113" s="184"/>
      <c r="TQW113" s="184"/>
      <c r="TQX113" s="184"/>
      <c r="TQY113" s="184"/>
      <c r="TQZ113" s="184"/>
      <c r="TRA113" s="184"/>
      <c r="TRB113" s="184"/>
      <c r="TRC113" s="184"/>
      <c r="TRD113" s="184"/>
      <c r="TRE113" s="184"/>
      <c r="TRF113" s="184"/>
      <c r="TRG113" s="184"/>
      <c r="TRH113" s="184"/>
      <c r="TRI113" s="184"/>
      <c r="TRJ113" s="184"/>
      <c r="TRK113" s="184"/>
      <c r="TRL113" s="184"/>
      <c r="TRM113" s="184"/>
      <c r="TRN113" s="184"/>
      <c r="TRO113" s="184"/>
      <c r="TRP113" s="184"/>
      <c r="TRQ113" s="184"/>
      <c r="TRR113" s="184"/>
      <c r="TRS113" s="184"/>
      <c r="TRT113" s="184"/>
      <c r="TRU113" s="184"/>
      <c r="TRV113" s="184"/>
      <c r="TRW113" s="184"/>
      <c r="TRX113" s="184"/>
      <c r="TRY113" s="184"/>
      <c r="TRZ113" s="184"/>
      <c r="TSA113" s="184"/>
      <c r="TSB113" s="184"/>
      <c r="TSC113" s="184"/>
      <c r="TSD113" s="184"/>
      <c r="TSE113" s="184"/>
      <c r="TSF113" s="184"/>
      <c r="TSG113" s="184"/>
      <c r="TSH113" s="184"/>
      <c r="TSI113" s="184"/>
      <c r="TSJ113" s="184"/>
      <c r="TSK113" s="184"/>
      <c r="TSL113" s="184"/>
      <c r="TSM113" s="184"/>
      <c r="TSN113" s="184"/>
      <c r="TSO113" s="184"/>
      <c r="TSP113" s="184"/>
      <c r="TSQ113" s="184"/>
      <c r="TSR113" s="184"/>
      <c r="TSS113" s="184"/>
      <c r="TST113" s="184"/>
      <c r="TSU113" s="184"/>
      <c r="TSV113" s="184"/>
      <c r="TSW113" s="184"/>
      <c r="TSX113" s="184"/>
      <c r="TSY113" s="184"/>
      <c r="TSZ113" s="184"/>
      <c r="TTA113" s="184"/>
      <c r="TTB113" s="184"/>
      <c r="TTC113" s="184"/>
      <c r="TTD113" s="184"/>
      <c r="TTE113" s="184"/>
      <c r="TTF113" s="184"/>
      <c r="TTG113" s="184"/>
      <c r="TTH113" s="184"/>
      <c r="TTI113" s="184"/>
      <c r="TTJ113" s="184"/>
      <c r="TTK113" s="184"/>
      <c r="TTL113" s="184"/>
      <c r="TTM113" s="184"/>
      <c r="TTN113" s="184"/>
      <c r="TTO113" s="184"/>
      <c r="TTP113" s="184"/>
      <c r="TTQ113" s="184"/>
      <c r="TTR113" s="184"/>
      <c r="TTS113" s="184"/>
      <c r="TTT113" s="184"/>
      <c r="TTU113" s="184"/>
      <c r="TTV113" s="184"/>
      <c r="TTW113" s="184"/>
      <c r="TTX113" s="184"/>
      <c r="TTY113" s="184"/>
      <c r="TTZ113" s="184"/>
      <c r="TUA113" s="184"/>
      <c r="TUB113" s="184"/>
      <c r="TUC113" s="184"/>
      <c r="TUD113" s="184"/>
      <c r="TUE113" s="184"/>
      <c r="TUF113" s="184"/>
      <c r="TUG113" s="184"/>
      <c r="TUH113" s="184"/>
      <c r="TUI113" s="184"/>
      <c r="TUJ113" s="184"/>
      <c r="TUK113" s="184"/>
      <c r="TUL113" s="184"/>
      <c r="TUM113" s="184"/>
      <c r="TUN113" s="184"/>
      <c r="TUO113" s="184"/>
      <c r="TUP113" s="184"/>
      <c r="TUQ113" s="184"/>
      <c r="TUR113" s="184"/>
      <c r="TUS113" s="184"/>
      <c r="TUT113" s="184"/>
      <c r="TUU113" s="184"/>
      <c r="TUV113" s="184"/>
      <c r="TUW113" s="184"/>
      <c r="TUX113" s="184"/>
      <c r="TUY113" s="184"/>
      <c r="TUZ113" s="184"/>
      <c r="TVA113" s="184"/>
      <c r="TVB113" s="184"/>
      <c r="TVC113" s="184"/>
      <c r="TVD113" s="184"/>
      <c r="TVE113" s="184"/>
      <c r="TVF113" s="184"/>
      <c r="TVG113" s="184"/>
      <c r="TVH113" s="184"/>
      <c r="TVI113" s="184"/>
      <c r="TVJ113" s="184"/>
      <c r="TVK113" s="184"/>
      <c r="TVL113" s="184"/>
      <c r="TVM113" s="184"/>
      <c r="TVN113" s="184"/>
      <c r="TVO113" s="184"/>
      <c r="TVP113" s="184"/>
      <c r="TVQ113" s="184"/>
      <c r="TVR113" s="184"/>
      <c r="TVS113" s="184"/>
      <c r="TVT113" s="184"/>
      <c r="TVU113" s="184"/>
      <c r="TVV113" s="184"/>
      <c r="TVW113" s="184"/>
      <c r="TVX113" s="184"/>
      <c r="TVY113" s="184"/>
      <c r="TVZ113" s="184"/>
      <c r="TWA113" s="184"/>
      <c r="TWB113" s="184"/>
      <c r="TWC113" s="184"/>
      <c r="TWD113" s="184"/>
      <c r="TWE113" s="184"/>
      <c r="TWF113" s="184"/>
      <c r="TWG113" s="184"/>
      <c r="TWH113" s="184"/>
      <c r="TWI113" s="184"/>
      <c r="TWJ113" s="184"/>
      <c r="TWK113" s="184"/>
      <c r="TWL113" s="184"/>
      <c r="TWM113" s="184"/>
      <c r="TWN113" s="184"/>
      <c r="TWO113" s="184"/>
      <c r="TWP113" s="184"/>
      <c r="TWQ113" s="184"/>
      <c r="TWR113" s="184"/>
      <c r="TWS113" s="184"/>
      <c r="TWT113" s="184"/>
      <c r="TWU113" s="184"/>
      <c r="TWV113" s="184"/>
      <c r="TWW113" s="184"/>
      <c r="TWX113" s="184"/>
      <c r="TWY113" s="184"/>
      <c r="TWZ113" s="184"/>
      <c r="TXA113" s="184"/>
      <c r="TXB113" s="184"/>
      <c r="TXC113" s="184"/>
      <c r="TXD113" s="184"/>
      <c r="TXE113" s="184"/>
      <c r="TXF113" s="184"/>
      <c r="TXG113" s="184"/>
      <c r="TXH113" s="184"/>
      <c r="TXI113" s="184"/>
      <c r="TXJ113" s="184"/>
      <c r="TXK113" s="184"/>
      <c r="TXL113" s="184"/>
      <c r="TXM113" s="184"/>
      <c r="TXN113" s="184"/>
      <c r="TXO113" s="184"/>
      <c r="TXP113" s="184"/>
      <c r="TXQ113" s="184"/>
      <c r="TXR113" s="184"/>
      <c r="TXS113" s="184"/>
      <c r="TXT113" s="184"/>
      <c r="TXU113" s="184"/>
      <c r="TXV113" s="184"/>
      <c r="TXW113" s="184"/>
      <c r="TXX113" s="184"/>
      <c r="TXY113" s="184"/>
      <c r="TXZ113" s="184"/>
      <c r="TYA113" s="184"/>
      <c r="TYB113" s="184"/>
      <c r="TYC113" s="184"/>
      <c r="TYD113" s="184"/>
      <c r="TYE113" s="184"/>
      <c r="TYF113" s="184"/>
      <c r="TYG113" s="184"/>
      <c r="TYH113" s="184"/>
      <c r="TYI113" s="184"/>
      <c r="TYJ113" s="184"/>
      <c r="TYK113" s="184"/>
      <c r="TYL113" s="184"/>
      <c r="TYM113" s="184"/>
      <c r="TYN113" s="184"/>
      <c r="TYO113" s="184"/>
      <c r="TYP113" s="184"/>
      <c r="TYQ113" s="184"/>
      <c r="TYR113" s="184"/>
      <c r="TYS113" s="184"/>
      <c r="TYT113" s="184"/>
      <c r="TYU113" s="184"/>
      <c r="TYV113" s="184"/>
      <c r="TYW113" s="184"/>
      <c r="TYX113" s="184"/>
      <c r="TYY113" s="184"/>
      <c r="TYZ113" s="184"/>
      <c r="TZA113" s="184"/>
      <c r="TZB113" s="184"/>
      <c r="TZC113" s="184"/>
      <c r="TZD113" s="184"/>
      <c r="TZE113" s="184"/>
      <c r="TZF113" s="184"/>
      <c r="TZG113" s="184"/>
      <c r="TZH113" s="184"/>
      <c r="TZI113" s="184"/>
      <c r="TZJ113" s="184"/>
      <c r="TZK113" s="184"/>
      <c r="TZL113" s="184"/>
      <c r="TZM113" s="184"/>
      <c r="TZN113" s="184"/>
      <c r="TZO113" s="184"/>
      <c r="TZP113" s="184"/>
      <c r="TZQ113" s="184"/>
      <c r="TZR113" s="184"/>
      <c r="TZS113" s="184"/>
      <c r="TZT113" s="184"/>
      <c r="TZU113" s="184"/>
      <c r="TZV113" s="184"/>
      <c r="TZW113" s="184"/>
      <c r="TZX113" s="184"/>
      <c r="TZY113" s="184"/>
      <c r="TZZ113" s="184"/>
      <c r="UAA113" s="184"/>
      <c r="UAB113" s="184"/>
      <c r="UAC113" s="184"/>
      <c r="UAD113" s="184"/>
      <c r="UAE113" s="184"/>
      <c r="UAF113" s="184"/>
      <c r="UAG113" s="184"/>
      <c r="UAH113" s="184"/>
      <c r="UAI113" s="184"/>
      <c r="UAJ113" s="184"/>
      <c r="UAK113" s="184"/>
      <c r="UAL113" s="184"/>
      <c r="UAM113" s="184"/>
      <c r="UAN113" s="184"/>
      <c r="UAO113" s="184"/>
      <c r="UAP113" s="184"/>
      <c r="UAQ113" s="184"/>
      <c r="UAR113" s="184"/>
      <c r="UAS113" s="184"/>
      <c r="UAT113" s="184"/>
      <c r="UAU113" s="184"/>
      <c r="UAV113" s="184"/>
      <c r="UAW113" s="184"/>
      <c r="UAX113" s="184"/>
      <c r="UAY113" s="184"/>
      <c r="UAZ113" s="184"/>
      <c r="UBA113" s="184"/>
      <c r="UBB113" s="184"/>
      <c r="UBC113" s="184"/>
      <c r="UBD113" s="184"/>
      <c r="UBE113" s="184"/>
      <c r="UBF113" s="184"/>
      <c r="UBG113" s="184"/>
      <c r="UBH113" s="184"/>
      <c r="UBI113" s="184"/>
      <c r="UBJ113" s="184"/>
      <c r="UBK113" s="184"/>
      <c r="UBL113" s="184"/>
      <c r="UBM113" s="184"/>
      <c r="UBN113" s="184"/>
      <c r="UBO113" s="184"/>
      <c r="UBP113" s="184"/>
      <c r="UBQ113" s="184"/>
      <c r="UBR113" s="184"/>
      <c r="UBS113" s="184"/>
      <c r="UBT113" s="184"/>
      <c r="UBU113" s="184"/>
      <c r="UBV113" s="184"/>
      <c r="UBW113" s="184"/>
      <c r="UBX113" s="184"/>
      <c r="UBY113" s="184"/>
      <c r="UBZ113" s="184"/>
      <c r="UCA113" s="184"/>
      <c r="UCB113" s="184"/>
      <c r="UCC113" s="184"/>
      <c r="UCD113" s="184"/>
      <c r="UCE113" s="184"/>
      <c r="UCF113" s="184"/>
      <c r="UCG113" s="184"/>
      <c r="UCH113" s="184"/>
      <c r="UCI113" s="184"/>
      <c r="UCJ113" s="184"/>
      <c r="UCK113" s="184"/>
      <c r="UCL113" s="184"/>
      <c r="UCM113" s="184"/>
      <c r="UCN113" s="184"/>
      <c r="UCO113" s="184"/>
      <c r="UCP113" s="184"/>
      <c r="UCQ113" s="184"/>
      <c r="UCR113" s="184"/>
      <c r="UCS113" s="184"/>
      <c r="UCT113" s="184"/>
      <c r="UCU113" s="184"/>
      <c r="UCV113" s="184"/>
      <c r="UCW113" s="184"/>
      <c r="UCX113" s="184"/>
      <c r="UCY113" s="184"/>
      <c r="UCZ113" s="184"/>
      <c r="UDA113" s="184"/>
      <c r="UDB113" s="184"/>
      <c r="UDC113" s="184"/>
      <c r="UDD113" s="184"/>
      <c r="UDE113" s="184"/>
      <c r="UDF113" s="184"/>
      <c r="UDG113" s="184"/>
      <c r="UDH113" s="184"/>
      <c r="UDI113" s="184"/>
      <c r="UDJ113" s="184"/>
      <c r="UDK113" s="184"/>
      <c r="UDL113" s="184"/>
      <c r="UDM113" s="184"/>
      <c r="UDN113" s="184"/>
      <c r="UDO113" s="184"/>
      <c r="UDP113" s="184"/>
      <c r="UDQ113" s="184"/>
      <c r="UDR113" s="184"/>
      <c r="UDS113" s="184"/>
      <c r="UDT113" s="184"/>
      <c r="UDU113" s="184"/>
      <c r="UDV113" s="184"/>
      <c r="UDW113" s="184"/>
      <c r="UDX113" s="184"/>
      <c r="UDY113" s="184"/>
      <c r="UDZ113" s="184"/>
      <c r="UEA113" s="184"/>
      <c r="UEB113" s="184"/>
      <c r="UEC113" s="184"/>
      <c r="UED113" s="184"/>
      <c r="UEE113" s="184"/>
      <c r="UEF113" s="184"/>
      <c r="UEG113" s="184"/>
      <c r="UEH113" s="184"/>
      <c r="UEI113" s="184"/>
      <c r="UEJ113" s="184"/>
      <c r="UEK113" s="184"/>
      <c r="UEL113" s="184"/>
      <c r="UEM113" s="184"/>
      <c r="UEN113" s="184"/>
      <c r="UEO113" s="184"/>
      <c r="UEP113" s="184"/>
      <c r="UEQ113" s="184"/>
      <c r="UER113" s="184"/>
      <c r="UES113" s="184"/>
      <c r="UET113" s="184"/>
      <c r="UEU113" s="184"/>
      <c r="UEV113" s="184"/>
      <c r="UEW113" s="184"/>
      <c r="UEX113" s="184"/>
      <c r="UEY113" s="184"/>
      <c r="UEZ113" s="184"/>
      <c r="UFA113" s="184"/>
      <c r="UFB113" s="184"/>
      <c r="UFC113" s="184"/>
      <c r="UFD113" s="184"/>
      <c r="UFE113" s="184"/>
      <c r="UFF113" s="184"/>
      <c r="UFG113" s="184"/>
      <c r="UFH113" s="184"/>
      <c r="UFI113" s="184"/>
      <c r="UFJ113" s="184"/>
      <c r="UFK113" s="184"/>
      <c r="UFL113" s="184"/>
      <c r="UFM113" s="184"/>
      <c r="UFN113" s="184"/>
      <c r="UFO113" s="184"/>
      <c r="UFP113" s="184"/>
      <c r="UFQ113" s="184"/>
      <c r="UFR113" s="184"/>
      <c r="UFS113" s="184"/>
      <c r="UFT113" s="184"/>
      <c r="UFU113" s="184"/>
      <c r="UFV113" s="184"/>
      <c r="UFW113" s="184"/>
      <c r="UFX113" s="184"/>
      <c r="UFY113" s="184"/>
      <c r="UFZ113" s="184"/>
      <c r="UGA113" s="184"/>
      <c r="UGB113" s="184"/>
      <c r="UGC113" s="184"/>
      <c r="UGD113" s="184"/>
      <c r="UGE113" s="184"/>
      <c r="UGF113" s="184"/>
      <c r="UGG113" s="184"/>
      <c r="UGH113" s="184"/>
      <c r="UGI113" s="184"/>
      <c r="UGJ113" s="184"/>
      <c r="UGK113" s="184"/>
      <c r="UGL113" s="184"/>
      <c r="UGM113" s="184"/>
      <c r="UGN113" s="184"/>
      <c r="UGO113" s="184"/>
      <c r="UGP113" s="184"/>
      <c r="UGQ113" s="184"/>
      <c r="UGR113" s="184"/>
      <c r="UGS113" s="184"/>
      <c r="UGT113" s="184"/>
      <c r="UGU113" s="184"/>
      <c r="UGV113" s="184"/>
      <c r="UGW113" s="184"/>
      <c r="UGX113" s="184"/>
      <c r="UGY113" s="184"/>
      <c r="UGZ113" s="184"/>
      <c r="UHA113" s="184"/>
      <c r="UHB113" s="184"/>
      <c r="UHC113" s="184"/>
      <c r="UHD113" s="184"/>
      <c r="UHE113" s="184"/>
      <c r="UHF113" s="184"/>
      <c r="UHG113" s="184"/>
      <c r="UHH113" s="184"/>
      <c r="UHI113" s="184"/>
      <c r="UHJ113" s="184"/>
      <c r="UHK113" s="184"/>
      <c r="UHL113" s="184"/>
      <c r="UHM113" s="184"/>
      <c r="UHN113" s="184"/>
      <c r="UHO113" s="184"/>
      <c r="UHP113" s="184"/>
      <c r="UHQ113" s="184"/>
      <c r="UHR113" s="184"/>
      <c r="UHS113" s="184"/>
      <c r="UHT113" s="184"/>
      <c r="UHU113" s="184"/>
      <c r="UHV113" s="184"/>
      <c r="UHW113" s="184"/>
      <c r="UHX113" s="184"/>
      <c r="UHY113" s="184"/>
      <c r="UHZ113" s="184"/>
      <c r="UIA113" s="184"/>
      <c r="UIB113" s="184"/>
      <c r="UIC113" s="184"/>
      <c r="UID113" s="184"/>
      <c r="UIE113" s="184"/>
      <c r="UIF113" s="184"/>
      <c r="UIG113" s="184"/>
      <c r="UIH113" s="184"/>
      <c r="UII113" s="184"/>
      <c r="UIJ113" s="184"/>
      <c r="UIK113" s="184"/>
      <c r="UIL113" s="184"/>
      <c r="UIM113" s="184"/>
      <c r="UIN113" s="184"/>
      <c r="UIO113" s="184"/>
      <c r="UIP113" s="184"/>
      <c r="UIQ113" s="184"/>
      <c r="UIR113" s="184"/>
      <c r="UIS113" s="184"/>
      <c r="UIT113" s="184"/>
      <c r="UIU113" s="184"/>
      <c r="UIV113" s="184"/>
      <c r="UIW113" s="184"/>
      <c r="UIX113" s="184"/>
      <c r="UIY113" s="184"/>
      <c r="UIZ113" s="184"/>
      <c r="UJA113" s="184"/>
      <c r="UJB113" s="184"/>
      <c r="UJC113" s="184"/>
      <c r="UJD113" s="184"/>
      <c r="UJE113" s="184"/>
      <c r="UJF113" s="184"/>
      <c r="UJG113" s="184"/>
      <c r="UJH113" s="184"/>
      <c r="UJI113" s="184"/>
      <c r="UJJ113" s="184"/>
      <c r="UJK113" s="184"/>
      <c r="UJL113" s="184"/>
      <c r="UJM113" s="184"/>
      <c r="UJN113" s="184"/>
      <c r="UJO113" s="184"/>
      <c r="UJP113" s="184"/>
      <c r="UJQ113" s="184"/>
      <c r="UJR113" s="184"/>
      <c r="UJS113" s="184"/>
      <c r="UJT113" s="184"/>
      <c r="UJU113" s="184"/>
      <c r="UJV113" s="184"/>
      <c r="UJW113" s="184"/>
      <c r="UJX113" s="184"/>
      <c r="UJY113" s="184"/>
      <c r="UJZ113" s="184"/>
      <c r="UKA113" s="184"/>
      <c r="UKB113" s="184"/>
      <c r="UKC113" s="184"/>
      <c r="UKD113" s="184"/>
      <c r="UKE113" s="184"/>
      <c r="UKF113" s="184"/>
      <c r="UKG113" s="184"/>
      <c r="UKH113" s="184"/>
      <c r="UKI113" s="184"/>
      <c r="UKJ113" s="184"/>
      <c r="UKK113" s="184"/>
      <c r="UKL113" s="184"/>
      <c r="UKM113" s="184"/>
      <c r="UKN113" s="184"/>
      <c r="UKO113" s="184"/>
      <c r="UKP113" s="184"/>
      <c r="UKQ113" s="184"/>
      <c r="UKR113" s="184"/>
      <c r="UKS113" s="184"/>
      <c r="UKT113" s="184"/>
      <c r="UKU113" s="184"/>
      <c r="UKV113" s="184"/>
      <c r="UKW113" s="184"/>
      <c r="UKX113" s="184"/>
      <c r="UKY113" s="184"/>
      <c r="UKZ113" s="184"/>
      <c r="ULA113" s="184"/>
      <c r="ULB113" s="184"/>
      <c r="ULC113" s="184"/>
      <c r="ULD113" s="184"/>
      <c r="ULE113" s="184"/>
      <c r="ULF113" s="184"/>
      <c r="ULG113" s="184"/>
      <c r="ULH113" s="184"/>
      <c r="ULI113" s="184"/>
      <c r="ULJ113" s="184"/>
      <c r="ULK113" s="184"/>
      <c r="ULL113" s="184"/>
      <c r="ULM113" s="184"/>
      <c r="ULN113" s="184"/>
      <c r="ULO113" s="184"/>
      <c r="ULP113" s="184"/>
      <c r="ULQ113" s="184"/>
      <c r="ULR113" s="184"/>
      <c r="ULS113" s="184"/>
      <c r="ULT113" s="184"/>
      <c r="ULU113" s="184"/>
      <c r="ULV113" s="184"/>
      <c r="ULW113" s="184"/>
      <c r="ULX113" s="184"/>
      <c r="ULY113" s="184"/>
      <c r="ULZ113" s="184"/>
      <c r="UMA113" s="184"/>
      <c r="UMB113" s="184"/>
      <c r="UMC113" s="184"/>
      <c r="UMD113" s="184"/>
      <c r="UME113" s="184"/>
      <c r="UMF113" s="184"/>
      <c r="UMG113" s="184"/>
      <c r="UMH113" s="184"/>
      <c r="UMI113" s="184"/>
      <c r="UMJ113" s="184"/>
      <c r="UMK113" s="184"/>
      <c r="UML113" s="184"/>
      <c r="UMM113" s="184"/>
      <c r="UMN113" s="184"/>
      <c r="UMO113" s="184"/>
      <c r="UMP113" s="184"/>
      <c r="UMQ113" s="184"/>
      <c r="UMR113" s="184"/>
      <c r="UMS113" s="184"/>
      <c r="UMT113" s="184"/>
      <c r="UMU113" s="184"/>
      <c r="UMV113" s="184"/>
      <c r="UMW113" s="184"/>
      <c r="UMX113" s="184"/>
      <c r="UMY113" s="184"/>
      <c r="UMZ113" s="184"/>
      <c r="UNA113" s="184"/>
      <c r="UNB113" s="184"/>
      <c r="UNC113" s="184"/>
      <c r="UND113" s="184"/>
      <c r="UNE113" s="184"/>
      <c r="UNF113" s="184"/>
      <c r="UNG113" s="184"/>
      <c r="UNH113" s="184"/>
      <c r="UNI113" s="184"/>
      <c r="UNJ113" s="184"/>
      <c r="UNK113" s="184"/>
      <c r="UNL113" s="184"/>
      <c r="UNM113" s="184"/>
      <c r="UNN113" s="184"/>
      <c r="UNO113" s="184"/>
      <c r="UNP113" s="184"/>
      <c r="UNQ113" s="184"/>
      <c r="UNR113" s="184"/>
      <c r="UNS113" s="184"/>
      <c r="UNT113" s="184"/>
      <c r="UNU113" s="184"/>
      <c r="UNV113" s="184"/>
      <c r="UNW113" s="184"/>
      <c r="UNX113" s="184"/>
      <c r="UNY113" s="184"/>
      <c r="UNZ113" s="184"/>
      <c r="UOA113" s="184"/>
      <c r="UOB113" s="184"/>
      <c r="UOC113" s="184"/>
      <c r="UOD113" s="184"/>
      <c r="UOE113" s="184"/>
      <c r="UOF113" s="184"/>
      <c r="UOG113" s="184"/>
      <c r="UOH113" s="184"/>
      <c r="UOI113" s="184"/>
      <c r="UOJ113" s="184"/>
      <c r="UOK113" s="184"/>
      <c r="UOL113" s="184"/>
      <c r="UOM113" s="184"/>
      <c r="UON113" s="184"/>
      <c r="UOO113" s="184"/>
      <c r="UOP113" s="184"/>
      <c r="UOQ113" s="184"/>
      <c r="UOR113" s="184"/>
      <c r="UOS113" s="184"/>
      <c r="UOT113" s="184"/>
      <c r="UOU113" s="184"/>
      <c r="UOV113" s="184"/>
      <c r="UOW113" s="184"/>
      <c r="UOX113" s="184"/>
      <c r="UOY113" s="184"/>
      <c r="UOZ113" s="184"/>
      <c r="UPA113" s="184"/>
      <c r="UPB113" s="184"/>
      <c r="UPC113" s="184"/>
      <c r="UPD113" s="184"/>
      <c r="UPE113" s="184"/>
      <c r="UPF113" s="184"/>
      <c r="UPG113" s="184"/>
      <c r="UPH113" s="184"/>
      <c r="UPI113" s="184"/>
      <c r="UPJ113" s="184"/>
      <c r="UPK113" s="184"/>
      <c r="UPL113" s="184"/>
      <c r="UPM113" s="184"/>
      <c r="UPN113" s="184"/>
      <c r="UPO113" s="184"/>
      <c r="UPP113" s="184"/>
      <c r="UPQ113" s="184"/>
      <c r="UPR113" s="184"/>
      <c r="UPS113" s="184"/>
      <c r="UPT113" s="184"/>
      <c r="UPU113" s="184"/>
      <c r="UPV113" s="184"/>
      <c r="UPW113" s="184"/>
      <c r="UPX113" s="184"/>
      <c r="UPY113" s="184"/>
      <c r="UPZ113" s="184"/>
      <c r="UQA113" s="184"/>
      <c r="UQB113" s="184"/>
      <c r="UQC113" s="184"/>
      <c r="UQD113" s="184"/>
      <c r="UQE113" s="184"/>
      <c r="UQF113" s="184"/>
      <c r="UQG113" s="184"/>
      <c r="UQH113" s="184"/>
      <c r="UQI113" s="184"/>
      <c r="UQJ113" s="184"/>
      <c r="UQK113" s="184"/>
      <c r="UQL113" s="184"/>
      <c r="UQM113" s="184"/>
      <c r="UQN113" s="184"/>
      <c r="UQO113" s="184"/>
      <c r="UQP113" s="184"/>
      <c r="UQQ113" s="184"/>
      <c r="UQR113" s="184"/>
      <c r="UQS113" s="184"/>
      <c r="UQT113" s="184"/>
      <c r="UQU113" s="184"/>
      <c r="UQV113" s="184"/>
      <c r="UQW113" s="184"/>
      <c r="UQX113" s="184"/>
      <c r="UQY113" s="184"/>
      <c r="UQZ113" s="184"/>
      <c r="URA113" s="184"/>
      <c r="URB113" s="184"/>
      <c r="URC113" s="184"/>
      <c r="URD113" s="184"/>
      <c r="URE113" s="184"/>
      <c r="URF113" s="184"/>
      <c r="URG113" s="184"/>
      <c r="URH113" s="184"/>
      <c r="URI113" s="184"/>
      <c r="URJ113" s="184"/>
      <c r="URK113" s="184"/>
      <c r="URL113" s="184"/>
      <c r="URM113" s="184"/>
      <c r="URN113" s="184"/>
      <c r="URO113" s="184"/>
      <c r="URP113" s="184"/>
      <c r="URQ113" s="184"/>
      <c r="URR113" s="184"/>
      <c r="URS113" s="184"/>
      <c r="URT113" s="184"/>
      <c r="URU113" s="184"/>
      <c r="URV113" s="184"/>
      <c r="URW113" s="184"/>
      <c r="URX113" s="184"/>
      <c r="URY113" s="184"/>
      <c r="URZ113" s="184"/>
      <c r="USA113" s="184"/>
      <c r="USB113" s="184"/>
      <c r="USC113" s="184"/>
      <c r="USD113" s="184"/>
      <c r="USE113" s="184"/>
      <c r="USF113" s="184"/>
      <c r="USG113" s="184"/>
      <c r="USH113" s="184"/>
      <c r="USI113" s="184"/>
      <c r="USJ113" s="184"/>
      <c r="USK113" s="184"/>
      <c r="USL113" s="184"/>
      <c r="USM113" s="184"/>
      <c r="USN113" s="184"/>
      <c r="USO113" s="184"/>
      <c r="USP113" s="184"/>
      <c r="USQ113" s="184"/>
      <c r="USR113" s="184"/>
      <c r="USS113" s="184"/>
      <c r="UST113" s="184"/>
      <c r="USU113" s="184"/>
      <c r="USV113" s="184"/>
      <c r="USW113" s="184"/>
      <c r="USX113" s="184"/>
      <c r="USY113" s="184"/>
      <c r="USZ113" s="184"/>
      <c r="UTA113" s="184"/>
      <c r="UTB113" s="184"/>
      <c r="UTC113" s="184"/>
      <c r="UTD113" s="184"/>
      <c r="UTE113" s="184"/>
      <c r="UTF113" s="184"/>
      <c r="UTG113" s="184"/>
      <c r="UTH113" s="184"/>
      <c r="UTI113" s="184"/>
      <c r="UTJ113" s="184"/>
      <c r="UTK113" s="184"/>
      <c r="UTL113" s="184"/>
      <c r="UTM113" s="184"/>
      <c r="UTN113" s="184"/>
      <c r="UTO113" s="184"/>
      <c r="UTP113" s="184"/>
      <c r="UTQ113" s="184"/>
      <c r="UTR113" s="184"/>
      <c r="UTS113" s="184"/>
      <c r="UTT113" s="184"/>
      <c r="UTU113" s="184"/>
      <c r="UTV113" s="184"/>
      <c r="UTW113" s="184"/>
      <c r="UTX113" s="184"/>
      <c r="UTY113" s="184"/>
      <c r="UTZ113" s="184"/>
      <c r="UUA113" s="184"/>
      <c r="UUB113" s="184"/>
      <c r="UUC113" s="184"/>
      <c r="UUD113" s="184"/>
      <c r="UUE113" s="184"/>
      <c r="UUF113" s="184"/>
      <c r="UUG113" s="184"/>
      <c r="UUH113" s="184"/>
      <c r="UUI113" s="184"/>
      <c r="UUJ113" s="184"/>
      <c r="UUK113" s="184"/>
      <c r="UUL113" s="184"/>
      <c r="UUM113" s="184"/>
      <c r="UUN113" s="184"/>
      <c r="UUO113" s="184"/>
      <c r="UUP113" s="184"/>
      <c r="UUQ113" s="184"/>
      <c r="UUR113" s="184"/>
      <c r="UUS113" s="184"/>
      <c r="UUT113" s="184"/>
      <c r="UUU113" s="184"/>
      <c r="UUV113" s="184"/>
      <c r="UUW113" s="184"/>
      <c r="UUX113" s="184"/>
      <c r="UUY113" s="184"/>
      <c r="UUZ113" s="184"/>
      <c r="UVA113" s="184"/>
      <c r="UVB113" s="184"/>
      <c r="UVC113" s="184"/>
      <c r="UVD113" s="184"/>
      <c r="UVE113" s="184"/>
      <c r="UVF113" s="184"/>
      <c r="UVG113" s="184"/>
      <c r="UVH113" s="184"/>
      <c r="UVI113" s="184"/>
      <c r="UVJ113" s="184"/>
      <c r="UVK113" s="184"/>
      <c r="UVL113" s="184"/>
      <c r="UVM113" s="184"/>
      <c r="UVN113" s="184"/>
      <c r="UVO113" s="184"/>
      <c r="UVP113" s="184"/>
      <c r="UVQ113" s="184"/>
      <c r="UVR113" s="184"/>
      <c r="UVS113" s="184"/>
      <c r="UVT113" s="184"/>
      <c r="UVU113" s="184"/>
      <c r="UVV113" s="184"/>
      <c r="UVW113" s="184"/>
      <c r="UVX113" s="184"/>
      <c r="UVY113" s="184"/>
      <c r="UVZ113" s="184"/>
      <c r="UWA113" s="184"/>
      <c r="UWB113" s="184"/>
      <c r="UWC113" s="184"/>
      <c r="UWD113" s="184"/>
      <c r="UWE113" s="184"/>
      <c r="UWF113" s="184"/>
      <c r="UWG113" s="184"/>
      <c r="UWH113" s="184"/>
      <c r="UWI113" s="184"/>
      <c r="UWJ113" s="184"/>
      <c r="UWK113" s="184"/>
      <c r="UWL113" s="184"/>
      <c r="UWM113" s="184"/>
      <c r="UWN113" s="184"/>
      <c r="UWO113" s="184"/>
      <c r="UWP113" s="184"/>
      <c r="UWQ113" s="184"/>
      <c r="UWR113" s="184"/>
      <c r="UWS113" s="184"/>
      <c r="UWT113" s="184"/>
      <c r="UWU113" s="184"/>
      <c r="UWV113" s="184"/>
      <c r="UWW113" s="184"/>
      <c r="UWX113" s="184"/>
      <c r="UWY113" s="184"/>
      <c r="UWZ113" s="184"/>
      <c r="UXA113" s="184"/>
      <c r="UXB113" s="184"/>
      <c r="UXC113" s="184"/>
      <c r="UXD113" s="184"/>
      <c r="UXE113" s="184"/>
      <c r="UXF113" s="184"/>
      <c r="UXG113" s="184"/>
      <c r="UXH113" s="184"/>
      <c r="UXI113" s="184"/>
      <c r="UXJ113" s="184"/>
      <c r="UXK113" s="184"/>
      <c r="UXL113" s="184"/>
      <c r="UXM113" s="184"/>
      <c r="UXN113" s="184"/>
      <c r="UXO113" s="184"/>
      <c r="UXP113" s="184"/>
      <c r="UXQ113" s="184"/>
      <c r="UXR113" s="184"/>
      <c r="UXS113" s="184"/>
      <c r="UXT113" s="184"/>
      <c r="UXU113" s="184"/>
      <c r="UXV113" s="184"/>
      <c r="UXW113" s="184"/>
      <c r="UXX113" s="184"/>
      <c r="UXY113" s="184"/>
      <c r="UXZ113" s="184"/>
      <c r="UYA113" s="184"/>
      <c r="UYB113" s="184"/>
      <c r="UYC113" s="184"/>
      <c r="UYD113" s="184"/>
      <c r="UYE113" s="184"/>
      <c r="UYF113" s="184"/>
      <c r="UYG113" s="184"/>
      <c r="UYH113" s="184"/>
      <c r="UYI113" s="184"/>
      <c r="UYJ113" s="184"/>
      <c r="UYK113" s="184"/>
      <c r="UYL113" s="184"/>
      <c r="UYM113" s="184"/>
      <c r="UYN113" s="184"/>
      <c r="UYO113" s="184"/>
      <c r="UYP113" s="184"/>
      <c r="UYQ113" s="184"/>
      <c r="UYR113" s="184"/>
      <c r="UYS113" s="184"/>
      <c r="UYT113" s="184"/>
      <c r="UYU113" s="184"/>
      <c r="UYV113" s="184"/>
      <c r="UYW113" s="184"/>
      <c r="UYX113" s="184"/>
      <c r="UYY113" s="184"/>
      <c r="UYZ113" s="184"/>
      <c r="UZA113" s="184"/>
      <c r="UZB113" s="184"/>
      <c r="UZC113" s="184"/>
      <c r="UZD113" s="184"/>
      <c r="UZE113" s="184"/>
      <c r="UZF113" s="184"/>
      <c r="UZG113" s="184"/>
      <c r="UZH113" s="184"/>
      <c r="UZI113" s="184"/>
      <c r="UZJ113" s="184"/>
      <c r="UZK113" s="184"/>
      <c r="UZL113" s="184"/>
      <c r="UZM113" s="184"/>
      <c r="UZN113" s="184"/>
      <c r="UZO113" s="184"/>
      <c r="UZP113" s="184"/>
      <c r="UZQ113" s="184"/>
      <c r="UZR113" s="184"/>
      <c r="UZS113" s="184"/>
      <c r="UZT113" s="184"/>
      <c r="UZU113" s="184"/>
      <c r="UZV113" s="184"/>
      <c r="UZW113" s="184"/>
      <c r="UZX113" s="184"/>
      <c r="UZY113" s="184"/>
      <c r="UZZ113" s="184"/>
      <c r="VAA113" s="184"/>
      <c r="VAB113" s="184"/>
      <c r="VAC113" s="184"/>
      <c r="VAD113" s="184"/>
      <c r="VAE113" s="184"/>
      <c r="VAF113" s="184"/>
      <c r="VAG113" s="184"/>
      <c r="VAH113" s="184"/>
      <c r="VAI113" s="184"/>
      <c r="VAJ113" s="184"/>
      <c r="VAK113" s="184"/>
      <c r="VAL113" s="184"/>
      <c r="VAM113" s="184"/>
      <c r="VAN113" s="184"/>
      <c r="VAO113" s="184"/>
      <c r="VAP113" s="184"/>
      <c r="VAQ113" s="184"/>
      <c r="VAR113" s="184"/>
      <c r="VAS113" s="184"/>
      <c r="VAT113" s="184"/>
      <c r="VAU113" s="184"/>
      <c r="VAV113" s="184"/>
      <c r="VAW113" s="184"/>
      <c r="VAX113" s="184"/>
      <c r="VAY113" s="184"/>
      <c r="VAZ113" s="184"/>
      <c r="VBA113" s="184"/>
      <c r="VBB113" s="184"/>
      <c r="VBC113" s="184"/>
      <c r="VBD113" s="184"/>
      <c r="VBE113" s="184"/>
      <c r="VBF113" s="184"/>
      <c r="VBG113" s="184"/>
      <c r="VBH113" s="184"/>
      <c r="VBI113" s="184"/>
      <c r="VBJ113" s="184"/>
      <c r="VBK113" s="184"/>
      <c r="VBL113" s="184"/>
      <c r="VBM113" s="184"/>
      <c r="VBN113" s="184"/>
      <c r="VBO113" s="184"/>
      <c r="VBP113" s="184"/>
      <c r="VBQ113" s="184"/>
      <c r="VBR113" s="184"/>
      <c r="VBS113" s="184"/>
      <c r="VBT113" s="184"/>
      <c r="VBU113" s="184"/>
      <c r="VBV113" s="184"/>
      <c r="VBW113" s="184"/>
      <c r="VBX113" s="184"/>
      <c r="VBY113" s="184"/>
      <c r="VBZ113" s="184"/>
      <c r="VCA113" s="184"/>
      <c r="VCB113" s="184"/>
      <c r="VCC113" s="184"/>
      <c r="VCD113" s="184"/>
      <c r="VCE113" s="184"/>
      <c r="VCF113" s="184"/>
      <c r="VCG113" s="184"/>
      <c r="VCH113" s="184"/>
      <c r="VCI113" s="184"/>
      <c r="VCJ113" s="184"/>
      <c r="VCK113" s="184"/>
      <c r="VCL113" s="184"/>
      <c r="VCM113" s="184"/>
      <c r="VCN113" s="184"/>
      <c r="VCO113" s="184"/>
      <c r="VCP113" s="184"/>
      <c r="VCQ113" s="184"/>
      <c r="VCR113" s="184"/>
      <c r="VCS113" s="184"/>
      <c r="VCT113" s="184"/>
      <c r="VCU113" s="184"/>
      <c r="VCV113" s="184"/>
      <c r="VCW113" s="184"/>
      <c r="VCX113" s="184"/>
      <c r="VCY113" s="184"/>
      <c r="VCZ113" s="184"/>
      <c r="VDA113" s="184"/>
      <c r="VDB113" s="184"/>
      <c r="VDC113" s="184"/>
      <c r="VDD113" s="184"/>
      <c r="VDE113" s="184"/>
      <c r="VDF113" s="184"/>
      <c r="VDG113" s="184"/>
      <c r="VDH113" s="184"/>
      <c r="VDI113" s="184"/>
      <c r="VDJ113" s="184"/>
      <c r="VDK113" s="184"/>
      <c r="VDL113" s="184"/>
      <c r="VDM113" s="184"/>
      <c r="VDN113" s="184"/>
      <c r="VDO113" s="184"/>
      <c r="VDP113" s="184"/>
      <c r="VDQ113" s="184"/>
      <c r="VDR113" s="184"/>
      <c r="VDS113" s="184"/>
      <c r="VDT113" s="184"/>
      <c r="VDU113" s="184"/>
      <c r="VDV113" s="184"/>
      <c r="VDW113" s="184"/>
      <c r="VDX113" s="184"/>
      <c r="VDY113" s="184"/>
      <c r="VDZ113" s="184"/>
      <c r="VEA113" s="184"/>
      <c r="VEB113" s="184"/>
      <c r="VEC113" s="184"/>
      <c r="VED113" s="184"/>
      <c r="VEE113" s="184"/>
      <c r="VEF113" s="184"/>
      <c r="VEG113" s="184"/>
      <c r="VEH113" s="184"/>
      <c r="VEI113" s="184"/>
      <c r="VEJ113" s="184"/>
      <c r="VEK113" s="184"/>
      <c r="VEL113" s="184"/>
      <c r="VEM113" s="184"/>
      <c r="VEN113" s="184"/>
      <c r="VEO113" s="184"/>
      <c r="VEP113" s="184"/>
      <c r="VEQ113" s="184"/>
      <c r="VER113" s="184"/>
      <c r="VES113" s="184"/>
      <c r="VET113" s="184"/>
      <c r="VEU113" s="184"/>
      <c r="VEV113" s="184"/>
      <c r="VEW113" s="184"/>
      <c r="VEX113" s="184"/>
      <c r="VEY113" s="184"/>
      <c r="VEZ113" s="184"/>
      <c r="VFA113" s="184"/>
      <c r="VFB113" s="184"/>
      <c r="VFC113" s="184"/>
      <c r="VFD113" s="184"/>
      <c r="VFE113" s="184"/>
      <c r="VFF113" s="184"/>
      <c r="VFG113" s="184"/>
      <c r="VFH113" s="184"/>
      <c r="VFI113" s="184"/>
      <c r="VFJ113" s="184"/>
      <c r="VFK113" s="184"/>
      <c r="VFL113" s="184"/>
      <c r="VFM113" s="184"/>
      <c r="VFN113" s="184"/>
      <c r="VFO113" s="184"/>
      <c r="VFP113" s="184"/>
      <c r="VFQ113" s="184"/>
      <c r="VFR113" s="184"/>
      <c r="VFS113" s="184"/>
      <c r="VFT113" s="184"/>
      <c r="VFU113" s="184"/>
      <c r="VFV113" s="184"/>
      <c r="VFW113" s="184"/>
      <c r="VFX113" s="184"/>
      <c r="VFY113" s="184"/>
      <c r="VFZ113" s="184"/>
      <c r="VGA113" s="184"/>
      <c r="VGB113" s="184"/>
      <c r="VGC113" s="184"/>
      <c r="VGD113" s="184"/>
      <c r="VGE113" s="184"/>
      <c r="VGF113" s="184"/>
      <c r="VGG113" s="184"/>
      <c r="VGH113" s="184"/>
      <c r="VGI113" s="184"/>
      <c r="VGJ113" s="184"/>
      <c r="VGK113" s="184"/>
      <c r="VGL113" s="184"/>
      <c r="VGM113" s="184"/>
      <c r="VGN113" s="184"/>
      <c r="VGO113" s="184"/>
      <c r="VGP113" s="184"/>
      <c r="VGQ113" s="184"/>
      <c r="VGR113" s="184"/>
      <c r="VGS113" s="184"/>
      <c r="VGT113" s="184"/>
      <c r="VGU113" s="184"/>
      <c r="VGV113" s="184"/>
      <c r="VGW113" s="184"/>
      <c r="VGX113" s="184"/>
      <c r="VGY113" s="184"/>
      <c r="VGZ113" s="184"/>
      <c r="VHA113" s="184"/>
      <c r="VHB113" s="184"/>
      <c r="VHC113" s="184"/>
      <c r="VHD113" s="184"/>
      <c r="VHE113" s="184"/>
      <c r="VHF113" s="184"/>
      <c r="VHG113" s="184"/>
      <c r="VHH113" s="184"/>
      <c r="VHI113" s="184"/>
      <c r="VHJ113" s="184"/>
      <c r="VHK113" s="184"/>
      <c r="VHL113" s="184"/>
      <c r="VHM113" s="184"/>
      <c r="VHN113" s="184"/>
      <c r="VHO113" s="184"/>
      <c r="VHP113" s="184"/>
      <c r="VHQ113" s="184"/>
      <c r="VHR113" s="184"/>
      <c r="VHS113" s="184"/>
      <c r="VHT113" s="184"/>
      <c r="VHU113" s="184"/>
      <c r="VHV113" s="184"/>
      <c r="VHW113" s="184"/>
      <c r="VHX113" s="184"/>
      <c r="VHY113" s="184"/>
      <c r="VHZ113" s="184"/>
      <c r="VIA113" s="184"/>
      <c r="VIB113" s="184"/>
      <c r="VIC113" s="184"/>
      <c r="VID113" s="184"/>
      <c r="VIE113" s="184"/>
      <c r="VIF113" s="184"/>
      <c r="VIG113" s="184"/>
      <c r="VIH113" s="184"/>
      <c r="VII113" s="184"/>
      <c r="VIJ113" s="184"/>
      <c r="VIK113" s="184"/>
      <c r="VIL113" s="184"/>
      <c r="VIM113" s="184"/>
      <c r="VIN113" s="184"/>
      <c r="VIO113" s="184"/>
      <c r="VIP113" s="184"/>
      <c r="VIQ113" s="184"/>
      <c r="VIR113" s="184"/>
      <c r="VIS113" s="184"/>
      <c r="VIT113" s="184"/>
      <c r="VIU113" s="184"/>
      <c r="VIV113" s="184"/>
      <c r="VIW113" s="184"/>
      <c r="VIX113" s="184"/>
      <c r="VIY113" s="184"/>
      <c r="VIZ113" s="184"/>
      <c r="VJA113" s="184"/>
      <c r="VJB113" s="184"/>
      <c r="VJC113" s="184"/>
      <c r="VJD113" s="184"/>
      <c r="VJE113" s="184"/>
      <c r="VJF113" s="184"/>
      <c r="VJG113" s="184"/>
      <c r="VJH113" s="184"/>
      <c r="VJI113" s="184"/>
      <c r="VJJ113" s="184"/>
      <c r="VJK113" s="184"/>
      <c r="VJL113" s="184"/>
      <c r="VJM113" s="184"/>
      <c r="VJN113" s="184"/>
      <c r="VJO113" s="184"/>
      <c r="VJP113" s="184"/>
      <c r="VJQ113" s="184"/>
      <c r="VJR113" s="184"/>
      <c r="VJS113" s="184"/>
      <c r="VJT113" s="184"/>
      <c r="VJU113" s="184"/>
      <c r="VJV113" s="184"/>
      <c r="VJW113" s="184"/>
      <c r="VJX113" s="184"/>
      <c r="VJY113" s="184"/>
      <c r="VJZ113" s="184"/>
      <c r="VKA113" s="184"/>
      <c r="VKB113" s="184"/>
      <c r="VKC113" s="184"/>
      <c r="VKD113" s="184"/>
      <c r="VKE113" s="184"/>
      <c r="VKF113" s="184"/>
      <c r="VKG113" s="184"/>
      <c r="VKH113" s="184"/>
      <c r="VKI113" s="184"/>
      <c r="VKJ113" s="184"/>
      <c r="VKK113" s="184"/>
      <c r="VKL113" s="184"/>
      <c r="VKM113" s="184"/>
      <c r="VKN113" s="184"/>
      <c r="VKO113" s="184"/>
      <c r="VKP113" s="184"/>
      <c r="VKQ113" s="184"/>
      <c r="VKR113" s="184"/>
      <c r="VKS113" s="184"/>
      <c r="VKT113" s="184"/>
      <c r="VKU113" s="184"/>
      <c r="VKV113" s="184"/>
      <c r="VKW113" s="184"/>
      <c r="VKX113" s="184"/>
      <c r="VKY113" s="184"/>
      <c r="VKZ113" s="184"/>
      <c r="VLA113" s="184"/>
      <c r="VLB113" s="184"/>
      <c r="VLC113" s="184"/>
      <c r="VLD113" s="184"/>
      <c r="VLE113" s="184"/>
      <c r="VLF113" s="184"/>
      <c r="VLG113" s="184"/>
      <c r="VLH113" s="184"/>
      <c r="VLI113" s="184"/>
      <c r="VLJ113" s="184"/>
      <c r="VLK113" s="184"/>
      <c r="VLL113" s="184"/>
      <c r="VLM113" s="184"/>
      <c r="VLN113" s="184"/>
      <c r="VLO113" s="184"/>
      <c r="VLP113" s="184"/>
      <c r="VLQ113" s="184"/>
      <c r="VLR113" s="184"/>
      <c r="VLS113" s="184"/>
      <c r="VLT113" s="184"/>
      <c r="VLU113" s="184"/>
      <c r="VLV113" s="184"/>
      <c r="VLW113" s="184"/>
      <c r="VLX113" s="184"/>
      <c r="VLY113" s="184"/>
      <c r="VLZ113" s="184"/>
      <c r="VMA113" s="184"/>
      <c r="VMB113" s="184"/>
      <c r="VMC113" s="184"/>
      <c r="VMD113" s="184"/>
      <c r="VME113" s="184"/>
      <c r="VMF113" s="184"/>
      <c r="VMG113" s="184"/>
      <c r="VMH113" s="184"/>
      <c r="VMI113" s="184"/>
      <c r="VMJ113" s="184"/>
      <c r="VMK113" s="184"/>
      <c r="VML113" s="184"/>
      <c r="VMM113" s="184"/>
      <c r="VMN113" s="184"/>
      <c r="VMO113" s="184"/>
      <c r="VMP113" s="184"/>
      <c r="VMQ113" s="184"/>
      <c r="VMR113" s="184"/>
      <c r="VMS113" s="184"/>
      <c r="VMT113" s="184"/>
      <c r="VMU113" s="184"/>
      <c r="VMV113" s="184"/>
      <c r="VMW113" s="184"/>
      <c r="VMX113" s="184"/>
      <c r="VMY113" s="184"/>
      <c r="VMZ113" s="184"/>
      <c r="VNA113" s="184"/>
      <c r="VNB113" s="184"/>
      <c r="VNC113" s="184"/>
      <c r="VND113" s="184"/>
      <c r="VNE113" s="184"/>
      <c r="VNF113" s="184"/>
      <c r="VNG113" s="184"/>
      <c r="VNH113" s="184"/>
      <c r="VNI113" s="184"/>
      <c r="VNJ113" s="184"/>
      <c r="VNK113" s="184"/>
      <c r="VNL113" s="184"/>
      <c r="VNM113" s="184"/>
      <c r="VNN113" s="184"/>
      <c r="VNO113" s="184"/>
      <c r="VNP113" s="184"/>
      <c r="VNQ113" s="184"/>
      <c r="VNR113" s="184"/>
      <c r="VNS113" s="184"/>
      <c r="VNT113" s="184"/>
      <c r="VNU113" s="184"/>
      <c r="VNV113" s="184"/>
      <c r="VNW113" s="184"/>
      <c r="VNX113" s="184"/>
      <c r="VNY113" s="184"/>
      <c r="VNZ113" s="184"/>
      <c r="VOA113" s="184"/>
      <c r="VOB113" s="184"/>
      <c r="VOC113" s="184"/>
      <c r="VOD113" s="184"/>
      <c r="VOE113" s="184"/>
      <c r="VOF113" s="184"/>
      <c r="VOG113" s="184"/>
      <c r="VOH113" s="184"/>
      <c r="VOI113" s="184"/>
      <c r="VOJ113" s="184"/>
      <c r="VOK113" s="184"/>
      <c r="VOL113" s="184"/>
      <c r="VOM113" s="184"/>
      <c r="VON113" s="184"/>
      <c r="VOO113" s="184"/>
      <c r="VOP113" s="184"/>
      <c r="VOQ113" s="184"/>
      <c r="VOR113" s="184"/>
      <c r="VOS113" s="184"/>
      <c r="VOT113" s="184"/>
      <c r="VOU113" s="184"/>
      <c r="VOV113" s="184"/>
      <c r="VOW113" s="184"/>
      <c r="VOX113" s="184"/>
      <c r="VOY113" s="184"/>
      <c r="VOZ113" s="184"/>
      <c r="VPA113" s="184"/>
      <c r="VPB113" s="184"/>
      <c r="VPC113" s="184"/>
      <c r="VPD113" s="184"/>
      <c r="VPE113" s="184"/>
      <c r="VPF113" s="184"/>
      <c r="VPG113" s="184"/>
      <c r="VPH113" s="184"/>
      <c r="VPI113" s="184"/>
      <c r="VPJ113" s="184"/>
      <c r="VPK113" s="184"/>
      <c r="VPL113" s="184"/>
      <c r="VPM113" s="184"/>
      <c r="VPN113" s="184"/>
      <c r="VPO113" s="184"/>
      <c r="VPP113" s="184"/>
      <c r="VPQ113" s="184"/>
      <c r="VPR113" s="184"/>
      <c r="VPS113" s="184"/>
      <c r="VPT113" s="184"/>
      <c r="VPU113" s="184"/>
      <c r="VPV113" s="184"/>
      <c r="VPW113" s="184"/>
      <c r="VPX113" s="184"/>
      <c r="VPY113" s="184"/>
      <c r="VPZ113" s="184"/>
      <c r="VQA113" s="184"/>
      <c r="VQB113" s="184"/>
      <c r="VQC113" s="184"/>
      <c r="VQD113" s="184"/>
      <c r="VQE113" s="184"/>
      <c r="VQF113" s="184"/>
      <c r="VQG113" s="184"/>
      <c r="VQH113" s="184"/>
      <c r="VQI113" s="184"/>
      <c r="VQJ113" s="184"/>
      <c r="VQK113" s="184"/>
      <c r="VQL113" s="184"/>
      <c r="VQM113" s="184"/>
      <c r="VQN113" s="184"/>
      <c r="VQO113" s="184"/>
      <c r="VQP113" s="184"/>
      <c r="VQQ113" s="184"/>
      <c r="VQR113" s="184"/>
      <c r="VQS113" s="184"/>
      <c r="VQT113" s="184"/>
      <c r="VQU113" s="184"/>
      <c r="VQV113" s="184"/>
      <c r="VQW113" s="184"/>
      <c r="VQX113" s="184"/>
      <c r="VQY113" s="184"/>
      <c r="VQZ113" s="184"/>
      <c r="VRA113" s="184"/>
      <c r="VRB113" s="184"/>
      <c r="VRC113" s="184"/>
      <c r="VRD113" s="184"/>
      <c r="VRE113" s="184"/>
      <c r="VRF113" s="184"/>
      <c r="VRG113" s="184"/>
      <c r="VRH113" s="184"/>
      <c r="VRI113" s="184"/>
      <c r="VRJ113" s="184"/>
      <c r="VRK113" s="184"/>
      <c r="VRL113" s="184"/>
      <c r="VRM113" s="184"/>
      <c r="VRN113" s="184"/>
      <c r="VRO113" s="184"/>
      <c r="VRP113" s="184"/>
      <c r="VRQ113" s="184"/>
      <c r="VRR113" s="184"/>
      <c r="VRS113" s="184"/>
      <c r="VRT113" s="184"/>
      <c r="VRU113" s="184"/>
      <c r="VRV113" s="184"/>
      <c r="VRW113" s="184"/>
      <c r="VRX113" s="184"/>
      <c r="VRY113" s="184"/>
      <c r="VRZ113" s="184"/>
      <c r="VSA113" s="184"/>
      <c r="VSB113" s="184"/>
      <c r="VSC113" s="184"/>
      <c r="VSD113" s="184"/>
      <c r="VSE113" s="184"/>
      <c r="VSF113" s="184"/>
      <c r="VSG113" s="184"/>
      <c r="VSH113" s="184"/>
      <c r="VSI113" s="184"/>
      <c r="VSJ113" s="184"/>
      <c r="VSK113" s="184"/>
      <c r="VSL113" s="184"/>
      <c r="VSM113" s="184"/>
      <c r="VSN113" s="184"/>
      <c r="VSO113" s="184"/>
      <c r="VSP113" s="184"/>
      <c r="VSQ113" s="184"/>
      <c r="VSR113" s="184"/>
      <c r="VSS113" s="184"/>
      <c r="VST113" s="184"/>
      <c r="VSU113" s="184"/>
      <c r="VSV113" s="184"/>
      <c r="VSW113" s="184"/>
      <c r="VSX113" s="184"/>
      <c r="VSY113" s="184"/>
      <c r="VSZ113" s="184"/>
      <c r="VTA113" s="184"/>
      <c r="VTB113" s="184"/>
      <c r="VTC113" s="184"/>
      <c r="VTD113" s="184"/>
      <c r="VTE113" s="184"/>
      <c r="VTF113" s="184"/>
      <c r="VTG113" s="184"/>
      <c r="VTH113" s="184"/>
      <c r="VTI113" s="184"/>
      <c r="VTJ113" s="184"/>
      <c r="VTK113" s="184"/>
      <c r="VTL113" s="184"/>
      <c r="VTM113" s="184"/>
      <c r="VTN113" s="184"/>
      <c r="VTO113" s="184"/>
      <c r="VTP113" s="184"/>
      <c r="VTQ113" s="184"/>
      <c r="VTR113" s="184"/>
      <c r="VTS113" s="184"/>
      <c r="VTT113" s="184"/>
      <c r="VTU113" s="184"/>
      <c r="VTV113" s="184"/>
      <c r="VTW113" s="184"/>
      <c r="VTX113" s="184"/>
      <c r="VTY113" s="184"/>
      <c r="VTZ113" s="184"/>
      <c r="VUA113" s="184"/>
      <c r="VUB113" s="184"/>
      <c r="VUC113" s="184"/>
      <c r="VUD113" s="184"/>
      <c r="VUE113" s="184"/>
      <c r="VUF113" s="184"/>
      <c r="VUG113" s="184"/>
      <c r="VUH113" s="184"/>
      <c r="VUI113" s="184"/>
      <c r="VUJ113" s="184"/>
      <c r="VUK113" s="184"/>
      <c r="VUL113" s="184"/>
      <c r="VUM113" s="184"/>
      <c r="VUN113" s="184"/>
      <c r="VUO113" s="184"/>
      <c r="VUP113" s="184"/>
      <c r="VUQ113" s="184"/>
      <c r="VUR113" s="184"/>
      <c r="VUS113" s="184"/>
      <c r="VUT113" s="184"/>
      <c r="VUU113" s="184"/>
      <c r="VUV113" s="184"/>
      <c r="VUW113" s="184"/>
      <c r="VUX113" s="184"/>
      <c r="VUY113" s="184"/>
      <c r="VUZ113" s="184"/>
      <c r="VVA113" s="184"/>
      <c r="VVB113" s="184"/>
      <c r="VVC113" s="184"/>
      <c r="VVD113" s="184"/>
      <c r="VVE113" s="184"/>
      <c r="VVF113" s="184"/>
      <c r="VVG113" s="184"/>
      <c r="VVH113" s="184"/>
      <c r="VVI113" s="184"/>
      <c r="VVJ113" s="184"/>
      <c r="VVK113" s="184"/>
      <c r="VVL113" s="184"/>
      <c r="VVM113" s="184"/>
      <c r="VVN113" s="184"/>
      <c r="VVO113" s="184"/>
      <c r="VVP113" s="184"/>
      <c r="VVQ113" s="184"/>
      <c r="VVR113" s="184"/>
      <c r="VVS113" s="184"/>
      <c r="VVT113" s="184"/>
      <c r="VVU113" s="184"/>
      <c r="VVV113" s="184"/>
      <c r="VVW113" s="184"/>
      <c r="VVX113" s="184"/>
      <c r="VVY113" s="184"/>
      <c r="VVZ113" s="184"/>
      <c r="VWA113" s="184"/>
      <c r="VWB113" s="184"/>
      <c r="VWC113" s="184"/>
      <c r="VWD113" s="184"/>
      <c r="VWE113" s="184"/>
      <c r="VWF113" s="184"/>
      <c r="VWG113" s="184"/>
      <c r="VWH113" s="184"/>
      <c r="VWI113" s="184"/>
      <c r="VWJ113" s="184"/>
      <c r="VWK113" s="184"/>
      <c r="VWL113" s="184"/>
      <c r="VWM113" s="184"/>
      <c r="VWN113" s="184"/>
      <c r="VWO113" s="184"/>
      <c r="VWP113" s="184"/>
      <c r="VWQ113" s="184"/>
      <c r="VWR113" s="184"/>
      <c r="VWS113" s="184"/>
      <c r="VWT113" s="184"/>
      <c r="VWU113" s="184"/>
      <c r="VWV113" s="184"/>
      <c r="VWW113" s="184"/>
      <c r="VWX113" s="184"/>
      <c r="VWY113" s="184"/>
      <c r="VWZ113" s="184"/>
      <c r="VXA113" s="184"/>
      <c r="VXB113" s="184"/>
      <c r="VXC113" s="184"/>
      <c r="VXD113" s="184"/>
      <c r="VXE113" s="184"/>
      <c r="VXF113" s="184"/>
      <c r="VXG113" s="184"/>
      <c r="VXH113" s="184"/>
      <c r="VXI113" s="184"/>
      <c r="VXJ113" s="184"/>
      <c r="VXK113" s="184"/>
      <c r="VXL113" s="184"/>
      <c r="VXM113" s="184"/>
      <c r="VXN113" s="184"/>
      <c r="VXO113" s="184"/>
      <c r="VXP113" s="184"/>
      <c r="VXQ113" s="184"/>
      <c r="VXR113" s="184"/>
      <c r="VXS113" s="184"/>
      <c r="VXT113" s="184"/>
      <c r="VXU113" s="184"/>
      <c r="VXV113" s="184"/>
      <c r="VXW113" s="184"/>
      <c r="VXX113" s="184"/>
      <c r="VXY113" s="184"/>
      <c r="VXZ113" s="184"/>
      <c r="VYA113" s="184"/>
      <c r="VYB113" s="184"/>
      <c r="VYC113" s="184"/>
      <c r="VYD113" s="184"/>
      <c r="VYE113" s="184"/>
      <c r="VYF113" s="184"/>
      <c r="VYG113" s="184"/>
      <c r="VYH113" s="184"/>
      <c r="VYI113" s="184"/>
      <c r="VYJ113" s="184"/>
      <c r="VYK113" s="184"/>
      <c r="VYL113" s="184"/>
      <c r="VYM113" s="184"/>
      <c r="VYN113" s="184"/>
      <c r="VYO113" s="184"/>
      <c r="VYP113" s="184"/>
      <c r="VYQ113" s="184"/>
      <c r="VYR113" s="184"/>
      <c r="VYS113" s="184"/>
      <c r="VYT113" s="184"/>
      <c r="VYU113" s="184"/>
      <c r="VYV113" s="184"/>
      <c r="VYW113" s="184"/>
      <c r="VYX113" s="184"/>
      <c r="VYY113" s="184"/>
      <c r="VYZ113" s="184"/>
      <c r="VZA113" s="184"/>
      <c r="VZB113" s="184"/>
      <c r="VZC113" s="184"/>
      <c r="VZD113" s="184"/>
      <c r="VZE113" s="184"/>
      <c r="VZF113" s="184"/>
      <c r="VZG113" s="184"/>
      <c r="VZH113" s="184"/>
      <c r="VZI113" s="184"/>
      <c r="VZJ113" s="184"/>
      <c r="VZK113" s="184"/>
      <c r="VZL113" s="184"/>
      <c r="VZM113" s="184"/>
      <c r="VZN113" s="184"/>
      <c r="VZO113" s="184"/>
      <c r="VZP113" s="184"/>
      <c r="VZQ113" s="184"/>
      <c r="VZR113" s="184"/>
      <c r="VZS113" s="184"/>
      <c r="VZT113" s="184"/>
      <c r="VZU113" s="184"/>
      <c r="VZV113" s="184"/>
      <c r="VZW113" s="184"/>
      <c r="VZX113" s="184"/>
      <c r="VZY113" s="184"/>
      <c r="VZZ113" s="184"/>
      <c r="WAA113" s="184"/>
      <c r="WAB113" s="184"/>
      <c r="WAC113" s="184"/>
      <c r="WAD113" s="184"/>
      <c r="WAE113" s="184"/>
      <c r="WAF113" s="184"/>
      <c r="WAG113" s="184"/>
      <c r="WAH113" s="184"/>
      <c r="WAI113" s="184"/>
      <c r="WAJ113" s="184"/>
      <c r="WAK113" s="184"/>
      <c r="WAL113" s="184"/>
      <c r="WAM113" s="184"/>
      <c r="WAN113" s="184"/>
      <c r="WAO113" s="184"/>
      <c r="WAP113" s="184"/>
      <c r="WAQ113" s="184"/>
      <c r="WAR113" s="184"/>
      <c r="WAS113" s="184"/>
      <c r="WAT113" s="184"/>
      <c r="WAU113" s="184"/>
      <c r="WAV113" s="184"/>
      <c r="WAW113" s="184"/>
      <c r="WAX113" s="184"/>
      <c r="WAY113" s="184"/>
      <c r="WAZ113" s="184"/>
      <c r="WBA113" s="184"/>
      <c r="WBB113" s="184"/>
      <c r="WBC113" s="184"/>
      <c r="WBD113" s="184"/>
      <c r="WBE113" s="184"/>
      <c r="WBF113" s="184"/>
      <c r="WBG113" s="184"/>
      <c r="WBH113" s="184"/>
      <c r="WBI113" s="184"/>
      <c r="WBJ113" s="184"/>
      <c r="WBK113" s="184"/>
      <c r="WBL113" s="184"/>
      <c r="WBM113" s="184"/>
      <c r="WBN113" s="184"/>
      <c r="WBO113" s="184"/>
      <c r="WBP113" s="184"/>
      <c r="WBQ113" s="184"/>
      <c r="WBR113" s="184"/>
      <c r="WBS113" s="184"/>
      <c r="WBT113" s="184"/>
      <c r="WBU113" s="184"/>
      <c r="WBV113" s="184"/>
      <c r="WBW113" s="184"/>
      <c r="WBX113" s="184"/>
      <c r="WBY113" s="184"/>
      <c r="WBZ113" s="184"/>
      <c r="WCA113" s="184"/>
      <c r="WCB113" s="184"/>
      <c r="WCC113" s="184"/>
      <c r="WCD113" s="184"/>
      <c r="WCE113" s="184"/>
      <c r="WCF113" s="184"/>
      <c r="WCG113" s="184"/>
      <c r="WCH113" s="184"/>
      <c r="WCI113" s="184"/>
      <c r="WCJ113" s="184"/>
      <c r="WCK113" s="184"/>
      <c r="WCL113" s="184"/>
      <c r="WCM113" s="184"/>
      <c r="WCN113" s="184"/>
      <c r="WCO113" s="184"/>
      <c r="WCP113" s="184"/>
      <c r="WCQ113" s="184"/>
      <c r="WCR113" s="184"/>
      <c r="WCS113" s="184"/>
      <c r="WCT113" s="184"/>
      <c r="WCU113" s="184"/>
      <c r="WCV113" s="184"/>
      <c r="WCW113" s="184"/>
      <c r="WCX113" s="184"/>
      <c r="WCY113" s="184"/>
      <c r="WCZ113" s="184"/>
      <c r="WDA113" s="184"/>
      <c r="WDB113" s="184"/>
      <c r="WDC113" s="184"/>
      <c r="WDD113" s="184"/>
      <c r="WDE113" s="184"/>
      <c r="WDF113" s="184"/>
      <c r="WDG113" s="184"/>
      <c r="WDH113" s="184"/>
      <c r="WDI113" s="184"/>
      <c r="WDJ113" s="184"/>
      <c r="WDK113" s="184"/>
      <c r="WDL113" s="184"/>
      <c r="WDM113" s="184"/>
      <c r="WDN113" s="184"/>
      <c r="WDO113" s="184"/>
      <c r="WDP113" s="184"/>
      <c r="WDQ113" s="184"/>
      <c r="WDR113" s="184"/>
      <c r="WDS113" s="184"/>
      <c r="WDT113" s="184"/>
      <c r="WDU113" s="184"/>
      <c r="WDV113" s="184"/>
      <c r="WDW113" s="184"/>
      <c r="WDX113" s="184"/>
      <c r="WDY113" s="184"/>
      <c r="WDZ113" s="184"/>
      <c r="WEA113" s="184"/>
      <c r="WEB113" s="184"/>
      <c r="WEC113" s="184"/>
      <c r="WED113" s="184"/>
      <c r="WEE113" s="184"/>
      <c r="WEF113" s="184"/>
      <c r="WEG113" s="184"/>
      <c r="WEH113" s="184"/>
      <c r="WEI113" s="184"/>
      <c r="WEJ113" s="184"/>
      <c r="WEK113" s="184"/>
      <c r="WEL113" s="184"/>
      <c r="WEM113" s="184"/>
      <c r="WEN113" s="184"/>
      <c r="WEO113" s="184"/>
      <c r="WEP113" s="184"/>
      <c r="WEQ113" s="184"/>
      <c r="WER113" s="184"/>
      <c r="WES113" s="184"/>
      <c r="WET113" s="184"/>
      <c r="WEU113" s="184"/>
      <c r="WEV113" s="184"/>
      <c r="WEW113" s="184"/>
      <c r="WEX113" s="184"/>
      <c r="WEY113" s="184"/>
      <c r="WEZ113" s="184"/>
      <c r="WFA113" s="184"/>
      <c r="WFB113" s="184"/>
      <c r="WFC113" s="184"/>
      <c r="WFD113" s="184"/>
      <c r="WFE113" s="184"/>
      <c r="WFF113" s="184"/>
      <c r="WFG113" s="184"/>
      <c r="WFH113" s="184"/>
      <c r="WFI113" s="184"/>
      <c r="WFJ113" s="184"/>
      <c r="WFK113" s="184"/>
      <c r="WFL113" s="184"/>
      <c r="WFM113" s="184"/>
      <c r="WFN113" s="184"/>
      <c r="WFO113" s="184"/>
      <c r="WFP113" s="184"/>
      <c r="WFQ113" s="184"/>
      <c r="WFR113" s="184"/>
      <c r="WFS113" s="184"/>
      <c r="WFT113" s="184"/>
      <c r="WFU113" s="184"/>
      <c r="WFV113" s="184"/>
      <c r="WFW113" s="184"/>
      <c r="WFX113" s="184"/>
      <c r="WFY113" s="184"/>
      <c r="WFZ113" s="184"/>
      <c r="WGA113" s="184"/>
      <c r="WGB113" s="184"/>
      <c r="WGC113" s="184"/>
      <c r="WGD113" s="184"/>
      <c r="WGE113" s="184"/>
      <c r="WGF113" s="184"/>
      <c r="WGG113" s="184"/>
      <c r="WGH113" s="184"/>
      <c r="WGI113" s="184"/>
      <c r="WGJ113" s="184"/>
      <c r="WGK113" s="184"/>
      <c r="WGL113" s="184"/>
      <c r="WGM113" s="184"/>
      <c r="WGN113" s="184"/>
      <c r="WGO113" s="184"/>
      <c r="WGP113" s="184"/>
      <c r="WGQ113" s="184"/>
      <c r="WGR113" s="184"/>
      <c r="WGS113" s="184"/>
      <c r="WGT113" s="184"/>
      <c r="WGU113" s="184"/>
      <c r="WGV113" s="184"/>
      <c r="WGW113" s="184"/>
      <c r="WGX113" s="184"/>
      <c r="WGY113" s="184"/>
      <c r="WGZ113" s="184"/>
      <c r="WHA113" s="184"/>
      <c r="WHB113" s="184"/>
      <c r="WHC113" s="184"/>
      <c r="WHD113" s="184"/>
      <c r="WHE113" s="184"/>
      <c r="WHF113" s="184"/>
      <c r="WHG113" s="184"/>
      <c r="WHH113" s="184"/>
      <c r="WHI113" s="184"/>
      <c r="WHJ113" s="184"/>
      <c r="WHK113" s="184"/>
      <c r="WHL113" s="184"/>
      <c r="WHM113" s="184"/>
      <c r="WHN113" s="184"/>
      <c r="WHO113" s="184"/>
      <c r="WHP113" s="184"/>
      <c r="WHQ113" s="184"/>
      <c r="WHR113" s="184"/>
      <c r="WHS113" s="184"/>
      <c r="WHT113" s="184"/>
      <c r="WHU113" s="184"/>
      <c r="WHV113" s="184"/>
      <c r="WHW113" s="184"/>
      <c r="WHX113" s="184"/>
      <c r="WHY113" s="184"/>
      <c r="WHZ113" s="184"/>
      <c r="WIA113" s="184"/>
      <c r="WIB113" s="184"/>
      <c r="WIC113" s="184"/>
      <c r="WID113" s="184"/>
      <c r="WIE113" s="184"/>
      <c r="WIF113" s="184"/>
      <c r="WIG113" s="184"/>
      <c r="WIH113" s="184"/>
      <c r="WII113" s="184"/>
      <c r="WIJ113" s="184"/>
      <c r="WIK113" s="184"/>
      <c r="WIL113" s="184"/>
      <c r="WIM113" s="184"/>
      <c r="WIN113" s="184"/>
      <c r="WIO113" s="184"/>
      <c r="WIP113" s="184"/>
      <c r="WIQ113" s="184"/>
      <c r="WIR113" s="184"/>
      <c r="WIS113" s="184"/>
      <c r="WIT113" s="184"/>
      <c r="WIU113" s="184"/>
      <c r="WIV113" s="184"/>
      <c r="WIW113" s="184"/>
      <c r="WIX113" s="184"/>
      <c r="WIY113" s="184"/>
      <c r="WIZ113" s="184"/>
      <c r="WJA113" s="184"/>
      <c r="WJB113" s="184"/>
      <c r="WJC113" s="184"/>
      <c r="WJD113" s="184"/>
      <c r="WJE113" s="184"/>
      <c r="WJF113" s="184"/>
      <c r="WJG113" s="184"/>
      <c r="WJH113" s="184"/>
      <c r="WJI113" s="184"/>
      <c r="WJJ113" s="184"/>
      <c r="WJK113" s="184"/>
      <c r="WJL113" s="184"/>
      <c r="WJM113" s="184"/>
      <c r="WJN113" s="184"/>
      <c r="WJO113" s="184"/>
      <c r="WJP113" s="184"/>
      <c r="WJQ113" s="184"/>
      <c r="WJR113" s="184"/>
      <c r="WJS113" s="184"/>
      <c r="WJT113" s="184"/>
      <c r="WJU113" s="184"/>
      <c r="WJV113" s="184"/>
      <c r="WJW113" s="184"/>
      <c r="WJX113" s="184"/>
      <c r="WJY113" s="184"/>
      <c r="WJZ113" s="184"/>
      <c r="WKA113" s="184"/>
      <c r="WKB113" s="184"/>
      <c r="WKC113" s="184"/>
      <c r="WKD113" s="184"/>
      <c r="WKE113" s="184"/>
      <c r="WKF113" s="184"/>
      <c r="WKG113" s="184"/>
      <c r="WKH113" s="184"/>
      <c r="WKI113" s="184"/>
      <c r="WKJ113" s="184"/>
      <c r="WKK113" s="184"/>
      <c r="WKL113" s="184"/>
      <c r="WKM113" s="184"/>
      <c r="WKN113" s="184"/>
      <c r="WKO113" s="184"/>
      <c r="WKP113" s="184"/>
      <c r="WKQ113" s="184"/>
      <c r="WKR113" s="184"/>
      <c r="WKS113" s="184"/>
      <c r="WKT113" s="184"/>
      <c r="WKU113" s="184"/>
      <c r="WKV113" s="184"/>
      <c r="WKW113" s="184"/>
      <c r="WKX113" s="184"/>
      <c r="WKY113" s="184"/>
      <c r="WKZ113" s="184"/>
      <c r="WLA113" s="184"/>
      <c r="WLB113" s="184"/>
      <c r="WLC113" s="184"/>
      <c r="WLD113" s="184"/>
      <c r="WLE113" s="184"/>
      <c r="WLF113" s="184"/>
      <c r="WLG113" s="184"/>
      <c r="WLH113" s="184"/>
      <c r="WLI113" s="184"/>
      <c r="WLJ113" s="184"/>
      <c r="WLK113" s="184"/>
      <c r="WLL113" s="184"/>
      <c r="WLM113" s="184"/>
      <c r="WLN113" s="184"/>
      <c r="WLO113" s="184"/>
      <c r="WLP113" s="184"/>
      <c r="WLQ113" s="184"/>
      <c r="WLR113" s="184"/>
      <c r="WLS113" s="184"/>
      <c r="WLT113" s="184"/>
      <c r="WLU113" s="184"/>
      <c r="WLV113" s="184"/>
      <c r="WLW113" s="184"/>
      <c r="WLX113" s="184"/>
      <c r="WLY113" s="184"/>
      <c r="WLZ113" s="184"/>
      <c r="WMA113" s="184"/>
      <c r="WMB113" s="184"/>
      <c r="WMC113" s="184"/>
      <c r="WMD113" s="184"/>
      <c r="WME113" s="184"/>
      <c r="WMF113" s="184"/>
      <c r="WMG113" s="184"/>
      <c r="WMH113" s="184"/>
      <c r="WMI113" s="184"/>
      <c r="WMJ113" s="184"/>
      <c r="WMK113" s="184"/>
      <c r="WML113" s="184"/>
      <c r="WMM113" s="184"/>
      <c r="WMN113" s="184"/>
      <c r="WMO113" s="184"/>
      <c r="WMP113" s="184"/>
      <c r="WMQ113" s="184"/>
      <c r="WMR113" s="184"/>
      <c r="WMS113" s="184"/>
      <c r="WMT113" s="184"/>
      <c r="WMU113" s="184"/>
      <c r="WMV113" s="184"/>
      <c r="WMW113" s="184"/>
      <c r="WMX113" s="184"/>
      <c r="WMY113" s="184"/>
      <c r="WMZ113" s="184"/>
      <c r="WNA113" s="184"/>
      <c r="WNB113" s="184"/>
      <c r="WNC113" s="184"/>
      <c r="WND113" s="184"/>
      <c r="WNE113" s="184"/>
      <c r="WNF113" s="184"/>
      <c r="WNG113" s="184"/>
      <c r="WNH113" s="184"/>
      <c r="WNI113" s="184"/>
      <c r="WNJ113" s="184"/>
      <c r="WNK113" s="184"/>
      <c r="WNL113" s="184"/>
      <c r="WNM113" s="184"/>
      <c r="WNN113" s="184"/>
      <c r="WNO113" s="184"/>
      <c r="WNP113" s="184"/>
      <c r="WNQ113" s="184"/>
      <c r="WNR113" s="184"/>
      <c r="WNS113" s="184"/>
      <c r="WNT113" s="184"/>
      <c r="WNU113" s="184"/>
      <c r="WNV113" s="184"/>
      <c r="WNW113" s="184"/>
      <c r="WNX113" s="184"/>
      <c r="WNY113" s="184"/>
      <c r="WNZ113" s="184"/>
      <c r="WOA113" s="184"/>
      <c r="WOB113" s="184"/>
      <c r="WOC113" s="184"/>
      <c r="WOD113" s="184"/>
      <c r="WOE113" s="184"/>
      <c r="WOF113" s="184"/>
      <c r="WOG113" s="184"/>
      <c r="WOH113" s="184"/>
      <c r="WOI113" s="184"/>
      <c r="WOJ113" s="184"/>
      <c r="WOK113" s="184"/>
      <c r="WOL113" s="184"/>
      <c r="WOM113" s="184"/>
      <c r="WON113" s="184"/>
      <c r="WOO113" s="184"/>
      <c r="WOP113" s="184"/>
      <c r="WOQ113" s="184"/>
      <c r="WOR113" s="184"/>
      <c r="WOS113" s="184"/>
      <c r="WOT113" s="184"/>
      <c r="WOU113" s="184"/>
      <c r="WOV113" s="184"/>
      <c r="WOW113" s="184"/>
      <c r="WOX113" s="184"/>
      <c r="WOY113" s="184"/>
      <c r="WOZ113" s="184"/>
      <c r="WPA113" s="184"/>
      <c r="WPB113" s="184"/>
      <c r="WPC113" s="184"/>
      <c r="WPD113" s="184"/>
      <c r="WPE113" s="184"/>
      <c r="WPF113" s="184"/>
      <c r="WPG113" s="184"/>
      <c r="WPH113" s="184"/>
      <c r="WPI113" s="184"/>
      <c r="WPJ113" s="184"/>
      <c r="WPK113" s="184"/>
      <c r="WPL113" s="184"/>
      <c r="WPM113" s="184"/>
      <c r="WPN113" s="184"/>
      <c r="WPO113" s="184"/>
      <c r="WPP113" s="184"/>
      <c r="WPQ113" s="184"/>
      <c r="WPR113" s="184"/>
      <c r="WPS113" s="184"/>
      <c r="WPT113" s="184"/>
      <c r="WPU113" s="184"/>
      <c r="WPV113" s="184"/>
      <c r="WPW113" s="184"/>
      <c r="WPX113" s="184"/>
      <c r="WPY113" s="184"/>
      <c r="WPZ113" s="184"/>
      <c r="WQA113" s="184"/>
      <c r="WQB113" s="184"/>
      <c r="WQC113" s="184"/>
      <c r="WQD113" s="184"/>
      <c r="WQE113" s="184"/>
      <c r="WQF113" s="184"/>
      <c r="WQG113" s="184"/>
      <c r="WQH113" s="184"/>
      <c r="WQI113" s="184"/>
      <c r="WQJ113" s="184"/>
      <c r="WQK113" s="184"/>
      <c r="WQL113" s="184"/>
      <c r="WQM113" s="184"/>
      <c r="WQN113" s="184"/>
      <c r="WQO113" s="184"/>
      <c r="WQP113" s="184"/>
      <c r="WQQ113" s="184"/>
      <c r="WQR113" s="184"/>
      <c r="WQS113" s="184"/>
      <c r="WQT113" s="184"/>
      <c r="WQU113" s="184"/>
      <c r="WQV113" s="184"/>
      <c r="WQW113" s="184"/>
      <c r="WQX113" s="184"/>
      <c r="WQY113" s="184"/>
      <c r="WQZ113" s="184"/>
      <c r="WRA113" s="184"/>
      <c r="WRB113" s="184"/>
      <c r="WRC113" s="184"/>
      <c r="WRD113" s="184"/>
      <c r="WRE113" s="184"/>
      <c r="WRF113" s="184"/>
      <c r="WRG113" s="184"/>
      <c r="WRH113" s="184"/>
      <c r="WRI113" s="184"/>
      <c r="WRJ113" s="184"/>
      <c r="WRK113" s="184"/>
      <c r="WRL113" s="184"/>
      <c r="WRM113" s="184"/>
      <c r="WRN113" s="184"/>
      <c r="WRO113" s="184"/>
      <c r="WRP113" s="184"/>
      <c r="WRQ113" s="184"/>
      <c r="WRR113" s="184"/>
      <c r="WRS113" s="184"/>
      <c r="WRT113" s="184"/>
      <c r="WRU113" s="184"/>
      <c r="WRV113" s="184"/>
      <c r="WRW113" s="184"/>
      <c r="WRX113" s="184"/>
      <c r="WRY113" s="184"/>
      <c r="WRZ113" s="184"/>
      <c r="WSA113" s="184"/>
      <c r="WSB113" s="184"/>
      <c r="WSC113" s="184"/>
      <c r="WSD113" s="184"/>
      <c r="WSE113" s="184"/>
      <c r="WSF113" s="184"/>
      <c r="WSG113" s="184"/>
      <c r="WSH113" s="184"/>
      <c r="WSI113" s="184"/>
      <c r="WSJ113" s="184"/>
      <c r="WSK113" s="184"/>
      <c r="WSL113" s="184"/>
      <c r="WSM113" s="184"/>
      <c r="WSN113" s="184"/>
      <c r="WSO113" s="184"/>
      <c r="WSP113" s="184"/>
      <c r="WSQ113" s="184"/>
      <c r="WSR113" s="184"/>
      <c r="WSS113" s="184"/>
      <c r="WST113" s="184"/>
      <c r="WSU113" s="184"/>
      <c r="WSV113" s="184"/>
      <c r="WSW113" s="184"/>
      <c r="WSX113" s="184"/>
      <c r="WSY113" s="184"/>
      <c r="WSZ113" s="184"/>
      <c r="WTA113" s="184"/>
      <c r="WTB113" s="184"/>
      <c r="WTC113" s="184"/>
      <c r="WTD113" s="184"/>
      <c r="WTE113" s="184"/>
      <c r="WTF113" s="184"/>
      <c r="WTG113" s="184"/>
      <c r="WTH113" s="184"/>
      <c r="WTI113" s="184"/>
      <c r="WTJ113" s="184"/>
      <c r="WTK113" s="184"/>
      <c r="WTL113" s="184"/>
      <c r="WTM113" s="184"/>
      <c r="WTN113" s="184"/>
      <c r="WTO113" s="184"/>
      <c r="WTP113" s="184"/>
      <c r="WTQ113" s="184"/>
      <c r="WTR113" s="184"/>
      <c r="WTS113" s="184"/>
      <c r="WTT113" s="184"/>
      <c r="WTU113" s="184"/>
      <c r="WTV113" s="184"/>
      <c r="WTW113" s="184"/>
      <c r="WTX113" s="184"/>
      <c r="WTY113" s="184"/>
      <c r="WTZ113" s="184"/>
      <c r="WUA113" s="184"/>
      <c r="WUB113" s="184"/>
      <c r="WUC113" s="184"/>
      <c r="WUD113" s="184"/>
      <c r="WUE113" s="184"/>
      <c r="WUF113" s="184"/>
      <c r="WUG113" s="184"/>
      <c r="WUH113" s="184"/>
      <c r="WUI113" s="184"/>
      <c r="WUJ113" s="184"/>
      <c r="WUK113" s="184"/>
      <c r="WUL113" s="184"/>
      <c r="WUM113" s="184"/>
      <c r="WUN113" s="184"/>
      <c r="WUO113" s="184"/>
      <c r="WUP113" s="184"/>
      <c r="WUQ113" s="184"/>
      <c r="WUR113" s="184"/>
      <c r="WUS113" s="184"/>
      <c r="WUT113" s="184"/>
      <c r="WUU113" s="184"/>
      <c r="WUV113" s="184"/>
      <c r="WUW113" s="184"/>
      <c r="WUX113" s="184"/>
      <c r="WUY113" s="184"/>
      <c r="WUZ113" s="184"/>
      <c r="WVA113" s="184"/>
      <c r="WVB113" s="184"/>
      <c r="WVC113" s="184"/>
      <c r="WVD113" s="184"/>
      <c r="WVE113" s="184"/>
      <c r="WVF113" s="184"/>
      <c r="WVG113" s="184"/>
      <c r="WVH113" s="184"/>
      <c r="WVI113" s="184"/>
      <c r="WVJ113" s="184"/>
      <c r="WVK113" s="184"/>
      <c r="WVL113" s="184"/>
      <c r="WVM113" s="184"/>
    </row>
    <row r="114" spans="1:16133" x14ac:dyDescent="0.25">
      <c r="A114"/>
      <c r="B114"/>
      <c r="C114"/>
      <c r="D114"/>
      <c r="E114"/>
      <c r="F114"/>
      <c r="G114"/>
      <c r="H114"/>
      <c r="I114"/>
      <c r="J114" s="184"/>
      <c r="K114" s="184"/>
      <c r="L114" s="184"/>
      <c r="M114" s="184"/>
      <c r="N114" s="184"/>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4"/>
      <c r="BA114" s="184"/>
      <c r="BB114" s="184"/>
      <c r="BC114" s="184"/>
      <c r="BD114" s="184"/>
      <c r="BE114" s="184"/>
      <c r="BF114" s="184"/>
      <c r="BG114" s="184"/>
      <c r="BH114" s="184"/>
      <c r="BI114" s="184"/>
      <c r="BJ114" s="184"/>
      <c r="BK114" s="184"/>
      <c r="BL114" s="184"/>
      <c r="BM114" s="184"/>
      <c r="BN114" s="184"/>
      <c r="BO114" s="184"/>
      <c r="BP114" s="184"/>
      <c r="BQ114" s="184"/>
      <c r="BR114" s="184"/>
      <c r="BS114" s="184"/>
      <c r="BT114" s="184"/>
      <c r="BU114" s="184"/>
      <c r="BV114" s="184"/>
      <c r="BW114" s="184"/>
      <c r="BX114" s="184"/>
      <c r="BY114" s="184"/>
      <c r="BZ114" s="184"/>
      <c r="CA114" s="184"/>
      <c r="CB114" s="184"/>
      <c r="CC114" s="184"/>
      <c r="CD114" s="184"/>
      <c r="CE114" s="184"/>
      <c r="CF114" s="184"/>
      <c r="CG114" s="184"/>
      <c r="CH114" s="184"/>
      <c r="CI114" s="184"/>
      <c r="CJ114" s="184"/>
      <c r="CK114" s="184"/>
      <c r="CL114" s="184"/>
      <c r="CM114" s="184"/>
      <c r="CN114" s="184"/>
      <c r="CO114" s="184"/>
      <c r="CP114" s="184"/>
      <c r="CQ114" s="184"/>
      <c r="CR114" s="184"/>
      <c r="CS114" s="184"/>
      <c r="CT114" s="184"/>
      <c r="CU114" s="184"/>
      <c r="CV114" s="184"/>
      <c r="CW114" s="184"/>
      <c r="CX114" s="184"/>
      <c r="CY114" s="184"/>
      <c r="CZ114" s="184"/>
      <c r="DA114" s="184"/>
      <c r="DB114" s="184"/>
      <c r="DC114" s="184"/>
      <c r="DD114" s="184"/>
      <c r="DE114" s="184"/>
      <c r="DF114" s="184"/>
      <c r="DG114" s="184"/>
      <c r="DH114" s="184"/>
      <c r="DI114" s="184"/>
      <c r="DJ114" s="184"/>
      <c r="DK114" s="184"/>
      <c r="DL114" s="184"/>
      <c r="DM114" s="184"/>
      <c r="DN114" s="184"/>
      <c r="DO114" s="184"/>
      <c r="DP114" s="184"/>
      <c r="DQ114" s="184"/>
      <c r="DR114" s="184"/>
      <c r="DS114" s="184"/>
      <c r="DT114" s="184"/>
      <c r="DU114" s="184"/>
      <c r="DV114" s="184"/>
      <c r="DW114" s="184"/>
      <c r="DX114" s="184"/>
      <c r="DY114" s="184"/>
      <c r="DZ114" s="184"/>
      <c r="EA114" s="184"/>
      <c r="EB114" s="184"/>
      <c r="EC114" s="184"/>
      <c r="ED114" s="184"/>
      <c r="EE114" s="184"/>
      <c r="EF114" s="184"/>
      <c r="EG114" s="184"/>
      <c r="EH114" s="184"/>
      <c r="EI114" s="184"/>
      <c r="EJ114" s="184"/>
      <c r="EK114" s="184"/>
      <c r="EL114" s="184"/>
      <c r="EM114" s="184"/>
      <c r="EN114" s="184"/>
      <c r="EO114" s="184"/>
      <c r="EP114" s="184"/>
      <c r="EQ114" s="184"/>
      <c r="ER114" s="184"/>
      <c r="ES114" s="184"/>
      <c r="ET114" s="184"/>
      <c r="EU114" s="184"/>
      <c r="EV114" s="184"/>
      <c r="EW114" s="184"/>
      <c r="EX114" s="184"/>
      <c r="EY114" s="184"/>
      <c r="EZ114" s="184"/>
      <c r="FA114" s="184"/>
      <c r="FB114" s="184"/>
      <c r="FC114" s="184"/>
      <c r="FD114" s="184"/>
      <c r="FE114" s="184"/>
      <c r="FF114" s="184"/>
      <c r="FG114" s="184"/>
      <c r="FH114" s="184"/>
      <c r="FI114" s="184"/>
      <c r="FJ114" s="184"/>
      <c r="FK114" s="184"/>
      <c r="FL114" s="184"/>
      <c r="FM114" s="184"/>
      <c r="FN114" s="184"/>
      <c r="FO114" s="184"/>
      <c r="FP114" s="184"/>
      <c r="FQ114" s="184"/>
      <c r="FR114" s="184"/>
      <c r="FS114" s="184"/>
      <c r="FT114" s="184"/>
      <c r="FU114" s="184"/>
      <c r="FV114" s="184"/>
      <c r="FW114" s="184"/>
      <c r="FX114" s="184"/>
      <c r="FY114" s="184"/>
      <c r="FZ114" s="184"/>
      <c r="GA114" s="184"/>
      <c r="GB114" s="184"/>
      <c r="GC114" s="184"/>
      <c r="GD114" s="184"/>
      <c r="GE114" s="184"/>
      <c r="GF114" s="184"/>
      <c r="GG114" s="184"/>
      <c r="GH114" s="184"/>
      <c r="GI114" s="184"/>
      <c r="GJ114" s="184"/>
      <c r="GK114" s="184"/>
      <c r="GL114" s="184"/>
      <c r="GM114" s="184"/>
      <c r="GN114" s="184"/>
      <c r="GO114" s="184"/>
      <c r="GP114" s="184"/>
      <c r="GQ114" s="184"/>
      <c r="GR114" s="184"/>
      <c r="GS114" s="184"/>
      <c r="GT114" s="184"/>
      <c r="GU114" s="184"/>
      <c r="GV114" s="184"/>
      <c r="GW114" s="184"/>
      <c r="GX114" s="184"/>
      <c r="GY114" s="184"/>
      <c r="GZ114" s="184"/>
      <c r="HA114" s="184"/>
      <c r="HB114" s="184"/>
      <c r="HC114" s="184"/>
      <c r="HD114" s="184"/>
      <c r="HE114" s="184"/>
      <c r="HF114" s="184"/>
      <c r="HG114" s="184"/>
      <c r="HH114" s="184"/>
      <c r="HI114" s="184"/>
      <c r="HJ114" s="184"/>
      <c r="HK114" s="184"/>
      <c r="HL114" s="184"/>
      <c r="HM114" s="184"/>
      <c r="HN114" s="184"/>
      <c r="HO114" s="184"/>
      <c r="HP114" s="184"/>
      <c r="HQ114" s="184"/>
      <c r="HR114" s="184"/>
      <c r="HS114" s="184"/>
      <c r="HT114" s="184"/>
      <c r="HU114" s="184"/>
      <c r="HV114" s="184"/>
      <c r="HW114" s="184"/>
      <c r="HX114" s="184"/>
      <c r="HY114" s="184"/>
      <c r="HZ114" s="184"/>
      <c r="IA114" s="184"/>
      <c r="IB114" s="184"/>
      <c r="IC114" s="184"/>
      <c r="ID114" s="184"/>
      <c r="IE114" s="184"/>
      <c r="IF114" s="184"/>
      <c r="IG114" s="184"/>
      <c r="IH114" s="184"/>
      <c r="II114" s="184"/>
      <c r="IJ114" s="184"/>
      <c r="IK114" s="184"/>
      <c r="IL114" s="184"/>
      <c r="IM114" s="184"/>
      <c r="IN114" s="184"/>
      <c r="IO114" s="184"/>
      <c r="IP114" s="184"/>
      <c r="IQ114" s="184"/>
      <c r="IR114" s="184"/>
      <c r="IS114" s="184"/>
      <c r="IT114" s="184"/>
      <c r="IU114" s="184"/>
      <c r="IV114" s="184"/>
      <c r="IW114" s="184"/>
      <c r="IX114" s="184"/>
      <c r="IY114" s="184"/>
      <c r="IZ114" s="184"/>
      <c r="JA114" s="184"/>
      <c r="JB114" s="184"/>
      <c r="JC114" s="184"/>
      <c r="JD114" s="184"/>
      <c r="JE114" s="184"/>
      <c r="JF114" s="184"/>
      <c r="JG114" s="184"/>
      <c r="JH114" s="184"/>
      <c r="JI114" s="184"/>
      <c r="JJ114" s="184"/>
      <c r="JK114" s="184"/>
      <c r="JL114" s="184"/>
      <c r="JM114" s="184"/>
      <c r="JN114" s="184"/>
      <c r="JO114" s="184"/>
      <c r="JP114" s="184"/>
      <c r="JQ114" s="184"/>
      <c r="JR114" s="184"/>
      <c r="JS114" s="184"/>
      <c r="JT114" s="184"/>
      <c r="JU114" s="184"/>
      <c r="JV114" s="184"/>
      <c r="JW114" s="184"/>
      <c r="JX114" s="184"/>
      <c r="JY114" s="184"/>
      <c r="JZ114" s="184"/>
      <c r="KA114" s="184"/>
      <c r="KB114" s="184"/>
      <c r="KC114" s="184"/>
      <c r="KD114" s="184"/>
      <c r="KE114" s="184"/>
      <c r="KF114" s="184"/>
      <c r="KG114" s="184"/>
      <c r="KH114" s="184"/>
      <c r="KI114" s="184"/>
      <c r="KJ114" s="184"/>
      <c r="KK114" s="184"/>
      <c r="KL114" s="184"/>
      <c r="KM114" s="184"/>
      <c r="KN114" s="184"/>
      <c r="KO114" s="184"/>
      <c r="KP114" s="184"/>
      <c r="KQ114" s="184"/>
      <c r="KR114" s="184"/>
      <c r="KS114" s="184"/>
      <c r="KT114" s="184"/>
      <c r="KU114" s="184"/>
      <c r="KV114" s="184"/>
      <c r="KW114" s="184"/>
      <c r="KX114" s="184"/>
      <c r="KY114" s="184"/>
      <c r="KZ114" s="184"/>
      <c r="LA114" s="184"/>
      <c r="LB114" s="184"/>
      <c r="LC114" s="184"/>
      <c r="LD114" s="184"/>
      <c r="LE114" s="184"/>
      <c r="LF114" s="184"/>
      <c r="LG114" s="184"/>
      <c r="LH114" s="184"/>
      <c r="LI114" s="184"/>
      <c r="LJ114" s="184"/>
      <c r="LK114" s="184"/>
      <c r="LL114" s="184"/>
      <c r="LM114" s="184"/>
      <c r="LN114" s="184"/>
      <c r="LO114" s="184"/>
      <c r="LP114" s="184"/>
      <c r="LQ114" s="184"/>
      <c r="LR114" s="184"/>
      <c r="LS114" s="184"/>
      <c r="LT114" s="184"/>
      <c r="LU114" s="184"/>
      <c r="LV114" s="184"/>
      <c r="LW114" s="184"/>
      <c r="LX114" s="184"/>
      <c r="LY114" s="184"/>
      <c r="LZ114" s="184"/>
      <c r="MA114" s="184"/>
      <c r="MB114" s="184"/>
      <c r="MC114" s="184"/>
      <c r="MD114" s="184"/>
      <c r="ME114" s="184"/>
      <c r="MF114" s="184"/>
      <c r="MG114" s="184"/>
      <c r="MH114" s="184"/>
      <c r="MI114" s="184"/>
      <c r="MJ114" s="184"/>
      <c r="MK114" s="184"/>
      <c r="ML114" s="184"/>
      <c r="MM114" s="184"/>
      <c r="MN114" s="184"/>
      <c r="MO114" s="184"/>
      <c r="MP114" s="184"/>
      <c r="MQ114" s="184"/>
      <c r="MR114" s="184"/>
      <c r="MS114" s="184"/>
      <c r="MT114" s="184"/>
      <c r="MU114" s="184"/>
      <c r="MV114" s="184"/>
      <c r="MW114" s="184"/>
      <c r="MX114" s="184"/>
      <c r="MY114" s="184"/>
      <c r="MZ114" s="184"/>
      <c r="NA114" s="184"/>
      <c r="NB114" s="184"/>
      <c r="NC114" s="184"/>
      <c r="ND114" s="184"/>
      <c r="NE114" s="184"/>
      <c r="NF114" s="184"/>
      <c r="NG114" s="184"/>
      <c r="NH114" s="184"/>
      <c r="NI114" s="184"/>
      <c r="NJ114" s="184"/>
      <c r="NK114" s="184"/>
      <c r="NL114" s="184"/>
      <c r="NM114" s="184"/>
      <c r="NN114" s="184"/>
      <c r="NO114" s="184"/>
      <c r="NP114" s="184"/>
      <c r="NQ114" s="184"/>
      <c r="NR114" s="184"/>
      <c r="NS114" s="184"/>
      <c r="NT114" s="184"/>
      <c r="NU114" s="184"/>
      <c r="NV114" s="184"/>
      <c r="NW114" s="184"/>
      <c r="NX114" s="184"/>
      <c r="NY114" s="184"/>
      <c r="NZ114" s="184"/>
      <c r="OA114" s="184"/>
      <c r="OB114" s="184"/>
      <c r="OC114" s="184"/>
      <c r="OD114" s="184"/>
      <c r="OE114" s="184"/>
      <c r="OF114" s="184"/>
      <c r="OG114" s="184"/>
      <c r="OH114" s="184"/>
      <c r="OI114" s="184"/>
      <c r="OJ114" s="184"/>
      <c r="OK114" s="184"/>
      <c r="OL114" s="184"/>
      <c r="OM114" s="184"/>
      <c r="ON114" s="184"/>
      <c r="OO114" s="184"/>
      <c r="OP114" s="184"/>
      <c r="OQ114" s="184"/>
      <c r="OR114" s="184"/>
      <c r="OS114" s="184"/>
      <c r="OT114" s="184"/>
      <c r="OU114" s="184"/>
      <c r="OV114" s="184"/>
      <c r="OW114" s="184"/>
      <c r="OX114" s="184"/>
      <c r="OY114" s="184"/>
      <c r="OZ114" s="184"/>
      <c r="PA114" s="184"/>
      <c r="PB114" s="184"/>
      <c r="PC114" s="184"/>
      <c r="PD114" s="184"/>
      <c r="PE114" s="184"/>
      <c r="PF114" s="184"/>
      <c r="PG114" s="184"/>
      <c r="PH114" s="184"/>
      <c r="PI114" s="184"/>
      <c r="PJ114" s="184"/>
      <c r="PK114" s="184"/>
      <c r="PL114" s="184"/>
      <c r="PM114" s="184"/>
      <c r="PN114" s="184"/>
      <c r="PO114" s="184"/>
      <c r="PP114" s="184"/>
      <c r="PQ114" s="184"/>
      <c r="PR114" s="184"/>
      <c r="PS114" s="184"/>
      <c r="PT114" s="184"/>
      <c r="PU114" s="184"/>
      <c r="PV114" s="184"/>
      <c r="PW114" s="184"/>
      <c r="PX114" s="184"/>
      <c r="PY114" s="184"/>
      <c r="PZ114" s="184"/>
      <c r="QA114" s="184"/>
      <c r="QB114" s="184"/>
      <c r="QC114" s="184"/>
      <c r="QD114" s="184"/>
      <c r="QE114" s="184"/>
      <c r="QF114" s="184"/>
      <c r="QG114" s="184"/>
      <c r="QH114" s="184"/>
      <c r="QI114" s="184"/>
      <c r="QJ114" s="184"/>
      <c r="QK114" s="184"/>
      <c r="QL114" s="184"/>
      <c r="QM114" s="184"/>
      <c r="QN114" s="184"/>
      <c r="QO114" s="184"/>
      <c r="QP114" s="184"/>
      <c r="QQ114" s="184"/>
      <c r="QR114" s="184"/>
      <c r="QS114" s="184"/>
      <c r="QT114" s="184"/>
      <c r="QU114" s="184"/>
      <c r="QV114" s="184"/>
      <c r="QW114" s="184"/>
      <c r="QX114" s="184"/>
      <c r="QY114" s="184"/>
      <c r="QZ114" s="184"/>
      <c r="RA114" s="184"/>
      <c r="RB114" s="184"/>
      <c r="RC114" s="184"/>
      <c r="RD114" s="184"/>
      <c r="RE114" s="184"/>
      <c r="RF114" s="184"/>
      <c r="RG114" s="184"/>
      <c r="RH114" s="184"/>
      <c r="RI114" s="184"/>
      <c r="RJ114" s="184"/>
      <c r="RK114" s="184"/>
      <c r="RL114" s="184"/>
      <c r="RM114" s="184"/>
      <c r="RN114" s="184"/>
      <c r="RO114" s="184"/>
      <c r="RP114" s="184"/>
      <c r="RQ114" s="184"/>
      <c r="RR114" s="184"/>
      <c r="RS114" s="184"/>
      <c r="RT114" s="184"/>
      <c r="RU114" s="184"/>
      <c r="RV114" s="184"/>
      <c r="RW114" s="184"/>
      <c r="RX114" s="184"/>
      <c r="RY114" s="184"/>
      <c r="RZ114" s="184"/>
      <c r="SA114" s="184"/>
      <c r="SB114" s="184"/>
      <c r="SC114" s="184"/>
      <c r="SD114" s="184"/>
      <c r="SE114" s="184"/>
      <c r="SF114" s="184"/>
      <c r="SG114" s="184"/>
      <c r="SH114" s="184"/>
      <c r="SI114" s="184"/>
      <c r="SJ114" s="184"/>
      <c r="SK114" s="184"/>
      <c r="SL114" s="184"/>
      <c r="SM114" s="184"/>
      <c r="SN114" s="184"/>
      <c r="SO114" s="184"/>
      <c r="SP114" s="184"/>
      <c r="SQ114" s="184"/>
      <c r="SR114" s="184"/>
      <c r="SS114" s="184"/>
      <c r="ST114" s="184"/>
      <c r="SU114" s="184"/>
      <c r="SV114" s="184"/>
      <c r="SW114" s="184"/>
      <c r="SX114" s="184"/>
      <c r="SY114" s="184"/>
      <c r="SZ114" s="184"/>
      <c r="TA114" s="184"/>
      <c r="TB114" s="184"/>
      <c r="TC114" s="184"/>
      <c r="TD114" s="184"/>
      <c r="TE114" s="184"/>
      <c r="TF114" s="184"/>
      <c r="TG114" s="184"/>
      <c r="TH114" s="184"/>
      <c r="TI114" s="184"/>
      <c r="TJ114" s="184"/>
      <c r="TK114" s="184"/>
      <c r="TL114" s="184"/>
      <c r="TM114" s="184"/>
      <c r="TN114" s="184"/>
      <c r="TO114" s="184"/>
      <c r="TP114" s="184"/>
      <c r="TQ114" s="184"/>
      <c r="TR114" s="184"/>
      <c r="TS114" s="184"/>
      <c r="TT114" s="184"/>
      <c r="TU114" s="184"/>
      <c r="TV114" s="184"/>
      <c r="TW114" s="184"/>
      <c r="TX114" s="184"/>
      <c r="TY114" s="184"/>
      <c r="TZ114" s="184"/>
      <c r="UA114" s="184"/>
      <c r="UB114" s="184"/>
      <c r="UC114" s="184"/>
      <c r="UD114" s="184"/>
      <c r="UE114" s="184"/>
      <c r="UF114" s="184"/>
      <c r="UG114" s="184"/>
      <c r="UH114" s="184"/>
      <c r="UI114" s="184"/>
      <c r="UJ114" s="184"/>
      <c r="UK114" s="184"/>
      <c r="UL114" s="184"/>
      <c r="UM114" s="184"/>
      <c r="UN114" s="184"/>
      <c r="UO114" s="184"/>
      <c r="UP114" s="184"/>
      <c r="UQ114" s="184"/>
      <c r="UR114" s="184"/>
      <c r="US114" s="184"/>
      <c r="UT114" s="184"/>
      <c r="UU114" s="184"/>
      <c r="UV114" s="184"/>
      <c r="UW114" s="184"/>
      <c r="UX114" s="184"/>
      <c r="UY114" s="184"/>
      <c r="UZ114" s="184"/>
      <c r="VA114" s="184"/>
      <c r="VB114" s="184"/>
      <c r="VC114" s="184"/>
      <c r="VD114" s="184"/>
      <c r="VE114" s="184"/>
      <c r="VF114" s="184"/>
      <c r="VG114" s="184"/>
      <c r="VH114" s="184"/>
      <c r="VI114" s="184"/>
      <c r="VJ114" s="184"/>
      <c r="VK114" s="184"/>
      <c r="VL114" s="184"/>
      <c r="VM114" s="184"/>
      <c r="VN114" s="184"/>
      <c r="VO114" s="184"/>
      <c r="VP114" s="184"/>
      <c r="VQ114" s="184"/>
      <c r="VR114" s="184"/>
      <c r="VS114" s="184"/>
      <c r="VT114" s="184"/>
      <c r="VU114" s="184"/>
      <c r="VV114" s="184"/>
      <c r="VW114" s="184"/>
      <c r="VX114" s="184"/>
      <c r="VY114" s="184"/>
      <c r="VZ114" s="184"/>
      <c r="WA114" s="184"/>
      <c r="WB114" s="184"/>
      <c r="WC114" s="184"/>
      <c r="WD114" s="184"/>
      <c r="WE114" s="184"/>
      <c r="WF114" s="184"/>
      <c r="WG114" s="184"/>
      <c r="WH114" s="184"/>
      <c r="WI114" s="184"/>
      <c r="WJ114" s="184"/>
      <c r="WK114" s="184"/>
      <c r="WL114" s="184"/>
      <c r="WM114" s="184"/>
      <c r="WN114" s="184"/>
      <c r="WO114" s="184"/>
      <c r="WP114" s="184"/>
      <c r="WQ114" s="184"/>
      <c r="WR114" s="184"/>
      <c r="WS114" s="184"/>
      <c r="WT114" s="184"/>
      <c r="WU114" s="184"/>
      <c r="WV114" s="184"/>
      <c r="WW114" s="184"/>
      <c r="WX114" s="184"/>
      <c r="WY114" s="184"/>
      <c r="WZ114" s="184"/>
      <c r="XA114" s="184"/>
      <c r="XB114" s="184"/>
      <c r="XC114" s="184"/>
      <c r="XD114" s="184"/>
      <c r="XE114" s="184"/>
      <c r="XF114" s="184"/>
      <c r="XG114" s="184"/>
      <c r="XH114" s="184"/>
      <c r="XI114" s="184"/>
      <c r="XJ114" s="184"/>
      <c r="XK114" s="184"/>
      <c r="XL114" s="184"/>
      <c r="XM114" s="184"/>
      <c r="XN114" s="184"/>
      <c r="XO114" s="184"/>
      <c r="XP114" s="184"/>
      <c r="XQ114" s="184"/>
      <c r="XR114" s="184"/>
      <c r="XS114" s="184"/>
      <c r="XT114" s="184"/>
      <c r="XU114" s="184"/>
      <c r="XV114" s="184"/>
      <c r="XW114" s="184"/>
      <c r="XX114" s="184"/>
      <c r="XY114" s="184"/>
      <c r="XZ114" s="184"/>
      <c r="YA114" s="184"/>
      <c r="YB114" s="184"/>
      <c r="YC114" s="184"/>
      <c r="YD114" s="184"/>
      <c r="YE114" s="184"/>
      <c r="YF114" s="184"/>
      <c r="YG114" s="184"/>
      <c r="YH114" s="184"/>
      <c r="YI114" s="184"/>
      <c r="YJ114" s="184"/>
      <c r="YK114" s="184"/>
      <c r="YL114" s="184"/>
      <c r="YM114" s="184"/>
      <c r="YN114" s="184"/>
      <c r="YO114" s="184"/>
      <c r="YP114" s="184"/>
      <c r="YQ114" s="184"/>
      <c r="YR114" s="184"/>
      <c r="YS114" s="184"/>
      <c r="YT114" s="184"/>
      <c r="YU114" s="184"/>
      <c r="YV114" s="184"/>
      <c r="YW114" s="184"/>
      <c r="YX114" s="184"/>
      <c r="YY114" s="184"/>
      <c r="YZ114" s="184"/>
      <c r="ZA114" s="184"/>
      <c r="ZB114" s="184"/>
      <c r="ZC114" s="184"/>
      <c r="ZD114" s="184"/>
      <c r="ZE114" s="184"/>
      <c r="ZF114" s="184"/>
      <c r="ZG114" s="184"/>
      <c r="ZH114" s="184"/>
      <c r="ZI114" s="184"/>
      <c r="ZJ114" s="184"/>
      <c r="ZK114" s="184"/>
      <c r="ZL114" s="184"/>
      <c r="ZM114" s="184"/>
      <c r="ZN114" s="184"/>
      <c r="ZO114" s="184"/>
      <c r="ZP114" s="184"/>
      <c r="ZQ114" s="184"/>
      <c r="ZR114" s="184"/>
      <c r="ZS114" s="184"/>
      <c r="ZT114" s="184"/>
      <c r="ZU114" s="184"/>
      <c r="ZV114" s="184"/>
      <c r="ZW114" s="184"/>
      <c r="ZX114" s="184"/>
      <c r="ZY114" s="184"/>
      <c r="ZZ114" s="184"/>
      <c r="AAA114" s="184"/>
      <c r="AAB114" s="184"/>
      <c r="AAC114" s="184"/>
      <c r="AAD114" s="184"/>
      <c r="AAE114" s="184"/>
      <c r="AAF114" s="184"/>
      <c r="AAG114" s="184"/>
      <c r="AAH114" s="184"/>
      <c r="AAI114" s="184"/>
      <c r="AAJ114" s="184"/>
      <c r="AAK114" s="184"/>
      <c r="AAL114" s="184"/>
      <c r="AAM114" s="184"/>
      <c r="AAN114" s="184"/>
      <c r="AAO114" s="184"/>
      <c r="AAP114" s="184"/>
      <c r="AAQ114" s="184"/>
      <c r="AAR114" s="184"/>
      <c r="AAS114" s="184"/>
      <c r="AAT114" s="184"/>
      <c r="AAU114" s="184"/>
      <c r="AAV114" s="184"/>
      <c r="AAW114" s="184"/>
      <c r="AAX114" s="184"/>
      <c r="AAY114" s="184"/>
      <c r="AAZ114" s="184"/>
      <c r="ABA114" s="184"/>
      <c r="ABB114" s="184"/>
      <c r="ABC114" s="184"/>
      <c r="ABD114" s="184"/>
      <c r="ABE114" s="184"/>
      <c r="ABF114" s="184"/>
      <c r="ABG114" s="184"/>
      <c r="ABH114" s="184"/>
      <c r="ABI114" s="184"/>
      <c r="ABJ114" s="184"/>
      <c r="ABK114" s="184"/>
      <c r="ABL114" s="184"/>
      <c r="ABM114" s="184"/>
      <c r="ABN114" s="184"/>
      <c r="ABO114" s="184"/>
      <c r="ABP114" s="184"/>
      <c r="ABQ114" s="184"/>
      <c r="ABR114" s="184"/>
      <c r="ABS114" s="184"/>
      <c r="ABT114" s="184"/>
      <c r="ABU114" s="184"/>
      <c r="ABV114" s="184"/>
      <c r="ABW114" s="184"/>
      <c r="ABX114" s="184"/>
      <c r="ABY114" s="184"/>
      <c r="ABZ114" s="184"/>
      <c r="ACA114" s="184"/>
      <c r="ACB114" s="184"/>
      <c r="ACC114" s="184"/>
      <c r="ACD114" s="184"/>
      <c r="ACE114" s="184"/>
      <c r="ACF114" s="184"/>
      <c r="ACG114" s="184"/>
      <c r="ACH114" s="184"/>
      <c r="ACI114" s="184"/>
      <c r="ACJ114" s="184"/>
      <c r="ACK114" s="184"/>
      <c r="ACL114" s="184"/>
      <c r="ACM114" s="184"/>
      <c r="ACN114" s="184"/>
      <c r="ACO114" s="184"/>
      <c r="ACP114" s="184"/>
      <c r="ACQ114" s="184"/>
      <c r="ACR114" s="184"/>
      <c r="ACS114" s="184"/>
      <c r="ACT114" s="184"/>
      <c r="ACU114" s="184"/>
      <c r="ACV114" s="184"/>
      <c r="ACW114" s="184"/>
      <c r="ACX114" s="184"/>
      <c r="ACY114" s="184"/>
      <c r="ACZ114" s="184"/>
      <c r="ADA114" s="184"/>
      <c r="ADB114" s="184"/>
      <c r="ADC114" s="184"/>
      <c r="ADD114" s="184"/>
      <c r="ADE114" s="184"/>
      <c r="ADF114" s="184"/>
      <c r="ADG114" s="184"/>
      <c r="ADH114" s="184"/>
      <c r="ADI114" s="184"/>
      <c r="ADJ114" s="184"/>
      <c r="ADK114" s="184"/>
      <c r="ADL114" s="184"/>
      <c r="ADM114" s="184"/>
      <c r="ADN114" s="184"/>
      <c r="ADO114" s="184"/>
      <c r="ADP114" s="184"/>
      <c r="ADQ114" s="184"/>
      <c r="ADR114" s="184"/>
      <c r="ADS114" s="184"/>
      <c r="ADT114" s="184"/>
      <c r="ADU114" s="184"/>
      <c r="ADV114" s="184"/>
      <c r="ADW114" s="184"/>
      <c r="ADX114" s="184"/>
      <c r="ADY114" s="184"/>
      <c r="ADZ114" s="184"/>
      <c r="AEA114" s="184"/>
      <c r="AEB114" s="184"/>
      <c r="AEC114" s="184"/>
      <c r="AED114" s="184"/>
      <c r="AEE114" s="184"/>
      <c r="AEF114" s="184"/>
      <c r="AEG114" s="184"/>
      <c r="AEH114" s="184"/>
      <c r="AEI114" s="184"/>
      <c r="AEJ114" s="184"/>
      <c r="AEK114" s="184"/>
      <c r="AEL114" s="184"/>
      <c r="AEM114" s="184"/>
      <c r="AEN114" s="184"/>
      <c r="AEO114" s="184"/>
      <c r="AEP114" s="184"/>
      <c r="AEQ114" s="184"/>
      <c r="AER114" s="184"/>
      <c r="AES114" s="184"/>
      <c r="AET114" s="184"/>
      <c r="AEU114" s="184"/>
      <c r="AEV114" s="184"/>
      <c r="AEW114" s="184"/>
      <c r="AEX114" s="184"/>
      <c r="AEY114" s="184"/>
      <c r="AEZ114" s="184"/>
      <c r="AFA114" s="184"/>
      <c r="AFB114" s="184"/>
      <c r="AFC114" s="184"/>
      <c r="AFD114" s="184"/>
      <c r="AFE114" s="184"/>
      <c r="AFF114" s="184"/>
      <c r="AFG114" s="184"/>
      <c r="AFH114" s="184"/>
      <c r="AFI114" s="184"/>
      <c r="AFJ114" s="184"/>
      <c r="AFK114" s="184"/>
      <c r="AFL114" s="184"/>
      <c r="AFM114" s="184"/>
      <c r="AFN114" s="184"/>
      <c r="AFO114" s="184"/>
      <c r="AFP114" s="184"/>
      <c r="AFQ114" s="184"/>
      <c r="AFR114" s="184"/>
      <c r="AFS114" s="184"/>
      <c r="AFT114" s="184"/>
      <c r="AFU114" s="184"/>
      <c r="AFV114" s="184"/>
      <c r="AFW114" s="184"/>
      <c r="AFX114" s="184"/>
      <c r="AFY114" s="184"/>
      <c r="AFZ114" s="184"/>
      <c r="AGA114" s="184"/>
      <c r="AGB114" s="184"/>
      <c r="AGC114" s="184"/>
      <c r="AGD114" s="184"/>
      <c r="AGE114" s="184"/>
      <c r="AGF114" s="184"/>
      <c r="AGG114" s="184"/>
      <c r="AGH114" s="184"/>
      <c r="AGI114" s="184"/>
      <c r="AGJ114" s="184"/>
      <c r="AGK114" s="184"/>
      <c r="AGL114" s="184"/>
      <c r="AGM114" s="184"/>
      <c r="AGN114" s="184"/>
      <c r="AGO114" s="184"/>
      <c r="AGP114" s="184"/>
      <c r="AGQ114" s="184"/>
      <c r="AGR114" s="184"/>
      <c r="AGS114" s="184"/>
      <c r="AGT114" s="184"/>
      <c r="AGU114" s="184"/>
      <c r="AGV114" s="184"/>
      <c r="AGW114" s="184"/>
      <c r="AGX114" s="184"/>
      <c r="AGY114" s="184"/>
      <c r="AGZ114" s="184"/>
      <c r="AHA114" s="184"/>
      <c r="AHB114" s="184"/>
      <c r="AHC114" s="184"/>
      <c r="AHD114" s="184"/>
      <c r="AHE114" s="184"/>
      <c r="AHF114" s="184"/>
      <c r="AHG114" s="184"/>
      <c r="AHH114" s="184"/>
      <c r="AHI114" s="184"/>
      <c r="AHJ114" s="184"/>
      <c r="AHK114" s="184"/>
      <c r="AHL114" s="184"/>
      <c r="AHM114" s="184"/>
      <c r="AHN114" s="184"/>
      <c r="AHO114" s="184"/>
      <c r="AHP114" s="184"/>
      <c r="AHQ114" s="184"/>
      <c r="AHR114" s="184"/>
      <c r="AHS114" s="184"/>
      <c r="AHT114" s="184"/>
      <c r="AHU114" s="184"/>
      <c r="AHV114" s="184"/>
      <c r="AHW114" s="184"/>
      <c r="AHX114" s="184"/>
      <c r="AHY114" s="184"/>
      <c r="AHZ114" s="184"/>
      <c r="AIA114" s="184"/>
      <c r="AIB114" s="184"/>
      <c r="AIC114" s="184"/>
      <c r="AID114" s="184"/>
      <c r="AIE114" s="184"/>
      <c r="AIF114" s="184"/>
      <c r="AIG114" s="184"/>
      <c r="AIH114" s="184"/>
      <c r="AII114" s="184"/>
      <c r="AIJ114" s="184"/>
      <c r="AIK114" s="184"/>
      <c r="AIL114" s="184"/>
      <c r="AIM114" s="184"/>
      <c r="AIN114" s="184"/>
      <c r="AIO114" s="184"/>
      <c r="AIP114" s="184"/>
      <c r="AIQ114" s="184"/>
      <c r="AIR114" s="184"/>
      <c r="AIS114" s="184"/>
      <c r="AIT114" s="184"/>
      <c r="AIU114" s="184"/>
      <c r="AIV114" s="184"/>
      <c r="AIW114" s="184"/>
      <c r="AIX114" s="184"/>
      <c r="AIY114" s="184"/>
      <c r="AIZ114" s="184"/>
      <c r="AJA114" s="184"/>
      <c r="AJB114" s="184"/>
      <c r="AJC114" s="184"/>
      <c r="AJD114" s="184"/>
      <c r="AJE114" s="184"/>
      <c r="AJF114" s="184"/>
      <c r="AJG114" s="184"/>
      <c r="AJH114" s="184"/>
      <c r="AJI114" s="184"/>
      <c r="AJJ114" s="184"/>
      <c r="AJK114" s="184"/>
      <c r="AJL114" s="184"/>
      <c r="AJM114" s="184"/>
      <c r="AJN114" s="184"/>
      <c r="AJO114" s="184"/>
      <c r="AJP114" s="184"/>
      <c r="AJQ114" s="184"/>
      <c r="AJR114" s="184"/>
      <c r="AJS114" s="184"/>
      <c r="AJT114" s="184"/>
      <c r="AJU114" s="184"/>
      <c r="AJV114" s="184"/>
      <c r="AJW114" s="184"/>
      <c r="AJX114" s="184"/>
      <c r="AJY114" s="184"/>
      <c r="AJZ114" s="184"/>
      <c r="AKA114" s="184"/>
      <c r="AKB114" s="184"/>
      <c r="AKC114" s="184"/>
      <c r="AKD114" s="184"/>
      <c r="AKE114" s="184"/>
      <c r="AKF114" s="184"/>
      <c r="AKG114" s="184"/>
      <c r="AKH114" s="184"/>
      <c r="AKI114" s="184"/>
      <c r="AKJ114" s="184"/>
      <c r="AKK114" s="184"/>
      <c r="AKL114" s="184"/>
      <c r="AKM114" s="184"/>
      <c r="AKN114" s="184"/>
      <c r="AKO114" s="184"/>
      <c r="AKP114" s="184"/>
      <c r="AKQ114" s="184"/>
      <c r="AKR114" s="184"/>
      <c r="AKS114" s="184"/>
      <c r="AKT114" s="184"/>
      <c r="AKU114" s="184"/>
      <c r="AKV114" s="184"/>
      <c r="AKW114" s="184"/>
      <c r="AKX114" s="184"/>
      <c r="AKY114" s="184"/>
      <c r="AKZ114" s="184"/>
      <c r="ALA114" s="184"/>
      <c r="ALB114" s="184"/>
      <c r="ALC114" s="184"/>
      <c r="ALD114" s="184"/>
      <c r="ALE114" s="184"/>
      <c r="ALF114" s="184"/>
      <c r="ALG114" s="184"/>
      <c r="ALH114" s="184"/>
      <c r="ALI114" s="184"/>
      <c r="ALJ114" s="184"/>
      <c r="ALK114" s="184"/>
      <c r="ALL114" s="184"/>
      <c r="ALM114" s="184"/>
      <c r="ALN114" s="184"/>
      <c r="ALO114" s="184"/>
      <c r="ALP114" s="184"/>
      <c r="ALQ114" s="184"/>
      <c r="ALR114" s="184"/>
      <c r="ALS114" s="184"/>
      <c r="ALT114" s="184"/>
      <c r="ALU114" s="184"/>
      <c r="ALV114" s="184"/>
      <c r="ALW114" s="184"/>
      <c r="ALX114" s="184"/>
      <c r="ALY114" s="184"/>
      <c r="ALZ114" s="184"/>
      <c r="AMA114" s="184"/>
      <c r="AMB114" s="184"/>
      <c r="AMC114" s="184"/>
      <c r="AMD114" s="184"/>
      <c r="AME114" s="184"/>
      <c r="AMF114" s="184"/>
      <c r="AMG114" s="184"/>
      <c r="AMH114" s="184"/>
      <c r="AMI114" s="184"/>
      <c r="AMJ114" s="184"/>
      <c r="AMK114" s="184"/>
      <c r="AML114" s="184"/>
      <c r="AMM114" s="184"/>
      <c r="AMN114" s="184"/>
      <c r="AMO114" s="184"/>
      <c r="AMP114" s="184"/>
      <c r="AMQ114" s="184"/>
      <c r="AMR114" s="184"/>
      <c r="AMS114" s="184"/>
      <c r="AMT114" s="184"/>
      <c r="AMU114" s="184"/>
      <c r="AMV114" s="184"/>
      <c r="AMW114" s="184"/>
      <c r="AMX114" s="184"/>
      <c r="AMY114" s="184"/>
      <c r="AMZ114" s="184"/>
      <c r="ANA114" s="184"/>
      <c r="ANB114" s="184"/>
      <c r="ANC114" s="184"/>
      <c r="AND114" s="184"/>
      <c r="ANE114" s="184"/>
      <c r="ANF114" s="184"/>
      <c r="ANG114" s="184"/>
      <c r="ANH114" s="184"/>
      <c r="ANI114" s="184"/>
      <c r="ANJ114" s="184"/>
      <c r="ANK114" s="184"/>
      <c r="ANL114" s="184"/>
      <c r="ANM114" s="184"/>
      <c r="ANN114" s="184"/>
      <c r="ANO114" s="184"/>
      <c r="ANP114" s="184"/>
      <c r="ANQ114" s="184"/>
      <c r="ANR114" s="184"/>
      <c r="ANS114" s="184"/>
      <c r="ANT114" s="184"/>
      <c r="ANU114" s="184"/>
      <c r="ANV114" s="184"/>
      <c r="ANW114" s="184"/>
      <c r="ANX114" s="184"/>
      <c r="ANY114" s="184"/>
      <c r="ANZ114" s="184"/>
      <c r="AOA114" s="184"/>
      <c r="AOB114" s="184"/>
      <c r="AOC114" s="184"/>
      <c r="AOD114" s="184"/>
      <c r="AOE114" s="184"/>
      <c r="AOF114" s="184"/>
      <c r="AOG114" s="184"/>
      <c r="AOH114" s="184"/>
      <c r="AOI114" s="184"/>
      <c r="AOJ114" s="184"/>
      <c r="AOK114" s="184"/>
      <c r="AOL114" s="184"/>
      <c r="AOM114" s="184"/>
      <c r="AON114" s="184"/>
      <c r="AOO114" s="184"/>
      <c r="AOP114" s="184"/>
      <c r="AOQ114" s="184"/>
      <c r="AOR114" s="184"/>
      <c r="AOS114" s="184"/>
      <c r="AOT114" s="184"/>
      <c r="AOU114" s="184"/>
      <c r="AOV114" s="184"/>
      <c r="AOW114" s="184"/>
      <c r="AOX114" s="184"/>
      <c r="AOY114" s="184"/>
      <c r="AOZ114" s="184"/>
      <c r="APA114" s="184"/>
      <c r="APB114" s="184"/>
      <c r="APC114" s="184"/>
      <c r="APD114" s="184"/>
      <c r="APE114" s="184"/>
      <c r="APF114" s="184"/>
      <c r="APG114" s="184"/>
      <c r="APH114" s="184"/>
      <c r="API114" s="184"/>
      <c r="APJ114" s="184"/>
      <c r="APK114" s="184"/>
      <c r="APL114" s="184"/>
      <c r="APM114" s="184"/>
      <c r="APN114" s="184"/>
      <c r="APO114" s="184"/>
      <c r="APP114" s="184"/>
      <c r="APQ114" s="184"/>
      <c r="APR114" s="184"/>
      <c r="APS114" s="184"/>
      <c r="APT114" s="184"/>
      <c r="APU114" s="184"/>
      <c r="APV114" s="184"/>
      <c r="APW114" s="184"/>
      <c r="APX114" s="184"/>
      <c r="APY114" s="184"/>
      <c r="APZ114" s="184"/>
      <c r="AQA114" s="184"/>
      <c r="AQB114" s="184"/>
      <c r="AQC114" s="184"/>
      <c r="AQD114" s="184"/>
      <c r="AQE114" s="184"/>
      <c r="AQF114" s="184"/>
      <c r="AQG114" s="184"/>
      <c r="AQH114" s="184"/>
      <c r="AQI114" s="184"/>
      <c r="AQJ114" s="184"/>
      <c r="AQK114" s="184"/>
      <c r="AQL114" s="184"/>
      <c r="AQM114" s="184"/>
      <c r="AQN114" s="184"/>
      <c r="AQO114" s="184"/>
      <c r="AQP114" s="184"/>
      <c r="AQQ114" s="184"/>
      <c r="AQR114" s="184"/>
      <c r="AQS114" s="184"/>
      <c r="AQT114" s="184"/>
      <c r="AQU114" s="184"/>
      <c r="AQV114" s="184"/>
      <c r="AQW114" s="184"/>
      <c r="AQX114" s="184"/>
      <c r="AQY114" s="184"/>
      <c r="AQZ114" s="184"/>
      <c r="ARA114" s="184"/>
      <c r="ARB114" s="184"/>
      <c r="ARC114" s="184"/>
      <c r="ARD114" s="184"/>
      <c r="ARE114" s="184"/>
      <c r="ARF114" s="184"/>
      <c r="ARG114" s="184"/>
      <c r="ARH114" s="184"/>
      <c r="ARI114" s="184"/>
      <c r="ARJ114" s="184"/>
      <c r="ARK114" s="184"/>
      <c r="ARL114" s="184"/>
      <c r="ARM114" s="184"/>
      <c r="ARN114" s="184"/>
      <c r="ARO114" s="184"/>
      <c r="ARP114" s="184"/>
      <c r="ARQ114" s="184"/>
      <c r="ARR114" s="184"/>
      <c r="ARS114" s="184"/>
      <c r="ART114" s="184"/>
      <c r="ARU114" s="184"/>
      <c r="ARV114" s="184"/>
      <c r="ARW114" s="184"/>
      <c r="ARX114" s="184"/>
      <c r="ARY114" s="184"/>
      <c r="ARZ114" s="184"/>
      <c r="ASA114" s="184"/>
      <c r="ASB114" s="184"/>
      <c r="ASC114" s="184"/>
      <c r="ASD114" s="184"/>
      <c r="ASE114" s="184"/>
      <c r="ASF114" s="184"/>
      <c r="ASG114" s="184"/>
      <c r="ASH114" s="184"/>
      <c r="ASI114" s="184"/>
      <c r="ASJ114" s="184"/>
      <c r="ASK114" s="184"/>
      <c r="ASL114" s="184"/>
      <c r="ASM114" s="184"/>
      <c r="ASN114" s="184"/>
      <c r="ASO114" s="184"/>
      <c r="ASP114" s="184"/>
      <c r="ASQ114" s="184"/>
      <c r="ASR114" s="184"/>
      <c r="ASS114" s="184"/>
      <c r="AST114" s="184"/>
      <c r="ASU114" s="184"/>
      <c r="ASV114" s="184"/>
      <c r="ASW114" s="184"/>
      <c r="ASX114" s="184"/>
      <c r="ASY114" s="184"/>
      <c r="ASZ114" s="184"/>
      <c r="ATA114" s="184"/>
      <c r="ATB114" s="184"/>
      <c r="ATC114" s="184"/>
      <c r="ATD114" s="184"/>
      <c r="ATE114" s="184"/>
      <c r="ATF114" s="184"/>
      <c r="ATG114" s="184"/>
      <c r="ATH114" s="184"/>
      <c r="ATI114" s="184"/>
      <c r="ATJ114" s="184"/>
      <c r="ATK114" s="184"/>
      <c r="ATL114" s="184"/>
      <c r="ATM114" s="184"/>
      <c r="ATN114" s="184"/>
      <c r="ATO114" s="184"/>
      <c r="ATP114" s="184"/>
      <c r="ATQ114" s="184"/>
      <c r="ATR114" s="184"/>
      <c r="ATS114" s="184"/>
      <c r="ATT114" s="184"/>
      <c r="ATU114" s="184"/>
      <c r="ATV114" s="184"/>
      <c r="ATW114" s="184"/>
      <c r="ATX114" s="184"/>
      <c r="ATY114" s="184"/>
      <c r="ATZ114" s="184"/>
      <c r="AUA114" s="184"/>
      <c r="AUB114" s="184"/>
      <c r="AUC114" s="184"/>
      <c r="AUD114" s="184"/>
      <c r="AUE114" s="184"/>
      <c r="AUF114" s="184"/>
      <c r="AUG114" s="184"/>
      <c r="AUH114" s="184"/>
      <c r="AUI114" s="184"/>
      <c r="AUJ114" s="184"/>
      <c r="AUK114" s="184"/>
      <c r="AUL114" s="184"/>
      <c r="AUM114" s="184"/>
      <c r="AUN114" s="184"/>
      <c r="AUO114" s="184"/>
      <c r="AUP114" s="184"/>
      <c r="AUQ114" s="184"/>
      <c r="AUR114" s="184"/>
      <c r="AUS114" s="184"/>
      <c r="AUT114" s="184"/>
      <c r="AUU114" s="184"/>
      <c r="AUV114" s="184"/>
      <c r="AUW114" s="184"/>
      <c r="AUX114" s="184"/>
      <c r="AUY114" s="184"/>
      <c r="AUZ114" s="184"/>
      <c r="AVA114" s="184"/>
      <c r="AVB114" s="184"/>
      <c r="AVC114" s="184"/>
      <c r="AVD114" s="184"/>
      <c r="AVE114" s="184"/>
      <c r="AVF114" s="184"/>
      <c r="AVG114" s="184"/>
      <c r="AVH114" s="184"/>
      <c r="AVI114" s="184"/>
      <c r="AVJ114" s="184"/>
      <c r="AVK114" s="184"/>
      <c r="AVL114" s="184"/>
      <c r="AVM114" s="184"/>
      <c r="AVN114" s="184"/>
      <c r="AVO114" s="184"/>
      <c r="AVP114" s="184"/>
      <c r="AVQ114" s="184"/>
      <c r="AVR114" s="184"/>
      <c r="AVS114" s="184"/>
      <c r="AVT114" s="184"/>
      <c r="AVU114" s="184"/>
      <c r="AVV114" s="184"/>
      <c r="AVW114" s="184"/>
      <c r="AVX114" s="184"/>
      <c r="AVY114" s="184"/>
      <c r="AVZ114" s="184"/>
      <c r="AWA114" s="184"/>
      <c r="AWB114" s="184"/>
      <c r="AWC114" s="184"/>
      <c r="AWD114" s="184"/>
      <c r="AWE114" s="184"/>
      <c r="AWF114" s="184"/>
      <c r="AWG114" s="184"/>
      <c r="AWH114" s="184"/>
      <c r="AWI114" s="184"/>
      <c r="AWJ114" s="184"/>
      <c r="AWK114" s="184"/>
      <c r="AWL114" s="184"/>
      <c r="AWM114" s="184"/>
      <c r="AWN114" s="184"/>
      <c r="AWO114" s="184"/>
      <c r="AWP114" s="184"/>
      <c r="AWQ114" s="184"/>
      <c r="AWR114" s="184"/>
      <c r="AWS114" s="184"/>
      <c r="AWT114" s="184"/>
      <c r="AWU114" s="184"/>
      <c r="AWV114" s="184"/>
      <c r="AWW114" s="184"/>
      <c r="AWX114" s="184"/>
      <c r="AWY114" s="184"/>
      <c r="AWZ114" s="184"/>
      <c r="AXA114" s="184"/>
      <c r="AXB114" s="184"/>
      <c r="AXC114" s="184"/>
      <c r="AXD114" s="184"/>
      <c r="AXE114" s="184"/>
      <c r="AXF114" s="184"/>
      <c r="AXG114" s="184"/>
      <c r="AXH114" s="184"/>
      <c r="AXI114" s="184"/>
      <c r="AXJ114" s="184"/>
      <c r="AXK114" s="184"/>
      <c r="AXL114" s="184"/>
      <c r="AXM114" s="184"/>
      <c r="AXN114" s="184"/>
      <c r="AXO114" s="184"/>
      <c r="AXP114" s="184"/>
      <c r="AXQ114" s="184"/>
      <c r="AXR114" s="184"/>
      <c r="AXS114" s="184"/>
      <c r="AXT114" s="184"/>
      <c r="AXU114" s="184"/>
      <c r="AXV114" s="184"/>
      <c r="AXW114" s="184"/>
      <c r="AXX114" s="184"/>
      <c r="AXY114" s="184"/>
      <c r="AXZ114" s="184"/>
      <c r="AYA114" s="184"/>
      <c r="AYB114" s="184"/>
      <c r="AYC114" s="184"/>
      <c r="AYD114" s="184"/>
      <c r="AYE114" s="184"/>
      <c r="AYF114" s="184"/>
      <c r="AYG114" s="184"/>
      <c r="AYH114" s="184"/>
      <c r="AYI114" s="184"/>
      <c r="AYJ114" s="184"/>
      <c r="AYK114" s="184"/>
      <c r="AYL114" s="184"/>
      <c r="AYM114" s="184"/>
      <c r="AYN114" s="184"/>
      <c r="AYO114" s="184"/>
      <c r="AYP114" s="184"/>
      <c r="AYQ114" s="184"/>
      <c r="AYR114" s="184"/>
      <c r="AYS114" s="184"/>
      <c r="AYT114" s="184"/>
      <c r="AYU114" s="184"/>
      <c r="AYV114" s="184"/>
      <c r="AYW114" s="184"/>
      <c r="AYX114" s="184"/>
      <c r="AYY114" s="184"/>
      <c r="AYZ114" s="184"/>
      <c r="AZA114" s="184"/>
      <c r="AZB114" s="184"/>
      <c r="AZC114" s="184"/>
      <c r="AZD114" s="184"/>
      <c r="AZE114" s="184"/>
      <c r="AZF114" s="184"/>
      <c r="AZG114" s="184"/>
      <c r="AZH114" s="184"/>
      <c r="AZI114" s="184"/>
      <c r="AZJ114" s="184"/>
      <c r="AZK114" s="184"/>
      <c r="AZL114" s="184"/>
      <c r="AZM114" s="184"/>
      <c r="AZN114" s="184"/>
      <c r="AZO114" s="184"/>
      <c r="AZP114" s="184"/>
      <c r="AZQ114" s="184"/>
      <c r="AZR114" s="184"/>
      <c r="AZS114" s="184"/>
      <c r="AZT114" s="184"/>
      <c r="AZU114" s="184"/>
      <c r="AZV114" s="184"/>
      <c r="AZW114" s="184"/>
      <c r="AZX114" s="184"/>
      <c r="AZY114" s="184"/>
      <c r="AZZ114" s="184"/>
      <c r="BAA114" s="184"/>
      <c r="BAB114" s="184"/>
      <c r="BAC114" s="184"/>
      <c r="BAD114" s="184"/>
      <c r="BAE114" s="184"/>
      <c r="BAF114" s="184"/>
      <c r="BAG114" s="184"/>
      <c r="BAH114" s="184"/>
      <c r="BAI114" s="184"/>
      <c r="BAJ114" s="184"/>
      <c r="BAK114" s="184"/>
      <c r="BAL114" s="184"/>
      <c r="BAM114" s="184"/>
      <c r="BAN114" s="184"/>
      <c r="BAO114" s="184"/>
      <c r="BAP114" s="184"/>
      <c r="BAQ114" s="184"/>
      <c r="BAR114" s="184"/>
      <c r="BAS114" s="184"/>
      <c r="BAT114" s="184"/>
      <c r="BAU114" s="184"/>
      <c r="BAV114" s="184"/>
      <c r="BAW114" s="184"/>
      <c r="BAX114" s="184"/>
      <c r="BAY114" s="184"/>
      <c r="BAZ114" s="184"/>
      <c r="BBA114" s="184"/>
      <c r="BBB114" s="184"/>
      <c r="BBC114" s="184"/>
      <c r="BBD114" s="184"/>
      <c r="BBE114" s="184"/>
      <c r="BBF114" s="184"/>
      <c r="BBG114" s="184"/>
      <c r="BBH114" s="184"/>
      <c r="BBI114" s="184"/>
      <c r="BBJ114" s="184"/>
      <c r="BBK114" s="184"/>
      <c r="BBL114" s="184"/>
      <c r="BBM114" s="184"/>
      <c r="BBN114" s="184"/>
      <c r="BBO114" s="184"/>
      <c r="BBP114" s="184"/>
      <c r="BBQ114" s="184"/>
      <c r="BBR114" s="184"/>
      <c r="BBS114" s="184"/>
      <c r="BBT114" s="184"/>
      <c r="BBU114" s="184"/>
      <c r="BBV114" s="184"/>
      <c r="BBW114" s="184"/>
      <c r="BBX114" s="184"/>
      <c r="BBY114" s="184"/>
      <c r="BBZ114" s="184"/>
      <c r="BCA114" s="184"/>
      <c r="BCB114" s="184"/>
      <c r="BCC114" s="184"/>
      <c r="BCD114" s="184"/>
      <c r="BCE114" s="184"/>
      <c r="BCF114" s="184"/>
      <c r="BCG114" s="184"/>
      <c r="BCH114" s="184"/>
      <c r="BCI114" s="184"/>
      <c r="BCJ114" s="184"/>
      <c r="BCK114" s="184"/>
      <c r="BCL114" s="184"/>
      <c r="BCM114" s="184"/>
      <c r="BCN114" s="184"/>
      <c r="BCO114" s="184"/>
      <c r="BCP114" s="184"/>
      <c r="BCQ114" s="184"/>
      <c r="BCR114" s="184"/>
      <c r="BCS114" s="184"/>
      <c r="BCT114" s="184"/>
      <c r="BCU114" s="184"/>
      <c r="BCV114" s="184"/>
      <c r="BCW114" s="184"/>
      <c r="BCX114" s="184"/>
      <c r="BCY114" s="184"/>
      <c r="BCZ114" s="184"/>
      <c r="BDA114" s="184"/>
      <c r="BDB114" s="184"/>
      <c r="BDC114" s="184"/>
      <c r="BDD114" s="184"/>
      <c r="BDE114" s="184"/>
      <c r="BDF114" s="184"/>
      <c r="BDG114" s="184"/>
      <c r="BDH114" s="184"/>
      <c r="BDI114" s="184"/>
      <c r="BDJ114" s="184"/>
      <c r="BDK114" s="184"/>
      <c r="BDL114" s="184"/>
      <c r="BDM114" s="184"/>
      <c r="BDN114" s="184"/>
      <c r="BDO114" s="184"/>
      <c r="BDP114" s="184"/>
      <c r="BDQ114" s="184"/>
      <c r="BDR114" s="184"/>
      <c r="BDS114" s="184"/>
      <c r="BDT114" s="184"/>
      <c r="BDU114" s="184"/>
      <c r="BDV114" s="184"/>
      <c r="BDW114" s="184"/>
      <c r="BDX114" s="184"/>
      <c r="BDY114" s="184"/>
      <c r="BDZ114" s="184"/>
      <c r="BEA114" s="184"/>
      <c r="BEB114" s="184"/>
      <c r="BEC114" s="184"/>
      <c r="BED114" s="184"/>
      <c r="BEE114" s="184"/>
      <c r="BEF114" s="184"/>
      <c r="BEG114" s="184"/>
      <c r="BEH114" s="184"/>
      <c r="BEI114" s="184"/>
      <c r="BEJ114" s="184"/>
      <c r="BEK114" s="184"/>
      <c r="BEL114" s="184"/>
      <c r="BEM114" s="184"/>
      <c r="BEN114" s="184"/>
      <c r="BEO114" s="184"/>
      <c r="BEP114" s="184"/>
      <c r="BEQ114" s="184"/>
      <c r="BER114" s="184"/>
      <c r="BES114" s="184"/>
      <c r="BET114" s="184"/>
      <c r="BEU114" s="184"/>
      <c r="BEV114" s="184"/>
      <c r="BEW114" s="184"/>
      <c r="BEX114" s="184"/>
      <c r="BEY114" s="184"/>
      <c r="BEZ114" s="184"/>
      <c r="BFA114" s="184"/>
      <c r="BFB114" s="184"/>
      <c r="BFC114" s="184"/>
      <c r="BFD114" s="184"/>
      <c r="BFE114" s="184"/>
      <c r="BFF114" s="184"/>
      <c r="BFG114" s="184"/>
      <c r="BFH114" s="184"/>
      <c r="BFI114" s="184"/>
      <c r="BFJ114" s="184"/>
      <c r="BFK114" s="184"/>
      <c r="BFL114" s="184"/>
      <c r="BFM114" s="184"/>
      <c r="BFN114" s="184"/>
      <c r="BFO114" s="184"/>
      <c r="BFP114" s="184"/>
      <c r="BFQ114" s="184"/>
      <c r="BFR114" s="184"/>
      <c r="BFS114" s="184"/>
      <c r="BFT114" s="184"/>
      <c r="BFU114" s="184"/>
      <c r="BFV114" s="184"/>
      <c r="BFW114" s="184"/>
      <c r="BFX114" s="184"/>
      <c r="BFY114" s="184"/>
      <c r="BFZ114" s="184"/>
      <c r="BGA114" s="184"/>
      <c r="BGB114" s="184"/>
      <c r="BGC114" s="184"/>
      <c r="BGD114" s="184"/>
      <c r="BGE114" s="184"/>
      <c r="BGF114" s="184"/>
      <c r="BGG114" s="184"/>
      <c r="BGH114" s="184"/>
      <c r="BGI114" s="184"/>
      <c r="BGJ114" s="184"/>
      <c r="BGK114" s="184"/>
      <c r="BGL114" s="184"/>
      <c r="BGM114" s="184"/>
      <c r="BGN114" s="184"/>
      <c r="BGO114" s="184"/>
      <c r="BGP114" s="184"/>
      <c r="BGQ114" s="184"/>
      <c r="BGR114" s="184"/>
      <c r="BGS114" s="184"/>
      <c r="BGT114" s="184"/>
      <c r="BGU114" s="184"/>
      <c r="BGV114" s="184"/>
      <c r="BGW114" s="184"/>
      <c r="BGX114" s="184"/>
      <c r="BGY114" s="184"/>
      <c r="BGZ114" s="184"/>
      <c r="BHA114" s="184"/>
      <c r="BHB114" s="184"/>
      <c r="BHC114" s="184"/>
      <c r="BHD114" s="184"/>
      <c r="BHE114" s="184"/>
      <c r="BHF114" s="184"/>
      <c r="BHG114" s="184"/>
      <c r="BHH114" s="184"/>
      <c r="BHI114" s="184"/>
      <c r="BHJ114" s="184"/>
      <c r="BHK114" s="184"/>
      <c r="BHL114" s="184"/>
      <c r="BHM114" s="184"/>
      <c r="BHN114" s="184"/>
      <c r="BHO114" s="184"/>
      <c r="BHP114" s="184"/>
      <c r="BHQ114" s="184"/>
      <c r="BHR114" s="184"/>
      <c r="BHS114" s="184"/>
      <c r="BHT114" s="184"/>
      <c r="BHU114" s="184"/>
      <c r="BHV114" s="184"/>
      <c r="BHW114" s="184"/>
      <c r="BHX114" s="184"/>
      <c r="BHY114" s="184"/>
      <c r="BHZ114" s="184"/>
      <c r="BIA114" s="184"/>
      <c r="BIB114" s="184"/>
      <c r="BIC114" s="184"/>
      <c r="BID114" s="184"/>
      <c r="BIE114" s="184"/>
      <c r="BIF114" s="184"/>
      <c r="BIG114" s="184"/>
      <c r="BIH114" s="184"/>
      <c r="BII114" s="184"/>
      <c r="BIJ114" s="184"/>
      <c r="BIK114" s="184"/>
      <c r="BIL114" s="184"/>
      <c r="BIM114" s="184"/>
      <c r="BIN114" s="184"/>
      <c r="BIO114" s="184"/>
      <c r="BIP114" s="184"/>
      <c r="BIQ114" s="184"/>
      <c r="BIR114" s="184"/>
      <c r="BIS114" s="184"/>
      <c r="BIT114" s="184"/>
      <c r="BIU114" s="184"/>
      <c r="BIV114" s="184"/>
      <c r="BIW114" s="184"/>
      <c r="BIX114" s="184"/>
      <c r="BIY114" s="184"/>
      <c r="BIZ114" s="184"/>
      <c r="BJA114" s="184"/>
      <c r="BJB114" s="184"/>
      <c r="BJC114" s="184"/>
      <c r="BJD114" s="184"/>
      <c r="BJE114" s="184"/>
      <c r="BJF114" s="184"/>
      <c r="BJG114" s="184"/>
      <c r="BJH114" s="184"/>
      <c r="BJI114" s="184"/>
      <c r="BJJ114" s="184"/>
      <c r="BJK114" s="184"/>
      <c r="BJL114" s="184"/>
      <c r="BJM114" s="184"/>
      <c r="BJN114" s="184"/>
      <c r="BJO114" s="184"/>
      <c r="BJP114" s="184"/>
      <c r="BJQ114" s="184"/>
      <c r="BJR114" s="184"/>
      <c r="BJS114" s="184"/>
      <c r="BJT114" s="184"/>
      <c r="BJU114" s="184"/>
      <c r="BJV114" s="184"/>
      <c r="BJW114" s="184"/>
      <c r="BJX114" s="184"/>
      <c r="BJY114" s="184"/>
      <c r="BJZ114" s="184"/>
      <c r="BKA114" s="184"/>
      <c r="BKB114" s="184"/>
      <c r="BKC114" s="184"/>
      <c r="BKD114" s="184"/>
      <c r="BKE114" s="184"/>
      <c r="BKF114" s="184"/>
      <c r="BKG114" s="184"/>
      <c r="BKH114" s="184"/>
      <c r="BKI114" s="184"/>
      <c r="BKJ114" s="184"/>
      <c r="BKK114" s="184"/>
      <c r="BKL114" s="184"/>
      <c r="BKM114" s="184"/>
      <c r="BKN114" s="184"/>
      <c r="BKO114" s="184"/>
      <c r="BKP114" s="184"/>
      <c r="BKQ114" s="184"/>
      <c r="BKR114" s="184"/>
      <c r="BKS114" s="184"/>
      <c r="BKT114" s="184"/>
      <c r="BKU114" s="184"/>
      <c r="BKV114" s="184"/>
      <c r="BKW114" s="184"/>
      <c r="BKX114" s="184"/>
      <c r="BKY114" s="184"/>
      <c r="BKZ114" s="184"/>
      <c r="BLA114" s="184"/>
      <c r="BLB114" s="184"/>
      <c r="BLC114" s="184"/>
      <c r="BLD114" s="184"/>
      <c r="BLE114" s="184"/>
      <c r="BLF114" s="184"/>
      <c r="BLG114" s="184"/>
      <c r="BLH114" s="184"/>
      <c r="BLI114" s="184"/>
      <c r="BLJ114" s="184"/>
      <c r="BLK114" s="184"/>
      <c r="BLL114" s="184"/>
      <c r="BLM114" s="184"/>
      <c r="BLN114" s="184"/>
      <c r="BLO114" s="184"/>
      <c r="BLP114" s="184"/>
      <c r="BLQ114" s="184"/>
      <c r="BLR114" s="184"/>
      <c r="BLS114" s="184"/>
      <c r="BLT114" s="184"/>
      <c r="BLU114" s="184"/>
      <c r="BLV114" s="184"/>
      <c r="BLW114" s="184"/>
      <c r="BLX114" s="184"/>
      <c r="BLY114" s="184"/>
      <c r="BLZ114" s="184"/>
      <c r="BMA114" s="184"/>
      <c r="BMB114" s="184"/>
      <c r="BMC114" s="184"/>
      <c r="BMD114" s="184"/>
      <c r="BME114" s="184"/>
      <c r="BMF114" s="184"/>
      <c r="BMG114" s="184"/>
      <c r="BMH114" s="184"/>
      <c r="BMI114" s="184"/>
      <c r="BMJ114" s="184"/>
      <c r="BMK114" s="184"/>
      <c r="BML114" s="184"/>
      <c r="BMM114" s="184"/>
      <c r="BMN114" s="184"/>
      <c r="BMO114" s="184"/>
      <c r="BMP114" s="184"/>
      <c r="BMQ114" s="184"/>
      <c r="BMR114" s="184"/>
      <c r="BMS114" s="184"/>
      <c r="BMT114" s="184"/>
      <c r="BMU114" s="184"/>
      <c r="BMV114" s="184"/>
      <c r="BMW114" s="184"/>
      <c r="BMX114" s="184"/>
      <c r="BMY114" s="184"/>
      <c r="BMZ114" s="184"/>
      <c r="BNA114" s="184"/>
      <c r="BNB114" s="184"/>
      <c r="BNC114" s="184"/>
      <c r="BND114" s="184"/>
      <c r="BNE114" s="184"/>
      <c r="BNF114" s="184"/>
      <c r="BNG114" s="184"/>
      <c r="BNH114" s="184"/>
      <c r="BNI114" s="184"/>
      <c r="BNJ114" s="184"/>
      <c r="BNK114" s="184"/>
      <c r="BNL114" s="184"/>
      <c r="BNM114" s="184"/>
      <c r="BNN114" s="184"/>
      <c r="BNO114" s="184"/>
      <c r="BNP114" s="184"/>
      <c r="BNQ114" s="184"/>
      <c r="BNR114" s="184"/>
      <c r="BNS114" s="184"/>
      <c r="BNT114" s="184"/>
      <c r="BNU114" s="184"/>
      <c r="BNV114" s="184"/>
      <c r="BNW114" s="184"/>
      <c r="BNX114" s="184"/>
      <c r="BNY114" s="184"/>
      <c r="BNZ114" s="184"/>
      <c r="BOA114" s="184"/>
      <c r="BOB114" s="184"/>
      <c r="BOC114" s="184"/>
      <c r="BOD114" s="184"/>
      <c r="BOE114" s="184"/>
      <c r="BOF114" s="184"/>
      <c r="BOG114" s="184"/>
      <c r="BOH114" s="184"/>
      <c r="BOI114" s="184"/>
      <c r="BOJ114" s="184"/>
      <c r="BOK114" s="184"/>
      <c r="BOL114" s="184"/>
      <c r="BOM114" s="184"/>
      <c r="BON114" s="184"/>
      <c r="BOO114" s="184"/>
      <c r="BOP114" s="184"/>
      <c r="BOQ114" s="184"/>
      <c r="BOR114" s="184"/>
      <c r="BOS114" s="184"/>
      <c r="BOT114" s="184"/>
      <c r="BOU114" s="184"/>
      <c r="BOV114" s="184"/>
      <c r="BOW114" s="184"/>
      <c r="BOX114" s="184"/>
      <c r="BOY114" s="184"/>
      <c r="BOZ114" s="184"/>
      <c r="BPA114" s="184"/>
      <c r="BPB114" s="184"/>
      <c r="BPC114" s="184"/>
      <c r="BPD114" s="184"/>
      <c r="BPE114" s="184"/>
      <c r="BPF114" s="184"/>
      <c r="BPG114" s="184"/>
      <c r="BPH114" s="184"/>
      <c r="BPI114" s="184"/>
      <c r="BPJ114" s="184"/>
      <c r="BPK114" s="184"/>
      <c r="BPL114" s="184"/>
      <c r="BPM114" s="184"/>
      <c r="BPN114" s="184"/>
      <c r="BPO114" s="184"/>
      <c r="BPP114" s="184"/>
      <c r="BPQ114" s="184"/>
      <c r="BPR114" s="184"/>
      <c r="BPS114" s="184"/>
      <c r="BPT114" s="184"/>
      <c r="BPU114" s="184"/>
      <c r="BPV114" s="184"/>
      <c r="BPW114" s="184"/>
      <c r="BPX114" s="184"/>
      <c r="BPY114" s="184"/>
      <c r="BPZ114" s="184"/>
      <c r="BQA114" s="184"/>
      <c r="BQB114" s="184"/>
      <c r="BQC114" s="184"/>
      <c r="BQD114" s="184"/>
      <c r="BQE114" s="184"/>
      <c r="BQF114" s="184"/>
      <c r="BQG114" s="184"/>
      <c r="BQH114" s="184"/>
      <c r="BQI114" s="184"/>
      <c r="BQJ114" s="184"/>
      <c r="BQK114" s="184"/>
      <c r="BQL114" s="184"/>
      <c r="BQM114" s="184"/>
      <c r="BQN114" s="184"/>
      <c r="BQO114" s="184"/>
      <c r="BQP114" s="184"/>
      <c r="BQQ114" s="184"/>
      <c r="BQR114" s="184"/>
      <c r="BQS114" s="184"/>
      <c r="BQT114" s="184"/>
      <c r="BQU114" s="184"/>
      <c r="BQV114" s="184"/>
      <c r="BQW114" s="184"/>
      <c r="BQX114" s="184"/>
      <c r="BQY114" s="184"/>
      <c r="BQZ114" s="184"/>
      <c r="BRA114" s="184"/>
      <c r="BRB114" s="184"/>
      <c r="BRC114" s="184"/>
      <c r="BRD114" s="184"/>
      <c r="BRE114" s="184"/>
      <c r="BRF114" s="184"/>
      <c r="BRG114" s="184"/>
      <c r="BRH114" s="184"/>
      <c r="BRI114" s="184"/>
      <c r="BRJ114" s="184"/>
      <c r="BRK114" s="184"/>
      <c r="BRL114" s="184"/>
      <c r="BRM114" s="184"/>
      <c r="BRN114" s="184"/>
      <c r="BRO114" s="184"/>
      <c r="BRP114" s="184"/>
      <c r="BRQ114" s="184"/>
      <c r="BRR114" s="184"/>
      <c r="BRS114" s="184"/>
      <c r="BRT114" s="184"/>
      <c r="BRU114" s="184"/>
      <c r="BRV114" s="184"/>
      <c r="BRW114" s="184"/>
      <c r="BRX114" s="184"/>
      <c r="BRY114" s="184"/>
      <c r="BRZ114" s="184"/>
      <c r="BSA114" s="184"/>
      <c r="BSB114" s="184"/>
      <c r="BSC114" s="184"/>
      <c r="BSD114" s="184"/>
      <c r="BSE114" s="184"/>
      <c r="BSF114" s="184"/>
      <c r="BSG114" s="184"/>
      <c r="BSH114" s="184"/>
      <c r="BSI114" s="184"/>
      <c r="BSJ114" s="184"/>
      <c r="BSK114" s="184"/>
      <c r="BSL114" s="184"/>
      <c r="BSM114" s="184"/>
      <c r="BSN114" s="184"/>
      <c r="BSO114" s="184"/>
      <c r="BSP114" s="184"/>
      <c r="BSQ114" s="184"/>
      <c r="BSR114" s="184"/>
      <c r="BSS114" s="184"/>
      <c r="BST114" s="184"/>
      <c r="BSU114" s="184"/>
      <c r="BSV114" s="184"/>
      <c r="BSW114" s="184"/>
      <c r="BSX114" s="184"/>
      <c r="BSY114" s="184"/>
      <c r="BSZ114" s="184"/>
      <c r="BTA114" s="184"/>
      <c r="BTB114" s="184"/>
      <c r="BTC114" s="184"/>
      <c r="BTD114" s="184"/>
      <c r="BTE114" s="184"/>
      <c r="BTF114" s="184"/>
      <c r="BTG114" s="184"/>
      <c r="BTH114" s="184"/>
      <c r="BTI114" s="184"/>
      <c r="BTJ114" s="184"/>
      <c r="BTK114" s="184"/>
      <c r="BTL114" s="184"/>
      <c r="BTM114" s="184"/>
      <c r="BTN114" s="184"/>
      <c r="BTO114" s="184"/>
      <c r="BTP114" s="184"/>
      <c r="BTQ114" s="184"/>
      <c r="BTR114" s="184"/>
      <c r="BTS114" s="184"/>
      <c r="BTT114" s="184"/>
      <c r="BTU114" s="184"/>
      <c r="BTV114" s="184"/>
      <c r="BTW114" s="184"/>
      <c r="BTX114" s="184"/>
      <c r="BTY114" s="184"/>
      <c r="BTZ114" s="184"/>
      <c r="BUA114" s="184"/>
      <c r="BUB114" s="184"/>
      <c r="BUC114" s="184"/>
      <c r="BUD114" s="184"/>
      <c r="BUE114" s="184"/>
      <c r="BUF114" s="184"/>
      <c r="BUG114" s="184"/>
      <c r="BUH114" s="184"/>
      <c r="BUI114" s="184"/>
      <c r="BUJ114" s="184"/>
      <c r="BUK114" s="184"/>
      <c r="BUL114" s="184"/>
      <c r="BUM114" s="184"/>
      <c r="BUN114" s="184"/>
      <c r="BUO114" s="184"/>
      <c r="BUP114" s="184"/>
      <c r="BUQ114" s="184"/>
      <c r="BUR114" s="184"/>
      <c r="BUS114" s="184"/>
      <c r="BUT114" s="184"/>
      <c r="BUU114" s="184"/>
      <c r="BUV114" s="184"/>
      <c r="BUW114" s="184"/>
      <c r="BUX114" s="184"/>
      <c r="BUY114" s="184"/>
      <c r="BUZ114" s="184"/>
      <c r="BVA114" s="184"/>
      <c r="BVB114" s="184"/>
      <c r="BVC114" s="184"/>
      <c r="BVD114" s="184"/>
      <c r="BVE114" s="184"/>
      <c r="BVF114" s="184"/>
      <c r="BVG114" s="184"/>
      <c r="BVH114" s="184"/>
      <c r="BVI114" s="184"/>
      <c r="BVJ114" s="184"/>
      <c r="BVK114" s="184"/>
      <c r="BVL114" s="184"/>
      <c r="BVM114" s="184"/>
      <c r="BVN114" s="184"/>
      <c r="BVO114" s="184"/>
      <c r="BVP114" s="184"/>
      <c r="BVQ114" s="184"/>
      <c r="BVR114" s="184"/>
      <c r="BVS114" s="184"/>
      <c r="BVT114" s="184"/>
      <c r="BVU114" s="184"/>
      <c r="BVV114" s="184"/>
      <c r="BVW114" s="184"/>
      <c r="BVX114" s="184"/>
      <c r="BVY114" s="184"/>
      <c r="BVZ114" s="184"/>
      <c r="BWA114" s="184"/>
      <c r="BWB114" s="184"/>
      <c r="BWC114" s="184"/>
      <c r="BWD114" s="184"/>
      <c r="BWE114" s="184"/>
      <c r="BWF114" s="184"/>
      <c r="BWG114" s="184"/>
      <c r="BWH114" s="184"/>
      <c r="BWI114" s="184"/>
      <c r="BWJ114" s="184"/>
      <c r="BWK114" s="184"/>
      <c r="BWL114" s="184"/>
      <c r="BWM114" s="184"/>
      <c r="BWN114" s="184"/>
      <c r="BWO114" s="184"/>
      <c r="BWP114" s="184"/>
      <c r="BWQ114" s="184"/>
      <c r="BWR114" s="184"/>
      <c r="BWS114" s="184"/>
      <c r="BWT114" s="184"/>
      <c r="BWU114" s="184"/>
      <c r="BWV114" s="184"/>
      <c r="BWW114" s="184"/>
      <c r="BWX114" s="184"/>
      <c r="BWY114" s="184"/>
      <c r="BWZ114" s="184"/>
      <c r="BXA114" s="184"/>
      <c r="BXB114" s="184"/>
      <c r="BXC114" s="184"/>
      <c r="BXD114" s="184"/>
      <c r="BXE114" s="184"/>
      <c r="BXF114" s="184"/>
      <c r="BXG114" s="184"/>
      <c r="BXH114" s="184"/>
      <c r="BXI114" s="184"/>
      <c r="BXJ114" s="184"/>
      <c r="BXK114" s="184"/>
      <c r="BXL114" s="184"/>
      <c r="BXM114" s="184"/>
      <c r="BXN114" s="184"/>
      <c r="BXO114" s="184"/>
      <c r="BXP114" s="184"/>
      <c r="BXQ114" s="184"/>
      <c r="BXR114" s="184"/>
      <c r="BXS114" s="184"/>
      <c r="BXT114" s="184"/>
      <c r="BXU114" s="184"/>
      <c r="BXV114" s="184"/>
      <c r="BXW114" s="184"/>
      <c r="BXX114" s="184"/>
      <c r="BXY114" s="184"/>
      <c r="BXZ114" s="184"/>
      <c r="BYA114" s="184"/>
      <c r="BYB114" s="184"/>
      <c r="BYC114" s="184"/>
      <c r="BYD114" s="184"/>
      <c r="BYE114" s="184"/>
      <c r="BYF114" s="184"/>
      <c r="BYG114" s="184"/>
      <c r="BYH114" s="184"/>
      <c r="BYI114" s="184"/>
      <c r="BYJ114" s="184"/>
      <c r="BYK114" s="184"/>
      <c r="BYL114" s="184"/>
      <c r="BYM114" s="184"/>
      <c r="BYN114" s="184"/>
      <c r="BYO114" s="184"/>
      <c r="BYP114" s="184"/>
      <c r="BYQ114" s="184"/>
      <c r="BYR114" s="184"/>
      <c r="BYS114" s="184"/>
      <c r="BYT114" s="184"/>
      <c r="BYU114" s="184"/>
      <c r="BYV114" s="184"/>
      <c r="BYW114" s="184"/>
      <c r="BYX114" s="184"/>
      <c r="BYY114" s="184"/>
      <c r="BYZ114" s="184"/>
      <c r="BZA114" s="184"/>
      <c r="BZB114" s="184"/>
      <c r="BZC114" s="184"/>
      <c r="BZD114" s="184"/>
      <c r="BZE114" s="184"/>
      <c r="BZF114" s="184"/>
      <c r="BZG114" s="184"/>
      <c r="BZH114" s="184"/>
      <c r="BZI114" s="184"/>
      <c r="BZJ114" s="184"/>
      <c r="BZK114" s="184"/>
      <c r="BZL114" s="184"/>
      <c r="BZM114" s="184"/>
      <c r="BZN114" s="184"/>
      <c r="BZO114" s="184"/>
      <c r="BZP114" s="184"/>
      <c r="BZQ114" s="184"/>
      <c r="BZR114" s="184"/>
      <c r="BZS114" s="184"/>
      <c r="BZT114" s="184"/>
      <c r="BZU114" s="184"/>
      <c r="BZV114" s="184"/>
      <c r="BZW114" s="184"/>
      <c r="BZX114" s="184"/>
      <c r="BZY114" s="184"/>
      <c r="BZZ114" s="184"/>
      <c r="CAA114" s="184"/>
      <c r="CAB114" s="184"/>
      <c r="CAC114" s="184"/>
      <c r="CAD114" s="184"/>
      <c r="CAE114" s="184"/>
      <c r="CAF114" s="184"/>
      <c r="CAG114" s="184"/>
      <c r="CAH114" s="184"/>
      <c r="CAI114" s="184"/>
      <c r="CAJ114" s="184"/>
      <c r="CAK114" s="184"/>
      <c r="CAL114" s="184"/>
      <c r="CAM114" s="184"/>
      <c r="CAN114" s="184"/>
      <c r="CAO114" s="184"/>
      <c r="CAP114" s="184"/>
      <c r="CAQ114" s="184"/>
      <c r="CAR114" s="184"/>
      <c r="CAS114" s="184"/>
      <c r="CAT114" s="184"/>
      <c r="CAU114" s="184"/>
      <c r="CAV114" s="184"/>
      <c r="CAW114" s="184"/>
      <c r="CAX114" s="184"/>
      <c r="CAY114" s="184"/>
      <c r="CAZ114" s="184"/>
      <c r="CBA114" s="184"/>
      <c r="CBB114" s="184"/>
      <c r="CBC114" s="184"/>
      <c r="CBD114" s="184"/>
      <c r="CBE114" s="184"/>
      <c r="CBF114" s="184"/>
      <c r="CBG114" s="184"/>
      <c r="CBH114" s="184"/>
      <c r="CBI114" s="184"/>
      <c r="CBJ114" s="184"/>
      <c r="CBK114" s="184"/>
      <c r="CBL114" s="184"/>
      <c r="CBM114" s="184"/>
      <c r="CBN114" s="184"/>
      <c r="CBO114" s="184"/>
      <c r="CBP114" s="184"/>
      <c r="CBQ114" s="184"/>
      <c r="CBR114" s="184"/>
      <c r="CBS114" s="184"/>
      <c r="CBT114" s="184"/>
      <c r="CBU114" s="184"/>
      <c r="CBV114" s="184"/>
      <c r="CBW114" s="184"/>
      <c r="CBX114" s="184"/>
      <c r="CBY114" s="184"/>
      <c r="CBZ114" s="184"/>
      <c r="CCA114" s="184"/>
      <c r="CCB114" s="184"/>
      <c r="CCC114" s="184"/>
      <c r="CCD114" s="184"/>
      <c r="CCE114" s="184"/>
      <c r="CCF114" s="184"/>
      <c r="CCG114" s="184"/>
      <c r="CCH114" s="184"/>
      <c r="CCI114" s="184"/>
      <c r="CCJ114" s="184"/>
      <c r="CCK114" s="184"/>
      <c r="CCL114" s="184"/>
      <c r="CCM114" s="184"/>
      <c r="CCN114" s="184"/>
      <c r="CCO114" s="184"/>
      <c r="CCP114" s="184"/>
      <c r="CCQ114" s="184"/>
      <c r="CCR114" s="184"/>
      <c r="CCS114" s="184"/>
      <c r="CCT114" s="184"/>
      <c r="CCU114" s="184"/>
      <c r="CCV114" s="184"/>
      <c r="CCW114" s="184"/>
      <c r="CCX114" s="184"/>
      <c r="CCY114" s="184"/>
      <c r="CCZ114" s="184"/>
      <c r="CDA114" s="184"/>
      <c r="CDB114" s="184"/>
      <c r="CDC114" s="184"/>
      <c r="CDD114" s="184"/>
      <c r="CDE114" s="184"/>
      <c r="CDF114" s="184"/>
      <c r="CDG114" s="184"/>
      <c r="CDH114" s="184"/>
      <c r="CDI114" s="184"/>
      <c r="CDJ114" s="184"/>
      <c r="CDK114" s="184"/>
      <c r="CDL114" s="184"/>
      <c r="CDM114" s="184"/>
      <c r="CDN114" s="184"/>
      <c r="CDO114" s="184"/>
      <c r="CDP114" s="184"/>
      <c r="CDQ114" s="184"/>
      <c r="CDR114" s="184"/>
      <c r="CDS114" s="184"/>
      <c r="CDT114" s="184"/>
      <c r="CDU114" s="184"/>
      <c r="CDV114" s="184"/>
      <c r="CDW114" s="184"/>
      <c r="CDX114" s="184"/>
      <c r="CDY114" s="184"/>
      <c r="CDZ114" s="184"/>
      <c r="CEA114" s="184"/>
      <c r="CEB114" s="184"/>
      <c r="CEC114" s="184"/>
      <c r="CED114" s="184"/>
      <c r="CEE114" s="184"/>
      <c r="CEF114" s="184"/>
      <c r="CEG114" s="184"/>
      <c r="CEH114" s="184"/>
      <c r="CEI114" s="184"/>
      <c r="CEJ114" s="184"/>
      <c r="CEK114" s="184"/>
      <c r="CEL114" s="184"/>
      <c r="CEM114" s="184"/>
      <c r="CEN114" s="184"/>
      <c r="CEO114" s="184"/>
      <c r="CEP114" s="184"/>
      <c r="CEQ114" s="184"/>
      <c r="CER114" s="184"/>
      <c r="CES114" s="184"/>
      <c r="CET114" s="184"/>
      <c r="CEU114" s="184"/>
      <c r="CEV114" s="184"/>
      <c r="CEW114" s="184"/>
      <c r="CEX114" s="184"/>
      <c r="CEY114" s="184"/>
      <c r="CEZ114" s="184"/>
      <c r="CFA114" s="184"/>
      <c r="CFB114" s="184"/>
      <c r="CFC114" s="184"/>
      <c r="CFD114" s="184"/>
      <c r="CFE114" s="184"/>
      <c r="CFF114" s="184"/>
      <c r="CFG114" s="184"/>
      <c r="CFH114" s="184"/>
      <c r="CFI114" s="184"/>
      <c r="CFJ114" s="184"/>
      <c r="CFK114" s="184"/>
      <c r="CFL114" s="184"/>
      <c r="CFM114" s="184"/>
      <c r="CFN114" s="184"/>
      <c r="CFO114" s="184"/>
      <c r="CFP114" s="184"/>
      <c r="CFQ114" s="184"/>
      <c r="CFR114" s="184"/>
      <c r="CFS114" s="184"/>
      <c r="CFT114" s="184"/>
      <c r="CFU114" s="184"/>
      <c r="CFV114" s="184"/>
      <c r="CFW114" s="184"/>
      <c r="CFX114" s="184"/>
      <c r="CFY114" s="184"/>
      <c r="CFZ114" s="184"/>
      <c r="CGA114" s="184"/>
      <c r="CGB114" s="184"/>
      <c r="CGC114" s="184"/>
      <c r="CGD114" s="184"/>
      <c r="CGE114" s="184"/>
      <c r="CGF114" s="184"/>
      <c r="CGG114" s="184"/>
      <c r="CGH114" s="184"/>
      <c r="CGI114" s="184"/>
      <c r="CGJ114" s="184"/>
      <c r="CGK114" s="184"/>
      <c r="CGL114" s="184"/>
      <c r="CGM114" s="184"/>
      <c r="CGN114" s="184"/>
      <c r="CGO114" s="184"/>
      <c r="CGP114" s="184"/>
      <c r="CGQ114" s="184"/>
      <c r="CGR114" s="184"/>
      <c r="CGS114" s="184"/>
      <c r="CGT114" s="184"/>
      <c r="CGU114" s="184"/>
      <c r="CGV114" s="184"/>
      <c r="CGW114" s="184"/>
      <c r="CGX114" s="184"/>
      <c r="CGY114" s="184"/>
      <c r="CGZ114" s="184"/>
      <c r="CHA114" s="184"/>
      <c r="CHB114" s="184"/>
      <c r="CHC114" s="184"/>
      <c r="CHD114" s="184"/>
      <c r="CHE114" s="184"/>
      <c r="CHF114" s="184"/>
      <c r="CHG114" s="184"/>
      <c r="CHH114" s="184"/>
      <c r="CHI114" s="184"/>
      <c r="CHJ114" s="184"/>
      <c r="CHK114" s="184"/>
      <c r="CHL114" s="184"/>
      <c r="CHM114" s="184"/>
      <c r="CHN114" s="184"/>
      <c r="CHO114" s="184"/>
      <c r="CHP114" s="184"/>
      <c r="CHQ114" s="184"/>
      <c r="CHR114" s="184"/>
      <c r="CHS114" s="184"/>
      <c r="CHT114" s="184"/>
      <c r="CHU114" s="184"/>
      <c r="CHV114" s="184"/>
      <c r="CHW114" s="184"/>
      <c r="CHX114" s="184"/>
      <c r="CHY114" s="184"/>
      <c r="CHZ114" s="184"/>
      <c r="CIA114" s="184"/>
      <c r="CIB114" s="184"/>
      <c r="CIC114" s="184"/>
      <c r="CID114" s="184"/>
      <c r="CIE114" s="184"/>
      <c r="CIF114" s="184"/>
      <c r="CIG114" s="184"/>
      <c r="CIH114" s="184"/>
      <c r="CII114" s="184"/>
      <c r="CIJ114" s="184"/>
      <c r="CIK114" s="184"/>
      <c r="CIL114" s="184"/>
      <c r="CIM114" s="184"/>
      <c r="CIN114" s="184"/>
      <c r="CIO114" s="184"/>
      <c r="CIP114" s="184"/>
      <c r="CIQ114" s="184"/>
      <c r="CIR114" s="184"/>
      <c r="CIS114" s="184"/>
      <c r="CIT114" s="184"/>
      <c r="CIU114" s="184"/>
      <c r="CIV114" s="184"/>
      <c r="CIW114" s="184"/>
      <c r="CIX114" s="184"/>
      <c r="CIY114" s="184"/>
      <c r="CIZ114" s="184"/>
      <c r="CJA114" s="184"/>
      <c r="CJB114" s="184"/>
      <c r="CJC114" s="184"/>
      <c r="CJD114" s="184"/>
      <c r="CJE114" s="184"/>
      <c r="CJF114" s="184"/>
      <c r="CJG114" s="184"/>
      <c r="CJH114" s="184"/>
      <c r="CJI114" s="184"/>
      <c r="CJJ114" s="184"/>
      <c r="CJK114" s="184"/>
      <c r="CJL114" s="184"/>
      <c r="CJM114" s="184"/>
      <c r="CJN114" s="184"/>
      <c r="CJO114" s="184"/>
      <c r="CJP114" s="184"/>
      <c r="CJQ114" s="184"/>
      <c r="CJR114" s="184"/>
      <c r="CJS114" s="184"/>
      <c r="CJT114" s="184"/>
      <c r="CJU114" s="184"/>
      <c r="CJV114" s="184"/>
      <c r="CJW114" s="184"/>
      <c r="CJX114" s="184"/>
      <c r="CJY114" s="184"/>
      <c r="CJZ114" s="184"/>
      <c r="CKA114" s="184"/>
      <c r="CKB114" s="184"/>
      <c r="CKC114" s="184"/>
      <c r="CKD114" s="184"/>
      <c r="CKE114" s="184"/>
      <c r="CKF114" s="184"/>
      <c r="CKG114" s="184"/>
      <c r="CKH114" s="184"/>
      <c r="CKI114" s="184"/>
      <c r="CKJ114" s="184"/>
      <c r="CKK114" s="184"/>
      <c r="CKL114" s="184"/>
      <c r="CKM114" s="184"/>
      <c r="CKN114" s="184"/>
      <c r="CKO114" s="184"/>
      <c r="CKP114" s="184"/>
      <c r="CKQ114" s="184"/>
      <c r="CKR114" s="184"/>
      <c r="CKS114" s="184"/>
      <c r="CKT114" s="184"/>
      <c r="CKU114" s="184"/>
      <c r="CKV114" s="184"/>
      <c r="CKW114" s="184"/>
      <c r="CKX114" s="184"/>
      <c r="CKY114" s="184"/>
      <c r="CKZ114" s="184"/>
      <c r="CLA114" s="184"/>
      <c r="CLB114" s="184"/>
      <c r="CLC114" s="184"/>
      <c r="CLD114" s="184"/>
      <c r="CLE114" s="184"/>
      <c r="CLF114" s="184"/>
      <c r="CLG114" s="184"/>
      <c r="CLH114" s="184"/>
      <c r="CLI114" s="184"/>
      <c r="CLJ114" s="184"/>
      <c r="CLK114" s="184"/>
      <c r="CLL114" s="184"/>
      <c r="CLM114" s="184"/>
      <c r="CLN114" s="184"/>
      <c r="CLO114" s="184"/>
      <c r="CLP114" s="184"/>
      <c r="CLQ114" s="184"/>
      <c r="CLR114" s="184"/>
      <c r="CLS114" s="184"/>
      <c r="CLT114" s="184"/>
      <c r="CLU114" s="184"/>
      <c r="CLV114" s="184"/>
      <c r="CLW114" s="184"/>
      <c r="CLX114" s="184"/>
      <c r="CLY114" s="184"/>
      <c r="CLZ114" s="184"/>
      <c r="CMA114" s="184"/>
      <c r="CMB114" s="184"/>
      <c r="CMC114" s="184"/>
      <c r="CMD114" s="184"/>
      <c r="CME114" s="184"/>
      <c r="CMF114" s="184"/>
      <c r="CMG114" s="184"/>
      <c r="CMH114" s="184"/>
      <c r="CMI114" s="184"/>
      <c r="CMJ114" s="184"/>
      <c r="CMK114" s="184"/>
      <c r="CML114" s="184"/>
      <c r="CMM114" s="184"/>
      <c r="CMN114" s="184"/>
      <c r="CMO114" s="184"/>
      <c r="CMP114" s="184"/>
      <c r="CMQ114" s="184"/>
      <c r="CMR114" s="184"/>
      <c r="CMS114" s="184"/>
      <c r="CMT114" s="184"/>
      <c r="CMU114" s="184"/>
      <c r="CMV114" s="184"/>
      <c r="CMW114" s="184"/>
      <c r="CMX114" s="184"/>
      <c r="CMY114" s="184"/>
      <c r="CMZ114" s="184"/>
      <c r="CNA114" s="184"/>
      <c r="CNB114" s="184"/>
      <c r="CNC114" s="184"/>
      <c r="CND114" s="184"/>
      <c r="CNE114" s="184"/>
      <c r="CNF114" s="184"/>
      <c r="CNG114" s="184"/>
      <c r="CNH114" s="184"/>
      <c r="CNI114" s="184"/>
      <c r="CNJ114" s="184"/>
      <c r="CNK114" s="184"/>
      <c r="CNL114" s="184"/>
      <c r="CNM114" s="184"/>
      <c r="CNN114" s="184"/>
      <c r="CNO114" s="184"/>
      <c r="CNP114" s="184"/>
      <c r="CNQ114" s="184"/>
      <c r="CNR114" s="184"/>
      <c r="CNS114" s="184"/>
      <c r="CNT114" s="184"/>
      <c r="CNU114" s="184"/>
      <c r="CNV114" s="184"/>
      <c r="CNW114" s="184"/>
      <c r="CNX114" s="184"/>
      <c r="CNY114" s="184"/>
      <c r="CNZ114" s="184"/>
      <c r="COA114" s="184"/>
      <c r="COB114" s="184"/>
      <c r="COC114" s="184"/>
      <c r="COD114" s="184"/>
      <c r="COE114" s="184"/>
      <c r="COF114" s="184"/>
      <c r="COG114" s="184"/>
      <c r="COH114" s="184"/>
      <c r="COI114" s="184"/>
      <c r="COJ114" s="184"/>
      <c r="COK114" s="184"/>
      <c r="COL114" s="184"/>
      <c r="COM114" s="184"/>
      <c r="CON114" s="184"/>
      <c r="COO114" s="184"/>
      <c r="COP114" s="184"/>
      <c r="COQ114" s="184"/>
      <c r="COR114" s="184"/>
      <c r="COS114" s="184"/>
      <c r="COT114" s="184"/>
      <c r="COU114" s="184"/>
      <c r="COV114" s="184"/>
      <c r="COW114" s="184"/>
      <c r="COX114" s="184"/>
      <c r="COY114" s="184"/>
      <c r="COZ114" s="184"/>
      <c r="CPA114" s="184"/>
      <c r="CPB114" s="184"/>
      <c r="CPC114" s="184"/>
      <c r="CPD114" s="184"/>
      <c r="CPE114" s="184"/>
      <c r="CPF114" s="184"/>
      <c r="CPG114" s="184"/>
      <c r="CPH114" s="184"/>
      <c r="CPI114" s="184"/>
      <c r="CPJ114" s="184"/>
      <c r="CPK114" s="184"/>
      <c r="CPL114" s="184"/>
      <c r="CPM114" s="184"/>
      <c r="CPN114" s="184"/>
      <c r="CPO114" s="184"/>
      <c r="CPP114" s="184"/>
      <c r="CPQ114" s="184"/>
      <c r="CPR114" s="184"/>
      <c r="CPS114" s="184"/>
      <c r="CPT114" s="184"/>
      <c r="CPU114" s="184"/>
      <c r="CPV114" s="184"/>
      <c r="CPW114" s="184"/>
      <c r="CPX114" s="184"/>
      <c r="CPY114" s="184"/>
      <c r="CPZ114" s="184"/>
      <c r="CQA114" s="184"/>
      <c r="CQB114" s="184"/>
      <c r="CQC114" s="184"/>
      <c r="CQD114" s="184"/>
      <c r="CQE114" s="184"/>
      <c r="CQF114" s="184"/>
      <c r="CQG114" s="184"/>
      <c r="CQH114" s="184"/>
      <c r="CQI114" s="184"/>
      <c r="CQJ114" s="184"/>
      <c r="CQK114" s="184"/>
      <c r="CQL114" s="184"/>
      <c r="CQM114" s="184"/>
      <c r="CQN114" s="184"/>
      <c r="CQO114" s="184"/>
      <c r="CQP114" s="184"/>
      <c r="CQQ114" s="184"/>
      <c r="CQR114" s="184"/>
      <c r="CQS114" s="184"/>
      <c r="CQT114" s="184"/>
      <c r="CQU114" s="184"/>
      <c r="CQV114" s="184"/>
      <c r="CQW114" s="184"/>
      <c r="CQX114" s="184"/>
      <c r="CQY114" s="184"/>
      <c r="CQZ114" s="184"/>
      <c r="CRA114" s="184"/>
      <c r="CRB114" s="184"/>
      <c r="CRC114" s="184"/>
      <c r="CRD114" s="184"/>
      <c r="CRE114" s="184"/>
      <c r="CRF114" s="184"/>
      <c r="CRG114" s="184"/>
      <c r="CRH114" s="184"/>
      <c r="CRI114" s="184"/>
      <c r="CRJ114" s="184"/>
      <c r="CRK114" s="184"/>
      <c r="CRL114" s="184"/>
      <c r="CRM114" s="184"/>
      <c r="CRN114" s="184"/>
      <c r="CRO114" s="184"/>
      <c r="CRP114" s="184"/>
      <c r="CRQ114" s="184"/>
      <c r="CRR114" s="184"/>
      <c r="CRS114" s="184"/>
      <c r="CRT114" s="184"/>
      <c r="CRU114" s="184"/>
      <c r="CRV114" s="184"/>
      <c r="CRW114" s="184"/>
      <c r="CRX114" s="184"/>
      <c r="CRY114" s="184"/>
      <c r="CRZ114" s="184"/>
      <c r="CSA114" s="184"/>
      <c r="CSB114" s="184"/>
      <c r="CSC114" s="184"/>
      <c r="CSD114" s="184"/>
      <c r="CSE114" s="184"/>
      <c r="CSF114" s="184"/>
      <c r="CSG114" s="184"/>
      <c r="CSH114" s="184"/>
      <c r="CSI114" s="184"/>
      <c r="CSJ114" s="184"/>
      <c r="CSK114" s="184"/>
      <c r="CSL114" s="184"/>
      <c r="CSM114" s="184"/>
      <c r="CSN114" s="184"/>
      <c r="CSO114" s="184"/>
      <c r="CSP114" s="184"/>
      <c r="CSQ114" s="184"/>
      <c r="CSR114" s="184"/>
      <c r="CSS114" s="184"/>
      <c r="CST114" s="184"/>
      <c r="CSU114" s="184"/>
      <c r="CSV114" s="184"/>
      <c r="CSW114" s="184"/>
      <c r="CSX114" s="184"/>
      <c r="CSY114" s="184"/>
      <c r="CSZ114" s="184"/>
      <c r="CTA114" s="184"/>
      <c r="CTB114" s="184"/>
      <c r="CTC114" s="184"/>
      <c r="CTD114" s="184"/>
      <c r="CTE114" s="184"/>
      <c r="CTF114" s="184"/>
      <c r="CTG114" s="184"/>
      <c r="CTH114" s="184"/>
      <c r="CTI114" s="184"/>
      <c r="CTJ114" s="184"/>
      <c r="CTK114" s="184"/>
      <c r="CTL114" s="184"/>
      <c r="CTM114" s="184"/>
      <c r="CTN114" s="184"/>
      <c r="CTO114" s="184"/>
      <c r="CTP114" s="184"/>
      <c r="CTQ114" s="184"/>
      <c r="CTR114" s="184"/>
      <c r="CTS114" s="184"/>
      <c r="CTT114" s="184"/>
      <c r="CTU114" s="184"/>
      <c r="CTV114" s="184"/>
      <c r="CTW114" s="184"/>
      <c r="CTX114" s="184"/>
      <c r="CTY114" s="184"/>
      <c r="CTZ114" s="184"/>
      <c r="CUA114" s="184"/>
      <c r="CUB114" s="184"/>
      <c r="CUC114" s="184"/>
      <c r="CUD114" s="184"/>
      <c r="CUE114" s="184"/>
      <c r="CUF114" s="184"/>
      <c r="CUG114" s="184"/>
      <c r="CUH114" s="184"/>
      <c r="CUI114" s="184"/>
      <c r="CUJ114" s="184"/>
      <c r="CUK114" s="184"/>
      <c r="CUL114" s="184"/>
      <c r="CUM114" s="184"/>
      <c r="CUN114" s="184"/>
      <c r="CUO114" s="184"/>
      <c r="CUP114" s="184"/>
      <c r="CUQ114" s="184"/>
      <c r="CUR114" s="184"/>
      <c r="CUS114" s="184"/>
      <c r="CUT114" s="184"/>
      <c r="CUU114" s="184"/>
      <c r="CUV114" s="184"/>
      <c r="CUW114" s="184"/>
      <c r="CUX114" s="184"/>
      <c r="CUY114" s="184"/>
      <c r="CUZ114" s="184"/>
      <c r="CVA114" s="184"/>
      <c r="CVB114" s="184"/>
      <c r="CVC114" s="184"/>
      <c r="CVD114" s="184"/>
      <c r="CVE114" s="184"/>
      <c r="CVF114" s="184"/>
      <c r="CVG114" s="184"/>
      <c r="CVH114" s="184"/>
      <c r="CVI114" s="184"/>
      <c r="CVJ114" s="184"/>
      <c r="CVK114" s="184"/>
      <c r="CVL114" s="184"/>
      <c r="CVM114" s="184"/>
      <c r="CVN114" s="184"/>
      <c r="CVO114" s="184"/>
      <c r="CVP114" s="184"/>
      <c r="CVQ114" s="184"/>
      <c r="CVR114" s="184"/>
      <c r="CVS114" s="184"/>
      <c r="CVT114" s="184"/>
      <c r="CVU114" s="184"/>
      <c r="CVV114" s="184"/>
      <c r="CVW114" s="184"/>
      <c r="CVX114" s="184"/>
      <c r="CVY114" s="184"/>
      <c r="CVZ114" s="184"/>
      <c r="CWA114" s="184"/>
      <c r="CWB114" s="184"/>
      <c r="CWC114" s="184"/>
      <c r="CWD114" s="184"/>
      <c r="CWE114" s="184"/>
      <c r="CWF114" s="184"/>
      <c r="CWG114" s="184"/>
      <c r="CWH114" s="184"/>
      <c r="CWI114" s="184"/>
      <c r="CWJ114" s="184"/>
      <c r="CWK114" s="184"/>
      <c r="CWL114" s="184"/>
      <c r="CWM114" s="184"/>
      <c r="CWN114" s="184"/>
      <c r="CWO114" s="184"/>
      <c r="CWP114" s="184"/>
      <c r="CWQ114" s="184"/>
      <c r="CWR114" s="184"/>
      <c r="CWS114" s="184"/>
      <c r="CWT114" s="184"/>
      <c r="CWU114" s="184"/>
      <c r="CWV114" s="184"/>
      <c r="CWW114" s="184"/>
      <c r="CWX114" s="184"/>
      <c r="CWY114" s="184"/>
      <c r="CWZ114" s="184"/>
      <c r="CXA114" s="184"/>
      <c r="CXB114" s="184"/>
      <c r="CXC114" s="184"/>
      <c r="CXD114" s="184"/>
      <c r="CXE114" s="184"/>
      <c r="CXF114" s="184"/>
      <c r="CXG114" s="184"/>
      <c r="CXH114" s="184"/>
      <c r="CXI114" s="184"/>
      <c r="CXJ114" s="184"/>
      <c r="CXK114" s="184"/>
      <c r="CXL114" s="184"/>
      <c r="CXM114" s="184"/>
      <c r="CXN114" s="184"/>
      <c r="CXO114" s="184"/>
      <c r="CXP114" s="184"/>
      <c r="CXQ114" s="184"/>
      <c r="CXR114" s="184"/>
      <c r="CXS114" s="184"/>
      <c r="CXT114" s="184"/>
      <c r="CXU114" s="184"/>
      <c r="CXV114" s="184"/>
      <c r="CXW114" s="184"/>
      <c r="CXX114" s="184"/>
      <c r="CXY114" s="184"/>
      <c r="CXZ114" s="184"/>
      <c r="CYA114" s="184"/>
      <c r="CYB114" s="184"/>
      <c r="CYC114" s="184"/>
      <c r="CYD114" s="184"/>
      <c r="CYE114" s="184"/>
      <c r="CYF114" s="184"/>
      <c r="CYG114" s="184"/>
      <c r="CYH114" s="184"/>
      <c r="CYI114" s="184"/>
      <c r="CYJ114" s="184"/>
      <c r="CYK114" s="184"/>
      <c r="CYL114" s="184"/>
      <c r="CYM114" s="184"/>
      <c r="CYN114" s="184"/>
      <c r="CYO114" s="184"/>
      <c r="CYP114" s="184"/>
      <c r="CYQ114" s="184"/>
      <c r="CYR114" s="184"/>
      <c r="CYS114" s="184"/>
      <c r="CYT114" s="184"/>
      <c r="CYU114" s="184"/>
      <c r="CYV114" s="184"/>
      <c r="CYW114" s="184"/>
      <c r="CYX114" s="184"/>
      <c r="CYY114" s="184"/>
      <c r="CYZ114" s="184"/>
      <c r="CZA114" s="184"/>
      <c r="CZB114" s="184"/>
      <c r="CZC114" s="184"/>
      <c r="CZD114" s="184"/>
      <c r="CZE114" s="184"/>
      <c r="CZF114" s="184"/>
      <c r="CZG114" s="184"/>
      <c r="CZH114" s="184"/>
      <c r="CZI114" s="184"/>
      <c r="CZJ114" s="184"/>
      <c r="CZK114" s="184"/>
      <c r="CZL114" s="184"/>
      <c r="CZM114" s="184"/>
      <c r="CZN114" s="184"/>
      <c r="CZO114" s="184"/>
      <c r="CZP114" s="184"/>
      <c r="CZQ114" s="184"/>
      <c r="CZR114" s="184"/>
      <c r="CZS114" s="184"/>
      <c r="CZT114" s="184"/>
      <c r="CZU114" s="184"/>
      <c r="CZV114" s="184"/>
      <c r="CZW114" s="184"/>
      <c r="CZX114" s="184"/>
      <c r="CZY114" s="184"/>
      <c r="CZZ114" s="184"/>
      <c r="DAA114" s="184"/>
      <c r="DAB114" s="184"/>
      <c r="DAC114" s="184"/>
      <c r="DAD114" s="184"/>
      <c r="DAE114" s="184"/>
      <c r="DAF114" s="184"/>
      <c r="DAG114" s="184"/>
      <c r="DAH114" s="184"/>
      <c r="DAI114" s="184"/>
      <c r="DAJ114" s="184"/>
      <c r="DAK114" s="184"/>
      <c r="DAL114" s="184"/>
      <c r="DAM114" s="184"/>
      <c r="DAN114" s="184"/>
      <c r="DAO114" s="184"/>
      <c r="DAP114" s="184"/>
      <c r="DAQ114" s="184"/>
      <c r="DAR114" s="184"/>
      <c r="DAS114" s="184"/>
      <c r="DAT114" s="184"/>
      <c r="DAU114" s="184"/>
      <c r="DAV114" s="184"/>
      <c r="DAW114" s="184"/>
      <c r="DAX114" s="184"/>
      <c r="DAY114" s="184"/>
      <c r="DAZ114" s="184"/>
      <c r="DBA114" s="184"/>
      <c r="DBB114" s="184"/>
      <c r="DBC114" s="184"/>
      <c r="DBD114" s="184"/>
      <c r="DBE114" s="184"/>
      <c r="DBF114" s="184"/>
      <c r="DBG114" s="184"/>
      <c r="DBH114" s="184"/>
      <c r="DBI114" s="184"/>
      <c r="DBJ114" s="184"/>
      <c r="DBK114" s="184"/>
      <c r="DBL114" s="184"/>
      <c r="DBM114" s="184"/>
      <c r="DBN114" s="184"/>
      <c r="DBO114" s="184"/>
      <c r="DBP114" s="184"/>
      <c r="DBQ114" s="184"/>
      <c r="DBR114" s="184"/>
      <c r="DBS114" s="184"/>
      <c r="DBT114" s="184"/>
      <c r="DBU114" s="184"/>
      <c r="DBV114" s="184"/>
      <c r="DBW114" s="184"/>
      <c r="DBX114" s="184"/>
      <c r="DBY114" s="184"/>
      <c r="DBZ114" s="184"/>
      <c r="DCA114" s="184"/>
      <c r="DCB114" s="184"/>
      <c r="DCC114" s="184"/>
      <c r="DCD114" s="184"/>
      <c r="DCE114" s="184"/>
      <c r="DCF114" s="184"/>
      <c r="DCG114" s="184"/>
      <c r="DCH114" s="184"/>
      <c r="DCI114" s="184"/>
      <c r="DCJ114" s="184"/>
      <c r="DCK114" s="184"/>
      <c r="DCL114" s="184"/>
      <c r="DCM114" s="184"/>
      <c r="DCN114" s="184"/>
      <c r="DCO114" s="184"/>
      <c r="DCP114" s="184"/>
      <c r="DCQ114" s="184"/>
      <c r="DCR114" s="184"/>
      <c r="DCS114" s="184"/>
      <c r="DCT114" s="184"/>
      <c r="DCU114" s="184"/>
      <c r="DCV114" s="184"/>
      <c r="DCW114" s="184"/>
      <c r="DCX114" s="184"/>
      <c r="DCY114" s="184"/>
      <c r="DCZ114" s="184"/>
      <c r="DDA114" s="184"/>
      <c r="DDB114" s="184"/>
      <c r="DDC114" s="184"/>
      <c r="DDD114" s="184"/>
      <c r="DDE114" s="184"/>
      <c r="DDF114" s="184"/>
      <c r="DDG114" s="184"/>
      <c r="DDH114" s="184"/>
      <c r="DDI114" s="184"/>
      <c r="DDJ114" s="184"/>
      <c r="DDK114" s="184"/>
      <c r="DDL114" s="184"/>
      <c r="DDM114" s="184"/>
      <c r="DDN114" s="184"/>
      <c r="DDO114" s="184"/>
      <c r="DDP114" s="184"/>
      <c r="DDQ114" s="184"/>
      <c r="DDR114" s="184"/>
      <c r="DDS114" s="184"/>
      <c r="DDT114" s="184"/>
      <c r="DDU114" s="184"/>
      <c r="DDV114" s="184"/>
      <c r="DDW114" s="184"/>
      <c r="DDX114" s="184"/>
      <c r="DDY114" s="184"/>
      <c r="DDZ114" s="184"/>
      <c r="DEA114" s="184"/>
      <c r="DEB114" s="184"/>
      <c r="DEC114" s="184"/>
      <c r="DED114" s="184"/>
      <c r="DEE114" s="184"/>
      <c r="DEF114" s="184"/>
      <c r="DEG114" s="184"/>
      <c r="DEH114" s="184"/>
      <c r="DEI114" s="184"/>
      <c r="DEJ114" s="184"/>
      <c r="DEK114" s="184"/>
      <c r="DEL114" s="184"/>
      <c r="DEM114" s="184"/>
      <c r="DEN114" s="184"/>
      <c r="DEO114" s="184"/>
      <c r="DEP114" s="184"/>
      <c r="DEQ114" s="184"/>
      <c r="DER114" s="184"/>
      <c r="DES114" s="184"/>
      <c r="DET114" s="184"/>
      <c r="DEU114" s="184"/>
      <c r="DEV114" s="184"/>
      <c r="DEW114" s="184"/>
      <c r="DEX114" s="184"/>
      <c r="DEY114" s="184"/>
      <c r="DEZ114" s="184"/>
      <c r="DFA114" s="184"/>
      <c r="DFB114" s="184"/>
      <c r="DFC114" s="184"/>
      <c r="DFD114" s="184"/>
      <c r="DFE114" s="184"/>
      <c r="DFF114" s="184"/>
      <c r="DFG114" s="184"/>
      <c r="DFH114" s="184"/>
      <c r="DFI114" s="184"/>
      <c r="DFJ114" s="184"/>
      <c r="DFK114" s="184"/>
      <c r="DFL114" s="184"/>
      <c r="DFM114" s="184"/>
      <c r="DFN114" s="184"/>
      <c r="DFO114" s="184"/>
      <c r="DFP114" s="184"/>
      <c r="DFQ114" s="184"/>
      <c r="DFR114" s="184"/>
      <c r="DFS114" s="184"/>
      <c r="DFT114" s="184"/>
      <c r="DFU114" s="184"/>
      <c r="DFV114" s="184"/>
      <c r="DFW114" s="184"/>
      <c r="DFX114" s="184"/>
      <c r="DFY114" s="184"/>
      <c r="DFZ114" s="184"/>
      <c r="DGA114" s="184"/>
      <c r="DGB114" s="184"/>
      <c r="DGC114" s="184"/>
      <c r="DGD114" s="184"/>
      <c r="DGE114" s="184"/>
      <c r="DGF114" s="184"/>
      <c r="DGG114" s="184"/>
      <c r="DGH114" s="184"/>
      <c r="DGI114" s="184"/>
      <c r="DGJ114" s="184"/>
      <c r="DGK114" s="184"/>
      <c r="DGL114" s="184"/>
      <c r="DGM114" s="184"/>
      <c r="DGN114" s="184"/>
      <c r="DGO114" s="184"/>
      <c r="DGP114" s="184"/>
      <c r="DGQ114" s="184"/>
      <c r="DGR114" s="184"/>
      <c r="DGS114" s="184"/>
      <c r="DGT114" s="184"/>
      <c r="DGU114" s="184"/>
      <c r="DGV114" s="184"/>
      <c r="DGW114" s="184"/>
      <c r="DGX114" s="184"/>
      <c r="DGY114" s="184"/>
      <c r="DGZ114" s="184"/>
      <c r="DHA114" s="184"/>
      <c r="DHB114" s="184"/>
      <c r="DHC114" s="184"/>
      <c r="DHD114" s="184"/>
      <c r="DHE114" s="184"/>
      <c r="DHF114" s="184"/>
      <c r="DHG114" s="184"/>
      <c r="DHH114" s="184"/>
      <c r="DHI114" s="184"/>
      <c r="DHJ114" s="184"/>
      <c r="DHK114" s="184"/>
      <c r="DHL114" s="184"/>
      <c r="DHM114" s="184"/>
      <c r="DHN114" s="184"/>
      <c r="DHO114" s="184"/>
      <c r="DHP114" s="184"/>
      <c r="DHQ114" s="184"/>
      <c r="DHR114" s="184"/>
      <c r="DHS114" s="184"/>
      <c r="DHT114" s="184"/>
      <c r="DHU114" s="184"/>
      <c r="DHV114" s="184"/>
      <c r="DHW114" s="184"/>
      <c r="DHX114" s="184"/>
      <c r="DHY114" s="184"/>
      <c r="DHZ114" s="184"/>
      <c r="DIA114" s="184"/>
      <c r="DIB114" s="184"/>
      <c r="DIC114" s="184"/>
      <c r="DID114" s="184"/>
      <c r="DIE114" s="184"/>
      <c r="DIF114" s="184"/>
      <c r="DIG114" s="184"/>
      <c r="DIH114" s="184"/>
      <c r="DII114" s="184"/>
      <c r="DIJ114" s="184"/>
      <c r="DIK114" s="184"/>
      <c r="DIL114" s="184"/>
      <c r="DIM114" s="184"/>
      <c r="DIN114" s="184"/>
      <c r="DIO114" s="184"/>
      <c r="DIP114" s="184"/>
      <c r="DIQ114" s="184"/>
      <c r="DIR114" s="184"/>
      <c r="DIS114" s="184"/>
      <c r="DIT114" s="184"/>
      <c r="DIU114" s="184"/>
      <c r="DIV114" s="184"/>
      <c r="DIW114" s="184"/>
      <c r="DIX114" s="184"/>
      <c r="DIY114" s="184"/>
      <c r="DIZ114" s="184"/>
      <c r="DJA114" s="184"/>
      <c r="DJB114" s="184"/>
      <c r="DJC114" s="184"/>
      <c r="DJD114" s="184"/>
      <c r="DJE114" s="184"/>
      <c r="DJF114" s="184"/>
      <c r="DJG114" s="184"/>
      <c r="DJH114" s="184"/>
      <c r="DJI114" s="184"/>
      <c r="DJJ114" s="184"/>
      <c r="DJK114" s="184"/>
      <c r="DJL114" s="184"/>
      <c r="DJM114" s="184"/>
      <c r="DJN114" s="184"/>
      <c r="DJO114" s="184"/>
      <c r="DJP114" s="184"/>
      <c r="DJQ114" s="184"/>
      <c r="DJR114" s="184"/>
      <c r="DJS114" s="184"/>
      <c r="DJT114" s="184"/>
      <c r="DJU114" s="184"/>
      <c r="DJV114" s="184"/>
      <c r="DJW114" s="184"/>
      <c r="DJX114" s="184"/>
      <c r="DJY114" s="184"/>
      <c r="DJZ114" s="184"/>
      <c r="DKA114" s="184"/>
      <c r="DKB114" s="184"/>
      <c r="DKC114" s="184"/>
      <c r="DKD114" s="184"/>
      <c r="DKE114" s="184"/>
      <c r="DKF114" s="184"/>
      <c r="DKG114" s="184"/>
      <c r="DKH114" s="184"/>
      <c r="DKI114" s="184"/>
      <c r="DKJ114" s="184"/>
      <c r="DKK114" s="184"/>
      <c r="DKL114" s="184"/>
      <c r="DKM114" s="184"/>
      <c r="DKN114" s="184"/>
      <c r="DKO114" s="184"/>
      <c r="DKP114" s="184"/>
      <c r="DKQ114" s="184"/>
      <c r="DKR114" s="184"/>
      <c r="DKS114" s="184"/>
      <c r="DKT114" s="184"/>
      <c r="DKU114" s="184"/>
      <c r="DKV114" s="184"/>
      <c r="DKW114" s="184"/>
      <c r="DKX114" s="184"/>
      <c r="DKY114" s="184"/>
      <c r="DKZ114" s="184"/>
      <c r="DLA114" s="184"/>
      <c r="DLB114" s="184"/>
      <c r="DLC114" s="184"/>
      <c r="DLD114" s="184"/>
      <c r="DLE114" s="184"/>
      <c r="DLF114" s="184"/>
      <c r="DLG114" s="184"/>
      <c r="DLH114" s="184"/>
      <c r="DLI114" s="184"/>
      <c r="DLJ114" s="184"/>
      <c r="DLK114" s="184"/>
      <c r="DLL114" s="184"/>
      <c r="DLM114" s="184"/>
      <c r="DLN114" s="184"/>
      <c r="DLO114" s="184"/>
      <c r="DLP114" s="184"/>
      <c r="DLQ114" s="184"/>
      <c r="DLR114" s="184"/>
      <c r="DLS114" s="184"/>
      <c r="DLT114" s="184"/>
      <c r="DLU114" s="184"/>
      <c r="DLV114" s="184"/>
      <c r="DLW114" s="184"/>
      <c r="DLX114" s="184"/>
      <c r="DLY114" s="184"/>
      <c r="DLZ114" s="184"/>
      <c r="DMA114" s="184"/>
      <c r="DMB114" s="184"/>
      <c r="DMC114" s="184"/>
      <c r="DMD114" s="184"/>
      <c r="DME114" s="184"/>
      <c r="DMF114" s="184"/>
      <c r="DMG114" s="184"/>
      <c r="DMH114" s="184"/>
      <c r="DMI114" s="184"/>
      <c r="DMJ114" s="184"/>
      <c r="DMK114" s="184"/>
      <c r="DML114" s="184"/>
      <c r="DMM114" s="184"/>
      <c r="DMN114" s="184"/>
      <c r="DMO114" s="184"/>
      <c r="DMP114" s="184"/>
      <c r="DMQ114" s="184"/>
      <c r="DMR114" s="184"/>
      <c r="DMS114" s="184"/>
      <c r="DMT114" s="184"/>
      <c r="DMU114" s="184"/>
      <c r="DMV114" s="184"/>
      <c r="DMW114" s="184"/>
      <c r="DMX114" s="184"/>
      <c r="DMY114" s="184"/>
      <c r="DMZ114" s="184"/>
      <c r="DNA114" s="184"/>
      <c r="DNB114" s="184"/>
      <c r="DNC114" s="184"/>
      <c r="DND114" s="184"/>
      <c r="DNE114" s="184"/>
      <c r="DNF114" s="184"/>
      <c r="DNG114" s="184"/>
      <c r="DNH114" s="184"/>
      <c r="DNI114" s="184"/>
      <c r="DNJ114" s="184"/>
      <c r="DNK114" s="184"/>
      <c r="DNL114" s="184"/>
      <c r="DNM114" s="184"/>
      <c r="DNN114" s="184"/>
      <c r="DNO114" s="184"/>
      <c r="DNP114" s="184"/>
      <c r="DNQ114" s="184"/>
      <c r="DNR114" s="184"/>
      <c r="DNS114" s="184"/>
      <c r="DNT114" s="184"/>
      <c r="DNU114" s="184"/>
      <c r="DNV114" s="184"/>
      <c r="DNW114" s="184"/>
      <c r="DNX114" s="184"/>
      <c r="DNY114" s="184"/>
      <c r="DNZ114" s="184"/>
      <c r="DOA114" s="184"/>
      <c r="DOB114" s="184"/>
      <c r="DOC114" s="184"/>
      <c r="DOD114" s="184"/>
      <c r="DOE114" s="184"/>
      <c r="DOF114" s="184"/>
      <c r="DOG114" s="184"/>
      <c r="DOH114" s="184"/>
      <c r="DOI114" s="184"/>
      <c r="DOJ114" s="184"/>
      <c r="DOK114" s="184"/>
      <c r="DOL114" s="184"/>
      <c r="DOM114" s="184"/>
      <c r="DON114" s="184"/>
      <c r="DOO114" s="184"/>
      <c r="DOP114" s="184"/>
      <c r="DOQ114" s="184"/>
      <c r="DOR114" s="184"/>
      <c r="DOS114" s="184"/>
      <c r="DOT114" s="184"/>
      <c r="DOU114" s="184"/>
      <c r="DOV114" s="184"/>
      <c r="DOW114" s="184"/>
      <c r="DOX114" s="184"/>
      <c r="DOY114" s="184"/>
      <c r="DOZ114" s="184"/>
      <c r="DPA114" s="184"/>
      <c r="DPB114" s="184"/>
      <c r="DPC114" s="184"/>
      <c r="DPD114" s="184"/>
      <c r="DPE114" s="184"/>
      <c r="DPF114" s="184"/>
      <c r="DPG114" s="184"/>
      <c r="DPH114" s="184"/>
      <c r="DPI114" s="184"/>
      <c r="DPJ114" s="184"/>
      <c r="DPK114" s="184"/>
      <c r="DPL114" s="184"/>
      <c r="DPM114" s="184"/>
      <c r="DPN114" s="184"/>
      <c r="DPO114" s="184"/>
      <c r="DPP114" s="184"/>
      <c r="DPQ114" s="184"/>
      <c r="DPR114" s="184"/>
      <c r="DPS114" s="184"/>
      <c r="DPT114" s="184"/>
      <c r="DPU114" s="184"/>
      <c r="DPV114" s="184"/>
      <c r="DPW114" s="184"/>
      <c r="DPX114" s="184"/>
      <c r="DPY114" s="184"/>
      <c r="DPZ114" s="184"/>
      <c r="DQA114" s="184"/>
      <c r="DQB114" s="184"/>
      <c r="DQC114" s="184"/>
      <c r="DQD114" s="184"/>
      <c r="DQE114" s="184"/>
      <c r="DQF114" s="184"/>
      <c r="DQG114" s="184"/>
      <c r="DQH114" s="184"/>
      <c r="DQI114" s="184"/>
      <c r="DQJ114" s="184"/>
      <c r="DQK114" s="184"/>
      <c r="DQL114" s="184"/>
      <c r="DQM114" s="184"/>
      <c r="DQN114" s="184"/>
      <c r="DQO114" s="184"/>
      <c r="DQP114" s="184"/>
      <c r="DQQ114" s="184"/>
      <c r="DQR114" s="184"/>
      <c r="DQS114" s="184"/>
      <c r="DQT114" s="184"/>
      <c r="DQU114" s="184"/>
      <c r="DQV114" s="184"/>
      <c r="DQW114" s="184"/>
      <c r="DQX114" s="184"/>
      <c r="DQY114" s="184"/>
      <c r="DQZ114" s="184"/>
      <c r="DRA114" s="184"/>
      <c r="DRB114" s="184"/>
      <c r="DRC114" s="184"/>
      <c r="DRD114" s="184"/>
      <c r="DRE114" s="184"/>
      <c r="DRF114" s="184"/>
      <c r="DRG114" s="184"/>
      <c r="DRH114" s="184"/>
      <c r="DRI114" s="184"/>
      <c r="DRJ114" s="184"/>
      <c r="DRK114" s="184"/>
      <c r="DRL114" s="184"/>
      <c r="DRM114" s="184"/>
      <c r="DRN114" s="184"/>
      <c r="DRO114" s="184"/>
      <c r="DRP114" s="184"/>
      <c r="DRQ114" s="184"/>
      <c r="DRR114" s="184"/>
      <c r="DRS114" s="184"/>
      <c r="DRT114" s="184"/>
      <c r="DRU114" s="184"/>
      <c r="DRV114" s="184"/>
      <c r="DRW114" s="184"/>
      <c r="DRX114" s="184"/>
      <c r="DRY114" s="184"/>
      <c r="DRZ114" s="184"/>
      <c r="DSA114" s="184"/>
      <c r="DSB114" s="184"/>
      <c r="DSC114" s="184"/>
      <c r="DSD114" s="184"/>
      <c r="DSE114" s="184"/>
      <c r="DSF114" s="184"/>
      <c r="DSG114" s="184"/>
      <c r="DSH114" s="184"/>
      <c r="DSI114" s="184"/>
      <c r="DSJ114" s="184"/>
      <c r="DSK114" s="184"/>
      <c r="DSL114" s="184"/>
      <c r="DSM114" s="184"/>
      <c r="DSN114" s="184"/>
      <c r="DSO114" s="184"/>
      <c r="DSP114" s="184"/>
      <c r="DSQ114" s="184"/>
      <c r="DSR114" s="184"/>
      <c r="DSS114" s="184"/>
      <c r="DST114" s="184"/>
      <c r="DSU114" s="184"/>
      <c r="DSV114" s="184"/>
      <c r="DSW114" s="184"/>
      <c r="DSX114" s="184"/>
      <c r="DSY114" s="184"/>
      <c r="DSZ114" s="184"/>
      <c r="DTA114" s="184"/>
      <c r="DTB114" s="184"/>
      <c r="DTC114" s="184"/>
      <c r="DTD114" s="184"/>
      <c r="DTE114" s="184"/>
      <c r="DTF114" s="184"/>
      <c r="DTG114" s="184"/>
      <c r="DTH114" s="184"/>
      <c r="DTI114" s="184"/>
      <c r="DTJ114" s="184"/>
      <c r="DTK114" s="184"/>
      <c r="DTL114" s="184"/>
      <c r="DTM114" s="184"/>
      <c r="DTN114" s="184"/>
      <c r="DTO114" s="184"/>
      <c r="DTP114" s="184"/>
      <c r="DTQ114" s="184"/>
      <c r="DTR114" s="184"/>
      <c r="DTS114" s="184"/>
      <c r="DTT114" s="184"/>
      <c r="DTU114" s="184"/>
      <c r="DTV114" s="184"/>
      <c r="DTW114" s="184"/>
      <c r="DTX114" s="184"/>
      <c r="DTY114" s="184"/>
      <c r="DTZ114" s="184"/>
      <c r="DUA114" s="184"/>
      <c r="DUB114" s="184"/>
      <c r="DUC114" s="184"/>
      <c r="DUD114" s="184"/>
      <c r="DUE114" s="184"/>
      <c r="DUF114" s="184"/>
      <c r="DUG114" s="184"/>
      <c r="DUH114" s="184"/>
      <c r="DUI114" s="184"/>
      <c r="DUJ114" s="184"/>
      <c r="DUK114" s="184"/>
      <c r="DUL114" s="184"/>
      <c r="DUM114" s="184"/>
      <c r="DUN114" s="184"/>
      <c r="DUO114" s="184"/>
      <c r="DUP114" s="184"/>
      <c r="DUQ114" s="184"/>
      <c r="DUR114" s="184"/>
      <c r="DUS114" s="184"/>
      <c r="DUT114" s="184"/>
      <c r="DUU114" s="184"/>
      <c r="DUV114" s="184"/>
      <c r="DUW114" s="184"/>
      <c r="DUX114" s="184"/>
      <c r="DUY114" s="184"/>
      <c r="DUZ114" s="184"/>
      <c r="DVA114" s="184"/>
      <c r="DVB114" s="184"/>
      <c r="DVC114" s="184"/>
      <c r="DVD114" s="184"/>
      <c r="DVE114" s="184"/>
      <c r="DVF114" s="184"/>
      <c r="DVG114" s="184"/>
      <c r="DVH114" s="184"/>
      <c r="DVI114" s="184"/>
      <c r="DVJ114" s="184"/>
      <c r="DVK114" s="184"/>
      <c r="DVL114" s="184"/>
      <c r="DVM114" s="184"/>
      <c r="DVN114" s="184"/>
      <c r="DVO114" s="184"/>
      <c r="DVP114" s="184"/>
      <c r="DVQ114" s="184"/>
      <c r="DVR114" s="184"/>
      <c r="DVS114" s="184"/>
      <c r="DVT114" s="184"/>
      <c r="DVU114" s="184"/>
      <c r="DVV114" s="184"/>
      <c r="DVW114" s="184"/>
      <c r="DVX114" s="184"/>
      <c r="DVY114" s="184"/>
      <c r="DVZ114" s="184"/>
      <c r="DWA114" s="184"/>
      <c r="DWB114" s="184"/>
      <c r="DWC114" s="184"/>
      <c r="DWD114" s="184"/>
      <c r="DWE114" s="184"/>
      <c r="DWF114" s="184"/>
      <c r="DWG114" s="184"/>
      <c r="DWH114" s="184"/>
      <c r="DWI114" s="184"/>
      <c r="DWJ114" s="184"/>
      <c r="DWK114" s="184"/>
      <c r="DWL114" s="184"/>
      <c r="DWM114" s="184"/>
      <c r="DWN114" s="184"/>
      <c r="DWO114" s="184"/>
      <c r="DWP114" s="184"/>
      <c r="DWQ114" s="184"/>
      <c r="DWR114" s="184"/>
      <c r="DWS114" s="184"/>
      <c r="DWT114" s="184"/>
      <c r="DWU114" s="184"/>
      <c r="DWV114" s="184"/>
      <c r="DWW114" s="184"/>
      <c r="DWX114" s="184"/>
      <c r="DWY114" s="184"/>
      <c r="DWZ114" s="184"/>
      <c r="DXA114" s="184"/>
      <c r="DXB114" s="184"/>
      <c r="DXC114" s="184"/>
      <c r="DXD114" s="184"/>
      <c r="DXE114" s="184"/>
      <c r="DXF114" s="184"/>
      <c r="DXG114" s="184"/>
      <c r="DXH114" s="184"/>
      <c r="DXI114" s="184"/>
      <c r="DXJ114" s="184"/>
      <c r="DXK114" s="184"/>
      <c r="DXL114" s="184"/>
      <c r="DXM114" s="184"/>
      <c r="DXN114" s="184"/>
      <c r="DXO114" s="184"/>
      <c r="DXP114" s="184"/>
      <c r="DXQ114" s="184"/>
      <c r="DXR114" s="184"/>
      <c r="DXS114" s="184"/>
      <c r="DXT114" s="184"/>
      <c r="DXU114" s="184"/>
      <c r="DXV114" s="184"/>
      <c r="DXW114" s="184"/>
      <c r="DXX114" s="184"/>
      <c r="DXY114" s="184"/>
      <c r="DXZ114" s="184"/>
      <c r="DYA114" s="184"/>
      <c r="DYB114" s="184"/>
      <c r="DYC114" s="184"/>
      <c r="DYD114" s="184"/>
      <c r="DYE114" s="184"/>
      <c r="DYF114" s="184"/>
      <c r="DYG114" s="184"/>
      <c r="DYH114" s="184"/>
      <c r="DYI114" s="184"/>
      <c r="DYJ114" s="184"/>
      <c r="DYK114" s="184"/>
      <c r="DYL114" s="184"/>
      <c r="DYM114" s="184"/>
      <c r="DYN114" s="184"/>
      <c r="DYO114" s="184"/>
      <c r="DYP114" s="184"/>
      <c r="DYQ114" s="184"/>
      <c r="DYR114" s="184"/>
      <c r="DYS114" s="184"/>
      <c r="DYT114" s="184"/>
      <c r="DYU114" s="184"/>
      <c r="DYV114" s="184"/>
      <c r="DYW114" s="184"/>
      <c r="DYX114" s="184"/>
      <c r="DYY114" s="184"/>
      <c r="DYZ114" s="184"/>
      <c r="DZA114" s="184"/>
      <c r="DZB114" s="184"/>
      <c r="DZC114" s="184"/>
      <c r="DZD114" s="184"/>
      <c r="DZE114" s="184"/>
      <c r="DZF114" s="184"/>
      <c r="DZG114" s="184"/>
      <c r="DZH114" s="184"/>
      <c r="DZI114" s="184"/>
      <c r="DZJ114" s="184"/>
      <c r="DZK114" s="184"/>
      <c r="DZL114" s="184"/>
      <c r="DZM114" s="184"/>
      <c r="DZN114" s="184"/>
      <c r="DZO114" s="184"/>
      <c r="DZP114" s="184"/>
      <c r="DZQ114" s="184"/>
      <c r="DZR114" s="184"/>
      <c r="DZS114" s="184"/>
      <c r="DZT114" s="184"/>
      <c r="DZU114" s="184"/>
      <c r="DZV114" s="184"/>
      <c r="DZW114" s="184"/>
      <c r="DZX114" s="184"/>
      <c r="DZY114" s="184"/>
      <c r="DZZ114" s="184"/>
      <c r="EAA114" s="184"/>
      <c r="EAB114" s="184"/>
      <c r="EAC114" s="184"/>
      <c r="EAD114" s="184"/>
      <c r="EAE114" s="184"/>
      <c r="EAF114" s="184"/>
      <c r="EAG114" s="184"/>
      <c r="EAH114" s="184"/>
      <c r="EAI114" s="184"/>
      <c r="EAJ114" s="184"/>
      <c r="EAK114" s="184"/>
      <c r="EAL114" s="184"/>
      <c r="EAM114" s="184"/>
      <c r="EAN114" s="184"/>
      <c r="EAO114" s="184"/>
      <c r="EAP114" s="184"/>
      <c r="EAQ114" s="184"/>
      <c r="EAR114" s="184"/>
      <c r="EAS114" s="184"/>
      <c r="EAT114" s="184"/>
      <c r="EAU114" s="184"/>
      <c r="EAV114" s="184"/>
      <c r="EAW114" s="184"/>
      <c r="EAX114" s="184"/>
      <c r="EAY114" s="184"/>
      <c r="EAZ114" s="184"/>
      <c r="EBA114" s="184"/>
      <c r="EBB114" s="184"/>
      <c r="EBC114" s="184"/>
      <c r="EBD114" s="184"/>
      <c r="EBE114" s="184"/>
      <c r="EBF114" s="184"/>
      <c r="EBG114" s="184"/>
      <c r="EBH114" s="184"/>
      <c r="EBI114" s="184"/>
      <c r="EBJ114" s="184"/>
      <c r="EBK114" s="184"/>
      <c r="EBL114" s="184"/>
      <c r="EBM114" s="184"/>
      <c r="EBN114" s="184"/>
      <c r="EBO114" s="184"/>
      <c r="EBP114" s="184"/>
      <c r="EBQ114" s="184"/>
      <c r="EBR114" s="184"/>
      <c r="EBS114" s="184"/>
      <c r="EBT114" s="184"/>
      <c r="EBU114" s="184"/>
      <c r="EBV114" s="184"/>
      <c r="EBW114" s="184"/>
      <c r="EBX114" s="184"/>
      <c r="EBY114" s="184"/>
      <c r="EBZ114" s="184"/>
      <c r="ECA114" s="184"/>
      <c r="ECB114" s="184"/>
      <c r="ECC114" s="184"/>
      <c r="ECD114" s="184"/>
      <c r="ECE114" s="184"/>
      <c r="ECF114" s="184"/>
      <c r="ECG114" s="184"/>
      <c r="ECH114" s="184"/>
      <c r="ECI114" s="184"/>
      <c r="ECJ114" s="184"/>
      <c r="ECK114" s="184"/>
      <c r="ECL114" s="184"/>
      <c r="ECM114" s="184"/>
      <c r="ECN114" s="184"/>
      <c r="ECO114" s="184"/>
      <c r="ECP114" s="184"/>
      <c r="ECQ114" s="184"/>
      <c r="ECR114" s="184"/>
      <c r="ECS114" s="184"/>
      <c r="ECT114" s="184"/>
      <c r="ECU114" s="184"/>
      <c r="ECV114" s="184"/>
      <c r="ECW114" s="184"/>
      <c r="ECX114" s="184"/>
      <c r="ECY114" s="184"/>
      <c r="ECZ114" s="184"/>
      <c r="EDA114" s="184"/>
      <c r="EDB114" s="184"/>
      <c r="EDC114" s="184"/>
      <c r="EDD114" s="184"/>
      <c r="EDE114" s="184"/>
      <c r="EDF114" s="184"/>
      <c r="EDG114" s="184"/>
      <c r="EDH114" s="184"/>
      <c r="EDI114" s="184"/>
      <c r="EDJ114" s="184"/>
      <c r="EDK114" s="184"/>
      <c r="EDL114" s="184"/>
      <c r="EDM114" s="184"/>
      <c r="EDN114" s="184"/>
      <c r="EDO114" s="184"/>
      <c r="EDP114" s="184"/>
      <c r="EDQ114" s="184"/>
      <c r="EDR114" s="184"/>
      <c r="EDS114" s="184"/>
      <c r="EDT114" s="184"/>
      <c r="EDU114" s="184"/>
      <c r="EDV114" s="184"/>
      <c r="EDW114" s="184"/>
      <c r="EDX114" s="184"/>
      <c r="EDY114" s="184"/>
      <c r="EDZ114" s="184"/>
      <c r="EEA114" s="184"/>
      <c r="EEB114" s="184"/>
      <c r="EEC114" s="184"/>
      <c r="EED114" s="184"/>
      <c r="EEE114" s="184"/>
      <c r="EEF114" s="184"/>
      <c r="EEG114" s="184"/>
      <c r="EEH114" s="184"/>
      <c r="EEI114" s="184"/>
      <c r="EEJ114" s="184"/>
      <c r="EEK114" s="184"/>
      <c r="EEL114" s="184"/>
      <c r="EEM114" s="184"/>
      <c r="EEN114" s="184"/>
      <c r="EEO114" s="184"/>
      <c r="EEP114" s="184"/>
      <c r="EEQ114" s="184"/>
      <c r="EER114" s="184"/>
      <c r="EES114" s="184"/>
      <c r="EET114" s="184"/>
      <c r="EEU114" s="184"/>
      <c r="EEV114" s="184"/>
      <c r="EEW114" s="184"/>
      <c r="EEX114" s="184"/>
      <c r="EEY114" s="184"/>
      <c r="EEZ114" s="184"/>
      <c r="EFA114" s="184"/>
      <c r="EFB114" s="184"/>
      <c r="EFC114" s="184"/>
      <c r="EFD114" s="184"/>
      <c r="EFE114" s="184"/>
      <c r="EFF114" s="184"/>
      <c r="EFG114" s="184"/>
      <c r="EFH114" s="184"/>
      <c r="EFI114" s="184"/>
      <c r="EFJ114" s="184"/>
      <c r="EFK114" s="184"/>
      <c r="EFL114" s="184"/>
      <c r="EFM114" s="184"/>
      <c r="EFN114" s="184"/>
      <c r="EFO114" s="184"/>
      <c r="EFP114" s="184"/>
      <c r="EFQ114" s="184"/>
      <c r="EFR114" s="184"/>
      <c r="EFS114" s="184"/>
      <c r="EFT114" s="184"/>
      <c r="EFU114" s="184"/>
      <c r="EFV114" s="184"/>
      <c r="EFW114" s="184"/>
      <c r="EFX114" s="184"/>
      <c r="EFY114" s="184"/>
      <c r="EFZ114" s="184"/>
      <c r="EGA114" s="184"/>
      <c r="EGB114" s="184"/>
      <c r="EGC114" s="184"/>
      <c r="EGD114" s="184"/>
      <c r="EGE114" s="184"/>
      <c r="EGF114" s="184"/>
      <c r="EGG114" s="184"/>
      <c r="EGH114" s="184"/>
      <c r="EGI114" s="184"/>
      <c r="EGJ114" s="184"/>
      <c r="EGK114" s="184"/>
      <c r="EGL114" s="184"/>
      <c r="EGM114" s="184"/>
      <c r="EGN114" s="184"/>
      <c r="EGO114" s="184"/>
      <c r="EGP114" s="184"/>
      <c r="EGQ114" s="184"/>
      <c r="EGR114" s="184"/>
      <c r="EGS114" s="184"/>
      <c r="EGT114" s="184"/>
      <c r="EGU114" s="184"/>
      <c r="EGV114" s="184"/>
      <c r="EGW114" s="184"/>
      <c r="EGX114" s="184"/>
      <c r="EGY114" s="184"/>
      <c r="EGZ114" s="184"/>
      <c r="EHA114" s="184"/>
      <c r="EHB114" s="184"/>
      <c r="EHC114" s="184"/>
      <c r="EHD114" s="184"/>
      <c r="EHE114" s="184"/>
      <c r="EHF114" s="184"/>
      <c r="EHG114" s="184"/>
      <c r="EHH114" s="184"/>
      <c r="EHI114" s="184"/>
      <c r="EHJ114" s="184"/>
      <c r="EHK114" s="184"/>
      <c r="EHL114" s="184"/>
      <c r="EHM114" s="184"/>
      <c r="EHN114" s="184"/>
      <c r="EHO114" s="184"/>
      <c r="EHP114" s="184"/>
      <c r="EHQ114" s="184"/>
      <c r="EHR114" s="184"/>
      <c r="EHS114" s="184"/>
      <c r="EHT114" s="184"/>
      <c r="EHU114" s="184"/>
      <c r="EHV114" s="184"/>
      <c r="EHW114" s="184"/>
      <c r="EHX114" s="184"/>
      <c r="EHY114" s="184"/>
      <c r="EHZ114" s="184"/>
      <c r="EIA114" s="184"/>
      <c r="EIB114" s="184"/>
      <c r="EIC114" s="184"/>
      <c r="EID114" s="184"/>
      <c r="EIE114" s="184"/>
      <c r="EIF114" s="184"/>
      <c r="EIG114" s="184"/>
      <c r="EIH114" s="184"/>
      <c r="EII114" s="184"/>
      <c r="EIJ114" s="184"/>
      <c r="EIK114" s="184"/>
      <c r="EIL114" s="184"/>
      <c r="EIM114" s="184"/>
      <c r="EIN114" s="184"/>
      <c r="EIO114" s="184"/>
      <c r="EIP114" s="184"/>
      <c r="EIQ114" s="184"/>
      <c r="EIR114" s="184"/>
      <c r="EIS114" s="184"/>
      <c r="EIT114" s="184"/>
      <c r="EIU114" s="184"/>
      <c r="EIV114" s="184"/>
      <c r="EIW114" s="184"/>
      <c r="EIX114" s="184"/>
      <c r="EIY114" s="184"/>
      <c r="EIZ114" s="184"/>
      <c r="EJA114" s="184"/>
      <c r="EJB114" s="184"/>
      <c r="EJC114" s="184"/>
      <c r="EJD114" s="184"/>
      <c r="EJE114" s="184"/>
      <c r="EJF114" s="184"/>
      <c r="EJG114" s="184"/>
      <c r="EJH114" s="184"/>
      <c r="EJI114" s="184"/>
      <c r="EJJ114" s="184"/>
      <c r="EJK114" s="184"/>
      <c r="EJL114" s="184"/>
      <c r="EJM114" s="184"/>
      <c r="EJN114" s="184"/>
      <c r="EJO114" s="184"/>
      <c r="EJP114" s="184"/>
      <c r="EJQ114" s="184"/>
      <c r="EJR114" s="184"/>
      <c r="EJS114" s="184"/>
      <c r="EJT114" s="184"/>
      <c r="EJU114" s="184"/>
      <c r="EJV114" s="184"/>
      <c r="EJW114" s="184"/>
      <c r="EJX114" s="184"/>
      <c r="EJY114" s="184"/>
      <c r="EJZ114" s="184"/>
      <c r="EKA114" s="184"/>
      <c r="EKB114" s="184"/>
      <c r="EKC114" s="184"/>
      <c r="EKD114" s="184"/>
      <c r="EKE114" s="184"/>
      <c r="EKF114" s="184"/>
      <c r="EKG114" s="184"/>
      <c r="EKH114" s="184"/>
      <c r="EKI114" s="184"/>
      <c r="EKJ114" s="184"/>
      <c r="EKK114" s="184"/>
      <c r="EKL114" s="184"/>
      <c r="EKM114" s="184"/>
      <c r="EKN114" s="184"/>
      <c r="EKO114" s="184"/>
      <c r="EKP114" s="184"/>
      <c r="EKQ114" s="184"/>
      <c r="EKR114" s="184"/>
      <c r="EKS114" s="184"/>
      <c r="EKT114" s="184"/>
      <c r="EKU114" s="184"/>
      <c r="EKV114" s="184"/>
      <c r="EKW114" s="184"/>
      <c r="EKX114" s="184"/>
      <c r="EKY114" s="184"/>
      <c r="EKZ114" s="184"/>
      <c r="ELA114" s="184"/>
      <c r="ELB114" s="184"/>
      <c r="ELC114" s="184"/>
      <c r="ELD114" s="184"/>
      <c r="ELE114" s="184"/>
      <c r="ELF114" s="184"/>
      <c r="ELG114" s="184"/>
      <c r="ELH114" s="184"/>
      <c r="ELI114" s="184"/>
      <c r="ELJ114" s="184"/>
      <c r="ELK114" s="184"/>
      <c r="ELL114" s="184"/>
      <c r="ELM114" s="184"/>
      <c r="ELN114" s="184"/>
      <c r="ELO114" s="184"/>
      <c r="ELP114" s="184"/>
      <c r="ELQ114" s="184"/>
      <c r="ELR114" s="184"/>
      <c r="ELS114" s="184"/>
      <c r="ELT114" s="184"/>
      <c r="ELU114" s="184"/>
      <c r="ELV114" s="184"/>
      <c r="ELW114" s="184"/>
      <c r="ELX114" s="184"/>
      <c r="ELY114" s="184"/>
      <c r="ELZ114" s="184"/>
      <c r="EMA114" s="184"/>
      <c r="EMB114" s="184"/>
      <c r="EMC114" s="184"/>
      <c r="EMD114" s="184"/>
      <c r="EME114" s="184"/>
      <c r="EMF114" s="184"/>
      <c r="EMG114" s="184"/>
      <c r="EMH114" s="184"/>
      <c r="EMI114" s="184"/>
      <c r="EMJ114" s="184"/>
      <c r="EMK114" s="184"/>
      <c r="EML114" s="184"/>
      <c r="EMM114" s="184"/>
      <c r="EMN114" s="184"/>
      <c r="EMO114" s="184"/>
      <c r="EMP114" s="184"/>
      <c r="EMQ114" s="184"/>
      <c r="EMR114" s="184"/>
      <c r="EMS114" s="184"/>
      <c r="EMT114" s="184"/>
      <c r="EMU114" s="184"/>
      <c r="EMV114" s="184"/>
      <c r="EMW114" s="184"/>
      <c r="EMX114" s="184"/>
      <c r="EMY114" s="184"/>
      <c r="EMZ114" s="184"/>
      <c r="ENA114" s="184"/>
      <c r="ENB114" s="184"/>
      <c r="ENC114" s="184"/>
      <c r="END114" s="184"/>
      <c r="ENE114" s="184"/>
      <c r="ENF114" s="184"/>
      <c r="ENG114" s="184"/>
      <c r="ENH114" s="184"/>
      <c r="ENI114" s="184"/>
      <c r="ENJ114" s="184"/>
      <c r="ENK114" s="184"/>
      <c r="ENL114" s="184"/>
      <c r="ENM114" s="184"/>
      <c r="ENN114" s="184"/>
      <c r="ENO114" s="184"/>
      <c r="ENP114" s="184"/>
      <c r="ENQ114" s="184"/>
      <c r="ENR114" s="184"/>
      <c r="ENS114" s="184"/>
      <c r="ENT114" s="184"/>
      <c r="ENU114" s="184"/>
      <c r="ENV114" s="184"/>
      <c r="ENW114" s="184"/>
      <c r="ENX114" s="184"/>
      <c r="ENY114" s="184"/>
      <c r="ENZ114" s="184"/>
      <c r="EOA114" s="184"/>
      <c r="EOB114" s="184"/>
      <c r="EOC114" s="184"/>
      <c r="EOD114" s="184"/>
      <c r="EOE114" s="184"/>
      <c r="EOF114" s="184"/>
      <c r="EOG114" s="184"/>
      <c r="EOH114" s="184"/>
      <c r="EOI114" s="184"/>
      <c r="EOJ114" s="184"/>
      <c r="EOK114" s="184"/>
      <c r="EOL114" s="184"/>
      <c r="EOM114" s="184"/>
      <c r="EON114" s="184"/>
      <c r="EOO114" s="184"/>
      <c r="EOP114" s="184"/>
      <c r="EOQ114" s="184"/>
      <c r="EOR114" s="184"/>
      <c r="EOS114" s="184"/>
      <c r="EOT114" s="184"/>
      <c r="EOU114" s="184"/>
      <c r="EOV114" s="184"/>
      <c r="EOW114" s="184"/>
      <c r="EOX114" s="184"/>
      <c r="EOY114" s="184"/>
      <c r="EOZ114" s="184"/>
      <c r="EPA114" s="184"/>
      <c r="EPB114" s="184"/>
      <c r="EPC114" s="184"/>
      <c r="EPD114" s="184"/>
      <c r="EPE114" s="184"/>
      <c r="EPF114" s="184"/>
      <c r="EPG114" s="184"/>
      <c r="EPH114" s="184"/>
      <c r="EPI114" s="184"/>
      <c r="EPJ114" s="184"/>
      <c r="EPK114" s="184"/>
      <c r="EPL114" s="184"/>
      <c r="EPM114" s="184"/>
      <c r="EPN114" s="184"/>
      <c r="EPO114" s="184"/>
      <c r="EPP114" s="184"/>
      <c r="EPQ114" s="184"/>
      <c r="EPR114" s="184"/>
      <c r="EPS114" s="184"/>
      <c r="EPT114" s="184"/>
      <c r="EPU114" s="184"/>
      <c r="EPV114" s="184"/>
      <c r="EPW114" s="184"/>
      <c r="EPX114" s="184"/>
      <c r="EPY114" s="184"/>
      <c r="EPZ114" s="184"/>
      <c r="EQA114" s="184"/>
      <c r="EQB114" s="184"/>
      <c r="EQC114" s="184"/>
      <c r="EQD114" s="184"/>
      <c r="EQE114" s="184"/>
      <c r="EQF114" s="184"/>
      <c r="EQG114" s="184"/>
      <c r="EQH114" s="184"/>
      <c r="EQI114" s="184"/>
      <c r="EQJ114" s="184"/>
      <c r="EQK114" s="184"/>
      <c r="EQL114" s="184"/>
      <c r="EQM114" s="184"/>
      <c r="EQN114" s="184"/>
      <c r="EQO114" s="184"/>
      <c r="EQP114" s="184"/>
      <c r="EQQ114" s="184"/>
      <c r="EQR114" s="184"/>
      <c r="EQS114" s="184"/>
      <c r="EQT114" s="184"/>
      <c r="EQU114" s="184"/>
      <c r="EQV114" s="184"/>
      <c r="EQW114" s="184"/>
      <c r="EQX114" s="184"/>
      <c r="EQY114" s="184"/>
      <c r="EQZ114" s="184"/>
      <c r="ERA114" s="184"/>
      <c r="ERB114" s="184"/>
      <c r="ERC114" s="184"/>
      <c r="ERD114" s="184"/>
      <c r="ERE114" s="184"/>
      <c r="ERF114" s="184"/>
      <c r="ERG114" s="184"/>
      <c r="ERH114" s="184"/>
      <c r="ERI114" s="184"/>
      <c r="ERJ114" s="184"/>
      <c r="ERK114" s="184"/>
      <c r="ERL114" s="184"/>
      <c r="ERM114" s="184"/>
      <c r="ERN114" s="184"/>
      <c r="ERO114" s="184"/>
      <c r="ERP114" s="184"/>
      <c r="ERQ114" s="184"/>
      <c r="ERR114" s="184"/>
      <c r="ERS114" s="184"/>
      <c r="ERT114" s="184"/>
      <c r="ERU114" s="184"/>
      <c r="ERV114" s="184"/>
      <c r="ERW114" s="184"/>
      <c r="ERX114" s="184"/>
      <c r="ERY114" s="184"/>
      <c r="ERZ114" s="184"/>
      <c r="ESA114" s="184"/>
      <c r="ESB114" s="184"/>
      <c r="ESC114" s="184"/>
      <c r="ESD114" s="184"/>
      <c r="ESE114" s="184"/>
      <c r="ESF114" s="184"/>
      <c r="ESG114" s="184"/>
      <c r="ESH114" s="184"/>
      <c r="ESI114" s="184"/>
      <c r="ESJ114" s="184"/>
      <c r="ESK114" s="184"/>
      <c r="ESL114" s="184"/>
      <c r="ESM114" s="184"/>
      <c r="ESN114" s="184"/>
      <c r="ESO114" s="184"/>
      <c r="ESP114" s="184"/>
      <c r="ESQ114" s="184"/>
      <c r="ESR114" s="184"/>
      <c r="ESS114" s="184"/>
      <c r="EST114" s="184"/>
      <c r="ESU114" s="184"/>
      <c r="ESV114" s="184"/>
      <c r="ESW114" s="184"/>
      <c r="ESX114" s="184"/>
      <c r="ESY114" s="184"/>
      <c r="ESZ114" s="184"/>
      <c r="ETA114" s="184"/>
      <c r="ETB114" s="184"/>
      <c r="ETC114" s="184"/>
      <c r="ETD114" s="184"/>
      <c r="ETE114" s="184"/>
      <c r="ETF114" s="184"/>
      <c r="ETG114" s="184"/>
      <c r="ETH114" s="184"/>
      <c r="ETI114" s="184"/>
      <c r="ETJ114" s="184"/>
      <c r="ETK114" s="184"/>
      <c r="ETL114" s="184"/>
      <c r="ETM114" s="184"/>
      <c r="ETN114" s="184"/>
      <c r="ETO114" s="184"/>
      <c r="ETP114" s="184"/>
      <c r="ETQ114" s="184"/>
      <c r="ETR114" s="184"/>
      <c r="ETS114" s="184"/>
      <c r="ETT114" s="184"/>
      <c r="ETU114" s="184"/>
      <c r="ETV114" s="184"/>
      <c r="ETW114" s="184"/>
      <c r="ETX114" s="184"/>
      <c r="ETY114" s="184"/>
      <c r="ETZ114" s="184"/>
      <c r="EUA114" s="184"/>
      <c r="EUB114" s="184"/>
      <c r="EUC114" s="184"/>
      <c r="EUD114" s="184"/>
      <c r="EUE114" s="184"/>
      <c r="EUF114" s="184"/>
      <c r="EUG114" s="184"/>
      <c r="EUH114" s="184"/>
      <c r="EUI114" s="184"/>
      <c r="EUJ114" s="184"/>
      <c r="EUK114" s="184"/>
      <c r="EUL114" s="184"/>
      <c r="EUM114" s="184"/>
      <c r="EUN114" s="184"/>
      <c r="EUO114" s="184"/>
      <c r="EUP114" s="184"/>
      <c r="EUQ114" s="184"/>
      <c r="EUR114" s="184"/>
      <c r="EUS114" s="184"/>
      <c r="EUT114" s="184"/>
      <c r="EUU114" s="184"/>
      <c r="EUV114" s="184"/>
      <c r="EUW114" s="184"/>
      <c r="EUX114" s="184"/>
      <c r="EUY114" s="184"/>
      <c r="EUZ114" s="184"/>
      <c r="EVA114" s="184"/>
      <c r="EVB114" s="184"/>
      <c r="EVC114" s="184"/>
      <c r="EVD114" s="184"/>
      <c r="EVE114" s="184"/>
      <c r="EVF114" s="184"/>
      <c r="EVG114" s="184"/>
      <c r="EVH114" s="184"/>
      <c r="EVI114" s="184"/>
      <c r="EVJ114" s="184"/>
      <c r="EVK114" s="184"/>
      <c r="EVL114" s="184"/>
      <c r="EVM114" s="184"/>
      <c r="EVN114" s="184"/>
      <c r="EVO114" s="184"/>
      <c r="EVP114" s="184"/>
      <c r="EVQ114" s="184"/>
      <c r="EVR114" s="184"/>
      <c r="EVS114" s="184"/>
      <c r="EVT114" s="184"/>
      <c r="EVU114" s="184"/>
      <c r="EVV114" s="184"/>
      <c r="EVW114" s="184"/>
      <c r="EVX114" s="184"/>
      <c r="EVY114" s="184"/>
      <c r="EVZ114" s="184"/>
      <c r="EWA114" s="184"/>
      <c r="EWB114" s="184"/>
      <c r="EWC114" s="184"/>
      <c r="EWD114" s="184"/>
      <c r="EWE114" s="184"/>
      <c r="EWF114" s="184"/>
      <c r="EWG114" s="184"/>
      <c r="EWH114" s="184"/>
      <c r="EWI114" s="184"/>
      <c r="EWJ114" s="184"/>
      <c r="EWK114" s="184"/>
      <c r="EWL114" s="184"/>
      <c r="EWM114" s="184"/>
      <c r="EWN114" s="184"/>
      <c r="EWO114" s="184"/>
      <c r="EWP114" s="184"/>
      <c r="EWQ114" s="184"/>
      <c r="EWR114" s="184"/>
      <c r="EWS114" s="184"/>
      <c r="EWT114" s="184"/>
      <c r="EWU114" s="184"/>
      <c r="EWV114" s="184"/>
      <c r="EWW114" s="184"/>
      <c r="EWX114" s="184"/>
      <c r="EWY114" s="184"/>
      <c r="EWZ114" s="184"/>
      <c r="EXA114" s="184"/>
      <c r="EXB114" s="184"/>
      <c r="EXC114" s="184"/>
      <c r="EXD114" s="184"/>
      <c r="EXE114" s="184"/>
      <c r="EXF114" s="184"/>
      <c r="EXG114" s="184"/>
      <c r="EXH114" s="184"/>
      <c r="EXI114" s="184"/>
      <c r="EXJ114" s="184"/>
      <c r="EXK114" s="184"/>
      <c r="EXL114" s="184"/>
      <c r="EXM114" s="184"/>
      <c r="EXN114" s="184"/>
      <c r="EXO114" s="184"/>
      <c r="EXP114" s="184"/>
      <c r="EXQ114" s="184"/>
      <c r="EXR114" s="184"/>
      <c r="EXS114" s="184"/>
      <c r="EXT114" s="184"/>
      <c r="EXU114" s="184"/>
      <c r="EXV114" s="184"/>
      <c r="EXW114" s="184"/>
      <c r="EXX114" s="184"/>
      <c r="EXY114" s="184"/>
      <c r="EXZ114" s="184"/>
      <c r="EYA114" s="184"/>
      <c r="EYB114" s="184"/>
      <c r="EYC114" s="184"/>
      <c r="EYD114" s="184"/>
      <c r="EYE114" s="184"/>
      <c r="EYF114" s="184"/>
      <c r="EYG114" s="184"/>
      <c r="EYH114" s="184"/>
      <c r="EYI114" s="184"/>
      <c r="EYJ114" s="184"/>
      <c r="EYK114" s="184"/>
      <c r="EYL114" s="184"/>
      <c r="EYM114" s="184"/>
      <c r="EYN114" s="184"/>
      <c r="EYO114" s="184"/>
      <c r="EYP114" s="184"/>
      <c r="EYQ114" s="184"/>
      <c r="EYR114" s="184"/>
      <c r="EYS114" s="184"/>
      <c r="EYT114" s="184"/>
      <c r="EYU114" s="184"/>
      <c r="EYV114" s="184"/>
      <c r="EYW114" s="184"/>
      <c r="EYX114" s="184"/>
      <c r="EYY114" s="184"/>
      <c r="EYZ114" s="184"/>
      <c r="EZA114" s="184"/>
      <c r="EZB114" s="184"/>
      <c r="EZC114" s="184"/>
      <c r="EZD114" s="184"/>
      <c r="EZE114" s="184"/>
      <c r="EZF114" s="184"/>
      <c r="EZG114" s="184"/>
      <c r="EZH114" s="184"/>
      <c r="EZI114" s="184"/>
      <c r="EZJ114" s="184"/>
      <c r="EZK114" s="184"/>
      <c r="EZL114" s="184"/>
      <c r="EZM114" s="184"/>
      <c r="EZN114" s="184"/>
      <c r="EZO114" s="184"/>
      <c r="EZP114" s="184"/>
      <c r="EZQ114" s="184"/>
      <c r="EZR114" s="184"/>
      <c r="EZS114" s="184"/>
      <c r="EZT114" s="184"/>
      <c r="EZU114" s="184"/>
      <c r="EZV114" s="184"/>
      <c r="EZW114" s="184"/>
      <c r="EZX114" s="184"/>
      <c r="EZY114" s="184"/>
      <c r="EZZ114" s="184"/>
      <c r="FAA114" s="184"/>
      <c r="FAB114" s="184"/>
      <c r="FAC114" s="184"/>
      <c r="FAD114" s="184"/>
      <c r="FAE114" s="184"/>
      <c r="FAF114" s="184"/>
      <c r="FAG114" s="184"/>
      <c r="FAH114" s="184"/>
      <c r="FAI114" s="184"/>
      <c r="FAJ114" s="184"/>
      <c r="FAK114" s="184"/>
      <c r="FAL114" s="184"/>
      <c r="FAM114" s="184"/>
      <c r="FAN114" s="184"/>
      <c r="FAO114" s="184"/>
      <c r="FAP114" s="184"/>
      <c r="FAQ114" s="184"/>
      <c r="FAR114" s="184"/>
      <c r="FAS114" s="184"/>
      <c r="FAT114" s="184"/>
      <c r="FAU114" s="184"/>
      <c r="FAV114" s="184"/>
      <c r="FAW114" s="184"/>
      <c r="FAX114" s="184"/>
      <c r="FAY114" s="184"/>
      <c r="FAZ114" s="184"/>
      <c r="FBA114" s="184"/>
      <c r="FBB114" s="184"/>
      <c r="FBC114" s="184"/>
      <c r="FBD114" s="184"/>
      <c r="FBE114" s="184"/>
      <c r="FBF114" s="184"/>
      <c r="FBG114" s="184"/>
      <c r="FBH114" s="184"/>
      <c r="FBI114" s="184"/>
      <c r="FBJ114" s="184"/>
      <c r="FBK114" s="184"/>
      <c r="FBL114" s="184"/>
      <c r="FBM114" s="184"/>
      <c r="FBN114" s="184"/>
      <c r="FBO114" s="184"/>
      <c r="FBP114" s="184"/>
      <c r="FBQ114" s="184"/>
      <c r="FBR114" s="184"/>
      <c r="FBS114" s="184"/>
      <c r="FBT114" s="184"/>
      <c r="FBU114" s="184"/>
      <c r="FBV114" s="184"/>
      <c r="FBW114" s="184"/>
      <c r="FBX114" s="184"/>
      <c r="FBY114" s="184"/>
      <c r="FBZ114" s="184"/>
      <c r="FCA114" s="184"/>
      <c r="FCB114" s="184"/>
      <c r="FCC114" s="184"/>
      <c r="FCD114" s="184"/>
      <c r="FCE114" s="184"/>
      <c r="FCF114" s="184"/>
      <c r="FCG114" s="184"/>
      <c r="FCH114" s="184"/>
      <c r="FCI114" s="184"/>
      <c r="FCJ114" s="184"/>
      <c r="FCK114" s="184"/>
      <c r="FCL114" s="184"/>
      <c r="FCM114" s="184"/>
      <c r="FCN114" s="184"/>
      <c r="FCO114" s="184"/>
      <c r="FCP114" s="184"/>
      <c r="FCQ114" s="184"/>
      <c r="FCR114" s="184"/>
      <c r="FCS114" s="184"/>
      <c r="FCT114" s="184"/>
      <c r="FCU114" s="184"/>
      <c r="FCV114" s="184"/>
      <c r="FCW114" s="184"/>
      <c r="FCX114" s="184"/>
      <c r="FCY114" s="184"/>
      <c r="FCZ114" s="184"/>
      <c r="FDA114" s="184"/>
      <c r="FDB114" s="184"/>
      <c r="FDC114" s="184"/>
      <c r="FDD114" s="184"/>
      <c r="FDE114" s="184"/>
      <c r="FDF114" s="184"/>
      <c r="FDG114" s="184"/>
      <c r="FDH114" s="184"/>
      <c r="FDI114" s="184"/>
      <c r="FDJ114" s="184"/>
      <c r="FDK114" s="184"/>
      <c r="FDL114" s="184"/>
      <c r="FDM114" s="184"/>
      <c r="FDN114" s="184"/>
      <c r="FDO114" s="184"/>
      <c r="FDP114" s="184"/>
      <c r="FDQ114" s="184"/>
      <c r="FDR114" s="184"/>
      <c r="FDS114" s="184"/>
      <c r="FDT114" s="184"/>
      <c r="FDU114" s="184"/>
      <c r="FDV114" s="184"/>
      <c r="FDW114" s="184"/>
      <c r="FDX114" s="184"/>
      <c r="FDY114" s="184"/>
      <c r="FDZ114" s="184"/>
      <c r="FEA114" s="184"/>
      <c r="FEB114" s="184"/>
      <c r="FEC114" s="184"/>
      <c r="FED114" s="184"/>
      <c r="FEE114" s="184"/>
      <c r="FEF114" s="184"/>
      <c r="FEG114" s="184"/>
      <c r="FEH114" s="184"/>
      <c r="FEI114" s="184"/>
      <c r="FEJ114" s="184"/>
      <c r="FEK114" s="184"/>
      <c r="FEL114" s="184"/>
      <c r="FEM114" s="184"/>
      <c r="FEN114" s="184"/>
      <c r="FEO114" s="184"/>
      <c r="FEP114" s="184"/>
      <c r="FEQ114" s="184"/>
      <c r="FER114" s="184"/>
      <c r="FES114" s="184"/>
      <c r="FET114" s="184"/>
      <c r="FEU114" s="184"/>
      <c r="FEV114" s="184"/>
      <c r="FEW114" s="184"/>
      <c r="FEX114" s="184"/>
      <c r="FEY114" s="184"/>
      <c r="FEZ114" s="184"/>
      <c r="FFA114" s="184"/>
      <c r="FFB114" s="184"/>
      <c r="FFC114" s="184"/>
      <c r="FFD114" s="184"/>
      <c r="FFE114" s="184"/>
      <c r="FFF114" s="184"/>
      <c r="FFG114" s="184"/>
      <c r="FFH114" s="184"/>
      <c r="FFI114" s="184"/>
      <c r="FFJ114" s="184"/>
      <c r="FFK114" s="184"/>
      <c r="FFL114" s="184"/>
      <c r="FFM114" s="184"/>
      <c r="FFN114" s="184"/>
      <c r="FFO114" s="184"/>
      <c r="FFP114" s="184"/>
      <c r="FFQ114" s="184"/>
      <c r="FFR114" s="184"/>
      <c r="FFS114" s="184"/>
      <c r="FFT114" s="184"/>
      <c r="FFU114" s="184"/>
      <c r="FFV114" s="184"/>
      <c r="FFW114" s="184"/>
      <c r="FFX114" s="184"/>
      <c r="FFY114" s="184"/>
      <c r="FFZ114" s="184"/>
      <c r="FGA114" s="184"/>
      <c r="FGB114" s="184"/>
      <c r="FGC114" s="184"/>
      <c r="FGD114" s="184"/>
      <c r="FGE114" s="184"/>
      <c r="FGF114" s="184"/>
      <c r="FGG114" s="184"/>
      <c r="FGH114" s="184"/>
      <c r="FGI114" s="184"/>
      <c r="FGJ114" s="184"/>
      <c r="FGK114" s="184"/>
      <c r="FGL114" s="184"/>
      <c r="FGM114" s="184"/>
      <c r="FGN114" s="184"/>
      <c r="FGO114" s="184"/>
      <c r="FGP114" s="184"/>
      <c r="FGQ114" s="184"/>
      <c r="FGR114" s="184"/>
      <c r="FGS114" s="184"/>
      <c r="FGT114" s="184"/>
      <c r="FGU114" s="184"/>
      <c r="FGV114" s="184"/>
      <c r="FGW114" s="184"/>
      <c r="FGX114" s="184"/>
      <c r="FGY114" s="184"/>
      <c r="FGZ114" s="184"/>
      <c r="FHA114" s="184"/>
      <c r="FHB114" s="184"/>
      <c r="FHC114" s="184"/>
      <c r="FHD114" s="184"/>
      <c r="FHE114" s="184"/>
      <c r="FHF114" s="184"/>
      <c r="FHG114" s="184"/>
      <c r="FHH114" s="184"/>
      <c r="FHI114" s="184"/>
      <c r="FHJ114" s="184"/>
      <c r="FHK114" s="184"/>
      <c r="FHL114" s="184"/>
      <c r="FHM114" s="184"/>
      <c r="FHN114" s="184"/>
      <c r="FHO114" s="184"/>
      <c r="FHP114" s="184"/>
      <c r="FHQ114" s="184"/>
      <c r="FHR114" s="184"/>
      <c r="FHS114" s="184"/>
      <c r="FHT114" s="184"/>
      <c r="FHU114" s="184"/>
      <c r="FHV114" s="184"/>
      <c r="FHW114" s="184"/>
      <c r="FHX114" s="184"/>
      <c r="FHY114" s="184"/>
      <c r="FHZ114" s="184"/>
      <c r="FIA114" s="184"/>
      <c r="FIB114" s="184"/>
      <c r="FIC114" s="184"/>
      <c r="FID114" s="184"/>
      <c r="FIE114" s="184"/>
      <c r="FIF114" s="184"/>
      <c r="FIG114" s="184"/>
      <c r="FIH114" s="184"/>
      <c r="FII114" s="184"/>
      <c r="FIJ114" s="184"/>
      <c r="FIK114" s="184"/>
      <c r="FIL114" s="184"/>
      <c r="FIM114" s="184"/>
      <c r="FIN114" s="184"/>
      <c r="FIO114" s="184"/>
      <c r="FIP114" s="184"/>
      <c r="FIQ114" s="184"/>
      <c r="FIR114" s="184"/>
      <c r="FIS114" s="184"/>
      <c r="FIT114" s="184"/>
      <c r="FIU114" s="184"/>
      <c r="FIV114" s="184"/>
      <c r="FIW114" s="184"/>
      <c r="FIX114" s="184"/>
      <c r="FIY114" s="184"/>
      <c r="FIZ114" s="184"/>
      <c r="FJA114" s="184"/>
      <c r="FJB114" s="184"/>
      <c r="FJC114" s="184"/>
      <c r="FJD114" s="184"/>
      <c r="FJE114" s="184"/>
      <c r="FJF114" s="184"/>
      <c r="FJG114" s="184"/>
      <c r="FJH114" s="184"/>
      <c r="FJI114" s="184"/>
      <c r="FJJ114" s="184"/>
      <c r="FJK114" s="184"/>
      <c r="FJL114" s="184"/>
      <c r="FJM114" s="184"/>
      <c r="FJN114" s="184"/>
      <c r="FJO114" s="184"/>
      <c r="FJP114" s="184"/>
      <c r="FJQ114" s="184"/>
      <c r="FJR114" s="184"/>
      <c r="FJS114" s="184"/>
      <c r="FJT114" s="184"/>
      <c r="FJU114" s="184"/>
      <c r="FJV114" s="184"/>
      <c r="FJW114" s="184"/>
      <c r="FJX114" s="184"/>
      <c r="FJY114" s="184"/>
      <c r="FJZ114" s="184"/>
      <c r="FKA114" s="184"/>
      <c r="FKB114" s="184"/>
      <c r="FKC114" s="184"/>
      <c r="FKD114" s="184"/>
      <c r="FKE114" s="184"/>
      <c r="FKF114" s="184"/>
      <c r="FKG114" s="184"/>
      <c r="FKH114" s="184"/>
      <c r="FKI114" s="184"/>
      <c r="FKJ114" s="184"/>
      <c r="FKK114" s="184"/>
      <c r="FKL114" s="184"/>
      <c r="FKM114" s="184"/>
      <c r="FKN114" s="184"/>
      <c r="FKO114" s="184"/>
      <c r="FKP114" s="184"/>
      <c r="FKQ114" s="184"/>
      <c r="FKR114" s="184"/>
      <c r="FKS114" s="184"/>
      <c r="FKT114" s="184"/>
      <c r="FKU114" s="184"/>
      <c r="FKV114" s="184"/>
      <c r="FKW114" s="184"/>
      <c r="FKX114" s="184"/>
      <c r="FKY114" s="184"/>
      <c r="FKZ114" s="184"/>
      <c r="FLA114" s="184"/>
      <c r="FLB114" s="184"/>
      <c r="FLC114" s="184"/>
      <c r="FLD114" s="184"/>
      <c r="FLE114" s="184"/>
      <c r="FLF114" s="184"/>
      <c r="FLG114" s="184"/>
      <c r="FLH114" s="184"/>
      <c r="FLI114" s="184"/>
      <c r="FLJ114" s="184"/>
      <c r="FLK114" s="184"/>
      <c r="FLL114" s="184"/>
      <c r="FLM114" s="184"/>
      <c r="FLN114" s="184"/>
      <c r="FLO114" s="184"/>
      <c r="FLP114" s="184"/>
      <c r="FLQ114" s="184"/>
      <c r="FLR114" s="184"/>
      <c r="FLS114" s="184"/>
      <c r="FLT114" s="184"/>
      <c r="FLU114" s="184"/>
      <c r="FLV114" s="184"/>
      <c r="FLW114" s="184"/>
      <c r="FLX114" s="184"/>
      <c r="FLY114" s="184"/>
      <c r="FLZ114" s="184"/>
      <c r="FMA114" s="184"/>
      <c r="FMB114" s="184"/>
      <c r="FMC114" s="184"/>
      <c r="FMD114" s="184"/>
      <c r="FME114" s="184"/>
      <c r="FMF114" s="184"/>
      <c r="FMG114" s="184"/>
      <c r="FMH114" s="184"/>
      <c r="FMI114" s="184"/>
      <c r="FMJ114" s="184"/>
      <c r="FMK114" s="184"/>
      <c r="FML114" s="184"/>
      <c r="FMM114" s="184"/>
      <c r="FMN114" s="184"/>
      <c r="FMO114" s="184"/>
      <c r="FMP114" s="184"/>
      <c r="FMQ114" s="184"/>
      <c r="FMR114" s="184"/>
      <c r="FMS114" s="184"/>
      <c r="FMT114" s="184"/>
      <c r="FMU114" s="184"/>
      <c r="FMV114" s="184"/>
      <c r="FMW114" s="184"/>
      <c r="FMX114" s="184"/>
      <c r="FMY114" s="184"/>
      <c r="FMZ114" s="184"/>
      <c r="FNA114" s="184"/>
      <c r="FNB114" s="184"/>
      <c r="FNC114" s="184"/>
      <c r="FND114" s="184"/>
      <c r="FNE114" s="184"/>
      <c r="FNF114" s="184"/>
      <c r="FNG114" s="184"/>
      <c r="FNH114" s="184"/>
      <c r="FNI114" s="184"/>
      <c r="FNJ114" s="184"/>
      <c r="FNK114" s="184"/>
      <c r="FNL114" s="184"/>
      <c r="FNM114" s="184"/>
      <c r="FNN114" s="184"/>
      <c r="FNO114" s="184"/>
      <c r="FNP114" s="184"/>
      <c r="FNQ114" s="184"/>
      <c r="FNR114" s="184"/>
      <c r="FNS114" s="184"/>
      <c r="FNT114" s="184"/>
      <c r="FNU114" s="184"/>
      <c r="FNV114" s="184"/>
      <c r="FNW114" s="184"/>
      <c r="FNX114" s="184"/>
      <c r="FNY114" s="184"/>
      <c r="FNZ114" s="184"/>
      <c r="FOA114" s="184"/>
      <c r="FOB114" s="184"/>
      <c r="FOC114" s="184"/>
      <c r="FOD114" s="184"/>
      <c r="FOE114" s="184"/>
      <c r="FOF114" s="184"/>
      <c r="FOG114" s="184"/>
      <c r="FOH114" s="184"/>
      <c r="FOI114" s="184"/>
      <c r="FOJ114" s="184"/>
      <c r="FOK114" s="184"/>
      <c r="FOL114" s="184"/>
      <c r="FOM114" s="184"/>
      <c r="FON114" s="184"/>
      <c r="FOO114" s="184"/>
      <c r="FOP114" s="184"/>
      <c r="FOQ114" s="184"/>
      <c r="FOR114" s="184"/>
      <c r="FOS114" s="184"/>
      <c r="FOT114" s="184"/>
      <c r="FOU114" s="184"/>
      <c r="FOV114" s="184"/>
      <c r="FOW114" s="184"/>
      <c r="FOX114" s="184"/>
      <c r="FOY114" s="184"/>
      <c r="FOZ114" s="184"/>
      <c r="FPA114" s="184"/>
      <c r="FPB114" s="184"/>
      <c r="FPC114" s="184"/>
      <c r="FPD114" s="184"/>
      <c r="FPE114" s="184"/>
      <c r="FPF114" s="184"/>
      <c r="FPG114" s="184"/>
      <c r="FPH114" s="184"/>
      <c r="FPI114" s="184"/>
      <c r="FPJ114" s="184"/>
      <c r="FPK114" s="184"/>
      <c r="FPL114" s="184"/>
      <c r="FPM114" s="184"/>
      <c r="FPN114" s="184"/>
      <c r="FPO114" s="184"/>
      <c r="FPP114" s="184"/>
      <c r="FPQ114" s="184"/>
      <c r="FPR114" s="184"/>
      <c r="FPS114" s="184"/>
      <c r="FPT114" s="184"/>
      <c r="FPU114" s="184"/>
      <c r="FPV114" s="184"/>
      <c r="FPW114" s="184"/>
      <c r="FPX114" s="184"/>
      <c r="FPY114" s="184"/>
      <c r="FPZ114" s="184"/>
      <c r="FQA114" s="184"/>
      <c r="FQB114" s="184"/>
      <c r="FQC114" s="184"/>
      <c r="FQD114" s="184"/>
      <c r="FQE114" s="184"/>
      <c r="FQF114" s="184"/>
      <c r="FQG114" s="184"/>
      <c r="FQH114" s="184"/>
      <c r="FQI114" s="184"/>
      <c r="FQJ114" s="184"/>
      <c r="FQK114" s="184"/>
      <c r="FQL114" s="184"/>
      <c r="FQM114" s="184"/>
      <c r="FQN114" s="184"/>
      <c r="FQO114" s="184"/>
      <c r="FQP114" s="184"/>
      <c r="FQQ114" s="184"/>
      <c r="FQR114" s="184"/>
      <c r="FQS114" s="184"/>
      <c r="FQT114" s="184"/>
      <c r="FQU114" s="184"/>
      <c r="FQV114" s="184"/>
      <c r="FQW114" s="184"/>
      <c r="FQX114" s="184"/>
      <c r="FQY114" s="184"/>
      <c r="FQZ114" s="184"/>
      <c r="FRA114" s="184"/>
      <c r="FRB114" s="184"/>
      <c r="FRC114" s="184"/>
      <c r="FRD114" s="184"/>
      <c r="FRE114" s="184"/>
      <c r="FRF114" s="184"/>
      <c r="FRG114" s="184"/>
      <c r="FRH114" s="184"/>
      <c r="FRI114" s="184"/>
      <c r="FRJ114" s="184"/>
      <c r="FRK114" s="184"/>
      <c r="FRL114" s="184"/>
      <c r="FRM114" s="184"/>
      <c r="FRN114" s="184"/>
      <c r="FRO114" s="184"/>
      <c r="FRP114" s="184"/>
      <c r="FRQ114" s="184"/>
      <c r="FRR114" s="184"/>
      <c r="FRS114" s="184"/>
      <c r="FRT114" s="184"/>
      <c r="FRU114" s="184"/>
      <c r="FRV114" s="184"/>
      <c r="FRW114" s="184"/>
      <c r="FRX114" s="184"/>
      <c r="FRY114" s="184"/>
      <c r="FRZ114" s="184"/>
      <c r="FSA114" s="184"/>
      <c r="FSB114" s="184"/>
      <c r="FSC114" s="184"/>
      <c r="FSD114" s="184"/>
      <c r="FSE114" s="184"/>
      <c r="FSF114" s="184"/>
      <c r="FSG114" s="184"/>
      <c r="FSH114" s="184"/>
      <c r="FSI114" s="184"/>
      <c r="FSJ114" s="184"/>
      <c r="FSK114" s="184"/>
      <c r="FSL114" s="184"/>
      <c r="FSM114" s="184"/>
      <c r="FSN114" s="184"/>
      <c r="FSO114" s="184"/>
      <c r="FSP114" s="184"/>
      <c r="FSQ114" s="184"/>
      <c r="FSR114" s="184"/>
      <c r="FSS114" s="184"/>
      <c r="FST114" s="184"/>
      <c r="FSU114" s="184"/>
      <c r="FSV114" s="184"/>
      <c r="FSW114" s="184"/>
      <c r="FSX114" s="184"/>
      <c r="FSY114" s="184"/>
      <c r="FSZ114" s="184"/>
      <c r="FTA114" s="184"/>
      <c r="FTB114" s="184"/>
      <c r="FTC114" s="184"/>
      <c r="FTD114" s="184"/>
      <c r="FTE114" s="184"/>
      <c r="FTF114" s="184"/>
      <c r="FTG114" s="184"/>
      <c r="FTH114" s="184"/>
      <c r="FTI114" s="184"/>
      <c r="FTJ114" s="184"/>
      <c r="FTK114" s="184"/>
      <c r="FTL114" s="184"/>
      <c r="FTM114" s="184"/>
      <c r="FTN114" s="184"/>
      <c r="FTO114" s="184"/>
      <c r="FTP114" s="184"/>
      <c r="FTQ114" s="184"/>
      <c r="FTR114" s="184"/>
      <c r="FTS114" s="184"/>
      <c r="FTT114" s="184"/>
      <c r="FTU114" s="184"/>
      <c r="FTV114" s="184"/>
      <c r="FTW114" s="184"/>
      <c r="FTX114" s="184"/>
      <c r="FTY114" s="184"/>
      <c r="FTZ114" s="184"/>
      <c r="FUA114" s="184"/>
      <c r="FUB114" s="184"/>
      <c r="FUC114" s="184"/>
      <c r="FUD114" s="184"/>
      <c r="FUE114" s="184"/>
      <c r="FUF114" s="184"/>
      <c r="FUG114" s="184"/>
      <c r="FUH114" s="184"/>
      <c r="FUI114" s="184"/>
      <c r="FUJ114" s="184"/>
      <c r="FUK114" s="184"/>
      <c r="FUL114" s="184"/>
      <c r="FUM114" s="184"/>
      <c r="FUN114" s="184"/>
      <c r="FUO114" s="184"/>
      <c r="FUP114" s="184"/>
      <c r="FUQ114" s="184"/>
      <c r="FUR114" s="184"/>
      <c r="FUS114" s="184"/>
      <c r="FUT114" s="184"/>
      <c r="FUU114" s="184"/>
      <c r="FUV114" s="184"/>
      <c r="FUW114" s="184"/>
      <c r="FUX114" s="184"/>
      <c r="FUY114" s="184"/>
      <c r="FUZ114" s="184"/>
      <c r="FVA114" s="184"/>
      <c r="FVB114" s="184"/>
      <c r="FVC114" s="184"/>
      <c r="FVD114" s="184"/>
      <c r="FVE114" s="184"/>
      <c r="FVF114" s="184"/>
      <c r="FVG114" s="184"/>
      <c r="FVH114" s="184"/>
      <c r="FVI114" s="184"/>
      <c r="FVJ114" s="184"/>
      <c r="FVK114" s="184"/>
      <c r="FVL114" s="184"/>
      <c r="FVM114" s="184"/>
      <c r="FVN114" s="184"/>
      <c r="FVO114" s="184"/>
      <c r="FVP114" s="184"/>
      <c r="FVQ114" s="184"/>
      <c r="FVR114" s="184"/>
      <c r="FVS114" s="184"/>
      <c r="FVT114" s="184"/>
      <c r="FVU114" s="184"/>
      <c r="FVV114" s="184"/>
      <c r="FVW114" s="184"/>
      <c r="FVX114" s="184"/>
      <c r="FVY114" s="184"/>
      <c r="FVZ114" s="184"/>
      <c r="FWA114" s="184"/>
      <c r="FWB114" s="184"/>
      <c r="FWC114" s="184"/>
      <c r="FWD114" s="184"/>
      <c r="FWE114" s="184"/>
      <c r="FWF114" s="184"/>
      <c r="FWG114" s="184"/>
      <c r="FWH114" s="184"/>
      <c r="FWI114" s="184"/>
      <c r="FWJ114" s="184"/>
      <c r="FWK114" s="184"/>
      <c r="FWL114" s="184"/>
      <c r="FWM114" s="184"/>
      <c r="FWN114" s="184"/>
      <c r="FWO114" s="184"/>
      <c r="FWP114" s="184"/>
      <c r="FWQ114" s="184"/>
      <c r="FWR114" s="184"/>
      <c r="FWS114" s="184"/>
      <c r="FWT114" s="184"/>
      <c r="FWU114" s="184"/>
      <c r="FWV114" s="184"/>
      <c r="FWW114" s="184"/>
      <c r="FWX114" s="184"/>
      <c r="FWY114" s="184"/>
      <c r="FWZ114" s="184"/>
      <c r="FXA114" s="184"/>
      <c r="FXB114" s="184"/>
      <c r="FXC114" s="184"/>
      <c r="FXD114" s="184"/>
      <c r="FXE114" s="184"/>
      <c r="FXF114" s="184"/>
      <c r="FXG114" s="184"/>
      <c r="FXH114" s="184"/>
      <c r="FXI114" s="184"/>
      <c r="FXJ114" s="184"/>
      <c r="FXK114" s="184"/>
      <c r="FXL114" s="184"/>
      <c r="FXM114" s="184"/>
      <c r="FXN114" s="184"/>
      <c r="FXO114" s="184"/>
      <c r="FXP114" s="184"/>
      <c r="FXQ114" s="184"/>
      <c r="FXR114" s="184"/>
      <c r="FXS114" s="184"/>
      <c r="FXT114" s="184"/>
      <c r="FXU114" s="184"/>
      <c r="FXV114" s="184"/>
      <c r="FXW114" s="184"/>
      <c r="FXX114" s="184"/>
      <c r="FXY114" s="184"/>
      <c r="FXZ114" s="184"/>
      <c r="FYA114" s="184"/>
      <c r="FYB114" s="184"/>
      <c r="FYC114" s="184"/>
      <c r="FYD114" s="184"/>
      <c r="FYE114" s="184"/>
      <c r="FYF114" s="184"/>
      <c r="FYG114" s="184"/>
      <c r="FYH114" s="184"/>
      <c r="FYI114" s="184"/>
      <c r="FYJ114" s="184"/>
      <c r="FYK114" s="184"/>
      <c r="FYL114" s="184"/>
      <c r="FYM114" s="184"/>
      <c r="FYN114" s="184"/>
      <c r="FYO114" s="184"/>
      <c r="FYP114" s="184"/>
      <c r="FYQ114" s="184"/>
      <c r="FYR114" s="184"/>
      <c r="FYS114" s="184"/>
      <c r="FYT114" s="184"/>
      <c r="FYU114" s="184"/>
      <c r="FYV114" s="184"/>
      <c r="FYW114" s="184"/>
      <c r="FYX114" s="184"/>
      <c r="FYY114" s="184"/>
      <c r="FYZ114" s="184"/>
      <c r="FZA114" s="184"/>
      <c r="FZB114" s="184"/>
      <c r="FZC114" s="184"/>
      <c r="FZD114" s="184"/>
      <c r="FZE114" s="184"/>
      <c r="FZF114" s="184"/>
      <c r="FZG114" s="184"/>
      <c r="FZH114" s="184"/>
      <c r="FZI114" s="184"/>
      <c r="FZJ114" s="184"/>
      <c r="FZK114" s="184"/>
      <c r="FZL114" s="184"/>
      <c r="FZM114" s="184"/>
      <c r="FZN114" s="184"/>
      <c r="FZO114" s="184"/>
      <c r="FZP114" s="184"/>
      <c r="FZQ114" s="184"/>
      <c r="FZR114" s="184"/>
      <c r="FZS114" s="184"/>
      <c r="FZT114" s="184"/>
      <c r="FZU114" s="184"/>
      <c r="FZV114" s="184"/>
      <c r="FZW114" s="184"/>
      <c r="FZX114" s="184"/>
      <c r="FZY114" s="184"/>
      <c r="FZZ114" s="184"/>
      <c r="GAA114" s="184"/>
      <c r="GAB114" s="184"/>
      <c r="GAC114" s="184"/>
      <c r="GAD114" s="184"/>
      <c r="GAE114" s="184"/>
      <c r="GAF114" s="184"/>
      <c r="GAG114" s="184"/>
      <c r="GAH114" s="184"/>
      <c r="GAI114" s="184"/>
      <c r="GAJ114" s="184"/>
      <c r="GAK114" s="184"/>
      <c r="GAL114" s="184"/>
      <c r="GAM114" s="184"/>
      <c r="GAN114" s="184"/>
      <c r="GAO114" s="184"/>
      <c r="GAP114" s="184"/>
      <c r="GAQ114" s="184"/>
      <c r="GAR114" s="184"/>
      <c r="GAS114" s="184"/>
      <c r="GAT114" s="184"/>
      <c r="GAU114" s="184"/>
      <c r="GAV114" s="184"/>
      <c r="GAW114" s="184"/>
      <c r="GAX114" s="184"/>
      <c r="GAY114" s="184"/>
      <c r="GAZ114" s="184"/>
      <c r="GBA114" s="184"/>
      <c r="GBB114" s="184"/>
      <c r="GBC114" s="184"/>
      <c r="GBD114" s="184"/>
      <c r="GBE114" s="184"/>
      <c r="GBF114" s="184"/>
      <c r="GBG114" s="184"/>
      <c r="GBH114" s="184"/>
      <c r="GBI114" s="184"/>
      <c r="GBJ114" s="184"/>
      <c r="GBK114" s="184"/>
      <c r="GBL114" s="184"/>
      <c r="GBM114" s="184"/>
      <c r="GBN114" s="184"/>
      <c r="GBO114" s="184"/>
      <c r="GBP114" s="184"/>
      <c r="GBQ114" s="184"/>
      <c r="GBR114" s="184"/>
      <c r="GBS114" s="184"/>
      <c r="GBT114" s="184"/>
      <c r="GBU114" s="184"/>
      <c r="GBV114" s="184"/>
      <c r="GBW114" s="184"/>
      <c r="GBX114" s="184"/>
      <c r="GBY114" s="184"/>
      <c r="GBZ114" s="184"/>
      <c r="GCA114" s="184"/>
      <c r="GCB114" s="184"/>
      <c r="GCC114" s="184"/>
      <c r="GCD114" s="184"/>
      <c r="GCE114" s="184"/>
      <c r="GCF114" s="184"/>
      <c r="GCG114" s="184"/>
      <c r="GCH114" s="184"/>
      <c r="GCI114" s="184"/>
      <c r="GCJ114" s="184"/>
      <c r="GCK114" s="184"/>
      <c r="GCL114" s="184"/>
      <c r="GCM114" s="184"/>
      <c r="GCN114" s="184"/>
      <c r="GCO114" s="184"/>
      <c r="GCP114" s="184"/>
      <c r="GCQ114" s="184"/>
      <c r="GCR114" s="184"/>
      <c r="GCS114" s="184"/>
      <c r="GCT114" s="184"/>
      <c r="GCU114" s="184"/>
      <c r="GCV114" s="184"/>
      <c r="GCW114" s="184"/>
      <c r="GCX114" s="184"/>
      <c r="GCY114" s="184"/>
      <c r="GCZ114" s="184"/>
      <c r="GDA114" s="184"/>
      <c r="GDB114" s="184"/>
      <c r="GDC114" s="184"/>
      <c r="GDD114" s="184"/>
      <c r="GDE114" s="184"/>
      <c r="GDF114" s="184"/>
      <c r="GDG114" s="184"/>
      <c r="GDH114" s="184"/>
      <c r="GDI114" s="184"/>
      <c r="GDJ114" s="184"/>
      <c r="GDK114" s="184"/>
      <c r="GDL114" s="184"/>
      <c r="GDM114" s="184"/>
      <c r="GDN114" s="184"/>
      <c r="GDO114" s="184"/>
      <c r="GDP114" s="184"/>
      <c r="GDQ114" s="184"/>
      <c r="GDR114" s="184"/>
      <c r="GDS114" s="184"/>
      <c r="GDT114" s="184"/>
      <c r="GDU114" s="184"/>
      <c r="GDV114" s="184"/>
      <c r="GDW114" s="184"/>
      <c r="GDX114" s="184"/>
      <c r="GDY114" s="184"/>
      <c r="GDZ114" s="184"/>
      <c r="GEA114" s="184"/>
      <c r="GEB114" s="184"/>
      <c r="GEC114" s="184"/>
      <c r="GED114" s="184"/>
      <c r="GEE114" s="184"/>
      <c r="GEF114" s="184"/>
      <c r="GEG114" s="184"/>
      <c r="GEH114" s="184"/>
      <c r="GEI114" s="184"/>
      <c r="GEJ114" s="184"/>
      <c r="GEK114" s="184"/>
      <c r="GEL114" s="184"/>
      <c r="GEM114" s="184"/>
      <c r="GEN114" s="184"/>
      <c r="GEO114" s="184"/>
      <c r="GEP114" s="184"/>
      <c r="GEQ114" s="184"/>
      <c r="GER114" s="184"/>
      <c r="GES114" s="184"/>
      <c r="GET114" s="184"/>
      <c r="GEU114" s="184"/>
      <c r="GEV114" s="184"/>
      <c r="GEW114" s="184"/>
      <c r="GEX114" s="184"/>
      <c r="GEY114" s="184"/>
      <c r="GEZ114" s="184"/>
      <c r="GFA114" s="184"/>
      <c r="GFB114" s="184"/>
      <c r="GFC114" s="184"/>
      <c r="GFD114" s="184"/>
      <c r="GFE114" s="184"/>
      <c r="GFF114" s="184"/>
      <c r="GFG114" s="184"/>
      <c r="GFH114" s="184"/>
      <c r="GFI114" s="184"/>
      <c r="GFJ114" s="184"/>
      <c r="GFK114" s="184"/>
      <c r="GFL114" s="184"/>
      <c r="GFM114" s="184"/>
      <c r="GFN114" s="184"/>
      <c r="GFO114" s="184"/>
      <c r="GFP114" s="184"/>
      <c r="GFQ114" s="184"/>
      <c r="GFR114" s="184"/>
      <c r="GFS114" s="184"/>
      <c r="GFT114" s="184"/>
      <c r="GFU114" s="184"/>
      <c r="GFV114" s="184"/>
      <c r="GFW114" s="184"/>
      <c r="GFX114" s="184"/>
      <c r="GFY114" s="184"/>
      <c r="GFZ114" s="184"/>
      <c r="GGA114" s="184"/>
      <c r="GGB114" s="184"/>
      <c r="GGC114" s="184"/>
      <c r="GGD114" s="184"/>
      <c r="GGE114" s="184"/>
      <c r="GGF114" s="184"/>
      <c r="GGG114" s="184"/>
      <c r="GGH114" s="184"/>
      <c r="GGI114" s="184"/>
      <c r="GGJ114" s="184"/>
      <c r="GGK114" s="184"/>
      <c r="GGL114" s="184"/>
      <c r="GGM114" s="184"/>
      <c r="GGN114" s="184"/>
      <c r="GGO114" s="184"/>
      <c r="GGP114" s="184"/>
      <c r="GGQ114" s="184"/>
      <c r="GGR114" s="184"/>
      <c r="GGS114" s="184"/>
      <c r="GGT114" s="184"/>
      <c r="GGU114" s="184"/>
      <c r="GGV114" s="184"/>
      <c r="GGW114" s="184"/>
      <c r="GGX114" s="184"/>
      <c r="GGY114" s="184"/>
      <c r="GGZ114" s="184"/>
      <c r="GHA114" s="184"/>
      <c r="GHB114" s="184"/>
      <c r="GHC114" s="184"/>
      <c r="GHD114" s="184"/>
      <c r="GHE114" s="184"/>
      <c r="GHF114" s="184"/>
      <c r="GHG114" s="184"/>
      <c r="GHH114" s="184"/>
      <c r="GHI114" s="184"/>
      <c r="GHJ114" s="184"/>
      <c r="GHK114" s="184"/>
      <c r="GHL114" s="184"/>
      <c r="GHM114" s="184"/>
      <c r="GHN114" s="184"/>
      <c r="GHO114" s="184"/>
      <c r="GHP114" s="184"/>
      <c r="GHQ114" s="184"/>
      <c r="GHR114" s="184"/>
      <c r="GHS114" s="184"/>
      <c r="GHT114" s="184"/>
      <c r="GHU114" s="184"/>
      <c r="GHV114" s="184"/>
      <c r="GHW114" s="184"/>
      <c r="GHX114" s="184"/>
      <c r="GHY114" s="184"/>
      <c r="GHZ114" s="184"/>
      <c r="GIA114" s="184"/>
      <c r="GIB114" s="184"/>
      <c r="GIC114" s="184"/>
      <c r="GID114" s="184"/>
      <c r="GIE114" s="184"/>
      <c r="GIF114" s="184"/>
      <c r="GIG114" s="184"/>
      <c r="GIH114" s="184"/>
      <c r="GII114" s="184"/>
      <c r="GIJ114" s="184"/>
      <c r="GIK114" s="184"/>
      <c r="GIL114" s="184"/>
      <c r="GIM114" s="184"/>
      <c r="GIN114" s="184"/>
      <c r="GIO114" s="184"/>
      <c r="GIP114" s="184"/>
      <c r="GIQ114" s="184"/>
      <c r="GIR114" s="184"/>
      <c r="GIS114" s="184"/>
      <c r="GIT114" s="184"/>
      <c r="GIU114" s="184"/>
      <c r="GIV114" s="184"/>
      <c r="GIW114" s="184"/>
      <c r="GIX114" s="184"/>
      <c r="GIY114" s="184"/>
      <c r="GIZ114" s="184"/>
      <c r="GJA114" s="184"/>
      <c r="GJB114" s="184"/>
      <c r="GJC114" s="184"/>
      <c r="GJD114" s="184"/>
      <c r="GJE114" s="184"/>
      <c r="GJF114" s="184"/>
      <c r="GJG114" s="184"/>
      <c r="GJH114" s="184"/>
      <c r="GJI114" s="184"/>
      <c r="GJJ114" s="184"/>
      <c r="GJK114" s="184"/>
      <c r="GJL114" s="184"/>
      <c r="GJM114" s="184"/>
      <c r="GJN114" s="184"/>
      <c r="GJO114" s="184"/>
      <c r="GJP114" s="184"/>
      <c r="GJQ114" s="184"/>
      <c r="GJR114" s="184"/>
      <c r="GJS114" s="184"/>
      <c r="GJT114" s="184"/>
      <c r="GJU114" s="184"/>
      <c r="GJV114" s="184"/>
      <c r="GJW114" s="184"/>
      <c r="GJX114" s="184"/>
      <c r="GJY114" s="184"/>
      <c r="GJZ114" s="184"/>
      <c r="GKA114" s="184"/>
      <c r="GKB114" s="184"/>
      <c r="GKC114" s="184"/>
      <c r="GKD114" s="184"/>
      <c r="GKE114" s="184"/>
      <c r="GKF114" s="184"/>
      <c r="GKG114" s="184"/>
      <c r="GKH114" s="184"/>
      <c r="GKI114" s="184"/>
      <c r="GKJ114" s="184"/>
      <c r="GKK114" s="184"/>
      <c r="GKL114" s="184"/>
      <c r="GKM114" s="184"/>
      <c r="GKN114" s="184"/>
      <c r="GKO114" s="184"/>
      <c r="GKP114" s="184"/>
      <c r="GKQ114" s="184"/>
      <c r="GKR114" s="184"/>
      <c r="GKS114" s="184"/>
      <c r="GKT114" s="184"/>
      <c r="GKU114" s="184"/>
      <c r="GKV114" s="184"/>
      <c r="GKW114" s="184"/>
      <c r="GKX114" s="184"/>
      <c r="GKY114" s="184"/>
      <c r="GKZ114" s="184"/>
      <c r="GLA114" s="184"/>
      <c r="GLB114" s="184"/>
      <c r="GLC114" s="184"/>
      <c r="GLD114" s="184"/>
      <c r="GLE114" s="184"/>
      <c r="GLF114" s="184"/>
      <c r="GLG114" s="184"/>
      <c r="GLH114" s="184"/>
      <c r="GLI114" s="184"/>
      <c r="GLJ114" s="184"/>
      <c r="GLK114" s="184"/>
      <c r="GLL114" s="184"/>
      <c r="GLM114" s="184"/>
      <c r="GLN114" s="184"/>
      <c r="GLO114" s="184"/>
      <c r="GLP114" s="184"/>
      <c r="GLQ114" s="184"/>
      <c r="GLR114" s="184"/>
      <c r="GLS114" s="184"/>
      <c r="GLT114" s="184"/>
      <c r="GLU114" s="184"/>
      <c r="GLV114" s="184"/>
      <c r="GLW114" s="184"/>
      <c r="GLX114" s="184"/>
      <c r="GLY114" s="184"/>
      <c r="GLZ114" s="184"/>
      <c r="GMA114" s="184"/>
      <c r="GMB114" s="184"/>
      <c r="GMC114" s="184"/>
      <c r="GMD114" s="184"/>
      <c r="GME114" s="184"/>
      <c r="GMF114" s="184"/>
      <c r="GMG114" s="184"/>
      <c r="GMH114" s="184"/>
      <c r="GMI114" s="184"/>
      <c r="GMJ114" s="184"/>
      <c r="GMK114" s="184"/>
      <c r="GML114" s="184"/>
      <c r="GMM114" s="184"/>
      <c r="GMN114" s="184"/>
      <c r="GMO114" s="184"/>
      <c r="GMP114" s="184"/>
      <c r="GMQ114" s="184"/>
      <c r="GMR114" s="184"/>
      <c r="GMS114" s="184"/>
      <c r="GMT114" s="184"/>
      <c r="GMU114" s="184"/>
      <c r="GMV114" s="184"/>
      <c r="GMW114" s="184"/>
      <c r="GMX114" s="184"/>
      <c r="GMY114" s="184"/>
      <c r="GMZ114" s="184"/>
      <c r="GNA114" s="184"/>
      <c r="GNB114" s="184"/>
      <c r="GNC114" s="184"/>
      <c r="GND114" s="184"/>
      <c r="GNE114" s="184"/>
      <c r="GNF114" s="184"/>
      <c r="GNG114" s="184"/>
      <c r="GNH114" s="184"/>
      <c r="GNI114" s="184"/>
      <c r="GNJ114" s="184"/>
      <c r="GNK114" s="184"/>
      <c r="GNL114" s="184"/>
      <c r="GNM114" s="184"/>
      <c r="GNN114" s="184"/>
      <c r="GNO114" s="184"/>
      <c r="GNP114" s="184"/>
      <c r="GNQ114" s="184"/>
      <c r="GNR114" s="184"/>
      <c r="GNS114" s="184"/>
      <c r="GNT114" s="184"/>
      <c r="GNU114" s="184"/>
      <c r="GNV114" s="184"/>
      <c r="GNW114" s="184"/>
      <c r="GNX114" s="184"/>
      <c r="GNY114" s="184"/>
      <c r="GNZ114" s="184"/>
      <c r="GOA114" s="184"/>
      <c r="GOB114" s="184"/>
      <c r="GOC114" s="184"/>
      <c r="GOD114" s="184"/>
      <c r="GOE114" s="184"/>
      <c r="GOF114" s="184"/>
      <c r="GOG114" s="184"/>
      <c r="GOH114" s="184"/>
      <c r="GOI114" s="184"/>
      <c r="GOJ114" s="184"/>
      <c r="GOK114" s="184"/>
      <c r="GOL114" s="184"/>
      <c r="GOM114" s="184"/>
      <c r="GON114" s="184"/>
      <c r="GOO114" s="184"/>
      <c r="GOP114" s="184"/>
      <c r="GOQ114" s="184"/>
      <c r="GOR114" s="184"/>
      <c r="GOS114" s="184"/>
      <c r="GOT114" s="184"/>
      <c r="GOU114" s="184"/>
      <c r="GOV114" s="184"/>
      <c r="GOW114" s="184"/>
      <c r="GOX114" s="184"/>
      <c r="GOY114" s="184"/>
      <c r="GOZ114" s="184"/>
      <c r="GPA114" s="184"/>
      <c r="GPB114" s="184"/>
      <c r="GPC114" s="184"/>
      <c r="GPD114" s="184"/>
      <c r="GPE114" s="184"/>
      <c r="GPF114" s="184"/>
      <c r="GPG114" s="184"/>
      <c r="GPH114" s="184"/>
      <c r="GPI114" s="184"/>
      <c r="GPJ114" s="184"/>
      <c r="GPK114" s="184"/>
      <c r="GPL114" s="184"/>
      <c r="GPM114" s="184"/>
      <c r="GPN114" s="184"/>
      <c r="GPO114" s="184"/>
      <c r="GPP114" s="184"/>
      <c r="GPQ114" s="184"/>
      <c r="GPR114" s="184"/>
      <c r="GPS114" s="184"/>
      <c r="GPT114" s="184"/>
      <c r="GPU114" s="184"/>
      <c r="GPV114" s="184"/>
      <c r="GPW114" s="184"/>
      <c r="GPX114" s="184"/>
      <c r="GPY114" s="184"/>
      <c r="GPZ114" s="184"/>
      <c r="GQA114" s="184"/>
      <c r="GQB114" s="184"/>
      <c r="GQC114" s="184"/>
      <c r="GQD114" s="184"/>
      <c r="GQE114" s="184"/>
      <c r="GQF114" s="184"/>
      <c r="GQG114" s="184"/>
      <c r="GQH114" s="184"/>
      <c r="GQI114" s="184"/>
      <c r="GQJ114" s="184"/>
      <c r="GQK114" s="184"/>
      <c r="GQL114" s="184"/>
      <c r="GQM114" s="184"/>
      <c r="GQN114" s="184"/>
      <c r="GQO114" s="184"/>
      <c r="GQP114" s="184"/>
      <c r="GQQ114" s="184"/>
      <c r="GQR114" s="184"/>
      <c r="GQS114" s="184"/>
      <c r="GQT114" s="184"/>
      <c r="GQU114" s="184"/>
      <c r="GQV114" s="184"/>
      <c r="GQW114" s="184"/>
      <c r="GQX114" s="184"/>
      <c r="GQY114" s="184"/>
      <c r="GQZ114" s="184"/>
      <c r="GRA114" s="184"/>
      <c r="GRB114" s="184"/>
      <c r="GRC114" s="184"/>
      <c r="GRD114" s="184"/>
      <c r="GRE114" s="184"/>
      <c r="GRF114" s="184"/>
      <c r="GRG114" s="184"/>
      <c r="GRH114" s="184"/>
      <c r="GRI114" s="184"/>
      <c r="GRJ114" s="184"/>
      <c r="GRK114" s="184"/>
      <c r="GRL114" s="184"/>
      <c r="GRM114" s="184"/>
      <c r="GRN114" s="184"/>
      <c r="GRO114" s="184"/>
      <c r="GRP114" s="184"/>
      <c r="GRQ114" s="184"/>
      <c r="GRR114" s="184"/>
      <c r="GRS114" s="184"/>
      <c r="GRT114" s="184"/>
      <c r="GRU114" s="184"/>
      <c r="GRV114" s="184"/>
      <c r="GRW114" s="184"/>
      <c r="GRX114" s="184"/>
      <c r="GRY114" s="184"/>
      <c r="GRZ114" s="184"/>
      <c r="GSA114" s="184"/>
      <c r="GSB114" s="184"/>
      <c r="GSC114" s="184"/>
      <c r="GSD114" s="184"/>
      <c r="GSE114" s="184"/>
      <c r="GSF114" s="184"/>
      <c r="GSG114" s="184"/>
      <c r="GSH114" s="184"/>
      <c r="GSI114" s="184"/>
      <c r="GSJ114" s="184"/>
      <c r="GSK114" s="184"/>
      <c r="GSL114" s="184"/>
      <c r="GSM114" s="184"/>
      <c r="GSN114" s="184"/>
      <c r="GSO114" s="184"/>
      <c r="GSP114" s="184"/>
      <c r="GSQ114" s="184"/>
      <c r="GSR114" s="184"/>
      <c r="GSS114" s="184"/>
      <c r="GST114" s="184"/>
      <c r="GSU114" s="184"/>
      <c r="GSV114" s="184"/>
      <c r="GSW114" s="184"/>
      <c r="GSX114" s="184"/>
      <c r="GSY114" s="184"/>
      <c r="GSZ114" s="184"/>
      <c r="GTA114" s="184"/>
      <c r="GTB114" s="184"/>
      <c r="GTC114" s="184"/>
      <c r="GTD114" s="184"/>
      <c r="GTE114" s="184"/>
      <c r="GTF114" s="184"/>
      <c r="GTG114" s="184"/>
      <c r="GTH114" s="184"/>
      <c r="GTI114" s="184"/>
      <c r="GTJ114" s="184"/>
      <c r="GTK114" s="184"/>
      <c r="GTL114" s="184"/>
      <c r="GTM114" s="184"/>
      <c r="GTN114" s="184"/>
      <c r="GTO114" s="184"/>
      <c r="GTP114" s="184"/>
      <c r="GTQ114" s="184"/>
      <c r="GTR114" s="184"/>
      <c r="GTS114" s="184"/>
      <c r="GTT114" s="184"/>
      <c r="GTU114" s="184"/>
      <c r="GTV114" s="184"/>
      <c r="GTW114" s="184"/>
      <c r="GTX114" s="184"/>
      <c r="GTY114" s="184"/>
      <c r="GTZ114" s="184"/>
      <c r="GUA114" s="184"/>
      <c r="GUB114" s="184"/>
      <c r="GUC114" s="184"/>
      <c r="GUD114" s="184"/>
      <c r="GUE114" s="184"/>
      <c r="GUF114" s="184"/>
      <c r="GUG114" s="184"/>
      <c r="GUH114" s="184"/>
      <c r="GUI114" s="184"/>
      <c r="GUJ114" s="184"/>
      <c r="GUK114" s="184"/>
      <c r="GUL114" s="184"/>
      <c r="GUM114" s="184"/>
      <c r="GUN114" s="184"/>
      <c r="GUO114" s="184"/>
      <c r="GUP114" s="184"/>
      <c r="GUQ114" s="184"/>
      <c r="GUR114" s="184"/>
      <c r="GUS114" s="184"/>
      <c r="GUT114" s="184"/>
      <c r="GUU114" s="184"/>
      <c r="GUV114" s="184"/>
      <c r="GUW114" s="184"/>
      <c r="GUX114" s="184"/>
      <c r="GUY114" s="184"/>
      <c r="GUZ114" s="184"/>
      <c r="GVA114" s="184"/>
      <c r="GVB114" s="184"/>
      <c r="GVC114" s="184"/>
      <c r="GVD114" s="184"/>
      <c r="GVE114" s="184"/>
      <c r="GVF114" s="184"/>
      <c r="GVG114" s="184"/>
      <c r="GVH114" s="184"/>
      <c r="GVI114" s="184"/>
      <c r="GVJ114" s="184"/>
      <c r="GVK114" s="184"/>
      <c r="GVL114" s="184"/>
      <c r="GVM114" s="184"/>
      <c r="GVN114" s="184"/>
      <c r="GVO114" s="184"/>
      <c r="GVP114" s="184"/>
      <c r="GVQ114" s="184"/>
      <c r="GVR114" s="184"/>
      <c r="GVS114" s="184"/>
      <c r="GVT114" s="184"/>
      <c r="GVU114" s="184"/>
      <c r="GVV114" s="184"/>
      <c r="GVW114" s="184"/>
      <c r="GVX114" s="184"/>
      <c r="GVY114" s="184"/>
      <c r="GVZ114" s="184"/>
      <c r="GWA114" s="184"/>
      <c r="GWB114" s="184"/>
      <c r="GWC114" s="184"/>
      <c r="GWD114" s="184"/>
      <c r="GWE114" s="184"/>
      <c r="GWF114" s="184"/>
      <c r="GWG114" s="184"/>
      <c r="GWH114" s="184"/>
      <c r="GWI114" s="184"/>
      <c r="GWJ114" s="184"/>
      <c r="GWK114" s="184"/>
      <c r="GWL114" s="184"/>
      <c r="GWM114" s="184"/>
      <c r="GWN114" s="184"/>
      <c r="GWO114" s="184"/>
      <c r="GWP114" s="184"/>
      <c r="GWQ114" s="184"/>
      <c r="GWR114" s="184"/>
      <c r="GWS114" s="184"/>
      <c r="GWT114" s="184"/>
      <c r="GWU114" s="184"/>
      <c r="GWV114" s="184"/>
      <c r="GWW114" s="184"/>
      <c r="GWX114" s="184"/>
      <c r="GWY114" s="184"/>
      <c r="GWZ114" s="184"/>
      <c r="GXA114" s="184"/>
      <c r="GXB114" s="184"/>
      <c r="GXC114" s="184"/>
      <c r="GXD114" s="184"/>
      <c r="GXE114" s="184"/>
      <c r="GXF114" s="184"/>
      <c r="GXG114" s="184"/>
      <c r="GXH114" s="184"/>
      <c r="GXI114" s="184"/>
      <c r="GXJ114" s="184"/>
      <c r="GXK114" s="184"/>
      <c r="GXL114" s="184"/>
      <c r="GXM114" s="184"/>
      <c r="GXN114" s="184"/>
      <c r="GXO114" s="184"/>
      <c r="GXP114" s="184"/>
      <c r="GXQ114" s="184"/>
      <c r="GXR114" s="184"/>
      <c r="GXS114" s="184"/>
      <c r="GXT114" s="184"/>
      <c r="GXU114" s="184"/>
      <c r="GXV114" s="184"/>
      <c r="GXW114" s="184"/>
      <c r="GXX114" s="184"/>
      <c r="GXY114" s="184"/>
      <c r="GXZ114" s="184"/>
      <c r="GYA114" s="184"/>
      <c r="GYB114" s="184"/>
      <c r="GYC114" s="184"/>
      <c r="GYD114" s="184"/>
      <c r="GYE114" s="184"/>
      <c r="GYF114" s="184"/>
      <c r="GYG114" s="184"/>
      <c r="GYH114" s="184"/>
      <c r="GYI114" s="184"/>
      <c r="GYJ114" s="184"/>
      <c r="GYK114" s="184"/>
      <c r="GYL114" s="184"/>
      <c r="GYM114" s="184"/>
      <c r="GYN114" s="184"/>
      <c r="GYO114" s="184"/>
      <c r="GYP114" s="184"/>
      <c r="GYQ114" s="184"/>
      <c r="GYR114" s="184"/>
      <c r="GYS114" s="184"/>
      <c r="GYT114" s="184"/>
      <c r="GYU114" s="184"/>
      <c r="GYV114" s="184"/>
      <c r="GYW114" s="184"/>
      <c r="GYX114" s="184"/>
      <c r="GYY114" s="184"/>
      <c r="GYZ114" s="184"/>
      <c r="GZA114" s="184"/>
      <c r="GZB114" s="184"/>
      <c r="GZC114" s="184"/>
      <c r="GZD114" s="184"/>
      <c r="GZE114" s="184"/>
      <c r="GZF114" s="184"/>
      <c r="GZG114" s="184"/>
      <c r="GZH114" s="184"/>
      <c r="GZI114" s="184"/>
      <c r="GZJ114" s="184"/>
      <c r="GZK114" s="184"/>
      <c r="GZL114" s="184"/>
      <c r="GZM114" s="184"/>
      <c r="GZN114" s="184"/>
      <c r="GZO114" s="184"/>
      <c r="GZP114" s="184"/>
      <c r="GZQ114" s="184"/>
      <c r="GZR114" s="184"/>
      <c r="GZS114" s="184"/>
      <c r="GZT114" s="184"/>
      <c r="GZU114" s="184"/>
      <c r="GZV114" s="184"/>
      <c r="GZW114" s="184"/>
      <c r="GZX114" s="184"/>
      <c r="GZY114" s="184"/>
      <c r="GZZ114" s="184"/>
      <c r="HAA114" s="184"/>
      <c r="HAB114" s="184"/>
      <c r="HAC114" s="184"/>
      <c r="HAD114" s="184"/>
      <c r="HAE114" s="184"/>
      <c r="HAF114" s="184"/>
      <c r="HAG114" s="184"/>
      <c r="HAH114" s="184"/>
      <c r="HAI114" s="184"/>
      <c r="HAJ114" s="184"/>
      <c r="HAK114" s="184"/>
      <c r="HAL114" s="184"/>
      <c r="HAM114" s="184"/>
      <c r="HAN114" s="184"/>
      <c r="HAO114" s="184"/>
      <c r="HAP114" s="184"/>
      <c r="HAQ114" s="184"/>
      <c r="HAR114" s="184"/>
      <c r="HAS114" s="184"/>
      <c r="HAT114" s="184"/>
      <c r="HAU114" s="184"/>
      <c r="HAV114" s="184"/>
      <c r="HAW114" s="184"/>
      <c r="HAX114" s="184"/>
      <c r="HAY114" s="184"/>
      <c r="HAZ114" s="184"/>
      <c r="HBA114" s="184"/>
      <c r="HBB114" s="184"/>
      <c r="HBC114" s="184"/>
      <c r="HBD114" s="184"/>
      <c r="HBE114" s="184"/>
      <c r="HBF114" s="184"/>
      <c r="HBG114" s="184"/>
      <c r="HBH114" s="184"/>
      <c r="HBI114" s="184"/>
      <c r="HBJ114" s="184"/>
      <c r="HBK114" s="184"/>
      <c r="HBL114" s="184"/>
      <c r="HBM114" s="184"/>
      <c r="HBN114" s="184"/>
      <c r="HBO114" s="184"/>
      <c r="HBP114" s="184"/>
      <c r="HBQ114" s="184"/>
      <c r="HBR114" s="184"/>
      <c r="HBS114" s="184"/>
      <c r="HBT114" s="184"/>
      <c r="HBU114" s="184"/>
      <c r="HBV114" s="184"/>
      <c r="HBW114" s="184"/>
      <c r="HBX114" s="184"/>
      <c r="HBY114" s="184"/>
      <c r="HBZ114" s="184"/>
      <c r="HCA114" s="184"/>
      <c r="HCB114" s="184"/>
      <c r="HCC114" s="184"/>
      <c r="HCD114" s="184"/>
      <c r="HCE114" s="184"/>
      <c r="HCF114" s="184"/>
      <c r="HCG114" s="184"/>
      <c r="HCH114" s="184"/>
      <c r="HCI114" s="184"/>
      <c r="HCJ114" s="184"/>
      <c r="HCK114" s="184"/>
      <c r="HCL114" s="184"/>
      <c r="HCM114" s="184"/>
      <c r="HCN114" s="184"/>
      <c r="HCO114" s="184"/>
      <c r="HCP114" s="184"/>
      <c r="HCQ114" s="184"/>
      <c r="HCR114" s="184"/>
      <c r="HCS114" s="184"/>
      <c r="HCT114" s="184"/>
      <c r="HCU114" s="184"/>
      <c r="HCV114" s="184"/>
      <c r="HCW114" s="184"/>
      <c r="HCX114" s="184"/>
      <c r="HCY114" s="184"/>
      <c r="HCZ114" s="184"/>
      <c r="HDA114" s="184"/>
      <c r="HDB114" s="184"/>
      <c r="HDC114" s="184"/>
      <c r="HDD114" s="184"/>
      <c r="HDE114" s="184"/>
      <c r="HDF114" s="184"/>
      <c r="HDG114" s="184"/>
      <c r="HDH114" s="184"/>
      <c r="HDI114" s="184"/>
      <c r="HDJ114" s="184"/>
      <c r="HDK114" s="184"/>
      <c r="HDL114" s="184"/>
      <c r="HDM114" s="184"/>
      <c r="HDN114" s="184"/>
      <c r="HDO114" s="184"/>
      <c r="HDP114" s="184"/>
      <c r="HDQ114" s="184"/>
      <c r="HDR114" s="184"/>
      <c r="HDS114" s="184"/>
      <c r="HDT114" s="184"/>
      <c r="HDU114" s="184"/>
      <c r="HDV114" s="184"/>
      <c r="HDW114" s="184"/>
      <c r="HDX114" s="184"/>
      <c r="HDY114" s="184"/>
      <c r="HDZ114" s="184"/>
      <c r="HEA114" s="184"/>
      <c r="HEB114" s="184"/>
      <c r="HEC114" s="184"/>
      <c r="HED114" s="184"/>
      <c r="HEE114" s="184"/>
      <c r="HEF114" s="184"/>
      <c r="HEG114" s="184"/>
      <c r="HEH114" s="184"/>
      <c r="HEI114" s="184"/>
      <c r="HEJ114" s="184"/>
      <c r="HEK114" s="184"/>
      <c r="HEL114" s="184"/>
      <c r="HEM114" s="184"/>
      <c r="HEN114" s="184"/>
      <c r="HEO114" s="184"/>
      <c r="HEP114" s="184"/>
      <c r="HEQ114" s="184"/>
      <c r="HER114" s="184"/>
      <c r="HES114" s="184"/>
      <c r="HET114" s="184"/>
      <c r="HEU114" s="184"/>
      <c r="HEV114" s="184"/>
      <c r="HEW114" s="184"/>
      <c r="HEX114" s="184"/>
      <c r="HEY114" s="184"/>
      <c r="HEZ114" s="184"/>
      <c r="HFA114" s="184"/>
      <c r="HFB114" s="184"/>
      <c r="HFC114" s="184"/>
      <c r="HFD114" s="184"/>
      <c r="HFE114" s="184"/>
      <c r="HFF114" s="184"/>
      <c r="HFG114" s="184"/>
      <c r="HFH114" s="184"/>
      <c r="HFI114" s="184"/>
      <c r="HFJ114" s="184"/>
      <c r="HFK114" s="184"/>
      <c r="HFL114" s="184"/>
      <c r="HFM114" s="184"/>
      <c r="HFN114" s="184"/>
      <c r="HFO114" s="184"/>
      <c r="HFP114" s="184"/>
      <c r="HFQ114" s="184"/>
      <c r="HFR114" s="184"/>
      <c r="HFS114" s="184"/>
      <c r="HFT114" s="184"/>
      <c r="HFU114" s="184"/>
      <c r="HFV114" s="184"/>
      <c r="HFW114" s="184"/>
      <c r="HFX114" s="184"/>
      <c r="HFY114" s="184"/>
      <c r="HFZ114" s="184"/>
      <c r="HGA114" s="184"/>
      <c r="HGB114" s="184"/>
      <c r="HGC114" s="184"/>
      <c r="HGD114" s="184"/>
      <c r="HGE114" s="184"/>
      <c r="HGF114" s="184"/>
      <c r="HGG114" s="184"/>
      <c r="HGH114" s="184"/>
      <c r="HGI114" s="184"/>
      <c r="HGJ114" s="184"/>
      <c r="HGK114" s="184"/>
      <c r="HGL114" s="184"/>
      <c r="HGM114" s="184"/>
      <c r="HGN114" s="184"/>
      <c r="HGO114" s="184"/>
      <c r="HGP114" s="184"/>
      <c r="HGQ114" s="184"/>
      <c r="HGR114" s="184"/>
      <c r="HGS114" s="184"/>
      <c r="HGT114" s="184"/>
      <c r="HGU114" s="184"/>
      <c r="HGV114" s="184"/>
      <c r="HGW114" s="184"/>
      <c r="HGX114" s="184"/>
      <c r="HGY114" s="184"/>
      <c r="HGZ114" s="184"/>
      <c r="HHA114" s="184"/>
      <c r="HHB114" s="184"/>
      <c r="HHC114" s="184"/>
      <c r="HHD114" s="184"/>
      <c r="HHE114" s="184"/>
      <c r="HHF114" s="184"/>
      <c r="HHG114" s="184"/>
      <c r="HHH114" s="184"/>
      <c r="HHI114" s="184"/>
      <c r="HHJ114" s="184"/>
      <c r="HHK114" s="184"/>
      <c r="HHL114" s="184"/>
      <c r="HHM114" s="184"/>
      <c r="HHN114" s="184"/>
      <c r="HHO114" s="184"/>
      <c r="HHP114" s="184"/>
      <c r="HHQ114" s="184"/>
      <c r="HHR114" s="184"/>
      <c r="HHS114" s="184"/>
      <c r="HHT114" s="184"/>
      <c r="HHU114" s="184"/>
      <c r="HHV114" s="184"/>
      <c r="HHW114" s="184"/>
      <c r="HHX114" s="184"/>
      <c r="HHY114" s="184"/>
      <c r="HHZ114" s="184"/>
      <c r="HIA114" s="184"/>
      <c r="HIB114" s="184"/>
      <c r="HIC114" s="184"/>
      <c r="HID114" s="184"/>
      <c r="HIE114" s="184"/>
      <c r="HIF114" s="184"/>
      <c r="HIG114" s="184"/>
      <c r="HIH114" s="184"/>
      <c r="HII114" s="184"/>
      <c r="HIJ114" s="184"/>
      <c r="HIK114" s="184"/>
      <c r="HIL114" s="184"/>
      <c r="HIM114" s="184"/>
      <c r="HIN114" s="184"/>
      <c r="HIO114" s="184"/>
      <c r="HIP114" s="184"/>
      <c r="HIQ114" s="184"/>
      <c r="HIR114" s="184"/>
      <c r="HIS114" s="184"/>
      <c r="HIT114" s="184"/>
      <c r="HIU114" s="184"/>
      <c r="HIV114" s="184"/>
      <c r="HIW114" s="184"/>
      <c r="HIX114" s="184"/>
      <c r="HIY114" s="184"/>
      <c r="HIZ114" s="184"/>
      <c r="HJA114" s="184"/>
      <c r="HJB114" s="184"/>
      <c r="HJC114" s="184"/>
      <c r="HJD114" s="184"/>
      <c r="HJE114" s="184"/>
      <c r="HJF114" s="184"/>
      <c r="HJG114" s="184"/>
      <c r="HJH114" s="184"/>
      <c r="HJI114" s="184"/>
      <c r="HJJ114" s="184"/>
      <c r="HJK114" s="184"/>
      <c r="HJL114" s="184"/>
      <c r="HJM114" s="184"/>
      <c r="HJN114" s="184"/>
      <c r="HJO114" s="184"/>
      <c r="HJP114" s="184"/>
      <c r="HJQ114" s="184"/>
      <c r="HJR114" s="184"/>
      <c r="HJS114" s="184"/>
      <c r="HJT114" s="184"/>
      <c r="HJU114" s="184"/>
      <c r="HJV114" s="184"/>
      <c r="HJW114" s="184"/>
      <c r="HJX114" s="184"/>
      <c r="HJY114" s="184"/>
      <c r="HJZ114" s="184"/>
      <c r="HKA114" s="184"/>
      <c r="HKB114" s="184"/>
      <c r="HKC114" s="184"/>
      <c r="HKD114" s="184"/>
      <c r="HKE114" s="184"/>
      <c r="HKF114" s="184"/>
      <c r="HKG114" s="184"/>
      <c r="HKH114" s="184"/>
      <c r="HKI114" s="184"/>
      <c r="HKJ114" s="184"/>
      <c r="HKK114" s="184"/>
      <c r="HKL114" s="184"/>
      <c r="HKM114" s="184"/>
      <c r="HKN114" s="184"/>
      <c r="HKO114" s="184"/>
      <c r="HKP114" s="184"/>
      <c r="HKQ114" s="184"/>
      <c r="HKR114" s="184"/>
      <c r="HKS114" s="184"/>
      <c r="HKT114" s="184"/>
      <c r="HKU114" s="184"/>
      <c r="HKV114" s="184"/>
      <c r="HKW114" s="184"/>
      <c r="HKX114" s="184"/>
      <c r="HKY114" s="184"/>
      <c r="HKZ114" s="184"/>
      <c r="HLA114" s="184"/>
      <c r="HLB114" s="184"/>
      <c r="HLC114" s="184"/>
      <c r="HLD114" s="184"/>
      <c r="HLE114" s="184"/>
      <c r="HLF114" s="184"/>
      <c r="HLG114" s="184"/>
      <c r="HLH114" s="184"/>
      <c r="HLI114" s="184"/>
      <c r="HLJ114" s="184"/>
      <c r="HLK114" s="184"/>
      <c r="HLL114" s="184"/>
      <c r="HLM114" s="184"/>
      <c r="HLN114" s="184"/>
      <c r="HLO114" s="184"/>
      <c r="HLP114" s="184"/>
      <c r="HLQ114" s="184"/>
      <c r="HLR114" s="184"/>
      <c r="HLS114" s="184"/>
      <c r="HLT114" s="184"/>
      <c r="HLU114" s="184"/>
      <c r="HLV114" s="184"/>
      <c r="HLW114" s="184"/>
      <c r="HLX114" s="184"/>
      <c r="HLY114" s="184"/>
      <c r="HLZ114" s="184"/>
      <c r="HMA114" s="184"/>
      <c r="HMB114" s="184"/>
      <c r="HMC114" s="184"/>
      <c r="HMD114" s="184"/>
      <c r="HME114" s="184"/>
      <c r="HMF114" s="184"/>
      <c r="HMG114" s="184"/>
      <c r="HMH114" s="184"/>
      <c r="HMI114" s="184"/>
      <c r="HMJ114" s="184"/>
      <c r="HMK114" s="184"/>
      <c r="HML114" s="184"/>
      <c r="HMM114" s="184"/>
      <c r="HMN114" s="184"/>
      <c r="HMO114" s="184"/>
      <c r="HMP114" s="184"/>
      <c r="HMQ114" s="184"/>
      <c r="HMR114" s="184"/>
      <c r="HMS114" s="184"/>
      <c r="HMT114" s="184"/>
      <c r="HMU114" s="184"/>
      <c r="HMV114" s="184"/>
      <c r="HMW114" s="184"/>
      <c r="HMX114" s="184"/>
      <c r="HMY114" s="184"/>
      <c r="HMZ114" s="184"/>
      <c r="HNA114" s="184"/>
      <c r="HNB114" s="184"/>
      <c r="HNC114" s="184"/>
      <c r="HND114" s="184"/>
      <c r="HNE114" s="184"/>
      <c r="HNF114" s="184"/>
      <c r="HNG114" s="184"/>
      <c r="HNH114" s="184"/>
      <c r="HNI114" s="184"/>
      <c r="HNJ114" s="184"/>
      <c r="HNK114" s="184"/>
      <c r="HNL114" s="184"/>
      <c r="HNM114" s="184"/>
      <c r="HNN114" s="184"/>
      <c r="HNO114" s="184"/>
      <c r="HNP114" s="184"/>
      <c r="HNQ114" s="184"/>
      <c r="HNR114" s="184"/>
      <c r="HNS114" s="184"/>
      <c r="HNT114" s="184"/>
      <c r="HNU114" s="184"/>
      <c r="HNV114" s="184"/>
      <c r="HNW114" s="184"/>
      <c r="HNX114" s="184"/>
      <c r="HNY114" s="184"/>
      <c r="HNZ114" s="184"/>
      <c r="HOA114" s="184"/>
      <c r="HOB114" s="184"/>
      <c r="HOC114" s="184"/>
      <c r="HOD114" s="184"/>
      <c r="HOE114" s="184"/>
      <c r="HOF114" s="184"/>
      <c r="HOG114" s="184"/>
      <c r="HOH114" s="184"/>
      <c r="HOI114" s="184"/>
      <c r="HOJ114" s="184"/>
      <c r="HOK114" s="184"/>
      <c r="HOL114" s="184"/>
      <c r="HOM114" s="184"/>
      <c r="HON114" s="184"/>
      <c r="HOO114" s="184"/>
      <c r="HOP114" s="184"/>
      <c r="HOQ114" s="184"/>
      <c r="HOR114" s="184"/>
      <c r="HOS114" s="184"/>
      <c r="HOT114" s="184"/>
      <c r="HOU114" s="184"/>
      <c r="HOV114" s="184"/>
      <c r="HOW114" s="184"/>
      <c r="HOX114" s="184"/>
      <c r="HOY114" s="184"/>
      <c r="HOZ114" s="184"/>
      <c r="HPA114" s="184"/>
      <c r="HPB114" s="184"/>
      <c r="HPC114" s="184"/>
      <c r="HPD114" s="184"/>
      <c r="HPE114" s="184"/>
      <c r="HPF114" s="184"/>
      <c r="HPG114" s="184"/>
      <c r="HPH114" s="184"/>
      <c r="HPI114" s="184"/>
      <c r="HPJ114" s="184"/>
      <c r="HPK114" s="184"/>
      <c r="HPL114" s="184"/>
      <c r="HPM114" s="184"/>
      <c r="HPN114" s="184"/>
      <c r="HPO114" s="184"/>
      <c r="HPP114" s="184"/>
      <c r="HPQ114" s="184"/>
      <c r="HPR114" s="184"/>
      <c r="HPS114" s="184"/>
      <c r="HPT114" s="184"/>
      <c r="HPU114" s="184"/>
      <c r="HPV114" s="184"/>
      <c r="HPW114" s="184"/>
      <c r="HPX114" s="184"/>
      <c r="HPY114" s="184"/>
      <c r="HPZ114" s="184"/>
      <c r="HQA114" s="184"/>
      <c r="HQB114" s="184"/>
      <c r="HQC114" s="184"/>
      <c r="HQD114" s="184"/>
      <c r="HQE114" s="184"/>
      <c r="HQF114" s="184"/>
      <c r="HQG114" s="184"/>
      <c r="HQH114" s="184"/>
      <c r="HQI114" s="184"/>
      <c r="HQJ114" s="184"/>
      <c r="HQK114" s="184"/>
      <c r="HQL114" s="184"/>
      <c r="HQM114" s="184"/>
      <c r="HQN114" s="184"/>
      <c r="HQO114" s="184"/>
      <c r="HQP114" s="184"/>
      <c r="HQQ114" s="184"/>
      <c r="HQR114" s="184"/>
      <c r="HQS114" s="184"/>
      <c r="HQT114" s="184"/>
      <c r="HQU114" s="184"/>
      <c r="HQV114" s="184"/>
      <c r="HQW114" s="184"/>
      <c r="HQX114" s="184"/>
      <c r="HQY114" s="184"/>
      <c r="HQZ114" s="184"/>
      <c r="HRA114" s="184"/>
      <c r="HRB114" s="184"/>
      <c r="HRC114" s="184"/>
      <c r="HRD114" s="184"/>
      <c r="HRE114" s="184"/>
      <c r="HRF114" s="184"/>
      <c r="HRG114" s="184"/>
      <c r="HRH114" s="184"/>
      <c r="HRI114" s="184"/>
      <c r="HRJ114" s="184"/>
      <c r="HRK114" s="184"/>
      <c r="HRL114" s="184"/>
      <c r="HRM114" s="184"/>
      <c r="HRN114" s="184"/>
      <c r="HRO114" s="184"/>
      <c r="HRP114" s="184"/>
      <c r="HRQ114" s="184"/>
      <c r="HRR114" s="184"/>
      <c r="HRS114" s="184"/>
      <c r="HRT114" s="184"/>
      <c r="HRU114" s="184"/>
      <c r="HRV114" s="184"/>
      <c r="HRW114" s="184"/>
      <c r="HRX114" s="184"/>
      <c r="HRY114" s="184"/>
      <c r="HRZ114" s="184"/>
      <c r="HSA114" s="184"/>
      <c r="HSB114" s="184"/>
      <c r="HSC114" s="184"/>
      <c r="HSD114" s="184"/>
      <c r="HSE114" s="184"/>
      <c r="HSF114" s="184"/>
      <c r="HSG114" s="184"/>
      <c r="HSH114" s="184"/>
      <c r="HSI114" s="184"/>
      <c r="HSJ114" s="184"/>
      <c r="HSK114" s="184"/>
      <c r="HSL114" s="184"/>
      <c r="HSM114" s="184"/>
      <c r="HSN114" s="184"/>
      <c r="HSO114" s="184"/>
      <c r="HSP114" s="184"/>
      <c r="HSQ114" s="184"/>
      <c r="HSR114" s="184"/>
      <c r="HSS114" s="184"/>
      <c r="HST114" s="184"/>
      <c r="HSU114" s="184"/>
      <c r="HSV114" s="184"/>
      <c r="HSW114" s="184"/>
      <c r="HSX114" s="184"/>
      <c r="HSY114" s="184"/>
      <c r="HSZ114" s="184"/>
      <c r="HTA114" s="184"/>
      <c r="HTB114" s="184"/>
      <c r="HTC114" s="184"/>
      <c r="HTD114" s="184"/>
      <c r="HTE114" s="184"/>
      <c r="HTF114" s="184"/>
      <c r="HTG114" s="184"/>
      <c r="HTH114" s="184"/>
      <c r="HTI114" s="184"/>
      <c r="HTJ114" s="184"/>
      <c r="HTK114" s="184"/>
      <c r="HTL114" s="184"/>
      <c r="HTM114" s="184"/>
      <c r="HTN114" s="184"/>
      <c r="HTO114" s="184"/>
      <c r="HTP114" s="184"/>
      <c r="HTQ114" s="184"/>
      <c r="HTR114" s="184"/>
      <c r="HTS114" s="184"/>
      <c r="HTT114" s="184"/>
      <c r="HTU114" s="184"/>
      <c r="HTV114" s="184"/>
      <c r="HTW114" s="184"/>
      <c r="HTX114" s="184"/>
      <c r="HTY114" s="184"/>
      <c r="HTZ114" s="184"/>
      <c r="HUA114" s="184"/>
      <c r="HUB114" s="184"/>
      <c r="HUC114" s="184"/>
      <c r="HUD114" s="184"/>
      <c r="HUE114" s="184"/>
      <c r="HUF114" s="184"/>
      <c r="HUG114" s="184"/>
      <c r="HUH114" s="184"/>
      <c r="HUI114" s="184"/>
      <c r="HUJ114" s="184"/>
      <c r="HUK114" s="184"/>
      <c r="HUL114" s="184"/>
      <c r="HUM114" s="184"/>
      <c r="HUN114" s="184"/>
      <c r="HUO114" s="184"/>
      <c r="HUP114" s="184"/>
      <c r="HUQ114" s="184"/>
      <c r="HUR114" s="184"/>
      <c r="HUS114" s="184"/>
      <c r="HUT114" s="184"/>
      <c r="HUU114" s="184"/>
      <c r="HUV114" s="184"/>
      <c r="HUW114" s="184"/>
      <c r="HUX114" s="184"/>
      <c r="HUY114" s="184"/>
      <c r="HUZ114" s="184"/>
      <c r="HVA114" s="184"/>
      <c r="HVB114" s="184"/>
      <c r="HVC114" s="184"/>
      <c r="HVD114" s="184"/>
      <c r="HVE114" s="184"/>
      <c r="HVF114" s="184"/>
      <c r="HVG114" s="184"/>
      <c r="HVH114" s="184"/>
      <c r="HVI114" s="184"/>
      <c r="HVJ114" s="184"/>
      <c r="HVK114" s="184"/>
      <c r="HVL114" s="184"/>
      <c r="HVM114" s="184"/>
      <c r="HVN114" s="184"/>
      <c r="HVO114" s="184"/>
      <c r="HVP114" s="184"/>
      <c r="HVQ114" s="184"/>
      <c r="HVR114" s="184"/>
      <c r="HVS114" s="184"/>
      <c r="HVT114" s="184"/>
      <c r="HVU114" s="184"/>
      <c r="HVV114" s="184"/>
      <c r="HVW114" s="184"/>
      <c r="HVX114" s="184"/>
      <c r="HVY114" s="184"/>
      <c r="HVZ114" s="184"/>
      <c r="HWA114" s="184"/>
      <c r="HWB114" s="184"/>
      <c r="HWC114" s="184"/>
      <c r="HWD114" s="184"/>
      <c r="HWE114" s="184"/>
      <c r="HWF114" s="184"/>
      <c r="HWG114" s="184"/>
      <c r="HWH114" s="184"/>
      <c r="HWI114" s="184"/>
      <c r="HWJ114" s="184"/>
      <c r="HWK114" s="184"/>
      <c r="HWL114" s="184"/>
      <c r="HWM114" s="184"/>
      <c r="HWN114" s="184"/>
      <c r="HWO114" s="184"/>
      <c r="HWP114" s="184"/>
      <c r="HWQ114" s="184"/>
      <c r="HWR114" s="184"/>
      <c r="HWS114" s="184"/>
      <c r="HWT114" s="184"/>
      <c r="HWU114" s="184"/>
      <c r="HWV114" s="184"/>
      <c r="HWW114" s="184"/>
      <c r="HWX114" s="184"/>
      <c r="HWY114" s="184"/>
      <c r="HWZ114" s="184"/>
      <c r="HXA114" s="184"/>
      <c r="HXB114" s="184"/>
      <c r="HXC114" s="184"/>
      <c r="HXD114" s="184"/>
      <c r="HXE114" s="184"/>
      <c r="HXF114" s="184"/>
      <c r="HXG114" s="184"/>
      <c r="HXH114" s="184"/>
      <c r="HXI114" s="184"/>
      <c r="HXJ114" s="184"/>
      <c r="HXK114" s="184"/>
      <c r="HXL114" s="184"/>
      <c r="HXM114" s="184"/>
      <c r="HXN114" s="184"/>
      <c r="HXO114" s="184"/>
      <c r="HXP114" s="184"/>
      <c r="HXQ114" s="184"/>
      <c r="HXR114" s="184"/>
      <c r="HXS114" s="184"/>
      <c r="HXT114" s="184"/>
      <c r="HXU114" s="184"/>
      <c r="HXV114" s="184"/>
      <c r="HXW114" s="184"/>
      <c r="HXX114" s="184"/>
      <c r="HXY114" s="184"/>
      <c r="HXZ114" s="184"/>
      <c r="HYA114" s="184"/>
      <c r="HYB114" s="184"/>
      <c r="HYC114" s="184"/>
      <c r="HYD114" s="184"/>
      <c r="HYE114" s="184"/>
      <c r="HYF114" s="184"/>
      <c r="HYG114" s="184"/>
      <c r="HYH114" s="184"/>
      <c r="HYI114" s="184"/>
      <c r="HYJ114" s="184"/>
      <c r="HYK114" s="184"/>
      <c r="HYL114" s="184"/>
      <c r="HYM114" s="184"/>
      <c r="HYN114" s="184"/>
      <c r="HYO114" s="184"/>
      <c r="HYP114" s="184"/>
      <c r="HYQ114" s="184"/>
      <c r="HYR114" s="184"/>
      <c r="HYS114" s="184"/>
      <c r="HYT114" s="184"/>
      <c r="HYU114" s="184"/>
      <c r="HYV114" s="184"/>
      <c r="HYW114" s="184"/>
      <c r="HYX114" s="184"/>
      <c r="HYY114" s="184"/>
      <c r="HYZ114" s="184"/>
      <c r="HZA114" s="184"/>
      <c r="HZB114" s="184"/>
      <c r="HZC114" s="184"/>
      <c r="HZD114" s="184"/>
      <c r="HZE114" s="184"/>
      <c r="HZF114" s="184"/>
      <c r="HZG114" s="184"/>
      <c r="HZH114" s="184"/>
      <c r="HZI114" s="184"/>
      <c r="HZJ114" s="184"/>
      <c r="HZK114" s="184"/>
      <c r="HZL114" s="184"/>
      <c r="HZM114" s="184"/>
      <c r="HZN114" s="184"/>
      <c r="HZO114" s="184"/>
      <c r="HZP114" s="184"/>
      <c r="HZQ114" s="184"/>
      <c r="HZR114" s="184"/>
      <c r="HZS114" s="184"/>
      <c r="HZT114" s="184"/>
      <c r="HZU114" s="184"/>
      <c r="HZV114" s="184"/>
      <c r="HZW114" s="184"/>
      <c r="HZX114" s="184"/>
      <c r="HZY114" s="184"/>
      <c r="HZZ114" s="184"/>
      <c r="IAA114" s="184"/>
      <c r="IAB114" s="184"/>
      <c r="IAC114" s="184"/>
      <c r="IAD114" s="184"/>
      <c r="IAE114" s="184"/>
      <c r="IAF114" s="184"/>
      <c r="IAG114" s="184"/>
      <c r="IAH114" s="184"/>
      <c r="IAI114" s="184"/>
      <c r="IAJ114" s="184"/>
      <c r="IAK114" s="184"/>
      <c r="IAL114" s="184"/>
      <c r="IAM114" s="184"/>
      <c r="IAN114" s="184"/>
      <c r="IAO114" s="184"/>
      <c r="IAP114" s="184"/>
      <c r="IAQ114" s="184"/>
      <c r="IAR114" s="184"/>
      <c r="IAS114" s="184"/>
      <c r="IAT114" s="184"/>
      <c r="IAU114" s="184"/>
      <c r="IAV114" s="184"/>
      <c r="IAW114" s="184"/>
      <c r="IAX114" s="184"/>
      <c r="IAY114" s="184"/>
      <c r="IAZ114" s="184"/>
      <c r="IBA114" s="184"/>
      <c r="IBB114" s="184"/>
      <c r="IBC114" s="184"/>
      <c r="IBD114" s="184"/>
      <c r="IBE114" s="184"/>
      <c r="IBF114" s="184"/>
      <c r="IBG114" s="184"/>
      <c r="IBH114" s="184"/>
      <c r="IBI114" s="184"/>
      <c r="IBJ114" s="184"/>
      <c r="IBK114" s="184"/>
      <c r="IBL114" s="184"/>
      <c r="IBM114" s="184"/>
      <c r="IBN114" s="184"/>
      <c r="IBO114" s="184"/>
      <c r="IBP114" s="184"/>
      <c r="IBQ114" s="184"/>
      <c r="IBR114" s="184"/>
      <c r="IBS114" s="184"/>
      <c r="IBT114" s="184"/>
      <c r="IBU114" s="184"/>
      <c r="IBV114" s="184"/>
      <c r="IBW114" s="184"/>
      <c r="IBX114" s="184"/>
      <c r="IBY114" s="184"/>
      <c r="IBZ114" s="184"/>
      <c r="ICA114" s="184"/>
      <c r="ICB114" s="184"/>
      <c r="ICC114" s="184"/>
      <c r="ICD114" s="184"/>
      <c r="ICE114" s="184"/>
      <c r="ICF114" s="184"/>
      <c r="ICG114" s="184"/>
      <c r="ICH114" s="184"/>
      <c r="ICI114" s="184"/>
      <c r="ICJ114" s="184"/>
      <c r="ICK114" s="184"/>
      <c r="ICL114" s="184"/>
      <c r="ICM114" s="184"/>
      <c r="ICN114" s="184"/>
      <c r="ICO114" s="184"/>
      <c r="ICP114" s="184"/>
      <c r="ICQ114" s="184"/>
      <c r="ICR114" s="184"/>
      <c r="ICS114" s="184"/>
      <c r="ICT114" s="184"/>
      <c r="ICU114" s="184"/>
      <c r="ICV114" s="184"/>
      <c r="ICW114" s="184"/>
      <c r="ICX114" s="184"/>
      <c r="ICY114" s="184"/>
      <c r="ICZ114" s="184"/>
      <c r="IDA114" s="184"/>
      <c r="IDB114" s="184"/>
      <c r="IDC114" s="184"/>
      <c r="IDD114" s="184"/>
      <c r="IDE114" s="184"/>
      <c r="IDF114" s="184"/>
      <c r="IDG114" s="184"/>
      <c r="IDH114" s="184"/>
      <c r="IDI114" s="184"/>
      <c r="IDJ114" s="184"/>
      <c r="IDK114" s="184"/>
      <c r="IDL114" s="184"/>
      <c r="IDM114" s="184"/>
      <c r="IDN114" s="184"/>
      <c r="IDO114" s="184"/>
      <c r="IDP114" s="184"/>
      <c r="IDQ114" s="184"/>
      <c r="IDR114" s="184"/>
      <c r="IDS114" s="184"/>
      <c r="IDT114" s="184"/>
      <c r="IDU114" s="184"/>
      <c r="IDV114" s="184"/>
      <c r="IDW114" s="184"/>
      <c r="IDX114" s="184"/>
      <c r="IDY114" s="184"/>
      <c r="IDZ114" s="184"/>
      <c r="IEA114" s="184"/>
      <c r="IEB114" s="184"/>
      <c r="IEC114" s="184"/>
      <c r="IED114" s="184"/>
      <c r="IEE114" s="184"/>
      <c r="IEF114" s="184"/>
      <c r="IEG114" s="184"/>
      <c r="IEH114" s="184"/>
      <c r="IEI114" s="184"/>
      <c r="IEJ114" s="184"/>
      <c r="IEK114" s="184"/>
      <c r="IEL114" s="184"/>
      <c r="IEM114" s="184"/>
      <c r="IEN114" s="184"/>
      <c r="IEO114" s="184"/>
      <c r="IEP114" s="184"/>
      <c r="IEQ114" s="184"/>
      <c r="IER114" s="184"/>
      <c r="IES114" s="184"/>
      <c r="IET114" s="184"/>
      <c r="IEU114" s="184"/>
      <c r="IEV114" s="184"/>
      <c r="IEW114" s="184"/>
      <c r="IEX114" s="184"/>
      <c r="IEY114" s="184"/>
      <c r="IEZ114" s="184"/>
      <c r="IFA114" s="184"/>
      <c r="IFB114" s="184"/>
      <c r="IFC114" s="184"/>
      <c r="IFD114" s="184"/>
      <c r="IFE114" s="184"/>
      <c r="IFF114" s="184"/>
      <c r="IFG114" s="184"/>
      <c r="IFH114" s="184"/>
      <c r="IFI114" s="184"/>
      <c r="IFJ114" s="184"/>
      <c r="IFK114" s="184"/>
      <c r="IFL114" s="184"/>
      <c r="IFM114" s="184"/>
      <c r="IFN114" s="184"/>
      <c r="IFO114" s="184"/>
      <c r="IFP114" s="184"/>
      <c r="IFQ114" s="184"/>
      <c r="IFR114" s="184"/>
      <c r="IFS114" s="184"/>
      <c r="IFT114" s="184"/>
      <c r="IFU114" s="184"/>
      <c r="IFV114" s="184"/>
      <c r="IFW114" s="184"/>
      <c r="IFX114" s="184"/>
      <c r="IFY114" s="184"/>
      <c r="IFZ114" s="184"/>
      <c r="IGA114" s="184"/>
      <c r="IGB114" s="184"/>
      <c r="IGC114" s="184"/>
      <c r="IGD114" s="184"/>
      <c r="IGE114" s="184"/>
      <c r="IGF114" s="184"/>
      <c r="IGG114" s="184"/>
      <c r="IGH114" s="184"/>
      <c r="IGI114" s="184"/>
      <c r="IGJ114" s="184"/>
      <c r="IGK114" s="184"/>
      <c r="IGL114" s="184"/>
      <c r="IGM114" s="184"/>
      <c r="IGN114" s="184"/>
      <c r="IGO114" s="184"/>
      <c r="IGP114" s="184"/>
      <c r="IGQ114" s="184"/>
      <c r="IGR114" s="184"/>
      <c r="IGS114" s="184"/>
      <c r="IGT114" s="184"/>
      <c r="IGU114" s="184"/>
      <c r="IGV114" s="184"/>
      <c r="IGW114" s="184"/>
      <c r="IGX114" s="184"/>
      <c r="IGY114" s="184"/>
      <c r="IGZ114" s="184"/>
      <c r="IHA114" s="184"/>
      <c r="IHB114" s="184"/>
      <c r="IHC114" s="184"/>
      <c r="IHD114" s="184"/>
      <c r="IHE114" s="184"/>
      <c r="IHF114" s="184"/>
      <c r="IHG114" s="184"/>
      <c r="IHH114" s="184"/>
      <c r="IHI114" s="184"/>
      <c r="IHJ114" s="184"/>
      <c r="IHK114" s="184"/>
      <c r="IHL114" s="184"/>
      <c r="IHM114" s="184"/>
      <c r="IHN114" s="184"/>
      <c r="IHO114" s="184"/>
      <c r="IHP114" s="184"/>
      <c r="IHQ114" s="184"/>
      <c r="IHR114" s="184"/>
      <c r="IHS114" s="184"/>
      <c r="IHT114" s="184"/>
      <c r="IHU114" s="184"/>
      <c r="IHV114" s="184"/>
      <c r="IHW114" s="184"/>
      <c r="IHX114" s="184"/>
      <c r="IHY114" s="184"/>
      <c r="IHZ114" s="184"/>
      <c r="IIA114" s="184"/>
      <c r="IIB114" s="184"/>
      <c r="IIC114" s="184"/>
      <c r="IID114" s="184"/>
      <c r="IIE114" s="184"/>
      <c r="IIF114" s="184"/>
      <c r="IIG114" s="184"/>
      <c r="IIH114" s="184"/>
      <c r="III114" s="184"/>
      <c r="IIJ114" s="184"/>
      <c r="IIK114" s="184"/>
      <c r="IIL114" s="184"/>
      <c r="IIM114" s="184"/>
      <c r="IIN114" s="184"/>
      <c r="IIO114" s="184"/>
      <c r="IIP114" s="184"/>
      <c r="IIQ114" s="184"/>
      <c r="IIR114" s="184"/>
      <c r="IIS114" s="184"/>
      <c r="IIT114" s="184"/>
      <c r="IIU114" s="184"/>
      <c r="IIV114" s="184"/>
      <c r="IIW114" s="184"/>
      <c r="IIX114" s="184"/>
      <c r="IIY114" s="184"/>
      <c r="IIZ114" s="184"/>
      <c r="IJA114" s="184"/>
      <c r="IJB114" s="184"/>
      <c r="IJC114" s="184"/>
      <c r="IJD114" s="184"/>
      <c r="IJE114" s="184"/>
      <c r="IJF114" s="184"/>
      <c r="IJG114" s="184"/>
      <c r="IJH114" s="184"/>
      <c r="IJI114" s="184"/>
      <c r="IJJ114" s="184"/>
      <c r="IJK114" s="184"/>
      <c r="IJL114" s="184"/>
      <c r="IJM114" s="184"/>
      <c r="IJN114" s="184"/>
      <c r="IJO114" s="184"/>
      <c r="IJP114" s="184"/>
      <c r="IJQ114" s="184"/>
      <c r="IJR114" s="184"/>
      <c r="IJS114" s="184"/>
      <c r="IJT114" s="184"/>
      <c r="IJU114" s="184"/>
      <c r="IJV114" s="184"/>
      <c r="IJW114" s="184"/>
      <c r="IJX114" s="184"/>
      <c r="IJY114" s="184"/>
      <c r="IJZ114" s="184"/>
      <c r="IKA114" s="184"/>
      <c r="IKB114" s="184"/>
      <c r="IKC114" s="184"/>
      <c r="IKD114" s="184"/>
      <c r="IKE114" s="184"/>
      <c r="IKF114" s="184"/>
      <c r="IKG114" s="184"/>
      <c r="IKH114" s="184"/>
      <c r="IKI114" s="184"/>
      <c r="IKJ114" s="184"/>
      <c r="IKK114" s="184"/>
      <c r="IKL114" s="184"/>
      <c r="IKM114" s="184"/>
      <c r="IKN114" s="184"/>
      <c r="IKO114" s="184"/>
      <c r="IKP114" s="184"/>
      <c r="IKQ114" s="184"/>
      <c r="IKR114" s="184"/>
      <c r="IKS114" s="184"/>
      <c r="IKT114" s="184"/>
      <c r="IKU114" s="184"/>
      <c r="IKV114" s="184"/>
      <c r="IKW114" s="184"/>
      <c r="IKX114" s="184"/>
      <c r="IKY114" s="184"/>
      <c r="IKZ114" s="184"/>
      <c r="ILA114" s="184"/>
      <c r="ILB114" s="184"/>
      <c r="ILC114" s="184"/>
      <c r="ILD114" s="184"/>
      <c r="ILE114" s="184"/>
      <c r="ILF114" s="184"/>
      <c r="ILG114" s="184"/>
      <c r="ILH114" s="184"/>
      <c r="ILI114" s="184"/>
      <c r="ILJ114" s="184"/>
      <c r="ILK114" s="184"/>
      <c r="ILL114" s="184"/>
      <c r="ILM114" s="184"/>
      <c r="ILN114" s="184"/>
      <c r="ILO114" s="184"/>
      <c r="ILP114" s="184"/>
      <c r="ILQ114" s="184"/>
      <c r="ILR114" s="184"/>
      <c r="ILS114" s="184"/>
      <c r="ILT114" s="184"/>
      <c r="ILU114" s="184"/>
      <c r="ILV114" s="184"/>
      <c r="ILW114" s="184"/>
      <c r="ILX114" s="184"/>
      <c r="ILY114" s="184"/>
      <c r="ILZ114" s="184"/>
      <c r="IMA114" s="184"/>
      <c r="IMB114" s="184"/>
      <c r="IMC114" s="184"/>
      <c r="IMD114" s="184"/>
      <c r="IME114" s="184"/>
      <c r="IMF114" s="184"/>
      <c r="IMG114" s="184"/>
      <c r="IMH114" s="184"/>
      <c r="IMI114" s="184"/>
      <c r="IMJ114" s="184"/>
      <c r="IMK114" s="184"/>
      <c r="IML114" s="184"/>
      <c r="IMM114" s="184"/>
      <c r="IMN114" s="184"/>
      <c r="IMO114" s="184"/>
      <c r="IMP114" s="184"/>
      <c r="IMQ114" s="184"/>
      <c r="IMR114" s="184"/>
      <c r="IMS114" s="184"/>
      <c r="IMT114" s="184"/>
      <c r="IMU114" s="184"/>
      <c r="IMV114" s="184"/>
      <c r="IMW114" s="184"/>
      <c r="IMX114" s="184"/>
      <c r="IMY114" s="184"/>
      <c r="IMZ114" s="184"/>
      <c r="INA114" s="184"/>
      <c r="INB114" s="184"/>
      <c r="INC114" s="184"/>
      <c r="IND114" s="184"/>
      <c r="INE114" s="184"/>
      <c r="INF114" s="184"/>
      <c r="ING114" s="184"/>
      <c r="INH114" s="184"/>
      <c r="INI114" s="184"/>
      <c r="INJ114" s="184"/>
      <c r="INK114" s="184"/>
      <c r="INL114" s="184"/>
      <c r="INM114" s="184"/>
      <c r="INN114" s="184"/>
      <c r="INO114" s="184"/>
      <c r="INP114" s="184"/>
      <c r="INQ114" s="184"/>
      <c r="INR114" s="184"/>
      <c r="INS114" s="184"/>
      <c r="INT114" s="184"/>
      <c r="INU114" s="184"/>
      <c r="INV114" s="184"/>
      <c r="INW114" s="184"/>
      <c r="INX114" s="184"/>
      <c r="INY114" s="184"/>
      <c r="INZ114" s="184"/>
      <c r="IOA114" s="184"/>
      <c r="IOB114" s="184"/>
      <c r="IOC114" s="184"/>
      <c r="IOD114" s="184"/>
      <c r="IOE114" s="184"/>
      <c r="IOF114" s="184"/>
      <c r="IOG114" s="184"/>
      <c r="IOH114" s="184"/>
      <c r="IOI114" s="184"/>
      <c r="IOJ114" s="184"/>
      <c r="IOK114" s="184"/>
      <c r="IOL114" s="184"/>
      <c r="IOM114" s="184"/>
      <c r="ION114" s="184"/>
      <c r="IOO114" s="184"/>
      <c r="IOP114" s="184"/>
      <c r="IOQ114" s="184"/>
      <c r="IOR114" s="184"/>
      <c r="IOS114" s="184"/>
      <c r="IOT114" s="184"/>
      <c r="IOU114" s="184"/>
      <c r="IOV114" s="184"/>
      <c r="IOW114" s="184"/>
      <c r="IOX114" s="184"/>
      <c r="IOY114" s="184"/>
      <c r="IOZ114" s="184"/>
      <c r="IPA114" s="184"/>
      <c r="IPB114" s="184"/>
      <c r="IPC114" s="184"/>
      <c r="IPD114" s="184"/>
      <c r="IPE114" s="184"/>
      <c r="IPF114" s="184"/>
      <c r="IPG114" s="184"/>
      <c r="IPH114" s="184"/>
      <c r="IPI114" s="184"/>
      <c r="IPJ114" s="184"/>
      <c r="IPK114" s="184"/>
      <c r="IPL114" s="184"/>
      <c r="IPM114" s="184"/>
      <c r="IPN114" s="184"/>
      <c r="IPO114" s="184"/>
      <c r="IPP114" s="184"/>
      <c r="IPQ114" s="184"/>
      <c r="IPR114" s="184"/>
      <c r="IPS114" s="184"/>
      <c r="IPT114" s="184"/>
      <c r="IPU114" s="184"/>
      <c r="IPV114" s="184"/>
      <c r="IPW114" s="184"/>
      <c r="IPX114" s="184"/>
      <c r="IPY114" s="184"/>
      <c r="IPZ114" s="184"/>
      <c r="IQA114" s="184"/>
      <c r="IQB114" s="184"/>
      <c r="IQC114" s="184"/>
      <c r="IQD114" s="184"/>
      <c r="IQE114" s="184"/>
      <c r="IQF114" s="184"/>
      <c r="IQG114" s="184"/>
      <c r="IQH114" s="184"/>
      <c r="IQI114" s="184"/>
      <c r="IQJ114" s="184"/>
      <c r="IQK114" s="184"/>
      <c r="IQL114" s="184"/>
      <c r="IQM114" s="184"/>
      <c r="IQN114" s="184"/>
      <c r="IQO114" s="184"/>
      <c r="IQP114" s="184"/>
      <c r="IQQ114" s="184"/>
      <c r="IQR114" s="184"/>
      <c r="IQS114" s="184"/>
      <c r="IQT114" s="184"/>
      <c r="IQU114" s="184"/>
      <c r="IQV114" s="184"/>
      <c r="IQW114" s="184"/>
      <c r="IQX114" s="184"/>
      <c r="IQY114" s="184"/>
      <c r="IQZ114" s="184"/>
      <c r="IRA114" s="184"/>
      <c r="IRB114" s="184"/>
      <c r="IRC114" s="184"/>
      <c r="IRD114" s="184"/>
      <c r="IRE114" s="184"/>
      <c r="IRF114" s="184"/>
      <c r="IRG114" s="184"/>
      <c r="IRH114" s="184"/>
      <c r="IRI114" s="184"/>
      <c r="IRJ114" s="184"/>
      <c r="IRK114" s="184"/>
      <c r="IRL114" s="184"/>
      <c r="IRM114" s="184"/>
      <c r="IRN114" s="184"/>
      <c r="IRO114" s="184"/>
      <c r="IRP114" s="184"/>
      <c r="IRQ114" s="184"/>
      <c r="IRR114" s="184"/>
      <c r="IRS114" s="184"/>
      <c r="IRT114" s="184"/>
      <c r="IRU114" s="184"/>
      <c r="IRV114" s="184"/>
      <c r="IRW114" s="184"/>
      <c r="IRX114" s="184"/>
      <c r="IRY114" s="184"/>
      <c r="IRZ114" s="184"/>
      <c r="ISA114" s="184"/>
      <c r="ISB114" s="184"/>
      <c r="ISC114" s="184"/>
      <c r="ISD114" s="184"/>
      <c r="ISE114" s="184"/>
      <c r="ISF114" s="184"/>
      <c r="ISG114" s="184"/>
      <c r="ISH114" s="184"/>
      <c r="ISI114" s="184"/>
      <c r="ISJ114" s="184"/>
      <c r="ISK114" s="184"/>
      <c r="ISL114" s="184"/>
      <c r="ISM114" s="184"/>
      <c r="ISN114" s="184"/>
      <c r="ISO114" s="184"/>
      <c r="ISP114" s="184"/>
      <c r="ISQ114" s="184"/>
      <c r="ISR114" s="184"/>
      <c r="ISS114" s="184"/>
      <c r="IST114" s="184"/>
      <c r="ISU114" s="184"/>
      <c r="ISV114" s="184"/>
      <c r="ISW114" s="184"/>
      <c r="ISX114" s="184"/>
      <c r="ISY114" s="184"/>
      <c r="ISZ114" s="184"/>
      <c r="ITA114" s="184"/>
      <c r="ITB114" s="184"/>
      <c r="ITC114" s="184"/>
      <c r="ITD114" s="184"/>
      <c r="ITE114" s="184"/>
      <c r="ITF114" s="184"/>
      <c r="ITG114" s="184"/>
      <c r="ITH114" s="184"/>
      <c r="ITI114" s="184"/>
      <c r="ITJ114" s="184"/>
      <c r="ITK114" s="184"/>
      <c r="ITL114" s="184"/>
      <c r="ITM114" s="184"/>
      <c r="ITN114" s="184"/>
      <c r="ITO114" s="184"/>
      <c r="ITP114" s="184"/>
      <c r="ITQ114" s="184"/>
      <c r="ITR114" s="184"/>
      <c r="ITS114" s="184"/>
      <c r="ITT114" s="184"/>
      <c r="ITU114" s="184"/>
      <c r="ITV114" s="184"/>
      <c r="ITW114" s="184"/>
      <c r="ITX114" s="184"/>
      <c r="ITY114" s="184"/>
      <c r="ITZ114" s="184"/>
      <c r="IUA114" s="184"/>
      <c r="IUB114" s="184"/>
      <c r="IUC114" s="184"/>
      <c r="IUD114" s="184"/>
      <c r="IUE114" s="184"/>
      <c r="IUF114" s="184"/>
      <c r="IUG114" s="184"/>
      <c r="IUH114" s="184"/>
      <c r="IUI114" s="184"/>
      <c r="IUJ114" s="184"/>
      <c r="IUK114" s="184"/>
      <c r="IUL114" s="184"/>
      <c r="IUM114" s="184"/>
      <c r="IUN114" s="184"/>
      <c r="IUO114" s="184"/>
      <c r="IUP114" s="184"/>
      <c r="IUQ114" s="184"/>
      <c r="IUR114" s="184"/>
      <c r="IUS114" s="184"/>
      <c r="IUT114" s="184"/>
      <c r="IUU114" s="184"/>
      <c r="IUV114" s="184"/>
      <c r="IUW114" s="184"/>
      <c r="IUX114" s="184"/>
      <c r="IUY114" s="184"/>
      <c r="IUZ114" s="184"/>
      <c r="IVA114" s="184"/>
      <c r="IVB114" s="184"/>
      <c r="IVC114" s="184"/>
      <c r="IVD114" s="184"/>
      <c r="IVE114" s="184"/>
      <c r="IVF114" s="184"/>
      <c r="IVG114" s="184"/>
      <c r="IVH114" s="184"/>
      <c r="IVI114" s="184"/>
      <c r="IVJ114" s="184"/>
      <c r="IVK114" s="184"/>
      <c r="IVL114" s="184"/>
      <c r="IVM114" s="184"/>
      <c r="IVN114" s="184"/>
      <c r="IVO114" s="184"/>
      <c r="IVP114" s="184"/>
      <c r="IVQ114" s="184"/>
      <c r="IVR114" s="184"/>
      <c r="IVS114" s="184"/>
      <c r="IVT114" s="184"/>
      <c r="IVU114" s="184"/>
      <c r="IVV114" s="184"/>
      <c r="IVW114" s="184"/>
      <c r="IVX114" s="184"/>
      <c r="IVY114" s="184"/>
      <c r="IVZ114" s="184"/>
      <c r="IWA114" s="184"/>
      <c r="IWB114" s="184"/>
      <c r="IWC114" s="184"/>
      <c r="IWD114" s="184"/>
      <c r="IWE114" s="184"/>
      <c r="IWF114" s="184"/>
      <c r="IWG114" s="184"/>
      <c r="IWH114" s="184"/>
      <c r="IWI114" s="184"/>
      <c r="IWJ114" s="184"/>
      <c r="IWK114" s="184"/>
      <c r="IWL114" s="184"/>
      <c r="IWM114" s="184"/>
      <c r="IWN114" s="184"/>
      <c r="IWO114" s="184"/>
      <c r="IWP114" s="184"/>
      <c r="IWQ114" s="184"/>
      <c r="IWR114" s="184"/>
      <c r="IWS114" s="184"/>
      <c r="IWT114" s="184"/>
      <c r="IWU114" s="184"/>
      <c r="IWV114" s="184"/>
      <c r="IWW114" s="184"/>
      <c r="IWX114" s="184"/>
      <c r="IWY114" s="184"/>
      <c r="IWZ114" s="184"/>
      <c r="IXA114" s="184"/>
      <c r="IXB114" s="184"/>
      <c r="IXC114" s="184"/>
      <c r="IXD114" s="184"/>
      <c r="IXE114" s="184"/>
      <c r="IXF114" s="184"/>
      <c r="IXG114" s="184"/>
      <c r="IXH114" s="184"/>
      <c r="IXI114" s="184"/>
      <c r="IXJ114" s="184"/>
      <c r="IXK114" s="184"/>
      <c r="IXL114" s="184"/>
      <c r="IXM114" s="184"/>
      <c r="IXN114" s="184"/>
      <c r="IXO114" s="184"/>
      <c r="IXP114" s="184"/>
      <c r="IXQ114" s="184"/>
      <c r="IXR114" s="184"/>
      <c r="IXS114" s="184"/>
      <c r="IXT114" s="184"/>
      <c r="IXU114" s="184"/>
      <c r="IXV114" s="184"/>
      <c r="IXW114" s="184"/>
      <c r="IXX114" s="184"/>
      <c r="IXY114" s="184"/>
      <c r="IXZ114" s="184"/>
      <c r="IYA114" s="184"/>
      <c r="IYB114" s="184"/>
      <c r="IYC114" s="184"/>
      <c r="IYD114" s="184"/>
      <c r="IYE114" s="184"/>
      <c r="IYF114" s="184"/>
      <c r="IYG114" s="184"/>
      <c r="IYH114" s="184"/>
      <c r="IYI114" s="184"/>
      <c r="IYJ114" s="184"/>
      <c r="IYK114" s="184"/>
      <c r="IYL114" s="184"/>
      <c r="IYM114" s="184"/>
      <c r="IYN114" s="184"/>
      <c r="IYO114" s="184"/>
      <c r="IYP114" s="184"/>
      <c r="IYQ114" s="184"/>
      <c r="IYR114" s="184"/>
      <c r="IYS114" s="184"/>
      <c r="IYT114" s="184"/>
      <c r="IYU114" s="184"/>
      <c r="IYV114" s="184"/>
      <c r="IYW114" s="184"/>
      <c r="IYX114" s="184"/>
      <c r="IYY114" s="184"/>
      <c r="IYZ114" s="184"/>
      <c r="IZA114" s="184"/>
      <c r="IZB114" s="184"/>
      <c r="IZC114" s="184"/>
      <c r="IZD114" s="184"/>
      <c r="IZE114" s="184"/>
      <c r="IZF114" s="184"/>
      <c r="IZG114" s="184"/>
      <c r="IZH114" s="184"/>
      <c r="IZI114" s="184"/>
      <c r="IZJ114" s="184"/>
      <c r="IZK114" s="184"/>
      <c r="IZL114" s="184"/>
      <c r="IZM114" s="184"/>
      <c r="IZN114" s="184"/>
      <c r="IZO114" s="184"/>
      <c r="IZP114" s="184"/>
      <c r="IZQ114" s="184"/>
      <c r="IZR114" s="184"/>
      <c r="IZS114" s="184"/>
      <c r="IZT114" s="184"/>
      <c r="IZU114" s="184"/>
      <c r="IZV114" s="184"/>
      <c r="IZW114" s="184"/>
      <c r="IZX114" s="184"/>
      <c r="IZY114" s="184"/>
      <c r="IZZ114" s="184"/>
      <c r="JAA114" s="184"/>
      <c r="JAB114" s="184"/>
      <c r="JAC114" s="184"/>
      <c r="JAD114" s="184"/>
      <c r="JAE114" s="184"/>
      <c r="JAF114" s="184"/>
      <c r="JAG114" s="184"/>
      <c r="JAH114" s="184"/>
      <c r="JAI114" s="184"/>
      <c r="JAJ114" s="184"/>
      <c r="JAK114" s="184"/>
      <c r="JAL114" s="184"/>
      <c r="JAM114" s="184"/>
      <c r="JAN114" s="184"/>
      <c r="JAO114" s="184"/>
      <c r="JAP114" s="184"/>
      <c r="JAQ114" s="184"/>
      <c r="JAR114" s="184"/>
      <c r="JAS114" s="184"/>
      <c r="JAT114" s="184"/>
      <c r="JAU114" s="184"/>
      <c r="JAV114" s="184"/>
      <c r="JAW114" s="184"/>
      <c r="JAX114" s="184"/>
      <c r="JAY114" s="184"/>
      <c r="JAZ114" s="184"/>
      <c r="JBA114" s="184"/>
      <c r="JBB114" s="184"/>
      <c r="JBC114" s="184"/>
      <c r="JBD114" s="184"/>
      <c r="JBE114" s="184"/>
      <c r="JBF114" s="184"/>
      <c r="JBG114" s="184"/>
      <c r="JBH114" s="184"/>
      <c r="JBI114" s="184"/>
      <c r="JBJ114" s="184"/>
      <c r="JBK114" s="184"/>
      <c r="JBL114" s="184"/>
      <c r="JBM114" s="184"/>
      <c r="JBN114" s="184"/>
      <c r="JBO114" s="184"/>
      <c r="JBP114" s="184"/>
      <c r="JBQ114" s="184"/>
      <c r="JBR114" s="184"/>
      <c r="JBS114" s="184"/>
      <c r="JBT114" s="184"/>
      <c r="JBU114" s="184"/>
      <c r="JBV114" s="184"/>
      <c r="JBW114" s="184"/>
      <c r="JBX114" s="184"/>
      <c r="JBY114" s="184"/>
      <c r="JBZ114" s="184"/>
      <c r="JCA114" s="184"/>
      <c r="JCB114" s="184"/>
      <c r="JCC114" s="184"/>
      <c r="JCD114" s="184"/>
      <c r="JCE114" s="184"/>
      <c r="JCF114" s="184"/>
      <c r="JCG114" s="184"/>
      <c r="JCH114" s="184"/>
      <c r="JCI114" s="184"/>
      <c r="JCJ114" s="184"/>
      <c r="JCK114" s="184"/>
      <c r="JCL114" s="184"/>
      <c r="JCM114" s="184"/>
      <c r="JCN114" s="184"/>
      <c r="JCO114" s="184"/>
      <c r="JCP114" s="184"/>
      <c r="JCQ114" s="184"/>
      <c r="JCR114" s="184"/>
      <c r="JCS114" s="184"/>
      <c r="JCT114" s="184"/>
      <c r="JCU114" s="184"/>
      <c r="JCV114" s="184"/>
      <c r="JCW114" s="184"/>
      <c r="JCX114" s="184"/>
      <c r="JCY114" s="184"/>
      <c r="JCZ114" s="184"/>
      <c r="JDA114" s="184"/>
      <c r="JDB114" s="184"/>
      <c r="JDC114" s="184"/>
      <c r="JDD114" s="184"/>
      <c r="JDE114" s="184"/>
      <c r="JDF114" s="184"/>
      <c r="JDG114" s="184"/>
      <c r="JDH114" s="184"/>
      <c r="JDI114" s="184"/>
      <c r="JDJ114" s="184"/>
      <c r="JDK114" s="184"/>
      <c r="JDL114" s="184"/>
      <c r="JDM114" s="184"/>
      <c r="JDN114" s="184"/>
      <c r="JDO114" s="184"/>
      <c r="JDP114" s="184"/>
      <c r="JDQ114" s="184"/>
      <c r="JDR114" s="184"/>
      <c r="JDS114" s="184"/>
      <c r="JDT114" s="184"/>
      <c r="JDU114" s="184"/>
      <c r="JDV114" s="184"/>
      <c r="JDW114" s="184"/>
      <c r="JDX114" s="184"/>
      <c r="JDY114" s="184"/>
      <c r="JDZ114" s="184"/>
      <c r="JEA114" s="184"/>
      <c r="JEB114" s="184"/>
      <c r="JEC114" s="184"/>
      <c r="JED114" s="184"/>
      <c r="JEE114" s="184"/>
      <c r="JEF114" s="184"/>
      <c r="JEG114" s="184"/>
      <c r="JEH114" s="184"/>
      <c r="JEI114" s="184"/>
      <c r="JEJ114" s="184"/>
      <c r="JEK114" s="184"/>
      <c r="JEL114" s="184"/>
      <c r="JEM114" s="184"/>
      <c r="JEN114" s="184"/>
      <c r="JEO114" s="184"/>
      <c r="JEP114" s="184"/>
      <c r="JEQ114" s="184"/>
      <c r="JER114" s="184"/>
      <c r="JES114" s="184"/>
      <c r="JET114" s="184"/>
      <c r="JEU114" s="184"/>
      <c r="JEV114" s="184"/>
      <c r="JEW114" s="184"/>
      <c r="JEX114" s="184"/>
      <c r="JEY114" s="184"/>
      <c r="JEZ114" s="184"/>
      <c r="JFA114" s="184"/>
      <c r="JFB114" s="184"/>
      <c r="JFC114" s="184"/>
      <c r="JFD114" s="184"/>
      <c r="JFE114" s="184"/>
      <c r="JFF114" s="184"/>
      <c r="JFG114" s="184"/>
      <c r="JFH114" s="184"/>
      <c r="JFI114" s="184"/>
      <c r="JFJ114" s="184"/>
      <c r="JFK114" s="184"/>
      <c r="JFL114" s="184"/>
      <c r="JFM114" s="184"/>
      <c r="JFN114" s="184"/>
      <c r="JFO114" s="184"/>
      <c r="JFP114" s="184"/>
      <c r="JFQ114" s="184"/>
      <c r="JFR114" s="184"/>
      <c r="JFS114" s="184"/>
      <c r="JFT114" s="184"/>
      <c r="JFU114" s="184"/>
      <c r="JFV114" s="184"/>
      <c r="JFW114" s="184"/>
      <c r="JFX114" s="184"/>
      <c r="JFY114" s="184"/>
      <c r="JFZ114" s="184"/>
      <c r="JGA114" s="184"/>
      <c r="JGB114" s="184"/>
      <c r="JGC114" s="184"/>
      <c r="JGD114" s="184"/>
      <c r="JGE114" s="184"/>
      <c r="JGF114" s="184"/>
      <c r="JGG114" s="184"/>
      <c r="JGH114" s="184"/>
      <c r="JGI114" s="184"/>
      <c r="JGJ114" s="184"/>
      <c r="JGK114" s="184"/>
      <c r="JGL114" s="184"/>
      <c r="JGM114" s="184"/>
      <c r="JGN114" s="184"/>
      <c r="JGO114" s="184"/>
      <c r="JGP114" s="184"/>
      <c r="JGQ114" s="184"/>
      <c r="JGR114" s="184"/>
      <c r="JGS114" s="184"/>
      <c r="JGT114" s="184"/>
      <c r="JGU114" s="184"/>
      <c r="JGV114" s="184"/>
      <c r="JGW114" s="184"/>
      <c r="JGX114" s="184"/>
      <c r="JGY114" s="184"/>
      <c r="JGZ114" s="184"/>
      <c r="JHA114" s="184"/>
      <c r="JHB114" s="184"/>
      <c r="JHC114" s="184"/>
      <c r="JHD114" s="184"/>
      <c r="JHE114" s="184"/>
      <c r="JHF114" s="184"/>
      <c r="JHG114" s="184"/>
      <c r="JHH114" s="184"/>
      <c r="JHI114" s="184"/>
      <c r="JHJ114" s="184"/>
      <c r="JHK114" s="184"/>
      <c r="JHL114" s="184"/>
      <c r="JHM114" s="184"/>
      <c r="JHN114" s="184"/>
      <c r="JHO114" s="184"/>
      <c r="JHP114" s="184"/>
      <c r="JHQ114" s="184"/>
      <c r="JHR114" s="184"/>
      <c r="JHS114" s="184"/>
      <c r="JHT114" s="184"/>
      <c r="JHU114" s="184"/>
      <c r="JHV114" s="184"/>
      <c r="JHW114" s="184"/>
      <c r="JHX114" s="184"/>
      <c r="JHY114" s="184"/>
      <c r="JHZ114" s="184"/>
      <c r="JIA114" s="184"/>
      <c r="JIB114" s="184"/>
      <c r="JIC114" s="184"/>
      <c r="JID114" s="184"/>
      <c r="JIE114" s="184"/>
      <c r="JIF114" s="184"/>
      <c r="JIG114" s="184"/>
      <c r="JIH114" s="184"/>
      <c r="JII114" s="184"/>
      <c r="JIJ114" s="184"/>
      <c r="JIK114" s="184"/>
      <c r="JIL114" s="184"/>
      <c r="JIM114" s="184"/>
      <c r="JIN114" s="184"/>
      <c r="JIO114" s="184"/>
      <c r="JIP114" s="184"/>
      <c r="JIQ114" s="184"/>
      <c r="JIR114" s="184"/>
      <c r="JIS114" s="184"/>
      <c r="JIT114" s="184"/>
      <c r="JIU114" s="184"/>
      <c r="JIV114" s="184"/>
      <c r="JIW114" s="184"/>
      <c r="JIX114" s="184"/>
      <c r="JIY114" s="184"/>
      <c r="JIZ114" s="184"/>
      <c r="JJA114" s="184"/>
      <c r="JJB114" s="184"/>
      <c r="JJC114" s="184"/>
      <c r="JJD114" s="184"/>
      <c r="JJE114" s="184"/>
      <c r="JJF114" s="184"/>
      <c r="JJG114" s="184"/>
      <c r="JJH114" s="184"/>
      <c r="JJI114" s="184"/>
      <c r="JJJ114" s="184"/>
      <c r="JJK114" s="184"/>
      <c r="JJL114" s="184"/>
      <c r="JJM114" s="184"/>
      <c r="JJN114" s="184"/>
      <c r="JJO114" s="184"/>
      <c r="JJP114" s="184"/>
      <c r="JJQ114" s="184"/>
      <c r="JJR114" s="184"/>
      <c r="JJS114" s="184"/>
      <c r="JJT114" s="184"/>
      <c r="JJU114" s="184"/>
      <c r="JJV114" s="184"/>
      <c r="JJW114" s="184"/>
      <c r="JJX114" s="184"/>
      <c r="JJY114" s="184"/>
      <c r="JJZ114" s="184"/>
      <c r="JKA114" s="184"/>
      <c r="JKB114" s="184"/>
      <c r="JKC114" s="184"/>
      <c r="JKD114" s="184"/>
      <c r="JKE114" s="184"/>
      <c r="JKF114" s="184"/>
      <c r="JKG114" s="184"/>
      <c r="JKH114" s="184"/>
      <c r="JKI114" s="184"/>
      <c r="JKJ114" s="184"/>
      <c r="JKK114" s="184"/>
      <c r="JKL114" s="184"/>
      <c r="JKM114" s="184"/>
      <c r="JKN114" s="184"/>
      <c r="JKO114" s="184"/>
      <c r="JKP114" s="184"/>
      <c r="JKQ114" s="184"/>
      <c r="JKR114" s="184"/>
      <c r="JKS114" s="184"/>
      <c r="JKT114" s="184"/>
      <c r="JKU114" s="184"/>
      <c r="JKV114" s="184"/>
      <c r="JKW114" s="184"/>
      <c r="JKX114" s="184"/>
      <c r="JKY114" s="184"/>
      <c r="JKZ114" s="184"/>
      <c r="JLA114" s="184"/>
      <c r="JLB114" s="184"/>
      <c r="JLC114" s="184"/>
      <c r="JLD114" s="184"/>
      <c r="JLE114" s="184"/>
      <c r="JLF114" s="184"/>
      <c r="JLG114" s="184"/>
      <c r="JLH114" s="184"/>
      <c r="JLI114" s="184"/>
      <c r="JLJ114" s="184"/>
      <c r="JLK114" s="184"/>
      <c r="JLL114" s="184"/>
      <c r="JLM114" s="184"/>
      <c r="JLN114" s="184"/>
      <c r="JLO114" s="184"/>
      <c r="JLP114" s="184"/>
      <c r="JLQ114" s="184"/>
      <c r="JLR114" s="184"/>
      <c r="JLS114" s="184"/>
      <c r="JLT114" s="184"/>
      <c r="JLU114" s="184"/>
      <c r="JLV114" s="184"/>
      <c r="JLW114" s="184"/>
      <c r="JLX114" s="184"/>
      <c r="JLY114" s="184"/>
      <c r="JLZ114" s="184"/>
      <c r="JMA114" s="184"/>
      <c r="JMB114" s="184"/>
      <c r="JMC114" s="184"/>
      <c r="JMD114" s="184"/>
      <c r="JME114" s="184"/>
      <c r="JMF114" s="184"/>
      <c r="JMG114" s="184"/>
      <c r="JMH114" s="184"/>
      <c r="JMI114" s="184"/>
      <c r="JMJ114" s="184"/>
      <c r="JMK114" s="184"/>
      <c r="JML114" s="184"/>
      <c r="JMM114" s="184"/>
      <c r="JMN114" s="184"/>
      <c r="JMO114" s="184"/>
      <c r="JMP114" s="184"/>
      <c r="JMQ114" s="184"/>
      <c r="JMR114" s="184"/>
      <c r="JMS114" s="184"/>
      <c r="JMT114" s="184"/>
      <c r="JMU114" s="184"/>
      <c r="JMV114" s="184"/>
      <c r="JMW114" s="184"/>
      <c r="JMX114" s="184"/>
      <c r="JMY114" s="184"/>
      <c r="JMZ114" s="184"/>
      <c r="JNA114" s="184"/>
      <c r="JNB114" s="184"/>
      <c r="JNC114" s="184"/>
      <c r="JND114" s="184"/>
      <c r="JNE114" s="184"/>
      <c r="JNF114" s="184"/>
      <c r="JNG114" s="184"/>
      <c r="JNH114" s="184"/>
      <c r="JNI114" s="184"/>
      <c r="JNJ114" s="184"/>
      <c r="JNK114" s="184"/>
      <c r="JNL114" s="184"/>
      <c r="JNM114" s="184"/>
      <c r="JNN114" s="184"/>
      <c r="JNO114" s="184"/>
      <c r="JNP114" s="184"/>
      <c r="JNQ114" s="184"/>
      <c r="JNR114" s="184"/>
      <c r="JNS114" s="184"/>
      <c r="JNT114" s="184"/>
      <c r="JNU114" s="184"/>
      <c r="JNV114" s="184"/>
      <c r="JNW114" s="184"/>
      <c r="JNX114" s="184"/>
      <c r="JNY114" s="184"/>
      <c r="JNZ114" s="184"/>
      <c r="JOA114" s="184"/>
      <c r="JOB114" s="184"/>
      <c r="JOC114" s="184"/>
      <c r="JOD114" s="184"/>
      <c r="JOE114" s="184"/>
      <c r="JOF114" s="184"/>
      <c r="JOG114" s="184"/>
      <c r="JOH114" s="184"/>
      <c r="JOI114" s="184"/>
      <c r="JOJ114" s="184"/>
      <c r="JOK114" s="184"/>
      <c r="JOL114" s="184"/>
      <c r="JOM114" s="184"/>
      <c r="JON114" s="184"/>
      <c r="JOO114" s="184"/>
      <c r="JOP114" s="184"/>
      <c r="JOQ114" s="184"/>
      <c r="JOR114" s="184"/>
      <c r="JOS114" s="184"/>
      <c r="JOT114" s="184"/>
      <c r="JOU114" s="184"/>
      <c r="JOV114" s="184"/>
      <c r="JOW114" s="184"/>
      <c r="JOX114" s="184"/>
      <c r="JOY114" s="184"/>
      <c r="JOZ114" s="184"/>
      <c r="JPA114" s="184"/>
      <c r="JPB114" s="184"/>
      <c r="JPC114" s="184"/>
      <c r="JPD114" s="184"/>
      <c r="JPE114" s="184"/>
      <c r="JPF114" s="184"/>
      <c r="JPG114" s="184"/>
      <c r="JPH114" s="184"/>
      <c r="JPI114" s="184"/>
      <c r="JPJ114" s="184"/>
      <c r="JPK114" s="184"/>
      <c r="JPL114" s="184"/>
      <c r="JPM114" s="184"/>
      <c r="JPN114" s="184"/>
      <c r="JPO114" s="184"/>
      <c r="JPP114" s="184"/>
      <c r="JPQ114" s="184"/>
      <c r="JPR114" s="184"/>
      <c r="JPS114" s="184"/>
      <c r="JPT114" s="184"/>
      <c r="JPU114" s="184"/>
      <c r="JPV114" s="184"/>
      <c r="JPW114" s="184"/>
      <c r="JPX114" s="184"/>
      <c r="JPY114" s="184"/>
      <c r="JPZ114" s="184"/>
      <c r="JQA114" s="184"/>
      <c r="JQB114" s="184"/>
      <c r="JQC114" s="184"/>
      <c r="JQD114" s="184"/>
      <c r="JQE114" s="184"/>
      <c r="JQF114" s="184"/>
      <c r="JQG114" s="184"/>
      <c r="JQH114" s="184"/>
      <c r="JQI114" s="184"/>
      <c r="JQJ114" s="184"/>
      <c r="JQK114" s="184"/>
      <c r="JQL114" s="184"/>
      <c r="JQM114" s="184"/>
      <c r="JQN114" s="184"/>
      <c r="JQO114" s="184"/>
      <c r="JQP114" s="184"/>
      <c r="JQQ114" s="184"/>
      <c r="JQR114" s="184"/>
      <c r="JQS114" s="184"/>
      <c r="JQT114" s="184"/>
      <c r="JQU114" s="184"/>
      <c r="JQV114" s="184"/>
      <c r="JQW114" s="184"/>
      <c r="JQX114" s="184"/>
      <c r="JQY114" s="184"/>
      <c r="JQZ114" s="184"/>
      <c r="JRA114" s="184"/>
      <c r="JRB114" s="184"/>
      <c r="JRC114" s="184"/>
      <c r="JRD114" s="184"/>
      <c r="JRE114" s="184"/>
      <c r="JRF114" s="184"/>
      <c r="JRG114" s="184"/>
      <c r="JRH114" s="184"/>
      <c r="JRI114" s="184"/>
      <c r="JRJ114" s="184"/>
      <c r="JRK114" s="184"/>
      <c r="JRL114" s="184"/>
      <c r="JRM114" s="184"/>
      <c r="JRN114" s="184"/>
      <c r="JRO114" s="184"/>
      <c r="JRP114" s="184"/>
      <c r="JRQ114" s="184"/>
      <c r="JRR114" s="184"/>
      <c r="JRS114" s="184"/>
      <c r="JRT114" s="184"/>
      <c r="JRU114" s="184"/>
      <c r="JRV114" s="184"/>
      <c r="JRW114" s="184"/>
      <c r="JRX114" s="184"/>
      <c r="JRY114" s="184"/>
      <c r="JRZ114" s="184"/>
      <c r="JSA114" s="184"/>
      <c r="JSB114" s="184"/>
      <c r="JSC114" s="184"/>
      <c r="JSD114" s="184"/>
      <c r="JSE114" s="184"/>
      <c r="JSF114" s="184"/>
      <c r="JSG114" s="184"/>
      <c r="JSH114" s="184"/>
      <c r="JSI114" s="184"/>
      <c r="JSJ114" s="184"/>
      <c r="JSK114" s="184"/>
      <c r="JSL114" s="184"/>
      <c r="JSM114" s="184"/>
      <c r="JSN114" s="184"/>
      <c r="JSO114" s="184"/>
      <c r="JSP114" s="184"/>
      <c r="JSQ114" s="184"/>
      <c r="JSR114" s="184"/>
      <c r="JSS114" s="184"/>
      <c r="JST114" s="184"/>
      <c r="JSU114" s="184"/>
      <c r="JSV114" s="184"/>
      <c r="JSW114" s="184"/>
      <c r="JSX114" s="184"/>
      <c r="JSY114" s="184"/>
      <c r="JSZ114" s="184"/>
      <c r="JTA114" s="184"/>
      <c r="JTB114" s="184"/>
      <c r="JTC114" s="184"/>
      <c r="JTD114" s="184"/>
      <c r="JTE114" s="184"/>
      <c r="JTF114" s="184"/>
      <c r="JTG114" s="184"/>
      <c r="JTH114" s="184"/>
      <c r="JTI114" s="184"/>
      <c r="JTJ114" s="184"/>
      <c r="JTK114" s="184"/>
      <c r="JTL114" s="184"/>
      <c r="JTM114" s="184"/>
      <c r="JTN114" s="184"/>
      <c r="JTO114" s="184"/>
      <c r="JTP114" s="184"/>
      <c r="JTQ114" s="184"/>
      <c r="JTR114" s="184"/>
      <c r="JTS114" s="184"/>
      <c r="JTT114" s="184"/>
      <c r="JTU114" s="184"/>
      <c r="JTV114" s="184"/>
      <c r="JTW114" s="184"/>
      <c r="JTX114" s="184"/>
      <c r="JTY114" s="184"/>
      <c r="JTZ114" s="184"/>
      <c r="JUA114" s="184"/>
      <c r="JUB114" s="184"/>
      <c r="JUC114" s="184"/>
      <c r="JUD114" s="184"/>
      <c r="JUE114" s="184"/>
      <c r="JUF114" s="184"/>
      <c r="JUG114" s="184"/>
      <c r="JUH114" s="184"/>
      <c r="JUI114" s="184"/>
      <c r="JUJ114" s="184"/>
      <c r="JUK114" s="184"/>
      <c r="JUL114" s="184"/>
      <c r="JUM114" s="184"/>
      <c r="JUN114" s="184"/>
      <c r="JUO114" s="184"/>
      <c r="JUP114" s="184"/>
      <c r="JUQ114" s="184"/>
      <c r="JUR114" s="184"/>
      <c r="JUS114" s="184"/>
      <c r="JUT114" s="184"/>
      <c r="JUU114" s="184"/>
      <c r="JUV114" s="184"/>
      <c r="JUW114" s="184"/>
      <c r="JUX114" s="184"/>
      <c r="JUY114" s="184"/>
      <c r="JUZ114" s="184"/>
      <c r="JVA114" s="184"/>
      <c r="JVB114" s="184"/>
      <c r="JVC114" s="184"/>
      <c r="JVD114" s="184"/>
      <c r="JVE114" s="184"/>
      <c r="JVF114" s="184"/>
      <c r="JVG114" s="184"/>
      <c r="JVH114" s="184"/>
      <c r="JVI114" s="184"/>
      <c r="JVJ114" s="184"/>
      <c r="JVK114" s="184"/>
      <c r="JVL114" s="184"/>
      <c r="JVM114" s="184"/>
      <c r="JVN114" s="184"/>
      <c r="JVO114" s="184"/>
      <c r="JVP114" s="184"/>
      <c r="JVQ114" s="184"/>
      <c r="JVR114" s="184"/>
      <c r="JVS114" s="184"/>
      <c r="JVT114" s="184"/>
      <c r="JVU114" s="184"/>
      <c r="JVV114" s="184"/>
      <c r="JVW114" s="184"/>
      <c r="JVX114" s="184"/>
      <c r="JVY114" s="184"/>
      <c r="JVZ114" s="184"/>
      <c r="JWA114" s="184"/>
      <c r="JWB114" s="184"/>
      <c r="JWC114" s="184"/>
      <c r="JWD114" s="184"/>
      <c r="JWE114" s="184"/>
      <c r="JWF114" s="184"/>
      <c r="JWG114" s="184"/>
      <c r="JWH114" s="184"/>
      <c r="JWI114" s="184"/>
      <c r="JWJ114" s="184"/>
      <c r="JWK114" s="184"/>
      <c r="JWL114" s="184"/>
      <c r="JWM114" s="184"/>
      <c r="JWN114" s="184"/>
      <c r="JWO114" s="184"/>
      <c r="JWP114" s="184"/>
      <c r="JWQ114" s="184"/>
      <c r="JWR114" s="184"/>
      <c r="JWS114" s="184"/>
      <c r="JWT114" s="184"/>
      <c r="JWU114" s="184"/>
      <c r="JWV114" s="184"/>
      <c r="JWW114" s="184"/>
      <c r="JWX114" s="184"/>
      <c r="JWY114" s="184"/>
      <c r="JWZ114" s="184"/>
      <c r="JXA114" s="184"/>
      <c r="JXB114" s="184"/>
      <c r="JXC114" s="184"/>
      <c r="JXD114" s="184"/>
      <c r="JXE114" s="184"/>
      <c r="JXF114" s="184"/>
      <c r="JXG114" s="184"/>
      <c r="JXH114" s="184"/>
      <c r="JXI114" s="184"/>
      <c r="JXJ114" s="184"/>
      <c r="JXK114" s="184"/>
      <c r="JXL114" s="184"/>
      <c r="JXM114" s="184"/>
      <c r="JXN114" s="184"/>
      <c r="JXO114" s="184"/>
      <c r="JXP114" s="184"/>
      <c r="JXQ114" s="184"/>
      <c r="JXR114" s="184"/>
      <c r="JXS114" s="184"/>
      <c r="JXT114" s="184"/>
      <c r="JXU114" s="184"/>
      <c r="JXV114" s="184"/>
      <c r="JXW114" s="184"/>
      <c r="JXX114" s="184"/>
      <c r="JXY114" s="184"/>
      <c r="JXZ114" s="184"/>
      <c r="JYA114" s="184"/>
      <c r="JYB114" s="184"/>
      <c r="JYC114" s="184"/>
      <c r="JYD114" s="184"/>
      <c r="JYE114" s="184"/>
      <c r="JYF114" s="184"/>
      <c r="JYG114" s="184"/>
      <c r="JYH114" s="184"/>
      <c r="JYI114" s="184"/>
      <c r="JYJ114" s="184"/>
      <c r="JYK114" s="184"/>
      <c r="JYL114" s="184"/>
      <c r="JYM114" s="184"/>
      <c r="JYN114" s="184"/>
      <c r="JYO114" s="184"/>
      <c r="JYP114" s="184"/>
      <c r="JYQ114" s="184"/>
      <c r="JYR114" s="184"/>
      <c r="JYS114" s="184"/>
      <c r="JYT114" s="184"/>
      <c r="JYU114" s="184"/>
      <c r="JYV114" s="184"/>
      <c r="JYW114" s="184"/>
      <c r="JYX114" s="184"/>
      <c r="JYY114" s="184"/>
      <c r="JYZ114" s="184"/>
      <c r="JZA114" s="184"/>
      <c r="JZB114" s="184"/>
      <c r="JZC114" s="184"/>
      <c r="JZD114" s="184"/>
      <c r="JZE114" s="184"/>
      <c r="JZF114" s="184"/>
      <c r="JZG114" s="184"/>
      <c r="JZH114" s="184"/>
      <c r="JZI114" s="184"/>
      <c r="JZJ114" s="184"/>
      <c r="JZK114" s="184"/>
      <c r="JZL114" s="184"/>
      <c r="JZM114" s="184"/>
      <c r="JZN114" s="184"/>
      <c r="JZO114" s="184"/>
      <c r="JZP114" s="184"/>
      <c r="JZQ114" s="184"/>
      <c r="JZR114" s="184"/>
      <c r="JZS114" s="184"/>
      <c r="JZT114" s="184"/>
      <c r="JZU114" s="184"/>
      <c r="JZV114" s="184"/>
      <c r="JZW114" s="184"/>
      <c r="JZX114" s="184"/>
      <c r="JZY114" s="184"/>
      <c r="JZZ114" s="184"/>
      <c r="KAA114" s="184"/>
      <c r="KAB114" s="184"/>
      <c r="KAC114" s="184"/>
      <c r="KAD114" s="184"/>
      <c r="KAE114" s="184"/>
      <c r="KAF114" s="184"/>
      <c r="KAG114" s="184"/>
      <c r="KAH114" s="184"/>
      <c r="KAI114" s="184"/>
      <c r="KAJ114" s="184"/>
      <c r="KAK114" s="184"/>
      <c r="KAL114" s="184"/>
      <c r="KAM114" s="184"/>
      <c r="KAN114" s="184"/>
      <c r="KAO114" s="184"/>
      <c r="KAP114" s="184"/>
      <c r="KAQ114" s="184"/>
      <c r="KAR114" s="184"/>
      <c r="KAS114" s="184"/>
      <c r="KAT114" s="184"/>
      <c r="KAU114" s="184"/>
      <c r="KAV114" s="184"/>
      <c r="KAW114" s="184"/>
      <c r="KAX114" s="184"/>
      <c r="KAY114" s="184"/>
      <c r="KAZ114" s="184"/>
      <c r="KBA114" s="184"/>
      <c r="KBB114" s="184"/>
      <c r="KBC114" s="184"/>
      <c r="KBD114" s="184"/>
      <c r="KBE114" s="184"/>
      <c r="KBF114" s="184"/>
      <c r="KBG114" s="184"/>
      <c r="KBH114" s="184"/>
      <c r="KBI114" s="184"/>
      <c r="KBJ114" s="184"/>
      <c r="KBK114" s="184"/>
      <c r="KBL114" s="184"/>
      <c r="KBM114" s="184"/>
      <c r="KBN114" s="184"/>
      <c r="KBO114" s="184"/>
      <c r="KBP114" s="184"/>
      <c r="KBQ114" s="184"/>
      <c r="KBR114" s="184"/>
      <c r="KBS114" s="184"/>
      <c r="KBT114" s="184"/>
      <c r="KBU114" s="184"/>
      <c r="KBV114" s="184"/>
      <c r="KBW114" s="184"/>
      <c r="KBX114" s="184"/>
      <c r="KBY114" s="184"/>
      <c r="KBZ114" s="184"/>
      <c r="KCA114" s="184"/>
      <c r="KCB114" s="184"/>
      <c r="KCC114" s="184"/>
      <c r="KCD114" s="184"/>
      <c r="KCE114" s="184"/>
      <c r="KCF114" s="184"/>
      <c r="KCG114" s="184"/>
      <c r="KCH114" s="184"/>
      <c r="KCI114" s="184"/>
      <c r="KCJ114" s="184"/>
      <c r="KCK114" s="184"/>
      <c r="KCL114" s="184"/>
      <c r="KCM114" s="184"/>
      <c r="KCN114" s="184"/>
      <c r="KCO114" s="184"/>
      <c r="KCP114" s="184"/>
      <c r="KCQ114" s="184"/>
      <c r="KCR114" s="184"/>
      <c r="KCS114" s="184"/>
      <c r="KCT114" s="184"/>
      <c r="KCU114" s="184"/>
      <c r="KCV114" s="184"/>
      <c r="KCW114" s="184"/>
      <c r="KCX114" s="184"/>
      <c r="KCY114" s="184"/>
      <c r="KCZ114" s="184"/>
      <c r="KDA114" s="184"/>
      <c r="KDB114" s="184"/>
      <c r="KDC114" s="184"/>
      <c r="KDD114" s="184"/>
      <c r="KDE114" s="184"/>
      <c r="KDF114" s="184"/>
      <c r="KDG114" s="184"/>
      <c r="KDH114" s="184"/>
      <c r="KDI114" s="184"/>
      <c r="KDJ114" s="184"/>
      <c r="KDK114" s="184"/>
      <c r="KDL114" s="184"/>
      <c r="KDM114" s="184"/>
      <c r="KDN114" s="184"/>
      <c r="KDO114" s="184"/>
      <c r="KDP114" s="184"/>
      <c r="KDQ114" s="184"/>
      <c r="KDR114" s="184"/>
      <c r="KDS114" s="184"/>
      <c r="KDT114" s="184"/>
      <c r="KDU114" s="184"/>
      <c r="KDV114" s="184"/>
      <c r="KDW114" s="184"/>
      <c r="KDX114" s="184"/>
      <c r="KDY114" s="184"/>
      <c r="KDZ114" s="184"/>
      <c r="KEA114" s="184"/>
      <c r="KEB114" s="184"/>
      <c r="KEC114" s="184"/>
      <c r="KED114" s="184"/>
      <c r="KEE114" s="184"/>
      <c r="KEF114" s="184"/>
      <c r="KEG114" s="184"/>
      <c r="KEH114" s="184"/>
      <c r="KEI114" s="184"/>
      <c r="KEJ114" s="184"/>
      <c r="KEK114" s="184"/>
      <c r="KEL114" s="184"/>
      <c r="KEM114" s="184"/>
      <c r="KEN114" s="184"/>
      <c r="KEO114" s="184"/>
      <c r="KEP114" s="184"/>
      <c r="KEQ114" s="184"/>
      <c r="KER114" s="184"/>
      <c r="KES114" s="184"/>
      <c r="KET114" s="184"/>
      <c r="KEU114" s="184"/>
      <c r="KEV114" s="184"/>
      <c r="KEW114" s="184"/>
      <c r="KEX114" s="184"/>
      <c r="KEY114" s="184"/>
      <c r="KEZ114" s="184"/>
      <c r="KFA114" s="184"/>
      <c r="KFB114" s="184"/>
      <c r="KFC114" s="184"/>
      <c r="KFD114" s="184"/>
      <c r="KFE114" s="184"/>
      <c r="KFF114" s="184"/>
      <c r="KFG114" s="184"/>
      <c r="KFH114" s="184"/>
      <c r="KFI114" s="184"/>
      <c r="KFJ114" s="184"/>
      <c r="KFK114" s="184"/>
      <c r="KFL114" s="184"/>
      <c r="KFM114" s="184"/>
      <c r="KFN114" s="184"/>
      <c r="KFO114" s="184"/>
      <c r="KFP114" s="184"/>
      <c r="KFQ114" s="184"/>
      <c r="KFR114" s="184"/>
      <c r="KFS114" s="184"/>
      <c r="KFT114" s="184"/>
      <c r="KFU114" s="184"/>
      <c r="KFV114" s="184"/>
      <c r="KFW114" s="184"/>
      <c r="KFX114" s="184"/>
      <c r="KFY114" s="184"/>
      <c r="KFZ114" s="184"/>
      <c r="KGA114" s="184"/>
      <c r="KGB114" s="184"/>
      <c r="KGC114" s="184"/>
      <c r="KGD114" s="184"/>
      <c r="KGE114" s="184"/>
      <c r="KGF114" s="184"/>
      <c r="KGG114" s="184"/>
      <c r="KGH114" s="184"/>
      <c r="KGI114" s="184"/>
      <c r="KGJ114" s="184"/>
      <c r="KGK114" s="184"/>
      <c r="KGL114" s="184"/>
      <c r="KGM114" s="184"/>
      <c r="KGN114" s="184"/>
      <c r="KGO114" s="184"/>
      <c r="KGP114" s="184"/>
      <c r="KGQ114" s="184"/>
      <c r="KGR114" s="184"/>
      <c r="KGS114" s="184"/>
      <c r="KGT114" s="184"/>
      <c r="KGU114" s="184"/>
      <c r="KGV114" s="184"/>
      <c r="KGW114" s="184"/>
      <c r="KGX114" s="184"/>
      <c r="KGY114" s="184"/>
      <c r="KGZ114" s="184"/>
      <c r="KHA114" s="184"/>
      <c r="KHB114" s="184"/>
      <c r="KHC114" s="184"/>
      <c r="KHD114" s="184"/>
      <c r="KHE114" s="184"/>
      <c r="KHF114" s="184"/>
      <c r="KHG114" s="184"/>
      <c r="KHH114" s="184"/>
      <c r="KHI114" s="184"/>
      <c r="KHJ114" s="184"/>
      <c r="KHK114" s="184"/>
      <c r="KHL114" s="184"/>
      <c r="KHM114" s="184"/>
      <c r="KHN114" s="184"/>
      <c r="KHO114" s="184"/>
      <c r="KHP114" s="184"/>
      <c r="KHQ114" s="184"/>
      <c r="KHR114" s="184"/>
      <c r="KHS114" s="184"/>
      <c r="KHT114" s="184"/>
      <c r="KHU114" s="184"/>
      <c r="KHV114" s="184"/>
      <c r="KHW114" s="184"/>
      <c r="KHX114" s="184"/>
      <c r="KHY114" s="184"/>
      <c r="KHZ114" s="184"/>
      <c r="KIA114" s="184"/>
      <c r="KIB114" s="184"/>
      <c r="KIC114" s="184"/>
      <c r="KID114" s="184"/>
      <c r="KIE114" s="184"/>
      <c r="KIF114" s="184"/>
      <c r="KIG114" s="184"/>
      <c r="KIH114" s="184"/>
      <c r="KII114" s="184"/>
      <c r="KIJ114" s="184"/>
      <c r="KIK114" s="184"/>
      <c r="KIL114" s="184"/>
      <c r="KIM114" s="184"/>
      <c r="KIN114" s="184"/>
      <c r="KIO114" s="184"/>
      <c r="KIP114" s="184"/>
      <c r="KIQ114" s="184"/>
      <c r="KIR114" s="184"/>
      <c r="KIS114" s="184"/>
      <c r="KIT114" s="184"/>
      <c r="KIU114" s="184"/>
      <c r="KIV114" s="184"/>
      <c r="KIW114" s="184"/>
      <c r="KIX114" s="184"/>
      <c r="KIY114" s="184"/>
      <c r="KIZ114" s="184"/>
      <c r="KJA114" s="184"/>
      <c r="KJB114" s="184"/>
      <c r="KJC114" s="184"/>
      <c r="KJD114" s="184"/>
      <c r="KJE114" s="184"/>
      <c r="KJF114" s="184"/>
      <c r="KJG114" s="184"/>
      <c r="KJH114" s="184"/>
      <c r="KJI114" s="184"/>
      <c r="KJJ114" s="184"/>
      <c r="KJK114" s="184"/>
      <c r="KJL114" s="184"/>
      <c r="KJM114" s="184"/>
      <c r="KJN114" s="184"/>
      <c r="KJO114" s="184"/>
      <c r="KJP114" s="184"/>
      <c r="KJQ114" s="184"/>
      <c r="KJR114" s="184"/>
      <c r="KJS114" s="184"/>
      <c r="KJT114" s="184"/>
      <c r="KJU114" s="184"/>
      <c r="KJV114" s="184"/>
      <c r="KJW114" s="184"/>
      <c r="KJX114" s="184"/>
      <c r="KJY114" s="184"/>
      <c r="KJZ114" s="184"/>
      <c r="KKA114" s="184"/>
      <c r="KKB114" s="184"/>
      <c r="KKC114" s="184"/>
      <c r="KKD114" s="184"/>
      <c r="KKE114" s="184"/>
      <c r="KKF114" s="184"/>
      <c r="KKG114" s="184"/>
      <c r="KKH114" s="184"/>
      <c r="KKI114" s="184"/>
      <c r="KKJ114" s="184"/>
      <c r="KKK114" s="184"/>
      <c r="KKL114" s="184"/>
      <c r="KKM114" s="184"/>
      <c r="KKN114" s="184"/>
      <c r="KKO114" s="184"/>
      <c r="KKP114" s="184"/>
      <c r="KKQ114" s="184"/>
      <c r="KKR114" s="184"/>
      <c r="KKS114" s="184"/>
      <c r="KKT114" s="184"/>
      <c r="KKU114" s="184"/>
      <c r="KKV114" s="184"/>
      <c r="KKW114" s="184"/>
      <c r="KKX114" s="184"/>
      <c r="KKY114" s="184"/>
      <c r="KKZ114" s="184"/>
      <c r="KLA114" s="184"/>
      <c r="KLB114" s="184"/>
      <c r="KLC114" s="184"/>
      <c r="KLD114" s="184"/>
      <c r="KLE114" s="184"/>
      <c r="KLF114" s="184"/>
      <c r="KLG114" s="184"/>
      <c r="KLH114" s="184"/>
      <c r="KLI114" s="184"/>
      <c r="KLJ114" s="184"/>
      <c r="KLK114" s="184"/>
      <c r="KLL114" s="184"/>
      <c r="KLM114" s="184"/>
      <c r="KLN114" s="184"/>
      <c r="KLO114" s="184"/>
      <c r="KLP114" s="184"/>
      <c r="KLQ114" s="184"/>
      <c r="KLR114" s="184"/>
      <c r="KLS114" s="184"/>
      <c r="KLT114" s="184"/>
      <c r="KLU114" s="184"/>
      <c r="KLV114" s="184"/>
      <c r="KLW114" s="184"/>
      <c r="KLX114" s="184"/>
      <c r="KLY114" s="184"/>
      <c r="KLZ114" s="184"/>
      <c r="KMA114" s="184"/>
      <c r="KMB114" s="184"/>
      <c r="KMC114" s="184"/>
      <c r="KMD114" s="184"/>
      <c r="KME114" s="184"/>
      <c r="KMF114" s="184"/>
      <c r="KMG114" s="184"/>
      <c r="KMH114" s="184"/>
      <c r="KMI114" s="184"/>
      <c r="KMJ114" s="184"/>
      <c r="KMK114" s="184"/>
      <c r="KML114" s="184"/>
      <c r="KMM114" s="184"/>
      <c r="KMN114" s="184"/>
      <c r="KMO114" s="184"/>
      <c r="KMP114" s="184"/>
      <c r="KMQ114" s="184"/>
      <c r="KMR114" s="184"/>
      <c r="KMS114" s="184"/>
      <c r="KMT114" s="184"/>
      <c r="KMU114" s="184"/>
      <c r="KMV114" s="184"/>
      <c r="KMW114" s="184"/>
      <c r="KMX114" s="184"/>
      <c r="KMY114" s="184"/>
      <c r="KMZ114" s="184"/>
      <c r="KNA114" s="184"/>
      <c r="KNB114" s="184"/>
      <c r="KNC114" s="184"/>
      <c r="KND114" s="184"/>
      <c r="KNE114" s="184"/>
      <c r="KNF114" s="184"/>
      <c r="KNG114" s="184"/>
      <c r="KNH114" s="184"/>
      <c r="KNI114" s="184"/>
      <c r="KNJ114" s="184"/>
      <c r="KNK114" s="184"/>
      <c r="KNL114" s="184"/>
      <c r="KNM114" s="184"/>
      <c r="KNN114" s="184"/>
      <c r="KNO114" s="184"/>
      <c r="KNP114" s="184"/>
      <c r="KNQ114" s="184"/>
      <c r="KNR114" s="184"/>
      <c r="KNS114" s="184"/>
      <c r="KNT114" s="184"/>
      <c r="KNU114" s="184"/>
      <c r="KNV114" s="184"/>
      <c r="KNW114" s="184"/>
      <c r="KNX114" s="184"/>
      <c r="KNY114" s="184"/>
      <c r="KNZ114" s="184"/>
      <c r="KOA114" s="184"/>
      <c r="KOB114" s="184"/>
      <c r="KOC114" s="184"/>
      <c r="KOD114" s="184"/>
      <c r="KOE114" s="184"/>
      <c r="KOF114" s="184"/>
      <c r="KOG114" s="184"/>
      <c r="KOH114" s="184"/>
      <c r="KOI114" s="184"/>
      <c r="KOJ114" s="184"/>
      <c r="KOK114" s="184"/>
      <c r="KOL114" s="184"/>
      <c r="KOM114" s="184"/>
      <c r="KON114" s="184"/>
      <c r="KOO114" s="184"/>
      <c r="KOP114" s="184"/>
      <c r="KOQ114" s="184"/>
      <c r="KOR114" s="184"/>
      <c r="KOS114" s="184"/>
      <c r="KOT114" s="184"/>
      <c r="KOU114" s="184"/>
      <c r="KOV114" s="184"/>
      <c r="KOW114" s="184"/>
      <c r="KOX114" s="184"/>
      <c r="KOY114" s="184"/>
      <c r="KOZ114" s="184"/>
      <c r="KPA114" s="184"/>
      <c r="KPB114" s="184"/>
      <c r="KPC114" s="184"/>
      <c r="KPD114" s="184"/>
      <c r="KPE114" s="184"/>
      <c r="KPF114" s="184"/>
      <c r="KPG114" s="184"/>
      <c r="KPH114" s="184"/>
      <c r="KPI114" s="184"/>
      <c r="KPJ114" s="184"/>
      <c r="KPK114" s="184"/>
      <c r="KPL114" s="184"/>
      <c r="KPM114" s="184"/>
      <c r="KPN114" s="184"/>
      <c r="KPO114" s="184"/>
      <c r="KPP114" s="184"/>
      <c r="KPQ114" s="184"/>
      <c r="KPR114" s="184"/>
      <c r="KPS114" s="184"/>
      <c r="KPT114" s="184"/>
      <c r="KPU114" s="184"/>
      <c r="KPV114" s="184"/>
      <c r="KPW114" s="184"/>
      <c r="KPX114" s="184"/>
      <c r="KPY114" s="184"/>
      <c r="KPZ114" s="184"/>
      <c r="KQA114" s="184"/>
      <c r="KQB114" s="184"/>
      <c r="KQC114" s="184"/>
      <c r="KQD114" s="184"/>
      <c r="KQE114" s="184"/>
      <c r="KQF114" s="184"/>
      <c r="KQG114" s="184"/>
      <c r="KQH114" s="184"/>
      <c r="KQI114" s="184"/>
      <c r="KQJ114" s="184"/>
      <c r="KQK114" s="184"/>
      <c r="KQL114" s="184"/>
      <c r="KQM114" s="184"/>
      <c r="KQN114" s="184"/>
      <c r="KQO114" s="184"/>
      <c r="KQP114" s="184"/>
      <c r="KQQ114" s="184"/>
      <c r="KQR114" s="184"/>
      <c r="KQS114" s="184"/>
      <c r="KQT114" s="184"/>
      <c r="KQU114" s="184"/>
      <c r="KQV114" s="184"/>
      <c r="KQW114" s="184"/>
      <c r="KQX114" s="184"/>
      <c r="KQY114" s="184"/>
      <c r="KQZ114" s="184"/>
      <c r="KRA114" s="184"/>
      <c r="KRB114" s="184"/>
      <c r="KRC114" s="184"/>
      <c r="KRD114" s="184"/>
      <c r="KRE114" s="184"/>
      <c r="KRF114" s="184"/>
      <c r="KRG114" s="184"/>
      <c r="KRH114" s="184"/>
      <c r="KRI114" s="184"/>
      <c r="KRJ114" s="184"/>
      <c r="KRK114" s="184"/>
      <c r="KRL114" s="184"/>
      <c r="KRM114" s="184"/>
      <c r="KRN114" s="184"/>
      <c r="KRO114" s="184"/>
      <c r="KRP114" s="184"/>
      <c r="KRQ114" s="184"/>
      <c r="KRR114" s="184"/>
      <c r="KRS114" s="184"/>
      <c r="KRT114" s="184"/>
      <c r="KRU114" s="184"/>
      <c r="KRV114" s="184"/>
      <c r="KRW114" s="184"/>
      <c r="KRX114" s="184"/>
      <c r="KRY114" s="184"/>
      <c r="KRZ114" s="184"/>
      <c r="KSA114" s="184"/>
      <c r="KSB114" s="184"/>
      <c r="KSC114" s="184"/>
      <c r="KSD114" s="184"/>
      <c r="KSE114" s="184"/>
      <c r="KSF114" s="184"/>
      <c r="KSG114" s="184"/>
      <c r="KSH114" s="184"/>
      <c r="KSI114" s="184"/>
      <c r="KSJ114" s="184"/>
      <c r="KSK114" s="184"/>
      <c r="KSL114" s="184"/>
      <c r="KSM114" s="184"/>
      <c r="KSN114" s="184"/>
      <c r="KSO114" s="184"/>
      <c r="KSP114" s="184"/>
      <c r="KSQ114" s="184"/>
      <c r="KSR114" s="184"/>
      <c r="KSS114" s="184"/>
      <c r="KST114" s="184"/>
      <c r="KSU114" s="184"/>
      <c r="KSV114" s="184"/>
      <c r="KSW114" s="184"/>
      <c r="KSX114" s="184"/>
      <c r="KSY114" s="184"/>
      <c r="KSZ114" s="184"/>
      <c r="KTA114" s="184"/>
      <c r="KTB114" s="184"/>
      <c r="KTC114" s="184"/>
      <c r="KTD114" s="184"/>
      <c r="KTE114" s="184"/>
      <c r="KTF114" s="184"/>
      <c r="KTG114" s="184"/>
      <c r="KTH114" s="184"/>
      <c r="KTI114" s="184"/>
      <c r="KTJ114" s="184"/>
      <c r="KTK114" s="184"/>
      <c r="KTL114" s="184"/>
      <c r="KTM114" s="184"/>
      <c r="KTN114" s="184"/>
      <c r="KTO114" s="184"/>
      <c r="KTP114" s="184"/>
      <c r="KTQ114" s="184"/>
      <c r="KTR114" s="184"/>
      <c r="KTS114" s="184"/>
      <c r="KTT114" s="184"/>
      <c r="KTU114" s="184"/>
      <c r="KTV114" s="184"/>
      <c r="KTW114" s="184"/>
      <c r="KTX114" s="184"/>
      <c r="KTY114" s="184"/>
      <c r="KTZ114" s="184"/>
      <c r="KUA114" s="184"/>
      <c r="KUB114" s="184"/>
      <c r="KUC114" s="184"/>
      <c r="KUD114" s="184"/>
      <c r="KUE114" s="184"/>
      <c r="KUF114" s="184"/>
      <c r="KUG114" s="184"/>
      <c r="KUH114" s="184"/>
      <c r="KUI114" s="184"/>
      <c r="KUJ114" s="184"/>
      <c r="KUK114" s="184"/>
      <c r="KUL114" s="184"/>
      <c r="KUM114" s="184"/>
      <c r="KUN114" s="184"/>
      <c r="KUO114" s="184"/>
      <c r="KUP114" s="184"/>
      <c r="KUQ114" s="184"/>
      <c r="KUR114" s="184"/>
      <c r="KUS114" s="184"/>
      <c r="KUT114" s="184"/>
      <c r="KUU114" s="184"/>
      <c r="KUV114" s="184"/>
      <c r="KUW114" s="184"/>
      <c r="KUX114" s="184"/>
      <c r="KUY114" s="184"/>
      <c r="KUZ114" s="184"/>
      <c r="KVA114" s="184"/>
      <c r="KVB114" s="184"/>
      <c r="KVC114" s="184"/>
      <c r="KVD114" s="184"/>
      <c r="KVE114" s="184"/>
      <c r="KVF114" s="184"/>
      <c r="KVG114" s="184"/>
      <c r="KVH114" s="184"/>
      <c r="KVI114" s="184"/>
      <c r="KVJ114" s="184"/>
      <c r="KVK114" s="184"/>
      <c r="KVL114" s="184"/>
      <c r="KVM114" s="184"/>
      <c r="KVN114" s="184"/>
      <c r="KVO114" s="184"/>
      <c r="KVP114" s="184"/>
      <c r="KVQ114" s="184"/>
      <c r="KVR114" s="184"/>
      <c r="KVS114" s="184"/>
      <c r="KVT114" s="184"/>
      <c r="KVU114" s="184"/>
      <c r="KVV114" s="184"/>
      <c r="KVW114" s="184"/>
      <c r="KVX114" s="184"/>
      <c r="KVY114" s="184"/>
      <c r="KVZ114" s="184"/>
      <c r="KWA114" s="184"/>
      <c r="KWB114" s="184"/>
      <c r="KWC114" s="184"/>
      <c r="KWD114" s="184"/>
      <c r="KWE114" s="184"/>
      <c r="KWF114" s="184"/>
      <c r="KWG114" s="184"/>
      <c r="KWH114" s="184"/>
      <c r="KWI114" s="184"/>
      <c r="KWJ114" s="184"/>
      <c r="KWK114" s="184"/>
      <c r="KWL114" s="184"/>
      <c r="KWM114" s="184"/>
      <c r="KWN114" s="184"/>
      <c r="KWO114" s="184"/>
      <c r="KWP114" s="184"/>
      <c r="KWQ114" s="184"/>
      <c r="KWR114" s="184"/>
      <c r="KWS114" s="184"/>
      <c r="KWT114" s="184"/>
      <c r="KWU114" s="184"/>
      <c r="KWV114" s="184"/>
      <c r="KWW114" s="184"/>
      <c r="KWX114" s="184"/>
      <c r="KWY114" s="184"/>
      <c r="KWZ114" s="184"/>
      <c r="KXA114" s="184"/>
      <c r="KXB114" s="184"/>
      <c r="KXC114" s="184"/>
      <c r="KXD114" s="184"/>
      <c r="KXE114" s="184"/>
      <c r="KXF114" s="184"/>
      <c r="KXG114" s="184"/>
      <c r="KXH114" s="184"/>
      <c r="KXI114" s="184"/>
      <c r="KXJ114" s="184"/>
      <c r="KXK114" s="184"/>
      <c r="KXL114" s="184"/>
      <c r="KXM114" s="184"/>
      <c r="KXN114" s="184"/>
      <c r="KXO114" s="184"/>
      <c r="KXP114" s="184"/>
      <c r="KXQ114" s="184"/>
      <c r="KXR114" s="184"/>
      <c r="KXS114" s="184"/>
      <c r="KXT114" s="184"/>
      <c r="KXU114" s="184"/>
      <c r="KXV114" s="184"/>
      <c r="KXW114" s="184"/>
      <c r="KXX114" s="184"/>
      <c r="KXY114" s="184"/>
      <c r="KXZ114" s="184"/>
      <c r="KYA114" s="184"/>
      <c r="KYB114" s="184"/>
      <c r="KYC114" s="184"/>
      <c r="KYD114" s="184"/>
      <c r="KYE114" s="184"/>
      <c r="KYF114" s="184"/>
      <c r="KYG114" s="184"/>
      <c r="KYH114" s="184"/>
      <c r="KYI114" s="184"/>
      <c r="KYJ114" s="184"/>
      <c r="KYK114" s="184"/>
      <c r="KYL114" s="184"/>
      <c r="KYM114" s="184"/>
      <c r="KYN114" s="184"/>
      <c r="KYO114" s="184"/>
      <c r="KYP114" s="184"/>
      <c r="KYQ114" s="184"/>
      <c r="KYR114" s="184"/>
      <c r="KYS114" s="184"/>
      <c r="KYT114" s="184"/>
      <c r="KYU114" s="184"/>
      <c r="KYV114" s="184"/>
      <c r="KYW114" s="184"/>
      <c r="KYX114" s="184"/>
      <c r="KYY114" s="184"/>
      <c r="KYZ114" s="184"/>
      <c r="KZA114" s="184"/>
      <c r="KZB114" s="184"/>
      <c r="KZC114" s="184"/>
      <c r="KZD114" s="184"/>
      <c r="KZE114" s="184"/>
      <c r="KZF114" s="184"/>
      <c r="KZG114" s="184"/>
      <c r="KZH114" s="184"/>
      <c r="KZI114" s="184"/>
      <c r="KZJ114" s="184"/>
      <c r="KZK114" s="184"/>
      <c r="KZL114" s="184"/>
      <c r="KZM114" s="184"/>
      <c r="KZN114" s="184"/>
      <c r="KZO114" s="184"/>
      <c r="KZP114" s="184"/>
      <c r="KZQ114" s="184"/>
      <c r="KZR114" s="184"/>
      <c r="KZS114" s="184"/>
      <c r="KZT114" s="184"/>
      <c r="KZU114" s="184"/>
      <c r="KZV114" s="184"/>
      <c r="KZW114" s="184"/>
      <c r="KZX114" s="184"/>
      <c r="KZY114" s="184"/>
      <c r="KZZ114" s="184"/>
      <c r="LAA114" s="184"/>
      <c r="LAB114" s="184"/>
      <c r="LAC114" s="184"/>
      <c r="LAD114" s="184"/>
      <c r="LAE114" s="184"/>
      <c r="LAF114" s="184"/>
      <c r="LAG114" s="184"/>
      <c r="LAH114" s="184"/>
      <c r="LAI114" s="184"/>
      <c r="LAJ114" s="184"/>
      <c r="LAK114" s="184"/>
      <c r="LAL114" s="184"/>
      <c r="LAM114" s="184"/>
      <c r="LAN114" s="184"/>
      <c r="LAO114" s="184"/>
      <c r="LAP114" s="184"/>
      <c r="LAQ114" s="184"/>
      <c r="LAR114" s="184"/>
      <c r="LAS114" s="184"/>
      <c r="LAT114" s="184"/>
      <c r="LAU114" s="184"/>
      <c r="LAV114" s="184"/>
      <c r="LAW114" s="184"/>
      <c r="LAX114" s="184"/>
      <c r="LAY114" s="184"/>
      <c r="LAZ114" s="184"/>
      <c r="LBA114" s="184"/>
      <c r="LBB114" s="184"/>
      <c r="LBC114" s="184"/>
      <c r="LBD114" s="184"/>
      <c r="LBE114" s="184"/>
      <c r="LBF114" s="184"/>
      <c r="LBG114" s="184"/>
      <c r="LBH114" s="184"/>
      <c r="LBI114" s="184"/>
      <c r="LBJ114" s="184"/>
      <c r="LBK114" s="184"/>
      <c r="LBL114" s="184"/>
      <c r="LBM114" s="184"/>
      <c r="LBN114" s="184"/>
      <c r="LBO114" s="184"/>
      <c r="LBP114" s="184"/>
      <c r="LBQ114" s="184"/>
      <c r="LBR114" s="184"/>
      <c r="LBS114" s="184"/>
      <c r="LBT114" s="184"/>
      <c r="LBU114" s="184"/>
      <c r="LBV114" s="184"/>
      <c r="LBW114" s="184"/>
      <c r="LBX114" s="184"/>
      <c r="LBY114" s="184"/>
      <c r="LBZ114" s="184"/>
      <c r="LCA114" s="184"/>
      <c r="LCB114" s="184"/>
      <c r="LCC114" s="184"/>
      <c r="LCD114" s="184"/>
      <c r="LCE114" s="184"/>
      <c r="LCF114" s="184"/>
      <c r="LCG114" s="184"/>
      <c r="LCH114" s="184"/>
      <c r="LCI114" s="184"/>
      <c r="LCJ114" s="184"/>
      <c r="LCK114" s="184"/>
      <c r="LCL114" s="184"/>
      <c r="LCM114" s="184"/>
      <c r="LCN114" s="184"/>
      <c r="LCO114" s="184"/>
      <c r="LCP114" s="184"/>
      <c r="LCQ114" s="184"/>
      <c r="LCR114" s="184"/>
      <c r="LCS114" s="184"/>
      <c r="LCT114" s="184"/>
      <c r="LCU114" s="184"/>
      <c r="LCV114" s="184"/>
      <c r="LCW114" s="184"/>
      <c r="LCX114" s="184"/>
      <c r="LCY114" s="184"/>
      <c r="LCZ114" s="184"/>
      <c r="LDA114" s="184"/>
      <c r="LDB114" s="184"/>
      <c r="LDC114" s="184"/>
      <c r="LDD114" s="184"/>
      <c r="LDE114" s="184"/>
      <c r="LDF114" s="184"/>
      <c r="LDG114" s="184"/>
      <c r="LDH114" s="184"/>
      <c r="LDI114" s="184"/>
      <c r="LDJ114" s="184"/>
      <c r="LDK114" s="184"/>
      <c r="LDL114" s="184"/>
      <c r="LDM114" s="184"/>
      <c r="LDN114" s="184"/>
      <c r="LDO114" s="184"/>
      <c r="LDP114" s="184"/>
      <c r="LDQ114" s="184"/>
      <c r="LDR114" s="184"/>
      <c r="LDS114" s="184"/>
      <c r="LDT114" s="184"/>
      <c r="LDU114" s="184"/>
      <c r="LDV114" s="184"/>
      <c r="LDW114" s="184"/>
      <c r="LDX114" s="184"/>
      <c r="LDY114" s="184"/>
      <c r="LDZ114" s="184"/>
      <c r="LEA114" s="184"/>
      <c r="LEB114" s="184"/>
      <c r="LEC114" s="184"/>
      <c r="LED114" s="184"/>
      <c r="LEE114" s="184"/>
      <c r="LEF114" s="184"/>
      <c r="LEG114" s="184"/>
      <c r="LEH114" s="184"/>
      <c r="LEI114" s="184"/>
      <c r="LEJ114" s="184"/>
      <c r="LEK114" s="184"/>
      <c r="LEL114" s="184"/>
      <c r="LEM114" s="184"/>
      <c r="LEN114" s="184"/>
      <c r="LEO114" s="184"/>
      <c r="LEP114" s="184"/>
      <c r="LEQ114" s="184"/>
      <c r="LER114" s="184"/>
      <c r="LES114" s="184"/>
      <c r="LET114" s="184"/>
      <c r="LEU114" s="184"/>
      <c r="LEV114" s="184"/>
      <c r="LEW114" s="184"/>
      <c r="LEX114" s="184"/>
      <c r="LEY114" s="184"/>
      <c r="LEZ114" s="184"/>
      <c r="LFA114" s="184"/>
      <c r="LFB114" s="184"/>
      <c r="LFC114" s="184"/>
      <c r="LFD114" s="184"/>
      <c r="LFE114" s="184"/>
      <c r="LFF114" s="184"/>
      <c r="LFG114" s="184"/>
      <c r="LFH114" s="184"/>
      <c r="LFI114" s="184"/>
      <c r="LFJ114" s="184"/>
      <c r="LFK114" s="184"/>
      <c r="LFL114" s="184"/>
      <c r="LFM114" s="184"/>
      <c r="LFN114" s="184"/>
      <c r="LFO114" s="184"/>
      <c r="LFP114" s="184"/>
      <c r="LFQ114" s="184"/>
      <c r="LFR114" s="184"/>
      <c r="LFS114" s="184"/>
      <c r="LFT114" s="184"/>
      <c r="LFU114" s="184"/>
      <c r="LFV114" s="184"/>
      <c r="LFW114" s="184"/>
      <c r="LFX114" s="184"/>
      <c r="LFY114" s="184"/>
      <c r="LFZ114" s="184"/>
      <c r="LGA114" s="184"/>
      <c r="LGB114" s="184"/>
      <c r="LGC114" s="184"/>
      <c r="LGD114" s="184"/>
      <c r="LGE114" s="184"/>
      <c r="LGF114" s="184"/>
      <c r="LGG114" s="184"/>
      <c r="LGH114" s="184"/>
      <c r="LGI114" s="184"/>
      <c r="LGJ114" s="184"/>
      <c r="LGK114" s="184"/>
      <c r="LGL114" s="184"/>
      <c r="LGM114" s="184"/>
      <c r="LGN114" s="184"/>
      <c r="LGO114" s="184"/>
      <c r="LGP114" s="184"/>
      <c r="LGQ114" s="184"/>
      <c r="LGR114" s="184"/>
      <c r="LGS114" s="184"/>
      <c r="LGT114" s="184"/>
      <c r="LGU114" s="184"/>
      <c r="LGV114" s="184"/>
      <c r="LGW114" s="184"/>
      <c r="LGX114" s="184"/>
      <c r="LGY114" s="184"/>
      <c r="LGZ114" s="184"/>
      <c r="LHA114" s="184"/>
      <c r="LHB114" s="184"/>
      <c r="LHC114" s="184"/>
      <c r="LHD114" s="184"/>
      <c r="LHE114" s="184"/>
      <c r="LHF114" s="184"/>
      <c r="LHG114" s="184"/>
      <c r="LHH114" s="184"/>
      <c r="LHI114" s="184"/>
      <c r="LHJ114" s="184"/>
      <c r="LHK114" s="184"/>
      <c r="LHL114" s="184"/>
      <c r="LHM114" s="184"/>
      <c r="LHN114" s="184"/>
      <c r="LHO114" s="184"/>
      <c r="LHP114" s="184"/>
      <c r="LHQ114" s="184"/>
      <c r="LHR114" s="184"/>
      <c r="LHS114" s="184"/>
      <c r="LHT114" s="184"/>
      <c r="LHU114" s="184"/>
      <c r="LHV114" s="184"/>
      <c r="LHW114" s="184"/>
      <c r="LHX114" s="184"/>
      <c r="LHY114" s="184"/>
      <c r="LHZ114" s="184"/>
      <c r="LIA114" s="184"/>
      <c r="LIB114" s="184"/>
      <c r="LIC114" s="184"/>
      <c r="LID114" s="184"/>
      <c r="LIE114" s="184"/>
      <c r="LIF114" s="184"/>
      <c r="LIG114" s="184"/>
      <c r="LIH114" s="184"/>
      <c r="LII114" s="184"/>
      <c r="LIJ114" s="184"/>
      <c r="LIK114" s="184"/>
      <c r="LIL114" s="184"/>
      <c r="LIM114" s="184"/>
      <c r="LIN114" s="184"/>
      <c r="LIO114" s="184"/>
      <c r="LIP114" s="184"/>
      <c r="LIQ114" s="184"/>
      <c r="LIR114" s="184"/>
      <c r="LIS114" s="184"/>
      <c r="LIT114" s="184"/>
      <c r="LIU114" s="184"/>
      <c r="LIV114" s="184"/>
      <c r="LIW114" s="184"/>
      <c r="LIX114" s="184"/>
      <c r="LIY114" s="184"/>
      <c r="LIZ114" s="184"/>
      <c r="LJA114" s="184"/>
      <c r="LJB114" s="184"/>
      <c r="LJC114" s="184"/>
      <c r="LJD114" s="184"/>
      <c r="LJE114" s="184"/>
      <c r="LJF114" s="184"/>
      <c r="LJG114" s="184"/>
      <c r="LJH114" s="184"/>
      <c r="LJI114" s="184"/>
      <c r="LJJ114" s="184"/>
      <c r="LJK114" s="184"/>
      <c r="LJL114" s="184"/>
      <c r="LJM114" s="184"/>
      <c r="LJN114" s="184"/>
      <c r="LJO114" s="184"/>
      <c r="LJP114" s="184"/>
      <c r="LJQ114" s="184"/>
      <c r="LJR114" s="184"/>
      <c r="LJS114" s="184"/>
      <c r="LJT114" s="184"/>
      <c r="LJU114" s="184"/>
      <c r="LJV114" s="184"/>
      <c r="LJW114" s="184"/>
      <c r="LJX114" s="184"/>
      <c r="LJY114" s="184"/>
      <c r="LJZ114" s="184"/>
      <c r="LKA114" s="184"/>
      <c r="LKB114" s="184"/>
      <c r="LKC114" s="184"/>
      <c r="LKD114" s="184"/>
      <c r="LKE114" s="184"/>
      <c r="LKF114" s="184"/>
      <c r="LKG114" s="184"/>
      <c r="LKH114" s="184"/>
      <c r="LKI114" s="184"/>
      <c r="LKJ114" s="184"/>
      <c r="LKK114" s="184"/>
      <c r="LKL114" s="184"/>
      <c r="LKM114" s="184"/>
      <c r="LKN114" s="184"/>
      <c r="LKO114" s="184"/>
      <c r="LKP114" s="184"/>
      <c r="LKQ114" s="184"/>
      <c r="LKR114" s="184"/>
      <c r="LKS114" s="184"/>
      <c r="LKT114" s="184"/>
      <c r="LKU114" s="184"/>
      <c r="LKV114" s="184"/>
      <c r="LKW114" s="184"/>
      <c r="LKX114" s="184"/>
      <c r="LKY114" s="184"/>
      <c r="LKZ114" s="184"/>
      <c r="LLA114" s="184"/>
      <c r="LLB114" s="184"/>
      <c r="LLC114" s="184"/>
      <c r="LLD114" s="184"/>
      <c r="LLE114" s="184"/>
      <c r="LLF114" s="184"/>
      <c r="LLG114" s="184"/>
      <c r="LLH114" s="184"/>
      <c r="LLI114" s="184"/>
      <c r="LLJ114" s="184"/>
      <c r="LLK114" s="184"/>
      <c r="LLL114" s="184"/>
      <c r="LLM114" s="184"/>
      <c r="LLN114" s="184"/>
      <c r="LLO114" s="184"/>
      <c r="LLP114" s="184"/>
      <c r="LLQ114" s="184"/>
      <c r="LLR114" s="184"/>
      <c r="LLS114" s="184"/>
      <c r="LLT114" s="184"/>
      <c r="LLU114" s="184"/>
      <c r="LLV114" s="184"/>
      <c r="LLW114" s="184"/>
      <c r="LLX114" s="184"/>
      <c r="LLY114" s="184"/>
      <c r="LLZ114" s="184"/>
      <c r="LMA114" s="184"/>
      <c r="LMB114" s="184"/>
      <c r="LMC114" s="184"/>
      <c r="LMD114" s="184"/>
      <c r="LME114" s="184"/>
      <c r="LMF114" s="184"/>
      <c r="LMG114" s="184"/>
      <c r="LMH114" s="184"/>
      <c r="LMI114" s="184"/>
      <c r="LMJ114" s="184"/>
      <c r="LMK114" s="184"/>
      <c r="LML114" s="184"/>
      <c r="LMM114" s="184"/>
      <c r="LMN114" s="184"/>
      <c r="LMO114" s="184"/>
      <c r="LMP114" s="184"/>
      <c r="LMQ114" s="184"/>
      <c r="LMR114" s="184"/>
      <c r="LMS114" s="184"/>
      <c r="LMT114" s="184"/>
      <c r="LMU114" s="184"/>
      <c r="LMV114" s="184"/>
      <c r="LMW114" s="184"/>
      <c r="LMX114" s="184"/>
      <c r="LMY114" s="184"/>
      <c r="LMZ114" s="184"/>
      <c r="LNA114" s="184"/>
      <c r="LNB114" s="184"/>
      <c r="LNC114" s="184"/>
      <c r="LND114" s="184"/>
      <c r="LNE114" s="184"/>
      <c r="LNF114" s="184"/>
      <c r="LNG114" s="184"/>
      <c r="LNH114" s="184"/>
      <c r="LNI114" s="184"/>
      <c r="LNJ114" s="184"/>
      <c r="LNK114" s="184"/>
      <c r="LNL114" s="184"/>
      <c r="LNM114" s="184"/>
      <c r="LNN114" s="184"/>
      <c r="LNO114" s="184"/>
      <c r="LNP114" s="184"/>
      <c r="LNQ114" s="184"/>
      <c r="LNR114" s="184"/>
      <c r="LNS114" s="184"/>
      <c r="LNT114" s="184"/>
      <c r="LNU114" s="184"/>
      <c r="LNV114" s="184"/>
      <c r="LNW114" s="184"/>
      <c r="LNX114" s="184"/>
      <c r="LNY114" s="184"/>
      <c r="LNZ114" s="184"/>
      <c r="LOA114" s="184"/>
      <c r="LOB114" s="184"/>
      <c r="LOC114" s="184"/>
      <c r="LOD114" s="184"/>
      <c r="LOE114" s="184"/>
      <c r="LOF114" s="184"/>
      <c r="LOG114" s="184"/>
      <c r="LOH114" s="184"/>
      <c r="LOI114" s="184"/>
      <c r="LOJ114" s="184"/>
      <c r="LOK114" s="184"/>
      <c r="LOL114" s="184"/>
      <c r="LOM114" s="184"/>
      <c r="LON114" s="184"/>
      <c r="LOO114" s="184"/>
      <c r="LOP114" s="184"/>
      <c r="LOQ114" s="184"/>
      <c r="LOR114" s="184"/>
      <c r="LOS114" s="184"/>
      <c r="LOT114" s="184"/>
      <c r="LOU114" s="184"/>
      <c r="LOV114" s="184"/>
      <c r="LOW114" s="184"/>
      <c r="LOX114" s="184"/>
      <c r="LOY114" s="184"/>
      <c r="LOZ114" s="184"/>
      <c r="LPA114" s="184"/>
      <c r="LPB114" s="184"/>
      <c r="LPC114" s="184"/>
      <c r="LPD114" s="184"/>
      <c r="LPE114" s="184"/>
      <c r="LPF114" s="184"/>
      <c r="LPG114" s="184"/>
      <c r="LPH114" s="184"/>
      <c r="LPI114" s="184"/>
      <c r="LPJ114" s="184"/>
      <c r="LPK114" s="184"/>
      <c r="LPL114" s="184"/>
      <c r="LPM114" s="184"/>
      <c r="LPN114" s="184"/>
      <c r="LPO114" s="184"/>
      <c r="LPP114" s="184"/>
      <c r="LPQ114" s="184"/>
      <c r="LPR114" s="184"/>
      <c r="LPS114" s="184"/>
      <c r="LPT114" s="184"/>
      <c r="LPU114" s="184"/>
      <c r="LPV114" s="184"/>
      <c r="LPW114" s="184"/>
      <c r="LPX114" s="184"/>
      <c r="LPY114" s="184"/>
      <c r="LPZ114" s="184"/>
      <c r="LQA114" s="184"/>
      <c r="LQB114" s="184"/>
      <c r="LQC114" s="184"/>
      <c r="LQD114" s="184"/>
      <c r="LQE114" s="184"/>
      <c r="LQF114" s="184"/>
      <c r="LQG114" s="184"/>
      <c r="LQH114" s="184"/>
      <c r="LQI114" s="184"/>
      <c r="LQJ114" s="184"/>
      <c r="LQK114" s="184"/>
      <c r="LQL114" s="184"/>
      <c r="LQM114" s="184"/>
      <c r="LQN114" s="184"/>
      <c r="LQO114" s="184"/>
      <c r="LQP114" s="184"/>
      <c r="LQQ114" s="184"/>
      <c r="LQR114" s="184"/>
      <c r="LQS114" s="184"/>
      <c r="LQT114" s="184"/>
      <c r="LQU114" s="184"/>
      <c r="LQV114" s="184"/>
      <c r="LQW114" s="184"/>
      <c r="LQX114" s="184"/>
      <c r="LQY114" s="184"/>
      <c r="LQZ114" s="184"/>
      <c r="LRA114" s="184"/>
      <c r="LRB114" s="184"/>
      <c r="LRC114" s="184"/>
      <c r="LRD114" s="184"/>
      <c r="LRE114" s="184"/>
      <c r="LRF114" s="184"/>
      <c r="LRG114" s="184"/>
      <c r="LRH114" s="184"/>
      <c r="LRI114" s="184"/>
      <c r="LRJ114" s="184"/>
      <c r="LRK114" s="184"/>
      <c r="LRL114" s="184"/>
      <c r="LRM114" s="184"/>
      <c r="LRN114" s="184"/>
      <c r="LRO114" s="184"/>
      <c r="LRP114" s="184"/>
      <c r="LRQ114" s="184"/>
      <c r="LRR114" s="184"/>
      <c r="LRS114" s="184"/>
      <c r="LRT114" s="184"/>
      <c r="LRU114" s="184"/>
      <c r="LRV114" s="184"/>
      <c r="LRW114" s="184"/>
      <c r="LRX114" s="184"/>
      <c r="LRY114" s="184"/>
      <c r="LRZ114" s="184"/>
      <c r="LSA114" s="184"/>
      <c r="LSB114" s="184"/>
      <c r="LSC114" s="184"/>
      <c r="LSD114" s="184"/>
      <c r="LSE114" s="184"/>
      <c r="LSF114" s="184"/>
      <c r="LSG114" s="184"/>
      <c r="LSH114" s="184"/>
      <c r="LSI114" s="184"/>
      <c r="LSJ114" s="184"/>
      <c r="LSK114" s="184"/>
      <c r="LSL114" s="184"/>
      <c r="LSM114" s="184"/>
      <c r="LSN114" s="184"/>
      <c r="LSO114" s="184"/>
      <c r="LSP114" s="184"/>
      <c r="LSQ114" s="184"/>
      <c r="LSR114" s="184"/>
      <c r="LSS114" s="184"/>
      <c r="LST114" s="184"/>
      <c r="LSU114" s="184"/>
      <c r="LSV114" s="184"/>
      <c r="LSW114" s="184"/>
      <c r="LSX114" s="184"/>
      <c r="LSY114" s="184"/>
      <c r="LSZ114" s="184"/>
      <c r="LTA114" s="184"/>
      <c r="LTB114" s="184"/>
      <c r="LTC114" s="184"/>
      <c r="LTD114" s="184"/>
      <c r="LTE114" s="184"/>
      <c r="LTF114" s="184"/>
      <c r="LTG114" s="184"/>
      <c r="LTH114" s="184"/>
      <c r="LTI114" s="184"/>
      <c r="LTJ114" s="184"/>
      <c r="LTK114" s="184"/>
      <c r="LTL114" s="184"/>
      <c r="LTM114" s="184"/>
      <c r="LTN114" s="184"/>
      <c r="LTO114" s="184"/>
      <c r="LTP114" s="184"/>
      <c r="LTQ114" s="184"/>
      <c r="LTR114" s="184"/>
      <c r="LTS114" s="184"/>
      <c r="LTT114" s="184"/>
      <c r="LTU114" s="184"/>
      <c r="LTV114" s="184"/>
      <c r="LTW114" s="184"/>
      <c r="LTX114" s="184"/>
      <c r="LTY114" s="184"/>
      <c r="LTZ114" s="184"/>
      <c r="LUA114" s="184"/>
      <c r="LUB114" s="184"/>
      <c r="LUC114" s="184"/>
      <c r="LUD114" s="184"/>
      <c r="LUE114" s="184"/>
      <c r="LUF114" s="184"/>
      <c r="LUG114" s="184"/>
      <c r="LUH114" s="184"/>
      <c r="LUI114" s="184"/>
      <c r="LUJ114" s="184"/>
      <c r="LUK114" s="184"/>
      <c r="LUL114" s="184"/>
      <c r="LUM114" s="184"/>
      <c r="LUN114" s="184"/>
      <c r="LUO114" s="184"/>
      <c r="LUP114" s="184"/>
      <c r="LUQ114" s="184"/>
      <c r="LUR114" s="184"/>
      <c r="LUS114" s="184"/>
      <c r="LUT114" s="184"/>
      <c r="LUU114" s="184"/>
      <c r="LUV114" s="184"/>
      <c r="LUW114" s="184"/>
      <c r="LUX114" s="184"/>
      <c r="LUY114" s="184"/>
      <c r="LUZ114" s="184"/>
      <c r="LVA114" s="184"/>
      <c r="LVB114" s="184"/>
      <c r="LVC114" s="184"/>
      <c r="LVD114" s="184"/>
      <c r="LVE114" s="184"/>
      <c r="LVF114" s="184"/>
      <c r="LVG114" s="184"/>
      <c r="LVH114" s="184"/>
      <c r="LVI114" s="184"/>
      <c r="LVJ114" s="184"/>
      <c r="LVK114" s="184"/>
      <c r="LVL114" s="184"/>
      <c r="LVM114" s="184"/>
      <c r="LVN114" s="184"/>
      <c r="LVO114" s="184"/>
      <c r="LVP114" s="184"/>
      <c r="LVQ114" s="184"/>
      <c r="LVR114" s="184"/>
      <c r="LVS114" s="184"/>
      <c r="LVT114" s="184"/>
      <c r="LVU114" s="184"/>
      <c r="LVV114" s="184"/>
      <c r="LVW114" s="184"/>
      <c r="LVX114" s="184"/>
      <c r="LVY114" s="184"/>
      <c r="LVZ114" s="184"/>
      <c r="LWA114" s="184"/>
      <c r="LWB114" s="184"/>
      <c r="LWC114" s="184"/>
      <c r="LWD114" s="184"/>
      <c r="LWE114" s="184"/>
      <c r="LWF114" s="184"/>
      <c r="LWG114" s="184"/>
      <c r="LWH114" s="184"/>
      <c r="LWI114" s="184"/>
      <c r="LWJ114" s="184"/>
      <c r="LWK114" s="184"/>
      <c r="LWL114" s="184"/>
      <c r="LWM114" s="184"/>
      <c r="LWN114" s="184"/>
      <c r="LWO114" s="184"/>
      <c r="LWP114" s="184"/>
      <c r="LWQ114" s="184"/>
      <c r="LWR114" s="184"/>
      <c r="LWS114" s="184"/>
      <c r="LWT114" s="184"/>
      <c r="LWU114" s="184"/>
      <c r="LWV114" s="184"/>
      <c r="LWW114" s="184"/>
      <c r="LWX114" s="184"/>
      <c r="LWY114" s="184"/>
      <c r="LWZ114" s="184"/>
      <c r="LXA114" s="184"/>
      <c r="LXB114" s="184"/>
      <c r="LXC114" s="184"/>
      <c r="LXD114" s="184"/>
      <c r="LXE114" s="184"/>
      <c r="LXF114" s="184"/>
      <c r="LXG114" s="184"/>
      <c r="LXH114" s="184"/>
      <c r="LXI114" s="184"/>
      <c r="LXJ114" s="184"/>
      <c r="LXK114" s="184"/>
      <c r="LXL114" s="184"/>
      <c r="LXM114" s="184"/>
      <c r="LXN114" s="184"/>
      <c r="LXO114" s="184"/>
      <c r="LXP114" s="184"/>
      <c r="LXQ114" s="184"/>
      <c r="LXR114" s="184"/>
      <c r="LXS114" s="184"/>
      <c r="LXT114" s="184"/>
      <c r="LXU114" s="184"/>
      <c r="LXV114" s="184"/>
      <c r="LXW114" s="184"/>
      <c r="LXX114" s="184"/>
      <c r="LXY114" s="184"/>
      <c r="LXZ114" s="184"/>
      <c r="LYA114" s="184"/>
      <c r="LYB114" s="184"/>
      <c r="LYC114" s="184"/>
      <c r="LYD114" s="184"/>
      <c r="LYE114" s="184"/>
      <c r="LYF114" s="184"/>
      <c r="LYG114" s="184"/>
      <c r="LYH114" s="184"/>
      <c r="LYI114" s="184"/>
      <c r="LYJ114" s="184"/>
      <c r="LYK114" s="184"/>
      <c r="LYL114" s="184"/>
      <c r="LYM114" s="184"/>
      <c r="LYN114" s="184"/>
      <c r="LYO114" s="184"/>
      <c r="LYP114" s="184"/>
      <c r="LYQ114" s="184"/>
      <c r="LYR114" s="184"/>
      <c r="LYS114" s="184"/>
      <c r="LYT114" s="184"/>
      <c r="LYU114" s="184"/>
      <c r="LYV114" s="184"/>
      <c r="LYW114" s="184"/>
      <c r="LYX114" s="184"/>
      <c r="LYY114" s="184"/>
      <c r="LYZ114" s="184"/>
      <c r="LZA114" s="184"/>
      <c r="LZB114" s="184"/>
      <c r="LZC114" s="184"/>
      <c r="LZD114" s="184"/>
      <c r="LZE114" s="184"/>
      <c r="LZF114" s="184"/>
      <c r="LZG114" s="184"/>
      <c r="LZH114" s="184"/>
      <c r="LZI114" s="184"/>
      <c r="LZJ114" s="184"/>
      <c r="LZK114" s="184"/>
      <c r="LZL114" s="184"/>
      <c r="LZM114" s="184"/>
      <c r="LZN114" s="184"/>
      <c r="LZO114" s="184"/>
      <c r="LZP114" s="184"/>
      <c r="LZQ114" s="184"/>
      <c r="LZR114" s="184"/>
      <c r="LZS114" s="184"/>
      <c r="LZT114" s="184"/>
      <c r="LZU114" s="184"/>
      <c r="LZV114" s="184"/>
      <c r="LZW114" s="184"/>
      <c r="LZX114" s="184"/>
      <c r="LZY114" s="184"/>
      <c r="LZZ114" s="184"/>
      <c r="MAA114" s="184"/>
      <c r="MAB114" s="184"/>
      <c r="MAC114" s="184"/>
      <c r="MAD114" s="184"/>
      <c r="MAE114" s="184"/>
      <c r="MAF114" s="184"/>
      <c r="MAG114" s="184"/>
      <c r="MAH114" s="184"/>
      <c r="MAI114" s="184"/>
      <c r="MAJ114" s="184"/>
      <c r="MAK114" s="184"/>
      <c r="MAL114" s="184"/>
      <c r="MAM114" s="184"/>
      <c r="MAN114" s="184"/>
      <c r="MAO114" s="184"/>
      <c r="MAP114" s="184"/>
      <c r="MAQ114" s="184"/>
      <c r="MAR114" s="184"/>
      <c r="MAS114" s="184"/>
      <c r="MAT114" s="184"/>
      <c r="MAU114" s="184"/>
      <c r="MAV114" s="184"/>
      <c r="MAW114" s="184"/>
      <c r="MAX114" s="184"/>
      <c r="MAY114" s="184"/>
      <c r="MAZ114" s="184"/>
      <c r="MBA114" s="184"/>
      <c r="MBB114" s="184"/>
      <c r="MBC114" s="184"/>
      <c r="MBD114" s="184"/>
      <c r="MBE114" s="184"/>
      <c r="MBF114" s="184"/>
      <c r="MBG114" s="184"/>
      <c r="MBH114" s="184"/>
      <c r="MBI114" s="184"/>
      <c r="MBJ114" s="184"/>
      <c r="MBK114" s="184"/>
      <c r="MBL114" s="184"/>
      <c r="MBM114" s="184"/>
      <c r="MBN114" s="184"/>
      <c r="MBO114" s="184"/>
      <c r="MBP114" s="184"/>
      <c r="MBQ114" s="184"/>
      <c r="MBR114" s="184"/>
      <c r="MBS114" s="184"/>
      <c r="MBT114" s="184"/>
      <c r="MBU114" s="184"/>
      <c r="MBV114" s="184"/>
      <c r="MBW114" s="184"/>
      <c r="MBX114" s="184"/>
      <c r="MBY114" s="184"/>
      <c r="MBZ114" s="184"/>
      <c r="MCA114" s="184"/>
      <c r="MCB114" s="184"/>
      <c r="MCC114" s="184"/>
      <c r="MCD114" s="184"/>
      <c r="MCE114" s="184"/>
      <c r="MCF114" s="184"/>
      <c r="MCG114" s="184"/>
      <c r="MCH114" s="184"/>
      <c r="MCI114" s="184"/>
      <c r="MCJ114" s="184"/>
      <c r="MCK114" s="184"/>
      <c r="MCL114" s="184"/>
      <c r="MCM114" s="184"/>
      <c r="MCN114" s="184"/>
      <c r="MCO114" s="184"/>
      <c r="MCP114" s="184"/>
      <c r="MCQ114" s="184"/>
      <c r="MCR114" s="184"/>
      <c r="MCS114" s="184"/>
      <c r="MCT114" s="184"/>
      <c r="MCU114" s="184"/>
      <c r="MCV114" s="184"/>
      <c r="MCW114" s="184"/>
      <c r="MCX114" s="184"/>
      <c r="MCY114" s="184"/>
      <c r="MCZ114" s="184"/>
      <c r="MDA114" s="184"/>
      <c r="MDB114" s="184"/>
      <c r="MDC114" s="184"/>
      <c r="MDD114" s="184"/>
      <c r="MDE114" s="184"/>
      <c r="MDF114" s="184"/>
      <c r="MDG114" s="184"/>
      <c r="MDH114" s="184"/>
      <c r="MDI114" s="184"/>
      <c r="MDJ114" s="184"/>
      <c r="MDK114" s="184"/>
      <c r="MDL114" s="184"/>
      <c r="MDM114" s="184"/>
      <c r="MDN114" s="184"/>
      <c r="MDO114" s="184"/>
      <c r="MDP114" s="184"/>
      <c r="MDQ114" s="184"/>
      <c r="MDR114" s="184"/>
      <c r="MDS114" s="184"/>
      <c r="MDT114" s="184"/>
      <c r="MDU114" s="184"/>
      <c r="MDV114" s="184"/>
      <c r="MDW114" s="184"/>
      <c r="MDX114" s="184"/>
      <c r="MDY114" s="184"/>
      <c r="MDZ114" s="184"/>
      <c r="MEA114" s="184"/>
      <c r="MEB114" s="184"/>
      <c r="MEC114" s="184"/>
      <c r="MED114" s="184"/>
      <c r="MEE114" s="184"/>
      <c r="MEF114" s="184"/>
      <c r="MEG114" s="184"/>
      <c r="MEH114" s="184"/>
      <c r="MEI114" s="184"/>
      <c r="MEJ114" s="184"/>
      <c r="MEK114" s="184"/>
      <c r="MEL114" s="184"/>
      <c r="MEM114" s="184"/>
      <c r="MEN114" s="184"/>
      <c r="MEO114" s="184"/>
      <c r="MEP114" s="184"/>
      <c r="MEQ114" s="184"/>
      <c r="MER114" s="184"/>
      <c r="MES114" s="184"/>
      <c r="MET114" s="184"/>
      <c r="MEU114" s="184"/>
      <c r="MEV114" s="184"/>
      <c r="MEW114" s="184"/>
      <c r="MEX114" s="184"/>
      <c r="MEY114" s="184"/>
      <c r="MEZ114" s="184"/>
      <c r="MFA114" s="184"/>
      <c r="MFB114" s="184"/>
      <c r="MFC114" s="184"/>
      <c r="MFD114" s="184"/>
      <c r="MFE114" s="184"/>
      <c r="MFF114" s="184"/>
      <c r="MFG114" s="184"/>
      <c r="MFH114" s="184"/>
      <c r="MFI114" s="184"/>
      <c r="MFJ114" s="184"/>
      <c r="MFK114" s="184"/>
      <c r="MFL114" s="184"/>
      <c r="MFM114" s="184"/>
      <c r="MFN114" s="184"/>
      <c r="MFO114" s="184"/>
      <c r="MFP114" s="184"/>
      <c r="MFQ114" s="184"/>
      <c r="MFR114" s="184"/>
      <c r="MFS114" s="184"/>
      <c r="MFT114" s="184"/>
      <c r="MFU114" s="184"/>
      <c r="MFV114" s="184"/>
      <c r="MFW114" s="184"/>
      <c r="MFX114" s="184"/>
      <c r="MFY114" s="184"/>
      <c r="MFZ114" s="184"/>
      <c r="MGA114" s="184"/>
      <c r="MGB114" s="184"/>
      <c r="MGC114" s="184"/>
      <c r="MGD114" s="184"/>
      <c r="MGE114" s="184"/>
      <c r="MGF114" s="184"/>
      <c r="MGG114" s="184"/>
      <c r="MGH114" s="184"/>
      <c r="MGI114" s="184"/>
      <c r="MGJ114" s="184"/>
      <c r="MGK114" s="184"/>
      <c r="MGL114" s="184"/>
      <c r="MGM114" s="184"/>
      <c r="MGN114" s="184"/>
      <c r="MGO114" s="184"/>
      <c r="MGP114" s="184"/>
      <c r="MGQ114" s="184"/>
      <c r="MGR114" s="184"/>
      <c r="MGS114" s="184"/>
      <c r="MGT114" s="184"/>
      <c r="MGU114" s="184"/>
      <c r="MGV114" s="184"/>
      <c r="MGW114" s="184"/>
      <c r="MGX114" s="184"/>
      <c r="MGY114" s="184"/>
      <c r="MGZ114" s="184"/>
      <c r="MHA114" s="184"/>
      <c r="MHB114" s="184"/>
      <c r="MHC114" s="184"/>
      <c r="MHD114" s="184"/>
      <c r="MHE114" s="184"/>
      <c r="MHF114" s="184"/>
      <c r="MHG114" s="184"/>
      <c r="MHH114" s="184"/>
      <c r="MHI114" s="184"/>
      <c r="MHJ114" s="184"/>
      <c r="MHK114" s="184"/>
      <c r="MHL114" s="184"/>
      <c r="MHM114" s="184"/>
      <c r="MHN114" s="184"/>
      <c r="MHO114" s="184"/>
      <c r="MHP114" s="184"/>
      <c r="MHQ114" s="184"/>
      <c r="MHR114" s="184"/>
      <c r="MHS114" s="184"/>
      <c r="MHT114" s="184"/>
      <c r="MHU114" s="184"/>
      <c r="MHV114" s="184"/>
      <c r="MHW114" s="184"/>
      <c r="MHX114" s="184"/>
      <c r="MHY114" s="184"/>
      <c r="MHZ114" s="184"/>
      <c r="MIA114" s="184"/>
      <c r="MIB114" s="184"/>
      <c r="MIC114" s="184"/>
      <c r="MID114" s="184"/>
      <c r="MIE114" s="184"/>
      <c r="MIF114" s="184"/>
      <c r="MIG114" s="184"/>
      <c r="MIH114" s="184"/>
      <c r="MII114" s="184"/>
      <c r="MIJ114" s="184"/>
      <c r="MIK114" s="184"/>
      <c r="MIL114" s="184"/>
      <c r="MIM114" s="184"/>
      <c r="MIN114" s="184"/>
      <c r="MIO114" s="184"/>
      <c r="MIP114" s="184"/>
      <c r="MIQ114" s="184"/>
      <c r="MIR114" s="184"/>
      <c r="MIS114" s="184"/>
      <c r="MIT114" s="184"/>
      <c r="MIU114" s="184"/>
      <c r="MIV114" s="184"/>
      <c r="MIW114" s="184"/>
      <c r="MIX114" s="184"/>
      <c r="MIY114" s="184"/>
      <c r="MIZ114" s="184"/>
      <c r="MJA114" s="184"/>
      <c r="MJB114" s="184"/>
      <c r="MJC114" s="184"/>
      <c r="MJD114" s="184"/>
      <c r="MJE114" s="184"/>
      <c r="MJF114" s="184"/>
      <c r="MJG114" s="184"/>
      <c r="MJH114" s="184"/>
      <c r="MJI114" s="184"/>
      <c r="MJJ114" s="184"/>
      <c r="MJK114" s="184"/>
      <c r="MJL114" s="184"/>
      <c r="MJM114" s="184"/>
      <c r="MJN114" s="184"/>
      <c r="MJO114" s="184"/>
      <c r="MJP114" s="184"/>
      <c r="MJQ114" s="184"/>
      <c r="MJR114" s="184"/>
      <c r="MJS114" s="184"/>
      <c r="MJT114" s="184"/>
      <c r="MJU114" s="184"/>
      <c r="MJV114" s="184"/>
      <c r="MJW114" s="184"/>
      <c r="MJX114" s="184"/>
      <c r="MJY114" s="184"/>
      <c r="MJZ114" s="184"/>
      <c r="MKA114" s="184"/>
      <c r="MKB114" s="184"/>
      <c r="MKC114" s="184"/>
      <c r="MKD114" s="184"/>
      <c r="MKE114" s="184"/>
      <c r="MKF114" s="184"/>
      <c r="MKG114" s="184"/>
      <c r="MKH114" s="184"/>
      <c r="MKI114" s="184"/>
      <c r="MKJ114" s="184"/>
      <c r="MKK114" s="184"/>
      <c r="MKL114" s="184"/>
      <c r="MKM114" s="184"/>
      <c r="MKN114" s="184"/>
      <c r="MKO114" s="184"/>
      <c r="MKP114" s="184"/>
      <c r="MKQ114" s="184"/>
      <c r="MKR114" s="184"/>
      <c r="MKS114" s="184"/>
      <c r="MKT114" s="184"/>
      <c r="MKU114" s="184"/>
      <c r="MKV114" s="184"/>
      <c r="MKW114" s="184"/>
      <c r="MKX114" s="184"/>
      <c r="MKY114" s="184"/>
      <c r="MKZ114" s="184"/>
      <c r="MLA114" s="184"/>
      <c r="MLB114" s="184"/>
      <c r="MLC114" s="184"/>
      <c r="MLD114" s="184"/>
      <c r="MLE114" s="184"/>
      <c r="MLF114" s="184"/>
      <c r="MLG114" s="184"/>
      <c r="MLH114" s="184"/>
      <c r="MLI114" s="184"/>
      <c r="MLJ114" s="184"/>
      <c r="MLK114" s="184"/>
      <c r="MLL114" s="184"/>
      <c r="MLM114" s="184"/>
      <c r="MLN114" s="184"/>
      <c r="MLO114" s="184"/>
      <c r="MLP114" s="184"/>
      <c r="MLQ114" s="184"/>
      <c r="MLR114" s="184"/>
      <c r="MLS114" s="184"/>
      <c r="MLT114" s="184"/>
      <c r="MLU114" s="184"/>
      <c r="MLV114" s="184"/>
      <c r="MLW114" s="184"/>
      <c r="MLX114" s="184"/>
      <c r="MLY114" s="184"/>
      <c r="MLZ114" s="184"/>
      <c r="MMA114" s="184"/>
      <c r="MMB114" s="184"/>
      <c r="MMC114" s="184"/>
      <c r="MMD114" s="184"/>
      <c r="MME114" s="184"/>
      <c r="MMF114" s="184"/>
      <c r="MMG114" s="184"/>
      <c r="MMH114" s="184"/>
      <c r="MMI114" s="184"/>
      <c r="MMJ114" s="184"/>
      <c r="MMK114" s="184"/>
      <c r="MML114" s="184"/>
      <c r="MMM114" s="184"/>
      <c r="MMN114" s="184"/>
      <c r="MMO114" s="184"/>
      <c r="MMP114" s="184"/>
      <c r="MMQ114" s="184"/>
      <c r="MMR114" s="184"/>
      <c r="MMS114" s="184"/>
      <c r="MMT114" s="184"/>
      <c r="MMU114" s="184"/>
      <c r="MMV114" s="184"/>
      <c r="MMW114" s="184"/>
      <c r="MMX114" s="184"/>
      <c r="MMY114" s="184"/>
      <c r="MMZ114" s="184"/>
      <c r="MNA114" s="184"/>
      <c r="MNB114" s="184"/>
      <c r="MNC114" s="184"/>
      <c r="MND114" s="184"/>
      <c r="MNE114" s="184"/>
      <c r="MNF114" s="184"/>
      <c r="MNG114" s="184"/>
      <c r="MNH114" s="184"/>
      <c r="MNI114" s="184"/>
      <c r="MNJ114" s="184"/>
      <c r="MNK114" s="184"/>
      <c r="MNL114" s="184"/>
      <c r="MNM114" s="184"/>
      <c r="MNN114" s="184"/>
      <c r="MNO114" s="184"/>
      <c r="MNP114" s="184"/>
      <c r="MNQ114" s="184"/>
      <c r="MNR114" s="184"/>
      <c r="MNS114" s="184"/>
      <c r="MNT114" s="184"/>
      <c r="MNU114" s="184"/>
      <c r="MNV114" s="184"/>
      <c r="MNW114" s="184"/>
      <c r="MNX114" s="184"/>
      <c r="MNY114" s="184"/>
      <c r="MNZ114" s="184"/>
      <c r="MOA114" s="184"/>
      <c r="MOB114" s="184"/>
      <c r="MOC114" s="184"/>
      <c r="MOD114" s="184"/>
      <c r="MOE114" s="184"/>
      <c r="MOF114" s="184"/>
      <c r="MOG114" s="184"/>
      <c r="MOH114" s="184"/>
      <c r="MOI114" s="184"/>
      <c r="MOJ114" s="184"/>
      <c r="MOK114" s="184"/>
      <c r="MOL114" s="184"/>
      <c r="MOM114" s="184"/>
      <c r="MON114" s="184"/>
      <c r="MOO114" s="184"/>
      <c r="MOP114" s="184"/>
      <c r="MOQ114" s="184"/>
      <c r="MOR114" s="184"/>
      <c r="MOS114" s="184"/>
      <c r="MOT114" s="184"/>
      <c r="MOU114" s="184"/>
      <c r="MOV114" s="184"/>
      <c r="MOW114" s="184"/>
      <c r="MOX114" s="184"/>
      <c r="MOY114" s="184"/>
      <c r="MOZ114" s="184"/>
      <c r="MPA114" s="184"/>
      <c r="MPB114" s="184"/>
      <c r="MPC114" s="184"/>
      <c r="MPD114" s="184"/>
      <c r="MPE114" s="184"/>
      <c r="MPF114" s="184"/>
      <c r="MPG114" s="184"/>
      <c r="MPH114" s="184"/>
      <c r="MPI114" s="184"/>
      <c r="MPJ114" s="184"/>
      <c r="MPK114" s="184"/>
      <c r="MPL114" s="184"/>
      <c r="MPM114" s="184"/>
      <c r="MPN114" s="184"/>
      <c r="MPO114" s="184"/>
      <c r="MPP114" s="184"/>
      <c r="MPQ114" s="184"/>
      <c r="MPR114" s="184"/>
      <c r="MPS114" s="184"/>
      <c r="MPT114" s="184"/>
      <c r="MPU114" s="184"/>
      <c r="MPV114" s="184"/>
      <c r="MPW114" s="184"/>
      <c r="MPX114" s="184"/>
      <c r="MPY114" s="184"/>
      <c r="MPZ114" s="184"/>
      <c r="MQA114" s="184"/>
      <c r="MQB114" s="184"/>
      <c r="MQC114" s="184"/>
      <c r="MQD114" s="184"/>
      <c r="MQE114" s="184"/>
      <c r="MQF114" s="184"/>
      <c r="MQG114" s="184"/>
      <c r="MQH114" s="184"/>
      <c r="MQI114" s="184"/>
      <c r="MQJ114" s="184"/>
      <c r="MQK114" s="184"/>
      <c r="MQL114" s="184"/>
      <c r="MQM114" s="184"/>
      <c r="MQN114" s="184"/>
      <c r="MQO114" s="184"/>
      <c r="MQP114" s="184"/>
      <c r="MQQ114" s="184"/>
      <c r="MQR114" s="184"/>
      <c r="MQS114" s="184"/>
      <c r="MQT114" s="184"/>
      <c r="MQU114" s="184"/>
      <c r="MQV114" s="184"/>
      <c r="MQW114" s="184"/>
      <c r="MQX114" s="184"/>
      <c r="MQY114" s="184"/>
      <c r="MQZ114" s="184"/>
      <c r="MRA114" s="184"/>
      <c r="MRB114" s="184"/>
      <c r="MRC114" s="184"/>
      <c r="MRD114" s="184"/>
      <c r="MRE114" s="184"/>
      <c r="MRF114" s="184"/>
      <c r="MRG114" s="184"/>
      <c r="MRH114" s="184"/>
      <c r="MRI114" s="184"/>
      <c r="MRJ114" s="184"/>
      <c r="MRK114" s="184"/>
      <c r="MRL114" s="184"/>
      <c r="MRM114" s="184"/>
      <c r="MRN114" s="184"/>
      <c r="MRO114" s="184"/>
      <c r="MRP114" s="184"/>
      <c r="MRQ114" s="184"/>
      <c r="MRR114" s="184"/>
      <c r="MRS114" s="184"/>
      <c r="MRT114" s="184"/>
      <c r="MRU114" s="184"/>
      <c r="MRV114" s="184"/>
      <c r="MRW114" s="184"/>
      <c r="MRX114" s="184"/>
      <c r="MRY114" s="184"/>
      <c r="MRZ114" s="184"/>
      <c r="MSA114" s="184"/>
      <c r="MSB114" s="184"/>
      <c r="MSC114" s="184"/>
      <c r="MSD114" s="184"/>
      <c r="MSE114" s="184"/>
      <c r="MSF114" s="184"/>
      <c r="MSG114" s="184"/>
      <c r="MSH114" s="184"/>
      <c r="MSI114" s="184"/>
      <c r="MSJ114" s="184"/>
      <c r="MSK114" s="184"/>
      <c r="MSL114" s="184"/>
      <c r="MSM114" s="184"/>
      <c r="MSN114" s="184"/>
      <c r="MSO114" s="184"/>
      <c r="MSP114" s="184"/>
      <c r="MSQ114" s="184"/>
      <c r="MSR114" s="184"/>
      <c r="MSS114" s="184"/>
      <c r="MST114" s="184"/>
      <c r="MSU114" s="184"/>
      <c r="MSV114" s="184"/>
      <c r="MSW114" s="184"/>
      <c r="MSX114" s="184"/>
      <c r="MSY114" s="184"/>
      <c r="MSZ114" s="184"/>
      <c r="MTA114" s="184"/>
      <c r="MTB114" s="184"/>
      <c r="MTC114" s="184"/>
      <c r="MTD114" s="184"/>
      <c r="MTE114" s="184"/>
      <c r="MTF114" s="184"/>
      <c r="MTG114" s="184"/>
      <c r="MTH114" s="184"/>
      <c r="MTI114" s="184"/>
      <c r="MTJ114" s="184"/>
      <c r="MTK114" s="184"/>
      <c r="MTL114" s="184"/>
      <c r="MTM114" s="184"/>
      <c r="MTN114" s="184"/>
      <c r="MTO114" s="184"/>
      <c r="MTP114" s="184"/>
      <c r="MTQ114" s="184"/>
      <c r="MTR114" s="184"/>
      <c r="MTS114" s="184"/>
      <c r="MTT114" s="184"/>
      <c r="MTU114" s="184"/>
      <c r="MTV114" s="184"/>
      <c r="MTW114" s="184"/>
      <c r="MTX114" s="184"/>
      <c r="MTY114" s="184"/>
      <c r="MTZ114" s="184"/>
      <c r="MUA114" s="184"/>
      <c r="MUB114" s="184"/>
      <c r="MUC114" s="184"/>
      <c r="MUD114" s="184"/>
      <c r="MUE114" s="184"/>
      <c r="MUF114" s="184"/>
      <c r="MUG114" s="184"/>
      <c r="MUH114" s="184"/>
      <c r="MUI114" s="184"/>
      <c r="MUJ114" s="184"/>
      <c r="MUK114" s="184"/>
      <c r="MUL114" s="184"/>
      <c r="MUM114" s="184"/>
      <c r="MUN114" s="184"/>
      <c r="MUO114" s="184"/>
      <c r="MUP114" s="184"/>
      <c r="MUQ114" s="184"/>
      <c r="MUR114" s="184"/>
      <c r="MUS114" s="184"/>
      <c r="MUT114" s="184"/>
      <c r="MUU114" s="184"/>
      <c r="MUV114" s="184"/>
      <c r="MUW114" s="184"/>
      <c r="MUX114" s="184"/>
      <c r="MUY114" s="184"/>
      <c r="MUZ114" s="184"/>
      <c r="MVA114" s="184"/>
      <c r="MVB114" s="184"/>
      <c r="MVC114" s="184"/>
      <c r="MVD114" s="184"/>
      <c r="MVE114" s="184"/>
      <c r="MVF114" s="184"/>
      <c r="MVG114" s="184"/>
      <c r="MVH114" s="184"/>
      <c r="MVI114" s="184"/>
      <c r="MVJ114" s="184"/>
      <c r="MVK114" s="184"/>
      <c r="MVL114" s="184"/>
      <c r="MVM114" s="184"/>
      <c r="MVN114" s="184"/>
      <c r="MVO114" s="184"/>
      <c r="MVP114" s="184"/>
      <c r="MVQ114" s="184"/>
      <c r="MVR114" s="184"/>
      <c r="MVS114" s="184"/>
      <c r="MVT114" s="184"/>
      <c r="MVU114" s="184"/>
      <c r="MVV114" s="184"/>
      <c r="MVW114" s="184"/>
      <c r="MVX114" s="184"/>
      <c r="MVY114" s="184"/>
      <c r="MVZ114" s="184"/>
      <c r="MWA114" s="184"/>
      <c r="MWB114" s="184"/>
      <c r="MWC114" s="184"/>
      <c r="MWD114" s="184"/>
      <c r="MWE114" s="184"/>
      <c r="MWF114" s="184"/>
      <c r="MWG114" s="184"/>
      <c r="MWH114" s="184"/>
      <c r="MWI114" s="184"/>
      <c r="MWJ114" s="184"/>
      <c r="MWK114" s="184"/>
      <c r="MWL114" s="184"/>
      <c r="MWM114" s="184"/>
      <c r="MWN114" s="184"/>
      <c r="MWO114" s="184"/>
      <c r="MWP114" s="184"/>
      <c r="MWQ114" s="184"/>
      <c r="MWR114" s="184"/>
      <c r="MWS114" s="184"/>
      <c r="MWT114" s="184"/>
      <c r="MWU114" s="184"/>
      <c r="MWV114" s="184"/>
      <c r="MWW114" s="184"/>
      <c r="MWX114" s="184"/>
      <c r="MWY114" s="184"/>
      <c r="MWZ114" s="184"/>
      <c r="MXA114" s="184"/>
      <c r="MXB114" s="184"/>
      <c r="MXC114" s="184"/>
      <c r="MXD114" s="184"/>
      <c r="MXE114" s="184"/>
      <c r="MXF114" s="184"/>
      <c r="MXG114" s="184"/>
      <c r="MXH114" s="184"/>
      <c r="MXI114" s="184"/>
      <c r="MXJ114" s="184"/>
      <c r="MXK114" s="184"/>
      <c r="MXL114" s="184"/>
      <c r="MXM114" s="184"/>
      <c r="MXN114" s="184"/>
      <c r="MXO114" s="184"/>
      <c r="MXP114" s="184"/>
      <c r="MXQ114" s="184"/>
      <c r="MXR114" s="184"/>
      <c r="MXS114" s="184"/>
      <c r="MXT114" s="184"/>
      <c r="MXU114" s="184"/>
      <c r="MXV114" s="184"/>
      <c r="MXW114" s="184"/>
      <c r="MXX114" s="184"/>
      <c r="MXY114" s="184"/>
      <c r="MXZ114" s="184"/>
      <c r="MYA114" s="184"/>
      <c r="MYB114" s="184"/>
      <c r="MYC114" s="184"/>
      <c r="MYD114" s="184"/>
      <c r="MYE114" s="184"/>
      <c r="MYF114" s="184"/>
      <c r="MYG114" s="184"/>
      <c r="MYH114" s="184"/>
      <c r="MYI114" s="184"/>
      <c r="MYJ114" s="184"/>
      <c r="MYK114" s="184"/>
      <c r="MYL114" s="184"/>
      <c r="MYM114" s="184"/>
      <c r="MYN114" s="184"/>
      <c r="MYO114" s="184"/>
      <c r="MYP114" s="184"/>
      <c r="MYQ114" s="184"/>
      <c r="MYR114" s="184"/>
      <c r="MYS114" s="184"/>
      <c r="MYT114" s="184"/>
      <c r="MYU114" s="184"/>
      <c r="MYV114" s="184"/>
      <c r="MYW114" s="184"/>
      <c r="MYX114" s="184"/>
      <c r="MYY114" s="184"/>
      <c r="MYZ114" s="184"/>
      <c r="MZA114" s="184"/>
      <c r="MZB114" s="184"/>
      <c r="MZC114" s="184"/>
      <c r="MZD114" s="184"/>
      <c r="MZE114" s="184"/>
      <c r="MZF114" s="184"/>
      <c r="MZG114" s="184"/>
      <c r="MZH114" s="184"/>
      <c r="MZI114" s="184"/>
      <c r="MZJ114" s="184"/>
      <c r="MZK114" s="184"/>
      <c r="MZL114" s="184"/>
      <c r="MZM114" s="184"/>
      <c r="MZN114" s="184"/>
      <c r="MZO114" s="184"/>
      <c r="MZP114" s="184"/>
      <c r="MZQ114" s="184"/>
      <c r="MZR114" s="184"/>
      <c r="MZS114" s="184"/>
      <c r="MZT114" s="184"/>
      <c r="MZU114" s="184"/>
      <c r="MZV114" s="184"/>
      <c r="MZW114" s="184"/>
      <c r="MZX114" s="184"/>
      <c r="MZY114" s="184"/>
      <c r="MZZ114" s="184"/>
      <c r="NAA114" s="184"/>
      <c r="NAB114" s="184"/>
      <c r="NAC114" s="184"/>
      <c r="NAD114" s="184"/>
      <c r="NAE114" s="184"/>
      <c r="NAF114" s="184"/>
      <c r="NAG114" s="184"/>
      <c r="NAH114" s="184"/>
      <c r="NAI114" s="184"/>
      <c r="NAJ114" s="184"/>
      <c r="NAK114" s="184"/>
      <c r="NAL114" s="184"/>
      <c r="NAM114" s="184"/>
      <c r="NAN114" s="184"/>
      <c r="NAO114" s="184"/>
      <c r="NAP114" s="184"/>
      <c r="NAQ114" s="184"/>
      <c r="NAR114" s="184"/>
      <c r="NAS114" s="184"/>
      <c r="NAT114" s="184"/>
      <c r="NAU114" s="184"/>
      <c r="NAV114" s="184"/>
      <c r="NAW114" s="184"/>
      <c r="NAX114" s="184"/>
      <c r="NAY114" s="184"/>
      <c r="NAZ114" s="184"/>
      <c r="NBA114" s="184"/>
      <c r="NBB114" s="184"/>
      <c r="NBC114" s="184"/>
      <c r="NBD114" s="184"/>
      <c r="NBE114" s="184"/>
      <c r="NBF114" s="184"/>
      <c r="NBG114" s="184"/>
      <c r="NBH114" s="184"/>
      <c r="NBI114" s="184"/>
      <c r="NBJ114" s="184"/>
      <c r="NBK114" s="184"/>
      <c r="NBL114" s="184"/>
      <c r="NBM114" s="184"/>
      <c r="NBN114" s="184"/>
      <c r="NBO114" s="184"/>
      <c r="NBP114" s="184"/>
      <c r="NBQ114" s="184"/>
      <c r="NBR114" s="184"/>
      <c r="NBS114" s="184"/>
      <c r="NBT114" s="184"/>
      <c r="NBU114" s="184"/>
      <c r="NBV114" s="184"/>
      <c r="NBW114" s="184"/>
      <c r="NBX114" s="184"/>
      <c r="NBY114" s="184"/>
      <c r="NBZ114" s="184"/>
      <c r="NCA114" s="184"/>
      <c r="NCB114" s="184"/>
      <c r="NCC114" s="184"/>
      <c r="NCD114" s="184"/>
      <c r="NCE114" s="184"/>
      <c r="NCF114" s="184"/>
      <c r="NCG114" s="184"/>
      <c r="NCH114" s="184"/>
      <c r="NCI114" s="184"/>
      <c r="NCJ114" s="184"/>
      <c r="NCK114" s="184"/>
      <c r="NCL114" s="184"/>
      <c r="NCM114" s="184"/>
      <c r="NCN114" s="184"/>
      <c r="NCO114" s="184"/>
      <c r="NCP114" s="184"/>
      <c r="NCQ114" s="184"/>
      <c r="NCR114" s="184"/>
      <c r="NCS114" s="184"/>
      <c r="NCT114" s="184"/>
      <c r="NCU114" s="184"/>
      <c r="NCV114" s="184"/>
      <c r="NCW114" s="184"/>
      <c r="NCX114" s="184"/>
      <c r="NCY114" s="184"/>
      <c r="NCZ114" s="184"/>
      <c r="NDA114" s="184"/>
      <c r="NDB114" s="184"/>
      <c r="NDC114" s="184"/>
      <c r="NDD114" s="184"/>
      <c r="NDE114" s="184"/>
      <c r="NDF114" s="184"/>
      <c r="NDG114" s="184"/>
      <c r="NDH114" s="184"/>
      <c r="NDI114" s="184"/>
      <c r="NDJ114" s="184"/>
      <c r="NDK114" s="184"/>
      <c r="NDL114" s="184"/>
      <c r="NDM114" s="184"/>
      <c r="NDN114" s="184"/>
      <c r="NDO114" s="184"/>
      <c r="NDP114" s="184"/>
      <c r="NDQ114" s="184"/>
      <c r="NDR114" s="184"/>
      <c r="NDS114" s="184"/>
      <c r="NDT114" s="184"/>
      <c r="NDU114" s="184"/>
      <c r="NDV114" s="184"/>
      <c r="NDW114" s="184"/>
      <c r="NDX114" s="184"/>
      <c r="NDY114" s="184"/>
      <c r="NDZ114" s="184"/>
      <c r="NEA114" s="184"/>
      <c r="NEB114" s="184"/>
      <c r="NEC114" s="184"/>
      <c r="NED114" s="184"/>
      <c r="NEE114" s="184"/>
      <c r="NEF114" s="184"/>
      <c r="NEG114" s="184"/>
      <c r="NEH114" s="184"/>
      <c r="NEI114" s="184"/>
      <c r="NEJ114" s="184"/>
      <c r="NEK114" s="184"/>
      <c r="NEL114" s="184"/>
      <c r="NEM114" s="184"/>
      <c r="NEN114" s="184"/>
      <c r="NEO114" s="184"/>
      <c r="NEP114" s="184"/>
      <c r="NEQ114" s="184"/>
      <c r="NER114" s="184"/>
      <c r="NES114" s="184"/>
      <c r="NET114" s="184"/>
      <c r="NEU114" s="184"/>
      <c r="NEV114" s="184"/>
      <c r="NEW114" s="184"/>
      <c r="NEX114" s="184"/>
      <c r="NEY114" s="184"/>
      <c r="NEZ114" s="184"/>
      <c r="NFA114" s="184"/>
      <c r="NFB114" s="184"/>
      <c r="NFC114" s="184"/>
      <c r="NFD114" s="184"/>
      <c r="NFE114" s="184"/>
      <c r="NFF114" s="184"/>
      <c r="NFG114" s="184"/>
      <c r="NFH114" s="184"/>
      <c r="NFI114" s="184"/>
      <c r="NFJ114" s="184"/>
      <c r="NFK114" s="184"/>
      <c r="NFL114" s="184"/>
      <c r="NFM114" s="184"/>
      <c r="NFN114" s="184"/>
      <c r="NFO114" s="184"/>
      <c r="NFP114" s="184"/>
      <c r="NFQ114" s="184"/>
      <c r="NFR114" s="184"/>
      <c r="NFS114" s="184"/>
      <c r="NFT114" s="184"/>
      <c r="NFU114" s="184"/>
      <c r="NFV114" s="184"/>
      <c r="NFW114" s="184"/>
      <c r="NFX114" s="184"/>
      <c r="NFY114" s="184"/>
      <c r="NFZ114" s="184"/>
      <c r="NGA114" s="184"/>
      <c r="NGB114" s="184"/>
      <c r="NGC114" s="184"/>
      <c r="NGD114" s="184"/>
      <c r="NGE114" s="184"/>
      <c r="NGF114" s="184"/>
      <c r="NGG114" s="184"/>
      <c r="NGH114" s="184"/>
      <c r="NGI114" s="184"/>
      <c r="NGJ114" s="184"/>
      <c r="NGK114" s="184"/>
      <c r="NGL114" s="184"/>
      <c r="NGM114" s="184"/>
      <c r="NGN114" s="184"/>
      <c r="NGO114" s="184"/>
      <c r="NGP114" s="184"/>
      <c r="NGQ114" s="184"/>
      <c r="NGR114" s="184"/>
      <c r="NGS114" s="184"/>
      <c r="NGT114" s="184"/>
      <c r="NGU114" s="184"/>
      <c r="NGV114" s="184"/>
      <c r="NGW114" s="184"/>
      <c r="NGX114" s="184"/>
      <c r="NGY114" s="184"/>
      <c r="NGZ114" s="184"/>
      <c r="NHA114" s="184"/>
      <c r="NHB114" s="184"/>
      <c r="NHC114" s="184"/>
      <c r="NHD114" s="184"/>
      <c r="NHE114" s="184"/>
      <c r="NHF114" s="184"/>
      <c r="NHG114" s="184"/>
      <c r="NHH114" s="184"/>
      <c r="NHI114" s="184"/>
      <c r="NHJ114" s="184"/>
      <c r="NHK114" s="184"/>
      <c r="NHL114" s="184"/>
      <c r="NHM114" s="184"/>
      <c r="NHN114" s="184"/>
      <c r="NHO114" s="184"/>
      <c r="NHP114" s="184"/>
      <c r="NHQ114" s="184"/>
      <c r="NHR114" s="184"/>
      <c r="NHS114" s="184"/>
      <c r="NHT114" s="184"/>
      <c r="NHU114" s="184"/>
      <c r="NHV114" s="184"/>
      <c r="NHW114" s="184"/>
      <c r="NHX114" s="184"/>
      <c r="NHY114" s="184"/>
      <c r="NHZ114" s="184"/>
      <c r="NIA114" s="184"/>
      <c r="NIB114" s="184"/>
      <c r="NIC114" s="184"/>
      <c r="NID114" s="184"/>
      <c r="NIE114" s="184"/>
      <c r="NIF114" s="184"/>
      <c r="NIG114" s="184"/>
      <c r="NIH114" s="184"/>
      <c r="NII114" s="184"/>
      <c r="NIJ114" s="184"/>
      <c r="NIK114" s="184"/>
      <c r="NIL114" s="184"/>
      <c r="NIM114" s="184"/>
      <c r="NIN114" s="184"/>
      <c r="NIO114" s="184"/>
      <c r="NIP114" s="184"/>
      <c r="NIQ114" s="184"/>
      <c r="NIR114" s="184"/>
      <c r="NIS114" s="184"/>
      <c r="NIT114" s="184"/>
      <c r="NIU114" s="184"/>
      <c r="NIV114" s="184"/>
      <c r="NIW114" s="184"/>
      <c r="NIX114" s="184"/>
      <c r="NIY114" s="184"/>
      <c r="NIZ114" s="184"/>
      <c r="NJA114" s="184"/>
      <c r="NJB114" s="184"/>
      <c r="NJC114" s="184"/>
      <c r="NJD114" s="184"/>
      <c r="NJE114" s="184"/>
      <c r="NJF114" s="184"/>
      <c r="NJG114" s="184"/>
      <c r="NJH114" s="184"/>
      <c r="NJI114" s="184"/>
      <c r="NJJ114" s="184"/>
      <c r="NJK114" s="184"/>
      <c r="NJL114" s="184"/>
      <c r="NJM114" s="184"/>
      <c r="NJN114" s="184"/>
      <c r="NJO114" s="184"/>
      <c r="NJP114" s="184"/>
      <c r="NJQ114" s="184"/>
      <c r="NJR114" s="184"/>
      <c r="NJS114" s="184"/>
      <c r="NJT114" s="184"/>
      <c r="NJU114" s="184"/>
      <c r="NJV114" s="184"/>
      <c r="NJW114" s="184"/>
      <c r="NJX114" s="184"/>
      <c r="NJY114" s="184"/>
      <c r="NJZ114" s="184"/>
      <c r="NKA114" s="184"/>
      <c r="NKB114" s="184"/>
      <c r="NKC114" s="184"/>
      <c r="NKD114" s="184"/>
      <c r="NKE114" s="184"/>
      <c r="NKF114" s="184"/>
      <c r="NKG114" s="184"/>
      <c r="NKH114" s="184"/>
      <c r="NKI114" s="184"/>
      <c r="NKJ114" s="184"/>
      <c r="NKK114" s="184"/>
      <c r="NKL114" s="184"/>
      <c r="NKM114" s="184"/>
      <c r="NKN114" s="184"/>
      <c r="NKO114" s="184"/>
      <c r="NKP114" s="184"/>
      <c r="NKQ114" s="184"/>
      <c r="NKR114" s="184"/>
      <c r="NKS114" s="184"/>
      <c r="NKT114" s="184"/>
      <c r="NKU114" s="184"/>
      <c r="NKV114" s="184"/>
      <c r="NKW114" s="184"/>
      <c r="NKX114" s="184"/>
      <c r="NKY114" s="184"/>
      <c r="NKZ114" s="184"/>
      <c r="NLA114" s="184"/>
      <c r="NLB114" s="184"/>
      <c r="NLC114" s="184"/>
      <c r="NLD114" s="184"/>
      <c r="NLE114" s="184"/>
      <c r="NLF114" s="184"/>
      <c r="NLG114" s="184"/>
      <c r="NLH114" s="184"/>
      <c r="NLI114" s="184"/>
      <c r="NLJ114" s="184"/>
      <c r="NLK114" s="184"/>
      <c r="NLL114" s="184"/>
      <c r="NLM114" s="184"/>
      <c r="NLN114" s="184"/>
      <c r="NLO114" s="184"/>
      <c r="NLP114" s="184"/>
      <c r="NLQ114" s="184"/>
      <c r="NLR114" s="184"/>
      <c r="NLS114" s="184"/>
      <c r="NLT114" s="184"/>
      <c r="NLU114" s="184"/>
      <c r="NLV114" s="184"/>
      <c r="NLW114" s="184"/>
      <c r="NLX114" s="184"/>
      <c r="NLY114" s="184"/>
      <c r="NLZ114" s="184"/>
      <c r="NMA114" s="184"/>
      <c r="NMB114" s="184"/>
      <c r="NMC114" s="184"/>
      <c r="NMD114" s="184"/>
      <c r="NME114" s="184"/>
      <c r="NMF114" s="184"/>
      <c r="NMG114" s="184"/>
      <c r="NMH114" s="184"/>
      <c r="NMI114" s="184"/>
      <c r="NMJ114" s="184"/>
      <c r="NMK114" s="184"/>
      <c r="NML114" s="184"/>
      <c r="NMM114" s="184"/>
      <c r="NMN114" s="184"/>
      <c r="NMO114" s="184"/>
      <c r="NMP114" s="184"/>
      <c r="NMQ114" s="184"/>
      <c r="NMR114" s="184"/>
      <c r="NMS114" s="184"/>
      <c r="NMT114" s="184"/>
      <c r="NMU114" s="184"/>
      <c r="NMV114" s="184"/>
      <c r="NMW114" s="184"/>
      <c r="NMX114" s="184"/>
      <c r="NMY114" s="184"/>
      <c r="NMZ114" s="184"/>
      <c r="NNA114" s="184"/>
      <c r="NNB114" s="184"/>
      <c r="NNC114" s="184"/>
      <c r="NND114" s="184"/>
      <c r="NNE114" s="184"/>
      <c r="NNF114" s="184"/>
      <c r="NNG114" s="184"/>
      <c r="NNH114" s="184"/>
      <c r="NNI114" s="184"/>
      <c r="NNJ114" s="184"/>
      <c r="NNK114" s="184"/>
      <c r="NNL114" s="184"/>
      <c r="NNM114" s="184"/>
      <c r="NNN114" s="184"/>
      <c r="NNO114" s="184"/>
      <c r="NNP114" s="184"/>
      <c r="NNQ114" s="184"/>
      <c r="NNR114" s="184"/>
      <c r="NNS114" s="184"/>
      <c r="NNT114" s="184"/>
      <c r="NNU114" s="184"/>
      <c r="NNV114" s="184"/>
      <c r="NNW114" s="184"/>
      <c r="NNX114" s="184"/>
      <c r="NNY114" s="184"/>
      <c r="NNZ114" s="184"/>
      <c r="NOA114" s="184"/>
      <c r="NOB114" s="184"/>
      <c r="NOC114" s="184"/>
      <c r="NOD114" s="184"/>
      <c r="NOE114" s="184"/>
      <c r="NOF114" s="184"/>
      <c r="NOG114" s="184"/>
      <c r="NOH114" s="184"/>
      <c r="NOI114" s="184"/>
      <c r="NOJ114" s="184"/>
      <c r="NOK114" s="184"/>
      <c r="NOL114" s="184"/>
      <c r="NOM114" s="184"/>
      <c r="NON114" s="184"/>
      <c r="NOO114" s="184"/>
      <c r="NOP114" s="184"/>
      <c r="NOQ114" s="184"/>
      <c r="NOR114" s="184"/>
      <c r="NOS114" s="184"/>
      <c r="NOT114" s="184"/>
      <c r="NOU114" s="184"/>
      <c r="NOV114" s="184"/>
      <c r="NOW114" s="184"/>
      <c r="NOX114" s="184"/>
      <c r="NOY114" s="184"/>
      <c r="NOZ114" s="184"/>
      <c r="NPA114" s="184"/>
      <c r="NPB114" s="184"/>
      <c r="NPC114" s="184"/>
      <c r="NPD114" s="184"/>
      <c r="NPE114" s="184"/>
      <c r="NPF114" s="184"/>
      <c r="NPG114" s="184"/>
      <c r="NPH114" s="184"/>
      <c r="NPI114" s="184"/>
      <c r="NPJ114" s="184"/>
      <c r="NPK114" s="184"/>
      <c r="NPL114" s="184"/>
      <c r="NPM114" s="184"/>
      <c r="NPN114" s="184"/>
      <c r="NPO114" s="184"/>
      <c r="NPP114" s="184"/>
      <c r="NPQ114" s="184"/>
      <c r="NPR114" s="184"/>
      <c r="NPS114" s="184"/>
      <c r="NPT114" s="184"/>
      <c r="NPU114" s="184"/>
      <c r="NPV114" s="184"/>
      <c r="NPW114" s="184"/>
      <c r="NPX114" s="184"/>
      <c r="NPY114" s="184"/>
      <c r="NPZ114" s="184"/>
      <c r="NQA114" s="184"/>
      <c r="NQB114" s="184"/>
      <c r="NQC114" s="184"/>
      <c r="NQD114" s="184"/>
      <c r="NQE114" s="184"/>
      <c r="NQF114" s="184"/>
      <c r="NQG114" s="184"/>
      <c r="NQH114" s="184"/>
      <c r="NQI114" s="184"/>
      <c r="NQJ114" s="184"/>
      <c r="NQK114" s="184"/>
      <c r="NQL114" s="184"/>
      <c r="NQM114" s="184"/>
      <c r="NQN114" s="184"/>
      <c r="NQO114" s="184"/>
      <c r="NQP114" s="184"/>
      <c r="NQQ114" s="184"/>
      <c r="NQR114" s="184"/>
      <c r="NQS114" s="184"/>
      <c r="NQT114" s="184"/>
      <c r="NQU114" s="184"/>
      <c r="NQV114" s="184"/>
      <c r="NQW114" s="184"/>
      <c r="NQX114" s="184"/>
      <c r="NQY114" s="184"/>
      <c r="NQZ114" s="184"/>
      <c r="NRA114" s="184"/>
      <c r="NRB114" s="184"/>
      <c r="NRC114" s="184"/>
      <c r="NRD114" s="184"/>
      <c r="NRE114" s="184"/>
      <c r="NRF114" s="184"/>
      <c r="NRG114" s="184"/>
      <c r="NRH114" s="184"/>
      <c r="NRI114" s="184"/>
      <c r="NRJ114" s="184"/>
      <c r="NRK114" s="184"/>
      <c r="NRL114" s="184"/>
      <c r="NRM114" s="184"/>
      <c r="NRN114" s="184"/>
      <c r="NRO114" s="184"/>
      <c r="NRP114" s="184"/>
      <c r="NRQ114" s="184"/>
      <c r="NRR114" s="184"/>
      <c r="NRS114" s="184"/>
      <c r="NRT114" s="184"/>
      <c r="NRU114" s="184"/>
      <c r="NRV114" s="184"/>
      <c r="NRW114" s="184"/>
      <c r="NRX114" s="184"/>
      <c r="NRY114" s="184"/>
      <c r="NRZ114" s="184"/>
      <c r="NSA114" s="184"/>
      <c r="NSB114" s="184"/>
      <c r="NSC114" s="184"/>
      <c r="NSD114" s="184"/>
      <c r="NSE114" s="184"/>
      <c r="NSF114" s="184"/>
      <c r="NSG114" s="184"/>
      <c r="NSH114" s="184"/>
      <c r="NSI114" s="184"/>
      <c r="NSJ114" s="184"/>
      <c r="NSK114" s="184"/>
      <c r="NSL114" s="184"/>
      <c r="NSM114" s="184"/>
      <c r="NSN114" s="184"/>
      <c r="NSO114" s="184"/>
      <c r="NSP114" s="184"/>
      <c r="NSQ114" s="184"/>
      <c r="NSR114" s="184"/>
      <c r="NSS114" s="184"/>
      <c r="NST114" s="184"/>
      <c r="NSU114" s="184"/>
      <c r="NSV114" s="184"/>
      <c r="NSW114" s="184"/>
      <c r="NSX114" s="184"/>
      <c r="NSY114" s="184"/>
      <c r="NSZ114" s="184"/>
      <c r="NTA114" s="184"/>
      <c r="NTB114" s="184"/>
      <c r="NTC114" s="184"/>
      <c r="NTD114" s="184"/>
      <c r="NTE114" s="184"/>
      <c r="NTF114" s="184"/>
      <c r="NTG114" s="184"/>
      <c r="NTH114" s="184"/>
      <c r="NTI114" s="184"/>
      <c r="NTJ114" s="184"/>
      <c r="NTK114" s="184"/>
      <c r="NTL114" s="184"/>
      <c r="NTM114" s="184"/>
      <c r="NTN114" s="184"/>
      <c r="NTO114" s="184"/>
      <c r="NTP114" s="184"/>
      <c r="NTQ114" s="184"/>
      <c r="NTR114" s="184"/>
      <c r="NTS114" s="184"/>
      <c r="NTT114" s="184"/>
      <c r="NTU114" s="184"/>
      <c r="NTV114" s="184"/>
      <c r="NTW114" s="184"/>
      <c r="NTX114" s="184"/>
      <c r="NTY114" s="184"/>
      <c r="NTZ114" s="184"/>
      <c r="NUA114" s="184"/>
      <c r="NUB114" s="184"/>
      <c r="NUC114" s="184"/>
      <c r="NUD114" s="184"/>
      <c r="NUE114" s="184"/>
      <c r="NUF114" s="184"/>
      <c r="NUG114" s="184"/>
      <c r="NUH114" s="184"/>
      <c r="NUI114" s="184"/>
      <c r="NUJ114" s="184"/>
      <c r="NUK114" s="184"/>
      <c r="NUL114" s="184"/>
      <c r="NUM114" s="184"/>
      <c r="NUN114" s="184"/>
      <c r="NUO114" s="184"/>
      <c r="NUP114" s="184"/>
      <c r="NUQ114" s="184"/>
      <c r="NUR114" s="184"/>
      <c r="NUS114" s="184"/>
      <c r="NUT114" s="184"/>
      <c r="NUU114" s="184"/>
      <c r="NUV114" s="184"/>
      <c r="NUW114" s="184"/>
      <c r="NUX114" s="184"/>
      <c r="NUY114" s="184"/>
      <c r="NUZ114" s="184"/>
      <c r="NVA114" s="184"/>
      <c r="NVB114" s="184"/>
      <c r="NVC114" s="184"/>
      <c r="NVD114" s="184"/>
      <c r="NVE114" s="184"/>
      <c r="NVF114" s="184"/>
      <c r="NVG114" s="184"/>
      <c r="NVH114" s="184"/>
      <c r="NVI114" s="184"/>
      <c r="NVJ114" s="184"/>
      <c r="NVK114" s="184"/>
      <c r="NVL114" s="184"/>
      <c r="NVM114" s="184"/>
      <c r="NVN114" s="184"/>
      <c r="NVO114" s="184"/>
      <c r="NVP114" s="184"/>
      <c r="NVQ114" s="184"/>
      <c r="NVR114" s="184"/>
      <c r="NVS114" s="184"/>
      <c r="NVT114" s="184"/>
      <c r="NVU114" s="184"/>
      <c r="NVV114" s="184"/>
      <c r="NVW114" s="184"/>
      <c r="NVX114" s="184"/>
      <c r="NVY114" s="184"/>
      <c r="NVZ114" s="184"/>
      <c r="NWA114" s="184"/>
      <c r="NWB114" s="184"/>
      <c r="NWC114" s="184"/>
      <c r="NWD114" s="184"/>
      <c r="NWE114" s="184"/>
      <c r="NWF114" s="184"/>
      <c r="NWG114" s="184"/>
      <c r="NWH114" s="184"/>
      <c r="NWI114" s="184"/>
      <c r="NWJ114" s="184"/>
      <c r="NWK114" s="184"/>
      <c r="NWL114" s="184"/>
      <c r="NWM114" s="184"/>
      <c r="NWN114" s="184"/>
      <c r="NWO114" s="184"/>
      <c r="NWP114" s="184"/>
      <c r="NWQ114" s="184"/>
      <c r="NWR114" s="184"/>
      <c r="NWS114" s="184"/>
      <c r="NWT114" s="184"/>
      <c r="NWU114" s="184"/>
      <c r="NWV114" s="184"/>
      <c r="NWW114" s="184"/>
      <c r="NWX114" s="184"/>
      <c r="NWY114" s="184"/>
      <c r="NWZ114" s="184"/>
      <c r="NXA114" s="184"/>
      <c r="NXB114" s="184"/>
      <c r="NXC114" s="184"/>
      <c r="NXD114" s="184"/>
      <c r="NXE114" s="184"/>
      <c r="NXF114" s="184"/>
      <c r="NXG114" s="184"/>
      <c r="NXH114" s="184"/>
      <c r="NXI114" s="184"/>
      <c r="NXJ114" s="184"/>
      <c r="NXK114" s="184"/>
      <c r="NXL114" s="184"/>
      <c r="NXM114" s="184"/>
      <c r="NXN114" s="184"/>
      <c r="NXO114" s="184"/>
      <c r="NXP114" s="184"/>
      <c r="NXQ114" s="184"/>
      <c r="NXR114" s="184"/>
      <c r="NXS114" s="184"/>
      <c r="NXT114" s="184"/>
      <c r="NXU114" s="184"/>
      <c r="NXV114" s="184"/>
      <c r="NXW114" s="184"/>
      <c r="NXX114" s="184"/>
      <c r="NXY114" s="184"/>
      <c r="NXZ114" s="184"/>
      <c r="NYA114" s="184"/>
      <c r="NYB114" s="184"/>
      <c r="NYC114" s="184"/>
      <c r="NYD114" s="184"/>
      <c r="NYE114" s="184"/>
      <c r="NYF114" s="184"/>
      <c r="NYG114" s="184"/>
      <c r="NYH114" s="184"/>
      <c r="NYI114" s="184"/>
      <c r="NYJ114" s="184"/>
      <c r="NYK114" s="184"/>
      <c r="NYL114" s="184"/>
      <c r="NYM114" s="184"/>
      <c r="NYN114" s="184"/>
      <c r="NYO114" s="184"/>
      <c r="NYP114" s="184"/>
      <c r="NYQ114" s="184"/>
      <c r="NYR114" s="184"/>
      <c r="NYS114" s="184"/>
      <c r="NYT114" s="184"/>
      <c r="NYU114" s="184"/>
      <c r="NYV114" s="184"/>
      <c r="NYW114" s="184"/>
      <c r="NYX114" s="184"/>
      <c r="NYY114" s="184"/>
      <c r="NYZ114" s="184"/>
      <c r="NZA114" s="184"/>
      <c r="NZB114" s="184"/>
      <c r="NZC114" s="184"/>
      <c r="NZD114" s="184"/>
      <c r="NZE114" s="184"/>
      <c r="NZF114" s="184"/>
      <c r="NZG114" s="184"/>
      <c r="NZH114" s="184"/>
      <c r="NZI114" s="184"/>
      <c r="NZJ114" s="184"/>
      <c r="NZK114" s="184"/>
      <c r="NZL114" s="184"/>
      <c r="NZM114" s="184"/>
      <c r="NZN114" s="184"/>
      <c r="NZO114" s="184"/>
      <c r="NZP114" s="184"/>
      <c r="NZQ114" s="184"/>
      <c r="NZR114" s="184"/>
      <c r="NZS114" s="184"/>
      <c r="NZT114" s="184"/>
      <c r="NZU114" s="184"/>
      <c r="NZV114" s="184"/>
      <c r="NZW114" s="184"/>
      <c r="NZX114" s="184"/>
      <c r="NZY114" s="184"/>
      <c r="NZZ114" s="184"/>
      <c r="OAA114" s="184"/>
      <c r="OAB114" s="184"/>
      <c r="OAC114" s="184"/>
      <c r="OAD114" s="184"/>
      <c r="OAE114" s="184"/>
      <c r="OAF114" s="184"/>
      <c r="OAG114" s="184"/>
      <c r="OAH114" s="184"/>
      <c r="OAI114" s="184"/>
      <c r="OAJ114" s="184"/>
      <c r="OAK114" s="184"/>
      <c r="OAL114" s="184"/>
      <c r="OAM114" s="184"/>
      <c r="OAN114" s="184"/>
      <c r="OAO114" s="184"/>
      <c r="OAP114" s="184"/>
      <c r="OAQ114" s="184"/>
      <c r="OAR114" s="184"/>
      <c r="OAS114" s="184"/>
      <c r="OAT114" s="184"/>
      <c r="OAU114" s="184"/>
      <c r="OAV114" s="184"/>
      <c r="OAW114" s="184"/>
      <c r="OAX114" s="184"/>
      <c r="OAY114" s="184"/>
      <c r="OAZ114" s="184"/>
      <c r="OBA114" s="184"/>
      <c r="OBB114" s="184"/>
      <c r="OBC114" s="184"/>
      <c r="OBD114" s="184"/>
      <c r="OBE114" s="184"/>
      <c r="OBF114" s="184"/>
      <c r="OBG114" s="184"/>
      <c r="OBH114" s="184"/>
      <c r="OBI114" s="184"/>
      <c r="OBJ114" s="184"/>
      <c r="OBK114" s="184"/>
      <c r="OBL114" s="184"/>
      <c r="OBM114" s="184"/>
      <c r="OBN114" s="184"/>
      <c r="OBO114" s="184"/>
      <c r="OBP114" s="184"/>
      <c r="OBQ114" s="184"/>
      <c r="OBR114" s="184"/>
      <c r="OBS114" s="184"/>
      <c r="OBT114" s="184"/>
      <c r="OBU114" s="184"/>
      <c r="OBV114" s="184"/>
      <c r="OBW114" s="184"/>
      <c r="OBX114" s="184"/>
      <c r="OBY114" s="184"/>
      <c r="OBZ114" s="184"/>
      <c r="OCA114" s="184"/>
      <c r="OCB114" s="184"/>
      <c r="OCC114" s="184"/>
      <c r="OCD114" s="184"/>
      <c r="OCE114" s="184"/>
      <c r="OCF114" s="184"/>
      <c r="OCG114" s="184"/>
      <c r="OCH114" s="184"/>
      <c r="OCI114" s="184"/>
      <c r="OCJ114" s="184"/>
      <c r="OCK114" s="184"/>
      <c r="OCL114" s="184"/>
      <c r="OCM114" s="184"/>
      <c r="OCN114" s="184"/>
      <c r="OCO114" s="184"/>
      <c r="OCP114" s="184"/>
      <c r="OCQ114" s="184"/>
      <c r="OCR114" s="184"/>
      <c r="OCS114" s="184"/>
      <c r="OCT114" s="184"/>
      <c r="OCU114" s="184"/>
      <c r="OCV114" s="184"/>
      <c r="OCW114" s="184"/>
      <c r="OCX114" s="184"/>
      <c r="OCY114" s="184"/>
      <c r="OCZ114" s="184"/>
      <c r="ODA114" s="184"/>
      <c r="ODB114" s="184"/>
      <c r="ODC114" s="184"/>
      <c r="ODD114" s="184"/>
      <c r="ODE114" s="184"/>
      <c r="ODF114" s="184"/>
      <c r="ODG114" s="184"/>
      <c r="ODH114" s="184"/>
      <c r="ODI114" s="184"/>
      <c r="ODJ114" s="184"/>
      <c r="ODK114" s="184"/>
      <c r="ODL114" s="184"/>
      <c r="ODM114" s="184"/>
      <c r="ODN114" s="184"/>
      <c r="ODO114" s="184"/>
      <c r="ODP114" s="184"/>
      <c r="ODQ114" s="184"/>
      <c r="ODR114" s="184"/>
      <c r="ODS114" s="184"/>
      <c r="ODT114" s="184"/>
      <c r="ODU114" s="184"/>
      <c r="ODV114" s="184"/>
      <c r="ODW114" s="184"/>
      <c r="ODX114" s="184"/>
      <c r="ODY114" s="184"/>
      <c r="ODZ114" s="184"/>
      <c r="OEA114" s="184"/>
      <c r="OEB114" s="184"/>
      <c r="OEC114" s="184"/>
      <c r="OED114" s="184"/>
      <c r="OEE114" s="184"/>
      <c r="OEF114" s="184"/>
      <c r="OEG114" s="184"/>
      <c r="OEH114" s="184"/>
      <c r="OEI114" s="184"/>
      <c r="OEJ114" s="184"/>
      <c r="OEK114" s="184"/>
      <c r="OEL114" s="184"/>
      <c r="OEM114" s="184"/>
      <c r="OEN114" s="184"/>
      <c r="OEO114" s="184"/>
      <c r="OEP114" s="184"/>
      <c r="OEQ114" s="184"/>
      <c r="OER114" s="184"/>
      <c r="OES114" s="184"/>
      <c r="OET114" s="184"/>
      <c r="OEU114" s="184"/>
      <c r="OEV114" s="184"/>
      <c r="OEW114" s="184"/>
      <c r="OEX114" s="184"/>
      <c r="OEY114" s="184"/>
      <c r="OEZ114" s="184"/>
      <c r="OFA114" s="184"/>
      <c r="OFB114" s="184"/>
      <c r="OFC114" s="184"/>
      <c r="OFD114" s="184"/>
      <c r="OFE114" s="184"/>
      <c r="OFF114" s="184"/>
      <c r="OFG114" s="184"/>
      <c r="OFH114" s="184"/>
      <c r="OFI114" s="184"/>
      <c r="OFJ114" s="184"/>
      <c r="OFK114" s="184"/>
      <c r="OFL114" s="184"/>
      <c r="OFM114" s="184"/>
      <c r="OFN114" s="184"/>
      <c r="OFO114" s="184"/>
      <c r="OFP114" s="184"/>
      <c r="OFQ114" s="184"/>
      <c r="OFR114" s="184"/>
      <c r="OFS114" s="184"/>
      <c r="OFT114" s="184"/>
      <c r="OFU114" s="184"/>
      <c r="OFV114" s="184"/>
      <c r="OFW114" s="184"/>
      <c r="OFX114" s="184"/>
      <c r="OFY114" s="184"/>
      <c r="OFZ114" s="184"/>
      <c r="OGA114" s="184"/>
      <c r="OGB114" s="184"/>
      <c r="OGC114" s="184"/>
      <c r="OGD114" s="184"/>
      <c r="OGE114" s="184"/>
      <c r="OGF114" s="184"/>
      <c r="OGG114" s="184"/>
      <c r="OGH114" s="184"/>
      <c r="OGI114" s="184"/>
      <c r="OGJ114" s="184"/>
      <c r="OGK114" s="184"/>
      <c r="OGL114" s="184"/>
      <c r="OGM114" s="184"/>
      <c r="OGN114" s="184"/>
      <c r="OGO114" s="184"/>
      <c r="OGP114" s="184"/>
      <c r="OGQ114" s="184"/>
      <c r="OGR114" s="184"/>
      <c r="OGS114" s="184"/>
      <c r="OGT114" s="184"/>
      <c r="OGU114" s="184"/>
      <c r="OGV114" s="184"/>
      <c r="OGW114" s="184"/>
      <c r="OGX114" s="184"/>
      <c r="OGY114" s="184"/>
      <c r="OGZ114" s="184"/>
      <c r="OHA114" s="184"/>
      <c r="OHB114" s="184"/>
      <c r="OHC114" s="184"/>
      <c r="OHD114" s="184"/>
      <c r="OHE114" s="184"/>
      <c r="OHF114" s="184"/>
      <c r="OHG114" s="184"/>
      <c r="OHH114" s="184"/>
      <c r="OHI114" s="184"/>
      <c r="OHJ114" s="184"/>
      <c r="OHK114" s="184"/>
      <c r="OHL114" s="184"/>
      <c r="OHM114" s="184"/>
      <c r="OHN114" s="184"/>
      <c r="OHO114" s="184"/>
      <c r="OHP114" s="184"/>
      <c r="OHQ114" s="184"/>
      <c r="OHR114" s="184"/>
      <c r="OHS114" s="184"/>
      <c r="OHT114" s="184"/>
      <c r="OHU114" s="184"/>
      <c r="OHV114" s="184"/>
      <c r="OHW114" s="184"/>
      <c r="OHX114" s="184"/>
      <c r="OHY114" s="184"/>
      <c r="OHZ114" s="184"/>
      <c r="OIA114" s="184"/>
      <c r="OIB114" s="184"/>
      <c r="OIC114" s="184"/>
      <c r="OID114" s="184"/>
      <c r="OIE114" s="184"/>
      <c r="OIF114" s="184"/>
      <c r="OIG114" s="184"/>
      <c r="OIH114" s="184"/>
      <c r="OII114" s="184"/>
      <c r="OIJ114" s="184"/>
      <c r="OIK114" s="184"/>
      <c r="OIL114" s="184"/>
      <c r="OIM114" s="184"/>
      <c r="OIN114" s="184"/>
      <c r="OIO114" s="184"/>
      <c r="OIP114" s="184"/>
      <c r="OIQ114" s="184"/>
      <c r="OIR114" s="184"/>
      <c r="OIS114" s="184"/>
      <c r="OIT114" s="184"/>
      <c r="OIU114" s="184"/>
      <c r="OIV114" s="184"/>
      <c r="OIW114" s="184"/>
      <c r="OIX114" s="184"/>
      <c r="OIY114" s="184"/>
      <c r="OIZ114" s="184"/>
      <c r="OJA114" s="184"/>
      <c r="OJB114" s="184"/>
      <c r="OJC114" s="184"/>
      <c r="OJD114" s="184"/>
      <c r="OJE114" s="184"/>
      <c r="OJF114" s="184"/>
      <c r="OJG114" s="184"/>
      <c r="OJH114" s="184"/>
      <c r="OJI114" s="184"/>
      <c r="OJJ114" s="184"/>
      <c r="OJK114" s="184"/>
      <c r="OJL114" s="184"/>
      <c r="OJM114" s="184"/>
      <c r="OJN114" s="184"/>
      <c r="OJO114" s="184"/>
      <c r="OJP114" s="184"/>
      <c r="OJQ114" s="184"/>
      <c r="OJR114" s="184"/>
      <c r="OJS114" s="184"/>
      <c r="OJT114" s="184"/>
      <c r="OJU114" s="184"/>
      <c r="OJV114" s="184"/>
      <c r="OJW114" s="184"/>
      <c r="OJX114" s="184"/>
      <c r="OJY114" s="184"/>
      <c r="OJZ114" s="184"/>
      <c r="OKA114" s="184"/>
      <c r="OKB114" s="184"/>
      <c r="OKC114" s="184"/>
      <c r="OKD114" s="184"/>
      <c r="OKE114" s="184"/>
      <c r="OKF114" s="184"/>
      <c r="OKG114" s="184"/>
      <c r="OKH114" s="184"/>
      <c r="OKI114" s="184"/>
      <c r="OKJ114" s="184"/>
      <c r="OKK114" s="184"/>
      <c r="OKL114" s="184"/>
      <c r="OKM114" s="184"/>
      <c r="OKN114" s="184"/>
      <c r="OKO114" s="184"/>
      <c r="OKP114" s="184"/>
      <c r="OKQ114" s="184"/>
      <c r="OKR114" s="184"/>
      <c r="OKS114" s="184"/>
      <c r="OKT114" s="184"/>
      <c r="OKU114" s="184"/>
      <c r="OKV114" s="184"/>
      <c r="OKW114" s="184"/>
      <c r="OKX114" s="184"/>
      <c r="OKY114" s="184"/>
      <c r="OKZ114" s="184"/>
      <c r="OLA114" s="184"/>
      <c r="OLB114" s="184"/>
      <c r="OLC114" s="184"/>
      <c r="OLD114" s="184"/>
      <c r="OLE114" s="184"/>
      <c r="OLF114" s="184"/>
      <c r="OLG114" s="184"/>
      <c r="OLH114" s="184"/>
      <c r="OLI114" s="184"/>
      <c r="OLJ114" s="184"/>
      <c r="OLK114" s="184"/>
      <c r="OLL114" s="184"/>
      <c r="OLM114" s="184"/>
      <c r="OLN114" s="184"/>
      <c r="OLO114" s="184"/>
      <c r="OLP114" s="184"/>
      <c r="OLQ114" s="184"/>
      <c r="OLR114" s="184"/>
      <c r="OLS114" s="184"/>
      <c r="OLT114" s="184"/>
      <c r="OLU114" s="184"/>
      <c r="OLV114" s="184"/>
      <c r="OLW114" s="184"/>
      <c r="OLX114" s="184"/>
      <c r="OLY114" s="184"/>
      <c r="OLZ114" s="184"/>
      <c r="OMA114" s="184"/>
      <c r="OMB114" s="184"/>
      <c r="OMC114" s="184"/>
      <c r="OMD114" s="184"/>
      <c r="OME114" s="184"/>
      <c r="OMF114" s="184"/>
      <c r="OMG114" s="184"/>
      <c r="OMH114" s="184"/>
      <c r="OMI114" s="184"/>
      <c r="OMJ114" s="184"/>
      <c r="OMK114" s="184"/>
      <c r="OML114" s="184"/>
      <c r="OMM114" s="184"/>
      <c r="OMN114" s="184"/>
      <c r="OMO114" s="184"/>
      <c r="OMP114" s="184"/>
      <c r="OMQ114" s="184"/>
      <c r="OMR114" s="184"/>
      <c r="OMS114" s="184"/>
      <c r="OMT114" s="184"/>
      <c r="OMU114" s="184"/>
      <c r="OMV114" s="184"/>
      <c r="OMW114" s="184"/>
      <c r="OMX114" s="184"/>
      <c r="OMY114" s="184"/>
      <c r="OMZ114" s="184"/>
      <c r="ONA114" s="184"/>
      <c r="ONB114" s="184"/>
      <c r="ONC114" s="184"/>
      <c r="OND114" s="184"/>
      <c r="ONE114" s="184"/>
      <c r="ONF114" s="184"/>
      <c r="ONG114" s="184"/>
      <c r="ONH114" s="184"/>
      <c r="ONI114" s="184"/>
      <c r="ONJ114" s="184"/>
      <c r="ONK114" s="184"/>
      <c r="ONL114" s="184"/>
      <c r="ONM114" s="184"/>
      <c r="ONN114" s="184"/>
      <c r="ONO114" s="184"/>
      <c r="ONP114" s="184"/>
      <c r="ONQ114" s="184"/>
      <c r="ONR114" s="184"/>
      <c r="ONS114" s="184"/>
      <c r="ONT114" s="184"/>
      <c r="ONU114" s="184"/>
      <c r="ONV114" s="184"/>
      <c r="ONW114" s="184"/>
      <c r="ONX114" s="184"/>
      <c r="ONY114" s="184"/>
      <c r="ONZ114" s="184"/>
      <c r="OOA114" s="184"/>
      <c r="OOB114" s="184"/>
      <c r="OOC114" s="184"/>
      <c r="OOD114" s="184"/>
      <c r="OOE114" s="184"/>
      <c r="OOF114" s="184"/>
      <c r="OOG114" s="184"/>
      <c r="OOH114" s="184"/>
      <c r="OOI114" s="184"/>
      <c r="OOJ114" s="184"/>
      <c r="OOK114" s="184"/>
      <c r="OOL114" s="184"/>
      <c r="OOM114" s="184"/>
      <c r="OON114" s="184"/>
      <c r="OOO114" s="184"/>
      <c r="OOP114" s="184"/>
      <c r="OOQ114" s="184"/>
      <c r="OOR114" s="184"/>
      <c r="OOS114" s="184"/>
      <c r="OOT114" s="184"/>
      <c r="OOU114" s="184"/>
      <c r="OOV114" s="184"/>
      <c r="OOW114" s="184"/>
      <c r="OOX114" s="184"/>
      <c r="OOY114" s="184"/>
      <c r="OOZ114" s="184"/>
      <c r="OPA114" s="184"/>
      <c r="OPB114" s="184"/>
      <c r="OPC114" s="184"/>
      <c r="OPD114" s="184"/>
      <c r="OPE114" s="184"/>
      <c r="OPF114" s="184"/>
      <c r="OPG114" s="184"/>
      <c r="OPH114" s="184"/>
      <c r="OPI114" s="184"/>
      <c r="OPJ114" s="184"/>
      <c r="OPK114" s="184"/>
      <c r="OPL114" s="184"/>
      <c r="OPM114" s="184"/>
      <c r="OPN114" s="184"/>
      <c r="OPO114" s="184"/>
      <c r="OPP114" s="184"/>
      <c r="OPQ114" s="184"/>
      <c r="OPR114" s="184"/>
      <c r="OPS114" s="184"/>
      <c r="OPT114" s="184"/>
      <c r="OPU114" s="184"/>
      <c r="OPV114" s="184"/>
      <c r="OPW114" s="184"/>
      <c r="OPX114" s="184"/>
      <c r="OPY114" s="184"/>
      <c r="OPZ114" s="184"/>
      <c r="OQA114" s="184"/>
      <c r="OQB114" s="184"/>
      <c r="OQC114" s="184"/>
      <c r="OQD114" s="184"/>
      <c r="OQE114" s="184"/>
      <c r="OQF114" s="184"/>
      <c r="OQG114" s="184"/>
      <c r="OQH114" s="184"/>
      <c r="OQI114" s="184"/>
      <c r="OQJ114" s="184"/>
      <c r="OQK114" s="184"/>
      <c r="OQL114" s="184"/>
      <c r="OQM114" s="184"/>
      <c r="OQN114" s="184"/>
      <c r="OQO114" s="184"/>
      <c r="OQP114" s="184"/>
      <c r="OQQ114" s="184"/>
      <c r="OQR114" s="184"/>
      <c r="OQS114" s="184"/>
      <c r="OQT114" s="184"/>
      <c r="OQU114" s="184"/>
      <c r="OQV114" s="184"/>
      <c r="OQW114" s="184"/>
      <c r="OQX114" s="184"/>
      <c r="OQY114" s="184"/>
      <c r="OQZ114" s="184"/>
      <c r="ORA114" s="184"/>
      <c r="ORB114" s="184"/>
      <c r="ORC114" s="184"/>
      <c r="ORD114" s="184"/>
      <c r="ORE114" s="184"/>
      <c r="ORF114" s="184"/>
      <c r="ORG114" s="184"/>
      <c r="ORH114" s="184"/>
      <c r="ORI114" s="184"/>
      <c r="ORJ114" s="184"/>
      <c r="ORK114" s="184"/>
      <c r="ORL114" s="184"/>
      <c r="ORM114" s="184"/>
      <c r="ORN114" s="184"/>
      <c r="ORO114" s="184"/>
      <c r="ORP114" s="184"/>
      <c r="ORQ114" s="184"/>
      <c r="ORR114" s="184"/>
      <c r="ORS114" s="184"/>
      <c r="ORT114" s="184"/>
      <c r="ORU114" s="184"/>
      <c r="ORV114" s="184"/>
      <c r="ORW114" s="184"/>
      <c r="ORX114" s="184"/>
      <c r="ORY114" s="184"/>
      <c r="ORZ114" s="184"/>
      <c r="OSA114" s="184"/>
      <c r="OSB114" s="184"/>
      <c r="OSC114" s="184"/>
      <c r="OSD114" s="184"/>
      <c r="OSE114" s="184"/>
      <c r="OSF114" s="184"/>
      <c r="OSG114" s="184"/>
      <c r="OSH114" s="184"/>
      <c r="OSI114" s="184"/>
      <c r="OSJ114" s="184"/>
      <c r="OSK114" s="184"/>
      <c r="OSL114" s="184"/>
      <c r="OSM114" s="184"/>
      <c r="OSN114" s="184"/>
      <c r="OSO114" s="184"/>
      <c r="OSP114" s="184"/>
      <c r="OSQ114" s="184"/>
      <c r="OSR114" s="184"/>
      <c r="OSS114" s="184"/>
      <c r="OST114" s="184"/>
      <c r="OSU114" s="184"/>
      <c r="OSV114" s="184"/>
      <c r="OSW114" s="184"/>
      <c r="OSX114" s="184"/>
      <c r="OSY114" s="184"/>
      <c r="OSZ114" s="184"/>
      <c r="OTA114" s="184"/>
      <c r="OTB114" s="184"/>
      <c r="OTC114" s="184"/>
      <c r="OTD114" s="184"/>
      <c r="OTE114" s="184"/>
      <c r="OTF114" s="184"/>
      <c r="OTG114" s="184"/>
      <c r="OTH114" s="184"/>
      <c r="OTI114" s="184"/>
      <c r="OTJ114" s="184"/>
      <c r="OTK114" s="184"/>
      <c r="OTL114" s="184"/>
      <c r="OTM114" s="184"/>
      <c r="OTN114" s="184"/>
      <c r="OTO114" s="184"/>
      <c r="OTP114" s="184"/>
      <c r="OTQ114" s="184"/>
      <c r="OTR114" s="184"/>
      <c r="OTS114" s="184"/>
      <c r="OTT114" s="184"/>
      <c r="OTU114" s="184"/>
      <c r="OTV114" s="184"/>
      <c r="OTW114" s="184"/>
      <c r="OTX114" s="184"/>
      <c r="OTY114" s="184"/>
      <c r="OTZ114" s="184"/>
      <c r="OUA114" s="184"/>
      <c r="OUB114" s="184"/>
      <c r="OUC114" s="184"/>
      <c r="OUD114" s="184"/>
      <c r="OUE114" s="184"/>
      <c r="OUF114" s="184"/>
      <c r="OUG114" s="184"/>
      <c r="OUH114" s="184"/>
      <c r="OUI114" s="184"/>
      <c r="OUJ114" s="184"/>
      <c r="OUK114" s="184"/>
      <c r="OUL114" s="184"/>
      <c r="OUM114" s="184"/>
      <c r="OUN114" s="184"/>
      <c r="OUO114" s="184"/>
      <c r="OUP114" s="184"/>
      <c r="OUQ114" s="184"/>
      <c r="OUR114" s="184"/>
      <c r="OUS114" s="184"/>
      <c r="OUT114" s="184"/>
      <c r="OUU114" s="184"/>
      <c r="OUV114" s="184"/>
      <c r="OUW114" s="184"/>
      <c r="OUX114" s="184"/>
      <c r="OUY114" s="184"/>
      <c r="OUZ114" s="184"/>
      <c r="OVA114" s="184"/>
      <c r="OVB114" s="184"/>
      <c r="OVC114" s="184"/>
      <c r="OVD114" s="184"/>
      <c r="OVE114" s="184"/>
      <c r="OVF114" s="184"/>
      <c r="OVG114" s="184"/>
      <c r="OVH114" s="184"/>
      <c r="OVI114" s="184"/>
      <c r="OVJ114" s="184"/>
      <c r="OVK114" s="184"/>
      <c r="OVL114" s="184"/>
      <c r="OVM114" s="184"/>
      <c r="OVN114" s="184"/>
      <c r="OVO114" s="184"/>
      <c r="OVP114" s="184"/>
      <c r="OVQ114" s="184"/>
      <c r="OVR114" s="184"/>
      <c r="OVS114" s="184"/>
      <c r="OVT114" s="184"/>
      <c r="OVU114" s="184"/>
      <c r="OVV114" s="184"/>
      <c r="OVW114" s="184"/>
      <c r="OVX114" s="184"/>
      <c r="OVY114" s="184"/>
      <c r="OVZ114" s="184"/>
      <c r="OWA114" s="184"/>
      <c r="OWB114" s="184"/>
      <c r="OWC114" s="184"/>
      <c r="OWD114" s="184"/>
      <c r="OWE114" s="184"/>
      <c r="OWF114" s="184"/>
      <c r="OWG114" s="184"/>
      <c r="OWH114" s="184"/>
      <c r="OWI114" s="184"/>
      <c r="OWJ114" s="184"/>
      <c r="OWK114" s="184"/>
      <c r="OWL114" s="184"/>
      <c r="OWM114" s="184"/>
      <c r="OWN114" s="184"/>
      <c r="OWO114" s="184"/>
      <c r="OWP114" s="184"/>
      <c r="OWQ114" s="184"/>
      <c r="OWR114" s="184"/>
      <c r="OWS114" s="184"/>
      <c r="OWT114" s="184"/>
      <c r="OWU114" s="184"/>
      <c r="OWV114" s="184"/>
      <c r="OWW114" s="184"/>
      <c r="OWX114" s="184"/>
      <c r="OWY114" s="184"/>
      <c r="OWZ114" s="184"/>
      <c r="OXA114" s="184"/>
      <c r="OXB114" s="184"/>
      <c r="OXC114" s="184"/>
      <c r="OXD114" s="184"/>
      <c r="OXE114" s="184"/>
      <c r="OXF114" s="184"/>
      <c r="OXG114" s="184"/>
      <c r="OXH114" s="184"/>
      <c r="OXI114" s="184"/>
      <c r="OXJ114" s="184"/>
      <c r="OXK114" s="184"/>
      <c r="OXL114" s="184"/>
      <c r="OXM114" s="184"/>
      <c r="OXN114" s="184"/>
      <c r="OXO114" s="184"/>
      <c r="OXP114" s="184"/>
      <c r="OXQ114" s="184"/>
      <c r="OXR114" s="184"/>
      <c r="OXS114" s="184"/>
      <c r="OXT114" s="184"/>
      <c r="OXU114" s="184"/>
      <c r="OXV114" s="184"/>
      <c r="OXW114" s="184"/>
      <c r="OXX114" s="184"/>
      <c r="OXY114" s="184"/>
      <c r="OXZ114" s="184"/>
      <c r="OYA114" s="184"/>
      <c r="OYB114" s="184"/>
      <c r="OYC114" s="184"/>
      <c r="OYD114" s="184"/>
      <c r="OYE114" s="184"/>
      <c r="OYF114" s="184"/>
      <c r="OYG114" s="184"/>
      <c r="OYH114" s="184"/>
      <c r="OYI114" s="184"/>
      <c r="OYJ114" s="184"/>
      <c r="OYK114" s="184"/>
      <c r="OYL114" s="184"/>
      <c r="OYM114" s="184"/>
      <c r="OYN114" s="184"/>
      <c r="OYO114" s="184"/>
      <c r="OYP114" s="184"/>
      <c r="OYQ114" s="184"/>
      <c r="OYR114" s="184"/>
      <c r="OYS114" s="184"/>
      <c r="OYT114" s="184"/>
      <c r="OYU114" s="184"/>
      <c r="OYV114" s="184"/>
      <c r="OYW114" s="184"/>
      <c r="OYX114" s="184"/>
      <c r="OYY114" s="184"/>
      <c r="OYZ114" s="184"/>
      <c r="OZA114" s="184"/>
      <c r="OZB114" s="184"/>
      <c r="OZC114" s="184"/>
      <c r="OZD114" s="184"/>
      <c r="OZE114" s="184"/>
      <c r="OZF114" s="184"/>
      <c r="OZG114" s="184"/>
      <c r="OZH114" s="184"/>
      <c r="OZI114" s="184"/>
      <c r="OZJ114" s="184"/>
      <c r="OZK114" s="184"/>
      <c r="OZL114" s="184"/>
      <c r="OZM114" s="184"/>
      <c r="OZN114" s="184"/>
      <c r="OZO114" s="184"/>
      <c r="OZP114" s="184"/>
      <c r="OZQ114" s="184"/>
      <c r="OZR114" s="184"/>
      <c r="OZS114" s="184"/>
      <c r="OZT114" s="184"/>
      <c r="OZU114" s="184"/>
      <c r="OZV114" s="184"/>
      <c r="OZW114" s="184"/>
      <c r="OZX114" s="184"/>
      <c r="OZY114" s="184"/>
      <c r="OZZ114" s="184"/>
      <c r="PAA114" s="184"/>
      <c r="PAB114" s="184"/>
      <c r="PAC114" s="184"/>
      <c r="PAD114" s="184"/>
      <c r="PAE114" s="184"/>
      <c r="PAF114" s="184"/>
      <c r="PAG114" s="184"/>
      <c r="PAH114" s="184"/>
      <c r="PAI114" s="184"/>
      <c r="PAJ114" s="184"/>
      <c r="PAK114" s="184"/>
      <c r="PAL114" s="184"/>
      <c r="PAM114" s="184"/>
      <c r="PAN114" s="184"/>
      <c r="PAO114" s="184"/>
      <c r="PAP114" s="184"/>
      <c r="PAQ114" s="184"/>
      <c r="PAR114" s="184"/>
      <c r="PAS114" s="184"/>
      <c r="PAT114" s="184"/>
      <c r="PAU114" s="184"/>
      <c r="PAV114" s="184"/>
      <c r="PAW114" s="184"/>
      <c r="PAX114" s="184"/>
      <c r="PAY114" s="184"/>
      <c r="PAZ114" s="184"/>
      <c r="PBA114" s="184"/>
      <c r="PBB114" s="184"/>
      <c r="PBC114" s="184"/>
      <c r="PBD114" s="184"/>
      <c r="PBE114" s="184"/>
      <c r="PBF114" s="184"/>
      <c r="PBG114" s="184"/>
      <c r="PBH114" s="184"/>
      <c r="PBI114" s="184"/>
      <c r="PBJ114" s="184"/>
      <c r="PBK114" s="184"/>
      <c r="PBL114" s="184"/>
      <c r="PBM114" s="184"/>
      <c r="PBN114" s="184"/>
      <c r="PBO114" s="184"/>
      <c r="PBP114" s="184"/>
      <c r="PBQ114" s="184"/>
      <c r="PBR114" s="184"/>
      <c r="PBS114" s="184"/>
      <c r="PBT114" s="184"/>
      <c r="PBU114" s="184"/>
      <c r="PBV114" s="184"/>
      <c r="PBW114" s="184"/>
      <c r="PBX114" s="184"/>
      <c r="PBY114" s="184"/>
      <c r="PBZ114" s="184"/>
      <c r="PCA114" s="184"/>
      <c r="PCB114" s="184"/>
      <c r="PCC114" s="184"/>
      <c r="PCD114" s="184"/>
      <c r="PCE114" s="184"/>
      <c r="PCF114" s="184"/>
      <c r="PCG114" s="184"/>
      <c r="PCH114" s="184"/>
      <c r="PCI114" s="184"/>
      <c r="PCJ114" s="184"/>
      <c r="PCK114" s="184"/>
      <c r="PCL114" s="184"/>
      <c r="PCM114" s="184"/>
      <c r="PCN114" s="184"/>
      <c r="PCO114" s="184"/>
      <c r="PCP114" s="184"/>
      <c r="PCQ114" s="184"/>
      <c r="PCR114" s="184"/>
      <c r="PCS114" s="184"/>
      <c r="PCT114" s="184"/>
      <c r="PCU114" s="184"/>
      <c r="PCV114" s="184"/>
      <c r="PCW114" s="184"/>
      <c r="PCX114" s="184"/>
      <c r="PCY114" s="184"/>
      <c r="PCZ114" s="184"/>
      <c r="PDA114" s="184"/>
      <c r="PDB114" s="184"/>
      <c r="PDC114" s="184"/>
      <c r="PDD114" s="184"/>
      <c r="PDE114" s="184"/>
      <c r="PDF114" s="184"/>
      <c r="PDG114" s="184"/>
      <c r="PDH114" s="184"/>
      <c r="PDI114" s="184"/>
      <c r="PDJ114" s="184"/>
      <c r="PDK114" s="184"/>
      <c r="PDL114" s="184"/>
      <c r="PDM114" s="184"/>
      <c r="PDN114" s="184"/>
      <c r="PDO114" s="184"/>
      <c r="PDP114" s="184"/>
      <c r="PDQ114" s="184"/>
      <c r="PDR114" s="184"/>
      <c r="PDS114" s="184"/>
      <c r="PDT114" s="184"/>
      <c r="PDU114" s="184"/>
      <c r="PDV114" s="184"/>
      <c r="PDW114" s="184"/>
      <c r="PDX114" s="184"/>
      <c r="PDY114" s="184"/>
      <c r="PDZ114" s="184"/>
      <c r="PEA114" s="184"/>
      <c r="PEB114" s="184"/>
      <c r="PEC114" s="184"/>
      <c r="PED114" s="184"/>
      <c r="PEE114" s="184"/>
      <c r="PEF114" s="184"/>
      <c r="PEG114" s="184"/>
      <c r="PEH114" s="184"/>
      <c r="PEI114" s="184"/>
      <c r="PEJ114" s="184"/>
      <c r="PEK114" s="184"/>
      <c r="PEL114" s="184"/>
      <c r="PEM114" s="184"/>
      <c r="PEN114" s="184"/>
      <c r="PEO114" s="184"/>
      <c r="PEP114" s="184"/>
      <c r="PEQ114" s="184"/>
      <c r="PER114" s="184"/>
      <c r="PES114" s="184"/>
      <c r="PET114" s="184"/>
      <c r="PEU114" s="184"/>
      <c r="PEV114" s="184"/>
      <c r="PEW114" s="184"/>
      <c r="PEX114" s="184"/>
      <c r="PEY114" s="184"/>
      <c r="PEZ114" s="184"/>
      <c r="PFA114" s="184"/>
      <c r="PFB114" s="184"/>
      <c r="PFC114" s="184"/>
      <c r="PFD114" s="184"/>
      <c r="PFE114" s="184"/>
      <c r="PFF114" s="184"/>
      <c r="PFG114" s="184"/>
      <c r="PFH114" s="184"/>
      <c r="PFI114" s="184"/>
      <c r="PFJ114" s="184"/>
      <c r="PFK114" s="184"/>
      <c r="PFL114" s="184"/>
      <c r="PFM114" s="184"/>
      <c r="PFN114" s="184"/>
      <c r="PFO114" s="184"/>
      <c r="PFP114" s="184"/>
      <c r="PFQ114" s="184"/>
      <c r="PFR114" s="184"/>
      <c r="PFS114" s="184"/>
      <c r="PFT114" s="184"/>
      <c r="PFU114" s="184"/>
      <c r="PFV114" s="184"/>
      <c r="PFW114" s="184"/>
      <c r="PFX114" s="184"/>
      <c r="PFY114" s="184"/>
      <c r="PFZ114" s="184"/>
      <c r="PGA114" s="184"/>
      <c r="PGB114" s="184"/>
      <c r="PGC114" s="184"/>
      <c r="PGD114" s="184"/>
      <c r="PGE114" s="184"/>
      <c r="PGF114" s="184"/>
      <c r="PGG114" s="184"/>
      <c r="PGH114" s="184"/>
      <c r="PGI114" s="184"/>
      <c r="PGJ114" s="184"/>
      <c r="PGK114" s="184"/>
      <c r="PGL114" s="184"/>
      <c r="PGM114" s="184"/>
      <c r="PGN114" s="184"/>
      <c r="PGO114" s="184"/>
      <c r="PGP114" s="184"/>
      <c r="PGQ114" s="184"/>
      <c r="PGR114" s="184"/>
      <c r="PGS114" s="184"/>
      <c r="PGT114" s="184"/>
      <c r="PGU114" s="184"/>
      <c r="PGV114" s="184"/>
      <c r="PGW114" s="184"/>
      <c r="PGX114" s="184"/>
      <c r="PGY114" s="184"/>
      <c r="PGZ114" s="184"/>
      <c r="PHA114" s="184"/>
      <c r="PHB114" s="184"/>
      <c r="PHC114" s="184"/>
      <c r="PHD114" s="184"/>
      <c r="PHE114" s="184"/>
      <c r="PHF114" s="184"/>
      <c r="PHG114" s="184"/>
      <c r="PHH114" s="184"/>
      <c r="PHI114" s="184"/>
      <c r="PHJ114" s="184"/>
      <c r="PHK114" s="184"/>
      <c r="PHL114" s="184"/>
      <c r="PHM114" s="184"/>
      <c r="PHN114" s="184"/>
      <c r="PHO114" s="184"/>
      <c r="PHP114" s="184"/>
      <c r="PHQ114" s="184"/>
      <c r="PHR114" s="184"/>
      <c r="PHS114" s="184"/>
      <c r="PHT114" s="184"/>
      <c r="PHU114" s="184"/>
      <c r="PHV114" s="184"/>
      <c r="PHW114" s="184"/>
      <c r="PHX114" s="184"/>
      <c r="PHY114" s="184"/>
      <c r="PHZ114" s="184"/>
      <c r="PIA114" s="184"/>
      <c r="PIB114" s="184"/>
      <c r="PIC114" s="184"/>
      <c r="PID114" s="184"/>
      <c r="PIE114" s="184"/>
      <c r="PIF114" s="184"/>
      <c r="PIG114" s="184"/>
      <c r="PIH114" s="184"/>
      <c r="PII114" s="184"/>
      <c r="PIJ114" s="184"/>
      <c r="PIK114" s="184"/>
      <c r="PIL114" s="184"/>
      <c r="PIM114" s="184"/>
      <c r="PIN114" s="184"/>
      <c r="PIO114" s="184"/>
      <c r="PIP114" s="184"/>
      <c r="PIQ114" s="184"/>
      <c r="PIR114" s="184"/>
      <c r="PIS114" s="184"/>
      <c r="PIT114" s="184"/>
      <c r="PIU114" s="184"/>
      <c r="PIV114" s="184"/>
      <c r="PIW114" s="184"/>
      <c r="PIX114" s="184"/>
      <c r="PIY114" s="184"/>
      <c r="PIZ114" s="184"/>
      <c r="PJA114" s="184"/>
      <c r="PJB114" s="184"/>
      <c r="PJC114" s="184"/>
      <c r="PJD114" s="184"/>
      <c r="PJE114" s="184"/>
      <c r="PJF114" s="184"/>
      <c r="PJG114" s="184"/>
      <c r="PJH114" s="184"/>
      <c r="PJI114" s="184"/>
      <c r="PJJ114" s="184"/>
      <c r="PJK114" s="184"/>
      <c r="PJL114" s="184"/>
      <c r="PJM114" s="184"/>
      <c r="PJN114" s="184"/>
      <c r="PJO114" s="184"/>
      <c r="PJP114" s="184"/>
      <c r="PJQ114" s="184"/>
      <c r="PJR114" s="184"/>
      <c r="PJS114" s="184"/>
      <c r="PJT114" s="184"/>
      <c r="PJU114" s="184"/>
      <c r="PJV114" s="184"/>
      <c r="PJW114" s="184"/>
      <c r="PJX114" s="184"/>
      <c r="PJY114" s="184"/>
      <c r="PJZ114" s="184"/>
      <c r="PKA114" s="184"/>
      <c r="PKB114" s="184"/>
      <c r="PKC114" s="184"/>
      <c r="PKD114" s="184"/>
      <c r="PKE114" s="184"/>
      <c r="PKF114" s="184"/>
      <c r="PKG114" s="184"/>
      <c r="PKH114" s="184"/>
      <c r="PKI114" s="184"/>
      <c r="PKJ114" s="184"/>
      <c r="PKK114" s="184"/>
      <c r="PKL114" s="184"/>
      <c r="PKM114" s="184"/>
      <c r="PKN114" s="184"/>
      <c r="PKO114" s="184"/>
      <c r="PKP114" s="184"/>
      <c r="PKQ114" s="184"/>
      <c r="PKR114" s="184"/>
      <c r="PKS114" s="184"/>
      <c r="PKT114" s="184"/>
      <c r="PKU114" s="184"/>
      <c r="PKV114" s="184"/>
      <c r="PKW114" s="184"/>
      <c r="PKX114" s="184"/>
      <c r="PKY114" s="184"/>
      <c r="PKZ114" s="184"/>
      <c r="PLA114" s="184"/>
      <c r="PLB114" s="184"/>
      <c r="PLC114" s="184"/>
      <c r="PLD114" s="184"/>
      <c r="PLE114" s="184"/>
      <c r="PLF114" s="184"/>
      <c r="PLG114" s="184"/>
      <c r="PLH114" s="184"/>
      <c r="PLI114" s="184"/>
      <c r="PLJ114" s="184"/>
      <c r="PLK114" s="184"/>
      <c r="PLL114" s="184"/>
      <c r="PLM114" s="184"/>
      <c r="PLN114" s="184"/>
      <c r="PLO114" s="184"/>
      <c r="PLP114" s="184"/>
      <c r="PLQ114" s="184"/>
      <c r="PLR114" s="184"/>
      <c r="PLS114" s="184"/>
      <c r="PLT114" s="184"/>
      <c r="PLU114" s="184"/>
      <c r="PLV114" s="184"/>
      <c r="PLW114" s="184"/>
      <c r="PLX114" s="184"/>
      <c r="PLY114" s="184"/>
      <c r="PLZ114" s="184"/>
      <c r="PMA114" s="184"/>
      <c r="PMB114" s="184"/>
      <c r="PMC114" s="184"/>
      <c r="PMD114" s="184"/>
      <c r="PME114" s="184"/>
      <c r="PMF114" s="184"/>
      <c r="PMG114" s="184"/>
      <c r="PMH114" s="184"/>
      <c r="PMI114" s="184"/>
      <c r="PMJ114" s="184"/>
      <c r="PMK114" s="184"/>
      <c r="PML114" s="184"/>
      <c r="PMM114" s="184"/>
      <c r="PMN114" s="184"/>
      <c r="PMO114" s="184"/>
      <c r="PMP114" s="184"/>
      <c r="PMQ114" s="184"/>
      <c r="PMR114" s="184"/>
      <c r="PMS114" s="184"/>
      <c r="PMT114" s="184"/>
      <c r="PMU114" s="184"/>
      <c r="PMV114" s="184"/>
      <c r="PMW114" s="184"/>
      <c r="PMX114" s="184"/>
      <c r="PMY114" s="184"/>
      <c r="PMZ114" s="184"/>
      <c r="PNA114" s="184"/>
      <c r="PNB114" s="184"/>
      <c r="PNC114" s="184"/>
      <c r="PND114" s="184"/>
      <c r="PNE114" s="184"/>
      <c r="PNF114" s="184"/>
      <c r="PNG114" s="184"/>
      <c r="PNH114" s="184"/>
      <c r="PNI114" s="184"/>
      <c r="PNJ114" s="184"/>
      <c r="PNK114" s="184"/>
      <c r="PNL114" s="184"/>
      <c r="PNM114" s="184"/>
      <c r="PNN114" s="184"/>
      <c r="PNO114" s="184"/>
      <c r="PNP114" s="184"/>
      <c r="PNQ114" s="184"/>
      <c r="PNR114" s="184"/>
      <c r="PNS114" s="184"/>
      <c r="PNT114" s="184"/>
      <c r="PNU114" s="184"/>
      <c r="PNV114" s="184"/>
      <c r="PNW114" s="184"/>
      <c r="PNX114" s="184"/>
      <c r="PNY114" s="184"/>
      <c r="PNZ114" s="184"/>
      <c r="POA114" s="184"/>
      <c r="POB114" s="184"/>
      <c r="POC114" s="184"/>
      <c r="POD114" s="184"/>
      <c r="POE114" s="184"/>
      <c r="POF114" s="184"/>
      <c r="POG114" s="184"/>
      <c r="POH114" s="184"/>
      <c r="POI114" s="184"/>
      <c r="POJ114" s="184"/>
      <c r="POK114" s="184"/>
      <c r="POL114" s="184"/>
      <c r="POM114" s="184"/>
      <c r="PON114" s="184"/>
      <c r="POO114" s="184"/>
      <c r="POP114" s="184"/>
      <c r="POQ114" s="184"/>
      <c r="POR114" s="184"/>
      <c r="POS114" s="184"/>
      <c r="POT114" s="184"/>
      <c r="POU114" s="184"/>
      <c r="POV114" s="184"/>
      <c r="POW114" s="184"/>
      <c r="POX114" s="184"/>
      <c r="POY114" s="184"/>
      <c r="POZ114" s="184"/>
      <c r="PPA114" s="184"/>
      <c r="PPB114" s="184"/>
      <c r="PPC114" s="184"/>
      <c r="PPD114" s="184"/>
      <c r="PPE114" s="184"/>
      <c r="PPF114" s="184"/>
      <c r="PPG114" s="184"/>
      <c r="PPH114" s="184"/>
      <c r="PPI114" s="184"/>
      <c r="PPJ114" s="184"/>
      <c r="PPK114" s="184"/>
      <c r="PPL114" s="184"/>
      <c r="PPM114" s="184"/>
      <c r="PPN114" s="184"/>
      <c r="PPO114" s="184"/>
      <c r="PPP114" s="184"/>
      <c r="PPQ114" s="184"/>
      <c r="PPR114" s="184"/>
      <c r="PPS114" s="184"/>
      <c r="PPT114" s="184"/>
      <c r="PPU114" s="184"/>
      <c r="PPV114" s="184"/>
      <c r="PPW114" s="184"/>
      <c r="PPX114" s="184"/>
      <c r="PPY114" s="184"/>
      <c r="PPZ114" s="184"/>
      <c r="PQA114" s="184"/>
      <c r="PQB114" s="184"/>
      <c r="PQC114" s="184"/>
      <c r="PQD114" s="184"/>
      <c r="PQE114" s="184"/>
      <c r="PQF114" s="184"/>
      <c r="PQG114" s="184"/>
      <c r="PQH114" s="184"/>
      <c r="PQI114" s="184"/>
      <c r="PQJ114" s="184"/>
      <c r="PQK114" s="184"/>
      <c r="PQL114" s="184"/>
      <c r="PQM114" s="184"/>
      <c r="PQN114" s="184"/>
      <c r="PQO114" s="184"/>
      <c r="PQP114" s="184"/>
      <c r="PQQ114" s="184"/>
      <c r="PQR114" s="184"/>
      <c r="PQS114" s="184"/>
      <c r="PQT114" s="184"/>
      <c r="PQU114" s="184"/>
      <c r="PQV114" s="184"/>
      <c r="PQW114" s="184"/>
      <c r="PQX114" s="184"/>
      <c r="PQY114" s="184"/>
      <c r="PQZ114" s="184"/>
      <c r="PRA114" s="184"/>
      <c r="PRB114" s="184"/>
      <c r="PRC114" s="184"/>
      <c r="PRD114" s="184"/>
      <c r="PRE114" s="184"/>
      <c r="PRF114" s="184"/>
      <c r="PRG114" s="184"/>
      <c r="PRH114" s="184"/>
      <c r="PRI114" s="184"/>
      <c r="PRJ114" s="184"/>
      <c r="PRK114" s="184"/>
      <c r="PRL114" s="184"/>
      <c r="PRM114" s="184"/>
      <c r="PRN114" s="184"/>
      <c r="PRO114" s="184"/>
      <c r="PRP114" s="184"/>
      <c r="PRQ114" s="184"/>
      <c r="PRR114" s="184"/>
      <c r="PRS114" s="184"/>
      <c r="PRT114" s="184"/>
      <c r="PRU114" s="184"/>
      <c r="PRV114" s="184"/>
      <c r="PRW114" s="184"/>
      <c r="PRX114" s="184"/>
      <c r="PRY114" s="184"/>
      <c r="PRZ114" s="184"/>
      <c r="PSA114" s="184"/>
      <c r="PSB114" s="184"/>
      <c r="PSC114" s="184"/>
      <c r="PSD114" s="184"/>
      <c r="PSE114" s="184"/>
      <c r="PSF114" s="184"/>
      <c r="PSG114" s="184"/>
      <c r="PSH114" s="184"/>
      <c r="PSI114" s="184"/>
      <c r="PSJ114" s="184"/>
      <c r="PSK114" s="184"/>
      <c r="PSL114" s="184"/>
      <c r="PSM114" s="184"/>
      <c r="PSN114" s="184"/>
      <c r="PSO114" s="184"/>
      <c r="PSP114" s="184"/>
      <c r="PSQ114" s="184"/>
      <c r="PSR114" s="184"/>
      <c r="PSS114" s="184"/>
      <c r="PST114" s="184"/>
      <c r="PSU114" s="184"/>
      <c r="PSV114" s="184"/>
      <c r="PSW114" s="184"/>
      <c r="PSX114" s="184"/>
      <c r="PSY114" s="184"/>
      <c r="PSZ114" s="184"/>
      <c r="PTA114" s="184"/>
      <c r="PTB114" s="184"/>
      <c r="PTC114" s="184"/>
      <c r="PTD114" s="184"/>
      <c r="PTE114" s="184"/>
      <c r="PTF114" s="184"/>
      <c r="PTG114" s="184"/>
      <c r="PTH114" s="184"/>
      <c r="PTI114" s="184"/>
      <c r="PTJ114" s="184"/>
      <c r="PTK114" s="184"/>
      <c r="PTL114" s="184"/>
      <c r="PTM114" s="184"/>
      <c r="PTN114" s="184"/>
      <c r="PTO114" s="184"/>
      <c r="PTP114" s="184"/>
      <c r="PTQ114" s="184"/>
      <c r="PTR114" s="184"/>
      <c r="PTS114" s="184"/>
      <c r="PTT114" s="184"/>
      <c r="PTU114" s="184"/>
      <c r="PTV114" s="184"/>
      <c r="PTW114" s="184"/>
      <c r="PTX114" s="184"/>
      <c r="PTY114" s="184"/>
      <c r="PTZ114" s="184"/>
      <c r="PUA114" s="184"/>
      <c r="PUB114" s="184"/>
      <c r="PUC114" s="184"/>
      <c r="PUD114" s="184"/>
      <c r="PUE114" s="184"/>
      <c r="PUF114" s="184"/>
      <c r="PUG114" s="184"/>
      <c r="PUH114" s="184"/>
      <c r="PUI114" s="184"/>
      <c r="PUJ114" s="184"/>
      <c r="PUK114" s="184"/>
      <c r="PUL114" s="184"/>
      <c r="PUM114" s="184"/>
      <c r="PUN114" s="184"/>
      <c r="PUO114" s="184"/>
      <c r="PUP114" s="184"/>
      <c r="PUQ114" s="184"/>
      <c r="PUR114" s="184"/>
      <c r="PUS114" s="184"/>
      <c r="PUT114" s="184"/>
      <c r="PUU114" s="184"/>
      <c r="PUV114" s="184"/>
      <c r="PUW114" s="184"/>
      <c r="PUX114" s="184"/>
      <c r="PUY114" s="184"/>
      <c r="PUZ114" s="184"/>
      <c r="PVA114" s="184"/>
      <c r="PVB114" s="184"/>
      <c r="PVC114" s="184"/>
      <c r="PVD114" s="184"/>
      <c r="PVE114" s="184"/>
      <c r="PVF114" s="184"/>
      <c r="PVG114" s="184"/>
      <c r="PVH114" s="184"/>
      <c r="PVI114" s="184"/>
      <c r="PVJ114" s="184"/>
      <c r="PVK114" s="184"/>
      <c r="PVL114" s="184"/>
      <c r="PVM114" s="184"/>
      <c r="PVN114" s="184"/>
      <c r="PVO114" s="184"/>
      <c r="PVP114" s="184"/>
      <c r="PVQ114" s="184"/>
      <c r="PVR114" s="184"/>
      <c r="PVS114" s="184"/>
      <c r="PVT114" s="184"/>
      <c r="PVU114" s="184"/>
      <c r="PVV114" s="184"/>
      <c r="PVW114" s="184"/>
      <c r="PVX114" s="184"/>
      <c r="PVY114" s="184"/>
      <c r="PVZ114" s="184"/>
      <c r="PWA114" s="184"/>
      <c r="PWB114" s="184"/>
      <c r="PWC114" s="184"/>
      <c r="PWD114" s="184"/>
      <c r="PWE114" s="184"/>
      <c r="PWF114" s="184"/>
      <c r="PWG114" s="184"/>
      <c r="PWH114" s="184"/>
      <c r="PWI114" s="184"/>
      <c r="PWJ114" s="184"/>
      <c r="PWK114" s="184"/>
      <c r="PWL114" s="184"/>
      <c r="PWM114" s="184"/>
      <c r="PWN114" s="184"/>
      <c r="PWO114" s="184"/>
      <c r="PWP114" s="184"/>
      <c r="PWQ114" s="184"/>
      <c r="PWR114" s="184"/>
      <c r="PWS114" s="184"/>
      <c r="PWT114" s="184"/>
      <c r="PWU114" s="184"/>
      <c r="PWV114" s="184"/>
      <c r="PWW114" s="184"/>
      <c r="PWX114" s="184"/>
      <c r="PWY114" s="184"/>
      <c r="PWZ114" s="184"/>
      <c r="PXA114" s="184"/>
      <c r="PXB114" s="184"/>
      <c r="PXC114" s="184"/>
      <c r="PXD114" s="184"/>
      <c r="PXE114" s="184"/>
      <c r="PXF114" s="184"/>
      <c r="PXG114" s="184"/>
      <c r="PXH114" s="184"/>
      <c r="PXI114" s="184"/>
      <c r="PXJ114" s="184"/>
      <c r="PXK114" s="184"/>
      <c r="PXL114" s="184"/>
      <c r="PXM114" s="184"/>
      <c r="PXN114" s="184"/>
      <c r="PXO114" s="184"/>
      <c r="PXP114" s="184"/>
      <c r="PXQ114" s="184"/>
      <c r="PXR114" s="184"/>
      <c r="PXS114" s="184"/>
      <c r="PXT114" s="184"/>
      <c r="PXU114" s="184"/>
      <c r="PXV114" s="184"/>
      <c r="PXW114" s="184"/>
      <c r="PXX114" s="184"/>
      <c r="PXY114" s="184"/>
      <c r="PXZ114" s="184"/>
      <c r="PYA114" s="184"/>
      <c r="PYB114" s="184"/>
      <c r="PYC114" s="184"/>
      <c r="PYD114" s="184"/>
      <c r="PYE114" s="184"/>
      <c r="PYF114" s="184"/>
      <c r="PYG114" s="184"/>
      <c r="PYH114" s="184"/>
      <c r="PYI114" s="184"/>
      <c r="PYJ114" s="184"/>
      <c r="PYK114" s="184"/>
      <c r="PYL114" s="184"/>
      <c r="PYM114" s="184"/>
      <c r="PYN114" s="184"/>
      <c r="PYO114" s="184"/>
      <c r="PYP114" s="184"/>
      <c r="PYQ114" s="184"/>
      <c r="PYR114" s="184"/>
      <c r="PYS114" s="184"/>
      <c r="PYT114" s="184"/>
      <c r="PYU114" s="184"/>
      <c r="PYV114" s="184"/>
      <c r="PYW114" s="184"/>
      <c r="PYX114" s="184"/>
      <c r="PYY114" s="184"/>
      <c r="PYZ114" s="184"/>
      <c r="PZA114" s="184"/>
      <c r="PZB114" s="184"/>
      <c r="PZC114" s="184"/>
      <c r="PZD114" s="184"/>
      <c r="PZE114" s="184"/>
      <c r="PZF114" s="184"/>
      <c r="PZG114" s="184"/>
      <c r="PZH114" s="184"/>
      <c r="PZI114" s="184"/>
      <c r="PZJ114" s="184"/>
      <c r="PZK114" s="184"/>
      <c r="PZL114" s="184"/>
      <c r="PZM114" s="184"/>
      <c r="PZN114" s="184"/>
      <c r="PZO114" s="184"/>
      <c r="PZP114" s="184"/>
      <c r="PZQ114" s="184"/>
      <c r="PZR114" s="184"/>
      <c r="PZS114" s="184"/>
      <c r="PZT114" s="184"/>
      <c r="PZU114" s="184"/>
      <c r="PZV114" s="184"/>
      <c r="PZW114" s="184"/>
      <c r="PZX114" s="184"/>
      <c r="PZY114" s="184"/>
      <c r="PZZ114" s="184"/>
      <c r="QAA114" s="184"/>
      <c r="QAB114" s="184"/>
      <c r="QAC114" s="184"/>
      <c r="QAD114" s="184"/>
      <c r="QAE114" s="184"/>
      <c r="QAF114" s="184"/>
      <c r="QAG114" s="184"/>
      <c r="QAH114" s="184"/>
      <c r="QAI114" s="184"/>
      <c r="QAJ114" s="184"/>
      <c r="QAK114" s="184"/>
      <c r="QAL114" s="184"/>
      <c r="QAM114" s="184"/>
      <c r="QAN114" s="184"/>
      <c r="QAO114" s="184"/>
      <c r="QAP114" s="184"/>
      <c r="QAQ114" s="184"/>
      <c r="QAR114" s="184"/>
      <c r="QAS114" s="184"/>
      <c r="QAT114" s="184"/>
      <c r="QAU114" s="184"/>
      <c r="QAV114" s="184"/>
      <c r="QAW114" s="184"/>
      <c r="QAX114" s="184"/>
      <c r="QAY114" s="184"/>
      <c r="QAZ114" s="184"/>
      <c r="QBA114" s="184"/>
      <c r="QBB114" s="184"/>
      <c r="QBC114" s="184"/>
      <c r="QBD114" s="184"/>
      <c r="QBE114" s="184"/>
      <c r="QBF114" s="184"/>
      <c r="QBG114" s="184"/>
      <c r="QBH114" s="184"/>
      <c r="QBI114" s="184"/>
      <c r="QBJ114" s="184"/>
      <c r="QBK114" s="184"/>
      <c r="QBL114" s="184"/>
      <c r="QBM114" s="184"/>
      <c r="QBN114" s="184"/>
      <c r="QBO114" s="184"/>
      <c r="QBP114" s="184"/>
      <c r="QBQ114" s="184"/>
      <c r="QBR114" s="184"/>
      <c r="QBS114" s="184"/>
      <c r="QBT114" s="184"/>
      <c r="QBU114" s="184"/>
      <c r="QBV114" s="184"/>
      <c r="QBW114" s="184"/>
      <c r="QBX114" s="184"/>
      <c r="QBY114" s="184"/>
      <c r="QBZ114" s="184"/>
      <c r="QCA114" s="184"/>
      <c r="QCB114" s="184"/>
      <c r="QCC114" s="184"/>
      <c r="QCD114" s="184"/>
      <c r="QCE114" s="184"/>
      <c r="QCF114" s="184"/>
      <c r="QCG114" s="184"/>
      <c r="QCH114" s="184"/>
      <c r="QCI114" s="184"/>
      <c r="QCJ114" s="184"/>
      <c r="QCK114" s="184"/>
      <c r="QCL114" s="184"/>
      <c r="QCM114" s="184"/>
      <c r="QCN114" s="184"/>
      <c r="QCO114" s="184"/>
      <c r="QCP114" s="184"/>
      <c r="QCQ114" s="184"/>
      <c r="QCR114" s="184"/>
      <c r="QCS114" s="184"/>
      <c r="QCT114" s="184"/>
      <c r="QCU114" s="184"/>
      <c r="QCV114" s="184"/>
      <c r="QCW114" s="184"/>
      <c r="QCX114" s="184"/>
      <c r="QCY114" s="184"/>
      <c r="QCZ114" s="184"/>
      <c r="QDA114" s="184"/>
      <c r="QDB114" s="184"/>
      <c r="QDC114" s="184"/>
      <c r="QDD114" s="184"/>
      <c r="QDE114" s="184"/>
      <c r="QDF114" s="184"/>
      <c r="QDG114" s="184"/>
      <c r="QDH114" s="184"/>
      <c r="QDI114" s="184"/>
      <c r="QDJ114" s="184"/>
      <c r="QDK114" s="184"/>
      <c r="QDL114" s="184"/>
      <c r="QDM114" s="184"/>
      <c r="QDN114" s="184"/>
      <c r="QDO114" s="184"/>
      <c r="QDP114" s="184"/>
      <c r="QDQ114" s="184"/>
      <c r="QDR114" s="184"/>
      <c r="QDS114" s="184"/>
      <c r="QDT114" s="184"/>
      <c r="QDU114" s="184"/>
      <c r="QDV114" s="184"/>
      <c r="QDW114" s="184"/>
      <c r="QDX114" s="184"/>
      <c r="QDY114" s="184"/>
      <c r="QDZ114" s="184"/>
      <c r="QEA114" s="184"/>
      <c r="QEB114" s="184"/>
      <c r="QEC114" s="184"/>
      <c r="QED114" s="184"/>
      <c r="QEE114" s="184"/>
      <c r="QEF114" s="184"/>
      <c r="QEG114" s="184"/>
      <c r="QEH114" s="184"/>
      <c r="QEI114" s="184"/>
      <c r="QEJ114" s="184"/>
      <c r="QEK114" s="184"/>
      <c r="QEL114" s="184"/>
      <c r="QEM114" s="184"/>
      <c r="QEN114" s="184"/>
      <c r="QEO114" s="184"/>
      <c r="QEP114" s="184"/>
      <c r="QEQ114" s="184"/>
      <c r="QER114" s="184"/>
      <c r="QES114" s="184"/>
      <c r="QET114" s="184"/>
      <c r="QEU114" s="184"/>
      <c r="QEV114" s="184"/>
      <c r="QEW114" s="184"/>
      <c r="QEX114" s="184"/>
      <c r="QEY114" s="184"/>
      <c r="QEZ114" s="184"/>
      <c r="QFA114" s="184"/>
      <c r="QFB114" s="184"/>
      <c r="QFC114" s="184"/>
      <c r="QFD114" s="184"/>
      <c r="QFE114" s="184"/>
      <c r="QFF114" s="184"/>
      <c r="QFG114" s="184"/>
      <c r="QFH114" s="184"/>
      <c r="QFI114" s="184"/>
      <c r="QFJ114" s="184"/>
      <c r="QFK114" s="184"/>
      <c r="QFL114" s="184"/>
      <c r="QFM114" s="184"/>
      <c r="QFN114" s="184"/>
      <c r="QFO114" s="184"/>
      <c r="QFP114" s="184"/>
      <c r="QFQ114" s="184"/>
      <c r="QFR114" s="184"/>
      <c r="QFS114" s="184"/>
      <c r="QFT114" s="184"/>
      <c r="QFU114" s="184"/>
      <c r="QFV114" s="184"/>
      <c r="QFW114" s="184"/>
      <c r="QFX114" s="184"/>
      <c r="QFY114" s="184"/>
      <c r="QFZ114" s="184"/>
      <c r="QGA114" s="184"/>
      <c r="QGB114" s="184"/>
      <c r="QGC114" s="184"/>
      <c r="QGD114" s="184"/>
      <c r="QGE114" s="184"/>
      <c r="QGF114" s="184"/>
      <c r="QGG114" s="184"/>
      <c r="QGH114" s="184"/>
      <c r="QGI114" s="184"/>
      <c r="QGJ114" s="184"/>
      <c r="QGK114" s="184"/>
      <c r="QGL114" s="184"/>
      <c r="QGM114" s="184"/>
      <c r="QGN114" s="184"/>
      <c r="QGO114" s="184"/>
      <c r="QGP114" s="184"/>
      <c r="QGQ114" s="184"/>
      <c r="QGR114" s="184"/>
      <c r="QGS114" s="184"/>
      <c r="QGT114" s="184"/>
      <c r="QGU114" s="184"/>
      <c r="QGV114" s="184"/>
      <c r="QGW114" s="184"/>
      <c r="QGX114" s="184"/>
      <c r="QGY114" s="184"/>
      <c r="QGZ114" s="184"/>
      <c r="QHA114" s="184"/>
      <c r="QHB114" s="184"/>
      <c r="QHC114" s="184"/>
      <c r="QHD114" s="184"/>
      <c r="QHE114" s="184"/>
      <c r="QHF114" s="184"/>
      <c r="QHG114" s="184"/>
      <c r="QHH114" s="184"/>
      <c r="QHI114" s="184"/>
      <c r="QHJ114" s="184"/>
      <c r="QHK114" s="184"/>
      <c r="QHL114" s="184"/>
      <c r="QHM114" s="184"/>
      <c r="QHN114" s="184"/>
      <c r="QHO114" s="184"/>
      <c r="QHP114" s="184"/>
      <c r="QHQ114" s="184"/>
      <c r="QHR114" s="184"/>
      <c r="QHS114" s="184"/>
      <c r="QHT114" s="184"/>
      <c r="QHU114" s="184"/>
      <c r="QHV114" s="184"/>
      <c r="QHW114" s="184"/>
      <c r="QHX114" s="184"/>
      <c r="QHY114" s="184"/>
      <c r="QHZ114" s="184"/>
      <c r="QIA114" s="184"/>
      <c r="QIB114" s="184"/>
      <c r="QIC114" s="184"/>
      <c r="QID114" s="184"/>
      <c r="QIE114" s="184"/>
      <c r="QIF114" s="184"/>
      <c r="QIG114" s="184"/>
      <c r="QIH114" s="184"/>
      <c r="QII114" s="184"/>
      <c r="QIJ114" s="184"/>
      <c r="QIK114" s="184"/>
      <c r="QIL114" s="184"/>
      <c r="QIM114" s="184"/>
      <c r="QIN114" s="184"/>
      <c r="QIO114" s="184"/>
      <c r="QIP114" s="184"/>
      <c r="QIQ114" s="184"/>
      <c r="QIR114" s="184"/>
      <c r="QIS114" s="184"/>
      <c r="QIT114" s="184"/>
      <c r="QIU114" s="184"/>
      <c r="QIV114" s="184"/>
      <c r="QIW114" s="184"/>
      <c r="QIX114" s="184"/>
      <c r="QIY114" s="184"/>
      <c r="QIZ114" s="184"/>
      <c r="QJA114" s="184"/>
      <c r="QJB114" s="184"/>
      <c r="QJC114" s="184"/>
      <c r="QJD114" s="184"/>
      <c r="QJE114" s="184"/>
      <c r="QJF114" s="184"/>
      <c r="QJG114" s="184"/>
      <c r="QJH114" s="184"/>
      <c r="QJI114" s="184"/>
      <c r="QJJ114" s="184"/>
      <c r="QJK114" s="184"/>
      <c r="QJL114" s="184"/>
      <c r="QJM114" s="184"/>
      <c r="QJN114" s="184"/>
      <c r="QJO114" s="184"/>
      <c r="QJP114" s="184"/>
      <c r="QJQ114" s="184"/>
      <c r="QJR114" s="184"/>
      <c r="QJS114" s="184"/>
      <c r="QJT114" s="184"/>
      <c r="QJU114" s="184"/>
      <c r="QJV114" s="184"/>
      <c r="QJW114" s="184"/>
      <c r="QJX114" s="184"/>
      <c r="QJY114" s="184"/>
      <c r="QJZ114" s="184"/>
      <c r="QKA114" s="184"/>
      <c r="QKB114" s="184"/>
      <c r="QKC114" s="184"/>
      <c r="QKD114" s="184"/>
      <c r="QKE114" s="184"/>
      <c r="QKF114" s="184"/>
      <c r="QKG114" s="184"/>
      <c r="QKH114" s="184"/>
      <c r="QKI114" s="184"/>
      <c r="QKJ114" s="184"/>
      <c r="QKK114" s="184"/>
      <c r="QKL114" s="184"/>
      <c r="QKM114" s="184"/>
      <c r="QKN114" s="184"/>
      <c r="QKO114" s="184"/>
      <c r="QKP114" s="184"/>
      <c r="QKQ114" s="184"/>
      <c r="QKR114" s="184"/>
      <c r="QKS114" s="184"/>
      <c r="QKT114" s="184"/>
      <c r="QKU114" s="184"/>
      <c r="QKV114" s="184"/>
      <c r="QKW114" s="184"/>
      <c r="QKX114" s="184"/>
      <c r="QKY114" s="184"/>
      <c r="QKZ114" s="184"/>
      <c r="QLA114" s="184"/>
      <c r="QLB114" s="184"/>
      <c r="QLC114" s="184"/>
      <c r="QLD114" s="184"/>
      <c r="QLE114" s="184"/>
      <c r="QLF114" s="184"/>
      <c r="QLG114" s="184"/>
      <c r="QLH114" s="184"/>
      <c r="QLI114" s="184"/>
      <c r="QLJ114" s="184"/>
      <c r="QLK114" s="184"/>
      <c r="QLL114" s="184"/>
      <c r="QLM114" s="184"/>
      <c r="QLN114" s="184"/>
      <c r="QLO114" s="184"/>
      <c r="QLP114" s="184"/>
      <c r="QLQ114" s="184"/>
      <c r="QLR114" s="184"/>
      <c r="QLS114" s="184"/>
      <c r="QLT114" s="184"/>
      <c r="QLU114" s="184"/>
      <c r="QLV114" s="184"/>
      <c r="QLW114" s="184"/>
      <c r="QLX114" s="184"/>
      <c r="QLY114" s="184"/>
      <c r="QLZ114" s="184"/>
      <c r="QMA114" s="184"/>
      <c r="QMB114" s="184"/>
      <c r="QMC114" s="184"/>
      <c r="QMD114" s="184"/>
      <c r="QME114" s="184"/>
      <c r="QMF114" s="184"/>
      <c r="QMG114" s="184"/>
      <c r="QMH114" s="184"/>
      <c r="QMI114" s="184"/>
      <c r="QMJ114" s="184"/>
      <c r="QMK114" s="184"/>
      <c r="QML114" s="184"/>
      <c r="QMM114" s="184"/>
      <c r="QMN114" s="184"/>
      <c r="QMO114" s="184"/>
      <c r="QMP114" s="184"/>
      <c r="QMQ114" s="184"/>
      <c r="QMR114" s="184"/>
      <c r="QMS114" s="184"/>
      <c r="QMT114" s="184"/>
      <c r="QMU114" s="184"/>
      <c r="QMV114" s="184"/>
      <c r="QMW114" s="184"/>
      <c r="QMX114" s="184"/>
      <c r="QMY114" s="184"/>
      <c r="QMZ114" s="184"/>
      <c r="QNA114" s="184"/>
      <c r="QNB114" s="184"/>
      <c r="QNC114" s="184"/>
      <c r="QND114" s="184"/>
      <c r="QNE114" s="184"/>
      <c r="QNF114" s="184"/>
      <c r="QNG114" s="184"/>
      <c r="QNH114" s="184"/>
      <c r="QNI114" s="184"/>
      <c r="QNJ114" s="184"/>
      <c r="QNK114" s="184"/>
      <c r="QNL114" s="184"/>
      <c r="QNM114" s="184"/>
      <c r="QNN114" s="184"/>
      <c r="QNO114" s="184"/>
      <c r="QNP114" s="184"/>
      <c r="QNQ114" s="184"/>
      <c r="QNR114" s="184"/>
      <c r="QNS114" s="184"/>
      <c r="QNT114" s="184"/>
      <c r="QNU114" s="184"/>
      <c r="QNV114" s="184"/>
      <c r="QNW114" s="184"/>
      <c r="QNX114" s="184"/>
      <c r="QNY114" s="184"/>
      <c r="QNZ114" s="184"/>
      <c r="QOA114" s="184"/>
      <c r="QOB114" s="184"/>
      <c r="QOC114" s="184"/>
      <c r="QOD114" s="184"/>
      <c r="QOE114" s="184"/>
      <c r="QOF114" s="184"/>
      <c r="QOG114" s="184"/>
      <c r="QOH114" s="184"/>
      <c r="QOI114" s="184"/>
      <c r="QOJ114" s="184"/>
      <c r="QOK114" s="184"/>
      <c r="QOL114" s="184"/>
      <c r="QOM114" s="184"/>
      <c r="QON114" s="184"/>
      <c r="QOO114" s="184"/>
      <c r="QOP114" s="184"/>
      <c r="QOQ114" s="184"/>
      <c r="QOR114" s="184"/>
      <c r="QOS114" s="184"/>
      <c r="QOT114" s="184"/>
      <c r="QOU114" s="184"/>
      <c r="QOV114" s="184"/>
      <c r="QOW114" s="184"/>
      <c r="QOX114" s="184"/>
      <c r="QOY114" s="184"/>
      <c r="QOZ114" s="184"/>
      <c r="QPA114" s="184"/>
      <c r="QPB114" s="184"/>
      <c r="QPC114" s="184"/>
      <c r="QPD114" s="184"/>
      <c r="QPE114" s="184"/>
      <c r="QPF114" s="184"/>
      <c r="QPG114" s="184"/>
      <c r="QPH114" s="184"/>
      <c r="QPI114" s="184"/>
      <c r="QPJ114" s="184"/>
      <c r="QPK114" s="184"/>
      <c r="QPL114" s="184"/>
      <c r="QPM114" s="184"/>
      <c r="QPN114" s="184"/>
      <c r="QPO114" s="184"/>
      <c r="QPP114" s="184"/>
      <c r="QPQ114" s="184"/>
      <c r="QPR114" s="184"/>
      <c r="QPS114" s="184"/>
      <c r="QPT114" s="184"/>
      <c r="QPU114" s="184"/>
      <c r="QPV114" s="184"/>
      <c r="QPW114" s="184"/>
      <c r="QPX114" s="184"/>
      <c r="QPY114" s="184"/>
      <c r="QPZ114" s="184"/>
      <c r="QQA114" s="184"/>
      <c r="QQB114" s="184"/>
      <c r="QQC114" s="184"/>
      <c r="QQD114" s="184"/>
      <c r="QQE114" s="184"/>
      <c r="QQF114" s="184"/>
      <c r="QQG114" s="184"/>
      <c r="QQH114" s="184"/>
      <c r="QQI114" s="184"/>
      <c r="QQJ114" s="184"/>
      <c r="QQK114" s="184"/>
      <c r="QQL114" s="184"/>
      <c r="QQM114" s="184"/>
      <c r="QQN114" s="184"/>
      <c r="QQO114" s="184"/>
      <c r="QQP114" s="184"/>
      <c r="QQQ114" s="184"/>
      <c r="QQR114" s="184"/>
      <c r="QQS114" s="184"/>
      <c r="QQT114" s="184"/>
      <c r="QQU114" s="184"/>
      <c r="QQV114" s="184"/>
      <c r="QQW114" s="184"/>
      <c r="QQX114" s="184"/>
      <c r="QQY114" s="184"/>
      <c r="QQZ114" s="184"/>
      <c r="QRA114" s="184"/>
      <c r="QRB114" s="184"/>
      <c r="QRC114" s="184"/>
      <c r="QRD114" s="184"/>
      <c r="QRE114" s="184"/>
      <c r="QRF114" s="184"/>
      <c r="QRG114" s="184"/>
      <c r="QRH114" s="184"/>
      <c r="QRI114" s="184"/>
      <c r="QRJ114" s="184"/>
      <c r="QRK114" s="184"/>
      <c r="QRL114" s="184"/>
      <c r="QRM114" s="184"/>
      <c r="QRN114" s="184"/>
      <c r="QRO114" s="184"/>
      <c r="QRP114" s="184"/>
      <c r="QRQ114" s="184"/>
      <c r="QRR114" s="184"/>
      <c r="QRS114" s="184"/>
      <c r="QRT114" s="184"/>
      <c r="QRU114" s="184"/>
      <c r="QRV114" s="184"/>
      <c r="QRW114" s="184"/>
      <c r="QRX114" s="184"/>
      <c r="QRY114" s="184"/>
      <c r="QRZ114" s="184"/>
      <c r="QSA114" s="184"/>
      <c r="QSB114" s="184"/>
      <c r="QSC114" s="184"/>
      <c r="QSD114" s="184"/>
      <c r="QSE114" s="184"/>
      <c r="QSF114" s="184"/>
      <c r="QSG114" s="184"/>
      <c r="QSH114" s="184"/>
      <c r="QSI114" s="184"/>
      <c r="QSJ114" s="184"/>
      <c r="QSK114" s="184"/>
      <c r="QSL114" s="184"/>
      <c r="QSM114" s="184"/>
      <c r="QSN114" s="184"/>
      <c r="QSO114" s="184"/>
      <c r="QSP114" s="184"/>
      <c r="QSQ114" s="184"/>
      <c r="QSR114" s="184"/>
      <c r="QSS114" s="184"/>
      <c r="QST114" s="184"/>
      <c r="QSU114" s="184"/>
      <c r="QSV114" s="184"/>
      <c r="QSW114" s="184"/>
      <c r="QSX114" s="184"/>
      <c r="QSY114" s="184"/>
      <c r="QSZ114" s="184"/>
      <c r="QTA114" s="184"/>
      <c r="QTB114" s="184"/>
      <c r="QTC114" s="184"/>
      <c r="QTD114" s="184"/>
      <c r="QTE114" s="184"/>
      <c r="QTF114" s="184"/>
      <c r="QTG114" s="184"/>
      <c r="QTH114" s="184"/>
      <c r="QTI114" s="184"/>
      <c r="QTJ114" s="184"/>
      <c r="QTK114" s="184"/>
      <c r="QTL114" s="184"/>
      <c r="QTM114" s="184"/>
      <c r="QTN114" s="184"/>
      <c r="QTO114" s="184"/>
      <c r="QTP114" s="184"/>
      <c r="QTQ114" s="184"/>
      <c r="QTR114" s="184"/>
      <c r="QTS114" s="184"/>
      <c r="QTT114" s="184"/>
      <c r="QTU114" s="184"/>
      <c r="QTV114" s="184"/>
      <c r="QTW114" s="184"/>
      <c r="QTX114" s="184"/>
      <c r="QTY114" s="184"/>
      <c r="QTZ114" s="184"/>
      <c r="QUA114" s="184"/>
      <c r="QUB114" s="184"/>
      <c r="QUC114" s="184"/>
      <c r="QUD114" s="184"/>
      <c r="QUE114" s="184"/>
      <c r="QUF114" s="184"/>
      <c r="QUG114" s="184"/>
      <c r="QUH114" s="184"/>
      <c r="QUI114" s="184"/>
      <c r="QUJ114" s="184"/>
      <c r="QUK114" s="184"/>
      <c r="QUL114" s="184"/>
      <c r="QUM114" s="184"/>
      <c r="QUN114" s="184"/>
      <c r="QUO114" s="184"/>
      <c r="QUP114" s="184"/>
      <c r="QUQ114" s="184"/>
      <c r="QUR114" s="184"/>
      <c r="QUS114" s="184"/>
      <c r="QUT114" s="184"/>
      <c r="QUU114" s="184"/>
      <c r="QUV114" s="184"/>
      <c r="QUW114" s="184"/>
      <c r="QUX114" s="184"/>
      <c r="QUY114" s="184"/>
      <c r="QUZ114" s="184"/>
      <c r="QVA114" s="184"/>
      <c r="QVB114" s="184"/>
      <c r="QVC114" s="184"/>
      <c r="QVD114" s="184"/>
      <c r="QVE114" s="184"/>
      <c r="QVF114" s="184"/>
      <c r="QVG114" s="184"/>
      <c r="QVH114" s="184"/>
      <c r="QVI114" s="184"/>
      <c r="QVJ114" s="184"/>
      <c r="QVK114" s="184"/>
      <c r="QVL114" s="184"/>
      <c r="QVM114" s="184"/>
      <c r="QVN114" s="184"/>
      <c r="QVO114" s="184"/>
      <c r="QVP114" s="184"/>
      <c r="QVQ114" s="184"/>
      <c r="QVR114" s="184"/>
      <c r="QVS114" s="184"/>
      <c r="QVT114" s="184"/>
      <c r="QVU114" s="184"/>
      <c r="QVV114" s="184"/>
      <c r="QVW114" s="184"/>
      <c r="QVX114" s="184"/>
      <c r="QVY114" s="184"/>
      <c r="QVZ114" s="184"/>
      <c r="QWA114" s="184"/>
      <c r="QWB114" s="184"/>
      <c r="QWC114" s="184"/>
      <c r="QWD114" s="184"/>
      <c r="QWE114" s="184"/>
      <c r="QWF114" s="184"/>
      <c r="QWG114" s="184"/>
      <c r="QWH114" s="184"/>
      <c r="QWI114" s="184"/>
      <c r="QWJ114" s="184"/>
      <c r="QWK114" s="184"/>
      <c r="QWL114" s="184"/>
      <c r="QWM114" s="184"/>
      <c r="QWN114" s="184"/>
      <c r="QWO114" s="184"/>
      <c r="QWP114" s="184"/>
      <c r="QWQ114" s="184"/>
      <c r="QWR114" s="184"/>
      <c r="QWS114" s="184"/>
      <c r="QWT114" s="184"/>
      <c r="QWU114" s="184"/>
      <c r="QWV114" s="184"/>
      <c r="QWW114" s="184"/>
      <c r="QWX114" s="184"/>
      <c r="QWY114" s="184"/>
      <c r="QWZ114" s="184"/>
      <c r="QXA114" s="184"/>
      <c r="QXB114" s="184"/>
      <c r="QXC114" s="184"/>
      <c r="QXD114" s="184"/>
      <c r="QXE114" s="184"/>
      <c r="QXF114" s="184"/>
      <c r="QXG114" s="184"/>
      <c r="QXH114" s="184"/>
      <c r="QXI114" s="184"/>
      <c r="QXJ114" s="184"/>
      <c r="QXK114" s="184"/>
      <c r="QXL114" s="184"/>
      <c r="QXM114" s="184"/>
      <c r="QXN114" s="184"/>
      <c r="QXO114" s="184"/>
      <c r="QXP114" s="184"/>
      <c r="QXQ114" s="184"/>
      <c r="QXR114" s="184"/>
      <c r="QXS114" s="184"/>
      <c r="QXT114" s="184"/>
      <c r="QXU114" s="184"/>
      <c r="QXV114" s="184"/>
      <c r="QXW114" s="184"/>
      <c r="QXX114" s="184"/>
      <c r="QXY114" s="184"/>
      <c r="QXZ114" s="184"/>
      <c r="QYA114" s="184"/>
      <c r="QYB114" s="184"/>
      <c r="QYC114" s="184"/>
      <c r="QYD114" s="184"/>
      <c r="QYE114" s="184"/>
      <c r="QYF114" s="184"/>
      <c r="QYG114" s="184"/>
      <c r="QYH114" s="184"/>
      <c r="QYI114" s="184"/>
      <c r="QYJ114" s="184"/>
      <c r="QYK114" s="184"/>
      <c r="QYL114" s="184"/>
      <c r="QYM114" s="184"/>
      <c r="QYN114" s="184"/>
      <c r="QYO114" s="184"/>
      <c r="QYP114" s="184"/>
      <c r="QYQ114" s="184"/>
      <c r="QYR114" s="184"/>
      <c r="QYS114" s="184"/>
      <c r="QYT114" s="184"/>
      <c r="QYU114" s="184"/>
      <c r="QYV114" s="184"/>
      <c r="QYW114" s="184"/>
      <c r="QYX114" s="184"/>
      <c r="QYY114" s="184"/>
      <c r="QYZ114" s="184"/>
      <c r="QZA114" s="184"/>
      <c r="QZB114" s="184"/>
      <c r="QZC114" s="184"/>
      <c r="QZD114" s="184"/>
      <c r="QZE114" s="184"/>
      <c r="QZF114" s="184"/>
      <c r="QZG114" s="184"/>
      <c r="QZH114" s="184"/>
      <c r="QZI114" s="184"/>
      <c r="QZJ114" s="184"/>
      <c r="QZK114" s="184"/>
      <c r="QZL114" s="184"/>
      <c r="QZM114" s="184"/>
      <c r="QZN114" s="184"/>
      <c r="QZO114" s="184"/>
      <c r="QZP114" s="184"/>
      <c r="QZQ114" s="184"/>
      <c r="QZR114" s="184"/>
      <c r="QZS114" s="184"/>
      <c r="QZT114" s="184"/>
      <c r="QZU114" s="184"/>
      <c r="QZV114" s="184"/>
      <c r="QZW114" s="184"/>
      <c r="QZX114" s="184"/>
      <c r="QZY114" s="184"/>
      <c r="QZZ114" s="184"/>
      <c r="RAA114" s="184"/>
      <c r="RAB114" s="184"/>
      <c r="RAC114" s="184"/>
      <c r="RAD114" s="184"/>
      <c r="RAE114" s="184"/>
      <c r="RAF114" s="184"/>
      <c r="RAG114" s="184"/>
      <c r="RAH114" s="184"/>
      <c r="RAI114" s="184"/>
      <c r="RAJ114" s="184"/>
      <c r="RAK114" s="184"/>
      <c r="RAL114" s="184"/>
      <c r="RAM114" s="184"/>
      <c r="RAN114" s="184"/>
      <c r="RAO114" s="184"/>
      <c r="RAP114" s="184"/>
      <c r="RAQ114" s="184"/>
      <c r="RAR114" s="184"/>
      <c r="RAS114" s="184"/>
      <c r="RAT114" s="184"/>
      <c r="RAU114" s="184"/>
      <c r="RAV114" s="184"/>
      <c r="RAW114" s="184"/>
      <c r="RAX114" s="184"/>
      <c r="RAY114" s="184"/>
      <c r="RAZ114" s="184"/>
      <c r="RBA114" s="184"/>
      <c r="RBB114" s="184"/>
      <c r="RBC114" s="184"/>
      <c r="RBD114" s="184"/>
      <c r="RBE114" s="184"/>
      <c r="RBF114" s="184"/>
      <c r="RBG114" s="184"/>
      <c r="RBH114" s="184"/>
      <c r="RBI114" s="184"/>
      <c r="RBJ114" s="184"/>
      <c r="RBK114" s="184"/>
      <c r="RBL114" s="184"/>
      <c r="RBM114" s="184"/>
      <c r="RBN114" s="184"/>
      <c r="RBO114" s="184"/>
      <c r="RBP114" s="184"/>
      <c r="RBQ114" s="184"/>
      <c r="RBR114" s="184"/>
      <c r="RBS114" s="184"/>
      <c r="RBT114" s="184"/>
      <c r="RBU114" s="184"/>
      <c r="RBV114" s="184"/>
      <c r="RBW114" s="184"/>
      <c r="RBX114" s="184"/>
      <c r="RBY114" s="184"/>
      <c r="RBZ114" s="184"/>
      <c r="RCA114" s="184"/>
      <c r="RCB114" s="184"/>
      <c r="RCC114" s="184"/>
      <c r="RCD114" s="184"/>
      <c r="RCE114" s="184"/>
      <c r="RCF114" s="184"/>
      <c r="RCG114" s="184"/>
      <c r="RCH114" s="184"/>
      <c r="RCI114" s="184"/>
      <c r="RCJ114" s="184"/>
      <c r="RCK114" s="184"/>
      <c r="RCL114" s="184"/>
      <c r="RCM114" s="184"/>
      <c r="RCN114" s="184"/>
      <c r="RCO114" s="184"/>
      <c r="RCP114" s="184"/>
      <c r="RCQ114" s="184"/>
      <c r="RCR114" s="184"/>
      <c r="RCS114" s="184"/>
      <c r="RCT114" s="184"/>
      <c r="RCU114" s="184"/>
      <c r="RCV114" s="184"/>
      <c r="RCW114" s="184"/>
      <c r="RCX114" s="184"/>
      <c r="RCY114" s="184"/>
      <c r="RCZ114" s="184"/>
      <c r="RDA114" s="184"/>
      <c r="RDB114" s="184"/>
      <c r="RDC114" s="184"/>
      <c r="RDD114" s="184"/>
      <c r="RDE114" s="184"/>
      <c r="RDF114" s="184"/>
      <c r="RDG114" s="184"/>
      <c r="RDH114" s="184"/>
      <c r="RDI114" s="184"/>
      <c r="RDJ114" s="184"/>
      <c r="RDK114" s="184"/>
      <c r="RDL114" s="184"/>
      <c r="RDM114" s="184"/>
      <c r="RDN114" s="184"/>
      <c r="RDO114" s="184"/>
      <c r="RDP114" s="184"/>
      <c r="RDQ114" s="184"/>
      <c r="RDR114" s="184"/>
      <c r="RDS114" s="184"/>
      <c r="RDT114" s="184"/>
      <c r="RDU114" s="184"/>
      <c r="RDV114" s="184"/>
      <c r="RDW114" s="184"/>
      <c r="RDX114" s="184"/>
      <c r="RDY114" s="184"/>
      <c r="RDZ114" s="184"/>
      <c r="REA114" s="184"/>
      <c r="REB114" s="184"/>
      <c r="REC114" s="184"/>
      <c r="RED114" s="184"/>
      <c r="REE114" s="184"/>
      <c r="REF114" s="184"/>
      <c r="REG114" s="184"/>
      <c r="REH114" s="184"/>
      <c r="REI114" s="184"/>
      <c r="REJ114" s="184"/>
      <c r="REK114" s="184"/>
      <c r="REL114" s="184"/>
      <c r="REM114" s="184"/>
      <c r="REN114" s="184"/>
      <c r="REO114" s="184"/>
      <c r="REP114" s="184"/>
      <c r="REQ114" s="184"/>
      <c r="RER114" s="184"/>
      <c r="RES114" s="184"/>
      <c r="RET114" s="184"/>
      <c r="REU114" s="184"/>
      <c r="REV114" s="184"/>
      <c r="REW114" s="184"/>
      <c r="REX114" s="184"/>
      <c r="REY114" s="184"/>
      <c r="REZ114" s="184"/>
      <c r="RFA114" s="184"/>
      <c r="RFB114" s="184"/>
      <c r="RFC114" s="184"/>
      <c r="RFD114" s="184"/>
      <c r="RFE114" s="184"/>
      <c r="RFF114" s="184"/>
      <c r="RFG114" s="184"/>
      <c r="RFH114" s="184"/>
      <c r="RFI114" s="184"/>
      <c r="RFJ114" s="184"/>
      <c r="RFK114" s="184"/>
      <c r="RFL114" s="184"/>
      <c r="RFM114" s="184"/>
      <c r="RFN114" s="184"/>
      <c r="RFO114" s="184"/>
      <c r="RFP114" s="184"/>
      <c r="RFQ114" s="184"/>
      <c r="RFR114" s="184"/>
      <c r="RFS114" s="184"/>
      <c r="RFT114" s="184"/>
      <c r="RFU114" s="184"/>
      <c r="RFV114" s="184"/>
      <c r="RFW114" s="184"/>
      <c r="RFX114" s="184"/>
      <c r="RFY114" s="184"/>
      <c r="RFZ114" s="184"/>
      <c r="RGA114" s="184"/>
      <c r="RGB114" s="184"/>
      <c r="RGC114" s="184"/>
      <c r="RGD114" s="184"/>
      <c r="RGE114" s="184"/>
      <c r="RGF114" s="184"/>
      <c r="RGG114" s="184"/>
      <c r="RGH114" s="184"/>
      <c r="RGI114" s="184"/>
      <c r="RGJ114" s="184"/>
      <c r="RGK114" s="184"/>
      <c r="RGL114" s="184"/>
      <c r="RGM114" s="184"/>
      <c r="RGN114" s="184"/>
      <c r="RGO114" s="184"/>
      <c r="RGP114" s="184"/>
      <c r="RGQ114" s="184"/>
      <c r="RGR114" s="184"/>
      <c r="RGS114" s="184"/>
      <c r="RGT114" s="184"/>
      <c r="RGU114" s="184"/>
      <c r="RGV114" s="184"/>
      <c r="RGW114" s="184"/>
      <c r="RGX114" s="184"/>
      <c r="RGY114" s="184"/>
      <c r="RGZ114" s="184"/>
      <c r="RHA114" s="184"/>
      <c r="RHB114" s="184"/>
      <c r="RHC114" s="184"/>
      <c r="RHD114" s="184"/>
      <c r="RHE114" s="184"/>
      <c r="RHF114" s="184"/>
      <c r="RHG114" s="184"/>
      <c r="RHH114" s="184"/>
      <c r="RHI114" s="184"/>
      <c r="RHJ114" s="184"/>
      <c r="RHK114" s="184"/>
      <c r="RHL114" s="184"/>
      <c r="RHM114" s="184"/>
      <c r="RHN114" s="184"/>
      <c r="RHO114" s="184"/>
      <c r="RHP114" s="184"/>
      <c r="RHQ114" s="184"/>
      <c r="RHR114" s="184"/>
      <c r="RHS114" s="184"/>
      <c r="RHT114" s="184"/>
      <c r="RHU114" s="184"/>
      <c r="RHV114" s="184"/>
      <c r="RHW114" s="184"/>
      <c r="RHX114" s="184"/>
      <c r="RHY114" s="184"/>
      <c r="RHZ114" s="184"/>
      <c r="RIA114" s="184"/>
      <c r="RIB114" s="184"/>
      <c r="RIC114" s="184"/>
      <c r="RID114" s="184"/>
      <c r="RIE114" s="184"/>
      <c r="RIF114" s="184"/>
      <c r="RIG114" s="184"/>
      <c r="RIH114" s="184"/>
      <c r="RII114" s="184"/>
      <c r="RIJ114" s="184"/>
      <c r="RIK114" s="184"/>
      <c r="RIL114" s="184"/>
      <c r="RIM114" s="184"/>
      <c r="RIN114" s="184"/>
      <c r="RIO114" s="184"/>
      <c r="RIP114" s="184"/>
      <c r="RIQ114" s="184"/>
      <c r="RIR114" s="184"/>
      <c r="RIS114" s="184"/>
      <c r="RIT114" s="184"/>
      <c r="RIU114" s="184"/>
      <c r="RIV114" s="184"/>
      <c r="RIW114" s="184"/>
      <c r="RIX114" s="184"/>
      <c r="RIY114" s="184"/>
      <c r="RIZ114" s="184"/>
      <c r="RJA114" s="184"/>
      <c r="RJB114" s="184"/>
      <c r="RJC114" s="184"/>
      <c r="RJD114" s="184"/>
      <c r="RJE114" s="184"/>
      <c r="RJF114" s="184"/>
      <c r="RJG114" s="184"/>
      <c r="RJH114" s="184"/>
      <c r="RJI114" s="184"/>
      <c r="RJJ114" s="184"/>
      <c r="RJK114" s="184"/>
      <c r="RJL114" s="184"/>
      <c r="RJM114" s="184"/>
      <c r="RJN114" s="184"/>
      <c r="RJO114" s="184"/>
      <c r="RJP114" s="184"/>
      <c r="RJQ114" s="184"/>
      <c r="RJR114" s="184"/>
      <c r="RJS114" s="184"/>
      <c r="RJT114" s="184"/>
      <c r="RJU114" s="184"/>
      <c r="RJV114" s="184"/>
      <c r="RJW114" s="184"/>
      <c r="RJX114" s="184"/>
      <c r="RJY114" s="184"/>
      <c r="RJZ114" s="184"/>
      <c r="RKA114" s="184"/>
      <c r="RKB114" s="184"/>
      <c r="RKC114" s="184"/>
      <c r="RKD114" s="184"/>
      <c r="RKE114" s="184"/>
      <c r="RKF114" s="184"/>
      <c r="RKG114" s="184"/>
      <c r="RKH114" s="184"/>
      <c r="RKI114" s="184"/>
      <c r="RKJ114" s="184"/>
      <c r="RKK114" s="184"/>
      <c r="RKL114" s="184"/>
      <c r="RKM114" s="184"/>
      <c r="RKN114" s="184"/>
      <c r="RKO114" s="184"/>
      <c r="RKP114" s="184"/>
      <c r="RKQ114" s="184"/>
      <c r="RKR114" s="184"/>
      <c r="RKS114" s="184"/>
      <c r="RKT114" s="184"/>
      <c r="RKU114" s="184"/>
      <c r="RKV114" s="184"/>
      <c r="RKW114" s="184"/>
      <c r="RKX114" s="184"/>
      <c r="RKY114" s="184"/>
      <c r="RKZ114" s="184"/>
      <c r="RLA114" s="184"/>
      <c r="RLB114" s="184"/>
      <c r="RLC114" s="184"/>
      <c r="RLD114" s="184"/>
      <c r="RLE114" s="184"/>
      <c r="RLF114" s="184"/>
      <c r="RLG114" s="184"/>
      <c r="RLH114" s="184"/>
      <c r="RLI114" s="184"/>
      <c r="RLJ114" s="184"/>
      <c r="RLK114" s="184"/>
      <c r="RLL114" s="184"/>
      <c r="RLM114" s="184"/>
      <c r="RLN114" s="184"/>
      <c r="RLO114" s="184"/>
      <c r="RLP114" s="184"/>
      <c r="RLQ114" s="184"/>
      <c r="RLR114" s="184"/>
      <c r="RLS114" s="184"/>
      <c r="RLT114" s="184"/>
      <c r="RLU114" s="184"/>
      <c r="RLV114" s="184"/>
      <c r="RLW114" s="184"/>
      <c r="RLX114" s="184"/>
      <c r="RLY114" s="184"/>
      <c r="RLZ114" s="184"/>
      <c r="RMA114" s="184"/>
      <c r="RMB114" s="184"/>
      <c r="RMC114" s="184"/>
      <c r="RMD114" s="184"/>
      <c r="RME114" s="184"/>
      <c r="RMF114" s="184"/>
      <c r="RMG114" s="184"/>
      <c r="RMH114" s="184"/>
      <c r="RMI114" s="184"/>
      <c r="RMJ114" s="184"/>
      <c r="RMK114" s="184"/>
      <c r="RML114" s="184"/>
      <c r="RMM114" s="184"/>
      <c r="RMN114" s="184"/>
      <c r="RMO114" s="184"/>
      <c r="RMP114" s="184"/>
      <c r="RMQ114" s="184"/>
      <c r="RMR114" s="184"/>
      <c r="RMS114" s="184"/>
      <c r="RMT114" s="184"/>
      <c r="RMU114" s="184"/>
      <c r="RMV114" s="184"/>
      <c r="RMW114" s="184"/>
      <c r="RMX114" s="184"/>
      <c r="RMY114" s="184"/>
      <c r="RMZ114" s="184"/>
      <c r="RNA114" s="184"/>
      <c r="RNB114" s="184"/>
      <c r="RNC114" s="184"/>
      <c r="RND114" s="184"/>
      <c r="RNE114" s="184"/>
      <c r="RNF114" s="184"/>
      <c r="RNG114" s="184"/>
      <c r="RNH114" s="184"/>
      <c r="RNI114" s="184"/>
      <c r="RNJ114" s="184"/>
      <c r="RNK114" s="184"/>
      <c r="RNL114" s="184"/>
      <c r="RNM114" s="184"/>
      <c r="RNN114" s="184"/>
      <c r="RNO114" s="184"/>
      <c r="RNP114" s="184"/>
      <c r="RNQ114" s="184"/>
      <c r="RNR114" s="184"/>
      <c r="RNS114" s="184"/>
      <c r="RNT114" s="184"/>
      <c r="RNU114" s="184"/>
      <c r="RNV114" s="184"/>
      <c r="RNW114" s="184"/>
      <c r="RNX114" s="184"/>
      <c r="RNY114" s="184"/>
      <c r="RNZ114" s="184"/>
      <c r="ROA114" s="184"/>
      <c r="ROB114" s="184"/>
      <c r="ROC114" s="184"/>
      <c r="ROD114" s="184"/>
      <c r="ROE114" s="184"/>
      <c r="ROF114" s="184"/>
      <c r="ROG114" s="184"/>
      <c r="ROH114" s="184"/>
      <c r="ROI114" s="184"/>
      <c r="ROJ114" s="184"/>
      <c r="ROK114" s="184"/>
      <c r="ROL114" s="184"/>
      <c r="ROM114" s="184"/>
      <c r="RON114" s="184"/>
      <c r="ROO114" s="184"/>
      <c r="ROP114" s="184"/>
      <c r="ROQ114" s="184"/>
      <c r="ROR114" s="184"/>
      <c r="ROS114" s="184"/>
      <c r="ROT114" s="184"/>
      <c r="ROU114" s="184"/>
      <c r="ROV114" s="184"/>
      <c r="ROW114" s="184"/>
      <c r="ROX114" s="184"/>
      <c r="ROY114" s="184"/>
      <c r="ROZ114" s="184"/>
      <c r="RPA114" s="184"/>
      <c r="RPB114" s="184"/>
      <c r="RPC114" s="184"/>
      <c r="RPD114" s="184"/>
      <c r="RPE114" s="184"/>
      <c r="RPF114" s="184"/>
      <c r="RPG114" s="184"/>
      <c r="RPH114" s="184"/>
      <c r="RPI114" s="184"/>
      <c r="RPJ114" s="184"/>
      <c r="RPK114" s="184"/>
      <c r="RPL114" s="184"/>
      <c r="RPM114" s="184"/>
      <c r="RPN114" s="184"/>
      <c r="RPO114" s="184"/>
      <c r="RPP114" s="184"/>
      <c r="RPQ114" s="184"/>
      <c r="RPR114" s="184"/>
      <c r="RPS114" s="184"/>
      <c r="RPT114" s="184"/>
      <c r="RPU114" s="184"/>
      <c r="RPV114" s="184"/>
      <c r="RPW114" s="184"/>
      <c r="RPX114" s="184"/>
      <c r="RPY114" s="184"/>
      <c r="RPZ114" s="184"/>
      <c r="RQA114" s="184"/>
      <c r="RQB114" s="184"/>
      <c r="RQC114" s="184"/>
      <c r="RQD114" s="184"/>
      <c r="RQE114" s="184"/>
      <c r="RQF114" s="184"/>
      <c r="RQG114" s="184"/>
      <c r="RQH114" s="184"/>
      <c r="RQI114" s="184"/>
      <c r="RQJ114" s="184"/>
      <c r="RQK114" s="184"/>
      <c r="RQL114" s="184"/>
      <c r="RQM114" s="184"/>
      <c r="RQN114" s="184"/>
      <c r="RQO114" s="184"/>
      <c r="RQP114" s="184"/>
      <c r="RQQ114" s="184"/>
      <c r="RQR114" s="184"/>
      <c r="RQS114" s="184"/>
      <c r="RQT114" s="184"/>
      <c r="RQU114" s="184"/>
      <c r="RQV114" s="184"/>
      <c r="RQW114" s="184"/>
      <c r="RQX114" s="184"/>
      <c r="RQY114" s="184"/>
      <c r="RQZ114" s="184"/>
      <c r="RRA114" s="184"/>
      <c r="RRB114" s="184"/>
      <c r="RRC114" s="184"/>
      <c r="RRD114" s="184"/>
      <c r="RRE114" s="184"/>
      <c r="RRF114" s="184"/>
      <c r="RRG114" s="184"/>
      <c r="RRH114" s="184"/>
      <c r="RRI114" s="184"/>
      <c r="RRJ114" s="184"/>
      <c r="RRK114" s="184"/>
      <c r="RRL114" s="184"/>
      <c r="RRM114" s="184"/>
      <c r="RRN114" s="184"/>
      <c r="RRO114" s="184"/>
      <c r="RRP114" s="184"/>
      <c r="RRQ114" s="184"/>
      <c r="RRR114" s="184"/>
      <c r="RRS114" s="184"/>
      <c r="RRT114" s="184"/>
      <c r="RRU114" s="184"/>
      <c r="RRV114" s="184"/>
      <c r="RRW114" s="184"/>
      <c r="RRX114" s="184"/>
      <c r="RRY114" s="184"/>
      <c r="RRZ114" s="184"/>
      <c r="RSA114" s="184"/>
      <c r="RSB114" s="184"/>
      <c r="RSC114" s="184"/>
      <c r="RSD114" s="184"/>
      <c r="RSE114" s="184"/>
      <c r="RSF114" s="184"/>
      <c r="RSG114" s="184"/>
      <c r="RSH114" s="184"/>
      <c r="RSI114" s="184"/>
      <c r="RSJ114" s="184"/>
      <c r="RSK114" s="184"/>
      <c r="RSL114" s="184"/>
      <c r="RSM114" s="184"/>
      <c r="RSN114" s="184"/>
      <c r="RSO114" s="184"/>
      <c r="RSP114" s="184"/>
      <c r="RSQ114" s="184"/>
      <c r="RSR114" s="184"/>
      <c r="RSS114" s="184"/>
      <c r="RST114" s="184"/>
      <c r="RSU114" s="184"/>
      <c r="RSV114" s="184"/>
      <c r="RSW114" s="184"/>
      <c r="RSX114" s="184"/>
      <c r="RSY114" s="184"/>
      <c r="RSZ114" s="184"/>
      <c r="RTA114" s="184"/>
      <c r="RTB114" s="184"/>
      <c r="RTC114" s="184"/>
      <c r="RTD114" s="184"/>
      <c r="RTE114" s="184"/>
      <c r="RTF114" s="184"/>
      <c r="RTG114" s="184"/>
      <c r="RTH114" s="184"/>
      <c r="RTI114" s="184"/>
      <c r="RTJ114" s="184"/>
      <c r="RTK114" s="184"/>
      <c r="RTL114" s="184"/>
      <c r="RTM114" s="184"/>
      <c r="RTN114" s="184"/>
      <c r="RTO114" s="184"/>
      <c r="RTP114" s="184"/>
      <c r="RTQ114" s="184"/>
      <c r="RTR114" s="184"/>
      <c r="RTS114" s="184"/>
      <c r="RTT114" s="184"/>
      <c r="RTU114" s="184"/>
      <c r="RTV114" s="184"/>
      <c r="RTW114" s="184"/>
      <c r="RTX114" s="184"/>
      <c r="RTY114" s="184"/>
      <c r="RTZ114" s="184"/>
      <c r="RUA114" s="184"/>
      <c r="RUB114" s="184"/>
      <c r="RUC114" s="184"/>
      <c r="RUD114" s="184"/>
      <c r="RUE114" s="184"/>
      <c r="RUF114" s="184"/>
      <c r="RUG114" s="184"/>
      <c r="RUH114" s="184"/>
      <c r="RUI114" s="184"/>
      <c r="RUJ114" s="184"/>
      <c r="RUK114" s="184"/>
      <c r="RUL114" s="184"/>
      <c r="RUM114" s="184"/>
      <c r="RUN114" s="184"/>
      <c r="RUO114" s="184"/>
      <c r="RUP114" s="184"/>
      <c r="RUQ114" s="184"/>
      <c r="RUR114" s="184"/>
      <c r="RUS114" s="184"/>
      <c r="RUT114" s="184"/>
      <c r="RUU114" s="184"/>
      <c r="RUV114" s="184"/>
      <c r="RUW114" s="184"/>
      <c r="RUX114" s="184"/>
      <c r="RUY114" s="184"/>
      <c r="RUZ114" s="184"/>
      <c r="RVA114" s="184"/>
      <c r="RVB114" s="184"/>
      <c r="RVC114" s="184"/>
      <c r="RVD114" s="184"/>
      <c r="RVE114" s="184"/>
      <c r="RVF114" s="184"/>
      <c r="RVG114" s="184"/>
      <c r="RVH114" s="184"/>
      <c r="RVI114" s="184"/>
      <c r="RVJ114" s="184"/>
      <c r="RVK114" s="184"/>
      <c r="RVL114" s="184"/>
      <c r="RVM114" s="184"/>
      <c r="RVN114" s="184"/>
      <c r="RVO114" s="184"/>
      <c r="RVP114" s="184"/>
      <c r="RVQ114" s="184"/>
      <c r="RVR114" s="184"/>
      <c r="RVS114" s="184"/>
      <c r="RVT114" s="184"/>
      <c r="RVU114" s="184"/>
      <c r="RVV114" s="184"/>
      <c r="RVW114" s="184"/>
      <c r="RVX114" s="184"/>
      <c r="RVY114" s="184"/>
      <c r="RVZ114" s="184"/>
      <c r="RWA114" s="184"/>
      <c r="RWB114" s="184"/>
      <c r="RWC114" s="184"/>
      <c r="RWD114" s="184"/>
      <c r="RWE114" s="184"/>
      <c r="RWF114" s="184"/>
      <c r="RWG114" s="184"/>
      <c r="RWH114" s="184"/>
      <c r="RWI114" s="184"/>
      <c r="RWJ114" s="184"/>
      <c r="RWK114" s="184"/>
      <c r="RWL114" s="184"/>
      <c r="RWM114" s="184"/>
      <c r="RWN114" s="184"/>
      <c r="RWO114" s="184"/>
      <c r="RWP114" s="184"/>
      <c r="RWQ114" s="184"/>
      <c r="RWR114" s="184"/>
      <c r="RWS114" s="184"/>
      <c r="RWT114" s="184"/>
      <c r="RWU114" s="184"/>
      <c r="RWV114" s="184"/>
      <c r="RWW114" s="184"/>
      <c r="RWX114" s="184"/>
      <c r="RWY114" s="184"/>
      <c r="RWZ114" s="184"/>
      <c r="RXA114" s="184"/>
      <c r="RXB114" s="184"/>
      <c r="RXC114" s="184"/>
      <c r="RXD114" s="184"/>
      <c r="RXE114" s="184"/>
      <c r="RXF114" s="184"/>
      <c r="RXG114" s="184"/>
      <c r="RXH114" s="184"/>
      <c r="RXI114" s="184"/>
      <c r="RXJ114" s="184"/>
      <c r="RXK114" s="184"/>
      <c r="RXL114" s="184"/>
      <c r="RXM114" s="184"/>
      <c r="RXN114" s="184"/>
      <c r="RXO114" s="184"/>
      <c r="RXP114" s="184"/>
      <c r="RXQ114" s="184"/>
      <c r="RXR114" s="184"/>
      <c r="RXS114" s="184"/>
      <c r="RXT114" s="184"/>
      <c r="RXU114" s="184"/>
      <c r="RXV114" s="184"/>
      <c r="RXW114" s="184"/>
      <c r="RXX114" s="184"/>
      <c r="RXY114" s="184"/>
      <c r="RXZ114" s="184"/>
      <c r="RYA114" s="184"/>
      <c r="RYB114" s="184"/>
      <c r="RYC114" s="184"/>
      <c r="RYD114" s="184"/>
      <c r="RYE114" s="184"/>
      <c r="RYF114" s="184"/>
      <c r="RYG114" s="184"/>
      <c r="RYH114" s="184"/>
      <c r="RYI114" s="184"/>
      <c r="RYJ114" s="184"/>
      <c r="RYK114" s="184"/>
      <c r="RYL114" s="184"/>
      <c r="RYM114" s="184"/>
      <c r="RYN114" s="184"/>
      <c r="RYO114" s="184"/>
      <c r="RYP114" s="184"/>
      <c r="RYQ114" s="184"/>
      <c r="RYR114" s="184"/>
      <c r="RYS114" s="184"/>
      <c r="RYT114" s="184"/>
      <c r="RYU114" s="184"/>
      <c r="RYV114" s="184"/>
      <c r="RYW114" s="184"/>
      <c r="RYX114" s="184"/>
      <c r="RYY114" s="184"/>
      <c r="RYZ114" s="184"/>
      <c r="RZA114" s="184"/>
      <c r="RZB114" s="184"/>
      <c r="RZC114" s="184"/>
      <c r="RZD114" s="184"/>
      <c r="RZE114" s="184"/>
      <c r="RZF114" s="184"/>
      <c r="RZG114" s="184"/>
      <c r="RZH114" s="184"/>
      <c r="RZI114" s="184"/>
      <c r="RZJ114" s="184"/>
      <c r="RZK114" s="184"/>
      <c r="RZL114" s="184"/>
      <c r="RZM114" s="184"/>
      <c r="RZN114" s="184"/>
      <c r="RZO114" s="184"/>
      <c r="RZP114" s="184"/>
      <c r="RZQ114" s="184"/>
      <c r="RZR114" s="184"/>
      <c r="RZS114" s="184"/>
      <c r="RZT114" s="184"/>
      <c r="RZU114" s="184"/>
      <c r="RZV114" s="184"/>
      <c r="RZW114" s="184"/>
      <c r="RZX114" s="184"/>
      <c r="RZY114" s="184"/>
      <c r="RZZ114" s="184"/>
      <c r="SAA114" s="184"/>
      <c r="SAB114" s="184"/>
      <c r="SAC114" s="184"/>
      <c r="SAD114" s="184"/>
      <c r="SAE114" s="184"/>
      <c r="SAF114" s="184"/>
      <c r="SAG114" s="184"/>
      <c r="SAH114" s="184"/>
      <c r="SAI114" s="184"/>
      <c r="SAJ114" s="184"/>
      <c r="SAK114" s="184"/>
      <c r="SAL114" s="184"/>
      <c r="SAM114" s="184"/>
      <c r="SAN114" s="184"/>
      <c r="SAO114" s="184"/>
      <c r="SAP114" s="184"/>
      <c r="SAQ114" s="184"/>
      <c r="SAR114" s="184"/>
      <c r="SAS114" s="184"/>
      <c r="SAT114" s="184"/>
      <c r="SAU114" s="184"/>
      <c r="SAV114" s="184"/>
      <c r="SAW114" s="184"/>
      <c r="SAX114" s="184"/>
      <c r="SAY114" s="184"/>
      <c r="SAZ114" s="184"/>
      <c r="SBA114" s="184"/>
      <c r="SBB114" s="184"/>
      <c r="SBC114" s="184"/>
      <c r="SBD114" s="184"/>
      <c r="SBE114" s="184"/>
      <c r="SBF114" s="184"/>
      <c r="SBG114" s="184"/>
      <c r="SBH114" s="184"/>
      <c r="SBI114" s="184"/>
      <c r="SBJ114" s="184"/>
      <c r="SBK114" s="184"/>
      <c r="SBL114" s="184"/>
      <c r="SBM114" s="184"/>
      <c r="SBN114" s="184"/>
      <c r="SBO114" s="184"/>
      <c r="SBP114" s="184"/>
      <c r="SBQ114" s="184"/>
      <c r="SBR114" s="184"/>
      <c r="SBS114" s="184"/>
      <c r="SBT114" s="184"/>
      <c r="SBU114" s="184"/>
      <c r="SBV114" s="184"/>
      <c r="SBW114" s="184"/>
      <c r="SBX114" s="184"/>
      <c r="SBY114" s="184"/>
      <c r="SBZ114" s="184"/>
      <c r="SCA114" s="184"/>
      <c r="SCB114" s="184"/>
      <c r="SCC114" s="184"/>
      <c r="SCD114" s="184"/>
      <c r="SCE114" s="184"/>
      <c r="SCF114" s="184"/>
      <c r="SCG114" s="184"/>
      <c r="SCH114" s="184"/>
      <c r="SCI114" s="184"/>
      <c r="SCJ114" s="184"/>
      <c r="SCK114" s="184"/>
      <c r="SCL114" s="184"/>
      <c r="SCM114" s="184"/>
      <c r="SCN114" s="184"/>
      <c r="SCO114" s="184"/>
      <c r="SCP114" s="184"/>
      <c r="SCQ114" s="184"/>
      <c r="SCR114" s="184"/>
      <c r="SCS114" s="184"/>
      <c r="SCT114" s="184"/>
      <c r="SCU114" s="184"/>
      <c r="SCV114" s="184"/>
      <c r="SCW114" s="184"/>
      <c r="SCX114" s="184"/>
      <c r="SCY114" s="184"/>
      <c r="SCZ114" s="184"/>
      <c r="SDA114" s="184"/>
      <c r="SDB114" s="184"/>
      <c r="SDC114" s="184"/>
      <c r="SDD114" s="184"/>
      <c r="SDE114" s="184"/>
      <c r="SDF114" s="184"/>
      <c r="SDG114" s="184"/>
      <c r="SDH114" s="184"/>
      <c r="SDI114" s="184"/>
      <c r="SDJ114" s="184"/>
      <c r="SDK114" s="184"/>
      <c r="SDL114" s="184"/>
      <c r="SDM114" s="184"/>
      <c r="SDN114" s="184"/>
      <c r="SDO114" s="184"/>
      <c r="SDP114" s="184"/>
      <c r="SDQ114" s="184"/>
      <c r="SDR114" s="184"/>
      <c r="SDS114" s="184"/>
      <c r="SDT114" s="184"/>
      <c r="SDU114" s="184"/>
      <c r="SDV114" s="184"/>
      <c r="SDW114" s="184"/>
      <c r="SDX114" s="184"/>
      <c r="SDY114" s="184"/>
      <c r="SDZ114" s="184"/>
      <c r="SEA114" s="184"/>
      <c r="SEB114" s="184"/>
      <c r="SEC114" s="184"/>
      <c r="SED114" s="184"/>
      <c r="SEE114" s="184"/>
      <c r="SEF114" s="184"/>
      <c r="SEG114" s="184"/>
      <c r="SEH114" s="184"/>
      <c r="SEI114" s="184"/>
      <c r="SEJ114" s="184"/>
      <c r="SEK114" s="184"/>
      <c r="SEL114" s="184"/>
      <c r="SEM114" s="184"/>
      <c r="SEN114" s="184"/>
      <c r="SEO114" s="184"/>
      <c r="SEP114" s="184"/>
      <c r="SEQ114" s="184"/>
      <c r="SER114" s="184"/>
      <c r="SES114" s="184"/>
      <c r="SET114" s="184"/>
      <c r="SEU114" s="184"/>
      <c r="SEV114" s="184"/>
      <c r="SEW114" s="184"/>
      <c r="SEX114" s="184"/>
      <c r="SEY114" s="184"/>
      <c r="SEZ114" s="184"/>
      <c r="SFA114" s="184"/>
      <c r="SFB114" s="184"/>
      <c r="SFC114" s="184"/>
      <c r="SFD114" s="184"/>
      <c r="SFE114" s="184"/>
      <c r="SFF114" s="184"/>
      <c r="SFG114" s="184"/>
      <c r="SFH114" s="184"/>
      <c r="SFI114" s="184"/>
      <c r="SFJ114" s="184"/>
      <c r="SFK114" s="184"/>
      <c r="SFL114" s="184"/>
      <c r="SFM114" s="184"/>
      <c r="SFN114" s="184"/>
      <c r="SFO114" s="184"/>
      <c r="SFP114" s="184"/>
      <c r="SFQ114" s="184"/>
      <c r="SFR114" s="184"/>
      <c r="SFS114" s="184"/>
      <c r="SFT114" s="184"/>
      <c r="SFU114" s="184"/>
      <c r="SFV114" s="184"/>
      <c r="SFW114" s="184"/>
      <c r="SFX114" s="184"/>
      <c r="SFY114" s="184"/>
      <c r="SFZ114" s="184"/>
      <c r="SGA114" s="184"/>
      <c r="SGB114" s="184"/>
      <c r="SGC114" s="184"/>
      <c r="SGD114" s="184"/>
      <c r="SGE114" s="184"/>
      <c r="SGF114" s="184"/>
      <c r="SGG114" s="184"/>
      <c r="SGH114" s="184"/>
      <c r="SGI114" s="184"/>
      <c r="SGJ114" s="184"/>
      <c r="SGK114" s="184"/>
      <c r="SGL114" s="184"/>
      <c r="SGM114" s="184"/>
      <c r="SGN114" s="184"/>
      <c r="SGO114" s="184"/>
      <c r="SGP114" s="184"/>
      <c r="SGQ114" s="184"/>
      <c r="SGR114" s="184"/>
      <c r="SGS114" s="184"/>
      <c r="SGT114" s="184"/>
      <c r="SGU114" s="184"/>
      <c r="SGV114" s="184"/>
      <c r="SGW114" s="184"/>
      <c r="SGX114" s="184"/>
      <c r="SGY114" s="184"/>
      <c r="SGZ114" s="184"/>
      <c r="SHA114" s="184"/>
      <c r="SHB114" s="184"/>
      <c r="SHC114" s="184"/>
      <c r="SHD114" s="184"/>
      <c r="SHE114" s="184"/>
      <c r="SHF114" s="184"/>
      <c r="SHG114" s="184"/>
      <c r="SHH114" s="184"/>
      <c r="SHI114" s="184"/>
      <c r="SHJ114" s="184"/>
      <c r="SHK114" s="184"/>
      <c r="SHL114" s="184"/>
      <c r="SHM114" s="184"/>
      <c r="SHN114" s="184"/>
      <c r="SHO114" s="184"/>
      <c r="SHP114" s="184"/>
      <c r="SHQ114" s="184"/>
      <c r="SHR114" s="184"/>
      <c r="SHS114" s="184"/>
      <c r="SHT114" s="184"/>
      <c r="SHU114" s="184"/>
      <c r="SHV114" s="184"/>
      <c r="SHW114" s="184"/>
      <c r="SHX114" s="184"/>
      <c r="SHY114" s="184"/>
      <c r="SHZ114" s="184"/>
      <c r="SIA114" s="184"/>
      <c r="SIB114" s="184"/>
      <c r="SIC114" s="184"/>
      <c r="SID114" s="184"/>
      <c r="SIE114" s="184"/>
      <c r="SIF114" s="184"/>
      <c r="SIG114" s="184"/>
      <c r="SIH114" s="184"/>
      <c r="SII114" s="184"/>
      <c r="SIJ114" s="184"/>
      <c r="SIK114" s="184"/>
      <c r="SIL114" s="184"/>
      <c r="SIM114" s="184"/>
      <c r="SIN114" s="184"/>
      <c r="SIO114" s="184"/>
      <c r="SIP114" s="184"/>
      <c r="SIQ114" s="184"/>
      <c r="SIR114" s="184"/>
      <c r="SIS114" s="184"/>
      <c r="SIT114" s="184"/>
      <c r="SIU114" s="184"/>
      <c r="SIV114" s="184"/>
      <c r="SIW114" s="184"/>
      <c r="SIX114" s="184"/>
      <c r="SIY114" s="184"/>
      <c r="SIZ114" s="184"/>
      <c r="SJA114" s="184"/>
      <c r="SJB114" s="184"/>
      <c r="SJC114" s="184"/>
      <c r="SJD114" s="184"/>
      <c r="SJE114" s="184"/>
      <c r="SJF114" s="184"/>
      <c r="SJG114" s="184"/>
      <c r="SJH114" s="184"/>
      <c r="SJI114" s="184"/>
      <c r="SJJ114" s="184"/>
      <c r="SJK114" s="184"/>
      <c r="SJL114" s="184"/>
      <c r="SJM114" s="184"/>
      <c r="SJN114" s="184"/>
      <c r="SJO114" s="184"/>
      <c r="SJP114" s="184"/>
      <c r="SJQ114" s="184"/>
      <c r="SJR114" s="184"/>
      <c r="SJS114" s="184"/>
      <c r="SJT114" s="184"/>
      <c r="SJU114" s="184"/>
      <c r="SJV114" s="184"/>
      <c r="SJW114" s="184"/>
      <c r="SJX114" s="184"/>
      <c r="SJY114" s="184"/>
      <c r="SJZ114" s="184"/>
      <c r="SKA114" s="184"/>
      <c r="SKB114" s="184"/>
      <c r="SKC114" s="184"/>
      <c r="SKD114" s="184"/>
      <c r="SKE114" s="184"/>
      <c r="SKF114" s="184"/>
      <c r="SKG114" s="184"/>
      <c r="SKH114" s="184"/>
      <c r="SKI114" s="184"/>
      <c r="SKJ114" s="184"/>
      <c r="SKK114" s="184"/>
      <c r="SKL114" s="184"/>
      <c r="SKM114" s="184"/>
      <c r="SKN114" s="184"/>
      <c r="SKO114" s="184"/>
      <c r="SKP114" s="184"/>
      <c r="SKQ114" s="184"/>
      <c r="SKR114" s="184"/>
      <c r="SKS114" s="184"/>
      <c r="SKT114" s="184"/>
      <c r="SKU114" s="184"/>
      <c r="SKV114" s="184"/>
      <c r="SKW114" s="184"/>
      <c r="SKX114" s="184"/>
      <c r="SKY114" s="184"/>
      <c r="SKZ114" s="184"/>
      <c r="SLA114" s="184"/>
      <c r="SLB114" s="184"/>
      <c r="SLC114" s="184"/>
      <c r="SLD114" s="184"/>
      <c r="SLE114" s="184"/>
      <c r="SLF114" s="184"/>
      <c r="SLG114" s="184"/>
      <c r="SLH114" s="184"/>
      <c r="SLI114" s="184"/>
      <c r="SLJ114" s="184"/>
      <c r="SLK114" s="184"/>
      <c r="SLL114" s="184"/>
      <c r="SLM114" s="184"/>
      <c r="SLN114" s="184"/>
      <c r="SLO114" s="184"/>
      <c r="SLP114" s="184"/>
      <c r="SLQ114" s="184"/>
      <c r="SLR114" s="184"/>
      <c r="SLS114" s="184"/>
      <c r="SLT114" s="184"/>
      <c r="SLU114" s="184"/>
      <c r="SLV114" s="184"/>
      <c r="SLW114" s="184"/>
      <c r="SLX114" s="184"/>
      <c r="SLY114" s="184"/>
      <c r="SLZ114" s="184"/>
      <c r="SMA114" s="184"/>
      <c r="SMB114" s="184"/>
      <c r="SMC114" s="184"/>
      <c r="SMD114" s="184"/>
      <c r="SME114" s="184"/>
      <c r="SMF114" s="184"/>
      <c r="SMG114" s="184"/>
      <c r="SMH114" s="184"/>
      <c r="SMI114" s="184"/>
      <c r="SMJ114" s="184"/>
      <c r="SMK114" s="184"/>
      <c r="SML114" s="184"/>
      <c r="SMM114" s="184"/>
      <c r="SMN114" s="184"/>
      <c r="SMO114" s="184"/>
      <c r="SMP114" s="184"/>
      <c r="SMQ114" s="184"/>
      <c r="SMR114" s="184"/>
      <c r="SMS114" s="184"/>
      <c r="SMT114" s="184"/>
      <c r="SMU114" s="184"/>
      <c r="SMV114" s="184"/>
      <c r="SMW114" s="184"/>
      <c r="SMX114" s="184"/>
      <c r="SMY114" s="184"/>
      <c r="SMZ114" s="184"/>
      <c r="SNA114" s="184"/>
      <c r="SNB114" s="184"/>
      <c r="SNC114" s="184"/>
      <c r="SND114" s="184"/>
      <c r="SNE114" s="184"/>
      <c r="SNF114" s="184"/>
      <c r="SNG114" s="184"/>
      <c r="SNH114" s="184"/>
      <c r="SNI114" s="184"/>
      <c r="SNJ114" s="184"/>
      <c r="SNK114" s="184"/>
      <c r="SNL114" s="184"/>
      <c r="SNM114" s="184"/>
      <c r="SNN114" s="184"/>
      <c r="SNO114" s="184"/>
      <c r="SNP114" s="184"/>
      <c r="SNQ114" s="184"/>
      <c r="SNR114" s="184"/>
      <c r="SNS114" s="184"/>
      <c r="SNT114" s="184"/>
      <c r="SNU114" s="184"/>
      <c r="SNV114" s="184"/>
      <c r="SNW114" s="184"/>
      <c r="SNX114" s="184"/>
      <c r="SNY114" s="184"/>
      <c r="SNZ114" s="184"/>
      <c r="SOA114" s="184"/>
      <c r="SOB114" s="184"/>
      <c r="SOC114" s="184"/>
      <c r="SOD114" s="184"/>
      <c r="SOE114" s="184"/>
      <c r="SOF114" s="184"/>
      <c r="SOG114" s="184"/>
      <c r="SOH114" s="184"/>
      <c r="SOI114" s="184"/>
      <c r="SOJ114" s="184"/>
      <c r="SOK114" s="184"/>
      <c r="SOL114" s="184"/>
      <c r="SOM114" s="184"/>
      <c r="SON114" s="184"/>
      <c r="SOO114" s="184"/>
      <c r="SOP114" s="184"/>
      <c r="SOQ114" s="184"/>
      <c r="SOR114" s="184"/>
      <c r="SOS114" s="184"/>
      <c r="SOT114" s="184"/>
      <c r="SOU114" s="184"/>
      <c r="SOV114" s="184"/>
      <c r="SOW114" s="184"/>
      <c r="SOX114" s="184"/>
      <c r="SOY114" s="184"/>
      <c r="SOZ114" s="184"/>
      <c r="SPA114" s="184"/>
      <c r="SPB114" s="184"/>
      <c r="SPC114" s="184"/>
      <c r="SPD114" s="184"/>
      <c r="SPE114" s="184"/>
      <c r="SPF114" s="184"/>
      <c r="SPG114" s="184"/>
      <c r="SPH114" s="184"/>
      <c r="SPI114" s="184"/>
      <c r="SPJ114" s="184"/>
      <c r="SPK114" s="184"/>
      <c r="SPL114" s="184"/>
      <c r="SPM114" s="184"/>
      <c r="SPN114" s="184"/>
      <c r="SPO114" s="184"/>
      <c r="SPP114" s="184"/>
      <c r="SPQ114" s="184"/>
      <c r="SPR114" s="184"/>
      <c r="SPS114" s="184"/>
      <c r="SPT114" s="184"/>
      <c r="SPU114" s="184"/>
      <c r="SPV114" s="184"/>
      <c r="SPW114" s="184"/>
      <c r="SPX114" s="184"/>
      <c r="SPY114" s="184"/>
      <c r="SPZ114" s="184"/>
      <c r="SQA114" s="184"/>
      <c r="SQB114" s="184"/>
      <c r="SQC114" s="184"/>
      <c r="SQD114" s="184"/>
      <c r="SQE114" s="184"/>
      <c r="SQF114" s="184"/>
      <c r="SQG114" s="184"/>
      <c r="SQH114" s="184"/>
      <c r="SQI114" s="184"/>
      <c r="SQJ114" s="184"/>
      <c r="SQK114" s="184"/>
      <c r="SQL114" s="184"/>
      <c r="SQM114" s="184"/>
      <c r="SQN114" s="184"/>
      <c r="SQO114" s="184"/>
      <c r="SQP114" s="184"/>
      <c r="SQQ114" s="184"/>
      <c r="SQR114" s="184"/>
      <c r="SQS114" s="184"/>
      <c r="SQT114" s="184"/>
      <c r="SQU114" s="184"/>
      <c r="SQV114" s="184"/>
      <c r="SQW114" s="184"/>
      <c r="SQX114" s="184"/>
      <c r="SQY114" s="184"/>
      <c r="SQZ114" s="184"/>
      <c r="SRA114" s="184"/>
      <c r="SRB114" s="184"/>
      <c r="SRC114" s="184"/>
      <c r="SRD114" s="184"/>
      <c r="SRE114" s="184"/>
      <c r="SRF114" s="184"/>
      <c r="SRG114" s="184"/>
      <c r="SRH114" s="184"/>
      <c r="SRI114" s="184"/>
      <c r="SRJ114" s="184"/>
      <c r="SRK114" s="184"/>
      <c r="SRL114" s="184"/>
      <c r="SRM114" s="184"/>
      <c r="SRN114" s="184"/>
      <c r="SRO114" s="184"/>
      <c r="SRP114" s="184"/>
      <c r="SRQ114" s="184"/>
      <c r="SRR114" s="184"/>
      <c r="SRS114" s="184"/>
      <c r="SRT114" s="184"/>
      <c r="SRU114" s="184"/>
      <c r="SRV114" s="184"/>
      <c r="SRW114" s="184"/>
      <c r="SRX114" s="184"/>
      <c r="SRY114" s="184"/>
      <c r="SRZ114" s="184"/>
      <c r="SSA114" s="184"/>
      <c r="SSB114" s="184"/>
      <c r="SSC114" s="184"/>
      <c r="SSD114" s="184"/>
      <c r="SSE114" s="184"/>
      <c r="SSF114" s="184"/>
      <c r="SSG114" s="184"/>
      <c r="SSH114" s="184"/>
      <c r="SSI114" s="184"/>
      <c r="SSJ114" s="184"/>
      <c r="SSK114" s="184"/>
      <c r="SSL114" s="184"/>
      <c r="SSM114" s="184"/>
      <c r="SSN114" s="184"/>
      <c r="SSO114" s="184"/>
      <c r="SSP114" s="184"/>
      <c r="SSQ114" s="184"/>
      <c r="SSR114" s="184"/>
      <c r="SSS114" s="184"/>
      <c r="SST114" s="184"/>
      <c r="SSU114" s="184"/>
      <c r="SSV114" s="184"/>
      <c r="SSW114" s="184"/>
      <c r="SSX114" s="184"/>
      <c r="SSY114" s="184"/>
      <c r="SSZ114" s="184"/>
      <c r="STA114" s="184"/>
      <c r="STB114" s="184"/>
      <c r="STC114" s="184"/>
      <c r="STD114" s="184"/>
      <c r="STE114" s="184"/>
      <c r="STF114" s="184"/>
      <c r="STG114" s="184"/>
      <c r="STH114" s="184"/>
      <c r="STI114" s="184"/>
      <c r="STJ114" s="184"/>
      <c r="STK114" s="184"/>
      <c r="STL114" s="184"/>
      <c r="STM114" s="184"/>
      <c r="STN114" s="184"/>
      <c r="STO114" s="184"/>
      <c r="STP114" s="184"/>
      <c r="STQ114" s="184"/>
      <c r="STR114" s="184"/>
      <c r="STS114" s="184"/>
      <c r="STT114" s="184"/>
      <c r="STU114" s="184"/>
      <c r="STV114" s="184"/>
      <c r="STW114" s="184"/>
      <c r="STX114" s="184"/>
      <c r="STY114" s="184"/>
      <c r="STZ114" s="184"/>
      <c r="SUA114" s="184"/>
      <c r="SUB114" s="184"/>
      <c r="SUC114" s="184"/>
      <c r="SUD114" s="184"/>
      <c r="SUE114" s="184"/>
      <c r="SUF114" s="184"/>
      <c r="SUG114" s="184"/>
      <c r="SUH114" s="184"/>
      <c r="SUI114" s="184"/>
      <c r="SUJ114" s="184"/>
      <c r="SUK114" s="184"/>
      <c r="SUL114" s="184"/>
      <c r="SUM114" s="184"/>
      <c r="SUN114" s="184"/>
      <c r="SUO114" s="184"/>
      <c r="SUP114" s="184"/>
      <c r="SUQ114" s="184"/>
      <c r="SUR114" s="184"/>
      <c r="SUS114" s="184"/>
      <c r="SUT114" s="184"/>
      <c r="SUU114" s="184"/>
      <c r="SUV114" s="184"/>
      <c r="SUW114" s="184"/>
      <c r="SUX114" s="184"/>
      <c r="SUY114" s="184"/>
      <c r="SUZ114" s="184"/>
      <c r="SVA114" s="184"/>
      <c r="SVB114" s="184"/>
      <c r="SVC114" s="184"/>
      <c r="SVD114" s="184"/>
      <c r="SVE114" s="184"/>
      <c r="SVF114" s="184"/>
      <c r="SVG114" s="184"/>
      <c r="SVH114" s="184"/>
      <c r="SVI114" s="184"/>
      <c r="SVJ114" s="184"/>
      <c r="SVK114" s="184"/>
      <c r="SVL114" s="184"/>
      <c r="SVM114" s="184"/>
      <c r="SVN114" s="184"/>
      <c r="SVO114" s="184"/>
      <c r="SVP114" s="184"/>
      <c r="SVQ114" s="184"/>
      <c r="SVR114" s="184"/>
      <c r="SVS114" s="184"/>
      <c r="SVT114" s="184"/>
      <c r="SVU114" s="184"/>
      <c r="SVV114" s="184"/>
      <c r="SVW114" s="184"/>
      <c r="SVX114" s="184"/>
      <c r="SVY114" s="184"/>
      <c r="SVZ114" s="184"/>
      <c r="SWA114" s="184"/>
      <c r="SWB114" s="184"/>
      <c r="SWC114" s="184"/>
      <c r="SWD114" s="184"/>
      <c r="SWE114" s="184"/>
      <c r="SWF114" s="184"/>
      <c r="SWG114" s="184"/>
      <c r="SWH114" s="184"/>
      <c r="SWI114" s="184"/>
      <c r="SWJ114" s="184"/>
      <c r="SWK114" s="184"/>
      <c r="SWL114" s="184"/>
      <c r="SWM114" s="184"/>
      <c r="SWN114" s="184"/>
      <c r="SWO114" s="184"/>
      <c r="SWP114" s="184"/>
      <c r="SWQ114" s="184"/>
      <c r="SWR114" s="184"/>
      <c r="SWS114" s="184"/>
      <c r="SWT114" s="184"/>
      <c r="SWU114" s="184"/>
      <c r="SWV114" s="184"/>
      <c r="SWW114" s="184"/>
      <c r="SWX114" s="184"/>
      <c r="SWY114" s="184"/>
      <c r="SWZ114" s="184"/>
      <c r="SXA114" s="184"/>
      <c r="SXB114" s="184"/>
      <c r="SXC114" s="184"/>
      <c r="SXD114" s="184"/>
      <c r="SXE114" s="184"/>
      <c r="SXF114" s="184"/>
      <c r="SXG114" s="184"/>
      <c r="SXH114" s="184"/>
      <c r="SXI114" s="184"/>
      <c r="SXJ114" s="184"/>
      <c r="SXK114" s="184"/>
      <c r="SXL114" s="184"/>
      <c r="SXM114" s="184"/>
      <c r="SXN114" s="184"/>
      <c r="SXO114" s="184"/>
      <c r="SXP114" s="184"/>
      <c r="SXQ114" s="184"/>
      <c r="SXR114" s="184"/>
      <c r="SXS114" s="184"/>
      <c r="SXT114" s="184"/>
      <c r="SXU114" s="184"/>
      <c r="SXV114" s="184"/>
      <c r="SXW114" s="184"/>
      <c r="SXX114" s="184"/>
      <c r="SXY114" s="184"/>
      <c r="SXZ114" s="184"/>
      <c r="SYA114" s="184"/>
      <c r="SYB114" s="184"/>
      <c r="SYC114" s="184"/>
      <c r="SYD114" s="184"/>
      <c r="SYE114" s="184"/>
      <c r="SYF114" s="184"/>
      <c r="SYG114" s="184"/>
      <c r="SYH114" s="184"/>
      <c r="SYI114" s="184"/>
      <c r="SYJ114" s="184"/>
      <c r="SYK114" s="184"/>
      <c r="SYL114" s="184"/>
      <c r="SYM114" s="184"/>
      <c r="SYN114" s="184"/>
      <c r="SYO114" s="184"/>
      <c r="SYP114" s="184"/>
      <c r="SYQ114" s="184"/>
      <c r="SYR114" s="184"/>
      <c r="SYS114" s="184"/>
      <c r="SYT114" s="184"/>
      <c r="SYU114" s="184"/>
      <c r="SYV114" s="184"/>
      <c r="SYW114" s="184"/>
      <c r="SYX114" s="184"/>
      <c r="SYY114" s="184"/>
      <c r="SYZ114" s="184"/>
      <c r="SZA114" s="184"/>
      <c r="SZB114" s="184"/>
      <c r="SZC114" s="184"/>
      <c r="SZD114" s="184"/>
      <c r="SZE114" s="184"/>
      <c r="SZF114" s="184"/>
      <c r="SZG114" s="184"/>
      <c r="SZH114" s="184"/>
      <c r="SZI114" s="184"/>
      <c r="SZJ114" s="184"/>
      <c r="SZK114" s="184"/>
      <c r="SZL114" s="184"/>
      <c r="SZM114" s="184"/>
      <c r="SZN114" s="184"/>
      <c r="SZO114" s="184"/>
      <c r="SZP114" s="184"/>
      <c r="SZQ114" s="184"/>
      <c r="SZR114" s="184"/>
      <c r="SZS114" s="184"/>
      <c r="SZT114" s="184"/>
      <c r="SZU114" s="184"/>
      <c r="SZV114" s="184"/>
      <c r="SZW114" s="184"/>
      <c r="SZX114" s="184"/>
      <c r="SZY114" s="184"/>
      <c r="SZZ114" s="184"/>
      <c r="TAA114" s="184"/>
      <c r="TAB114" s="184"/>
      <c r="TAC114" s="184"/>
      <c r="TAD114" s="184"/>
      <c r="TAE114" s="184"/>
      <c r="TAF114" s="184"/>
      <c r="TAG114" s="184"/>
      <c r="TAH114" s="184"/>
      <c r="TAI114" s="184"/>
      <c r="TAJ114" s="184"/>
      <c r="TAK114" s="184"/>
      <c r="TAL114" s="184"/>
      <c r="TAM114" s="184"/>
      <c r="TAN114" s="184"/>
      <c r="TAO114" s="184"/>
      <c r="TAP114" s="184"/>
      <c r="TAQ114" s="184"/>
      <c r="TAR114" s="184"/>
      <c r="TAS114" s="184"/>
      <c r="TAT114" s="184"/>
      <c r="TAU114" s="184"/>
      <c r="TAV114" s="184"/>
      <c r="TAW114" s="184"/>
      <c r="TAX114" s="184"/>
      <c r="TAY114" s="184"/>
      <c r="TAZ114" s="184"/>
      <c r="TBA114" s="184"/>
      <c r="TBB114" s="184"/>
      <c r="TBC114" s="184"/>
      <c r="TBD114" s="184"/>
      <c r="TBE114" s="184"/>
      <c r="TBF114" s="184"/>
      <c r="TBG114" s="184"/>
      <c r="TBH114" s="184"/>
      <c r="TBI114" s="184"/>
      <c r="TBJ114" s="184"/>
      <c r="TBK114" s="184"/>
      <c r="TBL114" s="184"/>
      <c r="TBM114" s="184"/>
      <c r="TBN114" s="184"/>
      <c r="TBO114" s="184"/>
      <c r="TBP114" s="184"/>
      <c r="TBQ114" s="184"/>
      <c r="TBR114" s="184"/>
      <c r="TBS114" s="184"/>
      <c r="TBT114" s="184"/>
      <c r="TBU114" s="184"/>
      <c r="TBV114" s="184"/>
      <c r="TBW114" s="184"/>
      <c r="TBX114" s="184"/>
      <c r="TBY114" s="184"/>
      <c r="TBZ114" s="184"/>
      <c r="TCA114" s="184"/>
      <c r="TCB114" s="184"/>
      <c r="TCC114" s="184"/>
      <c r="TCD114" s="184"/>
      <c r="TCE114" s="184"/>
      <c r="TCF114" s="184"/>
      <c r="TCG114" s="184"/>
      <c r="TCH114" s="184"/>
      <c r="TCI114" s="184"/>
      <c r="TCJ114" s="184"/>
      <c r="TCK114" s="184"/>
      <c r="TCL114" s="184"/>
      <c r="TCM114" s="184"/>
      <c r="TCN114" s="184"/>
      <c r="TCO114" s="184"/>
      <c r="TCP114" s="184"/>
      <c r="TCQ114" s="184"/>
      <c r="TCR114" s="184"/>
      <c r="TCS114" s="184"/>
      <c r="TCT114" s="184"/>
      <c r="TCU114" s="184"/>
      <c r="TCV114" s="184"/>
      <c r="TCW114" s="184"/>
      <c r="TCX114" s="184"/>
      <c r="TCY114" s="184"/>
      <c r="TCZ114" s="184"/>
      <c r="TDA114" s="184"/>
      <c r="TDB114" s="184"/>
      <c r="TDC114" s="184"/>
      <c r="TDD114" s="184"/>
      <c r="TDE114" s="184"/>
      <c r="TDF114" s="184"/>
      <c r="TDG114" s="184"/>
      <c r="TDH114" s="184"/>
      <c r="TDI114" s="184"/>
      <c r="TDJ114" s="184"/>
      <c r="TDK114" s="184"/>
      <c r="TDL114" s="184"/>
      <c r="TDM114" s="184"/>
      <c r="TDN114" s="184"/>
      <c r="TDO114" s="184"/>
      <c r="TDP114" s="184"/>
      <c r="TDQ114" s="184"/>
      <c r="TDR114" s="184"/>
      <c r="TDS114" s="184"/>
      <c r="TDT114" s="184"/>
      <c r="TDU114" s="184"/>
      <c r="TDV114" s="184"/>
      <c r="TDW114" s="184"/>
      <c r="TDX114" s="184"/>
      <c r="TDY114" s="184"/>
      <c r="TDZ114" s="184"/>
      <c r="TEA114" s="184"/>
      <c r="TEB114" s="184"/>
      <c r="TEC114" s="184"/>
      <c r="TED114" s="184"/>
      <c r="TEE114" s="184"/>
      <c r="TEF114" s="184"/>
      <c r="TEG114" s="184"/>
      <c r="TEH114" s="184"/>
      <c r="TEI114" s="184"/>
      <c r="TEJ114" s="184"/>
      <c r="TEK114" s="184"/>
      <c r="TEL114" s="184"/>
      <c r="TEM114" s="184"/>
      <c r="TEN114" s="184"/>
      <c r="TEO114" s="184"/>
      <c r="TEP114" s="184"/>
      <c r="TEQ114" s="184"/>
      <c r="TER114" s="184"/>
      <c r="TES114" s="184"/>
      <c r="TET114" s="184"/>
      <c r="TEU114" s="184"/>
      <c r="TEV114" s="184"/>
      <c r="TEW114" s="184"/>
      <c r="TEX114" s="184"/>
      <c r="TEY114" s="184"/>
      <c r="TEZ114" s="184"/>
      <c r="TFA114" s="184"/>
      <c r="TFB114" s="184"/>
      <c r="TFC114" s="184"/>
      <c r="TFD114" s="184"/>
      <c r="TFE114" s="184"/>
      <c r="TFF114" s="184"/>
      <c r="TFG114" s="184"/>
      <c r="TFH114" s="184"/>
      <c r="TFI114" s="184"/>
      <c r="TFJ114" s="184"/>
      <c r="TFK114" s="184"/>
      <c r="TFL114" s="184"/>
      <c r="TFM114" s="184"/>
      <c r="TFN114" s="184"/>
      <c r="TFO114" s="184"/>
      <c r="TFP114" s="184"/>
      <c r="TFQ114" s="184"/>
      <c r="TFR114" s="184"/>
      <c r="TFS114" s="184"/>
      <c r="TFT114" s="184"/>
      <c r="TFU114" s="184"/>
      <c r="TFV114" s="184"/>
      <c r="TFW114" s="184"/>
      <c r="TFX114" s="184"/>
      <c r="TFY114" s="184"/>
      <c r="TFZ114" s="184"/>
      <c r="TGA114" s="184"/>
      <c r="TGB114" s="184"/>
      <c r="TGC114" s="184"/>
      <c r="TGD114" s="184"/>
      <c r="TGE114" s="184"/>
      <c r="TGF114" s="184"/>
      <c r="TGG114" s="184"/>
      <c r="TGH114" s="184"/>
      <c r="TGI114" s="184"/>
      <c r="TGJ114" s="184"/>
      <c r="TGK114" s="184"/>
      <c r="TGL114" s="184"/>
      <c r="TGM114" s="184"/>
      <c r="TGN114" s="184"/>
      <c r="TGO114" s="184"/>
      <c r="TGP114" s="184"/>
      <c r="TGQ114" s="184"/>
      <c r="TGR114" s="184"/>
      <c r="TGS114" s="184"/>
      <c r="TGT114" s="184"/>
      <c r="TGU114" s="184"/>
      <c r="TGV114" s="184"/>
      <c r="TGW114" s="184"/>
      <c r="TGX114" s="184"/>
      <c r="TGY114" s="184"/>
      <c r="TGZ114" s="184"/>
      <c r="THA114" s="184"/>
      <c r="THB114" s="184"/>
      <c r="THC114" s="184"/>
      <c r="THD114" s="184"/>
      <c r="THE114" s="184"/>
      <c r="THF114" s="184"/>
      <c r="THG114" s="184"/>
      <c r="THH114" s="184"/>
      <c r="THI114" s="184"/>
      <c r="THJ114" s="184"/>
      <c r="THK114" s="184"/>
      <c r="THL114" s="184"/>
      <c r="THM114" s="184"/>
      <c r="THN114" s="184"/>
      <c r="THO114" s="184"/>
      <c r="THP114" s="184"/>
      <c r="THQ114" s="184"/>
      <c r="THR114" s="184"/>
      <c r="THS114" s="184"/>
      <c r="THT114" s="184"/>
      <c r="THU114" s="184"/>
      <c r="THV114" s="184"/>
      <c r="THW114" s="184"/>
      <c r="THX114" s="184"/>
      <c r="THY114" s="184"/>
      <c r="THZ114" s="184"/>
      <c r="TIA114" s="184"/>
      <c r="TIB114" s="184"/>
      <c r="TIC114" s="184"/>
      <c r="TID114" s="184"/>
      <c r="TIE114" s="184"/>
      <c r="TIF114" s="184"/>
      <c r="TIG114" s="184"/>
      <c r="TIH114" s="184"/>
      <c r="TII114" s="184"/>
      <c r="TIJ114" s="184"/>
      <c r="TIK114" s="184"/>
      <c r="TIL114" s="184"/>
      <c r="TIM114" s="184"/>
      <c r="TIN114" s="184"/>
      <c r="TIO114" s="184"/>
      <c r="TIP114" s="184"/>
      <c r="TIQ114" s="184"/>
      <c r="TIR114" s="184"/>
      <c r="TIS114" s="184"/>
      <c r="TIT114" s="184"/>
      <c r="TIU114" s="184"/>
      <c r="TIV114" s="184"/>
      <c r="TIW114" s="184"/>
      <c r="TIX114" s="184"/>
      <c r="TIY114" s="184"/>
      <c r="TIZ114" s="184"/>
      <c r="TJA114" s="184"/>
      <c r="TJB114" s="184"/>
      <c r="TJC114" s="184"/>
      <c r="TJD114" s="184"/>
      <c r="TJE114" s="184"/>
      <c r="TJF114" s="184"/>
      <c r="TJG114" s="184"/>
      <c r="TJH114" s="184"/>
      <c r="TJI114" s="184"/>
      <c r="TJJ114" s="184"/>
      <c r="TJK114" s="184"/>
      <c r="TJL114" s="184"/>
      <c r="TJM114" s="184"/>
      <c r="TJN114" s="184"/>
      <c r="TJO114" s="184"/>
      <c r="TJP114" s="184"/>
      <c r="TJQ114" s="184"/>
      <c r="TJR114" s="184"/>
      <c r="TJS114" s="184"/>
      <c r="TJT114" s="184"/>
      <c r="TJU114" s="184"/>
      <c r="TJV114" s="184"/>
      <c r="TJW114" s="184"/>
      <c r="TJX114" s="184"/>
      <c r="TJY114" s="184"/>
      <c r="TJZ114" s="184"/>
      <c r="TKA114" s="184"/>
      <c r="TKB114" s="184"/>
      <c r="TKC114" s="184"/>
      <c r="TKD114" s="184"/>
      <c r="TKE114" s="184"/>
      <c r="TKF114" s="184"/>
      <c r="TKG114" s="184"/>
      <c r="TKH114" s="184"/>
      <c r="TKI114" s="184"/>
      <c r="TKJ114" s="184"/>
      <c r="TKK114" s="184"/>
      <c r="TKL114" s="184"/>
      <c r="TKM114" s="184"/>
      <c r="TKN114" s="184"/>
      <c r="TKO114" s="184"/>
      <c r="TKP114" s="184"/>
      <c r="TKQ114" s="184"/>
      <c r="TKR114" s="184"/>
      <c r="TKS114" s="184"/>
      <c r="TKT114" s="184"/>
      <c r="TKU114" s="184"/>
      <c r="TKV114" s="184"/>
      <c r="TKW114" s="184"/>
      <c r="TKX114" s="184"/>
      <c r="TKY114" s="184"/>
      <c r="TKZ114" s="184"/>
      <c r="TLA114" s="184"/>
      <c r="TLB114" s="184"/>
      <c r="TLC114" s="184"/>
      <c r="TLD114" s="184"/>
      <c r="TLE114" s="184"/>
      <c r="TLF114" s="184"/>
      <c r="TLG114" s="184"/>
      <c r="TLH114" s="184"/>
      <c r="TLI114" s="184"/>
      <c r="TLJ114" s="184"/>
      <c r="TLK114" s="184"/>
      <c r="TLL114" s="184"/>
      <c r="TLM114" s="184"/>
      <c r="TLN114" s="184"/>
      <c r="TLO114" s="184"/>
      <c r="TLP114" s="184"/>
      <c r="TLQ114" s="184"/>
      <c r="TLR114" s="184"/>
      <c r="TLS114" s="184"/>
      <c r="TLT114" s="184"/>
      <c r="TLU114" s="184"/>
      <c r="TLV114" s="184"/>
      <c r="TLW114" s="184"/>
      <c r="TLX114" s="184"/>
      <c r="TLY114" s="184"/>
      <c r="TLZ114" s="184"/>
      <c r="TMA114" s="184"/>
      <c r="TMB114" s="184"/>
      <c r="TMC114" s="184"/>
      <c r="TMD114" s="184"/>
      <c r="TME114" s="184"/>
      <c r="TMF114" s="184"/>
      <c r="TMG114" s="184"/>
      <c r="TMH114" s="184"/>
      <c r="TMI114" s="184"/>
      <c r="TMJ114" s="184"/>
      <c r="TMK114" s="184"/>
      <c r="TML114" s="184"/>
      <c r="TMM114" s="184"/>
      <c r="TMN114" s="184"/>
      <c r="TMO114" s="184"/>
      <c r="TMP114" s="184"/>
      <c r="TMQ114" s="184"/>
      <c r="TMR114" s="184"/>
      <c r="TMS114" s="184"/>
      <c r="TMT114" s="184"/>
      <c r="TMU114" s="184"/>
      <c r="TMV114" s="184"/>
      <c r="TMW114" s="184"/>
      <c r="TMX114" s="184"/>
      <c r="TMY114" s="184"/>
      <c r="TMZ114" s="184"/>
      <c r="TNA114" s="184"/>
      <c r="TNB114" s="184"/>
      <c r="TNC114" s="184"/>
      <c r="TND114" s="184"/>
      <c r="TNE114" s="184"/>
      <c r="TNF114" s="184"/>
      <c r="TNG114" s="184"/>
      <c r="TNH114" s="184"/>
      <c r="TNI114" s="184"/>
      <c r="TNJ114" s="184"/>
      <c r="TNK114" s="184"/>
      <c r="TNL114" s="184"/>
      <c r="TNM114" s="184"/>
      <c r="TNN114" s="184"/>
      <c r="TNO114" s="184"/>
      <c r="TNP114" s="184"/>
      <c r="TNQ114" s="184"/>
      <c r="TNR114" s="184"/>
      <c r="TNS114" s="184"/>
      <c r="TNT114" s="184"/>
      <c r="TNU114" s="184"/>
      <c r="TNV114" s="184"/>
      <c r="TNW114" s="184"/>
      <c r="TNX114" s="184"/>
      <c r="TNY114" s="184"/>
      <c r="TNZ114" s="184"/>
      <c r="TOA114" s="184"/>
      <c r="TOB114" s="184"/>
      <c r="TOC114" s="184"/>
      <c r="TOD114" s="184"/>
      <c r="TOE114" s="184"/>
      <c r="TOF114" s="184"/>
      <c r="TOG114" s="184"/>
      <c r="TOH114" s="184"/>
      <c r="TOI114" s="184"/>
      <c r="TOJ114" s="184"/>
      <c r="TOK114" s="184"/>
      <c r="TOL114" s="184"/>
      <c r="TOM114" s="184"/>
      <c r="TON114" s="184"/>
      <c r="TOO114" s="184"/>
      <c r="TOP114" s="184"/>
      <c r="TOQ114" s="184"/>
      <c r="TOR114" s="184"/>
      <c r="TOS114" s="184"/>
      <c r="TOT114" s="184"/>
      <c r="TOU114" s="184"/>
      <c r="TOV114" s="184"/>
      <c r="TOW114" s="184"/>
      <c r="TOX114" s="184"/>
      <c r="TOY114" s="184"/>
      <c r="TOZ114" s="184"/>
      <c r="TPA114" s="184"/>
      <c r="TPB114" s="184"/>
      <c r="TPC114" s="184"/>
      <c r="TPD114" s="184"/>
      <c r="TPE114" s="184"/>
      <c r="TPF114" s="184"/>
      <c r="TPG114" s="184"/>
      <c r="TPH114" s="184"/>
      <c r="TPI114" s="184"/>
      <c r="TPJ114" s="184"/>
      <c r="TPK114" s="184"/>
      <c r="TPL114" s="184"/>
      <c r="TPM114" s="184"/>
      <c r="TPN114" s="184"/>
      <c r="TPO114" s="184"/>
      <c r="TPP114" s="184"/>
      <c r="TPQ114" s="184"/>
      <c r="TPR114" s="184"/>
      <c r="TPS114" s="184"/>
      <c r="TPT114" s="184"/>
      <c r="TPU114" s="184"/>
      <c r="TPV114" s="184"/>
      <c r="TPW114" s="184"/>
      <c r="TPX114" s="184"/>
      <c r="TPY114" s="184"/>
      <c r="TPZ114" s="184"/>
      <c r="TQA114" s="184"/>
      <c r="TQB114" s="184"/>
      <c r="TQC114" s="184"/>
      <c r="TQD114" s="184"/>
      <c r="TQE114" s="184"/>
      <c r="TQF114" s="184"/>
      <c r="TQG114" s="184"/>
      <c r="TQH114" s="184"/>
      <c r="TQI114" s="184"/>
      <c r="TQJ114" s="184"/>
      <c r="TQK114" s="184"/>
      <c r="TQL114" s="184"/>
      <c r="TQM114" s="184"/>
      <c r="TQN114" s="184"/>
      <c r="TQO114" s="184"/>
      <c r="TQP114" s="184"/>
      <c r="TQQ114" s="184"/>
      <c r="TQR114" s="184"/>
      <c r="TQS114" s="184"/>
      <c r="TQT114" s="184"/>
      <c r="TQU114" s="184"/>
      <c r="TQV114" s="184"/>
      <c r="TQW114" s="184"/>
      <c r="TQX114" s="184"/>
      <c r="TQY114" s="184"/>
      <c r="TQZ114" s="184"/>
      <c r="TRA114" s="184"/>
      <c r="TRB114" s="184"/>
      <c r="TRC114" s="184"/>
      <c r="TRD114" s="184"/>
      <c r="TRE114" s="184"/>
      <c r="TRF114" s="184"/>
      <c r="TRG114" s="184"/>
      <c r="TRH114" s="184"/>
      <c r="TRI114" s="184"/>
      <c r="TRJ114" s="184"/>
      <c r="TRK114" s="184"/>
      <c r="TRL114" s="184"/>
      <c r="TRM114" s="184"/>
      <c r="TRN114" s="184"/>
      <c r="TRO114" s="184"/>
      <c r="TRP114" s="184"/>
      <c r="TRQ114" s="184"/>
      <c r="TRR114" s="184"/>
      <c r="TRS114" s="184"/>
      <c r="TRT114" s="184"/>
      <c r="TRU114" s="184"/>
      <c r="TRV114" s="184"/>
      <c r="TRW114" s="184"/>
      <c r="TRX114" s="184"/>
      <c r="TRY114" s="184"/>
      <c r="TRZ114" s="184"/>
      <c r="TSA114" s="184"/>
      <c r="TSB114" s="184"/>
      <c r="TSC114" s="184"/>
      <c r="TSD114" s="184"/>
      <c r="TSE114" s="184"/>
      <c r="TSF114" s="184"/>
      <c r="TSG114" s="184"/>
      <c r="TSH114" s="184"/>
      <c r="TSI114" s="184"/>
      <c r="TSJ114" s="184"/>
      <c r="TSK114" s="184"/>
      <c r="TSL114" s="184"/>
      <c r="TSM114" s="184"/>
      <c r="TSN114" s="184"/>
      <c r="TSO114" s="184"/>
      <c r="TSP114" s="184"/>
      <c r="TSQ114" s="184"/>
      <c r="TSR114" s="184"/>
      <c r="TSS114" s="184"/>
      <c r="TST114" s="184"/>
      <c r="TSU114" s="184"/>
      <c r="TSV114" s="184"/>
      <c r="TSW114" s="184"/>
      <c r="TSX114" s="184"/>
      <c r="TSY114" s="184"/>
      <c r="TSZ114" s="184"/>
      <c r="TTA114" s="184"/>
      <c r="TTB114" s="184"/>
      <c r="TTC114" s="184"/>
      <c r="TTD114" s="184"/>
      <c r="TTE114" s="184"/>
      <c r="TTF114" s="184"/>
      <c r="TTG114" s="184"/>
      <c r="TTH114" s="184"/>
      <c r="TTI114" s="184"/>
      <c r="TTJ114" s="184"/>
      <c r="TTK114" s="184"/>
      <c r="TTL114" s="184"/>
      <c r="TTM114" s="184"/>
      <c r="TTN114" s="184"/>
      <c r="TTO114" s="184"/>
      <c r="TTP114" s="184"/>
      <c r="TTQ114" s="184"/>
      <c r="TTR114" s="184"/>
      <c r="TTS114" s="184"/>
      <c r="TTT114" s="184"/>
      <c r="TTU114" s="184"/>
      <c r="TTV114" s="184"/>
      <c r="TTW114" s="184"/>
      <c r="TTX114" s="184"/>
      <c r="TTY114" s="184"/>
      <c r="TTZ114" s="184"/>
      <c r="TUA114" s="184"/>
      <c r="TUB114" s="184"/>
      <c r="TUC114" s="184"/>
      <c r="TUD114" s="184"/>
      <c r="TUE114" s="184"/>
      <c r="TUF114" s="184"/>
      <c r="TUG114" s="184"/>
      <c r="TUH114" s="184"/>
      <c r="TUI114" s="184"/>
      <c r="TUJ114" s="184"/>
      <c r="TUK114" s="184"/>
      <c r="TUL114" s="184"/>
      <c r="TUM114" s="184"/>
      <c r="TUN114" s="184"/>
      <c r="TUO114" s="184"/>
      <c r="TUP114" s="184"/>
      <c r="TUQ114" s="184"/>
      <c r="TUR114" s="184"/>
      <c r="TUS114" s="184"/>
      <c r="TUT114" s="184"/>
      <c r="TUU114" s="184"/>
      <c r="TUV114" s="184"/>
      <c r="TUW114" s="184"/>
      <c r="TUX114" s="184"/>
      <c r="TUY114" s="184"/>
      <c r="TUZ114" s="184"/>
      <c r="TVA114" s="184"/>
      <c r="TVB114" s="184"/>
      <c r="TVC114" s="184"/>
      <c r="TVD114" s="184"/>
      <c r="TVE114" s="184"/>
      <c r="TVF114" s="184"/>
      <c r="TVG114" s="184"/>
      <c r="TVH114" s="184"/>
      <c r="TVI114" s="184"/>
      <c r="TVJ114" s="184"/>
      <c r="TVK114" s="184"/>
      <c r="TVL114" s="184"/>
      <c r="TVM114" s="184"/>
      <c r="TVN114" s="184"/>
      <c r="TVO114" s="184"/>
      <c r="TVP114" s="184"/>
      <c r="TVQ114" s="184"/>
      <c r="TVR114" s="184"/>
      <c r="TVS114" s="184"/>
      <c r="TVT114" s="184"/>
      <c r="TVU114" s="184"/>
      <c r="TVV114" s="184"/>
      <c r="TVW114" s="184"/>
      <c r="TVX114" s="184"/>
      <c r="TVY114" s="184"/>
      <c r="TVZ114" s="184"/>
      <c r="TWA114" s="184"/>
      <c r="TWB114" s="184"/>
      <c r="TWC114" s="184"/>
      <c r="TWD114" s="184"/>
      <c r="TWE114" s="184"/>
      <c r="TWF114" s="184"/>
      <c r="TWG114" s="184"/>
      <c r="TWH114" s="184"/>
      <c r="TWI114" s="184"/>
      <c r="TWJ114" s="184"/>
      <c r="TWK114" s="184"/>
      <c r="TWL114" s="184"/>
      <c r="TWM114" s="184"/>
      <c r="TWN114" s="184"/>
      <c r="TWO114" s="184"/>
      <c r="TWP114" s="184"/>
      <c r="TWQ114" s="184"/>
      <c r="TWR114" s="184"/>
      <c r="TWS114" s="184"/>
      <c r="TWT114" s="184"/>
      <c r="TWU114" s="184"/>
      <c r="TWV114" s="184"/>
      <c r="TWW114" s="184"/>
      <c r="TWX114" s="184"/>
      <c r="TWY114" s="184"/>
      <c r="TWZ114" s="184"/>
      <c r="TXA114" s="184"/>
      <c r="TXB114" s="184"/>
      <c r="TXC114" s="184"/>
      <c r="TXD114" s="184"/>
      <c r="TXE114" s="184"/>
      <c r="TXF114" s="184"/>
      <c r="TXG114" s="184"/>
      <c r="TXH114" s="184"/>
      <c r="TXI114" s="184"/>
      <c r="TXJ114" s="184"/>
      <c r="TXK114" s="184"/>
      <c r="TXL114" s="184"/>
      <c r="TXM114" s="184"/>
      <c r="TXN114" s="184"/>
      <c r="TXO114" s="184"/>
      <c r="TXP114" s="184"/>
      <c r="TXQ114" s="184"/>
      <c r="TXR114" s="184"/>
      <c r="TXS114" s="184"/>
      <c r="TXT114" s="184"/>
      <c r="TXU114" s="184"/>
      <c r="TXV114" s="184"/>
      <c r="TXW114" s="184"/>
      <c r="TXX114" s="184"/>
      <c r="TXY114" s="184"/>
      <c r="TXZ114" s="184"/>
      <c r="TYA114" s="184"/>
      <c r="TYB114" s="184"/>
      <c r="TYC114" s="184"/>
      <c r="TYD114" s="184"/>
      <c r="TYE114" s="184"/>
      <c r="TYF114" s="184"/>
      <c r="TYG114" s="184"/>
      <c r="TYH114" s="184"/>
      <c r="TYI114" s="184"/>
      <c r="TYJ114" s="184"/>
      <c r="TYK114" s="184"/>
      <c r="TYL114" s="184"/>
      <c r="TYM114" s="184"/>
      <c r="TYN114" s="184"/>
      <c r="TYO114" s="184"/>
      <c r="TYP114" s="184"/>
      <c r="TYQ114" s="184"/>
      <c r="TYR114" s="184"/>
      <c r="TYS114" s="184"/>
      <c r="TYT114" s="184"/>
      <c r="TYU114" s="184"/>
      <c r="TYV114" s="184"/>
      <c r="TYW114" s="184"/>
      <c r="TYX114" s="184"/>
      <c r="TYY114" s="184"/>
      <c r="TYZ114" s="184"/>
      <c r="TZA114" s="184"/>
      <c r="TZB114" s="184"/>
      <c r="TZC114" s="184"/>
      <c r="TZD114" s="184"/>
      <c r="TZE114" s="184"/>
      <c r="TZF114" s="184"/>
      <c r="TZG114" s="184"/>
      <c r="TZH114" s="184"/>
      <c r="TZI114" s="184"/>
      <c r="TZJ114" s="184"/>
      <c r="TZK114" s="184"/>
      <c r="TZL114" s="184"/>
      <c r="TZM114" s="184"/>
      <c r="TZN114" s="184"/>
      <c r="TZO114" s="184"/>
      <c r="TZP114" s="184"/>
      <c r="TZQ114" s="184"/>
      <c r="TZR114" s="184"/>
      <c r="TZS114" s="184"/>
      <c r="TZT114" s="184"/>
      <c r="TZU114" s="184"/>
      <c r="TZV114" s="184"/>
      <c r="TZW114" s="184"/>
      <c r="TZX114" s="184"/>
      <c r="TZY114" s="184"/>
      <c r="TZZ114" s="184"/>
      <c r="UAA114" s="184"/>
      <c r="UAB114" s="184"/>
      <c r="UAC114" s="184"/>
      <c r="UAD114" s="184"/>
      <c r="UAE114" s="184"/>
      <c r="UAF114" s="184"/>
      <c r="UAG114" s="184"/>
      <c r="UAH114" s="184"/>
      <c r="UAI114" s="184"/>
      <c r="UAJ114" s="184"/>
      <c r="UAK114" s="184"/>
      <c r="UAL114" s="184"/>
      <c r="UAM114" s="184"/>
      <c r="UAN114" s="184"/>
      <c r="UAO114" s="184"/>
      <c r="UAP114" s="184"/>
      <c r="UAQ114" s="184"/>
      <c r="UAR114" s="184"/>
      <c r="UAS114" s="184"/>
      <c r="UAT114" s="184"/>
      <c r="UAU114" s="184"/>
      <c r="UAV114" s="184"/>
      <c r="UAW114" s="184"/>
      <c r="UAX114" s="184"/>
      <c r="UAY114" s="184"/>
      <c r="UAZ114" s="184"/>
      <c r="UBA114" s="184"/>
      <c r="UBB114" s="184"/>
      <c r="UBC114" s="184"/>
      <c r="UBD114" s="184"/>
      <c r="UBE114" s="184"/>
      <c r="UBF114" s="184"/>
      <c r="UBG114" s="184"/>
      <c r="UBH114" s="184"/>
      <c r="UBI114" s="184"/>
      <c r="UBJ114" s="184"/>
      <c r="UBK114" s="184"/>
      <c r="UBL114" s="184"/>
      <c r="UBM114" s="184"/>
      <c r="UBN114" s="184"/>
      <c r="UBO114" s="184"/>
      <c r="UBP114" s="184"/>
      <c r="UBQ114" s="184"/>
      <c r="UBR114" s="184"/>
      <c r="UBS114" s="184"/>
      <c r="UBT114" s="184"/>
      <c r="UBU114" s="184"/>
      <c r="UBV114" s="184"/>
      <c r="UBW114" s="184"/>
      <c r="UBX114" s="184"/>
      <c r="UBY114" s="184"/>
      <c r="UBZ114" s="184"/>
      <c r="UCA114" s="184"/>
      <c r="UCB114" s="184"/>
      <c r="UCC114" s="184"/>
      <c r="UCD114" s="184"/>
      <c r="UCE114" s="184"/>
      <c r="UCF114" s="184"/>
      <c r="UCG114" s="184"/>
      <c r="UCH114" s="184"/>
      <c r="UCI114" s="184"/>
      <c r="UCJ114" s="184"/>
      <c r="UCK114" s="184"/>
      <c r="UCL114" s="184"/>
      <c r="UCM114" s="184"/>
      <c r="UCN114" s="184"/>
      <c r="UCO114" s="184"/>
      <c r="UCP114" s="184"/>
      <c r="UCQ114" s="184"/>
      <c r="UCR114" s="184"/>
      <c r="UCS114" s="184"/>
      <c r="UCT114" s="184"/>
      <c r="UCU114" s="184"/>
      <c r="UCV114" s="184"/>
      <c r="UCW114" s="184"/>
      <c r="UCX114" s="184"/>
      <c r="UCY114" s="184"/>
      <c r="UCZ114" s="184"/>
      <c r="UDA114" s="184"/>
      <c r="UDB114" s="184"/>
      <c r="UDC114" s="184"/>
      <c r="UDD114" s="184"/>
      <c r="UDE114" s="184"/>
      <c r="UDF114" s="184"/>
      <c r="UDG114" s="184"/>
      <c r="UDH114" s="184"/>
      <c r="UDI114" s="184"/>
      <c r="UDJ114" s="184"/>
      <c r="UDK114" s="184"/>
      <c r="UDL114" s="184"/>
      <c r="UDM114" s="184"/>
      <c r="UDN114" s="184"/>
      <c r="UDO114" s="184"/>
      <c r="UDP114" s="184"/>
      <c r="UDQ114" s="184"/>
      <c r="UDR114" s="184"/>
      <c r="UDS114" s="184"/>
      <c r="UDT114" s="184"/>
      <c r="UDU114" s="184"/>
      <c r="UDV114" s="184"/>
      <c r="UDW114" s="184"/>
      <c r="UDX114" s="184"/>
      <c r="UDY114" s="184"/>
      <c r="UDZ114" s="184"/>
      <c r="UEA114" s="184"/>
      <c r="UEB114" s="184"/>
      <c r="UEC114" s="184"/>
      <c r="UED114" s="184"/>
      <c r="UEE114" s="184"/>
      <c r="UEF114" s="184"/>
      <c r="UEG114" s="184"/>
      <c r="UEH114" s="184"/>
      <c r="UEI114" s="184"/>
      <c r="UEJ114" s="184"/>
      <c r="UEK114" s="184"/>
      <c r="UEL114" s="184"/>
      <c r="UEM114" s="184"/>
      <c r="UEN114" s="184"/>
      <c r="UEO114" s="184"/>
      <c r="UEP114" s="184"/>
      <c r="UEQ114" s="184"/>
      <c r="UER114" s="184"/>
      <c r="UES114" s="184"/>
      <c r="UET114" s="184"/>
      <c r="UEU114" s="184"/>
      <c r="UEV114" s="184"/>
      <c r="UEW114" s="184"/>
      <c r="UEX114" s="184"/>
      <c r="UEY114" s="184"/>
      <c r="UEZ114" s="184"/>
      <c r="UFA114" s="184"/>
      <c r="UFB114" s="184"/>
      <c r="UFC114" s="184"/>
      <c r="UFD114" s="184"/>
      <c r="UFE114" s="184"/>
      <c r="UFF114" s="184"/>
      <c r="UFG114" s="184"/>
      <c r="UFH114" s="184"/>
      <c r="UFI114" s="184"/>
      <c r="UFJ114" s="184"/>
      <c r="UFK114" s="184"/>
      <c r="UFL114" s="184"/>
      <c r="UFM114" s="184"/>
      <c r="UFN114" s="184"/>
      <c r="UFO114" s="184"/>
      <c r="UFP114" s="184"/>
      <c r="UFQ114" s="184"/>
      <c r="UFR114" s="184"/>
      <c r="UFS114" s="184"/>
      <c r="UFT114" s="184"/>
      <c r="UFU114" s="184"/>
      <c r="UFV114" s="184"/>
      <c r="UFW114" s="184"/>
      <c r="UFX114" s="184"/>
      <c r="UFY114" s="184"/>
      <c r="UFZ114" s="184"/>
      <c r="UGA114" s="184"/>
      <c r="UGB114" s="184"/>
      <c r="UGC114" s="184"/>
      <c r="UGD114" s="184"/>
      <c r="UGE114" s="184"/>
      <c r="UGF114" s="184"/>
      <c r="UGG114" s="184"/>
      <c r="UGH114" s="184"/>
      <c r="UGI114" s="184"/>
      <c r="UGJ114" s="184"/>
      <c r="UGK114" s="184"/>
      <c r="UGL114" s="184"/>
      <c r="UGM114" s="184"/>
      <c r="UGN114" s="184"/>
      <c r="UGO114" s="184"/>
      <c r="UGP114" s="184"/>
      <c r="UGQ114" s="184"/>
      <c r="UGR114" s="184"/>
      <c r="UGS114" s="184"/>
      <c r="UGT114" s="184"/>
      <c r="UGU114" s="184"/>
      <c r="UGV114" s="184"/>
      <c r="UGW114" s="184"/>
      <c r="UGX114" s="184"/>
      <c r="UGY114" s="184"/>
      <c r="UGZ114" s="184"/>
      <c r="UHA114" s="184"/>
      <c r="UHB114" s="184"/>
      <c r="UHC114" s="184"/>
      <c r="UHD114" s="184"/>
      <c r="UHE114" s="184"/>
      <c r="UHF114" s="184"/>
      <c r="UHG114" s="184"/>
      <c r="UHH114" s="184"/>
      <c r="UHI114" s="184"/>
      <c r="UHJ114" s="184"/>
      <c r="UHK114" s="184"/>
      <c r="UHL114" s="184"/>
      <c r="UHM114" s="184"/>
      <c r="UHN114" s="184"/>
      <c r="UHO114" s="184"/>
      <c r="UHP114" s="184"/>
      <c r="UHQ114" s="184"/>
      <c r="UHR114" s="184"/>
      <c r="UHS114" s="184"/>
      <c r="UHT114" s="184"/>
      <c r="UHU114" s="184"/>
      <c r="UHV114" s="184"/>
      <c r="UHW114" s="184"/>
      <c r="UHX114" s="184"/>
      <c r="UHY114" s="184"/>
      <c r="UHZ114" s="184"/>
      <c r="UIA114" s="184"/>
      <c r="UIB114" s="184"/>
      <c r="UIC114" s="184"/>
      <c r="UID114" s="184"/>
      <c r="UIE114" s="184"/>
      <c r="UIF114" s="184"/>
      <c r="UIG114" s="184"/>
      <c r="UIH114" s="184"/>
      <c r="UII114" s="184"/>
      <c r="UIJ114" s="184"/>
      <c r="UIK114" s="184"/>
      <c r="UIL114" s="184"/>
      <c r="UIM114" s="184"/>
      <c r="UIN114" s="184"/>
      <c r="UIO114" s="184"/>
      <c r="UIP114" s="184"/>
      <c r="UIQ114" s="184"/>
      <c r="UIR114" s="184"/>
      <c r="UIS114" s="184"/>
      <c r="UIT114" s="184"/>
      <c r="UIU114" s="184"/>
      <c r="UIV114" s="184"/>
      <c r="UIW114" s="184"/>
      <c r="UIX114" s="184"/>
      <c r="UIY114" s="184"/>
      <c r="UIZ114" s="184"/>
      <c r="UJA114" s="184"/>
      <c r="UJB114" s="184"/>
      <c r="UJC114" s="184"/>
      <c r="UJD114" s="184"/>
      <c r="UJE114" s="184"/>
      <c r="UJF114" s="184"/>
      <c r="UJG114" s="184"/>
      <c r="UJH114" s="184"/>
      <c r="UJI114" s="184"/>
      <c r="UJJ114" s="184"/>
      <c r="UJK114" s="184"/>
      <c r="UJL114" s="184"/>
      <c r="UJM114" s="184"/>
      <c r="UJN114" s="184"/>
      <c r="UJO114" s="184"/>
      <c r="UJP114" s="184"/>
      <c r="UJQ114" s="184"/>
      <c r="UJR114" s="184"/>
      <c r="UJS114" s="184"/>
      <c r="UJT114" s="184"/>
      <c r="UJU114" s="184"/>
      <c r="UJV114" s="184"/>
      <c r="UJW114" s="184"/>
      <c r="UJX114" s="184"/>
      <c r="UJY114" s="184"/>
      <c r="UJZ114" s="184"/>
      <c r="UKA114" s="184"/>
      <c r="UKB114" s="184"/>
      <c r="UKC114" s="184"/>
      <c r="UKD114" s="184"/>
      <c r="UKE114" s="184"/>
      <c r="UKF114" s="184"/>
      <c r="UKG114" s="184"/>
      <c r="UKH114" s="184"/>
      <c r="UKI114" s="184"/>
      <c r="UKJ114" s="184"/>
      <c r="UKK114" s="184"/>
      <c r="UKL114" s="184"/>
      <c r="UKM114" s="184"/>
      <c r="UKN114" s="184"/>
      <c r="UKO114" s="184"/>
      <c r="UKP114" s="184"/>
      <c r="UKQ114" s="184"/>
      <c r="UKR114" s="184"/>
      <c r="UKS114" s="184"/>
      <c r="UKT114" s="184"/>
      <c r="UKU114" s="184"/>
      <c r="UKV114" s="184"/>
      <c r="UKW114" s="184"/>
      <c r="UKX114" s="184"/>
      <c r="UKY114" s="184"/>
      <c r="UKZ114" s="184"/>
      <c r="ULA114" s="184"/>
      <c r="ULB114" s="184"/>
      <c r="ULC114" s="184"/>
      <c r="ULD114" s="184"/>
      <c r="ULE114" s="184"/>
      <c r="ULF114" s="184"/>
      <c r="ULG114" s="184"/>
      <c r="ULH114" s="184"/>
      <c r="ULI114" s="184"/>
      <c r="ULJ114" s="184"/>
      <c r="ULK114" s="184"/>
      <c r="ULL114" s="184"/>
      <c r="ULM114" s="184"/>
      <c r="ULN114" s="184"/>
      <c r="ULO114" s="184"/>
      <c r="ULP114" s="184"/>
      <c r="ULQ114" s="184"/>
      <c r="ULR114" s="184"/>
      <c r="ULS114" s="184"/>
      <c r="ULT114" s="184"/>
      <c r="ULU114" s="184"/>
      <c r="ULV114" s="184"/>
      <c r="ULW114" s="184"/>
      <c r="ULX114" s="184"/>
      <c r="ULY114" s="184"/>
      <c r="ULZ114" s="184"/>
      <c r="UMA114" s="184"/>
      <c r="UMB114" s="184"/>
      <c r="UMC114" s="184"/>
      <c r="UMD114" s="184"/>
      <c r="UME114" s="184"/>
      <c r="UMF114" s="184"/>
      <c r="UMG114" s="184"/>
      <c r="UMH114" s="184"/>
      <c r="UMI114" s="184"/>
      <c r="UMJ114" s="184"/>
      <c r="UMK114" s="184"/>
      <c r="UML114" s="184"/>
      <c r="UMM114" s="184"/>
      <c r="UMN114" s="184"/>
      <c r="UMO114" s="184"/>
      <c r="UMP114" s="184"/>
      <c r="UMQ114" s="184"/>
      <c r="UMR114" s="184"/>
      <c r="UMS114" s="184"/>
      <c r="UMT114" s="184"/>
      <c r="UMU114" s="184"/>
      <c r="UMV114" s="184"/>
      <c r="UMW114" s="184"/>
      <c r="UMX114" s="184"/>
      <c r="UMY114" s="184"/>
      <c r="UMZ114" s="184"/>
      <c r="UNA114" s="184"/>
      <c r="UNB114" s="184"/>
      <c r="UNC114" s="184"/>
      <c r="UND114" s="184"/>
      <c r="UNE114" s="184"/>
      <c r="UNF114" s="184"/>
      <c r="UNG114" s="184"/>
      <c r="UNH114" s="184"/>
      <c r="UNI114" s="184"/>
      <c r="UNJ114" s="184"/>
      <c r="UNK114" s="184"/>
      <c r="UNL114" s="184"/>
      <c r="UNM114" s="184"/>
      <c r="UNN114" s="184"/>
      <c r="UNO114" s="184"/>
      <c r="UNP114" s="184"/>
      <c r="UNQ114" s="184"/>
      <c r="UNR114" s="184"/>
      <c r="UNS114" s="184"/>
      <c r="UNT114" s="184"/>
      <c r="UNU114" s="184"/>
      <c r="UNV114" s="184"/>
      <c r="UNW114" s="184"/>
      <c r="UNX114" s="184"/>
      <c r="UNY114" s="184"/>
      <c r="UNZ114" s="184"/>
      <c r="UOA114" s="184"/>
      <c r="UOB114" s="184"/>
      <c r="UOC114" s="184"/>
      <c r="UOD114" s="184"/>
      <c r="UOE114" s="184"/>
      <c r="UOF114" s="184"/>
      <c r="UOG114" s="184"/>
      <c r="UOH114" s="184"/>
      <c r="UOI114" s="184"/>
      <c r="UOJ114" s="184"/>
      <c r="UOK114" s="184"/>
      <c r="UOL114" s="184"/>
      <c r="UOM114" s="184"/>
      <c r="UON114" s="184"/>
      <c r="UOO114" s="184"/>
      <c r="UOP114" s="184"/>
      <c r="UOQ114" s="184"/>
      <c r="UOR114" s="184"/>
      <c r="UOS114" s="184"/>
      <c r="UOT114" s="184"/>
      <c r="UOU114" s="184"/>
      <c r="UOV114" s="184"/>
      <c r="UOW114" s="184"/>
      <c r="UOX114" s="184"/>
      <c r="UOY114" s="184"/>
      <c r="UOZ114" s="184"/>
      <c r="UPA114" s="184"/>
      <c r="UPB114" s="184"/>
      <c r="UPC114" s="184"/>
      <c r="UPD114" s="184"/>
      <c r="UPE114" s="184"/>
      <c r="UPF114" s="184"/>
      <c r="UPG114" s="184"/>
      <c r="UPH114" s="184"/>
      <c r="UPI114" s="184"/>
      <c r="UPJ114" s="184"/>
      <c r="UPK114" s="184"/>
      <c r="UPL114" s="184"/>
      <c r="UPM114" s="184"/>
      <c r="UPN114" s="184"/>
      <c r="UPO114" s="184"/>
      <c r="UPP114" s="184"/>
      <c r="UPQ114" s="184"/>
      <c r="UPR114" s="184"/>
      <c r="UPS114" s="184"/>
      <c r="UPT114" s="184"/>
      <c r="UPU114" s="184"/>
      <c r="UPV114" s="184"/>
      <c r="UPW114" s="184"/>
      <c r="UPX114" s="184"/>
      <c r="UPY114" s="184"/>
      <c r="UPZ114" s="184"/>
      <c r="UQA114" s="184"/>
      <c r="UQB114" s="184"/>
      <c r="UQC114" s="184"/>
      <c r="UQD114" s="184"/>
      <c r="UQE114" s="184"/>
      <c r="UQF114" s="184"/>
      <c r="UQG114" s="184"/>
      <c r="UQH114" s="184"/>
      <c r="UQI114" s="184"/>
      <c r="UQJ114" s="184"/>
      <c r="UQK114" s="184"/>
      <c r="UQL114" s="184"/>
      <c r="UQM114" s="184"/>
      <c r="UQN114" s="184"/>
      <c r="UQO114" s="184"/>
      <c r="UQP114" s="184"/>
      <c r="UQQ114" s="184"/>
      <c r="UQR114" s="184"/>
      <c r="UQS114" s="184"/>
      <c r="UQT114" s="184"/>
      <c r="UQU114" s="184"/>
      <c r="UQV114" s="184"/>
      <c r="UQW114" s="184"/>
      <c r="UQX114" s="184"/>
      <c r="UQY114" s="184"/>
      <c r="UQZ114" s="184"/>
      <c r="URA114" s="184"/>
      <c r="URB114" s="184"/>
      <c r="URC114" s="184"/>
      <c r="URD114" s="184"/>
      <c r="URE114" s="184"/>
      <c r="URF114" s="184"/>
      <c r="URG114" s="184"/>
      <c r="URH114" s="184"/>
      <c r="URI114" s="184"/>
      <c r="URJ114" s="184"/>
      <c r="URK114" s="184"/>
      <c r="URL114" s="184"/>
      <c r="URM114" s="184"/>
      <c r="URN114" s="184"/>
      <c r="URO114" s="184"/>
      <c r="URP114" s="184"/>
      <c r="URQ114" s="184"/>
      <c r="URR114" s="184"/>
      <c r="URS114" s="184"/>
      <c r="URT114" s="184"/>
      <c r="URU114" s="184"/>
      <c r="URV114" s="184"/>
      <c r="URW114" s="184"/>
      <c r="URX114" s="184"/>
      <c r="URY114" s="184"/>
      <c r="URZ114" s="184"/>
      <c r="USA114" s="184"/>
      <c r="USB114" s="184"/>
      <c r="USC114" s="184"/>
      <c r="USD114" s="184"/>
      <c r="USE114" s="184"/>
      <c r="USF114" s="184"/>
      <c r="USG114" s="184"/>
      <c r="USH114" s="184"/>
      <c r="USI114" s="184"/>
      <c r="USJ114" s="184"/>
      <c r="USK114" s="184"/>
      <c r="USL114" s="184"/>
      <c r="USM114" s="184"/>
      <c r="USN114" s="184"/>
      <c r="USO114" s="184"/>
      <c r="USP114" s="184"/>
      <c r="USQ114" s="184"/>
      <c r="USR114" s="184"/>
      <c r="USS114" s="184"/>
      <c r="UST114" s="184"/>
      <c r="USU114" s="184"/>
      <c r="USV114" s="184"/>
      <c r="USW114" s="184"/>
      <c r="USX114" s="184"/>
      <c r="USY114" s="184"/>
      <c r="USZ114" s="184"/>
      <c r="UTA114" s="184"/>
      <c r="UTB114" s="184"/>
      <c r="UTC114" s="184"/>
      <c r="UTD114" s="184"/>
      <c r="UTE114" s="184"/>
      <c r="UTF114" s="184"/>
      <c r="UTG114" s="184"/>
      <c r="UTH114" s="184"/>
      <c r="UTI114" s="184"/>
      <c r="UTJ114" s="184"/>
      <c r="UTK114" s="184"/>
      <c r="UTL114" s="184"/>
      <c r="UTM114" s="184"/>
      <c r="UTN114" s="184"/>
      <c r="UTO114" s="184"/>
      <c r="UTP114" s="184"/>
      <c r="UTQ114" s="184"/>
      <c r="UTR114" s="184"/>
      <c r="UTS114" s="184"/>
      <c r="UTT114" s="184"/>
      <c r="UTU114" s="184"/>
      <c r="UTV114" s="184"/>
      <c r="UTW114" s="184"/>
      <c r="UTX114" s="184"/>
      <c r="UTY114" s="184"/>
      <c r="UTZ114" s="184"/>
      <c r="UUA114" s="184"/>
      <c r="UUB114" s="184"/>
      <c r="UUC114" s="184"/>
      <c r="UUD114" s="184"/>
      <c r="UUE114" s="184"/>
      <c r="UUF114" s="184"/>
      <c r="UUG114" s="184"/>
      <c r="UUH114" s="184"/>
      <c r="UUI114" s="184"/>
      <c r="UUJ114" s="184"/>
      <c r="UUK114" s="184"/>
      <c r="UUL114" s="184"/>
      <c r="UUM114" s="184"/>
      <c r="UUN114" s="184"/>
      <c r="UUO114" s="184"/>
      <c r="UUP114" s="184"/>
      <c r="UUQ114" s="184"/>
      <c r="UUR114" s="184"/>
      <c r="UUS114" s="184"/>
      <c r="UUT114" s="184"/>
      <c r="UUU114" s="184"/>
      <c r="UUV114" s="184"/>
      <c r="UUW114" s="184"/>
      <c r="UUX114" s="184"/>
      <c r="UUY114" s="184"/>
      <c r="UUZ114" s="184"/>
      <c r="UVA114" s="184"/>
      <c r="UVB114" s="184"/>
      <c r="UVC114" s="184"/>
      <c r="UVD114" s="184"/>
      <c r="UVE114" s="184"/>
      <c r="UVF114" s="184"/>
      <c r="UVG114" s="184"/>
      <c r="UVH114" s="184"/>
      <c r="UVI114" s="184"/>
      <c r="UVJ114" s="184"/>
      <c r="UVK114" s="184"/>
      <c r="UVL114" s="184"/>
      <c r="UVM114" s="184"/>
      <c r="UVN114" s="184"/>
      <c r="UVO114" s="184"/>
      <c r="UVP114" s="184"/>
      <c r="UVQ114" s="184"/>
      <c r="UVR114" s="184"/>
      <c r="UVS114" s="184"/>
      <c r="UVT114" s="184"/>
      <c r="UVU114" s="184"/>
      <c r="UVV114" s="184"/>
      <c r="UVW114" s="184"/>
      <c r="UVX114" s="184"/>
      <c r="UVY114" s="184"/>
      <c r="UVZ114" s="184"/>
      <c r="UWA114" s="184"/>
      <c r="UWB114" s="184"/>
      <c r="UWC114" s="184"/>
      <c r="UWD114" s="184"/>
      <c r="UWE114" s="184"/>
      <c r="UWF114" s="184"/>
      <c r="UWG114" s="184"/>
      <c r="UWH114" s="184"/>
      <c r="UWI114" s="184"/>
      <c r="UWJ114" s="184"/>
      <c r="UWK114" s="184"/>
      <c r="UWL114" s="184"/>
      <c r="UWM114" s="184"/>
      <c r="UWN114" s="184"/>
      <c r="UWO114" s="184"/>
      <c r="UWP114" s="184"/>
      <c r="UWQ114" s="184"/>
      <c r="UWR114" s="184"/>
      <c r="UWS114" s="184"/>
      <c r="UWT114" s="184"/>
      <c r="UWU114" s="184"/>
      <c r="UWV114" s="184"/>
      <c r="UWW114" s="184"/>
      <c r="UWX114" s="184"/>
      <c r="UWY114" s="184"/>
      <c r="UWZ114" s="184"/>
      <c r="UXA114" s="184"/>
      <c r="UXB114" s="184"/>
      <c r="UXC114" s="184"/>
      <c r="UXD114" s="184"/>
      <c r="UXE114" s="184"/>
      <c r="UXF114" s="184"/>
      <c r="UXG114" s="184"/>
      <c r="UXH114" s="184"/>
      <c r="UXI114" s="184"/>
      <c r="UXJ114" s="184"/>
      <c r="UXK114" s="184"/>
      <c r="UXL114" s="184"/>
      <c r="UXM114" s="184"/>
      <c r="UXN114" s="184"/>
      <c r="UXO114" s="184"/>
      <c r="UXP114" s="184"/>
      <c r="UXQ114" s="184"/>
      <c r="UXR114" s="184"/>
      <c r="UXS114" s="184"/>
      <c r="UXT114" s="184"/>
      <c r="UXU114" s="184"/>
      <c r="UXV114" s="184"/>
      <c r="UXW114" s="184"/>
      <c r="UXX114" s="184"/>
      <c r="UXY114" s="184"/>
      <c r="UXZ114" s="184"/>
      <c r="UYA114" s="184"/>
      <c r="UYB114" s="184"/>
      <c r="UYC114" s="184"/>
      <c r="UYD114" s="184"/>
      <c r="UYE114" s="184"/>
      <c r="UYF114" s="184"/>
      <c r="UYG114" s="184"/>
      <c r="UYH114" s="184"/>
      <c r="UYI114" s="184"/>
      <c r="UYJ114" s="184"/>
      <c r="UYK114" s="184"/>
      <c r="UYL114" s="184"/>
      <c r="UYM114" s="184"/>
      <c r="UYN114" s="184"/>
      <c r="UYO114" s="184"/>
      <c r="UYP114" s="184"/>
      <c r="UYQ114" s="184"/>
      <c r="UYR114" s="184"/>
      <c r="UYS114" s="184"/>
      <c r="UYT114" s="184"/>
      <c r="UYU114" s="184"/>
      <c r="UYV114" s="184"/>
      <c r="UYW114" s="184"/>
      <c r="UYX114" s="184"/>
      <c r="UYY114" s="184"/>
      <c r="UYZ114" s="184"/>
      <c r="UZA114" s="184"/>
      <c r="UZB114" s="184"/>
      <c r="UZC114" s="184"/>
      <c r="UZD114" s="184"/>
      <c r="UZE114" s="184"/>
      <c r="UZF114" s="184"/>
      <c r="UZG114" s="184"/>
      <c r="UZH114" s="184"/>
      <c r="UZI114" s="184"/>
      <c r="UZJ114" s="184"/>
      <c r="UZK114" s="184"/>
      <c r="UZL114" s="184"/>
      <c r="UZM114" s="184"/>
      <c r="UZN114" s="184"/>
      <c r="UZO114" s="184"/>
      <c r="UZP114" s="184"/>
      <c r="UZQ114" s="184"/>
      <c r="UZR114" s="184"/>
      <c r="UZS114" s="184"/>
      <c r="UZT114" s="184"/>
      <c r="UZU114" s="184"/>
      <c r="UZV114" s="184"/>
      <c r="UZW114" s="184"/>
      <c r="UZX114" s="184"/>
      <c r="UZY114" s="184"/>
      <c r="UZZ114" s="184"/>
      <c r="VAA114" s="184"/>
      <c r="VAB114" s="184"/>
      <c r="VAC114" s="184"/>
      <c r="VAD114" s="184"/>
      <c r="VAE114" s="184"/>
      <c r="VAF114" s="184"/>
      <c r="VAG114" s="184"/>
      <c r="VAH114" s="184"/>
      <c r="VAI114" s="184"/>
      <c r="VAJ114" s="184"/>
      <c r="VAK114" s="184"/>
      <c r="VAL114" s="184"/>
      <c r="VAM114" s="184"/>
      <c r="VAN114" s="184"/>
      <c r="VAO114" s="184"/>
      <c r="VAP114" s="184"/>
      <c r="VAQ114" s="184"/>
      <c r="VAR114" s="184"/>
      <c r="VAS114" s="184"/>
      <c r="VAT114" s="184"/>
      <c r="VAU114" s="184"/>
      <c r="VAV114" s="184"/>
      <c r="VAW114" s="184"/>
      <c r="VAX114" s="184"/>
      <c r="VAY114" s="184"/>
      <c r="VAZ114" s="184"/>
      <c r="VBA114" s="184"/>
      <c r="VBB114" s="184"/>
      <c r="VBC114" s="184"/>
      <c r="VBD114" s="184"/>
      <c r="VBE114" s="184"/>
      <c r="VBF114" s="184"/>
      <c r="VBG114" s="184"/>
      <c r="VBH114" s="184"/>
      <c r="VBI114" s="184"/>
      <c r="VBJ114" s="184"/>
      <c r="VBK114" s="184"/>
      <c r="VBL114" s="184"/>
      <c r="VBM114" s="184"/>
      <c r="VBN114" s="184"/>
      <c r="VBO114" s="184"/>
      <c r="VBP114" s="184"/>
      <c r="VBQ114" s="184"/>
      <c r="VBR114" s="184"/>
      <c r="VBS114" s="184"/>
      <c r="VBT114" s="184"/>
      <c r="VBU114" s="184"/>
      <c r="VBV114" s="184"/>
      <c r="VBW114" s="184"/>
      <c r="VBX114" s="184"/>
      <c r="VBY114" s="184"/>
      <c r="VBZ114" s="184"/>
      <c r="VCA114" s="184"/>
      <c r="VCB114" s="184"/>
      <c r="VCC114" s="184"/>
      <c r="VCD114" s="184"/>
      <c r="VCE114" s="184"/>
      <c r="VCF114" s="184"/>
      <c r="VCG114" s="184"/>
      <c r="VCH114" s="184"/>
      <c r="VCI114" s="184"/>
      <c r="VCJ114" s="184"/>
      <c r="VCK114" s="184"/>
      <c r="VCL114" s="184"/>
      <c r="VCM114" s="184"/>
      <c r="VCN114" s="184"/>
      <c r="VCO114" s="184"/>
      <c r="VCP114" s="184"/>
      <c r="VCQ114" s="184"/>
      <c r="VCR114" s="184"/>
      <c r="VCS114" s="184"/>
      <c r="VCT114" s="184"/>
      <c r="VCU114" s="184"/>
      <c r="VCV114" s="184"/>
      <c r="VCW114" s="184"/>
      <c r="VCX114" s="184"/>
      <c r="VCY114" s="184"/>
      <c r="VCZ114" s="184"/>
      <c r="VDA114" s="184"/>
      <c r="VDB114" s="184"/>
      <c r="VDC114" s="184"/>
      <c r="VDD114" s="184"/>
      <c r="VDE114" s="184"/>
      <c r="VDF114" s="184"/>
      <c r="VDG114" s="184"/>
      <c r="VDH114" s="184"/>
      <c r="VDI114" s="184"/>
      <c r="VDJ114" s="184"/>
      <c r="VDK114" s="184"/>
      <c r="VDL114" s="184"/>
      <c r="VDM114" s="184"/>
      <c r="VDN114" s="184"/>
      <c r="VDO114" s="184"/>
      <c r="VDP114" s="184"/>
      <c r="VDQ114" s="184"/>
      <c r="VDR114" s="184"/>
      <c r="VDS114" s="184"/>
      <c r="VDT114" s="184"/>
      <c r="VDU114" s="184"/>
      <c r="VDV114" s="184"/>
      <c r="VDW114" s="184"/>
      <c r="VDX114" s="184"/>
      <c r="VDY114" s="184"/>
      <c r="VDZ114" s="184"/>
      <c r="VEA114" s="184"/>
      <c r="VEB114" s="184"/>
      <c r="VEC114" s="184"/>
      <c r="VED114" s="184"/>
      <c r="VEE114" s="184"/>
      <c r="VEF114" s="184"/>
      <c r="VEG114" s="184"/>
      <c r="VEH114" s="184"/>
      <c r="VEI114" s="184"/>
      <c r="VEJ114" s="184"/>
      <c r="VEK114" s="184"/>
      <c r="VEL114" s="184"/>
      <c r="VEM114" s="184"/>
      <c r="VEN114" s="184"/>
      <c r="VEO114" s="184"/>
      <c r="VEP114" s="184"/>
      <c r="VEQ114" s="184"/>
      <c r="VER114" s="184"/>
      <c r="VES114" s="184"/>
      <c r="VET114" s="184"/>
      <c r="VEU114" s="184"/>
      <c r="VEV114" s="184"/>
      <c r="VEW114" s="184"/>
      <c r="VEX114" s="184"/>
      <c r="VEY114" s="184"/>
      <c r="VEZ114" s="184"/>
      <c r="VFA114" s="184"/>
      <c r="VFB114" s="184"/>
      <c r="VFC114" s="184"/>
      <c r="VFD114" s="184"/>
      <c r="VFE114" s="184"/>
      <c r="VFF114" s="184"/>
      <c r="VFG114" s="184"/>
      <c r="VFH114" s="184"/>
      <c r="VFI114" s="184"/>
      <c r="VFJ114" s="184"/>
      <c r="VFK114" s="184"/>
      <c r="VFL114" s="184"/>
      <c r="VFM114" s="184"/>
      <c r="VFN114" s="184"/>
      <c r="VFO114" s="184"/>
      <c r="VFP114" s="184"/>
      <c r="VFQ114" s="184"/>
      <c r="VFR114" s="184"/>
      <c r="VFS114" s="184"/>
      <c r="VFT114" s="184"/>
      <c r="VFU114" s="184"/>
      <c r="VFV114" s="184"/>
      <c r="VFW114" s="184"/>
      <c r="VFX114" s="184"/>
      <c r="VFY114" s="184"/>
      <c r="VFZ114" s="184"/>
      <c r="VGA114" s="184"/>
      <c r="VGB114" s="184"/>
      <c r="VGC114" s="184"/>
      <c r="VGD114" s="184"/>
      <c r="VGE114" s="184"/>
      <c r="VGF114" s="184"/>
      <c r="VGG114" s="184"/>
      <c r="VGH114" s="184"/>
      <c r="VGI114" s="184"/>
      <c r="VGJ114" s="184"/>
      <c r="VGK114" s="184"/>
      <c r="VGL114" s="184"/>
      <c r="VGM114" s="184"/>
      <c r="VGN114" s="184"/>
      <c r="VGO114" s="184"/>
      <c r="VGP114" s="184"/>
      <c r="VGQ114" s="184"/>
      <c r="VGR114" s="184"/>
      <c r="VGS114" s="184"/>
      <c r="VGT114" s="184"/>
      <c r="VGU114" s="184"/>
      <c r="VGV114" s="184"/>
      <c r="VGW114" s="184"/>
      <c r="VGX114" s="184"/>
      <c r="VGY114" s="184"/>
      <c r="VGZ114" s="184"/>
      <c r="VHA114" s="184"/>
      <c r="VHB114" s="184"/>
      <c r="VHC114" s="184"/>
      <c r="VHD114" s="184"/>
      <c r="VHE114" s="184"/>
      <c r="VHF114" s="184"/>
      <c r="VHG114" s="184"/>
      <c r="VHH114" s="184"/>
      <c r="VHI114" s="184"/>
      <c r="VHJ114" s="184"/>
      <c r="VHK114" s="184"/>
      <c r="VHL114" s="184"/>
      <c r="VHM114" s="184"/>
      <c r="VHN114" s="184"/>
      <c r="VHO114" s="184"/>
      <c r="VHP114" s="184"/>
      <c r="VHQ114" s="184"/>
      <c r="VHR114" s="184"/>
      <c r="VHS114" s="184"/>
      <c r="VHT114" s="184"/>
      <c r="VHU114" s="184"/>
      <c r="VHV114" s="184"/>
      <c r="VHW114" s="184"/>
      <c r="VHX114" s="184"/>
      <c r="VHY114" s="184"/>
      <c r="VHZ114" s="184"/>
      <c r="VIA114" s="184"/>
      <c r="VIB114" s="184"/>
      <c r="VIC114" s="184"/>
      <c r="VID114" s="184"/>
      <c r="VIE114" s="184"/>
      <c r="VIF114" s="184"/>
      <c r="VIG114" s="184"/>
      <c r="VIH114" s="184"/>
      <c r="VII114" s="184"/>
      <c r="VIJ114" s="184"/>
      <c r="VIK114" s="184"/>
      <c r="VIL114" s="184"/>
      <c r="VIM114" s="184"/>
      <c r="VIN114" s="184"/>
      <c r="VIO114" s="184"/>
      <c r="VIP114" s="184"/>
      <c r="VIQ114" s="184"/>
      <c r="VIR114" s="184"/>
      <c r="VIS114" s="184"/>
      <c r="VIT114" s="184"/>
      <c r="VIU114" s="184"/>
      <c r="VIV114" s="184"/>
      <c r="VIW114" s="184"/>
      <c r="VIX114" s="184"/>
      <c r="VIY114" s="184"/>
      <c r="VIZ114" s="184"/>
      <c r="VJA114" s="184"/>
      <c r="VJB114" s="184"/>
      <c r="VJC114" s="184"/>
      <c r="VJD114" s="184"/>
      <c r="VJE114" s="184"/>
      <c r="VJF114" s="184"/>
      <c r="VJG114" s="184"/>
      <c r="VJH114" s="184"/>
      <c r="VJI114" s="184"/>
      <c r="VJJ114" s="184"/>
      <c r="VJK114" s="184"/>
      <c r="VJL114" s="184"/>
      <c r="VJM114" s="184"/>
      <c r="VJN114" s="184"/>
      <c r="VJO114" s="184"/>
      <c r="VJP114" s="184"/>
      <c r="VJQ114" s="184"/>
      <c r="VJR114" s="184"/>
      <c r="VJS114" s="184"/>
      <c r="VJT114" s="184"/>
      <c r="VJU114" s="184"/>
      <c r="VJV114" s="184"/>
      <c r="VJW114" s="184"/>
      <c r="VJX114" s="184"/>
      <c r="VJY114" s="184"/>
      <c r="VJZ114" s="184"/>
      <c r="VKA114" s="184"/>
      <c r="VKB114" s="184"/>
      <c r="VKC114" s="184"/>
      <c r="VKD114" s="184"/>
      <c r="VKE114" s="184"/>
      <c r="VKF114" s="184"/>
      <c r="VKG114" s="184"/>
      <c r="VKH114" s="184"/>
      <c r="VKI114" s="184"/>
      <c r="VKJ114" s="184"/>
      <c r="VKK114" s="184"/>
      <c r="VKL114" s="184"/>
      <c r="VKM114" s="184"/>
      <c r="VKN114" s="184"/>
      <c r="VKO114" s="184"/>
      <c r="VKP114" s="184"/>
      <c r="VKQ114" s="184"/>
      <c r="VKR114" s="184"/>
      <c r="VKS114" s="184"/>
      <c r="VKT114" s="184"/>
      <c r="VKU114" s="184"/>
      <c r="VKV114" s="184"/>
      <c r="VKW114" s="184"/>
      <c r="VKX114" s="184"/>
      <c r="VKY114" s="184"/>
      <c r="VKZ114" s="184"/>
      <c r="VLA114" s="184"/>
      <c r="VLB114" s="184"/>
      <c r="VLC114" s="184"/>
      <c r="VLD114" s="184"/>
      <c r="VLE114" s="184"/>
      <c r="VLF114" s="184"/>
      <c r="VLG114" s="184"/>
      <c r="VLH114" s="184"/>
      <c r="VLI114" s="184"/>
      <c r="VLJ114" s="184"/>
      <c r="VLK114" s="184"/>
      <c r="VLL114" s="184"/>
      <c r="VLM114" s="184"/>
      <c r="VLN114" s="184"/>
      <c r="VLO114" s="184"/>
      <c r="VLP114" s="184"/>
      <c r="VLQ114" s="184"/>
      <c r="VLR114" s="184"/>
      <c r="VLS114" s="184"/>
      <c r="VLT114" s="184"/>
      <c r="VLU114" s="184"/>
      <c r="VLV114" s="184"/>
      <c r="VLW114" s="184"/>
      <c r="VLX114" s="184"/>
      <c r="VLY114" s="184"/>
      <c r="VLZ114" s="184"/>
      <c r="VMA114" s="184"/>
      <c r="VMB114" s="184"/>
      <c r="VMC114" s="184"/>
      <c r="VMD114" s="184"/>
      <c r="VME114" s="184"/>
      <c r="VMF114" s="184"/>
      <c r="VMG114" s="184"/>
      <c r="VMH114" s="184"/>
      <c r="VMI114" s="184"/>
      <c r="VMJ114" s="184"/>
      <c r="VMK114" s="184"/>
      <c r="VML114" s="184"/>
      <c r="VMM114" s="184"/>
      <c r="VMN114" s="184"/>
      <c r="VMO114" s="184"/>
      <c r="VMP114" s="184"/>
      <c r="VMQ114" s="184"/>
      <c r="VMR114" s="184"/>
      <c r="VMS114" s="184"/>
      <c r="VMT114" s="184"/>
      <c r="VMU114" s="184"/>
      <c r="VMV114" s="184"/>
      <c r="VMW114" s="184"/>
      <c r="VMX114" s="184"/>
      <c r="VMY114" s="184"/>
      <c r="VMZ114" s="184"/>
      <c r="VNA114" s="184"/>
      <c r="VNB114" s="184"/>
      <c r="VNC114" s="184"/>
      <c r="VND114" s="184"/>
      <c r="VNE114" s="184"/>
      <c r="VNF114" s="184"/>
      <c r="VNG114" s="184"/>
      <c r="VNH114" s="184"/>
      <c r="VNI114" s="184"/>
      <c r="VNJ114" s="184"/>
      <c r="VNK114" s="184"/>
      <c r="VNL114" s="184"/>
      <c r="VNM114" s="184"/>
      <c r="VNN114" s="184"/>
      <c r="VNO114" s="184"/>
      <c r="VNP114" s="184"/>
      <c r="VNQ114" s="184"/>
      <c r="VNR114" s="184"/>
      <c r="VNS114" s="184"/>
      <c r="VNT114" s="184"/>
      <c r="VNU114" s="184"/>
      <c r="VNV114" s="184"/>
      <c r="VNW114" s="184"/>
      <c r="VNX114" s="184"/>
      <c r="VNY114" s="184"/>
      <c r="VNZ114" s="184"/>
      <c r="VOA114" s="184"/>
      <c r="VOB114" s="184"/>
      <c r="VOC114" s="184"/>
      <c r="VOD114" s="184"/>
      <c r="VOE114" s="184"/>
      <c r="VOF114" s="184"/>
      <c r="VOG114" s="184"/>
      <c r="VOH114" s="184"/>
      <c r="VOI114" s="184"/>
      <c r="VOJ114" s="184"/>
      <c r="VOK114" s="184"/>
      <c r="VOL114" s="184"/>
      <c r="VOM114" s="184"/>
      <c r="VON114" s="184"/>
      <c r="VOO114" s="184"/>
      <c r="VOP114" s="184"/>
      <c r="VOQ114" s="184"/>
      <c r="VOR114" s="184"/>
      <c r="VOS114" s="184"/>
      <c r="VOT114" s="184"/>
      <c r="VOU114" s="184"/>
      <c r="VOV114" s="184"/>
      <c r="VOW114" s="184"/>
      <c r="VOX114" s="184"/>
      <c r="VOY114" s="184"/>
      <c r="VOZ114" s="184"/>
      <c r="VPA114" s="184"/>
      <c r="VPB114" s="184"/>
      <c r="VPC114" s="184"/>
      <c r="VPD114" s="184"/>
      <c r="VPE114" s="184"/>
      <c r="VPF114" s="184"/>
      <c r="VPG114" s="184"/>
      <c r="VPH114" s="184"/>
      <c r="VPI114" s="184"/>
      <c r="VPJ114" s="184"/>
      <c r="VPK114" s="184"/>
      <c r="VPL114" s="184"/>
      <c r="VPM114" s="184"/>
      <c r="VPN114" s="184"/>
      <c r="VPO114" s="184"/>
      <c r="VPP114" s="184"/>
      <c r="VPQ114" s="184"/>
      <c r="VPR114" s="184"/>
      <c r="VPS114" s="184"/>
      <c r="VPT114" s="184"/>
      <c r="VPU114" s="184"/>
      <c r="VPV114" s="184"/>
      <c r="VPW114" s="184"/>
      <c r="VPX114" s="184"/>
      <c r="VPY114" s="184"/>
      <c r="VPZ114" s="184"/>
      <c r="VQA114" s="184"/>
      <c r="VQB114" s="184"/>
      <c r="VQC114" s="184"/>
      <c r="VQD114" s="184"/>
      <c r="VQE114" s="184"/>
      <c r="VQF114" s="184"/>
      <c r="VQG114" s="184"/>
      <c r="VQH114" s="184"/>
      <c r="VQI114" s="184"/>
      <c r="VQJ114" s="184"/>
      <c r="VQK114" s="184"/>
      <c r="VQL114" s="184"/>
      <c r="VQM114" s="184"/>
      <c r="VQN114" s="184"/>
      <c r="VQO114" s="184"/>
      <c r="VQP114" s="184"/>
      <c r="VQQ114" s="184"/>
      <c r="VQR114" s="184"/>
      <c r="VQS114" s="184"/>
      <c r="VQT114" s="184"/>
      <c r="VQU114" s="184"/>
      <c r="VQV114" s="184"/>
      <c r="VQW114" s="184"/>
      <c r="VQX114" s="184"/>
      <c r="VQY114" s="184"/>
      <c r="VQZ114" s="184"/>
      <c r="VRA114" s="184"/>
      <c r="VRB114" s="184"/>
      <c r="VRC114" s="184"/>
      <c r="VRD114" s="184"/>
      <c r="VRE114" s="184"/>
      <c r="VRF114" s="184"/>
      <c r="VRG114" s="184"/>
      <c r="VRH114" s="184"/>
      <c r="VRI114" s="184"/>
      <c r="VRJ114" s="184"/>
      <c r="VRK114" s="184"/>
      <c r="VRL114" s="184"/>
      <c r="VRM114" s="184"/>
      <c r="VRN114" s="184"/>
      <c r="VRO114" s="184"/>
      <c r="VRP114" s="184"/>
      <c r="VRQ114" s="184"/>
      <c r="VRR114" s="184"/>
      <c r="VRS114" s="184"/>
      <c r="VRT114" s="184"/>
      <c r="VRU114" s="184"/>
      <c r="VRV114" s="184"/>
      <c r="VRW114" s="184"/>
      <c r="VRX114" s="184"/>
      <c r="VRY114" s="184"/>
      <c r="VRZ114" s="184"/>
      <c r="VSA114" s="184"/>
      <c r="VSB114" s="184"/>
      <c r="VSC114" s="184"/>
      <c r="VSD114" s="184"/>
      <c r="VSE114" s="184"/>
      <c r="VSF114" s="184"/>
      <c r="VSG114" s="184"/>
      <c r="VSH114" s="184"/>
      <c r="VSI114" s="184"/>
      <c r="VSJ114" s="184"/>
      <c r="VSK114" s="184"/>
      <c r="VSL114" s="184"/>
      <c r="VSM114" s="184"/>
      <c r="VSN114" s="184"/>
      <c r="VSO114" s="184"/>
      <c r="VSP114" s="184"/>
      <c r="VSQ114" s="184"/>
      <c r="VSR114" s="184"/>
      <c r="VSS114" s="184"/>
      <c r="VST114" s="184"/>
      <c r="VSU114" s="184"/>
      <c r="VSV114" s="184"/>
      <c r="VSW114" s="184"/>
      <c r="VSX114" s="184"/>
      <c r="VSY114" s="184"/>
      <c r="VSZ114" s="184"/>
      <c r="VTA114" s="184"/>
      <c r="VTB114" s="184"/>
      <c r="VTC114" s="184"/>
      <c r="VTD114" s="184"/>
      <c r="VTE114" s="184"/>
      <c r="VTF114" s="184"/>
      <c r="VTG114" s="184"/>
      <c r="VTH114" s="184"/>
      <c r="VTI114" s="184"/>
      <c r="VTJ114" s="184"/>
      <c r="VTK114" s="184"/>
      <c r="VTL114" s="184"/>
      <c r="VTM114" s="184"/>
      <c r="VTN114" s="184"/>
      <c r="VTO114" s="184"/>
      <c r="VTP114" s="184"/>
      <c r="VTQ114" s="184"/>
      <c r="VTR114" s="184"/>
      <c r="VTS114" s="184"/>
      <c r="VTT114" s="184"/>
      <c r="VTU114" s="184"/>
      <c r="VTV114" s="184"/>
      <c r="VTW114" s="184"/>
      <c r="VTX114" s="184"/>
      <c r="VTY114" s="184"/>
      <c r="VTZ114" s="184"/>
      <c r="VUA114" s="184"/>
      <c r="VUB114" s="184"/>
      <c r="VUC114" s="184"/>
      <c r="VUD114" s="184"/>
      <c r="VUE114" s="184"/>
      <c r="VUF114" s="184"/>
      <c r="VUG114" s="184"/>
      <c r="VUH114" s="184"/>
      <c r="VUI114" s="184"/>
      <c r="VUJ114" s="184"/>
      <c r="VUK114" s="184"/>
      <c r="VUL114" s="184"/>
      <c r="VUM114" s="184"/>
      <c r="VUN114" s="184"/>
      <c r="VUO114" s="184"/>
      <c r="VUP114" s="184"/>
      <c r="VUQ114" s="184"/>
      <c r="VUR114" s="184"/>
      <c r="VUS114" s="184"/>
      <c r="VUT114" s="184"/>
      <c r="VUU114" s="184"/>
      <c r="VUV114" s="184"/>
      <c r="VUW114" s="184"/>
      <c r="VUX114" s="184"/>
      <c r="VUY114" s="184"/>
      <c r="VUZ114" s="184"/>
      <c r="VVA114" s="184"/>
      <c r="VVB114" s="184"/>
      <c r="VVC114" s="184"/>
      <c r="VVD114" s="184"/>
      <c r="VVE114" s="184"/>
      <c r="VVF114" s="184"/>
      <c r="VVG114" s="184"/>
      <c r="VVH114" s="184"/>
      <c r="VVI114" s="184"/>
      <c r="VVJ114" s="184"/>
      <c r="VVK114" s="184"/>
      <c r="VVL114" s="184"/>
      <c r="VVM114" s="184"/>
      <c r="VVN114" s="184"/>
      <c r="VVO114" s="184"/>
      <c r="VVP114" s="184"/>
      <c r="VVQ114" s="184"/>
      <c r="VVR114" s="184"/>
      <c r="VVS114" s="184"/>
      <c r="VVT114" s="184"/>
      <c r="VVU114" s="184"/>
      <c r="VVV114" s="184"/>
      <c r="VVW114" s="184"/>
      <c r="VVX114" s="184"/>
      <c r="VVY114" s="184"/>
      <c r="VVZ114" s="184"/>
      <c r="VWA114" s="184"/>
      <c r="VWB114" s="184"/>
      <c r="VWC114" s="184"/>
      <c r="VWD114" s="184"/>
      <c r="VWE114" s="184"/>
      <c r="VWF114" s="184"/>
      <c r="VWG114" s="184"/>
      <c r="VWH114" s="184"/>
      <c r="VWI114" s="184"/>
      <c r="VWJ114" s="184"/>
      <c r="VWK114" s="184"/>
      <c r="VWL114" s="184"/>
      <c r="VWM114" s="184"/>
      <c r="VWN114" s="184"/>
      <c r="VWO114" s="184"/>
      <c r="VWP114" s="184"/>
      <c r="VWQ114" s="184"/>
      <c r="VWR114" s="184"/>
      <c r="VWS114" s="184"/>
      <c r="VWT114" s="184"/>
      <c r="VWU114" s="184"/>
      <c r="VWV114" s="184"/>
      <c r="VWW114" s="184"/>
      <c r="VWX114" s="184"/>
      <c r="VWY114" s="184"/>
      <c r="VWZ114" s="184"/>
      <c r="VXA114" s="184"/>
      <c r="VXB114" s="184"/>
      <c r="VXC114" s="184"/>
      <c r="VXD114" s="184"/>
      <c r="VXE114" s="184"/>
      <c r="VXF114" s="184"/>
      <c r="VXG114" s="184"/>
      <c r="VXH114" s="184"/>
      <c r="VXI114" s="184"/>
      <c r="VXJ114" s="184"/>
      <c r="VXK114" s="184"/>
      <c r="VXL114" s="184"/>
      <c r="VXM114" s="184"/>
      <c r="VXN114" s="184"/>
      <c r="VXO114" s="184"/>
      <c r="VXP114" s="184"/>
      <c r="VXQ114" s="184"/>
      <c r="VXR114" s="184"/>
      <c r="VXS114" s="184"/>
      <c r="VXT114" s="184"/>
      <c r="VXU114" s="184"/>
      <c r="VXV114" s="184"/>
      <c r="VXW114" s="184"/>
      <c r="VXX114" s="184"/>
      <c r="VXY114" s="184"/>
      <c r="VXZ114" s="184"/>
      <c r="VYA114" s="184"/>
      <c r="VYB114" s="184"/>
      <c r="VYC114" s="184"/>
      <c r="VYD114" s="184"/>
      <c r="VYE114" s="184"/>
      <c r="VYF114" s="184"/>
      <c r="VYG114" s="184"/>
      <c r="VYH114" s="184"/>
      <c r="VYI114" s="184"/>
      <c r="VYJ114" s="184"/>
      <c r="VYK114" s="184"/>
      <c r="VYL114" s="184"/>
      <c r="VYM114" s="184"/>
      <c r="VYN114" s="184"/>
      <c r="VYO114" s="184"/>
      <c r="VYP114" s="184"/>
      <c r="VYQ114" s="184"/>
      <c r="VYR114" s="184"/>
      <c r="VYS114" s="184"/>
      <c r="VYT114" s="184"/>
      <c r="VYU114" s="184"/>
      <c r="VYV114" s="184"/>
      <c r="VYW114" s="184"/>
      <c r="VYX114" s="184"/>
      <c r="VYY114" s="184"/>
      <c r="VYZ114" s="184"/>
      <c r="VZA114" s="184"/>
      <c r="VZB114" s="184"/>
      <c r="VZC114" s="184"/>
      <c r="VZD114" s="184"/>
      <c r="VZE114" s="184"/>
      <c r="VZF114" s="184"/>
      <c r="VZG114" s="184"/>
      <c r="VZH114" s="184"/>
      <c r="VZI114" s="184"/>
      <c r="VZJ114" s="184"/>
      <c r="VZK114" s="184"/>
      <c r="VZL114" s="184"/>
      <c r="VZM114" s="184"/>
      <c r="VZN114" s="184"/>
      <c r="VZO114" s="184"/>
      <c r="VZP114" s="184"/>
      <c r="VZQ114" s="184"/>
      <c r="VZR114" s="184"/>
      <c r="VZS114" s="184"/>
      <c r="VZT114" s="184"/>
      <c r="VZU114" s="184"/>
      <c r="VZV114" s="184"/>
      <c r="VZW114" s="184"/>
      <c r="VZX114" s="184"/>
      <c r="VZY114" s="184"/>
      <c r="VZZ114" s="184"/>
      <c r="WAA114" s="184"/>
      <c r="WAB114" s="184"/>
      <c r="WAC114" s="184"/>
      <c r="WAD114" s="184"/>
      <c r="WAE114" s="184"/>
      <c r="WAF114" s="184"/>
      <c r="WAG114" s="184"/>
      <c r="WAH114" s="184"/>
      <c r="WAI114" s="184"/>
      <c r="WAJ114" s="184"/>
      <c r="WAK114" s="184"/>
      <c r="WAL114" s="184"/>
      <c r="WAM114" s="184"/>
      <c r="WAN114" s="184"/>
      <c r="WAO114" s="184"/>
      <c r="WAP114" s="184"/>
      <c r="WAQ114" s="184"/>
      <c r="WAR114" s="184"/>
      <c r="WAS114" s="184"/>
      <c r="WAT114" s="184"/>
      <c r="WAU114" s="184"/>
      <c r="WAV114" s="184"/>
      <c r="WAW114" s="184"/>
      <c r="WAX114" s="184"/>
      <c r="WAY114" s="184"/>
      <c r="WAZ114" s="184"/>
      <c r="WBA114" s="184"/>
      <c r="WBB114" s="184"/>
      <c r="WBC114" s="184"/>
      <c r="WBD114" s="184"/>
      <c r="WBE114" s="184"/>
      <c r="WBF114" s="184"/>
      <c r="WBG114" s="184"/>
      <c r="WBH114" s="184"/>
      <c r="WBI114" s="184"/>
      <c r="WBJ114" s="184"/>
      <c r="WBK114" s="184"/>
      <c r="WBL114" s="184"/>
      <c r="WBM114" s="184"/>
      <c r="WBN114" s="184"/>
      <c r="WBO114" s="184"/>
      <c r="WBP114" s="184"/>
      <c r="WBQ114" s="184"/>
      <c r="WBR114" s="184"/>
      <c r="WBS114" s="184"/>
      <c r="WBT114" s="184"/>
      <c r="WBU114" s="184"/>
      <c r="WBV114" s="184"/>
      <c r="WBW114" s="184"/>
      <c r="WBX114" s="184"/>
      <c r="WBY114" s="184"/>
      <c r="WBZ114" s="184"/>
      <c r="WCA114" s="184"/>
      <c r="WCB114" s="184"/>
      <c r="WCC114" s="184"/>
      <c r="WCD114" s="184"/>
      <c r="WCE114" s="184"/>
      <c r="WCF114" s="184"/>
      <c r="WCG114" s="184"/>
      <c r="WCH114" s="184"/>
      <c r="WCI114" s="184"/>
      <c r="WCJ114" s="184"/>
      <c r="WCK114" s="184"/>
      <c r="WCL114" s="184"/>
      <c r="WCM114" s="184"/>
      <c r="WCN114" s="184"/>
      <c r="WCO114" s="184"/>
      <c r="WCP114" s="184"/>
      <c r="WCQ114" s="184"/>
      <c r="WCR114" s="184"/>
      <c r="WCS114" s="184"/>
      <c r="WCT114" s="184"/>
      <c r="WCU114" s="184"/>
      <c r="WCV114" s="184"/>
      <c r="WCW114" s="184"/>
      <c r="WCX114" s="184"/>
      <c r="WCY114" s="184"/>
      <c r="WCZ114" s="184"/>
      <c r="WDA114" s="184"/>
      <c r="WDB114" s="184"/>
      <c r="WDC114" s="184"/>
      <c r="WDD114" s="184"/>
      <c r="WDE114" s="184"/>
      <c r="WDF114" s="184"/>
      <c r="WDG114" s="184"/>
      <c r="WDH114" s="184"/>
      <c r="WDI114" s="184"/>
      <c r="WDJ114" s="184"/>
      <c r="WDK114" s="184"/>
      <c r="WDL114" s="184"/>
      <c r="WDM114" s="184"/>
      <c r="WDN114" s="184"/>
      <c r="WDO114" s="184"/>
      <c r="WDP114" s="184"/>
      <c r="WDQ114" s="184"/>
      <c r="WDR114" s="184"/>
      <c r="WDS114" s="184"/>
      <c r="WDT114" s="184"/>
      <c r="WDU114" s="184"/>
      <c r="WDV114" s="184"/>
      <c r="WDW114" s="184"/>
      <c r="WDX114" s="184"/>
      <c r="WDY114" s="184"/>
      <c r="WDZ114" s="184"/>
      <c r="WEA114" s="184"/>
      <c r="WEB114" s="184"/>
      <c r="WEC114" s="184"/>
      <c r="WED114" s="184"/>
      <c r="WEE114" s="184"/>
      <c r="WEF114" s="184"/>
      <c r="WEG114" s="184"/>
      <c r="WEH114" s="184"/>
      <c r="WEI114" s="184"/>
      <c r="WEJ114" s="184"/>
      <c r="WEK114" s="184"/>
      <c r="WEL114" s="184"/>
      <c r="WEM114" s="184"/>
      <c r="WEN114" s="184"/>
      <c r="WEO114" s="184"/>
      <c r="WEP114" s="184"/>
      <c r="WEQ114" s="184"/>
      <c r="WER114" s="184"/>
      <c r="WES114" s="184"/>
      <c r="WET114" s="184"/>
      <c r="WEU114" s="184"/>
      <c r="WEV114" s="184"/>
      <c r="WEW114" s="184"/>
      <c r="WEX114" s="184"/>
      <c r="WEY114" s="184"/>
      <c r="WEZ114" s="184"/>
      <c r="WFA114" s="184"/>
      <c r="WFB114" s="184"/>
      <c r="WFC114" s="184"/>
      <c r="WFD114" s="184"/>
      <c r="WFE114" s="184"/>
      <c r="WFF114" s="184"/>
      <c r="WFG114" s="184"/>
      <c r="WFH114" s="184"/>
      <c r="WFI114" s="184"/>
      <c r="WFJ114" s="184"/>
      <c r="WFK114" s="184"/>
      <c r="WFL114" s="184"/>
      <c r="WFM114" s="184"/>
      <c r="WFN114" s="184"/>
      <c r="WFO114" s="184"/>
      <c r="WFP114" s="184"/>
      <c r="WFQ114" s="184"/>
      <c r="WFR114" s="184"/>
      <c r="WFS114" s="184"/>
      <c r="WFT114" s="184"/>
      <c r="WFU114" s="184"/>
      <c r="WFV114" s="184"/>
      <c r="WFW114" s="184"/>
      <c r="WFX114" s="184"/>
      <c r="WFY114" s="184"/>
      <c r="WFZ114" s="184"/>
      <c r="WGA114" s="184"/>
      <c r="WGB114" s="184"/>
      <c r="WGC114" s="184"/>
      <c r="WGD114" s="184"/>
      <c r="WGE114" s="184"/>
      <c r="WGF114" s="184"/>
      <c r="WGG114" s="184"/>
      <c r="WGH114" s="184"/>
      <c r="WGI114" s="184"/>
      <c r="WGJ114" s="184"/>
      <c r="WGK114" s="184"/>
      <c r="WGL114" s="184"/>
      <c r="WGM114" s="184"/>
      <c r="WGN114" s="184"/>
      <c r="WGO114" s="184"/>
      <c r="WGP114" s="184"/>
      <c r="WGQ114" s="184"/>
      <c r="WGR114" s="184"/>
      <c r="WGS114" s="184"/>
      <c r="WGT114" s="184"/>
      <c r="WGU114" s="184"/>
      <c r="WGV114" s="184"/>
      <c r="WGW114" s="184"/>
      <c r="WGX114" s="184"/>
      <c r="WGY114" s="184"/>
      <c r="WGZ114" s="184"/>
      <c r="WHA114" s="184"/>
      <c r="WHB114" s="184"/>
      <c r="WHC114" s="184"/>
      <c r="WHD114" s="184"/>
      <c r="WHE114" s="184"/>
      <c r="WHF114" s="184"/>
      <c r="WHG114" s="184"/>
      <c r="WHH114" s="184"/>
      <c r="WHI114" s="184"/>
      <c r="WHJ114" s="184"/>
      <c r="WHK114" s="184"/>
      <c r="WHL114" s="184"/>
      <c r="WHM114" s="184"/>
      <c r="WHN114" s="184"/>
      <c r="WHO114" s="184"/>
      <c r="WHP114" s="184"/>
      <c r="WHQ114" s="184"/>
      <c r="WHR114" s="184"/>
      <c r="WHS114" s="184"/>
      <c r="WHT114" s="184"/>
      <c r="WHU114" s="184"/>
      <c r="WHV114" s="184"/>
      <c r="WHW114" s="184"/>
      <c r="WHX114" s="184"/>
      <c r="WHY114" s="184"/>
      <c r="WHZ114" s="184"/>
      <c r="WIA114" s="184"/>
      <c r="WIB114" s="184"/>
      <c r="WIC114" s="184"/>
      <c r="WID114" s="184"/>
      <c r="WIE114" s="184"/>
      <c r="WIF114" s="184"/>
      <c r="WIG114" s="184"/>
      <c r="WIH114" s="184"/>
      <c r="WII114" s="184"/>
      <c r="WIJ114" s="184"/>
      <c r="WIK114" s="184"/>
      <c r="WIL114" s="184"/>
      <c r="WIM114" s="184"/>
      <c r="WIN114" s="184"/>
      <c r="WIO114" s="184"/>
      <c r="WIP114" s="184"/>
      <c r="WIQ114" s="184"/>
      <c r="WIR114" s="184"/>
      <c r="WIS114" s="184"/>
      <c r="WIT114" s="184"/>
      <c r="WIU114" s="184"/>
      <c r="WIV114" s="184"/>
      <c r="WIW114" s="184"/>
      <c r="WIX114" s="184"/>
      <c r="WIY114" s="184"/>
      <c r="WIZ114" s="184"/>
      <c r="WJA114" s="184"/>
      <c r="WJB114" s="184"/>
      <c r="WJC114" s="184"/>
      <c r="WJD114" s="184"/>
      <c r="WJE114" s="184"/>
      <c r="WJF114" s="184"/>
      <c r="WJG114" s="184"/>
      <c r="WJH114" s="184"/>
      <c r="WJI114" s="184"/>
      <c r="WJJ114" s="184"/>
      <c r="WJK114" s="184"/>
      <c r="WJL114" s="184"/>
      <c r="WJM114" s="184"/>
      <c r="WJN114" s="184"/>
      <c r="WJO114" s="184"/>
      <c r="WJP114" s="184"/>
      <c r="WJQ114" s="184"/>
      <c r="WJR114" s="184"/>
      <c r="WJS114" s="184"/>
      <c r="WJT114" s="184"/>
      <c r="WJU114" s="184"/>
      <c r="WJV114" s="184"/>
      <c r="WJW114" s="184"/>
      <c r="WJX114" s="184"/>
      <c r="WJY114" s="184"/>
      <c r="WJZ114" s="184"/>
      <c r="WKA114" s="184"/>
      <c r="WKB114" s="184"/>
      <c r="WKC114" s="184"/>
      <c r="WKD114" s="184"/>
      <c r="WKE114" s="184"/>
      <c r="WKF114" s="184"/>
      <c r="WKG114" s="184"/>
      <c r="WKH114" s="184"/>
      <c r="WKI114" s="184"/>
      <c r="WKJ114" s="184"/>
      <c r="WKK114" s="184"/>
      <c r="WKL114" s="184"/>
      <c r="WKM114" s="184"/>
      <c r="WKN114" s="184"/>
      <c r="WKO114" s="184"/>
      <c r="WKP114" s="184"/>
      <c r="WKQ114" s="184"/>
      <c r="WKR114" s="184"/>
      <c r="WKS114" s="184"/>
      <c r="WKT114" s="184"/>
      <c r="WKU114" s="184"/>
      <c r="WKV114" s="184"/>
      <c r="WKW114" s="184"/>
      <c r="WKX114" s="184"/>
      <c r="WKY114" s="184"/>
      <c r="WKZ114" s="184"/>
      <c r="WLA114" s="184"/>
      <c r="WLB114" s="184"/>
      <c r="WLC114" s="184"/>
      <c r="WLD114" s="184"/>
      <c r="WLE114" s="184"/>
      <c r="WLF114" s="184"/>
      <c r="WLG114" s="184"/>
      <c r="WLH114" s="184"/>
      <c r="WLI114" s="184"/>
      <c r="WLJ114" s="184"/>
      <c r="WLK114" s="184"/>
      <c r="WLL114" s="184"/>
      <c r="WLM114" s="184"/>
      <c r="WLN114" s="184"/>
      <c r="WLO114" s="184"/>
      <c r="WLP114" s="184"/>
      <c r="WLQ114" s="184"/>
      <c r="WLR114" s="184"/>
      <c r="WLS114" s="184"/>
      <c r="WLT114" s="184"/>
      <c r="WLU114" s="184"/>
      <c r="WLV114" s="184"/>
      <c r="WLW114" s="184"/>
      <c r="WLX114" s="184"/>
      <c r="WLY114" s="184"/>
      <c r="WLZ114" s="184"/>
      <c r="WMA114" s="184"/>
      <c r="WMB114" s="184"/>
      <c r="WMC114" s="184"/>
      <c r="WMD114" s="184"/>
      <c r="WME114" s="184"/>
      <c r="WMF114" s="184"/>
      <c r="WMG114" s="184"/>
      <c r="WMH114" s="184"/>
      <c r="WMI114" s="184"/>
      <c r="WMJ114" s="184"/>
      <c r="WMK114" s="184"/>
      <c r="WML114" s="184"/>
      <c r="WMM114" s="184"/>
      <c r="WMN114" s="184"/>
      <c r="WMO114" s="184"/>
      <c r="WMP114" s="184"/>
      <c r="WMQ114" s="184"/>
      <c r="WMR114" s="184"/>
      <c r="WMS114" s="184"/>
      <c r="WMT114" s="184"/>
      <c r="WMU114" s="184"/>
      <c r="WMV114" s="184"/>
      <c r="WMW114" s="184"/>
      <c r="WMX114" s="184"/>
      <c r="WMY114" s="184"/>
      <c r="WMZ114" s="184"/>
      <c r="WNA114" s="184"/>
      <c r="WNB114" s="184"/>
      <c r="WNC114" s="184"/>
      <c r="WND114" s="184"/>
      <c r="WNE114" s="184"/>
      <c r="WNF114" s="184"/>
      <c r="WNG114" s="184"/>
      <c r="WNH114" s="184"/>
      <c r="WNI114" s="184"/>
      <c r="WNJ114" s="184"/>
      <c r="WNK114" s="184"/>
      <c r="WNL114" s="184"/>
      <c r="WNM114" s="184"/>
      <c r="WNN114" s="184"/>
      <c r="WNO114" s="184"/>
      <c r="WNP114" s="184"/>
      <c r="WNQ114" s="184"/>
      <c r="WNR114" s="184"/>
      <c r="WNS114" s="184"/>
      <c r="WNT114" s="184"/>
      <c r="WNU114" s="184"/>
      <c r="WNV114" s="184"/>
      <c r="WNW114" s="184"/>
      <c r="WNX114" s="184"/>
      <c r="WNY114" s="184"/>
      <c r="WNZ114" s="184"/>
      <c r="WOA114" s="184"/>
      <c r="WOB114" s="184"/>
      <c r="WOC114" s="184"/>
      <c r="WOD114" s="184"/>
      <c r="WOE114" s="184"/>
      <c r="WOF114" s="184"/>
      <c r="WOG114" s="184"/>
      <c r="WOH114" s="184"/>
      <c r="WOI114" s="184"/>
      <c r="WOJ114" s="184"/>
      <c r="WOK114" s="184"/>
      <c r="WOL114" s="184"/>
      <c r="WOM114" s="184"/>
      <c r="WON114" s="184"/>
      <c r="WOO114" s="184"/>
      <c r="WOP114" s="184"/>
      <c r="WOQ114" s="184"/>
      <c r="WOR114" s="184"/>
      <c r="WOS114" s="184"/>
      <c r="WOT114" s="184"/>
      <c r="WOU114" s="184"/>
      <c r="WOV114" s="184"/>
      <c r="WOW114" s="184"/>
      <c r="WOX114" s="184"/>
      <c r="WOY114" s="184"/>
      <c r="WOZ114" s="184"/>
      <c r="WPA114" s="184"/>
      <c r="WPB114" s="184"/>
      <c r="WPC114" s="184"/>
      <c r="WPD114" s="184"/>
      <c r="WPE114" s="184"/>
      <c r="WPF114" s="184"/>
      <c r="WPG114" s="184"/>
      <c r="WPH114" s="184"/>
      <c r="WPI114" s="184"/>
      <c r="WPJ114" s="184"/>
      <c r="WPK114" s="184"/>
      <c r="WPL114" s="184"/>
      <c r="WPM114" s="184"/>
      <c r="WPN114" s="184"/>
      <c r="WPO114" s="184"/>
      <c r="WPP114" s="184"/>
      <c r="WPQ114" s="184"/>
      <c r="WPR114" s="184"/>
      <c r="WPS114" s="184"/>
      <c r="WPT114" s="184"/>
      <c r="WPU114" s="184"/>
      <c r="WPV114" s="184"/>
      <c r="WPW114" s="184"/>
      <c r="WPX114" s="184"/>
      <c r="WPY114" s="184"/>
      <c r="WPZ114" s="184"/>
      <c r="WQA114" s="184"/>
      <c r="WQB114" s="184"/>
      <c r="WQC114" s="184"/>
      <c r="WQD114" s="184"/>
      <c r="WQE114" s="184"/>
      <c r="WQF114" s="184"/>
      <c r="WQG114" s="184"/>
      <c r="WQH114" s="184"/>
      <c r="WQI114" s="184"/>
      <c r="WQJ114" s="184"/>
      <c r="WQK114" s="184"/>
      <c r="WQL114" s="184"/>
      <c r="WQM114" s="184"/>
      <c r="WQN114" s="184"/>
      <c r="WQO114" s="184"/>
      <c r="WQP114" s="184"/>
      <c r="WQQ114" s="184"/>
      <c r="WQR114" s="184"/>
      <c r="WQS114" s="184"/>
      <c r="WQT114" s="184"/>
      <c r="WQU114" s="184"/>
      <c r="WQV114" s="184"/>
      <c r="WQW114" s="184"/>
      <c r="WQX114" s="184"/>
      <c r="WQY114" s="184"/>
      <c r="WQZ114" s="184"/>
      <c r="WRA114" s="184"/>
      <c r="WRB114" s="184"/>
      <c r="WRC114" s="184"/>
      <c r="WRD114" s="184"/>
      <c r="WRE114" s="184"/>
      <c r="WRF114" s="184"/>
      <c r="WRG114" s="184"/>
      <c r="WRH114" s="184"/>
      <c r="WRI114" s="184"/>
      <c r="WRJ114" s="184"/>
      <c r="WRK114" s="184"/>
      <c r="WRL114" s="184"/>
      <c r="WRM114" s="184"/>
      <c r="WRN114" s="184"/>
      <c r="WRO114" s="184"/>
      <c r="WRP114" s="184"/>
      <c r="WRQ114" s="184"/>
      <c r="WRR114" s="184"/>
      <c r="WRS114" s="184"/>
      <c r="WRT114" s="184"/>
      <c r="WRU114" s="184"/>
      <c r="WRV114" s="184"/>
      <c r="WRW114" s="184"/>
      <c r="WRX114" s="184"/>
      <c r="WRY114" s="184"/>
      <c r="WRZ114" s="184"/>
      <c r="WSA114" s="184"/>
      <c r="WSB114" s="184"/>
      <c r="WSC114" s="184"/>
      <c r="WSD114" s="184"/>
      <c r="WSE114" s="184"/>
      <c r="WSF114" s="184"/>
      <c r="WSG114" s="184"/>
      <c r="WSH114" s="184"/>
      <c r="WSI114" s="184"/>
      <c r="WSJ114" s="184"/>
      <c r="WSK114" s="184"/>
      <c r="WSL114" s="184"/>
      <c r="WSM114" s="184"/>
      <c r="WSN114" s="184"/>
      <c r="WSO114" s="184"/>
      <c r="WSP114" s="184"/>
      <c r="WSQ114" s="184"/>
      <c r="WSR114" s="184"/>
      <c r="WSS114" s="184"/>
      <c r="WST114" s="184"/>
      <c r="WSU114" s="184"/>
      <c r="WSV114" s="184"/>
      <c r="WSW114" s="184"/>
      <c r="WSX114" s="184"/>
      <c r="WSY114" s="184"/>
      <c r="WSZ114" s="184"/>
      <c r="WTA114" s="184"/>
      <c r="WTB114" s="184"/>
      <c r="WTC114" s="184"/>
      <c r="WTD114" s="184"/>
      <c r="WTE114" s="184"/>
      <c r="WTF114" s="184"/>
      <c r="WTG114" s="184"/>
      <c r="WTH114" s="184"/>
      <c r="WTI114" s="184"/>
      <c r="WTJ114" s="184"/>
      <c r="WTK114" s="184"/>
      <c r="WTL114" s="184"/>
      <c r="WTM114" s="184"/>
      <c r="WTN114" s="184"/>
      <c r="WTO114" s="184"/>
      <c r="WTP114" s="184"/>
      <c r="WTQ114" s="184"/>
      <c r="WTR114" s="184"/>
      <c r="WTS114" s="184"/>
      <c r="WTT114" s="184"/>
      <c r="WTU114" s="184"/>
      <c r="WTV114" s="184"/>
      <c r="WTW114" s="184"/>
      <c r="WTX114" s="184"/>
      <c r="WTY114" s="184"/>
      <c r="WTZ114" s="184"/>
      <c r="WUA114" s="184"/>
      <c r="WUB114" s="184"/>
      <c r="WUC114" s="184"/>
      <c r="WUD114" s="184"/>
      <c r="WUE114" s="184"/>
      <c r="WUF114" s="184"/>
      <c r="WUG114" s="184"/>
      <c r="WUH114" s="184"/>
      <c r="WUI114" s="184"/>
      <c r="WUJ114" s="184"/>
      <c r="WUK114" s="184"/>
      <c r="WUL114" s="184"/>
      <c r="WUM114" s="184"/>
      <c r="WUN114" s="184"/>
      <c r="WUO114" s="184"/>
      <c r="WUP114" s="184"/>
      <c r="WUQ114" s="184"/>
      <c r="WUR114" s="184"/>
      <c r="WUS114" s="184"/>
      <c r="WUT114" s="184"/>
      <c r="WUU114" s="184"/>
      <c r="WUV114" s="184"/>
      <c r="WUW114" s="184"/>
      <c r="WUX114" s="184"/>
      <c r="WUY114" s="184"/>
      <c r="WUZ114" s="184"/>
      <c r="WVA114" s="184"/>
      <c r="WVB114" s="184"/>
      <c r="WVC114" s="184"/>
      <c r="WVD114" s="184"/>
      <c r="WVE114" s="184"/>
      <c r="WVF114" s="184"/>
      <c r="WVG114" s="184"/>
      <c r="WVH114" s="184"/>
      <c r="WVI114" s="184"/>
      <c r="WVJ114" s="184"/>
      <c r="WVK114" s="184"/>
      <c r="WVL114" s="184"/>
      <c r="WVM114" s="184"/>
    </row>
    <row r="115" spans="1:16133" x14ac:dyDescent="0.25">
      <c r="A115"/>
      <c r="B115"/>
      <c r="C115"/>
      <c r="D115"/>
      <c r="E115"/>
      <c r="F115"/>
      <c r="G115"/>
      <c r="H115"/>
      <c r="I115"/>
      <c r="J115" s="184"/>
      <c r="K115" s="184"/>
      <c r="L115" s="184"/>
      <c r="M115" s="184"/>
      <c r="N115" s="184"/>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184"/>
      <c r="AK115" s="184"/>
      <c r="AL115" s="184"/>
      <c r="AM115" s="184"/>
      <c r="AN115" s="184"/>
      <c r="AO115" s="184"/>
      <c r="AP115" s="184"/>
      <c r="AQ115" s="184"/>
      <c r="AR115" s="184"/>
      <c r="AS115" s="184"/>
      <c r="AT115" s="184"/>
      <c r="AU115" s="184"/>
      <c r="AV115" s="184"/>
      <c r="AW115" s="184"/>
      <c r="AX115" s="184"/>
      <c r="AY115" s="184"/>
      <c r="AZ115" s="184"/>
      <c r="BA115" s="184"/>
      <c r="BB115" s="184"/>
      <c r="BC115" s="184"/>
      <c r="BD115" s="184"/>
      <c r="BE115" s="184"/>
      <c r="BF115" s="184"/>
      <c r="BG115" s="184"/>
      <c r="BH115" s="184"/>
      <c r="BI115" s="184"/>
      <c r="BJ115" s="184"/>
      <c r="BK115" s="184"/>
      <c r="BL115" s="184"/>
      <c r="BM115" s="184"/>
      <c r="BN115" s="184"/>
      <c r="BO115" s="184"/>
      <c r="BP115" s="184"/>
      <c r="BQ115" s="184"/>
      <c r="BR115" s="184"/>
      <c r="BS115" s="184"/>
      <c r="BT115" s="184"/>
      <c r="BU115" s="184"/>
      <c r="BV115" s="184"/>
      <c r="BW115" s="184"/>
      <c r="BX115" s="184"/>
      <c r="BY115" s="184"/>
      <c r="BZ115" s="184"/>
      <c r="CA115" s="184"/>
      <c r="CB115" s="184"/>
      <c r="CC115" s="184"/>
      <c r="CD115" s="184"/>
      <c r="CE115" s="184"/>
      <c r="CF115" s="184"/>
      <c r="CG115" s="184"/>
      <c r="CH115" s="184"/>
      <c r="CI115" s="184"/>
      <c r="CJ115" s="184"/>
      <c r="CK115" s="184"/>
      <c r="CL115" s="184"/>
      <c r="CM115" s="184"/>
      <c r="CN115" s="184"/>
      <c r="CO115" s="184"/>
      <c r="CP115" s="184"/>
      <c r="CQ115" s="184"/>
      <c r="CR115" s="184"/>
      <c r="CS115" s="184"/>
      <c r="CT115" s="184"/>
      <c r="CU115" s="184"/>
      <c r="CV115" s="184"/>
      <c r="CW115" s="184"/>
      <c r="CX115" s="184"/>
      <c r="CY115" s="184"/>
      <c r="CZ115" s="184"/>
      <c r="DA115" s="184"/>
      <c r="DB115" s="184"/>
      <c r="DC115" s="184"/>
      <c r="DD115" s="184"/>
      <c r="DE115" s="184"/>
      <c r="DF115" s="184"/>
      <c r="DG115" s="184"/>
      <c r="DH115" s="184"/>
      <c r="DI115" s="184"/>
      <c r="DJ115" s="184"/>
      <c r="DK115" s="184"/>
      <c r="DL115" s="184"/>
      <c r="DM115" s="184"/>
      <c r="DN115" s="184"/>
      <c r="DO115" s="184"/>
      <c r="DP115" s="184"/>
      <c r="DQ115" s="184"/>
      <c r="DR115" s="184"/>
      <c r="DS115" s="184"/>
      <c r="DT115" s="184"/>
      <c r="DU115" s="184"/>
      <c r="DV115" s="184"/>
      <c r="DW115" s="184"/>
      <c r="DX115" s="184"/>
      <c r="DY115" s="184"/>
      <c r="DZ115" s="184"/>
      <c r="EA115" s="184"/>
      <c r="EB115" s="184"/>
      <c r="EC115" s="184"/>
      <c r="ED115" s="184"/>
      <c r="EE115" s="184"/>
      <c r="EF115" s="184"/>
      <c r="EG115" s="184"/>
      <c r="EH115" s="184"/>
      <c r="EI115" s="184"/>
      <c r="EJ115" s="184"/>
      <c r="EK115" s="184"/>
      <c r="EL115" s="184"/>
      <c r="EM115" s="184"/>
      <c r="EN115" s="184"/>
      <c r="EO115" s="184"/>
      <c r="EP115" s="184"/>
      <c r="EQ115" s="184"/>
      <c r="ER115" s="184"/>
      <c r="ES115" s="184"/>
      <c r="ET115" s="184"/>
      <c r="EU115" s="184"/>
      <c r="EV115" s="184"/>
      <c r="EW115" s="184"/>
      <c r="EX115" s="184"/>
      <c r="EY115" s="184"/>
      <c r="EZ115" s="184"/>
      <c r="FA115" s="184"/>
      <c r="FB115" s="184"/>
      <c r="FC115" s="184"/>
      <c r="FD115" s="184"/>
      <c r="FE115" s="184"/>
      <c r="FF115" s="184"/>
      <c r="FG115" s="184"/>
      <c r="FH115" s="184"/>
      <c r="FI115" s="184"/>
      <c r="FJ115" s="184"/>
      <c r="FK115" s="184"/>
      <c r="FL115" s="184"/>
      <c r="FM115" s="184"/>
      <c r="FN115" s="184"/>
      <c r="FO115" s="184"/>
      <c r="FP115" s="184"/>
      <c r="FQ115" s="184"/>
      <c r="FR115" s="184"/>
      <c r="FS115" s="184"/>
      <c r="FT115" s="184"/>
      <c r="FU115" s="184"/>
      <c r="FV115" s="184"/>
      <c r="FW115" s="184"/>
      <c r="FX115" s="184"/>
      <c r="FY115" s="184"/>
      <c r="FZ115" s="184"/>
      <c r="GA115" s="184"/>
      <c r="GB115" s="184"/>
      <c r="GC115" s="184"/>
      <c r="GD115" s="184"/>
      <c r="GE115" s="184"/>
      <c r="GF115" s="184"/>
      <c r="GG115" s="184"/>
      <c r="GH115" s="184"/>
      <c r="GI115" s="184"/>
      <c r="GJ115" s="184"/>
      <c r="GK115" s="184"/>
      <c r="GL115" s="184"/>
      <c r="GM115" s="184"/>
      <c r="GN115" s="184"/>
      <c r="GO115" s="184"/>
      <c r="GP115" s="184"/>
      <c r="GQ115" s="184"/>
      <c r="GR115" s="184"/>
      <c r="GS115" s="184"/>
      <c r="GT115" s="184"/>
      <c r="GU115" s="184"/>
      <c r="GV115" s="184"/>
      <c r="GW115" s="184"/>
      <c r="GX115" s="184"/>
      <c r="GY115" s="184"/>
      <c r="GZ115" s="184"/>
      <c r="HA115" s="184"/>
      <c r="HB115" s="184"/>
      <c r="HC115" s="184"/>
      <c r="HD115" s="184"/>
      <c r="HE115" s="184"/>
      <c r="HF115" s="184"/>
      <c r="HG115" s="184"/>
      <c r="HH115" s="184"/>
      <c r="HI115" s="184"/>
      <c r="HJ115" s="184"/>
      <c r="HK115" s="184"/>
      <c r="HL115" s="184"/>
      <c r="HM115" s="184"/>
      <c r="HN115" s="184"/>
      <c r="HO115" s="184"/>
      <c r="HP115" s="184"/>
      <c r="HQ115" s="184"/>
      <c r="HR115" s="184"/>
      <c r="HS115" s="184"/>
      <c r="HT115" s="184"/>
      <c r="HU115" s="184"/>
      <c r="HV115" s="184"/>
      <c r="HW115" s="184"/>
      <c r="HX115" s="184"/>
      <c r="HY115" s="184"/>
      <c r="HZ115" s="184"/>
      <c r="IA115" s="184"/>
      <c r="IB115" s="184"/>
      <c r="IC115" s="184"/>
      <c r="ID115" s="184"/>
      <c r="IE115" s="184"/>
      <c r="IF115" s="184"/>
      <c r="IG115" s="184"/>
      <c r="IH115" s="184"/>
      <c r="II115" s="184"/>
      <c r="IJ115" s="184"/>
      <c r="IK115" s="184"/>
      <c r="IL115" s="184"/>
      <c r="IM115" s="184"/>
      <c r="IN115" s="184"/>
      <c r="IO115" s="184"/>
      <c r="IP115" s="184"/>
      <c r="IQ115" s="184"/>
      <c r="IR115" s="184"/>
      <c r="IS115" s="184"/>
      <c r="IT115" s="184"/>
      <c r="IU115" s="184"/>
      <c r="IV115" s="184"/>
      <c r="IW115" s="184"/>
      <c r="IX115" s="184"/>
      <c r="IY115" s="184"/>
      <c r="IZ115" s="184"/>
      <c r="JA115" s="184"/>
      <c r="JB115" s="184"/>
      <c r="JC115" s="184"/>
      <c r="JD115" s="184"/>
      <c r="JE115" s="184"/>
      <c r="JF115" s="184"/>
      <c r="JG115" s="184"/>
      <c r="JH115" s="184"/>
      <c r="JI115" s="184"/>
      <c r="JJ115" s="184"/>
      <c r="JK115" s="184"/>
      <c r="JL115" s="184"/>
      <c r="JM115" s="184"/>
      <c r="JN115" s="184"/>
      <c r="JO115" s="184"/>
      <c r="JP115" s="184"/>
      <c r="JQ115" s="184"/>
      <c r="JR115" s="184"/>
      <c r="JS115" s="184"/>
      <c r="JT115" s="184"/>
      <c r="JU115" s="184"/>
      <c r="JV115" s="184"/>
      <c r="JW115" s="184"/>
      <c r="JX115" s="184"/>
      <c r="JY115" s="184"/>
      <c r="JZ115" s="184"/>
      <c r="KA115" s="184"/>
      <c r="KB115" s="184"/>
      <c r="KC115" s="184"/>
      <c r="KD115" s="184"/>
      <c r="KE115" s="184"/>
      <c r="KF115" s="184"/>
      <c r="KG115" s="184"/>
      <c r="KH115" s="184"/>
      <c r="KI115" s="184"/>
      <c r="KJ115" s="184"/>
      <c r="KK115" s="184"/>
      <c r="KL115" s="184"/>
      <c r="KM115" s="184"/>
      <c r="KN115" s="184"/>
      <c r="KO115" s="184"/>
      <c r="KP115" s="184"/>
      <c r="KQ115" s="184"/>
      <c r="KR115" s="184"/>
      <c r="KS115" s="184"/>
      <c r="KT115" s="184"/>
      <c r="KU115" s="184"/>
      <c r="KV115" s="184"/>
      <c r="KW115" s="184"/>
      <c r="KX115" s="184"/>
      <c r="KY115" s="184"/>
      <c r="KZ115" s="184"/>
      <c r="LA115" s="184"/>
      <c r="LB115" s="184"/>
      <c r="LC115" s="184"/>
      <c r="LD115" s="184"/>
      <c r="LE115" s="184"/>
      <c r="LF115" s="184"/>
      <c r="LG115" s="184"/>
      <c r="LH115" s="184"/>
      <c r="LI115" s="184"/>
      <c r="LJ115" s="184"/>
      <c r="LK115" s="184"/>
      <c r="LL115" s="184"/>
      <c r="LM115" s="184"/>
      <c r="LN115" s="184"/>
      <c r="LO115" s="184"/>
      <c r="LP115" s="184"/>
      <c r="LQ115" s="184"/>
      <c r="LR115" s="184"/>
      <c r="LS115" s="184"/>
      <c r="LT115" s="184"/>
      <c r="LU115" s="184"/>
      <c r="LV115" s="184"/>
      <c r="LW115" s="184"/>
      <c r="LX115" s="184"/>
      <c r="LY115" s="184"/>
      <c r="LZ115" s="184"/>
      <c r="MA115" s="184"/>
      <c r="MB115" s="184"/>
      <c r="MC115" s="184"/>
      <c r="MD115" s="184"/>
      <c r="ME115" s="184"/>
      <c r="MF115" s="184"/>
      <c r="MG115" s="184"/>
      <c r="MH115" s="184"/>
      <c r="MI115" s="184"/>
      <c r="MJ115" s="184"/>
      <c r="MK115" s="184"/>
      <c r="ML115" s="184"/>
      <c r="MM115" s="184"/>
      <c r="MN115" s="184"/>
      <c r="MO115" s="184"/>
      <c r="MP115" s="184"/>
      <c r="MQ115" s="184"/>
      <c r="MR115" s="184"/>
      <c r="MS115" s="184"/>
      <c r="MT115" s="184"/>
      <c r="MU115" s="184"/>
      <c r="MV115" s="184"/>
      <c r="MW115" s="184"/>
      <c r="MX115" s="184"/>
      <c r="MY115" s="184"/>
      <c r="MZ115" s="184"/>
      <c r="NA115" s="184"/>
      <c r="NB115" s="184"/>
      <c r="NC115" s="184"/>
      <c r="ND115" s="184"/>
      <c r="NE115" s="184"/>
      <c r="NF115" s="184"/>
      <c r="NG115" s="184"/>
      <c r="NH115" s="184"/>
      <c r="NI115" s="184"/>
      <c r="NJ115" s="184"/>
      <c r="NK115" s="184"/>
      <c r="NL115" s="184"/>
      <c r="NM115" s="184"/>
      <c r="NN115" s="184"/>
      <c r="NO115" s="184"/>
      <c r="NP115" s="184"/>
      <c r="NQ115" s="184"/>
      <c r="NR115" s="184"/>
      <c r="NS115" s="184"/>
      <c r="NT115" s="184"/>
      <c r="NU115" s="184"/>
      <c r="NV115" s="184"/>
      <c r="NW115" s="184"/>
      <c r="NX115" s="184"/>
      <c r="NY115" s="184"/>
      <c r="NZ115" s="184"/>
      <c r="OA115" s="184"/>
      <c r="OB115" s="184"/>
      <c r="OC115" s="184"/>
      <c r="OD115" s="184"/>
      <c r="OE115" s="184"/>
      <c r="OF115" s="184"/>
      <c r="OG115" s="184"/>
      <c r="OH115" s="184"/>
      <c r="OI115" s="184"/>
      <c r="OJ115" s="184"/>
      <c r="OK115" s="184"/>
      <c r="OL115" s="184"/>
      <c r="OM115" s="184"/>
      <c r="ON115" s="184"/>
      <c r="OO115" s="184"/>
      <c r="OP115" s="184"/>
      <c r="OQ115" s="184"/>
      <c r="OR115" s="184"/>
      <c r="OS115" s="184"/>
      <c r="OT115" s="184"/>
      <c r="OU115" s="184"/>
      <c r="OV115" s="184"/>
      <c r="OW115" s="184"/>
      <c r="OX115" s="184"/>
      <c r="OY115" s="184"/>
      <c r="OZ115" s="184"/>
      <c r="PA115" s="184"/>
      <c r="PB115" s="184"/>
      <c r="PC115" s="184"/>
      <c r="PD115" s="184"/>
      <c r="PE115" s="184"/>
      <c r="PF115" s="184"/>
      <c r="PG115" s="184"/>
      <c r="PH115" s="184"/>
      <c r="PI115" s="184"/>
      <c r="PJ115" s="184"/>
      <c r="PK115" s="184"/>
      <c r="PL115" s="184"/>
      <c r="PM115" s="184"/>
      <c r="PN115" s="184"/>
      <c r="PO115" s="184"/>
      <c r="PP115" s="184"/>
      <c r="PQ115" s="184"/>
      <c r="PR115" s="184"/>
      <c r="PS115" s="184"/>
      <c r="PT115" s="184"/>
      <c r="PU115" s="184"/>
      <c r="PV115" s="184"/>
      <c r="PW115" s="184"/>
      <c r="PX115" s="184"/>
      <c r="PY115" s="184"/>
      <c r="PZ115" s="184"/>
      <c r="QA115" s="184"/>
      <c r="QB115" s="184"/>
      <c r="QC115" s="184"/>
      <c r="QD115" s="184"/>
      <c r="QE115" s="184"/>
      <c r="QF115" s="184"/>
      <c r="QG115" s="184"/>
      <c r="QH115" s="184"/>
      <c r="QI115" s="184"/>
      <c r="QJ115" s="184"/>
      <c r="QK115" s="184"/>
      <c r="QL115" s="184"/>
      <c r="QM115" s="184"/>
      <c r="QN115" s="184"/>
      <c r="QO115" s="184"/>
      <c r="QP115" s="184"/>
      <c r="QQ115" s="184"/>
      <c r="QR115" s="184"/>
      <c r="QS115" s="184"/>
      <c r="QT115" s="184"/>
      <c r="QU115" s="184"/>
      <c r="QV115" s="184"/>
      <c r="QW115" s="184"/>
      <c r="QX115" s="184"/>
      <c r="QY115" s="184"/>
      <c r="QZ115" s="184"/>
      <c r="RA115" s="184"/>
      <c r="RB115" s="184"/>
      <c r="RC115" s="184"/>
      <c r="RD115" s="184"/>
      <c r="RE115" s="184"/>
      <c r="RF115" s="184"/>
      <c r="RG115" s="184"/>
      <c r="RH115" s="184"/>
      <c r="RI115" s="184"/>
      <c r="RJ115" s="184"/>
      <c r="RK115" s="184"/>
      <c r="RL115" s="184"/>
      <c r="RM115" s="184"/>
      <c r="RN115" s="184"/>
      <c r="RO115" s="184"/>
      <c r="RP115" s="184"/>
      <c r="RQ115" s="184"/>
      <c r="RR115" s="184"/>
      <c r="RS115" s="184"/>
      <c r="RT115" s="184"/>
      <c r="RU115" s="184"/>
      <c r="RV115" s="184"/>
      <c r="RW115" s="184"/>
      <c r="RX115" s="184"/>
      <c r="RY115" s="184"/>
      <c r="RZ115" s="184"/>
      <c r="SA115" s="184"/>
      <c r="SB115" s="184"/>
      <c r="SC115" s="184"/>
      <c r="SD115" s="184"/>
      <c r="SE115" s="184"/>
      <c r="SF115" s="184"/>
      <c r="SG115" s="184"/>
      <c r="SH115" s="184"/>
      <c r="SI115" s="184"/>
      <c r="SJ115" s="184"/>
      <c r="SK115" s="184"/>
      <c r="SL115" s="184"/>
      <c r="SM115" s="184"/>
      <c r="SN115" s="184"/>
      <c r="SO115" s="184"/>
      <c r="SP115" s="184"/>
      <c r="SQ115" s="184"/>
      <c r="SR115" s="184"/>
      <c r="SS115" s="184"/>
      <c r="ST115" s="184"/>
      <c r="SU115" s="184"/>
      <c r="SV115" s="184"/>
      <c r="SW115" s="184"/>
      <c r="SX115" s="184"/>
      <c r="SY115" s="184"/>
      <c r="SZ115" s="184"/>
      <c r="TA115" s="184"/>
      <c r="TB115" s="184"/>
      <c r="TC115" s="184"/>
      <c r="TD115" s="184"/>
      <c r="TE115" s="184"/>
      <c r="TF115" s="184"/>
      <c r="TG115" s="184"/>
      <c r="TH115" s="184"/>
      <c r="TI115" s="184"/>
      <c r="TJ115" s="184"/>
      <c r="TK115" s="184"/>
      <c r="TL115" s="184"/>
      <c r="TM115" s="184"/>
      <c r="TN115" s="184"/>
      <c r="TO115" s="184"/>
      <c r="TP115" s="184"/>
      <c r="TQ115" s="184"/>
      <c r="TR115" s="184"/>
      <c r="TS115" s="184"/>
      <c r="TT115" s="184"/>
      <c r="TU115" s="184"/>
      <c r="TV115" s="184"/>
      <c r="TW115" s="184"/>
      <c r="TX115" s="184"/>
      <c r="TY115" s="184"/>
      <c r="TZ115" s="184"/>
      <c r="UA115" s="184"/>
      <c r="UB115" s="184"/>
      <c r="UC115" s="184"/>
      <c r="UD115" s="184"/>
      <c r="UE115" s="184"/>
      <c r="UF115" s="184"/>
      <c r="UG115" s="184"/>
      <c r="UH115" s="184"/>
      <c r="UI115" s="184"/>
      <c r="UJ115" s="184"/>
      <c r="UK115" s="184"/>
      <c r="UL115" s="184"/>
      <c r="UM115" s="184"/>
      <c r="UN115" s="184"/>
      <c r="UO115" s="184"/>
      <c r="UP115" s="184"/>
      <c r="UQ115" s="184"/>
      <c r="UR115" s="184"/>
      <c r="US115" s="184"/>
      <c r="UT115" s="184"/>
      <c r="UU115" s="184"/>
      <c r="UV115" s="184"/>
      <c r="UW115" s="184"/>
      <c r="UX115" s="184"/>
      <c r="UY115" s="184"/>
      <c r="UZ115" s="184"/>
      <c r="VA115" s="184"/>
      <c r="VB115" s="184"/>
      <c r="VC115" s="184"/>
      <c r="VD115" s="184"/>
      <c r="VE115" s="184"/>
      <c r="VF115" s="184"/>
      <c r="VG115" s="184"/>
      <c r="VH115" s="184"/>
      <c r="VI115" s="184"/>
      <c r="VJ115" s="184"/>
      <c r="VK115" s="184"/>
      <c r="VL115" s="184"/>
      <c r="VM115" s="184"/>
      <c r="VN115" s="184"/>
      <c r="VO115" s="184"/>
      <c r="VP115" s="184"/>
      <c r="VQ115" s="184"/>
      <c r="VR115" s="184"/>
      <c r="VS115" s="184"/>
      <c r="VT115" s="184"/>
      <c r="VU115" s="184"/>
      <c r="VV115" s="184"/>
      <c r="VW115" s="184"/>
      <c r="VX115" s="184"/>
      <c r="VY115" s="184"/>
      <c r="VZ115" s="184"/>
      <c r="WA115" s="184"/>
      <c r="WB115" s="184"/>
      <c r="WC115" s="184"/>
      <c r="WD115" s="184"/>
      <c r="WE115" s="184"/>
      <c r="WF115" s="184"/>
      <c r="WG115" s="184"/>
      <c r="WH115" s="184"/>
      <c r="WI115" s="184"/>
      <c r="WJ115" s="184"/>
      <c r="WK115" s="184"/>
      <c r="WL115" s="184"/>
      <c r="WM115" s="184"/>
      <c r="WN115" s="184"/>
      <c r="WO115" s="184"/>
      <c r="WP115" s="184"/>
      <c r="WQ115" s="184"/>
      <c r="WR115" s="184"/>
      <c r="WS115" s="184"/>
      <c r="WT115" s="184"/>
      <c r="WU115" s="184"/>
      <c r="WV115" s="184"/>
      <c r="WW115" s="184"/>
      <c r="WX115" s="184"/>
      <c r="WY115" s="184"/>
      <c r="WZ115" s="184"/>
      <c r="XA115" s="184"/>
      <c r="XB115" s="184"/>
      <c r="XC115" s="184"/>
      <c r="XD115" s="184"/>
      <c r="XE115" s="184"/>
      <c r="XF115" s="184"/>
      <c r="XG115" s="184"/>
      <c r="XH115" s="184"/>
      <c r="XI115" s="184"/>
      <c r="XJ115" s="184"/>
      <c r="XK115" s="184"/>
      <c r="XL115" s="184"/>
      <c r="XM115" s="184"/>
      <c r="XN115" s="184"/>
      <c r="XO115" s="184"/>
      <c r="XP115" s="184"/>
      <c r="XQ115" s="184"/>
      <c r="XR115" s="184"/>
      <c r="XS115" s="184"/>
      <c r="XT115" s="184"/>
      <c r="XU115" s="184"/>
      <c r="XV115" s="184"/>
      <c r="XW115" s="184"/>
      <c r="XX115" s="184"/>
      <c r="XY115" s="184"/>
      <c r="XZ115" s="184"/>
      <c r="YA115" s="184"/>
      <c r="YB115" s="184"/>
      <c r="YC115" s="184"/>
      <c r="YD115" s="184"/>
      <c r="YE115" s="184"/>
      <c r="YF115" s="184"/>
      <c r="YG115" s="184"/>
      <c r="YH115" s="184"/>
      <c r="YI115" s="184"/>
      <c r="YJ115" s="184"/>
      <c r="YK115" s="184"/>
      <c r="YL115" s="184"/>
      <c r="YM115" s="184"/>
      <c r="YN115" s="184"/>
      <c r="YO115" s="184"/>
      <c r="YP115" s="184"/>
      <c r="YQ115" s="184"/>
      <c r="YR115" s="184"/>
      <c r="YS115" s="184"/>
      <c r="YT115" s="184"/>
      <c r="YU115" s="184"/>
      <c r="YV115" s="184"/>
      <c r="YW115" s="184"/>
      <c r="YX115" s="184"/>
      <c r="YY115" s="184"/>
      <c r="YZ115" s="184"/>
      <c r="ZA115" s="184"/>
      <c r="ZB115" s="184"/>
      <c r="ZC115" s="184"/>
      <c r="ZD115" s="184"/>
      <c r="ZE115" s="184"/>
      <c r="ZF115" s="184"/>
      <c r="ZG115" s="184"/>
      <c r="ZH115" s="184"/>
      <c r="ZI115" s="184"/>
      <c r="ZJ115" s="184"/>
      <c r="ZK115" s="184"/>
      <c r="ZL115" s="184"/>
      <c r="ZM115" s="184"/>
      <c r="ZN115" s="184"/>
      <c r="ZO115" s="184"/>
      <c r="ZP115" s="184"/>
      <c r="ZQ115" s="184"/>
      <c r="ZR115" s="184"/>
      <c r="ZS115" s="184"/>
      <c r="ZT115" s="184"/>
      <c r="ZU115" s="184"/>
      <c r="ZV115" s="184"/>
      <c r="ZW115" s="184"/>
      <c r="ZX115" s="184"/>
      <c r="ZY115" s="184"/>
      <c r="ZZ115" s="184"/>
      <c r="AAA115" s="184"/>
      <c r="AAB115" s="184"/>
      <c r="AAC115" s="184"/>
      <c r="AAD115" s="184"/>
      <c r="AAE115" s="184"/>
      <c r="AAF115" s="184"/>
      <c r="AAG115" s="184"/>
      <c r="AAH115" s="184"/>
      <c r="AAI115" s="184"/>
      <c r="AAJ115" s="184"/>
      <c r="AAK115" s="184"/>
      <c r="AAL115" s="184"/>
      <c r="AAM115" s="184"/>
      <c r="AAN115" s="184"/>
      <c r="AAO115" s="184"/>
      <c r="AAP115" s="184"/>
      <c r="AAQ115" s="184"/>
      <c r="AAR115" s="184"/>
      <c r="AAS115" s="184"/>
      <c r="AAT115" s="184"/>
      <c r="AAU115" s="184"/>
      <c r="AAV115" s="184"/>
      <c r="AAW115" s="184"/>
      <c r="AAX115" s="184"/>
      <c r="AAY115" s="184"/>
      <c r="AAZ115" s="184"/>
      <c r="ABA115" s="184"/>
      <c r="ABB115" s="184"/>
      <c r="ABC115" s="184"/>
      <c r="ABD115" s="184"/>
      <c r="ABE115" s="184"/>
      <c r="ABF115" s="184"/>
      <c r="ABG115" s="184"/>
      <c r="ABH115" s="184"/>
      <c r="ABI115" s="184"/>
      <c r="ABJ115" s="184"/>
      <c r="ABK115" s="184"/>
      <c r="ABL115" s="184"/>
      <c r="ABM115" s="184"/>
      <c r="ABN115" s="184"/>
      <c r="ABO115" s="184"/>
      <c r="ABP115" s="184"/>
      <c r="ABQ115" s="184"/>
      <c r="ABR115" s="184"/>
      <c r="ABS115" s="184"/>
      <c r="ABT115" s="184"/>
      <c r="ABU115" s="184"/>
      <c r="ABV115" s="184"/>
      <c r="ABW115" s="184"/>
      <c r="ABX115" s="184"/>
      <c r="ABY115" s="184"/>
      <c r="ABZ115" s="184"/>
      <c r="ACA115" s="184"/>
      <c r="ACB115" s="184"/>
      <c r="ACC115" s="184"/>
      <c r="ACD115" s="184"/>
      <c r="ACE115" s="184"/>
      <c r="ACF115" s="184"/>
      <c r="ACG115" s="184"/>
      <c r="ACH115" s="184"/>
      <c r="ACI115" s="184"/>
      <c r="ACJ115" s="184"/>
      <c r="ACK115" s="184"/>
      <c r="ACL115" s="184"/>
      <c r="ACM115" s="184"/>
      <c r="ACN115" s="184"/>
      <c r="ACO115" s="184"/>
      <c r="ACP115" s="184"/>
      <c r="ACQ115" s="184"/>
      <c r="ACR115" s="184"/>
      <c r="ACS115" s="184"/>
      <c r="ACT115" s="184"/>
      <c r="ACU115" s="184"/>
      <c r="ACV115" s="184"/>
      <c r="ACW115" s="184"/>
      <c r="ACX115" s="184"/>
      <c r="ACY115" s="184"/>
      <c r="ACZ115" s="184"/>
      <c r="ADA115" s="184"/>
      <c r="ADB115" s="184"/>
      <c r="ADC115" s="184"/>
      <c r="ADD115" s="184"/>
      <c r="ADE115" s="184"/>
      <c r="ADF115" s="184"/>
      <c r="ADG115" s="184"/>
      <c r="ADH115" s="184"/>
      <c r="ADI115" s="184"/>
      <c r="ADJ115" s="184"/>
      <c r="ADK115" s="184"/>
      <c r="ADL115" s="184"/>
      <c r="ADM115" s="184"/>
      <c r="ADN115" s="184"/>
      <c r="ADO115" s="184"/>
      <c r="ADP115" s="184"/>
      <c r="ADQ115" s="184"/>
      <c r="ADR115" s="184"/>
      <c r="ADS115" s="184"/>
      <c r="ADT115" s="184"/>
      <c r="ADU115" s="184"/>
      <c r="ADV115" s="184"/>
      <c r="ADW115" s="184"/>
      <c r="ADX115" s="184"/>
      <c r="ADY115" s="184"/>
      <c r="ADZ115" s="184"/>
      <c r="AEA115" s="184"/>
      <c r="AEB115" s="184"/>
      <c r="AEC115" s="184"/>
      <c r="AED115" s="184"/>
      <c r="AEE115" s="184"/>
      <c r="AEF115" s="184"/>
      <c r="AEG115" s="184"/>
      <c r="AEH115" s="184"/>
      <c r="AEI115" s="184"/>
      <c r="AEJ115" s="184"/>
      <c r="AEK115" s="184"/>
      <c r="AEL115" s="184"/>
      <c r="AEM115" s="184"/>
      <c r="AEN115" s="184"/>
      <c r="AEO115" s="184"/>
      <c r="AEP115" s="184"/>
      <c r="AEQ115" s="184"/>
      <c r="AER115" s="184"/>
      <c r="AES115" s="184"/>
      <c r="AET115" s="184"/>
      <c r="AEU115" s="184"/>
      <c r="AEV115" s="184"/>
      <c r="AEW115" s="184"/>
      <c r="AEX115" s="184"/>
      <c r="AEY115" s="184"/>
      <c r="AEZ115" s="184"/>
      <c r="AFA115" s="184"/>
      <c r="AFB115" s="184"/>
      <c r="AFC115" s="184"/>
      <c r="AFD115" s="184"/>
      <c r="AFE115" s="184"/>
      <c r="AFF115" s="184"/>
      <c r="AFG115" s="184"/>
      <c r="AFH115" s="184"/>
      <c r="AFI115" s="184"/>
      <c r="AFJ115" s="184"/>
      <c r="AFK115" s="184"/>
      <c r="AFL115" s="184"/>
      <c r="AFM115" s="184"/>
      <c r="AFN115" s="184"/>
      <c r="AFO115" s="184"/>
      <c r="AFP115" s="184"/>
      <c r="AFQ115" s="184"/>
      <c r="AFR115" s="184"/>
      <c r="AFS115" s="184"/>
      <c r="AFT115" s="184"/>
      <c r="AFU115" s="184"/>
      <c r="AFV115" s="184"/>
      <c r="AFW115" s="184"/>
      <c r="AFX115" s="184"/>
      <c r="AFY115" s="184"/>
      <c r="AFZ115" s="184"/>
      <c r="AGA115" s="184"/>
      <c r="AGB115" s="184"/>
      <c r="AGC115" s="184"/>
      <c r="AGD115" s="184"/>
      <c r="AGE115" s="184"/>
      <c r="AGF115" s="184"/>
      <c r="AGG115" s="184"/>
      <c r="AGH115" s="184"/>
      <c r="AGI115" s="184"/>
      <c r="AGJ115" s="184"/>
      <c r="AGK115" s="184"/>
      <c r="AGL115" s="184"/>
      <c r="AGM115" s="184"/>
      <c r="AGN115" s="184"/>
      <c r="AGO115" s="184"/>
      <c r="AGP115" s="184"/>
      <c r="AGQ115" s="184"/>
      <c r="AGR115" s="184"/>
      <c r="AGS115" s="184"/>
      <c r="AGT115" s="184"/>
      <c r="AGU115" s="184"/>
      <c r="AGV115" s="184"/>
      <c r="AGW115" s="184"/>
      <c r="AGX115" s="184"/>
      <c r="AGY115" s="184"/>
      <c r="AGZ115" s="184"/>
      <c r="AHA115" s="184"/>
      <c r="AHB115" s="184"/>
      <c r="AHC115" s="184"/>
      <c r="AHD115" s="184"/>
      <c r="AHE115" s="184"/>
      <c r="AHF115" s="184"/>
      <c r="AHG115" s="184"/>
      <c r="AHH115" s="184"/>
      <c r="AHI115" s="184"/>
      <c r="AHJ115" s="184"/>
      <c r="AHK115" s="184"/>
      <c r="AHL115" s="184"/>
      <c r="AHM115" s="184"/>
      <c r="AHN115" s="184"/>
      <c r="AHO115" s="184"/>
      <c r="AHP115" s="184"/>
      <c r="AHQ115" s="184"/>
      <c r="AHR115" s="184"/>
      <c r="AHS115" s="184"/>
      <c r="AHT115" s="184"/>
      <c r="AHU115" s="184"/>
      <c r="AHV115" s="184"/>
      <c r="AHW115" s="184"/>
      <c r="AHX115" s="184"/>
      <c r="AHY115" s="184"/>
      <c r="AHZ115" s="184"/>
      <c r="AIA115" s="184"/>
      <c r="AIB115" s="184"/>
      <c r="AIC115" s="184"/>
      <c r="AID115" s="184"/>
      <c r="AIE115" s="184"/>
      <c r="AIF115" s="184"/>
      <c r="AIG115" s="184"/>
      <c r="AIH115" s="184"/>
      <c r="AII115" s="184"/>
      <c r="AIJ115" s="184"/>
      <c r="AIK115" s="184"/>
      <c r="AIL115" s="184"/>
      <c r="AIM115" s="184"/>
      <c r="AIN115" s="184"/>
      <c r="AIO115" s="184"/>
      <c r="AIP115" s="184"/>
      <c r="AIQ115" s="184"/>
      <c r="AIR115" s="184"/>
      <c r="AIS115" s="184"/>
      <c r="AIT115" s="184"/>
      <c r="AIU115" s="184"/>
      <c r="AIV115" s="184"/>
      <c r="AIW115" s="184"/>
      <c r="AIX115" s="184"/>
      <c r="AIY115" s="184"/>
      <c r="AIZ115" s="184"/>
      <c r="AJA115" s="184"/>
      <c r="AJB115" s="184"/>
      <c r="AJC115" s="184"/>
      <c r="AJD115" s="184"/>
      <c r="AJE115" s="184"/>
      <c r="AJF115" s="184"/>
      <c r="AJG115" s="184"/>
      <c r="AJH115" s="184"/>
      <c r="AJI115" s="184"/>
      <c r="AJJ115" s="184"/>
      <c r="AJK115" s="184"/>
      <c r="AJL115" s="184"/>
      <c r="AJM115" s="184"/>
      <c r="AJN115" s="184"/>
      <c r="AJO115" s="184"/>
      <c r="AJP115" s="184"/>
      <c r="AJQ115" s="184"/>
      <c r="AJR115" s="184"/>
      <c r="AJS115" s="184"/>
      <c r="AJT115" s="184"/>
      <c r="AJU115" s="184"/>
      <c r="AJV115" s="184"/>
      <c r="AJW115" s="184"/>
      <c r="AJX115" s="184"/>
      <c r="AJY115" s="184"/>
      <c r="AJZ115" s="184"/>
      <c r="AKA115" s="184"/>
      <c r="AKB115" s="184"/>
      <c r="AKC115" s="184"/>
      <c r="AKD115" s="184"/>
      <c r="AKE115" s="184"/>
      <c r="AKF115" s="184"/>
      <c r="AKG115" s="184"/>
      <c r="AKH115" s="184"/>
      <c r="AKI115" s="184"/>
      <c r="AKJ115" s="184"/>
      <c r="AKK115" s="184"/>
      <c r="AKL115" s="184"/>
      <c r="AKM115" s="184"/>
      <c r="AKN115" s="184"/>
      <c r="AKO115" s="184"/>
      <c r="AKP115" s="184"/>
      <c r="AKQ115" s="184"/>
      <c r="AKR115" s="184"/>
      <c r="AKS115" s="184"/>
      <c r="AKT115" s="184"/>
      <c r="AKU115" s="184"/>
      <c r="AKV115" s="184"/>
      <c r="AKW115" s="184"/>
      <c r="AKX115" s="184"/>
      <c r="AKY115" s="184"/>
      <c r="AKZ115" s="184"/>
      <c r="ALA115" s="184"/>
      <c r="ALB115" s="184"/>
      <c r="ALC115" s="184"/>
      <c r="ALD115" s="184"/>
      <c r="ALE115" s="184"/>
      <c r="ALF115" s="184"/>
      <c r="ALG115" s="184"/>
      <c r="ALH115" s="184"/>
      <c r="ALI115" s="184"/>
      <c r="ALJ115" s="184"/>
      <c r="ALK115" s="184"/>
      <c r="ALL115" s="184"/>
      <c r="ALM115" s="184"/>
      <c r="ALN115" s="184"/>
      <c r="ALO115" s="184"/>
      <c r="ALP115" s="184"/>
      <c r="ALQ115" s="184"/>
      <c r="ALR115" s="184"/>
      <c r="ALS115" s="184"/>
      <c r="ALT115" s="184"/>
      <c r="ALU115" s="184"/>
      <c r="ALV115" s="184"/>
      <c r="ALW115" s="184"/>
      <c r="ALX115" s="184"/>
      <c r="ALY115" s="184"/>
      <c r="ALZ115" s="184"/>
      <c r="AMA115" s="184"/>
      <c r="AMB115" s="184"/>
      <c r="AMC115" s="184"/>
      <c r="AMD115" s="184"/>
      <c r="AME115" s="184"/>
      <c r="AMF115" s="184"/>
      <c r="AMG115" s="184"/>
      <c r="AMH115" s="184"/>
      <c r="AMI115" s="184"/>
      <c r="AMJ115" s="184"/>
      <c r="AMK115" s="184"/>
      <c r="AML115" s="184"/>
      <c r="AMM115" s="184"/>
      <c r="AMN115" s="184"/>
      <c r="AMO115" s="184"/>
      <c r="AMP115" s="184"/>
      <c r="AMQ115" s="184"/>
      <c r="AMR115" s="184"/>
      <c r="AMS115" s="184"/>
      <c r="AMT115" s="184"/>
      <c r="AMU115" s="184"/>
      <c r="AMV115" s="184"/>
      <c r="AMW115" s="184"/>
      <c r="AMX115" s="184"/>
      <c r="AMY115" s="184"/>
      <c r="AMZ115" s="184"/>
      <c r="ANA115" s="184"/>
      <c r="ANB115" s="184"/>
      <c r="ANC115" s="184"/>
      <c r="AND115" s="184"/>
      <c r="ANE115" s="184"/>
      <c r="ANF115" s="184"/>
      <c r="ANG115" s="184"/>
      <c r="ANH115" s="184"/>
      <c r="ANI115" s="184"/>
      <c r="ANJ115" s="184"/>
      <c r="ANK115" s="184"/>
      <c r="ANL115" s="184"/>
      <c r="ANM115" s="184"/>
      <c r="ANN115" s="184"/>
      <c r="ANO115" s="184"/>
      <c r="ANP115" s="184"/>
      <c r="ANQ115" s="184"/>
      <c r="ANR115" s="184"/>
      <c r="ANS115" s="184"/>
      <c r="ANT115" s="184"/>
      <c r="ANU115" s="184"/>
      <c r="ANV115" s="184"/>
      <c r="ANW115" s="184"/>
      <c r="ANX115" s="184"/>
      <c r="ANY115" s="184"/>
      <c r="ANZ115" s="184"/>
      <c r="AOA115" s="184"/>
      <c r="AOB115" s="184"/>
      <c r="AOC115" s="184"/>
      <c r="AOD115" s="184"/>
      <c r="AOE115" s="184"/>
      <c r="AOF115" s="184"/>
      <c r="AOG115" s="184"/>
      <c r="AOH115" s="184"/>
      <c r="AOI115" s="184"/>
      <c r="AOJ115" s="184"/>
      <c r="AOK115" s="184"/>
      <c r="AOL115" s="184"/>
      <c r="AOM115" s="184"/>
      <c r="AON115" s="184"/>
      <c r="AOO115" s="184"/>
      <c r="AOP115" s="184"/>
      <c r="AOQ115" s="184"/>
      <c r="AOR115" s="184"/>
      <c r="AOS115" s="184"/>
      <c r="AOT115" s="184"/>
      <c r="AOU115" s="184"/>
      <c r="AOV115" s="184"/>
      <c r="AOW115" s="184"/>
      <c r="AOX115" s="184"/>
      <c r="AOY115" s="184"/>
      <c r="AOZ115" s="184"/>
      <c r="APA115" s="184"/>
      <c r="APB115" s="184"/>
      <c r="APC115" s="184"/>
      <c r="APD115" s="184"/>
      <c r="APE115" s="184"/>
      <c r="APF115" s="184"/>
      <c r="APG115" s="184"/>
      <c r="APH115" s="184"/>
      <c r="API115" s="184"/>
      <c r="APJ115" s="184"/>
      <c r="APK115" s="184"/>
      <c r="APL115" s="184"/>
      <c r="APM115" s="184"/>
      <c r="APN115" s="184"/>
      <c r="APO115" s="184"/>
      <c r="APP115" s="184"/>
      <c r="APQ115" s="184"/>
      <c r="APR115" s="184"/>
      <c r="APS115" s="184"/>
      <c r="APT115" s="184"/>
      <c r="APU115" s="184"/>
      <c r="APV115" s="184"/>
      <c r="APW115" s="184"/>
      <c r="APX115" s="184"/>
      <c r="APY115" s="184"/>
      <c r="APZ115" s="184"/>
      <c r="AQA115" s="184"/>
      <c r="AQB115" s="184"/>
      <c r="AQC115" s="184"/>
      <c r="AQD115" s="184"/>
      <c r="AQE115" s="184"/>
      <c r="AQF115" s="184"/>
      <c r="AQG115" s="184"/>
      <c r="AQH115" s="184"/>
      <c r="AQI115" s="184"/>
      <c r="AQJ115" s="184"/>
      <c r="AQK115" s="184"/>
      <c r="AQL115" s="184"/>
      <c r="AQM115" s="184"/>
      <c r="AQN115" s="184"/>
      <c r="AQO115" s="184"/>
      <c r="AQP115" s="184"/>
      <c r="AQQ115" s="184"/>
      <c r="AQR115" s="184"/>
      <c r="AQS115" s="184"/>
      <c r="AQT115" s="184"/>
      <c r="AQU115" s="184"/>
      <c r="AQV115" s="184"/>
      <c r="AQW115" s="184"/>
      <c r="AQX115" s="184"/>
      <c r="AQY115" s="184"/>
      <c r="AQZ115" s="184"/>
      <c r="ARA115" s="184"/>
      <c r="ARB115" s="184"/>
      <c r="ARC115" s="184"/>
      <c r="ARD115" s="184"/>
      <c r="ARE115" s="184"/>
      <c r="ARF115" s="184"/>
      <c r="ARG115" s="184"/>
      <c r="ARH115" s="184"/>
      <c r="ARI115" s="184"/>
      <c r="ARJ115" s="184"/>
      <c r="ARK115" s="184"/>
      <c r="ARL115" s="184"/>
      <c r="ARM115" s="184"/>
      <c r="ARN115" s="184"/>
      <c r="ARO115" s="184"/>
      <c r="ARP115" s="184"/>
      <c r="ARQ115" s="184"/>
      <c r="ARR115" s="184"/>
      <c r="ARS115" s="184"/>
      <c r="ART115" s="184"/>
      <c r="ARU115" s="184"/>
      <c r="ARV115" s="184"/>
      <c r="ARW115" s="184"/>
      <c r="ARX115" s="184"/>
      <c r="ARY115" s="184"/>
      <c r="ARZ115" s="184"/>
      <c r="ASA115" s="184"/>
      <c r="ASB115" s="184"/>
      <c r="ASC115" s="184"/>
      <c r="ASD115" s="184"/>
      <c r="ASE115" s="184"/>
      <c r="ASF115" s="184"/>
      <c r="ASG115" s="184"/>
      <c r="ASH115" s="184"/>
      <c r="ASI115" s="184"/>
      <c r="ASJ115" s="184"/>
      <c r="ASK115" s="184"/>
      <c r="ASL115" s="184"/>
      <c r="ASM115" s="184"/>
      <c r="ASN115" s="184"/>
      <c r="ASO115" s="184"/>
      <c r="ASP115" s="184"/>
      <c r="ASQ115" s="184"/>
      <c r="ASR115" s="184"/>
      <c r="ASS115" s="184"/>
      <c r="AST115" s="184"/>
      <c r="ASU115" s="184"/>
      <c r="ASV115" s="184"/>
      <c r="ASW115" s="184"/>
      <c r="ASX115" s="184"/>
      <c r="ASY115" s="184"/>
      <c r="ASZ115" s="184"/>
      <c r="ATA115" s="184"/>
      <c r="ATB115" s="184"/>
      <c r="ATC115" s="184"/>
      <c r="ATD115" s="184"/>
      <c r="ATE115" s="184"/>
      <c r="ATF115" s="184"/>
      <c r="ATG115" s="184"/>
      <c r="ATH115" s="184"/>
      <c r="ATI115" s="184"/>
      <c r="ATJ115" s="184"/>
      <c r="ATK115" s="184"/>
      <c r="ATL115" s="184"/>
      <c r="ATM115" s="184"/>
      <c r="ATN115" s="184"/>
      <c r="ATO115" s="184"/>
      <c r="ATP115" s="184"/>
      <c r="ATQ115" s="184"/>
      <c r="ATR115" s="184"/>
      <c r="ATS115" s="184"/>
      <c r="ATT115" s="184"/>
      <c r="ATU115" s="184"/>
      <c r="ATV115" s="184"/>
      <c r="ATW115" s="184"/>
      <c r="ATX115" s="184"/>
      <c r="ATY115" s="184"/>
      <c r="ATZ115" s="184"/>
      <c r="AUA115" s="184"/>
      <c r="AUB115" s="184"/>
      <c r="AUC115" s="184"/>
      <c r="AUD115" s="184"/>
      <c r="AUE115" s="184"/>
      <c r="AUF115" s="184"/>
      <c r="AUG115" s="184"/>
      <c r="AUH115" s="184"/>
      <c r="AUI115" s="184"/>
      <c r="AUJ115" s="184"/>
      <c r="AUK115" s="184"/>
      <c r="AUL115" s="184"/>
      <c r="AUM115" s="184"/>
      <c r="AUN115" s="184"/>
      <c r="AUO115" s="184"/>
      <c r="AUP115" s="184"/>
      <c r="AUQ115" s="184"/>
      <c r="AUR115" s="184"/>
      <c r="AUS115" s="184"/>
      <c r="AUT115" s="184"/>
      <c r="AUU115" s="184"/>
      <c r="AUV115" s="184"/>
      <c r="AUW115" s="184"/>
      <c r="AUX115" s="184"/>
      <c r="AUY115" s="184"/>
      <c r="AUZ115" s="184"/>
      <c r="AVA115" s="184"/>
      <c r="AVB115" s="184"/>
      <c r="AVC115" s="184"/>
      <c r="AVD115" s="184"/>
      <c r="AVE115" s="184"/>
      <c r="AVF115" s="184"/>
      <c r="AVG115" s="184"/>
      <c r="AVH115" s="184"/>
      <c r="AVI115" s="184"/>
      <c r="AVJ115" s="184"/>
      <c r="AVK115" s="184"/>
      <c r="AVL115" s="184"/>
      <c r="AVM115" s="184"/>
      <c r="AVN115" s="184"/>
      <c r="AVO115" s="184"/>
      <c r="AVP115" s="184"/>
      <c r="AVQ115" s="184"/>
      <c r="AVR115" s="184"/>
      <c r="AVS115" s="184"/>
      <c r="AVT115" s="184"/>
      <c r="AVU115" s="184"/>
      <c r="AVV115" s="184"/>
      <c r="AVW115" s="184"/>
      <c r="AVX115" s="184"/>
      <c r="AVY115" s="184"/>
      <c r="AVZ115" s="184"/>
      <c r="AWA115" s="184"/>
      <c r="AWB115" s="184"/>
      <c r="AWC115" s="184"/>
      <c r="AWD115" s="184"/>
      <c r="AWE115" s="184"/>
      <c r="AWF115" s="184"/>
      <c r="AWG115" s="184"/>
      <c r="AWH115" s="184"/>
      <c r="AWI115" s="184"/>
      <c r="AWJ115" s="184"/>
      <c r="AWK115" s="184"/>
      <c r="AWL115" s="184"/>
      <c r="AWM115" s="184"/>
      <c r="AWN115" s="184"/>
      <c r="AWO115" s="184"/>
      <c r="AWP115" s="184"/>
      <c r="AWQ115" s="184"/>
      <c r="AWR115" s="184"/>
      <c r="AWS115" s="184"/>
      <c r="AWT115" s="184"/>
      <c r="AWU115" s="184"/>
      <c r="AWV115" s="184"/>
      <c r="AWW115" s="184"/>
      <c r="AWX115" s="184"/>
      <c r="AWY115" s="184"/>
      <c r="AWZ115" s="184"/>
      <c r="AXA115" s="184"/>
      <c r="AXB115" s="184"/>
      <c r="AXC115" s="184"/>
      <c r="AXD115" s="184"/>
      <c r="AXE115" s="184"/>
      <c r="AXF115" s="184"/>
      <c r="AXG115" s="184"/>
      <c r="AXH115" s="184"/>
      <c r="AXI115" s="184"/>
      <c r="AXJ115" s="184"/>
      <c r="AXK115" s="184"/>
      <c r="AXL115" s="184"/>
      <c r="AXM115" s="184"/>
      <c r="AXN115" s="184"/>
      <c r="AXO115" s="184"/>
      <c r="AXP115" s="184"/>
      <c r="AXQ115" s="184"/>
      <c r="AXR115" s="184"/>
      <c r="AXS115" s="184"/>
      <c r="AXT115" s="184"/>
      <c r="AXU115" s="184"/>
      <c r="AXV115" s="184"/>
      <c r="AXW115" s="184"/>
      <c r="AXX115" s="184"/>
      <c r="AXY115" s="184"/>
      <c r="AXZ115" s="184"/>
      <c r="AYA115" s="184"/>
      <c r="AYB115" s="184"/>
      <c r="AYC115" s="184"/>
      <c r="AYD115" s="184"/>
      <c r="AYE115" s="184"/>
      <c r="AYF115" s="184"/>
      <c r="AYG115" s="184"/>
      <c r="AYH115" s="184"/>
      <c r="AYI115" s="184"/>
      <c r="AYJ115" s="184"/>
      <c r="AYK115" s="184"/>
      <c r="AYL115" s="184"/>
      <c r="AYM115" s="184"/>
      <c r="AYN115" s="184"/>
      <c r="AYO115" s="184"/>
      <c r="AYP115" s="184"/>
      <c r="AYQ115" s="184"/>
      <c r="AYR115" s="184"/>
      <c r="AYS115" s="184"/>
      <c r="AYT115" s="184"/>
      <c r="AYU115" s="184"/>
      <c r="AYV115" s="184"/>
      <c r="AYW115" s="184"/>
      <c r="AYX115" s="184"/>
      <c r="AYY115" s="184"/>
      <c r="AYZ115" s="184"/>
      <c r="AZA115" s="184"/>
      <c r="AZB115" s="184"/>
      <c r="AZC115" s="184"/>
      <c r="AZD115" s="184"/>
      <c r="AZE115" s="184"/>
      <c r="AZF115" s="184"/>
      <c r="AZG115" s="184"/>
      <c r="AZH115" s="184"/>
      <c r="AZI115" s="184"/>
      <c r="AZJ115" s="184"/>
      <c r="AZK115" s="184"/>
      <c r="AZL115" s="184"/>
      <c r="AZM115" s="184"/>
      <c r="AZN115" s="184"/>
      <c r="AZO115" s="184"/>
      <c r="AZP115" s="184"/>
      <c r="AZQ115" s="184"/>
      <c r="AZR115" s="184"/>
      <c r="AZS115" s="184"/>
      <c r="AZT115" s="184"/>
      <c r="AZU115" s="184"/>
      <c r="AZV115" s="184"/>
      <c r="AZW115" s="184"/>
      <c r="AZX115" s="184"/>
      <c r="AZY115" s="184"/>
      <c r="AZZ115" s="184"/>
      <c r="BAA115" s="184"/>
      <c r="BAB115" s="184"/>
      <c r="BAC115" s="184"/>
      <c r="BAD115" s="184"/>
      <c r="BAE115" s="184"/>
      <c r="BAF115" s="184"/>
      <c r="BAG115" s="184"/>
      <c r="BAH115" s="184"/>
      <c r="BAI115" s="184"/>
      <c r="BAJ115" s="184"/>
      <c r="BAK115" s="184"/>
      <c r="BAL115" s="184"/>
      <c r="BAM115" s="184"/>
      <c r="BAN115" s="184"/>
      <c r="BAO115" s="184"/>
      <c r="BAP115" s="184"/>
      <c r="BAQ115" s="184"/>
      <c r="BAR115" s="184"/>
      <c r="BAS115" s="184"/>
      <c r="BAT115" s="184"/>
      <c r="BAU115" s="184"/>
      <c r="BAV115" s="184"/>
      <c r="BAW115" s="184"/>
      <c r="BAX115" s="184"/>
      <c r="BAY115" s="184"/>
      <c r="BAZ115" s="184"/>
      <c r="BBA115" s="184"/>
      <c r="BBB115" s="184"/>
      <c r="BBC115" s="184"/>
      <c r="BBD115" s="184"/>
      <c r="BBE115" s="184"/>
      <c r="BBF115" s="184"/>
      <c r="BBG115" s="184"/>
      <c r="BBH115" s="184"/>
      <c r="BBI115" s="184"/>
      <c r="BBJ115" s="184"/>
      <c r="BBK115" s="184"/>
      <c r="BBL115" s="184"/>
      <c r="BBM115" s="184"/>
      <c r="BBN115" s="184"/>
      <c r="BBO115" s="184"/>
      <c r="BBP115" s="184"/>
      <c r="BBQ115" s="184"/>
      <c r="BBR115" s="184"/>
      <c r="BBS115" s="184"/>
      <c r="BBT115" s="184"/>
      <c r="BBU115" s="184"/>
      <c r="BBV115" s="184"/>
      <c r="BBW115" s="184"/>
      <c r="BBX115" s="184"/>
      <c r="BBY115" s="184"/>
      <c r="BBZ115" s="184"/>
      <c r="BCA115" s="184"/>
      <c r="BCB115" s="184"/>
      <c r="BCC115" s="184"/>
      <c r="BCD115" s="184"/>
      <c r="BCE115" s="184"/>
      <c r="BCF115" s="184"/>
      <c r="BCG115" s="184"/>
      <c r="BCH115" s="184"/>
      <c r="BCI115" s="184"/>
      <c r="BCJ115" s="184"/>
      <c r="BCK115" s="184"/>
      <c r="BCL115" s="184"/>
      <c r="BCM115" s="184"/>
      <c r="BCN115" s="184"/>
      <c r="BCO115" s="184"/>
      <c r="BCP115" s="184"/>
      <c r="BCQ115" s="184"/>
      <c r="BCR115" s="184"/>
      <c r="BCS115" s="184"/>
      <c r="BCT115" s="184"/>
      <c r="BCU115" s="184"/>
      <c r="BCV115" s="184"/>
      <c r="BCW115" s="184"/>
      <c r="BCX115" s="184"/>
      <c r="BCY115" s="184"/>
      <c r="BCZ115" s="184"/>
      <c r="BDA115" s="184"/>
      <c r="BDB115" s="184"/>
      <c r="BDC115" s="184"/>
      <c r="BDD115" s="184"/>
      <c r="BDE115" s="184"/>
      <c r="BDF115" s="184"/>
      <c r="BDG115" s="184"/>
      <c r="BDH115" s="184"/>
      <c r="BDI115" s="184"/>
      <c r="BDJ115" s="184"/>
      <c r="BDK115" s="184"/>
      <c r="BDL115" s="184"/>
      <c r="BDM115" s="184"/>
      <c r="BDN115" s="184"/>
      <c r="BDO115" s="184"/>
      <c r="BDP115" s="184"/>
      <c r="BDQ115" s="184"/>
      <c r="BDR115" s="184"/>
      <c r="BDS115" s="184"/>
      <c r="BDT115" s="184"/>
      <c r="BDU115" s="184"/>
      <c r="BDV115" s="184"/>
      <c r="BDW115" s="184"/>
      <c r="BDX115" s="184"/>
      <c r="BDY115" s="184"/>
      <c r="BDZ115" s="184"/>
      <c r="BEA115" s="184"/>
      <c r="BEB115" s="184"/>
      <c r="BEC115" s="184"/>
      <c r="BED115" s="184"/>
      <c r="BEE115" s="184"/>
      <c r="BEF115" s="184"/>
      <c r="BEG115" s="184"/>
      <c r="BEH115" s="184"/>
      <c r="BEI115" s="184"/>
      <c r="BEJ115" s="184"/>
      <c r="BEK115" s="184"/>
      <c r="BEL115" s="184"/>
      <c r="BEM115" s="184"/>
      <c r="BEN115" s="184"/>
      <c r="BEO115" s="184"/>
      <c r="BEP115" s="184"/>
      <c r="BEQ115" s="184"/>
      <c r="BER115" s="184"/>
      <c r="BES115" s="184"/>
      <c r="BET115" s="184"/>
      <c r="BEU115" s="184"/>
      <c r="BEV115" s="184"/>
      <c r="BEW115" s="184"/>
      <c r="BEX115" s="184"/>
      <c r="BEY115" s="184"/>
      <c r="BEZ115" s="184"/>
      <c r="BFA115" s="184"/>
      <c r="BFB115" s="184"/>
      <c r="BFC115" s="184"/>
      <c r="BFD115" s="184"/>
      <c r="BFE115" s="184"/>
      <c r="BFF115" s="184"/>
      <c r="BFG115" s="184"/>
      <c r="BFH115" s="184"/>
      <c r="BFI115" s="184"/>
      <c r="BFJ115" s="184"/>
      <c r="BFK115" s="184"/>
      <c r="BFL115" s="184"/>
      <c r="BFM115" s="184"/>
      <c r="BFN115" s="184"/>
      <c r="BFO115" s="184"/>
      <c r="BFP115" s="184"/>
      <c r="BFQ115" s="184"/>
      <c r="BFR115" s="184"/>
      <c r="BFS115" s="184"/>
      <c r="BFT115" s="184"/>
      <c r="BFU115" s="184"/>
      <c r="BFV115" s="184"/>
      <c r="BFW115" s="184"/>
      <c r="BFX115" s="184"/>
      <c r="BFY115" s="184"/>
      <c r="BFZ115" s="184"/>
      <c r="BGA115" s="184"/>
      <c r="BGB115" s="184"/>
      <c r="BGC115" s="184"/>
      <c r="BGD115" s="184"/>
      <c r="BGE115" s="184"/>
      <c r="BGF115" s="184"/>
      <c r="BGG115" s="184"/>
      <c r="BGH115" s="184"/>
      <c r="BGI115" s="184"/>
      <c r="BGJ115" s="184"/>
      <c r="BGK115" s="184"/>
      <c r="BGL115" s="184"/>
      <c r="BGM115" s="184"/>
      <c r="BGN115" s="184"/>
      <c r="BGO115" s="184"/>
      <c r="BGP115" s="184"/>
      <c r="BGQ115" s="184"/>
      <c r="BGR115" s="184"/>
      <c r="BGS115" s="184"/>
      <c r="BGT115" s="184"/>
      <c r="BGU115" s="184"/>
      <c r="BGV115" s="184"/>
      <c r="BGW115" s="184"/>
      <c r="BGX115" s="184"/>
      <c r="BGY115" s="184"/>
      <c r="BGZ115" s="184"/>
      <c r="BHA115" s="184"/>
      <c r="BHB115" s="184"/>
      <c r="BHC115" s="184"/>
      <c r="BHD115" s="184"/>
      <c r="BHE115" s="184"/>
      <c r="BHF115" s="184"/>
      <c r="BHG115" s="184"/>
      <c r="BHH115" s="184"/>
      <c r="BHI115" s="184"/>
      <c r="BHJ115" s="184"/>
      <c r="BHK115" s="184"/>
      <c r="BHL115" s="184"/>
      <c r="BHM115" s="184"/>
      <c r="BHN115" s="184"/>
      <c r="BHO115" s="184"/>
      <c r="BHP115" s="184"/>
      <c r="BHQ115" s="184"/>
      <c r="BHR115" s="184"/>
      <c r="BHS115" s="184"/>
      <c r="BHT115" s="184"/>
      <c r="BHU115" s="184"/>
      <c r="BHV115" s="184"/>
      <c r="BHW115" s="184"/>
      <c r="BHX115" s="184"/>
      <c r="BHY115" s="184"/>
      <c r="BHZ115" s="184"/>
      <c r="BIA115" s="184"/>
      <c r="BIB115" s="184"/>
      <c r="BIC115" s="184"/>
      <c r="BID115" s="184"/>
      <c r="BIE115" s="184"/>
      <c r="BIF115" s="184"/>
      <c r="BIG115" s="184"/>
      <c r="BIH115" s="184"/>
      <c r="BII115" s="184"/>
      <c r="BIJ115" s="184"/>
      <c r="BIK115" s="184"/>
      <c r="BIL115" s="184"/>
      <c r="BIM115" s="184"/>
      <c r="BIN115" s="184"/>
      <c r="BIO115" s="184"/>
      <c r="BIP115" s="184"/>
      <c r="BIQ115" s="184"/>
      <c r="BIR115" s="184"/>
      <c r="BIS115" s="184"/>
      <c r="BIT115" s="184"/>
      <c r="BIU115" s="184"/>
      <c r="BIV115" s="184"/>
      <c r="BIW115" s="184"/>
      <c r="BIX115" s="184"/>
      <c r="BIY115" s="184"/>
      <c r="BIZ115" s="184"/>
      <c r="BJA115" s="184"/>
      <c r="BJB115" s="184"/>
      <c r="BJC115" s="184"/>
      <c r="BJD115" s="184"/>
      <c r="BJE115" s="184"/>
      <c r="BJF115" s="184"/>
      <c r="BJG115" s="184"/>
      <c r="BJH115" s="184"/>
      <c r="BJI115" s="184"/>
      <c r="BJJ115" s="184"/>
      <c r="BJK115" s="184"/>
      <c r="BJL115" s="184"/>
      <c r="BJM115" s="184"/>
      <c r="BJN115" s="184"/>
      <c r="BJO115" s="184"/>
      <c r="BJP115" s="184"/>
      <c r="BJQ115" s="184"/>
      <c r="BJR115" s="184"/>
      <c r="BJS115" s="184"/>
      <c r="BJT115" s="184"/>
      <c r="BJU115" s="184"/>
      <c r="BJV115" s="184"/>
      <c r="BJW115" s="184"/>
      <c r="BJX115" s="184"/>
      <c r="BJY115" s="184"/>
      <c r="BJZ115" s="184"/>
      <c r="BKA115" s="184"/>
      <c r="BKB115" s="184"/>
      <c r="BKC115" s="184"/>
      <c r="BKD115" s="184"/>
      <c r="BKE115" s="184"/>
      <c r="BKF115" s="184"/>
      <c r="BKG115" s="184"/>
      <c r="BKH115" s="184"/>
      <c r="BKI115" s="184"/>
      <c r="BKJ115" s="184"/>
      <c r="BKK115" s="184"/>
      <c r="BKL115" s="184"/>
      <c r="BKM115" s="184"/>
      <c r="BKN115" s="184"/>
      <c r="BKO115" s="184"/>
      <c r="BKP115" s="184"/>
      <c r="BKQ115" s="184"/>
      <c r="BKR115" s="184"/>
      <c r="BKS115" s="184"/>
      <c r="BKT115" s="184"/>
      <c r="BKU115" s="184"/>
      <c r="BKV115" s="184"/>
      <c r="BKW115" s="184"/>
      <c r="BKX115" s="184"/>
      <c r="BKY115" s="184"/>
      <c r="BKZ115" s="184"/>
      <c r="BLA115" s="184"/>
      <c r="BLB115" s="184"/>
      <c r="BLC115" s="184"/>
      <c r="BLD115" s="184"/>
      <c r="BLE115" s="184"/>
      <c r="BLF115" s="184"/>
      <c r="BLG115" s="184"/>
      <c r="BLH115" s="184"/>
      <c r="BLI115" s="184"/>
      <c r="BLJ115" s="184"/>
      <c r="BLK115" s="184"/>
      <c r="BLL115" s="184"/>
      <c r="BLM115" s="184"/>
      <c r="BLN115" s="184"/>
      <c r="BLO115" s="184"/>
      <c r="BLP115" s="184"/>
      <c r="BLQ115" s="184"/>
      <c r="BLR115" s="184"/>
      <c r="BLS115" s="184"/>
      <c r="BLT115" s="184"/>
      <c r="BLU115" s="184"/>
      <c r="BLV115" s="184"/>
      <c r="BLW115" s="184"/>
      <c r="BLX115" s="184"/>
      <c r="BLY115" s="184"/>
      <c r="BLZ115" s="184"/>
      <c r="BMA115" s="184"/>
      <c r="BMB115" s="184"/>
      <c r="BMC115" s="184"/>
      <c r="BMD115" s="184"/>
      <c r="BME115" s="184"/>
      <c r="BMF115" s="184"/>
      <c r="BMG115" s="184"/>
      <c r="BMH115" s="184"/>
      <c r="BMI115" s="184"/>
      <c r="BMJ115" s="184"/>
      <c r="BMK115" s="184"/>
      <c r="BML115" s="184"/>
      <c r="BMM115" s="184"/>
      <c r="BMN115" s="184"/>
      <c r="BMO115" s="184"/>
      <c r="BMP115" s="184"/>
      <c r="BMQ115" s="184"/>
      <c r="BMR115" s="184"/>
      <c r="BMS115" s="184"/>
      <c r="BMT115" s="184"/>
      <c r="BMU115" s="184"/>
      <c r="BMV115" s="184"/>
      <c r="BMW115" s="184"/>
      <c r="BMX115" s="184"/>
      <c r="BMY115" s="184"/>
      <c r="BMZ115" s="184"/>
      <c r="BNA115" s="184"/>
      <c r="BNB115" s="184"/>
      <c r="BNC115" s="184"/>
      <c r="BND115" s="184"/>
      <c r="BNE115" s="184"/>
      <c r="BNF115" s="184"/>
      <c r="BNG115" s="184"/>
      <c r="BNH115" s="184"/>
      <c r="BNI115" s="184"/>
      <c r="BNJ115" s="184"/>
      <c r="BNK115" s="184"/>
      <c r="BNL115" s="184"/>
      <c r="BNM115" s="184"/>
      <c r="BNN115" s="184"/>
      <c r="BNO115" s="184"/>
      <c r="BNP115" s="184"/>
      <c r="BNQ115" s="184"/>
      <c r="BNR115" s="184"/>
      <c r="BNS115" s="184"/>
      <c r="BNT115" s="184"/>
      <c r="BNU115" s="184"/>
      <c r="BNV115" s="184"/>
      <c r="BNW115" s="184"/>
      <c r="BNX115" s="184"/>
      <c r="BNY115" s="184"/>
      <c r="BNZ115" s="184"/>
      <c r="BOA115" s="184"/>
      <c r="BOB115" s="184"/>
      <c r="BOC115" s="184"/>
      <c r="BOD115" s="184"/>
      <c r="BOE115" s="184"/>
      <c r="BOF115" s="184"/>
      <c r="BOG115" s="184"/>
      <c r="BOH115" s="184"/>
      <c r="BOI115" s="184"/>
      <c r="BOJ115" s="184"/>
      <c r="BOK115" s="184"/>
      <c r="BOL115" s="184"/>
      <c r="BOM115" s="184"/>
      <c r="BON115" s="184"/>
      <c r="BOO115" s="184"/>
      <c r="BOP115" s="184"/>
      <c r="BOQ115" s="184"/>
      <c r="BOR115" s="184"/>
      <c r="BOS115" s="184"/>
      <c r="BOT115" s="184"/>
      <c r="BOU115" s="184"/>
      <c r="BOV115" s="184"/>
      <c r="BOW115" s="184"/>
      <c r="BOX115" s="184"/>
      <c r="BOY115" s="184"/>
      <c r="BOZ115" s="184"/>
      <c r="BPA115" s="184"/>
      <c r="BPB115" s="184"/>
      <c r="BPC115" s="184"/>
      <c r="BPD115" s="184"/>
      <c r="BPE115" s="184"/>
      <c r="BPF115" s="184"/>
      <c r="BPG115" s="184"/>
      <c r="BPH115" s="184"/>
      <c r="BPI115" s="184"/>
      <c r="BPJ115" s="184"/>
      <c r="BPK115" s="184"/>
      <c r="BPL115" s="184"/>
      <c r="BPM115" s="184"/>
      <c r="BPN115" s="184"/>
      <c r="BPO115" s="184"/>
      <c r="BPP115" s="184"/>
      <c r="BPQ115" s="184"/>
      <c r="BPR115" s="184"/>
      <c r="BPS115" s="184"/>
      <c r="BPT115" s="184"/>
      <c r="BPU115" s="184"/>
      <c r="BPV115" s="184"/>
      <c r="BPW115" s="184"/>
      <c r="BPX115" s="184"/>
      <c r="BPY115" s="184"/>
      <c r="BPZ115" s="184"/>
      <c r="BQA115" s="184"/>
      <c r="BQB115" s="184"/>
      <c r="BQC115" s="184"/>
      <c r="BQD115" s="184"/>
      <c r="BQE115" s="184"/>
      <c r="BQF115" s="184"/>
      <c r="BQG115" s="184"/>
      <c r="BQH115" s="184"/>
      <c r="BQI115" s="184"/>
      <c r="BQJ115" s="184"/>
      <c r="BQK115" s="184"/>
      <c r="BQL115" s="184"/>
      <c r="BQM115" s="184"/>
      <c r="BQN115" s="184"/>
      <c r="BQO115" s="184"/>
      <c r="BQP115" s="184"/>
      <c r="BQQ115" s="184"/>
      <c r="BQR115" s="184"/>
      <c r="BQS115" s="184"/>
      <c r="BQT115" s="184"/>
      <c r="BQU115" s="184"/>
      <c r="BQV115" s="184"/>
      <c r="BQW115" s="184"/>
      <c r="BQX115" s="184"/>
      <c r="BQY115" s="184"/>
      <c r="BQZ115" s="184"/>
      <c r="BRA115" s="184"/>
      <c r="BRB115" s="184"/>
      <c r="BRC115" s="184"/>
      <c r="BRD115" s="184"/>
      <c r="BRE115" s="184"/>
      <c r="BRF115" s="184"/>
      <c r="BRG115" s="184"/>
      <c r="BRH115" s="184"/>
      <c r="BRI115" s="184"/>
      <c r="BRJ115" s="184"/>
      <c r="BRK115" s="184"/>
      <c r="BRL115" s="184"/>
      <c r="BRM115" s="184"/>
      <c r="BRN115" s="184"/>
      <c r="BRO115" s="184"/>
      <c r="BRP115" s="184"/>
      <c r="BRQ115" s="184"/>
      <c r="BRR115" s="184"/>
      <c r="BRS115" s="184"/>
      <c r="BRT115" s="184"/>
      <c r="BRU115" s="184"/>
      <c r="BRV115" s="184"/>
      <c r="BRW115" s="184"/>
      <c r="BRX115" s="184"/>
      <c r="BRY115" s="184"/>
      <c r="BRZ115" s="184"/>
      <c r="BSA115" s="184"/>
      <c r="BSB115" s="184"/>
      <c r="BSC115" s="184"/>
      <c r="BSD115" s="184"/>
      <c r="BSE115" s="184"/>
      <c r="BSF115" s="184"/>
      <c r="BSG115" s="184"/>
      <c r="BSH115" s="184"/>
      <c r="BSI115" s="184"/>
      <c r="BSJ115" s="184"/>
      <c r="BSK115" s="184"/>
      <c r="BSL115" s="184"/>
      <c r="BSM115" s="184"/>
      <c r="BSN115" s="184"/>
      <c r="BSO115" s="184"/>
      <c r="BSP115" s="184"/>
      <c r="BSQ115" s="184"/>
      <c r="BSR115" s="184"/>
      <c r="BSS115" s="184"/>
      <c r="BST115" s="184"/>
      <c r="BSU115" s="184"/>
      <c r="BSV115" s="184"/>
      <c r="BSW115" s="184"/>
      <c r="BSX115" s="184"/>
      <c r="BSY115" s="184"/>
      <c r="BSZ115" s="184"/>
      <c r="BTA115" s="184"/>
      <c r="BTB115" s="184"/>
      <c r="BTC115" s="184"/>
      <c r="BTD115" s="184"/>
      <c r="BTE115" s="184"/>
      <c r="BTF115" s="184"/>
      <c r="BTG115" s="184"/>
      <c r="BTH115" s="184"/>
      <c r="BTI115" s="184"/>
      <c r="BTJ115" s="184"/>
      <c r="BTK115" s="184"/>
      <c r="BTL115" s="184"/>
      <c r="BTM115" s="184"/>
      <c r="BTN115" s="184"/>
      <c r="BTO115" s="184"/>
      <c r="BTP115" s="184"/>
      <c r="BTQ115" s="184"/>
      <c r="BTR115" s="184"/>
      <c r="BTS115" s="184"/>
      <c r="BTT115" s="184"/>
      <c r="BTU115" s="184"/>
      <c r="BTV115" s="184"/>
      <c r="BTW115" s="184"/>
      <c r="BTX115" s="184"/>
      <c r="BTY115" s="184"/>
      <c r="BTZ115" s="184"/>
      <c r="BUA115" s="184"/>
      <c r="BUB115" s="184"/>
      <c r="BUC115" s="184"/>
      <c r="BUD115" s="184"/>
      <c r="BUE115" s="184"/>
      <c r="BUF115" s="184"/>
      <c r="BUG115" s="184"/>
      <c r="BUH115" s="184"/>
      <c r="BUI115" s="184"/>
      <c r="BUJ115" s="184"/>
      <c r="BUK115" s="184"/>
      <c r="BUL115" s="184"/>
      <c r="BUM115" s="184"/>
      <c r="BUN115" s="184"/>
      <c r="BUO115" s="184"/>
      <c r="BUP115" s="184"/>
      <c r="BUQ115" s="184"/>
      <c r="BUR115" s="184"/>
      <c r="BUS115" s="184"/>
      <c r="BUT115" s="184"/>
      <c r="BUU115" s="184"/>
      <c r="BUV115" s="184"/>
      <c r="BUW115" s="184"/>
      <c r="BUX115" s="184"/>
      <c r="BUY115" s="184"/>
      <c r="BUZ115" s="184"/>
      <c r="BVA115" s="184"/>
      <c r="BVB115" s="184"/>
      <c r="BVC115" s="184"/>
      <c r="BVD115" s="184"/>
      <c r="BVE115" s="184"/>
      <c r="BVF115" s="184"/>
      <c r="BVG115" s="184"/>
      <c r="BVH115" s="184"/>
      <c r="BVI115" s="184"/>
      <c r="BVJ115" s="184"/>
      <c r="BVK115" s="184"/>
      <c r="BVL115" s="184"/>
      <c r="BVM115" s="184"/>
      <c r="BVN115" s="184"/>
      <c r="BVO115" s="184"/>
      <c r="BVP115" s="184"/>
      <c r="BVQ115" s="184"/>
      <c r="BVR115" s="184"/>
      <c r="BVS115" s="184"/>
      <c r="BVT115" s="184"/>
      <c r="BVU115" s="184"/>
      <c r="BVV115" s="184"/>
      <c r="BVW115" s="184"/>
      <c r="BVX115" s="184"/>
      <c r="BVY115" s="184"/>
      <c r="BVZ115" s="184"/>
      <c r="BWA115" s="184"/>
      <c r="BWB115" s="184"/>
      <c r="BWC115" s="184"/>
      <c r="BWD115" s="184"/>
      <c r="BWE115" s="184"/>
      <c r="BWF115" s="184"/>
      <c r="BWG115" s="184"/>
      <c r="BWH115" s="184"/>
      <c r="BWI115" s="184"/>
      <c r="BWJ115" s="184"/>
      <c r="BWK115" s="184"/>
      <c r="BWL115" s="184"/>
      <c r="BWM115" s="184"/>
      <c r="BWN115" s="184"/>
      <c r="BWO115" s="184"/>
      <c r="BWP115" s="184"/>
      <c r="BWQ115" s="184"/>
      <c r="BWR115" s="184"/>
      <c r="BWS115" s="184"/>
      <c r="BWT115" s="184"/>
      <c r="BWU115" s="184"/>
      <c r="BWV115" s="184"/>
      <c r="BWW115" s="184"/>
      <c r="BWX115" s="184"/>
      <c r="BWY115" s="184"/>
      <c r="BWZ115" s="184"/>
      <c r="BXA115" s="184"/>
      <c r="BXB115" s="184"/>
      <c r="BXC115" s="184"/>
      <c r="BXD115" s="184"/>
      <c r="BXE115" s="184"/>
      <c r="BXF115" s="184"/>
      <c r="BXG115" s="184"/>
      <c r="BXH115" s="184"/>
      <c r="BXI115" s="184"/>
      <c r="BXJ115" s="184"/>
      <c r="BXK115" s="184"/>
      <c r="BXL115" s="184"/>
      <c r="BXM115" s="184"/>
      <c r="BXN115" s="184"/>
      <c r="BXO115" s="184"/>
      <c r="BXP115" s="184"/>
      <c r="BXQ115" s="184"/>
      <c r="BXR115" s="184"/>
      <c r="BXS115" s="184"/>
      <c r="BXT115" s="184"/>
      <c r="BXU115" s="184"/>
      <c r="BXV115" s="184"/>
      <c r="BXW115" s="184"/>
      <c r="BXX115" s="184"/>
      <c r="BXY115" s="184"/>
      <c r="BXZ115" s="184"/>
      <c r="BYA115" s="184"/>
      <c r="BYB115" s="184"/>
      <c r="BYC115" s="184"/>
      <c r="BYD115" s="184"/>
      <c r="BYE115" s="184"/>
      <c r="BYF115" s="184"/>
      <c r="BYG115" s="184"/>
      <c r="BYH115" s="184"/>
      <c r="BYI115" s="184"/>
      <c r="BYJ115" s="184"/>
      <c r="BYK115" s="184"/>
      <c r="BYL115" s="184"/>
      <c r="BYM115" s="184"/>
      <c r="BYN115" s="184"/>
      <c r="BYO115" s="184"/>
      <c r="BYP115" s="184"/>
      <c r="BYQ115" s="184"/>
      <c r="BYR115" s="184"/>
      <c r="BYS115" s="184"/>
      <c r="BYT115" s="184"/>
      <c r="BYU115" s="184"/>
      <c r="BYV115" s="184"/>
      <c r="BYW115" s="184"/>
      <c r="BYX115" s="184"/>
      <c r="BYY115" s="184"/>
      <c r="BYZ115" s="184"/>
      <c r="BZA115" s="184"/>
      <c r="BZB115" s="184"/>
      <c r="BZC115" s="184"/>
      <c r="BZD115" s="184"/>
      <c r="BZE115" s="184"/>
      <c r="BZF115" s="184"/>
      <c r="BZG115" s="184"/>
      <c r="BZH115" s="184"/>
      <c r="BZI115" s="184"/>
      <c r="BZJ115" s="184"/>
      <c r="BZK115" s="184"/>
      <c r="BZL115" s="184"/>
      <c r="BZM115" s="184"/>
      <c r="BZN115" s="184"/>
      <c r="BZO115" s="184"/>
      <c r="BZP115" s="184"/>
      <c r="BZQ115" s="184"/>
      <c r="BZR115" s="184"/>
      <c r="BZS115" s="184"/>
      <c r="BZT115" s="184"/>
      <c r="BZU115" s="184"/>
      <c r="BZV115" s="184"/>
      <c r="BZW115" s="184"/>
      <c r="BZX115" s="184"/>
      <c r="BZY115" s="184"/>
      <c r="BZZ115" s="184"/>
      <c r="CAA115" s="184"/>
      <c r="CAB115" s="184"/>
      <c r="CAC115" s="184"/>
      <c r="CAD115" s="184"/>
      <c r="CAE115" s="184"/>
      <c r="CAF115" s="184"/>
      <c r="CAG115" s="184"/>
      <c r="CAH115" s="184"/>
      <c r="CAI115" s="184"/>
      <c r="CAJ115" s="184"/>
      <c r="CAK115" s="184"/>
      <c r="CAL115" s="184"/>
      <c r="CAM115" s="184"/>
      <c r="CAN115" s="184"/>
      <c r="CAO115" s="184"/>
      <c r="CAP115" s="184"/>
      <c r="CAQ115" s="184"/>
      <c r="CAR115" s="184"/>
      <c r="CAS115" s="184"/>
      <c r="CAT115" s="184"/>
      <c r="CAU115" s="184"/>
      <c r="CAV115" s="184"/>
      <c r="CAW115" s="184"/>
      <c r="CAX115" s="184"/>
      <c r="CAY115" s="184"/>
      <c r="CAZ115" s="184"/>
      <c r="CBA115" s="184"/>
      <c r="CBB115" s="184"/>
      <c r="CBC115" s="184"/>
      <c r="CBD115" s="184"/>
      <c r="CBE115" s="184"/>
      <c r="CBF115" s="184"/>
      <c r="CBG115" s="184"/>
      <c r="CBH115" s="184"/>
      <c r="CBI115" s="184"/>
      <c r="CBJ115" s="184"/>
      <c r="CBK115" s="184"/>
      <c r="CBL115" s="184"/>
      <c r="CBM115" s="184"/>
      <c r="CBN115" s="184"/>
      <c r="CBO115" s="184"/>
      <c r="CBP115" s="184"/>
      <c r="CBQ115" s="184"/>
      <c r="CBR115" s="184"/>
      <c r="CBS115" s="184"/>
      <c r="CBT115" s="184"/>
      <c r="CBU115" s="184"/>
      <c r="CBV115" s="184"/>
      <c r="CBW115" s="184"/>
      <c r="CBX115" s="184"/>
      <c r="CBY115" s="184"/>
      <c r="CBZ115" s="184"/>
      <c r="CCA115" s="184"/>
      <c r="CCB115" s="184"/>
      <c r="CCC115" s="184"/>
      <c r="CCD115" s="184"/>
      <c r="CCE115" s="184"/>
      <c r="CCF115" s="184"/>
      <c r="CCG115" s="184"/>
      <c r="CCH115" s="184"/>
      <c r="CCI115" s="184"/>
      <c r="CCJ115" s="184"/>
      <c r="CCK115" s="184"/>
      <c r="CCL115" s="184"/>
      <c r="CCM115" s="184"/>
      <c r="CCN115" s="184"/>
      <c r="CCO115" s="184"/>
      <c r="CCP115" s="184"/>
      <c r="CCQ115" s="184"/>
      <c r="CCR115" s="184"/>
      <c r="CCS115" s="184"/>
      <c r="CCT115" s="184"/>
      <c r="CCU115" s="184"/>
      <c r="CCV115" s="184"/>
      <c r="CCW115" s="184"/>
      <c r="CCX115" s="184"/>
      <c r="CCY115" s="184"/>
      <c r="CCZ115" s="184"/>
      <c r="CDA115" s="184"/>
      <c r="CDB115" s="184"/>
      <c r="CDC115" s="184"/>
      <c r="CDD115" s="184"/>
      <c r="CDE115" s="184"/>
      <c r="CDF115" s="184"/>
      <c r="CDG115" s="184"/>
      <c r="CDH115" s="184"/>
      <c r="CDI115" s="184"/>
      <c r="CDJ115" s="184"/>
      <c r="CDK115" s="184"/>
      <c r="CDL115" s="184"/>
      <c r="CDM115" s="184"/>
      <c r="CDN115" s="184"/>
      <c r="CDO115" s="184"/>
      <c r="CDP115" s="184"/>
      <c r="CDQ115" s="184"/>
      <c r="CDR115" s="184"/>
      <c r="CDS115" s="184"/>
      <c r="CDT115" s="184"/>
      <c r="CDU115" s="184"/>
      <c r="CDV115" s="184"/>
      <c r="CDW115" s="184"/>
      <c r="CDX115" s="184"/>
      <c r="CDY115" s="184"/>
      <c r="CDZ115" s="184"/>
      <c r="CEA115" s="184"/>
      <c r="CEB115" s="184"/>
      <c r="CEC115" s="184"/>
      <c r="CED115" s="184"/>
      <c r="CEE115" s="184"/>
      <c r="CEF115" s="184"/>
      <c r="CEG115" s="184"/>
      <c r="CEH115" s="184"/>
      <c r="CEI115" s="184"/>
      <c r="CEJ115" s="184"/>
      <c r="CEK115" s="184"/>
      <c r="CEL115" s="184"/>
      <c r="CEM115" s="184"/>
      <c r="CEN115" s="184"/>
      <c r="CEO115" s="184"/>
      <c r="CEP115" s="184"/>
      <c r="CEQ115" s="184"/>
      <c r="CER115" s="184"/>
      <c r="CES115" s="184"/>
      <c r="CET115" s="184"/>
      <c r="CEU115" s="184"/>
      <c r="CEV115" s="184"/>
      <c r="CEW115" s="184"/>
      <c r="CEX115" s="184"/>
      <c r="CEY115" s="184"/>
      <c r="CEZ115" s="184"/>
      <c r="CFA115" s="184"/>
      <c r="CFB115" s="184"/>
      <c r="CFC115" s="184"/>
      <c r="CFD115" s="184"/>
      <c r="CFE115" s="184"/>
      <c r="CFF115" s="184"/>
      <c r="CFG115" s="184"/>
      <c r="CFH115" s="184"/>
      <c r="CFI115" s="184"/>
      <c r="CFJ115" s="184"/>
      <c r="CFK115" s="184"/>
      <c r="CFL115" s="184"/>
      <c r="CFM115" s="184"/>
      <c r="CFN115" s="184"/>
      <c r="CFO115" s="184"/>
      <c r="CFP115" s="184"/>
      <c r="CFQ115" s="184"/>
      <c r="CFR115" s="184"/>
      <c r="CFS115" s="184"/>
      <c r="CFT115" s="184"/>
      <c r="CFU115" s="184"/>
      <c r="CFV115" s="184"/>
      <c r="CFW115" s="184"/>
      <c r="CFX115" s="184"/>
      <c r="CFY115" s="184"/>
      <c r="CFZ115" s="184"/>
      <c r="CGA115" s="184"/>
      <c r="CGB115" s="184"/>
      <c r="CGC115" s="184"/>
      <c r="CGD115" s="184"/>
      <c r="CGE115" s="184"/>
      <c r="CGF115" s="184"/>
      <c r="CGG115" s="184"/>
      <c r="CGH115" s="184"/>
      <c r="CGI115" s="184"/>
      <c r="CGJ115" s="184"/>
      <c r="CGK115" s="184"/>
      <c r="CGL115" s="184"/>
      <c r="CGM115" s="184"/>
      <c r="CGN115" s="184"/>
      <c r="CGO115" s="184"/>
      <c r="CGP115" s="184"/>
      <c r="CGQ115" s="184"/>
      <c r="CGR115" s="184"/>
      <c r="CGS115" s="184"/>
      <c r="CGT115" s="184"/>
      <c r="CGU115" s="184"/>
      <c r="CGV115" s="184"/>
      <c r="CGW115" s="184"/>
      <c r="CGX115" s="184"/>
      <c r="CGY115" s="184"/>
      <c r="CGZ115" s="184"/>
      <c r="CHA115" s="184"/>
      <c r="CHB115" s="184"/>
      <c r="CHC115" s="184"/>
      <c r="CHD115" s="184"/>
      <c r="CHE115" s="184"/>
      <c r="CHF115" s="184"/>
      <c r="CHG115" s="184"/>
      <c r="CHH115" s="184"/>
      <c r="CHI115" s="184"/>
      <c r="CHJ115" s="184"/>
      <c r="CHK115" s="184"/>
      <c r="CHL115" s="184"/>
      <c r="CHM115" s="184"/>
      <c r="CHN115" s="184"/>
      <c r="CHO115" s="184"/>
      <c r="CHP115" s="184"/>
      <c r="CHQ115" s="184"/>
      <c r="CHR115" s="184"/>
      <c r="CHS115" s="184"/>
      <c r="CHT115" s="184"/>
      <c r="CHU115" s="184"/>
      <c r="CHV115" s="184"/>
      <c r="CHW115" s="184"/>
      <c r="CHX115" s="184"/>
      <c r="CHY115" s="184"/>
      <c r="CHZ115" s="184"/>
      <c r="CIA115" s="184"/>
      <c r="CIB115" s="184"/>
      <c r="CIC115" s="184"/>
      <c r="CID115" s="184"/>
      <c r="CIE115" s="184"/>
      <c r="CIF115" s="184"/>
      <c r="CIG115" s="184"/>
      <c r="CIH115" s="184"/>
      <c r="CII115" s="184"/>
      <c r="CIJ115" s="184"/>
      <c r="CIK115" s="184"/>
      <c r="CIL115" s="184"/>
      <c r="CIM115" s="184"/>
      <c r="CIN115" s="184"/>
      <c r="CIO115" s="184"/>
      <c r="CIP115" s="184"/>
      <c r="CIQ115" s="184"/>
      <c r="CIR115" s="184"/>
      <c r="CIS115" s="184"/>
      <c r="CIT115" s="184"/>
      <c r="CIU115" s="184"/>
      <c r="CIV115" s="184"/>
      <c r="CIW115" s="184"/>
      <c r="CIX115" s="184"/>
      <c r="CIY115" s="184"/>
      <c r="CIZ115" s="184"/>
      <c r="CJA115" s="184"/>
      <c r="CJB115" s="184"/>
      <c r="CJC115" s="184"/>
      <c r="CJD115" s="184"/>
      <c r="CJE115" s="184"/>
      <c r="CJF115" s="184"/>
      <c r="CJG115" s="184"/>
      <c r="CJH115" s="184"/>
      <c r="CJI115" s="184"/>
      <c r="CJJ115" s="184"/>
      <c r="CJK115" s="184"/>
      <c r="CJL115" s="184"/>
      <c r="CJM115" s="184"/>
      <c r="CJN115" s="184"/>
      <c r="CJO115" s="184"/>
      <c r="CJP115" s="184"/>
      <c r="CJQ115" s="184"/>
      <c r="CJR115" s="184"/>
      <c r="CJS115" s="184"/>
      <c r="CJT115" s="184"/>
      <c r="CJU115" s="184"/>
      <c r="CJV115" s="184"/>
      <c r="CJW115" s="184"/>
      <c r="CJX115" s="184"/>
      <c r="CJY115" s="184"/>
      <c r="CJZ115" s="184"/>
      <c r="CKA115" s="184"/>
      <c r="CKB115" s="184"/>
      <c r="CKC115" s="184"/>
      <c r="CKD115" s="184"/>
      <c r="CKE115" s="184"/>
      <c r="CKF115" s="184"/>
      <c r="CKG115" s="184"/>
      <c r="CKH115" s="184"/>
      <c r="CKI115" s="184"/>
      <c r="CKJ115" s="184"/>
      <c r="CKK115" s="184"/>
      <c r="CKL115" s="184"/>
      <c r="CKM115" s="184"/>
      <c r="CKN115" s="184"/>
      <c r="CKO115" s="184"/>
      <c r="CKP115" s="184"/>
      <c r="CKQ115" s="184"/>
      <c r="CKR115" s="184"/>
      <c r="CKS115" s="184"/>
      <c r="CKT115" s="184"/>
      <c r="CKU115" s="184"/>
      <c r="CKV115" s="184"/>
      <c r="CKW115" s="184"/>
      <c r="CKX115" s="184"/>
      <c r="CKY115" s="184"/>
      <c r="CKZ115" s="184"/>
      <c r="CLA115" s="184"/>
      <c r="CLB115" s="184"/>
      <c r="CLC115" s="184"/>
      <c r="CLD115" s="184"/>
      <c r="CLE115" s="184"/>
      <c r="CLF115" s="184"/>
      <c r="CLG115" s="184"/>
      <c r="CLH115" s="184"/>
      <c r="CLI115" s="184"/>
      <c r="CLJ115" s="184"/>
      <c r="CLK115" s="184"/>
      <c r="CLL115" s="184"/>
      <c r="CLM115" s="184"/>
      <c r="CLN115" s="184"/>
      <c r="CLO115" s="184"/>
      <c r="CLP115" s="184"/>
      <c r="CLQ115" s="184"/>
      <c r="CLR115" s="184"/>
      <c r="CLS115" s="184"/>
      <c r="CLT115" s="184"/>
      <c r="CLU115" s="184"/>
      <c r="CLV115" s="184"/>
      <c r="CLW115" s="184"/>
      <c r="CLX115" s="184"/>
      <c r="CLY115" s="184"/>
      <c r="CLZ115" s="184"/>
      <c r="CMA115" s="184"/>
      <c r="CMB115" s="184"/>
      <c r="CMC115" s="184"/>
      <c r="CMD115" s="184"/>
      <c r="CME115" s="184"/>
      <c r="CMF115" s="184"/>
      <c r="CMG115" s="184"/>
      <c r="CMH115" s="184"/>
      <c r="CMI115" s="184"/>
      <c r="CMJ115" s="184"/>
      <c r="CMK115" s="184"/>
      <c r="CML115" s="184"/>
      <c r="CMM115" s="184"/>
      <c r="CMN115" s="184"/>
      <c r="CMO115" s="184"/>
      <c r="CMP115" s="184"/>
      <c r="CMQ115" s="184"/>
      <c r="CMR115" s="184"/>
      <c r="CMS115" s="184"/>
      <c r="CMT115" s="184"/>
      <c r="CMU115" s="184"/>
      <c r="CMV115" s="184"/>
      <c r="CMW115" s="184"/>
      <c r="CMX115" s="184"/>
      <c r="CMY115" s="184"/>
      <c r="CMZ115" s="184"/>
      <c r="CNA115" s="184"/>
      <c r="CNB115" s="184"/>
      <c r="CNC115" s="184"/>
      <c r="CND115" s="184"/>
      <c r="CNE115" s="184"/>
      <c r="CNF115" s="184"/>
      <c r="CNG115" s="184"/>
      <c r="CNH115" s="184"/>
      <c r="CNI115" s="184"/>
      <c r="CNJ115" s="184"/>
      <c r="CNK115" s="184"/>
      <c r="CNL115" s="184"/>
      <c r="CNM115" s="184"/>
      <c r="CNN115" s="184"/>
      <c r="CNO115" s="184"/>
      <c r="CNP115" s="184"/>
      <c r="CNQ115" s="184"/>
      <c r="CNR115" s="184"/>
      <c r="CNS115" s="184"/>
      <c r="CNT115" s="184"/>
      <c r="CNU115" s="184"/>
      <c r="CNV115" s="184"/>
      <c r="CNW115" s="184"/>
      <c r="CNX115" s="184"/>
      <c r="CNY115" s="184"/>
      <c r="CNZ115" s="184"/>
      <c r="COA115" s="184"/>
      <c r="COB115" s="184"/>
      <c r="COC115" s="184"/>
      <c r="COD115" s="184"/>
      <c r="COE115" s="184"/>
      <c r="COF115" s="184"/>
      <c r="COG115" s="184"/>
      <c r="COH115" s="184"/>
      <c r="COI115" s="184"/>
      <c r="COJ115" s="184"/>
      <c r="COK115" s="184"/>
      <c r="COL115" s="184"/>
      <c r="COM115" s="184"/>
      <c r="CON115" s="184"/>
      <c r="COO115" s="184"/>
      <c r="COP115" s="184"/>
      <c r="COQ115" s="184"/>
      <c r="COR115" s="184"/>
      <c r="COS115" s="184"/>
      <c r="COT115" s="184"/>
      <c r="COU115" s="184"/>
      <c r="COV115" s="184"/>
      <c r="COW115" s="184"/>
      <c r="COX115" s="184"/>
      <c r="COY115" s="184"/>
      <c r="COZ115" s="184"/>
      <c r="CPA115" s="184"/>
      <c r="CPB115" s="184"/>
      <c r="CPC115" s="184"/>
      <c r="CPD115" s="184"/>
      <c r="CPE115" s="184"/>
      <c r="CPF115" s="184"/>
      <c r="CPG115" s="184"/>
      <c r="CPH115" s="184"/>
      <c r="CPI115" s="184"/>
      <c r="CPJ115" s="184"/>
      <c r="CPK115" s="184"/>
      <c r="CPL115" s="184"/>
      <c r="CPM115" s="184"/>
      <c r="CPN115" s="184"/>
      <c r="CPO115" s="184"/>
      <c r="CPP115" s="184"/>
      <c r="CPQ115" s="184"/>
      <c r="CPR115" s="184"/>
      <c r="CPS115" s="184"/>
      <c r="CPT115" s="184"/>
      <c r="CPU115" s="184"/>
      <c r="CPV115" s="184"/>
      <c r="CPW115" s="184"/>
      <c r="CPX115" s="184"/>
      <c r="CPY115" s="184"/>
      <c r="CPZ115" s="184"/>
      <c r="CQA115" s="184"/>
      <c r="CQB115" s="184"/>
      <c r="CQC115" s="184"/>
      <c r="CQD115" s="184"/>
      <c r="CQE115" s="184"/>
      <c r="CQF115" s="184"/>
      <c r="CQG115" s="184"/>
      <c r="CQH115" s="184"/>
      <c r="CQI115" s="184"/>
      <c r="CQJ115" s="184"/>
      <c r="CQK115" s="184"/>
      <c r="CQL115" s="184"/>
      <c r="CQM115" s="184"/>
      <c r="CQN115" s="184"/>
      <c r="CQO115" s="184"/>
      <c r="CQP115" s="184"/>
      <c r="CQQ115" s="184"/>
      <c r="CQR115" s="184"/>
      <c r="CQS115" s="184"/>
      <c r="CQT115" s="184"/>
      <c r="CQU115" s="184"/>
      <c r="CQV115" s="184"/>
      <c r="CQW115" s="184"/>
      <c r="CQX115" s="184"/>
      <c r="CQY115" s="184"/>
      <c r="CQZ115" s="184"/>
      <c r="CRA115" s="184"/>
      <c r="CRB115" s="184"/>
      <c r="CRC115" s="184"/>
      <c r="CRD115" s="184"/>
      <c r="CRE115" s="184"/>
      <c r="CRF115" s="184"/>
      <c r="CRG115" s="184"/>
      <c r="CRH115" s="184"/>
      <c r="CRI115" s="184"/>
      <c r="CRJ115" s="184"/>
      <c r="CRK115" s="184"/>
      <c r="CRL115" s="184"/>
      <c r="CRM115" s="184"/>
      <c r="CRN115" s="184"/>
      <c r="CRO115" s="184"/>
      <c r="CRP115" s="184"/>
      <c r="CRQ115" s="184"/>
      <c r="CRR115" s="184"/>
      <c r="CRS115" s="184"/>
      <c r="CRT115" s="184"/>
      <c r="CRU115" s="184"/>
      <c r="CRV115" s="184"/>
      <c r="CRW115" s="184"/>
      <c r="CRX115" s="184"/>
      <c r="CRY115" s="184"/>
      <c r="CRZ115" s="184"/>
      <c r="CSA115" s="184"/>
      <c r="CSB115" s="184"/>
      <c r="CSC115" s="184"/>
      <c r="CSD115" s="184"/>
      <c r="CSE115" s="184"/>
      <c r="CSF115" s="184"/>
      <c r="CSG115" s="184"/>
      <c r="CSH115" s="184"/>
      <c r="CSI115" s="184"/>
      <c r="CSJ115" s="184"/>
      <c r="CSK115" s="184"/>
      <c r="CSL115" s="184"/>
      <c r="CSM115" s="184"/>
      <c r="CSN115" s="184"/>
      <c r="CSO115" s="184"/>
      <c r="CSP115" s="184"/>
      <c r="CSQ115" s="184"/>
      <c r="CSR115" s="184"/>
      <c r="CSS115" s="184"/>
      <c r="CST115" s="184"/>
      <c r="CSU115" s="184"/>
      <c r="CSV115" s="184"/>
      <c r="CSW115" s="184"/>
      <c r="CSX115" s="184"/>
      <c r="CSY115" s="184"/>
      <c r="CSZ115" s="184"/>
      <c r="CTA115" s="184"/>
      <c r="CTB115" s="184"/>
      <c r="CTC115" s="184"/>
      <c r="CTD115" s="184"/>
      <c r="CTE115" s="184"/>
      <c r="CTF115" s="184"/>
      <c r="CTG115" s="184"/>
      <c r="CTH115" s="184"/>
      <c r="CTI115" s="184"/>
      <c r="CTJ115" s="184"/>
      <c r="CTK115" s="184"/>
      <c r="CTL115" s="184"/>
      <c r="CTM115" s="184"/>
      <c r="CTN115" s="184"/>
      <c r="CTO115" s="184"/>
      <c r="CTP115" s="184"/>
      <c r="CTQ115" s="184"/>
      <c r="CTR115" s="184"/>
      <c r="CTS115" s="184"/>
      <c r="CTT115" s="184"/>
      <c r="CTU115" s="184"/>
      <c r="CTV115" s="184"/>
      <c r="CTW115" s="184"/>
      <c r="CTX115" s="184"/>
      <c r="CTY115" s="184"/>
      <c r="CTZ115" s="184"/>
      <c r="CUA115" s="184"/>
      <c r="CUB115" s="184"/>
      <c r="CUC115" s="184"/>
      <c r="CUD115" s="184"/>
      <c r="CUE115" s="184"/>
      <c r="CUF115" s="184"/>
      <c r="CUG115" s="184"/>
      <c r="CUH115" s="184"/>
      <c r="CUI115" s="184"/>
      <c r="CUJ115" s="184"/>
      <c r="CUK115" s="184"/>
      <c r="CUL115" s="184"/>
      <c r="CUM115" s="184"/>
      <c r="CUN115" s="184"/>
      <c r="CUO115" s="184"/>
      <c r="CUP115" s="184"/>
      <c r="CUQ115" s="184"/>
      <c r="CUR115" s="184"/>
      <c r="CUS115" s="184"/>
      <c r="CUT115" s="184"/>
      <c r="CUU115" s="184"/>
      <c r="CUV115" s="184"/>
      <c r="CUW115" s="184"/>
      <c r="CUX115" s="184"/>
      <c r="CUY115" s="184"/>
      <c r="CUZ115" s="184"/>
      <c r="CVA115" s="184"/>
      <c r="CVB115" s="184"/>
      <c r="CVC115" s="184"/>
      <c r="CVD115" s="184"/>
      <c r="CVE115" s="184"/>
      <c r="CVF115" s="184"/>
      <c r="CVG115" s="184"/>
      <c r="CVH115" s="184"/>
      <c r="CVI115" s="184"/>
      <c r="CVJ115" s="184"/>
      <c r="CVK115" s="184"/>
      <c r="CVL115" s="184"/>
      <c r="CVM115" s="184"/>
      <c r="CVN115" s="184"/>
      <c r="CVO115" s="184"/>
      <c r="CVP115" s="184"/>
      <c r="CVQ115" s="184"/>
      <c r="CVR115" s="184"/>
      <c r="CVS115" s="184"/>
      <c r="CVT115" s="184"/>
      <c r="CVU115" s="184"/>
      <c r="CVV115" s="184"/>
      <c r="CVW115" s="184"/>
      <c r="CVX115" s="184"/>
      <c r="CVY115" s="184"/>
      <c r="CVZ115" s="184"/>
      <c r="CWA115" s="184"/>
      <c r="CWB115" s="184"/>
      <c r="CWC115" s="184"/>
      <c r="CWD115" s="184"/>
      <c r="CWE115" s="184"/>
      <c r="CWF115" s="184"/>
      <c r="CWG115" s="184"/>
      <c r="CWH115" s="184"/>
      <c r="CWI115" s="184"/>
      <c r="CWJ115" s="184"/>
      <c r="CWK115" s="184"/>
      <c r="CWL115" s="184"/>
      <c r="CWM115" s="184"/>
      <c r="CWN115" s="184"/>
      <c r="CWO115" s="184"/>
      <c r="CWP115" s="184"/>
      <c r="CWQ115" s="184"/>
      <c r="CWR115" s="184"/>
      <c r="CWS115" s="184"/>
      <c r="CWT115" s="184"/>
      <c r="CWU115" s="184"/>
      <c r="CWV115" s="184"/>
      <c r="CWW115" s="184"/>
      <c r="CWX115" s="184"/>
      <c r="CWY115" s="184"/>
      <c r="CWZ115" s="184"/>
      <c r="CXA115" s="184"/>
      <c r="CXB115" s="184"/>
      <c r="CXC115" s="184"/>
      <c r="CXD115" s="184"/>
      <c r="CXE115" s="184"/>
      <c r="CXF115" s="184"/>
      <c r="CXG115" s="184"/>
      <c r="CXH115" s="184"/>
      <c r="CXI115" s="184"/>
      <c r="CXJ115" s="184"/>
      <c r="CXK115" s="184"/>
      <c r="CXL115" s="184"/>
      <c r="CXM115" s="184"/>
      <c r="CXN115" s="184"/>
      <c r="CXO115" s="184"/>
      <c r="CXP115" s="184"/>
      <c r="CXQ115" s="184"/>
      <c r="CXR115" s="184"/>
      <c r="CXS115" s="184"/>
      <c r="CXT115" s="184"/>
      <c r="CXU115" s="184"/>
      <c r="CXV115" s="184"/>
      <c r="CXW115" s="184"/>
      <c r="CXX115" s="184"/>
      <c r="CXY115" s="184"/>
      <c r="CXZ115" s="184"/>
      <c r="CYA115" s="184"/>
      <c r="CYB115" s="184"/>
      <c r="CYC115" s="184"/>
      <c r="CYD115" s="184"/>
      <c r="CYE115" s="184"/>
      <c r="CYF115" s="184"/>
      <c r="CYG115" s="184"/>
      <c r="CYH115" s="184"/>
      <c r="CYI115" s="184"/>
      <c r="CYJ115" s="184"/>
      <c r="CYK115" s="184"/>
      <c r="CYL115" s="184"/>
      <c r="CYM115" s="184"/>
      <c r="CYN115" s="184"/>
      <c r="CYO115" s="184"/>
      <c r="CYP115" s="184"/>
      <c r="CYQ115" s="184"/>
      <c r="CYR115" s="184"/>
      <c r="CYS115" s="184"/>
      <c r="CYT115" s="184"/>
      <c r="CYU115" s="184"/>
      <c r="CYV115" s="184"/>
      <c r="CYW115" s="184"/>
      <c r="CYX115" s="184"/>
      <c r="CYY115" s="184"/>
      <c r="CYZ115" s="184"/>
      <c r="CZA115" s="184"/>
      <c r="CZB115" s="184"/>
      <c r="CZC115" s="184"/>
      <c r="CZD115" s="184"/>
      <c r="CZE115" s="184"/>
      <c r="CZF115" s="184"/>
      <c r="CZG115" s="184"/>
      <c r="CZH115" s="184"/>
      <c r="CZI115" s="184"/>
      <c r="CZJ115" s="184"/>
      <c r="CZK115" s="184"/>
      <c r="CZL115" s="184"/>
      <c r="CZM115" s="184"/>
      <c r="CZN115" s="184"/>
      <c r="CZO115" s="184"/>
      <c r="CZP115" s="184"/>
      <c r="CZQ115" s="184"/>
      <c r="CZR115" s="184"/>
      <c r="CZS115" s="184"/>
      <c r="CZT115" s="184"/>
      <c r="CZU115" s="184"/>
      <c r="CZV115" s="184"/>
      <c r="CZW115" s="184"/>
      <c r="CZX115" s="184"/>
      <c r="CZY115" s="184"/>
      <c r="CZZ115" s="184"/>
      <c r="DAA115" s="184"/>
      <c r="DAB115" s="184"/>
      <c r="DAC115" s="184"/>
      <c r="DAD115" s="184"/>
      <c r="DAE115" s="184"/>
      <c r="DAF115" s="184"/>
      <c r="DAG115" s="184"/>
      <c r="DAH115" s="184"/>
      <c r="DAI115" s="184"/>
      <c r="DAJ115" s="184"/>
      <c r="DAK115" s="184"/>
      <c r="DAL115" s="184"/>
      <c r="DAM115" s="184"/>
      <c r="DAN115" s="184"/>
      <c r="DAO115" s="184"/>
      <c r="DAP115" s="184"/>
      <c r="DAQ115" s="184"/>
      <c r="DAR115" s="184"/>
      <c r="DAS115" s="184"/>
      <c r="DAT115" s="184"/>
      <c r="DAU115" s="184"/>
      <c r="DAV115" s="184"/>
      <c r="DAW115" s="184"/>
      <c r="DAX115" s="184"/>
      <c r="DAY115" s="184"/>
      <c r="DAZ115" s="184"/>
      <c r="DBA115" s="184"/>
      <c r="DBB115" s="184"/>
      <c r="DBC115" s="184"/>
      <c r="DBD115" s="184"/>
      <c r="DBE115" s="184"/>
      <c r="DBF115" s="184"/>
      <c r="DBG115" s="184"/>
      <c r="DBH115" s="184"/>
      <c r="DBI115" s="184"/>
      <c r="DBJ115" s="184"/>
      <c r="DBK115" s="184"/>
      <c r="DBL115" s="184"/>
      <c r="DBM115" s="184"/>
      <c r="DBN115" s="184"/>
      <c r="DBO115" s="184"/>
      <c r="DBP115" s="184"/>
      <c r="DBQ115" s="184"/>
      <c r="DBR115" s="184"/>
      <c r="DBS115" s="184"/>
      <c r="DBT115" s="184"/>
      <c r="DBU115" s="184"/>
      <c r="DBV115" s="184"/>
      <c r="DBW115" s="184"/>
      <c r="DBX115" s="184"/>
      <c r="DBY115" s="184"/>
      <c r="DBZ115" s="184"/>
      <c r="DCA115" s="184"/>
      <c r="DCB115" s="184"/>
      <c r="DCC115" s="184"/>
      <c r="DCD115" s="184"/>
      <c r="DCE115" s="184"/>
      <c r="DCF115" s="184"/>
      <c r="DCG115" s="184"/>
      <c r="DCH115" s="184"/>
      <c r="DCI115" s="184"/>
      <c r="DCJ115" s="184"/>
      <c r="DCK115" s="184"/>
      <c r="DCL115" s="184"/>
      <c r="DCM115" s="184"/>
      <c r="DCN115" s="184"/>
      <c r="DCO115" s="184"/>
      <c r="DCP115" s="184"/>
      <c r="DCQ115" s="184"/>
      <c r="DCR115" s="184"/>
      <c r="DCS115" s="184"/>
      <c r="DCT115" s="184"/>
      <c r="DCU115" s="184"/>
      <c r="DCV115" s="184"/>
      <c r="DCW115" s="184"/>
      <c r="DCX115" s="184"/>
      <c r="DCY115" s="184"/>
      <c r="DCZ115" s="184"/>
      <c r="DDA115" s="184"/>
      <c r="DDB115" s="184"/>
      <c r="DDC115" s="184"/>
      <c r="DDD115" s="184"/>
      <c r="DDE115" s="184"/>
      <c r="DDF115" s="184"/>
      <c r="DDG115" s="184"/>
      <c r="DDH115" s="184"/>
      <c r="DDI115" s="184"/>
      <c r="DDJ115" s="184"/>
      <c r="DDK115" s="184"/>
      <c r="DDL115" s="184"/>
      <c r="DDM115" s="184"/>
      <c r="DDN115" s="184"/>
      <c r="DDO115" s="184"/>
      <c r="DDP115" s="184"/>
      <c r="DDQ115" s="184"/>
      <c r="DDR115" s="184"/>
      <c r="DDS115" s="184"/>
      <c r="DDT115" s="184"/>
      <c r="DDU115" s="184"/>
      <c r="DDV115" s="184"/>
      <c r="DDW115" s="184"/>
      <c r="DDX115" s="184"/>
      <c r="DDY115" s="184"/>
      <c r="DDZ115" s="184"/>
      <c r="DEA115" s="184"/>
      <c r="DEB115" s="184"/>
      <c r="DEC115" s="184"/>
      <c r="DED115" s="184"/>
      <c r="DEE115" s="184"/>
      <c r="DEF115" s="184"/>
      <c r="DEG115" s="184"/>
      <c r="DEH115" s="184"/>
      <c r="DEI115" s="184"/>
      <c r="DEJ115" s="184"/>
      <c r="DEK115" s="184"/>
      <c r="DEL115" s="184"/>
      <c r="DEM115" s="184"/>
      <c r="DEN115" s="184"/>
      <c r="DEO115" s="184"/>
      <c r="DEP115" s="184"/>
      <c r="DEQ115" s="184"/>
      <c r="DER115" s="184"/>
      <c r="DES115" s="184"/>
      <c r="DET115" s="184"/>
      <c r="DEU115" s="184"/>
      <c r="DEV115" s="184"/>
      <c r="DEW115" s="184"/>
      <c r="DEX115" s="184"/>
      <c r="DEY115" s="184"/>
      <c r="DEZ115" s="184"/>
      <c r="DFA115" s="184"/>
      <c r="DFB115" s="184"/>
      <c r="DFC115" s="184"/>
      <c r="DFD115" s="184"/>
      <c r="DFE115" s="184"/>
      <c r="DFF115" s="184"/>
      <c r="DFG115" s="184"/>
      <c r="DFH115" s="184"/>
      <c r="DFI115" s="184"/>
      <c r="DFJ115" s="184"/>
      <c r="DFK115" s="184"/>
      <c r="DFL115" s="184"/>
      <c r="DFM115" s="184"/>
      <c r="DFN115" s="184"/>
      <c r="DFO115" s="184"/>
      <c r="DFP115" s="184"/>
      <c r="DFQ115" s="184"/>
      <c r="DFR115" s="184"/>
      <c r="DFS115" s="184"/>
      <c r="DFT115" s="184"/>
      <c r="DFU115" s="184"/>
      <c r="DFV115" s="184"/>
      <c r="DFW115" s="184"/>
      <c r="DFX115" s="184"/>
      <c r="DFY115" s="184"/>
      <c r="DFZ115" s="184"/>
      <c r="DGA115" s="184"/>
      <c r="DGB115" s="184"/>
      <c r="DGC115" s="184"/>
      <c r="DGD115" s="184"/>
      <c r="DGE115" s="184"/>
      <c r="DGF115" s="184"/>
      <c r="DGG115" s="184"/>
      <c r="DGH115" s="184"/>
      <c r="DGI115" s="184"/>
      <c r="DGJ115" s="184"/>
      <c r="DGK115" s="184"/>
      <c r="DGL115" s="184"/>
      <c r="DGM115" s="184"/>
      <c r="DGN115" s="184"/>
      <c r="DGO115" s="184"/>
      <c r="DGP115" s="184"/>
      <c r="DGQ115" s="184"/>
      <c r="DGR115" s="184"/>
      <c r="DGS115" s="184"/>
      <c r="DGT115" s="184"/>
      <c r="DGU115" s="184"/>
      <c r="DGV115" s="184"/>
      <c r="DGW115" s="184"/>
      <c r="DGX115" s="184"/>
      <c r="DGY115" s="184"/>
      <c r="DGZ115" s="184"/>
      <c r="DHA115" s="184"/>
      <c r="DHB115" s="184"/>
      <c r="DHC115" s="184"/>
      <c r="DHD115" s="184"/>
      <c r="DHE115" s="184"/>
      <c r="DHF115" s="184"/>
      <c r="DHG115" s="184"/>
      <c r="DHH115" s="184"/>
      <c r="DHI115" s="184"/>
      <c r="DHJ115" s="184"/>
      <c r="DHK115" s="184"/>
      <c r="DHL115" s="184"/>
      <c r="DHM115" s="184"/>
      <c r="DHN115" s="184"/>
      <c r="DHO115" s="184"/>
      <c r="DHP115" s="184"/>
      <c r="DHQ115" s="184"/>
      <c r="DHR115" s="184"/>
      <c r="DHS115" s="184"/>
      <c r="DHT115" s="184"/>
      <c r="DHU115" s="184"/>
      <c r="DHV115" s="184"/>
      <c r="DHW115" s="184"/>
      <c r="DHX115" s="184"/>
      <c r="DHY115" s="184"/>
      <c r="DHZ115" s="184"/>
      <c r="DIA115" s="184"/>
      <c r="DIB115" s="184"/>
      <c r="DIC115" s="184"/>
      <c r="DID115" s="184"/>
      <c r="DIE115" s="184"/>
      <c r="DIF115" s="184"/>
      <c r="DIG115" s="184"/>
      <c r="DIH115" s="184"/>
      <c r="DII115" s="184"/>
      <c r="DIJ115" s="184"/>
      <c r="DIK115" s="184"/>
      <c r="DIL115" s="184"/>
      <c r="DIM115" s="184"/>
      <c r="DIN115" s="184"/>
      <c r="DIO115" s="184"/>
      <c r="DIP115" s="184"/>
      <c r="DIQ115" s="184"/>
      <c r="DIR115" s="184"/>
      <c r="DIS115" s="184"/>
      <c r="DIT115" s="184"/>
      <c r="DIU115" s="184"/>
      <c r="DIV115" s="184"/>
      <c r="DIW115" s="184"/>
      <c r="DIX115" s="184"/>
      <c r="DIY115" s="184"/>
      <c r="DIZ115" s="184"/>
      <c r="DJA115" s="184"/>
      <c r="DJB115" s="184"/>
      <c r="DJC115" s="184"/>
      <c r="DJD115" s="184"/>
      <c r="DJE115" s="184"/>
      <c r="DJF115" s="184"/>
      <c r="DJG115" s="184"/>
      <c r="DJH115" s="184"/>
      <c r="DJI115" s="184"/>
      <c r="DJJ115" s="184"/>
      <c r="DJK115" s="184"/>
      <c r="DJL115" s="184"/>
      <c r="DJM115" s="184"/>
      <c r="DJN115" s="184"/>
      <c r="DJO115" s="184"/>
      <c r="DJP115" s="184"/>
      <c r="DJQ115" s="184"/>
      <c r="DJR115" s="184"/>
      <c r="DJS115" s="184"/>
      <c r="DJT115" s="184"/>
      <c r="DJU115" s="184"/>
      <c r="DJV115" s="184"/>
      <c r="DJW115" s="184"/>
      <c r="DJX115" s="184"/>
      <c r="DJY115" s="184"/>
      <c r="DJZ115" s="184"/>
      <c r="DKA115" s="184"/>
      <c r="DKB115" s="184"/>
      <c r="DKC115" s="184"/>
      <c r="DKD115" s="184"/>
      <c r="DKE115" s="184"/>
      <c r="DKF115" s="184"/>
      <c r="DKG115" s="184"/>
      <c r="DKH115" s="184"/>
      <c r="DKI115" s="184"/>
      <c r="DKJ115" s="184"/>
      <c r="DKK115" s="184"/>
      <c r="DKL115" s="184"/>
      <c r="DKM115" s="184"/>
      <c r="DKN115" s="184"/>
      <c r="DKO115" s="184"/>
      <c r="DKP115" s="184"/>
      <c r="DKQ115" s="184"/>
      <c r="DKR115" s="184"/>
      <c r="DKS115" s="184"/>
      <c r="DKT115" s="184"/>
      <c r="DKU115" s="184"/>
      <c r="DKV115" s="184"/>
      <c r="DKW115" s="184"/>
      <c r="DKX115" s="184"/>
      <c r="DKY115" s="184"/>
      <c r="DKZ115" s="184"/>
      <c r="DLA115" s="184"/>
      <c r="DLB115" s="184"/>
      <c r="DLC115" s="184"/>
      <c r="DLD115" s="184"/>
      <c r="DLE115" s="184"/>
      <c r="DLF115" s="184"/>
      <c r="DLG115" s="184"/>
      <c r="DLH115" s="184"/>
      <c r="DLI115" s="184"/>
      <c r="DLJ115" s="184"/>
      <c r="DLK115" s="184"/>
      <c r="DLL115" s="184"/>
      <c r="DLM115" s="184"/>
      <c r="DLN115" s="184"/>
      <c r="DLO115" s="184"/>
      <c r="DLP115" s="184"/>
      <c r="DLQ115" s="184"/>
      <c r="DLR115" s="184"/>
      <c r="DLS115" s="184"/>
      <c r="DLT115" s="184"/>
      <c r="DLU115" s="184"/>
      <c r="DLV115" s="184"/>
      <c r="DLW115" s="184"/>
      <c r="DLX115" s="184"/>
      <c r="DLY115" s="184"/>
      <c r="DLZ115" s="184"/>
      <c r="DMA115" s="184"/>
      <c r="DMB115" s="184"/>
      <c r="DMC115" s="184"/>
      <c r="DMD115" s="184"/>
      <c r="DME115" s="184"/>
      <c r="DMF115" s="184"/>
      <c r="DMG115" s="184"/>
      <c r="DMH115" s="184"/>
      <c r="DMI115" s="184"/>
      <c r="DMJ115" s="184"/>
      <c r="DMK115" s="184"/>
      <c r="DML115" s="184"/>
      <c r="DMM115" s="184"/>
      <c r="DMN115" s="184"/>
      <c r="DMO115" s="184"/>
      <c r="DMP115" s="184"/>
      <c r="DMQ115" s="184"/>
      <c r="DMR115" s="184"/>
      <c r="DMS115" s="184"/>
      <c r="DMT115" s="184"/>
      <c r="DMU115" s="184"/>
      <c r="DMV115" s="184"/>
      <c r="DMW115" s="184"/>
      <c r="DMX115" s="184"/>
      <c r="DMY115" s="184"/>
      <c r="DMZ115" s="184"/>
      <c r="DNA115" s="184"/>
      <c r="DNB115" s="184"/>
      <c r="DNC115" s="184"/>
      <c r="DND115" s="184"/>
      <c r="DNE115" s="184"/>
      <c r="DNF115" s="184"/>
      <c r="DNG115" s="184"/>
      <c r="DNH115" s="184"/>
      <c r="DNI115" s="184"/>
      <c r="DNJ115" s="184"/>
      <c r="DNK115" s="184"/>
      <c r="DNL115" s="184"/>
      <c r="DNM115" s="184"/>
      <c r="DNN115" s="184"/>
      <c r="DNO115" s="184"/>
      <c r="DNP115" s="184"/>
      <c r="DNQ115" s="184"/>
      <c r="DNR115" s="184"/>
      <c r="DNS115" s="184"/>
      <c r="DNT115" s="184"/>
      <c r="DNU115" s="184"/>
      <c r="DNV115" s="184"/>
      <c r="DNW115" s="184"/>
      <c r="DNX115" s="184"/>
      <c r="DNY115" s="184"/>
      <c r="DNZ115" s="184"/>
      <c r="DOA115" s="184"/>
      <c r="DOB115" s="184"/>
      <c r="DOC115" s="184"/>
      <c r="DOD115" s="184"/>
      <c r="DOE115" s="184"/>
      <c r="DOF115" s="184"/>
      <c r="DOG115" s="184"/>
      <c r="DOH115" s="184"/>
      <c r="DOI115" s="184"/>
      <c r="DOJ115" s="184"/>
      <c r="DOK115" s="184"/>
      <c r="DOL115" s="184"/>
      <c r="DOM115" s="184"/>
      <c r="DON115" s="184"/>
      <c r="DOO115" s="184"/>
      <c r="DOP115" s="184"/>
      <c r="DOQ115" s="184"/>
      <c r="DOR115" s="184"/>
      <c r="DOS115" s="184"/>
      <c r="DOT115" s="184"/>
      <c r="DOU115" s="184"/>
      <c r="DOV115" s="184"/>
      <c r="DOW115" s="184"/>
      <c r="DOX115" s="184"/>
      <c r="DOY115" s="184"/>
      <c r="DOZ115" s="184"/>
      <c r="DPA115" s="184"/>
      <c r="DPB115" s="184"/>
      <c r="DPC115" s="184"/>
      <c r="DPD115" s="184"/>
      <c r="DPE115" s="184"/>
      <c r="DPF115" s="184"/>
      <c r="DPG115" s="184"/>
      <c r="DPH115" s="184"/>
      <c r="DPI115" s="184"/>
      <c r="DPJ115" s="184"/>
      <c r="DPK115" s="184"/>
      <c r="DPL115" s="184"/>
      <c r="DPM115" s="184"/>
      <c r="DPN115" s="184"/>
      <c r="DPO115" s="184"/>
      <c r="DPP115" s="184"/>
      <c r="DPQ115" s="184"/>
      <c r="DPR115" s="184"/>
      <c r="DPS115" s="184"/>
      <c r="DPT115" s="184"/>
      <c r="DPU115" s="184"/>
      <c r="DPV115" s="184"/>
      <c r="DPW115" s="184"/>
      <c r="DPX115" s="184"/>
      <c r="DPY115" s="184"/>
      <c r="DPZ115" s="184"/>
      <c r="DQA115" s="184"/>
      <c r="DQB115" s="184"/>
      <c r="DQC115" s="184"/>
      <c r="DQD115" s="184"/>
      <c r="DQE115" s="184"/>
      <c r="DQF115" s="184"/>
      <c r="DQG115" s="184"/>
      <c r="DQH115" s="184"/>
      <c r="DQI115" s="184"/>
      <c r="DQJ115" s="184"/>
      <c r="DQK115" s="184"/>
      <c r="DQL115" s="184"/>
      <c r="DQM115" s="184"/>
      <c r="DQN115" s="184"/>
      <c r="DQO115" s="184"/>
      <c r="DQP115" s="184"/>
      <c r="DQQ115" s="184"/>
      <c r="DQR115" s="184"/>
      <c r="DQS115" s="184"/>
      <c r="DQT115" s="184"/>
      <c r="DQU115" s="184"/>
      <c r="DQV115" s="184"/>
      <c r="DQW115" s="184"/>
      <c r="DQX115" s="184"/>
      <c r="DQY115" s="184"/>
      <c r="DQZ115" s="184"/>
      <c r="DRA115" s="184"/>
      <c r="DRB115" s="184"/>
      <c r="DRC115" s="184"/>
      <c r="DRD115" s="184"/>
      <c r="DRE115" s="184"/>
      <c r="DRF115" s="184"/>
      <c r="DRG115" s="184"/>
      <c r="DRH115" s="184"/>
      <c r="DRI115" s="184"/>
      <c r="DRJ115" s="184"/>
      <c r="DRK115" s="184"/>
      <c r="DRL115" s="184"/>
      <c r="DRM115" s="184"/>
      <c r="DRN115" s="184"/>
      <c r="DRO115" s="184"/>
      <c r="DRP115" s="184"/>
      <c r="DRQ115" s="184"/>
      <c r="DRR115" s="184"/>
      <c r="DRS115" s="184"/>
      <c r="DRT115" s="184"/>
      <c r="DRU115" s="184"/>
      <c r="DRV115" s="184"/>
      <c r="DRW115" s="184"/>
      <c r="DRX115" s="184"/>
      <c r="DRY115" s="184"/>
      <c r="DRZ115" s="184"/>
      <c r="DSA115" s="184"/>
      <c r="DSB115" s="184"/>
      <c r="DSC115" s="184"/>
      <c r="DSD115" s="184"/>
      <c r="DSE115" s="184"/>
      <c r="DSF115" s="184"/>
      <c r="DSG115" s="184"/>
      <c r="DSH115" s="184"/>
      <c r="DSI115" s="184"/>
      <c r="DSJ115" s="184"/>
      <c r="DSK115" s="184"/>
      <c r="DSL115" s="184"/>
      <c r="DSM115" s="184"/>
      <c r="DSN115" s="184"/>
      <c r="DSO115" s="184"/>
      <c r="DSP115" s="184"/>
      <c r="DSQ115" s="184"/>
      <c r="DSR115" s="184"/>
      <c r="DSS115" s="184"/>
      <c r="DST115" s="184"/>
      <c r="DSU115" s="184"/>
      <c r="DSV115" s="184"/>
      <c r="DSW115" s="184"/>
      <c r="DSX115" s="184"/>
      <c r="DSY115" s="184"/>
      <c r="DSZ115" s="184"/>
      <c r="DTA115" s="184"/>
      <c r="DTB115" s="184"/>
      <c r="DTC115" s="184"/>
      <c r="DTD115" s="184"/>
      <c r="DTE115" s="184"/>
      <c r="DTF115" s="184"/>
      <c r="DTG115" s="184"/>
      <c r="DTH115" s="184"/>
      <c r="DTI115" s="184"/>
      <c r="DTJ115" s="184"/>
      <c r="DTK115" s="184"/>
      <c r="DTL115" s="184"/>
      <c r="DTM115" s="184"/>
      <c r="DTN115" s="184"/>
      <c r="DTO115" s="184"/>
      <c r="DTP115" s="184"/>
      <c r="DTQ115" s="184"/>
      <c r="DTR115" s="184"/>
      <c r="DTS115" s="184"/>
      <c r="DTT115" s="184"/>
      <c r="DTU115" s="184"/>
      <c r="DTV115" s="184"/>
      <c r="DTW115" s="184"/>
      <c r="DTX115" s="184"/>
      <c r="DTY115" s="184"/>
      <c r="DTZ115" s="184"/>
      <c r="DUA115" s="184"/>
      <c r="DUB115" s="184"/>
      <c r="DUC115" s="184"/>
      <c r="DUD115" s="184"/>
      <c r="DUE115" s="184"/>
      <c r="DUF115" s="184"/>
      <c r="DUG115" s="184"/>
      <c r="DUH115" s="184"/>
      <c r="DUI115" s="184"/>
      <c r="DUJ115" s="184"/>
      <c r="DUK115" s="184"/>
      <c r="DUL115" s="184"/>
      <c r="DUM115" s="184"/>
      <c r="DUN115" s="184"/>
      <c r="DUO115" s="184"/>
      <c r="DUP115" s="184"/>
      <c r="DUQ115" s="184"/>
      <c r="DUR115" s="184"/>
      <c r="DUS115" s="184"/>
      <c r="DUT115" s="184"/>
      <c r="DUU115" s="184"/>
      <c r="DUV115" s="184"/>
      <c r="DUW115" s="184"/>
      <c r="DUX115" s="184"/>
      <c r="DUY115" s="184"/>
      <c r="DUZ115" s="184"/>
      <c r="DVA115" s="184"/>
      <c r="DVB115" s="184"/>
      <c r="DVC115" s="184"/>
      <c r="DVD115" s="184"/>
      <c r="DVE115" s="184"/>
      <c r="DVF115" s="184"/>
      <c r="DVG115" s="184"/>
      <c r="DVH115" s="184"/>
      <c r="DVI115" s="184"/>
      <c r="DVJ115" s="184"/>
      <c r="DVK115" s="184"/>
      <c r="DVL115" s="184"/>
      <c r="DVM115" s="184"/>
      <c r="DVN115" s="184"/>
      <c r="DVO115" s="184"/>
      <c r="DVP115" s="184"/>
      <c r="DVQ115" s="184"/>
      <c r="DVR115" s="184"/>
      <c r="DVS115" s="184"/>
      <c r="DVT115" s="184"/>
      <c r="DVU115" s="184"/>
      <c r="DVV115" s="184"/>
      <c r="DVW115" s="184"/>
      <c r="DVX115" s="184"/>
      <c r="DVY115" s="184"/>
      <c r="DVZ115" s="184"/>
      <c r="DWA115" s="184"/>
      <c r="DWB115" s="184"/>
      <c r="DWC115" s="184"/>
      <c r="DWD115" s="184"/>
      <c r="DWE115" s="184"/>
      <c r="DWF115" s="184"/>
      <c r="DWG115" s="184"/>
      <c r="DWH115" s="184"/>
      <c r="DWI115" s="184"/>
      <c r="DWJ115" s="184"/>
      <c r="DWK115" s="184"/>
      <c r="DWL115" s="184"/>
      <c r="DWM115" s="184"/>
      <c r="DWN115" s="184"/>
      <c r="DWO115" s="184"/>
      <c r="DWP115" s="184"/>
      <c r="DWQ115" s="184"/>
      <c r="DWR115" s="184"/>
      <c r="DWS115" s="184"/>
      <c r="DWT115" s="184"/>
      <c r="DWU115" s="184"/>
      <c r="DWV115" s="184"/>
      <c r="DWW115" s="184"/>
      <c r="DWX115" s="184"/>
      <c r="DWY115" s="184"/>
      <c r="DWZ115" s="184"/>
      <c r="DXA115" s="184"/>
      <c r="DXB115" s="184"/>
      <c r="DXC115" s="184"/>
      <c r="DXD115" s="184"/>
      <c r="DXE115" s="184"/>
      <c r="DXF115" s="184"/>
      <c r="DXG115" s="184"/>
      <c r="DXH115" s="184"/>
      <c r="DXI115" s="184"/>
      <c r="DXJ115" s="184"/>
      <c r="DXK115" s="184"/>
      <c r="DXL115" s="184"/>
      <c r="DXM115" s="184"/>
      <c r="DXN115" s="184"/>
      <c r="DXO115" s="184"/>
      <c r="DXP115" s="184"/>
      <c r="DXQ115" s="184"/>
      <c r="DXR115" s="184"/>
      <c r="DXS115" s="184"/>
      <c r="DXT115" s="184"/>
      <c r="DXU115" s="184"/>
      <c r="DXV115" s="184"/>
      <c r="DXW115" s="184"/>
      <c r="DXX115" s="184"/>
      <c r="DXY115" s="184"/>
      <c r="DXZ115" s="184"/>
      <c r="DYA115" s="184"/>
      <c r="DYB115" s="184"/>
      <c r="DYC115" s="184"/>
      <c r="DYD115" s="184"/>
      <c r="DYE115" s="184"/>
      <c r="DYF115" s="184"/>
      <c r="DYG115" s="184"/>
      <c r="DYH115" s="184"/>
      <c r="DYI115" s="184"/>
      <c r="DYJ115" s="184"/>
      <c r="DYK115" s="184"/>
      <c r="DYL115" s="184"/>
      <c r="DYM115" s="184"/>
      <c r="DYN115" s="184"/>
      <c r="DYO115" s="184"/>
      <c r="DYP115" s="184"/>
      <c r="DYQ115" s="184"/>
      <c r="DYR115" s="184"/>
      <c r="DYS115" s="184"/>
      <c r="DYT115" s="184"/>
      <c r="DYU115" s="184"/>
      <c r="DYV115" s="184"/>
      <c r="DYW115" s="184"/>
      <c r="DYX115" s="184"/>
      <c r="DYY115" s="184"/>
      <c r="DYZ115" s="184"/>
      <c r="DZA115" s="184"/>
      <c r="DZB115" s="184"/>
      <c r="DZC115" s="184"/>
      <c r="DZD115" s="184"/>
      <c r="DZE115" s="184"/>
      <c r="DZF115" s="184"/>
      <c r="DZG115" s="184"/>
      <c r="DZH115" s="184"/>
      <c r="DZI115" s="184"/>
      <c r="DZJ115" s="184"/>
      <c r="DZK115" s="184"/>
      <c r="DZL115" s="184"/>
      <c r="DZM115" s="184"/>
      <c r="DZN115" s="184"/>
      <c r="DZO115" s="184"/>
      <c r="DZP115" s="184"/>
      <c r="DZQ115" s="184"/>
      <c r="DZR115" s="184"/>
      <c r="DZS115" s="184"/>
      <c r="DZT115" s="184"/>
      <c r="DZU115" s="184"/>
      <c r="DZV115" s="184"/>
      <c r="DZW115" s="184"/>
      <c r="DZX115" s="184"/>
      <c r="DZY115" s="184"/>
      <c r="DZZ115" s="184"/>
      <c r="EAA115" s="184"/>
      <c r="EAB115" s="184"/>
      <c r="EAC115" s="184"/>
      <c r="EAD115" s="184"/>
      <c r="EAE115" s="184"/>
      <c r="EAF115" s="184"/>
      <c r="EAG115" s="184"/>
      <c r="EAH115" s="184"/>
      <c r="EAI115" s="184"/>
      <c r="EAJ115" s="184"/>
      <c r="EAK115" s="184"/>
      <c r="EAL115" s="184"/>
      <c r="EAM115" s="184"/>
      <c r="EAN115" s="184"/>
      <c r="EAO115" s="184"/>
      <c r="EAP115" s="184"/>
      <c r="EAQ115" s="184"/>
      <c r="EAR115" s="184"/>
      <c r="EAS115" s="184"/>
      <c r="EAT115" s="184"/>
      <c r="EAU115" s="184"/>
      <c r="EAV115" s="184"/>
      <c r="EAW115" s="184"/>
      <c r="EAX115" s="184"/>
      <c r="EAY115" s="184"/>
      <c r="EAZ115" s="184"/>
      <c r="EBA115" s="184"/>
      <c r="EBB115" s="184"/>
      <c r="EBC115" s="184"/>
      <c r="EBD115" s="184"/>
      <c r="EBE115" s="184"/>
      <c r="EBF115" s="184"/>
      <c r="EBG115" s="184"/>
      <c r="EBH115" s="184"/>
      <c r="EBI115" s="184"/>
      <c r="EBJ115" s="184"/>
      <c r="EBK115" s="184"/>
      <c r="EBL115" s="184"/>
      <c r="EBM115" s="184"/>
      <c r="EBN115" s="184"/>
      <c r="EBO115" s="184"/>
      <c r="EBP115" s="184"/>
      <c r="EBQ115" s="184"/>
      <c r="EBR115" s="184"/>
      <c r="EBS115" s="184"/>
      <c r="EBT115" s="184"/>
      <c r="EBU115" s="184"/>
      <c r="EBV115" s="184"/>
      <c r="EBW115" s="184"/>
      <c r="EBX115" s="184"/>
      <c r="EBY115" s="184"/>
      <c r="EBZ115" s="184"/>
      <c r="ECA115" s="184"/>
      <c r="ECB115" s="184"/>
      <c r="ECC115" s="184"/>
      <c r="ECD115" s="184"/>
      <c r="ECE115" s="184"/>
      <c r="ECF115" s="184"/>
      <c r="ECG115" s="184"/>
      <c r="ECH115" s="184"/>
      <c r="ECI115" s="184"/>
      <c r="ECJ115" s="184"/>
      <c r="ECK115" s="184"/>
      <c r="ECL115" s="184"/>
      <c r="ECM115" s="184"/>
      <c r="ECN115" s="184"/>
      <c r="ECO115" s="184"/>
      <c r="ECP115" s="184"/>
      <c r="ECQ115" s="184"/>
      <c r="ECR115" s="184"/>
      <c r="ECS115" s="184"/>
      <c r="ECT115" s="184"/>
      <c r="ECU115" s="184"/>
      <c r="ECV115" s="184"/>
      <c r="ECW115" s="184"/>
      <c r="ECX115" s="184"/>
      <c r="ECY115" s="184"/>
      <c r="ECZ115" s="184"/>
      <c r="EDA115" s="184"/>
      <c r="EDB115" s="184"/>
      <c r="EDC115" s="184"/>
      <c r="EDD115" s="184"/>
      <c r="EDE115" s="184"/>
      <c r="EDF115" s="184"/>
      <c r="EDG115" s="184"/>
      <c r="EDH115" s="184"/>
      <c r="EDI115" s="184"/>
      <c r="EDJ115" s="184"/>
      <c r="EDK115" s="184"/>
      <c r="EDL115" s="184"/>
      <c r="EDM115" s="184"/>
      <c r="EDN115" s="184"/>
      <c r="EDO115" s="184"/>
      <c r="EDP115" s="184"/>
      <c r="EDQ115" s="184"/>
      <c r="EDR115" s="184"/>
      <c r="EDS115" s="184"/>
      <c r="EDT115" s="184"/>
      <c r="EDU115" s="184"/>
      <c r="EDV115" s="184"/>
      <c r="EDW115" s="184"/>
      <c r="EDX115" s="184"/>
      <c r="EDY115" s="184"/>
      <c r="EDZ115" s="184"/>
      <c r="EEA115" s="184"/>
      <c r="EEB115" s="184"/>
      <c r="EEC115" s="184"/>
      <c r="EED115" s="184"/>
      <c r="EEE115" s="184"/>
      <c r="EEF115" s="184"/>
      <c r="EEG115" s="184"/>
      <c r="EEH115" s="184"/>
      <c r="EEI115" s="184"/>
      <c r="EEJ115" s="184"/>
      <c r="EEK115" s="184"/>
      <c r="EEL115" s="184"/>
      <c r="EEM115" s="184"/>
      <c r="EEN115" s="184"/>
      <c r="EEO115" s="184"/>
      <c r="EEP115" s="184"/>
      <c r="EEQ115" s="184"/>
      <c r="EER115" s="184"/>
      <c r="EES115" s="184"/>
      <c r="EET115" s="184"/>
      <c r="EEU115" s="184"/>
      <c r="EEV115" s="184"/>
      <c r="EEW115" s="184"/>
      <c r="EEX115" s="184"/>
      <c r="EEY115" s="184"/>
      <c r="EEZ115" s="184"/>
      <c r="EFA115" s="184"/>
      <c r="EFB115" s="184"/>
      <c r="EFC115" s="184"/>
      <c r="EFD115" s="184"/>
      <c r="EFE115" s="184"/>
      <c r="EFF115" s="184"/>
      <c r="EFG115" s="184"/>
      <c r="EFH115" s="184"/>
      <c r="EFI115" s="184"/>
      <c r="EFJ115" s="184"/>
      <c r="EFK115" s="184"/>
      <c r="EFL115" s="184"/>
      <c r="EFM115" s="184"/>
      <c r="EFN115" s="184"/>
      <c r="EFO115" s="184"/>
      <c r="EFP115" s="184"/>
      <c r="EFQ115" s="184"/>
      <c r="EFR115" s="184"/>
      <c r="EFS115" s="184"/>
      <c r="EFT115" s="184"/>
      <c r="EFU115" s="184"/>
      <c r="EFV115" s="184"/>
      <c r="EFW115" s="184"/>
      <c r="EFX115" s="184"/>
      <c r="EFY115" s="184"/>
      <c r="EFZ115" s="184"/>
      <c r="EGA115" s="184"/>
      <c r="EGB115" s="184"/>
      <c r="EGC115" s="184"/>
      <c r="EGD115" s="184"/>
      <c r="EGE115" s="184"/>
      <c r="EGF115" s="184"/>
      <c r="EGG115" s="184"/>
      <c r="EGH115" s="184"/>
      <c r="EGI115" s="184"/>
      <c r="EGJ115" s="184"/>
      <c r="EGK115" s="184"/>
      <c r="EGL115" s="184"/>
      <c r="EGM115" s="184"/>
      <c r="EGN115" s="184"/>
      <c r="EGO115" s="184"/>
      <c r="EGP115" s="184"/>
      <c r="EGQ115" s="184"/>
      <c r="EGR115" s="184"/>
      <c r="EGS115" s="184"/>
      <c r="EGT115" s="184"/>
      <c r="EGU115" s="184"/>
      <c r="EGV115" s="184"/>
      <c r="EGW115" s="184"/>
      <c r="EGX115" s="184"/>
      <c r="EGY115" s="184"/>
      <c r="EGZ115" s="184"/>
      <c r="EHA115" s="184"/>
      <c r="EHB115" s="184"/>
      <c r="EHC115" s="184"/>
      <c r="EHD115" s="184"/>
      <c r="EHE115" s="184"/>
      <c r="EHF115" s="184"/>
      <c r="EHG115" s="184"/>
      <c r="EHH115" s="184"/>
      <c r="EHI115" s="184"/>
      <c r="EHJ115" s="184"/>
      <c r="EHK115" s="184"/>
      <c r="EHL115" s="184"/>
      <c r="EHM115" s="184"/>
      <c r="EHN115" s="184"/>
      <c r="EHO115" s="184"/>
      <c r="EHP115" s="184"/>
      <c r="EHQ115" s="184"/>
      <c r="EHR115" s="184"/>
      <c r="EHS115" s="184"/>
      <c r="EHT115" s="184"/>
      <c r="EHU115" s="184"/>
      <c r="EHV115" s="184"/>
      <c r="EHW115" s="184"/>
      <c r="EHX115" s="184"/>
      <c r="EHY115" s="184"/>
      <c r="EHZ115" s="184"/>
      <c r="EIA115" s="184"/>
      <c r="EIB115" s="184"/>
      <c r="EIC115" s="184"/>
      <c r="EID115" s="184"/>
      <c r="EIE115" s="184"/>
      <c r="EIF115" s="184"/>
      <c r="EIG115" s="184"/>
      <c r="EIH115" s="184"/>
      <c r="EII115" s="184"/>
      <c r="EIJ115" s="184"/>
      <c r="EIK115" s="184"/>
      <c r="EIL115" s="184"/>
      <c r="EIM115" s="184"/>
      <c r="EIN115" s="184"/>
      <c r="EIO115" s="184"/>
      <c r="EIP115" s="184"/>
      <c r="EIQ115" s="184"/>
      <c r="EIR115" s="184"/>
      <c r="EIS115" s="184"/>
      <c r="EIT115" s="184"/>
      <c r="EIU115" s="184"/>
      <c r="EIV115" s="184"/>
      <c r="EIW115" s="184"/>
      <c r="EIX115" s="184"/>
      <c r="EIY115" s="184"/>
      <c r="EIZ115" s="184"/>
      <c r="EJA115" s="184"/>
      <c r="EJB115" s="184"/>
      <c r="EJC115" s="184"/>
      <c r="EJD115" s="184"/>
      <c r="EJE115" s="184"/>
      <c r="EJF115" s="184"/>
      <c r="EJG115" s="184"/>
      <c r="EJH115" s="184"/>
      <c r="EJI115" s="184"/>
      <c r="EJJ115" s="184"/>
      <c r="EJK115" s="184"/>
      <c r="EJL115" s="184"/>
      <c r="EJM115" s="184"/>
      <c r="EJN115" s="184"/>
      <c r="EJO115" s="184"/>
      <c r="EJP115" s="184"/>
      <c r="EJQ115" s="184"/>
      <c r="EJR115" s="184"/>
      <c r="EJS115" s="184"/>
      <c r="EJT115" s="184"/>
      <c r="EJU115" s="184"/>
      <c r="EJV115" s="184"/>
      <c r="EJW115" s="184"/>
      <c r="EJX115" s="184"/>
      <c r="EJY115" s="184"/>
      <c r="EJZ115" s="184"/>
      <c r="EKA115" s="184"/>
      <c r="EKB115" s="184"/>
      <c r="EKC115" s="184"/>
      <c r="EKD115" s="184"/>
      <c r="EKE115" s="184"/>
      <c r="EKF115" s="184"/>
      <c r="EKG115" s="184"/>
      <c r="EKH115" s="184"/>
      <c r="EKI115" s="184"/>
      <c r="EKJ115" s="184"/>
      <c r="EKK115" s="184"/>
      <c r="EKL115" s="184"/>
      <c r="EKM115" s="184"/>
      <c r="EKN115" s="184"/>
      <c r="EKO115" s="184"/>
      <c r="EKP115" s="184"/>
      <c r="EKQ115" s="184"/>
      <c r="EKR115" s="184"/>
      <c r="EKS115" s="184"/>
      <c r="EKT115" s="184"/>
      <c r="EKU115" s="184"/>
      <c r="EKV115" s="184"/>
      <c r="EKW115" s="184"/>
      <c r="EKX115" s="184"/>
      <c r="EKY115" s="184"/>
      <c r="EKZ115" s="184"/>
      <c r="ELA115" s="184"/>
      <c r="ELB115" s="184"/>
      <c r="ELC115" s="184"/>
      <c r="ELD115" s="184"/>
      <c r="ELE115" s="184"/>
      <c r="ELF115" s="184"/>
      <c r="ELG115" s="184"/>
      <c r="ELH115" s="184"/>
      <c r="ELI115" s="184"/>
      <c r="ELJ115" s="184"/>
      <c r="ELK115" s="184"/>
      <c r="ELL115" s="184"/>
      <c r="ELM115" s="184"/>
      <c r="ELN115" s="184"/>
      <c r="ELO115" s="184"/>
      <c r="ELP115" s="184"/>
      <c r="ELQ115" s="184"/>
      <c r="ELR115" s="184"/>
      <c r="ELS115" s="184"/>
      <c r="ELT115" s="184"/>
      <c r="ELU115" s="184"/>
      <c r="ELV115" s="184"/>
      <c r="ELW115" s="184"/>
      <c r="ELX115" s="184"/>
      <c r="ELY115" s="184"/>
      <c r="ELZ115" s="184"/>
      <c r="EMA115" s="184"/>
      <c r="EMB115" s="184"/>
      <c r="EMC115" s="184"/>
      <c r="EMD115" s="184"/>
      <c r="EME115" s="184"/>
      <c r="EMF115" s="184"/>
      <c r="EMG115" s="184"/>
      <c r="EMH115" s="184"/>
      <c r="EMI115" s="184"/>
      <c r="EMJ115" s="184"/>
      <c r="EMK115" s="184"/>
      <c r="EML115" s="184"/>
      <c r="EMM115" s="184"/>
      <c r="EMN115" s="184"/>
      <c r="EMO115" s="184"/>
      <c r="EMP115" s="184"/>
      <c r="EMQ115" s="184"/>
      <c r="EMR115" s="184"/>
      <c r="EMS115" s="184"/>
      <c r="EMT115" s="184"/>
      <c r="EMU115" s="184"/>
      <c r="EMV115" s="184"/>
      <c r="EMW115" s="184"/>
      <c r="EMX115" s="184"/>
      <c r="EMY115" s="184"/>
      <c r="EMZ115" s="184"/>
      <c r="ENA115" s="184"/>
      <c r="ENB115" s="184"/>
      <c r="ENC115" s="184"/>
      <c r="END115" s="184"/>
      <c r="ENE115" s="184"/>
      <c r="ENF115" s="184"/>
      <c r="ENG115" s="184"/>
      <c r="ENH115" s="184"/>
      <c r="ENI115" s="184"/>
      <c r="ENJ115" s="184"/>
      <c r="ENK115" s="184"/>
      <c r="ENL115" s="184"/>
      <c r="ENM115" s="184"/>
      <c r="ENN115" s="184"/>
      <c r="ENO115" s="184"/>
      <c r="ENP115" s="184"/>
      <c r="ENQ115" s="184"/>
      <c r="ENR115" s="184"/>
      <c r="ENS115" s="184"/>
      <c r="ENT115" s="184"/>
      <c r="ENU115" s="184"/>
      <c r="ENV115" s="184"/>
      <c r="ENW115" s="184"/>
      <c r="ENX115" s="184"/>
      <c r="ENY115" s="184"/>
      <c r="ENZ115" s="184"/>
      <c r="EOA115" s="184"/>
      <c r="EOB115" s="184"/>
      <c r="EOC115" s="184"/>
      <c r="EOD115" s="184"/>
      <c r="EOE115" s="184"/>
      <c r="EOF115" s="184"/>
      <c r="EOG115" s="184"/>
      <c r="EOH115" s="184"/>
      <c r="EOI115" s="184"/>
      <c r="EOJ115" s="184"/>
      <c r="EOK115" s="184"/>
      <c r="EOL115" s="184"/>
      <c r="EOM115" s="184"/>
      <c r="EON115" s="184"/>
      <c r="EOO115" s="184"/>
      <c r="EOP115" s="184"/>
      <c r="EOQ115" s="184"/>
      <c r="EOR115" s="184"/>
      <c r="EOS115" s="184"/>
      <c r="EOT115" s="184"/>
      <c r="EOU115" s="184"/>
      <c r="EOV115" s="184"/>
      <c r="EOW115" s="184"/>
      <c r="EOX115" s="184"/>
      <c r="EOY115" s="184"/>
      <c r="EOZ115" s="184"/>
      <c r="EPA115" s="184"/>
      <c r="EPB115" s="184"/>
      <c r="EPC115" s="184"/>
      <c r="EPD115" s="184"/>
      <c r="EPE115" s="184"/>
      <c r="EPF115" s="184"/>
      <c r="EPG115" s="184"/>
      <c r="EPH115" s="184"/>
      <c r="EPI115" s="184"/>
      <c r="EPJ115" s="184"/>
      <c r="EPK115" s="184"/>
      <c r="EPL115" s="184"/>
      <c r="EPM115" s="184"/>
      <c r="EPN115" s="184"/>
      <c r="EPO115" s="184"/>
      <c r="EPP115" s="184"/>
      <c r="EPQ115" s="184"/>
      <c r="EPR115" s="184"/>
      <c r="EPS115" s="184"/>
      <c r="EPT115" s="184"/>
      <c r="EPU115" s="184"/>
      <c r="EPV115" s="184"/>
      <c r="EPW115" s="184"/>
      <c r="EPX115" s="184"/>
      <c r="EPY115" s="184"/>
      <c r="EPZ115" s="184"/>
      <c r="EQA115" s="184"/>
      <c r="EQB115" s="184"/>
      <c r="EQC115" s="184"/>
      <c r="EQD115" s="184"/>
      <c r="EQE115" s="184"/>
      <c r="EQF115" s="184"/>
      <c r="EQG115" s="184"/>
      <c r="EQH115" s="184"/>
      <c r="EQI115" s="184"/>
      <c r="EQJ115" s="184"/>
      <c r="EQK115" s="184"/>
      <c r="EQL115" s="184"/>
      <c r="EQM115" s="184"/>
      <c r="EQN115" s="184"/>
      <c r="EQO115" s="184"/>
      <c r="EQP115" s="184"/>
      <c r="EQQ115" s="184"/>
      <c r="EQR115" s="184"/>
      <c r="EQS115" s="184"/>
      <c r="EQT115" s="184"/>
      <c r="EQU115" s="184"/>
      <c r="EQV115" s="184"/>
      <c r="EQW115" s="184"/>
      <c r="EQX115" s="184"/>
      <c r="EQY115" s="184"/>
      <c r="EQZ115" s="184"/>
      <c r="ERA115" s="184"/>
      <c r="ERB115" s="184"/>
      <c r="ERC115" s="184"/>
      <c r="ERD115" s="184"/>
      <c r="ERE115" s="184"/>
      <c r="ERF115" s="184"/>
      <c r="ERG115" s="184"/>
      <c r="ERH115" s="184"/>
      <c r="ERI115" s="184"/>
      <c r="ERJ115" s="184"/>
      <c r="ERK115" s="184"/>
      <c r="ERL115" s="184"/>
      <c r="ERM115" s="184"/>
      <c r="ERN115" s="184"/>
      <c r="ERO115" s="184"/>
      <c r="ERP115" s="184"/>
      <c r="ERQ115" s="184"/>
      <c r="ERR115" s="184"/>
      <c r="ERS115" s="184"/>
      <c r="ERT115" s="184"/>
      <c r="ERU115" s="184"/>
      <c r="ERV115" s="184"/>
      <c r="ERW115" s="184"/>
      <c r="ERX115" s="184"/>
      <c r="ERY115" s="184"/>
      <c r="ERZ115" s="184"/>
      <c r="ESA115" s="184"/>
      <c r="ESB115" s="184"/>
      <c r="ESC115" s="184"/>
      <c r="ESD115" s="184"/>
      <c r="ESE115" s="184"/>
      <c r="ESF115" s="184"/>
      <c r="ESG115" s="184"/>
      <c r="ESH115" s="184"/>
      <c r="ESI115" s="184"/>
      <c r="ESJ115" s="184"/>
      <c r="ESK115" s="184"/>
      <c r="ESL115" s="184"/>
      <c r="ESM115" s="184"/>
      <c r="ESN115" s="184"/>
      <c r="ESO115" s="184"/>
      <c r="ESP115" s="184"/>
      <c r="ESQ115" s="184"/>
      <c r="ESR115" s="184"/>
      <c r="ESS115" s="184"/>
      <c r="EST115" s="184"/>
      <c r="ESU115" s="184"/>
      <c r="ESV115" s="184"/>
      <c r="ESW115" s="184"/>
      <c r="ESX115" s="184"/>
      <c r="ESY115" s="184"/>
      <c r="ESZ115" s="184"/>
      <c r="ETA115" s="184"/>
      <c r="ETB115" s="184"/>
      <c r="ETC115" s="184"/>
      <c r="ETD115" s="184"/>
      <c r="ETE115" s="184"/>
      <c r="ETF115" s="184"/>
      <c r="ETG115" s="184"/>
      <c r="ETH115" s="184"/>
      <c r="ETI115" s="184"/>
      <c r="ETJ115" s="184"/>
      <c r="ETK115" s="184"/>
      <c r="ETL115" s="184"/>
      <c r="ETM115" s="184"/>
      <c r="ETN115" s="184"/>
      <c r="ETO115" s="184"/>
      <c r="ETP115" s="184"/>
      <c r="ETQ115" s="184"/>
      <c r="ETR115" s="184"/>
      <c r="ETS115" s="184"/>
      <c r="ETT115" s="184"/>
      <c r="ETU115" s="184"/>
      <c r="ETV115" s="184"/>
      <c r="ETW115" s="184"/>
      <c r="ETX115" s="184"/>
      <c r="ETY115" s="184"/>
      <c r="ETZ115" s="184"/>
      <c r="EUA115" s="184"/>
      <c r="EUB115" s="184"/>
      <c r="EUC115" s="184"/>
      <c r="EUD115" s="184"/>
      <c r="EUE115" s="184"/>
      <c r="EUF115" s="184"/>
      <c r="EUG115" s="184"/>
      <c r="EUH115" s="184"/>
      <c r="EUI115" s="184"/>
      <c r="EUJ115" s="184"/>
      <c r="EUK115" s="184"/>
      <c r="EUL115" s="184"/>
      <c r="EUM115" s="184"/>
      <c r="EUN115" s="184"/>
      <c r="EUO115" s="184"/>
      <c r="EUP115" s="184"/>
      <c r="EUQ115" s="184"/>
      <c r="EUR115" s="184"/>
      <c r="EUS115" s="184"/>
      <c r="EUT115" s="184"/>
      <c r="EUU115" s="184"/>
      <c r="EUV115" s="184"/>
      <c r="EUW115" s="184"/>
      <c r="EUX115" s="184"/>
      <c r="EUY115" s="184"/>
      <c r="EUZ115" s="184"/>
      <c r="EVA115" s="184"/>
      <c r="EVB115" s="184"/>
      <c r="EVC115" s="184"/>
      <c r="EVD115" s="184"/>
      <c r="EVE115" s="184"/>
      <c r="EVF115" s="184"/>
      <c r="EVG115" s="184"/>
      <c r="EVH115" s="184"/>
      <c r="EVI115" s="184"/>
      <c r="EVJ115" s="184"/>
      <c r="EVK115" s="184"/>
      <c r="EVL115" s="184"/>
      <c r="EVM115" s="184"/>
      <c r="EVN115" s="184"/>
      <c r="EVO115" s="184"/>
      <c r="EVP115" s="184"/>
      <c r="EVQ115" s="184"/>
      <c r="EVR115" s="184"/>
      <c r="EVS115" s="184"/>
      <c r="EVT115" s="184"/>
      <c r="EVU115" s="184"/>
      <c r="EVV115" s="184"/>
      <c r="EVW115" s="184"/>
      <c r="EVX115" s="184"/>
      <c r="EVY115" s="184"/>
      <c r="EVZ115" s="184"/>
      <c r="EWA115" s="184"/>
      <c r="EWB115" s="184"/>
      <c r="EWC115" s="184"/>
      <c r="EWD115" s="184"/>
      <c r="EWE115" s="184"/>
      <c r="EWF115" s="184"/>
      <c r="EWG115" s="184"/>
      <c r="EWH115" s="184"/>
      <c r="EWI115" s="184"/>
      <c r="EWJ115" s="184"/>
      <c r="EWK115" s="184"/>
      <c r="EWL115" s="184"/>
      <c r="EWM115" s="184"/>
      <c r="EWN115" s="184"/>
      <c r="EWO115" s="184"/>
      <c r="EWP115" s="184"/>
      <c r="EWQ115" s="184"/>
      <c r="EWR115" s="184"/>
      <c r="EWS115" s="184"/>
      <c r="EWT115" s="184"/>
      <c r="EWU115" s="184"/>
      <c r="EWV115" s="184"/>
      <c r="EWW115" s="184"/>
      <c r="EWX115" s="184"/>
      <c r="EWY115" s="184"/>
      <c r="EWZ115" s="184"/>
      <c r="EXA115" s="184"/>
      <c r="EXB115" s="184"/>
      <c r="EXC115" s="184"/>
      <c r="EXD115" s="184"/>
      <c r="EXE115" s="184"/>
      <c r="EXF115" s="184"/>
      <c r="EXG115" s="184"/>
      <c r="EXH115" s="184"/>
      <c r="EXI115" s="184"/>
      <c r="EXJ115" s="184"/>
      <c r="EXK115" s="184"/>
      <c r="EXL115" s="184"/>
      <c r="EXM115" s="184"/>
      <c r="EXN115" s="184"/>
      <c r="EXO115" s="184"/>
      <c r="EXP115" s="184"/>
      <c r="EXQ115" s="184"/>
      <c r="EXR115" s="184"/>
      <c r="EXS115" s="184"/>
      <c r="EXT115" s="184"/>
      <c r="EXU115" s="184"/>
      <c r="EXV115" s="184"/>
      <c r="EXW115" s="184"/>
      <c r="EXX115" s="184"/>
      <c r="EXY115" s="184"/>
      <c r="EXZ115" s="184"/>
      <c r="EYA115" s="184"/>
      <c r="EYB115" s="184"/>
      <c r="EYC115" s="184"/>
      <c r="EYD115" s="184"/>
      <c r="EYE115" s="184"/>
      <c r="EYF115" s="184"/>
      <c r="EYG115" s="184"/>
      <c r="EYH115" s="184"/>
      <c r="EYI115" s="184"/>
      <c r="EYJ115" s="184"/>
      <c r="EYK115" s="184"/>
      <c r="EYL115" s="184"/>
      <c r="EYM115" s="184"/>
      <c r="EYN115" s="184"/>
      <c r="EYO115" s="184"/>
      <c r="EYP115" s="184"/>
      <c r="EYQ115" s="184"/>
      <c r="EYR115" s="184"/>
      <c r="EYS115" s="184"/>
      <c r="EYT115" s="184"/>
      <c r="EYU115" s="184"/>
      <c r="EYV115" s="184"/>
      <c r="EYW115" s="184"/>
      <c r="EYX115" s="184"/>
      <c r="EYY115" s="184"/>
      <c r="EYZ115" s="184"/>
      <c r="EZA115" s="184"/>
      <c r="EZB115" s="184"/>
      <c r="EZC115" s="184"/>
      <c r="EZD115" s="184"/>
      <c r="EZE115" s="184"/>
      <c r="EZF115" s="184"/>
      <c r="EZG115" s="184"/>
      <c r="EZH115" s="184"/>
      <c r="EZI115" s="184"/>
      <c r="EZJ115" s="184"/>
      <c r="EZK115" s="184"/>
      <c r="EZL115" s="184"/>
      <c r="EZM115" s="184"/>
      <c r="EZN115" s="184"/>
      <c r="EZO115" s="184"/>
      <c r="EZP115" s="184"/>
      <c r="EZQ115" s="184"/>
      <c r="EZR115" s="184"/>
      <c r="EZS115" s="184"/>
      <c r="EZT115" s="184"/>
      <c r="EZU115" s="184"/>
      <c r="EZV115" s="184"/>
      <c r="EZW115" s="184"/>
      <c r="EZX115" s="184"/>
      <c r="EZY115" s="184"/>
      <c r="EZZ115" s="184"/>
      <c r="FAA115" s="184"/>
      <c r="FAB115" s="184"/>
      <c r="FAC115" s="184"/>
      <c r="FAD115" s="184"/>
      <c r="FAE115" s="184"/>
      <c r="FAF115" s="184"/>
      <c r="FAG115" s="184"/>
      <c r="FAH115" s="184"/>
      <c r="FAI115" s="184"/>
      <c r="FAJ115" s="184"/>
      <c r="FAK115" s="184"/>
      <c r="FAL115" s="184"/>
      <c r="FAM115" s="184"/>
      <c r="FAN115" s="184"/>
      <c r="FAO115" s="184"/>
      <c r="FAP115" s="184"/>
      <c r="FAQ115" s="184"/>
      <c r="FAR115" s="184"/>
      <c r="FAS115" s="184"/>
      <c r="FAT115" s="184"/>
      <c r="FAU115" s="184"/>
      <c r="FAV115" s="184"/>
      <c r="FAW115" s="184"/>
      <c r="FAX115" s="184"/>
      <c r="FAY115" s="184"/>
      <c r="FAZ115" s="184"/>
      <c r="FBA115" s="184"/>
      <c r="FBB115" s="184"/>
      <c r="FBC115" s="184"/>
      <c r="FBD115" s="184"/>
      <c r="FBE115" s="184"/>
      <c r="FBF115" s="184"/>
      <c r="FBG115" s="184"/>
      <c r="FBH115" s="184"/>
      <c r="FBI115" s="184"/>
      <c r="FBJ115" s="184"/>
      <c r="FBK115" s="184"/>
      <c r="FBL115" s="184"/>
      <c r="FBM115" s="184"/>
      <c r="FBN115" s="184"/>
      <c r="FBO115" s="184"/>
      <c r="FBP115" s="184"/>
      <c r="FBQ115" s="184"/>
      <c r="FBR115" s="184"/>
      <c r="FBS115" s="184"/>
      <c r="FBT115" s="184"/>
      <c r="FBU115" s="184"/>
      <c r="FBV115" s="184"/>
      <c r="FBW115" s="184"/>
      <c r="FBX115" s="184"/>
      <c r="FBY115" s="184"/>
      <c r="FBZ115" s="184"/>
      <c r="FCA115" s="184"/>
      <c r="FCB115" s="184"/>
      <c r="FCC115" s="184"/>
      <c r="FCD115" s="184"/>
      <c r="FCE115" s="184"/>
      <c r="FCF115" s="184"/>
      <c r="FCG115" s="184"/>
      <c r="FCH115" s="184"/>
      <c r="FCI115" s="184"/>
      <c r="FCJ115" s="184"/>
      <c r="FCK115" s="184"/>
      <c r="FCL115" s="184"/>
      <c r="FCM115" s="184"/>
      <c r="FCN115" s="184"/>
      <c r="FCO115" s="184"/>
      <c r="FCP115" s="184"/>
      <c r="FCQ115" s="184"/>
      <c r="FCR115" s="184"/>
      <c r="FCS115" s="184"/>
      <c r="FCT115" s="184"/>
      <c r="FCU115" s="184"/>
      <c r="FCV115" s="184"/>
      <c r="FCW115" s="184"/>
      <c r="FCX115" s="184"/>
      <c r="FCY115" s="184"/>
      <c r="FCZ115" s="184"/>
      <c r="FDA115" s="184"/>
      <c r="FDB115" s="184"/>
      <c r="FDC115" s="184"/>
      <c r="FDD115" s="184"/>
      <c r="FDE115" s="184"/>
      <c r="FDF115" s="184"/>
      <c r="FDG115" s="184"/>
      <c r="FDH115" s="184"/>
      <c r="FDI115" s="184"/>
      <c r="FDJ115" s="184"/>
      <c r="FDK115" s="184"/>
      <c r="FDL115" s="184"/>
      <c r="FDM115" s="184"/>
      <c r="FDN115" s="184"/>
      <c r="FDO115" s="184"/>
      <c r="FDP115" s="184"/>
      <c r="FDQ115" s="184"/>
      <c r="FDR115" s="184"/>
      <c r="FDS115" s="184"/>
      <c r="FDT115" s="184"/>
      <c r="FDU115" s="184"/>
      <c r="FDV115" s="184"/>
      <c r="FDW115" s="184"/>
      <c r="FDX115" s="184"/>
      <c r="FDY115" s="184"/>
      <c r="FDZ115" s="184"/>
      <c r="FEA115" s="184"/>
      <c r="FEB115" s="184"/>
      <c r="FEC115" s="184"/>
      <c r="FED115" s="184"/>
      <c r="FEE115" s="184"/>
      <c r="FEF115" s="184"/>
      <c r="FEG115" s="184"/>
      <c r="FEH115" s="184"/>
      <c r="FEI115" s="184"/>
      <c r="FEJ115" s="184"/>
      <c r="FEK115" s="184"/>
      <c r="FEL115" s="184"/>
      <c r="FEM115" s="184"/>
      <c r="FEN115" s="184"/>
      <c r="FEO115" s="184"/>
      <c r="FEP115" s="184"/>
      <c r="FEQ115" s="184"/>
      <c r="FER115" s="184"/>
      <c r="FES115" s="184"/>
      <c r="FET115" s="184"/>
      <c r="FEU115" s="184"/>
      <c r="FEV115" s="184"/>
      <c r="FEW115" s="184"/>
      <c r="FEX115" s="184"/>
      <c r="FEY115" s="184"/>
      <c r="FEZ115" s="184"/>
      <c r="FFA115" s="184"/>
      <c r="FFB115" s="184"/>
      <c r="FFC115" s="184"/>
      <c r="FFD115" s="184"/>
      <c r="FFE115" s="184"/>
      <c r="FFF115" s="184"/>
      <c r="FFG115" s="184"/>
      <c r="FFH115" s="184"/>
      <c r="FFI115" s="184"/>
      <c r="FFJ115" s="184"/>
      <c r="FFK115" s="184"/>
      <c r="FFL115" s="184"/>
      <c r="FFM115" s="184"/>
      <c r="FFN115" s="184"/>
      <c r="FFO115" s="184"/>
      <c r="FFP115" s="184"/>
      <c r="FFQ115" s="184"/>
      <c r="FFR115" s="184"/>
      <c r="FFS115" s="184"/>
      <c r="FFT115" s="184"/>
      <c r="FFU115" s="184"/>
      <c r="FFV115" s="184"/>
      <c r="FFW115" s="184"/>
      <c r="FFX115" s="184"/>
      <c r="FFY115" s="184"/>
      <c r="FFZ115" s="184"/>
      <c r="FGA115" s="184"/>
      <c r="FGB115" s="184"/>
      <c r="FGC115" s="184"/>
      <c r="FGD115" s="184"/>
      <c r="FGE115" s="184"/>
      <c r="FGF115" s="184"/>
      <c r="FGG115" s="184"/>
      <c r="FGH115" s="184"/>
      <c r="FGI115" s="184"/>
      <c r="FGJ115" s="184"/>
      <c r="FGK115" s="184"/>
      <c r="FGL115" s="184"/>
      <c r="FGM115" s="184"/>
      <c r="FGN115" s="184"/>
      <c r="FGO115" s="184"/>
      <c r="FGP115" s="184"/>
      <c r="FGQ115" s="184"/>
      <c r="FGR115" s="184"/>
      <c r="FGS115" s="184"/>
      <c r="FGT115" s="184"/>
      <c r="FGU115" s="184"/>
      <c r="FGV115" s="184"/>
      <c r="FGW115" s="184"/>
      <c r="FGX115" s="184"/>
      <c r="FGY115" s="184"/>
      <c r="FGZ115" s="184"/>
      <c r="FHA115" s="184"/>
      <c r="FHB115" s="184"/>
      <c r="FHC115" s="184"/>
      <c r="FHD115" s="184"/>
      <c r="FHE115" s="184"/>
      <c r="FHF115" s="184"/>
      <c r="FHG115" s="184"/>
      <c r="FHH115" s="184"/>
      <c r="FHI115" s="184"/>
      <c r="FHJ115" s="184"/>
      <c r="FHK115" s="184"/>
      <c r="FHL115" s="184"/>
      <c r="FHM115" s="184"/>
      <c r="FHN115" s="184"/>
      <c r="FHO115" s="184"/>
      <c r="FHP115" s="184"/>
      <c r="FHQ115" s="184"/>
      <c r="FHR115" s="184"/>
      <c r="FHS115" s="184"/>
      <c r="FHT115" s="184"/>
      <c r="FHU115" s="184"/>
      <c r="FHV115" s="184"/>
      <c r="FHW115" s="184"/>
      <c r="FHX115" s="184"/>
      <c r="FHY115" s="184"/>
      <c r="FHZ115" s="184"/>
      <c r="FIA115" s="184"/>
      <c r="FIB115" s="184"/>
      <c r="FIC115" s="184"/>
      <c r="FID115" s="184"/>
      <c r="FIE115" s="184"/>
      <c r="FIF115" s="184"/>
      <c r="FIG115" s="184"/>
      <c r="FIH115" s="184"/>
      <c r="FII115" s="184"/>
      <c r="FIJ115" s="184"/>
      <c r="FIK115" s="184"/>
      <c r="FIL115" s="184"/>
      <c r="FIM115" s="184"/>
      <c r="FIN115" s="184"/>
      <c r="FIO115" s="184"/>
      <c r="FIP115" s="184"/>
      <c r="FIQ115" s="184"/>
      <c r="FIR115" s="184"/>
      <c r="FIS115" s="184"/>
      <c r="FIT115" s="184"/>
      <c r="FIU115" s="184"/>
      <c r="FIV115" s="184"/>
      <c r="FIW115" s="184"/>
      <c r="FIX115" s="184"/>
      <c r="FIY115" s="184"/>
      <c r="FIZ115" s="184"/>
      <c r="FJA115" s="184"/>
      <c r="FJB115" s="184"/>
      <c r="FJC115" s="184"/>
      <c r="FJD115" s="184"/>
      <c r="FJE115" s="184"/>
      <c r="FJF115" s="184"/>
      <c r="FJG115" s="184"/>
      <c r="FJH115" s="184"/>
      <c r="FJI115" s="184"/>
      <c r="FJJ115" s="184"/>
      <c r="FJK115" s="184"/>
      <c r="FJL115" s="184"/>
      <c r="FJM115" s="184"/>
      <c r="FJN115" s="184"/>
      <c r="FJO115" s="184"/>
      <c r="FJP115" s="184"/>
      <c r="FJQ115" s="184"/>
      <c r="FJR115" s="184"/>
      <c r="FJS115" s="184"/>
      <c r="FJT115" s="184"/>
      <c r="FJU115" s="184"/>
      <c r="FJV115" s="184"/>
      <c r="FJW115" s="184"/>
      <c r="FJX115" s="184"/>
      <c r="FJY115" s="184"/>
      <c r="FJZ115" s="184"/>
      <c r="FKA115" s="184"/>
      <c r="FKB115" s="184"/>
      <c r="FKC115" s="184"/>
      <c r="FKD115" s="184"/>
      <c r="FKE115" s="184"/>
      <c r="FKF115" s="184"/>
      <c r="FKG115" s="184"/>
      <c r="FKH115" s="184"/>
      <c r="FKI115" s="184"/>
      <c r="FKJ115" s="184"/>
      <c r="FKK115" s="184"/>
      <c r="FKL115" s="184"/>
      <c r="FKM115" s="184"/>
      <c r="FKN115" s="184"/>
      <c r="FKO115" s="184"/>
      <c r="FKP115" s="184"/>
      <c r="FKQ115" s="184"/>
      <c r="FKR115" s="184"/>
      <c r="FKS115" s="184"/>
      <c r="FKT115" s="184"/>
      <c r="FKU115" s="184"/>
      <c r="FKV115" s="184"/>
      <c r="FKW115" s="184"/>
      <c r="FKX115" s="184"/>
      <c r="FKY115" s="184"/>
      <c r="FKZ115" s="184"/>
      <c r="FLA115" s="184"/>
      <c r="FLB115" s="184"/>
      <c r="FLC115" s="184"/>
      <c r="FLD115" s="184"/>
      <c r="FLE115" s="184"/>
      <c r="FLF115" s="184"/>
      <c r="FLG115" s="184"/>
      <c r="FLH115" s="184"/>
      <c r="FLI115" s="184"/>
      <c r="FLJ115" s="184"/>
      <c r="FLK115" s="184"/>
      <c r="FLL115" s="184"/>
      <c r="FLM115" s="184"/>
      <c r="FLN115" s="184"/>
      <c r="FLO115" s="184"/>
      <c r="FLP115" s="184"/>
      <c r="FLQ115" s="184"/>
      <c r="FLR115" s="184"/>
      <c r="FLS115" s="184"/>
      <c r="FLT115" s="184"/>
      <c r="FLU115" s="184"/>
      <c r="FLV115" s="184"/>
      <c r="FLW115" s="184"/>
      <c r="FLX115" s="184"/>
      <c r="FLY115" s="184"/>
      <c r="FLZ115" s="184"/>
      <c r="FMA115" s="184"/>
      <c r="FMB115" s="184"/>
      <c r="FMC115" s="184"/>
      <c r="FMD115" s="184"/>
      <c r="FME115" s="184"/>
      <c r="FMF115" s="184"/>
      <c r="FMG115" s="184"/>
      <c r="FMH115" s="184"/>
      <c r="FMI115" s="184"/>
      <c r="FMJ115" s="184"/>
      <c r="FMK115" s="184"/>
      <c r="FML115" s="184"/>
      <c r="FMM115" s="184"/>
      <c r="FMN115" s="184"/>
      <c r="FMO115" s="184"/>
      <c r="FMP115" s="184"/>
      <c r="FMQ115" s="184"/>
      <c r="FMR115" s="184"/>
      <c r="FMS115" s="184"/>
      <c r="FMT115" s="184"/>
      <c r="FMU115" s="184"/>
      <c r="FMV115" s="184"/>
      <c r="FMW115" s="184"/>
      <c r="FMX115" s="184"/>
      <c r="FMY115" s="184"/>
      <c r="FMZ115" s="184"/>
      <c r="FNA115" s="184"/>
      <c r="FNB115" s="184"/>
      <c r="FNC115" s="184"/>
      <c r="FND115" s="184"/>
      <c r="FNE115" s="184"/>
      <c r="FNF115" s="184"/>
      <c r="FNG115" s="184"/>
      <c r="FNH115" s="184"/>
      <c r="FNI115" s="184"/>
      <c r="FNJ115" s="184"/>
      <c r="FNK115" s="184"/>
      <c r="FNL115" s="184"/>
      <c r="FNM115" s="184"/>
      <c r="FNN115" s="184"/>
      <c r="FNO115" s="184"/>
      <c r="FNP115" s="184"/>
      <c r="FNQ115" s="184"/>
      <c r="FNR115" s="184"/>
      <c r="FNS115" s="184"/>
      <c r="FNT115" s="184"/>
      <c r="FNU115" s="184"/>
      <c r="FNV115" s="184"/>
      <c r="FNW115" s="184"/>
      <c r="FNX115" s="184"/>
      <c r="FNY115" s="184"/>
      <c r="FNZ115" s="184"/>
      <c r="FOA115" s="184"/>
      <c r="FOB115" s="184"/>
      <c r="FOC115" s="184"/>
      <c r="FOD115" s="184"/>
      <c r="FOE115" s="184"/>
      <c r="FOF115" s="184"/>
      <c r="FOG115" s="184"/>
      <c r="FOH115" s="184"/>
      <c r="FOI115" s="184"/>
      <c r="FOJ115" s="184"/>
      <c r="FOK115" s="184"/>
      <c r="FOL115" s="184"/>
      <c r="FOM115" s="184"/>
      <c r="FON115" s="184"/>
      <c r="FOO115" s="184"/>
      <c r="FOP115" s="184"/>
      <c r="FOQ115" s="184"/>
      <c r="FOR115" s="184"/>
      <c r="FOS115" s="184"/>
      <c r="FOT115" s="184"/>
      <c r="FOU115" s="184"/>
      <c r="FOV115" s="184"/>
      <c r="FOW115" s="184"/>
      <c r="FOX115" s="184"/>
      <c r="FOY115" s="184"/>
      <c r="FOZ115" s="184"/>
      <c r="FPA115" s="184"/>
      <c r="FPB115" s="184"/>
      <c r="FPC115" s="184"/>
      <c r="FPD115" s="184"/>
      <c r="FPE115" s="184"/>
      <c r="FPF115" s="184"/>
      <c r="FPG115" s="184"/>
      <c r="FPH115" s="184"/>
      <c r="FPI115" s="184"/>
      <c r="FPJ115" s="184"/>
      <c r="FPK115" s="184"/>
      <c r="FPL115" s="184"/>
      <c r="FPM115" s="184"/>
      <c r="FPN115" s="184"/>
      <c r="FPO115" s="184"/>
      <c r="FPP115" s="184"/>
      <c r="FPQ115" s="184"/>
      <c r="FPR115" s="184"/>
      <c r="FPS115" s="184"/>
      <c r="FPT115" s="184"/>
      <c r="FPU115" s="184"/>
      <c r="FPV115" s="184"/>
      <c r="FPW115" s="184"/>
      <c r="FPX115" s="184"/>
      <c r="FPY115" s="184"/>
      <c r="FPZ115" s="184"/>
      <c r="FQA115" s="184"/>
      <c r="FQB115" s="184"/>
      <c r="FQC115" s="184"/>
      <c r="FQD115" s="184"/>
      <c r="FQE115" s="184"/>
      <c r="FQF115" s="184"/>
      <c r="FQG115" s="184"/>
      <c r="FQH115" s="184"/>
      <c r="FQI115" s="184"/>
      <c r="FQJ115" s="184"/>
      <c r="FQK115" s="184"/>
      <c r="FQL115" s="184"/>
      <c r="FQM115" s="184"/>
      <c r="FQN115" s="184"/>
      <c r="FQO115" s="184"/>
      <c r="FQP115" s="184"/>
      <c r="FQQ115" s="184"/>
      <c r="FQR115" s="184"/>
      <c r="FQS115" s="184"/>
      <c r="FQT115" s="184"/>
      <c r="FQU115" s="184"/>
      <c r="FQV115" s="184"/>
      <c r="FQW115" s="184"/>
      <c r="FQX115" s="184"/>
      <c r="FQY115" s="184"/>
      <c r="FQZ115" s="184"/>
      <c r="FRA115" s="184"/>
      <c r="FRB115" s="184"/>
      <c r="FRC115" s="184"/>
      <c r="FRD115" s="184"/>
      <c r="FRE115" s="184"/>
      <c r="FRF115" s="184"/>
      <c r="FRG115" s="184"/>
      <c r="FRH115" s="184"/>
      <c r="FRI115" s="184"/>
      <c r="FRJ115" s="184"/>
      <c r="FRK115" s="184"/>
      <c r="FRL115" s="184"/>
      <c r="FRM115" s="184"/>
      <c r="FRN115" s="184"/>
      <c r="FRO115" s="184"/>
      <c r="FRP115" s="184"/>
      <c r="FRQ115" s="184"/>
      <c r="FRR115" s="184"/>
      <c r="FRS115" s="184"/>
      <c r="FRT115" s="184"/>
      <c r="FRU115" s="184"/>
      <c r="FRV115" s="184"/>
      <c r="FRW115" s="184"/>
      <c r="FRX115" s="184"/>
      <c r="FRY115" s="184"/>
      <c r="FRZ115" s="184"/>
      <c r="FSA115" s="184"/>
      <c r="FSB115" s="184"/>
      <c r="FSC115" s="184"/>
      <c r="FSD115" s="184"/>
      <c r="FSE115" s="184"/>
      <c r="FSF115" s="184"/>
      <c r="FSG115" s="184"/>
      <c r="FSH115" s="184"/>
      <c r="FSI115" s="184"/>
      <c r="FSJ115" s="184"/>
      <c r="FSK115" s="184"/>
      <c r="FSL115" s="184"/>
      <c r="FSM115" s="184"/>
      <c r="FSN115" s="184"/>
      <c r="FSO115" s="184"/>
      <c r="FSP115" s="184"/>
      <c r="FSQ115" s="184"/>
      <c r="FSR115" s="184"/>
      <c r="FSS115" s="184"/>
      <c r="FST115" s="184"/>
      <c r="FSU115" s="184"/>
      <c r="FSV115" s="184"/>
      <c r="FSW115" s="184"/>
      <c r="FSX115" s="184"/>
      <c r="FSY115" s="184"/>
      <c r="FSZ115" s="184"/>
      <c r="FTA115" s="184"/>
      <c r="FTB115" s="184"/>
      <c r="FTC115" s="184"/>
      <c r="FTD115" s="184"/>
      <c r="FTE115" s="184"/>
      <c r="FTF115" s="184"/>
      <c r="FTG115" s="184"/>
      <c r="FTH115" s="184"/>
      <c r="FTI115" s="184"/>
      <c r="FTJ115" s="184"/>
      <c r="FTK115" s="184"/>
      <c r="FTL115" s="184"/>
      <c r="FTM115" s="184"/>
      <c r="FTN115" s="184"/>
      <c r="FTO115" s="184"/>
      <c r="FTP115" s="184"/>
      <c r="FTQ115" s="184"/>
      <c r="FTR115" s="184"/>
      <c r="FTS115" s="184"/>
      <c r="FTT115" s="184"/>
      <c r="FTU115" s="184"/>
      <c r="FTV115" s="184"/>
      <c r="FTW115" s="184"/>
      <c r="FTX115" s="184"/>
      <c r="FTY115" s="184"/>
      <c r="FTZ115" s="184"/>
      <c r="FUA115" s="184"/>
      <c r="FUB115" s="184"/>
      <c r="FUC115" s="184"/>
      <c r="FUD115" s="184"/>
      <c r="FUE115" s="184"/>
      <c r="FUF115" s="184"/>
      <c r="FUG115" s="184"/>
      <c r="FUH115" s="184"/>
      <c r="FUI115" s="184"/>
      <c r="FUJ115" s="184"/>
      <c r="FUK115" s="184"/>
      <c r="FUL115" s="184"/>
      <c r="FUM115" s="184"/>
      <c r="FUN115" s="184"/>
      <c r="FUO115" s="184"/>
      <c r="FUP115" s="184"/>
      <c r="FUQ115" s="184"/>
      <c r="FUR115" s="184"/>
      <c r="FUS115" s="184"/>
      <c r="FUT115" s="184"/>
      <c r="FUU115" s="184"/>
      <c r="FUV115" s="184"/>
      <c r="FUW115" s="184"/>
      <c r="FUX115" s="184"/>
      <c r="FUY115" s="184"/>
      <c r="FUZ115" s="184"/>
      <c r="FVA115" s="184"/>
      <c r="FVB115" s="184"/>
      <c r="FVC115" s="184"/>
      <c r="FVD115" s="184"/>
      <c r="FVE115" s="184"/>
      <c r="FVF115" s="184"/>
      <c r="FVG115" s="184"/>
      <c r="FVH115" s="184"/>
      <c r="FVI115" s="184"/>
      <c r="FVJ115" s="184"/>
      <c r="FVK115" s="184"/>
      <c r="FVL115" s="184"/>
      <c r="FVM115" s="184"/>
      <c r="FVN115" s="184"/>
      <c r="FVO115" s="184"/>
      <c r="FVP115" s="184"/>
      <c r="FVQ115" s="184"/>
      <c r="FVR115" s="184"/>
      <c r="FVS115" s="184"/>
      <c r="FVT115" s="184"/>
      <c r="FVU115" s="184"/>
      <c r="FVV115" s="184"/>
      <c r="FVW115" s="184"/>
      <c r="FVX115" s="184"/>
      <c r="FVY115" s="184"/>
      <c r="FVZ115" s="184"/>
      <c r="FWA115" s="184"/>
      <c r="FWB115" s="184"/>
      <c r="FWC115" s="184"/>
      <c r="FWD115" s="184"/>
      <c r="FWE115" s="184"/>
      <c r="FWF115" s="184"/>
      <c r="FWG115" s="184"/>
      <c r="FWH115" s="184"/>
      <c r="FWI115" s="184"/>
      <c r="FWJ115" s="184"/>
      <c r="FWK115" s="184"/>
      <c r="FWL115" s="184"/>
      <c r="FWM115" s="184"/>
      <c r="FWN115" s="184"/>
      <c r="FWO115" s="184"/>
      <c r="FWP115" s="184"/>
      <c r="FWQ115" s="184"/>
      <c r="FWR115" s="184"/>
      <c r="FWS115" s="184"/>
      <c r="FWT115" s="184"/>
      <c r="FWU115" s="184"/>
      <c r="FWV115" s="184"/>
      <c r="FWW115" s="184"/>
      <c r="FWX115" s="184"/>
      <c r="FWY115" s="184"/>
      <c r="FWZ115" s="184"/>
      <c r="FXA115" s="184"/>
      <c r="FXB115" s="184"/>
      <c r="FXC115" s="184"/>
      <c r="FXD115" s="184"/>
      <c r="FXE115" s="184"/>
      <c r="FXF115" s="184"/>
      <c r="FXG115" s="184"/>
      <c r="FXH115" s="184"/>
      <c r="FXI115" s="184"/>
      <c r="FXJ115" s="184"/>
      <c r="FXK115" s="184"/>
      <c r="FXL115" s="184"/>
      <c r="FXM115" s="184"/>
      <c r="FXN115" s="184"/>
      <c r="FXO115" s="184"/>
      <c r="FXP115" s="184"/>
      <c r="FXQ115" s="184"/>
      <c r="FXR115" s="184"/>
      <c r="FXS115" s="184"/>
      <c r="FXT115" s="184"/>
      <c r="FXU115" s="184"/>
      <c r="FXV115" s="184"/>
      <c r="FXW115" s="184"/>
      <c r="FXX115" s="184"/>
      <c r="FXY115" s="184"/>
      <c r="FXZ115" s="184"/>
      <c r="FYA115" s="184"/>
      <c r="FYB115" s="184"/>
      <c r="FYC115" s="184"/>
      <c r="FYD115" s="184"/>
      <c r="FYE115" s="184"/>
      <c r="FYF115" s="184"/>
      <c r="FYG115" s="184"/>
      <c r="FYH115" s="184"/>
      <c r="FYI115" s="184"/>
      <c r="FYJ115" s="184"/>
      <c r="FYK115" s="184"/>
      <c r="FYL115" s="184"/>
      <c r="FYM115" s="184"/>
      <c r="FYN115" s="184"/>
      <c r="FYO115" s="184"/>
      <c r="FYP115" s="184"/>
      <c r="FYQ115" s="184"/>
      <c r="FYR115" s="184"/>
      <c r="FYS115" s="184"/>
      <c r="FYT115" s="184"/>
      <c r="FYU115" s="184"/>
      <c r="FYV115" s="184"/>
      <c r="FYW115" s="184"/>
      <c r="FYX115" s="184"/>
      <c r="FYY115" s="184"/>
      <c r="FYZ115" s="184"/>
      <c r="FZA115" s="184"/>
      <c r="FZB115" s="184"/>
      <c r="FZC115" s="184"/>
      <c r="FZD115" s="184"/>
      <c r="FZE115" s="184"/>
      <c r="FZF115" s="184"/>
      <c r="FZG115" s="184"/>
      <c r="FZH115" s="184"/>
      <c r="FZI115" s="184"/>
      <c r="FZJ115" s="184"/>
      <c r="FZK115" s="184"/>
      <c r="FZL115" s="184"/>
      <c r="FZM115" s="184"/>
      <c r="FZN115" s="184"/>
      <c r="FZO115" s="184"/>
      <c r="FZP115" s="184"/>
      <c r="FZQ115" s="184"/>
      <c r="FZR115" s="184"/>
      <c r="FZS115" s="184"/>
      <c r="FZT115" s="184"/>
      <c r="FZU115" s="184"/>
      <c r="FZV115" s="184"/>
      <c r="FZW115" s="184"/>
      <c r="FZX115" s="184"/>
      <c r="FZY115" s="184"/>
      <c r="FZZ115" s="184"/>
      <c r="GAA115" s="184"/>
      <c r="GAB115" s="184"/>
      <c r="GAC115" s="184"/>
      <c r="GAD115" s="184"/>
      <c r="GAE115" s="184"/>
      <c r="GAF115" s="184"/>
      <c r="GAG115" s="184"/>
      <c r="GAH115" s="184"/>
      <c r="GAI115" s="184"/>
      <c r="GAJ115" s="184"/>
      <c r="GAK115" s="184"/>
      <c r="GAL115" s="184"/>
      <c r="GAM115" s="184"/>
      <c r="GAN115" s="184"/>
      <c r="GAO115" s="184"/>
      <c r="GAP115" s="184"/>
      <c r="GAQ115" s="184"/>
      <c r="GAR115" s="184"/>
      <c r="GAS115" s="184"/>
      <c r="GAT115" s="184"/>
      <c r="GAU115" s="184"/>
      <c r="GAV115" s="184"/>
      <c r="GAW115" s="184"/>
      <c r="GAX115" s="184"/>
      <c r="GAY115" s="184"/>
      <c r="GAZ115" s="184"/>
      <c r="GBA115" s="184"/>
      <c r="GBB115" s="184"/>
      <c r="GBC115" s="184"/>
      <c r="GBD115" s="184"/>
      <c r="GBE115" s="184"/>
      <c r="GBF115" s="184"/>
      <c r="GBG115" s="184"/>
      <c r="GBH115" s="184"/>
      <c r="GBI115" s="184"/>
      <c r="GBJ115" s="184"/>
      <c r="GBK115" s="184"/>
      <c r="GBL115" s="184"/>
      <c r="GBM115" s="184"/>
      <c r="GBN115" s="184"/>
      <c r="GBO115" s="184"/>
      <c r="GBP115" s="184"/>
      <c r="GBQ115" s="184"/>
      <c r="GBR115" s="184"/>
      <c r="GBS115" s="184"/>
      <c r="GBT115" s="184"/>
      <c r="GBU115" s="184"/>
      <c r="GBV115" s="184"/>
      <c r="GBW115" s="184"/>
      <c r="GBX115" s="184"/>
      <c r="GBY115" s="184"/>
      <c r="GBZ115" s="184"/>
      <c r="GCA115" s="184"/>
      <c r="GCB115" s="184"/>
      <c r="GCC115" s="184"/>
      <c r="GCD115" s="184"/>
      <c r="GCE115" s="184"/>
      <c r="GCF115" s="184"/>
      <c r="GCG115" s="184"/>
      <c r="GCH115" s="184"/>
      <c r="GCI115" s="184"/>
      <c r="GCJ115" s="184"/>
      <c r="GCK115" s="184"/>
      <c r="GCL115" s="184"/>
      <c r="GCM115" s="184"/>
      <c r="GCN115" s="184"/>
      <c r="GCO115" s="184"/>
      <c r="GCP115" s="184"/>
      <c r="GCQ115" s="184"/>
      <c r="GCR115" s="184"/>
      <c r="GCS115" s="184"/>
      <c r="GCT115" s="184"/>
      <c r="GCU115" s="184"/>
      <c r="GCV115" s="184"/>
      <c r="GCW115" s="184"/>
      <c r="GCX115" s="184"/>
      <c r="GCY115" s="184"/>
      <c r="GCZ115" s="184"/>
      <c r="GDA115" s="184"/>
      <c r="GDB115" s="184"/>
      <c r="GDC115" s="184"/>
      <c r="GDD115" s="184"/>
      <c r="GDE115" s="184"/>
      <c r="GDF115" s="184"/>
      <c r="GDG115" s="184"/>
      <c r="GDH115" s="184"/>
      <c r="GDI115" s="184"/>
      <c r="GDJ115" s="184"/>
      <c r="GDK115" s="184"/>
      <c r="GDL115" s="184"/>
      <c r="GDM115" s="184"/>
      <c r="GDN115" s="184"/>
      <c r="GDO115" s="184"/>
      <c r="GDP115" s="184"/>
      <c r="GDQ115" s="184"/>
      <c r="GDR115" s="184"/>
      <c r="GDS115" s="184"/>
      <c r="GDT115" s="184"/>
      <c r="GDU115" s="184"/>
      <c r="GDV115" s="184"/>
      <c r="GDW115" s="184"/>
      <c r="GDX115" s="184"/>
      <c r="GDY115" s="184"/>
      <c r="GDZ115" s="184"/>
      <c r="GEA115" s="184"/>
      <c r="GEB115" s="184"/>
      <c r="GEC115" s="184"/>
      <c r="GED115" s="184"/>
      <c r="GEE115" s="184"/>
      <c r="GEF115" s="184"/>
      <c r="GEG115" s="184"/>
      <c r="GEH115" s="184"/>
      <c r="GEI115" s="184"/>
      <c r="GEJ115" s="184"/>
      <c r="GEK115" s="184"/>
      <c r="GEL115" s="184"/>
      <c r="GEM115" s="184"/>
      <c r="GEN115" s="184"/>
      <c r="GEO115" s="184"/>
      <c r="GEP115" s="184"/>
      <c r="GEQ115" s="184"/>
      <c r="GER115" s="184"/>
      <c r="GES115" s="184"/>
      <c r="GET115" s="184"/>
      <c r="GEU115" s="184"/>
      <c r="GEV115" s="184"/>
      <c r="GEW115" s="184"/>
      <c r="GEX115" s="184"/>
      <c r="GEY115" s="184"/>
      <c r="GEZ115" s="184"/>
      <c r="GFA115" s="184"/>
      <c r="GFB115" s="184"/>
      <c r="GFC115" s="184"/>
      <c r="GFD115" s="184"/>
      <c r="GFE115" s="184"/>
      <c r="GFF115" s="184"/>
      <c r="GFG115" s="184"/>
      <c r="GFH115" s="184"/>
      <c r="GFI115" s="184"/>
      <c r="GFJ115" s="184"/>
      <c r="GFK115" s="184"/>
      <c r="GFL115" s="184"/>
      <c r="GFM115" s="184"/>
      <c r="GFN115" s="184"/>
      <c r="GFO115" s="184"/>
      <c r="GFP115" s="184"/>
      <c r="GFQ115" s="184"/>
      <c r="GFR115" s="184"/>
      <c r="GFS115" s="184"/>
      <c r="GFT115" s="184"/>
      <c r="GFU115" s="184"/>
      <c r="GFV115" s="184"/>
      <c r="GFW115" s="184"/>
      <c r="GFX115" s="184"/>
      <c r="GFY115" s="184"/>
      <c r="GFZ115" s="184"/>
      <c r="GGA115" s="184"/>
      <c r="GGB115" s="184"/>
      <c r="GGC115" s="184"/>
      <c r="GGD115" s="184"/>
      <c r="GGE115" s="184"/>
      <c r="GGF115" s="184"/>
      <c r="GGG115" s="184"/>
      <c r="GGH115" s="184"/>
      <c r="GGI115" s="184"/>
      <c r="GGJ115" s="184"/>
      <c r="GGK115" s="184"/>
      <c r="GGL115" s="184"/>
      <c r="GGM115" s="184"/>
      <c r="GGN115" s="184"/>
      <c r="GGO115" s="184"/>
      <c r="GGP115" s="184"/>
      <c r="GGQ115" s="184"/>
      <c r="GGR115" s="184"/>
      <c r="GGS115" s="184"/>
      <c r="GGT115" s="184"/>
      <c r="GGU115" s="184"/>
      <c r="GGV115" s="184"/>
      <c r="GGW115" s="184"/>
      <c r="GGX115" s="184"/>
      <c r="GGY115" s="184"/>
      <c r="GGZ115" s="184"/>
      <c r="GHA115" s="184"/>
      <c r="GHB115" s="184"/>
      <c r="GHC115" s="184"/>
      <c r="GHD115" s="184"/>
      <c r="GHE115" s="184"/>
      <c r="GHF115" s="184"/>
      <c r="GHG115" s="184"/>
      <c r="GHH115" s="184"/>
      <c r="GHI115" s="184"/>
      <c r="GHJ115" s="184"/>
      <c r="GHK115" s="184"/>
      <c r="GHL115" s="184"/>
      <c r="GHM115" s="184"/>
      <c r="GHN115" s="184"/>
      <c r="GHO115" s="184"/>
      <c r="GHP115" s="184"/>
      <c r="GHQ115" s="184"/>
      <c r="GHR115" s="184"/>
      <c r="GHS115" s="184"/>
      <c r="GHT115" s="184"/>
      <c r="GHU115" s="184"/>
      <c r="GHV115" s="184"/>
      <c r="GHW115" s="184"/>
      <c r="GHX115" s="184"/>
      <c r="GHY115" s="184"/>
      <c r="GHZ115" s="184"/>
      <c r="GIA115" s="184"/>
      <c r="GIB115" s="184"/>
      <c r="GIC115" s="184"/>
      <c r="GID115" s="184"/>
      <c r="GIE115" s="184"/>
      <c r="GIF115" s="184"/>
      <c r="GIG115" s="184"/>
      <c r="GIH115" s="184"/>
      <c r="GII115" s="184"/>
      <c r="GIJ115" s="184"/>
      <c r="GIK115" s="184"/>
      <c r="GIL115" s="184"/>
      <c r="GIM115" s="184"/>
      <c r="GIN115" s="184"/>
      <c r="GIO115" s="184"/>
      <c r="GIP115" s="184"/>
      <c r="GIQ115" s="184"/>
      <c r="GIR115" s="184"/>
      <c r="GIS115" s="184"/>
      <c r="GIT115" s="184"/>
      <c r="GIU115" s="184"/>
      <c r="GIV115" s="184"/>
      <c r="GIW115" s="184"/>
      <c r="GIX115" s="184"/>
      <c r="GIY115" s="184"/>
      <c r="GIZ115" s="184"/>
      <c r="GJA115" s="184"/>
      <c r="GJB115" s="184"/>
      <c r="GJC115" s="184"/>
      <c r="GJD115" s="184"/>
      <c r="GJE115" s="184"/>
      <c r="GJF115" s="184"/>
      <c r="GJG115" s="184"/>
      <c r="GJH115" s="184"/>
      <c r="GJI115" s="184"/>
      <c r="GJJ115" s="184"/>
      <c r="GJK115" s="184"/>
      <c r="GJL115" s="184"/>
      <c r="GJM115" s="184"/>
      <c r="GJN115" s="184"/>
      <c r="GJO115" s="184"/>
      <c r="GJP115" s="184"/>
      <c r="GJQ115" s="184"/>
      <c r="GJR115" s="184"/>
      <c r="GJS115" s="184"/>
      <c r="GJT115" s="184"/>
      <c r="GJU115" s="184"/>
      <c r="GJV115" s="184"/>
      <c r="GJW115" s="184"/>
      <c r="GJX115" s="184"/>
      <c r="GJY115" s="184"/>
      <c r="GJZ115" s="184"/>
      <c r="GKA115" s="184"/>
      <c r="GKB115" s="184"/>
      <c r="GKC115" s="184"/>
      <c r="GKD115" s="184"/>
      <c r="GKE115" s="184"/>
      <c r="GKF115" s="184"/>
      <c r="GKG115" s="184"/>
      <c r="GKH115" s="184"/>
      <c r="GKI115" s="184"/>
      <c r="GKJ115" s="184"/>
      <c r="GKK115" s="184"/>
      <c r="GKL115" s="184"/>
      <c r="GKM115" s="184"/>
      <c r="GKN115" s="184"/>
      <c r="GKO115" s="184"/>
      <c r="GKP115" s="184"/>
      <c r="GKQ115" s="184"/>
      <c r="GKR115" s="184"/>
      <c r="GKS115" s="184"/>
      <c r="GKT115" s="184"/>
      <c r="GKU115" s="184"/>
      <c r="GKV115" s="184"/>
      <c r="GKW115" s="184"/>
      <c r="GKX115" s="184"/>
      <c r="GKY115" s="184"/>
      <c r="GKZ115" s="184"/>
      <c r="GLA115" s="184"/>
      <c r="GLB115" s="184"/>
      <c r="GLC115" s="184"/>
      <c r="GLD115" s="184"/>
      <c r="GLE115" s="184"/>
      <c r="GLF115" s="184"/>
      <c r="GLG115" s="184"/>
      <c r="GLH115" s="184"/>
      <c r="GLI115" s="184"/>
      <c r="GLJ115" s="184"/>
      <c r="GLK115" s="184"/>
      <c r="GLL115" s="184"/>
      <c r="GLM115" s="184"/>
      <c r="GLN115" s="184"/>
      <c r="GLO115" s="184"/>
      <c r="GLP115" s="184"/>
      <c r="GLQ115" s="184"/>
      <c r="GLR115" s="184"/>
      <c r="GLS115" s="184"/>
      <c r="GLT115" s="184"/>
      <c r="GLU115" s="184"/>
      <c r="GLV115" s="184"/>
      <c r="GLW115" s="184"/>
      <c r="GLX115" s="184"/>
      <c r="GLY115" s="184"/>
      <c r="GLZ115" s="184"/>
      <c r="GMA115" s="184"/>
      <c r="GMB115" s="184"/>
      <c r="GMC115" s="184"/>
      <c r="GMD115" s="184"/>
      <c r="GME115" s="184"/>
      <c r="GMF115" s="184"/>
      <c r="GMG115" s="184"/>
      <c r="GMH115" s="184"/>
      <c r="GMI115" s="184"/>
      <c r="GMJ115" s="184"/>
      <c r="GMK115" s="184"/>
      <c r="GML115" s="184"/>
      <c r="GMM115" s="184"/>
      <c r="GMN115" s="184"/>
      <c r="GMO115" s="184"/>
      <c r="GMP115" s="184"/>
      <c r="GMQ115" s="184"/>
      <c r="GMR115" s="184"/>
      <c r="GMS115" s="184"/>
      <c r="GMT115" s="184"/>
      <c r="GMU115" s="184"/>
      <c r="GMV115" s="184"/>
      <c r="GMW115" s="184"/>
      <c r="GMX115" s="184"/>
      <c r="GMY115" s="184"/>
      <c r="GMZ115" s="184"/>
      <c r="GNA115" s="184"/>
      <c r="GNB115" s="184"/>
      <c r="GNC115" s="184"/>
      <c r="GND115" s="184"/>
      <c r="GNE115" s="184"/>
      <c r="GNF115" s="184"/>
      <c r="GNG115" s="184"/>
      <c r="GNH115" s="184"/>
      <c r="GNI115" s="184"/>
      <c r="GNJ115" s="184"/>
      <c r="GNK115" s="184"/>
      <c r="GNL115" s="184"/>
      <c r="GNM115" s="184"/>
      <c r="GNN115" s="184"/>
      <c r="GNO115" s="184"/>
      <c r="GNP115" s="184"/>
      <c r="GNQ115" s="184"/>
      <c r="GNR115" s="184"/>
      <c r="GNS115" s="184"/>
      <c r="GNT115" s="184"/>
      <c r="GNU115" s="184"/>
      <c r="GNV115" s="184"/>
      <c r="GNW115" s="184"/>
      <c r="GNX115" s="184"/>
      <c r="GNY115" s="184"/>
      <c r="GNZ115" s="184"/>
      <c r="GOA115" s="184"/>
      <c r="GOB115" s="184"/>
      <c r="GOC115" s="184"/>
      <c r="GOD115" s="184"/>
      <c r="GOE115" s="184"/>
      <c r="GOF115" s="184"/>
      <c r="GOG115" s="184"/>
      <c r="GOH115" s="184"/>
      <c r="GOI115" s="184"/>
      <c r="GOJ115" s="184"/>
      <c r="GOK115" s="184"/>
      <c r="GOL115" s="184"/>
      <c r="GOM115" s="184"/>
      <c r="GON115" s="184"/>
      <c r="GOO115" s="184"/>
      <c r="GOP115" s="184"/>
      <c r="GOQ115" s="184"/>
      <c r="GOR115" s="184"/>
      <c r="GOS115" s="184"/>
      <c r="GOT115" s="184"/>
      <c r="GOU115" s="184"/>
      <c r="GOV115" s="184"/>
      <c r="GOW115" s="184"/>
      <c r="GOX115" s="184"/>
      <c r="GOY115" s="184"/>
      <c r="GOZ115" s="184"/>
      <c r="GPA115" s="184"/>
      <c r="GPB115" s="184"/>
      <c r="GPC115" s="184"/>
      <c r="GPD115" s="184"/>
      <c r="GPE115" s="184"/>
      <c r="GPF115" s="184"/>
      <c r="GPG115" s="184"/>
      <c r="GPH115" s="184"/>
      <c r="GPI115" s="184"/>
      <c r="GPJ115" s="184"/>
      <c r="GPK115" s="184"/>
      <c r="GPL115" s="184"/>
      <c r="GPM115" s="184"/>
      <c r="GPN115" s="184"/>
      <c r="GPO115" s="184"/>
      <c r="GPP115" s="184"/>
      <c r="GPQ115" s="184"/>
      <c r="GPR115" s="184"/>
      <c r="GPS115" s="184"/>
      <c r="GPT115" s="184"/>
      <c r="GPU115" s="184"/>
      <c r="GPV115" s="184"/>
      <c r="GPW115" s="184"/>
      <c r="GPX115" s="184"/>
      <c r="GPY115" s="184"/>
      <c r="GPZ115" s="184"/>
      <c r="GQA115" s="184"/>
      <c r="GQB115" s="184"/>
      <c r="GQC115" s="184"/>
      <c r="GQD115" s="184"/>
      <c r="GQE115" s="184"/>
      <c r="GQF115" s="184"/>
      <c r="GQG115" s="184"/>
      <c r="GQH115" s="184"/>
      <c r="GQI115" s="184"/>
      <c r="GQJ115" s="184"/>
      <c r="GQK115" s="184"/>
      <c r="GQL115" s="184"/>
      <c r="GQM115" s="184"/>
      <c r="GQN115" s="184"/>
      <c r="GQO115" s="184"/>
      <c r="GQP115" s="184"/>
      <c r="GQQ115" s="184"/>
      <c r="GQR115" s="184"/>
      <c r="GQS115" s="184"/>
      <c r="GQT115" s="184"/>
      <c r="GQU115" s="184"/>
      <c r="GQV115" s="184"/>
      <c r="GQW115" s="184"/>
      <c r="GQX115" s="184"/>
      <c r="GQY115" s="184"/>
      <c r="GQZ115" s="184"/>
      <c r="GRA115" s="184"/>
      <c r="GRB115" s="184"/>
      <c r="GRC115" s="184"/>
      <c r="GRD115" s="184"/>
      <c r="GRE115" s="184"/>
      <c r="GRF115" s="184"/>
      <c r="GRG115" s="184"/>
      <c r="GRH115" s="184"/>
      <c r="GRI115" s="184"/>
      <c r="GRJ115" s="184"/>
      <c r="GRK115" s="184"/>
      <c r="GRL115" s="184"/>
      <c r="GRM115" s="184"/>
      <c r="GRN115" s="184"/>
      <c r="GRO115" s="184"/>
      <c r="GRP115" s="184"/>
      <c r="GRQ115" s="184"/>
      <c r="GRR115" s="184"/>
      <c r="GRS115" s="184"/>
      <c r="GRT115" s="184"/>
      <c r="GRU115" s="184"/>
      <c r="GRV115" s="184"/>
      <c r="GRW115" s="184"/>
      <c r="GRX115" s="184"/>
      <c r="GRY115" s="184"/>
      <c r="GRZ115" s="184"/>
      <c r="GSA115" s="184"/>
      <c r="GSB115" s="184"/>
      <c r="GSC115" s="184"/>
      <c r="GSD115" s="184"/>
      <c r="GSE115" s="184"/>
      <c r="GSF115" s="184"/>
      <c r="GSG115" s="184"/>
      <c r="GSH115" s="184"/>
      <c r="GSI115" s="184"/>
      <c r="GSJ115" s="184"/>
      <c r="GSK115" s="184"/>
      <c r="GSL115" s="184"/>
      <c r="GSM115" s="184"/>
      <c r="GSN115" s="184"/>
      <c r="GSO115" s="184"/>
      <c r="GSP115" s="184"/>
      <c r="GSQ115" s="184"/>
      <c r="GSR115" s="184"/>
      <c r="GSS115" s="184"/>
      <c r="GST115" s="184"/>
      <c r="GSU115" s="184"/>
      <c r="GSV115" s="184"/>
      <c r="GSW115" s="184"/>
      <c r="GSX115" s="184"/>
      <c r="GSY115" s="184"/>
      <c r="GSZ115" s="184"/>
      <c r="GTA115" s="184"/>
      <c r="GTB115" s="184"/>
      <c r="GTC115" s="184"/>
      <c r="GTD115" s="184"/>
      <c r="GTE115" s="184"/>
      <c r="GTF115" s="184"/>
      <c r="GTG115" s="184"/>
      <c r="GTH115" s="184"/>
      <c r="GTI115" s="184"/>
      <c r="GTJ115" s="184"/>
      <c r="GTK115" s="184"/>
      <c r="GTL115" s="184"/>
      <c r="GTM115" s="184"/>
      <c r="GTN115" s="184"/>
      <c r="GTO115" s="184"/>
      <c r="GTP115" s="184"/>
      <c r="GTQ115" s="184"/>
      <c r="GTR115" s="184"/>
      <c r="GTS115" s="184"/>
      <c r="GTT115" s="184"/>
      <c r="GTU115" s="184"/>
      <c r="GTV115" s="184"/>
      <c r="GTW115" s="184"/>
      <c r="GTX115" s="184"/>
      <c r="GTY115" s="184"/>
      <c r="GTZ115" s="184"/>
      <c r="GUA115" s="184"/>
      <c r="GUB115" s="184"/>
      <c r="GUC115" s="184"/>
      <c r="GUD115" s="184"/>
      <c r="GUE115" s="184"/>
      <c r="GUF115" s="184"/>
      <c r="GUG115" s="184"/>
      <c r="GUH115" s="184"/>
      <c r="GUI115" s="184"/>
      <c r="GUJ115" s="184"/>
      <c r="GUK115" s="184"/>
      <c r="GUL115" s="184"/>
      <c r="GUM115" s="184"/>
      <c r="GUN115" s="184"/>
      <c r="GUO115" s="184"/>
      <c r="GUP115" s="184"/>
      <c r="GUQ115" s="184"/>
      <c r="GUR115" s="184"/>
      <c r="GUS115" s="184"/>
      <c r="GUT115" s="184"/>
      <c r="GUU115" s="184"/>
      <c r="GUV115" s="184"/>
      <c r="GUW115" s="184"/>
      <c r="GUX115" s="184"/>
      <c r="GUY115" s="184"/>
      <c r="GUZ115" s="184"/>
      <c r="GVA115" s="184"/>
      <c r="GVB115" s="184"/>
      <c r="GVC115" s="184"/>
      <c r="GVD115" s="184"/>
      <c r="GVE115" s="184"/>
      <c r="GVF115" s="184"/>
      <c r="GVG115" s="184"/>
      <c r="GVH115" s="184"/>
      <c r="GVI115" s="184"/>
      <c r="GVJ115" s="184"/>
      <c r="GVK115" s="184"/>
      <c r="GVL115" s="184"/>
      <c r="GVM115" s="184"/>
      <c r="GVN115" s="184"/>
      <c r="GVO115" s="184"/>
      <c r="GVP115" s="184"/>
      <c r="GVQ115" s="184"/>
      <c r="GVR115" s="184"/>
      <c r="GVS115" s="184"/>
      <c r="GVT115" s="184"/>
      <c r="GVU115" s="184"/>
      <c r="GVV115" s="184"/>
      <c r="GVW115" s="184"/>
      <c r="GVX115" s="184"/>
      <c r="GVY115" s="184"/>
      <c r="GVZ115" s="184"/>
      <c r="GWA115" s="184"/>
      <c r="GWB115" s="184"/>
      <c r="GWC115" s="184"/>
      <c r="GWD115" s="184"/>
      <c r="GWE115" s="184"/>
      <c r="GWF115" s="184"/>
      <c r="GWG115" s="184"/>
      <c r="GWH115" s="184"/>
      <c r="GWI115" s="184"/>
      <c r="GWJ115" s="184"/>
      <c r="GWK115" s="184"/>
      <c r="GWL115" s="184"/>
      <c r="GWM115" s="184"/>
      <c r="GWN115" s="184"/>
      <c r="GWO115" s="184"/>
      <c r="GWP115" s="184"/>
      <c r="GWQ115" s="184"/>
      <c r="GWR115" s="184"/>
      <c r="GWS115" s="184"/>
      <c r="GWT115" s="184"/>
      <c r="GWU115" s="184"/>
      <c r="GWV115" s="184"/>
      <c r="GWW115" s="184"/>
      <c r="GWX115" s="184"/>
      <c r="GWY115" s="184"/>
      <c r="GWZ115" s="184"/>
      <c r="GXA115" s="184"/>
      <c r="GXB115" s="184"/>
      <c r="GXC115" s="184"/>
      <c r="GXD115" s="184"/>
      <c r="GXE115" s="184"/>
      <c r="GXF115" s="184"/>
      <c r="GXG115" s="184"/>
      <c r="GXH115" s="184"/>
      <c r="GXI115" s="184"/>
      <c r="GXJ115" s="184"/>
      <c r="GXK115" s="184"/>
      <c r="GXL115" s="184"/>
      <c r="GXM115" s="184"/>
      <c r="GXN115" s="184"/>
      <c r="GXO115" s="184"/>
      <c r="GXP115" s="184"/>
      <c r="GXQ115" s="184"/>
      <c r="GXR115" s="184"/>
      <c r="GXS115" s="184"/>
      <c r="GXT115" s="184"/>
      <c r="GXU115" s="184"/>
      <c r="GXV115" s="184"/>
      <c r="GXW115" s="184"/>
      <c r="GXX115" s="184"/>
      <c r="GXY115" s="184"/>
      <c r="GXZ115" s="184"/>
      <c r="GYA115" s="184"/>
      <c r="GYB115" s="184"/>
      <c r="GYC115" s="184"/>
      <c r="GYD115" s="184"/>
      <c r="GYE115" s="184"/>
      <c r="GYF115" s="184"/>
      <c r="GYG115" s="184"/>
      <c r="GYH115" s="184"/>
      <c r="GYI115" s="184"/>
      <c r="GYJ115" s="184"/>
      <c r="GYK115" s="184"/>
      <c r="GYL115" s="184"/>
      <c r="GYM115" s="184"/>
      <c r="GYN115" s="184"/>
      <c r="GYO115" s="184"/>
      <c r="GYP115" s="184"/>
      <c r="GYQ115" s="184"/>
      <c r="GYR115" s="184"/>
      <c r="GYS115" s="184"/>
      <c r="GYT115" s="184"/>
      <c r="GYU115" s="184"/>
      <c r="GYV115" s="184"/>
      <c r="GYW115" s="184"/>
      <c r="GYX115" s="184"/>
      <c r="GYY115" s="184"/>
      <c r="GYZ115" s="184"/>
      <c r="GZA115" s="184"/>
      <c r="GZB115" s="184"/>
      <c r="GZC115" s="184"/>
      <c r="GZD115" s="184"/>
      <c r="GZE115" s="184"/>
      <c r="GZF115" s="184"/>
      <c r="GZG115" s="184"/>
      <c r="GZH115" s="184"/>
      <c r="GZI115" s="184"/>
      <c r="GZJ115" s="184"/>
      <c r="GZK115" s="184"/>
      <c r="GZL115" s="184"/>
      <c r="GZM115" s="184"/>
      <c r="GZN115" s="184"/>
      <c r="GZO115" s="184"/>
      <c r="GZP115" s="184"/>
      <c r="GZQ115" s="184"/>
      <c r="GZR115" s="184"/>
      <c r="GZS115" s="184"/>
      <c r="GZT115" s="184"/>
      <c r="GZU115" s="184"/>
      <c r="GZV115" s="184"/>
      <c r="GZW115" s="184"/>
      <c r="GZX115" s="184"/>
      <c r="GZY115" s="184"/>
      <c r="GZZ115" s="184"/>
      <c r="HAA115" s="184"/>
      <c r="HAB115" s="184"/>
      <c r="HAC115" s="184"/>
      <c r="HAD115" s="184"/>
      <c r="HAE115" s="184"/>
      <c r="HAF115" s="184"/>
      <c r="HAG115" s="184"/>
      <c r="HAH115" s="184"/>
      <c r="HAI115" s="184"/>
      <c r="HAJ115" s="184"/>
      <c r="HAK115" s="184"/>
      <c r="HAL115" s="184"/>
      <c r="HAM115" s="184"/>
      <c r="HAN115" s="184"/>
      <c r="HAO115" s="184"/>
      <c r="HAP115" s="184"/>
      <c r="HAQ115" s="184"/>
      <c r="HAR115" s="184"/>
      <c r="HAS115" s="184"/>
      <c r="HAT115" s="184"/>
      <c r="HAU115" s="184"/>
      <c r="HAV115" s="184"/>
      <c r="HAW115" s="184"/>
      <c r="HAX115" s="184"/>
      <c r="HAY115" s="184"/>
      <c r="HAZ115" s="184"/>
      <c r="HBA115" s="184"/>
      <c r="HBB115" s="184"/>
      <c r="HBC115" s="184"/>
      <c r="HBD115" s="184"/>
      <c r="HBE115" s="184"/>
      <c r="HBF115" s="184"/>
      <c r="HBG115" s="184"/>
      <c r="HBH115" s="184"/>
      <c r="HBI115" s="184"/>
      <c r="HBJ115" s="184"/>
      <c r="HBK115" s="184"/>
      <c r="HBL115" s="184"/>
      <c r="HBM115" s="184"/>
      <c r="HBN115" s="184"/>
      <c r="HBO115" s="184"/>
      <c r="HBP115" s="184"/>
      <c r="HBQ115" s="184"/>
      <c r="HBR115" s="184"/>
      <c r="HBS115" s="184"/>
      <c r="HBT115" s="184"/>
      <c r="HBU115" s="184"/>
      <c r="HBV115" s="184"/>
      <c r="HBW115" s="184"/>
      <c r="HBX115" s="184"/>
      <c r="HBY115" s="184"/>
      <c r="HBZ115" s="184"/>
      <c r="HCA115" s="184"/>
      <c r="HCB115" s="184"/>
      <c r="HCC115" s="184"/>
      <c r="HCD115" s="184"/>
      <c r="HCE115" s="184"/>
      <c r="HCF115" s="184"/>
      <c r="HCG115" s="184"/>
      <c r="HCH115" s="184"/>
      <c r="HCI115" s="184"/>
      <c r="HCJ115" s="184"/>
      <c r="HCK115" s="184"/>
      <c r="HCL115" s="184"/>
      <c r="HCM115" s="184"/>
      <c r="HCN115" s="184"/>
      <c r="HCO115" s="184"/>
      <c r="HCP115" s="184"/>
      <c r="HCQ115" s="184"/>
      <c r="HCR115" s="184"/>
      <c r="HCS115" s="184"/>
      <c r="HCT115" s="184"/>
      <c r="HCU115" s="184"/>
      <c r="HCV115" s="184"/>
      <c r="HCW115" s="184"/>
      <c r="HCX115" s="184"/>
      <c r="HCY115" s="184"/>
      <c r="HCZ115" s="184"/>
      <c r="HDA115" s="184"/>
      <c r="HDB115" s="184"/>
      <c r="HDC115" s="184"/>
      <c r="HDD115" s="184"/>
      <c r="HDE115" s="184"/>
      <c r="HDF115" s="184"/>
      <c r="HDG115" s="184"/>
      <c r="HDH115" s="184"/>
      <c r="HDI115" s="184"/>
      <c r="HDJ115" s="184"/>
      <c r="HDK115" s="184"/>
      <c r="HDL115" s="184"/>
      <c r="HDM115" s="184"/>
      <c r="HDN115" s="184"/>
      <c r="HDO115" s="184"/>
      <c r="HDP115" s="184"/>
      <c r="HDQ115" s="184"/>
      <c r="HDR115" s="184"/>
      <c r="HDS115" s="184"/>
      <c r="HDT115" s="184"/>
      <c r="HDU115" s="184"/>
      <c r="HDV115" s="184"/>
      <c r="HDW115" s="184"/>
      <c r="HDX115" s="184"/>
      <c r="HDY115" s="184"/>
      <c r="HDZ115" s="184"/>
      <c r="HEA115" s="184"/>
      <c r="HEB115" s="184"/>
      <c r="HEC115" s="184"/>
      <c r="HED115" s="184"/>
      <c r="HEE115" s="184"/>
      <c r="HEF115" s="184"/>
      <c r="HEG115" s="184"/>
      <c r="HEH115" s="184"/>
      <c r="HEI115" s="184"/>
      <c r="HEJ115" s="184"/>
      <c r="HEK115" s="184"/>
      <c r="HEL115" s="184"/>
      <c r="HEM115" s="184"/>
      <c r="HEN115" s="184"/>
      <c r="HEO115" s="184"/>
      <c r="HEP115" s="184"/>
      <c r="HEQ115" s="184"/>
      <c r="HER115" s="184"/>
      <c r="HES115" s="184"/>
      <c r="HET115" s="184"/>
      <c r="HEU115" s="184"/>
      <c r="HEV115" s="184"/>
      <c r="HEW115" s="184"/>
      <c r="HEX115" s="184"/>
      <c r="HEY115" s="184"/>
      <c r="HEZ115" s="184"/>
      <c r="HFA115" s="184"/>
      <c r="HFB115" s="184"/>
      <c r="HFC115" s="184"/>
      <c r="HFD115" s="184"/>
      <c r="HFE115" s="184"/>
      <c r="HFF115" s="184"/>
      <c r="HFG115" s="184"/>
      <c r="HFH115" s="184"/>
      <c r="HFI115" s="184"/>
      <c r="HFJ115" s="184"/>
      <c r="HFK115" s="184"/>
      <c r="HFL115" s="184"/>
      <c r="HFM115" s="184"/>
      <c r="HFN115" s="184"/>
      <c r="HFO115" s="184"/>
      <c r="HFP115" s="184"/>
      <c r="HFQ115" s="184"/>
      <c r="HFR115" s="184"/>
      <c r="HFS115" s="184"/>
      <c r="HFT115" s="184"/>
      <c r="HFU115" s="184"/>
      <c r="HFV115" s="184"/>
      <c r="HFW115" s="184"/>
      <c r="HFX115" s="184"/>
      <c r="HFY115" s="184"/>
      <c r="HFZ115" s="184"/>
      <c r="HGA115" s="184"/>
      <c r="HGB115" s="184"/>
      <c r="HGC115" s="184"/>
      <c r="HGD115" s="184"/>
      <c r="HGE115" s="184"/>
      <c r="HGF115" s="184"/>
      <c r="HGG115" s="184"/>
      <c r="HGH115" s="184"/>
      <c r="HGI115" s="184"/>
      <c r="HGJ115" s="184"/>
      <c r="HGK115" s="184"/>
      <c r="HGL115" s="184"/>
      <c r="HGM115" s="184"/>
      <c r="HGN115" s="184"/>
      <c r="HGO115" s="184"/>
      <c r="HGP115" s="184"/>
      <c r="HGQ115" s="184"/>
      <c r="HGR115" s="184"/>
      <c r="HGS115" s="184"/>
      <c r="HGT115" s="184"/>
      <c r="HGU115" s="184"/>
      <c r="HGV115" s="184"/>
      <c r="HGW115" s="184"/>
      <c r="HGX115" s="184"/>
      <c r="HGY115" s="184"/>
      <c r="HGZ115" s="184"/>
      <c r="HHA115" s="184"/>
      <c r="HHB115" s="184"/>
      <c r="HHC115" s="184"/>
      <c r="HHD115" s="184"/>
      <c r="HHE115" s="184"/>
      <c r="HHF115" s="184"/>
      <c r="HHG115" s="184"/>
      <c r="HHH115" s="184"/>
      <c r="HHI115" s="184"/>
      <c r="HHJ115" s="184"/>
      <c r="HHK115" s="184"/>
      <c r="HHL115" s="184"/>
      <c r="HHM115" s="184"/>
      <c r="HHN115" s="184"/>
      <c r="HHO115" s="184"/>
      <c r="HHP115" s="184"/>
      <c r="HHQ115" s="184"/>
      <c r="HHR115" s="184"/>
      <c r="HHS115" s="184"/>
      <c r="HHT115" s="184"/>
      <c r="HHU115" s="184"/>
      <c r="HHV115" s="184"/>
      <c r="HHW115" s="184"/>
      <c r="HHX115" s="184"/>
      <c r="HHY115" s="184"/>
      <c r="HHZ115" s="184"/>
      <c r="HIA115" s="184"/>
      <c r="HIB115" s="184"/>
      <c r="HIC115" s="184"/>
      <c r="HID115" s="184"/>
      <c r="HIE115" s="184"/>
      <c r="HIF115" s="184"/>
      <c r="HIG115" s="184"/>
      <c r="HIH115" s="184"/>
      <c r="HII115" s="184"/>
      <c r="HIJ115" s="184"/>
      <c r="HIK115" s="184"/>
      <c r="HIL115" s="184"/>
      <c r="HIM115" s="184"/>
      <c r="HIN115" s="184"/>
      <c r="HIO115" s="184"/>
      <c r="HIP115" s="184"/>
      <c r="HIQ115" s="184"/>
      <c r="HIR115" s="184"/>
      <c r="HIS115" s="184"/>
      <c r="HIT115" s="184"/>
      <c r="HIU115" s="184"/>
      <c r="HIV115" s="184"/>
      <c r="HIW115" s="184"/>
      <c r="HIX115" s="184"/>
      <c r="HIY115" s="184"/>
      <c r="HIZ115" s="184"/>
      <c r="HJA115" s="184"/>
      <c r="HJB115" s="184"/>
      <c r="HJC115" s="184"/>
      <c r="HJD115" s="184"/>
      <c r="HJE115" s="184"/>
      <c r="HJF115" s="184"/>
      <c r="HJG115" s="184"/>
      <c r="HJH115" s="184"/>
      <c r="HJI115" s="184"/>
      <c r="HJJ115" s="184"/>
      <c r="HJK115" s="184"/>
      <c r="HJL115" s="184"/>
      <c r="HJM115" s="184"/>
      <c r="HJN115" s="184"/>
      <c r="HJO115" s="184"/>
      <c r="HJP115" s="184"/>
      <c r="HJQ115" s="184"/>
      <c r="HJR115" s="184"/>
      <c r="HJS115" s="184"/>
      <c r="HJT115" s="184"/>
      <c r="HJU115" s="184"/>
      <c r="HJV115" s="184"/>
      <c r="HJW115" s="184"/>
      <c r="HJX115" s="184"/>
      <c r="HJY115" s="184"/>
      <c r="HJZ115" s="184"/>
      <c r="HKA115" s="184"/>
      <c r="HKB115" s="184"/>
      <c r="HKC115" s="184"/>
      <c r="HKD115" s="184"/>
      <c r="HKE115" s="184"/>
      <c r="HKF115" s="184"/>
      <c r="HKG115" s="184"/>
      <c r="HKH115" s="184"/>
      <c r="HKI115" s="184"/>
      <c r="HKJ115" s="184"/>
      <c r="HKK115" s="184"/>
      <c r="HKL115" s="184"/>
      <c r="HKM115" s="184"/>
      <c r="HKN115" s="184"/>
      <c r="HKO115" s="184"/>
      <c r="HKP115" s="184"/>
      <c r="HKQ115" s="184"/>
      <c r="HKR115" s="184"/>
      <c r="HKS115" s="184"/>
      <c r="HKT115" s="184"/>
      <c r="HKU115" s="184"/>
      <c r="HKV115" s="184"/>
      <c r="HKW115" s="184"/>
      <c r="HKX115" s="184"/>
      <c r="HKY115" s="184"/>
      <c r="HKZ115" s="184"/>
      <c r="HLA115" s="184"/>
      <c r="HLB115" s="184"/>
      <c r="HLC115" s="184"/>
      <c r="HLD115" s="184"/>
      <c r="HLE115" s="184"/>
      <c r="HLF115" s="184"/>
      <c r="HLG115" s="184"/>
      <c r="HLH115" s="184"/>
      <c r="HLI115" s="184"/>
      <c r="HLJ115" s="184"/>
      <c r="HLK115" s="184"/>
      <c r="HLL115" s="184"/>
      <c r="HLM115" s="184"/>
      <c r="HLN115" s="184"/>
      <c r="HLO115" s="184"/>
      <c r="HLP115" s="184"/>
      <c r="HLQ115" s="184"/>
      <c r="HLR115" s="184"/>
      <c r="HLS115" s="184"/>
      <c r="HLT115" s="184"/>
      <c r="HLU115" s="184"/>
      <c r="HLV115" s="184"/>
      <c r="HLW115" s="184"/>
      <c r="HLX115" s="184"/>
      <c r="HLY115" s="184"/>
      <c r="HLZ115" s="184"/>
      <c r="HMA115" s="184"/>
      <c r="HMB115" s="184"/>
      <c r="HMC115" s="184"/>
      <c r="HMD115" s="184"/>
      <c r="HME115" s="184"/>
      <c r="HMF115" s="184"/>
      <c r="HMG115" s="184"/>
      <c r="HMH115" s="184"/>
      <c r="HMI115" s="184"/>
      <c r="HMJ115" s="184"/>
      <c r="HMK115" s="184"/>
      <c r="HML115" s="184"/>
      <c r="HMM115" s="184"/>
      <c r="HMN115" s="184"/>
      <c r="HMO115" s="184"/>
      <c r="HMP115" s="184"/>
      <c r="HMQ115" s="184"/>
      <c r="HMR115" s="184"/>
      <c r="HMS115" s="184"/>
      <c r="HMT115" s="184"/>
      <c r="HMU115" s="184"/>
      <c r="HMV115" s="184"/>
      <c r="HMW115" s="184"/>
      <c r="HMX115" s="184"/>
      <c r="HMY115" s="184"/>
      <c r="HMZ115" s="184"/>
      <c r="HNA115" s="184"/>
      <c r="HNB115" s="184"/>
      <c r="HNC115" s="184"/>
      <c r="HND115" s="184"/>
      <c r="HNE115" s="184"/>
      <c r="HNF115" s="184"/>
      <c r="HNG115" s="184"/>
      <c r="HNH115" s="184"/>
      <c r="HNI115" s="184"/>
      <c r="HNJ115" s="184"/>
      <c r="HNK115" s="184"/>
      <c r="HNL115" s="184"/>
      <c r="HNM115" s="184"/>
      <c r="HNN115" s="184"/>
      <c r="HNO115" s="184"/>
      <c r="HNP115" s="184"/>
      <c r="HNQ115" s="184"/>
      <c r="HNR115" s="184"/>
      <c r="HNS115" s="184"/>
      <c r="HNT115" s="184"/>
      <c r="HNU115" s="184"/>
      <c r="HNV115" s="184"/>
      <c r="HNW115" s="184"/>
      <c r="HNX115" s="184"/>
      <c r="HNY115" s="184"/>
      <c r="HNZ115" s="184"/>
      <c r="HOA115" s="184"/>
      <c r="HOB115" s="184"/>
      <c r="HOC115" s="184"/>
      <c r="HOD115" s="184"/>
      <c r="HOE115" s="184"/>
      <c r="HOF115" s="184"/>
      <c r="HOG115" s="184"/>
      <c r="HOH115" s="184"/>
      <c r="HOI115" s="184"/>
      <c r="HOJ115" s="184"/>
      <c r="HOK115" s="184"/>
      <c r="HOL115" s="184"/>
      <c r="HOM115" s="184"/>
      <c r="HON115" s="184"/>
      <c r="HOO115" s="184"/>
      <c r="HOP115" s="184"/>
      <c r="HOQ115" s="184"/>
      <c r="HOR115" s="184"/>
      <c r="HOS115" s="184"/>
      <c r="HOT115" s="184"/>
      <c r="HOU115" s="184"/>
      <c r="HOV115" s="184"/>
      <c r="HOW115" s="184"/>
      <c r="HOX115" s="184"/>
      <c r="HOY115" s="184"/>
      <c r="HOZ115" s="184"/>
      <c r="HPA115" s="184"/>
      <c r="HPB115" s="184"/>
      <c r="HPC115" s="184"/>
      <c r="HPD115" s="184"/>
      <c r="HPE115" s="184"/>
      <c r="HPF115" s="184"/>
      <c r="HPG115" s="184"/>
      <c r="HPH115" s="184"/>
      <c r="HPI115" s="184"/>
      <c r="HPJ115" s="184"/>
      <c r="HPK115" s="184"/>
      <c r="HPL115" s="184"/>
      <c r="HPM115" s="184"/>
      <c r="HPN115" s="184"/>
      <c r="HPO115" s="184"/>
      <c r="HPP115" s="184"/>
      <c r="HPQ115" s="184"/>
      <c r="HPR115" s="184"/>
      <c r="HPS115" s="184"/>
      <c r="HPT115" s="184"/>
      <c r="HPU115" s="184"/>
      <c r="HPV115" s="184"/>
      <c r="HPW115" s="184"/>
      <c r="HPX115" s="184"/>
      <c r="HPY115" s="184"/>
      <c r="HPZ115" s="184"/>
      <c r="HQA115" s="184"/>
      <c r="HQB115" s="184"/>
      <c r="HQC115" s="184"/>
      <c r="HQD115" s="184"/>
      <c r="HQE115" s="184"/>
      <c r="HQF115" s="184"/>
      <c r="HQG115" s="184"/>
      <c r="HQH115" s="184"/>
      <c r="HQI115" s="184"/>
      <c r="HQJ115" s="184"/>
      <c r="HQK115" s="184"/>
      <c r="HQL115" s="184"/>
      <c r="HQM115" s="184"/>
      <c r="HQN115" s="184"/>
      <c r="HQO115" s="184"/>
      <c r="HQP115" s="184"/>
      <c r="HQQ115" s="184"/>
      <c r="HQR115" s="184"/>
      <c r="HQS115" s="184"/>
      <c r="HQT115" s="184"/>
      <c r="HQU115" s="184"/>
      <c r="HQV115" s="184"/>
      <c r="HQW115" s="184"/>
      <c r="HQX115" s="184"/>
      <c r="HQY115" s="184"/>
      <c r="HQZ115" s="184"/>
      <c r="HRA115" s="184"/>
      <c r="HRB115" s="184"/>
      <c r="HRC115" s="184"/>
      <c r="HRD115" s="184"/>
      <c r="HRE115" s="184"/>
      <c r="HRF115" s="184"/>
      <c r="HRG115" s="184"/>
      <c r="HRH115" s="184"/>
      <c r="HRI115" s="184"/>
      <c r="HRJ115" s="184"/>
      <c r="HRK115" s="184"/>
      <c r="HRL115" s="184"/>
      <c r="HRM115" s="184"/>
      <c r="HRN115" s="184"/>
      <c r="HRO115" s="184"/>
      <c r="HRP115" s="184"/>
      <c r="HRQ115" s="184"/>
      <c r="HRR115" s="184"/>
      <c r="HRS115" s="184"/>
      <c r="HRT115" s="184"/>
      <c r="HRU115" s="184"/>
      <c r="HRV115" s="184"/>
      <c r="HRW115" s="184"/>
      <c r="HRX115" s="184"/>
      <c r="HRY115" s="184"/>
      <c r="HRZ115" s="184"/>
      <c r="HSA115" s="184"/>
      <c r="HSB115" s="184"/>
      <c r="HSC115" s="184"/>
      <c r="HSD115" s="184"/>
      <c r="HSE115" s="184"/>
      <c r="HSF115" s="184"/>
      <c r="HSG115" s="184"/>
      <c r="HSH115" s="184"/>
      <c r="HSI115" s="184"/>
      <c r="HSJ115" s="184"/>
      <c r="HSK115" s="184"/>
      <c r="HSL115" s="184"/>
      <c r="HSM115" s="184"/>
      <c r="HSN115" s="184"/>
      <c r="HSO115" s="184"/>
      <c r="HSP115" s="184"/>
      <c r="HSQ115" s="184"/>
      <c r="HSR115" s="184"/>
      <c r="HSS115" s="184"/>
      <c r="HST115" s="184"/>
      <c r="HSU115" s="184"/>
      <c r="HSV115" s="184"/>
      <c r="HSW115" s="184"/>
      <c r="HSX115" s="184"/>
      <c r="HSY115" s="184"/>
      <c r="HSZ115" s="184"/>
      <c r="HTA115" s="184"/>
      <c r="HTB115" s="184"/>
      <c r="HTC115" s="184"/>
      <c r="HTD115" s="184"/>
      <c r="HTE115" s="184"/>
      <c r="HTF115" s="184"/>
      <c r="HTG115" s="184"/>
      <c r="HTH115" s="184"/>
      <c r="HTI115" s="184"/>
      <c r="HTJ115" s="184"/>
      <c r="HTK115" s="184"/>
      <c r="HTL115" s="184"/>
      <c r="HTM115" s="184"/>
      <c r="HTN115" s="184"/>
      <c r="HTO115" s="184"/>
      <c r="HTP115" s="184"/>
      <c r="HTQ115" s="184"/>
      <c r="HTR115" s="184"/>
      <c r="HTS115" s="184"/>
      <c r="HTT115" s="184"/>
      <c r="HTU115" s="184"/>
      <c r="HTV115" s="184"/>
      <c r="HTW115" s="184"/>
      <c r="HTX115" s="184"/>
      <c r="HTY115" s="184"/>
      <c r="HTZ115" s="184"/>
      <c r="HUA115" s="184"/>
      <c r="HUB115" s="184"/>
      <c r="HUC115" s="184"/>
      <c r="HUD115" s="184"/>
      <c r="HUE115" s="184"/>
      <c r="HUF115" s="184"/>
      <c r="HUG115" s="184"/>
      <c r="HUH115" s="184"/>
      <c r="HUI115" s="184"/>
      <c r="HUJ115" s="184"/>
      <c r="HUK115" s="184"/>
      <c r="HUL115" s="184"/>
      <c r="HUM115" s="184"/>
      <c r="HUN115" s="184"/>
      <c r="HUO115" s="184"/>
      <c r="HUP115" s="184"/>
      <c r="HUQ115" s="184"/>
      <c r="HUR115" s="184"/>
      <c r="HUS115" s="184"/>
      <c r="HUT115" s="184"/>
      <c r="HUU115" s="184"/>
      <c r="HUV115" s="184"/>
      <c r="HUW115" s="184"/>
      <c r="HUX115" s="184"/>
      <c r="HUY115" s="184"/>
      <c r="HUZ115" s="184"/>
      <c r="HVA115" s="184"/>
      <c r="HVB115" s="184"/>
      <c r="HVC115" s="184"/>
      <c r="HVD115" s="184"/>
      <c r="HVE115" s="184"/>
      <c r="HVF115" s="184"/>
      <c r="HVG115" s="184"/>
      <c r="HVH115" s="184"/>
      <c r="HVI115" s="184"/>
      <c r="HVJ115" s="184"/>
      <c r="HVK115" s="184"/>
      <c r="HVL115" s="184"/>
      <c r="HVM115" s="184"/>
      <c r="HVN115" s="184"/>
      <c r="HVO115" s="184"/>
      <c r="HVP115" s="184"/>
      <c r="HVQ115" s="184"/>
      <c r="HVR115" s="184"/>
      <c r="HVS115" s="184"/>
      <c r="HVT115" s="184"/>
      <c r="HVU115" s="184"/>
      <c r="HVV115" s="184"/>
      <c r="HVW115" s="184"/>
      <c r="HVX115" s="184"/>
      <c r="HVY115" s="184"/>
      <c r="HVZ115" s="184"/>
      <c r="HWA115" s="184"/>
      <c r="HWB115" s="184"/>
      <c r="HWC115" s="184"/>
      <c r="HWD115" s="184"/>
      <c r="HWE115" s="184"/>
      <c r="HWF115" s="184"/>
      <c r="HWG115" s="184"/>
      <c r="HWH115" s="184"/>
      <c r="HWI115" s="184"/>
      <c r="HWJ115" s="184"/>
      <c r="HWK115" s="184"/>
      <c r="HWL115" s="184"/>
      <c r="HWM115" s="184"/>
      <c r="HWN115" s="184"/>
      <c r="HWO115" s="184"/>
      <c r="HWP115" s="184"/>
      <c r="HWQ115" s="184"/>
      <c r="HWR115" s="184"/>
      <c r="HWS115" s="184"/>
      <c r="HWT115" s="184"/>
      <c r="HWU115" s="184"/>
      <c r="HWV115" s="184"/>
      <c r="HWW115" s="184"/>
      <c r="HWX115" s="184"/>
      <c r="HWY115" s="184"/>
      <c r="HWZ115" s="184"/>
      <c r="HXA115" s="184"/>
      <c r="HXB115" s="184"/>
      <c r="HXC115" s="184"/>
      <c r="HXD115" s="184"/>
      <c r="HXE115" s="184"/>
      <c r="HXF115" s="184"/>
      <c r="HXG115" s="184"/>
      <c r="HXH115" s="184"/>
      <c r="HXI115" s="184"/>
      <c r="HXJ115" s="184"/>
      <c r="HXK115" s="184"/>
      <c r="HXL115" s="184"/>
      <c r="HXM115" s="184"/>
      <c r="HXN115" s="184"/>
      <c r="HXO115" s="184"/>
      <c r="HXP115" s="184"/>
      <c r="HXQ115" s="184"/>
      <c r="HXR115" s="184"/>
      <c r="HXS115" s="184"/>
      <c r="HXT115" s="184"/>
      <c r="HXU115" s="184"/>
      <c r="HXV115" s="184"/>
      <c r="HXW115" s="184"/>
      <c r="HXX115" s="184"/>
      <c r="HXY115" s="184"/>
      <c r="HXZ115" s="184"/>
      <c r="HYA115" s="184"/>
      <c r="HYB115" s="184"/>
      <c r="HYC115" s="184"/>
      <c r="HYD115" s="184"/>
      <c r="HYE115" s="184"/>
      <c r="HYF115" s="184"/>
      <c r="HYG115" s="184"/>
      <c r="HYH115" s="184"/>
      <c r="HYI115" s="184"/>
      <c r="HYJ115" s="184"/>
      <c r="HYK115" s="184"/>
      <c r="HYL115" s="184"/>
      <c r="HYM115" s="184"/>
      <c r="HYN115" s="184"/>
      <c r="HYO115" s="184"/>
      <c r="HYP115" s="184"/>
      <c r="HYQ115" s="184"/>
      <c r="HYR115" s="184"/>
      <c r="HYS115" s="184"/>
      <c r="HYT115" s="184"/>
      <c r="HYU115" s="184"/>
      <c r="HYV115" s="184"/>
      <c r="HYW115" s="184"/>
      <c r="HYX115" s="184"/>
      <c r="HYY115" s="184"/>
      <c r="HYZ115" s="184"/>
      <c r="HZA115" s="184"/>
      <c r="HZB115" s="184"/>
      <c r="HZC115" s="184"/>
      <c r="HZD115" s="184"/>
      <c r="HZE115" s="184"/>
      <c r="HZF115" s="184"/>
      <c r="HZG115" s="184"/>
      <c r="HZH115" s="184"/>
      <c r="HZI115" s="184"/>
      <c r="HZJ115" s="184"/>
      <c r="HZK115" s="184"/>
      <c r="HZL115" s="184"/>
      <c r="HZM115" s="184"/>
      <c r="HZN115" s="184"/>
      <c r="HZO115" s="184"/>
      <c r="HZP115" s="184"/>
      <c r="HZQ115" s="184"/>
      <c r="HZR115" s="184"/>
      <c r="HZS115" s="184"/>
      <c r="HZT115" s="184"/>
      <c r="HZU115" s="184"/>
      <c r="HZV115" s="184"/>
      <c r="HZW115" s="184"/>
      <c r="HZX115" s="184"/>
      <c r="HZY115" s="184"/>
      <c r="HZZ115" s="184"/>
      <c r="IAA115" s="184"/>
      <c r="IAB115" s="184"/>
      <c r="IAC115" s="184"/>
      <c r="IAD115" s="184"/>
      <c r="IAE115" s="184"/>
      <c r="IAF115" s="184"/>
      <c r="IAG115" s="184"/>
      <c r="IAH115" s="184"/>
      <c r="IAI115" s="184"/>
      <c r="IAJ115" s="184"/>
      <c r="IAK115" s="184"/>
      <c r="IAL115" s="184"/>
      <c r="IAM115" s="184"/>
      <c r="IAN115" s="184"/>
      <c r="IAO115" s="184"/>
      <c r="IAP115" s="184"/>
      <c r="IAQ115" s="184"/>
      <c r="IAR115" s="184"/>
      <c r="IAS115" s="184"/>
      <c r="IAT115" s="184"/>
      <c r="IAU115" s="184"/>
      <c r="IAV115" s="184"/>
      <c r="IAW115" s="184"/>
      <c r="IAX115" s="184"/>
      <c r="IAY115" s="184"/>
      <c r="IAZ115" s="184"/>
      <c r="IBA115" s="184"/>
      <c r="IBB115" s="184"/>
      <c r="IBC115" s="184"/>
      <c r="IBD115" s="184"/>
      <c r="IBE115" s="184"/>
      <c r="IBF115" s="184"/>
      <c r="IBG115" s="184"/>
      <c r="IBH115" s="184"/>
      <c r="IBI115" s="184"/>
      <c r="IBJ115" s="184"/>
      <c r="IBK115" s="184"/>
      <c r="IBL115" s="184"/>
      <c r="IBM115" s="184"/>
      <c r="IBN115" s="184"/>
      <c r="IBO115" s="184"/>
      <c r="IBP115" s="184"/>
      <c r="IBQ115" s="184"/>
      <c r="IBR115" s="184"/>
      <c r="IBS115" s="184"/>
      <c r="IBT115" s="184"/>
      <c r="IBU115" s="184"/>
      <c r="IBV115" s="184"/>
      <c r="IBW115" s="184"/>
      <c r="IBX115" s="184"/>
      <c r="IBY115" s="184"/>
      <c r="IBZ115" s="184"/>
      <c r="ICA115" s="184"/>
      <c r="ICB115" s="184"/>
      <c r="ICC115" s="184"/>
      <c r="ICD115" s="184"/>
      <c r="ICE115" s="184"/>
      <c r="ICF115" s="184"/>
      <c r="ICG115" s="184"/>
      <c r="ICH115" s="184"/>
      <c r="ICI115" s="184"/>
      <c r="ICJ115" s="184"/>
      <c r="ICK115" s="184"/>
      <c r="ICL115" s="184"/>
      <c r="ICM115" s="184"/>
      <c r="ICN115" s="184"/>
      <c r="ICO115" s="184"/>
      <c r="ICP115" s="184"/>
      <c r="ICQ115" s="184"/>
      <c r="ICR115" s="184"/>
      <c r="ICS115" s="184"/>
      <c r="ICT115" s="184"/>
      <c r="ICU115" s="184"/>
      <c r="ICV115" s="184"/>
      <c r="ICW115" s="184"/>
      <c r="ICX115" s="184"/>
      <c r="ICY115" s="184"/>
      <c r="ICZ115" s="184"/>
      <c r="IDA115" s="184"/>
      <c r="IDB115" s="184"/>
      <c r="IDC115" s="184"/>
      <c r="IDD115" s="184"/>
      <c r="IDE115" s="184"/>
      <c r="IDF115" s="184"/>
      <c r="IDG115" s="184"/>
      <c r="IDH115" s="184"/>
      <c r="IDI115" s="184"/>
      <c r="IDJ115" s="184"/>
      <c r="IDK115" s="184"/>
      <c r="IDL115" s="184"/>
      <c r="IDM115" s="184"/>
      <c r="IDN115" s="184"/>
      <c r="IDO115" s="184"/>
      <c r="IDP115" s="184"/>
      <c r="IDQ115" s="184"/>
      <c r="IDR115" s="184"/>
      <c r="IDS115" s="184"/>
      <c r="IDT115" s="184"/>
      <c r="IDU115" s="184"/>
      <c r="IDV115" s="184"/>
      <c r="IDW115" s="184"/>
      <c r="IDX115" s="184"/>
      <c r="IDY115" s="184"/>
      <c r="IDZ115" s="184"/>
      <c r="IEA115" s="184"/>
      <c r="IEB115" s="184"/>
      <c r="IEC115" s="184"/>
      <c r="IED115" s="184"/>
      <c r="IEE115" s="184"/>
      <c r="IEF115" s="184"/>
      <c r="IEG115" s="184"/>
      <c r="IEH115" s="184"/>
      <c r="IEI115" s="184"/>
      <c r="IEJ115" s="184"/>
      <c r="IEK115" s="184"/>
      <c r="IEL115" s="184"/>
      <c r="IEM115" s="184"/>
      <c r="IEN115" s="184"/>
      <c r="IEO115" s="184"/>
      <c r="IEP115" s="184"/>
      <c r="IEQ115" s="184"/>
      <c r="IER115" s="184"/>
      <c r="IES115" s="184"/>
      <c r="IET115" s="184"/>
      <c r="IEU115" s="184"/>
      <c r="IEV115" s="184"/>
      <c r="IEW115" s="184"/>
      <c r="IEX115" s="184"/>
      <c r="IEY115" s="184"/>
      <c r="IEZ115" s="184"/>
      <c r="IFA115" s="184"/>
      <c r="IFB115" s="184"/>
      <c r="IFC115" s="184"/>
      <c r="IFD115" s="184"/>
      <c r="IFE115" s="184"/>
      <c r="IFF115" s="184"/>
      <c r="IFG115" s="184"/>
      <c r="IFH115" s="184"/>
      <c r="IFI115" s="184"/>
      <c r="IFJ115" s="184"/>
      <c r="IFK115" s="184"/>
      <c r="IFL115" s="184"/>
      <c r="IFM115" s="184"/>
      <c r="IFN115" s="184"/>
      <c r="IFO115" s="184"/>
      <c r="IFP115" s="184"/>
      <c r="IFQ115" s="184"/>
      <c r="IFR115" s="184"/>
      <c r="IFS115" s="184"/>
      <c r="IFT115" s="184"/>
      <c r="IFU115" s="184"/>
      <c r="IFV115" s="184"/>
      <c r="IFW115" s="184"/>
      <c r="IFX115" s="184"/>
      <c r="IFY115" s="184"/>
      <c r="IFZ115" s="184"/>
      <c r="IGA115" s="184"/>
      <c r="IGB115" s="184"/>
      <c r="IGC115" s="184"/>
      <c r="IGD115" s="184"/>
      <c r="IGE115" s="184"/>
      <c r="IGF115" s="184"/>
      <c r="IGG115" s="184"/>
      <c r="IGH115" s="184"/>
      <c r="IGI115" s="184"/>
      <c r="IGJ115" s="184"/>
      <c r="IGK115" s="184"/>
      <c r="IGL115" s="184"/>
      <c r="IGM115" s="184"/>
      <c r="IGN115" s="184"/>
      <c r="IGO115" s="184"/>
      <c r="IGP115" s="184"/>
      <c r="IGQ115" s="184"/>
      <c r="IGR115" s="184"/>
      <c r="IGS115" s="184"/>
      <c r="IGT115" s="184"/>
      <c r="IGU115" s="184"/>
      <c r="IGV115" s="184"/>
      <c r="IGW115" s="184"/>
      <c r="IGX115" s="184"/>
      <c r="IGY115" s="184"/>
      <c r="IGZ115" s="184"/>
      <c r="IHA115" s="184"/>
      <c r="IHB115" s="184"/>
      <c r="IHC115" s="184"/>
      <c r="IHD115" s="184"/>
      <c r="IHE115" s="184"/>
      <c r="IHF115" s="184"/>
      <c r="IHG115" s="184"/>
      <c r="IHH115" s="184"/>
      <c r="IHI115" s="184"/>
      <c r="IHJ115" s="184"/>
      <c r="IHK115" s="184"/>
      <c r="IHL115" s="184"/>
      <c r="IHM115" s="184"/>
      <c r="IHN115" s="184"/>
      <c r="IHO115" s="184"/>
      <c r="IHP115" s="184"/>
      <c r="IHQ115" s="184"/>
      <c r="IHR115" s="184"/>
      <c r="IHS115" s="184"/>
      <c r="IHT115" s="184"/>
      <c r="IHU115" s="184"/>
      <c r="IHV115" s="184"/>
      <c r="IHW115" s="184"/>
      <c r="IHX115" s="184"/>
      <c r="IHY115" s="184"/>
      <c r="IHZ115" s="184"/>
      <c r="IIA115" s="184"/>
      <c r="IIB115" s="184"/>
      <c r="IIC115" s="184"/>
      <c r="IID115" s="184"/>
      <c r="IIE115" s="184"/>
      <c r="IIF115" s="184"/>
      <c r="IIG115" s="184"/>
      <c r="IIH115" s="184"/>
      <c r="III115" s="184"/>
      <c r="IIJ115" s="184"/>
      <c r="IIK115" s="184"/>
      <c r="IIL115" s="184"/>
      <c r="IIM115" s="184"/>
      <c r="IIN115" s="184"/>
      <c r="IIO115" s="184"/>
      <c r="IIP115" s="184"/>
      <c r="IIQ115" s="184"/>
      <c r="IIR115" s="184"/>
      <c r="IIS115" s="184"/>
      <c r="IIT115" s="184"/>
      <c r="IIU115" s="184"/>
      <c r="IIV115" s="184"/>
      <c r="IIW115" s="184"/>
      <c r="IIX115" s="184"/>
      <c r="IIY115" s="184"/>
      <c r="IIZ115" s="184"/>
      <c r="IJA115" s="184"/>
      <c r="IJB115" s="184"/>
      <c r="IJC115" s="184"/>
      <c r="IJD115" s="184"/>
      <c r="IJE115" s="184"/>
      <c r="IJF115" s="184"/>
      <c r="IJG115" s="184"/>
      <c r="IJH115" s="184"/>
      <c r="IJI115" s="184"/>
      <c r="IJJ115" s="184"/>
      <c r="IJK115" s="184"/>
      <c r="IJL115" s="184"/>
      <c r="IJM115" s="184"/>
      <c r="IJN115" s="184"/>
      <c r="IJO115" s="184"/>
      <c r="IJP115" s="184"/>
      <c r="IJQ115" s="184"/>
      <c r="IJR115" s="184"/>
      <c r="IJS115" s="184"/>
      <c r="IJT115" s="184"/>
      <c r="IJU115" s="184"/>
      <c r="IJV115" s="184"/>
      <c r="IJW115" s="184"/>
      <c r="IJX115" s="184"/>
      <c r="IJY115" s="184"/>
      <c r="IJZ115" s="184"/>
      <c r="IKA115" s="184"/>
      <c r="IKB115" s="184"/>
      <c r="IKC115" s="184"/>
      <c r="IKD115" s="184"/>
      <c r="IKE115" s="184"/>
      <c r="IKF115" s="184"/>
      <c r="IKG115" s="184"/>
      <c r="IKH115" s="184"/>
      <c r="IKI115" s="184"/>
      <c r="IKJ115" s="184"/>
      <c r="IKK115" s="184"/>
      <c r="IKL115" s="184"/>
      <c r="IKM115" s="184"/>
      <c r="IKN115" s="184"/>
      <c r="IKO115" s="184"/>
      <c r="IKP115" s="184"/>
      <c r="IKQ115" s="184"/>
      <c r="IKR115" s="184"/>
      <c r="IKS115" s="184"/>
      <c r="IKT115" s="184"/>
      <c r="IKU115" s="184"/>
      <c r="IKV115" s="184"/>
      <c r="IKW115" s="184"/>
      <c r="IKX115" s="184"/>
      <c r="IKY115" s="184"/>
      <c r="IKZ115" s="184"/>
      <c r="ILA115" s="184"/>
      <c r="ILB115" s="184"/>
      <c r="ILC115" s="184"/>
      <c r="ILD115" s="184"/>
      <c r="ILE115" s="184"/>
      <c r="ILF115" s="184"/>
      <c r="ILG115" s="184"/>
      <c r="ILH115" s="184"/>
      <c r="ILI115" s="184"/>
      <c r="ILJ115" s="184"/>
      <c r="ILK115" s="184"/>
      <c r="ILL115" s="184"/>
      <c r="ILM115" s="184"/>
      <c r="ILN115" s="184"/>
      <c r="ILO115" s="184"/>
      <c r="ILP115" s="184"/>
      <c r="ILQ115" s="184"/>
      <c r="ILR115" s="184"/>
      <c r="ILS115" s="184"/>
      <c r="ILT115" s="184"/>
      <c r="ILU115" s="184"/>
      <c r="ILV115" s="184"/>
      <c r="ILW115" s="184"/>
      <c r="ILX115" s="184"/>
      <c r="ILY115" s="184"/>
      <c r="ILZ115" s="184"/>
      <c r="IMA115" s="184"/>
      <c r="IMB115" s="184"/>
      <c r="IMC115" s="184"/>
      <c r="IMD115" s="184"/>
      <c r="IME115" s="184"/>
      <c r="IMF115" s="184"/>
      <c r="IMG115" s="184"/>
      <c r="IMH115" s="184"/>
      <c r="IMI115" s="184"/>
      <c r="IMJ115" s="184"/>
      <c r="IMK115" s="184"/>
      <c r="IML115" s="184"/>
      <c r="IMM115" s="184"/>
      <c r="IMN115" s="184"/>
      <c r="IMO115" s="184"/>
      <c r="IMP115" s="184"/>
      <c r="IMQ115" s="184"/>
      <c r="IMR115" s="184"/>
      <c r="IMS115" s="184"/>
      <c r="IMT115" s="184"/>
      <c r="IMU115" s="184"/>
      <c r="IMV115" s="184"/>
      <c r="IMW115" s="184"/>
      <c r="IMX115" s="184"/>
      <c r="IMY115" s="184"/>
      <c r="IMZ115" s="184"/>
      <c r="INA115" s="184"/>
      <c r="INB115" s="184"/>
      <c r="INC115" s="184"/>
      <c r="IND115" s="184"/>
      <c r="INE115" s="184"/>
      <c r="INF115" s="184"/>
      <c r="ING115" s="184"/>
      <c r="INH115" s="184"/>
      <c r="INI115" s="184"/>
      <c r="INJ115" s="184"/>
      <c r="INK115" s="184"/>
      <c r="INL115" s="184"/>
      <c r="INM115" s="184"/>
      <c r="INN115" s="184"/>
      <c r="INO115" s="184"/>
      <c r="INP115" s="184"/>
      <c r="INQ115" s="184"/>
      <c r="INR115" s="184"/>
      <c r="INS115" s="184"/>
      <c r="INT115" s="184"/>
      <c r="INU115" s="184"/>
      <c r="INV115" s="184"/>
      <c r="INW115" s="184"/>
      <c r="INX115" s="184"/>
      <c r="INY115" s="184"/>
      <c r="INZ115" s="184"/>
      <c r="IOA115" s="184"/>
      <c r="IOB115" s="184"/>
      <c r="IOC115" s="184"/>
      <c r="IOD115" s="184"/>
      <c r="IOE115" s="184"/>
      <c r="IOF115" s="184"/>
      <c r="IOG115" s="184"/>
      <c r="IOH115" s="184"/>
      <c r="IOI115" s="184"/>
      <c r="IOJ115" s="184"/>
      <c r="IOK115" s="184"/>
      <c r="IOL115" s="184"/>
      <c r="IOM115" s="184"/>
      <c r="ION115" s="184"/>
      <c r="IOO115" s="184"/>
      <c r="IOP115" s="184"/>
      <c r="IOQ115" s="184"/>
      <c r="IOR115" s="184"/>
      <c r="IOS115" s="184"/>
      <c r="IOT115" s="184"/>
      <c r="IOU115" s="184"/>
      <c r="IOV115" s="184"/>
      <c r="IOW115" s="184"/>
      <c r="IOX115" s="184"/>
      <c r="IOY115" s="184"/>
      <c r="IOZ115" s="184"/>
      <c r="IPA115" s="184"/>
      <c r="IPB115" s="184"/>
      <c r="IPC115" s="184"/>
      <c r="IPD115" s="184"/>
      <c r="IPE115" s="184"/>
      <c r="IPF115" s="184"/>
      <c r="IPG115" s="184"/>
      <c r="IPH115" s="184"/>
      <c r="IPI115" s="184"/>
      <c r="IPJ115" s="184"/>
      <c r="IPK115" s="184"/>
      <c r="IPL115" s="184"/>
      <c r="IPM115" s="184"/>
      <c r="IPN115" s="184"/>
      <c r="IPO115" s="184"/>
      <c r="IPP115" s="184"/>
      <c r="IPQ115" s="184"/>
      <c r="IPR115" s="184"/>
      <c r="IPS115" s="184"/>
      <c r="IPT115" s="184"/>
      <c r="IPU115" s="184"/>
      <c r="IPV115" s="184"/>
      <c r="IPW115" s="184"/>
      <c r="IPX115" s="184"/>
      <c r="IPY115" s="184"/>
      <c r="IPZ115" s="184"/>
      <c r="IQA115" s="184"/>
      <c r="IQB115" s="184"/>
      <c r="IQC115" s="184"/>
      <c r="IQD115" s="184"/>
      <c r="IQE115" s="184"/>
      <c r="IQF115" s="184"/>
      <c r="IQG115" s="184"/>
      <c r="IQH115" s="184"/>
      <c r="IQI115" s="184"/>
      <c r="IQJ115" s="184"/>
      <c r="IQK115" s="184"/>
      <c r="IQL115" s="184"/>
      <c r="IQM115" s="184"/>
      <c r="IQN115" s="184"/>
      <c r="IQO115" s="184"/>
      <c r="IQP115" s="184"/>
      <c r="IQQ115" s="184"/>
      <c r="IQR115" s="184"/>
      <c r="IQS115" s="184"/>
      <c r="IQT115" s="184"/>
      <c r="IQU115" s="184"/>
      <c r="IQV115" s="184"/>
      <c r="IQW115" s="184"/>
      <c r="IQX115" s="184"/>
      <c r="IQY115" s="184"/>
      <c r="IQZ115" s="184"/>
      <c r="IRA115" s="184"/>
      <c r="IRB115" s="184"/>
      <c r="IRC115" s="184"/>
      <c r="IRD115" s="184"/>
      <c r="IRE115" s="184"/>
      <c r="IRF115" s="184"/>
      <c r="IRG115" s="184"/>
      <c r="IRH115" s="184"/>
      <c r="IRI115" s="184"/>
      <c r="IRJ115" s="184"/>
      <c r="IRK115" s="184"/>
      <c r="IRL115" s="184"/>
      <c r="IRM115" s="184"/>
      <c r="IRN115" s="184"/>
      <c r="IRO115" s="184"/>
      <c r="IRP115" s="184"/>
      <c r="IRQ115" s="184"/>
      <c r="IRR115" s="184"/>
      <c r="IRS115" s="184"/>
      <c r="IRT115" s="184"/>
      <c r="IRU115" s="184"/>
      <c r="IRV115" s="184"/>
      <c r="IRW115" s="184"/>
      <c r="IRX115" s="184"/>
      <c r="IRY115" s="184"/>
      <c r="IRZ115" s="184"/>
      <c r="ISA115" s="184"/>
      <c r="ISB115" s="184"/>
      <c r="ISC115" s="184"/>
      <c r="ISD115" s="184"/>
      <c r="ISE115" s="184"/>
      <c r="ISF115" s="184"/>
      <c r="ISG115" s="184"/>
      <c r="ISH115" s="184"/>
      <c r="ISI115" s="184"/>
      <c r="ISJ115" s="184"/>
      <c r="ISK115" s="184"/>
      <c r="ISL115" s="184"/>
      <c r="ISM115" s="184"/>
      <c r="ISN115" s="184"/>
      <c r="ISO115" s="184"/>
      <c r="ISP115" s="184"/>
      <c r="ISQ115" s="184"/>
      <c r="ISR115" s="184"/>
      <c r="ISS115" s="184"/>
      <c r="IST115" s="184"/>
      <c r="ISU115" s="184"/>
      <c r="ISV115" s="184"/>
      <c r="ISW115" s="184"/>
      <c r="ISX115" s="184"/>
      <c r="ISY115" s="184"/>
      <c r="ISZ115" s="184"/>
      <c r="ITA115" s="184"/>
      <c r="ITB115" s="184"/>
      <c r="ITC115" s="184"/>
      <c r="ITD115" s="184"/>
      <c r="ITE115" s="184"/>
      <c r="ITF115" s="184"/>
      <c r="ITG115" s="184"/>
      <c r="ITH115" s="184"/>
      <c r="ITI115" s="184"/>
      <c r="ITJ115" s="184"/>
      <c r="ITK115" s="184"/>
      <c r="ITL115" s="184"/>
      <c r="ITM115" s="184"/>
      <c r="ITN115" s="184"/>
      <c r="ITO115" s="184"/>
      <c r="ITP115" s="184"/>
      <c r="ITQ115" s="184"/>
      <c r="ITR115" s="184"/>
      <c r="ITS115" s="184"/>
      <c r="ITT115" s="184"/>
      <c r="ITU115" s="184"/>
      <c r="ITV115" s="184"/>
      <c r="ITW115" s="184"/>
      <c r="ITX115" s="184"/>
      <c r="ITY115" s="184"/>
      <c r="ITZ115" s="184"/>
      <c r="IUA115" s="184"/>
      <c r="IUB115" s="184"/>
      <c r="IUC115" s="184"/>
      <c r="IUD115" s="184"/>
      <c r="IUE115" s="184"/>
      <c r="IUF115" s="184"/>
      <c r="IUG115" s="184"/>
      <c r="IUH115" s="184"/>
      <c r="IUI115" s="184"/>
      <c r="IUJ115" s="184"/>
      <c r="IUK115" s="184"/>
      <c r="IUL115" s="184"/>
      <c r="IUM115" s="184"/>
      <c r="IUN115" s="184"/>
      <c r="IUO115" s="184"/>
      <c r="IUP115" s="184"/>
      <c r="IUQ115" s="184"/>
      <c r="IUR115" s="184"/>
      <c r="IUS115" s="184"/>
      <c r="IUT115" s="184"/>
      <c r="IUU115" s="184"/>
      <c r="IUV115" s="184"/>
      <c r="IUW115" s="184"/>
      <c r="IUX115" s="184"/>
      <c r="IUY115" s="184"/>
      <c r="IUZ115" s="184"/>
      <c r="IVA115" s="184"/>
      <c r="IVB115" s="184"/>
      <c r="IVC115" s="184"/>
      <c r="IVD115" s="184"/>
      <c r="IVE115" s="184"/>
      <c r="IVF115" s="184"/>
      <c r="IVG115" s="184"/>
      <c r="IVH115" s="184"/>
      <c r="IVI115" s="184"/>
      <c r="IVJ115" s="184"/>
      <c r="IVK115" s="184"/>
      <c r="IVL115" s="184"/>
      <c r="IVM115" s="184"/>
      <c r="IVN115" s="184"/>
      <c r="IVO115" s="184"/>
      <c r="IVP115" s="184"/>
      <c r="IVQ115" s="184"/>
      <c r="IVR115" s="184"/>
      <c r="IVS115" s="184"/>
      <c r="IVT115" s="184"/>
      <c r="IVU115" s="184"/>
      <c r="IVV115" s="184"/>
      <c r="IVW115" s="184"/>
      <c r="IVX115" s="184"/>
      <c r="IVY115" s="184"/>
      <c r="IVZ115" s="184"/>
      <c r="IWA115" s="184"/>
      <c r="IWB115" s="184"/>
      <c r="IWC115" s="184"/>
      <c r="IWD115" s="184"/>
      <c r="IWE115" s="184"/>
      <c r="IWF115" s="184"/>
      <c r="IWG115" s="184"/>
      <c r="IWH115" s="184"/>
      <c r="IWI115" s="184"/>
      <c r="IWJ115" s="184"/>
      <c r="IWK115" s="184"/>
      <c r="IWL115" s="184"/>
      <c r="IWM115" s="184"/>
      <c r="IWN115" s="184"/>
      <c r="IWO115" s="184"/>
      <c r="IWP115" s="184"/>
      <c r="IWQ115" s="184"/>
      <c r="IWR115" s="184"/>
      <c r="IWS115" s="184"/>
      <c r="IWT115" s="184"/>
      <c r="IWU115" s="184"/>
      <c r="IWV115" s="184"/>
      <c r="IWW115" s="184"/>
      <c r="IWX115" s="184"/>
      <c r="IWY115" s="184"/>
      <c r="IWZ115" s="184"/>
      <c r="IXA115" s="184"/>
      <c r="IXB115" s="184"/>
      <c r="IXC115" s="184"/>
      <c r="IXD115" s="184"/>
      <c r="IXE115" s="184"/>
      <c r="IXF115" s="184"/>
      <c r="IXG115" s="184"/>
      <c r="IXH115" s="184"/>
      <c r="IXI115" s="184"/>
      <c r="IXJ115" s="184"/>
      <c r="IXK115" s="184"/>
      <c r="IXL115" s="184"/>
      <c r="IXM115" s="184"/>
      <c r="IXN115" s="184"/>
      <c r="IXO115" s="184"/>
      <c r="IXP115" s="184"/>
      <c r="IXQ115" s="184"/>
      <c r="IXR115" s="184"/>
      <c r="IXS115" s="184"/>
      <c r="IXT115" s="184"/>
      <c r="IXU115" s="184"/>
      <c r="IXV115" s="184"/>
      <c r="IXW115" s="184"/>
      <c r="IXX115" s="184"/>
      <c r="IXY115" s="184"/>
      <c r="IXZ115" s="184"/>
      <c r="IYA115" s="184"/>
      <c r="IYB115" s="184"/>
      <c r="IYC115" s="184"/>
      <c r="IYD115" s="184"/>
      <c r="IYE115" s="184"/>
      <c r="IYF115" s="184"/>
      <c r="IYG115" s="184"/>
      <c r="IYH115" s="184"/>
      <c r="IYI115" s="184"/>
      <c r="IYJ115" s="184"/>
      <c r="IYK115" s="184"/>
      <c r="IYL115" s="184"/>
      <c r="IYM115" s="184"/>
      <c r="IYN115" s="184"/>
      <c r="IYO115" s="184"/>
      <c r="IYP115" s="184"/>
      <c r="IYQ115" s="184"/>
      <c r="IYR115" s="184"/>
      <c r="IYS115" s="184"/>
      <c r="IYT115" s="184"/>
      <c r="IYU115" s="184"/>
      <c r="IYV115" s="184"/>
      <c r="IYW115" s="184"/>
      <c r="IYX115" s="184"/>
      <c r="IYY115" s="184"/>
      <c r="IYZ115" s="184"/>
      <c r="IZA115" s="184"/>
      <c r="IZB115" s="184"/>
      <c r="IZC115" s="184"/>
      <c r="IZD115" s="184"/>
      <c r="IZE115" s="184"/>
      <c r="IZF115" s="184"/>
      <c r="IZG115" s="184"/>
      <c r="IZH115" s="184"/>
      <c r="IZI115" s="184"/>
      <c r="IZJ115" s="184"/>
      <c r="IZK115" s="184"/>
      <c r="IZL115" s="184"/>
      <c r="IZM115" s="184"/>
      <c r="IZN115" s="184"/>
      <c r="IZO115" s="184"/>
      <c r="IZP115" s="184"/>
      <c r="IZQ115" s="184"/>
      <c r="IZR115" s="184"/>
      <c r="IZS115" s="184"/>
      <c r="IZT115" s="184"/>
      <c r="IZU115" s="184"/>
      <c r="IZV115" s="184"/>
      <c r="IZW115" s="184"/>
      <c r="IZX115" s="184"/>
      <c r="IZY115" s="184"/>
      <c r="IZZ115" s="184"/>
      <c r="JAA115" s="184"/>
      <c r="JAB115" s="184"/>
      <c r="JAC115" s="184"/>
      <c r="JAD115" s="184"/>
      <c r="JAE115" s="184"/>
      <c r="JAF115" s="184"/>
      <c r="JAG115" s="184"/>
      <c r="JAH115" s="184"/>
      <c r="JAI115" s="184"/>
      <c r="JAJ115" s="184"/>
      <c r="JAK115" s="184"/>
      <c r="JAL115" s="184"/>
      <c r="JAM115" s="184"/>
      <c r="JAN115" s="184"/>
      <c r="JAO115" s="184"/>
      <c r="JAP115" s="184"/>
      <c r="JAQ115" s="184"/>
      <c r="JAR115" s="184"/>
      <c r="JAS115" s="184"/>
      <c r="JAT115" s="184"/>
      <c r="JAU115" s="184"/>
      <c r="JAV115" s="184"/>
      <c r="JAW115" s="184"/>
      <c r="JAX115" s="184"/>
      <c r="JAY115" s="184"/>
      <c r="JAZ115" s="184"/>
      <c r="JBA115" s="184"/>
      <c r="JBB115" s="184"/>
      <c r="JBC115" s="184"/>
      <c r="JBD115" s="184"/>
      <c r="JBE115" s="184"/>
      <c r="JBF115" s="184"/>
      <c r="JBG115" s="184"/>
      <c r="JBH115" s="184"/>
      <c r="JBI115" s="184"/>
      <c r="JBJ115" s="184"/>
      <c r="JBK115" s="184"/>
      <c r="JBL115" s="184"/>
      <c r="JBM115" s="184"/>
      <c r="JBN115" s="184"/>
      <c r="JBO115" s="184"/>
      <c r="JBP115" s="184"/>
      <c r="JBQ115" s="184"/>
      <c r="JBR115" s="184"/>
      <c r="JBS115" s="184"/>
      <c r="JBT115" s="184"/>
      <c r="JBU115" s="184"/>
      <c r="JBV115" s="184"/>
      <c r="JBW115" s="184"/>
      <c r="JBX115" s="184"/>
      <c r="JBY115" s="184"/>
      <c r="JBZ115" s="184"/>
      <c r="JCA115" s="184"/>
      <c r="JCB115" s="184"/>
      <c r="JCC115" s="184"/>
      <c r="JCD115" s="184"/>
      <c r="JCE115" s="184"/>
      <c r="JCF115" s="184"/>
      <c r="JCG115" s="184"/>
      <c r="JCH115" s="184"/>
      <c r="JCI115" s="184"/>
      <c r="JCJ115" s="184"/>
      <c r="JCK115" s="184"/>
      <c r="JCL115" s="184"/>
      <c r="JCM115" s="184"/>
      <c r="JCN115" s="184"/>
      <c r="JCO115" s="184"/>
      <c r="JCP115" s="184"/>
      <c r="JCQ115" s="184"/>
      <c r="JCR115" s="184"/>
      <c r="JCS115" s="184"/>
      <c r="JCT115" s="184"/>
      <c r="JCU115" s="184"/>
      <c r="JCV115" s="184"/>
      <c r="JCW115" s="184"/>
      <c r="JCX115" s="184"/>
      <c r="JCY115" s="184"/>
      <c r="JCZ115" s="184"/>
      <c r="JDA115" s="184"/>
      <c r="JDB115" s="184"/>
      <c r="JDC115" s="184"/>
      <c r="JDD115" s="184"/>
      <c r="JDE115" s="184"/>
      <c r="JDF115" s="184"/>
      <c r="JDG115" s="184"/>
      <c r="JDH115" s="184"/>
      <c r="JDI115" s="184"/>
      <c r="JDJ115" s="184"/>
      <c r="JDK115" s="184"/>
      <c r="JDL115" s="184"/>
      <c r="JDM115" s="184"/>
      <c r="JDN115" s="184"/>
      <c r="JDO115" s="184"/>
      <c r="JDP115" s="184"/>
      <c r="JDQ115" s="184"/>
      <c r="JDR115" s="184"/>
      <c r="JDS115" s="184"/>
      <c r="JDT115" s="184"/>
      <c r="JDU115" s="184"/>
      <c r="JDV115" s="184"/>
      <c r="JDW115" s="184"/>
      <c r="JDX115" s="184"/>
      <c r="JDY115" s="184"/>
      <c r="JDZ115" s="184"/>
      <c r="JEA115" s="184"/>
      <c r="JEB115" s="184"/>
      <c r="JEC115" s="184"/>
      <c r="JED115" s="184"/>
      <c r="JEE115" s="184"/>
      <c r="JEF115" s="184"/>
      <c r="JEG115" s="184"/>
      <c r="JEH115" s="184"/>
      <c r="JEI115" s="184"/>
      <c r="JEJ115" s="184"/>
      <c r="JEK115" s="184"/>
      <c r="JEL115" s="184"/>
      <c r="JEM115" s="184"/>
      <c r="JEN115" s="184"/>
      <c r="JEO115" s="184"/>
      <c r="JEP115" s="184"/>
      <c r="JEQ115" s="184"/>
      <c r="JER115" s="184"/>
      <c r="JES115" s="184"/>
      <c r="JET115" s="184"/>
      <c r="JEU115" s="184"/>
      <c r="JEV115" s="184"/>
      <c r="JEW115" s="184"/>
      <c r="JEX115" s="184"/>
      <c r="JEY115" s="184"/>
      <c r="JEZ115" s="184"/>
      <c r="JFA115" s="184"/>
      <c r="JFB115" s="184"/>
      <c r="JFC115" s="184"/>
      <c r="JFD115" s="184"/>
      <c r="JFE115" s="184"/>
      <c r="JFF115" s="184"/>
      <c r="JFG115" s="184"/>
      <c r="JFH115" s="184"/>
      <c r="JFI115" s="184"/>
      <c r="JFJ115" s="184"/>
      <c r="JFK115" s="184"/>
      <c r="JFL115" s="184"/>
      <c r="JFM115" s="184"/>
      <c r="JFN115" s="184"/>
      <c r="JFO115" s="184"/>
      <c r="JFP115" s="184"/>
      <c r="JFQ115" s="184"/>
      <c r="JFR115" s="184"/>
      <c r="JFS115" s="184"/>
      <c r="JFT115" s="184"/>
      <c r="JFU115" s="184"/>
      <c r="JFV115" s="184"/>
      <c r="JFW115" s="184"/>
      <c r="JFX115" s="184"/>
      <c r="JFY115" s="184"/>
      <c r="JFZ115" s="184"/>
      <c r="JGA115" s="184"/>
      <c r="JGB115" s="184"/>
      <c r="JGC115" s="184"/>
      <c r="JGD115" s="184"/>
      <c r="JGE115" s="184"/>
      <c r="JGF115" s="184"/>
      <c r="JGG115" s="184"/>
      <c r="JGH115" s="184"/>
      <c r="JGI115" s="184"/>
      <c r="JGJ115" s="184"/>
      <c r="JGK115" s="184"/>
      <c r="JGL115" s="184"/>
      <c r="JGM115" s="184"/>
      <c r="JGN115" s="184"/>
      <c r="JGO115" s="184"/>
      <c r="JGP115" s="184"/>
      <c r="JGQ115" s="184"/>
      <c r="JGR115" s="184"/>
      <c r="JGS115" s="184"/>
      <c r="JGT115" s="184"/>
      <c r="JGU115" s="184"/>
      <c r="JGV115" s="184"/>
      <c r="JGW115" s="184"/>
      <c r="JGX115" s="184"/>
      <c r="JGY115" s="184"/>
      <c r="JGZ115" s="184"/>
      <c r="JHA115" s="184"/>
      <c r="JHB115" s="184"/>
      <c r="JHC115" s="184"/>
      <c r="JHD115" s="184"/>
      <c r="JHE115" s="184"/>
      <c r="JHF115" s="184"/>
      <c r="JHG115" s="184"/>
      <c r="JHH115" s="184"/>
      <c r="JHI115" s="184"/>
      <c r="JHJ115" s="184"/>
      <c r="JHK115" s="184"/>
      <c r="JHL115" s="184"/>
      <c r="JHM115" s="184"/>
      <c r="JHN115" s="184"/>
      <c r="JHO115" s="184"/>
      <c r="JHP115" s="184"/>
      <c r="JHQ115" s="184"/>
      <c r="JHR115" s="184"/>
      <c r="JHS115" s="184"/>
      <c r="JHT115" s="184"/>
      <c r="JHU115" s="184"/>
      <c r="JHV115" s="184"/>
      <c r="JHW115" s="184"/>
      <c r="JHX115" s="184"/>
      <c r="JHY115" s="184"/>
      <c r="JHZ115" s="184"/>
      <c r="JIA115" s="184"/>
      <c r="JIB115" s="184"/>
      <c r="JIC115" s="184"/>
      <c r="JID115" s="184"/>
      <c r="JIE115" s="184"/>
      <c r="JIF115" s="184"/>
      <c r="JIG115" s="184"/>
      <c r="JIH115" s="184"/>
      <c r="JII115" s="184"/>
      <c r="JIJ115" s="184"/>
      <c r="JIK115" s="184"/>
      <c r="JIL115" s="184"/>
      <c r="JIM115" s="184"/>
      <c r="JIN115" s="184"/>
      <c r="JIO115" s="184"/>
      <c r="JIP115" s="184"/>
      <c r="JIQ115" s="184"/>
      <c r="JIR115" s="184"/>
      <c r="JIS115" s="184"/>
      <c r="JIT115" s="184"/>
      <c r="JIU115" s="184"/>
      <c r="JIV115" s="184"/>
      <c r="JIW115" s="184"/>
      <c r="JIX115" s="184"/>
      <c r="JIY115" s="184"/>
      <c r="JIZ115" s="184"/>
      <c r="JJA115" s="184"/>
      <c r="JJB115" s="184"/>
      <c r="JJC115" s="184"/>
      <c r="JJD115" s="184"/>
      <c r="JJE115" s="184"/>
      <c r="JJF115" s="184"/>
      <c r="JJG115" s="184"/>
      <c r="JJH115" s="184"/>
      <c r="JJI115" s="184"/>
      <c r="JJJ115" s="184"/>
      <c r="JJK115" s="184"/>
      <c r="JJL115" s="184"/>
      <c r="JJM115" s="184"/>
      <c r="JJN115" s="184"/>
      <c r="JJO115" s="184"/>
      <c r="JJP115" s="184"/>
      <c r="JJQ115" s="184"/>
      <c r="JJR115" s="184"/>
      <c r="JJS115" s="184"/>
      <c r="JJT115" s="184"/>
      <c r="JJU115" s="184"/>
      <c r="JJV115" s="184"/>
      <c r="JJW115" s="184"/>
      <c r="JJX115" s="184"/>
      <c r="JJY115" s="184"/>
      <c r="JJZ115" s="184"/>
      <c r="JKA115" s="184"/>
      <c r="JKB115" s="184"/>
      <c r="JKC115" s="184"/>
      <c r="JKD115" s="184"/>
      <c r="JKE115" s="184"/>
      <c r="JKF115" s="184"/>
      <c r="JKG115" s="184"/>
      <c r="JKH115" s="184"/>
      <c r="JKI115" s="184"/>
      <c r="JKJ115" s="184"/>
      <c r="JKK115" s="184"/>
      <c r="JKL115" s="184"/>
      <c r="JKM115" s="184"/>
      <c r="JKN115" s="184"/>
      <c r="JKO115" s="184"/>
      <c r="JKP115" s="184"/>
      <c r="JKQ115" s="184"/>
      <c r="JKR115" s="184"/>
      <c r="JKS115" s="184"/>
      <c r="JKT115" s="184"/>
      <c r="JKU115" s="184"/>
      <c r="JKV115" s="184"/>
      <c r="JKW115" s="184"/>
      <c r="JKX115" s="184"/>
      <c r="JKY115" s="184"/>
      <c r="JKZ115" s="184"/>
      <c r="JLA115" s="184"/>
      <c r="JLB115" s="184"/>
      <c r="JLC115" s="184"/>
      <c r="JLD115" s="184"/>
      <c r="JLE115" s="184"/>
      <c r="JLF115" s="184"/>
      <c r="JLG115" s="184"/>
      <c r="JLH115" s="184"/>
      <c r="JLI115" s="184"/>
      <c r="JLJ115" s="184"/>
      <c r="JLK115" s="184"/>
      <c r="JLL115" s="184"/>
      <c r="JLM115" s="184"/>
      <c r="JLN115" s="184"/>
      <c r="JLO115" s="184"/>
      <c r="JLP115" s="184"/>
      <c r="JLQ115" s="184"/>
      <c r="JLR115" s="184"/>
      <c r="JLS115" s="184"/>
      <c r="JLT115" s="184"/>
      <c r="JLU115" s="184"/>
      <c r="JLV115" s="184"/>
      <c r="JLW115" s="184"/>
      <c r="JLX115" s="184"/>
      <c r="JLY115" s="184"/>
      <c r="JLZ115" s="184"/>
      <c r="JMA115" s="184"/>
      <c r="JMB115" s="184"/>
      <c r="JMC115" s="184"/>
      <c r="JMD115" s="184"/>
      <c r="JME115" s="184"/>
      <c r="JMF115" s="184"/>
      <c r="JMG115" s="184"/>
      <c r="JMH115" s="184"/>
      <c r="JMI115" s="184"/>
      <c r="JMJ115" s="184"/>
      <c r="JMK115" s="184"/>
      <c r="JML115" s="184"/>
      <c r="JMM115" s="184"/>
      <c r="JMN115" s="184"/>
      <c r="JMO115" s="184"/>
      <c r="JMP115" s="184"/>
      <c r="JMQ115" s="184"/>
      <c r="JMR115" s="184"/>
      <c r="JMS115" s="184"/>
      <c r="JMT115" s="184"/>
      <c r="JMU115" s="184"/>
      <c r="JMV115" s="184"/>
      <c r="JMW115" s="184"/>
      <c r="JMX115" s="184"/>
      <c r="JMY115" s="184"/>
      <c r="JMZ115" s="184"/>
      <c r="JNA115" s="184"/>
      <c r="JNB115" s="184"/>
      <c r="JNC115" s="184"/>
      <c r="JND115" s="184"/>
      <c r="JNE115" s="184"/>
      <c r="JNF115" s="184"/>
      <c r="JNG115" s="184"/>
      <c r="JNH115" s="184"/>
      <c r="JNI115" s="184"/>
      <c r="JNJ115" s="184"/>
      <c r="JNK115" s="184"/>
      <c r="JNL115" s="184"/>
      <c r="JNM115" s="184"/>
      <c r="JNN115" s="184"/>
      <c r="JNO115" s="184"/>
      <c r="JNP115" s="184"/>
      <c r="JNQ115" s="184"/>
      <c r="JNR115" s="184"/>
      <c r="JNS115" s="184"/>
      <c r="JNT115" s="184"/>
      <c r="JNU115" s="184"/>
      <c r="JNV115" s="184"/>
      <c r="JNW115" s="184"/>
      <c r="JNX115" s="184"/>
      <c r="JNY115" s="184"/>
      <c r="JNZ115" s="184"/>
      <c r="JOA115" s="184"/>
      <c r="JOB115" s="184"/>
      <c r="JOC115" s="184"/>
      <c r="JOD115" s="184"/>
      <c r="JOE115" s="184"/>
      <c r="JOF115" s="184"/>
      <c r="JOG115" s="184"/>
      <c r="JOH115" s="184"/>
      <c r="JOI115" s="184"/>
      <c r="JOJ115" s="184"/>
      <c r="JOK115" s="184"/>
      <c r="JOL115" s="184"/>
      <c r="JOM115" s="184"/>
      <c r="JON115" s="184"/>
      <c r="JOO115" s="184"/>
      <c r="JOP115" s="184"/>
      <c r="JOQ115" s="184"/>
      <c r="JOR115" s="184"/>
      <c r="JOS115" s="184"/>
      <c r="JOT115" s="184"/>
      <c r="JOU115" s="184"/>
      <c r="JOV115" s="184"/>
      <c r="JOW115" s="184"/>
      <c r="JOX115" s="184"/>
      <c r="JOY115" s="184"/>
      <c r="JOZ115" s="184"/>
      <c r="JPA115" s="184"/>
      <c r="JPB115" s="184"/>
      <c r="JPC115" s="184"/>
      <c r="JPD115" s="184"/>
      <c r="JPE115" s="184"/>
      <c r="JPF115" s="184"/>
      <c r="JPG115" s="184"/>
      <c r="JPH115" s="184"/>
      <c r="JPI115" s="184"/>
      <c r="JPJ115" s="184"/>
      <c r="JPK115" s="184"/>
      <c r="JPL115" s="184"/>
      <c r="JPM115" s="184"/>
      <c r="JPN115" s="184"/>
      <c r="JPO115" s="184"/>
      <c r="JPP115" s="184"/>
      <c r="JPQ115" s="184"/>
      <c r="JPR115" s="184"/>
      <c r="JPS115" s="184"/>
      <c r="JPT115" s="184"/>
      <c r="JPU115" s="184"/>
      <c r="JPV115" s="184"/>
      <c r="JPW115" s="184"/>
      <c r="JPX115" s="184"/>
      <c r="JPY115" s="184"/>
      <c r="JPZ115" s="184"/>
      <c r="JQA115" s="184"/>
      <c r="JQB115" s="184"/>
      <c r="JQC115" s="184"/>
      <c r="JQD115" s="184"/>
      <c r="JQE115" s="184"/>
      <c r="JQF115" s="184"/>
      <c r="JQG115" s="184"/>
      <c r="JQH115" s="184"/>
      <c r="JQI115" s="184"/>
      <c r="JQJ115" s="184"/>
      <c r="JQK115" s="184"/>
      <c r="JQL115" s="184"/>
      <c r="JQM115" s="184"/>
      <c r="JQN115" s="184"/>
      <c r="JQO115" s="184"/>
      <c r="JQP115" s="184"/>
      <c r="JQQ115" s="184"/>
      <c r="JQR115" s="184"/>
      <c r="JQS115" s="184"/>
      <c r="JQT115" s="184"/>
      <c r="JQU115" s="184"/>
      <c r="JQV115" s="184"/>
      <c r="JQW115" s="184"/>
      <c r="JQX115" s="184"/>
      <c r="JQY115" s="184"/>
      <c r="JQZ115" s="184"/>
      <c r="JRA115" s="184"/>
      <c r="JRB115" s="184"/>
      <c r="JRC115" s="184"/>
      <c r="JRD115" s="184"/>
      <c r="JRE115" s="184"/>
      <c r="JRF115" s="184"/>
      <c r="JRG115" s="184"/>
      <c r="JRH115" s="184"/>
      <c r="JRI115" s="184"/>
      <c r="JRJ115" s="184"/>
      <c r="JRK115" s="184"/>
      <c r="JRL115" s="184"/>
      <c r="JRM115" s="184"/>
      <c r="JRN115" s="184"/>
      <c r="JRO115" s="184"/>
      <c r="JRP115" s="184"/>
      <c r="JRQ115" s="184"/>
      <c r="JRR115" s="184"/>
      <c r="JRS115" s="184"/>
      <c r="JRT115" s="184"/>
      <c r="JRU115" s="184"/>
      <c r="JRV115" s="184"/>
      <c r="JRW115" s="184"/>
      <c r="JRX115" s="184"/>
      <c r="JRY115" s="184"/>
      <c r="JRZ115" s="184"/>
      <c r="JSA115" s="184"/>
      <c r="JSB115" s="184"/>
      <c r="JSC115" s="184"/>
      <c r="JSD115" s="184"/>
      <c r="JSE115" s="184"/>
      <c r="JSF115" s="184"/>
      <c r="JSG115" s="184"/>
      <c r="JSH115" s="184"/>
      <c r="JSI115" s="184"/>
      <c r="JSJ115" s="184"/>
      <c r="JSK115" s="184"/>
      <c r="JSL115" s="184"/>
      <c r="JSM115" s="184"/>
      <c r="JSN115" s="184"/>
      <c r="JSO115" s="184"/>
      <c r="JSP115" s="184"/>
      <c r="JSQ115" s="184"/>
      <c r="JSR115" s="184"/>
      <c r="JSS115" s="184"/>
      <c r="JST115" s="184"/>
      <c r="JSU115" s="184"/>
      <c r="JSV115" s="184"/>
      <c r="JSW115" s="184"/>
      <c r="JSX115" s="184"/>
      <c r="JSY115" s="184"/>
      <c r="JSZ115" s="184"/>
      <c r="JTA115" s="184"/>
      <c r="JTB115" s="184"/>
      <c r="JTC115" s="184"/>
      <c r="JTD115" s="184"/>
      <c r="JTE115" s="184"/>
      <c r="JTF115" s="184"/>
      <c r="JTG115" s="184"/>
      <c r="JTH115" s="184"/>
      <c r="JTI115" s="184"/>
      <c r="JTJ115" s="184"/>
      <c r="JTK115" s="184"/>
      <c r="JTL115" s="184"/>
      <c r="JTM115" s="184"/>
      <c r="JTN115" s="184"/>
      <c r="JTO115" s="184"/>
      <c r="JTP115" s="184"/>
      <c r="JTQ115" s="184"/>
      <c r="JTR115" s="184"/>
      <c r="JTS115" s="184"/>
      <c r="JTT115" s="184"/>
      <c r="JTU115" s="184"/>
      <c r="JTV115" s="184"/>
      <c r="JTW115" s="184"/>
      <c r="JTX115" s="184"/>
      <c r="JTY115" s="184"/>
      <c r="JTZ115" s="184"/>
      <c r="JUA115" s="184"/>
      <c r="JUB115" s="184"/>
      <c r="JUC115" s="184"/>
      <c r="JUD115" s="184"/>
      <c r="JUE115" s="184"/>
      <c r="JUF115" s="184"/>
      <c r="JUG115" s="184"/>
      <c r="JUH115" s="184"/>
      <c r="JUI115" s="184"/>
      <c r="JUJ115" s="184"/>
      <c r="JUK115" s="184"/>
      <c r="JUL115" s="184"/>
      <c r="JUM115" s="184"/>
      <c r="JUN115" s="184"/>
      <c r="JUO115" s="184"/>
      <c r="JUP115" s="184"/>
      <c r="JUQ115" s="184"/>
      <c r="JUR115" s="184"/>
      <c r="JUS115" s="184"/>
      <c r="JUT115" s="184"/>
      <c r="JUU115" s="184"/>
      <c r="JUV115" s="184"/>
      <c r="JUW115" s="184"/>
      <c r="JUX115" s="184"/>
      <c r="JUY115" s="184"/>
      <c r="JUZ115" s="184"/>
      <c r="JVA115" s="184"/>
      <c r="JVB115" s="184"/>
      <c r="JVC115" s="184"/>
      <c r="JVD115" s="184"/>
      <c r="JVE115" s="184"/>
      <c r="JVF115" s="184"/>
      <c r="JVG115" s="184"/>
      <c r="JVH115" s="184"/>
      <c r="JVI115" s="184"/>
      <c r="JVJ115" s="184"/>
      <c r="JVK115" s="184"/>
      <c r="JVL115" s="184"/>
      <c r="JVM115" s="184"/>
      <c r="JVN115" s="184"/>
      <c r="JVO115" s="184"/>
      <c r="JVP115" s="184"/>
      <c r="JVQ115" s="184"/>
      <c r="JVR115" s="184"/>
      <c r="JVS115" s="184"/>
      <c r="JVT115" s="184"/>
      <c r="JVU115" s="184"/>
      <c r="JVV115" s="184"/>
      <c r="JVW115" s="184"/>
      <c r="JVX115" s="184"/>
      <c r="JVY115" s="184"/>
      <c r="JVZ115" s="184"/>
      <c r="JWA115" s="184"/>
      <c r="JWB115" s="184"/>
      <c r="JWC115" s="184"/>
      <c r="JWD115" s="184"/>
      <c r="JWE115" s="184"/>
      <c r="JWF115" s="184"/>
      <c r="JWG115" s="184"/>
      <c r="JWH115" s="184"/>
      <c r="JWI115" s="184"/>
      <c r="JWJ115" s="184"/>
      <c r="JWK115" s="184"/>
      <c r="JWL115" s="184"/>
      <c r="JWM115" s="184"/>
      <c r="JWN115" s="184"/>
      <c r="JWO115" s="184"/>
      <c r="JWP115" s="184"/>
      <c r="JWQ115" s="184"/>
      <c r="JWR115" s="184"/>
      <c r="JWS115" s="184"/>
      <c r="JWT115" s="184"/>
      <c r="JWU115" s="184"/>
      <c r="JWV115" s="184"/>
      <c r="JWW115" s="184"/>
      <c r="JWX115" s="184"/>
      <c r="JWY115" s="184"/>
      <c r="JWZ115" s="184"/>
      <c r="JXA115" s="184"/>
      <c r="JXB115" s="184"/>
      <c r="JXC115" s="184"/>
      <c r="JXD115" s="184"/>
      <c r="JXE115" s="184"/>
      <c r="JXF115" s="184"/>
      <c r="JXG115" s="184"/>
      <c r="JXH115" s="184"/>
      <c r="JXI115" s="184"/>
      <c r="JXJ115" s="184"/>
      <c r="JXK115" s="184"/>
      <c r="JXL115" s="184"/>
      <c r="JXM115" s="184"/>
      <c r="JXN115" s="184"/>
      <c r="JXO115" s="184"/>
      <c r="JXP115" s="184"/>
      <c r="JXQ115" s="184"/>
      <c r="JXR115" s="184"/>
      <c r="JXS115" s="184"/>
      <c r="JXT115" s="184"/>
      <c r="JXU115" s="184"/>
      <c r="JXV115" s="184"/>
      <c r="JXW115" s="184"/>
      <c r="JXX115" s="184"/>
      <c r="JXY115" s="184"/>
      <c r="JXZ115" s="184"/>
      <c r="JYA115" s="184"/>
      <c r="JYB115" s="184"/>
      <c r="JYC115" s="184"/>
      <c r="JYD115" s="184"/>
      <c r="JYE115" s="184"/>
      <c r="JYF115" s="184"/>
      <c r="JYG115" s="184"/>
      <c r="JYH115" s="184"/>
      <c r="JYI115" s="184"/>
      <c r="JYJ115" s="184"/>
      <c r="JYK115" s="184"/>
      <c r="JYL115" s="184"/>
      <c r="JYM115" s="184"/>
      <c r="JYN115" s="184"/>
      <c r="JYO115" s="184"/>
      <c r="JYP115" s="184"/>
      <c r="JYQ115" s="184"/>
      <c r="JYR115" s="184"/>
      <c r="JYS115" s="184"/>
      <c r="JYT115" s="184"/>
      <c r="JYU115" s="184"/>
      <c r="JYV115" s="184"/>
      <c r="JYW115" s="184"/>
      <c r="JYX115" s="184"/>
      <c r="JYY115" s="184"/>
      <c r="JYZ115" s="184"/>
      <c r="JZA115" s="184"/>
      <c r="JZB115" s="184"/>
      <c r="JZC115" s="184"/>
      <c r="JZD115" s="184"/>
      <c r="JZE115" s="184"/>
      <c r="JZF115" s="184"/>
      <c r="JZG115" s="184"/>
      <c r="JZH115" s="184"/>
      <c r="JZI115" s="184"/>
      <c r="JZJ115" s="184"/>
      <c r="JZK115" s="184"/>
      <c r="JZL115" s="184"/>
      <c r="JZM115" s="184"/>
      <c r="JZN115" s="184"/>
      <c r="JZO115" s="184"/>
      <c r="JZP115" s="184"/>
      <c r="JZQ115" s="184"/>
      <c r="JZR115" s="184"/>
      <c r="JZS115" s="184"/>
      <c r="JZT115" s="184"/>
      <c r="JZU115" s="184"/>
      <c r="JZV115" s="184"/>
      <c r="JZW115" s="184"/>
      <c r="JZX115" s="184"/>
      <c r="JZY115" s="184"/>
      <c r="JZZ115" s="184"/>
      <c r="KAA115" s="184"/>
      <c r="KAB115" s="184"/>
      <c r="KAC115" s="184"/>
      <c r="KAD115" s="184"/>
      <c r="KAE115" s="184"/>
      <c r="KAF115" s="184"/>
      <c r="KAG115" s="184"/>
      <c r="KAH115" s="184"/>
      <c r="KAI115" s="184"/>
      <c r="KAJ115" s="184"/>
      <c r="KAK115" s="184"/>
      <c r="KAL115" s="184"/>
      <c r="KAM115" s="184"/>
      <c r="KAN115" s="184"/>
      <c r="KAO115" s="184"/>
      <c r="KAP115" s="184"/>
      <c r="KAQ115" s="184"/>
      <c r="KAR115" s="184"/>
      <c r="KAS115" s="184"/>
      <c r="KAT115" s="184"/>
      <c r="KAU115" s="184"/>
      <c r="KAV115" s="184"/>
      <c r="KAW115" s="184"/>
      <c r="KAX115" s="184"/>
      <c r="KAY115" s="184"/>
      <c r="KAZ115" s="184"/>
      <c r="KBA115" s="184"/>
      <c r="KBB115" s="184"/>
      <c r="KBC115" s="184"/>
      <c r="KBD115" s="184"/>
      <c r="KBE115" s="184"/>
      <c r="KBF115" s="184"/>
      <c r="KBG115" s="184"/>
      <c r="KBH115" s="184"/>
      <c r="KBI115" s="184"/>
      <c r="KBJ115" s="184"/>
      <c r="KBK115" s="184"/>
      <c r="KBL115" s="184"/>
      <c r="KBM115" s="184"/>
      <c r="KBN115" s="184"/>
      <c r="KBO115" s="184"/>
      <c r="KBP115" s="184"/>
      <c r="KBQ115" s="184"/>
      <c r="KBR115" s="184"/>
      <c r="KBS115" s="184"/>
      <c r="KBT115" s="184"/>
      <c r="KBU115" s="184"/>
      <c r="KBV115" s="184"/>
      <c r="KBW115" s="184"/>
      <c r="KBX115" s="184"/>
      <c r="KBY115" s="184"/>
      <c r="KBZ115" s="184"/>
      <c r="KCA115" s="184"/>
      <c r="KCB115" s="184"/>
      <c r="KCC115" s="184"/>
      <c r="KCD115" s="184"/>
      <c r="KCE115" s="184"/>
      <c r="KCF115" s="184"/>
      <c r="KCG115" s="184"/>
      <c r="KCH115" s="184"/>
      <c r="KCI115" s="184"/>
      <c r="KCJ115" s="184"/>
      <c r="KCK115" s="184"/>
      <c r="KCL115" s="184"/>
      <c r="KCM115" s="184"/>
      <c r="KCN115" s="184"/>
      <c r="KCO115" s="184"/>
      <c r="KCP115" s="184"/>
      <c r="KCQ115" s="184"/>
      <c r="KCR115" s="184"/>
      <c r="KCS115" s="184"/>
      <c r="KCT115" s="184"/>
      <c r="KCU115" s="184"/>
      <c r="KCV115" s="184"/>
      <c r="KCW115" s="184"/>
      <c r="KCX115" s="184"/>
      <c r="KCY115" s="184"/>
      <c r="KCZ115" s="184"/>
      <c r="KDA115" s="184"/>
      <c r="KDB115" s="184"/>
      <c r="KDC115" s="184"/>
      <c r="KDD115" s="184"/>
      <c r="KDE115" s="184"/>
      <c r="KDF115" s="184"/>
      <c r="KDG115" s="184"/>
      <c r="KDH115" s="184"/>
      <c r="KDI115" s="184"/>
      <c r="KDJ115" s="184"/>
      <c r="KDK115" s="184"/>
      <c r="KDL115" s="184"/>
      <c r="KDM115" s="184"/>
      <c r="KDN115" s="184"/>
      <c r="KDO115" s="184"/>
      <c r="KDP115" s="184"/>
      <c r="KDQ115" s="184"/>
      <c r="KDR115" s="184"/>
      <c r="KDS115" s="184"/>
      <c r="KDT115" s="184"/>
      <c r="KDU115" s="184"/>
      <c r="KDV115" s="184"/>
      <c r="KDW115" s="184"/>
      <c r="KDX115" s="184"/>
      <c r="KDY115" s="184"/>
      <c r="KDZ115" s="184"/>
      <c r="KEA115" s="184"/>
      <c r="KEB115" s="184"/>
      <c r="KEC115" s="184"/>
      <c r="KED115" s="184"/>
      <c r="KEE115" s="184"/>
      <c r="KEF115" s="184"/>
      <c r="KEG115" s="184"/>
      <c r="KEH115" s="184"/>
      <c r="KEI115" s="184"/>
      <c r="KEJ115" s="184"/>
      <c r="KEK115" s="184"/>
      <c r="KEL115" s="184"/>
      <c r="KEM115" s="184"/>
      <c r="KEN115" s="184"/>
      <c r="KEO115" s="184"/>
      <c r="KEP115" s="184"/>
      <c r="KEQ115" s="184"/>
      <c r="KER115" s="184"/>
      <c r="KES115" s="184"/>
      <c r="KET115" s="184"/>
      <c r="KEU115" s="184"/>
      <c r="KEV115" s="184"/>
      <c r="KEW115" s="184"/>
      <c r="KEX115" s="184"/>
      <c r="KEY115" s="184"/>
      <c r="KEZ115" s="184"/>
      <c r="KFA115" s="184"/>
      <c r="KFB115" s="184"/>
      <c r="KFC115" s="184"/>
      <c r="KFD115" s="184"/>
      <c r="KFE115" s="184"/>
      <c r="KFF115" s="184"/>
      <c r="KFG115" s="184"/>
      <c r="KFH115" s="184"/>
      <c r="KFI115" s="184"/>
      <c r="KFJ115" s="184"/>
      <c r="KFK115" s="184"/>
      <c r="KFL115" s="184"/>
      <c r="KFM115" s="184"/>
      <c r="KFN115" s="184"/>
      <c r="KFO115" s="184"/>
      <c r="KFP115" s="184"/>
      <c r="KFQ115" s="184"/>
      <c r="KFR115" s="184"/>
      <c r="KFS115" s="184"/>
      <c r="KFT115" s="184"/>
      <c r="KFU115" s="184"/>
      <c r="KFV115" s="184"/>
      <c r="KFW115" s="184"/>
      <c r="KFX115" s="184"/>
      <c r="KFY115" s="184"/>
      <c r="KFZ115" s="184"/>
      <c r="KGA115" s="184"/>
      <c r="KGB115" s="184"/>
      <c r="KGC115" s="184"/>
      <c r="KGD115" s="184"/>
      <c r="KGE115" s="184"/>
      <c r="KGF115" s="184"/>
      <c r="KGG115" s="184"/>
      <c r="KGH115" s="184"/>
      <c r="KGI115" s="184"/>
      <c r="KGJ115" s="184"/>
      <c r="KGK115" s="184"/>
      <c r="KGL115" s="184"/>
      <c r="KGM115" s="184"/>
      <c r="KGN115" s="184"/>
      <c r="KGO115" s="184"/>
      <c r="KGP115" s="184"/>
      <c r="KGQ115" s="184"/>
      <c r="KGR115" s="184"/>
      <c r="KGS115" s="184"/>
      <c r="KGT115" s="184"/>
      <c r="KGU115" s="184"/>
      <c r="KGV115" s="184"/>
      <c r="KGW115" s="184"/>
      <c r="KGX115" s="184"/>
      <c r="KGY115" s="184"/>
      <c r="KGZ115" s="184"/>
      <c r="KHA115" s="184"/>
      <c r="KHB115" s="184"/>
      <c r="KHC115" s="184"/>
      <c r="KHD115" s="184"/>
      <c r="KHE115" s="184"/>
      <c r="KHF115" s="184"/>
      <c r="KHG115" s="184"/>
      <c r="KHH115" s="184"/>
      <c r="KHI115" s="184"/>
      <c r="KHJ115" s="184"/>
      <c r="KHK115" s="184"/>
      <c r="KHL115" s="184"/>
      <c r="KHM115" s="184"/>
      <c r="KHN115" s="184"/>
      <c r="KHO115" s="184"/>
      <c r="KHP115" s="184"/>
      <c r="KHQ115" s="184"/>
      <c r="KHR115" s="184"/>
      <c r="KHS115" s="184"/>
      <c r="KHT115" s="184"/>
      <c r="KHU115" s="184"/>
      <c r="KHV115" s="184"/>
      <c r="KHW115" s="184"/>
      <c r="KHX115" s="184"/>
      <c r="KHY115" s="184"/>
      <c r="KHZ115" s="184"/>
      <c r="KIA115" s="184"/>
      <c r="KIB115" s="184"/>
      <c r="KIC115" s="184"/>
      <c r="KID115" s="184"/>
      <c r="KIE115" s="184"/>
      <c r="KIF115" s="184"/>
      <c r="KIG115" s="184"/>
      <c r="KIH115" s="184"/>
      <c r="KII115" s="184"/>
      <c r="KIJ115" s="184"/>
      <c r="KIK115" s="184"/>
      <c r="KIL115" s="184"/>
      <c r="KIM115" s="184"/>
      <c r="KIN115" s="184"/>
      <c r="KIO115" s="184"/>
      <c r="KIP115" s="184"/>
      <c r="KIQ115" s="184"/>
      <c r="KIR115" s="184"/>
      <c r="KIS115" s="184"/>
      <c r="KIT115" s="184"/>
      <c r="KIU115" s="184"/>
      <c r="KIV115" s="184"/>
      <c r="KIW115" s="184"/>
      <c r="KIX115" s="184"/>
      <c r="KIY115" s="184"/>
      <c r="KIZ115" s="184"/>
      <c r="KJA115" s="184"/>
      <c r="KJB115" s="184"/>
      <c r="KJC115" s="184"/>
      <c r="KJD115" s="184"/>
      <c r="KJE115" s="184"/>
      <c r="KJF115" s="184"/>
      <c r="KJG115" s="184"/>
      <c r="KJH115" s="184"/>
      <c r="KJI115" s="184"/>
      <c r="KJJ115" s="184"/>
      <c r="KJK115" s="184"/>
      <c r="KJL115" s="184"/>
      <c r="KJM115" s="184"/>
      <c r="KJN115" s="184"/>
      <c r="KJO115" s="184"/>
      <c r="KJP115" s="184"/>
      <c r="KJQ115" s="184"/>
      <c r="KJR115" s="184"/>
      <c r="KJS115" s="184"/>
      <c r="KJT115" s="184"/>
      <c r="KJU115" s="184"/>
      <c r="KJV115" s="184"/>
      <c r="KJW115" s="184"/>
      <c r="KJX115" s="184"/>
      <c r="KJY115" s="184"/>
      <c r="KJZ115" s="184"/>
      <c r="KKA115" s="184"/>
      <c r="KKB115" s="184"/>
      <c r="KKC115" s="184"/>
      <c r="KKD115" s="184"/>
      <c r="KKE115" s="184"/>
      <c r="KKF115" s="184"/>
      <c r="KKG115" s="184"/>
      <c r="KKH115" s="184"/>
      <c r="KKI115" s="184"/>
      <c r="KKJ115" s="184"/>
      <c r="KKK115" s="184"/>
      <c r="KKL115" s="184"/>
      <c r="KKM115" s="184"/>
      <c r="KKN115" s="184"/>
      <c r="KKO115" s="184"/>
      <c r="KKP115" s="184"/>
      <c r="KKQ115" s="184"/>
      <c r="KKR115" s="184"/>
      <c r="KKS115" s="184"/>
      <c r="KKT115" s="184"/>
      <c r="KKU115" s="184"/>
      <c r="KKV115" s="184"/>
      <c r="KKW115" s="184"/>
      <c r="KKX115" s="184"/>
      <c r="KKY115" s="184"/>
      <c r="KKZ115" s="184"/>
      <c r="KLA115" s="184"/>
      <c r="KLB115" s="184"/>
      <c r="KLC115" s="184"/>
      <c r="KLD115" s="184"/>
      <c r="KLE115" s="184"/>
      <c r="KLF115" s="184"/>
      <c r="KLG115" s="184"/>
      <c r="KLH115" s="184"/>
      <c r="KLI115" s="184"/>
      <c r="KLJ115" s="184"/>
      <c r="KLK115" s="184"/>
      <c r="KLL115" s="184"/>
      <c r="KLM115" s="184"/>
      <c r="KLN115" s="184"/>
      <c r="KLO115" s="184"/>
      <c r="KLP115" s="184"/>
      <c r="KLQ115" s="184"/>
      <c r="KLR115" s="184"/>
      <c r="KLS115" s="184"/>
      <c r="KLT115" s="184"/>
      <c r="KLU115" s="184"/>
      <c r="KLV115" s="184"/>
      <c r="KLW115" s="184"/>
      <c r="KLX115" s="184"/>
      <c r="KLY115" s="184"/>
      <c r="KLZ115" s="184"/>
      <c r="KMA115" s="184"/>
      <c r="KMB115" s="184"/>
      <c r="KMC115" s="184"/>
      <c r="KMD115" s="184"/>
      <c r="KME115" s="184"/>
      <c r="KMF115" s="184"/>
      <c r="KMG115" s="184"/>
      <c r="KMH115" s="184"/>
      <c r="KMI115" s="184"/>
      <c r="KMJ115" s="184"/>
      <c r="KMK115" s="184"/>
      <c r="KML115" s="184"/>
      <c r="KMM115" s="184"/>
      <c r="KMN115" s="184"/>
      <c r="KMO115" s="184"/>
      <c r="KMP115" s="184"/>
      <c r="KMQ115" s="184"/>
      <c r="KMR115" s="184"/>
      <c r="KMS115" s="184"/>
      <c r="KMT115" s="184"/>
      <c r="KMU115" s="184"/>
      <c r="KMV115" s="184"/>
      <c r="KMW115" s="184"/>
      <c r="KMX115" s="184"/>
      <c r="KMY115" s="184"/>
      <c r="KMZ115" s="184"/>
      <c r="KNA115" s="184"/>
      <c r="KNB115" s="184"/>
      <c r="KNC115" s="184"/>
      <c r="KND115" s="184"/>
      <c r="KNE115" s="184"/>
      <c r="KNF115" s="184"/>
      <c r="KNG115" s="184"/>
      <c r="KNH115" s="184"/>
      <c r="KNI115" s="184"/>
      <c r="KNJ115" s="184"/>
      <c r="KNK115" s="184"/>
      <c r="KNL115" s="184"/>
      <c r="KNM115" s="184"/>
      <c r="KNN115" s="184"/>
      <c r="KNO115" s="184"/>
      <c r="KNP115" s="184"/>
      <c r="KNQ115" s="184"/>
      <c r="KNR115" s="184"/>
      <c r="KNS115" s="184"/>
      <c r="KNT115" s="184"/>
      <c r="KNU115" s="184"/>
      <c r="KNV115" s="184"/>
      <c r="KNW115" s="184"/>
      <c r="KNX115" s="184"/>
      <c r="KNY115" s="184"/>
      <c r="KNZ115" s="184"/>
      <c r="KOA115" s="184"/>
      <c r="KOB115" s="184"/>
      <c r="KOC115" s="184"/>
      <c r="KOD115" s="184"/>
      <c r="KOE115" s="184"/>
      <c r="KOF115" s="184"/>
      <c r="KOG115" s="184"/>
      <c r="KOH115" s="184"/>
      <c r="KOI115" s="184"/>
      <c r="KOJ115" s="184"/>
      <c r="KOK115" s="184"/>
      <c r="KOL115" s="184"/>
      <c r="KOM115" s="184"/>
      <c r="KON115" s="184"/>
      <c r="KOO115" s="184"/>
      <c r="KOP115" s="184"/>
      <c r="KOQ115" s="184"/>
      <c r="KOR115" s="184"/>
      <c r="KOS115" s="184"/>
      <c r="KOT115" s="184"/>
      <c r="KOU115" s="184"/>
      <c r="KOV115" s="184"/>
      <c r="KOW115" s="184"/>
      <c r="KOX115" s="184"/>
      <c r="KOY115" s="184"/>
      <c r="KOZ115" s="184"/>
      <c r="KPA115" s="184"/>
      <c r="KPB115" s="184"/>
      <c r="KPC115" s="184"/>
      <c r="KPD115" s="184"/>
      <c r="KPE115" s="184"/>
      <c r="KPF115" s="184"/>
      <c r="KPG115" s="184"/>
      <c r="KPH115" s="184"/>
      <c r="KPI115" s="184"/>
      <c r="KPJ115" s="184"/>
      <c r="KPK115" s="184"/>
      <c r="KPL115" s="184"/>
      <c r="KPM115" s="184"/>
      <c r="KPN115" s="184"/>
      <c r="KPO115" s="184"/>
      <c r="KPP115" s="184"/>
      <c r="KPQ115" s="184"/>
      <c r="KPR115" s="184"/>
      <c r="KPS115" s="184"/>
      <c r="KPT115" s="184"/>
      <c r="KPU115" s="184"/>
      <c r="KPV115" s="184"/>
      <c r="KPW115" s="184"/>
      <c r="KPX115" s="184"/>
      <c r="KPY115" s="184"/>
      <c r="KPZ115" s="184"/>
      <c r="KQA115" s="184"/>
      <c r="KQB115" s="184"/>
      <c r="KQC115" s="184"/>
      <c r="KQD115" s="184"/>
      <c r="KQE115" s="184"/>
      <c r="KQF115" s="184"/>
      <c r="KQG115" s="184"/>
      <c r="KQH115" s="184"/>
      <c r="KQI115" s="184"/>
      <c r="KQJ115" s="184"/>
      <c r="KQK115" s="184"/>
      <c r="KQL115" s="184"/>
      <c r="KQM115" s="184"/>
      <c r="KQN115" s="184"/>
      <c r="KQO115" s="184"/>
      <c r="KQP115" s="184"/>
      <c r="KQQ115" s="184"/>
      <c r="KQR115" s="184"/>
      <c r="KQS115" s="184"/>
      <c r="KQT115" s="184"/>
      <c r="KQU115" s="184"/>
      <c r="KQV115" s="184"/>
      <c r="KQW115" s="184"/>
      <c r="KQX115" s="184"/>
      <c r="KQY115" s="184"/>
      <c r="KQZ115" s="184"/>
      <c r="KRA115" s="184"/>
      <c r="KRB115" s="184"/>
      <c r="KRC115" s="184"/>
      <c r="KRD115" s="184"/>
      <c r="KRE115" s="184"/>
      <c r="KRF115" s="184"/>
      <c r="KRG115" s="184"/>
      <c r="KRH115" s="184"/>
      <c r="KRI115" s="184"/>
      <c r="KRJ115" s="184"/>
      <c r="KRK115" s="184"/>
      <c r="KRL115" s="184"/>
      <c r="KRM115" s="184"/>
      <c r="KRN115" s="184"/>
      <c r="KRO115" s="184"/>
      <c r="KRP115" s="184"/>
      <c r="KRQ115" s="184"/>
      <c r="KRR115" s="184"/>
      <c r="KRS115" s="184"/>
      <c r="KRT115" s="184"/>
      <c r="KRU115" s="184"/>
      <c r="KRV115" s="184"/>
      <c r="KRW115" s="184"/>
      <c r="KRX115" s="184"/>
      <c r="KRY115" s="184"/>
      <c r="KRZ115" s="184"/>
      <c r="KSA115" s="184"/>
      <c r="KSB115" s="184"/>
      <c r="KSC115" s="184"/>
      <c r="KSD115" s="184"/>
      <c r="KSE115" s="184"/>
      <c r="KSF115" s="184"/>
      <c r="KSG115" s="184"/>
      <c r="KSH115" s="184"/>
      <c r="KSI115" s="184"/>
      <c r="KSJ115" s="184"/>
      <c r="KSK115" s="184"/>
      <c r="KSL115" s="184"/>
      <c r="KSM115" s="184"/>
      <c r="KSN115" s="184"/>
      <c r="KSO115" s="184"/>
      <c r="KSP115" s="184"/>
      <c r="KSQ115" s="184"/>
      <c r="KSR115" s="184"/>
      <c r="KSS115" s="184"/>
      <c r="KST115" s="184"/>
      <c r="KSU115" s="184"/>
      <c r="KSV115" s="184"/>
      <c r="KSW115" s="184"/>
      <c r="KSX115" s="184"/>
      <c r="KSY115" s="184"/>
      <c r="KSZ115" s="184"/>
      <c r="KTA115" s="184"/>
      <c r="KTB115" s="184"/>
      <c r="KTC115" s="184"/>
      <c r="KTD115" s="184"/>
      <c r="KTE115" s="184"/>
      <c r="KTF115" s="184"/>
      <c r="KTG115" s="184"/>
      <c r="KTH115" s="184"/>
      <c r="KTI115" s="184"/>
      <c r="KTJ115" s="184"/>
      <c r="KTK115" s="184"/>
      <c r="KTL115" s="184"/>
      <c r="KTM115" s="184"/>
      <c r="KTN115" s="184"/>
      <c r="KTO115" s="184"/>
      <c r="KTP115" s="184"/>
      <c r="KTQ115" s="184"/>
      <c r="KTR115" s="184"/>
      <c r="KTS115" s="184"/>
      <c r="KTT115" s="184"/>
      <c r="KTU115" s="184"/>
      <c r="KTV115" s="184"/>
      <c r="KTW115" s="184"/>
      <c r="KTX115" s="184"/>
      <c r="KTY115" s="184"/>
      <c r="KTZ115" s="184"/>
      <c r="KUA115" s="184"/>
      <c r="KUB115" s="184"/>
      <c r="KUC115" s="184"/>
      <c r="KUD115" s="184"/>
      <c r="KUE115" s="184"/>
      <c r="KUF115" s="184"/>
      <c r="KUG115" s="184"/>
      <c r="KUH115" s="184"/>
      <c r="KUI115" s="184"/>
      <c r="KUJ115" s="184"/>
      <c r="KUK115" s="184"/>
      <c r="KUL115" s="184"/>
      <c r="KUM115" s="184"/>
      <c r="KUN115" s="184"/>
      <c r="KUO115" s="184"/>
      <c r="KUP115" s="184"/>
      <c r="KUQ115" s="184"/>
      <c r="KUR115" s="184"/>
      <c r="KUS115" s="184"/>
      <c r="KUT115" s="184"/>
      <c r="KUU115" s="184"/>
      <c r="KUV115" s="184"/>
      <c r="KUW115" s="184"/>
      <c r="KUX115" s="184"/>
      <c r="KUY115" s="184"/>
      <c r="KUZ115" s="184"/>
      <c r="KVA115" s="184"/>
      <c r="KVB115" s="184"/>
      <c r="KVC115" s="184"/>
      <c r="KVD115" s="184"/>
      <c r="KVE115" s="184"/>
      <c r="KVF115" s="184"/>
      <c r="KVG115" s="184"/>
      <c r="KVH115" s="184"/>
      <c r="KVI115" s="184"/>
      <c r="KVJ115" s="184"/>
      <c r="KVK115" s="184"/>
      <c r="KVL115" s="184"/>
      <c r="KVM115" s="184"/>
      <c r="KVN115" s="184"/>
      <c r="KVO115" s="184"/>
      <c r="KVP115" s="184"/>
      <c r="KVQ115" s="184"/>
      <c r="KVR115" s="184"/>
      <c r="KVS115" s="184"/>
      <c r="KVT115" s="184"/>
      <c r="KVU115" s="184"/>
      <c r="KVV115" s="184"/>
      <c r="KVW115" s="184"/>
      <c r="KVX115" s="184"/>
      <c r="KVY115" s="184"/>
      <c r="KVZ115" s="184"/>
      <c r="KWA115" s="184"/>
      <c r="KWB115" s="184"/>
      <c r="KWC115" s="184"/>
      <c r="KWD115" s="184"/>
      <c r="KWE115" s="184"/>
      <c r="KWF115" s="184"/>
      <c r="KWG115" s="184"/>
      <c r="KWH115" s="184"/>
      <c r="KWI115" s="184"/>
      <c r="KWJ115" s="184"/>
      <c r="KWK115" s="184"/>
      <c r="KWL115" s="184"/>
      <c r="KWM115" s="184"/>
      <c r="KWN115" s="184"/>
      <c r="KWO115" s="184"/>
      <c r="KWP115" s="184"/>
      <c r="KWQ115" s="184"/>
      <c r="KWR115" s="184"/>
      <c r="KWS115" s="184"/>
      <c r="KWT115" s="184"/>
      <c r="KWU115" s="184"/>
      <c r="KWV115" s="184"/>
      <c r="KWW115" s="184"/>
      <c r="KWX115" s="184"/>
      <c r="KWY115" s="184"/>
      <c r="KWZ115" s="184"/>
      <c r="KXA115" s="184"/>
      <c r="KXB115" s="184"/>
      <c r="KXC115" s="184"/>
      <c r="KXD115" s="184"/>
      <c r="KXE115" s="184"/>
      <c r="KXF115" s="184"/>
      <c r="KXG115" s="184"/>
      <c r="KXH115" s="184"/>
      <c r="KXI115" s="184"/>
      <c r="KXJ115" s="184"/>
      <c r="KXK115" s="184"/>
      <c r="KXL115" s="184"/>
      <c r="KXM115" s="184"/>
      <c r="KXN115" s="184"/>
      <c r="KXO115" s="184"/>
      <c r="KXP115" s="184"/>
      <c r="KXQ115" s="184"/>
      <c r="KXR115" s="184"/>
      <c r="KXS115" s="184"/>
      <c r="KXT115" s="184"/>
      <c r="KXU115" s="184"/>
      <c r="KXV115" s="184"/>
      <c r="KXW115" s="184"/>
      <c r="KXX115" s="184"/>
      <c r="KXY115" s="184"/>
      <c r="KXZ115" s="184"/>
      <c r="KYA115" s="184"/>
      <c r="KYB115" s="184"/>
      <c r="KYC115" s="184"/>
      <c r="KYD115" s="184"/>
      <c r="KYE115" s="184"/>
      <c r="KYF115" s="184"/>
      <c r="KYG115" s="184"/>
      <c r="KYH115" s="184"/>
      <c r="KYI115" s="184"/>
      <c r="KYJ115" s="184"/>
      <c r="KYK115" s="184"/>
      <c r="KYL115" s="184"/>
      <c r="KYM115" s="184"/>
      <c r="KYN115" s="184"/>
      <c r="KYO115" s="184"/>
      <c r="KYP115" s="184"/>
      <c r="KYQ115" s="184"/>
      <c r="KYR115" s="184"/>
      <c r="KYS115" s="184"/>
      <c r="KYT115" s="184"/>
      <c r="KYU115" s="184"/>
      <c r="KYV115" s="184"/>
      <c r="KYW115" s="184"/>
      <c r="KYX115" s="184"/>
      <c r="KYY115" s="184"/>
      <c r="KYZ115" s="184"/>
      <c r="KZA115" s="184"/>
      <c r="KZB115" s="184"/>
      <c r="KZC115" s="184"/>
      <c r="KZD115" s="184"/>
      <c r="KZE115" s="184"/>
      <c r="KZF115" s="184"/>
      <c r="KZG115" s="184"/>
      <c r="KZH115" s="184"/>
      <c r="KZI115" s="184"/>
      <c r="KZJ115" s="184"/>
      <c r="KZK115" s="184"/>
      <c r="KZL115" s="184"/>
      <c r="KZM115" s="184"/>
      <c r="KZN115" s="184"/>
      <c r="KZO115" s="184"/>
      <c r="KZP115" s="184"/>
      <c r="KZQ115" s="184"/>
      <c r="KZR115" s="184"/>
      <c r="KZS115" s="184"/>
      <c r="KZT115" s="184"/>
      <c r="KZU115" s="184"/>
      <c r="KZV115" s="184"/>
      <c r="KZW115" s="184"/>
      <c r="KZX115" s="184"/>
      <c r="KZY115" s="184"/>
      <c r="KZZ115" s="184"/>
      <c r="LAA115" s="184"/>
      <c r="LAB115" s="184"/>
      <c r="LAC115" s="184"/>
      <c r="LAD115" s="184"/>
      <c r="LAE115" s="184"/>
      <c r="LAF115" s="184"/>
      <c r="LAG115" s="184"/>
      <c r="LAH115" s="184"/>
      <c r="LAI115" s="184"/>
      <c r="LAJ115" s="184"/>
      <c r="LAK115" s="184"/>
      <c r="LAL115" s="184"/>
      <c r="LAM115" s="184"/>
      <c r="LAN115" s="184"/>
      <c r="LAO115" s="184"/>
      <c r="LAP115" s="184"/>
      <c r="LAQ115" s="184"/>
      <c r="LAR115" s="184"/>
      <c r="LAS115" s="184"/>
      <c r="LAT115" s="184"/>
      <c r="LAU115" s="184"/>
      <c r="LAV115" s="184"/>
      <c r="LAW115" s="184"/>
      <c r="LAX115" s="184"/>
      <c r="LAY115" s="184"/>
      <c r="LAZ115" s="184"/>
      <c r="LBA115" s="184"/>
      <c r="LBB115" s="184"/>
      <c r="LBC115" s="184"/>
      <c r="LBD115" s="184"/>
      <c r="LBE115" s="184"/>
      <c r="LBF115" s="184"/>
      <c r="LBG115" s="184"/>
      <c r="LBH115" s="184"/>
      <c r="LBI115" s="184"/>
      <c r="LBJ115" s="184"/>
      <c r="LBK115" s="184"/>
      <c r="LBL115" s="184"/>
      <c r="LBM115" s="184"/>
      <c r="LBN115" s="184"/>
      <c r="LBO115" s="184"/>
      <c r="LBP115" s="184"/>
      <c r="LBQ115" s="184"/>
      <c r="LBR115" s="184"/>
      <c r="LBS115" s="184"/>
      <c r="LBT115" s="184"/>
      <c r="LBU115" s="184"/>
      <c r="LBV115" s="184"/>
      <c r="LBW115" s="184"/>
      <c r="LBX115" s="184"/>
      <c r="LBY115" s="184"/>
      <c r="LBZ115" s="184"/>
      <c r="LCA115" s="184"/>
      <c r="LCB115" s="184"/>
      <c r="LCC115" s="184"/>
      <c r="LCD115" s="184"/>
      <c r="LCE115" s="184"/>
      <c r="LCF115" s="184"/>
      <c r="LCG115" s="184"/>
      <c r="LCH115" s="184"/>
      <c r="LCI115" s="184"/>
      <c r="LCJ115" s="184"/>
      <c r="LCK115" s="184"/>
      <c r="LCL115" s="184"/>
      <c r="LCM115" s="184"/>
      <c r="LCN115" s="184"/>
      <c r="LCO115" s="184"/>
      <c r="LCP115" s="184"/>
      <c r="LCQ115" s="184"/>
      <c r="LCR115" s="184"/>
      <c r="LCS115" s="184"/>
      <c r="LCT115" s="184"/>
      <c r="LCU115" s="184"/>
      <c r="LCV115" s="184"/>
      <c r="LCW115" s="184"/>
      <c r="LCX115" s="184"/>
      <c r="LCY115" s="184"/>
      <c r="LCZ115" s="184"/>
      <c r="LDA115" s="184"/>
      <c r="LDB115" s="184"/>
      <c r="LDC115" s="184"/>
      <c r="LDD115" s="184"/>
      <c r="LDE115" s="184"/>
      <c r="LDF115" s="184"/>
      <c r="LDG115" s="184"/>
      <c r="LDH115" s="184"/>
      <c r="LDI115" s="184"/>
      <c r="LDJ115" s="184"/>
      <c r="LDK115" s="184"/>
      <c r="LDL115" s="184"/>
      <c r="LDM115" s="184"/>
      <c r="LDN115" s="184"/>
      <c r="LDO115" s="184"/>
      <c r="LDP115" s="184"/>
      <c r="LDQ115" s="184"/>
      <c r="LDR115" s="184"/>
      <c r="LDS115" s="184"/>
      <c r="LDT115" s="184"/>
      <c r="LDU115" s="184"/>
      <c r="LDV115" s="184"/>
      <c r="LDW115" s="184"/>
      <c r="LDX115" s="184"/>
      <c r="LDY115" s="184"/>
      <c r="LDZ115" s="184"/>
      <c r="LEA115" s="184"/>
      <c r="LEB115" s="184"/>
      <c r="LEC115" s="184"/>
      <c r="LED115" s="184"/>
      <c r="LEE115" s="184"/>
      <c r="LEF115" s="184"/>
      <c r="LEG115" s="184"/>
      <c r="LEH115" s="184"/>
      <c r="LEI115" s="184"/>
      <c r="LEJ115" s="184"/>
      <c r="LEK115" s="184"/>
      <c r="LEL115" s="184"/>
      <c r="LEM115" s="184"/>
      <c r="LEN115" s="184"/>
      <c r="LEO115" s="184"/>
      <c r="LEP115" s="184"/>
      <c r="LEQ115" s="184"/>
      <c r="LER115" s="184"/>
      <c r="LES115" s="184"/>
      <c r="LET115" s="184"/>
      <c r="LEU115" s="184"/>
      <c r="LEV115" s="184"/>
      <c r="LEW115" s="184"/>
      <c r="LEX115" s="184"/>
      <c r="LEY115" s="184"/>
      <c r="LEZ115" s="184"/>
      <c r="LFA115" s="184"/>
      <c r="LFB115" s="184"/>
      <c r="LFC115" s="184"/>
      <c r="LFD115" s="184"/>
      <c r="LFE115" s="184"/>
      <c r="LFF115" s="184"/>
      <c r="LFG115" s="184"/>
      <c r="LFH115" s="184"/>
      <c r="LFI115" s="184"/>
      <c r="LFJ115" s="184"/>
      <c r="LFK115" s="184"/>
      <c r="LFL115" s="184"/>
      <c r="LFM115" s="184"/>
      <c r="LFN115" s="184"/>
      <c r="LFO115" s="184"/>
      <c r="LFP115" s="184"/>
      <c r="LFQ115" s="184"/>
      <c r="LFR115" s="184"/>
      <c r="LFS115" s="184"/>
      <c r="LFT115" s="184"/>
      <c r="LFU115" s="184"/>
      <c r="LFV115" s="184"/>
      <c r="LFW115" s="184"/>
      <c r="LFX115" s="184"/>
      <c r="LFY115" s="184"/>
      <c r="LFZ115" s="184"/>
      <c r="LGA115" s="184"/>
      <c r="LGB115" s="184"/>
      <c r="LGC115" s="184"/>
      <c r="LGD115" s="184"/>
      <c r="LGE115" s="184"/>
      <c r="LGF115" s="184"/>
      <c r="LGG115" s="184"/>
      <c r="LGH115" s="184"/>
      <c r="LGI115" s="184"/>
      <c r="LGJ115" s="184"/>
      <c r="LGK115" s="184"/>
      <c r="LGL115" s="184"/>
      <c r="LGM115" s="184"/>
      <c r="LGN115" s="184"/>
      <c r="LGO115" s="184"/>
      <c r="LGP115" s="184"/>
      <c r="LGQ115" s="184"/>
      <c r="LGR115" s="184"/>
      <c r="LGS115" s="184"/>
      <c r="LGT115" s="184"/>
      <c r="LGU115" s="184"/>
      <c r="LGV115" s="184"/>
      <c r="LGW115" s="184"/>
      <c r="LGX115" s="184"/>
      <c r="LGY115" s="184"/>
      <c r="LGZ115" s="184"/>
      <c r="LHA115" s="184"/>
      <c r="LHB115" s="184"/>
      <c r="LHC115" s="184"/>
      <c r="LHD115" s="184"/>
      <c r="LHE115" s="184"/>
      <c r="LHF115" s="184"/>
      <c r="LHG115" s="184"/>
      <c r="LHH115" s="184"/>
      <c r="LHI115" s="184"/>
      <c r="LHJ115" s="184"/>
      <c r="LHK115" s="184"/>
      <c r="LHL115" s="184"/>
      <c r="LHM115" s="184"/>
      <c r="LHN115" s="184"/>
      <c r="LHO115" s="184"/>
      <c r="LHP115" s="184"/>
      <c r="LHQ115" s="184"/>
      <c r="LHR115" s="184"/>
      <c r="LHS115" s="184"/>
      <c r="LHT115" s="184"/>
      <c r="LHU115" s="184"/>
      <c r="LHV115" s="184"/>
      <c r="LHW115" s="184"/>
      <c r="LHX115" s="184"/>
      <c r="LHY115" s="184"/>
      <c r="LHZ115" s="184"/>
      <c r="LIA115" s="184"/>
      <c r="LIB115" s="184"/>
      <c r="LIC115" s="184"/>
      <c r="LID115" s="184"/>
      <c r="LIE115" s="184"/>
      <c r="LIF115" s="184"/>
      <c r="LIG115" s="184"/>
      <c r="LIH115" s="184"/>
      <c r="LII115" s="184"/>
      <c r="LIJ115" s="184"/>
      <c r="LIK115" s="184"/>
      <c r="LIL115" s="184"/>
      <c r="LIM115" s="184"/>
      <c r="LIN115" s="184"/>
      <c r="LIO115" s="184"/>
      <c r="LIP115" s="184"/>
      <c r="LIQ115" s="184"/>
      <c r="LIR115" s="184"/>
      <c r="LIS115" s="184"/>
      <c r="LIT115" s="184"/>
      <c r="LIU115" s="184"/>
      <c r="LIV115" s="184"/>
      <c r="LIW115" s="184"/>
      <c r="LIX115" s="184"/>
      <c r="LIY115" s="184"/>
      <c r="LIZ115" s="184"/>
      <c r="LJA115" s="184"/>
      <c r="LJB115" s="184"/>
      <c r="LJC115" s="184"/>
      <c r="LJD115" s="184"/>
      <c r="LJE115" s="184"/>
      <c r="LJF115" s="184"/>
      <c r="LJG115" s="184"/>
      <c r="LJH115" s="184"/>
      <c r="LJI115" s="184"/>
      <c r="LJJ115" s="184"/>
      <c r="LJK115" s="184"/>
      <c r="LJL115" s="184"/>
      <c r="LJM115" s="184"/>
      <c r="LJN115" s="184"/>
      <c r="LJO115" s="184"/>
      <c r="LJP115" s="184"/>
      <c r="LJQ115" s="184"/>
      <c r="LJR115" s="184"/>
      <c r="LJS115" s="184"/>
      <c r="LJT115" s="184"/>
      <c r="LJU115" s="184"/>
      <c r="LJV115" s="184"/>
      <c r="LJW115" s="184"/>
      <c r="LJX115" s="184"/>
      <c r="LJY115" s="184"/>
      <c r="LJZ115" s="184"/>
      <c r="LKA115" s="184"/>
      <c r="LKB115" s="184"/>
      <c r="LKC115" s="184"/>
      <c r="LKD115" s="184"/>
      <c r="LKE115" s="184"/>
      <c r="LKF115" s="184"/>
      <c r="LKG115" s="184"/>
      <c r="LKH115" s="184"/>
      <c r="LKI115" s="184"/>
      <c r="LKJ115" s="184"/>
      <c r="LKK115" s="184"/>
      <c r="LKL115" s="184"/>
      <c r="LKM115" s="184"/>
      <c r="LKN115" s="184"/>
      <c r="LKO115" s="184"/>
      <c r="LKP115" s="184"/>
      <c r="LKQ115" s="184"/>
      <c r="LKR115" s="184"/>
      <c r="LKS115" s="184"/>
      <c r="LKT115" s="184"/>
      <c r="LKU115" s="184"/>
      <c r="LKV115" s="184"/>
      <c r="LKW115" s="184"/>
      <c r="LKX115" s="184"/>
      <c r="LKY115" s="184"/>
      <c r="LKZ115" s="184"/>
      <c r="LLA115" s="184"/>
      <c r="LLB115" s="184"/>
      <c r="LLC115" s="184"/>
      <c r="LLD115" s="184"/>
      <c r="LLE115" s="184"/>
      <c r="LLF115" s="184"/>
      <c r="LLG115" s="184"/>
      <c r="LLH115" s="184"/>
      <c r="LLI115" s="184"/>
      <c r="LLJ115" s="184"/>
      <c r="LLK115" s="184"/>
      <c r="LLL115" s="184"/>
      <c r="LLM115" s="184"/>
      <c r="LLN115" s="184"/>
      <c r="LLO115" s="184"/>
      <c r="LLP115" s="184"/>
      <c r="LLQ115" s="184"/>
      <c r="LLR115" s="184"/>
      <c r="LLS115" s="184"/>
      <c r="LLT115" s="184"/>
      <c r="LLU115" s="184"/>
      <c r="LLV115" s="184"/>
      <c r="LLW115" s="184"/>
      <c r="LLX115" s="184"/>
      <c r="LLY115" s="184"/>
      <c r="LLZ115" s="184"/>
      <c r="LMA115" s="184"/>
      <c r="LMB115" s="184"/>
      <c r="LMC115" s="184"/>
      <c r="LMD115" s="184"/>
      <c r="LME115" s="184"/>
      <c r="LMF115" s="184"/>
      <c r="LMG115" s="184"/>
      <c r="LMH115" s="184"/>
      <c r="LMI115" s="184"/>
      <c r="LMJ115" s="184"/>
      <c r="LMK115" s="184"/>
      <c r="LML115" s="184"/>
      <c r="LMM115" s="184"/>
      <c r="LMN115" s="184"/>
      <c r="LMO115" s="184"/>
      <c r="LMP115" s="184"/>
      <c r="LMQ115" s="184"/>
      <c r="LMR115" s="184"/>
      <c r="LMS115" s="184"/>
      <c r="LMT115" s="184"/>
      <c r="LMU115" s="184"/>
      <c r="LMV115" s="184"/>
      <c r="LMW115" s="184"/>
      <c r="LMX115" s="184"/>
      <c r="LMY115" s="184"/>
      <c r="LMZ115" s="184"/>
      <c r="LNA115" s="184"/>
      <c r="LNB115" s="184"/>
      <c r="LNC115" s="184"/>
      <c r="LND115" s="184"/>
      <c r="LNE115" s="184"/>
      <c r="LNF115" s="184"/>
      <c r="LNG115" s="184"/>
      <c r="LNH115" s="184"/>
      <c r="LNI115" s="184"/>
      <c r="LNJ115" s="184"/>
      <c r="LNK115" s="184"/>
      <c r="LNL115" s="184"/>
      <c r="LNM115" s="184"/>
      <c r="LNN115" s="184"/>
      <c r="LNO115" s="184"/>
      <c r="LNP115" s="184"/>
      <c r="LNQ115" s="184"/>
      <c r="LNR115" s="184"/>
      <c r="LNS115" s="184"/>
      <c r="LNT115" s="184"/>
      <c r="LNU115" s="184"/>
      <c r="LNV115" s="184"/>
      <c r="LNW115" s="184"/>
      <c r="LNX115" s="184"/>
      <c r="LNY115" s="184"/>
      <c r="LNZ115" s="184"/>
      <c r="LOA115" s="184"/>
      <c r="LOB115" s="184"/>
      <c r="LOC115" s="184"/>
      <c r="LOD115" s="184"/>
      <c r="LOE115" s="184"/>
      <c r="LOF115" s="184"/>
      <c r="LOG115" s="184"/>
      <c r="LOH115" s="184"/>
      <c r="LOI115" s="184"/>
      <c r="LOJ115" s="184"/>
      <c r="LOK115" s="184"/>
      <c r="LOL115" s="184"/>
      <c r="LOM115" s="184"/>
      <c r="LON115" s="184"/>
      <c r="LOO115" s="184"/>
      <c r="LOP115" s="184"/>
      <c r="LOQ115" s="184"/>
      <c r="LOR115" s="184"/>
      <c r="LOS115" s="184"/>
      <c r="LOT115" s="184"/>
      <c r="LOU115" s="184"/>
      <c r="LOV115" s="184"/>
      <c r="LOW115" s="184"/>
      <c r="LOX115" s="184"/>
      <c r="LOY115" s="184"/>
      <c r="LOZ115" s="184"/>
      <c r="LPA115" s="184"/>
      <c r="LPB115" s="184"/>
      <c r="LPC115" s="184"/>
      <c r="LPD115" s="184"/>
      <c r="LPE115" s="184"/>
      <c r="LPF115" s="184"/>
      <c r="LPG115" s="184"/>
      <c r="LPH115" s="184"/>
      <c r="LPI115" s="184"/>
      <c r="LPJ115" s="184"/>
      <c r="LPK115" s="184"/>
      <c r="LPL115" s="184"/>
      <c r="LPM115" s="184"/>
      <c r="LPN115" s="184"/>
      <c r="LPO115" s="184"/>
      <c r="LPP115" s="184"/>
      <c r="LPQ115" s="184"/>
      <c r="LPR115" s="184"/>
      <c r="LPS115" s="184"/>
      <c r="LPT115" s="184"/>
      <c r="LPU115" s="184"/>
      <c r="LPV115" s="184"/>
      <c r="LPW115" s="184"/>
      <c r="LPX115" s="184"/>
      <c r="LPY115" s="184"/>
      <c r="LPZ115" s="184"/>
      <c r="LQA115" s="184"/>
      <c r="LQB115" s="184"/>
      <c r="LQC115" s="184"/>
      <c r="LQD115" s="184"/>
      <c r="LQE115" s="184"/>
      <c r="LQF115" s="184"/>
      <c r="LQG115" s="184"/>
      <c r="LQH115" s="184"/>
      <c r="LQI115" s="184"/>
      <c r="LQJ115" s="184"/>
      <c r="LQK115" s="184"/>
      <c r="LQL115" s="184"/>
      <c r="LQM115" s="184"/>
      <c r="LQN115" s="184"/>
      <c r="LQO115" s="184"/>
      <c r="LQP115" s="184"/>
      <c r="LQQ115" s="184"/>
      <c r="LQR115" s="184"/>
      <c r="LQS115" s="184"/>
      <c r="LQT115" s="184"/>
      <c r="LQU115" s="184"/>
      <c r="LQV115" s="184"/>
      <c r="LQW115" s="184"/>
      <c r="LQX115" s="184"/>
      <c r="LQY115" s="184"/>
      <c r="LQZ115" s="184"/>
      <c r="LRA115" s="184"/>
      <c r="LRB115" s="184"/>
      <c r="LRC115" s="184"/>
      <c r="LRD115" s="184"/>
      <c r="LRE115" s="184"/>
      <c r="LRF115" s="184"/>
      <c r="LRG115" s="184"/>
      <c r="LRH115" s="184"/>
      <c r="LRI115" s="184"/>
      <c r="LRJ115" s="184"/>
      <c r="LRK115" s="184"/>
      <c r="LRL115" s="184"/>
      <c r="LRM115" s="184"/>
      <c r="LRN115" s="184"/>
      <c r="LRO115" s="184"/>
      <c r="LRP115" s="184"/>
      <c r="LRQ115" s="184"/>
      <c r="LRR115" s="184"/>
      <c r="LRS115" s="184"/>
      <c r="LRT115" s="184"/>
      <c r="LRU115" s="184"/>
      <c r="LRV115" s="184"/>
      <c r="LRW115" s="184"/>
      <c r="LRX115" s="184"/>
      <c r="LRY115" s="184"/>
      <c r="LRZ115" s="184"/>
      <c r="LSA115" s="184"/>
      <c r="LSB115" s="184"/>
      <c r="LSC115" s="184"/>
      <c r="LSD115" s="184"/>
      <c r="LSE115" s="184"/>
      <c r="LSF115" s="184"/>
      <c r="LSG115" s="184"/>
      <c r="LSH115" s="184"/>
      <c r="LSI115" s="184"/>
      <c r="LSJ115" s="184"/>
      <c r="LSK115" s="184"/>
      <c r="LSL115" s="184"/>
      <c r="LSM115" s="184"/>
      <c r="LSN115" s="184"/>
      <c r="LSO115" s="184"/>
      <c r="LSP115" s="184"/>
      <c r="LSQ115" s="184"/>
      <c r="LSR115" s="184"/>
      <c r="LSS115" s="184"/>
      <c r="LST115" s="184"/>
      <c r="LSU115" s="184"/>
      <c r="LSV115" s="184"/>
      <c r="LSW115" s="184"/>
      <c r="LSX115" s="184"/>
      <c r="LSY115" s="184"/>
      <c r="LSZ115" s="184"/>
      <c r="LTA115" s="184"/>
      <c r="LTB115" s="184"/>
      <c r="LTC115" s="184"/>
      <c r="LTD115" s="184"/>
      <c r="LTE115" s="184"/>
      <c r="LTF115" s="184"/>
      <c r="LTG115" s="184"/>
      <c r="LTH115" s="184"/>
      <c r="LTI115" s="184"/>
      <c r="LTJ115" s="184"/>
      <c r="LTK115" s="184"/>
      <c r="LTL115" s="184"/>
      <c r="LTM115" s="184"/>
      <c r="LTN115" s="184"/>
      <c r="LTO115" s="184"/>
      <c r="LTP115" s="184"/>
      <c r="LTQ115" s="184"/>
      <c r="LTR115" s="184"/>
      <c r="LTS115" s="184"/>
      <c r="LTT115" s="184"/>
      <c r="LTU115" s="184"/>
      <c r="LTV115" s="184"/>
      <c r="LTW115" s="184"/>
      <c r="LTX115" s="184"/>
      <c r="LTY115" s="184"/>
      <c r="LTZ115" s="184"/>
      <c r="LUA115" s="184"/>
      <c r="LUB115" s="184"/>
      <c r="LUC115" s="184"/>
      <c r="LUD115" s="184"/>
      <c r="LUE115" s="184"/>
      <c r="LUF115" s="184"/>
      <c r="LUG115" s="184"/>
      <c r="LUH115" s="184"/>
      <c r="LUI115" s="184"/>
      <c r="LUJ115" s="184"/>
      <c r="LUK115" s="184"/>
      <c r="LUL115" s="184"/>
      <c r="LUM115" s="184"/>
      <c r="LUN115" s="184"/>
      <c r="LUO115" s="184"/>
      <c r="LUP115" s="184"/>
      <c r="LUQ115" s="184"/>
      <c r="LUR115" s="184"/>
      <c r="LUS115" s="184"/>
      <c r="LUT115" s="184"/>
      <c r="LUU115" s="184"/>
      <c r="LUV115" s="184"/>
      <c r="LUW115" s="184"/>
      <c r="LUX115" s="184"/>
      <c r="LUY115" s="184"/>
      <c r="LUZ115" s="184"/>
      <c r="LVA115" s="184"/>
      <c r="LVB115" s="184"/>
      <c r="LVC115" s="184"/>
      <c r="LVD115" s="184"/>
      <c r="LVE115" s="184"/>
      <c r="LVF115" s="184"/>
      <c r="LVG115" s="184"/>
      <c r="LVH115" s="184"/>
      <c r="LVI115" s="184"/>
      <c r="LVJ115" s="184"/>
      <c r="LVK115" s="184"/>
      <c r="LVL115" s="184"/>
      <c r="LVM115" s="184"/>
      <c r="LVN115" s="184"/>
      <c r="LVO115" s="184"/>
      <c r="LVP115" s="184"/>
      <c r="LVQ115" s="184"/>
      <c r="LVR115" s="184"/>
      <c r="LVS115" s="184"/>
      <c r="LVT115" s="184"/>
      <c r="LVU115" s="184"/>
      <c r="LVV115" s="184"/>
      <c r="LVW115" s="184"/>
      <c r="LVX115" s="184"/>
      <c r="LVY115" s="184"/>
      <c r="LVZ115" s="184"/>
      <c r="LWA115" s="184"/>
      <c r="LWB115" s="184"/>
      <c r="LWC115" s="184"/>
      <c r="LWD115" s="184"/>
      <c r="LWE115" s="184"/>
      <c r="LWF115" s="184"/>
      <c r="LWG115" s="184"/>
      <c r="LWH115" s="184"/>
      <c r="LWI115" s="184"/>
      <c r="LWJ115" s="184"/>
      <c r="LWK115" s="184"/>
      <c r="LWL115" s="184"/>
      <c r="LWM115" s="184"/>
      <c r="LWN115" s="184"/>
      <c r="LWO115" s="184"/>
      <c r="LWP115" s="184"/>
      <c r="LWQ115" s="184"/>
      <c r="LWR115" s="184"/>
      <c r="LWS115" s="184"/>
      <c r="LWT115" s="184"/>
      <c r="LWU115" s="184"/>
      <c r="LWV115" s="184"/>
      <c r="LWW115" s="184"/>
      <c r="LWX115" s="184"/>
      <c r="LWY115" s="184"/>
      <c r="LWZ115" s="184"/>
      <c r="LXA115" s="184"/>
      <c r="LXB115" s="184"/>
      <c r="LXC115" s="184"/>
      <c r="LXD115" s="184"/>
      <c r="LXE115" s="184"/>
      <c r="LXF115" s="184"/>
      <c r="LXG115" s="184"/>
      <c r="LXH115" s="184"/>
      <c r="LXI115" s="184"/>
      <c r="LXJ115" s="184"/>
      <c r="LXK115" s="184"/>
      <c r="LXL115" s="184"/>
      <c r="LXM115" s="184"/>
      <c r="LXN115" s="184"/>
      <c r="LXO115" s="184"/>
      <c r="LXP115" s="184"/>
      <c r="LXQ115" s="184"/>
      <c r="LXR115" s="184"/>
      <c r="LXS115" s="184"/>
      <c r="LXT115" s="184"/>
      <c r="LXU115" s="184"/>
      <c r="LXV115" s="184"/>
      <c r="LXW115" s="184"/>
      <c r="LXX115" s="184"/>
      <c r="LXY115" s="184"/>
      <c r="LXZ115" s="184"/>
      <c r="LYA115" s="184"/>
      <c r="LYB115" s="184"/>
      <c r="LYC115" s="184"/>
      <c r="LYD115" s="184"/>
      <c r="LYE115" s="184"/>
      <c r="LYF115" s="184"/>
      <c r="LYG115" s="184"/>
      <c r="LYH115" s="184"/>
      <c r="LYI115" s="184"/>
      <c r="LYJ115" s="184"/>
      <c r="LYK115" s="184"/>
      <c r="LYL115" s="184"/>
      <c r="LYM115" s="184"/>
      <c r="LYN115" s="184"/>
      <c r="LYO115" s="184"/>
      <c r="LYP115" s="184"/>
      <c r="LYQ115" s="184"/>
      <c r="LYR115" s="184"/>
      <c r="LYS115" s="184"/>
      <c r="LYT115" s="184"/>
      <c r="LYU115" s="184"/>
      <c r="LYV115" s="184"/>
      <c r="LYW115" s="184"/>
      <c r="LYX115" s="184"/>
      <c r="LYY115" s="184"/>
      <c r="LYZ115" s="184"/>
      <c r="LZA115" s="184"/>
      <c r="LZB115" s="184"/>
      <c r="LZC115" s="184"/>
      <c r="LZD115" s="184"/>
      <c r="LZE115" s="184"/>
      <c r="LZF115" s="184"/>
      <c r="LZG115" s="184"/>
      <c r="LZH115" s="184"/>
      <c r="LZI115" s="184"/>
      <c r="LZJ115" s="184"/>
      <c r="LZK115" s="184"/>
      <c r="LZL115" s="184"/>
      <c r="LZM115" s="184"/>
      <c r="LZN115" s="184"/>
      <c r="LZO115" s="184"/>
      <c r="LZP115" s="184"/>
      <c r="LZQ115" s="184"/>
      <c r="LZR115" s="184"/>
      <c r="LZS115" s="184"/>
      <c r="LZT115" s="184"/>
      <c r="LZU115" s="184"/>
      <c r="LZV115" s="184"/>
      <c r="LZW115" s="184"/>
      <c r="LZX115" s="184"/>
      <c r="LZY115" s="184"/>
      <c r="LZZ115" s="184"/>
      <c r="MAA115" s="184"/>
      <c r="MAB115" s="184"/>
      <c r="MAC115" s="184"/>
      <c r="MAD115" s="184"/>
      <c r="MAE115" s="184"/>
      <c r="MAF115" s="184"/>
      <c r="MAG115" s="184"/>
      <c r="MAH115" s="184"/>
      <c r="MAI115" s="184"/>
      <c r="MAJ115" s="184"/>
      <c r="MAK115" s="184"/>
      <c r="MAL115" s="184"/>
      <c r="MAM115" s="184"/>
      <c r="MAN115" s="184"/>
      <c r="MAO115" s="184"/>
      <c r="MAP115" s="184"/>
      <c r="MAQ115" s="184"/>
      <c r="MAR115" s="184"/>
      <c r="MAS115" s="184"/>
      <c r="MAT115" s="184"/>
      <c r="MAU115" s="184"/>
      <c r="MAV115" s="184"/>
      <c r="MAW115" s="184"/>
      <c r="MAX115" s="184"/>
      <c r="MAY115" s="184"/>
      <c r="MAZ115" s="184"/>
      <c r="MBA115" s="184"/>
      <c r="MBB115" s="184"/>
      <c r="MBC115" s="184"/>
      <c r="MBD115" s="184"/>
      <c r="MBE115" s="184"/>
      <c r="MBF115" s="184"/>
      <c r="MBG115" s="184"/>
      <c r="MBH115" s="184"/>
      <c r="MBI115" s="184"/>
      <c r="MBJ115" s="184"/>
      <c r="MBK115" s="184"/>
      <c r="MBL115" s="184"/>
      <c r="MBM115" s="184"/>
      <c r="MBN115" s="184"/>
      <c r="MBO115" s="184"/>
      <c r="MBP115" s="184"/>
      <c r="MBQ115" s="184"/>
      <c r="MBR115" s="184"/>
      <c r="MBS115" s="184"/>
      <c r="MBT115" s="184"/>
      <c r="MBU115" s="184"/>
      <c r="MBV115" s="184"/>
      <c r="MBW115" s="184"/>
      <c r="MBX115" s="184"/>
      <c r="MBY115" s="184"/>
      <c r="MBZ115" s="184"/>
      <c r="MCA115" s="184"/>
      <c r="MCB115" s="184"/>
      <c r="MCC115" s="184"/>
      <c r="MCD115" s="184"/>
      <c r="MCE115" s="184"/>
      <c r="MCF115" s="184"/>
      <c r="MCG115" s="184"/>
      <c r="MCH115" s="184"/>
      <c r="MCI115" s="184"/>
      <c r="MCJ115" s="184"/>
      <c r="MCK115" s="184"/>
      <c r="MCL115" s="184"/>
      <c r="MCM115" s="184"/>
      <c r="MCN115" s="184"/>
      <c r="MCO115" s="184"/>
      <c r="MCP115" s="184"/>
      <c r="MCQ115" s="184"/>
      <c r="MCR115" s="184"/>
      <c r="MCS115" s="184"/>
      <c r="MCT115" s="184"/>
      <c r="MCU115" s="184"/>
      <c r="MCV115" s="184"/>
      <c r="MCW115" s="184"/>
      <c r="MCX115" s="184"/>
      <c r="MCY115" s="184"/>
      <c r="MCZ115" s="184"/>
      <c r="MDA115" s="184"/>
      <c r="MDB115" s="184"/>
      <c r="MDC115" s="184"/>
      <c r="MDD115" s="184"/>
      <c r="MDE115" s="184"/>
      <c r="MDF115" s="184"/>
      <c r="MDG115" s="184"/>
      <c r="MDH115" s="184"/>
      <c r="MDI115" s="184"/>
      <c r="MDJ115" s="184"/>
      <c r="MDK115" s="184"/>
      <c r="MDL115" s="184"/>
      <c r="MDM115" s="184"/>
      <c r="MDN115" s="184"/>
      <c r="MDO115" s="184"/>
      <c r="MDP115" s="184"/>
      <c r="MDQ115" s="184"/>
      <c r="MDR115" s="184"/>
      <c r="MDS115" s="184"/>
      <c r="MDT115" s="184"/>
      <c r="MDU115" s="184"/>
      <c r="MDV115" s="184"/>
      <c r="MDW115" s="184"/>
      <c r="MDX115" s="184"/>
      <c r="MDY115" s="184"/>
      <c r="MDZ115" s="184"/>
      <c r="MEA115" s="184"/>
      <c r="MEB115" s="184"/>
      <c r="MEC115" s="184"/>
      <c r="MED115" s="184"/>
      <c r="MEE115" s="184"/>
      <c r="MEF115" s="184"/>
      <c r="MEG115" s="184"/>
      <c r="MEH115" s="184"/>
      <c r="MEI115" s="184"/>
      <c r="MEJ115" s="184"/>
      <c r="MEK115" s="184"/>
      <c r="MEL115" s="184"/>
      <c r="MEM115" s="184"/>
      <c r="MEN115" s="184"/>
      <c r="MEO115" s="184"/>
      <c r="MEP115" s="184"/>
      <c r="MEQ115" s="184"/>
      <c r="MER115" s="184"/>
      <c r="MES115" s="184"/>
      <c r="MET115" s="184"/>
      <c r="MEU115" s="184"/>
      <c r="MEV115" s="184"/>
      <c r="MEW115" s="184"/>
      <c r="MEX115" s="184"/>
      <c r="MEY115" s="184"/>
      <c r="MEZ115" s="184"/>
      <c r="MFA115" s="184"/>
      <c r="MFB115" s="184"/>
      <c r="MFC115" s="184"/>
      <c r="MFD115" s="184"/>
      <c r="MFE115" s="184"/>
      <c r="MFF115" s="184"/>
      <c r="MFG115" s="184"/>
      <c r="MFH115" s="184"/>
      <c r="MFI115" s="184"/>
      <c r="MFJ115" s="184"/>
      <c r="MFK115" s="184"/>
      <c r="MFL115" s="184"/>
      <c r="MFM115" s="184"/>
      <c r="MFN115" s="184"/>
      <c r="MFO115" s="184"/>
      <c r="MFP115" s="184"/>
      <c r="MFQ115" s="184"/>
      <c r="MFR115" s="184"/>
      <c r="MFS115" s="184"/>
      <c r="MFT115" s="184"/>
      <c r="MFU115" s="184"/>
      <c r="MFV115" s="184"/>
      <c r="MFW115" s="184"/>
      <c r="MFX115" s="184"/>
      <c r="MFY115" s="184"/>
      <c r="MFZ115" s="184"/>
      <c r="MGA115" s="184"/>
      <c r="MGB115" s="184"/>
      <c r="MGC115" s="184"/>
      <c r="MGD115" s="184"/>
      <c r="MGE115" s="184"/>
      <c r="MGF115" s="184"/>
      <c r="MGG115" s="184"/>
      <c r="MGH115" s="184"/>
      <c r="MGI115" s="184"/>
      <c r="MGJ115" s="184"/>
      <c r="MGK115" s="184"/>
      <c r="MGL115" s="184"/>
      <c r="MGM115" s="184"/>
      <c r="MGN115" s="184"/>
      <c r="MGO115" s="184"/>
      <c r="MGP115" s="184"/>
      <c r="MGQ115" s="184"/>
      <c r="MGR115" s="184"/>
      <c r="MGS115" s="184"/>
      <c r="MGT115" s="184"/>
      <c r="MGU115" s="184"/>
      <c r="MGV115" s="184"/>
      <c r="MGW115" s="184"/>
      <c r="MGX115" s="184"/>
      <c r="MGY115" s="184"/>
      <c r="MGZ115" s="184"/>
      <c r="MHA115" s="184"/>
      <c r="MHB115" s="184"/>
      <c r="MHC115" s="184"/>
      <c r="MHD115" s="184"/>
      <c r="MHE115" s="184"/>
      <c r="MHF115" s="184"/>
      <c r="MHG115" s="184"/>
      <c r="MHH115" s="184"/>
      <c r="MHI115" s="184"/>
      <c r="MHJ115" s="184"/>
      <c r="MHK115" s="184"/>
      <c r="MHL115" s="184"/>
      <c r="MHM115" s="184"/>
      <c r="MHN115" s="184"/>
      <c r="MHO115" s="184"/>
      <c r="MHP115" s="184"/>
      <c r="MHQ115" s="184"/>
      <c r="MHR115" s="184"/>
      <c r="MHS115" s="184"/>
      <c r="MHT115" s="184"/>
      <c r="MHU115" s="184"/>
      <c r="MHV115" s="184"/>
      <c r="MHW115" s="184"/>
      <c r="MHX115" s="184"/>
      <c r="MHY115" s="184"/>
      <c r="MHZ115" s="184"/>
      <c r="MIA115" s="184"/>
      <c r="MIB115" s="184"/>
      <c r="MIC115" s="184"/>
      <c r="MID115" s="184"/>
      <c r="MIE115" s="184"/>
      <c r="MIF115" s="184"/>
      <c r="MIG115" s="184"/>
      <c r="MIH115" s="184"/>
      <c r="MII115" s="184"/>
      <c r="MIJ115" s="184"/>
      <c r="MIK115" s="184"/>
      <c r="MIL115" s="184"/>
      <c r="MIM115" s="184"/>
      <c r="MIN115" s="184"/>
      <c r="MIO115" s="184"/>
      <c r="MIP115" s="184"/>
      <c r="MIQ115" s="184"/>
      <c r="MIR115" s="184"/>
      <c r="MIS115" s="184"/>
      <c r="MIT115" s="184"/>
      <c r="MIU115" s="184"/>
      <c r="MIV115" s="184"/>
      <c r="MIW115" s="184"/>
      <c r="MIX115" s="184"/>
      <c r="MIY115" s="184"/>
      <c r="MIZ115" s="184"/>
      <c r="MJA115" s="184"/>
      <c r="MJB115" s="184"/>
      <c r="MJC115" s="184"/>
      <c r="MJD115" s="184"/>
      <c r="MJE115" s="184"/>
      <c r="MJF115" s="184"/>
      <c r="MJG115" s="184"/>
      <c r="MJH115" s="184"/>
      <c r="MJI115" s="184"/>
      <c r="MJJ115" s="184"/>
      <c r="MJK115" s="184"/>
      <c r="MJL115" s="184"/>
      <c r="MJM115" s="184"/>
      <c r="MJN115" s="184"/>
      <c r="MJO115" s="184"/>
      <c r="MJP115" s="184"/>
      <c r="MJQ115" s="184"/>
      <c r="MJR115" s="184"/>
      <c r="MJS115" s="184"/>
      <c r="MJT115" s="184"/>
      <c r="MJU115" s="184"/>
      <c r="MJV115" s="184"/>
      <c r="MJW115" s="184"/>
      <c r="MJX115" s="184"/>
      <c r="MJY115" s="184"/>
      <c r="MJZ115" s="184"/>
      <c r="MKA115" s="184"/>
      <c r="MKB115" s="184"/>
      <c r="MKC115" s="184"/>
      <c r="MKD115" s="184"/>
      <c r="MKE115" s="184"/>
      <c r="MKF115" s="184"/>
      <c r="MKG115" s="184"/>
      <c r="MKH115" s="184"/>
      <c r="MKI115" s="184"/>
      <c r="MKJ115" s="184"/>
      <c r="MKK115" s="184"/>
      <c r="MKL115" s="184"/>
      <c r="MKM115" s="184"/>
      <c r="MKN115" s="184"/>
      <c r="MKO115" s="184"/>
      <c r="MKP115" s="184"/>
      <c r="MKQ115" s="184"/>
      <c r="MKR115" s="184"/>
      <c r="MKS115" s="184"/>
      <c r="MKT115" s="184"/>
      <c r="MKU115" s="184"/>
      <c r="MKV115" s="184"/>
      <c r="MKW115" s="184"/>
      <c r="MKX115" s="184"/>
      <c r="MKY115" s="184"/>
      <c r="MKZ115" s="184"/>
      <c r="MLA115" s="184"/>
      <c r="MLB115" s="184"/>
      <c r="MLC115" s="184"/>
      <c r="MLD115" s="184"/>
      <c r="MLE115" s="184"/>
      <c r="MLF115" s="184"/>
      <c r="MLG115" s="184"/>
      <c r="MLH115" s="184"/>
      <c r="MLI115" s="184"/>
      <c r="MLJ115" s="184"/>
      <c r="MLK115" s="184"/>
      <c r="MLL115" s="184"/>
      <c r="MLM115" s="184"/>
      <c r="MLN115" s="184"/>
      <c r="MLO115" s="184"/>
      <c r="MLP115" s="184"/>
      <c r="MLQ115" s="184"/>
      <c r="MLR115" s="184"/>
      <c r="MLS115" s="184"/>
      <c r="MLT115" s="184"/>
      <c r="MLU115" s="184"/>
      <c r="MLV115" s="184"/>
      <c r="MLW115" s="184"/>
      <c r="MLX115" s="184"/>
      <c r="MLY115" s="184"/>
      <c r="MLZ115" s="184"/>
      <c r="MMA115" s="184"/>
      <c r="MMB115" s="184"/>
      <c r="MMC115" s="184"/>
      <c r="MMD115" s="184"/>
      <c r="MME115" s="184"/>
      <c r="MMF115" s="184"/>
      <c r="MMG115" s="184"/>
      <c r="MMH115" s="184"/>
      <c r="MMI115" s="184"/>
      <c r="MMJ115" s="184"/>
      <c r="MMK115" s="184"/>
      <c r="MML115" s="184"/>
      <c r="MMM115" s="184"/>
      <c r="MMN115" s="184"/>
      <c r="MMO115" s="184"/>
      <c r="MMP115" s="184"/>
      <c r="MMQ115" s="184"/>
      <c r="MMR115" s="184"/>
      <c r="MMS115" s="184"/>
      <c r="MMT115" s="184"/>
      <c r="MMU115" s="184"/>
      <c r="MMV115" s="184"/>
      <c r="MMW115" s="184"/>
      <c r="MMX115" s="184"/>
      <c r="MMY115" s="184"/>
      <c r="MMZ115" s="184"/>
      <c r="MNA115" s="184"/>
      <c r="MNB115" s="184"/>
      <c r="MNC115" s="184"/>
      <c r="MND115" s="184"/>
      <c r="MNE115" s="184"/>
      <c r="MNF115" s="184"/>
      <c r="MNG115" s="184"/>
      <c r="MNH115" s="184"/>
      <c r="MNI115" s="184"/>
      <c r="MNJ115" s="184"/>
      <c r="MNK115" s="184"/>
      <c r="MNL115" s="184"/>
      <c r="MNM115" s="184"/>
      <c r="MNN115" s="184"/>
      <c r="MNO115" s="184"/>
      <c r="MNP115" s="184"/>
      <c r="MNQ115" s="184"/>
      <c r="MNR115" s="184"/>
      <c r="MNS115" s="184"/>
      <c r="MNT115" s="184"/>
      <c r="MNU115" s="184"/>
      <c r="MNV115" s="184"/>
      <c r="MNW115" s="184"/>
      <c r="MNX115" s="184"/>
      <c r="MNY115" s="184"/>
      <c r="MNZ115" s="184"/>
      <c r="MOA115" s="184"/>
      <c r="MOB115" s="184"/>
      <c r="MOC115" s="184"/>
      <c r="MOD115" s="184"/>
      <c r="MOE115" s="184"/>
      <c r="MOF115" s="184"/>
      <c r="MOG115" s="184"/>
      <c r="MOH115" s="184"/>
      <c r="MOI115" s="184"/>
      <c r="MOJ115" s="184"/>
      <c r="MOK115" s="184"/>
      <c r="MOL115" s="184"/>
      <c r="MOM115" s="184"/>
      <c r="MON115" s="184"/>
      <c r="MOO115" s="184"/>
      <c r="MOP115" s="184"/>
      <c r="MOQ115" s="184"/>
      <c r="MOR115" s="184"/>
      <c r="MOS115" s="184"/>
      <c r="MOT115" s="184"/>
      <c r="MOU115" s="184"/>
      <c r="MOV115" s="184"/>
      <c r="MOW115" s="184"/>
      <c r="MOX115" s="184"/>
      <c r="MOY115" s="184"/>
      <c r="MOZ115" s="184"/>
      <c r="MPA115" s="184"/>
      <c r="MPB115" s="184"/>
      <c r="MPC115" s="184"/>
      <c r="MPD115" s="184"/>
      <c r="MPE115" s="184"/>
      <c r="MPF115" s="184"/>
      <c r="MPG115" s="184"/>
      <c r="MPH115" s="184"/>
      <c r="MPI115" s="184"/>
      <c r="MPJ115" s="184"/>
      <c r="MPK115" s="184"/>
      <c r="MPL115" s="184"/>
      <c r="MPM115" s="184"/>
      <c r="MPN115" s="184"/>
      <c r="MPO115" s="184"/>
      <c r="MPP115" s="184"/>
      <c r="MPQ115" s="184"/>
      <c r="MPR115" s="184"/>
      <c r="MPS115" s="184"/>
      <c r="MPT115" s="184"/>
      <c r="MPU115" s="184"/>
      <c r="MPV115" s="184"/>
      <c r="MPW115" s="184"/>
      <c r="MPX115" s="184"/>
      <c r="MPY115" s="184"/>
      <c r="MPZ115" s="184"/>
      <c r="MQA115" s="184"/>
      <c r="MQB115" s="184"/>
      <c r="MQC115" s="184"/>
      <c r="MQD115" s="184"/>
      <c r="MQE115" s="184"/>
      <c r="MQF115" s="184"/>
      <c r="MQG115" s="184"/>
      <c r="MQH115" s="184"/>
      <c r="MQI115" s="184"/>
      <c r="MQJ115" s="184"/>
      <c r="MQK115" s="184"/>
      <c r="MQL115" s="184"/>
      <c r="MQM115" s="184"/>
      <c r="MQN115" s="184"/>
      <c r="MQO115" s="184"/>
      <c r="MQP115" s="184"/>
      <c r="MQQ115" s="184"/>
      <c r="MQR115" s="184"/>
      <c r="MQS115" s="184"/>
      <c r="MQT115" s="184"/>
      <c r="MQU115" s="184"/>
      <c r="MQV115" s="184"/>
      <c r="MQW115" s="184"/>
      <c r="MQX115" s="184"/>
      <c r="MQY115" s="184"/>
      <c r="MQZ115" s="184"/>
      <c r="MRA115" s="184"/>
      <c r="MRB115" s="184"/>
      <c r="MRC115" s="184"/>
      <c r="MRD115" s="184"/>
      <c r="MRE115" s="184"/>
      <c r="MRF115" s="184"/>
      <c r="MRG115" s="184"/>
      <c r="MRH115" s="184"/>
      <c r="MRI115" s="184"/>
      <c r="MRJ115" s="184"/>
      <c r="MRK115" s="184"/>
      <c r="MRL115" s="184"/>
      <c r="MRM115" s="184"/>
      <c r="MRN115" s="184"/>
      <c r="MRO115" s="184"/>
      <c r="MRP115" s="184"/>
      <c r="MRQ115" s="184"/>
      <c r="MRR115" s="184"/>
      <c r="MRS115" s="184"/>
      <c r="MRT115" s="184"/>
      <c r="MRU115" s="184"/>
      <c r="MRV115" s="184"/>
      <c r="MRW115" s="184"/>
      <c r="MRX115" s="184"/>
      <c r="MRY115" s="184"/>
      <c r="MRZ115" s="184"/>
      <c r="MSA115" s="184"/>
      <c r="MSB115" s="184"/>
      <c r="MSC115" s="184"/>
      <c r="MSD115" s="184"/>
      <c r="MSE115" s="184"/>
      <c r="MSF115" s="184"/>
      <c r="MSG115" s="184"/>
      <c r="MSH115" s="184"/>
      <c r="MSI115" s="184"/>
      <c r="MSJ115" s="184"/>
      <c r="MSK115" s="184"/>
      <c r="MSL115" s="184"/>
      <c r="MSM115" s="184"/>
      <c r="MSN115" s="184"/>
      <c r="MSO115" s="184"/>
      <c r="MSP115" s="184"/>
      <c r="MSQ115" s="184"/>
      <c r="MSR115" s="184"/>
      <c r="MSS115" s="184"/>
      <c r="MST115" s="184"/>
      <c r="MSU115" s="184"/>
      <c r="MSV115" s="184"/>
      <c r="MSW115" s="184"/>
      <c r="MSX115" s="184"/>
      <c r="MSY115" s="184"/>
      <c r="MSZ115" s="184"/>
      <c r="MTA115" s="184"/>
      <c r="MTB115" s="184"/>
      <c r="MTC115" s="184"/>
      <c r="MTD115" s="184"/>
      <c r="MTE115" s="184"/>
      <c r="MTF115" s="184"/>
      <c r="MTG115" s="184"/>
      <c r="MTH115" s="184"/>
      <c r="MTI115" s="184"/>
      <c r="MTJ115" s="184"/>
      <c r="MTK115" s="184"/>
      <c r="MTL115" s="184"/>
      <c r="MTM115" s="184"/>
      <c r="MTN115" s="184"/>
      <c r="MTO115" s="184"/>
      <c r="MTP115" s="184"/>
      <c r="MTQ115" s="184"/>
      <c r="MTR115" s="184"/>
      <c r="MTS115" s="184"/>
      <c r="MTT115" s="184"/>
      <c r="MTU115" s="184"/>
      <c r="MTV115" s="184"/>
      <c r="MTW115" s="184"/>
      <c r="MTX115" s="184"/>
      <c r="MTY115" s="184"/>
      <c r="MTZ115" s="184"/>
      <c r="MUA115" s="184"/>
      <c r="MUB115" s="184"/>
      <c r="MUC115" s="184"/>
      <c r="MUD115" s="184"/>
      <c r="MUE115" s="184"/>
      <c r="MUF115" s="184"/>
      <c r="MUG115" s="184"/>
      <c r="MUH115" s="184"/>
      <c r="MUI115" s="184"/>
      <c r="MUJ115" s="184"/>
      <c r="MUK115" s="184"/>
      <c r="MUL115" s="184"/>
      <c r="MUM115" s="184"/>
      <c r="MUN115" s="184"/>
      <c r="MUO115" s="184"/>
      <c r="MUP115" s="184"/>
      <c r="MUQ115" s="184"/>
      <c r="MUR115" s="184"/>
      <c r="MUS115" s="184"/>
      <c r="MUT115" s="184"/>
      <c r="MUU115" s="184"/>
      <c r="MUV115" s="184"/>
      <c r="MUW115" s="184"/>
      <c r="MUX115" s="184"/>
      <c r="MUY115" s="184"/>
      <c r="MUZ115" s="184"/>
      <c r="MVA115" s="184"/>
      <c r="MVB115" s="184"/>
      <c r="MVC115" s="184"/>
      <c r="MVD115" s="184"/>
      <c r="MVE115" s="184"/>
      <c r="MVF115" s="184"/>
      <c r="MVG115" s="184"/>
      <c r="MVH115" s="184"/>
      <c r="MVI115" s="184"/>
      <c r="MVJ115" s="184"/>
      <c r="MVK115" s="184"/>
      <c r="MVL115" s="184"/>
      <c r="MVM115" s="184"/>
      <c r="MVN115" s="184"/>
      <c r="MVO115" s="184"/>
      <c r="MVP115" s="184"/>
      <c r="MVQ115" s="184"/>
      <c r="MVR115" s="184"/>
      <c r="MVS115" s="184"/>
      <c r="MVT115" s="184"/>
      <c r="MVU115" s="184"/>
      <c r="MVV115" s="184"/>
      <c r="MVW115" s="184"/>
      <c r="MVX115" s="184"/>
      <c r="MVY115" s="184"/>
      <c r="MVZ115" s="184"/>
      <c r="MWA115" s="184"/>
      <c r="MWB115" s="184"/>
      <c r="MWC115" s="184"/>
      <c r="MWD115" s="184"/>
      <c r="MWE115" s="184"/>
      <c r="MWF115" s="184"/>
      <c r="MWG115" s="184"/>
      <c r="MWH115" s="184"/>
      <c r="MWI115" s="184"/>
      <c r="MWJ115" s="184"/>
      <c r="MWK115" s="184"/>
      <c r="MWL115" s="184"/>
      <c r="MWM115" s="184"/>
      <c r="MWN115" s="184"/>
      <c r="MWO115" s="184"/>
      <c r="MWP115" s="184"/>
      <c r="MWQ115" s="184"/>
      <c r="MWR115" s="184"/>
      <c r="MWS115" s="184"/>
      <c r="MWT115" s="184"/>
      <c r="MWU115" s="184"/>
      <c r="MWV115" s="184"/>
      <c r="MWW115" s="184"/>
      <c r="MWX115" s="184"/>
      <c r="MWY115" s="184"/>
      <c r="MWZ115" s="184"/>
      <c r="MXA115" s="184"/>
      <c r="MXB115" s="184"/>
      <c r="MXC115" s="184"/>
      <c r="MXD115" s="184"/>
      <c r="MXE115" s="184"/>
      <c r="MXF115" s="184"/>
      <c r="MXG115" s="184"/>
      <c r="MXH115" s="184"/>
      <c r="MXI115" s="184"/>
      <c r="MXJ115" s="184"/>
      <c r="MXK115" s="184"/>
      <c r="MXL115" s="184"/>
      <c r="MXM115" s="184"/>
      <c r="MXN115" s="184"/>
      <c r="MXO115" s="184"/>
      <c r="MXP115" s="184"/>
      <c r="MXQ115" s="184"/>
      <c r="MXR115" s="184"/>
      <c r="MXS115" s="184"/>
      <c r="MXT115" s="184"/>
      <c r="MXU115" s="184"/>
      <c r="MXV115" s="184"/>
      <c r="MXW115" s="184"/>
      <c r="MXX115" s="184"/>
      <c r="MXY115" s="184"/>
      <c r="MXZ115" s="184"/>
      <c r="MYA115" s="184"/>
      <c r="MYB115" s="184"/>
      <c r="MYC115" s="184"/>
      <c r="MYD115" s="184"/>
      <c r="MYE115" s="184"/>
      <c r="MYF115" s="184"/>
      <c r="MYG115" s="184"/>
      <c r="MYH115" s="184"/>
      <c r="MYI115" s="184"/>
      <c r="MYJ115" s="184"/>
      <c r="MYK115" s="184"/>
      <c r="MYL115" s="184"/>
      <c r="MYM115" s="184"/>
      <c r="MYN115" s="184"/>
      <c r="MYO115" s="184"/>
      <c r="MYP115" s="184"/>
      <c r="MYQ115" s="184"/>
      <c r="MYR115" s="184"/>
      <c r="MYS115" s="184"/>
      <c r="MYT115" s="184"/>
      <c r="MYU115" s="184"/>
      <c r="MYV115" s="184"/>
      <c r="MYW115" s="184"/>
      <c r="MYX115" s="184"/>
      <c r="MYY115" s="184"/>
      <c r="MYZ115" s="184"/>
      <c r="MZA115" s="184"/>
      <c r="MZB115" s="184"/>
      <c r="MZC115" s="184"/>
      <c r="MZD115" s="184"/>
      <c r="MZE115" s="184"/>
      <c r="MZF115" s="184"/>
      <c r="MZG115" s="184"/>
      <c r="MZH115" s="184"/>
      <c r="MZI115" s="184"/>
      <c r="MZJ115" s="184"/>
      <c r="MZK115" s="184"/>
      <c r="MZL115" s="184"/>
      <c r="MZM115" s="184"/>
      <c r="MZN115" s="184"/>
      <c r="MZO115" s="184"/>
      <c r="MZP115" s="184"/>
      <c r="MZQ115" s="184"/>
      <c r="MZR115" s="184"/>
      <c r="MZS115" s="184"/>
      <c r="MZT115" s="184"/>
      <c r="MZU115" s="184"/>
      <c r="MZV115" s="184"/>
      <c r="MZW115" s="184"/>
      <c r="MZX115" s="184"/>
      <c r="MZY115" s="184"/>
      <c r="MZZ115" s="184"/>
      <c r="NAA115" s="184"/>
      <c r="NAB115" s="184"/>
      <c r="NAC115" s="184"/>
      <c r="NAD115" s="184"/>
      <c r="NAE115" s="184"/>
      <c r="NAF115" s="184"/>
      <c r="NAG115" s="184"/>
      <c r="NAH115" s="184"/>
      <c r="NAI115" s="184"/>
      <c r="NAJ115" s="184"/>
      <c r="NAK115" s="184"/>
      <c r="NAL115" s="184"/>
      <c r="NAM115" s="184"/>
      <c r="NAN115" s="184"/>
      <c r="NAO115" s="184"/>
      <c r="NAP115" s="184"/>
      <c r="NAQ115" s="184"/>
      <c r="NAR115" s="184"/>
      <c r="NAS115" s="184"/>
      <c r="NAT115" s="184"/>
      <c r="NAU115" s="184"/>
      <c r="NAV115" s="184"/>
      <c r="NAW115" s="184"/>
      <c r="NAX115" s="184"/>
      <c r="NAY115" s="184"/>
      <c r="NAZ115" s="184"/>
      <c r="NBA115" s="184"/>
      <c r="NBB115" s="184"/>
      <c r="NBC115" s="184"/>
      <c r="NBD115" s="184"/>
      <c r="NBE115" s="184"/>
      <c r="NBF115" s="184"/>
      <c r="NBG115" s="184"/>
      <c r="NBH115" s="184"/>
      <c r="NBI115" s="184"/>
      <c r="NBJ115" s="184"/>
      <c r="NBK115" s="184"/>
      <c r="NBL115" s="184"/>
      <c r="NBM115" s="184"/>
      <c r="NBN115" s="184"/>
      <c r="NBO115" s="184"/>
      <c r="NBP115" s="184"/>
      <c r="NBQ115" s="184"/>
      <c r="NBR115" s="184"/>
      <c r="NBS115" s="184"/>
      <c r="NBT115" s="184"/>
      <c r="NBU115" s="184"/>
      <c r="NBV115" s="184"/>
      <c r="NBW115" s="184"/>
      <c r="NBX115" s="184"/>
      <c r="NBY115" s="184"/>
      <c r="NBZ115" s="184"/>
      <c r="NCA115" s="184"/>
      <c r="NCB115" s="184"/>
      <c r="NCC115" s="184"/>
      <c r="NCD115" s="184"/>
      <c r="NCE115" s="184"/>
      <c r="NCF115" s="184"/>
      <c r="NCG115" s="184"/>
      <c r="NCH115" s="184"/>
      <c r="NCI115" s="184"/>
      <c r="NCJ115" s="184"/>
      <c r="NCK115" s="184"/>
      <c r="NCL115" s="184"/>
      <c r="NCM115" s="184"/>
      <c r="NCN115" s="184"/>
      <c r="NCO115" s="184"/>
      <c r="NCP115" s="184"/>
      <c r="NCQ115" s="184"/>
      <c r="NCR115" s="184"/>
      <c r="NCS115" s="184"/>
      <c r="NCT115" s="184"/>
      <c r="NCU115" s="184"/>
      <c r="NCV115" s="184"/>
      <c r="NCW115" s="184"/>
      <c r="NCX115" s="184"/>
      <c r="NCY115" s="184"/>
      <c r="NCZ115" s="184"/>
      <c r="NDA115" s="184"/>
      <c r="NDB115" s="184"/>
      <c r="NDC115" s="184"/>
      <c r="NDD115" s="184"/>
      <c r="NDE115" s="184"/>
      <c r="NDF115" s="184"/>
      <c r="NDG115" s="184"/>
      <c r="NDH115" s="184"/>
      <c r="NDI115" s="184"/>
      <c r="NDJ115" s="184"/>
      <c r="NDK115" s="184"/>
      <c r="NDL115" s="184"/>
      <c r="NDM115" s="184"/>
      <c r="NDN115" s="184"/>
      <c r="NDO115" s="184"/>
      <c r="NDP115" s="184"/>
      <c r="NDQ115" s="184"/>
      <c r="NDR115" s="184"/>
      <c r="NDS115" s="184"/>
      <c r="NDT115" s="184"/>
      <c r="NDU115" s="184"/>
      <c r="NDV115" s="184"/>
      <c r="NDW115" s="184"/>
      <c r="NDX115" s="184"/>
      <c r="NDY115" s="184"/>
      <c r="NDZ115" s="184"/>
      <c r="NEA115" s="184"/>
      <c r="NEB115" s="184"/>
      <c r="NEC115" s="184"/>
      <c r="NED115" s="184"/>
      <c r="NEE115" s="184"/>
      <c r="NEF115" s="184"/>
      <c r="NEG115" s="184"/>
      <c r="NEH115" s="184"/>
      <c r="NEI115" s="184"/>
      <c r="NEJ115" s="184"/>
      <c r="NEK115" s="184"/>
      <c r="NEL115" s="184"/>
      <c r="NEM115" s="184"/>
      <c r="NEN115" s="184"/>
      <c r="NEO115" s="184"/>
      <c r="NEP115" s="184"/>
      <c r="NEQ115" s="184"/>
      <c r="NER115" s="184"/>
      <c r="NES115" s="184"/>
      <c r="NET115" s="184"/>
      <c r="NEU115" s="184"/>
      <c r="NEV115" s="184"/>
      <c r="NEW115" s="184"/>
      <c r="NEX115" s="184"/>
      <c r="NEY115" s="184"/>
      <c r="NEZ115" s="184"/>
      <c r="NFA115" s="184"/>
      <c r="NFB115" s="184"/>
      <c r="NFC115" s="184"/>
      <c r="NFD115" s="184"/>
      <c r="NFE115" s="184"/>
      <c r="NFF115" s="184"/>
      <c r="NFG115" s="184"/>
      <c r="NFH115" s="184"/>
      <c r="NFI115" s="184"/>
      <c r="NFJ115" s="184"/>
      <c r="NFK115" s="184"/>
      <c r="NFL115" s="184"/>
      <c r="NFM115" s="184"/>
      <c r="NFN115" s="184"/>
      <c r="NFO115" s="184"/>
      <c r="NFP115" s="184"/>
      <c r="NFQ115" s="184"/>
      <c r="NFR115" s="184"/>
      <c r="NFS115" s="184"/>
      <c r="NFT115" s="184"/>
      <c r="NFU115" s="184"/>
      <c r="NFV115" s="184"/>
      <c r="NFW115" s="184"/>
      <c r="NFX115" s="184"/>
      <c r="NFY115" s="184"/>
      <c r="NFZ115" s="184"/>
      <c r="NGA115" s="184"/>
      <c r="NGB115" s="184"/>
      <c r="NGC115" s="184"/>
      <c r="NGD115" s="184"/>
      <c r="NGE115" s="184"/>
      <c r="NGF115" s="184"/>
      <c r="NGG115" s="184"/>
      <c r="NGH115" s="184"/>
      <c r="NGI115" s="184"/>
      <c r="NGJ115" s="184"/>
      <c r="NGK115" s="184"/>
      <c r="NGL115" s="184"/>
      <c r="NGM115" s="184"/>
      <c r="NGN115" s="184"/>
      <c r="NGO115" s="184"/>
      <c r="NGP115" s="184"/>
      <c r="NGQ115" s="184"/>
      <c r="NGR115" s="184"/>
      <c r="NGS115" s="184"/>
      <c r="NGT115" s="184"/>
      <c r="NGU115" s="184"/>
      <c r="NGV115" s="184"/>
      <c r="NGW115" s="184"/>
      <c r="NGX115" s="184"/>
      <c r="NGY115" s="184"/>
      <c r="NGZ115" s="184"/>
      <c r="NHA115" s="184"/>
      <c r="NHB115" s="184"/>
      <c r="NHC115" s="184"/>
      <c r="NHD115" s="184"/>
      <c r="NHE115" s="184"/>
      <c r="NHF115" s="184"/>
      <c r="NHG115" s="184"/>
      <c r="NHH115" s="184"/>
      <c r="NHI115" s="184"/>
      <c r="NHJ115" s="184"/>
      <c r="NHK115" s="184"/>
      <c r="NHL115" s="184"/>
      <c r="NHM115" s="184"/>
      <c r="NHN115" s="184"/>
      <c r="NHO115" s="184"/>
      <c r="NHP115" s="184"/>
      <c r="NHQ115" s="184"/>
      <c r="NHR115" s="184"/>
      <c r="NHS115" s="184"/>
      <c r="NHT115" s="184"/>
      <c r="NHU115" s="184"/>
      <c r="NHV115" s="184"/>
      <c r="NHW115" s="184"/>
      <c r="NHX115" s="184"/>
      <c r="NHY115" s="184"/>
      <c r="NHZ115" s="184"/>
      <c r="NIA115" s="184"/>
      <c r="NIB115" s="184"/>
      <c r="NIC115" s="184"/>
      <c r="NID115" s="184"/>
      <c r="NIE115" s="184"/>
      <c r="NIF115" s="184"/>
      <c r="NIG115" s="184"/>
      <c r="NIH115" s="184"/>
      <c r="NII115" s="184"/>
      <c r="NIJ115" s="184"/>
      <c r="NIK115" s="184"/>
      <c r="NIL115" s="184"/>
      <c r="NIM115" s="184"/>
      <c r="NIN115" s="184"/>
      <c r="NIO115" s="184"/>
      <c r="NIP115" s="184"/>
      <c r="NIQ115" s="184"/>
      <c r="NIR115" s="184"/>
      <c r="NIS115" s="184"/>
      <c r="NIT115" s="184"/>
      <c r="NIU115" s="184"/>
      <c r="NIV115" s="184"/>
      <c r="NIW115" s="184"/>
      <c r="NIX115" s="184"/>
      <c r="NIY115" s="184"/>
      <c r="NIZ115" s="184"/>
      <c r="NJA115" s="184"/>
      <c r="NJB115" s="184"/>
      <c r="NJC115" s="184"/>
      <c r="NJD115" s="184"/>
      <c r="NJE115" s="184"/>
      <c r="NJF115" s="184"/>
      <c r="NJG115" s="184"/>
      <c r="NJH115" s="184"/>
      <c r="NJI115" s="184"/>
      <c r="NJJ115" s="184"/>
      <c r="NJK115" s="184"/>
      <c r="NJL115" s="184"/>
      <c r="NJM115" s="184"/>
      <c r="NJN115" s="184"/>
      <c r="NJO115" s="184"/>
      <c r="NJP115" s="184"/>
      <c r="NJQ115" s="184"/>
      <c r="NJR115" s="184"/>
      <c r="NJS115" s="184"/>
      <c r="NJT115" s="184"/>
      <c r="NJU115" s="184"/>
      <c r="NJV115" s="184"/>
      <c r="NJW115" s="184"/>
      <c r="NJX115" s="184"/>
      <c r="NJY115" s="184"/>
      <c r="NJZ115" s="184"/>
      <c r="NKA115" s="184"/>
      <c r="NKB115" s="184"/>
      <c r="NKC115" s="184"/>
      <c r="NKD115" s="184"/>
      <c r="NKE115" s="184"/>
      <c r="NKF115" s="184"/>
      <c r="NKG115" s="184"/>
      <c r="NKH115" s="184"/>
      <c r="NKI115" s="184"/>
      <c r="NKJ115" s="184"/>
      <c r="NKK115" s="184"/>
      <c r="NKL115" s="184"/>
      <c r="NKM115" s="184"/>
      <c r="NKN115" s="184"/>
      <c r="NKO115" s="184"/>
      <c r="NKP115" s="184"/>
      <c r="NKQ115" s="184"/>
      <c r="NKR115" s="184"/>
      <c r="NKS115" s="184"/>
      <c r="NKT115" s="184"/>
      <c r="NKU115" s="184"/>
      <c r="NKV115" s="184"/>
      <c r="NKW115" s="184"/>
      <c r="NKX115" s="184"/>
      <c r="NKY115" s="184"/>
      <c r="NKZ115" s="184"/>
      <c r="NLA115" s="184"/>
      <c r="NLB115" s="184"/>
      <c r="NLC115" s="184"/>
      <c r="NLD115" s="184"/>
      <c r="NLE115" s="184"/>
      <c r="NLF115" s="184"/>
      <c r="NLG115" s="184"/>
      <c r="NLH115" s="184"/>
      <c r="NLI115" s="184"/>
      <c r="NLJ115" s="184"/>
      <c r="NLK115" s="184"/>
      <c r="NLL115" s="184"/>
      <c r="NLM115" s="184"/>
      <c r="NLN115" s="184"/>
      <c r="NLO115" s="184"/>
      <c r="NLP115" s="184"/>
      <c r="NLQ115" s="184"/>
      <c r="NLR115" s="184"/>
      <c r="NLS115" s="184"/>
      <c r="NLT115" s="184"/>
      <c r="NLU115" s="184"/>
      <c r="NLV115" s="184"/>
      <c r="NLW115" s="184"/>
      <c r="NLX115" s="184"/>
      <c r="NLY115" s="184"/>
      <c r="NLZ115" s="184"/>
      <c r="NMA115" s="184"/>
      <c r="NMB115" s="184"/>
      <c r="NMC115" s="184"/>
      <c r="NMD115" s="184"/>
      <c r="NME115" s="184"/>
      <c r="NMF115" s="184"/>
      <c r="NMG115" s="184"/>
      <c r="NMH115" s="184"/>
      <c r="NMI115" s="184"/>
      <c r="NMJ115" s="184"/>
      <c r="NMK115" s="184"/>
      <c r="NML115" s="184"/>
      <c r="NMM115" s="184"/>
      <c r="NMN115" s="184"/>
      <c r="NMO115" s="184"/>
      <c r="NMP115" s="184"/>
      <c r="NMQ115" s="184"/>
      <c r="NMR115" s="184"/>
      <c r="NMS115" s="184"/>
      <c r="NMT115" s="184"/>
      <c r="NMU115" s="184"/>
      <c r="NMV115" s="184"/>
      <c r="NMW115" s="184"/>
      <c r="NMX115" s="184"/>
      <c r="NMY115" s="184"/>
      <c r="NMZ115" s="184"/>
      <c r="NNA115" s="184"/>
      <c r="NNB115" s="184"/>
      <c r="NNC115" s="184"/>
      <c r="NND115" s="184"/>
      <c r="NNE115" s="184"/>
      <c r="NNF115" s="184"/>
      <c r="NNG115" s="184"/>
      <c r="NNH115" s="184"/>
      <c r="NNI115" s="184"/>
      <c r="NNJ115" s="184"/>
      <c r="NNK115" s="184"/>
      <c r="NNL115" s="184"/>
      <c r="NNM115" s="184"/>
      <c r="NNN115" s="184"/>
      <c r="NNO115" s="184"/>
      <c r="NNP115" s="184"/>
      <c r="NNQ115" s="184"/>
      <c r="NNR115" s="184"/>
      <c r="NNS115" s="184"/>
      <c r="NNT115" s="184"/>
      <c r="NNU115" s="184"/>
      <c r="NNV115" s="184"/>
      <c r="NNW115" s="184"/>
      <c r="NNX115" s="184"/>
      <c r="NNY115" s="184"/>
      <c r="NNZ115" s="184"/>
      <c r="NOA115" s="184"/>
      <c r="NOB115" s="184"/>
      <c r="NOC115" s="184"/>
      <c r="NOD115" s="184"/>
      <c r="NOE115" s="184"/>
      <c r="NOF115" s="184"/>
      <c r="NOG115" s="184"/>
      <c r="NOH115" s="184"/>
      <c r="NOI115" s="184"/>
      <c r="NOJ115" s="184"/>
      <c r="NOK115" s="184"/>
      <c r="NOL115" s="184"/>
      <c r="NOM115" s="184"/>
      <c r="NON115" s="184"/>
      <c r="NOO115" s="184"/>
      <c r="NOP115" s="184"/>
      <c r="NOQ115" s="184"/>
      <c r="NOR115" s="184"/>
      <c r="NOS115" s="184"/>
      <c r="NOT115" s="184"/>
      <c r="NOU115" s="184"/>
      <c r="NOV115" s="184"/>
      <c r="NOW115" s="184"/>
      <c r="NOX115" s="184"/>
      <c r="NOY115" s="184"/>
      <c r="NOZ115" s="184"/>
      <c r="NPA115" s="184"/>
      <c r="NPB115" s="184"/>
      <c r="NPC115" s="184"/>
      <c r="NPD115" s="184"/>
      <c r="NPE115" s="184"/>
      <c r="NPF115" s="184"/>
      <c r="NPG115" s="184"/>
      <c r="NPH115" s="184"/>
      <c r="NPI115" s="184"/>
      <c r="NPJ115" s="184"/>
      <c r="NPK115" s="184"/>
      <c r="NPL115" s="184"/>
      <c r="NPM115" s="184"/>
      <c r="NPN115" s="184"/>
      <c r="NPO115" s="184"/>
      <c r="NPP115" s="184"/>
      <c r="NPQ115" s="184"/>
      <c r="NPR115" s="184"/>
      <c r="NPS115" s="184"/>
      <c r="NPT115" s="184"/>
      <c r="NPU115" s="184"/>
      <c r="NPV115" s="184"/>
      <c r="NPW115" s="184"/>
      <c r="NPX115" s="184"/>
      <c r="NPY115" s="184"/>
      <c r="NPZ115" s="184"/>
      <c r="NQA115" s="184"/>
      <c r="NQB115" s="184"/>
      <c r="NQC115" s="184"/>
      <c r="NQD115" s="184"/>
      <c r="NQE115" s="184"/>
      <c r="NQF115" s="184"/>
      <c r="NQG115" s="184"/>
      <c r="NQH115" s="184"/>
      <c r="NQI115" s="184"/>
      <c r="NQJ115" s="184"/>
      <c r="NQK115" s="184"/>
      <c r="NQL115" s="184"/>
      <c r="NQM115" s="184"/>
      <c r="NQN115" s="184"/>
      <c r="NQO115" s="184"/>
      <c r="NQP115" s="184"/>
      <c r="NQQ115" s="184"/>
      <c r="NQR115" s="184"/>
      <c r="NQS115" s="184"/>
      <c r="NQT115" s="184"/>
      <c r="NQU115" s="184"/>
      <c r="NQV115" s="184"/>
      <c r="NQW115" s="184"/>
      <c r="NQX115" s="184"/>
      <c r="NQY115" s="184"/>
      <c r="NQZ115" s="184"/>
      <c r="NRA115" s="184"/>
      <c r="NRB115" s="184"/>
      <c r="NRC115" s="184"/>
      <c r="NRD115" s="184"/>
      <c r="NRE115" s="184"/>
      <c r="NRF115" s="184"/>
      <c r="NRG115" s="184"/>
      <c r="NRH115" s="184"/>
      <c r="NRI115" s="184"/>
      <c r="NRJ115" s="184"/>
      <c r="NRK115" s="184"/>
      <c r="NRL115" s="184"/>
      <c r="NRM115" s="184"/>
      <c r="NRN115" s="184"/>
      <c r="NRO115" s="184"/>
      <c r="NRP115" s="184"/>
      <c r="NRQ115" s="184"/>
      <c r="NRR115" s="184"/>
      <c r="NRS115" s="184"/>
      <c r="NRT115" s="184"/>
      <c r="NRU115" s="184"/>
      <c r="NRV115" s="184"/>
      <c r="NRW115" s="184"/>
      <c r="NRX115" s="184"/>
      <c r="NRY115" s="184"/>
      <c r="NRZ115" s="184"/>
      <c r="NSA115" s="184"/>
      <c r="NSB115" s="184"/>
      <c r="NSC115" s="184"/>
      <c r="NSD115" s="184"/>
      <c r="NSE115" s="184"/>
      <c r="NSF115" s="184"/>
      <c r="NSG115" s="184"/>
      <c r="NSH115" s="184"/>
      <c r="NSI115" s="184"/>
      <c r="NSJ115" s="184"/>
      <c r="NSK115" s="184"/>
      <c r="NSL115" s="184"/>
      <c r="NSM115" s="184"/>
      <c r="NSN115" s="184"/>
      <c r="NSO115" s="184"/>
      <c r="NSP115" s="184"/>
      <c r="NSQ115" s="184"/>
      <c r="NSR115" s="184"/>
      <c r="NSS115" s="184"/>
      <c r="NST115" s="184"/>
      <c r="NSU115" s="184"/>
      <c r="NSV115" s="184"/>
      <c r="NSW115" s="184"/>
      <c r="NSX115" s="184"/>
      <c r="NSY115" s="184"/>
      <c r="NSZ115" s="184"/>
      <c r="NTA115" s="184"/>
      <c r="NTB115" s="184"/>
      <c r="NTC115" s="184"/>
      <c r="NTD115" s="184"/>
      <c r="NTE115" s="184"/>
      <c r="NTF115" s="184"/>
      <c r="NTG115" s="184"/>
      <c r="NTH115" s="184"/>
      <c r="NTI115" s="184"/>
      <c r="NTJ115" s="184"/>
      <c r="NTK115" s="184"/>
      <c r="NTL115" s="184"/>
      <c r="NTM115" s="184"/>
      <c r="NTN115" s="184"/>
      <c r="NTO115" s="184"/>
      <c r="NTP115" s="184"/>
      <c r="NTQ115" s="184"/>
      <c r="NTR115" s="184"/>
      <c r="NTS115" s="184"/>
      <c r="NTT115" s="184"/>
      <c r="NTU115" s="184"/>
      <c r="NTV115" s="184"/>
      <c r="NTW115" s="184"/>
      <c r="NTX115" s="184"/>
      <c r="NTY115" s="184"/>
      <c r="NTZ115" s="184"/>
      <c r="NUA115" s="184"/>
      <c r="NUB115" s="184"/>
      <c r="NUC115" s="184"/>
      <c r="NUD115" s="184"/>
      <c r="NUE115" s="184"/>
      <c r="NUF115" s="184"/>
      <c r="NUG115" s="184"/>
      <c r="NUH115" s="184"/>
      <c r="NUI115" s="184"/>
      <c r="NUJ115" s="184"/>
      <c r="NUK115" s="184"/>
      <c r="NUL115" s="184"/>
      <c r="NUM115" s="184"/>
      <c r="NUN115" s="184"/>
      <c r="NUO115" s="184"/>
      <c r="NUP115" s="184"/>
      <c r="NUQ115" s="184"/>
      <c r="NUR115" s="184"/>
      <c r="NUS115" s="184"/>
      <c r="NUT115" s="184"/>
      <c r="NUU115" s="184"/>
      <c r="NUV115" s="184"/>
      <c r="NUW115" s="184"/>
      <c r="NUX115" s="184"/>
      <c r="NUY115" s="184"/>
      <c r="NUZ115" s="184"/>
      <c r="NVA115" s="184"/>
      <c r="NVB115" s="184"/>
      <c r="NVC115" s="184"/>
      <c r="NVD115" s="184"/>
      <c r="NVE115" s="184"/>
      <c r="NVF115" s="184"/>
      <c r="NVG115" s="184"/>
      <c r="NVH115" s="184"/>
      <c r="NVI115" s="184"/>
      <c r="NVJ115" s="184"/>
      <c r="NVK115" s="184"/>
      <c r="NVL115" s="184"/>
      <c r="NVM115" s="184"/>
      <c r="NVN115" s="184"/>
      <c r="NVO115" s="184"/>
      <c r="NVP115" s="184"/>
      <c r="NVQ115" s="184"/>
      <c r="NVR115" s="184"/>
      <c r="NVS115" s="184"/>
      <c r="NVT115" s="184"/>
      <c r="NVU115" s="184"/>
      <c r="NVV115" s="184"/>
      <c r="NVW115" s="184"/>
      <c r="NVX115" s="184"/>
      <c r="NVY115" s="184"/>
      <c r="NVZ115" s="184"/>
      <c r="NWA115" s="184"/>
      <c r="NWB115" s="184"/>
      <c r="NWC115" s="184"/>
      <c r="NWD115" s="184"/>
      <c r="NWE115" s="184"/>
      <c r="NWF115" s="184"/>
      <c r="NWG115" s="184"/>
      <c r="NWH115" s="184"/>
      <c r="NWI115" s="184"/>
      <c r="NWJ115" s="184"/>
      <c r="NWK115" s="184"/>
      <c r="NWL115" s="184"/>
      <c r="NWM115" s="184"/>
      <c r="NWN115" s="184"/>
      <c r="NWO115" s="184"/>
      <c r="NWP115" s="184"/>
      <c r="NWQ115" s="184"/>
      <c r="NWR115" s="184"/>
      <c r="NWS115" s="184"/>
      <c r="NWT115" s="184"/>
      <c r="NWU115" s="184"/>
      <c r="NWV115" s="184"/>
      <c r="NWW115" s="184"/>
      <c r="NWX115" s="184"/>
      <c r="NWY115" s="184"/>
      <c r="NWZ115" s="184"/>
      <c r="NXA115" s="184"/>
      <c r="NXB115" s="184"/>
      <c r="NXC115" s="184"/>
      <c r="NXD115" s="184"/>
      <c r="NXE115" s="184"/>
      <c r="NXF115" s="184"/>
      <c r="NXG115" s="184"/>
      <c r="NXH115" s="184"/>
      <c r="NXI115" s="184"/>
      <c r="NXJ115" s="184"/>
      <c r="NXK115" s="184"/>
      <c r="NXL115" s="184"/>
      <c r="NXM115" s="184"/>
      <c r="NXN115" s="184"/>
      <c r="NXO115" s="184"/>
      <c r="NXP115" s="184"/>
      <c r="NXQ115" s="184"/>
      <c r="NXR115" s="184"/>
      <c r="NXS115" s="184"/>
      <c r="NXT115" s="184"/>
      <c r="NXU115" s="184"/>
      <c r="NXV115" s="184"/>
      <c r="NXW115" s="184"/>
      <c r="NXX115" s="184"/>
      <c r="NXY115" s="184"/>
      <c r="NXZ115" s="184"/>
      <c r="NYA115" s="184"/>
      <c r="NYB115" s="184"/>
      <c r="NYC115" s="184"/>
      <c r="NYD115" s="184"/>
      <c r="NYE115" s="184"/>
      <c r="NYF115" s="184"/>
      <c r="NYG115" s="184"/>
      <c r="NYH115" s="184"/>
      <c r="NYI115" s="184"/>
      <c r="NYJ115" s="184"/>
      <c r="NYK115" s="184"/>
      <c r="NYL115" s="184"/>
      <c r="NYM115" s="184"/>
      <c r="NYN115" s="184"/>
      <c r="NYO115" s="184"/>
      <c r="NYP115" s="184"/>
      <c r="NYQ115" s="184"/>
      <c r="NYR115" s="184"/>
      <c r="NYS115" s="184"/>
      <c r="NYT115" s="184"/>
      <c r="NYU115" s="184"/>
      <c r="NYV115" s="184"/>
      <c r="NYW115" s="184"/>
      <c r="NYX115" s="184"/>
      <c r="NYY115" s="184"/>
      <c r="NYZ115" s="184"/>
      <c r="NZA115" s="184"/>
      <c r="NZB115" s="184"/>
      <c r="NZC115" s="184"/>
      <c r="NZD115" s="184"/>
      <c r="NZE115" s="184"/>
      <c r="NZF115" s="184"/>
      <c r="NZG115" s="184"/>
      <c r="NZH115" s="184"/>
      <c r="NZI115" s="184"/>
      <c r="NZJ115" s="184"/>
      <c r="NZK115" s="184"/>
      <c r="NZL115" s="184"/>
      <c r="NZM115" s="184"/>
      <c r="NZN115" s="184"/>
      <c r="NZO115" s="184"/>
      <c r="NZP115" s="184"/>
      <c r="NZQ115" s="184"/>
      <c r="NZR115" s="184"/>
      <c r="NZS115" s="184"/>
      <c r="NZT115" s="184"/>
      <c r="NZU115" s="184"/>
      <c r="NZV115" s="184"/>
      <c r="NZW115" s="184"/>
      <c r="NZX115" s="184"/>
      <c r="NZY115" s="184"/>
      <c r="NZZ115" s="184"/>
      <c r="OAA115" s="184"/>
      <c r="OAB115" s="184"/>
      <c r="OAC115" s="184"/>
      <c r="OAD115" s="184"/>
      <c r="OAE115" s="184"/>
      <c r="OAF115" s="184"/>
      <c r="OAG115" s="184"/>
      <c r="OAH115" s="184"/>
      <c r="OAI115" s="184"/>
      <c r="OAJ115" s="184"/>
      <c r="OAK115" s="184"/>
      <c r="OAL115" s="184"/>
      <c r="OAM115" s="184"/>
      <c r="OAN115" s="184"/>
      <c r="OAO115" s="184"/>
      <c r="OAP115" s="184"/>
      <c r="OAQ115" s="184"/>
      <c r="OAR115" s="184"/>
      <c r="OAS115" s="184"/>
      <c r="OAT115" s="184"/>
      <c r="OAU115" s="184"/>
      <c r="OAV115" s="184"/>
      <c r="OAW115" s="184"/>
      <c r="OAX115" s="184"/>
      <c r="OAY115" s="184"/>
      <c r="OAZ115" s="184"/>
      <c r="OBA115" s="184"/>
      <c r="OBB115" s="184"/>
      <c r="OBC115" s="184"/>
      <c r="OBD115" s="184"/>
      <c r="OBE115" s="184"/>
      <c r="OBF115" s="184"/>
      <c r="OBG115" s="184"/>
      <c r="OBH115" s="184"/>
      <c r="OBI115" s="184"/>
      <c r="OBJ115" s="184"/>
      <c r="OBK115" s="184"/>
      <c r="OBL115" s="184"/>
      <c r="OBM115" s="184"/>
      <c r="OBN115" s="184"/>
      <c r="OBO115" s="184"/>
      <c r="OBP115" s="184"/>
      <c r="OBQ115" s="184"/>
      <c r="OBR115" s="184"/>
      <c r="OBS115" s="184"/>
      <c r="OBT115" s="184"/>
      <c r="OBU115" s="184"/>
      <c r="OBV115" s="184"/>
      <c r="OBW115" s="184"/>
      <c r="OBX115" s="184"/>
      <c r="OBY115" s="184"/>
      <c r="OBZ115" s="184"/>
      <c r="OCA115" s="184"/>
      <c r="OCB115" s="184"/>
      <c r="OCC115" s="184"/>
      <c r="OCD115" s="184"/>
      <c r="OCE115" s="184"/>
      <c r="OCF115" s="184"/>
      <c r="OCG115" s="184"/>
      <c r="OCH115" s="184"/>
      <c r="OCI115" s="184"/>
      <c r="OCJ115" s="184"/>
      <c r="OCK115" s="184"/>
      <c r="OCL115" s="184"/>
      <c r="OCM115" s="184"/>
      <c r="OCN115" s="184"/>
      <c r="OCO115" s="184"/>
      <c r="OCP115" s="184"/>
      <c r="OCQ115" s="184"/>
      <c r="OCR115" s="184"/>
      <c r="OCS115" s="184"/>
      <c r="OCT115" s="184"/>
      <c r="OCU115" s="184"/>
      <c r="OCV115" s="184"/>
      <c r="OCW115" s="184"/>
      <c r="OCX115" s="184"/>
      <c r="OCY115" s="184"/>
      <c r="OCZ115" s="184"/>
      <c r="ODA115" s="184"/>
      <c r="ODB115" s="184"/>
      <c r="ODC115" s="184"/>
      <c r="ODD115" s="184"/>
      <c r="ODE115" s="184"/>
      <c r="ODF115" s="184"/>
      <c r="ODG115" s="184"/>
      <c r="ODH115" s="184"/>
      <c r="ODI115" s="184"/>
      <c r="ODJ115" s="184"/>
      <c r="ODK115" s="184"/>
      <c r="ODL115" s="184"/>
      <c r="ODM115" s="184"/>
      <c r="ODN115" s="184"/>
      <c r="ODO115" s="184"/>
      <c r="ODP115" s="184"/>
      <c r="ODQ115" s="184"/>
      <c r="ODR115" s="184"/>
      <c r="ODS115" s="184"/>
      <c r="ODT115" s="184"/>
      <c r="ODU115" s="184"/>
      <c r="ODV115" s="184"/>
      <c r="ODW115" s="184"/>
      <c r="ODX115" s="184"/>
      <c r="ODY115" s="184"/>
      <c r="ODZ115" s="184"/>
      <c r="OEA115" s="184"/>
      <c r="OEB115" s="184"/>
      <c r="OEC115" s="184"/>
      <c r="OED115" s="184"/>
      <c r="OEE115" s="184"/>
      <c r="OEF115" s="184"/>
      <c r="OEG115" s="184"/>
      <c r="OEH115" s="184"/>
      <c r="OEI115" s="184"/>
      <c r="OEJ115" s="184"/>
      <c r="OEK115" s="184"/>
      <c r="OEL115" s="184"/>
      <c r="OEM115" s="184"/>
      <c r="OEN115" s="184"/>
      <c r="OEO115" s="184"/>
      <c r="OEP115" s="184"/>
      <c r="OEQ115" s="184"/>
      <c r="OER115" s="184"/>
      <c r="OES115" s="184"/>
      <c r="OET115" s="184"/>
      <c r="OEU115" s="184"/>
      <c r="OEV115" s="184"/>
      <c r="OEW115" s="184"/>
      <c r="OEX115" s="184"/>
      <c r="OEY115" s="184"/>
      <c r="OEZ115" s="184"/>
      <c r="OFA115" s="184"/>
      <c r="OFB115" s="184"/>
      <c r="OFC115" s="184"/>
      <c r="OFD115" s="184"/>
      <c r="OFE115" s="184"/>
      <c r="OFF115" s="184"/>
      <c r="OFG115" s="184"/>
      <c r="OFH115" s="184"/>
      <c r="OFI115" s="184"/>
      <c r="OFJ115" s="184"/>
      <c r="OFK115" s="184"/>
      <c r="OFL115" s="184"/>
      <c r="OFM115" s="184"/>
      <c r="OFN115" s="184"/>
      <c r="OFO115" s="184"/>
      <c r="OFP115" s="184"/>
      <c r="OFQ115" s="184"/>
      <c r="OFR115" s="184"/>
      <c r="OFS115" s="184"/>
      <c r="OFT115" s="184"/>
      <c r="OFU115" s="184"/>
      <c r="OFV115" s="184"/>
      <c r="OFW115" s="184"/>
      <c r="OFX115" s="184"/>
      <c r="OFY115" s="184"/>
      <c r="OFZ115" s="184"/>
      <c r="OGA115" s="184"/>
      <c r="OGB115" s="184"/>
      <c r="OGC115" s="184"/>
      <c r="OGD115" s="184"/>
      <c r="OGE115" s="184"/>
      <c r="OGF115" s="184"/>
      <c r="OGG115" s="184"/>
      <c r="OGH115" s="184"/>
      <c r="OGI115" s="184"/>
      <c r="OGJ115" s="184"/>
      <c r="OGK115" s="184"/>
      <c r="OGL115" s="184"/>
      <c r="OGM115" s="184"/>
      <c r="OGN115" s="184"/>
      <c r="OGO115" s="184"/>
      <c r="OGP115" s="184"/>
      <c r="OGQ115" s="184"/>
      <c r="OGR115" s="184"/>
      <c r="OGS115" s="184"/>
      <c r="OGT115" s="184"/>
      <c r="OGU115" s="184"/>
      <c r="OGV115" s="184"/>
      <c r="OGW115" s="184"/>
      <c r="OGX115" s="184"/>
      <c r="OGY115" s="184"/>
      <c r="OGZ115" s="184"/>
      <c r="OHA115" s="184"/>
      <c r="OHB115" s="184"/>
      <c r="OHC115" s="184"/>
      <c r="OHD115" s="184"/>
      <c r="OHE115" s="184"/>
      <c r="OHF115" s="184"/>
      <c r="OHG115" s="184"/>
      <c r="OHH115" s="184"/>
      <c r="OHI115" s="184"/>
      <c r="OHJ115" s="184"/>
      <c r="OHK115" s="184"/>
      <c r="OHL115" s="184"/>
      <c r="OHM115" s="184"/>
      <c r="OHN115" s="184"/>
      <c r="OHO115" s="184"/>
      <c r="OHP115" s="184"/>
      <c r="OHQ115" s="184"/>
      <c r="OHR115" s="184"/>
      <c r="OHS115" s="184"/>
      <c r="OHT115" s="184"/>
      <c r="OHU115" s="184"/>
      <c r="OHV115" s="184"/>
      <c r="OHW115" s="184"/>
      <c r="OHX115" s="184"/>
      <c r="OHY115" s="184"/>
      <c r="OHZ115" s="184"/>
      <c r="OIA115" s="184"/>
      <c r="OIB115" s="184"/>
      <c r="OIC115" s="184"/>
      <c r="OID115" s="184"/>
      <c r="OIE115" s="184"/>
      <c r="OIF115" s="184"/>
      <c r="OIG115" s="184"/>
      <c r="OIH115" s="184"/>
      <c r="OII115" s="184"/>
      <c r="OIJ115" s="184"/>
      <c r="OIK115" s="184"/>
      <c r="OIL115" s="184"/>
      <c r="OIM115" s="184"/>
      <c r="OIN115" s="184"/>
      <c r="OIO115" s="184"/>
      <c r="OIP115" s="184"/>
      <c r="OIQ115" s="184"/>
      <c r="OIR115" s="184"/>
      <c r="OIS115" s="184"/>
      <c r="OIT115" s="184"/>
      <c r="OIU115" s="184"/>
      <c r="OIV115" s="184"/>
      <c r="OIW115" s="184"/>
      <c r="OIX115" s="184"/>
      <c r="OIY115" s="184"/>
      <c r="OIZ115" s="184"/>
      <c r="OJA115" s="184"/>
      <c r="OJB115" s="184"/>
      <c r="OJC115" s="184"/>
      <c r="OJD115" s="184"/>
      <c r="OJE115" s="184"/>
      <c r="OJF115" s="184"/>
      <c r="OJG115" s="184"/>
      <c r="OJH115" s="184"/>
      <c r="OJI115" s="184"/>
      <c r="OJJ115" s="184"/>
      <c r="OJK115" s="184"/>
      <c r="OJL115" s="184"/>
      <c r="OJM115" s="184"/>
      <c r="OJN115" s="184"/>
      <c r="OJO115" s="184"/>
      <c r="OJP115" s="184"/>
      <c r="OJQ115" s="184"/>
      <c r="OJR115" s="184"/>
      <c r="OJS115" s="184"/>
      <c r="OJT115" s="184"/>
      <c r="OJU115" s="184"/>
      <c r="OJV115" s="184"/>
      <c r="OJW115" s="184"/>
      <c r="OJX115" s="184"/>
      <c r="OJY115" s="184"/>
      <c r="OJZ115" s="184"/>
      <c r="OKA115" s="184"/>
      <c r="OKB115" s="184"/>
      <c r="OKC115" s="184"/>
      <c r="OKD115" s="184"/>
      <c r="OKE115" s="184"/>
      <c r="OKF115" s="184"/>
      <c r="OKG115" s="184"/>
      <c r="OKH115" s="184"/>
      <c r="OKI115" s="184"/>
      <c r="OKJ115" s="184"/>
      <c r="OKK115" s="184"/>
      <c r="OKL115" s="184"/>
      <c r="OKM115" s="184"/>
      <c r="OKN115" s="184"/>
      <c r="OKO115" s="184"/>
      <c r="OKP115" s="184"/>
      <c r="OKQ115" s="184"/>
      <c r="OKR115" s="184"/>
      <c r="OKS115" s="184"/>
      <c r="OKT115" s="184"/>
      <c r="OKU115" s="184"/>
      <c r="OKV115" s="184"/>
      <c r="OKW115" s="184"/>
      <c r="OKX115" s="184"/>
      <c r="OKY115" s="184"/>
      <c r="OKZ115" s="184"/>
      <c r="OLA115" s="184"/>
      <c r="OLB115" s="184"/>
      <c r="OLC115" s="184"/>
      <c r="OLD115" s="184"/>
      <c r="OLE115" s="184"/>
      <c r="OLF115" s="184"/>
      <c r="OLG115" s="184"/>
      <c r="OLH115" s="184"/>
      <c r="OLI115" s="184"/>
      <c r="OLJ115" s="184"/>
      <c r="OLK115" s="184"/>
      <c r="OLL115" s="184"/>
      <c r="OLM115" s="184"/>
      <c r="OLN115" s="184"/>
      <c r="OLO115" s="184"/>
      <c r="OLP115" s="184"/>
      <c r="OLQ115" s="184"/>
      <c r="OLR115" s="184"/>
      <c r="OLS115" s="184"/>
      <c r="OLT115" s="184"/>
      <c r="OLU115" s="184"/>
      <c r="OLV115" s="184"/>
      <c r="OLW115" s="184"/>
      <c r="OLX115" s="184"/>
      <c r="OLY115" s="184"/>
      <c r="OLZ115" s="184"/>
      <c r="OMA115" s="184"/>
      <c r="OMB115" s="184"/>
      <c r="OMC115" s="184"/>
      <c r="OMD115" s="184"/>
      <c r="OME115" s="184"/>
      <c r="OMF115" s="184"/>
      <c r="OMG115" s="184"/>
      <c r="OMH115" s="184"/>
      <c r="OMI115" s="184"/>
      <c r="OMJ115" s="184"/>
      <c r="OMK115" s="184"/>
      <c r="OML115" s="184"/>
      <c r="OMM115" s="184"/>
      <c r="OMN115" s="184"/>
      <c r="OMO115" s="184"/>
      <c r="OMP115" s="184"/>
      <c r="OMQ115" s="184"/>
      <c r="OMR115" s="184"/>
      <c r="OMS115" s="184"/>
      <c r="OMT115" s="184"/>
      <c r="OMU115" s="184"/>
      <c r="OMV115" s="184"/>
      <c r="OMW115" s="184"/>
      <c r="OMX115" s="184"/>
      <c r="OMY115" s="184"/>
      <c r="OMZ115" s="184"/>
      <c r="ONA115" s="184"/>
      <c r="ONB115" s="184"/>
      <c r="ONC115" s="184"/>
      <c r="OND115" s="184"/>
      <c r="ONE115" s="184"/>
      <c r="ONF115" s="184"/>
      <c r="ONG115" s="184"/>
      <c r="ONH115" s="184"/>
      <c r="ONI115" s="184"/>
      <c r="ONJ115" s="184"/>
      <c r="ONK115" s="184"/>
      <c r="ONL115" s="184"/>
      <c r="ONM115" s="184"/>
      <c r="ONN115" s="184"/>
      <c r="ONO115" s="184"/>
      <c r="ONP115" s="184"/>
      <c r="ONQ115" s="184"/>
      <c r="ONR115" s="184"/>
      <c r="ONS115" s="184"/>
      <c r="ONT115" s="184"/>
      <c r="ONU115" s="184"/>
      <c r="ONV115" s="184"/>
      <c r="ONW115" s="184"/>
      <c r="ONX115" s="184"/>
      <c r="ONY115" s="184"/>
      <c r="ONZ115" s="184"/>
      <c r="OOA115" s="184"/>
      <c r="OOB115" s="184"/>
      <c r="OOC115" s="184"/>
      <c r="OOD115" s="184"/>
      <c r="OOE115" s="184"/>
      <c r="OOF115" s="184"/>
      <c r="OOG115" s="184"/>
      <c r="OOH115" s="184"/>
      <c r="OOI115" s="184"/>
      <c r="OOJ115" s="184"/>
      <c r="OOK115" s="184"/>
      <c r="OOL115" s="184"/>
      <c r="OOM115" s="184"/>
      <c r="OON115" s="184"/>
      <c r="OOO115" s="184"/>
      <c r="OOP115" s="184"/>
      <c r="OOQ115" s="184"/>
      <c r="OOR115" s="184"/>
      <c r="OOS115" s="184"/>
      <c r="OOT115" s="184"/>
      <c r="OOU115" s="184"/>
      <c r="OOV115" s="184"/>
      <c r="OOW115" s="184"/>
      <c r="OOX115" s="184"/>
      <c r="OOY115" s="184"/>
      <c r="OOZ115" s="184"/>
      <c r="OPA115" s="184"/>
      <c r="OPB115" s="184"/>
      <c r="OPC115" s="184"/>
      <c r="OPD115" s="184"/>
      <c r="OPE115" s="184"/>
      <c r="OPF115" s="184"/>
      <c r="OPG115" s="184"/>
      <c r="OPH115" s="184"/>
      <c r="OPI115" s="184"/>
      <c r="OPJ115" s="184"/>
      <c r="OPK115" s="184"/>
      <c r="OPL115" s="184"/>
      <c r="OPM115" s="184"/>
      <c r="OPN115" s="184"/>
      <c r="OPO115" s="184"/>
      <c r="OPP115" s="184"/>
      <c r="OPQ115" s="184"/>
      <c r="OPR115" s="184"/>
      <c r="OPS115" s="184"/>
      <c r="OPT115" s="184"/>
      <c r="OPU115" s="184"/>
      <c r="OPV115" s="184"/>
      <c r="OPW115" s="184"/>
      <c r="OPX115" s="184"/>
      <c r="OPY115" s="184"/>
      <c r="OPZ115" s="184"/>
      <c r="OQA115" s="184"/>
      <c r="OQB115" s="184"/>
      <c r="OQC115" s="184"/>
      <c r="OQD115" s="184"/>
      <c r="OQE115" s="184"/>
      <c r="OQF115" s="184"/>
      <c r="OQG115" s="184"/>
      <c r="OQH115" s="184"/>
      <c r="OQI115" s="184"/>
      <c r="OQJ115" s="184"/>
      <c r="OQK115" s="184"/>
      <c r="OQL115" s="184"/>
      <c r="OQM115" s="184"/>
      <c r="OQN115" s="184"/>
      <c r="OQO115" s="184"/>
      <c r="OQP115" s="184"/>
      <c r="OQQ115" s="184"/>
      <c r="OQR115" s="184"/>
      <c r="OQS115" s="184"/>
      <c r="OQT115" s="184"/>
      <c r="OQU115" s="184"/>
      <c r="OQV115" s="184"/>
      <c r="OQW115" s="184"/>
      <c r="OQX115" s="184"/>
      <c r="OQY115" s="184"/>
      <c r="OQZ115" s="184"/>
      <c r="ORA115" s="184"/>
      <c r="ORB115" s="184"/>
      <c r="ORC115" s="184"/>
      <c r="ORD115" s="184"/>
      <c r="ORE115" s="184"/>
      <c r="ORF115" s="184"/>
      <c r="ORG115" s="184"/>
      <c r="ORH115" s="184"/>
      <c r="ORI115" s="184"/>
      <c r="ORJ115" s="184"/>
      <c r="ORK115" s="184"/>
      <c r="ORL115" s="184"/>
      <c r="ORM115" s="184"/>
      <c r="ORN115" s="184"/>
      <c r="ORO115" s="184"/>
      <c r="ORP115" s="184"/>
      <c r="ORQ115" s="184"/>
      <c r="ORR115" s="184"/>
      <c r="ORS115" s="184"/>
      <c r="ORT115" s="184"/>
      <c r="ORU115" s="184"/>
      <c r="ORV115" s="184"/>
      <c r="ORW115" s="184"/>
      <c r="ORX115" s="184"/>
      <c r="ORY115" s="184"/>
      <c r="ORZ115" s="184"/>
      <c r="OSA115" s="184"/>
      <c r="OSB115" s="184"/>
      <c r="OSC115" s="184"/>
      <c r="OSD115" s="184"/>
      <c r="OSE115" s="184"/>
      <c r="OSF115" s="184"/>
      <c r="OSG115" s="184"/>
      <c r="OSH115" s="184"/>
      <c r="OSI115" s="184"/>
      <c r="OSJ115" s="184"/>
      <c r="OSK115" s="184"/>
      <c r="OSL115" s="184"/>
      <c r="OSM115" s="184"/>
      <c r="OSN115" s="184"/>
      <c r="OSO115" s="184"/>
      <c r="OSP115" s="184"/>
      <c r="OSQ115" s="184"/>
      <c r="OSR115" s="184"/>
      <c r="OSS115" s="184"/>
      <c r="OST115" s="184"/>
      <c r="OSU115" s="184"/>
      <c r="OSV115" s="184"/>
      <c r="OSW115" s="184"/>
      <c r="OSX115" s="184"/>
      <c r="OSY115" s="184"/>
      <c r="OSZ115" s="184"/>
      <c r="OTA115" s="184"/>
      <c r="OTB115" s="184"/>
      <c r="OTC115" s="184"/>
      <c r="OTD115" s="184"/>
      <c r="OTE115" s="184"/>
      <c r="OTF115" s="184"/>
      <c r="OTG115" s="184"/>
      <c r="OTH115" s="184"/>
      <c r="OTI115" s="184"/>
      <c r="OTJ115" s="184"/>
      <c r="OTK115" s="184"/>
      <c r="OTL115" s="184"/>
      <c r="OTM115" s="184"/>
      <c r="OTN115" s="184"/>
      <c r="OTO115" s="184"/>
      <c r="OTP115" s="184"/>
      <c r="OTQ115" s="184"/>
      <c r="OTR115" s="184"/>
      <c r="OTS115" s="184"/>
      <c r="OTT115" s="184"/>
      <c r="OTU115" s="184"/>
      <c r="OTV115" s="184"/>
      <c r="OTW115" s="184"/>
      <c r="OTX115" s="184"/>
      <c r="OTY115" s="184"/>
      <c r="OTZ115" s="184"/>
      <c r="OUA115" s="184"/>
      <c r="OUB115" s="184"/>
      <c r="OUC115" s="184"/>
      <c r="OUD115" s="184"/>
      <c r="OUE115" s="184"/>
      <c r="OUF115" s="184"/>
      <c r="OUG115" s="184"/>
      <c r="OUH115" s="184"/>
      <c r="OUI115" s="184"/>
      <c r="OUJ115" s="184"/>
      <c r="OUK115" s="184"/>
      <c r="OUL115" s="184"/>
      <c r="OUM115" s="184"/>
      <c r="OUN115" s="184"/>
      <c r="OUO115" s="184"/>
      <c r="OUP115" s="184"/>
      <c r="OUQ115" s="184"/>
      <c r="OUR115" s="184"/>
      <c r="OUS115" s="184"/>
      <c r="OUT115" s="184"/>
      <c r="OUU115" s="184"/>
      <c r="OUV115" s="184"/>
      <c r="OUW115" s="184"/>
      <c r="OUX115" s="184"/>
      <c r="OUY115" s="184"/>
      <c r="OUZ115" s="184"/>
      <c r="OVA115" s="184"/>
      <c r="OVB115" s="184"/>
      <c r="OVC115" s="184"/>
      <c r="OVD115" s="184"/>
      <c r="OVE115" s="184"/>
      <c r="OVF115" s="184"/>
      <c r="OVG115" s="184"/>
      <c r="OVH115" s="184"/>
      <c r="OVI115" s="184"/>
      <c r="OVJ115" s="184"/>
      <c r="OVK115" s="184"/>
      <c r="OVL115" s="184"/>
      <c r="OVM115" s="184"/>
      <c r="OVN115" s="184"/>
      <c r="OVO115" s="184"/>
      <c r="OVP115" s="184"/>
      <c r="OVQ115" s="184"/>
      <c r="OVR115" s="184"/>
      <c r="OVS115" s="184"/>
      <c r="OVT115" s="184"/>
      <c r="OVU115" s="184"/>
      <c r="OVV115" s="184"/>
      <c r="OVW115" s="184"/>
      <c r="OVX115" s="184"/>
      <c r="OVY115" s="184"/>
      <c r="OVZ115" s="184"/>
      <c r="OWA115" s="184"/>
      <c r="OWB115" s="184"/>
      <c r="OWC115" s="184"/>
      <c r="OWD115" s="184"/>
      <c r="OWE115" s="184"/>
      <c r="OWF115" s="184"/>
      <c r="OWG115" s="184"/>
      <c r="OWH115" s="184"/>
      <c r="OWI115" s="184"/>
      <c r="OWJ115" s="184"/>
      <c r="OWK115" s="184"/>
      <c r="OWL115" s="184"/>
      <c r="OWM115" s="184"/>
      <c r="OWN115" s="184"/>
      <c r="OWO115" s="184"/>
      <c r="OWP115" s="184"/>
      <c r="OWQ115" s="184"/>
      <c r="OWR115" s="184"/>
      <c r="OWS115" s="184"/>
      <c r="OWT115" s="184"/>
      <c r="OWU115" s="184"/>
      <c r="OWV115" s="184"/>
      <c r="OWW115" s="184"/>
      <c r="OWX115" s="184"/>
      <c r="OWY115" s="184"/>
      <c r="OWZ115" s="184"/>
      <c r="OXA115" s="184"/>
      <c r="OXB115" s="184"/>
      <c r="OXC115" s="184"/>
      <c r="OXD115" s="184"/>
      <c r="OXE115" s="184"/>
      <c r="OXF115" s="184"/>
      <c r="OXG115" s="184"/>
      <c r="OXH115" s="184"/>
      <c r="OXI115" s="184"/>
      <c r="OXJ115" s="184"/>
      <c r="OXK115" s="184"/>
      <c r="OXL115" s="184"/>
      <c r="OXM115" s="184"/>
      <c r="OXN115" s="184"/>
      <c r="OXO115" s="184"/>
      <c r="OXP115" s="184"/>
      <c r="OXQ115" s="184"/>
      <c r="OXR115" s="184"/>
      <c r="OXS115" s="184"/>
      <c r="OXT115" s="184"/>
      <c r="OXU115" s="184"/>
      <c r="OXV115" s="184"/>
      <c r="OXW115" s="184"/>
      <c r="OXX115" s="184"/>
      <c r="OXY115" s="184"/>
      <c r="OXZ115" s="184"/>
      <c r="OYA115" s="184"/>
      <c r="OYB115" s="184"/>
      <c r="OYC115" s="184"/>
      <c r="OYD115" s="184"/>
      <c r="OYE115" s="184"/>
      <c r="OYF115" s="184"/>
      <c r="OYG115" s="184"/>
      <c r="OYH115" s="184"/>
      <c r="OYI115" s="184"/>
      <c r="OYJ115" s="184"/>
      <c r="OYK115" s="184"/>
      <c r="OYL115" s="184"/>
      <c r="OYM115" s="184"/>
      <c r="OYN115" s="184"/>
      <c r="OYO115" s="184"/>
      <c r="OYP115" s="184"/>
      <c r="OYQ115" s="184"/>
      <c r="OYR115" s="184"/>
      <c r="OYS115" s="184"/>
      <c r="OYT115" s="184"/>
      <c r="OYU115" s="184"/>
      <c r="OYV115" s="184"/>
      <c r="OYW115" s="184"/>
      <c r="OYX115" s="184"/>
      <c r="OYY115" s="184"/>
      <c r="OYZ115" s="184"/>
      <c r="OZA115" s="184"/>
      <c r="OZB115" s="184"/>
      <c r="OZC115" s="184"/>
      <c r="OZD115" s="184"/>
      <c r="OZE115" s="184"/>
      <c r="OZF115" s="184"/>
      <c r="OZG115" s="184"/>
      <c r="OZH115" s="184"/>
      <c r="OZI115" s="184"/>
      <c r="OZJ115" s="184"/>
      <c r="OZK115" s="184"/>
      <c r="OZL115" s="184"/>
      <c r="OZM115" s="184"/>
      <c r="OZN115" s="184"/>
      <c r="OZO115" s="184"/>
      <c r="OZP115" s="184"/>
      <c r="OZQ115" s="184"/>
      <c r="OZR115" s="184"/>
      <c r="OZS115" s="184"/>
      <c r="OZT115" s="184"/>
      <c r="OZU115" s="184"/>
      <c r="OZV115" s="184"/>
      <c r="OZW115" s="184"/>
      <c r="OZX115" s="184"/>
      <c r="OZY115" s="184"/>
      <c r="OZZ115" s="184"/>
      <c r="PAA115" s="184"/>
      <c r="PAB115" s="184"/>
      <c r="PAC115" s="184"/>
      <c r="PAD115" s="184"/>
      <c r="PAE115" s="184"/>
      <c r="PAF115" s="184"/>
      <c r="PAG115" s="184"/>
      <c r="PAH115" s="184"/>
      <c r="PAI115" s="184"/>
      <c r="PAJ115" s="184"/>
      <c r="PAK115" s="184"/>
      <c r="PAL115" s="184"/>
      <c r="PAM115" s="184"/>
      <c r="PAN115" s="184"/>
      <c r="PAO115" s="184"/>
      <c r="PAP115" s="184"/>
      <c r="PAQ115" s="184"/>
      <c r="PAR115" s="184"/>
      <c r="PAS115" s="184"/>
      <c r="PAT115" s="184"/>
      <c r="PAU115" s="184"/>
      <c r="PAV115" s="184"/>
      <c r="PAW115" s="184"/>
      <c r="PAX115" s="184"/>
      <c r="PAY115" s="184"/>
      <c r="PAZ115" s="184"/>
      <c r="PBA115" s="184"/>
      <c r="PBB115" s="184"/>
      <c r="PBC115" s="184"/>
      <c r="PBD115" s="184"/>
      <c r="PBE115" s="184"/>
      <c r="PBF115" s="184"/>
      <c r="PBG115" s="184"/>
      <c r="PBH115" s="184"/>
      <c r="PBI115" s="184"/>
      <c r="PBJ115" s="184"/>
      <c r="PBK115" s="184"/>
      <c r="PBL115" s="184"/>
      <c r="PBM115" s="184"/>
      <c r="PBN115" s="184"/>
      <c r="PBO115" s="184"/>
      <c r="PBP115" s="184"/>
      <c r="PBQ115" s="184"/>
      <c r="PBR115" s="184"/>
      <c r="PBS115" s="184"/>
      <c r="PBT115" s="184"/>
      <c r="PBU115" s="184"/>
      <c r="PBV115" s="184"/>
      <c r="PBW115" s="184"/>
      <c r="PBX115" s="184"/>
      <c r="PBY115" s="184"/>
      <c r="PBZ115" s="184"/>
      <c r="PCA115" s="184"/>
      <c r="PCB115" s="184"/>
      <c r="PCC115" s="184"/>
      <c r="PCD115" s="184"/>
      <c r="PCE115" s="184"/>
      <c r="PCF115" s="184"/>
      <c r="PCG115" s="184"/>
      <c r="PCH115" s="184"/>
      <c r="PCI115" s="184"/>
      <c r="PCJ115" s="184"/>
      <c r="PCK115" s="184"/>
      <c r="PCL115" s="184"/>
      <c r="PCM115" s="184"/>
      <c r="PCN115" s="184"/>
      <c r="PCO115" s="184"/>
      <c r="PCP115" s="184"/>
      <c r="PCQ115" s="184"/>
      <c r="PCR115" s="184"/>
      <c r="PCS115" s="184"/>
      <c r="PCT115" s="184"/>
      <c r="PCU115" s="184"/>
      <c r="PCV115" s="184"/>
      <c r="PCW115" s="184"/>
      <c r="PCX115" s="184"/>
      <c r="PCY115" s="184"/>
      <c r="PCZ115" s="184"/>
      <c r="PDA115" s="184"/>
      <c r="PDB115" s="184"/>
      <c r="PDC115" s="184"/>
      <c r="PDD115" s="184"/>
      <c r="PDE115" s="184"/>
      <c r="PDF115" s="184"/>
      <c r="PDG115" s="184"/>
      <c r="PDH115" s="184"/>
      <c r="PDI115" s="184"/>
      <c r="PDJ115" s="184"/>
      <c r="PDK115" s="184"/>
      <c r="PDL115" s="184"/>
      <c r="PDM115" s="184"/>
      <c r="PDN115" s="184"/>
      <c r="PDO115" s="184"/>
      <c r="PDP115" s="184"/>
      <c r="PDQ115" s="184"/>
      <c r="PDR115" s="184"/>
      <c r="PDS115" s="184"/>
      <c r="PDT115" s="184"/>
      <c r="PDU115" s="184"/>
      <c r="PDV115" s="184"/>
      <c r="PDW115" s="184"/>
      <c r="PDX115" s="184"/>
      <c r="PDY115" s="184"/>
      <c r="PDZ115" s="184"/>
      <c r="PEA115" s="184"/>
      <c r="PEB115" s="184"/>
      <c r="PEC115" s="184"/>
      <c r="PED115" s="184"/>
      <c r="PEE115" s="184"/>
      <c r="PEF115" s="184"/>
      <c r="PEG115" s="184"/>
      <c r="PEH115" s="184"/>
      <c r="PEI115" s="184"/>
      <c r="PEJ115" s="184"/>
      <c r="PEK115" s="184"/>
      <c r="PEL115" s="184"/>
      <c r="PEM115" s="184"/>
      <c r="PEN115" s="184"/>
      <c r="PEO115" s="184"/>
      <c r="PEP115" s="184"/>
      <c r="PEQ115" s="184"/>
      <c r="PER115" s="184"/>
      <c r="PES115" s="184"/>
      <c r="PET115" s="184"/>
      <c r="PEU115" s="184"/>
      <c r="PEV115" s="184"/>
      <c r="PEW115" s="184"/>
      <c r="PEX115" s="184"/>
      <c r="PEY115" s="184"/>
      <c r="PEZ115" s="184"/>
      <c r="PFA115" s="184"/>
      <c r="PFB115" s="184"/>
      <c r="PFC115" s="184"/>
      <c r="PFD115" s="184"/>
      <c r="PFE115" s="184"/>
      <c r="PFF115" s="184"/>
      <c r="PFG115" s="184"/>
      <c r="PFH115" s="184"/>
      <c r="PFI115" s="184"/>
      <c r="PFJ115" s="184"/>
      <c r="PFK115" s="184"/>
      <c r="PFL115" s="184"/>
      <c r="PFM115" s="184"/>
      <c r="PFN115" s="184"/>
      <c r="PFO115" s="184"/>
      <c r="PFP115" s="184"/>
      <c r="PFQ115" s="184"/>
      <c r="PFR115" s="184"/>
      <c r="PFS115" s="184"/>
      <c r="PFT115" s="184"/>
      <c r="PFU115" s="184"/>
      <c r="PFV115" s="184"/>
      <c r="PFW115" s="184"/>
      <c r="PFX115" s="184"/>
      <c r="PFY115" s="184"/>
      <c r="PFZ115" s="184"/>
      <c r="PGA115" s="184"/>
      <c r="PGB115" s="184"/>
      <c r="PGC115" s="184"/>
      <c r="PGD115" s="184"/>
      <c r="PGE115" s="184"/>
      <c r="PGF115" s="184"/>
      <c r="PGG115" s="184"/>
      <c r="PGH115" s="184"/>
      <c r="PGI115" s="184"/>
      <c r="PGJ115" s="184"/>
      <c r="PGK115" s="184"/>
      <c r="PGL115" s="184"/>
      <c r="PGM115" s="184"/>
      <c r="PGN115" s="184"/>
      <c r="PGO115" s="184"/>
      <c r="PGP115" s="184"/>
      <c r="PGQ115" s="184"/>
      <c r="PGR115" s="184"/>
      <c r="PGS115" s="184"/>
      <c r="PGT115" s="184"/>
      <c r="PGU115" s="184"/>
      <c r="PGV115" s="184"/>
      <c r="PGW115" s="184"/>
      <c r="PGX115" s="184"/>
      <c r="PGY115" s="184"/>
      <c r="PGZ115" s="184"/>
      <c r="PHA115" s="184"/>
      <c r="PHB115" s="184"/>
      <c r="PHC115" s="184"/>
      <c r="PHD115" s="184"/>
      <c r="PHE115" s="184"/>
      <c r="PHF115" s="184"/>
      <c r="PHG115" s="184"/>
      <c r="PHH115" s="184"/>
      <c r="PHI115" s="184"/>
      <c r="PHJ115" s="184"/>
      <c r="PHK115" s="184"/>
      <c r="PHL115" s="184"/>
      <c r="PHM115" s="184"/>
      <c r="PHN115" s="184"/>
      <c r="PHO115" s="184"/>
      <c r="PHP115" s="184"/>
      <c r="PHQ115" s="184"/>
      <c r="PHR115" s="184"/>
      <c r="PHS115" s="184"/>
      <c r="PHT115" s="184"/>
      <c r="PHU115" s="184"/>
      <c r="PHV115" s="184"/>
      <c r="PHW115" s="184"/>
      <c r="PHX115" s="184"/>
      <c r="PHY115" s="184"/>
      <c r="PHZ115" s="184"/>
      <c r="PIA115" s="184"/>
      <c r="PIB115" s="184"/>
      <c r="PIC115" s="184"/>
      <c r="PID115" s="184"/>
      <c r="PIE115" s="184"/>
      <c r="PIF115" s="184"/>
      <c r="PIG115" s="184"/>
      <c r="PIH115" s="184"/>
      <c r="PII115" s="184"/>
      <c r="PIJ115" s="184"/>
      <c r="PIK115" s="184"/>
      <c r="PIL115" s="184"/>
      <c r="PIM115" s="184"/>
      <c r="PIN115" s="184"/>
      <c r="PIO115" s="184"/>
      <c r="PIP115" s="184"/>
      <c r="PIQ115" s="184"/>
      <c r="PIR115" s="184"/>
      <c r="PIS115" s="184"/>
      <c r="PIT115" s="184"/>
      <c r="PIU115" s="184"/>
      <c r="PIV115" s="184"/>
      <c r="PIW115" s="184"/>
      <c r="PIX115" s="184"/>
      <c r="PIY115" s="184"/>
      <c r="PIZ115" s="184"/>
      <c r="PJA115" s="184"/>
      <c r="PJB115" s="184"/>
      <c r="PJC115" s="184"/>
      <c r="PJD115" s="184"/>
      <c r="PJE115" s="184"/>
      <c r="PJF115" s="184"/>
      <c r="PJG115" s="184"/>
      <c r="PJH115" s="184"/>
      <c r="PJI115" s="184"/>
      <c r="PJJ115" s="184"/>
      <c r="PJK115" s="184"/>
      <c r="PJL115" s="184"/>
      <c r="PJM115" s="184"/>
      <c r="PJN115" s="184"/>
      <c r="PJO115" s="184"/>
      <c r="PJP115" s="184"/>
      <c r="PJQ115" s="184"/>
      <c r="PJR115" s="184"/>
      <c r="PJS115" s="184"/>
      <c r="PJT115" s="184"/>
      <c r="PJU115" s="184"/>
      <c r="PJV115" s="184"/>
      <c r="PJW115" s="184"/>
      <c r="PJX115" s="184"/>
      <c r="PJY115" s="184"/>
      <c r="PJZ115" s="184"/>
      <c r="PKA115" s="184"/>
      <c r="PKB115" s="184"/>
      <c r="PKC115" s="184"/>
      <c r="PKD115" s="184"/>
      <c r="PKE115" s="184"/>
      <c r="PKF115" s="184"/>
      <c r="PKG115" s="184"/>
      <c r="PKH115" s="184"/>
      <c r="PKI115" s="184"/>
      <c r="PKJ115" s="184"/>
      <c r="PKK115" s="184"/>
      <c r="PKL115" s="184"/>
      <c r="PKM115" s="184"/>
      <c r="PKN115" s="184"/>
      <c r="PKO115" s="184"/>
      <c r="PKP115" s="184"/>
      <c r="PKQ115" s="184"/>
      <c r="PKR115" s="184"/>
      <c r="PKS115" s="184"/>
      <c r="PKT115" s="184"/>
      <c r="PKU115" s="184"/>
      <c r="PKV115" s="184"/>
      <c r="PKW115" s="184"/>
      <c r="PKX115" s="184"/>
      <c r="PKY115" s="184"/>
      <c r="PKZ115" s="184"/>
      <c r="PLA115" s="184"/>
      <c r="PLB115" s="184"/>
      <c r="PLC115" s="184"/>
      <c r="PLD115" s="184"/>
      <c r="PLE115" s="184"/>
      <c r="PLF115" s="184"/>
      <c r="PLG115" s="184"/>
      <c r="PLH115" s="184"/>
      <c r="PLI115" s="184"/>
      <c r="PLJ115" s="184"/>
      <c r="PLK115" s="184"/>
      <c r="PLL115" s="184"/>
      <c r="PLM115" s="184"/>
      <c r="PLN115" s="184"/>
      <c r="PLO115" s="184"/>
      <c r="PLP115" s="184"/>
      <c r="PLQ115" s="184"/>
      <c r="PLR115" s="184"/>
      <c r="PLS115" s="184"/>
      <c r="PLT115" s="184"/>
      <c r="PLU115" s="184"/>
      <c r="PLV115" s="184"/>
      <c r="PLW115" s="184"/>
      <c r="PLX115" s="184"/>
      <c r="PLY115" s="184"/>
      <c r="PLZ115" s="184"/>
      <c r="PMA115" s="184"/>
      <c r="PMB115" s="184"/>
      <c r="PMC115" s="184"/>
      <c r="PMD115" s="184"/>
      <c r="PME115" s="184"/>
      <c r="PMF115" s="184"/>
      <c r="PMG115" s="184"/>
      <c r="PMH115" s="184"/>
      <c r="PMI115" s="184"/>
      <c r="PMJ115" s="184"/>
      <c r="PMK115" s="184"/>
      <c r="PML115" s="184"/>
      <c r="PMM115" s="184"/>
      <c r="PMN115" s="184"/>
      <c r="PMO115" s="184"/>
      <c r="PMP115" s="184"/>
      <c r="PMQ115" s="184"/>
      <c r="PMR115" s="184"/>
      <c r="PMS115" s="184"/>
      <c r="PMT115" s="184"/>
      <c r="PMU115" s="184"/>
      <c r="PMV115" s="184"/>
      <c r="PMW115" s="184"/>
      <c r="PMX115" s="184"/>
      <c r="PMY115" s="184"/>
      <c r="PMZ115" s="184"/>
      <c r="PNA115" s="184"/>
      <c r="PNB115" s="184"/>
      <c r="PNC115" s="184"/>
      <c r="PND115" s="184"/>
      <c r="PNE115" s="184"/>
      <c r="PNF115" s="184"/>
      <c r="PNG115" s="184"/>
      <c r="PNH115" s="184"/>
      <c r="PNI115" s="184"/>
      <c r="PNJ115" s="184"/>
      <c r="PNK115" s="184"/>
      <c r="PNL115" s="184"/>
      <c r="PNM115" s="184"/>
      <c r="PNN115" s="184"/>
      <c r="PNO115" s="184"/>
      <c r="PNP115" s="184"/>
      <c r="PNQ115" s="184"/>
      <c r="PNR115" s="184"/>
      <c r="PNS115" s="184"/>
      <c r="PNT115" s="184"/>
      <c r="PNU115" s="184"/>
      <c r="PNV115" s="184"/>
      <c r="PNW115" s="184"/>
      <c r="PNX115" s="184"/>
      <c r="PNY115" s="184"/>
      <c r="PNZ115" s="184"/>
      <c r="POA115" s="184"/>
      <c r="POB115" s="184"/>
      <c r="POC115" s="184"/>
      <c r="POD115" s="184"/>
      <c r="POE115" s="184"/>
      <c r="POF115" s="184"/>
      <c r="POG115" s="184"/>
      <c r="POH115" s="184"/>
      <c r="POI115" s="184"/>
      <c r="POJ115" s="184"/>
      <c r="POK115" s="184"/>
      <c r="POL115" s="184"/>
      <c r="POM115" s="184"/>
      <c r="PON115" s="184"/>
      <c r="POO115" s="184"/>
      <c r="POP115" s="184"/>
      <c r="POQ115" s="184"/>
      <c r="POR115" s="184"/>
      <c r="POS115" s="184"/>
      <c r="POT115" s="184"/>
      <c r="POU115" s="184"/>
      <c r="POV115" s="184"/>
      <c r="POW115" s="184"/>
      <c r="POX115" s="184"/>
      <c r="POY115" s="184"/>
      <c r="POZ115" s="184"/>
      <c r="PPA115" s="184"/>
      <c r="PPB115" s="184"/>
      <c r="PPC115" s="184"/>
      <c r="PPD115" s="184"/>
      <c r="PPE115" s="184"/>
      <c r="PPF115" s="184"/>
      <c r="PPG115" s="184"/>
      <c r="PPH115" s="184"/>
      <c r="PPI115" s="184"/>
      <c r="PPJ115" s="184"/>
      <c r="PPK115" s="184"/>
      <c r="PPL115" s="184"/>
      <c r="PPM115" s="184"/>
      <c r="PPN115" s="184"/>
      <c r="PPO115" s="184"/>
      <c r="PPP115" s="184"/>
      <c r="PPQ115" s="184"/>
      <c r="PPR115" s="184"/>
      <c r="PPS115" s="184"/>
      <c r="PPT115" s="184"/>
      <c r="PPU115" s="184"/>
      <c r="PPV115" s="184"/>
      <c r="PPW115" s="184"/>
      <c r="PPX115" s="184"/>
      <c r="PPY115" s="184"/>
      <c r="PPZ115" s="184"/>
      <c r="PQA115" s="184"/>
      <c r="PQB115" s="184"/>
      <c r="PQC115" s="184"/>
      <c r="PQD115" s="184"/>
      <c r="PQE115" s="184"/>
      <c r="PQF115" s="184"/>
      <c r="PQG115" s="184"/>
      <c r="PQH115" s="184"/>
      <c r="PQI115" s="184"/>
      <c r="PQJ115" s="184"/>
      <c r="PQK115" s="184"/>
      <c r="PQL115" s="184"/>
      <c r="PQM115" s="184"/>
      <c r="PQN115" s="184"/>
      <c r="PQO115" s="184"/>
      <c r="PQP115" s="184"/>
      <c r="PQQ115" s="184"/>
      <c r="PQR115" s="184"/>
      <c r="PQS115" s="184"/>
      <c r="PQT115" s="184"/>
      <c r="PQU115" s="184"/>
      <c r="PQV115" s="184"/>
      <c r="PQW115" s="184"/>
      <c r="PQX115" s="184"/>
      <c r="PQY115" s="184"/>
      <c r="PQZ115" s="184"/>
      <c r="PRA115" s="184"/>
      <c r="PRB115" s="184"/>
      <c r="PRC115" s="184"/>
      <c r="PRD115" s="184"/>
      <c r="PRE115" s="184"/>
      <c r="PRF115" s="184"/>
      <c r="PRG115" s="184"/>
      <c r="PRH115" s="184"/>
      <c r="PRI115" s="184"/>
      <c r="PRJ115" s="184"/>
      <c r="PRK115" s="184"/>
      <c r="PRL115" s="184"/>
      <c r="PRM115" s="184"/>
      <c r="PRN115" s="184"/>
      <c r="PRO115" s="184"/>
      <c r="PRP115" s="184"/>
      <c r="PRQ115" s="184"/>
      <c r="PRR115" s="184"/>
      <c r="PRS115" s="184"/>
      <c r="PRT115" s="184"/>
      <c r="PRU115" s="184"/>
      <c r="PRV115" s="184"/>
      <c r="PRW115" s="184"/>
      <c r="PRX115" s="184"/>
      <c r="PRY115" s="184"/>
      <c r="PRZ115" s="184"/>
      <c r="PSA115" s="184"/>
      <c r="PSB115" s="184"/>
      <c r="PSC115" s="184"/>
      <c r="PSD115" s="184"/>
      <c r="PSE115" s="184"/>
      <c r="PSF115" s="184"/>
      <c r="PSG115" s="184"/>
      <c r="PSH115" s="184"/>
      <c r="PSI115" s="184"/>
      <c r="PSJ115" s="184"/>
      <c r="PSK115" s="184"/>
      <c r="PSL115" s="184"/>
      <c r="PSM115" s="184"/>
      <c r="PSN115" s="184"/>
      <c r="PSO115" s="184"/>
      <c r="PSP115" s="184"/>
      <c r="PSQ115" s="184"/>
      <c r="PSR115" s="184"/>
      <c r="PSS115" s="184"/>
      <c r="PST115" s="184"/>
      <c r="PSU115" s="184"/>
      <c r="PSV115" s="184"/>
      <c r="PSW115" s="184"/>
      <c r="PSX115" s="184"/>
      <c r="PSY115" s="184"/>
      <c r="PSZ115" s="184"/>
      <c r="PTA115" s="184"/>
      <c r="PTB115" s="184"/>
      <c r="PTC115" s="184"/>
      <c r="PTD115" s="184"/>
      <c r="PTE115" s="184"/>
      <c r="PTF115" s="184"/>
      <c r="PTG115" s="184"/>
      <c r="PTH115" s="184"/>
      <c r="PTI115" s="184"/>
      <c r="PTJ115" s="184"/>
      <c r="PTK115" s="184"/>
      <c r="PTL115" s="184"/>
      <c r="PTM115" s="184"/>
      <c r="PTN115" s="184"/>
      <c r="PTO115" s="184"/>
      <c r="PTP115" s="184"/>
      <c r="PTQ115" s="184"/>
      <c r="PTR115" s="184"/>
      <c r="PTS115" s="184"/>
      <c r="PTT115" s="184"/>
      <c r="PTU115" s="184"/>
      <c r="PTV115" s="184"/>
      <c r="PTW115" s="184"/>
      <c r="PTX115" s="184"/>
      <c r="PTY115" s="184"/>
      <c r="PTZ115" s="184"/>
      <c r="PUA115" s="184"/>
      <c r="PUB115" s="184"/>
      <c r="PUC115" s="184"/>
      <c r="PUD115" s="184"/>
      <c r="PUE115" s="184"/>
      <c r="PUF115" s="184"/>
      <c r="PUG115" s="184"/>
      <c r="PUH115" s="184"/>
      <c r="PUI115" s="184"/>
      <c r="PUJ115" s="184"/>
      <c r="PUK115" s="184"/>
      <c r="PUL115" s="184"/>
      <c r="PUM115" s="184"/>
      <c r="PUN115" s="184"/>
      <c r="PUO115" s="184"/>
      <c r="PUP115" s="184"/>
      <c r="PUQ115" s="184"/>
      <c r="PUR115" s="184"/>
      <c r="PUS115" s="184"/>
      <c r="PUT115" s="184"/>
      <c r="PUU115" s="184"/>
      <c r="PUV115" s="184"/>
      <c r="PUW115" s="184"/>
      <c r="PUX115" s="184"/>
      <c r="PUY115" s="184"/>
      <c r="PUZ115" s="184"/>
      <c r="PVA115" s="184"/>
      <c r="PVB115" s="184"/>
      <c r="PVC115" s="184"/>
      <c r="PVD115" s="184"/>
      <c r="PVE115" s="184"/>
      <c r="PVF115" s="184"/>
      <c r="PVG115" s="184"/>
      <c r="PVH115" s="184"/>
      <c r="PVI115" s="184"/>
      <c r="PVJ115" s="184"/>
      <c r="PVK115" s="184"/>
      <c r="PVL115" s="184"/>
      <c r="PVM115" s="184"/>
      <c r="PVN115" s="184"/>
      <c r="PVO115" s="184"/>
      <c r="PVP115" s="184"/>
      <c r="PVQ115" s="184"/>
      <c r="PVR115" s="184"/>
      <c r="PVS115" s="184"/>
      <c r="PVT115" s="184"/>
      <c r="PVU115" s="184"/>
      <c r="PVV115" s="184"/>
      <c r="PVW115" s="184"/>
      <c r="PVX115" s="184"/>
      <c r="PVY115" s="184"/>
      <c r="PVZ115" s="184"/>
      <c r="PWA115" s="184"/>
      <c r="PWB115" s="184"/>
      <c r="PWC115" s="184"/>
      <c r="PWD115" s="184"/>
      <c r="PWE115" s="184"/>
      <c r="PWF115" s="184"/>
      <c r="PWG115" s="184"/>
      <c r="PWH115" s="184"/>
      <c r="PWI115" s="184"/>
      <c r="PWJ115" s="184"/>
      <c r="PWK115" s="184"/>
      <c r="PWL115" s="184"/>
      <c r="PWM115" s="184"/>
      <c r="PWN115" s="184"/>
      <c r="PWO115" s="184"/>
      <c r="PWP115" s="184"/>
      <c r="PWQ115" s="184"/>
      <c r="PWR115" s="184"/>
      <c r="PWS115" s="184"/>
      <c r="PWT115" s="184"/>
      <c r="PWU115" s="184"/>
      <c r="PWV115" s="184"/>
      <c r="PWW115" s="184"/>
      <c r="PWX115" s="184"/>
      <c r="PWY115" s="184"/>
      <c r="PWZ115" s="184"/>
      <c r="PXA115" s="184"/>
      <c r="PXB115" s="184"/>
      <c r="PXC115" s="184"/>
      <c r="PXD115" s="184"/>
      <c r="PXE115" s="184"/>
      <c r="PXF115" s="184"/>
      <c r="PXG115" s="184"/>
      <c r="PXH115" s="184"/>
      <c r="PXI115" s="184"/>
      <c r="PXJ115" s="184"/>
      <c r="PXK115" s="184"/>
      <c r="PXL115" s="184"/>
      <c r="PXM115" s="184"/>
      <c r="PXN115" s="184"/>
      <c r="PXO115" s="184"/>
      <c r="PXP115" s="184"/>
      <c r="PXQ115" s="184"/>
      <c r="PXR115" s="184"/>
      <c r="PXS115" s="184"/>
      <c r="PXT115" s="184"/>
      <c r="PXU115" s="184"/>
      <c r="PXV115" s="184"/>
      <c r="PXW115" s="184"/>
      <c r="PXX115" s="184"/>
      <c r="PXY115" s="184"/>
      <c r="PXZ115" s="184"/>
      <c r="PYA115" s="184"/>
      <c r="PYB115" s="184"/>
      <c r="PYC115" s="184"/>
      <c r="PYD115" s="184"/>
      <c r="PYE115" s="184"/>
      <c r="PYF115" s="184"/>
      <c r="PYG115" s="184"/>
      <c r="PYH115" s="184"/>
      <c r="PYI115" s="184"/>
      <c r="PYJ115" s="184"/>
      <c r="PYK115" s="184"/>
      <c r="PYL115" s="184"/>
      <c r="PYM115" s="184"/>
      <c r="PYN115" s="184"/>
      <c r="PYO115" s="184"/>
      <c r="PYP115" s="184"/>
      <c r="PYQ115" s="184"/>
      <c r="PYR115" s="184"/>
      <c r="PYS115" s="184"/>
      <c r="PYT115" s="184"/>
      <c r="PYU115" s="184"/>
      <c r="PYV115" s="184"/>
      <c r="PYW115" s="184"/>
      <c r="PYX115" s="184"/>
      <c r="PYY115" s="184"/>
      <c r="PYZ115" s="184"/>
      <c r="PZA115" s="184"/>
      <c r="PZB115" s="184"/>
      <c r="PZC115" s="184"/>
      <c r="PZD115" s="184"/>
      <c r="PZE115" s="184"/>
      <c r="PZF115" s="184"/>
      <c r="PZG115" s="184"/>
      <c r="PZH115" s="184"/>
      <c r="PZI115" s="184"/>
      <c r="PZJ115" s="184"/>
      <c r="PZK115" s="184"/>
      <c r="PZL115" s="184"/>
      <c r="PZM115" s="184"/>
      <c r="PZN115" s="184"/>
      <c r="PZO115" s="184"/>
      <c r="PZP115" s="184"/>
      <c r="PZQ115" s="184"/>
      <c r="PZR115" s="184"/>
      <c r="PZS115" s="184"/>
      <c r="PZT115" s="184"/>
      <c r="PZU115" s="184"/>
      <c r="PZV115" s="184"/>
      <c r="PZW115" s="184"/>
      <c r="PZX115" s="184"/>
      <c r="PZY115" s="184"/>
      <c r="PZZ115" s="184"/>
      <c r="QAA115" s="184"/>
      <c r="QAB115" s="184"/>
      <c r="QAC115" s="184"/>
      <c r="QAD115" s="184"/>
      <c r="QAE115" s="184"/>
      <c r="QAF115" s="184"/>
      <c r="QAG115" s="184"/>
      <c r="QAH115" s="184"/>
      <c r="QAI115" s="184"/>
      <c r="QAJ115" s="184"/>
      <c r="QAK115" s="184"/>
      <c r="QAL115" s="184"/>
      <c r="QAM115" s="184"/>
      <c r="QAN115" s="184"/>
      <c r="QAO115" s="184"/>
      <c r="QAP115" s="184"/>
      <c r="QAQ115" s="184"/>
      <c r="QAR115" s="184"/>
      <c r="QAS115" s="184"/>
      <c r="QAT115" s="184"/>
      <c r="QAU115" s="184"/>
      <c r="QAV115" s="184"/>
      <c r="QAW115" s="184"/>
      <c r="QAX115" s="184"/>
      <c r="QAY115" s="184"/>
      <c r="QAZ115" s="184"/>
      <c r="QBA115" s="184"/>
      <c r="QBB115" s="184"/>
      <c r="QBC115" s="184"/>
      <c r="QBD115" s="184"/>
      <c r="QBE115" s="184"/>
      <c r="QBF115" s="184"/>
      <c r="QBG115" s="184"/>
      <c r="QBH115" s="184"/>
      <c r="QBI115" s="184"/>
      <c r="QBJ115" s="184"/>
      <c r="QBK115" s="184"/>
      <c r="QBL115" s="184"/>
      <c r="QBM115" s="184"/>
      <c r="QBN115" s="184"/>
      <c r="QBO115" s="184"/>
      <c r="QBP115" s="184"/>
      <c r="QBQ115" s="184"/>
      <c r="QBR115" s="184"/>
      <c r="QBS115" s="184"/>
      <c r="QBT115" s="184"/>
      <c r="QBU115" s="184"/>
      <c r="QBV115" s="184"/>
      <c r="QBW115" s="184"/>
      <c r="QBX115" s="184"/>
      <c r="QBY115" s="184"/>
      <c r="QBZ115" s="184"/>
      <c r="QCA115" s="184"/>
      <c r="QCB115" s="184"/>
      <c r="QCC115" s="184"/>
      <c r="QCD115" s="184"/>
      <c r="QCE115" s="184"/>
      <c r="QCF115" s="184"/>
      <c r="QCG115" s="184"/>
      <c r="QCH115" s="184"/>
      <c r="QCI115" s="184"/>
      <c r="QCJ115" s="184"/>
      <c r="QCK115" s="184"/>
      <c r="QCL115" s="184"/>
      <c r="QCM115" s="184"/>
      <c r="QCN115" s="184"/>
      <c r="QCO115" s="184"/>
      <c r="QCP115" s="184"/>
      <c r="QCQ115" s="184"/>
      <c r="QCR115" s="184"/>
      <c r="QCS115" s="184"/>
      <c r="QCT115" s="184"/>
      <c r="QCU115" s="184"/>
      <c r="QCV115" s="184"/>
      <c r="QCW115" s="184"/>
      <c r="QCX115" s="184"/>
      <c r="QCY115" s="184"/>
      <c r="QCZ115" s="184"/>
      <c r="QDA115" s="184"/>
      <c r="QDB115" s="184"/>
      <c r="QDC115" s="184"/>
      <c r="QDD115" s="184"/>
      <c r="QDE115" s="184"/>
      <c r="QDF115" s="184"/>
      <c r="QDG115" s="184"/>
      <c r="QDH115" s="184"/>
      <c r="QDI115" s="184"/>
      <c r="QDJ115" s="184"/>
      <c r="QDK115" s="184"/>
      <c r="QDL115" s="184"/>
      <c r="QDM115" s="184"/>
      <c r="QDN115" s="184"/>
      <c r="QDO115" s="184"/>
      <c r="QDP115" s="184"/>
      <c r="QDQ115" s="184"/>
      <c r="QDR115" s="184"/>
      <c r="QDS115" s="184"/>
      <c r="QDT115" s="184"/>
      <c r="QDU115" s="184"/>
      <c r="QDV115" s="184"/>
      <c r="QDW115" s="184"/>
      <c r="QDX115" s="184"/>
      <c r="QDY115" s="184"/>
      <c r="QDZ115" s="184"/>
      <c r="QEA115" s="184"/>
      <c r="QEB115" s="184"/>
      <c r="QEC115" s="184"/>
      <c r="QED115" s="184"/>
      <c r="QEE115" s="184"/>
      <c r="QEF115" s="184"/>
      <c r="QEG115" s="184"/>
      <c r="QEH115" s="184"/>
      <c r="QEI115" s="184"/>
      <c r="QEJ115" s="184"/>
      <c r="QEK115" s="184"/>
      <c r="QEL115" s="184"/>
      <c r="QEM115" s="184"/>
      <c r="QEN115" s="184"/>
      <c r="QEO115" s="184"/>
      <c r="QEP115" s="184"/>
      <c r="QEQ115" s="184"/>
      <c r="QER115" s="184"/>
      <c r="QES115" s="184"/>
      <c r="QET115" s="184"/>
      <c r="QEU115" s="184"/>
      <c r="QEV115" s="184"/>
      <c r="QEW115" s="184"/>
      <c r="QEX115" s="184"/>
      <c r="QEY115" s="184"/>
      <c r="QEZ115" s="184"/>
      <c r="QFA115" s="184"/>
      <c r="QFB115" s="184"/>
      <c r="QFC115" s="184"/>
      <c r="QFD115" s="184"/>
      <c r="QFE115" s="184"/>
      <c r="QFF115" s="184"/>
      <c r="QFG115" s="184"/>
      <c r="QFH115" s="184"/>
      <c r="QFI115" s="184"/>
      <c r="QFJ115" s="184"/>
      <c r="QFK115" s="184"/>
      <c r="QFL115" s="184"/>
      <c r="QFM115" s="184"/>
      <c r="QFN115" s="184"/>
      <c r="QFO115" s="184"/>
      <c r="QFP115" s="184"/>
      <c r="QFQ115" s="184"/>
      <c r="QFR115" s="184"/>
      <c r="QFS115" s="184"/>
      <c r="QFT115" s="184"/>
      <c r="QFU115" s="184"/>
      <c r="QFV115" s="184"/>
      <c r="QFW115" s="184"/>
      <c r="QFX115" s="184"/>
      <c r="QFY115" s="184"/>
      <c r="QFZ115" s="184"/>
      <c r="QGA115" s="184"/>
      <c r="QGB115" s="184"/>
      <c r="QGC115" s="184"/>
      <c r="QGD115" s="184"/>
      <c r="QGE115" s="184"/>
      <c r="QGF115" s="184"/>
      <c r="QGG115" s="184"/>
      <c r="QGH115" s="184"/>
      <c r="QGI115" s="184"/>
      <c r="QGJ115" s="184"/>
      <c r="QGK115" s="184"/>
      <c r="QGL115" s="184"/>
      <c r="QGM115" s="184"/>
      <c r="QGN115" s="184"/>
      <c r="QGO115" s="184"/>
      <c r="QGP115" s="184"/>
      <c r="QGQ115" s="184"/>
      <c r="QGR115" s="184"/>
      <c r="QGS115" s="184"/>
      <c r="QGT115" s="184"/>
      <c r="QGU115" s="184"/>
      <c r="QGV115" s="184"/>
      <c r="QGW115" s="184"/>
      <c r="QGX115" s="184"/>
      <c r="QGY115" s="184"/>
      <c r="QGZ115" s="184"/>
      <c r="QHA115" s="184"/>
      <c r="QHB115" s="184"/>
      <c r="QHC115" s="184"/>
      <c r="QHD115" s="184"/>
      <c r="QHE115" s="184"/>
      <c r="QHF115" s="184"/>
      <c r="QHG115" s="184"/>
      <c r="QHH115" s="184"/>
      <c r="QHI115" s="184"/>
      <c r="QHJ115" s="184"/>
      <c r="QHK115" s="184"/>
      <c r="QHL115" s="184"/>
      <c r="QHM115" s="184"/>
      <c r="QHN115" s="184"/>
      <c r="QHO115" s="184"/>
      <c r="QHP115" s="184"/>
      <c r="QHQ115" s="184"/>
      <c r="QHR115" s="184"/>
      <c r="QHS115" s="184"/>
      <c r="QHT115" s="184"/>
      <c r="QHU115" s="184"/>
      <c r="QHV115" s="184"/>
      <c r="QHW115" s="184"/>
      <c r="QHX115" s="184"/>
      <c r="QHY115" s="184"/>
      <c r="QHZ115" s="184"/>
      <c r="QIA115" s="184"/>
      <c r="QIB115" s="184"/>
      <c r="QIC115" s="184"/>
      <c r="QID115" s="184"/>
      <c r="QIE115" s="184"/>
      <c r="QIF115" s="184"/>
      <c r="QIG115" s="184"/>
      <c r="QIH115" s="184"/>
      <c r="QII115" s="184"/>
      <c r="QIJ115" s="184"/>
      <c r="QIK115" s="184"/>
      <c r="QIL115" s="184"/>
      <c r="QIM115" s="184"/>
      <c r="QIN115" s="184"/>
      <c r="QIO115" s="184"/>
      <c r="QIP115" s="184"/>
      <c r="QIQ115" s="184"/>
      <c r="QIR115" s="184"/>
      <c r="QIS115" s="184"/>
      <c r="QIT115" s="184"/>
      <c r="QIU115" s="184"/>
      <c r="QIV115" s="184"/>
      <c r="QIW115" s="184"/>
      <c r="QIX115" s="184"/>
      <c r="QIY115" s="184"/>
      <c r="QIZ115" s="184"/>
      <c r="QJA115" s="184"/>
      <c r="QJB115" s="184"/>
      <c r="QJC115" s="184"/>
      <c r="QJD115" s="184"/>
      <c r="QJE115" s="184"/>
      <c r="QJF115" s="184"/>
      <c r="QJG115" s="184"/>
      <c r="QJH115" s="184"/>
      <c r="QJI115" s="184"/>
      <c r="QJJ115" s="184"/>
      <c r="QJK115" s="184"/>
      <c r="QJL115" s="184"/>
      <c r="QJM115" s="184"/>
      <c r="QJN115" s="184"/>
      <c r="QJO115" s="184"/>
      <c r="QJP115" s="184"/>
      <c r="QJQ115" s="184"/>
      <c r="QJR115" s="184"/>
      <c r="QJS115" s="184"/>
      <c r="QJT115" s="184"/>
      <c r="QJU115" s="184"/>
      <c r="QJV115" s="184"/>
      <c r="QJW115" s="184"/>
      <c r="QJX115" s="184"/>
      <c r="QJY115" s="184"/>
      <c r="QJZ115" s="184"/>
      <c r="QKA115" s="184"/>
      <c r="QKB115" s="184"/>
      <c r="QKC115" s="184"/>
      <c r="QKD115" s="184"/>
      <c r="QKE115" s="184"/>
      <c r="QKF115" s="184"/>
      <c r="QKG115" s="184"/>
      <c r="QKH115" s="184"/>
      <c r="QKI115" s="184"/>
      <c r="QKJ115" s="184"/>
      <c r="QKK115" s="184"/>
      <c r="QKL115" s="184"/>
      <c r="QKM115" s="184"/>
      <c r="QKN115" s="184"/>
      <c r="QKO115" s="184"/>
      <c r="QKP115" s="184"/>
      <c r="QKQ115" s="184"/>
      <c r="QKR115" s="184"/>
      <c r="QKS115" s="184"/>
      <c r="QKT115" s="184"/>
      <c r="QKU115" s="184"/>
      <c r="QKV115" s="184"/>
      <c r="QKW115" s="184"/>
      <c r="QKX115" s="184"/>
      <c r="QKY115" s="184"/>
      <c r="QKZ115" s="184"/>
      <c r="QLA115" s="184"/>
      <c r="QLB115" s="184"/>
      <c r="QLC115" s="184"/>
      <c r="QLD115" s="184"/>
      <c r="QLE115" s="184"/>
      <c r="QLF115" s="184"/>
      <c r="QLG115" s="184"/>
      <c r="QLH115" s="184"/>
      <c r="QLI115" s="184"/>
      <c r="QLJ115" s="184"/>
      <c r="QLK115" s="184"/>
      <c r="QLL115" s="184"/>
      <c r="QLM115" s="184"/>
      <c r="QLN115" s="184"/>
      <c r="QLO115" s="184"/>
      <c r="QLP115" s="184"/>
      <c r="QLQ115" s="184"/>
      <c r="QLR115" s="184"/>
      <c r="QLS115" s="184"/>
      <c r="QLT115" s="184"/>
      <c r="QLU115" s="184"/>
      <c r="QLV115" s="184"/>
      <c r="QLW115" s="184"/>
      <c r="QLX115" s="184"/>
      <c r="QLY115" s="184"/>
      <c r="QLZ115" s="184"/>
      <c r="QMA115" s="184"/>
      <c r="QMB115" s="184"/>
      <c r="QMC115" s="184"/>
      <c r="QMD115" s="184"/>
      <c r="QME115" s="184"/>
      <c r="QMF115" s="184"/>
      <c r="QMG115" s="184"/>
      <c r="QMH115" s="184"/>
      <c r="QMI115" s="184"/>
      <c r="QMJ115" s="184"/>
      <c r="QMK115" s="184"/>
      <c r="QML115" s="184"/>
      <c r="QMM115" s="184"/>
      <c r="QMN115" s="184"/>
      <c r="QMO115" s="184"/>
      <c r="QMP115" s="184"/>
      <c r="QMQ115" s="184"/>
      <c r="QMR115" s="184"/>
      <c r="QMS115" s="184"/>
      <c r="QMT115" s="184"/>
      <c r="QMU115" s="184"/>
      <c r="QMV115" s="184"/>
      <c r="QMW115" s="184"/>
      <c r="QMX115" s="184"/>
      <c r="QMY115" s="184"/>
      <c r="QMZ115" s="184"/>
      <c r="QNA115" s="184"/>
      <c r="QNB115" s="184"/>
      <c r="QNC115" s="184"/>
      <c r="QND115" s="184"/>
      <c r="QNE115" s="184"/>
      <c r="QNF115" s="184"/>
      <c r="QNG115" s="184"/>
      <c r="QNH115" s="184"/>
      <c r="QNI115" s="184"/>
      <c r="QNJ115" s="184"/>
      <c r="QNK115" s="184"/>
      <c r="QNL115" s="184"/>
      <c r="QNM115" s="184"/>
      <c r="QNN115" s="184"/>
      <c r="QNO115" s="184"/>
      <c r="QNP115" s="184"/>
      <c r="QNQ115" s="184"/>
      <c r="QNR115" s="184"/>
      <c r="QNS115" s="184"/>
      <c r="QNT115" s="184"/>
      <c r="QNU115" s="184"/>
      <c r="QNV115" s="184"/>
      <c r="QNW115" s="184"/>
      <c r="QNX115" s="184"/>
      <c r="QNY115" s="184"/>
      <c r="QNZ115" s="184"/>
      <c r="QOA115" s="184"/>
      <c r="QOB115" s="184"/>
      <c r="QOC115" s="184"/>
      <c r="QOD115" s="184"/>
      <c r="QOE115" s="184"/>
      <c r="QOF115" s="184"/>
      <c r="QOG115" s="184"/>
      <c r="QOH115" s="184"/>
      <c r="QOI115" s="184"/>
      <c r="QOJ115" s="184"/>
      <c r="QOK115" s="184"/>
      <c r="QOL115" s="184"/>
      <c r="QOM115" s="184"/>
      <c r="QON115" s="184"/>
      <c r="QOO115" s="184"/>
      <c r="QOP115" s="184"/>
      <c r="QOQ115" s="184"/>
      <c r="QOR115" s="184"/>
      <c r="QOS115" s="184"/>
      <c r="QOT115" s="184"/>
      <c r="QOU115" s="184"/>
      <c r="QOV115" s="184"/>
      <c r="QOW115" s="184"/>
      <c r="QOX115" s="184"/>
      <c r="QOY115" s="184"/>
      <c r="QOZ115" s="184"/>
      <c r="QPA115" s="184"/>
      <c r="QPB115" s="184"/>
      <c r="QPC115" s="184"/>
      <c r="QPD115" s="184"/>
      <c r="QPE115" s="184"/>
      <c r="QPF115" s="184"/>
      <c r="QPG115" s="184"/>
      <c r="QPH115" s="184"/>
      <c r="QPI115" s="184"/>
      <c r="QPJ115" s="184"/>
      <c r="QPK115" s="184"/>
      <c r="QPL115" s="184"/>
      <c r="QPM115" s="184"/>
      <c r="QPN115" s="184"/>
      <c r="QPO115" s="184"/>
      <c r="QPP115" s="184"/>
      <c r="QPQ115" s="184"/>
      <c r="QPR115" s="184"/>
      <c r="QPS115" s="184"/>
      <c r="QPT115" s="184"/>
      <c r="QPU115" s="184"/>
      <c r="QPV115" s="184"/>
      <c r="QPW115" s="184"/>
      <c r="QPX115" s="184"/>
      <c r="QPY115" s="184"/>
      <c r="QPZ115" s="184"/>
      <c r="QQA115" s="184"/>
      <c r="QQB115" s="184"/>
      <c r="QQC115" s="184"/>
      <c r="QQD115" s="184"/>
      <c r="QQE115" s="184"/>
      <c r="QQF115" s="184"/>
      <c r="QQG115" s="184"/>
      <c r="QQH115" s="184"/>
      <c r="QQI115" s="184"/>
      <c r="QQJ115" s="184"/>
      <c r="QQK115" s="184"/>
      <c r="QQL115" s="184"/>
      <c r="QQM115" s="184"/>
      <c r="QQN115" s="184"/>
      <c r="QQO115" s="184"/>
      <c r="QQP115" s="184"/>
      <c r="QQQ115" s="184"/>
      <c r="QQR115" s="184"/>
      <c r="QQS115" s="184"/>
      <c r="QQT115" s="184"/>
      <c r="QQU115" s="184"/>
      <c r="QQV115" s="184"/>
      <c r="QQW115" s="184"/>
      <c r="QQX115" s="184"/>
      <c r="QQY115" s="184"/>
      <c r="QQZ115" s="184"/>
      <c r="QRA115" s="184"/>
      <c r="QRB115" s="184"/>
      <c r="QRC115" s="184"/>
      <c r="QRD115" s="184"/>
      <c r="QRE115" s="184"/>
      <c r="QRF115" s="184"/>
      <c r="QRG115" s="184"/>
      <c r="QRH115" s="184"/>
      <c r="QRI115" s="184"/>
      <c r="QRJ115" s="184"/>
      <c r="QRK115" s="184"/>
      <c r="QRL115" s="184"/>
      <c r="QRM115" s="184"/>
      <c r="QRN115" s="184"/>
      <c r="QRO115" s="184"/>
      <c r="QRP115" s="184"/>
      <c r="QRQ115" s="184"/>
      <c r="QRR115" s="184"/>
      <c r="QRS115" s="184"/>
      <c r="QRT115" s="184"/>
      <c r="QRU115" s="184"/>
      <c r="QRV115" s="184"/>
      <c r="QRW115" s="184"/>
      <c r="QRX115" s="184"/>
      <c r="QRY115" s="184"/>
      <c r="QRZ115" s="184"/>
      <c r="QSA115" s="184"/>
      <c r="QSB115" s="184"/>
      <c r="QSC115" s="184"/>
      <c r="QSD115" s="184"/>
      <c r="QSE115" s="184"/>
      <c r="QSF115" s="184"/>
      <c r="QSG115" s="184"/>
      <c r="QSH115" s="184"/>
      <c r="QSI115" s="184"/>
      <c r="QSJ115" s="184"/>
      <c r="QSK115" s="184"/>
      <c r="QSL115" s="184"/>
      <c r="QSM115" s="184"/>
      <c r="QSN115" s="184"/>
      <c r="QSO115" s="184"/>
      <c r="QSP115" s="184"/>
      <c r="QSQ115" s="184"/>
      <c r="QSR115" s="184"/>
      <c r="QSS115" s="184"/>
      <c r="QST115" s="184"/>
      <c r="QSU115" s="184"/>
      <c r="QSV115" s="184"/>
      <c r="QSW115" s="184"/>
      <c r="QSX115" s="184"/>
      <c r="QSY115" s="184"/>
      <c r="QSZ115" s="184"/>
      <c r="QTA115" s="184"/>
      <c r="QTB115" s="184"/>
      <c r="QTC115" s="184"/>
      <c r="QTD115" s="184"/>
      <c r="QTE115" s="184"/>
      <c r="QTF115" s="184"/>
      <c r="QTG115" s="184"/>
      <c r="QTH115" s="184"/>
      <c r="QTI115" s="184"/>
      <c r="QTJ115" s="184"/>
      <c r="QTK115" s="184"/>
      <c r="QTL115" s="184"/>
      <c r="QTM115" s="184"/>
      <c r="QTN115" s="184"/>
      <c r="QTO115" s="184"/>
      <c r="QTP115" s="184"/>
      <c r="QTQ115" s="184"/>
      <c r="QTR115" s="184"/>
      <c r="QTS115" s="184"/>
      <c r="QTT115" s="184"/>
      <c r="QTU115" s="184"/>
      <c r="QTV115" s="184"/>
      <c r="QTW115" s="184"/>
      <c r="QTX115" s="184"/>
      <c r="QTY115" s="184"/>
      <c r="QTZ115" s="184"/>
      <c r="QUA115" s="184"/>
      <c r="QUB115" s="184"/>
      <c r="QUC115" s="184"/>
      <c r="QUD115" s="184"/>
      <c r="QUE115" s="184"/>
      <c r="QUF115" s="184"/>
      <c r="QUG115" s="184"/>
      <c r="QUH115" s="184"/>
      <c r="QUI115" s="184"/>
      <c r="QUJ115" s="184"/>
      <c r="QUK115" s="184"/>
      <c r="QUL115" s="184"/>
      <c r="QUM115" s="184"/>
      <c r="QUN115" s="184"/>
      <c r="QUO115" s="184"/>
      <c r="QUP115" s="184"/>
      <c r="QUQ115" s="184"/>
      <c r="QUR115" s="184"/>
      <c r="QUS115" s="184"/>
      <c r="QUT115" s="184"/>
      <c r="QUU115" s="184"/>
      <c r="QUV115" s="184"/>
      <c r="QUW115" s="184"/>
      <c r="QUX115" s="184"/>
      <c r="QUY115" s="184"/>
      <c r="QUZ115" s="184"/>
      <c r="QVA115" s="184"/>
      <c r="QVB115" s="184"/>
      <c r="QVC115" s="184"/>
      <c r="QVD115" s="184"/>
      <c r="QVE115" s="184"/>
      <c r="QVF115" s="184"/>
      <c r="QVG115" s="184"/>
      <c r="QVH115" s="184"/>
      <c r="QVI115" s="184"/>
      <c r="QVJ115" s="184"/>
      <c r="QVK115" s="184"/>
      <c r="QVL115" s="184"/>
      <c r="QVM115" s="184"/>
      <c r="QVN115" s="184"/>
      <c r="QVO115" s="184"/>
      <c r="QVP115" s="184"/>
      <c r="QVQ115" s="184"/>
      <c r="QVR115" s="184"/>
      <c r="QVS115" s="184"/>
      <c r="QVT115" s="184"/>
      <c r="QVU115" s="184"/>
      <c r="QVV115" s="184"/>
      <c r="QVW115" s="184"/>
      <c r="QVX115" s="184"/>
      <c r="QVY115" s="184"/>
      <c r="QVZ115" s="184"/>
      <c r="QWA115" s="184"/>
      <c r="QWB115" s="184"/>
      <c r="QWC115" s="184"/>
      <c r="QWD115" s="184"/>
      <c r="QWE115" s="184"/>
      <c r="QWF115" s="184"/>
      <c r="QWG115" s="184"/>
      <c r="QWH115" s="184"/>
      <c r="QWI115" s="184"/>
      <c r="QWJ115" s="184"/>
      <c r="QWK115" s="184"/>
      <c r="QWL115" s="184"/>
      <c r="QWM115" s="184"/>
      <c r="QWN115" s="184"/>
      <c r="QWO115" s="184"/>
      <c r="QWP115" s="184"/>
      <c r="QWQ115" s="184"/>
      <c r="QWR115" s="184"/>
      <c r="QWS115" s="184"/>
      <c r="QWT115" s="184"/>
      <c r="QWU115" s="184"/>
      <c r="QWV115" s="184"/>
      <c r="QWW115" s="184"/>
      <c r="QWX115" s="184"/>
      <c r="QWY115" s="184"/>
      <c r="QWZ115" s="184"/>
      <c r="QXA115" s="184"/>
      <c r="QXB115" s="184"/>
      <c r="QXC115" s="184"/>
      <c r="QXD115" s="184"/>
      <c r="QXE115" s="184"/>
      <c r="QXF115" s="184"/>
      <c r="QXG115" s="184"/>
      <c r="QXH115" s="184"/>
      <c r="QXI115" s="184"/>
      <c r="QXJ115" s="184"/>
      <c r="QXK115" s="184"/>
      <c r="QXL115" s="184"/>
      <c r="QXM115" s="184"/>
      <c r="QXN115" s="184"/>
      <c r="QXO115" s="184"/>
      <c r="QXP115" s="184"/>
      <c r="QXQ115" s="184"/>
      <c r="QXR115" s="184"/>
      <c r="QXS115" s="184"/>
      <c r="QXT115" s="184"/>
      <c r="QXU115" s="184"/>
      <c r="QXV115" s="184"/>
      <c r="QXW115" s="184"/>
      <c r="QXX115" s="184"/>
      <c r="QXY115" s="184"/>
      <c r="QXZ115" s="184"/>
      <c r="QYA115" s="184"/>
      <c r="QYB115" s="184"/>
      <c r="QYC115" s="184"/>
      <c r="QYD115" s="184"/>
      <c r="QYE115" s="184"/>
      <c r="QYF115" s="184"/>
      <c r="QYG115" s="184"/>
      <c r="QYH115" s="184"/>
      <c r="QYI115" s="184"/>
      <c r="QYJ115" s="184"/>
      <c r="QYK115" s="184"/>
      <c r="QYL115" s="184"/>
      <c r="QYM115" s="184"/>
      <c r="QYN115" s="184"/>
      <c r="QYO115" s="184"/>
      <c r="QYP115" s="184"/>
      <c r="QYQ115" s="184"/>
      <c r="QYR115" s="184"/>
      <c r="QYS115" s="184"/>
      <c r="QYT115" s="184"/>
      <c r="QYU115" s="184"/>
      <c r="QYV115" s="184"/>
      <c r="QYW115" s="184"/>
      <c r="QYX115" s="184"/>
      <c r="QYY115" s="184"/>
      <c r="QYZ115" s="184"/>
      <c r="QZA115" s="184"/>
      <c r="QZB115" s="184"/>
      <c r="QZC115" s="184"/>
      <c r="QZD115" s="184"/>
      <c r="QZE115" s="184"/>
      <c r="QZF115" s="184"/>
      <c r="QZG115" s="184"/>
      <c r="QZH115" s="184"/>
      <c r="QZI115" s="184"/>
      <c r="QZJ115" s="184"/>
      <c r="QZK115" s="184"/>
      <c r="QZL115" s="184"/>
      <c r="QZM115" s="184"/>
      <c r="QZN115" s="184"/>
      <c r="QZO115" s="184"/>
      <c r="QZP115" s="184"/>
      <c r="QZQ115" s="184"/>
      <c r="QZR115" s="184"/>
      <c r="QZS115" s="184"/>
      <c r="QZT115" s="184"/>
      <c r="QZU115" s="184"/>
      <c r="QZV115" s="184"/>
      <c r="QZW115" s="184"/>
      <c r="QZX115" s="184"/>
      <c r="QZY115" s="184"/>
      <c r="QZZ115" s="184"/>
      <c r="RAA115" s="184"/>
      <c r="RAB115" s="184"/>
      <c r="RAC115" s="184"/>
      <c r="RAD115" s="184"/>
      <c r="RAE115" s="184"/>
      <c r="RAF115" s="184"/>
      <c r="RAG115" s="184"/>
      <c r="RAH115" s="184"/>
      <c r="RAI115" s="184"/>
      <c r="RAJ115" s="184"/>
      <c r="RAK115" s="184"/>
      <c r="RAL115" s="184"/>
      <c r="RAM115" s="184"/>
      <c r="RAN115" s="184"/>
      <c r="RAO115" s="184"/>
      <c r="RAP115" s="184"/>
      <c r="RAQ115" s="184"/>
      <c r="RAR115" s="184"/>
      <c r="RAS115" s="184"/>
      <c r="RAT115" s="184"/>
      <c r="RAU115" s="184"/>
      <c r="RAV115" s="184"/>
      <c r="RAW115" s="184"/>
      <c r="RAX115" s="184"/>
      <c r="RAY115" s="184"/>
      <c r="RAZ115" s="184"/>
      <c r="RBA115" s="184"/>
      <c r="RBB115" s="184"/>
      <c r="RBC115" s="184"/>
      <c r="RBD115" s="184"/>
      <c r="RBE115" s="184"/>
      <c r="RBF115" s="184"/>
      <c r="RBG115" s="184"/>
      <c r="RBH115" s="184"/>
      <c r="RBI115" s="184"/>
      <c r="RBJ115" s="184"/>
      <c r="RBK115" s="184"/>
      <c r="RBL115" s="184"/>
      <c r="RBM115" s="184"/>
      <c r="RBN115" s="184"/>
      <c r="RBO115" s="184"/>
      <c r="RBP115" s="184"/>
      <c r="RBQ115" s="184"/>
      <c r="RBR115" s="184"/>
      <c r="RBS115" s="184"/>
      <c r="RBT115" s="184"/>
      <c r="RBU115" s="184"/>
      <c r="RBV115" s="184"/>
      <c r="RBW115" s="184"/>
      <c r="RBX115" s="184"/>
      <c r="RBY115" s="184"/>
      <c r="RBZ115" s="184"/>
      <c r="RCA115" s="184"/>
      <c r="RCB115" s="184"/>
      <c r="RCC115" s="184"/>
      <c r="RCD115" s="184"/>
      <c r="RCE115" s="184"/>
      <c r="RCF115" s="184"/>
      <c r="RCG115" s="184"/>
      <c r="RCH115" s="184"/>
      <c r="RCI115" s="184"/>
      <c r="RCJ115" s="184"/>
      <c r="RCK115" s="184"/>
      <c r="RCL115" s="184"/>
      <c r="RCM115" s="184"/>
      <c r="RCN115" s="184"/>
      <c r="RCO115" s="184"/>
      <c r="RCP115" s="184"/>
      <c r="RCQ115" s="184"/>
      <c r="RCR115" s="184"/>
      <c r="RCS115" s="184"/>
      <c r="RCT115" s="184"/>
      <c r="RCU115" s="184"/>
      <c r="RCV115" s="184"/>
      <c r="RCW115" s="184"/>
      <c r="RCX115" s="184"/>
      <c r="RCY115" s="184"/>
      <c r="RCZ115" s="184"/>
      <c r="RDA115" s="184"/>
      <c r="RDB115" s="184"/>
      <c r="RDC115" s="184"/>
      <c r="RDD115" s="184"/>
      <c r="RDE115" s="184"/>
      <c r="RDF115" s="184"/>
      <c r="RDG115" s="184"/>
      <c r="RDH115" s="184"/>
      <c r="RDI115" s="184"/>
      <c r="RDJ115" s="184"/>
      <c r="RDK115" s="184"/>
      <c r="RDL115" s="184"/>
      <c r="RDM115" s="184"/>
      <c r="RDN115" s="184"/>
      <c r="RDO115" s="184"/>
      <c r="RDP115" s="184"/>
      <c r="RDQ115" s="184"/>
      <c r="RDR115" s="184"/>
      <c r="RDS115" s="184"/>
      <c r="RDT115" s="184"/>
      <c r="RDU115" s="184"/>
      <c r="RDV115" s="184"/>
      <c r="RDW115" s="184"/>
      <c r="RDX115" s="184"/>
      <c r="RDY115" s="184"/>
      <c r="RDZ115" s="184"/>
      <c r="REA115" s="184"/>
      <c r="REB115" s="184"/>
      <c r="REC115" s="184"/>
      <c r="RED115" s="184"/>
      <c r="REE115" s="184"/>
      <c r="REF115" s="184"/>
      <c r="REG115" s="184"/>
      <c r="REH115" s="184"/>
      <c r="REI115" s="184"/>
      <c r="REJ115" s="184"/>
      <c r="REK115" s="184"/>
      <c r="REL115" s="184"/>
      <c r="REM115" s="184"/>
      <c r="REN115" s="184"/>
      <c r="REO115" s="184"/>
      <c r="REP115" s="184"/>
      <c r="REQ115" s="184"/>
      <c r="RER115" s="184"/>
      <c r="RES115" s="184"/>
      <c r="RET115" s="184"/>
      <c r="REU115" s="184"/>
      <c r="REV115" s="184"/>
      <c r="REW115" s="184"/>
      <c r="REX115" s="184"/>
      <c r="REY115" s="184"/>
      <c r="REZ115" s="184"/>
      <c r="RFA115" s="184"/>
      <c r="RFB115" s="184"/>
      <c r="RFC115" s="184"/>
      <c r="RFD115" s="184"/>
      <c r="RFE115" s="184"/>
      <c r="RFF115" s="184"/>
      <c r="RFG115" s="184"/>
      <c r="RFH115" s="184"/>
      <c r="RFI115" s="184"/>
      <c r="RFJ115" s="184"/>
      <c r="RFK115" s="184"/>
      <c r="RFL115" s="184"/>
      <c r="RFM115" s="184"/>
      <c r="RFN115" s="184"/>
      <c r="RFO115" s="184"/>
      <c r="RFP115" s="184"/>
      <c r="RFQ115" s="184"/>
      <c r="RFR115" s="184"/>
      <c r="RFS115" s="184"/>
      <c r="RFT115" s="184"/>
      <c r="RFU115" s="184"/>
      <c r="RFV115" s="184"/>
      <c r="RFW115" s="184"/>
      <c r="RFX115" s="184"/>
      <c r="RFY115" s="184"/>
      <c r="RFZ115" s="184"/>
      <c r="RGA115" s="184"/>
      <c r="RGB115" s="184"/>
      <c r="RGC115" s="184"/>
      <c r="RGD115" s="184"/>
      <c r="RGE115" s="184"/>
      <c r="RGF115" s="184"/>
      <c r="RGG115" s="184"/>
      <c r="RGH115" s="184"/>
      <c r="RGI115" s="184"/>
      <c r="RGJ115" s="184"/>
      <c r="RGK115" s="184"/>
      <c r="RGL115" s="184"/>
      <c r="RGM115" s="184"/>
      <c r="RGN115" s="184"/>
      <c r="RGO115" s="184"/>
      <c r="RGP115" s="184"/>
      <c r="RGQ115" s="184"/>
      <c r="RGR115" s="184"/>
      <c r="RGS115" s="184"/>
      <c r="RGT115" s="184"/>
      <c r="RGU115" s="184"/>
      <c r="RGV115" s="184"/>
      <c r="RGW115" s="184"/>
      <c r="RGX115" s="184"/>
      <c r="RGY115" s="184"/>
      <c r="RGZ115" s="184"/>
      <c r="RHA115" s="184"/>
      <c r="RHB115" s="184"/>
      <c r="RHC115" s="184"/>
      <c r="RHD115" s="184"/>
      <c r="RHE115" s="184"/>
      <c r="RHF115" s="184"/>
      <c r="RHG115" s="184"/>
      <c r="RHH115" s="184"/>
      <c r="RHI115" s="184"/>
      <c r="RHJ115" s="184"/>
      <c r="RHK115" s="184"/>
      <c r="RHL115" s="184"/>
      <c r="RHM115" s="184"/>
      <c r="RHN115" s="184"/>
      <c r="RHO115" s="184"/>
      <c r="RHP115" s="184"/>
      <c r="RHQ115" s="184"/>
      <c r="RHR115" s="184"/>
      <c r="RHS115" s="184"/>
      <c r="RHT115" s="184"/>
      <c r="RHU115" s="184"/>
      <c r="RHV115" s="184"/>
      <c r="RHW115" s="184"/>
      <c r="RHX115" s="184"/>
      <c r="RHY115" s="184"/>
      <c r="RHZ115" s="184"/>
      <c r="RIA115" s="184"/>
      <c r="RIB115" s="184"/>
      <c r="RIC115" s="184"/>
      <c r="RID115" s="184"/>
      <c r="RIE115" s="184"/>
      <c r="RIF115" s="184"/>
      <c r="RIG115" s="184"/>
      <c r="RIH115" s="184"/>
      <c r="RII115" s="184"/>
      <c r="RIJ115" s="184"/>
      <c r="RIK115" s="184"/>
      <c r="RIL115" s="184"/>
      <c r="RIM115" s="184"/>
      <c r="RIN115" s="184"/>
      <c r="RIO115" s="184"/>
      <c r="RIP115" s="184"/>
      <c r="RIQ115" s="184"/>
      <c r="RIR115" s="184"/>
      <c r="RIS115" s="184"/>
      <c r="RIT115" s="184"/>
      <c r="RIU115" s="184"/>
      <c r="RIV115" s="184"/>
      <c r="RIW115" s="184"/>
      <c r="RIX115" s="184"/>
      <c r="RIY115" s="184"/>
      <c r="RIZ115" s="184"/>
      <c r="RJA115" s="184"/>
      <c r="RJB115" s="184"/>
      <c r="RJC115" s="184"/>
      <c r="RJD115" s="184"/>
      <c r="RJE115" s="184"/>
      <c r="RJF115" s="184"/>
      <c r="RJG115" s="184"/>
      <c r="RJH115" s="184"/>
      <c r="RJI115" s="184"/>
      <c r="RJJ115" s="184"/>
      <c r="RJK115" s="184"/>
      <c r="RJL115" s="184"/>
      <c r="RJM115" s="184"/>
      <c r="RJN115" s="184"/>
      <c r="RJO115" s="184"/>
      <c r="RJP115" s="184"/>
      <c r="RJQ115" s="184"/>
      <c r="RJR115" s="184"/>
      <c r="RJS115" s="184"/>
      <c r="RJT115" s="184"/>
      <c r="RJU115" s="184"/>
      <c r="RJV115" s="184"/>
      <c r="RJW115" s="184"/>
      <c r="RJX115" s="184"/>
      <c r="RJY115" s="184"/>
      <c r="RJZ115" s="184"/>
      <c r="RKA115" s="184"/>
      <c r="RKB115" s="184"/>
      <c r="RKC115" s="184"/>
      <c r="RKD115" s="184"/>
      <c r="RKE115" s="184"/>
      <c r="RKF115" s="184"/>
      <c r="RKG115" s="184"/>
      <c r="RKH115" s="184"/>
      <c r="RKI115" s="184"/>
      <c r="RKJ115" s="184"/>
      <c r="RKK115" s="184"/>
      <c r="RKL115" s="184"/>
      <c r="RKM115" s="184"/>
      <c r="RKN115" s="184"/>
      <c r="RKO115" s="184"/>
      <c r="RKP115" s="184"/>
      <c r="RKQ115" s="184"/>
      <c r="RKR115" s="184"/>
      <c r="RKS115" s="184"/>
      <c r="RKT115" s="184"/>
      <c r="RKU115" s="184"/>
      <c r="RKV115" s="184"/>
      <c r="RKW115" s="184"/>
      <c r="RKX115" s="184"/>
      <c r="RKY115" s="184"/>
      <c r="RKZ115" s="184"/>
      <c r="RLA115" s="184"/>
      <c r="RLB115" s="184"/>
      <c r="RLC115" s="184"/>
      <c r="RLD115" s="184"/>
      <c r="RLE115" s="184"/>
      <c r="RLF115" s="184"/>
      <c r="RLG115" s="184"/>
      <c r="RLH115" s="184"/>
      <c r="RLI115" s="184"/>
      <c r="RLJ115" s="184"/>
      <c r="RLK115" s="184"/>
      <c r="RLL115" s="184"/>
      <c r="RLM115" s="184"/>
      <c r="RLN115" s="184"/>
      <c r="RLO115" s="184"/>
      <c r="RLP115" s="184"/>
      <c r="RLQ115" s="184"/>
      <c r="RLR115" s="184"/>
      <c r="RLS115" s="184"/>
      <c r="RLT115" s="184"/>
      <c r="RLU115" s="184"/>
      <c r="RLV115" s="184"/>
      <c r="RLW115" s="184"/>
      <c r="RLX115" s="184"/>
      <c r="RLY115" s="184"/>
      <c r="RLZ115" s="184"/>
      <c r="RMA115" s="184"/>
      <c r="RMB115" s="184"/>
      <c r="RMC115" s="184"/>
      <c r="RMD115" s="184"/>
      <c r="RME115" s="184"/>
      <c r="RMF115" s="184"/>
      <c r="RMG115" s="184"/>
      <c r="RMH115" s="184"/>
      <c r="RMI115" s="184"/>
      <c r="RMJ115" s="184"/>
      <c r="RMK115" s="184"/>
      <c r="RML115" s="184"/>
      <c r="RMM115" s="184"/>
      <c r="RMN115" s="184"/>
      <c r="RMO115" s="184"/>
      <c r="RMP115" s="184"/>
      <c r="RMQ115" s="184"/>
      <c r="RMR115" s="184"/>
      <c r="RMS115" s="184"/>
      <c r="RMT115" s="184"/>
      <c r="RMU115" s="184"/>
      <c r="RMV115" s="184"/>
      <c r="RMW115" s="184"/>
      <c r="RMX115" s="184"/>
      <c r="RMY115" s="184"/>
      <c r="RMZ115" s="184"/>
      <c r="RNA115" s="184"/>
      <c r="RNB115" s="184"/>
      <c r="RNC115" s="184"/>
      <c r="RND115" s="184"/>
      <c r="RNE115" s="184"/>
      <c r="RNF115" s="184"/>
      <c r="RNG115" s="184"/>
      <c r="RNH115" s="184"/>
      <c r="RNI115" s="184"/>
      <c r="RNJ115" s="184"/>
      <c r="RNK115" s="184"/>
      <c r="RNL115" s="184"/>
      <c r="RNM115" s="184"/>
      <c r="RNN115" s="184"/>
      <c r="RNO115" s="184"/>
      <c r="RNP115" s="184"/>
      <c r="RNQ115" s="184"/>
      <c r="RNR115" s="184"/>
      <c r="RNS115" s="184"/>
      <c r="RNT115" s="184"/>
      <c r="RNU115" s="184"/>
      <c r="RNV115" s="184"/>
      <c r="RNW115" s="184"/>
      <c r="RNX115" s="184"/>
      <c r="RNY115" s="184"/>
      <c r="RNZ115" s="184"/>
      <c r="ROA115" s="184"/>
      <c r="ROB115" s="184"/>
      <c r="ROC115" s="184"/>
      <c r="ROD115" s="184"/>
      <c r="ROE115" s="184"/>
      <c r="ROF115" s="184"/>
      <c r="ROG115" s="184"/>
      <c r="ROH115" s="184"/>
      <c r="ROI115" s="184"/>
      <c r="ROJ115" s="184"/>
      <c r="ROK115" s="184"/>
      <c r="ROL115" s="184"/>
      <c r="ROM115" s="184"/>
      <c r="RON115" s="184"/>
      <c r="ROO115" s="184"/>
      <c r="ROP115" s="184"/>
      <c r="ROQ115" s="184"/>
      <c r="ROR115" s="184"/>
      <c r="ROS115" s="184"/>
      <c r="ROT115" s="184"/>
      <c r="ROU115" s="184"/>
      <c r="ROV115" s="184"/>
      <c r="ROW115" s="184"/>
      <c r="ROX115" s="184"/>
      <c r="ROY115" s="184"/>
      <c r="ROZ115" s="184"/>
      <c r="RPA115" s="184"/>
      <c r="RPB115" s="184"/>
      <c r="RPC115" s="184"/>
      <c r="RPD115" s="184"/>
      <c r="RPE115" s="184"/>
      <c r="RPF115" s="184"/>
      <c r="RPG115" s="184"/>
      <c r="RPH115" s="184"/>
      <c r="RPI115" s="184"/>
      <c r="RPJ115" s="184"/>
      <c r="RPK115" s="184"/>
      <c r="RPL115" s="184"/>
      <c r="RPM115" s="184"/>
      <c r="RPN115" s="184"/>
      <c r="RPO115" s="184"/>
      <c r="RPP115" s="184"/>
      <c r="RPQ115" s="184"/>
      <c r="RPR115" s="184"/>
      <c r="RPS115" s="184"/>
      <c r="RPT115" s="184"/>
      <c r="RPU115" s="184"/>
      <c r="RPV115" s="184"/>
      <c r="RPW115" s="184"/>
      <c r="RPX115" s="184"/>
      <c r="RPY115" s="184"/>
      <c r="RPZ115" s="184"/>
      <c r="RQA115" s="184"/>
      <c r="RQB115" s="184"/>
      <c r="RQC115" s="184"/>
      <c r="RQD115" s="184"/>
      <c r="RQE115" s="184"/>
      <c r="RQF115" s="184"/>
      <c r="RQG115" s="184"/>
      <c r="RQH115" s="184"/>
      <c r="RQI115" s="184"/>
      <c r="RQJ115" s="184"/>
      <c r="RQK115" s="184"/>
      <c r="RQL115" s="184"/>
      <c r="RQM115" s="184"/>
      <c r="RQN115" s="184"/>
      <c r="RQO115" s="184"/>
      <c r="RQP115" s="184"/>
      <c r="RQQ115" s="184"/>
      <c r="RQR115" s="184"/>
      <c r="RQS115" s="184"/>
      <c r="RQT115" s="184"/>
      <c r="RQU115" s="184"/>
      <c r="RQV115" s="184"/>
      <c r="RQW115" s="184"/>
      <c r="RQX115" s="184"/>
      <c r="RQY115" s="184"/>
      <c r="RQZ115" s="184"/>
      <c r="RRA115" s="184"/>
      <c r="RRB115" s="184"/>
      <c r="RRC115" s="184"/>
      <c r="RRD115" s="184"/>
      <c r="RRE115" s="184"/>
      <c r="RRF115" s="184"/>
      <c r="RRG115" s="184"/>
      <c r="RRH115" s="184"/>
      <c r="RRI115" s="184"/>
      <c r="RRJ115" s="184"/>
      <c r="RRK115" s="184"/>
      <c r="RRL115" s="184"/>
      <c r="RRM115" s="184"/>
      <c r="RRN115" s="184"/>
      <c r="RRO115" s="184"/>
      <c r="RRP115" s="184"/>
      <c r="RRQ115" s="184"/>
      <c r="RRR115" s="184"/>
      <c r="RRS115" s="184"/>
      <c r="RRT115" s="184"/>
      <c r="RRU115" s="184"/>
      <c r="RRV115" s="184"/>
      <c r="RRW115" s="184"/>
      <c r="RRX115" s="184"/>
      <c r="RRY115" s="184"/>
      <c r="RRZ115" s="184"/>
      <c r="RSA115" s="184"/>
      <c r="RSB115" s="184"/>
      <c r="RSC115" s="184"/>
      <c r="RSD115" s="184"/>
      <c r="RSE115" s="184"/>
      <c r="RSF115" s="184"/>
      <c r="RSG115" s="184"/>
      <c r="RSH115" s="184"/>
      <c r="RSI115" s="184"/>
      <c r="RSJ115" s="184"/>
      <c r="RSK115" s="184"/>
      <c r="RSL115" s="184"/>
      <c r="RSM115" s="184"/>
      <c r="RSN115" s="184"/>
      <c r="RSO115" s="184"/>
      <c r="RSP115" s="184"/>
      <c r="RSQ115" s="184"/>
      <c r="RSR115" s="184"/>
      <c r="RSS115" s="184"/>
      <c r="RST115" s="184"/>
      <c r="RSU115" s="184"/>
      <c r="RSV115" s="184"/>
      <c r="RSW115" s="184"/>
      <c r="RSX115" s="184"/>
      <c r="RSY115" s="184"/>
      <c r="RSZ115" s="184"/>
      <c r="RTA115" s="184"/>
      <c r="RTB115" s="184"/>
      <c r="RTC115" s="184"/>
      <c r="RTD115" s="184"/>
      <c r="RTE115" s="184"/>
      <c r="RTF115" s="184"/>
      <c r="RTG115" s="184"/>
      <c r="RTH115" s="184"/>
      <c r="RTI115" s="184"/>
      <c r="RTJ115" s="184"/>
      <c r="RTK115" s="184"/>
      <c r="RTL115" s="184"/>
      <c r="RTM115" s="184"/>
      <c r="RTN115" s="184"/>
      <c r="RTO115" s="184"/>
      <c r="RTP115" s="184"/>
      <c r="RTQ115" s="184"/>
      <c r="RTR115" s="184"/>
      <c r="RTS115" s="184"/>
      <c r="RTT115" s="184"/>
      <c r="RTU115" s="184"/>
      <c r="RTV115" s="184"/>
      <c r="RTW115" s="184"/>
      <c r="RTX115" s="184"/>
      <c r="RTY115" s="184"/>
      <c r="RTZ115" s="184"/>
      <c r="RUA115" s="184"/>
      <c r="RUB115" s="184"/>
      <c r="RUC115" s="184"/>
      <c r="RUD115" s="184"/>
      <c r="RUE115" s="184"/>
      <c r="RUF115" s="184"/>
      <c r="RUG115" s="184"/>
      <c r="RUH115" s="184"/>
      <c r="RUI115" s="184"/>
      <c r="RUJ115" s="184"/>
      <c r="RUK115" s="184"/>
      <c r="RUL115" s="184"/>
      <c r="RUM115" s="184"/>
      <c r="RUN115" s="184"/>
      <c r="RUO115" s="184"/>
      <c r="RUP115" s="184"/>
      <c r="RUQ115" s="184"/>
      <c r="RUR115" s="184"/>
      <c r="RUS115" s="184"/>
      <c r="RUT115" s="184"/>
      <c r="RUU115" s="184"/>
      <c r="RUV115" s="184"/>
      <c r="RUW115" s="184"/>
      <c r="RUX115" s="184"/>
      <c r="RUY115" s="184"/>
      <c r="RUZ115" s="184"/>
      <c r="RVA115" s="184"/>
      <c r="RVB115" s="184"/>
      <c r="RVC115" s="184"/>
      <c r="RVD115" s="184"/>
      <c r="RVE115" s="184"/>
      <c r="RVF115" s="184"/>
      <c r="RVG115" s="184"/>
      <c r="RVH115" s="184"/>
      <c r="RVI115" s="184"/>
      <c r="RVJ115" s="184"/>
      <c r="RVK115" s="184"/>
      <c r="RVL115" s="184"/>
      <c r="RVM115" s="184"/>
      <c r="RVN115" s="184"/>
      <c r="RVO115" s="184"/>
      <c r="RVP115" s="184"/>
      <c r="RVQ115" s="184"/>
      <c r="RVR115" s="184"/>
      <c r="RVS115" s="184"/>
      <c r="RVT115" s="184"/>
      <c r="RVU115" s="184"/>
      <c r="RVV115" s="184"/>
      <c r="RVW115" s="184"/>
      <c r="RVX115" s="184"/>
      <c r="RVY115" s="184"/>
      <c r="RVZ115" s="184"/>
      <c r="RWA115" s="184"/>
      <c r="RWB115" s="184"/>
      <c r="RWC115" s="184"/>
      <c r="RWD115" s="184"/>
      <c r="RWE115" s="184"/>
      <c r="RWF115" s="184"/>
      <c r="RWG115" s="184"/>
      <c r="RWH115" s="184"/>
      <c r="RWI115" s="184"/>
      <c r="RWJ115" s="184"/>
      <c r="RWK115" s="184"/>
      <c r="RWL115" s="184"/>
      <c r="RWM115" s="184"/>
      <c r="RWN115" s="184"/>
      <c r="RWO115" s="184"/>
      <c r="RWP115" s="184"/>
      <c r="RWQ115" s="184"/>
      <c r="RWR115" s="184"/>
      <c r="RWS115" s="184"/>
      <c r="RWT115" s="184"/>
      <c r="RWU115" s="184"/>
      <c r="RWV115" s="184"/>
      <c r="RWW115" s="184"/>
      <c r="RWX115" s="184"/>
      <c r="RWY115" s="184"/>
      <c r="RWZ115" s="184"/>
      <c r="RXA115" s="184"/>
      <c r="RXB115" s="184"/>
      <c r="RXC115" s="184"/>
      <c r="RXD115" s="184"/>
      <c r="RXE115" s="184"/>
      <c r="RXF115" s="184"/>
      <c r="RXG115" s="184"/>
      <c r="RXH115" s="184"/>
      <c r="RXI115" s="184"/>
      <c r="RXJ115" s="184"/>
      <c r="RXK115" s="184"/>
      <c r="RXL115" s="184"/>
      <c r="RXM115" s="184"/>
      <c r="RXN115" s="184"/>
      <c r="RXO115" s="184"/>
      <c r="RXP115" s="184"/>
      <c r="RXQ115" s="184"/>
      <c r="RXR115" s="184"/>
      <c r="RXS115" s="184"/>
      <c r="RXT115" s="184"/>
      <c r="RXU115" s="184"/>
      <c r="RXV115" s="184"/>
      <c r="RXW115" s="184"/>
      <c r="RXX115" s="184"/>
      <c r="RXY115" s="184"/>
      <c r="RXZ115" s="184"/>
      <c r="RYA115" s="184"/>
      <c r="RYB115" s="184"/>
      <c r="RYC115" s="184"/>
      <c r="RYD115" s="184"/>
      <c r="RYE115" s="184"/>
      <c r="RYF115" s="184"/>
      <c r="RYG115" s="184"/>
      <c r="RYH115" s="184"/>
      <c r="RYI115" s="184"/>
      <c r="RYJ115" s="184"/>
      <c r="RYK115" s="184"/>
      <c r="RYL115" s="184"/>
      <c r="RYM115" s="184"/>
      <c r="RYN115" s="184"/>
      <c r="RYO115" s="184"/>
      <c r="RYP115" s="184"/>
      <c r="RYQ115" s="184"/>
      <c r="RYR115" s="184"/>
      <c r="RYS115" s="184"/>
      <c r="RYT115" s="184"/>
      <c r="RYU115" s="184"/>
      <c r="RYV115" s="184"/>
      <c r="RYW115" s="184"/>
      <c r="RYX115" s="184"/>
      <c r="RYY115" s="184"/>
      <c r="RYZ115" s="184"/>
      <c r="RZA115" s="184"/>
      <c r="RZB115" s="184"/>
      <c r="RZC115" s="184"/>
      <c r="RZD115" s="184"/>
      <c r="RZE115" s="184"/>
      <c r="RZF115" s="184"/>
      <c r="RZG115" s="184"/>
      <c r="RZH115" s="184"/>
      <c r="RZI115" s="184"/>
      <c r="RZJ115" s="184"/>
      <c r="RZK115" s="184"/>
      <c r="RZL115" s="184"/>
      <c r="RZM115" s="184"/>
      <c r="RZN115" s="184"/>
      <c r="RZO115" s="184"/>
      <c r="RZP115" s="184"/>
      <c r="RZQ115" s="184"/>
      <c r="RZR115" s="184"/>
      <c r="RZS115" s="184"/>
      <c r="RZT115" s="184"/>
      <c r="RZU115" s="184"/>
      <c r="RZV115" s="184"/>
      <c r="RZW115" s="184"/>
      <c r="RZX115" s="184"/>
      <c r="RZY115" s="184"/>
      <c r="RZZ115" s="184"/>
      <c r="SAA115" s="184"/>
      <c r="SAB115" s="184"/>
      <c r="SAC115" s="184"/>
      <c r="SAD115" s="184"/>
      <c r="SAE115" s="184"/>
      <c r="SAF115" s="184"/>
      <c r="SAG115" s="184"/>
      <c r="SAH115" s="184"/>
      <c r="SAI115" s="184"/>
      <c r="SAJ115" s="184"/>
      <c r="SAK115" s="184"/>
      <c r="SAL115" s="184"/>
      <c r="SAM115" s="184"/>
      <c r="SAN115" s="184"/>
      <c r="SAO115" s="184"/>
      <c r="SAP115" s="184"/>
      <c r="SAQ115" s="184"/>
      <c r="SAR115" s="184"/>
      <c r="SAS115" s="184"/>
      <c r="SAT115" s="184"/>
      <c r="SAU115" s="184"/>
      <c r="SAV115" s="184"/>
      <c r="SAW115" s="184"/>
      <c r="SAX115" s="184"/>
      <c r="SAY115" s="184"/>
      <c r="SAZ115" s="184"/>
      <c r="SBA115" s="184"/>
      <c r="SBB115" s="184"/>
      <c r="SBC115" s="184"/>
      <c r="SBD115" s="184"/>
      <c r="SBE115" s="184"/>
      <c r="SBF115" s="184"/>
      <c r="SBG115" s="184"/>
      <c r="SBH115" s="184"/>
      <c r="SBI115" s="184"/>
      <c r="SBJ115" s="184"/>
      <c r="SBK115" s="184"/>
      <c r="SBL115" s="184"/>
      <c r="SBM115" s="184"/>
      <c r="SBN115" s="184"/>
      <c r="SBO115" s="184"/>
      <c r="SBP115" s="184"/>
      <c r="SBQ115" s="184"/>
      <c r="SBR115" s="184"/>
      <c r="SBS115" s="184"/>
      <c r="SBT115" s="184"/>
      <c r="SBU115" s="184"/>
      <c r="SBV115" s="184"/>
      <c r="SBW115" s="184"/>
      <c r="SBX115" s="184"/>
      <c r="SBY115" s="184"/>
      <c r="SBZ115" s="184"/>
      <c r="SCA115" s="184"/>
      <c r="SCB115" s="184"/>
      <c r="SCC115" s="184"/>
      <c r="SCD115" s="184"/>
      <c r="SCE115" s="184"/>
      <c r="SCF115" s="184"/>
      <c r="SCG115" s="184"/>
      <c r="SCH115" s="184"/>
      <c r="SCI115" s="184"/>
      <c r="SCJ115" s="184"/>
      <c r="SCK115" s="184"/>
      <c r="SCL115" s="184"/>
      <c r="SCM115" s="184"/>
      <c r="SCN115" s="184"/>
      <c r="SCO115" s="184"/>
      <c r="SCP115" s="184"/>
      <c r="SCQ115" s="184"/>
      <c r="SCR115" s="184"/>
      <c r="SCS115" s="184"/>
      <c r="SCT115" s="184"/>
      <c r="SCU115" s="184"/>
      <c r="SCV115" s="184"/>
      <c r="SCW115" s="184"/>
      <c r="SCX115" s="184"/>
      <c r="SCY115" s="184"/>
      <c r="SCZ115" s="184"/>
      <c r="SDA115" s="184"/>
      <c r="SDB115" s="184"/>
      <c r="SDC115" s="184"/>
      <c r="SDD115" s="184"/>
      <c r="SDE115" s="184"/>
      <c r="SDF115" s="184"/>
      <c r="SDG115" s="184"/>
      <c r="SDH115" s="184"/>
      <c r="SDI115" s="184"/>
      <c r="SDJ115" s="184"/>
      <c r="SDK115" s="184"/>
      <c r="SDL115" s="184"/>
      <c r="SDM115" s="184"/>
      <c r="SDN115" s="184"/>
      <c r="SDO115" s="184"/>
      <c r="SDP115" s="184"/>
      <c r="SDQ115" s="184"/>
      <c r="SDR115" s="184"/>
      <c r="SDS115" s="184"/>
      <c r="SDT115" s="184"/>
      <c r="SDU115" s="184"/>
      <c r="SDV115" s="184"/>
      <c r="SDW115" s="184"/>
      <c r="SDX115" s="184"/>
      <c r="SDY115" s="184"/>
      <c r="SDZ115" s="184"/>
      <c r="SEA115" s="184"/>
      <c r="SEB115" s="184"/>
      <c r="SEC115" s="184"/>
      <c r="SED115" s="184"/>
      <c r="SEE115" s="184"/>
      <c r="SEF115" s="184"/>
      <c r="SEG115" s="184"/>
      <c r="SEH115" s="184"/>
      <c r="SEI115" s="184"/>
      <c r="SEJ115" s="184"/>
      <c r="SEK115" s="184"/>
      <c r="SEL115" s="184"/>
      <c r="SEM115" s="184"/>
      <c r="SEN115" s="184"/>
      <c r="SEO115" s="184"/>
      <c r="SEP115" s="184"/>
      <c r="SEQ115" s="184"/>
      <c r="SER115" s="184"/>
      <c r="SES115" s="184"/>
      <c r="SET115" s="184"/>
      <c r="SEU115" s="184"/>
      <c r="SEV115" s="184"/>
      <c r="SEW115" s="184"/>
      <c r="SEX115" s="184"/>
      <c r="SEY115" s="184"/>
      <c r="SEZ115" s="184"/>
      <c r="SFA115" s="184"/>
      <c r="SFB115" s="184"/>
      <c r="SFC115" s="184"/>
      <c r="SFD115" s="184"/>
      <c r="SFE115" s="184"/>
      <c r="SFF115" s="184"/>
      <c r="SFG115" s="184"/>
      <c r="SFH115" s="184"/>
      <c r="SFI115" s="184"/>
      <c r="SFJ115" s="184"/>
      <c r="SFK115" s="184"/>
      <c r="SFL115" s="184"/>
      <c r="SFM115" s="184"/>
      <c r="SFN115" s="184"/>
      <c r="SFO115" s="184"/>
      <c r="SFP115" s="184"/>
      <c r="SFQ115" s="184"/>
      <c r="SFR115" s="184"/>
      <c r="SFS115" s="184"/>
      <c r="SFT115" s="184"/>
      <c r="SFU115" s="184"/>
      <c r="SFV115" s="184"/>
      <c r="SFW115" s="184"/>
      <c r="SFX115" s="184"/>
      <c r="SFY115" s="184"/>
      <c r="SFZ115" s="184"/>
      <c r="SGA115" s="184"/>
      <c r="SGB115" s="184"/>
      <c r="SGC115" s="184"/>
      <c r="SGD115" s="184"/>
      <c r="SGE115" s="184"/>
      <c r="SGF115" s="184"/>
      <c r="SGG115" s="184"/>
      <c r="SGH115" s="184"/>
      <c r="SGI115" s="184"/>
      <c r="SGJ115" s="184"/>
      <c r="SGK115" s="184"/>
      <c r="SGL115" s="184"/>
      <c r="SGM115" s="184"/>
      <c r="SGN115" s="184"/>
      <c r="SGO115" s="184"/>
      <c r="SGP115" s="184"/>
      <c r="SGQ115" s="184"/>
      <c r="SGR115" s="184"/>
      <c r="SGS115" s="184"/>
      <c r="SGT115" s="184"/>
      <c r="SGU115" s="184"/>
      <c r="SGV115" s="184"/>
      <c r="SGW115" s="184"/>
      <c r="SGX115" s="184"/>
      <c r="SGY115" s="184"/>
      <c r="SGZ115" s="184"/>
      <c r="SHA115" s="184"/>
      <c r="SHB115" s="184"/>
      <c r="SHC115" s="184"/>
      <c r="SHD115" s="184"/>
      <c r="SHE115" s="184"/>
      <c r="SHF115" s="184"/>
      <c r="SHG115" s="184"/>
      <c r="SHH115" s="184"/>
      <c r="SHI115" s="184"/>
      <c r="SHJ115" s="184"/>
      <c r="SHK115" s="184"/>
      <c r="SHL115" s="184"/>
      <c r="SHM115" s="184"/>
      <c r="SHN115" s="184"/>
      <c r="SHO115" s="184"/>
      <c r="SHP115" s="184"/>
      <c r="SHQ115" s="184"/>
      <c r="SHR115" s="184"/>
      <c r="SHS115" s="184"/>
      <c r="SHT115" s="184"/>
      <c r="SHU115" s="184"/>
      <c r="SHV115" s="184"/>
      <c r="SHW115" s="184"/>
      <c r="SHX115" s="184"/>
      <c r="SHY115" s="184"/>
      <c r="SHZ115" s="184"/>
      <c r="SIA115" s="184"/>
      <c r="SIB115" s="184"/>
      <c r="SIC115" s="184"/>
      <c r="SID115" s="184"/>
      <c r="SIE115" s="184"/>
      <c r="SIF115" s="184"/>
      <c r="SIG115" s="184"/>
      <c r="SIH115" s="184"/>
      <c r="SII115" s="184"/>
      <c r="SIJ115" s="184"/>
      <c r="SIK115" s="184"/>
      <c r="SIL115" s="184"/>
      <c r="SIM115" s="184"/>
      <c r="SIN115" s="184"/>
      <c r="SIO115" s="184"/>
      <c r="SIP115" s="184"/>
      <c r="SIQ115" s="184"/>
      <c r="SIR115" s="184"/>
      <c r="SIS115" s="184"/>
      <c r="SIT115" s="184"/>
      <c r="SIU115" s="184"/>
      <c r="SIV115" s="184"/>
      <c r="SIW115" s="184"/>
      <c r="SIX115" s="184"/>
      <c r="SIY115" s="184"/>
      <c r="SIZ115" s="184"/>
      <c r="SJA115" s="184"/>
      <c r="SJB115" s="184"/>
      <c r="SJC115" s="184"/>
      <c r="SJD115" s="184"/>
      <c r="SJE115" s="184"/>
      <c r="SJF115" s="184"/>
      <c r="SJG115" s="184"/>
      <c r="SJH115" s="184"/>
      <c r="SJI115" s="184"/>
      <c r="SJJ115" s="184"/>
      <c r="SJK115" s="184"/>
      <c r="SJL115" s="184"/>
      <c r="SJM115" s="184"/>
      <c r="SJN115" s="184"/>
      <c r="SJO115" s="184"/>
      <c r="SJP115" s="184"/>
      <c r="SJQ115" s="184"/>
      <c r="SJR115" s="184"/>
      <c r="SJS115" s="184"/>
      <c r="SJT115" s="184"/>
      <c r="SJU115" s="184"/>
      <c r="SJV115" s="184"/>
      <c r="SJW115" s="184"/>
      <c r="SJX115" s="184"/>
      <c r="SJY115" s="184"/>
      <c r="SJZ115" s="184"/>
      <c r="SKA115" s="184"/>
      <c r="SKB115" s="184"/>
      <c r="SKC115" s="184"/>
      <c r="SKD115" s="184"/>
      <c r="SKE115" s="184"/>
      <c r="SKF115" s="184"/>
      <c r="SKG115" s="184"/>
      <c r="SKH115" s="184"/>
      <c r="SKI115" s="184"/>
      <c r="SKJ115" s="184"/>
      <c r="SKK115" s="184"/>
      <c r="SKL115" s="184"/>
      <c r="SKM115" s="184"/>
      <c r="SKN115" s="184"/>
      <c r="SKO115" s="184"/>
      <c r="SKP115" s="184"/>
      <c r="SKQ115" s="184"/>
      <c r="SKR115" s="184"/>
      <c r="SKS115" s="184"/>
      <c r="SKT115" s="184"/>
      <c r="SKU115" s="184"/>
      <c r="SKV115" s="184"/>
      <c r="SKW115" s="184"/>
      <c r="SKX115" s="184"/>
      <c r="SKY115" s="184"/>
      <c r="SKZ115" s="184"/>
      <c r="SLA115" s="184"/>
      <c r="SLB115" s="184"/>
      <c r="SLC115" s="184"/>
      <c r="SLD115" s="184"/>
      <c r="SLE115" s="184"/>
      <c r="SLF115" s="184"/>
      <c r="SLG115" s="184"/>
      <c r="SLH115" s="184"/>
      <c r="SLI115" s="184"/>
      <c r="SLJ115" s="184"/>
      <c r="SLK115" s="184"/>
      <c r="SLL115" s="184"/>
      <c r="SLM115" s="184"/>
      <c r="SLN115" s="184"/>
      <c r="SLO115" s="184"/>
      <c r="SLP115" s="184"/>
      <c r="SLQ115" s="184"/>
      <c r="SLR115" s="184"/>
      <c r="SLS115" s="184"/>
      <c r="SLT115" s="184"/>
      <c r="SLU115" s="184"/>
      <c r="SLV115" s="184"/>
      <c r="SLW115" s="184"/>
      <c r="SLX115" s="184"/>
      <c r="SLY115" s="184"/>
      <c r="SLZ115" s="184"/>
      <c r="SMA115" s="184"/>
      <c r="SMB115" s="184"/>
      <c r="SMC115" s="184"/>
      <c r="SMD115" s="184"/>
      <c r="SME115" s="184"/>
      <c r="SMF115" s="184"/>
      <c r="SMG115" s="184"/>
      <c r="SMH115" s="184"/>
      <c r="SMI115" s="184"/>
      <c r="SMJ115" s="184"/>
      <c r="SMK115" s="184"/>
      <c r="SML115" s="184"/>
      <c r="SMM115" s="184"/>
      <c r="SMN115" s="184"/>
      <c r="SMO115" s="184"/>
      <c r="SMP115" s="184"/>
      <c r="SMQ115" s="184"/>
      <c r="SMR115" s="184"/>
      <c r="SMS115" s="184"/>
      <c r="SMT115" s="184"/>
      <c r="SMU115" s="184"/>
      <c r="SMV115" s="184"/>
      <c r="SMW115" s="184"/>
      <c r="SMX115" s="184"/>
      <c r="SMY115" s="184"/>
      <c r="SMZ115" s="184"/>
      <c r="SNA115" s="184"/>
      <c r="SNB115" s="184"/>
      <c r="SNC115" s="184"/>
      <c r="SND115" s="184"/>
      <c r="SNE115" s="184"/>
      <c r="SNF115" s="184"/>
      <c r="SNG115" s="184"/>
      <c r="SNH115" s="184"/>
      <c r="SNI115" s="184"/>
      <c r="SNJ115" s="184"/>
      <c r="SNK115" s="184"/>
      <c r="SNL115" s="184"/>
      <c r="SNM115" s="184"/>
      <c r="SNN115" s="184"/>
      <c r="SNO115" s="184"/>
      <c r="SNP115" s="184"/>
      <c r="SNQ115" s="184"/>
      <c r="SNR115" s="184"/>
      <c r="SNS115" s="184"/>
      <c r="SNT115" s="184"/>
      <c r="SNU115" s="184"/>
      <c r="SNV115" s="184"/>
      <c r="SNW115" s="184"/>
      <c r="SNX115" s="184"/>
      <c r="SNY115" s="184"/>
      <c r="SNZ115" s="184"/>
      <c r="SOA115" s="184"/>
      <c r="SOB115" s="184"/>
      <c r="SOC115" s="184"/>
      <c r="SOD115" s="184"/>
      <c r="SOE115" s="184"/>
      <c r="SOF115" s="184"/>
      <c r="SOG115" s="184"/>
      <c r="SOH115" s="184"/>
      <c r="SOI115" s="184"/>
      <c r="SOJ115" s="184"/>
      <c r="SOK115" s="184"/>
      <c r="SOL115" s="184"/>
      <c r="SOM115" s="184"/>
      <c r="SON115" s="184"/>
      <c r="SOO115" s="184"/>
      <c r="SOP115" s="184"/>
      <c r="SOQ115" s="184"/>
      <c r="SOR115" s="184"/>
      <c r="SOS115" s="184"/>
      <c r="SOT115" s="184"/>
      <c r="SOU115" s="184"/>
      <c r="SOV115" s="184"/>
      <c r="SOW115" s="184"/>
      <c r="SOX115" s="184"/>
      <c r="SOY115" s="184"/>
      <c r="SOZ115" s="184"/>
      <c r="SPA115" s="184"/>
      <c r="SPB115" s="184"/>
      <c r="SPC115" s="184"/>
      <c r="SPD115" s="184"/>
      <c r="SPE115" s="184"/>
      <c r="SPF115" s="184"/>
      <c r="SPG115" s="184"/>
      <c r="SPH115" s="184"/>
      <c r="SPI115" s="184"/>
      <c r="SPJ115" s="184"/>
      <c r="SPK115" s="184"/>
      <c r="SPL115" s="184"/>
      <c r="SPM115" s="184"/>
      <c r="SPN115" s="184"/>
      <c r="SPO115" s="184"/>
      <c r="SPP115" s="184"/>
      <c r="SPQ115" s="184"/>
      <c r="SPR115" s="184"/>
      <c r="SPS115" s="184"/>
      <c r="SPT115" s="184"/>
      <c r="SPU115" s="184"/>
      <c r="SPV115" s="184"/>
      <c r="SPW115" s="184"/>
      <c r="SPX115" s="184"/>
      <c r="SPY115" s="184"/>
      <c r="SPZ115" s="184"/>
      <c r="SQA115" s="184"/>
      <c r="SQB115" s="184"/>
      <c r="SQC115" s="184"/>
      <c r="SQD115" s="184"/>
      <c r="SQE115" s="184"/>
      <c r="SQF115" s="184"/>
      <c r="SQG115" s="184"/>
      <c r="SQH115" s="184"/>
      <c r="SQI115" s="184"/>
      <c r="SQJ115" s="184"/>
      <c r="SQK115" s="184"/>
      <c r="SQL115" s="184"/>
      <c r="SQM115" s="184"/>
      <c r="SQN115" s="184"/>
      <c r="SQO115" s="184"/>
      <c r="SQP115" s="184"/>
      <c r="SQQ115" s="184"/>
      <c r="SQR115" s="184"/>
      <c r="SQS115" s="184"/>
      <c r="SQT115" s="184"/>
      <c r="SQU115" s="184"/>
      <c r="SQV115" s="184"/>
      <c r="SQW115" s="184"/>
      <c r="SQX115" s="184"/>
      <c r="SQY115" s="184"/>
      <c r="SQZ115" s="184"/>
      <c r="SRA115" s="184"/>
      <c r="SRB115" s="184"/>
      <c r="SRC115" s="184"/>
      <c r="SRD115" s="184"/>
      <c r="SRE115" s="184"/>
      <c r="SRF115" s="184"/>
      <c r="SRG115" s="184"/>
      <c r="SRH115" s="184"/>
      <c r="SRI115" s="184"/>
      <c r="SRJ115" s="184"/>
      <c r="SRK115" s="184"/>
      <c r="SRL115" s="184"/>
      <c r="SRM115" s="184"/>
      <c r="SRN115" s="184"/>
      <c r="SRO115" s="184"/>
      <c r="SRP115" s="184"/>
      <c r="SRQ115" s="184"/>
      <c r="SRR115" s="184"/>
      <c r="SRS115" s="184"/>
      <c r="SRT115" s="184"/>
      <c r="SRU115" s="184"/>
      <c r="SRV115" s="184"/>
      <c r="SRW115" s="184"/>
      <c r="SRX115" s="184"/>
      <c r="SRY115" s="184"/>
      <c r="SRZ115" s="184"/>
      <c r="SSA115" s="184"/>
      <c r="SSB115" s="184"/>
      <c r="SSC115" s="184"/>
      <c r="SSD115" s="184"/>
      <c r="SSE115" s="184"/>
      <c r="SSF115" s="184"/>
      <c r="SSG115" s="184"/>
      <c r="SSH115" s="184"/>
      <c r="SSI115" s="184"/>
      <c r="SSJ115" s="184"/>
      <c r="SSK115" s="184"/>
      <c r="SSL115" s="184"/>
      <c r="SSM115" s="184"/>
      <c r="SSN115" s="184"/>
      <c r="SSO115" s="184"/>
      <c r="SSP115" s="184"/>
      <c r="SSQ115" s="184"/>
      <c r="SSR115" s="184"/>
      <c r="SSS115" s="184"/>
      <c r="SST115" s="184"/>
      <c r="SSU115" s="184"/>
      <c r="SSV115" s="184"/>
      <c r="SSW115" s="184"/>
      <c r="SSX115" s="184"/>
      <c r="SSY115" s="184"/>
      <c r="SSZ115" s="184"/>
      <c r="STA115" s="184"/>
      <c r="STB115" s="184"/>
      <c r="STC115" s="184"/>
      <c r="STD115" s="184"/>
      <c r="STE115" s="184"/>
      <c r="STF115" s="184"/>
      <c r="STG115" s="184"/>
      <c r="STH115" s="184"/>
      <c r="STI115" s="184"/>
      <c r="STJ115" s="184"/>
      <c r="STK115" s="184"/>
      <c r="STL115" s="184"/>
      <c r="STM115" s="184"/>
      <c r="STN115" s="184"/>
      <c r="STO115" s="184"/>
      <c r="STP115" s="184"/>
      <c r="STQ115" s="184"/>
      <c r="STR115" s="184"/>
      <c r="STS115" s="184"/>
      <c r="STT115" s="184"/>
      <c r="STU115" s="184"/>
      <c r="STV115" s="184"/>
      <c r="STW115" s="184"/>
      <c r="STX115" s="184"/>
      <c r="STY115" s="184"/>
      <c r="STZ115" s="184"/>
      <c r="SUA115" s="184"/>
      <c r="SUB115" s="184"/>
      <c r="SUC115" s="184"/>
      <c r="SUD115" s="184"/>
      <c r="SUE115" s="184"/>
      <c r="SUF115" s="184"/>
      <c r="SUG115" s="184"/>
      <c r="SUH115" s="184"/>
      <c r="SUI115" s="184"/>
      <c r="SUJ115" s="184"/>
      <c r="SUK115" s="184"/>
      <c r="SUL115" s="184"/>
      <c r="SUM115" s="184"/>
      <c r="SUN115" s="184"/>
      <c r="SUO115" s="184"/>
      <c r="SUP115" s="184"/>
      <c r="SUQ115" s="184"/>
      <c r="SUR115" s="184"/>
      <c r="SUS115" s="184"/>
      <c r="SUT115" s="184"/>
      <c r="SUU115" s="184"/>
      <c r="SUV115" s="184"/>
      <c r="SUW115" s="184"/>
      <c r="SUX115" s="184"/>
      <c r="SUY115" s="184"/>
      <c r="SUZ115" s="184"/>
      <c r="SVA115" s="184"/>
      <c r="SVB115" s="184"/>
      <c r="SVC115" s="184"/>
      <c r="SVD115" s="184"/>
      <c r="SVE115" s="184"/>
      <c r="SVF115" s="184"/>
      <c r="SVG115" s="184"/>
      <c r="SVH115" s="184"/>
      <c r="SVI115" s="184"/>
      <c r="SVJ115" s="184"/>
      <c r="SVK115" s="184"/>
      <c r="SVL115" s="184"/>
      <c r="SVM115" s="184"/>
      <c r="SVN115" s="184"/>
      <c r="SVO115" s="184"/>
      <c r="SVP115" s="184"/>
      <c r="SVQ115" s="184"/>
      <c r="SVR115" s="184"/>
      <c r="SVS115" s="184"/>
      <c r="SVT115" s="184"/>
      <c r="SVU115" s="184"/>
      <c r="SVV115" s="184"/>
      <c r="SVW115" s="184"/>
      <c r="SVX115" s="184"/>
      <c r="SVY115" s="184"/>
      <c r="SVZ115" s="184"/>
      <c r="SWA115" s="184"/>
      <c r="SWB115" s="184"/>
      <c r="SWC115" s="184"/>
      <c r="SWD115" s="184"/>
      <c r="SWE115" s="184"/>
      <c r="SWF115" s="184"/>
      <c r="SWG115" s="184"/>
      <c r="SWH115" s="184"/>
      <c r="SWI115" s="184"/>
      <c r="SWJ115" s="184"/>
      <c r="SWK115" s="184"/>
      <c r="SWL115" s="184"/>
      <c r="SWM115" s="184"/>
      <c r="SWN115" s="184"/>
      <c r="SWO115" s="184"/>
      <c r="SWP115" s="184"/>
      <c r="SWQ115" s="184"/>
      <c r="SWR115" s="184"/>
      <c r="SWS115" s="184"/>
      <c r="SWT115" s="184"/>
      <c r="SWU115" s="184"/>
      <c r="SWV115" s="184"/>
      <c r="SWW115" s="184"/>
      <c r="SWX115" s="184"/>
      <c r="SWY115" s="184"/>
      <c r="SWZ115" s="184"/>
      <c r="SXA115" s="184"/>
      <c r="SXB115" s="184"/>
      <c r="SXC115" s="184"/>
      <c r="SXD115" s="184"/>
      <c r="SXE115" s="184"/>
      <c r="SXF115" s="184"/>
      <c r="SXG115" s="184"/>
      <c r="SXH115" s="184"/>
      <c r="SXI115" s="184"/>
      <c r="SXJ115" s="184"/>
      <c r="SXK115" s="184"/>
      <c r="SXL115" s="184"/>
      <c r="SXM115" s="184"/>
      <c r="SXN115" s="184"/>
      <c r="SXO115" s="184"/>
      <c r="SXP115" s="184"/>
      <c r="SXQ115" s="184"/>
      <c r="SXR115" s="184"/>
      <c r="SXS115" s="184"/>
      <c r="SXT115" s="184"/>
      <c r="SXU115" s="184"/>
      <c r="SXV115" s="184"/>
      <c r="SXW115" s="184"/>
      <c r="SXX115" s="184"/>
      <c r="SXY115" s="184"/>
      <c r="SXZ115" s="184"/>
      <c r="SYA115" s="184"/>
      <c r="SYB115" s="184"/>
      <c r="SYC115" s="184"/>
      <c r="SYD115" s="184"/>
      <c r="SYE115" s="184"/>
      <c r="SYF115" s="184"/>
      <c r="SYG115" s="184"/>
      <c r="SYH115" s="184"/>
      <c r="SYI115" s="184"/>
      <c r="SYJ115" s="184"/>
      <c r="SYK115" s="184"/>
      <c r="SYL115" s="184"/>
      <c r="SYM115" s="184"/>
      <c r="SYN115" s="184"/>
      <c r="SYO115" s="184"/>
      <c r="SYP115" s="184"/>
      <c r="SYQ115" s="184"/>
      <c r="SYR115" s="184"/>
      <c r="SYS115" s="184"/>
      <c r="SYT115" s="184"/>
      <c r="SYU115" s="184"/>
      <c r="SYV115" s="184"/>
      <c r="SYW115" s="184"/>
      <c r="SYX115" s="184"/>
      <c r="SYY115" s="184"/>
      <c r="SYZ115" s="184"/>
      <c r="SZA115" s="184"/>
      <c r="SZB115" s="184"/>
      <c r="SZC115" s="184"/>
      <c r="SZD115" s="184"/>
      <c r="SZE115" s="184"/>
      <c r="SZF115" s="184"/>
      <c r="SZG115" s="184"/>
      <c r="SZH115" s="184"/>
      <c r="SZI115" s="184"/>
      <c r="SZJ115" s="184"/>
      <c r="SZK115" s="184"/>
      <c r="SZL115" s="184"/>
      <c r="SZM115" s="184"/>
      <c r="SZN115" s="184"/>
      <c r="SZO115" s="184"/>
      <c r="SZP115" s="184"/>
      <c r="SZQ115" s="184"/>
      <c r="SZR115" s="184"/>
      <c r="SZS115" s="184"/>
      <c r="SZT115" s="184"/>
      <c r="SZU115" s="184"/>
      <c r="SZV115" s="184"/>
      <c r="SZW115" s="184"/>
      <c r="SZX115" s="184"/>
      <c r="SZY115" s="184"/>
      <c r="SZZ115" s="184"/>
      <c r="TAA115" s="184"/>
      <c r="TAB115" s="184"/>
      <c r="TAC115" s="184"/>
      <c r="TAD115" s="184"/>
      <c r="TAE115" s="184"/>
      <c r="TAF115" s="184"/>
      <c r="TAG115" s="184"/>
      <c r="TAH115" s="184"/>
      <c r="TAI115" s="184"/>
      <c r="TAJ115" s="184"/>
      <c r="TAK115" s="184"/>
      <c r="TAL115" s="184"/>
      <c r="TAM115" s="184"/>
      <c r="TAN115" s="184"/>
      <c r="TAO115" s="184"/>
      <c r="TAP115" s="184"/>
      <c r="TAQ115" s="184"/>
      <c r="TAR115" s="184"/>
      <c r="TAS115" s="184"/>
      <c r="TAT115" s="184"/>
      <c r="TAU115" s="184"/>
      <c r="TAV115" s="184"/>
      <c r="TAW115" s="184"/>
      <c r="TAX115" s="184"/>
      <c r="TAY115" s="184"/>
      <c r="TAZ115" s="184"/>
      <c r="TBA115" s="184"/>
      <c r="TBB115" s="184"/>
      <c r="TBC115" s="184"/>
      <c r="TBD115" s="184"/>
      <c r="TBE115" s="184"/>
      <c r="TBF115" s="184"/>
      <c r="TBG115" s="184"/>
      <c r="TBH115" s="184"/>
      <c r="TBI115" s="184"/>
      <c r="TBJ115" s="184"/>
      <c r="TBK115" s="184"/>
      <c r="TBL115" s="184"/>
      <c r="TBM115" s="184"/>
      <c r="TBN115" s="184"/>
      <c r="TBO115" s="184"/>
      <c r="TBP115" s="184"/>
      <c r="TBQ115" s="184"/>
      <c r="TBR115" s="184"/>
      <c r="TBS115" s="184"/>
      <c r="TBT115" s="184"/>
      <c r="TBU115" s="184"/>
      <c r="TBV115" s="184"/>
      <c r="TBW115" s="184"/>
      <c r="TBX115" s="184"/>
      <c r="TBY115" s="184"/>
      <c r="TBZ115" s="184"/>
      <c r="TCA115" s="184"/>
      <c r="TCB115" s="184"/>
      <c r="TCC115" s="184"/>
      <c r="TCD115" s="184"/>
      <c r="TCE115" s="184"/>
      <c r="TCF115" s="184"/>
      <c r="TCG115" s="184"/>
      <c r="TCH115" s="184"/>
      <c r="TCI115" s="184"/>
      <c r="TCJ115" s="184"/>
      <c r="TCK115" s="184"/>
      <c r="TCL115" s="184"/>
      <c r="TCM115" s="184"/>
      <c r="TCN115" s="184"/>
      <c r="TCO115" s="184"/>
      <c r="TCP115" s="184"/>
      <c r="TCQ115" s="184"/>
      <c r="TCR115" s="184"/>
      <c r="TCS115" s="184"/>
      <c r="TCT115" s="184"/>
      <c r="TCU115" s="184"/>
      <c r="TCV115" s="184"/>
      <c r="TCW115" s="184"/>
      <c r="TCX115" s="184"/>
      <c r="TCY115" s="184"/>
      <c r="TCZ115" s="184"/>
      <c r="TDA115" s="184"/>
      <c r="TDB115" s="184"/>
      <c r="TDC115" s="184"/>
      <c r="TDD115" s="184"/>
      <c r="TDE115" s="184"/>
      <c r="TDF115" s="184"/>
      <c r="TDG115" s="184"/>
      <c r="TDH115" s="184"/>
      <c r="TDI115" s="184"/>
      <c r="TDJ115" s="184"/>
      <c r="TDK115" s="184"/>
      <c r="TDL115" s="184"/>
      <c r="TDM115" s="184"/>
      <c r="TDN115" s="184"/>
      <c r="TDO115" s="184"/>
      <c r="TDP115" s="184"/>
      <c r="TDQ115" s="184"/>
      <c r="TDR115" s="184"/>
      <c r="TDS115" s="184"/>
      <c r="TDT115" s="184"/>
      <c r="TDU115" s="184"/>
      <c r="TDV115" s="184"/>
      <c r="TDW115" s="184"/>
      <c r="TDX115" s="184"/>
      <c r="TDY115" s="184"/>
      <c r="TDZ115" s="184"/>
      <c r="TEA115" s="184"/>
      <c r="TEB115" s="184"/>
      <c r="TEC115" s="184"/>
      <c r="TED115" s="184"/>
      <c r="TEE115" s="184"/>
      <c r="TEF115" s="184"/>
      <c r="TEG115" s="184"/>
      <c r="TEH115" s="184"/>
      <c r="TEI115" s="184"/>
      <c r="TEJ115" s="184"/>
      <c r="TEK115" s="184"/>
      <c r="TEL115" s="184"/>
      <c r="TEM115" s="184"/>
      <c r="TEN115" s="184"/>
      <c r="TEO115" s="184"/>
      <c r="TEP115" s="184"/>
      <c r="TEQ115" s="184"/>
      <c r="TER115" s="184"/>
      <c r="TES115" s="184"/>
      <c r="TET115" s="184"/>
      <c r="TEU115" s="184"/>
      <c r="TEV115" s="184"/>
      <c r="TEW115" s="184"/>
      <c r="TEX115" s="184"/>
      <c r="TEY115" s="184"/>
      <c r="TEZ115" s="184"/>
      <c r="TFA115" s="184"/>
      <c r="TFB115" s="184"/>
      <c r="TFC115" s="184"/>
      <c r="TFD115" s="184"/>
      <c r="TFE115" s="184"/>
      <c r="TFF115" s="184"/>
      <c r="TFG115" s="184"/>
      <c r="TFH115" s="184"/>
      <c r="TFI115" s="184"/>
      <c r="TFJ115" s="184"/>
      <c r="TFK115" s="184"/>
      <c r="TFL115" s="184"/>
      <c r="TFM115" s="184"/>
      <c r="TFN115" s="184"/>
      <c r="TFO115" s="184"/>
      <c r="TFP115" s="184"/>
      <c r="TFQ115" s="184"/>
      <c r="TFR115" s="184"/>
      <c r="TFS115" s="184"/>
      <c r="TFT115" s="184"/>
      <c r="TFU115" s="184"/>
      <c r="TFV115" s="184"/>
      <c r="TFW115" s="184"/>
      <c r="TFX115" s="184"/>
      <c r="TFY115" s="184"/>
      <c r="TFZ115" s="184"/>
      <c r="TGA115" s="184"/>
      <c r="TGB115" s="184"/>
      <c r="TGC115" s="184"/>
      <c r="TGD115" s="184"/>
      <c r="TGE115" s="184"/>
      <c r="TGF115" s="184"/>
      <c r="TGG115" s="184"/>
      <c r="TGH115" s="184"/>
      <c r="TGI115" s="184"/>
      <c r="TGJ115" s="184"/>
      <c r="TGK115" s="184"/>
      <c r="TGL115" s="184"/>
      <c r="TGM115" s="184"/>
      <c r="TGN115" s="184"/>
      <c r="TGO115" s="184"/>
      <c r="TGP115" s="184"/>
      <c r="TGQ115" s="184"/>
      <c r="TGR115" s="184"/>
      <c r="TGS115" s="184"/>
      <c r="TGT115" s="184"/>
      <c r="TGU115" s="184"/>
      <c r="TGV115" s="184"/>
      <c r="TGW115" s="184"/>
      <c r="TGX115" s="184"/>
      <c r="TGY115" s="184"/>
      <c r="TGZ115" s="184"/>
      <c r="THA115" s="184"/>
      <c r="THB115" s="184"/>
      <c r="THC115" s="184"/>
      <c r="THD115" s="184"/>
      <c r="THE115" s="184"/>
      <c r="THF115" s="184"/>
      <c r="THG115" s="184"/>
      <c r="THH115" s="184"/>
      <c r="THI115" s="184"/>
      <c r="THJ115" s="184"/>
      <c r="THK115" s="184"/>
      <c r="THL115" s="184"/>
      <c r="THM115" s="184"/>
      <c r="THN115" s="184"/>
      <c r="THO115" s="184"/>
      <c r="THP115" s="184"/>
      <c r="THQ115" s="184"/>
      <c r="THR115" s="184"/>
      <c r="THS115" s="184"/>
      <c r="THT115" s="184"/>
      <c r="THU115" s="184"/>
      <c r="THV115" s="184"/>
      <c r="THW115" s="184"/>
      <c r="THX115" s="184"/>
      <c r="THY115" s="184"/>
      <c r="THZ115" s="184"/>
      <c r="TIA115" s="184"/>
      <c r="TIB115" s="184"/>
      <c r="TIC115" s="184"/>
      <c r="TID115" s="184"/>
      <c r="TIE115" s="184"/>
      <c r="TIF115" s="184"/>
      <c r="TIG115" s="184"/>
      <c r="TIH115" s="184"/>
      <c r="TII115" s="184"/>
      <c r="TIJ115" s="184"/>
      <c r="TIK115" s="184"/>
      <c r="TIL115" s="184"/>
      <c r="TIM115" s="184"/>
      <c r="TIN115" s="184"/>
      <c r="TIO115" s="184"/>
      <c r="TIP115" s="184"/>
      <c r="TIQ115" s="184"/>
      <c r="TIR115" s="184"/>
      <c r="TIS115" s="184"/>
      <c r="TIT115" s="184"/>
      <c r="TIU115" s="184"/>
      <c r="TIV115" s="184"/>
      <c r="TIW115" s="184"/>
      <c r="TIX115" s="184"/>
      <c r="TIY115" s="184"/>
      <c r="TIZ115" s="184"/>
      <c r="TJA115" s="184"/>
      <c r="TJB115" s="184"/>
      <c r="TJC115" s="184"/>
      <c r="TJD115" s="184"/>
      <c r="TJE115" s="184"/>
      <c r="TJF115" s="184"/>
      <c r="TJG115" s="184"/>
      <c r="TJH115" s="184"/>
      <c r="TJI115" s="184"/>
      <c r="TJJ115" s="184"/>
      <c r="TJK115" s="184"/>
      <c r="TJL115" s="184"/>
      <c r="TJM115" s="184"/>
      <c r="TJN115" s="184"/>
      <c r="TJO115" s="184"/>
      <c r="TJP115" s="184"/>
      <c r="TJQ115" s="184"/>
      <c r="TJR115" s="184"/>
      <c r="TJS115" s="184"/>
      <c r="TJT115" s="184"/>
      <c r="TJU115" s="184"/>
      <c r="TJV115" s="184"/>
      <c r="TJW115" s="184"/>
      <c r="TJX115" s="184"/>
      <c r="TJY115" s="184"/>
      <c r="TJZ115" s="184"/>
      <c r="TKA115" s="184"/>
      <c r="TKB115" s="184"/>
      <c r="TKC115" s="184"/>
      <c r="TKD115" s="184"/>
      <c r="TKE115" s="184"/>
      <c r="TKF115" s="184"/>
      <c r="TKG115" s="184"/>
      <c r="TKH115" s="184"/>
      <c r="TKI115" s="184"/>
      <c r="TKJ115" s="184"/>
      <c r="TKK115" s="184"/>
      <c r="TKL115" s="184"/>
      <c r="TKM115" s="184"/>
      <c r="TKN115" s="184"/>
      <c r="TKO115" s="184"/>
      <c r="TKP115" s="184"/>
      <c r="TKQ115" s="184"/>
      <c r="TKR115" s="184"/>
      <c r="TKS115" s="184"/>
      <c r="TKT115" s="184"/>
      <c r="TKU115" s="184"/>
      <c r="TKV115" s="184"/>
      <c r="TKW115" s="184"/>
      <c r="TKX115" s="184"/>
      <c r="TKY115" s="184"/>
      <c r="TKZ115" s="184"/>
      <c r="TLA115" s="184"/>
      <c r="TLB115" s="184"/>
      <c r="TLC115" s="184"/>
      <c r="TLD115" s="184"/>
      <c r="TLE115" s="184"/>
      <c r="TLF115" s="184"/>
      <c r="TLG115" s="184"/>
      <c r="TLH115" s="184"/>
      <c r="TLI115" s="184"/>
      <c r="TLJ115" s="184"/>
      <c r="TLK115" s="184"/>
      <c r="TLL115" s="184"/>
      <c r="TLM115" s="184"/>
      <c r="TLN115" s="184"/>
      <c r="TLO115" s="184"/>
      <c r="TLP115" s="184"/>
      <c r="TLQ115" s="184"/>
      <c r="TLR115" s="184"/>
      <c r="TLS115" s="184"/>
      <c r="TLT115" s="184"/>
      <c r="TLU115" s="184"/>
      <c r="TLV115" s="184"/>
      <c r="TLW115" s="184"/>
      <c r="TLX115" s="184"/>
      <c r="TLY115" s="184"/>
      <c r="TLZ115" s="184"/>
      <c r="TMA115" s="184"/>
      <c r="TMB115" s="184"/>
      <c r="TMC115" s="184"/>
      <c r="TMD115" s="184"/>
      <c r="TME115" s="184"/>
      <c r="TMF115" s="184"/>
      <c r="TMG115" s="184"/>
      <c r="TMH115" s="184"/>
      <c r="TMI115" s="184"/>
      <c r="TMJ115" s="184"/>
      <c r="TMK115" s="184"/>
      <c r="TML115" s="184"/>
      <c r="TMM115" s="184"/>
      <c r="TMN115" s="184"/>
      <c r="TMO115" s="184"/>
      <c r="TMP115" s="184"/>
      <c r="TMQ115" s="184"/>
      <c r="TMR115" s="184"/>
      <c r="TMS115" s="184"/>
      <c r="TMT115" s="184"/>
      <c r="TMU115" s="184"/>
      <c r="TMV115" s="184"/>
      <c r="TMW115" s="184"/>
      <c r="TMX115" s="184"/>
      <c r="TMY115" s="184"/>
      <c r="TMZ115" s="184"/>
      <c r="TNA115" s="184"/>
      <c r="TNB115" s="184"/>
      <c r="TNC115" s="184"/>
      <c r="TND115" s="184"/>
      <c r="TNE115" s="184"/>
      <c r="TNF115" s="184"/>
      <c r="TNG115" s="184"/>
      <c r="TNH115" s="184"/>
      <c r="TNI115" s="184"/>
      <c r="TNJ115" s="184"/>
      <c r="TNK115" s="184"/>
      <c r="TNL115" s="184"/>
      <c r="TNM115" s="184"/>
      <c r="TNN115" s="184"/>
      <c r="TNO115" s="184"/>
      <c r="TNP115" s="184"/>
      <c r="TNQ115" s="184"/>
      <c r="TNR115" s="184"/>
      <c r="TNS115" s="184"/>
      <c r="TNT115" s="184"/>
      <c r="TNU115" s="184"/>
      <c r="TNV115" s="184"/>
      <c r="TNW115" s="184"/>
      <c r="TNX115" s="184"/>
      <c r="TNY115" s="184"/>
      <c r="TNZ115" s="184"/>
      <c r="TOA115" s="184"/>
      <c r="TOB115" s="184"/>
      <c r="TOC115" s="184"/>
      <c r="TOD115" s="184"/>
      <c r="TOE115" s="184"/>
      <c r="TOF115" s="184"/>
      <c r="TOG115" s="184"/>
      <c r="TOH115" s="184"/>
      <c r="TOI115" s="184"/>
      <c r="TOJ115" s="184"/>
      <c r="TOK115" s="184"/>
      <c r="TOL115" s="184"/>
      <c r="TOM115" s="184"/>
      <c r="TON115" s="184"/>
      <c r="TOO115" s="184"/>
      <c r="TOP115" s="184"/>
      <c r="TOQ115" s="184"/>
      <c r="TOR115" s="184"/>
      <c r="TOS115" s="184"/>
      <c r="TOT115" s="184"/>
      <c r="TOU115" s="184"/>
      <c r="TOV115" s="184"/>
      <c r="TOW115" s="184"/>
      <c r="TOX115" s="184"/>
      <c r="TOY115" s="184"/>
      <c r="TOZ115" s="184"/>
      <c r="TPA115" s="184"/>
      <c r="TPB115" s="184"/>
      <c r="TPC115" s="184"/>
      <c r="TPD115" s="184"/>
      <c r="TPE115" s="184"/>
      <c r="TPF115" s="184"/>
      <c r="TPG115" s="184"/>
      <c r="TPH115" s="184"/>
      <c r="TPI115" s="184"/>
      <c r="TPJ115" s="184"/>
      <c r="TPK115" s="184"/>
      <c r="TPL115" s="184"/>
      <c r="TPM115" s="184"/>
      <c r="TPN115" s="184"/>
      <c r="TPO115" s="184"/>
      <c r="TPP115" s="184"/>
      <c r="TPQ115" s="184"/>
      <c r="TPR115" s="184"/>
      <c r="TPS115" s="184"/>
      <c r="TPT115" s="184"/>
      <c r="TPU115" s="184"/>
      <c r="TPV115" s="184"/>
      <c r="TPW115" s="184"/>
      <c r="TPX115" s="184"/>
      <c r="TPY115" s="184"/>
      <c r="TPZ115" s="184"/>
      <c r="TQA115" s="184"/>
      <c r="TQB115" s="184"/>
      <c r="TQC115" s="184"/>
      <c r="TQD115" s="184"/>
      <c r="TQE115" s="184"/>
      <c r="TQF115" s="184"/>
      <c r="TQG115" s="184"/>
      <c r="TQH115" s="184"/>
      <c r="TQI115" s="184"/>
      <c r="TQJ115" s="184"/>
      <c r="TQK115" s="184"/>
      <c r="TQL115" s="184"/>
      <c r="TQM115" s="184"/>
      <c r="TQN115" s="184"/>
      <c r="TQO115" s="184"/>
      <c r="TQP115" s="184"/>
      <c r="TQQ115" s="184"/>
      <c r="TQR115" s="184"/>
      <c r="TQS115" s="184"/>
      <c r="TQT115" s="184"/>
      <c r="TQU115" s="184"/>
      <c r="TQV115" s="184"/>
      <c r="TQW115" s="184"/>
      <c r="TQX115" s="184"/>
      <c r="TQY115" s="184"/>
      <c r="TQZ115" s="184"/>
      <c r="TRA115" s="184"/>
      <c r="TRB115" s="184"/>
      <c r="TRC115" s="184"/>
      <c r="TRD115" s="184"/>
      <c r="TRE115" s="184"/>
      <c r="TRF115" s="184"/>
      <c r="TRG115" s="184"/>
      <c r="TRH115" s="184"/>
      <c r="TRI115" s="184"/>
      <c r="TRJ115" s="184"/>
      <c r="TRK115" s="184"/>
      <c r="TRL115" s="184"/>
      <c r="TRM115" s="184"/>
      <c r="TRN115" s="184"/>
      <c r="TRO115" s="184"/>
      <c r="TRP115" s="184"/>
      <c r="TRQ115" s="184"/>
      <c r="TRR115" s="184"/>
      <c r="TRS115" s="184"/>
      <c r="TRT115" s="184"/>
      <c r="TRU115" s="184"/>
      <c r="TRV115" s="184"/>
      <c r="TRW115" s="184"/>
      <c r="TRX115" s="184"/>
      <c r="TRY115" s="184"/>
      <c r="TRZ115" s="184"/>
      <c r="TSA115" s="184"/>
      <c r="TSB115" s="184"/>
      <c r="TSC115" s="184"/>
      <c r="TSD115" s="184"/>
      <c r="TSE115" s="184"/>
      <c r="TSF115" s="184"/>
      <c r="TSG115" s="184"/>
      <c r="TSH115" s="184"/>
      <c r="TSI115" s="184"/>
      <c r="TSJ115" s="184"/>
      <c r="TSK115" s="184"/>
      <c r="TSL115" s="184"/>
      <c r="TSM115" s="184"/>
      <c r="TSN115" s="184"/>
      <c r="TSO115" s="184"/>
      <c r="TSP115" s="184"/>
      <c r="TSQ115" s="184"/>
      <c r="TSR115" s="184"/>
      <c r="TSS115" s="184"/>
      <c r="TST115" s="184"/>
      <c r="TSU115" s="184"/>
      <c r="TSV115" s="184"/>
      <c r="TSW115" s="184"/>
      <c r="TSX115" s="184"/>
      <c r="TSY115" s="184"/>
      <c r="TSZ115" s="184"/>
      <c r="TTA115" s="184"/>
      <c r="TTB115" s="184"/>
      <c r="TTC115" s="184"/>
      <c r="TTD115" s="184"/>
      <c r="TTE115" s="184"/>
      <c r="TTF115" s="184"/>
      <c r="TTG115" s="184"/>
      <c r="TTH115" s="184"/>
      <c r="TTI115" s="184"/>
      <c r="TTJ115" s="184"/>
      <c r="TTK115" s="184"/>
      <c r="TTL115" s="184"/>
      <c r="TTM115" s="184"/>
      <c r="TTN115" s="184"/>
      <c r="TTO115" s="184"/>
      <c r="TTP115" s="184"/>
      <c r="TTQ115" s="184"/>
      <c r="TTR115" s="184"/>
      <c r="TTS115" s="184"/>
      <c r="TTT115" s="184"/>
      <c r="TTU115" s="184"/>
      <c r="TTV115" s="184"/>
      <c r="TTW115" s="184"/>
      <c r="TTX115" s="184"/>
      <c r="TTY115" s="184"/>
      <c r="TTZ115" s="184"/>
      <c r="TUA115" s="184"/>
      <c r="TUB115" s="184"/>
      <c r="TUC115" s="184"/>
      <c r="TUD115" s="184"/>
      <c r="TUE115" s="184"/>
      <c r="TUF115" s="184"/>
      <c r="TUG115" s="184"/>
      <c r="TUH115" s="184"/>
      <c r="TUI115" s="184"/>
      <c r="TUJ115" s="184"/>
      <c r="TUK115" s="184"/>
      <c r="TUL115" s="184"/>
      <c r="TUM115" s="184"/>
      <c r="TUN115" s="184"/>
      <c r="TUO115" s="184"/>
      <c r="TUP115" s="184"/>
      <c r="TUQ115" s="184"/>
      <c r="TUR115" s="184"/>
      <c r="TUS115" s="184"/>
      <c r="TUT115" s="184"/>
      <c r="TUU115" s="184"/>
      <c r="TUV115" s="184"/>
      <c r="TUW115" s="184"/>
      <c r="TUX115" s="184"/>
      <c r="TUY115" s="184"/>
      <c r="TUZ115" s="184"/>
      <c r="TVA115" s="184"/>
      <c r="TVB115" s="184"/>
      <c r="TVC115" s="184"/>
      <c r="TVD115" s="184"/>
      <c r="TVE115" s="184"/>
      <c r="TVF115" s="184"/>
      <c r="TVG115" s="184"/>
      <c r="TVH115" s="184"/>
      <c r="TVI115" s="184"/>
      <c r="TVJ115" s="184"/>
      <c r="TVK115" s="184"/>
      <c r="TVL115" s="184"/>
      <c r="TVM115" s="184"/>
      <c r="TVN115" s="184"/>
      <c r="TVO115" s="184"/>
      <c r="TVP115" s="184"/>
      <c r="TVQ115" s="184"/>
      <c r="TVR115" s="184"/>
      <c r="TVS115" s="184"/>
      <c r="TVT115" s="184"/>
      <c r="TVU115" s="184"/>
      <c r="TVV115" s="184"/>
      <c r="TVW115" s="184"/>
      <c r="TVX115" s="184"/>
      <c r="TVY115" s="184"/>
      <c r="TVZ115" s="184"/>
      <c r="TWA115" s="184"/>
      <c r="TWB115" s="184"/>
      <c r="TWC115" s="184"/>
      <c r="TWD115" s="184"/>
      <c r="TWE115" s="184"/>
      <c r="TWF115" s="184"/>
      <c r="TWG115" s="184"/>
      <c r="TWH115" s="184"/>
      <c r="TWI115" s="184"/>
      <c r="TWJ115" s="184"/>
      <c r="TWK115" s="184"/>
      <c r="TWL115" s="184"/>
      <c r="TWM115" s="184"/>
      <c r="TWN115" s="184"/>
      <c r="TWO115" s="184"/>
      <c r="TWP115" s="184"/>
      <c r="TWQ115" s="184"/>
      <c r="TWR115" s="184"/>
      <c r="TWS115" s="184"/>
      <c r="TWT115" s="184"/>
      <c r="TWU115" s="184"/>
      <c r="TWV115" s="184"/>
      <c r="TWW115" s="184"/>
      <c r="TWX115" s="184"/>
      <c r="TWY115" s="184"/>
      <c r="TWZ115" s="184"/>
      <c r="TXA115" s="184"/>
      <c r="TXB115" s="184"/>
      <c r="TXC115" s="184"/>
      <c r="TXD115" s="184"/>
      <c r="TXE115" s="184"/>
      <c r="TXF115" s="184"/>
      <c r="TXG115" s="184"/>
      <c r="TXH115" s="184"/>
      <c r="TXI115" s="184"/>
      <c r="TXJ115" s="184"/>
      <c r="TXK115" s="184"/>
      <c r="TXL115" s="184"/>
      <c r="TXM115" s="184"/>
      <c r="TXN115" s="184"/>
      <c r="TXO115" s="184"/>
      <c r="TXP115" s="184"/>
      <c r="TXQ115" s="184"/>
      <c r="TXR115" s="184"/>
      <c r="TXS115" s="184"/>
      <c r="TXT115" s="184"/>
      <c r="TXU115" s="184"/>
      <c r="TXV115" s="184"/>
      <c r="TXW115" s="184"/>
      <c r="TXX115" s="184"/>
      <c r="TXY115" s="184"/>
      <c r="TXZ115" s="184"/>
      <c r="TYA115" s="184"/>
      <c r="TYB115" s="184"/>
      <c r="TYC115" s="184"/>
      <c r="TYD115" s="184"/>
      <c r="TYE115" s="184"/>
      <c r="TYF115" s="184"/>
      <c r="TYG115" s="184"/>
      <c r="TYH115" s="184"/>
      <c r="TYI115" s="184"/>
      <c r="TYJ115" s="184"/>
      <c r="TYK115" s="184"/>
      <c r="TYL115" s="184"/>
      <c r="TYM115" s="184"/>
      <c r="TYN115" s="184"/>
      <c r="TYO115" s="184"/>
      <c r="TYP115" s="184"/>
      <c r="TYQ115" s="184"/>
      <c r="TYR115" s="184"/>
      <c r="TYS115" s="184"/>
      <c r="TYT115" s="184"/>
      <c r="TYU115" s="184"/>
      <c r="TYV115" s="184"/>
      <c r="TYW115" s="184"/>
      <c r="TYX115" s="184"/>
      <c r="TYY115" s="184"/>
      <c r="TYZ115" s="184"/>
      <c r="TZA115" s="184"/>
      <c r="TZB115" s="184"/>
      <c r="TZC115" s="184"/>
      <c r="TZD115" s="184"/>
      <c r="TZE115" s="184"/>
      <c r="TZF115" s="184"/>
      <c r="TZG115" s="184"/>
      <c r="TZH115" s="184"/>
      <c r="TZI115" s="184"/>
      <c r="TZJ115" s="184"/>
      <c r="TZK115" s="184"/>
      <c r="TZL115" s="184"/>
      <c r="TZM115" s="184"/>
      <c r="TZN115" s="184"/>
      <c r="TZO115" s="184"/>
      <c r="TZP115" s="184"/>
      <c r="TZQ115" s="184"/>
      <c r="TZR115" s="184"/>
      <c r="TZS115" s="184"/>
      <c r="TZT115" s="184"/>
      <c r="TZU115" s="184"/>
      <c r="TZV115" s="184"/>
      <c r="TZW115" s="184"/>
      <c r="TZX115" s="184"/>
      <c r="TZY115" s="184"/>
      <c r="TZZ115" s="184"/>
      <c r="UAA115" s="184"/>
      <c r="UAB115" s="184"/>
      <c r="UAC115" s="184"/>
      <c r="UAD115" s="184"/>
      <c r="UAE115" s="184"/>
      <c r="UAF115" s="184"/>
      <c r="UAG115" s="184"/>
      <c r="UAH115" s="184"/>
      <c r="UAI115" s="184"/>
      <c r="UAJ115" s="184"/>
      <c r="UAK115" s="184"/>
      <c r="UAL115" s="184"/>
      <c r="UAM115" s="184"/>
      <c r="UAN115" s="184"/>
      <c r="UAO115" s="184"/>
      <c r="UAP115" s="184"/>
      <c r="UAQ115" s="184"/>
      <c r="UAR115" s="184"/>
      <c r="UAS115" s="184"/>
      <c r="UAT115" s="184"/>
      <c r="UAU115" s="184"/>
      <c r="UAV115" s="184"/>
      <c r="UAW115" s="184"/>
      <c r="UAX115" s="184"/>
      <c r="UAY115" s="184"/>
      <c r="UAZ115" s="184"/>
      <c r="UBA115" s="184"/>
      <c r="UBB115" s="184"/>
      <c r="UBC115" s="184"/>
      <c r="UBD115" s="184"/>
      <c r="UBE115" s="184"/>
      <c r="UBF115" s="184"/>
      <c r="UBG115" s="184"/>
      <c r="UBH115" s="184"/>
      <c r="UBI115" s="184"/>
      <c r="UBJ115" s="184"/>
      <c r="UBK115" s="184"/>
      <c r="UBL115" s="184"/>
      <c r="UBM115" s="184"/>
      <c r="UBN115" s="184"/>
      <c r="UBO115" s="184"/>
      <c r="UBP115" s="184"/>
      <c r="UBQ115" s="184"/>
      <c r="UBR115" s="184"/>
      <c r="UBS115" s="184"/>
      <c r="UBT115" s="184"/>
      <c r="UBU115" s="184"/>
      <c r="UBV115" s="184"/>
      <c r="UBW115" s="184"/>
      <c r="UBX115" s="184"/>
      <c r="UBY115" s="184"/>
      <c r="UBZ115" s="184"/>
      <c r="UCA115" s="184"/>
      <c r="UCB115" s="184"/>
      <c r="UCC115" s="184"/>
      <c r="UCD115" s="184"/>
      <c r="UCE115" s="184"/>
      <c r="UCF115" s="184"/>
      <c r="UCG115" s="184"/>
      <c r="UCH115" s="184"/>
      <c r="UCI115" s="184"/>
      <c r="UCJ115" s="184"/>
      <c r="UCK115" s="184"/>
      <c r="UCL115" s="184"/>
      <c r="UCM115" s="184"/>
      <c r="UCN115" s="184"/>
      <c r="UCO115" s="184"/>
      <c r="UCP115" s="184"/>
      <c r="UCQ115" s="184"/>
      <c r="UCR115" s="184"/>
      <c r="UCS115" s="184"/>
      <c r="UCT115" s="184"/>
      <c r="UCU115" s="184"/>
      <c r="UCV115" s="184"/>
      <c r="UCW115" s="184"/>
      <c r="UCX115" s="184"/>
      <c r="UCY115" s="184"/>
      <c r="UCZ115" s="184"/>
      <c r="UDA115" s="184"/>
      <c r="UDB115" s="184"/>
      <c r="UDC115" s="184"/>
      <c r="UDD115" s="184"/>
      <c r="UDE115" s="184"/>
      <c r="UDF115" s="184"/>
      <c r="UDG115" s="184"/>
      <c r="UDH115" s="184"/>
      <c r="UDI115" s="184"/>
      <c r="UDJ115" s="184"/>
      <c r="UDK115" s="184"/>
      <c r="UDL115" s="184"/>
      <c r="UDM115" s="184"/>
      <c r="UDN115" s="184"/>
      <c r="UDO115" s="184"/>
      <c r="UDP115" s="184"/>
      <c r="UDQ115" s="184"/>
      <c r="UDR115" s="184"/>
      <c r="UDS115" s="184"/>
      <c r="UDT115" s="184"/>
      <c r="UDU115" s="184"/>
      <c r="UDV115" s="184"/>
      <c r="UDW115" s="184"/>
      <c r="UDX115" s="184"/>
      <c r="UDY115" s="184"/>
      <c r="UDZ115" s="184"/>
      <c r="UEA115" s="184"/>
      <c r="UEB115" s="184"/>
      <c r="UEC115" s="184"/>
      <c r="UED115" s="184"/>
      <c r="UEE115" s="184"/>
      <c r="UEF115" s="184"/>
      <c r="UEG115" s="184"/>
      <c r="UEH115" s="184"/>
      <c r="UEI115" s="184"/>
      <c r="UEJ115" s="184"/>
      <c r="UEK115" s="184"/>
      <c r="UEL115" s="184"/>
      <c r="UEM115" s="184"/>
      <c r="UEN115" s="184"/>
      <c r="UEO115" s="184"/>
      <c r="UEP115" s="184"/>
      <c r="UEQ115" s="184"/>
      <c r="UER115" s="184"/>
      <c r="UES115" s="184"/>
      <c r="UET115" s="184"/>
      <c r="UEU115" s="184"/>
      <c r="UEV115" s="184"/>
      <c r="UEW115" s="184"/>
      <c r="UEX115" s="184"/>
      <c r="UEY115" s="184"/>
      <c r="UEZ115" s="184"/>
      <c r="UFA115" s="184"/>
      <c r="UFB115" s="184"/>
      <c r="UFC115" s="184"/>
      <c r="UFD115" s="184"/>
      <c r="UFE115" s="184"/>
      <c r="UFF115" s="184"/>
      <c r="UFG115" s="184"/>
      <c r="UFH115" s="184"/>
      <c r="UFI115" s="184"/>
      <c r="UFJ115" s="184"/>
      <c r="UFK115" s="184"/>
      <c r="UFL115" s="184"/>
      <c r="UFM115" s="184"/>
      <c r="UFN115" s="184"/>
      <c r="UFO115" s="184"/>
      <c r="UFP115" s="184"/>
      <c r="UFQ115" s="184"/>
      <c r="UFR115" s="184"/>
      <c r="UFS115" s="184"/>
      <c r="UFT115" s="184"/>
      <c r="UFU115" s="184"/>
      <c r="UFV115" s="184"/>
      <c r="UFW115" s="184"/>
      <c r="UFX115" s="184"/>
      <c r="UFY115" s="184"/>
      <c r="UFZ115" s="184"/>
      <c r="UGA115" s="184"/>
      <c r="UGB115" s="184"/>
      <c r="UGC115" s="184"/>
      <c r="UGD115" s="184"/>
      <c r="UGE115" s="184"/>
      <c r="UGF115" s="184"/>
      <c r="UGG115" s="184"/>
      <c r="UGH115" s="184"/>
      <c r="UGI115" s="184"/>
      <c r="UGJ115" s="184"/>
      <c r="UGK115" s="184"/>
      <c r="UGL115" s="184"/>
      <c r="UGM115" s="184"/>
      <c r="UGN115" s="184"/>
      <c r="UGO115" s="184"/>
      <c r="UGP115" s="184"/>
      <c r="UGQ115" s="184"/>
      <c r="UGR115" s="184"/>
      <c r="UGS115" s="184"/>
      <c r="UGT115" s="184"/>
      <c r="UGU115" s="184"/>
      <c r="UGV115" s="184"/>
      <c r="UGW115" s="184"/>
      <c r="UGX115" s="184"/>
      <c r="UGY115" s="184"/>
      <c r="UGZ115" s="184"/>
      <c r="UHA115" s="184"/>
      <c r="UHB115" s="184"/>
      <c r="UHC115" s="184"/>
      <c r="UHD115" s="184"/>
      <c r="UHE115" s="184"/>
      <c r="UHF115" s="184"/>
      <c r="UHG115" s="184"/>
      <c r="UHH115" s="184"/>
      <c r="UHI115" s="184"/>
      <c r="UHJ115" s="184"/>
      <c r="UHK115" s="184"/>
      <c r="UHL115" s="184"/>
      <c r="UHM115" s="184"/>
      <c r="UHN115" s="184"/>
      <c r="UHO115" s="184"/>
      <c r="UHP115" s="184"/>
      <c r="UHQ115" s="184"/>
      <c r="UHR115" s="184"/>
      <c r="UHS115" s="184"/>
      <c r="UHT115" s="184"/>
      <c r="UHU115" s="184"/>
      <c r="UHV115" s="184"/>
      <c r="UHW115" s="184"/>
      <c r="UHX115" s="184"/>
      <c r="UHY115" s="184"/>
      <c r="UHZ115" s="184"/>
      <c r="UIA115" s="184"/>
      <c r="UIB115" s="184"/>
      <c r="UIC115" s="184"/>
      <c r="UID115" s="184"/>
      <c r="UIE115" s="184"/>
      <c r="UIF115" s="184"/>
      <c r="UIG115" s="184"/>
      <c r="UIH115" s="184"/>
      <c r="UII115" s="184"/>
      <c r="UIJ115" s="184"/>
      <c r="UIK115" s="184"/>
      <c r="UIL115" s="184"/>
      <c r="UIM115" s="184"/>
      <c r="UIN115" s="184"/>
      <c r="UIO115" s="184"/>
      <c r="UIP115" s="184"/>
      <c r="UIQ115" s="184"/>
      <c r="UIR115" s="184"/>
      <c r="UIS115" s="184"/>
      <c r="UIT115" s="184"/>
      <c r="UIU115" s="184"/>
      <c r="UIV115" s="184"/>
      <c r="UIW115" s="184"/>
      <c r="UIX115" s="184"/>
      <c r="UIY115" s="184"/>
      <c r="UIZ115" s="184"/>
      <c r="UJA115" s="184"/>
      <c r="UJB115" s="184"/>
      <c r="UJC115" s="184"/>
      <c r="UJD115" s="184"/>
      <c r="UJE115" s="184"/>
      <c r="UJF115" s="184"/>
      <c r="UJG115" s="184"/>
      <c r="UJH115" s="184"/>
      <c r="UJI115" s="184"/>
      <c r="UJJ115" s="184"/>
      <c r="UJK115" s="184"/>
      <c r="UJL115" s="184"/>
      <c r="UJM115" s="184"/>
      <c r="UJN115" s="184"/>
      <c r="UJO115" s="184"/>
      <c r="UJP115" s="184"/>
      <c r="UJQ115" s="184"/>
      <c r="UJR115" s="184"/>
      <c r="UJS115" s="184"/>
      <c r="UJT115" s="184"/>
      <c r="UJU115" s="184"/>
      <c r="UJV115" s="184"/>
      <c r="UJW115" s="184"/>
      <c r="UJX115" s="184"/>
      <c r="UJY115" s="184"/>
      <c r="UJZ115" s="184"/>
      <c r="UKA115" s="184"/>
      <c r="UKB115" s="184"/>
      <c r="UKC115" s="184"/>
      <c r="UKD115" s="184"/>
      <c r="UKE115" s="184"/>
      <c r="UKF115" s="184"/>
      <c r="UKG115" s="184"/>
      <c r="UKH115" s="184"/>
      <c r="UKI115" s="184"/>
      <c r="UKJ115" s="184"/>
      <c r="UKK115" s="184"/>
      <c r="UKL115" s="184"/>
      <c r="UKM115" s="184"/>
      <c r="UKN115" s="184"/>
      <c r="UKO115" s="184"/>
      <c r="UKP115" s="184"/>
      <c r="UKQ115" s="184"/>
      <c r="UKR115" s="184"/>
      <c r="UKS115" s="184"/>
      <c r="UKT115" s="184"/>
      <c r="UKU115" s="184"/>
      <c r="UKV115" s="184"/>
      <c r="UKW115" s="184"/>
      <c r="UKX115" s="184"/>
      <c r="UKY115" s="184"/>
      <c r="UKZ115" s="184"/>
      <c r="ULA115" s="184"/>
      <c r="ULB115" s="184"/>
      <c r="ULC115" s="184"/>
      <c r="ULD115" s="184"/>
      <c r="ULE115" s="184"/>
      <c r="ULF115" s="184"/>
      <c r="ULG115" s="184"/>
      <c r="ULH115" s="184"/>
      <c r="ULI115" s="184"/>
      <c r="ULJ115" s="184"/>
      <c r="ULK115" s="184"/>
      <c r="ULL115" s="184"/>
      <c r="ULM115" s="184"/>
      <c r="ULN115" s="184"/>
      <c r="ULO115" s="184"/>
      <c r="ULP115" s="184"/>
      <c r="ULQ115" s="184"/>
      <c r="ULR115" s="184"/>
      <c r="ULS115" s="184"/>
      <c r="ULT115" s="184"/>
      <c r="ULU115" s="184"/>
      <c r="ULV115" s="184"/>
      <c r="ULW115" s="184"/>
      <c r="ULX115" s="184"/>
      <c r="ULY115" s="184"/>
      <c r="ULZ115" s="184"/>
      <c r="UMA115" s="184"/>
      <c r="UMB115" s="184"/>
      <c r="UMC115" s="184"/>
      <c r="UMD115" s="184"/>
      <c r="UME115" s="184"/>
      <c r="UMF115" s="184"/>
      <c r="UMG115" s="184"/>
      <c r="UMH115" s="184"/>
      <c r="UMI115" s="184"/>
      <c r="UMJ115" s="184"/>
      <c r="UMK115" s="184"/>
      <c r="UML115" s="184"/>
      <c r="UMM115" s="184"/>
      <c r="UMN115" s="184"/>
      <c r="UMO115" s="184"/>
      <c r="UMP115" s="184"/>
      <c r="UMQ115" s="184"/>
      <c r="UMR115" s="184"/>
      <c r="UMS115" s="184"/>
      <c r="UMT115" s="184"/>
      <c r="UMU115" s="184"/>
      <c r="UMV115" s="184"/>
      <c r="UMW115" s="184"/>
      <c r="UMX115" s="184"/>
      <c r="UMY115" s="184"/>
      <c r="UMZ115" s="184"/>
      <c r="UNA115" s="184"/>
      <c r="UNB115" s="184"/>
      <c r="UNC115" s="184"/>
      <c r="UND115" s="184"/>
      <c r="UNE115" s="184"/>
      <c r="UNF115" s="184"/>
      <c r="UNG115" s="184"/>
      <c r="UNH115" s="184"/>
      <c r="UNI115" s="184"/>
      <c r="UNJ115" s="184"/>
      <c r="UNK115" s="184"/>
      <c r="UNL115" s="184"/>
      <c r="UNM115" s="184"/>
      <c r="UNN115" s="184"/>
      <c r="UNO115" s="184"/>
      <c r="UNP115" s="184"/>
      <c r="UNQ115" s="184"/>
      <c r="UNR115" s="184"/>
      <c r="UNS115" s="184"/>
      <c r="UNT115" s="184"/>
      <c r="UNU115" s="184"/>
      <c r="UNV115" s="184"/>
      <c r="UNW115" s="184"/>
      <c r="UNX115" s="184"/>
      <c r="UNY115" s="184"/>
      <c r="UNZ115" s="184"/>
      <c r="UOA115" s="184"/>
      <c r="UOB115" s="184"/>
      <c r="UOC115" s="184"/>
      <c r="UOD115" s="184"/>
      <c r="UOE115" s="184"/>
      <c r="UOF115" s="184"/>
      <c r="UOG115" s="184"/>
      <c r="UOH115" s="184"/>
      <c r="UOI115" s="184"/>
      <c r="UOJ115" s="184"/>
      <c r="UOK115" s="184"/>
      <c r="UOL115" s="184"/>
      <c r="UOM115" s="184"/>
      <c r="UON115" s="184"/>
      <c r="UOO115" s="184"/>
      <c r="UOP115" s="184"/>
      <c r="UOQ115" s="184"/>
      <c r="UOR115" s="184"/>
      <c r="UOS115" s="184"/>
      <c r="UOT115" s="184"/>
      <c r="UOU115" s="184"/>
      <c r="UOV115" s="184"/>
      <c r="UOW115" s="184"/>
      <c r="UOX115" s="184"/>
      <c r="UOY115" s="184"/>
      <c r="UOZ115" s="184"/>
      <c r="UPA115" s="184"/>
      <c r="UPB115" s="184"/>
      <c r="UPC115" s="184"/>
      <c r="UPD115" s="184"/>
      <c r="UPE115" s="184"/>
      <c r="UPF115" s="184"/>
      <c r="UPG115" s="184"/>
      <c r="UPH115" s="184"/>
      <c r="UPI115" s="184"/>
      <c r="UPJ115" s="184"/>
      <c r="UPK115" s="184"/>
      <c r="UPL115" s="184"/>
      <c r="UPM115" s="184"/>
      <c r="UPN115" s="184"/>
      <c r="UPO115" s="184"/>
      <c r="UPP115" s="184"/>
      <c r="UPQ115" s="184"/>
      <c r="UPR115" s="184"/>
      <c r="UPS115" s="184"/>
      <c r="UPT115" s="184"/>
      <c r="UPU115" s="184"/>
      <c r="UPV115" s="184"/>
      <c r="UPW115" s="184"/>
      <c r="UPX115" s="184"/>
      <c r="UPY115" s="184"/>
      <c r="UPZ115" s="184"/>
      <c r="UQA115" s="184"/>
      <c r="UQB115" s="184"/>
      <c r="UQC115" s="184"/>
      <c r="UQD115" s="184"/>
      <c r="UQE115" s="184"/>
      <c r="UQF115" s="184"/>
      <c r="UQG115" s="184"/>
      <c r="UQH115" s="184"/>
      <c r="UQI115" s="184"/>
      <c r="UQJ115" s="184"/>
      <c r="UQK115" s="184"/>
      <c r="UQL115" s="184"/>
      <c r="UQM115" s="184"/>
      <c r="UQN115" s="184"/>
      <c r="UQO115" s="184"/>
      <c r="UQP115" s="184"/>
      <c r="UQQ115" s="184"/>
      <c r="UQR115" s="184"/>
      <c r="UQS115" s="184"/>
      <c r="UQT115" s="184"/>
      <c r="UQU115" s="184"/>
      <c r="UQV115" s="184"/>
      <c r="UQW115" s="184"/>
      <c r="UQX115" s="184"/>
      <c r="UQY115" s="184"/>
      <c r="UQZ115" s="184"/>
      <c r="URA115" s="184"/>
      <c r="URB115" s="184"/>
      <c r="URC115" s="184"/>
      <c r="URD115" s="184"/>
      <c r="URE115" s="184"/>
      <c r="URF115" s="184"/>
      <c r="URG115" s="184"/>
      <c r="URH115" s="184"/>
      <c r="URI115" s="184"/>
      <c r="URJ115" s="184"/>
      <c r="URK115" s="184"/>
      <c r="URL115" s="184"/>
      <c r="URM115" s="184"/>
      <c r="URN115" s="184"/>
      <c r="URO115" s="184"/>
      <c r="URP115" s="184"/>
      <c r="URQ115" s="184"/>
      <c r="URR115" s="184"/>
      <c r="URS115" s="184"/>
      <c r="URT115" s="184"/>
      <c r="URU115" s="184"/>
      <c r="URV115" s="184"/>
      <c r="URW115" s="184"/>
      <c r="URX115" s="184"/>
      <c r="URY115" s="184"/>
      <c r="URZ115" s="184"/>
      <c r="USA115" s="184"/>
      <c r="USB115" s="184"/>
      <c r="USC115" s="184"/>
      <c r="USD115" s="184"/>
      <c r="USE115" s="184"/>
      <c r="USF115" s="184"/>
      <c r="USG115" s="184"/>
      <c r="USH115" s="184"/>
      <c r="USI115" s="184"/>
      <c r="USJ115" s="184"/>
      <c r="USK115" s="184"/>
      <c r="USL115" s="184"/>
      <c r="USM115" s="184"/>
      <c r="USN115" s="184"/>
      <c r="USO115" s="184"/>
      <c r="USP115" s="184"/>
      <c r="USQ115" s="184"/>
      <c r="USR115" s="184"/>
      <c r="USS115" s="184"/>
      <c r="UST115" s="184"/>
      <c r="USU115" s="184"/>
      <c r="USV115" s="184"/>
      <c r="USW115" s="184"/>
      <c r="USX115" s="184"/>
      <c r="USY115" s="184"/>
      <c r="USZ115" s="184"/>
      <c r="UTA115" s="184"/>
      <c r="UTB115" s="184"/>
      <c r="UTC115" s="184"/>
      <c r="UTD115" s="184"/>
      <c r="UTE115" s="184"/>
      <c r="UTF115" s="184"/>
      <c r="UTG115" s="184"/>
      <c r="UTH115" s="184"/>
      <c r="UTI115" s="184"/>
      <c r="UTJ115" s="184"/>
      <c r="UTK115" s="184"/>
      <c r="UTL115" s="184"/>
      <c r="UTM115" s="184"/>
      <c r="UTN115" s="184"/>
      <c r="UTO115" s="184"/>
      <c r="UTP115" s="184"/>
      <c r="UTQ115" s="184"/>
      <c r="UTR115" s="184"/>
      <c r="UTS115" s="184"/>
      <c r="UTT115" s="184"/>
      <c r="UTU115" s="184"/>
      <c r="UTV115" s="184"/>
      <c r="UTW115" s="184"/>
      <c r="UTX115" s="184"/>
      <c r="UTY115" s="184"/>
      <c r="UTZ115" s="184"/>
      <c r="UUA115" s="184"/>
      <c r="UUB115" s="184"/>
      <c r="UUC115" s="184"/>
      <c r="UUD115" s="184"/>
      <c r="UUE115" s="184"/>
      <c r="UUF115" s="184"/>
      <c r="UUG115" s="184"/>
      <c r="UUH115" s="184"/>
      <c r="UUI115" s="184"/>
      <c r="UUJ115" s="184"/>
      <c r="UUK115" s="184"/>
      <c r="UUL115" s="184"/>
      <c r="UUM115" s="184"/>
      <c r="UUN115" s="184"/>
      <c r="UUO115" s="184"/>
      <c r="UUP115" s="184"/>
      <c r="UUQ115" s="184"/>
      <c r="UUR115" s="184"/>
      <c r="UUS115" s="184"/>
      <c r="UUT115" s="184"/>
      <c r="UUU115" s="184"/>
      <c r="UUV115" s="184"/>
      <c r="UUW115" s="184"/>
      <c r="UUX115" s="184"/>
      <c r="UUY115" s="184"/>
      <c r="UUZ115" s="184"/>
      <c r="UVA115" s="184"/>
      <c r="UVB115" s="184"/>
      <c r="UVC115" s="184"/>
      <c r="UVD115" s="184"/>
      <c r="UVE115" s="184"/>
      <c r="UVF115" s="184"/>
      <c r="UVG115" s="184"/>
      <c r="UVH115" s="184"/>
      <c r="UVI115" s="184"/>
      <c r="UVJ115" s="184"/>
      <c r="UVK115" s="184"/>
      <c r="UVL115" s="184"/>
      <c r="UVM115" s="184"/>
      <c r="UVN115" s="184"/>
      <c r="UVO115" s="184"/>
      <c r="UVP115" s="184"/>
      <c r="UVQ115" s="184"/>
      <c r="UVR115" s="184"/>
      <c r="UVS115" s="184"/>
      <c r="UVT115" s="184"/>
      <c r="UVU115" s="184"/>
      <c r="UVV115" s="184"/>
      <c r="UVW115" s="184"/>
      <c r="UVX115" s="184"/>
      <c r="UVY115" s="184"/>
      <c r="UVZ115" s="184"/>
      <c r="UWA115" s="184"/>
      <c r="UWB115" s="184"/>
      <c r="UWC115" s="184"/>
      <c r="UWD115" s="184"/>
      <c r="UWE115" s="184"/>
      <c r="UWF115" s="184"/>
      <c r="UWG115" s="184"/>
      <c r="UWH115" s="184"/>
      <c r="UWI115" s="184"/>
      <c r="UWJ115" s="184"/>
      <c r="UWK115" s="184"/>
      <c r="UWL115" s="184"/>
      <c r="UWM115" s="184"/>
      <c r="UWN115" s="184"/>
      <c r="UWO115" s="184"/>
      <c r="UWP115" s="184"/>
      <c r="UWQ115" s="184"/>
      <c r="UWR115" s="184"/>
      <c r="UWS115" s="184"/>
      <c r="UWT115" s="184"/>
      <c r="UWU115" s="184"/>
      <c r="UWV115" s="184"/>
      <c r="UWW115" s="184"/>
      <c r="UWX115" s="184"/>
      <c r="UWY115" s="184"/>
      <c r="UWZ115" s="184"/>
      <c r="UXA115" s="184"/>
      <c r="UXB115" s="184"/>
      <c r="UXC115" s="184"/>
      <c r="UXD115" s="184"/>
      <c r="UXE115" s="184"/>
      <c r="UXF115" s="184"/>
      <c r="UXG115" s="184"/>
      <c r="UXH115" s="184"/>
      <c r="UXI115" s="184"/>
      <c r="UXJ115" s="184"/>
      <c r="UXK115" s="184"/>
      <c r="UXL115" s="184"/>
      <c r="UXM115" s="184"/>
      <c r="UXN115" s="184"/>
      <c r="UXO115" s="184"/>
      <c r="UXP115" s="184"/>
      <c r="UXQ115" s="184"/>
      <c r="UXR115" s="184"/>
      <c r="UXS115" s="184"/>
      <c r="UXT115" s="184"/>
      <c r="UXU115" s="184"/>
      <c r="UXV115" s="184"/>
      <c r="UXW115" s="184"/>
      <c r="UXX115" s="184"/>
      <c r="UXY115" s="184"/>
      <c r="UXZ115" s="184"/>
      <c r="UYA115" s="184"/>
      <c r="UYB115" s="184"/>
      <c r="UYC115" s="184"/>
      <c r="UYD115" s="184"/>
      <c r="UYE115" s="184"/>
      <c r="UYF115" s="184"/>
      <c r="UYG115" s="184"/>
      <c r="UYH115" s="184"/>
      <c r="UYI115" s="184"/>
      <c r="UYJ115" s="184"/>
      <c r="UYK115" s="184"/>
      <c r="UYL115" s="184"/>
      <c r="UYM115" s="184"/>
      <c r="UYN115" s="184"/>
      <c r="UYO115" s="184"/>
      <c r="UYP115" s="184"/>
      <c r="UYQ115" s="184"/>
      <c r="UYR115" s="184"/>
      <c r="UYS115" s="184"/>
      <c r="UYT115" s="184"/>
      <c r="UYU115" s="184"/>
      <c r="UYV115" s="184"/>
      <c r="UYW115" s="184"/>
      <c r="UYX115" s="184"/>
      <c r="UYY115" s="184"/>
      <c r="UYZ115" s="184"/>
      <c r="UZA115" s="184"/>
      <c r="UZB115" s="184"/>
      <c r="UZC115" s="184"/>
      <c r="UZD115" s="184"/>
      <c r="UZE115" s="184"/>
      <c r="UZF115" s="184"/>
      <c r="UZG115" s="184"/>
      <c r="UZH115" s="184"/>
      <c r="UZI115" s="184"/>
      <c r="UZJ115" s="184"/>
      <c r="UZK115" s="184"/>
      <c r="UZL115" s="184"/>
      <c r="UZM115" s="184"/>
      <c r="UZN115" s="184"/>
      <c r="UZO115" s="184"/>
      <c r="UZP115" s="184"/>
      <c r="UZQ115" s="184"/>
      <c r="UZR115" s="184"/>
      <c r="UZS115" s="184"/>
      <c r="UZT115" s="184"/>
      <c r="UZU115" s="184"/>
      <c r="UZV115" s="184"/>
      <c r="UZW115" s="184"/>
      <c r="UZX115" s="184"/>
      <c r="UZY115" s="184"/>
      <c r="UZZ115" s="184"/>
      <c r="VAA115" s="184"/>
      <c r="VAB115" s="184"/>
      <c r="VAC115" s="184"/>
      <c r="VAD115" s="184"/>
      <c r="VAE115" s="184"/>
      <c r="VAF115" s="184"/>
      <c r="VAG115" s="184"/>
      <c r="VAH115" s="184"/>
      <c r="VAI115" s="184"/>
      <c r="VAJ115" s="184"/>
      <c r="VAK115" s="184"/>
      <c r="VAL115" s="184"/>
      <c r="VAM115" s="184"/>
      <c r="VAN115" s="184"/>
      <c r="VAO115" s="184"/>
      <c r="VAP115" s="184"/>
      <c r="VAQ115" s="184"/>
      <c r="VAR115" s="184"/>
      <c r="VAS115" s="184"/>
      <c r="VAT115" s="184"/>
      <c r="VAU115" s="184"/>
      <c r="VAV115" s="184"/>
      <c r="VAW115" s="184"/>
      <c r="VAX115" s="184"/>
      <c r="VAY115" s="184"/>
      <c r="VAZ115" s="184"/>
      <c r="VBA115" s="184"/>
      <c r="VBB115" s="184"/>
      <c r="VBC115" s="184"/>
      <c r="VBD115" s="184"/>
      <c r="VBE115" s="184"/>
      <c r="VBF115" s="184"/>
      <c r="VBG115" s="184"/>
      <c r="VBH115" s="184"/>
      <c r="VBI115" s="184"/>
      <c r="VBJ115" s="184"/>
      <c r="VBK115" s="184"/>
      <c r="VBL115" s="184"/>
      <c r="VBM115" s="184"/>
      <c r="VBN115" s="184"/>
      <c r="VBO115" s="184"/>
      <c r="VBP115" s="184"/>
      <c r="VBQ115" s="184"/>
      <c r="VBR115" s="184"/>
      <c r="VBS115" s="184"/>
      <c r="VBT115" s="184"/>
      <c r="VBU115" s="184"/>
      <c r="VBV115" s="184"/>
      <c r="VBW115" s="184"/>
      <c r="VBX115" s="184"/>
      <c r="VBY115" s="184"/>
      <c r="VBZ115" s="184"/>
      <c r="VCA115" s="184"/>
      <c r="VCB115" s="184"/>
      <c r="VCC115" s="184"/>
      <c r="VCD115" s="184"/>
      <c r="VCE115" s="184"/>
      <c r="VCF115" s="184"/>
      <c r="VCG115" s="184"/>
      <c r="VCH115" s="184"/>
      <c r="VCI115" s="184"/>
      <c r="VCJ115" s="184"/>
      <c r="VCK115" s="184"/>
      <c r="VCL115" s="184"/>
      <c r="VCM115" s="184"/>
      <c r="VCN115" s="184"/>
      <c r="VCO115" s="184"/>
      <c r="VCP115" s="184"/>
      <c r="VCQ115" s="184"/>
      <c r="VCR115" s="184"/>
      <c r="VCS115" s="184"/>
      <c r="VCT115" s="184"/>
      <c r="VCU115" s="184"/>
      <c r="VCV115" s="184"/>
      <c r="VCW115" s="184"/>
      <c r="VCX115" s="184"/>
      <c r="VCY115" s="184"/>
      <c r="VCZ115" s="184"/>
      <c r="VDA115" s="184"/>
      <c r="VDB115" s="184"/>
      <c r="VDC115" s="184"/>
      <c r="VDD115" s="184"/>
      <c r="VDE115" s="184"/>
      <c r="VDF115" s="184"/>
      <c r="VDG115" s="184"/>
      <c r="VDH115" s="184"/>
      <c r="VDI115" s="184"/>
      <c r="VDJ115" s="184"/>
      <c r="VDK115" s="184"/>
      <c r="VDL115" s="184"/>
      <c r="VDM115" s="184"/>
      <c r="VDN115" s="184"/>
      <c r="VDO115" s="184"/>
      <c r="VDP115" s="184"/>
      <c r="VDQ115" s="184"/>
      <c r="VDR115" s="184"/>
      <c r="VDS115" s="184"/>
      <c r="VDT115" s="184"/>
      <c r="VDU115" s="184"/>
      <c r="VDV115" s="184"/>
      <c r="VDW115" s="184"/>
      <c r="VDX115" s="184"/>
      <c r="VDY115" s="184"/>
      <c r="VDZ115" s="184"/>
      <c r="VEA115" s="184"/>
      <c r="VEB115" s="184"/>
      <c r="VEC115" s="184"/>
      <c r="VED115" s="184"/>
      <c r="VEE115" s="184"/>
      <c r="VEF115" s="184"/>
      <c r="VEG115" s="184"/>
      <c r="VEH115" s="184"/>
      <c r="VEI115" s="184"/>
      <c r="VEJ115" s="184"/>
      <c r="VEK115" s="184"/>
      <c r="VEL115" s="184"/>
      <c r="VEM115" s="184"/>
      <c r="VEN115" s="184"/>
      <c r="VEO115" s="184"/>
      <c r="VEP115" s="184"/>
      <c r="VEQ115" s="184"/>
      <c r="VER115" s="184"/>
      <c r="VES115" s="184"/>
      <c r="VET115" s="184"/>
      <c r="VEU115" s="184"/>
      <c r="VEV115" s="184"/>
      <c r="VEW115" s="184"/>
      <c r="VEX115" s="184"/>
      <c r="VEY115" s="184"/>
      <c r="VEZ115" s="184"/>
      <c r="VFA115" s="184"/>
      <c r="VFB115" s="184"/>
      <c r="VFC115" s="184"/>
      <c r="VFD115" s="184"/>
      <c r="VFE115" s="184"/>
      <c r="VFF115" s="184"/>
      <c r="VFG115" s="184"/>
      <c r="VFH115" s="184"/>
      <c r="VFI115" s="184"/>
      <c r="VFJ115" s="184"/>
      <c r="VFK115" s="184"/>
      <c r="VFL115" s="184"/>
      <c r="VFM115" s="184"/>
      <c r="VFN115" s="184"/>
      <c r="VFO115" s="184"/>
      <c r="VFP115" s="184"/>
      <c r="VFQ115" s="184"/>
      <c r="VFR115" s="184"/>
      <c r="VFS115" s="184"/>
      <c r="VFT115" s="184"/>
      <c r="VFU115" s="184"/>
      <c r="VFV115" s="184"/>
      <c r="VFW115" s="184"/>
      <c r="VFX115" s="184"/>
      <c r="VFY115" s="184"/>
      <c r="VFZ115" s="184"/>
      <c r="VGA115" s="184"/>
      <c r="VGB115" s="184"/>
      <c r="VGC115" s="184"/>
      <c r="VGD115" s="184"/>
      <c r="VGE115" s="184"/>
      <c r="VGF115" s="184"/>
      <c r="VGG115" s="184"/>
      <c r="VGH115" s="184"/>
      <c r="VGI115" s="184"/>
      <c r="VGJ115" s="184"/>
      <c r="VGK115" s="184"/>
      <c r="VGL115" s="184"/>
      <c r="VGM115" s="184"/>
      <c r="VGN115" s="184"/>
      <c r="VGO115" s="184"/>
      <c r="VGP115" s="184"/>
      <c r="VGQ115" s="184"/>
      <c r="VGR115" s="184"/>
      <c r="VGS115" s="184"/>
      <c r="VGT115" s="184"/>
      <c r="VGU115" s="184"/>
      <c r="VGV115" s="184"/>
      <c r="VGW115" s="184"/>
      <c r="VGX115" s="184"/>
      <c r="VGY115" s="184"/>
      <c r="VGZ115" s="184"/>
      <c r="VHA115" s="184"/>
      <c r="VHB115" s="184"/>
      <c r="VHC115" s="184"/>
      <c r="VHD115" s="184"/>
      <c r="VHE115" s="184"/>
      <c r="VHF115" s="184"/>
      <c r="VHG115" s="184"/>
      <c r="VHH115" s="184"/>
      <c r="VHI115" s="184"/>
      <c r="VHJ115" s="184"/>
      <c r="VHK115" s="184"/>
      <c r="VHL115" s="184"/>
      <c r="VHM115" s="184"/>
      <c r="VHN115" s="184"/>
      <c r="VHO115" s="184"/>
      <c r="VHP115" s="184"/>
      <c r="VHQ115" s="184"/>
      <c r="VHR115" s="184"/>
      <c r="VHS115" s="184"/>
      <c r="VHT115" s="184"/>
      <c r="VHU115" s="184"/>
      <c r="VHV115" s="184"/>
      <c r="VHW115" s="184"/>
      <c r="VHX115" s="184"/>
      <c r="VHY115" s="184"/>
      <c r="VHZ115" s="184"/>
      <c r="VIA115" s="184"/>
      <c r="VIB115" s="184"/>
      <c r="VIC115" s="184"/>
      <c r="VID115" s="184"/>
      <c r="VIE115" s="184"/>
      <c r="VIF115" s="184"/>
      <c r="VIG115" s="184"/>
      <c r="VIH115" s="184"/>
      <c r="VII115" s="184"/>
      <c r="VIJ115" s="184"/>
      <c r="VIK115" s="184"/>
      <c r="VIL115" s="184"/>
      <c r="VIM115" s="184"/>
      <c r="VIN115" s="184"/>
      <c r="VIO115" s="184"/>
      <c r="VIP115" s="184"/>
      <c r="VIQ115" s="184"/>
      <c r="VIR115" s="184"/>
      <c r="VIS115" s="184"/>
      <c r="VIT115" s="184"/>
      <c r="VIU115" s="184"/>
      <c r="VIV115" s="184"/>
      <c r="VIW115" s="184"/>
      <c r="VIX115" s="184"/>
      <c r="VIY115" s="184"/>
      <c r="VIZ115" s="184"/>
      <c r="VJA115" s="184"/>
      <c r="VJB115" s="184"/>
      <c r="VJC115" s="184"/>
      <c r="VJD115" s="184"/>
      <c r="VJE115" s="184"/>
      <c r="VJF115" s="184"/>
      <c r="VJG115" s="184"/>
      <c r="VJH115" s="184"/>
      <c r="VJI115" s="184"/>
      <c r="VJJ115" s="184"/>
      <c r="VJK115" s="184"/>
      <c r="VJL115" s="184"/>
      <c r="VJM115" s="184"/>
      <c r="VJN115" s="184"/>
      <c r="VJO115" s="184"/>
      <c r="VJP115" s="184"/>
      <c r="VJQ115" s="184"/>
      <c r="VJR115" s="184"/>
      <c r="VJS115" s="184"/>
      <c r="VJT115" s="184"/>
      <c r="VJU115" s="184"/>
      <c r="VJV115" s="184"/>
      <c r="VJW115" s="184"/>
      <c r="VJX115" s="184"/>
      <c r="VJY115" s="184"/>
      <c r="VJZ115" s="184"/>
      <c r="VKA115" s="184"/>
      <c r="VKB115" s="184"/>
      <c r="VKC115" s="184"/>
      <c r="VKD115" s="184"/>
      <c r="VKE115" s="184"/>
      <c r="VKF115" s="184"/>
      <c r="VKG115" s="184"/>
      <c r="VKH115" s="184"/>
      <c r="VKI115" s="184"/>
      <c r="VKJ115" s="184"/>
      <c r="VKK115" s="184"/>
      <c r="VKL115" s="184"/>
      <c r="VKM115" s="184"/>
      <c r="VKN115" s="184"/>
      <c r="VKO115" s="184"/>
      <c r="VKP115" s="184"/>
      <c r="VKQ115" s="184"/>
      <c r="VKR115" s="184"/>
      <c r="VKS115" s="184"/>
      <c r="VKT115" s="184"/>
      <c r="VKU115" s="184"/>
      <c r="VKV115" s="184"/>
      <c r="VKW115" s="184"/>
      <c r="VKX115" s="184"/>
      <c r="VKY115" s="184"/>
      <c r="VKZ115" s="184"/>
      <c r="VLA115" s="184"/>
      <c r="VLB115" s="184"/>
      <c r="VLC115" s="184"/>
      <c r="VLD115" s="184"/>
      <c r="VLE115" s="184"/>
      <c r="VLF115" s="184"/>
      <c r="VLG115" s="184"/>
      <c r="VLH115" s="184"/>
      <c r="VLI115" s="184"/>
      <c r="VLJ115" s="184"/>
      <c r="VLK115" s="184"/>
      <c r="VLL115" s="184"/>
      <c r="VLM115" s="184"/>
      <c r="VLN115" s="184"/>
      <c r="VLO115" s="184"/>
      <c r="VLP115" s="184"/>
      <c r="VLQ115" s="184"/>
      <c r="VLR115" s="184"/>
      <c r="VLS115" s="184"/>
      <c r="VLT115" s="184"/>
      <c r="VLU115" s="184"/>
      <c r="VLV115" s="184"/>
      <c r="VLW115" s="184"/>
      <c r="VLX115" s="184"/>
      <c r="VLY115" s="184"/>
      <c r="VLZ115" s="184"/>
      <c r="VMA115" s="184"/>
      <c r="VMB115" s="184"/>
      <c r="VMC115" s="184"/>
      <c r="VMD115" s="184"/>
      <c r="VME115" s="184"/>
      <c r="VMF115" s="184"/>
      <c r="VMG115" s="184"/>
      <c r="VMH115" s="184"/>
      <c r="VMI115" s="184"/>
      <c r="VMJ115" s="184"/>
      <c r="VMK115" s="184"/>
      <c r="VML115" s="184"/>
      <c r="VMM115" s="184"/>
      <c r="VMN115" s="184"/>
      <c r="VMO115" s="184"/>
      <c r="VMP115" s="184"/>
      <c r="VMQ115" s="184"/>
      <c r="VMR115" s="184"/>
      <c r="VMS115" s="184"/>
      <c r="VMT115" s="184"/>
      <c r="VMU115" s="184"/>
      <c r="VMV115" s="184"/>
      <c r="VMW115" s="184"/>
      <c r="VMX115" s="184"/>
      <c r="VMY115" s="184"/>
      <c r="VMZ115" s="184"/>
      <c r="VNA115" s="184"/>
      <c r="VNB115" s="184"/>
      <c r="VNC115" s="184"/>
      <c r="VND115" s="184"/>
      <c r="VNE115" s="184"/>
      <c r="VNF115" s="184"/>
      <c r="VNG115" s="184"/>
      <c r="VNH115" s="184"/>
      <c r="VNI115" s="184"/>
      <c r="VNJ115" s="184"/>
      <c r="VNK115" s="184"/>
      <c r="VNL115" s="184"/>
      <c r="VNM115" s="184"/>
      <c r="VNN115" s="184"/>
      <c r="VNO115" s="184"/>
      <c r="VNP115" s="184"/>
      <c r="VNQ115" s="184"/>
      <c r="VNR115" s="184"/>
      <c r="VNS115" s="184"/>
      <c r="VNT115" s="184"/>
      <c r="VNU115" s="184"/>
      <c r="VNV115" s="184"/>
      <c r="VNW115" s="184"/>
      <c r="VNX115" s="184"/>
      <c r="VNY115" s="184"/>
      <c r="VNZ115" s="184"/>
      <c r="VOA115" s="184"/>
      <c r="VOB115" s="184"/>
      <c r="VOC115" s="184"/>
      <c r="VOD115" s="184"/>
      <c r="VOE115" s="184"/>
      <c r="VOF115" s="184"/>
      <c r="VOG115" s="184"/>
      <c r="VOH115" s="184"/>
      <c r="VOI115" s="184"/>
      <c r="VOJ115" s="184"/>
      <c r="VOK115" s="184"/>
      <c r="VOL115" s="184"/>
      <c r="VOM115" s="184"/>
      <c r="VON115" s="184"/>
      <c r="VOO115" s="184"/>
      <c r="VOP115" s="184"/>
      <c r="VOQ115" s="184"/>
      <c r="VOR115" s="184"/>
      <c r="VOS115" s="184"/>
      <c r="VOT115" s="184"/>
      <c r="VOU115" s="184"/>
      <c r="VOV115" s="184"/>
      <c r="VOW115" s="184"/>
      <c r="VOX115" s="184"/>
      <c r="VOY115" s="184"/>
      <c r="VOZ115" s="184"/>
      <c r="VPA115" s="184"/>
      <c r="VPB115" s="184"/>
      <c r="VPC115" s="184"/>
      <c r="VPD115" s="184"/>
      <c r="VPE115" s="184"/>
      <c r="VPF115" s="184"/>
      <c r="VPG115" s="184"/>
      <c r="VPH115" s="184"/>
      <c r="VPI115" s="184"/>
      <c r="VPJ115" s="184"/>
      <c r="VPK115" s="184"/>
      <c r="VPL115" s="184"/>
      <c r="VPM115" s="184"/>
      <c r="VPN115" s="184"/>
      <c r="VPO115" s="184"/>
      <c r="VPP115" s="184"/>
      <c r="VPQ115" s="184"/>
      <c r="VPR115" s="184"/>
      <c r="VPS115" s="184"/>
      <c r="VPT115" s="184"/>
      <c r="VPU115" s="184"/>
      <c r="VPV115" s="184"/>
      <c r="VPW115" s="184"/>
      <c r="VPX115" s="184"/>
      <c r="VPY115" s="184"/>
      <c r="VPZ115" s="184"/>
      <c r="VQA115" s="184"/>
      <c r="VQB115" s="184"/>
      <c r="VQC115" s="184"/>
      <c r="VQD115" s="184"/>
      <c r="VQE115" s="184"/>
      <c r="VQF115" s="184"/>
      <c r="VQG115" s="184"/>
      <c r="VQH115" s="184"/>
      <c r="VQI115" s="184"/>
      <c r="VQJ115" s="184"/>
      <c r="VQK115" s="184"/>
      <c r="VQL115" s="184"/>
      <c r="VQM115" s="184"/>
      <c r="VQN115" s="184"/>
      <c r="VQO115" s="184"/>
      <c r="VQP115" s="184"/>
      <c r="VQQ115" s="184"/>
      <c r="VQR115" s="184"/>
      <c r="VQS115" s="184"/>
      <c r="VQT115" s="184"/>
      <c r="VQU115" s="184"/>
      <c r="VQV115" s="184"/>
      <c r="VQW115" s="184"/>
      <c r="VQX115" s="184"/>
      <c r="VQY115" s="184"/>
      <c r="VQZ115" s="184"/>
      <c r="VRA115" s="184"/>
      <c r="VRB115" s="184"/>
      <c r="VRC115" s="184"/>
      <c r="VRD115" s="184"/>
      <c r="VRE115" s="184"/>
      <c r="VRF115" s="184"/>
      <c r="VRG115" s="184"/>
      <c r="VRH115" s="184"/>
      <c r="VRI115" s="184"/>
      <c r="VRJ115" s="184"/>
      <c r="VRK115" s="184"/>
      <c r="VRL115" s="184"/>
      <c r="VRM115" s="184"/>
      <c r="VRN115" s="184"/>
      <c r="VRO115" s="184"/>
      <c r="VRP115" s="184"/>
      <c r="VRQ115" s="184"/>
      <c r="VRR115" s="184"/>
      <c r="VRS115" s="184"/>
      <c r="VRT115" s="184"/>
      <c r="VRU115" s="184"/>
      <c r="VRV115" s="184"/>
      <c r="VRW115" s="184"/>
      <c r="VRX115" s="184"/>
      <c r="VRY115" s="184"/>
      <c r="VRZ115" s="184"/>
      <c r="VSA115" s="184"/>
      <c r="VSB115" s="184"/>
      <c r="VSC115" s="184"/>
      <c r="VSD115" s="184"/>
      <c r="VSE115" s="184"/>
      <c r="VSF115" s="184"/>
      <c r="VSG115" s="184"/>
      <c r="VSH115" s="184"/>
      <c r="VSI115" s="184"/>
      <c r="VSJ115" s="184"/>
      <c r="VSK115" s="184"/>
      <c r="VSL115" s="184"/>
      <c r="VSM115" s="184"/>
      <c r="VSN115" s="184"/>
      <c r="VSO115" s="184"/>
      <c r="VSP115" s="184"/>
      <c r="VSQ115" s="184"/>
      <c r="VSR115" s="184"/>
      <c r="VSS115" s="184"/>
      <c r="VST115" s="184"/>
      <c r="VSU115" s="184"/>
      <c r="VSV115" s="184"/>
      <c r="VSW115" s="184"/>
      <c r="VSX115" s="184"/>
      <c r="VSY115" s="184"/>
      <c r="VSZ115" s="184"/>
      <c r="VTA115" s="184"/>
      <c r="VTB115" s="184"/>
      <c r="VTC115" s="184"/>
      <c r="VTD115" s="184"/>
      <c r="VTE115" s="184"/>
      <c r="VTF115" s="184"/>
      <c r="VTG115" s="184"/>
      <c r="VTH115" s="184"/>
      <c r="VTI115" s="184"/>
      <c r="VTJ115" s="184"/>
      <c r="VTK115" s="184"/>
      <c r="VTL115" s="184"/>
      <c r="VTM115" s="184"/>
      <c r="VTN115" s="184"/>
      <c r="VTO115" s="184"/>
      <c r="VTP115" s="184"/>
      <c r="VTQ115" s="184"/>
      <c r="VTR115" s="184"/>
      <c r="VTS115" s="184"/>
      <c r="VTT115" s="184"/>
      <c r="VTU115" s="184"/>
      <c r="VTV115" s="184"/>
      <c r="VTW115" s="184"/>
      <c r="VTX115" s="184"/>
      <c r="VTY115" s="184"/>
      <c r="VTZ115" s="184"/>
      <c r="VUA115" s="184"/>
      <c r="VUB115" s="184"/>
      <c r="VUC115" s="184"/>
      <c r="VUD115" s="184"/>
      <c r="VUE115" s="184"/>
      <c r="VUF115" s="184"/>
      <c r="VUG115" s="184"/>
      <c r="VUH115" s="184"/>
      <c r="VUI115" s="184"/>
      <c r="VUJ115" s="184"/>
      <c r="VUK115" s="184"/>
      <c r="VUL115" s="184"/>
      <c r="VUM115" s="184"/>
      <c r="VUN115" s="184"/>
      <c r="VUO115" s="184"/>
      <c r="VUP115" s="184"/>
      <c r="VUQ115" s="184"/>
      <c r="VUR115" s="184"/>
      <c r="VUS115" s="184"/>
      <c r="VUT115" s="184"/>
      <c r="VUU115" s="184"/>
      <c r="VUV115" s="184"/>
      <c r="VUW115" s="184"/>
      <c r="VUX115" s="184"/>
      <c r="VUY115" s="184"/>
      <c r="VUZ115" s="184"/>
      <c r="VVA115" s="184"/>
      <c r="VVB115" s="184"/>
      <c r="VVC115" s="184"/>
      <c r="VVD115" s="184"/>
      <c r="VVE115" s="184"/>
      <c r="VVF115" s="184"/>
      <c r="VVG115" s="184"/>
      <c r="VVH115" s="184"/>
      <c r="VVI115" s="184"/>
      <c r="VVJ115" s="184"/>
      <c r="VVK115" s="184"/>
      <c r="VVL115" s="184"/>
      <c r="VVM115" s="184"/>
      <c r="VVN115" s="184"/>
      <c r="VVO115" s="184"/>
      <c r="VVP115" s="184"/>
      <c r="VVQ115" s="184"/>
      <c r="VVR115" s="184"/>
      <c r="VVS115" s="184"/>
      <c r="VVT115" s="184"/>
      <c r="VVU115" s="184"/>
      <c r="VVV115" s="184"/>
      <c r="VVW115" s="184"/>
      <c r="VVX115" s="184"/>
      <c r="VVY115" s="184"/>
      <c r="VVZ115" s="184"/>
      <c r="VWA115" s="184"/>
      <c r="VWB115" s="184"/>
      <c r="VWC115" s="184"/>
      <c r="VWD115" s="184"/>
      <c r="VWE115" s="184"/>
      <c r="VWF115" s="184"/>
      <c r="VWG115" s="184"/>
      <c r="VWH115" s="184"/>
      <c r="VWI115" s="184"/>
      <c r="VWJ115" s="184"/>
      <c r="VWK115" s="184"/>
      <c r="VWL115" s="184"/>
      <c r="VWM115" s="184"/>
      <c r="VWN115" s="184"/>
      <c r="VWO115" s="184"/>
      <c r="VWP115" s="184"/>
      <c r="VWQ115" s="184"/>
      <c r="VWR115" s="184"/>
      <c r="VWS115" s="184"/>
      <c r="VWT115" s="184"/>
      <c r="VWU115" s="184"/>
      <c r="VWV115" s="184"/>
      <c r="VWW115" s="184"/>
      <c r="VWX115" s="184"/>
      <c r="VWY115" s="184"/>
      <c r="VWZ115" s="184"/>
      <c r="VXA115" s="184"/>
      <c r="VXB115" s="184"/>
      <c r="VXC115" s="184"/>
      <c r="VXD115" s="184"/>
      <c r="VXE115" s="184"/>
      <c r="VXF115" s="184"/>
      <c r="VXG115" s="184"/>
      <c r="VXH115" s="184"/>
      <c r="VXI115" s="184"/>
      <c r="VXJ115" s="184"/>
      <c r="VXK115" s="184"/>
      <c r="VXL115" s="184"/>
      <c r="VXM115" s="184"/>
      <c r="VXN115" s="184"/>
      <c r="VXO115" s="184"/>
      <c r="VXP115" s="184"/>
      <c r="VXQ115" s="184"/>
      <c r="VXR115" s="184"/>
      <c r="VXS115" s="184"/>
      <c r="VXT115" s="184"/>
      <c r="VXU115" s="184"/>
      <c r="VXV115" s="184"/>
      <c r="VXW115" s="184"/>
      <c r="VXX115" s="184"/>
      <c r="VXY115" s="184"/>
      <c r="VXZ115" s="184"/>
      <c r="VYA115" s="184"/>
      <c r="VYB115" s="184"/>
      <c r="VYC115" s="184"/>
      <c r="VYD115" s="184"/>
      <c r="VYE115" s="184"/>
      <c r="VYF115" s="184"/>
      <c r="VYG115" s="184"/>
      <c r="VYH115" s="184"/>
      <c r="VYI115" s="184"/>
      <c r="VYJ115" s="184"/>
      <c r="VYK115" s="184"/>
      <c r="VYL115" s="184"/>
      <c r="VYM115" s="184"/>
      <c r="VYN115" s="184"/>
      <c r="VYO115" s="184"/>
      <c r="VYP115" s="184"/>
      <c r="VYQ115" s="184"/>
      <c r="VYR115" s="184"/>
      <c r="VYS115" s="184"/>
      <c r="VYT115" s="184"/>
      <c r="VYU115" s="184"/>
      <c r="VYV115" s="184"/>
      <c r="VYW115" s="184"/>
      <c r="VYX115" s="184"/>
      <c r="VYY115" s="184"/>
      <c r="VYZ115" s="184"/>
      <c r="VZA115" s="184"/>
      <c r="VZB115" s="184"/>
      <c r="VZC115" s="184"/>
      <c r="VZD115" s="184"/>
      <c r="VZE115" s="184"/>
      <c r="VZF115" s="184"/>
      <c r="VZG115" s="184"/>
      <c r="VZH115" s="184"/>
      <c r="VZI115" s="184"/>
      <c r="VZJ115" s="184"/>
      <c r="VZK115" s="184"/>
      <c r="VZL115" s="184"/>
      <c r="VZM115" s="184"/>
      <c r="VZN115" s="184"/>
      <c r="VZO115" s="184"/>
      <c r="VZP115" s="184"/>
      <c r="VZQ115" s="184"/>
      <c r="VZR115" s="184"/>
      <c r="VZS115" s="184"/>
      <c r="VZT115" s="184"/>
      <c r="VZU115" s="184"/>
      <c r="VZV115" s="184"/>
      <c r="VZW115" s="184"/>
      <c r="VZX115" s="184"/>
      <c r="VZY115" s="184"/>
      <c r="VZZ115" s="184"/>
      <c r="WAA115" s="184"/>
      <c r="WAB115" s="184"/>
      <c r="WAC115" s="184"/>
      <c r="WAD115" s="184"/>
      <c r="WAE115" s="184"/>
      <c r="WAF115" s="184"/>
      <c r="WAG115" s="184"/>
      <c r="WAH115" s="184"/>
      <c r="WAI115" s="184"/>
      <c r="WAJ115" s="184"/>
      <c r="WAK115" s="184"/>
      <c r="WAL115" s="184"/>
      <c r="WAM115" s="184"/>
      <c r="WAN115" s="184"/>
      <c r="WAO115" s="184"/>
      <c r="WAP115" s="184"/>
      <c r="WAQ115" s="184"/>
      <c r="WAR115" s="184"/>
      <c r="WAS115" s="184"/>
      <c r="WAT115" s="184"/>
      <c r="WAU115" s="184"/>
      <c r="WAV115" s="184"/>
      <c r="WAW115" s="184"/>
      <c r="WAX115" s="184"/>
      <c r="WAY115" s="184"/>
      <c r="WAZ115" s="184"/>
      <c r="WBA115" s="184"/>
      <c r="WBB115" s="184"/>
      <c r="WBC115" s="184"/>
      <c r="WBD115" s="184"/>
      <c r="WBE115" s="184"/>
      <c r="WBF115" s="184"/>
      <c r="WBG115" s="184"/>
      <c r="WBH115" s="184"/>
      <c r="WBI115" s="184"/>
      <c r="WBJ115" s="184"/>
      <c r="WBK115" s="184"/>
      <c r="WBL115" s="184"/>
      <c r="WBM115" s="184"/>
      <c r="WBN115" s="184"/>
      <c r="WBO115" s="184"/>
      <c r="WBP115" s="184"/>
      <c r="WBQ115" s="184"/>
      <c r="WBR115" s="184"/>
      <c r="WBS115" s="184"/>
      <c r="WBT115" s="184"/>
      <c r="WBU115" s="184"/>
      <c r="WBV115" s="184"/>
      <c r="WBW115" s="184"/>
      <c r="WBX115" s="184"/>
      <c r="WBY115" s="184"/>
      <c r="WBZ115" s="184"/>
      <c r="WCA115" s="184"/>
      <c r="WCB115" s="184"/>
      <c r="WCC115" s="184"/>
      <c r="WCD115" s="184"/>
      <c r="WCE115" s="184"/>
      <c r="WCF115" s="184"/>
      <c r="WCG115" s="184"/>
      <c r="WCH115" s="184"/>
      <c r="WCI115" s="184"/>
      <c r="WCJ115" s="184"/>
      <c r="WCK115" s="184"/>
      <c r="WCL115" s="184"/>
      <c r="WCM115" s="184"/>
      <c r="WCN115" s="184"/>
      <c r="WCO115" s="184"/>
      <c r="WCP115" s="184"/>
      <c r="WCQ115" s="184"/>
      <c r="WCR115" s="184"/>
      <c r="WCS115" s="184"/>
      <c r="WCT115" s="184"/>
      <c r="WCU115" s="184"/>
      <c r="WCV115" s="184"/>
      <c r="WCW115" s="184"/>
      <c r="WCX115" s="184"/>
      <c r="WCY115" s="184"/>
      <c r="WCZ115" s="184"/>
      <c r="WDA115" s="184"/>
      <c r="WDB115" s="184"/>
      <c r="WDC115" s="184"/>
      <c r="WDD115" s="184"/>
      <c r="WDE115" s="184"/>
      <c r="WDF115" s="184"/>
      <c r="WDG115" s="184"/>
      <c r="WDH115" s="184"/>
      <c r="WDI115" s="184"/>
      <c r="WDJ115" s="184"/>
      <c r="WDK115" s="184"/>
      <c r="WDL115" s="184"/>
      <c r="WDM115" s="184"/>
      <c r="WDN115" s="184"/>
      <c r="WDO115" s="184"/>
      <c r="WDP115" s="184"/>
      <c r="WDQ115" s="184"/>
      <c r="WDR115" s="184"/>
      <c r="WDS115" s="184"/>
      <c r="WDT115" s="184"/>
      <c r="WDU115" s="184"/>
      <c r="WDV115" s="184"/>
      <c r="WDW115" s="184"/>
      <c r="WDX115" s="184"/>
      <c r="WDY115" s="184"/>
      <c r="WDZ115" s="184"/>
      <c r="WEA115" s="184"/>
      <c r="WEB115" s="184"/>
      <c r="WEC115" s="184"/>
      <c r="WED115" s="184"/>
      <c r="WEE115" s="184"/>
      <c r="WEF115" s="184"/>
      <c r="WEG115" s="184"/>
      <c r="WEH115" s="184"/>
      <c r="WEI115" s="184"/>
      <c r="WEJ115" s="184"/>
      <c r="WEK115" s="184"/>
      <c r="WEL115" s="184"/>
      <c r="WEM115" s="184"/>
      <c r="WEN115" s="184"/>
      <c r="WEO115" s="184"/>
      <c r="WEP115" s="184"/>
      <c r="WEQ115" s="184"/>
      <c r="WER115" s="184"/>
      <c r="WES115" s="184"/>
      <c r="WET115" s="184"/>
      <c r="WEU115" s="184"/>
      <c r="WEV115" s="184"/>
      <c r="WEW115" s="184"/>
      <c r="WEX115" s="184"/>
      <c r="WEY115" s="184"/>
      <c r="WEZ115" s="184"/>
      <c r="WFA115" s="184"/>
      <c r="WFB115" s="184"/>
      <c r="WFC115" s="184"/>
      <c r="WFD115" s="184"/>
      <c r="WFE115" s="184"/>
      <c r="WFF115" s="184"/>
      <c r="WFG115" s="184"/>
      <c r="WFH115" s="184"/>
      <c r="WFI115" s="184"/>
      <c r="WFJ115" s="184"/>
      <c r="WFK115" s="184"/>
      <c r="WFL115" s="184"/>
      <c r="WFM115" s="184"/>
      <c r="WFN115" s="184"/>
      <c r="WFO115" s="184"/>
      <c r="WFP115" s="184"/>
      <c r="WFQ115" s="184"/>
      <c r="WFR115" s="184"/>
      <c r="WFS115" s="184"/>
      <c r="WFT115" s="184"/>
      <c r="WFU115" s="184"/>
      <c r="WFV115" s="184"/>
      <c r="WFW115" s="184"/>
      <c r="WFX115" s="184"/>
      <c r="WFY115" s="184"/>
      <c r="WFZ115" s="184"/>
      <c r="WGA115" s="184"/>
      <c r="WGB115" s="184"/>
      <c r="WGC115" s="184"/>
      <c r="WGD115" s="184"/>
      <c r="WGE115" s="184"/>
      <c r="WGF115" s="184"/>
      <c r="WGG115" s="184"/>
      <c r="WGH115" s="184"/>
      <c r="WGI115" s="184"/>
      <c r="WGJ115" s="184"/>
      <c r="WGK115" s="184"/>
      <c r="WGL115" s="184"/>
      <c r="WGM115" s="184"/>
      <c r="WGN115" s="184"/>
      <c r="WGO115" s="184"/>
      <c r="WGP115" s="184"/>
      <c r="WGQ115" s="184"/>
      <c r="WGR115" s="184"/>
      <c r="WGS115" s="184"/>
      <c r="WGT115" s="184"/>
      <c r="WGU115" s="184"/>
      <c r="WGV115" s="184"/>
      <c r="WGW115" s="184"/>
      <c r="WGX115" s="184"/>
      <c r="WGY115" s="184"/>
      <c r="WGZ115" s="184"/>
      <c r="WHA115" s="184"/>
      <c r="WHB115" s="184"/>
      <c r="WHC115" s="184"/>
      <c r="WHD115" s="184"/>
      <c r="WHE115" s="184"/>
      <c r="WHF115" s="184"/>
      <c r="WHG115" s="184"/>
      <c r="WHH115" s="184"/>
      <c r="WHI115" s="184"/>
      <c r="WHJ115" s="184"/>
      <c r="WHK115" s="184"/>
      <c r="WHL115" s="184"/>
      <c r="WHM115" s="184"/>
      <c r="WHN115" s="184"/>
      <c r="WHO115" s="184"/>
      <c r="WHP115" s="184"/>
      <c r="WHQ115" s="184"/>
      <c r="WHR115" s="184"/>
      <c r="WHS115" s="184"/>
      <c r="WHT115" s="184"/>
      <c r="WHU115" s="184"/>
      <c r="WHV115" s="184"/>
      <c r="WHW115" s="184"/>
      <c r="WHX115" s="184"/>
      <c r="WHY115" s="184"/>
      <c r="WHZ115" s="184"/>
      <c r="WIA115" s="184"/>
      <c r="WIB115" s="184"/>
      <c r="WIC115" s="184"/>
      <c r="WID115" s="184"/>
      <c r="WIE115" s="184"/>
      <c r="WIF115" s="184"/>
      <c r="WIG115" s="184"/>
      <c r="WIH115" s="184"/>
      <c r="WII115" s="184"/>
      <c r="WIJ115" s="184"/>
      <c r="WIK115" s="184"/>
      <c r="WIL115" s="184"/>
      <c r="WIM115" s="184"/>
      <c r="WIN115" s="184"/>
      <c r="WIO115" s="184"/>
      <c r="WIP115" s="184"/>
      <c r="WIQ115" s="184"/>
      <c r="WIR115" s="184"/>
      <c r="WIS115" s="184"/>
      <c r="WIT115" s="184"/>
      <c r="WIU115" s="184"/>
      <c r="WIV115" s="184"/>
      <c r="WIW115" s="184"/>
      <c r="WIX115" s="184"/>
      <c r="WIY115" s="184"/>
      <c r="WIZ115" s="184"/>
      <c r="WJA115" s="184"/>
      <c r="WJB115" s="184"/>
      <c r="WJC115" s="184"/>
      <c r="WJD115" s="184"/>
      <c r="WJE115" s="184"/>
      <c r="WJF115" s="184"/>
      <c r="WJG115" s="184"/>
      <c r="WJH115" s="184"/>
      <c r="WJI115" s="184"/>
      <c r="WJJ115" s="184"/>
      <c r="WJK115" s="184"/>
      <c r="WJL115" s="184"/>
      <c r="WJM115" s="184"/>
      <c r="WJN115" s="184"/>
      <c r="WJO115" s="184"/>
      <c r="WJP115" s="184"/>
      <c r="WJQ115" s="184"/>
      <c r="WJR115" s="184"/>
      <c r="WJS115" s="184"/>
      <c r="WJT115" s="184"/>
      <c r="WJU115" s="184"/>
      <c r="WJV115" s="184"/>
      <c r="WJW115" s="184"/>
      <c r="WJX115" s="184"/>
      <c r="WJY115" s="184"/>
      <c r="WJZ115" s="184"/>
      <c r="WKA115" s="184"/>
      <c r="WKB115" s="184"/>
      <c r="WKC115" s="184"/>
      <c r="WKD115" s="184"/>
      <c r="WKE115" s="184"/>
      <c r="WKF115" s="184"/>
      <c r="WKG115" s="184"/>
      <c r="WKH115" s="184"/>
      <c r="WKI115" s="184"/>
      <c r="WKJ115" s="184"/>
      <c r="WKK115" s="184"/>
      <c r="WKL115" s="184"/>
      <c r="WKM115" s="184"/>
      <c r="WKN115" s="184"/>
      <c r="WKO115" s="184"/>
      <c r="WKP115" s="184"/>
      <c r="WKQ115" s="184"/>
      <c r="WKR115" s="184"/>
      <c r="WKS115" s="184"/>
      <c r="WKT115" s="184"/>
      <c r="WKU115" s="184"/>
      <c r="WKV115" s="184"/>
      <c r="WKW115" s="184"/>
      <c r="WKX115" s="184"/>
      <c r="WKY115" s="184"/>
      <c r="WKZ115" s="184"/>
      <c r="WLA115" s="184"/>
      <c r="WLB115" s="184"/>
      <c r="WLC115" s="184"/>
      <c r="WLD115" s="184"/>
      <c r="WLE115" s="184"/>
      <c r="WLF115" s="184"/>
      <c r="WLG115" s="184"/>
      <c r="WLH115" s="184"/>
      <c r="WLI115" s="184"/>
      <c r="WLJ115" s="184"/>
      <c r="WLK115" s="184"/>
      <c r="WLL115" s="184"/>
      <c r="WLM115" s="184"/>
      <c r="WLN115" s="184"/>
      <c r="WLO115" s="184"/>
      <c r="WLP115" s="184"/>
      <c r="WLQ115" s="184"/>
      <c r="WLR115" s="184"/>
      <c r="WLS115" s="184"/>
      <c r="WLT115" s="184"/>
      <c r="WLU115" s="184"/>
      <c r="WLV115" s="184"/>
      <c r="WLW115" s="184"/>
      <c r="WLX115" s="184"/>
      <c r="WLY115" s="184"/>
      <c r="WLZ115" s="184"/>
      <c r="WMA115" s="184"/>
      <c r="WMB115" s="184"/>
      <c r="WMC115" s="184"/>
      <c r="WMD115" s="184"/>
      <c r="WME115" s="184"/>
      <c r="WMF115" s="184"/>
      <c r="WMG115" s="184"/>
      <c r="WMH115" s="184"/>
      <c r="WMI115" s="184"/>
      <c r="WMJ115" s="184"/>
      <c r="WMK115" s="184"/>
      <c r="WML115" s="184"/>
      <c r="WMM115" s="184"/>
      <c r="WMN115" s="184"/>
      <c r="WMO115" s="184"/>
      <c r="WMP115" s="184"/>
      <c r="WMQ115" s="184"/>
      <c r="WMR115" s="184"/>
      <c r="WMS115" s="184"/>
      <c r="WMT115" s="184"/>
      <c r="WMU115" s="184"/>
      <c r="WMV115" s="184"/>
      <c r="WMW115" s="184"/>
      <c r="WMX115" s="184"/>
      <c r="WMY115" s="184"/>
      <c r="WMZ115" s="184"/>
      <c r="WNA115" s="184"/>
      <c r="WNB115" s="184"/>
      <c r="WNC115" s="184"/>
      <c r="WND115" s="184"/>
      <c r="WNE115" s="184"/>
      <c r="WNF115" s="184"/>
      <c r="WNG115" s="184"/>
      <c r="WNH115" s="184"/>
      <c r="WNI115" s="184"/>
      <c r="WNJ115" s="184"/>
      <c r="WNK115" s="184"/>
      <c r="WNL115" s="184"/>
      <c r="WNM115" s="184"/>
      <c r="WNN115" s="184"/>
      <c r="WNO115" s="184"/>
      <c r="WNP115" s="184"/>
      <c r="WNQ115" s="184"/>
      <c r="WNR115" s="184"/>
      <c r="WNS115" s="184"/>
      <c r="WNT115" s="184"/>
      <c r="WNU115" s="184"/>
      <c r="WNV115" s="184"/>
      <c r="WNW115" s="184"/>
      <c r="WNX115" s="184"/>
      <c r="WNY115" s="184"/>
      <c r="WNZ115" s="184"/>
      <c r="WOA115" s="184"/>
      <c r="WOB115" s="184"/>
      <c r="WOC115" s="184"/>
      <c r="WOD115" s="184"/>
      <c r="WOE115" s="184"/>
      <c r="WOF115" s="184"/>
      <c r="WOG115" s="184"/>
      <c r="WOH115" s="184"/>
      <c r="WOI115" s="184"/>
      <c r="WOJ115" s="184"/>
      <c r="WOK115" s="184"/>
      <c r="WOL115" s="184"/>
      <c r="WOM115" s="184"/>
      <c r="WON115" s="184"/>
      <c r="WOO115" s="184"/>
      <c r="WOP115" s="184"/>
      <c r="WOQ115" s="184"/>
      <c r="WOR115" s="184"/>
      <c r="WOS115" s="184"/>
      <c r="WOT115" s="184"/>
      <c r="WOU115" s="184"/>
      <c r="WOV115" s="184"/>
      <c r="WOW115" s="184"/>
      <c r="WOX115" s="184"/>
      <c r="WOY115" s="184"/>
      <c r="WOZ115" s="184"/>
      <c r="WPA115" s="184"/>
      <c r="WPB115" s="184"/>
      <c r="WPC115" s="184"/>
      <c r="WPD115" s="184"/>
      <c r="WPE115" s="184"/>
      <c r="WPF115" s="184"/>
      <c r="WPG115" s="184"/>
      <c r="WPH115" s="184"/>
      <c r="WPI115" s="184"/>
      <c r="WPJ115" s="184"/>
      <c r="WPK115" s="184"/>
      <c r="WPL115" s="184"/>
      <c r="WPM115" s="184"/>
      <c r="WPN115" s="184"/>
      <c r="WPO115" s="184"/>
      <c r="WPP115" s="184"/>
      <c r="WPQ115" s="184"/>
      <c r="WPR115" s="184"/>
      <c r="WPS115" s="184"/>
      <c r="WPT115" s="184"/>
      <c r="WPU115" s="184"/>
      <c r="WPV115" s="184"/>
      <c r="WPW115" s="184"/>
      <c r="WPX115" s="184"/>
      <c r="WPY115" s="184"/>
      <c r="WPZ115" s="184"/>
      <c r="WQA115" s="184"/>
      <c r="WQB115" s="184"/>
      <c r="WQC115" s="184"/>
      <c r="WQD115" s="184"/>
      <c r="WQE115" s="184"/>
      <c r="WQF115" s="184"/>
      <c r="WQG115" s="184"/>
      <c r="WQH115" s="184"/>
      <c r="WQI115" s="184"/>
      <c r="WQJ115" s="184"/>
      <c r="WQK115" s="184"/>
      <c r="WQL115" s="184"/>
      <c r="WQM115" s="184"/>
      <c r="WQN115" s="184"/>
      <c r="WQO115" s="184"/>
      <c r="WQP115" s="184"/>
      <c r="WQQ115" s="184"/>
      <c r="WQR115" s="184"/>
      <c r="WQS115" s="184"/>
      <c r="WQT115" s="184"/>
      <c r="WQU115" s="184"/>
      <c r="WQV115" s="184"/>
      <c r="WQW115" s="184"/>
      <c r="WQX115" s="184"/>
      <c r="WQY115" s="184"/>
      <c r="WQZ115" s="184"/>
      <c r="WRA115" s="184"/>
      <c r="WRB115" s="184"/>
      <c r="WRC115" s="184"/>
      <c r="WRD115" s="184"/>
      <c r="WRE115" s="184"/>
      <c r="WRF115" s="184"/>
      <c r="WRG115" s="184"/>
      <c r="WRH115" s="184"/>
      <c r="WRI115" s="184"/>
      <c r="WRJ115" s="184"/>
      <c r="WRK115" s="184"/>
      <c r="WRL115" s="184"/>
      <c r="WRM115" s="184"/>
      <c r="WRN115" s="184"/>
      <c r="WRO115" s="184"/>
      <c r="WRP115" s="184"/>
      <c r="WRQ115" s="184"/>
      <c r="WRR115" s="184"/>
      <c r="WRS115" s="184"/>
      <c r="WRT115" s="184"/>
      <c r="WRU115" s="184"/>
      <c r="WRV115" s="184"/>
      <c r="WRW115" s="184"/>
      <c r="WRX115" s="184"/>
      <c r="WRY115" s="184"/>
      <c r="WRZ115" s="184"/>
      <c r="WSA115" s="184"/>
      <c r="WSB115" s="184"/>
      <c r="WSC115" s="184"/>
      <c r="WSD115" s="184"/>
      <c r="WSE115" s="184"/>
      <c r="WSF115" s="184"/>
      <c r="WSG115" s="184"/>
      <c r="WSH115" s="184"/>
      <c r="WSI115" s="184"/>
      <c r="WSJ115" s="184"/>
      <c r="WSK115" s="184"/>
      <c r="WSL115" s="184"/>
      <c r="WSM115" s="184"/>
      <c r="WSN115" s="184"/>
      <c r="WSO115" s="184"/>
      <c r="WSP115" s="184"/>
      <c r="WSQ115" s="184"/>
      <c r="WSR115" s="184"/>
      <c r="WSS115" s="184"/>
      <c r="WST115" s="184"/>
      <c r="WSU115" s="184"/>
      <c r="WSV115" s="184"/>
      <c r="WSW115" s="184"/>
      <c r="WSX115" s="184"/>
      <c r="WSY115" s="184"/>
      <c r="WSZ115" s="184"/>
      <c r="WTA115" s="184"/>
      <c r="WTB115" s="184"/>
      <c r="WTC115" s="184"/>
      <c r="WTD115" s="184"/>
      <c r="WTE115" s="184"/>
      <c r="WTF115" s="184"/>
      <c r="WTG115" s="184"/>
      <c r="WTH115" s="184"/>
      <c r="WTI115" s="184"/>
      <c r="WTJ115" s="184"/>
      <c r="WTK115" s="184"/>
      <c r="WTL115" s="184"/>
      <c r="WTM115" s="184"/>
      <c r="WTN115" s="184"/>
      <c r="WTO115" s="184"/>
      <c r="WTP115" s="184"/>
      <c r="WTQ115" s="184"/>
      <c r="WTR115" s="184"/>
      <c r="WTS115" s="184"/>
      <c r="WTT115" s="184"/>
      <c r="WTU115" s="184"/>
      <c r="WTV115" s="184"/>
      <c r="WTW115" s="184"/>
      <c r="WTX115" s="184"/>
      <c r="WTY115" s="184"/>
      <c r="WTZ115" s="184"/>
      <c r="WUA115" s="184"/>
      <c r="WUB115" s="184"/>
      <c r="WUC115" s="184"/>
      <c r="WUD115" s="184"/>
      <c r="WUE115" s="184"/>
      <c r="WUF115" s="184"/>
      <c r="WUG115" s="184"/>
      <c r="WUH115" s="184"/>
      <c r="WUI115" s="184"/>
      <c r="WUJ115" s="184"/>
      <c r="WUK115" s="184"/>
      <c r="WUL115" s="184"/>
      <c r="WUM115" s="184"/>
      <c r="WUN115" s="184"/>
      <c r="WUO115" s="184"/>
      <c r="WUP115" s="184"/>
      <c r="WUQ115" s="184"/>
      <c r="WUR115" s="184"/>
      <c r="WUS115" s="184"/>
      <c r="WUT115" s="184"/>
      <c r="WUU115" s="184"/>
      <c r="WUV115" s="184"/>
      <c r="WUW115" s="184"/>
      <c r="WUX115" s="184"/>
      <c r="WUY115" s="184"/>
      <c r="WUZ115" s="184"/>
      <c r="WVA115" s="184"/>
      <c r="WVB115" s="184"/>
      <c r="WVC115" s="184"/>
      <c r="WVD115" s="184"/>
      <c r="WVE115" s="184"/>
      <c r="WVF115" s="184"/>
      <c r="WVG115" s="184"/>
      <c r="WVH115" s="184"/>
      <c r="WVI115" s="184"/>
      <c r="WVJ115" s="184"/>
      <c r="WVK115" s="184"/>
      <c r="WVL115" s="184"/>
      <c r="WVM115" s="184"/>
    </row>
    <row r="116" spans="1:16133" x14ac:dyDescent="0.25">
      <c r="A116"/>
      <c r="B116"/>
      <c r="C116"/>
      <c r="D116"/>
      <c r="E116"/>
      <c r="F116"/>
      <c r="G116"/>
      <c r="H116"/>
      <c r="I116"/>
      <c r="J116" s="184"/>
      <c r="K116" s="184"/>
      <c r="L116" s="184"/>
      <c r="M116" s="184"/>
      <c r="N116" s="184"/>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184"/>
      <c r="AK116" s="184"/>
      <c r="AL116" s="184"/>
      <c r="AM116" s="184"/>
      <c r="AN116" s="184"/>
      <c r="AO116" s="184"/>
      <c r="AP116" s="184"/>
      <c r="AQ116" s="184"/>
      <c r="AR116" s="184"/>
      <c r="AS116" s="184"/>
      <c r="AT116" s="184"/>
      <c r="AU116" s="184"/>
      <c r="AV116" s="184"/>
      <c r="AW116" s="184"/>
      <c r="AX116" s="184"/>
      <c r="AY116" s="184"/>
      <c r="AZ116" s="184"/>
      <c r="BA116" s="184"/>
      <c r="BB116" s="184"/>
      <c r="BC116" s="184"/>
      <c r="BD116" s="184"/>
      <c r="BE116" s="184"/>
      <c r="BF116" s="184"/>
      <c r="BG116" s="184"/>
      <c r="BH116" s="184"/>
      <c r="BI116" s="184"/>
      <c r="BJ116" s="184"/>
      <c r="BK116" s="184"/>
      <c r="BL116" s="184"/>
      <c r="BM116" s="184"/>
      <c r="BN116" s="184"/>
      <c r="BO116" s="184"/>
      <c r="BP116" s="184"/>
      <c r="BQ116" s="184"/>
      <c r="BR116" s="184"/>
      <c r="BS116" s="184"/>
      <c r="BT116" s="184"/>
      <c r="BU116" s="184"/>
      <c r="BV116" s="184"/>
      <c r="BW116" s="184"/>
      <c r="BX116" s="184"/>
      <c r="BY116" s="184"/>
      <c r="BZ116" s="184"/>
      <c r="CA116" s="184"/>
      <c r="CB116" s="184"/>
      <c r="CC116" s="184"/>
      <c r="CD116" s="184"/>
      <c r="CE116" s="184"/>
      <c r="CF116" s="184"/>
      <c r="CG116" s="184"/>
      <c r="CH116" s="184"/>
      <c r="CI116" s="184"/>
      <c r="CJ116" s="184"/>
      <c r="CK116" s="184"/>
      <c r="CL116" s="184"/>
      <c r="CM116" s="184"/>
      <c r="CN116" s="184"/>
      <c r="CO116" s="184"/>
      <c r="CP116" s="184"/>
      <c r="CQ116" s="184"/>
      <c r="CR116" s="184"/>
      <c r="CS116" s="184"/>
      <c r="CT116" s="184"/>
      <c r="CU116" s="184"/>
      <c r="CV116" s="184"/>
      <c r="CW116" s="184"/>
      <c r="CX116" s="184"/>
      <c r="CY116" s="184"/>
      <c r="CZ116" s="184"/>
      <c r="DA116" s="184"/>
      <c r="DB116" s="184"/>
      <c r="DC116" s="184"/>
      <c r="DD116" s="184"/>
      <c r="DE116" s="184"/>
      <c r="DF116" s="184"/>
      <c r="DG116" s="184"/>
      <c r="DH116" s="184"/>
      <c r="DI116" s="184"/>
      <c r="DJ116" s="184"/>
      <c r="DK116" s="184"/>
      <c r="DL116" s="184"/>
      <c r="DM116" s="184"/>
      <c r="DN116" s="184"/>
      <c r="DO116" s="184"/>
      <c r="DP116" s="184"/>
      <c r="DQ116" s="184"/>
      <c r="DR116" s="184"/>
      <c r="DS116" s="184"/>
      <c r="DT116" s="184"/>
      <c r="DU116" s="184"/>
      <c r="DV116" s="184"/>
      <c r="DW116" s="184"/>
      <c r="DX116" s="184"/>
      <c r="DY116" s="184"/>
      <c r="DZ116" s="184"/>
      <c r="EA116" s="184"/>
      <c r="EB116" s="184"/>
      <c r="EC116" s="184"/>
      <c r="ED116" s="184"/>
      <c r="EE116" s="184"/>
      <c r="EF116" s="184"/>
      <c r="EG116" s="184"/>
      <c r="EH116" s="184"/>
      <c r="EI116" s="184"/>
      <c r="EJ116" s="184"/>
      <c r="EK116" s="184"/>
      <c r="EL116" s="184"/>
      <c r="EM116" s="184"/>
      <c r="EN116" s="184"/>
      <c r="EO116" s="184"/>
      <c r="EP116" s="184"/>
      <c r="EQ116" s="184"/>
      <c r="ER116" s="184"/>
      <c r="ES116" s="184"/>
      <c r="ET116" s="184"/>
      <c r="EU116" s="184"/>
      <c r="EV116" s="184"/>
      <c r="EW116" s="184"/>
      <c r="EX116" s="184"/>
      <c r="EY116" s="184"/>
      <c r="EZ116" s="184"/>
      <c r="FA116" s="184"/>
      <c r="FB116" s="184"/>
      <c r="FC116" s="184"/>
      <c r="FD116" s="184"/>
      <c r="FE116" s="184"/>
      <c r="FF116" s="184"/>
      <c r="FG116" s="184"/>
      <c r="FH116" s="184"/>
      <c r="FI116" s="184"/>
      <c r="FJ116" s="184"/>
      <c r="FK116" s="184"/>
      <c r="FL116" s="184"/>
      <c r="FM116" s="184"/>
      <c r="FN116" s="184"/>
      <c r="FO116" s="184"/>
      <c r="FP116" s="184"/>
      <c r="FQ116" s="184"/>
      <c r="FR116" s="184"/>
      <c r="FS116" s="184"/>
      <c r="FT116" s="184"/>
      <c r="FU116" s="184"/>
      <c r="FV116" s="184"/>
      <c r="FW116" s="184"/>
      <c r="FX116" s="184"/>
      <c r="FY116" s="184"/>
      <c r="FZ116" s="184"/>
      <c r="GA116" s="184"/>
      <c r="GB116" s="184"/>
      <c r="GC116" s="184"/>
      <c r="GD116" s="184"/>
      <c r="GE116" s="184"/>
      <c r="GF116" s="184"/>
      <c r="GG116" s="184"/>
      <c r="GH116" s="184"/>
      <c r="GI116" s="184"/>
      <c r="GJ116" s="184"/>
      <c r="GK116" s="184"/>
      <c r="GL116" s="184"/>
      <c r="GM116" s="184"/>
      <c r="GN116" s="184"/>
      <c r="GO116" s="184"/>
      <c r="GP116" s="184"/>
      <c r="GQ116" s="184"/>
      <c r="GR116" s="184"/>
      <c r="GS116" s="184"/>
      <c r="GT116" s="184"/>
      <c r="GU116" s="184"/>
      <c r="GV116" s="184"/>
      <c r="GW116" s="184"/>
      <c r="GX116" s="184"/>
      <c r="GY116" s="184"/>
      <c r="GZ116" s="184"/>
      <c r="HA116" s="184"/>
      <c r="HB116" s="184"/>
      <c r="HC116" s="184"/>
      <c r="HD116" s="184"/>
      <c r="HE116" s="184"/>
      <c r="HF116" s="184"/>
      <c r="HG116" s="184"/>
      <c r="HH116" s="184"/>
      <c r="HI116" s="184"/>
      <c r="HJ116" s="184"/>
      <c r="HK116" s="184"/>
      <c r="HL116" s="184"/>
      <c r="HM116" s="184"/>
      <c r="HN116" s="184"/>
      <c r="HO116" s="184"/>
      <c r="HP116" s="184"/>
      <c r="HQ116" s="184"/>
      <c r="HR116" s="184"/>
      <c r="HS116" s="184"/>
      <c r="HT116" s="184"/>
      <c r="HU116" s="184"/>
      <c r="HV116" s="184"/>
      <c r="HW116" s="184"/>
      <c r="HX116" s="184"/>
      <c r="HY116" s="184"/>
      <c r="HZ116" s="184"/>
      <c r="IA116" s="184"/>
      <c r="IB116" s="184"/>
      <c r="IC116" s="184"/>
      <c r="ID116" s="184"/>
      <c r="IE116" s="184"/>
      <c r="IF116" s="184"/>
      <c r="IG116" s="184"/>
      <c r="IH116" s="184"/>
      <c r="II116" s="184"/>
      <c r="IJ116" s="184"/>
      <c r="IK116" s="184"/>
      <c r="IL116" s="184"/>
      <c r="IM116" s="184"/>
      <c r="IN116" s="184"/>
      <c r="IO116" s="184"/>
      <c r="IP116" s="184"/>
      <c r="IQ116" s="184"/>
      <c r="IR116" s="184"/>
      <c r="IS116" s="184"/>
      <c r="IT116" s="184"/>
      <c r="IU116" s="184"/>
      <c r="IV116" s="184"/>
      <c r="IW116" s="184"/>
      <c r="IX116" s="184"/>
      <c r="IY116" s="184"/>
      <c r="IZ116" s="184"/>
      <c r="JA116" s="184"/>
      <c r="JB116" s="184"/>
      <c r="JC116" s="184"/>
      <c r="JD116" s="184"/>
      <c r="JE116" s="184"/>
      <c r="JF116" s="184"/>
      <c r="JG116" s="184"/>
      <c r="JH116" s="184"/>
      <c r="JI116" s="184"/>
      <c r="JJ116" s="184"/>
      <c r="JK116" s="184"/>
      <c r="JL116" s="184"/>
      <c r="JM116" s="184"/>
      <c r="JN116" s="184"/>
      <c r="JO116" s="184"/>
      <c r="JP116" s="184"/>
      <c r="JQ116" s="184"/>
      <c r="JR116" s="184"/>
      <c r="JS116" s="184"/>
      <c r="JT116" s="184"/>
      <c r="JU116" s="184"/>
      <c r="JV116" s="184"/>
      <c r="JW116" s="184"/>
      <c r="JX116" s="184"/>
      <c r="JY116" s="184"/>
      <c r="JZ116" s="184"/>
      <c r="KA116" s="184"/>
      <c r="KB116" s="184"/>
      <c r="KC116" s="184"/>
      <c r="KD116" s="184"/>
      <c r="KE116" s="184"/>
      <c r="KF116" s="184"/>
      <c r="KG116" s="184"/>
      <c r="KH116" s="184"/>
      <c r="KI116" s="184"/>
      <c r="KJ116" s="184"/>
      <c r="KK116" s="184"/>
      <c r="KL116" s="184"/>
      <c r="KM116" s="184"/>
      <c r="KN116" s="184"/>
      <c r="KO116" s="184"/>
      <c r="KP116" s="184"/>
      <c r="KQ116" s="184"/>
      <c r="KR116" s="184"/>
      <c r="KS116" s="184"/>
      <c r="KT116" s="184"/>
      <c r="KU116" s="184"/>
      <c r="KV116" s="184"/>
      <c r="KW116" s="184"/>
      <c r="KX116" s="184"/>
      <c r="KY116" s="184"/>
      <c r="KZ116" s="184"/>
      <c r="LA116" s="184"/>
      <c r="LB116" s="184"/>
      <c r="LC116" s="184"/>
      <c r="LD116" s="184"/>
      <c r="LE116" s="184"/>
      <c r="LF116" s="184"/>
      <c r="LG116" s="184"/>
      <c r="LH116" s="184"/>
      <c r="LI116" s="184"/>
      <c r="LJ116" s="184"/>
      <c r="LK116" s="184"/>
      <c r="LL116" s="184"/>
      <c r="LM116" s="184"/>
      <c r="LN116" s="184"/>
      <c r="LO116" s="184"/>
      <c r="LP116" s="184"/>
      <c r="LQ116" s="184"/>
      <c r="LR116" s="184"/>
      <c r="LS116" s="184"/>
      <c r="LT116" s="184"/>
      <c r="LU116" s="184"/>
      <c r="LV116" s="184"/>
      <c r="LW116" s="184"/>
      <c r="LX116" s="184"/>
      <c r="LY116" s="184"/>
      <c r="LZ116" s="184"/>
      <c r="MA116" s="184"/>
      <c r="MB116" s="184"/>
      <c r="MC116" s="184"/>
      <c r="MD116" s="184"/>
      <c r="ME116" s="184"/>
      <c r="MF116" s="184"/>
      <c r="MG116" s="184"/>
      <c r="MH116" s="184"/>
      <c r="MI116" s="184"/>
      <c r="MJ116" s="184"/>
      <c r="MK116" s="184"/>
      <c r="ML116" s="184"/>
      <c r="MM116" s="184"/>
      <c r="MN116" s="184"/>
      <c r="MO116" s="184"/>
      <c r="MP116" s="184"/>
      <c r="MQ116" s="184"/>
      <c r="MR116" s="184"/>
      <c r="MS116" s="184"/>
      <c r="MT116" s="184"/>
      <c r="MU116" s="184"/>
      <c r="MV116" s="184"/>
      <c r="MW116" s="184"/>
      <c r="MX116" s="184"/>
      <c r="MY116" s="184"/>
      <c r="MZ116" s="184"/>
      <c r="NA116" s="184"/>
      <c r="NB116" s="184"/>
      <c r="NC116" s="184"/>
      <c r="ND116" s="184"/>
      <c r="NE116" s="184"/>
      <c r="NF116" s="184"/>
      <c r="NG116" s="184"/>
      <c r="NH116" s="184"/>
      <c r="NI116" s="184"/>
      <c r="NJ116" s="184"/>
      <c r="NK116" s="184"/>
      <c r="NL116" s="184"/>
      <c r="NM116" s="184"/>
      <c r="NN116" s="184"/>
      <c r="NO116" s="184"/>
      <c r="NP116" s="184"/>
      <c r="NQ116" s="184"/>
      <c r="NR116" s="184"/>
      <c r="NS116" s="184"/>
      <c r="NT116" s="184"/>
      <c r="NU116" s="184"/>
      <c r="NV116" s="184"/>
      <c r="NW116" s="184"/>
      <c r="NX116" s="184"/>
      <c r="NY116" s="184"/>
      <c r="NZ116" s="184"/>
      <c r="OA116" s="184"/>
      <c r="OB116" s="184"/>
      <c r="OC116" s="184"/>
      <c r="OD116" s="184"/>
      <c r="OE116" s="184"/>
      <c r="OF116" s="184"/>
      <c r="OG116" s="184"/>
      <c r="OH116" s="184"/>
      <c r="OI116" s="184"/>
      <c r="OJ116" s="184"/>
      <c r="OK116" s="184"/>
      <c r="OL116" s="184"/>
      <c r="OM116" s="184"/>
      <c r="ON116" s="184"/>
      <c r="OO116" s="184"/>
      <c r="OP116" s="184"/>
      <c r="OQ116" s="184"/>
      <c r="OR116" s="184"/>
      <c r="OS116" s="184"/>
      <c r="OT116" s="184"/>
      <c r="OU116" s="184"/>
      <c r="OV116" s="184"/>
      <c r="OW116" s="184"/>
      <c r="OX116" s="184"/>
      <c r="OY116" s="184"/>
      <c r="OZ116" s="184"/>
      <c r="PA116" s="184"/>
      <c r="PB116" s="184"/>
      <c r="PC116" s="184"/>
      <c r="PD116" s="184"/>
      <c r="PE116" s="184"/>
      <c r="PF116" s="184"/>
      <c r="PG116" s="184"/>
      <c r="PH116" s="184"/>
      <c r="PI116" s="184"/>
      <c r="PJ116" s="184"/>
      <c r="PK116" s="184"/>
      <c r="PL116" s="184"/>
      <c r="PM116" s="184"/>
      <c r="PN116" s="184"/>
      <c r="PO116" s="184"/>
      <c r="PP116" s="184"/>
      <c r="PQ116" s="184"/>
      <c r="PR116" s="184"/>
      <c r="PS116" s="184"/>
      <c r="PT116" s="184"/>
      <c r="PU116" s="184"/>
      <c r="PV116" s="184"/>
      <c r="PW116" s="184"/>
      <c r="PX116" s="184"/>
      <c r="PY116" s="184"/>
      <c r="PZ116" s="184"/>
      <c r="QA116" s="184"/>
      <c r="QB116" s="184"/>
      <c r="QC116" s="184"/>
      <c r="QD116" s="184"/>
      <c r="QE116" s="184"/>
      <c r="QF116" s="184"/>
      <c r="QG116" s="184"/>
      <c r="QH116" s="184"/>
      <c r="QI116" s="184"/>
      <c r="QJ116" s="184"/>
      <c r="QK116" s="184"/>
      <c r="QL116" s="184"/>
      <c r="QM116" s="184"/>
      <c r="QN116" s="184"/>
      <c r="QO116" s="184"/>
      <c r="QP116" s="184"/>
      <c r="QQ116" s="184"/>
      <c r="QR116" s="184"/>
      <c r="QS116" s="184"/>
      <c r="QT116" s="184"/>
      <c r="QU116" s="184"/>
      <c r="QV116" s="184"/>
      <c r="QW116" s="184"/>
      <c r="QX116" s="184"/>
      <c r="QY116" s="184"/>
      <c r="QZ116" s="184"/>
      <c r="RA116" s="184"/>
      <c r="RB116" s="184"/>
      <c r="RC116" s="184"/>
      <c r="RD116" s="184"/>
      <c r="RE116" s="184"/>
      <c r="RF116" s="184"/>
      <c r="RG116" s="184"/>
      <c r="RH116" s="184"/>
      <c r="RI116" s="184"/>
      <c r="RJ116" s="184"/>
      <c r="RK116" s="184"/>
      <c r="RL116" s="184"/>
      <c r="RM116" s="184"/>
      <c r="RN116" s="184"/>
      <c r="RO116" s="184"/>
      <c r="RP116" s="184"/>
      <c r="RQ116" s="184"/>
      <c r="RR116" s="184"/>
      <c r="RS116" s="184"/>
      <c r="RT116" s="184"/>
      <c r="RU116" s="184"/>
      <c r="RV116" s="184"/>
      <c r="RW116" s="184"/>
      <c r="RX116" s="184"/>
      <c r="RY116" s="184"/>
      <c r="RZ116" s="184"/>
      <c r="SA116" s="184"/>
      <c r="SB116" s="184"/>
      <c r="SC116" s="184"/>
      <c r="SD116" s="184"/>
      <c r="SE116" s="184"/>
      <c r="SF116" s="184"/>
      <c r="SG116" s="184"/>
      <c r="SH116" s="184"/>
      <c r="SI116" s="184"/>
      <c r="SJ116" s="184"/>
      <c r="SK116" s="184"/>
      <c r="SL116" s="184"/>
      <c r="SM116" s="184"/>
      <c r="SN116" s="184"/>
      <c r="SO116" s="184"/>
      <c r="SP116" s="184"/>
      <c r="SQ116" s="184"/>
      <c r="SR116" s="184"/>
      <c r="SS116" s="184"/>
      <c r="ST116" s="184"/>
      <c r="SU116" s="184"/>
      <c r="SV116" s="184"/>
      <c r="SW116" s="184"/>
      <c r="SX116" s="184"/>
      <c r="SY116" s="184"/>
      <c r="SZ116" s="184"/>
      <c r="TA116" s="184"/>
      <c r="TB116" s="184"/>
      <c r="TC116" s="184"/>
      <c r="TD116" s="184"/>
      <c r="TE116" s="184"/>
      <c r="TF116" s="184"/>
      <c r="TG116" s="184"/>
      <c r="TH116" s="184"/>
      <c r="TI116" s="184"/>
      <c r="TJ116" s="184"/>
      <c r="TK116" s="184"/>
      <c r="TL116" s="184"/>
      <c r="TM116" s="184"/>
      <c r="TN116" s="184"/>
      <c r="TO116" s="184"/>
      <c r="TP116" s="184"/>
      <c r="TQ116" s="184"/>
      <c r="TR116" s="184"/>
      <c r="TS116" s="184"/>
      <c r="TT116" s="184"/>
      <c r="TU116" s="184"/>
      <c r="TV116" s="184"/>
      <c r="TW116" s="184"/>
      <c r="TX116" s="184"/>
      <c r="TY116" s="184"/>
      <c r="TZ116" s="184"/>
      <c r="UA116" s="184"/>
      <c r="UB116" s="184"/>
      <c r="UC116" s="184"/>
      <c r="UD116" s="184"/>
      <c r="UE116" s="184"/>
      <c r="UF116" s="184"/>
      <c r="UG116" s="184"/>
      <c r="UH116" s="184"/>
      <c r="UI116" s="184"/>
      <c r="UJ116" s="184"/>
      <c r="UK116" s="184"/>
      <c r="UL116" s="184"/>
      <c r="UM116" s="184"/>
      <c r="UN116" s="184"/>
      <c r="UO116" s="184"/>
      <c r="UP116" s="184"/>
      <c r="UQ116" s="184"/>
      <c r="UR116" s="184"/>
      <c r="US116" s="184"/>
      <c r="UT116" s="184"/>
      <c r="UU116" s="184"/>
      <c r="UV116" s="184"/>
      <c r="UW116" s="184"/>
      <c r="UX116" s="184"/>
      <c r="UY116" s="184"/>
      <c r="UZ116" s="184"/>
      <c r="VA116" s="184"/>
      <c r="VB116" s="184"/>
      <c r="VC116" s="184"/>
      <c r="VD116" s="184"/>
      <c r="VE116" s="184"/>
      <c r="VF116" s="184"/>
      <c r="VG116" s="184"/>
      <c r="VH116" s="184"/>
      <c r="VI116" s="184"/>
      <c r="VJ116" s="184"/>
      <c r="VK116" s="184"/>
      <c r="VL116" s="184"/>
      <c r="VM116" s="184"/>
      <c r="VN116" s="184"/>
      <c r="VO116" s="184"/>
      <c r="VP116" s="184"/>
      <c r="VQ116" s="184"/>
      <c r="VR116" s="184"/>
      <c r="VS116" s="184"/>
      <c r="VT116" s="184"/>
      <c r="VU116" s="184"/>
      <c r="VV116" s="184"/>
      <c r="VW116" s="184"/>
      <c r="VX116" s="184"/>
      <c r="VY116" s="184"/>
      <c r="VZ116" s="184"/>
      <c r="WA116" s="184"/>
      <c r="WB116" s="184"/>
      <c r="WC116" s="184"/>
      <c r="WD116" s="184"/>
      <c r="WE116" s="184"/>
      <c r="WF116" s="184"/>
      <c r="WG116" s="184"/>
      <c r="WH116" s="184"/>
      <c r="WI116" s="184"/>
      <c r="WJ116" s="184"/>
      <c r="WK116" s="184"/>
      <c r="WL116" s="184"/>
      <c r="WM116" s="184"/>
      <c r="WN116" s="184"/>
      <c r="WO116" s="184"/>
      <c r="WP116" s="184"/>
      <c r="WQ116" s="184"/>
      <c r="WR116" s="184"/>
      <c r="WS116" s="184"/>
      <c r="WT116" s="184"/>
      <c r="WU116" s="184"/>
      <c r="WV116" s="184"/>
      <c r="WW116" s="184"/>
      <c r="WX116" s="184"/>
      <c r="WY116" s="184"/>
      <c r="WZ116" s="184"/>
      <c r="XA116" s="184"/>
      <c r="XB116" s="184"/>
      <c r="XC116" s="184"/>
      <c r="XD116" s="184"/>
      <c r="XE116" s="184"/>
      <c r="XF116" s="184"/>
      <c r="XG116" s="184"/>
      <c r="XH116" s="184"/>
      <c r="XI116" s="184"/>
      <c r="XJ116" s="184"/>
      <c r="XK116" s="184"/>
      <c r="XL116" s="184"/>
      <c r="XM116" s="184"/>
      <c r="XN116" s="184"/>
      <c r="XO116" s="184"/>
      <c r="XP116" s="184"/>
      <c r="XQ116" s="184"/>
      <c r="XR116" s="184"/>
      <c r="XS116" s="184"/>
      <c r="XT116" s="184"/>
      <c r="XU116" s="184"/>
      <c r="XV116" s="184"/>
      <c r="XW116" s="184"/>
      <c r="XX116" s="184"/>
      <c r="XY116" s="184"/>
      <c r="XZ116" s="184"/>
      <c r="YA116" s="184"/>
      <c r="YB116" s="184"/>
      <c r="YC116" s="184"/>
      <c r="YD116" s="184"/>
      <c r="YE116" s="184"/>
      <c r="YF116" s="184"/>
      <c r="YG116" s="184"/>
      <c r="YH116" s="184"/>
      <c r="YI116" s="184"/>
      <c r="YJ116" s="184"/>
      <c r="YK116" s="184"/>
      <c r="YL116" s="184"/>
      <c r="YM116" s="184"/>
      <c r="YN116" s="184"/>
      <c r="YO116" s="184"/>
      <c r="YP116" s="184"/>
      <c r="YQ116" s="184"/>
      <c r="YR116" s="184"/>
      <c r="YS116" s="184"/>
      <c r="YT116" s="184"/>
      <c r="YU116" s="184"/>
      <c r="YV116" s="184"/>
      <c r="YW116" s="184"/>
      <c r="YX116" s="184"/>
      <c r="YY116" s="184"/>
      <c r="YZ116" s="184"/>
      <c r="ZA116" s="184"/>
      <c r="ZB116" s="184"/>
      <c r="ZC116" s="184"/>
      <c r="ZD116" s="184"/>
      <c r="ZE116" s="184"/>
      <c r="ZF116" s="184"/>
      <c r="ZG116" s="184"/>
      <c r="ZH116" s="184"/>
      <c r="ZI116" s="184"/>
      <c r="ZJ116" s="184"/>
      <c r="ZK116" s="184"/>
      <c r="ZL116" s="184"/>
      <c r="ZM116" s="184"/>
      <c r="ZN116" s="184"/>
      <c r="ZO116" s="184"/>
      <c r="ZP116" s="184"/>
      <c r="ZQ116" s="184"/>
      <c r="ZR116" s="184"/>
      <c r="ZS116" s="184"/>
      <c r="ZT116" s="184"/>
      <c r="ZU116" s="184"/>
      <c r="ZV116" s="184"/>
      <c r="ZW116" s="184"/>
      <c r="ZX116" s="184"/>
      <c r="ZY116" s="184"/>
      <c r="ZZ116" s="184"/>
      <c r="AAA116" s="184"/>
      <c r="AAB116" s="184"/>
      <c r="AAC116" s="184"/>
      <c r="AAD116" s="184"/>
      <c r="AAE116" s="184"/>
      <c r="AAF116" s="184"/>
      <c r="AAG116" s="184"/>
      <c r="AAH116" s="184"/>
      <c r="AAI116" s="184"/>
      <c r="AAJ116" s="184"/>
      <c r="AAK116" s="184"/>
      <c r="AAL116" s="184"/>
      <c r="AAM116" s="184"/>
      <c r="AAN116" s="184"/>
      <c r="AAO116" s="184"/>
      <c r="AAP116" s="184"/>
      <c r="AAQ116" s="184"/>
      <c r="AAR116" s="184"/>
      <c r="AAS116" s="184"/>
      <c r="AAT116" s="184"/>
      <c r="AAU116" s="184"/>
      <c r="AAV116" s="184"/>
      <c r="AAW116" s="184"/>
      <c r="AAX116" s="184"/>
      <c r="AAY116" s="184"/>
      <c r="AAZ116" s="184"/>
      <c r="ABA116" s="184"/>
      <c r="ABB116" s="184"/>
      <c r="ABC116" s="184"/>
      <c r="ABD116" s="184"/>
      <c r="ABE116" s="184"/>
      <c r="ABF116" s="184"/>
      <c r="ABG116" s="184"/>
      <c r="ABH116" s="184"/>
      <c r="ABI116" s="184"/>
      <c r="ABJ116" s="184"/>
      <c r="ABK116" s="184"/>
      <c r="ABL116" s="184"/>
      <c r="ABM116" s="184"/>
      <c r="ABN116" s="184"/>
      <c r="ABO116" s="184"/>
      <c r="ABP116" s="184"/>
      <c r="ABQ116" s="184"/>
      <c r="ABR116" s="184"/>
      <c r="ABS116" s="184"/>
      <c r="ABT116" s="184"/>
      <c r="ABU116" s="184"/>
      <c r="ABV116" s="184"/>
      <c r="ABW116" s="184"/>
      <c r="ABX116" s="184"/>
      <c r="ABY116" s="184"/>
      <c r="ABZ116" s="184"/>
      <c r="ACA116" s="184"/>
      <c r="ACB116" s="184"/>
      <c r="ACC116" s="184"/>
      <c r="ACD116" s="184"/>
      <c r="ACE116" s="184"/>
      <c r="ACF116" s="184"/>
      <c r="ACG116" s="184"/>
      <c r="ACH116" s="184"/>
      <c r="ACI116" s="184"/>
      <c r="ACJ116" s="184"/>
      <c r="ACK116" s="184"/>
      <c r="ACL116" s="184"/>
      <c r="ACM116" s="184"/>
      <c r="ACN116" s="184"/>
      <c r="ACO116" s="184"/>
      <c r="ACP116" s="184"/>
      <c r="ACQ116" s="184"/>
      <c r="ACR116" s="184"/>
      <c r="ACS116" s="184"/>
      <c r="ACT116" s="184"/>
      <c r="ACU116" s="184"/>
      <c r="ACV116" s="184"/>
      <c r="ACW116" s="184"/>
      <c r="ACX116" s="184"/>
      <c r="ACY116" s="184"/>
      <c r="ACZ116" s="184"/>
      <c r="ADA116" s="184"/>
      <c r="ADB116" s="184"/>
      <c r="ADC116" s="184"/>
      <c r="ADD116" s="184"/>
      <c r="ADE116" s="184"/>
      <c r="ADF116" s="184"/>
      <c r="ADG116" s="184"/>
      <c r="ADH116" s="184"/>
      <c r="ADI116" s="184"/>
      <c r="ADJ116" s="184"/>
      <c r="ADK116" s="184"/>
      <c r="ADL116" s="184"/>
      <c r="ADM116" s="184"/>
      <c r="ADN116" s="184"/>
      <c r="ADO116" s="184"/>
      <c r="ADP116" s="184"/>
      <c r="ADQ116" s="184"/>
      <c r="ADR116" s="184"/>
      <c r="ADS116" s="184"/>
      <c r="ADT116" s="184"/>
      <c r="ADU116" s="184"/>
      <c r="ADV116" s="184"/>
      <c r="ADW116" s="184"/>
      <c r="ADX116" s="184"/>
      <c r="ADY116" s="184"/>
      <c r="ADZ116" s="184"/>
      <c r="AEA116" s="184"/>
      <c r="AEB116" s="184"/>
      <c r="AEC116" s="184"/>
      <c r="AED116" s="184"/>
      <c r="AEE116" s="184"/>
      <c r="AEF116" s="184"/>
      <c r="AEG116" s="184"/>
      <c r="AEH116" s="184"/>
      <c r="AEI116" s="184"/>
      <c r="AEJ116" s="184"/>
      <c r="AEK116" s="184"/>
      <c r="AEL116" s="184"/>
      <c r="AEM116" s="184"/>
      <c r="AEN116" s="184"/>
      <c r="AEO116" s="184"/>
      <c r="AEP116" s="184"/>
      <c r="AEQ116" s="184"/>
      <c r="AER116" s="184"/>
      <c r="AES116" s="184"/>
      <c r="AET116" s="184"/>
      <c r="AEU116" s="184"/>
      <c r="AEV116" s="184"/>
      <c r="AEW116" s="184"/>
      <c r="AEX116" s="184"/>
      <c r="AEY116" s="184"/>
      <c r="AEZ116" s="184"/>
      <c r="AFA116" s="184"/>
      <c r="AFB116" s="184"/>
      <c r="AFC116" s="184"/>
      <c r="AFD116" s="184"/>
      <c r="AFE116" s="184"/>
      <c r="AFF116" s="184"/>
      <c r="AFG116" s="184"/>
      <c r="AFH116" s="184"/>
      <c r="AFI116" s="184"/>
      <c r="AFJ116" s="184"/>
      <c r="AFK116" s="184"/>
      <c r="AFL116" s="184"/>
      <c r="AFM116" s="184"/>
      <c r="AFN116" s="184"/>
      <c r="AFO116" s="184"/>
      <c r="AFP116" s="184"/>
      <c r="AFQ116" s="184"/>
      <c r="AFR116" s="184"/>
      <c r="AFS116" s="184"/>
      <c r="AFT116" s="184"/>
      <c r="AFU116" s="184"/>
      <c r="AFV116" s="184"/>
      <c r="AFW116" s="184"/>
      <c r="AFX116" s="184"/>
      <c r="AFY116" s="184"/>
      <c r="AFZ116" s="184"/>
      <c r="AGA116" s="184"/>
      <c r="AGB116" s="184"/>
      <c r="AGC116" s="184"/>
      <c r="AGD116" s="184"/>
      <c r="AGE116" s="184"/>
      <c r="AGF116" s="184"/>
      <c r="AGG116" s="184"/>
      <c r="AGH116" s="184"/>
      <c r="AGI116" s="184"/>
      <c r="AGJ116" s="184"/>
      <c r="AGK116" s="184"/>
      <c r="AGL116" s="184"/>
      <c r="AGM116" s="184"/>
      <c r="AGN116" s="184"/>
      <c r="AGO116" s="184"/>
      <c r="AGP116" s="184"/>
      <c r="AGQ116" s="184"/>
      <c r="AGR116" s="184"/>
      <c r="AGS116" s="184"/>
      <c r="AGT116" s="184"/>
      <c r="AGU116" s="184"/>
      <c r="AGV116" s="184"/>
      <c r="AGW116" s="184"/>
      <c r="AGX116" s="184"/>
      <c r="AGY116" s="184"/>
      <c r="AGZ116" s="184"/>
      <c r="AHA116" s="184"/>
      <c r="AHB116" s="184"/>
      <c r="AHC116" s="184"/>
      <c r="AHD116" s="184"/>
      <c r="AHE116" s="184"/>
      <c r="AHF116" s="184"/>
      <c r="AHG116" s="184"/>
      <c r="AHH116" s="184"/>
      <c r="AHI116" s="184"/>
      <c r="AHJ116" s="184"/>
      <c r="AHK116" s="184"/>
      <c r="AHL116" s="184"/>
      <c r="AHM116" s="184"/>
      <c r="AHN116" s="184"/>
      <c r="AHO116" s="184"/>
      <c r="AHP116" s="184"/>
      <c r="AHQ116" s="184"/>
      <c r="AHR116" s="184"/>
      <c r="AHS116" s="184"/>
      <c r="AHT116" s="184"/>
      <c r="AHU116" s="184"/>
      <c r="AHV116" s="184"/>
      <c r="AHW116" s="184"/>
      <c r="AHX116" s="184"/>
      <c r="AHY116" s="184"/>
      <c r="AHZ116" s="184"/>
      <c r="AIA116" s="184"/>
      <c r="AIB116" s="184"/>
      <c r="AIC116" s="184"/>
      <c r="AID116" s="184"/>
      <c r="AIE116" s="184"/>
      <c r="AIF116" s="184"/>
      <c r="AIG116" s="184"/>
      <c r="AIH116" s="184"/>
      <c r="AII116" s="184"/>
      <c r="AIJ116" s="184"/>
      <c r="AIK116" s="184"/>
      <c r="AIL116" s="184"/>
      <c r="AIM116" s="184"/>
      <c r="AIN116" s="184"/>
      <c r="AIO116" s="184"/>
      <c r="AIP116" s="184"/>
      <c r="AIQ116" s="184"/>
      <c r="AIR116" s="184"/>
      <c r="AIS116" s="184"/>
      <c r="AIT116" s="184"/>
      <c r="AIU116" s="184"/>
      <c r="AIV116" s="184"/>
      <c r="AIW116" s="184"/>
      <c r="AIX116" s="184"/>
      <c r="AIY116" s="184"/>
      <c r="AIZ116" s="184"/>
      <c r="AJA116" s="184"/>
      <c r="AJB116" s="184"/>
      <c r="AJC116" s="184"/>
      <c r="AJD116" s="184"/>
      <c r="AJE116" s="184"/>
      <c r="AJF116" s="184"/>
      <c r="AJG116" s="184"/>
      <c r="AJH116" s="184"/>
      <c r="AJI116" s="184"/>
      <c r="AJJ116" s="184"/>
      <c r="AJK116" s="184"/>
      <c r="AJL116" s="184"/>
      <c r="AJM116" s="184"/>
      <c r="AJN116" s="184"/>
      <c r="AJO116" s="184"/>
      <c r="AJP116" s="184"/>
      <c r="AJQ116" s="184"/>
      <c r="AJR116" s="184"/>
      <c r="AJS116" s="184"/>
      <c r="AJT116" s="184"/>
      <c r="AJU116" s="184"/>
      <c r="AJV116" s="184"/>
      <c r="AJW116" s="184"/>
      <c r="AJX116" s="184"/>
      <c r="AJY116" s="184"/>
      <c r="AJZ116" s="184"/>
      <c r="AKA116" s="184"/>
      <c r="AKB116" s="184"/>
      <c r="AKC116" s="184"/>
      <c r="AKD116" s="184"/>
      <c r="AKE116" s="184"/>
      <c r="AKF116" s="184"/>
      <c r="AKG116" s="184"/>
      <c r="AKH116" s="184"/>
      <c r="AKI116" s="184"/>
      <c r="AKJ116" s="184"/>
      <c r="AKK116" s="184"/>
      <c r="AKL116" s="184"/>
      <c r="AKM116" s="184"/>
      <c r="AKN116" s="184"/>
      <c r="AKO116" s="184"/>
      <c r="AKP116" s="184"/>
      <c r="AKQ116" s="184"/>
      <c r="AKR116" s="184"/>
      <c r="AKS116" s="184"/>
      <c r="AKT116" s="184"/>
      <c r="AKU116" s="184"/>
      <c r="AKV116" s="184"/>
      <c r="AKW116" s="184"/>
      <c r="AKX116" s="184"/>
      <c r="AKY116" s="184"/>
      <c r="AKZ116" s="184"/>
      <c r="ALA116" s="184"/>
      <c r="ALB116" s="184"/>
      <c r="ALC116" s="184"/>
      <c r="ALD116" s="184"/>
      <c r="ALE116" s="184"/>
      <c r="ALF116" s="184"/>
      <c r="ALG116" s="184"/>
      <c r="ALH116" s="184"/>
      <c r="ALI116" s="184"/>
      <c r="ALJ116" s="184"/>
      <c r="ALK116" s="184"/>
      <c r="ALL116" s="184"/>
      <c r="ALM116" s="184"/>
      <c r="ALN116" s="184"/>
      <c r="ALO116" s="184"/>
      <c r="ALP116" s="184"/>
      <c r="ALQ116" s="184"/>
      <c r="ALR116" s="184"/>
      <c r="ALS116" s="184"/>
      <c r="ALT116" s="184"/>
      <c r="ALU116" s="184"/>
      <c r="ALV116" s="184"/>
      <c r="ALW116" s="184"/>
      <c r="ALX116" s="184"/>
      <c r="ALY116" s="184"/>
      <c r="ALZ116" s="184"/>
      <c r="AMA116" s="184"/>
      <c r="AMB116" s="184"/>
      <c r="AMC116" s="184"/>
      <c r="AMD116" s="184"/>
      <c r="AME116" s="184"/>
      <c r="AMF116" s="184"/>
      <c r="AMG116" s="184"/>
      <c r="AMH116" s="184"/>
      <c r="AMI116" s="184"/>
      <c r="AMJ116" s="184"/>
      <c r="AMK116" s="184"/>
      <c r="AML116" s="184"/>
      <c r="AMM116" s="184"/>
      <c r="AMN116" s="184"/>
      <c r="AMO116" s="184"/>
      <c r="AMP116" s="184"/>
      <c r="AMQ116" s="184"/>
      <c r="AMR116" s="184"/>
      <c r="AMS116" s="184"/>
      <c r="AMT116" s="184"/>
      <c r="AMU116" s="184"/>
      <c r="AMV116" s="184"/>
      <c r="AMW116" s="184"/>
      <c r="AMX116" s="184"/>
      <c r="AMY116" s="184"/>
      <c r="AMZ116" s="184"/>
      <c r="ANA116" s="184"/>
      <c r="ANB116" s="184"/>
      <c r="ANC116" s="184"/>
      <c r="AND116" s="184"/>
      <c r="ANE116" s="184"/>
      <c r="ANF116" s="184"/>
      <c r="ANG116" s="184"/>
      <c r="ANH116" s="184"/>
      <c r="ANI116" s="184"/>
      <c r="ANJ116" s="184"/>
      <c r="ANK116" s="184"/>
      <c r="ANL116" s="184"/>
      <c r="ANM116" s="184"/>
      <c r="ANN116" s="184"/>
      <c r="ANO116" s="184"/>
      <c r="ANP116" s="184"/>
      <c r="ANQ116" s="184"/>
      <c r="ANR116" s="184"/>
      <c r="ANS116" s="184"/>
      <c r="ANT116" s="184"/>
      <c r="ANU116" s="184"/>
      <c r="ANV116" s="184"/>
      <c r="ANW116" s="184"/>
      <c r="ANX116" s="184"/>
      <c r="ANY116" s="184"/>
      <c r="ANZ116" s="184"/>
      <c r="AOA116" s="184"/>
      <c r="AOB116" s="184"/>
      <c r="AOC116" s="184"/>
      <c r="AOD116" s="184"/>
      <c r="AOE116" s="184"/>
      <c r="AOF116" s="184"/>
      <c r="AOG116" s="184"/>
      <c r="AOH116" s="184"/>
      <c r="AOI116" s="184"/>
      <c r="AOJ116" s="184"/>
      <c r="AOK116" s="184"/>
      <c r="AOL116" s="184"/>
      <c r="AOM116" s="184"/>
      <c r="AON116" s="184"/>
      <c r="AOO116" s="184"/>
      <c r="AOP116" s="184"/>
      <c r="AOQ116" s="184"/>
      <c r="AOR116" s="184"/>
      <c r="AOS116" s="184"/>
      <c r="AOT116" s="184"/>
      <c r="AOU116" s="184"/>
      <c r="AOV116" s="184"/>
      <c r="AOW116" s="184"/>
      <c r="AOX116" s="184"/>
      <c r="AOY116" s="184"/>
      <c r="AOZ116" s="184"/>
      <c r="APA116" s="184"/>
      <c r="APB116" s="184"/>
      <c r="APC116" s="184"/>
      <c r="APD116" s="184"/>
      <c r="APE116" s="184"/>
      <c r="APF116" s="184"/>
      <c r="APG116" s="184"/>
      <c r="APH116" s="184"/>
      <c r="API116" s="184"/>
      <c r="APJ116" s="184"/>
      <c r="APK116" s="184"/>
      <c r="APL116" s="184"/>
      <c r="APM116" s="184"/>
      <c r="APN116" s="184"/>
      <c r="APO116" s="184"/>
      <c r="APP116" s="184"/>
      <c r="APQ116" s="184"/>
      <c r="APR116" s="184"/>
      <c r="APS116" s="184"/>
      <c r="APT116" s="184"/>
      <c r="APU116" s="184"/>
      <c r="APV116" s="184"/>
      <c r="APW116" s="184"/>
      <c r="APX116" s="184"/>
      <c r="APY116" s="184"/>
      <c r="APZ116" s="184"/>
      <c r="AQA116" s="184"/>
      <c r="AQB116" s="184"/>
      <c r="AQC116" s="184"/>
      <c r="AQD116" s="184"/>
      <c r="AQE116" s="184"/>
      <c r="AQF116" s="184"/>
      <c r="AQG116" s="184"/>
      <c r="AQH116" s="184"/>
      <c r="AQI116" s="184"/>
      <c r="AQJ116" s="184"/>
      <c r="AQK116" s="184"/>
      <c r="AQL116" s="184"/>
      <c r="AQM116" s="184"/>
      <c r="AQN116" s="184"/>
      <c r="AQO116" s="184"/>
      <c r="AQP116" s="184"/>
      <c r="AQQ116" s="184"/>
      <c r="AQR116" s="184"/>
      <c r="AQS116" s="184"/>
      <c r="AQT116" s="184"/>
      <c r="AQU116" s="184"/>
      <c r="AQV116" s="184"/>
      <c r="AQW116" s="184"/>
      <c r="AQX116" s="184"/>
      <c r="AQY116" s="184"/>
      <c r="AQZ116" s="184"/>
      <c r="ARA116" s="184"/>
      <c r="ARB116" s="184"/>
      <c r="ARC116" s="184"/>
      <c r="ARD116" s="184"/>
      <c r="ARE116" s="184"/>
      <c r="ARF116" s="184"/>
      <c r="ARG116" s="184"/>
      <c r="ARH116" s="184"/>
      <c r="ARI116" s="184"/>
      <c r="ARJ116" s="184"/>
      <c r="ARK116" s="184"/>
      <c r="ARL116" s="184"/>
      <c r="ARM116" s="184"/>
      <c r="ARN116" s="184"/>
      <c r="ARO116" s="184"/>
      <c r="ARP116" s="184"/>
      <c r="ARQ116" s="184"/>
      <c r="ARR116" s="184"/>
      <c r="ARS116" s="184"/>
      <c r="ART116" s="184"/>
      <c r="ARU116" s="184"/>
      <c r="ARV116" s="184"/>
      <c r="ARW116" s="184"/>
      <c r="ARX116" s="184"/>
      <c r="ARY116" s="184"/>
      <c r="ARZ116" s="184"/>
      <c r="ASA116" s="184"/>
      <c r="ASB116" s="184"/>
      <c r="ASC116" s="184"/>
      <c r="ASD116" s="184"/>
      <c r="ASE116" s="184"/>
      <c r="ASF116" s="184"/>
      <c r="ASG116" s="184"/>
      <c r="ASH116" s="184"/>
      <c r="ASI116" s="184"/>
      <c r="ASJ116" s="184"/>
      <c r="ASK116" s="184"/>
      <c r="ASL116" s="184"/>
      <c r="ASM116" s="184"/>
      <c r="ASN116" s="184"/>
      <c r="ASO116" s="184"/>
      <c r="ASP116" s="184"/>
      <c r="ASQ116" s="184"/>
      <c r="ASR116" s="184"/>
      <c r="ASS116" s="184"/>
      <c r="AST116" s="184"/>
      <c r="ASU116" s="184"/>
      <c r="ASV116" s="184"/>
      <c r="ASW116" s="184"/>
      <c r="ASX116" s="184"/>
      <c r="ASY116" s="184"/>
      <c r="ASZ116" s="184"/>
      <c r="ATA116" s="184"/>
      <c r="ATB116" s="184"/>
      <c r="ATC116" s="184"/>
      <c r="ATD116" s="184"/>
      <c r="ATE116" s="184"/>
      <c r="ATF116" s="184"/>
      <c r="ATG116" s="184"/>
      <c r="ATH116" s="184"/>
      <c r="ATI116" s="184"/>
      <c r="ATJ116" s="184"/>
      <c r="ATK116" s="184"/>
      <c r="ATL116" s="184"/>
      <c r="ATM116" s="184"/>
      <c r="ATN116" s="184"/>
      <c r="ATO116" s="184"/>
      <c r="ATP116" s="184"/>
      <c r="ATQ116" s="184"/>
      <c r="ATR116" s="184"/>
      <c r="ATS116" s="184"/>
      <c r="ATT116" s="184"/>
      <c r="ATU116" s="184"/>
      <c r="ATV116" s="184"/>
      <c r="ATW116" s="184"/>
      <c r="ATX116" s="184"/>
      <c r="ATY116" s="184"/>
      <c r="ATZ116" s="184"/>
      <c r="AUA116" s="184"/>
      <c r="AUB116" s="184"/>
      <c r="AUC116" s="184"/>
      <c r="AUD116" s="184"/>
      <c r="AUE116" s="184"/>
      <c r="AUF116" s="184"/>
      <c r="AUG116" s="184"/>
      <c r="AUH116" s="184"/>
      <c r="AUI116" s="184"/>
      <c r="AUJ116" s="184"/>
      <c r="AUK116" s="184"/>
      <c r="AUL116" s="184"/>
      <c r="AUM116" s="184"/>
      <c r="AUN116" s="184"/>
      <c r="AUO116" s="184"/>
      <c r="AUP116" s="184"/>
      <c r="AUQ116" s="184"/>
      <c r="AUR116" s="184"/>
      <c r="AUS116" s="184"/>
      <c r="AUT116" s="184"/>
      <c r="AUU116" s="184"/>
      <c r="AUV116" s="184"/>
      <c r="AUW116" s="184"/>
      <c r="AUX116" s="184"/>
      <c r="AUY116" s="184"/>
      <c r="AUZ116" s="184"/>
      <c r="AVA116" s="184"/>
      <c r="AVB116" s="184"/>
      <c r="AVC116" s="184"/>
      <c r="AVD116" s="184"/>
      <c r="AVE116" s="184"/>
      <c r="AVF116" s="184"/>
      <c r="AVG116" s="184"/>
      <c r="AVH116" s="184"/>
      <c r="AVI116" s="184"/>
      <c r="AVJ116" s="184"/>
      <c r="AVK116" s="184"/>
      <c r="AVL116" s="184"/>
      <c r="AVM116" s="184"/>
      <c r="AVN116" s="184"/>
      <c r="AVO116" s="184"/>
      <c r="AVP116" s="184"/>
      <c r="AVQ116" s="184"/>
      <c r="AVR116" s="184"/>
      <c r="AVS116" s="184"/>
      <c r="AVT116" s="184"/>
      <c r="AVU116" s="184"/>
      <c r="AVV116" s="184"/>
      <c r="AVW116" s="184"/>
      <c r="AVX116" s="184"/>
      <c r="AVY116" s="184"/>
      <c r="AVZ116" s="184"/>
      <c r="AWA116" s="184"/>
      <c r="AWB116" s="184"/>
      <c r="AWC116" s="184"/>
      <c r="AWD116" s="184"/>
      <c r="AWE116" s="184"/>
      <c r="AWF116" s="184"/>
      <c r="AWG116" s="184"/>
      <c r="AWH116" s="184"/>
      <c r="AWI116" s="184"/>
      <c r="AWJ116" s="184"/>
      <c r="AWK116" s="184"/>
      <c r="AWL116" s="184"/>
      <c r="AWM116" s="184"/>
      <c r="AWN116" s="184"/>
      <c r="AWO116" s="184"/>
      <c r="AWP116" s="184"/>
      <c r="AWQ116" s="184"/>
      <c r="AWR116" s="184"/>
      <c r="AWS116" s="184"/>
      <c r="AWT116" s="184"/>
      <c r="AWU116" s="184"/>
      <c r="AWV116" s="184"/>
      <c r="AWW116" s="184"/>
      <c r="AWX116" s="184"/>
      <c r="AWY116" s="184"/>
      <c r="AWZ116" s="184"/>
      <c r="AXA116" s="184"/>
      <c r="AXB116" s="184"/>
      <c r="AXC116" s="184"/>
      <c r="AXD116" s="184"/>
      <c r="AXE116" s="184"/>
      <c r="AXF116" s="184"/>
      <c r="AXG116" s="184"/>
      <c r="AXH116" s="184"/>
      <c r="AXI116" s="184"/>
      <c r="AXJ116" s="184"/>
      <c r="AXK116" s="184"/>
      <c r="AXL116" s="184"/>
      <c r="AXM116" s="184"/>
      <c r="AXN116" s="184"/>
      <c r="AXO116" s="184"/>
      <c r="AXP116" s="184"/>
      <c r="AXQ116" s="184"/>
      <c r="AXR116" s="184"/>
      <c r="AXS116" s="184"/>
      <c r="AXT116" s="184"/>
      <c r="AXU116" s="184"/>
      <c r="AXV116" s="184"/>
      <c r="AXW116" s="184"/>
      <c r="AXX116" s="184"/>
      <c r="AXY116" s="184"/>
      <c r="AXZ116" s="184"/>
      <c r="AYA116" s="184"/>
      <c r="AYB116" s="184"/>
      <c r="AYC116" s="184"/>
      <c r="AYD116" s="184"/>
      <c r="AYE116" s="184"/>
      <c r="AYF116" s="184"/>
      <c r="AYG116" s="184"/>
      <c r="AYH116" s="184"/>
      <c r="AYI116" s="184"/>
      <c r="AYJ116" s="184"/>
      <c r="AYK116" s="184"/>
      <c r="AYL116" s="184"/>
      <c r="AYM116" s="184"/>
      <c r="AYN116" s="184"/>
      <c r="AYO116" s="184"/>
      <c r="AYP116" s="184"/>
      <c r="AYQ116" s="184"/>
      <c r="AYR116" s="184"/>
      <c r="AYS116" s="184"/>
      <c r="AYT116" s="184"/>
      <c r="AYU116" s="184"/>
      <c r="AYV116" s="184"/>
      <c r="AYW116" s="184"/>
      <c r="AYX116" s="184"/>
      <c r="AYY116" s="184"/>
      <c r="AYZ116" s="184"/>
      <c r="AZA116" s="184"/>
      <c r="AZB116" s="184"/>
      <c r="AZC116" s="184"/>
      <c r="AZD116" s="184"/>
      <c r="AZE116" s="184"/>
      <c r="AZF116" s="184"/>
      <c r="AZG116" s="184"/>
      <c r="AZH116" s="184"/>
      <c r="AZI116" s="184"/>
      <c r="AZJ116" s="184"/>
      <c r="AZK116" s="184"/>
      <c r="AZL116" s="184"/>
      <c r="AZM116" s="184"/>
      <c r="AZN116" s="184"/>
      <c r="AZO116" s="184"/>
      <c r="AZP116" s="184"/>
      <c r="AZQ116" s="184"/>
      <c r="AZR116" s="184"/>
      <c r="AZS116" s="184"/>
      <c r="AZT116" s="184"/>
      <c r="AZU116" s="184"/>
      <c r="AZV116" s="184"/>
      <c r="AZW116" s="184"/>
      <c r="AZX116" s="184"/>
      <c r="AZY116" s="184"/>
      <c r="AZZ116" s="184"/>
      <c r="BAA116" s="184"/>
      <c r="BAB116" s="184"/>
      <c r="BAC116" s="184"/>
      <c r="BAD116" s="184"/>
      <c r="BAE116" s="184"/>
      <c r="BAF116" s="184"/>
      <c r="BAG116" s="184"/>
      <c r="BAH116" s="184"/>
      <c r="BAI116" s="184"/>
      <c r="BAJ116" s="184"/>
      <c r="BAK116" s="184"/>
      <c r="BAL116" s="184"/>
      <c r="BAM116" s="184"/>
      <c r="BAN116" s="184"/>
      <c r="BAO116" s="184"/>
      <c r="BAP116" s="184"/>
      <c r="BAQ116" s="184"/>
      <c r="BAR116" s="184"/>
      <c r="BAS116" s="184"/>
      <c r="BAT116" s="184"/>
      <c r="BAU116" s="184"/>
      <c r="BAV116" s="184"/>
      <c r="BAW116" s="184"/>
      <c r="BAX116" s="184"/>
      <c r="BAY116" s="184"/>
      <c r="BAZ116" s="184"/>
      <c r="BBA116" s="184"/>
      <c r="BBB116" s="184"/>
      <c r="BBC116" s="184"/>
      <c r="BBD116" s="184"/>
      <c r="BBE116" s="184"/>
      <c r="BBF116" s="184"/>
      <c r="BBG116" s="184"/>
      <c r="BBH116" s="184"/>
      <c r="BBI116" s="184"/>
      <c r="BBJ116" s="184"/>
      <c r="BBK116" s="184"/>
      <c r="BBL116" s="184"/>
      <c r="BBM116" s="184"/>
      <c r="BBN116" s="184"/>
      <c r="BBO116" s="184"/>
      <c r="BBP116" s="184"/>
      <c r="BBQ116" s="184"/>
      <c r="BBR116" s="184"/>
      <c r="BBS116" s="184"/>
      <c r="BBT116" s="184"/>
      <c r="BBU116" s="184"/>
      <c r="BBV116" s="184"/>
      <c r="BBW116" s="184"/>
      <c r="BBX116" s="184"/>
      <c r="BBY116" s="184"/>
      <c r="BBZ116" s="184"/>
      <c r="BCA116" s="184"/>
      <c r="BCB116" s="184"/>
      <c r="BCC116" s="184"/>
      <c r="BCD116" s="184"/>
      <c r="BCE116" s="184"/>
      <c r="BCF116" s="184"/>
      <c r="BCG116" s="184"/>
      <c r="BCH116" s="184"/>
      <c r="BCI116" s="184"/>
      <c r="BCJ116" s="184"/>
      <c r="BCK116" s="184"/>
      <c r="BCL116" s="184"/>
      <c r="BCM116" s="184"/>
      <c r="BCN116" s="184"/>
      <c r="BCO116" s="184"/>
      <c r="BCP116" s="184"/>
      <c r="BCQ116" s="184"/>
      <c r="BCR116" s="184"/>
      <c r="BCS116" s="184"/>
      <c r="BCT116" s="184"/>
      <c r="BCU116" s="184"/>
      <c r="BCV116" s="184"/>
      <c r="BCW116" s="184"/>
      <c r="BCX116" s="184"/>
      <c r="BCY116" s="184"/>
      <c r="BCZ116" s="184"/>
      <c r="BDA116" s="184"/>
      <c r="BDB116" s="184"/>
      <c r="BDC116" s="184"/>
      <c r="BDD116" s="184"/>
      <c r="BDE116" s="184"/>
      <c r="BDF116" s="184"/>
      <c r="BDG116" s="184"/>
      <c r="BDH116" s="184"/>
      <c r="BDI116" s="184"/>
      <c r="BDJ116" s="184"/>
      <c r="BDK116" s="184"/>
      <c r="BDL116" s="184"/>
      <c r="BDM116" s="184"/>
      <c r="BDN116" s="184"/>
      <c r="BDO116" s="184"/>
      <c r="BDP116" s="184"/>
      <c r="BDQ116" s="184"/>
      <c r="BDR116" s="184"/>
      <c r="BDS116" s="184"/>
      <c r="BDT116" s="184"/>
      <c r="BDU116" s="184"/>
      <c r="BDV116" s="184"/>
      <c r="BDW116" s="184"/>
      <c r="BDX116" s="184"/>
      <c r="BDY116" s="184"/>
      <c r="BDZ116" s="184"/>
      <c r="BEA116" s="184"/>
      <c r="BEB116" s="184"/>
      <c r="BEC116" s="184"/>
      <c r="BED116" s="184"/>
      <c r="BEE116" s="184"/>
      <c r="BEF116" s="184"/>
      <c r="BEG116" s="184"/>
      <c r="BEH116" s="184"/>
      <c r="BEI116" s="184"/>
      <c r="BEJ116" s="184"/>
      <c r="BEK116" s="184"/>
      <c r="BEL116" s="184"/>
      <c r="BEM116" s="184"/>
      <c r="BEN116" s="184"/>
      <c r="BEO116" s="184"/>
      <c r="BEP116" s="184"/>
      <c r="BEQ116" s="184"/>
      <c r="BER116" s="184"/>
      <c r="BES116" s="184"/>
      <c r="BET116" s="184"/>
      <c r="BEU116" s="184"/>
      <c r="BEV116" s="184"/>
      <c r="BEW116" s="184"/>
      <c r="BEX116" s="184"/>
      <c r="BEY116" s="184"/>
      <c r="BEZ116" s="184"/>
      <c r="BFA116" s="184"/>
      <c r="BFB116" s="184"/>
      <c r="BFC116" s="184"/>
      <c r="BFD116" s="184"/>
      <c r="BFE116" s="184"/>
      <c r="BFF116" s="184"/>
      <c r="BFG116" s="184"/>
      <c r="BFH116" s="184"/>
      <c r="BFI116" s="184"/>
      <c r="BFJ116" s="184"/>
      <c r="BFK116" s="184"/>
      <c r="BFL116" s="184"/>
      <c r="BFM116" s="184"/>
      <c r="BFN116" s="184"/>
      <c r="BFO116" s="184"/>
      <c r="BFP116" s="184"/>
      <c r="BFQ116" s="184"/>
      <c r="BFR116" s="184"/>
      <c r="BFS116" s="184"/>
      <c r="BFT116" s="184"/>
      <c r="BFU116" s="184"/>
      <c r="BFV116" s="184"/>
      <c r="BFW116" s="184"/>
      <c r="BFX116" s="184"/>
      <c r="BFY116" s="184"/>
      <c r="BFZ116" s="184"/>
      <c r="BGA116" s="184"/>
      <c r="BGB116" s="184"/>
      <c r="BGC116" s="184"/>
      <c r="BGD116" s="184"/>
      <c r="BGE116" s="184"/>
      <c r="BGF116" s="184"/>
      <c r="BGG116" s="184"/>
      <c r="BGH116" s="184"/>
      <c r="BGI116" s="184"/>
      <c r="BGJ116" s="184"/>
      <c r="BGK116" s="184"/>
      <c r="BGL116" s="184"/>
      <c r="BGM116" s="184"/>
      <c r="BGN116" s="184"/>
      <c r="BGO116" s="184"/>
      <c r="BGP116" s="184"/>
      <c r="BGQ116" s="184"/>
      <c r="BGR116" s="184"/>
      <c r="BGS116" s="184"/>
      <c r="BGT116" s="184"/>
      <c r="BGU116" s="184"/>
      <c r="BGV116" s="184"/>
      <c r="BGW116" s="184"/>
      <c r="BGX116" s="184"/>
      <c r="BGY116" s="184"/>
      <c r="BGZ116" s="184"/>
      <c r="BHA116" s="184"/>
      <c r="BHB116" s="184"/>
      <c r="BHC116" s="184"/>
      <c r="BHD116" s="184"/>
      <c r="BHE116" s="184"/>
      <c r="BHF116" s="184"/>
      <c r="BHG116" s="184"/>
      <c r="BHH116" s="184"/>
      <c r="BHI116" s="184"/>
      <c r="BHJ116" s="184"/>
      <c r="BHK116" s="184"/>
      <c r="BHL116" s="184"/>
      <c r="BHM116" s="184"/>
      <c r="BHN116" s="184"/>
      <c r="BHO116" s="184"/>
      <c r="BHP116" s="184"/>
      <c r="BHQ116" s="184"/>
      <c r="BHR116" s="184"/>
      <c r="BHS116" s="184"/>
      <c r="BHT116" s="184"/>
      <c r="BHU116" s="184"/>
      <c r="BHV116" s="184"/>
      <c r="BHW116" s="184"/>
      <c r="BHX116" s="184"/>
      <c r="BHY116" s="184"/>
      <c r="BHZ116" s="184"/>
      <c r="BIA116" s="184"/>
      <c r="BIB116" s="184"/>
      <c r="BIC116" s="184"/>
      <c r="BID116" s="184"/>
      <c r="BIE116" s="184"/>
      <c r="BIF116" s="184"/>
      <c r="BIG116" s="184"/>
      <c r="BIH116" s="184"/>
      <c r="BII116" s="184"/>
      <c r="BIJ116" s="184"/>
      <c r="BIK116" s="184"/>
      <c r="BIL116" s="184"/>
      <c r="BIM116" s="184"/>
      <c r="BIN116" s="184"/>
      <c r="BIO116" s="184"/>
      <c r="BIP116" s="184"/>
      <c r="BIQ116" s="184"/>
      <c r="BIR116" s="184"/>
      <c r="BIS116" s="184"/>
      <c r="BIT116" s="184"/>
      <c r="BIU116" s="184"/>
      <c r="BIV116" s="184"/>
      <c r="BIW116" s="184"/>
      <c r="BIX116" s="184"/>
      <c r="BIY116" s="184"/>
      <c r="BIZ116" s="184"/>
      <c r="BJA116" s="184"/>
      <c r="BJB116" s="184"/>
      <c r="BJC116" s="184"/>
      <c r="BJD116" s="184"/>
      <c r="BJE116" s="184"/>
      <c r="BJF116" s="184"/>
      <c r="BJG116" s="184"/>
      <c r="BJH116" s="184"/>
      <c r="BJI116" s="184"/>
      <c r="BJJ116" s="184"/>
      <c r="BJK116" s="184"/>
      <c r="BJL116" s="184"/>
      <c r="BJM116" s="184"/>
      <c r="BJN116" s="184"/>
      <c r="BJO116" s="184"/>
      <c r="BJP116" s="184"/>
      <c r="BJQ116" s="184"/>
      <c r="BJR116" s="184"/>
      <c r="BJS116" s="184"/>
      <c r="BJT116" s="184"/>
      <c r="BJU116" s="184"/>
      <c r="BJV116" s="184"/>
      <c r="BJW116" s="184"/>
      <c r="BJX116" s="184"/>
      <c r="BJY116" s="184"/>
      <c r="BJZ116" s="184"/>
      <c r="BKA116" s="184"/>
      <c r="BKB116" s="184"/>
      <c r="BKC116" s="184"/>
      <c r="BKD116" s="184"/>
      <c r="BKE116" s="184"/>
      <c r="BKF116" s="184"/>
      <c r="BKG116" s="184"/>
      <c r="BKH116" s="184"/>
      <c r="BKI116" s="184"/>
      <c r="BKJ116" s="184"/>
      <c r="BKK116" s="184"/>
      <c r="BKL116" s="184"/>
      <c r="BKM116" s="184"/>
      <c r="BKN116" s="184"/>
      <c r="BKO116" s="184"/>
      <c r="BKP116" s="184"/>
      <c r="BKQ116" s="184"/>
      <c r="BKR116" s="184"/>
      <c r="BKS116" s="184"/>
      <c r="BKT116" s="184"/>
      <c r="BKU116" s="184"/>
      <c r="BKV116" s="184"/>
      <c r="BKW116" s="184"/>
      <c r="BKX116" s="184"/>
      <c r="BKY116" s="184"/>
      <c r="BKZ116" s="184"/>
      <c r="BLA116" s="184"/>
      <c r="BLB116" s="184"/>
      <c r="BLC116" s="184"/>
      <c r="BLD116" s="184"/>
      <c r="BLE116" s="184"/>
      <c r="BLF116" s="184"/>
      <c r="BLG116" s="184"/>
      <c r="BLH116" s="184"/>
      <c r="BLI116" s="184"/>
      <c r="BLJ116" s="184"/>
      <c r="BLK116" s="184"/>
      <c r="BLL116" s="184"/>
      <c r="BLM116" s="184"/>
      <c r="BLN116" s="184"/>
      <c r="BLO116" s="184"/>
      <c r="BLP116" s="184"/>
      <c r="BLQ116" s="184"/>
      <c r="BLR116" s="184"/>
      <c r="BLS116" s="184"/>
      <c r="BLT116" s="184"/>
      <c r="BLU116" s="184"/>
      <c r="BLV116" s="184"/>
      <c r="BLW116" s="184"/>
      <c r="BLX116" s="184"/>
      <c r="BLY116" s="184"/>
      <c r="BLZ116" s="184"/>
      <c r="BMA116" s="184"/>
      <c r="BMB116" s="184"/>
      <c r="BMC116" s="184"/>
      <c r="BMD116" s="184"/>
      <c r="BME116" s="184"/>
      <c r="BMF116" s="184"/>
      <c r="BMG116" s="184"/>
      <c r="BMH116" s="184"/>
      <c r="BMI116" s="184"/>
      <c r="BMJ116" s="184"/>
      <c r="BMK116" s="184"/>
      <c r="BML116" s="184"/>
      <c r="BMM116" s="184"/>
      <c r="BMN116" s="184"/>
      <c r="BMO116" s="184"/>
      <c r="BMP116" s="184"/>
      <c r="BMQ116" s="184"/>
      <c r="BMR116" s="184"/>
      <c r="BMS116" s="184"/>
      <c r="BMT116" s="184"/>
      <c r="BMU116" s="184"/>
      <c r="BMV116" s="184"/>
      <c r="BMW116" s="184"/>
      <c r="BMX116" s="184"/>
      <c r="BMY116" s="184"/>
      <c r="BMZ116" s="184"/>
      <c r="BNA116" s="184"/>
      <c r="BNB116" s="184"/>
      <c r="BNC116" s="184"/>
      <c r="BND116" s="184"/>
      <c r="BNE116" s="184"/>
      <c r="BNF116" s="184"/>
      <c r="BNG116" s="184"/>
      <c r="BNH116" s="184"/>
      <c r="BNI116" s="184"/>
      <c r="BNJ116" s="184"/>
      <c r="BNK116" s="184"/>
      <c r="BNL116" s="184"/>
      <c r="BNM116" s="184"/>
      <c r="BNN116" s="184"/>
      <c r="BNO116" s="184"/>
      <c r="BNP116" s="184"/>
      <c r="BNQ116" s="184"/>
      <c r="BNR116" s="184"/>
      <c r="BNS116" s="184"/>
      <c r="BNT116" s="184"/>
      <c r="BNU116" s="184"/>
      <c r="BNV116" s="184"/>
      <c r="BNW116" s="184"/>
      <c r="BNX116" s="184"/>
      <c r="BNY116" s="184"/>
      <c r="BNZ116" s="184"/>
      <c r="BOA116" s="184"/>
      <c r="BOB116" s="184"/>
      <c r="BOC116" s="184"/>
      <c r="BOD116" s="184"/>
      <c r="BOE116" s="184"/>
      <c r="BOF116" s="184"/>
      <c r="BOG116" s="184"/>
      <c r="BOH116" s="184"/>
      <c r="BOI116" s="184"/>
      <c r="BOJ116" s="184"/>
      <c r="BOK116" s="184"/>
      <c r="BOL116" s="184"/>
      <c r="BOM116" s="184"/>
      <c r="BON116" s="184"/>
      <c r="BOO116" s="184"/>
      <c r="BOP116" s="184"/>
      <c r="BOQ116" s="184"/>
      <c r="BOR116" s="184"/>
      <c r="BOS116" s="184"/>
      <c r="BOT116" s="184"/>
      <c r="BOU116" s="184"/>
      <c r="BOV116" s="184"/>
      <c r="BOW116" s="184"/>
      <c r="BOX116" s="184"/>
      <c r="BOY116" s="184"/>
      <c r="BOZ116" s="184"/>
      <c r="BPA116" s="184"/>
      <c r="BPB116" s="184"/>
      <c r="BPC116" s="184"/>
      <c r="BPD116" s="184"/>
      <c r="BPE116" s="184"/>
      <c r="BPF116" s="184"/>
      <c r="BPG116" s="184"/>
      <c r="BPH116" s="184"/>
      <c r="BPI116" s="184"/>
      <c r="BPJ116" s="184"/>
      <c r="BPK116" s="184"/>
      <c r="BPL116" s="184"/>
      <c r="BPM116" s="184"/>
      <c r="BPN116" s="184"/>
      <c r="BPO116" s="184"/>
      <c r="BPP116" s="184"/>
      <c r="BPQ116" s="184"/>
      <c r="BPR116" s="184"/>
      <c r="BPS116" s="184"/>
      <c r="BPT116" s="184"/>
      <c r="BPU116" s="184"/>
      <c r="BPV116" s="184"/>
      <c r="BPW116" s="184"/>
      <c r="BPX116" s="184"/>
      <c r="BPY116" s="184"/>
      <c r="BPZ116" s="184"/>
      <c r="BQA116" s="184"/>
      <c r="BQB116" s="184"/>
      <c r="BQC116" s="184"/>
      <c r="BQD116" s="184"/>
      <c r="BQE116" s="184"/>
      <c r="BQF116" s="184"/>
      <c r="BQG116" s="184"/>
      <c r="BQH116" s="184"/>
      <c r="BQI116" s="184"/>
      <c r="BQJ116" s="184"/>
      <c r="BQK116" s="184"/>
      <c r="BQL116" s="184"/>
      <c r="BQM116" s="184"/>
      <c r="BQN116" s="184"/>
      <c r="BQO116" s="184"/>
      <c r="BQP116" s="184"/>
      <c r="BQQ116" s="184"/>
      <c r="BQR116" s="184"/>
      <c r="BQS116" s="184"/>
      <c r="BQT116" s="184"/>
      <c r="BQU116" s="184"/>
      <c r="BQV116" s="184"/>
      <c r="BQW116" s="184"/>
      <c r="BQX116" s="184"/>
      <c r="BQY116" s="184"/>
      <c r="BQZ116" s="184"/>
      <c r="BRA116" s="184"/>
      <c r="BRB116" s="184"/>
      <c r="BRC116" s="184"/>
      <c r="BRD116" s="184"/>
      <c r="BRE116" s="184"/>
      <c r="BRF116" s="184"/>
      <c r="BRG116" s="184"/>
      <c r="BRH116" s="184"/>
      <c r="BRI116" s="184"/>
      <c r="BRJ116" s="184"/>
      <c r="BRK116" s="184"/>
      <c r="BRL116" s="184"/>
      <c r="BRM116" s="184"/>
      <c r="BRN116" s="184"/>
      <c r="BRO116" s="184"/>
      <c r="BRP116" s="184"/>
      <c r="BRQ116" s="184"/>
      <c r="BRR116" s="184"/>
      <c r="BRS116" s="184"/>
      <c r="BRT116" s="184"/>
      <c r="BRU116" s="184"/>
      <c r="BRV116" s="184"/>
      <c r="BRW116" s="184"/>
      <c r="BRX116" s="184"/>
      <c r="BRY116" s="184"/>
      <c r="BRZ116" s="184"/>
      <c r="BSA116" s="184"/>
      <c r="BSB116" s="184"/>
      <c r="BSC116" s="184"/>
      <c r="BSD116" s="184"/>
      <c r="BSE116" s="184"/>
      <c r="BSF116" s="184"/>
      <c r="BSG116" s="184"/>
      <c r="BSH116" s="184"/>
      <c r="BSI116" s="184"/>
      <c r="BSJ116" s="184"/>
      <c r="BSK116" s="184"/>
      <c r="BSL116" s="184"/>
      <c r="BSM116" s="184"/>
      <c r="BSN116" s="184"/>
      <c r="BSO116" s="184"/>
      <c r="BSP116" s="184"/>
      <c r="BSQ116" s="184"/>
      <c r="BSR116" s="184"/>
      <c r="BSS116" s="184"/>
      <c r="BST116" s="184"/>
      <c r="BSU116" s="184"/>
      <c r="BSV116" s="184"/>
      <c r="BSW116" s="184"/>
      <c r="BSX116" s="184"/>
      <c r="BSY116" s="184"/>
      <c r="BSZ116" s="184"/>
      <c r="BTA116" s="184"/>
      <c r="BTB116" s="184"/>
      <c r="BTC116" s="184"/>
      <c r="BTD116" s="184"/>
      <c r="BTE116" s="184"/>
      <c r="BTF116" s="184"/>
      <c r="BTG116" s="184"/>
      <c r="BTH116" s="184"/>
      <c r="BTI116" s="184"/>
      <c r="BTJ116" s="184"/>
      <c r="BTK116" s="184"/>
      <c r="BTL116" s="184"/>
      <c r="BTM116" s="184"/>
      <c r="BTN116" s="184"/>
      <c r="BTO116" s="184"/>
      <c r="BTP116" s="184"/>
      <c r="BTQ116" s="184"/>
      <c r="BTR116" s="184"/>
      <c r="BTS116" s="184"/>
      <c r="BTT116" s="184"/>
      <c r="BTU116" s="184"/>
      <c r="BTV116" s="184"/>
      <c r="BTW116" s="184"/>
      <c r="BTX116" s="184"/>
      <c r="BTY116" s="184"/>
      <c r="BTZ116" s="184"/>
      <c r="BUA116" s="184"/>
      <c r="BUB116" s="184"/>
      <c r="BUC116" s="184"/>
      <c r="BUD116" s="184"/>
      <c r="BUE116" s="184"/>
      <c r="BUF116" s="184"/>
      <c r="BUG116" s="184"/>
      <c r="BUH116" s="184"/>
      <c r="BUI116" s="184"/>
      <c r="BUJ116" s="184"/>
      <c r="BUK116" s="184"/>
      <c r="BUL116" s="184"/>
      <c r="BUM116" s="184"/>
      <c r="BUN116" s="184"/>
      <c r="BUO116" s="184"/>
      <c r="BUP116" s="184"/>
      <c r="BUQ116" s="184"/>
      <c r="BUR116" s="184"/>
      <c r="BUS116" s="184"/>
      <c r="BUT116" s="184"/>
      <c r="BUU116" s="184"/>
      <c r="BUV116" s="184"/>
      <c r="BUW116" s="184"/>
      <c r="BUX116" s="184"/>
      <c r="BUY116" s="184"/>
      <c r="BUZ116" s="184"/>
      <c r="BVA116" s="184"/>
      <c r="BVB116" s="184"/>
      <c r="BVC116" s="184"/>
      <c r="BVD116" s="184"/>
      <c r="BVE116" s="184"/>
      <c r="BVF116" s="184"/>
      <c r="BVG116" s="184"/>
      <c r="BVH116" s="184"/>
      <c r="BVI116" s="184"/>
      <c r="BVJ116" s="184"/>
      <c r="BVK116" s="184"/>
      <c r="BVL116" s="184"/>
      <c r="BVM116" s="184"/>
      <c r="BVN116" s="184"/>
      <c r="BVO116" s="184"/>
      <c r="BVP116" s="184"/>
      <c r="BVQ116" s="184"/>
      <c r="BVR116" s="184"/>
      <c r="BVS116" s="184"/>
      <c r="BVT116" s="184"/>
      <c r="BVU116" s="184"/>
      <c r="BVV116" s="184"/>
      <c r="BVW116" s="184"/>
      <c r="BVX116" s="184"/>
      <c r="BVY116" s="184"/>
      <c r="BVZ116" s="184"/>
      <c r="BWA116" s="184"/>
      <c r="BWB116" s="184"/>
      <c r="BWC116" s="184"/>
      <c r="BWD116" s="184"/>
      <c r="BWE116" s="184"/>
      <c r="BWF116" s="184"/>
      <c r="BWG116" s="184"/>
      <c r="BWH116" s="184"/>
      <c r="BWI116" s="184"/>
      <c r="BWJ116" s="184"/>
      <c r="BWK116" s="184"/>
      <c r="BWL116" s="184"/>
      <c r="BWM116" s="184"/>
      <c r="BWN116" s="184"/>
      <c r="BWO116" s="184"/>
      <c r="BWP116" s="184"/>
      <c r="BWQ116" s="184"/>
      <c r="BWR116" s="184"/>
      <c r="BWS116" s="184"/>
      <c r="BWT116" s="184"/>
      <c r="BWU116" s="184"/>
      <c r="BWV116" s="184"/>
      <c r="BWW116" s="184"/>
      <c r="BWX116" s="184"/>
      <c r="BWY116" s="184"/>
      <c r="BWZ116" s="184"/>
      <c r="BXA116" s="184"/>
      <c r="BXB116" s="184"/>
      <c r="BXC116" s="184"/>
      <c r="BXD116" s="184"/>
      <c r="BXE116" s="184"/>
      <c r="BXF116" s="184"/>
      <c r="BXG116" s="184"/>
      <c r="BXH116" s="184"/>
      <c r="BXI116" s="184"/>
      <c r="BXJ116" s="184"/>
      <c r="BXK116" s="184"/>
      <c r="BXL116" s="184"/>
      <c r="BXM116" s="184"/>
      <c r="BXN116" s="184"/>
      <c r="BXO116" s="184"/>
      <c r="BXP116" s="184"/>
      <c r="BXQ116" s="184"/>
      <c r="BXR116" s="184"/>
      <c r="BXS116" s="184"/>
      <c r="BXT116" s="184"/>
      <c r="BXU116" s="184"/>
      <c r="BXV116" s="184"/>
      <c r="BXW116" s="184"/>
      <c r="BXX116" s="184"/>
      <c r="BXY116" s="184"/>
      <c r="BXZ116" s="184"/>
      <c r="BYA116" s="184"/>
      <c r="BYB116" s="184"/>
      <c r="BYC116" s="184"/>
      <c r="BYD116" s="184"/>
      <c r="BYE116" s="184"/>
      <c r="BYF116" s="184"/>
      <c r="BYG116" s="184"/>
      <c r="BYH116" s="184"/>
      <c r="BYI116" s="184"/>
      <c r="BYJ116" s="184"/>
      <c r="BYK116" s="184"/>
      <c r="BYL116" s="184"/>
      <c r="BYM116" s="184"/>
      <c r="BYN116" s="184"/>
      <c r="BYO116" s="184"/>
      <c r="BYP116" s="184"/>
      <c r="BYQ116" s="184"/>
      <c r="BYR116" s="184"/>
      <c r="BYS116" s="184"/>
      <c r="BYT116" s="184"/>
      <c r="BYU116" s="184"/>
      <c r="BYV116" s="184"/>
      <c r="BYW116" s="184"/>
      <c r="BYX116" s="184"/>
      <c r="BYY116" s="184"/>
      <c r="BYZ116" s="184"/>
      <c r="BZA116" s="184"/>
      <c r="BZB116" s="184"/>
      <c r="BZC116" s="184"/>
      <c r="BZD116" s="184"/>
      <c r="BZE116" s="184"/>
      <c r="BZF116" s="184"/>
      <c r="BZG116" s="184"/>
      <c r="BZH116" s="184"/>
      <c r="BZI116" s="184"/>
      <c r="BZJ116" s="184"/>
      <c r="BZK116" s="184"/>
      <c r="BZL116" s="184"/>
      <c r="BZM116" s="184"/>
      <c r="BZN116" s="184"/>
      <c r="BZO116" s="184"/>
      <c r="BZP116" s="184"/>
      <c r="BZQ116" s="184"/>
      <c r="BZR116" s="184"/>
      <c r="BZS116" s="184"/>
      <c r="BZT116" s="184"/>
      <c r="BZU116" s="184"/>
      <c r="BZV116" s="184"/>
      <c r="BZW116" s="184"/>
      <c r="BZX116" s="184"/>
      <c r="BZY116" s="184"/>
      <c r="BZZ116" s="184"/>
      <c r="CAA116" s="184"/>
      <c r="CAB116" s="184"/>
      <c r="CAC116" s="184"/>
      <c r="CAD116" s="184"/>
      <c r="CAE116" s="184"/>
      <c r="CAF116" s="184"/>
      <c r="CAG116" s="184"/>
      <c r="CAH116" s="184"/>
      <c r="CAI116" s="184"/>
      <c r="CAJ116" s="184"/>
      <c r="CAK116" s="184"/>
      <c r="CAL116" s="184"/>
      <c r="CAM116" s="184"/>
      <c r="CAN116" s="184"/>
      <c r="CAO116" s="184"/>
      <c r="CAP116" s="184"/>
      <c r="CAQ116" s="184"/>
      <c r="CAR116" s="184"/>
      <c r="CAS116" s="184"/>
      <c r="CAT116" s="184"/>
      <c r="CAU116" s="184"/>
      <c r="CAV116" s="184"/>
      <c r="CAW116" s="184"/>
      <c r="CAX116" s="184"/>
      <c r="CAY116" s="184"/>
      <c r="CAZ116" s="184"/>
      <c r="CBA116" s="184"/>
      <c r="CBB116" s="184"/>
      <c r="CBC116" s="184"/>
      <c r="CBD116" s="184"/>
      <c r="CBE116" s="184"/>
      <c r="CBF116" s="184"/>
      <c r="CBG116" s="184"/>
      <c r="CBH116" s="184"/>
      <c r="CBI116" s="184"/>
      <c r="CBJ116" s="184"/>
      <c r="CBK116" s="184"/>
      <c r="CBL116" s="184"/>
      <c r="CBM116" s="184"/>
      <c r="CBN116" s="184"/>
      <c r="CBO116" s="184"/>
      <c r="CBP116" s="184"/>
      <c r="CBQ116" s="184"/>
      <c r="CBR116" s="184"/>
      <c r="CBS116" s="184"/>
      <c r="CBT116" s="184"/>
      <c r="CBU116" s="184"/>
      <c r="CBV116" s="184"/>
      <c r="CBW116" s="184"/>
      <c r="CBX116" s="184"/>
      <c r="CBY116" s="184"/>
      <c r="CBZ116" s="184"/>
      <c r="CCA116" s="184"/>
      <c r="CCB116" s="184"/>
      <c r="CCC116" s="184"/>
      <c r="CCD116" s="184"/>
      <c r="CCE116" s="184"/>
      <c r="CCF116" s="184"/>
      <c r="CCG116" s="184"/>
      <c r="CCH116" s="184"/>
      <c r="CCI116" s="184"/>
      <c r="CCJ116" s="184"/>
      <c r="CCK116" s="184"/>
      <c r="CCL116" s="184"/>
      <c r="CCM116" s="184"/>
      <c r="CCN116" s="184"/>
      <c r="CCO116" s="184"/>
      <c r="CCP116" s="184"/>
      <c r="CCQ116" s="184"/>
      <c r="CCR116" s="184"/>
      <c r="CCS116" s="184"/>
      <c r="CCT116" s="184"/>
      <c r="CCU116" s="184"/>
      <c r="CCV116" s="184"/>
      <c r="CCW116" s="184"/>
      <c r="CCX116" s="184"/>
      <c r="CCY116" s="184"/>
      <c r="CCZ116" s="184"/>
      <c r="CDA116" s="184"/>
      <c r="CDB116" s="184"/>
      <c r="CDC116" s="184"/>
      <c r="CDD116" s="184"/>
      <c r="CDE116" s="184"/>
      <c r="CDF116" s="184"/>
      <c r="CDG116" s="184"/>
      <c r="CDH116" s="184"/>
      <c r="CDI116" s="184"/>
      <c r="CDJ116" s="184"/>
      <c r="CDK116" s="184"/>
      <c r="CDL116" s="184"/>
      <c r="CDM116" s="184"/>
      <c r="CDN116" s="184"/>
      <c r="CDO116" s="184"/>
      <c r="CDP116" s="184"/>
      <c r="CDQ116" s="184"/>
      <c r="CDR116" s="184"/>
      <c r="CDS116" s="184"/>
      <c r="CDT116" s="184"/>
      <c r="CDU116" s="184"/>
      <c r="CDV116" s="184"/>
      <c r="CDW116" s="184"/>
      <c r="CDX116" s="184"/>
      <c r="CDY116" s="184"/>
      <c r="CDZ116" s="184"/>
      <c r="CEA116" s="184"/>
      <c r="CEB116" s="184"/>
      <c r="CEC116" s="184"/>
      <c r="CED116" s="184"/>
      <c r="CEE116" s="184"/>
      <c r="CEF116" s="184"/>
      <c r="CEG116" s="184"/>
      <c r="CEH116" s="184"/>
      <c r="CEI116" s="184"/>
      <c r="CEJ116" s="184"/>
      <c r="CEK116" s="184"/>
      <c r="CEL116" s="184"/>
      <c r="CEM116" s="184"/>
      <c r="CEN116" s="184"/>
      <c r="CEO116" s="184"/>
      <c r="CEP116" s="184"/>
      <c r="CEQ116" s="184"/>
      <c r="CER116" s="184"/>
      <c r="CES116" s="184"/>
      <c r="CET116" s="184"/>
      <c r="CEU116" s="184"/>
      <c r="CEV116" s="184"/>
      <c r="CEW116" s="184"/>
      <c r="CEX116" s="184"/>
      <c r="CEY116" s="184"/>
      <c r="CEZ116" s="184"/>
      <c r="CFA116" s="184"/>
      <c r="CFB116" s="184"/>
      <c r="CFC116" s="184"/>
      <c r="CFD116" s="184"/>
      <c r="CFE116" s="184"/>
      <c r="CFF116" s="184"/>
      <c r="CFG116" s="184"/>
      <c r="CFH116" s="184"/>
      <c r="CFI116" s="184"/>
      <c r="CFJ116" s="184"/>
      <c r="CFK116" s="184"/>
      <c r="CFL116" s="184"/>
      <c r="CFM116" s="184"/>
      <c r="CFN116" s="184"/>
      <c r="CFO116" s="184"/>
      <c r="CFP116" s="184"/>
      <c r="CFQ116" s="184"/>
      <c r="CFR116" s="184"/>
      <c r="CFS116" s="184"/>
      <c r="CFT116" s="184"/>
      <c r="CFU116" s="184"/>
      <c r="CFV116" s="184"/>
      <c r="CFW116" s="184"/>
      <c r="CFX116" s="184"/>
      <c r="CFY116" s="184"/>
      <c r="CFZ116" s="184"/>
      <c r="CGA116" s="184"/>
      <c r="CGB116" s="184"/>
      <c r="CGC116" s="184"/>
      <c r="CGD116" s="184"/>
      <c r="CGE116" s="184"/>
      <c r="CGF116" s="184"/>
      <c r="CGG116" s="184"/>
      <c r="CGH116" s="184"/>
      <c r="CGI116" s="184"/>
      <c r="CGJ116" s="184"/>
      <c r="CGK116" s="184"/>
      <c r="CGL116" s="184"/>
      <c r="CGM116" s="184"/>
      <c r="CGN116" s="184"/>
      <c r="CGO116" s="184"/>
      <c r="CGP116" s="184"/>
      <c r="CGQ116" s="184"/>
      <c r="CGR116" s="184"/>
      <c r="CGS116" s="184"/>
      <c r="CGT116" s="184"/>
      <c r="CGU116" s="184"/>
      <c r="CGV116" s="184"/>
      <c r="CGW116" s="184"/>
      <c r="CGX116" s="184"/>
      <c r="CGY116" s="184"/>
      <c r="CGZ116" s="184"/>
      <c r="CHA116" s="184"/>
      <c r="CHB116" s="184"/>
      <c r="CHC116" s="184"/>
      <c r="CHD116" s="184"/>
      <c r="CHE116" s="184"/>
      <c r="CHF116" s="184"/>
      <c r="CHG116" s="184"/>
      <c r="CHH116" s="184"/>
      <c r="CHI116" s="184"/>
      <c r="CHJ116" s="184"/>
      <c r="CHK116" s="184"/>
      <c r="CHL116" s="184"/>
      <c r="CHM116" s="184"/>
      <c r="CHN116" s="184"/>
      <c r="CHO116" s="184"/>
      <c r="CHP116" s="184"/>
      <c r="CHQ116" s="184"/>
      <c r="CHR116" s="184"/>
      <c r="CHS116" s="184"/>
      <c r="CHT116" s="184"/>
      <c r="CHU116" s="184"/>
      <c r="CHV116" s="184"/>
      <c r="CHW116" s="184"/>
      <c r="CHX116" s="184"/>
      <c r="CHY116" s="184"/>
      <c r="CHZ116" s="184"/>
      <c r="CIA116" s="184"/>
      <c r="CIB116" s="184"/>
      <c r="CIC116" s="184"/>
      <c r="CID116" s="184"/>
      <c r="CIE116" s="184"/>
      <c r="CIF116" s="184"/>
      <c r="CIG116" s="184"/>
      <c r="CIH116" s="184"/>
      <c r="CII116" s="184"/>
      <c r="CIJ116" s="184"/>
      <c r="CIK116" s="184"/>
      <c r="CIL116" s="184"/>
      <c r="CIM116" s="184"/>
      <c r="CIN116" s="184"/>
      <c r="CIO116" s="184"/>
      <c r="CIP116" s="184"/>
      <c r="CIQ116" s="184"/>
      <c r="CIR116" s="184"/>
      <c r="CIS116" s="184"/>
      <c r="CIT116" s="184"/>
      <c r="CIU116" s="184"/>
      <c r="CIV116" s="184"/>
      <c r="CIW116" s="184"/>
      <c r="CIX116" s="184"/>
      <c r="CIY116" s="184"/>
      <c r="CIZ116" s="184"/>
      <c r="CJA116" s="184"/>
      <c r="CJB116" s="184"/>
      <c r="CJC116" s="184"/>
      <c r="CJD116" s="184"/>
      <c r="CJE116" s="184"/>
      <c r="CJF116" s="184"/>
      <c r="CJG116" s="184"/>
      <c r="CJH116" s="184"/>
      <c r="CJI116" s="184"/>
      <c r="CJJ116" s="184"/>
      <c r="CJK116" s="184"/>
      <c r="CJL116" s="184"/>
      <c r="CJM116" s="184"/>
      <c r="CJN116" s="184"/>
      <c r="CJO116" s="184"/>
      <c r="CJP116" s="184"/>
      <c r="CJQ116" s="184"/>
      <c r="CJR116" s="184"/>
      <c r="CJS116" s="184"/>
      <c r="CJT116" s="184"/>
      <c r="CJU116" s="184"/>
      <c r="CJV116" s="184"/>
      <c r="CJW116" s="184"/>
      <c r="CJX116" s="184"/>
      <c r="CJY116" s="184"/>
      <c r="CJZ116" s="184"/>
      <c r="CKA116" s="184"/>
      <c r="CKB116" s="184"/>
      <c r="CKC116" s="184"/>
      <c r="CKD116" s="184"/>
      <c r="CKE116" s="184"/>
      <c r="CKF116" s="184"/>
      <c r="CKG116" s="184"/>
      <c r="CKH116" s="184"/>
      <c r="CKI116" s="184"/>
      <c r="CKJ116" s="184"/>
      <c r="CKK116" s="184"/>
      <c r="CKL116" s="184"/>
      <c r="CKM116" s="184"/>
      <c r="CKN116" s="184"/>
      <c r="CKO116" s="184"/>
      <c r="CKP116" s="184"/>
      <c r="CKQ116" s="184"/>
      <c r="CKR116" s="184"/>
      <c r="CKS116" s="184"/>
      <c r="CKT116" s="184"/>
      <c r="CKU116" s="184"/>
      <c r="CKV116" s="184"/>
      <c r="CKW116" s="184"/>
      <c r="CKX116" s="184"/>
      <c r="CKY116" s="184"/>
      <c r="CKZ116" s="184"/>
      <c r="CLA116" s="184"/>
      <c r="CLB116" s="184"/>
      <c r="CLC116" s="184"/>
      <c r="CLD116" s="184"/>
      <c r="CLE116" s="184"/>
      <c r="CLF116" s="184"/>
      <c r="CLG116" s="184"/>
      <c r="CLH116" s="184"/>
      <c r="CLI116" s="184"/>
      <c r="CLJ116" s="184"/>
      <c r="CLK116" s="184"/>
      <c r="CLL116" s="184"/>
      <c r="CLM116" s="184"/>
      <c r="CLN116" s="184"/>
      <c r="CLO116" s="184"/>
      <c r="CLP116" s="184"/>
      <c r="CLQ116" s="184"/>
      <c r="CLR116" s="184"/>
      <c r="CLS116" s="184"/>
      <c r="CLT116" s="184"/>
      <c r="CLU116" s="184"/>
      <c r="CLV116" s="184"/>
      <c r="CLW116" s="184"/>
      <c r="CLX116" s="184"/>
      <c r="CLY116" s="184"/>
      <c r="CLZ116" s="184"/>
      <c r="CMA116" s="184"/>
      <c r="CMB116" s="184"/>
      <c r="CMC116" s="184"/>
      <c r="CMD116" s="184"/>
      <c r="CME116" s="184"/>
      <c r="CMF116" s="184"/>
      <c r="CMG116" s="184"/>
      <c r="CMH116" s="184"/>
      <c r="CMI116" s="184"/>
      <c r="CMJ116" s="184"/>
      <c r="CMK116" s="184"/>
      <c r="CML116" s="184"/>
      <c r="CMM116" s="184"/>
      <c r="CMN116" s="184"/>
      <c r="CMO116" s="184"/>
      <c r="CMP116" s="184"/>
      <c r="CMQ116" s="184"/>
      <c r="CMR116" s="184"/>
      <c r="CMS116" s="184"/>
      <c r="CMT116" s="184"/>
      <c r="CMU116" s="184"/>
      <c r="CMV116" s="184"/>
      <c r="CMW116" s="184"/>
      <c r="CMX116" s="184"/>
      <c r="CMY116" s="184"/>
      <c r="CMZ116" s="184"/>
      <c r="CNA116" s="184"/>
      <c r="CNB116" s="184"/>
      <c r="CNC116" s="184"/>
      <c r="CND116" s="184"/>
      <c r="CNE116" s="184"/>
      <c r="CNF116" s="184"/>
      <c r="CNG116" s="184"/>
      <c r="CNH116" s="184"/>
      <c r="CNI116" s="184"/>
      <c r="CNJ116" s="184"/>
      <c r="CNK116" s="184"/>
      <c r="CNL116" s="184"/>
      <c r="CNM116" s="184"/>
      <c r="CNN116" s="184"/>
      <c r="CNO116" s="184"/>
      <c r="CNP116" s="184"/>
      <c r="CNQ116" s="184"/>
      <c r="CNR116" s="184"/>
      <c r="CNS116" s="184"/>
      <c r="CNT116" s="184"/>
      <c r="CNU116" s="184"/>
      <c r="CNV116" s="184"/>
      <c r="CNW116" s="184"/>
      <c r="CNX116" s="184"/>
      <c r="CNY116" s="184"/>
      <c r="CNZ116" s="184"/>
      <c r="COA116" s="184"/>
      <c r="COB116" s="184"/>
      <c r="COC116" s="184"/>
      <c r="COD116" s="184"/>
      <c r="COE116" s="184"/>
      <c r="COF116" s="184"/>
      <c r="COG116" s="184"/>
      <c r="COH116" s="184"/>
      <c r="COI116" s="184"/>
      <c r="COJ116" s="184"/>
      <c r="COK116" s="184"/>
      <c r="COL116" s="184"/>
      <c r="COM116" s="184"/>
      <c r="CON116" s="184"/>
      <c r="COO116" s="184"/>
      <c r="COP116" s="184"/>
      <c r="COQ116" s="184"/>
      <c r="COR116" s="184"/>
      <c r="COS116" s="184"/>
      <c r="COT116" s="184"/>
      <c r="COU116" s="184"/>
      <c r="COV116" s="184"/>
      <c r="COW116" s="184"/>
      <c r="COX116" s="184"/>
      <c r="COY116" s="184"/>
      <c r="COZ116" s="184"/>
      <c r="CPA116" s="184"/>
      <c r="CPB116" s="184"/>
      <c r="CPC116" s="184"/>
      <c r="CPD116" s="184"/>
      <c r="CPE116" s="184"/>
      <c r="CPF116" s="184"/>
      <c r="CPG116" s="184"/>
      <c r="CPH116" s="184"/>
      <c r="CPI116" s="184"/>
      <c r="CPJ116" s="184"/>
      <c r="CPK116" s="184"/>
      <c r="CPL116" s="184"/>
      <c r="CPM116" s="184"/>
      <c r="CPN116" s="184"/>
      <c r="CPO116" s="184"/>
      <c r="CPP116" s="184"/>
      <c r="CPQ116" s="184"/>
      <c r="CPR116" s="184"/>
      <c r="CPS116" s="184"/>
      <c r="CPT116" s="184"/>
      <c r="CPU116" s="184"/>
      <c r="CPV116" s="184"/>
      <c r="CPW116" s="184"/>
      <c r="CPX116" s="184"/>
      <c r="CPY116" s="184"/>
      <c r="CPZ116" s="184"/>
      <c r="CQA116" s="184"/>
      <c r="CQB116" s="184"/>
      <c r="CQC116" s="184"/>
      <c r="CQD116" s="184"/>
      <c r="CQE116" s="184"/>
      <c r="CQF116" s="184"/>
      <c r="CQG116" s="184"/>
      <c r="CQH116" s="184"/>
      <c r="CQI116" s="184"/>
      <c r="CQJ116" s="184"/>
      <c r="CQK116" s="184"/>
      <c r="CQL116" s="184"/>
      <c r="CQM116" s="184"/>
      <c r="CQN116" s="184"/>
      <c r="CQO116" s="184"/>
      <c r="CQP116" s="184"/>
      <c r="CQQ116" s="184"/>
      <c r="CQR116" s="184"/>
      <c r="CQS116" s="184"/>
      <c r="CQT116" s="184"/>
      <c r="CQU116" s="184"/>
      <c r="CQV116" s="184"/>
      <c r="CQW116" s="184"/>
      <c r="CQX116" s="184"/>
      <c r="CQY116" s="184"/>
      <c r="CQZ116" s="184"/>
      <c r="CRA116" s="184"/>
      <c r="CRB116" s="184"/>
      <c r="CRC116" s="184"/>
      <c r="CRD116" s="184"/>
      <c r="CRE116" s="184"/>
      <c r="CRF116" s="184"/>
      <c r="CRG116" s="184"/>
      <c r="CRH116" s="184"/>
      <c r="CRI116" s="184"/>
      <c r="CRJ116" s="184"/>
      <c r="CRK116" s="184"/>
      <c r="CRL116" s="184"/>
      <c r="CRM116" s="184"/>
      <c r="CRN116" s="184"/>
      <c r="CRO116" s="184"/>
      <c r="CRP116" s="184"/>
      <c r="CRQ116" s="184"/>
      <c r="CRR116" s="184"/>
      <c r="CRS116" s="184"/>
      <c r="CRT116" s="184"/>
      <c r="CRU116" s="184"/>
      <c r="CRV116" s="184"/>
      <c r="CRW116" s="184"/>
      <c r="CRX116" s="184"/>
      <c r="CRY116" s="184"/>
      <c r="CRZ116" s="184"/>
      <c r="CSA116" s="184"/>
      <c r="CSB116" s="184"/>
      <c r="CSC116" s="184"/>
      <c r="CSD116" s="184"/>
      <c r="CSE116" s="184"/>
      <c r="CSF116" s="184"/>
      <c r="CSG116" s="184"/>
      <c r="CSH116" s="184"/>
      <c r="CSI116" s="184"/>
      <c r="CSJ116" s="184"/>
      <c r="CSK116" s="184"/>
      <c r="CSL116" s="184"/>
      <c r="CSM116" s="184"/>
      <c r="CSN116" s="184"/>
      <c r="CSO116" s="184"/>
      <c r="CSP116" s="184"/>
      <c r="CSQ116" s="184"/>
      <c r="CSR116" s="184"/>
      <c r="CSS116" s="184"/>
      <c r="CST116" s="184"/>
      <c r="CSU116" s="184"/>
      <c r="CSV116" s="184"/>
      <c r="CSW116" s="184"/>
      <c r="CSX116" s="184"/>
      <c r="CSY116" s="184"/>
      <c r="CSZ116" s="184"/>
      <c r="CTA116" s="184"/>
      <c r="CTB116" s="184"/>
      <c r="CTC116" s="184"/>
      <c r="CTD116" s="184"/>
      <c r="CTE116" s="184"/>
      <c r="CTF116" s="184"/>
      <c r="CTG116" s="184"/>
      <c r="CTH116" s="184"/>
      <c r="CTI116" s="184"/>
      <c r="CTJ116" s="184"/>
      <c r="CTK116" s="184"/>
      <c r="CTL116" s="184"/>
      <c r="CTM116" s="184"/>
      <c r="CTN116" s="184"/>
      <c r="CTO116" s="184"/>
      <c r="CTP116" s="184"/>
      <c r="CTQ116" s="184"/>
      <c r="CTR116" s="184"/>
      <c r="CTS116" s="184"/>
      <c r="CTT116" s="184"/>
      <c r="CTU116" s="184"/>
      <c r="CTV116" s="184"/>
      <c r="CTW116" s="184"/>
      <c r="CTX116" s="184"/>
      <c r="CTY116" s="184"/>
      <c r="CTZ116" s="184"/>
      <c r="CUA116" s="184"/>
      <c r="CUB116" s="184"/>
      <c r="CUC116" s="184"/>
      <c r="CUD116" s="184"/>
      <c r="CUE116" s="184"/>
      <c r="CUF116" s="184"/>
      <c r="CUG116" s="184"/>
      <c r="CUH116" s="184"/>
      <c r="CUI116" s="184"/>
      <c r="CUJ116" s="184"/>
      <c r="CUK116" s="184"/>
      <c r="CUL116" s="184"/>
      <c r="CUM116" s="184"/>
      <c r="CUN116" s="184"/>
      <c r="CUO116" s="184"/>
      <c r="CUP116" s="184"/>
      <c r="CUQ116" s="184"/>
      <c r="CUR116" s="184"/>
      <c r="CUS116" s="184"/>
      <c r="CUT116" s="184"/>
      <c r="CUU116" s="184"/>
      <c r="CUV116" s="184"/>
      <c r="CUW116" s="184"/>
      <c r="CUX116" s="184"/>
      <c r="CUY116" s="184"/>
      <c r="CUZ116" s="184"/>
      <c r="CVA116" s="184"/>
      <c r="CVB116" s="184"/>
      <c r="CVC116" s="184"/>
      <c r="CVD116" s="184"/>
      <c r="CVE116" s="184"/>
      <c r="CVF116" s="184"/>
      <c r="CVG116" s="184"/>
      <c r="CVH116" s="184"/>
      <c r="CVI116" s="184"/>
      <c r="CVJ116" s="184"/>
      <c r="CVK116" s="184"/>
      <c r="CVL116" s="184"/>
      <c r="CVM116" s="184"/>
      <c r="CVN116" s="184"/>
      <c r="CVO116" s="184"/>
      <c r="CVP116" s="184"/>
      <c r="CVQ116" s="184"/>
      <c r="CVR116" s="184"/>
      <c r="CVS116" s="184"/>
      <c r="CVT116" s="184"/>
      <c r="CVU116" s="184"/>
      <c r="CVV116" s="184"/>
      <c r="CVW116" s="184"/>
      <c r="CVX116" s="184"/>
      <c r="CVY116" s="184"/>
      <c r="CVZ116" s="184"/>
      <c r="CWA116" s="184"/>
      <c r="CWB116" s="184"/>
      <c r="CWC116" s="184"/>
      <c r="CWD116" s="184"/>
      <c r="CWE116" s="184"/>
      <c r="CWF116" s="184"/>
      <c r="CWG116" s="184"/>
      <c r="CWH116" s="184"/>
      <c r="CWI116" s="184"/>
      <c r="CWJ116" s="184"/>
      <c r="CWK116" s="184"/>
      <c r="CWL116" s="184"/>
      <c r="CWM116" s="184"/>
      <c r="CWN116" s="184"/>
      <c r="CWO116" s="184"/>
      <c r="CWP116" s="184"/>
      <c r="CWQ116" s="184"/>
      <c r="CWR116" s="184"/>
      <c r="CWS116" s="184"/>
      <c r="CWT116" s="184"/>
      <c r="CWU116" s="184"/>
      <c r="CWV116" s="184"/>
      <c r="CWW116" s="184"/>
      <c r="CWX116" s="184"/>
      <c r="CWY116" s="184"/>
      <c r="CWZ116" s="184"/>
      <c r="CXA116" s="184"/>
      <c r="CXB116" s="184"/>
      <c r="CXC116" s="184"/>
      <c r="CXD116" s="184"/>
      <c r="CXE116" s="184"/>
      <c r="CXF116" s="184"/>
      <c r="CXG116" s="184"/>
      <c r="CXH116" s="184"/>
      <c r="CXI116" s="184"/>
      <c r="CXJ116" s="184"/>
      <c r="CXK116" s="184"/>
      <c r="CXL116" s="184"/>
      <c r="CXM116" s="184"/>
      <c r="CXN116" s="184"/>
      <c r="CXO116" s="184"/>
      <c r="CXP116" s="184"/>
      <c r="CXQ116" s="184"/>
      <c r="CXR116" s="184"/>
      <c r="CXS116" s="184"/>
      <c r="CXT116" s="184"/>
      <c r="CXU116" s="184"/>
      <c r="CXV116" s="184"/>
      <c r="CXW116" s="184"/>
      <c r="CXX116" s="184"/>
      <c r="CXY116" s="184"/>
      <c r="CXZ116" s="184"/>
      <c r="CYA116" s="184"/>
      <c r="CYB116" s="184"/>
      <c r="CYC116" s="184"/>
      <c r="CYD116" s="184"/>
      <c r="CYE116" s="184"/>
      <c r="CYF116" s="184"/>
      <c r="CYG116" s="184"/>
      <c r="CYH116" s="184"/>
      <c r="CYI116" s="184"/>
      <c r="CYJ116" s="184"/>
      <c r="CYK116" s="184"/>
      <c r="CYL116" s="184"/>
      <c r="CYM116" s="184"/>
      <c r="CYN116" s="184"/>
      <c r="CYO116" s="184"/>
      <c r="CYP116" s="184"/>
      <c r="CYQ116" s="184"/>
      <c r="CYR116" s="184"/>
      <c r="CYS116" s="184"/>
      <c r="CYT116" s="184"/>
      <c r="CYU116" s="184"/>
      <c r="CYV116" s="184"/>
      <c r="CYW116" s="184"/>
      <c r="CYX116" s="184"/>
      <c r="CYY116" s="184"/>
      <c r="CYZ116" s="184"/>
      <c r="CZA116" s="184"/>
      <c r="CZB116" s="184"/>
      <c r="CZC116" s="184"/>
      <c r="CZD116" s="184"/>
      <c r="CZE116" s="184"/>
      <c r="CZF116" s="184"/>
      <c r="CZG116" s="184"/>
      <c r="CZH116" s="184"/>
      <c r="CZI116" s="184"/>
      <c r="CZJ116" s="184"/>
      <c r="CZK116" s="184"/>
      <c r="CZL116" s="184"/>
      <c r="CZM116" s="184"/>
      <c r="CZN116" s="184"/>
      <c r="CZO116" s="184"/>
      <c r="CZP116" s="184"/>
      <c r="CZQ116" s="184"/>
      <c r="CZR116" s="184"/>
      <c r="CZS116" s="184"/>
      <c r="CZT116" s="184"/>
      <c r="CZU116" s="184"/>
      <c r="CZV116" s="184"/>
      <c r="CZW116" s="184"/>
      <c r="CZX116" s="184"/>
      <c r="CZY116" s="184"/>
      <c r="CZZ116" s="184"/>
      <c r="DAA116" s="184"/>
      <c r="DAB116" s="184"/>
      <c r="DAC116" s="184"/>
      <c r="DAD116" s="184"/>
      <c r="DAE116" s="184"/>
      <c r="DAF116" s="184"/>
      <c r="DAG116" s="184"/>
      <c r="DAH116" s="184"/>
      <c r="DAI116" s="184"/>
      <c r="DAJ116" s="184"/>
      <c r="DAK116" s="184"/>
      <c r="DAL116" s="184"/>
      <c r="DAM116" s="184"/>
      <c r="DAN116" s="184"/>
      <c r="DAO116" s="184"/>
      <c r="DAP116" s="184"/>
      <c r="DAQ116" s="184"/>
      <c r="DAR116" s="184"/>
      <c r="DAS116" s="184"/>
      <c r="DAT116" s="184"/>
      <c r="DAU116" s="184"/>
      <c r="DAV116" s="184"/>
      <c r="DAW116" s="184"/>
      <c r="DAX116" s="184"/>
      <c r="DAY116" s="184"/>
      <c r="DAZ116" s="184"/>
      <c r="DBA116" s="184"/>
      <c r="DBB116" s="184"/>
      <c r="DBC116" s="184"/>
      <c r="DBD116" s="184"/>
      <c r="DBE116" s="184"/>
      <c r="DBF116" s="184"/>
      <c r="DBG116" s="184"/>
      <c r="DBH116" s="184"/>
      <c r="DBI116" s="184"/>
      <c r="DBJ116" s="184"/>
      <c r="DBK116" s="184"/>
      <c r="DBL116" s="184"/>
      <c r="DBM116" s="184"/>
      <c r="DBN116" s="184"/>
      <c r="DBO116" s="184"/>
      <c r="DBP116" s="184"/>
      <c r="DBQ116" s="184"/>
      <c r="DBR116" s="184"/>
      <c r="DBS116" s="184"/>
      <c r="DBT116" s="184"/>
      <c r="DBU116" s="184"/>
      <c r="DBV116" s="184"/>
      <c r="DBW116" s="184"/>
      <c r="DBX116" s="184"/>
      <c r="DBY116" s="184"/>
      <c r="DBZ116" s="184"/>
      <c r="DCA116" s="184"/>
      <c r="DCB116" s="184"/>
      <c r="DCC116" s="184"/>
      <c r="DCD116" s="184"/>
      <c r="DCE116" s="184"/>
      <c r="DCF116" s="184"/>
      <c r="DCG116" s="184"/>
      <c r="DCH116" s="184"/>
      <c r="DCI116" s="184"/>
      <c r="DCJ116" s="184"/>
      <c r="DCK116" s="184"/>
      <c r="DCL116" s="184"/>
      <c r="DCM116" s="184"/>
      <c r="DCN116" s="184"/>
      <c r="DCO116" s="184"/>
      <c r="DCP116" s="184"/>
      <c r="DCQ116" s="184"/>
      <c r="DCR116" s="184"/>
      <c r="DCS116" s="184"/>
      <c r="DCT116" s="184"/>
      <c r="DCU116" s="184"/>
      <c r="DCV116" s="184"/>
      <c r="DCW116" s="184"/>
      <c r="DCX116" s="184"/>
      <c r="DCY116" s="184"/>
      <c r="DCZ116" s="184"/>
      <c r="DDA116" s="184"/>
      <c r="DDB116" s="184"/>
      <c r="DDC116" s="184"/>
      <c r="DDD116" s="184"/>
      <c r="DDE116" s="184"/>
      <c r="DDF116" s="184"/>
      <c r="DDG116" s="184"/>
      <c r="DDH116" s="184"/>
      <c r="DDI116" s="184"/>
      <c r="DDJ116" s="184"/>
      <c r="DDK116" s="184"/>
      <c r="DDL116" s="184"/>
      <c r="DDM116" s="184"/>
      <c r="DDN116" s="184"/>
      <c r="DDO116" s="184"/>
      <c r="DDP116" s="184"/>
      <c r="DDQ116" s="184"/>
      <c r="DDR116" s="184"/>
      <c r="DDS116" s="184"/>
      <c r="DDT116" s="184"/>
      <c r="DDU116" s="184"/>
      <c r="DDV116" s="184"/>
      <c r="DDW116" s="184"/>
      <c r="DDX116" s="184"/>
      <c r="DDY116" s="184"/>
      <c r="DDZ116" s="184"/>
      <c r="DEA116" s="184"/>
      <c r="DEB116" s="184"/>
      <c r="DEC116" s="184"/>
      <c r="DED116" s="184"/>
      <c r="DEE116" s="184"/>
      <c r="DEF116" s="184"/>
      <c r="DEG116" s="184"/>
      <c r="DEH116" s="184"/>
      <c r="DEI116" s="184"/>
      <c r="DEJ116" s="184"/>
      <c r="DEK116" s="184"/>
      <c r="DEL116" s="184"/>
      <c r="DEM116" s="184"/>
      <c r="DEN116" s="184"/>
      <c r="DEO116" s="184"/>
      <c r="DEP116" s="184"/>
      <c r="DEQ116" s="184"/>
      <c r="DER116" s="184"/>
      <c r="DES116" s="184"/>
      <c r="DET116" s="184"/>
      <c r="DEU116" s="184"/>
      <c r="DEV116" s="184"/>
      <c r="DEW116" s="184"/>
      <c r="DEX116" s="184"/>
      <c r="DEY116" s="184"/>
      <c r="DEZ116" s="184"/>
      <c r="DFA116" s="184"/>
      <c r="DFB116" s="184"/>
      <c r="DFC116" s="184"/>
      <c r="DFD116" s="184"/>
      <c r="DFE116" s="184"/>
      <c r="DFF116" s="184"/>
      <c r="DFG116" s="184"/>
      <c r="DFH116" s="184"/>
      <c r="DFI116" s="184"/>
      <c r="DFJ116" s="184"/>
      <c r="DFK116" s="184"/>
      <c r="DFL116" s="184"/>
      <c r="DFM116" s="184"/>
      <c r="DFN116" s="184"/>
      <c r="DFO116" s="184"/>
      <c r="DFP116" s="184"/>
      <c r="DFQ116" s="184"/>
      <c r="DFR116" s="184"/>
      <c r="DFS116" s="184"/>
      <c r="DFT116" s="184"/>
      <c r="DFU116" s="184"/>
      <c r="DFV116" s="184"/>
      <c r="DFW116" s="184"/>
      <c r="DFX116" s="184"/>
      <c r="DFY116" s="184"/>
      <c r="DFZ116" s="184"/>
      <c r="DGA116" s="184"/>
      <c r="DGB116" s="184"/>
      <c r="DGC116" s="184"/>
      <c r="DGD116" s="184"/>
      <c r="DGE116" s="184"/>
      <c r="DGF116" s="184"/>
      <c r="DGG116" s="184"/>
      <c r="DGH116" s="184"/>
      <c r="DGI116" s="184"/>
      <c r="DGJ116" s="184"/>
      <c r="DGK116" s="184"/>
      <c r="DGL116" s="184"/>
      <c r="DGM116" s="184"/>
      <c r="DGN116" s="184"/>
      <c r="DGO116" s="184"/>
      <c r="DGP116" s="184"/>
      <c r="DGQ116" s="184"/>
      <c r="DGR116" s="184"/>
      <c r="DGS116" s="184"/>
      <c r="DGT116" s="184"/>
      <c r="DGU116" s="184"/>
      <c r="DGV116" s="184"/>
      <c r="DGW116" s="184"/>
      <c r="DGX116" s="184"/>
      <c r="DGY116" s="184"/>
      <c r="DGZ116" s="184"/>
      <c r="DHA116" s="184"/>
      <c r="DHB116" s="184"/>
      <c r="DHC116" s="184"/>
      <c r="DHD116" s="184"/>
      <c r="DHE116" s="184"/>
      <c r="DHF116" s="184"/>
      <c r="DHG116" s="184"/>
      <c r="DHH116" s="184"/>
      <c r="DHI116" s="184"/>
      <c r="DHJ116" s="184"/>
      <c r="DHK116" s="184"/>
      <c r="DHL116" s="184"/>
      <c r="DHM116" s="184"/>
      <c r="DHN116" s="184"/>
      <c r="DHO116" s="184"/>
      <c r="DHP116" s="184"/>
      <c r="DHQ116" s="184"/>
      <c r="DHR116" s="184"/>
      <c r="DHS116" s="184"/>
      <c r="DHT116" s="184"/>
      <c r="DHU116" s="184"/>
      <c r="DHV116" s="184"/>
      <c r="DHW116" s="184"/>
      <c r="DHX116" s="184"/>
      <c r="DHY116" s="184"/>
      <c r="DHZ116" s="184"/>
      <c r="DIA116" s="184"/>
      <c r="DIB116" s="184"/>
      <c r="DIC116" s="184"/>
      <c r="DID116" s="184"/>
      <c r="DIE116" s="184"/>
      <c r="DIF116" s="184"/>
      <c r="DIG116" s="184"/>
      <c r="DIH116" s="184"/>
      <c r="DII116" s="184"/>
      <c r="DIJ116" s="184"/>
      <c r="DIK116" s="184"/>
      <c r="DIL116" s="184"/>
      <c r="DIM116" s="184"/>
      <c r="DIN116" s="184"/>
      <c r="DIO116" s="184"/>
      <c r="DIP116" s="184"/>
      <c r="DIQ116" s="184"/>
      <c r="DIR116" s="184"/>
      <c r="DIS116" s="184"/>
      <c r="DIT116" s="184"/>
      <c r="DIU116" s="184"/>
      <c r="DIV116" s="184"/>
      <c r="DIW116" s="184"/>
      <c r="DIX116" s="184"/>
      <c r="DIY116" s="184"/>
      <c r="DIZ116" s="184"/>
      <c r="DJA116" s="184"/>
      <c r="DJB116" s="184"/>
      <c r="DJC116" s="184"/>
      <c r="DJD116" s="184"/>
      <c r="DJE116" s="184"/>
      <c r="DJF116" s="184"/>
      <c r="DJG116" s="184"/>
      <c r="DJH116" s="184"/>
      <c r="DJI116" s="184"/>
      <c r="DJJ116" s="184"/>
      <c r="DJK116" s="184"/>
      <c r="DJL116" s="184"/>
      <c r="DJM116" s="184"/>
      <c r="DJN116" s="184"/>
      <c r="DJO116" s="184"/>
      <c r="DJP116" s="184"/>
      <c r="DJQ116" s="184"/>
      <c r="DJR116" s="184"/>
      <c r="DJS116" s="184"/>
      <c r="DJT116" s="184"/>
      <c r="DJU116" s="184"/>
      <c r="DJV116" s="184"/>
      <c r="DJW116" s="184"/>
      <c r="DJX116" s="184"/>
      <c r="DJY116" s="184"/>
      <c r="DJZ116" s="184"/>
      <c r="DKA116" s="184"/>
      <c r="DKB116" s="184"/>
      <c r="DKC116" s="184"/>
      <c r="DKD116" s="184"/>
      <c r="DKE116" s="184"/>
      <c r="DKF116" s="184"/>
      <c r="DKG116" s="184"/>
      <c r="DKH116" s="184"/>
      <c r="DKI116" s="184"/>
      <c r="DKJ116" s="184"/>
      <c r="DKK116" s="184"/>
      <c r="DKL116" s="184"/>
      <c r="DKM116" s="184"/>
      <c r="DKN116" s="184"/>
      <c r="DKO116" s="184"/>
      <c r="DKP116" s="184"/>
      <c r="DKQ116" s="184"/>
      <c r="DKR116" s="184"/>
      <c r="DKS116" s="184"/>
      <c r="DKT116" s="184"/>
      <c r="DKU116" s="184"/>
      <c r="DKV116" s="184"/>
      <c r="DKW116" s="184"/>
      <c r="DKX116" s="184"/>
      <c r="DKY116" s="184"/>
      <c r="DKZ116" s="184"/>
      <c r="DLA116" s="184"/>
      <c r="DLB116" s="184"/>
      <c r="DLC116" s="184"/>
      <c r="DLD116" s="184"/>
      <c r="DLE116" s="184"/>
      <c r="DLF116" s="184"/>
      <c r="DLG116" s="184"/>
      <c r="DLH116" s="184"/>
      <c r="DLI116" s="184"/>
      <c r="DLJ116" s="184"/>
      <c r="DLK116" s="184"/>
      <c r="DLL116" s="184"/>
      <c r="DLM116" s="184"/>
      <c r="DLN116" s="184"/>
      <c r="DLO116" s="184"/>
      <c r="DLP116" s="184"/>
      <c r="DLQ116" s="184"/>
      <c r="DLR116" s="184"/>
      <c r="DLS116" s="184"/>
      <c r="DLT116" s="184"/>
      <c r="DLU116" s="184"/>
      <c r="DLV116" s="184"/>
      <c r="DLW116" s="184"/>
      <c r="DLX116" s="184"/>
      <c r="DLY116" s="184"/>
      <c r="DLZ116" s="184"/>
      <c r="DMA116" s="184"/>
      <c r="DMB116" s="184"/>
      <c r="DMC116" s="184"/>
      <c r="DMD116" s="184"/>
      <c r="DME116" s="184"/>
      <c r="DMF116" s="184"/>
      <c r="DMG116" s="184"/>
      <c r="DMH116" s="184"/>
      <c r="DMI116" s="184"/>
      <c r="DMJ116" s="184"/>
      <c r="DMK116" s="184"/>
      <c r="DML116" s="184"/>
      <c r="DMM116" s="184"/>
      <c r="DMN116" s="184"/>
      <c r="DMO116" s="184"/>
      <c r="DMP116" s="184"/>
      <c r="DMQ116" s="184"/>
      <c r="DMR116" s="184"/>
      <c r="DMS116" s="184"/>
      <c r="DMT116" s="184"/>
      <c r="DMU116" s="184"/>
      <c r="DMV116" s="184"/>
      <c r="DMW116" s="184"/>
      <c r="DMX116" s="184"/>
      <c r="DMY116" s="184"/>
      <c r="DMZ116" s="184"/>
      <c r="DNA116" s="184"/>
      <c r="DNB116" s="184"/>
      <c r="DNC116" s="184"/>
      <c r="DND116" s="184"/>
      <c r="DNE116" s="184"/>
      <c r="DNF116" s="184"/>
      <c r="DNG116" s="184"/>
      <c r="DNH116" s="184"/>
      <c r="DNI116" s="184"/>
      <c r="DNJ116" s="184"/>
      <c r="DNK116" s="184"/>
      <c r="DNL116" s="184"/>
      <c r="DNM116" s="184"/>
      <c r="DNN116" s="184"/>
      <c r="DNO116" s="184"/>
      <c r="DNP116" s="184"/>
      <c r="DNQ116" s="184"/>
      <c r="DNR116" s="184"/>
      <c r="DNS116" s="184"/>
      <c r="DNT116" s="184"/>
      <c r="DNU116" s="184"/>
      <c r="DNV116" s="184"/>
      <c r="DNW116" s="184"/>
      <c r="DNX116" s="184"/>
      <c r="DNY116" s="184"/>
      <c r="DNZ116" s="184"/>
      <c r="DOA116" s="184"/>
      <c r="DOB116" s="184"/>
      <c r="DOC116" s="184"/>
      <c r="DOD116" s="184"/>
      <c r="DOE116" s="184"/>
      <c r="DOF116" s="184"/>
      <c r="DOG116" s="184"/>
      <c r="DOH116" s="184"/>
      <c r="DOI116" s="184"/>
      <c r="DOJ116" s="184"/>
      <c r="DOK116" s="184"/>
      <c r="DOL116" s="184"/>
      <c r="DOM116" s="184"/>
      <c r="DON116" s="184"/>
      <c r="DOO116" s="184"/>
      <c r="DOP116" s="184"/>
      <c r="DOQ116" s="184"/>
      <c r="DOR116" s="184"/>
      <c r="DOS116" s="184"/>
      <c r="DOT116" s="184"/>
      <c r="DOU116" s="184"/>
      <c r="DOV116" s="184"/>
      <c r="DOW116" s="184"/>
      <c r="DOX116" s="184"/>
      <c r="DOY116" s="184"/>
      <c r="DOZ116" s="184"/>
      <c r="DPA116" s="184"/>
      <c r="DPB116" s="184"/>
      <c r="DPC116" s="184"/>
      <c r="DPD116" s="184"/>
      <c r="DPE116" s="184"/>
      <c r="DPF116" s="184"/>
      <c r="DPG116" s="184"/>
      <c r="DPH116" s="184"/>
      <c r="DPI116" s="184"/>
      <c r="DPJ116" s="184"/>
      <c r="DPK116" s="184"/>
      <c r="DPL116" s="184"/>
      <c r="DPM116" s="184"/>
      <c r="DPN116" s="184"/>
      <c r="DPO116" s="184"/>
      <c r="DPP116" s="184"/>
      <c r="DPQ116" s="184"/>
      <c r="DPR116" s="184"/>
      <c r="DPS116" s="184"/>
      <c r="DPT116" s="184"/>
      <c r="DPU116" s="184"/>
      <c r="DPV116" s="184"/>
      <c r="DPW116" s="184"/>
      <c r="DPX116" s="184"/>
      <c r="DPY116" s="184"/>
      <c r="DPZ116" s="184"/>
      <c r="DQA116" s="184"/>
      <c r="DQB116" s="184"/>
      <c r="DQC116" s="184"/>
      <c r="DQD116" s="184"/>
      <c r="DQE116" s="184"/>
      <c r="DQF116" s="184"/>
      <c r="DQG116" s="184"/>
      <c r="DQH116" s="184"/>
      <c r="DQI116" s="184"/>
      <c r="DQJ116" s="184"/>
      <c r="DQK116" s="184"/>
      <c r="DQL116" s="184"/>
      <c r="DQM116" s="184"/>
      <c r="DQN116" s="184"/>
      <c r="DQO116" s="184"/>
      <c r="DQP116" s="184"/>
      <c r="DQQ116" s="184"/>
      <c r="DQR116" s="184"/>
      <c r="DQS116" s="184"/>
      <c r="DQT116" s="184"/>
      <c r="DQU116" s="184"/>
      <c r="DQV116" s="184"/>
      <c r="DQW116" s="184"/>
      <c r="DQX116" s="184"/>
      <c r="DQY116" s="184"/>
      <c r="DQZ116" s="184"/>
      <c r="DRA116" s="184"/>
      <c r="DRB116" s="184"/>
      <c r="DRC116" s="184"/>
      <c r="DRD116" s="184"/>
      <c r="DRE116" s="184"/>
      <c r="DRF116" s="184"/>
      <c r="DRG116" s="184"/>
      <c r="DRH116" s="184"/>
      <c r="DRI116" s="184"/>
      <c r="DRJ116" s="184"/>
      <c r="DRK116" s="184"/>
      <c r="DRL116" s="184"/>
      <c r="DRM116" s="184"/>
      <c r="DRN116" s="184"/>
      <c r="DRO116" s="184"/>
      <c r="DRP116" s="184"/>
      <c r="DRQ116" s="184"/>
      <c r="DRR116" s="184"/>
      <c r="DRS116" s="184"/>
      <c r="DRT116" s="184"/>
      <c r="DRU116" s="184"/>
      <c r="DRV116" s="184"/>
      <c r="DRW116" s="184"/>
      <c r="DRX116" s="184"/>
      <c r="DRY116" s="184"/>
      <c r="DRZ116" s="184"/>
      <c r="DSA116" s="184"/>
      <c r="DSB116" s="184"/>
      <c r="DSC116" s="184"/>
      <c r="DSD116" s="184"/>
      <c r="DSE116" s="184"/>
      <c r="DSF116" s="184"/>
      <c r="DSG116" s="184"/>
      <c r="DSH116" s="184"/>
      <c r="DSI116" s="184"/>
      <c r="DSJ116" s="184"/>
      <c r="DSK116" s="184"/>
      <c r="DSL116" s="184"/>
      <c r="DSM116" s="184"/>
      <c r="DSN116" s="184"/>
      <c r="DSO116" s="184"/>
      <c r="DSP116" s="184"/>
      <c r="DSQ116" s="184"/>
      <c r="DSR116" s="184"/>
      <c r="DSS116" s="184"/>
      <c r="DST116" s="184"/>
      <c r="DSU116" s="184"/>
      <c r="DSV116" s="184"/>
      <c r="DSW116" s="184"/>
      <c r="DSX116" s="184"/>
      <c r="DSY116" s="184"/>
      <c r="DSZ116" s="184"/>
      <c r="DTA116" s="184"/>
      <c r="DTB116" s="184"/>
      <c r="DTC116" s="184"/>
      <c r="DTD116" s="184"/>
      <c r="DTE116" s="184"/>
      <c r="DTF116" s="184"/>
      <c r="DTG116" s="184"/>
      <c r="DTH116" s="184"/>
      <c r="DTI116" s="184"/>
      <c r="DTJ116" s="184"/>
      <c r="DTK116" s="184"/>
      <c r="DTL116" s="184"/>
      <c r="DTM116" s="184"/>
      <c r="DTN116" s="184"/>
      <c r="DTO116" s="184"/>
      <c r="DTP116" s="184"/>
      <c r="DTQ116" s="184"/>
      <c r="DTR116" s="184"/>
      <c r="DTS116" s="184"/>
      <c r="DTT116" s="184"/>
      <c r="DTU116" s="184"/>
      <c r="DTV116" s="184"/>
      <c r="DTW116" s="184"/>
      <c r="DTX116" s="184"/>
      <c r="DTY116" s="184"/>
      <c r="DTZ116" s="184"/>
      <c r="DUA116" s="184"/>
      <c r="DUB116" s="184"/>
      <c r="DUC116" s="184"/>
      <c r="DUD116" s="184"/>
      <c r="DUE116" s="184"/>
      <c r="DUF116" s="184"/>
      <c r="DUG116" s="184"/>
      <c r="DUH116" s="184"/>
      <c r="DUI116" s="184"/>
      <c r="DUJ116" s="184"/>
      <c r="DUK116" s="184"/>
      <c r="DUL116" s="184"/>
      <c r="DUM116" s="184"/>
      <c r="DUN116" s="184"/>
      <c r="DUO116" s="184"/>
      <c r="DUP116" s="184"/>
      <c r="DUQ116" s="184"/>
      <c r="DUR116" s="184"/>
      <c r="DUS116" s="184"/>
      <c r="DUT116" s="184"/>
      <c r="DUU116" s="184"/>
      <c r="DUV116" s="184"/>
      <c r="DUW116" s="184"/>
      <c r="DUX116" s="184"/>
      <c r="DUY116" s="184"/>
      <c r="DUZ116" s="184"/>
      <c r="DVA116" s="184"/>
      <c r="DVB116" s="184"/>
      <c r="DVC116" s="184"/>
      <c r="DVD116" s="184"/>
      <c r="DVE116" s="184"/>
      <c r="DVF116" s="184"/>
      <c r="DVG116" s="184"/>
      <c r="DVH116" s="184"/>
      <c r="DVI116" s="184"/>
      <c r="DVJ116" s="184"/>
      <c r="DVK116" s="184"/>
      <c r="DVL116" s="184"/>
      <c r="DVM116" s="184"/>
      <c r="DVN116" s="184"/>
      <c r="DVO116" s="184"/>
      <c r="DVP116" s="184"/>
      <c r="DVQ116" s="184"/>
      <c r="DVR116" s="184"/>
      <c r="DVS116" s="184"/>
      <c r="DVT116" s="184"/>
      <c r="DVU116" s="184"/>
      <c r="DVV116" s="184"/>
      <c r="DVW116" s="184"/>
      <c r="DVX116" s="184"/>
      <c r="DVY116" s="184"/>
      <c r="DVZ116" s="184"/>
      <c r="DWA116" s="184"/>
      <c r="DWB116" s="184"/>
      <c r="DWC116" s="184"/>
      <c r="DWD116" s="184"/>
      <c r="DWE116" s="184"/>
      <c r="DWF116" s="184"/>
      <c r="DWG116" s="184"/>
      <c r="DWH116" s="184"/>
      <c r="DWI116" s="184"/>
      <c r="DWJ116" s="184"/>
      <c r="DWK116" s="184"/>
      <c r="DWL116" s="184"/>
      <c r="DWM116" s="184"/>
      <c r="DWN116" s="184"/>
      <c r="DWO116" s="184"/>
      <c r="DWP116" s="184"/>
      <c r="DWQ116" s="184"/>
      <c r="DWR116" s="184"/>
      <c r="DWS116" s="184"/>
      <c r="DWT116" s="184"/>
      <c r="DWU116" s="184"/>
      <c r="DWV116" s="184"/>
      <c r="DWW116" s="184"/>
      <c r="DWX116" s="184"/>
      <c r="DWY116" s="184"/>
      <c r="DWZ116" s="184"/>
      <c r="DXA116" s="184"/>
      <c r="DXB116" s="184"/>
      <c r="DXC116" s="184"/>
      <c r="DXD116" s="184"/>
      <c r="DXE116" s="184"/>
      <c r="DXF116" s="184"/>
      <c r="DXG116" s="184"/>
      <c r="DXH116" s="184"/>
      <c r="DXI116" s="184"/>
      <c r="DXJ116" s="184"/>
      <c r="DXK116" s="184"/>
      <c r="DXL116" s="184"/>
      <c r="DXM116" s="184"/>
      <c r="DXN116" s="184"/>
      <c r="DXO116" s="184"/>
      <c r="DXP116" s="184"/>
      <c r="DXQ116" s="184"/>
      <c r="DXR116" s="184"/>
      <c r="DXS116" s="184"/>
      <c r="DXT116" s="184"/>
      <c r="DXU116" s="184"/>
      <c r="DXV116" s="184"/>
      <c r="DXW116" s="184"/>
      <c r="DXX116" s="184"/>
      <c r="DXY116" s="184"/>
      <c r="DXZ116" s="184"/>
      <c r="DYA116" s="184"/>
      <c r="DYB116" s="184"/>
      <c r="DYC116" s="184"/>
      <c r="DYD116" s="184"/>
      <c r="DYE116" s="184"/>
      <c r="DYF116" s="184"/>
      <c r="DYG116" s="184"/>
      <c r="DYH116" s="184"/>
      <c r="DYI116" s="184"/>
      <c r="DYJ116" s="184"/>
      <c r="DYK116" s="184"/>
      <c r="DYL116" s="184"/>
      <c r="DYM116" s="184"/>
      <c r="DYN116" s="184"/>
      <c r="DYO116" s="184"/>
      <c r="DYP116" s="184"/>
      <c r="DYQ116" s="184"/>
      <c r="DYR116" s="184"/>
      <c r="DYS116" s="184"/>
      <c r="DYT116" s="184"/>
      <c r="DYU116" s="184"/>
      <c r="DYV116" s="184"/>
      <c r="DYW116" s="184"/>
      <c r="DYX116" s="184"/>
      <c r="DYY116" s="184"/>
      <c r="DYZ116" s="184"/>
      <c r="DZA116" s="184"/>
      <c r="DZB116" s="184"/>
      <c r="DZC116" s="184"/>
      <c r="DZD116" s="184"/>
      <c r="DZE116" s="184"/>
      <c r="DZF116" s="184"/>
      <c r="DZG116" s="184"/>
      <c r="DZH116" s="184"/>
      <c r="DZI116" s="184"/>
      <c r="DZJ116" s="184"/>
      <c r="DZK116" s="184"/>
      <c r="DZL116" s="184"/>
      <c r="DZM116" s="184"/>
      <c r="DZN116" s="184"/>
      <c r="DZO116" s="184"/>
      <c r="DZP116" s="184"/>
      <c r="DZQ116" s="184"/>
      <c r="DZR116" s="184"/>
      <c r="DZS116" s="184"/>
      <c r="DZT116" s="184"/>
      <c r="DZU116" s="184"/>
      <c r="DZV116" s="184"/>
      <c r="DZW116" s="184"/>
      <c r="DZX116" s="184"/>
      <c r="DZY116" s="184"/>
      <c r="DZZ116" s="184"/>
      <c r="EAA116" s="184"/>
      <c r="EAB116" s="184"/>
      <c r="EAC116" s="184"/>
      <c r="EAD116" s="184"/>
      <c r="EAE116" s="184"/>
      <c r="EAF116" s="184"/>
      <c r="EAG116" s="184"/>
      <c r="EAH116" s="184"/>
      <c r="EAI116" s="184"/>
      <c r="EAJ116" s="184"/>
      <c r="EAK116" s="184"/>
      <c r="EAL116" s="184"/>
      <c r="EAM116" s="184"/>
      <c r="EAN116" s="184"/>
      <c r="EAO116" s="184"/>
      <c r="EAP116" s="184"/>
      <c r="EAQ116" s="184"/>
      <c r="EAR116" s="184"/>
      <c r="EAS116" s="184"/>
      <c r="EAT116" s="184"/>
      <c r="EAU116" s="184"/>
      <c r="EAV116" s="184"/>
      <c r="EAW116" s="184"/>
      <c r="EAX116" s="184"/>
      <c r="EAY116" s="184"/>
      <c r="EAZ116" s="184"/>
      <c r="EBA116" s="184"/>
      <c r="EBB116" s="184"/>
      <c r="EBC116" s="184"/>
      <c r="EBD116" s="184"/>
      <c r="EBE116" s="184"/>
      <c r="EBF116" s="184"/>
      <c r="EBG116" s="184"/>
      <c r="EBH116" s="184"/>
      <c r="EBI116" s="184"/>
      <c r="EBJ116" s="184"/>
      <c r="EBK116" s="184"/>
      <c r="EBL116" s="184"/>
      <c r="EBM116" s="184"/>
      <c r="EBN116" s="184"/>
      <c r="EBO116" s="184"/>
      <c r="EBP116" s="184"/>
      <c r="EBQ116" s="184"/>
      <c r="EBR116" s="184"/>
      <c r="EBS116" s="184"/>
      <c r="EBT116" s="184"/>
      <c r="EBU116" s="184"/>
      <c r="EBV116" s="184"/>
      <c r="EBW116" s="184"/>
      <c r="EBX116" s="184"/>
      <c r="EBY116" s="184"/>
      <c r="EBZ116" s="184"/>
      <c r="ECA116" s="184"/>
      <c r="ECB116" s="184"/>
      <c r="ECC116" s="184"/>
      <c r="ECD116" s="184"/>
      <c r="ECE116" s="184"/>
      <c r="ECF116" s="184"/>
      <c r="ECG116" s="184"/>
      <c r="ECH116" s="184"/>
      <c r="ECI116" s="184"/>
      <c r="ECJ116" s="184"/>
      <c r="ECK116" s="184"/>
      <c r="ECL116" s="184"/>
      <c r="ECM116" s="184"/>
      <c r="ECN116" s="184"/>
      <c r="ECO116" s="184"/>
      <c r="ECP116" s="184"/>
      <c r="ECQ116" s="184"/>
      <c r="ECR116" s="184"/>
      <c r="ECS116" s="184"/>
      <c r="ECT116" s="184"/>
      <c r="ECU116" s="184"/>
      <c r="ECV116" s="184"/>
      <c r="ECW116" s="184"/>
      <c r="ECX116" s="184"/>
      <c r="ECY116" s="184"/>
      <c r="ECZ116" s="184"/>
      <c r="EDA116" s="184"/>
      <c r="EDB116" s="184"/>
      <c r="EDC116" s="184"/>
      <c r="EDD116" s="184"/>
      <c r="EDE116" s="184"/>
      <c r="EDF116" s="184"/>
      <c r="EDG116" s="184"/>
      <c r="EDH116" s="184"/>
      <c r="EDI116" s="184"/>
      <c r="EDJ116" s="184"/>
      <c r="EDK116" s="184"/>
      <c r="EDL116" s="184"/>
      <c r="EDM116" s="184"/>
      <c r="EDN116" s="184"/>
      <c r="EDO116" s="184"/>
      <c r="EDP116" s="184"/>
      <c r="EDQ116" s="184"/>
      <c r="EDR116" s="184"/>
      <c r="EDS116" s="184"/>
      <c r="EDT116" s="184"/>
      <c r="EDU116" s="184"/>
      <c r="EDV116" s="184"/>
      <c r="EDW116" s="184"/>
      <c r="EDX116" s="184"/>
      <c r="EDY116" s="184"/>
      <c r="EDZ116" s="184"/>
      <c r="EEA116" s="184"/>
      <c r="EEB116" s="184"/>
      <c r="EEC116" s="184"/>
      <c r="EED116" s="184"/>
      <c r="EEE116" s="184"/>
      <c r="EEF116" s="184"/>
      <c r="EEG116" s="184"/>
      <c r="EEH116" s="184"/>
      <c r="EEI116" s="184"/>
      <c r="EEJ116" s="184"/>
      <c r="EEK116" s="184"/>
      <c r="EEL116" s="184"/>
      <c r="EEM116" s="184"/>
      <c r="EEN116" s="184"/>
      <c r="EEO116" s="184"/>
      <c r="EEP116" s="184"/>
      <c r="EEQ116" s="184"/>
      <c r="EER116" s="184"/>
      <c r="EES116" s="184"/>
      <c r="EET116" s="184"/>
      <c r="EEU116" s="184"/>
      <c r="EEV116" s="184"/>
      <c r="EEW116" s="184"/>
      <c r="EEX116" s="184"/>
      <c r="EEY116" s="184"/>
      <c r="EEZ116" s="184"/>
      <c r="EFA116" s="184"/>
      <c r="EFB116" s="184"/>
      <c r="EFC116" s="184"/>
      <c r="EFD116" s="184"/>
      <c r="EFE116" s="184"/>
      <c r="EFF116" s="184"/>
      <c r="EFG116" s="184"/>
      <c r="EFH116" s="184"/>
      <c r="EFI116" s="184"/>
      <c r="EFJ116" s="184"/>
      <c r="EFK116" s="184"/>
      <c r="EFL116" s="184"/>
      <c r="EFM116" s="184"/>
      <c r="EFN116" s="184"/>
      <c r="EFO116" s="184"/>
      <c r="EFP116" s="184"/>
      <c r="EFQ116" s="184"/>
      <c r="EFR116" s="184"/>
      <c r="EFS116" s="184"/>
      <c r="EFT116" s="184"/>
      <c r="EFU116" s="184"/>
      <c r="EFV116" s="184"/>
      <c r="EFW116" s="184"/>
      <c r="EFX116" s="184"/>
      <c r="EFY116" s="184"/>
      <c r="EFZ116" s="184"/>
      <c r="EGA116" s="184"/>
      <c r="EGB116" s="184"/>
      <c r="EGC116" s="184"/>
      <c r="EGD116" s="184"/>
      <c r="EGE116" s="184"/>
      <c r="EGF116" s="184"/>
      <c r="EGG116" s="184"/>
      <c r="EGH116" s="184"/>
      <c r="EGI116" s="184"/>
      <c r="EGJ116" s="184"/>
      <c r="EGK116" s="184"/>
      <c r="EGL116" s="184"/>
      <c r="EGM116" s="184"/>
      <c r="EGN116" s="184"/>
      <c r="EGO116" s="184"/>
      <c r="EGP116" s="184"/>
      <c r="EGQ116" s="184"/>
      <c r="EGR116" s="184"/>
      <c r="EGS116" s="184"/>
      <c r="EGT116" s="184"/>
      <c r="EGU116" s="184"/>
      <c r="EGV116" s="184"/>
      <c r="EGW116" s="184"/>
      <c r="EGX116" s="184"/>
      <c r="EGY116" s="184"/>
      <c r="EGZ116" s="184"/>
      <c r="EHA116" s="184"/>
      <c r="EHB116" s="184"/>
      <c r="EHC116" s="184"/>
      <c r="EHD116" s="184"/>
      <c r="EHE116" s="184"/>
      <c r="EHF116" s="184"/>
      <c r="EHG116" s="184"/>
      <c r="EHH116" s="184"/>
      <c r="EHI116" s="184"/>
      <c r="EHJ116" s="184"/>
      <c r="EHK116" s="184"/>
      <c r="EHL116" s="184"/>
      <c r="EHM116" s="184"/>
      <c r="EHN116" s="184"/>
      <c r="EHO116" s="184"/>
      <c r="EHP116" s="184"/>
      <c r="EHQ116" s="184"/>
      <c r="EHR116" s="184"/>
      <c r="EHS116" s="184"/>
      <c r="EHT116" s="184"/>
      <c r="EHU116" s="184"/>
      <c r="EHV116" s="184"/>
      <c r="EHW116" s="184"/>
      <c r="EHX116" s="184"/>
      <c r="EHY116" s="184"/>
      <c r="EHZ116" s="184"/>
      <c r="EIA116" s="184"/>
      <c r="EIB116" s="184"/>
      <c r="EIC116" s="184"/>
      <c r="EID116" s="184"/>
      <c r="EIE116" s="184"/>
      <c r="EIF116" s="184"/>
      <c r="EIG116" s="184"/>
      <c r="EIH116" s="184"/>
      <c r="EII116" s="184"/>
      <c r="EIJ116" s="184"/>
      <c r="EIK116" s="184"/>
      <c r="EIL116" s="184"/>
      <c r="EIM116" s="184"/>
      <c r="EIN116" s="184"/>
      <c r="EIO116" s="184"/>
      <c r="EIP116" s="184"/>
      <c r="EIQ116" s="184"/>
      <c r="EIR116" s="184"/>
      <c r="EIS116" s="184"/>
      <c r="EIT116" s="184"/>
      <c r="EIU116" s="184"/>
      <c r="EIV116" s="184"/>
      <c r="EIW116" s="184"/>
      <c r="EIX116" s="184"/>
      <c r="EIY116" s="184"/>
      <c r="EIZ116" s="184"/>
      <c r="EJA116" s="184"/>
      <c r="EJB116" s="184"/>
      <c r="EJC116" s="184"/>
      <c r="EJD116" s="184"/>
      <c r="EJE116" s="184"/>
      <c r="EJF116" s="184"/>
      <c r="EJG116" s="184"/>
      <c r="EJH116" s="184"/>
      <c r="EJI116" s="184"/>
      <c r="EJJ116" s="184"/>
      <c r="EJK116" s="184"/>
      <c r="EJL116" s="184"/>
      <c r="EJM116" s="184"/>
      <c r="EJN116" s="184"/>
      <c r="EJO116" s="184"/>
      <c r="EJP116" s="184"/>
      <c r="EJQ116" s="184"/>
      <c r="EJR116" s="184"/>
      <c r="EJS116" s="184"/>
      <c r="EJT116" s="184"/>
      <c r="EJU116" s="184"/>
      <c r="EJV116" s="184"/>
      <c r="EJW116" s="184"/>
      <c r="EJX116" s="184"/>
      <c r="EJY116" s="184"/>
      <c r="EJZ116" s="184"/>
      <c r="EKA116" s="184"/>
      <c r="EKB116" s="184"/>
      <c r="EKC116" s="184"/>
      <c r="EKD116" s="184"/>
      <c r="EKE116" s="184"/>
      <c r="EKF116" s="184"/>
      <c r="EKG116" s="184"/>
      <c r="EKH116" s="184"/>
      <c r="EKI116" s="184"/>
      <c r="EKJ116" s="184"/>
      <c r="EKK116" s="184"/>
      <c r="EKL116" s="184"/>
      <c r="EKM116" s="184"/>
      <c r="EKN116" s="184"/>
      <c r="EKO116" s="184"/>
      <c r="EKP116" s="184"/>
      <c r="EKQ116" s="184"/>
      <c r="EKR116" s="184"/>
      <c r="EKS116" s="184"/>
      <c r="EKT116" s="184"/>
      <c r="EKU116" s="184"/>
      <c r="EKV116" s="184"/>
      <c r="EKW116" s="184"/>
      <c r="EKX116" s="184"/>
      <c r="EKY116" s="184"/>
      <c r="EKZ116" s="184"/>
      <c r="ELA116" s="184"/>
      <c r="ELB116" s="184"/>
      <c r="ELC116" s="184"/>
      <c r="ELD116" s="184"/>
      <c r="ELE116" s="184"/>
      <c r="ELF116" s="184"/>
      <c r="ELG116" s="184"/>
      <c r="ELH116" s="184"/>
      <c r="ELI116" s="184"/>
      <c r="ELJ116" s="184"/>
      <c r="ELK116" s="184"/>
      <c r="ELL116" s="184"/>
      <c r="ELM116" s="184"/>
      <c r="ELN116" s="184"/>
      <c r="ELO116" s="184"/>
      <c r="ELP116" s="184"/>
      <c r="ELQ116" s="184"/>
      <c r="ELR116" s="184"/>
      <c r="ELS116" s="184"/>
      <c r="ELT116" s="184"/>
      <c r="ELU116" s="184"/>
      <c r="ELV116" s="184"/>
      <c r="ELW116" s="184"/>
      <c r="ELX116" s="184"/>
      <c r="ELY116" s="184"/>
      <c r="ELZ116" s="184"/>
      <c r="EMA116" s="184"/>
      <c r="EMB116" s="184"/>
      <c r="EMC116" s="184"/>
      <c r="EMD116" s="184"/>
      <c r="EME116" s="184"/>
      <c r="EMF116" s="184"/>
      <c r="EMG116" s="184"/>
      <c r="EMH116" s="184"/>
      <c r="EMI116" s="184"/>
      <c r="EMJ116" s="184"/>
      <c r="EMK116" s="184"/>
      <c r="EML116" s="184"/>
      <c r="EMM116" s="184"/>
      <c r="EMN116" s="184"/>
      <c r="EMO116" s="184"/>
      <c r="EMP116" s="184"/>
      <c r="EMQ116" s="184"/>
      <c r="EMR116" s="184"/>
      <c r="EMS116" s="184"/>
      <c r="EMT116" s="184"/>
      <c r="EMU116" s="184"/>
      <c r="EMV116" s="184"/>
      <c r="EMW116" s="184"/>
      <c r="EMX116" s="184"/>
      <c r="EMY116" s="184"/>
      <c r="EMZ116" s="184"/>
      <c r="ENA116" s="184"/>
      <c r="ENB116" s="184"/>
      <c r="ENC116" s="184"/>
      <c r="END116" s="184"/>
      <c r="ENE116" s="184"/>
      <c r="ENF116" s="184"/>
      <c r="ENG116" s="184"/>
      <c r="ENH116" s="184"/>
      <c r="ENI116" s="184"/>
      <c r="ENJ116" s="184"/>
      <c r="ENK116" s="184"/>
      <c r="ENL116" s="184"/>
      <c r="ENM116" s="184"/>
      <c r="ENN116" s="184"/>
      <c r="ENO116" s="184"/>
      <c r="ENP116" s="184"/>
      <c r="ENQ116" s="184"/>
      <c r="ENR116" s="184"/>
      <c r="ENS116" s="184"/>
      <c r="ENT116" s="184"/>
      <c r="ENU116" s="184"/>
      <c r="ENV116" s="184"/>
      <c r="ENW116" s="184"/>
      <c r="ENX116" s="184"/>
      <c r="ENY116" s="184"/>
      <c r="ENZ116" s="184"/>
      <c r="EOA116" s="184"/>
      <c r="EOB116" s="184"/>
      <c r="EOC116" s="184"/>
      <c r="EOD116" s="184"/>
      <c r="EOE116" s="184"/>
      <c r="EOF116" s="184"/>
      <c r="EOG116" s="184"/>
      <c r="EOH116" s="184"/>
      <c r="EOI116" s="184"/>
      <c r="EOJ116" s="184"/>
      <c r="EOK116" s="184"/>
      <c r="EOL116" s="184"/>
      <c r="EOM116" s="184"/>
      <c r="EON116" s="184"/>
      <c r="EOO116" s="184"/>
      <c r="EOP116" s="184"/>
      <c r="EOQ116" s="184"/>
      <c r="EOR116" s="184"/>
      <c r="EOS116" s="184"/>
      <c r="EOT116" s="184"/>
      <c r="EOU116" s="184"/>
      <c r="EOV116" s="184"/>
      <c r="EOW116" s="184"/>
      <c r="EOX116" s="184"/>
      <c r="EOY116" s="184"/>
      <c r="EOZ116" s="184"/>
      <c r="EPA116" s="184"/>
      <c r="EPB116" s="184"/>
      <c r="EPC116" s="184"/>
      <c r="EPD116" s="184"/>
      <c r="EPE116" s="184"/>
      <c r="EPF116" s="184"/>
      <c r="EPG116" s="184"/>
      <c r="EPH116" s="184"/>
      <c r="EPI116" s="184"/>
      <c r="EPJ116" s="184"/>
      <c r="EPK116" s="184"/>
      <c r="EPL116" s="184"/>
      <c r="EPM116" s="184"/>
      <c r="EPN116" s="184"/>
      <c r="EPO116" s="184"/>
      <c r="EPP116" s="184"/>
      <c r="EPQ116" s="184"/>
      <c r="EPR116" s="184"/>
      <c r="EPS116" s="184"/>
      <c r="EPT116" s="184"/>
      <c r="EPU116" s="184"/>
      <c r="EPV116" s="184"/>
      <c r="EPW116" s="184"/>
      <c r="EPX116" s="184"/>
      <c r="EPY116" s="184"/>
      <c r="EPZ116" s="184"/>
      <c r="EQA116" s="184"/>
      <c r="EQB116" s="184"/>
      <c r="EQC116" s="184"/>
      <c r="EQD116" s="184"/>
      <c r="EQE116" s="184"/>
      <c r="EQF116" s="184"/>
      <c r="EQG116" s="184"/>
      <c r="EQH116" s="184"/>
      <c r="EQI116" s="184"/>
      <c r="EQJ116" s="184"/>
      <c r="EQK116" s="184"/>
      <c r="EQL116" s="184"/>
      <c r="EQM116" s="184"/>
      <c r="EQN116" s="184"/>
      <c r="EQO116" s="184"/>
      <c r="EQP116" s="184"/>
      <c r="EQQ116" s="184"/>
      <c r="EQR116" s="184"/>
      <c r="EQS116" s="184"/>
      <c r="EQT116" s="184"/>
      <c r="EQU116" s="184"/>
      <c r="EQV116" s="184"/>
      <c r="EQW116" s="184"/>
      <c r="EQX116" s="184"/>
      <c r="EQY116" s="184"/>
      <c r="EQZ116" s="184"/>
      <c r="ERA116" s="184"/>
      <c r="ERB116" s="184"/>
      <c r="ERC116" s="184"/>
      <c r="ERD116" s="184"/>
      <c r="ERE116" s="184"/>
      <c r="ERF116" s="184"/>
      <c r="ERG116" s="184"/>
      <c r="ERH116" s="184"/>
      <c r="ERI116" s="184"/>
      <c r="ERJ116" s="184"/>
      <c r="ERK116" s="184"/>
      <c r="ERL116" s="184"/>
      <c r="ERM116" s="184"/>
      <c r="ERN116" s="184"/>
      <c r="ERO116" s="184"/>
      <c r="ERP116" s="184"/>
      <c r="ERQ116" s="184"/>
      <c r="ERR116" s="184"/>
      <c r="ERS116" s="184"/>
      <c r="ERT116" s="184"/>
      <c r="ERU116" s="184"/>
      <c r="ERV116" s="184"/>
      <c r="ERW116" s="184"/>
      <c r="ERX116" s="184"/>
      <c r="ERY116" s="184"/>
      <c r="ERZ116" s="184"/>
      <c r="ESA116" s="184"/>
      <c r="ESB116" s="184"/>
      <c r="ESC116" s="184"/>
      <c r="ESD116" s="184"/>
      <c r="ESE116" s="184"/>
      <c r="ESF116" s="184"/>
      <c r="ESG116" s="184"/>
      <c r="ESH116" s="184"/>
      <c r="ESI116" s="184"/>
      <c r="ESJ116" s="184"/>
      <c r="ESK116" s="184"/>
      <c r="ESL116" s="184"/>
      <c r="ESM116" s="184"/>
      <c r="ESN116" s="184"/>
      <c r="ESO116" s="184"/>
      <c r="ESP116" s="184"/>
      <c r="ESQ116" s="184"/>
      <c r="ESR116" s="184"/>
      <c r="ESS116" s="184"/>
      <c r="EST116" s="184"/>
      <c r="ESU116" s="184"/>
      <c r="ESV116" s="184"/>
      <c r="ESW116" s="184"/>
      <c r="ESX116" s="184"/>
      <c r="ESY116" s="184"/>
      <c r="ESZ116" s="184"/>
      <c r="ETA116" s="184"/>
      <c r="ETB116" s="184"/>
      <c r="ETC116" s="184"/>
      <c r="ETD116" s="184"/>
      <c r="ETE116" s="184"/>
      <c r="ETF116" s="184"/>
      <c r="ETG116" s="184"/>
      <c r="ETH116" s="184"/>
      <c r="ETI116" s="184"/>
      <c r="ETJ116" s="184"/>
      <c r="ETK116" s="184"/>
      <c r="ETL116" s="184"/>
      <c r="ETM116" s="184"/>
      <c r="ETN116" s="184"/>
      <c r="ETO116" s="184"/>
      <c r="ETP116" s="184"/>
      <c r="ETQ116" s="184"/>
      <c r="ETR116" s="184"/>
      <c r="ETS116" s="184"/>
      <c r="ETT116" s="184"/>
      <c r="ETU116" s="184"/>
      <c r="ETV116" s="184"/>
      <c r="ETW116" s="184"/>
      <c r="ETX116" s="184"/>
      <c r="ETY116" s="184"/>
      <c r="ETZ116" s="184"/>
      <c r="EUA116" s="184"/>
      <c r="EUB116" s="184"/>
      <c r="EUC116" s="184"/>
      <c r="EUD116" s="184"/>
      <c r="EUE116" s="184"/>
      <c r="EUF116" s="184"/>
      <c r="EUG116" s="184"/>
      <c r="EUH116" s="184"/>
      <c r="EUI116" s="184"/>
      <c r="EUJ116" s="184"/>
      <c r="EUK116" s="184"/>
      <c r="EUL116" s="184"/>
      <c r="EUM116" s="184"/>
      <c r="EUN116" s="184"/>
      <c r="EUO116" s="184"/>
      <c r="EUP116" s="184"/>
      <c r="EUQ116" s="184"/>
      <c r="EUR116" s="184"/>
      <c r="EUS116" s="184"/>
      <c r="EUT116" s="184"/>
      <c r="EUU116" s="184"/>
      <c r="EUV116" s="184"/>
      <c r="EUW116" s="184"/>
      <c r="EUX116" s="184"/>
      <c r="EUY116" s="184"/>
      <c r="EUZ116" s="184"/>
      <c r="EVA116" s="184"/>
      <c r="EVB116" s="184"/>
      <c r="EVC116" s="184"/>
      <c r="EVD116" s="184"/>
      <c r="EVE116" s="184"/>
      <c r="EVF116" s="184"/>
      <c r="EVG116" s="184"/>
      <c r="EVH116" s="184"/>
      <c r="EVI116" s="184"/>
      <c r="EVJ116" s="184"/>
      <c r="EVK116" s="184"/>
      <c r="EVL116" s="184"/>
      <c r="EVM116" s="184"/>
      <c r="EVN116" s="184"/>
      <c r="EVO116" s="184"/>
      <c r="EVP116" s="184"/>
      <c r="EVQ116" s="184"/>
      <c r="EVR116" s="184"/>
      <c r="EVS116" s="184"/>
      <c r="EVT116" s="184"/>
      <c r="EVU116" s="184"/>
      <c r="EVV116" s="184"/>
      <c r="EVW116" s="184"/>
      <c r="EVX116" s="184"/>
      <c r="EVY116" s="184"/>
      <c r="EVZ116" s="184"/>
      <c r="EWA116" s="184"/>
      <c r="EWB116" s="184"/>
      <c r="EWC116" s="184"/>
      <c r="EWD116" s="184"/>
      <c r="EWE116" s="184"/>
      <c r="EWF116" s="184"/>
      <c r="EWG116" s="184"/>
      <c r="EWH116" s="184"/>
      <c r="EWI116" s="184"/>
      <c r="EWJ116" s="184"/>
      <c r="EWK116" s="184"/>
      <c r="EWL116" s="184"/>
      <c r="EWM116" s="184"/>
      <c r="EWN116" s="184"/>
      <c r="EWO116" s="184"/>
      <c r="EWP116" s="184"/>
      <c r="EWQ116" s="184"/>
      <c r="EWR116" s="184"/>
      <c r="EWS116" s="184"/>
      <c r="EWT116" s="184"/>
      <c r="EWU116" s="184"/>
      <c r="EWV116" s="184"/>
      <c r="EWW116" s="184"/>
      <c r="EWX116" s="184"/>
      <c r="EWY116" s="184"/>
      <c r="EWZ116" s="184"/>
      <c r="EXA116" s="184"/>
      <c r="EXB116" s="184"/>
      <c r="EXC116" s="184"/>
      <c r="EXD116" s="184"/>
      <c r="EXE116" s="184"/>
      <c r="EXF116" s="184"/>
      <c r="EXG116" s="184"/>
      <c r="EXH116" s="184"/>
      <c r="EXI116" s="184"/>
      <c r="EXJ116" s="184"/>
      <c r="EXK116" s="184"/>
      <c r="EXL116" s="184"/>
      <c r="EXM116" s="184"/>
      <c r="EXN116" s="184"/>
      <c r="EXO116" s="184"/>
      <c r="EXP116" s="184"/>
      <c r="EXQ116" s="184"/>
      <c r="EXR116" s="184"/>
      <c r="EXS116" s="184"/>
      <c r="EXT116" s="184"/>
      <c r="EXU116" s="184"/>
      <c r="EXV116" s="184"/>
      <c r="EXW116" s="184"/>
      <c r="EXX116" s="184"/>
      <c r="EXY116" s="184"/>
      <c r="EXZ116" s="184"/>
      <c r="EYA116" s="184"/>
      <c r="EYB116" s="184"/>
      <c r="EYC116" s="184"/>
      <c r="EYD116" s="184"/>
      <c r="EYE116" s="184"/>
      <c r="EYF116" s="184"/>
      <c r="EYG116" s="184"/>
      <c r="EYH116" s="184"/>
      <c r="EYI116" s="184"/>
      <c r="EYJ116" s="184"/>
      <c r="EYK116" s="184"/>
      <c r="EYL116" s="184"/>
      <c r="EYM116" s="184"/>
      <c r="EYN116" s="184"/>
      <c r="EYO116" s="184"/>
      <c r="EYP116" s="184"/>
      <c r="EYQ116" s="184"/>
      <c r="EYR116" s="184"/>
      <c r="EYS116" s="184"/>
      <c r="EYT116" s="184"/>
      <c r="EYU116" s="184"/>
      <c r="EYV116" s="184"/>
      <c r="EYW116" s="184"/>
      <c r="EYX116" s="184"/>
      <c r="EYY116" s="184"/>
      <c r="EYZ116" s="184"/>
      <c r="EZA116" s="184"/>
      <c r="EZB116" s="184"/>
      <c r="EZC116" s="184"/>
      <c r="EZD116" s="184"/>
      <c r="EZE116" s="184"/>
      <c r="EZF116" s="184"/>
      <c r="EZG116" s="184"/>
      <c r="EZH116" s="184"/>
      <c r="EZI116" s="184"/>
      <c r="EZJ116" s="184"/>
      <c r="EZK116" s="184"/>
      <c r="EZL116" s="184"/>
      <c r="EZM116" s="184"/>
      <c r="EZN116" s="184"/>
      <c r="EZO116" s="184"/>
      <c r="EZP116" s="184"/>
      <c r="EZQ116" s="184"/>
      <c r="EZR116" s="184"/>
      <c r="EZS116" s="184"/>
      <c r="EZT116" s="184"/>
      <c r="EZU116" s="184"/>
      <c r="EZV116" s="184"/>
      <c r="EZW116" s="184"/>
      <c r="EZX116" s="184"/>
      <c r="EZY116" s="184"/>
      <c r="EZZ116" s="184"/>
      <c r="FAA116" s="184"/>
      <c r="FAB116" s="184"/>
      <c r="FAC116" s="184"/>
      <c r="FAD116" s="184"/>
      <c r="FAE116" s="184"/>
      <c r="FAF116" s="184"/>
      <c r="FAG116" s="184"/>
      <c r="FAH116" s="184"/>
      <c r="FAI116" s="184"/>
      <c r="FAJ116" s="184"/>
      <c r="FAK116" s="184"/>
      <c r="FAL116" s="184"/>
      <c r="FAM116" s="184"/>
      <c r="FAN116" s="184"/>
      <c r="FAO116" s="184"/>
      <c r="FAP116" s="184"/>
      <c r="FAQ116" s="184"/>
      <c r="FAR116" s="184"/>
      <c r="FAS116" s="184"/>
      <c r="FAT116" s="184"/>
      <c r="FAU116" s="184"/>
      <c r="FAV116" s="184"/>
      <c r="FAW116" s="184"/>
      <c r="FAX116" s="184"/>
      <c r="FAY116" s="184"/>
      <c r="FAZ116" s="184"/>
      <c r="FBA116" s="184"/>
      <c r="FBB116" s="184"/>
      <c r="FBC116" s="184"/>
      <c r="FBD116" s="184"/>
      <c r="FBE116" s="184"/>
      <c r="FBF116" s="184"/>
      <c r="FBG116" s="184"/>
      <c r="FBH116" s="184"/>
      <c r="FBI116" s="184"/>
      <c r="FBJ116" s="184"/>
      <c r="FBK116" s="184"/>
      <c r="FBL116" s="184"/>
      <c r="FBM116" s="184"/>
      <c r="FBN116" s="184"/>
      <c r="FBO116" s="184"/>
      <c r="FBP116" s="184"/>
      <c r="FBQ116" s="184"/>
      <c r="FBR116" s="184"/>
      <c r="FBS116" s="184"/>
      <c r="FBT116" s="184"/>
      <c r="FBU116" s="184"/>
      <c r="FBV116" s="184"/>
      <c r="FBW116" s="184"/>
      <c r="FBX116" s="184"/>
      <c r="FBY116" s="184"/>
      <c r="FBZ116" s="184"/>
      <c r="FCA116" s="184"/>
      <c r="FCB116" s="184"/>
      <c r="FCC116" s="184"/>
      <c r="FCD116" s="184"/>
      <c r="FCE116" s="184"/>
      <c r="FCF116" s="184"/>
      <c r="FCG116" s="184"/>
      <c r="FCH116" s="184"/>
      <c r="FCI116" s="184"/>
      <c r="FCJ116" s="184"/>
      <c r="FCK116" s="184"/>
      <c r="FCL116" s="184"/>
      <c r="FCM116" s="184"/>
      <c r="FCN116" s="184"/>
      <c r="FCO116" s="184"/>
      <c r="FCP116" s="184"/>
      <c r="FCQ116" s="184"/>
      <c r="FCR116" s="184"/>
      <c r="FCS116" s="184"/>
      <c r="FCT116" s="184"/>
      <c r="FCU116" s="184"/>
      <c r="FCV116" s="184"/>
      <c r="FCW116" s="184"/>
      <c r="FCX116" s="184"/>
      <c r="FCY116" s="184"/>
      <c r="FCZ116" s="184"/>
      <c r="FDA116" s="184"/>
      <c r="FDB116" s="184"/>
      <c r="FDC116" s="184"/>
      <c r="FDD116" s="184"/>
      <c r="FDE116" s="184"/>
      <c r="FDF116" s="184"/>
      <c r="FDG116" s="184"/>
      <c r="FDH116" s="184"/>
      <c r="FDI116" s="184"/>
      <c r="FDJ116" s="184"/>
      <c r="FDK116" s="184"/>
      <c r="FDL116" s="184"/>
      <c r="FDM116" s="184"/>
      <c r="FDN116" s="184"/>
      <c r="FDO116" s="184"/>
      <c r="FDP116" s="184"/>
      <c r="FDQ116" s="184"/>
      <c r="FDR116" s="184"/>
      <c r="FDS116" s="184"/>
      <c r="FDT116" s="184"/>
      <c r="FDU116" s="184"/>
      <c r="FDV116" s="184"/>
      <c r="FDW116" s="184"/>
      <c r="FDX116" s="184"/>
      <c r="FDY116" s="184"/>
      <c r="FDZ116" s="184"/>
      <c r="FEA116" s="184"/>
      <c r="FEB116" s="184"/>
      <c r="FEC116" s="184"/>
      <c r="FED116" s="184"/>
      <c r="FEE116" s="184"/>
      <c r="FEF116" s="184"/>
      <c r="FEG116" s="184"/>
      <c r="FEH116" s="184"/>
      <c r="FEI116" s="184"/>
      <c r="FEJ116" s="184"/>
      <c r="FEK116" s="184"/>
      <c r="FEL116" s="184"/>
      <c r="FEM116" s="184"/>
      <c r="FEN116" s="184"/>
      <c r="FEO116" s="184"/>
      <c r="FEP116" s="184"/>
      <c r="FEQ116" s="184"/>
      <c r="FER116" s="184"/>
      <c r="FES116" s="184"/>
      <c r="FET116" s="184"/>
      <c r="FEU116" s="184"/>
      <c r="FEV116" s="184"/>
      <c r="FEW116" s="184"/>
      <c r="FEX116" s="184"/>
      <c r="FEY116" s="184"/>
      <c r="FEZ116" s="184"/>
      <c r="FFA116" s="184"/>
      <c r="FFB116" s="184"/>
      <c r="FFC116" s="184"/>
      <c r="FFD116" s="184"/>
      <c r="FFE116" s="184"/>
      <c r="FFF116" s="184"/>
      <c r="FFG116" s="184"/>
      <c r="FFH116" s="184"/>
      <c r="FFI116" s="184"/>
      <c r="FFJ116" s="184"/>
      <c r="FFK116" s="184"/>
      <c r="FFL116" s="184"/>
      <c r="FFM116" s="184"/>
      <c r="FFN116" s="184"/>
      <c r="FFO116" s="184"/>
      <c r="FFP116" s="184"/>
      <c r="FFQ116" s="184"/>
      <c r="FFR116" s="184"/>
      <c r="FFS116" s="184"/>
      <c r="FFT116" s="184"/>
      <c r="FFU116" s="184"/>
      <c r="FFV116" s="184"/>
      <c r="FFW116" s="184"/>
      <c r="FFX116" s="184"/>
      <c r="FFY116" s="184"/>
      <c r="FFZ116" s="184"/>
      <c r="FGA116" s="184"/>
      <c r="FGB116" s="184"/>
      <c r="FGC116" s="184"/>
      <c r="FGD116" s="184"/>
      <c r="FGE116" s="184"/>
      <c r="FGF116" s="184"/>
      <c r="FGG116" s="184"/>
      <c r="FGH116" s="184"/>
      <c r="FGI116" s="184"/>
      <c r="FGJ116" s="184"/>
      <c r="FGK116" s="184"/>
      <c r="FGL116" s="184"/>
      <c r="FGM116" s="184"/>
      <c r="FGN116" s="184"/>
      <c r="FGO116" s="184"/>
      <c r="FGP116" s="184"/>
      <c r="FGQ116" s="184"/>
      <c r="FGR116" s="184"/>
      <c r="FGS116" s="184"/>
      <c r="FGT116" s="184"/>
      <c r="FGU116" s="184"/>
      <c r="FGV116" s="184"/>
      <c r="FGW116" s="184"/>
      <c r="FGX116" s="184"/>
      <c r="FGY116" s="184"/>
      <c r="FGZ116" s="184"/>
      <c r="FHA116" s="184"/>
      <c r="FHB116" s="184"/>
      <c r="FHC116" s="184"/>
      <c r="FHD116" s="184"/>
      <c r="FHE116" s="184"/>
      <c r="FHF116" s="184"/>
      <c r="FHG116" s="184"/>
      <c r="FHH116" s="184"/>
      <c r="FHI116" s="184"/>
      <c r="FHJ116" s="184"/>
      <c r="FHK116" s="184"/>
      <c r="FHL116" s="184"/>
      <c r="FHM116" s="184"/>
      <c r="FHN116" s="184"/>
      <c r="FHO116" s="184"/>
      <c r="FHP116" s="184"/>
      <c r="FHQ116" s="184"/>
      <c r="FHR116" s="184"/>
      <c r="FHS116" s="184"/>
      <c r="FHT116" s="184"/>
      <c r="FHU116" s="184"/>
      <c r="FHV116" s="184"/>
      <c r="FHW116" s="184"/>
      <c r="FHX116" s="184"/>
      <c r="FHY116" s="184"/>
      <c r="FHZ116" s="184"/>
      <c r="FIA116" s="184"/>
      <c r="FIB116" s="184"/>
      <c r="FIC116" s="184"/>
      <c r="FID116" s="184"/>
      <c r="FIE116" s="184"/>
      <c r="FIF116" s="184"/>
      <c r="FIG116" s="184"/>
      <c r="FIH116" s="184"/>
      <c r="FII116" s="184"/>
      <c r="FIJ116" s="184"/>
      <c r="FIK116" s="184"/>
      <c r="FIL116" s="184"/>
      <c r="FIM116" s="184"/>
      <c r="FIN116" s="184"/>
      <c r="FIO116" s="184"/>
      <c r="FIP116" s="184"/>
      <c r="FIQ116" s="184"/>
      <c r="FIR116" s="184"/>
      <c r="FIS116" s="184"/>
      <c r="FIT116" s="184"/>
      <c r="FIU116" s="184"/>
      <c r="FIV116" s="184"/>
      <c r="FIW116" s="184"/>
      <c r="FIX116" s="184"/>
      <c r="FIY116" s="184"/>
      <c r="FIZ116" s="184"/>
      <c r="FJA116" s="184"/>
      <c r="FJB116" s="184"/>
      <c r="FJC116" s="184"/>
      <c r="FJD116" s="184"/>
      <c r="FJE116" s="184"/>
      <c r="FJF116" s="184"/>
      <c r="FJG116" s="184"/>
      <c r="FJH116" s="184"/>
      <c r="FJI116" s="184"/>
      <c r="FJJ116" s="184"/>
      <c r="FJK116" s="184"/>
      <c r="FJL116" s="184"/>
      <c r="FJM116" s="184"/>
      <c r="FJN116" s="184"/>
      <c r="FJO116" s="184"/>
      <c r="FJP116" s="184"/>
      <c r="FJQ116" s="184"/>
      <c r="FJR116" s="184"/>
      <c r="FJS116" s="184"/>
      <c r="FJT116" s="184"/>
      <c r="FJU116" s="184"/>
      <c r="FJV116" s="184"/>
      <c r="FJW116" s="184"/>
      <c r="FJX116" s="184"/>
      <c r="FJY116" s="184"/>
      <c r="FJZ116" s="184"/>
      <c r="FKA116" s="184"/>
      <c r="FKB116" s="184"/>
      <c r="FKC116" s="184"/>
      <c r="FKD116" s="184"/>
      <c r="FKE116" s="184"/>
      <c r="FKF116" s="184"/>
      <c r="FKG116" s="184"/>
      <c r="FKH116" s="184"/>
      <c r="FKI116" s="184"/>
      <c r="FKJ116" s="184"/>
      <c r="FKK116" s="184"/>
      <c r="FKL116" s="184"/>
      <c r="FKM116" s="184"/>
      <c r="FKN116" s="184"/>
      <c r="FKO116" s="184"/>
      <c r="FKP116" s="184"/>
      <c r="FKQ116" s="184"/>
      <c r="FKR116" s="184"/>
      <c r="FKS116" s="184"/>
      <c r="FKT116" s="184"/>
      <c r="FKU116" s="184"/>
      <c r="FKV116" s="184"/>
      <c r="FKW116" s="184"/>
      <c r="FKX116" s="184"/>
      <c r="FKY116" s="184"/>
      <c r="FKZ116" s="184"/>
      <c r="FLA116" s="184"/>
      <c r="FLB116" s="184"/>
      <c r="FLC116" s="184"/>
      <c r="FLD116" s="184"/>
      <c r="FLE116" s="184"/>
      <c r="FLF116" s="184"/>
      <c r="FLG116" s="184"/>
      <c r="FLH116" s="184"/>
      <c r="FLI116" s="184"/>
      <c r="FLJ116" s="184"/>
      <c r="FLK116" s="184"/>
      <c r="FLL116" s="184"/>
      <c r="FLM116" s="184"/>
      <c r="FLN116" s="184"/>
      <c r="FLO116" s="184"/>
      <c r="FLP116" s="184"/>
      <c r="FLQ116" s="184"/>
      <c r="FLR116" s="184"/>
      <c r="FLS116" s="184"/>
      <c r="FLT116" s="184"/>
      <c r="FLU116" s="184"/>
      <c r="FLV116" s="184"/>
      <c r="FLW116" s="184"/>
      <c r="FLX116" s="184"/>
      <c r="FLY116" s="184"/>
      <c r="FLZ116" s="184"/>
      <c r="FMA116" s="184"/>
      <c r="FMB116" s="184"/>
      <c r="FMC116" s="184"/>
      <c r="FMD116" s="184"/>
      <c r="FME116" s="184"/>
      <c r="FMF116" s="184"/>
      <c r="FMG116" s="184"/>
      <c r="FMH116" s="184"/>
      <c r="FMI116" s="184"/>
      <c r="FMJ116" s="184"/>
      <c r="FMK116" s="184"/>
      <c r="FML116" s="184"/>
      <c r="FMM116" s="184"/>
      <c r="FMN116" s="184"/>
      <c r="FMO116" s="184"/>
      <c r="FMP116" s="184"/>
      <c r="FMQ116" s="184"/>
      <c r="FMR116" s="184"/>
      <c r="FMS116" s="184"/>
      <c r="FMT116" s="184"/>
      <c r="FMU116" s="184"/>
      <c r="FMV116" s="184"/>
      <c r="FMW116" s="184"/>
      <c r="FMX116" s="184"/>
      <c r="FMY116" s="184"/>
      <c r="FMZ116" s="184"/>
      <c r="FNA116" s="184"/>
      <c r="FNB116" s="184"/>
      <c r="FNC116" s="184"/>
      <c r="FND116" s="184"/>
      <c r="FNE116" s="184"/>
      <c r="FNF116" s="184"/>
      <c r="FNG116" s="184"/>
      <c r="FNH116" s="184"/>
      <c r="FNI116" s="184"/>
      <c r="FNJ116" s="184"/>
      <c r="FNK116" s="184"/>
      <c r="FNL116" s="184"/>
      <c r="FNM116" s="184"/>
      <c r="FNN116" s="184"/>
      <c r="FNO116" s="184"/>
      <c r="FNP116" s="184"/>
      <c r="FNQ116" s="184"/>
      <c r="FNR116" s="184"/>
      <c r="FNS116" s="184"/>
      <c r="FNT116" s="184"/>
      <c r="FNU116" s="184"/>
      <c r="FNV116" s="184"/>
      <c r="FNW116" s="184"/>
      <c r="FNX116" s="184"/>
      <c r="FNY116" s="184"/>
      <c r="FNZ116" s="184"/>
      <c r="FOA116" s="184"/>
      <c r="FOB116" s="184"/>
      <c r="FOC116" s="184"/>
      <c r="FOD116" s="184"/>
      <c r="FOE116" s="184"/>
      <c r="FOF116" s="184"/>
      <c r="FOG116" s="184"/>
      <c r="FOH116" s="184"/>
      <c r="FOI116" s="184"/>
      <c r="FOJ116" s="184"/>
      <c r="FOK116" s="184"/>
      <c r="FOL116" s="184"/>
      <c r="FOM116" s="184"/>
      <c r="FON116" s="184"/>
      <c r="FOO116" s="184"/>
      <c r="FOP116" s="184"/>
      <c r="FOQ116" s="184"/>
      <c r="FOR116" s="184"/>
      <c r="FOS116" s="184"/>
      <c r="FOT116" s="184"/>
      <c r="FOU116" s="184"/>
      <c r="FOV116" s="184"/>
      <c r="FOW116" s="184"/>
      <c r="FOX116" s="184"/>
      <c r="FOY116" s="184"/>
      <c r="FOZ116" s="184"/>
      <c r="FPA116" s="184"/>
      <c r="FPB116" s="184"/>
      <c r="FPC116" s="184"/>
      <c r="FPD116" s="184"/>
      <c r="FPE116" s="184"/>
      <c r="FPF116" s="184"/>
      <c r="FPG116" s="184"/>
      <c r="FPH116" s="184"/>
      <c r="FPI116" s="184"/>
      <c r="FPJ116" s="184"/>
      <c r="FPK116" s="184"/>
      <c r="FPL116" s="184"/>
      <c r="FPM116" s="184"/>
      <c r="FPN116" s="184"/>
      <c r="FPO116" s="184"/>
      <c r="FPP116" s="184"/>
      <c r="FPQ116" s="184"/>
      <c r="FPR116" s="184"/>
      <c r="FPS116" s="184"/>
      <c r="FPT116" s="184"/>
      <c r="FPU116" s="184"/>
      <c r="FPV116" s="184"/>
      <c r="FPW116" s="184"/>
      <c r="FPX116" s="184"/>
      <c r="FPY116" s="184"/>
      <c r="FPZ116" s="184"/>
      <c r="FQA116" s="184"/>
      <c r="FQB116" s="184"/>
      <c r="FQC116" s="184"/>
      <c r="FQD116" s="184"/>
      <c r="FQE116" s="184"/>
      <c r="FQF116" s="184"/>
      <c r="FQG116" s="184"/>
      <c r="FQH116" s="184"/>
      <c r="FQI116" s="184"/>
      <c r="FQJ116" s="184"/>
      <c r="FQK116" s="184"/>
      <c r="FQL116" s="184"/>
      <c r="FQM116" s="184"/>
      <c r="FQN116" s="184"/>
      <c r="FQO116" s="184"/>
      <c r="FQP116" s="184"/>
      <c r="FQQ116" s="184"/>
      <c r="FQR116" s="184"/>
      <c r="FQS116" s="184"/>
      <c r="FQT116" s="184"/>
      <c r="FQU116" s="184"/>
      <c r="FQV116" s="184"/>
      <c r="FQW116" s="184"/>
      <c r="FQX116" s="184"/>
      <c r="FQY116" s="184"/>
      <c r="FQZ116" s="184"/>
      <c r="FRA116" s="184"/>
      <c r="FRB116" s="184"/>
      <c r="FRC116" s="184"/>
      <c r="FRD116" s="184"/>
      <c r="FRE116" s="184"/>
      <c r="FRF116" s="184"/>
      <c r="FRG116" s="184"/>
      <c r="FRH116" s="184"/>
      <c r="FRI116" s="184"/>
      <c r="FRJ116" s="184"/>
      <c r="FRK116" s="184"/>
      <c r="FRL116" s="184"/>
      <c r="FRM116" s="184"/>
      <c r="FRN116" s="184"/>
      <c r="FRO116" s="184"/>
      <c r="FRP116" s="184"/>
      <c r="FRQ116" s="184"/>
      <c r="FRR116" s="184"/>
      <c r="FRS116" s="184"/>
      <c r="FRT116" s="184"/>
      <c r="FRU116" s="184"/>
      <c r="FRV116" s="184"/>
      <c r="FRW116" s="184"/>
      <c r="FRX116" s="184"/>
      <c r="FRY116" s="184"/>
      <c r="FRZ116" s="184"/>
      <c r="FSA116" s="184"/>
      <c r="FSB116" s="184"/>
      <c r="FSC116" s="184"/>
      <c r="FSD116" s="184"/>
      <c r="FSE116" s="184"/>
      <c r="FSF116" s="184"/>
      <c r="FSG116" s="184"/>
      <c r="FSH116" s="184"/>
      <c r="FSI116" s="184"/>
      <c r="FSJ116" s="184"/>
      <c r="FSK116" s="184"/>
      <c r="FSL116" s="184"/>
      <c r="FSM116" s="184"/>
      <c r="FSN116" s="184"/>
      <c r="FSO116" s="184"/>
      <c r="FSP116" s="184"/>
      <c r="FSQ116" s="184"/>
      <c r="FSR116" s="184"/>
      <c r="FSS116" s="184"/>
      <c r="FST116" s="184"/>
      <c r="FSU116" s="184"/>
      <c r="FSV116" s="184"/>
      <c r="FSW116" s="184"/>
      <c r="FSX116" s="184"/>
      <c r="FSY116" s="184"/>
      <c r="FSZ116" s="184"/>
      <c r="FTA116" s="184"/>
      <c r="FTB116" s="184"/>
      <c r="FTC116" s="184"/>
      <c r="FTD116" s="184"/>
      <c r="FTE116" s="184"/>
      <c r="FTF116" s="184"/>
      <c r="FTG116" s="184"/>
      <c r="FTH116" s="184"/>
      <c r="FTI116" s="184"/>
      <c r="FTJ116" s="184"/>
      <c r="FTK116" s="184"/>
      <c r="FTL116" s="184"/>
      <c r="FTM116" s="184"/>
      <c r="FTN116" s="184"/>
      <c r="FTO116" s="184"/>
      <c r="FTP116" s="184"/>
      <c r="FTQ116" s="184"/>
      <c r="FTR116" s="184"/>
      <c r="FTS116" s="184"/>
      <c r="FTT116" s="184"/>
      <c r="FTU116" s="184"/>
      <c r="FTV116" s="184"/>
      <c r="FTW116" s="184"/>
      <c r="FTX116" s="184"/>
      <c r="FTY116" s="184"/>
      <c r="FTZ116" s="184"/>
      <c r="FUA116" s="184"/>
      <c r="FUB116" s="184"/>
      <c r="FUC116" s="184"/>
      <c r="FUD116" s="184"/>
      <c r="FUE116" s="184"/>
      <c r="FUF116" s="184"/>
      <c r="FUG116" s="184"/>
      <c r="FUH116" s="184"/>
      <c r="FUI116" s="184"/>
      <c r="FUJ116" s="184"/>
      <c r="FUK116" s="184"/>
      <c r="FUL116" s="184"/>
      <c r="FUM116" s="184"/>
      <c r="FUN116" s="184"/>
      <c r="FUO116" s="184"/>
      <c r="FUP116" s="184"/>
      <c r="FUQ116" s="184"/>
      <c r="FUR116" s="184"/>
      <c r="FUS116" s="184"/>
      <c r="FUT116" s="184"/>
      <c r="FUU116" s="184"/>
      <c r="FUV116" s="184"/>
      <c r="FUW116" s="184"/>
      <c r="FUX116" s="184"/>
      <c r="FUY116" s="184"/>
      <c r="FUZ116" s="184"/>
      <c r="FVA116" s="184"/>
      <c r="FVB116" s="184"/>
      <c r="FVC116" s="184"/>
      <c r="FVD116" s="184"/>
      <c r="FVE116" s="184"/>
      <c r="FVF116" s="184"/>
      <c r="FVG116" s="184"/>
      <c r="FVH116" s="184"/>
      <c r="FVI116" s="184"/>
      <c r="FVJ116" s="184"/>
      <c r="FVK116" s="184"/>
      <c r="FVL116" s="184"/>
      <c r="FVM116" s="184"/>
      <c r="FVN116" s="184"/>
      <c r="FVO116" s="184"/>
      <c r="FVP116" s="184"/>
      <c r="FVQ116" s="184"/>
      <c r="FVR116" s="184"/>
      <c r="FVS116" s="184"/>
      <c r="FVT116" s="184"/>
      <c r="FVU116" s="184"/>
      <c r="FVV116" s="184"/>
      <c r="FVW116" s="184"/>
      <c r="FVX116" s="184"/>
      <c r="FVY116" s="184"/>
      <c r="FVZ116" s="184"/>
      <c r="FWA116" s="184"/>
      <c r="FWB116" s="184"/>
      <c r="FWC116" s="184"/>
      <c r="FWD116" s="184"/>
      <c r="FWE116" s="184"/>
      <c r="FWF116" s="184"/>
      <c r="FWG116" s="184"/>
      <c r="FWH116" s="184"/>
      <c r="FWI116" s="184"/>
      <c r="FWJ116" s="184"/>
      <c r="FWK116" s="184"/>
      <c r="FWL116" s="184"/>
      <c r="FWM116" s="184"/>
      <c r="FWN116" s="184"/>
      <c r="FWO116" s="184"/>
      <c r="FWP116" s="184"/>
      <c r="FWQ116" s="184"/>
      <c r="FWR116" s="184"/>
      <c r="FWS116" s="184"/>
      <c r="FWT116" s="184"/>
      <c r="FWU116" s="184"/>
      <c r="FWV116" s="184"/>
      <c r="FWW116" s="184"/>
      <c r="FWX116" s="184"/>
      <c r="FWY116" s="184"/>
      <c r="FWZ116" s="184"/>
      <c r="FXA116" s="184"/>
      <c r="FXB116" s="184"/>
      <c r="FXC116" s="184"/>
      <c r="FXD116" s="184"/>
      <c r="FXE116" s="184"/>
      <c r="FXF116" s="184"/>
      <c r="FXG116" s="184"/>
      <c r="FXH116" s="184"/>
      <c r="FXI116" s="184"/>
      <c r="FXJ116" s="184"/>
      <c r="FXK116" s="184"/>
      <c r="FXL116" s="184"/>
      <c r="FXM116" s="184"/>
      <c r="FXN116" s="184"/>
      <c r="FXO116" s="184"/>
      <c r="FXP116" s="184"/>
      <c r="FXQ116" s="184"/>
      <c r="FXR116" s="184"/>
      <c r="FXS116" s="184"/>
      <c r="FXT116" s="184"/>
      <c r="FXU116" s="184"/>
      <c r="FXV116" s="184"/>
      <c r="FXW116" s="184"/>
      <c r="FXX116" s="184"/>
      <c r="FXY116" s="184"/>
      <c r="FXZ116" s="184"/>
      <c r="FYA116" s="184"/>
      <c r="FYB116" s="184"/>
      <c r="FYC116" s="184"/>
      <c r="FYD116" s="184"/>
      <c r="FYE116" s="184"/>
      <c r="FYF116" s="184"/>
      <c r="FYG116" s="184"/>
      <c r="FYH116" s="184"/>
      <c r="FYI116" s="184"/>
      <c r="FYJ116" s="184"/>
      <c r="FYK116" s="184"/>
      <c r="FYL116" s="184"/>
      <c r="FYM116" s="184"/>
      <c r="FYN116" s="184"/>
      <c r="FYO116" s="184"/>
      <c r="FYP116" s="184"/>
      <c r="FYQ116" s="184"/>
      <c r="FYR116" s="184"/>
      <c r="FYS116" s="184"/>
      <c r="FYT116" s="184"/>
      <c r="FYU116" s="184"/>
      <c r="FYV116" s="184"/>
      <c r="FYW116" s="184"/>
      <c r="FYX116" s="184"/>
      <c r="FYY116" s="184"/>
      <c r="FYZ116" s="184"/>
      <c r="FZA116" s="184"/>
      <c r="FZB116" s="184"/>
      <c r="FZC116" s="184"/>
      <c r="FZD116" s="184"/>
      <c r="FZE116" s="184"/>
      <c r="FZF116" s="184"/>
      <c r="FZG116" s="184"/>
      <c r="FZH116" s="184"/>
      <c r="FZI116" s="184"/>
      <c r="FZJ116" s="184"/>
      <c r="FZK116" s="184"/>
      <c r="FZL116" s="184"/>
      <c r="FZM116" s="184"/>
      <c r="FZN116" s="184"/>
      <c r="FZO116" s="184"/>
      <c r="FZP116" s="184"/>
      <c r="FZQ116" s="184"/>
      <c r="FZR116" s="184"/>
      <c r="FZS116" s="184"/>
      <c r="FZT116" s="184"/>
      <c r="FZU116" s="184"/>
      <c r="FZV116" s="184"/>
      <c r="FZW116" s="184"/>
      <c r="FZX116" s="184"/>
      <c r="FZY116" s="184"/>
      <c r="FZZ116" s="184"/>
      <c r="GAA116" s="184"/>
      <c r="GAB116" s="184"/>
      <c r="GAC116" s="184"/>
      <c r="GAD116" s="184"/>
      <c r="GAE116" s="184"/>
      <c r="GAF116" s="184"/>
      <c r="GAG116" s="184"/>
      <c r="GAH116" s="184"/>
      <c r="GAI116" s="184"/>
      <c r="GAJ116" s="184"/>
      <c r="GAK116" s="184"/>
      <c r="GAL116" s="184"/>
      <c r="GAM116" s="184"/>
      <c r="GAN116" s="184"/>
      <c r="GAO116" s="184"/>
      <c r="GAP116" s="184"/>
      <c r="GAQ116" s="184"/>
      <c r="GAR116" s="184"/>
      <c r="GAS116" s="184"/>
      <c r="GAT116" s="184"/>
      <c r="GAU116" s="184"/>
      <c r="GAV116" s="184"/>
      <c r="GAW116" s="184"/>
      <c r="GAX116" s="184"/>
      <c r="GAY116" s="184"/>
      <c r="GAZ116" s="184"/>
      <c r="GBA116" s="184"/>
      <c r="GBB116" s="184"/>
      <c r="GBC116" s="184"/>
      <c r="GBD116" s="184"/>
      <c r="GBE116" s="184"/>
      <c r="GBF116" s="184"/>
      <c r="GBG116" s="184"/>
      <c r="GBH116" s="184"/>
      <c r="GBI116" s="184"/>
      <c r="GBJ116" s="184"/>
      <c r="GBK116" s="184"/>
      <c r="GBL116" s="184"/>
      <c r="GBM116" s="184"/>
      <c r="GBN116" s="184"/>
      <c r="GBO116" s="184"/>
      <c r="GBP116" s="184"/>
      <c r="GBQ116" s="184"/>
      <c r="GBR116" s="184"/>
      <c r="GBS116" s="184"/>
      <c r="GBT116" s="184"/>
      <c r="GBU116" s="184"/>
      <c r="GBV116" s="184"/>
      <c r="GBW116" s="184"/>
      <c r="GBX116" s="184"/>
      <c r="GBY116" s="184"/>
      <c r="GBZ116" s="184"/>
      <c r="GCA116" s="184"/>
      <c r="GCB116" s="184"/>
      <c r="GCC116" s="184"/>
      <c r="GCD116" s="184"/>
      <c r="GCE116" s="184"/>
      <c r="GCF116" s="184"/>
      <c r="GCG116" s="184"/>
      <c r="GCH116" s="184"/>
      <c r="GCI116" s="184"/>
      <c r="GCJ116" s="184"/>
      <c r="GCK116" s="184"/>
      <c r="GCL116" s="184"/>
      <c r="GCM116" s="184"/>
      <c r="GCN116" s="184"/>
      <c r="GCO116" s="184"/>
      <c r="GCP116" s="184"/>
      <c r="GCQ116" s="184"/>
      <c r="GCR116" s="184"/>
      <c r="GCS116" s="184"/>
      <c r="GCT116" s="184"/>
      <c r="GCU116" s="184"/>
      <c r="GCV116" s="184"/>
      <c r="GCW116" s="184"/>
      <c r="GCX116" s="184"/>
      <c r="GCY116" s="184"/>
      <c r="GCZ116" s="184"/>
      <c r="GDA116" s="184"/>
      <c r="GDB116" s="184"/>
      <c r="GDC116" s="184"/>
      <c r="GDD116" s="184"/>
      <c r="GDE116" s="184"/>
      <c r="GDF116" s="184"/>
      <c r="GDG116" s="184"/>
      <c r="GDH116" s="184"/>
      <c r="GDI116" s="184"/>
      <c r="GDJ116" s="184"/>
      <c r="GDK116" s="184"/>
      <c r="GDL116" s="184"/>
      <c r="GDM116" s="184"/>
      <c r="GDN116" s="184"/>
      <c r="GDO116" s="184"/>
      <c r="GDP116" s="184"/>
      <c r="GDQ116" s="184"/>
      <c r="GDR116" s="184"/>
      <c r="GDS116" s="184"/>
      <c r="GDT116" s="184"/>
      <c r="GDU116" s="184"/>
      <c r="GDV116" s="184"/>
      <c r="GDW116" s="184"/>
      <c r="GDX116" s="184"/>
      <c r="GDY116" s="184"/>
      <c r="GDZ116" s="184"/>
      <c r="GEA116" s="184"/>
      <c r="GEB116" s="184"/>
      <c r="GEC116" s="184"/>
      <c r="GED116" s="184"/>
      <c r="GEE116" s="184"/>
      <c r="GEF116" s="184"/>
      <c r="GEG116" s="184"/>
      <c r="GEH116" s="184"/>
      <c r="GEI116" s="184"/>
      <c r="GEJ116" s="184"/>
      <c r="GEK116" s="184"/>
      <c r="GEL116" s="184"/>
      <c r="GEM116" s="184"/>
      <c r="GEN116" s="184"/>
      <c r="GEO116" s="184"/>
      <c r="GEP116" s="184"/>
      <c r="GEQ116" s="184"/>
      <c r="GER116" s="184"/>
      <c r="GES116" s="184"/>
      <c r="GET116" s="184"/>
      <c r="GEU116" s="184"/>
      <c r="GEV116" s="184"/>
      <c r="GEW116" s="184"/>
      <c r="GEX116" s="184"/>
      <c r="GEY116" s="184"/>
      <c r="GEZ116" s="184"/>
      <c r="GFA116" s="184"/>
      <c r="GFB116" s="184"/>
      <c r="GFC116" s="184"/>
      <c r="GFD116" s="184"/>
      <c r="GFE116" s="184"/>
      <c r="GFF116" s="184"/>
      <c r="GFG116" s="184"/>
      <c r="GFH116" s="184"/>
      <c r="GFI116" s="184"/>
      <c r="GFJ116" s="184"/>
      <c r="GFK116" s="184"/>
      <c r="GFL116" s="184"/>
      <c r="GFM116" s="184"/>
      <c r="GFN116" s="184"/>
      <c r="GFO116" s="184"/>
      <c r="GFP116" s="184"/>
      <c r="GFQ116" s="184"/>
      <c r="GFR116" s="184"/>
      <c r="GFS116" s="184"/>
      <c r="GFT116" s="184"/>
      <c r="GFU116" s="184"/>
      <c r="GFV116" s="184"/>
      <c r="GFW116" s="184"/>
      <c r="GFX116" s="184"/>
      <c r="GFY116" s="184"/>
      <c r="GFZ116" s="184"/>
      <c r="GGA116" s="184"/>
      <c r="GGB116" s="184"/>
      <c r="GGC116" s="184"/>
      <c r="GGD116" s="184"/>
      <c r="GGE116" s="184"/>
      <c r="GGF116" s="184"/>
      <c r="GGG116" s="184"/>
      <c r="GGH116" s="184"/>
      <c r="GGI116" s="184"/>
      <c r="GGJ116" s="184"/>
      <c r="GGK116" s="184"/>
      <c r="GGL116" s="184"/>
      <c r="GGM116" s="184"/>
      <c r="GGN116" s="184"/>
      <c r="GGO116" s="184"/>
      <c r="GGP116" s="184"/>
      <c r="GGQ116" s="184"/>
      <c r="GGR116" s="184"/>
      <c r="GGS116" s="184"/>
      <c r="GGT116" s="184"/>
      <c r="GGU116" s="184"/>
      <c r="GGV116" s="184"/>
      <c r="GGW116" s="184"/>
      <c r="GGX116" s="184"/>
      <c r="GGY116" s="184"/>
      <c r="GGZ116" s="184"/>
      <c r="GHA116" s="184"/>
      <c r="GHB116" s="184"/>
      <c r="GHC116" s="184"/>
      <c r="GHD116" s="184"/>
      <c r="GHE116" s="184"/>
      <c r="GHF116" s="184"/>
      <c r="GHG116" s="184"/>
      <c r="GHH116" s="184"/>
      <c r="GHI116" s="184"/>
      <c r="GHJ116" s="184"/>
      <c r="GHK116" s="184"/>
      <c r="GHL116" s="184"/>
      <c r="GHM116" s="184"/>
      <c r="GHN116" s="184"/>
      <c r="GHO116" s="184"/>
      <c r="GHP116" s="184"/>
      <c r="GHQ116" s="184"/>
      <c r="GHR116" s="184"/>
      <c r="GHS116" s="184"/>
      <c r="GHT116" s="184"/>
      <c r="GHU116" s="184"/>
      <c r="GHV116" s="184"/>
      <c r="GHW116" s="184"/>
      <c r="GHX116" s="184"/>
      <c r="GHY116" s="184"/>
      <c r="GHZ116" s="184"/>
      <c r="GIA116" s="184"/>
      <c r="GIB116" s="184"/>
      <c r="GIC116" s="184"/>
      <c r="GID116" s="184"/>
      <c r="GIE116" s="184"/>
      <c r="GIF116" s="184"/>
      <c r="GIG116" s="184"/>
      <c r="GIH116" s="184"/>
      <c r="GII116" s="184"/>
      <c r="GIJ116" s="184"/>
      <c r="GIK116" s="184"/>
      <c r="GIL116" s="184"/>
      <c r="GIM116" s="184"/>
      <c r="GIN116" s="184"/>
      <c r="GIO116" s="184"/>
      <c r="GIP116" s="184"/>
      <c r="GIQ116" s="184"/>
      <c r="GIR116" s="184"/>
      <c r="GIS116" s="184"/>
      <c r="GIT116" s="184"/>
      <c r="GIU116" s="184"/>
      <c r="GIV116" s="184"/>
      <c r="GIW116" s="184"/>
      <c r="GIX116" s="184"/>
      <c r="GIY116" s="184"/>
      <c r="GIZ116" s="184"/>
      <c r="GJA116" s="184"/>
      <c r="GJB116" s="184"/>
      <c r="GJC116" s="184"/>
      <c r="GJD116" s="184"/>
      <c r="GJE116" s="184"/>
      <c r="GJF116" s="184"/>
      <c r="GJG116" s="184"/>
      <c r="GJH116" s="184"/>
      <c r="GJI116" s="184"/>
      <c r="GJJ116" s="184"/>
      <c r="GJK116" s="184"/>
      <c r="GJL116" s="184"/>
      <c r="GJM116" s="184"/>
      <c r="GJN116" s="184"/>
      <c r="GJO116" s="184"/>
      <c r="GJP116" s="184"/>
      <c r="GJQ116" s="184"/>
      <c r="GJR116" s="184"/>
      <c r="GJS116" s="184"/>
      <c r="GJT116" s="184"/>
      <c r="GJU116" s="184"/>
      <c r="GJV116" s="184"/>
      <c r="GJW116" s="184"/>
      <c r="GJX116" s="184"/>
      <c r="GJY116" s="184"/>
      <c r="GJZ116" s="184"/>
      <c r="GKA116" s="184"/>
      <c r="GKB116" s="184"/>
      <c r="GKC116" s="184"/>
      <c r="GKD116" s="184"/>
      <c r="GKE116" s="184"/>
      <c r="GKF116" s="184"/>
      <c r="GKG116" s="184"/>
      <c r="GKH116" s="184"/>
      <c r="GKI116" s="184"/>
      <c r="GKJ116" s="184"/>
      <c r="GKK116" s="184"/>
      <c r="GKL116" s="184"/>
      <c r="GKM116" s="184"/>
      <c r="GKN116" s="184"/>
      <c r="GKO116" s="184"/>
      <c r="GKP116" s="184"/>
      <c r="GKQ116" s="184"/>
      <c r="GKR116" s="184"/>
      <c r="GKS116" s="184"/>
      <c r="GKT116" s="184"/>
      <c r="GKU116" s="184"/>
      <c r="GKV116" s="184"/>
      <c r="GKW116" s="184"/>
      <c r="GKX116" s="184"/>
      <c r="GKY116" s="184"/>
      <c r="GKZ116" s="184"/>
      <c r="GLA116" s="184"/>
      <c r="GLB116" s="184"/>
      <c r="GLC116" s="184"/>
      <c r="GLD116" s="184"/>
      <c r="GLE116" s="184"/>
      <c r="GLF116" s="184"/>
      <c r="GLG116" s="184"/>
      <c r="GLH116" s="184"/>
      <c r="GLI116" s="184"/>
      <c r="GLJ116" s="184"/>
      <c r="GLK116" s="184"/>
      <c r="GLL116" s="184"/>
      <c r="GLM116" s="184"/>
      <c r="GLN116" s="184"/>
      <c r="GLO116" s="184"/>
      <c r="GLP116" s="184"/>
      <c r="GLQ116" s="184"/>
      <c r="GLR116" s="184"/>
      <c r="GLS116" s="184"/>
      <c r="GLT116" s="184"/>
      <c r="GLU116" s="184"/>
      <c r="GLV116" s="184"/>
      <c r="GLW116" s="184"/>
      <c r="GLX116" s="184"/>
      <c r="GLY116" s="184"/>
      <c r="GLZ116" s="184"/>
      <c r="GMA116" s="184"/>
      <c r="GMB116" s="184"/>
      <c r="GMC116" s="184"/>
      <c r="GMD116" s="184"/>
      <c r="GME116" s="184"/>
      <c r="GMF116" s="184"/>
      <c r="GMG116" s="184"/>
      <c r="GMH116" s="184"/>
      <c r="GMI116" s="184"/>
      <c r="GMJ116" s="184"/>
      <c r="GMK116" s="184"/>
      <c r="GML116" s="184"/>
      <c r="GMM116" s="184"/>
      <c r="GMN116" s="184"/>
      <c r="GMO116" s="184"/>
      <c r="GMP116" s="184"/>
      <c r="GMQ116" s="184"/>
      <c r="GMR116" s="184"/>
      <c r="GMS116" s="184"/>
      <c r="GMT116" s="184"/>
      <c r="GMU116" s="184"/>
      <c r="GMV116" s="184"/>
      <c r="GMW116" s="184"/>
      <c r="GMX116" s="184"/>
      <c r="GMY116" s="184"/>
      <c r="GMZ116" s="184"/>
      <c r="GNA116" s="184"/>
      <c r="GNB116" s="184"/>
      <c r="GNC116" s="184"/>
      <c r="GND116" s="184"/>
      <c r="GNE116" s="184"/>
      <c r="GNF116" s="184"/>
      <c r="GNG116" s="184"/>
      <c r="GNH116" s="184"/>
      <c r="GNI116" s="184"/>
      <c r="GNJ116" s="184"/>
      <c r="GNK116" s="184"/>
      <c r="GNL116" s="184"/>
      <c r="GNM116" s="184"/>
      <c r="GNN116" s="184"/>
      <c r="GNO116" s="184"/>
      <c r="GNP116" s="184"/>
      <c r="GNQ116" s="184"/>
      <c r="GNR116" s="184"/>
      <c r="GNS116" s="184"/>
      <c r="GNT116" s="184"/>
      <c r="GNU116" s="184"/>
      <c r="GNV116" s="184"/>
      <c r="GNW116" s="184"/>
      <c r="GNX116" s="184"/>
      <c r="GNY116" s="184"/>
      <c r="GNZ116" s="184"/>
      <c r="GOA116" s="184"/>
      <c r="GOB116" s="184"/>
      <c r="GOC116" s="184"/>
      <c r="GOD116" s="184"/>
      <c r="GOE116" s="184"/>
      <c r="GOF116" s="184"/>
      <c r="GOG116" s="184"/>
      <c r="GOH116" s="184"/>
      <c r="GOI116" s="184"/>
      <c r="GOJ116" s="184"/>
      <c r="GOK116" s="184"/>
      <c r="GOL116" s="184"/>
      <c r="GOM116" s="184"/>
      <c r="GON116" s="184"/>
      <c r="GOO116" s="184"/>
      <c r="GOP116" s="184"/>
      <c r="GOQ116" s="184"/>
      <c r="GOR116" s="184"/>
      <c r="GOS116" s="184"/>
      <c r="GOT116" s="184"/>
      <c r="GOU116" s="184"/>
      <c r="GOV116" s="184"/>
      <c r="GOW116" s="184"/>
      <c r="GOX116" s="184"/>
      <c r="GOY116" s="184"/>
      <c r="GOZ116" s="184"/>
      <c r="GPA116" s="184"/>
      <c r="GPB116" s="184"/>
      <c r="GPC116" s="184"/>
      <c r="GPD116" s="184"/>
      <c r="GPE116" s="184"/>
      <c r="GPF116" s="184"/>
      <c r="GPG116" s="184"/>
      <c r="GPH116" s="184"/>
      <c r="GPI116" s="184"/>
      <c r="GPJ116" s="184"/>
      <c r="GPK116" s="184"/>
      <c r="GPL116" s="184"/>
      <c r="GPM116" s="184"/>
      <c r="GPN116" s="184"/>
      <c r="GPO116" s="184"/>
      <c r="GPP116" s="184"/>
      <c r="GPQ116" s="184"/>
      <c r="GPR116" s="184"/>
      <c r="GPS116" s="184"/>
      <c r="GPT116" s="184"/>
      <c r="GPU116" s="184"/>
      <c r="GPV116" s="184"/>
      <c r="GPW116" s="184"/>
      <c r="GPX116" s="184"/>
      <c r="GPY116" s="184"/>
      <c r="GPZ116" s="184"/>
      <c r="GQA116" s="184"/>
      <c r="GQB116" s="184"/>
      <c r="GQC116" s="184"/>
      <c r="GQD116" s="184"/>
      <c r="GQE116" s="184"/>
      <c r="GQF116" s="184"/>
      <c r="GQG116" s="184"/>
      <c r="GQH116" s="184"/>
      <c r="GQI116" s="184"/>
      <c r="GQJ116" s="184"/>
      <c r="GQK116" s="184"/>
      <c r="GQL116" s="184"/>
      <c r="GQM116" s="184"/>
      <c r="GQN116" s="184"/>
      <c r="GQO116" s="184"/>
      <c r="GQP116" s="184"/>
      <c r="GQQ116" s="184"/>
      <c r="GQR116" s="184"/>
      <c r="GQS116" s="184"/>
      <c r="GQT116" s="184"/>
      <c r="GQU116" s="184"/>
      <c r="GQV116" s="184"/>
      <c r="GQW116" s="184"/>
      <c r="GQX116" s="184"/>
      <c r="GQY116" s="184"/>
      <c r="GQZ116" s="184"/>
      <c r="GRA116" s="184"/>
      <c r="GRB116" s="184"/>
      <c r="GRC116" s="184"/>
      <c r="GRD116" s="184"/>
      <c r="GRE116" s="184"/>
      <c r="GRF116" s="184"/>
      <c r="GRG116" s="184"/>
      <c r="GRH116" s="184"/>
      <c r="GRI116" s="184"/>
      <c r="GRJ116" s="184"/>
      <c r="GRK116" s="184"/>
      <c r="GRL116" s="184"/>
      <c r="GRM116" s="184"/>
      <c r="GRN116" s="184"/>
      <c r="GRO116" s="184"/>
      <c r="GRP116" s="184"/>
      <c r="GRQ116" s="184"/>
      <c r="GRR116" s="184"/>
      <c r="GRS116" s="184"/>
      <c r="GRT116" s="184"/>
      <c r="GRU116" s="184"/>
      <c r="GRV116" s="184"/>
      <c r="GRW116" s="184"/>
      <c r="GRX116" s="184"/>
      <c r="GRY116" s="184"/>
      <c r="GRZ116" s="184"/>
      <c r="GSA116" s="184"/>
      <c r="GSB116" s="184"/>
      <c r="GSC116" s="184"/>
      <c r="GSD116" s="184"/>
      <c r="GSE116" s="184"/>
      <c r="GSF116" s="184"/>
      <c r="GSG116" s="184"/>
      <c r="GSH116" s="184"/>
      <c r="GSI116" s="184"/>
      <c r="GSJ116" s="184"/>
      <c r="GSK116" s="184"/>
      <c r="GSL116" s="184"/>
      <c r="GSM116" s="184"/>
      <c r="GSN116" s="184"/>
      <c r="GSO116" s="184"/>
      <c r="GSP116" s="184"/>
      <c r="GSQ116" s="184"/>
      <c r="GSR116" s="184"/>
      <c r="GSS116" s="184"/>
      <c r="GST116" s="184"/>
      <c r="GSU116" s="184"/>
      <c r="GSV116" s="184"/>
      <c r="GSW116" s="184"/>
      <c r="GSX116" s="184"/>
      <c r="GSY116" s="184"/>
      <c r="GSZ116" s="184"/>
      <c r="GTA116" s="184"/>
      <c r="GTB116" s="184"/>
      <c r="GTC116" s="184"/>
      <c r="GTD116" s="184"/>
      <c r="GTE116" s="184"/>
      <c r="GTF116" s="184"/>
      <c r="GTG116" s="184"/>
      <c r="GTH116" s="184"/>
      <c r="GTI116" s="184"/>
      <c r="GTJ116" s="184"/>
      <c r="GTK116" s="184"/>
      <c r="GTL116" s="184"/>
      <c r="GTM116" s="184"/>
      <c r="GTN116" s="184"/>
      <c r="GTO116" s="184"/>
      <c r="GTP116" s="184"/>
      <c r="GTQ116" s="184"/>
      <c r="GTR116" s="184"/>
      <c r="GTS116" s="184"/>
      <c r="GTT116" s="184"/>
      <c r="GTU116" s="184"/>
      <c r="GTV116" s="184"/>
      <c r="GTW116" s="184"/>
      <c r="GTX116" s="184"/>
      <c r="GTY116" s="184"/>
      <c r="GTZ116" s="184"/>
      <c r="GUA116" s="184"/>
      <c r="GUB116" s="184"/>
      <c r="GUC116" s="184"/>
      <c r="GUD116" s="184"/>
      <c r="GUE116" s="184"/>
      <c r="GUF116" s="184"/>
      <c r="GUG116" s="184"/>
      <c r="GUH116" s="184"/>
      <c r="GUI116" s="184"/>
      <c r="GUJ116" s="184"/>
      <c r="GUK116" s="184"/>
      <c r="GUL116" s="184"/>
      <c r="GUM116" s="184"/>
      <c r="GUN116" s="184"/>
      <c r="GUO116" s="184"/>
      <c r="GUP116" s="184"/>
      <c r="GUQ116" s="184"/>
      <c r="GUR116" s="184"/>
      <c r="GUS116" s="184"/>
      <c r="GUT116" s="184"/>
      <c r="GUU116" s="184"/>
      <c r="GUV116" s="184"/>
      <c r="GUW116" s="184"/>
      <c r="GUX116" s="184"/>
      <c r="GUY116" s="184"/>
      <c r="GUZ116" s="184"/>
      <c r="GVA116" s="184"/>
      <c r="GVB116" s="184"/>
      <c r="GVC116" s="184"/>
      <c r="GVD116" s="184"/>
      <c r="GVE116" s="184"/>
      <c r="GVF116" s="184"/>
      <c r="GVG116" s="184"/>
      <c r="GVH116" s="184"/>
      <c r="GVI116" s="184"/>
      <c r="GVJ116" s="184"/>
      <c r="GVK116" s="184"/>
      <c r="GVL116" s="184"/>
      <c r="GVM116" s="184"/>
      <c r="GVN116" s="184"/>
      <c r="GVO116" s="184"/>
      <c r="GVP116" s="184"/>
      <c r="GVQ116" s="184"/>
      <c r="GVR116" s="184"/>
      <c r="GVS116" s="184"/>
      <c r="GVT116" s="184"/>
      <c r="GVU116" s="184"/>
      <c r="GVV116" s="184"/>
      <c r="GVW116" s="184"/>
      <c r="GVX116" s="184"/>
      <c r="GVY116" s="184"/>
      <c r="GVZ116" s="184"/>
      <c r="GWA116" s="184"/>
      <c r="GWB116" s="184"/>
      <c r="GWC116" s="184"/>
      <c r="GWD116" s="184"/>
      <c r="GWE116" s="184"/>
      <c r="GWF116" s="184"/>
      <c r="GWG116" s="184"/>
      <c r="GWH116" s="184"/>
      <c r="GWI116" s="184"/>
      <c r="GWJ116" s="184"/>
      <c r="GWK116" s="184"/>
      <c r="GWL116" s="184"/>
      <c r="GWM116" s="184"/>
      <c r="GWN116" s="184"/>
      <c r="GWO116" s="184"/>
      <c r="GWP116" s="184"/>
      <c r="GWQ116" s="184"/>
      <c r="GWR116" s="184"/>
      <c r="GWS116" s="184"/>
      <c r="GWT116" s="184"/>
      <c r="GWU116" s="184"/>
      <c r="GWV116" s="184"/>
      <c r="GWW116" s="184"/>
      <c r="GWX116" s="184"/>
      <c r="GWY116" s="184"/>
      <c r="GWZ116" s="184"/>
      <c r="GXA116" s="184"/>
      <c r="GXB116" s="184"/>
      <c r="GXC116" s="184"/>
      <c r="GXD116" s="184"/>
      <c r="GXE116" s="184"/>
      <c r="GXF116" s="184"/>
      <c r="GXG116" s="184"/>
      <c r="GXH116" s="184"/>
      <c r="GXI116" s="184"/>
      <c r="GXJ116" s="184"/>
      <c r="GXK116" s="184"/>
      <c r="GXL116" s="184"/>
      <c r="GXM116" s="184"/>
      <c r="GXN116" s="184"/>
      <c r="GXO116" s="184"/>
      <c r="GXP116" s="184"/>
      <c r="GXQ116" s="184"/>
      <c r="GXR116" s="184"/>
      <c r="GXS116" s="184"/>
      <c r="GXT116" s="184"/>
      <c r="GXU116" s="184"/>
      <c r="GXV116" s="184"/>
      <c r="GXW116" s="184"/>
      <c r="GXX116" s="184"/>
      <c r="GXY116" s="184"/>
      <c r="GXZ116" s="184"/>
      <c r="GYA116" s="184"/>
      <c r="GYB116" s="184"/>
      <c r="GYC116" s="184"/>
      <c r="GYD116" s="184"/>
      <c r="GYE116" s="184"/>
      <c r="GYF116" s="184"/>
      <c r="GYG116" s="184"/>
      <c r="GYH116" s="184"/>
      <c r="GYI116" s="184"/>
      <c r="GYJ116" s="184"/>
      <c r="GYK116" s="184"/>
      <c r="GYL116" s="184"/>
      <c r="GYM116" s="184"/>
      <c r="GYN116" s="184"/>
      <c r="GYO116" s="184"/>
      <c r="GYP116" s="184"/>
      <c r="GYQ116" s="184"/>
      <c r="GYR116" s="184"/>
      <c r="GYS116" s="184"/>
      <c r="GYT116" s="184"/>
      <c r="GYU116" s="184"/>
      <c r="GYV116" s="184"/>
      <c r="GYW116" s="184"/>
      <c r="GYX116" s="184"/>
      <c r="GYY116" s="184"/>
      <c r="GYZ116" s="184"/>
      <c r="GZA116" s="184"/>
      <c r="GZB116" s="184"/>
      <c r="GZC116" s="184"/>
      <c r="GZD116" s="184"/>
      <c r="GZE116" s="184"/>
      <c r="GZF116" s="184"/>
      <c r="GZG116" s="184"/>
      <c r="GZH116" s="184"/>
      <c r="GZI116" s="184"/>
      <c r="GZJ116" s="184"/>
      <c r="GZK116" s="184"/>
      <c r="GZL116" s="184"/>
      <c r="GZM116" s="184"/>
      <c r="GZN116" s="184"/>
      <c r="GZO116" s="184"/>
      <c r="GZP116" s="184"/>
      <c r="GZQ116" s="184"/>
      <c r="GZR116" s="184"/>
      <c r="GZS116" s="184"/>
      <c r="GZT116" s="184"/>
      <c r="GZU116" s="184"/>
      <c r="GZV116" s="184"/>
      <c r="GZW116" s="184"/>
      <c r="GZX116" s="184"/>
      <c r="GZY116" s="184"/>
      <c r="GZZ116" s="184"/>
      <c r="HAA116" s="184"/>
      <c r="HAB116" s="184"/>
      <c r="HAC116" s="184"/>
      <c r="HAD116" s="184"/>
      <c r="HAE116" s="184"/>
      <c r="HAF116" s="184"/>
      <c r="HAG116" s="184"/>
      <c r="HAH116" s="184"/>
      <c r="HAI116" s="184"/>
      <c r="HAJ116" s="184"/>
      <c r="HAK116" s="184"/>
      <c r="HAL116" s="184"/>
      <c r="HAM116" s="184"/>
      <c r="HAN116" s="184"/>
      <c r="HAO116" s="184"/>
      <c r="HAP116" s="184"/>
      <c r="HAQ116" s="184"/>
      <c r="HAR116" s="184"/>
      <c r="HAS116" s="184"/>
      <c r="HAT116" s="184"/>
      <c r="HAU116" s="184"/>
      <c r="HAV116" s="184"/>
      <c r="HAW116" s="184"/>
      <c r="HAX116" s="184"/>
      <c r="HAY116" s="184"/>
      <c r="HAZ116" s="184"/>
      <c r="HBA116" s="184"/>
      <c r="HBB116" s="184"/>
      <c r="HBC116" s="184"/>
      <c r="HBD116" s="184"/>
      <c r="HBE116" s="184"/>
      <c r="HBF116" s="184"/>
      <c r="HBG116" s="184"/>
      <c r="HBH116" s="184"/>
      <c r="HBI116" s="184"/>
      <c r="HBJ116" s="184"/>
      <c r="HBK116" s="184"/>
      <c r="HBL116" s="184"/>
      <c r="HBM116" s="184"/>
      <c r="HBN116" s="184"/>
      <c r="HBO116" s="184"/>
      <c r="HBP116" s="184"/>
      <c r="HBQ116" s="184"/>
      <c r="HBR116" s="184"/>
      <c r="HBS116" s="184"/>
      <c r="HBT116" s="184"/>
      <c r="HBU116" s="184"/>
      <c r="HBV116" s="184"/>
      <c r="HBW116" s="184"/>
      <c r="HBX116" s="184"/>
      <c r="HBY116" s="184"/>
      <c r="HBZ116" s="184"/>
      <c r="HCA116" s="184"/>
      <c r="HCB116" s="184"/>
      <c r="HCC116" s="184"/>
      <c r="HCD116" s="184"/>
      <c r="HCE116" s="184"/>
      <c r="HCF116" s="184"/>
      <c r="HCG116" s="184"/>
      <c r="HCH116" s="184"/>
      <c r="HCI116" s="184"/>
      <c r="HCJ116" s="184"/>
      <c r="HCK116" s="184"/>
      <c r="HCL116" s="184"/>
      <c r="HCM116" s="184"/>
      <c r="HCN116" s="184"/>
      <c r="HCO116" s="184"/>
      <c r="HCP116" s="184"/>
      <c r="HCQ116" s="184"/>
      <c r="HCR116" s="184"/>
      <c r="HCS116" s="184"/>
      <c r="HCT116" s="184"/>
      <c r="HCU116" s="184"/>
      <c r="HCV116" s="184"/>
      <c r="HCW116" s="184"/>
      <c r="HCX116" s="184"/>
      <c r="HCY116" s="184"/>
      <c r="HCZ116" s="184"/>
      <c r="HDA116" s="184"/>
      <c r="HDB116" s="184"/>
      <c r="HDC116" s="184"/>
      <c r="HDD116" s="184"/>
      <c r="HDE116" s="184"/>
      <c r="HDF116" s="184"/>
      <c r="HDG116" s="184"/>
      <c r="HDH116" s="184"/>
      <c r="HDI116" s="184"/>
      <c r="HDJ116" s="184"/>
      <c r="HDK116" s="184"/>
      <c r="HDL116" s="184"/>
      <c r="HDM116" s="184"/>
      <c r="HDN116" s="184"/>
      <c r="HDO116" s="184"/>
      <c r="HDP116" s="184"/>
      <c r="HDQ116" s="184"/>
      <c r="HDR116" s="184"/>
      <c r="HDS116" s="184"/>
      <c r="HDT116" s="184"/>
      <c r="HDU116" s="184"/>
      <c r="HDV116" s="184"/>
      <c r="HDW116" s="184"/>
      <c r="HDX116" s="184"/>
      <c r="HDY116" s="184"/>
      <c r="HDZ116" s="184"/>
      <c r="HEA116" s="184"/>
      <c r="HEB116" s="184"/>
      <c r="HEC116" s="184"/>
      <c r="HED116" s="184"/>
      <c r="HEE116" s="184"/>
      <c r="HEF116" s="184"/>
      <c r="HEG116" s="184"/>
      <c r="HEH116" s="184"/>
      <c r="HEI116" s="184"/>
      <c r="HEJ116" s="184"/>
      <c r="HEK116" s="184"/>
      <c r="HEL116" s="184"/>
      <c r="HEM116" s="184"/>
      <c r="HEN116" s="184"/>
      <c r="HEO116" s="184"/>
      <c r="HEP116" s="184"/>
      <c r="HEQ116" s="184"/>
      <c r="HER116" s="184"/>
      <c r="HES116" s="184"/>
      <c r="HET116" s="184"/>
      <c r="HEU116" s="184"/>
      <c r="HEV116" s="184"/>
      <c r="HEW116" s="184"/>
      <c r="HEX116" s="184"/>
      <c r="HEY116" s="184"/>
      <c r="HEZ116" s="184"/>
      <c r="HFA116" s="184"/>
      <c r="HFB116" s="184"/>
      <c r="HFC116" s="184"/>
      <c r="HFD116" s="184"/>
      <c r="HFE116" s="184"/>
      <c r="HFF116" s="184"/>
      <c r="HFG116" s="184"/>
      <c r="HFH116" s="184"/>
      <c r="HFI116" s="184"/>
      <c r="HFJ116" s="184"/>
      <c r="HFK116" s="184"/>
      <c r="HFL116" s="184"/>
      <c r="HFM116" s="184"/>
      <c r="HFN116" s="184"/>
      <c r="HFO116" s="184"/>
      <c r="HFP116" s="184"/>
      <c r="HFQ116" s="184"/>
      <c r="HFR116" s="184"/>
      <c r="HFS116" s="184"/>
      <c r="HFT116" s="184"/>
      <c r="HFU116" s="184"/>
      <c r="HFV116" s="184"/>
      <c r="HFW116" s="184"/>
      <c r="HFX116" s="184"/>
      <c r="HFY116" s="184"/>
      <c r="HFZ116" s="184"/>
      <c r="HGA116" s="184"/>
      <c r="HGB116" s="184"/>
      <c r="HGC116" s="184"/>
      <c r="HGD116" s="184"/>
      <c r="HGE116" s="184"/>
      <c r="HGF116" s="184"/>
      <c r="HGG116" s="184"/>
      <c r="HGH116" s="184"/>
      <c r="HGI116" s="184"/>
      <c r="HGJ116" s="184"/>
      <c r="HGK116" s="184"/>
      <c r="HGL116" s="184"/>
      <c r="HGM116" s="184"/>
      <c r="HGN116" s="184"/>
      <c r="HGO116" s="184"/>
      <c r="HGP116" s="184"/>
      <c r="HGQ116" s="184"/>
      <c r="HGR116" s="184"/>
      <c r="HGS116" s="184"/>
      <c r="HGT116" s="184"/>
      <c r="HGU116" s="184"/>
      <c r="HGV116" s="184"/>
      <c r="HGW116" s="184"/>
      <c r="HGX116" s="184"/>
      <c r="HGY116" s="184"/>
      <c r="HGZ116" s="184"/>
      <c r="HHA116" s="184"/>
      <c r="HHB116" s="184"/>
      <c r="HHC116" s="184"/>
      <c r="HHD116" s="184"/>
      <c r="HHE116" s="184"/>
      <c r="HHF116" s="184"/>
      <c r="HHG116" s="184"/>
      <c r="HHH116" s="184"/>
      <c r="HHI116" s="184"/>
      <c r="HHJ116" s="184"/>
      <c r="HHK116" s="184"/>
      <c r="HHL116" s="184"/>
      <c r="HHM116" s="184"/>
      <c r="HHN116" s="184"/>
      <c r="HHO116" s="184"/>
      <c r="HHP116" s="184"/>
      <c r="HHQ116" s="184"/>
      <c r="HHR116" s="184"/>
      <c r="HHS116" s="184"/>
      <c r="HHT116" s="184"/>
      <c r="HHU116" s="184"/>
      <c r="HHV116" s="184"/>
      <c r="HHW116" s="184"/>
      <c r="HHX116" s="184"/>
      <c r="HHY116" s="184"/>
      <c r="HHZ116" s="184"/>
      <c r="HIA116" s="184"/>
      <c r="HIB116" s="184"/>
      <c r="HIC116" s="184"/>
      <c r="HID116" s="184"/>
      <c r="HIE116" s="184"/>
      <c r="HIF116" s="184"/>
      <c r="HIG116" s="184"/>
      <c r="HIH116" s="184"/>
      <c r="HII116" s="184"/>
      <c r="HIJ116" s="184"/>
      <c r="HIK116" s="184"/>
      <c r="HIL116" s="184"/>
      <c r="HIM116" s="184"/>
      <c r="HIN116" s="184"/>
      <c r="HIO116" s="184"/>
      <c r="HIP116" s="184"/>
      <c r="HIQ116" s="184"/>
      <c r="HIR116" s="184"/>
      <c r="HIS116" s="184"/>
      <c r="HIT116" s="184"/>
      <c r="HIU116" s="184"/>
      <c r="HIV116" s="184"/>
      <c r="HIW116" s="184"/>
      <c r="HIX116" s="184"/>
      <c r="HIY116" s="184"/>
      <c r="HIZ116" s="184"/>
      <c r="HJA116" s="184"/>
      <c r="HJB116" s="184"/>
      <c r="HJC116" s="184"/>
      <c r="HJD116" s="184"/>
      <c r="HJE116" s="184"/>
      <c r="HJF116" s="184"/>
      <c r="HJG116" s="184"/>
      <c r="HJH116" s="184"/>
      <c r="HJI116" s="184"/>
      <c r="HJJ116" s="184"/>
      <c r="HJK116" s="184"/>
      <c r="HJL116" s="184"/>
      <c r="HJM116" s="184"/>
      <c r="HJN116" s="184"/>
      <c r="HJO116" s="184"/>
      <c r="HJP116" s="184"/>
      <c r="HJQ116" s="184"/>
      <c r="HJR116" s="184"/>
      <c r="HJS116" s="184"/>
      <c r="HJT116" s="184"/>
      <c r="HJU116" s="184"/>
      <c r="HJV116" s="184"/>
      <c r="HJW116" s="184"/>
      <c r="HJX116" s="184"/>
      <c r="HJY116" s="184"/>
      <c r="HJZ116" s="184"/>
      <c r="HKA116" s="184"/>
      <c r="HKB116" s="184"/>
      <c r="HKC116" s="184"/>
      <c r="HKD116" s="184"/>
      <c r="HKE116" s="184"/>
      <c r="HKF116" s="184"/>
      <c r="HKG116" s="184"/>
      <c r="HKH116" s="184"/>
      <c r="HKI116" s="184"/>
      <c r="HKJ116" s="184"/>
      <c r="HKK116" s="184"/>
      <c r="HKL116" s="184"/>
      <c r="HKM116" s="184"/>
      <c r="HKN116" s="184"/>
      <c r="HKO116" s="184"/>
      <c r="HKP116" s="184"/>
      <c r="HKQ116" s="184"/>
      <c r="HKR116" s="184"/>
      <c r="HKS116" s="184"/>
      <c r="HKT116" s="184"/>
      <c r="HKU116" s="184"/>
      <c r="HKV116" s="184"/>
      <c r="HKW116" s="184"/>
      <c r="HKX116" s="184"/>
      <c r="HKY116" s="184"/>
      <c r="HKZ116" s="184"/>
      <c r="HLA116" s="184"/>
      <c r="HLB116" s="184"/>
      <c r="HLC116" s="184"/>
      <c r="HLD116" s="184"/>
      <c r="HLE116" s="184"/>
      <c r="HLF116" s="184"/>
      <c r="HLG116" s="184"/>
      <c r="HLH116" s="184"/>
      <c r="HLI116" s="184"/>
      <c r="HLJ116" s="184"/>
      <c r="HLK116" s="184"/>
      <c r="HLL116" s="184"/>
      <c r="HLM116" s="184"/>
      <c r="HLN116" s="184"/>
      <c r="HLO116" s="184"/>
      <c r="HLP116" s="184"/>
      <c r="HLQ116" s="184"/>
      <c r="HLR116" s="184"/>
      <c r="HLS116" s="184"/>
      <c r="HLT116" s="184"/>
      <c r="HLU116" s="184"/>
      <c r="HLV116" s="184"/>
      <c r="HLW116" s="184"/>
      <c r="HLX116" s="184"/>
      <c r="HLY116" s="184"/>
      <c r="HLZ116" s="184"/>
      <c r="HMA116" s="184"/>
      <c r="HMB116" s="184"/>
      <c r="HMC116" s="184"/>
      <c r="HMD116" s="184"/>
      <c r="HME116" s="184"/>
      <c r="HMF116" s="184"/>
      <c r="HMG116" s="184"/>
      <c r="HMH116" s="184"/>
      <c r="HMI116" s="184"/>
      <c r="HMJ116" s="184"/>
      <c r="HMK116" s="184"/>
      <c r="HML116" s="184"/>
      <c r="HMM116" s="184"/>
      <c r="HMN116" s="184"/>
      <c r="HMO116" s="184"/>
      <c r="HMP116" s="184"/>
      <c r="HMQ116" s="184"/>
      <c r="HMR116" s="184"/>
      <c r="HMS116" s="184"/>
      <c r="HMT116" s="184"/>
      <c r="HMU116" s="184"/>
      <c r="HMV116" s="184"/>
      <c r="HMW116" s="184"/>
      <c r="HMX116" s="184"/>
      <c r="HMY116" s="184"/>
      <c r="HMZ116" s="184"/>
      <c r="HNA116" s="184"/>
      <c r="HNB116" s="184"/>
      <c r="HNC116" s="184"/>
      <c r="HND116" s="184"/>
      <c r="HNE116" s="184"/>
      <c r="HNF116" s="184"/>
      <c r="HNG116" s="184"/>
      <c r="HNH116" s="184"/>
      <c r="HNI116" s="184"/>
      <c r="HNJ116" s="184"/>
      <c r="HNK116" s="184"/>
      <c r="HNL116" s="184"/>
      <c r="HNM116" s="184"/>
      <c r="HNN116" s="184"/>
      <c r="HNO116" s="184"/>
      <c r="HNP116" s="184"/>
      <c r="HNQ116" s="184"/>
      <c r="HNR116" s="184"/>
      <c r="HNS116" s="184"/>
      <c r="HNT116" s="184"/>
      <c r="HNU116" s="184"/>
      <c r="HNV116" s="184"/>
      <c r="HNW116" s="184"/>
      <c r="HNX116" s="184"/>
      <c r="HNY116" s="184"/>
      <c r="HNZ116" s="184"/>
      <c r="HOA116" s="184"/>
      <c r="HOB116" s="184"/>
      <c r="HOC116" s="184"/>
      <c r="HOD116" s="184"/>
      <c r="HOE116" s="184"/>
      <c r="HOF116" s="184"/>
      <c r="HOG116" s="184"/>
      <c r="HOH116" s="184"/>
      <c r="HOI116" s="184"/>
      <c r="HOJ116" s="184"/>
      <c r="HOK116" s="184"/>
      <c r="HOL116" s="184"/>
      <c r="HOM116" s="184"/>
      <c r="HON116" s="184"/>
      <c r="HOO116" s="184"/>
      <c r="HOP116" s="184"/>
      <c r="HOQ116" s="184"/>
      <c r="HOR116" s="184"/>
      <c r="HOS116" s="184"/>
      <c r="HOT116" s="184"/>
      <c r="HOU116" s="184"/>
      <c r="HOV116" s="184"/>
      <c r="HOW116" s="184"/>
      <c r="HOX116" s="184"/>
      <c r="HOY116" s="184"/>
      <c r="HOZ116" s="184"/>
      <c r="HPA116" s="184"/>
      <c r="HPB116" s="184"/>
      <c r="HPC116" s="184"/>
      <c r="HPD116" s="184"/>
      <c r="HPE116" s="184"/>
      <c r="HPF116" s="184"/>
      <c r="HPG116" s="184"/>
      <c r="HPH116" s="184"/>
      <c r="HPI116" s="184"/>
      <c r="HPJ116" s="184"/>
      <c r="HPK116" s="184"/>
      <c r="HPL116" s="184"/>
      <c r="HPM116" s="184"/>
      <c r="HPN116" s="184"/>
      <c r="HPO116" s="184"/>
      <c r="HPP116" s="184"/>
      <c r="HPQ116" s="184"/>
      <c r="HPR116" s="184"/>
      <c r="HPS116" s="184"/>
      <c r="HPT116" s="184"/>
      <c r="HPU116" s="184"/>
      <c r="HPV116" s="184"/>
      <c r="HPW116" s="184"/>
      <c r="HPX116" s="184"/>
      <c r="HPY116" s="184"/>
      <c r="HPZ116" s="184"/>
      <c r="HQA116" s="184"/>
      <c r="HQB116" s="184"/>
      <c r="HQC116" s="184"/>
      <c r="HQD116" s="184"/>
      <c r="HQE116" s="184"/>
      <c r="HQF116" s="184"/>
      <c r="HQG116" s="184"/>
      <c r="HQH116" s="184"/>
      <c r="HQI116" s="184"/>
      <c r="HQJ116" s="184"/>
      <c r="HQK116" s="184"/>
      <c r="HQL116" s="184"/>
      <c r="HQM116" s="184"/>
      <c r="HQN116" s="184"/>
      <c r="HQO116" s="184"/>
      <c r="HQP116" s="184"/>
      <c r="HQQ116" s="184"/>
      <c r="HQR116" s="184"/>
      <c r="HQS116" s="184"/>
      <c r="HQT116" s="184"/>
      <c r="HQU116" s="184"/>
      <c r="HQV116" s="184"/>
      <c r="HQW116" s="184"/>
      <c r="HQX116" s="184"/>
      <c r="HQY116" s="184"/>
      <c r="HQZ116" s="184"/>
      <c r="HRA116" s="184"/>
      <c r="HRB116" s="184"/>
      <c r="HRC116" s="184"/>
      <c r="HRD116" s="184"/>
      <c r="HRE116" s="184"/>
      <c r="HRF116" s="184"/>
      <c r="HRG116" s="184"/>
      <c r="HRH116" s="184"/>
      <c r="HRI116" s="184"/>
      <c r="HRJ116" s="184"/>
      <c r="HRK116" s="184"/>
      <c r="HRL116" s="184"/>
      <c r="HRM116" s="184"/>
      <c r="HRN116" s="184"/>
      <c r="HRO116" s="184"/>
      <c r="HRP116" s="184"/>
      <c r="HRQ116" s="184"/>
      <c r="HRR116" s="184"/>
      <c r="HRS116" s="184"/>
      <c r="HRT116" s="184"/>
      <c r="HRU116" s="184"/>
      <c r="HRV116" s="184"/>
      <c r="HRW116" s="184"/>
      <c r="HRX116" s="184"/>
      <c r="HRY116" s="184"/>
      <c r="HRZ116" s="184"/>
      <c r="HSA116" s="184"/>
      <c r="HSB116" s="184"/>
      <c r="HSC116" s="184"/>
      <c r="HSD116" s="184"/>
      <c r="HSE116" s="184"/>
      <c r="HSF116" s="184"/>
      <c r="HSG116" s="184"/>
      <c r="HSH116" s="184"/>
      <c r="HSI116" s="184"/>
      <c r="HSJ116" s="184"/>
      <c r="HSK116" s="184"/>
      <c r="HSL116" s="184"/>
      <c r="HSM116" s="184"/>
      <c r="HSN116" s="184"/>
      <c r="HSO116" s="184"/>
      <c r="HSP116" s="184"/>
      <c r="HSQ116" s="184"/>
      <c r="HSR116" s="184"/>
      <c r="HSS116" s="184"/>
      <c r="HST116" s="184"/>
      <c r="HSU116" s="184"/>
      <c r="HSV116" s="184"/>
      <c r="HSW116" s="184"/>
      <c r="HSX116" s="184"/>
      <c r="HSY116" s="184"/>
      <c r="HSZ116" s="184"/>
      <c r="HTA116" s="184"/>
      <c r="HTB116" s="184"/>
      <c r="HTC116" s="184"/>
      <c r="HTD116" s="184"/>
      <c r="HTE116" s="184"/>
      <c r="HTF116" s="184"/>
      <c r="HTG116" s="184"/>
      <c r="HTH116" s="184"/>
      <c r="HTI116" s="184"/>
      <c r="HTJ116" s="184"/>
      <c r="HTK116" s="184"/>
      <c r="HTL116" s="184"/>
      <c r="HTM116" s="184"/>
      <c r="HTN116" s="184"/>
      <c r="HTO116" s="184"/>
      <c r="HTP116" s="184"/>
      <c r="HTQ116" s="184"/>
      <c r="HTR116" s="184"/>
      <c r="HTS116" s="184"/>
      <c r="HTT116" s="184"/>
      <c r="HTU116" s="184"/>
      <c r="HTV116" s="184"/>
      <c r="HTW116" s="184"/>
      <c r="HTX116" s="184"/>
      <c r="HTY116" s="184"/>
      <c r="HTZ116" s="184"/>
      <c r="HUA116" s="184"/>
      <c r="HUB116" s="184"/>
      <c r="HUC116" s="184"/>
      <c r="HUD116" s="184"/>
      <c r="HUE116" s="184"/>
      <c r="HUF116" s="184"/>
      <c r="HUG116" s="184"/>
      <c r="HUH116" s="184"/>
      <c r="HUI116" s="184"/>
      <c r="HUJ116" s="184"/>
      <c r="HUK116" s="184"/>
      <c r="HUL116" s="184"/>
      <c r="HUM116" s="184"/>
      <c r="HUN116" s="184"/>
      <c r="HUO116" s="184"/>
      <c r="HUP116" s="184"/>
      <c r="HUQ116" s="184"/>
      <c r="HUR116" s="184"/>
      <c r="HUS116" s="184"/>
      <c r="HUT116" s="184"/>
      <c r="HUU116" s="184"/>
      <c r="HUV116" s="184"/>
      <c r="HUW116" s="184"/>
      <c r="HUX116" s="184"/>
      <c r="HUY116" s="184"/>
      <c r="HUZ116" s="184"/>
      <c r="HVA116" s="184"/>
      <c r="HVB116" s="184"/>
      <c r="HVC116" s="184"/>
      <c r="HVD116" s="184"/>
      <c r="HVE116" s="184"/>
      <c r="HVF116" s="184"/>
      <c r="HVG116" s="184"/>
      <c r="HVH116" s="184"/>
      <c r="HVI116" s="184"/>
      <c r="HVJ116" s="184"/>
      <c r="HVK116" s="184"/>
      <c r="HVL116" s="184"/>
      <c r="HVM116" s="184"/>
      <c r="HVN116" s="184"/>
      <c r="HVO116" s="184"/>
      <c r="HVP116" s="184"/>
      <c r="HVQ116" s="184"/>
      <c r="HVR116" s="184"/>
      <c r="HVS116" s="184"/>
      <c r="HVT116" s="184"/>
      <c r="HVU116" s="184"/>
      <c r="HVV116" s="184"/>
      <c r="HVW116" s="184"/>
      <c r="HVX116" s="184"/>
      <c r="HVY116" s="184"/>
      <c r="HVZ116" s="184"/>
      <c r="HWA116" s="184"/>
      <c r="HWB116" s="184"/>
      <c r="HWC116" s="184"/>
      <c r="HWD116" s="184"/>
      <c r="HWE116" s="184"/>
      <c r="HWF116" s="184"/>
      <c r="HWG116" s="184"/>
      <c r="HWH116" s="184"/>
      <c r="HWI116" s="184"/>
      <c r="HWJ116" s="184"/>
      <c r="HWK116" s="184"/>
      <c r="HWL116" s="184"/>
      <c r="HWM116" s="184"/>
      <c r="HWN116" s="184"/>
      <c r="HWO116" s="184"/>
      <c r="HWP116" s="184"/>
      <c r="HWQ116" s="184"/>
      <c r="HWR116" s="184"/>
      <c r="HWS116" s="184"/>
      <c r="HWT116" s="184"/>
      <c r="HWU116" s="184"/>
      <c r="HWV116" s="184"/>
      <c r="HWW116" s="184"/>
      <c r="HWX116" s="184"/>
      <c r="HWY116" s="184"/>
      <c r="HWZ116" s="184"/>
      <c r="HXA116" s="184"/>
      <c r="HXB116" s="184"/>
      <c r="HXC116" s="184"/>
      <c r="HXD116" s="184"/>
      <c r="HXE116" s="184"/>
      <c r="HXF116" s="184"/>
      <c r="HXG116" s="184"/>
      <c r="HXH116" s="184"/>
      <c r="HXI116" s="184"/>
      <c r="HXJ116" s="184"/>
      <c r="HXK116" s="184"/>
      <c r="HXL116" s="184"/>
      <c r="HXM116" s="184"/>
      <c r="HXN116" s="184"/>
      <c r="HXO116" s="184"/>
      <c r="HXP116" s="184"/>
      <c r="HXQ116" s="184"/>
      <c r="HXR116" s="184"/>
      <c r="HXS116" s="184"/>
      <c r="HXT116" s="184"/>
      <c r="HXU116" s="184"/>
      <c r="HXV116" s="184"/>
      <c r="HXW116" s="184"/>
      <c r="HXX116" s="184"/>
      <c r="HXY116" s="184"/>
      <c r="HXZ116" s="184"/>
      <c r="HYA116" s="184"/>
      <c r="HYB116" s="184"/>
      <c r="HYC116" s="184"/>
      <c r="HYD116" s="184"/>
      <c r="HYE116" s="184"/>
      <c r="HYF116" s="184"/>
      <c r="HYG116" s="184"/>
      <c r="HYH116" s="184"/>
      <c r="HYI116" s="184"/>
      <c r="HYJ116" s="184"/>
      <c r="HYK116" s="184"/>
      <c r="HYL116" s="184"/>
      <c r="HYM116" s="184"/>
      <c r="HYN116" s="184"/>
      <c r="HYO116" s="184"/>
      <c r="HYP116" s="184"/>
      <c r="HYQ116" s="184"/>
      <c r="HYR116" s="184"/>
      <c r="HYS116" s="184"/>
      <c r="HYT116" s="184"/>
      <c r="HYU116" s="184"/>
      <c r="HYV116" s="184"/>
      <c r="HYW116" s="184"/>
      <c r="HYX116" s="184"/>
      <c r="HYY116" s="184"/>
      <c r="HYZ116" s="184"/>
      <c r="HZA116" s="184"/>
      <c r="HZB116" s="184"/>
      <c r="HZC116" s="184"/>
      <c r="HZD116" s="184"/>
      <c r="HZE116" s="184"/>
      <c r="HZF116" s="184"/>
      <c r="HZG116" s="184"/>
      <c r="HZH116" s="184"/>
      <c r="HZI116" s="184"/>
      <c r="HZJ116" s="184"/>
      <c r="HZK116" s="184"/>
      <c r="HZL116" s="184"/>
      <c r="HZM116" s="184"/>
      <c r="HZN116" s="184"/>
      <c r="HZO116" s="184"/>
      <c r="HZP116" s="184"/>
      <c r="HZQ116" s="184"/>
      <c r="HZR116" s="184"/>
      <c r="HZS116" s="184"/>
      <c r="HZT116" s="184"/>
      <c r="HZU116" s="184"/>
      <c r="HZV116" s="184"/>
      <c r="HZW116" s="184"/>
      <c r="HZX116" s="184"/>
      <c r="HZY116" s="184"/>
      <c r="HZZ116" s="184"/>
      <c r="IAA116" s="184"/>
      <c r="IAB116" s="184"/>
      <c r="IAC116" s="184"/>
      <c r="IAD116" s="184"/>
      <c r="IAE116" s="184"/>
      <c r="IAF116" s="184"/>
      <c r="IAG116" s="184"/>
      <c r="IAH116" s="184"/>
      <c r="IAI116" s="184"/>
      <c r="IAJ116" s="184"/>
      <c r="IAK116" s="184"/>
      <c r="IAL116" s="184"/>
      <c r="IAM116" s="184"/>
      <c r="IAN116" s="184"/>
      <c r="IAO116" s="184"/>
      <c r="IAP116" s="184"/>
      <c r="IAQ116" s="184"/>
      <c r="IAR116" s="184"/>
      <c r="IAS116" s="184"/>
      <c r="IAT116" s="184"/>
      <c r="IAU116" s="184"/>
      <c r="IAV116" s="184"/>
      <c r="IAW116" s="184"/>
      <c r="IAX116" s="184"/>
      <c r="IAY116" s="184"/>
      <c r="IAZ116" s="184"/>
      <c r="IBA116" s="184"/>
      <c r="IBB116" s="184"/>
      <c r="IBC116" s="184"/>
      <c r="IBD116" s="184"/>
      <c r="IBE116" s="184"/>
      <c r="IBF116" s="184"/>
      <c r="IBG116" s="184"/>
      <c r="IBH116" s="184"/>
      <c r="IBI116" s="184"/>
      <c r="IBJ116" s="184"/>
      <c r="IBK116" s="184"/>
      <c r="IBL116" s="184"/>
      <c r="IBM116" s="184"/>
      <c r="IBN116" s="184"/>
      <c r="IBO116" s="184"/>
      <c r="IBP116" s="184"/>
      <c r="IBQ116" s="184"/>
      <c r="IBR116" s="184"/>
      <c r="IBS116" s="184"/>
      <c r="IBT116" s="184"/>
      <c r="IBU116" s="184"/>
      <c r="IBV116" s="184"/>
      <c r="IBW116" s="184"/>
      <c r="IBX116" s="184"/>
      <c r="IBY116" s="184"/>
      <c r="IBZ116" s="184"/>
      <c r="ICA116" s="184"/>
      <c r="ICB116" s="184"/>
      <c r="ICC116" s="184"/>
      <c r="ICD116" s="184"/>
      <c r="ICE116" s="184"/>
      <c r="ICF116" s="184"/>
      <c r="ICG116" s="184"/>
      <c r="ICH116" s="184"/>
      <c r="ICI116" s="184"/>
      <c r="ICJ116" s="184"/>
      <c r="ICK116" s="184"/>
      <c r="ICL116" s="184"/>
      <c r="ICM116" s="184"/>
      <c r="ICN116" s="184"/>
      <c r="ICO116" s="184"/>
      <c r="ICP116" s="184"/>
      <c r="ICQ116" s="184"/>
      <c r="ICR116" s="184"/>
      <c r="ICS116" s="184"/>
      <c r="ICT116" s="184"/>
      <c r="ICU116" s="184"/>
      <c r="ICV116" s="184"/>
      <c r="ICW116" s="184"/>
      <c r="ICX116" s="184"/>
      <c r="ICY116" s="184"/>
      <c r="ICZ116" s="184"/>
      <c r="IDA116" s="184"/>
      <c r="IDB116" s="184"/>
      <c r="IDC116" s="184"/>
      <c r="IDD116" s="184"/>
      <c r="IDE116" s="184"/>
      <c r="IDF116" s="184"/>
      <c r="IDG116" s="184"/>
      <c r="IDH116" s="184"/>
      <c r="IDI116" s="184"/>
      <c r="IDJ116" s="184"/>
      <c r="IDK116" s="184"/>
      <c r="IDL116" s="184"/>
      <c r="IDM116" s="184"/>
      <c r="IDN116" s="184"/>
      <c r="IDO116" s="184"/>
      <c r="IDP116" s="184"/>
      <c r="IDQ116" s="184"/>
      <c r="IDR116" s="184"/>
      <c r="IDS116" s="184"/>
      <c r="IDT116" s="184"/>
      <c r="IDU116" s="184"/>
      <c r="IDV116" s="184"/>
      <c r="IDW116" s="184"/>
      <c r="IDX116" s="184"/>
      <c r="IDY116" s="184"/>
      <c r="IDZ116" s="184"/>
      <c r="IEA116" s="184"/>
      <c r="IEB116" s="184"/>
      <c r="IEC116" s="184"/>
      <c r="IED116" s="184"/>
      <c r="IEE116" s="184"/>
      <c r="IEF116" s="184"/>
      <c r="IEG116" s="184"/>
      <c r="IEH116" s="184"/>
      <c r="IEI116" s="184"/>
      <c r="IEJ116" s="184"/>
      <c r="IEK116" s="184"/>
      <c r="IEL116" s="184"/>
      <c r="IEM116" s="184"/>
      <c r="IEN116" s="184"/>
      <c r="IEO116" s="184"/>
      <c r="IEP116" s="184"/>
      <c r="IEQ116" s="184"/>
      <c r="IER116" s="184"/>
      <c r="IES116" s="184"/>
      <c r="IET116" s="184"/>
      <c r="IEU116" s="184"/>
      <c r="IEV116" s="184"/>
      <c r="IEW116" s="184"/>
      <c r="IEX116" s="184"/>
      <c r="IEY116" s="184"/>
      <c r="IEZ116" s="184"/>
      <c r="IFA116" s="184"/>
      <c r="IFB116" s="184"/>
      <c r="IFC116" s="184"/>
      <c r="IFD116" s="184"/>
      <c r="IFE116" s="184"/>
      <c r="IFF116" s="184"/>
      <c r="IFG116" s="184"/>
      <c r="IFH116" s="184"/>
      <c r="IFI116" s="184"/>
      <c r="IFJ116" s="184"/>
      <c r="IFK116" s="184"/>
      <c r="IFL116" s="184"/>
      <c r="IFM116" s="184"/>
      <c r="IFN116" s="184"/>
      <c r="IFO116" s="184"/>
      <c r="IFP116" s="184"/>
      <c r="IFQ116" s="184"/>
      <c r="IFR116" s="184"/>
      <c r="IFS116" s="184"/>
      <c r="IFT116" s="184"/>
      <c r="IFU116" s="184"/>
      <c r="IFV116" s="184"/>
      <c r="IFW116" s="184"/>
      <c r="IFX116" s="184"/>
      <c r="IFY116" s="184"/>
      <c r="IFZ116" s="184"/>
      <c r="IGA116" s="184"/>
      <c r="IGB116" s="184"/>
      <c r="IGC116" s="184"/>
      <c r="IGD116" s="184"/>
      <c r="IGE116" s="184"/>
      <c r="IGF116" s="184"/>
      <c r="IGG116" s="184"/>
      <c r="IGH116" s="184"/>
      <c r="IGI116" s="184"/>
      <c r="IGJ116" s="184"/>
      <c r="IGK116" s="184"/>
      <c r="IGL116" s="184"/>
      <c r="IGM116" s="184"/>
      <c r="IGN116" s="184"/>
      <c r="IGO116" s="184"/>
      <c r="IGP116" s="184"/>
      <c r="IGQ116" s="184"/>
      <c r="IGR116" s="184"/>
      <c r="IGS116" s="184"/>
      <c r="IGT116" s="184"/>
      <c r="IGU116" s="184"/>
      <c r="IGV116" s="184"/>
      <c r="IGW116" s="184"/>
      <c r="IGX116" s="184"/>
      <c r="IGY116" s="184"/>
      <c r="IGZ116" s="184"/>
      <c r="IHA116" s="184"/>
      <c r="IHB116" s="184"/>
      <c r="IHC116" s="184"/>
      <c r="IHD116" s="184"/>
      <c r="IHE116" s="184"/>
      <c r="IHF116" s="184"/>
      <c r="IHG116" s="184"/>
      <c r="IHH116" s="184"/>
      <c r="IHI116" s="184"/>
      <c r="IHJ116" s="184"/>
      <c r="IHK116" s="184"/>
      <c r="IHL116" s="184"/>
      <c r="IHM116" s="184"/>
      <c r="IHN116" s="184"/>
      <c r="IHO116" s="184"/>
      <c r="IHP116" s="184"/>
      <c r="IHQ116" s="184"/>
      <c r="IHR116" s="184"/>
      <c r="IHS116" s="184"/>
      <c r="IHT116" s="184"/>
      <c r="IHU116" s="184"/>
      <c r="IHV116" s="184"/>
      <c r="IHW116" s="184"/>
      <c r="IHX116" s="184"/>
      <c r="IHY116" s="184"/>
      <c r="IHZ116" s="184"/>
      <c r="IIA116" s="184"/>
      <c r="IIB116" s="184"/>
      <c r="IIC116" s="184"/>
      <c r="IID116" s="184"/>
      <c r="IIE116" s="184"/>
      <c r="IIF116" s="184"/>
      <c r="IIG116" s="184"/>
      <c r="IIH116" s="184"/>
      <c r="III116" s="184"/>
      <c r="IIJ116" s="184"/>
      <c r="IIK116" s="184"/>
      <c r="IIL116" s="184"/>
      <c r="IIM116" s="184"/>
      <c r="IIN116" s="184"/>
      <c r="IIO116" s="184"/>
      <c r="IIP116" s="184"/>
      <c r="IIQ116" s="184"/>
      <c r="IIR116" s="184"/>
      <c r="IIS116" s="184"/>
      <c r="IIT116" s="184"/>
      <c r="IIU116" s="184"/>
      <c r="IIV116" s="184"/>
      <c r="IIW116" s="184"/>
      <c r="IIX116" s="184"/>
      <c r="IIY116" s="184"/>
      <c r="IIZ116" s="184"/>
      <c r="IJA116" s="184"/>
      <c r="IJB116" s="184"/>
      <c r="IJC116" s="184"/>
      <c r="IJD116" s="184"/>
      <c r="IJE116" s="184"/>
      <c r="IJF116" s="184"/>
      <c r="IJG116" s="184"/>
      <c r="IJH116" s="184"/>
      <c r="IJI116" s="184"/>
      <c r="IJJ116" s="184"/>
      <c r="IJK116" s="184"/>
      <c r="IJL116" s="184"/>
      <c r="IJM116" s="184"/>
      <c r="IJN116" s="184"/>
      <c r="IJO116" s="184"/>
      <c r="IJP116" s="184"/>
      <c r="IJQ116" s="184"/>
      <c r="IJR116" s="184"/>
      <c r="IJS116" s="184"/>
      <c r="IJT116" s="184"/>
      <c r="IJU116" s="184"/>
      <c r="IJV116" s="184"/>
      <c r="IJW116" s="184"/>
      <c r="IJX116" s="184"/>
      <c r="IJY116" s="184"/>
      <c r="IJZ116" s="184"/>
      <c r="IKA116" s="184"/>
      <c r="IKB116" s="184"/>
      <c r="IKC116" s="184"/>
      <c r="IKD116" s="184"/>
      <c r="IKE116" s="184"/>
      <c r="IKF116" s="184"/>
      <c r="IKG116" s="184"/>
      <c r="IKH116" s="184"/>
      <c r="IKI116" s="184"/>
      <c r="IKJ116" s="184"/>
      <c r="IKK116" s="184"/>
      <c r="IKL116" s="184"/>
      <c r="IKM116" s="184"/>
      <c r="IKN116" s="184"/>
      <c r="IKO116" s="184"/>
      <c r="IKP116" s="184"/>
      <c r="IKQ116" s="184"/>
      <c r="IKR116" s="184"/>
      <c r="IKS116" s="184"/>
      <c r="IKT116" s="184"/>
      <c r="IKU116" s="184"/>
      <c r="IKV116" s="184"/>
      <c r="IKW116" s="184"/>
      <c r="IKX116" s="184"/>
      <c r="IKY116" s="184"/>
      <c r="IKZ116" s="184"/>
      <c r="ILA116" s="184"/>
      <c r="ILB116" s="184"/>
      <c r="ILC116" s="184"/>
      <c r="ILD116" s="184"/>
      <c r="ILE116" s="184"/>
      <c r="ILF116" s="184"/>
      <c r="ILG116" s="184"/>
      <c r="ILH116" s="184"/>
      <c r="ILI116" s="184"/>
      <c r="ILJ116" s="184"/>
      <c r="ILK116" s="184"/>
      <c r="ILL116" s="184"/>
      <c r="ILM116" s="184"/>
      <c r="ILN116" s="184"/>
      <c r="ILO116" s="184"/>
      <c r="ILP116" s="184"/>
      <c r="ILQ116" s="184"/>
      <c r="ILR116" s="184"/>
      <c r="ILS116" s="184"/>
      <c r="ILT116" s="184"/>
      <c r="ILU116" s="184"/>
      <c r="ILV116" s="184"/>
      <c r="ILW116" s="184"/>
      <c r="ILX116" s="184"/>
      <c r="ILY116" s="184"/>
      <c r="ILZ116" s="184"/>
      <c r="IMA116" s="184"/>
      <c r="IMB116" s="184"/>
      <c r="IMC116" s="184"/>
      <c r="IMD116" s="184"/>
      <c r="IME116" s="184"/>
      <c r="IMF116" s="184"/>
      <c r="IMG116" s="184"/>
      <c r="IMH116" s="184"/>
      <c r="IMI116" s="184"/>
      <c r="IMJ116" s="184"/>
      <c r="IMK116" s="184"/>
      <c r="IML116" s="184"/>
      <c r="IMM116" s="184"/>
      <c r="IMN116" s="184"/>
      <c r="IMO116" s="184"/>
      <c r="IMP116" s="184"/>
      <c r="IMQ116" s="184"/>
      <c r="IMR116" s="184"/>
      <c r="IMS116" s="184"/>
      <c r="IMT116" s="184"/>
      <c r="IMU116" s="184"/>
      <c r="IMV116" s="184"/>
      <c r="IMW116" s="184"/>
      <c r="IMX116" s="184"/>
      <c r="IMY116" s="184"/>
      <c r="IMZ116" s="184"/>
      <c r="INA116" s="184"/>
      <c r="INB116" s="184"/>
      <c r="INC116" s="184"/>
      <c r="IND116" s="184"/>
      <c r="INE116" s="184"/>
      <c r="INF116" s="184"/>
      <c r="ING116" s="184"/>
      <c r="INH116" s="184"/>
      <c r="INI116" s="184"/>
      <c r="INJ116" s="184"/>
      <c r="INK116" s="184"/>
      <c r="INL116" s="184"/>
      <c r="INM116" s="184"/>
      <c r="INN116" s="184"/>
      <c r="INO116" s="184"/>
      <c r="INP116" s="184"/>
      <c r="INQ116" s="184"/>
      <c r="INR116" s="184"/>
      <c r="INS116" s="184"/>
      <c r="INT116" s="184"/>
      <c r="INU116" s="184"/>
      <c r="INV116" s="184"/>
      <c r="INW116" s="184"/>
      <c r="INX116" s="184"/>
      <c r="INY116" s="184"/>
      <c r="INZ116" s="184"/>
      <c r="IOA116" s="184"/>
      <c r="IOB116" s="184"/>
      <c r="IOC116" s="184"/>
      <c r="IOD116" s="184"/>
      <c r="IOE116" s="184"/>
      <c r="IOF116" s="184"/>
      <c r="IOG116" s="184"/>
      <c r="IOH116" s="184"/>
      <c r="IOI116" s="184"/>
      <c r="IOJ116" s="184"/>
      <c r="IOK116" s="184"/>
      <c r="IOL116" s="184"/>
      <c r="IOM116" s="184"/>
      <c r="ION116" s="184"/>
      <c r="IOO116" s="184"/>
      <c r="IOP116" s="184"/>
      <c r="IOQ116" s="184"/>
      <c r="IOR116" s="184"/>
      <c r="IOS116" s="184"/>
      <c r="IOT116" s="184"/>
      <c r="IOU116" s="184"/>
      <c r="IOV116" s="184"/>
      <c r="IOW116" s="184"/>
      <c r="IOX116" s="184"/>
      <c r="IOY116" s="184"/>
      <c r="IOZ116" s="184"/>
      <c r="IPA116" s="184"/>
      <c r="IPB116" s="184"/>
      <c r="IPC116" s="184"/>
      <c r="IPD116" s="184"/>
      <c r="IPE116" s="184"/>
      <c r="IPF116" s="184"/>
      <c r="IPG116" s="184"/>
      <c r="IPH116" s="184"/>
      <c r="IPI116" s="184"/>
      <c r="IPJ116" s="184"/>
      <c r="IPK116" s="184"/>
      <c r="IPL116" s="184"/>
      <c r="IPM116" s="184"/>
      <c r="IPN116" s="184"/>
      <c r="IPO116" s="184"/>
      <c r="IPP116" s="184"/>
      <c r="IPQ116" s="184"/>
      <c r="IPR116" s="184"/>
      <c r="IPS116" s="184"/>
      <c r="IPT116" s="184"/>
      <c r="IPU116" s="184"/>
      <c r="IPV116" s="184"/>
      <c r="IPW116" s="184"/>
      <c r="IPX116" s="184"/>
      <c r="IPY116" s="184"/>
      <c r="IPZ116" s="184"/>
      <c r="IQA116" s="184"/>
      <c r="IQB116" s="184"/>
      <c r="IQC116" s="184"/>
      <c r="IQD116" s="184"/>
      <c r="IQE116" s="184"/>
      <c r="IQF116" s="184"/>
      <c r="IQG116" s="184"/>
      <c r="IQH116" s="184"/>
      <c r="IQI116" s="184"/>
      <c r="IQJ116" s="184"/>
      <c r="IQK116" s="184"/>
      <c r="IQL116" s="184"/>
      <c r="IQM116" s="184"/>
      <c r="IQN116" s="184"/>
      <c r="IQO116" s="184"/>
      <c r="IQP116" s="184"/>
      <c r="IQQ116" s="184"/>
      <c r="IQR116" s="184"/>
      <c r="IQS116" s="184"/>
      <c r="IQT116" s="184"/>
      <c r="IQU116" s="184"/>
      <c r="IQV116" s="184"/>
      <c r="IQW116" s="184"/>
      <c r="IQX116" s="184"/>
      <c r="IQY116" s="184"/>
      <c r="IQZ116" s="184"/>
      <c r="IRA116" s="184"/>
      <c r="IRB116" s="184"/>
      <c r="IRC116" s="184"/>
      <c r="IRD116" s="184"/>
      <c r="IRE116" s="184"/>
      <c r="IRF116" s="184"/>
      <c r="IRG116" s="184"/>
      <c r="IRH116" s="184"/>
      <c r="IRI116" s="184"/>
      <c r="IRJ116" s="184"/>
      <c r="IRK116" s="184"/>
      <c r="IRL116" s="184"/>
      <c r="IRM116" s="184"/>
      <c r="IRN116" s="184"/>
      <c r="IRO116" s="184"/>
      <c r="IRP116" s="184"/>
      <c r="IRQ116" s="184"/>
      <c r="IRR116" s="184"/>
      <c r="IRS116" s="184"/>
      <c r="IRT116" s="184"/>
      <c r="IRU116" s="184"/>
      <c r="IRV116" s="184"/>
      <c r="IRW116" s="184"/>
      <c r="IRX116" s="184"/>
      <c r="IRY116" s="184"/>
      <c r="IRZ116" s="184"/>
      <c r="ISA116" s="184"/>
      <c r="ISB116" s="184"/>
      <c r="ISC116" s="184"/>
      <c r="ISD116" s="184"/>
      <c r="ISE116" s="184"/>
      <c r="ISF116" s="184"/>
      <c r="ISG116" s="184"/>
      <c r="ISH116" s="184"/>
      <c r="ISI116" s="184"/>
      <c r="ISJ116" s="184"/>
      <c r="ISK116" s="184"/>
      <c r="ISL116" s="184"/>
      <c r="ISM116" s="184"/>
      <c r="ISN116" s="184"/>
      <c r="ISO116" s="184"/>
      <c r="ISP116" s="184"/>
      <c r="ISQ116" s="184"/>
      <c r="ISR116" s="184"/>
      <c r="ISS116" s="184"/>
      <c r="IST116" s="184"/>
      <c r="ISU116" s="184"/>
      <c r="ISV116" s="184"/>
      <c r="ISW116" s="184"/>
      <c r="ISX116" s="184"/>
      <c r="ISY116" s="184"/>
      <c r="ISZ116" s="184"/>
      <c r="ITA116" s="184"/>
      <c r="ITB116" s="184"/>
      <c r="ITC116" s="184"/>
      <c r="ITD116" s="184"/>
      <c r="ITE116" s="184"/>
      <c r="ITF116" s="184"/>
      <c r="ITG116" s="184"/>
      <c r="ITH116" s="184"/>
      <c r="ITI116" s="184"/>
      <c r="ITJ116" s="184"/>
      <c r="ITK116" s="184"/>
      <c r="ITL116" s="184"/>
      <c r="ITM116" s="184"/>
      <c r="ITN116" s="184"/>
      <c r="ITO116" s="184"/>
      <c r="ITP116" s="184"/>
      <c r="ITQ116" s="184"/>
      <c r="ITR116" s="184"/>
      <c r="ITS116" s="184"/>
      <c r="ITT116" s="184"/>
      <c r="ITU116" s="184"/>
      <c r="ITV116" s="184"/>
      <c r="ITW116" s="184"/>
      <c r="ITX116" s="184"/>
      <c r="ITY116" s="184"/>
      <c r="ITZ116" s="184"/>
      <c r="IUA116" s="184"/>
      <c r="IUB116" s="184"/>
      <c r="IUC116" s="184"/>
      <c r="IUD116" s="184"/>
      <c r="IUE116" s="184"/>
      <c r="IUF116" s="184"/>
      <c r="IUG116" s="184"/>
      <c r="IUH116" s="184"/>
      <c r="IUI116" s="184"/>
      <c r="IUJ116" s="184"/>
      <c r="IUK116" s="184"/>
      <c r="IUL116" s="184"/>
      <c r="IUM116" s="184"/>
      <c r="IUN116" s="184"/>
      <c r="IUO116" s="184"/>
      <c r="IUP116" s="184"/>
      <c r="IUQ116" s="184"/>
      <c r="IUR116" s="184"/>
      <c r="IUS116" s="184"/>
      <c r="IUT116" s="184"/>
      <c r="IUU116" s="184"/>
      <c r="IUV116" s="184"/>
      <c r="IUW116" s="184"/>
      <c r="IUX116" s="184"/>
      <c r="IUY116" s="184"/>
      <c r="IUZ116" s="184"/>
      <c r="IVA116" s="184"/>
      <c r="IVB116" s="184"/>
      <c r="IVC116" s="184"/>
      <c r="IVD116" s="184"/>
      <c r="IVE116" s="184"/>
      <c r="IVF116" s="184"/>
      <c r="IVG116" s="184"/>
      <c r="IVH116" s="184"/>
      <c r="IVI116" s="184"/>
      <c r="IVJ116" s="184"/>
      <c r="IVK116" s="184"/>
      <c r="IVL116" s="184"/>
      <c r="IVM116" s="184"/>
      <c r="IVN116" s="184"/>
      <c r="IVO116" s="184"/>
      <c r="IVP116" s="184"/>
      <c r="IVQ116" s="184"/>
      <c r="IVR116" s="184"/>
      <c r="IVS116" s="184"/>
      <c r="IVT116" s="184"/>
      <c r="IVU116" s="184"/>
      <c r="IVV116" s="184"/>
      <c r="IVW116" s="184"/>
      <c r="IVX116" s="184"/>
      <c r="IVY116" s="184"/>
      <c r="IVZ116" s="184"/>
      <c r="IWA116" s="184"/>
      <c r="IWB116" s="184"/>
      <c r="IWC116" s="184"/>
      <c r="IWD116" s="184"/>
      <c r="IWE116" s="184"/>
      <c r="IWF116" s="184"/>
      <c r="IWG116" s="184"/>
      <c r="IWH116" s="184"/>
      <c r="IWI116" s="184"/>
      <c r="IWJ116" s="184"/>
      <c r="IWK116" s="184"/>
      <c r="IWL116" s="184"/>
      <c r="IWM116" s="184"/>
      <c r="IWN116" s="184"/>
      <c r="IWO116" s="184"/>
      <c r="IWP116" s="184"/>
      <c r="IWQ116" s="184"/>
      <c r="IWR116" s="184"/>
      <c r="IWS116" s="184"/>
      <c r="IWT116" s="184"/>
      <c r="IWU116" s="184"/>
      <c r="IWV116" s="184"/>
      <c r="IWW116" s="184"/>
      <c r="IWX116" s="184"/>
      <c r="IWY116" s="184"/>
      <c r="IWZ116" s="184"/>
      <c r="IXA116" s="184"/>
      <c r="IXB116" s="184"/>
      <c r="IXC116" s="184"/>
      <c r="IXD116" s="184"/>
      <c r="IXE116" s="184"/>
      <c r="IXF116" s="184"/>
      <c r="IXG116" s="184"/>
      <c r="IXH116" s="184"/>
      <c r="IXI116" s="184"/>
      <c r="IXJ116" s="184"/>
      <c r="IXK116" s="184"/>
      <c r="IXL116" s="184"/>
      <c r="IXM116" s="184"/>
      <c r="IXN116" s="184"/>
      <c r="IXO116" s="184"/>
      <c r="IXP116" s="184"/>
      <c r="IXQ116" s="184"/>
      <c r="IXR116" s="184"/>
      <c r="IXS116" s="184"/>
      <c r="IXT116" s="184"/>
      <c r="IXU116" s="184"/>
      <c r="IXV116" s="184"/>
      <c r="IXW116" s="184"/>
      <c r="IXX116" s="184"/>
      <c r="IXY116" s="184"/>
      <c r="IXZ116" s="184"/>
      <c r="IYA116" s="184"/>
      <c r="IYB116" s="184"/>
      <c r="IYC116" s="184"/>
      <c r="IYD116" s="184"/>
      <c r="IYE116" s="184"/>
      <c r="IYF116" s="184"/>
      <c r="IYG116" s="184"/>
      <c r="IYH116" s="184"/>
      <c r="IYI116" s="184"/>
      <c r="IYJ116" s="184"/>
      <c r="IYK116" s="184"/>
      <c r="IYL116" s="184"/>
      <c r="IYM116" s="184"/>
      <c r="IYN116" s="184"/>
      <c r="IYO116" s="184"/>
      <c r="IYP116" s="184"/>
      <c r="IYQ116" s="184"/>
      <c r="IYR116" s="184"/>
      <c r="IYS116" s="184"/>
      <c r="IYT116" s="184"/>
      <c r="IYU116" s="184"/>
      <c r="IYV116" s="184"/>
      <c r="IYW116" s="184"/>
      <c r="IYX116" s="184"/>
      <c r="IYY116" s="184"/>
      <c r="IYZ116" s="184"/>
      <c r="IZA116" s="184"/>
      <c r="IZB116" s="184"/>
      <c r="IZC116" s="184"/>
      <c r="IZD116" s="184"/>
      <c r="IZE116" s="184"/>
      <c r="IZF116" s="184"/>
      <c r="IZG116" s="184"/>
      <c r="IZH116" s="184"/>
      <c r="IZI116" s="184"/>
      <c r="IZJ116" s="184"/>
      <c r="IZK116" s="184"/>
      <c r="IZL116" s="184"/>
      <c r="IZM116" s="184"/>
      <c r="IZN116" s="184"/>
      <c r="IZO116" s="184"/>
      <c r="IZP116" s="184"/>
      <c r="IZQ116" s="184"/>
      <c r="IZR116" s="184"/>
      <c r="IZS116" s="184"/>
      <c r="IZT116" s="184"/>
      <c r="IZU116" s="184"/>
      <c r="IZV116" s="184"/>
      <c r="IZW116" s="184"/>
      <c r="IZX116" s="184"/>
      <c r="IZY116" s="184"/>
      <c r="IZZ116" s="184"/>
      <c r="JAA116" s="184"/>
      <c r="JAB116" s="184"/>
      <c r="JAC116" s="184"/>
      <c r="JAD116" s="184"/>
      <c r="JAE116" s="184"/>
      <c r="JAF116" s="184"/>
      <c r="JAG116" s="184"/>
      <c r="JAH116" s="184"/>
      <c r="JAI116" s="184"/>
      <c r="JAJ116" s="184"/>
      <c r="JAK116" s="184"/>
      <c r="JAL116" s="184"/>
      <c r="JAM116" s="184"/>
      <c r="JAN116" s="184"/>
      <c r="JAO116" s="184"/>
      <c r="JAP116" s="184"/>
      <c r="JAQ116" s="184"/>
      <c r="JAR116" s="184"/>
      <c r="JAS116" s="184"/>
      <c r="JAT116" s="184"/>
      <c r="JAU116" s="184"/>
      <c r="JAV116" s="184"/>
      <c r="JAW116" s="184"/>
      <c r="JAX116" s="184"/>
      <c r="JAY116" s="184"/>
      <c r="JAZ116" s="184"/>
      <c r="JBA116" s="184"/>
      <c r="JBB116" s="184"/>
      <c r="JBC116" s="184"/>
      <c r="JBD116" s="184"/>
      <c r="JBE116" s="184"/>
      <c r="JBF116" s="184"/>
      <c r="JBG116" s="184"/>
      <c r="JBH116" s="184"/>
      <c r="JBI116" s="184"/>
      <c r="JBJ116" s="184"/>
      <c r="JBK116" s="184"/>
      <c r="JBL116" s="184"/>
      <c r="JBM116" s="184"/>
      <c r="JBN116" s="184"/>
      <c r="JBO116" s="184"/>
      <c r="JBP116" s="184"/>
      <c r="JBQ116" s="184"/>
      <c r="JBR116" s="184"/>
      <c r="JBS116" s="184"/>
      <c r="JBT116" s="184"/>
      <c r="JBU116" s="184"/>
      <c r="JBV116" s="184"/>
      <c r="JBW116" s="184"/>
      <c r="JBX116" s="184"/>
      <c r="JBY116" s="184"/>
      <c r="JBZ116" s="184"/>
      <c r="JCA116" s="184"/>
      <c r="JCB116" s="184"/>
      <c r="JCC116" s="184"/>
      <c r="JCD116" s="184"/>
      <c r="JCE116" s="184"/>
      <c r="JCF116" s="184"/>
      <c r="JCG116" s="184"/>
      <c r="JCH116" s="184"/>
      <c r="JCI116" s="184"/>
      <c r="JCJ116" s="184"/>
      <c r="JCK116" s="184"/>
      <c r="JCL116" s="184"/>
      <c r="JCM116" s="184"/>
      <c r="JCN116" s="184"/>
      <c r="JCO116" s="184"/>
      <c r="JCP116" s="184"/>
      <c r="JCQ116" s="184"/>
      <c r="JCR116" s="184"/>
      <c r="JCS116" s="184"/>
      <c r="JCT116" s="184"/>
      <c r="JCU116" s="184"/>
      <c r="JCV116" s="184"/>
      <c r="JCW116" s="184"/>
      <c r="JCX116" s="184"/>
      <c r="JCY116" s="184"/>
      <c r="JCZ116" s="184"/>
      <c r="JDA116" s="184"/>
      <c r="JDB116" s="184"/>
      <c r="JDC116" s="184"/>
      <c r="JDD116" s="184"/>
      <c r="JDE116" s="184"/>
      <c r="JDF116" s="184"/>
      <c r="JDG116" s="184"/>
      <c r="JDH116" s="184"/>
      <c r="JDI116" s="184"/>
      <c r="JDJ116" s="184"/>
      <c r="JDK116" s="184"/>
      <c r="JDL116" s="184"/>
      <c r="JDM116" s="184"/>
      <c r="JDN116" s="184"/>
      <c r="JDO116" s="184"/>
      <c r="JDP116" s="184"/>
      <c r="JDQ116" s="184"/>
      <c r="JDR116" s="184"/>
      <c r="JDS116" s="184"/>
      <c r="JDT116" s="184"/>
      <c r="JDU116" s="184"/>
      <c r="JDV116" s="184"/>
      <c r="JDW116" s="184"/>
      <c r="JDX116" s="184"/>
      <c r="JDY116" s="184"/>
      <c r="JDZ116" s="184"/>
      <c r="JEA116" s="184"/>
      <c r="JEB116" s="184"/>
      <c r="JEC116" s="184"/>
      <c r="JED116" s="184"/>
      <c r="JEE116" s="184"/>
      <c r="JEF116" s="184"/>
      <c r="JEG116" s="184"/>
      <c r="JEH116" s="184"/>
      <c r="JEI116" s="184"/>
      <c r="JEJ116" s="184"/>
      <c r="JEK116" s="184"/>
      <c r="JEL116" s="184"/>
      <c r="JEM116" s="184"/>
      <c r="JEN116" s="184"/>
      <c r="JEO116" s="184"/>
      <c r="JEP116" s="184"/>
      <c r="JEQ116" s="184"/>
      <c r="JER116" s="184"/>
      <c r="JES116" s="184"/>
      <c r="JET116" s="184"/>
      <c r="JEU116" s="184"/>
      <c r="JEV116" s="184"/>
      <c r="JEW116" s="184"/>
      <c r="JEX116" s="184"/>
      <c r="JEY116" s="184"/>
      <c r="JEZ116" s="184"/>
      <c r="JFA116" s="184"/>
      <c r="JFB116" s="184"/>
      <c r="JFC116" s="184"/>
      <c r="JFD116" s="184"/>
      <c r="JFE116" s="184"/>
      <c r="JFF116" s="184"/>
      <c r="JFG116" s="184"/>
      <c r="JFH116" s="184"/>
      <c r="JFI116" s="184"/>
      <c r="JFJ116" s="184"/>
      <c r="JFK116" s="184"/>
      <c r="JFL116" s="184"/>
      <c r="JFM116" s="184"/>
      <c r="JFN116" s="184"/>
      <c r="JFO116" s="184"/>
      <c r="JFP116" s="184"/>
      <c r="JFQ116" s="184"/>
      <c r="JFR116" s="184"/>
      <c r="JFS116" s="184"/>
      <c r="JFT116" s="184"/>
      <c r="JFU116" s="184"/>
      <c r="JFV116" s="184"/>
      <c r="JFW116" s="184"/>
      <c r="JFX116" s="184"/>
      <c r="JFY116" s="184"/>
      <c r="JFZ116" s="184"/>
      <c r="JGA116" s="184"/>
      <c r="JGB116" s="184"/>
      <c r="JGC116" s="184"/>
      <c r="JGD116" s="184"/>
      <c r="JGE116" s="184"/>
      <c r="JGF116" s="184"/>
      <c r="JGG116" s="184"/>
      <c r="JGH116" s="184"/>
      <c r="JGI116" s="184"/>
      <c r="JGJ116" s="184"/>
      <c r="JGK116" s="184"/>
      <c r="JGL116" s="184"/>
      <c r="JGM116" s="184"/>
      <c r="JGN116" s="184"/>
      <c r="JGO116" s="184"/>
      <c r="JGP116" s="184"/>
      <c r="JGQ116" s="184"/>
      <c r="JGR116" s="184"/>
      <c r="JGS116" s="184"/>
      <c r="JGT116" s="184"/>
      <c r="JGU116" s="184"/>
      <c r="JGV116" s="184"/>
      <c r="JGW116" s="184"/>
      <c r="JGX116" s="184"/>
      <c r="JGY116" s="184"/>
      <c r="JGZ116" s="184"/>
      <c r="JHA116" s="184"/>
      <c r="JHB116" s="184"/>
      <c r="JHC116" s="184"/>
      <c r="JHD116" s="184"/>
      <c r="JHE116" s="184"/>
      <c r="JHF116" s="184"/>
      <c r="JHG116" s="184"/>
      <c r="JHH116" s="184"/>
      <c r="JHI116" s="184"/>
      <c r="JHJ116" s="184"/>
      <c r="JHK116" s="184"/>
      <c r="JHL116" s="184"/>
      <c r="JHM116" s="184"/>
      <c r="JHN116" s="184"/>
      <c r="JHO116" s="184"/>
      <c r="JHP116" s="184"/>
      <c r="JHQ116" s="184"/>
      <c r="JHR116" s="184"/>
      <c r="JHS116" s="184"/>
      <c r="JHT116" s="184"/>
      <c r="JHU116" s="184"/>
      <c r="JHV116" s="184"/>
      <c r="JHW116" s="184"/>
      <c r="JHX116" s="184"/>
      <c r="JHY116" s="184"/>
      <c r="JHZ116" s="184"/>
      <c r="JIA116" s="184"/>
      <c r="JIB116" s="184"/>
      <c r="JIC116" s="184"/>
      <c r="JID116" s="184"/>
      <c r="JIE116" s="184"/>
      <c r="JIF116" s="184"/>
      <c r="JIG116" s="184"/>
      <c r="JIH116" s="184"/>
      <c r="JII116" s="184"/>
      <c r="JIJ116" s="184"/>
      <c r="JIK116" s="184"/>
      <c r="JIL116" s="184"/>
      <c r="JIM116" s="184"/>
      <c r="JIN116" s="184"/>
      <c r="JIO116" s="184"/>
      <c r="JIP116" s="184"/>
      <c r="JIQ116" s="184"/>
      <c r="JIR116" s="184"/>
      <c r="JIS116" s="184"/>
      <c r="JIT116" s="184"/>
      <c r="JIU116" s="184"/>
      <c r="JIV116" s="184"/>
      <c r="JIW116" s="184"/>
      <c r="JIX116" s="184"/>
      <c r="JIY116" s="184"/>
      <c r="JIZ116" s="184"/>
      <c r="JJA116" s="184"/>
      <c r="JJB116" s="184"/>
      <c r="JJC116" s="184"/>
      <c r="JJD116" s="184"/>
      <c r="JJE116" s="184"/>
      <c r="JJF116" s="184"/>
      <c r="JJG116" s="184"/>
      <c r="JJH116" s="184"/>
      <c r="JJI116" s="184"/>
      <c r="JJJ116" s="184"/>
      <c r="JJK116" s="184"/>
      <c r="JJL116" s="184"/>
      <c r="JJM116" s="184"/>
      <c r="JJN116" s="184"/>
      <c r="JJO116" s="184"/>
      <c r="JJP116" s="184"/>
      <c r="JJQ116" s="184"/>
      <c r="JJR116" s="184"/>
      <c r="JJS116" s="184"/>
      <c r="JJT116" s="184"/>
      <c r="JJU116" s="184"/>
      <c r="JJV116" s="184"/>
      <c r="JJW116" s="184"/>
      <c r="JJX116" s="184"/>
      <c r="JJY116" s="184"/>
      <c r="JJZ116" s="184"/>
      <c r="JKA116" s="184"/>
      <c r="JKB116" s="184"/>
      <c r="JKC116" s="184"/>
      <c r="JKD116" s="184"/>
      <c r="JKE116" s="184"/>
      <c r="JKF116" s="184"/>
      <c r="JKG116" s="184"/>
      <c r="JKH116" s="184"/>
      <c r="JKI116" s="184"/>
      <c r="JKJ116" s="184"/>
      <c r="JKK116" s="184"/>
      <c r="JKL116" s="184"/>
      <c r="JKM116" s="184"/>
      <c r="JKN116" s="184"/>
      <c r="JKO116" s="184"/>
      <c r="JKP116" s="184"/>
      <c r="JKQ116" s="184"/>
      <c r="JKR116" s="184"/>
      <c r="JKS116" s="184"/>
      <c r="JKT116" s="184"/>
      <c r="JKU116" s="184"/>
      <c r="JKV116" s="184"/>
      <c r="JKW116" s="184"/>
      <c r="JKX116" s="184"/>
      <c r="JKY116" s="184"/>
      <c r="JKZ116" s="184"/>
      <c r="JLA116" s="184"/>
      <c r="JLB116" s="184"/>
      <c r="JLC116" s="184"/>
      <c r="JLD116" s="184"/>
      <c r="JLE116" s="184"/>
      <c r="JLF116" s="184"/>
      <c r="JLG116" s="184"/>
      <c r="JLH116" s="184"/>
      <c r="JLI116" s="184"/>
      <c r="JLJ116" s="184"/>
      <c r="JLK116" s="184"/>
      <c r="JLL116" s="184"/>
      <c r="JLM116" s="184"/>
      <c r="JLN116" s="184"/>
      <c r="JLO116" s="184"/>
      <c r="JLP116" s="184"/>
      <c r="JLQ116" s="184"/>
      <c r="JLR116" s="184"/>
      <c r="JLS116" s="184"/>
      <c r="JLT116" s="184"/>
      <c r="JLU116" s="184"/>
      <c r="JLV116" s="184"/>
      <c r="JLW116" s="184"/>
      <c r="JLX116" s="184"/>
      <c r="JLY116" s="184"/>
      <c r="JLZ116" s="184"/>
      <c r="JMA116" s="184"/>
      <c r="JMB116" s="184"/>
      <c r="JMC116" s="184"/>
      <c r="JMD116" s="184"/>
      <c r="JME116" s="184"/>
      <c r="JMF116" s="184"/>
      <c r="JMG116" s="184"/>
      <c r="JMH116" s="184"/>
      <c r="JMI116" s="184"/>
      <c r="JMJ116" s="184"/>
      <c r="JMK116" s="184"/>
      <c r="JML116" s="184"/>
      <c r="JMM116" s="184"/>
      <c r="JMN116" s="184"/>
      <c r="JMO116" s="184"/>
      <c r="JMP116" s="184"/>
      <c r="JMQ116" s="184"/>
      <c r="JMR116" s="184"/>
      <c r="JMS116" s="184"/>
      <c r="JMT116" s="184"/>
      <c r="JMU116" s="184"/>
      <c r="JMV116" s="184"/>
      <c r="JMW116" s="184"/>
      <c r="JMX116" s="184"/>
      <c r="JMY116" s="184"/>
      <c r="JMZ116" s="184"/>
      <c r="JNA116" s="184"/>
      <c r="JNB116" s="184"/>
      <c r="JNC116" s="184"/>
      <c r="JND116" s="184"/>
      <c r="JNE116" s="184"/>
      <c r="JNF116" s="184"/>
      <c r="JNG116" s="184"/>
      <c r="JNH116" s="184"/>
      <c r="JNI116" s="184"/>
      <c r="JNJ116" s="184"/>
      <c r="JNK116" s="184"/>
      <c r="JNL116" s="184"/>
      <c r="JNM116" s="184"/>
      <c r="JNN116" s="184"/>
      <c r="JNO116" s="184"/>
      <c r="JNP116" s="184"/>
      <c r="JNQ116" s="184"/>
      <c r="JNR116" s="184"/>
      <c r="JNS116" s="184"/>
      <c r="JNT116" s="184"/>
      <c r="JNU116" s="184"/>
      <c r="JNV116" s="184"/>
      <c r="JNW116" s="184"/>
      <c r="JNX116" s="184"/>
      <c r="JNY116" s="184"/>
      <c r="JNZ116" s="184"/>
      <c r="JOA116" s="184"/>
      <c r="JOB116" s="184"/>
      <c r="JOC116" s="184"/>
      <c r="JOD116" s="184"/>
      <c r="JOE116" s="184"/>
      <c r="JOF116" s="184"/>
      <c r="JOG116" s="184"/>
      <c r="JOH116" s="184"/>
      <c r="JOI116" s="184"/>
      <c r="JOJ116" s="184"/>
      <c r="JOK116" s="184"/>
      <c r="JOL116" s="184"/>
      <c r="JOM116" s="184"/>
      <c r="JON116" s="184"/>
      <c r="JOO116" s="184"/>
      <c r="JOP116" s="184"/>
      <c r="JOQ116" s="184"/>
      <c r="JOR116" s="184"/>
      <c r="JOS116" s="184"/>
      <c r="JOT116" s="184"/>
      <c r="JOU116" s="184"/>
      <c r="JOV116" s="184"/>
      <c r="JOW116" s="184"/>
      <c r="JOX116" s="184"/>
      <c r="JOY116" s="184"/>
      <c r="JOZ116" s="184"/>
      <c r="JPA116" s="184"/>
      <c r="JPB116" s="184"/>
      <c r="JPC116" s="184"/>
      <c r="JPD116" s="184"/>
      <c r="JPE116" s="184"/>
      <c r="JPF116" s="184"/>
      <c r="JPG116" s="184"/>
      <c r="JPH116" s="184"/>
      <c r="JPI116" s="184"/>
      <c r="JPJ116" s="184"/>
      <c r="JPK116" s="184"/>
      <c r="JPL116" s="184"/>
      <c r="JPM116" s="184"/>
      <c r="JPN116" s="184"/>
      <c r="JPO116" s="184"/>
      <c r="JPP116" s="184"/>
      <c r="JPQ116" s="184"/>
      <c r="JPR116" s="184"/>
      <c r="JPS116" s="184"/>
      <c r="JPT116" s="184"/>
      <c r="JPU116" s="184"/>
      <c r="JPV116" s="184"/>
      <c r="JPW116" s="184"/>
      <c r="JPX116" s="184"/>
      <c r="JPY116" s="184"/>
      <c r="JPZ116" s="184"/>
      <c r="JQA116" s="184"/>
      <c r="JQB116" s="184"/>
      <c r="JQC116" s="184"/>
      <c r="JQD116" s="184"/>
      <c r="JQE116" s="184"/>
      <c r="JQF116" s="184"/>
      <c r="JQG116" s="184"/>
      <c r="JQH116" s="184"/>
      <c r="JQI116" s="184"/>
      <c r="JQJ116" s="184"/>
      <c r="JQK116" s="184"/>
      <c r="JQL116" s="184"/>
      <c r="JQM116" s="184"/>
      <c r="JQN116" s="184"/>
      <c r="JQO116" s="184"/>
      <c r="JQP116" s="184"/>
      <c r="JQQ116" s="184"/>
      <c r="JQR116" s="184"/>
      <c r="JQS116" s="184"/>
      <c r="JQT116" s="184"/>
      <c r="JQU116" s="184"/>
      <c r="JQV116" s="184"/>
      <c r="JQW116" s="184"/>
      <c r="JQX116" s="184"/>
      <c r="JQY116" s="184"/>
      <c r="JQZ116" s="184"/>
      <c r="JRA116" s="184"/>
      <c r="JRB116" s="184"/>
      <c r="JRC116" s="184"/>
      <c r="JRD116" s="184"/>
      <c r="JRE116" s="184"/>
      <c r="JRF116" s="184"/>
      <c r="JRG116" s="184"/>
      <c r="JRH116" s="184"/>
      <c r="JRI116" s="184"/>
      <c r="JRJ116" s="184"/>
      <c r="JRK116" s="184"/>
      <c r="JRL116" s="184"/>
      <c r="JRM116" s="184"/>
      <c r="JRN116" s="184"/>
      <c r="JRO116" s="184"/>
      <c r="JRP116" s="184"/>
      <c r="JRQ116" s="184"/>
      <c r="JRR116" s="184"/>
      <c r="JRS116" s="184"/>
      <c r="JRT116" s="184"/>
      <c r="JRU116" s="184"/>
      <c r="JRV116" s="184"/>
      <c r="JRW116" s="184"/>
      <c r="JRX116" s="184"/>
      <c r="JRY116" s="184"/>
      <c r="JRZ116" s="184"/>
      <c r="JSA116" s="184"/>
      <c r="JSB116" s="184"/>
      <c r="JSC116" s="184"/>
      <c r="JSD116" s="184"/>
      <c r="JSE116" s="184"/>
      <c r="JSF116" s="184"/>
      <c r="JSG116" s="184"/>
      <c r="JSH116" s="184"/>
      <c r="JSI116" s="184"/>
      <c r="JSJ116" s="184"/>
      <c r="JSK116" s="184"/>
      <c r="JSL116" s="184"/>
      <c r="JSM116" s="184"/>
      <c r="JSN116" s="184"/>
      <c r="JSO116" s="184"/>
      <c r="JSP116" s="184"/>
      <c r="JSQ116" s="184"/>
      <c r="JSR116" s="184"/>
      <c r="JSS116" s="184"/>
      <c r="JST116" s="184"/>
      <c r="JSU116" s="184"/>
      <c r="JSV116" s="184"/>
      <c r="JSW116" s="184"/>
      <c r="JSX116" s="184"/>
      <c r="JSY116" s="184"/>
      <c r="JSZ116" s="184"/>
      <c r="JTA116" s="184"/>
      <c r="JTB116" s="184"/>
      <c r="JTC116" s="184"/>
      <c r="JTD116" s="184"/>
      <c r="JTE116" s="184"/>
      <c r="JTF116" s="184"/>
      <c r="JTG116" s="184"/>
      <c r="JTH116" s="184"/>
      <c r="JTI116" s="184"/>
      <c r="JTJ116" s="184"/>
      <c r="JTK116" s="184"/>
      <c r="JTL116" s="184"/>
      <c r="JTM116" s="184"/>
      <c r="JTN116" s="184"/>
      <c r="JTO116" s="184"/>
      <c r="JTP116" s="184"/>
      <c r="JTQ116" s="184"/>
      <c r="JTR116" s="184"/>
      <c r="JTS116" s="184"/>
      <c r="JTT116" s="184"/>
      <c r="JTU116" s="184"/>
      <c r="JTV116" s="184"/>
      <c r="JTW116" s="184"/>
      <c r="JTX116" s="184"/>
      <c r="JTY116" s="184"/>
      <c r="JTZ116" s="184"/>
      <c r="JUA116" s="184"/>
      <c r="JUB116" s="184"/>
      <c r="JUC116" s="184"/>
      <c r="JUD116" s="184"/>
      <c r="JUE116" s="184"/>
      <c r="JUF116" s="184"/>
      <c r="JUG116" s="184"/>
      <c r="JUH116" s="184"/>
      <c r="JUI116" s="184"/>
      <c r="JUJ116" s="184"/>
      <c r="JUK116" s="184"/>
      <c r="JUL116" s="184"/>
      <c r="JUM116" s="184"/>
      <c r="JUN116" s="184"/>
      <c r="JUO116" s="184"/>
      <c r="JUP116" s="184"/>
      <c r="JUQ116" s="184"/>
      <c r="JUR116" s="184"/>
      <c r="JUS116" s="184"/>
      <c r="JUT116" s="184"/>
      <c r="JUU116" s="184"/>
      <c r="JUV116" s="184"/>
      <c r="JUW116" s="184"/>
      <c r="JUX116" s="184"/>
      <c r="JUY116" s="184"/>
      <c r="JUZ116" s="184"/>
      <c r="JVA116" s="184"/>
      <c r="JVB116" s="184"/>
      <c r="JVC116" s="184"/>
      <c r="JVD116" s="184"/>
      <c r="JVE116" s="184"/>
      <c r="JVF116" s="184"/>
      <c r="JVG116" s="184"/>
      <c r="JVH116" s="184"/>
      <c r="JVI116" s="184"/>
      <c r="JVJ116" s="184"/>
      <c r="JVK116" s="184"/>
      <c r="JVL116" s="184"/>
      <c r="JVM116" s="184"/>
      <c r="JVN116" s="184"/>
      <c r="JVO116" s="184"/>
      <c r="JVP116" s="184"/>
      <c r="JVQ116" s="184"/>
      <c r="JVR116" s="184"/>
      <c r="JVS116" s="184"/>
      <c r="JVT116" s="184"/>
      <c r="JVU116" s="184"/>
      <c r="JVV116" s="184"/>
      <c r="JVW116" s="184"/>
      <c r="JVX116" s="184"/>
      <c r="JVY116" s="184"/>
      <c r="JVZ116" s="184"/>
      <c r="JWA116" s="184"/>
      <c r="JWB116" s="184"/>
      <c r="JWC116" s="184"/>
      <c r="JWD116" s="184"/>
      <c r="JWE116" s="184"/>
      <c r="JWF116" s="184"/>
      <c r="JWG116" s="184"/>
      <c r="JWH116" s="184"/>
      <c r="JWI116" s="184"/>
      <c r="JWJ116" s="184"/>
      <c r="JWK116" s="184"/>
      <c r="JWL116" s="184"/>
      <c r="JWM116" s="184"/>
      <c r="JWN116" s="184"/>
      <c r="JWO116" s="184"/>
      <c r="JWP116" s="184"/>
      <c r="JWQ116" s="184"/>
      <c r="JWR116" s="184"/>
      <c r="JWS116" s="184"/>
      <c r="JWT116" s="184"/>
      <c r="JWU116" s="184"/>
      <c r="JWV116" s="184"/>
      <c r="JWW116" s="184"/>
      <c r="JWX116" s="184"/>
      <c r="JWY116" s="184"/>
      <c r="JWZ116" s="184"/>
      <c r="JXA116" s="184"/>
      <c r="JXB116" s="184"/>
      <c r="JXC116" s="184"/>
      <c r="JXD116" s="184"/>
      <c r="JXE116" s="184"/>
      <c r="JXF116" s="184"/>
      <c r="JXG116" s="184"/>
      <c r="JXH116" s="184"/>
      <c r="JXI116" s="184"/>
      <c r="JXJ116" s="184"/>
      <c r="JXK116" s="184"/>
      <c r="JXL116" s="184"/>
      <c r="JXM116" s="184"/>
      <c r="JXN116" s="184"/>
      <c r="JXO116" s="184"/>
      <c r="JXP116" s="184"/>
      <c r="JXQ116" s="184"/>
      <c r="JXR116" s="184"/>
      <c r="JXS116" s="184"/>
      <c r="JXT116" s="184"/>
      <c r="JXU116" s="184"/>
      <c r="JXV116" s="184"/>
      <c r="JXW116" s="184"/>
      <c r="JXX116" s="184"/>
      <c r="JXY116" s="184"/>
      <c r="JXZ116" s="184"/>
      <c r="JYA116" s="184"/>
      <c r="JYB116" s="184"/>
      <c r="JYC116" s="184"/>
      <c r="JYD116" s="184"/>
      <c r="JYE116" s="184"/>
      <c r="JYF116" s="184"/>
      <c r="JYG116" s="184"/>
      <c r="JYH116" s="184"/>
      <c r="JYI116" s="184"/>
      <c r="JYJ116" s="184"/>
      <c r="JYK116" s="184"/>
      <c r="JYL116" s="184"/>
      <c r="JYM116" s="184"/>
      <c r="JYN116" s="184"/>
      <c r="JYO116" s="184"/>
      <c r="JYP116" s="184"/>
      <c r="JYQ116" s="184"/>
      <c r="JYR116" s="184"/>
      <c r="JYS116" s="184"/>
      <c r="JYT116" s="184"/>
      <c r="JYU116" s="184"/>
      <c r="JYV116" s="184"/>
      <c r="JYW116" s="184"/>
      <c r="JYX116" s="184"/>
      <c r="JYY116" s="184"/>
      <c r="JYZ116" s="184"/>
      <c r="JZA116" s="184"/>
      <c r="JZB116" s="184"/>
      <c r="JZC116" s="184"/>
      <c r="JZD116" s="184"/>
      <c r="JZE116" s="184"/>
      <c r="JZF116" s="184"/>
      <c r="JZG116" s="184"/>
      <c r="JZH116" s="184"/>
      <c r="JZI116" s="184"/>
      <c r="JZJ116" s="184"/>
      <c r="JZK116" s="184"/>
      <c r="JZL116" s="184"/>
      <c r="JZM116" s="184"/>
      <c r="JZN116" s="184"/>
      <c r="JZO116" s="184"/>
      <c r="JZP116" s="184"/>
      <c r="JZQ116" s="184"/>
      <c r="JZR116" s="184"/>
      <c r="JZS116" s="184"/>
      <c r="JZT116" s="184"/>
      <c r="JZU116" s="184"/>
      <c r="JZV116" s="184"/>
      <c r="JZW116" s="184"/>
      <c r="JZX116" s="184"/>
      <c r="JZY116" s="184"/>
      <c r="JZZ116" s="184"/>
      <c r="KAA116" s="184"/>
      <c r="KAB116" s="184"/>
      <c r="KAC116" s="184"/>
      <c r="KAD116" s="184"/>
      <c r="KAE116" s="184"/>
      <c r="KAF116" s="184"/>
      <c r="KAG116" s="184"/>
      <c r="KAH116" s="184"/>
      <c r="KAI116" s="184"/>
      <c r="KAJ116" s="184"/>
      <c r="KAK116" s="184"/>
      <c r="KAL116" s="184"/>
      <c r="KAM116" s="184"/>
      <c r="KAN116" s="184"/>
      <c r="KAO116" s="184"/>
      <c r="KAP116" s="184"/>
      <c r="KAQ116" s="184"/>
      <c r="KAR116" s="184"/>
      <c r="KAS116" s="184"/>
      <c r="KAT116" s="184"/>
      <c r="KAU116" s="184"/>
      <c r="KAV116" s="184"/>
      <c r="KAW116" s="184"/>
      <c r="KAX116" s="184"/>
      <c r="KAY116" s="184"/>
      <c r="KAZ116" s="184"/>
      <c r="KBA116" s="184"/>
      <c r="KBB116" s="184"/>
      <c r="KBC116" s="184"/>
      <c r="KBD116" s="184"/>
      <c r="KBE116" s="184"/>
      <c r="KBF116" s="184"/>
      <c r="KBG116" s="184"/>
      <c r="KBH116" s="184"/>
      <c r="KBI116" s="184"/>
      <c r="KBJ116" s="184"/>
      <c r="KBK116" s="184"/>
      <c r="KBL116" s="184"/>
      <c r="KBM116" s="184"/>
      <c r="KBN116" s="184"/>
      <c r="KBO116" s="184"/>
      <c r="KBP116" s="184"/>
      <c r="KBQ116" s="184"/>
      <c r="KBR116" s="184"/>
      <c r="KBS116" s="184"/>
      <c r="KBT116" s="184"/>
      <c r="KBU116" s="184"/>
      <c r="KBV116" s="184"/>
      <c r="KBW116" s="184"/>
      <c r="KBX116" s="184"/>
      <c r="KBY116" s="184"/>
      <c r="KBZ116" s="184"/>
      <c r="KCA116" s="184"/>
      <c r="KCB116" s="184"/>
      <c r="KCC116" s="184"/>
      <c r="KCD116" s="184"/>
      <c r="KCE116" s="184"/>
      <c r="KCF116" s="184"/>
      <c r="KCG116" s="184"/>
      <c r="KCH116" s="184"/>
      <c r="KCI116" s="184"/>
      <c r="KCJ116" s="184"/>
      <c r="KCK116" s="184"/>
      <c r="KCL116" s="184"/>
      <c r="KCM116" s="184"/>
      <c r="KCN116" s="184"/>
      <c r="KCO116" s="184"/>
      <c r="KCP116" s="184"/>
      <c r="KCQ116" s="184"/>
      <c r="KCR116" s="184"/>
      <c r="KCS116" s="184"/>
      <c r="KCT116" s="184"/>
      <c r="KCU116" s="184"/>
      <c r="KCV116" s="184"/>
      <c r="KCW116" s="184"/>
      <c r="KCX116" s="184"/>
      <c r="KCY116" s="184"/>
      <c r="KCZ116" s="184"/>
      <c r="KDA116" s="184"/>
      <c r="KDB116" s="184"/>
      <c r="KDC116" s="184"/>
      <c r="KDD116" s="184"/>
      <c r="KDE116" s="184"/>
      <c r="KDF116" s="184"/>
      <c r="KDG116" s="184"/>
      <c r="KDH116" s="184"/>
      <c r="KDI116" s="184"/>
      <c r="KDJ116" s="184"/>
      <c r="KDK116" s="184"/>
      <c r="KDL116" s="184"/>
      <c r="KDM116" s="184"/>
      <c r="KDN116" s="184"/>
      <c r="KDO116" s="184"/>
      <c r="KDP116" s="184"/>
      <c r="KDQ116" s="184"/>
      <c r="KDR116" s="184"/>
      <c r="KDS116" s="184"/>
      <c r="KDT116" s="184"/>
      <c r="KDU116" s="184"/>
      <c r="KDV116" s="184"/>
      <c r="KDW116" s="184"/>
      <c r="KDX116" s="184"/>
      <c r="KDY116" s="184"/>
      <c r="KDZ116" s="184"/>
      <c r="KEA116" s="184"/>
      <c r="KEB116" s="184"/>
      <c r="KEC116" s="184"/>
      <c r="KED116" s="184"/>
      <c r="KEE116" s="184"/>
      <c r="KEF116" s="184"/>
      <c r="KEG116" s="184"/>
      <c r="KEH116" s="184"/>
      <c r="KEI116" s="184"/>
      <c r="KEJ116" s="184"/>
      <c r="KEK116" s="184"/>
      <c r="KEL116" s="184"/>
      <c r="KEM116" s="184"/>
      <c r="KEN116" s="184"/>
      <c r="KEO116" s="184"/>
      <c r="KEP116" s="184"/>
      <c r="KEQ116" s="184"/>
      <c r="KER116" s="184"/>
      <c r="KES116" s="184"/>
      <c r="KET116" s="184"/>
      <c r="KEU116" s="184"/>
      <c r="KEV116" s="184"/>
      <c r="KEW116" s="184"/>
      <c r="KEX116" s="184"/>
      <c r="KEY116" s="184"/>
      <c r="KEZ116" s="184"/>
      <c r="KFA116" s="184"/>
      <c r="KFB116" s="184"/>
      <c r="KFC116" s="184"/>
      <c r="KFD116" s="184"/>
      <c r="KFE116" s="184"/>
      <c r="KFF116" s="184"/>
      <c r="KFG116" s="184"/>
      <c r="KFH116" s="184"/>
      <c r="KFI116" s="184"/>
      <c r="KFJ116" s="184"/>
      <c r="KFK116" s="184"/>
      <c r="KFL116" s="184"/>
      <c r="KFM116" s="184"/>
      <c r="KFN116" s="184"/>
      <c r="KFO116" s="184"/>
      <c r="KFP116" s="184"/>
      <c r="KFQ116" s="184"/>
      <c r="KFR116" s="184"/>
      <c r="KFS116" s="184"/>
      <c r="KFT116" s="184"/>
      <c r="KFU116" s="184"/>
      <c r="KFV116" s="184"/>
      <c r="KFW116" s="184"/>
      <c r="KFX116" s="184"/>
      <c r="KFY116" s="184"/>
      <c r="KFZ116" s="184"/>
      <c r="KGA116" s="184"/>
      <c r="KGB116" s="184"/>
      <c r="KGC116" s="184"/>
      <c r="KGD116" s="184"/>
      <c r="KGE116" s="184"/>
      <c r="KGF116" s="184"/>
      <c r="KGG116" s="184"/>
      <c r="KGH116" s="184"/>
      <c r="KGI116" s="184"/>
      <c r="KGJ116" s="184"/>
      <c r="KGK116" s="184"/>
      <c r="KGL116" s="184"/>
      <c r="KGM116" s="184"/>
      <c r="KGN116" s="184"/>
      <c r="KGO116" s="184"/>
      <c r="KGP116" s="184"/>
      <c r="KGQ116" s="184"/>
      <c r="KGR116" s="184"/>
      <c r="KGS116" s="184"/>
      <c r="KGT116" s="184"/>
      <c r="KGU116" s="184"/>
      <c r="KGV116" s="184"/>
      <c r="KGW116" s="184"/>
      <c r="KGX116" s="184"/>
      <c r="KGY116" s="184"/>
      <c r="KGZ116" s="184"/>
      <c r="KHA116" s="184"/>
      <c r="KHB116" s="184"/>
      <c r="KHC116" s="184"/>
      <c r="KHD116" s="184"/>
      <c r="KHE116" s="184"/>
      <c r="KHF116" s="184"/>
      <c r="KHG116" s="184"/>
      <c r="KHH116" s="184"/>
      <c r="KHI116" s="184"/>
      <c r="KHJ116" s="184"/>
      <c r="KHK116" s="184"/>
      <c r="KHL116" s="184"/>
      <c r="KHM116" s="184"/>
      <c r="KHN116" s="184"/>
      <c r="KHO116" s="184"/>
      <c r="KHP116" s="184"/>
      <c r="KHQ116" s="184"/>
      <c r="KHR116" s="184"/>
      <c r="KHS116" s="184"/>
      <c r="KHT116" s="184"/>
      <c r="KHU116" s="184"/>
      <c r="KHV116" s="184"/>
      <c r="KHW116" s="184"/>
      <c r="KHX116" s="184"/>
      <c r="KHY116" s="184"/>
      <c r="KHZ116" s="184"/>
      <c r="KIA116" s="184"/>
      <c r="KIB116" s="184"/>
      <c r="KIC116" s="184"/>
      <c r="KID116" s="184"/>
      <c r="KIE116" s="184"/>
      <c r="KIF116" s="184"/>
      <c r="KIG116" s="184"/>
      <c r="KIH116" s="184"/>
      <c r="KII116" s="184"/>
      <c r="KIJ116" s="184"/>
      <c r="KIK116" s="184"/>
      <c r="KIL116" s="184"/>
      <c r="KIM116" s="184"/>
      <c r="KIN116" s="184"/>
      <c r="KIO116" s="184"/>
      <c r="KIP116" s="184"/>
      <c r="KIQ116" s="184"/>
      <c r="KIR116" s="184"/>
      <c r="KIS116" s="184"/>
      <c r="KIT116" s="184"/>
      <c r="KIU116" s="184"/>
      <c r="KIV116" s="184"/>
      <c r="KIW116" s="184"/>
      <c r="KIX116" s="184"/>
      <c r="KIY116" s="184"/>
      <c r="KIZ116" s="184"/>
      <c r="KJA116" s="184"/>
      <c r="KJB116" s="184"/>
      <c r="KJC116" s="184"/>
      <c r="KJD116" s="184"/>
      <c r="KJE116" s="184"/>
      <c r="KJF116" s="184"/>
      <c r="KJG116" s="184"/>
      <c r="KJH116" s="184"/>
      <c r="KJI116" s="184"/>
      <c r="KJJ116" s="184"/>
      <c r="KJK116" s="184"/>
      <c r="KJL116" s="184"/>
      <c r="KJM116" s="184"/>
      <c r="KJN116" s="184"/>
      <c r="KJO116" s="184"/>
      <c r="KJP116" s="184"/>
      <c r="KJQ116" s="184"/>
      <c r="KJR116" s="184"/>
      <c r="KJS116" s="184"/>
      <c r="KJT116" s="184"/>
      <c r="KJU116" s="184"/>
      <c r="KJV116" s="184"/>
      <c r="KJW116" s="184"/>
      <c r="KJX116" s="184"/>
      <c r="KJY116" s="184"/>
      <c r="KJZ116" s="184"/>
      <c r="KKA116" s="184"/>
      <c r="KKB116" s="184"/>
      <c r="KKC116" s="184"/>
      <c r="KKD116" s="184"/>
      <c r="KKE116" s="184"/>
      <c r="KKF116" s="184"/>
      <c r="KKG116" s="184"/>
      <c r="KKH116" s="184"/>
      <c r="KKI116" s="184"/>
      <c r="KKJ116" s="184"/>
      <c r="KKK116" s="184"/>
      <c r="KKL116" s="184"/>
      <c r="KKM116" s="184"/>
      <c r="KKN116" s="184"/>
      <c r="KKO116" s="184"/>
      <c r="KKP116" s="184"/>
      <c r="KKQ116" s="184"/>
      <c r="KKR116" s="184"/>
      <c r="KKS116" s="184"/>
      <c r="KKT116" s="184"/>
      <c r="KKU116" s="184"/>
      <c r="KKV116" s="184"/>
      <c r="KKW116" s="184"/>
      <c r="KKX116" s="184"/>
      <c r="KKY116" s="184"/>
      <c r="KKZ116" s="184"/>
      <c r="KLA116" s="184"/>
      <c r="KLB116" s="184"/>
      <c r="KLC116" s="184"/>
      <c r="KLD116" s="184"/>
      <c r="KLE116" s="184"/>
      <c r="KLF116" s="184"/>
      <c r="KLG116" s="184"/>
      <c r="KLH116" s="184"/>
      <c r="KLI116" s="184"/>
      <c r="KLJ116" s="184"/>
      <c r="KLK116" s="184"/>
      <c r="KLL116" s="184"/>
      <c r="KLM116" s="184"/>
      <c r="KLN116" s="184"/>
      <c r="KLO116" s="184"/>
      <c r="KLP116" s="184"/>
      <c r="KLQ116" s="184"/>
      <c r="KLR116" s="184"/>
      <c r="KLS116" s="184"/>
      <c r="KLT116" s="184"/>
      <c r="KLU116" s="184"/>
      <c r="KLV116" s="184"/>
      <c r="KLW116" s="184"/>
      <c r="KLX116" s="184"/>
      <c r="KLY116" s="184"/>
      <c r="KLZ116" s="184"/>
      <c r="KMA116" s="184"/>
      <c r="KMB116" s="184"/>
      <c r="KMC116" s="184"/>
      <c r="KMD116" s="184"/>
      <c r="KME116" s="184"/>
      <c r="KMF116" s="184"/>
      <c r="KMG116" s="184"/>
      <c r="KMH116" s="184"/>
      <c r="KMI116" s="184"/>
      <c r="KMJ116" s="184"/>
      <c r="KMK116" s="184"/>
      <c r="KML116" s="184"/>
      <c r="KMM116" s="184"/>
      <c r="KMN116" s="184"/>
      <c r="KMO116" s="184"/>
      <c r="KMP116" s="184"/>
      <c r="KMQ116" s="184"/>
      <c r="KMR116" s="184"/>
      <c r="KMS116" s="184"/>
      <c r="KMT116" s="184"/>
      <c r="KMU116" s="184"/>
      <c r="KMV116" s="184"/>
      <c r="KMW116" s="184"/>
      <c r="KMX116" s="184"/>
      <c r="KMY116" s="184"/>
      <c r="KMZ116" s="184"/>
      <c r="KNA116" s="184"/>
      <c r="KNB116" s="184"/>
      <c r="KNC116" s="184"/>
      <c r="KND116" s="184"/>
      <c r="KNE116" s="184"/>
      <c r="KNF116" s="184"/>
      <c r="KNG116" s="184"/>
      <c r="KNH116" s="184"/>
      <c r="KNI116" s="184"/>
      <c r="KNJ116" s="184"/>
      <c r="KNK116" s="184"/>
      <c r="KNL116" s="184"/>
      <c r="KNM116" s="184"/>
      <c r="KNN116" s="184"/>
      <c r="KNO116" s="184"/>
      <c r="KNP116" s="184"/>
      <c r="KNQ116" s="184"/>
      <c r="KNR116" s="184"/>
      <c r="KNS116" s="184"/>
      <c r="KNT116" s="184"/>
      <c r="KNU116" s="184"/>
      <c r="KNV116" s="184"/>
      <c r="KNW116" s="184"/>
      <c r="KNX116" s="184"/>
      <c r="KNY116" s="184"/>
      <c r="KNZ116" s="184"/>
      <c r="KOA116" s="184"/>
      <c r="KOB116" s="184"/>
      <c r="KOC116" s="184"/>
      <c r="KOD116" s="184"/>
      <c r="KOE116" s="184"/>
      <c r="KOF116" s="184"/>
      <c r="KOG116" s="184"/>
      <c r="KOH116" s="184"/>
      <c r="KOI116" s="184"/>
      <c r="KOJ116" s="184"/>
      <c r="KOK116" s="184"/>
      <c r="KOL116" s="184"/>
      <c r="KOM116" s="184"/>
      <c r="KON116" s="184"/>
      <c r="KOO116" s="184"/>
      <c r="KOP116" s="184"/>
      <c r="KOQ116" s="184"/>
      <c r="KOR116" s="184"/>
      <c r="KOS116" s="184"/>
      <c r="KOT116" s="184"/>
      <c r="KOU116" s="184"/>
      <c r="KOV116" s="184"/>
      <c r="KOW116" s="184"/>
      <c r="KOX116" s="184"/>
      <c r="KOY116" s="184"/>
      <c r="KOZ116" s="184"/>
      <c r="KPA116" s="184"/>
      <c r="KPB116" s="184"/>
      <c r="KPC116" s="184"/>
      <c r="KPD116" s="184"/>
      <c r="KPE116" s="184"/>
      <c r="KPF116" s="184"/>
      <c r="KPG116" s="184"/>
      <c r="KPH116" s="184"/>
      <c r="KPI116" s="184"/>
      <c r="KPJ116" s="184"/>
      <c r="KPK116" s="184"/>
      <c r="KPL116" s="184"/>
      <c r="KPM116" s="184"/>
      <c r="KPN116" s="184"/>
      <c r="KPO116" s="184"/>
      <c r="KPP116" s="184"/>
      <c r="KPQ116" s="184"/>
      <c r="KPR116" s="184"/>
      <c r="KPS116" s="184"/>
      <c r="KPT116" s="184"/>
      <c r="KPU116" s="184"/>
      <c r="KPV116" s="184"/>
      <c r="KPW116" s="184"/>
      <c r="KPX116" s="184"/>
      <c r="KPY116" s="184"/>
      <c r="KPZ116" s="184"/>
      <c r="KQA116" s="184"/>
      <c r="KQB116" s="184"/>
      <c r="KQC116" s="184"/>
      <c r="KQD116" s="184"/>
      <c r="KQE116" s="184"/>
      <c r="KQF116" s="184"/>
      <c r="KQG116" s="184"/>
      <c r="KQH116" s="184"/>
      <c r="KQI116" s="184"/>
      <c r="KQJ116" s="184"/>
      <c r="KQK116" s="184"/>
      <c r="KQL116" s="184"/>
      <c r="KQM116" s="184"/>
      <c r="KQN116" s="184"/>
      <c r="KQO116" s="184"/>
      <c r="KQP116" s="184"/>
      <c r="KQQ116" s="184"/>
      <c r="KQR116" s="184"/>
      <c r="KQS116" s="184"/>
      <c r="KQT116" s="184"/>
      <c r="KQU116" s="184"/>
      <c r="KQV116" s="184"/>
      <c r="KQW116" s="184"/>
      <c r="KQX116" s="184"/>
      <c r="KQY116" s="184"/>
      <c r="KQZ116" s="184"/>
      <c r="KRA116" s="184"/>
      <c r="KRB116" s="184"/>
      <c r="KRC116" s="184"/>
      <c r="KRD116" s="184"/>
      <c r="KRE116" s="184"/>
      <c r="KRF116" s="184"/>
      <c r="KRG116" s="184"/>
      <c r="KRH116" s="184"/>
      <c r="KRI116" s="184"/>
      <c r="KRJ116" s="184"/>
      <c r="KRK116" s="184"/>
      <c r="KRL116" s="184"/>
      <c r="KRM116" s="184"/>
      <c r="KRN116" s="184"/>
      <c r="KRO116" s="184"/>
      <c r="KRP116" s="184"/>
      <c r="KRQ116" s="184"/>
      <c r="KRR116" s="184"/>
      <c r="KRS116" s="184"/>
      <c r="KRT116" s="184"/>
      <c r="KRU116" s="184"/>
      <c r="KRV116" s="184"/>
      <c r="KRW116" s="184"/>
      <c r="KRX116" s="184"/>
      <c r="KRY116" s="184"/>
      <c r="KRZ116" s="184"/>
      <c r="KSA116" s="184"/>
      <c r="KSB116" s="184"/>
      <c r="KSC116" s="184"/>
      <c r="KSD116" s="184"/>
      <c r="KSE116" s="184"/>
      <c r="KSF116" s="184"/>
      <c r="KSG116" s="184"/>
      <c r="KSH116" s="184"/>
      <c r="KSI116" s="184"/>
      <c r="KSJ116" s="184"/>
      <c r="KSK116" s="184"/>
      <c r="KSL116" s="184"/>
      <c r="KSM116" s="184"/>
      <c r="KSN116" s="184"/>
      <c r="KSO116" s="184"/>
      <c r="KSP116" s="184"/>
      <c r="KSQ116" s="184"/>
      <c r="KSR116" s="184"/>
      <c r="KSS116" s="184"/>
      <c r="KST116" s="184"/>
      <c r="KSU116" s="184"/>
      <c r="KSV116" s="184"/>
      <c r="KSW116" s="184"/>
      <c r="KSX116" s="184"/>
      <c r="KSY116" s="184"/>
      <c r="KSZ116" s="184"/>
      <c r="KTA116" s="184"/>
      <c r="KTB116" s="184"/>
      <c r="KTC116" s="184"/>
      <c r="KTD116" s="184"/>
      <c r="KTE116" s="184"/>
      <c r="KTF116" s="184"/>
      <c r="KTG116" s="184"/>
      <c r="KTH116" s="184"/>
      <c r="KTI116" s="184"/>
      <c r="KTJ116" s="184"/>
      <c r="KTK116" s="184"/>
      <c r="KTL116" s="184"/>
      <c r="KTM116" s="184"/>
      <c r="KTN116" s="184"/>
      <c r="KTO116" s="184"/>
      <c r="KTP116" s="184"/>
      <c r="KTQ116" s="184"/>
      <c r="KTR116" s="184"/>
      <c r="KTS116" s="184"/>
      <c r="KTT116" s="184"/>
      <c r="KTU116" s="184"/>
      <c r="KTV116" s="184"/>
      <c r="KTW116" s="184"/>
      <c r="KTX116" s="184"/>
      <c r="KTY116" s="184"/>
      <c r="KTZ116" s="184"/>
      <c r="KUA116" s="184"/>
      <c r="KUB116" s="184"/>
      <c r="KUC116" s="184"/>
      <c r="KUD116" s="184"/>
      <c r="KUE116" s="184"/>
      <c r="KUF116" s="184"/>
      <c r="KUG116" s="184"/>
      <c r="KUH116" s="184"/>
      <c r="KUI116" s="184"/>
      <c r="KUJ116" s="184"/>
      <c r="KUK116" s="184"/>
      <c r="KUL116" s="184"/>
      <c r="KUM116" s="184"/>
      <c r="KUN116" s="184"/>
      <c r="KUO116" s="184"/>
      <c r="KUP116" s="184"/>
      <c r="KUQ116" s="184"/>
      <c r="KUR116" s="184"/>
      <c r="KUS116" s="184"/>
      <c r="KUT116" s="184"/>
      <c r="KUU116" s="184"/>
      <c r="KUV116" s="184"/>
      <c r="KUW116" s="184"/>
      <c r="KUX116" s="184"/>
      <c r="KUY116" s="184"/>
      <c r="KUZ116" s="184"/>
      <c r="KVA116" s="184"/>
      <c r="KVB116" s="184"/>
      <c r="KVC116" s="184"/>
      <c r="KVD116" s="184"/>
      <c r="KVE116" s="184"/>
      <c r="KVF116" s="184"/>
      <c r="KVG116" s="184"/>
      <c r="KVH116" s="184"/>
      <c r="KVI116" s="184"/>
      <c r="KVJ116" s="184"/>
      <c r="KVK116" s="184"/>
      <c r="KVL116" s="184"/>
      <c r="KVM116" s="184"/>
      <c r="KVN116" s="184"/>
      <c r="KVO116" s="184"/>
      <c r="KVP116" s="184"/>
      <c r="KVQ116" s="184"/>
      <c r="KVR116" s="184"/>
      <c r="KVS116" s="184"/>
      <c r="KVT116" s="184"/>
      <c r="KVU116" s="184"/>
      <c r="KVV116" s="184"/>
      <c r="KVW116" s="184"/>
      <c r="KVX116" s="184"/>
      <c r="KVY116" s="184"/>
      <c r="KVZ116" s="184"/>
      <c r="KWA116" s="184"/>
      <c r="KWB116" s="184"/>
      <c r="KWC116" s="184"/>
      <c r="KWD116" s="184"/>
      <c r="KWE116" s="184"/>
      <c r="KWF116" s="184"/>
      <c r="KWG116" s="184"/>
      <c r="KWH116" s="184"/>
      <c r="KWI116" s="184"/>
      <c r="KWJ116" s="184"/>
      <c r="KWK116" s="184"/>
      <c r="KWL116" s="184"/>
      <c r="KWM116" s="184"/>
      <c r="KWN116" s="184"/>
      <c r="KWO116" s="184"/>
      <c r="KWP116" s="184"/>
      <c r="KWQ116" s="184"/>
      <c r="KWR116" s="184"/>
      <c r="KWS116" s="184"/>
      <c r="KWT116" s="184"/>
      <c r="KWU116" s="184"/>
      <c r="KWV116" s="184"/>
      <c r="KWW116" s="184"/>
      <c r="KWX116" s="184"/>
      <c r="KWY116" s="184"/>
      <c r="KWZ116" s="184"/>
      <c r="KXA116" s="184"/>
      <c r="KXB116" s="184"/>
      <c r="KXC116" s="184"/>
      <c r="KXD116" s="184"/>
      <c r="KXE116" s="184"/>
      <c r="KXF116" s="184"/>
      <c r="KXG116" s="184"/>
      <c r="KXH116" s="184"/>
      <c r="KXI116" s="184"/>
      <c r="KXJ116" s="184"/>
      <c r="KXK116" s="184"/>
      <c r="KXL116" s="184"/>
      <c r="KXM116" s="184"/>
      <c r="KXN116" s="184"/>
      <c r="KXO116" s="184"/>
      <c r="KXP116" s="184"/>
      <c r="KXQ116" s="184"/>
      <c r="KXR116" s="184"/>
      <c r="KXS116" s="184"/>
      <c r="KXT116" s="184"/>
      <c r="KXU116" s="184"/>
      <c r="KXV116" s="184"/>
      <c r="KXW116" s="184"/>
      <c r="KXX116" s="184"/>
      <c r="KXY116" s="184"/>
      <c r="KXZ116" s="184"/>
      <c r="KYA116" s="184"/>
      <c r="KYB116" s="184"/>
      <c r="KYC116" s="184"/>
      <c r="KYD116" s="184"/>
      <c r="KYE116" s="184"/>
      <c r="KYF116" s="184"/>
      <c r="KYG116" s="184"/>
      <c r="KYH116" s="184"/>
      <c r="KYI116" s="184"/>
      <c r="KYJ116" s="184"/>
      <c r="KYK116" s="184"/>
      <c r="KYL116" s="184"/>
      <c r="KYM116" s="184"/>
      <c r="KYN116" s="184"/>
      <c r="KYO116" s="184"/>
      <c r="KYP116" s="184"/>
      <c r="KYQ116" s="184"/>
      <c r="KYR116" s="184"/>
      <c r="KYS116" s="184"/>
      <c r="KYT116" s="184"/>
      <c r="KYU116" s="184"/>
      <c r="KYV116" s="184"/>
      <c r="KYW116" s="184"/>
      <c r="KYX116" s="184"/>
      <c r="KYY116" s="184"/>
      <c r="KYZ116" s="184"/>
      <c r="KZA116" s="184"/>
      <c r="KZB116" s="184"/>
      <c r="KZC116" s="184"/>
      <c r="KZD116" s="184"/>
      <c r="KZE116" s="184"/>
      <c r="KZF116" s="184"/>
      <c r="KZG116" s="184"/>
      <c r="KZH116" s="184"/>
      <c r="KZI116" s="184"/>
      <c r="KZJ116" s="184"/>
      <c r="KZK116" s="184"/>
      <c r="KZL116" s="184"/>
      <c r="KZM116" s="184"/>
      <c r="KZN116" s="184"/>
      <c r="KZO116" s="184"/>
      <c r="KZP116" s="184"/>
      <c r="KZQ116" s="184"/>
      <c r="KZR116" s="184"/>
      <c r="KZS116" s="184"/>
      <c r="KZT116" s="184"/>
      <c r="KZU116" s="184"/>
      <c r="KZV116" s="184"/>
      <c r="KZW116" s="184"/>
      <c r="KZX116" s="184"/>
      <c r="KZY116" s="184"/>
      <c r="KZZ116" s="184"/>
      <c r="LAA116" s="184"/>
      <c r="LAB116" s="184"/>
      <c r="LAC116" s="184"/>
      <c r="LAD116" s="184"/>
      <c r="LAE116" s="184"/>
      <c r="LAF116" s="184"/>
      <c r="LAG116" s="184"/>
      <c r="LAH116" s="184"/>
      <c r="LAI116" s="184"/>
      <c r="LAJ116" s="184"/>
      <c r="LAK116" s="184"/>
      <c r="LAL116" s="184"/>
      <c r="LAM116" s="184"/>
      <c r="LAN116" s="184"/>
      <c r="LAO116" s="184"/>
      <c r="LAP116" s="184"/>
      <c r="LAQ116" s="184"/>
      <c r="LAR116" s="184"/>
      <c r="LAS116" s="184"/>
      <c r="LAT116" s="184"/>
      <c r="LAU116" s="184"/>
      <c r="LAV116" s="184"/>
      <c r="LAW116" s="184"/>
      <c r="LAX116" s="184"/>
      <c r="LAY116" s="184"/>
      <c r="LAZ116" s="184"/>
      <c r="LBA116" s="184"/>
      <c r="LBB116" s="184"/>
      <c r="LBC116" s="184"/>
      <c r="LBD116" s="184"/>
      <c r="LBE116" s="184"/>
      <c r="LBF116" s="184"/>
      <c r="LBG116" s="184"/>
      <c r="LBH116" s="184"/>
      <c r="LBI116" s="184"/>
      <c r="LBJ116" s="184"/>
      <c r="LBK116" s="184"/>
      <c r="LBL116" s="184"/>
      <c r="LBM116" s="184"/>
      <c r="LBN116" s="184"/>
      <c r="LBO116" s="184"/>
      <c r="LBP116" s="184"/>
      <c r="LBQ116" s="184"/>
      <c r="LBR116" s="184"/>
      <c r="LBS116" s="184"/>
      <c r="LBT116" s="184"/>
      <c r="LBU116" s="184"/>
      <c r="LBV116" s="184"/>
      <c r="LBW116" s="184"/>
      <c r="LBX116" s="184"/>
      <c r="LBY116" s="184"/>
      <c r="LBZ116" s="184"/>
      <c r="LCA116" s="184"/>
      <c r="LCB116" s="184"/>
      <c r="LCC116" s="184"/>
      <c r="LCD116" s="184"/>
      <c r="LCE116" s="184"/>
      <c r="LCF116" s="184"/>
      <c r="LCG116" s="184"/>
      <c r="LCH116" s="184"/>
      <c r="LCI116" s="184"/>
      <c r="LCJ116" s="184"/>
      <c r="LCK116" s="184"/>
      <c r="LCL116" s="184"/>
      <c r="LCM116" s="184"/>
      <c r="LCN116" s="184"/>
      <c r="LCO116" s="184"/>
      <c r="LCP116" s="184"/>
      <c r="LCQ116" s="184"/>
      <c r="LCR116" s="184"/>
      <c r="LCS116" s="184"/>
      <c r="LCT116" s="184"/>
      <c r="LCU116" s="184"/>
      <c r="LCV116" s="184"/>
      <c r="LCW116" s="184"/>
      <c r="LCX116" s="184"/>
      <c r="LCY116" s="184"/>
      <c r="LCZ116" s="184"/>
      <c r="LDA116" s="184"/>
      <c r="LDB116" s="184"/>
      <c r="LDC116" s="184"/>
      <c r="LDD116" s="184"/>
      <c r="LDE116" s="184"/>
      <c r="LDF116" s="184"/>
      <c r="LDG116" s="184"/>
      <c r="LDH116" s="184"/>
      <c r="LDI116" s="184"/>
      <c r="LDJ116" s="184"/>
      <c r="LDK116" s="184"/>
      <c r="LDL116" s="184"/>
      <c r="LDM116" s="184"/>
      <c r="LDN116" s="184"/>
      <c r="LDO116" s="184"/>
      <c r="LDP116" s="184"/>
      <c r="LDQ116" s="184"/>
      <c r="LDR116" s="184"/>
      <c r="LDS116" s="184"/>
      <c r="LDT116" s="184"/>
      <c r="LDU116" s="184"/>
      <c r="LDV116" s="184"/>
      <c r="LDW116" s="184"/>
      <c r="LDX116" s="184"/>
      <c r="LDY116" s="184"/>
      <c r="LDZ116" s="184"/>
      <c r="LEA116" s="184"/>
      <c r="LEB116" s="184"/>
      <c r="LEC116" s="184"/>
      <c r="LED116" s="184"/>
      <c r="LEE116" s="184"/>
      <c r="LEF116" s="184"/>
      <c r="LEG116" s="184"/>
      <c r="LEH116" s="184"/>
      <c r="LEI116" s="184"/>
      <c r="LEJ116" s="184"/>
      <c r="LEK116" s="184"/>
      <c r="LEL116" s="184"/>
      <c r="LEM116" s="184"/>
      <c r="LEN116" s="184"/>
      <c r="LEO116" s="184"/>
      <c r="LEP116" s="184"/>
      <c r="LEQ116" s="184"/>
      <c r="LER116" s="184"/>
      <c r="LES116" s="184"/>
      <c r="LET116" s="184"/>
      <c r="LEU116" s="184"/>
      <c r="LEV116" s="184"/>
      <c r="LEW116" s="184"/>
      <c r="LEX116" s="184"/>
      <c r="LEY116" s="184"/>
      <c r="LEZ116" s="184"/>
      <c r="LFA116" s="184"/>
      <c r="LFB116" s="184"/>
      <c r="LFC116" s="184"/>
      <c r="LFD116" s="184"/>
      <c r="LFE116" s="184"/>
      <c r="LFF116" s="184"/>
      <c r="LFG116" s="184"/>
      <c r="LFH116" s="184"/>
      <c r="LFI116" s="184"/>
      <c r="LFJ116" s="184"/>
      <c r="LFK116" s="184"/>
      <c r="LFL116" s="184"/>
      <c r="LFM116" s="184"/>
      <c r="LFN116" s="184"/>
      <c r="LFO116" s="184"/>
      <c r="LFP116" s="184"/>
      <c r="LFQ116" s="184"/>
      <c r="LFR116" s="184"/>
      <c r="LFS116" s="184"/>
      <c r="LFT116" s="184"/>
      <c r="LFU116" s="184"/>
      <c r="LFV116" s="184"/>
      <c r="LFW116" s="184"/>
      <c r="LFX116" s="184"/>
      <c r="LFY116" s="184"/>
      <c r="LFZ116" s="184"/>
      <c r="LGA116" s="184"/>
      <c r="LGB116" s="184"/>
      <c r="LGC116" s="184"/>
      <c r="LGD116" s="184"/>
      <c r="LGE116" s="184"/>
      <c r="LGF116" s="184"/>
      <c r="LGG116" s="184"/>
      <c r="LGH116" s="184"/>
      <c r="LGI116" s="184"/>
      <c r="LGJ116" s="184"/>
      <c r="LGK116" s="184"/>
      <c r="LGL116" s="184"/>
      <c r="LGM116" s="184"/>
      <c r="LGN116" s="184"/>
      <c r="LGO116" s="184"/>
      <c r="LGP116" s="184"/>
      <c r="LGQ116" s="184"/>
      <c r="LGR116" s="184"/>
      <c r="LGS116" s="184"/>
      <c r="LGT116" s="184"/>
      <c r="LGU116" s="184"/>
      <c r="LGV116" s="184"/>
      <c r="LGW116" s="184"/>
      <c r="LGX116" s="184"/>
      <c r="LGY116" s="184"/>
      <c r="LGZ116" s="184"/>
      <c r="LHA116" s="184"/>
      <c r="LHB116" s="184"/>
      <c r="LHC116" s="184"/>
      <c r="LHD116" s="184"/>
      <c r="LHE116" s="184"/>
      <c r="LHF116" s="184"/>
      <c r="LHG116" s="184"/>
      <c r="LHH116" s="184"/>
      <c r="LHI116" s="184"/>
      <c r="LHJ116" s="184"/>
      <c r="LHK116" s="184"/>
      <c r="LHL116" s="184"/>
      <c r="LHM116" s="184"/>
      <c r="LHN116" s="184"/>
      <c r="LHO116" s="184"/>
      <c r="LHP116" s="184"/>
      <c r="LHQ116" s="184"/>
      <c r="LHR116" s="184"/>
      <c r="LHS116" s="184"/>
      <c r="LHT116" s="184"/>
      <c r="LHU116" s="184"/>
      <c r="LHV116" s="184"/>
      <c r="LHW116" s="184"/>
      <c r="LHX116" s="184"/>
      <c r="LHY116" s="184"/>
      <c r="LHZ116" s="184"/>
      <c r="LIA116" s="184"/>
      <c r="LIB116" s="184"/>
      <c r="LIC116" s="184"/>
      <c r="LID116" s="184"/>
      <c r="LIE116" s="184"/>
      <c r="LIF116" s="184"/>
      <c r="LIG116" s="184"/>
      <c r="LIH116" s="184"/>
      <c r="LII116" s="184"/>
      <c r="LIJ116" s="184"/>
      <c r="LIK116" s="184"/>
      <c r="LIL116" s="184"/>
      <c r="LIM116" s="184"/>
      <c r="LIN116" s="184"/>
      <c r="LIO116" s="184"/>
      <c r="LIP116" s="184"/>
      <c r="LIQ116" s="184"/>
      <c r="LIR116" s="184"/>
      <c r="LIS116" s="184"/>
      <c r="LIT116" s="184"/>
      <c r="LIU116" s="184"/>
      <c r="LIV116" s="184"/>
      <c r="LIW116" s="184"/>
      <c r="LIX116" s="184"/>
      <c r="LIY116" s="184"/>
      <c r="LIZ116" s="184"/>
      <c r="LJA116" s="184"/>
      <c r="LJB116" s="184"/>
      <c r="LJC116" s="184"/>
      <c r="LJD116" s="184"/>
      <c r="LJE116" s="184"/>
      <c r="LJF116" s="184"/>
      <c r="LJG116" s="184"/>
      <c r="LJH116" s="184"/>
      <c r="LJI116" s="184"/>
      <c r="LJJ116" s="184"/>
      <c r="LJK116" s="184"/>
      <c r="LJL116" s="184"/>
      <c r="LJM116" s="184"/>
      <c r="LJN116" s="184"/>
      <c r="LJO116" s="184"/>
      <c r="LJP116" s="184"/>
      <c r="LJQ116" s="184"/>
      <c r="LJR116" s="184"/>
      <c r="LJS116" s="184"/>
      <c r="LJT116" s="184"/>
      <c r="LJU116" s="184"/>
      <c r="LJV116" s="184"/>
      <c r="LJW116" s="184"/>
      <c r="LJX116" s="184"/>
      <c r="LJY116" s="184"/>
      <c r="LJZ116" s="184"/>
      <c r="LKA116" s="184"/>
      <c r="LKB116" s="184"/>
      <c r="LKC116" s="184"/>
      <c r="LKD116" s="184"/>
      <c r="LKE116" s="184"/>
      <c r="LKF116" s="184"/>
      <c r="LKG116" s="184"/>
      <c r="LKH116" s="184"/>
      <c r="LKI116" s="184"/>
      <c r="LKJ116" s="184"/>
      <c r="LKK116" s="184"/>
      <c r="LKL116" s="184"/>
      <c r="LKM116" s="184"/>
      <c r="LKN116" s="184"/>
      <c r="LKO116" s="184"/>
      <c r="LKP116" s="184"/>
      <c r="LKQ116" s="184"/>
      <c r="LKR116" s="184"/>
      <c r="LKS116" s="184"/>
      <c r="LKT116" s="184"/>
      <c r="LKU116" s="184"/>
      <c r="LKV116" s="184"/>
      <c r="LKW116" s="184"/>
      <c r="LKX116" s="184"/>
      <c r="LKY116" s="184"/>
      <c r="LKZ116" s="184"/>
      <c r="LLA116" s="184"/>
      <c r="LLB116" s="184"/>
      <c r="LLC116" s="184"/>
      <c r="LLD116" s="184"/>
      <c r="LLE116" s="184"/>
      <c r="LLF116" s="184"/>
      <c r="LLG116" s="184"/>
      <c r="LLH116" s="184"/>
      <c r="LLI116" s="184"/>
      <c r="LLJ116" s="184"/>
      <c r="LLK116" s="184"/>
      <c r="LLL116" s="184"/>
      <c r="LLM116" s="184"/>
      <c r="LLN116" s="184"/>
      <c r="LLO116" s="184"/>
      <c r="LLP116" s="184"/>
      <c r="LLQ116" s="184"/>
      <c r="LLR116" s="184"/>
      <c r="LLS116" s="184"/>
      <c r="LLT116" s="184"/>
      <c r="LLU116" s="184"/>
      <c r="LLV116" s="184"/>
      <c r="LLW116" s="184"/>
      <c r="LLX116" s="184"/>
      <c r="LLY116" s="184"/>
      <c r="LLZ116" s="184"/>
      <c r="LMA116" s="184"/>
      <c r="LMB116" s="184"/>
      <c r="LMC116" s="184"/>
      <c r="LMD116" s="184"/>
      <c r="LME116" s="184"/>
      <c r="LMF116" s="184"/>
      <c r="LMG116" s="184"/>
      <c r="LMH116" s="184"/>
      <c r="LMI116" s="184"/>
      <c r="LMJ116" s="184"/>
      <c r="LMK116" s="184"/>
      <c r="LML116" s="184"/>
      <c r="LMM116" s="184"/>
      <c r="LMN116" s="184"/>
      <c r="LMO116" s="184"/>
      <c r="LMP116" s="184"/>
      <c r="LMQ116" s="184"/>
      <c r="LMR116" s="184"/>
      <c r="LMS116" s="184"/>
      <c r="LMT116" s="184"/>
      <c r="LMU116" s="184"/>
      <c r="LMV116" s="184"/>
      <c r="LMW116" s="184"/>
      <c r="LMX116" s="184"/>
      <c r="LMY116" s="184"/>
      <c r="LMZ116" s="184"/>
      <c r="LNA116" s="184"/>
      <c r="LNB116" s="184"/>
      <c r="LNC116" s="184"/>
      <c r="LND116" s="184"/>
      <c r="LNE116" s="184"/>
      <c r="LNF116" s="184"/>
      <c r="LNG116" s="184"/>
      <c r="LNH116" s="184"/>
      <c r="LNI116" s="184"/>
      <c r="LNJ116" s="184"/>
      <c r="LNK116" s="184"/>
      <c r="LNL116" s="184"/>
      <c r="LNM116" s="184"/>
      <c r="LNN116" s="184"/>
      <c r="LNO116" s="184"/>
      <c r="LNP116" s="184"/>
      <c r="LNQ116" s="184"/>
      <c r="LNR116" s="184"/>
      <c r="LNS116" s="184"/>
      <c r="LNT116" s="184"/>
      <c r="LNU116" s="184"/>
      <c r="LNV116" s="184"/>
      <c r="LNW116" s="184"/>
      <c r="LNX116" s="184"/>
      <c r="LNY116" s="184"/>
      <c r="LNZ116" s="184"/>
      <c r="LOA116" s="184"/>
      <c r="LOB116" s="184"/>
      <c r="LOC116" s="184"/>
      <c r="LOD116" s="184"/>
      <c r="LOE116" s="184"/>
      <c r="LOF116" s="184"/>
      <c r="LOG116" s="184"/>
      <c r="LOH116" s="184"/>
      <c r="LOI116" s="184"/>
      <c r="LOJ116" s="184"/>
      <c r="LOK116" s="184"/>
      <c r="LOL116" s="184"/>
      <c r="LOM116" s="184"/>
      <c r="LON116" s="184"/>
      <c r="LOO116" s="184"/>
      <c r="LOP116" s="184"/>
      <c r="LOQ116" s="184"/>
      <c r="LOR116" s="184"/>
      <c r="LOS116" s="184"/>
      <c r="LOT116" s="184"/>
      <c r="LOU116" s="184"/>
      <c r="LOV116" s="184"/>
      <c r="LOW116" s="184"/>
      <c r="LOX116" s="184"/>
      <c r="LOY116" s="184"/>
      <c r="LOZ116" s="184"/>
      <c r="LPA116" s="184"/>
      <c r="LPB116" s="184"/>
      <c r="LPC116" s="184"/>
      <c r="LPD116" s="184"/>
      <c r="LPE116" s="184"/>
      <c r="LPF116" s="184"/>
      <c r="LPG116" s="184"/>
      <c r="LPH116" s="184"/>
      <c r="LPI116" s="184"/>
      <c r="LPJ116" s="184"/>
      <c r="LPK116" s="184"/>
      <c r="LPL116" s="184"/>
      <c r="LPM116" s="184"/>
      <c r="LPN116" s="184"/>
      <c r="LPO116" s="184"/>
      <c r="LPP116" s="184"/>
      <c r="LPQ116" s="184"/>
      <c r="LPR116" s="184"/>
      <c r="LPS116" s="184"/>
      <c r="LPT116" s="184"/>
      <c r="LPU116" s="184"/>
      <c r="LPV116" s="184"/>
      <c r="LPW116" s="184"/>
      <c r="LPX116" s="184"/>
      <c r="LPY116" s="184"/>
      <c r="LPZ116" s="184"/>
      <c r="LQA116" s="184"/>
      <c r="LQB116" s="184"/>
      <c r="LQC116" s="184"/>
      <c r="LQD116" s="184"/>
      <c r="LQE116" s="184"/>
      <c r="LQF116" s="184"/>
      <c r="LQG116" s="184"/>
      <c r="LQH116" s="184"/>
      <c r="LQI116" s="184"/>
      <c r="LQJ116" s="184"/>
      <c r="LQK116" s="184"/>
      <c r="LQL116" s="184"/>
      <c r="LQM116" s="184"/>
      <c r="LQN116" s="184"/>
      <c r="LQO116" s="184"/>
      <c r="LQP116" s="184"/>
      <c r="LQQ116" s="184"/>
      <c r="LQR116" s="184"/>
      <c r="LQS116" s="184"/>
      <c r="LQT116" s="184"/>
      <c r="LQU116" s="184"/>
      <c r="LQV116" s="184"/>
      <c r="LQW116" s="184"/>
      <c r="LQX116" s="184"/>
      <c r="LQY116" s="184"/>
      <c r="LQZ116" s="184"/>
      <c r="LRA116" s="184"/>
      <c r="LRB116" s="184"/>
      <c r="LRC116" s="184"/>
      <c r="LRD116" s="184"/>
      <c r="LRE116" s="184"/>
      <c r="LRF116" s="184"/>
      <c r="LRG116" s="184"/>
      <c r="LRH116" s="184"/>
      <c r="LRI116" s="184"/>
      <c r="LRJ116" s="184"/>
      <c r="LRK116" s="184"/>
      <c r="LRL116" s="184"/>
      <c r="LRM116" s="184"/>
      <c r="LRN116" s="184"/>
      <c r="LRO116" s="184"/>
      <c r="LRP116" s="184"/>
      <c r="LRQ116" s="184"/>
      <c r="LRR116" s="184"/>
      <c r="LRS116" s="184"/>
      <c r="LRT116" s="184"/>
      <c r="LRU116" s="184"/>
      <c r="LRV116" s="184"/>
      <c r="LRW116" s="184"/>
      <c r="LRX116" s="184"/>
      <c r="LRY116" s="184"/>
      <c r="LRZ116" s="184"/>
      <c r="LSA116" s="184"/>
      <c r="LSB116" s="184"/>
      <c r="LSC116" s="184"/>
      <c r="LSD116" s="184"/>
      <c r="LSE116" s="184"/>
      <c r="LSF116" s="184"/>
      <c r="LSG116" s="184"/>
      <c r="LSH116" s="184"/>
      <c r="LSI116" s="184"/>
      <c r="LSJ116" s="184"/>
      <c r="LSK116" s="184"/>
      <c r="LSL116" s="184"/>
      <c r="LSM116" s="184"/>
      <c r="LSN116" s="184"/>
      <c r="LSO116" s="184"/>
      <c r="LSP116" s="184"/>
      <c r="LSQ116" s="184"/>
      <c r="LSR116" s="184"/>
      <c r="LSS116" s="184"/>
      <c r="LST116" s="184"/>
      <c r="LSU116" s="184"/>
      <c r="LSV116" s="184"/>
      <c r="LSW116" s="184"/>
      <c r="LSX116" s="184"/>
      <c r="LSY116" s="184"/>
      <c r="LSZ116" s="184"/>
      <c r="LTA116" s="184"/>
      <c r="LTB116" s="184"/>
      <c r="LTC116" s="184"/>
      <c r="LTD116" s="184"/>
      <c r="LTE116" s="184"/>
      <c r="LTF116" s="184"/>
      <c r="LTG116" s="184"/>
      <c r="LTH116" s="184"/>
      <c r="LTI116" s="184"/>
      <c r="LTJ116" s="184"/>
      <c r="LTK116" s="184"/>
      <c r="LTL116" s="184"/>
      <c r="LTM116" s="184"/>
      <c r="LTN116" s="184"/>
      <c r="LTO116" s="184"/>
      <c r="LTP116" s="184"/>
      <c r="LTQ116" s="184"/>
      <c r="LTR116" s="184"/>
      <c r="LTS116" s="184"/>
      <c r="LTT116" s="184"/>
      <c r="LTU116" s="184"/>
      <c r="LTV116" s="184"/>
      <c r="LTW116" s="184"/>
      <c r="LTX116" s="184"/>
      <c r="LTY116" s="184"/>
      <c r="LTZ116" s="184"/>
      <c r="LUA116" s="184"/>
      <c r="LUB116" s="184"/>
      <c r="LUC116" s="184"/>
      <c r="LUD116" s="184"/>
      <c r="LUE116" s="184"/>
      <c r="LUF116" s="184"/>
      <c r="LUG116" s="184"/>
      <c r="LUH116" s="184"/>
      <c r="LUI116" s="184"/>
      <c r="LUJ116" s="184"/>
      <c r="LUK116" s="184"/>
      <c r="LUL116" s="184"/>
      <c r="LUM116" s="184"/>
      <c r="LUN116" s="184"/>
      <c r="LUO116" s="184"/>
      <c r="LUP116" s="184"/>
      <c r="LUQ116" s="184"/>
      <c r="LUR116" s="184"/>
      <c r="LUS116" s="184"/>
      <c r="LUT116" s="184"/>
      <c r="LUU116" s="184"/>
      <c r="LUV116" s="184"/>
      <c r="LUW116" s="184"/>
      <c r="LUX116" s="184"/>
      <c r="LUY116" s="184"/>
      <c r="LUZ116" s="184"/>
      <c r="LVA116" s="184"/>
      <c r="LVB116" s="184"/>
      <c r="LVC116" s="184"/>
      <c r="LVD116" s="184"/>
      <c r="LVE116" s="184"/>
      <c r="LVF116" s="184"/>
      <c r="LVG116" s="184"/>
      <c r="LVH116" s="184"/>
      <c r="LVI116" s="184"/>
      <c r="LVJ116" s="184"/>
      <c r="LVK116" s="184"/>
      <c r="LVL116" s="184"/>
      <c r="LVM116" s="184"/>
      <c r="LVN116" s="184"/>
      <c r="LVO116" s="184"/>
      <c r="LVP116" s="184"/>
      <c r="LVQ116" s="184"/>
      <c r="LVR116" s="184"/>
      <c r="LVS116" s="184"/>
      <c r="LVT116" s="184"/>
      <c r="LVU116" s="184"/>
      <c r="LVV116" s="184"/>
      <c r="LVW116" s="184"/>
      <c r="LVX116" s="184"/>
      <c r="LVY116" s="184"/>
      <c r="LVZ116" s="184"/>
      <c r="LWA116" s="184"/>
      <c r="LWB116" s="184"/>
      <c r="LWC116" s="184"/>
      <c r="LWD116" s="184"/>
      <c r="LWE116" s="184"/>
      <c r="LWF116" s="184"/>
      <c r="LWG116" s="184"/>
      <c r="LWH116" s="184"/>
      <c r="LWI116" s="184"/>
      <c r="LWJ116" s="184"/>
      <c r="LWK116" s="184"/>
      <c r="LWL116" s="184"/>
      <c r="LWM116" s="184"/>
      <c r="LWN116" s="184"/>
      <c r="LWO116" s="184"/>
      <c r="LWP116" s="184"/>
      <c r="LWQ116" s="184"/>
      <c r="LWR116" s="184"/>
      <c r="LWS116" s="184"/>
      <c r="LWT116" s="184"/>
      <c r="LWU116" s="184"/>
      <c r="LWV116" s="184"/>
      <c r="LWW116" s="184"/>
      <c r="LWX116" s="184"/>
      <c r="LWY116" s="184"/>
      <c r="LWZ116" s="184"/>
      <c r="LXA116" s="184"/>
      <c r="LXB116" s="184"/>
      <c r="LXC116" s="184"/>
      <c r="LXD116" s="184"/>
      <c r="LXE116" s="184"/>
      <c r="LXF116" s="184"/>
      <c r="LXG116" s="184"/>
      <c r="LXH116" s="184"/>
      <c r="LXI116" s="184"/>
      <c r="LXJ116" s="184"/>
      <c r="LXK116" s="184"/>
      <c r="LXL116" s="184"/>
      <c r="LXM116" s="184"/>
      <c r="LXN116" s="184"/>
      <c r="LXO116" s="184"/>
      <c r="LXP116" s="184"/>
      <c r="LXQ116" s="184"/>
      <c r="LXR116" s="184"/>
      <c r="LXS116" s="184"/>
      <c r="LXT116" s="184"/>
      <c r="LXU116" s="184"/>
      <c r="LXV116" s="184"/>
      <c r="LXW116" s="184"/>
      <c r="LXX116" s="184"/>
      <c r="LXY116" s="184"/>
      <c r="LXZ116" s="184"/>
      <c r="LYA116" s="184"/>
      <c r="LYB116" s="184"/>
      <c r="LYC116" s="184"/>
      <c r="LYD116" s="184"/>
      <c r="LYE116" s="184"/>
      <c r="LYF116" s="184"/>
      <c r="LYG116" s="184"/>
      <c r="LYH116" s="184"/>
      <c r="LYI116" s="184"/>
      <c r="LYJ116" s="184"/>
      <c r="LYK116" s="184"/>
      <c r="LYL116" s="184"/>
      <c r="LYM116" s="184"/>
      <c r="LYN116" s="184"/>
      <c r="LYO116" s="184"/>
      <c r="LYP116" s="184"/>
      <c r="LYQ116" s="184"/>
      <c r="LYR116" s="184"/>
      <c r="LYS116" s="184"/>
      <c r="LYT116" s="184"/>
      <c r="LYU116" s="184"/>
      <c r="LYV116" s="184"/>
      <c r="LYW116" s="184"/>
      <c r="LYX116" s="184"/>
      <c r="LYY116" s="184"/>
      <c r="LYZ116" s="184"/>
      <c r="LZA116" s="184"/>
      <c r="LZB116" s="184"/>
      <c r="LZC116" s="184"/>
      <c r="LZD116" s="184"/>
      <c r="LZE116" s="184"/>
      <c r="LZF116" s="184"/>
      <c r="LZG116" s="184"/>
      <c r="LZH116" s="184"/>
      <c r="LZI116" s="184"/>
      <c r="LZJ116" s="184"/>
      <c r="LZK116" s="184"/>
      <c r="LZL116" s="184"/>
      <c r="LZM116" s="184"/>
      <c r="LZN116" s="184"/>
      <c r="LZO116" s="184"/>
      <c r="LZP116" s="184"/>
      <c r="LZQ116" s="184"/>
      <c r="LZR116" s="184"/>
      <c r="LZS116" s="184"/>
      <c r="LZT116" s="184"/>
      <c r="LZU116" s="184"/>
      <c r="LZV116" s="184"/>
      <c r="LZW116" s="184"/>
      <c r="LZX116" s="184"/>
      <c r="LZY116" s="184"/>
      <c r="LZZ116" s="184"/>
      <c r="MAA116" s="184"/>
      <c r="MAB116" s="184"/>
      <c r="MAC116" s="184"/>
      <c r="MAD116" s="184"/>
      <c r="MAE116" s="184"/>
      <c r="MAF116" s="184"/>
      <c r="MAG116" s="184"/>
      <c r="MAH116" s="184"/>
      <c r="MAI116" s="184"/>
      <c r="MAJ116" s="184"/>
      <c r="MAK116" s="184"/>
      <c r="MAL116" s="184"/>
      <c r="MAM116" s="184"/>
      <c r="MAN116" s="184"/>
      <c r="MAO116" s="184"/>
      <c r="MAP116" s="184"/>
      <c r="MAQ116" s="184"/>
      <c r="MAR116" s="184"/>
      <c r="MAS116" s="184"/>
      <c r="MAT116" s="184"/>
      <c r="MAU116" s="184"/>
      <c r="MAV116" s="184"/>
      <c r="MAW116" s="184"/>
      <c r="MAX116" s="184"/>
      <c r="MAY116" s="184"/>
      <c r="MAZ116" s="184"/>
      <c r="MBA116" s="184"/>
      <c r="MBB116" s="184"/>
      <c r="MBC116" s="184"/>
      <c r="MBD116" s="184"/>
      <c r="MBE116" s="184"/>
      <c r="MBF116" s="184"/>
      <c r="MBG116" s="184"/>
      <c r="MBH116" s="184"/>
      <c r="MBI116" s="184"/>
      <c r="MBJ116" s="184"/>
      <c r="MBK116" s="184"/>
      <c r="MBL116" s="184"/>
      <c r="MBM116" s="184"/>
      <c r="MBN116" s="184"/>
      <c r="MBO116" s="184"/>
      <c r="MBP116" s="184"/>
      <c r="MBQ116" s="184"/>
      <c r="MBR116" s="184"/>
      <c r="MBS116" s="184"/>
      <c r="MBT116" s="184"/>
      <c r="MBU116" s="184"/>
      <c r="MBV116" s="184"/>
      <c r="MBW116" s="184"/>
      <c r="MBX116" s="184"/>
      <c r="MBY116" s="184"/>
      <c r="MBZ116" s="184"/>
      <c r="MCA116" s="184"/>
      <c r="MCB116" s="184"/>
      <c r="MCC116" s="184"/>
      <c r="MCD116" s="184"/>
      <c r="MCE116" s="184"/>
      <c r="MCF116" s="184"/>
      <c r="MCG116" s="184"/>
      <c r="MCH116" s="184"/>
      <c r="MCI116" s="184"/>
      <c r="MCJ116" s="184"/>
      <c r="MCK116" s="184"/>
      <c r="MCL116" s="184"/>
      <c r="MCM116" s="184"/>
      <c r="MCN116" s="184"/>
      <c r="MCO116" s="184"/>
      <c r="MCP116" s="184"/>
      <c r="MCQ116" s="184"/>
      <c r="MCR116" s="184"/>
      <c r="MCS116" s="184"/>
      <c r="MCT116" s="184"/>
      <c r="MCU116" s="184"/>
      <c r="MCV116" s="184"/>
      <c r="MCW116" s="184"/>
      <c r="MCX116" s="184"/>
      <c r="MCY116" s="184"/>
      <c r="MCZ116" s="184"/>
      <c r="MDA116" s="184"/>
      <c r="MDB116" s="184"/>
      <c r="MDC116" s="184"/>
      <c r="MDD116" s="184"/>
      <c r="MDE116" s="184"/>
      <c r="MDF116" s="184"/>
      <c r="MDG116" s="184"/>
      <c r="MDH116" s="184"/>
      <c r="MDI116" s="184"/>
      <c r="MDJ116" s="184"/>
      <c r="MDK116" s="184"/>
      <c r="MDL116" s="184"/>
      <c r="MDM116" s="184"/>
      <c r="MDN116" s="184"/>
      <c r="MDO116" s="184"/>
      <c r="MDP116" s="184"/>
      <c r="MDQ116" s="184"/>
      <c r="MDR116" s="184"/>
      <c r="MDS116" s="184"/>
      <c r="MDT116" s="184"/>
      <c r="MDU116" s="184"/>
      <c r="MDV116" s="184"/>
      <c r="MDW116" s="184"/>
      <c r="MDX116" s="184"/>
      <c r="MDY116" s="184"/>
      <c r="MDZ116" s="184"/>
      <c r="MEA116" s="184"/>
      <c r="MEB116" s="184"/>
      <c r="MEC116" s="184"/>
      <c r="MED116" s="184"/>
      <c r="MEE116" s="184"/>
      <c r="MEF116" s="184"/>
      <c r="MEG116" s="184"/>
      <c r="MEH116" s="184"/>
      <c r="MEI116" s="184"/>
      <c r="MEJ116" s="184"/>
      <c r="MEK116" s="184"/>
      <c r="MEL116" s="184"/>
      <c r="MEM116" s="184"/>
      <c r="MEN116" s="184"/>
      <c r="MEO116" s="184"/>
      <c r="MEP116" s="184"/>
      <c r="MEQ116" s="184"/>
      <c r="MER116" s="184"/>
      <c r="MES116" s="184"/>
      <c r="MET116" s="184"/>
      <c r="MEU116" s="184"/>
      <c r="MEV116" s="184"/>
      <c r="MEW116" s="184"/>
      <c r="MEX116" s="184"/>
      <c r="MEY116" s="184"/>
      <c r="MEZ116" s="184"/>
      <c r="MFA116" s="184"/>
      <c r="MFB116" s="184"/>
      <c r="MFC116" s="184"/>
      <c r="MFD116" s="184"/>
      <c r="MFE116" s="184"/>
      <c r="MFF116" s="184"/>
      <c r="MFG116" s="184"/>
      <c r="MFH116" s="184"/>
      <c r="MFI116" s="184"/>
      <c r="MFJ116" s="184"/>
      <c r="MFK116" s="184"/>
      <c r="MFL116" s="184"/>
      <c r="MFM116" s="184"/>
      <c r="MFN116" s="184"/>
      <c r="MFO116" s="184"/>
      <c r="MFP116" s="184"/>
      <c r="MFQ116" s="184"/>
      <c r="MFR116" s="184"/>
      <c r="MFS116" s="184"/>
      <c r="MFT116" s="184"/>
      <c r="MFU116" s="184"/>
      <c r="MFV116" s="184"/>
      <c r="MFW116" s="184"/>
      <c r="MFX116" s="184"/>
      <c r="MFY116" s="184"/>
      <c r="MFZ116" s="184"/>
      <c r="MGA116" s="184"/>
      <c r="MGB116" s="184"/>
      <c r="MGC116" s="184"/>
      <c r="MGD116" s="184"/>
      <c r="MGE116" s="184"/>
      <c r="MGF116" s="184"/>
      <c r="MGG116" s="184"/>
      <c r="MGH116" s="184"/>
      <c r="MGI116" s="184"/>
      <c r="MGJ116" s="184"/>
      <c r="MGK116" s="184"/>
      <c r="MGL116" s="184"/>
      <c r="MGM116" s="184"/>
      <c r="MGN116" s="184"/>
      <c r="MGO116" s="184"/>
      <c r="MGP116" s="184"/>
      <c r="MGQ116" s="184"/>
      <c r="MGR116" s="184"/>
      <c r="MGS116" s="184"/>
      <c r="MGT116" s="184"/>
      <c r="MGU116" s="184"/>
      <c r="MGV116" s="184"/>
      <c r="MGW116" s="184"/>
      <c r="MGX116" s="184"/>
      <c r="MGY116" s="184"/>
      <c r="MGZ116" s="184"/>
      <c r="MHA116" s="184"/>
      <c r="MHB116" s="184"/>
      <c r="MHC116" s="184"/>
      <c r="MHD116" s="184"/>
      <c r="MHE116" s="184"/>
      <c r="MHF116" s="184"/>
      <c r="MHG116" s="184"/>
      <c r="MHH116" s="184"/>
      <c r="MHI116" s="184"/>
      <c r="MHJ116" s="184"/>
      <c r="MHK116" s="184"/>
      <c r="MHL116" s="184"/>
      <c r="MHM116" s="184"/>
      <c r="MHN116" s="184"/>
      <c r="MHO116" s="184"/>
      <c r="MHP116" s="184"/>
      <c r="MHQ116" s="184"/>
      <c r="MHR116" s="184"/>
      <c r="MHS116" s="184"/>
      <c r="MHT116" s="184"/>
      <c r="MHU116" s="184"/>
      <c r="MHV116" s="184"/>
      <c r="MHW116" s="184"/>
      <c r="MHX116" s="184"/>
      <c r="MHY116" s="184"/>
      <c r="MHZ116" s="184"/>
      <c r="MIA116" s="184"/>
      <c r="MIB116" s="184"/>
      <c r="MIC116" s="184"/>
      <c r="MID116" s="184"/>
      <c r="MIE116" s="184"/>
      <c r="MIF116" s="184"/>
      <c r="MIG116" s="184"/>
      <c r="MIH116" s="184"/>
      <c r="MII116" s="184"/>
      <c r="MIJ116" s="184"/>
      <c r="MIK116" s="184"/>
      <c r="MIL116" s="184"/>
      <c r="MIM116" s="184"/>
      <c r="MIN116" s="184"/>
      <c r="MIO116" s="184"/>
      <c r="MIP116" s="184"/>
      <c r="MIQ116" s="184"/>
      <c r="MIR116" s="184"/>
      <c r="MIS116" s="184"/>
      <c r="MIT116" s="184"/>
      <c r="MIU116" s="184"/>
      <c r="MIV116" s="184"/>
      <c r="MIW116" s="184"/>
      <c r="MIX116" s="184"/>
      <c r="MIY116" s="184"/>
      <c r="MIZ116" s="184"/>
      <c r="MJA116" s="184"/>
      <c r="MJB116" s="184"/>
      <c r="MJC116" s="184"/>
      <c r="MJD116" s="184"/>
      <c r="MJE116" s="184"/>
      <c r="MJF116" s="184"/>
      <c r="MJG116" s="184"/>
      <c r="MJH116" s="184"/>
      <c r="MJI116" s="184"/>
      <c r="MJJ116" s="184"/>
      <c r="MJK116" s="184"/>
      <c r="MJL116" s="184"/>
      <c r="MJM116" s="184"/>
      <c r="MJN116" s="184"/>
      <c r="MJO116" s="184"/>
      <c r="MJP116" s="184"/>
      <c r="MJQ116" s="184"/>
      <c r="MJR116" s="184"/>
      <c r="MJS116" s="184"/>
      <c r="MJT116" s="184"/>
      <c r="MJU116" s="184"/>
      <c r="MJV116" s="184"/>
      <c r="MJW116" s="184"/>
      <c r="MJX116" s="184"/>
      <c r="MJY116" s="184"/>
      <c r="MJZ116" s="184"/>
      <c r="MKA116" s="184"/>
      <c r="MKB116" s="184"/>
      <c r="MKC116" s="184"/>
      <c r="MKD116" s="184"/>
      <c r="MKE116" s="184"/>
      <c r="MKF116" s="184"/>
      <c r="MKG116" s="184"/>
      <c r="MKH116" s="184"/>
      <c r="MKI116" s="184"/>
      <c r="MKJ116" s="184"/>
      <c r="MKK116" s="184"/>
      <c r="MKL116" s="184"/>
      <c r="MKM116" s="184"/>
      <c r="MKN116" s="184"/>
      <c r="MKO116" s="184"/>
      <c r="MKP116" s="184"/>
      <c r="MKQ116" s="184"/>
      <c r="MKR116" s="184"/>
      <c r="MKS116" s="184"/>
      <c r="MKT116" s="184"/>
      <c r="MKU116" s="184"/>
      <c r="MKV116" s="184"/>
      <c r="MKW116" s="184"/>
      <c r="MKX116" s="184"/>
      <c r="MKY116" s="184"/>
      <c r="MKZ116" s="184"/>
      <c r="MLA116" s="184"/>
      <c r="MLB116" s="184"/>
      <c r="MLC116" s="184"/>
      <c r="MLD116" s="184"/>
      <c r="MLE116" s="184"/>
      <c r="MLF116" s="184"/>
      <c r="MLG116" s="184"/>
      <c r="MLH116" s="184"/>
      <c r="MLI116" s="184"/>
      <c r="MLJ116" s="184"/>
      <c r="MLK116" s="184"/>
      <c r="MLL116" s="184"/>
      <c r="MLM116" s="184"/>
      <c r="MLN116" s="184"/>
      <c r="MLO116" s="184"/>
      <c r="MLP116" s="184"/>
      <c r="MLQ116" s="184"/>
      <c r="MLR116" s="184"/>
      <c r="MLS116" s="184"/>
      <c r="MLT116" s="184"/>
      <c r="MLU116" s="184"/>
      <c r="MLV116" s="184"/>
      <c r="MLW116" s="184"/>
      <c r="MLX116" s="184"/>
      <c r="MLY116" s="184"/>
      <c r="MLZ116" s="184"/>
      <c r="MMA116" s="184"/>
      <c r="MMB116" s="184"/>
      <c r="MMC116" s="184"/>
      <c r="MMD116" s="184"/>
      <c r="MME116" s="184"/>
      <c r="MMF116" s="184"/>
      <c r="MMG116" s="184"/>
      <c r="MMH116" s="184"/>
      <c r="MMI116" s="184"/>
      <c r="MMJ116" s="184"/>
      <c r="MMK116" s="184"/>
      <c r="MML116" s="184"/>
      <c r="MMM116" s="184"/>
      <c r="MMN116" s="184"/>
      <c r="MMO116" s="184"/>
      <c r="MMP116" s="184"/>
      <c r="MMQ116" s="184"/>
      <c r="MMR116" s="184"/>
      <c r="MMS116" s="184"/>
      <c r="MMT116" s="184"/>
      <c r="MMU116" s="184"/>
      <c r="MMV116" s="184"/>
      <c r="MMW116" s="184"/>
      <c r="MMX116" s="184"/>
      <c r="MMY116" s="184"/>
      <c r="MMZ116" s="184"/>
      <c r="MNA116" s="184"/>
      <c r="MNB116" s="184"/>
      <c r="MNC116" s="184"/>
      <c r="MND116" s="184"/>
      <c r="MNE116" s="184"/>
      <c r="MNF116" s="184"/>
      <c r="MNG116" s="184"/>
      <c r="MNH116" s="184"/>
      <c r="MNI116" s="184"/>
      <c r="MNJ116" s="184"/>
      <c r="MNK116" s="184"/>
      <c r="MNL116" s="184"/>
      <c r="MNM116" s="184"/>
      <c r="MNN116" s="184"/>
      <c r="MNO116" s="184"/>
      <c r="MNP116" s="184"/>
      <c r="MNQ116" s="184"/>
      <c r="MNR116" s="184"/>
      <c r="MNS116" s="184"/>
      <c r="MNT116" s="184"/>
      <c r="MNU116" s="184"/>
      <c r="MNV116" s="184"/>
      <c r="MNW116" s="184"/>
      <c r="MNX116" s="184"/>
      <c r="MNY116" s="184"/>
      <c r="MNZ116" s="184"/>
      <c r="MOA116" s="184"/>
      <c r="MOB116" s="184"/>
      <c r="MOC116" s="184"/>
      <c r="MOD116" s="184"/>
      <c r="MOE116" s="184"/>
      <c r="MOF116" s="184"/>
      <c r="MOG116" s="184"/>
      <c r="MOH116" s="184"/>
      <c r="MOI116" s="184"/>
      <c r="MOJ116" s="184"/>
      <c r="MOK116" s="184"/>
      <c r="MOL116" s="184"/>
      <c r="MOM116" s="184"/>
      <c r="MON116" s="184"/>
      <c r="MOO116" s="184"/>
      <c r="MOP116" s="184"/>
      <c r="MOQ116" s="184"/>
      <c r="MOR116" s="184"/>
      <c r="MOS116" s="184"/>
      <c r="MOT116" s="184"/>
      <c r="MOU116" s="184"/>
      <c r="MOV116" s="184"/>
      <c r="MOW116" s="184"/>
      <c r="MOX116" s="184"/>
      <c r="MOY116" s="184"/>
      <c r="MOZ116" s="184"/>
      <c r="MPA116" s="184"/>
      <c r="MPB116" s="184"/>
      <c r="MPC116" s="184"/>
      <c r="MPD116" s="184"/>
      <c r="MPE116" s="184"/>
      <c r="MPF116" s="184"/>
      <c r="MPG116" s="184"/>
      <c r="MPH116" s="184"/>
      <c r="MPI116" s="184"/>
      <c r="MPJ116" s="184"/>
      <c r="MPK116" s="184"/>
      <c r="MPL116" s="184"/>
      <c r="MPM116" s="184"/>
      <c r="MPN116" s="184"/>
      <c r="MPO116" s="184"/>
      <c r="MPP116" s="184"/>
      <c r="MPQ116" s="184"/>
      <c r="MPR116" s="184"/>
      <c r="MPS116" s="184"/>
      <c r="MPT116" s="184"/>
      <c r="MPU116" s="184"/>
      <c r="MPV116" s="184"/>
      <c r="MPW116" s="184"/>
      <c r="MPX116" s="184"/>
      <c r="MPY116" s="184"/>
      <c r="MPZ116" s="184"/>
      <c r="MQA116" s="184"/>
      <c r="MQB116" s="184"/>
      <c r="MQC116" s="184"/>
      <c r="MQD116" s="184"/>
      <c r="MQE116" s="184"/>
      <c r="MQF116" s="184"/>
      <c r="MQG116" s="184"/>
      <c r="MQH116" s="184"/>
      <c r="MQI116" s="184"/>
      <c r="MQJ116" s="184"/>
      <c r="MQK116" s="184"/>
      <c r="MQL116" s="184"/>
      <c r="MQM116" s="184"/>
      <c r="MQN116" s="184"/>
      <c r="MQO116" s="184"/>
      <c r="MQP116" s="184"/>
      <c r="MQQ116" s="184"/>
      <c r="MQR116" s="184"/>
      <c r="MQS116" s="184"/>
      <c r="MQT116" s="184"/>
      <c r="MQU116" s="184"/>
      <c r="MQV116" s="184"/>
      <c r="MQW116" s="184"/>
      <c r="MQX116" s="184"/>
      <c r="MQY116" s="184"/>
      <c r="MQZ116" s="184"/>
      <c r="MRA116" s="184"/>
      <c r="MRB116" s="184"/>
      <c r="MRC116" s="184"/>
      <c r="MRD116" s="184"/>
      <c r="MRE116" s="184"/>
      <c r="MRF116" s="184"/>
      <c r="MRG116" s="184"/>
      <c r="MRH116" s="184"/>
      <c r="MRI116" s="184"/>
      <c r="MRJ116" s="184"/>
      <c r="MRK116" s="184"/>
      <c r="MRL116" s="184"/>
      <c r="MRM116" s="184"/>
      <c r="MRN116" s="184"/>
      <c r="MRO116" s="184"/>
      <c r="MRP116" s="184"/>
      <c r="MRQ116" s="184"/>
      <c r="MRR116" s="184"/>
      <c r="MRS116" s="184"/>
      <c r="MRT116" s="184"/>
      <c r="MRU116" s="184"/>
      <c r="MRV116" s="184"/>
      <c r="MRW116" s="184"/>
      <c r="MRX116" s="184"/>
      <c r="MRY116" s="184"/>
      <c r="MRZ116" s="184"/>
      <c r="MSA116" s="184"/>
      <c r="MSB116" s="184"/>
      <c r="MSC116" s="184"/>
      <c r="MSD116" s="184"/>
      <c r="MSE116" s="184"/>
      <c r="MSF116" s="184"/>
      <c r="MSG116" s="184"/>
      <c r="MSH116" s="184"/>
      <c r="MSI116" s="184"/>
      <c r="MSJ116" s="184"/>
      <c r="MSK116" s="184"/>
      <c r="MSL116" s="184"/>
      <c r="MSM116" s="184"/>
      <c r="MSN116" s="184"/>
      <c r="MSO116" s="184"/>
      <c r="MSP116" s="184"/>
      <c r="MSQ116" s="184"/>
      <c r="MSR116" s="184"/>
      <c r="MSS116" s="184"/>
      <c r="MST116" s="184"/>
      <c r="MSU116" s="184"/>
      <c r="MSV116" s="184"/>
      <c r="MSW116" s="184"/>
      <c r="MSX116" s="184"/>
      <c r="MSY116" s="184"/>
      <c r="MSZ116" s="184"/>
      <c r="MTA116" s="184"/>
      <c r="MTB116" s="184"/>
      <c r="MTC116" s="184"/>
      <c r="MTD116" s="184"/>
      <c r="MTE116" s="184"/>
      <c r="MTF116" s="184"/>
      <c r="MTG116" s="184"/>
      <c r="MTH116" s="184"/>
      <c r="MTI116" s="184"/>
      <c r="MTJ116" s="184"/>
      <c r="MTK116" s="184"/>
      <c r="MTL116" s="184"/>
      <c r="MTM116" s="184"/>
      <c r="MTN116" s="184"/>
      <c r="MTO116" s="184"/>
      <c r="MTP116" s="184"/>
      <c r="MTQ116" s="184"/>
      <c r="MTR116" s="184"/>
      <c r="MTS116" s="184"/>
      <c r="MTT116" s="184"/>
      <c r="MTU116" s="184"/>
      <c r="MTV116" s="184"/>
      <c r="MTW116" s="184"/>
      <c r="MTX116" s="184"/>
      <c r="MTY116" s="184"/>
      <c r="MTZ116" s="184"/>
      <c r="MUA116" s="184"/>
      <c r="MUB116" s="184"/>
      <c r="MUC116" s="184"/>
      <c r="MUD116" s="184"/>
      <c r="MUE116" s="184"/>
      <c r="MUF116" s="184"/>
      <c r="MUG116" s="184"/>
      <c r="MUH116" s="184"/>
      <c r="MUI116" s="184"/>
      <c r="MUJ116" s="184"/>
      <c r="MUK116" s="184"/>
      <c r="MUL116" s="184"/>
      <c r="MUM116" s="184"/>
      <c r="MUN116" s="184"/>
      <c r="MUO116" s="184"/>
      <c r="MUP116" s="184"/>
      <c r="MUQ116" s="184"/>
      <c r="MUR116" s="184"/>
      <c r="MUS116" s="184"/>
      <c r="MUT116" s="184"/>
      <c r="MUU116" s="184"/>
      <c r="MUV116" s="184"/>
      <c r="MUW116" s="184"/>
      <c r="MUX116" s="184"/>
      <c r="MUY116" s="184"/>
      <c r="MUZ116" s="184"/>
      <c r="MVA116" s="184"/>
      <c r="MVB116" s="184"/>
      <c r="MVC116" s="184"/>
      <c r="MVD116" s="184"/>
      <c r="MVE116" s="184"/>
      <c r="MVF116" s="184"/>
      <c r="MVG116" s="184"/>
      <c r="MVH116" s="184"/>
      <c r="MVI116" s="184"/>
      <c r="MVJ116" s="184"/>
      <c r="MVK116" s="184"/>
      <c r="MVL116" s="184"/>
      <c r="MVM116" s="184"/>
      <c r="MVN116" s="184"/>
      <c r="MVO116" s="184"/>
      <c r="MVP116" s="184"/>
      <c r="MVQ116" s="184"/>
      <c r="MVR116" s="184"/>
      <c r="MVS116" s="184"/>
      <c r="MVT116" s="184"/>
      <c r="MVU116" s="184"/>
      <c r="MVV116" s="184"/>
      <c r="MVW116" s="184"/>
      <c r="MVX116" s="184"/>
      <c r="MVY116" s="184"/>
      <c r="MVZ116" s="184"/>
      <c r="MWA116" s="184"/>
      <c r="MWB116" s="184"/>
      <c r="MWC116" s="184"/>
      <c r="MWD116" s="184"/>
      <c r="MWE116" s="184"/>
      <c r="MWF116" s="184"/>
      <c r="MWG116" s="184"/>
      <c r="MWH116" s="184"/>
      <c r="MWI116" s="184"/>
      <c r="MWJ116" s="184"/>
      <c r="MWK116" s="184"/>
      <c r="MWL116" s="184"/>
      <c r="MWM116" s="184"/>
      <c r="MWN116" s="184"/>
      <c r="MWO116" s="184"/>
      <c r="MWP116" s="184"/>
      <c r="MWQ116" s="184"/>
      <c r="MWR116" s="184"/>
      <c r="MWS116" s="184"/>
      <c r="MWT116" s="184"/>
      <c r="MWU116" s="184"/>
      <c r="MWV116" s="184"/>
      <c r="MWW116" s="184"/>
      <c r="MWX116" s="184"/>
      <c r="MWY116" s="184"/>
      <c r="MWZ116" s="184"/>
      <c r="MXA116" s="184"/>
      <c r="MXB116" s="184"/>
      <c r="MXC116" s="184"/>
      <c r="MXD116" s="184"/>
      <c r="MXE116" s="184"/>
      <c r="MXF116" s="184"/>
      <c r="MXG116" s="184"/>
      <c r="MXH116" s="184"/>
      <c r="MXI116" s="184"/>
      <c r="MXJ116" s="184"/>
      <c r="MXK116" s="184"/>
      <c r="MXL116" s="184"/>
      <c r="MXM116" s="184"/>
      <c r="MXN116" s="184"/>
      <c r="MXO116" s="184"/>
      <c r="MXP116" s="184"/>
      <c r="MXQ116" s="184"/>
      <c r="MXR116" s="184"/>
      <c r="MXS116" s="184"/>
      <c r="MXT116" s="184"/>
      <c r="MXU116" s="184"/>
      <c r="MXV116" s="184"/>
      <c r="MXW116" s="184"/>
      <c r="MXX116" s="184"/>
      <c r="MXY116" s="184"/>
      <c r="MXZ116" s="184"/>
      <c r="MYA116" s="184"/>
      <c r="MYB116" s="184"/>
      <c r="MYC116" s="184"/>
      <c r="MYD116" s="184"/>
      <c r="MYE116" s="184"/>
      <c r="MYF116" s="184"/>
      <c r="MYG116" s="184"/>
      <c r="MYH116" s="184"/>
      <c r="MYI116" s="184"/>
      <c r="MYJ116" s="184"/>
      <c r="MYK116" s="184"/>
      <c r="MYL116" s="184"/>
      <c r="MYM116" s="184"/>
      <c r="MYN116" s="184"/>
      <c r="MYO116" s="184"/>
      <c r="MYP116" s="184"/>
      <c r="MYQ116" s="184"/>
      <c r="MYR116" s="184"/>
      <c r="MYS116" s="184"/>
      <c r="MYT116" s="184"/>
      <c r="MYU116" s="184"/>
      <c r="MYV116" s="184"/>
      <c r="MYW116" s="184"/>
      <c r="MYX116" s="184"/>
      <c r="MYY116" s="184"/>
      <c r="MYZ116" s="184"/>
      <c r="MZA116" s="184"/>
      <c r="MZB116" s="184"/>
      <c r="MZC116" s="184"/>
      <c r="MZD116" s="184"/>
      <c r="MZE116" s="184"/>
      <c r="MZF116" s="184"/>
      <c r="MZG116" s="184"/>
      <c r="MZH116" s="184"/>
      <c r="MZI116" s="184"/>
      <c r="MZJ116" s="184"/>
      <c r="MZK116" s="184"/>
      <c r="MZL116" s="184"/>
      <c r="MZM116" s="184"/>
      <c r="MZN116" s="184"/>
      <c r="MZO116" s="184"/>
      <c r="MZP116" s="184"/>
      <c r="MZQ116" s="184"/>
      <c r="MZR116" s="184"/>
      <c r="MZS116" s="184"/>
      <c r="MZT116" s="184"/>
      <c r="MZU116" s="184"/>
      <c r="MZV116" s="184"/>
      <c r="MZW116" s="184"/>
      <c r="MZX116" s="184"/>
      <c r="MZY116" s="184"/>
      <c r="MZZ116" s="184"/>
      <c r="NAA116" s="184"/>
      <c r="NAB116" s="184"/>
      <c r="NAC116" s="184"/>
      <c r="NAD116" s="184"/>
      <c r="NAE116" s="184"/>
      <c r="NAF116" s="184"/>
      <c r="NAG116" s="184"/>
      <c r="NAH116" s="184"/>
      <c r="NAI116" s="184"/>
      <c r="NAJ116" s="184"/>
      <c r="NAK116" s="184"/>
      <c r="NAL116" s="184"/>
      <c r="NAM116" s="184"/>
      <c r="NAN116" s="184"/>
      <c r="NAO116" s="184"/>
      <c r="NAP116" s="184"/>
      <c r="NAQ116" s="184"/>
      <c r="NAR116" s="184"/>
      <c r="NAS116" s="184"/>
      <c r="NAT116" s="184"/>
      <c r="NAU116" s="184"/>
      <c r="NAV116" s="184"/>
      <c r="NAW116" s="184"/>
      <c r="NAX116" s="184"/>
      <c r="NAY116" s="184"/>
      <c r="NAZ116" s="184"/>
      <c r="NBA116" s="184"/>
      <c r="NBB116" s="184"/>
      <c r="NBC116" s="184"/>
      <c r="NBD116" s="184"/>
      <c r="NBE116" s="184"/>
      <c r="NBF116" s="184"/>
      <c r="NBG116" s="184"/>
      <c r="NBH116" s="184"/>
      <c r="NBI116" s="184"/>
      <c r="NBJ116" s="184"/>
      <c r="NBK116" s="184"/>
      <c r="NBL116" s="184"/>
      <c r="NBM116" s="184"/>
      <c r="NBN116" s="184"/>
      <c r="NBO116" s="184"/>
      <c r="NBP116" s="184"/>
      <c r="NBQ116" s="184"/>
      <c r="NBR116" s="184"/>
      <c r="NBS116" s="184"/>
      <c r="NBT116" s="184"/>
      <c r="NBU116" s="184"/>
      <c r="NBV116" s="184"/>
      <c r="NBW116" s="184"/>
      <c r="NBX116" s="184"/>
      <c r="NBY116" s="184"/>
      <c r="NBZ116" s="184"/>
      <c r="NCA116" s="184"/>
      <c r="NCB116" s="184"/>
      <c r="NCC116" s="184"/>
      <c r="NCD116" s="184"/>
      <c r="NCE116" s="184"/>
      <c r="NCF116" s="184"/>
      <c r="NCG116" s="184"/>
      <c r="NCH116" s="184"/>
      <c r="NCI116" s="184"/>
      <c r="NCJ116" s="184"/>
      <c r="NCK116" s="184"/>
      <c r="NCL116" s="184"/>
      <c r="NCM116" s="184"/>
      <c r="NCN116" s="184"/>
      <c r="NCO116" s="184"/>
      <c r="NCP116" s="184"/>
      <c r="NCQ116" s="184"/>
      <c r="NCR116" s="184"/>
      <c r="NCS116" s="184"/>
      <c r="NCT116" s="184"/>
      <c r="NCU116" s="184"/>
      <c r="NCV116" s="184"/>
      <c r="NCW116" s="184"/>
      <c r="NCX116" s="184"/>
      <c r="NCY116" s="184"/>
      <c r="NCZ116" s="184"/>
      <c r="NDA116" s="184"/>
      <c r="NDB116" s="184"/>
      <c r="NDC116" s="184"/>
      <c r="NDD116" s="184"/>
      <c r="NDE116" s="184"/>
      <c r="NDF116" s="184"/>
      <c r="NDG116" s="184"/>
      <c r="NDH116" s="184"/>
      <c r="NDI116" s="184"/>
      <c r="NDJ116" s="184"/>
      <c r="NDK116" s="184"/>
      <c r="NDL116" s="184"/>
      <c r="NDM116" s="184"/>
      <c r="NDN116" s="184"/>
      <c r="NDO116" s="184"/>
      <c r="NDP116" s="184"/>
      <c r="NDQ116" s="184"/>
      <c r="NDR116" s="184"/>
      <c r="NDS116" s="184"/>
      <c r="NDT116" s="184"/>
      <c r="NDU116" s="184"/>
      <c r="NDV116" s="184"/>
      <c r="NDW116" s="184"/>
      <c r="NDX116" s="184"/>
      <c r="NDY116" s="184"/>
      <c r="NDZ116" s="184"/>
      <c r="NEA116" s="184"/>
      <c r="NEB116" s="184"/>
      <c r="NEC116" s="184"/>
      <c r="NED116" s="184"/>
      <c r="NEE116" s="184"/>
      <c r="NEF116" s="184"/>
      <c r="NEG116" s="184"/>
      <c r="NEH116" s="184"/>
      <c r="NEI116" s="184"/>
      <c r="NEJ116" s="184"/>
      <c r="NEK116" s="184"/>
      <c r="NEL116" s="184"/>
      <c r="NEM116" s="184"/>
      <c r="NEN116" s="184"/>
      <c r="NEO116" s="184"/>
      <c r="NEP116" s="184"/>
      <c r="NEQ116" s="184"/>
      <c r="NER116" s="184"/>
      <c r="NES116" s="184"/>
      <c r="NET116" s="184"/>
      <c r="NEU116" s="184"/>
      <c r="NEV116" s="184"/>
      <c r="NEW116" s="184"/>
      <c r="NEX116" s="184"/>
      <c r="NEY116" s="184"/>
      <c r="NEZ116" s="184"/>
      <c r="NFA116" s="184"/>
      <c r="NFB116" s="184"/>
      <c r="NFC116" s="184"/>
      <c r="NFD116" s="184"/>
      <c r="NFE116" s="184"/>
      <c r="NFF116" s="184"/>
      <c r="NFG116" s="184"/>
      <c r="NFH116" s="184"/>
      <c r="NFI116" s="184"/>
      <c r="NFJ116" s="184"/>
      <c r="NFK116" s="184"/>
      <c r="NFL116" s="184"/>
      <c r="NFM116" s="184"/>
      <c r="NFN116" s="184"/>
      <c r="NFO116" s="184"/>
      <c r="NFP116" s="184"/>
      <c r="NFQ116" s="184"/>
      <c r="NFR116" s="184"/>
      <c r="NFS116" s="184"/>
      <c r="NFT116" s="184"/>
      <c r="NFU116" s="184"/>
      <c r="NFV116" s="184"/>
      <c r="NFW116" s="184"/>
      <c r="NFX116" s="184"/>
      <c r="NFY116" s="184"/>
      <c r="NFZ116" s="184"/>
      <c r="NGA116" s="184"/>
      <c r="NGB116" s="184"/>
      <c r="NGC116" s="184"/>
      <c r="NGD116" s="184"/>
      <c r="NGE116" s="184"/>
      <c r="NGF116" s="184"/>
      <c r="NGG116" s="184"/>
      <c r="NGH116" s="184"/>
      <c r="NGI116" s="184"/>
      <c r="NGJ116" s="184"/>
      <c r="NGK116" s="184"/>
      <c r="NGL116" s="184"/>
      <c r="NGM116" s="184"/>
      <c r="NGN116" s="184"/>
      <c r="NGO116" s="184"/>
      <c r="NGP116" s="184"/>
      <c r="NGQ116" s="184"/>
      <c r="NGR116" s="184"/>
      <c r="NGS116" s="184"/>
      <c r="NGT116" s="184"/>
      <c r="NGU116" s="184"/>
      <c r="NGV116" s="184"/>
      <c r="NGW116" s="184"/>
      <c r="NGX116" s="184"/>
      <c r="NGY116" s="184"/>
      <c r="NGZ116" s="184"/>
      <c r="NHA116" s="184"/>
      <c r="NHB116" s="184"/>
      <c r="NHC116" s="184"/>
      <c r="NHD116" s="184"/>
      <c r="NHE116" s="184"/>
      <c r="NHF116" s="184"/>
      <c r="NHG116" s="184"/>
      <c r="NHH116" s="184"/>
      <c r="NHI116" s="184"/>
      <c r="NHJ116" s="184"/>
      <c r="NHK116" s="184"/>
      <c r="NHL116" s="184"/>
      <c r="NHM116" s="184"/>
      <c r="NHN116" s="184"/>
      <c r="NHO116" s="184"/>
      <c r="NHP116" s="184"/>
      <c r="NHQ116" s="184"/>
      <c r="NHR116" s="184"/>
      <c r="NHS116" s="184"/>
      <c r="NHT116" s="184"/>
      <c r="NHU116" s="184"/>
      <c r="NHV116" s="184"/>
      <c r="NHW116" s="184"/>
      <c r="NHX116" s="184"/>
      <c r="NHY116" s="184"/>
      <c r="NHZ116" s="184"/>
      <c r="NIA116" s="184"/>
      <c r="NIB116" s="184"/>
      <c r="NIC116" s="184"/>
      <c r="NID116" s="184"/>
      <c r="NIE116" s="184"/>
      <c r="NIF116" s="184"/>
      <c r="NIG116" s="184"/>
      <c r="NIH116" s="184"/>
      <c r="NII116" s="184"/>
      <c r="NIJ116" s="184"/>
      <c r="NIK116" s="184"/>
      <c r="NIL116" s="184"/>
      <c r="NIM116" s="184"/>
      <c r="NIN116" s="184"/>
      <c r="NIO116" s="184"/>
      <c r="NIP116" s="184"/>
      <c r="NIQ116" s="184"/>
      <c r="NIR116" s="184"/>
      <c r="NIS116" s="184"/>
      <c r="NIT116" s="184"/>
      <c r="NIU116" s="184"/>
      <c r="NIV116" s="184"/>
      <c r="NIW116" s="184"/>
      <c r="NIX116" s="184"/>
      <c r="NIY116" s="184"/>
      <c r="NIZ116" s="184"/>
      <c r="NJA116" s="184"/>
      <c r="NJB116" s="184"/>
      <c r="NJC116" s="184"/>
      <c r="NJD116" s="184"/>
      <c r="NJE116" s="184"/>
      <c r="NJF116" s="184"/>
      <c r="NJG116" s="184"/>
      <c r="NJH116" s="184"/>
      <c r="NJI116" s="184"/>
      <c r="NJJ116" s="184"/>
      <c r="NJK116" s="184"/>
      <c r="NJL116" s="184"/>
      <c r="NJM116" s="184"/>
      <c r="NJN116" s="184"/>
      <c r="NJO116" s="184"/>
      <c r="NJP116" s="184"/>
      <c r="NJQ116" s="184"/>
      <c r="NJR116" s="184"/>
      <c r="NJS116" s="184"/>
      <c r="NJT116" s="184"/>
      <c r="NJU116" s="184"/>
      <c r="NJV116" s="184"/>
      <c r="NJW116" s="184"/>
      <c r="NJX116" s="184"/>
      <c r="NJY116" s="184"/>
      <c r="NJZ116" s="184"/>
      <c r="NKA116" s="184"/>
      <c r="NKB116" s="184"/>
      <c r="NKC116" s="184"/>
      <c r="NKD116" s="184"/>
      <c r="NKE116" s="184"/>
      <c r="NKF116" s="184"/>
      <c r="NKG116" s="184"/>
      <c r="NKH116" s="184"/>
      <c r="NKI116" s="184"/>
      <c r="NKJ116" s="184"/>
      <c r="NKK116" s="184"/>
      <c r="NKL116" s="184"/>
      <c r="NKM116" s="184"/>
      <c r="NKN116" s="184"/>
      <c r="NKO116" s="184"/>
      <c r="NKP116" s="184"/>
      <c r="NKQ116" s="184"/>
      <c r="NKR116" s="184"/>
      <c r="NKS116" s="184"/>
      <c r="NKT116" s="184"/>
      <c r="NKU116" s="184"/>
      <c r="NKV116" s="184"/>
      <c r="NKW116" s="184"/>
      <c r="NKX116" s="184"/>
      <c r="NKY116" s="184"/>
      <c r="NKZ116" s="184"/>
      <c r="NLA116" s="184"/>
      <c r="NLB116" s="184"/>
      <c r="NLC116" s="184"/>
      <c r="NLD116" s="184"/>
      <c r="NLE116" s="184"/>
      <c r="NLF116" s="184"/>
      <c r="NLG116" s="184"/>
      <c r="NLH116" s="184"/>
      <c r="NLI116" s="184"/>
      <c r="NLJ116" s="184"/>
      <c r="NLK116" s="184"/>
      <c r="NLL116" s="184"/>
      <c r="NLM116" s="184"/>
      <c r="NLN116" s="184"/>
      <c r="NLO116" s="184"/>
      <c r="NLP116" s="184"/>
      <c r="NLQ116" s="184"/>
      <c r="NLR116" s="184"/>
      <c r="NLS116" s="184"/>
      <c r="NLT116" s="184"/>
      <c r="NLU116" s="184"/>
      <c r="NLV116" s="184"/>
      <c r="NLW116" s="184"/>
      <c r="NLX116" s="184"/>
      <c r="NLY116" s="184"/>
      <c r="NLZ116" s="184"/>
      <c r="NMA116" s="184"/>
      <c r="NMB116" s="184"/>
      <c r="NMC116" s="184"/>
      <c r="NMD116" s="184"/>
      <c r="NME116" s="184"/>
      <c r="NMF116" s="184"/>
      <c r="NMG116" s="184"/>
      <c r="NMH116" s="184"/>
      <c r="NMI116" s="184"/>
      <c r="NMJ116" s="184"/>
      <c r="NMK116" s="184"/>
      <c r="NML116" s="184"/>
      <c r="NMM116" s="184"/>
      <c r="NMN116" s="184"/>
      <c r="NMO116" s="184"/>
      <c r="NMP116" s="184"/>
      <c r="NMQ116" s="184"/>
      <c r="NMR116" s="184"/>
      <c r="NMS116" s="184"/>
      <c r="NMT116" s="184"/>
      <c r="NMU116" s="184"/>
      <c r="NMV116" s="184"/>
      <c r="NMW116" s="184"/>
      <c r="NMX116" s="184"/>
      <c r="NMY116" s="184"/>
      <c r="NMZ116" s="184"/>
      <c r="NNA116" s="184"/>
      <c r="NNB116" s="184"/>
      <c r="NNC116" s="184"/>
      <c r="NND116" s="184"/>
      <c r="NNE116" s="184"/>
      <c r="NNF116" s="184"/>
      <c r="NNG116" s="184"/>
      <c r="NNH116" s="184"/>
      <c r="NNI116" s="184"/>
      <c r="NNJ116" s="184"/>
      <c r="NNK116" s="184"/>
      <c r="NNL116" s="184"/>
      <c r="NNM116" s="184"/>
      <c r="NNN116" s="184"/>
      <c r="NNO116" s="184"/>
      <c r="NNP116" s="184"/>
      <c r="NNQ116" s="184"/>
      <c r="NNR116" s="184"/>
      <c r="NNS116" s="184"/>
      <c r="NNT116" s="184"/>
      <c r="NNU116" s="184"/>
      <c r="NNV116" s="184"/>
      <c r="NNW116" s="184"/>
      <c r="NNX116" s="184"/>
      <c r="NNY116" s="184"/>
      <c r="NNZ116" s="184"/>
      <c r="NOA116" s="184"/>
      <c r="NOB116" s="184"/>
      <c r="NOC116" s="184"/>
      <c r="NOD116" s="184"/>
      <c r="NOE116" s="184"/>
      <c r="NOF116" s="184"/>
      <c r="NOG116" s="184"/>
      <c r="NOH116" s="184"/>
      <c r="NOI116" s="184"/>
      <c r="NOJ116" s="184"/>
      <c r="NOK116" s="184"/>
      <c r="NOL116" s="184"/>
      <c r="NOM116" s="184"/>
      <c r="NON116" s="184"/>
      <c r="NOO116" s="184"/>
      <c r="NOP116" s="184"/>
      <c r="NOQ116" s="184"/>
      <c r="NOR116" s="184"/>
      <c r="NOS116" s="184"/>
      <c r="NOT116" s="184"/>
      <c r="NOU116" s="184"/>
      <c r="NOV116" s="184"/>
      <c r="NOW116" s="184"/>
      <c r="NOX116" s="184"/>
      <c r="NOY116" s="184"/>
      <c r="NOZ116" s="184"/>
      <c r="NPA116" s="184"/>
      <c r="NPB116" s="184"/>
      <c r="NPC116" s="184"/>
      <c r="NPD116" s="184"/>
      <c r="NPE116" s="184"/>
      <c r="NPF116" s="184"/>
      <c r="NPG116" s="184"/>
      <c r="NPH116" s="184"/>
      <c r="NPI116" s="184"/>
      <c r="NPJ116" s="184"/>
      <c r="NPK116" s="184"/>
      <c r="NPL116" s="184"/>
      <c r="NPM116" s="184"/>
      <c r="NPN116" s="184"/>
      <c r="NPO116" s="184"/>
      <c r="NPP116" s="184"/>
      <c r="NPQ116" s="184"/>
      <c r="NPR116" s="184"/>
      <c r="NPS116" s="184"/>
      <c r="NPT116" s="184"/>
      <c r="NPU116" s="184"/>
      <c r="NPV116" s="184"/>
      <c r="NPW116" s="184"/>
      <c r="NPX116" s="184"/>
      <c r="NPY116" s="184"/>
      <c r="NPZ116" s="184"/>
      <c r="NQA116" s="184"/>
      <c r="NQB116" s="184"/>
      <c r="NQC116" s="184"/>
      <c r="NQD116" s="184"/>
      <c r="NQE116" s="184"/>
      <c r="NQF116" s="184"/>
      <c r="NQG116" s="184"/>
      <c r="NQH116" s="184"/>
      <c r="NQI116" s="184"/>
      <c r="NQJ116" s="184"/>
      <c r="NQK116" s="184"/>
      <c r="NQL116" s="184"/>
      <c r="NQM116" s="184"/>
      <c r="NQN116" s="184"/>
      <c r="NQO116" s="184"/>
      <c r="NQP116" s="184"/>
      <c r="NQQ116" s="184"/>
      <c r="NQR116" s="184"/>
      <c r="NQS116" s="184"/>
      <c r="NQT116" s="184"/>
      <c r="NQU116" s="184"/>
      <c r="NQV116" s="184"/>
      <c r="NQW116" s="184"/>
      <c r="NQX116" s="184"/>
      <c r="NQY116" s="184"/>
      <c r="NQZ116" s="184"/>
      <c r="NRA116" s="184"/>
      <c r="NRB116" s="184"/>
      <c r="NRC116" s="184"/>
      <c r="NRD116" s="184"/>
      <c r="NRE116" s="184"/>
      <c r="NRF116" s="184"/>
      <c r="NRG116" s="184"/>
      <c r="NRH116" s="184"/>
      <c r="NRI116" s="184"/>
      <c r="NRJ116" s="184"/>
      <c r="NRK116" s="184"/>
      <c r="NRL116" s="184"/>
      <c r="NRM116" s="184"/>
      <c r="NRN116" s="184"/>
      <c r="NRO116" s="184"/>
      <c r="NRP116" s="184"/>
      <c r="NRQ116" s="184"/>
      <c r="NRR116" s="184"/>
      <c r="NRS116" s="184"/>
      <c r="NRT116" s="184"/>
      <c r="NRU116" s="184"/>
      <c r="NRV116" s="184"/>
      <c r="NRW116" s="184"/>
      <c r="NRX116" s="184"/>
      <c r="NRY116" s="184"/>
      <c r="NRZ116" s="184"/>
      <c r="NSA116" s="184"/>
      <c r="NSB116" s="184"/>
      <c r="NSC116" s="184"/>
      <c r="NSD116" s="184"/>
      <c r="NSE116" s="184"/>
      <c r="NSF116" s="184"/>
      <c r="NSG116" s="184"/>
      <c r="NSH116" s="184"/>
      <c r="NSI116" s="184"/>
      <c r="NSJ116" s="184"/>
      <c r="NSK116" s="184"/>
      <c r="NSL116" s="184"/>
      <c r="NSM116" s="184"/>
      <c r="NSN116" s="184"/>
      <c r="NSO116" s="184"/>
      <c r="NSP116" s="184"/>
      <c r="NSQ116" s="184"/>
      <c r="NSR116" s="184"/>
      <c r="NSS116" s="184"/>
      <c r="NST116" s="184"/>
      <c r="NSU116" s="184"/>
      <c r="NSV116" s="184"/>
      <c r="NSW116" s="184"/>
      <c r="NSX116" s="184"/>
      <c r="NSY116" s="184"/>
      <c r="NSZ116" s="184"/>
      <c r="NTA116" s="184"/>
      <c r="NTB116" s="184"/>
      <c r="NTC116" s="184"/>
      <c r="NTD116" s="184"/>
      <c r="NTE116" s="184"/>
      <c r="NTF116" s="184"/>
      <c r="NTG116" s="184"/>
      <c r="NTH116" s="184"/>
      <c r="NTI116" s="184"/>
      <c r="NTJ116" s="184"/>
      <c r="NTK116" s="184"/>
      <c r="NTL116" s="184"/>
      <c r="NTM116" s="184"/>
      <c r="NTN116" s="184"/>
      <c r="NTO116" s="184"/>
      <c r="NTP116" s="184"/>
      <c r="NTQ116" s="184"/>
      <c r="NTR116" s="184"/>
      <c r="NTS116" s="184"/>
      <c r="NTT116" s="184"/>
      <c r="NTU116" s="184"/>
      <c r="NTV116" s="184"/>
      <c r="NTW116" s="184"/>
      <c r="NTX116" s="184"/>
      <c r="NTY116" s="184"/>
      <c r="NTZ116" s="184"/>
      <c r="NUA116" s="184"/>
      <c r="NUB116" s="184"/>
      <c r="NUC116" s="184"/>
      <c r="NUD116" s="184"/>
      <c r="NUE116" s="184"/>
      <c r="NUF116" s="184"/>
      <c r="NUG116" s="184"/>
      <c r="NUH116" s="184"/>
      <c r="NUI116" s="184"/>
      <c r="NUJ116" s="184"/>
      <c r="NUK116" s="184"/>
      <c r="NUL116" s="184"/>
      <c r="NUM116" s="184"/>
      <c r="NUN116" s="184"/>
      <c r="NUO116" s="184"/>
      <c r="NUP116" s="184"/>
      <c r="NUQ116" s="184"/>
      <c r="NUR116" s="184"/>
      <c r="NUS116" s="184"/>
      <c r="NUT116" s="184"/>
      <c r="NUU116" s="184"/>
      <c r="NUV116" s="184"/>
      <c r="NUW116" s="184"/>
      <c r="NUX116" s="184"/>
      <c r="NUY116" s="184"/>
      <c r="NUZ116" s="184"/>
      <c r="NVA116" s="184"/>
      <c r="NVB116" s="184"/>
      <c r="NVC116" s="184"/>
      <c r="NVD116" s="184"/>
      <c r="NVE116" s="184"/>
      <c r="NVF116" s="184"/>
      <c r="NVG116" s="184"/>
      <c r="NVH116" s="184"/>
      <c r="NVI116" s="184"/>
      <c r="NVJ116" s="184"/>
      <c r="NVK116" s="184"/>
      <c r="NVL116" s="184"/>
      <c r="NVM116" s="184"/>
      <c r="NVN116" s="184"/>
      <c r="NVO116" s="184"/>
      <c r="NVP116" s="184"/>
      <c r="NVQ116" s="184"/>
      <c r="NVR116" s="184"/>
      <c r="NVS116" s="184"/>
      <c r="NVT116" s="184"/>
      <c r="NVU116" s="184"/>
      <c r="NVV116" s="184"/>
      <c r="NVW116" s="184"/>
      <c r="NVX116" s="184"/>
      <c r="NVY116" s="184"/>
      <c r="NVZ116" s="184"/>
      <c r="NWA116" s="184"/>
      <c r="NWB116" s="184"/>
      <c r="NWC116" s="184"/>
      <c r="NWD116" s="184"/>
      <c r="NWE116" s="184"/>
      <c r="NWF116" s="184"/>
      <c r="NWG116" s="184"/>
      <c r="NWH116" s="184"/>
      <c r="NWI116" s="184"/>
      <c r="NWJ116" s="184"/>
      <c r="NWK116" s="184"/>
      <c r="NWL116" s="184"/>
      <c r="NWM116" s="184"/>
      <c r="NWN116" s="184"/>
      <c r="NWO116" s="184"/>
      <c r="NWP116" s="184"/>
      <c r="NWQ116" s="184"/>
      <c r="NWR116" s="184"/>
      <c r="NWS116" s="184"/>
      <c r="NWT116" s="184"/>
      <c r="NWU116" s="184"/>
      <c r="NWV116" s="184"/>
      <c r="NWW116" s="184"/>
      <c r="NWX116" s="184"/>
      <c r="NWY116" s="184"/>
      <c r="NWZ116" s="184"/>
      <c r="NXA116" s="184"/>
      <c r="NXB116" s="184"/>
      <c r="NXC116" s="184"/>
      <c r="NXD116" s="184"/>
      <c r="NXE116" s="184"/>
      <c r="NXF116" s="184"/>
      <c r="NXG116" s="184"/>
      <c r="NXH116" s="184"/>
      <c r="NXI116" s="184"/>
      <c r="NXJ116" s="184"/>
      <c r="NXK116" s="184"/>
      <c r="NXL116" s="184"/>
      <c r="NXM116" s="184"/>
      <c r="NXN116" s="184"/>
      <c r="NXO116" s="184"/>
      <c r="NXP116" s="184"/>
      <c r="NXQ116" s="184"/>
      <c r="NXR116" s="184"/>
      <c r="NXS116" s="184"/>
      <c r="NXT116" s="184"/>
      <c r="NXU116" s="184"/>
      <c r="NXV116" s="184"/>
      <c r="NXW116" s="184"/>
      <c r="NXX116" s="184"/>
      <c r="NXY116" s="184"/>
      <c r="NXZ116" s="184"/>
      <c r="NYA116" s="184"/>
      <c r="NYB116" s="184"/>
      <c r="NYC116" s="184"/>
      <c r="NYD116" s="184"/>
      <c r="NYE116" s="184"/>
      <c r="NYF116" s="184"/>
      <c r="NYG116" s="184"/>
      <c r="NYH116" s="184"/>
      <c r="NYI116" s="184"/>
      <c r="NYJ116" s="184"/>
      <c r="NYK116" s="184"/>
      <c r="NYL116" s="184"/>
      <c r="NYM116" s="184"/>
      <c r="NYN116" s="184"/>
      <c r="NYO116" s="184"/>
      <c r="NYP116" s="184"/>
      <c r="NYQ116" s="184"/>
      <c r="NYR116" s="184"/>
      <c r="NYS116" s="184"/>
      <c r="NYT116" s="184"/>
      <c r="NYU116" s="184"/>
      <c r="NYV116" s="184"/>
      <c r="NYW116" s="184"/>
      <c r="NYX116" s="184"/>
      <c r="NYY116" s="184"/>
      <c r="NYZ116" s="184"/>
      <c r="NZA116" s="184"/>
      <c r="NZB116" s="184"/>
      <c r="NZC116" s="184"/>
      <c r="NZD116" s="184"/>
      <c r="NZE116" s="184"/>
      <c r="NZF116" s="184"/>
      <c r="NZG116" s="184"/>
      <c r="NZH116" s="184"/>
      <c r="NZI116" s="184"/>
      <c r="NZJ116" s="184"/>
      <c r="NZK116" s="184"/>
      <c r="NZL116" s="184"/>
      <c r="NZM116" s="184"/>
      <c r="NZN116" s="184"/>
      <c r="NZO116" s="184"/>
      <c r="NZP116" s="184"/>
      <c r="NZQ116" s="184"/>
      <c r="NZR116" s="184"/>
      <c r="NZS116" s="184"/>
      <c r="NZT116" s="184"/>
      <c r="NZU116" s="184"/>
      <c r="NZV116" s="184"/>
      <c r="NZW116" s="184"/>
      <c r="NZX116" s="184"/>
      <c r="NZY116" s="184"/>
      <c r="NZZ116" s="184"/>
      <c r="OAA116" s="184"/>
      <c r="OAB116" s="184"/>
      <c r="OAC116" s="184"/>
      <c r="OAD116" s="184"/>
      <c r="OAE116" s="184"/>
      <c r="OAF116" s="184"/>
      <c r="OAG116" s="184"/>
      <c r="OAH116" s="184"/>
      <c r="OAI116" s="184"/>
      <c r="OAJ116" s="184"/>
      <c r="OAK116" s="184"/>
      <c r="OAL116" s="184"/>
      <c r="OAM116" s="184"/>
      <c r="OAN116" s="184"/>
      <c r="OAO116" s="184"/>
      <c r="OAP116" s="184"/>
      <c r="OAQ116" s="184"/>
      <c r="OAR116" s="184"/>
      <c r="OAS116" s="184"/>
      <c r="OAT116" s="184"/>
      <c r="OAU116" s="184"/>
      <c r="OAV116" s="184"/>
      <c r="OAW116" s="184"/>
      <c r="OAX116" s="184"/>
      <c r="OAY116" s="184"/>
      <c r="OAZ116" s="184"/>
      <c r="OBA116" s="184"/>
      <c r="OBB116" s="184"/>
      <c r="OBC116" s="184"/>
      <c r="OBD116" s="184"/>
      <c r="OBE116" s="184"/>
      <c r="OBF116" s="184"/>
      <c r="OBG116" s="184"/>
      <c r="OBH116" s="184"/>
      <c r="OBI116" s="184"/>
      <c r="OBJ116" s="184"/>
      <c r="OBK116" s="184"/>
      <c r="OBL116" s="184"/>
      <c r="OBM116" s="184"/>
      <c r="OBN116" s="184"/>
      <c r="OBO116" s="184"/>
      <c r="OBP116" s="184"/>
      <c r="OBQ116" s="184"/>
      <c r="OBR116" s="184"/>
      <c r="OBS116" s="184"/>
      <c r="OBT116" s="184"/>
      <c r="OBU116" s="184"/>
      <c r="OBV116" s="184"/>
      <c r="OBW116" s="184"/>
      <c r="OBX116" s="184"/>
      <c r="OBY116" s="184"/>
      <c r="OBZ116" s="184"/>
      <c r="OCA116" s="184"/>
      <c r="OCB116" s="184"/>
      <c r="OCC116" s="184"/>
      <c r="OCD116" s="184"/>
      <c r="OCE116" s="184"/>
      <c r="OCF116" s="184"/>
      <c r="OCG116" s="184"/>
      <c r="OCH116" s="184"/>
      <c r="OCI116" s="184"/>
      <c r="OCJ116" s="184"/>
      <c r="OCK116" s="184"/>
      <c r="OCL116" s="184"/>
      <c r="OCM116" s="184"/>
      <c r="OCN116" s="184"/>
      <c r="OCO116" s="184"/>
      <c r="OCP116" s="184"/>
      <c r="OCQ116" s="184"/>
      <c r="OCR116" s="184"/>
      <c r="OCS116" s="184"/>
      <c r="OCT116" s="184"/>
      <c r="OCU116" s="184"/>
      <c r="OCV116" s="184"/>
      <c r="OCW116" s="184"/>
      <c r="OCX116" s="184"/>
      <c r="OCY116" s="184"/>
      <c r="OCZ116" s="184"/>
      <c r="ODA116" s="184"/>
      <c r="ODB116" s="184"/>
      <c r="ODC116" s="184"/>
      <c r="ODD116" s="184"/>
      <c r="ODE116" s="184"/>
      <c r="ODF116" s="184"/>
      <c r="ODG116" s="184"/>
      <c r="ODH116" s="184"/>
      <c r="ODI116" s="184"/>
      <c r="ODJ116" s="184"/>
      <c r="ODK116" s="184"/>
      <c r="ODL116" s="184"/>
      <c r="ODM116" s="184"/>
      <c r="ODN116" s="184"/>
      <c r="ODO116" s="184"/>
      <c r="ODP116" s="184"/>
      <c r="ODQ116" s="184"/>
      <c r="ODR116" s="184"/>
      <c r="ODS116" s="184"/>
      <c r="ODT116" s="184"/>
      <c r="ODU116" s="184"/>
      <c r="ODV116" s="184"/>
      <c r="ODW116" s="184"/>
      <c r="ODX116" s="184"/>
      <c r="ODY116" s="184"/>
      <c r="ODZ116" s="184"/>
      <c r="OEA116" s="184"/>
      <c r="OEB116" s="184"/>
      <c r="OEC116" s="184"/>
      <c r="OED116" s="184"/>
      <c r="OEE116" s="184"/>
      <c r="OEF116" s="184"/>
      <c r="OEG116" s="184"/>
      <c r="OEH116" s="184"/>
      <c r="OEI116" s="184"/>
      <c r="OEJ116" s="184"/>
      <c r="OEK116" s="184"/>
      <c r="OEL116" s="184"/>
      <c r="OEM116" s="184"/>
      <c r="OEN116" s="184"/>
      <c r="OEO116" s="184"/>
      <c r="OEP116" s="184"/>
      <c r="OEQ116" s="184"/>
      <c r="OER116" s="184"/>
      <c r="OES116" s="184"/>
      <c r="OET116" s="184"/>
      <c r="OEU116" s="184"/>
      <c r="OEV116" s="184"/>
      <c r="OEW116" s="184"/>
      <c r="OEX116" s="184"/>
      <c r="OEY116" s="184"/>
      <c r="OEZ116" s="184"/>
      <c r="OFA116" s="184"/>
      <c r="OFB116" s="184"/>
      <c r="OFC116" s="184"/>
      <c r="OFD116" s="184"/>
      <c r="OFE116" s="184"/>
      <c r="OFF116" s="184"/>
      <c r="OFG116" s="184"/>
      <c r="OFH116" s="184"/>
      <c r="OFI116" s="184"/>
      <c r="OFJ116" s="184"/>
      <c r="OFK116" s="184"/>
      <c r="OFL116" s="184"/>
      <c r="OFM116" s="184"/>
      <c r="OFN116" s="184"/>
      <c r="OFO116" s="184"/>
      <c r="OFP116" s="184"/>
      <c r="OFQ116" s="184"/>
      <c r="OFR116" s="184"/>
      <c r="OFS116" s="184"/>
      <c r="OFT116" s="184"/>
      <c r="OFU116" s="184"/>
      <c r="OFV116" s="184"/>
      <c r="OFW116" s="184"/>
      <c r="OFX116" s="184"/>
      <c r="OFY116" s="184"/>
      <c r="OFZ116" s="184"/>
      <c r="OGA116" s="184"/>
      <c r="OGB116" s="184"/>
      <c r="OGC116" s="184"/>
      <c r="OGD116" s="184"/>
      <c r="OGE116" s="184"/>
      <c r="OGF116" s="184"/>
      <c r="OGG116" s="184"/>
      <c r="OGH116" s="184"/>
      <c r="OGI116" s="184"/>
      <c r="OGJ116" s="184"/>
      <c r="OGK116" s="184"/>
      <c r="OGL116" s="184"/>
      <c r="OGM116" s="184"/>
      <c r="OGN116" s="184"/>
      <c r="OGO116" s="184"/>
      <c r="OGP116" s="184"/>
      <c r="OGQ116" s="184"/>
      <c r="OGR116" s="184"/>
      <c r="OGS116" s="184"/>
      <c r="OGT116" s="184"/>
      <c r="OGU116" s="184"/>
      <c r="OGV116" s="184"/>
      <c r="OGW116" s="184"/>
      <c r="OGX116" s="184"/>
      <c r="OGY116" s="184"/>
      <c r="OGZ116" s="184"/>
      <c r="OHA116" s="184"/>
      <c r="OHB116" s="184"/>
      <c r="OHC116" s="184"/>
      <c r="OHD116" s="184"/>
      <c r="OHE116" s="184"/>
      <c r="OHF116" s="184"/>
      <c r="OHG116" s="184"/>
      <c r="OHH116" s="184"/>
      <c r="OHI116" s="184"/>
      <c r="OHJ116" s="184"/>
      <c r="OHK116" s="184"/>
      <c r="OHL116" s="184"/>
      <c r="OHM116" s="184"/>
      <c r="OHN116" s="184"/>
      <c r="OHO116" s="184"/>
      <c r="OHP116" s="184"/>
      <c r="OHQ116" s="184"/>
      <c r="OHR116" s="184"/>
      <c r="OHS116" s="184"/>
      <c r="OHT116" s="184"/>
      <c r="OHU116" s="184"/>
      <c r="OHV116" s="184"/>
      <c r="OHW116" s="184"/>
      <c r="OHX116" s="184"/>
      <c r="OHY116" s="184"/>
      <c r="OHZ116" s="184"/>
      <c r="OIA116" s="184"/>
      <c r="OIB116" s="184"/>
      <c r="OIC116" s="184"/>
      <c r="OID116" s="184"/>
      <c r="OIE116" s="184"/>
      <c r="OIF116" s="184"/>
      <c r="OIG116" s="184"/>
      <c r="OIH116" s="184"/>
      <c r="OII116" s="184"/>
      <c r="OIJ116" s="184"/>
      <c r="OIK116" s="184"/>
      <c r="OIL116" s="184"/>
      <c r="OIM116" s="184"/>
      <c r="OIN116" s="184"/>
      <c r="OIO116" s="184"/>
      <c r="OIP116" s="184"/>
      <c r="OIQ116" s="184"/>
      <c r="OIR116" s="184"/>
      <c r="OIS116" s="184"/>
      <c r="OIT116" s="184"/>
      <c r="OIU116" s="184"/>
      <c r="OIV116" s="184"/>
      <c r="OIW116" s="184"/>
      <c r="OIX116" s="184"/>
      <c r="OIY116" s="184"/>
      <c r="OIZ116" s="184"/>
      <c r="OJA116" s="184"/>
      <c r="OJB116" s="184"/>
      <c r="OJC116" s="184"/>
      <c r="OJD116" s="184"/>
      <c r="OJE116" s="184"/>
      <c r="OJF116" s="184"/>
      <c r="OJG116" s="184"/>
      <c r="OJH116" s="184"/>
      <c r="OJI116" s="184"/>
      <c r="OJJ116" s="184"/>
      <c r="OJK116" s="184"/>
      <c r="OJL116" s="184"/>
      <c r="OJM116" s="184"/>
      <c r="OJN116" s="184"/>
      <c r="OJO116" s="184"/>
      <c r="OJP116" s="184"/>
      <c r="OJQ116" s="184"/>
      <c r="OJR116" s="184"/>
      <c r="OJS116" s="184"/>
      <c r="OJT116" s="184"/>
      <c r="OJU116" s="184"/>
      <c r="OJV116" s="184"/>
      <c r="OJW116" s="184"/>
      <c r="OJX116" s="184"/>
      <c r="OJY116" s="184"/>
      <c r="OJZ116" s="184"/>
      <c r="OKA116" s="184"/>
      <c r="OKB116" s="184"/>
      <c r="OKC116" s="184"/>
      <c r="OKD116" s="184"/>
      <c r="OKE116" s="184"/>
      <c r="OKF116" s="184"/>
      <c r="OKG116" s="184"/>
      <c r="OKH116" s="184"/>
      <c r="OKI116" s="184"/>
      <c r="OKJ116" s="184"/>
      <c r="OKK116" s="184"/>
      <c r="OKL116" s="184"/>
      <c r="OKM116" s="184"/>
      <c r="OKN116" s="184"/>
      <c r="OKO116" s="184"/>
      <c r="OKP116" s="184"/>
      <c r="OKQ116" s="184"/>
      <c r="OKR116" s="184"/>
      <c r="OKS116" s="184"/>
      <c r="OKT116" s="184"/>
      <c r="OKU116" s="184"/>
      <c r="OKV116" s="184"/>
      <c r="OKW116" s="184"/>
      <c r="OKX116" s="184"/>
      <c r="OKY116" s="184"/>
      <c r="OKZ116" s="184"/>
      <c r="OLA116" s="184"/>
      <c r="OLB116" s="184"/>
      <c r="OLC116" s="184"/>
      <c r="OLD116" s="184"/>
      <c r="OLE116" s="184"/>
      <c r="OLF116" s="184"/>
      <c r="OLG116" s="184"/>
      <c r="OLH116" s="184"/>
      <c r="OLI116" s="184"/>
      <c r="OLJ116" s="184"/>
      <c r="OLK116" s="184"/>
      <c r="OLL116" s="184"/>
      <c r="OLM116" s="184"/>
      <c r="OLN116" s="184"/>
      <c r="OLO116" s="184"/>
      <c r="OLP116" s="184"/>
      <c r="OLQ116" s="184"/>
      <c r="OLR116" s="184"/>
      <c r="OLS116" s="184"/>
      <c r="OLT116" s="184"/>
      <c r="OLU116" s="184"/>
      <c r="OLV116" s="184"/>
      <c r="OLW116" s="184"/>
      <c r="OLX116" s="184"/>
      <c r="OLY116" s="184"/>
      <c r="OLZ116" s="184"/>
      <c r="OMA116" s="184"/>
      <c r="OMB116" s="184"/>
      <c r="OMC116" s="184"/>
      <c r="OMD116" s="184"/>
      <c r="OME116" s="184"/>
      <c r="OMF116" s="184"/>
      <c r="OMG116" s="184"/>
      <c r="OMH116" s="184"/>
      <c r="OMI116" s="184"/>
      <c r="OMJ116" s="184"/>
      <c r="OMK116" s="184"/>
      <c r="OML116" s="184"/>
      <c r="OMM116" s="184"/>
      <c r="OMN116" s="184"/>
      <c r="OMO116" s="184"/>
      <c r="OMP116" s="184"/>
      <c r="OMQ116" s="184"/>
      <c r="OMR116" s="184"/>
      <c r="OMS116" s="184"/>
      <c r="OMT116" s="184"/>
      <c r="OMU116" s="184"/>
      <c r="OMV116" s="184"/>
      <c r="OMW116" s="184"/>
      <c r="OMX116" s="184"/>
      <c r="OMY116" s="184"/>
      <c r="OMZ116" s="184"/>
      <c r="ONA116" s="184"/>
      <c r="ONB116" s="184"/>
      <c r="ONC116" s="184"/>
      <c r="OND116" s="184"/>
      <c r="ONE116" s="184"/>
      <c r="ONF116" s="184"/>
      <c r="ONG116" s="184"/>
      <c r="ONH116" s="184"/>
      <c r="ONI116" s="184"/>
      <c r="ONJ116" s="184"/>
      <c r="ONK116" s="184"/>
      <c r="ONL116" s="184"/>
      <c r="ONM116" s="184"/>
      <c r="ONN116" s="184"/>
      <c r="ONO116" s="184"/>
      <c r="ONP116" s="184"/>
      <c r="ONQ116" s="184"/>
      <c r="ONR116" s="184"/>
      <c r="ONS116" s="184"/>
      <c r="ONT116" s="184"/>
      <c r="ONU116" s="184"/>
      <c r="ONV116" s="184"/>
      <c r="ONW116" s="184"/>
      <c r="ONX116" s="184"/>
      <c r="ONY116" s="184"/>
      <c r="ONZ116" s="184"/>
      <c r="OOA116" s="184"/>
      <c r="OOB116" s="184"/>
      <c r="OOC116" s="184"/>
      <c r="OOD116" s="184"/>
      <c r="OOE116" s="184"/>
      <c r="OOF116" s="184"/>
      <c r="OOG116" s="184"/>
      <c r="OOH116" s="184"/>
      <c r="OOI116" s="184"/>
      <c r="OOJ116" s="184"/>
      <c r="OOK116" s="184"/>
      <c r="OOL116" s="184"/>
      <c r="OOM116" s="184"/>
      <c r="OON116" s="184"/>
      <c r="OOO116" s="184"/>
      <c r="OOP116" s="184"/>
      <c r="OOQ116" s="184"/>
      <c r="OOR116" s="184"/>
      <c r="OOS116" s="184"/>
      <c r="OOT116" s="184"/>
      <c r="OOU116" s="184"/>
      <c r="OOV116" s="184"/>
      <c r="OOW116" s="184"/>
      <c r="OOX116" s="184"/>
      <c r="OOY116" s="184"/>
      <c r="OOZ116" s="184"/>
      <c r="OPA116" s="184"/>
      <c r="OPB116" s="184"/>
      <c r="OPC116" s="184"/>
      <c r="OPD116" s="184"/>
      <c r="OPE116" s="184"/>
      <c r="OPF116" s="184"/>
      <c r="OPG116" s="184"/>
      <c r="OPH116" s="184"/>
      <c r="OPI116" s="184"/>
      <c r="OPJ116" s="184"/>
      <c r="OPK116" s="184"/>
      <c r="OPL116" s="184"/>
      <c r="OPM116" s="184"/>
      <c r="OPN116" s="184"/>
      <c r="OPO116" s="184"/>
      <c r="OPP116" s="184"/>
      <c r="OPQ116" s="184"/>
      <c r="OPR116" s="184"/>
      <c r="OPS116" s="184"/>
      <c r="OPT116" s="184"/>
      <c r="OPU116" s="184"/>
      <c r="OPV116" s="184"/>
      <c r="OPW116" s="184"/>
      <c r="OPX116" s="184"/>
      <c r="OPY116" s="184"/>
      <c r="OPZ116" s="184"/>
      <c r="OQA116" s="184"/>
      <c r="OQB116" s="184"/>
      <c r="OQC116" s="184"/>
      <c r="OQD116" s="184"/>
      <c r="OQE116" s="184"/>
      <c r="OQF116" s="184"/>
      <c r="OQG116" s="184"/>
      <c r="OQH116" s="184"/>
      <c r="OQI116" s="184"/>
      <c r="OQJ116" s="184"/>
      <c r="OQK116" s="184"/>
      <c r="OQL116" s="184"/>
      <c r="OQM116" s="184"/>
      <c r="OQN116" s="184"/>
      <c r="OQO116" s="184"/>
      <c r="OQP116" s="184"/>
      <c r="OQQ116" s="184"/>
      <c r="OQR116" s="184"/>
      <c r="OQS116" s="184"/>
      <c r="OQT116" s="184"/>
      <c r="OQU116" s="184"/>
      <c r="OQV116" s="184"/>
      <c r="OQW116" s="184"/>
      <c r="OQX116" s="184"/>
      <c r="OQY116" s="184"/>
      <c r="OQZ116" s="184"/>
      <c r="ORA116" s="184"/>
      <c r="ORB116" s="184"/>
      <c r="ORC116" s="184"/>
      <c r="ORD116" s="184"/>
      <c r="ORE116" s="184"/>
      <c r="ORF116" s="184"/>
      <c r="ORG116" s="184"/>
      <c r="ORH116" s="184"/>
      <c r="ORI116" s="184"/>
      <c r="ORJ116" s="184"/>
      <c r="ORK116" s="184"/>
      <c r="ORL116" s="184"/>
      <c r="ORM116" s="184"/>
      <c r="ORN116" s="184"/>
      <c r="ORO116" s="184"/>
      <c r="ORP116" s="184"/>
      <c r="ORQ116" s="184"/>
      <c r="ORR116" s="184"/>
      <c r="ORS116" s="184"/>
      <c r="ORT116" s="184"/>
      <c r="ORU116" s="184"/>
      <c r="ORV116" s="184"/>
      <c r="ORW116" s="184"/>
      <c r="ORX116" s="184"/>
      <c r="ORY116" s="184"/>
      <c r="ORZ116" s="184"/>
      <c r="OSA116" s="184"/>
      <c r="OSB116" s="184"/>
      <c r="OSC116" s="184"/>
      <c r="OSD116" s="184"/>
      <c r="OSE116" s="184"/>
      <c r="OSF116" s="184"/>
      <c r="OSG116" s="184"/>
      <c r="OSH116" s="184"/>
      <c r="OSI116" s="184"/>
      <c r="OSJ116" s="184"/>
      <c r="OSK116" s="184"/>
      <c r="OSL116" s="184"/>
      <c r="OSM116" s="184"/>
      <c r="OSN116" s="184"/>
      <c r="OSO116" s="184"/>
      <c r="OSP116" s="184"/>
      <c r="OSQ116" s="184"/>
      <c r="OSR116" s="184"/>
      <c r="OSS116" s="184"/>
      <c r="OST116" s="184"/>
      <c r="OSU116" s="184"/>
      <c r="OSV116" s="184"/>
      <c r="OSW116" s="184"/>
      <c r="OSX116" s="184"/>
      <c r="OSY116" s="184"/>
      <c r="OSZ116" s="184"/>
      <c r="OTA116" s="184"/>
      <c r="OTB116" s="184"/>
      <c r="OTC116" s="184"/>
      <c r="OTD116" s="184"/>
      <c r="OTE116" s="184"/>
      <c r="OTF116" s="184"/>
      <c r="OTG116" s="184"/>
      <c r="OTH116" s="184"/>
      <c r="OTI116" s="184"/>
      <c r="OTJ116" s="184"/>
      <c r="OTK116" s="184"/>
      <c r="OTL116" s="184"/>
      <c r="OTM116" s="184"/>
      <c r="OTN116" s="184"/>
      <c r="OTO116" s="184"/>
      <c r="OTP116" s="184"/>
      <c r="OTQ116" s="184"/>
      <c r="OTR116" s="184"/>
      <c r="OTS116" s="184"/>
      <c r="OTT116" s="184"/>
      <c r="OTU116" s="184"/>
      <c r="OTV116" s="184"/>
      <c r="OTW116" s="184"/>
      <c r="OTX116" s="184"/>
      <c r="OTY116" s="184"/>
      <c r="OTZ116" s="184"/>
      <c r="OUA116" s="184"/>
      <c r="OUB116" s="184"/>
      <c r="OUC116" s="184"/>
      <c r="OUD116" s="184"/>
      <c r="OUE116" s="184"/>
      <c r="OUF116" s="184"/>
      <c r="OUG116" s="184"/>
      <c r="OUH116" s="184"/>
      <c r="OUI116" s="184"/>
      <c r="OUJ116" s="184"/>
      <c r="OUK116" s="184"/>
      <c r="OUL116" s="184"/>
      <c r="OUM116" s="184"/>
      <c r="OUN116" s="184"/>
      <c r="OUO116" s="184"/>
      <c r="OUP116" s="184"/>
      <c r="OUQ116" s="184"/>
      <c r="OUR116" s="184"/>
      <c r="OUS116" s="184"/>
      <c r="OUT116" s="184"/>
      <c r="OUU116" s="184"/>
      <c r="OUV116" s="184"/>
      <c r="OUW116" s="184"/>
      <c r="OUX116" s="184"/>
      <c r="OUY116" s="184"/>
      <c r="OUZ116" s="184"/>
      <c r="OVA116" s="184"/>
      <c r="OVB116" s="184"/>
      <c r="OVC116" s="184"/>
      <c r="OVD116" s="184"/>
      <c r="OVE116" s="184"/>
      <c r="OVF116" s="184"/>
      <c r="OVG116" s="184"/>
      <c r="OVH116" s="184"/>
      <c r="OVI116" s="184"/>
      <c r="OVJ116" s="184"/>
      <c r="OVK116" s="184"/>
      <c r="OVL116" s="184"/>
      <c r="OVM116" s="184"/>
      <c r="OVN116" s="184"/>
      <c r="OVO116" s="184"/>
      <c r="OVP116" s="184"/>
      <c r="OVQ116" s="184"/>
      <c r="OVR116" s="184"/>
      <c r="OVS116" s="184"/>
      <c r="OVT116" s="184"/>
      <c r="OVU116" s="184"/>
      <c r="OVV116" s="184"/>
      <c r="OVW116" s="184"/>
      <c r="OVX116" s="184"/>
      <c r="OVY116" s="184"/>
      <c r="OVZ116" s="184"/>
      <c r="OWA116" s="184"/>
      <c r="OWB116" s="184"/>
      <c r="OWC116" s="184"/>
      <c r="OWD116" s="184"/>
      <c r="OWE116" s="184"/>
      <c r="OWF116" s="184"/>
      <c r="OWG116" s="184"/>
      <c r="OWH116" s="184"/>
      <c r="OWI116" s="184"/>
      <c r="OWJ116" s="184"/>
      <c r="OWK116" s="184"/>
      <c r="OWL116" s="184"/>
      <c r="OWM116" s="184"/>
      <c r="OWN116" s="184"/>
      <c r="OWO116" s="184"/>
      <c r="OWP116" s="184"/>
      <c r="OWQ116" s="184"/>
      <c r="OWR116" s="184"/>
      <c r="OWS116" s="184"/>
      <c r="OWT116" s="184"/>
      <c r="OWU116" s="184"/>
      <c r="OWV116" s="184"/>
      <c r="OWW116" s="184"/>
      <c r="OWX116" s="184"/>
      <c r="OWY116" s="184"/>
      <c r="OWZ116" s="184"/>
      <c r="OXA116" s="184"/>
      <c r="OXB116" s="184"/>
      <c r="OXC116" s="184"/>
      <c r="OXD116" s="184"/>
      <c r="OXE116" s="184"/>
      <c r="OXF116" s="184"/>
      <c r="OXG116" s="184"/>
      <c r="OXH116" s="184"/>
      <c r="OXI116" s="184"/>
      <c r="OXJ116" s="184"/>
      <c r="OXK116" s="184"/>
      <c r="OXL116" s="184"/>
      <c r="OXM116" s="184"/>
      <c r="OXN116" s="184"/>
      <c r="OXO116" s="184"/>
      <c r="OXP116" s="184"/>
      <c r="OXQ116" s="184"/>
      <c r="OXR116" s="184"/>
      <c r="OXS116" s="184"/>
      <c r="OXT116" s="184"/>
      <c r="OXU116" s="184"/>
      <c r="OXV116" s="184"/>
      <c r="OXW116" s="184"/>
      <c r="OXX116" s="184"/>
      <c r="OXY116" s="184"/>
      <c r="OXZ116" s="184"/>
      <c r="OYA116" s="184"/>
      <c r="OYB116" s="184"/>
      <c r="OYC116" s="184"/>
      <c r="OYD116" s="184"/>
      <c r="OYE116" s="184"/>
      <c r="OYF116" s="184"/>
      <c r="OYG116" s="184"/>
      <c r="OYH116" s="184"/>
      <c r="OYI116" s="184"/>
      <c r="OYJ116" s="184"/>
      <c r="OYK116" s="184"/>
      <c r="OYL116" s="184"/>
      <c r="OYM116" s="184"/>
      <c r="OYN116" s="184"/>
      <c r="OYO116" s="184"/>
      <c r="OYP116" s="184"/>
      <c r="OYQ116" s="184"/>
      <c r="OYR116" s="184"/>
      <c r="OYS116" s="184"/>
      <c r="OYT116" s="184"/>
      <c r="OYU116" s="184"/>
      <c r="OYV116" s="184"/>
      <c r="OYW116" s="184"/>
      <c r="OYX116" s="184"/>
      <c r="OYY116" s="184"/>
      <c r="OYZ116" s="184"/>
      <c r="OZA116" s="184"/>
      <c r="OZB116" s="184"/>
      <c r="OZC116" s="184"/>
      <c r="OZD116" s="184"/>
      <c r="OZE116" s="184"/>
      <c r="OZF116" s="184"/>
      <c r="OZG116" s="184"/>
      <c r="OZH116" s="184"/>
      <c r="OZI116" s="184"/>
      <c r="OZJ116" s="184"/>
      <c r="OZK116" s="184"/>
      <c r="OZL116" s="184"/>
      <c r="OZM116" s="184"/>
      <c r="OZN116" s="184"/>
      <c r="OZO116" s="184"/>
      <c r="OZP116" s="184"/>
      <c r="OZQ116" s="184"/>
      <c r="OZR116" s="184"/>
      <c r="OZS116" s="184"/>
      <c r="OZT116" s="184"/>
      <c r="OZU116" s="184"/>
      <c r="OZV116" s="184"/>
      <c r="OZW116" s="184"/>
      <c r="OZX116" s="184"/>
      <c r="OZY116" s="184"/>
      <c r="OZZ116" s="184"/>
      <c r="PAA116" s="184"/>
      <c r="PAB116" s="184"/>
      <c r="PAC116" s="184"/>
      <c r="PAD116" s="184"/>
      <c r="PAE116" s="184"/>
      <c r="PAF116" s="184"/>
      <c r="PAG116" s="184"/>
      <c r="PAH116" s="184"/>
      <c r="PAI116" s="184"/>
      <c r="PAJ116" s="184"/>
      <c r="PAK116" s="184"/>
      <c r="PAL116" s="184"/>
      <c r="PAM116" s="184"/>
      <c r="PAN116" s="184"/>
      <c r="PAO116" s="184"/>
      <c r="PAP116" s="184"/>
      <c r="PAQ116" s="184"/>
      <c r="PAR116" s="184"/>
      <c r="PAS116" s="184"/>
      <c r="PAT116" s="184"/>
      <c r="PAU116" s="184"/>
      <c r="PAV116" s="184"/>
      <c r="PAW116" s="184"/>
      <c r="PAX116" s="184"/>
      <c r="PAY116" s="184"/>
      <c r="PAZ116" s="184"/>
      <c r="PBA116" s="184"/>
      <c r="PBB116" s="184"/>
      <c r="PBC116" s="184"/>
      <c r="PBD116" s="184"/>
      <c r="PBE116" s="184"/>
      <c r="PBF116" s="184"/>
      <c r="PBG116" s="184"/>
      <c r="PBH116" s="184"/>
      <c r="PBI116" s="184"/>
      <c r="PBJ116" s="184"/>
      <c r="PBK116" s="184"/>
      <c r="PBL116" s="184"/>
      <c r="PBM116" s="184"/>
      <c r="PBN116" s="184"/>
      <c r="PBO116" s="184"/>
      <c r="PBP116" s="184"/>
      <c r="PBQ116" s="184"/>
      <c r="PBR116" s="184"/>
      <c r="PBS116" s="184"/>
      <c r="PBT116" s="184"/>
      <c r="PBU116" s="184"/>
      <c r="PBV116" s="184"/>
      <c r="PBW116" s="184"/>
      <c r="PBX116" s="184"/>
      <c r="PBY116" s="184"/>
      <c r="PBZ116" s="184"/>
      <c r="PCA116" s="184"/>
      <c r="PCB116" s="184"/>
      <c r="PCC116" s="184"/>
      <c r="PCD116" s="184"/>
      <c r="PCE116" s="184"/>
      <c r="PCF116" s="184"/>
      <c r="PCG116" s="184"/>
      <c r="PCH116" s="184"/>
      <c r="PCI116" s="184"/>
      <c r="PCJ116" s="184"/>
      <c r="PCK116" s="184"/>
      <c r="PCL116" s="184"/>
      <c r="PCM116" s="184"/>
      <c r="PCN116" s="184"/>
      <c r="PCO116" s="184"/>
      <c r="PCP116" s="184"/>
      <c r="PCQ116" s="184"/>
      <c r="PCR116" s="184"/>
      <c r="PCS116" s="184"/>
      <c r="PCT116" s="184"/>
      <c r="PCU116" s="184"/>
      <c r="PCV116" s="184"/>
      <c r="PCW116" s="184"/>
      <c r="PCX116" s="184"/>
      <c r="PCY116" s="184"/>
      <c r="PCZ116" s="184"/>
      <c r="PDA116" s="184"/>
      <c r="PDB116" s="184"/>
      <c r="PDC116" s="184"/>
      <c r="PDD116" s="184"/>
      <c r="PDE116" s="184"/>
      <c r="PDF116" s="184"/>
      <c r="PDG116" s="184"/>
      <c r="PDH116" s="184"/>
      <c r="PDI116" s="184"/>
      <c r="PDJ116" s="184"/>
      <c r="PDK116" s="184"/>
      <c r="PDL116" s="184"/>
      <c r="PDM116" s="184"/>
      <c r="PDN116" s="184"/>
      <c r="PDO116" s="184"/>
      <c r="PDP116" s="184"/>
      <c r="PDQ116" s="184"/>
      <c r="PDR116" s="184"/>
      <c r="PDS116" s="184"/>
      <c r="PDT116" s="184"/>
      <c r="PDU116" s="184"/>
      <c r="PDV116" s="184"/>
      <c r="PDW116" s="184"/>
      <c r="PDX116" s="184"/>
      <c r="PDY116" s="184"/>
      <c r="PDZ116" s="184"/>
      <c r="PEA116" s="184"/>
      <c r="PEB116" s="184"/>
      <c r="PEC116" s="184"/>
      <c r="PED116" s="184"/>
      <c r="PEE116" s="184"/>
      <c r="PEF116" s="184"/>
      <c r="PEG116" s="184"/>
      <c r="PEH116" s="184"/>
      <c r="PEI116" s="184"/>
      <c r="PEJ116" s="184"/>
      <c r="PEK116" s="184"/>
      <c r="PEL116" s="184"/>
      <c r="PEM116" s="184"/>
      <c r="PEN116" s="184"/>
      <c r="PEO116" s="184"/>
      <c r="PEP116" s="184"/>
      <c r="PEQ116" s="184"/>
      <c r="PER116" s="184"/>
      <c r="PES116" s="184"/>
      <c r="PET116" s="184"/>
      <c r="PEU116" s="184"/>
      <c r="PEV116" s="184"/>
      <c r="PEW116" s="184"/>
      <c r="PEX116" s="184"/>
      <c r="PEY116" s="184"/>
      <c r="PEZ116" s="184"/>
      <c r="PFA116" s="184"/>
      <c r="PFB116" s="184"/>
      <c r="PFC116" s="184"/>
      <c r="PFD116" s="184"/>
      <c r="PFE116" s="184"/>
      <c r="PFF116" s="184"/>
      <c r="PFG116" s="184"/>
      <c r="PFH116" s="184"/>
      <c r="PFI116" s="184"/>
      <c r="PFJ116" s="184"/>
      <c r="PFK116" s="184"/>
      <c r="PFL116" s="184"/>
      <c r="PFM116" s="184"/>
      <c r="PFN116" s="184"/>
      <c r="PFO116" s="184"/>
      <c r="PFP116" s="184"/>
      <c r="PFQ116" s="184"/>
      <c r="PFR116" s="184"/>
      <c r="PFS116" s="184"/>
      <c r="PFT116" s="184"/>
      <c r="PFU116" s="184"/>
      <c r="PFV116" s="184"/>
      <c r="PFW116" s="184"/>
      <c r="PFX116" s="184"/>
      <c r="PFY116" s="184"/>
      <c r="PFZ116" s="184"/>
      <c r="PGA116" s="184"/>
      <c r="PGB116" s="184"/>
      <c r="PGC116" s="184"/>
      <c r="PGD116" s="184"/>
      <c r="PGE116" s="184"/>
      <c r="PGF116" s="184"/>
      <c r="PGG116" s="184"/>
      <c r="PGH116" s="184"/>
      <c r="PGI116" s="184"/>
      <c r="PGJ116" s="184"/>
      <c r="PGK116" s="184"/>
      <c r="PGL116" s="184"/>
      <c r="PGM116" s="184"/>
      <c r="PGN116" s="184"/>
      <c r="PGO116" s="184"/>
      <c r="PGP116" s="184"/>
      <c r="PGQ116" s="184"/>
      <c r="PGR116" s="184"/>
      <c r="PGS116" s="184"/>
      <c r="PGT116" s="184"/>
      <c r="PGU116" s="184"/>
      <c r="PGV116" s="184"/>
      <c r="PGW116" s="184"/>
      <c r="PGX116" s="184"/>
      <c r="PGY116" s="184"/>
      <c r="PGZ116" s="184"/>
      <c r="PHA116" s="184"/>
      <c r="PHB116" s="184"/>
      <c r="PHC116" s="184"/>
      <c r="PHD116" s="184"/>
      <c r="PHE116" s="184"/>
      <c r="PHF116" s="184"/>
      <c r="PHG116" s="184"/>
      <c r="PHH116" s="184"/>
      <c r="PHI116" s="184"/>
      <c r="PHJ116" s="184"/>
      <c r="PHK116" s="184"/>
      <c r="PHL116" s="184"/>
      <c r="PHM116" s="184"/>
      <c r="PHN116" s="184"/>
      <c r="PHO116" s="184"/>
      <c r="PHP116" s="184"/>
      <c r="PHQ116" s="184"/>
      <c r="PHR116" s="184"/>
      <c r="PHS116" s="184"/>
      <c r="PHT116" s="184"/>
      <c r="PHU116" s="184"/>
      <c r="PHV116" s="184"/>
      <c r="PHW116" s="184"/>
      <c r="PHX116" s="184"/>
      <c r="PHY116" s="184"/>
      <c r="PHZ116" s="184"/>
      <c r="PIA116" s="184"/>
      <c r="PIB116" s="184"/>
      <c r="PIC116" s="184"/>
      <c r="PID116" s="184"/>
      <c r="PIE116" s="184"/>
      <c r="PIF116" s="184"/>
      <c r="PIG116" s="184"/>
      <c r="PIH116" s="184"/>
      <c r="PII116" s="184"/>
      <c r="PIJ116" s="184"/>
      <c r="PIK116" s="184"/>
      <c r="PIL116" s="184"/>
      <c r="PIM116" s="184"/>
      <c r="PIN116" s="184"/>
      <c r="PIO116" s="184"/>
      <c r="PIP116" s="184"/>
      <c r="PIQ116" s="184"/>
      <c r="PIR116" s="184"/>
      <c r="PIS116" s="184"/>
      <c r="PIT116" s="184"/>
      <c r="PIU116" s="184"/>
      <c r="PIV116" s="184"/>
      <c r="PIW116" s="184"/>
      <c r="PIX116" s="184"/>
      <c r="PIY116" s="184"/>
      <c r="PIZ116" s="184"/>
      <c r="PJA116" s="184"/>
      <c r="PJB116" s="184"/>
      <c r="PJC116" s="184"/>
      <c r="PJD116" s="184"/>
      <c r="PJE116" s="184"/>
      <c r="PJF116" s="184"/>
      <c r="PJG116" s="184"/>
      <c r="PJH116" s="184"/>
      <c r="PJI116" s="184"/>
      <c r="PJJ116" s="184"/>
      <c r="PJK116" s="184"/>
      <c r="PJL116" s="184"/>
      <c r="PJM116" s="184"/>
      <c r="PJN116" s="184"/>
      <c r="PJO116" s="184"/>
      <c r="PJP116" s="184"/>
      <c r="PJQ116" s="184"/>
      <c r="PJR116" s="184"/>
      <c r="PJS116" s="184"/>
      <c r="PJT116" s="184"/>
      <c r="PJU116" s="184"/>
      <c r="PJV116" s="184"/>
      <c r="PJW116" s="184"/>
      <c r="PJX116" s="184"/>
      <c r="PJY116" s="184"/>
      <c r="PJZ116" s="184"/>
      <c r="PKA116" s="184"/>
      <c r="PKB116" s="184"/>
      <c r="PKC116" s="184"/>
      <c r="PKD116" s="184"/>
      <c r="PKE116" s="184"/>
      <c r="PKF116" s="184"/>
      <c r="PKG116" s="184"/>
      <c r="PKH116" s="184"/>
      <c r="PKI116" s="184"/>
      <c r="PKJ116" s="184"/>
      <c r="PKK116" s="184"/>
      <c r="PKL116" s="184"/>
      <c r="PKM116" s="184"/>
      <c r="PKN116" s="184"/>
      <c r="PKO116" s="184"/>
      <c r="PKP116" s="184"/>
      <c r="PKQ116" s="184"/>
      <c r="PKR116" s="184"/>
      <c r="PKS116" s="184"/>
      <c r="PKT116" s="184"/>
      <c r="PKU116" s="184"/>
      <c r="PKV116" s="184"/>
      <c r="PKW116" s="184"/>
      <c r="PKX116" s="184"/>
      <c r="PKY116" s="184"/>
      <c r="PKZ116" s="184"/>
      <c r="PLA116" s="184"/>
      <c r="PLB116" s="184"/>
      <c r="PLC116" s="184"/>
      <c r="PLD116" s="184"/>
      <c r="PLE116" s="184"/>
      <c r="PLF116" s="184"/>
      <c r="PLG116" s="184"/>
      <c r="PLH116" s="184"/>
      <c r="PLI116" s="184"/>
      <c r="PLJ116" s="184"/>
      <c r="PLK116" s="184"/>
      <c r="PLL116" s="184"/>
      <c r="PLM116" s="184"/>
      <c r="PLN116" s="184"/>
      <c r="PLO116" s="184"/>
      <c r="PLP116" s="184"/>
      <c r="PLQ116" s="184"/>
      <c r="PLR116" s="184"/>
      <c r="PLS116" s="184"/>
      <c r="PLT116" s="184"/>
      <c r="PLU116" s="184"/>
      <c r="PLV116" s="184"/>
      <c r="PLW116" s="184"/>
      <c r="PLX116" s="184"/>
      <c r="PLY116" s="184"/>
      <c r="PLZ116" s="184"/>
      <c r="PMA116" s="184"/>
      <c r="PMB116" s="184"/>
      <c r="PMC116" s="184"/>
      <c r="PMD116" s="184"/>
      <c r="PME116" s="184"/>
      <c r="PMF116" s="184"/>
      <c r="PMG116" s="184"/>
      <c r="PMH116" s="184"/>
      <c r="PMI116" s="184"/>
      <c r="PMJ116" s="184"/>
      <c r="PMK116" s="184"/>
      <c r="PML116" s="184"/>
      <c r="PMM116" s="184"/>
      <c r="PMN116" s="184"/>
      <c r="PMO116" s="184"/>
      <c r="PMP116" s="184"/>
      <c r="PMQ116" s="184"/>
      <c r="PMR116" s="184"/>
      <c r="PMS116" s="184"/>
      <c r="PMT116" s="184"/>
      <c r="PMU116" s="184"/>
      <c r="PMV116" s="184"/>
      <c r="PMW116" s="184"/>
      <c r="PMX116" s="184"/>
      <c r="PMY116" s="184"/>
      <c r="PMZ116" s="184"/>
      <c r="PNA116" s="184"/>
      <c r="PNB116" s="184"/>
      <c r="PNC116" s="184"/>
      <c r="PND116" s="184"/>
      <c r="PNE116" s="184"/>
      <c r="PNF116" s="184"/>
      <c r="PNG116" s="184"/>
      <c r="PNH116" s="184"/>
      <c r="PNI116" s="184"/>
      <c r="PNJ116" s="184"/>
      <c r="PNK116" s="184"/>
      <c r="PNL116" s="184"/>
      <c r="PNM116" s="184"/>
      <c r="PNN116" s="184"/>
      <c r="PNO116" s="184"/>
      <c r="PNP116" s="184"/>
      <c r="PNQ116" s="184"/>
      <c r="PNR116" s="184"/>
      <c r="PNS116" s="184"/>
      <c r="PNT116" s="184"/>
      <c r="PNU116" s="184"/>
      <c r="PNV116" s="184"/>
      <c r="PNW116" s="184"/>
      <c r="PNX116" s="184"/>
      <c r="PNY116" s="184"/>
      <c r="PNZ116" s="184"/>
      <c r="POA116" s="184"/>
      <c r="POB116" s="184"/>
      <c r="POC116" s="184"/>
      <c r="POD116" s="184"/>
      <c r="POE116" s="184"/>
      <c r="POF116" s="184"/>
      <c r="POG116" s="184"/>
      <c r="POH116" s="184"/>
      <c r="POI116" s="184"/>
      <c r="POJ116" s="184"/>
      <c r="POK116" s="184"/>
      <c r="POL116" s="184"/>
      <c r="POM116" s="184"/>
      <c r="PON116" s="184"/>
      <c r="POO116" s="184"/>
      <c r="POP116" s="184"/>
      <c r="POQ116" s="184"/>
      <c r="POR116" s="184"/>
      <c r="POS116" s="184"/>
      <c r="POT116" s="184"/>
      <c r="POU116" s="184"/>
      <c r="POV116" s="184"/>
      <c r="POW116" s="184"/>
      <c r="POX116" s="184"/>
      <c r="POY116" s="184"/>
      <c r="POZ116" s="184"/>
      <c r="PPA116" s="184"/>
      <c r="PPB116" s="184"/>
      <c r="PPC116" s="184"/>
      <c r="PPD116" s="184"/>
      <c r="PPE116" s="184"/>
      <c r="PPF116" s="184"/>
      <c r="PPG116" s="184"/>
      <c r="PPH116" s="184"/>
      <c r="PPI116" s="184"/>
      <c r="PPJ116" s="184"/>
      <c r="PPK116" s="184"/>
      <c r="PPL116" s="184"/>
      <c r="PPM116" s="184"/>
      <c r="PPN116" s="184"/>
      <c r="PPO116" s="184"/>
      <c r="PPP116" s="184"/>
      <c r="PPQ116" s="184"/>
      <c r="PPR116" s="184"/>
      <c r="PPS116" s="184"/>
      <c r="PPT116" s="184"/>
      <c r="PPU116" s="184"/>
      <c r="PPV116" s="184"/>
      <c r="PPW116" s="184"/>
      <c r="PPX116" s="184"/>
      <c r="PPY116" s="184"/>
      <c r="PPZ116" s="184"/>
      <c r="PQA116" s="184"/>
      <c r="PQB116" s="184"/>
      <c r="PQC116" s="184"/>
      <c r="PQD116" s="184"/>
      <c r="PQE116" s="184"/>
      <c r="PQF116" s="184"/>
      <c r="PQG116" s="184"/>
      <c r="PQH116" s="184"/>
      <c r="PQI116" s="184"/>
      <c r="PQJ116" s="184"/>
      <c r="PQK116" s="184"/>
      <c r="PQL116" s="184"/>
      <c r="PQM116" s="184"/>
      <c r="PQN116" s="184"/>
      <c r="PQO116" s="184"/>
      <c r="PQP116" s="184"/>
      <c r="PQQ116" s="184"/>
      <c r="PQR116" s="184"/>
      <c r="PQS116" s="184"/>
      <c r="PQT116" s="184"/>
      <c r="PQU116" s="184"/>
      <c r="PQV116" s="184"/>
      <c r="PQW116" s="184"/>
      <c r="PQX116" s="184"/>
      <c r="PQY116" s="184"/>
      <c r="PQZ116" s="184"/>
      <c r="PRA116" s="184"/>
      <c r="PRB116" s="184"/>
      <c r="PRC116" s="184"/>
      <c r="PRD116" s="184"/>
      <c r="PRE116" s="184"/>
      <c r="PRF116" s="184"/>
      <c r="PRG116" s="184"/>
      <c r="PRH116" s="184"/>
      <c r="PRI116" s="184"/>
      <c r="PRJ116" s="184"/>
      <c r="PRK116" s="184"/>
      <c r="PRL116" s="184"/>
      <c r="PRM116" s="184"/>
      <c r="PRN116" s="184"/>
      <c r="PRO116" s="184"/>
      <c r="PRP116" s="184"/>
      <c r="PRQ116" s="184"/>
      <c r="PRR116" s="184"/>
      <c r="PRS116" s="184"/>
      <c r="PRT116" s="184"/>
      <c r="PRU116" s="184"/>
      <c r="PRV116" s="184"/>
      <c r="PRW116" s="184"/>
      <c r="PRX116" s="184"/>
      <c r="PRY116" s="184"/>
      <c r="PRZ116" s="184"/>
      <c r="PSA116" s="184"/>
      <c r="PSB116" s="184"/>
      <c r="PSC116" s="184"/>
      <c r="PSD116" s="184"/>
      <c r="PSE116" s="184"/>
      <c r="PSF116" s="184"/>
      <c r="PSG116" s="184"/>
      <c r="PSH116" s="184"/>
      <c r="PSI116" s="184"/>
      <c r="PSJ116" s="184"/>
      <c r="PSK116" s="184"/>
      <c r="PSL116" s="184"/>
      <c r="PSM116" s="184"/>
      <c r="PSN116" s="184"/>
      <c r="PSO116" s="184"/>
      <c r="PSP116" s="184"/>
      <c r="PSQ116" s="184"/>
      <c r="PSR116" s="184"/>
      <c r="PSS116" s="184"/>
      <c r="PST116" s="184"/>
      <c r="PSU116" s="184"/>
      <c r="PSV116" s="184"/>
      <c r="PSW116" s="184"/>
      <c r="PSX116" s="184"/>
      <c r="PSY116" s="184"/>
      <c r="PSZ116" s="184"/>
      <c r="PTA116" s="184"/>
      <c r="PTB116" s="184"/>
      <c r="PTC116" s="184"/>
      <c r="PTD116" s="184"/>
      <c r="PTE116" s="184"/>
      <c r="PTF116" s="184"/>
      <c r="PTG116" s="184"/>
      <c r="PTH116" s="184"/>
      <c r="PTI116" s="184"/>
      <c r="PTJ116" s="184"/>
      <c r="PTK116" s="184"/>
      <c r="PTL116" s="184"/>
      <c r="PTM116" s="184"/>
      <c r="PTN116" s="184"/>
      <c r="PTO116" s="184"/>
      <c r="PTP116" s="184"/>
      <c r="PTQ116" s="184"/>
      <c r="PTR116" s="184"/>
      <c r="PTS116" s="184"/>
      <c r="PTT116" s="184"/>
      <c r="PTU116" s="184"/>
      <c r="PTV116" s="184"/>
      <c r="PTW116" s="184"/>
      <c r="PTX116" s="184"/>
      <c r="PTY116" s="184"/>
      <c r="PTZ116" s="184"/>
      <c r="PUA116" s="184"/>
      <c r="PUB116" s="184"/>
      <c r="PUC116" s="184"/>
      <c r="PUD116" s="184"/>
      <c r="PUE116" s="184"/>
      <c r="PUF116" s="184"/>
      <c r="PUG116" s="184"/>
      <c r="PUH116" s="184"/>
      <c r="PUI116" s="184"/>
      <c r="PUJ116" s="184"/>
      <c r="PUK116" s="184"/>
      <c r="PUL116" s="184"/>
      <c r="PUM116" s="184"/>
      <c r="PUN116" s="184"/>
      <c r="PUO116" s="184"/>
      <c r="PUP116" s="184"/>
      <c r="PUQ116" s="184"/>
      <c r="PUR116" s="184"/>
      <c r="PUS116" s="184"/>
      <c r="PUT116" s="184"/>
      <c r="PUU116" s="184"/>
      <c r="PUV116" s="184"/>
      <c r="PUW116" s="184"/>
      <c r="PUX116" s="184"/>
      <c r="PUY116" s="184"/>
      <c r="PUZ116" s="184"/>
      <c r="PVA116" s="184"/>
      <c r="PVB116" s="184"/>
      <c r="PVC116" s="184"/>
      <c r="PVD116" s="184"/>
      <c r="PVE116" s="184"/>
      <c r="PVF116" s="184"/>
      <c r="PVG116" s="184"/>
      <c r="PVH116" s="184"/>
      <c r="PVI116" s="184"/>
      <c r="PVJ116" s="184"/>
      <c r="PVK116" s="184"/>
      <c r="PVL116" s="184"/>
      <c r="PVM116" s="184"/>
      <c r="PVN116" s="184"/>
      <c r="PVO116" s="184"/>
      <c r="PVP116" s="184"/>
      <c r="PVQ116" s="184"/>
      <c r="PVR116" s="184"/>
      <c r="PVS116" s="184"/>
      <c r="PVT116" s="184"/>
      <c r="PVU116" s="184"/>
      <c r="PVV116" s="184"/>
      <c r="PVW116" s="184"/>
      <c r="PVX116" s="184"/>
      <c r="PVY116" s="184"/>
      <c r="PVZ116" s="184"/>
      <c r="PWA116" s="184"/>
      <c r="PWB116" s="184"/>
      <c r="PWC116" s="184"/>
      <c r="PWD116" s="184"/>
      <c r="PWE116" s="184"/>
      <c r="PWF116" s="184"/>
      <c r="PWG116" s="184"/>
      <c r="PWH116" s="184"/>
      <c r="PWI116" s="184"/>
      <c r="PWJ116" s="184"/>
      <c r="PWK116" s="184"/>
      <c r="PWL116" s="184"/>
      <c r="PWM116" s="184"/>
      <c r="PWN116" s="184"/>
      <c r="PWO116" s="184"/>
      <c r="PWP116" s="184"/>
      <c r="PWQ116" s="184"/>
      <c r="PWR116" s="184"/>
      <c r="PWS116" s="184"/>
      <c r="PWT116" s="184"/>
      <c r="PWU116" s="184"/>
      <c r="PWV116" s="184"/>
      <c r="PWW116" s="184"/>
      <c r="PWX116" s="184"/>
      <c r="PWY116" s="184"/>
      <c r="PWZ116" s="184"/>
      <c r="PXA116" s="184"/>
      <c r="PXB116" s="184"/>
      <c r="PXC116" s="184"/>
      <c r="PXD116" s="184"/>
      <c r="PXE116" s="184"/>
      <c r="PXF116" s="184"/>
      <c r="PXG116" s="184"/>
      <c r="PXH116" s="184"/>
      <c r="PXI116" s="184"/>
      <c r="PXJ116" s="184"/>
      <c r="PXK116" s="184"/>
      <c r="PXL116" s="184"/>
      <c r="PXM116" s="184"/>
      <c r="PXN116" s="184"/>
      <c r="PXO116" s="184"/>
      <c r="PXP116" s="184"/>
      <c r="PXQ116" s="184"/>
      <c r="PXR116" s="184"/>
      <c r="PXS116" s="184"/>
      <c r="PXT116" s="184"/>
      <c r="PXU116" s="184"/>
      <c r="PXV116" s="184"/>
      <c r="PXW116" s="184"/>
      <c r="PXX116" s="184"/>
      <c r="PXY116" s="184"/>
      <c r="PXZ116" s="184"/>
      <c r="PYA116" s="184"/>
      <c r="PYB116" s="184"/>
      <c r="PYC116" s="184"/>
      <c r="PYD116" s="184"/>
      <c r="PYE116" s="184"/>
      <c r="PYF116" s="184"/>
      <c r="PYG116" s="184"/>
      <c r="PYH116" s="184"/>
      <c r="PYI116" s="184"/>
      <c r="PYJ116" s="184"/>
      <c r="PYK116" s="184"/>
      <c r="PYL116" s="184"/>
      <c r="PYM116" s="184"/>
      <c r="PYN116" s="184"/>
      <c r="PYO116" s="184"/>
      <c r="PYP116" s="184"/>
      <c r="PYQ116" s="184"/>
      <c r="PYR116" s="184"/>
      <c r="PYS116" s="184"/>
      <c r="PYT116" s="184"/>
      <c r="PYU116" s="184"/>
      <c r="PYV116" s="184"/>
      <c r="PYW116" s="184"/>
      <c r="PYX116" s="184"/>
      <c r="PYY116" s="184"/>
      <c r="PYZ116" s="184"/>
      <c r="PZA116" s="184"/>
      <c r="PZB116" s="184"/>
      <c r="PZC116" s="184"/>
      <c r="PZD116" s="184"/>
      <c r="PZE116" s="184"/>
      <c r="PZF116" s="184"/>
      <c r="PZG116" s="184"/>
      <c r="PZH116" s="184"/>
      <c r="PZI116" s="184"/>
      <c r="PZJ116" s="184"/>
      <c r="PZK116" s="184"/>
      <c r="PZL116" s="184"/>
      <c r="PZM116" s="184"/>
      <c r="PZN116" s="184"/>
      <c r="PZO116" s="184"/>
      <c r="PZP116" s="184"/>
      <c r="PZQ116" s="184"/>
      <c r="PZR116" s="184"/>
      <c r="PZS116" s="184"/>
      <c r="PZT116" s="184"/>
      <c r="PZU116" s="184"/>
      <c r="PZV116" s="184"/>
      <c r="PZW116" s="184"/>
      <c r="PZX116" s="184"/>
      <c r="PZY116" s="184"/>
      <c r="PZZ116" s="184"/>
      <c r="QAA116" s="184"/>
      <c r="QAB116" s="184"/>
      <c r="QAC116" s="184"/>
      <c r="QAD116" s="184"/>
      <c r="QAE116" s="184"/>
      <c r="QAF116" s="184"/>
      <c r="QAG116" s="184"/>
      <c r="QAH116" s="184"/>
      <c r="QAI116" s="184"/>
      <c r="QAJ116" s="184"/>
      <c r="QAK116" s="184"/>
      <c r="QAL116" s="184"/>
      <c r="QAM116" s="184"/>
      <c r="QAN116" s="184"/>
      <c r="QAO116" s="184"/>
      <c r="QAP116" s="184"/>
      <c r="QAQ116" s="184"/>
      <c r="QAR116" s="184"/>
      <c r="QAS116" s="184"/>
      <c r="QAT116" s="184"/>
      <c r="QAU116" s="184"/>
      <c r="QAV116" s="184"/>
      <c r="QAW116" s="184"/>
      <c r="QAX116" s="184"/>
      <c r="QAY116" s="184"/>
      <c r="QAZ116" s="184"/>
      <c r="QBA116" s="184"/>
      <c r="QBB116" s="184"/>
      <c r="QBC116" s="184"/>
      <c r="QBD116" s="184"/>
      <c r="QBE116" s="184"/>
      <c r="QBF116" s="184"/>
      <c r="QBG116" s="184"/>
      <c r="QBH116" s="184"/>
      <c r="QBI116" s="184"/>
      <c r="QBJ116" s="184"/>
      <c r="QBK116" s="184"/>
      <c r="QBL116" s="184"/>
      <c r="QBM116" s="184"/>
      <c r="QBN116" s="184"/>
      <c r="QBO116" s="184"/>
      <c r="QBP116" s="184"/>
      <c r="QBQ116" s="184"/>
      <c r="QBR116" s="184"/>
      <c r="QBS116" s="184"/>
      <c r="QBT116" s="184"/>
      <c r="QBU116" s="184"/>
      <c r="QBV116" s="184"/>
      <c r="QBW116" s="184"/>
      <c r="QBX116" s="184"/>
      <c r="QBY116" s="184"/>
      <c r="QBZ116" s="184"/>
      <c r="QCA116" s="184"/>
      <c r="QCB116" s="184"/>
      <c r="QCC116" s="184"/>
      <c r="QCD116" s="184"/>
      <c r="QCE116" s="184"/>
      <c r="QCF116" s="184"/>
      <c r="QCG116" s="184"/>
      <c r="QCH116" s="184"/>
      <c r="QCI116" s="184"/>
      <c r="QCJ116" s="184"/>
      <c r="QCK116" s="184"/>
      <c r="QCL116" s="184"/>
      <c r="QCM116" s="184"/>
      <c r="QCN116" s="184"/>
      <c r="QCO116" s="184"/>
      <c r="QCP116" s="184"/>
      <c r="QCQ116" s="184"/>
      <c r="QCR116" s="184"/>
      <c r="QCS116" s="184"/>
      <c r="QCT116" s="184"/>
      <c r="QCU116" s="184"/>
      <c r="QCV116" s="184"/>
      <c r="QCW116" s="184"/>
      <c r="QCX116" s="184"/>
      <c r="QCY116" s="184"/>
      <c r="QCZ116" s="184"/>
      <c r="QDA116" s="184"/>
      <c r="QDB116" s="184"/>
      <c r="QDC116" s="184"/>
      <c r="QDD116" s="184"/>
      <c r="QDE116" s="184"/>
      <c r="QDF116" s="184"/>
      <c r="QDG116" s="184"/>
      <c r="QDH116" s="184"/>
      <c r="QDI116" s="184"/>
      <c r="QDJ116" s="184"/>
      <c r="QDK116" s="184"/>
      <c r="QDL116" s="184"/>
      <c r="QDM116" s="184"/>
      <c r="QDN116" s="184"/>
      <c r="QDO116" s="184"/>
      <c r="QDP116" s="184"/>
      <c r="QDQ116" s="184"/>
      <c r="QDR116" s="184"/>
      <c r="QDS116" s="184"/>
      <c r="QDT116" s="184"/>
      <c r="QDU116" s="184"/>
      <c r="QDV116" s="184"/>
      <c r="QDW116" s="184"/>
      <c r="QDX116" s="184"/>
      <c r="QDY116" s="184"/>
      <c r="QDZ116" s="184"/>
      <c r="QEA116" s="184"/>
      <c r="QEB116" s="184"/>
      <c r="QEC116" s="184"/>
      <c r="QED116" s="184"/>
      <c r="QEE116" s="184"/>
      <c r="QEF116" s="184"/>
      <c r="QEG116" s="184"/>
      <c r="QEH116" s="184"/>
      <c r="QEI116" s="184"/>
      <c r="QEJ116" s="184"/>
      <c r="QEK116" s="184"/>
      <c r="QEL116" s="184"/>
      <c r="QEM116" s="184"/>
      <c r="QEN116" s="184"/>
      <c r="QEO116" s="184"/>
      <c r="QEP116" s="184"/>
      <c r="QEQ116" s="184"/>
      <c r="QER116" s="184"/>
      <c r="QES116" s="184"/>
      <c r="QET116" s="184"/>
      <c r="QEU116" s="184"/>
      <c r="QEV116" s="184"/>
      <c r="QEW116" s="184"/>
      <c r="QEX116" s="184"/>
      <c r="QEY116" s="184"/>
      <c r="QEZ116" s="184"/>
      <c r="QFA116" s="184"/>
      <c r="QFB116" s="184"/>
      <c r="QFC116" s="184"/>
      <c r="QFD116" s="184"/>
      <c r="QFE116" s="184"/>
      <c r="QFF116" s="184"/>
      <c r="QFG116" s="184"/>
      <c r="QFH116" s="184"/>
      <c r="QFI116" s="184"/>
      <c r="QFJ116" s="184"/>
      <c r="QFK116" s="184"/>
      <c r="QFL116" s="184"/>
      <c r="QFM116" s="184"/>
      <c r="QFN116" s="184"/>
      <c r="QFO116" s="184"/>
      <c r="QFP116" s="184"/>
      <c r="QFQ116" s="184"/>
      <c r="QFR116" s="184"/>
      <c r="QFS116" s="184"/>
      <c r="QFT116" s="184"/>
      <c r="QFU116" s="184"/>
      <c r="QFV116" s="184"/>
      <c r="QFW116" s="184"/>
      <c r="QFX116" s="184"/>
      <c r="QFY116" s="184"/>
      <c r="QFZ116" s="184"/>
      <c r="QGA116" s="184"/>
      <c r="QGB116" s="184"/>
      <c r="QGC116" s="184"/>
      <c r="QGD116" s="184"/>
      <c r="QGE116" s="184"/>
      <c r="QGF116" s="184"/>
      <c r="QGG116" s="184"/>
      <c r="QGH116" s="184"/>
      <c r="QGI116" s="184"/>
      <c r="QGJ116" s="184"/>
      <c r="QGK116" s="184"/>
      <c r="QGL116" s="184"/>
      <c r="QGM116" s="184"/>
      <c r="QGN116" s="184"/>
      <c r="QGO116" s="184"/>
      <c r="QGP116" s="184"/>
      <c r="QGQ116" s="184"/>
      <c r="QGR116" s="184"/>
      <c r="QGS116" s="184"/>
      <c r="QGT116" s="184"/>
      <c r="QGU116" s="184"/>
      <c r="QGV116" s="184"/>
      <c r="QGW116" s="184"/>
      <c r="QGX116" s="184"/>
      <c r="QGY116" s="184"/>
      <c r="QGZ116" s="184"/>
      <c r="QHA116" s="184"/>
      <c r="QHB116" s="184"/>
      <c r="QHC116" s="184"/>
      <c r="QHD116" s="184"/>
      <c r="QHE116" s="184"/>
      <c r="QHF116" s="184"/>
      <c r="QHG116" s="184"/>
      <c r="QHH116" s="184"/>
      <c r="QHI116" s="184"/>
      <c r="QHJ116" s="184"/>
      <c r="QHK116" s="184"/>
      <c r="QHL116" s="184"/>
      <c r="QHM116" s="184"/>
      <c r="QHN116" s="184"/>
      <c r="QHO116" s="184"/>
      <c r="QHP116" s="184"/>
      <c r="QHQ116" s="184"/>
      <c r="QHR116" s="184"/>
      <c r="QHS116" s="184"/>
      <c r="QHT116" s="184"/>
      <c r="QHU116" s="184"/>
      <c r="QHV116" s="184"/>
      <c r="QHW116" s="184"/>
      <c r="QHX116" s="184"/>
      <c r="QHY116" s="184"/>
      <c r="QHZ116" s="184"/>
      <c r="QIA116" s="184"/>
      <c r="QIB116" s="184"/>
      <c r="QIC116" s="184"/>
      <c r="QID116" s="184"/>
      <c r="QIE116" s="184"/>
      <c r="QIF116" s="184"/>
      <c r="QIG116" s="184"/>
      <c r="QIH116" s="184"/>
      <c r="QII116" s="184"/>
      <c r="QIJ116" s="184"/>
      <c r="QIK116" s="184"/>
      <c r="QIL116" s="184"/>
      <c r="QIM116" s="184"/>
      <c r="QIN116" s="184"/>
      <c r="QIO116" s="184"/>
      <c r="QIP116" s="184"/>
      <c r="QIQ116" s="184"/>
      <c r="QIR116" s="184"/>
      <c r="QIS116" s="184"/>
      <c r="QIT116" s="184"/>
      <c r="QIU116" s="184"/>
      <c r="QIV116" s="184"/>
      <c r="QIW116" s="184"/>
      <c r="QIX116" s="184"/>
      <c r="QIY116" s="184"/>
      <c r="QIZ116" s="184"/>
      <c r="QJA116" s="184"/>
      <c r="QJB116" s="184"/>
      <c r="QJC116" s="184"/>
      <c r="QJD116" s="184"/>
      <c r="QJE116" s="184"/>
      <c r="QJF116" s="184"/>
      <c r="QJG116" s="184"/>
      <c r="QJH116" s="184"/>
      <c r="QJI116" s="184"/>
      <c r="QJJ116" s="184"/>
      <c r="QJK116" s="184"/>
      <c r="QJL116" s="184"/>
      <c r="QJM116" s="184"/>
      <c r="QJN116" s="184"/>
      <c r="QJO116" s="184"/>
      <c r="QJP116" s="184"/>
      <c r="QJQ116" s="184"/>
      <c r="QJR116" s="184"/>
      <c r="QJS116" s="184"/>
      <c r="QJT116" s="184"/>
      <c r="QJU116" s="184"/>
      <c r="QJV116" s="184"/>
      <c r="QJW116" s="184"/>
      <c r="QJX116" s="184"/>
      <c r="QJY116" s="184"/>
      <c r="QJZ116" s="184"/>
      <c r="QKA116" s="184"/>
      <c r="QKB116" s="184"/>
      <c r="QKC116" s="184"/>
      <c r="QKD116" s="184"/>
      <c r="QKE116" s="184"/>
      <c r="QKF116" s="184"/>
      <c r="QKG116" s="184"/>
      <c r="QKH116" s="184"/>
      <c r="QKI116" s="184"/>
      <c r="QKJ116" s="184"/>
      <c r="QKK116" s="184"/>
      <c r="QKL116" s="184"/>
      <c r="QKM116" s="184"/>
      <c r="QKN116" s="184"/>
      <c r="QKO116" s="184"/>
      <c r="QKP116" s="184"/>
      <c r="QKQ116" s="184"/>
      <c r="QKR116" s="184"/>
      <c r="QKS116" s="184"/>
      <c r="QKT116" s="184"/>
      <c r="QKU116" s="184"/>
      <c r="QKV116" s="184"/>
      <c r="QKW116" s="184"/>
      <c r="QKX116" s="184"/>
      <c r="QKY116" s="184"/>
      <c r="QKZ116" s="184"/>
      <c r="QLA116" s="184"/>
      <c r="QLB116" s="184"/>
      <c r="QLC116" s="184"/>
      <c r="QLD116" s="184"/>
      <c r="QLE116" s="184"/>
      <c r="QLF116" s="184"/>
      <c r="QLG116" s="184"/>
      <c r="QLH116" s="184"/>
      <c r="QLI116" s="184"/>
      <c r="QLJ116" s="184"/>
      <c r="QLK116" s="184"/>
      <c r="QLL116" s="184"/>
      <c r="QLM116" s="184"/>
      <c r="QLN116" s="184"/>
      <c r="QLO116" s="184"/>
      <c r="QLP116" s="184"/>
      <c r="QLQ116" s="184"/>
      <c r="QLR116" s="184"/>
      <c r="QLS116" s="184"/>
      <c r="QLT116" s="184"/>
      <c r="QLU116" s="184"/>
      <c r="QLV116" s="184"/>
      <c r="QLW116" s="184"/>
      <c r="QLX116" s="184"/>
      <c r="QLY116" s="184"/>
      <c r="QLZ116" s="184"/>
      <c r="QMA116" s="184"/>
      <c r="QMB116" s="184"/>
      <c r="QMC116" s="184"/>
      <c r="QMD116" s="184"/>
      <c r="QME116" s="184"/>
      <c r="QMF116" s="184"/>
      <c r="QMG116" s="184"/>
      <c r="QMH116" s="184"/>
      <c r="QMI116" s="184"/>
      <c r="QMJ116" s="184"/>
      <c r="QMK116" s="184"/>
      <c r="QML116" s="184"/>
      <c r="QMM116" s="184"/>
      <c r="QMN116" s="184"/>
      <c r="QMO116" s="184"/>
      <c r="QMP116" s="184"/>
      <c r="QMQ116" s="184"/>
      <c r="QMR116" s="184"/>
      <c r="QMS116" s="184"/>
      <c r="QMT116" s="184"/>
      <c r="QMU116" s="184"/>
      <c r="QMV116" s="184"/>
      <c r="QMW116" s="184"/>
      <c r="QMX116" s="184"/>
      <c r="QMY116" s="184"/>
      <c r="QMZ116" s="184"/>
      <c r="QNA116" s="184"/>
      <c r="QNB116" s="184"/>
      <c r="QNC116" s="184"/>
      <c r="QND116" s="184"/>
      <c r="QNE116" s="184"/>
      <c r="QNF116" s="184"/>
      <c r="QNG116" s="184"/>
      <c r="QNH116" s="184"/>
      <c r="QNI116" s="184"/>
      <c r="QNJ116" s="184"/>
      <c r="QNK116" s="184"/>
      <c r="QNL116" s="184"/>
      <c r="QNM116" s="184"/>
      <c r="QNN116" s="184"/>
      <c r="QNO116" s="184"/>
      <c r="QNP116" s="184"/>
      <c r="QNQ116" s="184"/>
      <c r="QNR116" s="184"/>
      <c r="QNS116" s="184"/>
      <c r="QNT116" s="184"/>
      <c r="QNU116" s="184"/>
      <c r="QNV116" s="184"/>
      <c r="QNW116" s="184"/>
      <c r="QNX116" s="184"/>
      <c r="QNY116" s="184"/>
      <c r="QNZ116" s="184"/>
      <c r="QOA116" s="184"/>
      <c r="QOB116" s="184"/>
      <c r="QOC116" s="184"/>
      <c r="QOD116" s="184"/>
      <c r="QOE116" s="184"/>
      <c r="QOF116" s="184"/>
      <c r="QOG116" s="184"/>
      <c r="QOH116" s="184"/>
      <c r="QOI116" s="184"/>
      <c r="QOJ116" s="184"/>
      <c r="QOK116" s="184"/>
      <c r="QOL116" s="184"/>
      <c r="QOM116" s="184"/>
      <c r="QON116" s="184"/>
      <c r="QOO116" s="184"/>
      <c r="QOP116" s="184"/>
      <c r="QOQ116" s="184"/>
      <c r="QOR116" s="184"/>
      <c r="QOS116" s="184"/>
      <c r="QOT116" s="184"/>
      <c r="QOU116" s="184"/>
      <c r="QOV116" s="184"/>
      <c r="QOW116" s="184"/>
      <c r="QOX116" s="184"/>
      <c r="QOY116" s="184"/>
      <c r="QOZ116" s="184"/>
      <c r="QPA116" s="184"/>
      <c r="QPB116" s="184"/>
      <c r="QPC116" s="184"/>
      <c r="QPD116" s="184"/>
      <c r="QPE116" s="184"/>
      <c r="QPF116" s="184"/>
      <c r="QPG116" s="184"/>
      <c r="QPH116" s="184"/>
      <c r="QPI116" s="184"/>
      <c r="QPJ116" s="184"/>
      <c r="QPK116" s="184"/>
      <c r="QPL116" s="184"/>
      <c r="QPM116" s="184"/>
      <c r="QPN116" s="184"/>
      <c r="QPO116" s="184"/>
      <c r="QPP116" s="184"/>
      <c r="QPQ116" s="184"/>
      <c r="QPR116" s="184"/>
      <c r="QPS116" s="184"/>
      <c r="QPT116" s="184"/>
      <c r="QPU116" s="184"/>
      <c r="QPV116" s="184"/>
      <c r="QPW116" s="184"/>
      <c r="QPX116" s="184"/>
      <c r="QPY116" s="184"/>
      <c r="QPZ116" s="184"/>
      <c r="QQA116" s="184"/>
      <c r="QQB116" s="184"/>
      <c r="QQC116" s="184"/>
      <c r="QQD116" s="184"/>
      <c r="QQE116" s="184"/>
      <c r="QQF116" s="184"/>
      <c r="QQG116" s="184"/>
      <c r="QQH116" s="184"/>
      <c r="QQI116" s="184"/>
      <c r="QQJ116" s="184"/>
      <c r="QQK116" s="184"/>
      <c r="QQL116" s="184"/>
      <c r="QQM116" s="184"/>
      <c r="QQN116" s="184"/>
      <c r="QQO116" s="184"/>
      <c r="QQP116" s="184"/>
      <c r="QQQ116" s="184"/>
      <c r="QQR116" s="184"/>
      <c r="QQS116" s="184"/>
      <c r="QQT116" s="184"/>
      <c r="QQU116" s="184"/>
      <c r="QQV116" s="184"/>
      <c r="QQW116" s="184"/>
      <c r="QQX116" s="184"/>
      <c r="QQY116" s="184"/>
      <c r="QQZ116" s="184"/>
      <c r="QRA116" s="184"/>
      <c r="QRB116" s="184"/>
      <c r="QRC116" s="184"/>
      <c r="QRD116" s="184"/>
      <c r="QRE116" s="184"/>
      <c r="QRF116" s="184"/>
      <c r="QRG116" s="184"/>
      <c r="QRH116" s="184"/>
      <c r="QRI116" s="184"/>
      <c r="QRJ116" s="184"/>
      <c r="QRK116" s="184"/>
      <c r="QRL116" s="184"/>
      <c r="QRM116" s="184"/>
      <c r="QRN116" s="184"/>
      <c r="QRO116" s="184"/>
      <c r="QRP116" s="184"/>
      <c r="QRQ116" s="184"/>
      <c r="QRR116" s="184"/>
      <c r="QRS116" s="184"/>
      <c r="QRT116" s="184"/>
      <c r="QRU116" s="184"/>
      <c r="QRV116" s="184"/>
      <c r="QRW116" s="184"/>
      <c r="QRX116" s="184"/>
      <c r="QRY116" s="184"/>
      <c r="QRZ116" s="184"/>
      <c r="QSA116" s="184"/>
      <c r="QSB116" s="184"/>
      <c r="QSC116" s="184"/>
      <c r="QSD116" s="184"/>
      <c r="QSE116" s="184"/>
      <c r="QSF116" s="184"/>
      <c r="QSG116" s="184"/>
      <c r="QSH116" s="184"/>
      <c r="QSI116" s="184"/>
      <c r="QSJ116" s="184"/>
      <c r="QSK116" s="184"/>
      <c r="QSL116" s="184"/>
      <c r="QSM116" s="184"/>
      <c r="QSN116" s="184"/>
      <c r="QSO116" s="184"/>
      <c r="QSP116" s="184"/>
      <c r="QSQ116" s="184"/>
      <c r="QSR116" s="184"/>
      <c r="QSS116" s="184"/>
      <c r="QST116" s="184"/>
      <c r="QSU116" s="184"/>
      <c r="QSV116" s="184"/>
      <c r="QSW116" s="184"/>
      <c r="QSX116" s="184"/>
      <c r="QSY116" s="184"/>
      <c r="QSZ116" s="184"/>
      <c r="QTA116" s="184"/>
      <c r="QTB116" s="184"/>
      <c r="QTC116" s="184"/>
      <c r="QTD116" s="184"/>
      <c r="QTE116" s="184"/>
      <c r="QTF116" s="184"/>
      <c r="QTG116" s="184"/>
      <c r="QTH116" s="184"/>
      <c r="QTI116" s="184"/>
      <c r="QTJ116" s="184"/>
      <c r="QTK116" s="184"/>
      <c r="QTL116" s="184"/>
      <c r="QTM116" s="184"/>
      <c r="QTN116" s="184"/>
      <c r="QTO116" s="184"/>
      <c r="QTP116" s="184"/>
      <c r="QTQ116" s="184"/>
      <c r="QTR116" s="184"/>
      <c r="QTS116" s="184"/>
      <c r="QTT116" s="184"/>
      <c r="QTU116" s="184"/>
      <c r="QTV116" s="184"/>
      <c r="QTW116" s="184"/>
      <c r="QTX116" s="184"/>
      <c r="QTY116" s="184"/>
      <c r="QTZ116" s="184"/>
      <c r="QUA116" s="184"/>
      <c r="QUB116" s="184"/>
      <c r="QUC116" s="184"/>
      <c r="QUD116" s="184"/>
      <c r="QUE116" s="184"/>
      <c r="QUF116" s="184"/>
      <c r="QUG116" s="184"/>
      <c r="QUH116" s="184"/>
      <c r="QUI116" s="184"/>
      <c r="QUJ116" s="184"/>
      <c r="QUK116" s="184"/>
      <c r="QUL116" s="184"/>
      <c r="QUM116" s="184"/>
      <c r="QUN116" s="184"/>
      <c r="QUO116" s="184"/>
      <c r="QUP116" s="184"/>
      <c r="QUQ116" s="184"/>
      <c r="QUR116" s="184"/>
      <c r="QUS116" s="184"/>
      <c r="QUT116" s="184"/>
      <c r="QUU116" s="184"/>
      <c r="QUV116" s="184"/>
      <c r="QUW116" s="184"/>
      <c r="QUX116" s="184"/>
      <c r="QUY116" s="184"/>
      <c r="QUZ116" s="184"/>
      <c r="QVA116" s="184"/>
      <c r="QVB116" s="184"/>
      <c r="QVC116" s="184"/>
      <c r="QVD116" s="184"/>
      <c r="QVE116" s="184"/>
      <c r="QVF116" s="184"/>
      <c r="QVG116" s="184"/>
      <c r="QVH116" s="184"/>
      <c r="QVI116" s="184"/>
      <c r="QVJ116" s="184"/>
      <c r="QVK116" s="184"/>
      <c r="QVL116" s="184"/>
      <c r="QVM116" s="184"/>
      <c r="QVN116" s="184"/>
      <c r="QVO116" s="184"/>
      <c r="QVP116" s="184"/>
      <c r="QVQ116" s="184"/>
      <c r="QVR116" s="184"/>
      <c r="QVS116" s="184"/>
      <c r="QVT116" s="184"/>
      <c r="QVU116" s="184"/>
      <c r="QVV116" s="184"/>
      <c r="QVW116" s="184"/>
      <c r="QVX116" s="184"/>
      <c r="QVY116" s="184"/>
      <c r="QVZ116" s="184"/>
      <c r="QWA116" s="184"/>
      <c r="QWB116" s="184"/>
      <c r="QWC116" s="184"/>
      <c r="QWD116" s="184"/>
      <c r="QWE116" s="184"/>
      <c r="QWF116" s="184"/>
      <c r="QWG116" s="184"/>
      <c r="QWH116" s="184"/>
      <c r="QWI116" s="184"/>
      <c r="QWJ116" s="184"/>
      <c r="QWK116" s="184"/>
      <c r="QWL116" s="184"/>
      <c r="QWM116" s="184"/>
      <c r="QWN116" s="184"/>
      <c r="QWO116" s="184"/>
      <c r="QWP116" s="184"/>
      <c r="QWQ116" s="184"/>
      <c r="QWR116" s="184"/>
      <c r="QWS116" s="184"/>
      <c r="QWT116" s="184"/>
      <c r="QWU116" s="184"/>
      <c r="QWV116" s="184"/>
      <c r="QWW116" s="184"/>
      <c r="QWX116" s="184"/>
      <c r="QWY116" s="184"/>
      <c r="QWZ116" s="184"/>
      <c r="QXA116" s="184"/>
      <c r="QXB116" s="184"/>
      <c r="QXC116" s="184"/>
      <c r="QXD116" s="184"/>
      <c r="QXE116" s="184"/>
      <c r="QXF116" s="184"/>
      <c r="QXG116" s="184"/>
      <c r="QXH116" s="184"/>
      <c r="QXI116" s="184"/>
      <c r="QXJ116" s="184"/>
      <c r="QXK116" s="184"/>
      <c r="QXL116" s="184"/>
      <c r="QXM116" s="184"/>
      <c r="QXN116" s="184"/>
      <c r="QXO116" s="184"/>
      <c r="QXP116" s="184"/>
      <c r="QXQ116" s="184"/>
      <c r="QXR116" s="184"/>
      <c r="QXS116" s="184"/>
      <c r="QXT116" s="184"/>
      <c r="QXU116" s="184"/>
      <c r="QXV116" s="184"/>
      <c r="QXW116" s="184"/>
      <c r="QXX116" s="184"/>
      <c r="QXY116" s="184"/>
      <c r="QXZ116" s="184"/>
      <c r="QYA116" s="184"/>
      <c r="QYB116" s="184"/>
      <c r="QYC116" s="184"/>
      <c r="QYD116" s="184"/>
      <c r="QYE116" s="184"/>
      <c r="QYF116" s="184"/>
      <c r="QYG116" s="184"/>
      <c r="QYH116" s="184"/>
      <c r="QYI116" s="184"/>
      <c r="QYJ116" s="184"/>
      <c r="QYK116" s="184"/>
      <c r="QYL116" s="184"/>
      <c r="QYM116" s="184"/>
      <c r="QYN116" s="184"/>
      <c r="QYO116" s="184"/>
      <c r="QYP116" s="184"/>
      <c r="QYQ116" s="184"/>
      <c r="QYR116" s="184"/>
      <c r="QYS116" s="184"/>
      <c r="QYT116" s="184"/>
      <c r="QYU116" s="184"/>
      <c r="QYV116" s="184"/>
      <c r="QYW116" s="184"/>
      <c r="QYX116" s="184"/>
      <c r="QYY116" s="184"/>
      <c r="QYZ116" s="184"/>
      <c r="QZA116" s="184"/>
      <c r="QZB116" s="184"/>
      <c r="QZC116" s="184"/>
      <c r="QZD116" s="184"/>
      <c r="QZE116" s="184"/>
      <c r="QZF116" s="184"/>
      <c r="QZG116" s="184"/>
      <c r="QZH116" s="184"/>
      <c r="QZI116" s="184"/>
      <c r="QZJ116" s="184"/>
      <c r="QZK116" s="184"/>
      <c r="QZL116" s="184"/>
      <c r="QZM116" s="184"/>
      <c r="QZN116" s="184"/>
      <c r="QZO116" s="184"/>
      <c r="QZP116" s="184"/>
      <c r="QZQ116" s="184"/>
      <c r="QZR116" s="184"/>
      <c r="QZS116" s="184"/>
      <c r="QZT116" s="184"/>
      <c r="QZU116" s="184"/>
      <c r="QZV116" s="184"/>
      <c r="QZW116" s="184"/>
      <c r="QZX116" s="184"/>
      <c r="QZY116" s="184"/>
      <c r="QZZ116" s="184"/>
      <c r="RAA116" s="184"/>
      <c r="RAB116" s="184"/>
      <c r="RAC116" s="184"/>
      <c r="RAD116" s="184"/>
      <c r="RAE116" s="184"/>
      <c r="RAF116" s="184"/>
      <c r="RAG116" s="184"/>
      <c r="RAH116" s="184"/>
      <c r="RAI116" s="184"/>
      <c r="RAJ116" s="184"/>
      <c r="RAK116" s="184"/>
      <c r="RAL116" s="184"/>
      <c r="RAM116" s="184"/>
      <c r="RAN116" s="184"/>
      <c r="RAO116" s="184"/>
      <c r="RAP116" s="184"/>
      <c r="RAQ116" s="184"/>
      <c r="RAR116" s="184"/>
      <c r="RAS116" s="184"/>
      <c r="RAT116" s="184"/>
      <c r="RAU116" s="184"/>
      <c r="RAV116" s="184"/>
      <c r="RAW116" s="184"/>
      <c r="RAX116" s="184"/>
      <c r="RAY116" s="184"/>
      <c r="RAZ116" s="184"/>
      <c r="RBA116" s="184"/>
      <c r="RBB116" s="184"/>
      <c r="RBC116" s="184"/>
      <c r="RBD116" s="184"/>
      <c r="RBE116" s="184"/>
      <c r="RBF116" s="184"/>
      <c r="RBG116" s="184"/>
      <c r="RBH116" s="184"/>
      <c r="RBI116" s="184"/>
      <c r="RBJ116" s="184"/>
      <c r="RBK116" s="184"/>
      <c r="RBL116" s="184"/>
      <c r="RBM116" s="184"/>
      <c r="RBN116" s="184"/>
      <c r="RBO116" s="184"/>
      <c r="RBP116" s="184"/>
      <c r="RBQ116" s="184"/>
      <c r="RBR116" s="184"/>
      <c r="RBS116" s="184"/>
      <c r="RBT116" s="184"/>
      <c r="RBU116" s="184"/>
      <c r="RBV116" s="184"/>
      <c r="RBW116" s="184"/>
      <c r="RBX116" s="184"/>
      <c r="RBY116" s="184"/>
      <c r="RBZ116" s="184"/>
      <c r="RCA116" s="184"/>
      <c r="RCB116" s="184"/>
      <c r="RCC116" s="184"/>
      <c r="RCD116" s="184"/>
      <c r="RCE116" s="184"/>
      <c r="RCF116" s="184"/>
      <c r="RCG116" s="184"/>
      <c r="RCH116" s="184"/>
      <c r="RCI116" s="184"/>
      <c r="RCJ116" s="184"/>
      <c r="RCK116" s="184"/>
      <c r="RCL116" s="184"/>
      <c r="RCM116" s="184"/>
      <c r="RCN116" s="184"/>
      <c r="RCO116" s="184"/>
      <c r="RCP116" s="184"/>
      <c r="RCQ116" s="184"/>
      <c r="RCR116" s="184"/>
      <c r="RCS116" s="184"/>
      <c r="RCT116" s="184"/>
      <c r="RCU116" s="184"/>
      <c r="RCV116" s="184"/>
      <c r="RCW116" s="184"/>
      <c r="RCX116" s="184"/>
      <c r="RCY116" s="184"/>
      <c r="RCZ116" s="184"/>
      <c r="RDA116" s="184"/>
      <c r="RDB116" s="184"/>
      <c r="RDC116" s="184"/>
      <c r="RDD116" s="184"/>
      <c r="RDE116" s="184"/>
      <c r="RDF116" s="184"/>
      <c r="RDG116" s="184"/>
      <c r="RDH116" s="184"/>
      <c r="RDI116" s="184"/>
      <c r="RDJ116" s="184"/>
      <c r="RDK116" s="184"/>
      <c r="RDL116" s="184"/>
      <c r="RDM116" s="184"/>
      <c r="RDN116" s="184"/>
      <c r="RDO116" s="184"/>
      <c r="RDP116" s="184"/>
      <c r="RDQ116" s="184"/>
      <c r="RDR116" s="184"/>
      <c r="RDS116" s="184"/>
      <c r="RDT116" s="184"/>
      <c r="RDU116" s="184"/>
      <c r="RDV116" s="184"/>
      <c r="RDW116" s="184"/>
      <c r="RDX116" s="184"/>
      <c r="RDY116" s="184"/>
      <c r="RDZ116" s="184"/>
      <c r="REA116" s="184"/>
      <c r="REB116" s="184"/>
      <c r="REC116" s="184"/>
      <c r="RED116" s="184"/>
      <c r="REE116" s="184"/>
      <c r="REF116" s="184"/>
      <c r="REG116" s="184"/>
      <c r="REH116" s="184"/>
      <c r="REI116" s="184"/>
      <c r="REJ116" s="184"/>
      <c r="REK116" s="184"/>
      <c r="REL116" s="184"/>
      <c r="REM116" s="184"/>
      <c r="REN116" s="184"/>
      <c r="REO116" s="184"/>
      <c r="REP116" s="184"/>
      <c r="REQ116" s="184"/>
      <c r="RER116" s="184"/>
      <c r="RES116" s="184"/>
      <c r="RET116" s="184"/>
      <c r="REU116" s="184"/>
      <c r="REV116" s="184"/>
      <c r="REW116" s="184"/>
      <c r="REX116" s="184"/>
      <c r="REY116" s="184"/>
      <c r="REZ116" s="184"/>
      <c r="RFA116" s="184"/>
      <c r="RFB116" s="184"/>
      <c r="RFC116" s="184"/>
      <c r="RFD116" s="184"/>
      <c r="RFE116" s="184"/>
      <c r="RFF116" s="184"/>
      <c r="RFG116" s="184"/>
      <c r="RFH116" s="184"/>
      <c r="RFI116" s="184"/>
      <c r="RFJ116" s="184"/>
      <c r="RFK116" s="184"/>
      <c r="RFL116" s="184"/>
      <c r="RFM116" s="184"/>
      <c r="RFN116" s="184"/>
      <c r="RFO116" s="184"/>
      <c r="RFP116" s="184"/>
      <c r="RFQ116" s="184"/>
      <c r="RFR116" s="184"/>
      <c r="RFS116" s="184"/>
      <c r="RFT116" s="184"/>
      <c r="RFU116" s="184"/>
      <c r="RFV116" s="184"/>
      <c r="RFW116" s="184"/>
      <c r="RFX116" s="184"/>
      <c r="RFY116" s="184"/>
      <c r="RFZ116" s="184"/>
      <c r="RGA116" s="184"/>
      <c r="RGB116" s="184"/>
      <c r="RGC116" s="184"/>
      <c r="RGD116" s="184"/>
      <c r="RGE116" s="184"/>
      <c r="RGF116" s="184"/>
      <c r="RGG116" s="184"/>
      <c r="RGH116" s="184"/>
      <c r="RGI116" s="184"/>
      <c r="RGJ116" s="184"/>
      <c r="RGK116" s="184"/>
      <c r="RGL116" s="184"/>
      <c r="RGM116" s="184"/>
      <c r="RGN116" s="184"/>
      <c r="RGO116" s="184"/>
      <c r="RGP116" s="184"/>
      <c r="RGQ116" s="184"/>
      <c r="RGR116" s="184"/>
      <c r="RGS116" s="184"/>
      <c r="RGT116" s="184"/>
      <c r="RGU116" s="184"/>
      <c r="RGV116" s="184"/>
      <c r="RGW116" s="184"/>
      <c r="RGX116" s="184"/>
      <c r="RGY116" s="184"/>
      <c r="RGZ116" s="184"/>
      <c r="RHA116" s="184"/>
      <c r="RHB116" s="184"/>
      <c r="RHC116" s="184"/>
      <c r="RHD116" s="184"/>
      <c r="RHE116" s="184"/>
      <c r="RHF116" s="184"/>
      <c r="RHG116" s="184"/>
      <c r="RHH116" s="184"/>
      <c r="RHI116" s="184"/>
      <c r="RHJ116" s="184"/>
      <c r="RHK116" s="184"/>
      <c r="RHL116" s="184"/>
      <c r="RHM116" s="184"/>
      <c r="RHN116" s="184"/>
      <c r="RHO116" s="184"/>
      <c r="RHP116" s="184"/>
      <c r="RHQ116" s="184"/>
      <c r="RHR116" s="184"/>
      <c r="RHS116" s="184"/>
      <c r="RHT116" s="184"/>
      <c r="RHU116" s="184"/>
      <c r="RHV116" s="184"/>
      <c r="RHW116" s="184"/>
      <c r="RHX116" s="184"/>
      <c r="RHY116" s="184"/>
      <c r="RHZ116" s="184"/>
      <c r="RIA116" s="184"/>
      <c r="RIB116" s="184"/>
      <c r="RIC116" s="184"/>
      <c r="RID116" s="184"/>
      <c r="RIE116" s="184"/>
      <c r="RIF116" s="184"/>
      <c r="RIG116" s="184"/>
      <c r="RIH116" s="184"/>
      <c r="RII116" s="184"/>
      <c r="RIJ116" s="184"/>
      <c r="RIK116" s="184"/>
      <c r="RIL116" s="184"/>
      <c r="RIM116" s="184"/>
      <c r="RIN116" s="184"/>
      <c r="RIO116" s="184"/>
      <c r="RIP116" s="184"/>
      <c r="RIQ116" s="184"/>
      <c r="RIR116" s="184"/>
      <c r="RIS116" s="184"/>
      <c r="RIT116" s="184"/>
      <c r="RIU116" s="184"/>
      <c r="RIV116" s="184"/>
      <c r="RIW116" s="184"/>
      <c r="RIX116" s="184"/>
      <c r="RIY116" s="184"/>
      <c r="RIZ116" s="184"/>
      <c r="RJA116" s="184"/>
      <c r="RJB116" s="184"/>
      <c r="RJC116" s="184"/>
      <c r="RJD116" s="184"/>
      <c r="RJE116" s="184"/>
      <c r="RJF116" s="184"/>
      <c r="RJG116" s="184"/>
      <c r="RJH116" s="184"/>
      <c r="RJI116" s="184"/>
      <c r="RJJ116" s="184"/>
      <c r="RJK116" s="184"/>
      <c r="RJL116" s="184"/>
      <c r="RJM116" s="184"/>
      <c r="RJN116" s="184"/>
      <c r="RJO116" s="184"/>
      <c r="RJP116" s="184"/>
      <c r="RJQ116" s="184"/>
      <c r="RJR116" s="184"/>
      <c r="RJS116" s="184"/>
      <c r="RJT116" s="184"/>
      <c r="RJU116" s="184"/>
      <c r="RJV116" s="184"/>
      <c r="RJW116" s="184"/>
      <c r="RJX116" s="184"/>
      <c r="RJY116" s="184"/>
      <c r="RJZ116" s="184"/>
      <c r="RKA116" s="184"/>
      <c r="RKB116" s="184"/>
      <c r="RKC116" s="184"/>
      <c r="RKD116" s="184"/>
      <c r="RKE116" s="184"/>
      <c r="RKF116" s="184"/>
      <c r="RKG116" s="184"/>
      <c r="RKH116" s="184"/>
      <c r="RKI116" s="184"/>
      <c r="RKJ116" s="184"/>
      <c r="RKK116" s="184"/>
      <c r="RKL116" s="184"/>
      <c r="RKM116" s="184"/>
      <c r="RKN116" s="184"/>
      <c r="RKO116" s="184"/>
      <c r="RKP116" s="184"/>
      <c r="RKQ116" s="184"/>
      <c r="RKR116" s="184"/>
      <c r="RKS116" s="184"/>
      <c r="RKT116" s="184"/>
      <c r="RKU116" s="184"/>
      <c r="RKV116" s="184"/>
      <c r="RKW116" s="184"/>
      <c r="RKX116" s="184"/>
      <c r="RKY116" s="184"/>
      <c r="RKZ116" s="184"/>
      <c r="RLA116" s="184"/>
      <c r="RLB116" s="184"/>
      <c r="RLC116" s="184"/>
      <c r="RLD116" s="184"/>
      <c r="RLE116" s="184"/>
      <c r="RLF116" s="184"/>
      <c r="RLG116" s="184"/>
      <c r="RLH116" s="184"/>
      <c r="RLI116" s="184"/>
      <c r="RLJ116" s="184"/>
      <c r="RLK116" s="184"/>
      <c r="RLL116" s="184"/>
      <c r="RLM116" s="184"/>
      <c r="RLN116" s="184"/>
      <c r="RLO116" s="184"/>
      <c r="RLP116" s="184"/>
      <c r="RLQ116" s="184"/>
      <c r="RLR116" s="184"/>
      <c r="RLS116" s="184"/>
      <c r="RLT116" s="184"/>
      <c r="RLU116" s="184"/>
      <c r="RLV116" s="184"/>
      <c r="RLW116" s="184"/>
      <c r="RLX116" s="184"/>
      <c r="RLY116" s="184"/>
      <c r="RLZ116" s="184"/>
      <c r="RMA116" s="184"/>
      <c r="RMB116" s="184"/>
      <c r="RMC116" s="184"/>
      <c r="RMD116" s="184"/>
      <c r="RME116" s="184"/>
      <c r="RMF116" s="184"/>
      <c r="RMG116" s="184"/>
      <c r="RMH116" s="184"/>
      <c r="RMI116" s="184"/>
      <c r="RMJ116" s="184"/>
      <c r="RMK116" s="184"/>
      <c r="RML116" s="184"/>
      <c r="RMM116" s="184"/>
      <c r="RMN116" s="184"/>
      <c r="RMO116" s="184"/>
      <c r="RMP116" s="184"/>
      <c r="RMQ116" s="184"/>
      <c r="RMR116" s="184"/>
      <c r="RMS116" s="184"/>
      <c r="RMT116" s="184"/>
      <c r="RMU116" s="184"/>
      <c r="RMV116" s="184"/>
      <c r="RMW116" s="184"/>
      <c r="RMX116" s="184"/>
      <c r="RMY116" s="184"/>
      <c r="RMZ116" s="184"/>
      <c r="RNA116" s="184"/>
      <c r="RNB116" s="184"/>
      <c r="RNC116" s="184"/>
      <c r="RND116" s="184"/>
      <c r="RNE116" s="184"/>
      <c r="RNF116" s="184"/>
      <c r="RNG116" s="184"/>
      <c r="RNH116" s="184"/>
      <c r="RNI116" s="184"/>
      <c r="RNJ116" s="184"/>
      <c r="RNK116" s="184"/>
      <c r="RNL116" s="184"/>
      <c r="RNM116" s="184"/>
      <c r="RNN116" s="184"/>
      <c r="RNO116" s="184"/>
      <c r="RNP116" s="184"/>
      <c r="RNQ116" s="184"/>
      <c r="RNR116" s="184"/>
      <c r="RNS116" s="184"/>
      <c r="RNT116" s="184"/>
      <c r="RNU116" s="184"/>
      <c r="RNV116" s="184"/>
      <c r="RNW116" s="184"/>
      <c r="RNX116" s="184"/>
      <c r="RNY116" s="184"/>
      <c r="RNZ116" s="184"/>
      <c r="ROA116" s="184"/>
      <c r="ROB116" s="184"/>
      <c r="ROC116" s="184"/>
      <c r="ROD116" s="184"/>
      <c r="ROE116" s="184"/>
      <c r="ROF116" s="184"/>
      <c r="ROG116" s="184"/>
      <c r="ROH116" s="184"/>
      <c r="ROI116" s="184"/>
      <c r="ROJ116" s="184"/>
      <c r="ROK116" s="184"/>
      <c r="ROL116" s="184"/>
      <c r="ROM116" s="184"/>
      <c r="RON116" s="184"/>
      <c r="ROO116" s="184"/>
      <c r="ROP116" s="184"/>
      <c r="ROQ116" s="184"/>
      <c r="ROR116" s="184"/>
      <c r="ROS116" s="184"/>
      <c r="ROT116" s="184"/>
      <c r="ROU116" s="184"/>
      <c r="ROV116" s="184"/>
      <c r="ROW116" s="184"/>
      <c r="ROX116" s="184"/>
      <c r="ROY116" s="184"/>
      <c r="ROZ116" s="184"/>
      <c r="RPA116" s="184"/>
      <c r="RPB116" s="184"/>
      <c r="RPC116" s="184"/>
      <c r="RPD116" s="184"/>
      <c r="RPE116" s="184"/>
      <c r="RPF116" s="184"/>
      <c r="RPG116" s="184"/>
      <c r="RPH116" s="184"/>
      <c r="RPI116" s="184"/>
      <c r="RPJ116" s="184"/>
      <c r="RPK116" s="184"/>
      <c r="RPL116" s="184"/>
      <c r="RPM116" s="184"/>
      <c r="RPN116" s="184"/>
      <c r="RPO116" s="184"/>
      <c r="RPP116" s="184"/>
      <c r="RPQ116" s="184"/>
      <c r="RPR116" s="184"/>
      <c r="RPS116" s="184"/>
      <c r="RPT116" s="184"/>
      <c r="RPU116" s="184"/>
      <c r="RPV116" s="184"/>
      <c r="RPW116" s="184"/>
      <c r="RPX116" s="184"/>
      <c r="RPY116" s="184"/>
      <c r="RPZ116" s="184"/>
      <c r="RQA116" s="184"/>
      <c r="RQB116" s="184"/>
      <c r="RQC116" s="184"/>
      <c r="RQD116" s="184"/>
      <c r="RQE116" s="184"/>
      <c r="RQF116" s="184"/>
      <c r="RQG116" s="184"/>
      <c r="RQH116" s="184"/>
      <c r="RQI116" s="184"/>
      <c r="RQJ116" s="184"/>
      <c r="RQK116" s="184"/>
      <c r="RQL116" s="184"/>
      <c r="RQM116" s="184"/>
      <c r="RQN116" s="184"/>
      <c r="RQO116" s="184"/>
      <c r="RQP116" s="184"/>
      <c r="RQQ116" s="184"/>
      <c r="RQR116" s="184"/>
      <c r="RQS116" s="184"/>
      <c r="RQT116" s="184"/>
      <c r="RQU116" s="184"/>
      <c r="RQV116" s="184"/>
      <c r="RQW116" s="184"/>
      <c r="RQX116" s="184"/>
      <c r="RQY116" s="184"/>
      <c r="RQZ116" s="184"/>
      <c r="RRA116" s="184"/>
      <c r="RRB116" s="184"/>
      <c r="RRC116" s="184"/>
      <c r="RRD116" s="184"/>
      <c r="RRE116" s="184"/>
      <c r="RRF116" s="184"/>
      <c r="RRG116" s="184"/>
      <c r="RRH116" s="184"/>
      <c r="RRI116" s="184"/>
      <c r="RRJ116" s="184"/>
      <c r="RRK116" s="184"/>
      <c r="RRL116" s="184"/>
      <c r="RRM116" s="184"/>
      <c r="RRN116" s="184"/>
      <c r="RRO116" s="184"/>
      <c r="RRP116" s="184"/>
      <c r="RRQ116" s="184"/>
      <c r="RRR116" s="184"/>
      <c r="RRS116" s="184"/>
      <c r="RRT116" s="184"/>
      <c r="RRU116" s="184"/>
      <c r="RRV116" s="184"/>
      <c r="RRW116" s="184"/>
      <c r="RRX116" s="184"/>
      <c r="RRY116" s="184"/>
      <c r="RRZ116" s="184"/>
      <c r="RSA116" s="184"/>
      <c r="RSB116" s="184"/>
      <c r="RSC116" s="184"/>
      <c r="RSD116" s="184"/>
      <c r="RSE116" s="184"/>
      <c r="RSF116" s="184"/>
      <c r="RSG116" s="184"/>
      <c r="RSH116" s="184"/>
      <c r="RSI116" s="184"/>
      <c r="RSJ116" s="184"/>
      <c r="RSK116" s="184"/>
      <c r="RSL116" s="184"/>
      <c r="RSM116" s="184"/>
      <c r="RSN116" s="184"/>
      <c r="RSO116" s="184"/>
      <c r="RSP116" s="184"/>
      <c r="RSQ116" s="184"/>
      <c r="RSR116" s="184"/>
      <c r="RSS116" s="184"/>
      <c r="RST116" s="184"/>
      <c r="RSU116" s="184"/>
      <c r="RSV116" s="184"/>
      <c r="RSW116" s="184"/>
      <c r="RSX116" s="184"/>
      <c r="RSY116" s="184"/>
      <c r="RSZ116" s="184"/>
      <c r="RTA116" s="184"/>
      <c r="RTB116" s="184"/>
      <c r="RTC116" s="184"/>
      <c r="RTD116" s="184"/>
      <c r="RTE116" s="184"/>
      <c r="RTF116" s="184"/>
      <c r="RTG116" s="184"/>
      <c r="RTH116" s="184"/>
      <c r="RTI116" s="184"/>
      <c r="RTJ116" s="184"/>
      <c r="RTK116" s="184"/>
      <c r="RTL116" s="184"/>
      <c r="RTM116" s="184"/>
      <c r="RTN116" s="184"/>
      <c r="RTO116" s="184"/>
      <c r="RTP116" s="184"/>
      <c r="RTQ116" s="184"/>
      <c r="RTR116" s="184"/>
      <c r="RTS116" s="184"/>
      <c r="RTT116" s="184"/>
      <c r="RTU116" s="184"/>
      <c r="RTV116" s="184"/>
      <c r="RTW116" s="184"/>
      <c r="RTX116" s="184"/>
      <c r="RTY116" s="184"/>
      <c r="RTZ116" s="184"/>
      <c r="RUA116" s="184"/>
      <c r="RUB116" s="184"/>
      <c r="RUC116" s="184"/>
      <c r="RUD116" s="184"/>
      <c r="RUE116" s="184"/>
      <c r="RUF116" s="184"/>
      <c r="RUG116" s="184"/>
      <c r="RUH116" s="184"/>
      <c r="RUI116" s="184"/>
      <c r="RUJ116" s="184"/>
      <c r="RUK116" s="184"/>
      <c r="RUL116" s="184"/>
      <c r="RUM116" s="184"/>
      <c r="RUN116" s="184"/>
      <c r="RUO116" s="184"/>
      <c r="RUP116" s="184"/>
      <c r="RUQ116" s="184"/>
      <c r="RUR116" s="184"/>
      <c r="RUS116" s="184"/>
      <c r="RUT116" s="184"/>
      <c r="RUU116" s="184"/>
      <c r="RUV116" s="184"/>
      <c r="RUW116" s="184"/>
      <c r="RUX116" s="184"/>
      <c r="RUY116" s="184"/>
      <c r="RUZ116" s="184"/>
      <c r="RVA116" s="184"/>
      <c r="RVB116" s="184"/>
      <c r="RVC116" s="184"/>
      <c r="RVD116" s="184"/>
      <c r="RVE116" s="184"/>
      <c r="RVF116" s="184"/>
      <c r="RVG116" s="184"/>
      <c r="RVH116" s="184"/>
      <c r="RVI116" s="184"/>
      <c r="RVJ116" s="184"/>
      <c r="RVK116" s="184"/>
      <c r="RVL116" s="184"/>
      <c r="RVM116" s="184"/>
      <c r="RVN116" s="184"/>
      <c r="RVO116" s="184"/>
      <c r="RVP116" s="184"/>
      <c r="RVQ116" s="184"/>
      <c r="RVR116" s="184"/>
      <c r="RVS116" s="184"/>
      <c r="RVT116" s="184"/>
      <c r="RVU116" s="184"/>
      <c r="RVV116" s="184"/>
      <c r="RVW116" s="184"/>
      <c r="RVX116" s="184"/>
      <c r="RVY116" s="184"/>
      <c r="RVZ116" s="184"/>
      <c r="RWA116" s="184"/>
      <c r="RWB116" s="184"/>
      <c r="RWC116" s="184"/>
      <c r="RWD116" s="184"/>
      <c r="RWE116" s="184"/>
      <c r="RWF116" s="184"/>
      <c r="RWG116" s="184"/>
      <c r="RWH116" s="184"/>
      <c r="RWI116" s="184"/>
      <c r="RWJ116" s="184"/>
      <c r="RWK116" s="184"/>
      <c r="RWL116" s="184"/>
      <c r="RWM116" s="184"/>
      <c r="RWN116" s="184"/>
      <c r="RWO116" s="184"/>
      <c r="RWP116" s="184"/>
      <c r="RWQ116" s="184"/>
      <c r="RWR116" s="184"/>
      <c r="RWS116" s="184"/>
      <c r="RWT116" s="184"/>
      <c r="RWU116" s="184"/>
      <c r="RWV116" s="184"/>
      <c r="RWW116" s="184"/>
      <c r="RWX116" s="184"/>
      <c r="RWY116" s="184"/>
      <c r="RWZ116" s="184"/>
      <c r="RXA116" s="184"/>
      <c r="RXB116" s="184"/>
      <c r="RXC116" s="184"/>
      <c r="RXD116" s="184"/>
      <c r="RXE116" s="184"/>
      <c r="RXF116" s="184"/>
      <c r="RXG116" s="184"/>
      <c r="RXH116" s="184"/>
      <c r="RXI116" s="184"/>
      <c r="RXJ116" s="184"/>
      <c r="RXK116" s="184"/>
      <c r="RXL116" s="184"/>
      <c r="RXM116" s="184"/>
      <c r="RXN116" s="184"/>
      <c r="RXO116" s="184"/>
      <c r="RXP116" s="184"/>
      <c r="RXQ116" s="184"/>
      <c r="RXR116" s="184"/>
      <c r="RXS116" s="184"/>
      <c r="RXT116" s="184"/>
      <c r="RXU116" s="184"/>
      <c r="RXV116" s="184"/>
      <c r="RXW116" s="184"/>
      <c r="RXX116" s="184"/>
      <c r="RXY116" s="184"/>
      <c r="RXZ116" s="184"/>
      <c r="RYA116" s="184"/>
      <c r="RYB116" s="184"/>
      <c r="RYC116" s="184"/>
      <c r="RYD116" s="184"/>
      <c r="RYE116" s="184"/>
      <c r="RYF116" s="184"/>
      <c r="RYG116" s="184"/>
      <c r="RYH116" s="184"/>
      <c r="RYI116" s="184"/>
      <c r="RYJ116" s="184"/>
      <c r="RYK116" s="184"/>
      <c r="RYL116" s="184"/>
      <c r="RYM116" s="184"/>
      <c r="RYN116" s="184"/>
      <c r="RYO116" s="184"/>
      <c r="RYP116" s="184"/>
      <c r="RYQ116" s="184"/>
      <c r="RYR116" s="184"/>
      <c r="RYS116" s="184"/>
      <c r="RYT116" s="184"/>
      <c r="RYU116" s="184"/>
      <c r="RYV116" s="184"/>
      <c r="RYW116" s="184"/>
      <c r="RYX116" s="184"/>
      <c r="RYY116" s="184"/>
      <c r="RYZ116" s="184"/>
      <c r="RZA116" s="184"/>
      <c r="RZB116" s="184"/>
      <c r="RZC116" s="184"/>
      <c r="RZD116" s="184"/>
      <c r="RZE116" s="184"/>
      <c r="RZF116" s="184"/>
      <c r="RZG116" s="184"/>
      <c r="RZH116" s="184"/>
      <c r="RZI116" s="184"/>
      <c r="RZJ116" s="184"/>
      <c r="RZK116" s="184"/>
      <c r="RZL116" s="184"/>
      <c r="RZM116" s="184"/>
      <c r="RZN116" s="184"/>
      <c r="RZO116" s="184"/>
      <c r="RZP116" s="184"/>
      <c r="RZQ116" s="184"/>
      <c r="RZR116" s="184"/>
      <c r="RZS116" s="184"/>
      <c r="RZT116" s="184"/>
      <c r="RZU116" s="184"/>
      <c r="RZV116" s="184"/>
      <c r="RZW116" s="184"/>
      <c r="RZX116" s="184"/>
      <c r="RZY116" s="184"/>
      <c r="RZZ116" s="184"/>
      <c r="SAA116" s="184"/>
      <c r="SAB116" s="184"/>
      <c r="SAC116" s="184"/>
      <c r="SAD116" s="184"/>
      <c r="SAE116" s="184"/>
      <c r="SAF116" s="184"/>
      <c r="SAG116" s="184"/>
      <c r="SAH116" s="184"/>
      <c r="SAI116" s="184"/>
      <c r="SAJ116" s="184"/>
      <c r="SAK116" s="184"/>
      <c r="SAL116" s="184"/>
      <c r="SAM116" s="184"/>
      <c r="SAN116" s="184"/>
      <c r="SAO116" s="184"/>
      <c r="SAP116" s="184"/>
      <c r="SAQ116" s="184"/>
      <c r="SAR116" s="184"/>
      <c r="SAS116" s="184"/>
      <c r="SAT116" s="184"/>
      <c r="SAU116" s="184"/>
      <c r="SAV116" s="184"/>
      <c r="SAW116" s="184"/>
      <c r="SAX116" s="184"/>
      <c r="SAY116" s="184"/>
      <c r="SAZ116" s="184"/>
      <c r="SBA116" s="184"/>
      <c r="SBB116" s="184"/>
      <c r="SBC116" s="184"/>
      <c r="SBD116" s="184"/>
      <c r="SBE116" s="184"/>
      <c r="SBF116" s="184"/>
      <c r="SBG116" s="184"/>
      <c r="SBH116" s="184"/>
      <c r="SBI116" s="184"/>
      <c r="SBJ116" s="184"/>
      <c r="SBK116" s="184"/>
      <c r="SBL116" s="184"/>
      <c r="SBM116" s="184"/>
      <c r="SBN116" s="184"/>
      <c r="SBO116" s="184"/>
      <c r="SBP116" s="184"/>
      <c r="SBQ116" s="184"/>
      <c r="SBR116" s="184"/>
      <c r="SBS116" s="184"/>
      <c r="SBT116" s="184"/>
      <c r="SBU116" s="184"/>
      <c r="SBV116" s="184"/>
      <c r="SBW116" s="184"/>
      <c r="SBX116" s="184"/>
      <c r="SBY116" s="184"/>
      <c r="SBZ116" s="184"/>
      <c r="SCA116" s="184"/>
      <c r="SCB116" s="184"/>
      <c r="SCC116" s="184"/>
      <c r="SCD116" s="184"/>
      <c r="SCE116" s="184"/>
      <c r="SCF116" s="184"/>
      <c r="SCG116" s="184"/>
      <c r="SCH116" s="184"/>
      <c r="SCI116" s="184"/>
      <c r="SCJ116" s="184"/>
      <c r="SCK116" s="184"/>
      <c r="SCL116" s="184"/>
      <c r="SCM116" s="184"/>
      <c r="SCN116" s="184"/>
      <c r="SCO116" s="184"/>
      <c r="SCP116" s="184"/>
      <c r="SCQ116" s="184"/>
      <c r="SCR116" s="184"/>
      <c r="SCS116" s="184"/>
      <c r="SCT116" s="184"/>
      <c r="SCU116" s="184"/>
      <c r="SCV116" s="184"/>
      <c r="SCW116" s="184"/>
      <c r="SCX116" s="184"/>
      <c r="SCY116" s="184"/>
      <c r="SCZ116" s="184"/>
      <c r="SDA116" s="184"/>
      <c r="SDB116" s="184"/>
      <c r="SDC116" s="184"/>
      <c r="SDD116" s="184"/>
      <c r="SDE116" s="184"/>
      <c r="SDF116" s="184"/>
      <c r="SDG116" s="184"/>
      <c r="SDH116" s="184"/>
      <c r="SDI116" s="184"/>
      <c r="SDJ116" s="184"/>
      <c r="SDK116" s="184"/>
      <c r="SDL116" s="184"/>
      <c r="SDM116" s="184"/>
      <c r="SDN116" s="184"/>
      <c r="SDO116" s="184"/>
      <c r="SDP116" s="184"/>
      <c r="SDQ116" s="184"/>
      <c r="SDR116" s="184"/>
      <c r="SDS116" s="184"/>
      <c r="SDT116" s="184"/>
      <c r="SDU116" s="184"/>
      <c r="SDV116" s="184"/>
      <c r="SDW116" s="184"/>
      <c r="SDX116" s="184"/>
      <c r="SDY116" s="184"/>
      <c r="SDZ116" s="184"/>
      <c r="SEA116" s="184"/>
      <c r="SEB116" s="184"/>
      <c r="SEC116" s="184"/>
      <c r="SED116" s="184"/>
      <c r="SEE116" s="184"/>
      <c r="SEF116" s="184"/>
      <c r="SEG116" s="184"/>
      <c r="SEH116" s="184"/>
      <c r="SEI116" s="184"/>
      <c r="SEJ116" s="184"/>
      <c r="SEK116" s="184"/>
      <c r="SEL116" s="184"/>
      <c r="SEM116" s="184"/>
      <c r="SEN116" s="184"/>
      <c r="SEO116" s="184"/>
      <c r="SEP116" s="184"/>
      <c r="SEQ116" s="184"/>
      <c r="SER116" s="184"/>
      <c r="SES116" s="184"/>
      <c r="SET116" s="184"/>
      <c r="SEU116" s="184"/>
      <c r="SEV116" s="184"/>
      <c r="SEW116" s="184"/>
      <c r="SEX116" s="184"/>
      <c r="SEY116" s="184"/>
      <c r="SEZ116" s="184"/>
      <c r="SFA116" s="184"/>
      <c r="SFB116" s="184"/>
      <c r="SFC116" s="184"/>
      <c r="SFD116" s="184"/>
      <c r="SFE116" s="184"/>
      <c r="SFF116" s="184"/>
      <c r="SFG116" s="184"/>
      <c r="SFH116" s="184"/>
      <c r="SFI116" s="184"/>
      <c r="SFJ116" s="184"/>
      <c r="SFK116" s="184"/>
      <c r="SFL116" s="184"/>
      <c r="SFM116" s="184"/>
      <c r="SFN116" s="184"/>
      <c r="SFO116" s="184"/>
      <c r="SFP116" s="184"/>
      <c r="SFQ116" s="184"/>
      <c r="SFR116" s="184"/>
      <c r="SFS116" s="184"/>
      <c r="SFT116" s="184"/>
      <c r="SFU116" s="184"/>
      <c r="SFV116" s="184"/>
      <c r="SFW116" s="184"/>
      <c r="SFX116" s="184"/>
      <c r="SFY116" s="184"/>
      <c r="SFZ116" s="184"/>
      <c r="SGA116" s="184"/>
      <c r="SGB116" s="184"/>
      <c r="SGC116" s="184"/>
      <c r="SGD116" s="184"/>
      <c r="SGE116" s="184"/>
      <c r="SGF116" s="184"/>
      <c r="SGG116" s="184"/>
      <c r="SGH116" s="184"/>
      <c r="SGI116" s="184"/>
      <c r="SGJ116" s="184"/>
      <c r="SGK116" s="184"/>
      <c r="SGL116" s="184"/>
      <c r="SGM116" s="184"/>
      <c r="SGN116" s="184"/>
      <c r="SGO116" s="184"/>
      <c r="SGP116" s="184"/>
      <c r="SGQ116" s="184"/>
      <c r="SGR116" s="184"/>
      <c r="SGS116" s="184"/>
      <c r="SGT116" s="184"/>
      <c r="SGU116" s="184"/>
      <c r="SGV116" s="184"/>
      <c r="SGW116" s="184"/>
      <c r="SGX116" s="184"/>
      <c r="SGY116" s="184"/>
      <c r="SGZ116" s="184"/>
      <c r="SHA116" s="184"/>
      <c r="SHB116" s="184"/>
      <c r="SHC116" s="184"/>
      <c r="SHD116" s="184"/>
      <c r="SHE116" s="184"/>
      <c r="SHF116" s="184"/>
      <c r="SHG116" s="184"/>
      <c r="SHH116" s="184"/>
      <c r="SHI116" s="184"/>
      <c r="SHJ116" s="184"/>
      <c r="SHK116" s="184"/>
      <c r="SHL116" s="184"/>
      <c r="SHM116" s="184"/>
      <c r="SHN116" s="184"/>
      <c r="SHO116" s="184"/>
      <c r="SHP116" s="184"/>
      <c r="SHQ116" s="184"/>
      <c r="SHR116" s="184"/>
      <c r="SHS116" s="184"/>
      <c r="SHT116" s="184"/>
      <c r="SHU116" s="184"/>
      <c r="SHV116" s="184"/>
      <c r="SHW116" s="184"/>
      <c r="SHX116" s="184"/>
      <c r="SHY116" s="184"/>
      <c r="SHZ116" s="184"/>
      <c r="SIA116" s="184"/>
      <c r="SIB116" s="184"/>
      <c r="SIC116" s="184"/>
      <c r="SID116" s="184"/>
      <c r="SIE116" s="184"/>
      <c r="SIF116" s="184"/>
      <c r="SIG116" s="184"/>
      <c r="SIH116" s="184"/>
      <c r="SII116" s="184"/>
      <c r="SIJ116" s="184"/>
      <c r="SIK116" s="184"/>
      <c r="SIL116" s="184"/>
      <c r="SIM116" s="184"/>
      <c r="SIN116" s="184"/>
      <c r="SIO116" s="184"/>
      <c r="SIP116" s="184"/>
      <c r="SIQ116" s="184"/>
      <c r="SIR116" s="184"/>
      <c r="SIS116" s="184"/>
      <c r="SIT116" s="184"/>
      <c r="SIU116" s="184"/>
      <c r="SIV116" s="184"/>
      <c r="SIW116" s="184"/>
      <c r="SIX116" s="184"/>
      <c r="SIY116" s="184"/>
      <c r="SIZ116" s="184"/>
      <c r="SJA116" s="184"/>
      <c r="SJB116" s="184"/>
      <c r="SJC116" s="184"/>
      <c r="SJD116" s="184"/>
      <c r="SJE116" s="184"/>
      <c r="SJF116" s="184"/>
      <c r="SJG116" s="184"/>
      <c r="SJH116" s="184"/>
      <c r="SJI116" s="184"/>
      <c r="SJJ116" s="184"/>
      <c r="SJK116" s="184"/>
      <c r="SJL116" s="184"/>
      <c r="SJM116" s="184"/>
      <c r="SJN116" s="184"/>
      <c r="SJO116" s="184"/>
      <c r="SJP116" s="184"/>
      <c r="SJQ116" s="184"/>
      <c r="SJR116" s="184"/>
      <c r="SJS116" s="184"/>
      <c r="SJT116" s="184"/>
      <c r="SJU116" s="184"/>
      <c r="SJV116" s="184"/>
      <c r="SJW116" s="184"/>
      <c r="SJX116" s="184"/>
      <c r="SJY116" s="184"/>
      <c r="SJZ116" s="184"/>
      <c r="SKA116" s="184"/>
      <c r="SKB116" s="184"/>
      <c r="SKC116" s="184"/>
      <c r="SKD116" s="184"/>
      <c r="SKE116" s="184"/>
      <c r="SKF116" s="184"/>
      <c r="SKG116" s="184"/>
      <c r="SKH116" s="184"/>
      <c r="SKI116" s="184"/>
      <c r="SKJ116" s="184"/>
      <c r="SKK116" s="184"/>
      <c r="SKL116" s="184"/>
      <c r="SKM116" s="184"/>
      <c r="SKN116" s="184"/>
      <c r="SKO116" s="184"/>
      <c r="SKP116" s="184"/>
      <c r="SKQ116" s="184"/>
      <c r="SKR116" s="184"/>
      <c r="SKS116" s="184"/>
      <c r="SKT116" s="184"/>
      <c r="SKU116" s="184"/>
      <c r="SKV116" s="184"/>
      <c r="SKW116" s="184"/>
      <c r="SKX116" s="184"/>
      <c r="SKY116" s="184"/>
      <c r="SKZ116" s="184"/>
      <c r="SLA116" s="184"/>
      <c r="SLB116" s="184"/>
      <c r="SLC116" s="184"/>
      <c r="SLD116" s="184"/>
      <c r="SLE116" s="184"/>
      <c r="SLF116" s="184"/>
      <c r="SLG116" s="184"/>
      <c r="SLH116" s="184"/>
      <c r="SLI116" s="184"/>
      <c r="SLJ116" s="184"/>
      <c r="SLK116" s="184"/>
      <c r="SLL116" s="184"/>
      <c r="SLM116" s="184"/>
      <c r="SLN116" s="184"/>
      <c r="SLO116" s="184"/>
      <c r="SLP116" s="184"/>
      <c r="SLQ116" s="184"/>
      <c r="SLR116" s="184"/>
      <c r="SLS116" s="184"/>
      <c r="SLT116" s="184"/>
      <c r="SLU116" s="184"/>
      <c r="SLV116" s="184"/>
      <c r="SLW116" s="184"/>
      <c r="SLX116" s="184"/>
      <c r="SLY116" s="184"/>
      <c r="SLZ116" s="184"/>
      <c r="SMA116" s="184"/>
      <c r="SMB116" s="184"/>
      <c r="SMC116" s="184"/>
      <c r="SMD116" s="184"/>
      <c r="SME116" s="184"/>
      <c r="SMF116" s="184"/>
      <c r="SMG116" s="184"/>
      <c r="SMH116" s="184"/>
      <c r="SMI116" s="184"/>
      <c r="SMJ116" s="184"/>
      <c r="SMK116" s="184"/>
      <c r="SML116" s="184"/>
      <c r="SMM116" s="184"/>
      <c r="SMN116" s="184"/>
      <c r="SMO116" s="184"/>
      <c r="SMP116" s="184"/>
      <c r="SMQ116" s="184"/>
      <c r="SMR116" s="184"/>
      <c r="SMS116" s="184"/>
      <c r="SMT116" s="184"/>
      <c r="SMU116" s="184"/>
      <c r="SMV116" s="184"/>
      <c r="SMW116" s="184"/>
      <c r="SMX116" s="184"/>
      <c r="SMY116" s="184"/>
      <c r="SMZ116" s="184"/>
      <c r="SNA116" s="184"/>
      <c r="SNB116" s="184"/>
      <c r="SNC116" s="184"/>
      <c r="SND116" s="184"/>
      <c r="SNE116" s="184"/>
      <c r="SNF116" s="184"/>
      <c r="SNG116" s="184"/>
      <c r="SNH116" s="184"/>
      <c r="SNI116" s="184"/>
      <c r="SNJ116" s="184"/>
      <c r="SNK116" s="184"/>
      <c r="SNL116" s="184"/>
      <c r="SNM116" s="184"/>
      <c r="SNN116" s="184"/>
      <c r="SNO116" s="184"/>
      <c r="SNP116" s="184"/>
      <c r="SNQ116" s="184"/>
      <c r="SNR116" s="184"/>
      <c r="SNS116" s="184"/>
      <c r="SNT116" s="184"/>
      <c r="SNU116" s="184"/>
      <c r="SNV116" s="184"/>
      <c r="SNW116" s="184"/>
      <c r="SNX116" s="184"/>
      <c r="SNY116" s="184"/>
      <c r="SNZ116" s="184"/>
      <c r="SOA116" s="184"/>
      <c r="SOB116" s="184"/>
      <c r="SOC116" s="184"/>
      <c r="SOD116" s="184"/>
      <c r="SOE116" s="184"/>
      <c r="SOF116" s="184"/>
      <c r="SOG116" s="184"/>
      <c r="SOH116" s="184"/>
      <c r="SOI116" s="184"/>
      <c r="SOJ116" s="184"/>
      <c r="SOK116" s="184"/>
      <c r="SOL116" s="184"/>
      <c r="SOM116" s="184"/>
      <c r="SON116" s="184"/>
      <c r="SOO116" s="184"/>
      <c r="SOP116" s="184"/>
      <c r="SOQ116" s="184"/>
      <c r="SOR116" s="184"/>
      <c r="SOS116" s="184"/>
      <c r="SOT116" s="184"/>
      <c r="SOU116" s="184"/>
      <c r="SOV116" s="184"/>
      <c r="SOW116" s="184"/>
      <c r="SOX116" s="184"/>
      <c r="SOY116" s="184"/>
      <c r="SOZ116" s="184"/>
      <c r="SPA116" s="184"/>
      <c r="SPB116" s="184"/>
      <c r="SPC116" s="184"/>
      <c r="SPD116" s="184"/>
      <c r="SPE116" s="184"/>
      <c r="SPF116" s="184"/>
      <c r="SPG116" s="184"/>
      <c r="SPH116" s="184"/>
      <c r="SPI116" s="184"/>
      <c r="SPJ116" s="184"/>
      <c r="SPK116" s="184"/>
      <c r="SPL116" s="184"/>
      <c r="SPM116" s="184"/>
      <c r="SPN116" s="184"/>
      <c r="SPO116" s="184"/>
      <c r="SPP116" s="184"/>
      <c r="SPQ116" s="184"/>
      <c r="SPR116" s="184"/>
      <c r="SPS116" s="184"/>
      <c r="SPT116" s="184"/>
      <c r="SPU116" s="184"/>
      <c r="SPV116" s="184"/>
      <c r="SPW116" s="184"/>
      <c r="SPX116" s="184"/>
      <c r="SPY116" s="184"/>
      <c r="SPZ116" s="184"/>
      <c r="SQA116" s="184"/>
      <c r="SQB116" s="184"/>
      <c r="SQC116" s="184"/>
      <c r="SQD116" s="184"/>
      <c r="SQE116" s="184"/>
      <c r="SQF116" s="184"/>
      <c r="SQG116" s="184"/>
      <c r="SQH116" s="184"/>
      <c r="SQI116" s="184"/>
      <c r="SQJ116" s="184"/>
      <c r="SQK116" s="184"/>
      <c r="SQL116" s="184"/>
      <c r="SQM116" s="184"/>
      <c r="SQN116" s="184"/>
      <c r="SQO116" s="184"/>
      <c r="SQP116" s="184"/>
      <c r="SQQ116" s="184"/>
      <c r="SQR116" s="184"/>
      <c r="SQS116" s="184"/>
      <c r="SQT116" s="184"/>
      <c r="SQU116" s="184"/>
      <c r="SQV116" s="184"/>
      <c r="SQW116" s="184"/>
      <c r="SQX116" s="184"/>
      <c r="SQY116" s="184"/>
      <c r="SQZ116" s="184"/>
      <c r="SRA116" s="184"/>
      <c r="SRB116" s="184"/>
      <c r="SRC116" s="184"/>
      <c r="SRD116" s="184"/>
      <c r="SRE116" s="184"/>
      <c r="SRF116" s="184"/>
      <c r="SRG116" s="184"/>
      <c r="SRH116" s="184"/>
      <c r="SRI116" s="184"/>
      <c r="SRJ116" s="184"/>
      <c r="SRK116" s="184"/>
      <c r="SRL116" s="184"/>
      <c r="SRM116" s="184"/>
      <c r="SRN116" s="184"/>
      <c r="SRO116" s="184"/>
      <c r="SRP116" s="184"/>
      <c r="SRQ116" s="184"/>
      <c r="SRR116" s="184"/>
      <c r="SRS116" s="184"/>
      <c r="SRT116" s="184"/>
      <c r="SRU116" s="184"/>
      <c r="SRV116" s="184"/>
      <c r="SRW116" s="184"/>
      <c r="SRX116" s="184"/>
      <c r="SRY116" s="184"/>
      <c r="SRZ116" s="184"/>
      <c r="SSA116" s="184"/>
      <c r="SSB116" s="184"/>
      <c r="SSC116" s="184"/>
      <c r="SSD116" s="184"/>
      <c r="SSE116" s="184"/>
      <c r="SSF116" s="184"/>
      <c r="SSG116" s="184"/>
      <c r="SSH116" s="184"/>
      <c r="SSI116" s="184"/>
      <c r="SSJ116" s="184"/>
      <c r="SSK116" s="184"/>
      <c r="SSL116" s="184"/>
      <c r="SSM116" s="184"/>
      <c r="SSN116" s="184"/>
      <c r="SSO116" s="184"/>
      <c r="SSP116" s="184"/>
      <c r="SSQ116" s="184"/>
      <c r="SSR116" s="184"/>
      <c r="SSS116" s="184"/>
      <c r="SST116" s="184"/>
      <c r="SSU116" s="184"/>
      <c r="SSV116" s="184"/>
      <c r="SSW116" s="184"/>
      <c r="SSX116" s="184"/>
      <c r="SSY116" s="184"/>
      <c r="SSZ116" s="184"/>
      <c r="STA116" s="184"/>
      <c r="STB116" s="184"/>
      <c r="STC116" s="184"/>
      <c r="STD116" s="184"/>
      <c r="STE116" s="184"/>
      <c r="STF116" s="184"/>
      <c r="STG116" s="184"/>
      <c r="STH116" s="184"/>
      <c r="STI116" s="184"/>
      <c r="STJ116" s="184"/>
      <c r="STK116" s="184"/>
      <c r="STL116" s="184"/>
      <c r="STM116" s="184"/>
      <c r="STN116" s="184"/>
      <c r="STO116" s="184"/>
      <c r="STP116" s="184"/>
      <c r="STQ116" s="184"/>
      <c r="STR116" s="184"/>
      <c r="STS116" s="184"/>
      <c r="STT116" s="184"/>
      <c r="STU116" s="184"/>
      <c r="STV116" s="184"/>
      <c r="STW116" s="184"/>
      <c r="STX116" s="184"/>
      <c r="STY116" s="184"/>
      <c r="STZ116" s="184"/>
      <c r="SUA116" s="184"/>
      <c r="SUB116" s="184"/>
      <c r="SUC116" s="184"/>
      <c r="SUD116" s="184"/>
      <c r="SUE116" s="184"/>
      <c r="SUF116" s="184"/>
      <c r="SUG116" s="184"/>
      <c r="SUH116" s="184"/>
      <c r="SUI116" s="184"/>
      <c r="SUJ116" s="184"/>
      <c r="SUK116" s="184"/>
      <c r="SUL116" s="184"/>
      <c r="SUM116" s="184"/>
      <c r="SUN116" s="184"/>
      <c r="SUO116" s="184"/>
      <c r="SUP116" s="184"/>
      <c r="SUQ116" s="184"/>
      <c r="SUR116" s="184"/>
      <c r="SUS116" s="184"/>
      <c r="SUT116" s="184"/>
      <c r="SUU116" s="184"/>
      <c r="SUV116" s="184"/>
      <c r="SUW116" s="184"/>
      <c r="SUX116" s="184"/>
      <c r="SUY116" s="184"/>
      <c r="SUZ116" s="184"/>
      <c r="SVA116" s="184"/>
      <c r="SVB116" s="184"/>
      <c r="SVC116" s="184"/>
      <c r="SVD116" s="184"/>
      <c r="SVE116" s="184"/>
      <c r="SVF116" s="184"/>
      <c r="SVG116" s="184"/>
      <c r="SVH116" s="184"/>
      <c r="SVI116" s="184"/>
      <c r="SVJ116" s="184"/>
      <c r="SVK116" s="184"/>
      <c r="SVL116" s="184"/>
      <c r="SVM116" s="184"/>
      <c r="SVN116" s="184"/>
      <c r="SVO116" s="184"/>
      <c r="SVP116" s="184"/>
      <c r="SVQ116" s="184"/>
      <c r="SVR116" s="184"/>
      <c r="SVS116" s="184"/>
      <c r="SVT116" s="184"/>
      <c r="SVU116" s="184"/>
      <c r="SVV116" s="184"/>
      <c r="SVW116" s="184"/>
      <c r="SVX116" s="184"/>
      <c r="SVY116" s="184"/>
      <c r="SVZ116" s="184"/>
      <c r="SWA116" s="184"/>
      <c r="SWB116" s="184"/>
      <c r="SWC116" s="184"/>
      <c r="SWD116" s="184"/>
      <c r="SWE116" s="184"/>
      <c r="SWF116" s="184"/>
      <c r="SWG116" s="184"/>
      <c r="SWH116" s="184"/>
      <c r="SWI116" s="184"/>
      <c r="SWJ116" s="184"/>
      <c r="SWK116" s="184"/>
      <c r="SWL116" s="184"/>
      <c r="SWM116" s="184"/>
      <c r="SWN116" s="184"/>
      <c r="SWO116" s="184"/>
      <c r="SWP116" s="184"/>
      <c r="SWQ116" s="184"/>
      <c r="SWR116" s="184"/>
      <c r="SWS116" s="184"/>
      <c r="SWT116" s="184"/>
      <c r="SWU116" s="184"/>
      <c r="SWV116" s="184"/>
      <c r="SWW116" s="184"/>
      <c r="SWX116" s="184"/>
      <c r="SWY116" s="184"/>
      <c r="SWZ116" s="184"/>
      <c r="SXA116" s="184"/>
      <c r="SXB116" s="184"/>
      <c r="SXC116" s="184"/>
      <c r="SXD116" s="184"/>
      <c r="SXE116" s="184"/>
      <c r="SXF116" s="184"/>
      <c r="SXG116" s="184"/>
      <c r="SXH116" s="184"/>
      <c r="SXI116" s="184"/>
      <c r="SXJ116" s="184"/>
      <c r="SXK116" s="184"/>
      <c r="SXL116" s="184"/>
      <c r="SXM116" s="184"/>
      <c r="SXN116" s="184"/>
      <c r="SXO116" s="184"/>
      <c r="SXP116" s="184"/>
      <c r="SXQ116" s="184"/>
      <c r="SXR116" s="184"/>
      <c r="SXS116" s="184"/>
      <c r="SXT116" s="184"/>
      <c r="SXU116" s="184"/>
      <c r="SXV116" s="184"/>
      <c r="SXW116" s="184"/>
      <c r="SXX116" s="184"/>
      <c r="SXY116" s="184"/>
      <c r="SXZ116" s="184"/>
      <c r="SYA116" s="184"/>
      <c r="SYB116" s="184"/>
      <c r="SYC116" s="184"/>
      <c r="SYD116" s="184"/>
      <c r="SYE116" s="184"/>
      <c r="SYF116" s="184"/>
      <c r="SYG116" s="184"/>
      <c r="SYH116" s="184"/>
      <c r="SYI116" s="184"/>
      <c r="SYJ116" s="184"/>
      <c r="SYK116" s="184"/>
      <c r="SYL116" s="184"/>
      <c r="SYM116" s="184"/>
      <c r="SYN116" s="184"/>
      <c r="SYO116" s="184"/>
      <c r="SYP116" s="184"/>
      <c r="SYQ116" s="184"/>
      <c r="SYR116" s="184"/>
      <c r="SYS116" s="184"/>
      <c r="SYT116" s="184"/>
      <c r="SYU116" s="184"/>
      <c r="SYV116" s="184"/>
      <c r="SYW116" s="184"/>
      <c r="SYX116" s="184"/>
      <c r="SYY116" s="184"/>
      <c r="SYZ116" s="184"/>
      <c r="SZA116" s="184"/>
      <c r="SZB116" s="184"/>
      <c r="SZC116" s="184"/>
      <c r="SZD116" s="184"/>
      <c r="SZE116" s="184"/>
      <c r="SZF116" s="184"/>
      <c r="SZG116" s="184"/>
      <c r="SZH116" s="184"/>
      <c r="SZI116" s="184"/>
      <c r="SZJ116" s="184"/>
      <c r="SZK116" s="184"/>
      <c r="SZL116" s="184"/>
      <c r="SZM116" s="184"/>
      <c r="SZN116" s="184"/>
      <c r="SZO116" s="184"/>
      <c r="SZP116" s="184"/>
      <c r="SZQ116" s="184"/>
      <c r="SZR116" s="184"/>
      <c r="SZS116" s="184"/>
      <c r="SZT116" s="184"/>
      <c r="SZU116" s="184"/>
      <c r="SZV116" s="184"/>
      <c r="SZW116" s="184"/>
      <c r="SZX116" s="184"/>
      <c r="SZY116" s="184"/>
      <c r="SZZ116" s="184"/>
      <c r="TAA116" s="184"/>
      <c r="TAB116" s="184"/>
      <c r="TAC116" s="184"/>
      <c r="TAD116" s="184"/>
      <c r="TAE116" s="184"/>
      <c r="TAF116" s="184"/>
      <c r="TAG116" s="184"/>
      <c r="TAH116" s="184"/>
      <c r="TAI116" s="184"/>
      <c r="TAJ116" s="184"/>
      <c r="TAK116" s="184"/>
      <c r="TAL116" s="184"/>
      <c r="TAM116" s="184"/>
      <c r="TAN116" s="184"/>
      <c r="TAO116" s="184"/>
      <c r="TAP116" s="184"/>
      <c r="TAQ116" s="184"/>
      <c r="TAR116" s="184"/>
      <c r="TAS116" s="184"/>
      <c r="TAT116" s="184"/>
      <c r="TAU116" s="184"/>
      <c r="TAV116" s="184"/>
      <c r="TAW116" s="184"/>
      <c r="TAX116" s="184"/>
      <c r="TAY116" s="184"/>
      <c r="TAZ116" s="184"/>
      <c r="TBA116" s="184"/>
      <c r="TBB116" s="184"/>
      <c r="TBC116" s="184"/>
      <c r="TBD116" s="184"/>
      <c r="TBE116" s="184"/>
      <c r="TBF116" s="184"/>
      <c r="TBG116" s="184"/>
      <c r="TBH116" s="184"/>
      <c r="TBI116" s="184"/>
      <c r="TBJ116" s="184"/>
      <c r="TBK116" s="184"/>
      <c r="TBL116" s="184"/>
      <c r="TBM116" s="184"/>
      <c r="TBN116" s="184"/>
      <c r="TBO116" s="184"/>
      <c r="TBP116" s="184"/>
      <c r="TBQ116" s="184"/>
      <c r="TBR116" s="184"/>
      <c r="TBS116" s="184"/>
      <c r="TBT116" s="184"/>
      <c r="TBU116" s="184"/>
      <c r="TBV116" s="184"/>
      <c r="TBW116" s="184"/>
      <c r="TBX116" s="184"/>
      <c r="TBY116" s="184"/>
      <c r="TBZ116" s="184"/>
      <c r="TCA116" s="184"/>
      <c r="TCB116" s="184"/>
      <c r="TCC116" s="184"/>
      <c r="TCD116" s="184"/>
      <c r="TCE116" s="184"/>
      <c r="TCF116" s="184"/>
      <c r="TCG116" s="184"/>
      <c r="TCH116" s="184"/>
      <c r="TCI116" s="184"/>
      <c r="TCJ116" s="184"/>
      <c r="TCK116" s="184"/>
      <c r="TCL116" s="184"/>
      <c r="TCM116" s="184"/>
      <c r="TCN116" s="184"/>
      <c r="TCO116" s="184"/>
      <c r="TCP116" s="184"/>
      <c r="TCQ116" s="184"/>
      <c r="TCR116" s="184"/>
      <c r="TCS116" s="184"/>
      <c r="TCT116" s="184"/>
      <c r="TCU116" s="184"/>
      <c r="TCV116" s="184"/>
      <c r="TCW116" s="184"/>
      <c r="TCX116" s="184"/>
      <c r="TCY116" s="184"/>
      <c r="TCZ116" s="184"/>
      <c r="TDA116" s="184"/>
      <c r="TDB116" s="184"/>
      <c r="TDC116" s="184"/>
      <c r="TDD116" s="184"/>
      <c r="TDE116" s="184"/>
      <c r="TDF116" s="184"/>
      <c r="TDG116" s="184"/>
      <c r="TDH116" s="184"/>
      <c r="TDI116" s="184"/>
      <c r="TDJ116" s="184"/>
      <c r="TDK116" s="184"/>
      <c r="TDL116" s="184"/>
      <c r="TDM116" s="184"/>
      <c r="TDN116" s="184"/>
      <c r="TDO116" s="184"/>
      <c r="TDP116" s="184"/>
      <c r="TDQ116" s="184"/>
      <c r="TDR116" s="184"/>
      <c r="TDS116" s="184"/>
      <c r="TDT116" s="184"/>
      <c r="TDU116" s="184"/>
      <c r="TDV116" s="184"/>
      <c r="TDW116" s="184"/>
      <c r="TDX116" s="184"/>
      <c r="TDY116" s="184"/>
      <c r="TDZ116" s="184"/>
      <c r="TEA116" s="184"/>
      <c r="TEB116" s="184"/>
      <c r="TEC116" s="184"/>
      <c r="TED116" s="184"/>
      <c r="TEE116" s="184"/>
      <c r="TEF116" s="184"/>
      <c r="TEG116" s="184"/>
      <c r="TEH116" s="184"/>
      <c r="TEI116" s="184"/>
      <c r="TEJ116" s="184"/>
      <c r="TEK116" s="184"/>
      <c r="TEL116" s="184"/>
      <c r="TEM116" s="184"/>
      <c r="TEN116" s="184"/>
      <c r="TEO116" s="184"/>
      <c r="TEP116" s="184"/>
      <c r="TEQ116" s="184"/>
      <c r="TER116" s="184"/>
      <c r="TES116" s="184"/>
      <c r="TET116" s="184"/>
      <c r="TEU116" s="184"/>
      <c r="TEV116" s="184"/>
      <c r="TEW116" s="184"/>
      <c r="TEX116" s="184"/>
      <c r="TEY116" s="184"/>
      <c r="TEZ116" s="184"/>
      <c r="TFA116" s="184"/>
      <c r="TFB116" s="184"/>
      <c r="TFC116" s="184"/>
      <c r="TFD116" s="184"/>
      <c r="TFE116" s="184"/>
      <c r="TFF116" s="184"/>
      <c r="TFG116" s="184"/>
      <c r="TFH116" s="184"/>
      <c r="TFI116" s="184"/>
      <c r="TFJ116" s="184"/>
      <c r="TFK116" s="184"/>
      <c r="TFL116" s="184"/>
      <c r="TFM116" s="184"/>
      <c r="TFN116" s="184"/>
      <c r="TFO116" s="184"/>
      <c r="TFP116" s="184"/>
      <c r="TFQ116" s="184"/>
      <c r="TFR116" s="184"/>
      <c r="TFS116" s="184"/>
      <c r="TFT116" s="184"/>
      <c r="TFU116" s="184"/>
      <c r="TFV116" s="184"/>
      <c r="TFW116" s="184"/>
      <c r="TFX116" s="184"/>
      <c r="TFY116" s="184"/>
      <c r="TFZ116" s="184"/>
      <c r="TGA116" s="184"/>
      <c r="TGB116" s="184"/>
      <c r="TGC116" s="184"/>
      <c r="TGD116" s="184"/>
      <c r="TGE116" s="184"/>
      <c r="TGF116" s="184"/>
      <c r="TGG116" s="184"/>
      <c r="TGH116" s="184"/>
      <c r="TGI116" s="184"/>
      <c r="TGJ116" s="184"/>
      <c r="TGK116" s="184"/>
      <c r="TGL116" s="184"/>
      <c r="TGM116" s="184"/>
      <c r="TGN116" s="184"/>
      <c r="TGO116" s="184"/>
      <c r="TGP116" s="184"/>
      <c r="TGQ116" s="184"/>
      <c r="TGR116" s="184"/>
      <c r="TGS116" s="184"/>
      <c r="TGT116" s="184"/>
      <c r="TGU116" s="184"/>
      <c r="TGV116" s="184"/>
      <c r="TGW116" s="184"/>
      <c r="TGX116" s="184"/>
      <c r="TGY116" s="184"/>
      <c r="TGZ116" s="184"/>
      <c r="THA116" s="184"/>
      <c r="THB116" s="184"/>
      <c r="THC116" s="184"/>
      <c r="THD116" s="184"/>
      <c r="THE116" s="184"/>
      <c r="THF116" s="184"/>
      <c r="THG116" s="184"/>
      <c r="THH116" s="184"/>
      <c r="THI116" s="184"/>
      <c r="THJ116" s="184"/>
      <c r="THK116" s="184"/>
      <c r="THL116" s="184"/>
      <c r="THM116" s="184"/>
      <c r="THN116" s="184"/>
      <c r="THO116" s="184"/>
      <c r="THP116" s="184"/>
      <c r="THQ116" s="184"/>
      <c r="THR116" s="184"/>
      <c r="THS116" s="184"/>
      <c r="THT116" s="184"/>
      <c r="THU116" s="184"/>
      <c r="THV116" s="184"/>
      <c r="THW116" s="184"/>
      <c r="THX116" s="184"/>
      <c r="THY116" s="184"/>
      <c r="THZ116" s="184"/>
      <c r="TIA116" s="184"/>
      <c r="TIB116" s="184"/>
      <c r="TIC116" s="184"/>
      <c r="TID116" s="184"/>
      <c r="TIE116" s="184"/>
      <c r="TIF116" s="184"/>
      <c r="TIG116" s="184"/>
      <c r="TIH116" s="184"/>
      <c r="TII116" s="184"/>
      <c r="TIJ116" s="184"/>
      <c r="TIK116" s="184"/>
      <c r="TIL116" s="184"/>
      <c r="TIM116" s="184"/>
      <c r="TIN116" s="184"/>
      <c r="TIO116" s="184"/>
      <c r="TIP116" s="184"/>
      <c r="TIQ116" s="184"/>
      <c r="TIR116" s="184"/>
      <c r="TIS116" s="184"/>
      <c r="TIT116" s="184"/>
      <c r="TIU116" s="184"/>
      <c r="TIV116" s="184"/>
      <c r="TIW116" s="184"/>
      <c r="TIX116" s="184"/>
      <c r="TIY116" s="184"/>
      <c r="TIZ116" s="184"/>
      <c r="TJA116" s="184"/>
      <c r="TJB116" s="184"/>
      <c r="TJC116" s="184"/>
      <c r="TJD116" s="184"/>
      <c r="TJE116" s="184"/>
      <c r="TJF116" s="184"/>
      <c r="TJG116" s="184"/>
      <c r="TJH116" s="184"/>
      <c r="TJI116" s="184"/>
      <c r="TJJ116" s="184"/>
      <c r="TJK116" s="184"/>
      <c r="TJL116" s="184"/>
      <c r="TJM116" s="184"/>
      <c r="TJN116" s="184"/>
      <c r="TJO116" s="184"/>
      <c r="TJP116" s="184"/>
      <c r="TJQ116" s="184"/>
      <c r="TJR116" s="184"/>
      <c r="TJS116" s="184"/>
      <c r="TJT116" s="184"/>
      <c r="TJU116" s="184"/>
      <c r="TJV116" s="184"/>
      <c r="TJW116" s="184"/>
      <c r="TJX116" s="184"/>
      <c r="TJY116" s="184"/>
      <c r="TJZ116" s="184"/>
      <c r="TKA116" s="184"/>
      <c r="TKB116" s="184"/>
      <c r="TKC116" s="184"/>
      <c r="TKD116" s="184"/>
      <c r="TKE116" s="184"/>
      <c r="TKF116" s="184"/>
      <c r="TKG116" s="184"/>
      <c r="TKH116" s="184"/>
      <c r="TKI116" s="184"/>
      <c r="TKJ116" s="184"/>
      <c r="TKK116" s="184"/>
      <c r="TKL116" s="184"/>
      <c r="TKM116" s="184"/>
      <c r="TKN116" s="184"/>
      <c r="TKO116" s="184"/>
      <c r="TKP116" s="184"/>
      <c r="TKQ116" s="184"/>
      <c r="TKR116" s="184"/>
      <c r="TKS116" s="184"/>
      <c r="TKT116" s="184"/>
      <c r="TKU116" s="184"/>
      <c r="TKV116" s="184"/>
      <c r="TKW116" s="184"/>
      <c r="TKX116" s="184"/>
      <c r="TKY116" s="184"/>
      <c r="TKZ116" s="184"/>
      <c r="TLA116" s="184"/>
      <c r="TLB116" s="184"/>
      <c r="TLC116" s="184"/>
      <c r="TLD116" s="184"/>
      <c r="TLE116" s="184"/>
      <c r="TLF116" s="184"/>
      <c r="TLG116" s="184"/>
      <c r="TLH116" s="184"/>
      <c r="TLI116" s="184"/>
      <c r="TLJ116" s="184"/>
      <c r="TLK116" s="184"/>
      <c r="TLL116" s="184"/>
      <c r="TLM116" s="184"/>
      <c r="TLN116" s="184"/>
      <c r="TLO116" s="184"/>
      <c r="TLP116" s="184"/>
      <c r="TLQ116" s="184"/>
      <c r="TLR116" s="184"/>
      <c r="TLS116" s="184"/>
      <c r="TLT116" s="184"/>
      <c r="TLU116" s="184"/>
      <c r="TLV116" s="184"/>
      <c r="TLW116" s="184"/>
      <c r="TLX116" s="184"/>
      <c r="TLY116" s="184"/>
      <c r="TLZ116" s="184"/>
      <c r="TMA116" s="184"/>
      <c r="TMB116" s="184"/>
      <c r="TMC116" s="184"/>
      <c r="TMD116" s="184"/>
      <c r="TME116" s="184"/>
      <c r="TMF116" s="184"/>
      <c r="TMG116" s="184"/>
      <c r="TMH116" s="184"/>
      <c r="TMI116" s="184"/>
      <c r="TMJ116" s="184"/>
      <c r="TMK116" s="184"/>
      <c r="TML116" s="184"/>
      <c r="TMM116" s="184"/>
      <c r="TMN116" s="184"/>
      <c r="TMO116" s="184"/>
      <c r="TMP116" s="184"/>
      <c r="TMQ116" s="184"/>
      <c r="TMR116" s="184"/>
      <c r="TMS116" s="184"/>
      <c r="TMT116" s="184"/>
      <c r="TMU116" s="184"/>
      <c r="TMV116" s="184"/>
      <c r="TMW116" s="184"/>
      <c r="TMX116" s="184"/>
      <c r="TMY116" s="184"/>
      <c r="TMZ116" s="184"/>
      <c r="TNA116" s="184"/>
      <c r="TNB116" s="184"/>
      <c r="TNC116" s="184"/>
      <c r="TND116" s="184"/>
      <c r="TNE116" s="184"/>
      <c r="TNF116" s="184"/>
      <c r="TNG116" s="184"/>
      <c r="TNH116" s="184"/>
      <c r="TNI116" s="184"/>
      <c r="TNJ116" s="184"/>
      <c r="TNK116" s="184"/>
      <c r="TNL116" s="184"/>
      <c r="TNM116" s="184"/>
      <c r="TNN116" s="184"/>
      <c r="TNO116" s="184"/>
      <c r="TNP116" s="184"/>
      <c r="TNQ116" s="184"/>
      <c r="TNR116" s="184"/>
      <c r="TNS116" s="184"/>
      <c r="TNT116" s="184"/>
      <c r="TNU116" s="184"/>
      <c r="TNV116" s="184"/>
      <c r="TNW116" s="184"/>
      <c r="TNX116" s="184"/>
      <c r="TNY116" s="184"/>
      <c r="TNZ116" s="184"/>
      <c r="TOA116" s="184"/>
      <c r="TOB116" s="184"/>
      <c r="TOC116" s="184"/>
      <c r="TOD116" s="184"/>
      <c r="TOE116" s="184"/>
      <c r="TOF116" s="184"/>
      <c r="TOG116" s="184"/>
      <c r="TOH116" s="184"/>
      <c r="TOI116" s="184"/>
      <c r="TOJ116" s="184"/>
      <c r="TOK116" s="184"/>
      <c r="TOL116" s="184"/>
      <c r="TOM116" s="184"/>
      <c r="TON116" s="184"/>
      <c r="TOO116" s="184"/>
      <c r="TOP116" s="184"/>
      <c r="TOQ116" s="184"/>
      <c r="TOR116" s="184"/>
      <c r="TOS116" s="184"/>
      <c r="TOT116" s="184"/>
      <c r="TOU116" s="184"/>
      <c r="TOV116" s="184"/>
      <c r="TOW116" s="184"/>
      <c r="TOX116" s="184"/>
      <c r="TOY116" s="184"/>
      <c r="TOZ116" s="184"/>
      <c r="TPA116" s="184"/>
      <c r="TPB116" s="184"/>
      <c r="TPC116" s="184"/>
      <c r="TPD116" s="184"/>
      <c r="TPE116" s="184"/>
      <c r="TPF116" s="184"/>
      <c r="TPG116" s="184"/>
      <c r="TPH116" s="184"/>
      <c r="TPI116" s="184"/>
      <c r="TPJ116" s="184"/>
      <c r="TPK116" s="184"/>
      <c r="TPL116" s="184"/>
      <c r="TPM116" s="184"/>
      <c r="TPN116" s="184"/>
      <c r="TPO116" s="184"/>
      <c r="TPP116" s="184"/>
      <c r="TPQ116" s="184"/>
      <c r="TPR116" s="184"/>
      <c r="TPS116" s="184"/>
      <c r="TPT116" s="184"/>
      <c r="TPU116" s="184"/>
      <c r="TPV116" s="184"/>
      <c r="TPW116" s="184"/>
      <c r="TPX116" s="184"/>
      <c r="TPY116" s="184"/>
      <c r="TPZ116" s="184"/>
      <c r="TQA116" s="184"/>
      <c r="TQB116" s="184"/>
      <c r="TQC116" s="184"/>
      <c r="TQD116" s="184"/>
      <c r="TQE116" s="184"/>
      <c r="TQF116" s="184"/>
      <c r="TQG116" s="184"/>
      <c r="TQH116" s="184"/>
      <c r="TQI116" s="184"/>
      <c r="TQJ116" s="184"/>
      <c r="TQK116" s="184"/>
      <c r="TQL116" s="184"/>
      <c r="TQM116" s="184"/>
      <c r="TQN116" s="184"/>
      <c r="TQO116" s="184"/>
      <c r="TQP116" s="184"/>
      <c r="TQQ116" s="184"/>
      <c r="TQR116" s="184"/>
      <c r="TQS116" s="184"/>
      <c r="TQT116" s="184"/>
      <c r="TQU116" s="184"/>
      <c r="TQV116" s="184"/>
      <c r="TQW116" s="184"/>
      <c r="TQX116" s="184"/>
      <c r="TQY116" s="184"/>
      <c r="TQZ116" s="184"/>
      <c r="TRA116" s="184"/>
      <c r="TRB116" s="184"/>
      <c r="TRC116" s="184"/>
      <c r="TRD116" s="184"/>
      <c r="TRE116" s="184"/>
      <c r="TRF116" s="184"/>
      <c r="TRG116" s="184"/>
      <c r="TRH116" s="184"/>
      <c r="TRI116" s="184"/>
      <c r="TRJ116" s="184"/>
      <c r="TRK116" s="184"/>
      <c r="TRL116" s="184"/>
      <c r="TRM116" s="184"/>
      <c r="TRN116" s="184"/>
      <c r="TRO116" s="184"/>
      <c r="TRP116" s="184"/>
      <c r="TRQ116" s="184"/>
      <c r="TRR116" s="184"/>
      <c r="TRS116" s="184"/>
      <c r="TRT116" s="184"/>
      <c r="TRU116" s="184"/>
      <c r="TRV116" s="184"/>
      <c r="TRW116" s="184"/>
      <c r="TRX116" s="184"/>
      <c r="TRY116" s="184"/>
      <c r="TRZ116" s="184"/>
      <c r="TSA116" s="184"/>
      <c r="TSB116" s="184"/>
      <c r="TSC116" s="184"/>
      <c r="TSD116" s="184"/>
      <c r="TSE116" s="184"/>
      <c r="TSF116" s="184"/>
      <c r="TSG116" s="184"/>
      <c r="TSH116" s="184"/>
      <c r="TSI116" s="184"/>
      <c r="TSJ116" s="184"/>
      <c r="TSK116" s="184"/>
      <c r="TSL116" s="184"/>
      <c r="TSM116" s="184"/>
      <c r="TSN116" s="184"/>
      <c r="TSO116" s="184"/>
      <c r="TSP116" s="184"/>
      <c r="TSQ116" s="184"/>
      <c r="TSR116" s="184"/>
      <c r="TSS116" s="184"/>
      <c r="TST116" s="184"/>
      <c r="TSU116" s="184"/>
      <c r="TSV116" s="184"/>
      <c r="TSW116" s="184"/>
      <c r="TSX116" s="184"/>
      <c r="TSY116" s="184"/>
      <c r="TSZ116" s="184"/>
      <c r="TTA116" s="184"/>
      <c r="TTB116" s="184"/>
      <c r="TTC116" s="184"/>
      <c r="TTD116" s="184"/>
      <c r="TTE116" s="184"/>
      <c r="TTF116" s="184"/>
      <c r="TTG116" s="184"/>
      <c r="TTH116" s="184"/>
      <c r="TTI116" s="184"/>
      <c r="TTJ116" s="184"/>
      <c r="TTK116" s="184"/>
      <c r="TTL116" s="184"/>
      <c r="TTM116" s="184"/>
      <c r="TTN116" s="184"/>
      <c r="TTO116" s="184"/>
      <c r="TTP116" s="184"/>
      <c r="TTQ116" s="184"/>
      <c r="TTR116" s="184"/>
      <c r="TTS116" s="184"/>
      <c r="TTT116" s="184"/>
      <c r="TTU116" s="184"/>
      <c r="TTV116" s="184"/>
      <c r="TTW116" s="184"/>
      <c r="TTX116" s="184"/>
      <c r="TTY116" s="184"/>
      <c r="TTZ116" s="184"/>
      <c r="TUA116" s="184"/>
      <c r="TUB116" s="184"/>
      <c r="TUC116" s="184"/>
      <c r="TUD116" s="184"/>
      <c r="TUE116" s="184"/>
      <c r="TUF116" s="184"/>
      <c r="TUG116" s="184"/>
      <c r="TUH116" s="184"/>
      <c r="TUI116" s="184"/>
      <c r="TUJ116" s="184"/>
      <c r="TUK116" s="184"/>
      <c r="TUL116" s="184"/>
      <c r="TUM116" s="184"/>
      <c r="TUN116" s="184"/>
      <c r="TUO116" s="184"/>
      <c r="TUP116" s="184"/>
      <c r="TUQ116" s="184"/>
      <c r="TUR116" s="184"/>
      <c r="TUS116" s="184"/>
      <c r="TUT116" s="184"/>
      <c r="TUU116" s="184"/>
      <c r="TUV116" s="184"/>
      <c r="TUW116" s="184"/>
      <c r="TUX116" s="184"/>
      <c r="TUY116" s="184"/>
      <c r="TUZ116" s="184"/>
      <c r="TVA116" s="184"/>
      <c r="TVB116" s="184"/>
      <c r="TVC116" s="184"/>
      <c r="TVD116" s="184"/>
      <c r="TVE116" s="184"/>
      <c r="TVF116" s="184"/>
      <c r="TVG116" s="184"/>
      <c r="TVH116" s="184"/>
      <c r="TVI116" s="184"/>
      <c r="TVJ116" s="184"/>
      <c r="TVK116" s="184"/>
      <c r="TVL116" s="184"/>
      <c r="TVM116" s="184"/>
      <c r="TVN116" s="184"/>
      <c r="TVO116" s="184"/>
      <c r="TVP116" s="184"/>
      <c r="TVQ116" s="184"/>
      <c r="TVR116" s="184"/>
      <c r="TVS116" s="184"/>
      <c r="TVT116" s="184"/>
      <c r="TVU116" s="184"/>
      <c r="TVV116" s="184"/>
      <c r="TVW116" s="184"/>
      <c r="TVX116" s="184"/>
      <c r="TVY116" s="184"/>
      <c r="TVZ116" s="184"/>
      <c r="TWA116" s="184"/>
      <c r="TWB116" s="184"/>
      <c r="TWC116" s="184"/>
      <c r="TWD116" s="184"/>
      <c r="TWE116" s="184"/>
      <c r="TWF116" s="184"/>
      <c r="TWG116" s="184"/>
      <c r="TWH116" s="184"/>
      <c r="TWI116" s="184"/>
      <c r="TWJ116" s="184"/>
      <c r="TWK116" s="184"/>
      <c r="TWL116" s="184"/>
      <c r="TWM116" s="184"/>
      <c r="TWN116" s="184"/>
      <c r="TWO116" s="184"/>
      <c r="TWP116" s="184"/>
      <c r="TWQ116" s="184"/>
      <c r="TWR116" s="184"/>
      <c r="TWS116" s="184"/>
      <c r="TWT116" s="184"/>
      <c r="TWU116" s="184"/>
      <c r="TWV116" s="184"/>
      <c r="TWW116" s="184"/>
      <c r="TWX116" s="184"/>
      <c r="TWY116" s="184"/>
      <c r="TWZ116" s="184"/>
      <c r="TXA116" s="184"/>
      <c r="TXB116" s="184"/>
      <c r="TXC116" s="184"/>
      <c r="TXD116" s="184"/>
      <c r="TXE116" s="184"/>
      <c r="TXF116" s="184"/>
      <c r="TXG116" s="184"/>
      <c r="TXH116" s="184"/>
      <c r="TXI116" s="184"/>
      <c r="TXJ116" s="184"/>
      <c r="TXK116" s="184"/>
      <c r="TXL116" s="184"/>
      <c r="TXM116" s="184"/>
      <c r="TXN116" s="184"/>
      <c r="TXO116" s="184"/>
      <c r="TXP116" s="184"/>
      <c r="TXQ116" s="184"/>
      <c r="TXR116" s="184"/>
      <c r="TXS116" s="184"/>
      <c r="TXT116" s="184"/>
      <c r="TXU116" s="184"/>
      <c r="TXV116" s="184"/>
      <c r="TXW116" s="184"/>
      <c r="TXX116" s="184"/>
      <c r="TXY116" s="184"/>
      <c r="TXZ116" s="184"/>
      <c r="TYA116" s="184"/>
      <c r="TYB116" s="184"/>
      <c r="TYC116" s="184"/>
      <c r="TYD116" s="184"/>
      <c r="TYE116" s="184"/>
      <c r="TYF116" s="184"/>
      <c r="TYG116" s="184"/>
      <c r="TYH116" s="184"/>
      <c r="TYI116" s="184"/>
      <c r="TYJ116" s="184"/>
      <c r="TYK116" s="184"/>
      <c r="TYL116" s="184"/>
      <c r="TYM116" s="184"/>
      <c r="TYN116" s="184"/>
      <c r="TYO116" s="184"/>
      <c r="TYP116" s="184"/>
      <c r="TYQ116" s="184"/>
      <c r="TYR116" s="184"/>
      <c r="TYS116" s="184"/>
      <c r="TYT116" s="184"/>
      <c r="TYU116" s="184"/>
      <c r="TYV116" s="184"/>
      <c r="TYW116" s="184"/>
      <c r="TYX116" s="184"/>
      <c r="TYY116" s="184"/>
      <c r="TYZ116" s="184"/>
      <c r="TZA116" s="184"/>
      <c r="TZB116" s="184"/>
      <c r="TZC116" s="184"/>
      <c r="TZD116" s="184"/>
      <c r="TZE116" s="184"/>
      <c r="TZF116" s="184"/>
      <c r="TZG116" s="184"/>
      <c r="TZH116" s="184"/>
      <c r="TZI116" s="184"/>
      <c r="TZJ116" s="184"/>
      <c r="TZK116" s="184"/>
      <c r="TZL116" s="184"/>
      <c r="TZM116" s="184"/>
      <c r="TZN116" s="184"/>
      <c r="TZO116" s="184"/>
      <c r="TZP116" s="184"/>
      <c r="TZQ116" s="184"/>
      <c r="TZR116" s="184"/>
      <c r="TZS116" s="184"/>
      <c r="TZT116" s="184"/>
      <c r="TZU116" s="184"/>
      <c r="TZV116" s="184"/>
      <c r="TZW116" s="184"/>
      <c r="TZX116" s="184"/>
      <c r="TZY116" s="184"/>
      <c r="TZZ116" s="184"/>
      <c r="UAA116" s="184"/>
      <c r="UAB116" s="184"/>
      <c r="UAC116" s="184"/>
      <c r="UAD116" s="184"/>
      <c r="UAE116" s="184"/>
      <c r="UAF116" s="184"/>
      <c r="UAG116" s="184"/>
      <c r="UAH116" s="184"/>
      <c r="UAI116" s="184"/>
      <c r="UAJ116" s="184"/>
      <c r="UAK116" s="184"/>
      <c r="UAL116" s="184"/>
      <c r="UAM116" s="184"/>
      <c r="UAN116" s="184"/>
      <c r="UAO116" s="184"/>
      <c r="UAP116" s="184"/>
      <c r="UAQ116" s="184"/>
      <c r="UAR116" s="184"/>
      <c r="UAS116" s="184"/>
      <c r="UAT116" s="184"/>
      <c r="UAU116" s="184"/>
      <c r="UAV116" s="184"/>
      <c r="UAW116" s="184"/>
      <c r="UAX116" s="184"/>
      <c r="UAY116" s="184"/>
      <c r="UAZ116" s="184"/>
      <c r="UBA116" s="184"/>
      <c r="UBB116" s="184"/>
      <c r="UBC116" s="184"/>
      <c r="UBD116" s="184"/>
      <c r="UBE116" s="184"/>
      <c r="UBF116" s="184"/>
      <c r="UBG116" s="184"/>
      <c r="UBH116" s="184"/>
      <c r="UBI116" s="184"/>
      <c r="UBJ116" s="184"/>
      <c r="UBK116" s="184"/>
      <c r="UBL116" s="184"/>
      <c r="UBM116" s="184"/>
      <c r="UBN116" s="184"/>
      <c r="UBO116" s="184"/>
      <c r="UBP116" s="184"/>
      <c r="UBQ116" s="184"/>
      <c r="UBR116" s="184"/>
      <c r="UBS116" s="184"/>
      <c r="UBT116" s="184"/>
      <c r="UBU116" s="184"/>
      <c r="UBV116" s="184"/>
      <c r="UBW116" s="184"/>
      <c r="UBX116" s="184"/>
      <c r="UBY116" s="184"/>
      <c r="UBZ116" s="184"/>
      <c r="UCA116" s="184"/>
      <c r="UCB116" s="184"/>
      <c r="UCC116" s="184"/>
      <c r="UCD116" s="184"/>
      <c r="UCE116" s="184"/>
      <c r="UCF116" s="184"/>
      <c r="UCG116" s="184"/>
      <c r="UCH116" s="184"/>
      <c r="UCI116" s="184"/>
      <c r="UCJ116" s="184"/>
      <c r="UCK116" s="184"/>
      <c r="UCL116" s="184"/>
      <c r="UCM116" s="184"/>
      <c r="UCN116" s="184"/>
      <c r="UCO116" s="184"/>
      <c r="UCP116" s="184"/>
      <c r="UCQ116" s="184"/>
      <c r="UCR116" s="184"/>
      <c r="UCS116" s="184"/>
      <c r="UCT116" s="184"/>
      <c r="UCU116" s="184"/>
      <c r="UCV116" s="184"/>
      <c r="UCW116" s="184"/>
      <c r="UCX116" s="184"/>
      <c r="UCY116" s="184"/>
      <c r="UCZ116" s="184"/>
      <c r="UDA116" s="184"/>
      <c r="UDB116" s="184"/>
      <c r="UDC116" s="184"/>
      <c r="UDD116" s="184"/>
      <c r="UDE116" s="184"/>
      <c r="UDF116" s="184"/>
      <c r="UDG116" s="184"/>
      <c r="UDH116" s="184"/>
      <c r="UDI116" s="184"/>
      <c r="UDJ116" s="184"/>
      <c r="UDK116" s="184"/>
      <c r="UDL116" s="184"/>
      <c r="UDM116" s="184"/>
      <c r="UDN116" s="184"/>
      <c r="UDO116" s="184"/>
      <c r="UDP116" s="184"/>
      <c r="UDQ116" s="184"/>
      <c r="UDR116" s="184"/>
      <c r="UDS116" s="184"/>
      <c r="UDT116" s="184"/>
      <c r="UDU116" s="184"/>
      <c r="UDV116" s="184"/>
      <c r="UDW116" s="184"/>
      <c r="UDX116" s="184"/>
      <c r="UDY116" s="184"/>
      <c r="UDZ116" s="184"/>
      <c r="UEA116" s="184"/>
      <c r="UEB116" s="184"/>
      <c r="UEC116" s="184"/>
      <c r="UED116" s="184"/>
      <c r="UEE116" s="184"/>
      <c r="UEF116" s="184"/>
      <c r="UEG116" s="184"/>
      <c r="UEH116" s="184"/>
      <c r="UEI116" s="184"/>
      <c r="UEJ116" s="184"/>
      <c r="UEK116" s="184"/>
      <c r="UEL116" s="184"/>
      <c r="UEM116" s="184"/>
      <c r="UEN116" s="184"/>
      <c r="UEO116" s="184"/>
      <c r="UEP116" s="184"/>
      <c r="UEQ116" s="184"/>
      <c r="UER116" s="184"/>
      <c r="UES116" s="184"/>
      <c r="UET116" s="184"/>
      <c r="UEU116" s="184"/>
      <c r="UEV116" s="184"/>
      <c r="UEW116" s="184"/>
      <c r="UEX116" s="184"/>
      <c r="UEY116" s="184"/>
      <c r="UEZ116" s="184"/>
      <c r="UFA116" s="184"/>
      <c r="UFB116" s="184"/>
      <c r="UFC116" s="184"/>
      <c r="UFD116" s="184"/>
      <c r="UFE116" s="184"/>
      <c r="UFF116" s="184"/>
      <c r="UFG116" s="184"/>
      <c r="UFH116" s="184"/>
      <c r="UFI116" s="184"/>
      <c r="UFJ116" s="184"/>
      <c r="UFK116" s="184"/>
      <c r="UFL116" s="184"/>
      <c r="UFM116" s="184"/>
      <c r="UFN116" s="184"/>
      <c r="UFO116" s="184"/>
      <c r="UFP116" s="184"/>
      <c r="UFQ116" s="184"/>
      <c r="UFR116" s="184"/>
      <c r="UFS116" s="184"/>
      <c r="UFT116" s="184"/>
      <c r="UFU116" s="184"/>
      <c r="UFV116" s="184"/>
      <c r="UFW116" s="184"/>
      <c r="UFX116" s="184"/>
      <c r="UFY116" s="184"/>
      <c r="UFZ116" s="184"/>
      <c r="UGA116" s="184"/>
      <c r="UGB116" s="184"/>
      <c r="UGC116" s="184"/>
      <c r="UGD116" s="184"/>
      <c r="UGE116" s="184"/>
      <c r="UGF116" s="184"/>
      <c r="UGG116" s="184"/>
      <c r="UGH116" s="184"/>
      <c r="UGI116" s="184"/>
      <c r="UGJ116" s="184"/>
      <c r="UGK116" s="184"/>
      <c r="UGL116" s="184"/>
      <c r="UGM116" s="184"/>
      <c r="UGN116" s="184"/>
      <c r="UGO116" s="184"/>
      <c r="UGP116" s="184"/>
      <c r="UGQ116" s="184"/>
      <c r="UGR116" s="184"/>
      <c r="UGS116" s="184"/>
      <c r="UGT116" s="184"/>
      <c r="UGU116" s="184"/>
      <c r="UGV116" s="184"/>
      <c r="UGW116" s="184"/>
      <c r="UGX116" s="184"/>
      <c r="UGY116" s="184"/>
      <c r="UGZ116" s="184"/>
      <c r="UHA116" s="184"/>
      <c r="UHB116" s="184"/>
      <c r="UHC116" s="184"/>
      <c r="UHD116" s="184"/>
      <c r="UHE116" s="184"/>
      <c r="UHF116" s="184"/>
      <c r="UHG116" s="184"/>
      <c r="UHH116" s="184"/>
      <c r="UHI116" s="184"/>
      <c r="UHJ116" s="184"/>
      <c r="UHK116" s="184"/>
      <c r="UHL116" s="184"/>
      <c r="UHM116" s="184"/>
      <c r="UHN116" s="184"/>
      <c r="UHO116" s="184"/>
      <c r="UHP116" s="184"/>
      <c r="UHQ116" s="184"/>
      <c r="UHR116" s="184"/>
      <c r="UHS116" s="184"/>
      <c r="UHT116" s="184"/>
      <c r="UHU116" s="184"/>
      <c r="UHV116" s="184"/>
      <c r="UHW116" s="184"/>
      <c r="UHX116" s="184"/>
      <c r="UHY116" s="184"/>
      <c r="UHZ116" s="184"/>
      <c r="UIA116" s="184"/>
      <c r="UIB116" s="184"/>
      <c r="UIC116" s="184"/>
      <c r="UID116" s="184"/>
      <c r="UIE116" s="184"/>
      <c r="UIF116" s="184"/>
      <c r="UIG116" s="184"/>
      <c r="UIH116" s="184"/>
      <c r="UII116" s="184"/>
      <c r="UIJ116" s="184"/>
      <c r="UIK116" s="184"/>
      <c r="UIL116" s="184"/>
      <c r="UIM116" s="184"/>
      <c r="UIN116" s="184"/>
      <c r="UIO116" s="184"/>
      <c r="UIP116" s="184"/>
      <c r="UIQ116" s="184"/>
      <c r="UIR116" s="184"/>
      <c r="UIS116" s="184"/>
      <c r="UIT116" s="184"/>
      <c r="UIU116" s="184"/>
      <c r="UIV116" s="184"/>
      <c r="UIW116" s="184"/>
      <c r="UIX116" s="184"/>
      <c r="UIY116" s="184"/>
      <c r="UIZ116" s="184"/>
      <c r="UJA116" s="184"/>
      <c r="UJB116" s="184"/>
      <c r="UJC116" s="184"/>
      <c r="UJD116" s="184"/>
      <c r="UJE116" s="184"/>
      <c r="UJF116" s="184"/>
      <c r="UJG116" s="184"/>
      <c r="UJH116" s="184"/>
      <c r="UJI116" s="184"/>
      <c r="UJJ116" s="184"/>
      <c r="UJK116" s="184"/>
      <c r="UJL116" s="184"/>
      <c r="UJM116" s="184"/>
      <c r="UJN116" s="184"/>
      <c r="UJO116" s="184"/>
      <c r="UJP116" s="184"/>
      <c r="UJQ116" s="184"/>
      <c r="UJR116" s="184"/>
      <c r="UJS116" s="184"/>
      <c r="UJT116" s="184"/>
      <c r="UJU116" s="184"/>
      <c r="UJV116" s="184"/>
      <c r="UJW116" s="184"/>
      <c r="UJX116" s="184"/>
      <c r="UJY116" s="184"/>
      <c r="UJZ116" s="184"/>
      <c r="UKA116" s="184"/>
      <c r="UKB116" s="184"/>
      <c r="UKC116" s="184"/>
      <c r="UKD116" s="184"/>
      <c r="UKE116" s="184"/>
      <c r="UKF116" s="184"/>
      <c r="UKG116" s="184"/>
      <c r="UKH116" s="184"/>
      <c r="UKI116" s="184"/>
      <c r="UKJ116" s="184"/>
      <c r="UKK116" s="184"/>
      <c r="UKL116" s="184"/>
      <c r="UKM116" s="184"/>
      <c r="UKN116" s="184"/>
      <c r="UKO116" s="184"/>
      <c r="UKP116" s="184"/>
      <c r="UKQ116" s="184"/>
      <c r="UKR116" s="184"/>
      <c r="UKS116" s="184"/>
      <c r="UKT116" s="184"/>
      <c r="UKU116" s="184"/>
      <c r="UKV116" s="184"/>
      <c r="UKW116" s="184"/>
      <c r="UKX116" s="184"/>
      <c r="UKY116" s="184"/>
      <c r="UKZ116" s="184"/>
      <c r="ULA116" s="184"/>
      <c r="ULB116" s="184"/>
      <c r="ULC116" s="184"/>
      <c r="ULD116" s="184"/>
      <c r="ULE116" s="184"/>
      <c r="ULF116" s="184"/>
      <c r="ULG116" s="184"/>
      <c r="ULH116" s="184"/>
      <c r="ULI116" s="184"/>
      <c r="ULJ116" s="184"/>
      <c r="ULK116" s="184"/>
      <c r="ULL116" s="184"/>
      <c r="ULM116" s="184"/>
      <c r="ULN116" s="184"/>
      <c r="ULO116" s="184"/>
      <c r="ULP116" s="184"/>
      <c r="ULQ116" s="184"/>
      <c r="ULR116" s="184"/>
      <c r="ULS116" s="184"/>
      <c r="ULT116" s="184"/>
      <c r="ULU116" s="184"/>
      <c r="ULV116" s="184"/>
      <c r="ULW116" s="184"/>
      <c r="ULX116" s="184"/>
      <c r="ULY116" s="184"/>
      <c r="ULZ116" s="184"/>
      <c r="UMA116" s="184"/>
      <c r="UMB116" s="184"/>
      <c r="UMC116" s="184"/>
      <c r="UMD116" s="184"/>
      <c r="UME116" s="184"/>
      <c r="UMF116" s="184"/>
      <c r="UMG116" s="184"/>
      <c r="UMH116" s="184"/>
      <c r="UMI116" s="184"/>
      <c r="UMJ116" s="184"/>
      <c r="UMK116" s="184"/>
      <c r="UML116" s="184"/>
      <c r="UMM116" s="184"/>
      <c r="UMN116" s="184"/>
      <c r="UMO116" s="184"/>
      <c r="UMP116" s="184"/>
      <c r="UMQ116" s="184"/>
      <c r="UMR116" s="184"/>
      <c r="UMS116" s="184"/>
      <c r="UMT116" s="184"/>
      <c r="UMU116" s="184"/>
      <c r="UMV116" s="184"/>
      <c r="UMW116" s="184"/>
      <c r="UMX116" s="184"/>
      <c r="UMY116" s="184"/>
      <c r="UMZ116" s="184"/>
      <c r="UNA116" s="184"/>
      <c r="UNB116" s="184"/>
      <c r="UNC116" s="184"/>
      <c r="UND116" s="184"/>
      <c r="UNE116" s="184"/>
      <c r="UNF116" s="184"/>
      <c r="UNG116" s="184"/>
      <c r="UNH116" s="184"/>
      <c r="UNI116" s="184"/>
      <c r="UNJ116" s="184"/>
      <c r="UNK116" s="184"/>
      <c r="UNL116" s="184"/>
      <c r="UNM116" s="184"/>
      <c r="UNN116" s="184"/>
      <c r="UNO116" s="184"/>
      <c r="UNP116" s="184"/>
      <c r="UNQ116" s="184"/>
      <c r="UNR116" s="184"/>
      <c r="UNS116" s="184"/>
      <c r="UNT116" s="184"/>
      <c r="UNU116" s="184"/>
      <c r="UNV116" s="184"/>
      <c r="UNW116" s="184"/>
      <c r="UNX116" s="184"/>
      <c r="UNY116" s="184"/>
      <c r="UNZ116" s="184"/>
      <c r="UOA116" s="184"/>
      <c r="UOB116" s="184"/>
      <c r="UOC116" s="184"/>
      <c r="UOD116" s="184"/>
      <c r="UOE116" s="184"/>
      <c r="UOF116" s="184"/>
      <c r="UOG116" s="184"/>
      <c r="UOH116" s="184"/>
      <c r="UOI116" s="184"/>
      <c r="UOJ116" s="184"/>
      <c r="UOK116" s="184"/>
      <c r="UOL116" s="184"/>
      <c r="UOM116" s="184"/>
      <c r="UON116" s="184"/>
      <c r="UOO116" s="184"/>
      <c r="UOP116" s="184"/>
      <c r="UOQ116" s="184"/>
      <c r="UOR116" s="184"/>
      <c r="UOS116" s="184"/>
      <c r="UOT116" s="184"/>
      <c r="UOU116" s="184"/>
      <c r="UOV116" s="184"/>
      <c r="UOW116" s="184"/>
      <c r="UOX116" s="184"/>
      <c r="UOY116" s="184"/>
      <c r="UOZ116" s="184"/>
      <c r="UPA116" s="184"/>
      <c r="UPB116" s="184"/>
      <c r="UPC116" s="184"/>
      <c r="UPD116" s="184"/>
      <c r="UPE116" s="184"/>
      <c r="UPF116" s="184"/>
      <c r="UPG116" s="184"/>
      <c r="UPH116" s="184"/>
      <c r="UPI116" s="184"/>
      <c r="UPJ116" s="184"/>
      <c r="UPK116" s="184"/>
      <c r="UPL116" s="184"/>
      <c r="UPM116" s="184"/>
      <c r="UPN116" s="184"/>
      <c r="UPO116" s="184"/>
      <c r="UPP116" s="184"/>
      <c r="UPQ116" s="184"/>
      <c r="UPR116" s="184"/>
      <c r="UPS116" s="184"/>
      <c r="UPT116" s="184"/>
      <c r="UPU116" s="184"/>
      <c r="UPV116" s="184"/>
      <c r="UPW116" s="184"/>
      <c r="UPX116" s="184"/>
      <c r="UPY116" s="184"/>
      <c r="UPZ116" s="184"/>
      <c r="UQA116" s="184"/>
      <c r="UQB116" s="184"/>
      <c r="UQC116" s="184"/>
      <c r="UQD116" s="184"/>
      <c r="UQE116" s="184"/>
      <c r="UQF116" s="184"/>
      <c r="UQG116" s="184"/>
      <c r="UQH116" s="184"/>
      <c r="UQI116" s="184"/>
      <c r="UQJ116" s="184"/>
      <c r="UQK116" s="184"/>
      <c r="UQL116" s="184"/>
      <c r="UQM116" s="184"/>
      <c r="UQN116" s="184"/>
      <c r="UQO116" s="184"/>
      <c r="UQP116" s="184"/>
      <c r="UQQ116" s="184"/>
      <c r="UQR116" s="184"/>
      <c r="UQS116" s="184"/>
      <c r="UQT116" s="184"/>
      <c r="UQU116" s="184"/>
      <c r="UQV116" s="184"/>
      <c r="UQW116" s="184"/>
      <c r="UQX116" s="184"/>
      <c r="UQY116" s="184"/>
      <c r="UQZ116" s="184"/>
      <c r="URA116" s="184"/>
      <c r="URB116" s="184"/>
      <c r="URC116" s="184"/>
      <c r="URD116" s="184"/>
      <c r="URE116" s="184"/>
      <c r="URF116" s="184"/>
      <c r="URG116" s="184"/>
      <c r="URH116" s="184"/>
      <c r="URI116" s="184"/>
      <c r="URJ116" s="184"/>
      <c r="URK116" s="184"/>
      <c r="URL116" s="184"/>
      <c r="URM116" s="184"/>
      <c r="URN116" s="184"/>
      <c r="URO116" s="184"/>
      <c r="URP116" s="184"/>
      <c r="URQ116" s="184"/>
      <c r="URR116" s="184"/>
      <c r="URS116" s="184"/>
      <c r="URT116" s="184"/>
      <c r="URU116" s="184"/>
      <c r="URV116" s="184"/>
      <c r="URW116" s="184"/>
      <c r="URX116" s="184"/>
      <c r="URY116" s="184"/>
      <c r="URZ116" s="184"/>
      <c r="USA116" s="184"/>
      <c r="USB116" s="184"/>
      <c r="USC116" s="184"/>
      <c r="USD116" s="184"/>
      <c r="USE116" s="184"/>
      <c r="USF116" s="184"/>
      <c r="USG116" s="184"/>
      <c r="USH116" s="184"/>
      <c r="USI116" s="184"/>
      <c r="USJ116" s="184"/>
      <c r="USK116" s="184"/>
      <c r="USL116" s="184"/>
      <c r="USM116" s="184"/>
      <c r="USN116" s="184"/>
      <c r="USO116" s="184"/>
      <c r="USP116" s="184"/>
      <c r="USQ116" s="184"/>
      <c r="USR116" s="184"/>
      <c r="USS116" s="184"/>
      <c r="UST116" s="184"/>
      <c r="USU116" s="184"/>
      <c r="USV116" s="184"/>
      <c r="USW116" s="184"/>
      <c r="USX116" s="184"/>
      <c r="USY116" s="184"/>
      <c r="USZ116" s="184"/>
      <c r="UTA116" s="184"/>
      <c r="UTB116" s="184"/>
      <c r="UTC116" s="184"/>
      <c r="UTD116" s="184"/>
      <c r="UTE116" s="184"/>
      <c r="UTF116" s="184"/>
      <c r="UTG116" s="184"/>
      <c r="UTH116" s="184"/>
      <c r="UTI116" s="184"/>
      <c r="UTJ116" s="184"/>
      <c r="UTK116" s="184"/>
      <c r="UTL116" s="184"/>
      <c r="UTM116" s="184"/>
      <c r="UTN116" s="184"/>
      <c r="UTO116" s="184"/>
      <c r="UTP116" s="184"/>
      <c r="UTQ116" s="184"/>
      <c r="UTR116" s="184"/>
      <c r="UTS116" s="184"/>
      <c r="UTT116" s="184"/>
      <c r="UTU116" s="184"/>
      <c r="UTV116" s="184"/>
      <c r="UTW116" s="184"/>
      <c r="UTX116" s="184"/>
      <c r="UTY116" s="184"/>
      <c r="UTZ116" s="184"/>
      <c r="UUA116" s="184"/>
      <c r="UUB116" s="184"/>
      <c r="UUC116" s="184"/>
      <c r="UUD116" s="184"/>
      <c r="UUE116" s="184"/>
      <c r="UUF116" s="184"/>
      <c r="UUG116" s="184"/>
      <c r="UUH116" s="184"/>
      <c r="UUI116" s="184"/>
      <c r="UUJ116" s="184"/>
      <c r="UUK116" s="184"/>
      <c r="UUL116" s="184"/>
      <c r="UUM116" s="184"/>
      <c r="UUN116" s="184"/>
      <c r="UUO116" s="184"/>
      <c r="UUP116" s="184"/>
      <c r="UUQ116" s="184"/>
      <c r="UUR116" s="184"/>
      <c r="UUS116" s="184"/>
      <c r="UUT116" s="184"/>
      <c r="UUU116" s="184"/>
      <c r="UUV116" s="184"/>
      <c r="UUW116" s="184"/>
      <c r="UUX116" s="184"/>
      <c r="UUY116" s="184"/>
      <c r="UUZ116" s="184"/>
      <c r="UVA116" s="184"/>
      <c r="UVB116" s="184"/>
      <c r="UVC116" s="184"/>
      <c r="UVD116" s="184"/>
      <c r="UVE116" s="184"/>
      <c r="UVF116" s="184"/>
      <c r="UVG116" s="184"/>
      <c r="UVH116" s="184"/>
      <c r="UVI116" s="184"/>
      <c r="UVJ116" s="184"/>
      <c r="UVK116" s="184"/>
      <c r="UVL116" s="184"/>
      <c r="UVM116" s="184"/>
      <c r="UVN116" s="184"/>
      <c r="UVO116" s="184"/>
      <c r="UVP116" s="184"/>
      <c r="UVQ116" s="184"/>
      <c r="UVR116" s="184"/>
      <c r="UVS116" s="184"/>
      <c r="UVT116" s="184"/>
      <c r="UVU116" s="184"/>
      <c r="UVV116" s="184"/>
      <c r="UVW116" s="184"/>
      <c r="UVX116" s="184"/>
      <c r="UVY116" s="184"/>
      <c r="UVZ116" s="184"/>
      <c r="UWA116" s="184"/>
      <c r="UWB116" s="184"/>
      <c r="UWC116" s="184"/>
      <c r="UWD116" s="184"/>
      <c r="UWE116" s="184"/>
      <c r="UWF116" s="184"/>
      <c r="UWG116" s="184"/>
      <c r="UWH116" s="184"/>
      <c r="UWI116" s="184"/>
      <c r="UWJ116" s="184"/>
      <c r="UWK116" s="184"/>
      <c r="UWL116" s="184"/>
      <c r="UWM116" s="184"/>
      <c r="UWN116" s="184"/>
      <c r="UWO116" s="184"/>
      <c r="UWP116" s="184"/>
      <c r="UWQ116" s="184"/>
      <c r="UWR116" s="184"/>
      <c r="UWS116" s="184"/>
      <c r="UWT116" s="184"/>
      <c r="UWU116" s="184"/>
      <c r="UWV116" s="184"/>
      <c r="UWW116" s="184"/>
      <c r="UWX116" s="184"/>
      <c r="UWY116" s="184"/>
      <c r="UWZ116" s="184"/>
      <c r="UXA116" s="184"/>
      <c r="UXB116" s="184"/>
      <c r="UXC116" s="184"/>
      <c r="UXD116" s="184"/>
      <c r="UXE116" s="184"/>
      <c r="UXF116" s="184"/>
      <c r="UXG116" s="184"/>
      <c r="UXH116" s="184"/>
      <c r="UXI116" s="184"/>
      <c r="UXJ116" s="184"/>
      <c r="UXK116" s="184"/>
      <c r="UXL116" s="184"/>
      <c r="UXM116" s="184"/>
      <c r="UXN116" s="184"/>
      <c r="UXO116" s="184"/>
      <c r="UXP116" s="184"/>
      <c r="UXQ116" s="184"/>
      <c r="UXR116" s="184"/>
      <c r="UXS116" s="184"/>
      <c r="UXT116" s="184"/>
      <c r="UXU116" s="184"/>
      <c r="UXV116" s="184"/>
      <c r="UXW116" s="184"/>
      <c r="UXX116" s="184"/>
      <c r="UXY116" s="184"/>
      <c r="UXZ116" s="184"/>
      <c r="UYA116" s="184"/>
      <c r="UYB116" s="184"/>
      <c r="UYC116" s="184"/>
      <c r="UYD116" s="184"/>
      <c r="UYE116" s="184"/>
      <c r="UYF116" s="184"/>
      <c r="UYG116" s="184"/>
      <c r="UYH116" s="184"/>
      <c r="UYI116" s="184"/>
      <c r="UYJ116" s="184"/>
      <c r="UYK116" s="184"/>
      <c r="UYL116" s="184"/>
      <c r="UYM116" s="184"/>
      <c r="UYN116" s="184"/>
      <c r="UYO116" s="184"/>
      <c r="UYP116" s="184"/>
      <c r="UYQ116" s="184"/>
      <c r="UYR116" s="184"/>
      <c r="UYS116" s="184"/>
      <c r="UYT116" s="184"/>
      <c r="UYU116" s="184"/>
      <c r="UYV116" s="184"/>
      <c r="UYW116" s="184"/>
      <c r="UYX116" s="184"/>
      <c r="UYY116" s="184"/>
      <c r="UYZ116" s="184"/>
      <c r="UZA116" s="184"/>
      <c r="UZB116" s="184"/>
      <c r="UZC116" s="184"/>
      <c r="UZD116" s="184"/>
      <c r="UZE116" s="184"/>
      <c r="UZF116" s="184"/>
      <c r="UZG116" s="184"/>
      <c r="UZH116" s="184"/>
      <c r="UZI116" s="184"/>
      <c r="UZJ116" s="184"/>
      <c r="UZK116" s="184"/>
      <c r="UZL116" s="184"/>
      <c r="UZM116" s="184"/>
      <c r="UZN116" s="184"/>
      <c r="UZO116" s="184"/>
      <c r="UZP116" s="184"/>
      <c r="UZQ116" s="184"/>
      <c r="UZR116" s="184"/>
      <c r="UZS116" s="184"/>
      <c r="UZT116" s="184"/>
      <c r="UZU116" s="184"/>
      <c r="UZV116" s="184"/>
      <c r="UZW116" s="184"/>
      <c r="UZX116" s="184"/>
      <c r="UZY116" s="184"/>
      <c r="UZZ116" s="184"/>
      <c r="VAA116" s="184"/>
      <c r="VAB116" s="184"/>
      <c r="VAC116" s="184"/>
      <c r="VAD116" s="184"/>
      <c r="VAE116" s="184"/>
      <c r="VAF116" s="184"/>
      <c r="VAG116" s="184"/>
      <c r="VAH116" s="184"/>
      <c r="VAI116" s="184"/>
      <c r="VAJ116" s="184"/>
      <c r="VAK116" s="184"/>
      <c r="VAL116" s="184"/>
      <c r="VAM116" s="184"/>
      <c r="VAN116" s="184"/>
      <c r="VAO116" s="184"/>
      <c r="VAP116" s="184"/>
      <c r="VAQ116" s="184"/>
      <c r="VAR116" s="184"/>
      <c r="VAS116" s="184"/>
      <c r="VAT116" s="184"/>
      <c r="VAU116" s="184"/>
      <c r="VAV116" s="184"/>
      <c r="VAW116" s="184"/>
      <c r="VAX116" s="184"/>
      <c r="VAY116" s="184"/>
      <c r="VAZ116" s="184"/>
      <c r="VBA116" s="184"/>
      <c r="VBB116" s="184"/>
      <c r="VBC116" s="184"/>
      <c r="VBD116" s="184"/>
      <c r="VBE116" s="184"/>
      <c r="VBF116" s="184"/>
      <c r="VBG116" s="184"/>
      <c r="VBH116" s="184"/>
      <c r="VBI116" s="184"/>
      <c r="VBJ116" s="184"/>
      <c r="VBK116" s="184"/>
      <c r="VBL116" s="184"/>
      <c r="VBM116" s="184"/>
      <c r="VBN116" s="184"/>
      <c r="VBO116" s="184"/>
      <c r="VBP116" s="184"/>
      <c r="VBQ116" s="184"/>
      <c r="VBR116" s="184"/>
      <c r="VBS116" s="184"/>
      <c r="VBT116" s="184"/>
      <c r="VBU116" s="184"/>
      <c r="VBV116" s="184"/>
      <c r="VBW116" s="184"/>
      <c r="VBX116" s="184"/>
      <c r="VBY116" s="184"/>
      <c r="VBZ116" s="184"/>
      <c r="VCA116" s="184"/>
      <c r="VCB116" s="184"/>
      <c r="VCC116" s="184"/>
      <c r="VCD116" s="184"/>
      <c r="VCE116" s="184"/>
      <c r="VCF116" s="184"/>
      <c r="VCG116" s="184"/>
      <c r="VCH116" s="184"/>
      <c r="VCI116" s="184"/>
      <c r="VCJ116" s="184"/>
      <c r="VCK116" s="184"/>
      <c r="VCL116" s="184"/>
      <c r="VCM116" s="184"/>
      <c r="VCN116" s="184"/>
      <c r="VCO116" s="184"/>
      <c r="VCP116" s="184"/>
      <c r="VCQ116" s="184"/>
      <c r="VCR116" s="184"/>
      <c r="VCS116" s="184"/>
      <c r="VCT116" s="184"/>
      <c r="VCU116" s="184"/>
      <c r="VCV116" s="184"/>
      <c r="VCW116" s="184"/>
      <c r="VCX116" s="184"/>
      <c r="VCY116" s="184"/>
      <c r="VCZ116" s="184"/>
      <c r="VDA116" s="184"/>
      <c r="VDB116" s="184"/>
      <c r="VDC116" s="184"/>
      <c r="VDD116" s="184"/>
      <c r="VDE116" s="184"/>
      <c r="VDF116" s="184"/>
      <c r="VDG116" s="184"/>
      <c r="VDH116" s="184"/>
      <c r="VDI116" s="184"/>
      <c r="VDJ116" s="184"/>
      <c r="VDK116" s="184"/>
      <c r="VDL116" s="184"/>
      <c r="VDM116" s="184"/>
      <c r="VDN116" s="184"/>
      <c r="VDO116" s="184"/>
      <c r="VDP116" s="184"/>
      <c r="VDQ116" s="184"/>
      <c r="VDR116" s="184"/>
      <c r="VDS116" s="184"/>
      <c r="VDT116" s="184"/>
      <c r="VDU116" s="184"/>
      <c r="VDV116" s="184"/>
      <c r="VDW116" s="184"/>
      <c r="VDX116" s="184"/>
      <c r="VDY116" s="184"/>
      <c r="VDZ116" s="184"/>
      <c r="VEA116" s="184"/>
      <c r="VEB116" s="184"/>
      <c r="VEC116" s="184"/>
      <c r="VED116" s="184"/>
      <c r="VEE116" s="184"/>
      <c r="VEF116" s="184"/>
      <c r="VEG116" s="184"/>
      <c r="VEH116" s="184"/>
      <c r="VEI116" s="184"/>
      <c r="VEJ116" s="184"/>
      <c r="VEK116" s="184"/>
      <c r="VEL116" s="184"/>
      <c r="VEM116" s="184"/>
      <c r="VEN116" s="184"/>
      <c r="VEO116" s="184"/>
      <c r="VEP116" s="184"/>
      <c r="VEQ116" s="184"/>
      <c r="VER116" s="184"/>
      <c r="VES116" s="184"/>
      <c r="VET116" s="184"/>
      <c r="VEU116" s="184"/>
      <c r="VEV116" s="184"/>
      <c r="VEW116" s="184"/>
      <c r="VEX116" s="184"/>
      <c r="VEY116" s="184"/>
      <c r="VEZ116" s="184"/>
      <c r="VFA116" s="184"/>
      <c r="VFB116" s="184"/>
      <c r="VFC116" s="184"/>
      <c r="VFD116" s="184"/>
      <c r="VFE116" s="184"/>
      <c r="VFF116" s="184"/>
      <c r="VFG116" s="184"/>
      <c r="VFH116" s="184"/>
      <c r="VFI116" s="184"/>
      <c r="VFJ116" s="184"/>
      <c r="VFK116" s="184"/>
      <c r="VFL116" s="184"/>
      <c r="VFM116" s="184"/>
      <c r="VFN116" s="184"/>
      <c r="VFO116" s="184"/>
      <c r="VFP116" s="184"/>
      <c r="VFQ116" s="184"/>
      <c r="VFR116" s="184"/>
      <c r="VFS116" s="184"/>
      <c r="VFT116" s="184"/>
      <c r="VFU116" s="184"/>
      <c r="VFV116" s="184"/>
      <c r="VFW116" s="184"/>
      <c r="VFX116" s="184"/>
      <c r="VFY116" s="184"/>
      <c r="VFZ116" s="184"/>
      <c r="VGA116" s="184"/>
      <c r="VGB116" s="184"/>
      <c r="VGC116" s="184"/>
      <c r="VGD116" s="184"/>
      <c r="VGE116" s="184"/>
      <c r="VGF116" s="184"/>
      <c r="VGG116" s="184"/>
      <c r="VGH116" s="184"/>
      <c r="VGI116" s="184"/>
      <c r="VGJ116" s="184"/>
      <c r="VGK116" s="184"/>
      <c r="VGL116" s="184"/>
      <c r="VGM116" s="184"/>
      <c r="VGN116" s="184"/>
      <c r="VGO116" s="184"/>
      <c r="VGP116" s="184"/>
      <c r="VGQ116" s="184"/>
      <c r="VGR116" s="184"/>
      <c r="VGS116" s="184"/>
      <c r="VGT116" s="184"/>
      <c r="VGU116" s="184"/>
      <c r="VGV116" s="184"/>
      <c r="VGW116" s="184"/>
      <c r="VGX116" s="184"/>
      <c r="VGY116" s="184"/>
      <c r="VGZ116" s="184"/>
      <c r="VHA116" s="184"/>
      <c r="VHB116" s="184"/>
      <c r="VHC116" s="184"/>
      <c r="VHD116" s="184"/>
      <c r="VHE116" s="184"/>
      <c r="VHF116" s="184"/>
      <c r="VHG116" s="184"/>
      <c r="VHH116" s="184"/>
      <c r="VHI116" s="184"/>
      <c r="VHJ116" s="184"/>
      <c r="VHK116" s="184"/>
      <c r="VHL116" s="184"/>
      <c r="VHM116" s="184"/>
      <c r="VHN116" s="184"/>
      <c r="VHO116" s="184"/>
      <c r="VHP116" s="184"/>
      <c r="VHQ116" s="184"/>
      <c r="VHR116" s="184"/>
      <c r="VHS116" s="184"/>
      <c r="VHT116" s="184"/>
      <c r="VHU116" s="184"/>
      <c r="VHV116" s="184"/>
      <c r="VHW116" s="184"/>
      <c r="VHX116" s="184"/>
      <c r="VHY116" s="184"/>
      <c r="VHZ116" s="184"/>
      <c r="VIA116" s="184"/>
      <c r="VIB116" s="184"/>
      <c r="VIC116" s="184"/>
      <c r="VID116" s="184"/>
      <c r="VIE116" s="184"/>
      <c r="VIF116" s="184"/>
      <c r="VIG116" s="184"/>
      <c r="VIH116" s="184"/>
      <c r="VII116" s="184"/>
      <c r="VIJ116" s="184"/>
      <c r="VIK116" s="184"/>
      <c r="VIL116" s="184"/>
      <c r="VIM116" s="184"/>
      <c r="VIN116" s="184"/>
      <c r="VIO116" s="184"/>
      <c r="VIP116" s="184"/>
      <c r="VIQ116" s="184"/>
      <c r="VIR116" s="184"/>
      <c r="VIS116" s="184"/>
      <c r="VIT116" s="184"/>
      <c r="VIU116" s="184"/>
      <c r="VIV116" s="184"/>
      <c r="VIW116" s="184"/>
      <c r="VIX116" s="184"/>
      <c r="VIY116" s="184"/>
      <c r="VIZ116" s="184"/>
      <c r="VJA116" s="184"/>
      <c r="VJB116" s="184"/>
      <c r="VJC116" s="184"/>
      <c r="VJD116" s="184"/>
      <c r="VJE116" s="184"/>
      <c r="VJF116" s="184"/>
      <c r="VJG116" s="184"/>
      <c r="VJH116" s="184"/>
      <c r="VJI116" s="184"/>
      <c r="VJJ116" s="184"/>
      <c r="VJK116" s="184"/>
      <c r="VJL116" s="184"/>
      <c r="VJM116" s="184"/>
      <c r="VJN116" s="184"/>
      <c r="VJO116" s="184"/>
      <c r="VJP116" s="184"/>
      <c r="VJQ116" s="184"/>
      <c r="VJR116" s="184"/>
      <c r="VJS116" s="184"/>
      <c r="VJT116" s="184"/>
      <c r="VJU116" s="184"/>
      <c r="VJV116" s="184"/>
      <c r="VJW116" s="184"/>
      <c r="VJX116" s="184"/>
      <c r="VJY116" s="184"/>
      <c r="VJZ116" s="184"/>
      <c r="VKA116" s="184"/>
      <c r="VKB116" s="184"/>
      <c r="VKC116" s="184"/>
      <c r="VKD116" s="184"/>
      <c r="VKE116" s="184"/>
      <c r="VKF116" s="184"/>
      <c r="VKG116" s="184"/>
      <c r="VKH116" s="184"/>
      <c r="VKI116" s="184"/>
      <c r="VKJ116" s="184"/>
      <c r="VKK116" s="184"/>
      <c r="VKL116" s="184"/>
      <c r="VKM116" s="184"/>
      <c r="VKN116" s="184"/>
      <c r="VKO116" s="184"/>
      <c r="VKP116" s="184"/>
      <c r="VKQ116" s="184"/>
      <c r="VKR116" s="184"/>
      <c r="VKS116" s="184"/>
      <c r="VKT116" s="184"/>
      <c r="VKU116" s="184"/>
      <c r="VKV116" s="184"/>
      <c r="VKW116" s="184"/>
      <c r="VKX116" s="184"/>
      <c r="VKY116" s="184"/>
      <c r="VKZ116" s="184"/>
      <c r="VLA116" s="184"/>
      <c r="VLB116" s="184"/>
      <c r="VLC116" s="184"/>
      <c r="VLD116" s="184"/>
      <c r="VLE116" s="184"/>
      <c r="VLF116" s="184"/>
      <c r="VLG116" s="184"/>
      <c r="VLH116" s="184"/>
      <c r="VLI116" s="184"/>
      <c r="VLJ116" s="184"/>
      <c r="VLK116" s="184"/>
      <c r="VLL116" s="184"/>
      <c r="VLM116" s="184"/>
      <c r="VLN116" s="184"/>
      <c r="VLO116" s="184"/>
      <c r="VLP116" s="184"/>
      <c r="VLQ116" s="184"/>
      <c r="VLR116" s="184"/>
      <c r="VLS116" s="184"/>
      <c r="VLT116" s="184"/>
      <c r="VLU116" s="184"/>
      <c r="VLV116" s="184"/>
      <c r="VLW116" s="184"/>
      <c r="VLX116" s="184"/>
      <c r="VLY116" s="184"/>
      <c r="VLZ116" s="184"/>
      <c r="VMA116" s="184"/>
      <c r="VMB116" s="184"/>
      <c r="VMC116" s="184"/>
      <c r="VMD116" s="184"/>
      <c r="VME116" s="184"/>
      <c r="VMF116" s="184"/>
      <c r="VMG116" s="184"/>
      <c r="VMH116" s="184"/>
      <c r="VMI116" s="184"/>
      <c r="VMJ116" s="184"/>
      <c r="VMK116" s="184"/>
      <c r="VML116" s="184"/>
      <c r="VMM116" s="184"/>
      <c r="VMN116" s="184"/>
      <c r="VMO116" s="184"/>
      <c r="VMP116" s="184"/>
      <c r="VMQ116" s="184"/>
      <c r="VMR116" s="184"/>
      <c r="VMS116" s="184"/>
      <c r="VMT116" s="184"/>
      <c r="VMU116" s="184"/>
      <c r="VMV116" s="184"/>
      <c r="VMW116" s="184"/>
      <c r="VMX116" s="184"/>
      <c r="VMY116" s="184"/>
      <c r="VMZ116" s="184"/>
      <c r="VNA116" s="184"/>
      <c r="VNB116" s="184"/>
      <c r="VNC116" s="184"/>
      <c r="VND116" s="184"/>
      <c r="VNE116" s="184"/>
      <c r="VNF116" s="184"/>
      <c r="VNG116" s="184"/>
      <c r="VNH116" s="184"/>
      <c r="VNI116" s="184"/>
      <c r="VNJ116" s="184"/>
      <c r="VNK116" s="184"/>
      <c r="VNL116" s="184"/>
      <c r="VNM116" s="184"/>
      <c r="VNN116" s="184"/>
      <c r="VNO116" s="184"/>
      <c r="VNP116" s="184"/>
      <c r="VNQ116" s="184"/>
      <c r="VNR116" s="184"/>
      <c r="VNS116" s="184"/>
      <c r="VNT116" s="184"/>
      <c r="VNU116" s="184"/>
      <c r="VNV116" s="184"/>
      <c r="VNW116" s="184"/>
      <c r="VNX116" s="184"/>
      <c r="VNY116" s="184"/>
      <c r="VNZ116" s="184"/>
      <c r="VOA116" s="184"/>
      <c r="VOB116" s="184"/>
      <c r="VOC116" s="184"/>
      <c r="VOD116" s="184"/>
      <c r="VOE116" s="184"/>
      <c r="VOF116" s="184"/>
      <c r="VOG116" s="184"/>
      <c r="VOH116" s="184"/>
      <c r="VOI116" s="184"/>
      <c r="VOJ116" s="184"/>
      <c r="VOK116" s="184"/>
      <c r="VOL116" s="184"/>
      <c r="VOM116" s="184"/>
      <c r="VON116" s="184"/>
      <c r="VOO116" s="184"/>
      <c r="VOP116" s="184"/>
      <c r="VOQ116" s="184"/>
      <c r="VOR116" s="184"/>
      <c r="VOS116" s="184"/>
      <c r="VOT116" s="184"/>
      <c r="VOU116" s="184"/>
      <c r="VOV116" s="184"/>
      <c r="VOW116" s="184"/>
      <c r="VOX116" s="184"/>
      <c r="VOY116" s="184"/>
      <c r="VOZ116" s="184"/>
      <c r="VPA116" s="184"/>
      <c r="VPB116" s="184"/>
      <c r="VPC116" s="184"/>
      <c r="VPD116" s="184"/>
      <c r="VPE116" s="184"/>
      <c r="VPF116" s="184"/>
      <c r="VPG116" s="184"/>
      <c r="VPH116" s="184"/>
      <c r="VPI116" s="184"/>
      <c r="VPJ116" s="184"/>
      <c r="VPK116" s="184"/>
      <c r="VPL116" s="184"/>
      <c r="VPM116" s="184"/>
      <c r="VPN116" s="184"/>
      <c r="VPO116" s="184"/>
      <c r="VPP116" s="184"/>
      <c r="VPQ116" s="184"/>
      <c r="VPR116" s="184"/>
      <c r="VPS116" s="184"/>
      <c r="VPT116" s="184"/>
      <c r="VPU116" s="184"/>
      <c r="VPV116" s="184"/>
      <c r="VPW116" s="184"/>
      <c r="VPX116" s="184"/>
      <c r="VPY116" s="184"/>
      <c r="VPZ116" s="184"/>
      <c r="VQA116" s="184"/>
      <c r="VQB116" s="184"/>
      <c r="VQC116" s="184"/>
      <c r="VQD116" s="184"/>
      <c r="VQE116" s="184"/>
      <c r="VQF116" s="184"/>
      <c r="VQG116" s="184"/>
      <c r="VQH116" s="184"/>
      <c r="VQI116" s="184"/>
      <c r="VQJ116" s="184"/>
      <c r="VQK116" s="184"/>
      <c r="VQL116" s="184"/>
      <c r="VQM116" s="184"/>
      <c r="VQN116" s="184"/>
      <c r="VQO116" s="184"/>
      <c r="VQP116" s="184"/>
      <c r="VQQ116" s="184"/>
      <c r="VQR116" s="184"/>
      <c r="VQS116" s="184"/>
      <c r="VQT116" s="184"/>
      <c r="VQU116" s="184"/>
      <c r="VQV116" s="184"/>
      <c r="VQW116" s="184"/>
      <c r="VQX116" s="184"/>
      <c r="VQY116" s="184"/>
      <c r="VQZ116" s="184"/>
      <c r="VRA116" s="184"/>
      <c r="VRB116" s="184"/>
      <c r="VRC116" s="184"/>
      <c r="VRD116" s="184"/>
      <c r="VRE116" s="184"/>
      <c r="VRF116" s="184"/>
      <c r="VRG116" s="184"/>
      <c r="VRH116" s="184"/>
      <c r="VRI116" s="184"/>
      <c r="VRJ116" s="184"/>
      <c r="VRK116" s="184"/>
      <c r="VRL116" s="184"/>
      <c r="VRM116" s="184"/>
      <c r="VRN116" s="184"/>
      <c r="VRO116" s="184"/>
      <c r="VRP116" s="184"/>
      <c r="VRQ116" s="184"/>
      <c r="VRR116" s="184"/>
      <c r="VRS116" s="184"/>
      <c r="VRT116" s="184"/>
      <c r="VRU116" s="184"/>
      <c r="VRV116" s="184"/>
      <c r="VRW116" s="184"/>
      <c r="VRX116" s="184"/>
      <c r="VRY116" s="184"/>
      <c r="VRZ116" s="184"/>
      <c r="VSA116" s="184"/>
      <c r="VSB116" s="184"/>
      <c r="VSC116" s="184"/>
      <c r="VSD116" s="184"/>
      <c r="VSE116" s="184"/>
      <c r="VSF116" s="184"/>
      <c r="VSG116" s="184"/>
      <c r="VSH116" s="184"/>
      <c r="VSI116" s="184"/>
      <c r="VSJ116" s="184"/>
      <c r="VSK116" s="184"/>
      <c r="VSL116" s="184"/>
      <c r="VSM116" s="184"/>
      <c r="VSN116" s="184"/>
      <c r="VSO116" s="184"/>
      <c r="VSP116" s="184"/>
      <c r="VSQ116" s="184"/>
      <c r="VSR116" s="184"/>
      <c r="VSS116" s="184"/>
      <c r="VST116" s="184"/>
      <c r="VSU116" s="184"/>
      <c r="VSV116" s="184"/>
      <c r="VSW116" s="184"/>
      <c r="VSX116" s="184"/>
      <c r="VSY116" s="184"/>
      <c r="VSZ116" s="184"/>
      <c r="VTA116" s="184"/>
      <c r="VTB116" s="184"/>
      <c r="VTC116" s="184"/>
      <c r="VTD116" s="184"/>
      <c r="VTE116" s="184"/>
      <c r="VTF116" s="184"/>
      <c r="VTG116" s="184"/>
      <c r="VTH116" s="184"/>
      <c r="VTI116" s="184"/>
      <c r="VTJ116" s="184"/>
      <c r="VTK116" s="184"/>
      <c r="VTL116" s="184"/>
      <c r="VTM116" s="184"/>
      <c r="VTN116" s="184"/>
      <c r="VTO116" s="184"/>
      <c r="VTP116" s="184"/>
      <c r="VTQ116" s="184"/>
      <c r="VTR116" s="184"/>
      <c r="VTS116" s="184"/>
      <c r="VTT116" s="184"/>
      <c r="VTU116" s="184"/>
      <c r="VTV116" s="184"/>
      <c r="VTW116" s="184"/>
      <c r="VTX116" s="184"/>
      <c r="VTY116" s="184"/>
      <c r="VTZ116" s="184"/>
      <c r="VUA116" s="184"/>
      <c r="VUB116" s="184"/>
      <c r="VUC116" s="184"/>
      <c r="VUD116" s="184"/>
      <c r="VUE116" s="184"/>
      <c r="VUF116" s="184"/>
      <c r="VUG116" s="184"/>
      <c r="VUH116" s="184"/>
      <c r="VUI116" s="184"/>
      <c r="VUJ116" s="184"/>
      <c r="VUK116" s="184"/>
      <c r="VUL116" s="184"/>
      <c r="VUM116" s="184"/>
      <c r="VUN116" s="184"/>
      <c r="VUO116" s="184"/>
      <c r="VUP116" s="184"/>
      <c r="VUQ116" s="184"/>
      <c r="VUR116" s="184"/>
      <c r="VUS116" s="184"/>
      <c r="VUT116" s="184"/>
      <c r="VUU116" s="184"/>
      <c r="VUV116" s="184"/>
      <c r="VUW116" s="184"/>
      <c r="VUX116" s="184"/>
      <c r="VUY116" s="184"/>
      <c r="VUZ116" s="184"/>
      <c r="VVA116" s="184"/>
      <c r="VVB116" s="184"/>
      <c r="VVC116" s="184"/>
      <c r="VVD116" s="184"/>
      <c r="VVE116" s="184"/>
      <c r="VVF116" s="184"/>
      <c r="VVG116" s="184"/>
      <c r="VVH116" s="184"/>
      <c r="VVI116" s="184"/>
      <c r="VVJ116" s="184"/>
      <c r="VVK116" s="184"/>
      <c r="VVL116" s="184"/>
      <c r="VVM116" s="184"/>
      <c r="VVN116" s="184"/>
      <c r="VVO116" s="184"/>
      <c r="VVP116" s="184"/>
      <c r="VVQ116" s="184"/>
      <c r="VVR116" s="184"/>
      <c r="VVS116" s="184"/>
      <c r="VVT116" s="184"/>
      <c r="VVU116" s="184"/>
      <c r="VVV116" s="184"/>
      <c r="VVW116" s="184"/>
      <c r="VVX116" s="184"/>
      <c r="VVY116" s="184"/>
      <c r="VVZ116" s="184"/>
      <c r="VWA116" s="184"/>
      <c r="VWB116" s="184"/>
      <c r="VWC116" s="184"/>
      <c r="VWD116" s="184"/>
      <c r="VWE116" s="184"/>
      <c r="VWF116" s="184"/>
      <c r="VWG116" s="184"/>
      <c r="VWH116" s="184"/>
      <c r="VWI116" s="184"/>
      <c r="VWJ116" s="184"/>
      <c r="VWK116" s="184"/>
      <c r="VWL116" s="184"/>
      <c r="VWM116" s="184"/>
      <c r="VWN116" s="184"/>
      <c r="VWO116" s="184"/>
      <c r="VWP116" s="184"/>
      <c r="VWQ116" s="184"/>
      <c r="VWR116" s="184"/>
      <c r="VWS116" s="184"/>
      <c r="VWT116" s="184"/>
      <c r="VWU116" s="184"/>
      <c r="VWV116" s="184"/>
      <c r="VWW116" s="184"/>
      <c r="VWX116" s="184"/>
      <c r="VWY116" s="184"/>
      <c r="VWZ116" s="184"/>
      <c r="VXA116" s="184"/>
      <c r="VXB116" s="184"/>
      <c r="VXC116" s="184"/>
      <c r="VXD116" s="184"/>
      <c r="VXE116" s="184"/>
      <c r="VXF116" s="184"/>
      <c r="VXG116" s="184"/>
      <c r="VXH116" s="184"/>
      <c r="VXI116" s="184"/>
      <c r="VXJ116" s="184"/>
      <c r="VXK116" s="184"/>
      <c r="VXL116" s="184"/>
      <c r="VXM116" s="184"/>
      <c r="VXN116" s="184"/>
      <c r="VXO116" s="184"/>
      <c r="VXP116" s="184"/>
      <c r="VXQ116" s="184"/>
      <c r="VXR116" s="184"/>
      <c r="VXS116" s="184"/>
      <c r="VXT116" s="184"/>
      <c r="VXU116" s="184"/>
      <c r="VXV116" s="184"/>
      <c r="VXW116" s="184"/>
      <c r="VXX116" s="184"/>
      <c r="VXY116" s="184"/>
      <c r="VXZ116" s="184"/>
      <c r="VYA116" s="184"/>
      <c r="VYB116" s="184"/>
      <c r="VYC116" s="184"/>
      <c r="VYD116" s="184"/>
      <c r="VYE116" s="184"/>
      <c r="VYF116" s="184"/>
      <c r="VYG116" s="184"/>
      <c r="VYH116" s="184"/>
      <c r="VYI116" s="184"/>
      <c r="VYJ116" s="184"/>
      <c r="VYK116" s="184"/>
      <c r="VYL116" s="184"/>
      <c r="VYM116" s="184"/>
      <c r="VYN116" s="184"/>
      <c r="VYO116" s="184"/>
      <c r="VYP116" s="184"/>
      <c r="VYQ116" s="184"/>
      <c r="VYR116" s="184"/>
      <c r="VYS116" s="184"/>
      <c r="VYT116" s="184"/>
      <c r="VYU116" s="184"/>
      <c r="VYV116" s="184"/>
      <c r="VYW116" s="184"/>
      <c r="VYX116" s="184"/>
      <c r="VYY116" s="184"/>
      <c r="VYZ116" s="184"/>
      <c r="VZA116" s="184"/>
      <c r="VZB116" s="184"/>
      <c r="VZC116" s="184"/>
      <c r="VZD116" s="184"/>
      <c r="VZE116" s="184"/>
      <c r="VZF116" s="184"/>
      <c r="VZG116" s="184"/>
      <c r="VZH116" s="184"/>
      <c r="VZI116" s="184"/>
      <c r="VZJ116" s="184"/>
      <c r="VZK116" s="184"/>
      <c r="VZL116" s="184"/>
      <c r="VZM116" s="184"/>
      <c r="VZN116" s="184"/>
      <c r="VZO116" s="184"/>
      <c r="VZP116" s="184"/>
      <c r="VZQ116" s="184"/>
      <c r="VZR116" s="184"/>
      <c r="VZS116" s="184"/>
      <c r="VZT116" s="184"/>
      <c r="VZU116" s="184"/>
      <c r="VZV116" s="184"/>
      <c r="VZW116" s="184"/>
      <c r="VZX116" s="184"/>
      <c r="VZY116" s="184"/>
      <c r="VZZ116" s="184"/>
      <c r="WAA116" s="184"/>
      <c r="WAB116" s="184"/>
      <c r="WAC116" s="184"/>
      <c r="WAD116" s="184"/>
      <c r="WAE116" s="184"/>
      <c r="WAF116" s="184"/>
      <c r="WAG116" s="184"/>
      <c r="WAH116" s="184"/>
      <c r="WAI116" s="184"/>
      <c r="WAJ116" s="184"/>
      <c r="WAK116" s="184"/>
      <c r="WAL116" s="184"/>
      <c r="WAM116" s="184"/>
      <c r="WAN116" s="184"/>
      <c r="WAO116" s="184"/>
      <c r="WAP116" s="184"/>
      <c r="WAQ116" s="184"/>
      <c r="WAR116" s="184"/>
      <c r="WAS116" s="184"/>
      <c r="WAT116" s="184"/>
      <c r="WAU116" s="184"/>
      <c r="WAV116" s="184"/>
      <c r="WAW116" s="184"/>
      <c r="WAX116" s="184"/>
      <c r="WAY116" s="184"/>
      <c r="WAZ116" s="184"/>
      <c r="WBA116" s="184"/>
      <c r="WBB116" s="184"/>
      <c r="WBC116" s="184"/>
      <c r="WBD116" s="184"/>
      <c r="WBE116" s="184"/>
      <c r="WBF116" s="184"/>
      <c r="WBG116" s="184"/>
      <c r="WBH116" s="184"/>
      <c r="WBI116" s="184"/>
      <c r="WBJ116" s="184"/>
      <c r="WBK116" s="184"/>
      <c r="WBL116" s="184"/>
      <c r="WBM116" s="184"/>
      <c r="WBN116" s="184"/>
      <c r="WBO116" s="184"/>
      <c r="WBP116" s="184"/>
      <c r="WBQ116" s="184"/>
      <c r="WBR116" s="184"/>
      <c r="WBS116" s="184"/>
      <c r="WBT116" s="184"/>
      <c r="WBU116" s="184"/>
      <c r="WBV116" s="184"/>
      <c r="WBW116" s="184"/>
      <c r="WBX116" s="184"/>
      <c r="WBY116" s="184"/>
      <c r="WBZ116" s="184"/>
      <c r="WCA116" s="184"/>
      <c r="WCB116" s="184"/>
      <c r="WCC116" s="184"/>
      <c r="WCD116" s="184"/>
      <c r="WCE116" s="184"/>
      <c r="WCF116" s="184"/>
      <c r="WCG116" s="184"/>
      <c r="WCH116" s="184"/>
      <c r="WCI116" s="184"/>
      <c r="WCJ116" s="184"/>
      <c r="WCK116" s="184"/>
      <c r="WCL116" s="184"/>
      <c r="WCM116" s="184"/>
      <c r="WCN116" s="184"/>
      <c r="WCO116" s="184"/>
      <c r="WCP116" s="184"/>
      <c r="WCQ116" s="184"/>
      <c r="WCR116" s="184"/>
      <c r="WCS116" s="184"/>
      <c r="WCT116" s="184"/>
      <c r="WCU116" s="184"/>
      <c r="WCV116" s="184"/>
      <c r="WCW116" s="184"/>
      <c r="WCX116" s="184"/>
      <c r="WCY116" s="184"/>
      <c r="WCZ116" s="184"/>
      <c r="WDA116" s="184"/>
      <c r="WDB116" s="184"/>
      <c r="WDC116" s="184"/>
      <c r="WDD116" s="184"/>
      <c r="WDE116" s="184"/>
      <c r="WDF116" s="184"/>
      <c r="WDG116" s="184"/>
      <c r="WDH116" s="184"/>
      <c r="WDI116" s="184"/>
      <c r="WDJ116" s="184"/>
      <c r="WDK116" s="184"/>
      <c r="WDL116" s="184"/>
      <c r="WDM116" s="184"/>
      <c r="WDN116" s="184"/>
      <c r="WDO116" s="184"/>
      <c r="WDP116" s="184"/>
      <c r="WDQ116" s="184"/>
      <c r="WDR116" s="184"/>
      <c r="WDS116" s="184"/>
      <c r="WDT116" s="184"/>
      <c r="WDU116" s="184"/>
      <c r="WDV116" s="184"/>
      <c r="WDW116" s="184"/>
      <c r="WDX116" s="184"/>
      <c r="WDY116" s="184"/>
      <c r="WDZ116" s="184"/>
      <c r="WEA116" s="184"/>
      <c r="WEB116" s="184"/>
      <c r="WEC116" s="184"/>
      <c r="WED116" s="184"/>
      <c r="WEE116" s="184"/>
      <c r="WEF116" s="184"/>
      <c r="WEG116" s="184"/>
      <c r="WEH116" s="184"/>
      <c r="WEI116" s="184"/>
      <c r="WEJ116" s="184"/>
      <c r="WEK116" s="184"/>
      <c r="WEL116" s="184"/>
      <c r="WEM116" s="184"/>
      <c r="WEN116" s="184"/>
      <c r="WEO116" s="184"/>
      <c r="WEP116" s="184"/>
      <c r="WEQ116" s="184"/>
      <c r="WER116" s="184"/>
      <c r="WES116" s="184"/>
      <c r="WET116" s="184"/>
      <c r="WEU116" s="184"/>
      <c r="WEV116" s="184"/>
      <c r="WEW116" s="184"/>
      <c r="WEX116" s="184"/>
      <c r="WEY116" s="184"/>
      <c r="WEZ116" s="184"/>
      <c r="WFA116" s="184"/>
      <c r="WFB116" s="184"/>
      <c r="WFC116" s="184"/>
      <c r="WFD116" s="184"/>
      <c r="WFE116" s="184"/>
      <c r="WFF116" s="184"/>
      <c r="WFG116" s="184"/>
      <c r="WFH116" s="184"/>
      <c r="WFI116" s="184"/>
      <c r="WFJ116" s="184"/>
      <c r="WFK116" s="184"/>
      <c r="WFL116" s="184"/>
      <c r="WFM116" s="184"/>
      <c r="WFN116" s="184"/>
      <c r="WFO116" s="184"/>
      <c r="WFP116" s="184"/>
      <c r="WFQ116" s="184"/>
      <c r="WFR116" s="184"/>
      <c r="WFS116" s="184"/>
      <c r="WFT116" s="184"/>
      <c r="WFU116" s="184"/>
      <c r="WFV116" s="184"/>
      <c r="WFW116" s="184"/>
      <c r="WFX116" s="184"/>
      <c r="WFY116" s="184"/>
      <c r="WFZ116" s="184"/>
      <c r="WGA116" s="184"/>
      <c r="WGB116" s="184"/>
      <c r="WGC116" s="184"/>
      <c r="WGD116" s="184"/>
      <c r="WGE116" s="184"/>
      <c r="WGF116" s="184"/>
      <c r="WGG116" s="184"/>
      <c r="WGH116" s="184"/>
      <c r="WGI116" s="184"/>
      <c r="WGJ116" s="184"/>
      <c r="WGK116" s="184"/>
      <c r="WGL116" s="184"/>
      <c r="WGM116" s="184"/>
      <c r="WGN116" s="184"/>
      <c r="WGO116" s="184"/>
      <c r="WGP116" s="184"/>
      <c r="WGQ116" s="184"/>
      <c r="WGR116" s="184"/>
      <c r="WGS116" s="184"/>
      <c r="WGT116" s="184"/>
      <c r="WGU116" s="184"/>
      <c r="WGV116" s="184"/>
      <c r="WGW116" s="184"/>
      <c r="WGX116" s="184"/>
      <c r="WGY116" s="184"/>
      <c r="WGZ116" s="184"/>
      <c r="WHA116" s="184"/>
      <c r="WHB116" s="184"/>
      <c r="WHC116" s="184"/>
      <c r="WHD116" s="184"/>
      <c r="WHE116" s="184"/>
      <c r="WHF116" s="184"/>
      <c r="WHG116" s="184"/>
      <c r="WHH116" s="184"/>
      <c r="WHI116" s="184"/>
      <c r="WHJ116" s="184"/>
      <c r="WHK116" s="184"/>
      <c r="WHL116" s="184"/>
      <c r="WHM116" s="184"/>
      <c r="WHN116" s="184"/>
      <c r="WHO116" s="184"/>
      <c r="WHP116" s="184"/>
      <c r="WHQ116" s="184"/>
      <c r="WHR116" s="184"/>
      <c r="WHS116" s="184"/>
      <c r="WHT116" s="184"/>
      <c r="WHU116" s="184"/>
      <c r="WHV116" s="184"/>
      <c r="WHW116" s="184"/>
      <c r="WHX116" s="184"/>
      <c r="WHY116" s="184"/>
      <c r="WHZ116" s="184"/>
      <c r="WIA116" s="184"/>
      <c r="WIB116" s="184"/>
      <c r="WIC116" s="184"/>
      <c r="WID116" s="184"/>
      <c r="WIE116" s="184"/>
      <c r="WIF116" s="184"/>
      <c r="WIG116" s="184"/>
      <c r="WIH116" s="184"/>
      <c r="WII116" s="184"/>
      <c r="WIJ116" s="184"/>
      <c r="WIK116" s="184"/>
      <c r="WIL116" s="184"/>
      <c r="WIM116" s="184"/>
      <c r="WIN116" s="184"/>
      <c r="WIO116" s="184"/>
      <c r="WIP116" s="184"/>
      <c r="WIQ116" s="184"/>
      <c r="WIR116" s="184"/>
      <c r="WIS116" s="184"/>
      <c r="WIT116" s="184"/>
      <c r="WIU116" s="184"/>
      <c r="WIV116" s="184"/>
      <c r="WIW116" s="184"/>
      <c r="WIX116" s="184"/>
      <c r="WIY116" s="184"/>
      <c r="WIZ116" s="184"/>
      <c r="WJA116" s="184"/>
      <c r="WJB116" s="184"/>
      <c r="WJC116" s="184"/>
      <c r="WJD116" s="184"/>
      <c r="WJE116" s="184"/>
      <c r="WJF116" s="184"/>
      <c r="WJG116" s="184"/>
      <c r="WJH116" s="184"/>
      <c r="WJI116" s="184"/>
      <c r="WJJ116" s="184"/>
      <c r="WJK116" s="184"/>
      <c r="WJL116" s="184"/>
      <c r="WJM116" s="184"/>
      <c r="WJN116" s="184"/>
      <c r="WJO116" s="184"/>
      <c r="WJP116" s="184"/>
      <c r="WJQ116" s="184"/>
      <c r="WJR116" s="184"/>
      <c r="WJS116" s="184"/>
      <c r="WJT116" s="184"/>
      <c r="WJU116" s="184"/>
      <c r="WJV116" s="184"/>
      <c r="WJW116" s="184"/>
      <c r="WJX116" s="184"/>
      <c r="WJY116" s="184"/>
      <c r="WJZ116" s="184"/>
      <c r="WKA116" s="184"/>
      <c r="WKB116" s="184"/>
      <c r="WKC116" s="184"/>
      <c r="WKD116" s="184"/>
      <c r="WKE116" s="184"/>
      <c r="WKF116" s="184"/>
      <c r="WKG116" s="184"/>
      <c r="WKH116" s="184"/>
      <c r="WKI116" s="184"/>
      <c r="WKJ116" s="184"/>
      <c r="WKK116" s="184"/>
      <c r="WKL116" s="184"/>
      <c r="WKM116" s="184"/>
      <c r="WKN116" s="184"/>
      <c r="WKO116" s="184"/>
      <c r="WKP116" s="184"/>
      <c r="WKQ116" s="184"/>
      <c r="WKR116" s="184"/>
      <c r="WKS116" s="184"/>
      <c r="WKT116" s="184"/>
      <c r="WKU116" s="184"/>
      <c r="WKV116" s="184"/>
      <c r="WKW116" s="184"/>
      <c r="WKX116" s="184"/>
      <c r="WKY116" s="184"/>
      <c r="WKZ116" s="184"/>
      <c r="WLA116" s="184"/>
      <c r="WLB116" s="184"/>
      <c r="WLC116" s="184"/>
      <c r="WLD116" s="184"/>
      <c r="WLE116" s="184"/>
      <c r="WLF116" s="184"/>
      <c r="WLG116" s="184"/>
      <c r="WLH116" s="184"/>
      <c r="WLI116" s="184"/>
      <c r="WLJ116" s="184"/>
      <c r="WLK116" s="184"/>
      <c r="WLL116" s="184"/>
      <c r="WLM116" s="184"/>
      <c r="WLN116" s="184"/>
      <c r="WLO116" s="184"/>
      <c r="WLP116" s="184"/>
      <c r="WLQ116" s="184"/>
      <c r="WLR116" s="184"/>
      <c r="WLS116" s="184"/>
      <c r="WLT116" s="184"/>
      <c r="WLU116" s="184"/>
      <c r="WLV116" s="184"/>
      <c r="WLW116" s="184"/>
      <c r="WLX116" s="184"/>
      <c r="WLY116" s="184"/>
      <c r="WLZ116" s="184"/>
      <c r="WMA116" s="184"/>
      <c r="WMB116" s="184"/>
      <c r="WMC116" s="184"/>
      <c r="WMD116" s="184"/>
      <c r="WME116" s="184"/>
      <c r="WMF116" s="184"/>
      <c r="WMG116" s="184"/>
      <c r="WMH116" s="184"/>
      <c r="WMI116" s="184"/>
      <c r="WMJ116" s="184"/>
      <c r="WMK116" s="184"/>
      <c r="WML116" s="184"/>
      <c r="WMM116" s="184"/>
      <c r="WMN116" s="184"/>
      <c r="WMO116" s="184"/>
      <c r="WMP116" s="184"/>
      <c r="WMQ116" s="184"/>
      <c r="WMR116" s="184"/>
      <c r="WMS116" s="184"/>
      <c r="WMT116" s="184"/>
      <c r="WMU116" s="184"/>
      <c r="WMV116" s="184"/>
      <c r="WMW116" s="184"/>
      <c r="WMX116" s="184"/>
      <c r="WMY116" s="184"/>
      <c r="WMZ116" s="184"/>
      <c r="WNA116" s="184"/>
      <c r="WNB116" s="184"/>
      <c r="WNC116" s="184"/>
      <c r="WND116" s="184"/>
      <c r="WNE116" s="184"/>
      <c r="WNF116" s="184"/>
      <c r="WNG116" s="184"/>
      <c r="WNH116" s="184"/>
      <c r="WNI116" s="184"/>
      <c r="WNJ116" s="184"/>
      <c r="WNK116" s="184"/>
      <c r="WNL116" s="184"/>
      <c r="WNM116" s="184"/>
      <c r="WNN116" s="184"/>
      <c r="WNO116" s="184"/>
      <c r="WNP116" s="184"/>
      <c r="WNQ116" s="184"/>
      <c r="WNR116" s="184"/>
      <c r="WNS116" s="184"/>
      <c r="WNT116" s="184"/>
      <c r="WNU116" s="184"/>
      <c r="WNV116" s="184"/>
      <c r="WNW116" s="184"/>
      <c r="WNX116" s="184"/>
      <c r="WNY116" s="184"/>
      <c r="WNZ116" s="184"/>
      <c r="WOA116" s="184"/>
      <c r="WOB116" s="184"/>
      <c r="WOC116" s="184"/>
      <c r="WOD116" s="184"/>
      <c r="WOE116" s="184"/>
      <c r="WOF116" s="184"/>
      <c r="WOG116" s="184"/>
      <c r="WOH116" s="184"/>
      <c r="WOI116" s="184"/>
      <c r="WOJ116" s="184"/>
      <c r="WOK116" s="184"/>
      <c r="WOL116" s="184"/>
      <c r="WOM116" s="184"/>
      <c r="WON116" s="184"/>
      <c r="WOO116" s="184"/>
      <c r="WOP116" s="184"/>
      <c r="WOQ116" s="184"/>
      <c r="WOR116" s="184"/>
      <c r="WOS116" s="184"/>
      <c r="WOT116" s="184"/>
      <c r="WOU116" s="184"/>
      <c r="WOV116" s="184"/>
      <c r="WOW116" s="184"/>
      <c r="WOX116" s="184"/>
      <c r="WOY116" s="184"/>
      <c r="WOZ116" s="184"/>
      <c r="WPA116" s="184"/>
      <c r="WPB116" s="184"/>
      <c r="WPC116" s="184"/>
      <c r="WPD116" s="184"/>
      <c r="WPE116" s="184"/>
      <c r="WPF116" s="184"/>
      <c r="WPG116" s="184"/>
      <c r="WPH116" s="184"/>
      <c r="WPI116" s="184"/>
      <c r="WPJ116" s="184"/>
      <c r="WPK116" s="184"/>
      <c r="WPL116" s="184"/>
      <c r="WPM116" s="184"/>
      <c r="WPN116" s="184"/>
      <c r="WPO116" s="184"/>
      <c r="WPP116" s="184"/>
      <c r="WPQ116" s="184"/>
      <c r="WPR116" s="184"/>
      <c r="WPS116" s="184"/>
      <c r="WPT116" s="184"/>
      <c r="WPU116" s="184"/>
      <c r="WPV116" s="184"/>
      <c r="WPW116" s="184"/>
      <c r="WPX116" s="184"/>
      <c r="WPY116" s="184"/>
      <c r="WPZ116" s="184"/>
      <c r="WQA116" s="184"/>
      <c r="WQB116" s="184"/>
      <c r="WQC116" s="184"/>
      <c r="WQD116" s="184"/>
      <c r="WQE116" s="184"/>
      <c r="WQF116" s="184"/>
      <c r="WQG116" s="184"/>
      <c r="WQH116" s="184"/>
      <c r="WQI116" s="184"/>
      <c r="WQJ116" s="184"/>
      <c r="WQK116" s="184"/>
      <c r="WQL116" s="184"/>
      <c r="WQM116" s="184"/>
      <c r="WQN116" s="184"/>
      <c r="WQO116" s="184"/>
      <c r="WQP116" s="184"/>
      <c r="WQQ116" s="184"/>
      <c r="WQR116" s="184"/>
      <c r="WQS116" s="184"/>
      <c r="WQT116" s="184"/>
      <c r="WQU116" s="184"/>
      <c r="WQV116" s="184"/>
      <c r="WQW116" s="184"/>
      <c r="WQX116" s="184"/>
      <c r="WQY116" s="184"/>
      <c r="WQZ116" s="184"/>
      <c r="WRA116" s="184"/>
      <c r="WRB116" s="184"/>
      <c r="WRC116" s="184"/>
      <c r="WRD116" s="184"/>
      <c r="WRE116" s="184"/>
      <c r="WRF116" s="184"/>
      <c r="WRG116" s="184"/>
      <c r="WRH116" s="184"/>
      <c r="WRI116" s="184"/>
      <c r="WRJ116" s="184"/>
      <c r="WRK116" s="184"/>
      <c r="WRL116" s="184"/>
      <c r="WRM116" s="184"/>
      <c r="WRN116" s="184"/>
      <c r="WRO116" s="184"/>
      <c r="WRP116" s="184"/>
      <c r="WRQ116" s="184"/>
      <c r="WRR116" s="184"/>
      <c r="WRS116" s="184"/>
      <c r="WRT116" s="184"/>
      <c r="WRU116" s="184"/>
      <c r="WRV116" s="184"/>
      <c r="WRW116" s="184"/>
      <c r="WRX116" s="184"/>
      <c r="WRY116" s="184"/>
      <c r="WRZ116" s="184"/>
      <c r="WSA116" s="184"/>
      <c r="WSB116" s="184"/>
      <c r="WSC116" s="184"/>
      <c r="WSD116" s="184"/>
      <c r="WSE116" s="184"/>
      <c r="WSF116" s="184"/>
      <c r="WSG116" s="184"/>
      <c r="WSH116" s="184"/>
      <c r="WSI116" s="184"/>
      <c r="WSJ116" s="184"/>
      <c r="WSK116" s="184"/>
      <c r="WSL116" s="184"/>
      <c r="WSM116" s="184"/>
      <c r="WSN116" s="184"/>
      <c r="WSO116" s="184"/>
      <c r="WSP116" s="184"/>
      <c r="WSQ116" s="184"/>
      <c r="WSR116" s="184"/>
      <c r="WSS116" s="184"/>
      <c r="WST116" s="184"/>
      <c r="WSU116" s="184"/>
      <c r="WSV116" s="184"/>
      <c r="WSW116" s="184"/>
      <c r="WSX116" s="184"/>
      <c r="WSY116" s="184"/>
      <c r="WSZ116" s="184"/>
      <c r="WTA116" s="184"/>
      <c r="WTB116" s="184"/>
      <c r="WTC116" s="184"/>
      <c r="WTD116" s="184"/>
      <c r="WTE116" s="184"/>
      <c r="WTF116" s="184"/>
      <c r="WTG116" s="184"/>
      <c r="WTH116" s="184"/>
      <c r="WTI116" s="184"/>
      <c r="WTJ116" s="184"/>
      <c r="WTK116" s="184"/>
      <c r="WTL116" s="184"/>
      <c r="WTM116" s="184"/>
      <c r="WTN116" s="184"/>
      <c r="WTO116" s="184"/>
      <c r="WTP116" s="184"/>
      <c r="WTQ116" s="184"/>
      <c r="WTR116" s="184"/>
      <c r="WTS116" s="184"/>
      <c r="WTT116" s="184"/>
      <c r="WTU116" s="184"/>
      <c r="WTV116" s="184"/>
      <c r="WTW116" s="184"/>
      <c r="WTX116" s="184"/>
      <c r="WTY116" s="184"/>
      <c r="WTZ116" s="184"/>
      <c r="WUA116" s="184"/>
      <c r="WUB116" s="184"/>
      <c r="WUC116" s="184"/>
      <c r="WUD116" s="184"/>
      <c r="WUE116" s="184"/>
      <c r="WUF116" s="184"/>
      <c r="WUG116" s="184"/>
      <c r="WUH116" s="184"/>
      <c r="WUI116" s="184"/>
      <c r="WUJ116" s="184"/>
      <c r="WUK116" s="184"/>
      <c r="WUL116" s="184"/>
      <c r="WUM116" s="184"/>
      <c r="WUN116" s="184"/>
      <c r="WUO116" s="184"/>
      <c r="WUP116" s="184"/>
      <c r="WUQ116" s="184"/>
      <c r="WUR116" s="184"/>
      <c r="WUS116" s="184"/>
      <c r="WUT116" s="184"/>
      <c r="WUU116" s="184"/>
      <c r="WUV116" s="184"/>
      <c r="WUW116" s="184"/>
      <c r="WUX116" s="184"/>
      <c r="WUY116" s="184"/>
      <c r="WUZ116" s="184"/>
      <c r="WVA116" s="184"/>
      <c r="WVB116" s="184"/>
      <c r="WVC116" s="184"/>
      <c r="WVD116" s="184"/>
      <c r="WVE116" s="184"/>
      <c r="WVF116" s="184"/>
      <c r="WVG116" s="184"/>
      <c r="WVH116" s="184"/>
      <c r="WVI116" s="184"/>
      <c r="WVJ116" s="184"/>
      <c r="WVK116" s="184"/>
      <c r="WVL116" s="184"/>
      <c r="WVM116" s="184"/>
    </row>
    <row r="117" spans="1:16133" x14ac:dyDescent="0.25">
      <c r="A117"/>
      <c r="B117"/>
      <c r="C117"/>
      <c r="D117"/>
      <c r="E117"/>
      <c r="F117"/>
      <c r="G117"/>
      <c r="H117"/>
      <c r="I117"/>
      <c r="J117" s="184"/>
      <c r="K117" s="184"/>
      <c r="L117" s="184"/>
      <c r="M117" s="184"/>
      <c r="N117" s="184"/>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4"/>
      <c r="BA117" s="184"/>
      <c r="BB117" s="184"/>
      <c r="BC117" s="184"/>
      <c r="BD117" s="184"/>
      <c r="BE117" s="184"/>
      <c r="BF117" s="184"/>
      <c r="BG117" s="184"/>
      <c r="BH117" s="184"/>
      <c r="BI117" s="184"/>
      <c r="BJ117" s="184"/>
      <c r="BK117" s="184"/>
      <c r="BL117" s="184"/>
      <c r="BM117" s="184"/>
      <c r="BN117" s="184"/>
      <c r="BO117" s="184"/>
      <c r="BP117" s="184"/>
      <c r="BQ117" s="184"/>
      <c r="BR117" s="184"/>
      <c r="BS117" s="184"/>
      <c r="BT117" s="184"/>
      <c r="BU117" s="184"/>
      <c r="BV117" s="184"/>
      <c r="BW117" s="184"/>
      <c r="BX117" s="184"/>
      <c r="BY117" s="184"/>
      <c r="BZ117" s="184"/>
      <c r="CA117" s="184"/>
      <c r="CB117" s="184"/>
      <c r="CC117" s="184"/>
      <c r="CD117" s="184"/>
      <c r="CE117" s="184"/>
      <c r="CF117" s="184"/>
      <c r="CG117" s="184"/>
      <c r="CH117" s="184"/>
      <c r="CI117" s="184"/>
      <c r="CJ117" s="184"/>
      <c r="CK117" s="184"/>
      <c r="CL117" s="184"/>
      <c r="CM117" s="184"/>
      <c r="CN117" s="184"/>
      <c r="CO117" s="184"/>
      <c r="CP117" s="184"/>
      <c r="CQ117" s="184"/>
      <c r="CR117" s="184"/>
      <c r="CS117" s="184"/>
      <c r="CT117" s="184"/>
      <c r="CU117" s="184"/>
      <c r="CV117" s="184"/>
      <c r="CW117" s="184"/>
      <c r="CX117" s="184"/>
      <c r="CY117" s="184"/>
      <c r="CZ117" s="184"/>
      <c r="DA117" s="184"/>
      <c r="DB117" s="184"/>
      <c r="DC117" s="184"/>
      <c r="DD117" s="184"/>
      <c r="DE117" s="184"/>
      <c r="DF117" s="184"/>
      <c r="DG117" s="184"/>
      <c r="DH117" s="184"/>
      <c r="DI117" s="184"/>
      <c r="DJ117" s="184"/>
      <c r="DK117" s="184"/>
      <c r="DL117" s="184"/>
      <c r="DM117" s="184"/>
      <c r="DN117" s="184"/>
      <c r="DO117" s="184"/>
      <c r="DP117" s="184"/>
      <c r="DQ117" s="184"/>
      <c r="DR117" s="184"/>
      <c r="DS117" s="184"/>
      <c r="DT117" s="184"/>
      <c r="DU117" s="184"/>
      <c r="DV117" s="184"/>
      <c r="DW117" s="184"/>
      <c r="DX117" s="184"/>
      <c r="DY117" s="184"/>
      <c r="DZ117" s="184"/>
      <c r="EA117" s="184"/>
      <c r="EB117" s="184"/>
      <c r="EC117" s="184"/>
      <c r="ED117" s="184"/>
      <c r="EE117" s="184"/>
      <c r="EF117" s="184"/>
      <c r="EG117" s="184"/>
      <c r="EH117" s="184"/>
      <c r="EI117" s="184"/>
      <c r="EJ117" s="184"/>
      <c r="EK117" s="184"/>
      <c r="EL117" s="184"/>
      <c r="EM117" s="184"/>
      <c r="EN117" s="184"/>
      <c r="EO117" s="184"/>
      <c r="EP117" s="184"/>
      <c r="EQ117" s="184"/>
      <c r="ER117" s="184"/>
      <c r="ES117" s="184"/>
      <c r="ET117" s="184"/>
      <c r="EU117" s="184"/>
      <c r="EV117" s="184"/>
      <c r="EW117" s="184"/>
      <c r="EX117" s="184"/>
      <c r="EY117" s="184"/>
      <c r="EZ117" s="184"/>
      <c r="FA117" s="184"/>
      <c r="FB117" s="184"/>
      <c r="FC117" s="184"/>
      <c r="FD117" s="184"/>
      <c r="FE117" s="184"/>
      <c r="FF117" s="184"/>
      <c r="FG117" s="184"/>
      <c r="FH117" s="184"/>
      <c r="FI117" s="184"/>
      <c r="FJ117" s="184"/>
      <c r="FK117" s="184"/>
      <c r="FL117" s="184"/>
      <c r="FM117" s="184"/>
      <c r="FN117" s="184"/>
      <c r="FO117" s="184"/>
      <c r="FP117" s="184"/>
      <c r="FQ117" s="184"/>
      <c r="FR117" s="184"/>
      <c r="FS117" s="184"/>
      <c r="FT117" s="184"/>
      <c r="FU117" s="184"/>
      <c r="FV117" s="184"/>
      <c r="FW117" s="184"/>
      <c r="FX117" s="184"/>
      <c r="FY117" s="184"/>
      <c r="FZ117" s="184"/>
      <c r="GA117" s="184"/>
      <c r="GB117" s="184"/>
      <c r="GC117" s="184"/>
      <c r="GD117" s="184"/>
      <c r="GE117" s="184"/>
      <c r="GF117" s="184"/>
      <c r="GG117" s="184"/>
      <c r="GH117" s="184"/>
      <c r="GI117" s="184"/>
      <c r="GJ117" s="184"/>
      <c r="GK117" s="184"/>
      <c r="GL117" s="184"/>
      <c r="GM117" s="184"/>
      <c r="GN117" s="184"/>
      <c r="GO117" s="184"/>
      <c r="GP117" s="184"/>
      <c r="GQ117" s="184"/>
      <c r="GR117" s="184"/>
      <c r="GS117" s="184"/>
      <c r="GT117" s="184"/>
      <c r="GU117" s="184"/>
      <c r="GV117" s="184"/>
      <c r="GW117" s="184"/>
      <c r="GX117" s="184"/>
      <c r="GY117" s="184"/>
      <c r="GZ117" s="184"/>
      <c r="HA117" s="184"/>
      <c r="HB117" s="184"/>
      <c r="HC117" s="184"/>
      <c r="HD117" s="184"/>
      <c r="HE117" s="184"/>
      <c r="HF117" s="184"/>
      <c r="HG117" s="184"/>
      <c r="HH117" s="184"/>
      <c r="HI117" s="184"/>
      <c r="HJ117" s="184"/>
      <c r="HK117" s="184"/>
      <c r="HL117" s="184"/>
      <c r="HM117" s="184"/>
      <c r="HN117" s="184"/>
      <c r="HO117" s="184"/>
      <c r="HP117" s="184"/>
      <c r="HQ117" s="184"/>
      <c r="HR117" s="184"/>
      <c r="HS117" s="184"/>
      <c r="HT117" s="184"/>
      <c r="HU117" s="184"/>
      <c r="HV117" s="184"/>
      <c r="HW117" s="184"/>
      <c r="HX117" s="184"/>
      <c r="HY117" s="184"/>
      <c r="HZ117" s="184"/>
      <c r="IA117" s="184"/>
      <c r="IB117" s="184"/>
      <c r="IC117" s="184"/>
      <c r="ID117" s="184"/>
      <c r="IE117" s="184"/>
      <c r="IF117" s="184"/>
      <c r="IG117" s="184"/>
      <c r="IH117" s="184"/>
      <c r="II117" s="184"/>
      <c r="IJ117" s="184"/>
      <c r="IK117" s="184"/>
      <c r="IL117" s="184"/>
      <c r="IM117" s="184"/>
      <c r="IN117" s="184"/>
      <c r="IO117" s="184"/>
      <c r="IP117" s="184"/>
      <c r="IQ117" s="184"/>
      <c r="IR117" s="184"/>
      <c r="IS117" s="184"/>
      <c r="IT117" s="184"/>
      <c r="IU117" s="184"/>
      <c r="IV117" s="184"/>
      <c r="IW117" s="184"/>
      <c r="IX117" s="184"/>
      <c r="IY117" s="184"/>
      <c r="IZ117" s="184"/>
      <c r="JA117" s="184"/>
      <c r="JB117" s="184"/>
      <c r="JC117" s="184"/>
      <c r="JD117" s="184"/>
      <c r="JE117" s="184"/>
      <c r="JF117" s="184"/>
      <c r="JG117" s="184"/>
      <c r="JH117" s="184"/>
      <c r="JI117" s="184"/>
      <c r="JJ117" s="184"/>
      <c r="JK117" s="184"/>
      <c r="JL117" s="184"/>
      <c r="JM117" s="184"/>
      <c r="JN117" s="184"/>
      <c r="JO117" s="184"/>
      <c r="JP117" s="184"/>
      <c r="JQ117" s="184"/>
      <c r="JR117" s="184"/>
      <c r="JS117" s="184"/>
      <c r="JT117" s="184"/>
      <c r="JU117" s="184"/>
      <c r="JV117" s="184"/>
      <c r="JW117" s="184"/>
      <c r="JX117" s="184"/>
      <c r="JY117" s="184"/>
      <c r="JZ117" s="184"/>
      <c r="KA117" s="184"/>
      <c r="KB117" s="184"/>
      <c r="KC117" s="184"/>
      <c r="KD117" s="184"/>
      <c r="KE117" s="184"/>
      <c r="KF117" s="184"/>
      <c r="KG117" s="184"/>
      <c r="KH117" s="184"/>
      <c r="KI117" s="184"/>
      <c r="KJ117" s="184"/>
      <c r="KK117" s="184"/>
      <c r="KL117" s="184"/>
      <c r="KM117" s="184"/>
      <c r="KN117" s="184"/>
      <c r="KO117" s="184"/>
      <c r="KP117" s="184"/>
      <c r="KQ117" s="184"/>
      <c r="KR117" s="184"/>
      <c r="KS117" s="184"/>
      <c r="KT117" s="184"/>
      <c r="KU117" s="184"/>
      <c r="KV117" s="184"/>
      <c r="KW117" s="184"/>
      <c r="KX117" s="184"/>
      <c r="KY117" s="184"/>
      <c r="KZ117" s="184"/>
      <c r="LA117" s="184"/>
      <c r="LB117" s="184"/>
      <c r="LC117" s="184"/>
      <c r="LD117" s="184"/>
      <c r="LE117" s="184"/>
      <c r="LF117" s="184"/>
      <c r="LG117" s="184"/>
      <c r="LH117" s="184"/>
      <c r="LI117" s="184"/>
      <c r="LJ117" s="184"/>
      <c r="LK117" s="184"/>
      <c r="LL117" s="184"/>
      <c r="LM117" s="184"/>
      <c r="LN117" s="184"/>
      <c r="LO117" s="184"/>
      <c r="LP117" s="184"/>
      <c r="LQ117" s="184"/>
      <c r="LR117" s="184"/>
      <c r="LS117" s="184"/>
      <c r="LT117" s="184"/>
      <c r="LU117" s="184"/>
      <c r="LV117" s="184"/>
      <c r="LW117" s="184"/>
      <c r="LX117" s="184"/>
      <c r="LY117" s="184"/>
      <c r="LZ117" s="184"/>
      <c r="MA117" s="184"/>
      <c r="MB117" s="184"/>
      <c r="MC117" s="184"/>
      <c r="MD117" s="184"/>
      <c r="ME117" s="184"/>
      <c r="MF117" s="184"/>
      <c r="MG117" s="184"/>
      <c r="MH117" s="184"/>
      <c r="MI117" s="184"/>
      <c r="MJ117" s="184"/>
      <c r="MK117" s="184"/>
      <c r="ML117" s="184"/>
      <c r="MM117" s="184"/>
      <c r="MN117" s="184"/>
      <c r="MO117" s="184"/>
      <c r="MP117" s="184"/>
      <c r="MQ117" s="184"/>
      <c r="MR117" s="184"/>
      <c r="MS117" s="184"/>
      <c r="MT117" s="184"/>
      <c r="MU117" s="184"/>
      <c r="MV117" s="184"/>
      <c r="MW117" s="184"/>
      <c r="MX117" s="184"/>
      <c r="MY117" s="184"/>
      <c r="MZ117" s="184"/>
      <c r="NA117" s="184"/>
      <c r="NB117" s="184"/>
      <c r="NC117" s="184"/>
      <c r="ND117" s="184"/>
      <c r="NE117" s="184"/>
      <c r="NF117" s="184"/>
      <c r="NG117" s="184"/>
      <c r="NH117" s="184"/>
      <c r="NI117" s="184"/>
      <c r="NJ117" s="184"/>
      <c r="NK117" s="184"/>
      <c r="NL117" s="184"/>
      <c r="NM117" s="184"/>
      <c r="NN117" s="184"/>
      <c r="NO117" s="184"/>
      <c r="NP117" s="184"/>
      <c r="NQ117" s="184"/>
      <c r="NR117" s="184"/>
      <c r="NS117" s="184"/>
      <c r="NT117" s="184"/>
      <c r="NU117" s="184"/>
      <c r="NV117" s="184"/>
      <c r="NW117" s="184"/>
      <c r="NX117" s="184"/>
      <c r="NY117" s="184"/>
      <c r="NZ117" s="184"/>
      <c r="OA117" s="184"/>
      <c r="OB117" s="184"/>
      <c r="OC117" s="184"/>
      <c r="OD117" s="184"/>
      <c r="OE117" s="184"/>
      <c r="OF117" s="184"/>
      <c r="OG117" s="184"/>
      <c r="OH117" s="184"/>
      <c r="OI117" s="184"/>
      <c r="OJ117" s="184"/>
      <c r="OK117" s="184"/>
      <c r="OL117" s="184"/>
      <c r="OM117" s="184"/>
      <c r="ON117" s="184"/>
      <c r="OO117" s="184"/>
      <c r="OP117" s="184"/>
      <c r="OQ117" s="184"/>
      <c r="OR117" s="184"/>
      <c r="OS117" s="184"/>
      <c r="OT117" s="184"/>
      <c r="OU117" s="184"/>
      <c r="OV117" s="184"/>
      <c r="OW117" s="184"/>
      <c r="OX117" s="184"/>
      <c r="OY117" s="184"/>
      <c r="OZ117" s="184"/>
      <c r="PA117" s="184"/>
      <c r="PB117" s="184"/>
      <c r="PC117" s="184"/>
      <c r="PD117" s="184"/>
      <c r="PE117" s="184"/>
      <c r="PF117" s="184"/>
      <c r="PG117" s="184"/>
      <c r="PH117" s="184"/>
      <c r="PI117" s="184"/>
      <c r="PJ117" s="184"/>
      <c r="PK117" s="184"/>
      <c r="PL117" s="184"/>
      <c r="PM117" s="184"/>
      <c r="PN117" s="184"/>
      <c r="PO117" s="184"/>
      <c r="PP117" s="184"/>
      <c r="PQ117" s="184"/>
      <c r="PR117" s="184"/>
      <c r="PS117" s="184"/>
      <c r="PT117" s="184"/>
      <c r="PU117" s="184"/>
      <c r="PV117" s="184"/>
      <c r="PW117" s="184"/>
      <c r="PX117" s="184"/>
      <c r="PY117" s="184"/>
      <c r="PZ117" s="184"/>
      <c r="QA117" s="184"/>
      <c r="QB117" s="184"/>
      <c r="QC117" s="184"/>
      <c r="QD117" s="184"/>
      <c r="QE117" s="184"/>
      <c r="QF117" s="184"/>
      <c r="QG117" s="184"/>
      <c r="QH117" s="184"/>
      <c r="QI117" s="184"/>
      <c r="QJ117" s="184"/>
      <c r="QK117" s="184"/>
      <c r="QL117" s="184"/>
      <c r="QM117" s="184"/>
      <c r="QN117" s="184"/>
      <c r="QO117" s="184"/>
      <c r="QP117" s="184"/>
      <c r="QQ117" s="184"/>
      <c r="QR117" s="184"/>
      <c r="QS117" s="184"/>
      <c r="QT117" s="184"/>
      <c r="QU117" s="184"/>
      <c r="QV117" s="184"/>
      <c r="QW117" s="184"/>
      <c r="QX117" s="184"/>
      <c r="QY117" s="184"/>
      <c r="QZ117" s="184"/>
      <c r="RA117" s="184"/>
      <c r="RB117" s="184"/>
      <c r="RC117" s="184"/>
      <c r="RD117" s="184"/>
      <c r="RE117" s="184"/>
      <c r="RF117" s="184"/>
      <c r="RG117" s="184"/>
      <c r="RH117" s="184"/>
      <c r="RI117" s="184"/>
      <c r="RJ117" s="184"/>
      <c r="RK117" s="184"/>
      <c r="RL117" s="184"/>
      <c r="RM117" s="184"/>
      <c r="RN117" s="184"/>
      <c r="RO117" s="184"/>
      <c r="RP117" s="184"/>
      <c r="RQ117" s="184"/>
      <c r="RR117" s="184"/>
      <c r="RS117" s="184"/>
      <c r="RT117" s="184"/>
      <c r="RU117" s="184"/>
      <c r="RV117" s="184"/>
      <c r="RW117" s="184"/>
      <c r="RX117" s="184"/>
      <c r="RY117" s="184"/>
      <c r="RZ117" s="184"/>
      <c r="SA117" s="184"/>
      <c r="SB117" s="184"/>
      <c r="SC117" s="184"/>
      <c r="SD117" s="184"/>
      <c r="SE117" s="184"/>
      <c r="SF117" s="184"/>
      <c r="SG117" s="184"/>
      <c r="SH117" s="184"/>
      <c r="SI117" s="184"/>
      <c r="SJ117" s="184"/>
      <c r="SK117" s="184"/>
      <c r="SL117" s="184"/>
      <c r="SM117" s="184"/>
      <c r="SN117" s="184"/>
      <c r="SO117" s="184"/>
      <c r="SP117" s="184"/>
      <c r="SQ117" s="184"/>
      <c r="SR117" s="184"/>
      <c r="SS117" s="184"/>
      <c r="ST117" s="184"/>
      <c r="SU117" s="184"/>
      <c r="SV117" s="184"/>
      <c r="SW117" s="184"/>
      <c r="SX117" s="184"/>
      <c r="SY117" s="184"/>
      <c r="SZ117" s="184"/>
      <c r="TA117" s="184"/>
      <c r="TB117" s="184"/>
      <c r="TC117" s="184"/>
      <c r="TD117" s="184"/>
      <c r="TE117" s="184"/>
      <c r="TF117" s="184"/>
      <c r="TG117" s="184"/>
      <c r="TH117" s="184"/>
      <c r="TI117" s="184"/>
      <c r="TJ117" s="184"/>
      <c r="TK117" s="184"/>
      <c r="TL117" s="184"/>
      <c r="TM117" s="184"/>
      <c r="TN117" s="184"/>
      <c r="TO117" s="184"/>
      <c r="TP117" s="184"/>
      <c r="TQ117" s="184"/>
      <c r="TR117" s="184"/>
      <c r="TS117" s="184"/>
      <c r="TT117" s="184"/>
      <c r="TU117" s="184"/>
      <c r="TV117" s="184"/>
      <c r="TW117" s="184"/>
      <c r="TX117" s="184"/>
      <c r="TY117" s="184"/>
      <c r="TZ117" s="184"/>
      <c r="UA117" s="184"/>
      <c r="UB117" s="184"/>
      <c r="UC117" s="184"/>
      <c r="UD117" s="184"/>
      <c r="UE117" s="184"/>
      <c r="UF117" s="184"/>
      <c r="UG117" s="184"/>
      <c r="UH117" s="184"/>
      <c r="UI117" s="184"/>
      <c r="UJ117" s="184"/>
      <c r="UK117" s="184"/>
      <c r="UL117" s="184"/>
      <c r="UM117" s="184"/>
      <c r="UN117" s="184"/>
      <c r="UO117" s="184"/>
      <c r="UP117" s="184"/>
      <c r="UQ117" s="184"/>
      <c r="UR117" s="184"/>
      <c r="US117" s="184"/>
      <c r="UT117" s="184"/>
      <c r="UU117" s="184"/>
      <c r="UV117" s="184"/>
      <c r="UW117" s="184"/>
      <c r="UX117" s="184"/>
      <c r="UY117" s="184"/>
      <c r="UZ117" s="184"/>
      <c r="VA117" s="184"/>
      <c r="VB117" s="184"/>
      <c r="VC117" s="184"/>
      <c r="VD117" s="184"/>
      <c r="VE117" s="184"/>
      <c r="VF117" s="184"/>
      <c r="VG117" s="184"/>
      <c r="VH117" s="184"/>
      <c r="VI117" s="184"/>
      <c r="VJ117" s="184"/>
      <c r="VK117" s="184"/>
      <c r="VL117" s="184"/>
      <c r="VM117" s="184"/>
      <c r="VN117" s="184"/>
      <c r="VO117" s="184"/>
      <c r="VP117" s="184"/>
      <c r="VQ117" s="184"/>
      <c r="VR117" s="184"/>
      <c r="VS117" s="184"/>
      <c r="VT117" s="184"/>
      <c r="VU117" s="184"/>
      <c r="VV117" s="184"/>
      <c r="VW117" s="184"/>
      <c r="VX117" s="184"/>
      <c r="VY117" s="184"/>
      <c r="VZ117" s="184"/>
      <c r="WA117" s="184"/>
      <c r="WB117" s="184"/>
      <c r="WC117" s="184"/>
      <c r="WD117" s="184"/>
      <c r="WE117" s="184"/>
      <c r="WF117" s="184"/>
      <c r="WG117" s="184"/>
      <c r="WH117" s="184"/>
      <c r="WI117" s="184"/>
      <c r="WJ117" s="184"/>
      <c r="WK117" s="184"/>
      <c r="WL117" s="184"/>
      <c r="WM117" s="184"/>
      <c r="WN117" s="184"/>
      <c r="WO117" s="184"/>
      <c r="WP117" s="184"/>
      <c r="WQ117" s="184"/>
      <c r="WR117" s="184"/>
      <c r="WS117" s="184"/>
      <c r="WT117" s="184"/>
      <c r="WU117" s="184"/>
      <c r="WV117" s="184"/>
      <c r="WW117" s="184"/>
      <c r="WX117" s="184"/>
      <c r="WY117" s="184"/>
      <c r="WZ117" s="184"/>
      <c r="XA117" s="184"/>
      <c r="XB117" s="184"/>
      <c r="XC117" s="184"/>
      <c r="XD117" s="184"/>
      <c r="XE117" s="184"/>
      <c r="XF117" s="184"/>
      <c r="XG117" s="184"/>
      <c r="XH117" s="184"/>
      <c r="XI117" s="184"/>
      <c r="XJ117" s="184"/>
      <c r="XK117" s="184"/>
      <c r="XL117" s="184"/>
      <c r="XM117" s="184"/>
      <c r="XN117" s="184"/>
      <c r="XO117" s="184"/>
      <c r="XP117" s="184"/>
      <c r="XQ117" s="184"/>
      <c r="XR117" s="184"/>
      <c r="XS117" s="184"/>
      <c r="XT117" s="184"/>
      <c r="XU117" s="184"/>
      <c r="XV117" s="184"/>
      <c r="XW117" s="184"/>
      <c r="XX117" s="184"/>
      <c r="XY117" s="184"/>
      <c r="XZ117" s="184"/>
      <c r="YA117" s="184"/>
      <c r="YB117" s="184"/>
      <c r="YC117" s="184"/>
      <c r="YD117" s="184"/>
      <c r="YE117" s="184"/>
      <c r="YF117" s="184"/>
      <c r="YG117" s="184"/>
      <c r="YH117" s="184"/>
      <c r="YI117" s="184"/>
      <c r="YJ117" s="184"/>
      <c r="YK117" s="184"/>
      <c r="YL117" s="184"/>
      <c r="YM117" s="184"/>
      <c r="YN117" s="184"/>
      <c r="YO117" s="184"/>
      <c r="YP117" s="184"/>
      <c r="YQ117" s="184"/>
      <c r="YR117" s="184"/>
      <c r="YS117" s="184"/>
      <c r="YT117" s="184"/>
      <c r="YU117" s="184"/>
      <c r="YV117" s="184"/>
      <c r="YW117" s="184"/>
      <c r="YX117" s="184"/>
      <c r="YY117" s="184"/>
      <c r="YZ117" s="184"/>
      <c r="ZA117" s="184"/>
      <c r="ZB117" s="184"/>
      <c r="ZC117" s="184"/>
      <c r="ZD117" s="184"/>
      <c r="ZE117" s="184"/>
      <c r="ZF117" s="184"/>
      <c r="ZG117" s="184"/>
      <c r="ZH117" s="184"/>
      <c r="ZI117" s="184"/>
      <c r="ZJ117" s="184"/>
      <c r="ZK117" s="184"/>
      <c r="ZL117" s="184"/>
      <c r="ZM117" s="184"/>
      <c r="ZN117" s="184"/>
      <c r="ZO117" s="184"/>
      <c r="ZP117" s="184"/>
      <c r="ZQ117" s="184"/>
      <c r="ZR117" s="184"/>
      <c r="ZS117" s="184"/>
      <c r="ZT117" s="184"/>
      <c r="ZU117" s="184"/>
      <c r="ZV117" s="184"/>
      <c r="ZW117" s="184"/>
      <c r="ZX117" s="184"/>
      <c r="ZY117" s="184"/>
      <c r="ZZ117" s="184"/>
      <c r="AAA117" s="184"/>
      <c r="AAB117" s="184"/>
      <c r="AAC117" s="184"/>
      <c r="AAD117" s="184"/>
      <c r="AAE117" s="184"/>
      <c r="AAF117" s="184"/>
      <c r="AAG117" s="184"/>
      <c r="AAH117" s="184"/>
      <c r="AAI117" s="184"/>
      <c r="AAJ117" s="184"/>
      <c r="AAK117" s="184"/>
      <c r="AAL117" s="184"/>
      <c r="AAM117" s="184"/>
      <c r="AAN117" s="184"/>
      <c r="AAO117" s="184"/>
      <c r="AAP117" s="184"/>
      <c r="AAQ117" s="184"/>
      <c r="AAR117" s="184"/>
      <c r="AAS117" s="184"/>
      <c r="AAT117" s="184"/>
      <c r="AAU117" s="184"/>
      <c r="AAV117" s="184"/>
      <c r="AAW117" s="184"/>
      <c r="AAX117" s="184"/>
      <c r="AAY117" s="184"/>
      <c r="AAZ117" s="184"/>
      <c r="ABA117" s="184"/>
      <c r="ABB117" s="184"/>
      <c r="ABC117" s="184"/>
      <c r="ABD117" s="184"/>
      <c r="ABE117" s="184"/>
      <c r="ABF117" s="184"/>
      <c r="ABG117" s="184"/>
      <c r="ABH117" s="184"/>
      <c r="ABI117" s="184"/>
      <c r="ABJ117" s="184"/>
      <c r="ABK117" s="184"/>
      <c r="ABL117" s="184"/>
      <c r="ABM117" s="184"/>
      <c r="ABN117" s="184"/>
      <c r="ABO117" s="184"/>
      <c r="ABP117" s="184"/>
      <c r="ABQ117" s="184"/>
      <c r="ABR117" s="184"/>
      <c r="ABS117" s="184"/>
      <c r="ABT117" s="184"/>
      <c r="ABU117" s="184"/>
      <c r="ABV117" s="184"/>
      <c r="ABW117" s="184"/>
      <c r="ABX117" s="184"/>
      <c r="ABY117" s="184"/>
      <c r="ABZ117" s="184"/>
      <c r="ACA117" s="184"/>
      <c r="ACB117" s="184"/>
      <c r="ACC117" s="184"/>
      <c r="ACD117" s="184"/>
      <c r="ACE117" s="184"/>
      <c r="ACF117" s="184"/>
      <c r="ACG117" s="184"/>
      <c r="ACH117" s="184"/>
      <c r="ACI117" s="184"/>
      <c r="ACJ117" s="184"/>
      <c r="ACK117" s="184"/>
      <c r="ACL117" s="184"/>
      <c r="ACM117" s="184"/>
      <c r="ACN117" s="184"/>
      <c r="ACO117" s="184"/>
      <c r="ACP117" s="184"/>
      <c r="ACQ117" s="184"/>
      <c r="ACR117" s="184"/>
      <c r="ACS117" s="184"/>
      <c r="ACT117" s="184"/>
      <c r="ACU117" s="184"/>
      <c r="ACV117" s="184"/>
      <c r="ACW117" s="184"/>
      <c r="ACX117" s="184"/>
      <c r="ACY117" s="184"/>
      <c r="ACZ117" s="184"/>
      <c r="ADA117" s="184"/>
      <c r="ADB117" s="184"/>
      <c r="ADC117" s="184"/>
      <c r="ADD117" s="184"/>
      <c r="ADE117" s="184"/>
      <c r="ADF117" s="184"/>
      <c r="ADG117" s="184"/>
      <c r="ADH117" s="184"/>
      <c r="ADI117" s="184"/>
      <c r="ADJ117" s="184"/>
      <c r="ADK117" s="184"/>
      <c r="ADL117" s="184"/>
      <c r="ADM117" s="184"/>
      <c r="ADN117" s="184"/>
      <c r="ADO117" s="184"/>
      <c r="ADP117" s="184"/>
      <c r="ADQ117" s="184"/>
      <c r="ADR117" s="184"/>
      <c r="ADS117" s="184"/>
      <c r="ADT117" s="184"/>
      <c r="ADU117" s="184"/>
      <c r="ADV117" s="184"/>
      <c r="ADW117" s="184"/>
      <c r="ADX117" s="184"/>
      <c r="ADY117" s="184"/>
      <c r="ADZ117" s="184"/>
      <c r="AEA117" s="184"/>
      <c r="AEB117" s="184"/>
      <c r="AEC117" s="184"/>
      <c r="AED117" s="184"/>
      <c r="AEE117" s="184"/>
      <c r="AEF117" s="184"/>
      <c r="AEG117" s="184"/>
      <c r="AEH117" s="184"/>
      <c r="AEI117" s="184"/>
      <c r="AEJ117" s="184"/>
      <c r="AEK117" s="184"/>
      <c r="AEL117" s="184"/>
      <c r="AEM117" s="184"/>
      <c r="AEN117" s="184"/>
      <c r="AEO117" s="184"/>
      <c r="AEP117" s="184"/>
      <c r="AEQ117" s="184"/>
      <c r="AER117" s="184"/>
      <c r="AES117" s="184"/>
      <c r="AET117" s="184"/>
      <c r="AEU117" s="184"/>
      <c r="AEV117" s="184"/>
      <c r="AEW117" s="184"/>
      <c r="AEX117" s="184"/>
      <c r="AEY117" s="184"/>
      <c r="AEZ117" s="184"/>
      <c r="AFA117" s="184"/>
      <c r="AFB117" s="184"/>
      <c r="AFC117" s="184"/>
      <c r="AFD117" s="184"/>
      <c r="AFE117" s="184"/>
      <c r="AFF117" s="184"/>
      <c r="AFG117" s="184"/>
      <c r="AFH117" s="184"/>
      <c r="AFI117" s="184"/>
      <c r="AFJ117" s="184"/>
      <c r="AFK117" s="184"/>
      <c r="AFL117" s="184"/>
      <c r="AFM117" s="184"/>
      <c r="AFN117" s="184"/>
      <c r="AFO117" s="184"/>
      <c r="AFP117" s="184"/>
      <c r="AFQ117" s="184"/>
      <c r="AFR117" s="184"/>
      <c r="AFS117" s="184"/>
      <c r="AFT117" s="184"/>
      <c r="AFU117" s="184"/>
      <c r="AFV117" s="184"/>
      <c r="AFW117" s="184"/>
      <c r="AFX117" s="184"/>
      <c r="AFY117" s="184"/>
      <c r="AFZ117" s="184"/>
      <c r="AGA117" s="184"/>
      <c r="AGB117" s="184"/>
      <c r="AGC117" s="184"/>
      <c r="AGD117" s="184"/>
      <c r="AGE117" s="184"/>
      <c r="AGF117" s="184"/>
      <c r="AGG117" s="184"/>
      <c r="AGH117" s="184"/>
      <c r="AGI117" s="184"/>
      <c r="AGJ117" s="184"/>
      <c r="AGK117" s="184"/>
      <c r="AGL117" s="184"/>
      <c r="AGM117" s="184"/>
      <c r="AGN117" s="184"/>
      <c r="AGO117" s="184"/>
      <c r="AGP117" s="184"/>
      <c r="AGQ117" s="184"/>
      <c r="AGR117" s="184"/>
      <c r="AGS117" s="184"/>
      <c r="AGT117" s="184"/>
      <c r="AGU117" s="184"/>
      <c r="AGV117" s="184"/>
      <c r="AGW117" s="184"/>
      <c r="AGX117" s="184"/>
      <c r="AGY117" s="184"/>
      <c r="AGZ117" s="184"/>
      <c r="AHA117" s="184"/>
      <c r="AHB117" s="184"/>
      <c r="AHC117" s="184"/>
      <c r="AHD117" s="184"/>
      <c r="AHE117" s="184"/>
      <c r="AHF117" s="184"/>
      <c r="AHG117" s="184"/>
      <c r="AHH117" s="184"/>
      <c r="AHI117" s="184"/>
      <c r="AHJ117" s="184"/>
      <c r="AHK117" s="184"/>
      <c r="AHL117" s="184"/>
      <c r="AHM117" s="184"/>
      <c r="AHN117" s="184"/>
      <c r="AHO117" s="184"/>
      <c r="AHP117" s="184"/>
      <c r="AHQ117" s="184"/>
      <c r="AHR117" s="184"/>
      <c r="AHS117" s="184"/>
      <c r="AHT117" s="184"/>
      <c r="AHU117" s="184"/>
      <c r="AHV117" s="184"/>
      <c r="AHW117" s="184"/>
      <c r="AHX117" s="184"/>
      <c r="AHY117" s="184"/>
      <c r="AHZ117" s="184"/>
      <c r="AIA117" s="184"/>
      <c r="AIB117" s="184"/>
      <c r="AIC117" s="184"/>
      <c r="AID117" s="184"/>
      <c r="AIE117" s="184"/>
      <c r="AIF117" s="184"/>
      <c r="AIG117" s="184"/>
      <c r="AIH117" s="184"/>
      <c r="AII117" s="184"/>
      <c r="AIJ117" s="184"/>
      <c r="AIK117" s="184"/>
      <c r="AIL117" s="184"/>
      <c r="AIM117" s="184"/>
      <c r="AIN117" s="184"/>
      <c r="AIO117" s="184"/>
      <c r="AIP117" s="184"/>
      <c r="AIQ117" s="184"/>
      <c r="AIR117" s="184"/>
      <c r="AIS117" s="184"/>
      <c r="AIT117" s="184"/>
      <c r="AIU117" s="184"/>
      <c r="AIV117" s="184"/>
      <c r="AIW117" s="184"/>
      <c r="AIX117" s="184"/>
      <c r="AIY117" s="184"/>
      <c r="AIZ117" s="184"/>
      <c r="AJA117" s="184"/>
      <c r="AJB117" s="184"/>
      <c r="AJC117" s="184"/>
      <c r="AJD117" s="184"/>
      <c r="AJE117" s="184"/>
      <c r="AJF117" s="184"/>
      <c r="AJG117" s="184"/>
      <c r="AJH117" s="184"/>
      <c r="AJI117" s="184"/>
      <c r="AJJ117" s="184"/>
      <c r="AJK117" s="184"/>
      <c r="AJL117" s="184"/>
      <c r="AJM117" s="184"/>
      <c r="AJN117" s="184"/>
      <c r="AJO117" s="184"/>
      <c r="AJP117" s="184"/>
      <c r="AJQ117" s="184"/>
      <c r="AJR117" s="184"/>
      <c r="AJS117" s="184"/>
      <c r="AJT117" s="184"/>
      <c r="AJU117" s="184"/>
      <c r="AJV117" s="184"/>
      <c r="AJW117" s="184"/>
      <c r="AJX117" s="184"/>
      <c r="AJY117" s="184"/>
      <c r="AJZ117" s="184"/>
      <c r="AKA117" s="184"/>
      <c r="AKB117" s="184"/>
      <c r="AKC117" s="184"/>
      <c r="AKD117" s="184"/>
      <c r="AKE117" s="184"/>
      <c r="AKF117" s="184"/>
      <c r="AKG117" s="184"/>
      <c r="AKH117" s="184"/>
      <c r="AKI117" s="184"/>
      <c r="AKJ117" s="184"/>
      <c r="AKK117" s="184"/>
      <c r="AKL117" s="184"/>
      <c r="AKM117" s="184"/>
      <c r="AKN117" s="184"/>
      <c r="AKO117" s="184"/>
      <c r="AKP117" s="184"/>
      <c r="AKQ117" s="184"/>
      <c r="AKR117" s="184"/>
      <c r="AKS117" s="184"/>
      <c r="AKT117" s="184"/>
      <c r="AKU117" s="184"/>
      <c r="AKV117" s="184"/>
      <c r="AKW117" s="184"/>
      <c r="AKX117" s="184"/>
      <c r="AKY117" s="184"/>
      <c r="AKZ117" s="184"/>
      <c r="ALA117" s="184"/>
      <c r="ALB117" s="184"/>
      <c r="ALC117" s="184"/>
      <c r="ALD117" s="184"/>
      <c r="ALE117" s="184"/>
      <c r="ALF117" s="184"/>
      <c r="ALG117" s="184"/>
      <c r="ALH117" s="184"/>
      <c r="ALI117" s="184"/>
      <c r="ALJ117" s="184"/>
      <c r="ALK117" s="184"/>
      <c r="ALL117" s="184"/>
      <c r="ALM117" s="184"/>
      <c r="ALN117" s="184"/>
      <c r="ALO117" s="184"/>
      <c r="ALP117" s="184"/>
      <c r="ALQ117" s="184"/>
      <c r="ALR117" s="184"/>
      <c r="ALS117" s="184"/>
      <c r="ALT117" s="184"/>
      <c r="ALU117" s="184"/>
      <c r="ALV117" s="184"/>
      <c r="ALW117" s="184"/>
      <c r="ALX117" s="184"/>
      <c r="ALY117" s="184"/>
      <c r="ALZ117" s="184"/>
      <c r="AMA117" s="184"/>
      <c r="AMB117" s="184"/>
      <c r="AMC117" s="184"/>
      <c r="AMD117" s="184"/>
      <c r="AME117" s="184"/>
      <c r="AMF117" s="184"/>
      <c r="AMG117" s="184"/>
      <c r="AMH117" s="184"/>
      <c r="AMI117" s="184"/>
      <c r="AMJ117" s="184"/>
      <c r="AMK117" s="184"/>
      <c r="AML117" s="184"/>
      <c r="AMM117" s="184"/>
      <c r="AMN117" s="184"/>
      <c r="AMO117" s="184"/>
      <c r="AMP117" s="184"/>
      <c r="AMQ117" s="184"/>
      <c r="AMR117" s="184"/>
      <c r="AMS117" s="184"/>
      <c r="AMT117" s="184"/>
      <c r="AMU117" s="184"/>
      <c r="AMV117" s="184"/>
      <c r="AMW117" s="184"/>
      <c r="AMX117" s="184"/>
      <c r="AMY117" s="184"/>
      <c r="AMZ117" s="184"/>
      <c r="ANA117" s="184"/>
      <c r="ANB117" s="184"/>
      <c r="ANC117" s="184"/>
      <c r="AND117" s="184"/>
      <c r="ANE117" s="184"/>
      <c r="ANF117" s="184"/>
      <c r="ANG117" s="184"/>
      <c r="ANH117" s="184"/>
      <c r="ANI117" s="184"/>
      <c r="ANJ117" s="184"/>
      <c r="ANK117" s="184"/>
      <c r="ANL117" s="184"/>
      <c r="ANM117" s="184"/>
      <c r="ANN117" s="184"/>
      <c r="ANO117" s="184"/>
      <c r="ANP117" s="184"/>
      <c r="ANQ117" s="184"/>
      <c r="ANR117" s="184"/>
      <c r="ANS117" s="184"/>
      <c r="ANT117" s="184"/>
      <c r="ANU117" s="184"/>
      <c r="ANV117" s="184"/>
      <c r="ANW117" s="184"/>
      <c r="ANX117" s="184"/>
      <c r="ANY117" s="184"/>
      <c r="ANZ117" s="184"/>
      <c r="AOA117" s="184"/>
      <c r="AOB117" s="184"/>
      <c r="AOC117" s="184"/>
      <c r="AOD117" s="184"/>
      <c r="AOE117" s="184"/>
      <c r="AOF117" s="184"/>
      <c r="AOG117" s="184"/>
      <c r="AOH117" s="184"/>
      <c r="AOI117" s="184"/>
      <c r="AOJ117" s="184"/>
      <c r="AOK117" s="184"/>
      <c r="AOL117" s="184"/>
      <c r="AOM117" s="184"/>
      <c r="AON117" s="184"/>
      <c r="AOO117" s="184"/>
      <c r="AOP117" s="184"/>
      <c r="AOQ117" s="184"/>
      <c r="AOR117" s="184"/>
      <c r="AOS117" s="184"/>
      <c r="AOT117" s="184"/>
      <c r="AOU117" s="184"/>
      <c r="AOV117" s="184"/>
      <c r="AOW117" s="184"/>
      <c r="AOX117" s="184"/>
      <c r="AOY117" s="184"/>
      <c r="AOZ117" s="184"/>
      <c r="APA117" s="184"/>
      <c r="APB117" s="184"/>
      <c r="APC117" s="184"/>
      <c r="APD117" s="184"/>
      <c r="APE117" s="184"/>
      <c r="APF117" s="184"/>
      <c r="APG117" s="184"/>
      <c r="APH117" s="184"/>
      <c r="API117" s="184"/>
      <c r="APJ117" s="184"/>
      <c r="APK117" s="184"/>
      <c r="APL117" s="184"/>
      <c r="APM117" s="184"/>
      <c r="APN117" s="184"/>
      <c r="APO117" s="184"/>
      <c r="APP117" s="184"/>
      <c r="APQ117" s="184"/>
      <c r="APR117" s="184"/>
      <c r="APS117" s="184"/>
      <c r="APT117" s="184"/>
      <c r="APU117" s="184"/>
      <c r="APV117" s="184"/>
      <c r="APW117" s="184"/>
      <c r="APX117" s="184"/>
      <c r="APY117" s="184"/>
      <c r="APZ117" s="184"/>
      <c r="AQA117" s="184"/>
      <c r="AQB117" s="184"/>
      <c r="AQC117" s="184"/>
      <c r="AQD117" s="184"/>
      <c r="AQE117" s="184"/>
      <c r="AQF117" s="184"/>
      <c r="AQG117" s="184"/>
      <c r="AQH117" s="184"/>
      <c r="AQI117" s="184"/>
      <c r="AQJ117" s="184"/>
      <c r="AQK117" s="184"/>
      <c r="AQL117" s="184"/>
      <c r="AQM117" s="184"/>
      <c r="AQN117" s="184"/>
      <c r="AQO117" s="184"/>
      <c r="AQP117" s="184"/>
      <c r="AQQ117" s="184"/>
      <c r="AQR117" s="184"/>
      <c r="AQS117" s="184"/>
      <c r="AQT117" s="184"/>
      <c r="AQU117" s="184"/>
      <c r="AQV117" s="184"/>
      <c r="AQW117" s="184"/>
      <c r="AQX117" s="184"/>
      <c r="AQY117" s="184"/>
      <c r="AQZ117" s="184"/>
      <c r="ARA117" s="184"/>
      <c r="ARB117" s="184"/>
      <c r="ARC117" s="184"/>
      <c r="ARD117" s="184"/>
      <c r="ARE117" s="184"/>
      <c r="ARF117" s="184"/>
      <c r="ARG117" s="184"/>
      <c r="ARH117" s="184"/>
      <c r="ARI117" s="184"/>
      <c r="ARJ117" s="184"/>
      <c r="ARK117" s="184"/>
      <c r="ARL117" s="184"/>
      <c r="ARM117" s="184"/>
      <c r="ARN117" s="184"/>
      <c r="ARO117" s="184"/>
      <c r="ARP117" s="184"/>
      <c r="ARQ117" s="184"/>
      <c r="ARR117" s="184"/>
      <c r="ARS117" s="184"/>
      <c r="ART117" s="184"/>
      <c r="ARU117" s="184"/>
      <c r="ARV117" s="184"/>
      <c r="ARW117" s="184"/>
      <c r="ARX117" s="184"/>
      <c r="ARY117" s="184"/>
      <c r="ARZ117" s="184"/>
      <c r="ASA117" s="184"/>
      <c r="ASB117" s="184"/>
      <c r="ASC117" s="184"/>
      <c r="ASD117" s="184"/>
      <c r="ASE117" s="184"/>
      <c r="ASF117" s="184"/>
      <c r="ASG117" s="184"/>
      <c r="ASH117" s="184"/>
      <c r="ASI117" s="184"/>
      <c r="ASJ117" s="184"/>
      <c r="ASK117" s="184"/>
      <c r="ASL117" s="184"/>
      <c r="ASM117" s="184"/>
      <c r="ASN117" s="184"/>
      <c r="ASO117" s="184"/>
      <c r="ASP117" s="184"/>
      <c r="ASQ117" s="184"/>
      <c r="ASR117" s="184"/>
      <c r="ASS117" s="184"/>
      <c r="AST117" s="184"/>
      <c r="ASU117" s="184"/>
      <c r="ASV117" s="184"/>
      <c r="ASW117" s="184"/>
      <c r="ASX117" s="184"/>
      <c r="ASY117" s="184"/>
      <c r="ASZ117" s="184"/>
      <c r="ATA117" s="184"/>
      <c r="ATB117" s="184"/>
      <c r="ATC117" s="184"/>
      <c r="ATD117" s="184"/>
      <c r="ATE117" s="184"/>
      <c r="ATF117" s="184"/>
      <c r="ATG117" s="184"/>
      <c r="ATH117" s="184"/>
      <c r="ATI117" s="184"/>
      <c r="ATJ117" s="184"/>
      <c r="ATK117" s="184"/>
      <c r="ATL117" s="184"/>
      <c r="ATM117" s="184"/>
      <c r="ATN117" s="184"/>
      <c r="ATO117" s="184"/>
      <c r="ATP117" s="184"/>
      <c r="ATQ117" s="184"/>
      <c r="ATR117" s="184"/>
      <c r="ATS117" s="184"/>
      <c r="ATT117" s="184"/>
      <c r="ATU117" s="184"/>
      <c r="ATV117" s="184"/>
      <c r="ATW117" s="184"/>
      <c r="ATX117" s="184"/>
      <c r="ATY117" s="184"/>
      <c r="ATZ117" s="184"/>
      <c r="AUA117" s="184"/>
      <c r="AUB117" s="184"/>
      <c r="AUC117" s="184"/>
      <c r="AUD117" s="184"/>
      <c r="AUE117" s="184"/>
      <c r="AUF117" s="184"/>
      <c r="AUG117" s="184"/>
      <c r="AUH117" s="184"/>
      <c r="AUI117" s="184"/>
      <c r="AUJ117" s="184"/>
      <c r="AUK117" s="184"/>
      <c r="AUL117" s="184"/>
      <c r="AUM117" s="184"/>
      <c r="AUN117" s="184"/>
      <c r="AUO117" s="184"/>
      <c r="AUP117" s="184"/>
      <c r="AUQ117" s="184"/>
      <c r="AUR117" s="184"/>
      <c r="AUS117" s="184"/>
      <c r="AUT117" s="184"/>
      <c r="AUU117" s="184"/>
      <c r="AUV117" s="184"/>
      <c r="AUW117" s="184"/>
      <c r="AUX117" s="184"/>
      <c r="AUY117" s="184"/>
      <c r="AUZ117" s="184"/>
      <c r="AVA117" s="184"/>
      <c r="AVB117" s="184"/>
      <c r="AVC117" s="184"/>
      <c r="AVD117" s="184"/>
      <c r="AVE117" s="184"/>
      <c r="AVF117" s="184"/>
      <c r="AVG117" s="184"/>
      <c r="AVH117" s="184"/>
      <c r="AVI117" s="184"/>
      <c r="AVJ117" s="184"/>
      <c r="AVK117" s="184"/>
      <c r="AVL117" s="184"/>
      <c r="AVM117" s="184"/>
      <c r="AVN117" s="184"/>
      <c r="AVO117" s="184"/>
      <c r="AVP117" s="184"/>
      <c r="AVQ117" s="184"/>
      <c r="AVR117" s="184"/>
      <c r="AVS117" s="184"/>
      <c r="AVT117" s="184"/>
      <c r="AVU117" s="184"/>
      <c r="AVV117" s="184"/>
      <c r="AVW117" s="184"/>
      <c r="AVX117" s="184"/>
      <c r="AVY117" s="184"/>
      <c r="AVZ117" s="184"/>
      <c r="AWA117" s="184"/>
      <c r="AWB117" s="184"/>
      <c r="AWC117" s="184"/>
      <c r="AWD117" s="184"/>
      <c r="AWE117" s="184"/>
      <c r="AWF117" s="184"/>
      <c r="AWG117" s="184"/>
      <c r="AWH117" s="184"/>
      <c r="AWI117" s="184"/>
      <c r="AWJ117" s="184"/>
      <c r="AWK117" s="184"/>
      <c r="AWL117" s="184"/>
      <c r="AWM117" s="184"/>
      <c r="AWN117" s="184"/>
      <c r="AWO117" s="184"/>
      <c r="AWP117" s="184"/>
      <c r="AWQ117" s="184"/>
      <c r="AWR117" s="184"/>
      <c r="AWS117" s="184"/>
      <c r="AWT117" s="184"/>
      <c r="AWU117" s="184"/>
      <c r="AWV117" s="184"/>
      <c r="AWW117" s="184"/>
      <c r="AWX117" s="184"/>
      <c r="AWY117" s="184"/>
      <c r="AWZ117" s="184"/>
      <c r="AXA117" s="184"/>
      <c r="AXB117" s="184"/>
      <c r="AXC117" s="184"/>
      <c r="AXD117" s="184"/>
      <c r="AXE117" s="184"/>
      <c r="AXF117" s="184"/>
      <c r="AXG117" s="184"/>
      <c r="AXH117" s="184"/>
      <c r="AXI117" s="184"/>
      <c r="AXJ117" s="184"/>
      <c r="AXK117" s="184"/>
      <c r="AXL117" s="184"/>
      <c r="AXM117" s="184"/>
      <c r="AXN117" s="184"/>
      <c r="AXO117" s="184"/>
      <c r="AXP117" s="184"/>
      <c r="AXQ117" s="184"/>
      <c r="AXR117" s="184"/>
      <c r="AXS117" s="184"/>
      <c r="AXT117" s="184"/>
      <c r="AXU117" s="184"/>
      <c r="AXV117" s="184"/>
      <c r="AXW117" s="184"/>
      <c r="AXX117" s="184"/>
      <c r="AXY117" s="184"/>
      <c r="AXZ117" s="184"/>
      <c r="AYA117" s="184"/>
      <c r="AYB117" s="184"/>
      <c r="AYC117" s="184"/>
      <c r="AYD117" s="184"/>
      <c r="AYE117" s="184"/>
      <c r="AYF117" s="184"/>
      <c r="AYG117" s="184"/>
      <c r="AYH117" s="184"/>
      <c r="AYI117" s="184"/>
      <c r="AYJ117" s="184"/>
      <c r="AYK117" s="184"/>
      <c r="AYL117" s="184"/>
      <c r="AYM117" s="184"/>
      <c r="AYN117" s="184"/>
      <c r="AYO117" s="184"/>
      <c r="AYP117" s="184"/>
      <c r="AYQ117" s="184"/>
      <c r="AYR117" s="184"/>
      <c r="AYS117" s="184"/>
      <c r="AYT117" s="184"/>
      <c r="AYU117" s="184"/>
      <c r="AYV117" s="184"/>
      <c r="AYW117" s="184"/>
      <c r="AYX117" s="184"/>
      <c r="AYY117" s="184"/>
      <c r="AYZ117" s="184"/>
      <c r="AZA117" s="184"/>
      <c r="AZB117" s="184"/>
      <c r="AZC117" s="184"/>
      <c r="AZD117" s="184"/>
      <c r="AZE117" s="184"/>
      <c r="AZF117" s="184"/>
      <c r="AZG117" s="184"/>
      <c r="AZH117" s="184"/>
      <c r="AZI117" s="184"/>
      <c r="AZJ117" s="184"/>
      <c r="AZK117" s="184"/>
      <c r="AZL117" s="184"/>
      <c r="AZM117" s="184"/>
      <c r="AZN117" s="184"/>
      <c r="AZO117" s="184"/>
      <c r="AZP117" s="184"/>
      <c r="AZQ117" s="184"/>
      <c r="AZR117" s="184"/>
      <c r="AZS117" s="184"/>
      <c r="AZT117" s="184"/>
      <c r="AZU117" s="184"/>
      <c r="AZV117" s="184"/>
      <c r="AZW117" s="184"/>
      <c r="AZX117" s="184"/>
      <c r="AZY117" s="184"/>
      <c r="AZZ117" s="184"/>
      <c r="BAA117" s="184"/>
      <c r="BAB117" s="184"/>
      <c r="BAC117" s="184"/>
      <c r="BAD117" s="184"/>
      <c r="BAE117" s="184"/>
      <c r="BAF117" s="184"/>
      <c r="BAG117" s="184"/>
      <c r="BAH117" s="184"/>
      <c r="BAI117" s="184"/>
      <c r="BAJ117" s="184"/>
      <c r="BAK117" s="184"/>
      <c r="BAL117" s="184"/>
      <c r="BAM117" s="184"/>
      <c r="BAN117" s="184"/>
      <c r="BAO117" s="184"/>
      <c r="BAP117" s="184"/>
      <c r="BAQ117" s="184"/>
      <c r="BAR117" s="184"/>
      <c r="BAS117" s="184"/>
      <c r="BAT117" s="184"/>
      <c r="BAU117" s="184"/>
      <c r="BAV117" s="184"/>
      <c r="BAW117" s="184"/>
      <c r="BAX117" s="184"/>
      <c r="BAY117" s="184"/>
      <c r="BAZ117" s="184"/>
      <c r="BBA117" s="184"/>
      <c r="BBB117" s="184"/>
      <c r="BBC117" s="184"/>
      <c r="BBD117" s="184"/>
      <c r="BBE117" s="184"/>
      <c r="BBF117" s="184"/>
      <c r="BBG117" s="184"/>
      <c r="BBH117" s="184"/>
      <c r="BBI117" s="184"/>
      <c r="BBJ117" s="184"/>
      <c r="BBK117" s="184"/>
      <c r="BBL117" s="184"/>
      <c r="BBM117" s="184"/>
      <c r="BBN117" s="184"/>
      <c r="BBO117" s="184"/>
      <c r="BBP117" s="184"/>
      <c r="BBQ117" s="184"/>
      <c r="BBR117" s="184"/>
      <c r="BBS117" s="184"/>
      <c r="BBT117" s="184"/>
      <c r="BBU117" s="184"/>
      <c r="BBV117" s="184"/>
      <c r="BBW117" s="184"/>
      <c r="BBX117" s="184"/>
      <c r="BBY117" s="184"/>
      <c r="BBZ117" s="184"/>
      <c r="BCA117" s="184"/>
      <c r="BCB117" s="184"/>
      <c r="BCC117" s="184"/>
      <c r="BCD117" s="184"/>
      <c r="BCE117" s="184"/>
      <c r="BCF117" s="184"/>
      <c r="BCG117" s="184"/>
      <c r="BCH117" s="184"/>
      <c r="BCI117" s="184"/>
      <c r="BCJ117" s="184"/>
      <c r="BCK117" s="184"/>
      <c r="BCL117" s="184"/>
      <c r="BCM117" s="184"/>
      <c r="BCN117" s="184"/>
      <c r="BCO117" s="184"/>
      <c r="BCP117" s="184"/>
      <c r="BCQ117" s="184"/>
      <c r="BCR117" s="184"/>
      <c r="BCS117" s="184"/>
      <c r="BCT117" s="184"/>
      <c r="BCU117" s="184"/>
      <c r="BCV117" s="184"/>
      <c r="BCW117" s="184"/>
      <c r="BCX117" s="184"/>
      <c r="BCY117" s="184"/>
      <c r="BCZ117" s="184"/>
      <c r="BDA117" s="184"/>
      <c r="BDB117" s="184"/>
      <c r="BDC117" s="184"/>
      <c r="BDD117" s="184"/>
      <c r="BDE117" s="184"/>
      <c r="BDF117" s="184"/>
      <c r="BDG117" s="184"/>
      <c r="BDH117" s="184"/>
      <c r="BDI117" s="184"/>
      <c r="BDJ117" s="184"/>
      <c r="BDK117" s="184"/>
      <c r="BDL117" s="184"/>
      <c r="BDM117" s="184"/>
      <c r="BDN117" s="184"/>
      <c r="BDO117" s="184"/>
      <c r="BDP117" s="184"/>
      <c r="BDQ117" s="184"/>
      <c r="BDR117" s="184"/>
      <c r="BDS117" s="184"/>
      <c r="BDT117" s="184"/>
      <c r="BDU117" s="184"/>
      <c r="BDV117" s="184"/>
      <c r="BDW117" s="184"/>
      <c r="BDX117" s="184"/>
      <c r="BDY117" s="184"/>
      <c r="BDZ117" s="184"/>
      <c r="BEA117" s="184"/>
      <c r="BEB117" s="184"/>
      <c r="BEC117" s="184"/>
      <c r="BED117" s="184"/>
      <c r="BEE117" s="184"/>
      <c r="BEF117" s="184"/>
      <c r="BEG117" s="184"/>
      <c r="BEH117" s="184"/>
      <c r="BEI117" s="184"/>
      <c r="BEJ117" s="184"/>
      <c r="BEK117" s="184"/>
      <c r="BEL117" s="184"/>
      <c r="BEM117" s="184"/>
      <c r="BEN117" s="184"/>
      <c r="BEO117" s="184"/>
      <c r="BEP117" s="184"/>
      <c r="BEQ117" s="184"/>
      <c r="BER117" s="184"/>
      <c r="BES117" s="184"/>
      <c r="BET117" s="184"/>
      <c r="BEU117" s="184"/>
      <c r="BEV117" s="184"/>
      <c r="BEW117" s="184"/>
      <c r="BEX117" s="184"/>
      <c r="BEY117" s="184"/>
      <c r="BEZ117" s="184"/>
      <c r="BFA117" s="184"/>
      <c r="BFB117" s="184"/>
      <c r="BFC117" s="184"/>
      <c r="BFD117" s="184"/>
      <c r="BFE117" s="184"/>
      <c r="BFF117" s="184"/>
      <c r="BFG117" s="184"/>
      <c r="BFH117" s="184"/>
      <c r="BFI117" s="184"/>
      <c r="BFJ117" s="184"/>
      <c r="BFK117" s="184"/>
      <c r="BFL117" s="184"/>
      <c r="BFM117" s="184"/>
      <c r="BFN117" s="184"/>
      <c r="BFO117" s="184"/>
      <c r="BFP117" s="184"/>
      <c r="BFQ117" s="184"/>
      <c r="BFR117" s="184"/>
      <c r="BFS117" s="184"/>
      <c r="BFT117" s="184"/>
      <c r="BFU117" s="184"/>
      <c r="BFV117" s="184"/>
      <c r="BFW117" s="184"/>
      <c r="BFX117" s="184"/>
      <c r="BFY117" s="184"/>
      <c r="BFZ117" s="184"/>
      <c r="BGA117" s="184"/>
      <c r="BGB117" s="184"/>
      <c r="BGC117" s="184"/>
      <c r="BGD117" s="184"/>
      <c r="BGE117" s="184"/>
      <c r="BGF117" s="184"/>
      <c r="BGG117" s="184"/>
      <c r="BGH117" s="184"/>
      <c r="BGI117" s="184"/>
      <c r="BGJ117" s="184"/>
      <c r="BGK117" s="184"/>
      <c r="BGL117" s="184"/>
      <c r="BGM117" s="184"/>
      <c r="BGN117" s="184"/>
      <c r="BGO117" s="184"/>
      <c r="BGP117" s="184"/>
      <c r="BGQ117" s="184"/>
      <c r="BGR117" s="184"/>
      <c r="BGS117" s="184"/>
      <c r="BGT117" s="184"/>
      <c r="BGU117" s="184"/>
      <c r="BGV117" s="184"/>
      <c r="BGW117" s="184"/>
      <c r="BGX117" s="184"/>
      <c r="BGY117" s="184"/>
      <c r="BGZ117" s="184"/>
      <c r="BHA117" s="184"/>
      <c r="BHB117" s="184"/>
      <c r="BHC117" s="184"/>
      <c r="BHD117" s="184"/>
      <c r="BHE117" s="184"/>
      <c r="BHF117" s="184"/>
      <c r="BHG117" s="184"/>
      <c r="BHH117" s="184"/>
      <c r="BHI117" s="184"/>
      <c r="BHJ117" s="184"/>
      <c r="BHK117" s="184"/>
      <c r="BHL117" s="184"/>
      <c r="BHM117" s="184"/>
      <c r="BHN117" s="184"/>
      <c r="BHO117" s="184"/>
      <c r="BHP117" s="184"/>
      <c r="BHQ117" s="184"/>
      <c r="BHR117" s="184"/>
      <c r="BHS117" s="184"/>
      <c r="BHT117" s="184"/>
      <c r="BHU117" s="184"/>
      <c r="BHV117" s="184"/>
      <c r="BHW117" s="184"/>
      <c r="BHX117" s="184"/>
      <c r="BHY117" s="184"/>
      <c r="BHZ117" s="184"/>
      <c r="BIA117" s="184"/>
      <c r="BIB117" s="184"/>
      <c r="BIC117" s="184"/>
      <c r="BID117" s="184"/>
      <c r="BIE117" s="184"/>
      <c r="BIF117" s="184"/>
      <c r="BIG117" s="184"/>
      <c r="BIH117" s="184"/>
      <c r="BII117" s="184"/>
      <c r="BIJ117" s="184"/>
      <c r="BIK117" s="184"/>
      <c r="BIL117" s="184"/>
      <c r="BIM117" s="184"/>
      <c r="BIN117" s="184"/>
      <c r="BIO117" s="184"/>
      <c r="BIP117" s="184"/>
      <c r="BIQ117" s="184"/>
      <c r="BIR117" s="184"/>
      <c r="BIS117" s="184"/>
      <c r="BIT117" s="184"/>
      <c r="BIU117" s="184"/>
      <c r="BIV117" s="184"/>
      <c r="BIW117" s="184"/>
      <c r="BIX117" s="184"/>
      <c r="BIY117" s="184"/>
      <c r="BIZ117" s="184"/>
      <c r="BJA117" s="184"/>
      <c r="BJB117" s="184"/>
      <c r="BJC117" s="184"/>
      <c r="BJD117" s="184"/>
      <c r="BJE117" s="184"/>
      <c r="BJF117" s="184"/>
      <c r="BJG117" s="184"/>
      <c r="BJH117" s="184"/>
      <c r="BJI117" s="184"/>
      <c r="BJJ117" s="184"/>
      <c r="BJK117" s="184"/>
      <c r="BJL117" s="184"/>
      <c r="BJM117" s="184"/>
      <c r="BJN117" s="184"/>
      <c r="BJO117" s="184"/>
      <c r="BJP117" s="184"/>
      <c r="BJQ117" s="184"/>
      <c r="BJR117" s="184"/>
      <c r="BJS117" s="184"/>
      <c r="BJT117" s="184"/>
      <c r="BJU117" s="184"/>
      <c r="BJV117" s="184"/>
      <c r="BJW117" s="184"/>
      <c r="BJX117" s="184"/>
      <c r="BJY117" s="184"/>
      <c r="BJZ117" s="184"/>
      <c r="BKA117" s="184"/>
      <c r="BKB117" s="184"/>
      <c r="BKC117" s="184"/>
      <c r="BKD117" s="184"/>
      <c r="BKE117" s="184"/>
      <c r="BKF117" s="184"/>
      <c r="BKG117" s="184"/>
      <c r="BKH117" s="184"/>
      <c r="BKI117" s="184"/>
      <c r="BKJ117" s="184"/>
      <c r="BKK117" s="184"/>
      <c r="BKL117" s="184"/>
      <c r="BKM117" s="184"/>
      <c r="BKN117" s="184"/>
      <c r="BKO117" s="184"/>
      <c r="BKP117" s="184"/>
      <c r="BKQ117" s="184"/>
      <c r="BKR117" s="184"/>
      <c r="BKS117" s="184"/>
      <c r="BKT117" s="184"/>
      <c r="BKU117" s="184"/>
      <c r="BKV117" s="184"/>
      <c r="BKW117" s="184"/>
      <c r="BKX117" s="184"/>
      <c r="BKY117" s="184"/>
      <c r="BKZ117" s="184"/>
      <c r="BLA117" s="184"/>
      <c r="BLB117" s="184"/>
      <c r="BLC117" s="184"/>
      <c r="BLD117" s="184"/>
      <c r="BLE117" s="184"/>
      <c r="BLF117" s="184"/>
      <c r="BLG117" s="184"/>
      <c r="BLH117" s="184"/>
      <c r="BLI117" s="184"/>
      <c r="BLJ117" s="184"/>
      <c r="BLK117" s="184"/>
      <c r="BLL117" s="184"/>
      <c r="BLM117" s="184"/>
      <c r="BLN117" s="184"/>
      <c r="BLO117" s="184"/>
      <c r="BLP117" s="184"/>
      <c r="BLQ117" s="184"/>
      <c r="BLR117" s="184"/>
      <c r="BLS117" s="184"/>
      <c r="BLT117" s="184"/>
      <c r="BLU117" s="184"/>
      <c r="BLV117" s="184"/>
      <c r="BLW117" s="184"/>
      <c r="BLX117" s="184"/>
      <c r="BLY117" s="184"/>
      <c r="BLZ117" s="184"/>
      <c r="BMA117" s="184"/>
      <c r="BMB117" s="184"/>
      <c r="BMC117" s="184"/>
      <c r="BMD117" s="184"/>
      <c r="BME117" s="184"/>
      <c r="BMF117" s="184"/>
      <c r="BMG117" s="184"/>
      <c r="BMH117" s="184"/>
      <c r="BMI117" s="184"/>
      <c r="BMJ117" s="184"/>
      <c r="BMK117" s="184"/>
      <c r="BML117" s="184"/>
      <c r="BMM117" s="184"/>
      <c r="BMN117" s="184"/>
      <c r="BMO117" s="184"/>
      <c r="BMP117" s="184"/>
      <c r="BMQ117" s="184"/>
      <c r="BMR117" s="184"/>
      <c r="BMS117" s="184"/>
      <c r="BMT117" s="184"/>
      <c r="BMU117" s="184"/>
      <c r="BMV117" s="184"/>
      <c r="BMW117" s="184"/>
      <c r="BMX117" s="184"/>
      <c r="BMY117" s="184"/>
      <c r="BMZ117" s="184"/>
      <c r="BNA117" s="184"/>
      <c r="BNB117" s="184"/>
      <c r="BNC117" s="184"/>
      <c r="BND117" s="184"/>
      <c r="BNE117" s="184"/>
      <c r="BNF117" s="184"/>
      <c r="BNG117" s="184"/>
      <c r="BNH117" s="184"/>
      <c r="BNI117" s="184"/>
      <c r="BNJ117" s="184"/>
      <c r="BNK117" s="184"/>
      <c r="BNL117" s="184"/>
      <c r="BNM117" s="184"/>
      <c r="BNN117" s="184"/>
      <c r="BNO117" s="184"/>
      <c r="BNP117" s="184"/>
      <c r="BNQ117" s="184"/>
      <c r="BNR117" s="184"/>
      <c r="BNS117" s="184"/>
      <c r="BNT117" s="184"/>
      <c r="BNU117" s="184"/>
      <c r="BNV117" s="184"/>
      <c r="BNW117" s="184"/>
      <c r="BNX117" s="184"/>
      <c r="BNY117" s="184"/>
      <c r="BNZ117" s="184"/>
      <c r="BOA117" s="184"/>
      <c r="BOB117" s="184"/>
      <c r="BOC117" s="184"/>
      <c r="BOD117" s="184"/>
      <c r="BOE117" s="184"/>
      <c r="BOF117" s="184"/>
      <c r="BOG117" s="184"/>
      <c r="BOH117" s="184"/>
      <c r="BOI117" s="184"/>
      <c r="BOJ117" s="184"/>
      <c r="BOK117" s="184"/>
      <c r="BOL117" s="184"/>
      <c r="BOM117" s="184"/>
      <c r="BON117" s="184"/>
      <c r="BOO117" s="184"/>
      <c r="BOP117" s="184"/>
      <c r="BOQ117" s="184"/>
      <c r="BOR117" s="184"/>
      <c r="BOS117" s="184"/>
      <c r="BOT117" s="184"/>
      <c r="BOU117" s="184"/>
      <c r="BOV117" s="184"/>
      <c r="BOW117" s="184"/>
      <c r="BOX117" s="184"/>
      <c r="BOY117" s="184"/>
      <c r="BOZ117" s="184"/>
      <c r="BPA117" s="184"/>
      <c r="BPB117" s="184"/>
      <c r="BPC117" s="184"/>
      <c r="BPD117" s="184"/>
      <c r="BPE117" s="184"/>
      <c r="BPF117" s="184"/>
      <c r="BPG117" s="184"/>
      <c r="BPH117" s="184"/>
      <c r="BPI117" s="184"/>
      <c r="BPJ117" s="184"/>
      <c r="BPK117" s="184"/>
      <c r="BPL117" s="184"/>
      <c r="BPM117" s="184"/>
      <c r="BPN117" s="184"/>
      <c r="BPO117" s="184"/>
      <c r="BPP117" s="184"/>
      <c r="BPQ117" s="184"/>
      <c r="BPR117" s="184"/>
      <c r="BPS117" s="184"/>
      <c r="BPT117" s="184"/>
      <c r="BPU117" s="184"/>
      <c r="BPV117" s="184"/>
      <c r="BPW117" s="184"/>
      <c r="BPX117" s="184"/>
      <c r="BPY117" s="184"/>
      <c r="BPZ117" s="184"/>
      <c r="BQA117" s="184"/>
      <c r="BQB117" s="184"/>
      <c r="BQC117" s="184"/>
      <c r="BQD117" s="184"/>
      <c r="BQE117" s="184"/>
      <c r="BQF117" s="184"/>
      <c r="BQG117" s="184"/>
      <c r="BQH117" s="184"/>
      <c r="BQI117" s="184"/>
      <c r="BQJ117" s="184"/>
      <c r="BQK117" s="184"/>
      <c r="BQL117" s="184"/>
      <c r="BQM117" s="184"/>
      <c r="BQN117" s="184"/>
      <c r="BQO117" s="184"/>
      <c r="BQP117" s="184"/>
      <c r="BQQ117" s="184"/>
      <c r="BQR117" s="184"/>
      <c r="BQS117" s="184"/>
      <c r="BQT117" s="184"/>
      <c r="BQU117" s="184"/>
      <c r="BQV117" s="184"/>
      <c r="BQW117" s="184"/>
      <c r="BQX117" s="184"/>
      <c r="BQY117" s="184"/>
      <c r="BQZ117" s="184"/>
      <c r="BRA117" s="184"/>
      <c r="BRB117" s="184"/>
      <c r="BRC117" s="184"/>
      <c r="BRD117" s="184"/>
      <c r="BRE117" s="184"/>
      <c r="BRF117" s="184"/>
      <c r="BRG117" s="184"/>
      <c r="BRH117" s="184"/>
      <c r="BRI117" s="184"/>
      <c r="BRJ117" s="184"/>
      <c r="BRK117" s="184"/>
      <c r="BRL117" s="184"/>
      <c r="BRM117" s="184"/>
      <c r="BRN117" s="184"/>
      <c r="BRO117" s="184"/>
      <c r="BRP117" s="184"/>
      <c r="BRQ117" s="184"/>
      <c r="BRR117" s="184"/>
      <c r="BRS117" s="184"/>
      <c r="BRT117" s="184"/>
      <c r="BRU117" s="184"/>
      <c r="BRV117" s="184"/>
      <c r="BRW117" s="184"/>
      <c r="BRX117" s="184"/>
      <c r="BRY117" s="184"/>
      <c r="BRZ117" s="184"/>
      <c r="BSA117" s="184"/>
      <c r="BSB117" s="184"/>
      <c r="BSC117" s="184"/>
      <c r="BSD117" s="184"/>
      <c r="BSE117" s="184"/>
      <c r="BSF117" s="184"/>
      <c r="BSG117" s="184"/>
      <c r="BSH117" s="184"/>
      <c r="BSI117" s="184"/>
      <c r="BSJ117" s="184"/>
      <c r="BSK117" s="184"/>
      <c r="BSL117" s="184"/>
      <c r="BSM117" s="184"/>
      <c r="BSN117" s="184"/>
      <c r="BSO117" s="184"/>
      <c r="BSP117" s="184"/>
      <c r="BSQ117" s="184"/>
      <c r="BSR117" s="184"/>
      <c r="BSS117" s="184"/>
      <c r="BST117" s="184"/>
      <c r="BSU117" s="184"/>
      <c r="BSV117" s="184"/>
      <c r="BSW117" s="184"/>
      <c r="BSX117" s="184"/>
      <c r="BSY117" s="184"/>
      <c r="BSZ117" s="184"/>
      <c r="BTA117" s="184"/>
      <c r="BTB117" s="184"/>
      <c r="BTC117" s="184"/>
      <c r="BTD117" s="184"/>
      <c r="BTE117" s="184"/>
      <c r="BTF117" s="184"/>
      <c r="BTG117" s="184"/>
      <c r="BTH117" s="184"/>
      <c r="BTI117" s="184"/>
      <c r="BTJ117" s="184"/>
      <c r="BTK117" s="184"/>
      <c r="BTL117" s="184"/>
      <c r="BTM117" s="184"/>
      <c r="BTN117" s="184"/>
      <c r="BTO117" s="184"/>
      <c r="BTP117" s="184"/>
      <c r="BTQ117" s="184"/>
      <c r="BTR117" s="184"/>
      <c r="BTS117" s="184"/>
      <c r="BTT117" s="184"/>
      <c r="BTU117" s="184"/>
      <c r="BTV117" s="184"/>
      <c r="BTW117" s="184"/>
      <c r="BTX117" s="184"/>
      <c r="BTY117" s="184"/>
      <c r="BTZ117" s="184"/>
      <c r="BUA117" s="184"/>
      <c r="BUB117" s="184"/>
      <c r="BUC117" s="184"/>
      <c r="BUD117" s="184"/>
      <c r="BUE117" s="184"/>
      <c r="BUF117" s="184"/>
      <c r="BUG117" s="184"/>
      <c r="BUH117" s="184"/>
      <c r="BUI117" s="184"/>
      <c r="BUJ117" s="184"/>
      <c r="BUK117" s="184"/>
      <c r="BUL117" s="184"/>
      <c r="BUM117" s="184"/>
      <c r="BUN117" s="184"/>
      <c r="BUO117" s="184"/>
      <c r="BUP117" s="184"/>
      <c r="BUQ117" s="184"/>
      <c r="BUR117" s="184"/>
      <c r="BUS117" s="184"/>
      <c r="BUT117" s="184"/>
      <c r="BUU117" s="184"/>
      <c r="BUV117" s="184"/>
      <c r="BUW117" s="184"/>
      <c r="BUX117" s="184"/>
      <c r="BUY117" s="184"/>
      <c r="BUZ117" s="184"/>
      <c r="BVA117" s="184"/>
      <c r="BVB117" s="184"/>
      <c r="BVC117" s="184"/>
      <c r="BVD117" s="184"/>
      <c r="BVE117" s="184"/>
      <c r="BVF117" s="184"/>
      <c r="BVG117" s="184"/>
      <c r="BVH117" s="184"/>
      <c r="BVI117" s="184"/>
      <c r="BVJ117" s="184"/>
      <c r="BVK117" s="184"/>
      <c r="BVL117" s="184"/>
      <c r="BVM117" s="184"/>
      <c r="BVN117" s="184"/>
      <c r="BVO117" s="184"/>
      <c r="BVP117" s="184"/>
      <c r="BVQ117" s="184"/>
      <c r="BVR117" s="184"/>
      <c r="BVS117" s="184"/>
      <c r="BVT117" s="184"/>
      <c r="BVU117" s="184"/>
      <c r="BVV117" s="184"/>
      <c r="BVW117" s="184"/>
      <c r="BVX117" s="184"/>
      <c r="BVY117" s="184"/>
      <c r="BVZ117" s="184"/>
      <c r="BWA117" s="184"/>
      <c r="BWB117" s="184"/>
      <c r="BWC117" s="184"/>
      <c r="BWD117" s="184"/>
      <c r="BWE117" s="184"/>
      <c r="BWF117" s="184"/>
      <c r="BWG117" s="184"/>
      <c r="BWH117" s="184"/>
      <c r="BWI117" s="184"/>
      <c r="BWJ117" s="184"/>
      <c r="BWK117" s="184"/>
      <c r="BWL117" s="184"/>
      <c r="BWM117" s="184"/>
      <c r="BWN117" s="184"/>
      <c r="BWO117" s="184"/>
      <c r="BWP117" s="184"/>
      <c r="BWQ117" s="184"/>
      <c r="BWR117" s="184"/>
      <c r="BWS117" s="184"/>
      <c r="BWT117" s="184"/>
      <c r="BWU117" s="184"/>
      <c r="BWV117" s="184"/>
      <c r="BWW117" s="184"/>
      <c r="BWX117" s="184"/>
      <c r="BWY117" s="184"/>
      <c r="BWZ117" s="184"/>
      <c r="BXA117" s="184"/>
      <c r="BXB117" s="184"/>
      <c r="BXC117" s="184"/>
      <c r="BXD117" s="184"/>
      <c r="BXE117" s="184"/>
      <c r="BXF117" s="184"/>
      <c r="BXG117" s="184"/>
      <c r="BXH117" s="184"/>
      <c r="BXI117" s="184"/>
      <c r="BXJ117" s="184"/>
      <c r="BXK117" s="184"/>
      <c r="BXL117" s="184"/>
      <c r="BXM117" s="184"/>
      <c r="BXN117" s="184"/>
      <c r="BXO117" s="184"/>
      <c r="BXP117" s="184"/>
      <c r="BXQ117" s="184"/>
      <c r="BXR117" s="184"/>
      <c r="BXS117" s="184"/>
      <c r="BXT117" s="184"/>
      <c r="BXU117" s="184"/>
      <c r="BXV117" s="184"/>
      <c r="BXW117" s="184"/>
      <c r="BXX117" s="184"/>
      <c r="BXY117" s="184"/>
      <c r="BXZ117" s="184"/>
      <c r="BYA117" s="184"/>
      <c r="BYB117" s="184"/>
      <c r="BYC117" s="184"/>
      <c r="BYD117" s="184"/>
      <c r="BYE117" s="184"/>
      <c r="BYF117" s="184"/>
      <c r="BYG117" s="184"/>
      <c r="BYH117" s="184"/>
      <c r="BYI117" s="184"/>
      <c r="BYJ117" s="184"/>
      <c r="BYK117" s="184"/>
      <c r="BYL117" s="184"/>
      <c r="BYM117" s="184"/>
      <c r="BYN117" s="184"/>
      <c r="BYO117" s="184"/>
      <c r="BYP117" s="184"/>
      <c r="BYQ117" s="184"/>
      <c r="BYR117" s="184"/>
      <c r="BYS117" s="184"/>
      <c r="BYT117" s="184"/>
      <c r="BYU117" s="184"/>
      <c r="BYV117" s="184"/>
      <c r="BYW117" s="184"/>
      <c r="BYX117" s="184"/>
      <c r="BYY117" s="184"/>
      <c r="BYZ117" s="184"/>
      <c r="BZA117" s="184"/>
      <c r="BZB117" s="184"/>
      <c r="BZC117" s="184"/>
      <c r="BZD117" s="184"/>
      <c r="BZE117" s="184"/>
      <c r="BZF117" s="184"/>
      <c r="BZG117" s="184"/>
      <c r="BZH117" s="184"/>
      <c r="BZI117" s="184"/>
      <c r="BZJ117" s="184"/>
      <c r="BZK117" s="184"/>
      <c r="BZL117" s="184"/>
      <c r="BZM117" s="184"/>
      <c r="BZN117" s="184"/>
      <c r="BZO117" s="184"/>
      <c r="BZP117" s="184"/>
      <c r="BZQ117" s="184"/>
      <c r="BZR117" s="184"/>
      <c r="BZS117" s="184"/>
      <c r="BZT117" s="184"/>
      <c r="BZU117" s="184"/>
      <c r="BZV117" s="184"/>
      <c r="BZW117" s="184"/>
      <c r="BZX117" s="184"/>
      <c r="BZY117" s="184"/>
      <c r="BZZ117" s="184"/>
      <c r="CAA117" s="184"/>
      <c r="CAB117" s="184"/>
      <c r="CAC117" s="184"/>
      <c r="CAD117" s="184"/>
      <c r="CAE117" s="184"/>
      <c r="CAF117" s="184"/>
      <c r="CAG117" s="184"/>
      <c r="CAH117" s="184"/>
      <c r="CAI117" s="184"/>
      <c r="CAJ117" s="184"/>
      <c r="CAK117" s="184"/>
      <c r="CAL117" s="184"/>
      <c r="CAM117" s="184"/>
      <c r="CAN117" s="184"/>
      <c r="CAO117" s="184"/>
      <c r="CAP117" s="184"/>
      <c r="CAQ117" s="184"/>
      <c r="CAR117" s="184"/>
      <c r="CAS117" s="184"/>
      <c r="CAT117" s="184"/>
      <c r="CAU117" s="184"/>
      <c r="CAV117" s="184"/>
      <c r="CAW117" s="184"/>
      <c r="CAX117" s="184"/>
      <c r="CAY117" s="184"/>
      <c r="CAZ117" s="184"/>
      <c r="CBA117" s="184"/>
      <c r="CBB117" s="184"/>
      <c r="CBC117" s="184"/>
      <c r="CBD117" s="184"/>
      <c r="CBE117" s="184"/>
      <c r="CBF117" s="184"/>
      <c r="CBG117" s="184"/>
      <c r="CBH117" s="184"/>
      <c r="CBI117" s="184"/>
      <c r="CBJ117" s="184"/>
      <c r="CBK117" s="184"/>
      <c r="CBL117" s="184"/>
      <c r="CBM117" s="184"/>
      <c r="CBN117" s="184"/>
      <c r="CBO117" s="184"/>
      <c r="CBP117" s="184"/>
      <c r="CBQ117" s="184"/>
      <c r="CBR117" s="184"/>
      <c r="CBS117" s="184"/>
      <c r="CBT117" s="184"/>
      <c r="CBU117" s="184"/>
      <c r="CBV117" s="184"/>
      <c r="CBW117" s="184"/>
      <c r="CBX117" s="184"/>
      <c r="CBY117" s="184"/>
      <c r="CBZ117" s="184"/>
      <c r="CCA117" s="184"/>
      <c r="CCB117" s="184"/>
      <c r="CCC117" s="184"/>
      <c r="CCD117" s="184"/>
      <c r="CCE117" s="184"/>
      <c r="CCF117" s="184"/>
      <c r="CCG117" s="184"/>
      <c r="CCH117" s="184"/>
      <c r="CCI117" s="184"/>
      <c r="CCJ117" s="184"/>
      <c r="CCK117" s="184"/>
      <c r="CCL117" s="184"/>
      <c r="CCM117" s="184"/>
      <c r="CCN117" s="184"/>
      <c r="CCO117" s="184"/>
      <c r="CCP117" s="184"/>
      <c r="CCQ117" s="184"/>
      <c r="CCR117" s="184"/>
      <c r="CCS117" s="184"/>
      <c r="CCT117" s="184"/>
      <c r="CCU117" s="184"/>
      <c r="CCV117" s="184"/>
      <c r="CCW117" s="184"/>
      <c r="CCX117" s="184"/>
      <c r="CCY117" s="184"/>
      <c r="CCZ117" s="184"/>
      <c r="CDA117" s="184"/>
      <c r="CDB117" s="184"/>
      <c r="CDC117" s="184"/>
      <c r="CDD117" s="184"/>
      <c r="CDE117" s="184"/>
      <c r="CDF117" s="184"/>
      <c r="CDG117" s="184"/>
      <c r="CDH117" s="184"/>
      <c r="CDI117" s="184"/>
      <c r="CDJ117" s="184"/>
      <c r="CDK117" s="184"/>
      <c r="CDL117" s="184"/>
      <c r="CDM117" s="184"/>
      <c r="CDN117" s="184"/>
      <c r="CDO117" s="184"/>
      <c r="CDP117" s="184"/>
      <c r="CDQ117" s="184"/>
      <c r="CDR117" s="184"/>
      <c r="CDS117" s="184"/>
      <c r="CDT117" s="184"/>
      <c r="CDU117" s="184"/>
      <c r="CDV117" s="184"/>
      <c r="CDW117" s="184"/>
      <c r="CDX117" s="184"/>
      <c r="CDY117" s="184"/>
      <c r="CDZ117" s="184"/>
      <c r="CEA117" s="184"/>
      <c r="CEB117" s="184"/>
      <c r="CEC117" s="184"/>
      <c r="CED117" s="184"/>
      <c r="CEE117" s="184"/>
      <c r="CEF117" s="184"/>
      <c r="CEG117" s="184"/>
      <c r="CEH117" s="184"/>
      <c r="CEI117" s="184"/>
      <c r="CEJ117" s="184"/>
      <c r="CEK117" s="184"/>
      <c r="CEL117" s="184"/>
      <c r="CEM117" s="184"/>
      <c r="CEN117" s="184"/>
      <c r="CEO117" s="184"/>
      <c r="CEP117" s="184"/>
      <c r="CEQ117" s="184"/>
      <c r="CER117" s="184"/>
      <c r="CES117" s="184"/>
      <c r="CET117" s="184"/>
      <c r="CEU117" s="184"/>
      <c r="CEV117" s="184"/>
      <c r="CEW117" s="184"/>
      <c r="CEX117" s="184"/>
      <c r="CEY117" s="184"/>
      <c r="CEZ117" s="184"/>
      <c r="CFA117" s="184"/>
      <c r="CFB117" s="184"/>
      <c r="CFC117" s="184"/>
      <c r="CFD117" s="184"/>
      <c r="CFE117" s="184"/>
      <c r="CFF117" s="184"/>
      <c r="CFG117" s="184"/>
      <c r="CFH117" s="184"/>
      <c r="CFI117" s="184"/>
      <c r="CFJ117" s="184"/>
      <c r="CFK117" s="184"/>
      <c r="CFL117" s="184"/>
      <c r="CFM117" s="184"/>
      <c r="CFN117" s="184"/>
      <c r="CFO117" s="184"/>
      <c r="CFP117" s="184"/>
      <c r="CFQ117" s="184"/>
      <c r="CFR117" s="184"/>
      <c r="CFS117" s="184"/>
      <c r="CFT117" s="184"/>
      <c r="CFU117" s="184"/>
      <c r="CFV117" s="184"/>
      <c r="CFW117" s="184"/>
      <c r="CFX117" s="184"/>
      <c r="CFY117" s="184"/>
      <c r="CFZ117" s="184"/>
      <c r="CGA117" s="184"/>
      <c r="CGB117" s="184"/>
      <c r="CGC117" s="184"/>
      <c r="CGD117" s="184"/>
      <c r="CGE117" s="184"/>
      <c r="CGF117" s="184"/>
      <c r="CGG117" s="184"/>
      <c r="CGH117" s="184"/>
      <c r="CGI117" s="184"/>
      <c r="CGJ117" s="184"/>
      <c r="CGK117" s="184"/>
      <c r="CGL117" s="184"/>
      <c r="CGM117" s="184"/>
      <c r="CGN117" s="184"/>
      <c r="CGO117" s="184"/>
      <c r="CGP117" s="184"/>
      <c r="CGQ117" s="184"/>
      <c r="CGR117" s="184"/>
      <c r="CGS117" s="184"/>
      <c r="CGT117" s="184"/>
      <c r="CGU117" s="184"/>
      <c r="CGV117" s="184"/>
      <c r="CGW117" s="184"/>
      <c r="CGX117" s="184"/>
      <c r="CGY117" s="184"/>
      <c r="CGZ117" s="184"/>
      <c r="CHA117" s="184"/>
      <c r="CHB117" s="184"/>
      <c r="CHC117" s="184"/>
      <c r="CHD117" s="184"/>
      <c r="CHE117" s="184"/>
      <c r="CHF117" s="184"/>
      <c r="CHG117" s="184"/>
      <c r="CHH117" s="184"/>
      <c r="CHI117" s="184"/>
      <c r="CHJ117" s="184"/>
      <c r="CHK117" s="184"/>
      <c r="CHL117" s="184"/>
      <c r="CHM117" s="184"/>
      <c r="CHN117" s="184"/>
      <c r="CHO117" s="184"/>
      <c r="CHP117" s="184"/>
      <c r="CHQ117" s="184"/>
      <c r="CHR117" s="184"/>
      <c r="CHS117" s="184"/>
      <c r="CHT117" s="184"/>
      <c r="CHU117" s="184"/>
      <c r="CHV117" s="184"/>
      <c r="CHW117" s="184"/>
      <c r="CHX117" s="184"/>
      <c r="CHY117" s="184"/>
      <c r="CHZ117" s="184"/>
      <c r="CIA117" s="184"/>
      <c r="CIB117" s="184"/>
      <c r="CIC117" s="184"/>
      <c r="CID117" s="184"/>
      <c r="CIE117" s="184"/>
      <c r="CIF117" s="184"/>
      <c r="CIG117" s="184"/>
      <c r="CIH117" s="184"/>
      <c r="CII117" s="184"/>
      <c r="CIJ117" s="184"/>
      <c r="CIK117" s="184"/>
      <c r="CIL117" s="184"/>
      <c r="CIM117" s="184"/>
      <c r="CIN117" s="184"/>
      <c r="CIO117" s="184"/>
      <c r="CIP117" s="184"/>
      <c r="CIQ117" s="184"/>
      <c r="CIR117" s="184"/>
      <c r="CIS117" s="184"/>
      <c r="CIT117" s="184"/>
      <c r="CIU117" s="184"/>
      <c r="CIV117" s="184"/>
      <c r="CIW117" s="184"/>
      <c r="CIX117" s="184"/>
      <c r="CIY117" s="184"/>
      <c r="CIZ117" s="184"/>
      <c r="CJA117" s="184"/>
      <c r="CJB117" s="184"/>
      <c r="CJC117" s="184"/>
      <c r="CJD117" s="184"/>
      <c r="CJE117" s="184"/>
      <c r="CJF117" s="184"/>
      <c r="CJG117" s="184"/>
      <c r="CJH117" s="184"/>
      <c r="CJI117" s="184"/>
      <c r="CJJ117" s="184"/>
      <c r="CJK117" s="184"/>
      <c r="CJL117" s="184"/>
      <c r="CJM117" s="184"/>
      <c r="CJN117" s="184"/>
      <c r="CJO117" s="184"/>
      <c r="CJP117" s="184"/>
      <c r="CJQ117" s="184"/>
      <c r="CJR117" s="184"/>
      <c r="CJS117" s="184"/>
      <c r="CJT117" s="184"/>
      <c r="CJU117" s="184"/>
      <c r="CJV117" s="184"/>
      <c r="CJW117" s="184"/>
      <c r="CJX117" s="184"/>
      <c r="CJY117" s="184"/>
      <c r="CJZ117" s="184"/>
      <c r="CKA117" s="184"/>
      <c r="CKB117" s="184"/>
      <c r="CKC117" s="184"/>
      <c r="CKD117" s="184"/>
      <c r="CKE117" s="184"/>
      <c r="CKF117" s="184"/>
      <c r="CKG117" s="184"/>
      <c r="CKH117" s="184"/>
      <c r="CKI117" s="184"/>
      <c r="CKJ117" s="184"/>
      <c r="CKK117" s="184"/>
      <c r="CKL117" s="184"/>
      <c r="CKM117" s="184"/>
      <c r="CKN117" s="184"/>
      <c r="CKO117" s="184"/>
      <c r="CKP117" s="184"/>
      <c r="CKQ117" s="184"/>
      <c r="CKR117" s="184"/>
      <c r="CKS117" s="184"/>
      <c r="CKT117" s="184"/>
      <c r="CKU117" s="184"/>
      <c r="CKV117" s="184"/>
      <c r="CKW117" s="184"/>
      <c r="CKX117" s="184"/>
      <c r="CKY117" s="184"/>
      <c r="CKZ117" s="184"/>
      <c r="CLA117" s="184"/>
      <c r="CLB117" s="184"/>
      <c r="CLC117" s="184"/>
      <c r="CLD117" s="184"/>
      <c r="CLE117" s="184"/>
      <c r="CLF117" s="184"/>
      <c r="CLG117" s="184"/>
      <c r="CLH117" s="184"/>
      <c r="CLI117" s="184"/>
      <c r="CLJ117" s="184"/>
      <c r="CLK117" s="184"/>
      <c r="CLL117" s="184"/>
      <c r="CLM117" s="184"/>
      <c r="CLN117" s="184"/>
      <c r="CLO117" s="184"/>
      <c r="CLP117" s="184"/>
      <c r="CLQ117" s="184"/>
      <c r="CLR117" s="184"/>
      <c r="CLS117" s="184"/>
      <c r="CLT117" s="184"/>
      <c r="CLU117" s="184"/>
      <c r="CLV117" s="184"/>
      <c r="CLW117" s="184"/>
      <c r="CLX117" s="184"/>
      <c r="CLY117" s="184"/>
      <c r="CLZ117" s="184"/>
      <c r="CMA117" s="184"/>
      <c r="CMB117" s="184"/>
      <c r="CMC117" s="184"/>
      <c r="CMD117" s="184"/>
      <c r="CME117" s="184"/>
      <c r="CMF117" s="184"/>
      <c r="CMG117" s="184"/>
      <c r="CMH117" s="184"/>
      <c r="CMI117" s="184"/>
      <c r="CMJ117" s="184"/>
      <c r="CMK117" s="184"/>
      <c r="CML117" s="184"/>
      <c r="CMM117" s="184"/>
      <c r="CMN117" s="184"/>
      <c r="CMO117" s="184"/>
      <c r="CMP117" s="184"/>
      <c r="CMQ117" s="184"/>
      <c r="CMR117" s="184"/>
      <c r="CMS117" s="184"/>
      <c r="CMT117" s="184"/>
      <c r="CMU117" s="184"/>
      <c r="CMV117" s="184"/>
      <c r="CMW117" s="184"/>
      <c r="CMX117" s="184"/>
      <c r="CMY117" s="184"/>
      <c r="CMZ117" s="184"/>
      <c r="CNA117" s="184"/>
      <c r="CNB117" s="184"/>
      <c r="CNC117" s="184"/>
      <c r="CND117" s="184"/>
      <c r="CNE117" s="184"/>
      <c r="CNF117" s="184"/>
      <c r="CNG117" s="184"/>
      <c r="CNH117" s="184"/>
      <c r="CNI117" s="184"/>
      <c r="CNJ117" s="184"/>
      <c r="CNK117" s="184"/>
      <c r="CNL117" s="184"/>
      <c r="CNM117" s="184"/>
      <c r="CNN117" s="184"/>
      <c r="CNO117" s="184"/>
      <c r="CNP117" s="184"/>
      <c r="CNQ117" s="184"/>
      <c r="CNR117" s="184"/>
      <c r="CNS117" s="184"/>
      <c r="CNT117" s="184"/>
      <c r="CNU117" s="184"/>
      <c r="CNV117" s="184"/>
      <c r="CNW117" s="184"/>
      <c r="CNX117" s="184"/>
      <c r="CNY117" s="184"/>
      <c r="CNZ117" s="184"/>
      <c r="COA117" s="184"/>
      <c r="COB117" s="184"/>
      <c r="COC117" s="184"/>
      <c r="COD117" s="184"/>
      <c r="COE117" s="184"/>
      <c r="COF117" s="184"/>
      <c r="COG117" s="184"/>
      <c r="COH117" s="184"/>
      <c r="COI117" s="184"/>
      <c r="COJ117" s="184"/>
      <c r="COK117" s="184"/>
      <c r="COL117" s="184"/>
      <c r="COM117" s="184"/>
      <c r="CON117" s="184"/>
      <c r="COO117" s="184"/>
      <c r="COP117" s="184"/>
      <c r="COQ117" s="184"/>
      <c r="COR117" s="184"/>
      <c r="COS117" s="184"/>
      <c r="COT117" s="184"/>
      <c r="COU117" s="184"/>
      <c r="COV117" s="184"/>
      <c r="COW117" s="184"/>
      <c r="COX117" s="184"/>
      <c r="COY117" s="184"/>
      <c r="COZ117" s="184"/>
      <c r="CPA117" s="184"/>
      <c r="CPB117" s="184"/>
      <c r="CPC117" s="184"/>
      <c r="CPD117" s="184"/>
      <c r="CPE117" s="184"/>
      <c r="CPF117" s="184"/>
      <c r="CPG117" s="184"/>
      <c r="CPH117" s="184"/>
      <c r="CPI117" s="184"/>
      <c r="CPJ117" s="184"/>
      <c r="CPK117" s="184"/>
      <c r="CPL117" s="184"/>
      <c r="CPM117" s="184"/>
      <c r="CPN117" s="184"/>
      <c r="CPO117" s="184"/>
      <c r="CPP117" s="184"/>
      <c r="CPQ117" s="184"/>
      <c r="CPR117" s="184"/>
      <c r="CPS117" s="184"/>
      <c r="CPT117" s="184"/>
      <c r="CPU117" s="184"/>
      <c r="CPV117" s="184"/>
      <c r="CPW117" s="184"/>
      <c r="CPX117" s="184"/>
      <c r="CPY117" s="184"/>
      <c r="CPZ117" s="184"/>
      <c r="CQA117" s="184"/>
      <c r="CQB117" s="184"/>
      <c r="CQC117" s="184"/>
      <c r="CQD117" s="184"/>
      <c r="CQE117" s="184"/>
      <c r="CQF117" s="184"/>
      <c r="CQG117" s="184"/>
      <c r="CQH117" s="184"/>
      <c r="CQI117" s="184"/>
      <c r="CQJ117" s="184"/>
      <c r="CQK117" s="184"/>
      <c r="CQL117" s="184"/>
      <c r="CQM117" s="184"/>
      <c r="CQN117" s="184"/>
      <c r="CQO117" s="184"/>
      <c r="CQP117" s="184"/>
      <c r="CQQ117" s="184"/>
      <c r="CQR117" s="184"/>
      <c r="CQS117" s="184"/>
      <c r="CQT117" s="184"/>
      <c r="CQU117" s="184"/>
      <c r="CQV117" s="184"/>
      <c r="CQW117" s="184"/>
      <c r="CQX117" s="184"/>
      <c r="CQY117" s="184"/>
      <c r="CQZ117" s="184"/>
      <c r="CRA117" s="184"/>
      <c r="CRB117" s="184"/>
      <c r="CRC117" s="184"/>
      <c r="CRD117" s="184"/>
      <c r="CRE117" s="184"/>
      <c r="CRF117" s="184"/>
      <c r="CRG117" s="184"/>
      <c r="CRH117" s="184"/>
      <c r="CRI117" s="184"/>
      <c r="CRJ117" s="184"/>
      <c r="CRK117" s="184"/>
      <c r="CRL117" s="184"/>
      <c r="CRM117" s="184"/>
      <c r="CRN117" s="184"/>
      <c r="CRO117" s="184"/>
      <c r="CRP117" s="184"/>
      <c r="CRQ117" s="184"/>
      <c r="CRR117" s="184"/>
      <c r="CRS117" s="184"/>
      <c r="CRT117" s="184"/>
      <c r="CRU117" s="184"/>
      <c r="CRV117" s="184"/>
      <c r="CRW117" s="184"/>
      <c r="CRX117" s="184"/>
      <c r="CRY117" s="184"/>
      <c r="CRZ117" s="184"/>
      <c r="CSA117" s="184"/>
      <c r="CSB117" s="184"/>
      <c r="CSC117" s="184"/>
      <c r="CSD117" s="184"/>
      <c r="CSE117" s="184"/>
      <c r="CSF117" s="184"/>
      <c r="CSG117" s="184"/>
      <c r="CSH117" s="184"/>
      <c r="CSI117" s="184"/>
      <c r="CSJ117" s="184"/>
      <c r="CSK117" s="184"/>
      <c r="CSL117" s="184"/>
      <c r="CSM117" s="184"/>
      <c r="CSN117" s="184"/>
      <c r="CSO117" s="184"/>
      <c r="CSP117" s="184"/>
      <c r="CSQ117" s="184"/>
      <c r="CSR117" s="184"/>
      <c r="CSS117" s="184"/>
      <c r="CST117" s="184"/>
      <c r="CSU117" s="184"/>
      <c r="CSV117" s="184"/>
      <c r="CSW117" s="184"/>
      <c r="CSX117" s="184"/>
      <c r="CSY117" s="184"/>
      <c r="CSZ117" s="184"/>
      <c r="CTA117" s="184"/>
      <c r="CTB117" s="184"/>
      <c r="CTC117" s="184"/>
      <c r="CTD117" s="184"/>
      <c r="CTE117" s="184"/>
      <c r="CTF117" s="184"/>
      <c r="CTG117" s="184"/>
      <c r="CTH117" s="184"/>
      <c r="CTI117" s="184"/>
      <c r="CTJ117" s="184"/>
      <c r="CTK117" s="184"/>
      <c r="CTL117" s="184"/>
      <c r="CTM117" s="184"/>
      <c r="CTN117" s="184"/>
      <c r="CTO117" s="184"/>
      <c r="CTP117" s="184"/>
      <c r="CTQ117" s="184"/>
      <c r="CTR117" s="184"/>
      <c r="CTS117" s="184"/>
      <c r="CTT117" s="184"/>
      <c r="CTU117" s="184"/>
      <c r="CTV117" s="184"/>
      <c r="CTW117" s="184"/>
      <c r="CTX117" s="184"/>
      <c r="CTY117" s="184"/>
      <c r="CTZ117" s="184"/>
      <c r="CUA117" s="184"/>
      <c r="CUB117" s="184"/>
      <c r="CUC117" s="184"/>
      <c r="CUD117" s="184"/>
      <c r="CUE117" s="184"/>
      <c r="CUF117" s="184"/>
      <c r="CUG117" s="184"/>
      <c r="CUH117" s="184"/>
      <c r="CUI117" s="184"/>
      <c r="CUJ117" s="184"/>
      <c r="CUK117" s="184"/>
      <c r="CUL117" s="184"/>
      <c r="CUM117" s="184"/>
      <c r="CUN117" s="184"/>
      <c r="CUO117" s="184"/>
      <c r="CUP117" s="184"/>
      <c r="CUQ117" s="184"/>
      <c r="CUR117" s="184"/>
      <c r="CUS117" s="184"/>
      <c r="CUT117" s="184"/>
      <c r="CUU117" s="184"/>
      <c r="CUV117" s="184"/>
      <c r="CUW117" s="184"/>
      <c r="CUX117" s="184"/>
      <c r="CUY117" s="184"/>
      <c r="CUZ117" s="184"/>
      <c r="CVA117" s="184"/>
      <c r="CVB117" s="184"/>
      <c r="CVC117" s="184"/>
      <c r="CVD117" s="184"/>
      <c r="CVE117" s="184"/>
      <c r="CVF117" s="184"/>
      <c r="CVG117" s="184"/>
      <c r="CVH117" s="184"/>
      <c r="CVI117" s="184"/>
      <c r="CVJ117" s="184"/>
      <c r="CVK117" s="184"/>
      <c r="CVL117" s="184"/>
      <c r="CVM117" s="184"/>
      <c r="CVN117" s="184"/>
      <c r="CVO117" s="184"/>
      <c r="CVP117" s="184"/>
      <c r="CVQ117" s="184"/>
      <c r="CVR117" s="184"/>
      <c r="CVS117" s="184"/>
      <c r="CVT117" s="184"/>
      <c r="CVU117" s="184"/>
      <c r="CVV117" s="184"/>
      <c r="CVW117" s="184"/>
      <c r="CVX117" s="184"/>
      <c r="CVY117" s="184"/>
      <c r="CVZ117" s="184"/>
      <c r="CWA117" s="184"/>
      <c r="CWB117" s="184"/>
      <c r="CWC117" s="184"/>
      <c r="CWD117" s="184"/>
      <c r="CWE117" s="184"/>
      <c r="CWF117" s="184"/>
      <c r="CWG117" s="184"/>
      <c r="CWH117" s="184"/>
      <c r="CWI117" s="184"/>
      <c r="CWJ117" s="184"/>
      <c r="CWK117" s="184"/>
      <c r="CWL117" s="184"/>
      <c r="CWM117" s="184"/>
      <c r="CWN117" s="184"/>
      <c r="CWO117" s="184"/>
      <c r="CWP117" s="184"/>
      <c r="CWQ117" s="184"/>
      <c r="CWR117" s="184"/>
      <c r="CWS117" s="184"/>
      <c r="CWT117" s="184"/>
      <c r="CWU117" s="184"/>
      <c r="CWV117" s="184"/>
      <c r="CWW117" s="184"/>
      <c r="CWX117" s="184"/>
      <c r="CWY117" s="184"/>
      <c r="CWZ117" s="184"/>
      <c r="CXA117" s="184"/>
      <c r="CXB117" s="184"/>
      <c r="CXC117" s="184"/>
      <c r="CXD117" s="184"/>
      <c r="CXE117" s="184"/>
      <c r="CXF117" s="184"/>
      <c r="CXG117" s="184"/>
      <c r="CXH117" s="184"/>
      <c r="CXI117" s="184"/>
      <c r="CXJ117" s="184"/>
      <c r="CXK117" s="184"/>
      <c r="CXL117" s="184"/>
      <c r="CXM117" s="184"/>
      <c r="CXN117" s="184"/>
      <c r="CXO117" s="184"/>
      <c r="CXP117" s="184"/>
      <c r="CXQ117" s="184"/>
      <c r="CXR117" s="184"/>
      <c r="CXS117" s="184"/>
      <c r="CXT117" s="184"/>
      <c r="CXU117" s="184"/>
      <c r="CXV117" s="184"/>
      <c r="CXW117" s="184"/>
      <c r="CXX117" s="184"/>
      <c r="CXY117" s="184"/>
      <c r="CXZ117" s="184"/>
      <c r="CYA117" s="184"/>
      <c r="CYB117" s="184"/>
      <c r="CYC117" s="184"/>
      <c r="CYD117" s="184"/>
      <c r="CYE117" s="184"/>
      <c r="CYF117" s="184"/>
      <c r="CYG117" s="184"/>
      <c r="CYH117" s="184"/>
      <c r="CYI117" s="184"/>
      <c r="CYJ117" s="184"/>
      <c r="CYK117" s="184"/>
      <c r="CYL117" s="184"/>
      <c r="CYM117" s="184"/>
      <c r="CYN117" s="184"/>
      <c r="CYO117" s="184"/>
      <c r="CYP117" s="184"/>
      <c r="CYQ117" s="184"/>
      <c r="CYR117" s="184"/>
      <c r="CYS117" s="184"/>
      <c r="CYT117" s="184"/>
      <c r="CYU117" s="184"/>
      <c r="CYV117" s="184"/>
      <c r="CYW117" s="184"/>
      <c r="CYX117" s="184"/>
      <c r="CYY117" s="184"/>
      <c r="CYZ117" s="184"/>
      <c r="CZA117" s="184"/>
      <c r="CZB117" s="184"/>
      <c r="CZC117" s="184"/>
      <c r="CZD117" s="184"/>
      <c r="CZE117" s="184"/>
      <c r="CZF117" s="184"/>
      <c r="CZG117" s="184"/>
      <c r="CZH117" s="184"/>
      <c r="CZI117" s="184"/>
      <c r="CZJ117" s="184"/>
      <c r="CZK117" s="184"/>
      <c r="CZL117" s="184"/>
      <c r="CZM117" s="184"/>
      <c r="CZN117" s="184"/>
      <c r="CZO117" s="184"/>
      <c r="CZP117" s="184"/>
      <c r="CZQ117" s="184"/>
      <c r="CZR117" s="184"/>
      <c r="CZS117" s="184"/>
      <c r="CZT117" s="184"/>
      <c r="CZU117" s="184"/>
      <c r="CZV117" s="184"/>
      <c r="CZW117" s="184"/>
      <c r="CZX117" s="184"/>
      <c r="CZY117" s="184"/>
      <c r="CZZ117" s="184"/>
      <c r="DAA117" s="184"/>
      <c r="DAB117" s="184"/>
      <c r="DAC117" s="184"/>
      <c r="DAD117" s="184"/>
      <c r="DAE117" s="184"/>
      <c r="DAF117" s="184"/>
      <c r="DAG117" s="184"/>
      <c r="DAH117" s="184"/>
      <c r="DAI117" s="184"/>
      <c r="DAJ117" s="184"/>
      <c r="DAK117" s="184"/>
      <c r="DAL117" s="184"/>
      <c r="DAM117" s="184"/>
      <c r="DAN117" s="184"/>
      <c r="DAO117" s="184"/>
      <c r="DAP117" s="184"/>
      <c r="DAQ117" s="184"/>
      <c r="DAR117" s="184"/>
      <c r="DAS117" s="184"/>
      <c r="DAT117" s="184"/>
      <c r="DAU117" s="184"/>
      <c r="DAV117" s="184"/>
      <c r="DAW117" s="184"/>
      <c r="DAX117" s="184"/>
      <c r="DAY117" s="184"/>
      <c r="DAZ117" s="184"/>
      <c r="DBA117" s="184"/>
      <c r="DBB117" s="184"/>
      <c r="DBC117" s="184"/>
      <c r="DBD117" s="184"/>
      <c r="DBE117" s="184"/>
      <c r="DBF117" s="184"/>
      <c r="DBG117" s="184"/>
      <c r="DBH117" s="184"/>
      <c r="DBI117" s="184"/>
      <c r="DBJ117" s="184"/>
      <c r="DBK117" s="184"/>
      <c r="DBL117" s="184"/>
      <c r="DBM117" s="184"/>
      <c r="DBN117" s="184"/>
      <c r="DBO117" s="184"/>
      <c r="DBP117" s="184"/>
      <c r="DBQ117" s="184"/>
      <c r="DBR117" s="184"/>
      <c r="DBS117" s="184"/>
      <c r="DBT117" s="184"/>
      <c r="DBU117" s="184"/>
      <c r="DBV117" s="184"/>
      <c r="DBW117" s="184"/>
      <c r="DBX117" s="184"/>
      <c r="DBY117" s="184"/>
      <c r="DBZ117" s="184"/>
      <c r="DCA117" s="184"/>
      <c r="DCB117" s="184"/>
      <c r="DCC117" s="184"/>
      <c r="DCD117" s="184"/>
      <c r="DCE117" s="184"/>
      <c r="DCF117" s="184"/>
      <c r="DCG117" s="184"/>
      <c r="DCH117" s="184"/>
      <c r="DCI117" s="184"/>
      <c r="DCJ117" s="184"/>
      <c r="DCK117" s="184"/>
      <c r="DCL117" s="184"/>
      <c r="DCM117" s="184"/>
      <c r="DCN117" s="184"/>
      <c r="DCO117" s="184"/>
      <c r="DCP117" s="184"/>
      <c r="DCQ117" s="184"/>
      <c r="DCR117" s="184"/>
      <c r="DCS117" s="184"/>
      <c r="DCT117" s="184"/>
      <c r="DCU117" s="184"/>
      <c r="DCV117" s="184"/>
      <c r="DCW117" s="184"/>
      <c r="DCX117" s="184"/>
      <c r="DCY117" s="184"/>
      <c r="DCZ117" s="184"/>
      <c r="DDA117" s="184"/>
      <c r="DDB117" s="184"/>
      <c r="DDC117" s="184"/>
      <c r="DDD117" s="184"/>
      <c r="DDE117" s="184"/>
      <c r="DDF117" s="184"/>
      <c r="DDG117" s="184"/>
      <c r="DDH117" s="184"/>
      <c r="DDI117" s="184"/>
      <c r="DDJ117" s="184"/>
      <c r="DDK117" s="184"/>
      <c r="DDL117" s="184"/>
      <c r="DDM117" s="184"/>
      <c r="DDN117" s="184"/>
      <c r="DDO117" s="184"/>
      <c r="DDP117" s="184"/>
      <c r="DDQ117" s="184"/>
      <c r="DDR117" s="184"/>
      <c r="DDS117" s="184"/>
      <c r="DDT117" s="184"/>
      <c r="DDU117" s="184"/>
      <c r="DDV117" s="184"/>
      <c r="DDW117" s="184"/>
      <c r="DDX117" s="184"/>
      <c r="DDY117" s="184"/>
      <c r="DDZ117" s="184"/>
      <c r="DEA117" s="184"/>
      <c r="DEB117" s="184"/>
      <c r="DEC117" s="184"/>
      <c r="DED117" s="184"/>
      <c r="DEE117" s="184"/>
      <c r="DEF117" s="184"/>
      <c r="DEG117" s="184"/>
      <c r="DEH117" s="184"/>
      <c r="DEI117" s="184"/>
      <c r="DEJ117" s="184"/>
      <c r="DEK117" s="184"/>
      <c r="DEL117" s="184"/>
      <c r="DEM117" s="184"/>
      <c r="DEN117" s="184"/>
      <c r="DEO117" s="184"/>
      <c r="DEP117" s="184"/>
      <c r="DEQ117" s="184"/>
      <c r="DER117" s="184"/>
      <c r="DES117" s="184"/>
      <c r="DET117" s="184"/>
      <c r="DEU117" s="184"/>
      <c r="DEV117" s="184"/>
      <c r="DEW117" s="184"/>
      <c r="DEX117" s="184"/>
      <c r="DEY117" s="184"/>
      <c r="DEZ117" s="184"/>
      <c r="DFA117" s="184"/>
      <c r="DFB117" s="184"/>
      <c r="DFC117" s="184"/>
      <c r="DFD117" s="184"/>
      <c r="DFE117" s="184"/>
      <c r="DFF117" s="184"/>
      <c r="DFG117" s="184"/>
      <c r="DFH117" s="184"/>
      <c r="DFI117" s="184"/>
      <c r="DFJ117" s="184"/>
      <c r="DFK117" s="184"/>
      <c r="DFL117" s="184"/>
      <c r="DFM117" s="184"/>
      <c r="DFN117" s="184"/>
      <c r="DFO117" s="184"/>
      <c r="DFP117" s="184"/>
      <c r="DFQ117" s="184"/>
      <c r="DFR117" s="184"/>
      <c r="DFS117" s="184"/>
      <c r="DFT117" s="184"/>
      <c r="DFU117" s="184"/>
      <c r="DFV117" s="184"/>
      <c r="DFW117" s="184"/>
      <c r="DFX117" s="184"/>
      <c r="DFY117" s="184"/>
      <c r="DFZ117" s="184"/>
      <c r="DGA117" s="184"/>
      <c r="DGB117" s="184"/>
      <c r="DGC117" s="184"/>
      <c r="DGD117" s="184"/>
      <c r="DGE117" s="184"/>
      <c r="DGF117" s="184"/>
      <c r="DGG117" s="184"/>
      <c r="DGH117" s="184"/>
      <c r="DGI117" s="184"/>
      <c r="DGJ117" s="184"/>
      <c r="DGK117" s="184"/>
      <c r="DGL117" s="184"/>
      <c r="DGM117" s="184"/>
      <c r="DGN117" s="184"/>
      <c r="DGO117" s="184"/>
      <c r="DGP117" s="184"/>
      <c r="DGQ117" s="184"/>
      <c r="DGR117" s="184"/>
      <c r="DGS117" s="184"/>
      <c r="DGT117" s="184"/>
      <c r="DGU117" s="184"/>
      <c r="DGV117" s="184"/>
      <c r="DGW117" s="184"/>
      <c r="DGX117" s="184"/>
      <c r="DGY117" s="184"/>
      <c r="DGZ117" s="184"/>
      <c r="DHA117" s="184"/>
      <c r="DHB117" s="184"/>
      <c r="DHC117" s="184"/>
      <c r="DHD117" s="184"/>
      <c r="DHE117" s="184"/>
      <c r="DHF117" s="184"/>
      <c r="DHG117" s="184"/>
      <c r="DHH117" s="184"/>
      <c r="DHI117" s="184"/>
      <c r="DHJ117" s="184"/>
      <c r="DHK117" s="184"/>
      <c r="DHL117" s="184"/>
      <c r="DHM117" s="184"/>
      <c r="DHN117" s="184"/>
      <c r="DHO117" s="184"/>
      <c r="DHP117" s="184"/>
      <c r="DHQ117" s="184"/>
      <c r="DHR117" s="184"/>
      <c r="DHS117" s="184"/>
      <c r="DHT117" s="184"/>
      <c r="DHU117" s="184"/>
      <c r="DHV117" s="184"/>
      <c r="DHW117" s="184"/>
      <c r="DHX117" s="184"/>
      <c r="DHY117" s="184"/>
      <c r="DHZ117" s="184"/>
      <c r="DIA117" s="184"/>
      <c r="DIB117" s="184"/>
      <c r="DIC117" s="184"/>
      <c r="DID117" s="184"/>
      <c r="DIE117" s="184"/>
      <c r="DIF117" s="184"/>
      <c r="DIG117" s="184"/>
      <c r="DIH117" s="184"/>
      <c r="DII117" s="184"/>
      <c r="DIJ117" s="184"/>
      <c r="DIK117" s="184"/>
      <c r="DIL117" s="184"/>
      <c r="DIM117" s="184"/>
      <c r="DIN117" s="184"/>
      <c r="DIO117" s="184"/>
      <c r="DIP117" s="184"/>
      <c r="DIQ117" s="184"/>
      <c r="DIR117" s="184"/>
      <c r="DIS117" s="184"/>
      <c r="DIT117" s="184"/>
      <c r="DIU117" s="184"/>
      <c r="DIV117" s="184"/>
      <c r="DIW117" s="184"/>
      <c r="DIX117" s="184"/>
      <c r="DIY117" s="184"/>
      <c r="DIZ117" s="184"/>
      <c r="DJA117" s="184"/>
      <c r="DJB117" s="184"/>
      <c r="DJC117" s="184"/>
      <c r="DJD117" s="184"/>
      <c r="DJE117" s="184"/>
      <c r="DJF117" s="184"/>
      <c r="DJG117" s="184"/>
      <c r="DJH117" s="184"/>
      <c r="DJI117" s="184"/>
      <c r="DJJ117" s="184"/>
      <c r="DJK117" s="184"/>
      <c r="DJL117" s="184"/>
      <c r="DJM117" s="184"/>
      <c r="DJN117" s="184"/>
      <c r="DJO117" s="184"/>
      <c r="DJP117" s="184"/>
      <c r="DJQ117" s="184"/>
      <c r="DJR117" s="184"/>
      <c r="DJS117" s="184"/>
      <c r="DJT117" s="184"/>
      <c r="DJU117" s="184"/>
      <c r="DJV117" s="184"/>
      <c r="DJW117" s="184"/>
      <c r="DJX117" s="184"/>
      <c r="DJY117" s="184"/>
      <c r="DJZ117" s="184"/>
      <c r="DKA117" s="184"/>
      <c r="DKB117" s="184"/>
      <c r="DKC117" s="184"/>
      <c r="DKD117" s="184"/>
      <c r="DKE117" s="184"/>
      <c r="DKF117" s="184"/>
      <c r="DKG117" s="184"/>
      <c r="DKH117" s="184"/>
      <c r="DKI117" s="184"/>
      <c r="DKJ117" s="184"/>
      <c r="DKK117" s="184"/>
      <c r="DKL117" s="184"/>
      <c r="DKM117" s="184"/>
      <c r="DKN117" s="184"/>
      <c r="DKO117" s="184"/>
      <c r="DKP117" s="184"/>
      <c r="DKQ117" s="184"/>
      <c r="DKR117" s="184"/>
      <c r="DKS117" s="184"/>
      <c r="DKT117" s="184"/>
      <c r="DKU117" s="184"/>
      <c r="DKV117" s="184"/>
      <c r="DKW117" s="184"/>
      <c r="DKX117" s="184"/>
      <c r="DKY117" s="184"/>
      <c r="DKZ117" s="184"/>
      <c r="DLA117" s="184"/>
      <c r="DLB117" s="184"/>
      <c r="DLC117" s="184"/>
      <c r="DLD117" s="184"/>
      <c r="DLE117" s="184"/>
      <c r="DLF117" s="184"/>
      <c r="DLG117" s="184"/>
      <c r="DLH117" s="184"/>
      <c r="DLI117" s="184"/>
      <c r="DLJ117" s="184"/>
      <c r="DLK117" s="184"/>
      <c r="DLL117" s="184"/>
      <c r="DLM117" s="184"/>
      <c r="DLN117" s="184"/>
      <c r="DLO117" s="184"/>
      <c r="DLP117" s="184"/>
      <c r="DLQ117" s="184"/>
      <c r="DLR117" s="184"/>
      <c r="DLS117" s="184"/>
      <c r="DLT117" s="184"/>
      <c r="DLU117" s="184"/>
      <c r="DLV117" s="184"/>
      <c r="DLW117" s="184"/>
      <c r="DLX117" s="184"/>
      <c r="DLY117" s="184"/>
      <c r="DLZ117" s="184"/>
      <c r="DMA117" s="184"/>
      <c r="DMB117" s="184"/>
      <c r="DMC117" s="184"/>
      <c r="DMD117" s="184"/>
      <c r="DME117" s="184"/>
      <c r="DMF117" s="184"/>
      <c r="DMG117" s="184"/>
      <c r="DMH117" s="184"/>
      <c r="DMI117" s="184"/>
      <c r="DMJ117" s="184"/>
      <c r="DMK117" s="184"/>
      <c r="DML117" s="184"/>
      <c r="DMM117" s="184"/>
      <c r="DMN117" s="184"/>
      <c r="DMO117" s="184"/>
      <c r="DMP117" s="184"/>
      <c r="DMQ117" s="184"/>
      <c r="DMR117" s="184"/>
      <c r="DMS117" s="184"/>
      <c r="DMT117" s="184"/>
      <c r="DMU117" s="184"/>
      <c r="DMV117" s="184"/>
      <c r="DMW117" s="184"/>
      <c r="DMX117" s="184"/>
      <c r="DMY117" s="184"/>
      <c r="DMZ117" s="184"/>
      <c r="DNA117" s="184"/>
      <c r="DNB117" s="184"/>
      <c r="DNC117" s="184"/>
      <c r="DND117" s="184"/>
      <c r="DNE117" s="184"/>
      <c r="DNF117" s="184"/>
      <c r="DNG117" s="184"/>
      <c r="DNH117" s="184"/>
      <c r="DNI117" s="184"/>
      <c r="DNJ117" s="184"/>
      <c r="DNK117" s="184"/>
      <c r="DNL117" s="184"/>
      <c r="DNM117" s="184"/>
      <c r="DNN117" s="184"/>
      <c r="DNO117" s="184"/>
      <c r="DNP117" s="184"/>
      <c r="DNQ117" s="184"/>
      <c r="DNR117" s="184"/>
      <c r="DNS117" s="184"/>
      <c r="DNT117" s="184"/>
      <c r="DNU117" s="184"/>
      <c r="DNV117" s="184"/>
      <c r="DNW117" s="184"/>
      <c r="DNX117" s="184"/>
      <c r="DNY117" s="184"/>
      <c r="DNZ117" s="184"/>
      <c r="DOA117" s="184"/>
      <c r="DOB117" s="184"/>
      <c r="DOC117" s="184"/>
      <c r="DOD117" s="184"/>
      <c r="DOE117" s="184"/>
      <c r="DOF117" s="184"/>
      <c r="DOG117" s="184"/>
      <c r="DOH117" s="184"/>
      <c r="DOI117" s="184"/>
      <c r="DOJ117" s="184"/>
      <c r="DOK117" s="184"/>
      <c r="DOL117" s="184"/>
      <c r="DOM117" s="184"/>
      <c r="DON117" s="184"/>
      <c r="DOO117" s="184"/>
      <c r="DOP117" s="184"/>
      <c r="DOQ117" s="184"/>
      <c r="DOR117" s="184"/>
      <c r="DOS117" s="184"/>
      <c r="DOT117" s="184"/>
      <c r="DOU117" s="184"/>
      <c r="DOV117" s="184"/>
      <c r="DOW117" s="184"/>
      <c r="DOX117" s="184"/>
      <c r="DOY117" s="184"/>
      <c r="DOZ117" s="184"/>
      <c r="DPA117" s="184"/>
      <c r="DPB117" s="184"/>
      <c r="DPC117" s="184"/>
      <c r="DPD117" s="184"/>
      <c r="DPE117" s="184"/>
      <c r="DPF117" s="184"/>
      <c r="DPG117" s="184"/>
      <c r="DPH117" s="184"/>
      <c r="DPI117" s="184"/>
      <c r="DPJ117" s="184"/>
      <c r="DPK117" s="184"/>
      <c r="DPL117" s="184"/>
      <c r="DPM117" s="184"/>
      <c r="DPN117" s="184"/>
      <c r="DPO117" s="184"/>
      <c r="DPP117" s="184"/>
      <c r="DPQ117" s="184"/>
      <c r="DPR117" s="184"/>
      <c r="DPS117" s="184"/>
      <c r="DPT117" s="184"/>
      <c r="DPU117" s="184"/>
      <c r="DPV117" s="184"/>
      <c r="DPW117" s="184"/>
      <c r="DPX117" s="184"/>
      <c r="DPY117" s="184"/>
      <c r="DPZ117" s="184"/>
      <c r="DQA117" s="184"/>
      <c r="DQB117" s="184"/>
      <c r="DQC117" s="184"/>
      <c r="DQD117" s="184"/>
      <c r="DQE117" s="184"/>
      <c r="DQF117" s="184"/>
      <c r="DQG117" s="184"/>
      <c r="DQH117" s="184"/>
      <c r="DQI117" s="184"/>
      <c r="DQJ117" s="184"/>
      <c r="DQK117" s="184"/>
      <c r="DQL117" s="184"/>
      <c r="DQM117" s="184"/>
      <c r="DQN117" s="184"/>
      <c r="DQO117" s="184"/>
      <c r="DQP117" s="184"/>
      <c r="DQQ117" s="184"/>
      <c r="DQR117" s="184"/>
      <c r="DQS117" s="184"/>
      <c r="DQT117" s="184"/>
      <c r="DQU117" s="184"/>
      <c r="DQV117" s="184"/>
      <c r="DQW117" s="184"/>
      <c r="DQX117" s="184"/>
      <c r="DQY117" s="184"/>
      <c r="DQZ117" s="184"/>
      <c r="DRA117" s="184"/>
      <c r="DRB117" s="184"/>
      <c r="DRC117" s="184"/>
      <c r="DRD117" s="184"/>
      <c r="DRE117" s="184"/>
      <c r="DRF117" s="184"/>
      <c r="DRG117" s="184"/>
      <c r="DRH117" s="184"/>
      <c r="DRI117" s="184"/>
      <c r="DRJ117" s="184"/>
      <c r="DRK117" s="184"/>
      <c r="DRL117" s="184"/>
      <c r="DRM117" s="184"/>
      <c r="DRN117" s="184"/>
      <c r="DRO117" s="184"/>
      <c r="DRP117" s="184"/>
      <c r="DRQ117" s="184"/>
      <c r="DRR117" s="184"/>
      <c r="DRS117" s="184"/>
      <c r="DRT117" s="184"/>
      <c r="DRU117" s="184"/>
      <c r="DRV117" s="184"/>
      <c r="DRW117" s="184"/>
      <c r="DRX117" s="184"/>
      <c r="DRY117" s="184"/>
      <c r="DRZ117" s="184"/>
      <c r="DSA117" s="184"/>
      <c r="DSB117" s="184"/>
      <c r="DSC117" s="184"/>
      <c r="DSD117" s="184"/>
      <c r="DSE117" s="184"/>
      <c r="DSF117" s="184"/>
      <c r="DSG117" s="184"/>
      <c r="DSH117" s="184"/>
      <c r="DSI117" s="184"/>
      <c r="DSJ117" s="184"/>
      <c r="DSK117" s="184"/>
      <c r="DSL117" s="184"/>
      <c r="DSM117" s="184"/>
      <c r="DSN117" s="184"/>
      <c r="DSO117" s="184"/>
      <c r="DSP117" s="184"/>
      <c r="DSQ117" s="184"/>
      <c r="DSR117" s="184"/>
      <c r="DSS117" s="184"/>
      <c r="DST117" s="184"/>
      <c r="DSU117" s="184"/>
      <c r="DSV117" s="184"/>
      <c r="DSW117" s="184"/>
      <c r="DSX117" s="184"/>
      <c r="DSY117" s="184"/>
      <c r="DSZ117" s="184"/>
      <c r="DTA117" s="184"/>
      <c r="DTB117" s="184"/>
      <c r="DTC117" s="184"/>
      <c r="DTD117" s="184"/>
      <c r="DTE117" s="184"/>
      <c r="DTF117" s="184"/>
      <c r="DTG117" s="184"/>
      <c r="DTH117" s="184"/>
      <c r="DTI117" s="184"/>
      <c r="DTJ117" s="184"/>
      <c r="DTK117" s="184"/>
      <c r="DTL117" s="184"/>
      <c r="DTM117" s="184"/>
      <c r="DTN117" s="184"/>
      <c r="DTO117" s="184"/>
      <c r="DTP117" s="184"/>
      <c r="DTQ117" s="184"/>
      <c r="DTR117" s="184"/>
      <c r="DTS117" s="184"/>
      <c r="DTT117" s="184"/>
      <c r="DTU117" s="184"/>
      <c r="DTV117" s="184"/>
      <c r="DTW117" s="184"/>
      <c r="DTX117" s="184"/>
      <c r="DTY117" s="184"/>
      <c r="DTZ117" s="184"/>
      <c r="DUA117" s="184"/>
      <c r="DUB117" s="184"/>
      <c r="DUC117" s="184"/>
      <c r="DUD117" s="184"/>
      <c r="DUE117" s="184"/>
      <c r="DUF117" s="184"/>
      <c r="DUG117" s="184"/>
      <c r="DUH117" s="184"/>
      <c r="DUI117" s="184"/>
      <c r="DUJ117" s="184"/>
      <c r="DUK117" s="184"/>
      <c r="DUL117" s="184"/>
      <c r="DUM117" s="184"/>
      <c r="DUN117" s="184"/>
      <c r="DUO117" s="184"/>
      <c r="DUP117" s="184"/>
      <c r="DUQ117" s="184"/>
      <c r="DUR117" s="184"/>
      <c r="DUS117" s="184"/>
      <c r="DUT117" s="184"/>
      <c r="DUU117" s="184"/>
      <c r="DUV117" s="184"/>
      <c r="DUW117" s="184"/>
      <c r="DUX117" s="184"/>
      <c r="DUY117" s="184"/>
      <c r="DUZ117" s="184"/>
      <c r="DVA117" s="184"/>
      <c r="DVB117" s="184"/>
      <c r="DVC117" s="184"/>
      <c r="DVD117" s="184"/>
      <c r="DVE117" s="184"/>
      <c r="DVF117" s="184"/>
      <c r="DVG117" s="184"/>
      <c r="DVH117" s="184"/>
      <c r="DVI117" s="184"/>
      <c r="DVJ117" s="184"/>
      <c r="DVK117" s="184"/>
      <c r="DVL117" s="184"/>
      <c r="DVM117" s="184"/>
      <c r="DVN117" s="184"/>
      <c r="DVO117" s="184"/>
      <c r="DVP117" s="184"/>
      <c r="DVQ117" s="184"/>
      <c r="DVR117" s="184"/>
      <c r="DVS117" s="184"/>
      <c r="DVT117" s="184"/>
      <c r="DVU117" s="184"/>
      <c r="DVV117" s="184"/>
      <c r="DVW117" s="184"/>
      <c r="DVX117" s="184"/>
      <c r="DVY117" s="184"/>
      <c r="DVZ117" s="184"/>
      <c r="DWA117" s="184"/>
      <c r="DWB117" s="184"/>
      <c r="DWC117" s="184"/>
      <c r="DWD117" s="184"/>
      <c r="DWE117" s="184"/>
      <c r="DWF117" s="184"/>
      <c r="DWG117" s="184"/>
      <c r="DWH117" s="184"/>
      <c r="DWI117" s="184"/>
      <c r="DWJ117" s="184"/>
      <c r="DWK117" s="184"/>
      <c r="DWL117" s="184"/>
      <c r="DWM117" s="184"/>
      <c r="DWN117" s="184"/>
      <c r="DWO117" s="184"/>
      <c r="DWP117" s="184"/>
      <c r="DWQ117" s="184"/>
      <c r="DWR117" s="184"/>
      <c r="DWS117" s="184"/>
      <c r="DWT117" s="184"/>
      <c r="DWU117" s="184"/>
      <c r="DWV117" s="184"/>
      <c r="DWW117" s="184"/>
      <c r="DWX117" s="184"/>
      <c r="DWY117" s="184"/>
      <c r="DWZ117" s="184"/>
      <c r="DXA117" s="184"/>
      <c r="DXB117" s="184"/>
      <c r="DXC117" s="184"/>
      <c r="DXD117" s="184"/>
      <c r="DXE117" s="184"/>
      <c r="DXF117" s="184"/>
      <c r="DXG117" s="184"/>
      <c r="DXH117" s="184"/>
      <c r="DXI117" s="184"/>
      <c r="DXJ117" s="184"/>
      <c r="DXK117" s="184"/>
      <c r="DXL117" s="184"/>
      <c r="DXM117" s="184"/>
      <c r="DXN117" s="184"/>
      <c r="DXO117" s="184"/>
      <c r="DXP117" s="184"/>
      <c r="DXQ117" s="184"/>
      <c r="DXR117" s="184"/>
      <c r="DXS117" s="184"/>
      <c r="DXT117" s="184"/>
      <c r="DXU117" s="184"/>
      <c r="DXV117" s="184"/>
      <c r="DXW117" s="184"/>
      <c r="DXX117" s="184"/>
      <c r="DXY117" s="184"/>
      <c r="DXZ117" s="184"/>
      <c r="DYA117" s="184"/>
      <c r="DYB117" s="184"/>
      <c r="DYC117" s="184"/>
      <c r="DYD117" s="184"/>
      <c r="DYE117" s="184"/>
      <c r="DYF117" s="184"/>
      <c r="DYG117" s="184"/>
      <c r="DYH117" s="184"/>
      <c r="DYI117" s="184"/>
      <c r="DYJ117" s="184"/>
      <c r="DYK117" s="184"/>
      <c r="DYL117" s="184"/>
      <c r="DYM117" s="184"/>
      <c r="DYN117" s="184"/>
      <c r="DYO117" s="184"/>
      <c r="DYP117" s="184"/>
      <c r="DYQ117" s="184"/>
      <c r="DYR117" s="184"/>
      <c r="DYS117" s="184"/>
      <c r="DYT117" s="184"/>
      <c r="DYU117" s="184"/>
      <c r="DYV117" s="184"/>
      <c r="DYW117" s="184"/>
      <c r="DYX117" s="184"/>
      <c r="DYY117" s="184"/>
      <c r="DYZ117" s="184"/>
      <c r="DZA117" s="184"/>
      <c r="DZB117" s="184"/>
      <c r="DZC117" s="184"/>
      <c r="DZD117" s="184"/>
      <c r="DZE117" s="184"/>
      <c r="DZF117" s="184"/>
      <c r="DZG117" s="184"/>
      <c r="DZH117" s="184"/>
      <c r="DZI117" s="184"/>
      <c r="DZJ117" s="184"/>
      <c r="DZK117" s="184"/>
      <c r="DZL117" s="184"/>
      <c r="DZM117" s="184"/>
      <c r="DZN117" s="184"/>
      <c r="DZO117" s="184"/>
      <c r="DZP117" s="184"/>
      <c r="DZQ117" s="184"/>
      <c r="DZR117" s="184"/>
      <c r="DZS117" s="184"/>
      <c r="DZT117" s="184"/>
      <c r="DZU117" s="184"/>
      <c r="DZV117" s="184"/>
      <c r="DZW117" s="184"/>
      <c r="DZX117" s="184"/>
      <c r="DZY117" s="184"/>
      <c r="DZZ117" s="184"/>
      <c r="EAA117" s="184"/>
      <c r="EAB117" s="184"/>
      <c r="EAC117" s="184"/>
      <c r="EAD117" s="184"/>
      <c r="EAE117" s="184"/>
      <c r="EAF117" s="184"/>
      <c r="EAG117" s="184"/>
      <c r="EAH117" s="184"/>
      <c r="EAI117" s="184"/>
      <c r="EAJ117" s="184"/>
      <c r="EAK117" s="184"/>
      <c r="EAL117" s="184"/>
      <c r="EAM117" s="184"/>
      <c r="EAN117" s="184"/>
      <c r="EAO117" s="184"/>
      <c r="EAP117" s="184"/>
      <c r="EAQ117" s="184"/>
      <c r="EAR117" s="184"/>
      <c r="EAS117" s="184"/>
      <c r="EAT117" s="184"/>
      <c r="EAU117" s="184"/>
      <c r="EAV117" s="184"/>
      <c r="EAW117" s="184"/>
      <c r="EAX117" s="184"/>
      <c r="EAY117" s="184"/>
      <c r="EAZ117" s="184"/>
      <c r="EBA117" s="184"/>
      <c r="EBB117" s="184"/>
      <c r="EBC117" s="184"/>
      <c r="EBD117" s="184"/>
      <c r="EBE117" s="184"/>
      <c r="EBF117" s="184"/>
      <c r="EBG117" s="184"/>
      <c r="EBH117" s="184"/>
      <c r="EBI117" s="184"/>
      <c r="EBJ117" s="184"/>
      <c r="EBK117" s="184"/>
      <c r="EBL117" s="184"/>
      <c r="EBM117" s="184"/>
      <c r="EBN117" s="184"/>
      <c r="EBO117" s="184"/>
      <c r="EBP117" s="184"/>
      <c r="EBQ117" s="184"/>
      <c r="EBR117" s="184"/>
      <c r="EBS117" s="184"/>
      <c r="EBT117" s="184"/>
      <c r="EBU117" s="184"/>
      <c r="EBV117" s="184"/>
      <c r="EBW117" s="184"/>
      <c r="EBX117" s="184"/>
      <c r="EBY117" s="184"/>
      <c r="EBZ117" s="184"/>
      <c r="ECA117" s="184"/>
      <c r="ECB117" s="184"/>
      <c r="ECC117" s="184"/>
      <c r="ECD117" s="184"/>
      <c r="ECE117" s="184"/>
      <c r="ECF117" s="184"/>
      <c r="ECG117" s="184"/>
      <c r="ECH117" s="184"/>
      <c r="ECI117" s="184"/>
      <c r="ECJ117" s="184"/>
      <c r="ECK117" s="184"/>
      <c r="ECL117" s="184"/>
      <c r="ECM117" s="184"/>
      <c r="ECN117" s="184"/>
      <c r="ECO117" s="184"/>
      <c r="ECP117" s="184"/>
      <c r="ECQ117" s="184"/>
      <c r="ECR117" s="184"/>
      <c r="ECS117" s="184"/>
      <c r="ECT117" s="184"/>
      <c r="ECU117" s="184"/>
      <c r="ECV117" s="184"/>
      <c r="ECW117" s="184"/>
      <c r="ECX117" s="184"/>
      <c r="ECY117" s="184"/>
      <c r="ECZ117" s="184"/>
      <c r="EDA117" s="184"/>
      <c r="EDB117" s="184"/>
      <c r="EDC117" s="184"/>
      <c r="EDD117" s="184"/>
      <c r="EDE117" s="184"/>
      <c r="EDF117" s="184"/>
      <c r="EDG117" s="184"/>
      <c r="EDH117" s="184"/>
      <c r="EDI117" s="184"/>
      <c r="EDJ117" s="184"/>
      <c r="EDK117" s="184"/>
      <c r="EDL117" s="184"/>
      <c r="EDM117" s="184"/>
      <c r="EDN117" s="184"/>
      <c r="EDO117" s="184"/>
      <c r="EDP117" s="184"/>
      <c r="EDQ117" s="184"/>
      <c r="EDR117" s="184"/>
      <c r="EDS117" s="184"/>
      <c r="EDT117" s="184"/>
      <c r="EDU117" s="184"/>
      <c r="EDV117" s="184"/>
      <c r="EDW117" s="184"/>
      <c r="EDX117" s="184"/>
      <c r="EDY117" s="184"/>
      <c r="EDZ117" s="184"/>
      <c r="EEA117" s="184"/>
      <c r="EEB117" s="184"/>
      <c r="EEC117" s="184"/>
      <c r="EED117" s="184"/>
      <c r="EEE117" s="184"/>
      <c r="EEF117" s="184"/>
      <c r="EEG117" s="184"/>
      <c r="EEH117" s="184"/>
      <c r="EEI117" s="184"/>
      <c r="EEJ117" s="184"/>
      <c r="EEK117" s="184"/>
      <c r="EEL117" s="184"/>
      <c r="EEM117" s="184"/>
      <c r="EEN117" s="184"/>
      <c r="EEO117" s="184"/>
      <c r="EEP117" s="184"/>
      <c r="EEQ117" s="184"/>
      <c r="EER117" s="184"/>
      <c r="EES117" s="184"/>
      <c r="EET117" s="184"/>
      <c r="EEU117" s="184"/>
      <c r="EEV117" s="184"/>
      <c r="EEW117" s="184"/>
      <c r="EEX117" s="184"/>
      <c r="EEY117" s="184"/>
      <c r="EEZ117" s="184"/>
      <c r="EFA117" s="184"/>
      <c r="EFB117" s="184"/>
      <c r="EFC117" s="184"/>
      <c r="EFD117" s="184"/>
      <c r="EFE117" s="184"/>
      <c r="EFF117" s="184"/>
      <c r="EFG117" s="184"/>
      <c r="EFH117" s="184"/>
      <c r="EFI117" s="184"/>
      <c r="EFJ117" s="184"/>
      <c r="EFK117" s="184"/>
      <c r="EFL117" s="184"/>
      <c r="EFM117" s="184"/>
      <c r="EFN117" s="184"/>
      <c r="EFO117" s="184"/>
      <c r="EFP117" s="184"/>
      <c r="EFQ117" s="184"/>
      <c r="EFR117" s="184"/>
      <c r="EFS117" s="184"/>
      <c r="EFT117" s="184"/>
      <c r="EFU117" s="184"/>
      <c r="EFV117" s="184"/>
      <c r="EFW117" s="184"/>
      <c r="EFX117" s="184"/>
      <c r="EFY117" s="184"/>
      <c r="EFZ117" s="184"/>
      <c r="EGA117" s="184"/>
      <c r="EGB117" s="184"/>
      <c r="EGC117" s="184"/>
      <c r="EGD117" s="184"/>
      <c r="EGE117" s="184"/>
      <c r="EGF117" s="184"/>
      <c r="EGG117" s="184"/>
      <c r="EGH117" s="184"/>
      <c r="EGI117" s="184"/>
      <c r="EGJ117" s="184"/>
      <c r="EGK117" s="184"/>
      <c r="EGL117" s="184"/>
      <c r="EGM117" s="184"/>
      <c r="EGN117" s="184"/>
      <c r="EGO117" s="184"/>
      <c r="EGP117" s="184"/>
      <c r="EGQ117" s="184"/>
      <c r="EGR117" s="184"/>
      <c r="EGS117" s="184"/>
      <c r="EGT117" s="184"/>
      <c r="EGU117" s="184"/>
      <c r="EGV117" s="184"/>
      <c r="EGW117" s="184"/>
      <c r="EGX117" s="184"/>
      <c r="EGY117" s="184"/>
      <c r="EGZ117" s="184"/>
      <c r="EHA117" s="184"/>
      <c r="EHB117" s="184"/>
      <c r="EHC117" s="184"/>
      <c r="EHD117" s="184"/>
      <c r="EHE117" s="184"/>
      <c r="EHF117" s="184"/>
      <c r="EHG117" s="184"/>
      <c r="EHH117" s="184"/>
      <c r="EHI117" s="184"/>
      <c r="EHJ117" s="184"/>
      <c r="EHK117" s="184"/>
      <c r="EHL117" s="184"/>
      <c r="EHM117" s="184"/>
      <c r="EHN117" s="184"/>
      <c r="EHO117" s="184"/>
      <c r="EHP117" s="184"/>
      <c r="EHQ117" s="184"/>
      <c r="EHR117" s="184"/>
      <c r="EHS117" s="184"/>
      <c r="EHT117" s="184"/>
      <c r="EHU117" s="184"/>
      <c r="EHV117" s="184"/>
      <c r="EHW117" s="184"/>
      <c r="EHX117" s="184"/>
      <c r="EHY117" s="184"/>
      <c r="EHZ117" s="184"/>
      <c r="EIA117" s="184"/>
      <c r="EIB117" s="184"/>
      <c r="EIC117" s="184"/>
      <c r="EID117" s="184"/>
      <c r="EIE117" s="184"/>
      <c r="EIF117" s="184"/>
      <c r="EIG117" s="184"/>
      <c r="EIH117" s="184"/>
      <c r="EII117" s="184"/>
      <c r="EIJ117" s="184"/>
      <c r="EIK117" s="184"/>
      <c r="EIL117" s="184"/>
      <c r="EIM117" s="184"/>
      <c r="EIN117" s="184"/>
      <c r="EIO117" s="184"/>
      <c r="EIP117" s="184"/>
      <c r="EIQ117" s="184"/>
      <c r="EIR117" s="184"/>
      <c r="EIS117" s="184"/>
      <c r="EIT117" s="184"/>
      <c r="EIU117" s="184"/>
      <c r="EIV117" s="184"/>
      <c r="EIW117" s="184"/>
      <c r="EIX117" s="184"/>
      <c r="EIY117" s="184"/>
      <c r="EIZ117" s="184"/>
      <c r="EJA117" s="184"/>
      <c r="EJB117" s="184"/>
      <c r="EJC117" s="184"/>
      <c r="EJD117" s="184"/>
      <c r="EJE117" s="184"/>
      <c r="EJF117" s="184"/>
      <c r="EJG117" s="184"/>
      <c r="EJH117" s="184"/>
      <c r="EJI117" s="184"/>
      <c r="EJJ117" s="184"/>
      <c r="EJK117" s="184"/>
      <c r="EJL117" s="184"/>
      <c r="EJM117" s="184"/>
      <c r="EJN117" s="184"/>
      <c r="EJO117" s="184"/>
      <c r="EJP117" s="184"/>
      <c r="EJQ117" s="184"/>
      <c r="EJR117" s="184"/>
      <c r="EJS117" s="184"/>
      <c r="EJT117" s="184"/>
      <c r="EJU117" s="184"/>
      <c r="EJV117" s="184"/>
      <c r="EJW117" s="184"/>
      <c r="EJX117" s="184"/>
      <c r="EJY117" s="184"/>
      <c r="EJZ117" s="184"/>
      <c r="EKA117" s="184"/>
      <c r="EKB117" s="184"/>
      <c r="EKC117" s="184"/>
      <c r="EKD117" s="184"/>
      <c r="EKE117" s="184"/>
      <c r="EKF117" s="184"/>
      <c r="EKG117" s="184"/>
      <c r="EKH117" s="184"/>
      <c r="EKI117" s="184"/>
      <c r="EKJ117" s="184"/>
      <c r="EKK117" s="184"/>
      <c r="EKL117" s="184"/>
      <c r="EKM117" s="184"/>
      <c r="EKN117" s="184"/>
      <c r="EKO117" s="184"/>
      <c r="EKP117" s="184"/>
      <c r="EKQ117" s="184"/>
      <c r="EKR117" s="184"/>
      <c r="EKS117" s="184"/>
      <c r="EKT117" s="184"/>
      <c r="EKU117" s="184"/>
      <c r="EKV117" s="184"/>
      <c r="EKW117" s="184"/>
      <c r="EKX117" s="184"/>
      <c r="EKY117" s="184"/>
      <c r="EKZ117" s="184"/>
      <c r="ELA117" s="184"/>
      <c r="ELB117" s="184"/>
      <c r="ELC117" s="184"/>
      <c r="ELD117" s="184"/>
      <c r="ELE117" s="184"/>
      <c r="ELF117" s="184"/>
      <c r="ELG117" s="184"/>
      <c r="ELH117" s="184"/>
      <c r="ELI117" s="184"/>
      <c r="ELJ117" s="184"/>
      <c r="ELK117" s="184"/>
      <c r="ELL117" s="184"/>
      <c r="ELM117" s="184"/>
      <c r="ELN117" s="184"/>
      <c r="ELO117" s="184"/>
      <c r="ELP117" s="184"/>
      <c r="ELQ117" s="184"/>
      <c r="ELR117" s="184"/>
      <c r="ELS117" s="184"/>
      <c r="ELT117" s="184"/>
      <c r="ELU117" s="184"/>
      <c r="ELV117" s="184"/>
      <c r="ELW117" s="184"/>
      <c r="ELX117" s="184"/>
      <c r="ELY117" s="184"/>
      <c r="ELZ117" s="184"/>
      <c r="EMA117" s="184"/>
      <c r="EMB117" s="184"/>
      <c r="EMC117" s="184"/>
      <c r="EMD117" s="184"/>
      <c r="EME117" s="184"/>
      <c r="EMF117" s="184"/>
      <c r="EMG117" s="184"/>
      <c r="EMH117" s="184"/>
      <c r="EMI117" s="184"/>
      <c r="EMJ117" s="184"/>
      <c r="EMK117" s="184"/>
      <c r="EML117" s="184"/>
      <c r="EMM117" s="184"/>
      <c r="EMN117" s="184"/>
      <c r="EMO117" s="184"/>
      <c r="EMP117" s="184"/>
      <c r="EMQ117" s="184"/>
      <c r="EMR117" s="184"/>
      <c r="EMS117" s="184"/>
      <c r="EMT117" s="184"/>
      <c r="EMU117" s="184"/>
      <c r="EMV117" s="184"/>
      <c r="EMW117" s="184"/>
      <c r="EMX117" s="184"/>
      <c r="EMY117" s="184"/>
      <c r="EMZ117" s="184"/>
      <c r="ENA117" s="184"/>
      <c r="ENB117" s="184"/>
      <c r="ENC117" s="184"/>
      <c r="END117" s="184"/>
      <c r="ENE117" s="184"/>
      <c r="ENF117" s="184"/>
      <c r="ENG117" s="184"/>
      <c r="ENH117" s="184"/>
      <c r="ENI117" s="184"/>
      <c r="ENJ117" s="184"/>
      <c r="ENK117" s="184"/>
      <c r="ENL117" s="184"/>
      <c r="ENM117" s="184"/>
      <c r="ENN117" s="184"/>
      <c r="ENO117" s="184"/>
      <c r="ENP117" s="184"/>
      <c r="ENQ117" s="184"/>
      <c r="ENR117" s="184"/>
      <c r="ENS117" s="184"/>
      <c r="ENT117" s="184"/>
      <c r="ENU117" s="184"/>
      <c r="ENV117" s="184"/>
      <c r="ENW117" s="184"/>
      <c r="ENX117" s="184"/>
      <c r="ENY117" s="184"/>
      <c r="ENZ117" s="184"/>
      <c r="EOA117" s="184"/>
      <c r="EOB117" s="184"/>
      <c r="EOC117" s="184"/>
      <c r="EOD117" s="184"/>
      <c r="EOE117" s="184"/>
      <c r="EOF117" s="184"/>
      <c r="EOG117" s="184"/>
      <c r="EOH117" s="184"/>
      <c r="EOI117" s="184"/>
      <c r="EOJ117" s="184"/>
      <c r="EOK117" s="184"/>
      <c r="EOL117" s="184"/>
      <c r="EOM117" s="184"/>
      <c r="EON117" s="184"/>
      <c r="EOO117" s="184"/>
      <c r="EOP117" s="184"/>
      <c r="EOQ117" s="184"/>
      <c r="EOR117" s="184"/>
      <c r="EOS117" s="184"/>
      <c r="EOT117" s="184"/>
      <c r="EOU117" s="184"/>
      <c r="EOV117" s="184"/>
      <c r="EOW117" s="184"/>
      <c r="EOX117" s="184"/>
      <c r="EOY117" s="184"/>
      <c r="EOZ117" s="184"/>
      <c r="EPA117" s="184"/>
      <c r="EPB117" s="184"/>
      <c r="EPC117" s="184"/>
      <c r="EPD117" s="184"/>
      <c r="EPE117" s="184"/>
      <c r="EPF117" s="184"/>
      <c r="EPG117" s="184"/>
      <c r="EPH117" s="184"/>
      <c r="EPI117" s="184"/>
      <c r="EPJ117" s="184"/>
      <c r="EPK117" s="184"/>
      <c r="EPL117" s="184"/>
      <c r="EPM117" s="184"/>
      <c r="EPN117" s="184"/>
      <c r="EPO117" s="184"/>
      <c r="EPP117" s="184"/>
      <c r="EPQ117" s="184"/>
      <c r="EPR117" s="184"/>
      <c r="EPS117" s="184"/>
      <c r="EPT117" s="184"/>
      <c r="EPU117" s="184"/>
      <c r="EPV117" s="184"/>
      <c r="EPW117" s="184"/>
      <c r="EPX117" s="184"/>
      <c r="EPY117" s="184"/>
      <c r="EPZ117" s="184"/>
      <c r="EQA117" s="184"/>
      <c r="EQB117" s="184"/>
      <c r="EQC117" s="184"/>
      <c r="EQD117" s="184"/>
      <c r="EQE117" s="184"/>
      <c r="EQF117" s="184"/>
      <c r="EQG117" s="184"/>
      <c r="EQH117" s="184"/>
      <c r="EQI117" s="184"/>
      <c r="EQJ117" s="184"/>
      <c r="EQK117" s="184"/>
      <c r="EQL117" s="184"/>
      <c r="EQM117" s="184"/>
      <c r="EQN117" s="184"/>
      <c r="EQO117" s="184"/>
      <c r="EQP117" s="184"/>
      <c r="EQQ117" s="184"/>
      <c r="EQR117" s="184"/>
      <c r="EQS117" s="184"/>
      <c r="EQT117" s="184"/>
      <c r="EQU117" s="184"/>
      <c r="EQV117" s="184"/>
      <c r="EQW117" s="184"/>
      <c r="EQX117" s="184"/>
      <c r="EQY117" s="184"/>
      <c r="EQZ117" s="184"/>
      <c r="ERA117" s="184"/>
      <c r="ERB117" s="184"/>
      <c r="ERC117" s="184"/>
      <c r="ERD117" s="184"/>
      <c r="ERE117" s="184"/>
      <c r="ERF117" s="184"/>
      <c r="ERG117" s="184"/>
      <c r="ERH117" s="184"/>
      <c r="ERI117" s="184"/>
      <c r="ERJ117" s="184"/>
      <c r="ERK117" s="184"/>
      <c r="ERL117" s="184"/>
      <c r="ERM117" s="184"/>
      <c r="ERN117" s="184"/>
      <c r="ERO117" s="184"/>
      <c r="ERP117" s="184"/>
      <c r="ERQ117" s="184"/>
      <c r="ERR117" s="184"/>
      <c r="ERS117" s="184"/>
      <c r="ERT117" s="184"/>
      <c r="ERU117" s="184"/>
      <c r="ERV117" s="184"/>
      <c r="ERW117" s="184"/>
      <c r="ERX117" s="184"/>
      <c r="ERY117" s="184"/>
      <c r="ERZ117" s="184"/>
      <c r="ESA117" s="184"/>
      <c r="ESB117" s="184"/>
      <c r="ESC117" s="184"/>
      <c r="ESD117" s="184"/>
      <c r="ESE117" s="184"/>
      <c r="ESF117" s="184"/>
      <c r="ESG117" s="184"/>
      <c r="ESH117" s="184"/>
      <c r="ESI117" s="184"/>
      <c r="ESJ117" s="184"/>
      <c r="ESK117" s="184"/>
      <c r="ESL117" s="184"/>
      <c r="ESM117" s="184"/>
      <c r="ESN117" s="184"/>
      <c r="ESO117" s="184"/>
      <c r="ESP117" s="184"/>
      <c r="ESQ117" s="184"/>
      <c r="ESR117" s="184"/>
      <c r="ESS117" s="184"/>
      <c r="EST117" s="184"/>
      <c r="ESU117" s="184"/>
      <c r="ESV117" s="184"/>
      <c r="ESW117" s="184"/>
      <c r="ESX117" s="184"/>
      <c r="ESY117" s="184"/>
      <c r="ESZ117" s="184"/>
      <c r="ETA117" s="184"/>
      <c r="ETB117" s="184"/>
      <c r="ETC117" s="184"/>
      <c r="ETD117" s="184"/>
      <c r="ETE117" s="184"/>
      <c r="ETF117" s="184"/>
      <c r="ETG117" s="184"/>
      <c r="ETH117" s="184"/>
      <c r="ETI117" s="184"/>
      <c r="ETJ117" s="184"/>
      <c r="ETK117" s="184"/>
      <c r="ETL117" s="184"/>
      <c r="ETM117" s="184"/>
      <c r="ETN117" s="184"/>
      <c r="ETO117" s="184"/>
      <c r="ETP117" s="184"/>
      <c r="ETQ117" s="184"/>
      <c r="ETR117" s="184"/>
      <c r="ETS117" s="184"/>
      <c r="ETT117" s="184"/>
      <c r="ETU117" s="184"/>
      <c r="ETV117" s="184"/>
      <c r="ETW117" s="184"/>
      <c r="ETX117" s="184"/>
      <c r="ETY117" s="184"/>
      <c r="ETZ117" s="184"/>
      <c r="EUA117" s="184"/>
      <c r="EUB117" s="184"/>
      <c r="EUC117" s="184"/>
      <c r="EUD117" s="184"/>
      <c r="EUE117" s="184"/>
      <c r="EUF117" s="184"/>
      <c r="EUG117" s="184"/>
      <c r="EUH117" s="184"/>
      <c r="EUI117" s="184"/>
      <c r="EUJ117" s="184"/>
      <c r="EUK117" s="184"/>
      <c r="EUL117" s="184"/>
      <c r="EUM117" s="184"/>
      <c r="EUN117" s="184"/>
      <c r="EUO117" s="184"/>
      <c r="EUP117" s="184"/>
      <c r="EUQ117" s="184"/>
      <c r="EUR117" s="184"/>
      <c r="EUS117" s="184"/>
      <c r="EUT117" s="184"/>
      <c r="EUU117" s="184"/>
      <c r="EUV117" s="184"/>
      <c r="EUW117" s="184"/>
      <c r="EUX117" s="184"/>
      <c r="EUY117" s="184"/>
      <c r="EUZ117" s="184"/>
      <c r="EVA117" s="184"/>
      <c r="EVB117" s="184"/>
      <c r="EVC117" s="184"/>
      <c r="EVD117" s="184"/>
      <c r="EVE117" s="184"/>
      <c r="EVF117" s="184"/>
      <c r="EVG117" s="184"/>
      <c r="EVH117" s="184"/>
      <c r="EVI117" s="184"/>
      <c r="EVJ117" s="184"/>
      <c r="EVK117" s="184"/>
      <c r="EVL117" s="184"/>
      <c r="EVM117" s="184"/>
      <c r="EVN117" s="184"/>
      <c r="EVO117" s="184"/>
      <c r="EVP117" s="184"/>
      <c r="EVQ117" s="184"/>
      <c r="EVR117" s="184"/>
      <c r="EVS117" s="184"/>
      <c r="EVT117" s="184"/>
      <c r="EVU117" s="184"/>
      <c r="EVV117" s="184"/>
      <c r="EVW117" s="184"/>
      <c r="EVX117" s="184"/>
      <c r="EVY117" s="184"/>
      <c r="EVZ117" s="184"/>
      <c r="EWA117" s="184"/>
      <c r="EWB117" s="184"/>
      <c r="EWC117" s="184"/>
      <c r="EWD117" s="184"/>
      <c r="EWE117" s="184"/>
      <c r="EWF117" s="184"/>
      <c r="EWG117" s="184"/>
      <c r="EWH117" s="184"/>
      <c r="EWI117" s="184"/>
      <c r="EWJ117" s="184"/>
      <c r="EWK117" s="184"/>
      <c r="EWL117" s="184"/>
      <c r="EWM117" s="184"/>
      <c r="EWN117" s="184"/>
      <c r="EWO117" s="184"/>
      <c r="EWP117" s="184"/>
      <c r="EWQ117" s="184"/>
      <c r="EWR117" s="184"/>
      <c r="EWS117" s="184"/>
      <c r="EWT117" s="184"/>
      <c r="EWU117" s="184"/>
      <c r="EWV117" s="184"/>
      <c r="EWW117" s="184"/>
      <c r="EWX117" s="184"/>
      <c r="EWY117" s="184"/>
      <c r="EWZ117" s="184"/>
      <c r="EXA117" s="184"/>
      <c r="EXB117" s="184"/>
      <c r="EXC117" s="184"/>
      <c r="EXD117" s="184"/>
      <c r="EXE117" s="184"/>
      <c r="EXF117" s="184"/>
      <c r="EXG117" s="184"/>
      <c r="EXH117" s="184"/>
      <c r="EXI117" s="184"/>
      <c r="EXJ117" s="184"/>
      <c r="EXK117" s="184"/>
      <c r="EXL117" s="184"/>
      <c r="EXM117" s="184"/>
      <c r="EXN117" s="184"/>
      <c r="EXO117" s="184"/>
      <c r="EXP117" s="184"/>
      <c r="EXQ117" s="184"/>
      <c r="EXR117" s="184"/>
      <c r="EXS117" s="184"/>
      <c r="EXT117" s="184"/>
      <c r="EXU117" s="184"/>
      <c r="EXV117" s="184"/>
      <c r="EXW117" s="184"/>
      <c r="EXX117" s="184"/>
      <c r="EXY117" s="184"/>
      <c r="EXZ117" s="184"/>
      <c r="EYA117" s="184"/>
      <c r="EYB117" s="184"/>
      <c r="EYC117" s="184"/>
      <c r="EYD117" s="184"/>
      <c r="EYE117" s="184"/>
      <c r="EYF117" s="184"/>
      <c r="EYG117" s="184"/>
      <c r="EYH117" s="184"/>
      <c r="EYI117" s="184"/>
      <c r="EYJ117" s="184"/>
      <c r="EYK117" s="184"/>
      <c r="EYL117" s="184"/>
      <c r="EYM117" s="184"/>
      <c r="EYN117" s="184"/>
      <c r="EYO117" s="184"/>
      <c r="EYP117" s="184"/>
      <c r="EYQ117" s="184"/>
      <c r="EYR117" s="184"/>
      <c r="EYS117" s="184"/>
      <c r="EYT117" s="184"/>
      <c r="EYU117" s="184"/>
      <c r="EYV117" s="184"/>
      <c r="EYW117" s="184"/>
      <c r="EYX117" s="184"/>
      <c r="EYY117" s="184"/>
      <c r="EYZ117" s="184"/>
      <c r="EZA117" s="184"/>
      <c r="EZB117" s="184"/>
      <c r="EZC117" s="184"/>
      <c r="EZD117" s="184"/>
      <c r="EZE117" s="184"/>
      <c r="EZF117" s="184"/>
      <c r="EZG117" s="184"/>
      <c r="EZH117" s="184"/>
      <c r="EZI117" s="184"/>
      <c r="EZJ117" s="184"/>
      <c r="EZK117" s="184"/>
      <c r="EZL117" s="184"/>
      <c r="EZM117" s="184"/>
      <c r="EZN117" s="184"/>
      <c r="EZO117" s="184"/>
      <c r="EZP117" s="184"/>
      <c r="EZQ117" s="184"/>
      <c r="EZR117" s="184"/>
      <c r="EZS117" s="184"/>
      <c r="EZT117" s="184"/>
      <c r="EZU117" s="184"/>
      <c r="EZV117" s="184"/>
      <c r="EZW117" s="184"/>
      <c r="EZX117" s="184"/>
      <c r="EZY117" s="184"/>
      <c r="EZZ117" s="184"/>
      <c r="FAA117" s="184"/>
      <c r="FAB117" s="184"/>
      <c r="FAC117" s="184"/>
      <c r="FAD117" s="184"/>
      <c r="FAE117" s="184"/>
      <c r="FAF117" s="184"/>
      <c r="FAG117" s="184"/>
      <c r="FAH117" s="184"/>
      <c r="FAI117" s="184"/>
      <c r="FAJ117" s="184"/>
      <c r="FAK117" s="184"/>
      <c r="FAL117" s="184"/>
      <c r="FAM117" s="184"/>
      <c r="FAN117" s="184"/>
      <c r="FAO117" s="184"/>
      <c r="FAP117" s="184"/>
      <c r="FAQ117" s="184"/>
      <c r="FAR117" s="184"/>
      <c r="FAS117" s="184"/>
      <c r="FAT117" s="184"/>
      <c r="FAU117" s="184"/>
      <c r="FAV117" s="184"/>
      <c r="FAW117" s="184"/>
      <c r="FAX117" s="184"/>
      <c r="FAY117" s="184"/>
      <c r="FAZ117" s="184"/>
      <c r="FBA117" s="184"/>
      <c r="FBB117" s="184"/>
      <c r="FBC117" s="184"/>
      <c r="FBD117" s="184"/>
      <c r="FBE117" s="184"/>
      <c r="FBF117" s="184"/>
      <c r="FBG117" s="184"/>
      <c r="FBH117" s="184"/>
      <c r="FBI117" s="184"/>
      <c r="FBJ117" s="184"/>
      <c r="FBK117" s="184"/>
      <c r="FBL117" s="184"/>
      <c r="FBM117" s="184"/>
      <c r="FBN117" s="184"/>
      <c r="FBO117" s="184"/>
      <c r="FBP117" s="184"/>
      <c r="FBQ117" s="184"/>
      <c r="FBR117" s="184"/>
      <c r="FBS117" s="184"/>
      <c r="FBT117" s="184"/>
      <c r="FBU117" s="184"/>
      <c r="FBV117" s="184"/>
      <c r="FBW117" s="184"/>
      <c r="FBX117" s="184"/>
      <c r="FBY117" s="184"/>
      <c r="FBZ117" s="184"/>
      <c r="FCA117" s="184"/>
      <c r="FCB117" s="184"/>
      <c r="FCC117" s="184"/>
      <c r="FCD117" s="184"/>
      <c r="FCE117" s="184"/>
      <c r="FCF117" s="184"/>
      <c r="FCG117" s="184"/>
      <c r="FCH117" s="184"/>
      <c r="FCI117" s="184"/>
      <c r="FCJ117" s="184"/>
      <c r="FCK117" s="184"/>
      <c r="FCL117" s="184"/>
      <c r="FCM117" s="184"/>
      <c r="FCN117" s="184"/>
      <c r="FCO117" s="184"/>
      <c r="FCP117" s="184"/>
      <c r="FCQ117" s="184"/>
      <c r="FCR117" s="184"/>
      <c r="FCS117" s="184"/>
      <c r="FCT117" s="184"/>
      <c r="FCU117" s="184"/>
      <c r="FCV117" s="184"/>
      <c r="FCW117" s="184"/>
      <c r="FCX117" s="184"/>
      <c r="FCY117" s="184"/>
      <c r="FCZ117" s="184"/>
      <c r="FDA117" s="184"/>
      <c r="FDB117" s="184"/>
      <c r="FDC117" s="184"/>
      <c r="FDD117" s="184"/>
      <c r="FDE117" s="184"/>
      <c r="FDF117" s="184"/>
      <c r="FDG117" s="184"/>
      <c r="FDH117" s="184"/>
      <c r="FDI117" s="184"/>
      <c r="FDJ117" s="184"/>
      <c r="FDK117" s="184"/>
      <c r="FDL117" s="184"/>
      <c r="FDM117" s="184"/>
      <c r="FDN117" s="184"/>
      <c r="FDO117" s="184"/>
      <c r="FDP117" s="184"/>
      <c r="FDQ117" s="184"/>
      <c r="FDR117" s="184"/>
      <c r="FDS117" s="184"/>
      <c r="FDT117" s="184"/>
      <c r="FDU117" s="184"/>
      <c r="FDV117" s="184"/>
      <c r="FDW117" s="184"/>
      <c r="FDX117" s="184"/>
      <c r="FDY117" s="184"/>
      <c r="FDZ117" s="184"/>
      <c r="FEA117" s="184"/>
      <c r="FEB117" s="184"/>
      <c r="FEC117" s="184"/>
      <c r="FED117" s="184"/>
      <c r="FEE117" s="184"/>
      <c r="FEF117" s="184"/>
      <c r="FEG117" s="184"/>
      <c r="FEH117" s="184"/>
      <c r="FEI117" s="184"/>
      <c r="FEJ117" s="184"/>
      <c r="FEK117" s="184"/>
      <c r="FEL117" s="184"/>
      <c r="FEM117" s="184"/>
      <c r="FEN117" s="184"/>
      <c r="FEO117" s="184"/>
      <c r="FEP117" s="184"/>
      <c r="FEQ117" s="184"/>
      <c r="FER117" s="184"/>
      <c r="FES117" s="184"/>
      <c r="FET117" s="184"/>
      <c r="FEU117" s="184"/>
      <c r="FEV117" s="184"/>
      <c r="FEW117" s="184"/>
      <c r="FEX117" s="184"/>
      <c r="FEY117" s="184"/>
      <c r="FEZ117" s="184"/>
      <c r="FFA117" s="184"/>
      <c r="FFB117" s="184"/>
      <c r="FFC117" s="184"/>
      <c r="FFD117" s="184"/>
      <c r="FFE117" s="184"/>
      <c r="FFF117" s="184"/>
      <c r="FFG117" s="184"/>
      <c r="FFH117" s="184"/>
      <c r="FFI117" s="184"/>
      <c r="FFJ117" s="184"/>
      <c r="FFK117" s="184"/>
      <c r="FFL117" s="184"/>
      <c r="FFM117" s="184"/>
      <c r="FFN117" s="184"/>
      <c r="FFO117" s="184"/>
      <c r="FFP117" s="184"/>
      <c r="FFQ117" s="184"/>
      <c r="FFR117" s="184"/>
      <c r="FFS117" s="184"/>
      <c r="FFT117" s="184"/>
      <c r="FFU117" s="184"/>
      <c r="FFV117" s="184"/>
      <c r="FFW117" s="184"/>
      <c r="FFX117" s="184"/>
      <c r="FFY117" s="184"/>
      <c r="FFZ117" s="184"/>
      <c r="FGA117" s="184"/>
      <c r="FGB117" s="184"/>
      <c r="FGC117" s="184"/>
      <c r="FGD117" s="184"/>
      <c r="FGE117" s="184"/>
      <c r="FGF117" s="184"/>
      <c r="FGG117" s="184"/>
      <c r="FGH117" s="184"/>
      <c r="FGI117" s="184"/>
      <c r="FGJ117" s="184"/>
      <c r="FGK117" s="184"/>
      <c r="FGL117" s="184"/>
      <c r="FGM117" s="184"/>
      <c r="FGN117" s="184"/>
      <c r="FGO117" s="184"/>
      <c r="FGP117" s="184"/>
      <c r="FGQ117" s="184"/>
      <c r="FGR117" s="184"/>
      <c r="FGS117" s="184"/>
      <c r="FGT117" s="184"/>
      <c r="FGU117" s="184"/>
      <c r="FGV117" s="184"/>
      <c r="FGW117" s="184"/>
      <c r="FGX117" s="184"/>
      <c r="FGY117" s="184"/>
      <c r="FGZ117" s="184"/>
      <c r="FHA117" s="184"/>
      <c r="FHB117" s="184"/>
      <c r="FHC117" s="184"/>
      <c r="FHD117" s="184"/>
      <c r="FHE117" s="184"/>
      <c r="FHF117" s="184"/>
      <c r="FHG117" s="184"/>
      <c r="FHH117" s="184"/>
      <c r="FHI117" s="184"/>
      <c r="FHJ117" s="184"/>
      <c r="FHK117" s="184"/>
      <c r="FHL117" s="184"/>
      <c r="FHM117" s="184"/>
      <c r="FHN117" s="184"/>
      <c r="FHO117" s="184"/>
      <c r="FHP117" s="184"/>
      <c r="FHQ117" s="184"/>
      <c r="FHR117" s="184"/>
      <c r="FHS117" s="184"/>
      <c r="FHT117" s="184"/>
      <c r="FHU117" s="184"/>
      <c r="FHV117" s="184"/>
      <c r="FHW117" s="184"/>
      <c r="FHX117" s="184"/>
      <c r="FHY117" s="184"/>
      <c r="FHZ117" s="184"/>
      <c r="FIA117" s="184"/>
      <c r="FIB117" s="184"/>
      <c r="FIC117" s="184"/>
      <c r="FID117" s="184"/>
      <c r="FIE117" s="184"/>
      <c r="FIF117" s="184"/>
      <c r="FIG117" s="184"/>
      <c r="FIH117" s="184"/>
      <c r="FII117" s="184"/>
      <c r="FIJ117" s="184"/>
      <c r="FIK117" s="184"/>
      <c r="FIL117" s="184"/>
      <c r="FIM117" s="184"/>
      <c r="FIN117" s="184"/>
      <c r="FIO117" s="184"/>
      <c r="FIP117" s="184"/>
      <c r="FIQ117" s="184"/>
      <c r="FIR117" s="184"/>
      <c r="FIS117" s="184"/>
      <c r="FIT117" s="184"/>
      <c r="FIU117" s="184"/>
      <c r="FIV117" s="184"/>
      <c r="FIW117" s="184"/>
      <c r="FIX117" s="184"/>
      <c r="FIY117" s="184"/>
      <c r="FIZ117" s="184"/>
      <c r="FJA117" s="184"/>
      <c r="FJB117" s="184"/>
      <c r="FJC117" s="184"/>
      <c r="FJD117" s="184"/>
      <c r="FJE117" s="184"/>
      <c r="FJF117" s="184"/>
      <c r="FJG117" s="184"/>
      <c r="FJH117" s="184"/>
      <c r="FJI117" s="184"/>
      <c r="FJJ117" s="184"/>
      <c r="FJK117" s="184"/>
      <c r="FJL117" s="184"/>
      <c r="FJM117" s="184"/>
      <c r="FJN117" s="184"/>
      <c r="FJO117" s="184"/>
      <c r="FJP117" s="184"/>
      <c r="FJQ117" s="184"/>
      <c r="FJR117" s="184"/>
      <c r="FJS117" s="184"/>
      <c r="FJT117" s="184"/>
      <c r="FJU117" s="184"/>
      <c r="FJV117" s="184"/>
      <c r="FJW117" s="184"/>
      <c r="FJX117" s="184"/>
      <c r="FJY117" s="184"/>
      <c r="FJZ117" s="184"/>
      <c r="FKA117" s="184"/>
      <c r="FKB117" s="184"/>
      <c r="FKC117" s="184"/>
      <c r="FKD117" s="184"/>
      <c r="FKE117" s="184"/>
      <c r="FKF117" s="184"/>
      <c r="FKG117" s="184"/>
      <c r="FKH117" s="184"/>
      <c r="FKI117" s="184"/>
      <c r="FKJ117" s="184"/>
      <c r="FKK117" s="184"/>
      <c r="FKL117" s="184"/>
      <c r="FKM117" s="184"/>
      <c r="FKN117" s="184"/>
      <c r="FKO117" s="184"/>
      <c r="FKP117" s="184"/>
      <c r="FKQ117" s="184"/>
      <c r="FKR117" s="184"/>
      <c r="FKS117" s="184"/>
      <c r="FKT117" s="184"/>
      <c r="FKU117" s="184"/>
      <c r="FKV117" s="184"/>
      <c r="FKW117" s="184"/>
      <c r="FKX117" s="184"/>
      <c r="FKY117" s="184"/>
      <c r="FKZ117" s="184"/>
      <c r="FLA117" s="184"/>
      <c r="FLB117" s="184"/>
      <c r="FLC117" s="184"/>
      <c r="FLD117" s="184"/>
      <c r="FLE117" s="184"/>
      <c r="FLF117" s="184"/>
      <c r="FLG117" s="184"/>
      <c r="FLH117" s="184"/>
      <c r="FLI117" s="184"/>
      <c r="FLJ117" s="184"/>
      <c r="FLK117" s="184"/>
      <c r="FLL117" s="184"/>
      <c r="FLM117" s="184"/>
      <c r="FLN117" s="184"/>
      <c r="FLO117" s="184"/>
      <c r="FLP117" s="184"/>
      <c r="FLQ117" s="184"/>
      <c r="FLR117" s="184"/>
      <c r="FLS117" s="184"/>
      <c r="FLT117" s="184"/>
      <c r="FLU117" s="184"/>
      <c r="FLV117" s="184"/>
      <c r="FLW117" s="184"/>
      <c r="FLX117" s="184"/>
      <c r="FLY117" s="184"/>
      <c r="FLZ117" s="184"/>
      <c r="FMA117" s="184"/>
      <c r="FMB117" s="184"/>
      <c r="FMC117" s="184"/>
      <c r="FMD117" s="184"/>
      <c r="FME117" s="184"/>
      <c r="FMF117" s="184"/>
      <c r="FMG117" s="184"/>
      <c r="FMH117" s="184"/>
      <c r="FMI117" s="184"/>
      <c r="FMJ117" s="184"/>
      <c r="FMK117" s="184"/>
      <c r="FML117" s="184"/>
      <c r="FMM117" s="184"/>
      <c r="FMN117" s="184"/>
      <c r="FMO117" s="184"/>
      <c r="FMP117" s="184"/>
      <c r="FMQ117" s="184"/>
      <c r="FMR117" s="184"/>
      <c r="FMS117" s="184"/>
      <c r="FMT117" s="184"/>
      <c r="FMU117" s="184"/>
      <c r="FMV117" s="184"/>
      <c r="FMW117" s="184"/>
      <c r="FMX117" s="184"/>
      <c r="FMY117" s="184"/>
      <c r="FMZ117" s="184"/>
      <c r="FNA117" s="184"/>
      <c r="FNB117" s="184"/>
      <c r="FNC117" s="184"/>
      <c r="FND117" s="184"/>
      <c r="FNE117" s="184"/>
      <c r="FNF117" s="184"/>
      <c r="FNG117" s="184"/>
      <c r="FNH117" s="184"/>
      <c r="FNI117" s="184"/>
      <c r="FNJ117" s="184"/>
      <c r="FNK117" s="184"/>
      <c r="FNL117" s="184"/>
      <c r="FNM117" s="184"/>
      <c r="FNN117" s="184"/>
      <c r="FNO117" s="184"/>
      <c r="FNP117" s="184"/>
      <c r="FNQ117" s="184"/>
      <c r="FNR117" s="184"/>
      <c r="FNS117" s="184"/>
      <c r="FNT117" s="184"/>
      <c r="FNU117" s="184"/>
      <c r="FNV117" s="184"/>
      <c r="FNW117" s="184"/>
      <c r="FNX117" s="184"/>
      <c r="FNY117" s="184"/>
      <c r="FNZ117" s="184"/>
      <c r="FOA117" s="184"/>
      <c r="FOB117" s="184"/>
      <c r="FOC117" s="184"/>
      <c r="FOD117" s="184"/>
      <c r="FOE117" s="184"/>
      <c r="FOF117" s="184"/>
      <c r="FOG117" s="184"/>
      <c r="FOH117" s="184"/>
      <c r="FOI117" s="184"/>
      <c r="FOJ117" s="184"/>
      <c r="FOK117" s="184"/>
      <c r="FOL117" s="184"/>
      <c r="FOM117" s="184"/>
      <c r="FON117" s="184"/>
      <c r="FOO117" s="184"/>
      <c r="FOP117" s="184"/>
      <c r="FOQ117" s="184"/>
      <c r="FOR117" s="184"/>
      <c r="FOS117" s="184"/>
      <c r="FOT117" s="184"/>
      <c r="FOU117" s="184"/>
      <c r="FOV117" s="184"/>
      <c r="FOW117" s="184"/>
      <c r="FOX117" s="184"/>
      <c r="FOY117" s="184"/>
      <c r="FOZ117" s="184"/>
      <c r="FPA117" s="184"/>
      <c r="FPB117" s="184"/>
      <c r="FPC117" s="184"/>
      <c r="FPD117" s="184"/>
      <c r="FPE117" s="184"/>
      <c r="FPF117" s="184"/>
      <c r="FPG117" s="184"/>
      <c r="FPH117" s="184"/>
      <c r="FPI117" s="184"/>
      <c r="FPJ117" s="184"/>
      <c r="FPK117" s="184"/>
      <c r="FPL117" s="184"/>
      <c r="FPM117" s="184"/>
      <c r="FPN117" s="184"/>
      <c r="FPO117" s="184"/>
      <c r="FPP117" s="184"/>
      <c r="FPQ117" s="184"/>
      <c r="FPR117" s="184"/>
      <c r="FPS117" s="184"/>
      <c r="FPT117" s="184"/>
      <c r="FPU117" s="184"/>
      <c r="FPV117" s="184"/>
      <c r="FPW117" s="184"/>
      <c r="FPX117" s="184"/>
      <c r="FPY117" s="184"/>
      <c r="FPZ117" s="184"/>
      <c r="FQA117" s="184"/>
      <c r="FQB117" s="184"/>
      <c r="FQC117" s="184"/>
      <c r="FQD117" s="184"/>
      <c r="FQE117" s="184"/>
      <c r="FQF117" s="184"/>
      <c r="FQG117" s="184"/>
      <c r="FQH117" s="184"/>
      <c r="FQI117" s="184"/>
      <c r="FQJ117" s="184"/>
      <c r="FQK117" s="184"/>
      <c r="FQL117" s="184"/>
      <c r="FQM117" s="184"/>
      <c r="FQN117" s="184"/>
      <c r="FQO117" s="184"/>
      <c r="FQP117" s="184"/>
      <c r="FQQ117" s="184"/>
      <c r="FQR117" s="184"/>
      <c r="FQS117" s="184"/>
      <c r="FQT117" s="184"/>
      <c r="FQU117" s="184"/>
      <c r="FQV117" s="184"/>
      <c r="FQW117" s="184"/>
      <c r="FQX117" s="184"/>
      <c r="FQY117" s="184"/>
      <c r="FQZ117" s="184"/>
      <c r="FRA117" s="184"/>
      <c r="FRB117" s="184"/>
      <c r="FRC117" s="184"/>
      <c r="FRD117" s="184"/>
      <c r="FRE117" s="184"/>
      <c r="FRF117" s="184"/>
      <c r="FRG117" s="184"/>
      <c r="FRH117" s="184"/>
      <c r="FRI117" s="184"/>
      <c r="FRJ117" s="184"/>
      <c r="FRK117" s="184"/>
      <c r="FRL117" s="184"/>
      <c r="FRM117" s="184"/>
      <c r="FRN117" s="184"/>
      <c r="FRO117" s="184"/>
      <c r="FRP117" s="184"/>
      <c r="FRQ117" s="184"/>
      <c r="FRR117" s="184"/>
      <c r="FRS117" s="184"/>
      <c r="FRT117" s="184"/>
      <c r="FRU117" s="184"/>
      <c r="FRV117" s="184"/>
      <c r="FRW117" s="184"/>
      <c r="FRX117" s="184"/>
      <c r="FRY117" s="184"/>
      <c r="FRZ117" s="184"/>
      <c r="FSA117" s="184"/>
      <c r="FSB117" s="184"/>
      <c r="FSC117" s="184"/>
      <c r="FSD117" s="184"/>
      <c r="FSE117" s="184"/>
      <c r="FSF117" s="184"/>
      <c r="FSG117" s="184"/>
      <c r="FSH117" s="184"/>
      <c r="FSI117" s="184"/>
      <c r="FSJ117" s="184"/>
      <c r="FSK117" s="184"/>
      <c r="FSL117" s="184"/>
      <c r="FSM117" s="184"/>
      <c r="FSN117" s="184"/>
      <c r="FSO117" s="184"/>
      <c r="FSP117" s="184"/>
      <c r="FSQ117" s="184"/>
      <c r="FSR117" s="184"/>
      <c r="FSS117" s="184"/>
      <c r="FST117" s="184"/>
      <c r="FSU117" s="184"/>
      <c r="FSV117" s="184"/>
      <c r="FSW117" s="184"/>
      <c r="FSX117" s="184"/>
      <c r="FSY117" s="184"/>
      <c r="FSZ117" s="184"/>
      <c r="FTA117" s="184"/>
      <c r="FTB117" s="184"/>
      <c r="FTC117" s="184"/>
      <c r="FTD117" s="184"/>
      <c r="FTE117" s="184"/>
      <c r="FTF117" s="184"/>
      <c r="FTG117" s="184"/>
      <c r="FTH117" s="184"/>
      <c r="FTI117" s="184"/>
      <c r="FTJ117" s="184"/>
      <c r="FTK117" s="184"/>
      <c r="FTL117" s="184"/>
      <c r="FTM117" s="184"/>
      <c r="FTN117" s="184"/>
      <c r="FTO117" s="184"/>
      <c r="FTP117" s="184"/>
      <c r="FTQ117" s="184"/>
      <c r="FTR117" s="184"/>
      <c r="FTS117" s="184"/>
      <c r="FTT117" s="184"/>
      <c r="FTU117" s="184"/>
      <c r="FTV117" s="184"/>
      <c r="FTW117" s="184"/>
      <c r="FTX117" s="184"/>
      <c r="FTY117" s="184"/>
      <c r="FTZ117" s="184"/>
      <c r="FUA117" s="184"/>
      <c r="FUB117" s="184"/>
      <c r="FUC117" s="184"/>
      <c r="FUD117" s="184"/>
      <c r="FUE117" s="184"/>
      <c r="FUF117" s="184"/>
      <c r="FUG117" s="184"/>
      <c r="FUH117" s="184"/>
      <c r="FUI117" s="184"/>
      <c r="FUJ117" s="184"/>
      <c r="FUK117" s="184"/>
      <c r="FUL117" s="184"/>
      <c r="FUM117" s="184"/>
      <c r="FUN117" s="184"/>
      <c r="FUO117" s="184"/>
      <c r="FUP117" s="184"/>
      <c r="FUQ117" s="184"/>
      <c r="FUR117" s="184"/>
      <c r="FUS117" s="184"/>
      <c r="FUT117" s="184"/>
      <c r="FUU117" s="184"/>
      <c r="FUV117" s="184"/>
      <c r="FUW117" s="184"/>
      <c r="FUX117" s="184"/>
      <c r="FUY117" s="184"/>
      <c r="FUZ117" s="184"/>
      <c r="FVA117" s="184"/>
      <c r="FVB117" s="184"/>
      <c r="FVC117" s="184"/>
      <c r="FVD117" s="184"/>
      <c r="FVE117" s="184"/>
      <c r="FVF117" s="184"/>
      <c r="FVG117" s="184"/>
      <c r="FVH117" s="184"/>
      <c r="FVI117" s="184"/>
      <c r="FVJ117" s="184"/>
      <c r="FVK117" s="184"/>
      <c r="FVL117" s="184"/>
      <c r="FVM117" s="184"/>
      <c r="FVN117" s="184"/>
      <c r="FVO117" s="184"/>
      <c r="FVP117" s="184"/>
      <c r="FVQ117" s="184"/>
      <c r="FVR117" s="184"/>
      <c r="FVS117" s="184"/>
      <c r="FVT117" s="184"/>
      <c r="FVU117" s="184"/>
      <c r="FVV117" s="184"/>
      <c r="FVW117" s="184"/>
      <c r="FVX117" s="184"/>
      <c r="FVY117" s="184"/>
      <c r="FVZ117" s="184"/>
      <c r="FWA117" s="184"/>
      <c r="FWB117" s="184"/>
      <c r="FWC117" s="184"/>
      <c r="FWD117" s="184"/>
      <c r="FWE117" s="184"/>
      <c r="FWF117" s="184"/>
      <c r="FWG117" s="184"/>
      <c r="FWH117" s="184"/>
      <c r="FWI117" s="184"/>
      <c r="FWJ117" s="184"/>
      <c r="FWK117" s="184"/>
      <c r="FWL117" s="184"/>
      <c r="FWM117" s="184"/>
      <c r="FWN117" s="184"/>
      <c r="FWO117" s="184"/>
      <c r="FWP117" s="184"/>
      <c r="FWQ117" s="184"/>
      <c r="FWR117" s="184"/>
      <c r="FWS117" s="184"/>
      <c r="FWT117" s="184"/>
      <c r="FWU117" s="184"/>
      <c r="FWV117" s="184"/>
      <c r="FWW117" s="184"/>
      <c r="FWX117" s="184"/>
      <c r="FWY117" s="184"/>
      <c r="FWZ117" s="184"/>
      <c r="FXA117" s="184"/>
      <c r="FXB117" s="184"/>
      <c r="FXC117" s="184"/>
      <c r="FXD117" s="184"/>
      <c r="FXE117" s="184"/>
      <c r="FXF117" s="184"/>
      <c r="FXG117" s="184"/>
      <c r="FXH117" s="184"/>
      <c r="FXI117" s="184"/>
      <c r="FXJ117" s="184"/>
      <c r="FXK117" s="184"/>
      <c r="FXL117" s="184"/>
      <c r="FXM117" s="184"/>
      <c r="FXN117" s="184"/>
      <c r="FXO117" s="184"/>
      <c r="FXP117" s="184"/>
      <c r="FXQ117" s="184"/>
      <c r="FXR117" s="184"/>
      <c r="FXS117" s="184"/>
      <c r="FXT117" s="184"/>
      <c r="FXU117" s="184"/>
      <c r="FXV117" s="184"/>
      <c r="FXW117" s="184"/>
      <c r="FXX117" s="184"/>
      <c r="FXY117" s="184"/>
      <c r="FXZ117" s="184"/>
      <c r="FYA117" s="184"/>
      <c r="FYB117" s="184"/>
      <c r="FYC117" s="184"/>
      <c r="FYD117" s="184"/>
      <c r="FYE117" s="184"/>
      <c r="FYF117" s="184"/>
      <c r="FYG117" s="184"/>
      <c r="FYH117" s="184"/>
      <c r="FYI117" s="184"/>
      <c r="FYJ117" s="184"/>
      <c r="FYK117" s="184"/>
      <c r="FYL117" s="184"/>
      <c r="FYM117" s="184"/>
      <c r="FYN117" s="184"/>
      <c r="FYO117" s="184"/>
      <c r="FYP117" s="184"/>
      <c r="FYQ117" s="184"/>
      <c r="FYR117" s="184"/>
      <c r="FYS117" s="184"/>
      <c r="FYT117" s="184"/>
      <c r="FYU117" s="184"/>
      <c r="FYV117" s="184"/>
      <c r="FYW117" s="184"/>
      <c r="FYX117" s="184"/>
      <c r="FYY117" s="184"/>
      <c r="FYZ117" s="184"/>
      <c r="FZA117" s="184"/>
      <c r="FZB117" s="184"/>
      <c r="FZC117" s="184"/>
      <c r="FZD117" s="184"/>
      <c r="FZE117" s="184"/>
      <c r="FZF117" s="184"/>
      <c r="FZG117" s="184"/>
      <c r="FZH117" s="184"/>
      <c r="FZI117" s="184"/>
      <c r="FZJ117" s="184"/>
      <c r="FZK117" s="184"/>
      <c r="FZL117" s="184"/>
      <c r="FZM117" s="184"/>
      <c r="FZN117" s="184"/>
      <c r="FZO117" s="184"/>
      <c r="FZP117" s="184"/>
      <c r="FZQ117" s="184"/>
      <c r="FZR117" s="184"/>
      <c r="FZS117" s="184"/>
      <c r="FZT117" s="184"/>
      <c r="FZU117" s="184"/>
      <c r="FZV117" s="184"/>
      <c r="FZW117" s="184"/>
      <c r="FZX117" s="184"/>
      <c r="FZY117" s="184"/>
      <c r="FZZ117" s="184"/>
      <c r="GAA117" s="184"/>
      <c r="GAB117" s="184"/>
      <c r="GAC117" s="184"/>
      <c r="GAD117" s="184"/>
      <c r="GAE117" s="184"/>
      <c r="GAF117" s="184"/>
      <c r="GAG117" s="184"/>
      <c r="GAH117" s="184"/>
      <c r="GAI117" s="184"/>
      <c r="GAJ117" s="184"/>
      <c r="GAK117" s="184"/>
      <c r="GAL117" s="184"/>
      <c r="GAM117" s="184"/>
      <c r="GAN117" s="184"/>
      <c r="GAO117" s="184"/>
      <c r="GAP117" s="184"/>
      <c r="GAQ117" s="184"/>
      <c r="GAR117" s="184"/>
      <c r="GAS117" s="184"/>
      <c r="GAT117" s="184"/>
      <c r="GAU117" s="184"/>
      <c r="GAV117" s="184"/>
      <c r="GAW117" s="184"/>
      <c r="GAX117" s="184"/>
      <c r="GAY117" s="184"/>
      <c r="GAZ117" s="184"/>
      <c r="GBA117" s="184"/>
      <c r="GBB117" s="184"/>
      <c r="GBC117" s="184"/>
      <c r="GBD117" s="184"/>
      <c r="GBE117" s="184"/>
      <c r="GBF117" s="184"/>
      <c r="GBG117" s="184"/>
      <c r="GBH117" s="184"/>
      <c r="GBI117" s="184"/>
      <c r="GBJ117" s="184"/>
      <c r="GBK117" s="184"/>
      <c r="GBL117" s="184"/>
      <c r="GBM117" s="184"/>
      <c r="GBN117" s="184"/>
      <c r="GBO117" s="184"/>
      <c r="GBP117" s="184"/>
      <c r="GBQ117" s="184"/>
      <c r="GBR117" s="184"/>
      <c r="GBS117" s="184"/>
      <c r="GBT117" s="184"/>
      <c r="GBU117" s="184"/>
      <c r="GBV117" s="184"/>
      <c r="GBW117" s="184"/>
      <c r="GBX117" s="184"/>
      <c r="GBY117" s="184"/>
      <c r="GBZ117" s="184"/>
      <c r="GCA117" s="184"/>
      <c r="GCB117" s="184"/>
      <c r="GCC117" s="184"/>
      <c r="GCD117" s="184"/>
      <c r="GCE117" s="184"/>
      <c r="GCF117" s="184"/>
      <c r="GCG117" s="184"/>
      <c r="GCH117" s="184"/>
      <c r="GCI117" s="184"/>
      <c r="GCJ117" s="184"/>
      <c r="GCK117" s="184"/>
      <c r="GCL117" s="184"/>
      <c r="GCM117" s="184"/>
      <c r="GCN117" s="184"/>
      <c r="GCO117" s="184"/>
      <c r="GCP117" s="184"/>
      <c r="GCQ117" s="184"/>
      <c r="GCR117" s="184"/>
      <c r="GCS117" s="184"/>
      <c r="GCT117" s="184"/>
      <c r="GCU117" s="184"/>
      <c r="GCV117" s="184"/>
      <c r="GCW117" s="184"/>
      <c r="GCX117" s="184"/>
      <c r="GCY117" s="184"/>
      <c r="GCZ117" s="184"/>
      <c r="GDA117" s="184"/>
      <c r="GDB117" s="184"/>
      <c r="GDC117" s="184"/>
      <c r="GDD117" s="184"/>
      <c r="GDE117" s="184"/>
      <c r="GDF117" s="184"/>
      <c r="GDG117" s="184"/>
      <c r="GDH117" s="184"/>
      <c r="GDI117" s="184"/>
      <c r="GDJ117" s="184"/>
      <c r="GDK117" s="184"/>
      <c r="GDL117" s="184"/>
      <c r="GDM117" s="184"/>
      <c r="GDN117" s="184"/>
      <c r="GDO117" s="184"/>
      <c r="GDP117" s="184"/>
      <c r="GDQ117" s="184"/>
      <c r="GDR117" s="184"/>
      <c r="GDS117" s="184"/>
      <c r="GDT117" s="184"/>
      <c r="GDU117" s="184"/>
      <c r="GDV117" s="184"/>
      <c r="GDW117" s="184"/>
      <c r="GDX117" s="184"/>
      <c r="GDY117" s="184"/>
      <c r="GDZ117" s="184"/>
      <c r="GEA117" s="184"/>
      <c r="GEB117" s="184"/>
      <c r="GEC117" s="184"/>
      <c r="GED117" s="184"/>
      <c r="GEE117" s="184"/>
      <c r="GEF117" s="184"/>
      <c r="GEG117" s="184"/>
      <c r="GEH117" s="184"/>
      <c r="GEI117" s="184"/>
      <c r="GEJ117" s="184"/>
      <c r="GEK117" s="184"/>
      <c r="GEL117" s="184"/>
      <c r="GEM117" s="184"/>
      <c r="GEN117" s="184"/>
      <c r="GEO117" s="184"/>
      <c r="GEP117" s="184"/>
      <c r="GEQ117" s="184"/>
      <c r="GER117" s="184"/>
      <c r="GES117" s="184"/>
      <c r="GET117" s="184"/>
      <c r="GEU117" s="184"/>
      <c r="GEV117" s="184"/>
      <c r="GEW117" s="184"/>
      <c r="GEX117" s="184"/>
      <c r="GEY117" s="184"/>
      <c r="GEZ117" s="184"/>
      <c r="GFA117" s="184"/>
      <c r="GFB117" s="184"/>
      <c r="GFC117" s="184"/>
      <c r="GFD117" s="184"/>
      <c r="GFE117" s="184"/>
      <c r="GFF117" s="184"/>
      <c r="GFG117" s="184"/>
      <c r="GFH117" s="184"/>
      <c r="GFI117" s="184"/>
      <c r="GFJ117" s="184"/>
      <c r="GFK117" s="184"/>
      <c r="GFL117" s="184"/>
      <c r="GFM117" s="184"/>
      <c r="GFN117" s="184"/>
      <c r="GFO117" s="184"/>
      <c r="GFP117" s="184"/>
      <c r="GFQ117" s="184"/>
      <c r="GFR117" s="184"/>
      <c r="GFS117" s="184"/>
      <c r="GFT117" s="184"/>
      <c r="GFU117" s="184"/>
      <c r="GFV117" s="184"/>
      <c r="GFW117" s="184"/>
      <c r="GFX117" s="184"/>
      <c r="GFY117" s="184"/>
      <c r="GFZ117" s="184"/>
      <c r="GGA117" s="184"/>
      <c r="GGB117" s="184"/>
      <c r="GGC117" s="184"/>
      <c r="GGD117" s="184"/>
      <c r="GGE117" s="184"/>
      <c r="GGF117" s="184"/>
      <c r="GGG117" s="184"/>
      <c r="GGH117" s="184"/>
      <c r="GGI117" s="184"/>
      <c r="GGJ117" s="184"/>
      <c r="GGK117" s="184"/>
      <c r="GGL117" s="184"/>
      <c r="GGM117" s="184"/>
      <c r="GGN117" s="184"/>
      <c r="GGO117" s="184"/>
      <c r="GGP117" s="184"/>
      <c r="GGQ117" s="184"/>
      <c r="GGR117" s="184"/>
      <c r="GGS117" s="184"/>
      <c r="GGT117" s="184"/>
      <c r="GGU117" s="184"/>
      <c r="GGV117" s="184"/>
      <c r="GGW117" s="184"/>
      <c r="GGX117" s="184"/>
      <c r="GGY117" s="184"/>
      <c r="GGZ117" s="184"/>
      <c r="GHA117" s="184"/>
      <c r="GHB117" s="184"/>
      <c r="GHC117" s="184"/>
      <c r="GHD117" s="184"/>
      <c r="GHE117" s="184"/>
      <c r="GHF117" s="184"/>
      <c r="GHG117" s="184"/>
      <c r="GHH117" s="184"/>
      <c r="GHI117" s="184"/>
      <c r="GHJ117" s="184"/>
      <c r="GHK117" s="184"/>
      <c r="GHL117" s="184"/>
      <c r="GHM117" s="184"/>
      <c r="GHN117" s="184"/>
      <c r="GHO117" s="184"/>
      <c r="GHP117" s="184"/>
      <c r="GHQ117" s="184"/>
      <c r="GHR117" s="184"/>
      <c r="GHS117" s="184"/>
      <c r="GHT117" s="184"/>
      <c r="GHU117" s="184"/>
      <c r="GHV117" s="184"/>
      <c r="GHW117" s="184"/>
      <c r="GHX117" s="184"/>
      <c r="GHY117" s="184"/>
      <c r="GHZ117" s="184"/>
      <c r="GIA117" s="184"/>
      <c r="GIB117" s="184"/>
      <c r="GIC117" s="184"/>
      <c r="GID117" s="184"/>
      <c r="GIE117" s="184"/>
      <c r="GIF117" s="184"/>
      <c r="GIG117" s="184"/>
      <c r="GIH117" s="184"/>
      <c r="GII117" s="184"/>
      <c r="GIJ117" s="184"/>
      <c r="GIK117" s="184"/>
      <c r="GIL117" s="184"/>
      <c r="GIM117" s="184"/>
      <c r="GIN117" s="184"/>
      <c r="GIO117" s="184"/>
      <c r="GIP117" s="184"/>
      <c r="GIQ117" s="184"/>
      <c r="GIR117" s="184"/>
      <c r="GIS117" s="184"/>
      <c r="GIT117" s="184"/>
      <c r="GIU117" s="184"/>
      <c r="GIV117" s="184"/>
      <c r="GIW117" s="184"/>
      <c r="GIX117" s="184"/>
      <c r="GIY117" s="184"/>
      <c r="GIZ117" s="184"/>
      <c r="GJA117" s="184"/>
      <c r="GJB117" s="184"/>
      <c r="GJC117" s="184"/>
      <c r="GJD117" s="184"/>
      <c r="GJE117" s="184"/>
      <c r="GJF117" s="184"/>
      <c r="GJG117" s="184"/>
      <c r="GJH117" s="184"/>
      <c r="GJI117" s="184"/>
      <c r="GJJ117" s="184"/>
      <c r="GJK117" s="184"/>
      <c r="GJL117" s="184"/>
      <c r="GJM117" s="184"/>
      <c r="GJN117" s="184"/>
      <c r="GJO117" s="184"/>
      <c r="GJP117" s="184"/>
      <c r="GJQ117" s="184"/>
      <c r="GJR117" s="184"/>
      <c r="GJS117" s="184"/>
      <c r="GJT117" s="184"/>
      <c r="GJU117" s="184"/>
      <c r="GJV117" s="184"/>
      <c r="GJW117" s="184"/>
      <c r="GJX117" s="184"/>
      <c r="GJY117" s="184"/>
      <c r="GJZ117" s="184"/>
      <c r="GKA117" s="184"/>
      <c r="GKB117" s="184"/>
      <c r="GKC117" s="184"/>
      <c r="GKD117" s="184"/>
      <c r="GKE117" s="184"/>
      <c r="GKF117" s="184"/>
      <c r="GKG117" s="184"/>
      <c r="GKH117" s="184"/>
      <c r="GKI117" s="184"/>
      <c r="GKJ117" s="184"/>
      <c r="GKK117" s="184"/>
      <c r="GKL117" s="184"/>
      <c r="GKM117" s="184"/>
      <c r="GKN117" s="184"/>
      <c r="GKO117" s="184"/>
      <c r="GKP117" s="184"/>
      <c r="GKQ117" s="184"/>
      <c r="GKR117" s="184"/>
      <c r="GKS117" s="184"/>
      <c r="GKT117" s="184"/>
      <c r="GKU117" s="184"/>
      <c r="GKV117" s="184"/>
      <c r="GKW117" s="184"/>
      <c r="GKX117" s="184"/>
      <c r="GKY117" s="184"/>
      <c r="GKZ117" s="184"/>
      <c r="GLA117" s="184"/>
      <c r="GLB117" s="184"/>
      <c r="GLC117" s="184"/>
      <c r="GLD117" s="184"/>
      <c r="GLE117" s="184"/>
      <c r="GLF117" s="184"/>
      <c r="GLG117" s="184"/>
      <c r="GLH117" s="184"/>
      <c r="GLI117" s="184"/>
      <c r="GLJ117" s="184"/>
      <c r="GLK117" s="184"/>
      <c r="GLL117" s="184"/>
      <c r="GLM117" s="184"/>
      <c r="GLN117" s="184"/>
      <c r="GLO117" s="184"/>
      <c r="GLP117" s="184"/>
      <c r="GLQ117" s="184"/>
      <c r="GLR117" s="184"/>
      <c r="GLS117" s="184"/>
      <c r="GLT117" s="184"/>
      <c r="GLU117" s="184"/>
      <c r="GLV117" s="184"/>
      <c r="GLW117" s="184"/>
      <c r="GLX117" s="184"/>
      <c r="GLY117" s="184"/>
      <c r="GLZ117" s="184"/>
      <c r="GMA117" s="184"/>
      <c r="GMB117" s="184"/>
      <c r="GMC117" s="184"/>
      <c r="GMD117" s="184"/>
      <c r="GME117" s="184"/>
      <c r="GMF117" s="184"/>
      <c r="GMG117" s="184"/>
      <c r="GMH117" s="184"/>
      <c r="GMI117" s="184"/>
      <c r="GMJ117" s="184"/>
      <c r="GMK117" s="184"/>
      <c r="GML117" s="184"/>
      <c r="GMM117" s="184"/>
      <c r="GMN117" s="184"/>
      <c r="GMO117" s="184"/>
      <c r="GMP117" s="184"/>
      <c r="GMQ117" s="184"/>
      <c r="GMR117" s="184"/>
      <c r="GMS117" s="184"/>
      <c r="GMT117" s="184"/>
      <c r="GMU117" s="184"/>
      <c r="GMV117" s="184"/>
      <c r="GMW117" s="184"/>
      <c r="GMX117" s="184"/>
      <c r="GMY117" s="184"/>
      <c r="GMZ117" s="184"/>
      <c r="GNA117" s="184"/>
      <c r="GNB117" s="184"/>
      <c r="GNC117" s="184"/>
      <c r="GND117" s="184"/>
      <c r="GNE117" s="184"/>
      <c r="GNF117" s="184"/>
      <c r="GNG117" s="184"/>
      <c r="GNH117" s="184"/>
      <c r="GNI117" s="184"/>
      <c r="GNJ117" s="184"/>
      <c r="GNK117" s="184"/>
      <c r="GNL117" s="184"/>
      <c r="GNM117" s="184"/>
      <c r="GNN117" s="184"/>
      <c r="GNO117" s="184"/>
      <c r="GNP117" s="184"/>
      <c r="GNQ117" s="184"/>
      <c r="GNR117" s="184"/>
      <c r="GNS117" s="184"/>
      <c r="GNT117" s="184"/>
      <c r="GNU117" s="184"/>
      <c r="GNV117" s="184"/>
      <c r="GNW117" s="184"/>
      <c r="GNX117" s="184"/>
      <c r="GNY117" s="184"/>
      <c r="GNZ117" s="184"/>
      <c r="GOA117" s="184"/>
      <c r="GOB117" s="184"/>
      <c r="GOC117" s="184"/>
      <c r="GOD117" s="184"/>
      <c r="GOE117" s="184"/>
      <c r="GOF117" s="184"/>
      <c r="GOG117" s="184"/>
      <c r="GOH117" s="184"/>
      <c r="GOI117" s="184"/>
      <c r="GOJ117" s="184"/>
      <c r="GOK117" s="184"/>
      <c r="GOL117" s="184"/>
      <c r="GOM117" s="184"/>
      <c r="GON117" s="184"/>
      <c r="GOO117" s="184"/>
      <c r="GOP117" s="184"/>
      <c r="GOQ117" s="184"/>
      <c r="GOR117" s="184"/>
      <c r="GOS117" s="184"/>
      <c r="GOT117" s="184"/>
      <c r="GOU117" s="184"/>
      <c r="GOV117" s="184"/>
      <c r="GOW117" s="184"/>
      <c r="GOX117" s="184"/>
      <c r="GOY117" s="184"/>
      <c r="GOZ117" s="184"/>
      <c r="GPA117" s="184"/>
      <c r="GPB117" s="184"/>
      <c r="GPC117" s="184"/>
      <c r="GPD117" s="184"/>
      <c r="GPE117" s="184"/>
      <c r="GPF117" s="184"/>
      <c r="GPG117" s="184"/>
      <c r="GPH117" s="184"/>
      <c r="GPI117" s="184"/>
      <c r="GPJ117" s="184"/>
      <c r="GPK117" s="184"/>
      <c r="GPL117" s="184"/>
      <c r="GPM117" s="184"/>
      <c r="GPN117" s="184"/>
      <c r="GPO117" s="184"/>
      <c r="GPP117" s="184"/>
      <c r="GPQ117" s="184"/>
      <c r="GPR117" s="184"/>
      <c r="GPS117" s="184"/>
      <c r="GPT117" s="184"/>
      <c r="GPU117" s="184"/>
      <c r="GPV117" s="184"/>
      <c r="GPW117" s="184"/>
      <c r="GPX117" s="184"/>
      <c r="GPY117" s="184"/>
      <c r="GPZ117" s="184"/>
      <c r="GQA117" s="184"/>
      <c r="GQB117" s="184"/>
      <c r="GQC117" s="184"/>
      <c r="GQD117" s="184"/>
      <c r="GQE117" s="184"/>
      <c r="GQF117" s="184"/>
      <c r="GQG117" s="184"/>
      <c r="GQH117" s="184"/>
      <c r="GQI117" s="184"/>
      <c r="GQJ117" s="184"/>
      <c r="GQK117" s="184"/>
      <c r="GQL117" s="184"/>
      <c r="GQM117" s="184"/>
      <c r="GQN117" s="184"/>
      <c r="GQO117" s="184"/>
      <c r="GQP117" s="184"/>
      <c r="GQQ117" s="184"/>
      <c r="GQR117" s="184"/>
      <c r="GQS117" s="184"/>
      <c r="GQT117" s="184"/>
      <c r="GQU117" s="184"/>
      <c r="GQV117" s="184"/>
      <c r="GQW117" s="184"/>
      <c r="GQX117" s="184"/>
      <c r="GQY117" s="184"/>
      <c r="GQZ117" s="184"/>
      <c r="GRA117" s="184"/>
      <c r="GRB117" s="184"/>
      <c r="GRC117" s="184"/>
      <c r="GRD117" s="184"/>
      <c r="GRE117" s="184"/>
      <c r="GRF117" s="184"/>
      <c r="GRG117" s="184"/>
      <c r="GRH117" s="184"/>
      <c r="GRI117" s="184"/>
      <c r="GRJ117" s="184"/>
      <c r="GRK117" s="184"/>
      <c r="GRL117" s="184"/>
      <c r="GRM117" s="184"/>
      <c r="GRN117" s="184"/>
      <c r="GRO117" s="184"/>
      <c r="GRP117" s="184"/>
      <c r="GRQ117" s="184"/>
      <c r="GRR117" s="184"/>
      <c r="GRS117" s="184"/>
      <c r="GRT117" s="184"/>
      <c r="GRU117" s="184"/>
      <c r="GRV117" s="184"/>
      <c r="GRW117" s="184"/>
      <c r="GRX117" s="184"/>
      <c r="GRY117" s="184"/>
      <c r="GRZ117" s="184"/>
      <c r="GSA117" s="184"/>
      <c r="GSB117" s="184"/>
      <c r="GSC117" s="184"/>
      <c r="GSD117" s="184"/>
      <c r="GSE117" s="184"/>
      <c r="GSF117" s="184"/>
      <c r="GSG117" s="184"/>
      <c r="GSH117" s="184"/>
      <c r="GSI117" s="184"/>
      <c r="GSJ117" s="184"/>
      <c r="GSK117" s="184"/>
      <c r="GSL117" s="184"/>
      <c r="GSM117" s="184"/>
      <c r="GSN117" s="184"/>
      <c r="GSO117" s="184"/>
      <c r="GSP117" s="184"/>
      <c r="GSQ117" s="184"/>
      <c r="GSR117" s="184"/>
      <c r="GSS117" s="184"/>
      <c r="GST117" s="184"/>
      <c r="GSU117" s="184"/>
      <c r="GSV117" s="184"/>
      <c r="GSW117" s="184"/>
      <c r="GSX117" s="184"/>
      <c r="GSY117" s="184"/>
      <c r="GSZ117" s="184"/>
      <c r="GTA117" s="184"/>
      <c r="GTB117" s="184"/>
      <c r="GTC117" s="184"/>
      <c r="GTD117" s="184"/>
      <c r="GTE117" s="184"/>
      <c r="GTF117" s="184"/>
      <c r="GTG117" s="184"/>
      <c r="GTH117" s="184"/>
      <c r="GTI117" s="184"/>
      <c r="GTJ117" s="184"/>
      <c r="GTK117" s="184"/>
      <c r="GTL117" s="184"/>
      <c r="GTM117" s="184"/>
      <c r="GTN117" s="184"/>
      <c r="GTO117" s="184"/>
      <c r="GTP117" s="184"/>
      <c r="GTQ117" s="184"/>
      <c r="GTR117" s="184"/>
      <c r="GTS117" s="184"/>
      <c r="GTT117" s="184"/>
      <c r="GTU117" s="184"/>
      <c r="GTV117" s="184"/>
      <c r="GTW117" s="184"/>
      <c r="GTX117" s="184"/>
      <c r="GTY117" s="184"/>
      <c r="GTZ117" s="184"/>
      <c r="GUA117" s="184"/>
      <c r="GUB117" s="184"/>
      <c r="GUC117" s="184"/>
      <c r="GUD117" s="184"/>
      <c r="GUE117" s="184"/>
      <c r="GUF117" s="184"/>
      <c r="GUG117" s="184"/>
      <c r="GUH117" s="184"/>
      <c r="GUI117" s="184"/>
      <c r="GUJ117" s="184"/>
      <c r="GUK117" s="184"/>
      <c r="GUL117" s="184"/>
      <c r="GUM117" s="184"/>
      <c r="GUN117" s="184"/>
      <c r="GUO117" s="184"/>
      <c r="GUP117" s="184"/>
      <c r="GUQ117" s="184"/>
      <c r="GUR117" s="184"/>
      <c r="GUS117" s="184"/>
      <c r="GUT117" s="184"/>
      <c r="GUU117" s="184"/>
      <c r="GUV117" s="184"/>
      <c r="GUW117" s="184"/>
      <c r="GUX117" s="184"/>
      <c r="GUY117" s="184"/>
      <c r="GUZ117" s="184"/>
      <c r="GVA117" s="184"/>
      <c r="GVB117" s="184"/>
      <c r="GVC117" s="184"/>
      <c r="GVD117" s="184"/>
      <c r="GVE117" s="184"/>
      <c r="GVF117" s="184"/>
      <c r="GVG117" s="184"/>
      <c r="GVH117" s="184"/>
      <c r="GVI117" s="184"/>
      <c r="GVJ117" s="184"/>
      <c r="GVK117" s="184"/>
      <c r="GVL117" s="184"/>
      <c r="GVM117" s="184"/>
      <c r="GVN117" s="184"/>
      <c r="GVO117" s="184"/>
      <c r="GVP117" s="184"/>
      <c r="GVQ117" s="184"/>
      <c r="GVR117" s="184"/>
      <c r="GVS117" s="184"/>
      <c r="GVT117" s="184"/>
      <c r="GVU117" s="184"/>
      <c r="GVV117" s="184"/>
      <c r="GVW117" s="184"/>
      <c r="GVX117" s="184"/>
      <c r="GVY117" s="184"/>
      <c r="GVZ117" s="184"/>
      <c r="GWA117" s="184"/>
      <c r="GWB117" s="184"/>
      <c r="GWC117" s="184"/>
      <c r="GWD117" s="184"/>
      <c r="GWE117" s="184"/>
      <c r="GWF117" s="184"/>
      <c r="GWG117" s="184"/>
      <c r="GWH117" s="184"/>
      <c r="GWI117" s="184"/>
      <c r="GWJ117" s="184"/>
      <c r="GWK117" s="184"/>
      <c r="GWL117" s="184"/>
      <c r="GWM117" s="184"/>
      <c r="GWN117" s="184"/>
      <c r="GWO117" s="184"/>
      <c r="GWP117" s="184"/>
      <c r="GWQ117" s="184"/>
      <c r="GWR117" s="184"/>
      <c r="GWS117" s="184"/>
      <c r="GWT117" s="184"/>
      <c r="GWU117" s="184"/>
      <c r="GWV117" s="184"/>
      <c r="GWW117" s="184"/>
      <c r="GWX117" s="184"/>
      <c r="GWY117" s="184"/>
      <c r="GWZ117" s="184"/>
      <c r="GXA117" s="184"/>
      <c r="GXB117" s="184"/>
      <c r="GXC117" s="184"/>
      <c r="GXD117" s="184"/>
      <c r="GXE117" s="184"/>
      <c r="GXF117" s="184"/>
      <c r="GXG117" s="184"/>
      <c r="GXH117" s="184"/>
      <c r="GXI117" s="184"/>
      <c r="GXJ117" s="184"/>
      <c r="GXK117" s="184"/>
      <c r="GXL117" s="184"/>
      <c r="GXM117" s="184"/>
      <c r="GXN117" s="184"/>
      <c r="GXO117" s="184"/>
      <c r="GXP117" s="184"/>
      <c r="GXQ117" s="184"/>
      <c r="GXR117" s="184"/>
      <c r="GXS117" s="184"/>
      <c r="GXT117" s="184"/>
      <c r="GXU117" s="184"/>
      <c r="GXV117" s="184"/>
      <c r="GXW117" s="184"/>
      <c r="GXX117" s="184"/>
      <c r="GXY117" s="184"/>
      <c r="GXZ117" s="184"/>
      <c r="GYA117" s="184"/>
      <c r="GYB117" s="184"/>
      <c r="GYC117" s="184"/>
      <c r="GYD117" s="184"/>
      <c r="GYE117" s="184"/>
      <c r="GYF117" s="184"/>
      <c r="GYG117" s="184"/>
      <c r="GYH117" s="184"/>
      <c r="GYI117" s="184"/>
      <c r="GYJ117" s="184"/>
      <c r="GYK117" s="184"/>
      <c r="GYL117" s="184"/>
      <c r="GYM117" s="184"/>
      <c r="GYN117" s="184"/>
      <c r="GYO117" s="184"/>
      <c r="GYP117" s="184"/>
      <c r="GYQ117" s="184"/>
      <c r="GYR117" s="184"/>
      <c r="GYS117" s="184"/>
      <c r="GYT117" s="184"/>
      <c r="GYU117" s="184"/>
      <c r="GYV117" s="184"/>
      <c r="GYW117" s="184"/>
      <c r="GYX117" s="184"/>
      <c r="GYY117" s="184"/>
      <c r="GYZ117" s="184"/>
      <c r="GZA117" s="184"/>
      <c r="GZB117" s="184"/>
      <c r="GZC117" s="184"/>
      <c r="GZD117" s="184"/>
      <c r="GZE117" s="184"/>
      <c r="GZF117" s="184"/>
      <c r="GZG117" s="184"/>
      <c r="GZH117" s="184"/>
      <c r="GZI117" s="184"/>
      <c r="GZJ117" s="184"/>
      <c r="GZK117" s="184"/>
      <c r="GZL117" s="184"/>
      <c r="GZM117" s="184"/>
      <c r="GZN117" s="184"/>
      <c r="GZO117" s="184"/>
      <c r="GZP117" s="184"/>
      <c r="GZQ117" s="184"/>
      <c r="GZR117" s="184"/>
      <c r="GZS117" s="184"/>
      <c r="GZT117" s="184"/>
      <c r="GZU117" s="184"/>
      <c r="GZV117" s="184"/>
      <c r="GZW117" s="184"/>
      <c r="GZX117" s="184"/>
      <c r="GZY117" s="184"/>
      <c r="GZZ117" s="184"/>
      <c r="HAA117" s="184"/>
      <c r="HAB117" s="184"/>
      <c r="HAC117" s="184"/>
      <c r="HAD117" s="184"/>
      <c r="HAE117" s="184"/>
      <c r="HAF117" s="184"/>
      <c r="HAG117" s="184"/>
      <c r="HAH117" s="184"/>
      <c r="HAI117" s="184"/>
      <c r="HAJ117" s="184"/>
      <c r="HAK117" s="184"/>
      <c r="HAL117" s="184"/>
      <c r="HAM117" s="184"/>
      <c r="HAN117" s="184"/>
      <c r="HAO117" s="184"/>
      <c r="HAP117" s="184"/>
      <c r="HAQ117" s="184"/>
      <c r="HAR117" s="184"/>
      <c r="HAS117" s="184"/>
      <c r="HAT117" s="184"/>
      <c r="HAU117" s="184"/>
      <c r="HAV117" s="184"/>
      <c r="HAW117" s="184"/>
      <c r="HAX117" s="184"/>
      <c r="HAY117" s="184"/>
      <c r="HAZ117" s="184"/>
      <c r="HBA117" s="184"/>
      <c r="HBB117" s="184"/>
      <c r="HBC117" s="184"/>
      <c r="HBD117" s="184"/>
      <c r="HBE117" s="184"/>
      <c r="HBF117" s="184"/>
      <c r="HBG117" s="184"/>
      <c r="HBH117" s="184"/>
      <c r="HBI117" s="184"/>
      <c r="HBJ117" s="184"/>
      <c r="HBK117" s="184"/>
      <c r="HBL117" s="184"/>
      <c r="HBM117" s="184"/>
      <c r="HBN117" s="184"/>
      <c r="HBO117" s="184"/>
      <c r="HBP117" s="184"/>
      <c r="HBQ117" s="184"/>
      <c r="HBR117" s="184"/>
      <c r="HBS117" s="184"/>
      <c r="HBT117" s="184"/>
      <c r="HBU117" s="184"/>
      <c r="HBV117" s="184"/>
      <c r="HBW117" s="184"/>
      <c r="HBX117" s="184"/>
      <c r="HBY117" s="184"/>
      <c r="HBZ117" s="184"/>
      <c r="HCA117" s="184"/>
      <c r="HCB117" s="184"/>
      <c r="HCC117" s="184"/>
      <c r="HCD117" s="184"/>
      <c r="HCE117" s="184"/>
      <c r="HCF117" s="184"/>
      <c r="HCG117" s="184"/>
      <c r="HCH117" s="184"/>
      <c r="HCI117" s="184"/>
      <c r="HCJ117" s="184"/>
      <c r="HCK117" s="184"/>
      <c r="HCL117" s="184"/>
      <c r="HCM117" s="184"/>
      <c r="HCN117" s="184"/>
      <c r="HCO117" s="184"/>
      <c r="HCP117" s="184"/>
      <c r="HCQ117" s="184"/>
      <c r="HCR117" s="184"/>
      <c r="HCS117" s="184"/>
      <c r="HCT117" s="184"/>
      <c r="HCU117" s="184"/>
      <c r="HCV117" s="184"/>
      <c r="HCW117" s="184"/>
      <c r="HCX117" s="184"/>
      <c r="HCY117" s="184"/>
      <c r="HCZ117" s="184"/>
      <c r="HDA117" s="184"/>
      <c r="HDB117" s="184"/>
      <c r="HDC117" s="184"/>
      <c r="HDD117" s="184"/>
      <c r="HDE117" s="184"/>
      <c r="HDF117" s="184"/>
      <c r="HDG117" s="184"/>
      <c r="HDH117" s="184"/>
      <c r="HDI117" s="184"/>
      <c r="HDJ117" s="184"/>
      <c r="HDK117" s="184"/>
      <c r="HDL117" s="184"/>
      <c r="HDM117" s="184"/>
      <c r="HDN117" s="184"/>
      <c r="HDO117" s="184"/>
      <c r="HDP117" s="184"/>
      <c r="HDQ117" s="184"/>
      <c r="HDR117" s="184"/>
      <c r="HDS117" s="184"/>
      <c r="HDT117" s="184"/>
      <c r="HDU117" s="184"/>
      <c r="HDV117" s="184"/>
      <c r="HDW117" s="184"/>
      <c r="HDX117" s="184"/>
      <c r="HDY117" s="184"/>
      <c r="HDZ117" s="184"/>
      <c r="HEA117" s="184"/>
      <c r="HEB117" s="184"/>
      <c r="HEC117" s="184"/>
      <c r="HED117" s="184"/>
      <c r="HEE117" s="184"/>
      <c r="HEF117" s="184"/>
      <c r="HEG117" s="184"/>
      <c r="HEH117" s="184"/>
      <c r="HEI117" s="184"/>
      <c r="HEJ117" s="184"/>
      <c r="HEK117" s="184"/>
      <c r="HEL117" s="184"/>
      <c r="HEM117" s="184"/>
      <c r="HEN117" s="184"/>
      <c r="HEO117" s="184"/>
      <c r="HEP117" s="184"/>
      <c r="HEQ117" s="184"/>
      <c r="HER117" s="184"/>
      <c r="HES117" s="184"/>
      <c r="HET117" s="184"/>
      <c r="HEU117" s="184"/>
      <c r="HEV117" s="184"/>
      <c r="HEW117" s="184"/>
      <c r="HEX117" s="184"/>
      <c r="HEY117" s="184"/>
      <c r="HEZ117" s="184"/>
      <c r="HFA117" s="184"/>
      <c r="HFB117" s="184"/>
      <c r="HFC117" s="184"/>
      <c r="HFD117" s="184"/>
      <c r="HFE117" s="184"/>
      <c r="HFF117" s="184"/>
      <c r="HFG117" s="184"/>
      <c r="HFH117" s="184"/>
      <c r="HFI117" s="184"/>
      <c r="HFJ117" s="184"/>
      <c r="HFK117" s="184"/>
      <c r="HFL117" s="184"/>
      <c r="HFM117" s="184"/>
      <c r="HFN117" s="184"/>
      <c r="HFO117" s="184"/>
      <c r="HFP117" s="184"/>
      <c r="HFQ117" s="184"/>
      <c r="HFR117" s="184"/>
      <c r="HFS117" s="184"/>
      <c r="HFT117" s="184"/>
      <c r="HFU117" s="184"/>
      <c r="HFV117" s="184"/>
      <c r="HFW117" s="184"/>
      <c r="HFX117" s="184"/>
      <c r="HFY117" s="184"/>
      <c r="HFZ117" s="184"/>
      <c r="HGA117" s="184"/>
      <c r="HGB117" s="184"/>
      <c r="HGC117" s="184"/>
      <c r="HGD117" s="184"/>
      <c r="HGE117" s="184"/>
      <c r="HGF117" s="184"/>
      <c r="HGG117" s="184"/>
      <c r="HGH117" s="184"/>
      <c r="HGI117" s="184"/>
      <c r="HGJ117" s="184"/>
      <c r="HGK117" s="184"/>
      <c r="HGL117" s="184"/>
      <c r="HGM117" s="184"/>
      <c r="HGN117" s="184"/>
      <c r="HGO117" s="184"/>
      <c r="HGP117" s="184"/>
      <c r="HGQ117" s="184"/>
      <c r="HGR117" s="184"/>
      <c r="HGS117" s="184"/>
      <c r="HGT117" s="184"/>
      <c r="HGU117" s="184"/>
      <c r="HGV117" s="184"/>
      <c r="HGW117" s="184"/>
      <c r="HGX117" s="184"/>
      <c r="HGY117" s="184"/>
      <c r="HGZ117" s="184"/>
      <c r="HHA117" s="184"/>
      <c r="HHB117" s="184"/>
      <c r="HHC117" s="184"/>
      <c r="HHD117" s="184"/>
      <c r="HHE117" s="184"/>
      <c r="HHF117" s="184"/>
      <c r="HHG117" s="184"/>
      <c r="HHH117" s="184"/>
      <c r="HHI117" s="184"/>
      <c r="HHJ117" s="184"/>
      <c r="HHK117" s="184"/>
      <c r="HHL117" s="184"/>
      <c r="HHM117" s="184"/>
      <c r="HHN117" s="184"/>
      <c r="HHO117" s="184"/>
      <c r="HHP117" s="184"/>
      <c r="HHQ117" s="184"/>
      <c r="HHR117" s="184"/>
      <c r="HHS117" s="184"/>
      <c r="HHT117" s="184"/>
      <c r="HHU117" s="184"/>
      <c r="HHV117" s="184"/>
      <c r="HHW117" s="184"/>
      <c r="HHX117" s="184"/>
      <c r="HHY117" s="184"/>
      <c r="HHZ117" s="184"/>
      <c r="HIA117" s="184"/>
      <c r="HIB117" s="184"/>
      <c r="HIC117" s="184"/>
      <c r="HID117" s="184"/>
      <c r="HIE117" s="184"/>
      <c r="HIF117" s="184"/>
      <c r="HIG117" s="184"/>
      <c r="HIH117" s="184"/>
      <c r="HII117" s="184"/>
      <c r="HIJ117" s="184"/>
      <c r="HIK117" s="184"/>
      <c r="HIL117" s="184"/>
      <c r="HIM117" s="184"/>
      <c r="HIN117" s="184"/>
      <c r="HIO117" s="184"/>
      <c r="HIP117" s="184"/>
      <c r="HIQ117" s="184"/>
      <c r="HIR117" s="184"/>
      <c r="HIS117" s="184"/>
      <c r="HIT117" s="184"/>
      <c r="HIU117" s="184"/>
      <c r="HIV117" s="184"/>
      <c r="HIW117" s="184"/>
      <c r="HIX117" s="184"/>
      <c r="HIY117" s="184"/>
      <c r="HIZ117" s="184"/>
      <c r="HJA117" s="184"/>
      <c r="HJB117" s="184"/>
      <c r="HJC117" s="184"/>
      <c r="HJD117" s="184"/>
      <c r="HJE117" s="184"/>
      <c r="HJF117" s="184"/>
      <c r="HJG117" s="184"/>
      <c r="HJH117" s="184"/>
      <c r="HJI117" s="184"/>
      <c r="HJJ117" s="184"/>
      <c r="HJK117" s="184"/>
      <c r="HJL117" s="184"/>
      <c r="HJM117" s="184"/>
      <c r="HJN117" s="184"/>
      <c r="HJO117" s="184"/>
      <c r="HJP117" s="184"/>
      <c r="HJQ117" s="184"/>
      <c r="HJR117" s="184"/>
      <c r="HJS117" s="184"/>
      <c r="HJT117" s="184"/>
      <c r="HJU117" s="184"/>
      <c r="HJV117" s="184"/>
      <c r="HJW117" s="184"/>
      <c r="HJX117" s="184"/>
      <c r="HJY117" s="184"/>
      <c r="HJZ117" s="184"/>
      <c r="HKA117" s="184"/>
      <c r="HKB117" s="184"/>
      <c r="HKC117" s="184"/>
      <c r="HKD117" s="184"/>
      <c r="HKE117" s="184"/>
      <c r="HKF117" s="184"/>
      <c r="HKG117" s="184"/>
      <c r="HKH117" s="184"/>
      <c r="HKI117" s="184"/>
      <c r="HKJ117" s="184"/>
      <c r="HKK117" s="184"/>
      <c r="HKL117" s="184"/>
      <c r="HKM117" s="184"/>
      <c r="HKN117" s="184"/>
      <c r="HKO117" s="184"/>
      <c r="HKP117" s="184"/>
      <c r="HKQ117" s="184"/>
      <c r="HKR117" s="184"/>
      <c r="HKS117" s="184"/>
      <c r="HKT117" s="184"/>
      <c r="HKU117" s="184"/>
      <c r="HKV117" s="184"/>
      <c r="HKW117" s="184"/>
      <c r="HKX117" s="184"/>
      <c r="HKY117" s="184"/>
      <c r="HKZ117" s="184"/>
      <c r="HLA117" s="184"/>
      <c r="HLB117" s="184"/>
      <c r="HLC117" s="184"/>
      <c r="HLD117" s="184"/>
      <c r="HLE117" s="184"/>
      <c r="HLF117" s="184"/>
      <c r="HLG117" s="184"/>
      <c r="HLH117" s="184"/>
      <c r="HLI117" s="184"/>
      <c r="HLJ117" s="184"/>
      <c r="HLK117" s="184"/>
      <c r="HLL117" s="184"/>
      <c r="HLM117" s="184"/>
      <c r="HLN117" s="184"/>
      <c r="HLO117" s="184"/>
      <c r="HLP117" s="184"/>
      <c r="HLQ117" s="184"/>
      <c r="HLR117" s="184"/>
      <c r="HLS117" s="184"/>
      <c r="HLT117" s="184"/>
      <c r="HLU117" s="184"/>
      <c r="HLV117" s="184"/>
      <c r="HLW117" s="184"/>
      <c r="HLX117" s="184"/>
      <c r="HLY117" s="184"/>
      <c r="HLZ117" s="184"/>
      <c r="HMA117" s="184"/>
      <c r="HMB117" s="184"/>
      <c r="HMC117" s="184"/>
      <c r="HMD117" s="184"/>
      <c r="HME117" s="184"/>
      <c r="HMF117" s="184"/>
      <c r="HMG117" s="184"/>
      <c r="HMH117" s="184"/>
      <c r="HMI117" s="184"/>
      <c r="HMJ117" s="184"/>
      <c r="HMK117" s="184"/>
      <c r="HML117" s="184"/>
      <c r="HMM117" s="184"/>
      <c r="HMN117" s="184"/>
      <c r="HMO117" s="184"/>
      <c r="HMP117" s="184"/>
      <c r="HMQ117" s="184"/>
      <c r="HMR117" s="184"/>
      <c r="HMS117" s="184"/>
      <c r="HMT117" s="184"/>
      <c r="HMU117" s="184"/>
      <c r="HMV117" s="184"/>
      <c r="HMW117" s="184"/>
      <c r="HMX117" s="184"/>
      <c r="HMY117" s="184"/>
      <c r="HMZ117" s="184"/>
      <c r="HNA117" s="184"/>
      <c r="HNB117" s="184"/>
      <c r="HNC117" s="184"/>
      <c r="HND117" s="184"/>
      <c r="HNE117" s="184"/>
      <c r="HNF117" s="184"/>
      <c r="HNG117" s="184"/>
      <c r="HNH117" s="184"/>
      <c r="HNI117" s="184"/>
      <c r="HNJ117" s="184"/>
      <c r="HNK117" s="184"/>
      <c r="HNL117" s="184"/>
      <c r="HNM117" s="184"/>
      <c r="HNN117" s="184"/>
      <c r="HNO117" s="184"/>
      <c r="HNP117" s="184"/>
      <c r="HNQ117" s="184"/>
      <c r="HNR117" s="184"/>
      <c r="HNS117" s="184"/>
      <c r="HNT117" s="184"/>
      <c r="HNU117" s="184"/>
      <c r="HNV117" s="184"/>
      <c r="HNW117" s="184"/>
      <c r="HNX117" s="184"/>
      <c r="HNY117" s="184"/>
      <c r="HNZ117" s="184"/>
      <c r="HOA117" s="184"/>
      <c r="HOB117" s="184"/>
      <c r="HOC117" s="184"/>
      <c r="HOD117" s="184"/>
      <c r="HOE117" s="184"/>
      <c r="HOF117" s="184"/>
      <c r="HOG117" s="184"/>
      <c r="HOH117" s="184"/>
      <c r="HOI117" s="184"/>
      <c r="HOJ117" s="184"/>
      <c r="HOK117" s="184"/>
      <c r="HOL117" s="184"/>
      <c r="HOM117" s="184"/>
      <c r="HON117" s="184"/>
      <c r="HOO117" s="184"/>
      <c r="HOP117" s="184"/>
      <c r="HOQ117" s="184"/>
      <c r="HOR117" s="184"/>
      <c r="HOS117" s="184"/>
      <c r="HOT117" s="184"/>
      <c r="HOU117" s="184"/>
      <c r="HOV117" s="184"/>
      <c r="HOW117" s="184"/>
      <c r="HOX117" s="184"/>
      <c r="HOY117" s="184"/>
      <c r="HOZ117" s="184"/>
      <c r="HPA117" s="184"/>
      <c r="HPB117" s="184"/>
      <c r="HPC117" s="184"/>
      <c r="HPD117" s="184"/>
      <c r="HPE117" s="184"/>
      <c r="HPF117" s="184"/>
      <c r="HPG117" s="184"/>
      <c r="HPH117" s="184"/>
      <c r="HPI117" s="184"/>
      <c r="HPJ117" s="184"/>
      <c r="HPK117" s="184"/>
      <c r="HPL117" s="184"/>
      <c r="HPM117" s="184"/>
      <c r="HPN117" s="184"/>
      <c r="HPO117" s="184"/>
      <c r="HPP117" s="184"/>
      <c r="HPQ117" s="184"/>
      <c r="HPR117" s="184"/>
      <c r="HPS117" s="184"/>
      <c r="HPT117" s="184"/>
      <c r="HPU117" s="184"/>
      <c r="HPV117" s="184"/>
      <c r="HPW117" s="184"/>
      <c r="HPX117" s="184"/>
      <c r="HPY117" s="184"/>
      <c r="HPZ117" s="184"/>
      <c r="HQA117" s="184"/>
      <c r="HQB117" s="184"/>
      <c r="HQC117" s="184"/>
      <c r="HQD117" s="184"/>
      <c r="HQE117" s="184"/>
      <c r="HQF117" s="184"/>
      <c r="HQG117" s="184"/>
      <c r="HQH117" s="184"/>
      <c r="HQI117" s="184"/>
      <c r="HQJ117" s="184"/>
      <c r="HQK117" s="184"/>
      <c r="HQL117" s="184"/>
      <c r="HQM117" s="184"/>
      <c r="HQN117" s="184"/>
      <c r="HQO117" s="184"/>
      <c r="HQP117" s="184"/>
      <c r="HQQ117" s="184"/>
      <c r="HQR117" s="184"/>
      <c r="HQS117" s="184"/>
      <c r="HQT117" s="184"/>
      <c r="HQU117" s="184"/>
      <c r="HQV117" s="184"/>
      <c r="HQW117" s="184"/>
      <c r="HQX117" s="184"/>
      <c r="HQY117" s="184"/>
      <c r="HQZ117" s="184"/>
      <c r="HRA117" s="184"/>
      <c r="HRB117" s="184"/>
      <c r="HRC117" s="184"/>
      <c r="HRD117" s="184"/>
      <c r="HRE117" s="184"/>
      <c r="HRF117" s="184"/>
      <c r="HRG117" s="184"/>
      <c r="HRH117" s="184"/>
      <c r="HRI117" s="184"/>
      <c r="HRJ117" s="184"/>
      <c r="HRK117" s="184"/>
      <c r="HRL117" s="184"/>
      <c r="HRM117" s="184"/>
      <c r="HRN117" s="184"/>
      <c r="HRO117" s="184"/>
      <c r="HRP117" s="184"/>
      <c r="HRQ117" s="184"/>
      <c r="HRR117" s="184"/>
      <c r="HRS117" s="184"/>
      <c r="HRT117" s="184"/>
      <c r="HRU117" s="184"/>
      <c r="HRV117" s="184"/>
      <c r="HRW117" s="184"/>
      <c r="HRX117" s="184"/>
      <c r="HRY117" s="184"/>
      <c r="HRZ117" s="184"/>
      <c r="HSA117" s="184"/>
      <c r="HSB117" s="184"/>
      <c r="HSC117" s="184"/>
      <c r="HSD117" s="184"/>
      <c r="HSE117" s="184"/>
      <c r="HSF117" s="184"/>
      <c r="HSG117" s="184"/>
      <c r="HSH117" s="184"/>
      <c r="HSI117" s="184"/>
      <c r="HSJ117" s="184"/>
      <c r="HSK117" s="184"/>
      <c r="HSL117" s="184"/>
      <c r="HSM117" s="184"/>
      <c r="HSN117" s="184"/>
      <c r="HSO117" s="184"/>
      <c r="HSP117" s="184"/>
      <c r="HSQ117" s="184"/>
      <c r="HSR117" s="184"/>
      <c r="HSS117" s="184"/>
      <c r="HST117" s="184"/>
      <c r="HSU117" s="184"/>
      <c r="HSV117" s="184"/>
      <c r="HSW117" s="184"/>
      <c r="HSX117" s="184"/>
      <c r="HSY117" s="184"/>
      <c r="HSZ117" s="184"/>
      <c r="HTA117" s="184"/>
      <c r="HTB117" s="184"/>
      <c r="HTC117" s="184"/>
      <c r="HTD117" s="184"/>
      <c r="HTE117" s="184"/>
      <c r="HTF117" s="184"/>
      <c r="HTG117" s="184"/>
      <c r="HTH117" s="184"/>
      <c r="HTI117" s="184"/>
      <c r="HTJ117" s="184"/>
      <c r="HTK117" s="184"/>
      <c r="HTL117" s="184"/>
      <c r="HTM117" s="184"/>
      <c r="HTN117" s="184"/>
      <c r="HTO117" s="184"/>
      <c r="HTP117" s="184"/>
      <c r="HTQ117" s="184"/>
      <c r="HTR117" s="184"/>
      <c r="HTS117" s="184"/>
      <c r="HTT117" s="184"/>
      <c r="HTU117" s="184"/>
      <c r="HTV117" s="184"/>
      <c r="HTW117" s="184"/>
      <c r="HTX117" s="184"/>
      <c r="HTY117" s="184"/>
      <c r="HTZ117" s="184"/>
      <c r="HUA117" s="184"/>
      <c r="HUB117" s="184"/>
      <c r="HUC117" s="184"/>
      <c r="HUD117" s="184"/>
      <c r="HUE117" s="184"/>
      <c r="HUF117" s="184"/>
      <c r="HUG117" s="184"/>
      <c r="HUH117" s="184"/>
      <c r="HUI117" s="184"/>
      <c r="HUJ117" s="184"/>
      <c r="HUK117" s="184"/>
      <c r="HUL117" s="184"/>
      <c r="HUM117" s="184"/>
      <c r="HUN117" s="184"/>
      <c r="HUO117" s="184"/>
      <c r="HUP117" s="184"/>
      <c r="HUQ117" s="184"/>
      <c r="HUR117" s="184"/>
      <c r="HUS117" s="184"/>
      <c r="HUT117" s="184"/>
      <c r="HUU117" s="184"/>
      <c r="HUV117" s="184"/>
      <c r="HUW117" s="184"/>
      <c r="HUX117" s="184"/>
      <c r="HUY117" s="184"/>
      <c r="HUZ117" s="184"/>
      <c r="HVA117" s="184"/>
      <c r="HVB117" s="184"/>
      <c r="HVC117" s="184"/>
      <c r="HVD117" s="184"/>
      <c r="HVE117" s="184"/>
      <c r="HVF117" s="184"/>
      <c r="HVG117" s="184"/>
      <c r="HVH117" s="184"/>
      <c r="HVI117" s="184"/>
      <c r="HVJ117" s="184"/>
      <c r="HVK117" s="184"/>
      <c r="HVL117" s="184"/>
      <c r="HVM117" s="184"/>
      <c r="HVN117" s="184"/>
      <c r="HVO117" s="184"/>
      <c r="HVP117" s="184"/>
      <c r="HVQ117" s="184"/>
      <c r="HVR117" s="184"/>
      <c r="HVS117" s="184"/>
      <c r="HVT117" s="184"/>
      <c r="HVU117" s="184"/>
      <c r="HVV117" s="184"/>
      <c r="HVW117" s="184"/>
      <c r="HVX117" s="184"/>
      <c r="HVY117" s="184"/>
      <c r="HVZ117" s="184"/>
      <c r="HWA117" s="184"/>
      <c r="HWB117" s="184"/>
      <c r="HWC117" s="184"/>
      <c r="HWD117" s="184"/>
      <c r="HWE117" s="184"/>
      <c r="HWF117" s="184"/>
      <c r="HWG117" s="184"/>
      <c r="HWH117" s="184"/>
      <c r="HWI117" s="184"/>
      <c r="HWJ117" s="184"/>
      <c r="HWK117" s="184"/>
      <c r="HWL117" s="184"/>
      <c r="HWM117" s="184"/>
      <c r="HWN117" s="184"/>
      <c r="HWO117" s="184"/>
      <c r="HWP117" s="184"/>
      <c r="HWQ117" s="184"/>
      <c r="HWR117" s="184"/>
      <c r="HWS117" s="184"/>
      <c r="HWT117" s="184"/>
      <c r="HWU117" s="184"/>
      <c r="HWV117" s="184"/>
      <c r="HWW117" s="184"/>
      <c r="HWX117" s="184"/>
      <c r="HWY117" s="184"/>
      <c r="HWZ117" s="184"/>
      <c r="HXA117" s="184"/>
      <c r="HXB117" s="184"/>
      <c r="HXC117" s="184"/>
      <c r="HXD117" s="184"/>
      <c r="HXE117" s="184"/>
      <c r="HXF117" s="184"/>
      <c r="HXG117" s="184"/>
      <c r="HXH117" s="184"/>
      <c r="HXI117" s="184"/>
      <c r="HXJ117" s="184"/>
      <c r="HXK117" s="184"/>
      <c r="HXL117" s="184"/>
      <c r="HXM117" s="184"/>
      <c r="HXN117" s="184"/>
      <c r="HXO117" s="184"/>
      <c r="HXP117" s="184"/>
      <c r="HXQ117" s="184"/>
      <c r="HXR117" s="184"/>
      <c r="HXS117" s="184"/>
      <c r="HXT117" s="184"/>
      <c r="HXU117" s="184"/>
      <c r="HXV117" s="184"/>
      <c r="HXW117" s="184"/>
      <c r="HXX117" s="184"/>
      <c r="HXY117" s="184"/>
      <c r="HXZ117" s="184"/>
      <c r="HYA117" s="184"/>
      <c r="HYB117" s="184"/>
      <c r="HYC117" s="184"/>
      <c r="HYD117" s="184"/>
      <c r="HYE117" s="184"/>
      <c r="HYF117" s="184"/>
      <c r="HYG117" s="184"/>
      <c r="HYH117" s="184"/>
      <c r="HYI117" s="184"/>
      <c r="HYJ117" s="184"/>
      <c r="HYK117" s="184"/>
      <c r="HYL117" s="184"/>
      <c r="HYM117" s="184"/>
      <c r="HYN117" s="184"/>
      <c r="HYO117" s="184"/>
      <c r="HYP117" s="184"/>
      <c r="HYQ117" s="184"/>
      <c r="HYR117" s="184"/>
      <c r="HYS117" s="184"/>
      <c r="HYT117" s="184"/>
      <c r="HYU117" s="184"/>
      <c r="HYV117" s="184"/>
      <c r="HYW117" s="184"/>
      <c r="HYX117" s="184"/>
      <c r="HYY117" s="184"/>
      <c r="HYZ117" s="184"/>
      <c r="HZA117" s="184"/>
      <c r="HZB117" s="184"/>
      <c r="HZC117" s="184"/>
      <c r="HZD117" s="184"/>
      <c r="HZE117" s="184"/>
      <c r="HZF117" s="184"/>
      <c r="HZG117" s="184"/>
      <c r="HZH117" s="184"/>
      <c r="HZI117" s="184"/>
      <c r="HZJ117" s="184"/>
      <c r="HZK117" s="184"/>
      <c r="HZL117" s="184"/>
      <c r="HZM117" s="184"/>
      <c r="HZN117" s="184"/>
      <c r="HZO117" s="184"/>
      <c r="HZP117" s="184"/>
      <c r="HZQ117" s="184"/>
      <c r="HZR117" s="184"/>
      <c r="HZS117" s="184"/>
      <c r="HZT117" s="184"/>
      <c r="HZU117" s="184"/>
      <c r="HZV117" s="184"/>
      <c r="HZW117" s="184"/>
      <c r="HZX117" s="184"/>
      <c r="HZY117" s="184"/>
      <c r="HZZ117" s="184"/>
      <c r="IAA117" s="184"/>
      <c r="IAB117" s="184"/>
      <c r="IAC117" s="184"/>
      <c r="IAD117" s="184"/>
      <c r="IAE117" s="184"/>
      <c r="IAF117" s="184"/>
      <c r="IAG117" s="184"/>
      <c r="IAH117" s="184"/>
      <c r="IAI117" s="184"/>
      <c r="IAJ117" s="184"/>
      <c r="IAK117" s="184"/>
      <c r="IAL117" s="184"/>
      <c r="IAM117" s="184"/>
      <c r="IAN117" s="184"/>
      <c r="IAO117" s="184"/>
      <c r="IAP117" s="184"/>
      <c r="IAQ117" s="184"/>
      <c r="IAR117" s="184"/>
      <c r="IAS117" s="184"/>
      <c r="IAT117" s="184"/>
      <c r="IAU117" s="184"/>
      <c r="IAV117" s="184"/>
      <c r="IAW117" s="184"/>
      <c r="IAX117" s="184"/>
      <c r="IAY117" s="184"/>
      <c r="IAZ117" s="184"/>
      <c r="IBA117" s="184"/>
      <c r="IBB117" s="184"/>
      <c r="IBC117" s="184"/>
      <c r="IBD117" s="184"/>
      <c r="IBE117" s="184"/>
      <c r="IBF117" s="184"/>
      <c r="IBG117" s="184"/>
      <c r="IBH117" s="184"/>
      <c r="IBI117" s="184"/>
      <c r="IBJ117" s="184"/>
      <c r="IBK117" s="184"/>
      <c r="IBL117" s="184"/>
      <c r="IBM117" s="184"/>
      <c r="IBN117" s="184"/>
      <c r="IBO117" s="184"/>
      <c r="IBP117" s="184"/>
      <c r="IBQ117" s="184"/>
      <c r="IBR117" s="184"/>
      <c r="IBS117" s="184"/>
      <c r="IBT117" s="184"/>
      <c r="IBU117" s="184"/>
      <c r="IBV117" s="184"/>
      <c r="IBW117" s="184"/>
      <c r="IBX117" s="184"/>
      <c r="IBY117" s="184"/>
      <c r="IBZ117" s="184"/>
      <c r="ICA117" s="184"/>
      <c r="ICB117" s="184"/>
      <c r="ICC117" s="184"/>
      <c r="ICD117" s="184"/>
      <c r="ICE117" s="184"/>
      <c r="ICF117" s="184"/>
      <c r="ICG117" s="184"/>
      <c r="ICH117" s="184"/>
      <c r="ICI117" s="184"/>
      <c r="ICJ117" s="184"/>
      <c r="ICK117" s="184"/>
      <c r="ICL117" s="184"/>
      <c r="ICM117" s="184"/>
      <c r="ICN117" s="184"/>
      <c r="ICO117" s="184"/>
      <c r="ICP117" s="184"/>
      <c r="ICQ117" s="184"/>
      <c r="ICR117" s="184"/>
      <c r="ICS117" s="184"/>
      <c r="ICT117" s="184"/>
      <c r="ICU117" s="184"/>
      <c r="ICV117" s="184"/>
      <c r="ICW117" s="184"/>
      <c r="ICX117" s="184"/>
      <c r="ICY117" s="184"/>
      <c r="ICZ117" s="184"/>
      <c r="IDA117" s="184"/>
      <c r="IDB117" s="184"/>
      <c r="IDC117" s="184"/>
      <c r="IDD117" s="184"/>
      <c r="IDE117" s="184"/>
      <c r="IDF117" s="184"/>
      <c r="IDG117" s="184"/>
      <c r="IDH117" s="184"/>
      <c r="IDI117" s="184"/>
      <c r="IDJ117" s="184"/>
      <c r="IDK117" s="184"/>
      <c r="IDL117" s="184"/>
      <c r="IDM117" s="184"/>
      <c r="IDN117" s="184"/>
      <c r="IDO117" s="184"/>
      <c r="IDP117" s="184"/>
      <c r="IDQ117" s="184"/>
      <c r="IDR117" s="184"/>
      <c r="IDS117" s="184"/>
      <c r="IDT117" s="184"/>
      <c r="IDU117" s="184"/>
      <c r="IDV117" s="184"/>
      <c r="IDW117" s="184"/>
      <c r="IDX117" s="184"/>
      <c r="IDY117" s="184"/>
      <c r="IDZ117" s="184"/>
      <c r="IEA117" s="184"/>
      <c r="IEB117" s="184"/>
      <c r="IEC117" s="184"/>
      <c r="IED117" s="184"/>
      <c r="IEE117" s="184"/>
      <c r="IEF117" s="184"/>
      <c r="IEG117" s="184"/>
      <c r="IEH117" s="184"/>
      <c r="IEI117" s="184"/>
      <c r="IEJ117" s="184"/>
      <c r="IEK117" s="184"/>
      <c r="IEL117" s="184"/>
      <c r="IEM117" s="184"/>
      <c r="IEN117" s="184"/>
      <c r="IEO117" s="184"/>
      <c r="IEP117" s="184"/>
      <c r="IEQ117" s="184"/>
      <c r="IER117" s="184"/>
      <c r="IES117" s="184"/>
      <c r="IET117" s="184"/>
      <c r="IEU117" s="184"/>
      <c r="IEV117" s="184"/>
      <c r="IEW117" s="184"/>
      <c r="IEX117" s="184"/>
      <c r="IEY117" s="184"/>
      <c r="IEZ117" s="184"/>
      <c r="IFA117" s="184"/>
      <c r="IFB117" s="184"/>
      <c r="IFC117" s="184"/>
      <c r="IFD117" s="184"/>
      <c r="IFE117" s="184"/>
      <c r="IFF117" s="184"/>
      <c r="IFG117" s="184"/>
      <c r="IFH117" s="184"/>
      <c r="IFI117" s="184"/>
      <c r="IFJ117" s="184"/>
      <c r="IFK117" s="184"/>
      <c r="IFL117" s="184"/>
      <c r="IFM117" s="184"/>
      <c r="IFN117" s="184"/>
      <c r="IFO117" s="184"/>
      <c r="IFP117" s="184"/>
      <c r="IFQ117" s="184"/>
      <c r="IFR117" s="184"/>
      <c r="IFS117" s="184"/>
      <c r="IFT117" s="184"/>
      <c r="IFU117" s="184"/>
      <c r="IFV117" s="184"/>
      <c r="IFW117" s="184"/>
      <c r="IFX117" s="184"/>
      <c r="IFY117" s="184"/>
      <c r="IFZ117" s="184"/>
      <c r="IGA117" s="184"/>
      <c r="IGB117" s="184"/>
      <c r="IGC117" s="184"/>
      <c r="IGD117" s="184"/>
      <c r="IGE117" s="184"/>
      <c r="IGF117" s="184"/>
      <c r="IGG117" s="184"/>
      <c r="IGH117" s="184"/>
      <c r="IGI117" s="184"/>
      <c r="IGJ117" s="184"/>
      <c r="IGK117" s="184"/>
      <c r="IGL117" s="184"/>
      <c r="IGM117" s="184"/>
      <c r="IGN117" s="184"/>
      <c r="IGO117" s="184"/>
      <c r="IGP117" s="184"/>
      <c r="IGQ117" s="184"/>
      <c r="IGR117" s="184"/>
      <c r="IGS117" s="184"/>
      <c r="IGT117" s="184"/>
      <c r="IGU117" s="184"/>
      <c r="IGV117" s="184"/>
      <c r="IGW117" s="184"/>
      <c r="IGX117" s="184"/>
      <c r="IGY117" s="184"/>
      <c r="IGZ117" s="184"/>
      <c r="IHA117" s="184"/>
      <c r="IHB117" s="184"/>
      <c r="IHC117" s="184"/>
      <c r="IHD117" s="184"/>
      <c r="IHE117" s="184"/>
      <c r="IHF117" s="184"/>
      <c r="IHG117" s="184"/>
      <c r="IHH117" s="184"/>
      <c r="IHI117" s="184"/>
      <c r="IHJ117" s="184"/>
      <c r="IHK117" s="184"/>
      <c r="IHL117" s="184"/>
      <c r="IHM117" s="184"/>
      <c r="IHN117" s="184"/>
      <c r="IHO117" s="184"/>
      <c r="IHP117" s="184"/>
      <c r="IHQ117" s="184"/>
      <c r="IHR117" s="184"/>
      <c r="IHS117" s="184"/>
      <c r="IHT117" s="184"/>
      <c r="IHU117" s="184"/>
      <c r="IHV117" s="184"/>
      <c r="IHW117" s="184"/>
      <c r="IHX117" s="184"/>
      <c r="IHY117" s="184"/>
      <c r="IHZ117" s="184"/>
      <c r="IIA117" s="184"/>
      <c r="IIB117" s="184"/>
      <c r="IIC117" s="184"/>
      <c r="IID117" s="184"/>
      <c r="IIE117" s="184"/>
      <c r="IIF117" s="184"/>
      <c r="IIG117" s="184"/>
      <c r="IIH117" s="184"/>
      <c r="III117" s="184"/>
      <c r="IIJ117" s="184"/>
      <c r="IIK117" s="184"/>
      <c r="IIL117" s="184"/>
      <c r="IIM117" s="184"/>
      <c r="IIN117" s="184"/>
      <c r="IIO117" s="184"/>
      <c r="IIP117" s="184"/>
      <c r="IIQ117" s="184"/>
      <c r="IIR117" s="184"/>
      <c r="IIS117" s="184"/>
      <c r="IIT117" s="184"/>
      <c r="IIU117" s="184"/>
      <c r="IIV117" s="184"/>
      <c r="IIW117" s="184"/>
      <c r="IIX117" s="184"/>
      <c r="IIY117" s="184"/>
      <c r="IIZ117" s="184"/>
      <c r="IJA117" s="184"/>
      <c r="IJB117" s="184"/>
      <c r="IJC117" s="184"/>
      <c r="IJD117" s="184"/>
      <c r="IJE117" s="184"/>
      <c r="IJF117" s="184"/>
      <c r="IJG117" s="184"/>
      <c r="IJH117" s="184"/>
      <c r="IJI117" s="184"/>
      <c r="IJJ117" s="184"/>
      <c r="IJK117" s="184"/>
      <c r="IJL117" s="184"/>
      <c r="IJM117" s="184"/>
      <c r="IJN117" s="184"/>
      <c r="IJO117" s="184"/>
      <c r="IJP117" s="184"/>
      <c r="IJQ117" s="184"/>
      <c r="IJR117" s="184"/>
      <c r="IJS117" s="184"/>
      <c r="IJT117" s="184"/>
      <c r="IJU117" s="184"/>
      <c r="IJV117" s="184"/>
      <c r="IJW117" s="184"/>
      <c r="IJX117" s="184"/>
      <c r="IJY117" s="184"/>
      <c r="IJZ117" s="184"/>
      <c r="IKA117" s="184"/>
      <c r="IKB117" s="184"/>
      <c r="IKC117" s="184"/>
      <c r="IKD117" s="184"/>
      <c r="IKE117" s="184"/>
      <c r="IKF117" s="184"/>
      <c r="IKG117" s="184"/>
      <c r="IKH117" s="184"/>
      <c r="IKI117" s="184"/>
      <c r="IKJ117" s="184"/>
      <c r="IKK117" s="184"/>
      <c r="IKL117" s="184"/>
      <c r="IKM117" s="184"/>
      <c r="IKN117" s="184"/>
      <c r="IKO117" s="184"/>
      <c r="IKP117" s="184"/>
      <c r="IKQ117" s="184"/>
      <c r="IKR117" s="184"/>
      <c r="IKS117" s="184"/>
      <c r="IKT117" s="184"/>
      <c r="IKU117" s="184"/>
      <c r="IKV117" s="184"/>
      <c r="IKW117" s="184"/>
      <c r="IKX117" s="184"/>
      <c r="IKY117" s="184"/>
      <c r="IKZ117" s="184"/>
      <c r="ILA117" s="184"/>
      <c r="ILB117" s="184"/>
      <c r="ILC117" s="184"/>
      <c r="ILD117" s="184"/>
      <c r="ILE117" s="184"/>
      <c r="ILF117" s="184"/>
      <c r="ILG117" s="184"/>
      <c r="ILH117" s="184"/>
      <c r="ILI117" s="184"/>
      <c r="ILJ117" s="184"/>
      <c r="ILK117" s="184"/>
      <c r="ILL117" s="184"/>
      <c r="ILM117" s="184"/>
      <c r="ILN117" s="184"/>
      <c r="ILO117" s="184"/>
      <c r="ILP117" s="184"/>
      <c r="ILQ117" s="184"/>
      <c r="ILR117" s="184"/>
      <c r="ILS117" s="184"/>
      <c r="ILT117" s="184"/>
      <c r="ILU117" s="184"/>
      <c r="ILV117" s="184"/>
      <c r="ILW117" s="184"/>
      <c r="ILX117" s="184"/>
      <c r="ILY117" s="184"/>
      <c r="ILZ117" s="184"/>
      <c r="IMA117" s="184"/>
      <c r="IMB117" s="184"/>
      <c r="IMC117" s="184"/>
      <c r="IMD117" s="184"/>
      <c r="IME117" s="184"/>
      <c r="IMF117" s="184"/>
      <c r="IMG117" s="184"/>
      <c r="IMH117" s="184"/>
      <c r="IMI117" s="184"/>
      <c r="IMJ117" s="184"/>
      <c r="IMK117" s="184"/>
      <c r="IML117" s="184"/>
      <c r="IMM117" s="184"/>
      <c r="IMN117" s="184"/>
      <c r="IMO117" s="184"/>
      <c r="IMP117" s="184"/>
      <c r="IMQ117" s="184"/>
      <c r="IMR117" s="184"/>
      <c r="IMS117" s="184"/>
      <c r="IMT117" s="184"/>
      <c r="IMU117" s="184"/>
      <c r="IMV117" s="184"/>
      <c r="IMW117" s="184"/>
      <c r="IMX117" s="184"/>
      <c r="IMY117" s="184"/>
      <c r="IMZ117" s="184"/>
      <c r="INA117" s="184"/>
      <c r="INB117" s="184"/>
      <c r="INC117" s="184"/>
      <c r="IND117" s="184"/>
      <c r="INE117" s="184"/>
      <c r="INF117" s="184"/>
      <c r="ING117" s="184"/>
      <c r="INH117" s="184"/>
      <c r="INI117" s="184"/>
      <c r="INJ117" s="184"/>
      <c r="INK117" s="184"/>
      <c r="INL117" s="184"/>
      <c r="INM117" s="184"/>
      <c r="INN117" s="184"/>
      <c r="INO117" s="184"/>
      <c r="INP117" s="184"/>
      <c r="INQ117" s="184"/>
      <c r="INR117" s="184"/>
      <c r="INS117" s="184"/>
      <c r="INT117" s="184"/>
      <c r="INU117" s="184"/>
      <c r="INV117" s="184"/>
      <c r="INW117" s="184"/>
      <c r="INX117" s="184"/>
      <c r="INY117" s="184"/>
      <c r="INZ117" s="184"/>
      <c r="IOA117" s="184"/>
      <c r="IOB117" s="184"/>
      <c r="IOC117" s="184"/>
      <c r="IOD117" s="184"/>
      <c r="IOE117" s="184"/>
      <c r="IOF117" s="184"/>
      <c r="IOG117" s="184"/>
      <c r="IOH117" s="184"/>
      <c r="IOI117" s="184"/>
      <c r="IOJ117" s="184"/>
      <c r="IOK117" s="184"/>
      <c r="IOL117" s="184"/>
      <c r="IOM117" s="184"/>
      <c r="ION117" s="184"/>
      <c r="IOO117" s="184"/>
      <c r="IOP117" s="184"/>
      <c r="IOQ117" s="184"/>
      <c r="IOR117" s="184"/>
      <c r="IOS117" s="184"/>
      <c r="IOT117" s="184"/>
      <c r="IOU117" s="184"/>
      <c r="IOV117" s="184"/>
      <c r="IOW117" s="184"/>
      <c r="IOX117" s="184"/>
      <c r="IOY117" s="184"/>
      <c r="IOZ117" s="184"/>
      <c r="IPA117" s="184"/>
      <c r="IPB117" s="184"/>
      <c r="IPC117" s="184"/>
      <c r="IPD117" s="184"/>
      <c r="IPE117" s="184"/>
      <c r="IPF117" s="184"/>
      <c r="IPG117" s="184"/>
      <c r="IPH117" s="184"/>
      <c r="IPI117" s="184"/>
      <c r="IPJ117" s="184"/>
      <c r="IPK117" s="184"/>
      <c r="IPL117" s="184"/>
      <c r="IPM117" s="184"/>
      <c r="IPN117" s="184"/>
      <c r="IPO117" s="184"/>
      <c r="IPP117" s="184"/>
      <c r="IPQ117" s="184"/>
      <c r="IPR117" s="184"/>
      <c r="IPS117" s="184"/>
      <c r="IPT117" s="184"/>
      <c r="IPU117" s="184"/>
      <c r="IPV117" s="184"/>
      <c r="IPW117" s="184"/>
      <c r="IPX117" s="184"/>
      <c r="IPY117" s="184"/>
      <c r="IPZ117" s="184"/>
      <c r="IQA117" s="184"/>
      <c r="IQB117" s="184"/>
      <c r="IQC117" s="184"/>
      <c r="IQD117" s="184"/>
      <c r="IQE117" s="184"/>
      <c r="IQF117" s="184"/>
      <c r="IQG117" s="184"/>
      <c r="IQH117" s="184"/>
      <c r="IQI117" s="184"/>
      <c r="IQJ117" s="184"/>
      <c r="IQK117" s="184"/>
      <c r="IQL117" s="184"/>
      <c r="IQM117" s="184"/>
      <c r="IQN117" s="184"/>
      <c r="IQO117" s="184"/>
      <c r="IQP117" s="184"/>
      <c r="IQQ117" s="184"/>
      <c r="IQR117" s="184"/>
      <c r="IQS117" s="184"/>
      <c r="IQT117" s="184"/>
      <c r="IQU117" s="184"/>
      <c r="IQV117" s="184"/>
      <c r="IQW117" s="184"/>
      <c r="IQX117" s="184"/>
      <c r="IQY117" s="184"/>
      <c r="IQZ117" s="184"/>
      <c r="IRA117" s="184"/>
      <c r="IRB117" s="184"/>
      <c r="IRC117" s="184"/>
      <c r="IRD117" s="184"/>
      <c r="IRE117" s="184"/>
      <c r="IRF117" s="184"/>
      <c r="IRG117" s="184"/>
      <c r="IRH117" s="184"/>
      <c r="IRI117" s="184"/>
      <c r="IRJ117" s="184"/>
      <c r="IRK117" s="184"/>
      <c r="IRL117" s="184"/>
      <c r="IRM117" s="184"/>
      <c r="IRN117" s="184"/>
      <c r="IRO117" s="184"/>
      <c r="IRP117" s="184"/>
      <c r="IRQ117" s="184"/>
      <c r="IRR117" s="184"/>
      <c r="IRS117" s="184"/>
      <c r="IRT117" s="184"/>
      <c r="IRU117" s="184"/>
      <c r="IRV117" s="184"/>
      <c r="IRW117" s="184"/>
      <c r="IRX117" s="184"/>
      <c r="IRY117" s="184"/>
      <c r="IRZ117" s="184"/>
      <c r="ISA117" s="184"/>
      <c r="ISB117" s="184"/>
      <c r="ISC117" s="184"/>
      <c r="ISD117" s="184"/>
      <c r="ISE117" s="184"/>
      <c r="ISF117" s="184"/>
      <c r="ISG117" s="184"/>
      <c r="ISH117" s="184"/>
      <c r="ISI117" s="184"/>
      <c r="ISJ117" s="184"/>
      <c r="ISK117" s="184"/>
      <c r="ISL117" s="184"/>
      <c r="ISM117" s="184"/>
      <c r="ISN117" s="184"/>
      <c r="ISO117" s="184"/>
      <c r="ISP117" s="184"/>
      <c r="ISQ117" s="184"/>
      <c r="ISR117" s="184"/>
      <c r="ISS117" s="184"/>
      <c r="IST117" s="184"/>
      <c r="ISU117" s="184"/>
      <c r="ISV117" s="184"/>
      <c r="ISW117" s="184"/>
      <c r="ISX117" s="184"/>
      <c r="ISY117" s="184"/>
      <c r="ISZ117" s="184"/>
      <c r="ITA117" s="184"/>
      <c r="ITB117" s="184"/>
      <c r="ITC117" s="184"/>
      <c r="ITD117" s="184"/>
      <c r="ITE117" s="184"/>
      <c r="ITF117" s="184"/>
      <c r="ITG117" s="184"/>
      <c r="ITH117" s="184"/>
      <c r="ITI117" s="184"/>
      <c r="ITJ117" s="184"/>
      <c r="ITK117" s="184"/>
      <c r="ITL117" s="184"/>
      <c r="ITM117" s="184"/>
      <c r="ITN117" s="184"/>
      <c r="ITO117" s="184"/>
      <c r="ITP117" s="184"/>
      <c r="ITQ117" s="184"/>
      <c r="ITR117" s="184"/>
      <c r="ITS117" s="184"/>
      <c r="ITT117" s="184"/>
      <c r="ITU117" s="184"/>
      <c r="ITV117" s="184"/>
      <c r="ITW117" s="184"/>
      <c r="ITX117" s="184"/>
      <c r="ITY117" s="184"/>
      <c r="ITZ117" s="184"/>
      <c r="IUA117" s="184"/>
      <c r="IUB117" s="184"/>
      <c r="IUC117" s="184"/>
      <c r="IUD117" s="184"/>
      <c r="IUE117" s="184"/>
      <c r="IUF117" s="184"/>
      <c r="IUG117" s="184"/>
      <c r="IUH117" s="184"/>
      <c r="IUI117" s="184"/>
      <c r="IUJ117" s="184"/>
      <c r="IUK117" s="184"/>
      <c r="IUL117" s="184"/>
      <c r="IUM117" s="184"/>
      <c r="IUN117" s="184"/>
      <c r="IUO117" s="184"/>
      <c r="IUP117" s="184"/>
      <c r="IUQ117" s="184"/>
      <c r="IUR117" s="184"/>
      <c r="IUS117" s="184"/>
      <c r="IUT117" s="184"/>
      <c r="IUU117" s="184"/>
      <c r="IUV117" s="184"/>
      <c r="IUW117" s="184"/>
      <c r="IUX117" s="184"/>
      <c r="IUY117" s="184"/>
      <c r="IUZ117" s="184"/>
      <c r="IVA117" s="184"/>
      <c r="IVB117" s="184"/>
      <c r="IVC117" s="184"/>
      <c r="IVD117" s="184"/>
      <c r="IVE117" s="184"/>
      <c r="IVF117" s="184"/>
      <c r="IVG117" s="184"/>
      <c r="IVH117" s="184"/>
      <c r="IVI117" s="184"/>
      <c r="IVJ117" s="184"/>
      <c r="IVK117" s="184"/>
      <c r="IVL117" s="184"/>
      <c r="IVM117" s="184"/>
      <c r="IVN117" s="184"/>
      <c r="IVO117" s="184"/>
      <c r="IVP117" s="184"/>
      <c r="IVQ117" s="184"/>
      <c r="IVR117" s="184"/>
      <c r="IVS117" s="184"/>
      <c r="IVT117" s="184"/>
      <c r="IVU117" s="184"/>
      <c r="IVV117" s="184"/>
      <c r="IVW117" s="184"/>
      <c r="IVX117" s="184"/>
      <c r="IVY117" s="184"/>
      <c r="IVZ117" s="184"/>
      <c r="IWA117" s="184"/>
      <c r="IWB117" s="184"/>
      <c r="IWC117" s="184"/>
      <c r="IWD117" s="184"/>
      <c r="IWE117" s="184"/>
      <c r="IWF117" s="184"/>
      <c r="IWG117" s="184"/>
      <c r="IWH117" s="184"/>
      <c r="IWI117" s="184"/>
      <c r="IWJ117" s="184"/>
      <c r="IWK117" s="184"/>
      <c r="IWL117" s="184"/>
      <c r="IWM117" s="184"/>
      <c r="IWN117" s="184"/>
      <c r="IWO117" s="184"/>
      <c r="IWP117" s="184"/>
      <c r="IWQ117" s="184"/>
      <c r="IWR117" s="184"/>
      <c r="IWS117" s="184"/>
      <c r="IWT117" s="184"/>
      <c r="IWU117" s="184"/>
      <c r="IWV117" s="184"/>
      <c r="IWW117" s="184"/>
      <c r="IWX117" s="184"/>
      <c r="IWY117" s="184"/>
      <c r="IWZ117" s="184"/>
      <c r="IXA117" s="184"/>
      <c r="IXB117" s="184"/>
      <c r="IXC117" s="184"/>
      <c r="IXD117" s="184"/>
      <c r="IXE117" s="184"/>
      <c r="IXF117" s="184"/>
      <c r="IXG117" s="184"/>
      <c r="IXH117" s="184"/>
      <c r="IXI117" s="184"/>
      <c r="IXJ117" s="184"/>
      <c r="IXK117" s="184"/>
      <c r="IXL117" s="184"/>
      <c r="IXM117" s="184"/>
      <c r="IXN117" s="184"/>
      <c r="IXO117" s="184"/>
      <c r="IXP117" s="184"/>
      <c r="IXQ117" s="184"/>
      <c r="IXR117" s="184"/>
      <c r="IXS117" s="184"/>
      <c r="IXT117" s="184"/>
      <c r="IXU117" s="184"/>
      <c r="IXV117" s="184"/>
      <c r="IXW117" s="184"/>
      <c r="IXX117" s="184"/>
      <c r="IXY117" s="184"/>
      <c r="IXZ117" s="184"/>
      <c r="IYA117" s="184"/>
      <c r="IYB117" s="184"/>
      <c r="IYC117" s="184"/>
      <c r="IYD117" s="184"/>
      <c r="IYE117" s="184"/>
      <c r="IYF117" s="184"/>
      <c r="IYG117" s="184"/>
      <c r="IYH117" s="184"/>
      <c r="IYI117" s="184"/>
      <c r="IYJ117" s="184"/>
      <c r="IYK117" s="184"/>
      <c r="IYL117" s="184"/>
      <c r="IYM117" s="184"/>
      <c r="IYN117" s="184"/>
      <c r="IYO117" s="184"/>
      <c r="IYP117" s="184"/>
      <c r="IYQ117" s="184"/>
      <c r="IYR117" s="184"/>
      <c r="IYS117" s="184"/>
      <c r="IYT117" s="184"/>
      <c r="IYU117" s="184"/>
      <c r="IYV117" s="184"/>
      <c r="IYW117" s="184"/>
      <c r="IYX117" s="184"/>
      <c r="IYY117" s="184"/>
      <c r="IYZ117" s="184"/>
      <c r="IZA117" s="184"/>
      <c r="IZB117" s="184"/>
      <c r="IZC117" s="184"/>
      <c r="IZD117" s="184"/>
      <c r="IZE117" s="184"/>
      <c r="IZF117" s="184"/>
      <c r="IZG117" s="184"/>
      <c r="IZH117" s="184"/>
      <c r="IZI117" s="184"/>
      <c r="IZJ117" s="184"/>
      <c r="IZK117" s="184"/>
      <c r="IZL117" s="184"/>
      <c r="IZM117" s="184"/>
      <c r="IZN117" s="184"/>
      <c r="IZO117" s="184"/>
      <c r="IZP117" s="184"/>
      <c r="IZQ117" s="184"/>
      <c r="IZR117" s="184"/>
      <c r="IZS117" s="184"/>
      <c r="IZT117" s="184"/>
      <c r="IZU117" s="184"/>
      <c r="IZV117" s="184"/>
      <c r="IZW117" s="184"/>
      <c r="IZX117" s="184"/>
      <c r="IZY117" s="184"/>
      <c r="IZZ117" s="184"/>
      <c r="JAA117" s="184"/>
      <c r="JAB117" s="184"/>
      <c r="JAC117" s="184"/>
      <c r="JAD117" s="184"/>
      <c r="JAE117" s="184"/>
      <c r="JAF117" s="184"/>
      <c r="JAG117" s="184"/>
      <c r="JAH117" s="184"/>
      <c r="JAI117" s="184"/>
      <c r="JAJ117" s="184"/>
      <c r="JAK117" s="184"/>
      <c r="JAL117" s="184"/>
      <c r="JAM117" s="184"/>
      <c r="JAN117" s="184"/>
      <c r="JAO117" s="184"/>
      <c r="JAP117" s="184"/>
      <c r="JAQ117" s="184"/>
      <c r="JAR117" s="184"/>
      <c r="JAS117" s="184"/>
      <c r="JAT117" s="184"/>
      <c r="JAU117" s="184"/>
      <c r="JAV117" s="184"/>
      <c r="JAW117" s="184"/>
      <c r="JAX117" s="184"/>
      <c r="JAY117" s="184"/>
      <c r="JAZ117" s="184"/>
      <c r="JBA117" s="184"/>
      <c r="JBB117" s="184"/>
      <c r="JBC117" s="184"/>
      <c r="JBD117" s="184"/>
      <c r="JBE117" s="184"/>
      <c r="JBF117" s="184"/>
      <c r="JBG117" s="184"/>
      <c r="JBH117" s="184"/>
      <c r="JBI117" s="184"/>
      <c r="JBJ117" s="184"/>
      <c r="JBK117" s="184"/>
      <c r="JBL117" s="184"/>
      <c r="JBM117" s="184"/>
      <c r="JBN117" s="184"/>
      <c r="JBO117" s="184"/>
      <c r="JBP117" s="184"/>
      <c r="JBQ117" s="184"/>
      <c r="JBR117" s="184"/>
      <c r="JBS117" s="184"/>
      <c r="JBT117" s="184"/>
      <c r="JBU117" s="184"/>
      <c r="JBV117" s="184"/>
      <c r="JBW117" s="184"/>
      <c r="JBX117" s="184"/>
      <c r="JBY117" s="184"/>
      <c r="JBZ117" s="184"/>
      <c r="JCA117" s="184"/>
      <c r="JCB117" s="184"/>
      <c r="JCC117" s="184"/>
      <c r="JCD117" s="184"/>
      <c r="JCE117" s="184"/>
      <c r="JCF117" s="184"/>
      <c r="JCG117" s="184"/>
      <c r="JCH117" s="184"/>
      <c r="JCI117" s="184"/>
      <c r="JCJ117" s="184"/>
      <c r="JCK117" s="184"/>
      <c r="JCL117" s="184"/>
      <c r="JCM117" s="184"/>
      <c r="JCN117" s="184"/>
      <c r="JCO117" s="184"/>
      <c r="JCP117" s="184"/>
      <c r="JCQ117" s="184"/>
      <c r="JCR117" s="184"/>
      <c r="JCS117" s="184"/>
      <c r="JCT117" s="184"/>
      <c r="JCU117" s="184"/>
      <c r="JCV117" s="184"/>
      <c r="JCW117" s="184"/>
      <c r="JCX117" s="184"/>
      <c r="JCY117" s="184"/>
      <c r="JCZ117" s="184"/>
      <c r="JDA117" s="184"/>
      <c r="JDB117" s="184"/>
      <c r="JDC117" s="184"/>
      <c r="JDD117" s="184"/>
      <c r="JDE117" s="184"/>
      <c r="JDF117" s="184"/>
      <c r="JDG117" s="184"/>
      <c r="JDH117" s="184"/>
      <c r="JDI117" s="184"/>
      <c r="JDJ117" s="184"/>
      <c r="JDK117" s="184"/>
      <c r="JDL117" s="184"/>
      <c r="JDM117" s="184"/>
      <c r="JDN117" s="184"/>
      <c r="JDO117" s="184"/>
      <c r="JDP117" s="184"/>
      <c r="JDQ117" s="184"/>
      <c r="JDR117" s="184"/>
      <c r="JDS117" s="184"/>
      <c r="JDT117" s="184"/>
      <c r="JDU117" s="184"/>
      <c r="JDV117" s="184"/>
      <c r="JDW117" s="184"/>
      <c r="JDX117" s="184"/>
      <c r="JDY117" s="184"/>
      <c r="JDZ117" s="184"/>
      <c r="JEA117" s="184"/>
      <c r="JEB117" s="184"/>
      <c r="JEC117" s="184"/>
      <c r="JED117" s="184"/>
      <c r="JEE117" s="184"/>
      <c r="JEF117" s="184"/>
      <c r="JEG117" s="184"/>
      <c r="JEH117" s="184"/>
      <c r="JEI117" s="184"/>
      <c r="JEJ117" s="184"/>
      <c r="JEK117" s="184"/>
      <c r="JEL117" s="184"/>
      <c r="JEM117" s="184"/>
      <c r="JEN117" s="184"/>
      <c r="JEO117" s="184"/>
      <c r="JEP117" s="184"/>
      <c r="JEQ117" s="184"/>
      <c r="JER117" s="184"/>
      <c r="JES117" s="184"/>
      <c r="JET117" s="184"/>
      <c r="JEU117" s="184"/>
      <c r="JEV117" s="184"/>
      <c r="JEW117" s="184"/>
      <c r="JEX117" s="184"/>
      <c r="JEY117" s="184"/>
      <c r="JEZ117" s="184"/>
      <c r="JFA117" s="184"/>
      <c r="JFB117" s="184"/>
      <c r="JFC117" s="184"/>
      <c r="JFD117" s="184"/>
      <c r="JFE117" s="184"/>
      <c r="JFF117" s="184"/>
      <c r="JFG117" s="184"/>
      <c r="JFH117" s="184"/>
      <c r="JFI117" s="184"/>
      <c r="JFJ117" s="184"/>
      <c r="JFK117" s="184"/>
      <c r="JFL117" s="184"/>
      <c r="JFM117" s="184"/>
      <c r="JFN117" s="184"/>
      <c r="JFO117" s="184"/>
      <c r="JFP117" s="184"/>
      <c r="JFQ117" s="184"/>
      <c r="JFR117" s="184"/>
      <c r="JFS117" s="184"/>
      <c r="JFT117" s="184"/>
      <c r="JFU117" s="184"/>
      <c r="JFV117" s="184"/>
      <c r="JFW117" s="184"/>
      <c r="JFX117" s="184"/>
      <c r="JFY117" s="184"/>
      <c r="JFZ117" s="184"/>
      <c r="JGA117" s="184"/>
      <c r="JGB117" s="184"/>
      <c r="JGC117" s="184"/>
      <c r="JGD117" s="184"/>
      <c r="JGE117" s="184"/>
      <c r="JGF117" s="184"/>
      <c r="JGG117" s="184"/>
      <c r="JGH117" s="184"/>
      <c r="JGI117" s="184"/>
      <c r="JGJ117" s="184"/>
      <c r="JGK117" s="184"/>
      <c r="JGL117" s="184"/>
      <c r="JGM117" s="184"/>
      <c r="JGN117" s="184"/>
      <c r="JGO117" s="184"/>
      <c r="JGP117" s="184"/>
      <c r="JGQ117" s="184"/>
      <c r="JGR117" s="184"/>
      <c r="JGS117" s="184"/>
      <c r="JGT117" s="184"/>
      <c r="JGU117" s="184"/>
      <c r="JGV117" s="184"/>
      <c r="JGW117" s="184"/>
      <c r="JGX117" s="184"/>
      <c r="JGY117" s="184"/>
      <c r="JGZ117" s="184"/>
      <c r="JHA117" s="184"/>
      <c r="JHB117" s="184"/>
      <c r="JHC117" s="184"/>
      <c r="JHD117" s="184"/>
      <c r="JHE117" s="184"/>
      <c r="JHF117" s="184"/>
      <c r="JHG117" s="184"/>
      <c r="JHH117" s="184"/>
      <c r="JHI117" s="184"/>
      <c r="JHJ117" s="184"/>
      <c r="JHK117" s="184"/>
      <c r="JHL117" s="184"/>
      <c r="JHM117" s="184"/>
      <c r="JHN117" s="184"/>
      <c r="JHO117" s="184"/>
      <c r="JHP117" s="184"/>
      <c r="JHQ117" s="184"/>
      <c r="JHR117" s="184"/>
      <c r="JHS117" s="184"/>
      <c r="JHT117" s="184"/>
      <c r="JHU117" s="184"/>
      <c r="JHV117" s="184"/>
      <c r="JHW117" s="184"/>
      <c r="JHX117" s="184"/>
      <c r="JHY117" s="184"/>
      <c r="JHZ117" s="184"/>
      <c r="JIA117" s="184"/>
      <c r="JIB117" s="184"/>
      <c r="JIC117" s="184"/>
      <c r="JID117" s="184"/>
      <c r="JIE117" s="184"/>
      <c r="JIF117" s="184"/>
      <c r="JIG117" s="184"/>
      <c r="JIH117" s="184"/>
      <c r="JII117" s="184"/>
      <c r="JIJ117" s="184"/>
      <c r="JIK117" s="184"/>
      <c r="JIL117" s="184"/>
      <c r="JIM117" s="184"/>
      <c r="JIN117" s="184"/>
      <c r="JIO117" s="184"/>
      <c r="JIP117" s="184"/>
      <c r="JIQ117" s="184"/>
      <c r="JIR117" s="184"/>
      <c r="JIS117" s="184"/>
      <c r="JIT117" s="184"/>
      <c r="JIU117" s="184"/>
      <c r="JIV117" s="184"/>
      <c r="JIW117" s="184"/>
      <c r="JIX117" s="184"/>
      <c r="JIY117" s="184"/>
      <c r="JIZ117" s="184"/>
      <c r="JJA117" s="184"/>
      <c r="JJB117" s="184"/>
      <c r="JJC117" s="184"/>
      <c r="JJD117" s="184"/>
      <c r="JJE117" s="184"/>
      <c r="JJF117" s="184"/>
      <c r="JJG117" s="184"/>
      <c r="JJH117" s="184"/>
      <c r="JJI117" s="184"/>
      <c r="JJJ117" s="184"/>
      <c r="JJK117" s="184"/>
      <c r="JJL117" s="184"/>
      <c r="JJM117" s="184"/>
      <c r="JJN117" s="184"/>
      <c r="JJO117" s="184"/>
      <c r="JJP117" s="184"/>
      <c r="JJQ117" s="184"/>
      <c r="JJR117" s="184"/>
      <c r="JJS117" s="184"/>
      <c r="JJT117" s="184"/>
      <c r="JJU117" s="184"/>
      <c r="JJV117" s="184"/>
      <c r="JJW117" s="184"/>
      <c r="JJX117" s="184"/>
      <c r="JJY117" s="184"/>
      <c r="JJZ117" s="184"/>
      <c r="JKA117" s="184"/>
      <c r="JKB117" s="184"/>
      <c r="JKC117" s="184"/>
      <c r="JKD117" s="184"/>
      <c r="JKE117" s="184"/>
      <c r="JKF117" s="184"/>
      <c r="JKG117" s="184"/>
      <c r="JKH117" s="184"/>
      <c r="JKI117" s="184"/>
      <c r="JKJ117" s="184"/>
      <c r="JKK117" s="184"/>
      <c r="JKL117" s="184"/>
      <c r="JKM117" s="184"/>
      <c r="JKN117" s="184"/>
      <c r="JKO117" s="184"/>
      <c r="JKP117" s="184"/>
      <c r="JKQ117" s="184"/>
      <c r="JKR117" s="184"/>
      <c r="JKS117" s="184"/>
      <c r="JKT117" s="184"/>
      <c r="JKU117" s="184"/>
      <c r="JKV117" s="184"/>
      <c r="JKW117" s="184"/>
      <c r="JKX117" s="184"/>
      <c r="JKY117" s="184"/>
      <c r="JKZ117" s="184"/>
      <c r="JLA117" s="184"/>
      <c r="JLB117" s="184"/>
      <c r="JLC117" s="184"/>
      <c r="JLD117" s="184"/>
      <c r="JLE117" s="184"/>
      <c r="JLF117" s="184"/>
      <c r="JLG117" s="184"/>
      <c r="JLH117" s="184"/>
      <c r="JLI117" s="184"/>
      <c r="JLJ117" s="184"/>
      <c r="JLK117" s="184"/>
      <c r="JLL117" s="184"/>
      <c r="JLM117" s="184"/>
      <c r="JLN117" s="184"/>
      <c r="JLO117" s="184"/>
      <c r="JLP117" s="184"/>
      <c r="JLQ117" s="184"/>
      <c r="JLR117" s="184"/>
      <c r="JLS117" s="184"/>
      <c r="JLT117" s="184"/>
      <c r="JLU117" s="184"/>
      <c r="JLV117" s="184"/>
      <c r="JLW117" s="184"/>
      <c r="JLX117" s="184"/>
      <c r="JLY117" s="184"/>
      <c r="JLZ117" s="184"/>
      <c r="JMA117" s="184"/>
      <c r="JMB117" s="184"/>
      <c r="JMC117" s="184"/>
      <c r="JMD117" s="184"/>
      <c r="JME117" s="184"/>
      <c r="JMF117" s="184"/>
      <c r="JMG117" s="184"/>
      <c r="JMH117" s="184"/>
      <c r="JMI117" s="184"/>
      <c r="JMJ117" s="184"/>
      <c r="JMK117" s="184"/>
      <c r="JML117" s="184"/>
      <c r="JMM117" s="184"/>
      <c r="JMN117" s="184"/>
      <c r="JMO117" s="184"/>
      <c r="JMP117" s="184"/>
      <c r="JMQ117" s="184"/>
      <c r="JMR117" s="184"/>
      <c r="JMS117" s="184"/>
      <c r="JMT117" s="184"/>
      <c r="JMU117" s="184"/>
      <c r="JMV117" s="184"/>
      <c r="JMW117" s="184"/>
      <c r="JMX117" s="184"/>
      <c r="JMY117" s="184"/>
      <c r="JMZ117" s="184"/>
      <c r="JNA117" s="184"/>
      <c r="JNB117" s="184"/>
      <c r="JNC117" s="184"/>
      <c r="JND117" s="184"/>
      <c r="JNE117" s="184"/>
      <c r="JNF117" s="184"/>
      <c r="JNG117" s="184"/>
      <c r="JNH117" s="184"/>
      <c r="JNI117" s="184"/>
      <c r="JNJ117" s="184"/>
      <c r="JNK117" s="184"/>
      <c r="JNL117" s="184"/>
      <c r="JNM117" s="184"/>
      <c r="JNN117" s="184"/>
      <c r="JNO117" s="184"/>
      <c r="JNP117" s="184"/>
      <c r="JNQ117" s="184"/>
      <c r="JNR117" s="184"/>
      <c r="JNS117" s="184"/>
      <c r="JNT117" s="184"/>
      <c r="JNU117" s="184"/>
      <c r="JNV117" s="184"/>
      <c r="JNW117" s="184"/>
      <c r="JNX117" s="184"/>
      <c r="JNY117" s="184"/>
      <c r="JNZ117" s="184"/>
      <c r="JOA117" s="184"/>
      <c r="JOB117" s="184"/>
      <c r="JOC117" s="184"/>
      <c r="JOD117" s="184"/>
      <c r="JOE117" s="184"/>
      <c r="JOF117" s="184"/>
      <c r="JOG117" s="184"/>
      <c r="JOH117" s="184"/>
      <c r="JOI117" s="184"/>
      <c r="JOJ117" s="184"/>
      <c r="JOK117" s="184"/>
      <c r="JOL117" s="184"/>
      <c r="JOM117" s="184"/>
      <c r="JON117" s="184"/>
      <c r="JOO117" s="184"/>
      <c r="JOP117" s="184"/>
      <c r="JOQ117" s="184"/>
      <c r="JOR117" s="184"/>
      <c r="JOS117" s="184"/>
      <c r="JOT117" s="184"/>
      <c r="JOU117" s="184"/>
      <c r="JOV117" s="184"/>
      <c r="JOW117" s="184"/>
      <c r="JOX117" s="184"/>
      <c r="JOY117" s="184"/>
      <c r="JOZ117" s="184"/>
      <c r="JPA117" s="184"/>
      <c r="JPB117" s="184"/>
      <c r="JPC117" s="184"/>
      <c r="JPD117" s="184"/>
      <c r="JPE117" s="184"/>
      <c r="JPF117" s="184"/>
      <c r="JPG117" s="184"/>
      <c r="JPH117" s="184"/>
      <c r="JPI117" s="184"/>
      <c r="JPJ117" s="184"/>
      <c r="JPK117" s="184"/>
      <c r="JPL117" s="184"/>
      <c r="JPM117" s="184"/>
      <c r="JPN117" s="184"/>
      <c r="JPO117" s="184"/>
      <c r="JPP117" s="184"/>
      <c r="JPQ117" s="184"/>
      <c r="JPR117" s="184"/>
      <c r="JPS117" s="184"/>
      <c r="JPT117" s="184"/>
      <c r="JPU117" s="184"/>
      <c r="JPV117" s="184"/>
      <c r="JPW117" s="184"/>
      <c r="JPX117" s="184"/>
      <c r="JPY117" s="184"/>
      <c r="JPZ117" s="184"/>
      <c r="JQA117" s="184"/>
      <c r="JQB117" s="184"/>
      <c r="JQC117" s="184"/>
      <c r="JQD117" s="184"/>
      <c r="JQE117" s="184"/>
      <c r="JQF117" s="184"/>
      <c r="JQG117" s="184"/>
      <c r="JQH117" s="184"/>
      <c r="JQI117" s="184"/>
      <c r="JQJ117" s="184"/>
      <c r="JQK117" s="184"/>
      <c r="JQL117" s="184"/>
      <c r="JQM117" s="184"/>
      <c r="JQN117" s="184"/>
      <c r="JQO117" s="184"/>
      <c r="JQP117" s="184"/>
      <c r="JQQ117" s="184"/>
      <c r="JQR117" s="184"/>
      <c r="JQS117" s="184"/>
      <c r="JQT117" s="184"/>
      <c r="JQU117" s="184"/>
      <c r="JQV117" s="184"/>
      <c r="JQW117" s="184"/>
      <c r="JQX117" s="184"/>
      <c r="JQY117" s="184"/>
      <c r="JQZ117" s="184"/>
      <c r="JRA117" s="184"/>
      <c r="JRB117" s="184"/>
      <c r="JRC117" s="184"/>
      <c r="JRD117" s="184"/>
      <c r="JRE117" s="184"/>
      <c r="JRF117" s="184"/>
      <c r="JRG117" s="184"/>
      <c r="JRH117" s="184"/>
      <c r="JRI117" s="184"/>
      <c r="JRJ117" s="184"/>
      <c r="JRK117" s="184"/>
      <c r="JRL117" s="184"/>
      <c r="JRM117" s="184"/>
      <c r="JRN117" s="184"/>
      <c r="JRO117" s="184"/>
      <c r="JRP117" s="184"/>
      <c r="JRQ117" s="184"/>
      <c r="JRR117" s="184"/>
      <c r="JRS117" s="184"/>
      <c r="JRT117" s="184"/>
      <c r="JRU117" s="184"/>
      <c r="JRV117" s="184"/>
      <c r="JRW117" s="184"/>
      <c r="JRX117" s="184"/>
      <c r="JRY117" s="184"/>
      <c r="JRZ117" s="184"/>
      <c r="JSA117" s="184"/>
      <c r="JSB117" s="184"/>
      <c r="JSC117" s="184"/>
      <c r="JSD117" s="184"/>
      <c r="JSE117" s="184"/>
      <c r="JSF117" s="184"/>
      <c r="JSG117" s="184"/>
      <c r="JSH117" s="184"/>
      <c r="JSI117" s="184"/>
      <c r="JSJ117" s="184"/>
      <c r="JSK117" s="184"/>
      <c r="JSL117" s="184"/>
      <c r="JSM117" s="184"/>
      <c r="JSN117" s="184"/>
      <c r="JSO117" s="184"/>
      <c r="JSP117" s="184"/>
      <c r="JSQ117" s="184"/>
      <c r="JSR117" s="184"/>
      <c r="JSS117" s="184"/>
      <c r="JST117" s="184"/>
      <c r="JSU117" s="184"/>
      <c r="JSV117" s="184"/>
      <c r="JSW117" s="184"/>
      <c r="JSX117" s="184"/>
      <c r="JSY117" s="184"/>
      <c r="JSZ117" s="184"/>
      <c r="JTA117" s="184"/>
      <c r="JTB117" s="184"/>
      <c r="JTC117" s="184"/>
      <c r="JTD117" s="184"/>
      <c r="JTE117" s="184"/>
      <c r="JTF117" s="184"/>
      <c r="JTG117" s="184"/>
      <c r="JTH117" s="184"/>
      <c r="JTI117" s="184"/>
      <c r="JTJ117" s="184"/>
      <c r="JTK117" s="184"/>
      <c r="JTL117" s="184"/>
      <c r="JTM117" s="184"/>
      <c r="JTN117" s="184"/>
      <c r="JTO117" s="184"/>
      <c r="JTP117" s="184"/>
      <c r="JTQ117" s="184"/>
      <c r="JTR117" s="184"/>
      <c r="JTS117" s="184"/>
      <c r="JTT117" s="184"/>
      <c r="JTU117" s="184"/>
      <c r="JTV117" s="184"/>
      <c r="JTW117" s="184"/>
      <c r="JTX117" s="184"/>
      <c r="JTY117" s="184"/>
      <c r="JTZ117" s="184"/>
      <c r="JUA117" s="184"/>
      <c r="JUB117" s="184"/>
      <c r="JUC117" s="184"/>
      <c r="JUD117" s="184"/>
      <c r="JUE117" s="184"/>
      <c r="JUF117" s="184"/>
      <c r="JUG117" s="184"/>
      <c r="JUH117" s="184"/>
      <c r="JUI117" s="184"/>
      <c r="JUJ117" s="184"/>
      <c r="JUK117" s="184"/>
      <c r="JUL117" s="184"/>
      <c r="JUM117" s="184"/>
      <c r="JUN117" s="184"/>
      <c r="JUO117" s="184"/>
      <c r="JUP117" s="184"/>
      <c r="JUQ117" s="184"/>
      <c r="JUR117" s="184"/>
      <c r="JUS117" s="184"/>
      <c r="JUT117" s="184"/>
      <c r="JUU117" s="184"/>
      <c r="JUV117" s="184"/>
      <c r="JUW117" s="184"/>
      <c r="JUX117" s="184"/>
      <c r="JUY117" s="184"/>
      <c r="JUZ117" s="184"/>
      <c r="JVA117" s="184"/>
      <c r="JVB117" s="184"/>
      <c r="JVC117" s="184"/>
      <c r="JVD117" s="184"/>
      <c r="JVE117" s="184"/>
      <c r="JVF117" s="184"/>
      <c r="JVG117" s="184"/>
      <c r="JVH117" s="184"/>
      <c r="JVI117" s="184"/>
      <c r="JVJ117" s="184"/>
      <c r="JVK117" s="184"/>
      <c r="JVL117" s="184"/>
      <c r="JVM117" s="184"/>
      <c r="JVN117" s="184"/>
      <c r="JVO117" s="184"/>
      <c r="JVP117" s="184"/>
      <c r="JVQ117" s="184"/>
      <c r="JVR117" s="184"/>
      <c r="JVS117" s="184"/>
      <c r="JVT117" s="184"/>
      <c r="JVU117" s="184"/>
      <c r="JVV117" s="184"/>
      <c r="JVW117" s="184"/>
      <c r="JVX117" s="184"/>
      <c r="JVY117" s="184"/>
      <c r="JVZ117" s="184"/>
      <c r="JWA117" s="184"/>
      <c r="JWB117" s="184"/>
      <c r="JWC117" s="184"/>
      <c r="JWD117" s="184"/>
      <c r="JWE117" s="184"/>
      <c r="JWF117" s="184"/>
      <c r="JWG117" s="184"/>
      <c r="JWH117" s="184"/>
      <c r="JWI117" s="184"/>
      <c r="JWJ117" s="184"/>
      <c r="JWK117" s="184"/>
      <c r="JWL117" s="184"/>
      <c r="JWM117" s="184"/>
      <c r="JWN117" s="184"/>
      <c r="JWO117" s="184"/>
      <c r="JWP117" s="184"/>
      <c r="JWQ117" s="184"/>
      <c r="JWR117" s="184"/>
      <c r="JWS117" s="184"/>
      <c r="JWT117" s="184"/>
      <c r="JWU117" s="184"/>
      <c r="JWV117" s="184"/>
      <c r="JWW117" s="184"/>
      <c r="JWX117" s="184"/>
      <c r="JWY117" s="184"/>
      <c r="JWZ117" s="184"/>
      <c r="JXA117" s="184"/>
      <c r="JXB117" s="184"/>
      <c r="JXC117" s="184"/>
      <c r="JXD117" s="184"/>
      <c r="JXE117" s="184"/>
      <c r="JXF117" s="184"/>
      <c r="JXG117" s="184"/>
      <c r="JXH117" s="184"/>
      <c r="JXI117" s="184"/>
      <c r="JXJ117" s="184"/>
      <c r="JXK117" s="184"/>
      <c r="JXL117" s="184"/>
      <c r="JXM117" s="184"/>
      <c r="JXN117" s="184"/>
      <c r="JXO117" s="184"/>
      <c r="JXP117" s="184"/>
      <c r="JXQ117" s="184"/>
      <c r="JXR117" s="184"/>
      <c r="JXS117" s="184"/>
      <c r="JXT117" s="184"/>
      <c r="JXU117" s="184"/>
      <c r="JXV117" s="184"/>
      <c r="JXW117" s="184"/>
      <c r="JXX117" s="184"/>
      <c r="JXY117" s="184"/>
      <c r="JXZ117" s="184"/>
      <c r="JYA117" s="184"/>
      <c r="JYB117" s="184"/>
      <c r="JYC117" s="184"/>
      <c r="JYD117" s="184"/>
      <c r="JYE117" s="184"/>
      <c r="JYF117" s="184"/>
      <c r="JYG117" s="184"/>
      <c r="JYH117" s="184"/>
      <c r="JYI117" s="184"/>
      <c r="JYJ117" s="184"/>
      <c r="JYK117" s="184"/>
      <c r="JYL117" s="184"/>
      <c r="JYM117" s="184"/>
      <c r="JYN117" s="184"/>
      <c r="JYO117" s="184"/>
      <c r="JYP117" s="184"/>
      <c r="JYQ117" s="184"/>
      <c r="JYR117" s="184"/>
      <c r="JYS117" s="184"/>
      <c r="JYT117" s="184"/>
      <c r="JYU117" s="184"/>
      <c r="JYV117" s="184"/>
      <c r="JYW117" s="184"/>
      <c r="JYX117" s="184"/>
      <c r="JYY117" s="184"/>
      <c r="JYZ117" s="184"/>
      <c r="JZA117" s="184"/>
      <c r="JZB117" s="184"/>
      <c r="JZC117" s="184"/>
      <c r="JZD117" s="184"/>
      <c r="JZE117" s="184"/>
      <c r="JZF117" s="184"/>
      <c r="JZG117" s="184"/>
      <c r="JZH117" s="184"/>
      <c r="JZI117" s="184"/>
      <c r="JZJ117" s="184"/>
      <c r="JZK117" s="184"/>
      <c r="JZL117" s="184"/>
      <c r="JZM117" s="184"/>
      <c r="JZN117" s="184"/>
      <c r="JZO117" s="184"/>
      <c r="JZP117" s="184"/>
      <c r="JZQ117" s="184"/>
      <c r="JZR117" s="184"/>
      <c r="JZS117" s="184"/>
      <c r="JZT117" s="184"/>
      <c r="JZU117" s="184"/>
      <c r="JZV117" s="184"/>
      <c r="JZW117" s="184"/>
      <c r="JZX117" s="184"/>
      <c r="JZY117" s="184"/>
      <c r="JZZ117" s="184"/>
      <c r="KAA117" s="184"/>
      <c r="KAB117" s="184"/>
      <c r="KAC117" s="184"/>
      <c r="KAD117" s="184"/>
      <c r="KAE117" s="184"/>
      <c r="KAF117" s="184"/>
      <c r="KAG117" s="184"/>
      <c r="KAH117" s="184"/>
      <c r="KAI117" s="184"/>
      <c r="KAJ117" s="184"/>
      <c r="KAK117" s="184"/>
      <c r="KAL117" s="184"/>
      <c r="KAM117" s="184"/>
      <c r="KAN117" s="184"/>
      <c r="KAO117" s="184"/>
      <c r="KAP117" s="184"/>
      <c r="KAQ117" s="184"/>
      <c r="KAR117" s="184"/>
      <c r="KAS117" s="184"/>
      <c r="KAT117" s="184"/>
      <c r="KAU117" s="184"/>
      <c r="KAV117" s="184"/>
      <c r="KAW117" s="184"/>
      <c r="KAX117" s="184"/>
      <c r="KAY117" s="184"/>
      <c r="KAZ117" s="184"/>
      <c r="KBA117" s="184"/>
      <c r="KBB117" s="184"/>
      <c r="KBC117" s="184"/>
      <c r="KBD117" s="184"/>
      <c r="KBE117" s="184"/>
      <c r="KBF117" s="184"/>
      <c r="KBG117" s="184"/>
      <c r="KBH117" s="184"/>
      <c r="KBI117" s="184"/>
      <c r="KBJ117" s="184"/>
      <c r="KBK117" s="184"/>
      <c r="KBL117" s="184"/>
      <c r="KBM117" s="184"/>
      <c r="KBN117" s="184"/>
      <c r="KBO117" s="184"/>
      <c r="KBP117" s="184"/>
      <c r="KBQ117" s="184"/>
      <c r="KBR117" s="184"/>
      <c r="KBS117" s="184"/>
      <c r="KBT117" s="184"/>
      <c r="KBU117" s="184"/>
      <c r="KBV117" s="184"/>
      <c r="KBW117" s="184"/>
      <c r="KBX117" s="184"/>
      <c r="KBY117" s="184"/>
      <c r="KBZ117" s="184"/>
      <c r="KCA117" s="184"/>
      <c r="KCB117" s="184"/>
      <c r="KCC117" s="184"/>
      <c r="KCD117" s="184"/>
      <c r="KCE117" s="184"/>
      <c r="KCF117" s="184"/>
      <c r="KCG117" s="184"/>
      <c r="KCH117" s="184"/>
      <c r="KCI117" s="184"/>
      <c r="KCJ117" s="184"/>
      <c r="KCK117" s="184"/>
      <c r="KCL117" s="184"/>
      <c r="KCM117" s="184"/>
      <c r="KCN117" s="184"/>
      <c r="KCO117" s="184"/>
      <c r="KCP117" s="184"/>
      <c r="KCQ117" s="184"/>
      <c r="KCR117" s="184"/>
      <c r="KCS117" s="184"/>
      <c r="KCT117" s="184"/>
      <c r="KCU117" s="184"/>
      <c r="KCV117" s="184"/>
      <c r="KCW117" s="184"/>
      <c r="KCX117" s="184"/>
      <c r="KCY117" s="184"/>
      <c r="KCZ117" s="184"/>
      <c r="KDA117" s="184"/>
      <c r="KDB117" s="184"/>
      <c r="KDC117" s="184"/>
      <c r="KDD117" s="184"/>
      <c r="KDE117" s="184"/>
      <c r="KDF117" s="184"/>
      <c r="KDG117" s="184"/>
      <c r="KDH117" s="184"/>
      <c r="KDI117" s="184"/>
      <c r="KDJ117" s="184"/>
      <c r="KDK117" s="184"/>
      <c r="KDL117" s="184"/>
      <c r="KDM117" s="184"/>
      <c r="KDN117" s="184"/>
      <c r="KDO117" s="184"/>
      <c r="KDP117" s="184"/>
      <c r="KDQ117" s="184"/>
      <c r="KDR117" s="184"/>
      <c r="KDS117" s="184"/>
      <c r="KDT117" s="184"/>
      <c r="KDU117" s="184"/>
      <c r="KDV117" s="184"/>
      <c r="KDW117" s="184"/>
      <c r="KDX117" s="184"/>
      <c r="KDY117" s="184"/>
      <c r="KDZ117" s="184"/>
      <c r="KEA117" s="184"/>
      <c r="KEB117" s="184"/>
      <c r="KEC117" s="184"/>
      <c r="KED117" s="184"/>
      <c r="KEE117" s="184"/>
      <c r="KEF117" s="184"/>
      <c r="KEG117" s="184"/>
      <c r="KEH117" s="184"/>
      <c r="KEI117" s="184"/>
      <c r="KEJ117" s="184"/>
      <c r="KEK117" s="184"/>
      <c r="KEL117" s="184"/>
      <c r="KEM117" s="184"/>
      <c r="KEN117" s="184"/>
      <c r="KEO117" s="184"/>
      <c r="KEP117" s="184"/>
      <c r="KEQ117" s="184"/>
      <c r="KER117" s="184"/>
      <c r="KES117" s="184"/>
      <c r="KET117" s="184"/>
      <c r="KEU117" s="184"/>
      <c r="KEV117" s="184"/>
      <c r="KEW117" s="184"/>
      <c r="KEX117" s="184"/>
      <c r="KEY117" s="184"/>
      <c r="KEZ117" s="184"/>
      <c r="KFA117" s="184"/>
      <c r="KFB117" s="184"/>
      <c r="KFC117" s="184"/>
      <c r="KFD117" s="184"/>
      <c r="KFE117" s="184"/>
      <c r="KFF117" s="184"/>
      <c r="KFG117" s="184"/>
      <c r="KFH117" s="184"/>
      <c r="KFI117" s="184"/>
      <c r="KFJ117" s="184"/>
      <c r="KFK117" s="184"/>
      <c r="KFL117" s="184"/>
      <c r="KFM117" s="184"/>
      <c r="KFN117" s="184"/>
      <c r="KFO117" s="184"/>
      <c r="KFP117" s="184"/>
      <c r="KFQ117" s="184"/>
      <c r="KFR117" s="184"/>
      <c r="KFS117" s="184"/>
      <c r="KFT117" s="184"/>
      <c r="KFU117" s="184"/>
      <c r="KFV117" s="184"/>
      <c r="KFW117" s="184"/>
      <c r="KFX117" s="184"/>
      <c r="KFY117" s="184"/>
      <c r="KFZ117" s="184"/>
      <c r="KGA117" s="184"/>
      <c r="KGB117" s="184"/>
      <c r="KGC117" s="184"/>
      <c r="KGD117" s="184"/>
      <c r="KGE117" s="184"/>
      <c r="KGF117" s="184"/>
      <c r="KGG117" s="184"/>
      <c r="KGH117" s="184"/>
      <c r="KGI117" s="184"/>
      <c r="KGJ117" s="184"/>
      <c r="KGK117" s="184"/>
      <c r="KGL117" s="184"/>
      <c r="KGM117" s="184"/>
      <c r="KGN117" s="184"/>
      <c r="KGO117" s="184"/>
      <c r="KGP117" s="184"/>
      <c r="KGQ117" s="184"/>
      <c r="KGR117" s="184"/>
      <c r="KGS117" s="184"/>
      <c r="KGT117" s="184"/>
      <c r="KGU117" s="184"/>
      <c r="KGV117" s="184"/>
      <c r="KGW117" s="184"/>
      <c r="KGX117" s="184"/>
      <c r="KGY117" s="184"/>
      <c r="KGZ117" s="184"/>
      <c r="KHA117" s="184"/>
      <c r="KHB117" s="184"/>
      <c r="KHC117" s="184"/>
      <c r="KHD117" s="184"/>
      <c r="KHE117" s="184"/>
      <c r="KHF117" s="184"/>
      <c r="KHG117" s="184"/>
      <c r="KHH117" s="184"/>
      <c r="KHI117" s="184"/>
      <c r="KHJ117" s="184"/>
      <c r="KHK117" s="184"/>
      <c r="KHL117" s="184"/>
      <c r="KHM117" s="184"/>
      <c r="KHN117" s="184"/>
      <c r="KHO117" s="184"/>
      <c r="KHP117" s="184"/>
      <c r="KHQ117" s="184"/>
      <c r="KHR117" s="184"/>
      <c r="KHS117" s="184"/>
      <c r="KHT117" s="184"/>
      <c r="KHU117" s="184"/>
      <c r="KHV117" s="184"/>
      <c r="KHW117" s="184"/>
      <c r="KHX117" s="184"/>
      <c r="KHY117" s="184"/>
      <c r="KHZ117" s="184"/>
      <c r="KIA117" s="184"/>
      <c r="KIB117" s="184"/>
      <c r="KIC117" s="184"/>
      <c r="KID117" s="184"/>
      <c r="KIE117" s="184"/>
      <c r="KIF117" s="184"/>
      <c r="KIG117" s="184"/>
      <c r="KIH117" s="184"/>
      <c r="KII117" s="184"/>
      <c r="KIJ117" s="184"/>
      <c r="KIK117" s="184"/>
      <c r="KIL117" s="184"/>
      <c r="KIM117" s="184"/>
      <c r="KIN117" s="184"/>
      <c r="KIO117" s="184"/>
      <c r="KIP117" s="184"/>
      <c r="KIQ117" s="184"/>
      <c r="KIR117" s="184"/>
      <c r="KIS117" s="184"/>
      <c r="KIT117" s="184"/>
      <c r="KIU117" s="184"/>
      <c r="KIV117" s="184"/>
      <c r="KIW117" s="184"/>
      <c r="KIX117" s="184"/>
      <c r="KIY117" s="184"/>
      <c r="KIZ117" s="184"/>
      <c r="KJA117" s="184"/>
      <c r="KJB117" s="184"/>
      <c r="KJC117" s="184"/>
      <c r="KJD117" s="184"/>
      <c r="KJE117" s="184"/>
      <c r="KJF117" s="184"/>
      <c r="KJG117" s="184"/>
      <c r="KJH117" s="184"/>
      <c r="KJI117" s="184"/>
      <c r="KJJ117" s="184"/>
      <c r="KJK117" s="184"/>
      <c r="KJL117" s="184"/>
      <c r="KJM117" s="184"/>
      <c r="KJN117" s="184"/>
      <c r="KJO117" s="184"/>
      <c r="KJP117" s="184"/>
      <c r="KJQ117" s="184"/>
      <c r="KJR117" s="184"/>
      <c r="KJS117" s="184"/>
      <c r="KJT117" s="184"/>
      <c r="KJU117" s="184"/>
      <c r="KJV117" s="184"/>
      <c r="KJW117" s="184"/>
      <c r="KJX117" s="184"/>
      <c r="KJY117" s="184"/>
      <c r="KJZ117" s="184"/>
      <c r="KKA117" s="184"/>
      <c r="KKB117" s="184"/>
      <c r="KKC117" s="184"/>
      <c r="KKD117" s="184"/>
      <c r="KKE117" s="184"/>
      <c r="KKF117" s="184"/>
      <c r="KKG117" s="184"/>
      <c r="KKH117" s="184"/>
      <c r="KKI117" s="184"/>
      <c r="KKJ117" s="184"/>
      <c r="KKK117" s="184"/>
      <c r="KKL117" s="184"/>
      <c r="KKM117" s="184"/>
      <c r="KKN117" s="184"/>
      <c r="KKO117" s="184"/>
      <c r="KKP117" s="184"/>
      <c r="KKQ117" s="184"/>
      <c r="KKR117" s="184"/>
      <c r="KKS117" s="184"/>
      <c r="KKT117" s="184"/>
      <c r="KKU117" s="184"/>
      <c r="KKV117" s="184"/>
      <c r="KKW117" s="184"/>
      <c r="KKX117" s="184"/>
      <c r="KKY117" s="184"/>
      <c r="KKZ117" s="184"/>
      <c r="KLA117" s="184"/>
      <c r="KLB117" s="184"/>
      <c r="KLC117" s="184"/>
      <c r="KLD117" s="184"/>
      <c r="KLE117" s="184"/>
      <c r="KLF117" s="184"/>
      <c r="KLG117" s="184"/>
      <c r="KLH117" s="184"/>
      <c r="KLI117" s="184"/>
      <c r="KLJ117" s="184"/>
      <c r="KLK117" s="184"/>
      <c r="KLL117" s="184"/>
      <c r="KLM117" s="184"/>
      <c r="KLN117" s="184"/>
      <c r="KLO117" s="184"/>
      <c r="KLP117" s="184"/>
      <c r="KLQ117" s="184"/>
      <c r="KLR117" s="184"/>
      <c r="KLS117" s="184"/>
      <c r="KLT117" s="184"/>
      <c r="KLU117" s="184"/>
      <c r="KLV117" s="184"/>
      <c r="KLW117" s="184"/>
      <c r="KLX117" s="184"/>
      <c r="KLY117" s="184"/>
      <c r="KLZ117" s="184"/>
      <c r="KMA117" s="184"/>
      <c r="KMB117" s="184"/>
      <c r="KMC117" s="184"/>
      <c r="KMD117" s="184"/>
      <c r="KME117" s="184"/>
      <c r="KMF117" s="184"/>
      <c r="KMG117" s="184"/>
      <c r="KMH117" s="184"/>
      <c r="KMI117" s="184"/>
      <c r="KMJ117" s="184"/>
      <c r="KMK117" s="184"/>
      <c r="KML117" s="184"/>
      <c r="KMM117" s="184"/>
      <c r="KMN117" s="184"/>
      <c r="KMO117" s="184"/>
      <c r="KMP117" s="184"/>
      <c r="KMQ117" s="184"/>
      <c r="KMR117" s="184"/>
      <c r="KMS117" s="184"/>
      <c r="KMT117" s="184"/>
      <c r="KMU117" s="184"/>
      <c r="KMV117" s="184"/>
      <c r="KMW117" s="184"/>
      <c r="KMX117" s="184"/>
      <c r="KMY117" s="184"/>
      <c r="KMZ117" s="184"/>
      <c r="KNA117" s="184"/>
      <c r="KNB117" s="184"/>
      <c r="KNC117" s="184"/>
      <c r="KND117" s="184"/>
      <c r="KNE117" s="184"/>
      <c r="KNF117" s="184"/>
      <c r="KNG117" s="184"/>
      <c r="KNH117" s="184"/>
      <c r="KNI117" s="184"/>
      <c r="KNJ117" s="184"/>
      <c r="KNK117" s="184"/>
      <c r="KNL117" s="184"/>
      <c r="KNM117" s="184"/>
      <c r="KNN117" s="184"/>
      <c r="KNO117" s="184"/>
      <c r="KNP117" s="184"/>
      <c r="KNQ117" s="184"/>
      <c r="KNR117" s="184"/>
      <c r="KNS117" s="184"/>
      <c r="KNT117" s="184"/>
      <c r="KNU117" s="184"/>
      <c r="KNV117" s="184"/>
      <c r="KNW117" s="184"/>
      <c r="KNX117" s="184"/>
      <c r="KNY117" s="184"/>
      <c r="KNZ117" s="184"/>
      <c r="KOA117" s="184"/>
      <c r="KOB117" s="184"/>
      <c r="KOC117" s="184"/>
      <c r="KOD117" s="184"/>
      <c r="KOE117" s="184"/>
      <c r="KOF117" s="184"/>
      <c r="KOG117" s="184"/>
      <c r="KOH117" s="184"/>
      <c r="KOI117" s="184"/>
      <c r="KOJ117" s="184"/>
      <c r="KOK117" s="184"/>
      <c r="KOL117" s="184"/>
      <c r="KOM117" s="184"/>
      <c r="KON117" s="184"/>
      <c r="KOO117" s="184"/>
      <c r="KOP117" s="184"/>
      <c r="KOQ117" s="184"/>
      <c r="KOR117" s="184"/>
      <c r="KOS117" s="184"/>
      <c r="KOT117" s="184"/>
      <c r="KOU117" s="184"/>
      <c r="KOV117" s="184"/>
      <c r="KOW117" s="184"/>
      <c r="KOX117" s="184"/>
      <c r="KOY117" s="184"/>
      <c r="KOZ117" s="184"/>
      <c r="KPA117" s="184"/>
      <c r="KPB117" s="184"/>
      <c r="KPC117" s="184"/>
      <c r="KPD117" s="184"/>
      <c r="KPE117" s="184"/>
      <c r="KPF117" s="184"/>
      <c r="KPG117" s="184"/>
      <c r="KPH117" s="184"/>
      <c r="KPI117" s="184"/>
      <c r="KPJ117" s="184"/>
      <c r="KPK117" s="184"/>
      <c r="KPL117" s="184"/>
      <c r="KPM117" s="184"/>
      <c r="KPN117" s="184"/>
      <c r="KPO117" s="184"/>
      <c r="KPP117" s="184"/>
      <c r="KPQ117" s="184"/>
      <c r="KPR117" s="184"/>
      <c r="KPS117" s="184"/>
      <c r="KPT117" s="184"/>
      <c r="KPU117" s="184"/>
      <c r="KPV117" s="184"/>
      <c r="KPW117" s="184"/>
      <c r="KPX117" s="184"/>
      <c r="KPY117" s="184"/>
      <c r="KPZ117" s="184"/>
      <c r="KQA117" s="184"/>
      <c r="KQB117" s="184"/>
      <c r="KQC117" s="184"/>
      <c r="KQD117" s="184"/>
      <c r="KQE117" s="184"/>
      <c r="KQF117" s="184"/>
      <c r="KQG117" s="184"/>
      <c r="KQH117" s="184"/>
      <c r="KQI117" s="184"/>
      <c r="KQJ117" s="184"/>
      <c r="KQK117" s="184"/>
      <c r="KQL117" s="184"/>
      <c r="KQM117" s="184"/>
      <c r="KQN117" s="184"/>
      <c r="KQO117" s="184"/>
      <c r="KQP117" s="184"/>
      <c r="KQQ117" s="184"/>
      <c r="KQR117" s="184"/>
      <c r="KQS117" s="184"/>
      <c r="KQT117" s="184"/>
      <c r="KQU117" s="184"/>
      <c r="KQV117" s="184"/>
      <c r="KQW117" s="184"/>
      <c r="KQX117" s="184"/>
      <c r="KQY117" s="184"/>
      <c r="KQZ117" s="184"/>
      <c r="KRA117" s="184"/>
      <c r="KRB117" s="184"/>
      <c r="KRC117" s="184"/>
      <c r="KRD117" s="184"/>
      <c r="KRE117" s="184"/>
      <c r="KRF117" s="184"/>
      <c r="KRG117" s="184"/>
      <c r="KRH117" s="184"/>
      <c r="KRI117" s="184"/>
      <c r="KRJ117" s="184"/>
      <c r="KRK117" s="184"/>
      <c r="KRL117" s="184"/>
      <c r="KRM117" s="184"/>
      <c r="KRN117" s="184"/>
      <c r="KRO117" s="184"/>
      <c r="KRP117" s="184"/>
      <c r="KRQ117" s="184"/>
      <c r="KRR117" s="184"/>
      <c r="KRS117" s="184"/>
      <c r="KRT117" s="184"/>
      <c r="KRU117" s="184"/>
      <c r="KRV117" s="184"/>
      <c r="KRW117" s="184"/>
      <c r="KRX117" s="184"/>
      <c r="KRY117" s="184"/>
      <c r="KRZ117" s="184"/>
      <c r="KSA117" s="184"/>
      <c r="KSB117" s="184"/>
      <c r="KSC117" s="184"/>
      <c r="KSD117" s="184"/>
      <c r="KSE117" s="184"/>
      <c r="KSF117" s="184"/>
      <c r="KSG117" s="184"/>
      <c r="KSH117" s="184"/>
      <c r="KSI117" s="184"/>
      <c r="KSJ117" s="184"/>
      <c r="KSK117" s="184"/>
      <c r="KSL117" s="184"/>
      <c r="KSM117" s="184"/>
      <c r="KSN117" s="184"/>
      <c r="KSO117" s="184"/>
      <c r="KSP117" s="184"/>
      <c r="KSQ117" s="184"/>
      <c r="KSR117" s="184"/>
      <c r="KSS117" s="184"/>
      <c r="KST117" s="184"/>
      <c r="KSU117" s="184"/>
      <c r="KSV117" s="184"/>
      <c r="KSW117" s="184"/>
      <c r="KSX117" s="184"/>
      <c r="KSY117" s="184"/>
      <c r="KSZ117" s="184"/>
      <c r="KTA117" s="184"/>
      <c r="KTB117" s="184"/>
      <c r="KTC117" s="184"/>
      <c r="KTD117" s="184"/>
      <c r="KTE117" s="184"/>
      <c r="KTF117" s="184"/>
      <c r="KTG117" s="184"/>
      <c r="KTH117" s="184"/>
      <c r="KTI117" s="184"/>
      <c r="KTJ117" s="184"/>
      <c r="KTK117" s="184"/>
      <c r="KTL117" s="184"/>
      <c r="KTM117" s="184"/>
      <c r="KTN117" s="184"/>
      <c r="KTO117" s="184"/>
      <c r="KTP117" s="184"/>
      <c r="KTQ117" s="184"/>
      <c r="KTR117" s="184"/>
      <c r="KTS117" s="184"/>
      <c r="KTT117" s="184"/>
      <c r="KTU117" s="184"/>
      <c r="KTV117" s="184"/>
      <c r="KTW117" s="184"/>
      <c r="KTX117" s="184"/>
      <c r="KTY117" s="184"/>
      <c r="KTZ117" s="184"/>
      <c r="KUA117" s="184"/>
      <c r="KUB117" s="184"/>
      <c r="KUC117" s="184"/>
      <c r="KUD117" s="184"/>
      <c r="KUE117" s="184"/>
      <c r="KUF117" s="184"/>
      <c r="KUG117" s="184"/>
      <c r="KUH117" s="184"/>
      <c r="KUI117" s="184"/>
      <c r="KUJ117" s="184"/>
      <c r="KUK117" s="184"/>
      <c r="KUL117" s="184"/>
      <c r="KUM117" s="184"/>
      <c r="KUN117" s="184"/>
      <c r="KUO117" s="184"/>
      <c r="KUP117" s="184"/>
      <c r="KUQ117" s="184"/>
      <c r="KUR117" s="184"/>
      <c r="KUS117" s="184"/>
      <c r="KUT117" s="184"/>
      <c r="KUU117" s="184"/>
      <c r="KUV117" s="184"/>
      <c r="KUW117" s="184"/>
      <c r="KUX117" s="184"/>
      <c r="KUY117" s="184"/>
      <c r="KUZ117" s="184"/>
      <c r="KVA117" s="184"/>
      <c r="KVB117" s="184"/>
      <c r="KVC117" s="184"/>
      <c r="KVD117" s="184"/>
      <c r="KVE117" s="184"/>
      <c r="KVF117" s="184"/>
      <c r="KVG117" s="184"/>
      <c r="KVH117" s="184"/>
      <c r="KVI117" s="184"/>
      <c r="KVJ117" s="184"/>
      <c r="KVK117" s="184"/>
      <c r="KVL117" s="184"/>
      <c r="KVM117" s="184"/>
      <c r="KVN117" s="184"/>
      <c r="KVO117" s="184"/>
      <c r="KVP117" s="184"/>
      <c r="KVQ117" s="184"/>
      <c r="KVR117" s="184"/>
      <c r="KVS117" s="184"/>
      <c r="KVT117" s="184"/>
      <c r="KVU117" s="184"/>
      <c r="KVV117" s="184"/>
      <c r="KVW117" s="184"/>
      <c r="KVX117" s="184"/>
      <c r="KVY117" s="184"/>
      <c r="KVZ117" s="184"/>
      <c r="KWA117" s="184"/>
      <c r="KWB117" s="184"/>
      <c r="KWC117" s="184"/>
      <c r="KWD117" s="184"/>
      <c r="KWE117" s="184"/>
      <c r="KWF117" s="184"/>
      <c r="KWG117" s="184"/>
      <c r="KWH117" s="184"/>
      <c r="KWI117" s="184"/>
      <c r="KWJ117" s="184"/>
      <c r="KWK117" s="184"/>
      <c r="KWL117" s="184"/>
      <c r="KWM117" s="184"/>
      <c r="KWN117" s="184"/>
      <c r="KWO117" s="184"/>
      <c r="KWP117" s="184"/>
      <c r="KWQ117" s="184"/>
      <c r="KWR117" s="184"/>
      <c r="KWS117" s="184"/>
      <c r="KWT117" s="184"/>
      <c r="KWU117" s="184"/>
      <c r="KWV117" s="184"/>
      <c r="KWW117" s="184"/>
      <c r="KWX117" s="184"/>
      <c r="KWY117" s="184"/>
      <c r="KWZ117" s="184"/>
      <c r="KXA117" s="184"/>
      <c r="KXB117" s="184"/>
      <c r="KXC117" s="184"/>
      <c r="KXD117" s="184"/>
      <c r="KXE117" s="184"/>
      <c r="KXF117" s="184"/>
      <c r="KXG117" s="184"/>
      <c r="KXH117" s="184"/>
      <c r="KXI117" s="184"/>
      <c r="KXJ117" s="184"/>
      <c r="KXK117" s="184"/>
      <c r="KXL117" s="184"/>
      <c r="KXM117" s="184"/>
      <c r="KXN117" s="184"/>
      <c r="KXO117" s="184"/>
      <c r="KXP117" s="184"/>
      <c r="KXQ117" s="184"/>
      <c r="KXR117" s="184"/>
      <c r="KXS117" s="184"/>
      <c r="KXT117" s="184"/>
      <c r="KXU117" s="184"/>
      <c r="KXV117" s="184"/>
      <c r="KXW117" s="184"/>
      <c r="KXX117" s="184"/>
      <c r="KXY117" s="184"/>
      <c r="KXZ117" s="184"/>
      <c r="KYA117" s="184"/>
      <c r="KYB117" s="184"/>
      <c r="KYC117" s="184"/>
      <c r="KYD117" s="184"/>
      <c r="KYE117" s="184"/>
      <c r="KYF117" s="184"/>
      <c r="KYG117" s="184"/>
      <c r="KYH117" s="184"/>
      <c r="KYI117" s="184"/>
      <c r="KYJ117" s="184"/>
      <c r="KYK117" s="184"/>
      <c r="KYL117" s="184"/>
      <c r="KYM117" s="184"/>
      <c r="KYN117" s="184"/>
      <c r="KYO117" s="184"/>
      <c r="KYP117" s="184"/>
      <c r="KYQ117" s="184"/>
      <c r="KYR117" s="184"/>
      <c r="KYS117" s="184"/>
      <c r="KYT117" s="184"/>
      <c r="KYU117" s="184"/>
      <c r="KYV117" s="184"/>
      <c r="KYW117" s="184"/>
      <c r="KYX117" s="184"/>
      <c r="KYY117" s="184"/>
      <c r="KYZ117" s="184"/>
      <c r="KZA117" s="184"/>
      <c r="KZB117" s="184"/>
      <c r="KZC117" s="184"/>
      <c r="KZD117" s="184"/>
      <c r="KZE117" s="184"/>
      <c r="KZF117" s="184"/>
      <c r="KZG117" s="184"/>
      <c r="KZH117" s="184"/>
      <c r="KZI117" s="184"/>
      <c r="KZJ117" s="184"/>
      <c r="KZK117" s="184"/>
      <c r="KZL117" s="184"/>
      <c r="KZM117" s="184"/>
      <c r="KZN117" s="184"/>
      <c r="KZO117" s="184"/>
      <c r="KZP117" s="184"/>
      <c r="KZQ117" s="184"/>
      <c r="KZR117" s="184"/>
      <c r="KZS117" s="184"/>
      <c r="KZT117" s="184"/>
      <c r="KZU117" s="184"/>
      <c r="KZV117" s="184"/>
      <c r="KZW117" s="184"/>
      <c r="KZX117" s="184"/>
      <c r="KZY117" s="184"/>
      <c r="KZZ117" s="184"/>
      <c r="LAA117" s="184"/>
      <c r="LAB117" s="184"/>
      <c r="LAC117" s="184"/>
      <c r="LAD117" s="184"/>
      <c r="LAE117" s="184"/>
      <c r="LAF117" s="184"/>
      <c r="LAG117" s="184"/>
      <c r="LAH117" s="184"/>
      <c r="LAI117" s="184"/>
      <c r="LAJ117" s="184"/>
      <c r="LAK117" s="184"/>
      <c r="LAL117" s="184"/>
      <c r="LAM117" s="184"/>
      <c r="LAN117" s="184"/>
      <c r="LAO117" s="184"/>
      <c r="LAP117" s="184"/>
      <c r="LAQ117" s="184"/>
      <c r="LAR117" s="184"/>
      <c r="LAS117" s="184"/>
      <c r="LAT117" s="184"/>
      <c r="LAU117" s="184"/>
      <c r="LAV117" s="184"/>
      <c r="LAW117" s="184"/>
      <c r="LAX117" s="184"/>
      <c r="LAY117" s="184"/>
      <c r="LAZ117" s="184"/>
      <c r="LBA117" s="184"/>
      <c r="LBB117" s="184"/>
      <c r="LBC117" s="184"/>
      <c r="LBD117" s="184"/>
      <c r="LBE117" s="184"/>
      <c r="LBF117" s="184"/>
      <c r="LBG117" s="184"/>
      <c r="LBH117" s="184"/>
      <c r="LBI117" s="184"/>
      <c r="LBJ117" s="184"/>
      <c r="LBK117" s="184"/>
      <c r="LBL117" s="184"/>
      <c r="LBM117" s="184"/>
      <c r="LBN117" s="184"/>
      <c r="LBO117" s="184"/>
      <c r="LBP117" s="184"/>
      <c r="LBQ117" s="184"/>
      <c r="LBR117" s="184"/>
      <c r="LBS117" s="184"/>
      <c r="LBT117" s="184"/>
      <c r="LBU117" s="184"/>
      <c r="LBV117" s="184"/>
      <c r="LBW117" s="184"/>
      <c r="LBX117" s="184"/>
      <c r="LBY117" s="184"/>
      <c r="LBZ117" s="184"/>
      <c r="LCA117" s="184"/>
      <c r="LCB117" s="184"/>
      <c r="LCC117" s="184"/>
      <c r="LCD117" s="184"/>
      <c r="LCE117" s="184"/>
      <c r="LCF117" s="184"/>
      <c r="LCG117" s="184"/>
      <c r="LCH117" s="184"/>
      <c r="LCI117" s="184"/>
      <c r="LCJ117" s="184"/>
      <c r="LCK117" s="184"/>
      <c r="LCL117" s="184"/>
      <c r="LCM117" s="184"/>
      <c r="LCN117" s="184"/>
      <c r="LCO117" s="184"/>
      <c r="LCP117" s="184"/>
      <c r="LCQ117" s="184"/>
      <c r="LCR117" s="184"/>
      <c r="LCS117" s="184"/>
      <c r="LCT117" s="184"/>
      <c r="LCU117" s="184"/>
      <c r="LCV117" s="184"/>
      <c r="LCW117" s="184"/>
      <c r="LCX117" s="184"/>
      <c r="LCY117" s="184"/>
      <c r="LCZ117" s="184"/>
      <c r="LDA117" s="184"/>
      <c r="LDB117" s="184"/>
      <c r="LDC117" s="184"/>
      <c r="LDD117" s="184"/>
      <c r="LDE117" s="184"/>
      <c r="LDF117" s="184"/>
      <c r="LDG117" s="184"/>
      <c r="LDH117" s="184"/>
      <c r="LDI117" s="184"/>
      <c r="LDJ117" s="184"/>
      <c r="LDK117" s="184"/>
      <c r="LDL117" s="184"/>
      <c r="LDM117" s="184"/>
      <c r="LDN117" s="184"/>
      <c r="LDO117" s="184"/>
      <c r="LDP117" s="184"/>
      <c r="LDQ117" s="184"/>
      <c r="LDR117" s="184"/>
      <c r="LDS117" s="184"/>
      <c r="LDT117" s="184"/>
      <c r="LDU117" s="184"/>
      <c r="LDV117" s="184"/>
      <c r="LDW117" s="184"/>
      <c r="LDX117" s="184"/>
      <c r="LDY117" s="184"/>
      <c r="LDZ117" s="184"/>
      <c r="LEA117" s="184"/>
      <c r="LEB117" s="184"/>
      <c r="LEC117" s="184"/>
      <c r="LED117" s="184"/>
      <c r="LEE117" s="184"/>
      <c r="LEF117" s="184"/>
      <c r="LEG117" s="184"/>
      <c r="LEH117" s="184"/>
      <c r="LEI117" s="184"/>
      <c r="LEJ117" s="184"/>
      <c r="LEK117" s="184"/>
      <c r="LEL117" s="184"/>
      <c r="LEM117" s="184"/>
      <c r="LEN117" s="184"/>
      <c r="LEO117" s="184"/>
      <c r="LEP117" s="184"/>
      <c r="LEQ117" s="184"/>
      <c r="LER117" s="184"/>
      <c r="LES117" s="184"/>
      <c r="LET117" s="184"/>
      <c r="LEU117" s="184"/>
      <c r="LEV117" s="184"/>
      <c r="LEW117" s="184"/>
      <c r="LEX117" s="184"/>
      <c r="LEY117" s="184"/>
      <c r="LEZ117" s="184"/>
      <c r="LFA117" s="184"/>
      <c r="LFB117" s="184"/>
      <c r="LFC117" s="184"/>
      <c r="LFD117" s="184"/>
      <c r="LFE117" s="184"/>
      <c r="LFF117" s="184"/>
      <c r="LFG117" s="184"/>
      <c r="LFH117" s="184"/>
      <c r="LFI117" s="184"/>
      <c r="LFJ117" s="184"/>
      <c r="LFK117" s="184"/>
      <c r="LFL117" s="184"/>
      <c r="LFM117" s="184"/>
      <c r="LFN117" s="184"/>
      <c r="LFO117" s="184"/>
      <c r="LFP117" s="184"/>
      <c r="LFQ117" s="184"/>
      <c r="LFR117" s="184"/>
      <c r="LFS117" s="184"/>
      <c r="LFT117" s="184"/>
      <c r="LFU117" s="184"/>
      <c r="LFV117" s="184"/>
      <c r="LFW117" s="184"/>
      <c r="LFX117" s="184"/>
      <c r="LFY117" s="184"/>
      <c r="LFZ117" s="184"/>
      <c r="LGA117" s="184"/>
      <c r="LGB117" s="184"/>
      <c r="LGC117" s="184"/>
      <c r="LGD117" s="184"/>
      <c r="LGE117" s="184"/>
      <c r="LGF117" s="184"/>
      <c r="LGG117" s="184"/>
      <c r="LGH117" s="184"/>
      <c r="LGI117" s="184"/>
      <c r="LGJ117" s="184"/>
      <c r="LGK117" s="184"/>
      <c r="LGL117" s="184"/>
      <c r="LGM117" s="184"/>
      <c r="LGN117" s="184"/>
      <c r="LGO117" s="184"/>
      <c r="LGP117" s="184"/>
      <c r="LGQ117" s="184"/>
      <c r="LGR117" s="184"/>
      <c r="LGS117" s="184"/>
      <c r="LGT117" s="184"/>
      <c r="LGU117" s="184"/>
      <c r="LGV117" s="184"/>
      <c r="LGW117" s="184"/>
      <c r="LGX117" s="184"/>
      <c r="LGY117" s="184"/>
      <c r="LGZ117" s="184"/>
      <c r="LHA117" s="184"/>
      <c r="LHB117" s="184"/>
      <c r="LHC117" s="184"/>
      <c r="LHD117" s="184"/>
      <c r="LHE117" s="184"/>
      <c r="LHF117" s="184"/>
      <c r="LHG117" s="184"/>
      <c r="LHH117" s="184"/>
      <c r="LHI117" s="184"/>
      <c r="LHJ117" s="184"/>
      <c r="LHK117" s="184"/>
      <c r="LHL117" s="184"/>
      <c r="LHM117" s="184"/>
      <c r="LHN117" s="184"/>
      <c r="LHO117" s="184"/>
      <c r="LHP117" s="184"/>
      <c r="LHQ117" s="184"/>
      <c r="LHR117" s="184"/>
      <c r="LHS117" s="184"/>
      <c r="LHT117" s="184"/>
      <c r="LHU117" s="184"/>
      <c r="LHV117" s="184"/>
      <c r="LHW117" s="184"/>
      <c r="LHX117" s="184"/>
      <c r="LHY117" s="184"/>
      <c r="LHZ117" s="184"/>
      <c r="LIA117" s="184"/>
      <c r="LIB117" s="184"/>
      <c r="LIC117" s="184"/>
      <c r="LID117" s="184"/>
      <c r="LIE117" s="184"/>
      <c r="LIF117" s="184"/>
      <c r="LIG117" s="184"/>
      <c r="LIH117" s="184"/>
      <c r="LII117" s="184"/>
      <c r="LIJ117" s="184"/>
      <c r="LIK117" s="184"/>
      <c r="LIL117" s="184"/>
      <c r="LIM117" s="184"/>
      <c r="LIN117" s="184"/>
      <c r="LIO117" s="184"/>
      <c r="LIP117" s="184"/>
      <c r="LIQ117" s="184"/>
      <c r="LIR117" s="184"/>
      <c r="LIS117" s="184"/>
      <c r="LIT117" s="184"/>
      <c r="LIU117" s="184"/>
      <c r="LIV117" s="184"/>
      <c r="LIW117" s="184"/>
      <c r="LIX117" s="184"/>
      <c r="LIY117" s="184"/>
      <c r="LIZ117" s="184"/>
      <c r="LJA117" s="184"/>
      <c r="LJB117" s="184"/>
      <c r="LJC117" s="184"/>
      <c r="LJD117" s="184"/>
      <c r="LJE117" s="184"/>
      <c r="LJF117" s="184"/>
      <c r="LJG117" s="184"/>
      <c r="LJH117" s="184"/>
      <c r="LJI117" s="184"/>
      <c r="LJJ117" s="184"/>
      <c r="LJK117" s="184"/>
      <c r="LJL117" s="184"/>
      <c r="LJM117" s="184"/>
      <c r="LJN117" s="184"/>
      <c r="LJO117" s="184"/>
      <c r="LJP117" s="184"/>
      <c r="LJQ117" s="184"/>
      <c r="LJR117" s="184"/>
      <c r="LJS117" s="184"/>
      <c r="LJT117" s="184"/>
      <c r="LJU117" s="184"/>
      <c r="LJV117" s="184"/>
      <c r="LJW117" s="184"/>
      <c r="LJX117" s="184"/>
      <c r="LJY117" s="184"/>
      <c r="LJZ117" s="184"/>
      <c r="LKA117" s="184"/>
      <c r="LKB117" s="184"/>
      <c r="LKC117" s="184"/>
      <c r="LKD117" s="184"/>
      <c r="LKE117" s="184"/>
      <c r="LKF117" s="184"/>
      <c r="LKG117" s="184"/>
      <c r="LKH117" s="184"/>
      <c r="LKI117" s="184"/>
      <c r="LKJ117" s="184"/>
      <c r="LKK117" s="184"/>
      <c r="LKL117" s="184"/>
      <c r="LKM117" s="184"/>
      <c r="LKN117" s="184"/>
      <c r="LKO117" s="184"/>
      <c r="LKP117" s="184"/>
      <c r="LKQ117" s="184"/>
      <c r="LKR117" s="184"/>
      <c r="LKS117" s="184"/>
      <c r="LKT117" s="184"/>
      <c r="LKU117" s="184"/>
      <c r="LKV117" s="184"/>
      <c r="LKW117" s="184"/>
      <c r="LKX117" s="184"/>
      <c r="LKY117" s="184"/>
      <c r="LKZ117" s="184"/>
      <c r="LLA117" s="184"/>
      <c r="LLB117" s="184"/>
      <c r="LLC117" s="184"/>
      <c r="LLD117" s="184"/>
      <c r="LLE117" s="184"/>
      <c r="LLF117" s="184"/>
      <c r="LLG117" s="184"/>
      <c r="LLH117" s="184"/>
      <c r="LLI117" s="184"/>
      <c r="LLJ117" s="184"/>
      <c r="LLK117" s="184"/>
      <c r="LLL117" s="184"/>
      <c r="LLM117" s="184"/>
      <c r="LLN117" s="184"/>
      <c r="LLO117" s="184"/>
      <c r="LLP117" s="184"/>
      <c r="LLQ117" s="184"/>
      <c r="LLR117" s="184"/>
      <c r="LLS117" s="184"/>
      <c r="LLT117" s="184"/>
      <c r="LLU117" s="184"/>
      <c r="LLV117" s="184"/>
      <c r="LLW117" s="184"/>
      <c r="LLX117" s="184"/>
      <c r="LLY117" s="184"/>
      <c r="LLZ117" s="184"/>
      <c r="LMA117" s="184"/>
      <c r="LMB117" s="184"/>
      <c r="LMC117" s="184"/>
      <c r="LMD117" s="184"/>
      <c r="LME117" s="184"/>
      <c r="LMF117" s="184"/>
      <c r="LMG117" s="184"/>
      <c r="LMH117" s="184"/>
      <c r="LMI117" s="184"/>
      <c r="LMJ117" s="184"/>
      <c r="LMK117" s="184"/>
      <c r="LML117" s="184"/>
      <c r="LMM117" s="184"/>
      <c r="LMN117" s="184"/>
      <c r="LMO117" s="184"/>
      <c r="LMP117" s="184"/>
      <c r="LMQ117" s="184"/>
      <c r="LMR117" s="184"/>
      <c r="LMS117" s="184"/>
      <c r="LMT117" s="184"/>
      <c r="LMU117" s="184"/>
      <c r="LMV117" s="184"/>
      <c r="LMW117" s="184"/>
      <c r="LMX117" s="184"/>
      <c r="LMY117" s="184"/>
      <c r="LMZ117" s="184"/>
      <c r="LNA117" s="184"/>
      <c r="LNB117" s="184"/>
      <c r="LNC117" s="184"/>
      <c r="LND117" s="184"/>
      <c r="LNE117" s="184"/>
      <c r="LNF117" s="184"/>
      <c r="LNG117" s="184"/>
      <c r="LNH117" s="184"/>
      <c r="LNI117" s="184"/>
      <c r="LNJ117" s="184"/>
      <c r="LNK117" s="184"/>
      <c r="LNL117" s="184"/>
      <c r="LNM117" s="184"/>
      <c r="LNN117" s="184"/>
      <c r="LNO117" s="184"/>
      <c r="LNP117" s="184"/>
      <c r="LNQ117" s="184"/>
      <c r="LNR117" s="184"/>
      <c r="LNS117" s="184"/>
      <c r="LNT117" s="184"/>
      <c r="LNU117" s="184"/>
      <c r="LNV117" s="184"/>
      <c r="LNW117" s="184"/>
      <c r="LNX117" s="184"/>
      <c r="LNY117" s="184"/>
      <c r="LNZ117" s="184"/>
      <c r="LOA117" s="184"/>
      <c r="LOB117" s="184"/>
      <c r="LOC117" s="184"/>
      <c r="LOD117" s="184"/>
      <c r="LOE117" s="184"/>
      <c r="LOF117" s="184"/>
      <c r="LOG117" s="184"/>
      <c r="LOH117" s="184"/>
      <c r="LOI117" s="184"/>
      <c r="LOJ117" s="184"/>
      <c r="LOK117" s="184"/>
      <c r="LOL117" s="184"/>
      <c r="LOM117" s="184"/>
      <c r="LON117" s="184"/>
      <c r="LOO117" s="184"/>
      <c r="LOP117" s="184"/>
      <c r="LOQ117" s="184"/>
      <c r="LOR117" s="184"/>
      <c r="LOS117" s="184"/>
      <c r="LOT117" s="184"/>
      <c r="LOU117" s="184"/>
      <c r="LOV117" s="184"/>
      <c r="LOW117" s="184"/>
      <c r="LOX117" s="184"/>
      <c r="LOY117" s="184"/>
      <c r="LOZ117" s="184"/>
      <c r="LPA117" s="184"/>
      <c r="LPB117" s="184"/>
      <c r="LPC117" s="184"/>
      <c r="LPD117" s="184"/>
      <c r="LPE117" s="184"/>
      <c r="LPF117" s="184"/>
      <c r="LPG117" s="184"/>
      <c r="LPH117" s="184"/>
      <c r="LPI117" s="184"/>
      <c r="LPJ117" s="184"/>
      <c r="LPK117" s="184"/>
      <c r="LPL117" s="184"/>
      <c r="LPM117" s="184"/>
      <c r="LPN117" s="184"/>
      <c r="LPO117" s="184"/>
      <c r="LPP117" s="184"/>
      <c r="LPQ117" s="184"/>
      <c r="LPR117" s="184"/>
      <c r="LPS117" s="184"/>
      <c r="LPT117" s="184"/>
      <c r="LPU117" s="184"/>
      <c r="LPV117" s="184"/>
      <c r="LPW117" s="184"/>
      <c r="LPX117" s="184"/>
      <c r="LPY117" s="184"/>
      <c r="LPZ117" s="184"/>
      <c r="LQA117" s="184"/>
      <c r="LQB117" s="184"/>
      <c r="LQC117" s="184"/>
      <c r="LQD117" s="184"/>
      <c r="LQE117" s="184"/>
      <c r="LQF117" s="184"/>
      <c r="LQG117" s="184"/>
      <c r="LQH117" s="184"/>
      <c r="LQI117" s="184"/>
      <c r="LQJ117" s="184"/>
      <c r="LQK117" s="184"/>
      <c r="LQL117" s="184"/>
      <c r="LQM117" s="184"/>
      <c r="LQN117" s="184"/>
      <c r="LQO117" s="184"/>
      <c r="LQP117" s="184"/>
      <c r="LQQ117" s="184"/>
      <c r="LQR117" s="184"/>
      <c r="LQS117" s="184"/>
      <c r="LQT117" s="184"/>
      <c r="LQU117" s="184"/>
      <c r="LQV117" s="184"/>
      <c r="LQW117" s="184"/>
      <c r="LQX117" s="184"/>
      <c r="LQY117" s="184"/>
      <c r="LQZ117" s="184"/>
      <c r="LRA117" s="184"/>
      <c r="LRB117" s="184"/>
      <c r="LRC117" s="184"/>
      <c r="LRD117" s="184"/>
      <c r="LRE117" s="184"/>
      <c r="LRF117" s="184"/>
      <c r="LRG117" s="184"/>
      <c r="LRH117" s="184"/>
      <c r="LRI117" s="184"/>
      <c r="LRJ117" s="184"/>
      <c r="LRK117" s="184"/>
      <c r="LRL117" s="184"/>
      <c r="LRM117" s="184"/>
      <c r="LRN117" s="184"/>
      <c r="LRO117" s="184"/>
      <c r="LRP117" s="184"/>
      <c r="LRQ117" s="184"/>
      <c r="LRR117" s="184"/>
      <c r="LRS117" s="184"/>
      <c r="LRT117" s="184"/>
      <c r="LRU117" s="184"/>
      <c r="LRV117" s="184"/>
      <c r="LRW117" s="184"/>
      <c r="LRX117" s="184"/>
      <c r="LRY117" s="184"/>
      <c r="LRZ117" s="184"/>
      <c r="LSA117" s="184"/>
      <c r="LSB117" s="184"/>
      <c r="LSC117" s="184"/>
      <c r="LSD117" s="184"/>
      <c r="LSE117" s="184"/>
      <c r="LSF117" s="184"/>
      <c r="LSG117" s="184"/>
      <c r="LSH117" s="184"/>
      <c r="LSI117" s="184"/>
      <c r="LSJ117" s="184"/>
      <c r="LSK117" s="184"/>
      <c r="LSL117" s="184"/>
      <c r="LSM117" s="184"/>
      <c r="LSN117" s="184"/>
      <c r="LSO117" s="184"/>
      <c r="LSP117" s="184"/>
      <c r="LSQ117" s="184"/>
      <c r="LSR117" s="184"/>
      <c r="LSS117" s="184"/>
      <c r="LST117" s="184"/>
      <c r="LSU117" s="184"/>
      <c r="LSV117" s="184"/>
      <c r="LSW117" s="184"/>
      <c r="LSX117" s="184"/>
      <c r="LSY117" s="184"/>
      <c r="LSZ117" s="184"/>
      <c r="LTA117" s="184"/>
      <c r="LTB117" s="184"/>
      <c r="LTC117" s="184"/>
      <c r="LTD117" s="184"/>
      <c r="LTE117" s="184"/>
      <c r="LTF117" s="184"/>
      <c r="LTG117" s="184"/>
      <c r="LTH117" s="184"/>
      <c r="LTI117" s="184"/>
      <c r="LTJ117" s="184"/>
      <c r="LTK117" s="184"/>
      <c r="LTL117" s="184"/>
      <c r="LTM117" s="184"/>
      <c r="LTN117" s="184"/>
      <c r="LTO117" s="184"/>
      <c r="LTP117" s="184"/>
      <c r="LTQ117" s="184"/>
      <c r="LTR117" s="184"/>
      <c r="LTS117" s="184"/>
      <c r="LTT117" s="184"/>
      <c r="LTU117" s="184"/>
      <c r="LTV117" s="184"/>
      <c r="LTW117" s="184"/>
      <c r="LTX117" s="184"/>
      <c r="LTY117" s="184"/>
      <c r="LTZ117" s="184"/>
      <c r="LUA117" s="184"/>
      <c r="LUB117" s="184"/>
      <c r="LUC117" s="184"/>
      <c r="LUD117" s="184"/>
      <c r="LUE117" s="184"/>
      <c r="LUF117" s="184"/>
      <c r="LUG117" s="184"/>
      <c r="LUH117" s="184"/>
      <c r="LUI117" s="184"/>
      <c r="LUJ117" s="184"/>
      <c r="LUK117" s="184"/>
      <c r="LUL117" s="184"/>
      <c r="LUM117" s="184"/>
      <c r="LUN117" s="184"/>
      <c r="LUO117" s="184"/>
      <c r="LUP117" s="184"/>
      <c r="LUQ117" s="184"/>
      <c r="LUR117" s="184"/>
      <c r="LUS117" s="184"/>
      <c r="LUT117" s="184"/>
      <c r="LUU117" s="184"/>
      <c r="LUV117" s="184"/>
      <c r="LUW117" s="184"/>
      <c r="LUX117" s="184"/>
      <c r="LUY117" s="184"/>
      <c r="LUZ117" s="184"/>
      <c r="LVA117" s="184"/>
      <c r="LVB117" s="184"/>
      <c r="LVC117" s="184"/>
      <c r="LVD117" s="184"/>
      <c r="LVE117" s="184"/>
      <c r="LVF117" s="184"/>
      <c r="LVG117" s="184"/>
      <c r="LVH117" s="184"/>
      <c r="LVI117" s="184"/>
      <c r="LVJ117" s="184"/>
      <c r="LVK117" s="184"/>
      <c r="LVL117" s="184"/>
      <c r="LVM117" s="184"/>
      <c r="LVN117" s="184"/>
      <c r="LVO117" s="184"/>
      <c r="LVP117" s="184"/>
      <c r="LVQ117" s="184"/>
      <c r="LVR117" s="184"/>
      <c r="LVS117" s="184"/>
      <c r="LVT117" s="184"/>
      <c r="LVU117" s="184"/>
      <c r="LVV117" s="184"/>
      <c r="LVW117" s="184"/>
      <c r="LVX117" s="184"/>
      <c r="LVY117" s="184"/>
      <c r="LVZ117" s="184"/>
      <c r="LWA117" s="184"/>
      <c r="LWB117" s="184"/>
      <c r="LWC117" s="184"/>
      <c r="LWD117" s="184"/>
      <c r="LWE117" s="184"/>
      <c r="LWF117" s="184"/>
      <c r="LWG117" s="184"/>
      <c r="LWH117" s="184"/>
      <c r="LWI117" s="184"/>
      <c r="LWJ117" s="184"/>
      <c r="LWK117" s="184"/>
      <c r="LWL117" s="184"/>
      <c r="LWM117" s="184"/>
      <c r="LWN117" s="184"/>
      <c r="LWO117" s="184"/>
      <c r="LWP117" s="184"/>
      <c r="LWQ117" s="184"/>
      <c r="LWR117" s="184"/>
      <c r="LWS117" s="184"/>
      <c r="LWT117" s="184"/>
      <c r="LWU117" s="184"/>
      <c r="LWV117" s="184"/>
      <c r="LWW117" s="184"/>
      <c r="LWX117" s="184"/>
      <c r="LWY117" s="184"/>
      <c r="LWZ117" s="184"/>
      <c r="LXA117" s="184"/>
      <c r="LXB117" s="184"/>
      <c r="LXC117" s="184"/>
      <c r="LXD117" s="184"/>
      <c r="LXE117" s="184"/>
      <c r="LXF117" s="184"/>
      <c r="LXG117" s="184"/>
      <c r="LXH117" s="184"/>
      <c r="LXI117" s="184"/>
      <c r="LXJ117" s="184"/>
      <c r="LXK117" s="184"/>
      <c r="LXL117" s="184"/>
      <c r="LXM117" s="184"/>
      <c r="LXN117" s="184"/>
      <c r="LXO117" s="184"/>
      <c r="LXP117" s="184"/>
      <c r="LXQ117" s="184"/>
      <c r="LXR117" s="184"/>
      <c r="LXS117" s="184"/>
      <c r="LXT117" s="184"/>
      <c r="LXU117" s="184"/>
      <c r="LXV117" s="184"/>
      <c r="LXW117" s="184"/>
      <c r="LXX117" s="184"/>
      <c r="LXY117" s="184"/>
      <c r="LXZ117" s="184"/>
      <c r="LYA117" s="184"/>
      <c r="LYB117" s="184"/>
      <c r="LYC117" s="184"/>
      <c r="LYD117" s="184"/>
      <c r="LYE117" s="184"/>
      <c r="LYF117" s="184"/>
      <c r="LYG117" s="184"/>
      <c r="LYH117" s="184"/>
      <c r="LYI117" s="184"/>
      <c r="LYJ117" s="184"/>
      <c r="LYK117" s="184"/>
      <c r="LYL117" s="184"/>
      <c r="LYM117" s="184"/>
      <c r="LYN117" s="184"/>
      <c r="LYO117" s="184"/>
      <c r="LYP117" s="184"/>
      <c r="LYQ117" s="184"/>
      <c r="LYR117" s="184"/>
      <c r="LYS117" s="184"/>
      <c r="LYT117" s="184"/>
      <c r="LYU117" s="184"/>
      <c r="LYV117" s="184"/>
      <c r="LYW117" s="184"/>
      <c r="LYX117" s="184"/>
      <c r="LYY117" s="184"/>
      <c r="LYZ117" s="184"/>
      <c r="LZA117" s="184"/>
      <c r="LZB117" s="184"/>
      <c r="LZC117" s="184"/>
      <c r="LZD117" s="184"/>
      <c r="LZE117" s="184"/>
      <c r="LZF117" s="184"/>
      <c r="LZG117" s="184"/>
      <c r="LZH117" s="184"/>
      <c r="LZI117" s="184"/>
      <c r="LZJ117" s="184"/>
      <c r="LZK117" s="184"/>
      <c r="LZL117" s="184"/>
      <c r="LZM117" s="184"/>
      <c r="LZN117" s="184"/>
      <c r="LZO117" s="184"/>
      <c r="LZP117" s="184"/>
      <c r="LZQ117" s="184"/>
      <c r="LZR117" s="184"/>
      <c r="LZS117" s="184"/>
      <c r="LZT117" s="184"/>
      <c r="LZU117" s="184"/>
      <c r="LZV117" s="184"/>
      <c r="LZW117" s="184"/>
      <c r="LZX117" s="184"/>
      <c r="LZY117" s="184"/>
      <c r="LZZ117" s="184"/>
      <c r="MAA117" s="184"/>
      <c r="MAB117" s="184"/>
      <c r="MAC117" s="184"/>
      <c r="MAD117" s="184"/>
      <c r="MAE117" s="184"/>
      <c r="MAF117" s="184"/>
      <c r="MAG117" s="184"/>
      <c r="MAH117" s="184"/>
      <c r="MAI117" s="184"/>
      <c r="MAJ117" s="184"/>
      <c r="MAK117" s="184"/>
      <c r="MAL117" s="184"/>
      <c r="MAM117" s="184"/>
      <c r="MAN117" s="184"/>
      <c r="MAO117" s="184"/>
      <c r="MAP117" s="184"/>
      <c r="MAQ117" s="184"/>
      <c r="MAR117" s="184"/>
      <c r="MAS117" s="184"/>
      <c r="MAT117" s="184"/>
      <c r="MAU117" s="184"/>
      <c r="MAV117" s="184"/>
      <c r="MAW117" s="184"/>
      <c r="MAX117" s="184"/>
      <c r="MAY117" s="184"/>
      <c r="MAZ117" s="184"/>
      <c r="MBA117" s="184"/>
      <c r="MBB117" s="184"/>
      <c r="MBC117" s="184"/>
      <c r="MBD117" s="184"/>
      <c r="MBE117" s="184"/>
      <c r="MBF117" s="184"/>
      <c r="MBG117" s="184"/>
      <c r="MBH117" s="184"/>
      <c r="MBI117" s="184"/>
      <c r="MBJ117" s="184"/>
      <c r="MBK117" s="184"/>
      <c r="MBL117" s="184"/>
      <c r="MBM117" s="184"/>
      <c r="MBN117" s="184"/>
      <c r="MBO117" s="184"/>
      <c r="MBP117" s="184"/>
      <c r="MBQ117" s="184"/>
      <c r="MBR117" s="184"/>
      <c r="MBS117" s="184"/>
      <c r="MBT117" s="184"/>
      <c r="MBU117" s="184"/>
      <c r="MBV117" s="184"/>
      <c r="MBW117" s="184"/>
      <c r="MBX117" s="184"/>
      <c r="MBY117" s="184"/>
      <c r="MBZ117" s="184"/>
      <c r="MCA117" s="184"/>
      <c r="MCB117" s="184"/>
      <c r="MCC117" s="184"/>
      <c r="MCD117" s="184"/>
      <c r="MCE117" s="184"/>
      <c r="MCF117" s="184"/>
      <c r="MCG117" s="184"/>
      <c r="MCH117" s="184"/>
      <c r="MCI117" s="184"/>
      <c r="MCJ117" s="184"/>
      <c r="MCK117" s="184"/>
      <c r="MCL117" s="184"/>
      <c r="MCM117" s="184"/>
      <c r="MCN117" s="184"/>
      <c r="MCO117" s="184"/>
      <c r="MCP117" s="184"/>
      <c r="MCQ117" s="184"/>
      <c r="MCR117" s="184"/>
      <c r="MCS117" s="184"/>
      <c r="MCT117" s="184"/>
      <c r="MCU117" s="184"/>
      <c r="MCV117" s="184"/>
      <c r="MCW117" s="184"/>
      <c r="MCX117" s="184"/>
      <c r="MCY117" s="184"/>
      <c r="MCZ117" s="184"/>
      <c r="MDA117" s="184"/>
      <c r="MDB117" s="184"/>
      <c r="MDC117" s="184"/>
      <c r="MDD117" s="184"/>
      <c r="MDE117" s="184"/>
      <c r="MDF117" s="184"/>
      <c r="MDG117" s="184"/>
      <c r="MDH117" s="184"/>
      <c r="MDI117" s="184"/>
      <c r="MDJ117" s="184"/>
      <c r="MDK117" s="184"/>
      <c r="MDL117" s="184"/>
      <c r="MDM117" s="184"/>
      <c r="MDN117" s="184"/>
      <c r="MDO117" s="184"/>
      <c r="MDP117" s="184"/>
      <c r="MDQ117" s="184"/>
      <c r="MDR117" s="184"/>
      <c r="MDS117" s="184"/>
      <c r="MDT117" s="184"/>
      <c r="MDU117" s="184"/>
      <c r="MDV117" s="184"/>
      <c r="MDW117" s="184"/>
      <c r="MDX117" s="184"/>
      <c r="MDY117" s="184"/>
      <c r="MDZ117" s="184"/>
      <c r="MEA117" s="184"/>
      <c r="MEB117" s="184"/>
      <c r="MEC117" s="184"/>
      <c r="MED117" s="184"/>
      <c r="MEE117" s="184"/>
      <c r="MEF117" s="184"/>
      <c r="MEG117" s="184"/>
      <c r="MEH117" s="184"/>
      <c r="MEI117" s="184"/>
      <c r="MEJ117" s="184"/>
      <c r="MEK117" s="184"/>
      <c r="MEL117" s="184"/>
      <c r="MEM117" s="184"/>
      <c r="MEN117" s="184"/>
      <c r="MEO117" s="184"/>
      <c r="MEP117" s="184"/>
      <c r="MEQ117" s="184"/>
      <c r="MER117" s="184"/>
      <c r="MES117" s="184"/>
      <c r="MET117" s="184"/>
      <c r="MEU117" s="184"/>
      <c r="MEV117" s="184"/>
      <c r="MEW117" s="184"/>
      <c r="MEX117" s="184"/>
      <c r="MEY117" s="184"/>
      <c r="MEZ117" s="184"/>
      <c r="MFA117" s="184"/>
      <c r="MFB117" s="184"/>
      <c r="MFC117" s="184"/>
      <c r="MFD117" s="184"/>
      <c r="MFE117" s="184"/>
      <c r="MFF117" s="184"/>
      <c r="MFG117" s="184"/>
      <c r="MFH117" s="184"/>
      <c r="MFI117" s="184"/>
      <c r="MFJ117" s="184"/>
      <c r="MFK117" s="184"/>
      <c r="MFL117" s="184"/>
      <c r="MFM117" s="184"/>
      <c r="MFN117" s="184"/>
      <c r="MFO117" s="184"/>
      <c r="MFP117" s="184"/>
      <c r="MFQ117" s="184"/>
      <c r="MFR117" s="184"/>
      <c r="MFS117" s="184"/>
      <c r="MFT117" s="184"/>
      <c r="MFU117" s="184"/>
      <c r="MFV117" s="184"/>
      <c r="MFW117" s="184"/>
      <c r="MFX117" s="184"/>
      <c r="MFY117" s="184"/>
      <c r="MFZ117" s="184"/>
      <c r="MGA117" s="184"/>
      <c r="MGB117" s="184"/>
      <c r="MGC117" s="184"/>
      <c r="MGD117" s="184"/>
      <c r="MGE117" s="184"/>
      <c r="MGF117" s="184"/>
      <c r="MGG117" s="184"/>
      <c r="MGH117" s="184"/>
      <c r="MGI117" s="184"/>
      <c r="MGJ117" s="184"/>
      <c r="MGK117" s="184"/>
      <c r="MGL117" s="184"/>
      <c r="MGM117" s="184"/>
      <c r="MGN117" s="184"/>
      <c r="MGO117" s="184"/>
      <c r="MGP117" s="184"/>
      <c r="MGQ117" s="184"/>
      <c r="MGR117" s="184"/>
      <c r="MGS117" s="184"/>
      <c r="MGT117" s="184"/>
      <c r="MGU117" s="184"/>
      <c r="MGV117" s="184"/>
      <c r="MGW117" s="184"/>
      <c r="MGX117" s="184"/>
      <c r="MGY117" s="184"/>
      <c r="MGZ117" s="184"/>
      <c r="MHA117" s="184"/>
      <c r="MHB117" s="184"/>
      <c r="MHC117" s="184"/>
      <c r="MHD117" s="184"/>
      <c r="MHE117" s="184"/>
      <c r="MHF117" s="184"/>
      <c r="MHG117" s="184"/>
      <c r="MHH117" s="184"/>
      <c r="MHI117" s="184"/>
      <c r="MHJ117" s="184"/>
      <c r="MHK117" s="184"/>
      <c r="MHL117" s="184"/>
      <c r="MHM117" s="184"/>
      <c r="MHN117" s="184"/>
      <c r="MHO117" s="184"/>
      <c r="MHP117" s="184"/>
      <c r="MHQ117" s="184"/>
      <c r="MHR117" s="184"/>
      <c r="MHS117" s="184"/>
      <c r="MHT117" s="184"/>
      <c r="MHU117" s="184"/>
      <c r="MHV117" s="184"/>
      <c r="MHW117" s="184"/>
      <c r="MHX117" s="184"/>
      <c r="MHY117" s="184"/>
      <c r="MHZ117" s="184"/>
      <c r="MIA117" s="184"/>
      <c r="MIB117" s="184"/>
      <c r="MIC117" s="184"/>
      <c r="MID117" s="184"/>
      <c r="MIE117" s="184"/>
      <c r="MIF117" s="184"/>
      <c r="MIG117" s="184"/>
      <c r="MIH117" s="184"/>
      <c r="MII117" s="184"/>
      <c r="MIJ117" s="184"/>
      <c r="MIK117" s="184"/>
      <c r="MIL117" s="184"/>
      <c r="MIM117" s="184"/>
      <c r="MIN117" s="184"/>
      <c r="MIO117" s="184"/>
      <c r="MIP117" s="184"/>
      <c r="MIQ117" s="184"/>
      <c r="MIR117" s="184"/>
      <c r="MIS117" s="184"/>
      <c r="MIT117" s="184"/>
      <c r="MIU117" s="184"/>
      <c r="MIV117" s="184"/>
      <c r="MIW117" s="184"/>
      <c r="MIX117" s="184"/>
      <c r="MIY117" s="184"/>
      <c r="MIZ117" s="184"/>
      <c r="MJA117" s="184"/>
      <c r="MJB117" s="184"/>
      <c r="MJC117" s="184"/>
      <c r="MJD117" s="184"/>
      <c r="MJE117" s="184"/>
      <c r="MJF117" s="184"/>
      <c r="MJG117" s="184"/>
      <c r="MJH117" s="184"/>
      <c r="MJI117" s="184"/>
      <c r="MJJ117" s="184"/>
      <c r="MJK117" s="184"/>
      <c r="MJL117" s="184"/>
      <c r="MJM117" s="184"/>
      <c r="MJN117" s="184"/>
      <c r="MJO117" s="184"/>
      <c r="MJP117" s="184"/>
      <c r="MJQ117" s="184"/>
      <c r="MJR117" s="184"/>
      <c r="MJS117" s="184"/>
      <c r="MJT117" s="184"/>
      <c r="MJU117" s="184"/>
      <c r="MJV117" s="184"/>
      <c r="MJW117" s="184"/>
      <c r="MJX117" s="184"/>
      <c r="MJY117" s="184"/>
      <c r="MJZ117" s="184"/>
      <c r="MKA117" s="184"/>
      <c r="MKB117" s="184"/>
      <c r="MKC117" s="184"/>
      <c r="MKD117" s="184"/>
      <c r="MKE117" s="184"/>
      <c r="MKF117" s="184"/>
      <c r="MKG117" s="184"/>
      <c r="MKH117" s="184"/>
      <c r="MKI117" s="184"/>
      <c r="MKJ117" s="184"/>
      <c r="MKK117" s="184"/>
      <c r="MKL117" s="184"/>
      <c r="MKM117" s="184"/>
      <c r="MKN117" s="184"/>
      <c r="MKO117" s="184"/>
      <c r="MKP117" s="184"/>
      <c r="MKQ117" s="184"/>
      <c r="MKR117" s="184"/>
      <c r="MKS117" s="184"/>
      <c r="MKT117" s="184"/>
      <c r="MKU117" s="184"/>
      <c r="MKV117" s="184"/>
      <c r="MKW117" s="184"/>
      <c r="MKX117" s="184"/>
      <c r="MKY117" s="184"/>
      <c r="MKZ117" s="184"/>
      <c r="MLA117" s="184"/>
      <c r="MLB117" s="184"/>
      <c r="MLC117" s="184"/>
      <c r="MLD117" s="184"/>
      <c r="MLE117" s="184"/>
      <c r="MLF117" s="184"/>
      <c r="MLG117" s="184"/>
      <c r="MLH117" s="184"/>
      <c r="MLI117" s="184"/>
      <c r="MLJ117" s="184"/>
      <c r="MLK117" s="184"/>
      <c r="MLL117" s="184"/>
      <c r="MLM117" s="184"/>
      <c r="MLN117" s="184"/>
      <c r="MLO117" s="184"/>
      <c r="MLP117" s="184"/>
      <c r="MLQ117" s="184"/>
      <c r="MLR117" s="184"/>
      <c r="MLS117" s="184"/>
      <c r="MLT117" s="184"/>
      <c r="MLU117" s="184"/>
      <c r="MLV117" s="184"/>
      <c r="MLW117" s="184"/>
      <c r="MLX117" s="184"/>
      <c r="MLY117" s="184"/>
      <c r="MLZ117" s="184"/>
      <c r="MMA117" s="184"/>
      <c r="MMB117" s="184"/>
      <c r="MMC117" s="184"/>
      <c r="MMD117" s="184"/>
      <c r="MME117" s="184"/>
      <c r="MMF117" s="184"/>
      <c r="MMG117" s="184"/>
      <c r="MMH117" s="184"/>
      <c r="MMI117" s="184"/>
      <c r="MMJ117" s="184"/>
      <c r="MMK117" s="184"/>
      <c r="MML117" s="184"/>
      <c r="MMM117" s="184"/>
      <c r="MMN117" s="184"/>
      <c r="MMO117" s="184"/>
      <c r="MMP117" s="184"/>
      <c r="MMQ117" s="184"/>
      <c r="MMR117" s="184"/>
      <c r="MMS117" s="184"/>
      <c r="MMT117" s="184"/>
      <c r="MMU117" s="184"/>
      <c r="MMV117" s="184"/>
      <c r="MMW117" s="184"/>
      <c r="MMX117" s="184"/>
      <c r="MMY117" s="184"/>
      <c r="MMZ117" s="184"/>
      <c r="MNA117" s="184"/>
      <c r="MNB117" s="184"/>
      <c r="MNC117" s="184"/>
      <c r="MND117" s="184"/>
      <c r="MNE117" s="184"/>
      <c r="MNF117" s="184"/>
      <c r="MNG117" s="184"/>
      <c r="MNH117" s="184"/>
      <c r="MNI117" s="184"/>
      <c r="MNJ117" s="184"/>
      <c r="MNK117" s="184"/>
      <c r="MNL117" s="184"/>
      <c r="MNM117" s="184"/>
      <c r="MNN117" s="184"/>
      <c r="MNO117" s="184"/>
      <c r="MNP117" s="184"/>
      <c r="MNQ117" s="184"/>
      <c r="MNR117" s="184"/>
      <c r="MNS117" s="184"/>
      <c r="MNT117" s="184"/>
      <c r="MNU117" s="184"/>
      <c r="MNV117" s="184"/>
      <c r="MNW117" s="184"/>
      <c r="MNX117" s="184"/>
      <c r="MNY117" s="184"/>
      <c r="MNZ117" s="184"/>
      <c r="MOA117" s="184"/>
      <c r="MOB117" s="184"/>
      <c r="MOC117" s="184"/>
      <c r="MOD117" s="184"/>
      <c r="MOE117" s="184"/>
      <c r="MOF117" s="184"/>
      <c r="MOG117" s="184"/>
      <c r="MOH117" s="184"/>
      <c r="MOI117" s="184"/>
      <c r="MOJ117" s="184"/>
      <c r="MOK117" s="184"/>
      <c r="MOL117" s="184"/>
      <c r="MOM117" s="184"/>
      <c r="MON117" s="184"/>
      <c r="MOO117" s="184"/>
      <c r="MOP117" s="184"/>
      <c r="MOQ117" s="184"/>
      <c r="MOR117" s="184"/>
      <c r="MOS117" s="184"/>
      <c r="MOT117" s="184"/>
      <c r="MOU117" s="184"/>
      <c r="MOV117" s="184"/>
      <c r="MOW117" s="184"/>
      <c r="MOX117" s="184"/>
      <c r="MOY117" s="184"/>
      <c r="MOZ117" s="184"/>
      <c r="MPA117" s="184"/>
      <c r="MPB117" s="184"/>
      <c r="MPC117" s="184"/>
      <c r="MPD117" s="184"/>
      <c r="MPE117" s="184"/>
      <c r="MPF117" s="184"/>
      <c r="MPG117" s="184"/>
      <c r="MPH117" s="184"/>
      <c r="MPI117" s="184"/>
      <c r="MPJ117" s="184"/>
      <c r="MPK117" s="184"/>
      <c r="MPL117" s="184"/>
      <c r="MPM117" s="184"/>
      <c r="MPN117" s="184"/>
      <c r="MPO117" s="184"/>
      <c r="MPP117" s="184"/>
      <c r="MPQ117" s="184"/>
      <c r="MPR117" s="184"/>
      <c r="MPS117" s="184"/>
      <c r="MPT117" s="184"/>
      <c r="MPU117" s="184"/>
      <c r="MPV117" s="184"/>
      <c r="MPW117" s="184"/>
      <c r="MPX117" s="184"/>
      <c r="MPY117" s="184"/>
      <c r="MPZ117" s="184"/>
      <c r="MQA117" s="184"/>
      <c r="MQB117" s="184"/>
      <c r="MQC117" s="184"/>
      <c r="MQD117" s="184"/>
      <c r="MQE117" s="184"/>
      <c r="MQF117" s="184"/>
      <c r="MQG117" s="184"/>
      <c r="MQH117" s="184"/>
      <c r="MQI117" s="184"/>
      <c r="MQJ117" s="184"/>
      <c r="MQK117" s="184"/>
      <c r="MQL117" s="184"/>
      <c r="MQM117" s="184"/>
      <c r="MQN117" s="184"/>
      <c r="MQO117" s="184"/>
      <c r="MQP117" s="184"/>
      <c r="MQQ117" s="184"/>
      <c r="MQR117" s="184"/>
      <c r="MQS117" s="184"/>
      <c r="MQT117" s="184"/>
      <c r="MQU117" s="184"/>
      <c r="MQV117" s="184"/>
      <c r="MQW117" s="184"/>
      <c r="MQX117" s="184"/>
      <c r="MQY117" s="184"/>
      <c r="MQZ117" s="184"/>
      <c r="MRA117" s="184"/>
      <c r="MRB117" s="184"/>
      <c r="MRC117" s="184"/>
      <c r="MRD117" s="184"/>
      <c r="MRE117" s="184"/>
      <c r="MRF117" s="184"/>
      <c r="MRG117" s="184"/>
      <c r="MRH117" s="184"/>
      <c r="MRI117" s="184"/>
      <c r="MRJ117" s="184"/>
      <c r="MRK117" s="184"/>
      <c r="MRL117" s="184"/>
      <c r="MRM117" s="184"/>
      <c r="MRN117" s="184"/>
      <c r="MRO117" s="184"/>
      <c r="MRP117" s="184"/>
      <c r="MRQ117" s="184"/>
      <c r="MRR117" s="184"/>
      <c r="MRS117" s="184"/>
      <c r="MRT117" s="184"/>
      <c r="MRU117" s="184"/>
      <c r="MRV117" s="184"/>
      <c r="MRW117" s="184"/>
      <c r="MRX117" s="184"/>
      <c r="MRY117" s="184"/>
      <c r="MRZ117" s="184"/>
      <c r="MSA117" s="184"/>
      <c r="MSB117" s="184"/>
      <c r="MSC117" s="184"/>
      <c r="MSD117" s="184"/>
      <c r="MSE117" s="184"/>
      <c r="MSF117" s="184"/>
      <c r="MSG117" s="184"/>
      <c r="MSH117" s="184"/>
      <c r="MSI117" s="184"/>
      <c r="MSJ117" s="184"/>
      <c r="MSK117" s="184"/>
      <c r="MSL117" s="184"/>
      <c r="MSM117" s="184"/>
      <c r="MSN117" s="184"/>
      <c r="MSO117" s="184"/>
      <c r="MSP117" s="184"/>
      <c r="MSQ117" s="184"/>
      <c r="MSR117" s="184"/>
      <c r="MSS117" s="184"/>
      <c r="MST117" s="184"/>
      <c r="MSU117" s="184"/>
      <c r="MSV117" s="184"/>
      <c r="MSW117" s="184"/>
      <c r="MSX117" s="184"/>
      <c r="MSY117" s="184"/>
      <c r="MSZ117" s="184"/>
      <c r="MTA117" s="184"/>
      <c r="MTB117" s="184"/>
      <c r="MTC117" s="184"/>
      <c r="MTD117" s="184"/>
      <c r="MTE117" s="184"/>
      <c r="MTF117" s="184"/>
      <c r="MTG117" s="184"/>
      <c r="MTH117" s="184"/>
      <c r="MTI117" s="184"/>
      <c r="MTJ117" s="184"/>
      <c r="MTK117" s="184"/>
      <c r="MTL117" s="184"/>
      <c r="MTM117" s="184"/>
      <c r="MTN117" s="184"/>
      <c r="MTO117" s="184"/>
      <c r="MTP117" s="184"/>
      <c r="MTQ117" s="184"/>
      <c r="MTR117" s="184"/>
      <c r="MTS117" s="184"/>
      <c r="MTT117" s="184"/>
      <c r="MTU117" s="184"/>
      <c r="MTV117" s="184"/>
      <c r="MTW117" s="184"/>
      <c r="MTX117" s="184"/>
      <c r="MTY117" s="184"/>
      <c r="MTZ117" s="184"/>
      <c r="MUA117" s="184"/>
      <c r="MUB117" s="184"/>
      <c r="MUC117" s="184"/>
      <c r="MUD117" s="184"/>
      <c r="MUE117" s="184"/>
      <c r="MUF117" s="184"/>
      <c r="MUG117" s="184"/>
      <c r="MUH117" s="184"/>
      <c r="MUI117" s="184"/>
      <c r="MUJ117" s="184"/>
      <c r="MUK117" s="184"/>
      <c r="MUL117" s="184"/>
      <c r="MUM117" s="184"/>
      <c r="MUN117" s="184"/>
      <c r="MUO117" s="184"/>
      <c r="MUP117" s="184"/>
      <c r="MUQ117" s="184"/>
      <c r="MUR117" s="184"/>
      <c r="MUS117" s="184"/>
      <c r="MUT117" s="184"/>
      <c r="MUU117" s="184"/>
      <c r="MUV117" s="184"/>
      <c r="MUW117" s="184"/>
      <c r="MUX117" s="184"/>
      <c r="MUY117" s="184"/>
      <c r="MUZ117" s="184"/>
      <c r="MVA117" s="184"/>
      <c r="MVB117" s="184"/>
      <c r="MVC117" s="184"/>
      <c r="MVD117" s="184"/>
      <c r="MVE117" s="184"/>
      <c r="MVF117" s="184"/>
      <c r="MVG117" s="184"/>
      <c r="MVH117" s="184"/>
      <c r="MVI117" s="184"/>
      <c r="MVJ117" s="184"/>
      <c r="MVK117" s="184"/>
      <c r="MVL117" s="184"/>
      <c r="MVM117" s="184"/>
      <c r="MVN117" s="184"/>
      <c r="MVO117" s="184"/>
      <c r="MVP117" s="184"/>
      <c r="MVQ117" s="184"/>
      <c r="MVR117" s="184"/>
      <c r="MVS117" s="184"/>
      <c r="MVT117" s="184"/>
      <c r="MVU117" s="184"/>
      <c r="MVV117" s="184"/>
      <c r="MVW117" s="184"/>
      <c r="MVX117" s="184"/>
      <c r="MVY117" s="184"/>
      <c r="MVZ117" s="184"/>
      <c r="MWA117" s="184"/>
      <c r="MWB117" s="184"/>
      <c r="MWC117" s="184"/>
      <c r="MWD117" s="184"/>
      <c r="MWE117" s="184"/>
      <c r="MWF117" s="184"/>
      <c r="MWG117" s="184"/>
      <c r="MWH117" s="184"/>
      <c r="MWI117" s="184"/>
      <c r="MWJ117" s="184"/>
      <c r="MWK117" s="184"/>
      <c r="MWL117" s="184"/>
      <c r="MWM117" s="184"/>
      <c r="MWN117" s="184"/>
      <c r="MWO117" s="184"/>
      <c r="MWP117" s="184"/>
      <c r="MWQ117" s="184"/>
      <c r="MWR117" s="184"/>
      <c r="MWS117" s="184"/>
      <c r="MWT117" s="184"/>
      <c r="MWU117" s="184"/>
      <c r="MWV117" s="184"/>
      <c r="MWW117" s="184"/>
      <c r="MWX117" s="184"/>
      <c r="MWY117" s="184"/>
      <c r="MWZ117" s="184"/>
      <c r="MXA117" s="184"/>
      <c r="MXB117" s="184"/>
      <c r="MXC117" s="184"/>
      <c r="MXD117" s="184"/>
      <c r="MXE117" s="184"/>
      <c r="MXF117" s="184"/>
      <c r="MXG117" s="184"/>
      <c r="MXH117" s="184"/>
      <c r="MXI117" s="184"/>
      <c r="MXJ117" s="184"/>
      <c r="MXK117" s="184"/>
      <c r="MXL117" s="184"/>
      <c r="MXM117" s="184"/>
      <c r="MXN117" s="184"/>
      <c r="MXO117" s="184"/>
      <c r="MXP117" s="184"/>
      <c r="MXQ117" s="184"/>
      <c r="MXR117" s="184"/>
      <c r="MXS117" s="184"/>
      <c r="MXT117" s="184"/>
      <c r="MXU117" s="184"/>
      <c r="MXV117" s="184"/>
      <c r="MXW117" s="184"/>
      <c r="MXX117" s="184"/>
      <c r="MXY117" s="184"/>
      <c r="MXZ117" s="184"/>
      <c r="MYA117" s="184"/>
      <c r="MYB117" s="184"/>
      <c r="MYC117" s="184"/>
      <c r="MYD117" s="184"/>
      <c r="MYE117" s="184"/>
      <c r="MYF117" s="184"/>
      <c r="MYG117" s="184"/>
      <c r="MYH117" s="184"/>
      <c r="MYI117" s="184"/>
      <c r="MYJ117" s="184"/>
      <c r="MYK117" s="184"/>
      <c r="MYL117" s="184"/>
      <c r="MYM117" s="184"/>
      <c r="MYN117" s="184"/>
      <c r="MYO117" s="184"/>
      <c r="MYP117" s="184"/>
      <c r="MYQ117" s="184"/>
      <c r="MYR117" s="184"/>
      <c r="MYS117" s="184"/>
      <c r="MYT117" s="184"/>
      <c r="MYU117" s="184"/>
      <c r="MYV117" s="184"/>
      <c r="MYW117" s="184"/>
      <c r="MYX117" s="184"/>
      <c r="MYY117" s="184"/>
      <c r="MYZ117" s="184"/>
      <c r="MZA117" s="184"/>
      <c r="MZB117" s="184"/>
      <c r="MZC117" s="184"/>
      <c r="MZD117" s="184"/>
      <c r="MZE117" s="184"/>
      <c r="MZF117" s="184"/>
      <c r="MZG117" s="184"/>
      <c r="MZH117" s="184"/>
      <c r="MZI117" s="184"/>
      <c r="MZJ117" s="184"/>
      <c r="MZK117" s="184"/>
      <c r="MZL117" s="184"/>
      <c r="MZM117" s="184"/>
      <c r="MZN117" s="184"/>
      <c r="MZO117" s="184"/>
      <c r="MZP117" s="184"/>
      <c r="MZQ117" s="184"/>
      <c r="MZR117" s="184"/>
      <c r="MZS117" s="184"/>
      <c r="MZT117" s="184"/>
      <c r="MZU117" s="184"/>
      <c r="MZV117" s="184"/>
      <c r="MZW117" s="184"/>
      <c r="MZX117" s="184"/>
      <c r="MZY117" s="184"/>
      <c r="MZZ117" s="184"/>
      <c r="NAA117" s="184"/>
      <c r="NAB117" s="184"/>
      <c r="NAC117" s="184"/>
      <c r="NAD117" s="184"/>
      <c r="NAE117" s="184"/>
      <c r="NAF117" s="184"/>
      <c r="NAG117" s="184"/>
      <c r="NAH117" s="184"/>
      <c r="NAI117" s="184"/>
      <c r="NAJ117" s="184"/>
      <c r="NAK117" s="184"/>
      <c r="NAL117" s="184"/>
      <c r="NAM117" s="184"/>
      <c r="NAN117" s="184"/>
      <c r="NAO117" s="184"/>
      <c r="NAP117" s="184"/>
      <c r="NAQ117" s="184"/>
      <c r="NAR117" s="184"/>
      <c r="NAS117" s="184"/>
      <c r="NAT117" s="184"/>
      <c r="NAU117" s="184"/>
      <c r="NAV117" s="184"/>
      <c r="NAW117" s="184"/>
      <c r="NAX117" s="184"/>
      <c r="NAY117" s="184"/>
      <c r="NAZ117" s="184"/>
      <c r="NBA117" s="184"/>
      <c r="NBB117" s="184"/>
      <c r="NBC117" s="184"/>
      <c r="NBD117" s="184"/>
      <c r="NBE117" s="184"/>
      <c r="NBF117" s="184"/>
      <c r="NBG117" s="184"/>
      <c r="NBH117" s="184"/>
      <c r="NBI117" s="184"/>
      <c r="NBJ117" s="184"/>
      <c r="NBK117" s="184"/>
      <c r="NBL117" s="184"/>
      <c r="NBM117" s="184"/>
      <c r="NBN117" s="184"/>
      <c r="NBO117" s="184"/>
      <c r="NBP117" s="184"/>
      <c r="NBQ117" s="184"/>
      <c r="NBR117" s="184"/>
      <c r="NBS117" s="184"/>
      <c r="NBT117" s="184"/>
      <c r="NBU117" s="184"/>
      <c r="NBV117" s="184"/>
      <c r="NBW117" s="184"/>
      <c r="NBX117" s="184"/>
      <c r="NBY117" s="184"/>
      <c r="NBZ117" s="184"/>
      <c r="NCA117" s="184"/>
      <c r="NCB117" s="184"/>
      <c r="NCC117" s="184"/>
      <c r="NCD117" s="184"/>
      <c r="NCE117" s="184"/>
      <c r="NCF117" s="184"/>
      <c r="NCG117" s="184"/>
      <c r="NCH117" s="184"/>
      <c r="NCI117" s="184"/>
      <c r="NCJ117" s="184"/>
      <c r="NCK117" s="184"/>
      <c r="NCL117" s="184"/>
      <c r="NCM117" s="184"/>
      <c r="NCN117" s="184"/>
      <c r="NCO117" s="184"/>
      <c r="NCP117" s="184"/>
      <c r="NCQ117" s="184"/>
      <c r="NCR117" s="184"/>
      <c r="NCS117" s="184"/>
      <c r="NCT117" s="184"/>
      <c r="NCU117" s="184"/>
      <c r="NCV117" s="184"/>
      <c r="NCW117" s="184"/>
      <c r="NCX117" s="184"/>
      <c r="NCY117" s="184"/>
      <c r="NCZ117" s="184"/>
      <c r="NDA117" s="184"/>
      <c r="NDB117" s="184"/>
      <c r="NDC117" s="184"/>
      <c r="NDD117" s="184"/>
      <c r="NDE117" s="184"/>
      <c r="NDF117" s="184"/>
      <c r="NDG117" s="184"/>
      <c r="NDH117" s="184"/>
      <c r="NDI117" s="184"/>
      <c r="NDJ117" s="184"/>
      <c r="NDK117" s="184"/>
      <c r="NDL117" s="184"/>
      <c r="NDM117" s="184"/>
      <c r="NDN117" s="184"/>
      <c r="NDO117" s="184"/>
      <c r="NDP117" s="184"/>
      <c r="NDQ117" s="184"/>
      <c r="NDR117" s="184"/>
      <c r="NDS117" s="184"/>
      <c r="NDT117" s="184"/>
      <c r="NDU117" s="184"/>
      <c r="NDV117" s="184"/>
      <c r="NDW117" s="184"/>
      <c r="NDX117" s="184"/>
      <c r="NDY117" s="184"/>
      <c r="NDZ117" s="184"/>
      <c r="NEA117" s="184"/>
      <c r="NEB117" s="184"/>
      <c r="NEC117" s="184"/>
      <c r="NED117" s="184"/>
      <c r="NEE117" s="184"/>
      <c r="NEF117" s="184"/>
      <c r="NEG117" s="184"/>
      <c r="NEH117" s="184"/>
      <c r="NEI117" s="184"/>
      <c r="NEJ117" s="184"/>
      <c r="NEK117" s="184"/>
      <c r="NEL117" s="184"/>
      <c r="NEM117" s="184"/>
      <c r="NEN117" s="184"/>
      <c r="NEO117" s="184"/>
      <c r="NEP117" s="184"/>
      <c r="NEQ117" s="184"/>
      <c r="NER117" s="184"/>
      <c r="NES117" s="184"/>
      <c r="NET117" s="184"/>
      <c r="NEU117" s="184"/>
      <c r="NEV117" s="184"/>
      <c r="NEW117" s="184"/>
      <c r="NEX117" s="184"/>
      <c r="NEY117" s="184"/>
      <c r="NEZ117" s="184"/>
      <c r="NFA117" s="184"/>
      <c r="NFB117" s="184"/>
      <c r="NFC117" s="184"/>
      <c r="NFD117" s="184"/>
      <c r="NFE117" s="184"/>
      <c r="NFF117" s="184"/>
      <c r="NFG117" s="184"/>
      <c r="NFH117" s="184"/>
      <c r="NFI117" s="184"/>
      <c r="NFJ117" s="184"/>
      <c r="NFK117" s="184"/>
      <c r="NFL117" s="184"/>
      <c r="NFM117" s="184"/>
      <c r="NFN117" s="184"/>
      <c r="NFO117" s="184"/>
      <c r="NFP117" s="184"/>
      <c r="NFQ117" s="184"/>
      <c r="NFR117" s="184"/>
      <c r="NFS117" s="184"/>
      <c r="NFT117" s="184"/>
      <c r="NFU117" s="184"/>
      <c r="NFV117" s="184"/>
      <c r="NFW117" s="184"/>
      <c r="NFX117" s="184"/>
      <c r="NFY117" s="184"/>
      <c r="NFZ117" s="184"/>
      <c r="NGA117" s="184"/>
      <c r="NGB117" s="184"/>
      <c r="NGC117" s="184"/>
      <c r="NGD117" s="184"/>
      <c r="NGE117" s="184"/>
      <c r="NGF117" s="184"/>
      <c r="NGG117" s="184"/>
      <c r="NGH117" s="184"/>
      <c r="NGI117" s="184"/>
      <c r="NGJ117" s="184"/>
      <c r="NGK117" s="184"/>
      <c r="NGL117" s="184"/>
      <c r="NGM117" s="184"/>
      <c r="NGN117" s="184"/>
      <c r="NGO117" s="184"/>
      <c r="NGP117" s="184"/>
      <c r="NGQ117" s="184"/>
      <c r="NGR117" s="184"/>
      <c r="NGS117" s="184"/>
      <c r="NGT117" s="184"/>
      <c r="NGU117" s="184"/>
      <c r="NGV117" s="184"/>
      <c r="NGW117" s="184"/>
      <c r="NGX117" s="184"/>
      <c r="NGY117" s="184"/>
      <c r="NGZ117" s="184"/>
      <c r="NHA117" s="184"/>
      <c r="NHB117" s="184"/>
      <c r="NHC117" s="184"/>
      <c r="NHD117" s="184"/>
      <c r="NHE117" s="184"/>
      <c r="NHF117" s="184"/>
      <c r="NHG117" s="184"/>
      <c r="NHH117" s="184"/>
      <c r="NHI117" s="184"/>
      <c r="NHJ117" s="184"/>
      <c r="NHK117" s="184"/>
      <c r="NHL117" s="184"/>
      <c r="NHM117" s="184"/>
      <c r="NHN117" s="184"/>
      <c r="NHO117" s="184"/>
      <c r="NHP117" s="184"/>
      <c r="NHQ117" s="184"/>
      <c r="NHR117" s="184"/>
      <c r="NHS117" s="184"/>
      <c r="NHT117" s="184"/>
      <c r="NHU117" s="184"/>
      <c r="NHV117" s="184"/>
      <c r="NHW117" s="184"/>
      <c r="NHX117" s="184"/>
      <c r="NHY117" s="184"/>
      <c r="NHZ117" s="184"/>
      <c r="NIA117" s="184"/>
      <c r="NIB117" s="184"/>
      <c r="NIC117" s="184"/>
      <c r="NID117" s="184"/>
      <c r="NIE117" s="184"/>
      <c r="NIF117" s="184"/>
      <c r="NIG117" s="184"/>
      <c r="NIH117" s="184"/>
      <c r="NII117" s="184"/>
      <c r="NIJ117" s="184"/>
      <c r="NIK117" s="184"/>
      <c r="NIL117" s="184"/>
      <c r="NIM117" s="184"/>
      <c r="NIN117" s="184"/>
      <c r="NIO117" s="184"/>
      <c r="NIP117" s="184"/>
      <c r="NIQ117" s="184"/>
      <c r="NIR117" s="184"/>
      <c r="NIS117" s="184"/>
      <c r="NIT117" s="184"/>
      <c r="NIU117" s="184"/>
      <c r="NIV117" s="184"/>
      <c r="NIW117" s="184"/>
      <c r="NIX117" s="184"/>
      <c r="NIY117" s="184"/>
      <c r="NIZ117" s="184"/>
      <c r="NJA117" s="184"/>
      <c r="NJB117" s="184"/>
      <c r="NJC117" s="184"/>
      <c r="NJD117" s="184"/>
      <c r="NJE117" s="184"/>
      <c r="NJF117" s="184"/>
      <c r="NJG117" s="184"/>
      <c r="NJH117" s="184"/>
      <c r="NJI117" s="184"/>
      <c r="NJJ117" s="184"/>
      <c r="NJK117" s="184"/>
      <c r="NJL117" s="184"/>
      <c r="NJM117" s="184"/>
      <c r="NJN117" s="184"/>
      <c r="NJO117" s="184"/>
      <c r="NJP117" s="184"/>
      <c r="NJQ117" s="184"/>
      <c r="NJR117" s="184"/>
      <c r="NJS117" s="184"/>
      <c r="NJT117" s="184"/>
      <c r="NJU117" s="184"/>
      <c r="NJV117" s="184"/>
      <c r="NJW117" s="184"/>
      <c r="NJX117" s="184"/>
      <c r="NJY117" s="184"/>
      <c r="NJZ117" s="184"/>
      <c r="NKA117" s="184"/>
      <c r="NKB117" s="184"/>
      <c r="NKC117" s="184"/>
      <c r="NKD117" s="184"/>
      <c r="NKE117" s="184"/>
      <c r="NKF117" s="184"/>
      <c r="NKG117" s="184"/>
      <c r="NKH117" s="184"/>
      <c r="NKI117" s="184"/>
      <c r="NKJ117" s="184"/>
      <c r="NKK117" s="184"/>
      <c r="NKL117" s="184"/>
      <c r="NKM117" s="184"/>
      <c r="NKN117" s="184"/>
      <c r="NKO117" s="184"/>
      <c r="NKP117" s="184"/>
      <c r="NKQ117" s="184"/>
      <c r="NKR117" s="184"/>
      <c r="NKS117" s="184"/>
      <c r="NKT117" s="184"/>
      <c r="NKU117" s="184"/>
      <c r="NKV117" s="184"/>
      <c r="NKW117" s="184"/>
      <c r="NKX117" s="184"/>
      <c r="NKY117" s="184"/>
      <c r="NKZ117" s="184"/>
      <c r="NLA117" s="184"/>
      <c r="NLB117" s="184"/>
      <c r="NLC117" s="184"/>
      <c r="NLD117" s="184"/>
      <c r="NLE117" s="184"/>
      <c r="NLF117" s="184"/>
      <c r="NLG117" s="184"/>
      <c r="NLH117" s="184"/>
      <c r="NLI117" s="184"/>
      <c r="NLJ117" s="184"/>
      <c r="NLK117" s="184"/>
      <c r="NLL117" s="184"/>
      <c r="NLM117" s="184"/>
      <c r="NLN117" s="184"/>
      <c r="NLO117" s="184"/>
      <c r="NLP117" s="184"/>
      <c r="NLQ117" s="184"/>
      <c r="NLR117" s="184"/>
      <c r="NLS117" s="184"/>
      <c r="NLT117" s="184"/>
      <c r="NLU117" s="184"/>
      <c r="NLV117" s="184"/>
      <c r="NLW117" s="184"/>
      <c r="NLX117" s="184"/>
      <c r="NLY117" s="184"/>
      <c r="NLZ117" s="184"/>
      <c r="NMA117" s="184"/>
      <c r="NMB117" s="184"/>
      <c r="NMC117" s="184"/>
      <c r="NMD117" s="184"/>
      <c r="NME117" s="184"/>
      <c r="NMF117" s="184"/>
      <c r="NMG117" s="184"/>
      <c r="NMH117" s="184"/>
      <c r="NMI117" s="184"/>
      <c r="NMJ117" s="184"/>
      <c r="NMK117" s="184"/>
      <c r="NML117" s="184"/>
      <c r="NMM117" s="184"/>
      <c r="NMN117" s="184"/>
      <c r="NMO117" s="184"/>
      <c r="NMP117" s="184"/>
      <c r="NMQ117" s="184"/>
      <c r="NMR117" s="184"/>
      <c r="NMS117" s="184"/>
      <c r="NMT117" s="184"/>
      <c r="NMU117" s="184"/>
      <c r="NMV117" s="184"/>
      <c r="NMW117" s="184"/>
      <c r="NMX117" s="184"/>
      <c r="NMY117" s="184"/>
      <c r="NMZ117" s="184"/>
      <c r="NNA117" s="184"/>
      <c r="NNB117" s="184"/>
      <c r="NNC117" s="184"/>
      <c r="NND117" s="184"/>
      <c r="NNE117" s="184"/>
      <c r="NNF117" s="184"/>
      <c r="NNG117" s="184"/>
      <c r="NNH117" s="184"/>
      <c r="NNI117" s="184"/>
      <c r="NNJ117" s="184"/>
      <c r="NNK117" s="184"/>
      <c r="NNL117" s="184"/>
      <c r="NNM117" s="184"/>
      <c r="NNN117" s="184"/>
      <c r="NNO117" s="184"/>
      <c r="NNP117" s="184"/>
      <c r="NNQ117" s="184"/>
      <c r="NNR117" s="184"/>
      <c r="NNS117" s="184"/>
      <c r="NNT117" s="184"/>
      <c r="NNU117" s="184"/>
      <c r="NNV117" s="184"/>
      <c r="NNW117" s="184"/>
      <c r="NNX117" s="184"/>
      <c r="NNY117" s="184"/>
      <c r="NNZ117" s="184"/>
      <c r="NOA117" s="184"/>
      <c r="NOB117" s="184"/>
      <c r="NOC117" s="184"/>
      <c r="NOD117" s="184"/>
      <c r="NOE117" s="184"/>
      <c r="NOF117" s="184"/>
      <c r="NOG117" s="184"/>
      <c r="NOH117" s="184"/>
      <c r="NOI117" s="184"/>
      <c r="NOJ117" s="184"/>
      <c r="NOK117" s="184"/>
      <c r="NOL117" s="184"/>
      <c r="NOM117" s="184"/>
      <c r="NON117" s="184"/>
      <c r="NOO117" s="184"/>
      <c r="NOP117" s="184"/>
      <c r="NOQ117" s="184"/>
      <c r="NOR117" s="184"/>
      <c r="NOS117" s="184"/>
      <c r="NOT117" s="184"/>
      <c r="NOU117" s="184"/>
      <c r="NOV117" s="184"/>
      <c r="NOW117" s="184"/>
      <c r="NOX117" s="184"/>
      <c r="NOY117" s="184"/>
      <c r="NOZ117" s="184"/>
      <c r="NPA117" s="184"/>
      <c r="NPB117" s="184"/>
      <c r="NPC117" s="184"/>
      <c r="NPD117" s="184"/>
      <c r="NPE117" s="184"/>
      <c r="NPF117" s="184"/>
      <c r="NPG117" s="184"/>
      <c r="NPH117" s="184"/>
      <c r="NPI117" s="184"/>
      <c r="NPJ117" s="184"/>
      <c r="NPK117" s="184"/>
      <c r="NPL117" s="184"/>
      <c r="NPM117" s="184"/>
      <c r="NPN117" s="184"/>
      <c r="NPO117" s="184"/>
      <c r="NPP117" s="184"/>
      <c r="NPQ117" s="184"/>
      <c r="NPR117" s="184"/>
      <c r="NPS117" s="184"/>
      <c r="NPT117" s="184"/>
      <c r="NPU117" s="184"/>
      <c r="NPV117" s="184"/>
      <c r="NPW117" s="184"/>
      <c r="NPX117" s="184"/>
      <c r="NPY117" s="184"/>
      <c r="NPZ117" s="184"/>
      <c r="NQA117" s="184"/>
      <c r="NQB117" s="184"/>
      <c r="NQC117" s="184"/>
      <c r="NQD117" s="184"/>
      <c r="NQE117" s="184"/>
      <c r="NQF117" s="184"/>
      <c r="NQG117" s="184"/>
      <c r="NQH117" s="184"/>
      <c r="NQI117" s="184"/>
      <c r="NQJ117" s="184"/>
      <c r="NQK117" s="184"/>
      <c r="NQL117" s="184"/>
      <c r="NQM117" s="184"/>
      <c r="NQN117" s="184"/>
      <c r="NQO117" s="184"/>
      <c r="NQP117" s="184"/>
      <c r="NQQ117" s="184"/>
      <c r="NQR117" s="184"/>
      <c r="NQS117" s="184"/>
      <c r="NQT117" s="184"/>
      <c r="NQU117" s="184"/>
      <c r="NQV117" s="184"/>
      <c r="NQW117" s="184"/>
      <c r="NQX117" s="184"/>
      <c r="NQY117" s="184"/>
      <c r="NQZ117" s="184"/>
      <c r="NRA117" s="184"/>
      <c r="NRB117" s="184"/>
      <c r="NRC117" s="184"/>
      <c r="NRD117" s="184"/>
      <c r="NRE117" s="184"/>
      <c r="NRF117" s="184"/>
      <c r="NRG117" s="184"/>
      <c r="NRH117" s="184"/>
      <c r="NRI117" s="184"/>
      <c r="NRJ117" s="184"/>
      <c r="NRK117" s="184"/>
      <c r="NRL117" s="184"/>
      <c r="NRM117" s="184"/>
      <c r="NRN117" s="184"/>
      <c r="NRO117" s="184"/>
      <c r="NRP117" s="184"/>
      <c r="NRQ117" s="184"/>
      <c r="NRR117" s="184"/>
      <c r="NRS117" s="184"/>
      <c r="NRT117" s="184"/>
      <c r="NRU117" s="184"/>
      <c r="NRV117" s="184"/>
      <c r="NRW117" s="184"/>
      <c r="NRX117" s="184"/>
      <c r="NRY117" s="184"/>
      <c r="NRZ117" s="184"/>
      <c r="NSA117" s="184"/>
      <c r="NSB117" s="184"/>
      <c r="NSC117" s="184"/>
      <c r="NSD117" s="184"/>
      <c r="NSE117" s="184"/>
      <c r="NSF117" s="184"/>
      <c r="NSG117" s="184"/>
      <c r="NSH117" s="184"/>
      <c r="NSI117" s="184"/>
      <c r="NSJ117" s="184"/>
      <c r="NSK117" s="184"/>
      <c r="NSL117" s="184"/>
      <c r="NSM117" s="184"/>
      <c r="NSN117" s="184"/>
      <c r="NSO117" s="184"/>
      <c r="NSP117" s="184"/>
      <c r="NSQ117" s="184"/>
      <c r="NSR117" s="184"/>
      <c r="NSS117" s="184"/>
      <c r="NST117" s="184"/>
      <c r="NSU117" s="184"/>
      <c r="NSV117" s="184"/>
      <c r="NSW117" s="184"/>
      <c r="NSX117" s="184"/>
      <c r="NSY117" s="184"/>
      <c r="NSZ117" s="184"/>
      <c r="NTA117" s="184"/>
      <c r="NTB117" s="184"/>
      <c r="NTC117" s="184"/>
      <c r="NTD117" s="184"/>
      <c r="NTE117" s="184"/>
      <c r="NTF117" s="184"/>
      <c r="NTG117" s="184"/>
      <c r="NTH117" s="184"/>
      <c r="NTI117" s="184"/>
      <c r="NTJ117" s="184"/>
      <c r="NTK117" s="184"/>
      <c r="NTL117" s="184"/>
      <c r="NTM117" s="184"/>
      <c r="NTN117" s="184"/>
      <c r="NTO117" s="184"/>
      <c r="NTP117" s="184"/>
      <c r="NTQ117" s="184"/>
      <c r="NTR117" s="184"/>
      <c r="NTS117" s="184"/>
      <c r="NTT117" s="184"/>
      <c r="NTU117" s="184"/>
      <c r="NTV117" s="184"/>
      <c r="NTW117" s="184"/>
      <c r="NTX117" s="184"/>
      <c r="NTY117" s="184"/>
      <c r="NTZ117" s="184"/>
      <c r="NUA117" s="184"/>
      <c r="NUB117" s="184"/>
      <c r="NUC117" s="184"/>
      <c r="NUD117" s="184"/>
      <c r="NUE117" s="184"/>
      <c r="NUF117" s="184"/>
      <c r="NUG117" s="184"/>
      <c r="NUH117" s="184"/>
      <c r="NUI117" s="184"/>
      <c r="NUJ117" s="184"/>
      <c r="NUK117" s="184"/>
      <c r="NUL117" s="184"/>
      <c r="NUM117" s="184"/>
      <c r="NUN117" s="184"/>
      <c r="NUO117" s="184"/>
      <c r="NUP117" s="184"/>
      <c r="NUQ117" s="184"/>
      <c r="NUR117" s="184"/>
      <c r="NUS117" s="184"/>
      <c r="NUT117" s="184"/>
      <c r="NUU117" s="184"/>
      <c r="NUV117" s="184"/>
      <c r="NUW117" s="184"/>
      <c r="NUX117" s="184"/>
      <c r="NUY117" s="184"/>
      <c r="NUZ117" s="184"/>
      <c r="NVA117" s="184"/>
      <c r="NVB117" s="184"/>
      <c r="NVC117" s="184"/>
      <c r="NVD117" s="184"/>
      <c r="NVE117" s="184"/>
      <c r="NVF117" s="184"/>
      <c r="NVG117" s="184"/>
      <c r="NVH117" s="184"/>
      <c r="NVI117" s="184"/>
      <c r="NVJ117" s="184"/>
      <c r="NVK117" s="184"/>
      <c r="NVL117" s="184"/>
      <c r="NVM117" s="184"/>
      <c r="NVN117" s="184"/>
      <c r="NVO117" s="184"/>
      <c r="NVP117" s="184"/>
      <c r="NVQ117" s="184"/>
      <c r="NVR117" s="184"/>
      <c r="NVS117" s="184"/>
      <c r="NVT117" s="184"/>
      <c r="NVU117" s="184"/>
      <c r="NVV117" s="184"/>
      <c r="NVW117" s="184"/>
      <c r="NVX117" s="184"/>
      <c r="NVY117" s="184"/>
      <c r="NVZ117" s="184"/>
      <c r="NWA117" s="184"/>
      <c r="NWB117" s="184"/>
      <c r="NWC117" s="184"/>
      <c r="NWD117" s="184"/>
      <c r="NWE117" s="184"/>
      <c r="NWF117" s="184"/>
      <c r="NWG117" s="184"/>
      <c r="NWH117" s="184"/>
      <c r="NWI117" s="184"/>
      <c r="NWJ117" s="184"/>
      <c r="NWK117" s="184"/>
      <c r="NWL117" s="184"/>
      <c r="NWM117" s="184"/>
      <c r="NWN117" s="184"/>
      <c r="NWO117" s="184"/>
      <c r="NWP117" s="184"/>
      <c r="NWQ117" s="184"/>
      <c r="NWR117" s="184"/>
      <c r="NWS117" s="184"/>
      <c r="NWT117" s="184"/>
      <c r="NWU117" s="184"/>
      <c r="NWV117" s="184"/>
      <c r="NWW117" s="184"/>
      <c r="NWX117" s="184"/>
      <c r="NWY117" s="184"/>
      <c r="NWZ117" s="184"/>
      <c r="NXA117" s="184"/>
      <c r="NXB117" s="184"/>
      <c r="NXC117" s="184"/>
      <c r="NXD117" s="184"/>
      <c r="NXE117" s="184"/>
      <c r="NXF117" s="184"/>
      <c r="NXG117" s="184"/>
      <c r="NXH117" s="184"/>
      <c r="NXI117" s="184"/>
      <c r="NXJ117" s="184"/>
      <c r="NXK117" s="184"/>
      <c r="NXL117" s="184"/>
      <c r="NXM117" s="184"/>
      <c r="NXN117" s="184"/>
      <c r="NXO117" s="184"/>
      <c r="NXP117" s="184"/>
      <c r="NXQ117" s="184"/>
      <c r="NXR117" s="184"/>
      <c r="NXS117" s="184"/>
      <c r="NXT117" s="184"/>
      <c r="NXU117" s="184"/>
      <c r="NXV117" s="184"/>
      <c r="NXW117" s="184"/>
      <c r="NXX117" s="184"/>
      <c r="NXY117" s="184"/>
      <c r="NXZ117" s="184"/>
      <c r="NYA117" s="184"/>
      <c r="NYB117" s="184"/>
      <c r="NYC117" s="184"/>
      <c r="NYD117" s="184"/>
      <c r="NYE117" s="184"/>
      <c r="NYF117" s="184"/>
      <c r="NYG117" s="184"/>
      <c r="NYH117" s="184"/>
      <c r="NYI117" s="184"/>
      <c r="NYJ117" s="184"/>
      <c r="NYK117" s="184"/>
      <c r="NYL117" s="184"/>
      <c r="NYM117" s="184"/>
      <c r="NYN117" s="184"/>
      <c r="NYO117" s="184"/>
      <c r="NYP117" s="184"/>
      <c r="NYQ117" s="184"/>
      <c r="NYR117" s="184"/>
      <c r="NYS117" s="184"/>
      <c r="NYT117" s="184"/>
      <c r="NYU117" s="184"/>
      <c r="NYV117" s="184"/>
      <c r="NYW117" s="184"/>
      <c r="NYX117" s="184"/>
      <c r="NYY117" s="184"/>
      <c r="NYZ117" s="184"/>
      <c r="NZA117" s="184"/>
      <c r="NZB117" s="184"/>
      <c r="NZC117" s="184"/>
      <c r="NZD117" s="184"/>
      <c r="NZE117" s="184"/>
      <c r="NZF117" s="184"/>
      <c r="NZG117" s="184"/>
      <c r="NZH117" s="184"/>
      <c r="NZI117" s="184"/>
      <c r="NZJ117" s="184"/>
      <c r="NZK117" s="184"/>
      <c r="NZL117" s="184"/>
      <c r="NZM117" s="184"/>
      <c r="NZN117" s="184"/>
      <c r="NZO117" s="184"/>
      <c r="NZP117" s="184"/>
      <c r="NZQ117" s="184"/>
      <c r="NZR117" s="184"/>
      <c r="NZS117" s="184"/>
      <c r="NZT117" s="184"/>
      <c r="NZU117" s="184"/>
      <c r="NZV117" s="184"/>
      <c r="NZW117" s="184"/>
      <c r="NZX117" s="184"/>
      <c r="NZY117" s="184"/>
      <c r="NZZ117" s="184"/>
      <c r="OAA117" s="184"/>
      <c r="OAB117" s="184"/>
      <c r="OAC117" s="184"/>
      <c r="OAD117" s="184"/>
      <c r="OAE117" s="184"/>
      <c r="OAF117" s="184"/>
      <c r="OAG117" s="184"/>
      <c r="OAH117" s="184"/>
      <c r="OAI117" s="184"/>
      <c r="OAJ117" s="184"/>
      <c r="OAK117" s="184"/>
      <c r="OAL117" s="184"/>
      <c r="OAM117" s="184"/>
      <c r="OAN117" s="184"/>
      <c r="OAO117" s="184"/>
      <c r="OAP117" s="184"/>
      <c r="OAQ117" s="184"/>
      <c r="OAR117" s="184"/>
      <c r="OAS117" s="184"/>
      <c r="OAT117" s="184"/>
      <c r="OAU117" s="184"/>
      <c r="OAV117" s="184"/>
      <c r="OAW117" s="184"/>
      <c r="OAX117" s="184"/>
      <c r="OAY117" s="184"/>
      <c r="OAZ117" s="184"/>
      <c r="OBA117" s="184"/>
      <c r="OBB117" s="184"/>
      <c r="OBC117" s="184"/>
      <c r="OBD117" s="184"/>
      <c r="OBE117" s="184"/>
      <c r="OBF117" s="184"/>
      <c r="OBG117" s="184"/>
      <c r="OBH117" s="184"/>
      <c r="OBI117" s="184"/>
      <c r="OBJ117" s="184"/>
      <c r="OBK117" s="184"/>
      <c r="OBL117" s="184"/>
      <c r="OBM117" s="184"/>
      <c r="OBN117" s="184"/>
      <c r="OBO117" s="184"/>
      <c r="OBP117" s="184"/>
      <c r="OBQ117" s="184"/>
      <c r="OBR117" s="184"/>
      <c r="OBS117" s="184"/>
      <c r="OBT117" s="184"/>
      <c r="OBU117" s="184"/>
      <c r="OBV117" s="184"/>
      <c r="OBW117" s="184"/>
      <c r="OBX117" s="184"/>
      <c r="OBY117" s="184"/>
      <c r="OBZ117" s="184"/>
      <c r="OCA117" s="184"/>
      <c r="OCB117" s="184"/>
      <c r="OCC117" s="184"/>
      <c r="OCD117" s="184"/>
      <c r="OCE117" s="184"/>
      <c r="OCF117" s="184"/>
      <c r="OCG117" s="184"/>
      <c r="OCH117" s="184"/>
      <c r="OCI117" s="184"/>
      <c r="OCJ117" s="184"/>
      <c r="OCK117" s="184"/>
      <c r="OCL117" s="184"/>
      <c r="OCM117" s="184"/>
      <c r="OCN117" s="184"/>
      <c r="OCO117" s="184"/>
      <c r="OCP117" s="184"/>
      <c r="OCQ117" s="184"/>
      <c r="OCR117" s="184"/>
      <c r="OCS117" s="184"/>
      <c r="OCT117" s="184"/>
      <c r="OCU117" s="184"/>
      <c r="OCV117" s="184"/>
      <c r="OCW117" s="184"/>
      <c r="OCX117" s="184"/>
      <c r="OCY117" s="184"/>
      <c r="OCZ117" s="184"/>
      <c r="ODA117" s="184"/>
      <c r="ODB117" s="184"/>
      <c r="ODC117" s="184"/>
      <c r="ODD117" s="184"/>
      <c r="ODE117" s="184"/>
      <c r="ODF117" s="184"/>
      <c r="ODG117" s="184"/>
      <c r="ODH117" s="184"/>
      <c r="ODI117" s="184"/>
      <c r="ODJ117" s="184"/>
      <c r="ODK117" s="184"/>
      <c r="ODL117" s="184"/>
      <c r="ODM117" s="184"/>
      <c r="ODN117" s="184"/>
      <c r="ODO117" s="184"/>
      <c r="ODP117" s="184"/>
      <c r="ODQ117" s="184"/>
      <c r="ODR117" s="184"/>
      <c r="ODS117" s="184"/>
      <c r="ODT117" s="184"/>
      <c r="ODU117" s="184"/>
      <c r="ODV117" s="184"/>
      <c r="ODW117" s="184"/>
      <c r="ODX117" s="184"/>
      <c r="ODY117" s="184"/>
      <c r="ODZ117" s="184"/>
      <c r="OEA117" s="184"/>
      <c r="OEB117" s="184"/>
      <c r="OEC117" s="184"/>
      <c r="OED117" s="184"/>
      <c r="OEE117" s="184"/>
      <c r="OEF117" s="184"/>
      <c r="OEG117" s="184"/>
      <c r="OEH117" s="184"/>
      <c r="OEI117" s="184"/>
      <c r="OEJ117" s="184"/>
      <c r="OEK117" s="184"/>
      <c r="OEL117" s="184"/>
      <c r="OEM117" s="184"/>
      <c r="OEN117" s="184"/>
      <c r="OEO117" s="184"/>
      <c r="OEP117" s="184"/>
      <c r="OEQ117" s="184"/>
      <c r="OER117" s="184"/>
      <c r="OES117" s="184"/>
      <c r="OET117" s="184"/>
      <c r="OEU117" s="184"/>
      <c r="OEV117" s="184"/>
      <c r="OEW117" s="184"/>
      <c r="OEX117" s="184"/>
      <c r="OEY117" s="184"/>
      <c r="OEZ117" s="184"/>
      <c r="OFA117" s="184"/>
      <c r="OFB117" s="184"/>
      <c r="OFC117" s="184"/>
      <c r="OFD117" s="184"/>
      <c r="OFE117" s="184"/>
      <c r="OFF117" s="184"/>
      <c r="OFG117" s="184"/>
      <c r="OFH117" s="184"/>
      <c r="OFI117" s="184"/>
      <c r="OFJ117" s="184"/>
      <c r="OFK117" s="184"/>
      <c r="OFL117" s="184"/>
      <c r="OFM117" s="184"/>
      <c r="OFN117" s="184"/>
      <c r="OFO117" s="184"/>
      <c r="OFP117" s="184"/>
      <c r="OFQ117" s="184"/>
      <c r="OFR117" s="184"/>
      <c r="OFS117" s="184"/>
      <c r="OFT117" s="184"/>
      <c r="OFU117" s="184"/>
      <c r="OFV117" s="184"/>
      <c r="OFW117" s="184"/>
      <c r="OFX117" s="184"/>
      <c r="OFY117" s="184"/>
      <c r="OFZ117" s="184"/>
      <c r="OGA117" s="184"/>
      <c r="OGB117" s="184"/>
      <c r="OGC117" s="184"/>
      <c r="OGD117" s="184"/>
      <c r="OGE117" s="184"/>
      <c r="OGF117" s="184"/>
      <c r="OGG117" s="184"/>
      <c r="OGH117" s="184"/>
      <c r="OGI117" s="184"/>
      <c r="OGJ117" s="184"/>
      <c r="OGK117" s="184"/>
      <c r="OGL117" s="184"/>
      <c r="OGM117" s="184"/>
      <c r="OGN117" s="184"/>
      <c r="OGO117" s="184"/>
      <c r="OGP117" s="184"/>
      <c r="OGQ117" s="184"/>
      <c r="OGR117" s="184"/>
      <c r="OGS117" s="184"/>
      <c r="OGT117" s="184"/>
      <c r="OGU117" s="184"/>
      <c r="OGV117" s="184"/>
      <c r="OGW117" s="184"/>
      <c r="OGX117" s="184"/>
      <c r="OGY117" s="184"/>
      <c r="OGZ117" s="184"/>
      <c r="OHA117" s="184"/>
      <c r="OHB117" s="184"/>
      <c r="OHC117" s="184"/>
      <c r="OHD117" s="184"/>
      <c r="OHE117" s="184"/>
      <c r="OHF117" s="184"/>
      <c r="OHG117" s="184"/>
      <c r="OHH117" s="184"/>
      <c r="OHI117" s="184"/>
      <c r="OHJ117" s="184"/>
      <c r="OHK117" s="184"/>
      <c r="OHL117" s="184"/>
      <c r="OHM117" s="184"/>
      <c r="OHN117" s="184"/>
      <c r="OHO117" s="184"/>
      <c r="OHP117" s="184"/>
      <c r="OHQ117" s="184"/>
      <c r="OHR117" s="184"/>
      <c r="OHS117" s="184"/>
      <c r="OHT117" s="184"/>
      <c r="OHU117" s="184"/>
      <c r="OHV117" s="184"/>
      <c r="OHW117" s="184"/>
      <c r="OHX117" s="184"/>
      <c r="OHY117" s="184"/>
      <c r="OHZ117" s="184"/>
      <c r="OIA117" s="184"/>
      <c r="OIB117" s="184"/>
      <c r="OIC117" s="184"/>
      <c r="OID117" s="184"/>
      <c r="OIE117" s="184"/>
      <c r="OIF117" s="184"/>
      <c r="OIG117" s="184"/>
      <c r="OIH117" s="184"/>
      <c r="OII117" s="184"/>
      <c r="OIJ117" s="184"/>
      <c r="OIK117" s="184"/>
      <c r="OIL117" s="184"/>
      <c r="OIM117" s="184"/>
      <c r="OIN117" s="184"/>
      <c r="OIO117" s="184"/>
      <c r="OIP117" s="184"/>
      <c r="OIQ117" s="184"/>
      <c r="OIR117" s="184"/>
      <c r="OIS117" s="184"/>
      <c r="OIT117" s="184"/>
      <c r="OIU117" s="184"/>
      <c r="OIV117" s="184"/>
      <c r="OIW117" s="184"/>
      <c r="OIX117" s="184"/>
      <c r="OIY117" s="184"/>
      <c r="OIZ117" s="184"/>
      <c r="OJA117" s="184"/>
      <c r="OJB117" s="184"/>
      <c r="OJC117" s="184"/>
      <c r="OJD117" s="184"/>
      <c r="OJE117" s="184"/>
      <c r="OJF117" s="184"/>
      <c r="OJG117" s="184"/>
      <c r="OJH117" s="184"/>
      <c r="OJI117" s="184"/>
      <c r="OJJ117" s="184"/>
      <c r="OJK117" s="184"/>
      <c r="OJL117" s="184"/>
      <c r="OJM117" s="184"/>
      <c r="OJN117" s="184"/>
      <c r="OJO117" s="184"/>
      <c r="OJP117" s="184"/>
      <c r="OJQ117" s="184"/>
      <c r="OJR117" s="184"/>
      <c r="OJS117" s="184"/>
      <c r="OJT117" s="184"/>
      <c r="OJU117" s="184"/>
      <c r="OJV117" s="184"/>
      <c r="OJW117" s="184"/>
      <c r="OJX117" s="184"/>
      <c r="OJY117" s="184"/>
      <c r="OJZ117" s="184"/>
      <c r="OKA117" s="184"/>
      <c r="OKB117" s="184"/>
      <c r="OKC117" s="184"/>
      <c r="OKD117" s="184"/>
      <c r="OKE117" s="184"/>
      <c r="OKF117" s="184"/>
      <c r="OKG117" s="184"/>
      <c r="OKH117" s="184"/>
      <c r="OKI117" s="184"/>
      <c r="OKJ117" s="184"/>
      <c r="OKK117" s="184"/>
      <c r="OKL117" s="184"/>
      <c r="OKM117" s="184"/>
      <c r="OKN117" s="184"/>
      <c r="OKO117" s="184"/>
      <c r="OKP117" s="184"/>
      <c r="OKQ117" s="184"/>
      <c r="OKR117" s="184"/>
      <c r="OKS117" s="184"/>
      <c r="OKT117" s="184"/>
      <c r="OKU117" s="184"/>
      <c r="OKV117" s="184"/>
      <c r="OKW117" s="184"/>
      <c r="OKX117" s="184"/>
      <c r="OKY117" s="184"/>
      <c r="OKZ117" s="184"/>
      <c r="OLA117" s="184"/>
      <c r="OLB117" s="184"/>
      <c r="OLC117" s="184"/>
      <c r="OLD117" s="184"/>
      <c r="OLE117" s="184"/>
      <c r="OLF117" s="184"/>
      <c r="OLG117" s="184"/>
      <c r="OLH117" s="184"/>
      <c r="OLI117" s="184"/>
      <c r="OLJ117" s="184"/>
      <c r="OLK117" s="184"/>
      <c r="OLL117" s="184"/>
      <c r="OLM117" s="184"/>
      <c r="OLN117" s="184"/>
      <c r="OLO117" s="184"/>
      <c r="OLP117" s="184"/>
      <c r="OLQ117" s="184"/>
      <c r="OLR117" s="184"/>
      <c r="OLS117" s="184"/>
      <c r="OLT117" s="184"/>
      <c r="OLU117" s="184"/>
      <c r="OLV117" s="184"/>
      <c r="OLW117" s="184"/>
      <c r="OLX117" s="184"/>
      <c r="OLY117" s="184"/>
      <c r="OLZ117" s="184"/>
      <c r="OMA117" s="184"/>
      <c r="OMB117" s="184"/>
      <c r="OMC117" s="184"/>
      <c r="OMD117" s="184"/>
      <c r="OME117" s="184"/>
      <c r="OMF117" s="184"/>
      <c r="OMG117" s="184"/>
      <c r="OMH117" s="184"/>
      <c r="OMI117" s="184"/>
      <c r="OMJ117" s="184"/>
      <c r="OMK117" s="184"/>
      <c r="OML117" s="184"/>
      <c r="OMM117" s="184"/>
      <c r="OMN117" s="184"/>
      <c r="OMO117" s="184"/>
      <c r="OMP117" s="184"/>
      <c r="OMQ117" s="184"/>
      <c r="OMR117" s="184"/>
      <c r="OMS117" s="184"/>
      <c r="OMT117" s="184"/>
      <c r="OMU117" s="184"/>
      <c r="OMV117" s="184"/>
      <c r="OMW117" s="184"/>
      <c r="OMX117" s="184"/>
      <c r="OMY117" s="184"/>
      <c r="OMZ117" s="184"/>
      <c r="ONA117" s="184"/>
      <c r="ONB117" s="184"/>
      <c r="ONC117" s="184"/>
      <c r="OND117" s="184"/>
      <c r="ONE117" s="184"/>
      <c r="ONF117" s="184"/>
      <c r="ONG117" s="184"/>
      <c r="ONH117" s="184"/>
      <c r="ONI117" s="184"/>
      <c r="ONJ117" s="184"/>
      <c r="ONK117" s="184"/>
      <c r="ONL117" s="184"/>
      <c r="ONM117" s="184"/>
      <c r="ONN117" s="184"/>
      <c r="ONO117" s="184"/>
      <c r="ONP117" s="184"/>
      <c r="ONQ117" s="184"/>
      <c r="ONR117" s="184"/>
      <c r="ONS117" s="184"/>
      <c r="ONT117" s="184"/>
      <c r="ONU117" s="184"/>
      <c r="ONV117" s="184"/>
      <c r="ONW117" s="184"/>
      <c r="ONX117" s="184"/>
      <c r="ONY117" s="184"/>
      <c r="ONZ117" s="184"/>
      <c r="OOA117" s="184"/>
      <c r="OOB117" s="184"/>
      <c r="OOC117" s="184"/>
      <c r="OOD117" s="184"/>
      <c r="OOE117" s="184"/>
      <c r="OOF117" s="184"/>
      <c r="OOG117" s="184"/>
      <c r="OOH117" s="184"/>
      <c r="OOI117" s="184"/>
      <c r="OOJ117" s="184"/>
      <c r="OOK117" s="184"/>
      <c r="OOL117" s="184"/>
      <c r="OOM117" s="184"/>
      <c r="OON117" s="184"/>
      <c r="OOO117" s="184"/>
      <c r="OOP117" s="184"/>
      <c r="OOQ117" s="184"/>
      <c r="OOR117" s="184"/>
      <c r="OOS117" s="184"/>
      <c r="OOT117" s="184"/>
      <c r="OOU117" s="184"/>
      <c r="OOV117" s="184"/>
      <c r="OOW117" s="184"/>
      <c r="OOX117" s="184"/>
      <c r="OOY117" s="184"/>
      <c r="OOZ117" s="184"/>
      <c r="OPA117" s="184"/>
      <c r="OPB117" s="184"/>
      <c r="OPC117" s="184"/>
      <c r="OPD117" s="184"/>
      <c r="OPE117" s="184"/>
      <c r="OPF117" s="184"/>
      <c r="OPG117" s="184"/>
      <c r="OPH117" s="184"/>
      <c r="OPI117" s="184"/>
      <c r="OPJ117" s="184"/>
      <c r="OPK117" s="184"/>
      <c r="OPL117" s="184"/>
      <c r="OPM117" s="184"/>
      <c r="OPN117" s="184"/>
      <c r="OPO117" s="184"/>
      <c r="OPP117" s="184"/>
      <c r="OPQ117" s="184"/>
      <c r="OPR117" s="184"/>
      <c r="OPS117" s="184"/>
      <c r="OPT117" s="184"/>
      <c r="OPU117" s="184"/>
      <c r="OPV117" s="184"/>
      <c r="OPW117" s="184"/>
      <c r="OPX117" s="184"/>
      <c r="OPY117" s="184"/>
      <c r="OPZ117" s="184"/>
      <c r="OQA117" s="184"/>
      <c r="OQB117" s="184"/>
      <c r="OQC117" s="184"/>
      <c r="OQD117" s="184"/>
      <c r="OQE117" s="184"/>
      <c r="OQF117" s="184"/>
      <c r="OQG117" s="184"/>
      <c r="OQH117" s="184"/>
      <c r="OQI117" s="184"/>
      <c r="OQJ117" s="184"/>
      <c r="OQK117" s="184"/>
      <c r="OQL117" s="184"/>
      <c r="OQM117" s="184"/>
      <c r="OQN117" s="184"/>
      <c r="OQO117" s="184"/>
      <c r="OQP117" s="184"/>
      <c r="OQQ117" s="184"/>
      <c r="OQR117" s="184"/>
      <c r="OQS117" s="184"/>
      <c r="OQT117" s="184"/>
      <c r="OQU117" s="184"/>
      <c r="OQV117" s="184"/>
      <c r="OQW117" s="184"/>
      <c r="OQX117" s="184"/>
      <c r="OQY117" s="184"/>
      <c r="OQZ117" s="184"/>
      <c r="ORA117" s="184"/>
      <c r="ORB117" s="184"/>
      <c r="ORC117" s="184"/>
      <c r="ORD117" s="184"/>
      <c r="ORE117" s="184"/>
      <c r="ORF117" s="184"/>
      <c r="ORG117" s="184"/>
      <c r="ORH117" s="184"/>
      <c r="ORI117" s="184"/>
      <c r="ORJ117" s="184"/>
      <c r="ORK117" s="184"/>
      <c r="ORL117" s="184"/>
      <c r="ORM117" s="184"/>
      <c r="ORN117" s="184"/>
      <c r="ORO117" s="184"/>
      <c r="ORP117" s="184"/>
      <c r="ORQ117" s="184"/>
      <c r="ORR117" s="184"/>
      <c r="ORS117" s="184"/>
      <c r="ORT117" s="184"/>
      <c r="ORU117" s="184"/>
      <c r="ORV117" s="184"/>
      <c r="ORW117" s="184"/>
      <c r="ORX117" s="184"/>
      <c r="ORY117" s="184"/>
      <c r="ORZ117" s="184"/>
      <c r="OSA117" s="184"/>
      <c r="OSB117" s="184"/>
      <c r="OSC117" s="184"/>
      <c r="OSD117" s="184"/>
      <c r="OSE117" s="184"/>
      <c r="OSF117" s="184"/>
      <c r="OSG117" s="184"/>
      <c r="OSH117" s="184"/>
      <c r="OSI117" s="184"/>
      <c r="OSJ117" s="184"/>
      <c r="OSK117" s="184"/>
      <c r="OSL117" s="184"/>
      <c r="OSM117" s="184"/>
      <c r="OSN117" s="184"/>
      <c r="OSO117" s="184"/>
      <c r="OSP117" s="184"/>
      <c r="OSQ117" s="184"/>
      <c r="OSR117" s="184"/>
      <c r="OSS117" s="184"/>
      <c r="OST117" s="184"/>
      <c r="OSU117" s="184"/>
      <c r="OSV117" s="184"/>
      <c r="OSW117" s="184"/>
      <c r="OSX117" s="184"/>
      <c r="OSY117" s="184"/>
      <c r="OSZ117" s="184"/>
      <c r="OTA117" s="184"/>
      <c r="OTB117" s="184"/>
      <c r="OTC117" s="184"/>
      <c r="OTD117" s="184"/>
      <c r="OTE117" s="184"/>
      <c r="OTF117" s="184"/>
      <c r="OTG117" s="184"/>
      <c r="OTH117" s="184"/>
      <c r="OTI117" s="184"/>
      <c r="OTJ117" s="184"/>
      <c r="OTK117" s="184"/>
      <c r="OTL117" s="184"/>
      <c r="OTM117" s="184"/>
      <c r="OTN117" s="184"/>
      <c r="OTO117" s="184"/>
      <c r="OTP117" s="184"/>
      <c r="OTQ117" s="184"/>
      <c r="OTR117" s="184"/>
      <c r="OTS117" s="184"/>
      <c r="OTT117" s="184"/>
      <c r="OTU117" s="184"/>
      <c r="OTV117" s="184"/>
      <c r="OTW117" s="184"/>
      <c r="OTX117" s="184"/>
      <c r="OTY117" s="184"/>
      <c r="OTZ117" s="184"/>
      <c r="OUA117" s="184"/>
      <c r="OUB117" s="184"/>
      <c r="OUC117" s="184"/>
      <c r="OUD117" s="184"/>
      <c r="OUE117" s="184"/>
      <c r="OUF117" s="184"/>
      <c r="OUG117" s="184"/>
      <c r="OUH117" s="184"/>
      <c r="OUI117" s="184"/>
      <c r="OUJ117" s="184"/>
      <c r="OUK117" s="184"/>
      <c r="OUL117" s="184"/>
      <c r="OUM117" s="184"/>
      <c r="OUN117" s="184"/>
      <c r="OUO117" s="184"/>
      <c r="OUP117" s="184"/>
      <c r="OUQ117" s="184"/>
      <c r="OUR117" s="184"/>
      <c r="OUS117" s="184"/>
      <c r="OUT117" s="184"/>
      <c r="OUU117" s="184"/>
      <c r="OUV117" s="184"/>
      <c r="OUW117" s="184"/>
      <c r="OUX117" s="184"/>
      <c r="OUY117" s="184"/>
      <c r="OUZ117" s="184"/>
      <c r="OVA117" s="184"/>
      <c r="OVB117" s="184"/>
      <c r="OVC117" s="184"/>
      <c r="OVD117" s="184"/>
      <c r="OVE117" s="184"/>
      <c r="OVF117" s="184"/>
      <c r="OVG117" s="184"/>
      <c r="OVH117" s="184"/>
      <c r="OVI117" s="184"/>
      <c r="OVJ117" s="184"/>
      <c r="OVK117" s="184"/>
      <c r="OVL117" s="184"/>
      <c r="OVM117" s="184"/>
      <c r="OVN117" s="184"/>
      <c r="OVO117" s="184"/>
      <c r="OVP117" s="184"/>
      <c r="OVQ117" s="184"/>
      <c r="OVR117" s="184"/>
      <c r="OVS117" s="184"/>
      <c r="OVT117" s="184"/>
      <c r="OVU117" s="184"/>
      <c r="OVV117" s="184"/>
      <c r="OVW117" s="184"/>
      <c r="OVX117" s="184"/>
      <c r="OVY117" s="184"/>
      <c r="OVZ117" s="184"/>
      <c r="OWA117" s="184"/>
      <c r="OWB117" s="184"/>
      <c r="OWC117" s="184"/>
      <c r="OWD117" s="184"/>
      <c r="OWE117" s="184"/>
      <c r="OWF117" s="184"/>
      <c r="OWG117" s="184"/>
      <c r="OWH117" s="184"/>
      <c r="OWI117" s="184"/>
      <c r="OWJ117" s="184"/>
      <c r="OWK117" s="184"/>
      <c r="OWL117" s="184"/>
      <c r="OWM117" s="184"/>
      <c r="OWN117" s="184"/>
      <c r="OWO117" s="184"/>
      <c r="OWP117" s="184"/>
      <c r="OWQ117" s="184"/>
      <c r="OWR117" s="184"/>
      <c r="OWS117" s="184"/>
      <c r="OWT117" s="184"/>
      <c r="OWU117" s="184"/>
      <c r="OWV117" s="184"/>
      <c r="OWW117" s="184"/>
      <c r="OWX117" s="184"/>
      <c r="OWY117" s="184"/>
      <c r="OWZ117" s="184"/>
      <c r="OXA117" s="184"/>
      <c r="OXB117" s="184"/>
      <c r="OXC117" s="184"/>
      <c r="OXD117" s="184"/>
      <c r="OXE117" s="184"/>
      <c r="OXF117" s="184"/>
      <c r="OXG117" s="184"/>
      <c r="OXH117" s="184"/>
      <c r="OXI117" s="184"/>
      <c r="OXJ117" s="184"/>
      <c r="OXK117" s="184"/>
      <c r="OXL117" s="184"/>
      <c r="OXM117" s="184"/>
      <c r="OXN117" s="184"/>
      <c r="OXO117" s="184"/>
      <c r="OXP117" s="184"/>
      <c r="OXQ117" s="184"/>
      <c r="OXR117" s="184"/>
      <c r="OXS117" s="184"/>
      <c r="OXT117" s="184"/>
      <c r="OXU117" s="184"/>
      <c r="OXV117" s="184"/>
      <c r="OXW117" s="184"/>
      <c r="OXX117" s="184"/>
      <c r="OXY117" s="184"/>
      <c r="OXZ117" s="184"/>
      <c r="OYA117" s="184"/>
      <c r="OYB117" s="184"/>
      <c r="OYC117" s="184"/>
      <c r="OYD117" s="184"/>
      <c r="OYE117" s="184"/>
      <c r="OYF117" s="184"/>
      <c r="OYG117" s="184"/>
      <c r="OYH117" s="184"/>
      <c r="OYI117" s="184"/>
      <c r="OYJ117" s="184"/>
      <c r="OYK117" s="184"/>
      <c r="OYL117" s="184"/>
      <c r="OYM117" s="184"/>
      <c r="OYN117" s="184"/>
      <c r="OYO117" s="184"/>
      <c r="OYP117" s="184"/>
      <c r="OYQ117" s="184"/>
      <c r="OYR117" s="184"/>
      <c r="OYS117" s="184"/>
      <c r="OYT117" s="184"/>
      <c r="OYU117" s="184"/>
      <c r="OYV117" s="184"/>
      <c r="OYW117" s="184"/>
      <c r="OYX117" s="184"/>
      <c r="OYY117" s="184"/>
      <c r="OYZ117" s="184"/>
      <c r="OZA117" s="184"/>
      <c r="OZB117" s="184"/>
      <c r="OZC117" s="184"/>
      <c r="OZD117" s="184"/>
      <c r="OZE117" s="184"/>
      <c r="OZF117" s="184"/>
      <c r="OZG117" s="184"/>
      <c r="OZH117" s="184"/>
      <c r="OZI117" s="184"/>
      <c r="OZJ117" s="184"/>
      <c r="OZK117" s="184"/>
      <c r="OZL117" s="184"/>
      <c r="OZM117" s="184"/>
      <c r="OZN117" s="184"/>
      <c r="OZO117" s="184"/>
      <c r="OZP117" s="184"/>
      <c r="OZQ117" s="184"/>
      <c r="OZR117" s="184"/>
      <c r="OZS117" s="184"/>
      <c r="OZT117" s="184"/>
      <c r="OZU117" s="184"/>
      <c r="OZV117" s="184"/>
      <c r="OZW117" s="184"/>
      <c r="OZX117" s="184"/>
      <c r="OZY117" s="184"/>
      <c r="OZZ117" s="184"/>
      <c r="PAA117" s="184"/>
      <c r="PAB117" s="184"/>
      <c r="PAC117" s="184"/>
      <c r="PAD117" s="184"/>
      <c r="PAE117" s="184"/>
      <c r="PAF117" s="184"/>
      <c r="PAG117" s="184"/>
      <c r="PAH117" s="184"/>
      <c r="PAI117" s="184"/>
      <c r="PAJ117" s="184"/>
      <c r="PAK117" s="184"/>
      <c r="PAL117" s="184"/>
      <c r="PAM117" s="184"/>
      <c r="PAN117" s="184"/>
      <c r="PAO117" s="184"/>
      <c r="PAP117" s="184"/>
      <c r="PAQ117" s="184"/>
      <c r="PAR117" s="184"/>
      <c r="PAS117" s="184"/>
      <c r="PAT117" s="184"/>
      <c r="PAU117" s="184"/>
      <c r="PAV117" s="184"/>
      <c r="PAW117" s="184"/>
      <c r="PAX117" s="184"/>
      <c r="PAY117" s="184"/>
      <c r="PAZ117" s="184"/>
      <c r="PBA117" s="184"/>
      <c r="PBB117" s="184"/>
      <c r="PBC117" s="184"/>
      <c r="PBD117" s="184"/>
      <c r="PBE117" s="184"/>
      <c r="PBF117" s="184"/>
      <c r="PBG117" s="184"/>
      <c r="PBH117" s="184"/>
      <c r="PBI117" s="184"/>
      <c r="PBJ117" s="184"/>
      <c r="PBK117" s="184"/>
      <c r="PBL117" s="184"/>
      <c r="PBM117" s="184"/>
      <c r="PBN117" s="184"/>
      <c r="PBO117" s="184"/>
      <c r="PBP117" s="184"/>
      <c r="PBQ117" s="184"/>
      <c r="PBR117" s="184"/>
      <c r="PBS117" s="184"/>
      <c r="PBT117" s="184"/>
      <c r="PBU117" s="184"/>
      <c r="PBV117" s="184"/>
      <c r="PBW117" s="184"/>
      <c r="PBX117" s="184"/>
      <c r="PBY117" s="184"/>
      <c r="PBZ117" s="184"/>
      <c r="PCA117" s="184"/>
      <c r="PCB117" s="184"/>
      <c r="PCC117" s="184"/>
      <c r="PCD117" s="184"/>
      <c r="PCE117" s="184"/>
      <c r="PCF117" s="184"/>
      <c r="PCG117" s="184"/>
      <c r="PCH117" s="184"/>
      <c r="PCI117" s="184"/>
      <c r="PCJ117" s="184"/>
      <c r="PCK117" s="184"/>
      <c r="PCL117" s="184"/>
      <c r="PCM117" s="184"/>
      <c r="PCN117" s="184"/>
      <c r="PCO117" s="184"/>
      <c r="PCP117" s="184"/>
      <c r="PCQ117" s="184"/>
      <c r="PCR117" s="184"/>
      <c r="PCS117" s="184"/>
      <c r="PCT117" s="184"/>
      <c r="PCU117" s="184"/>
      <c r="PCV117" s="184"/>
      <c r="PCW117" s="184"/>
      <c r="PCX117" s="184"/>
      <c r="PCY117" s="184"/>
      <c r="PCZ117" s="184"/>
      <c r="PDA117" s="184"/>
      <c r="PDB117" s="184"/>
      <c r="PDC117" s="184"/>
      <c r="PDD117" s="184"/>
      <c r="PDE117" s="184"/>
      <c r="PDF117" s="184"/>
      <c r="PDG117" s="184"/>
      <c r="PDH117" s="184"/>
      <c r="PDI117" s="184"/>
      <c r="PDJ117" s="184"/>
      <c r="PDK117" s="184"/>
      <c r="PDL117" s="184"/>
      <c r="PDM117" s="184"/>
      <c r="PDN117" s="184"/>
      <c r="PDO117" s="184"/>
      <c r="PDP117" s="184"/>
      <c r="PDQ117" s="184"/>
      <c r="PDR117" s="184"/>
      <c r="PDS117" s="184"/>
      <c r="PDT117" s="184"/>
      <c r="PDU117" s="184"/>
      <c r="PDV117" s="184"/>
      <c r="PDW117" s="184"/>
      <c r="PDX117" s="184"/>
      <c r="PDY117" s="184"/>
      <c r="PDZ117" s="184"/>
      <c r="PEA117" s="184"/>
      <c r="PEB117" s="184"/>
      <c r="PEC117" s="184"/>
      <c r="PED117" s="184"/>
      <c r="PEE117" s="184"/>
      <c r="PEF117" s="184"/>
      <c r="PEG117" s="184"/>
      <c r="PEH117" s="184"/>
      <c r="PEI117" s="184"/>
      <c r="PEJ117" s="184"/>
      <c r="PEK117" s="184"/>
      <c r="PEL117" s="184"/>
      <c r="PEM117" s="184"/>
      <c r="PEN117" s="184"/>
      <c r="PEO117" s="184"/>
      <c r="PEP117" s="184"/>
      <c r="PEQ117" s="184"/>
      <c r="PER117" s="184"/>
      <c r="PES117" s="184"/>
      <c r="PET117" s="184"/>
      <c r="PEU117" s="184"/>
      <c r="PEV117" s="184"/>
      <c r="PEW117" s="184"/>
      <c r="PEX117" s="184"/>
      <c r="PEY117" s="184"/>
      <c r="PEZ117" s="184"/>
      <c r="PFA117" s="184"/>
      <c r="PFB117" s="184"/>
      <c r="PFC117" s="184"/>
      <c r="PFD117" s="184"/>
      <c r="PFE117" s="184"/>
      <c r="PFF117" s="184"/>
      <c r="PFG117" s="184"/>
      <c r="PFH117" s="184"/>
      <c r="PFI117" s="184"/>
      <c r="PFJ117" s="184"/>
      <c r="PFK117" s="184"/>
      <c r="PFL117" s="184"/>
      <c r="PFM117" s="184"/>
      <c r="PFN117" s="184"/>
      <c r="PFO117" s="184"/>
      <c r="PFP117" s="184"/>
      <c r="PFQ117" s="184"/>
      <c r="PFR117" s="184"/>
      <c r="PFS117" s="184"/>
      <c r="PFT117" s="184"/>
      <c r="PFU117" s="184"/>
      <c r="PFV117" s="184"/>
      <c r="PFW117" s="184"/>
      <c r="PFX117" s="184"/>
      <c r="PFY117" s="184"/>
      <c r="PFZ117" s="184"/>
      <c r="PGA117" s="184"/>
      <c r="PGB117" s="184"/>
      <c r="PGC117" s="184"/>
      <c r="PGD117" s="184"/>
      <c r="PGE117" s="184"/>
      <c r="PGF117" s="184"/>
      <c r="PGG117" s="184"/>
      <c r="PGH117" s="184"/>
      <c r="PGI117" s="184"/>
      <c r="PGJ117" s="184"/>
      <c r="PGK117" s="184"/>
      <c r="PGL117" s="184"/>
      <c r="PGM117" s="184"/>
      <c r="PGN117" s="184"/>
      <c r="PGO117" s="184"/>
      <c r="PGP117" s="184"/>
      <c r="PGQ117" s="184"/>
      <c r="PGR117" s="184"/>
      <c r="PGS117" s="184"/>
      <c r="PGT117" s="184"/>
      <c r="PGU117" s="184"/>
      <c r="PGV117" s="184"/>
      <c r="PGW117" s="184"/>
      <c r="PGX117" s="184"/>
      <c r="PGY117" s="184"/>
      <c r="PGZ117" s="184"/>
      <c r="PHA117" s="184"/>
      <c r="PHB117" s="184"/>
      <c r="PHC117" s="184"/>
      <c r="PHD117" s="184"/>
      <c r="PHE117" s="184"/>
      <c r="PHF117" s="184"/>
      <c r="PHG117" s="184"/>
      <c r="PHH117" s="184"/>
      <c r="PHI117" s="184"/>
      <c r="PHJ117" s="184"/>
      <c r="PHK117" s="184"/>
      <c r="PHL117" s="184"/>
      <c r="PHM117" s="184"/>
      <c r="PHN117" s="184"/>
      <c r="PHO117" s="184"/>
      <c r="PHP117" s="184"/>
      <c r="PHQ117" s="184"/>
      <c r="PHR117" s="184"/>
      <c r="PHS117" s="184"/>
      <c r="PHT117" s="184"/>
      <c r="PHU117" s="184"/>
      <c r="PHV117" s="184"/>
      <c r="PHW117" s="184"/>
      <c r="PHX117" s="184"/>
      <c r="PHY117" s="184"/>
      <c r="PHZ117" s="184"/>
      <c r="PIA117" s="184"/>
      <c r="PIB117" s="184"/>
      <c r="PIC117" s="184"/>
      <c r="PID117" s="184"/>
      <c r="PIE117" s="184"/>
      <c r="PIF117" s="184"/>
      <c r="PIG117" s="184"/>
      <c r="PIH117" s="184"/>
      <c r="PII117" s="184"/>
      <c r="PIJ117" s="184"/>
      <c r="PIK117" s="184"/>
      <c r="PIL117" s="184"/>
      <c r="PIM117" s="184"/>
      <c r="PIN117" s="184"/>
      <c r="PIO117" s="184"/>
      <c r="PIP117" s="184"/>
      <c r="PIQ117" s="184"/>
      <c r="PIR117" s="184"/>
      <c r="PIS117" s="184"/>
      <c r="PIT117" s="184"/>
      <c r="PIU117" s="184"/>
      <c r="PIV117" s="184"/>
      <c r="PIW117" s="184"/>
      <c r="PIX117" s="184"/>
      <c r="PIY117" s="184"/>
      <c r="PIZ117" s="184"/>
      <c r="PJA117" s="184"/>
      <c r="PJB117" s="184"/>
      <c r="PJC117" s="184"/>
      <c r="PJD117" s="184"/>
      <c r="PJE117" s="184"/>
      <c r="PJF117" s="184"/>
      <c r="PJG117" s="184"/>
      <c r="PJH117" s="184"/>
      <c r="PJI117" s="184"/>
      <c r="PJJ117" s="184"/>
      <c r="PJK117" s="184"/>
      <c r="PJL117" s="184"/>
      <c r="PJM117" s="184"/>
      <c r="PJN117" s="184"/>
      <c r="PJO117" s="184"/>
      <c r="PJP117" s="184"/>
      <c r="PJQ117" s="184"/>
      <c r="PJR117" s="184"/>
      <c r="PJS117" s="184"/>
      <c r="PJT117" s="184"/>
      <c r="PJU117" s="184"/>
      <c r="PJV117" s="184"/>
      <c r="PJW117" s="184"/>
      <c r="PJX117" s="184"/>
      <c r="PJY117" s="184"/>
      <c r="PJZ117" s="184"/>
      <c r="PKA117" s="184"/>
      <c r="PKB117" s="184"/>
      <c r="PKC117" s="184"/>
      <c r="PKD117" s="184"/>
      <c r="PKE117" s="184"/>
      <c r="PKF117" s="184"/>
      <c r="PKG117" s="184"/>
      <c r="PKH117" s="184"/>
      <c r="PKI117" s="184"/>
      <c r="PKJ117" s="184"/>
      <c r="PKK117" s="184"/>
      <c r="PKL117" s="184"/>
      <c r="PKM117" s="184"/>
      <c r="PKN117" s="184"/>
      <c r="PKO117" s="184"/>
      <c r="PKP117" s="184"/>
      <c r="PKQ117" s="184"/>
      <c r="PKR117" s="184"/>
      <c r="PKS117" s="184"/>
      <c r="PKT117" s="184"/>
      <c r="PKU117" s="184"/>
      <c r="PKV117" s="184"/>
      <c r="PKW117" s="184"/>
      <c r="PKX117" s="184"/>
      <c r="PKY117" s="184"/>
      <c r="PKZ117" s="184"/>
      <c r="PLA117" s="184"/>
      <c r="PLB117" s="184"/>
      <c r="PLC117" s="184"/>
      <c r="PLD117" s="184"/>
      <c r="PLE117" s="184"/>
      <c r="PLF117" s="184"/>
      <c r="PLG117" s="184"/>
      <c r="PLH117" s="184"/>
      <c r="PLI117" s="184"/>
      <c r="PLJ117" s="184"/>
      <c r="PLK117" s="184"/>
      <c r="PLL117" s="184"/>
      <c r="PLM117" s="184"/>
      <c r="PLN117" s="184"/>
      <c r="PLO117" s="184"/>
      <c r="PLP117" s="184"/>
      <c r="PLQ117" s="184"/>
      <c r="PLR117" s="184"/>
      <c r="PLS117" s="184"/>
      <c r="PLT117" s="184"/>
      <c r="PLU117" s="184"/>
      <c r="PLV117" s="184"/>
      <c r="PLW117" s="184"/>
      <c r="PLX117" s="184"/>
      <c r="PLY117" s="184"/>
      <c r="PLZ117" s="184"/>
      <c r="PMA117" s="184"/>
      <c r="PMB117" s="184"/>
      <c r="PMC117" s="184"/>
      <c r="PMD117" s="184"/>
      <c r="PME117" s="184"/>
      <c r="PMF117" s="184"/>
      <c r="PMG117" s="184"/>
      <c r="PMH117" s="184"/>
      <c r="PMI117" s="184"/>
      <c r="PMJ117" s="184"/>
      <c r="PMK117" s="184"/>
      <c r="PML117" s="184"/>
      <c r="PMM117" s="184"/>
      <c r="PMN117" s="184"/>
      <c r="PMO117" s="184"/>
      <c r="PMP117" s="184"/>
      <c r="PMQ117" s="184"/>
      <c r="PMR117" s="184"/>
      <c r="PMS117" s="184"/>
      <c r="PMT117" s="184"/>
      <c r="PMU117" s="184"/>
      <c r="PMV117" s="184"/>
      <c r="PMW117" s="184"/>
      <c r="PMX117" s="184"/>
      <c r="PMY117" s="184"/>
      <c r="PMZ117" s="184"/>
      <c r="PNA117" s="184"/>
      <c r="PNB117" s="184"/>
      <c r="PNC117" s="184"/>
      <c r="PND117" s="184"/>
      <c r="PNE117" s="184"/>
      <c r="PNF117" s="184"/>
      <c r="PNG117" s="184"/>
      <c r="PNH117" s="184"/>
      <c r="PNI117" s="184"/>
      <c r="PNJ117" s="184"/>
      <c r="PNK117" s="184"/>
      <c r="PNL117" s="184"/>
      <c r="PNM117" s="184"/>
      <c r="PNN117" s="184"/>
      <c r="PNO117" s="184"/>
      <c r="PNP117" s="184"/>
      <c r="PNQ117" s="184"/>
      <c r="PNR117" s="184"/>
      <c r="PNS117" s="184"/>
      <c r="PNT117" s="184"/>
      <c r="PNU117" s="184"/>
      <c r="PNV117" s="184"/>
      <c r="PNW117" s="184"/>
      <c r="PNX117" s="184"/>
      <c r="PNY117" s="184"/>
      <c r="PNZ117" s="184"/>
      <c r="POA117" s="184"/>
      <c r="POB117" s="184"/>
      <c r="POC117" s="184"/>
      <c r="POD117" s="184"/>
      <c r="POE117" s="184"/>
      <c r="POF117" s="184"/>
      <c r="POG117" s="184"/>
      <c r="POH117" s="184"/>
      <c r="POI117" s="184"/>
      <c r="POJ117" s="184"/>
      <c r="POK117" s="184"/>
      <c r="POL117" s="184"/>
      <c r="POM117" s="184"/>
      <c r="PON117" s="184"/>
      <c r="POO117" s="184"/>
      <c r="POP117" s="184"/>
      <c r="POQ117" s="184"/>
      <c r="POR117" s="184"/>
      <c r="POS117" s="184"/>
      <c r="POT117" s="184"/>
      <c r="POU117" s="184"/>
      <c r="POV117" s="184"/>
      <c r="POW117" s="184"/>
      <c r="POX117" s="184"/>
      <c r="POY117" s="184"/>
      <c r="POZ117" s="184"/>
      <c r="PPA117" s="184"/>
      <c r="PPB117" s="184"/>
      <c r="PPC117" s="184"/>
      <c r="PPD117" s="184"/>
      <c r="PPE117" s="184"/>
      <c r="PPF117" s="184"/>
      <c r="PPG117" s="184"/>
      <c r="PPH117" s="184"/>
      <c r="PPI117" s="184"/>
      <c r="PPJ117" s="184"/>
      <c r="PPK117" s="184"/>
      <c r="PPL117" s="184"/>
      <c r="PPM117" s="184"/>
      <c r="PPN117" s="184"/>
      <c r="PPO117" s="184"/>
      <c r="PPP117" s="184"/>
      <c r="PPQ117" s="184"/>
      <c r="PPR117" s="184"/>
      <c r="PPS117" s="184"/>
      <c r="PPT117" s="184"/>
      <c r="PPU117" s="184"/>
      <c r="PPV117" s="184"/>
      <c r="PPW117" s="184"/>
      <c r="PPX117" s="184"/>
      <c r="PPY117" s="184"/>
      <c r="PPZ117" s="184"/>
      <c r="PQA117" s="184"/>
      <c r="PQB117" s="184"/>
      <c r="PQC117" s="184"/>
      <c r="PQD117" s="184"/>
      <c r="PQE117" s="184"/>
      <c r="PQF117" s="184"/>
      <c r="PQG117" s="184"/>
      <c r="PQH117" s="184"/>
      <c r="PQI117" s="184"/>
      <c r="PQJ117" s="184"/>
      <c r="PQK117" s="184"/>
      <c r="PQL117" s="184"/>
      <c r="PQM117" s="184"/>
      <c r="PQN117" s="184"/>
      <c r="PQO117" s="184"/>
      <c r="PQP117" s="184"/>
      <c r="PQQ117" s="184"/>
      <c r="PQR117" s="184"/>
      <c r="PQS117" s="184"/>
      <c r="PQT117" s="184"/>
      <c r="PQU117" s="184"/>
      <c r="PQV117" s="184"/>
      <c r="PQW117" s="184"/>
      <c r="PQX117" s="184"/>
      <c r="PQY117" s="184"/>
      <c r="PQZ117" s="184"/>
      <c r="PRA117" s="184"/>
      <c r="PRB117" s="184"/>
      <c r="PRC117" s="184"/>
      <c r="PRD117" s="184"/>
      <c r="PRE117" s="184"/>
      <c r="PRF117" s="184"/>
      <c r="PRG117" s="184"/>
      <c r="PRH117" s="184"/>
      <c r="PRI117" s="184"/>
      <c r="PRJ117" s="184"/>
      <c r="PRK117" s="184"/>
      <c r="PRL117" s="184"/>
      <c r="PRM117" s="184"/>
      <c r="PRN117" s="184"/>
      <c r="PRO117" s="184"/>
      <c r="PRP117" s="184"/>
      <c r="PRQ117" s="184"/>
      <c r="PRR117" s="184"/>
      <c r="PRS117" s="184"/>
      <c r="PRT117" s="184"/>
      <c r="PRU117" s="184"/>
      <c r="PRV117" s="184"/>
      <c r="PRW117" s="184"/>
      <c r="PRX117" s="184"/>
      <c r="PRY117" s="184"/>
      <c r="PRZ117" s="184"/>
      <c r="PSA117" s="184"/>
      <c r="PSB117" s="184"/>
      <c r="PSC117" s="184"/>
      <c r="PSD117" s="184"/>
      <c r="PSE117" s="184"/>
      <c r="PSF117" s="184"/>
      <c r="PSG117" s="184"/>
      <c r="PSH117" s="184"/>
      <c r="PSI117" s="184"/>
      <c r="PSJ117" s="184"/>
      <c r="PSK117" s="184"/>
      <c r="PSL117" s="184"/>
      <c r="PSM117" s="184"/>
      <c r="PSN117" s="184"/>
      <c r="PSO117" s="184"/>
      <c r="PSP117" s="184"/>
      <c r="PSQ117" s="184"/>
      <c r="PSR117" s="184"/>
      <c r="PSS117" s="184"/>
      <c r="PST117" s="184"/>
      <c r="PSU117" s="184"/>
      <c r="PSV117" s="184"/>
      <c r="PSW117" s="184"/>
      <c r="PSX117" s="184"/>
      <c r="PSY117" s="184"/>
      <c r="PSZ117" s="184"/>
      <c r="PTA117" s="184"/>
      <c r="PTB117" s="184"/>
      <c r="PTC117" s="184"/>
      <c r="PTD117" s="184"/>
      <c r="PTE117" s="184"/>
      <c r="PTF117" s="184"/>
      <c r="PTG117" s="184"/>
      <c r="PTH117" s="184"/>
      <c r="PTI117" s="184"/>
      <c r="PTJ117" s="184"/>
      <c r="PTK117" s="184"/>
      <c r="PTL117" s="184"/>
      <c r="PTM117" s="184"/>
      <c r="PTN117" s="184"/>
      <c r="PTO117" s="184"/>
      <c r="PTP117" s="184"/>
      <c r="PTQ117" s="184"/>
      <c r="PTR117" s="184"/>
      <c r="PTS117" s="184"/>
      <c r="PTT117" s="184"/>
      <c r="PTU117" s="184"/>
      <c r="PTV117" s="184"/>
      <c r="PTW117" s="184"/>
      <c r="PTX117" s="184"/>
      <c r="PTY117" s="184"/>
      <c r="PTZ117" s="184"/>
      <c r="PUA117" s="184"/>
      <c r="PUB117" s="184"/>
      <c r="PUC117" s="184"/>
      <c r="PUD117" s="184"/>
      <c r="PUE117" s="184"/>
      <c r="PUF117" s="184"/>
      <c r="PUG117" s="184"/>
      <c r="PUH117" s="184"/>
      <c r="PUI117" s="184"/>
      <c r="PUJ117" s="184"/>
      <c r="PUK117" s="184"/>
      <c r="PUL117" s="184"/>
      <c r="PUM117" s="184"/>
      <c r="PUN117" s="184"/>
      <c r="PUO117" s="184"/>
      <c r="PUP117" s="184"/>
      <c r="PUQ117" s="184"/>
      <c r="PUR117" s="184"/>
      <c r="PUS117" s="184"/>
      <c r="PUT117" s="184"/>
      <c r="PUU117" s="184"/>
      <c r="PUV117" s="184"/>
      <c r="PUW117" s="184"/>
      <c r="PUX117" s="184"/>
      <c r="PUY117" s="184"/>
      <c r="PUZ117" s="184"/>
      <c r="PVA117" s="184"/>
      <c r="PVB117" s="184"/>
      <c r="PVC117" s="184"/>
      <c r="PVD117" s="184"/>
      <c r="PVE117" s="184"/>
      <c r="PVF117" s="184"/>
      <c r="PVG117" s="184"/>
      <c r="PVH117" s="184"/>
      <c r="PVI117" s="184"/>
      <c r="PVJ117" s="184"/>
      <c r="PVK117" s="184"/>
      <c r="PVL117" s="184"/>
      <c r="PVM117" s="184"/>
      <c r="PVN117" s="184"/>
      <c r="PVO117" s="184"/>
      <c r="PVP117" s="184"/>
      <c r="PVQ117" s="184"/>
      <c r="PVR117" s="184"/>
      <c r="PVS117" s="184"/>
      <c r="PVT117" s="184"/>
      <c r="PVU117" s="184"/>
      <c r="PVV117" s="184"/>
      <c r="PVW117" s="184"/>
      <c r="PVX117" s="184"/>
      <c r="PVY117" s="184"/>
      <c r="PVZ117" s="184"/>
      <c r="PWA117" s="184"/>
      <c r="PWB117" s="184"/>
      <c r="PWC117" s="184"/>
      <c r="PWD117" s="184"/>
      <c r="PWE117" s="184"/>
      <c r="PWF117" s="184"/>
      <c r="PWG117" s="184"/>
      <c r="PWH117" s="184"/>
      <c r="PWI117" s="184"/>
      <c r="PWJ117" s="184"/>
      <c r="PWK117" s="184"/>
      <c r="PWL117" s="184"/>
      <c r="PWM117" s="184"/>
      <c r="PWN117" s="184"/>
      <c r="PWO117" s="184"/>
      <c r="PWP117" s="184"/>
      <c r="PWQ117" s="184"/>
      <c r="PWR117" s="184"/>
      <c r="PWS117" s="184"/>
      <c r="PWT117" s="184"/>
      <c r="PWU117" s="184"/>
      <c r="PWV117" s="184"/>
      <c r="PWW117" s="184"/>
      <c r="PWX117" s="184"/>
      <c r="PWY117" s="184"/>
      <c r="PWZ117" s="184"/>
      <c r="PXA117" s="184"/>
      <c r="PXB117" s="184"/>
      <c r="PXC117" s="184"/>
      <c r="PXD117" s="184"/>
      <c r="PXE117" s="184"/>
      <c r="PXF117" s="184"/>
      <c r="PXG117" s="184"/>
      <c r="PXH117" s="184"/>
      <c r="PXI117" s="184"/>
      <c r="PXJ117" s="184"/>
      <c r="PXK117" s="184"/>
      <c r="PXL117" s="184"/>
      <c r="PXM117" s="184"/>
      <c r="PXN117" s="184"/>
      <c r="PXO117" s="184"/>
      <c r="PXP117" s="184"/>
      <c r="PXQ117" s="184"/>
      <c r="PXR117" s="184"/>
      <c r="PXS117" s="184"/>
      <c r="PXT117" s="184"/>
      <c r="PXU117" s="184"/>
      <c r="PXV117" s="184"/>
      <c r="PXW117" s="184"/>
      <c r="PXX117" s="184"/>
      <c r="PXY117" s="184"/>
      <c r="PXZ117" s="184"/>
      <c r="PYA117" s="184"/>
      <c r="PYB117" s="184"/>
      <c r="PYC117" s="184"/>
      <c r="PYD117" s="184"/>
      <c r="PYE117" s="184"/>
      <c r="PYF117" s="184"/>
      <c r="PYG117" s="184"/>
      <c r="PYH117" s="184"/>
      <c r="PYI117" s="184"/>
      <c r="PYJ117" s="184"/>
      <c r="PYK117" s="184"/>
      <c r="PYL117" s="184"/>
      <c r="PYM117" s="184"/>
      <c r="PYN117" s="184"/>
      <c r="PYO117" s="184"/>
      <c r="PYP117" s="184"/>
      <c r="PYQ117" s="184"/>
      <c r="PYR117" s="184"/>
      <c r="PYS117" s="184"/>
      <c r="PYT117" s="184"/>
      <c r="PYU117" s="184"/>
      <c r="PYV117" s="184"/>
      <c r="PYW117" s="184"/>
      <c r="PYX117" s="184"/>
      <c r="PYY117" s="184"/>
      <c r="PYZ117" s="184"/>
      <c r="PZA117" s="184"/>
      <c r="PZB117" s="184"/>
      <c r="PZC117" s="184"/>
      <c r="PZD117" s="184"/>
      <c r="PZE117" s="184"/>
      <c r="PZF117" s="184"/>
      <c r="PZG117" s="184"/>
      <c r="PZH117" s="184"/>
      <c r="PZI117" s="184"/>
      <c r="PZJ117" s="184"/>
      <c r="PZK117" s="184"/>
      <c r="PZL117" s="184"/>
      <c r="PZM117" s="184"/>
      <c r="PZN117" s="184"/>
      <c r="PZO117" s="184"/>
      <c r="PZP117" s="184"/>
      <c r="PZQ117" s="184"/>
      <c r="PZR117" s="184"/>
      <c r="PZS117" s="184"/>
      <c r="PZT117" s="184"/>
      <c r="PZU117" s="184"/>
      <c r="PZV117" s="184"/>
      <c r="PZW117" s="184"/>
      <c r="PZX117" s="184"/>
      <c r="PZY117" s="184"/>
      <c r="PZZ117" s="184"/>
      <c r="QAA117" s="184"/>
      <c r="QAB117" s="184"/>
      <c r="QAC117" s="184"/>
      <c r="QAD117" s="184"/>
      <c r="QAE117" s="184"/>
      <c r="QAF117" s="184"/>
      <c r="QAG117" s="184"/>
      <c r="QAH117" s="184"/>
      <c r="QAI117" s="184"/>
      <c r="QAJ117" s="184"/>
      <c r="QAK117" s="184"/>
      <c r="QAL117" s="184"/>
      <c r="QAM117" s="184"/>
      <c r="QAN117" s="184"/>
      <c r="QAO117" s="184"/>
      <c r="QAP117" s="184"/>
      <c r="QAQ117" s="184"/>
      <c r="QAR117" s="184"/>
      <c r="QAS117" s="184"/>
      <c r="QAT117" s="184"/>
      <c r="QAU117" s="184"/>
      <c r="QAV117" s="184"/>
      <c r="QAW117" s="184"/>
      <c r="QAX117" s="184"/>
      <c r="QAY117" s="184"/>
      <c r="QAZ117" s="184"/>
      <c r="QBA117" s="184"/>
      <c r="QBB117" s="184"/>
      <c r="QBC117" s="184"/>
      <c r="QBD117" s="184"/>
      <c r="QBE117" s="184"/>
      <c r="QBF117" s="184"/>
      <c r="QBG117" s="184"/>
      <c r="QBH117" s="184"/>
      <c r="QBI117" s="184"/>
      <c r="QBJ117" s="184"/>
      <c r="QBK117" s="184"/>
      <c r="QBL117" s="184"/>
      <c r="QBM117" s="184"/>
      <c r="QBN117" s="184"/>
      <c r="QBO117" s="184"/>
      <c r="QBP117" s="184"/>
      <c r="QBQ117" s="184"/>
      <c r="QBR117" s="184"/>
      <c r="QBS117" s="184"/>
      <c r="QBT117" s="184"/>
      <c r="QBU117" s="184"/>
      <c r="QBV117" s="184"/>
      <c r="QBW117" s="184"/>
      <c r="QBX117" s="184"/>
      <c r="QBY117" s="184"/>
      <c r="QBZ117" s="184"/>
      <c r="QCA117" s="184"/>
      <c r="QCB117" s="184"/>
      <c r="QCC117" s="184"/>
      <c r="QCD117" s="184"/>
      <c r="QCE117" s="184"/>
      <c r="QCF117" s="184"/>
      <c r="QCG117" s="184"/>
      <c r="QCH117" s="184"/>
      <c r="QCI117" s="184"/>
      <c r="QCJ117" s="184"/>
      <c r="QCK117" s="184"/>
      <c r="QCL117" s="184"/>
      <c r="QCM117" s="184"/>
      <c r="QCN117" s="184"/>
      <c r="QCO117" s="184"/>
      <c r="QCP117" s="184"/>
      <c r="QCQ117" s="184"/>
      <c r="QCR117" s="184"/>
      <c r="QCS117" s="184"/>
      <c r="QCT117" s="184"/>
      <c r="QCU117" s="184"/>
      <c r="QCV117" s="184"/>
      <c r="QCW117" s="184"/>
      <c r="QCX117" s="184"/>
      <c r="QCY117" s="184"/>
      <c r="QCZ117" s="184"/>
      <c r="QDA117" s="184"/>
      <c r="QDB117" s="184"/>
      <c r="QDC117" s="184"/>
      <c r="QDD117" s="184"/>
      <c r="QDE117" s="184"/>
      <c r="QDF117" s="184"/>
      <c r="QDG117" s="184"/>
      <c r="QDH117" s="184"/>
      <c r="QDI117" s="184"/>
      <c r="QDJ117" s="184"/>
      <c r="QDK117" s="184"/>
      <c r="QDL117" s="184"/>
      <c r="QDM117" s="184"/>
      <c r="QDN117" s="184"/>
      <c r="QDO117" s="184"/>
      <c r="QDP117" s="184"/>
      <c r="QDQ117" s="184"/>
      <c r="QDR117" s="184"/>
      <c r="QDS117" s="184"/>
      <c r="QDT117" s="184"/>
      <c r="QDU117" s="184"/>
      <c r="QDV117" s="184"/>
      <c r="QDW117" s="184"/>
      <c r="QDX117" s="184"/>
      <c r="QDY117" s="184"/>
      <c r="QDZ117" s="184"/>
      <c r="QEA117" s="184"/>
      <c r="QEB117" s="184"/>
      <c r="QEC117" s="184"/>
      <c r="QED117" s="184"/>
      <c r="QEE117" s="184"/>
      <c r="QEF117" s="184"/>
      <c r="QEG117" s="184"/>
      <c r="QEH117" s="184"/>
      <c r="QEI117" s="184"/>
      <c r="QEJ117" s="184"/>
      <c r="QEK117" s="184"/>
      <c r="QEL117" s="184"/>
      <c r="QEM117" s="184"/>
      <c r="QEN117" s="184"/>
      <c r="QEO117" s="184"/>
      <c r="QEP117" s="184"/>
      <c r="QEQ117" s="184"/>
      <c r="QER117" s="184"/>
      <c r="QES117" s="184"/>
      <c r="QET117" s="184"/>
      <c r="QEU117" s="184"/>
      <c r="QEV117" s="184"/>
      <c r="QEW117" s="184"/>
      <c r="QEX117" s="184"/>
      <c r="QEY117" s="184"/>
      <c r="QEZ117" s="184"/>
      <c r="QFA117" s="184"/>
      <c r="QFB117" s="184"/>
      <c r="QFC117" s="184"/>
      <c r="QFD117" s="184"/>
      <c r="QFE117" s="184"/>
      <c r="QFF117" s="184"/>
      <c r="QFG117" s="184"/>
      <c r="QFH117" s="184"/>
      <c r="QFI117" s="184"/>
      <c r="QFJ117" s="184"/>
      <c r="QFK117" s="184"/>
      <c r="QFL117" s="184"/>
      <c r="QFM117" s="184"/>
      <c r="QFN117" s="184"/>
      <c r="QFO117" s="184"/>
      <c r="QFP117" s="184"/>
      <c r="QFQ117" s="184"/>
      <c r="QFR117" s="184"/>
      <c r="QFS117" s="184"/>
      <c r="QFT117" s="184"/>
      <c r="QFU117" s="184"/>
      <c r="QFV117" s="184"/>
      <c r="QFW117" s="184"/>
      <c r="QFX117" s="184"/>
      <c r="QFY117" s="184"/>
      <c r="QFZ117" s="184"/>
      <c r="QGA117" s="184"/>
      <c r="QGB117" s="184"/>
      <c r="QGC117" s="184"/>
      <c r="QGD117" s="184"/>
      <c r="QGE117" s="184"/>
      <c r="QGF117" s="184"/>
      <c r="QGG117" s="184"/>
      <c r="QGH117" s="184"/>
      <c r="QGI117" s="184"/>
      <c r="QGJ117" s="184"/>
      <c r="QGK117" s="184"/>
      <c r="QGL117" s="184"/>
      <c r="QGM117" s="184"/>
      <c r="QGN117" s="184"/>
      <c r="QGO117" s="184"/>
      <c r="QGP117" s="184"/>
      <c r="QGQ117" s="184"/>
      <c r="QGR117" s="184"/>
      <c r="QGS117" s="184"/>
      <c r="QGT117" s="184"/>
      <c r="QGU117" s="184"/>
      <c r="QGV117" s="184"/>
      <c r="QGW117" s="184"/>
      <c r="QGX117" s="184"/>
      <c r="QGY117" s="184"/>
      <c r="QGZ117" s="184"/>
      <c r="QHA117" s="184"/>
      <c r="QHB117" s="184"/>
      <c r="QHC117" s="184"/>
      <c r="QHD117" s="184"/>
      <c r="QHE117" s="184"/>
      <c r="QHF117" s="184"/>
      <c r="QHG117" s="184"/>
      <c r="QHH117" s="184"/>
      <c r="QHI117" s="184"/>
      <c r="QHJ117" s="184"/>
      <c r="QHK117" s="184"/>
      <c r="QHL117" s="184"/>
      <c r="QHM117" s="184"/>
      <c r="QHN117" s="184"/>
      <c r="QHO117" s="184"/>
      <c r="QHP117" s="184"/>
      <c r="QHQ117" s="184"/>
      <c r="QHR117" s="184"/>
      <c r="QHS117" s="184"/>
      <c r="QHT117" s="184"/>
      <c r="QHU117" s="184"/>
      <c r="QHV117" s="184"/>
      <c r="QHW117" s="184"/>
      <c r="QHX117" s="184"/>
      <c r="QHY117" s="184"/>
      <c r="QHZ117" s="184"/>
      <c r="QIA117" s="184"/>
      <c r="QIB117" s="184"/>
      <c r="QIC117" s="184"/>
      <c r="QID117" s="184"/>
      <c r="QIE117" s="184"/>
      <c r="QIF117" s="184"/>
      <c r="QIG117" s="184"/>
      <c r="QIH117" s="184"/>
      <c r="QII117" s="184"/>
      <c r="QIJ117" s="184"/>
      <c r="QIK117" s="184"/>
      <c r="QIL117" s="184"/>
      <c r="QIM117" s="184"/>
      <c r="QIN117" s="184"/>
      <c r="QIO117" s="184"/>
      <c r="QIP117" s="184"/>
      <c r="QIQ117" s="184"/>
      <c r="QIR117" s="184"/>
      <c r="QIS117" s="184"/>
      <c r="QIT117" s="184"/>
      <c r="QIU117" s="184"/>
      <c r="QIV117" s="184"/>
      <c r="QIW117" s="184"/>
      <c r="QIX117" s="184"/>
      <c r="QIY117" s="184"/>
      <c r="QIZ117" s="184"/>
      <c r="QJA117" s="184"/>
      <c r="QJB117" s="184"/>
      <c r="QJC117" s="184"/>
      <c r="QJD117" s="184"/>
      <c r="QJE117" s="184"/>
      <c r="QJF117" s="184"/>
      <c r="QJG117" s="184"/>
      <c r="QJH117" s="184"/>
      <c r="QJI117" s="184"/>
      <c r="QJJ117" s="184"/>
      <c r="QJK117" s="184"/>
      <c r="QJL117" s="184"/>
      <c r="QJM117" s="184"/>
      <c r="QJN117" s="184"/>
      <c r="QJO117" s="184"/>
      <c r="QJP117" s="184"/>
      <c r="QJQ117" s="184"/>
      <c r="QJR117" s="184"/>
      <c r="QJS117" s="184"/>
      <c r="QJT117" s="184"/>
      <c r="QJU117" s="184"/>
      <c r="QJV117" s="184"/>
      <c r="QJW117" s="184"/>
      <c r="QJX117" s="184"/>
      <c r="QJY117" s="184"/>
      <c r="QJZ117" s="184"/>
      <c r="QKA117" s="184"/>
      <c r="QKB117" s="184"/>
      <c r="QKC117" s="184"/>
      <c r="QKD117" s="184"/>
      <c r="QKE117" s="184"/>
      <c r="QKF117" s="184"/>
      <c r="QKG117" s="184"/>
      <c r="QKH117" s="184"/>
      <c r="QKI117" s="184"/>
      <c r="QKJ117" s="184"/>
      <c r="QKK117" s="184"/>
      <c r="QKL117" s="184"/>
      <c r="QKM117" s="184"/>
      <c r="QKN117" s="184"/>
      <c r="QKO117" s="184"/>
      <c r="QKP117" s="184"/>
      <c r="QKQ117" s="184"/>
      <c r="QKR117" s="184"/>
      <c r="QKS117" s="184"/>
      <c r="QKT117" s="184"/>
      <c r="QKU117" s="184"/>
      <c r="QKV117" s="184"/>
      <c r="QKW117" s="184"/>
      <c r="QKX117" s="184"/>
      <c r="QKY117" s="184"/>
      <c r="QKZ117" s="184"/>
      <c r="QLA117" s="184"/>
      <c r="QLB117" s="184"/>
      <c r="QLC117" s="184"/>
      <c r="QLD117" s="184"/>
      <c r="QLE117" s="184"/>
      <c r="QLF117" s="184"/>
      <c r="QLG117" s="184"/>
      <c r="QLH117" s="184"/>
      <c r="QLI117" s="184"/>
      <c r="QLJ117" s="184"/>
      <c r="QLK117" s="184"/>
      <c r="QLL117" s="184"/>
      <c r="QLM117" s="184"/>
      <c r="QLN117" s="184"/>
      <c r="QLO117" s="184"/>
      <c r="QLP117" s="184"/>
      <c r="QLQ117" s="184"/>
      <c r="QLR117" s="184"/>
      <c r="QLS117" s="184"/>
      <c r="QLT117" s="184"/>
      <c r="QLU117" s="184"/>
      <c r="QLV117" s="184"/>
      <c r="QLW117" s="184"/>
      <c r="QLX117" s="184"/>
      <c r="QLY117" s="184"/>
      <c r="QLZ117" s="184"/>
      <c r="QMA117" s="184"/>
      <c r="QMB117" s="184"/>
      <c r="QMC117" s="184"/>
      <c r="QMD117" s="184"/>
      <c r="QME117" s="184"/>
      <c r="QMF117" s="184"/>
      <c r="QMG117" s="184"/>
      <c r="QMH117" s="184"/>
      <c r="QMI117" s="184"/>
      <c r="QMJ117" s="184"/>
      <c r="QMK117" s="184"/>
      <c r="QML117" s="184"/>
      <c r="QMM117" s="184"/>
      <c r="QMN117" s="184"/>
      <c r="QMO117" s="184"/>
      <c r="QMP117" s="184"/>
      <c r="QMQ117" s="184"/>
      <c r="QMR117" s="184"/>
      <c r="QMS117" s="184"/>
      <c r="QMT117" s="184"/>
      <c r="QMU117" s="184"/>
      <c r="QMV117" s="184"/>
      <c r="QMW117" s="184"/>
      <c r="QMX117" s="184"/>
      <c r="QMY117" s="184"/>
      <c r="QMZ117" s="184"/>
      <c r="QNA117" s="184"/>
      <c r="QNB117" s="184"/>
      <c r="QNC117" s="184"/>
      <c r="QND117" s="184"/>
      <c r="QNE117" s="184"/>
      <c r="QNF117" s="184"/>
      <c r="QNG117" s="184"/>
      <c r="QNH117" s="184"/>
      <c r="QNI117" s="184"/>
      <c r="QNJ117" s="184"/>
      <c r="QNK117" s="184"/>
      <c r="QNL117" s="184"/>
      <c r="QNM117" s="184"/>
      <c r="QNN117" s="184"/>
      <c r="QNO117" s="184"/>
      <c r="QNP117" s="184"/>
      <c r="QNQ117" s="184"/>
      <c r="QNR117" s="184"/>
      <c r="QNS117" s="184"/>
      <c r="QNT117" s="184"/>
      <c r="QNU117" s="184"/>
      <c r="QNV117" s="184"/>
      <c r="QNW117" s="184"/>
      <c r="QNX117" s="184"/>
      <c r="QNY117" s="184"/>
      <c r="QNZ117" s="184"/>
      <c r="QOA117" s="184"/>
      <c r="QOB117" s="184"/>
      <c r="QOC117" s="184"/>
      <c r="QOD117" s="184"/>
      <c r="QOE117" s="184"/>
      <c r="QOF117" s="184"/>
      <c r="QOG117" s="184"/>
      <c r="QOH117" s="184"/>
      <c r="QOI117" s="184"/>
      <c r="QOJ117" s="184"/>
      <c r="QOK117" s="184"/>
      <c r="QOL117" s="184"/>
      <c r="QOM117" s="184"/>
      <c r="QON117" s="184"/>
      <c r="QOO117" s="184"/>
      <c r="QOP117" s="184"/>
      <c r="QOQ117" s="184"/>
      <c r="QOR117" s="184"/>
      <c r="QOS117" s="184"/>
      <c r="QOT117" s="184"/>
      <c r="QOU117" s="184"/>
      <c r="QOV117" s="184"/>
      <c r="QOW117" s="184"/>
      <c r="QOX117" s="184"/>
      <c r="QOY117" s="184"/>
      <c r="QOZ117" s="184"/>
      <c r="QPA117" s="184"/>
      <c r="QPB117" s="184"/>
      <c r="QPC117" s="184"/>
      <c r="QPD117" s="184"/>
      <c r="QPE117" s="184"/>
      <c r="QPF117" s="184"/>
      <c r="QPG117" s="184"/>
      <c r="QPH117" s="184"/>
      <c r="QPI117" s="184"/>
      <c r="QPJ117" s="184"/>
      <c r="QPK117" s="184"/>
      <c r="QPL117" s="184"/>
      <c r="QPM117" s="184"/>
      <c r="QPN117" s="184"/>
      <c r="QPO117" s="184"/>
      <c r="QPP117" s="184"/>
      <c r="QPQ117" s="184"/>
      <c r="QPR117" s="184"/>
      <c r="QPS117" s="184"/>
      <c r="QPT117" s="184"/>
      <c r="QPU117" s="184"/>
      <c r="QPV117" s="184"/>
      <c r="QPW117" s="184"/>
      <c r="QPX117" s="184"/>
      <c r="QPY117" s="184"/>
      <c r="QPZ117" s="184"/>
      <c r="QQA117" s="184"/>
      <c r="QQB117" s="184"/>
      <c r="QQC117" s="184"/>
      <c r="QQD117" s="184"/>
      <c r="QQE117" s="184"/>
      <c r="QQF117" s="184"/>
      <c r="QQG117" s="184"/>
      <c r="QQH117" s="184"/>
      <c r="QQI117" s="184"/>
      <c r="QQJ117" s="184"/>
      <c r="QQK117" s="184"/>
      <c r="QQL117" s="184"/>
      <c r="QQM117" s="184"/>
      <c r="QQN117" s="184"/>
      <c r="QQO117" s="184"/>
      <c r="QQP117" s="184"/>
      <c r="QQQ117" s="184"/>
      <c r="QQR117" s="184"/>
      <c r="QQS117" s="184"/>
      <c r="QQT117" s="184"/>
      <c r="QQU117" s="184"/>
      <c r="QQV117" s="184"/>
      <c r="QQW117" s="184"/>
      <c r="QQX117" s="184"/>
      <c r="QQY117" s="184"/>
      <c r="QQZ117" s="184"/>
      <c r="QRA117" s="184"/>
      <c r="QRB117" s="184"/>
      <c r="QRC117" s="184"/>
      <c r="QRD117" s="184"/>
      <c r="QRE117" s="184"/>
      <c r="QRF117" s="184"/>
      <c r="QRG117" s="184"/>
      <c r="QRH117" s="184"/>
      <c r="QRI117" s="184"/>
      <c r="QRJ117" s="184"/>
      <c r="QRK117" s="184"/>
      <c r="QRL117" s="184"/>
      <c r="QRM117" s="184"/>
      <c r="QRN117" s="184"/>
      <c r="QRO117" s="184"/>
      <c r="QRP117" s="184"/>
      <c r="QRQ117" s="184"/>
      <c r="QRR117" s="184"/>
      <c r="QRS117" s="184"/>
      <c r="QRT117" s="184"/>
      <c r="QRU117" s="184"/>
      <c r="QRV117" s="184"/>
      <c r="QRW117" s="184"/>
      <c r="QRX117" s="184"/>
      <c r="QRY117" s="184"/>
      <c r="QRZ117" s="184"/>
      <c r="QSA117" s="184"/>
      <c r="QSB117" s="184"/>
      <c r="QSC117" s="184"/>
      <c r="QSD117" s="184"/>
      <c r="QSE117" s="184"/>
      <c r="QSF117" s="184"/>
      <c r="QSG117" s="184"/>
      <c r="QSH117" s="184"/>
      <c r="QSI117" s="184"/>
      <c r="QSJ117" s="184"/>
      <c r="QSK117" s="184"/>
      <c r="QSL117" s="184"/>
      <c r="QSM117" s="184"/>
      <c r="QSN117" s="184"/>
      <c r="QSO117" s="184"/>
      <c r="QSP117" s="184"/>
      <c r="QSQ117" s="184"/>
      <c r="QSR117" s="184"/>
      <c r="QSS117" s="184"/>
      <c r="QST117" s="184"/>
      <c r="QSU117" s="184"/>
      <c r="QSV117" s="184"/>
      <c r="QSW117" s="184"/>
      <c r="QSX117" s="184"/>
      <c r="QSY117" s="184"/>
      <c r="QSZ117" s="184"/>
      <c r="QTA117" s="184"/>
      <c r="QTB117" s="184"/>
      <c r="QTC117" s="184"/>
      <c r="QTD117" s="184"/>
      <c r="QTE117" s="184"/>
      <c r="QTF117" s="184"/>
      <c r="QTG117" s="184"/>
      <c r="QTH117" s="184"/>
      <c r="QTI117" s="184"/>
      <c r="QTJ117" s="184"/>
      <c r="QTK117" s="184"/>
      <c r="QTL117" s="184"/>
      <c r="QTM117" s="184"/>
      <c r="QTN117" s="184"/>
      <c r="QTO117" s="184"/>
      <c r="QTP117" s="184"/>
      <c r="QTQ117" s="184"/>
      <c r="QTR117" s="184"/>
      <c r="QTS117" s="184"/>
      <c r="QTT117" s="184"/>
      <c r="QTU117" s="184"/>
      <c r="QTV117" s="184"/>
      <c r="QTW117" s="184"/>
      <c r="QTX117" s="184"/>
      <c r="QTY117" s="184"/>
      <c r="QTZ117" s="184"/>
      <c r="QUA117" s="184"/>
      <c r="QUB117" s="184"/>
      <c r="QUC117" s="184"/>
      <c r="QUD117" s="184"/>
      <c r="QUE117" s="184"/>
      <c r="QUF117" s="184"/>
      <c r="QUG117" s="184"/>
      <c r="QUH117" s="184"/>
      <c r="QUI117" s="184"/>
      <c r="QUJ117" s="184"/>
      <c r="QUK117" s="184"/>
      <c r="QUL117" s="184"/>
      <c r="QUM117" s="184"/>
      <c r="QUN117" s="184"/>
      <c r="QUO117" s="184"/>
      <c r="QUP117" s="184"/>
      <c r="QUQ117" s="184"/>
      <c r="QUR117" s="184"/>
      <c r="QUS117" s="184"/>
      <c r="QUT117" s="184"/>
      <c r="QUU117" s="184"/>
      <c r="QUV117" s="184"/>
      <c r="QUW117" s="184"/>
      <c r="QUX117" s="184"/>
      <c r="QUY117" s="184"/>
      <c r="QUZ117" s="184"/>
      <c r="QVA117" s="184"/>
      <c r="QVB117" s="184"/>
      <c r="QVC117" s="184"/>
      <c r="QVD117" s="184"/>
      <c r="QVE117" s="184"/>
      <c r="QVF117" s="184"/>
      <c r="QVG117" s="184"/>
      <c r="QVH117" s="184"/>
      <c r="QVI117" s="184"/>
      <c r="QVJ117" s="184"/>
      <c r="QVK117" s="184"/>
      <c r="QVL117" s="184"/>
      <c r="QVM117" s="184"/>
      <c r="QVN117" s="184"/>
      <c r="QVO117" s="184"/>
      <c r="QVP117" s="184"/>
      <c r="QVQ117" s="184"/>
      <c r="QVR117" s="184"/>
      <c r="QVS117" s="184"/>
      <c r="QVT117" s="184"/>
      <c r="QVU117" s="184"/>
      <c r="QVV117" s="184"/>
      <c r="QVW117" s="184"/>
      <c r="QVX117" s="184"/>
      <c r="QVY117" s="184"/>
      <c r="QVZ117" s="184"/>
      <c r="QWA117" s="184"/>
      <c r="QWB117" s="184"/>
      <c r="QWC117" s="184"/>
      <c r="QWD117" s="184"/>
      <c r="QWE117" s="184"/>
      <c r="QWF117" s="184"/>
      <c r="QWG117" s="184"/>
      <c r="QWH117" s="184"/>
      <c r="QWI117" s="184"/>
      <c r="QWJ117" s="184"/>
      <c r="QWK117" s="184"/>
      <c r="QWL117" s="184"/>
      <c r="QWM117" s="184"/>
      <c r="QWN117" s="184"/>
      <c r="QWO117" s="184"/>
      <c r="QWP117" s="184"/>
      <c r="QWQ117" s="184"/>
      <c r="QWR117" s="184"/>
      <c r="QWS117" s="184"/>
      <c r="QWT117" s="184"/>
      <c r="QWU117" s="184"/>
      <c r="QWV117" s="184"/>
      <c r="QWW117" s="184"/>
      <c r="QWX117" s="184"/>
      <c r="QWY117" s="184"/>
      <c r="QWZ117" s="184"/>
      <c r="QXA117" s="184"/>
      <c r="QXB117" s="184"/>
      <c r="QXC117" s="184"/>
      <c r="QXD117" s="184"/>
      <c r="QXE117" s="184"/>
      <c r="QXF117" s="184"/>
      <c r="QXG117" s="184"/>
      <c r="QXH117" s="184"/>
      <c r="QXI117" s="184"/>
      <c r="QXJ117" s="184"/>
      <c r="QXK117" s="184"/>
      <c r="QXL117" s="184"/>
      <c r="QXM117" s="184"/>
      <c r="QXN117" s="184"/>
      <c r="QXO117" s="184"/>
      <c r="QXP117" s="184"/>
      <c r="QXQ117" s="184"/>
      <c r="QXR117" s="184"/>
      <c r="QXS117" s="184"/>
      <c r="QXT117" s="184"/>
      <c r="QXU117" s="184"/>
      <c r="QXV117" s="184"/>
      <c r="QXW117" s="184"/>
      <c r="QXX117" s="184"/>
      <c r="QXY117" s="184"/>
      <c r="QXZ117" s="184"/>
      <c r="QYA117" s="184"/>
      <c r="QYB117" s="184"/>
      <c r="QYC117" s="184"/>
      <c r="QYD117" s="184"/>
      <c r="QYE117" s="184"/>
      <c r="QYF117" s="184"/>
      <c r="QYG117" s="184"/>
      <c r="QYH117" s="184"/>
      <c r="QYI117" s="184"/>
      <c r="QYJ117" s="184"/>
      <c r="QYK117" s="184"/>
      <c r="QYL117" s="184"/>
      <c r="QYM117" s="184"/>
      <c r="QYN117" s="184"/>
      <c r="QYO117" s="184"/>
      <c r="QYP117" s="184"/>
      <c r="QYQ117" s="184"/>
      <c r="QYR117" s="184"/>
      <c r="QYS117" s="184"/>
      <c r="QYT117" s="184"/>
      <c r="QYU117" s="184"/>
      <c r="QYV117" s="184"/>
      <c r="QYW117" s="184"/>
      <c r="QYX117" s="184"/>
      <c r="QYY117" s="184"/>
      <c r="QYZ117" s="184"/>
      <c r="QZA117" s="184"/>
      <c r="QZB117" s="184"/>
      <c r="QZC117" s="184"/>
      <c r="QZD117" s="184"/>
      <c r="QZE117" s="184"/>
      <c r="QZF117" s="184"/>
      <c r="QZG117" s="184"/>
      <c r="QZH117" s="184"/>
      <c r="QZI117" s="184"/>
      <c r="QZJ117" s="184"/>
      <c r="QZK117" s="184"/>
      <c r="QZL117" s="184"/>
      <c r="QZM117" s="184"/>
      <c r="QZN117" s="184"/>
      <c r="QZO117" s="184"/>
      <c r="QZP117" s="184"/>
      <c r="QZQ117" s="184"/>
      <c r="QZR117" s="184"/>
      <c r="QZS117" s="184"/>
      <c r="QZT117" s="184"/>
      <c r="QZU117" s="184"/>
      <c r="QZV117" s="184"/>
      <c r="QZW117" s="184"/>
      <c r="QZX117" s="184"/>
      <c r="QZY117" s="184"/>
      <c r="QZZ117" s="184"/>
      <c r="RAA117" s="184"/>
      <c r="RAB117" s="184"/>
      <c r="RAC117" s="184"/>
      <c r="RAD117" s="184"/>
      <c r="RAE117" s="184"/>
      <c r="RAF117" s="184"/>
      <c r="RAG117" s="184"/>
      <c r="RAH117" s="184"/>
      <c r="RAI117" s="184"/>
      <c r="RAJ117" s="184"/>
      <c r="RAK117" s="184"/>
      <c r="RAL117" s="184"/>
      <c r="RAM117" s="184"/>
      <c r="RAN117" s="184"/>
      <c r="RAO117" s="184"/>
      <c r="RAP117" s="184"/>
      <c r="RAQ117" s="184"/>
      <c r="RAR117" s="184"/>
      <c r="RAS117" s="184"/>
      <c r="RAT117" s="184"/>
      <c r="RAU117" s="184"/>
      <c r="RAV117" s="184"/>
      <c r="RAW117" s="184"/>
      <c r="RAX117" s="184"/>
      <c r="RAY117" s="184"/>
      <c r="RAZ117" s="184"/>
      <c r="RBA117" s="184"/>
      <c r="RBB117" s="184"/>
      <c r="RBC117" s="184"/>
      <c r="RBD117" s="184"/>
      <c r="RBE117" s="184"/>
      <c r="RBF117" s="184"/>
      <c r="RBG117" s="184"/>
      <c r="RBH117" s="184"/>
      <c r="RBI117" s="184"/>
      <c r="RBJ117" s="184"/>
      <c r="RBK117" s="184"/>
      <c r="RBL117" s="184"/>
      <c r="RBM117" s="184"/>
      <c r="RBN117" s="184"/>
      <c r="RBO117" s="184"/>
      <c r="RBP117" s="184"/>
      <c r="RBQ117" s="184"/>
      <c r="RBR117" s="184"/>
      <c r="RBS117" s="184"/>
      <c r="RBT117" s="184"/>
      <c r="RBU117" s="184"/>
      <c r="RBV117" s="184"/>
      <c r="RBW117" s="184"/>
      <c r="RBX117" s="184"/>
      <c r="RBY117" s="184"/>
      <c r="RBZ117" s="184"/>
      <c r="RCA117" s="184"/>
      <c r="RCB117" s="184"/>
      <c r="RCC117" s="184"/>
      <c r="RCD117" s="184"/>
      <c r="RCE117" s="184"/>
      <c r="RCF117" s="184"/>
      <c r="RCG117" s="184"/>
      <c r="RCH117" s="184"/>
      <c r="RCI117" s="184"/>
      <c r="RCJ117" s="184"/>
      <c r="RCK117" s="184"/>
      <c r="RCL117" s="184"/>
      <c r="RCM117" s="184"/>
      <c r="RCN117" s="184"/>
      <c r="RCO117" s="184"/>
      <c r="RCP117" s="184"/>
      <c r="RCQ117" s="184"/>
      <c r="RCR117" s="184"/>
      <c r="RCS117" s="184"/>
      <c r="RCT117" s="184"/>
      <c r="RCU117" s="184"/>
      <c r="RCV117" s="184"/>
      <c r="RCW117" s="184"/>
      <c r="RCX117" s="184"/>
      <c r="RCY117" s="184"/>
      <c r="RCZ117" s="184"/>
      <c r="RDA117" s="184"/>
      <c r="RDB117" s="184"/>
      <c r="RDC117" s="184"/>
      <c r="RDD117" s="184"/>
      <c r="RDE117" s="184"/>
      <c r="RDF117" s="184"/>
      <c r="RDG117" s="184"/>
      <c r="RDH117" s="184"/>
      <c r="RDI117" s="184"/>
      <c r="RDJ117" s="184"/>
      <c r="RDK117" s="184"/>
      <c r="RDL117" s="184"/>
      <c r="RDM117" s="184"/>
      <c r="RDN117" s="184"/>
      <c r="RDO117" s="184"/>
      <c r="RDP117" s="184"/>
      <c r="RDQ117" s="184"/>
      <c r="RDR117" s="184"/>
      <c r="RDS117" s="184"/>
      <c r="RDT117" s="184"/>
      <c r="RDU117" s="184"/>
      <c r="RDV117" s="184"/>
      <c r="RDW117" s="184"/>
      <c r="RDX117" s="184"/>
      <c r="RDY117" s="184"/>
      <c r="RDZ117" s="184"/>
      <c r="REA117" s="184"/>
      <c r="REB117" s="184"/>
      <c r="REC117" s="184"/>
      <c r="RED117" s="184"/>
      <c r="REE117" s="184"/>
      <c r="REF117" s="184"/>
      <c r="REG117" s="184"/>
      <c r="REH117" s="184"/>
      <c r="REI117" s="184"/>
      <c r="REJ117" s="184"/>
      <c r="REK117" s="184"/>
      <c r="REL117" s="184"/>
      <c r="REM117" s="184"/>
      <c r="REN117" s="184"/>
      <c r="REO117" s="184"/>
      <c r="REP117" s="184"/>
      <c r="REQ117" s="184"/>
      <c r="RER117" s="184"/>
      <c r="RES117" s="184"/>
      <c r="RET117" s="184"/>
      <c r="REU117" s="184"/>
      <c r="REV117" s="184"/>
      <c r="REW117" s="184"/>
      <c r="REX117" s="184"/>
      <c r="REY117" s="184"/>
      <c r="REZ117" s="184"/>
      <c r="RFA117" s="184"/>
      <c r="RFB117" s="184"/>
      <c r="RFC117" s="184"/>
      <c r="RFD117" s="184"/>
      <c r="RFE117" s="184"/>
      <c r="RFF117" s="184"/>
      <c r="RFG117" s="184"/>
      <c r="RFH117" s="184"/>
      <c r="RFI117" s="184"/>
      <c r="RFJ117" s="184"/>
      <c r="RFK117" s="184"/>
      <c r="RFL117" s="184"/>
      <c r="RFM117" s="184"/>
      <c r="RFN117" s="184"/>
      <c r="RFO117" s="184"/>
      <c r="RFP117" s="184"/>
      <c r="RFQ117" s="184"/>
      <c r="RFR117" s="184"/>
      <c r="RFS117" s="184"/>
      <c r="RFT117" s="184"/>
      <c r="RFU117" s="184"/>
      <c r="RFV117" s="184"/>
      <c r="RFW117" s="184"/>
      <c r="RFX117" s="184"/>
      <c r="RFY117" s="184"/>
      <c r="RFZ117" s="184"/>
      <c r="RGA117" s="184"/>
      <c r="RGB117" s="184"/>
      <c r="RGC117" s="184"/>
      <c r="RGD117" s="184"/>
      <c r="RGE117" s="184"/>
      <c r="RGF117" s="184"/>
      <c r="RGG117" s="184"/>
      <c r="RGH117" s="184"/>
      <c r="RGI117" s="184"/>
      <c r="RGJ117" s="184"/>
      <c r="RGK117" s="184"/>
      <c r="RGL117" s="184"/>
      <c r="RGM117" s="184"/>
      <c r="RGN117" s="184"/>
      <c r="RGO117" s="184"/>
      <c r="RGP117" s="184"/>
      <c r="RGQ117" s="184"/>
      <c r="RGR117" s="184"/>
      <c r="RGS117" s="184"/>
      <c r="RGT117" s="184"/>
      <c r="RGU117" s="184"/>
      <c r="RGV117" s="184"/>
      <c r="RGW117" s="184"/>
      <c r="RGX117" s="184"/>
      <c r="RGY117" s="184"/>
      <c r="RGZ117" s="184"/>
      <c r="RHA117" s="184"/>
      <c r="RHB117" s="184"/>
      <c r="RHC117" s="184"/>
      <c r="RHD117" s="184"/>
      <c r="RHE117" s="184"/>
      <c r="RHF117" s="184"/>
      <c r="RHG117" s="184"/>
      <c r="RHH117" s="184"/>
      <c r="RHI117" s="184"/>
      <c r="RHJ117" s="184"/>
      <c r="RHK117" s="184"/>
      <c r="RHL117" s="184"/>
      <c r="RHM117" s="184"/>
      <c r="RHN117" s="184"/>
      <c r="RHO117" s="184"/>
      <c r="RHP117" s="184"/>
      <c r="RHQ117" s="184"/>
      <c r="RHR117" s="184"/>
      <c r="RHS117" s="184"/>
      <c r="RHT117" s="184"/>
      <c r="RHU117" s="184"/>
      <c r="RHV117" s="184"/>
      <c r="RHW117" s="184"/>
      <c r="RHX117" s="184"/>
      <c r="RHY117" s="184"/>
      <c r="RHZ117" s="184"/>
      <c r="RIA117" s="184"/>
      <c r="RIB117" s="184"/>
      <c r="RIC117" s="184"/>
      <c r="RID117" s="184"/>
      <c r="RIE117" s="184"/>
      <c r="RIF117" s="184"/>
      <c r="RIG117" s="184"/>
      <c r="RIH117" s="184"/>
      <c r="RII117" s="184"/>
      <c r="RIJ117" s="184"/>
      <c r="RIK117" s="184"/>
      <c r="RIL117" s="184"/>
      <c r="RIM117" s="184"/>
      <c r="RIN117" s="184"/>
      <c r="RIO117" s="184"/>
      <c r="RIP117" s="184"/>
      <c r="RIQ117" s="184"/>
      <c r="RIR117" s="184"/>
      <c r="RIS117" s="184"/>
      <c r="RIT117" s="184"/>
      <c r="RIU117" s="184"/>
      <c r="RIV117" s="184"/>
      <c r="RIW117" s="184"/>
      <c r="RIX117" s="184"/>
      <c r="RIY117" s="184"/>
      <c r="RIZ117" s="184"/>
      <c r="RJA117" s="184"/>
      <c r="RJB117" s="184"/>
      <c r="RJC117" s="184"/>
      <c r="RJD117" s="184"/>
      <c r="RJE117" s="184"/>
      <c r="RJF117" s="184"/>
      <c r="RJG117" s="184"/>
      <c r="RJH117" s="184"/>
      <c r="RJI117" s="184"/>
      <c r="RJJ117" s="184"/>
      <c r="RJK117" s="184"/>
      <c r="RJL117" s="184"/>
      <c r="RJM117" s="184"/>
      <c r="RJN117" s="184"/>
      <c r="RJO117" s="184"/>
      <c r="RJP117" s="184"/>
      <c r="RJQ117" s="184"/>
      <c r="RJR117" s="184"/>
      <c r="RJS117" s="184"/>
      <c r="RJT117" s="184"/>
      <c r="RJU117" s="184"/>
      <c r="RJV117" s="184"/>
      <c r="RJW117" s="184"/>
      <c r="RJX117" s="184"/>
      <c r="RJY117" s="184"/>
      <c r="RJZ117" s="184"/>
      <c r="RKA117" s="184"/>
      <c r="RKB117" s="184"/>
      <c r="RKC117" s="184"/>
      <c r="RKD117" s="184"/>
      <c r="RKE117" s="184"/>
      <c r="RKF117" s="184"/>
      <c r="RKG117" s="184"/>
      <c r="RKH117" s="184"/>
      <c r="RKI117" s="184"/>
      <c r="RKJ117" s="184"/>
      <c r="RKK117" s="184"/>
      <c r="RKL117" s="184"/>
      <c r="RKM117" s="184"/>
      <c r="RKN117" s="184"/>
      <c r="RKO117" s="184"/>
      <c r="RKP117" s="184"/>
      <c r="RKQ117" s="184"/>
      <c r="RKR117" s="184"/>
      <c r="RKS117" s="184"/>
      <c r="RKT117" s="184"/>
      <c r="RKU117" s="184"/>
      <c r="RKV117" s="184"/>
      <c r="RKW117" s="184"/>
      <c r="RKX117" s="184"/>
      <c r="RKY117" s="184"/>
      <c r="RKZ117" s="184"/>
      <c r="RLA117" s="184"/>
      <c r="RLB117" s="184"/>
      <c r="RLC117" s="184"/>
      <c r="RLD117" s="184"/>
      <c r="RLE117" s="184"/>
      <c r="RLF117" s="184"/>
      <c r="RLG117" s="184"/>
      <c r="RLH117" s="184"/>
      <c r="RLI117" s="184"/>
      <c r="RLJ117" s="184"/>
      <c r="RLK117" s="184"/>
      <c r="RLL117" s="184"/>
      <c r="RLM117" s="184"/>
      <c r="RLN117" s="184"/>
      <c r="RLO117" s="184"/>
      <c r="RLP117" s="184"/>
      <c r="RLQ117" s="184"/>
      <c r="RLR117" s="184"/>
      <c r="RLS117" s="184"/>
      <c r="RLT117" s="184"/>
      <c r="RLU117" s="184"/>
      <c r="RLV117" s="184"/>
      <c r="RLW117" s="184"/>
      <c r="RLX117" s="184"/>
      <c r="RLY117" s="184"/>
      <c r="RLZ117" s="184"/>
      <c r="RMA117" s="184"/>
      <c r="RMB117" s="184"/>
      <c r="RMC117" s="184"/>
      <c r="RMD117" s="184"/>
      <c r="RME117" s="184"/>
      <c r="RMF117" s="184"/>
      <c r="RMG117" s="184"/>
      <c r="RMH117" s="184"/>
      <c r="RMI117" s="184"/>
      <c r="RMJ117" s="184"/>
      <c r="RMK117" s="184"/>
      <c r="RML117" s="184"/>
      <c r="RMM117" s="184"/>
      <c r="RMN117" s="184"/>
      <c r="RMO117" s="184"/>
      <c r="RMP117" s="184"/>
      <c r="RMQ117" s="184"/>
      <c r="RMR117" s="184"/>
      <c r="RMS117" s="184"/>
      <c r="RMT117" s="184"/>
      <c r="RMU117" s="184"/>
      <c r="RMV117" s="184"/>
      <c r="RMW117" s="184"/>
      <c r="RMX117" s="184"/>
      <c r="RMY117" s="184"/>
      <c r="RMZ117" s="184"/>
      <c r="RNA117" s="184"/>
      <c r="RNB117" s="184"/>
      <c r="RNC117" s="184"/>
      <c r="RND117" s="184"/>
      <c r="RNE117" s="184"/>
      <c r="RNF117" s="184"/>
      <c r="RNG117" s="184"/>
      <c r="RNH117" s="184"/>
      <c r="RNI117" s="184"/>
      <c r="RNJ117" s="184"/>
      <c r="RNK117" s="184"/>
      <c r="RNL117" s="184"/>
      <c r="RNM117" s="184"/>
      <c r="RNN117" s="184"/>
      <c r="RNO117" s="184"/>
      <c r="RNP117" s="184"/>
      <c r="RNQ117" s="184"/>
      <c r="RNR117" s="184"/>
      <c r="RNS117" s="184"/>
      <c r="RNT117" s="184"/>
      <c r="RNU117" s="184"/>
      <c r="RNV117" s="184"/>
      <c r="RNW117" s="184"/>
      <c r="RNX117" s="184"/>
      <c r="RNY117" s="184"/>
      <c r="RNZ117" s="184"/>
      <c r="ROA117" s="184"/>
      <c r="ROB117" s="184"/>
      <c r="ROC117" s="184"/>
      <c r="ROD117" s="184"/>
      <c r="ROE117" s="184"/>
      <c r="ROF117" s="184"/>
      <c r="ROG117" s="184"/>
      <c r="ROH117" s="184"/>
      <c r="ROI117" s="184"/>
      <c r="ROJ117" s="184"/>
      <c r="ROK117" s="184"/>
      <c r="ROL117" s="184"/>
      <c r="ROM117" s="184"/>
      <c r="RON117" s="184"/>
      <c r="ROO117" s="184"/>
      <c r="ROP117" s="184"/>
      <c r="ROQ117" s="184"/>
      <c r="ROR117" s="184"/>
      <c r="ROS117" s="184"/>
      <c r="ROT117" s="184"/>
      <c r="ROU117" s="184"/>
      <c r="ROV117" s="184"/>
      <c r="ROW117" s="184"/>
      <c r="ROX117" s="184"/>
      <c r="ROY117" s="184"/>
      <c r="ROZ117" s="184"/>
      <c r="RPA117" s="184"/>
      <c r="RPB117" s="184"/>
      <c r="RPC117" s="184"/>
      <c r="RPD117" s="184"/>
      <c r="RPE117" s="184"/>
      <c r="RPF117" s="184"/>
      <c r="RPG117" s="184"/>
      <c r="RPH117" s="184"/>
      <c r="RPI117" s="184"/>
      <c r="RPJ117" s="184"/>
      <c r="RPK117" s="184"/>
      <c r="RPL117" s="184"/>
      <c r="RPM117" s="184"/>
      <c r="RPN117" s="184"/>
      <c r="RPO117" s="184"/>
      <c r="RPP117" s="184"/>
      <c r="RPQ117" s="184"/>
      <c r="RPR117" s="184"/>
      <c r="RPS117" s="184"/>
      <c r="RPT117" s="184"/>
      <c r="RPU117" s="184"/>
      <c r="RPV117" s="184"/>
      <c r="RPW117" s="184"/>
      <c r="RPX117" s="184"/>
      <c r="RPY117" s="184"/>
      <c r="RPZ117" s="184"/>
      <c r="RQA117" s="184"/>
      <c r="RQB117" s="184"/>
      <c r="RQC117" s="184"/>
      <c r="RQD117" s="184"/>
      <c r="RQE117" s="184"/>
      <c r="RQF117" s="184"/>
      <c r="RQG117" s="184"/>
      <c r="RQH117" s="184"/>
      <c r="RQI117" s="184"/>
      <c r="RQJ117" s="184"/>
      <c r="RQK117" s="184"/>
      <c r="RQL117" s="184"/>
      <c r="RQM117" s="184"/>
      <c r="RQN117" s="184"/>
      <c r="RQO117" s="184"/>
      <c r="RQP117" s="184"/>
      <c r="RQQ117" s="184"/>
      <c r="RQR117" s="184"/>
      <c r="RQS117" s="184"/>
      <c r="RQT117" s="184"/>
      <c r="RQU117" s="184"/>
      <c r="RQV117" s="184"/>
      <c r="RQW117" s="184"/>
      <c r="RQX117" s="184"/>
      <c r="RQY117" s="184"/>
      <c r="RQZ117" s="184"/>
      <c r="RRA117" s="184"/>
      <c r="RRB117" s="184"/>
      <c r="RRC117" s="184"/>
      <c r="RRD117" s="184"/>
      <c r="RRE117" s="184"/>
      <c r="RRF117" s="184"/>
      <c r="RRG117" s="184"/>
      <c r="RRH117" s="184"/>
      <c r="RRI117" s="184"/>
      <c r="RRJ117" s="184"/>
      <c r="RRK117" s="184"/>
      <c r="RRL117" s="184"/>
      <c r="RRM117" s="184"/>
      <c r="RRN117" s="184"/>
      <c r="RRO117" s="184"/>
      <c r="RRP117" s="184"/>
      <c r="RRQ117" s="184"/>
      <c r="RRR117" s="184"/>
      <c r="RRS117" s="184"/>
      <c r="RRT117" s="184"/>
      <c r="RRU117" s="184"/>
      <c r="RRV117" s="184"/>
      <c r="RRW117" s="184"/>
      <c r="RRX117" s="184"/>
      <c r="RRY117" s="184"/>
      <c r="RRZ117" s="184"/>
      <c r="RSA117" s="184"/>
      <c r="RSB117" s="184"/>
      <c r="RSC117" s="184"/>
      <c r="RSD117" s="184"/>
      <c r="RSE117" s="184"/>
      <c r="RSF117" s="184"/>
      <c r="RSG117" s="184"/>
      <c r="RSH117" s="184"/>
      <c r="RSI117" s="184"/>
      <c r="RSJ117" s="184"/>
      <c r="RSK117" s="184"/>
      <c r="RSL117" s="184"/>
      <c r="RSM117" s="184"/>
      <c r="RSN117" s="184"/>
      <c r="RSO117" s="184"/>
      <c r="RSP117" s="184"/>
      <c r="RSQ117" s="184"/>
      <c r="RSR117" s="184"/>
      <c r="RSS117" s="184"/>
      <c r="RST117" s="184"/>
      <c r="RSU117" s="184"/>
      <c r="RSV117" s="184"/>
      <c r="RSW117" s="184"/>
      <c r="RSX117" s="184"/>
      <c r="RSY117" s="184"/>
      <c r="RSZ117" s="184"/>
      <c r="RTA117" s="184"/>
      <c r="RTB117" s="184"/>
      <c r="RTC117" s="184"/>
      <c r="RTD117" s="184"/>
      <c r="RTE117" s="184"/>
      <c r="RTF117" s="184"/>
      <c r="RTG117" s="184"/>
      <c r="RTH117" s="184"/>
      <c r="RTI117" s="184"/>
      <c r="RTJ117" s="184"/>
      <c r="RTK117" s="184"/>
      <c r="RTL117" s="184"/>
      <c r="RTM117" s="184"/>
      <c r="RTN117" s="184"/>
      <c r="RTO117" s="184"/>
      <c r="RTP117" s="184"/>
      <c r="RTQ117" s="184"/>
      <c r="RTR117" s="184"/>
      <c r="RTS117" s="184"/>
      <c r="RTT117" s="184"/>
      <c r="RTU117" s="184"/>
      <c r="RTV117" s="184"/>
      <c r="RTW117" s="184"/>
      <c r="RTX117" s="184"/>
      <c r="RTY117" s="184"/>
      <c r="RTZ117" s="184"/>
      <c r="RUA117" s="184"/>
      <c r="RUB117" s="184"/>
      <c r="RUC117" s="184"/>
      <c r="RUD117" s="184"/>
      <c r="RUE117" s="184"/>
      <c r="RUF117" s="184"/>
      <c r="RUG117" s="184"/>
      <c r="RUH117" s="184"/>
      <c r="RUI117" s="184"/>
      <c r="RUJ117" s="184"/>
      <c r="RUK117" s="184"/>
      <c r="RUL117" s="184"/>
      <c r="RUM117" s="184"/>
      <c r="RUN117" s="184"/>
      <c r="RUO117" s="184"/>
      <c r="RUP117" s="184"/>
      <c r="RUQ117" s="184"/>
      <c r="RUR117" s="184"/>
      <c r="RUS117" s="184"/>
      <c r="RUT117" s="184"/>
      <c r="RUU117" s="184"/>
      <c r="RUV117" s="184"/>
      <c r="RUW117" s="184"/>
      <c r="RUX117" s="184"/>
      <c r="RUY117" s="184"/>
      <c r="RUZ117" s="184"/>
      <c r="RVA117" s="184"/>
      <c r="RVB117" s="184"/>
      <c r="RVC117" s="184"/>
      <c r="RVD117" s="184"/>
      <c r="RVE117" s="184"/>
      <c r="RVF117" s="184"/>
      <c r="RVG117" s="184"/>
      <c r="RVH117" s="184"/>
      <c r="RVI117" s="184"/>
      <c r="RVJ117" s="184"/>
      <c r="RVK117" s="184"/>
      <c r="RVL117" s="184"/>
      <c r="RVM117" s="184"/>
      <c r="RVN117" s="184"/>
      <c r="RVO117" s="184"/>
      <c r="RVP117" s="184"/>
      <c r="RVQ117" s="184"/>
      <c r="RVR117" s="184"/>
      <c r="RVS117" s="184"/>
      <c r="RVT117" s="184"/>
      <c r="RVU117" s="184"/>
      <c r="RVV117" s="184"/>
      <c r="RVW117" s="184"/>
      <c r="RVX117" s="184"/>
      <c r="RVY117" s="184"/>
      <c r="RVZ117" s="184"/>
      <c r="RWA117" s="184"/>
      <c r="RWB117" s="184"/>
      <c r="RWC117" s="184"/>
      <c r="RWD117" s="184"/>
      <c r="RWE117" s="184"/>
      <c r="RWF117" s="184"/>
      <c r="RWG117" s="184"/>
      <c r="RWH117" s="184"/>
      <c r="RWI117" s="184"/>
      <c r="RWJ117" s="184"/>
      <c r="RWK117" s="184"/>
      <c r="RWL117" s="184"/>
      <c r="RWM117" s="184"/>
      <c r="RWN117" s="184"/>
      <c r="RWO117" s="184"/>
      <c r="RWP117" s="184"/>
      <c r="RWQ117" s="184"/>
      <c r="RWR117" s="184"/>
      <c r="RWS117" s="184"/>
      <c r="RWT117" s="184"/>
      <c r="RWU117" s="184"/>
      <c r="RWV117" s="184"/>
      <c r="RWW117" s="184"/>
      <c r="RWX117" s="184"/>
      <c r="RWY117" s="184"/>
      <c r="RWZ117" s="184"/>
      <c r="RXA117" s="184"/>
      <c r="RXB117" s="184"/>
      <c r="RXC117" s="184"/>
      <c r="RXD117" s="184"/>
      <c r="RXE117" s="184"/>
      <c r="RXF117" s="184"/>
      <c r="RXG117" s="184"/>
      <c r="RXH117" s="184"/>
      <c r="RXI117" s="184"/>
      <c r="RXJ117" s="184"/>
      <c r="RXK117" s="184"/>
      <c r="RXL117" s="184"/>
      <c r="RXM117" s="184"/>
      <c r="RXN117" s="184"/>
      <c r="RXO117" s="184"/>
      <c r="RXP117" s="184"/>
      <c r="RXQ117" s="184"/>
      <c r="RXR117" s="184"/>
      <c r="RXS117" s="184"/>
      <c r="RXT117" s="184"/>
      <c r="RXU117" s="184"/>
      <c r="RXV117" s="184"/>
      <c r="RXW117" s="184"/>
      <c r="RXX117" s="184"/>
      <c r="RXY117" s="184"/>
      <c r="RXZ117" s="184"/>
      <c r="RYA117" s="184"/>
      <c r="RYB117" s="184"/>
      <c r="RYC117" s="184"/>
      <c r="RYD117" s="184"/>
      <c r="RYE117" s="184"/>
      <c r="RYF117" s="184"/>
      <c r="RYG117" s="184"/>
      <c r="RYH117" s="184"/>
      <c r="RYI117" s="184"/>
      <c r="RYJ117" s="184"/>
      <c r="RYK117" s="184"/>
      <c r="RYL117" s="184"/>
      <c r="RYM117" s="184"/>
      <c r="RYN117" s="184"/>
      <c r="RYO117" s="184"/>
      <c r="RYP117" s="184"/>
      <c r="RYQ117" s="184"/>
      <c r="RYR117" s="184"/>
      <c r="RYS117" s="184"/>
      <c r="RYT117" s="184"/>
      <c r="RYU117" s="184"/>
      <c r="RYV117" s="184"/>
      <c r="RYW117" s="184"/>
      <c r="RYX117" s="184"/>
      <c r="RYY117" s="184"/>
      <c r="RYZ117" s="184"/>
      <c r="RZA117" s="184"/>
      <c r="RZB117" s="184"/>
      <c r="RZC117" s="184"/>
      <c r="RZD117" s="184"/>
      <c r="RZE117" s="184"/>
      <c r="RZF117" s="184"/>
      <c r="RZG117" s="184"/>
      <c r="RZH117" s="184"/>
      <c r="RZI117" s="184"/>
      <c r="RZJ117" s="184"/>
      <c r="RZK117" s="184"/>
      <c r="RZL117" s="184"/>
      <c r="RZM117" s="184"/>
      <c r="RZN117" s="184"/>
      <c r="RZO117" s="184"/>
      <c r="RZP117" s="184"/>
      <c r="RZQ117" s="184"/>
      <c r="RZR117" s="184"/>
      <c r="RZS117" s="184"/>
      <c r="RZT117" s="184"/>
      <c r="RZU117" s="184"/>
      <c r="RZV117" s="184"/>
      <c r="RZW117" s="184"/>
      <c r="RZX117" s="184"/>
      <c r="RZY117" s="184"/>
      <c r="RZZ117" s="184"/>
      <c r="SAA117" s="184"/>
      <c r="SAB117" s="184"/>
      <c r="SAC117" s="184"/>
      <c r="SAD117" s="184"/>
      <c r="SAE117" s="184"/>
      <c r="SAF117" s="184"/>
      <c r="SAG117" s="184"/>
      <c r="SAH117" s="184"/>
      <c r="SAI117" s="184"/>
      <c r="SAJ117" s="184"/>
      <c r="SAK117" s="184"/>
      <c r="SAL117" s="184"/>
      <c r="SAM117" s="184"/>
      <c r="SAN117" s="184"/>
      <c r="SAO117" s="184"/>
      <c r="SAP117" s="184"/>
      <c r="SAQ117" s="184"/>
      <c r="SAR117" s="184"/>
      <c r="SAS117" s="184"/>
      <c r="SAT117" s="184"/>
      <c r="SAU117" s="184"/>
      <c r="SAV117" s="184"/>
      <c r="SAW117" s="184"/>
      <c r="SAX117" s="184"/>
      <c r="SAY117" s="184"/>
      <c r="SAZ117" s="184"/>
      <c r="SBA117" s="184"/>
      <c r="SBB117" s="184"/>
      <c r="SBC117" s="184"/>
      <c r="SBD117" s="184"/>
      <c r="SBE117" s="184"/>
      <c r="SBF117" s="184"/>
      <c r="SBG117" s="184"/>
      <c r="SBH117" s="184"/>
      <c r="SBI117" s="184"/>
      <c r="SBJ117" s="184"/>
      <c r="SBK117" s="184"/>
      <c r="SBL117" s="184"/>
      <c r="SBM117" s="184"/>
      <c r="SBN117" s="184"/>
      <c r="SBO117" s="184"/>
      <c r="SBP117" s="184"/>
      <c r="SBQ117" s="184"/>
      <c r="SBR117" s="184"/>
      <c r="SBS117" s="184"/>
      <c r="SBT117" s="184"/>
      <c r="SBU117" s="184"/>
      <c r="SBV117" s="184"/>
      <c r="SBW117" s="184"/>
      <c r="SBX117" s="184"/>
      <c r="SBY117" s="184"/>
      <c r="SBZ117" s="184"/>
      <c r="SCA117" s="184"/>
      <c r="SCB117" s="184"/>
      <c r="SCC117" s="184"/>
      <c r="SCD117" s="184"/>
      <c r="SCE117" s="184"/>
      <c r="SCF117" s="184"/>
      <c r="SCG117" s="184"/>
      <c r="SCH117" s="184"/>
      <c r="SCI117" s="184"/>
      <c r="SCJ117" s="184"/>
      <c r="SCK117" s="184"/>
      <c r="SCL117" s="184"/>
      <c r="SCM117" s="184"/>
      <c r="SCN117" s="184"/>
      <c r="SCO117" s="184"/>
      <c r="SCP117" s="184"/>
      <c r="SCQ117" s="184"/>
      <c r="SCR117" s="184"/>
      <c r="SCS117" s="184"/>
      <c r="SCT117" s="184"/>
      <c r="SCU117" s="184"/>
      <c r="SCV117" s="184"/>
      <c r="SCW117" s="184"/>
      <c r="SCX117" s="184"/>
      <c r="SCY117" s="184"/>
      <c r="SCZ117" s="184"/>
      <c r="SDA117" s="184"/>
      <c r="SDB117" s="184"/>
      <c r="SDC117" s="184"/>
      <c r="SDD117" s="184"/>
      <c r="SDE117" s="184"/>
      <c r="SDF117" s="184"/>
      <c r="SDG117" s="184"/>
      <c r="SDH117" s="184"/>
      <c r="SDI117" s="184"/>
      <c r="SDJ117" s="184"/>
      <c r="SDK117" s="184"/>
      <c r="SDL117" s="184"/>
      <c r="SDM117" s="184"/>
      <c r="SDN117" s="184"/>
      <c r="SDO117" s="184"/>
      <c r="SDP117" s="184"/>
      <c r="SDQ117" s="184"/>
      <c r="SDR117" s="184"/>
      <c r="SDS117" s="184"/>
      <c r="SDT117" s="184"/>
      <c r="SDU117" s="184"/>
      <c r="SDV117" s="184"/>
      <c r="SDW117" s="184"/>
      <c r="SDX117" s="184"/>
      <c r="SDY117" s="184"/>
      <c r="SDZ117" s="184"/>
      <c r="SEA117" s="184"/>
      <c r="SEB117" s="184"/>
      <c r="SEC117" s="184"/>
      <c r="SED117" s="184"/>
      <c r="SEE117" s="184"/>
      <c r="SEF117" s="184"/>
      <c r="SEG117" s="184"/>
      <c r="SEH117" s="184"/>
      <c r="SEI117" s="184"/>
      <c r="SEJ117" s="184"/>
      <c r="SEK117" s="184"/>
      <c r="SEL117" s="184"/>
      <c r="SEM117" s="184"/>
      <c r="SEN117" s="184"/>
      <c r="SEO117" s="184"/>
      <c r="SEP117" s="184"/>
      <c r="SEQ117" s="184"/>
      <c r="SER117" s="184"/>
      <c r="SES117" s="184"/>
      <c r="SET117" s="184"/>
      <c r="SEU117" s="184"/>
      <c r="SEV117" s="184"/>
      <c r="SEW117" s="184"/>
      <c r="SEX117" s="184"/>
      <c r="SEY117" s="184"/>
      <c r="SEZ117" s="184"/>
      <c r="SFA117" s="184"/>
      <c r="SFB117" s="184"/>
      <c r="SFC117" s="184"/>
      <c r="SFD117" s="184"/>
      <c r="SFE117" s="184"/>
      <c r="SFF117" s="184"/>
      <c r="SFG117" s="184"/>
      <c r="SFH117" s="184"/>
      <c r="SFI117" s="184"/>
      <c r="SFJ117" s="184"/>
      <c r="SFK117" s="184"/>
      <c r="SFL117" s="184"/>
      <c r="SFM117" s="184"/>
      <c r="SFN117" s="184"/>
      <c r="SFO117" s="184"/>
      <c r="SFP117" s="184"/>
      <c r="SFQ117" s="184"/>
      <c r="SFR117" s="184"/>
      <c r="SFS117" s="184"/>
      <c r="SFT117" s="184"/>
      <c r="SFU117" s="184"/>
      <c r="SFV117" s="184"/>
      <c r="SFW117" s="184"/>
      <c r="SFX117" s="184"/>
      <c r="SFY117" s="184"/>
      <c r="SFZ117" s="184"/>
      <c r="SGA117" s="184"/>
      <c r="SGB117" s="184"/>
      <c r="SGC117" s="184"/>
      <c r="SGD117" s="184"/>
      <c r="SGE117" s="184"/>
      <c r="SGF117" s="184"/>
      <c r="SGG117" s="184"/>
      <c r="SGH117" s="184"/>
      <c r="SGI117" s="184"/>
      <c r="SGJ117" s="184"/>
      <c r="SGK117" s="184"/>
      <c r="SGL117" s="184"/>
      <c r="SGM117" s="184"/>
      <c r="SGN117" s="184"/>
      <c r="SGO117" s="184"/>
      <c r="SGP117" s="184"/>
      <c r="SGQ117" s="184"/>
      <c r="SGR117" s="184"/>
      <c r="SGS117" s="184"/>
      <c r="SGT117" s="184"/>
      <c r="SGU117" s="184"/>
      <c r="SGV117" s="184"/>
      <c r="SGW117" s="184"/>
      <c r="SGX117" s="184"/>
      <c r="SGY117" s="184"/>
      <c r="SGZ117" s="184"/>
      <c r="SHA117" s="184"/>
      <c r="SHB117" s="184"/>
      <c r="SHC117" s="184"/>
      <c r="SHD117" s="184"/>
      <c r="SHE117" s="184"/>
      <c r="SHF117" s="184"/>
      <c r="SHG117" s="184"/>
      <c r="SHH117" s="184"/>
      <c r="SHI117" s="184"/>
      <c r="SHJ117" s="184"/>
      <c r="SHK117" s="184"/>
      <c r="SHL117" s="184"/>
      <c r="SHM117" s="184"/>
      <c r="SHN117" s="184"/>
      <c r="SHO117" s="184"/>
      <c r="SHP117" s="184"/>
      <c r="SHQ117" s="184"/>
      <c r="SHR117" s="184"/>
      <c r="SHS117" s="184"/>
      <c r="SHT117" s="184"/>
      <c r="SHU117" s="184"/>
      <c r="SHV117" s="184"/>
      <c r="SHW117" s="184"/>
      <c r="SHX117" s="184"/>
      <c r="SHY117" s="184"/>
      <c r="SHZ117" s="184"/>
      <c r="SIA117" s="184"/>
      <c r="SIB117" s="184"/>
      <c r="SIC117" s="184"/>
      <c r="SID117" s="184"/>
      <c r="SIE117" s="184"/>
      <c r="SIF117" s="184"/>
      <c r="SIG117" s="184"/>
      <c r="SIH117" s="184"/>
      <c r="SII117" s="184"/>
      <c r="SIJ117" s="184"/>
      <c r="SIK117" s="184"/>
      <c r="SIL117" s="184"/>
      <c r="SIM117" s="184"/>
      <c r="SIN117" s="184"/>
      <c r="SIO117" s="184"/>
      <c r="SIP117" s="184"/>
      <c r="SIQ117" s="184"/>
      <c r="SIR117" s="184"/>
      <c r="SIS117" s="184"/>
      <c r="SIT117" s="184"/>
      <c r="SIU117" s="184"/>
      <c r="SIV117" s="184"/>
      <c r="SIW117" s="184"/>
      <c r="SIX117" s="184"/>
      <c r="SIY117" s="184"/>
      <c r="SIZ117" s="184"/>
      <c r="SJA117" s="184"/>
      <c r="SJB117" s="184"/>
      <c r="SJC117" s="184"/>
      <c r="SJD117" s="184"/>
      <c r="SJE117" s="184"/>
      <c r="SJF117" s="184"/>
      <c r="SJG117" s="184"/>
      <c r="SJH117" s="184"/>
      <c r="SJI117" s="184"/>
      <c r="SJJ117" s="184"/>
      <c r="SJK117" s="184"/>
      <c r="SJL117" s="184"/>
      <c r="SJM117" s="184"/>
      <c r="SJN117" s="184"/>
      <c r="SJO117" s="184"/>
      <c r="SJP117" s="184"/>
      <c r="SJQ117" s="184"/>
      <c r="SJR117" s="184"/>
      <c r="SJS117" s="184"/>
      <c r="SJT117" s="184"/>
      <c r="SJU117" s="184"/>
      <c r="SJV117" s="184"/>
      <c r="SJW117" s="184"/>
      <c r="SJX117" s="184"/>
      <c r="SJY117" s="184"/>
      <c r="SJZ117" s="184"/>
      <c r="SKA117" s="184"/>
      <c r="SKB117" s="184"/>
      <c r="SKC117" s="184"/>
      <c r="SKD117" s="184"/>
      <c r="SKE117" s="184"/>
      <c r="SKF117" s="184"/>
      <c r="SKG117" s="184"/>
      <c r="SKH117" s="184"/>
      <c r="SKI117" s="184"/>
      <c r="SKJ117" s="184"/>
      <c r="SKK117" s="184"/>
      <c r="SKL117" s="184"/>
      <c r="SKM117" s="184"/>
      <c r="SKN117" s="184"/>
      <c r="SKO117" s="184"/>
      <c r="SKP117" s="184"/>
      <c r="SKQ117" s="184"/>
      <c r="SKR117" s="184"/>
      <c r="SKS117" s="184"/>
      <c r="SKT117" s="184"/>
      <c r="SKU117" s="184"/>
      <c r="SKV117" s="184"/>
      <c r="SKW117" s="184"/>
      <c r="SKX117" s="184"/>
      <c r="SKY117" s="184"/>
      <c r="SKZ117" s="184"/>
      <c r="SLA117" s="184"/>
      <c r="SLB117" s="184"/>
      <c r="SLC117" s="184"/>
      <c r="SLD117" s="184"/>
      <c r="SLE117" s="184"/>
      <c r="SLF117" s="184"/>
      <c r="SLG117" s="184"/>
      <c r="SLH117" s="184"/>
      <c r="SLI117" s="184"/>
      <c r="SLJ117" s="184"/>
      <c r="SLK117" s="184"/>
      <c r="SLL117" s="184"/>
      <c r="SLM117" s="184"/>
      <c r="SLN117" s="184"/>
      <c r="SLO117" s="184"/>
      <c r="SLP117" s="184"/>
      <c r="SLQ117" s="184"/>
      <c r="SLR117" s="184"/>
      <c r="SLS117" s="184"/>
      <c r="SLT117" s="184"/>
      <c r="SLU117" s="184"/>
      <c r="SLV117" s="184"/>
      <c r="SLW117" s="184"/>
      <c r="SLX117" s="184"/>
      <c r="SLY117" s="184"/>
      <c r="SLZ117" s="184"/>
      <c r="SMA117" s="184"/>
      <c r="SMB117" s="184"/>
      <c r="SMC117" s="184"/>
      <c r="SMD117" s="184"/>
      <c r="SME117" s="184"/>
      <c r="SMF117" s="184"/>
      <c r="SMG117" s="184"/>
      <c r="SMH117" s="184"/>
      <c r="SMI117" s="184"/>
      <c r="SMJ117" s="184"/>
      <c r="SMK117" s="184"/>
      <c r="SML117" s="184"/>
      <c r="SMM117" s="184"/>
      <c r="SMN117" s="184"/>
      <c r="SMO117" s="184"/>
      <c r="SMP117" s="184"/>
      <c r="SMQ117" s="184"/>
      <c r="SMR117" s="184"/>
      <c r="SMS117" s="184"/>
      <c r="SMT117" s="184"/>
      <c r="SMU117" s="184"/>
      <c r="SMV117" s="184"/>
      <c r="SMW117" s="184"/>
      <c r="SMX117" s="184"/>
      <c r="SMY117" s="184"/>
      <c r="SMZ117" s="184"/>
      <c r="SNA117" s="184"/>
      <c r="SNB117" s="184"/>
      <c r="SNC117" s="184"/>
      <c r="SND117" s="184"/>
      <c r="SNE117" s="184"/>
      <c r="SNF117" s="184"/>
      <c r="SNG117" s="184"/>
      <c r="SNH117" s="184"/>
      <c r="SNI117" s="184"/>
      <c r="SNJ117" s="184"/>
      <c r="SNK117" s="184"/>
      <c r="SNL117" s="184"/>
      <c r="SNM117" s="184"/>
      <c r="SNN117" s="184"/>
      <c r="SNO117" s="184"/>
      <c r="SNP117" s="184"/>
      <c r="SNQ117" s="184"/>
      <c r="SNR117" s="184"/>
      <c r="SNS117" s="184"/>
      <c r="SNT117" s="184"/>
      <c r="SNU117" s="184"/>
      <c r="SNV117" s="184"/>
      <c r="SNW117" s="184"/>
      <c r="SNX117" s="184"/>
      <c r="SNY117" s="184"/>
      <c r="SNZ117" s="184"/>
      <c r="SOA117" s="184"/>
      <c r="SOB117" s="184"/>
      <c r="SOC117" s="184"/>
      <c r="SOD117" s="184"/>
      <c r="SOE117" s="184"/>
      <c r="SOF117" s="184"/>
      <c r="SOG117" s="184"/>
      <c r="SOH117" s="184"/>
      <c r="SOI117" s="184"/>
      <c r="SOJ117" s="184"/>
      <c r="SOK117" s="184"/>
      <c r="SOL117" s="184"/>
      <c r="SOM117" s="184"/>
      <c r="SON117" s="184"/>
      <c r="SOO117" s="184"/>
      <c r="SOP117" s="184"/>
      <c r="SOQ117" s="184"/>
      <c r="SOR117" s="184"/>
      <c r="SOS117" s="184"/>
      <c r="SOT117" s="184"/>
      <c r="SOU117" s="184"/>
      <c r="SOV117" s="184"/>
      <c r="SOW117" s="184"/>
      <c r="SOX117" s="184"/>
      <c r="SOY117" s="184"/>
      <c r="SOZ117" s="184"/>
      <c r="SPA117" s="184"/>
      <c r="SPB117" s="184"/>
      <c r="SPC117" s="184"/>
      <c r="SPD117" s="184"/>
      <c r="SPE117" s="184"/>
      <c r="SPF117" s="184"/>
      <c r="SPG117" s="184"/>
      <c r="SPH117" s="184"/>
      <c r="SPI117" s="184"/>
      <c r="SPJ117" s="184"/>
      <c r="SPK117" s="184"/>
      <c r="SPL117" s="184"/>
      <c r="SPM117" s="184"/>
      <c r="SPN117" s="184"/>
      <c r="SPO117" s="184"/>
      <c r="SPP117" s="184"/>
      <c r="SPQ117" s="184"/>
      <c r="SPR117" s="184"/>
      <c r="SPS117" s="184"/>
      <c r="SPT117" s="184"/>
      <c r="SPU117" s="184"/>
      <c r="SPV117" s="184"/>
      <c r="SPW117" s="184"/>
      <c r="SPX117" s="184"/>
      <c r="SPY117" s="184"/>
      <c r="SPZ117" s="184"/>
      <c r="SQA117" s="184"/>
      <c r="SQB117" s="184"/>
      <c r="SQC117" s="184"/>
      <c r="SQD117" s="184"/>
      <c r="SQE117" s="184"/>
      <c r="SQF117" s="184"/>
      <c r="SQG117" s="184"/>
      <c r="SQH117" s="184"/>
      <c r="SQI117" s="184"/>
      <c r="SQJ117" s="184"/>
      <c r="SQK117" s="184"/>
      <c r="SQL117" s="184"/>
      <c r="SQM117" s="184"/>
      <c r="SQN117" s="184"/>
      <c r="SQO117" s="184"/>
      <c r="SQP117" s="184"/>
      <c r="SQQ117" s="184"/>
      <c r="SQR117" s="184"/>
      <c r="SQS117" s="184"/>
      <c r="SQT117" s="184"/>
      <c r="SQU117" s="184"/>
      <c r="SQV117" s="184"/>
      <c r="SQW117" s="184"/>
      <c r="SQX117" s="184"/>
      <c r="SQY117" s="184"/>
      <c r="SQZ117" s="184"/>
      <c r="SRA117" s="184"/>
      <c r="SRB117" s="184"/>
      <c r="SRC117" s="184"/>
      <c r="SRD117" s="184"/>
      <c r="SRE117" s="184"/>
      <c r="SRF117" s="184"/>
      <c r="SRG117" s="184"/>
      <c r="SRH117" s="184"/>
      <c r="SRI117" s="184"/>
      <c r="SRJ117" s="184"/>
      <c r="SRK117" s="184"/>
      <c r="SRL117" s="184"/>
      <c r="SRM117" s="184"/>
      <c r="SRN117" s="184"/>
      <c r="SRO117" s="184"/>
      <c r="SRP117" s="184"/>
      <c r="SRQ117" s="184"/>
      <c r="SRR117" s="184"/>
      <c r="SRS117" s="184"/>
      <c r="SRT117" s="184"/>
      <c r="SRU117" s="184"/>
      <c r="SRV117" s="184"/>
      <c r="SRW117" s="184"/>
      <c r="SRX117" s="184"/>
      <c r="SRY117" s="184"/>
      <c r="SRZ117" s="184"/>
      <c r="SSA117" s="184"/>
      <c r="SSB117" s="184"/>
      <c r="SSC117" s="184"/>
      <c r="SSD117" s="184"/>
      <c r="SSE117" s="184"/>
      <c r="SSF117" s="184"/>
      <c r="SSG117" s="184"/>
      <c r="SSH117" s="184"/>
      <c r="SSI117" s="184"/>
      <c r="SSJ117" s="184"/>
      <c r="SSK117" s="184"/>
      <c r="SSL117" s="184"/>
      <c r="SSM117" s="184"/>
      <c r="SSN117" s="184"/>
      <c r="SSO117" s="184"/>
      <c r="SSP117" s="184"/>
      <c r="SSQ117" s="184"/>
      <c r="SSR117" s="184"/>
      <c r="SSS117" s="184"/>
      <c r="SST117" s="184"/>
      <c r="SSU117" s="184"/>
      <c r="SSV117" s="184"/>
      <c r="SSW117" s="184"/>
      <c r="SSX117" s="184"/>
      <c r="SSY117" s="184"/>
      <c r="SSZ117" s="184"/>
      <c r="STA117" s="184"/>
      <c r="STB117" s="184"/>
      <c r="STC117" s="184"/>
      <c r="STD117" s="184"/>
      <c r="STE117" s="184"/>
      <c r="STF117" s="184"/>
      <c r="STG117" s="184"/>
      <c r="STH117" s="184"/>
      <c r="STI117" s="184"/>
      <c r="STJ117" s="184"/>
      <c r="STK117" s="184"/>
      <c r="STL117" s="184"/>
      <c r="STM117" s="184"/>
      <c r="STN117" s="184"/>
      <c r="STO117" s="184"/>
      <c r="STP117" s="184"/>
      <c r="STQ117" s="184"/>
      <c r="STR117" s="184"/>
      <c r="STS117" s="184"/>
      <c r="STT117" s="184"/>
      <c r="STU117" s="184"/>
      <c r="STV117" s="184"/>
      <c r="STW117" s="184"/>
      <c r="STX117" s="184"/>
      <c r="STY117" s="184"/>
      <c r="STZ117" s="184"/>
      <c r="SUA117" s="184"/>
      <c r="SUB117" s="184"/>
      <c r="SUC117" s="184"/>
      <c r="SUD117" s="184"/>
      <c r="SUE117" s="184"/>
      <c r="SUF117" s="184"/>
      <c r="SUG117" s="184"/>
      <c r="SUH117" s="184"/>
      <c r="SUI117" s="184"/>
      <c r="SUJ117" s="184"/>
      <c r="SUK117" s="184"/>
      <c r="SUL117" s="184"/>
      <c r="SUM117" s="184"/>
      <c r="SUN117" s="184"/>
      <c r="SUO117" s="184"/>
      <c r="SUP117" s="184"/>
      <c r="SUQ117" s="184"/>
      <c r="SUR117" s="184"/>
      <c r="SUS117" s="184"/>
      <c r="SUT117" s="184"/>
      <c r="SUU117" s="184"/>
      <c r="SUV117" s="184"/>
      <c r="SUW117" s="184"/>
      <c r="SUX117" s="184"/>
      <c r="SUY117" s="184"/>
      <c r="SUZ117" s="184"/>
      <c r="SVA117" s="184"/>
      <c r="SVB117" s="184"/>
      <c r="SVC117" s="184"/>
      <c r="SVD117" s="184"/>
      <c r="SVE117" s="184"/>
      <c r="SVF117" s="184"/>
      <c r="SVG117" s="184"/>
      <c r="SVH117" s="184"/>
      <c r="SVI117" s="184"/>
      <c r="SVJ117" s="184"/>
      <c r="SVK117" s="184"/>
      <c r="SVL117" s="184"/>
      <c r="SVM117" s="184"/>
      <c r="SVN117" s="184"/>
      <c r="SVO117" s="184"/>
      <c r="SVP117" s="184"/>
      <c r="SVQ117" s="184"/>
      <c r="SVR117" s="184"/>
      <c r="SVS117" s="184"/>
      <c r="SVT117" s="184"/>
      <c r="SVU117" s="184"/>
      <c r="SVV117" s="184"/>
      <c r="SVW117" s="184"/>
      <c r="SVX117" s="184"/>
      <c r="SVY117" s="184"/>
      <c r="SVZ117" s="184"/>
      <c r="SWA117" s="184"/>
      <c r="SWB117" s="184"/>
      <c r="SWC117" s="184"/>
      <c r="SWD117" s="184"/>
      <c r="SWE117" s="184"/>
      <c r="SWF117" s="184"/>
      <c r="SWG117" s="184"/>
      <c r="SWH117" s="184"/>
      <c r="SWI117" s="184"/>
      <c r="SWJ117" s="184"/>
      <c r="SWK117" s="184"/>
      <c r="SWL117" s="184"/>
      <c r="SWM117" s="184"/>
      <c r="SWN117" s="184"/>
      <c r="SWO117" s="184"/>
      <c r="SWP117" s="184"/>
      <c r="SWQ117" s="184"/>
      <c r="SWR117" s="184"/>
      <c r="SWS117" s="184"/>
      <c r="SWT117" s="184"/>
      <c r="SWU117" s="184"/>
      <c r="SWV117" s="184"/>
      <c r="SWW117" s="184"/>
      <c r="SWX117" s="184"/>
      <c r="SWY117" s="184"/>
      <c r="SWZ117" s="184"/>
      <c r="SXA117" s="184"/>
      <c r="SXB117" s="184"/>
      <c r="SXC117" s="184"/>
      <c r="SXD117" s="184"/>
      <c r="SXE117" s="184"/>
      <c r="SXF117" s="184"/>
      <c r="SXG117" s="184"/>
      <c r="SXH117" s="184"/>
      <c r="SXI117" s="184"/>
      <c r="SXJ117" s="184"/>
      <c r="SXK117" s="184"/>
      <c r="SXL117" s="184"/>
      <c r="SXM117" s="184"/>
      <c r="SXN117" s="184"/>
      <c r="SXO117" s="184"/>
      <c r="SXP117" s="184"/>
      <c r="SXQ117" s="184"/>
      <c r="SXR117" s="184"/>
      <c r="SXS117" s="184"/>
      <c r="SXT117" s="184"/>
      <c r="SXU117" s="184"/>
      <c r="SXV117" s="184"/>
      <c r="SXW117" s="184"/>
      <c r="SXX117" s="184"/>
      <c r="SXY117" s="184"/>
      <c r="SXZ117" s="184"/>
      <c r="SYA117" s="184"/>
      <c r="SYB117" s="184"/>
      <c r="SYC117" s="184"/>
      <c r="SYD117" s="184"/>
      <c r="SYE117" s="184"/>
      <c r="SYF117" s="184"/>
      <c r="SYG117" s="184"/>
      <c r="SYH117" s="184"/>
      <c r="SYI117" s="184"/>
      <c r="SYJ117" s="184"/>
      <c r="SYK117" s="184"/>
      <c r="SYL117" s="184"/>
      <c r="SYM117" s="184"/>
      <c r="SYN117" s="184"/>
      <c r="SYO117" s="184"/>
      <c r="SYP117" s="184"/>
      <c r="SYQ117" s="184"/>
      <c r="SYR117" s="184"/>
      <c r="SYS117" s="184"/>
      <c r="SYT117" s="184"/>
      <c r="SYU117" s="184"/>
      <c r="SYV117" s="184"/>
      <c r="SYW117" s="184"/>
      <c r="SYX117" s="184"/>
      <c r="SYY117" s="184"/>
      <c r="SYZ117" s="184"/>
      <c r="SZA117" s="184"/>
      <c r="SZB117" s="184"/>
      <c r="SZC117" s="184"/>
      <c r="SZD117" s="184"/>
      <c r="SZE117" s="184"/>
      <c r="SZF117" s="184"/>
      <c r="SZG117" s="184"/>
      <c r="SZH117" s="184"/>
      <c r="SZI117" s="184"/>
      <c r="SZJ117" s="184"/>
      <c r="SZK117" s="184"/>
      <c r="SZL117" s="184"/>
      <c r="SZM117" s="184"/>
      <c r="SZN117" s="184"/>
      <c r="SZO117" s="184"/>
      <c r="SZP117" s="184"/>
      <c r="SZQ117" s="184"/>
      <c r="SZR117" s="184"/>
      <c r="SZS117" s="184"/>
      <c r="SZT117" s="184"/>
      <c r="SZU117" s="184"/>
      <c r="SZV117" s="184"/>
      <c r="SZW117" s="184"/>
      <c r="SZX117" s="184"/>
      <c r="SZY117" s="184"/>
      <c r="SZZ117" s="184"/>
      <c r="TAA117" s="184"/>
      <c r="TAB117" s="184"/>
      <c r="TAC117" s="184"/>
      <c r="TAD117" s="184"/>
      <c r="TAE117" s="184"/>
      <c r="TAF117" s="184"/>
      <c r="TAG117" s="184"/>
      <c r="TAH117" s="184"/>
      <c r="TAI117" s="184"/>
      <c r="TAJ117" s="184"/>
      <c r="TAK117" s="184"/>
      <c r="TAL117" s="184"/>
      <c r="TAM117" s="184"/>
      <c r="TAN117" s="184"/>
      <c r="TAO117" s="184"/>
      <c r="TAP117" s="184"/>
      <c r="TAQ117" s="184"/>
      <c r="TAR117" s="184"/>
      <c r="TAS117" s="184"/>
      <c r="TAT117" s="184"/>
      <c r="TAU117" s="184"/>
      <c r="TAV117" s="184"/>
      <c r="TAW117" s="184"/>
      <c r="TAX117" s="184"/>
      <c r="TAY117" s="184"/>
      <c r="TAZ117" s="184"/>
      <c r="TBA117" s="184"/>
      <c r="TBB117" s="184"/>
      <c r="TBC117" s="184"/>
      <c r="TBD117" s="184"/>
      <c r="TBE117" s="184"/>
      <c r="TBF117" s="184"/>
      <c r="TBG117" s="184"/>
      <c r="TBH117" s="184"/>
      <c r="TBI117" s="184"/>
      <c r="TBJ117" s="184"/>
      <c r="TBK117" s="184"/>
      <c r="TBL117" s="184"/>
      <c r="TBM117" s="184"/>
      <c r="TBN117" s="184"/>
      <c r="TBO117" s="184"/>
      <c r="TBP117" s="184"/>
      <c r="TBQ117" s="184"/>
      <c r="TBR117" s="184"/>
      <c r="TBS117" s="184"/>
      <c r="TBT117" s="184"/>
      <c r="TBU117" s="184"/>
      <c r="TBV117" s="184"/>
      <c r="TBW117" s="184"/>
      <c r="TBX117" s="184"/>
      <c r="TBY117" s="184"/>
      <c r="TBZ117" s="184"/>
      <c r="TCA117" s="184"/>
      <c r="TCB117" s="184"/>
      <c r="TCC117" s="184"/>
      <c r="TCD117" s="184"/>
      <c r="TCE117" s="184"/>
      <c r="TCF117" s="184"/>
      <c r="TCG117" s="184"/>
      <c r="TCH117" s="184"/>
      <c r="TCI117" s="184"/>
      <c r="TCJ117" s="184"/>
      <c r="TCK117" s="184"/>
      <c r="TCL117" s="184"/>
      <c r="TCM117" s="184"/>
      <c r="TCN117" s="184"/>
      <c r="TCO117" s="184"/>
      <c r="TCP117" s="184"/>
      <c r="TCQ117" s="184"/>
      <c r="TCR117" s="184"/>
      <c r="TCS117" s="184"/>
      <c r="TCT117" s="184"/>
      <c r="TCU117" s="184"/>
      <c r="TCV117" s="184"/>
      <c r="TCW117" s="184"/>
      <c r="TCX117" s="184"/>
      <c r="TCY117" s="184"/>
      <c r="TCZ117" s="184"/>
      <c r="TDA117" s="184"/>
      <c r="TDB117" s="184"/>
      <c r="TDC117" s="184"/>
      <c r="TDD117" s="184"/>
      <c r="TDE117" s="184"/>
      <c r="TDF117" s="184"/>
      <c r="TDG117" s="184"/>
      <c r="TDH117" s="184"/>
      <c r="TDI117" s="184"/>
      <c r="TDJ117" s="184"/>
      <c r="TDK117" s="184"/>
      <c r="TDL117" s="184"/>
      <c r="TDM117" s="184"/>
      <c r="TDN117" s="184"/>
      <c r="TDO117" s="184"/>
      <c r="TDP117" s="184"/>
      <c r="TDQ117" s="184"/>
      <c r="TDR117" s="184"/>
      <c r="TDS117" s="184"/>
      <c r="TDT117" s="184"/>
      <c r="TDU117" s="184"/>
      <c r="TDV117" s="184"/>
      <c r="TDW117" s="184"/>
      <c r="TDX117" s="184"/>
      <c r="TDY117" s="184"/>
      <c r="TDZ117" s="184"/>
      <c r="TEA117" s="184"/>
      <c r="TEB117" s="184"/>
      <c r="TEC117" s="184"/>
      <c r="TED117" s="184"/>
      <c r="TEE117" s="184"/>
      <c r="TEF117" s="184"/>
      <c r="TEG117" s="184"/>
      <c r="TEH117" s="184"/>
      <c r="TEI117" s="184"/>
      <c r="TEJ117" s="184"/>
      <c r="TEK117" s="184"/>
      <c r="TEL117" s="184"/>
      <c r="TEM117" s="184"/>
      <c r="TEN117" s="184"/>
      <c r="TEO117" s="184"/>
      <c r="TEP117" s="184"/>
      <c r="TEQ117" s="184"/>
      <c r="TER117" s="184"/>
      <c r="TES117" s="184"/>
      <c r="TET117" s="184"/>
      <c r="TEU117" s="184"/>
      <c r="TEV117" s="184"/>
      <c r="TEW117" s="184"/>
      <c r="TEX117" s="184"/>
      <c r="TEY117" s="184"/>
      <c r="TEZ117" s="184"/>
      <c r="TFA117" s="184"/>
      <c r="TFB117" s="184"/>
      <c r="TFC117" s="184"/>
      <c r="TFD117" s="184"/>
      <c r="TFE117" s="184"/>
      <c r="TFF117" s="184"/>
      <c r="TFG117" s="184"/>
      <c r="TFH117" s="184"/>
      <c r="TFI117" s="184"/>
      <c r="TFJ117" s="184"/>
      <c r="TFK117" s="184"/>
      <c r="TFL117" s="184"/>
      <c r="TFM117" s="184"/>
      <c r="TFN117" s="184"/>
      <c r="TFO117" s="184"/>
      <c r="TFP117" s="184"/>
      <c r="TFQ117" s="184"/>
      <c r="TFR117" s="184"/>
      <c r="TFS117" s="184"/>
      <c r="TFT117" s="184"/>
      <c r="TFU117" s="184"/>
      <c r="TFV117" s="184"/>
      <c r="TFW117" s="184"/>
      <c r="TFX117" s="184"/>
      <c r="TFY117" s="184"/>
      <c r="TFZ117" s="184"/>
      <c r="TGA117" s="184"/>
      <c r="TGB117" s="184"/>
      <c r="TGC117" s="184"/>
      <c r="TGD117" s="184"/>
      <c r="TGE117" s="184"/>
      <c r="TGF117" s="184"/>
      <c r="TGG117" s="184"/>
      <c r="TGH117" s="184"/>
      <c r="TGI117" s="184"/>
      <c r="TGJ117" s="184"/>
      <c r="TGK117" s="184"/>
      <c r="TGL117" s="184"/>
      <c r="TGM117" s="184"/>
      <c r="TGN117" s="184"/>
      <c r="TGO117" s="184"/>
      <c r="TGP117" s="184"/>
      <c r="TGQ117" s="184"/>
      <c r="TGR117" s="184"/>
      <c r="TGS117" s="184"/>
      <c r="TGT117" s="184"/>
      <c r="TGU117" s="184"/>
      <c r="TGV117" s="184"/>
      <c r="TGW117" s="184"/>
      <c r="TGX117" s="184"/>
      <c r="TGY117" s="184"/>
      <c r="TGZ117" s="184"/>
      <c r="THA117" s="184"/>
      <c r="THB117" s="184"/>
      <c r="THC117" s="184"/>
      <c r="THD117" s="184"/>
      <c r="THE117" s="184"/>
      <c r="THF117" s="184"/>
      <c r="THG117" s="184"/>
      <c r="THH117" s="184"/>
      <c r="THI117" s="184"/>
      <c r="THJ117" s="184"/>
      <c r="THK117" s="184"/>
      <c r="THL117" s="184"/>
      <c r="THM117" s="184"/>
      <c r="THN117" s="184"/>
      <c r="THO117" s="184"/>
      <c r="THP117" s="184"/>
      <c r="THQ117" s="184"/>
      <c r="THR117" s="184"/>
      <c r="THS117" s="184"/>
      <c r="THT117" s="184"/>
      <c r="THU117" s="184"/>
      <c r="THV117" s="184"/>
      <c r="THW117" s="184"/>
      <c r="THX117" s="184"/>
      <c r="THY117" s="184"/>
      <c r="THZ117" s="184"/>
      <c r="TIA117" s="184"/>
      <c r="TIB117" s="184"/>
      <c r="TIC117" s="184"/>
      <c r="TID117" s="184"/>
      <c r="TIE117" s="184"/>
      <c r="TIF117" s="184"/>
      <c r="TIG117" s="184"/>
      <c r="TIH117" s="184"/>
      <c r="TII117" s="184"/>
      <c r="TIJ117" s="184"/>
      <c r="TIK117" s="184"/>
      <c r="TIL117" s="184"/>
      <c r="TIM117" s="184"/>
      <c r="TIN117" s="184"/>
      <c r="TIO117" s="184"/>
      <c r="TIP117" s="184"/>
      <c r="TIQ117" s="184"/>
      <c r="TIR117" s="184"/>
      <c r="TIS117" s="184"/>
      <c r="TIT117" s="184"/>
      <c r="TIU117" s="184"/>
      <c r="TIV117" s="184"/>
      <c r="TIW117" s="184"/>
      <c r="TIX117" s="184"/>
      <c r="TIY117" s="184"/>
      <c r="TIZ117" s="184"/>
      <c r="TJA117" s="184"/>
      <c r="TJB117" s="184"/>
      <c r="TJC117" s="184"/>
      <c r="TJD117" s="184"/>
      <c r="TJE117" s="184"/>
      <c r="TJF117" s="184"/>
      <c r="TJG117" s="184"/>
      <c r="TJH117" s="184"/>
      <c r="TJI117" s="184"/>
      <c r="TJJ117" s="184"/>
      <c r="TJK117" s="184"/>
      <c r="TJL117" s="184"/>
      <c r="TJM117" s="184"/>
      <c r="TJN117" s="184"/>
      <c r="TJO117" s="184"/>
      <c r="TJP117" s="184"/>
      <c r="TJQ117" s="184"/>
      <c r="TJR117" s="184"/>
      <c r="TJS117" s="184"/>
      <c r="TJT117" s="184"/>
      <c r="TJU117" s="184"/>
      <c r="TJV117" s="184"/>
      <c r="TJW117" s="184"/>
      <c r="TJX117" s="184"/>
      <c r="TJY117" s="184"/>
      <c r="TJZ117" s="184"/>
      <c r="TKA117" s="184"/>
      <c r="TKB117" s="184"/>
      <c r="TKC117" s="184"/>
      <c r="TKD117" s="184"/>
      <c r="TKE117" s="184"/>
      <c r="TKF117" s="184"/>
      <c r="TKG117" s="184"/>
      <c r="TKH117" s="184"/>
      <c r="TKI117" s="184"/>
      <c r="TKJ117" s="184"/>
      <c r="TKK117" s="184"/>
      <c r="TKL117" s="184"/>
      <c r="TKM117" s="184"/>
      <c r="TKN117" s="184"/>
      <c r="TKO117" s="184"/>
      <c r="TKP117" s="184"/>
      <c r="TKQ117" s="184"/>
      <c r="TKR117" s="184"/>
      <c r="TKS117" s="184"/>
      <c r="TKT117" s="184"/>
      <c r="TKU117" s="184"/>
      <c r="TKV117" s="184"/>
      <c r="TKW117" s="184"/>
      <c r="TKX117" s="184"/>
      <c r="TKY117" s="184"/>
      <c r="TKZ117" s="184"/>
      <c r="TLA117" s="184"/>
      <c r="TLB117" s="184"/>
      <c r="TLC117" s="184"/>
      <c r="TLD117" s="184"/>
      <c r="TLE117" s="184"/>
      <c r="TLF117" s="184"/>
      <c r="TLG117" s="184"/>
      <c r="TLH117" s="184"/>
      <c r="TLI117" s="184"/>
      <c r="TLJ117" s="184"/>
      <c r="TLK117" s="184"/>
      <c r="TLL117" s="184"/>
      <c r="TLM117" s="184"/>
      <c r="TLN117" s="184"/>
      <c r="TLO117" s="184"/>
      <c r="TLP117" s="184"/>
      <c r="TLQ117" s="184"/>
      <c r="TLR117" s="184"/>
      <c r="TLS117" s="184"/>
      <c r="TLT117" s="184"/>
      <c r="TLU117" s="184"/>
      <c r="TLV117" s="184"/>
      <c r="TLW117" s="184"/>
      <c r="TLX117" s="184"/>
      <c r="TLY117" s="184"/>
      <c r="TLZ117" s="184"/>
      <c r="TMA117" s="184"/>
      <c r="TMB117" s="184"/>
      <c r="TMC117" s="184"/>
      <c r="TMD117" s="184"/>
      <c r="TME117" s="184"/>
      <c r="TMF117" s="184"/>
      <c r="TMG117" s="184"/>
      <c r="TMH117" s="184"/>
      <c r="TMI117" s="184"/>
      <c r="TMJ117" s="184"/>
      <c r="TMK117" s="184"/>
      <c r="TML117" s="184"/>
      <c r="TMM117" s="184"/>
      <c r="TMN117" s="184"/>
      <c r="TMO117" s="184"/>
      <c r="TMP117" s="184"/>
      <c r="TMQ117" s="184"/>
      <c r="TMR117" s="184"/>
      <c r="TMS117" s="184"/>
      <c r="TMT117" s="184"/>
      <c r="TMU117" s="184"/>
      <c r="TMV117" s="184"/>
      <c r="TMW117" s="184"/>
      <c r="TMX117" s="184"/>
      <c r="TMY117" s="184"/>
      <c r="TMZ117" s="184"/>
      <c r="TNA117" s="184"/>
      <c r="TNB117" s="184"/>
      <c r="TNC117" s="184"/>
      <c r="TND117" s="184"/>
      <c r="TNE117" s="184"/>
      <c r="TNF117" s="184"/>
      <c r="TNG117" s="184"/>
      <c r="TNH117" s="184"/>
      <c r="TNI117" s="184"/>
      <c r="TNJ117" s="184"/>
      <c r="TNK117" s="184"/>
      <c r="TNL117" s="184"/>
      <c r="TNM117" s="184"/>
      <c r="TNN117" s="184"/>
      <c r="TNO117" s="184"/>
      <c r="TNP117" s="184"/>
      <c r="TNQ117" s="184"/>
      <c r="TNR117" s="184"/>
      <c r="TNS117" s="184"/>
      <c r="TNT117" s="184"/>
      <c r="TNU117" s="184"/>
      <c r="TNV117" s="184"/>
      <c r="TNW117" s="184"/>
      <c r="TNX117" s="184"/>
      <c r="TNY117" s="184"/>
      <c r="TNZ117" s="184"/>
      <c r="TOA117" s="184"/>
      <c r="TOB117" s="184"/>
      <c r="TOC117" s="184"/>
      <c r="TOD117" s="184"/>
      <c r="TOE117" s="184"/>
      <c r="TOF117" s="184"/>
      <c r="TOG117" s="184"/>
      <c r="TOH117" s="184"/>
      <c r="TOI117" s="184"/>
      <c r="TOJ117" s="184"/>
      <c r="TOK117" s="184"/>
      <c r="TOL117" s="184"/>
      <c r="TOM117" s="184"/>
      <c r="TON117" s="184"/>
      <c r="TOO117" s="184"/>
      <c r="TOP117" s="184"/>
      <c r="TOQ117" s="184"/>
      <c r="TOR117" s="184"/>
      <c r="TOS117" s="184"/>
      <c r="TOT117" s="184"/>
      <c r="TOU117" s="184"/>
      <c r="TOV117" s="184"/>
      <c r="TOW117" s="184"/>
      <c r="TOX117" s="184"/>
      <c r="TOY117" s="184"/>
      <c r="TOZ117" s="184"/>
      <c r="TPA117" s="184"/>
      <c r="TPB117" s="184"/>
      <c r="TPC117" s="184"/>
      <c r="TPD117" s="184"/>
      <c r="TPE117" s="184"/>
      <c r="TPF117" s="184"/>
      <c r="TPG117" s="184"/>
      <c r="TPH117" s="184"/>
      <c r="TPI117" s="184"/>
      <c r="TPJ117" s="184"/>
      <c r="TPK117" s="184"/>
      <c r="TPL117" s="184"/>
      <c r="TPM117" s="184"/>
      <c r="TPN117" s="184"/>
      <c r="TPO117" s="184"/>
      <c r="TPP117" s="184"/>
      <c r="TPQ117" s="184"/>
      <c r="TPR117" s="184"/>
      <c r="TPS117" s="184"/>
      <c r="TPT117" s="184"/>
      <c r="TPU117" s="184"/>
      <c r="TPV117" s="184"/>
      <c r="TPW117" s="184"/>
      <c r="TPX117" s="184"/>
      <c r="TPY117" s="184"/>
      <c r="TPZ117" s="184"/>
      <c r="TQA117" s="184"/>
      <c r="TQB117" s="184"/>
      <c r="TQC117" s="184"/>
      <c r="TQD117" s="184"/>
      <c r="TQE117" s="184"/>
      <c r="TQF117" s="184"/>
      <c r="TQG117" s="184"/>
      <c r="TQH117" s="184"/>
      <c r="TQI117" s="184"/>
      <c r="TQJ117" s="184"/>
      <c r="TQK117" s="184"/>
      <c r="TQL117" s="184"/>
      <c r="TQM117" s="184"/>
      <c r="TQN117" s="184"/>
      <c r="TQO117" s="184"/>
      <c r="TQP117" s="184"/>
      <c r="TQQ117" s="184"/>
      <c r="TQR117" s="184"/>
      <c r="TQS117" s="184"/>
      <c r="TQT117" s="184"/>
      <c r="TQU117" s="184"/>
      <c r="TQV117" s="184"/>
      <c r="TQW117" s="184"/>
      <c r="TQX117" s="184"/>
      <c r="TQY117" s="184"/>
      <c r="TQZ117" s="184"/>
      <c r="TRA117" s="184"/>
      <c r="TRB117" s="184"/>
      <c r="TRC117" s="184"/>
      <c r="TRD117" s="184"/>
      <c r="TRE117" s="184"/>
      <c r="TRF117" s="184"/>
      <c r="TRG117" s="184"/>
      <c r="TRH117" s="184"/>
      <c r="TRI117" s="184"/>
      <c r="TRJ117" s="184"/>
      <c r="TRK117" s="184"/>
      <c r="TRL117" s="184"/>
      <c r="TRM117" s="184"/>
      <c r="TRN117" s="184"/>
      <c r="TRO117" s="184"/>
      <c r="TRP117" s="184"/>
      <c r="TRQ117" s="184"/>
      <c r="TRR117" s="184"/>
      <c r="TRS117" s="184"/>
      <c r="TRT117" s="184"/>
      <c r="TRU117" s="184"/>
      <c r="TRV117" s="184"/>
      <c r="TRW117" s="184"/>
      <c r="TRX117" s="184"/>
      <c r="TRY117" s="184"/>
      <c r="TRZ117" s="184"/>
      <c r="TSA117" s="184"/>
      <c r="TSB117" s="184"/>
      <c r="TSC117" s="184"/>
      <c r="TSD117" s="184"/>
      <c r="TSE117" s="184"/>
      <c r="TSF117" s="184"/>
      <c r="TSG117" s="184"/>
      <c r="TSH117" s="184"/>
      <c r="TSI117" s="184"/>
      <c r="TSJ117" s="184"/>
      <c r="TSK117" s="184"/>
      <c r="TSL117" s="184"/>
      <c r="TSM117" s="184"/>
      <c r="TSN117" s="184"/>
      <c r="TSO117" s="184"/>
      <c r="TSP117" s="184"/>
      <c r="TSQ117" s="184"/>
      <c r="TSR117" s="184"/>
      <c r="TSS117" s="184"/>
      <c r="TST117" s="184"/>
      <c r="TSU117" s="184"/>
      <c r="TSV117" s="184"/>
      <c r="TSW117" s="184"/>
      <c r="TSX117" s="184"/>
      <c r="TSY117" s="184"/>
      <c r="TSZ117" s="184"/>
      <c r="TTA117" s="184"/>
      <c r="TTB117" s="184"/>
      <c r="TTC117" s="184"/>
      <c r="TTD117" s="184"/>
      <c r="TTE117" s="184"/>
      <c r="TTF117" s="184"/>
      <c r="TTG117" s="184"/>
      <c r="TTH117" s="184"/>
      <c r="TTI117" s="184"/>
      <c r="TTJ117" s="184"/>
      <c r="TTK117" s="184"/>
      <c r="TTL117" s="184"/>
      <c r="TTM117" s="184"/>
      <c r="TTN117" s="184"/>
      <c r="TTO117" s="184"/>
      <c r="TTP117" s="184"/>
      <c r="TTQ117" s="184"/>
      <c r="TTR117" s="184"/>
      <c r="TTS117" s="184"/>
      <c r="TTT117" s="184"/>
      <c r="TTU117" s="184"/>
      <c r="TTV117" s="184"/>
      <c r="TTW117" s="184"/>
      <c r="TTX117" s="184"/>
      <c r="TTY117" s="184"/>
      <c r="TTZ117" s="184"/>
      <c r="TUA117" s="184"/>
      <c r="TUB117" s="184"/>
      <c r="TUC117" s="184"/>
      <c r="TUD117" s="184"/>
      <c r="TUE117" s="184"/>
      <c r="TUF117" s="184"/>
      <c r="TUG117" s="184"/>
      <c r="TUH117" s="184"/>
      <c r="TUI117" s="184"/>
      <c r="TUJ117" s="184"/>
      <c r="TUK117" s="184"/>
      <c r="TUL117" s="184"/>
      <c r="TUM117" s="184"/>
      <c r="TUN117" s="184"/>
      <c r="TUO117" s="184"/>
      <c r="TUP117" s="184"/>
      <c r="TUQ117" s="184"/>
      <c r="TUR117" s="184"/>
      <c r="TUS117" s="184"/>
      <c r="TUT117" s="184"/>
      <c r="TUU117" s="184"/>
      <c r="TUV117" s="184"/>
      <c r="TUW117" s="184"/>
      <c r="TUX117" s="184"/>
      <c r="TUY117" s="184"/>
      <c r="TUZ117" s="184"/>
      <c r="TVA117" s="184"/>
      <c r="TVB117" s="184"/>
      <c r="TVC117" s="184"/>
      <c r="TVD117" s="184"/>
      <c r="TVE117" s="184"/>
      <c r="TVF117" s="184"/>
      <c r="TVG117" s="184"/>
      <c r="TVH117" s="184"/>
      <c r="TVI117" s="184"/>
      <c r="TVJ117" s="184"/>
      <c r="TVK117" s="184"/>
      <c r="TVL117" s="184"/>
      <c r="TVM117" s="184"/>
      <c r="TVN117" s="184"/>
      <c r="TVO117" s="184"/>
      <c r="TVP117" s="184"/>
      <c r="TVQ117" s="184"/>
      <c r="TVR117" s="184"/>
      <c r="TVS117" s="184"/>
      <c r="TVT117" s="184"/>
      <c r="TVU117" s="184"/>
      <c r="TVV117" s="184"/>
      <c r="TVW117" s="184"/>
      <c r="TVX117" s="184"/>
      <c r="TVY117" s="184"/>
      <c r="TVZ117" s="184"/>
      <c r="TWA117" s="184"/>
      <c r="TWB117" s="184"/>
      <c r="TWC117" s="184"/>
      <c r="TWD117" s="184"/>
      <c r="TWE117" s="184"/>
      <c r="TWF117" s="184"/>
      <c r="TWG117" s="184"/>
      <c r="TWH117" s="184"/>
      <c r="TWI117" s="184"/>
      <c r="TWJ117" s="184"/>
      <c r="TWK117" s="184"/>
      <c r="TWL117" s="184"/>
      <c r="TWM117" s="184"/>
      <c r="TWN117" s="184"/>
      <c r="TWO117" s="184"/>
      <c r="TWP117" s="184"/>
      <c r="TWQ117" s="184"/>
      <c r="TWR117" s="184"/>
      <c r="TWS117" s="184"/>
      <c r="TWT117" s="184"/>
      <c r="TWU117" s="184"/>
      <c r="TWV117" s="184"/>
      <c r="TWW117" s="184"/>
      <c r="TWX117" s="184"/>
      <c r="TWY117" s="184"/>
      <c r="TWZ117" s="184"/>
      <c r="TXA117" s="184"/>
      <c r="TXB117" s="184"/>
      <c r="TXC117" s="184"/>
      <c r="TXD117" s="184"/>
      <c r="TXE117" s="184"/>
      <c r="TXF117" s="184"/>
      <c r="TXG117" s="184"/>
      <c r="TXH117" s="184"/>
      <c r="TXI117" s="184"/>
      <c r="TXJ117" s="184"/>
      <c r="TXK117" s="184"/>
      <c r="TXL117" s="184"/>
      <c r="TXM117" s="184"/>
      <c r="TXN117" s="184"/>
      <c r="TXO117" s="184"/>
      <c r="TXP117" s="184"/>
      <c r="TXQ117" s="184"/>
      <c r="TXR117" s="184"/>
      <c r="TXS117" s="184"/>
      <c r="TXT117" s="184"/>
      <c r="TXU117" s="184"/>
      <c r="TXV117" s="184"/>
      <c r="TXW117" s="184"/>
      <c r="TXX117" s="184"/>
      <c r="TXY117" s="184"/>
      <c r="TXZ117" s="184"/>
      <c r="TYA117" s="184"/>
      <c r="TYB117" s="184"/>
      <c r="TYC117" s="184"/>
      <c r="TYD117" s="184"/>
      <c r="TYE117" s="184"/>
      <c r="TYF117" s="184"/>
      <c r="TYG117" s="184"/>
      <c r="TYH117" s="184"/>
      <c r="TYI117" s="184"/>
      <c r="TYJ117" s="184"/>
      <c r="TYK117" s="184"/>
      <c r="TYL117" s="184"/>
      <c r="TYM117" s="184"/>
      <c r="TYN117" s="184"/>
      <c r="TYO117" s="184"/>
      <c r="TYP117" s="184"/>
      <c r="TYQ117" s="184"/>
      <c r="TYR117" s="184"/>
      <c r="TYS117" s="184"/>
      <c r="TYT117" s="184"/>
      <c r="TYU117" s="184"/>
      <c r="TYV117" s="184"/>
      <c r="TYW117" s="184"/>
      <c r="TYX117" s="184"/>
      <c r="TYY117" s="184"/>
      <c r="TYZ117" s="184"/>
      <c r="TZA117" s="184"/>
      <c r="TZB117" s="184"/>
      <c r="TZC117" s="184"/>
      <c r="TZD117" s="184"/>
      <c r="TZE117" s="184"/>
      <c r="TZF117" s="184"/>
      <c r="TZG117" s="184"/>
      <c r="TZH117" s="184"/>
      <c r="TZI117" s="184"/>
      <c r="TZJ117" s="184"/>
      <c r="TZK117" s="184"/>
      <c r="TZL117" s="184"/>
      <c r="TZM117" s="184"/>
      <c r="TZN117" s="184"/>
      <c r="TZO117" s="184"/>
      <c r="TZP117" s="184"/>
      <c r="TZQ117" s="184"/>
      <c r="TZR117" s="184"/>
      <c r="TZS117" s="184"/>
      <c r="TZT117" s="184"/>
      <c r="TZU117" s="184"/>
      <c r="TZV117" s="184"/>
      <c r="TZW117" s="184"/>
      <c r="TZX117" s="184"/>
      <c r="TZY117" s="184"/>
      <c r="TZZ117" s="184"/>
      <c r="UAA117" s="184"/>
      <c r="UAB117" s="184"/>
      <c r="UAC117" s="184"/>
      <c r="UAD117" s="184"/>
      <c r="UAE117" s="184"/>
      <c r="UAF117" s="184"/>
      <c r="UAG117" s="184"/>
      <c r="UAH117" s="184"/>
      <c r="UAI117" s="184"/>
      <c r="UAJ117" s="184"/>
      <c r="UAK117" s="184"/>
      <c r="UAL117" s="184"/>
      <c r="UAM117" s="184"/>
      <c r="UAN117" s="184"/>
      <c r="UAO117" s="184"/>
      <c r="UAP117" s="184"/>
      <c r="UAQ117" s="184"/>
      <c r="UAR117" s="184"/>
      <c r="UAS117" s="184"/>
      <c r="UAT117" s="184"/>
      <c r="UAU117" s="184"/>
      <c r="UAV117" s="184"/>
      <c r="UAW117" s="184"/>
      <c r="UAX117" s="184"/>
      <c r="UAY117" s="184"/>
      <c r="UAZ117" s="184"/>
      <c r="UBA117" s="184"/>
      <c r="UBB117" s="184"/>
      <c r="UBC117" s="184"/>
      <c r="UBD117" s="184"/>
      <c r="UBE117" s="184"/>
      <c r="UBF117" s="184"/>
      <c r="UBG117" s="184"/>
      <c r="UBH117" s="184"/>
      <c r="UBI117" s="184"/>
      <c r="UBJ117" s="184"/>
      <c r="UBK117" s="184"/>
      <c r="UBL117" s="184"/>
      <c r="UBM117" s="184"/>
      <c r="UBN117" s="184"/>
      <c r="UBO117" s="184"/>
      <c r="UBP117" s="184"/>
      <c r="UBQ117" s="184"/>
      <c r="UBR117" s="184"/>
      <c r="UBS117" s="184"/>
      <c r="UBT117" s="184"/>
      <c r="UBU117" s="184"/>
      <c r="UBV117" s="184"/>
      <c r="UBW117" s="184"/>
      <c r="UBX117" s="184"/>
      <c r="UBY117" s="184"/>
      <c r="UBZ117" s="184"/>
      <c r="UCA117" s="184"/>
      <c r="UCB117" s="184"/>
      <c r="UCC117" s="184"/>
      <c r="UCD117" s="184"/>
      <c r="UCE117" s="184"/>
      <c r="UCF117" s="184"/>
      <c r="UCG117" s="184"/>
      <c r="UCH117" s="184"/>
      <c r="UCI117" s="184"/>
      <c r="UCJ117" s="184"/>
      <c r="UCK117" s="184"/>
      <c r="UCL117" s="184"/>
      <c r="UCM117" s="184"/>
      <c r="UCN117" s="184"/>
      <c r="UCO117" s="184"/>
      <c r="UCP117" s="184"/>
      <c r="UCQ117" s="184"/>
      <c r="UCR117" s="184"/>
      <c r="UCS117" s="184"/>
      <c r="UCT117" s="184"/>
      <c r="UCU117" s="184"/>
      <c r="UCV117" s="184"/>
      <c r="UCW117" s="184"/>
      <c r="UCX117" s="184"/>
      <c r="UCY117" s="184"/>
      <c r="UCZ117" s="184"/>
      <c r="UDA117" s="184"/>
      <c r="UDB117" s="184"/>
      <c r="UDC117" s="184"/>
      <c r="UDD117" s="184"/>
      <c r="UDE117" s="184"/>
      <c r="UDF117" s="184"/>
      <c r="UDG117" s="184"/>
      <c r="UDH117" s="184"/>
      <c r="UDI117" s="184"/>
      <c r="UDJ117" s="184"/>
      <c r="UDK117" s="184"/>
      <c r="UDL117" s="184"/>
      <c r="UDM117" s="184"/>
      <c r="UDN117" s="184"/>
      <c r="UDO117" s="184"/>
      <c r="UDP117" s="184"/>
      <c r="UDQ117" s="184"/>
      <c r="UDR117" s="184"/>
      <c r="UDS117" s="184"/>
      <c r="UDT117" s="184"/>
      <c r="UDU117" s="184"/>
      <c r="UDV117" s="184"/>
      <c r="UDW117" s="184"/>
      <c r="UDX117" s="184"/>
      <c r="UDY117" s="184"/>
      <c r="UDZ117" s="184"/>
      <c r="UEA117" s="184"/>
      <c r="UEB117" s="184"/>
      <c r="UEC117" s="184"/>
      <c r="UED117" s="184"/>
      <c r="UEE117" s="184"/>
      <c r="UEF117" s="184"/>
      <c r="UEG117" s="184"/>
      <c r="UEH117" s="184"/>
      <c r="UEI117" s="184"/>
      <c r="UEJ117" s="184"/>
      <c r="UEK117" s="184"/>
      <c r="UEL117" s="184"/>
      <c r="UEM117" s="184"/>
      <c r="UEN117" s="184"/>
      <c r="UEO117" s="184"/>
      <c r="UEP117" s="184"/>
      <c r="UEQ117" s="184"/>
      <c r="UER117" s="184"/>
      <c r="UES117" s="184"/>
      <c r="UET117" s="184"/>
      <c r="UEU117" s="184"/>
      <c r="UEV117" s="184"/>
      <c r="UEW117" s="184"/>
      <c r="UEX117" s="184"/>
      <c r="UEY117" s="184"/>
      <c r="UEZ117" s="184"/>
      <c r="UFA117" s="184"/>
      <c r="UFB117" s="184"/>
      <c r="UFC117" s="184"/>
      <c r="UFD117" s="184"/>
      <c r="UFE117" s="184"/>
      <c r="UFF117" s="184"/>
      <c r="UFG117" s="184"/>
      <c r="UFH117" s="184"/>
      <c r="UFI117" s="184"/>
      <c r="UFJ117" s="184"/>
      <c r="UFK117" s="184"/>
      <c r="UFL117" s="184"/>
      <c r="UFM117" s="184"/>
      <c r="UFN117" s="184"/>
      <c r="UFO117" s="184"/>
      <c r="UFP117" s="184"/>
      <c r="UFQ117" s="184"/>
      <c r="UFR117" s="184"/>
      <c r="UFS117" s="184"/>
      <c r="UFT117" s="184"/>
      <c r="UFU117" s="184"/>
      <c r="UFV117" s="184"/>
      <c r="UFW117" s="184"/>
      <c r="UFX117" s="184"/>
      <c r="UFY117" s="184"/>
      <c r="UFZ117" s="184"/>
      <c r="UGA117" s="184"/>
      <c r="UGB117" s="184"/>
      <c r="UGC117" s="184"/>
      <c r="UGD117" s="184"/>
      <c r="UGE117" s="184"/>
      <c r="UGF117" s="184"/>
      <c r="UGG117" s="184"/>
      <c r="UGH117" s="184"/>
      <c r="UGI117" s="184"/>
      <c r="UGJ117" s="184"/>
      <c r="UGK117" s="184"/>
      <c r="UGL117" s="184"/>
      <c r="UGM117" s="184"/>
      <c r="UGN117" s="184"/>
      <c r="UGO117" s="184"/>
      <c r="UGP117" s="184"/>
      <c r="UGQ117" s="184"/>
      <c r="UGR117" s="184"/>
      <c r="UGS117" s="184"/>
      <c r="UGT117" s="184"/>
      <c r="UGU117" s="184"/>
      <c r="UGV117" s="184"/>
      <c r="UGW117" s="184"/>
      <c r="UGX117" s="184"/>
      <c r="UGY117" s="184"/>
      <c r="UGZ117" s="184"/>
      <c r="UHA117" s="184"/>
      <c r="UHB117" s="184"/>
      <c r="UHC117" s="184"/>
      <c r="UHD117" s="184"/>
      <c r="UHE117" s="184"/>
      <c r="UHF117" s="184"/>
      <c r="UHG117" s="184"/>
      <c r="UHH117" s="184"/>
      <c r="UHI117" s="184"/>
      <c r="UHJ117" s="184"/>
      <c r="UHK117" s="184"/>
      <c r="UHL117" s="184"/>
      <c r="UHM117" s="184"/>
      <c r="UHN117" s="184"/>
      <c r="UHO117" s="184"/>
      <c r="UHP117" s="184"/>
      <c r="UHQ117" s="184"/>
      <c r="UHR117" s="184"/>
      <c r="UHS117" s="184"/>
      <c r="UHT117" s="184"/>
      <c r="UHU117" s="184"/>
      <c r="UHV117" s="184"/>
      <c r="UHW117" s="184"/>
      <c r="UHX117" s="184"/>
      <c r="UHY117" s="184"/>
      <c r="UHZ117" s="184"/>
      <c r="UIA117" s="184"/>
      <c r="UIB117" s="184"/>
      <c r="UIC117" s="184"/>
      <c r="UID117" s="184"/>
      <c r="UIE117" s="184"/>
      <c r="UIF117" s="184"/>
      <c r="UIG117" s="184"/>
      <c r="UIH117" s="184"/>
      <c r="UII117" s="184"/>
      <c r="UIJ117" s="184"/>
      <c r="UIK117" s="184"/>
      <c r="UIL117" s="184"/>
      <c r="UIM117" s="184"/>
      <c r="UIN117" s="184"/>
      <c r="UIO117" s="184"/>
      <c r="UIP117" s="184"/>
      <c r="UIQ117" s="184"/>
      <c r="UIR117" s="184"/>
      <c r="UIS117" s="184"/>
      <c r="UIT117" s="184"/>
      <c r="UIU117" s="184"/>
      <c r="UIV117" s="184"/>
      <c r="UIW117" s="184"/>
      <c r="UIX117" s="184"/>
      <c r="UIY117" s="184"/>
      <c r="UIZ117" s="184"/>
      <c r="UJA117" s="184"/>
      <c r="UJB117" s="184"/>
      <c r="UJC117" s="184"/>
      <c r="UJD117" s="184"/>
      <c r="UJE117" s="184"/>
      <c r="UJF117" s="184"/>
      <c r="UJG117" s="184"/>
      <c r="UJH117" s="184"/>
      <c r="UJI117" s="184"/>
      <c r="UJJ117" s="184"/>
      <c r="UJK117" s="184"/>
      <c r="UJL117" s="184"/>
      <c r="UJM117" s="184"/>
      <c r="UJN117" s="184"/>
      <c r="UJO117" s="184"/>
      <c r="UJP117" s="184"/>
      <c r="UJQ117" s="184"/>
      <c r="UJR117" s="184"/>
      <c r="UJS117" s="184"/>
      <c r="UJT117" s="184"/>
      <c r="UJU117" s="184"/>
      <c r="UJV117" s="184"/>
      <c r="UJW117" s="184"/>
      <c r="UJX117" s="184"/>
      <c r="UJY117" s="184"/>
      <c r="UJZ117" s="184"/>
      <c r="UKA117" s="184"/>
      <c r="UKB117" s="184"/>
      <c r="UKC117" s="184"/>
      <c r="UKD117" s="184"/>
      <c r="UKE117" s="184"/>
      <c r="UKF117" s="184"/>
      <c r="UKG117" s="184"/>
      <c r="UKH117" s="184"/>
      <c r="UKI117" s="184"/>
      <c r="UKJ117" s="184"/>
      <c r="UKK117" s="184"/>
      <c r="UKL117" s="184"/>
      <c r="UKM117" s="184"/>
      <c r="UKN117" s="184"/>
      <c r="UKO117" s="184"/>
      <c r="UKP117" s="184"/>
      <c r="UKQ117" s="184"/>
      <c r="UKR117" s="184"/>
      <c r="UKS117" s="184"/>
      <c r="UKT117" s="184"/>
      <c r="UKU117" s="184"/>
      <c r="UKV117" s="184"/>
      <c r="UKW117" s="184"/>
      <c r="UKX117" s="184"/>
      <c r="UKY117" s="184"/>
      <c r="UKZ117" s="184"/>
      <c r="ULA117" s="184"/>
      <c r="ULB117" s="184"/>
      <c r="ULC117" s="184"/>
      <c r="ULD117" s="184"/>
      <c r="ULE117" s="184"/>
      <c r="ULF117" s="184"/>
      <c r="ULG117" s="184"/>
      <c r="ULH117" s="184"/>
      <c r="ULI117" s="184"/>
      <c r="ULJ117" s="184"/>
      <c r="ULK117" s="184"/>
      <c r="ULL117" s="184"/>
      <c r="ULM117" s="184"/>
      <c r="ULN117" s="184"/>
      <c r="ULO117" s="184"/>
      <c r="ULP117" s="184"/>
      <c r="ULQ117" s="184"/>
      <c r="ULR117" s="184"/>
      <c r="ULS117" s="184"/>
      <c r="ULT117" s="184"/>
      <c r="ULU117" s="184"/>
      <c r="ULV117" s="184"/>
      <c r="ULW117" s="184"/>
      <c r="ULX117" s="184"/>
      <c r="ULY117" s="184"/>
      <c r="ULZ117" s="184"/>
      <c r="UMA117" s="184"/>
      <c r="UMB117" s="184"/>
      <c r="UMC117" s="184"/>
      <c r="UMD117" s="184"/>
      <c r="UME117" s="184"/>
      <c r="UMF117" s="184"/>
      <c r="UMG117" s="184"/>
      <c r="UMH117" s="184"/>
      <c r="UMI117" s="184"/>
      <c r="UMJ117" s="184"/>
      <c r="UMK117" s="184"/>
      <c r="UML117" s="184"/>
      <c r="UMM117" s="184"/>
      <c r="UMN117" s="184"/>
      <c r="UMO117" s="184"/>
      <c r="UMP117" s="184"/>
      <c r="UMQ117" s="184"/>
      <c r="UMR117" s="184"/>
      <c r="UMS117" s="184"/>
      <c r="UMT117" s="184"/>
      <c r="UMU117" s="184"/>
      <c r="UMV117" s="184"/>
      <c r="UMW117" s="184"/>
      <c r="UMX117" s="184"/>
      <c r="UMY117" s="184"/>
      <c r="UMZ117" s="184"/>
      <c r="UNA117" s="184"/>
      <c r="UNB117" s="184"/>
      <c r="UNC117" s="184"/>
      <c r="UND117" s="184"/>
      <c r="UNE117" s="184"/>
      <c r="UNF117" s="184"/>
      <c r="UNG117" s="184"/>
      <c r="UNH117" s="184"/>
      <c r="UNI117" s="184"/>
      <c r="UNJ117" s="184"/>
      <c r="UNK117" s="184"/>
      <c r="UNL117" s="184"/>
      <c r="UNM117" s="184"/>
      <c r="UNN117" s="184"/>
      <c r="UNO117" s="184"/>
      <c r="UNP117" s="184"/>
      <c r="UNQ117" s="184"/>
      <c r="UNR117" s="184"/>
      <c r="UNS117" s="184"/>
      <c r="UNT117" s="184"/>
      <c r="UNU117" s="184"/>
      <c r="UNV117" s="184"/>
      <c r="UNW117" s="184"/>
      <c r="UNX117" s="184"/>
      <c r="UNY117" s="184"/>
      <c r="UNZ117" s="184"/>
      <c r="UOA117" s="184"/>
      <c r="UOB117" s="184"/>
      <c r="UOC117" s="184"/>
      <c r="UOD117" s="184"/>
      <c r="UOE117" s="184"/>
      <c r="UOF117" s="184"/>
      <c r="UOG117" s="184"/>
      <c r="UOH117" s="184"/>
      <c r="UOI117" s="184"/>
      <c r="UOJ117" s="184"/>
      <c r="UOK117" s="184"/>
      <c r="UOL117" s="184"/>
      <c r="UOM117" s="184"/>
      <c r="UON117" s="184"/>
      <c r="UOO117" s="184"/>
      <c r="UOP117" s="184"/>
      <c r="UOQ117" s="184"/>
      <c r="UOR117" s="184"/>
      <c r="UOS117" s="184"/>
      <c r="UOT117" s="184"/>
      <c r="UOU117" s="184"/>
      <c r="UOV117" s="184"/>
      <c r="UOW117" s="184"/>
      <c r="UOX117" s="184"/>
      <c r="UOY117" s="184"/>
      <c r="UOZ117" s="184"/>
      <c r="UPA117" s="184"/>
      <c r="UPB117" s="184"/>
      <c r="UPC117" s="184"/>
      <c r="UPD117" s="184"/>
      <c r="UPE117" s="184"/>
      <c r="UPF117" s="184"/>
      <c r="UPG117" s="184"/>
      <c r="UPH117" s="184"/>
      <c r="UPI117" s="184"/>
      <c r="UPJ117" s="184"/>
      <c r="UPK117" s="184"/>
      <c r="UPL117" s="184"/>
      <c r="UPM117" s="184"/>
      <c r="UPN117" s="184"/>
      <c r="UPO117" s="184"/>
      <c r="UPP117" s="184"/>
      <c r="UPQ117" s="184"/>
      <c r="UPR117" s="184"/>
      <c r="UPS117" s="184"/>
      <c r="UPT117" s="184"/>
      <c r="UPU117" s="184"/>
      <c r="UPV117" s="184"/>
      <c r="UPW117" s="184"/>
      <c r="UPX117" s="184"/>
      <c r="UPY117" s="184"/>
      <c r="UPZ117" s="184"/>
      <c r="UQA117" s="184"/>
      <c r="UQB117" s="184"/>
      <c r="UQC117" s="184"/>
      <c r="UQD117" s="184"/>
      <c r="UQE117" s="184"/>
      <c r="UQF117" s="184"/>
      <c r="UQG117" s="184"/>
      <c r="UQH117" s="184"/>
      <c r="UQI117" s="184"/>
      <c r="UQJ117" s="184"/>
      <c r="UQK117" s="184"/>
      <c r="UQL117" s="184"/>
      <c r="UQM117" s="184"/>
      <c r="UQN117" s="184"/>
      <c r="UQO117" s="184"/>
      <c r="UQP117" s="184"/>
      <c r="UQQ117" s="184"/>
      <c r="UQR117" s="184"/>
      <c r="UQS117" s="184"/>
      <c r="UQT117" s="184"/>
      <c r="UQU117" s="184"/>
      <c r="UQV117" s="184"/>
      <c r="UQW117" s="184"/>
      <c r="UQX117" s="184"/>
      <c r="UQY117" s="184"/>
      <c r="UQZ117" s="184"/>
      <c r="URA117" s="184"/>
      <c r="URB117" s="184"/>
      <c r="URC117" s="184"/>
      <c r="URD117" s="184"/>
      <c r="URE117" s="184"/>
      <c r="URF117" s="184"/>
      <c r="URG117" s="184"/>
      <c r="URH117" s="184"/>
      <c r="URI117" s="184"/>
      <c r="URJ117" s="184"/>
      <c r="URK117" s="184"/>
      <c r="URL117" s="184"/>
      <c r="URM117" s="184"/>
      <c r="URN117" s="184"/>
      <c r="URO117" s="184"/>
      <c r="URP117" s="184"/>
      <c r="URQ117" s="184"/>
      <c r="URR117" s="184"/>
      <c r="URS117" s="184"/>
      <c r="URT117" s="184"/>
      <c r="URU117" s="184"/>
      <c r="URV117" s="184"/>
      <c r="URW117" s="184"/>
      <c r="URX117" s="184"/>
      <c r="URY117" s="184"/>
      <c r="URZ117" s="184"/>
      <c r="USA117" s="184"/>
      <c r="USB117" s="184"/>
      <c r="USC117" s="184"/>
      <c r="USD117" s="184"/>
      <c r="USE117" s="184"/>
      <c r="USF117" s="184"/>
      <c r="USG117" s="184"/>
      <c r="USH117" s="184"/>
      <c r="USI117" s="184"/>
      <c r="USJ117" s="184"/>
      <c r="USK117" s="184"/>
      <c r="USL117" s="184"/>
      <c r="USM117" s="184"/>
      <c r="USN117" s="184"/>
      <c r="USO117" s="184"/>
      <c r="USP117" s="184"/>
      <c r="USQ117" s="184"/>
      <c r="USR117" s="184"/>
      <c r="USS117" s="184"/>
      <c r="UST117" s="184"/>
      <c r="USU117" s="184"/>
      <c r="USV117" s="184"/>
      <c r="USW117" s="184"/>
      <c r="USX117" s="184"/>
      <c r="USY117" s="184"/>
      <c r="USZ117" s="184"/>
      <c r="UTA117" s="184"/>
      <c r="UTB117" s="184"/>
      <c r="UTC117" s="184"/>
      <c r="UTD117" s="184"/>
      <c r="UTE117" s="184"/>
      <c r="UTF117" s="184"/>
      <c r="UTG117" s="184"/>
      <c r="UTH117" s="184"/>
      <c r="UTI117" s="184"/>
      <c r="UTJ117" s="184"/>
      <c r="UTK117" s="184"/>
      <c r="UTL117" s="184"/>
      <c r="UTM117" s="184"/>
      <c r="UTN117" s="184"/>
      <c r="UTO117" s="184"/>
      <c r="UTP117" s="184"/>
      <c r="UTQ117" s="184"/>
      <c r="UTR117" s="184"/>
      <c r="UTS117" s="184"/>
      <c r="UTT117" s="184"/>
      <c r="UTU117" s="184"/>
      <c r="UTV117" s="184"/>
      <c r="UTW117" s="184"/>
      <c r="UTX117" s="184"/>
      <c r="UTY117" s="184"/>
      <c r="UTZ117" s="184"/>
      <c r="UUA117" s="184"/>
      <c r="UUB117" s="184"/>
      <c r="UUC117" s="184"/>
      <c r="UUD117" s="184"/>
      <c r="UUE117" s="184"/>
      <c r="UUF117" s="184"/>
      <c r="UUG117" s="184"/>
      <c r="UUH117" s="184"/>
      <c r="UUI117" s="184"/>
      <c r="UUJ117" s="184"/>
      <c r="UUK117" s="184"/>
      <c r="UUL117" s="184"/>
      <c r="UUM117" s="184"/>
      <c r="UUN117" s="184"/>
      <c r="UUO117" s="184"/>
      <c r="UUP117" s="184"/>
      <c r="UUQ117" s="184"/>
      <c r="UUR117" s="184"/>
      <c r="UUS117" s="184"/>
      <c r="UUT117" s="184"/>
      <c r="UUU117" s="184"/>
      <c r="UUV117" s="184"/>
      <c r="UUW117" s="184"/>
      <c r="UUX117" s="184"/>
      <c r="UUY117" s="184"/>
      <c r="UUZ117" s="184"/>
      <c r="UVA117" s="184"/>
      <c r="UVB117" s="184"/>
      <c r="UVC117" s="184"/>
      <c r="UVD117" s="184"/>
      <c r="UVE117" s="184"/>
      <c r="UVF117" s="184"/>
      <c r="UVG117" s="184"/>
      <c r="UVH117" s="184"/>
      <c r="UVI117" s="184"/>
      <c r="UVJ117" s="184"/>
      <c r="UVK117" s="184"/>
      <c r="UVL117" s="184"/>
      <c r="UVM117" s="184"/>
      <c r="UVN117" s="184"/>
      <c r="UVO117" s="184"/>
      <c r="UVP117" s="184"/>
      <c r="UVQ117" s="184"/>
      <c r="UVR117" s="184"/>
      <c r="UVS117" s="184"/>
      <c r="UVT117" s="184"/>
      <c r="UVU117" s="184"/>
      <c r="UVV117" s="184"/>
      <c r="UVW117" s="184"/>
      <c r="UVX117" s="184"/>
      <c r="UVY117" s="184"/>
      <c r="UVZ117" s="184"/>
      <c r="UWA117" s="184"/>
      <c r="UWB117" s="184"/>
      <c r="UWC117" s="184"/>
      <c r="UWD117" s="184"/>
      <c r="UWE117" s="184"/>
      <c r="UWF117" s="184"/>
      <c r="UWG117" s="184"/>
      <c r="UWH117" s="184"/>
      <c r="UWI117" s="184"/>
      <c r="UWJ117" s="184"/>
      <c r="UWK117" s="184"/>
      <c r="UWL117" s="184"/>
      <c r="UWM117" s="184"/>
      <c r="UWN117" s="184"/>
      <c r="UWO117" s="184"/>
      <c r="UWP117" s="184"/>
      <c r="UWQ117" s="184"/>
      <c r="UWR117" s="184"/>
      <c r="UWS117" s="184"/>
      <c r="UWT117" s="184"/>
      <c r="UWU117" s="184"/>
      <c r="UWV117" s="184"/>
      <c r="UWW117" s="184"/>
      <c r="UWX117" s="184"/>
      <c r="UWY117" s="184"/>
      <c r="UWZ117" s="184"/>
      <c r="UXA117" s="184"/>
      <c r="UXB117" s="184"/>
      <c r="UXC117" s="184"/>
      <c r="UXD117" s="184"/>
      <c r="UXE117" s="184"/>
      <c r="UXF117" s="184"/>
      <c r="UXG117" s="184"/>
      <c r="UXH117" s="184"/>
      <c r="UXI117" s="184"/>
      <c r="UXJ117" s="184"/>
      <c r="UXK117" s="184"/>
      <c r="UXL117" s="184"/>
      <c r="UXM117" s="184"/>
      <c r="UXN117" s="184"/>
      <c r="UXO117" s="184"/>
      <c r="UXP117" s="184"/>
      <c r="UXQ117" s="184"/>
      <c r="UXR117" s="184"/>
      <c r="UXS117" s="184"/>
      <c r="UXT117" s="184"/>
      <c r="UXU117" s="184"/>
      <c r="UXV117" s="184"/>
      <c r="UXW117" s="184"/>
      <c r="UXX117" s="184"/>
      <c r="UXY117" s="184"/>
      <c r="UXZ117" s="184"/>
      <c r="UYA117" s="184"/>
      <c r="UYB117" s="184"/>
      <c r="UYC117" s="184"/>
      <c r="UYD117" s="184"/>
      <c r="UYE117" s="184"/>
      <c r="UYF117" s="184"/>
      <c r="UYG117" s="184"/>
      <c r="UYH117" s="184"/>
      <c r="UYI117" s="184"/>
      <c r="UYJ117" s="184"/>
      <c r="UYK117" s="184"/>
      <c r="UYL117" s="184"/>
      <c r="UYM117" s="184"/>
      <c r="UYN117" s="184"/>
      <c r="UYO117" s="184"/>
      <c r="UYP117" s="184"/>
      <c r="UYQ117" s="184"/>
      <c r="UYR117" s="184"/>
      <c r="UYS117" s="184"/>
      <c r="UYT117" s="184"/>
      <c r="UYU117" s="184"/>
      <c r="UYV117" s="184"/>
      <c r="UYW117" s="184"/>
      <c r="UYX117" s="184"/>
      <c r="UYY117" s="184"/>
      <c r="UYZ117" s="184"/>
      <c r="UZA117" s="184"/>
      <c r="UZB117" s="184"/>
      <c r="UZC117" s="184"/>
      <c r="UZD117" s="184"/>
      <c r="UZE117" s="184"/>
      <c r="UZF117" s="184"/>
      <c r="UZG117" s="184"/>
      <c r="UZH117" s="184"/>
      <c r="UZI117" s="184"/>
      <c r="UZJ117" s="184"/>
      <c r="UZK117" s="184"/>
      <c r="UZL117" s="184"/>
      <c r="UZM117" s="184"/>
      <c r="UZN117" s="184"/>
      <c r="UZO117" s="184"/>
      <c r="UZP117" s="184"/>
      <c r="UZQ117" s="184"/>
      <c r="UZR117" s="184"/>
      <c r="UZS117" s="184"/>
      <c r="UZT117" s="184"/>
      <c r="UZU117" s="184"/>
      <c r="UZV117" s="184"/>
      <c r="UZW117" s="184"/>
      <c r="UZX117" s="184"/>
      <c r="UZY117" s="184"/>
      <c r="UZZ117" s="184"/>
      <c r="VAA117" s="184"/>
      <c r="VAB117" s="184"/>
      <c r="VAC117" s="184"/>
      <c r="VAD117" s="184"/>
      <c r="VAE117" s="184"/>
      <c r="VAF117" s="184"/>
      <c r="VAG117" s="184"/>
      <c r="VAH117" s="184"/>
      <c r="VAI117" s="184"/>
      <c r="VAJ117" s="184"/>
      <c r="VAK117" s="184"/>
      <c r="VAL117" s="184"/>
      <c r="VAM117" s="184"/>
      <c r="VAN117" s="184"/>
      <c r="VAO117" s="184"/>
      <c r="VAP117" s="184"/>
      <c r="VAQ117" s="184"/>
      <c r="VAR117" s="184"/>
      <c r="VAS117" s="184"/>
      <c r="VAT117" s="184"/>
      <c r="VAU117" s="184"/>
      <c r="VAV117" s="184"/>
      <c r="VAW117" s="184"/>
      <c r="VAX117" s="184"/>
      <c r="VAY117" s="184"/>
      <c r="VAZ117" s="184"/>
      <c r="VBA117" s="184"/>
      <c r="VBB117" s="184"/>
      <c r="VBC117" s="184"/>
      <c r="VBD117" s="184"/>
      <c r="VBE117" s="184"/>
      <c r="VBF117" s="184"/>
      <c r="VBG117" s="184"/>
      <c r="VBH117" s="184"/>
      <c r="VBI117" s="184"/>
      <c r="VBJ117" s="184"/>
      <c r="VBK117" s="184"/>
      <c r="VBL117" s="184"/>
      <c r="VBM117" s="184"/>
      <c r="VBN117" s="184"/>
      <c r="VBO117" s="184"/>
      <c r="VBP117" s="184"/>
      <c r="VBQ117" s="184"/>
      <c r="VBR117" s="184"/>
      <c r="VBS117" s="184"/>
      <c r="VBT117" s="184"/>
      <c r="VBU117" s="184"/>
      <c r="VBV117" s="184"/>
      <c r="VBW117" s="184"/>
      <c r="VBX117" s="184"/>
      <c r="VBY117" s="184"/>
      <c r="VBZ117" s="184"/>
      <c r="VCA117" s="184"/>
      <c r="VCB117" s="184"/>
      <c r="VCC117" s="184"/>
      <c r="VCD117" s="184"/>
      <c r="VCE117" s="184"/>
      <c r="VCF117" s="184"/>
      <c r="VCG117" s="184"/>
      <c r="VCH117" s="184"/>
      <c r="VCI117" s="184"/>
      <c r="VCJ117" s="184"/>
      <c r="VCK117" s="184"/>
      <c r="VCL117" s="184"/>
      <c r="VCM117" s="184"/>
      <c r="VCN117" s="184"/>
      <c r="VCO117" s="184"/>
      <c r="VCP117" s="184"/>
      <c r="VCQ117" s="184"/>
      <c r="VCR117" s="184"/>
      <c r="VCS117" s="184"/>
      <c r="VCT117" s="184"/>
      <c r="VCU117" s="184"/>
      <c r="VCV117" s="184"/>
      <c r="VCW117" s="184"/>
      <c r="VCX117" s="184"/>
      <c r="VCY117" s="184"/>
      <c r="VCZ117" s="184"/>
      <c r="VDA117" s="184"/>
      <c r="VDB117" s="184"/>
      <c r="VDC117" s="184"/>
      <c r="VDD117" s="184"/>
      <c r="VDE117" s="184"/>
      <c r="VDF117" s="184"/>
      <c r="VDG117" s="184"/>
      <c r="VDH117" s="184"/>
      <c r="VDI117" s="184"/>
      <c r="VDJ117" s="184"/>
      <c r="VDK117" s="184"/>
      <c r="VDL117" s="184"/>
      <c r="VDM117" s="184"/>
      <c r="VDN117" s="184"/>
      <c r="VDO117" s="184"/>
      <c r="VDP117" s="184"/>
      <c r="VDQ117" s="184"/>
      <c r="VDR117" s="184"/>
      <c r="VDS117" s="184"/>
      <c r="VDT117" s="184"/>
      <c r="VDU117" s="184"/>
      <c r="VDV117" s="184"/>
      <c r="VDW117" s="184"/>
      <c r="VDX117" s="184"/>
      <c r="VDY117" s="184"/>
      <c r="VDZ117" s="184"/>
      <c r="VEA117" s="184"/>
      <c r="VEB117" s="184"/>
      <c r="VEC117" s="184"/>
      <c r="VED117" s="184"/>
      <c r="VEE117" s="184"/>
      <c r="VEF117" s="184"/>
      <c r="VEG117" s="184"/>
      <c r="VEH117" s="184"/>
      <c r="VEI117" s="184"/>
      <c r="VEJ117" s="184"/>
      <c r="VEK117" s="184"/>
      <c r="VEL117" s="184"/>
      <c r="VEM117" s="184"/>
      <c r="VEN117" s="184"/>
      <c r="VEO117" s="184"/>
      <c r="VEP117" s="184"/>
      <c r="VEQ117" s="184"/>
      <c r="VER117" s="184"/>
      <c r="VES117" s="184"/>
      <c r="VET117" s="184"/>
      <c r="VEU117" s="184"/>
      <c r="VEV117" s="184"/>
      <c r="VEW117" s="184"/>
      <c r="VEX117" s="184"/>
      <c r="VEY117" s="184"/>
      <c r="VEZ117" s="184"/>
      <c r="VFA117" s="184"/>
      <c r="VFB117" s="184"/>
      <c r="VFC117" s="184"/>
      <c r="VFD117" s="184"/>
      <c r="VFE117" s="184"/>
      <c r="VFF117" s="184"/>
      <c r="VFG117" s="184"/>
      <c r="VFH117" s="184"/>
      <c r="VFI117" s="184"/>
      <c r="VFJ117" s="184"/>
      <c r="VFK117" s="184"/>
      <c r="VFL117" s="184"/>
      <c r="VFM117" s="184"/>
      <c r="VFN117" s="184"/>
      <c r="VFO117" s="184"/>
      <c r="VFP117" s="184"/>
      <c r="VFQ117" s="184"/>
      <c r="VFR117" s="184"/>
      <c r="VFS117" s="184"/>
      <c r="VFT117" s="184"/>
      <c r="VFU117" s="184"/>
      <c r="VFV117" s="184"/>
      <c r="VFW117" s="184"/>
      <c r="VFX117" s="184"/>
      <c r="VFY117" s="184"/>
      <c r="VFZ117" s="184"/>
      <c r="VGA117" s="184"/>
      <c r="VGB117" s="184"/>
      <c r="VGC117" s="184"/>
      <c r="VGD117" s="184"/>
      <c r="VGE117" s="184"/>
      <c r="VGF117" s="184"/>
      <c r="VGG117" s="184"/>
      <c r="VGH117" s="184"/>
      <c r="VGI117" s="184"/>
      <c r="VGJ117" s="184"/>
      <c r="VGK117" s="184"/>
      <c r="VGL117" s="184"/>
      <c r="VGM117" s="184"/>
      <c r="VGN117" s="184"/>
      <c r="VGO117" s="184"/>
      <c r="VGP117" s="184"/>
      <c r="VGQ117" s="184"/>
      <c r="VGR117" s="184"/>
      <c r="VGS117" s="184"/>
      <c r="VGT117" s="184"/>
      <c r="VGU117" s="184"/>
      <c r="VGV117" s="184"/>
      <c r="VGW117" s="184"/>
      <c r="VGX117" s="184"/>
      <c r="VGY117" s="184"/>
      <c r="VGZ117" s="184"/>
      <c r="VHA117" s="184"/>
      <c r="VHB117" s="184"/>
      <c r="VHC117" s="184"/>
      <c r="VHD117" s="184"/>
      <c r="VHE117" s="184"/>
      <c r="VHF117" s="184"/>
      <c r="VHG117" s="184"/>
      <c r="VHH117" s="184"/>
      <c r="VHI117" s="184"/>
      <c r="VHJ117" s="184"/>
      <c r="VHK117" s="184"/>
      <c r="VHL117" s="184"/>
      <c r="VHM117" s="184"/>
      <c r="VHN117" s="184"/>
      <c r="VHO117" s="184"/>
      <c r="VHP117" s="184"/>
      <c r="VHQ117" s="184"/>
      <c r="VHR117" s="184"/>
      <c r="VHS117" s="184"/>
      <c r="VHT117" s="184"/>
      <c r="VHU117" s="184"/>
      <c r="VHV117" s="184"/>
      <c r="VHW117" s="184"/>
      <c r="VHX117" s="184"/>
      <c r="VHY117" s="184"/>
      <c r="VHZ117" s="184"/>
      <c r="VIA117" s="184"/>
      <c r="VIB117" s="184"/>
      <c r="VIC117" s="184"/>
      <c r="VID117" s="184"/>
      <c r="VIE117" s="184"/>
      <c r="VIF117" s="184"/>
      <c r="VIG117" s="184"/>
      <c r="VIH117" s="184"/>
      <c r="VII117" s="184"/>
      <c r="VIJ117" s="184"/>
      <c r="VIK117" s="184"/>
      <c r="VIL117" s="184"/>
      <c r="VIM117" s="184"/>
      <c r="VIN117" s="184"/>
      <c r="VIO117" s="184"/>
      <c r="VIP117" s="184"/>
      <c r="VIQ117" s="184"/>
      <c r="VIR117" s="184"/>
      <c r="VIS117" s="184"/>
      <c r="VIT117" s="184"/>
      <c r="VIU117" s="184"/>
      <c r="VIV117" s="184"/>
      <c r="VIW117" s="184"/>
      <c r="VIX117" s="184"/>
      <c r="VIY117" s="184"/>
      <c r="VIZ117" s="184"/>
      <c r="VJA117" s="184"/>
      <c r="VJB117" s="184"/>
      <c r="VJC117" s="184"/>
      <c r="VJD117" s="184"/>
      <c r="VJE117" s="184"/>
      <c r="VJF117" s="184"/>
      <c r="VJG117" s="184"/>
      <c r="VJH117" s="184"/>
      <c r="VJI117" s="184"/>
      <c r="VJJ117" s="184"/>
      <c r="VJK117" s="184"/>
      <c r="VJL117" s="184"/>
      <c r="VJM117" s="184"/>
      <c r="VJN117" s="184"/>
      <c r="VJO117" s="184"/>
      <c r="VJP117" s="184"/>
      <c r="VJQ117" s="184"/>
      <c r="VJR117" s="184"/>
      <c r="VJS117" s="184"/>
      <c r="VJT117" s="184"/>
      <c r="VJU117" s="184"/>
      <c r="VJV117" s="184"/>
      <c r="VJW117" s="184"/>
      <c r="VJX117" s="184"/>
      <c r="VJY117" s="184"/>
      <c r="VJZ117" s="184"/>
      <c r="VKA117" s="184"/>
      <c r="VKB117" s="184"/>
      <c r="VKC117" s="184"/>
      <c r="VKD117" s="184"/>
      <c r="VKE117" s="184"/>
      <c r="VKF117" s="184"/>
      <c r="VKG117" s="184"/>
      <c r="VKH117" s="184"/>
      <c r="VKI117" s="184"/>
      <c r="VKJ117" s="184"/>
      <c r="VKK117" s="184"/>
      <c r="VKL117" s="184"/>
      <c r="VKM117" s="184"/>
      <c r="VKN117" s="184"/>
      <c r="VKO117" s="184"/>
      <c r="VKP117" s="184"/>
      <c r="VKQ117" s="184"/>
      <c r="VKR117" s="184"/>
      <c r="VKS117" s="184"/>
      <c r="VKT117" s="184"/>
      <c r="VKU117" s="184"/>
      <c r="VKV117" s="184"/>
      <c r="VKW117" s="184"/>
      <c r="VKX117" s="184"/>
      <c r="VKY117" s="184"/>
      <c r="VKZ117" s="184"/>
      <c r="VLA117" s="184"/>
      <c r="VLB117" s="184"/>
      <c r="VLC117" s="184"/>
      <c r="VLD117" s="184"/>
      <c r="VLE117" s="184"/>
      <c r="VLF117" s="184"/>
      <c r="VLG117" s="184"/>
      <c r="VLH117" s="184"/>
      <c r="VLI117" s="184"/>
      <c r="VLJ117" s="184"/>
      <c r="VLK117" s="184"/>
      <c r="VLL117" s="184"/>
      <c r="VLM117" s="184"/>
      <c r="VLN117" s="184"/>
      <c r="VLO117" s="184"/>
      <c r="VLP117" s="184"/>
      <c r="VLQ117" s="184"/>
      <c r="VLR117" s="184"/>
      <c r="VLS117" s="184"/>
      <c r="VLT117" s="184"/>
      <c r="VLU117" s="184"/>
      <c r="VLV117" s="184"/>
      <c r="VLW117" s="184"/>
      <c r="VLX117" s="184"/>
      <c r="VLY117" s="184"/>
      <c r="VLZ117" s="184"/>
      <c r="VMA117" s="184"/>
      <c r="VMB117" s="184"/>
      <c r="VMC117" s="184"/>
      <c r="VMD117" s="184"/>
      <c r="VME117" s="184"/>
      <c r="VMF117" s="184"/>
      <c r="VMG117" s="184"/>
      <c r="VMH117" s="184"/>
      <c r="VMI117" s="184"/>
      <c r="VMJ117" s="184"/>
      <c r="VMK117" s="184"/>
      <c r="VML117" s="184"/>
      <c r="VMM117" s="184"/>
      <c r="VMN117" s="184"/>
      <c r="VMO117" s="184"/>
      <c r="VMP117" s="184"/>
      <c r="VMQ117" s="184"/>
      <c r="VMR117" s="184"/>
      <c r="VMS117" s="184"/>
      <c r="VMT117" s="184"/>
      <c r="VMU117" s="184"/>
      <c r="VMV117" s="184"/>
      <c r="VMW117" s="184"/>
      <c r="VMX117" s="184"/>
      <c r="VMY117" s="184"/>
      <c r="VMZ117" s="184"/>
      <c r="VNA117" s="184"/>
      <c r="VNB117" s="184"/>
      <c r="VNC117" s="184"/>
      <c r="VND117" s="184"/>
      <c r="VNE117" s="184"/>
      <c r="VNF117" s="184"/>
      <c r="VNG117" s="184"/>
      <c r="VNH117" s="184"/>
      <c r="VNI117" s="184"/>
      <c r="VNJ117" s="184"/>
      <c r="VNK117" s="184"/>
      <c r="VNL117" s="184"/>
      <c r="VNM117" s="184"/>
      <c r="VNN117" s="184"/>
      <c r="VNO117" s="184"/>
      <c r="VNP117" s="184"/>
      <c r="VNQ117" s="184"/>
      <c r="VNR117" s="184"/>
      <c r="VNS117" s="184"/>
      <c r="VNT117" s="184"/>
      <c r="VNU117" s="184"/>
      <c r="VNV117" s="184"/>
      <c r="VNW117" s="184"/>
      <c r="VNX117" s="184"/>
      <c r="VNY117" s="184"/>
      <c r="VNZ117" s="184"/>
      <c r="VOA117" s="184"/>
      <c r="VOB117" s="184"/>
      <c r="VOC117" s="184"/>
      <c r="VOD117" s="184"/>
      <c r="VOE117" s="184"/>
      <c r="VOF117" s="184"/>
      <c r="VOG117" s="184"/>
      <c r="VOH117" s="184"/>
      <c r="VOI117" s="184"/>
      <c r="VOJ117" s="184"/>
      <c r="VOK117" s="184"/>
      <c r="VOL117" s="184"/>
      <c r="VOM117" s="184"/>
      <c r="VON117" s="184"/>
      <c r="VOO117" s="184"/>
      <c r="VOP117" s="184"/>
      <c r="VOQ117" s="184"/>
      <c r="VOR117" s="184"/>
      <c r="VOS117" s="184"/>
      <c r="VOT117" s="184"/>
      <c r="VOU117" s="184"/>
      <c r="VOV117" s="184"/>
      <c r="VOW117" s="184"/>
      <c r="VOX117" s="184"/>
      <c r="VOY117" s="184"/>
      <c r="VOZ117" s="184"/>
      <c r="VPA117" s="184"/>
      <c r="VPB117" s="184"/>
      <c r="VPC117" s="184"/>
      <c r="VPD117" s="184"/>
      <c r="VPE117" s="184"/>
      <c r="VPF117" s="184"/>
      <c r="VPG117" s="184"/>
      <c r="VPH117" s="184"/>
      <c r="VPI117" s="184"/>
      <c r="VPJ117" s="184"/>
      <c r="VPK117" s="184"/>
      <c r="VPL117" s="184"/>
      <c r="VPM117" s="184"/>
      <c r="VPN117" s="184"/>
      <c r="VPO117" s="184"/>
      <c r="VPP117" s="184"/>
      <c r="VPQ117" s="184"/>
      <c r="VPR117" s="184"/>
      <c r="VPS117" s="184"/>
      <c r="VPT117" s="184"/>
      <c r="VPU117" s="184"/>
      <c r="VPV117" s="184"/>
      <c r="VPW117" s="184"/>
      <c r="VPX117" s="184"/>
      <c r="VPY117" s="184"/>
      <c r="VPZ117" s="184"/>
      <c r="VQA117" s="184"/>
      <c r="VQB117" s="184"/>
      <c r="VQC117" s="184"/>
      <c r="VQD117" s="184"/>
      <c r="VQE117" s="184"/>
      <c r="VQF117" s="184"/>
      <c r="VQG117" s="184"/>
      <c r="VQH117" s="184"/>
      <c r="VQI117" s="184"/>
      <c r="VQJ117" s="184"/>
      <c r="VQK117" s="184"/>
      <c r="VQL117" s="184"/>
      <c r="VQM117" s="184"/>
      <c r="VQN117" s="184"/>
      <c r="VQO117" s="184"/>
      <c r="VQP117" s="184"/>
      <c r="VQQ117" s="184"/>
      <c r="VQR117" s="184"/>
      <c r="VQS117" s="184"/>
      <c r="VQT117" s="184"/>
      <c r="VQU117" s="184"/>
      <c r="VQV117" s="184"/>
      <c r="VQW117" s="184"/>
      <c r="VQX117" s="184"/>
      <c r="VQY117" s="184"/>
      <c r="VQZ117" s="184"/>
      <c r="VRA117" s="184"/>
      <c r="VRB117" s="184"/>
      <c r="VRC117" s="184"/>
      <c r="VRD117" s="184"/>
      <c r="VRE117" s="184"/>
      <c r="VRF117" s="184"/>
      <c r="VRG117" s="184"/>
      <c r="VRH117" s="184"/>
      <c r="VRI117" s="184"/>
      <c r="VRJ117" s="184"/>
      <c r="VRK117" s="184"/>
      <c r="VRL117" s="184"/>
      <c r="VRM117" s="184"/>
      <c r="VRN117" s="184"/>
      <c r="VRO117" s="184"/>
      <c r="VRP117" s="184"/>
      <c r="VRQ117" s="184"/>
      <c r="VRR117" s="184"/>
      <c r="VRS117" s="184"/>
      <c r="VRT117" s="184"/>
      <c r="VRU117" s="184"/>
      <c r="VRV117" s="184"/>
      <c r="VRW117" s="184"/>
      <c r="VRX117" s="184"/>
      <c r="VRY117" s="184"/>
      <c r="VRZ117" s="184"/>
      <c r="VSA117" s="184"/>
      <c r="VSB117" s="184"/>
      <c r="VSC117" s="184"/>
      <c r="VSD117" s="184"/>
      <c r="VSE117" s="184"/>
      <c r="VSF117" s="184"/>
      <c r="VSG117" s="184"/>
      <c r="VSH117" s="184"/>
      <c r="VSI117" s="184"/>
      <c r="VSJ117" s="184"/>
      <c r="VSK117" s="184"/>
      <c r="VSL117" s="184"/>
      <c r="VSM117" s="184"/>
      <c r="VSN117" s="184"/>
      <c r="VSO117" s="184"/>
      <c r="VSP117" s="184"/>
      <c r="VSQ117" s="184"/>
      <c r="VSR117" s="184"/>
      <c r="VSS117" s="184"/>
      <c r="VST117" s="184"/>
      <c r="VSU117" s="184"/>
      <c r="VSV117" s="184"/>
      <c r="VSW117" s="184"/>
      <c r="VSX117" s="184"/>
      <c r="VSY117" s="184"/>
      <c r="VSZ117" s="184"/>
      <c r="VTA117" s="184"/>
      <c r="VTB117" s="184"/>
      <c r="VTC117" s="184"/>
      <c r="VTD117" s="184"/>
      <c r="VTE117" s="184"/>
      <c r="VTF117" s="184"/>
      <c r="VTG117" s="184"/>
      <c r="VTH117" s="184"/>
      <c r="VTI117" s="184"/>
      <c r="VTJ117" s="184"/>
      <c r="VTK117" s="184"/>
      <c r="VTL117" s="184"/>
      <c r="VTM117" s="184"/>
      <c r="VTN117" s="184"/>
      <c r="VTO117" s="184"/>
      <c r="VTP117" s="184"/>
      <c r="VTQ117" s="184"/>
      <c r="VTR117" s="184"/>
      <c r="VTS117" s="184"/>
      <c r="VTT117" s="184"/>
      <c r="VTU117" s="184"/>
      <c r="VTV117" s="184"/>
      <c r="VTW117" s="184"/>
      <c r="VTX117" s="184"/>
      <c r="VTY117" s="184"/>
      <c r="VTZ117" s="184"/>
      <c r="VUA117" s="184"/>
      <c r="VUB117" s="184"/>
      <c r="VUC117" s="184"/>
      <c r="VUD117" s="184"/>
      <c r="VUE117" s="184"/>
      <c r="VUF117" s="184"/>
      <c r="VUG117" s="184"/>
      <c r="VUH117" s="184"/>
      <c r="VUI117" s="184"/>
      <c r="VUJ117" s="184"/>
      <c r="VUK117" s="184"/>
      <c r="VUL117" s="184"/>
      <c r="VUM117" s="184"/>
      <c r="VUN117" s="184"/>
      <c r="VUO117" s="184"/>
      <c r="VUP117" s="184"/>
      <c r="VUQ117" s="184"/>
      <c r="VUR117" s="184"/>
      <c r="VUS117" s="184"/>
      <c r="VUT117" s="184"/>
      <c r="VUU117" s="184"/>
      <c r="VUV117" s="184"/>
      <c r="VUW117" s="184"/>
      <c r="VUX117" s="184"/>
      <c r="VUY117" s="184"/>
      <c r="VUZ117" s="184"/>
      <c r="VVA117" s="184"/>
      <c r="VVB117" s="184"/>
      <c r="VVC117" s="184"/>
      <c r="VVD117" s="184"/>
      <c r="VVE117" s="184"/>
      <c r="VVF117" s="184"/>
      <c r="VVG117" s="184"/>
      <c r="VVH117" s="184"/>
      <c r="VVI117" s="184"/>
      <c r="VVJ117" s="184"/>
      <c r="VVK117" s="184"/>
      <c r="VVL117" s="184"/>
      <c r="VVM117" s="184"/>
      <c r="VVN117" s="184"/>
      <c r="VVO117" s="184"/>
      <c r="VVP117" s="184"/>
      <c r="VVQ117" s="184"/>
      <c r="VVR117" s="184"/>
      <c r="VVS117" s="184"/>
      <c r="VVT117" s="184"/>
      <c r="VVU117" s="184"/>
      <c r="VVV117" s="184"/>
      <c r="VVW117" s="184"/>
      <c r="VVX117" s="184"/>
      <c r="VVY117" s="184"/>
      <c r="VVZ117" s="184"/>
      <c r="VWA117" s="184"/>
      <c r="VWB117" s="184"/>
      <c r="VWC117" s="184"/>
      <c r="VWD117" s="184"/>
      <c r="VWE117" s="184"/>
      <c r="VWF117" s="184"/>
      <c r="VWG117" s="184"/>
      <c r="VWH117" s="184"/>
      <c r="VWI117" s="184"/>
      <c r="VWJ117" s="184"/>
      <c r="VWK117" s="184"/>
      <c r="VWL117" s="184"/>
      <c r="VWM117" s="184"/>
      <c r="VWN117" s="184"/>
      <c r="VWO117" s="184"/>
      <c r="VWP117" s="184"/>
      <c r="VWQ117" s="184"/>
      <c r="VWR117" s="184"/>
      <c r="VWS117" s="184"/>
      <c r="VWT117" s="184"/>
      <c r="VWU117" s="184"/>
      <c r="VWV117" s="184"/>
      <c r="VWW117" s="184"/>
      <c r="VWX117" s="184"/>
      <c r="VWY117" s="184"/>
      <c r="VWZ117" s="184"/>
      <c r="VXA117" s="184"/>
      <c r="VXB117" s="184"/>
      <c r="VXC117" s="184"/>
      <c r="VXD117" s="184"/>
      <c r="VXE117" s="184"/>
      <c r="VXF117" s="184"/>
      <c r="VXG117" s="184"/>
      <c r="VXH117" s="184"/>
      <c r="VXI117" s="184"/>
      <c r="VXJ117" s="184"/>
      <c r="VXK117" s="184"/>
      <c r="VXL117" s="184"/>
      <c r="VXM117" s="184"/>
      <c r="VXN117" s="184"/>
      <c r="VXO117" s="184"/>
      <c r="VXP117" s="184"/>
      <c r="VXQ117" s="184"/>
      <c r="VXR117" s="184"/>
      <c r="VXS117" s="184"/>
      <c r="VXT117" s="184"/>
      <c r="VXU117" s="184"/>
      <c r="VXV117" s="184"/>
      <c r="VXW117" s="184"/>
      <c r="VXX117" s="184"/>
      <c r="VXY117" s="184"/>
      <c r="VXZ117" s="184"/>
      <c r="VYA117" s="184"/>
      <c r="VYB117" s="184"/>
      <c r="VYC117" s="184"/>
      <c r="VYD117" s="184"/>
      <c r="VYE117" s="184"/>
      <c r="VYF117" s="184"/>
      <c r="VYG117" s="184"/>
      <c r="VYH117" s="184"/>
      <c r="VYI117" s="184"/>
      <c r="VYJ117" s="184"/>
      <c r="VYK117" s="184"/>
      <c r="VYL117" s="184"/>
      <c r="VYM117" s="184"/>
      <c r="VYN117" s="184"/>
      <c r="VYO117" s="184"/>
      <c r="VYP117" s="184"/>
      <c r="VYQ117" s="184"/>
      <c r="VYR117" s="184"/>
      <c r="VYS117" s="184"/>
      <c r="VYT117" s="184"/>
      <c r="VYU117" s="184"/>
      <c r="VYV117" s="184"/>
      <c r="VYW117" s="184"/>
      <c r="VYX117" s="184"/>
      <c r="VYY117" s="184"/>
      <c r="VYZ117" s="184"/>
      <c r="VZA117" s="184"/>
      <c r="VZB117" s="184"/>
      <c r="VZC117" s="184"/>
      <c r="VZD117" s="184"/>
      <c r="VZE117" s="184"/>
      <c r="VZF117" s="184"/>
      <c r="VZG117" s="184"/>
      <c r="VZH117" s="184"/>
      <c r="VZI117" s="184"/>
      <c r="VZJ117" s="184"/>
      <c r="VZK117" s="184"/>
      <c r="VZL117" s="184"/>
      <c r="VZM117" s="184"/>
      <c r="VZN117" s="184"/>
      <c r="VZO117" s="184"/>
      <c r="VZP117" s="184"/>
      <c r="VZQ117" s="184"/>
      <c r="VZR117" s="184"/>
      <c r="VZS117" s="184"/>
      <c r="VZT117" s="184"/>
      <c r="VZU117" s="184"/>
      <c r="VZV117" s="184"/>
      <c r="VZW117" s="184"/>
      <c r="VZX117" s="184"/>
      <c r="VZY117" s="184"/>
      <c r="VZZ117" s="184"/>
      <c r="WAA117" s="184"/>
      <c r="WAB117" s="184"/>
      <c r="WAC117" s="184"/>
      <c r="WAD117" s="184"/>
      <c r="WAE117" s="184"/>
      <c r="WAF117" s="184"/>
      <c r="WAG117" s="184"/>
      <c r="WAH117" s="184"/>
      <c r="WAI117" s="184"/>
      <c r="WAJ117" s="184"/>
      <c r="WAK117" s="184"/>
      <c r="WAL117" s="184"/>
      <c r="WAM117" s="184"/>
      <c r="WAN117" s="184"/>
      <c r="WAO117" s="184"/>
      <c r="WAP117" s="184"/>
      <c r="WAQ117" s="184"/>
      <c r="WAR117" s="184"/>
      <c r="WAS117" s="184"/>
      <c r="WAT117" s="184"/>
      <c r="WAU117" s="184"/>
      <c r="WAV117" s="184"/>
      <c r="WAW117" s="184"/>
      <c r="WAX117" s="184"/>
      <c r="WAY117" s="184"/>
      <c r="WAZ117" s="184"/>
      <c r="WBA117" s="184"/>
      <c r="WBB117" s="184"/>
      <c r="WBC117" s="184"/>
      <c r="WBD117" s="184"/>
      <c r="WBE117" s="184"/>
      <c r="WBF117" s="184"/>
      <c r="WBG117" s="184"/>
      <c r="WBH117" s="184"/>
      <c r="WBI117" s="184"/>
      <c r="WBJ117" s="184"/>
      <c r="WBK117" s="184"/>
      <c r="WBL117" s="184"/>
      <c r="WBM117" s="184"/>
      <c r="WBN117" s="184"/>
      <c r="WBO117" s="184"/>
      <c r="WBP117" s="184"/>
      <c r="WBQ117" s="184"/>
      <c r="WBR117" s="184"/>
      <c r="WBS117" s="184"/>
      <c r="WBT117" s="184"/>
      <c r="WBU117" s="184"/>
      <c r="WBV117" s="184"/>
      <c r="WBW117" s="184"/>
      <c r="WBX117" s="184"/>
      <c r="WBY117" s="184"/>
      <c r="WBZ117" s="184"/>
      <c r="WCA117" s="184"/>
      <c r="WCB117" s="184"/>
      <c r="WCC117" s="184"/>
      <c r="WCD117" s="184"/>
      <c r="WCE117" s="184"/>
      <c r="WCF117" s="184"/>
      <c r="WCG117" s="184"/>
      <c r="WCH117" s="184"/>
      <c r="WCI117" s="184"/>
      <c r="WCJ117" s="184"/>
      <c r="WCK117" s="184"/>
      <c r="WCL117" s="184"/>
      <c r="WCM117" s="184"/>
      <c r="WCN117" s="184"/>
      <c r="WCO117" s="184"/>
      <c r="WCP117" s="184"/>
      <c r="WCQ117" s="184"/>
      <c r="WCR117" s="184"/>
      <c r="WCS117" s="184"/>
      <c r="WCT117" s="184"/>
      <c r="WCU117" s="184"/>
      <c r="WCV117" s="184"/>
      <c r="WCW117" s="184"/>
      <c r="WCX117" s="184"/>
      <c r="WCY117" s="184"/>
      <c r="WCZ117" s="184"/>
      <c r="WDA117" s="184"/>
      <c r="WDB117" s="184"/>
      <c r="WDC117" s="184"/>
      <c r="WDD117" s="184"/>
      <c r="WDE117" s="184"/>
      <c r="WDF117" s="184"/>
      <c r="WDG117" s="184"/>
      <c r="WDH117" s="184"/>
      <c r="WDI117" s="184"/>
      <c r="WDJ117" s="184"/>
      <c r="WDK117" s="184"/>
      <c r="WDL117" s="184"/>
      <c r="WDM117" s="184"/>
      <c r="WDN117" s="184"/>
      <c r="WDO117" s="184"/>
      <c r="WDP117" s="184"/>
      <c r="WDQ117" s="184"/>
      <c r="WDR117" s="184"/>
      <c r="WDS117" s="184"/>
      <c r="WDT117" s="184"/>
      <c r="WDU117" s="184"/>
      <c r="WDV117" s="184"/>
      <c r="WDW117" s="184"/>
      <c r="WDX117" s="184"/>
      <c r="WDY117" s="184"/>
      <c r="WDZ117" s="184"/>
      <c r="WEA117" s="184"/>
      <c r="WEB117" s="184"/>
      <c r="WEC117" s="184"/>
      <c r="WED117" s="184"/>
      <c r="WEE117" s="184"/>
      <c r="WEF117" s="184"/>
      <c r="WEG117" s="184"/>
      <c r="WEH117" s="184"/>
      <c r="WEI117" s="184"/>
      <c r="WEJ117" s="184"/>
      <c r="WEK117" s="184"/>
      <c r="WEL117" s="184"/>
      <c r="WEM117" s="184"/>
      <c r="WEN117" s="184"/>
      <c r="WEO117" s="184"/>
      <c r="WEP117" s="184"/>
      <c r="WEQ117" s="184"/>
      <c r="WER117" s="184"/>
      <c r="WES117" s="184"/>
      <c r="WET117" s="184"/>
      <c r="WEU117" s="184"/>
      <c r="WEV117" s="184"/>
      <c r="WEW117" s="184"/>
      <c r="WEX117" s="184"/>
      <c r="WEY117" s="184"/>
      <c r="WEZ117" s="184"/>
      <c r="WFA117" s="184"/>
      <c r="WFB117" s="184"/>
      <c r="WFC117" s="184"/>
      <c r="WFD117" s="184"/>
      <c r="WFE117" s="184"/>
      <c r="WFF117" s="184"/>
      <c r="WFG117" s="184"/>
      <c r="WFH117" s="184"/>
      <c r="WFI117" s="184"/>
      <c r="WFJ117" s="184"/>
      <c r="WFK117" s="184"/>
      <c r="WFL117" s="184"/>
      <c r="WFM117" s="184"/>
      <c r="WFN117" s="184"/>
      <c r="WFO117" s="184"/>
      <c r="WFP117" s="184"/>
      <c r="WFQ117" s="184"/>
      <c r="WFR117" s="184"/>
      <c r="WFS117" s="184"/>
      <c r="WFT117" s="184"/>
      <c r="WFU117" s="184"/>
      <c r="WFV117" s="184"/>
      <c r="WFW117" s="184"/>
      <c r="WFX117" s="184"/>
      <c r="WFY117" s="184"/>
      <c r="WFZ117" s="184"/>
      <c r="WGA117" s="184"/>
      <c r="WGB117" s="184"/>
      <c r="WGC117" s="184"/>
      <c r="WGD117" s="184"/>
      <c r="WGE117" s="184"/>
      <c r="WGF117" s="184"/>
      <c r="WGG117" s="184"/>
      <c r="WGH117" s="184"/>
      <c r="WGI117" s="184"/>
      <c r="WGJ117" s="184"/>
      <c r="WGK117" s="184"/>
      <c r="WGL117" s="184"/>
      <c r="WGM117" s="184"/>
      <c r="WGN117" s="184"/>
      <c r="WGO117" s="184"/>
      <c r="WGP117" s="184"/>
      <c r="WGQ117" s="184"/>
      <c r="WGR117" s="184"/>
      <c r="WGS117" s="184"/>
      <c r="WGT117" s="184"/>
      <c r="WGU117" s="184"/>
      <c r="WGV117" s="184"/>
      <c r="WGW117" s="184"/>
      <c r="WGX117" s="184"/>
      <c r="WGY117" s="184"/>
      <c r="WGZ117" s="184"/>
      <c r="WHA117" s="184"/>
      <c r="WHB117" s="184"/>
      <c r="WHC117" s="184"/>
      <c r="WHD117" s="184"/>
      <c r="WHE117" s="184"/>
      <c r="WHF117" s="184"/>
      <c r="WHG117" s="184"/>
      <c r="WHH117" s="184"/>
      <c r="WHI117" s="184"/>
      <c r="WHJ117" s="184"/>
      <c r="WHK117" s="184"/>
      <c r="WHL117" s="184"/>
      <c r="WHM117" s="184"/>
      <c r="WHN117" s="184"/>
      <c r="WHO117" s="184"/>
      <c r="WHP117" s="184"/>
      <c r="WHQ117" s="184"/>
      <c r="WHR117" s="184"/>
      <c r="WHS117" s="184"/>
      <c r="WHT117" s="184"/>
      <c r="WHU117" s="184"/>
      <c r="WHV117" s="184"/>
      <c r="WHW117" s="184"/>
      <c r="WHX117" s="184"/>
      <c r="WHY117" s="184"/>
      <c r="WHZ117" s="184"/>
      <c r="WIA117" s="184"/>
      <c r="WIB117" s="184"/>
      <c r="WIC117" s="184"/>
      <c r="WID117" s="184"/>
      <c r="WIE117" s="184"/>
      <c r="WIF117" s="184"/>
      <c r="WIG117" s="184"/>
      <c r="WIH117" s="184"/>
      <c r="WII117" s="184"/>
      <c r="WIJ117" s="184"/>
      <c r="WIK117" s="184"/>
      <c r="WIL117" s="184"/>
      <c r="WIM117" s="184"/>
      <c r="WIN117" s="184"/>
      <c r="WIO117" s="184"/>
      <c r="WIP117" s="184"/>
      <c r="WIQ117" s="184"/>
      <c r="WIR117" s="184"/>
      <c r="WIS117" s="184"/>
      <c r="WIT117" s="184"/>
      <c r="WIU117" s="184"/>
      <c r="WIV117" s="184"/>
      <c r="WIW117" s="184"/>
      <c r="WIX117" s="184"/>
      <c r="WIY117" s="184"/>
      <c r="WIZ117" s="184"/>
      <c r="WJA117" s="184"/>
      <c r="WJB117" s="184"/>
      <c r="WJC117" s="184"/>
      <c r="WJD117" s="184"/>
      <c r="WJE117" s="184"/>
      <c r="WJF117" s="184"/>
      <c r="WJG117" s="184"/>
      <c r="WJH117" s="184"/>
      <c r="WJI117" s="184"/>
      <c r="WJJ117" s="184"/>
      <c r="WJK117" s="184"/>
      <c r="WJL117" s="184"/>
      <c r="WJM117" s="184"/>
      <c r="WJN117" s="184"/>
      <c r="WJO117" s="184"/>
      <c r="WJP117" s="184"/>
      <c r="WJQ117" s="184"/>
      <c r="WJR117" s="184"/>
      <c r="WJS117" s="184"/>
      <c r="WJT117" s="184"/>
      <c r="WJU117" s="184"/>
      <c r="WJV117" s="184"/>
      <c r="WJW117" s="184"/>
      <c r="WJX117" s="184"/>
      <c r="WJY117" s="184"/>
      <c r="WJZ117" s="184"/>
      <c r="WKA117" s="184"/>
      <c r="WKB117" s="184"/>
      <c r="WKC117" s="184"/>
      <c r="WKD117" s="184"/>
      <c r="WKE117" s="184"/>
      <c r="WKF117" s="184"/>
      <c r="WKG117" s="184"/>
      <c r="WKH117" s="184"/>
      <c r="WKI117" s="184"/>
      <c r="WKJ117" s="184"/>
      <c r="WKK117" s="184"/>
      <c r="WKL117" s="184"/>
      <c r="WKM117" s="184"/>
      <c r="WKN117" s="184"/>
      <c r="WKO117" s="184"/>
      <c r="WKP117" s="184"/>
      <c r="WKQ117" s="184"/>
      <c r="WKR117" s="184"/>
      <c r="WKS117" s="184"/>
      <c r="WKT117" s="184"/>
      <c r="WKU117" s="184"/>
      <c r="WKV117" s="184"/>
      <c r="WKW117" s="184"/>
      <c r="WKX117" s="184"/>
      <c r="WKY117" s="184"/>
      <c r="WKZ117" s="184"/>
      <c r="WLA117" s="184"/>
      <c r="WLB117" s="184"/>
      <c r="WLC117" s="184"/>
      <c r="WLD117" s="184"/>
      <c r="WLE117" s="184"/>
      <c r="WLF117" s="184"/>
      <c r="WLG117" s="184"/>
      <c r="WLH117" s="184"/>
      <c r="WLI117" s="184"/>
      <c r="WLJ117" s="184"/>
      <c r="WLK117" s="184"/>
      <c r="WLL117" s="184"/>
      <c r="WLM117" s="184"/>
      <c r="WLN117" s="184"/>
      <c r="WLO117" s="184"/>
      <c r="WLP117" s="184"/>
      <c r="WLQ117" s="184"/>
      <c r="WLR117" s="184"/>
      <c r="WLS117" s="184"/>
      <c r="WLT117" s="184"/>
      <c r="WLU117" s="184"/>
      <c r="WLV117" s="184"/>
      <c r="WLW117" s="184"/>
      <c r="WLX117" s="184"/>
      <c r="WLY117" s="184"/>
      <c r="WLZ117" s="184"/>
      <c r="WMA117" s="184"/>
      <c r="WMB117" s="184"/>
      <c r="WMC117" s="184"/>
      <c r="WMD117" s="184"/>
      <c r="WME117" s="184"/>
      <c r="WMF117" s="184"/>
      <c r="WMG117" s="184"/>
      <c r="WMH117" s="184"/>
      <c r="WMI117" s="184"/>
      <c r="WMJ117" s="184"/>
      <c r="WMK117" s="184"/>
      <c r="WML117" s="184"/>
      <c r="WMM117" s="184"/>
      <c r="WMN117" s="184"/>
      <c r="WMO117" s="184"/>
      <c r="WMP117" s="184"/>
      <c r="WMQ117" s="184"/>
      <c r="WMR117" s="184"/>
      <c r="WMS117" s="184"/>
      <c r="WMT117" s="184"/>
      <c r="WMU117" s="184"/>
      <c r="WMV117" s="184"/>
      <c r="WMW117" s="184"/>
      <c r="WMX117" s="184"/>
      <c r="WMY117" s="184"/>
      <c r="WMZ117" s="184"/>
      <c r="WNA117" s="184"/>
      <c r="WNB117" s="184"/>
      <c r="WNC117" s="184"/>
      <c r="WND117" s="184"/>
      <c r="WNE117" s="184"/>
      <c r="WNF117" s="184"/>
      <c r="WNG117" s="184"/>
      <c r="WNH117" s="184"/>
      <c r="WNI117" s="184"/>
      <c r="WNJ117" s="184"/>
      <c r="WNK117" s="184"/>
      <c r="WNL117" s="184"/>
      <c r="WNM117" s="184"/>
      <c r="WNN117" s="184"/>
      <c r="WNO117" s="184"/>
      <c r="WNP117" s="184"/>
      <c r="WNQ117" s="184"/>
      <c r="WNR117" s="184"/>
      <c r="WNS117" s="184"/>
      <c r="WNT117" s="184"/>
      <c r="WNU117" s="184"/>
      <c r="WNV117" s="184"/>
      <c r="WNW117" s="184"/>
      <c r="WNX117" s="184"/>
      <c r="WNY117" s="184"/>
      <c r="WNZ117" s="184"/>
      <c r="WOA117" s="184"/>
      <c r="WOB117" s="184"/>
      <c r="WOC117" s="184"/>
      <c r="WOD117" s="184"/>
      <c r="WOE117" s="184"/>
      <c r="WOF117" s="184"/>
      <c r="WOG117" s="184"/>
      <c r="WOH117" s="184"/>
      <c r="WOI117" s="184"/>
      <c r="WOJ117" s="184"/>
      <c r="WOK117" s="184"/>
      <c r="WOL117" s="184"/>
      <c r="WOM117" s="184"/>
      <c r="WON117" s="184"/>
      <c r="WOO117" s="184"/>
      <c r="WOP117" s="184"/>
      <c r="WOQ117" s="184"/>
      <c r="WOR117" s="184"/>
      <c r="WOS117" s="184"/>
      <c r="WOT117" s="184"/>
      <c r="WOU117" s="184"/>
      <c r="WOV117" s="184"/>
      <c r="WOW117" s="184"/>
      <c r="WOX117" s="184"/>
      <c r="WOY117" s="184"/>
      <c r="WOZ117" s="184"/>
      <c r="WPA117" s="184"/>
      <c r="WPB117" s="184"/>
      <c r="WPC117" s="184"/>
      <c r="WPD117" s="184"/>
      <c r="WPE117" s="184"/>
      <c r="WPF117" s="184"/>
      <c r="WPG117" s="184"/>
      <c r="WPH117" s="184"/>
      <c r="WPI117" s="184"/>
      <c r="WPJ117" s="184"/>
      <c r="WPK117" s="184"/>
      <c r="WPL117" s="184"/>
      <c r="WPM117" s="184"/>
      <c r="WPN117" s="184"/>
      <c r="WPO117" s="184"/>
      <c r="WPP117" s="184"/>
      <c r="WPQ117" s="184"/>
      <c r="WPR117" s="184"/>
      <c r="WPS117" s="184"/>
      <c r="WPT117" s="184"/>
      <c r="WPU117" s="184"/>
      <c r="WPV117" s="184"/>
      <c r="WPW117" s="184"/>
      <c r="WPX117" s="184"/>
      <c r="WPY117" s="184"/>
      <c r="WPZ117" s="184"/>
      <c r="WQA117" s="184"/>
      <c r="WQB117" s="184"/>
      <c r="WQC117" s="184"/>
      <c r="WQD117" s="184"/>
      <c r="WQE117" s="184"/>
      <c r="WQF117" s="184"/>
      <c r="WQG117" s="184"/>
      <c r="WQH117" s="184"/>
      <c r="WQI117" s="184"/>
      <c r="WQJ117" s="184"/>
      <c r="WQK117" s="184"/>
      <c r="WQL117" s="184"/>
      <c r="WQM117" s="184"/>
      <c r="WQN117" s="184"/>
      <c r="WQO117" s="184"/>
      <c r="WQP117" s="184"/>
      <c r="WQQ117" s="184"/>
      <c r="WQR117" s="184"/>
      <c r="WQS117" s="184"/>
      <c r="WQT117" s="184"/>
      <c r="WQU117" s="184"/>
      <c r="WQV117" s="184"/>
      <c r="WQW117" s="184"/>
      <c r="WQX117" s="184"/>
      <c r="WQY117" s="184"/>
      <c r="WQZ117" s="184"/>
      <c r="WRA117" s="184"/>
      <c r="WRB117" s="184"/>
      <c r="WRC117" s="184"/>
      <c r="WRD117" s="184"/>
      <c r="WRE117" s="184"/>
      <c r="WRF117" s="184"/>
      <c r="WRG117" s="184"/>
      <c r="WRH117" s="184"/>
      <c r="WRI117" s="184"/>
      <c r="WRJ117" s="184"/>
      <c r="WRK117" s="184"/>
      <c r="WRL117" s="184"/>
      <c r="WRM117" s="184"/>
      <c r="WRN117" s="184"/>
      <c r="WRO117" s="184"/>
      <c r="WRP117" s="184"/>
      <c r="WRQ117" s="184"/>
      <c r="WRR117" s="184"/>
      <c r="WRS117" s="184"/>
      <c r="WRT117" s="184"/>
      <c r="WRU117" s="184"/>
      <c r="WRV117" s="184"/>
      <c r="WRW117" s="184"/>
      <c r="WRX117" s="184"/>
      <c r="WRY117" s="184"/>
      <c r="WRZ117" s="184"/>
      <c r="WSA117" s="184"/>
      <c r="WSB117" s="184"/>
      <c r="WSC117" s="184"/>
      <c r="WSD117" s="184"/>
      <c r="WSE117" s="184"/>
      <c r="WSF117" s="184"/>
      <c r="WSG117" s="184"/>
      <c r="WSH117" s="184"/>
      <c r="WSI117" s="184"/>
      <c r="WSJ117" s="184"/>
      <c r="WSK117" s="184"/>
      <c r="WSL117" s="184"/>
      <c r="WSM117" s="184"/>
      <c r="WSN117" s="184"/>
      <c r="WSO117" s="184"/>
      <c r="WSP117" s="184"/>
      <c r="WSQ117" s="184"/>
      <c r="WSR117" s="184"/>
      <c r="WSS117" s="184"/>
      <c r="WST117" s="184"/>
      <c r="WSU117" s="184"/>
      <c r="WSV117" s="184"/>
      <c r="WSW117" s="184"/>
      <c r="WSX117" s="184"/>
      <c r="WSY117" s="184"/>
      <c r="WSZ117" s="184"/>
      <c r="WTA117" s="184"/>
      <c r="WTB117" s="184"/>
      <c r="WTC117" s="184"/>
      <c r="WTD117" s="184"/>
      <c r="WTE117" s="184"/>
      <c r="WTF117" s="184"/>
      <c r="WTG117" s="184"/>
      <c r="WTH117" s="184"/>
      <c r="WTI117" s="184"/>
      <c r="WTJ117" s="184"/>
      <c r="WTK117" s="184"/>
      <c r="WTL117" s="184"/>
      <c r="WTM117" s="184"/>
      <c r="WTN117" s="184"/>
      <c r="WTO117" s="184"/>
      <c r="WTP117" s="184"/>
      <c r="WTQ117" s="184"/>
      <c r="WTR117" s="184"/>
      <c r="WTS117" s="184"/>
      <c r="WTT117" s="184"/>
      <c r="WTU117" s="184"/>
      <c r="WTV117" s="184"/>
      <c r="WTW117" s="184"/>
      <c r="WTX117" s="184"/>
      <c r="WTY117" s="184"/>
      <c r="WTZ117" s="184"/>
      <c r="WUA117" s="184"/>
      <c r="WUB117" s="184"/>
      <c r="WUC117" s="184"/>
      <c r="WUD117" s="184"/>
      <c r="WUE117" s="184"/>
      <c r="WUF117" s="184"/>
      <c r="WUG117" s="184"/>
      <c r="WUH117" s="184"/>
      <c r="WUI117" s="184"/>
      <c r="WUJ117" s="184"/>
      <c r="WUK117" s="184"/>
      <c r="WUL117" s="184"/>
      <c r="WUM117" s="184"/>
      <c r="WUN117" s="184"/>
      <c r="WUO117" s="184"/>
      <c r="WUP117" s="184"/>
      <c r="WUQ117" s="184"/>
      <c r="WUR117" s="184"/>
      <c r="WUS117" s="184"/>
      <c r="WUT117" s="184"/>
      <c r="WUU117" s="184"/>
      <c r="WUV117" s="184"/>
      <c r="WUW117" s="184"/>
      <c r="WUX117" s="184"/>
      <c r="WUY117" s="184"/>
      <c r="WUZ117" s="184"/>
      <c r="WVA117" s="184"/>
      <c r="WVB117" s="184"/>
      <c r="WVC117" s="184"/>
      <c r="WVD117" s="184"/>
      <c r="WVE117" s="184"/>
      <c r="WVF117" s="184"/>
      <c r="WVG117" s="184"/>
      <c r="WVH117" s="184"/>
      <c r="WVI117" s="184"/>
      <c r="WVJ117" s="184"/>
      <c r="WVK117" s="184"/>
      <c r="WVL117" s="184"/>
      <c r="WVM117" s="184"/>
    </row>
    <row r="118" spans="1:16133" x14ac:dyDescent="0.25">
      <c r="A118"/>
      <c r="B118"/>
      <c r="C118"/>
      <c r="D118"/>
      <c r="E118"/>
      <c r="F118"/>
      <c r="G118"/>
      <c r="H118"/>
      <c r="I118"/>
      <c r="J118" s="184"/>
      <c r="K118" s="184"/>
      <c r="L118" s="184"/>
      <c r="M118" s="184"/>
      <c r="N118" s="184"/>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184"/>
      <c r="AK118" s="184"/>
      <c r="AL118" s="184"/>
      <c r="AM118" s="184"/>
      <c r="AN118" s="184"/>
      <c r="AO118" s="184"/>
      <c r="AP118" s="184"/>
      <c r="AQ118" s="184"/>
      <c r="AR118" s="184"/>
      <c r="AS118" s="184"/>
      <c r="AT118" s="184"/>
      <c r="AU118" s="184"/>
      <c r="AV118" s="184"/>
      <c r="AW118" s="184"/>
      <c r="AX118" s="184"/>
      <c r="AY118" s="184"/>
      <c r="AZ118" s="184"/>
      <c r="BA118" s="184"/>
      <c r="BB118" s="184"/>
      <c r="BC118" s="184"/>
      <c r="BD118" s="184"/>
      <c r="BE118" s="184"/>
      <c r="BF118" s="184"/>
      <c r="BG118" s="184"/>
      <c r="BH118" s="184"/>
      <c r="BI118" s="184"/>
      <c r="BJ118" s="184"/>
      <c r="BK118" s="184"/>
      <c r="BL118" s="184"/>
      <c r="BM118" s="184"/>
      <c r="BN118" s="184"/>
      <c r="BO118" s="184"/>
      <c r="BP118" s="184"/>
      <c r="BQ118" s="184"/>
      <c r="BR118" s="184"/>
      <c r="BS118" s="184"/>
      <c r="BT118" s="184"/>
      <c r="BU118" s="184"/>
      <c r="BV118" s="184"/>
      <c r="BW118" s="184"/>
      <c r="BX118" s="184"/>
      <c r="BY118" s="184"/>
      <c r="BZ118" s="184"/>
      <c r="CA118" s="184"/>
      <c r="CB118" s="184"/>
      <c r="CC118" s="184"/>
      <c r="CD118" s="184"/>
      <c r="CE118" s="184"/>
      <c r="CF118" s="184"/>
      <c r="CG118" s="184"/>
      <c r="CH118" s="184"/>
      <c r="CI118" s="184"/>
      <c r="CJ118" s="184"/>
      <c r="CK118" s="184"/>
      <c r="CL118" s="184"/>
      <c r="CM118" s="184"/>
      <c r="CN118" s="184"/>
      <c r="CO118" s="184"/>
      <c r="CP118" s="184"/>
      <c r="CQ118" s="184"/>
      <c r="CR118" s="184"/>
      <c r="CS118" s="184"/>
      <c r="CT118" s="184"/>
      <c r="CU118" s="184"/>
      <c r="CV118" s="184"/>
      <c r="CW118" s="184"/>
      <c r="CX118" s="184"/>
      <c r="CY118" s="184"/>
      <c r="CZ118" s="184"/>
      <c r="DA118" s="184"/>
      <c r="DB118" s="184"/>
      <c r="DC118" s="184"/>
      <c r="DD118" s="184"/>
      <c r="DE118" s="184"/>
      <c r="DF118" s="184"/>
      <c r="DG118" s="184"/>
      <c r="DH118" s="184"/>
      <c r="DI118" s="184"/>
      <c r="DJ118" s="184"/>
      <c r="DK118" s="184"/>
      <c r="DL118" s="184"/>
      <c r="DM118" s="184"/>
      <c r="DN118" s="184"/>
      <c r="DO118" s="184"/>
      <c r="DP118" s="184"/>
      <c r="DQ118" s="184"/>
      <c r="DR118" s="184"/>
      <c r="DS118" s="184"/>
      <c r="DT118" s="184"/>
      <c r="DU118" s="184"/>
      <c r="DV118" s="184"/>
      <c r="DW118" s="184"/>
      <c r="DX118" s="184"/>
      <c r="DY118" s="184"/>
      <c r="DZ118" s="184"/>
      <c r="EA118" s="184"/>
      <c r="EB118" s="184"/>
      <c r="EC118" s="184"/>
      <c r="ED118" s="184"/>
      <c r="EE118" s="184"/>
      <c r="EF118" s="184"/>
      <c r="EG118" s="184"/>
      <c r="EH118" s="184"/>
      <c r="EI118" s="184"/>
      <c r="EJ118" s="184"/>
      <c r="EK118" s="184"/>
      <c r="EL118" s="184"/>
      <c r="EM118" s="184"/>
      <c r="EN118" s="184"/>
      <c r="EO118" s="184"/>
      <c r="EP118" s="184"/>
      <c r="EQ118" s="184"/>
      <c r="ER118" s="184"/>
      <c r="ES118" s="184"/>
      <c r="ET118" s="184"/>
      <c r="EU118" s="184"/>
      <c r="EV118" s="184"/>
      <c r="EW118" s="184"/>
      <c r="EX118" s="184"/>
      <c r="EY118" s="184"/>
      <c r="EZ118" s="184"/>
      <c r="FA118" s="184"/>
      <c r="FB118" s="184"/>
      <c r="FC118" s="184"/>
      <c r="FD118" s="184"/>
      <c r="FE118" s="184"/>
      <c r="FF118" s="184"/>
      <c r="FG118" s="184"/>
      <c r="FH118" s="184"/>
      <c r="FI118" s="184"/>
      <c r="FJ118" s="184"/>
      <c r="FK118" s="184"/>
      <c r="FL118" s="184"/>
      <c r="FM118" s="184"/>
      <c r="FN118" s="184"/>
      <c r="FO118" s="184"/>
      <c r="FP118" s="184"/>
      <c r="FQ118" s="184"/>
      <c r="FR118" s="184"/>
      <c r="FS118" s="184"/>
      <c r="FT118" s="184"/>
      <c r="FU118" s="184"/>
      <c r="FV118" s="184"/>
      <c r="FW118" s="184"/>
      <c r="FX118" s="184"/>
      <c r="FY118" s="184"/>
      <c r="FZ118" s="184"/>
      <c r="GA118" s="184"/>
      <c r="GB118" s="184"/>
      <c r="GC118" s="184"/>
      <c r="GD118" s="184"/>
      <c r="GE118" s="184"/>
      <c r="GF118" s="184"/>
      <c r="GG118" s="184"/>
      <c r="GH118" s="184"/>
      <c r="GI118" s="184"/>
      <c r="GJ118" s="184"/>
      <c r="GK118" s="184"/>
      <c r="GL118" s="184"/>
      <c r="GM118" s="184"/>
      <c r="GN118" s="184"/>
      <c r="GO118" s="184"/>
      <c r="GP118" s="184"/>
      <c r="GQ118" s="184"/>
      <c r="GR118" s="184"/>
      <c r="GS118" s="184"/>
      <c r="GT118" s="184"/>
      <c r="GU118" s="184"/>
      <c r="GV118" s="184"/>
      <c r="GW118" s="184"/>
      <c r="GX118" s="184"/>
      <c r="GY118" s="184"/>
      <c r="GZ118" s="184"/>
      <c r="HA118" s="184"/>
      <c r="HB118" s="184"/>
      <c r="HC118" s="184"/>
      <c r="HD118" s="184"/>
      <c r="HE118" s="184"/>
      <c r="HF118" s="184"/>
      <c r="HG118" s="184"/>
      <c r="HH118" s="184"/>
      <c r="HI118" s="184"/>
      <c r="HJ118" s="184"/>
      <c r="HK118" s="184"/>
      <c r="HL118" s="184"/>
      <c r="HM118" s="184"/>
      <c r="HN118" s="184"/>
      <c r="HO118" s="184"/>
      <c r="HP118" s="184"/>
      <c r="HQ118" s="184"/>
      <c r="HR118" s="184"/>
      <c r="HS118" s="184"/>
      <c r="HT118" s="184"/>
      <c r="HU118" s="184"/>
      <c r="HV118" s="184"/>
      <c r="HW118" s="184"/>
      <c r="HX118" s="184"/>
      <c r="HY118" s="184"/>
      <c r="HZ118" s="184"/>
      <c r="IA118" s="184"/>
      <c r="IB118" s="184"/>
      <c r="IC118" s="184"/>
      <c r="ID118" s="184"/>
      <c r="IE118" s="184"/>
      <c r="IF118" s="184"/>
      <c r="IG118" s="184"/>
      <c r="IH118" s="184"/>
      <c r="II118" s="184"/>
      <c r="IJ118" s="184"/>
      <c r="IK118" s="184"/>
      <c r="IL118" s="184"/>
      <c r="IM118" s="184"/>
      <c r="IN118" s="184"/>
      <c r="IO118" s="184"/>
      <c r="IP118" s="184"/>
      <c r="IQ118" s="184"/>
      <c r="IR118" s="184"/>
      <c r="IS118" s="184"/>
      <c r="IT118" s="184"/>
      <c r="IU118" s="184"/>
      <c r="IV118" s="184"/>
      <c r="IW118" s="184"/>
      <c r="IX118" s="184"/>
      <c r="IY118" s="184"/>
      <c r="IZ118" s="184"/>
      <c r="JA118" s="184"/>
      <c r="JB118" s="184"/>
      <c r="JC118" s="184"/>
      <c r="JD118" s="184"/>
      <c r="JE118" s="184"/>
      <c r="JF118" s="184"/>
      <c r="JG118" s="184"/>
      <c r="JH118" s="184"/>
      <c r="JI118" s="184"/>
      <c r="JJ118" s="184"/>
      <c r="JK118" s="184"/>
      <c r="JL118" s="184"/>
      <c r="JM118" s="184"/>
      <c r="JN118" s="184"/>
      <c r="JO118" s="184"/>
      <c r="JP118" s="184"/>
      <c r="JQ118" s="184"/>
      <c r="JR118" s="184"/>
      <c r="JS118" s="184"/>
      <c r="JT118" s="184"/>
      <c r="JU118" s="184"/>
      <c r="JV118" s="184"/>
      <c r="JW118" s="184"/>
      <c r="JX118" s="184"/>
      <c r="JY118" s="184"/>
      <c r="JZ118" s="184"/>
      <c r="KA118" s="184"/>
      <c r="KB118" s="184"/>
      <c r="KC118" s="184"/>
      <c r="KD118" s="184"/>
      <c r="KE118" s="184"/>
      <c r="KF118" s="184"/>
      <c r="KG118" s="184"/>
      <c r="KH118" s="184"/>
      <c r="KI118" s="184"/>
      <c r="KJ118" s="184"/>
      <c r="KK118" s="184"/>
      <c r="KL118" s="184"/>
      <c r="KM118" s="184"/>
      <c r="KN118" s="184"/>
      <c r="KO118" s="184"/>
      <c r="KP118" s="184"/>
      <c r="KQ118" s="184"/>
      <c r="KR118" s="184"/>
      <c r="KS118" s="184"/>
      <c r="KT118" s="184"/>
      <c r="KU118" s="184"/>
      <c r="KV118" s="184"/>
      <c r="KW118" s="184"/>
      <c r="KX118" s="184"/>
      <c r="KY118" s="184"/>
      <c r="KZ118" s="184"/>
      <c r="LA118" s="184"/>
      <c r="LB118" s="184"/>
      <c r="LC118" s="184"/>
      <c r="LD118" s="184"/>
      <c r="LE118" s="184"/>
      <c r="LF118" s="184"/>
      <c r="LG118" s="184"/>
      <c r="LH118" s="184"/>
      <c r="LI118" s="184"/>
      <c r="LJ118" s="184"/>
      <c r="LK118" s="184"/>
      <c r="LL118" s="184"/>
      <c r="LM118" s="184"/>
      <c r="LN118" s="184"/>
      <c r="LO118" s="184"/>
      <c r="LP118" s="184"/>
      <c r="LQ118" s="184"/>
      <c r="LR118" s="184"/>
      <c r="LS118" s="184"/>
      <c r="LT118" s="184"/>
      <c r="LU118" s="184"/>
      <c r="LV118" s="184"/>
      <c r="LW118" s="184"/>
      <c r="LX118" s="184"/>
      <c r="LY118" s="184"/>
      <c r="LZ118" s="184"/>
      <c r="MA118" s="184"/>
      <c r="MB118" s="184"/>
      <c r="MC118" s="184"/>
      <c r="MD118" s="184"/>
      <c r="ME118" s="184"/>
      <c r="MF118" s="184"/>
      <c r="MG118" s="184"/>
      <c r="MH118" s="184"/>
      <c r="MI118" s="184"/>
      <c r="MJ118" s="184"/>
      <c r="MK118" s="184"/>
      <c r="ML118" s="184"/>
      <c r="MM118" s="184"/>
      <c r="MN118" s="184"/>
      <c r="MO118" s="184"/>
      <c r="MP118" s="184"/>
      <c r="MQ118" s="184"/>
      <c r="MR118" s="184"/>
      <c r="MS118" s="184"/>
      <c r="MT118" s="184"/>
      <c r="MU118" s="184"/>
      <c r="MV118" s="184"/>
      <c r="MW118" s="184"/>
      <c r="MX118" s="184"/>
      <c r="MY118" s="184"/>
      <c r="MZ118" s="184"/>
      <c r="NA118" s="184"/>
      <c r="NB118" s="184"/>
      <c r="NC118" s="184"/>
      <c r="ND118" s="184"/>
      <c r="NE118" s="184"/>
      <c r="NF118" s="184"/>
      <c r="NG118" s="184"/>
      <c r="NH118" s="184"/>
      <c r="NI118" s="184"/>
      <c r="NJ118" s="184"/>
      <c r="NK118" s="184"/>
      <c r="NL118" s="184"/>
      <c r="NM118" s="184"/>
      <c r="NN118" s="184"/>
      <c r="NO118" s="184"/>
      <c r="NP118" s="184"/>
      <c r="NQ118" s="184"/>
      <c r="NR118" s="184"/>
      <c r="NS118" s="184"/>
      <c r="NT118" s="184"/>
      <c r="NU118" s="184"/>
      <c r="NV118" s="184"/>
      <c r="NW118" s="184"/>
      <c r="NX118" s="184"/>
      <c r="NY118" s="184"/>
      <c r="NZ118" s="184"/>
      <c r="OA118" s="184"/>
      <c r="OB118" s="184"/>
      <c r="OC118" s="184"/>
      <c r="OD118" s="184"/>
      <c r="OE118" s="184"/>
      <c r="OF118" s="184"/>
      <c r="OG118" s="184"/>
      <c r="OH118" s="184"/>
      <c r="OI118" s="184"/>
      <c r="OJ118" s="184"/>
      <c r="OK118" s="184"/>
      <c r="OL118" s="184"/>
      <c r="OM118" s="184"/>
      <c r="ON118" s="184"/>
      <c r="OO118" s="184"/>
      <c r="OP118" s="184"/>
      <c r="OQ118" s="184"/>
      <c r="OR118" s="184"/>
      <c r="OS118" s="184"/>
      <c r="OT118" s="184"/>
      <c r="OU118" s="184"/>
      <c r="OV118" s="184"/>
      <c r="OW118" s="184"/>
      <c r="OX118" s="184"/>
      <c r="OY118" s="184"/>
      <c r="OZ118" s="184"/>
      <c r="PA118" s="184"/>
      <c r="PB118" s="184"/>
      <c r="PC118" s="184"/>
      <c r="PD118" s="184"/>
      <c r="PE118" s="184"/>
      <c r="PF118" s="184"/>
      <c r="PG118" s="184"/>
      <c r="PH118" s="184"/>
      <c r="PI118" s="184"/>
      <c r="PJ118" s="184"/>
      <c r="PK118" s="184"/>
      <c r="PL118" s="184"/>
      <c r="PM118" s="184"/>
      <c r="PN118" s="184"/>
      <c r="PO118" s="184"/>
      <c r="PP118" s="184"/>
      <c r="PQ118" s="184"/>
      <c r="PR118" s="184"/>
      <c r="PS118" s="184"/>
      <c r="PT118" s="184"/>
      <c r="PU118" s="184"/>
      <c r="PV118" s="184"/>
      <c r="PW118" s="184"/>
      <c r="PX118" s="184"/>
      <c r="PY118" s="184"/>
      <c r="PZ118" s="184"/>
      <c r="QA118" s="184"/>
      <c r="QB118" s="184"/>
      <c r="QC118" s="184"/>
      <c r="QD118" s="184"/>
      <c r="QE118" s="184"/>
      <c r="QF118" s="184"/>
      <c r="QG118" s="184"/>
      <c r="QH118" s="184"/>
      <c r="QI118" s="184"/>
      <c r="QJ118" s="184"/>
      <c r="QK118" s="184"/>
      <c r="QL118" s="184"/>
      <c r="QM118" s="184"/>
      <c r="QN118" s="184"/>
      <c r="QO118" s="184"/>
      <c r="QP118" s="184"/>
      <c r="QQ118" s="184"/>
      <c r="QR118" s="184"/>
      <c r="QS118" s="184"/>
      <c r="QT118" s="184"/>
      <c r="QU118" s="184"/>
      <c r="QV118" s="184"/>
      <c r="QW118" s="184"/>
      <c r="QX118" s="184"/>
      <c r="QY118" s="184"/>
      <c r="QZ118" s="184"/>
      <c r="RA118" s="184"/>
      <c r="RB118" s="184"/>
      <c r="RC118" s="184"/>
      <c r="RD118" s="184"/>
      <c r="RE118" s="184"/>
      <c r="RF118" s="184"/>
      <c r="RG118" s="184"/>
      <c r="RH118" s="184"/>
      <c r="RI118" s="184"/>
      <c r="RJ118" s="184"/>
      <c r="RK118" s="184"/>
      <c r="RL118" s="184"/>
      <c r="RM118" s="184"/>
      <c r="RN118" s="184"/>
      <c r="RO118" s="184"/>
      <c r="RP118" s="184"/>
      <c r="RQ118" s="184"/>
      <c r="RR118" s="184"/>
      <c r="RS118" s="184"/>
      <c r="RT118" s="184"/>
      <c r="RU118" s="184"/>
      <c r="RV118" s="184"/>
      <c r="RW118" s="184"/>
      <c r="RX118" s="184"/>
      <c r="RY118" s="184"/>
      <c r="RZ118" s="184"/>
      <c r="SA118" s="184"/>
      <c r="SB118" s="184"/>
      <c r="SC118" s="184"/>
      <c r="SD118" s="184"/>
      <c r="SE118" s="184"/>
      <c r="SF118" s="184"/>
      <c r="SG118" s="184"/>
      <c r="SH118" s="184"/>
      <c r="SI118" s="184"/>
      <c r="SJ118" s="184"/>
      <c r="SK118" s="184"/>
      <c r="SL118" s="184"/>
      <c r="SM118" s="184"/>
      <c r="SN118" s="184"/>
      <c r="SO118" s="184"/>
      <c r="SP118" s="184"/>
      <c r="SQ118" s="184"/>
      <c r="SR118" s="184"/>
      <c r="SS118" s="184"/>
      <c r="ST118" s="184"/>
      <c r="SU118" s="184"/>
      <c r="SV118" s="184"/>
      <c r="SW118" s="184"/>
      <c r="SX118" s="184"/>
      <c r="SY118" s="184"/>
      <c r="SZ118" s="184"/>
      <c r="TA118" s="184"/>
      <c r="TB118" s="184"/>
      <c r="TC118" s="184"/>
      <c r="TD118" s="184"/>
      <c r="TE118" s="184"/>
      <c r="TF118" s="184"/>
      <c r="TG118" s="184"/>
      <c r="TH118" s="184"/>
      <c r="TI118" s="184"/>
      <c r="TJ118" s="184"/>
      <c r="TK118" s="184"/>
      <c r="TL118" s="184"/>
      <c r="TM118" s="184"/>
      <c r="TN118" s="184"/>
      <c r="TO118" s="184"/>
      <c r="TP118" s="184"/>
      <c r="TQ118" s="184"/>
      <c r="TR118" s="184"/>
      <c r="TS118" s="184"/>
      <c r="TT118" s="184"/>
      <c r="TU118" s="184"/>
      <c r="TV118" s="184"/>
      <c r="TW118" s="184"/>
      <c r="TX118" s="184"/>
      <c r="TY118" s="184"/>
      <c r="TZ118" s="184"/>
      <c r="UA118" s="184"/>
      <c r="UB118" s="184"/>
      <c r="UC118" s="184"/>
      <c r="UD118" s="184"/>
      <c r="UE118" s="184"/>
      <c r="UF118" s="184"/>
      <c r="UG118" s="184"/>
      <c r="UH118" s="184"/>
      <c r="UI118" s="184"/>
      <c r="UJ118" s="184"/>
      <c r="UK118" s="184"/>
      <c r="UL118" s="184"/>
      <c r="UM118" s="184"/>
      <c r="UN118" s="184"/>
      <c r="UO118" s="184"/>
      <c r="UP118" s="184"/>
      <c r="UQ118" s="184"/>
      <c r="UR118" s="184"/>
      <c r="US118" s="184"/>
      <c r="UT118" s="184"/>
      <c r="UU118" s="184"/>
      <c r="UV118" s="184"/>
      <c r="UW118" s="184"/>
      <c r="UX118" s="184"/>
      <c r="UY118" s="184"/>
      <c r="UZ118" s="184"/>
      <c r="VA118" s="184"/>
      <c r="VB118" s="184"/>
      <c r="VC118" s="184"/>
      <c r="VD118" s="184"/>
      <c r="VE118" s="184"/>
      <c r="VF118" s="184"/>
      <c r="VG118" s="184"/>
      <c r="VH118" s="184"/>
      <c r="VI118" s="184"/>
      <c r="VJ118" s="184"/>
      <c r="VK118" s="184"/>
      <c r="VL118" s="184"/>
      <c r="VM118" s="184"/>
      <c r="VN118" s="184"/>
      <c r="VO118" s="184"/>
      <c r="VP118" s="184"/>
      <c r="VQ118" s="184"/>
      <c r="VR118" s="184"/>
      <c r="VS118" s="184"/>
      <c r="VT118" s="184"/>
      <c r="VU118" s="184"/>
      <c r="VV118" s="184"/>
      <c r="VW118" s="184"/>
      <c r="VX118" s="184"/>
      <c r="VY118" s="184"/>
      <c r="VZ118" s="184"/>
      <c r="WA118" s="184"/>
      <c r="WB118" s="184"/>
      <c r="WC118" s="184"/>
      <c r="WD118" s="184"/>
      <c r="WE118" s="184"/>
      <c r="WF118" s="184"/>
      <c r="WG118" s="184"/>
      <c r="WH118" s="184"/>
      <c r="WI118" s="184"/>
      <c r="WJ118" s="184"/>
      <c r="WK118" s="184"/>
      <c r="WL118" s="184"/>
      <c r="WM118" s="184"/>
      <c r="WN118" s="184"/>
      <c r="WO118" s="184"/>
      <c r="WP118" s="184"/>
      <c r="WQ118" s="184"/>
      <c r="WR118" s="184"/>
      <c r="WS118" s="184"/>
      <c r="WT118" s="184"/>
      <c r="WU118" s="184"/>
      <c r="WV118" s="184"/>
      <c r="WW118" s="184"/>
      <c r="WX118" s="184"/>
      <c r="WY118" s="184"/>
      <c r="WZ118" s="184"/>
      <c r="XA118" s="184"/>
      <c r="XB118" s="184"/>
      <c r="XC118" s="184"/>
      <c r="XD118" s="184"/>
      <c r="XE118" s="184"/>
      <c r="XF118" s="184"/>
      <c r="XG118" s="184"/>
      <c r="XH118" s="184"/>
      <c r="XI118" s="184"/>
      <c r="XJ118" s="184"/>
      <c r="XK118" s="184"/>
      <c r="XL118" s="184"/>
      <c r="XM118" s="184"/>
      <c r="XN118" s="184"/>
      <c r="XO118" s="184"/>
      <c r="XP118" s="184"/>
      <c r="XQ118" s="184"/>
      <c r="XR118" s="184"/>
      <c r="XS118" s="184"/>
      <c r="XT118" s="184"/>
      <c r="XU118" s="184"/>
      <c r="XV118" s="184"/>
      <c r="XW118" s="184"/>
      <c r="XX118" s="184"/>
      <c r="XY118" s="184"/>
      <c r="XZ118" s="184"/>
      <c r="YA118" s="184"/>
      <c r="YB118" s="184"/>
      <c r="YC118" s="184"/>
      <c r="YD118" s="184"/>
      <c r="YE118" s="184"/>
      <c r="YF118" s="184"/>
      <c r="YG118" s="184"/>
      <c r="YH118" s="184"/>
      <c r="YI118" s="184"/>
      <c r="YJ118" s="184"/>
      <c r="YK118" s="184"/>
      <c r="YL118" s="184"/>
      <c r="YM118" s="184"/>
      <c r="YN118" s="184"/>
      <c r="YO118" s="184"/>
      <c r="YP118" s="184"/>
      <c r="YQ118" s="184"/>
      <c r="YR118" s="184"/>
      <c r="YS118" s="184"/>
      <c r="YT118" s="184"/>
      <c r="YU118" s="184"/>
      <c r="YV118" s="184"/>
      <c r="YW118" s="184"/>
      <c r="YX118" s="184"/>
      <c r="YY118" s="184"/>
      <c r="YZ118" s="184"/>
      <c r="ZA118" s="184"/>
      <c r="ZB118" s="184"/>
      <c r="ZC118" s="184"/>
      <c r="ZD118" s="184"/>
      <c r="ZE118" s="184"/>
      <c r="ZF118" s="184"/>
      <c r="ZG118" s="184"/>
      <c r="ZH118" s="184"/>
      <c r="ZI118" s="184"/>
      <c r="ZJ118" s="184"/>
      <c r="ZK118" s="184"/>
      <c r="ZL118" s="184"/>
      <c r="ZM118" s="184"/>
      <c r="ZN118" s="184"/>
      <c r="ZO118" s="184"/>
      <c r="ZP118" s="184"/>
      <c r="ZQ118" s="184"/>
      <c r="ZR118" s="184"/>
      <c r="ZS118" s="184"/>
      <c r="ZT118" s="184"/>
      <c r="ZU118" s="184"/>
      <c r="ZV118" s="184"/>
      <c r="ZW118" s="184"/>
      <c r="ZX118" s="184"/>
      <c r="ZY118" s="184"/>
      <c r="ZZ118" s="184"/>
      <c r="AAA118" s="184"/>
      <c r="AAB118" s="184"/>
      <c r="AAC118" s="184"/>
      <c r="AAD118" s="184"/>
      <c r="AAE118" s="184"/>
      <c r="AAF118" s="184"/>
      <c r="AAG118" s="184"/>
      <c r="AAH118" s="184"/>
      <c r="AAI118" s="184"/>
      <c r="AAJ118" s="184"/>
      <c r="AAK118" s="184"/>
      <c r="AAL118" s="184"/>
      <c r="AAM118" s="184"/>
      <c r="AAN118" s="184"/>
      <c r="AAO118" s="184"/>
      <c r="AAP118" s="184"/>
      <c r="AAQ118" s="184"/>
      <c r="AAR118" s="184"/>
      <c r="AAS118" s="184"/>
      <c r="AAT118" s="184"/>
      <c r="AAU118" s="184"/>
      <c r="AAV118" s="184"/>
      <c r="AAW118" s="184"/>
      <c r="AAX118" s="184"/>
      <c r="AAY118" s="184"/>
      <c r="AAZ118" s="184"/>
      <c r="ABA118" s="184"/>
      <c r="ABB118" s="184"/>
      <c r="ABC118" s="184"/>
      <c r="ABD118" s="184"/>
      <c r="ABE118" s="184"/>
      <c r="ABF118" s="184"/>
      <c r="ABG118" s="184"/>
      <c r="ABH118" s="184"/>
      <c r="ABI118" s="184"/>
      <c r="ABJ118" s="184"/>
      <c r="ABK118" s="184"/>
      <c r="ABL118" s="184"/>
      <c r="ABM118" s="184"/>
      <c r="ABN118" s="184"/>
      <c r="ABO118" s="184"/>
      <c r="ABP118" s="184"/>
      <c r="ABQ118" s="184"/>
      <c r="ABR118" s="184"/>
      <c r="ABS118" s="184"/>
      <c r="ABT118" s="184"/>
      <c r="ABU118" s="184"/>
      <c r="ABV118" s="184"/>
      <c r="ABW118" s="184"/>
      <c r="ABX118" s="184"/>
      <c r="ABY118" s="184"/>
      <c r="ABZ118" s="184"/>
      <c r="ACA118" s="184"/>
      <c r="ACB118" s="184"/>
      <c r="ACC118" s="184"/>
      <c r="ACD118" s="184"/>
      <c r="ACE118" s="184"/>
      <c r="ACF118" s="184"/>
      <c r="ACG118" s="184"/>
      <c r="ACH118" s="184"/>
      <c r="ACI118" s="184"/>
      <c r="ACJ118" s="184"/>
      <c r="ACK118" s="184"/>
      <c r="ACL118" s="184"/>
      <c r="ACM118" s="184"/>
      <c r="ACN118" s="184"/>
      <c r="ACO118" s="184"/>
      <c r="ACP118" s="184"/>
      <c r="ACQ118" s="184"/>
      <c r="ACR118" s="184"/>
      <c r="ACS118" s="184"/>
      <c r="ACT118" s="184"/>
      <c r="ACU118" s="184"/>
      <c r="ACV118" s="184"/>
      <c r="ACW118" s="184"/>
      <c r="ACX118" s="184"/>
      <c r="ACY118" s="184"/>
      <c r="ACZ118" s="184"/>
      <c r="ADA118" s="184"/>
      <c r="ADB118" s="184"/>
      <c r="ADC118" s="184"/>
      <c r="ADD118" s="184"/>
      <c r="ADE118" s="184"/>
      <c r="ADF118" s="184"/>
      <c r="ADG118" s="184"/>
      <c r="ADH118" s="184"/>
      <c r="ADI118" s="184"/>
      <c r="ADJ118" s="184"/>
      <c r="ADK118" s="184"/>
      <c r="ADL118" s="184"/>
      <c r="ADM118" s="184"/>
      <c r="ADN118" s="184"/>
      <c r="ADO118" s="184"/>
      <c r="ADP118" s="184"/>
      <c r="ADQ118" s="184"/>
      <c r="ADR118" s="184"/>
      <c r="ADS118" s="184"/>
      <c r="ADT118" s="184"/>
      <c r="ADU118" s="184"/>
      <c r="ADV118" s="184"/>
      <c r="ADW118" s="184"/>
      <c r="ADX118" s="184"/>
      <c r="ADY118" s="184"/>
      <c r="ADZ118" s="184"/>
      <c r="AEA118" s="184"/>
      <c r="AEB118" s="184"/>
      <c r="AEC118" s="184"/>
      <c r="AED118" s="184"/>
      <c r="AEE118" s="184"/>
      <c r="AEF118" s="184"/>
      <c r="AEG118" s="184"/>
      <c r="AEH118" s="184"/>
      <c r="AEI118" s="184"/>
      <c r="AEJ118" s="184"/>
      <c r="AEK118" s="184"/>
      <c r="AEL118" s="184"/>
      <c r="AEM118" s="184"/>
      <c r="AEN118" s="184"/>
      <c r="AEO118" s="184"/>
      <c r="AEP118" s="184"/>
      <c r="AEQ118" s="184"/>
      <c r="AER118" s="184"/>
      <c r="AES118" s="184"/>
      <c r="AET118" s="184"/>
      <c r="AEU118" s="184"/>
      <c r="AEV118" s="184"/>
      <c r="AEW118" s="184"/>
      <c r="AEX118" s="184"/>
      <c r="AEY118" s="184"/>
      <c r="AEZ118" s="184"/>
      <c r="AFA118" s="184"/>
      <c r="AFB118" s="184"/>
      <c r="AFC118" s="184"/>
      <c r="AFD118" s="184"/>
      <c r="AFE118" s="184"/>
      <c r="AFF118" s="184"/>
      <c r="AFG118" s="184"/>
      <c r="AFH118" s="184"/>
      <c r="AFI118" s="184"/>
      <c r="AFJ118" s="184"/>
      <c r="AFK118" s="184"/>
      <c r="AFL118" s="184"/>
      <c r="AFM118" s="184"/>
      <c r="AFN118" s="184"/>
      <c r="AFO118" s="184"/>
      <c r="AFP118" s="184"/>
      <c r="AFQ118" s="184"/>
      <c r="AFR118" s="184"/>
      <c r="AFS118" s="184"/>
      <c r="AFT118" s="184"/>
      <c r="AFU118" s="184"/>
      <c r="AFV118" s="184"/>
      <c r="AFW118" s="184"/>
      <c r="AFX118" s="184"/>
      <c r="AFY118" s="184"/>
      <c r="AFZ118" s="184"/>
      <c r="AGA118" s="184"/>
      <c r="AGB118" s="184"/>
      <c r="AGC118" s="184"/>
      <c r="AGD118" s="184"/>
      <c r="AGE118" s="184"/>
      <c r="AGF118" s="184"/>
      <c r="AGG118" s="184"/>
      <c r="AGH118" s="184"/>
      <c r="AGI118" s="184"/>
      <c r="AGJ118" s="184"/>
      <c r="AGK118" s="184"/>
      <c r="AGL118" s="184"/>
      <c r="AGM118" s="184"/>
      <c r="AGN118" s="184"/>
      <c r="AGO118" s="184"/>
      <c r="AGP118" s="184"/>
      <c r="AGQ118" s="184"/>
      <c r="AGR118" s="184"/>
      <c r="AGS118" s="184"/>
      <c r="AGT118" s="184"/>
      <c r="AGU118" s="184"/>
      <c r="AGV118" s="184"/>
      <c r="AGW118" s="184"/>
      <c r="AGX118" s="184"/>
      <c r="AGY118" s="184"/>
      <c r="AGZ118" s="184"/>
      <c r="AHA118" s="184"/>
      <c r="AHB118" s="184"/>
      <c r="AHC118" s="184"/>
      <c r="AHD118" s="184"/>
      <c r="AHE118" s="184"/>
      <c r="AHF118" s="184"/>
      <c r="AHG118" s="184"/>
      <c r="AHH118" s="184"/>
      <c r="AHI118" s="184"/>
      <c r="AHJ118" s="184"/>
      <c r="AHK118" s="184"/>
      <c r="AHL118" s="184"/>
      <c r="AHM118" s="184"/>
      <c r="AHN118" s="184"/>
      <c r="AHO118" s="184"/>
      <c r="AHP118" s="184"/>
      <c r="AHQ118" s="184"/>
      <c r="AHR118" s="184"/>
      <c r="AHS118" s="184"/>
      <c r="AHT118" s="184"/>
      <c r="AHU118" s="184"/>
      <c r="AHV118" s="184"/>
      <c r="AHW118" s="184"/>
      <c r="AHX118" s="184"/>
      <c r="AHY118" s="184"/>
      <c r="AHZ118" s="184"/>
      <c r="AIA118" s="184"/>
      <c r="AIB118" s="184"/>
      <c r="AIC118" s="184"/>
      <c r="AID118" s="184"/>
      <c r="AIE118" s="184"/>
      <c r="AIF118" s="184"/>
      <c r="AIG118" s="184"/>
      <c r="AIH118" s="184"/>
      <c r="AII118" s="184"/>
      <c r="AIJ118" s="184"/>
      <c r="AIK118" s="184"/>
      <c r="AIL118" s="184"/>
      <c r="AIM118" s="184"/>
      <c r="AIN118" s="184"/>
      <c r="AIO118" s="184"/>
      <c r="AIP118" s="184"/>
      <c r="AIQ118" s="184"/>
      <c r="AIR118" s="184"/>
      <c r="AIS118" s="184"/>
      <c r="AIT118" s="184"/>
      <c r="AIU118" s="184"/>
      <c r="AIV118" s="184"/>
      <c r="AIW118" s="184"/>
      <c r="AIX118" s="184"/>
      <c r="AIY118" s="184"/>
      <c r="AIZ118" s="184"/>
      <c r="AJA118" s="184"/>
      <c r="AJB118" s="184"/>
      <c r="AJC118" s="184"/>
      <c r="AJD118" s="184"/>
      <c r="AJE118" s="184"/>
      <c r="AJF118" s="184"/>
      <c r="AJG118" s="184"/>
      <c r="AJH118" s="184"/>
      <c r="AJI118" s="184"/>
      <c r="AJJ118" s="184"/>
      <c r="AJK118" s="184"/>
      <c r="AJL118" s="184"/>
      <c r="AJM118" s="184"/>
      <c r="AJN118" s="184"/>
      <c r="AJO118" s="184"/>
      <c r="AJP118" s="184"/>
      <c r="AJQ118" s="184"/>
      <c r="AJR118" s="184"/>
      <c r="AJS118" s="184"/>
      <c r="AJT118" s="184"/>
      <c r="AJU118" s="184"/>
      <c r="AJV118" s="184"/>
      <c r="AJW118" s="184"/>
      <c r="AJX118" s="184"/>
      <c r="AJY118" s="184"/>
      <c r="AJZ118" s="184"/>
      <c r="AKA118" s="184"/>
      <c r="AKB118" s="184"/>
      <c r="AKC118" s="184"/>
      <c r="AKD118" s="184"/>
      <c r="AKE118" s="184"/>
      <c r="AKF118" s="184"/>
      <c r="AKG118" s="184"/>
      <c r="AKH118" s="184"/>
      <c r="AKI118" s="184"/>
      <c r="AKJ118" s="184"/>
      <c r="AKK118" s="184"/>
      <c r="AKL118" s="184"/>
      <c r="AKM118" s="184"/>
      <c r="AKN118" s="184"/>
      <c r="AKO118" s="184"/>
      <c r="AKP118" s="184"/>
      <c r="AKQ118" s="184"/>
      <c r="AKR118" s="184"/>
      <c r="AKS118" s="184"/>
      <c r="AKT118" s="184"/>
      <c r="AKU118" s="184"/>
      <c r="AKV118" s="184"/>
      <c r="AKW118" s="184"/>
      <c r="AKX118" s="184"/>
      <c r="AKY118" s="184"/>
      <c r="AKZ118" s="184"/>
      <c r="ALA118" s="184"/>
      <c r="ALB118" s="184"/>
      <c r="ALC118" s="184"/>
      <c r="ALD118" s="184"/>
      <c r="ALE118" s="184"/>
      <c r="ALF118" s="184"/>
      <c r="ALG118" s="184"/>
      <c r="ALH118" s="184"/>
      <c r="ALI118" s="184"/>
      <c r="ALJ118" s="184"/>
      <c r="ALK118" s="184"/>
      <c r="ALL118" s="184"/>
      <c r="ALM118" s="184"/>
      <c r="ALN118" s="184"/>
      <c r="ALO118" s="184"/>
      <c r="ALP118" s="184"/>
      <c r="ALQ118" s="184"/>
      <c r="ALR118" s="184"/>
      <c r="ALS118" s="184"/>
      <c r="ALT118" s="184"/>
      <c r="ALU118" s="184"/>
      <c r="ALV118" s="184"/>
      <c r="ALW118" s="184"/>
      <c r="ALX118" s="184"/>
      <c r="ALY118" s="184"/>
      <c r="ALZ118" s="184"/>
      <c r="AMA118" s="184"/>
      <c r="AMB118" s="184"/>
      <c r="AMC118" s="184"/>
      <c r="AMD118" s="184"/>
      <c r="AME118" s="184"/>
      <c r="AMF118" s="184"/>
      <c r="AMG118" s="184"/>
      <c r="AMH118" s="184"/>
      <c r="AMI118" s="184"/>
      <c r="AMJ118" s="184"/>
      <c r="AMK118" s="184"/>
      <c r="AML118" s="184"/>
      <c r="AMM118" s="184"/>
      <c r="AMN118" s="184"/>
      <c r="AMO118" s="184"/>
      <c r="AMP118" s="184"/>
      <c r="AMQ118" s="184"/>
      <c r="AMR118" s="184"/>
      <c r="AMS118" s="184"/>
      <c r="AMT118" s="184"/>
      <c r="AMU118" s="184"/>
      <c r="AMV118" s="184"/>
      <c r="AMW118" s="184"/>
      <c r="AMX118" s="184"/>
      <c r="AMY118" s="184"/>
      <c r="AMZ118" s="184"/>
      <c r="ANA118" s="184"/>
      <c r="ANB118" s="184"/>
      <c r="ANC118" s="184"/>
      <c r="AND118" s="184"/>
      <c r="ANE118" s="184"/>
      <c r="ANF118" s="184"/>
      <c r="ANG118" s="184"/>
      <c r="ANH118" s="184"/>
      <c r="ANI118" s="184"/>
      <c r="ANJ118" s="184"/>
      <c r="ANK118" s="184"/>
      <c r="ANL118" s="184"/>
      <c r="ANM118" s="184"/>
      <c r="ANN118" s="184"/>
      <c r="ANO118" s="184"/>
      <c r="ANP118" s="184"/>
      <c r="ANQ118" s="184"/>
      <c r="ANR118" s="184"/>
      <c r="ANS118" s="184"/>
      <c r="ANT118" s="184"/>
      <c r="ANU118" s="184"/>
      <c r="ANV118" s="184"/>
      <c r="ANW118" s="184"/>
      <c r="ANX118" s="184"/>
      <c r="ANY118" s="184"/>
      <c r="ANZ118" s="184"/>
      <c r="AOA118" s="184"/>
      <c r="AOB118" s="184"/>
      <c r="AOC118" s="184"/>
      <c r="AOD118" s="184"/>
      <c r="AOE118" s="184"/>
      <c r="AOF118" s="184"/>
      <c r="AOG118" s="184"/>
      <c r="AOH118" s="184"/>
      <c r="AOI118" s="184"/>
      <c r="AOJ118" s="184"/>
      <c r="AOK118" s="184"/>
      <c r="AOL118" s="184"/>
      <c r="AOM118" s="184"/>
      <c r="AON118" s="184"/>
      <c r="AOO118" s="184"/>
      <c r="AOP118" s="184"/>
      <c r="AOQ118" s="184"/>
      <c r="AOR118" s="184"/>
      <c r="AOS118" s="184"/>
      <c r="AOT118" s="184"/>
      <c r="AOU118" s="184"/>
      <c r="AOV118" s="184"/>
      <c r="AOW118" s="184"/>
      <c r="AOX118" s="184"/>
      <c r="AOY118" s="184"/>
      <c r="AOZ118" s="184"/>
      <c r="APA118" s="184"/>
      <c r="APB118" s="184"/>
      <c r="APC118" s="184"/>
      <c r="APD118" s="184"/>
      <c r="APE118" s="184"/>
      <c r="APF118" s="184"/>
      <c r="APG118" s="184"/>
      <c r="APH118" s="184"/>
      <c r="API118" s="184"/>
      <c r="APJ118" s="184"/>
      <c r="APK118" s="184"/>
      <c r="APL118" s="184"/>
      <c r="APM118" s="184"/>
      <c r="APN118" s="184"/>
      <c r="APO118" s="184"/>
      <c r="APP118" s="184"/>
      <c r="APQ118" s="184"/>
      <c r="APR118" s="184"/>
      <c r="APS118" s="184"/>
      <c r="APT118" s="184"/>
      <c r="APU118" s="184"/>
      <c r="APV118" s="184"/>
      <c r="APW118" s="184"/>
      <c r="APX118" s="184"/>
      <c r="APY118" s="184"/>
      <c r="APZ118" s="184"/>
      <c r="AQA118" s="184"/>
      <c r="AQB118" s="184"/>
      <c r="AQC118" s="184"/>
      <c r="AQD118" s="184"/>
      <c r="AQE118" s="184"/>
      <c r="AQF118" s="184"/>
      <c r="AQG118" s="184"/>
      <c r="AQH118" s="184"/>
      <c r="AQI118" s="184"/>
      <c r="AQJ118" s="184"/>
      <c r="AQK118" s="184"/>
      <c r="AQL118" s="184"/>
      <c r="AQM118" s="184"/>
      <c r="AQN118" s="184"/>
      <c r="AQO118" s="184"/>
      <c r="AQP118" s="184"/>
      <c r="AQQ118" s="184"/>
      <c r="AQR118" s="184"/>
      <c r="AQS118" s="184"/>
      <c r="AQT118" s="184"/>
      <c r="AQU118" s="184"/>
      <c r="AQV118" s="184"/>
      <c r="AQW118" s="184"/>
      <c r="AQX118" s="184"/>
      <c r="AQY118" s="184"/>
      <c r="AQZ118" s="184"/>
      <c r="ARA118" s="184"/>
      <c r="ARB118" s="184"/>
      <c r="ARC118" s="184"/>
      <c r="ARD118" s="184"/>
      <c r="ARE118" s="184"/>
      <c r="ARF118" s="184"/>
      <c r="ARG118" s="184"/>
      <c r="ARH118" s="184"/>
      <c r="ARI118" s="184"/>
      <c r="ARJ118" s="184"/>
      <c r="ARK118" s="184"/>
      <c r="ARL118" s="184"/>
      <c r="ARM118" s="184"/>
      <c r="ARN118" s="184"/>
      <c r="ARO118" s="184"/>
      <c r="ARP118" s="184"/>
      <c r="ARQ118" s="184"/>
      <c r="ARR118" s="184"/>
      <c r="ARS118" s="184"/>
      <c r="ART118" s="184"/>
      <c r="ARU118" s="184"/>
      <c r="ARV118" s="184"/>
      <c r="ARW118" s="184"/>
      <c r="ARX118" s="184"/>
      <c r="ARY118" s="184"/>
      <c r="ARZ118" s="184"/>
      <c r="ASA118" s="184"/>
      <c r="ASB118" s="184"/>
      <c r="ASC118" s="184"/>
      <c r="ASD118" s="184"/>
      <c r="ASE118" s="184"/>
      <c r="ASF118" s="184"/>
      <c r="ASG118" s="184"/>
      <c r="ASH118" s="184"/>
      <c r="ASI118" s="184"/>
      <c r="ASJ118" s="184"/>
      <c r="ASK118" s="184"/>
      <c r="ASL118" s="184"/>
      <c r="ASM118" s="184"/>
      <c r="ASN118" s="184"/>
      <c r="ASO118" s="184"/>
      <c r="ASP118" s="184"/>
      <c r="ASQ118" s="184"/>
      <c r="ASR118" s="184"/>
      <c r="ASS118" s="184"/>
      <c r="AST118" s="184"/>
      <c r="ASU118" s="184"/>
      <c r="ASV118" s="184"/>
      <c r="ASW118" s="184"/>
      <c r="ASX118" s="184"/>
      <c r="ASY118" s="184"/>
      <c r="ASZ118" s="184"/>
      <c r="ATA118" s="184"/>
      <c r="ATB118" s="184"/>
      <c r="ATC118" s="184"/>
      <c r="ATD118" s="184"/>
      <c r="ATE118" s="184"/>
      <c r="ATF118" s="184"/>
      <c r="ATG118" s="184"/>
      <c r="ATH118" s="184"/>
      <c r="ATI118" s="184"/>
      <c r="ATJ118" s="184"/>
      <c r="ATK118" s="184"/>
      <c r="ATL118" s="184"/>
      <c r="ATM118" s="184"/>
      <c r="ATN118" s="184"/>
      <c r="ATO118" s="184"/>
      <c r="ATP118" s="184"/>
      <c r="ATQ118" s="184"/>
      <c r="ATR118" s="184"/>
      <c r="ATS118" s="184"/>
      <c r="ATT118" s="184"/>
      <c r="ATU118" s="184"/>
      <c r="ATV118" s="184"/>
      <c r="ATW118" s="184"/>
      <c r="ATX118" s="184"/>
      <c r="ATY118" s="184"/>
      <c r="ATZ118" s="184"/>
      <c r="AUA118" s="184"/>
      <c r="AUB118" s="184"/>
      <c r="AUC118" s="184"/>
      <c r="AUD118" s="184"/>
      <c r="AUE118" s="184"/>
      <c r="AUF118" s="184"/>
      <c r="AUG118" s="184"/>
      <c r="AUH118" s="184"/>
      <c r="AUI118" s="184"/>
      <c r="AUJ118" s="184"/>
      <c r="AUK118" s="184"/>
      <c r="AUL118" s="184"/>
      <c r="AUM118" s="184"/>
      <c r="AUN118" s="184"/>
      <c r="AUO118" s="184"/>
      <c r="AUP118" s="184"/>
      <c r="AUQ118" s="184"/>
      <c r="AUR118" s="184"/>
      <c r="AUS118" s="184"/>
      <c r="AUT118" s="184"/>
      <c r="AUU118" s="184"/>
      <c r="AUV118" s="184"/>
      <c r="AUW118" s="184"/>
      <c r="AUX118" s="184"/>
      <c r="AUY118" s="184"/>
      <c r="AUZ118" s="184"/>
      <c r="AVA118" s="184"/>
      <c r="AVB118" s="184"/>
      <c r="AVC118" s="184"/>
      <c r="AVD118" s="184"/>
      <c r="AVE118" s="184"/>
      <c r="AVF118" s="184"/>
      <c r="AVG118" s="184"/>
      <c r="AVH118" s="184"/>
      <c r="AVI118" s="184"/>
      <c r="AVJ118" s="184"/>
      <c r="AVK118" s="184"/>
      <c r="AVL118" s="184"/>
      <c r="AVM118" s="184"/>
      <c r="AVN118" s="184"/>
      <c r="AVO118" s="184"/>
      <c r="AVP118" s="184"/>
      <c r="AVQ118" s="184"/>
      <c r="AVR118" s="184"/>
      <c r="AVS118" s="184"/>
      <c r="AVT118" s="184"/>
      <c r="AVU118" s="184"/>
      <c r="AVV118" s="184"/>
      <c r="AVW118" s="184"/>
      <c r="AVX118" s="184"/>
      <c r="AVY118" s="184"/>
      <c r="AVZ118" s="184"/>
      <c r="AWA118" s="184"/>
      <c r="AWB118" s="184"/>
      <c r="AWC118" s="184"/>
      <c r="AWD118" s="184"/>
      <c r="AWE118" s="184"/>
      <c r="AWF118" s="184"/>
      <c r="AWG118" s="184"/>
      <c r="AWH118" s="184"/>
      <c r="AWI118" s="184"/>
      <c r="AWJ118" s="184"/>
      <c r="AWK118" s="184"/>
      <c r="AWL118" s="184"/>
      <c r="AWM118" s="184"/>
      <c r="AWN118" s="184"/>
      <c r="AWO118" s="184"/>
      <c r="AWP118" s="184"/>
      <c r="AWQ118" s="184"/>
      <c r="AWR118" s="184"/>
      <c r="AWS118" s="184"/>
      <c r="AWT118" s="184"/>
      <c r="AWU118" s="184"/>
      <c r="AWV118" s="184"/>
      <c r="AWW118" s="184"/>
      <c r="AWX118" s="184"/>
      <c r="AWY118" s="184"/>
      <c r="AWZ118" s="184"/>
      <c r="AXA118" s="184"/>
      <c r="AXB118" s="184"/>
      <c r="AXC118" s="184"/>
      <c r="AXD118" s="184"/>
      <c r="AXE118" s="184"/>
      <c r="AXF118" s="184"/>
      <c r="AXG118" s="184"/>
      <c r="AXH118" s="184"/>
      <c r="AXI118" s="184"/>
      <c r="AXJ118" s="184"/>
      <c r="AXK118" s="184"/>
      <c r="AXL118" s="184"/>
      <c r="AXM118" s="184"/>
      <c r="AXN118" s="184"/>
      <c r="AXO118" s="184"/>
      <c r="AXP118" s="184"/>
      <c r="AXQ118" s="184"/>
      <c r="AXR118" s="184"/>
      <c r="AXS118" s="184"/>
      <c r="AXT118" s="184"/>
      <c r="AXU118" s="184"/>
      <c r="AXV118" s="184"/>
      <c r="AXW118" s="184"/>
      <c r="AXX118" s="184"/>
      <c r="AXY118" s="184"/>
      <c r="AXZ118" s="184"/>
      <c r="AYA118" s="184"/>
      <c r="AYB118" s="184"/>
      <c r="AYC118" s="184"/>
      <c r="AYD118" s="184"/>
      <c r="AYE118" s="184"/>
      <c r="AYF118" s="184"/>
      <c r="AYG118" s="184"/>
      <c r="AYH118" s="184"/>
      <c r="AYI118" s="184"/>
      <c r="AYJ118" s="184"/>
      <c r="AYK118" s="184"/>
      <c r="AYL118" s="184"/>
      <c r="AYM118" s="184"/>
      <c r="AYN118" s="184"/>
      <c r="AYO118" s="184"/>
      <c r="AYP118" s="184"/>
      <c r="AYQ118" s="184"/>
      <c r="AYR118" s="184"/>
      <c r="AYS118" s="184"/>
      <c r="AYT118" s="184"/>
      <c r="AYU118" s="184"/>
      <c r="AYV118" s="184"/>
      <c r="AYW118" s="184"/>
      <c r="AYX118" s="184"/>
      <c r="AYY118" s="184"/>
      <c r="AYZ118" s="184"/>
      <c r="AZA118" s="184"/>
      <c r="AZB118" s="184"/>
      <c r="AZC118" s="184"/>
      <c r="AZD118" s="184"/>
      <c r="AZE118" s="184"/>
      <c r="AZF118" s="184"/>
      <c r="AZG118" s="184"/>
      <c r="AZH118" s="184"/>
      <c r="AZI118" s="184"/>
      <c r="AZJ118" s="184"/>
      <c r="AZK118" s="184"/>
      <c r="AZL118" s="184"/>
      <c r="AZM118" s="184"/>
      <c r="AZN118" s="184"/>
      <c r="AZO118" s="184"/>
      <c r="AZP118" s="184"/>
      <c r="AZQ118" s="184"/>
      <c r="AZR118" s="184"/>
      <c r="AZS118" s="184"/>
      <c r="AZT118" s="184"/>
      <c r="AZU118" s="184"/>
      <c r="AZV118" s="184"/>
      <c r="AZW118" s="184"/>
      <c r="AZX118" s="184"/>
      <c r="AZY118" s="184"/>
      <c r="AZZ118" s="184"/>
      <c r="BAA118" s="184"/>
      <c r="BAB118" s="184"/>
      <c r="BAC118" s="184"/>
      <c r="BAD118" s="184"/>
      <c r="BAE118" s="184"/>
      <c r="BAF118" s="184"/>
      <c r="BAG118" s="184"/>
      <c r="BAH118" s="184"/>
      <c r="BAI118" s="184"/>
      <c r="BAJ118" s="184"/>
      <c r="BAK118" s="184"/>
      <c r="BAL118" s="184"/>
      <c r="BAM118" s="184"/>
      <c r="BAN118" s="184"/>
      <c r="BAO118" s="184"/>
      <c r="BAP118" s="184"/>
      <c r="BAQ118" s="184"/>
      <c r="BAR118" s="184"/>
      <c r="BAS118" s="184"/>
      <c r="BAT118" s="184"/>
      <c r="BAU118" s="184"/>
      <c r="BAV118" s="184"/>
      <c r="BAW118" s="184"/>
      <c r="BAX118" s="184"/>
      <c r="BAY118" s="184"/>
      <c r="BAZ118" s="184"/>
      <c r="BBA118" s="184"/>
      <c r="BBB118" s="184"/>
      <c r="BBC118" s="184"/>
      <c r="BBD118" s="184"/>
      <c r="BBE118" s="184"/>
      <c r="BBF118" s="184"/>
      <c r="BBG118" s="184"/>
      <c r="BBH118" s="184"/>
      <c r="BBI118" s="184"/>
      <c r="BBJ118" s="184"/>
      <c r="BBK118" s="184"/>
      <c r="BBL118" s="184"/>
      <c r="BBM118" s="184"/>
      <c r="BBN118" s="184"/>
      <c r="BBO118" s="184"/>
      <c r="BBP118" s="184"/>
      <c r="BBQ118" s="184"/>
      <c r="BBR118" s="184"/>
      <c r="BBS118" s="184"/>
      <c r="BBT118" s="184"/>
      <c r="BBU118" s="184"/>
      <c r="BBV118" s="184"/>
      <c r="BBW118" s="184"/>
      <c r="BBX118" s="184"/>
      <c r="BBY118" s="184"/>
      <c r="BBZ118" s="184"/>
      <c r="BCA118" s="184"/>
      <c r="BCB118" s="184"/>
      <c r="BCC118" s="184"/>
      <c r="BCD118" s="184"/>
      <c r="BCE118" s="184"/>
      <c r="BCF118" s="184"/>
      <c r="BCG118" s="184"/>
      <c r="BCH118" s="184"/>
      <c r="BCI118" s="184"/>
      <c r="BCJ118" s="184"/>
      <c r="BCK118" s="184"/>
      <c r="BCL118" s="184"/>
      <c r="BCM118" s="184"/>
      <c r="BCN118" s="184"/>
      <c r="BCO118" s="184"/>
      <c r="BCP118" s="184"/>
      <c r="BCQ118" s="184"/>
      <c r="BCR118" s="184"/>
      <c r="BCS118" s="184"/>
      <c r="BCT118" s="184"/>
      <c r="BCU118" s="184"/>
      <c r="BCV118" s="184"/>
      <c r="BCW118" s="184"/>
      <c r="BCX118" s="184"/>
      <c r="BCY118" s="184"/>
      <c r="BCZ118" s="184"/>
      <c r="BDA118" s="184"/>
      <c r="BDB118" s="184"/>
      <c r="BDC118" s="184"/>
      <c r="BDD118" s="184"/>
      <c r="BDE118" s="184"/>
      <c r="BDF118" s="184"/>
      <c r="BDG118" s="184"/>
      <c r="BDH118" s="184"/>
      <c r="BDI118" s="184"/>
      <c r="BDJ118" s="184"/>
      <c r="BDK118" s="184"/>
      <c r="BDL118" s="184"/>
      <c r="BDM118" s="184"/>
      <c r="BDN118" s="184"/>
      <c r="BDO118" s="184"/>
      <c r="BDP118" s="184"/>
      <c r="BDQ118" s="184"/>
      <c r="BDR118" s="184"/>
      <c r="BDS118" s="184"/>
      <c r="BDT118" s="184"/>
      <c r="BDU118" s="184"/>
      <c r="BDV118" s="184"/>
      <c r="BDW118" s="184"/>
      <c r="BDX118" s="184"/>
      <c r="BDY118" s="184"/>
      <c r="BDZ118" s="184"/>
      <c r="BEA118" s="184"/>
      <c r="BEB118" s="184"/>
      <c r="BEC118" s="184"/>
      <c r="BED118" s="184"/>
      <c r="BEE118" s="184"/>
      <c r="BEF118" s="184"/>
      <c r="BEG118" s="184"/>
      <c r="BEH118" s="184"/>
      <c r="BEI118" s="184"/>
      <c r="BEJ118" s="184"/>
      <c r="BEK118" s="184"/>
      <c r="BEL118" s="184"/>
      <c r="BEM118" s="184"/>
      <c r="BEN118" s="184"/>
      <c r="BEO118" s="184"/>
      <c r="BEP118" s="184"/>
      <c r="BEQ118" s="184"/>
      <c r="BER118" s="184"/>
      <c r="BES118" s="184"/>
      <c r="BET118" s="184"/>
      <c r="BEU118" s="184"/>
      <c r="BEV118" s="184"/>
      <c r="BEW118" s="184"/>
      <c r="BEX118" s="184"/>
      <c r="BEY118" s="184"/>
      <c r="BEZ118" s="184"/>
      <c r="BFA118" s="184"/>
      <c r="BFB118" s="184"/>
      <c r="BFC118" s="184"/>
      <c r="BFD118" s="184"/>
      <c r="BFE118" s="184"/>
      <c r="BFF118" s="184"/>
      <c r="BFG118" s="184"/>
      <c r="BFH118" s="184"/>
      <c r="BFI118" s="184"/>
      <c r="BFJ118" s="184"/>
      <c r="BFK118" s="184"/>
      <c r="BFL118" s="184"/>
      <c r="BFM118" s="184"/>
      <c r="BFN118" s="184"/>
      <c r="BFO118" s="184"/>
      <c r="BFP118" s="184"/>
      <c r="BFQ118" s="184"/>
      <c r="BFR118" s="184"/>
      <c r="BFS118" s="184"/>
      <c r="BFT118" s="184"/>
      <c r="BFU118" s="184"/>
      <c r="BFV118" s="184"/>
      <c r="BFW118" s="184"/>
      <c r="BFX118" s="184"/>
      <c r="BFY118" s="184"/>
      <c r="BFZ118" s="184"/>
      <c r="BGA118" s="184"/>
      <c r="BGB118" s="184"/>
      <c r="BGC118" s="184"/>
      <c r="BGD118" s="184"/>
      <c r="BGE118" s="184"/>
      <c r="BGF118" s="184"/>
      <c r="BGG118" s="184"/>
      <c r="BGH118" s="184"/>
      <c r="BGI118" s="184"/>
      <c r="BGJ118" s="184"/>
      <c r="BGK118" s="184"/>
      <c r="BGL118" s="184"/>
      <c r="BGM118" s="184"/>
      <c r="BGN118" s="184"/>
      <c r="BGO118" s="184"/>
      <c r="BGP118" s="184"/>
      <c r="BGQ118" s="184"/>
      <c r="BGR118" s="184"/>
      <c r="BGS118" s="184"/>
      <c r="BGT118" s="184"/>
      <c r="BGU118" s="184"/>
      <c r="BGV118" s="184"/>
      <c r="BGW118" s="184"/>
      <c r="BGX118" s="184"/>
      <c r="BGY118" s="184"/>
      <c r="BGZ118" s="184"/>
      <c r="BHA118" s="184"/>
      <c r="BHB118" s="184"/>
      <c r="BHC118" s="184"/>
      <c r="BHD118" s="184"/>
      <c r="BHE118" s="184"/>
      <c r="BHF118" s="184"/>
      <c r="BHG118" s="184"/>
      <c r="BHH118" s="184"/>
      <c r="BHI118" s="184"/>
      <c r="BHJ118" s="184"/>
      <c r="BHK118" s="184"/>
      <c r="BHL118" s="184"/>
      <c r="BHM118" s="184"/>
      <c r="BHN118" s="184"/>
      <c r="BHO118" s="184"/>
      <c r="BHP118" s="184"/>
      <c r="BHQ118" s="184"/>
      <c r="BHR118" s="184"/>
      <c r="BHS118" s="184"/>
      <c r="BHT118" s="184"/>
      <c r="BHU118" s="184"/>
      <c r="BHV118" s="184"/>
      <c r="BHW118" s="184"/>
      <c r="BHX118" s="184"/>
      <c r="BHY118" s="184"/>
      <c r="BHZ118" s="184"/>
      <c r="BIA118" s="184"/>
      <c r="BIB118" s="184"/>
      <c r="BIC118" s="184"/>
      <c r="BID118" s="184"/>
      <c r="BIE118" s="184"/>
      <c r="BIF118" s="184"/>
      <c r="BIG118" s="184"/>
      <c r="BIH118" s="184"/>
      <c r="BII118" s="184"/>
      <c r="BIJ118" s="184"/>
      <c r="BIK118" s="184"/>
      <c r="BIL118" s="184"/>
      <c r="BIM118" s="184"/>
      <c r="BIN118" s="184"/>
      <c r="BIO118" s="184"/>
      <c r="BIP118" s="184"/>
      <c r="BIQ118" s="184"/>
      <c r="BIR118" s="184"/>
      <c r="BIS118" s="184"/>
      <c r="BIT118" s="184"/>
      <c r="BIU118" s="184"/>
      <c r="BIV118" s="184"/>
      <c r="BIW118" s="184"/>
      <c r="BIX118" s="184"/>
      <c r="BIY118" s="184"/>
      <c r="BIZ118" s="184"/>
      <c r="BJA118" s="184"/>
      <c r="BJB118" s="184"/>
      <c r="BJC118" s="184"/>
      <c r="BJD118" s="184"/>
      <c r="BJE118" s="184"/>
      <c r="BJF118" s="184"/>
      <c r="BJG118" s="184"/>
      <c r="BJH118" s="184"/>
      <c r="BJI118" s="184"/>
      <c r="BJJ118" s="184"/>
      <c r="BJK118" s="184"/>
      <c r="BJL118" s="184"/>
      <c r="BJM118" s="184"/>
      <c r="BJN118" s="184"/>
      <c r="BJO118" s="184"/>
      <c r="BJP118" s="184"/>
      <c r="BJQ118" s="184"/>
      <c r="BJR118" s="184"/>
      <c r="BJS118" s="184"/>
      <c r="BJT118" s="184"/>
      <c r="BJU118" s="184"/>
      <c r="BJV118" s="184"/>
      <c r="BJW118" s="184"/>
      <c r="BJX118" s="184"/>
      <c r="BJY118" s="184"/>
      <c r="BJZ118" s="184"/>
      <c r="BKA118" s="184"/>
      <c r="BKB118" s="184"/>
      <c r="BKC118" s="184"/>
      <c r="BKD118" s="184"/>
      <c r="BKE118" s="184"/>
      <c r="BKF118" s="184"/>
      <c r="BKG118" s="184"/>
      <c r="BKH118" s="184"/>
      <c r="BKI118" s="184"/>
      <c r="BKJ118" s="184"/>
      <c r="BKK118" s="184"/>
      <c r="BKL118" s="184"/>
      <c r="BKM118" s="184"/>
      <c r="BKN118" s="184"/>
      <c r="BKO118" s="184"/>
      <c r="BKP118" s="184"/>
      <c r="BKQ118" s="184"/>
      <c r="BKR118" s="184"/>
      <c r="BKS118" s="184"/>
      <c r="BKT118" s="184"/>
      <c r="BKU118" s="184"/>
      <c r="BKV118" s="184"/>
      <c r="BKW118" s="184"/>
      <c r="BKX118" s="184"/>
      <c r="BKY118" s="184"/>
      <c r="BKZ118" s="184"/>
      <c r="BLA118" s="184"/>
      <c r="BLB118" s="184"/>
      <c r="BLC118" s="184"/>
      <c r="BLD118" s="184"/>
      <c r="BLE118" s="184"/>
      <c r="BLF118" s="184"/>
      <c r="BLG118" s="184"/>
      <c r="BLH118" s="184"/>
      <c r="BLI118" s="184"/>
      <c r="BLJ118" s="184"/>
      <c r="BLK118" s="184"/>
      <c r="BLL118" s="184"/>
      <c r="BLM118" s="184"/>
      <c r="BLN118" s="184"/>
      <c r="BLO118" s="184"/>
      <c r="BLP118" s="184"/>
      <c r="BLQ118" s="184"/>
      <c r="BLR118" s="184"/>
      <c r="BLS118" s="184"/>
      <c r="BLT118" s="184"/>
      <c r="BLU118" s="184"/>
      <c r="BLV118" s="184"/>
      <c r="BLW118" s="184"/>
      <c r="BLX118" s="184"/>
      <c r="BLY118" s="184"/>
      <c r="BLZ118" s="184"/>
      <c r="BMA118" s="184"/>
      <c r="BMB118" s="184"/>
      <c r="BMC118" s="184"/>
      <c r="BMD118" s="184"/>
      <c r="BME118" s="184"/>
      <c r="BMF118" s="184"/>
      <c r="BMG118" s="184"/>
      <c r="BMH118" s="184"/>
      <c r="BMI118" s="184"/>
      <c r="BMJ118" s="184"/>
      <c r="BMK118" s="184"/>
      <c r="BML118" s="184"/>
      <c r="BMM118" s="184"/>
      <c r="BMN118" s="184"/>
      <c r="BMO118" s="184"/>
      <c r="BMP118" s="184"/>
      <c r="BMQ118" s="184"/>
      <c r="BMR118" s="184"/>
      <c r="BMS118" s="184"/>
      <c r="BMT118" s="184"/>
      <c r="BMU118" s="184"/>
      <c r="BMV118" s="184"/>
      <c r="BMW118" s="184"/>
      <c r="BMX118" s="184"/>
      <c r="BMY118" s="184"/>
      <c r="BMZ118" s="184"/>
      <c r="BNA118" s="184"/>
      <c r="BNB118" s="184"/>
      <c r="BNC118" s="184"/>
      <c r="BND118" s="184"/>
      <c r="BNE118" s="184"/>
      <c r="BNF118" s="184"/>
      <c r="BNG118" s="184"/>
      <c r="BNH118" s="184"/>
      <c r="BNI118" s="184"/>
      <c r="BNJ118" s="184"/>
      <c r="BNK118" s="184"/>
      <c r="BNL118" s="184"/>
      <c r="BNM118" s="184"/>
      <c r="BNN118" s="184"/>
      <c r="BNO118" s="184"/>
      <c r="BNP118" s="184"/>
      <c r="BNQ118" s="184"/>
      <c r="BNR118" s="184"/>
      <c r="BNS118" s="184"/>
      <c r="BNT118" s="184"/>
      <c r="BNU118" s="184"/>
      <c r="BNV118" s="184"/>
      <c r="BNW118" s="184"/>
      <c r="BNX118" s="184"/>
      <c r="BNY118" s="184"/>
      <c r="BNZ118" s="184"/>
      <c r="BOA118" s="184"/>
      <c r="BOB118" s="184"/>
      <c r="BOC118" s="184"/>
      <c r="BOD118" s="184"/>
      <c r="BOE118" s="184"/>
      <c r="BOF118" s="184"/>
      <c r="BOG118" s="184"/>
      <c r="BOH118" s="184"/>
      <c r="BOI118" s="184"/>
      <c r="BOJ118" s="184"/>
      <c r="BOK118" s="184"/>
      <c r="BOL118" s="184"/>
      <c r="BOM118" s="184"/>
      <c r="BON118" s="184"/>
      <c r="BOO118" s="184"/>
      <c r="BOP118" s="184"/>
      <c r="BOQ118" s="184"/>
      <c r="BOR118" s="184"/>
      <c r="BOS118" s="184"/>
      <c r="BOT118" s="184"/>
      <c r="BOU118" s="184"/>
      <c r="BOV118" s="184"/>
      <c r="BOW118" s="184"/>
      <c r="BOX118" s="184"/>
      <c r="BOY118" s="184"/>
      <c r="BOZ118" s="184"/>
      <c r="BPA118" s="184"/>
      <c r="BPB118" s="184"/>
      <c r="BPC118" s="184"/>
      <c r="BPD118" s="184"/>
      <c r="BPE118" s="184"/>
      <c r="BPF118" s="184"/>
      <c r="BPG118" s="184"/>
      <c r="BPH118" s="184"/>
      <c r="BPI118" s="184"/>
      <c r="BPJ118" s="184"/>
      <c r="BPK118" s="184"/>
      <c r="BPL118" s="184"/>
      <c r="BPM118" s="184"/>
      <c r="BPN118" s="184"/>
      <c r="BPO118" s="184"/>
      <c r="BPP118" s="184"/>
      <c r="BPQ118" s="184"/>
      <c r="BPR118" s="184"/>
      <c r="BPS118" s="184"/>
      <c r="BPT118" s="184"/>
      <c r="BPU118" s="184"/>
      <c r="BPV118" s="184"/>
      <c r="BPW118" s="184"/>
      <c r="BPX118" s="184"/>
      <c r="BPY118" s="184"/>
      <c r="BPZ118" s="184"/>
      <c r="BQA118" s="184"/>
      <c r="BQB118" s="184"/>
      <c r="BQC118" s="184"/>
      <c r="BQD118" s="184"/>
      <c r="BQE118" s="184"/>
      <c r="BQF118" s="184"/>
      <c r="BQG118" s="184"/>
      <c r="BQH118" s="184"/>
      <c r="BQI118" s="184"/>
      <c r="BQJ118" s="184"/>
      <c r="BQK118" s="184"/>
      <c r="BQL118" s="184"/>
      <c r="BQM118" s="184"/>
      <c r="BQN118" s="184"/>
      <c r="BQO118" s="184"/>
      <c r="BQP118" s="184"/>
      <c r="BQQ118" s="184"/>
      <c r="BQR118" s="184"/>
      <c r="BQS118" s="184"/>
      <c r="BQT118" s="184"/>
      <c r="BQU118" s="184"/>
      <c r="BQV118" s="184"/>
      <c r="BQW118" s="184"/>
      <c r="BQX118" s="184"/>
      <c r="BQY118" s="184"/>
      <c r="BQZ118" s="184"/>
      <c r="BRA118" s="184"/>
      <c r="BRB118" s="184"/>
      <c r="BRC118" s="184"/>
      <c r="BRD118" s="184"/>
      <c r="BRE118" s="184"/>
      <c r="BRF118" s="184"/>
      <c r="BRG118" s="184"/>
      <c r="BRH118" s="184"/>
      <c r="BRI118" s="184"/>
      <c r="BRJ118" s="184"/>
      <c r="BRK118" s="184"/>
      <c r="BRL118" s="184"/>
      <c r="BRM118" s="184"/>
      <c r="BRN118" s="184"/>
      <c r="BRO118" s="184"/>
      <c r="BRP118" s="184"/>
      <c r="BRQ118" s="184"/>
      <c r="BRR118" s="184"/>
      <c r="BRS118" s="184"/>
      <c r="BRT118" s="184"/>
      <c r="BRU118" s="184"/>
      <c r="BRV118" s="184"/>
      <c r="BRW118" s="184"/>
      <c r="BRX118" s="184"/>
      <c r="BRY118" s="184"/>
      <c r="BRZ118" s="184"/>
      <c r="BSA118" s="184"/>
      <c r="BSB118" s="184"/>
      <c r="BSC118" s="184"/>
      <c r="BSD118" s="184"/>
      <c r="BSE118" s="184"/>
      <c r="BSF118" s="184"/>
      <c r="BSG118" s="184"/>
      <c r="BSH118" s="184"/>
      <c r="BSI118" s="184"/>
      <c r="BSJ118" s="184"/>
      <c r="BSK118" s="184"/>
      <c r="BSL118" s="184"/>
      <c r="BSM118" s="184"/>
      <c r="BSN118" s="184"/>
      <c r="BSO118" s="184"/>
      <c r="BSP118" s="184"/>
      <c r="BSQ118" s="184"/>
      <c r="BSR118" s="184"/>
      <c r="BSS118" s="184"/>
      <c r="BST118" s="184"/>
      <c r="BSU118" s="184"/>
      <c r="BSV118" s="184"/>
      <c r="BSW118" s="184"/>
      <c r="BSX118" s="184"/>
      <c r="BSY118" s="184"/>
      <c r="BSZ118" s="184"/>
      <c r="BTA118" s="184"/>
      <c r="BTB118" s="184"/>
      <c r="BTC118" s="184"/>
      <c r="BTD118" s="184"/>
      <c r="BTE118" s="184"/>
      <c r="BTF118" s="184"/>
      <c r="BTG118" s="184"/>
      <c r="BTH118" s="184"/>
      <c r="BTI118" s="184"/>
      <c r="BTJ118" s="184"/>
      <c r="BTK118" s="184"/>
      <c r="BTL118" s="184"/>
      <c r="BTM118" s="184"/>
      <c r="BTN118" s="184"/>
      <c r="BTO118" s="184"/>
      <c r="BTP118" s="184"/>
      <c r="BTQ118" s="184"/>
      <c r="BTR118" s="184"/>
      <c r="BTS118" s="184"/>
      <c r="BTT118" s="184"/>
      <c r="BTU118" s="184"/>
      <c r="BTV118" s="184"/>
      <c r="BTW118" s="184"/>
      <c r="BTX118" s="184"/>
      <c r="BTY118" s="184"/>
      <c r="BTZ118" s="184"/>
      <c r="BUA118" s="184"/>
      <c r="BUB118" s="184"/>
      <c r="BUC118" s="184"/>
      <c r="BUD118" s="184"/>
      <c r="BUE118" s="184"/>
      <c r="BUF118" s="184"/>
      <c r="BUG118" s="184"/>
      <c r="BUH118" s="184"/>
      <c r="BUI118" s="184"/>
      <c r="BUJ118" s="184"/>
      <c r="BUK118" s="184"/>
      <c r="BUL118" s="184"/>
      <c r="BUM118" s="184"/>
      <c r="BUN118" s="184"/>
      <c r="BUO118" s="184"/>
      <c r="BUP118" s="184"/>
      <c r="BUQ118" s="184"/>
      <c r="BUR118" s="184"/>
      <c r="BUS118" s="184"/>
      <c r="BUT118" s="184"/>
      <c r="BUU118" s="184"/>
      <c r="BUV118" s="184"/>
      <c r="BUW118" s="184"/>
      <c r="BUX118" s="184"/>
      <c r="BUY118" s="184"/>
      <c r="BUZ118" s="184"/>
      <c r="BVA118" s="184"/>
      <c r="BVB118" s="184"/>
      <c r="BVC118" s="184"/>
      <c r="BVD118" s="184"/>
      <c r="BVE118" s="184"/>
      <c r="BVF118" s="184"/>
      <c r="BVG118" s="184"/>
      <c r="BVH118" s="184"/>
      <c r="BVI118" s="184"/>
      <c r="BVJ118" s="184"/>
      <c r="BVK118" s="184"/>
      <c r="BVL118" s="184"/>
      <c r="BVM118" s="184"/>
      <c r="BVN118" s="184"/>
      <c r="BVO118" s="184"/>
      <c r="BVP118" s="184"/>
      <c r="BVQ118" s="184"/>
      <c r="BVR118" s="184"/>
      <c r="BVS118" s="184"/>
      <c r="BVT118" s="184"/>
      <c r="BVU118" s="184"/>
      <c r="BVV118" s="184"/>
      <c r="BVW118" s="184"/>
      <c r="BVX118" s="184"/>
      <c r="BVY118" s="184"/>
      <c r="BVZ118" s="184"/>
      <c r="BWA118" s="184"/>
      <c r="BWB118" s="184"/>
      <c r="BWC118" s="184"/>
      <c r="BWD118" s="184"/>
      <c r="BWE118" s="184"/>
      <c r="BWF118" s="184"/>
      <c r="BWG118" s="184"/>
      <c r="BWH118" s="184"/>
      <c r="BWI118" s="184"/>
      <c r="BWJ118" s="184"/>
      <c r="BWK118" s="184"/>
      <c r="BWL118" s="184"/>
      <c r="BWM118" s="184"/>
      <c r="BWN118" s="184"/>
      <c r="BWO118" s="184"/>
      <c r="BWP118" s="184"/>
      <c r="BWQ118" s="184"/>
      <c r="BWR118" s="184"/>
      <c r="BWS118" s="184"/>
      <c r="BWT118" s="184"/>
      <c r="BWU118" s="184"/>
      <c r="BWV118" s="184"/>
      <c r="BWW118" s="184"/>
      <c r="BWX118" s="184"/>
      <c r="BWY118" s="184"/>
      <c r="BWZ118" s="184"/>
      <c r="BXA118" s="184"/>
      <c r="BXB118" s="184"/>
      <c r="BXC118" s="184"/>
      <c r="BXD118" s="184"/>
      <c r="BXE118" s="184"/>
      <c r="BXF118" s="184"/>
      <c r="BXG118" s="184"/>
      <c r="BXH118" s="184"/>
      <c r="BXI118" s="184"/>
      <c r="BXJ118" s="184"/>
      <c r="BXK118" s="184"/>
      <c r="BXL118" s="184"/>
      <c r="BXM118" s="184"/>
      <c r="BXN118" s="184"/>
      <c r="BXO118" s="184"/>
      <c r="BXP118" s="184"/>
      <c r="BXQ118" s="184"/>
      <c r="BXR118" s="184"/>
      <c r="BXS118" s="184"/>
      <c r="BXT118" s="184"/>
      <c r="BXU118" s="184"/>
      <c r="BXV118" s="184"/>
      <c r="BXW118" s="184"/>
      <c r="BXX118" s="184"/>
      <c r="BXY118" s="184"/>
      <c r="BXZ118" s="184"/>
      <c r="BYA118" s="184"/>
      <c r="BYB118" s="184"/>
      <c r="BYC118" s="184"/>
      <c r="BYD118" s="184"/>
      <c r="BYE118" s="184"/>
      <c r="BYF118" s="184"/>
      <c r="BYG118" s="184"/>
      <c r="BYH118" s="184"/>
      <c r="BYI118" s="184"/>
      <c r="BYJ118" s="184"/>
      <c r="BYK118" s="184"/>
      <c r="BYL118" s="184"/>
      <c r="BYM118" s="184"/>
      <c r="BYN118" s="184"/>
      <c r="BYO118" s="184"/>
      <c r="BYP118" s="184"/>
      <c r="BYQ118" s="184"/>
      <c r="BYR118" s="184"/>
      <c r="BYS118" s="184"/>
      <c r="BYT118" s="184"/>
      <c r="BYU118" s="184"/>
      <c r="BYV118" s="184"/>
      <c r="BYW118" s="184"/>
      <c r="BYX118" s="184"/>
      <c r="BYY118" s="184"/>
      <c r="BYZ118" s="184"/>
      <c r="BZA118" s="184"/>
      <c r="BZB118" s="184"/>
      <c r="BZC118" s="184"/>
      <c r="BZD118" s="184"/>
      <c r="BZE118" s="184"/>
      <c r="BZF118" s="184"/>
      <c r="BZG118" s="184"/>
      <c r="BZH118" s="184"/>
      <c r="BZI118" s="184"/>
      <c r="BZJ118" s="184"/>
      <c r="BZK118" s="184"/>
      <c r="BZL118" s="184"/>
      <c r="BZM118" s="184"/>
      <c r="BZN118" s="184"/>
      <c r="BZO118" s="184"/>
      <c r="BZP118" s="184"/>
      <c r="BZQ118" s="184"/>
      <c r="BZR118" s="184"/>
      <c r="BZS118" s="184"/>
      <c r="BZT118" s="184"/>
      <c r="BZU118" s="184"/>
      <c r="BZV118" s="184"/>
      <c r="BZW118" s="184"/>
      <c r="BZX118" s="184"/>
      <c r="BZY118" s="184"/>
      <c r="BZZ118" s="184"/>
      <c r="CAA118" s="184"/>
      <c r="CAB118" s="184"/>
      <c r="CAC118" s="184"/>
      <c r="CAD118" s="184"/>
      <c r="CAE118" s="184"/>
      <c r="CAF118" s="184"/>
      <c r="CAG118" s="184"/>
      <c r="CAH118" s="184"/>
      <c r="CAI118" s="184"/>
      <c r="CAJ118" s="184"/>
      <c r="CAK118" s="184"/>
      <c r="CAL118" s="184"/>
      <c r="CAM118" s="184"/>
      <c r="CAN118" s="184"/>
      <c r="CAO118" s="184"/>
      <c r="CAP118" s="184"/>
      <c r="CAQ118" s="184"/>
      <c r="CAR118" s="184"/>
      <c r="CAS118" s="184"/>
      <c r="CAT118" s="184"/>
      <c r="CAU118" s="184"/>
      <c r="CAV118" s="184"/>
      <c r="CAW118" s="184"/>
      <c r="CAX118" s="184"/>
      <c r="CAY118" s="184"/>
      <c r="CAZ118" s="184"/>
      <c r="CBA118" s="184"/>
      <c r="CBB118" s="184"/>
      <c r="CBC118" s="184"/>
      <c r="CBD118" s="184"/>
      <c r="CBE118" s="184"/>
      <c r="CBF118" s="184"/>
      <c r="CBG118" s="184"/>
      <c r="CBH118" s="184"/>
      <c r="CBI118" s="184"/>
      <c r="CBJ118" s="184"/>
      <c r="CBK118" s="184"/>
      <c r="CBL118" s="184"/>
      <c r="CBM118" s="184"/>
      <c r="CBN118" s="184"/>
      <c r="CBO118" s="184"/>
      <c r="CBP118" s="184"/>
      <c r="CBQ118" s="184"/>
      <c r="CBR118" s="184"/>
      <c r="CBS118" s="184"/>
      <c r="CBT118" s="184"/>
      <c r="CBU118" s="184"/>
      <c r="CBV118" s="184"/>
      <c r="CBW118" s="184"/>
      <c r="CBX118" s="184"/>
      <c r="CBY118" s="184"/>
      <c r="CBZ118" s="184"/>
      <c r="CCA118" s="184"/>
      <c r="CCB118" s="184"/>
      <c r="CCC118" s="184"/>
      <c r="CCD118" s="184"/>
      <c r="CCE118" s="184"/>
      <c r="CCF118" s="184"/>
      <c r="CCG118" s="184"/>
      <c r="CCH118" s="184"/>
      <c r="CCI118" s="184"/>
      <c r="CCJ118" s="184"/>
      <c r="CCK118" s="184"/>
      <c r="CCL118" s="184"/>
      <c r="CCM118" s="184"/>
      <c r="CCN118" s="184"/>
      <c r="CCO118" s="184"/>
      <c r="CCP118" s="184"/>
      <c r="CCQ118" s="184"/>
      <c r="CCR118" s="184"/>
      <c r="CCS118" s="184"/>
      <c r="CCT118" s="184"/>
      <c r="CCU118" s="184"/>
      <c r="CCV118" s="184"/>
      <c r="CCW118" s="184"/>
      <c r="CCX118" s="184"/>
      <c r="CCY118" s="184"/>
      <c r="CCZ118" s="184"/>
      <c r="CDA118" s="184"/>
      <c r="CDB118" s="184"/>
      <c r="CDC118" s="184"/>
      <c r="CDD118" s="184"/>
      <c r="CDE118" s="184"/>
      <c r="CDF118" s="184"/>
      <c r="CDG118" s="184"/>
      <c r="CDH118" s="184"/>
      <c r="CDI118" s="184"/>
      <c r="CDJ118" s="184"/>
      <c r="CDK118" s="184"/>
      <c r="CDL118" s="184"/>
      <c r="CDM118" s="184"/>
      <c r="CDN118" s="184"/>
      <c r="CDO118" s="184"/>
      <c r="CDP118" s="184"/>
      <c r="CDQ118" s="184"/>
      <c r="CDR118" s="184"/>
      <c r="CDS118" s="184"/>
      <c r="CDT118" s="184"/>
      <c r="CDU118" s="184"/>
      <c r="CDV118" s="184"/>
      <c r="CDW118" s="184"/>
      <c r="CDX118" s="184"/>
      <c r="CDY118" s="184"/>
      <c r="CDZ118" s="184"/>
      <c r="CEA118" s="184"/>
      <c r="CEB118" s="184"/>
      <c r="CEC118" s="184"/>
      <c r="CED118" s="184"/>
      <c r="CEE118" s="184"/>
      <c r="CEF118" s="184"/>
      <c r="CEG118" s="184"/>
      <c r="CEH118" s="184"/>
      <c r="CEI118" s="184"/>
      <c r="CEJ118" s="184"/>
      <c r="CEK118" s="184"/>
      <c r="CEL118" s="184"/>
      <c r="CEM118" s="184"/>
      <c r="CEN118" s="184"/>
      <c r="CEO118" s="184"/>
      <c r="CEP118" s="184"/>
      <c r="CEQ118" s="184"/>
      <c r="CER118" s="184"/>
      <c r="CES118" s="184"/>
      <c r="CET118" s="184"/>
      <c r="CEU118" s="184"/>
      <c r="CEV118" s="184"/>
      <c r="CEW118" s="184"/>
      <c r="CEX118" s="184"/>
      <c r="CEY118" s="184"/>
      <c r="CEZ118" s="184"/>
      <c r="CFA118" s="184"/>
      <c r="CFB118" s="184"/>
      <c r="CFC118" s="184"/>
      <c r="CFD118" s="184"/>
      <c r="CFE118" s="184"/>
      <c r="CFF118" s="184"/>
      <c r="CFG118" s="184"/>
      <c r="CFH118" s="184"/>
      <c r="CFI118" s="184"/>
      <c r="CFJ118" s="184"/>
      <c r="CFK118" s="184"/>
      <c r="CFL118" s="184"/>
      <c r="CFM118" s="184"/>
      <c r="CFN118" s="184"/>
      <c r="CFO118" s="184"/>
      <c r="CFP118" s="184"/>
      <c r="CFQ118" s="184"/>
      <c r="CFR118" s="184"/>
      <c r="CFS118" s="184"/>
      <c r="CFT118" s="184"/>
      <c r="CFU118" s="184"/>
      <c r="CFV118" s="184"/>
      <c r="CFW118" s="184"/>
      <c r="CFX118" s="184"/>
      <c r="CFY118" s="184"/>
      <c r="CFZ118" s="184"/>
      <c r="CGA118" s="184"/>
      <c r="CGB118" s="184"/>
      <c r="CGC118" s="184"/>
      <c r="CGD118" s="184"/>
      <c r="CGE118" s="184"/>
      <c r="CGF118" s="184"/>
      <c r="CGG118" s="184"/>
      <c r="CGH118" s="184"/>
      <c r="CGI118" s="184"/>
      <c r="CGJ118" s="184"/>
      <c r="CGK118" s="184"/>
      <c r="CGL118" s="184"/>
      <c r="CGM118" s="184"/>
      <c r="CGN118" s="184"/>
      <c r="CGO118" s="184"/>
      <c r="CGP118" s="184"/>
      <c r="CGQ118" s="184"/>
      <c r="CGR118" s="184"/>
      <c r="CGS118" s="184"/>
      <c r="CGT118" s="184"/>
      <c r="CGU118" s="184"/>
      <c r="CGV118" s="184"/>
      <c r="CGW118" s="184"/>
      <c r="CGX118" s="184"/>
      <c r="CGY118" s="184"/>
      <c r="CGZ118" s="184"/>
      <c r="CHA118" s="184"/>
      <c r="CHB118" s="184"/>
      <c r="CHC118" s="184"/>
      <c r="CHD118" s="184"/>
      <c r="CHE118" s="184"/>
      <c r="CHF118" s="184"/>
      <c r="CHG118" s="184"/>
      <c r="CHH118" s="184"/>
      <c r="CHI118" s="184"/>
      <c r="CHJ118" s="184"/>
      <c r="CHK118" s="184"/>
      <c r="CHL118" s="184"/>
      <c r="CHM118" s="184"/>
      <c r="CHN118" s="184"/>
      <c r="CHO118" s="184"/>
      <c r="CHP118" s="184"/>
      <c r="CHQ118" s="184"/>
      <c r="CHR118" s="184"/>
      <c r="CHS118" s="184"/>
      <c r="CHT118" s="184"/>
      <c r="CHU118" s="184"/>
      <c r="CHV118" s="184"/>
      <c r="CHW118" s="184"/>
      <c r="CHX118" s="184"/>
      <c r="CHY118" s="184"/>
      <c r="CHZ118" s="184"/>
      <c r="CIA118" s="184"/>
      <c r="CIB118" s="184"/>
      <c r="CIC118" s="184"/>
      <c r="CID118" s="184"/>
      <c r="CIE118" s="184"/>
      <c r="CIF118" s="184"/>
      <c r="CIG118" s="184"/>
      <c r="CIH118" s="184"/>
      <c r="CII118" s="184"/>
      <c r="CIJ118" s="184"/>
      <c r="CIK118" s="184"/>
      <c r="CIL118" s="184"/>
      <c r="CIM118" s="184"/>
      <c r="CIN118" s="184"/>
      <c r="CIO118" s="184"/>
      <c r="CIP118" s="184"/>
      <c r="CIQ118" s="184"/>
      <c r="CIR118" s="184"/>
      <c r="CIS118" s="184"/>
      <c r="CIT118" s="184"/>
      <c r="CIU118" s="184"/>
      <c r="CIV118" s="184"/>
      <c r="CIW118" s="184"/>
      <c r="CIX118" s="184"/>
      <c r="CIY118" s="184"/>
      <c r="CIZ118" s="184"/>
      <c r="CJA118" s="184"/>
      <c r="CJB118" s="184"/>
      <c r="CJC118" s="184"/>
      <c r="CJD118" s="184"/>
      <c r="CJE118" s="184"/>
      <c r="CJF118" s="184"/>
      <c r="CJG118" s="184"/>
      <c r="CJH118" s="184"/>
      <c r="CJI118" s="184"/>
      <c r="CJJ118" s="184"/>
      <c r="CJK118" s="184"/>
      <c r="CJL118" s="184"/>
      <c r="CJM118" s="184"/>
      <c r="CJN118" s="184"/>
      <c r="CJO118" s="184"/>
      <c r="CJP118" s="184"/>
      <c r="CJQ118" s="184"/>
      <c r="CJR118" s="184"/>
      <c r="CJS118" s="184"/>
      <c r="CJT118" s="184"/>
      <c r="CJU118" s="184"/>
      <c r="CJV118" s="184"/>
      <c r="CJW118" s="184"/>
      <c r="CJX118" s="184"/>
      <c r="CJY118" s="184"/>
      <c r="CJZ118" s="184"/>
      <c r="CKA118" s="184"/>
      <c r="CKB118" s="184"/>
      <c r="CKC118" s="184"/>
      <c r="CKD118" s="184"/>
      <c r="CKE118" s="184"/>
      <c r="CKF118" s="184"/>
      <c r="CKG118" s="184"/>
      <c r="CKH118" s="184"/>
      <c r="CKI118" s="184"/>
      <c r="CKJ118" s="184"/>
      <c r="CKK118" s="184"/>
      <c r="CKL118" s="184"/>
      <c r="CKM118" s="184"/>
      <c r="CKN118" s="184"/>
      <c r="CKO118" s="184"/>
      <c r="CKP118" s="184"/>
      <c r="CKQ118" s="184"/>
      <c r="CKR118" s="184"/>
      <c r="CKS118" s="184"/>
      <c r="CKT118" s="184"/>
      <c r="CKU118" s="184"/>
      <c r="CKV118" s="184"/>
      <c r="CKW118" s="184"/>
      <c r="CKX118" s="184"/>
      <c r="CKY118" s="184"/>
      <c r="CKZ118" s="184"/>
      <c r="CLA118" s="184"/>
      <c r="CLB118" s="184"/>
      <c r="CLC118" s="184"/>
      <c r="CLD118" s="184"/>
      <c r="CLE118" s="184"/>
      <c r="CLF118" s="184"/>
      <c r="CLG118" s="184"/>
      <c r="CLH118" s="184"/>
      <c r="CLI118" s="184"/>
      <c r="CLJ118" s="184"/>
      <c r="CLK118" s="184"/>
      <c r="CLL118" s="184"/>
      <c r="CLM118" s="184"/>
      <c r="CLN118" s="184"/>
      <c r="CLO118" s="184"/>
      <c r="CLP118" s="184"/>
      <c r="CLQ118" s="184"/>
      <c r="CLR118" s="184"/>
      <c r="CLS118" s="184"/>
      <c r="CLT118" s="184"/>
      <c r="CLU118" s="184"/>
      <c r="CLV118" s="184"/>
      <c r="CLW118" s="184"/>
      <c r="CLX118" s="184"/>
      <c r="CLY118" s="184"/>
      <c r="CLZ118" s="184"/>
      <c r="CMA118" s="184"/>
      <c r="CMB118" s="184"/>
      <c r="CMC118" s="184"/>
      <c r="CMD118" s="184"/>
      <c r="CME118" s="184"/>
      <c r="CMF118" s="184"/>
      <c r="CMG118" s="184"/>
      <c r="CMH118" s="184"/>
      <c r="CMI118" s="184"/>
      <c r="CMJ118" s="184"/>
      <c r="CMK118" s="184"/>
      <c r="CML118" s="184"/>
      <c r="CMM118" s="184"/>
      <c r="CMN118" s="184"/>
      <c r="CMO118" s="184"/>
      <c r="CMP118" s="184"/>
      <c r="CMQ118" s="184"/>
      <c r="CMR118" s="184"/>
      <c r="CMS118" s="184"/>
      <c r="CMT118" s="184"/>
      <c r="CMU118" s="184"/>
      <c r="CMV118" s="184"/>
      <c r="CMW118" s="184"/>
      <c r="CMX118" s="184"/>
      <c r="CMY118" s="184"/>
      <c r="CMZ118" s="184"/>
      <c r="CNA118" s="184"/>
      <c r="CNB118" s="184"/>
      <c r="CNC118" s="184"/>
      <c r="CND118" s="184"/>
      <c r="CNE118" s="184"/>
      <c r="CNF118" s="184"/>
      <c r="CNG118" s="184"/>
      <c r="CNH118" s="184"/>
      <c r="CNI118" s="184"/>
      <c r="CNJ118" s="184"/>
      <c r="CNK118" s="184"/>
      <c r="CNL118" s="184"/>
      <c r="CNM118" s="184"/>
      <c r="CNN118" s="184"/>
      <c r="CNO118" s="184"/>
      <c r="CNP118" s="184"/>
      <c r="CNQ118" s="184"/>
      <c r="CNR118" s="184"/>
      <c r="CNS118" s="184"/>
      <c r="CNT118" s="184"/>
      <c r="CNU118" s="184"/>
      <c r="CNV118" s="184"/>
      <c r="CNW118" s="184"/>
      <c r="CNX118" s="184"/>
      <c r="CNY118" s="184"/>
      <c r="CNZ118" s="184"/>
      <c r="COA118" s="184"/>
      <c r="COB118" s="184"/>
      <c r="COC118" s="184"/>
      <c r="COD118" s="184"/>
      <c r="COE118" s="184"/>
      <c r="COF118" s="184"/>
      <c r="COG118" s="184"/>
      <c r="COH118" s="184"/>
      <c r="COI118" s="184"/>
      <c r="COJ118" s="184"/>
      <c r="COK118" s="184"/>
      <c r="COL118" s="184"/>
      <c r="COM118" s="184"/>
      <c r="CON118" s="184"/>
      <c r="COO118" s="184"/>
      <c r="COP118" s="184"/>
      <c r="COQ118" s="184"/>
      <c r="COR118" s="184"/>
      <c r="COS118" s="184"/>
      <c r="COT118" s="184"/>
      <c r="COU118" s="184"/>
      <c r="COV118" s="184"/>
      <c r="COW118" s="184"/>
      <c r="COX118" s="184"/>
      <c r="COY118" s="184"/>
      <c r="COZ118" s="184"/>
      <c r="CPA118" s="184"/>
      <c r="CPB118" s="184"/>
      <c r="CPC118" s="184"/>
      <c r="CPD118" s="184"/>
      <c r="CPE118" s="184"/>
      <c r="CPF118" s="184"/>
      <c r="CPG118" s="184"/>
      <c r="CPH118" s="184"/>
      <c r="CPI118" s="184"/>
      <c r="CPJ118" s="184"/>
      <c r="CPK118" s="184"/>
      <c r="CPL118" s="184"/>
      <c r="CPM118" s="184"/>
      <c r="CPN118" s="184"/>
      <c r="CPO118" s="184"/>
      <c r="CPP118" s="184"/>
      <c r="CPQ118" s="184"/>
      <c r="CPR118" s="184"/>
      <c r="CPS118" s="184"/>
      <c r="CPT118" s="184"/>
      <c r="CPU118" s="184"/>
      <c r="CPV118" s="184"/>
      <c r="CPW118" s="184"/>
      <c r="CPX118" s="184"/>
      <c r="CPY118" s="184"/>
      <c r="CPZ118" s="184"/>
      <c r="CQA118" s="184"/>
      <c r="CQB118" s="184"/>
      <c r="CQC118" s="184"/>
      <c r="CQD118" s="184"/>
      <c r="CQE118" s="184"/>
      <c r="CQF118" s="184"/>
      <c r="CQG118" s="184"/>
      <c r="CQH118" s="184"/>
      <c r="CQI118" s="184"/>
      <c r="CQJ118" s="184"/>
      <c r="CQK118" s="184"/>
      <c r="CQL118" s="184"/>
      <c r="CQM118" s="184"/>
      <c r="CQN118" s="184"/>
      <c r="CQO118" s="184"/>
      <c r="CQP118" s="184"/>
      <c r="CQQ118" s="184"/>
      <c r="CQR118" s="184"/>
      <c r="CQS118" s="184"/>
      <c r="CQT118" s="184"/>
      <c r="CQU118" s="184"/>
      <c r="CQV118" s="184"/>
      <c r="CQW118" s="184"/>
      <c r="CQX118" s="184"/>
      <c r="CQY118" s="184"/>
      <c r="CQZ118" s="184"/>
      <c r="CRA118" s="184"/>
      <c r="CRB118" s="184"/>
      <c r="CRC118" s="184"/>
      <c r="CRD118" s="184"/>
      <c r="CRE118" s="184"/>
      <c r="CRF118" s="184"/>
      <c r="CRG118" s="184"/>
      <c r="CRH118" s="184"/>
      <c r="CRI118" s="184"/>
      <c r="CRJ118" s="184"/>
      <c r="CRK118" s="184"/>
      <c r="CRL118" s="184"/>
      <c r="CRM118" s="184"/>
      <c r="CRN118" s="184"/>
      <c r="CRO118" s="184"/>
      <c r="CRP118" s="184"/>
      <c r="CRQ118" s="184"/>
      <c r="CRR118" s="184"/>
      <c r="CRS118" s="184"/>
      <c r="CRT118" s="184"/>
      <c r="CRU118" s="184"/>
      <c r="CRV118" s="184"/>
      <c r="CRW118" s="184"/>
      <c r="CRX118" s="184"/>
      <c r="CRY118" s="184"/>
      <c r="CRZ118" s="184"/>
      <c r="CSA118" s="184"/>
      <c r="CSB118" s="184"/>
      <c r="CSC118" s="184"/>
      <c r="CSD118" s="184"/>
      <c r="CSE118" s="184"/>
      <c r="CSF118" s="184"/>
      <c r="CSG118" s="184"/>
      <c r="CSH118" s="184"/>
      <c r="CSI118" s="184"/>
      <c r="CSJ118" s="184"/>
      <c r="CSK118" s="184"/>
      <c r="CSL118" s="184"/>
      <c r="CSM118" s="184"/>
      <c r="CSN118" s="184"/>
      <c r="CSO118" s="184"/>
      <c r="CSP118" s="184"/>
      <c r="CSQ118" s="184"/>
      <c r="CSR118" s="184"/>
      <c r="CSS118" s="184"/>
      <c r="CST118" s="184"/>
      <c r="CSU118" s="184"/>
      <c r="CSV118" s="184"/>
      <c r="CSW118" s="184"/>
      <c r="CSX118" s="184"/>
      <c r="CSY118" s="184"/>
      <c r="CSZ118" s="184"/>
      <c r="CTA118" s="184"/>
      <c r="CTB118" s="184"/>
      <c r="CTC118" s="184"/>
      <c r="CTD118" s="184"/>
      <c r="CTE118" s="184"/>
      <c r="CTF118" s="184"/>
      <c r="CTG118" s="184"/>
      <c r="CTH118" s="184"/>
      <c r="CTI118" s="184"/>
      <c r="CTJ118" s="184"/>
      <c r="CTK118" s="184"/>
      <c r="CTL118" s="184"/>
      <c r="CTM118" s="184"/>
      <c r="CTN118" s="184"/>
      <c r="CTO118" s="184"/>
      <c r="CTP118" s="184"/>
      <c r="CTQ118" s="184"/>
      <c r="CTR118" s="184"/>
      <c r="CTS118" s="184"/>
      <c r="CTT118" s="184"/>
      <c r="CTU118" s="184"/>
      <c r="CTV118" s="184"/>
      <c r="CTW118" s="184"/>
      <c r="CTX118" s="184"/>
      <c r="CTY118" s="184"/>
      <c r="CTZ118" s="184"/>
      <c r="CUA118" s="184"/>
      <c r="CUB118" s="184"/>
      <c r="CUC118" s="184"/>
      <c r="CUD118" s="184"/>
      <c r="CUE118" s="184"/>
      <c r="CUF118" s="184"/>
      <c r="CUG118" s="184"/>
      <c r="CUH118" s="184"/>
      <c r="CUI118" s="184"/>
      <c r="CUJ118" s="184"/>
      <c r="CUK118" s="184"/>
      <c r="CUL118" s="184"/>
      <c r="CUM118" s="184"/>
      <c r="CUN118" s="184"/>
      <c r="CUO118" s="184"/>
      <c r="CUP118" s="184"/>
      <c r="CUQ118" s="184"/>
      <c r="CUR118" s="184"/>
      <c r="CUS118" s="184"/>
      <c r="CUT118" s="184"/>
      <c r="CUU118" s="184"/>
      <c r="CUV118" s="184"/>
      <c r="CUW118" s="184"/>
      <c r="CUX118" s="184"/>
      <c r="CUY118" s="184"/>
      <c r="CUZ118" s="184"/>
      <c r="CVA118" s="184"/>
      <c r="CVB118" s="184"/>
      <c r="CVC118" s="184"/>
      <c r="CVD118" s="184"/>
      <c r="CVE118" s="184"/>
      <c r="CVF118" s="184"/>
      <c r="CVG118" s="184"/>
      <c r="CVH118" s="184"/>
      <c r="CVI118" s="184"/>
      <c r="CVJ118" s="184"/>
      <c r="CVK118" s="184"/>
      <c r="CVL118" s="184"/>
      <c r="CVM118" s="184"/>
      <c r="CVN118" s="184"/>
      <c r="CVO118" s="184"/>
      <c r="CVP118" s="184"/>
      <c r="CVQ118" s="184"/>
      <c r="CVR118" s="184"/>
      <c r="CVS118" s="184"/>
      <c r="CVT118" s="184"/>
      <c r="CVU118" s="184"/>
      <c r="CVV118" s="184"/>
      <c r="CVW118" s="184"/>
      <c r="CVX118" s="184"/>
      <c r="CVY118" s="184"/>
      <c r="CVZ118" s="184"/>
      <c r="CWA118" s="184"/>
      <c r="CWB118" s="184"/>
      <c r="CWC118" s="184"/>
      <c r="CWD118" s="184"/>
      <c r="CWE118" s="184"/>
      <c r="CWF118" s="184"/>
      <c r="CWG118" s="184"/>
      <c r="CWH118" s="184"/>
      <c r="CWI118" s="184"/>
      <c r="CWJ118" s="184"/>
      <c r="CWK118" s="184"/>
      <c r="CWL118" s="184"/>
      <c r="CWM118" s="184"/>
      <c r="CWN118" s="184"/>
      <c r="CWO118" s="184"/>
      <c r="CWP118" s="184"/>
      <c r="CWQ118" s="184"/>
      <c r="CWR118" s="184"/>
      <c r="CWS118" s="184"/>
      <c r="CWT118" s="184"/>
      <c r="CWU118" s="184"/>
      <c r="CWV118" s="184"/>
      <c r="CWW118" s="184"/>
      <c r="CWX118" s="184"/>
      <c r="CWY118" s="184"/>
      <c r="CWZ118" s="184"/>
      <c r="CXA118" s="184"/>
      <c r="CXB118" s="184"/>
      <c r="CXC118" s="184"/>
      <c r="CXD118" s="184"/>
      <c r="CXE118" s="184"/>
      <c r="CXF118" s="184"/>
      <c r="CXG118" s="184"/>
      <c r="CXH118" s="184"/>
      <c r="CXI118" s="184"/>
      <c r="CXJ118" s="184"/>
      <c r="CXK118" s="184"/>
      <c r="CXL118" s="184"/>
      <c r="CXM118" s="184"/>
      <c r="CXN118" s="184"/>
      <c r="CXO118" s="184"/>
      <c r="CXP118" s="184"/>
      <c r="CXQ118" s="184"/>
      <c r="CXR118" s="184"/>
      <c r="CXS118" s="184"/>
      <c r="CXT118" s="184"/>
      <c r="CXU118" s="184"/>
      <c r="CXV118" s="184"/>
      <c r="CXW118" s="184"/>
      <c r="CXX118" s="184"/>
      <c r="CXY118" s="184"/>
      <c r="CXZ118" s="184"/>
      <c r="CYA118" s="184"/>
      <c r="CYB118" s="184"/>
      <c r="CYC118" s="184"/>
      <c r="CYD118" s="184"/>
      <c r="CYE118" s="184"/>
      <c r="CYF118" s="184"/>
      <c r="CYG118" s="184"/>
      <c r="CYH118" s="184"/>
      <c r="CYI118" s="184"/>
      <c r="CYJ118" s="184"/>
      <c r="CYK118" s="184"/>
      <c r="CYL118" s="184"/>
      <c r="CYM118" s="184"/>
      <c r="CYN118" s="184"/>
      <c r="CYO118" s="184"/>
      <c r="CYP118" s="184"/>
      <c r="CYQ118" s="184"/>
      <c r="CYR118" s="184"/>
      <c r="CYS118" s="184"/>
      <c r="CYT118" s="184"/>
      <c r="CYU118" s="184"/>
      <c r="CYV118" s="184"/>
      <c r="CYW118" s="184"/>
      <c r="CYX118" s="184"/>
      <c r="CYY118" s="184"/>
      <c r="CYZ118" s="184"/>
      <c r="CZA118" s="184"/>
      <c r="CZB118" s="184"/>
      <c r="CZC118" s="184"/>
      <c r="CZD118" s="184"/>
      <c r="CZE118" s="184"/>
      <c r="CZF118" s="184"/>
      <c r="CZG118" s="184"/>
      <c r="CZH118" s="184"/>
      <c r="CZI118" s="184"/>
      <c r="CZJ118" s="184"/>
      <c r="CZK118" s="184"/>
      <c r="CZL118" s="184"/>
      <c r="CZM118" s="184"/>
      <c r="CZN118" s="184"/>
      <c r="CZO118" s="184"/>
      <c r="CZP118" s="184"/>
      <c r="CZQ118" s="184"/>
      <c r="CZR118" s="184"/>
      <c r="CZS118" s="184"/>
      <c r="CZT118" s="184"/>
      <c r="CZU118" s="184"/>
      <c r="CZV118" s="184"/>
      <c r="CZW118" s="184"/>
      <c r="CZX118" s="184"/>
      <c r="CZY118" s="184"/>
      <c r="CZZ118" s="184"/>
      <c r="DAA118" s="184"/>
      <c r="DAB118" s="184"/>
      <c r="DAC118" s="184"/>
      <c r="DAD118" s="184"/>
      <c r="DAE118" s="184"/>
      <c r="DAF118" s="184"/>
      <c r="DAG118" s="184"/>
      <c r="DAH118" s="184"/>
      <c r="DAI118" s="184"/>
      <c r="DAJ118" s="184"/>
      <c r="DAK118" s="184"/>
      <c r="DAL118" s="184"/>
      <c r="DAM118" s="184"/>
      <c r="DAN118" s="184"/>
      <c r="DAO118" s="184"/>
      <c r="DAP118" s="184"/>
      <c r="DAQ118" s="184"/>
      <c r="DAR118" s="184"/>
      <c r="DAS118" s="184"/>
      <c r="DAT118" s="184"/>
      <c r="DAU118" s="184"/>
      <c r="DAV118" s="184"/>
      <c r="DAW118" s="184"/>
      <c r="DAX118" s="184"/>
      <c r="DAY118" s="184"/>
      <c r="DAZ118" s="184"/>
      <c r="DBA118" s="184"/>
      <c r="DBB118" s="184"/>
      <c r="DBC118" s="184"/>
      <c r="DBD118" s="184"/>
      <c r="DBE118" s="184"/>
      <c r="DBF118" s="184"/>
      <c r="DBG118" s="184"/>
      <c r="DBH118" s="184"/>
      <c r="DBI118" s="184"/>
      <c r="DBJ118" s="184"/>
      <c r="DBK118" s="184"/>
      <c r="DBL118" s="184"/>
      <c r="DBM118" s="184"/>
      <c r="DBN118" s="184"/>
      <c r="DBO118" s="184"/>
      <c r="DBP118" s="184"/>
      <c r="DBQ118" s="184"/>
      <c r="DBR118" s="184"/>
      <c r="DBS118" s="184"/>
      <c r="DBT118" s="184"/>
      <c r="DBU118" s="184"/>
      <c r="DBV118" s="184"/>
      <c r="DBW118" s="184"/>
      <c r="DBX118" s="184"/>
      <c r="DBY118" s="184"/>
      <c r="DBZ118" s="184"/>
      <c r="DCA118" s="184"/>
      <c r="DCB118" s="184"/>
      <c r="DCC118" s="184"/>
      <c r="DCD118" s="184"/>
      <c r="DCE118" s="184"/>
      <c r="DCF118" s="184"/>
      <c r="DCG118" s="184"/>
      <c r="DCH118" s="184"/>
      <c r="DCI118" s="184"/>
      <c r="DCJ118" s="184"/>
      <c r="DCK118" s="184"/>
      <c r="DCL118" s="184"/>
      <c r="DCM118" s="184"/>
      <c r="DCN118" s="184"/>
      <c r="DCO118" s="184"/>
      <c r="DCP118" s="184"/>
      <c r="DCQ118" s="184"/>
      <c r="DCR118" s="184"/>
      <c r="DCS118" s="184"/>
      <c r="DCT118" s="184"/>
      <c r="DCU118" s="184"/>
      <c r="DCV118" s="184"/>
      <c r="DCW118" s="184"/>
      <c r="DCX118" s="184"/>
      <c r="DCY118" s="184"/>
      <c r="DCZ118" s="184"/>
      <c r="DDA118" s="184"/>
      <c r="DDB118" s="184"/>
      <c r="DDC118" s="184"/>
      <c r="DDD118" s="184"/>
      <c r="DDE118" s="184"/>
      <c r="DDF118" s="184"/>
      <c r="DDG118" s="184"/>
      <c r="DDH118" s="184"/>
      <c r="DDI118" s="184"/>
      <c r="DDJ118" s="184"/>
      <c r="DDK118" s="184"/>
      <c r="DDL118" s="184"/>
      <c r="DDM118" s="184"/>
      <c r="DDN118" s="184"/>
      <c r="DDO118" s="184"/>
      <c r="DDP118" s="184"/>
      <c r="DDQ118" s="184"/>
      <c r="DDR118" s="184"/>
      <c r="DDS118" s="184"/>
      <c r="DDT118" s="184"/>
      <c r="DDU118" s="184"/>
      <c r="DDV118" s="184"/>
      <c r="DDW118" s="184"/>
      <c r="DDX118" s="184"/>
      <c r="DDY118" s="184"/>
      <c r="DDZ118" s="184"/>
      <c r="DEA118" s="184"/>
      <c r="DEB118" s="184"/>
      <c r="DEC118" s="184"/>
      <c r="DED118" s="184"/>
      <c r="DEE118" s="184"/>
      <c r="DEF118" s="184"/>
      <c r="DEG118" s="184"/>
      <c r="DEH118" s="184"/>
      <c r="DEI118" s="184"/>
      <c r="DEJ118" s="184"/>
      <c r="DEK118" s="184"/>
      <c r="DEL118" s="184"/>
      <c r="DEM118" s="184"/>
      <c r="DEN118" s="184"/>
      <c r="DEO118" s="184"/>
      <c r="DEP118" s="184"/>
      <c r="DEQ118" s="184"/>
      <c r="DER118" s="184"/>
      <c r="DES118" s="184"/>
      <c r="DET118" s="184"/>
      <c r="DEU118" s="184"/>
      <c r="DEV118" s="184"/>
      <c r="DEW118" s="184"/>
      <c r="DEX118" s="184"/>
      <c r="DEY118" s="184"/>
      <c r="DEZ118" s="184"/>
      <c r="DFA118" s="184"/>
      <c r="DFB118" s="184"/>
      <c r="DFC118" s="184"/>
      <c r="DFD118" s="184"/>
      <c r="DFE118" s="184"/>
      <c r="DFF118" s="184"/>
      <c r="DFG118" s="184"/>
      <c r="DFH118" s="184"/>
      <c r="DFI118" s="184"/>
      <c r="DFJ118" s="184"/>
      <c r="DFK118" s="184"/>
      <c r="DFL118" s="184"/>
      <c r="DFM118" s="184"/>
      <c r="DFN118" s="184"/>
      <c r="DFO118" s="184"/>
      <c r="DFP118" s="184"/>
      <c r="DFQ118" s="184"/>
      <c r="DFR118" s="184"/>
      <c r="DFS118" s="184"/>
      <c r="DFT118" s="184"/>
      <c r="DFU118" s="184"/>
      <c r="DFV118" s="184"/>
      <c r="DFW118" s="184"/>
      <c r="DFX118" s="184"/>
      <c r="DFY118" s="184"/>
      <c r="DFZ118" s="184"/>
      <c r="DGA118" s="184"/>
      <c r="DGB118" s="184"/>
      <c r="DGC118" s="184"/>
      <c r="DGD118" s="184"/>
      <c r="DGE118" s="184"/>
      <c r="DGF118" s="184"/>
      <c r="DGG118" s="184"/>
      <c r="DGH118" s="184"/>
      <c r="DGI118" s="184"/>
      <c r="DGJ118" s="184"/>
      <c r="DGK118" s="184"/>
      <c r="DGL118" s="184"/>
      <c r="DGM118" s="184"/>
      <c r="DGN118" s="184"/>
      <c r="DGO118" s="184"/>
      <c r="DGP118" s="184"/>
      <c r="DGQ118" s="184"/>
      <c r="DGR118" s="184"/>
      <c r="DGS118" s="184"/>
      <c r="DGT118" s="184"/>
      <c r="DGU118" s="184"/>
      <c r="DGV118" s="184"/>
      <c r="DGW118" s="184"/>
      <c r="DGX118" s="184"/>
      <c r="DGY118" s="184"/>
      <c r="DGZ118" s="184"/>
      <c r="DHA118" s="184"/>
      <c r="DHB118" s="184"/>
      <c r="DHC118" s="184"/>
      <c r="DHD118" s="184"/>
      <c r="DHE118" s="184"/>
      <c r="DHF118" s="184"/>
      <c r="DHG118" s="184"/>
      <c r="DHH118" s="184"/>
      <c r="DHI118" s="184"/>
      <c r="DHJ118" s="184"/>
      <c r="DHK118" s="184"/>
      <c r="DHL118" s="184"/>
      <c r="DHM118" s="184"/>
      <c r="DHN118" s="184"/>
      <c r="DHO118" s="184"/>
      <c r="DHP118" s="184"/>
      <c r="DHQ118" s="184"/>
      <c r="DHR118" s="184"/>
      <c r="DHS118" s="184"/>
      <c r="DHT118" s="184"/>
      <c r="DHU118" s="184"/>
      <c r="DHV118" s="184"/>
      <c r="DHW118" s="184"/>
      <c r="DHX118" s="184"/>
      <c r="DHY118" s="184"/>
      <c r="DHZ118" s="184"/>
      <c r="DIA118" s="184"/>
      <c r="DIB118" s="184"/>
      <c r="DIC118" s="184"/>
      <c r="DID118" s="184"/>
      <c r="DIE118" s="184"/>
      <c r="DIF118" s="184"/>
      <c r="DIG118" s="184"/>
      <c r="DIH118" s="184"/>
      <c r="DII118" s="184"/>
      <c r="DIJ118" s="184"/>
      <c r="DIK118" s="184"/>
      <c r="DIL118" s="184"/>
      <c r="DIM118" s="184"/>
      <c r="DIN118" s="184"/>
      <c r="DIO118" s="184"/>
      <c r="DIP118" s="184"/>
      <c r="DIQ118" s="184"/>
      <c r="DIR118" s="184"/>
      <c r="DIS118" s="184"/>
      <c r="DIT118" s="184"/>
      <c r="DIU118" s="184"/>
      <c r="DIV118" s="184"/>
      <c r="DIW118" s="184"/>
      <c r="DIX118" s="184"/>
      <c r="DIY118" s="184"/>
      <c r="DIZ118" s="184"/>
      <c r="DJA118" s="184"/>
      <c r="DJB118" s="184"/>
      <c r="DJC118" s="184"/>
      <c r="DJD118" s="184"/>
      <c r="DJE118" s="184"/>
      <c r="DJF118" s="184"/>
      <c r="DJG118" s="184"/>
      <c r="DJH118" s="184"/>
      <c r="DJI118" s="184"/>
      <c r="DJJ118" s="184"/>
      <c r="DJK118" s="184"/>
      <c r="DJL118" s="184"/>
      <c r="DJM118" s="184"/>
      <c r="DJN118" s="184"/>
      <c r="DJO118" s="184"/>
      <c r="DJP118" s="184"/>
      <c r="DJQ118" s="184"/>
      <c r="DJR118" s="184"/>
      <c r="DJS118" s="184"/>
      <c r="DJT118" s="184"/>
      <c r="DJU118" s="184"/>
      <c r="DJV118" s="184"/>
      <c r="DJW118" s="184"/>
      <c r="DJX118" s="184"/>
      <c r="DJY118" s="184"/>
      <c r="DJZ118" s="184"/>
      <c r="DKA118" s="184"/>
      <c r="DKB118" s="184"/>
      <c r="DKC118" s="184"/>
      <c r="DKD118" s="184"/>
      <c r="DKE118" s="184"/>
      <c r="DKF118" s="184"/>
      <c r="DKG118" s="184"/>
      <c r="DKH118" s="184"/>
      <c r="DKI118" s="184"/>
      <c r="DKJ118" s="184"/>
      <c r="DKK118" s="184"/>
      <c r="DKL118" s="184"/>
      <c r="DKM118" s="184"/>
      <c r="DKN118" s="184"/>
      <c r="DKO118" s="184"/>
      <c r="DKP118" s="184"/>
      <c r="DKQ118" s="184"/>
      <c r="DKR118" s="184"/>
      <c r="DKS118" s="184"/>
      <c r="DKT118" s="184"/>
      <c r="DKU118" s="184"/>
      <c r="DKV118" s="184"/>
      <c r="DKW118" s="184"/>
      <c r="DKX118" s="184"/>
      <c r="DKY118" s="184"/>
      <c r="DKZ118" s="184"/>
      <c r="DLA118" s="184"/>
      <c r="DLB118" s="184"/>
      <c r="DLC118" s="184"/>
      <c r="DLD118" s="184"/>
      <c r="DLE118" s="184"/>
      <c r="DLF118" s="184"/>
      <c r="DLG118" s="184"/>
      <c r="DLH118" s="184"/>
      <c r="DLI118" s="184"/>
      <c r="DLJ118" s="184"/>
      <c r="DLK118" s="184"/>
      <c r="DLL118" s="184"/>
      <c r="DLM118" s="184"/>
      <c r="DLN118" s="184"/>
      <c r="DLO118" s="184"/>
      <c r="DLP118" s="184"/>
      <c r="DLQ118" s="184"/>
      <c r="DLR118" s="184"/>
      <c r="DLS118" s="184"/>
      <c r="DLT118" s="184"/>
      <c r="DLU118" s="184"/>
      <c r="DLV118" s="184"/>
      <c r="DLW118" s="184"/>
      <c r="DLX118" s="184"/>
      <c r="DLY118" s="184"/>
      <c r="DLZ118" s="184"/>
      <c r="DMA118" s="184"/>
      <c r="DMB118" s="184"/>
      <c r="DMC118" s="184"/>
      <c r="DMD118" s="184"/>
      <c r="DME118" s="184"/>
      <c r="DMF118" s="184"/>
      <c r="DMG118" s="184"/>
      <c r="DMH118" s="184"/>
      <c r="DMI118" s="184"/>
      <c r="DMJ118" s="184"/>
      <c r="DMK118" s="184"/>
      <c r="DML118" s="184"/>
      <c r="DMM118" s="184"/>
      <c r="DMN118" s="184"/>
      <c r="DMO118" s="184"/>
      <c r="DMP118" s="184"/>
      <c r="DMQ118" s="184"/>
      <c r="DMR118" s="184"/>
      <c r="DMS118" s="184"/>
      <c r="DMT118" s="184"/>
      <c r="DMU118" s="184"/>
      <c r="DMV118" s="184"/>
      <c r="DMW118" s="184"/>
      <c r="DMX118" s="184"/>
      <c r="DMY118" s="184"/>
      <c r="DMZ118" s="184"/>
      <c r="DNA118" s="184"/>
      <c r="DNB118" s="184"/>
      <c r="DNC118" s="184"/>
      <c r="DND118" s="184"/>
      <c r="DNE118" s="184"/>
      <c r="DNF118" s="184"/>
      <c r="DNG118" s="184"/>
      <c r="DNH118" s="184"/>
      <c r="DNI118" s="184"/>
      <c r="DNJ118" s="184"/>
      <c r="DNK118" s="184"/>
      <c r="DNL118" s="184"/>
      <c r="DNM118" s="184"/>
      <c r="DNN118" s="184"/>
      <c r="DNO118" s="184"/>
      <c r="DNP118" s="184"/>
      <c r="DNQ118" s="184"/>
      <c r="DNR118" s="184"/>
      <c r="DNS118" s="184"/>
      <c r="DNT118" s="184"/>
      <c r="DNU118" s="184"/>
      <c r="DNV118" s="184"/>
      <c r="DNW118" s="184"/>
      <c r="DNX118" s="184"/>
      <c r="DNY118" s="184"/>
      <c r="DNZ118" s="184"/>
      <c r="DOA118" s="184"/>
      <c r="DOB118" s="184"/>
      <c r="DOC118" s="184"/>
      <c r="DOD118" s="184"/>
      <c r="DOE118" s="184"/>
      <c r="DOF118" s="184"/>
      <c r="DOG118" s="184"/>
      <c r="DOH118" s="184"/>
      <c r="DOI118" s="184"/>
      <c r="DOJ118" s="184"/>
      <c r="DOK118" s="184"/>
      <c r="DOL118" s="184"/>
      <c r="DOM118" s="184"/>
      <c r="DON118" s="184"/>
      <c r="DOO118" s="184"/>
      <c r="DOP118" s="184"/>
      <c r="DOQ118" s="184"/>
      <c r="DOR118" s="184"/>
      <c r="DOS118" s="184"/>
      <c r="DOT118" s="184"/>
      <c r="DOU118" s="184"/>
      <c r="DOV118" s="184"/>
      <c r="DOW118" s="184"/>
      <c r="DOX118" s="184"/>
      <c r="DOY118" s="184"/>
      <c r="DOZ118" s="184"/>
      <c r="DPA118" s="184"/>
      <c r="DPB118" s="184"/>
      <c r="DPC118" s="184"/>
      <c r="DPD118" s="184"/>
      <c r="DPE118" s="184"/>
      <c r="DPF118" s="184"/>
      <c r="DPG118" s="184"/>
      <c r="DPH118" s="184"/>
      <c r="DPI118" s="184"/>
      <c r="DPJ118" s="184"/>
      <c r="DPK118" s="184"/>
      <c r="DPL118" s="184"/>
      <c r="DPM118" s="184"/>
      <c r="DPN118" s="184"/>
      <c r="DPO118" s="184"/>
      <c r="DPP118" s="184"/>
      <c r="DPQ118" s="184"/>
      <c r="DPR118" s="184"/>
      <c r="DPS118" s="184"/>
      <c r="DPT118" s="184"/>
      <c r="DPU118" s="184"/>
      <c r="DPV118" s="184"/>
      <c r="DPW118" s="184"/>
      <c r="DPX118" s="184"/>
      <c r="DPY118" s="184"/>
      <c r="DPZ118" s="184"/>
      <c r="DQA118" s="184"/>
      <c r="DQB118" s="184"/>
      <c r="DQC118" s="184"/>
      <c r="DQD118" s="184"/>
      <c r="DQE118" s="184"/>
      <c r="DQF118" s="184"/>
      <c r="DQG118" s="184"/>
      <c r="DQH118" s="184"/>
      <c r="DQI118" s="184"/>
      <c r="DQJ118" s="184"/>
      <c r="DQK118" s="184"/>
      <c r="DQL118" s="184"/>
      <c r="DQM118" s="184"/>
      <c r="DQN118" s="184"/>
      <c r="DQO118" s="184"/>
      <c r="DQP118" s="184"/>
      <c r="DQQ118" s="184"/>
      <c r="DQR118" s="184"/>
      <c r="DQS118" s="184"/>
      <c r="DQT118" s="184"/>
      <c r="DQU118" s="184"/>
      <c r="DQV118" s="184"/>
      <c r="DQW118" s="184"/>
      <c r="DQX118" s="184"/>
      <c r="DQY118" s="184"/>
      <c r="DQZ118" s="184"/>
      <c r="DRA118" s="184"/>
      <c r="DRB118" s="184"/>
      <c r="DRC118" s="184"/>
      <c r="DRD118" s="184"/>
      <c r="DRE118" s="184"/>
      <c r="DRF118" s="184"/>
      <c r="DRG118" s="184"/>
      <c r="DRH118" s="184"/>
      <c r="DRI118" s="184"/>
      <c r="DRJ118" s="184"/>
      <c r="DRK118" s="184"/>
      <c r="DRL118" s="184"/>
      <c r="DRM118" s="184"/>
      <c r="DRN118" s="184"/>
      <c r="DRO118" s="184"/>
      <c r="DRP118" s="184"/>
      <c r="DRQ118" s="184"/>
      <c r="DRR118" s="184"/>
      <c r="DRS118" s="184"/>
      <c r="DRT118" s="184"/>
      <c r="DRU118" s="184"/>
      <c r="DRV118" s="184"/>
      <c r="DRW118" s="184"/>
      <c r="DRX118" s="184"/>
      <c r="DRY118" s="184"/>
      <c r="DRZ118" s="184"/>
      <c r="DSA118" s="184"/>
      <c r="DSB118" s="184"/>
      <c r="DSC118" s="184"/>
      <c r="DSD118" s="184"/>
      <c r="DSE118" s="184"/>
      <c r="DSF118" s="184"/>
      <c r="DSG118" s="184"/>
      <c r="DSH118" s="184"/>
      <c r="DSI118" s="184"/>
      <c r="DSJ118" s="184"/>
      <c r="DSK118" s="184"/>
      <c r="DSL118" s="184"/>
      <c r="DSM118" s="184"/>
      <c r="DSN118" s="184"/>
      <c r="DSO118" s="184"/>
      <c r="DSP118" s="184"/>
      <c r="DSQ118" s="184"/>
      <c r="DSR118" s="184"/>
      <c r="DSS118" s="184"/>
      <c r="DST118" s="184"/>
      <c r="DSU118" s="184"/>
      <c r="DSV118" s="184"/>
      <c r="DSW118" s="184"/>
      <c r="DSX118" s="184"/>
      <c r="DSY118" s="184"/>
      <c r="DSZ118" s="184"/>
      <c r="DTA118" s="184"/>
      <c r="DTB118" s="184"/>
      <c r="DTC118" s="184"/>
      <c r="DTD118" s="184"/>
      <c r="DTE118" s="184"/>
      <c r="DTF118" s="184"/>
      <c r="DTG118" s="184"/>
      <c r="DTH118" s="184"/>
      <c r="DTI118" s="184"/>
      <c r="DTJ118" s="184"/>
      <c r="DTK118" s="184"/>
      <c r="DTL118" s="184"/>
      <c r="DTM118" s="184"/>
      <c r="DTN118" s="184"/>
      <c r="DTO118" s="184"/>
      <c r="DTP118" s="184"/>
      <c r="DTQ118" s="184"/>
      <c r="DTR118" s="184"/>
      <c r="DTS118" s="184"/>
      <c r="DTT118" s="184"/>
      <c r="DTU118" s="184"/>
      <c r="DTV118" s="184"/>
      <c r="DTW118" s="184"/>
      <c r="DTX118" s="184"/>
      <c r="DTY118" s="184"/>
      <c r="DTZ118" s="184"/>
      <c r="DUA118" s="184"/>
      <c r="DUB118" s="184"/>
      <c r="DUC118" s="184"/>
      <c r="DUD118" s="184"/>
      <c r="DUE118" s="184"/>
      <c r="DUF118" s="184"/>
      <c r="DUG118" s="184"/>
      <c r="DUH118" s="184"/>
      <c r="DUI118" s="184"/>
      <c r="DUJ118" s="184"/>
      <c r="DUK118" s="184"/>
      <c r="DUL118" s="184"/>
      <c r="DUM118" s="184"/>
      <c r="DUN118" s="184"/>
      <c r="DUO118" s="184"/>
      <c r="DUP118" s="184"/>
      <c r="DUQ118" s="184"/>
      <c r="DUR118" s="184"/>
      <c r="DUS118" s="184"/>
      <c r="DUT118" s="184"/>
      <c r="DUU118" s="184"/>
      <c r="DUV118" s="184"/>
      <c r="DUW118" s="184"/>
      <c r="DUX118" s="184"/>
      <c r="DUY118" s="184"/>
      <c r="DUZ118" s="184"/>
      <c r="DVA118" s="184"/>
      <c r="DVB118" s="184"/>
      <c r="DVC118" s="184"/>
      <c r="DVD118" s="184"/>
      <c r="DVE118" s="184"/>
      <c r="DVF118" s="184"/>
      <c r="DVG118" s="184"/>
      <c r="DVH118" s="184"/>
      <c r="DVI118" s="184"/>
      <c r="DVJ118" s="184"/>
      <c r="DVK118" s="184"/>
      <c r="DVL118" s="184"/>
      <c r="DVM118" s="184"/>
      <c r="DVN118" s="184"/>
      <c r="DVO118" s="184"/>
      <c r="DVP118" s="184"/>
      <c r="DVQ118" s="184"/>
      <c r="DVR118" s="184"/>
      <c r="DVS118" s="184"/>
      <c r="DVT118" s="184"/>
      <c r="DVU118" s="184"/>
      <c r="DVV118" s="184"/>
      <c r="DVW118" s="184"/>
      <c r="DVX118" s="184"/>
      <c r="DVY118" s="184"/>
      <c r="DVZ118" s="184"/>
      <c r="DWA118" s="184"/>
      <c r="DWB118" s="184"/>
      <c r="DWC118" s="184"/>
      <c r="DWD118" s="184"/>
      <c r="DWE118" s="184"/>
      <c r="DWF118" s="184"/>
      <c r="DWG118" s="184"/>
      <c r="DWH118" s="184"/>
      <c r="DWI118" s="184"/>
      <c r="DWJ118" s="184"/>
      <c r="DWK118" s="184"/>
      <c r="DWL118" s="184"/>
      <c r="DWM118" s="184"/>
      <c r="DWN118" s="184"/>
      <c r="DWO118" s="184"/>
      <c r="DWP118" s="184"/>
      <c r="DWQ118" s="184"/>
      <c r="DWR118" s="184"/>
      <c r="DWS118" s="184"/>
      <c r="DWT118" s="184"/>
      <c r="DWU118" s="184"/>
      <c r="DWV118" s="184"/>
      <c r="DWW118" s="184"/>
      <c r="DWX118" s="184"/>
      <c r="DWY118" s="184"/>
      <c r="DWZ118" s="184"/>
      <c r="DXA118" s="184"/>
      <c r="DXB118" s="184"/>
      <c r="DXC118" s="184"/>
      <c r="DXD118" s="184"/>
      <c r="DXE118" s="184"/>
      <c r="DXF118" s="184"/>
      <c r="DXG118" s="184"/>
      <c r="DXH118" s="184"/>
      <c r="DXI118" s="184"/>
      <c r="DXJ118" s="184"/>
      <c r="DXK118" s="184"/>
      <c r="DXL118" s="184"/>
      <c r="DXM118" s="184"/>
      <c r="DXN118" s="184"/>
      <c r="DXO118" s="184"/>
      <c r="DXP118" s="184"/>
      <c r="DXQ118" s="184"/>
      <c r="DXR118" s="184"/>
      <c r="DXS118" s="184"/>
      <c r="DXT118" s="184"/>
      <c r="DXU118" s="184"/>
      <c r="DXV118" s="184"/>
      <c r="DXW118" s="184"/>
      <c r="DXX118" s="184"/>
      <c r="DXY118" s="184"/>
      <c r="DXZ118" s="184"/>
      <c r="DYA118" s="184"/>
      <c r="DYB118" s="184"/>
      <c r="DYC118" s="184"/>
      <c r="DYD118" s="184"/>
      <c r="DYE118" s="184"/>
      <c r="DYF118" s="184"/>
      <c r="DYG118" s="184"/>
      <c r="DYH118" s="184"/>
      <c r="DYI118" s="184"/>
      <c r="DYJ118" s="184"/>
      <c r="DYK118" s="184"/>
      <c r="DYL118" s="184"/>
      <c r="DYM118" s="184"/>
      <c r="DYN118" s="184"/>
      <c r="DYO118" s="184"/>
      <c r="DYP118" s="184"/>
      <c r="DYQ118" s="184"/>
      <c r="DYR118" s="184"/>
      <c r="DYS118" s="184"/>
      <c r="DYT118" s="184"/>
      <c r="DYU118" s="184"/>
      <c r="DYV118" s="184"/>
      <c r="DYW118" s="184"/>
      <c r="DYX118" s="184"/>
      <c r="DYY118" s="184"/>
      <c r="DYZ118" s="184"/>
      <c r="DZA118" s="184"/>
      <c r="DZB118" s="184"/>
      <c r="DZC118" s="184"/>
      <c r="DZD118" s="184"/>
      <c r="DZE118" s="184"/>
      <c r="DZF118" s="184"/>
      <c r="DZG118" s="184"/>
      <c r="DZH118" s="184"/>
      <c r="DZI118" s="184"/>
      <c r="DZJ118" s="184"/>
      <c r="DZK118" s="184"/>
      <c r="DZL118" s="184"/>
      <c r="DZM118" s="184"/>
      <c r="DZN118" s="184"/>
      <c r="DZO118" s="184"/>
      <c r="DZP118" s="184"/>
      <c r="DZQ118" s="184"/>
      <c r="DZR118" s="184"/>
      <c r="DZS118" s="184"/>
      <c r="DZT118" s="184"/>
      <c r="DZU118" s="184"/>
      <c r="DZV118" s="184"/>
      <c r="DZW118" s="184"/>
      <c r="DZX118" s="184"/>
      <c r="DZY118" s="184"/>
      <c r="DZZ118" s="184"/>
      <c r="EAA118" s="184"/>
      <c r="EAB118" s="184"/>
      <c r="EAC118" s="184"/>
      <c r="EAD118" s="184"/>
      <c r="EAE118" s="184"/>
      <c r="EAF118" s="184"/>
      <c r="EAG118" s="184"/>
      <c r="EAH118" s="184"/>
      <c r="EAI118" s="184"/>
      <c r="EAJ118" s="184"/>
      <c r="EAK118" s="184"/>
      <c r="EAL118" s="184"/>
      <c r="EAM118" s="184"/>
      <c r="EAN118" s="184"/>
      <c r="EAO118" s="184"/>
      <c r="EAP118" s="184"/>
      <c r="EAQ118" s="184"/>
      <c r="EAR118" s="184"/>
      <c r="EAS118" s="184"/>
      <c r="EAT118" s="184"/>
      <c r="EAU118" s="184"/>
      <c r="EAV118" s="184"/>
      <c r="EAW118" s="184"/>
      <c r="EAX118" s="184"/>
      <c r="EAY118" s="184"/>
      <c r="EAZ118" s="184"/>
      <c r="EBA118" s="184"/>
      <c r="EBB118" s="184"/>
      <c r="EBC118" s="184"/>
      <c r="EBD118" s="184"/>
      <c r="EBE118" s="184"/>
      <c r="EBF118" s="184"/>
      <c r="EBG118" s="184"/>
      <c r="EBH118" s="184"/>
      <c r="EBI118" s="184"/>
      <c r="EBJ118" s="184"/>
      <c r="EBK118" s="184"/>
      <c r="EBL118" s="184"/>
      <c r="EBM118" s="184"/>
      <c r="EBN118" s="184"/>
      <c r="EBO118" s="184"/>
      <c r="EBP118" s="184"/>
      <c r="EBQ118" s="184"/>
      <c r="EBR118" s="184"/>
      <c r="EBS118" s="184"/>
      <c r="EBT118" s="184"/>
      <c r="EBU118" s="184"/>
      <c r="EBV118" s="184"/>
      <c r="EBW118" s="184"/>
      <c r="EBX118" s="184"/>
      <c r="EBY118" s="184"/>
      <c r="EBZ118" s="184"/>
      <c r="ECA118" s="184"/>
      <c r="ECB118" s="184"/>
      <c r="ECC118" s="184"/>
      <c r="ECD118" s="184"/>
      <c r="ECE118" s="184"/>
      <c r="ECF118" s="184"/>
      <c r="ECG118" s="184"/>
      <c r="ECH118" s="184"/>
      <c r="ECI118" s="184"/>
      <c r="ECJ118" s="184"/>
      <c r="ECK118" s="184"/>
      <c r="ECL118" s="184"/>
      <c r="ECM118" s="184"/>
      <c r="ECN118" s="184"/>
      <c r="ECO118" s="184"/>
      <c r="ECP118" s="184"/>
      <c r="ECQ118" s="184"/>
      <c r="ECR118" s="184"/>
      <c r="ECS118" s="184"/>
      <c r="ECT118" s="184"/>
      <c r="ECU118" s="184"/>
      <c r="ECV118" s="184"/>
      <c r="ECW118" s="184"/>
      <c r="ECX118" s="184"/>
      <c r="ECY118" s="184"/>
      <c r="ECZ118" s="184"/>
      <c r="EDA118" s="184"/>
      <c r="EDB118" s="184"/>
      <c r="EDC118" s="184"/>
      <c r="EDD118" s="184"/>
      <c r="EDE118" s="184"/>
      <c r="EDF118" s="184"/>
      <c r="EDG118" s="184"/>
      <c r="EDH118" s="184"/>
      <c r="EDI118" s="184"/>
      <c r="EDJ118" s="184"/>
      <c r="EDK118" s="184"/>
      <c r="EDL118" s="184"/>
      <c r="EDM118" s="184"/>
      <c r="EDN118" s="184"/>
      <c r="EDO118" s="184"/>
      <c r="EDP118" s="184"/>
      <c r="EDQ118" s="184"/>
      <c r="EDR118" s="184"/>
      <c r="EDS118" s="184"/>
      <c r="EDT118" s="184"/>
      <c r="EDU118" s="184"/>
      <c r="EDV118" s="184"/>
      <c r="EDW118" s="184"/>
      <c r="EDX118" s="184"/>
      <c r="EDY118" s="184"/>
      <c r="EDZ118" s="184"/>
      <c r="EEA118" s="184"/>
      <c r="EEB118" s="184"/>
      <c r="EEC118" s="184"/>
      <c r="EED118" s="184"/>
      <c r="EEE118" s="184"/>
      <c r="EEF118" s="184"/>
      <c r="EEG118" s="184"/>
      <c r="EEH118" s="184"/>
      <c r="EEI118" s="184"/>
      <c r="EEJ118" s="184"/>
      <c r="EEK118" s="184"/>
      <c r="EEL118" s="184"/>
      <c r="EEM118" s="184"/>
      <c r="EEN118" s="184"/>
      <c r="EEO118" s="184"/>
      <c r="EEP118" s="184"/>
      <c r="EEQ118" s="184"/>
      <c r="EER118" s="184"/>
      <c r="EES118" s="184"/>
      <c r="EET118" s="184"/>
      <c r="EEU118" s="184"/>
      <c r="EEV118" s="184"/>
      <c r="EEW118" s="184"/>
      <c r="EEX118" s="184"/>
      <c r="EEY118" s="184"/>
      <c r="EEZ118" s="184"/>
      <c r="EFA118" s="184"/>
      <c r="EFB118" s="184"/>
      <c r="EFC118" s="184"/>
      <c r="EFD118" s="184"/>
      <c r="EFE118" s="184"/>
      <c r="EFF118" s="184"/>
      <c r="EFG118" s="184"/>
      <c r="EFH118" s="184"/>
      <c r="EFI118" s="184"/>
      <c r="EFJ118" s="184"/>
      <c r="EFK118" s="184"/>
      <c r="EFL118" s="184"/>
      <c r="EFM118" s="184"/>
      <c r="EFN118" s="184"/>
      <c r="EFO118" s="184"/>
      <c r="EFP118" s="184"/>
      <c r="EFQ118" s="184"/>
      <c r="EFR118" s="184"/>
      <c r="EFS118" s="184"/>
      <c r="EFT118" s="184"/>
      <c r="EFU118" s="184"/>
      <c r="EFV118" s="184"/>
      <c r="EFW118" s="184"/>
      <c r="EFX118" s="184"/>
      <c r="EFY118" s="184"/>
      <c r="EFZ118" s="184"/>
      <c r="EGA118" s="184"/>
      <c r="EGB118" s="184"/>
      <c r="EGC118" s="184"/>
      <c r="EGD118" s="184"/>
      <c r="EGE118" s="184"/>
      <c r="EGF118" s="184"/>
      <c r="EGG118" s="184"/>
      <c r="EGH118" s="184"/>
      <c r="EGI118" s="184"/>
      <c r="EGJ118" s="184"/>
      <c r="EGK118" s="184"/>
      <c r="EGL118" s="184"/>
      <c r="EGM118" s="184"/>
      <c r="EGN118" s="184"/>
      <c r="EGO118" s="184"/>
      <c r="EGP118" s="184"/>
      <c r="EGQ118" s="184"/>
      <c r="EGR118" s="184"/>
      <c r="EGS118" s="184"/>
      <c r="EGT118" s="184"/>
      <c r="EGU118" s="184"/>
      <c r="EGV118" s="184"/>
      <c r="EGW118" s="184"/>
      <c r="EGX118" s="184"/>
      <c r="EGY118" s="184"/>
      <c r="EGZ118" s="184"/>
      <c r="EHA118" s="184"/>
      <c r="EHB118" s="184"/>
      <c r="EHC118" s="184"/>
      <c r="EHD118" s="184"/>
      <c r="EHE118" s="184"/>
      <c r="EHF118" s="184"/>
      <c r="EHG118" s="184"/>
      <c r="EHH118" s="184"/>
      <c r="EHI118" s="184"/>
      <c r="EHJ118" s="184"/>
      <c r="EHK118" s="184"/>
      <c r="EHL118" s="184"/>
      <c r="EHM118" s="184"/>
      <c r="EHN118" s="184"/>
      <c r="EHO118" s="184"/>
      <c r="EHP118" s="184"/>
      <c r="EHQ118" s="184"/>
      <c r="EHR118" s="184"/>
      <c r="EHS118" s="184"/>
      <c r="EHT118" s="184"/>
      <c r="EHU118" s="184"/>
      <c r="EHV118" s="184"/>
      <c r="EHW118" s="184"/>
      <c r="EHX118" s="184"/>
      <c r="EHY118" s="184"/>
      <c r="EHZ118" s="184"/>
      <c r="EIA118" s="184"/>
      <c r="EIB118" s="184"/>
      <c r="EIC118" s="184"/>
      <c r="EID118" s="184"/>
      <c r="EIE118" s="184"/>
      <c r="EIF118" s="184"/>
      <c r="EIG118" s="184"/>
      <c r="EIH118" s="184"/>
      <c r="EII118" s="184"/>
      <c r="EIJ118" s="184"/>
      <c r="EIK118" s="184"/>
      <c r="EIL118" s="184"/>
      <c r="EIM118" s="184"/>
      <c r="EIN118" s="184"/>
      <c r="EIO118" s="184"/>
      <c r="EIP118" s="184"/>
      <c r="EIQ118" s="184"/>
      <c r="EIR118" s="184"/>
      <c r="EIS118" s="184"/>
      <c r="EIT118" s="184"/>
      <c r="EIU118" s="184"/>
      <c r="EIV118" s="184"/>
      <c r="EIW118" s="184"/>
      <c r="EIX118" s="184"/>
      <c r="EIY118" s="184"/>
      <c r="EIZ118" s="184"/>
      <c r="EJA118" s="184"/>
      <c r="EJB118" s="184"/>
      <c r="EJC118" s="184"/>
      <c r="EJD118" s="184"/>
      <c r="EJE118" s="184"/>
      <c r="EJF118" s="184"/>
      <c r="EJG118" s="184"/>
      <c r="EJH118" s="184"/>
      <c r="EJI118" s="184"/>
      <c r="EJJ118" s="184"/>
      <c r="EJK118" s="184"/>
      <c r="EJL118" s="184"/>
      <c r="EJM118" s="184"/>
      <c r="EJN118" s="184"/>
      <c r="EJO118" s="184"/>
      <c r="EJP118" s="184"/>
      <c r="EJQ118" s="184"/>
      <c r="EJR118" s="184"/>
      <c r="EJS118" s="184"/>
      <c r="EJT118" s="184"/>
      <c r="EJU118" s="184"/>
      <c r="EJV118" s="184"/>
      <c r="EJW118" s="184"/>
      <c r="EJX118" s="184"/>
      <c r="EJY118" s="184"/>
      <c r="EJZ118" s="184"/>
      <c r="EKA118" s="184"/>
      <c r="EKB118" s="184"/>
      <c r="EKC118" s="184"/>
      <c r="EKD118" s="184"/>
      <c r="EKE118" s="184"/>
      <c r="EKF118" s="184"/>
      <c r="EKG118" s="184"/>
      <c r="EKH118" s="184"/>
      <c r="EKI118" s="184"/>
      <c r="EKJ118" s="184"/>
      <c r="EKK118" s="184"/>
      <c r="EKL118" s="184"/>
      <c r="EKM118" s="184"/>
      <c r="EKN118" s="184"/>
      <c r="EKO118" s="184"/>
      <c r="EKP118" s="184"/>
      <c r="EKQ118" s="184"/>
      <c r="EKR118" s="184"/>
      <c r="EKS118" s="184"/>
      <c r="EKT118" s="184"/>
      <c r="EKU118" s="184"/>
      <c r="EKV118" s="184"/>
      <c r="EKW118" s="184"/>
      <c r="EKX118" s="184"/>
      <c r="EKY118" s="184"/>
      <c r="EKZ118" s="184"/>
      <c r="ELA118" s="184"/>
      <c r="ELB118" s="184"/>
      <c r="ELC118" s="184"/>
      <c r="ELD118" s="184"/>
      <c r="ELE118" s="184"/>
      <c r="ELF118" s="184"/>
      <c r="ELG118" s="184"/>
      <c r="ELH118" s="184"/>
      <c r="ELI118" s="184"/>
      <c r="ELJ118" s="184"/>
      <c r="ELK118" s="184"/>
      <c r="ELL118" s="184"/>
      <c r="ELM118" s="184"/>
      <c r="ELN118" s="184"/>
      <c r="ELO118" s="184"/>
      <c r="ELP118" s="184"/>
      <c r="ELQ118" s="184"/>
      <c r="ELR118" s="184"/>
      <c r="ELS118" s="184"/>
      <c r="ELT118" s="184"/>
      <c r="ELU118" s="184"/>
      <c r="ELV118" s="184"/>
      <c r="ELW118" s="184"/>
      <c r="ELX118" s="184"/>
      <c r="ELY118" s="184"/>
      <c r="ELZ118" s="184"/>
      <c r="EMA118" s="184"/>
      <c r="EMB118" s="184"/>
      <c r="EMC118" s="184"/>
      <c r="EMD118" s="184"/>
      <c r="EME118" s="184"/>
      <c r="EMF118" s="184"/>
      <c r="EMG118" s="184"/>
      <c r="EMH118" s="184"/>
      <c r="EMI118" s="184"/>
      <c r="EMJ118" s="184"/>
      <c r="EMK118" s="184"/>
      <c r="EML118" s="184"/>
      <c r="EMM118" s="184"/>
      <c r="EMN118" s="184"/>
      <c r="EMO118" s="184"/>
      <c r="EMP118" s="184"/>
      <c r="EMQ118" s="184"/>
      <c r="EMR118" s="184"/>
      <c r="EMS118" s="184"/>
      <c r="EMT118" s="184"/>
      <c r="EMU118" s="184"/>
      <c r="EMV118" s="184"/>
      <c r="EMW118" s="184"/>
      <c r="EMX118" s="184"/>
      <c r="EMY118" s="184"/>
      <c r="EMZ118" s="184"/>
      <c r="ENA118" s="184"/>
      <c r="ENB118" s="184"/>
      <c r="ENC118" s="184"/>
      <c r="END118" s="184"/>
      <c r="ENE118" s="184"/>
      <c r="ENF118" s="184"/>
      <c r="ENG118" s="184"/>
      <c r="ENH118" s="184"/>
      <c r="ENI118" s="184"/>
      <c r="ENJ118" s="184"/>
      <c r="ENK118" s="184"/>
      <c r="ENL118" s="184"/>
      <c r="ENM118" s="184"/>
      <c r="ENN118" s="184"/>
      <c r="ENO118" s="184"/>
      <c r="ENP118" s="184"/>
      <c r="ENQ118" s="184"/>
      <c r="ENR118" s="184"/>
      <c r="ENS118" s="184"/>
      <c r="ENT118" s="184"/>
      <c r="ENU118" s="184"/>
      <c r="ENV118" s="184"/>
      <c r="ENW118" s="184"/>
      <c r="ENX118" s="184"/>
      <c r="ENY118" s="184"/>
      <c r="ENZ118" s="184"/>
      <c r="EOA118" s="184"/>
      <c r="EOB118" s="184"/>
      <c r="EOC118" s="184"/>
      <c r="EOD118" s="184"/>
      <c r="EOE118" s="184"/>
      <c r="EOF118" s="184"/>
      <c r="EOG118" s="184"/>
      <c r="EOH118" s="184"/>
      <c r="EOI118" s="184"/>
      <c r="EOJ118" s="184"/>
      <c r="EOK118" s="184"/>
      <c r="EOL118" s="184"/>
      <c r="EOM118" s="184"/>
      <c r="EON118" s="184"/>
      <c r="EOO118" s="184"/>
      <c r="EOP118" s="184"/>
      <c r="EOQ118" s="184"/>
      <c r="EOR118" s="184"/>
      <c r="EOS118" s="184"/>
      <c r="EOT118" s="184"/>
      <c r="EOU118" s="184"/>
      <c r="EOV118" s="184"/>
      <c r="EOW118" s="184"/>
      <c r="EOX118" s="184"/>
      <c r="EOY118" s="184"/>
      <c r="EOZ118" s="184"/>
      <c r="EPA118" s="184"/>
      <c r="EPB118" s="184"/>
      <c r="EPC118" s="184"/>
      <c r="EPD118" s="184"/>
      <c r="EPE118" s="184"/>
      <c r="EPF118" s="184"/>
      <c r="EPG118" s="184"/>
      <c r="EPH118" s="184"/>
      <c r="EPI118" s="184"/>
      <c r="EPJ118" s="184"/>
      <c r="EPK118" s="184"/>
      <c r="EPL118" s="184"/>
      <c r="EPM118" s="184"/>
      <c r="EPN118" s="184"/>
      <c r="EPO118" s="184"/>
      <c r="EPP118" s="184"/>
      <c r="EPQ118" s="184"/>
      <c r="EPR118" s="184"/>
      <c r="EPS118" s="184"/>
      <c r="EPT118" s="184"/>
      <c r="EPU118" s="184"/>
      <c r="EPV118" s="184"/>
      <c r="EPW118" s="184"/>
      <c r="EPX118" s="184"/>
      <c r="EPY118" s="184"/>
      <c r="EPZ118" s="184"/>
      <c r="EQA118" s="184"/>
      <c r="EQB118" s="184"/>
      <c r="EQC118" s="184"/>
      <c r="EQD118" s="184"/>
      <c r="EQE118" s="184"/>
      <c r="EQF118" s="184"/>
      <c r="EQG118" s="184"/>
      <c r="EQH118" s="184"/>
      <c r="EQI118" s="184"/>
      <c r="EQJ118" s="184"/>
      <c r="EQK118" s="184"/>
      <c r="EQL118" s="184"/>
      <c r="EQM118" s="184"/>
      <c r="EQN118" s="184"/>
      <c r="EQO118" s="184"/>
      <c r="EQP118" s="184"/>
      <c r="EQQ118" s="184"/>
      <c r="EQR118" s="184"/>
      <c r="EQS118" s="184"/>
      <c r="EQT118" s="184"/>
      <c r="EQU118" s="184"/>
      <c r="EQV118" s="184"/>
      <c r="EQW118" s="184"/>
      <c r="EQX118" s="184"/>
      <c r="EQY118" s="184"/>
      <c r="EQZ118" s="184"/>
      <c r="ERA118" s="184"/>
      <c r="ERB118" s="184"/>
      <c r="ERC118" s="184"/>
      <c r="ERD118" s="184"/>
      <c r="ERE118" s="184"/>
      <c r="ERF118" s="184"/>
      <c r="ERG118" s="184"/>
      <c r="ERH118" s="184"/>
      <c r="ERI118" s="184"/>
      <c r="ERJ118" s="184"/>
      <c r="ERK118" s="184"/>
      <c r="ERL118" s="184"/>
      <c r="ERM118" s="184"/>
      <c r="ERN118" s="184"/>
      <c r="ERO118" s="184"/>
      <c r="ERP118" s="184"/>
      <c r="ERQ118" s="184"/>
      <c r="ERR118" s="184"/>
      <c r="ERS118" s="184"/>
      <c r="ERT118" s="184"/>
      <c r="ERU118" s="184"/>
      <c r="ERV118" s="184"/>
      <c r="ERW118" s="184"/>
      <c r="ERX118" s="184"/>
      <c r="ERY118" s="184"/>
      <c r="ERZ118" s="184"/>
      <c r="ESA118" s="184"/>
      <c r="ESB118" s="184"/>
      <c r="ESC118" s="184"/>
      <c r="ESD118" s="184"/>
      <c r="ESE118" s="184"/>
      <c r="ESF118" s="184"/>
      <c r="ESG118" s="184"/>
      <c r="ESH118" s="184"/>
      <c r="ESI118" s="184"/>
      <c r="ESJ118" s="184"/>
      <c r="ESK118" s="184"/>
      <c r="ESL118" s="184"/>
      <c r="ESM118" s="184"/>
      <c r="ESN118" s="184"/>
      <c r="ESO118" s="184"/>
      <c r="ESP118" s="184"/>
      <c r="ESQ118" s="184"/>
      <c r="ESR118" s="184"/>
      <c r="ESS118" s="184"/>
      <c r="EST118" s="184"/>
      <c r="ESU118" s="184"/>
      <c r="ESV118" s="184"/>
      <c r="ESW118" s="184"/>
      <c r="ESX118" s="184"/>
      <c r="ESY118" s="184"/>
      <c r="ESZ118" s="184"/>
      <c r="ETA118" s="184"/>
      <c r="ETB118" s="184"/>
      <c r="ETC118" s="184"/>
      <c r="ETD118" s="184"/>
      <c r="ETE118" s="184"/>
      <c r="ETF118" s="184"/>
      <c r="ETG118" s="184"/>
      <c r="ETH118" s="184"/>
      <c r="ETI118" s="184"/>
      <c r="ETJ118" s="184"/>
      <c r="ETK118" s="184"/>
      <c r="ETL118" s="184"/>
      <c r="ETM118" s="184"/>
      <c r="ETN118" s="184"/>
      <c r="ETO118" s="184"/>
      <c r="ETP118" s="184"/>
      <c r="ETQ118" s="184"/>
      <c r="ETR118" s="184"/>
      <c r="ETS118" s="184"/>
      <c r="ETT118" s="184"/>
      <c r="ETU118" s="184"/>
      <c r="ETV118" s="184"/>
      <c r="ETW118" s="184"/>
      <c r="ETX118" s="184"/>
      <c r="ETY118" s="184"/>
      <c r="ETZ118" s="184"/>
      <c r="EUA118" s="184"/>
      <c r="EUB118" s="184"/>
      <c r="EUC118" s="184"/>
      <c r="EUD118" s="184"/>
      <c r="EUE118" s="184"/>
      <c r="EUF118" s="184"/>
      <c r="EUG118" s="184"/>
      <c r="EUH118" s="184"/>
      <c r="EUI118" s="184"/>
      <c r="EUJ118" s="184"/>
      <c r="EUK118" s="184"/>
      <c r="EUL118" s="184"/>
      <c r="EUM118" s="184"/>
      <c r="EUN118" s="184"/>
      <c r="EUO118" s="184"/>
      <c r="EUP118" s="184"/>
      <c r="EUQ118" s="184"/>
      <c r="EUR118" s="184"/>
      <c r="EUS118" s="184"/>
      <c r="EUT118" s="184"/>
      <c r="EUU118" s="184"/>
      <c r="EUV118" s="184"/>
      <c r="EUW118" s="184"/>
      <c r="EUX118" s="184"/>
      <c r="EUY118" s="184"/>
      <c r="EUZ118" s="184"/>
      <c r="EVA118" s="184"/>
      <c r="EVB118" s="184"/>
      <c r="EVC118" s="184"/>
      <c r="EVD118" s="184"/>
      <c r="EVE118" s="184"/>
      <c r="EVF118" s="184"/>
      <c r="EVG118" s="184"/>
      <c r="EVH118" s="184"/>
      <c r="EVI118" s="184"/>
      <c r="EVJ118" s="184"/>
      <c r="EVK118" s="184"/>
      <c r="EVL118" s="184"/>
      <c r="EVM118" s="184"/>
      <c r="EVN118" s="184"/>
      <c r="EVO118" s="184"/>
      <c r="EVP118" s="184"/>
      <c r="EVQ118" s="184"/>
      <c r="EVR118" s="184"/>
      <c r="EVS118" s="184"/>
      <c r="EVT118" s="184"/>
      <c r="EVU118" s="184"/>
      <c r="EVV118" s="184"/>
      <c r="EVW118" s="184"/>
      <c r="EVX118" s="184"/>
      <c r="EVY118" s="184"/>
      <c r="EVZ118" s="184"/>
      <c r="EWA118" s="184"/>
      <c r="EWB118" s="184"/>
      <c r="EWC118" s="184"/>
      <c r="EWD118" s="184"/>
      <c r="EWE118" s="184"/>
      <c r="EWF118" s="184"/>
      <c r="EWG118" s="184"/>
      <c r="EWH118" s="184"/>
      <c r="EWI118" s="184"/>
      <c r="EWJ118" s="184"/>
      <c r="EWK118" s="184"/>
      <c r="EWL118" s="184"/>
      <c r="EWM118" s="184"/>
      <c r="EWN118" s="184"/>
      <c r="EWO118" s="184"/>
      <c r="EWP118" s="184"/>
      <c r="EWQ118" s="184"/>
      <c r="EWR118" s="184"/>
      <c r="EWS118" s="184"/>
      <c r="EWT118" s="184"/>
      <c r="EWU118" s="184"/>
      <c r="EWV118" s="184"/>
      <c r="EWW118" s="184"/>
      <c r="EWX118" s="184"/>
      <c r="EWY118" s="184"/>
      <c r="EWZ118" s="184"/>
      <c r="EXA118" s="184"/>
      <c r="EXB118" s="184"/>
      <c r="EXC118" s="184"/>
      <c r="EXD118" s="184"/>
      <c r="EXE118" s="184"/>
      <c r="EXF118" s="184"/>
      <c r="EXG118" s="184"/>
      <c r="EXH118" s="184"/>
      <c r="EXI118" s="184"/>
      <c r="EXJ118" s="184"/>
      <c r="EXK118" s="184"/>
      <c r="EXL118" s="184"/>
      <c r="EXM118" s="184"/>
      <c r="EXN118" s="184"/>
      <c r="EXO118" s="184"/>
      <c r="EXP118" s="184"/>
      <c r="EXQ118" s="184"/>
      <c r="EXR118" s="184"/>
      <c r="EXS118" s="184"/>
      <c r="EXT118" s="184"/>
      <c r="EXU118" s="184"/>
      <c r="EXV118" s="184"/>
      <c r="EXW118" s="184"/>
      <c r="EXX118" s="184"/>
      <c r="EXY118" s="184"/>
      <c r="EXZ118" s="184"/>
      <c r="EYA118" s="184"/>
      <c r="EYB118" s="184"/>
      <c r="EYC118" s="184"/>
      <c r="EYD118" s="184"/>
      <c r="EYE118" s="184"/>
      <c r="EYF118" s="184"/>
      <c r="EYG118" s="184"/>
      <c r="EYH118" s="184"/>
      <c r="EYI118" s="184"/>
      <c r="EYJ118" s="184"/>
      <c r="EYK118" s="184"/>
      <c r="EYL118" s="184"/>
      <c r="EYM118" s="184"/>
      <c r="EYN118" s="184"/>
      <c r="EYO118" s="184"/>
      <c r="EYP118" s="184"/>
      <c r="EYQ118" s="184"/>
      <c r="EYR118" s="184"/>
      <c r="EYS118" s="184"/>
      <c r="EYT118" s="184"/>
      <c r="EYU118" s="184"/>
      <c r="EYV118" s="184"/>
      <c r="EYW118" s="184"/>
      <c r="EYX118" s="184"/>
      <c r="EYY118" s="184"/>
      <c r="EYZ118" s="184"/>
      <c r="EZA118" s="184"/>
      <c r="EZB118" s="184"/>
      <c r="EZC118" s="184"/>
      <c r="EZD118" s="184"/>
      <c r="EZE118" s="184"/>
      <c r="EZF118" s="184"/>
      <c r="EZG118" s="184"/>
      <c r="EZH118" s="184"/>
      <c r="EZI118" s="184"/>
      <c r="EZJ118" s="184"/>
      <c r="EZK118" s="184"/>
      <c r="EZL118" s="184"/>
      <c r="EZM118" s="184"/>
      <c r="EZN118" s="184"/>
      <c r="EZO118" s="184"/>
      <c r="EZP118" s="184"/>
      <c r="EZQ118" s="184"/>
      <c r="EZR118" s="184"/>
      <c r="EZS118" s="184"/>
      <c r="EZT118" s="184"/>
      <c r="EZU118" s="184"/>
      <c r="EZV118" s="184"/>
      <c r="EZW118" s="184"/>
      <c r="EZX118" s="184"/>
      <c r="EZY118" s="184"/>
      <c r="EZZ118" s="184"/>
      <c r="FAA118" s="184"/>
      <c r="FAB118" s="184"/>
      <c r="FAC118" s="184"/>
      <c r="FAD118" s="184"/>
      <c r="FAE118" s="184"/>
      <c r="FAF118" s="184"/>
      <c r="FAG118" s="184"/>
      <c r="FAH118" s="184"/>
      <c r="FAI118" s="184"/>
      <c r="FAJ118" s="184"/>
      <c r="FAK118" s="184"/>
      <c r="FAL118" s="184"/>
      <c r="FAM118" s="184"/>
      <c r="FAN118" s="184"/>
      <c r="FAO118" s="184"/>
      <c r="FAP118" s="184"/>
      <c r="FAQ118" s="184"/>
      <c r="FAR118" s="184"/>
      <c r="FAS118" s="184"/>
      <c r="FAT118" s="184"/>
      <c r="FAU118" s="184"/>
      <c r="FAV118" s="184"/>
      <c r="FAW118" s="184"/>
      <c r="FAX118" s="184"/>
      <c r="FAY118" s="184"/>
      <c r="FAZ118" s="184"/>
      <c r="FBA118" s="184"/>
      <c r="FBB118" s="184"/>
      <c r="FBC118" s="184"/>
      <c r="FBD118" s="184"/>
      <c r="FBE118" s="184"/>
      <c r="FBF118" s="184"/>
      <c r="FBG118" s="184"/>
      <c r="FBH118" s="184"/>
      <c r="FBI118" s="184"/>
      <c r="FBJ118" s="184"/>
      <c r="FBK118" s="184"/>
      <c r="FBL118" s="184"/>
      <c r="FBM118" s="184"/>
      <c r="FBN118" s="184"/>
      <c r="FBO118" s="184"/>
      <c r="FBP118" s="184"/>
      <c r="FBQ118" s="184"/>
      <c r="FBR118" s="184"/>
      <c r="FBS118" s="184"/>
      <c r="FBT118" s="184"/>
      <c r="FBU118" s="184"/>
      <c r="FBV118" s="184"/>
      <c r="FBW118" s="184"/>
      <c r="FBX118" s="184"/>
      <c r="FBY118" s="184"/>
      <c r="FBZ118" s="184"/>
      <c r="FCA118" s="184"/>
      <c r="FCB118" s="184"/>
      <c r="FCC118" s="184"/>
      <c r="FCD118" s="184"/>
      <c r="FCE118" s="184"/>
      <c r="FCF118" s="184"/>
      <c r="FCG118" s="184"/>
      <c r="FCH118" s="184"/>
      <c r="FCI118" s="184"/>
      <c r="FCJ118" s="184"/>
      <c r="FCK118" s="184"/>
      <c r="FCL118" s="184"/>
      <c r="FCM118" s="184"/>
      <c r="FCN118" s="184"/>
      <c r="FCO118" s="184"/>
      <c r="FCP118" s="184"/>
      <c r="FCQ118" s="184"/>
      <c r="FCR118" s="184"/>
      <c r="FCS118" s="184"/>
      <c r="FCT118" s="184"/>
      <c r="FCU118" s="184"/>
      <c r="FCV118" s="184"/>
      <c r="FCW118" s="184"/>
      <c r="FCX118" s="184"/>
      <c r="FCY118" s="184"/>
      <c r="FCZ118" s="184"/>
      <c r="FDA118" s="184"/>
      <c r="FDB118" s="184"/>
      <c r="FDC118" s="184"/>
      <c r="FDD118" s="184"/>
      <c r="FDE118" s="184"/>
      <c r="FDF118" s="184"/>
      <c r="FDG118" s="184"/>
      <c r="FDH118" s="184"/>
      <c r="FDI118" s="184"/>
      <c r="FDJ118" s="184"/>
      <c r="FDK118" s="184"/>
      <c r="FDL118" s="184"/>
      <c r="FDM118" s="184"/>
      <c r="FDN118" s="184"/>
      <c r="FDO118" s="184"/>
      <c r="FDP118" s="184"/>
      <c r="FDQ118" s="184"/>
      <c r="FDR118" s="184"/>
      <c r="FDS118" s="184"/>
      <c r="FDT118" s="184"/>
      <c r="FDU118" s="184"/>
      <c r="FDV118" s="184"/>
      <c r="FDW118" s="184"/>
      <c r="FDX118" s="184"/>
      <c r="FDY118" s="184"/>
      <c r="FDZ118" s="184"/>
      <c r="FEA118" s="184"/>
      <c r="FEB118" s="184"/>
      <c r="FEC118" s="184"/>
      <c r="FED118" s="184"/>
      <c r="FEE118" s="184"/>
      <c r="FEF118" s="184"/>
      <c r="FEG118" s="184"/>
      <c r="FEH118" s="184"/>
      <c r="FEI118" s="184"/>
      <c r="FEJ118" s="184"/>
      <c r="FEK118" s="184"/>
      <c r="FEL118" s="184"/>
      <c r="FEM118" s="184"/>
      <c r="FEN118" s="184"/>
      <c r="FEO118" s="184"/>
      <c r="FEP118" s="184"/>
      <c r="FEQ118" s="184"/>
      <c r="FER118" s="184"/>
      <c r="FES118" s="184"/>
      <c r="FET118" s="184"/>
      <c r="FEU118" s="184"/>
      <c r="FEV118" s="184"/>
      <c r="FEW118" s="184"/>
      <c r="FEX118" s="184"/>
      <c r="FEY118" s="184"/>
      <c r="FEZ118" s="184"/>
      <c r="FFA118" s="184"/>
      <c r="FFB118" s="184"/>
      <c r="FFC118" s="184"/>
      <c r="FFD118" s="184"/>
      <c r="FFE118" s="184"/>
      <c r="FFF118" s="184"/>
      <c r="FFG118" s="184"/>
      <c r="FFH118" s="184"/>
      <c r="FFI118" s="184"/>
      <c r="FFJ118" s="184"/>
      <c r="FFK118" s="184"/>
      <c r="FFL118" s="184"/>
      <c r="FFM118" s="184"/>
      <c r="FFN118" s="184"/>
      <c r="FFO118" s="184"/>
      <c r="FFP118" s="184"/>
      <c r="FFQ118" s="184"/>
      <c r="FFR118" s="184"/>
      <c r="FFS118" s="184"/>
      <c r="FFT118" s="184"/>
      <c r="FFU118" s="184"/>
      <c r="FFV118" s="184"/>
      <c r="FFW118" s="184"/>
      <c r="FFX118" s="184"/>
      <c r="FFY118" s="184"/>
      <c r="FFZ118" s="184"/>
      <c r="FGA118" s="184"/>
      <c r="FGB118" s="184"/>
      <c r="FGC118" s="184"/>
      <c r="FGD118" s="184"/>
      <c r="FGE118" s="184"/>
      <c r="FGF118" s="184"/>
      <c r="FGG118" s="184"/>
      <c r="FGH118" s="184"/>
      <c r="FGI118" s="184"/>
      <c r="FGJ118" s="184"/>
      <c r="FGK118" s="184"/>
      <c r="FGL118" s="184"/>
      <c r="FGM118" s="184"/>
      <c r="FGN118" s="184"/>
      <c r="FGO118" s="184"/>
      <c r="FGP118" s="184"/>
      <c r="FGQ118" s="184"/>
      <c r="FGR118" s="184"/>
      <c r="FGS118" s="184"/>
      <c r="FGT118" s="184"/>
      <c r="FGU118" s="184"/>
      <c r="FGV118" s="184"/>
      <c r="FGW118" s="184"/>
      <c r="FGX118" s="184"/>
      <c r="FGY118" s="184"/>
      <c r="FGZ118" s="184"/>
      <c r="FHA118" s="184"/>
      <c r="FHB118" s="184"/>
      <c r="FHC118" s="184"/>
      <c r="FHD118" s="184"/>
      <c r="FHE118" s="184"/>
      <c r="FHF118" s="184"/>
      <c r="FHG118" s="184"/>
      <c r="FHH118" s="184"/>
      <c r="FHI118" s="184"/>
      <c r="FHJ118" s="184"/>
      <c r="FHK118" s="184"/>
      <c r="FHL118" s="184"/>
      <c r="FHM118" s="184"/>
      <c r="FHN118" s="184"/>
      <c r="FHO118" s="184"/>
      <c r="FHP118" s="184"/>
      <c r="FHQ118" s="184"/>
      <c r="FHR118" s="184"/>
      <c r="FHS118" s="184"/>
      <c r="FHT118" s="184"/>
      <c r="FHU118" s="184"/>
      <c r="FHV118" s="184"/>
      <c r="FHW118" s="184"/>
      <c r="FHX118" s="184"/>
      <c r="FHY118" s="184"/>
      <c r="FHZ118" s="184"/>
      <c r="FIA118" s="184"/>
      <c r="FIB118" s="184"/>
      <c r="FIC118" s="184"/>
      <c r="FID118" s="184"/>
      <c r="FIE118" s="184"/>
      <c r="FIF118" s="184"/>
      <c r="FIG118" s="184"/>
      <c r="FIH118" s="184"/>
      <c r="FII118" s="184"/>
      <c r="FIJ118" s="184"/>
      <c r="FIK118" s="184"/>
      <c r="FIL118" s="184"/>
      <c r="FIM118" s="184"/>
      <c r="FIN118" s="184"/>
      <c r="FIO118" s="184"/>
      <c r="FIP118" s="184"/>
      <c r="FIQ118" s="184"/>
      <c r="FIR118" s="184"/>
      <c r="FIS118" s="184"/>
      <c r="FIT118" s="184"/>
      <c r="FIU118" s="184"/>
      <c r="FIV118" s="184"/>
      <c r="FIW118" s="184"/>
      <c r="FIX118" s="184"/>
      <c r="FIY118" s="184"/>
      <c r="FIZ118" s="184"/>
      <c r="FJA118" s="184"/>
      <c r="FJB118" s="184"/>
      <c r="FJC118" s="184"/>
      <c r="FJD118" s="184"/>
      <c r="FJE118" s="184"/>
      <c r="FJF118" s="184"/>
      <c r="FJG118" s="184"/>
      <c r="FJH118" s="184"/>
      <c r="FJI118" s="184"/>
      <c r="FJJ118" s="184"/>
      <c r="FJK118" s="184"/>
      <c r="FJL118" s="184"/>
      <c r="FJM118" s="184"/>
      <c r="FJN118" s="184"/>
      <c r="FJO118" s="184"/>
      <c r="FJP118" s="184"/>
      <c r="FJQ118" s="184"/>
      <c r="FJR118" s="184"/>
      <c r="FJS118" s="184"/>
      <c r="FJT118" s="184"/>
      <c r="FJU118" s="184"/>
      <c r="FJV118" s="184"/>
      <c r="FJW118" s="184"/>
      <c r="FJX118" s="184"/>
      <c r="FJY118" s="184"/>
      <c r="FJZ118" s="184"/>
      <c r="FKA118" s="184"/>
      <c r="FKB118" s="184"/>
      <c r="FKC118" s="184"/>
      <c r="FKD118" s="184"/>
      <c r="FKE118" s="184"/>
      <c r="FKF118" s="184"/>
      <c r="FKG118" s="184"/>
      <c r="FKH118" s="184"/>
      <c r="FKI118" s="184"/>
      <c r="FKJ118" s="184"/>
      <c r="FKK118" s="184"/>
      <c r="FKL118" s="184"/>
      <c r="FKM118" s="184"/>
      <c r="FKN118" s="184"/>
      <c r="FKO118" s="184"/>
      <c r="FKP118" s="184"/>
      <c r="FKQ118" s="184"/>
      <c r="FKR118" s="184"/>
      <c r="FKS118" s="184"/>
      <c r="FKT118" s="184"/>
      <c r="FKU118" s="184"/>
      <c r="FKV118" s="184"/>
      <c r="FKW118" s="184"/>
      <c r="FKX118" s="184"/>
      <c r="FKY118" s="184"/>
      <c r="FKZ118" s="184"/>
      <c r="FLA118" s="184"/>
      <c r="FLB118" s="184"/>
      <c r="FLC118" s="184"/>
      <c r="FLD118" s="184"/>
      <c r="FLE118" s="184"/>
      <c r="FLF118" s="184"/>
      <c r="FLG118" s="184"/>
      <c r="FLH118" s="184"/>
      <c r="FLI118" s="184"/>
      <c r="FLJ118" s="184"/>
      <c r="FLK118" s="184"/>
      <c r="FLL118" s="184"/>
      <c r="FLM118" s="184"/>
      <c r="FLN118" s="184"/>
      <c r="FLO118" s="184"/>
      <c r="FLP118" s="184"/>
      <c r="FLQ118" s="184"/>
      <c r="FLR118" s="184"/>
      <c r="FLS118" s="184"/>
      <c r="FLT118" s="184"/>
      <c r="FLU118" s="184"/>
      <c r="FLV118" s="184"/>
      <c r="FLW118" s="184"/>
      <c r="FLX118" s="184"/>
      <c r="FLY118" s="184"/>
      <c r="FLZ118" s="184"/>
      <c r="FMA118" s="184"/>
      <c r="FMB118" s="184"/>
      <c r="FMC118" s="184"/>
      <c r="FMD118" s="184"/>
      <c r="FME118" s="184"/>
      <c r="FMF118" s="184"/>
      <c r="FMG118" s="184"/>
      <c r="FMH118" s="184"/>
      <c r="FMI118" s="184"/>
      <c r="FMJ118" s="184"/>
      <c r="FMK118" s="184"/>
      <c r="FML118" s="184"/>
      <c r="FMM118" s="184"/>
      <c r="FMN118" s="184"/>
      <c r="FMO118" s="184"/>
      <c r="FMP118" s="184"/>
      <c r="FMQ118" s="184"/>
      <c r="FMR118" s="184"/>
      <c r="FMS118" s="184"/>
      <c r="FMT118" s="184"/>
      <c r="FMU118" s="184"/>
      <c r="FMV118" s="184"/>
      <c r="FMW118" s="184"/>
      <c r="FMX118" s="184"/>
      <c r="FMY118" s="184"/>
      <c r="FMZ118" s="184"/>
      <c r="FNA118" s="184"/>
      <c r="FNB118" s="184"/>
      <c r="FNC118" s="184"/>
      <c r="FND118" s="184"/>
      <c r="FNE118" s="184"/>
      <c r="FNF118" s="184"/>
      <c r="FNG118" s="184"/>
      <c r="FNH118" s="184"/>
      <c r="FNI118" s="184"/>
      <c r="FNJ118" s="184"/>
      <c r="FNK118" s="184"/>
      <c r="FNL118" s="184"/>
      <c r="FNM118" s="184"/>
      <c r="FNN118" s="184"/>
      <c r="FNO118" s="184"/>
      <c r="FNP118" s="184"/>
      <c r="FNQ118" s="184"/>
      <c r="FNR118" s="184"/>
      <c r="FNS118" s="184"/>
      <c r="FNT118" s="184"/>
      <c r="FNU118" s="184"/>
      <c r="FNV118" s="184"/>
      <c r="FNW118" s="184"/>
      <c r="FNX118" s="184"/>
      <c r="FNY118" s="184"/>
      <c r="FNZ118" s="184"/>
      <c r="FOA118" s="184"/>
      <c r="FOB118" s="184"/>
      <c r="FOC118" s="184"/>
      <c r="FOD118" s="184"/>
      <c r="FOE118" s="184"/>
      <c r="FOF118" s="184"/>
      <c r="FOG118" s="184"/>
      <c r="FOH118" s="184"/>
      <c r="FOI118" s="184"/>
      <c r="FOJ118" s="184"/>
      <c r="FOK118" s="184"/>
      <c r="FOL118" s="184"/>
      <c r="FOM118" s="184"/>
      <c r="FON118" s="184"/>
      <c r="FOO118" s="184"/>
      <c r="FOP118" s="184"/>
      <c r="FOQ118" s="184"/>
      <c r="FOR118" s="184"/>
      <c r="FOS118" s="184"/>
      <c r="FOT118" s="184"/>
      <c r="FOU118" s="184"/>
      <c r="FOV118" s="184"/>
      <c r="FOW118" s="184"/>
      <c r="FOX118" s="184"/>
      <c r="FOY118" s="184"/>
      <c r="FOZ118" s="184"/>
      <c r="FPA118" s="184"/>
      <c r="FPB118" s="184"/>
      <c r="FPC118" s="184"/>
      <c r="FPD118" s="184"/>
      <c r="FPE118" s="184"/>
      <c r="FPF118" s="184"/>
      <c r="FPG118" s="184"/>
      <c r="FPH118" s="184"/>
      <c r="FPI118" s="184"/>
      <c r="FPJ118" s="184"/>
      <c r="FPK118" s="184"/>
      <c r="FPL118" s="184"/>
      <c r="FPM118" s="184"/>
      <c r="FPN118" s="184"/>
      <c r="FPO118" s="184"/>
      <c r="FPP118" s="184"/>
      <c r="FPQ118" s="184"/>
      <c r="FPR118" s="184"/>
      <c r="FPS118" s="184"/>
      <c r="FPT118" s="184"/>
      <c r="FPU118" s="184"/>
      <c r="FPV118" s="184"/>
      <c r="FPW118" s="184"/>
      <c r="FPX118" s="184"/>
      <c r="FPY118" s="184"/>
      <c r="FPZ118" s="184"/>
      <c r="FQA118" s="184"/>
      <c r="FQB118" s="184"/>
      <c r="FQC118" s="184"/>
      <c r="FQD118" s="184"/>
      <c r="FQE118" s="184"/>
      <c r="FQF118" s="184"/>
      <c r="FQG118" s="184"/>
      <c r="FQH118" s="184"/>
      <c r="FQI118" s="184"/>
      <c r="FQJ118" s="184"/>
      <c r="FQK118" s="184"/>
      <c r="FQL118" s="184"/>
      <c r="FQM118" s="184"/>
      <c r="FQN118" s="184"/>
      <c r="FQO118" s="184"/>
      <c r="FQP118" s="184"/>
      <c r="FQQ118" s="184"/>
      <c r="FQR118" s="184"/>
      <c r="FQS118" s="184"/>
      <c r="FQT118" s="184"/>
      <c r="FQU118" s="184"/>
      <c r="FQV118" s="184"/>
      <c r="FQW118" s="184"/>
      <c r="FQX118" s="184"/>
      <c r="FQY118" s="184"/>
      <c r="FQZ118" s="184"/>
      <c r="FRA118" s="184"/>
      <c r="FRB118" s="184"/>
      <c r="FRC118" s="184"/>
      <c r="FRD118" s="184"/>
      <c r="FRE118" s="184"/>
      <c r="FRF118" s="184"/>
      <c r="FRG118" s="184"/>
      <c r="FRH118" s="184"/>
      <c r="FRI118" s="184"/>
      <c r="FRJ118" s="184"/>
      <c r="FRK118" s="184"/>
      <c r="FRL118" s="184"/>
      <c r="FRM118" s="184"/>
      <c r="FRN118" s="184"/>
      <c r="FRO118" s="184"/>
      <c r="FRP118" s="184"/>
      <c r="FRQ118" s="184"/>
      <c r="FRR118" s="184"/>
      <c r="FRS118" s="184"/>
      <c r="FRT118" s="184"/>
      <c r="FRU118" s="184"/>
      <c r="FRV118" s="184"/>
      <c r="FRW118" s="184"/>
      <c r="FRX118" s="184"/>
      <c r="FRY118" s="184"/>
      <c r="FRZ118" s="184"/>
      <c r="FSA118" s="184"/>
      <c r="FSB118" s="184"/>
      <c r="FSC118" s="184"/>
      <c r="FSD118" s="184"/>
      <c r="FSE118" s="184"/>
      <c r="FSF118" s="184"/>
      <c r="FSG118" s="184"/>
      <c r="FSH118" s="184"/>
      <c r="FSI118" s="184"/>
      <c r="FSJ118" s="184"/>
      <c r="FSK118" s="184"/>
      <c r="FSL118" s="184"/>
      <c r="FSM118" s="184"/>
      <c r="FSN118" s="184"/>
      <c r="FSO118" s="184"/>
      <c r="FSP118" s="184"/>
      <c r="FSQ118" s="184"/>
      <c r="FSR118" s="184"/>
      <c r="FSS118" s="184"/>
      <c r="FST118" s="184"/>
      <c r="FSU118" s="184"/>
      <c r="FSV118" s="184"/>
      <c r="FSW118" s="184"/>
      <c r="FSX118" s="184"/>
      <c r="FSY118" s="184"/>
      <c r="FSZ118" s="184"/>
      <c r="FTA118" s="184"/>
      <c r="FTB118" s="184"/>
      <c r="FTC118" s="184"/>
      <c r="FTD118" s="184"/>
      <c r="FTE118" s="184"/>
      <c r="FTF118" s="184"/>
      <c r="FTG118" s="184"/>
      <c r="FTH118" s="184"/>
      <c r="FTI118" s="184"/>
      <c r="FTJ118" s="184"/>
      <c r="FTK118" s="184"/>
      <c r="FTL118" s="184"/>
      <c r="FTM118" s="184"/>
      <c r="FTN118" s="184"/>
      <c r="FTO118" s="184"/>
      <c r="FTP118" s="184"/>
      <c r="FTQ118" s="184"/>
      <c r="FTR118" s="184"/>
      <c r="FTS118" s="184"/>
      <c r="FTT118" s="184"/>
      <c r="FTU118" s="184"/>
      <c r="FTV118" s="184"/>
      <c r="FTW118" s="184"/>
      <c r="FTX118" s="184"/>
      <c r="FTY118" s="184"/>
      <c r="FTZ118" s="184"/>
      <c r="FUA118" s="184"/>
      <c r="FUB118" s="184"/>
      <c r="FUC118" s="184"/>
      <c r="FUD118" s="184"/>
      <c r="FUE118" s="184"/>
      <c r="FUF118" s="184"/>
      <c r="FUG118" s="184"/>
      <c r="FUH118" s="184"/>
      <c r="FUI118" s="184"/>
      <c r="FUJ118" s="184"/>
      <c r="FUK118" s="184"/>
      <c r="FUL118" s="184"/>
      <c r="FUM118" s="184"/>
      <c r="FUN118" s="184"/>
      <c r="FUO118" s="184"/>
      <c r="FUP118" s="184"/>
      <c r="FUQ118" s="184"/>
      <c r="FUR118" s="184"/>
      <c r="FUS118" s="184"/>
      <c r="FUT118" s="184"/>
      <c r="FUU118" s="184"/>
      <c r="FUV118" s="184"/>
      <c r="FUW118" s="184"/>
      <c r="FUX118" s="184"/>
      <c r="FUY118" s="184"/>
      <c r="FUZ118" s="184"/>
      <c r="FVA118" s="184"/>
      <c r="FVB118" s="184"/>
      <c r="FVC118" s="184"/>
      <c r="FVD118" s="184"/>
      <c r="FVE118" s="184"/>
      <c r="FVF118" s="184"/>
      <c r="FVG118" s="184"/>
      <c r="FVH118" s="184"/>
      <c r="FVI118" s="184"/>
      <c r="FVJ118" s="184"/>
      <c r="FVK118" s="184"/>
      <c r="FVL118" s="184"/>
      <c r="FVM118" s="184"/>
      <c r="FVN118" s="184"/>
      <c r="FVO118" s="184"/>
      <c r="FVP118" s="184"/>
      <c r="FVQ118" s="184"/>
      <c r="FVR118" s="184"/>
      <c r="FVS118" s="184"/>
      <c r="FVT118" s="184"/>
      <c r="FVU118" s="184"/>
      <c r="FVV118" s="184"/>
      <c r="FVW118" s="184"/>
      <c r="FVX118" s="184"/>
      <c r="FVY118" s="184"/>
      <c r="FVZ118" s="184"/>
      <c r="FWA118" s="184"/>
      <c r="FWB118" s="184"/>
      <c r="FWC118" s="184"/>
      <c r="FWD118" s="184"/>
      <c r="FWE118" s="184"/>
      <c r="FWF118" s="184"/>
      <c r="FWG118" s="184"/>
      <c r="FWH118" s="184"/>
      <c r="FWI118" s="184"/>
      <c r="FWJ118" s="184"/>
      <c r="FWK118" s="184"/>
      <c r="FWL118" s="184"/>
      <c r="FWM118" s="184"/>
      <c r="FWN118" s="184"/>
      <c r="FWO118" s="184"/>
      <c r="FWP118" s="184"/>
      <c r="FWQ118" s="184"/>
      <c r="FWR118" s="184"/>
      <c r="FWS118" s="184"/>
      <c r="FWT118" s="184"/>
      <c r="FWU118" s="184"/>
      <c r="FWV118" s="184"/>
      <c r="FWW118" s="184"/>
      <c r="FWX118" s="184"/>
      <c r="FWY118" s="184"/>
      <c r="FWZ118" s="184"/>
      <c r="FXA118" s="184"/>
      <c r="FXB118" s="184"/>
      <c r="FXC118" s="184"/>
      <c r="FXD118" s="184"/>
      <c r="FXE118" s="184"/>
      <c r="FXF118" s="184"/>
      <c r="FXG118" s="184"/>
      <c r="FXH118" s="184"/>
      <c r="FXI118" s="184"/>
      <c r="FXJ118" s="184"/>
      <c r="FXK118" s="184"/>
      <c r="FXL118" s="184"/>
      <c r="FXM118" s="184"/>
      <c r="FXN118" s="184"/>
      <c r="FXO118" s="184"/>
      <c r="FXP118" s="184"/>
      <c r="FXQ118" s="184"/>
      <c r="FXR118" s="184"/>
      <c r="FXS118" s="184"/>
      <c r="FXT118" s="184"/>
      <c r="FXU118" s="184"/>
      <c r="FXV118" s="184"/>
      <c r="FXW118" s="184"/>
      <c r="FXX118" s="184"/>
      <c r="FXY118" s="184"/>
      <c r="FXZ118" s="184"/>
      <c r="FYA118" s="184"/>
      <c r="FYB118" s="184"/>
      <c r="FYC118" s="184"/>
      <c r="FYD118" s="184"/>
      <c r="FYE118" s="184"/>
      <c r="FYF118" s="184"/>
      <c r="FYG118" s="184"/>
      <c r="FYH118" s="184"/>
      <c r="FYI118" s="184"/>
      <c r="FYJ118" s="184"/>
      <c r="FYK118" s="184"/>
      <c r="FYL118" s="184"/>
      <c r="FYM118" s="184"/>
      <c r="FYN118" s="184"/>
      <c r="FYO118" s="184"/>
      <c r="FYP118" s="184"/>
      <c r="FYQ118" s="184"/>
      <c r="FYR118" s="184"/>
      <c r="FYS118" s="184"/>
      <c r="FYT118" s="184"/>
      <c r="FYU118" s="184"/>
      <c r="FYV118" s="184"/>
      <c r="FYW118" s="184"/>
      <c r="FYX118" s="184"/>
      <c r="FYY118" s="184"/>
      <c r="FYZ118" s="184"/>
      <c r="FZA118" s="184"/>
      <c r="FZB118" s="184"/>
      <c r="FZC118" s="184"/>
      <c r="FZD118" s="184"/>
      <c r="FZE118" s="184"/>
      <c r="FZF118" s="184"/>
      <c r="FZG118" s="184"/>
      <c r="FZH118" s="184"/>
      <c r="FZI118" s="184"/>
      <c r="FZJ118" s="184"/>
      <c r="FZK118" s="184"/>
      <c r="FZL118" s="184"/>
      <c r="FZM118" s="184"/>
      <c r="FZN118" s="184"/>
      <c r="FZO118" s="184"/>
      <c r="FZP118" s="184"/>
      <c r="FZQ118" s="184"/>
      <c r="FZR118" s="184"/>
      <c r="FZS118" s="184"/>
      <c r="FZT118" s="184"/>
      <c r="FZU118" s="184"/>
      <c r="FZV118" s="184"/>
      <c r="FZW118" s="184"/>
      <c r="FZX118" s="184"/>
      <c r="FZY118" s="184"/>
      <c r="FZZ118" s="184"/>
      <c r="GAA118" s="184"/>
      <c r="GAB118" s="184"/>
      <c r="GAC118" s="184"/>
      <c r="GAD118" s="184"/>
      <c r="GAE118" s="184"/>
      <c r="GAF118" s="184"/>
      <c r="GAG118" s="184"/>
      <c r="GAH118" s="184"/>
      <c r="GAI118" s="184"/>
      <c r="GAJ118" s="184"/>
      <c r="GAK118" s="184"/>
      <c r="GAL118" s="184"/>
      <c r="GAM118" s="184"/>
      <c r="GAN118" s="184"/>
      <c r="GAO118" s="184"/>
      <c r="GAP118" s="184"/>
      <c r="GAQ118" s="184"/>
      <c r="GAR118" s="184"/>
      <c r="GAS118" s="184"/>
      <c r="GAT118" s="184"/>
      <c r="GAU118" s="184"/>
      <c r="GAV118" s="184"/>
      <c r="GAW118" s="184"/>
      <c r="GAX118" s="184"/>
      <c r="GAY118" s="184"/>
      <c r="GAZ118" s="184"/>
      <c r="GBA118" s="184"/>
      <c r="GBB118" s="184"/>
      <c r="GBC118" s="184"/>
      <c r="GBD118" s="184"/>
      <c r="GBE118" s="184"/>
      <c r="GBF118" s="184"/>
      <c r="GBG118" s="184"/>
      <c r="GBH118" s="184"/>
      <c r="GBI118" s="184"/>
      <c r="GBJ118" s="184"/>
      <c r="GBK118" s="184"/>
      <c r="GBL118" s="184"/>
      <c r="GBM118" s="184"/>
      <c r="GBN118" s="184"/>
      <c r="GBO118" s="184"/>
      <c r="GBP118" s="184"/>
      <c r="GBQ118" s="184"/>
      <c r="GBR118" s="184"/>
      <c r="GBS118" s="184"/>
      <c r="GBT118" s="184"/>
      <c r="GBU118" s="184"/>
      <c r="GBV118" s="184"/>
      <c r="GBW118" s="184"/>
      <c r="GBX118" s="184"/>
      <c r="GBY118" s="184"/>
      <c r="GBZ118" s="184"/>
      <c r="GCA118" s="184"/>
      <c r="GCB118" s="184"/>
      <c r="GCC118" s="184"/>
      <c r="GCD118" s="184"/>
      <c r="GCE118" s="184"/>
      <c r="GCF118" s="184"/>
      <c r="GCG118" s="184"/>
      <c r="GCH118" s="184"/>
      <c r="GCI118" s="184"/>
      <c r="GCJ118" s="184"/>
      <c r="GCK118" s="184"/>
      <c r="GCL118" s="184"/>
      <c r="GCM118" s="184"/>
      <c r="GCN118" s="184"/>
      <c r="GCO118" s="184"/>
      <c r="GCP118" s="184"/>
      <c r="GCQ118" s="184"/>
      <c r="GCR118" s="184"/>
      <c r="GCS118" s="184"/>
      <c r="GCT118" s="184"/>
      <c r="GCU118" s="184"/>
      <c r="GCV118" s="184"/>
      <c r="GCW118" s="184"/>
      <c r="GCX118" s="184"/>
      <c r="GCY118" s="184"/>
      <c r="GCZ118" s="184"/>
      <c r="GDA118" s="184"/>
      <c r="GDB118" s="184"/>
      <c r="GDC118" s="184"/>
      <c r="GDD118" s="184"/>
      <c r="GDE118" s="184"/>
      <c r="GDF118" s="184"/>
      <c r="GDG118" s="184"/>
      <c r="GDH118" s="184"/>
      <c r="GDI118" s="184"/>
      <c r="GDJ118" s="184"/>
      <c r="GDK118" s="184"/>
      <c r="GDL118" s="184"/>
      <c r="GDM118" s="184"/>
      <c r="GDN118" s="184"/>
      <c r="GDO118" s="184"/>
      <c r="GDP118" s="184"/>
      <c r="GDQ118" s="184"/>
      <c r="GDR118" s="184"/>
      <c r="GDS118" s="184"/>
      <c r="GDT118" s="184"/>
      <c r="GDU118" s="184"/>
      <c r="GDV118" s="184"/>
      <c r="GDW118" s="184"/>
      <c r="GDX118" s="184"/>
      <c r="GDY118" s="184"/>
      <c r="GDZ118" s="184"/>
      <c r="GEA118" s="184"/>
      <c r="GEB118" s="184"/>
      <c r="GEC118" s="184"/>
      <c r="GED118" s="184"/>
      <c r="GEE118" s="184"/>
      <c r="GEF118" s="184"/>
      <c r="GEG118" s="184"/>
      <c r="GEH118" s="184"/>
      <c r="GEI118" s="184"/>
      <c r="GEJ118" s="184"/>
      <c r="GEK118" s="184"/>
      <c r="GEL118" s="184"/>
      <c r="GEM118" s="184"/>
      <c r="GEN118" s="184"/>
      <c r="GEO118" s="184"/>
      <c r="GEP118" s="184"/>
      <c r="GEQ118" s="184"/>
      <c r="GER118" s="184"/>
      <c r="GES118" s="184"/>
      <c r="GET118" s="184"/>
      <c r="GEU118" s="184"/>
      <c r="GEV118" s="184"/>
      <c r="GEW118" s="184"/>
      <c r="GEX118" s="184"/>
      <c r="GEY118" s="184"/>
      <c r="GEZ118" s="184"/>
      <c r="GFA118" s="184"/>
      <c r="GFB118" s="184"/>
      <c r="GFC118" s="184"/>
      <c r="GFD118" s="184"/>
      <c r="GFE118" s="184"/>
      <c r="GFF118" s="184"/>
      <c r="GFG118" s="184"/>
      <c r="GFH118" s="184"/>
      <c r="GFI118" s="184"/>
      <c r="GFJ118" s="184"/>
      <c r="GFK118" s="184"/>
      <c r="GFL118" s="184"/>
      <c r="GFM118" s="184"/>
      <c r="GFN118" s="184"/>
      <c r="GFO118" s="184"/>
      <c r="GFP118" s="184"/>
      <c r="GFQ118" s="184"/>
      <c r="GFR118" s="184"/>
      <c r="GFS118" s="184"/>
      <c r="GFT118" s="184"/>
      <c r="GFU118" s="184"/>
      <c r="GFV118" s="184"/>
      <c r="GFW118" s="184"/>
      <c r="GFX118" s="184"/>
      <c r="GFY118" s="184"/>
      <c r="GFZ118" s="184"/>
      <c r="GGA118" s="184"/>
      <c r="GGB118" s="184"/>
      <c r="GGC118" s="184"/>
      <c r="GGD118" s="184"/>
      <c r="GGE118" s="184"/>
      <c r="GGF118" s="184"/>
      <c r="GGG118" s="184"/>
      <c r="GGH118" s="184"/>
      <c r="GGI118" s="184"/>
      <c r="GGJ118" s="184"/>
      <c r="GGK118" s="184"/>
      <c r="GGL118" s="184"/>
      <c r="GGM118" s="184"/>
      <c r="GGN118" s="184"/>
      <c r="GGO118" s="184"/>
      <c r="GGP118" s="184"/>
      <c r="GGQ118" s="184"/>
      <c r="GGR118" s="184"/>
      <c r="GGS118" s="184"/>
      <c r="GGT118" s="184"/>
      <c r="GGU118" s="184"/>
      <c r="GGV118" s="184"/>
      <c r="GGW118" s="184"/>
      <c r="GGX118" s="184"/>
      <c r="GGY118" s="184"/>
      <c r="GGZ118" s="184"/>
      <c r="GHA118" s="184"/>
      <c r="GHB118" s="184"/>
      <c r="GHC118" s="184"/>
      <c r="GHD118" s="184"/>
      <c r="GHE118" s="184"/>
      <c r="GHF118" s="184"/>
      <c r="GHG118" s="184"/>
      <c r="GHH118" s="184"/>
      <c r="GHI118" s="184"/>
      <c r="GHJ118" s="184"/>
      <c r="GHK118" s="184"/>
      <c r="GHL118" s="184"/>
      <c r="GHM118" s="184"/>
      <c r="GHN118" s="184"/>
      <c r="GHO118" s="184"/>
      <c r="GHP118" s="184"/>
      <c r="GHQ118" s="184"/>
      <c r="GHR118" s="184"/>
      <c r="GHS118" s="184"/>
      <c r="GHT118" s="184"/>
      <c r="GHU118" s="184"/>
      <c r="GHV118" s="184"/>
      <c r="GHW118" s="184"/>
      <c r="GHX118" s="184"/>
      <c r="GHY118" s="184"/>
      <c r="GHZ118" s="184"/>
      <c r="GIA118" s="184"/>
      <c r="GIB118" s="184"/>
      <c r="GIC118" s="184"/>
      <c r="GID118" s="184"/>
      <c r="GIE118" s="184"/>
      <c r="GIF118" s="184"/>
      <c r="GIG118" s="184"/>
      <c r="GIH118" s="184"/>
      <c r="GII118" s="184"/>
      <c r="GIJ118" s="184"/>
      <c r="GIK118" s="184"/>
      <c r="GIL118" s="184"/>
      <c r="GIM118" s="184"/>
      <c r="GIN118" s="184"/>
      <c r="GIO118" s="184"/>
      <c r="GIP118" s="184"/>
      <c r="GIQ118" s="184"/>
      <c r="GIR118" s="184"/>
      <c r="GIS118" s="184"/>
      <c r="GIT118" s="184"/>
      <c r="GIU118" s="184"/>
      <c r="GIV118" s="184"/>
      <c r="GIW118" s="184"/>
      <c r="GIX118" s="184"/>
      <c r="GIY118" s="184"/>
      <c r="GIZ118" s="184"/>
      <c r="GJA118" s="184"/>
      <c r="GJB118" s="184"/>
      <c r="GJC118" s="184"/>
      <c r="GJD118" s="184"/>
      <c r="GJE118" s="184"/>
      <c r="GJF118" s="184"/>
      <c r="GJG118" s="184"/>
      <c r="GJH118" s="184"/>
      <c r="GJI118" s="184"/>
      <c r="GJJ118" s="184"/>
      <c r="GJK118" s="184"/>
      <c r="GJL118" s="184"/>
      <c r="GJM118" s="184"/>
      <c r="GJN118" s="184"/>
      <c r="GJO118" s="184"/>
      <c r="GJP118" s="184"/>
      <c r="GJQ118" s="184"/>
      <c r="GJR118" s="184"/>
      <c r="GJS118" s="184"/>
      <c r="GJT118" s="184"/>
      <c r="GJU118" s="184"/>
      <c r="GJV118" s="184"/>
      <c r="GJW118" s="184"/>
      <c r="GJX118" s="184"/>
      <c r="GJY118" s="184"/>
      <c r="GJZ118" s="184"/>
      <c r="GKA118" s="184"/>
      <c r="GKB118" s="184"/>
      <c r="GKC118" s="184"/>
      <c r="GKD118" s="184"/>
      <c r="GKE118" s="184"/>
      <c r="GKF118" s="184"/>
      <c r="GKG118" s="184"/>
      <c r="GKH118" s="184"/>
      <c r="GKI118" s="184"/>
      <c r="GKJ118" s="184"/>
      <c r="GKK118" s="184"/>
      <c r="GKL118" s="184"/>
      <c r="GKM118" s="184"/>
      <c r="GKN118" s="184"/>
      <c r="GKO118" s="184"/>
      <c r="GKP118" s="184"/>
      <c r="GKQ118" s="184"/>
      <c r="GKR118" s="184"/>
      <c r="GKS118" s="184"/>
      <c r="GKT118" s="184"/>
      <c r="GKU118" s="184"/>
      <c r="GKV118" s="184"/>
      <c r="GKW118" s="184"/>
      <c r="GKX118" s="184"/>
      <c r="GKY118" s="184"/>
      <c r="GKZ118" s="184"/>
      <c r="GLA118" s="184"/>
      <c r="GLB118" s="184"/>
      <c r="GLC118" s="184"/>
      <c r="GLD118" s="184"/>
      <c r="GLE118" s="184"/>
      <c r="GLF118" s="184"/>
      <c r="GLG118" s="184"/>
      <c r="GLH118" s="184"/>
      <c r="GLI118" s="184"/>
      <c r="GLJ118" s="184"/>
      <c r="GLK118" s="184"/>
      <c r="GLL118" s="184"/>
      <c r="GLM118" s="184"/>
      <c r="GLN118" s="184"/>
      <c r="GLO118" s="184"/>
      <c r="GLP118" s="184"/>
      <c r="GLQ118" s="184"/>
      <c r="GLR118" s="184"/>
      <c r="GLS118" s="184"/>
      <c r="GLT118" s="184"/>
      <c r="GLU118" s="184"/>
      <c r="GLV118" s="184"/>
      <c r="GLW118" s="184"/>
      <c r="GLX118" s="184"/>
      <c r="GLY118" s="184"/>
      <c r="GLZ118" s="184"/>
      <c r="GMA118" s="184"/>
      <c r="GMB118" s="184"/>
      <c r="GMC118" s="184"/>
      <c r="GMD118" s="184"/>
      <c r="GME118" s="184"/>
      <c r="GMF118" s="184"/>
      <c r="GMG118" s="184"/>
      <c r="GMH118" s="184"/>
      <c r="GMI118" s="184"/>
      <c r="GMJ118" s="184"/>
      <c r="GMK118" s="184"/>
      <c r="GML118" s="184"/>
      <c r="GMM118" s="184"/>
      <c r="GMN118" s="184"/>
      <c r="GMO118" s="184"/>
      <c r="GMP118" s="184"/>
      <c r="GMQ118" s="184"/>
      <c r="GMR118" s="184"/>
      <c r="GMS118" s="184"/>
      <c r="GMT118" s="184"/>
      <c r="GMU118" s="184"/>
      <c r="GMV118" s="184"/>
      <c r="GMW118" s="184"/>
      <c r="GMX118" s="184"/>
      <c r="GMY118" s="184"/>
      <c r="GMZ118" s="184"/>
      <c r="GNA118" s="184"/>
      <c r="GNB118" s="184"/>
      <c r="GNC118" s="184"/>
      <c r="GND118" s="184"/>
      <c r="GNE118" s="184"/>
      <c r="GNF118" s="184"/>
      <c r="GNG118" s="184"/>
      <c r="GNH118" s="184"/>
      <c r="GNI118" s="184"/>
      <c r="GNJ118" s="184"/>
      <c r="GNK118" s="184"/>
      <c r="GNL118" s="184"/>
      <c r="GNM118" s="184"/>
      <c r="GNN118" s="184"/>
      <c r="GNO118" s="184"/>
      <c r="GNP118" s="184"/>
      <c r="GNQ118" s="184"/>
      <c r="GNR118" s="184"/>
      <c r="GNS118" s="184"/>
      <c r="GNT118" s="184"/>
      <c r="GNU118" s="184"/>
      <c r="GNV118" s="184"/>
      <c r="GNW118" s="184"/>
      <c r="GNX118" s="184"/>
      <c r="GNY118" s="184"/>
      <c r="GNZ118" s="184"/>
      <c r="GOA118" s="184"/>
      <c r="GOB118" s="184"/>
      <c r="GOC118" s="184"/>
      <c r="GOD118" s="184"/>
      <c r="GOE118" s="184"/>
      <c r="GOF118" s="184"/>
      <c r="GOG118" s="184"/>
      <c r="GOH118" s="184"/>
      <c r="GOI118" s="184"/>
      <c r="GOJ118" s="184"/>
      <c r="GOK118" s="184"/>
      <c r="GOL118" s="184"/>
      <c r="GOM118" s="184"/>
      <c r="GON118" s="184"/>
      <c r="GOO118" s="184"/>
      <c r="GOP118" s="184"/>
      <c r="GOQ118" s="184"/>
      <c r="GOR118" s="184"/>
      <c r="GOS118" s="184"/>
      <c r="GOT118" s="184"/>
      <c r="GOU118" s="184"/>
      <c r="GOV118" s="184"/>
      <c r="GOW118" s="184"/>
      <c r="GOX118" s="184"/>
      <c r="GOY118" s="184"/>
      <c r="GOZ118" s="184"/>
      <c r="GPA118" s="184"/>
      <c r="GPB118" s="184"/>
      <c r="GPC118" s="184"/>
      <c r="GPD118" s="184"/>
      <c r="GPE118" s="184"/>
      <c r="GPF118" s="184"/>
      <c r="GPG118" s="184"/>
      <c r="GPH118" s="184"/>
      <c r="GPI118" s="184"/>
      <c r="GPJ118" s="184"/>
      <c r="GPK118" s="184"/>
      <c r="GPL118" s="184"/>
      <c r="GPM118" s="184"/>
      <c r="GPN118" s="184"/>
      <c r="GPO118" s="184"/>
      <c r="GPP118" s="184"/>
      <c r="GPQ118" s="184"/>
      <c r="GPR118" s="184"/>
      <c r="GPS118" s="184"/>
      <c r="GPT118" s="184"/>
      <c r="GPU118" s="184"/>
      <c r="GPV118" s="184"/>
      <c r="GPW118" s="184"/>
      <c r="GPX118" s="184"/>
      <c r="GPY118" s="184"/>
      <c r="GPZ118" s="184"/>
      <c r="GQA118" s="184"/>
      <c r="GQB118" s="184"/>
      <c r="GQC118" s="184"/>
      <c r="GQD118" s="184"/>
      <c r="GQE118" s="184"/>
      <c r="GQF118" s="184"/>
      <c r="GQG118" s="184"/>
      <c r="GQH118" s="184"/>
      <c r="GQI118" s="184"/>
      <c r="GQJ118" s="184"/>
      <c r="GQK118" s="184"/>
      <c r="GQL118" s="184"/>
      <c r="GQM118" s="184"/>
      <c r="GQN118" s="184"/>
      <c r="GQO118" s="184"/>
      <c r="GQP118" s="184"/>
      <c r="GQQ118" s="184"/>
      <c r="GQR118" s="184"/>
      <c r="GQS118" s="184"/>
      <c r="GQT118" s="184"/>
      <c r="GQU118" s="184"/>
      <c r="GQV118" s="184"/>
      <c r="GQW118" s="184"/>
      <c r="GQX118" s="184"/>
      <c r="GQY118" s="184"/>
      <c r="GQZ118" s="184"/>
      <c r="GRA118" s="184"/>
      <c r="GRB118" s="184"/>
      <c r="GRC118" s="184"/>
      <c r="GRD118" s="184"/>
      <c r="GRE118" s="184"/>
      <c r="GRF118" s="184"/>
      <c r="GRG118" s="184"/>
      <c r="GRH118" s="184"/>
      <c r="GRI118" s="184"/>
      <c r="GRJ118" s="184"/>
      <c r="GRK118" s="184"/>
      <c r="GRL118" s="184"/>
      <c r="GRM118" s="184"/>
      <c r="GRN118" s="184"/>
      <c r="GRO118" s="184"/>
      <c r="GRP118" s="184"/>
      <c r="GRQ118" s="184"/>
      <c r="GRR118" s="184"/>
      <c r="GRS118" s="184"/>
      <c r="GRT118" s="184"/>
      <c r="GRU118" s="184"/>
      <c r="GRV118" s="184"/>
      <c r="GRW118" s="184"/>
      <c r="GRX118" s="184"/>
      <c r="GRY118" s="184"/>
      <c r="GRZ118" s="184"/>
      <c r="GSA118" s="184"/>
      <c r="GSB118" s="184"/>
      <c r="GSC118" s="184"/>
      <c r="GSD118" s="184"/>
      <c r="GSE118" s="184"/>
      <c r="GSF118" s="184"/>
      <c r="GSG118" s="184"/>
      <c r="GSH118" s="184"/>
      <c r="GSI118" s="184"/>
      <c r="GSJ118" s="184"/>
      <c r="GSK118" s="184"/>
      <c r="GSL118" s="184"/>
      <c r="GSM118" s="184"/>
      <c r="GSN118" s="184"/>
      <c r="GSO118" s="184"/>
      <c r="GSP118" s="184"/>
      <c r="GSQ118" s="184"/>
      <c r="GSR118" s="184"/>
      <c r="GSS118" s="184"/>
      <c r="GST118" s="184"/>
      <c r="GSU118" s="184"/>
      <c r="GSV118" s="184"/>
      <c r="GSW118" s="184"/>
      <c r="GSX118" s="184"/>
      <c r="GSY118" s="184"/>
      <c r="GSZ118" s="184"/>
      <c r="GTA118" s="184"/>
      <c r="GTB118" s="184"/>
      <c r="GTC118" s="184"/>
      <c r="GTD118" s="184"/>
      <c r="GTE118" s="184"/>
      <c r="GTF118" s="184"/>
      <c r="GTG118" s="184"/>
      <c r="GTH118" s="184"/>
      <c r="GTI118" s="184"/>
      <c r="GTJ118" s="184"/>
      <c r="GTK118" s="184"/>
      <c r="GTL118" s="184"/>
      <c r="GTM118" s="184"/>
      <c r="GTN118" s="184"/>
      <c r="GTO118" s="184"/>
      <c r="GTP118" s="184"/>
      <c r="GTQ118" s="184"/>
      <c r="GTR118" s="184"/>
      <c r="GTS118" s="184"/>
      <c r="GTT118" s="184"/>
      <c r="GTU118" s="184"/>
      <c r="GTV118" s="184"/>
      <c r="GTW118" s="184"/>
      <c r="GTX118" s="184"/>
      <c r="GTY118" s="184"/>
      <c r="GTZ118" s="184"/>
      <c r="GUA118" s="184"/>
      <c r="GUB118" s="184"/>
      <c r="GUC118" s="184"/>
      <c r="GUD118" s="184"/>
      <c r="GUE118" s="184"/>
      <c r="GUF118" s="184"/>
      <c r="GUG118" s="184"/>
      <c r="GUH118" s="184"/>
      <c r="GUI118" s="184"/>
      <c r="GUJ118" s="184"/>
      <c r="GUK118" s="184"/>
      <c r="GUL118" s="184"/>
      <c r="GUM118" s="184"/>
      <c r="GUN118" s="184"/>
      <c r="GUO118" s="184"/>
      <c r="GUP118" s="184"/>
      <c r="GUQ118" s="184"/>
      <c r="GUR118" s="184"/>
      <c r="GUS118" s="184"/>
      <c r="GUT118" s="184"/>
      <c r="GUU118" s="184"/>
      <c r="GUV118" s="184"/>
      <c r="GUW118" s="184"/>
      <c r="GUX118" s="184"/>
      <c r="GUY118" s="184"/>
      <c r="GUZ118" s="184"/>
      <c r="GVA118" s="184"/>
      <c r="GVB118" s="184"/>
      <c r="GVC118" s="184"/>
      <c r="GVD118" s="184"/>
      <c r="GVE118" s="184"/>
      <c r="GVF118" s="184"/>
      <c r="GVG118" s="184"/>
      <c r="GVH118" s="184"/>
      <c r="GVI118" s="184"/>
      <c r="GVJ118" s="184"/>
      <c r="GVK118" s="184"/>
      <c r="GVL118" s="184"/>
      <c r="GVM118" s="184"/>
      <c r="GVN118" s="184"/>
      <c r="GVO118" s="184"/>
      <c r="GVP118" s="184"/>
      <c r="GVQ118" s="184"/>
      <c r="GVR118" s="184"/>
      <c r="GVS118" s="184"/>
      <c r="GVT118" s="184"/>
      <c r="GVU118" s="184"/>
      <c r="GVV118" s="184"/>
      <c r="GVW118" s="184"/>
      <c r="GVX118" s="184"/>
      <c r="GVY118" s="184"/>
      <c r="GVZ118" s="184"/>
      <c r="GWA118" s="184"/>
      <c r="GWB118" s="184"/>
      <c r="GWC118" s="184"/>
      <c r="GWD118" s="184"/>
      <c r="GWE118" s="184"/>
      <c r="GWF118" s="184"/>
      <c r="GWG118" s="184"/>
      <c r="GWH118" s="184"/>
      <c r="GWI118" s="184"/>
      <c r="GWJ118" s="184"/>
      <c r="GWK118" s="184"/>
      <c r="GWL118" s="184"/>
      <c r="GWM118" s="184"/>
      <c r="GWN118" s="184"/>
      <c r="GWO118" s="184"/>
      <c r="GWP118" s="184"/>
      <c r="GWQ118" s="184"/>
      <c r="GWR118" s="184"/>
      <c r="GWS118" s="184"/>
      <c r="GWT118" s="184"/>
      <c r="GWU118" s="184"/>
      <c r="GWV118" s="184"/>
      <c r="GWW118" s="184"/>
      <c r="GWX118" s="184"/>
      <c r="GWY118" s="184"/>
      <c r="GWZ118" s="184"/>
      <c r="GXA118" s="184"/>
      <c r="GXB118" s="184"/>
      <c r="GXC118" s="184"/>
      <c r="GXD118" s="184"/>
      <c r="GXE118" s="184"/>
      <c r="GXF118" s="184"/>
      <c r="GXG118" s="184"/>
      <c r="GXH118" s="184"/>
      <c r="GXI118" s="184"/>
      <c r="GXJ118" s="184"/>
      <c r="GXK118" s="184"/>
      <c r="GXL118" s="184"/>
      <c r="GXM118" s="184"/>
      <c r="GXN118" s="184"/>
      <c r="GXO118" s="184"/>
      <c r="GXP118" s="184"/>
      <c r="GXQ118" s="184"/>
      <c r="GXR118" s="184"/>
      <c r="GXS118" s="184"/>
      <c r="GXT118" s="184"/>
      <c r="GXU118" s="184"/>
      <c r="GXV118" s="184"/>
      <c r="GXW118" s="184"/>
      <c r="GXX118" s="184"/>
      <c r="GXY118" s="184"/>
      <c r="GXZ118" s="184"/>
      <c r="GYA118" s="184"/>
      <c r="GYB118" s="184"/>
      <c r="GYC118" s="184"/>
      <c r="GYD118" s="184"/>
      <c r="GYE118" s="184"/>
      <c r="GYF118" s="184"/>
      <c r="GYG118" s="184"/>
      <c r="GYH118" s="184"/>
      <c r="GYI118" s="184"/>
      <c r="GYJ118" s="184"/>
      <c r="GYK118" s="184"/>
      <c r="GYL118" s="184"/>
      <c r="GYM118" s="184"/>
      <c r="GYN118" s="184"/>
      <c r="GYO118" s="184"/>
      <c r="GYP118" s="184"/>
      <c r="GYQ118" s="184"/>
      <c r="GYR118" s="184"/>
      <c r="GYS118" s="184"/>
      <c r="GYT118" s="184"/>
      <c r="GYU118" s="184"/>
      <c r="GYV118" s="184"/>
      <c r="GYW118" s="184"/>
      <c r="GYX118" s="184"/>
      <c r="GYY118" s="184"/>
      <c r="GYZ118" s="184"/>
      <c r="GZA118" s="184"/>
      <c r="GZB118" s="184"/>
      <c r="GZC118" s="184"/>
      <c r="GZD118" s="184"/>
      <c r="GZE118" s="184"/>
      <c r="GZF118" s="184"/>
      <c r="GZG118" s="184"/>
      <c r="GZH118" s="184"/>
      <c r="GZI118" s="184"/>
      <c r="GZJ118" s="184"/>
      <c r="GZK118" s="184"/>
      <c r="GZL118" s="184"/>
      <c r="GZM118" s="184"/>
      <c r="GZN118" s="184"/>
      <c r="GZO118" s="184"/>
      <c r="GZP118" s="184"/>
      <c r="GZQ118" s="184"/>
      <c r="GZR118" s="184"/>
      <c r="GZS118" s="184"/>
      <c r="GZT118" s="184"/>
      <c r="GZU118" s="184"/>
      <c r="GZV118" s="184"/>
      <c r="GZW118" s="184"/>
      <c r="GZX118" s="184"/>
      <c r="GZY118" s="184"/>
      <c r="GZZ118" s="184"/>
      <c r="HAA118" s="184"/>
      <c r="HAB118" s="184"/>
      <c r="HAC118" s="184"/>
      <c r="HAD118" s="184"/>
      <c r="HAE118" s="184"/>
      <c r="HAF118" s="184"/>
      <c r="HAG118" s="184"/>
      <c r="HAH118" s="184"/>
      <c r="HAI118" s="184"/>
      <c r="HAJ118" s="184"/>
      <c r="HAK118" s="184"/>
      <c r="HAL118" s="184"/>
      <c r="HAM118" s="184"/>
      <c r="HAN118" s="184"/>
      <c r="HAO118" s="184"/>
      <c r="HAP118" s="184"/>
      <c r="HAQ118" s="184"/>
      <c r="HAR118" s="184"/>
      <c r="HAS118" s="184"/>
      <c r="HAT118" s="184"/>
      <c r="HAU118" s="184"/>
      <c r="HAV118" s="184"/>
      <c r="HAW118" s="184"/>
      <c r="HAX118" s="184"/>
      <c r="HAY118" s="184"/>
      <c r="HAZ118" s="184"/>
      <c r="HBA118" s="184"/>
      <c r="HBB118" s="184"/>
      <c r="HBC118" s="184"/>
      <c r="HBD118" s="184"/>
      <c r="HBE118" s="184"/>
      <c r="HBF118" s="184"/>
      <c r="HBG118" s="184"/>
      <c r="HBH118" s="184"/>
      <c r="HBI118" s="184"/>
      <c r="HBJ118" s="184"/>
      <c r="HBK118" s="184"/>
      <c r="HBL118" s="184"/>
      <c r="HBM118" s="184"/>
      <c r="HBN118" s="184"/>
      <c r="HBO118" s="184"/>
      <c r="HBP118" s="184"/>
      <c r="HBQ118" s="184"/>
      <c r="HBR118" s="184"/>
      <c r="HBS118" s="184"/>
      <c r="HBT118" s="184"/>
      <c r="HBU118" s="184"/>
      <c r="HBV118" s="184"/>
      <c r="HBW118" s="184"/>
      <c r="HBX118" s="184"/>
      <c r="HBY118" s="184"/>
      <c r="HBZ118" s="184"/>
      <c r="HCA118" s="184"/>
      <c r="HCB118" s="184"/>
      <c r="HCC118" s="184"/>
      <c r="HCD118" s="184"/>
      <c r="HCE118" s="184"/>
      <c r="HCF118" s="184"/>
      <c r="HCG118" s="184"/>
      <c r="HCH118" s="184"/>
      <c r="HCI118" s="184"/>
      <c r="HCJ118" s="184"/>
      <c r="HCK118" s="184"/>
      <c r="HCL118" s="184"/>
      <c r="HCM118" s="184"/>
      <c r="HCN118" s="184"/>
      <c r="HCO118" s="184"/>
      <c r="HCP118" s="184"/>
      <c r="HCQ118" s="184"/>
      <c r="HCR118" s="184"/>
      <c r="HCS118" s="184"/>
      <c r="HCT118" s="184"/>
      <c r="HCU118" s="184"/>
      <c r="HCV118" s="184"/>
      <c r="HCW118" s="184"/>
      <c r="HCX118" s="184"/>
      <c r="HCY118" s="184"/>
      <c r="HCZ118" s="184"/>
      <c r="HDA118" s="184"/>
      <c r="HDB118" s="184"/>
      <c r="HDC118" s="184"/>
      <c r="HDD118" s="184"/>
      <c r="HDE118" s="184"/>
      <c r="HDF118" s="184"/>
      <c r="HDG118" s="184"/>
      <c r="HDH118" s="184"/>
      <c r="HDI118" s="184"/>
      <c r="HDJ118" s="184"/>
      <c r="HDK118" s="184"/>
      <c r="HDL118" s="184"/>
      <c r="HDM118" s="184"/>
      <c r="HDN118" s="184"/>
      <c r="HDO118" s="184"/>
      <c r="HDP118" s="184"/>
      <c r="HDQ118" s="184"/>
      <c r="HDR118" s="184"/>
      <c r="HDS118" s="184"/>
      <c r="HDT118" s="184"/>
      <c r="HDU118" s="184"/>
      <c r="HDV118" s="184"/>
      <c r="HDW118" s="184"/>
      <c r="HDX118" s="184"/>
      <c r="HDY118" s="184"/>
      <c r="HDZ118" s="184"/>
      <c r="HEA118" s="184"/>
      <c r="HEB118" s="184"/>
      <c r="HEC118" s="184"/>
      <c r="HED118" s="184"/>
      <c r="HEE118" s="184"/>
      <c r="HEF118" s="184"/>
      <c r="HEG118" s="184"/>
      <c r="HEH118" s="184"/>
      <c r="HEI118" s="184"/>
      <c r="HEJ118" s="184"/>
      <c r="HEK118" s="184"/>
      <c r="HEL118" s="184"/>
      <c r="HEM118" s="184"/>
      <c r="HEN118" s="184"/>
      <c r="HEO118" s="184"/>
      <c r="HEP118" s="184"/>
      <c r="HEQ118" s="184"/>
      <c r="HER118" s="184"/>
      <c r="HES118" s="184"/>
      <c r="HET118" s="184"/>
      <c r="HEU118" s="184"/>
      <c r="HEV118" s="184"/>
      <c r="HEW118" s="184"/>
      <c r="HEX118" s="184"/>
      <c r="HEY118" s="184"/>
      <c r="HEZ118" s="184"/>
      <c r="HFA118" s="184"/>
      <c r="HFB118" s="184"/>
      <c r="HFC118" s="184"/>
      <c r="HFD118" s="184"/>
      <c r="HFE118" s="184"/>
      <c r="HFF118" s="184"/>
      <c r="HFG118" s="184"/>
      <c r="HFH118" s="184"/>
      <c r="HFI118" s="184"/>
      <c r="HFJ118" s="184"/>
      <c r="HFK118" s="184"/>
      <c r="HFL118" s="184"/>
      <c r="HFM118" s="184"/>
      <c r="HFN118" s="184"/>
      <c r="HFO118" s="184"/>
      <c r="HFP118" s="184"/>
      <c r="HFQ118" s="184"/>
      <c r="HFR118" s="184"/>
      <c r="HFS118" s="184"/>
      <c r="HFT118" s="184"/>
      <c r="HFU118" s="184"/>
      <c r="HFV118" s="184"/>
      <c r="HFW118" s="184"/>
      <c r="HFX118" s="184"/>
      <c r="HFY118" s="184"/>
      <c r="HFZ118" s="184"/>
      <c r="HGA118" s="184"/>
      <c r="HGB118" s="184"/>
      <c r="HGC118" s="184"/>
      <c r="HGD118" s="184"/>
      <c r="HGE118" s="184"/>
      <c r="HGF118" s="184"/>
      <c r="HGG118" s="184"/>
      <c r="HGH118" s="184"/>
      <c r="HGI118" s="184"/>
      <c r="HGJ118" s="184"/>
      <c r="HGK118" s="184"/>
      <c r="HGL118" s="184"/>
      <c r="HGM118" s="184"/>
      <c r="HGN118" s="184"/>
      <c r="HGO118" s="184"/>
      <c r="HGP118" s="184"/>
      <c r="HGQ118" s="184"/>
      <c r="HGR118" s="184"/>
      <c r="HGS118" s="184"/>
      <c r="HGT118" s="184"/>
      <c r="HGU118" s="184"/>
      <c r="HGV118" s="184"/>
      <c r="HGW118" s="184"/>
      <c r="HGX118" s="184"/>
      <c r="HGY118" s="184"/>
      <c r="HGZ118" s="184"/>
      <c r="HHA118" s="184"/>
      <c r="HHB118" s="184"/>
      <c r="HHC118" s="184"/>
      <c r="HHD118" s="184"/>
      <c r="HHE118" s="184"/>
      <c r="HHF118" s="184"/>
      <c r="HHG118" s="184"/>
      <c r="HHH118" s="184"/>
      <c r="HHI118" s="184"/>
      <c r="HHJ118" s="184"/>
      <c r="HHK118" s="184"/>
      <c r="HHL118" s="184"/>
      <c r="HHM118" s="184"/>
      <c r="HHN118" s="184"/>
      <c r="HHO118" s="184"/>
      <c r="HHP118" s="184"/>
      <c r="HHQ118" s="184"/>
      <c r="HHR118" s="184"/>
      <c r="HHS118" s="184"/>
      <c r="HHT118" s="184"/>
      <c r="HHU118" s="184"/>
      <c r="HHV118" s="184"/>
      <c r="HHW118" s="184"/>
      <c r="HHX118" s="184"/>
      <c r="HHY118" s="184"/>
      <c r="HHZ118" s="184"/>
      <c r="HIA118" s="184"/>
      <c r="HIB118" s="184"/>
      <c r="HIC118" s="184"/>
      <c r="HID118" s="184"/>
      <c r="HIE118" s="184"/>
      <c r="HIF118" s="184"/>
      <c r="HIG118" s="184"/>
      <c r="HIH118" s="184"/>
      <c r="HII118" s="184"/>
      <c r="HIJ118" s="184"/>
      <c r="HIK118" s="184"/>
      <c r="HIL118" s="184"/>
      <c r="HIM118" s="184"/>
      <c r="HIN118" s="184"/>
      <c r="HIO118" s="184"/>
      <c r="HIP118" s="184"/>
      <c r="HIQ118" s="184"/>
      <c r="HIR118" s="184"/>
      <c r="HIS118" s="184"/>
      <c r="HIT118" s="184"/>
      <c r="HIU118" s="184"/>
      <c r="HIV118" s="184"/>
      <c r="HIW118" s="184"/>
      <c r="HIX118" s="184"/>
      <c r="HIY118" s="184"/>
      <c r="HIZ118" s="184"/>
      <c r="HJA118" s="184"/>
      <c r="HJB118" s="184"/>
      <c r="HJC118" s="184"/>
      <c r="HJD118" s="184"/>
      <c r="HJE118" s="184"/>
      <c r="HJF118" s="184"/>
      <c r="HJG118" s="184"/>
      <c r="HJH118" s="184"/>
      <c r="HJI118" s="184"/>
      <c r="HJJ118" s="184"/>
      <c r="HJK118" s="184"/>
      <c r="HJL118" s="184"/>
      <c r="HJM118" s="184"/>
      <c r="HJN118" s="184"/>
      <c r="HJO118" s="184"/>
      <c r="HJP118" s="184"/>
      <c r="HJQ118" s="184"/>
      <c r="HJR118" s="184"/>
      <c r="HJS118" s="184"/>
      <c r="HJT118" s="184"/>
      <c r="HJU118" s="184"/>
      <c r="HJV118" s="184"/>
      <c r="HJW118" s="184"/>
      <c r="HJX118" s="184"/>
      <c r="HJY118" s="184"/>
      <c r="HJZ118" s="184"/>
      <c r="HKA118" s="184"/>
      <c r="HKB118" s="184"/>
      <c r="HKC118" s="184"/>
      <c r="HKD118" s="184"/>
      <c r="HKE118" s="184"/>
      <c r="HKF118" s="184"/>
      <c r="HKG118" s="184"/>
      <c r="HKH118" s="184"/>
      <c r="HKI118" s="184"/>
      <c r="HKJ118" s="184"/>
      <c r="HKK118" s="184"/>
      <c r="HKL118" s="184"/>
      <c r="HKM118" s="184"/>
      <c r="HKN118" s="184"/>
      <c r="HKO118" s="184"/>
      <c r="HKP118" s="184"/>
      <c r="HKQ118" s="184"/>
      <c r="HKR118" s="184"/>
      <c r="HKS118" s="184"/>
      <c r="HKT118" s="184"/>
      <c r="HKU118" s="184"/>
      <c r="HKV118" s="184"/>
      <c r="HKW118" s="184"/>
      <c r="HKX118" s="184"/>
      <c r="HKY118" s="184"/>
      <c r="HKZ118" s="184"/>
      <c r="HLA118" s="184"/>
      <c r="HLB118" s="184"/>
      <c r="HLC118" s="184"/>
      <c r="HLD118" s="184"/>
      <c r="HLE118" s="184"/>
      <c r="HLF118" s="184"/>
      <c r="HLG118" s="184"/>
      <c r="HLH118" s="184"/>
      <c r="HLI118" s="184"/>
      <c r="HLJ118" s="184"/>
      <c r="HLK118" s="184"/>
      <c r="HLL118" s="184"/>
      <c r="HLM118" s="184"/>
      <c r="HLN118" s="184"/>
      <c r="HLO118" s="184"/>
      <c r="HLP118" s="184"/>
      <c r="HLQ118" s="184"/>
      <c r="HLR118" s="184"/>
      <c r="HLS118" s="184"/>
      <c r="HLT118" s="184"/>
      <c r="HLU118" s="184"/>
      <c r="HLV118" s="184"/>
      <c r="HLW118" s="184"/>
      <c r="HLX118" s="184"/>
      <c r="HLY118" s="184"/>
      <c r="HLZ118" s="184"/>
      <c r="HMA118" s="184"/>
      <c r="HMB118" s="184"/>
      <c r="HMC118" s="184"/>
      <c r="HMD118" s="184"/>
      <c r="HME118" s="184"/>
      <c r="HMF118" s="184"/>
      <c r="HMG118" s="184"/>
      <c r="HMH118" s="184"/>
      <c r="HMI118" s="184"/>
      <c r="HMJ118" s="184"/>
      <c r="HMK118" s="184"/>
      <c r="HML118" s="184"/>
      <c r="HMM118" s="184"/>
      <c r="HMN118" s="184"/>
      <c r="HMO118" s="184"/>
      <c r="HMP118" s="184"/>
      <c r="HMQ118" s="184"/>
      <c r="HMR118" s="184"/>
      <c r="HMS118" s="184"/>
      <c r="HMT118" s="184"/>
      <c r="HMU118" s="184"/>
      <c r="HMV118" s="184"/>
      <c r="HMW118" s="184"/>
      <c r="HMX118" s="184"/>
      <c r="HMY118" s="184"/>
      <c r="HMZ118" s="184"/>
      <c r="HNA118" s="184"/>
      <c r="HNB118" s="184"/>
      <c r="HNC118" s="184"/>
      <c r="HND118" s="184"/>
      <c r="HNE118" s="184"/>
      <c r="HNF118" s="184"/>
      <c r="HNG118" s="184"/>
      <c r="HNH118" s="184"/>
      <c r="HNI118" s="184"/>
      <c r="HNJ118" s="184"/>
      <c r="HNK118" s="184"/>
      <c r="HNL118" s="184"/>
      <c r="HNM118" s="184"/>
      <c r="HNN118" s="184"/>
      <c r="HNO118" s="184"/>
      <c r="HNP118" s="184"/>
      <c r="HNQ118" s="184"/>
      <c r="HNR118" s="184"/>
      <c r="HNS118" s="184"/>
      <c r="HNT118" s="184"/>
      <c r="HNU118" s="184"/>
      <c r="HNV118" s="184"/>
      <c r="HNW118" s="184"/>
      <c r="HNX118" s="184"/>
      <c r="HNY118" s="184"/>
      <c r="HNZ118" s="184"/>
      <c r="HOA118" s="184"/>
      <c r="HOB118" s="184"/>
      <c r="HOC118" s="184"/>
      <c r="HOD118" s="184"/>
      <c r="HOE118" s="184"/>
      <c r="HOF118" s="184"/>
      <c r="HOG118" s="184"/>
      <c r="HOH118" s="184"/>
      <c r="HOI118" s="184"/>
      <c r="HOJ118" s="184"/>
      <c r="HOK118" s="184"/>
      <c r="HOL118" s="184"/>
      <c r="HOM118" s="184"/>
      <c r="HON118" s="184"/>
      <c r="HOO118" s="184"/>
      <c r="HOP118" s="184"/>
      <c r="HOQ118" s="184"/>
      <c r="HOR118" s="184"/>
      <c r="HOS118" s="184"/>
      <c r="HOT118" s="184"/>
      <c r="HOU118" s="184"/>
      <c r="HOV118" s="184"/>
      <c r="HOW118" s="184"/>
      <c r="HOX118" s="184"/>
      <c r="HOY118" s="184"/>
      <c r="HOZ118" s="184"/>
      <c r="HPA118" s="184"/>
      <c r="HPB118" s="184"/>
      <c r="HPC118" s="184"/>
      <c r="HPD118" s="184"/>
      <c r="HPE118" s="184"/>
      <c r="HPF118" s="184"/>
      <c r="HPG118" s="184"/>
      <c r="HPH118" s="184"/>
      <c r="HPI118" s="184"/>
      <c r="HPJ118" s="184"/>
      <c r="HPK118" s="184"/>
      <c r="HPL118" s="184"/>
      <c r="HPM118" s="184"/>
      <c r="HPN118" s="184"/>
      <c r="HPO118" s="184"/>
      <c r="HPP118" s="184"/>
      <c r="HPQ118" s="184"/>
      <c r="HPR118" s="184"/>
      <c r="HPS118" s="184"/>
      <c r="HPT118" s="184"/>
      <c r="HPU118" s="184"/>
      <c r="HPV118" s="184"/>
      <c r="HPW118" s="184"/>
      <c r="HPX118" s="184"/>
      <c r="HPY118" s="184"/>
      <c r="HPZ118" s="184"/>
      <c r="HQA118" s="184"/>
      <c r="HQB118" s="184"/>
      <c r="HQC118" s="184"/>
      <c r="HQD118" s="184"/>
      <c r="HQE118" s="184"/>
      <c r="HQF118" s="184"/>
      <c r="HQG118" s="184"/>
      <c r="HQH118" s="184"/>
      <c r="HQI118" s="184"/>
      <c r="HQJ118" s="184"/>
      <c r="HQK118" s="184"/>
      <c r="HQL118" s="184"/>
      <c r="HQM118" s="184"/>
      <c r="HQN118" s="184"/>
      <c r="HQO118" s="184"/>
      <c r="HQP118" s="184"/>
      <c r="HQQ118" s="184"/>
      <c r="HQR118" s="184"/>
      <c r="HQS118" s="184"/>
      <c r="HQT118" s="184"/>
      <c r="HQU118" s="184"/>
      <c r="HQV118" s="184"/>
      <c r="HQW118" s="184"/>
      <c r="HQX118" s="184"/>
      <c r="HQY118" s="184"/>
      <c r="HQZ118" s="184"/>
      <c r="HRA118" s="184"/>
      <c r="HRB118" s="184"/>
      <c r="HRC118" s="184"/>
      <c r="HRD118" s="184"/>
      <c r="HRE118" s="184"/>
      <c r="HRF118" s="184"/>
      <c r="HRG118" s="184"/>
      <c r="HRH118" s="184"/>
      <c r="HRI118" s="184"/>
      <c r="HRJ118" s="184"/>
      <c r="HRK118" s="184"/>
      <c r="HRL118" s="184"/>
      <c r="HRM118" s="184"/>
      <c r="HRN118" s="184"/>
      <c r="HRO118" s="184"/>
      <c r="HRP118" s="184"/>
      <c r="HRQ118" s="184"/>
      <c r="HRR118" s="184"/>
      <c r="HRS118" s="184"/>
      <c r="HRT118" s="184"/>
      <c r="HRU118" s="184"/>
      <c r="HRV118" s="184"/>
      <c r="HRW118" s="184"/>
      <c r="HRX118" s="184"/>
      <c r="HRY118" s="184"/>
      <c r="HRZ118" s="184"/>
      <c r="HSA118" s="184"/>
      <c r="HSB118" s="184"/>
      <c r="HSC118" s="184"/>
      <c r="HSD118" s="184"/>
      <c r="HSE118" s="184"/>
      <c r="HSF118" s="184"/>
      <c r="HSG118" s="184"/>
      <c r="HSH118" s="184"/>
      <c r="HSI118" s="184"/>
      <c r="HSJ118" s="184"/>
      <c r="HSK118" s="184"/>
      <c r="HSL118" s="184"/>
      <c r="HSM118" s="184"/>
      <c r="HSN118" s="184"/>
      <c r="HSO118" s="184"/>
      <c r="HSP118" s="184"/>
      <c r="HSQ118" s="184"/>
      <c r="HSR118" s="184"/>
      <c r="HSS118" s="184"/>
      <c r="HST118" s="184"/>
      <c r="HSU118" s="184"/>
      <c r="HSV118" s="184"/>
      <c r="HSW118" s="184"/>
      <c r="HSX118" s="184"/>
      <c r="HSY118" s="184"/>
      <c r="HSZ118" s="184"/>
      <c r="HTA118" s="184"/>
      <c r="HTB118" s="184"/>
      <c r="HTC118" s="184"/>
      <c r="HTD118" s="184"/>
      <c r="HTE118" s="184"/>
      <c r="HTF118" s="184"/>
      <c r="HTG118" s="184"/>
      <c r="HTH118" s="184"/>
      <c r="HTI118" s="184"/>
      <c r="HTJ118" s="184"/>
      <c r="HTK118" s="184"/>
      <c r="HTL118" s="184"/>
      <c r="HTM118" s="184"/>
      <c r="HTN118" s="184"/>
      <c r="HTO118" s="184"/>
      <c r="HTP118" s="184"/>
      <c r="HTQ118" s="184"/>
      <c r="HTR118" s="184"/>
      <c r="HTS118" s="184"/>
      <c r="HTT118" s="184"/>
      <c r="HTU118" s="184"/>
      <c r="HTV118" s="184"/>
      <c r="HTW118" s="184"/>
      <c r="HTX118" s="184"/>
      <c r="HTY118" s="184"/>
      <c r="HTZ118" s="184"/>
      <c r="HUA118" s="184"/>
      <c r="HUB118" s="184"/>
      <c r="HUC118" s="184"/>
      <c r="HUD118" s="184"/>
      <c r="HUE118" s="184"/>
      <c r="HUF118" s="184"/>
      <c r="HUG118" s="184"/>
      <c r="HUH118" s="184"/>
      <c r="HUI118" s="184"/>
      <c r="HUJ118" s="184"/>
      <c r="HUK118" s="184"/>
      <c r="HUL118" s="184"/>
      <c r="HUM118" s="184"/>
      <c r="HUN118" s="184"/>
      <c r="HUO118" s="184"/>
      <c r="HUP118" s="184"/>
      <c r="HUQ118" s="184"/>
      <c r="HUR118" s="184"/>
      <c r="HUS118" s="184"/>
      <c r="HUT118" s="184"/>
      <c r="HUU118" s="184"/>
      <c r="HUV118" s="184"/>
      <c r="HUW118" s="184"/>
      <c r="HUX118" s="184"/>
      <c r="HUY118" s="184"/>
      <c r="HUZ118" s="184"/>
      <c r="HVA118" s="184"/>
      <c r="HVB118" s="184"/>
      <c r="HVC118" s="184"/>
      <c r="HVD118" s="184"/>
      <c r="HVE118" s="184"/>
      <c r="HVF118" s="184"/>
      <c r="HVG118" s="184"/>
      <c r="HVH118" s="184"/>
      <c r="HVI118" s="184"/>
      <c r="HVJ118" s="184"/>
      <c r="HVK118" s="184"/>
      <c r="HVL118" s="184"/>
      <c r="HVM118" s="184"/>
      <c r="HVN118" s="184"/>
      <c r="HVO118" s="184"/>
      <c r="HVP118" s="184"/>
      <c r="HVQ118" s="184"/>
      <c r="HVR118" s="184"/>
      <c r="HVS118" s="184"/>
      <c r="HVT118" s="184"/>
      <c r="HVU118" s="184"/>
      <c r="HVV118" s="184"/>
      <c r="HVW118" s="184"/>
      <c r="HVX118" s="184"/>
      <c r="HVY118" s="184"/>
      <c r="HVZ118" s="184"/>
      <c r="HWA118" s="184"/>
      <c r="HWB118" s="184"/>
      <c r="HWC118" s="184"/>
      <c r="HWD118" s="184"/>
      <c r="HWE118" s="184"/>
      <c r="HWF118" s="184"/>
      <c r="HWG118" s="184"/>
      <c r="HWH118" s="184"/>
      <c r="HWI118" s="184"/>
      <c r="HWJ118" s="184"/>
      <c r="HWK118" s="184"/>
      <c r="HWL118" s="184"/>
      <c r="HWM118" s="184"/>
      <c r="HWN118" s="184"/>
      <c r="HWO118" s="184"/>
      <c r="HWP118" s="184"/>
      <c r="HWQ118" s="184"/>
      <c r="HWR118" s="184"/>
      <c r="HWS118" s="184"/>
      <c r="HWT118" s="184"/>
      <c r="HWU118" s="184"/>
      <c r="HWV118" s="184"/>
      <c r="HWW118" s="184"/>
      <c r="HWX118" s="184"/>
      <c r="HWY118" s="184"/>
      <c r="HWZ118" s="184"/>
      <c r="HXA118" s="184"/>
      <c r="HXB118" s="184"/>
      <c r="HXC118" s="184"/>
      <c r="HXD118" s="184"/>
      <c r="HXE118" s="184"/>
      <c r="HXF118" s="184"/>
      <c r="HXG118" s="184"/>
      <c r="HXH118" s="184"/>
      <c r="HXI118" s="184"/>
      <c r="HXJ118" s="184"/>
      <c r="HXK118" s="184"/>
      <c r="HXL118" s="184"/>
      <c r="HXM118" s="184"/>
      <c r="HXN118" s="184"/>
      <c r="HXO118" s="184"/>
      <c r="HXP118" s="184"/>
      <c r="HXQ118" s="184"/>
      <c r="HXR118" s="184"/>
      <c r="HXS118" s="184"/>
      <c r="HXT118" s="184"/>
      <c r="HXU118" s="184"/>
      <c r="HXV118" s="184"/>
      <c r="HXW118" s="184"/>
      <c r="HXX118" s="184"/>
      <c r="HXY118" s="184"/>
      <c r="HXZ118" s="184"/>
      <c r="HYA118" s="184"/>
      <c r="HYB118" s="184"/>
      <c r="HYC118" s="184"/>
      <c r="HYD118" s="184"/>
      <c r="HYE118" s="184"/>
      <c r="HYF118" s="184"/>
      <c r="HYG118" s="184"/>
      <c r="HYH118" s="184"/>
      <c r="HYI118" s="184"/>
      <c r="HYJ118" s="184"/>
      <c r="HYK118" s="184"/>
      <c r="HYL118" s="184"/>
      <c r="HYM118" s="184"/>
      <c r="HYN118" s="184"/>
      <c r="HYO118" s="184"/>
      <c r="HYP118" s="184"/>
      <c r="HYQ118" s="184"/>
      <c r="HYR118" s="184"/>
      <c r="HYS118" s="184"/>
      <c r="HYT118" s="184"/>
      <c r="HYU118" s="184"/>
      <c r="HYV118" s="184"/>
      <c r="HYW118" s="184"/>
      <c r="HYX118" s="184"/>
      <c r="HYY118" s="184"/>
      <c r="HYZ118" s="184"/>
      <c r="HZA118" s="184"/>
      <c r="HZB118" s="184"/>
      <c r="HZC118" s="184"/>
      <c r="HZD118" s="184"/>
      <c r="HZE118" s="184"/>
      <c r="HZF118" s="184"/>
      <c r="HZG118" s="184"/>
      <c r="HZH118" s="184"/>
      <c r="HZI118" s="184"/>
      <c r="HZJ118" s="184"/>
      <c r="HZK118" s="184"/>
      <c r="HZL118" s="184"/>
      <c r="HZM118" s="184"/>
      <c r="HZN118" s="184"/>
      <c r="HZO118" s="184"/>
      <c r="HZP118" s="184"/>
      <c r="HZQ118" s="184"/>
      <c r="HZR118" s="184"/>
      <c r="HZS118" s="184"/>
      <c r="HZT118" s="184"/>
      <c r="HZU118" s="184"/>
      <c r="HZV118" s="184"/>
      <c r="HZW118" s="184"/>
      <c r="HZX118" s="184"/>
      <c r="HZY118" s="184"/>
      <c r="HZZ118" s="184"/>
      <c r="IAA118" s="184"/>
      <c r="IAB118" s="184"/>
      <c r="IAC118" s="184"/>
      <c r="IAD118" s="184"/>
      <c r="IAE118" s="184"/>
      <c r="IAF118" s="184"/>
      <c r="IAG118" s="184"/>
      <c r="IAH118" s="184"/>
      <c r="IAI118" s="184"/>
      <c r="IAJ118" s="184"/>
      <c r="IAK118" s="184"/>
      <c r="IAL118" s="184"/>
      <c r="IAM118" s="184"/>
      <c r="IAN118" s="184"/>
      <c r="IAO118" s="184"/>
      <c r="IAP118" s="184"/>
      <c r="IAQ118" s="184"/>
      <c r="IAR118" s="184"/>
      <c r="IAS118" s="184"/>
      <c r="IAT118" s="184"/>
      <c r="IAU118" s="184"/>
      <c r="IAV118" s="184"/>
      <c r="IAW118" s="184"/>
      <c r="IAX118" s="184"/>
      <c r="IAY118" s="184"/>
      <c r="IAZ118" s="184"/>
      <c r="IBA118" s="184"/>
      <c r="IBB118" s="184"/>
      <c r="IBC118" s="184"/>
      <c r="IBD118" s="184"/>
      <c r="IBE118" s="184"/>
      <c r="IBF118" s="184"/>
      <c r="IBG118" s="184"/>
      <c r="IBH118" s="184"/>
      <c r="IBI118" s="184"/>
      <c r="IBJ118" s="184"/>
      <c r="IBK118" s="184"/>
      <c r="IBL118" s="184"/>
      <c r="IBM118" s="184"/>
      <c r="IBN118" s="184"/>
      <c r="IBO118" s="184"/>
      <c r="IBP118" s="184"/>
      <c r="IBQ118" s="184"/>
      <c r="IBR118" s="184"/>
      <c r="IBS118" s="184"/>
      <c r="IBT118" s="184"/>
      <c r="IBU118" s="184"/>
      <c r="IBV118" s="184"/>
      <c r="IBW118" s="184"/>
      <c r="IBX118" s="184"/>
      <c r="IBY118" s="184"/>
      <c r="IBZ118" s="184"/>
      <c r="ICA118" s="184"/>
      <c r="ICB118" s="184"/>
      <c r="ICC118" s="184"/>
      <c r="ICD118" s="184"/>
      <c r="ICE118" s="184"/>
      <c r="ICF118" s="184"/>
      <c r="ICG118" s="184"/>
      <c r="ICH118" s="184"/>
      <c r="ICI118" s="184"/>
      <c r="ICJ118" s="184"/>
      <c r="ICK118" s="184"/>
      <c r="ICL118" s="184"/>
      <c r="ICM118" s="184"/>
      <c r="ICN118" s="184"/>
      <c r="ICO118" s="184"/>
      <c r="ICP118" s="184"/>
      <c r="ICQ118" s="184"/>
      <c r="ICR118" s="184"/>
      <c r="ICS118" s="184"/>
      <c r="ICT118" s="184"/>
      <c r="ICU118" s="184"/>
      <c r="ICV118" s="184"/>
      <c r="ICW118" s="184"/>
      <c r="ICX118" s="184"/>
      <c r="ICY118" s="184"/>
      <c r="ICZ118" s="184"/>
      <c r="IDA118" s="184"/>
      <c r="IDB118" s="184"/>
      <c r="IDC118" s="184"/>
      <c r="IDD118" s="184"/>
      <c r="IDE118" s="184"/>
      <c r="IDF118" s="184"/>
      <c r="IDG118" s="184"/>
      <c r="IDH118" s="184"/>
      <c r="IDI118" s="184"/>
      <c r="IDJ118" s="184"/>
      <c r="IDK118" s="184"/>
      <c r="IDL118" s="184"/>
      <c r="IDM118" s="184"/>
      <c r="IDN118" s="184"/>
      <c r="IDO118" s="184"/>
      <c r="IDP118" s="184"/>
      <c r="IDQ118" s="184"/>
      <c r="IDR118" s="184"/>
      <c r="IDS118" s="184"/>
      <c r="IDT118" s="184"/>
      <c r="IDU118" s="184"/>
      <c r="IDV118" s="184"/>
      <c r="IDW118" s="184"/>
      <c r="IDX118" s="184"/>
      <c r="IDY118" s="184"/>
      <c r="IDZ118" s="184"/>
      <c r="IEA118" s="184"/>
      <c r="IEB118" s="184"/>
      <c r="IEC118" s="184"/>
      <c r="IED118" s="184"/>
      <c r="IEE118" s="184"/>
      <c r="IEF118" s="184"/>
      <c r="IEG118" s="184"/>
      <c r="IEH118" s="184"/>
      <c r="IEI118" s="184"/>
      <c r="IEJ118" s="184"/>
      <c r="IEK118" s="184"/>
      <c r="IEL118" s="184"/>
      <c r="IEM118" s="184"/>
      <c r="IEN118" s="184"/>
      <c r="IEO118" s="184"/>
      <c r="IEP118" s="184"/>
      <c r="IEQ118" s="184"/>
      <c r="IER118" s="184"/>
      <c r="IES118" s="184"/>
      <c r="IET118" s="184"/>
      <c r="IEU118" s="184"/>
      <c r="IEV118" s="184"/>
      <c r="IEW118" s="184"/>
      <c r="IEX118" s="184"/>
      <c r="IEY118" s="184"/>
      <c r="IEZ118" s="184"/>
      <c r="IFA118" s="184"/>
      <c r="IFB118" s="184"/>
      <c r="IFC118" s="184"/>
      <c r="IFD118" s="184"/>
      <c r="IFE118" s="184"/>
      <c r="IFF118" s="184"/>
      <c r="IFG118" s="184"/>
      <c r="IFH118" s="184"/>
      <c r="IFI118" s="184"/>
      <c r="IFJ118" s="184"/>
      <c r="IFK118" s="184"/>
      <c r="IFL118" s="184"/>
      <c r="IFM118" s="184"/>
      <c r="IFN118" s="184"/>
      <c r="IFO118" s="184"/>
      <c r="IFP118" s="184"/>
      <c r="IFQ118" s="184"/>
      <c r="IFR118" s="184"/>
      <c r="IFS118" s="184"/>
      <c r="IFT118" s="184"/>
      <c r="IFU118" s="184"/>
      <c r="IFV118" s="184"/>
      <c r="IFW118" s="184"/>
      <c r="IFX118" s="184"/>
      <c r="IFY118" s="184"/>
      <c r="IFZ118" s="184"/>
      <c r="IGA118" s="184"/>
      <c r="IGB118" s="184"/>
      <c r="IGC118" s="184"/>
      <c r="IGD118" s="184"/>
      <c r="IGE118" s="184"/>
      <c r="IGF118" s="184"/>
      <c r="IGG118" s="184"/>
      <c r="IGH118" s="184"/>
      <c r="IGI118" s="184"/>
      <c r="IGJ118" s="184"/>
      <c r="IGK118" s="184"/>
      <c r="IGL118" s="184"/>
      <c r="IGM118" s="184"/>
      <c r="IGN118" s="184"/>
      <c r="IGO118" s="184"/>
      <c r="IGP118" s="184"/>
      <c r="IGQ118" s="184"/>
      <c r="IGR118" s="184"/>
      <c r="IGS118" s="184"/>
      <c r="IGT118" s="184"/>
      <c r="IGU118" s="184"/>
      <c r="IGV118" s="184"/>
      <c r="IGW118" s="184"/>
      <c r="IGX118" s="184"/>
      <c r="IGY118" s="184"/>
      <c r="IGZ118" s="184"/>
      <c r="IHA118" s="184"/>
      <c r="IHB118" s="184"/>
      <c r="IHC118" s="184"/>
      <c r="IHD118" s="184"/>
      <c r="IHE118" s="184"/>
      <c r="IHF118" s="184"/>
      <c r="IHG118" s="184"/>
      <c r="IHH118" s="184"/>
      <c r="IHI118" s="184"/>
      <c r="IHJ118" s="184"/>
      <c r="IHK118" s="184"/>
      <c r="IHL118" s="184"/>
      <c r="IHM118" s="184"/>
      <c r="IHN118" s="184"/>
      <c r="IHO118" s="184"/>
      <c r="IHP118" s="184"/>
      <c r="IHQ118" s="184"/>
      <c r="IHR118" s="184"/>
      <c r="IHS118" s="184"/>
      <c r="IHT118" s="184"/>
      <c r="IHU118" s="184"/>
      <c r="IHV118" s="184"/>
      <c r="IHW118" s="184"/>
      <c r="IHX118" s="184"/>
      <c r="IHY118" s="184"/>
      <c r="IHZ118" s="184"/>
      <c r="IIA118" s="184"/>
      <c r="IIB118" s="184"/>
      <c r="IIC118" s="184"/>
      <c r="IID118" s="184"/>
      <c r="IIE118" s="184"/>
      <c r="IIF118" s="184"/>
      <c r="IIG118" s="184"/>
      <c r="IIH118" s="184"/>
      <c r="III118" s="184"/>
      <c r="IIJ118" s="184"/>
      <c r="IIK118" s="184"/>
      <c r="IIL118" s="184"/>
      <c r="IIM118" s="184"/>
      <c r="IIN118" s="184"/>
      <c r="IIO118" s="184"/>
      <c r="IIP118" s="184"/>
      <c r="IIQ118" s="184"/>
      <c r="IIR118" s="184"/>
      <c r="IIS118" s="184"/>
      <c r="IIT118" s="184"/>
      <c r="IIU118" s="184"/>
      <c r="IIV118" s="184"/>
      <c r="IIW118" s="184"/>
      <c r="IIX118" s="184"/>
      <c r="IIY118" s="184"/>
      <c r="IIZ118" s="184"/>
      <c r="IJA118" s="184"/>
      <c r="IJB118" s="184"/>
      <c r="IJC118" s="184"/>
      <c r="IJD118" s="184"/>
      <c r="IJE118" s="184"/>
      <c r="IJF118" s="184"/>
      <c r="IJG118" s="184"/>
      <c r="IJH118" s="184"/>
      <c r="IJI118" s="184"/>
      <c r="IJJ118" s="184"/>
      <c r="IJK118" s="184"/>
      <c r="IJL118" s="184"/>
      <c r="IJM118" s="184"/>
      <c r="IJN118" s="184"/>
      <c r="IJO118" s="184"/>
      <c r="IJP118" s="184"/>
      <c r="IJQ118" s="184"/>
      <c r="IJR118" s="184"/>
      <c r="IJS118" s="184"/>
      <c r="IJT118" s="184"/>
      <c r="IJU118" s="184"/>
      <c r="IJV118" s="184"/>
      <c r="IJW118" s="184"/>
      <c r="IJX118" s="184"/>
      <c r="IJY118" s="184"/>
      <c r="IJZ118" s="184"/>
      <c r="IKA118" s="184"/>
      <c r="IKB118" s="184"/>
      <c r="IKC118" s="184"/>
      <c r="IKD118" s="184"/>
      <c r="IKE118" s="184"/>
      <c r="IKF118" s="184"/>
      <c r="IKG118" s="184"/>
      <c r="IKH118" s="184"/>
      <c r="IKI118" s="184"/>
      <c r="IKJ118" s="184"/>
      <c r="IKK118" s="184"/>
      <c r="IKL118" s="184"/>
      <c r="IKM118" s="184"/>
      <c r="IKN118" s="184"/>
      <c r="IKO118" s="184"/>
      <c r="IKP118" s="184"/>
      <c r="IKQ118" s="184"/>
      <c r="IKR118" s="184"/>
      <c r="IKS118" s="184"/>
      <c r="IKT118" s="184"/>
      <c r="IKU118" s="184"/>
      <c r="IKV118" s="184"/>
      <c r="IKW118" s="184"/>
      <c r="IKX118" s="184"/>
      <c r="IKY118" s="184"/>
      <c r="IKZ118" s="184"/>
      <c r="ILA118" s="184"/>
      <c r="ILB118" s="184"/>
      <c r="ILC118" s="184"/>
      <c r="ILD118" s="184"/>
      <c r="ILE118" s="184"/>
      <c r="ILF118" s="184"/>
      <c r="ILG118" s="184"/>
      <c r="ILH118" s="184"/>
      <c r="ILI118" s="184"/>
      <c r="ILJ118" s="184"/>
      <c r="ILK118" s="184"/>
      <c r="ILL118" s="184"/>
      <c r="ILM118" s="184"/>
      <c r="ILN118" s="184"/>
      <c r="ILO118" s="184"/>
      <c r="ILP118" s="184"/>
      <c r="ILQ118" s="184"/>
      <c r="ILR118" s="184"/>
      <c r="ILS118" s="184"/>
      <c r="ILT118" s="184"/>
      <c r="ILU118" s="184"/>
      <c r="ILV118" s="184"/>
      <c r="ILW118" s="184"/>
      <c r="ILX118" s="184"/>
      <c r="ILY118" s="184"/>
      <c r="ILZ118" s="184"/>
      <c r="IMA118" s="184"/>
      <c r="IMB118" s="184"/>
      <c r="IMC118" s="184"/>
      <c r="IMD118" s="184"/>
      <c r="IME118" s="184"/>
      <c r="IMF118" s="184"/>
      <c r="IMG118" s="184"/>
      <c r="IMH118" s="184"/>
      <c r="IMI118" s="184"/>
      <c r="IMJ118" s="184"/>
      <c r="IMK118" s="184"/>
      <c r="IML118" s="184"/>
      <c r="IMM118" s="184"/>
      <c r="IMN118" s="184"/>
      <c r="IMO118" s="184"/>
      <c r="IMP118" s="184"/>
      <c r="IMQ118" s="184"/>
      <c r="IMR118" s="184"/>
      <c r="IMS118" s="184"/>
      <c r="IMT118" s="184"/>
      <c r="IMU118" s="184"/>
      <c r="IMV118" s="184"/>
      <c r="IMW118" s="184"/>
      <c r="IMX118" s="184"/>
      <c r="IMY118" s="184"/>
      <c r="IMZ118" s="184"/>
      <c r="INA118" s="184"/>
      <c r="INB118" s="184"/>
      <c r="INC118" s="184"/>
      <c r="IND118" s="184"/>
      <c r="INE118" s="184"/>
      <c r="INF118" s="184"/>
      <c r="ING118" s="184"/>
      <c r="INH118" s="184"/>
      <c r="INI118" s="184"/>
      <c r="INJ118" s="184"/>
      <c r="INK118" s="184"/>
      <c r="INL118" s="184"/>
      <c r="INM118" s="184"/>
      <c r="INN118" s="184"/>
      <c r="INO118" s="184"/>
      <c r="INP118" s="184"/>
      <c r="INQ118" s="184"/>
      <c r="INR118" s="184"/>
      <c r="INS118" s="184"/>
      <c r="INT118" s="184"/>
      <c r="INU118" s="184"/>
      <c r="INV118" s="184"/>
      <c r="INW118" s="184"/>
      <c r="INX118" s="184"/>
      <c r="INY118" s="184"/>
      <c r="INZ118" s="184"/>
      <c r="IOA118" s="184"/>
      <c r="IOB118" s="184"/>
      <c r="IOC118" s="184"/>
      <c r="IOD118" s="184"/>
      <c r="IOE118" s="184"/>
      <c r="IOF118" s="184"/>
      <c r="IOG118" s="184"/>
      <c r="IOH118" s="184"/>
      <c r="IOI118" s="184"/>
      <c r="IOJ118" s="184"/>
      <c r="IOK118" s="184"/>
      <c r="IOL118" s="184"/>
      <c r="IOM118" s="184"/>
      <c r="ION118" s="184"/>
      <c r="IOO118" s="184"/>
      <c r="IOP118" s="184"/>
      <c r="IOQ118" s="184"/>
      <c r="IOR118" s="184"/>
      <c r="IOS118" s="184"/>
      <c r="IOT118" s="184"/>
      <c r="IOU118" s="184"/>
      <c r="IOV118" s="184"/>
      <c r="IOW118" s="184"/>
      <c r="IOX118" s="184"/>
      <c r="IOY118" s="184"/>
      <c r="IOZ118" s="184"/>
      <c r="IPA118" s="184"/>
      <c r="IPB118" s="184"/>
      <c r="IPC118" s="184"/>
      <c r="IPD118" s="184"/>
      <c r="IPE118" s="184"/>
      <c r="IPF118" s="184"/>
      <c r="IPG118" s="184"/>
      <c r="IPH118" s="184"/>
      <c r="IPI118" s="184"/>
      <c r="IPJ118" s="184"/>
      <c r="IPK118" s="184"/>
      <c r="IPL118" s="184"/>
      <c r="IPM118" s="184"/>
      <c r="IPN118" s="184"/>
      <c r="IPO118" s="184"/>
      <c r="IPP118" s="184"/>
      <c r="IPQ118" s="184"/>
      <c r="IPR118" s="184"/>
      <c r="IPS118" s="184"/>
      <c r="IPT118" s="184"/>
      <c r="IPU118" s="184"/>
      <c r="IPV118" s="184"/>
      <c r="IPW118" s="184"/>
      <c r="IPX118" s="184"/>
      <c r="IPY118" s="184"/>
      <c r="IPZ118" s="184"/>
      <c r="IQA118" s="184"/>
      <c r="IQB118" s="184"/>
      <c r="IQC118" s="184"/>
      <c r="IQD118" s="184"/>
      <c r="IQE118" s="184"/>
      <c r="IQF118" s="184"/>
      <c r="IQG118" s="184"/>
      <c r="IQH118" s="184"/>
      <c r="IQI118" s="184"/>
      <c r="IQJ118" s="184"/>
      <c r="IQK118" s="184"/>
      <c r="IQL118" s="184"/>
      <c r="IQM118" s="184"/>
      <c r="IQN118" s="184"/>
      <c r="IQO118" s="184"/>
      <c r="IQP118" s="184"/>
      <c r="IQQ118" s="184"/>
      <c r="IQR118" s="184"/>
      <c r="IQS118" s="184"/>
      <c r="IQT118" s="184"/>
      <c r="IQU118" s="184"/>
      <c r="IQV118" s="184"/>
      <c r="IQW118" s="184"/>
      <c r="IQX118" s="184"/>
      <c r="IQY118" s="184"/>
      <c r="IQZ118" s="184"/>
      <c r="IRA118" s="184"/>
      <c r="IRB118" s="184"/>
      <c r="IRC118" s="184"/>
      <c r="IRD118" s="184"/>
      <c r="IRE118" s="184"/>
      <c r="IRF118" s="184"/>
      <c r="IRG118" s="184"/>
      <c r="IRH118" s="184"/>
      <c r="IRI118" s="184"/>
      <c r="IRJ118" s="184"/>
      <c r="IRK118" s="184"/>
      <c r="IRL118" s="184"/>
      <c r="IRM118" s="184"/>
      <c r="IRN118" s="184"/>
      <c r="IRO118" s="184"/>
      <c r="IRP118" s="184"/>
      <c r="IRQ118" s="184"/>
      <c r="IRR118" s="184"/>
      <c r="IRS118" s="184"/>
      <c r="IRT118" s="184"/>
      <c r="IRU118" s="184"/>
      <c r="IRV118" s="184"/>
      <c r="IRW118" s="184"/>
      <c r="IRX118" s="184"/>
      <c r="IRY118" s="184"/>
      <c r="IRZ118" s="184"/>
      <c r="ISA118" s="184"/>
      <c r="ISB118" s="184"/>
      <c r="ISC118" s="184"/>
      <c r="ISD118" s="184"/>
      <c r="ISE118" s="184"/>
      <c r="ISF118" s="184"/>
      <c r="ISG118" s="184"/>
      <c r="ISH118" s="184"/>
      <c r="ISI118" s="184"/>
      <c r="ISJ118" s="184"/>
      <c r="ISK118" s="184"/>
      <c r="ISL118" s="184"/>
      <c r="ISM118" s="184"/>
      <c r="ISN118" s="184"/>
      <c r="ISO118" s="184"/>
      <c r="ISP118" s="184"/>
      <c r="ISQ118" s="184"/>
      <c r="ISR118" s="184"/>
      <c r="ISS118" s="184"/>
      <c r="IST118" s="184"/>
      <c r="ISU118" s="184"/>
      <c r="ISV118" s="184"/>
      <c r="ISW118" s="184"/>
      <c r="ISX118" s="184"/>
      <c r="ISY118" s="184"/>
      <c r="ISZ118" s="184"/>
      <c r="ITA118" s="184"/>
      <c r="ITB118" s="184"/>
      <c r="ITC118" s="184"/>
      <c r="ITD118" s="184"/>
      <c r="ITE118" s="184"/>
      <c r="ITF118" s="184"/>
      <c r="ITG118" s="184"/>
      <c r="ITH118" s="184"/>
      <c r="ITI118" s="184"/>
      <c r="ITJ118" s="184"/>
      <c r="ITK118" s="184"/>
      <c r="ITL118" s="184"/>
      <c r="ITM118" s="184"/>
      <c r="ITN118" s="184"/>
      <c r="ITO118" s="184"/>
      <c r="ITP118" s="184"/>
      <c r="ITQ118" s="184"/>
      <c r="ITR118" s="184"/>
      <c r="ITS118" s="184"/>
      <c r="ITT118" s="184"/>
      <c r="ITU118" s="184"/>
      <c r="ITV118" s="184"/>
      <c r="ITW118" s="184"/>
      <c r="ITX118" s="184"/>
      <c r="ITY118" s="184"/>
      <c r="ITZ118" s="184"/>
      <c r="IUA118" s="184"/>
      <c r="IUB118" s="184"/>
      <c r="IUC118" s="184"/>
      <c r="IUD118" s="184"/>
      <c r="IUE118" s="184"/>
      <c r="IUF118" s="184"/>
      <c r="IUG118" s="184"/>
      <c r="IUH118" s="184"/>
      <c r="IUI118" s="184"/>
      <c r="IUJ118" s="184"/>
      <c r="IUK118" s="184"/>
      <c r="IUL118" s="184"/>
      <c r="IUM118" s="184"/>
      <c r="IUN118" s="184"/>
      <c r="IUO118" s="184"/>
      <c r="IUP118" s="184"/>
      <c r="IUQ118" s="184"/>
      <c r="IUR118" s="184"/>
      <c r="IUS118" s="184"/>
      <c r="IUT118" s="184"/>
      <c r="IUU118" s="184"/>
      <c r="IUV118" s="184"/>
      <c r="IUW118" s="184"/>
      <c r="IUX118" s="184"/>
      <c r="IUY118" s="184"/>
      <c r="IUZ118" s="184"/>
      <c r="IVA118" s="184"/>
      <c r="IVB118" s="184"/>
      <c r="IVC118" s="184"/>
      <c r="IVD118" s="184"/>
      <c r="IVE118" s="184"/>
      <c r="IVF118" s="184"/>
      <c r="IVG118" s="184"/>
      <c r="IVH118" s="184"/>
      <c r="IVI118" s="184"/>
      <c r="IVJ118" s="184"/>
      <c r="IVK118" s="184"/>
      <c r="IVL118" s="184"/>
      <c r="IVM118" s="184"/>
      <c r="IVN118" s="184"/>
      <c r="IVO118" s="184"/>
      <c r="IVP118" s="184"/>
      <c r="IVQ118" s="184"/>
      <c r="IVR118" s="184"/>
      <c r="IVS118" s="184"/>
      <c r="IVT118" s="184"/>
      <c r="IVU118" s="184"/>
      <c r="IVV118" s="184"/>
      <c r="IVW118" s="184"/>
      <c r="IVX118" s="184"/>
      <c r="IVY118" s="184"/>
      <c r="IVZ118" s="184"/>
      <c r="IWA118" s="184"/>
      <c r="IWB118" s="184"/>
      <c r="IWC118" s="184"/>
      <c r="IWD118" s="184"/>
      <c r="IWE118" s="184"/>
      <c r="IWF118" s="184"/>
      <c r="IWG118" s="184"/>
      <c r="IWH118" s="184"/>
      <c r="IWI118" s="184"/>
      <c r="IWJ118" s="184"/>
      <c r="IWK118" s="184"/>
      <c r="IWL118" s="184"/>
      <c r="IWM118" s="184"/>
      <c r="IWN118" s="184"/>
      <c r="IWO118" s="184"/>
      <c r="IWP118" s="184"/>
      <c r="IWQ118" s="184"/>
      <c r="IWR118" s="184"/>
      <c r="IWS118" s="184"/>
      <c r="IWT118" s="184"/>
      <c r="IWU118" s="184"/>
      <c r="IWV118" s="184"/>
      <c r="IWW118" s="184"/>
      <c r="IWX118" s="184"/>
      <c r="IWY118" s="184"/>
      <c r="IWZ118" s="184"/>
      <c r="IXA118" s="184"/>
      <c r="IXB118" s="184"/>
      <c r="IXC118" s="184"/>
      <c r="IXD118" s="184"/>
      <c r="IXE118" s="184"/>
      <c r="IXF118" s="184"/>
      <c r="IXG118" s="184"/>
      <c r="IXH118" s="184"/>
      <c r="IXI118" s="184"/>
      <c r="IXJ118" s="184"/>
      <c r="IXK118" s="184"/>
      <c r="IXL118" s="184"/>
      <c r="IXM118" s="184"/>
      <c r="IXN118" s="184"/>
      <c r="IXO118" s="184"/>
      <c r="IXP118" s="184"/>
      <c r="IXQ118" s="184"/>
      <c r="IXR118" s="184"/>
      <c r="IXS118" s="184"/>
      <c r="IXT118" s="184"/>
      <c r="IXU118" s="184"/>
      <c r="IXV118" s="184"/>
      <c r="IXW118" s="184"/>
      <c r="IXX118" s="184"/>
      <c r="IXY118" s="184"/>
      <c r="IXZ118" s="184"/>
      <c r="IYA118" s="184"/>
      <c r="IYB118" s="184"/>
      <c r="IYC118" s="184"/>
      <c r="IYD118" s="184"/>
      <c r="IYE118" s="184"/>
      <c r="IYF118" s="184"/>
      <c r="IYG118" s="184"/>
      <c r="IYH118" s="184"/>
      <c r="IYI118" s="184"/>
      <c r="IYJ118" s="184"/>
      <c r="IYK118" s="184"/>
      <c r="IYL118" s="184"/>
      <c r="IYM118" s="184"/>
      <c r="IYN118" s="184"/>
      <c r="IYO118" s="184"/>
      <c r="IYP118" s="184"/>
      <c r="IYQ118" s="184"/>
      <c r="IYR118" s="184"/>
      <c r="IYS118" s="184"/>
      <c r="IYT118" s="184"/>
      <c r="IYU118" s="184"/>
      <c r="IYV118" s="184"/>
      <c r="IYW118" s="184"/>
      <c r="IYX118" s="184"/>
      <c r="IYY118" s="184"/>
      <c r="IYZ118" s="184"/>
      <c r="IZA118" s="184"/>
      <c r="IZB118" s="184"/>
      <c r="IZC118" s="184"/>
      <c r="IZD118" s="184"/>
      <c r="IZE118" s="184"/>
      <c r="IZF118" s="184"/>
      <c r="IZG118" s="184"/>
      <c r="IZH118" s="184"/>
      <c r="IZI118" s="184"/>
      <c r="IZJ118" s="184"/>
      <c r="IZK118" s="184"/>
      <c r="IZL118" s="184"/>
      <c r="IZM118" s="184"/>
      <c r="IZN118" s="184"/>
      <c r="IZO118" s="184"/>
      <c r="IZP118" s="184"/>
      <c r="IZQ118" s="184"/>
      <c r="IZR118" s="184"/>
      <c r="IZS118" s="184"/>
      <c r="IZT118" s="184"/>
      <c r="IZU118" s="184"/>
      <c r="IZV118" s="184"/>
      <c r="IZW118" s="184"/>
      <c r="IZX118" s="184"/>
      <c r="IZY118" s="184"/>
      <c r="IZZ118" s="184"/>
      <c r="JAA118" s="184"/>
      <c r="JAB118" s="184"/>
      <c r="JAC118" s="184"/>
      <c r="JAD118" s="184"/>
      <c r="JAE118" s="184"/>
      <c r="JAF118" s="184"/>
      <c r="JAG118" s="184"/>
      <c r="JAH118" s="184"/>
      <c r="JAI118" s="184"/>
      <c r="JAJ118" s="184"/>
      <c r="JAK118" s="184"/>
      <c r="JAL118" s="184"/>
      <c r="JAM118" s="184"/>
      <c r="JAN118" s="184"/>
      <c r="JAO118" s="184"/>
      <c r="JAP118" s="184"/>
      <c r="JAQ118" s="184"/>
      <c r="JAR118" s="184"/>
      <c r="JAS118" s="184"/>
      <c r="JAT118" s="184"/>
      <c r="JAU118" s="184"/>
      <c r="JAV118" s="184"/>
      <c r="JAW118" s="184"/>
      <c r="JAX118" s="184"/>
      <c r="JAY118" s="184"/>
      <c r="JAZ118" s="184"/>
      <c r="JBA118" s="184"/>
      <c r="JBB118" s="184"/>
      <c r="JBC118" s="184"/>
      <c r="JBD118" s="184"/>
      <c r="JBE118" s="184"/>
      <c r="JBF118" s="184"/>
      <c r="JBG118" s="184"/>
      <c r="JBH118" s="184"/>
      <c r="JBI118" s="184"/>
      <c r="JBJ118" s="184"/>
      <c r="JBK118" s="184"/>
      <c r="JBL118" s="184"/>
      <c r="JBM118" s="184"/>
      <c r="JBN118" s="184"/>
      <c r="JBO118" s="184"/>
      <c r="JBP118" s="184"/>
      <c r="JBQ118" s="184"/>
      <c r="JBR118" s="184"/>
      <c r="JBS118" s="184"/>
      <c r="JBT118" s="184"/>
      <c r="JBU118" s="184"/>
      <c r="JBV118" s="184"/>
      <c r="JBW118" s="184"/>
      <c r="JBX118" s="184"/>
      <c r="JBY118" s="184"/>
      <c r="JBZ118" s="184"/>
      <c r="JCA118" s="184"/>
      <c r="JCB118" s="184"/>
      <c r="JCC118" s="184"/>
      <c r="JCD118" s="184"/>
      <c r="JCE118" s="184"/>
      <c r="JCF118" s="184"/>
      <c r="JCG118" s="184"/>
      <c r="JCH118" s="184"/>
      <c r="JCI118" s="184"/>
      <c r="JCJ118" s="184"/>
      <c r="JCK118" s="184"/>
      <c r="JCL118" s="184"/>
      <c r="JCM118" s="184"/>
      <c r="JCN118" s="184"/>
      <c r="JCO118" s="184"/>
      <c r="JCP118" s="184"/>
      <c r="JCQ118" s="184"/>
      <c r="JCR118" s="184"/>
      <c r="JCS118" s="184"/>
      <c r="JCT118" s="184"/>
      <c r="JCU118" s="184"/>
      <c r="JCV118" s="184"/>
      <c r="JCW118" s="184"/>
      <c r="JCX118" s="184"/>
      <c r="JCY118" s="184"/>
      <c r="JCZ118" s="184"/>
      <c r="JDA118" s="184"/>
      <c r="JDB118" s="184"/>
      <c r="JDC118" s="184"/>
      <c r="JDD118" s="184"/>
      <c r="JDE118" s="184"/>
      <c r="JDF118" s="184"/>
      <c r="JDG118" s="184"/>
      <c r="JDH118" s="184"/>
      <c r="JDI118" s="184"/>
      <c r="JDJ118" s="184"/>
      <c r="JDK118" s="184"/>
      <c r="JDL118" s="184"/>
      <c r="JDM118" s="184"/>
      <c r="JDN118" s="184"/>
      <c r="JDO118" s="184"/>
      <c r="JDP118" s="184"/>
      <c r="JDQ118" s="184"/>
      <c r="JDR118" s="184"/>
      <c r="JDS118" s="184"/>
      <c r="JDT118" s="184"/>
      <c r="JDU118" s="184"/>
      <c r="JDV118" s="184"/>
      <c r="JDW118" s="184"/>
      <c r="JDX118" s="184"/>
      <c r="JDY118" s="184"/>
      <c r="JDZ118" s="184"/>
      <c r="JEA118" s="184"/>
      <c r="JEB118" s="184"/>
      <c r="JEC118" s="184"/>
      <c r="JED118" s="184"/>
      <c r="JEE118" s="184"/>
      <c r="JEF118" s="184"/>
      <c r="JEG118" s="184"/>
      <c r="JEH118" s="184"/>
      <c r="JEI118" s="184"/>
      <c r="JEJ118" s="184"/>
      <c r="JEK118" s="184"/>
      <c r="JEL118" s="184"/>
      <c r="JEM118" s="184"/>
      <c r="JEN118" s="184"/>
      <c r="JEO118" s="184"/>
      <c r="JEP118" s="184"/>
      <c r="JEQ118" s="184"/>
      <c r="JER118" s="184"/>
      <c r="JES118" s="184"/>
      <c r="JET118" s="184"/>
      <c r="JEU118" s="184"/>
      <c r="JEV118" s="184"/>
      <c r="JEW118" s="184"/>
      <c r="JEX118" s="184"/>
      <c r="JEY118" s="184"/>
      <c r="JEZ118" s="184"/>
      <c r="JFA118" s="184"/>
      <c r="JFB118" s="184"/>
      <c r="JFC118" s="184"/>
      <c r="JFD118" s="184"/>
      <c r="JFE118" s="184"/>
      <c r="JFF118" s="184"/>
      <c r="JFG118" s="184"/>
      <c r="JFH118" s="184"/>
      <c r="JFI118" s="184"/>
      <c r="JFJ118" s="184"/>
      <c r="JFK118" s="184"/>
      <c r="JFL118" s="184"/>
      <c r="JFM118" s="184"/>
      <c r="JFN118" s="184"/>
      <c r="JFO118" s="184"/>
      <c r="JFP118" s="184"/>
      <c r="JFQ118" s="184"/>
      <c r="JFR118" s="184"/>
      <c r="JFS118" s="184"/>
      <c r="JFT118" s="184"/>
      <c r="JFU118" s="184"/>
      <c r="JFV118" s="184"/>
      <c r="JFW118" s="184"/>
      <c r="JFX118" s="184"/>
      <c r="JFY118" s="184"/>
      <c r="JFZ118" s="184"/>
      <c r="JGA118" s="184"/>
      <c r="JGB118" s="184"/>
      <c r="JGC118" s="184"/>
      <c r="JGD118" s="184"/>
      <c r="JGE118" s="184"/>
      <c r="JGF118" s="184"/>
      <c r="JGG118" s="184"/>
      <c r="JGH118" s="184"/>
      <c r="JGI118" s="184"/>
      <c r="JGJ118" s="184"/>
      <c r="JGK118" s="184"/>
      <c r="JGL118" s="184"/>
      <c r="JGM118" s="184"/>
      <c r="JGN118" s="184"/>
      <c r="JGO118" s="184"/>
      <c r="JGP118" s="184"/>
      <c r="JGQ118" s="184"/>
      <c r="JGR118" s="184"/>
      <c r="JGS118" s="184"/>
      <c r="JGT118" s="184"/>
      <c r="JGU118" s="184"/>
      <c r="JGV118" s="184"/>
      <c r="JGW118" s="184"/>
      <c r="JGX118" s="184"/>
      <c r="JGY118" s="184"/>
      <c r="JGZ118" s="184"/>
      <c r="JHA118" s="184"/>
      <c r="JHB118" s="184"/>
      <c r="JHC118" s="184"/>
      <c r="JHD118" s="184"/>
      <c r="JHE118" s="184"/>
      <c r="JHF118" s="184"/>
      <c r="JHG118" s="184"/>
      <c r="JHH118" s="184"/>
      <c r="JHI118" s="184"/>
      <c r="JHJ118" s="184"/>
      <c r="JHK118" s="184"/>
      <c r="JHL118" s="184"/>
      <c r="JHM118" s="184"/>
      <c r="JHN118" s="184"/>
      <c r="JHO118" s="184"/>
      <c r="JHP118" s="184"/>
      <c r="JHQ118" s="184"/>
      <c r="JHR118" s="184"/>
      <c r="JHS118" s="184"/>
      <c r="JHT118" s="184"/>
      <c r="JHU118" s="184"/>
      <c r="JHV118" s="184"/>
      <c r="JHW118" s="184"/>
      <c r="JHX118" s="184"/>
      <c r="JHY118" s="184"/>
      <c r="JHZ118" s="184"/>
      <c r="JIA118" s="184"/>
      <c r="JIB118" s="184"/>
      <c r="JIC118" s="184"/>
      <c r="JID118" s="184"/>
      <c r="JIE118" s="184"/>
      <c r="JIF118" s="184"/>
      <c r="JIG118" s="184"/>
      <c r="JIH118" s="184"/>
      <c r="JII118" s="184"/>
      <c r="JIJ118" s="184"/>
      <c r="JIK118" s="184"/>
      <c r="JIL118" s="184"/>
      <c r="JIM118" s="184"/>
      <c r="JIN118" s="184"/>
      <c r="JIO118" s="184"/>
      <c r="JIP118" s="184"/>
      <c r="JIQ118" s="184"/>
      <c r="JIR118" s="184"/>
      <c r="JIS118" s="184"/>
      <c r="JIT118" s="184"/>
      <c r="JIU118" s="184"/>
      <c r="JIV118" s="184"/>
      <c r="JIW118" s="184"/>
      <c r="JIX118" s="184"/>
      <c r="JIY118" s="184"/>
      <c r="JIZ118" s="184"/>
      <c r="JJA118" s="184"/>
      <c r="JJB118" s="184"/>
      <c r="JJC118" s="184"/>
      <c r="JJD118" s="184"/>
      <c r="JJE118" s="184"/>
      <c r="JJF118" s="184"/>
      <c r="JJG118" s="184"/>
      <c r="JJH118" s="184"/>
      <c r="JJI118" s="184"/>
      <c r="JJJ118" s="184"/>
      <c r="JJK118" s="184"/>
      <c r="JJL118" s="184"/>
      <c r="JJM118" s="184"/>
      <c r="JJN118" s="184"/>
      <c r="JJO118" s="184"/>
      <c r="JJP118" s="184"/>
      <c r="JJQ118" s="184"/>
      <c r="JJR118" s="184"/>
      <c r="JJS118" s="184"/>
      <c r="JJT118" s="184"/>
      <c r="JJU118" s="184"/>
      <c r="JJV118" s="184"/>
      <c r="JJW118" s="184"/>
      <c r="JJX118" s="184"/>
      <c r="JJY118" s="184"/>
      <c r="JJZ118" s="184"/>
      <c r="JKA118" s="184"/>
      <c r="JKB118" s="184"/>
      <c r="JKC118" s="184"/>
      <c r="JKD118" s="184"/>
      <c r="JKE118" s="184"/>
      <c r="JKF118" s="184"/>
      <c r="JKG118" s="184"/>
      <c r="JKH118" s="184"/>
      <c r="JKI118" s="184"/>
      <c r="JKJ118" s="184"/>
      <c r="JKK118" s="184"/>
      <c r="JKL118" s="184"/>
      <c r="JKM118" s="184"/>
      <c r="JKN118" s="184"/>
      <c r="JKO118" s="184"/>
      <c r="JKP118" s="184"/>
      <c r="JKQ118" s="184"/>
      <c r="JKR118" s="184"/>
      <c r="JKS118" s="184"/>
      <c r="JKT118" s="184"/>
      <c r="JKU118" s="184"/>
      <c r="JKV118" s="184"/>
      <c r="JKW118" s="184"/>
      <c r="JKX118" s="184"/>
      <c r="JKY118" s="184"/>
      <c r="JKZ118" s="184"/>
      <c r="JLA118" s="184"/>
      <c r="JLB118" s="184"/>
      <c r="JLC118" s="184"/>
      <c r="JLD118" s="184"/>
      <c r="JLE118" s="184"/>
      <c r="JLF118" s="184"/>
      <c r="JLG118" s="184"/>
      <c r="JLH118" s="184"/>
      <c r="JLI118" s="184"/>
      <c r="JLJ118" s="184"/>
      <c r="JLK118" s="184"/>
      <c r="JLL118" s="184"/>
      <c r="JLM118" s="184"/>
      <c r="JLN118" s="184"/>
      <c r="JLO118" s="184"/>
      <c r="JLP118" s="184"/>
      <c r="JLQ118" s="184"/>
      <c r="JLR118" s="184"/>
      <c r="JLS118" s="184"/>
      <c r="JLT118" s="184"/>
      <c r="JLU118" s="184"/>
      <c r="JLV118" s="184"/>
      <c r="JLW118" s="184"/>
      <c r="JLX118" s="184"/>
      <c r="JLY118" s="184"/>
      <c r="JLZ118" s="184"/>
      <c r="JMA118" s="184"/>
      <c r="JMB118" s="184"/>
      <c r="JMC118" s="184"/>
      <c r="JMD118" s="184"/>
      <c r="JME118" s="184"/>
      <c r="JMF118" s="184"/>
      <c r="JMG118" s="184"/>
      <c r="JMH118" s="184"/>
      <c r="JMI118" s="184"/>
      <c r="JMJ118" s="184"/>
      <c r="JMK118" s="184"/>
      <c r="JML118" s="184"/>
      <c r="JMM118" s="184"/>
      <c r="JMN118" s="184"/>
      <c r="JMO118" s="184"/>
      <c r="JMP118" s="184"/>
      <c r="JMQ118" s="184"/>
      <c r="JMR118" s="184"/>
      <c r="JMS118" s="184"/>
      <c r="JMT118" s="184"/>
      <c r="JMU118" s="184"/>
      <c r="JMV118" s="184"/>
      <c r="JMW118" s="184"/>
      <c r="JMX118" s="184"/>
      <c r="JMY118" s="184"/>
      <c r="JMZ118" s="184"/>
      <c r="JNA118" s="184"/>
      <c r="JNB118" s="184"/>
      <c r="JNC118" s="184"/>
      <c r="JND118" s="184"/>
      <c r="JNE118" s="184"/>
      <c r="JNF118" s="184"/>
      <c r="JNG118" s="184"/>
      <c r="JNH118" s="184"/>
      <c r="JNI118" s="184"/>
      <c r="JNJ118" s="184"/>
      <c r="JNK118" s="184"/>
      <c r="JNL118" s="184"/>
      <c r="JNM118" s="184"/>
      <c r="JNN118" s="184"/>
      <c r="JNO118" s="184"/>
      <c r="JNP118" s="184"/>
      <c r="JNQ118" s="184"/>
      <c r="JNR118" s="184"/>
      <c r="JNS118" s="184"/>
      <c r="JNT118" s="184"/>
      <c r="JNU118" s="184"/>
      <c r="JNV118" s="184"/>
      <c r="JNW118" s="184"/>
      <c r="JNX118" s="184"/>
      <c r="JNY118" s="184"/>
      <c r="JNZ118" s="184"/>
      <c r="JOA118" s="184"/>
      <c r="JOB118" s="184"/>
      <c r="JOC118" s="184"/>
      <c r="JOD118" s="184"/>
      <c r="JOE118" s="184"/>
      <c r="JOF118" s="184"/>
      <c r="JOG118" s="184"/>
      <c r="JOH118" s="184"/>
      <c r="JOI118" s="184"/>
      <c r="JOJ118" s="184"/>
      <c r="JOK118" s="184"/>
      <c r="JOL118" s="184"/>
      <c r="JOM118" s="184"/>
      <c r="JON118" s="184"/>
      <c r="JOO118" s="184"/>
      <c r="JOP118" s="184"/>
      <c r="JOQ118" s="184"/>
      <c r="JOR118" s="184"/>
      <c r="JOS118" s="184"/>
      <c r="JOT118" s="184"/>
      <c r="JOU118" s="184"/>
      <c r="JOV118" s="184"/>
      <c r="JOW118" s="184"/>
      <c r="JOX118" s="184"/>
      <c r="JOY118" s="184"/>
      <c r="JOZ118" s="184"/>
      <c r="JPA118" s="184"/>
      <c r="JPB118" s="184"/>
      <c r="JPC118" s="184"/>
      <c r="JPD118" s="184"/>
      <c r="JPE118" s="184"/>
      <c r="JPF118" s="184"/>
      <c r="JPG118" s="184"/>
      <c r="JPH118" s="184"/>
      <c r="JPI118" s="184"/>
      <c r="JPJ118" s="184"/>
      <c r="JPK118" s="184"/>
      <c r="JPL118" s="184"/>
      <c r="JPM118" s="184"/>
      <c r="JPN118" s="184"/>
      <c r="JPO118" s="184"/>
      <c r="JPP118" s="184"/>
      <c r="JPQ118" s="184"/>
      <c r="JPR118" s="184"/>
      <c r="JPS118" s="184"/>
      <c r="JPT118" s="184"/>
      <c r="JPU118" s="184"/>
      <c r="JPV118" s="184"/>
      <c r="JPW118" s="184"/>
      <c r="JPX118" s="184"/>
      <c r="JPY118" s="184"/>
      <c r="JPZ118" s="184"/>
      <c r="JQA118" s="184"/>
      <c r="JQB118" s="184"/>
      <c r="JQC118" s="184"/>
      <c r="JQD118" s="184"/>
      <c r="JQE118" s="184"/>
      <c r="JQF118" s="184"/>
      <c r="JQG118" s="184"/>
      <c r="JQH118" s="184"/>
      <c r="JQI118" s="184"/>
      <c r="JQJ118" s="184"/>
      <c r="JQK118" s="184"/>
      <c r="JQL118" s="184"/>
      <c r="JQM118" s="184"/>
      <c r="JQN118" s="184"/>
      <c r="JQO118" s="184"/>
      <c r="JQP118" s="184"/>
      <c r="JQQ118" s="184"/>
      <c r="JQR118" s="184"/>
      <c r="JQS118" s="184"/>
      <c r="JQT118" s="184"/>
      <c r="JQU118" s="184"/>
      <c r="JQV118" s="184"/>
      <c r="JQW118" s="184"/>
      <c r="JQX118" s="184"/>
      <c r="JQY118" s="184"/>
      <c r="JQZ118" s="184"/>
      <c r="JRA118" s="184"/>
      <c r="JRB118" s="184"/>
      <c r="JRC118" s="184"/>
      <c r="JRD118" s="184"/>
      <c r="JRE118" s="184"/>
      <c r="JRF118" s="184"/>
      <c r="JRG118" s="184"/>
      <c r="JRH118" s="184"/>
      <c r="JRI118" s="184"/>
      <c r="JRJ118" s="184"/>
      <c r="JRK118" s="184"/>
      <c r="JRL118" s="184"/>
      <c r="JRM118" s="184"/>
      <c r="JRN118" s="184"/>
      <c r="JRO118" s="184"/>
      <c r="JRP118" s="184"/>
      <c r="JRQ118" s="184"/>
      <c r="JRR118" s="184"/>
      <c r="JRS118" s="184"/>
      <c r="JRT118" s="184"/>
      <c r="JRU118" s="184"/>
      <c r="JRV118" s="184"/>
      <c r="JRW118" s="184"/>
      <c r="JRX118" s="184"/>
      <c r="JRY118" s="184"/>
      <c r="JRZ118" s="184"/>
      <c r="JSA118" s="184"/>
      <c r="JSB118" s="184"/>
      <c r="JSC118" s="184"/>
      <c r="JSD118" s="184"/>
      <c r="JSE118" s="184"/>
      <c r="JSF118" s="184"/>
      <c r="JSG118" s="184"/>
      <c r="JSH118" s="184"/>
      <c r="JSI118" s="184"/>
      <c r="JSJ118" s="184"/>
      <c r="JSK118" s="184"/>
      <c r="JSL118" s="184"/>
      <c r="JSM118" s="184"/>
      <c r="JSN118" s="184"/>
      <c r="JSO118" s="184"/>
      <c r="JSP118" s="184"/>
      <c r="JSQ118" s="184"/>
      <c r="JSR118" s="184"/>
      <c r="JSS118" s="184"/>
      <c r="JST118" s="184"/>
      <c r="JSU118" s="184"/>
      <c r="JSV118" s="184"/>
      <c r="JSW118" s="184"/>
      <c r="JSX118" s="184"/>
      <c r="JSY118" s="184"/>
      <c r="JSZ118" s="184"/>
      <c r="JTA118" s="184"/>
      <c r="JTB118" s="184"/>
      <c r="JTC118" s="184"/>
      <c r="JTD118" s="184"/>
      <c r="JTE118" s="184"/>
      <c r="JTF118" s="184"/>
      <c r="JTG118" s="184"/>
      <c r="JTH118" s="184"/>
      <c r="JTI118" s="184"/>
      <c r="JTJ118" s="184"/>
      <c r="JTK118" s="184"/>
      <c r="JTL118" s="184"/>
      <c r="JTM118" s="184"/>
      <c r="JTN118" s="184"/>
      <c r="JTO118" s="184"/>
      <c r="JTP118" s="184"/>
      <c r="JTQ118" s="184"/>
      <c r="JTR118" s="184"/>
      <c r="JTS118" s="184"/>
      <c r="JTT118" s="184"/>
      <c r="JTU118" s="184"/>
      <c r="JTV118" s="184"/>
      <c r="JTW118" s="184"/>
      <c r="JTX118" s="184"/>
      <c r="JTY118" s="184"/>
      <c r="JTZ118" s="184"/>
      <c r="JUA118" s="184"/>
      <c r="JUB118" s="184"/>
      <c r="JUC118" s="184"/>
      <c r="JUD118" s="184"/>
      <c r="JUE118" s="184"/>
      <c r="JUF118" s="184"/>
      <c r="JUG118" s="184"/>
      <c r="JUH118" s="184"/>
      <c r="JUI118" s="184"/>
      <c r="JUJ118" s="184"/>
      <c r="JUK118" s="184"/>
      <c r="JUL118" s="184"/>
      <c r="JUM118" s="184"/>
      <c r="JUN118" s="184"/>
      <c r="JUO118" s="184"/>
      <c r="JUP118" s="184"/>
      <c r="JUQ118" s="184"/>
      <c r="JUR118" s="184"/>
      <c r="JUS118" s="184"/>
      <c r="JUT118" s="184"/>
      <c r="JUU118" s="184"/>
      <c r="JUV118" s="184"/>
      <c r="JUW118" s="184"/>
      <c r="JUX118" s="184"/>
      <c r="JUY118" s="184"/>
      <c r="JUZ118" s="184"/>
      <c r="JVA118" s="184"/>
      <c r="JVB118" s="184"/>
      <c r="JVC118" s="184"/>
      <c r="JVD118" s="184"/>
      <c r="JVE118" s="184"/>
      <c r="JVF118" s="184"/>
      <c r="JVG118" s="184"/>
      <c r="JVH118" s="184"/>
      <c r="JVI118" s="184"/>
      <c r="JVJ118" s="184"/>
      <c r="JVK118" s="184"/>
      <c r="JVL118" s="184"/>
      <c r="JVM118" s="184"/>
      <c r="JVN118" s="184"/>
      <c r="JVO118" s="184"/>
      <c r="JVP118" s="184"/>
      <c r="JVQ118" s="184"/>
      <c r="JVR118" s="184"/>
      <c r="JVS118" s="184"/>
      <c r="JVT118" s="184"/>
      <c r="JVU118" s="184"/>
      <c r="JVV118" s="184"/>
      <c r="JVW118" s="184"/>
      <c r="JVX118" s="184"/>
      <c r="JVY118" s="184"/>
      <c r="JVZ118" s="184"/>
      <c r="JWA118" s="184"/>
      <c r="JWB118" s="184"/>
      <c r="JWC118" s="184"/>
      <c r="JWD118" s="184"/>
      <c r="JWE118" s="184"/>
      <c r="JWF118" s="184"/>
      <c r="JWG118" s="184"/>
      <c r="JWH118" s="184"/>
      <c r="JWI118" s="184"/>
      <c r="JWJ118" s="184"/>
      <c r="JWK118" s="184"/>
      <c r="JWL118" s="184"/>
      <c r="JWM118" s="184"/>
      <c r="JWN118" s="184"/>
      <c r="JWO118" s="184"/>
      <c r="JWP118" s="184"/>
      <c r="JWQ118" s="184"/>
      <c r="JWR118" s="184"/>
      <c r="JWS118" s="184"/>
      <c r="JWT118" s="184"/>
      <c r="JWU118" s="184"/>
      <c r="JWV118" s="184"/>
      <c r="JWW118" s="184"/>
      <c r="JWX118" s="184"/>
      <c r="JWY118" s="184"/>
      <c r="JWZ118" s="184"/>
      <c r="JXA118" s="184"/>
      <c r="JXB118" s="184"/>
      <c r="JXC118" s="184"/>
      <c r="JXD118" s="184"/>
      <c r="JXE118" s="184"/>
      <c r="JXF118" s="184"/>
      <c r="JXG118" s="184"/>
      <c r="JXH118" s="184"/>
      <c r="JXI118" s="184"/>
      <c r="JXJ118" s="184"/>
      <c r="JXK118" s="184"/>
      <c r="JXL118" s="184"/>
      <c r="JXM118" s="184"/>
      <c r="JXN118" s="184"/>
      <c r="JXO118" s="184"/>
      <c r="JXP118" s="184"/>
      <c r="JXQ118" s="184"/>
      <c r="JXR118" s="184"/>
      <c r="JXS118" s="184"/>
      <c r="JXT118" s="184"/>
      <c r="JXU118" s="184"/>
      <c r="JXV118" s="184"/>
      <c r="JXW118" s="184"/>
      <c r="JXX118" s="184"/>
      <c r="JXY118" s="184"/>
      <c r="JXZ118" s="184"/>
      <c r="JYA118" s="184"/>
      <c r="JYB118" s="184"/>
      <c r="JYC118" s="184"/>
      <c r="JYD118" s="184"/>
      <c r="JYE118" s="184"/>
      <c r="JYF118" s="184"/>
      <c r="JYG118" s="184"/>
      <c r="JYH118" s="184"/>
      <c r="JYI118" s="184"/>
      <c r="JYJ118" s="184"/>
      <c r="JYK118" s="184"/>
      <c r="JYL118" s="184"/>
      <c r="JYM118" s="184"/>
      <c r="JYN118" s="184"/>
      <c r="JYO118" s="184"/>
      <c r="JYP118" s="184"/>
      <c r="JYQ118" s="184"/>
      <c r="JYR118" s="184"/>
      <c r="JYS118" s="184"/>
      <c r="JYT118" s="184"/>
      <c r="JYU118" s="184"/>
      <c r="JYV118" s="184"/>
      <c r="JYW118" s="184"/>
      <c r="JYX118" s="184"/>
      <c r="JYY118" s="184"/>
      <c r="JYZ118" s="184"/>
      <c r="JZA118" s="184"/>
      <c r="JZB118" s="184"/>
      <c r="JZC118" s="184"/>
      <c r="JZD118" s="184"/>
      <c r="JZE118" s="184"/>
      <c r="JZF118" s="184"/>
      <c r="JZG118" s="184"/>
      <c r="JZH118" s="184"/>
      <c r="JZI118" s="184"/>
      <c r="JZJ118" s="184"/>
      <c r="JZK118" s="184"/>
      <c r="JZL118" s="184"/>
      <c r="JZM118" s="184"/>
      <c r="JZN118" s="184"/>
      <c r="JZO118" s="184"/>
      <c r="JZP118" s="184"/>
      <c r="JZQ118" s="184"/>
      <c r="JZR118" s="184"/>
      <c r="JZS118" s="184"/>
      <c r="JZT118" s="184"/>
      <c r="JZU118" s="184"/>
      <c r="JZV118" s="184"/>
      <c r="JZW118" s="184"/>
      <c r="JZX118" s="184"/>
      <c r="JZY118" s="184"/>
      <c r="JZZ118" s="184"/>
      <c r="KAA118" s="184"/>
      <c r="KAB118" s="184"/>
      <c r="KAC118" s="184"/>
      <c r="KAD118" s="184"/>
      <c r="KAE118" s="184"/>
      <c r="KAF118" s="184"/>
      <c r="KAG118" s="184"/>
      <c r="KAH118" s="184"/>
      <c r="KAI118" s="184"/>
      <c r="KAJ118" s="184"/>
      <c r="KAK118" s="184"/>
      <c r="KAL118" s="184"/>
      <c r="KAM118" s="184"/>
      <c r="KAN118" s="184"/>
      <c r="KAO118" s="184"/>
      <c r="KAP118" s="184"/>
      <c r="KAQ118" s="184"/>
      <c r="KAR118" s="184"/>
      <c r="KAS118" s="184"/>
      <c r="KAT118" s="184"/>
      <c r="KAU118" s="184"/>
      <c r="KAV118" s="184"/>
      <c r="KAW118" s="184"/>
      <c r="KAX118" s="184"/>
      <c r="KAY118" s="184"/>
      <c r="KAZ118" s="184"/>
      <c r="KBA118" s="184"/>
      <c r="KBB118" s="184"/>
      <c r="KBC118" s="184"/>
      <c r="KBD118" s="184"/>
      <c r="KBE118" s="184"/>
      <c r="KBF118" s="184"/>
      <c r="KBG118" s="184"/>
      <c r="KBH118" s="184"/>
      <c r="KBI118" s="184"/>
      <c r="KBJ118" s="184"/>
      <c r="KBK118" s="184"/>
      <c r="KBL118" s="184"/>
      <c r="KBM118" s="184"/>
      <c r="KBN118" s="184"/>
      <c r="KBO118" s="184"/>
      <c r="KBP118" s="184"/>
      <c r="KBQ118" s="184"/>
      <c r="KBR118" s="184"/>
      <c r="KBS118" s="184"/>
      <c r="KBT118" s="184"/>
      <c r="KBU118" s="184"/>
      <c r="KBV118" s="184"/>
      <c r="KBW118" s="184"/>
      <c r="KBX118" s="184"/>
      <c r="KBY118" s="184"/>
      <c r="KBZ118" s="184"/>
      <c r="KCA118" s="184"/>
      <c r="KCB118" s="184"/>
      <c r="KCC118" s="184"/>
      <c r="KCD118" s="184"/>
      <c r="KCE118" s="184"/>
      <c r="KCF118" s="184"/>
      <c r="KCG118" s="184"/>
      <c r="KCH118" s="184"/>
      <c r="KCI118" s="184"/>
      <c r="KCJ118" s="184"/>
      <c r="KCK118" s="184"/>
      <c r="KCL118" s="184"/>
      <c r="KCM118" s="184"/>
      <c r="KCN118" s="184"/>
      <c r="KCO118" s="184"/>
      <c r="KCP118" s="184"/>
      <c r="KCQ118" s="184"/>
      <c r="KCR118" s="184"/>
      <c r="KCS118" s="184"/>
      <c r="KCT118" s="184"/>
      <c r="KCU118" s="184"/>
      <c r="KCV118" s="184"/>
      <c r="KCW118" s="184"/>
      <c r="KCX118" s="184"/>
      <c r="KCY118" s="184"/>
      <c r="KCZ118" s="184"/>
      <c r="KDA118" s="184"/>
      <c r="KDB118" s="184"/>
      <c r="KDC118" s="184"/>
      <c r="KDD118" s="184"/>
      <c r="KDE118" s="184"/>
      <c r="KDF118" s="184"/>
      <c r="KDG118" s="184"/>
      <c r="KDH118" s="184"/>
      <c r="KDI118" s="184"/>
      <c r="KDJ118" s="184"/>
      <c r="KDK118" s="184"/>
      <c r="KDL118" s="184"/>
      <c r="KDM118" s="184"/>
      <c r="KDN118" s="184"/>
      <c r="KDO118" s="184"/>
      <c r="KDP118" s="184"/>
      <c r="KDQ118" s="184"/>
      <c r="KDR118" s="184"/>
      <c r="KDS118" s="184"/>
      <c r="KDT118" s="184"/>
      <c r="KDU118" s="184"/>
      <c r="KDV118" s="184"/>
      <c r="KDW118" s="184"/>
      <c r="KDX118" s="184"/>
      <c r="KDY118" s="184"/>
      <c r="KDZ118" s="184"/>
      <c r="KEA118" s="184"/>
      <c r="KEB118" s="184"/>
      <c r="KEC118" s="184"/>
      <c r="KED118" s="184"/>
      <c r="KEE118" s="184"/>
      <c r="KEF118" s="184"/>
      <c r="KEG118" s="184"/>
      <c r="KEH118" s="184"/>
      <c r="KEI118" s="184"/>
      <c r="KEJ118" s="184"/>
      <c r="KEK118" s="184"/>
      <c r="KEL118" s="184"/>
      <c r="KEM118" s="184"/>
      <c r="KEN118" s="184"/>
      <c r="KEO118" s="184"/>
      <c r="KEP118" s="184"/>
      <c r="KEQ118" s="184"/>
      <c r="KER118" s="184"/>
      <c r="KES118" s="184"/>
      <c r="KET118" s="184"/>
      <c r="KEU118" s="184"/>
      <c r="KEV118" s="184"/>
      <c r="KEW118" s="184"/>
      <c r="KEX118" s="184"/>
      <c r="KEY118" s="184"/>
      <c r="KEZ118" s="184"/>
      <c r="KFA118" s="184"/>
      <c r="KFB118" s="184"/>
      <c r="KFC118" s="184"/>
      <c r="KFD118" s="184"/>
      <c r="KFE118" s="184"/>
      <c r="KFF118" s="184"/>
      <c r="KFG118" s="184"/>
      <c r="KFH118" s="184"/>
      <c r="KFI118" s="184"/>
      <c r="KFJ118" s="184"/>
      <c r="KFK118" s="184"/>
      <c r="KFL118" s="184"/>
      <c r="KFM118" s="184"/>
      <c r="KFN118" s="184"/>
      <c r="KFO118" s="184"/>
      <c r="KFP118" s="184"/>
      <c r="KFQ118" s="184"/>
      <c r="KFR118" s="184"/>
      <c r="KFS118" s="184"/>
      <c r="KFT118" s="184"/>
      <c r="KFU118" s="184"/>
      <c r="KFV118" s="184"/>
      <c r="KFW118" s="184"/>
      <c r="KFX118" s="184"/>
      <c r="KFY118" s="184"/>
      <c r="KFZ118" s="184"/>
      <c r="KGA118" s="184"/>
      <c r="KGB118" s="184"/>
      <c r="KGC118" s="184"/>
      <c r="KGD118" s="184"/>
      <c r="KGE118" s="184"/>
      <c r="KGF118" s="184"/>
      <c r="KGG118" s="184"/>
      <c r="KGH118" s="184"/>
      <c r="KGI118" s="184"/>
      <c r="KGJ118" s="184"/>
      <c r="KGK118" s="184"/>
      <c r="KGL118" s="184"/>
      <c r="KGM118" s="184"/>
      <c r="KGN118" s="184"/>
      <c r="KGO118" s="184"/>
      <c r="KGP118" s="184"/>
      <c r="KGQ118" s="184"/>
      <c r="KGR118" s="184"/>
      <c r="KGS118" s="184"/>
      <c r="KGT118" s="184"/>
      <c r="KGU118" s="184"/>
      <c r="KGV118" s="184"/>
      <c r="KGW118" s="184"/>
      <c r="KGX118" s="184"/>
      <c r="KGY118" s="184"/>
      <c r="KGZ118" s="184"/>
      <c r="KHA118" s="184"/>
      <c r="KHB118" s="184"/>
      <c r="KHC118" s="184"/>
      <c r="KHD118" s="184"/>
      <c r="KHE118" s="184"/>
      <c r="KHF118" s="184"/>
      <c r="KHG118" s="184"/>
      <c r="KHH118" s="184"/>
      <c r="KHI118" s="184"/>
      <c r="KHJ118" s="184"/>
      <c r="KHK118" s="184"/>
      <c r="KHL118" s="184"/>
      <c r="KHM118" s="184"/>
      <c r="KHN118" s="184"/>
      <c r="KHO118" s="184"/>
      <c r="KHP118" s="184"/>
      <c r="KHQ118" s="184"/>
      <c r="KHR118" s="184"/>
      <c r="KHS118" s="184"/>
      <c r="KHT118" s="184"/>
      <c r="KHU118" s="184"/>
      <c r="KHV118" s="184"/>
      <c r="KHW118" s="184"/>
      <c r="KHX118" s="184"/>
      <c r="KHY118" s="184"/>
      <c r="KHZ118" s="184"/>
      <c r="KIA118" s="184"/>
      <c r="KIB118" s="184"/>
      <c r="KIC118" s="184"/>
      <c r="KID118" s="184"/>
      <c r="KIE118" s="184"/>
      <c r="KIF118" s="184"/>
      <c r="KIG118" s="184"/>
      <c r="KIH118" s="184"/>
      <c r="KII118" s="184"/>
      <c r="KIJ118" s="184"/>
      <c r="KIK118" s="184"/>
      <c r="KIL118" s="184"/>
      <c r="KIM118" s="184"/>
      <c r="KIN118" s="184"/>
      <c r="KIO118" s="184"/>
      <c r="KIP118" s="184"/>
      <c r="KIQ118" s="184"/>
      <c r="KIR118" s="184"/>
      <c r="KIS118" s="184"/>
      <c r="KIT118" s="184"/>
      <c r="KIU118" s="184"/>
      <c r="KIV118" s="184"/>
      <c r="KIW118" s="184"/>
      <c r="KIX118" s="184"/>
      <c r="KIY118" s="184"/>
      <c r="KIZ118" s="184"/>
      <c r="KJA118" s="184"/>
      <c r="KJB118" s="184"/>
      <c r="KJC118" s="184"/>
      <c r="KJD118" s="184"/>
      <c r="KJE118" s="184"/>
      <c r="KJF118" s="184"/>
      <c r="KJG118" s="184"/>
      <c r="KJH118" s="184"/>
      <c r="KJI118" s="184"/>
      <c r="KJJ118" s="184"/>
      <c r="KJK118" s="184"/>
      <c r="KJL118" s="184"/>
      <c r="KJM118" s="184"/>
      <c r="KJN118" s="184"/>
      <c r="KJO118" s="184"/>
      <c r="KJP118" s="184"/>
      <c r="KJQ118" s="184"/>
      <c r="KJR118" s="184"/>
      <c r="KJS118" s="184"/>
      <c r="KJT118" s="184"/>
      <c r="KJU118" s="184"/>
      <c r="KJV118" s="184"/>
      <c r="KJW118" s="184"/>
      <c r="KJX118" s="184"/>
      <c r="KJY118" s="184"/>
      <c r="KJZ118" s="184"/>
      <c r="KKA118" s="184"/>
      <c r="KKB118" s="184"/>
      <c r="KKC118" s="184"/>
      <c r="KKD118" s="184"/>
      <c r="KKE118" s="184"/>
      <c r="KKF118" s="184"/>
      <c r="KKG118" s="184"/>
      <c r="KKH118" s="184"/>
      <c r="KKI118" s="184"/>
      <c r="KKJ118" s="184"/>
      <c r="KKK118" s="184"/>
      <c r="KKL118" s="184"/>
      <c r="KKM118" s="184"/>
      <c r="KKN118" s="184"/>
      <c r="KKO118" s="184"/>
      <c r="KKP118" s="184"/>
      <c r="KKQ118" s="184"/>
      <c r="KKR118" s="184"/>
      <c r="KKS118" s="184"/>
      <c r="KKT118" s="184"/>
      <c r="KKU118" s="184"/>
      <c r="KKV118" s="184"/>
      <c r="KKW118" s="184"/>
      <c r="KKX118" s="184"/>
      <c r="KKY118" s="184"/>
      <c r="KKZ118" s="184"/>
      <c r="KLA118" s="184"/>
      <c r="KLB118" s="184"/>
      <c r="KLC118" s="184"/>
      <c r="KLD118" s="184"/>
      <c r="KLE118" s="184"/>
      <c r="KLF118" s="184"/>
      <c r="KLG118" s="184"/>
      <c r="KLH118" s="184"/>
      <c r="KLI118" s="184"/>
      <c r="KLJ118" s="184"/>
      <c r="KLK118" s="184"/>
      <c r="KLL118" s="184"/>
      <c r="KLM118" s="184"/>
      <c r="KLN118" s="184"/>
      <c r="KLO118" s="184"/>
      <c r="KLP118" s="184"/>
      <c r="KLQ118" s="184"/>
      <c r="KLR118" s="184"/>
      <c r="KLS118" s="184"/>
      <c r="KLT118" s="184"/>
      <c r="KLU118" s="184"/>
      <c r="KLV118" s="184"/>
      <c r="KLW118" s="184"/>
      <c r="KLX118" s="184"/>
      <c r="KLY118" s="184"/>
      <c r="KLZ118" s="184"/>
      <c r="KMA118" s="184"/>
      <c r="KMB118" s="184"/>
      <c r="KMC118" s="184"/>
      <c r="KMD118" s="184"/>
      <c r="KME118" s="184"/>
      <c r="KMF118" s="184"/>
      <c r="KMG118" s="184"/>
      <c r="KMH118" s="184"/>
      <c r="KMI118" s="184"/>
      <c r="KMJ118" s="184"/>
      <c r="KMK118" s="184"/>
      <c r="KML118" s="184"/>
      <c r="KMM118" s="184"/>
      <c r="KMN118" s="184"/>
      <c r="KMO118" s="184"/>
      <c r="KMP118" s="184"/>
      <c r="KMQ118" s="184"/>
      <c r="KMR118" s="184"/>
      <c r="KMS118" s="184"/>
      <c r="KMT118" s="184"/>
      <c r="KMU118" s="184"/>
      <c r="KMV118" s="184"/>
      <c r="KMW118" s="184"/>
      <c r="KMX118" s="184"/>
      <c r="KMY118" s="184"/>
      <c r="KMZ118" s="184"/>
      <c r="KNA118" s="184"/>
      <c r="KNB118" s="184"/>
      <c r="KNC118" s="184"/>
      <c r="KND118" s="184"/>
      <c r="KNE118" s="184"/>
      <c r="KNF118" s="184"/>
      <c r="KNG118" s="184"/>
      <c r="KNH118" s="184"/>
      <c r="KNI118" s="184"/>
      <c r="KNJ118" s="184"/>
      <c r="KNK118" s="184"/>
      <c r="KNL118" s="184"/>
      <c r="KNM118" s="184"/>
      <c r="KNN118" s="184"/>
      <c r="KNO118" s="184"/>
      <c r="KNP118" s="184"/>
      <c r="KNQ118" s="184"/>
      <c r="KNR118" s="184"/>
      <c r="KNS118" s="184"/>
      <c r="KNT118" s="184"/>
      <c r="KNU118" s="184"/>
      <c r="KNV118" s="184"/>
      <c r="KNW118" s="184"/>
      <c r="KNX118" s="184"/>
      <c r="KNY118" s="184"/>
      <c r="KNZ118" s="184"/>
      <c r="KOA118" s="184"/>
      <c r="KOB118" s="184"/>
      <c r="KOC118" s="184"/>
      <c r="KOD118" s="184"/>
      <c r="KOE118" s="184"/>
      <c r="KOF118" s="184"/>
      <c r="KOG118" s="184"/>
      <c r="KOH118" s="184"/>
      <c r="KOI118" s="184"/>
      <c r="KOJ118" s="184"/>
      <c r="KOK118" s="184"/>
      <c r="KOL118" s="184"/>
      <c r="KOM118" s="184"/>
      <c r="KON118" s="184"/>
      <c r="KOO118" s="184"/>
      <c r="KOP118" s="184"/>
      <c r="KOQ118" s="184"/>
      <c r="KOR118" s="184"/>
      <c r="KOS118" s="184"/>
      <c r="KOT118" s="184"/>
      <c r="KOU118" s="184"/>
      <c r="KOV118" s="184"/>
      <c r="KOW118" s="184"/>
      <c r="KOX118" s="184"/>
      <c r="KOY118" s="184"/>
      <c r="KOZ118" s="184"/>
      <c r="KPA118" s="184"/>
      <c r="KPB118" s="184"/>
      <c r="KPC118" s="184"/>
      <c r="KPD118" s="184"/>
      <c r="KPE118" s="184"/>
      <c r="KPF118" s="184"/>
      <c r="KPG118" s="184"/>
      <c r="KPH118" s="184"/>
      <c r="KPI118" s="184"/>
      <c r="KPJ118" s="184"/>
      <c r="KPK118" s="184"/>
      <c r="KPL118" s="184"/>
      <c r="KPM118" s="184"/>
      <c r="KPN118" s="184"/>
      <c r="KPO118" s="184"/>
      <c r="KPP118" s="184"/>
      <c r="KPQ118" s="184"/>
      <c r="KPR118" s="184"/>
      <c r="KPS118" s="184"/>
      <c r="KPT118" s="184"/>
      <c r="KPU118" s="184"/>
      <c r="KPV118" s="184"/>
      <c r="KPW118" s="184"/>
      <c r="KPX118" s="184"/>
      <c r="KPY118" s="184"/>
      <c r="KPZ118" s="184"/>
      <c r="KQA118" s="184"/>
      <c r="KQB118" s="184"/>
      <c r="KQC118" s="184"/>
      <c r="KQD118" s="184"/>
      <c r="KQE118" s="184"/>
      <c r="KQF118" s="184"/>
      <c r="KQG118" s="184"/>
      <c r="KQH118" s="184"/>
      <c r="KQI118" s="184"/>
      <c r="KQJ118" s="184"/>
      <c r="KQK118" s="184"/>
      <c r="KQL118" s="184"/>
      <c r="KQM118" s="184"/>
      <c r="KQN118" s="184"/>
      <c r="KQO118" s="184"/>
      <c r="KQP118" s="184"/>
      <c r="KQQ118" s="184"/>
      <c r="KQR118" s="184"/>
      <c r="KQS118" s="184"/>
      <c r="KQT118" s="184"/>
      <c r="KQU118" s="184"/>
      <c r="KQV118" s="184"/>
      <c r="KQW118" s="184"/>
      <c r="KQX118" s="184"/>
      <c r="KQY118" s="184"/>
      <c r="KQZ118" s="184"/>
      <c r="KRA118" s="184"/>
      <c r="KRB118" s="184"/>
      <c r="KRC118" s="184"/>
      <c r="KRD118" s="184"/>
      <c r="KRE118" s="184"/>
      <c r="KRF118" s="184"/>
      <c r="KRG118" s="184"/>
      <c r="KRH118" s="184"/>
      <c r="KRI118" s="184"/>
      <c r="KRJ118" s="184"/>
      <c r="KRK118" s="184"/>
      <c r="KRL118" s="184"/>
      <c r="KRM118" s="184"/>
      <c r="KRN118" s="184"/>
      <c r="KRO118" s="184"/>
      <c r="KRP118" s="184"/>
      <c r="KRQ118" s="184"/>
      <c r="KRR118" s="184"/>
      <c r="KRS118" s="184"/>
      <c r="KRT118" s="184"/>
      <c r="KRU118" s="184"/>
      <c r="KRV118" s="184"/>
      <c r="KRW118" s="184"/>
      <c r="KRX118" s="184"/>
      <c r="KRY118" s="184"/>
      <c r="KRZ118" s="184"/>
      <c r="KSA118" s="184"/>
      <c r="KSB118" s="184"/>
      <c r="KSC118" s="184"/>
      <c r="KSD118" s="184"/>
      <c r="KSE118" s="184"/>
      <c r="KSF118" s="184"/>
      <c r="KSG118" s="184"/>
      <c r="KSH118" s="184"/>
      <c r="KSI118" s="184"/>
      <c r="KSJ118" s="184"/>
      <c r="KSK118" s="184"/>
      <c r="KSL118" s="184"/>
      <c r="KSM118" s="184"/>
      <c r="KSN118" s="184"/>
      <c r="KSO118" s="184"/>
      <c r="KSP118" s="184"/>
      <c r="KSQ118" s="184"/>
      <c r="KSR118" s="184"/>
      <c r="KSS118" s="184"/>
      <c r="KST118" s="184"/>
      <c r="KSU118" s="184"/>
      <c r="KSV118" s="184"/>
      <c r="KSW118" s="184"/>
      <c r="KSX118" s="184"/>
      <c r="KSY118" s="184"/>
      <c r="KSZ118" s="184"/>
      <c r="KTA118" s="184"/>
      <c r="KTB118" s="184"/>
      <c r="KTC118" s="184"/>
      <c r="KTD118" s="184"/>
      <c r="KTE118" s="184"/>
      <c r="KTF118" s="184"/>
      <c r="KTG118" s="184"/>
      <c r="KTH118" s="184"/>
      <c r="KTI118" s="184"/>
      <c r="KTJ118" s="184"/>
      <c r="KTK118" s="184"/>
      <c r="KTL118" s="184"/>
      <c r="KTM118" s="184"/>
      <c r="KTN118" s="184"/>
      <c r="KTO118" s="184"/>
      <c r="KTP118" s="184"/>
      <c r="KTQ118" s="184"/>
      <c r="KTR118" s="184"/>
      <c r="KTS118" s="184"/>
      <c r="KTT118" s="184"/>
      <c r="KTU118" s="184"/>
      <c r="KTV118" s="184"/>
      <c r="KTW118" s="184"/>
      <c r="KTX118" s="184"/>
      <c r="KTY118" s="184"/>
      <c r="KTZ118" s="184"/>
      <c r="KUA118" s="184"/>
      <c r="KUB118" s="184"/>
      <c r="KUC118" s="184"/>
      <c r="KUD118" s="184"/>
      <c r="KUE118" s="184"/>
      <c r="KUF118" s="184"/>
      <c r="KUG118" s="184"/>
      <c r="KUH118" s="184"/>
      <c r="KUI118" s="184"/>
      <c r="KUJ118" s="184"/>
      <c r="KUK118" s="184"/>
      <c r="KUL118" s="184"/>
      <c r="KUM118" s="184"/>
      <c r="KUN118" s="184"/>
      <c r="KUO118" s="184"/>
      <c r="KUP118" s="184"/>
      <c r="KUQ118" s="184"/>
      <c r="KUR118" s="184"/>
      <c r="KUS118" s="184"/>
      <c r="KUT118" s="184"/>
      <c r="KUU118" s="184"/>
      <c r="KUV118" s="184"/>
      <c r="KUW118" s="184"/>
      <c r="KUX118" s="184"/>
      <c r="KUY118" s="184"/>
      <c r="KUZ118" s="184"/>
      <c r="KVA118" s="184"/>
      <c r="KVB118" s="184"/>
      <c r="KVC118" s="184"/>
      <c r="KVD118" s="184"/>
      <c r="KVE118" s="184"/>
      <c r="KVF118" s="184"/>
      <c r="KVG118" s="184"/>
      <c r="KVH118" s="184"/>
      <c r="KVI118" s="184"/>
      <c r="KVJ118" s="184"/>
      <c r="KVK118" s="184"/>
      <c r="KVL118" s="184"/>
      <c r="KVM118" s="184"/>
      <c r="KVN118" s="184"/>
      <c r="KVO118" s="184"/>
      <c r="KVP118" s="184"/>
      <c r="KVQ118" s="184"/>
      <c r="KVR118" s="184"/>
      <c r="KVS118" s="184"/>
      <c r="KVT118" s="184"/>
      <c r="KVU118" s="184"/>
      <c r="KVV118" s="184"/>
      <c r="KVW118" s="184"/>
      <c r="KVX118" s="184"/>
      <c r="KVY118" s="184"/>
      <c r="KVZ118" s="184"/>
      <c r="KWA118" s="184"/>
      <c r="KWB118" s="184"/>
      <c r="KWC118" s="184"/>
      <c r="KWD118" s="184"/>
      <c r="KWE118" s="184"/>
      <c r="KWF118" s="184"/>
      <c r="KWG118" s="184"/>
      <c r="KWH118" s="184"/>
      <c r="KWI118" s="184"/>
      <c r="KWJ118" s="184"/>
      <c r="KWK118" s="184"/>
      <c r="KWL118" s="184"/>
      <c r="KWM118" s="184"/>
      <c r="KWN118" s="184"/>
      <c r="KWO118" s="184"/>
      <c r="KWP118" s="184"/>
      <c r="KWQ118" s="184"/>
      <c r="KWR118" s="184"/>
      <c r="KWS118" s="184"/>
      <c r="KWT118" s="184"/>
      <c r="KWU118" s="184"/>
      <c r="KWV118" s="184"/>
      <c r="KWW118" s="184"/>
      <c r="KWX118" s="184"/>
      <c r="KWY118" s="184"/>
      <c r="KWZ118" s="184"/>
      <c r="KXA118" s="184"/>
      <c r="KXB118" s="184"/>
      <c r="KXC118" s="184"/>
      <c r="KXD118" s="184"/>
      <c r="KXE118" s="184"/>
      <c r="KXF118" s="184"/>
      <c r="KXG118" s="184"/>
      <c r="KXH118" s="184"/>
      <c r="KXI118" s="184"/>
      <c r="KXJ118" s="184"/>
      <c r="KXK118" s="184"/>
      <c r="KXL118" s="184"/>
      <c r="KXM118" s="184"/>
      <c r="KXN118" s="184"/>
      <c r="KXO118" s="184"/>
      <c r="KXP118" s="184"/>
      <c r="KXQ118" s="184"/>
      <c r="KXR118" s="184"/>
      <c r="KXS118" s="184"/>
      <c r="KXT118" s="184"/>
      <c r="KXU118" s="184"/>
      <c r="KXV118" s="184"/>
      <c r="KXW118" s="184"/>
      <c r="KXX118" s="184"/>
      <c r="KXY118" s="184"/>
      <c r="KXZ118" s="184"/>
      <c r="KYA118" s="184"/>
      <c r="KYB118" s="184"/>
      <c r="KYC118" s="184"/>
      <c r="KYD118" s="184"/>
      <c r="KYE118" s="184"/>
      <c r="KYF118" s="184"/>
      <c r="KYG118" s="184"/>
      <c r="KYH118" s="184"/>
      <c r="KYI118" s="184"/>
      <c r="KYJ118" s="184"/>
      <c r="KYK118" s="184"/>
      <c r="KYL118" s="184"/>
      <c r="KYM118" s="184"/>
      <c r="KYN118" s="184"/>
      <c r="KYO118" s="184"/>
      <c r="KYP118" s="184"/>
      <c r="KYQ118" s="184"/>
      <c r="KYR118" s="184"/>
      <c r="KYS118" s="184"/>
      <c r="KYT118" s="184"/>
      <c r="KYU118" s="184"/>
      <c r="KYV118" s="184"/>
      <c r="KYW118" s="184"/>
      <c r="KYX118" s="184"/>
      <c r="KYY118" s="184"/>
      <c r="KYZ118" s="184"/>
      <c r="KZA118" s="184"/>
      <c r="KZB118" s="184"/>
      <c r="KZC118" s="184"/>
      <c r="KZD118" s="184"/>
      <c r="KZE118" s="184"/>
      <c r="KZF118" s="184"/>
      <c r="KZG118" s="184"/>
      <c r="KZH118" s="184"/>
      <c r="KZI118" s="184"/>
      <c r="KZJ118" s="184"/>
      <c r="KZK118" s="184"/>
      <c r="KZL118" s="184"/>
      <c r="KZM118" s="184"/>
      <c r="KZN118" s="184"/>
      <c r="KZO118" s="184"/>
      <c r="KZP118" s="184"/>
      <c r="KZQ118" s="184"/>
      <c r="KZR118" s="184"/>
      <c r="KZS118" s="184"/>
      <c r="KZT118" s="184"/>
      <c r="KZU118" s="184"/>
      <c r="KZV118" s="184"/>
      <c r="KZW118" s="184"/>
      <c r="KZX118" s="184"/>
      <c r="KZY118" s="184"/>
      <c r="KZZ118" s="184"/>
      <c r="LAA118" s="184"/>
      <c r="LAB118" s="184"/>
      <c r="LAC118" s="184"/>
      <c r="LAD118" s="184"/>
      <c r="LAE118" s="184"/>
      <c r="LAF118" s="184"/>
      <c r="LAG118" s="184"/>
      <c r="LAH118" s="184"/>
      <c r="LAI118" s="184"/>
      <c r="LAJ118" s="184"/>
      <c r="LAK118" s="184"/>
      <c r="LAL118" s="184"/>
      <c r="LAM118" s="184"/>
      <c r="LAN118" s="184"/>
      <c r="LAO118" s="184"/>
      <c r="LAP118" s="184"/>
      <c r="LAQ118" s="184"/>
      <c r="LAR118" s="184"/>
      <c r="LAS118" s="184"/>
      <c r="LAT118" s="184"/>
      <c r="LAU118" s="184"/>
      <c r="LAV118" s="184"/>
      <c r="LAW118" s="184"/>
      <c r="LAX118" s="184"/>
      <c r="LAY118" s="184"/>
      <c r="LAZ118" s="184"/>
      <c r="LBA118" s="184"/>
      <c r="LBB118" s="184"/>
      <c r="LBC118" s="184"/>
      <c r="LBD118" s="184"/>
      <c r="LBE118" s="184"/>
      <c r="LBF118" s="184"/>
      <c r="LBG118" s="184"/>
      <c r="LBH118" s="184"/>
      <c r="LBI118" s="184"/>
      <c r="LBJ118" s="184"/>
      <c r="LBK118" s="184"/>
      <c r="LBL118" s="184"/>
      <c r="LBM118" s="184"/>
      <c r="LBN118" s="184"/>
      <c r="LBO118" s="184"/>
      <c r="LBP118" s="184"/>
      <c r="LBQ118" s="184"/>
      <c r="LBR118" s="184"/>
      <c r="LBS118" s="184"/>
      <c r="LBT118" s="184"/>
      <c r="LBU118" s="184"/>
      <c r="LBV118" s="184"/>
      <c r="LBW118" s="184"/>
      <c r="LBX118" s="184"/>
      <c r="LBY118" s="184"/>
      <c r="LBZ118" s="184"/>
      <c r="LCA118" s="184"/>
      <c r="LCB118" s="184"/>
      <c r="LCC118" s="184"/>
      <c r="LCD118" s="184"/>
      <c r="LCE118" s="184"/>
      <c r="LCF118" s="184"/>
      <c r="LCG118" s="184"/>
      <c r="LCH118" s="184"/>
      <c r="LCI118" s="184"/>
      <c r="LCJ118" s="184"/>
      <c r="LCK118" s="184"/>
      <c r="LCL118" s="184"/>
      <c r="LCM118" s="184"/>
      <c r="LCN118" s="184"/>
      <c r="LCO118" s="184"/>
      <c r="LCP118" s="184"/>
      <c r="LCQ118" s="184"/>
      <c r="LCR118" s="184"/>
      <c r="LCS118" s="184"/>
      <c r="LCT118" s="184"/>
      <c r="LCU118" s="184"/>
      <c r="LCV118" s="184"/>
      <c r="LCW118" s="184"/>
      <c r="LCX118" s="184"/>
      <c r="LCY118" s="184"/>
      <c r="LCZ118" s="184"/>
      <c r="LDA118" s="184"/>
      <c r="LDB118" s="184"/>
      <c r="LDC118" s="184"/>
      <c r="LDD118" s="184"/>
      <c r="LDE118" s="184"/>
      <c r="LDF118" s="184"/>
      <c r="LDG118" s="184"/>
      <c r="LDH118" s="184"/>
      <c r="LDI118" s="184"/>
      <c r="LDJ118" s="184"/>
      <c r="LDK118" s="184"/>
      <c r="LDL118" s="184"/>
      <c r="LDM118" s="184"/>
      <c r="LDN118" s="184"/>
      <c r="LDO118" s="184"/>
      <c r="LDP118" s="184"/>
      <c r="LDQ118" s="184"/>
      <c r="LDR118" s="184"/>
      <c r="LDS118" s="184"/>
      <c r="LDT118" s="184"/>
      <c r="LDU118" s="184"/>
      <c r="LDV118" s="184"/>
      <c r="LDW118" s="184"/>
      <c r="LDX118" s="184"/>
      <c r="LDY118" s="184"/>
      <c r="LDZ118" s="184"/>
      <c r="LEA118" s="184"/>
      <c r="LEB118" s="184"/>
      <c r="LEC118" s="184"/>
      <c r="LED118" s="184"/>
      <c r="LEE118" s="184"/>
      <c r="LEF118" s="184"/>
      <c r="LEG118" s="184"/>
      <c r="LEH118" s="184"/>
      <c r="LEI118" s="184"/>
      <c r="LEJ118" s="184"/>
      <c r="LEK118" s="184"/>
      <c r="LEL118" s="184"/>
      <c r="LEM118" s="184"/>
      <c r="LEN118" s="184"/>
      <c r="LEO118" s="184"/>
      <c r="LEP118" s="184"/>
      <c r="LEQ118" s="184"/>
      <c r="LER118" s="184"/>
      <c r="LES118" s="184"/>
      <c r="LET118" s="184"/>
      <c r="LEU118" s="184"/>
      <c r="LEV118" s="184"/>
      <c r="LEW118" s="184"/>
      <c r="LEX118" s="184"/>
      <c r="LEY118" s="184"/>
      <c r="LEZ118" s="184"/>
      <c r="LFA118" s="184"/>
      <c r="LFB118" s="184"/>
      <c r="LFC118" s="184"/>
      <c r="LFD118" s="184"/>
      <c r="LFE118" s="184"/>
      <c r="LFF118" s="184"/>
      <c r="LFG118" s="184"/>
      <c r="LFH118" s="184"/>
      <c r="LFI118" s="184"/>
      <c r="LFJ118" s="184"/>
      <c r="LFK118" s="184"/>
      <c r="LFL118" s="184"/>
      <c r="LFM118" s="184"/>
      <c r="LFN118" s="184"/>
      <c r="LFO118" s="184"/>
      <c r="LFP118" s="184"/>
      <c r="LFQ118" s="184"/>
      <c r="LFR118" s="184"/>
      <c r="LFS118" s="184"/>
      <c r="LFT118" s="184"/>
      <c r="LFU118" s="184"/>
      <c r="LFV118" s="184"/>
      <c r="LFW118" s="184"/>
      <c r="LFX118" s="184"/>
      <c r="LFY118" s="184"/>
      <c r="LFZ118" s="184"/>
      <c r="LGA118" s="184"/>
      <c r="LGB118" s="184"/>
      <c r="LGC118" s="184"/>
      <c r="LGD118" s="184"/>
      <c r="LGE118" s="184"/>
      <c r="LGF118" s="184"/>
      <c r="LGG118" s="184"/>
      <c r="LGH118" s="184"/>
      <c r="LGI118" s="184"/>
      <c r="LGJ118" s="184"/>
      <c r="LGK118" s="184"/>
      <c r="LGL118" s="184"/>
      <c r="LGM118" s="184"/>
      <c r="LGN118" s="184"/>
      <c r="LGO118" s="184"/>
      <c r="LGP118" s="184"/>
      <c r="LGQ118" s="184"/>
      <c r="LGR118" s="184"/>
      <c r="LGS118" s="184"/>
      <c r="LGT118" s="184"/>
      <c r="LGU118" s="184"/>
      <c r="LGV118" s="184"/>
      <c r="LGW118" s="184"/>
      <c r="LGX118" s="184"/>
      <c r="LGY118" s="184"/>
      <c r="LGZ118" s="184"/>
      <c r="LHA118" s="184"/>
      <c r="LHB118" s="184"/>
      <c r="LHC118" s="184"/>
      <c r="LHD118" s="184"/>
      <c r="LHE118" s="184"/>
      <c r="LHF118" s="184"/>
      <c r="LHG118" s="184"/>
      <c r="LHH118" s="184"/>
      <c r="LHI118" s="184"/>
      <c r="LHJ118" s="184"/>
      <c r="LHK118" s="184"/>
      <c r="LHL118" s="184"/>
      <c r="LHM118" s="184"/>
      <c r="LHN118" s="184"/>
      <c r="LHO118" s="184"/>
      <c r="LHP118" s="184"/>
      <c r="LHQ118" s="184"/>
      <c r="LHR118" s="184"/>
      <c r="LHS118" s="184"/>
      <c r="LHT118" s="184"/>
      <c r="LHU118" s="184"/>
      <c r="LHV118" s="184"/>
      <c r="LHW118" s="184"/>
      <c r="LHX118" s="184"/>
      <c r="LHY118" s="184"/>
      <c r="LHZ118" s="184"/>
      <c r="LIA118" s="184"/>
      <c r="LIB118" s="184"/>
      <c r="LIC118" s="184"/>
      <c r="LID118" s="184"/>
      <c r="LIE118" s="184"/>
      <c r="LIF118" s="184"/>
      <c r="LIG118" s="184"/>
      <c r="LIH118" s="184"/>
      <c r="LII118" s="184"/>
      <c r="LIJ118" s="184"/>
      <c r="LIK118" s="184"/>
      <c r="LIL118" s="184"/>
      <c r="LIM118" s="184"/>
      <c r="LIN118" s="184"/>
      <c r="LIO118" s="184"/>
      <c r="LIP118" s="184"/>
      <c r="LIQ118" s="184"/>
      <c r="LIR118" s="184"/>
      <c r="LIS118" s="184"/>
      <c r="LIT118" s="184"/>
      <c r="LIU118" s="184"/>
      <c r="LIV118" s="184"/>
      <c r="LIW118" s="184"/>
      <c r="LIX118" s="184"/>
      <c r="LIY118" s="184"/>
      <c r="LIZ118" s="184"/>
      <c r="LJA118" s="184"/>
      <c r="LJB118" s="184"/>
      <c r="LJC118" s="184"/>
      <c r="LJD118" s="184"/>
      <c r="LJE118" s="184"/>
      <c r="LJF118" s="184"/>
      <c r="LJG118" s="184"/>
      <c r="LJH118" s="184"/>
      <c r="LJI118" s="184"/>
      <c r="LJJ118" s="184"/>
      <c r="LJK118" s="184"/>
      <c r="LJL118" s="184"/>
      <c r="LJM118" s="184"/>
      <c r="LJN118" s="184"/>
      <c r="LJO118" s="184"/>
      <c r="LJP118" s="184"/>
      <c r="LJQ118" s="184"/>
      <c r="LJR118" s="184"/>
      <c r="LJS118" s="184"/>
      <c r="LJT118" s="184"/>
      <c r="LJU118" s="184"/>
      <c r="LJV118" s="184"/>
      <c r="LJW118" s="184"/>
      <c r="LJX118" s="184"/>
      <c r="LJY118" s="184"/>
      <c r="LJZ118" s="184"/>
      <c r="LKA118" s="184"/>
      <c r="LKB118" s="184"/>
      <c r="LKC118" s="184"/>
      <c r="LKD118" s="184"/>
      <c r="LKE118" s="184"/>
      <c r="LKF118" s="184"/>
      <c r="LKG118" s="184"/>
      <c r="LKH118" s="184"/>
      <c r="LKI118" s="184"/>
      <c r="LKJ118" s="184"/>
      <c r="LKK118" s="184"/>
      <c r="LKL118" s="184"/>
      <c r="LKM118" s="184"/>
      <c r="LKN118" s="184"/>
      <c r="LKO118" s="184"/>
      <c r="LKP118" s="184"/>
      <c r="LKQ118" s="184"/>
      <c r="LKR118" s="184"/>
      <c r="LKS118" s="184"/>
      <c r="LKT118" s="184"/>
      <c r="LKU118" s="184"/>
      <c r="LKV118" s="184"/>
      <c r="LKW118" s="184"/>
      <c r="LKX118" s="184"/>
      <c r="LKY118" s="184"/>
      <c r="LKZ118" s="184"/>
      <c r="LLA118" s="184"/>
      <c r="LLB118" s="184"/>
      <c r="LLC118" s="184"/>
      <c r="LLD118" s="184"/>
      <c r="LLE118" s="184"/>
      <c r="LLF118" s="184"/>
      <c r="LLG118" s="184"/>
      <c r="LLH118" s="184"/>
      <c r="LLI118" s="184"/>
      <c r="LLJ118" s="184"/>
      <c r="LLK118" s="184"/>
      <c r="LLL118" s="184"/>
      <c r="LLM118" s="184"/>
      <c r="LLN118" s="184"/>
      <c r="LLO118" s="184"/>
      <c r="LLP118" s="184"/>
      <c r="LLQ118" s="184"/>
      <c r="LLR118" s="184"/>
      <c r="LLS118" s="184"/>
      <c r="LLT118" s="184"/>
      <c r="LLU118" s="184"/>
      <c r="LLV118" s="184"/>
      <c r="LLW118" s="184"/>
      <c r="LLX118" s="184"/>
      <c r="LLY118" s="184"/>
      <c r="LLZ118" s="184"/>
      <c r="LMA118" s="184"/>
      <c r="LMB118" s="184"/>
      <c r="LMC118" s="184"/>
      <c r="LMD118" s="184"/>
      <c r="LME118" s="184"/>
      <c r="LMF118" s="184"/>
      <c r="LMG118" s="184"/>
      <c r="LMH118" s="184"/>
      <c r="LMI118" s="184"/>
      <c r="LMJ118" s="184"/>
      <c r="LMK118" s="184"/>
      <c r="LML118" s="184"/>
      <c r="LMM118" s="184"/>
      <c r="LMN118" s="184"/>
      <c r="LMO118" s="184"/>
      <c r="LMP118" s="184"/>
      <c r="LMQ118" s="184"/>
      <c r="LMR118" s="184"/>
      <c r="LMS118" s="184"/>
      <c r="LMT118" s="184"/>
      <c r="LMU118" s="184"/>
      <c r="LMV118" s="184"/>
      <c r="LMW118" s="184"/>
      <c r="LMX118" s="184"/>
      <c r="LMY118" s="184"/>
      <c r="LMZ118" s="184"/>
      <c r="LNA118" s="184"/>
      <c r="LNB118" s="184"/>
      <c r="LNC118" s="184"/>
      <c r="LND118" s="184"/>
      <c r="LNE118" s="184"/>
      <c r="LNF118" s="184"/>
      <c r="LNG118" s="184"/>
      <c r="LNH118" s="184"/>
      <c r="LNI118" s="184"/>
      <c r="LNJ118" s="184"/>
      <c r="LNK118" s="184"/>
      <c r="LNL118" s="184"/>
      <c r="LNM118" s="184"/>
      <c r="LNN118" s="184"/>
      <c r="LNO118" s="184"/>
      <c r="LNP118" s="184"/>
      <c r="LNQ118" s="184"/>
      <c r="LNR118" s="184"/>
      <c r="LNS118" s="184"/>
      <c r="LNT118" s="184"/>
      <c r="LNU118" s="184"/>
      <c r="LNV118" s="184"/>
      <c r="LNW118" s="184"/>
      <c r="LNX118" s="184"/>
      <c r="LNY118" s="184"/>
      <c r="LNZ118" s="184"/>
      <c r="LOA118" s="184"/>
      <c r="LOB118" s="184"/>
      <c r="LOC118" s="184"/>
      <c r="LOD118" s="184"/>
      <c r="LOE118" s="184"/>
      <c r="LOF118" s="184"/>
      <c r="LOG118" s="184"/>
      <c r="LOH118" s="184"/>
      <c r="LOI118" s="184"/>
      <c r="LOJ118" s="184"/>
      <c r="LOK118" s="184"/>
      <c r="LOL118" s="184"/>
      <c r="LOM118" s="184"/>
      <c r="LON118" s="184"/>
      <c r="LOO118" s="184"/>
      <c r="LOP118" s="184"/>
      <c r="LOQ118" s="184"/>
      <c r="LOR118" s="184"/>
      <c r="LOS118" s="184"/>
      <c r="LOT118" s="184"/>
      <c r="LOU118" s="184"/>
      <c r="LOV118" s="184"/>
      <c r="LOW118" s="184"/>
      <c r="LOX118" s="184"/>
      <c r="LOY118" s="184"/>
      <c r="LOZ118" s="184"/>
      <c r="LPA118" s="184"/>
      <c r="LPB118" s="184"/>
      <c r="LPC118" s="184"/>
      <c r="LPD118" s="184"/>
      <c r="LPE118" s="184"/>
      <c r="LPF118" s="184"/>
      <c r="LPG118" s="184"/>
      <c r="LPH118" s="184"/>
      <c r="LPI118" s="184"/>
      <c r="LPJ118" s="184"/>
      <c r="LPK118" s="184"/>
      <c r="LPL118" s="184"/>
      <c r="LPM118" s="184"/>
      <c r="LPN118" s="184"/>
      <c r="LPO118" s="184"/>
      <c r="LPP118" s="184"/>
      <c r="LPQ118" s="184"/>
      <c r="LPR118" s="184"/>
      <c r="LPS118" s="184"/>
      <c r="LPT118" s="184"/>
      <c r="LPU118" s="184"/>
      <c r="LPV118" s="184"/>
      <c r="LPW118" s="184"/>
      <c r="LPX118" s="184"/>
      <c r="LPY118" s="184"/>
      <c r="LPZ118" s="184"/>
      <c r="LQA118" s="184"/>
      <c r="LQB118" s="184"/>
      <c r="LQC118" s="184"/>
      <c r="LQD118" s="184"/>
      <c r="LQE118" s="184"/>
      <c r="LQF118" s="184"/>
      <c r="LQG118" s="184"/>
      <c r="LQH118" s="184"/>
      <c r="LQI118" s="184"/>
      <c r="LQJ118" s="184"/>
      <c r="LQK118" s="184"/>
      <c r="LQL118" s="184"/>
      <c r="LQM118" s="184"/>
      <c r="LQN118" s="184"/>
      <c r="LQO118" s="184"/>
      <c r="LQP118" s="184"/>
      <c r="LQQ118" s="184"/>
      <c r="LQR118" s="184"/>
      <c r="LQS118" s="184"/>
      <c r="LQT118" s="184"/>
      <c r="LQU118" s="184"/>
      <c r="LQV118" s="184"/>
      <c r="LQW118" s="184"/>
      <c r="LQX118" s="184"/>
      <c r="LQY118" s="184"/>
      <c r="LQZ118" s="184"/>
      <c r="LRA118" s="184"/>
      <c r="LRB118" s="184"/>
      <c r="LRC118" s="184"/>
      <c r="LRD118" s="184"/>
      <c r="LRE118" s="184"/>
      <c r="LRF118" s="184"/>
      <c r="LRG118" s="184"/>
      <c r="LRH118" s="184"/>
      <c r="LRI118" s="184"/>
      <c r="LRJ118" s="184"/>
      <c r="LRK118" s="184"/>
      <c r="LRL118" s="184"/>
      <c r="LRM118" s="184"/>
      <c r="LRN118" s="184"/>
      <c r="LRO118" s="184"/>
      <c r="LRP118" s="184"/>
      <c r="LRQ118" s="184"/>
      <c r="LRR118" s="184"/>
      <c r="LRS118" s="184"/>
      <c r="LRT118" s="184"/>
      <c r="LRU118" s="184"/>
      <c r="LRV118" s="184"/>
      <c r="LRW118" s="184"/>
      <c r="LRX118" s="184"/>
      <c r="LRY118" s="184"/>
      <c r="LRZ118" s="184"/>
      <c r="LSA118" s="184"/>
      <c r="LSB118" s="184"/>
      <c r="LSC118" s="184"/>
      <c r="LSD118" s="184"/>
      <c r="LSE118" s="184"/>
      <c r="LSF118" s="184"/>
      <c r="LSG118" s="184"/>
      <c r="LSH118" s="184"/>
      <c r="LSI118" s="184"/>
      <c r="LSJ118" s="184"/>
      <c r="LSK118" s="184"/>
      <c r="LSL118" s="184"/>
      <c r="LSM118" s="184"/>
      <c r="LSN118" s="184"/>
      <c r="LSO118" s="184"/>
      <c r="LSP118" s="184"/>
      <c r="LSQ118" s="184"/>
      <c r="LSR118" s="184"/>
      <c r="LSS118" s="184"/>
      <c r="LST118" s="184"/>
      <c r="LSU118" s="184"/>
      <c r="LSV118" s="184"/>
      <c r="LSW118" s="184"/>
      <c r="LSX118" s="184"/>
      <c r="LSY118" s="184"/>
      <c r="LSZ118" s="184"/>
      <c r="LTA118" s="184"/>
      <c r="LTB118" s="184"/>
      <c r="LTC118" s="184"/>
      <c r="LTD118" s="184"/>
      <c r="LTE118" s="184"/>
      <c r="LTF118" s="184"/>
      <c r="LTG118" s="184"/>
      <c r="LTH118" s="184"/>
      <c r="LTI118" s="184"/>
      <c r="LTJ118" s="184"/>
      <c r="LTK118" s="184"/>
      <c r="LTL118" s="184"/>
      <c r="LTM118" s="184"/>
      <c r="LTN118" s="184"/>
      <c r="LTO118" s="184"/>
      <c r="LTP118" s="184"/>
      <c r="LTQ118" s="184"/>
      <c r="LTR118" s="184"/>
      <c r="LTS118" s="184"/>
      <c r="LTT118" s="184"/>
      <c r="LTU118" s="184"/>
      <c r="LTV118" s="184"/>
      <c r="LTW118" s="184"/>
      <c r="LTX118" s="184"/>
      <c r="LTY118" s="184"/>
      <c r="LTZ118" s="184"/>
      <c r="LUA118" s="184"/>
      <c r="LUB118" s="184"/>
      <c r="LUC118" s="184"/>
      <c r="LUD118" s="184"/>
      <c r="LUE118" s="184"/>
      <c r="LUF118" s="184"/>
      <c r="LUG118" s="184"/>
      <c r="LUH118" s="184"/>
      <c r="LUI118" s="184"/>
      <c r="LUJ118" s="184"/>
      <c r="LUK118" s="184"/>
      <c r="LUL118" s="184"/>
      <c r="LUM118" s="184"/>
      <c r="LUN118" s="184"/>
      <c r="LUO118" s="184"/>
      <c r="LUP118" s="184"/>
      <c r="LUQ118" s="184"/>
      <c r="LUR118" s="184"/>
      <c r="LUS118" s="184"/>
      <c r="LUT118" s="184"/>
      <c r="LUU118" s="184"/>
      <c r="LUV118" s="184"/>
      <c r="LUW118" s="184"/>
      <c r="LUX118" s="184"/>
      <c r="LUY118" s="184"/>
      <c r="LUZ118" s="184"/>
      <c r="LVA118" s="184"/>
      <c r="LVB118" s="184"/>
      <c r="LVC118" s="184"/>
      <c r="LVD118" s="184"/>
      <c r="LVE118" s="184"/>
      <c r="LVF118" s="184"/>
      <c r="LVG118" s="184"/>
      <c r="LVH118" s="184"/>
      <c r="LVI118" s="184"/>
      <c r="LVJ118" s="184"/>
      <c r="LVK118" s="184"/>
      <c r="LVL118" s="184"/>
      <c r="LVM118" s="184"/>
      <c r="LVN118" s="184"/>
      <c r="LVO118" s="184"/>
      <c r="LVP118" s="184"/>
      <c r="LVQ118" s="184"/>
      <c r="LVR118" s="184"/>
      <c r="LVS118" s="184"/>
      <c r="LVT118" s="184"/>
      <c r="LVU118" s="184"/>
      <c r="LVV118" s="184"/>
      <c r="LVW118" s="184"/>
      <c r="LVX118" s="184"/>
      <c r="LVY118" s="184"/>
      <c r="LVZ118" s="184"/>
      <c r="LWA118" s="184"/>
      <c r="LWB118" s="184"/>
      <c r="LWC118" s="184"/>
      <c r="LWD118" s="184"/>
      <c r="LWE118" s="184"/>
      <c r="LWF118" s="184"/>
      <c r="LWG118" s="184"/>
      <c r="LWH118" s="184"/>
      <c r="LWI118" s="184"/>
      <c r="LWJ118" s="184"/>
      <c r="LWK118" s="184"/>
      <c r="LWL118" s="184"/>
      <c r="LWM118" s="184"/>
      <c r="LWN118" s="184"/>
      <c r="LWO118" s="184"/>
      <c r="LWP118" s="184"/>
      <c r="LWQ118" s="184"/>
      <c r="LWR118" s="184"/>
      <c r="LWS118" s="184"/>
      <c r="LWT118" s="184"/>
      <c r="LWU118" s="184"/>
      <c r="LWV118" s="184"/>
      <c r="LWW118" s="184"/>
      <c r="LWX118" s="184"/>
      <c r="LWY118" s="184"/>
      <c r="LWZ118" s="184"/>
      <c r="LXA118" s="184"/>
      <c r="LXB118" s="184"/>
      <c r="LXC118" s="184"/>
      <c r="LXD118" s="184"/>
      <c r="LXE118" s="184"/>
      <c r="LXF118" s="184"/>
      <c r="LXG118" s="184"/>
      <c r="LXH118" s="184"/>
      <c r="LXI118" s="184"/>
      <c r="LXJ118" s="184"/>
      <c r="LXK118" s="184"/>
      <c r="LXL118" s="184"/>
      <c r="LXM118" s="184"/>
      <c r="LXN118" s="184"/>
      <c r="LXO118" s="184"/>
      <c r="LXP118" s="184"/>
      <c r="LXQ118" s="184"/>
      <c r="LXR118" s="184"/>
      <c r="LXS118" s="184"/>
      <c r="LXT118" s="184"/>
      <c r="LXU118" s="184"/>
      <c r="LXV118" s="184"/>
      <c r="LXW118" s="184"/>
      <c r="LXX118" s="184"/>
      <c r="LXY118" s="184"/>
      <c r="LXZ118" s="184"/>
      <c r="LYA118" s="184"/>
      <c r="LYB118" s="184"/>
      <c r="LYC118" s="184"/>
      <c r="LYD118" s="184"/>
      <c r="LYE118" s="184"/>
      <c r="LYF118" s="184"/>
      <c r="LYG118" s="184"/>
      <c r="LYH118" s="184"/>
      <c r="LYI118" s="184"/>
      <c r="LYJ118" s="184"/>
      <c r="LYK118" s="184"/>
      <c r="LYL118" s="184"/>
      <c r="LYM118" s="184"/>
      <c r="LYN118" s="184"/>
      <c r="LYO118" s="184"/>
      <c r="LYP118" s="184"/>
      <c r="LYQ118" s="184"/>
      <c r="LYR118" s="184"/>
      <c r="LYS118" s="184"/>
      <c r="LYT118" s="184"/>
      <c r="LYU118" s="184"/>
      <c r="LYV118" s="184"/>
      <c r="LYW118" s="184"/>
      <c r="LYX118" s="184"/>
      <c r="LYY118" s="184"/>
      <c r="LYZ118" s="184"/>
      <c r="LZA118" s="184"/>
      <c r="LZB118" s="184"/>
      <c r="LZC118" s="184"/>
      <c r="LZD118" s="184"/>
      <c r="LZE118" s="184"/>
      <c r="LZF118" s="184"/>
      <c r="LZG118" s="184"/>
      <c r="LZH118" s="184"/>
      <c r="LZI118" s="184"/>
      <c r="LZJ118" s="184"/>
      <c r="LZK118" s="184"/>
      <c r="LZL118" s="184"/>
      <c r="LZM118" s="184"/>
      <c r="LZN118" s="184"/>
      <c r="LZO118" s="184"/>
      <c r="LZP118" s="184"/>
      <c r="LZQ118" s="184"/>
      <c r="LZR118" s="184"/>
      <c r="LZS118" s="184"/>
      <c r="LZT118" s="184"/>
      <c r="LZU118" s="184"/>
      <c r="LZV118" s="184"/>
      <c r="LZW118" s="184"/>
      <c r="LZX118" s="184"/>
      <c r="LZY118" s="184"/>
      <c r="LZZ118" s="184"/>
      <c r="MAA118" s="184"/>
      <c r="MAB118" s="184"/>
      <c r="MAC118" s="184"/>
      <c r="MAD118" s="184"/>
      <c r="MAE118" s="184"/>
      <c r="MAF118" s="184"/>
      <c r="MAG118" s="184"/>
      <c r="MAH118" s="184"/>
      <c r="MAI118" s="184"/>
      <c r="MAJ118" s="184"/>
      <c r="MAK118" s="184"/>
      <c r="MAL118" s="184"/>
      <c r="MAM118" s="184"/>
      <c r="MAN118" s="184"/>
      <c r="MAO118" s="184"/>
      <c r="MAP118" s="184"/>
      <c r="MAQ118" s="184"/>
      <c r="MAR118" s="184"/>
      <c r="MAS118" s="184"/>
      <c r="MAT118" s="184"/>
      <c r="MAU118" s="184"/>
      <c r="MAV118" s="184"/>
      <c r="MAW118" s="184"/>
      <c r="MAX118" s="184"/>
      <c r="MAY118" s="184"/>
      <c r="MAZ118" s="184"/>
      <c r="MBA118" s="184"/>
      <c r="MBB118" s="184"/>
      <c r="MBC118" s="184"/>
      <c r="MBD118" s="184"/>
      <c r="MBE118" s="184"/>
      <c r="MBF118" s="184"/>
      <c r="MBG118" s="184"/>
      <c r="MBH118" s="184"/>
      <c r="MBI118" s="184"/>
      <c r="MBJ118" s="184"/>
      <c r="MBK118" s="184"/>
      <c r="MBL118" s="184"/>
      <c r="MBM118" s="184"/>
      <c r="MBN118" s="184"/>
      <c r="MBO118" s="184"/>
      <c r="MBP118" s="184"/>
      <c r="MBQ118" s="184"/>
      <c r="MBR118" s="184"/>
      <c r="MBS118" s="184"/>
      <c r="MBT118" s="184"/>
      <c r="MBU118" s="184"/>
      <c r="MBV118" s="184"/>
      <c r="MBW118" s="184"/>
      <c r="MBX118" s="184"/>
      <c r="MBY118" s="184"/>
      <c r="MBZ118" s="184"/>
      <c r="MCA118" s="184"/>
      <c r="MCB118" s="184"/>
      <c r="MCC118" s="184"/>
      <c r="MCD118" s="184"/>
      <c r="MCE118" s="184"/>
      <c r="MCF118" s="184"/>
      <c r="MCG118" s="184"/>
      <c r="MCH118" s="184"/>
      <c r="MCI118" s="184"/>
      <c r="MCJ118" s="184"/>
      <c r="MCK118" s="184"/>
      <c r="MCL118" s="184"/>
      <c r="MCM118" s="184"/>
      <c r="MCN118" s="184"/>
      <c r="MCO118" s="184"/>
      <c r="MCP118" s="184"/>
      <c r="MCQ118" s="184"/>
      <c r="MCR118" s="184"/>
      <c r="MCS118" s="184"/>
      <c r="MCT118" s="184"/>
      <c r="MCU118" s="184"/>
      <c r="MCV118" s="184"/>
      <c r="MCW118" s="184"/>
      <c r="MCX118" s="184"/>
      <c r="MCY118" s="184"/>
      <c r="MCZ118" s="184"/>
      <c r="MDA118" s="184"/>
      <c r="MDB118" s="184"/>
      <c r="MDC118" s="184"/>
      <c r="MDD118" s="184"/>
      <c r="MDE118" s="184"/>
      <c r="MDF118" s="184"/>
      <c r="MDG118" s="184"/>
      <c r="MDH118" s="184"/>
      <c r="MDI118" s="184"/>
      <c r="MDJ118" s="184"/>
      <c r="MDK118" s="184"/>
      <c r="MDL118" s="184"/>
      <c r="MDM118" s="184"/>
      <c r="MDN118" s="184"/>
      <c r="MDO118" s="184"/>
      <c r="MDP118" s="184"/>
      <c r="MDQ118" s="184"/>
      <c r="MDR118" s="184"/>
      <c r="MDS118" s="184"/>
      <c r="MDT118" s="184"/>
      <c r="MDU118" s="184"/>
      <c r="MDV118" s="184"/>
      <c r="MDW118" s="184"/>
      <c r="MDX118" s="184"/>
      <c r="MDY118" s="184"/>
      <c r="MDZ118" s="184"/>
      <c r="MEA118" s="184"/>
      <c r="MEB118" s="184"/>
      <c r="MEC118" s="184"/>
      <c r="MED118" s="184"/>
      <c r="MEE118" s="184"/>
      <c r="MEF118" s="184"/>
      <c r="MEG118" s="184"/>
      <c r="MEH118" s="184"/>
      <c r="MEI118" s="184"/>
      <c r="MEJ118" s="184"/>
      <c r="MEK118" s="184"/>
      <c r="MEL118" s="184"/>
      <c r="MEM118" s="184"/>
      <c r="MEN118" s="184"/>
      <c r="MEO118" s="184"/>
      <c r="MEP118" s="184"/>
      <c r="MEQ118" s="184"/>
      <c r="MER118" s="184"/>
      <c r="MES118" s="184"/>
      <c r="MET118" s="184"/>
      <c r="MEU118" s="184"/>
      <c r="MEV118" s="184"/>
      <c r="MEW118" s="184"/>
      <c r="MEX118" s="184"/>
      <c r="MEY118" s="184"/>
      <c r="MEZ118" s="184"/>
      <c r="MFA118" s="184"/>
      <c r="MFB118" s="184"/>
      <c r="MFC118" s="184"/>
      <c r="MFD118" s="184"/>
      <c r="MFE118" s="184"/>
      <c r="MFF118" s="184"/>
      <c r="MFG118" s="184"/>
      <c r="MFH118" s="184"/>
      <c r="MFI118" s="184"/>
      <c r="MFJ118" s="184"/>
      <c r="MFK118" s="184"/>
      <c r="MFL118" s="184"/>
      <c r="MFM118" s="184"/>
      <c r="MFN118" s="184"/>
      <c r="MFO118" s="184"/>
      <c r="MFP118" s="184"/>
      <c r="MFQ118" s="184"/>
      <c r="MFR118" s="184"/>
      <c r="MFS118" s="184"/>
      <c r="MFT118" s="184"/>
      <c r="MFU118" s="184"/>
      <c r="MFV118" s="184"/>
      <c r="MFW118" s="184"/>
      <c r="MFX118" s="184"/>
      <c r="MFY118" s="184"/>
      <c r="MFZ118" s="184"/>
      <c r="MGA118" s="184"/>
      <c r="MGB118" s="184"/>
      <c r="MGC118" s="184"/>
      <c r="MGD118" s="184"/>
      <c r="MGE118" s="184"/>
      <c r="MGF118" s="184"/>
      <c r="MGG118" s="184"/>
      <c r="MGH118" s="184"/>
      <c r="MGI118" s="184"/>
      <c r="MGJ118" s="184"/>
      <c r="MGK118" s="184"/>
      <c r="MGL118" s="184"/>
      <c r="MGM118" s="184"/>
      <c r="MGN118" s="184"/>
      <c r="MGO118" s="184"/>
      <c r="MGP118" s="184"/>
      <c r="MGQ118" s="184"/>
      <c r="MGR118" s="184"/>
      <c r="MGS118" s="184"/>
      <c r="MGT118" s="184"/>
      <c r="MGU118" s="184"/>
      <c r="MGV118" s="184"/>
      <c r="MGW118" s="184"/>
      <c r="MGX118" s="184"/>
      <c r="MGY118" s="184"/>
      <c r="MGZ118" s="184"/>
      <c r="MHA118" s="184"/>
      <c r="MHB118" s="184"/>
      <c r="MHC118" s="184"/>
      <c r="MHD118" s="184"/>
      <c r="MHE118" s="184"/>
      <c r="MHF118" s="184"/>
      <c r="MHG118" s="184"/>
      <c r="MHH118" s="184"/>
      <c r="MHI118" s="184"/>
      <c r="MHJ118" s="184"/>
      <c r="MHK118" s="184"/>
      <c r="MHL118" s="184"/>
      <c r="MHM118" s="184"/>
      <c r="MHN118" s="184"/>
      <c r="MHO118" s="184"/>
      <c r="MHP118" s="184"/>
      <c r="MHQ118" s="184"/>
      <c r="MHR118" s="184"/>
      <c r="MHS118" s="184"/>
      <c r="MHT118" s="184"/>
      <c r="MHU118" s="184"/>
      <c r="MHV118" s="184"/>
      <c r="MHW118" s="184"/>
      <c r="MHX118" s="184"/>
      <c r="MHY118" s="184"/>
      <c r="MHZ118" s="184"/>
      <c r="MIA118" s="184"/>
      <c r="MIB118" s="184"/>
      <c r="MIC118" s="184"/>
      <c r="MID118" s="184"/>
      <c r="MIE118" s="184"/>
      <c r="MIF118" s="184"/>
      <c r="MIG118" s="184"/>
      <c r="MIH118" s="184"/>
      <c r="MII118" s="184"/>
      <c r="MIJ118" s="184"/>
      <c r="MIK118" s="184"/>
      <c r="MIL118" s="184"/>
      <c r="MIM118" s="184"/>
      <c r="MIN118" s="184"/>
      <c r="MIO118" s="184"/>
      <c r="MIP118" s="184"/>
      <c r="MIQ118" s="184"/>
      <c r="MIR118" s="184"/>
      <c r="MIS118" s="184"/>
      <c r="MIT118" s="184"/>
      <c r="MIU118" s="184"/>
      <c r="MIV118" s="184"/>
      <c r="MIW118" s="184"/>
      <c r="MIX118" s="184"/>
      <c r="MIY118" s="184"/>
      <c r="MIZ118" s="184"/>
      <c r="MJA118" s="184"/>
      <c r="MJB118" s="184"/>
      <c r="MJC118" s="184"/>
      <c r="MJD118" s="184"/>
      <c r="MJE118" s="184"/>
      <c r="MJF118" s="184"/>
      <c r="MJG118" s="184"/>
      <c r="MJH118" s="184"/>
      <c r="MJI118" s="184"/>
      <c r="MJJ118" s="184"/>
      <c r="MJK118" s="184"/>
      <c r="MJL118" s="184"/>
      <c r="MJM118" s="184"/>
      <c r="MJN118" s="184"/>
      <c r="MJO118" s="184"/>
      <c r="MJP118" s="184"/>
      <c r="MJQ118" s="184"/>
      <c r="MJR118" s="184"/>
      <c r="MJS118" s="184"/>
      <c r="MJT118" s="184"/>
      <c r="MJU118" s="184"/>
      <c r="MJV118" s="184"/>
      <c r="MJW118" s="184"/>
      <c r="MJX118" s="184"/>
      <c r="MJY118" s="184"/>
      <c r="MJZ118" s="184"/>
      <c r="MKA118" s="184"/>
      <c r="MKB118" s="184"/>
      <c r="MKC118" s="184"/>
      <c r="MKD118" s="184"/>
      <c r="MKE118" s="184"/>
      <c r="MKF118" s="184"/>
      <c r="MKG118" s="184"/>
      <c r="MKH118" s="184"/>
      <c r="MKI118" s="184"/>
      <c r="MKJ118" s="184"/>
      <c r="MKK118" s="184"/>
      <c r="MKL118" s="184"/>
      <c r="MKM118" s="184"/>
      <c r="MKN118" s="184"/>
      <c r="MKO118" s="184"/>
      <c r="MKP118" s="184"/>
      <c r="MKQ118" s="184"/>
      <c r="MKR118" s="184"/>
      <c r="MKS118" s="184"/>
      <c r="MKT118" s="184"/>
      <c r="MKU118" s="184"/>
      <c r="MKV118" s="184"/>
      <c r="MKW118" s="184"/>
      <c r="MKX118" s="184"/>
      <c r="MKY118" s="184"/>
      <c r="MKZ118" s="184"/>
      <c r="MLA118" s="184"/>
      <c r="MLB118" s="184"/>
      <c r="MLC118" s="184"/>
      <c r="MLD118" s="184"/>
      <c r="MLE118" s="184"/>
      <c r="MLF118" s="184"/>
      <c r="MLG118" s="184"/>
      <c r="MLH118" s="184"/>
      <c r="MLI118" s="184"/>
      <c r="MLJ118" s="184"/>
      <c r="MLK118" s="184"/>
      <c r="MLL118" s="184"/>
      <c r="MLM118" s="184"/>
      <c r="MLN118" s="184"/>
      <c r="MLO118" s="184"/>
      <c r="MLP118" s="184"/>
      <c r="MLQ118" s="184"/>
      <c r="MLR118" s="184"/>
      <c r="MLS118" s="184"/>
      <c r="MLT118" s="184"/>
      <c r="MLU118" s="184"/>
      <c r="MLV118" s="184"/>
      <c r="MLW118" s="184"/>
      <c r="MLX118" s="184"/>
      <c r="MLY118" s="184"/>
      <c r="MLZ118" s="184"/>
      <c r="MMA118" s="184"/>
      <c r="MMB118" s="184"/>
      <c r="MMC118" s="184"/>
      <c r="MMD118" s="184"/>
      <c r="MME118" s="184"/>
      <c r="MMF118" s="184"/>
      <c r="MMG118" s="184"/>
      <c r="MMH118" s="184"/>
      <c r="MMI118" s="184"/>
      <c r="MMJ118" s="184"/>
      <c r="MMK118" s="184"/>
      <c r="MML118" s="184"/>
      <c r="MMM118" s="184"/>
      <c r="MMN118" s="184"/>
      <c r="MMO118" s="184"/>
      <c r="MMP118" s="184"/>
      <c r="MMQ118" s="184"/>
      <c r="MMR118" s="184"/>
      <c r="MMS118" s="184"/>
      <c r="MMT118" s="184"/>
      <c r="MMU118" s="184"/>
      <c r="MMV118" s="184"/>
      <c r="MMW118" s="184"/>
      <c r="MMX118" s="184"/>
      <c r="MMY118" s="184"/>
      <c r="MMZ118" s="184"/>
      <c r="MNA118" s="184"/>
      <c r="MNB118" s="184"/>
      <c r="MNC118" s="184"/>
      <c r="MND118" s="184"/>
      <c r="MNE118" s="184"/>
      <c r="MNF118" s="184"/>
      <c r="MNG118" s="184"/>
      <c r="MNH118" s="184"/>
      <c r="MNI118" s="184"/>
      <c r="MNJ118" s="184"/>
      <c r="MNK118" s="184"/>
      <c r="MNL118" s="184"/>
      <c r="MNM118" s="184"/>
      <c r="MNN118" s="184"/>
      <c r="MNO118" s="184"/>
      <c r="MNP118" s="184"/>
      <c r="MNQ118" s="184"/>
      <c r="MNR118" s="184"/>
      <c r="MNS118" s="184"/>
      <c r="MNT118" s="184"/>
      <c r="MNU118" s="184"/>
      <c r="MNV118" s="184"/>
      <c r="MNW118" s="184"/>
      <c r="MNX118" s="184"/>
      <c r="MNY118" s="184"/>
      <c r="MNZ118" s="184"/>
      <c r="MOA118" s="184"/>
      <c r="MOB118" s="184"/>
      <c r="MOC118" s="184"/>
      <c r="MOD118" s="184"/>
      <c r="MOE118" s="184"/>
      <c r="MOF118" s="184"/>
      <c r="MOG118" s="184"/>
      <c r="MOH118" s="184"/>
      <c r="MOI118" s="184"/>
      <c r="MOJ118" s="184"/>
      <c r="MOK118" s="184"/>
      <c r="MOL118" s="184"/>
      <c r="MOM118" s="184"/>
      <c r="MON118" s="184"/>
      <c r="MOO118" s="184"/>
      <c r="MOP118" s="184"/>
      <c r="MOQ118" s="184"/>
      <c r="MOR118" s="184"/>
      <c r="MOS118" s="184"/>
      <c r="MOT118" s="184"/>
      <c r="MOU118" s="184"/>
      <c r="MOV118" s="184"/>
      <c r="MOW118" s="184"/>
      <c r="MOX118" s="184"/>
      <c r="MOY118" s="184"/>
      <c r="MOZ118" s="184"/>
      <c r="MPA118" s="184"/>
      <c r="MPB118" s="184"/>
      <c r="MPC118" s="184"/>
      <c r="MPD118" s="184"/>
      <c r="MPE118" s="184"/>
      <c r="MPF118" s="184"/>
      <c r="MPG118" s="184"/>
      <c r="MPH118" s="184"/>
      <c r="MPI118" s="184"/>
      <c r="MPJ118" s="184"/>
      <c r="MPK118" s="184"/>
      <c r="MPL118" s="184"/>
      <c r="MPM118" s="184"/>
      <c r="MPN118" s="184"/>
      <c r="MPO118" s="184"/>
      <c r="MPP118" s="184"/>
      <c r="MPQ118" s="184"/>
      <c r="MPR118" s="184"/>
      <c r="MPS118" s="184"/>
      <c r="MPT118" s="184"/>
      <c r="MPU118" s="184"/>
      <c r="MPV118" s="184"/>
      <c r="MPW118" s="184"/>
      <c r="MPX118" s="184"/>
      <c r="MPY118" s="184"/>
      <c r="MPZ118" s="184"/>
      <c r="MQA118" s="184"/>
      <c r="MQB118" s="184"/>
      <c r="MQC118" s="184"/>
      <c r="MQD118" s="184"/>
      <c r="MQE118" s="184"/>
      <c r="MQF118" s="184"/>
      <c r="MQG118" s="184"/>
      <c r="MQH118" s="184"/>
      <c r="MQI118" s="184"/>
      <c r="MQJ118" s="184"/>
      <c r="MQK118" s="184"/>
      <c r="MQL118" s="184"/>
      <c r="MQM118" s="184"/>
      <c r="MQN118" s="184"/>
      <c r="MQO118" s="184"/>
      <c r="MQP118" s="184"/>
      <c r="MQQ118" s="184"/>
      <c r="MQR118" s="184"/>
      <c r="MQS118" s="184"/>
      <c r="MQT118" s="184"/>
      <c r="MQU118" s="184"/>
      <c r="MQV118" s="184"/>
      <c r="MQW118" s="184"/>
      <c r="MQX118" s="184"/>
      <c r="MQY118" s="184"/>
      <c r="MQZ118" s="184"/>
      <c r="MRA118" s="184"/>
      <c r="MRB118" s="184"/>
      <c r="MRC118" s="184"/>
      <c r="MRD118" s="184"/>
      <c r="MRE118" s="184"/>
      <c r="MRF118" s="184"/>
      <c r="MRG118" s="184"/>
      <c r="MRH118" s="184"/>
      <c r="MRI118" s="184"/>
      <c r="MRJ118" s="184"/>
      <c r="MRK118" s="184"/>
      <c r="MRL118" s="184"/>
      <c r="MRM118" s="184"/>
      <c r="MRN118" s="184"/>
      <c r="MRO118" s="184"/>
      <c r="MRP118" s="184"/>
      <c r="MRQ118" s="184"/>
      <c r="MRR118" s="184"/>
      <c r="MRS118" s="184"/>
      <c r="MRT118" s="184"/>
      <c r="MRU118" s="184"/>
      <c r="MRV118" s="184"/>
      <c r="MRW118" s="184"/>
      <c r="MRX118" s="184"/>
      <c r="MRY118" s="184"/>
      <c r="MRZ118" s="184"/>
      <c r="MSA118" s="184"/>
      <c r="MSB118" s="184"/>
      <c r="MSC118" s="184"/>
      <c r="MSD118" s="184"/>
      <c r="MSE118" s="184"/>
      <c r="MSF118" s="184"/>
      <c r="MSG118" s="184"/>
      <c r="MSH118" s="184"/>
      <c r="MSI118" s="184"/>
      <c r="MSJ118" s="184"/>
      <c r="MSK118" s="184"/>
      <c r="MSL118" s="184"/>
      <c r="MSM118" s="184"/>
      <c r="MSN118" s="184"/>
      <c r="MSO118" s="184"/>
      <c r="MSP118" s="184"/>
      <c r="MSQ118" s="184"/>
      <c r="MSR118" s="184"/>
      <c r="MSS118" s="184"/>
      <c r="MST118" s="184"/>
      <c r="MSU118" s="184"/>
      <c r="MSV118" s="184"/>
      <c r="MSW118" s="184"/>
      <c r="MSX118" s="184"/>
      <c r="MSY118" s="184"/>
      <c r="MSZ118" s="184"/>
      <c r="MTA118" s="184"/>
      <c r="MTB118" s="184"/>
      <c r="MTC118" s="184"/>
      <c r="MTD118" s="184"/>
      <c r="MTE118" s="184"/>
      <c r="MTF118" s="184"/>
      <c r="MTG118" s="184"/>
      <c r="MTH118" s="184"/>
      <c r="MTI118" s="184"/>
      <c r="MTJ118" s="184"/>
      <c r="MTK118" s="184"/>
      <c r="MTL118" s="184"/>
      <c r="MTM118" s="184"/>
      <c r="MTN118" s="184"/>
      <c r="MTO118" s="184"/>
      <c r="MTP118" s="184"/>
      <c r="MTQ118" s="184"/>
      <c r="MTR118" s="184"/>
      <c r="MTS118" s="184"/>
      <c r="MTT118" s="184"/>
      <c r="MTU118" s="184"/>
      <c r="MTV118" s="184"/>
      <c r="MTW118" s="184"/>
      <c r="MTX118" s="184"/>
      <c r="MTY118" s="184"/>
      <c r="MTZ118" s="184"/>
      <c r="MUA118" s="184"/>
      <c r="MUB118" s="184"/>
      <c r="MUC118" s="184"/>
      <c r="MUD118" s="184"/>
      <c r="MUE118" s="184"/>
      <c r="MUF118" s="184"/>
      <c r="MUG118" s="184"/>
      <c r="MUH118" s="184"/>
      <c r="MUI118" s="184"/>
      <c r="MUJ118" s="184"/>
      <c r="MUK118" s="184"/>
      <c r="MUL118" s="184"/>
      <c r="MUM118" s="184"/>
      <c r="MUN118" s="184"/>
      <c r="MUO118" s="184"/>
      <c r="MUP118" s="184"/>
      <c r="MUQ118" s="184"/>
      <c r="MUR118" s="184"/>
      <c r="MUS118" s="184"/>
      <c r="MUT118" s="184"/>
      <c r="MUU118" s="184"/>
      <c r="MUV118" s="184"/>
      <c r="MUW118" s="184"/>
      <c r="MUX118" s="184"/>
      <c r="MUY118" s="184"/>
      <c r="MUZ118" s="184"/>
      <c r="MVA118" s="184"/>
      <c r="MVB118" s="184"/>
      <c r="MVC118" s="184"/>
      <c r="MVD118" s="184"/>
      <c r="MVE118" s="184"/>
      <c r="MVF118" s="184"/>
      <c r="MVG118" s="184"/>
      <c r="MVH118" s="184"/>
      <c r="MVI118" s="184"/>
      <c r="MVJ118" s="184"/>
      <c r="MVK118" s="184"/>
      <c r="MVL118" s="184"/>
      <c r="MVM118" s="184"/>
      <c r="MVN118" s="184"/>
      <c r="MVO118" s="184"/>
      <c r="MVP118" s="184"/>
      <c r="MVQ118" s="184"/>
      <c r="MVR118" s="184"/>
      <c r="MVS118" s="184"/>
      <c r="MVT118" s="184"/>
      <c r="MVU118" s="184"/>
      <c r="MVV118" s="184"/>
      <c r="MVW118" s="184"/>
      <c r="MVX118" s="184"/>
      <c r="MVY118" s="184"/>
      <c r="MVZ118" s="184"/>
      <c r="MWA118" s="184"/>
      <c r="MWB118" s="184"/>
      <c r="MWC118" s="184"/>
      <c r="MWD118" s="184"/>
      <c r="MWE118" s="184"/>
      <c r="MWF118" s="184"/>
      <c r="MWG118" s="184"/>
      <c r="MWH118" s="184"/>
      <c r="MWI118" s="184"/>
      <c r="MWJ118" s="184"/>
      <c r="MWK118" s="184"/>
      <c r="MWL118" s="184"/>
      <c r="MWM118" s="184"/>
      <c r="MWN118" s="184"/>
      <c r="MWO118" s="184"/>
      <c r="MWP118" s="184"/>
      <c r="MWQ118" s="184"/>
      <c r="MWR118" s="184"/>
      <c r="MWS118" s="184"/>
      <c r="MWT118" s="184"/>
      <c r="MWU118" s="184"/>
      <c r="MWV118" s="184"/>
      <c r="MWW118" s="184"/>
      <c r="MWX118" s="184"/>
      <c r="MWY118" s="184"/>
      <c r="MWZ118" s="184"/>
      <c r="MXA118" s="184"/>
      <c r="MXB118" s="184"/>
      <c r="MXC118" s="184"/>
      <c r="MXD118" s="184"/>
      <c r="MXE118" s="184"/>
      <c r="MXF118" s="184"/>
      <c r="MXG118" s="184"/>
      <c r="MXH118" s="184"/>
      <c r="MXI118" s="184"/>
      <c r="MXJ118" s="184"/>
      <c r="MXK118" s="184"/>
      <c r="MXL118" s="184"/>
      <c r="MXM118" s="184"/>
      <c r="MXN118" s="184"/>
      <c r="MXO118" s="184"/>
      <c r="MXP118" s="184"/>
      <c r="MXQ118" s="184"/>
      <c r="MXR118" s="184"/>
      <c r="MXS118" s="184"/>
      <c r="MXT118" s="184"/>
      <c r="MXU118" s="184"/>
      <c r="MXV118" s="184"/>
      <c r="MXW118" s="184"/>
      <c r="MXX118" s="184"/>
      <c r="MXY118" s="184"/>
      <c r="MXZ118" s="184"/>
      <c r="MYA118" s="184"/>
      <c r="MYB118" s="184"/>
      <c r="MYC118" s="184"/>
      <c r="MYD118" s="184"/>
      <c r="MYE118" s="184"/>
      <c r="MYF118" s="184"/>
      <c r="MYG118" s="184"/>
      <c r="MYH118" s="184"/>
      <c r="MYI118" s="184"/>
      <c r="MYJ118" s="184"/>
      <c r="MYK118" s="184"/>
      <c r="MYL118" s="184"/>
      <c r="MYM118" s="184"/>
      <c r="MYN118" s="184"/>
      <c r="MYO118" s="184"/>
      <c r="MYP118" s="184"/>
      <c r="MYQ118" s="184"/>
      <c r="MYR118" s="184"/>
      <c r="MYS118" s="184"/>
      <c r="MYT118" s="184"/>
      <c r="MYU118" s="184"/>
      <c r="MYV118" s="184"/>
      <c r="MYW118" s="184"/>
      <c r="MYX118" s="184"/>
      <c r="MYY118" s="184"/>
      <c r="MYZ118" s="184"/>
      <c r="MZA118" s="184"/>
      <c r="MZB118" s="184"/>
      <c r="MZC118" s="184"/>
      <c r="MZD118" s="184"/>
      <c r="MZE118" s="184"/>
      <c r="MZF118" s="184"/>
      <c r="MZG118" s="184"/>
      <c r="MZH118" s="184"/>
      <c r="MZI118" s="184"/>
      <c r="MZJ118" s="184"/>
      <c r="MZK118" s="184"/>
      <c r="MZL118" s="184"/>
      <c r="MZM118" s="184"/>
      <c r="MZN118" s="184"/>
      <c r="MZO118" s="184"/>
      <c r="MZP118" s="184"/>
      <c r="MZQ118" s="184"/>
      <c r="MZR118" s="184"/>
      <c r="MZS118" s="184"/>
      <c r="MZT118" s="184"/>
      <c r="MZU118" s="184"/>
      <c r="MZV118" s="184"/>
      <c r="MZW118" s="184"/>
      <c r="MZX118" s="184"/>
      <c r="MZY118" s="184"/>
      <c r="MZZ118" s="184"/>
      <c r="NAA118" s="184"/>
      <c r="NAB118" s="184"/>
      <c r="NAC118" s="184"/>
      <c r="NAD118" s="184"/>
      <c r="NAE118" s="184"/>
      <c r="NAF118" s="184"/>
      <c r="NAG118" s="184"/>
      <c r="NAH118" s="184"/>
      <c r="NAI118" s="184"/>
      <c r="NAJ118" s="184"/>
      <c r="NAK118" s="184"/>
      <c r="NAL118" s="184"/>
      <c r="NAM118" s="184"/>
      <c r="NAN118" s="184"/>
      <c r="NAO118" s="184"/>
      <c r="NAP118" s="184"/>
      <c r="NAQ118" s="184"/>
      <c r="NAR118" s="184"/>
      <c r="NAS118" s="184"/>
      <c r="NAT118" s="184"/>
      <c r="NAU118" s="184"/>
      <c r="NAV118" s="184"/>
      <c r="NAW118" s="184"/>
      <c r="NAX118" s="184"/>
      <c r="NAY118" s="184"/>
      <c r="NAZ118" s="184"/>
      <c r="NBA118" s="184"/>
      <c r="NBB118" s="184"/>
      <c r="NBC118" s="184"/>
      <c r="NBD118" s="184"/>
      <c r="NBE118" s="184"/>
      <c r="NBF118" s="184"/>
      <c r="NBG118" s="184"/>
      <c r="NBH118" s="184"/>
      <c r="NBI118" s="184"/>
      <c r="NBJ118" s="184"/>
      <c r="NBK118" s="184"/>
      <c r="NBL118" s="184"/>
      <c r="NBM118" s="184"/>
      <c r="NBN118" s="184"/>
      <c r="NBO118" s="184"/>
      <c r="NBP118" s="184"/>
      <c r="NBQ118" s="184"/>
      <c r="NBR118" s="184"/>
      <c r="NBS118" s="184"/>
      <c r="NBT118" s="184"/>
      <c r="NBU118" s="184"/>
      <c r="NBV118" s="184"/>
      <c r="NBW118" s="184"/>
      <c r="NBX118" s="184"/>
      <c r="NBY118" s="184"/>
      <c r="NBZ118" s="184"/>
      <c r="NCA118" s="184"/>
      <c r="NCB118" s="184"/>
      <c r="NCC118" s="184"/>
      <c r="NCD118" s="184"/>
      <c r="NCE118" s="184"/>
      <c r="NCF118" s="184"/>
      <c r="NCG118" s="184"/>
      <c r="NCH118" s="184"/>
      <c r="NCI118" s="184"/>
      <c r="NCJ118" s="184"/>
      <c r="NCK118" s="184"/>
      <c r="NCL118" s="184"/>
      <c r="NCM118" s="184"/>
      <c r="NCN118" s="184"/>
      <c r="NCO118" s="184"/>
      <c r="NCP118" s="184"/>
      <c r="NCQ118" s="184"/>
      <c r="NCR118" s="184"/>
      <c r="NCS118" s="184"/>
      <c r="NCT118" s="184"/>
      <c r="NCU118" s="184"/>
      <c r="NCV118" s="184"/>
      <c r="NCW118" s="184"/>
      <c r="NCX118" s="184"/>
      <c r="NCY118" s="184"/>
      <c r="NCZ118" s="184"/>
      <c r="NDA118" s="184"/>
      <c r="NDB118" s="184"/>
      <c r="NDC118" s="184"/>
      <c r="NDD118" s="184"/>
      <c r="NDE118" s="184"/>
      <c r="NDF118" s="184"/>
      <c r="NDG118" s="184"/>
      <c r="NDH118" s="184"/>
      <c r="NDI118" s="184"/>
      <c r="NDJ118" s="184"/>
      <c r="NDK118" s="184"/>
      <c r="NDL118" s="184"/>
      <c r="NDM118" s="184"/>
      <c r="NDN118" s="184"/>
      <c r="NDO118" s="184"/>
      <c r="NDP118" s="184"/>
      <c r="NDQ118" s="184"/>
      <c r="NDR118" s="184"/>
      <c r="NDS118" s="184"/>
      <c r="NDT118" s="184"/>
      <c r="NDU118" s="184"/>
      <c r="NDV118" s="184"/>
      <c r="NDW118" s="184"/>
      <c r="NDX118" s="184"/>
      <c r="NDY118" s="184"/>
      <c r="NDZ118" s="184"/>
      <c r="NEA118" s="184"/>
      <c r="NEB118" s="184"/>
      <c r="NEC118" s="184"/>
      <c r="NED118" s="184"/>
      <c r="NEE118" s="184"/>
      <c r="NEF118" s="184"/>
      <c r="NEG118" s="184"/>
      <c r="NEH118" s="184"/>
      <c r="NEI118" s="184"/>
      <c r="NEJ118" s="184"/>
      <c r="NEK118" s="184"/>
      <c r="NEL118" s="184"/>
      <c r="NEM118" s="184"/>
      <c r="NEN118" s="184"/>
      <c r="NEO118" s="184"/>
      <c r="NEP118" s="184"/>
      <c r="NEQ118" s="184"/>
      <c r="NER118" s="184"/>
      <c r="NES118" s="184"/>
      <c r="NET118" s="184"/>
      <c r="NEU118" s="184"/>
      <c r="NEV118" s="184"/>
      <c r="NEW118" s="184"/>
      <c r="NEX118" s="184"/>
      <c r="NEY118" s="184"/>
      <c r="NEZ118" s="184"/>
      <c r="NFA118" s="184"/>
      <c r="NFB118" s="184"/>
      <c r="NFC118" s="184"/>
      <c r="NFD118" s="184"/>
      <c r="NFE118" s="184"/>
      <c r="NFF118" s="184"/>
      <c r="NFG118" s="184"/>
      <c r="NFH118" s="184"/>
      <c r="NFI118" s="184"/>
      <c r="NFJ118" s="184"/>
      <c r="NFK118" s="184"/>
      <c r="NFL118" s="184"/>
      <c r="NFM118" s="184"/>
      <c r="NFN118" s="184"/>
      <c r="NFO118" s="184"/>
      <c r="NFP118" s="184"/>
      <c r="NFQ118" s="184"/>
      <c r="NFR118" s="184"/>
      <c r="NFS118" s="184"/>
      <c r="NFT118" s="184"/>
      <c r="NFU118" s="184"/>
      <c r="NFV118" s="184"/>
      <c r="NFW118" s="184"/>
      <c r="NFX118" s="184"/>
      <c r="NFY118" s="184"/>
      <c r="NFZ118" s="184"/>
      <c r="NGA118" s="184"/>
      <c r="NGB118" s="184"/>
      <c r="NGC118" s="184"/>
      <c r="NGD118" s="184"/>
      <c r="NGE118" s="184"/>
      <c r="NGF118" s="184"/>
      <c r="NGG118" s="184"/>
      <c r="NGH118" s="184"/>
      <c r="NGI118" s="184"/>
      <c r="NGJ118" s="184"/>
      <c r="NGK118" s="184"/>
      <c r="NGL118" s="184"/>
      <c r="NGM118" s="184"/>
      <c r="NGN118" s="184"/>
      <c r="NGO118" s="184"/>
      <c r="NGP118" s="184"/>
      <c r="NGQ118" s="184"/>
      <c r="NGR118" s="184"/>
      <c r="NGS118" s="184"/>
      <c r="NGT118" s="184"/>
      <c r="NGU118" s="184"/>
      <c r="NGV118" s="184"/>
      <c r="NGW118" s="184"/>
      <c r="NGX118" s="184"/>
      <c r="NGY118" s="184"/>
      <c r="NGZ118" s="184"/>
      <c r="NHA118" s="184"/>
      <c r="NHB118" s="184"/>
      <c r="NHC118" s="184"/>
      <c r="NHD118" s="184"/>
      <c r="NHE118" s="184"/>
      <c r="NHF118" s="184"/>
      <c r="NHG118" s="184"/>
      <c r="NHH118" s="184"/>
      <c r="NHI118" s="184"/>
      <c r="NHJ118" s="184"/>
      <c r="NHK118" s="184"/>
      <c r="NHL118" s="184"/>
      <c r="NHM118" s="184"/>
      <c r="NHN118" s="184"/>
      <c r="NHO118" s="184"/>
      <c r="NHP118" s="184"/>
      <c r="NHQ118" s="184"/>
      <c r="NHR118" s="184"/>
      <c r="NHS118" s="184"/>
      <c r="NHT118" s="184"/>
      <c r="NHU118" s="184"/>
      <c r="NHV118" s="184"/>
      <c r="NHW118" s="184"/>
      <c r="NHX118" s="184"/>
      <c r="NHY118" s="184"/>
      <c r="NHZ118" s="184"/>
      <c r="NIA118" s="184"/>
      <c r="NIB118" s="184"/>
      <c r="NIC118" s="184"/>
      <c r="NID118" s="184"/>
      <c r="NIE118" s="184"/>
      <c r="NIF118" s="184"/>
      <c r="NIG118" s="184"/>
      <c r="NIH118" s="184"/>
      <c r="NII118" s="184"/>
      <c r="NIJ118" s="184"/>
      <c r="NIK118" s="184"/>
      <c r="NIL118" s="184"/>
      <c r="NIM118" s="184"/>
      <c r="NIN118" s="184"/>
      <c r="NIO118" s="184"/>
      <c r="NIP118" s="184"/>
      <c r="NIQ118" s="184"/>
      <c r="NIR118" s="184"/>
      <c r="NIS118" s="184"/>
      <c r="NIT118" s="184"/>
      <c r="NIU118" s="184"/>
      <c r="NIV118" s="184"/>
      <c r="NIW118" s="184"/>
      <c r="NIX118" s="184"/>
      <c r="NIY118" s="184"/>
      <c r="NIZ118" s="184"/>
      <c r="NJA118" s="184"/>
      <c r="NJB118" s="184"/>
      <c r="NJC118" s="184"/>
      <c r="NJD118" s="184"/>
      <c r="NJE118" s="184"/>
      <c r="NJF118" s="184"/>
      <c r="NJG118" s="184"/>
      <c r="NJH118" s="184"/>
      <c r="NJI118" s="184"/>
      <c r="NJJ118" s="184"/>
      <c r="NJK118" s="184"/>
      <c r="NJL118" s="184"/>
      <c r="NJM118" s="184"/>
      <c r="NJN118" s="184"/>
      <c r="NJO118" s="184"/>
      <c r="NJP118" s="184"/>
      <c r="NJQ118" s="184"/>
      <c r="NJR118" s="184"/>
      <c r="NJS118" s="184"/>
      <c r="NJT118" s="184"/>
      <c r="NJU118" s="184"/>
      <c r="NJV118" s="184"/>
      <c r="NJW118" s="184"/>
      <c r="NJX118" s="184"/>
      <c r="NJY118" s="184"/>
      <c r="NJZ118" s="184"/>
      <c r="NKA118" s="184"/>
      <c r="NKB118" s="184"/>
      <c r="NKC118" s="184"/>
      <c r="NKD118" s="184"/>
      <c r="NKE118" s="184"/>
      <c r="NKF118" s="184"/>
      <c r="NKG118" s="184"/>
      <c r="NKH118" s="184"/>
      <c r="NKI118" s="184"/>
      <c r="NKJ118" s="184"/>
      <c r="NKK118" s="184"/>
      <c r="NKL118" s="184"/>
      <c r="NKM118" s="184"/>
      <c r="NKN118" s="184"/>
      <c r="NKO118" s="184"/>
      <c r="NKP118" s="184"/>
      <c r="NKQ118" s="184"/>
      <c r="NKR118" s="184"/>
      <c r="NKS118" s="184"/>
      <c r="NKT118" s="184"/>
      <c r="NKU118" s="184"/>
      <c r="NKV118" s="184"/>
      <c r="NKW118" s="184"/>
      <c r="NKX118" s="184"/>
      <c r="NKY118" s="184"/>
      <c r="NKZ118" s="184"/>
      <c r="NLA118" s="184"/>
      <c r="NLB118" s="184"/>
      <c r="NLC118" s="184"/>
      <c r="NLD118" s="184"/>
      <c r="NLE118" s="184"/>
      <c r="NLF118" s="184"/>
      <c r="NLG118" s="184"/>
      <c r="NLH118" s="184"/>
      <c r="NLI118" s="184"/>
      <c r="NLJ118" s="184"/>
      <c r="NLK118" s="184"/>
      <c r="NLL118" s="184"/>
      <c r="NLM118" s="184"/>
      <c r="NLN118" s="184"/>
      <c r="NLO118" s="184"/>
      <c r="NLP118" s="184"/>
      <c r="NLQ118" s="184"/>
      <c r="NLR118" s="184"/>
      <c r="NLS118" s="184"/>
      <c r="NLT118" s="184"/>
      <c r="NLU118" s="184"/>
      <c r="NLV118" s="184"/>
      <c r="NLW118" s="184"/>
      <c r="NLX118" s="184"/>
      <c r="NLY118" s="184"/>
      <c r="NLZ118" s="184"/>
      <c r="NMA118" s="184"/>
      <c r="NMB118" s="184"/>
      <c r="NMC118" s="184"/>
      <c r="NMD118" s="184"/>
      <c r="NME118" s="184"/>
      <c r="NMF118" s="184"/>
      <c r="NMG118" s="184"/>
      <c r="NMH118" s="184"/>
      <c r="NMI118" s="184"/>
      <c r="NMJ118" s="184"/>
      <c r="NMK118" s="184"/>
      <c r="NML118" s="184"/>
      <c r="NMM118" s="184"/>
      <c r="NMN118" s="184"/>
      <c r="NMO118" s="184"/>
      <c r="NMP118" s="184"/>
      <c r="NMQ118" s="184"/>
      <c r="NMR118" s="184"/>
      <c r="NMS118" s="184"/>
      <c r="NMT118" s="184"/>
      <c r="NMU118" s="184"/>
      <c r="NMV118" s="184"/>
      <c r="NMW118" s="184"/>
      <c r="NMX118" s="184"/>
      <c r="NMY118" s="184"/>
      <c r="NMZ118" s="184"/>
      <c r="NNA118" s="184"/>
      <c r="NNB118" s="184"/>
      <c r="NNC118" s="184"/>
      <c r="NND118" s="184"/>
      <c r="NNE118" s="184"/>
      <c r="NNF118" s="184"/>
      <c r="NNG118" s="184"/>
      <c r="NNH118" s="184"/>
      <c r="NNI118" s="184"/>
      <c r="NNJ118" s="184"/>
      <c r="NNK118" s="184"/>
      <c r="NNL118" s="184"/>
      <c r="NNM118" s="184"/>
      <c r="NNN118" s="184"/>
      <c r="NNO118" s="184"/>
      <c r="NNP118" s="184"/>
      <c r="NNQ118" s="184"/>
      <c r="NNR118" s="184"/>
      <c r="NNS118" s="184"/>
      <c r="NNT118" s="184"/>
      <c r="NNU118" s="184"/>
      <c r="NNV118" s="184"/>
      <c r="NNW118" s="184"/>
      <c r="NNX118" s="184"/>
      <c r="NNY118" s="184"/>
      <c r="NNZ118" s="184"/>
      <c r="NOA118" s="184"/>
      <c r="NOB118" s="184"/>
      <c r="NOC118" s="184"/>
      <c r="NOD118" s="184"/>
      <c r="NOE118" s="184"/>
      <c r="NOF118" s="184"/>
      <c r="NOG118" s="184"/>
      <c r="NOH118" s="184"/>
      <c r="NOI118" s="184"/>
      <c r="NOJ118" s="184"/>
      <c r="NOK118" s="184"/>
      <c r="NOL118" s="184"/>
      <c r="NOM118" s="184"/>
      <c r="NON118" s="184"/>
      <c r="NOO118" s="184"/>
      <c r="NOP118" s="184"/>
      <c r="NOQ118" s="184"/>
      <c r="NOR118" s="184"/>
      <c r="NOS118" s="184"/>
      <c r="NOT118" s="184"/>
      <c r="NOU118" s="184"/>
      <c r="NOV118" s="184"/>
      <c r="NOW118" s="184"/>
      <c r="NOX118" s="184"/>
      <c r="NOY118" s="184"/>
      <c r="NOZ118" s="184"/>
      <c r="NPA118" s="184"/>
      <c r="NPB118" s="184"/>
      <c r="NPC118" s="184"/>
      <c r="NPD118" s="184"/>
      <c r="NPE118" s="184"/>
      <c r="NPF118" s="184"/>
      <c r="NPG118" s="184"/>
      <c r="NPH118" s="184"/>
      <c r="NPI118" s="184"/>
      <c r="NPJ118" s="184"/>
      <c r="NPK118" s="184"/>
      <c r="NPL118" s="184"/>
      <c r="NPM118" s="184"/>
      <c r="NPN118" s="184"/>
      <c r="NPO118" s="184"/>
      <c r="NPP118" s="184"/>
      <c r="NPQ118" s="184"/>
      <c r="NPR118" s="184"/>
      <c r="NPS118" s="184"/>
      <c r="NPT118" s="184"/>
      <c r="NPU118" s="184"/>
      <c r="NPV118" s="184"/>
      <c r="NPW118" s="184"/>
      <c r="NPX118" s="184"/>
      <c r="NPY118" s="184"/>
      <c r="NPZ118" s="184"/>
      <c r="NQA118" s="184"/>
      <c r="NQB118" s="184"/>
      <c r="NQC118" s="184"/>
      <c r="NQD118" s="184"/>
      <c r="NQE118" s="184"/>
      <c r="NQF118" s="184"/>
      <c r="NQG118" s="184"/>
      <c r="NQH118" s="184"/>
      <c r="NQI118" s="184"/>
      <c r="NQJ118" s="184"/>
      <c r="NQK118" s="184"/>
      <c r="NQL118" s="184"/>
      <c r="NQM118" s="184"/>
      <c r="NQN118" s="184"/>
      <c r="NQO118" s="184"/>
      <c r="NQP118" s="184"/>
      <c r="NQQ118" s="184"/>
      <c r="NQR118" s="184"/>
      <c r="NQS118" s="184"/>
      <c r="NQT118" s="184"/>
      <c r="NQU118" s="184"/>
      <c r="NQV118" s="184"/>
      <c r="NQW118" s="184"/>
      <c r="NQX118" s="184"/>
      <c r="NQY118" s="184"/>
      <c r="NQZ118" s="184"/>
      <c r="NRA118" s="184"/>
      <c r="NRB118" s="184"/>
      <c r="NRC118" s="184"/>
      <c r="NRD118" s="184"/>
      <c r="NRE118" s="184"/>
      <c r="NRF118" s="184"/>
      <c r="NRG118" s="184"/>
      <c r="NRH118" s="184"/>
      <c r="NRI118" s="184"/>
      <c r="NRJ118" s="184"/>
      <c r="NRK118" s="184"/>
      <c r="NRL118" s="184"/>
      <c r="NRM118" s="184"/>
      <c r="NRN118" s="184"/>
      <c r="NRO118" s="184"/>
      <c r="NRP118" s="184"/>
      <c r="NRQ118" s="184"/>
      <c r="NRR118" s="184"/>
      <c r="NRS118" s="184"/>
      <c r="NRT118" s="184"/>
      <c r="NRU118" s="184"/>
      <c r="NRV118" s="184"/>
      <c r="NRW118" s="184"/>
      <c r="NRX118" s="184"/>
      <c r="NRY118" s="184"/>
      <c r="NRZ118" s="184"/>
      <c r="NSA118" s="184"/>
      <c r="NSB118" s="184"/>
      <c r="NSC118" s="184"/>
      <c r="NSD118" s="184"/>
      <c r="NSE118" s="184"/>
      <c r="NSF118" s="184"/>
      <c r="NSG118" s="184"/>
      <c r="NSH118" s="184"/>
      <c r="NSI118" s="184"/>
      <c r="NSJ118" s="184"/>
      <c r="NSK118" s="184"/>
      <c r="NSL118" s="184"/>
      <c r="NSM118" s="184"/>
      <c r="NSN118" s="184"/>
      <c r="NSO118" s="184"/>
      <c r="NSP118" s="184"/>
      <c r="NSQ118" s="184"/>
      <c r="NSR118" s="184"/>
      <c r="NSS118" s="184"/>
      <c r="NST118" s="184"/>
      <c r="NSU118" s="184"/>
      <c r="NSV118" s="184"/>
      <c r="NSW118" s="184"/>
      <c r="NSX118" s="184"/>
      <c r="NSY118" s="184"/>
      <c r="NSZ118" s="184"/>
      <c r="NTA118" s="184"/>
      <c r="NTB118" s="184"/>
      <c r="NTC118" s="184"/>
      <c r="NTD118" s="184"/>
      <c r="NTE118" s="184"/>
      <c r="NTF118" s="184"/>
      <c r="NTG118" s="184"/>
      <c r="NTH118" s="184"/>
      <c r="NTI118" s="184"/>
      <c r="NTJ118" s="184"/>
      <c r="NTK118" s="184"/>
      <c r="NTL118" s="184"/>
      <c r="NTM118" s="184"/>
      <c r="NTN118" s="184"/>
      <c r="NTO118" s="184"/>
      <c r="NTP118" s="184"/>
      <c r="NTQ118" s="184"/>
      <c r="NTR118" s="184"/>
      <c r="NTS118" s="184"/>
      <c r="NTT118" s="184"/>
      <c r="NTU118" s="184"/>
      <c r="NTV118" s="184"/>
      <c r="NTW118" s="184"/>
      <c r="NTX118" s="184"/>
      <c r="NTY118" s="184"/>
      <c r="NTZ118" s="184"/>
      <c r="NUA118" s="184"/>
      <c r="NUB118" s="184"/>
      <c r="NUC118" s="184"/>
      <c r="NUD118" s="184"/>
      <c r="NUE118" s="184"/>
      <c r="NUF118" s="184"/>
      <c r="NUG118" s="184"/>
      <c r="NUH118" s="184"/>
      <c r="NUI118" s="184"/>
      <c r="NUJ118" s="184"/>
      <c r="NUK118" s="184"/>
      <c r="NUL118" s="184"/>
      <c r="NUM118" s="184"/>
      <c r="NUN118" s="184"/>
      <c r="NUO118" s="184"/>
      <c r="NUP118" s="184"/>
      <c r="NUQ118" s="184"/>
      <c r="NUR118" s="184"/>
      <c r="NUS118" s="184"/>
      <c r="NUT118" s="184"/>
      <c r="NUU118" s="184"/>
      <c r="NUV118" s="184"/>
      <c r="NUW118" s="184"/>
      <c r="NUX118" s="184"/>
      <c r="NUY118" s="184"/>
      <c r="NUZ118" s="184"/>
      <c r="NVA118" s="184"/>
      <c r="NVB118" s="184"/>
      <c r="NVC118" s="184"/>
      <c r="NVD118" s="184"/>
      <c r="NVE118" s="184"/>
      <c r="NVF118" s="184"/>
      <c r="NVG118" s="184"/>
      <c r="NVH118" s="184"/>
      <c r="NVI118" s="184"/>
      <c r="NVJ118" s="184"/>
      <c r="NVK118" s="184"/>
      <c r="NVL118" s="184"/>
      <c r="NVM118" s="184"/>
      <c r="NVN118" s="184"/>
      <c r="NVO118" s="184"/>
      <c r="NVP118" s="184"/>
      <c r="NVQ118" s="184"/>
      <c r="NVR118" s="184"/>
      <c r="NVS118" s="184"/>
      <c r="NVT118" s="184"/>
      <c r="NVU118" s="184"/>
      <c r="NVV118" s="184"/>
      <c r="NVW118" s="184"/>
      <c r="NVX118" s="184"/>
      <c r="NVY118" s="184"/>
      <c r="NVZ118" s="184"/>
      <c r="NWA118" s="184"/>
      <c r="NWB118" s="184"/>
      <c r="NWC118" s="184"/>
      <c r="NWD118" s="184"/>
      <c r="NWE118" s="184"/>
      <c r="NWF118" s="184"/>
      <c r="NWG118" s="184"/>
      <c r="NWH118" s="184"/>
      <c r="NWI118" s="184"/>
      <c r="NWJ118" s="184"/>
      <c r="NWK118" s="184"/>
      <c r="NWL118" s="184"/>
      <c r="NWM118" s="184"/>
      <c r="NWN118" s="184"/>
      <c r="NWO118" s="184"/>
      <c r="NWP118" s="184"/>
      <c r="NWQ118" s="184"/>
      <c r="NWR118" s="184"/>
      <c r="NWS118" s="184"/>
      <c r="NWT118" s="184"/>
      <c r="NWU118" s="184"/>
      <c r="NWV118" s="184"/>
      <c r="NWW118" s="184"/>
      <c r="NWX118" s="184"/>
      <c r="NWY118" s="184"/>
      <c r="NWZ118" s="184"/>
      <c r="NXA118" s="184"/>
      <c r="NXB118" s="184"/>
      <c r="NXC118" s="184"/>
      <c r="NXD118" s="184"/>
      <c r="NXE118" s="184"/>
      <c r="NXF118" s="184"/>
      <c r="NXG118" s="184"/>
      <c r="NXH118" s="184"/>
      <c r="NXI118" s="184"/>
      <c r="NXJ118" s="184"/>
      <c r="NXK118" s="184"/>
      <c r="NXL118" s="184"/>
      <c r="NXM118" s="184"/>
      <c r="NXN118" s="184"/>
      <c r="NXO118" s="184"/>
      <c r="NXP118" s="184"/>
      <c r="NXQ118" s="184"/>
      <c r="NXR118" s="184"/>
      <c r="NXS118" s="184"/>
      <c r="NXT118" s="184"/>
      <c r="NXU118" s="184"/>
      <c r="NXV118" s="184"/>
      <c r="NXW118" s="184"/>
      <c r="NXX118" s="184"/>
      <c r="NXY118" s="184"/>
      <c r="NXZ118" s="184"/>
      <c r="NYA118" s="184"/>
      <c r="NYB118" s="184"/>
      <c r="NYC118" s="184"/>
      <c r="NYD118" s="184"/>
      <c r="NYE118" s="184"/>
      <c r="NYF118" s="184"/>
      <c r="NYG118" s="184"/>
      <c r="NYH118" s="184"/>
      <c r="NYI118" s="184"/>
      <c r="NYJ118" s="184"/>
      <c r="NYK118" s="184"/>
      <c r="NYL118" s="184"/>
      <c r="NYM118" s="184"/>
      <c r="NYN118" s="184"/>
      <c r="NYO118" s="184"/>
      <c r="NYP118" s="184"/>
      <c r="NYQ118" s="184"/>
      <c r="NYR118" s="184"/>
      <c r="NYS118" s="184"/>
      <c r="NYT118" s="184"/>
      <c r="NYU118" s="184"/>
      <c r="NYV118" s="184"/>
      <c r="NYW118" s="184"/>
      <c r="NYX118" s="184"/>
      <c r="NYY118" s="184"/>
      <c r="NYZ118" s="184"/>
      <c r="NZA118" s="184"/>
      <c r="NZB118" s="184"/>
      <c r="NZC118" s="184"/>
      <c r="NZD118" s="184"/>
      <c r="NZE118" s="184"/>
      <c r="NZF118" s="184"/>
      <c r="NZG118" s="184"/>
      <c r="NZH118" s="184"/>
      <c r="NZI118" s="184"/>
      <c r="NZJ118" s="184"/>
      <c r="NZK118" s="184"/>
      <c r="NZL118" s="184"/>
      <c r="NZM118" s="184"/>
      <c r="NZN118" s="184"/>
      <c r="NZO118" s="184"/>
      <c r="NZP118" s="184"/>
      <c r="NZQ118" s="184"/>
      <c r="NZR118" s="184"/>
      <c r="NZS118" s="184"/>
      <c r="NZT118" s="184"/>
      <c r="NZU118" s="184"/>
      <c r="NZV118" s="184"/>
      <c r="NZW118" s="184"/>
      <c r="NZX118" s="184"/>
      <c r="NZY118" s="184"/>
      <c r="NZZ118" s="184"/>
      <c r="OAA118" s="184"/>
      <c r="OAB118" s="184"/>
      <c r="OAC118" s="184"/>
      <c r="OAD118" s="184"/>
      <c r="OAE118" s="184"/>
      <c r="OAF118" s="184"/>
      <c r="OAG118" s="184"/>
      <c r="OAH118" s="184"/>
      <c r="OAI118" s="184"/>
      <c r="OAJ118" s="184"/>
      <c r="OAK118" s="184"/>
      <c r="OAL118" s="184"/>
      <c r="OAM118" s="184"/>
      <c r="OAN118" s="184"/>
      <c r="OAO118" s="184"/>
      <c r="OAP118" s="184"/>
      <c r="OAQ118" s="184"/>
      <c r="OAR118" s="184"/>
      <c r="OAS118" s="184"/>
      <c r="OAT118" s="184"/>
      <c r="OAU118" s="184"/>
      <c r="OAV118" s="184"/>
      <c r="OAW118" s="184"/>
      <c r="OAX118" s="184"/>
      <c r="OAY118" s="184"/>
      <c r="OAZ118" s="184"/>
      <c r="OBA118" s="184"/>
      <c r="OBB118" s="184"/>
      <c r="OBC118" s="184"/>
      <c r="OBD118" s="184"/>
      <c r="OBE118" s="184"/>
      <c r="OBF118" s="184"/>
      <c r="OBG118" s="184"/>
      <c r="OBH118" s="184"/>
      <c r="OBI118" s="184"/>
      <c r="OBJ118" s="184"/>
      <c r="OBK118" s="184"/>
      <c r="OBL118" s="184"/>
      <c r="OBM118" s="184"/>
      <c r="OBN118" s="184"/>
      <c r="OBO118" s="184"/>
      <c r="OBP118" s="184"/>
      <c r="OBQ118" s="184"/>
      <c r="OBR118" s="184"/>
      <c r="OBS118" s="184"/>
      <c r="OBT118" s="184"/>
      <c r="OBU118" s="184"/>
      <c r="OBV118" s="184"/>
      <c r="OBW118" s="184"/>
      <c r="OBX118" s="184"/>
      <c r="OBY118" s="184"/>
      <c r="OBZ118" s="184"/>
      <c r="OCA118" s="184"/>
      <c r="OCB118" s="184"/>
      <c r="OCC118" s="184"/>
      <c r="OCD118" s="184"/>
      <c r="OCE118" s="184"/>
      <c r="OCF118" s="184"/>
      <c r="OCG118" s="184"/>
      <c r="OCH118" s="184"/>
      <c r="OCI118" s="184"/>
      <c r="OCJ118" s="184"/>
      <c r="OCK118" s="184"/>
      <c r="OCL118" s="184"/>
      <c r="OCM118" s="184"/>
      <c r="OCN118" s="184"/>
      <c r="OCO118" s="184"/>
      <c r="OCP118" s="184"/>
      <c r="OCQ118" s="184"/>
      <c r="OCR118" s="184"/>
      <c r="OCS118" s="184"/>
      <c r="OCT118" s="184"/>
      <c r="OCU118" s="184"/>
      <c r="OCV118" s="184"/>
      <c r="OCW118" s="184"/>
      <c r="OCX118" s="184"/>
      <c r="OCY118" s="184"/>
      <c r="OCZ118" s="184"/>
      <c r="ODA118" s="184"/>
      <c r="ODB118" s="184"/>
      <c r="ODC118" s="184"/>
      <c r="ODD118" s="184"/>
      <c r="ODE118" s="184"/>
      <c r="ODF118" s="184"/>
      <c r="ODG118" s="184"/>
      <c r="ODH118" s="184"/>
      <c r="ODI118" s="184"/>
      <c r="ODJ118" s="184"/>
      <c r="ODK118" s="184"/>
      <c r="ODL118" s="184"/>
      <c r="ODM118" s="184"/>
      <c r="ODN118" s="184"/>
      <c r="ODO118" s="184"/>
      <c r="ODP118" s="184"/>
      <c r="ODQ118" s="184"/>
      <c r="ODR118" s="184"/>
      <c r="ODS118" s="184"/>
      <c r="ODT118" s="184"/>
      <c r="ODU118" s="184"/>
      <c r="ODV118" s="184"/>
      <c r="ODW118" s="184"/>
      <c r="ODX118" s="184"/>
      <c r="ODY118" s="184"/>
      <c r="ODZ118" s="184"/>
      <c r="OEA118" s="184"/>
      <c r="OEB118" s="184"/>
      <c r="OEC118" s="184"/>
      <c r="OED118" s="184"/>
      <c r="OEE118" s="184"/>
      <c r="OEF118" s="184"/>
      <c r="OEG118" s="184"/>
      <c r="OEH118" s="184"/>
      <c r="OEI118" s="184"/>
      <c r="OEJ118" s="184"/>
      <c r="OEK118" s="184"/>
      <c r="OEL118" s="184"/>
      <c r="OEM118" s="184"/>
      <c r="OEN118" s="184"/>
      <c r="OEO118" s="184"/>
      <c r="OEP118" s="184"/>
      <c r="OEQ118" s="184"/>
      <c r="OER118" s="184"/>
      <c r="OES118" s="184"/>
      <c r="OET118" s="184"/>
      <c r="OEU118" s="184"/>
      <c r="OEV118" s="184"/>
      <c r="OEW118" s="184"/>
      <c r="OEX118" s="184"/>
      <c r="OEY118" s="184"/>
      <c r="OEZ118" s="184"/>
      <c r="OFA118" s="184"/>
      <c r="OFB118" s="184"/>
      <c r="OFC118" s="184"/>
      <c r="OFD118" s="184"/>
      <c r="OFE118" s="184"/>
      <c r="OFF118" s="184"/>
      <c r="OFG118" s="184"/>
      <c r="OFH118" s="184"/>
      <c r="OFI118" s="184"/>
      <c r="OFJ118" s="184"/>
      <c r="OFK118" s="184"/>
      <c r="OFL118" s="184"/>
      <c r="OFM118" s="184"/>
      <c r="OFN118" s="184"/>
      <c r="OFO118" s="184"/>
      <c r="OFP118" s="184"/>
      <c r="OFQ118" s="184"/>
      <c r="OFR118" s="184"/>
      <c r="OFS118" s="184"/>
      <c r="OFT118" s="184"/>
      <c r="OFU118" s="184"/>
      <c r="OFV118" s="184"/>
      <c r="OFW118" s="184"/>
      <c r="OFX118" s="184"/>
      <c r="OFY118" s="184"/>
      <c r="OFZ118" s="184"/>
      <c r="OGA118" s="184"/>
      <c r="OGB118" s="184"/>
      <c r="OGC118" s="184"/>
      <c r="OGD118" s="184"/>
      <c r="OGE118" s="184"/>
      <c r="OGF118" s="184"/>
      <c r="OGG118" s="184"/>
      <c r="OGH118" s="184"/>
      <c r="OGI118" s="184"/>
      <c r="OGJ118" s="184"/>
      <c r="OGK118" s="184"/>
      <c r="OGL118" s="184"/>
      <c r="OGM118" s="184"/>
      <c r="OGN118" s="184"/>
      <c r="OGO118" s="184"/>
      <c r="OGP118" s="184"/>
      <c r="OGQ118" s="184"/>
      <c r="OGR118" s="184"/>
      <c r="OGS118" s="184"/>
      <c r="OGT118" s="184"/>
      <c r="OGU118" s="184"/>
      <c r="OGV118" s="184"/>
      <c r="OGW118" s="184"/>
      <c r="OGX118" s="184"/>
      <c r="OGY118" s="184"/>
      <c r="OGZ118" s="184"/>
      <c r="OHA118" s="184"/>
      <c r="OHB118" s="184"/>
      <c r="OHC118" s="184"/>
      <c r="OHD118" s="184"/>
      <c r="OHE118" s="184"/>
      <c r="OHF118" s="184"/>
      <c r="OHG118" s="184"/>
      <c r="OHH118" s="184"/>
      <c r="OHI118" s="184"/>
      <c r="OHJ118" s="184"/>
      <c r="OHK118" s="184"/>
      <c r="OHL118" s="184"/>
      <c r="OHM118" s="184"/>
      <c r="OHN118" s="184"/>
      <c r="OHO118" s="184"/>
      <c r="OHP118" s="184"/>
      <c r="OHQ118" s="184"/>
      <c r="OHR118" s="184"/>
      <c r="OHS118" s="184"/>
      <c r="OHT118" s="184"/>
      <c r="OHU118" s="184"/>
      <c r="OHV118" s="184"/>
      <c r="OHW118" s="184"/>
      <c r="OHX118" s="184"/>
      <c r="OHY118" s="184"/>
      <c r="OHZ118" s="184"/>
      <c r="OIA118" s="184"/>
      <c r="OIB118" s="184"/>
      <c r="OIC118" s="184"/>
      <c r="OID118" s="184"/>
      <c r="OIE118" s="184"/>
      <c r="OIF118" s="184"/>
      <c r="OIG118" s="184"/>
      <c r="OIH118" s="184"/>
      <c r="OII118" s="184"/>
      <c r="OIJ118" s="184"/>
      <c r="OIK118" s="184"/>
      <c r="OIL118" s="184"/>
      <c r="OIM118" s="184"/>
      <c r="OIN118" s="184"/>
      <c r="OIO118" s="184"/>
      <c r="OIP118" s="184"/>
      <c r="OIQ118" s="184"/>
      <c r="OIR118" s="184"/>
      <c r="OIS118" s="184"/>
      <c r="OIT118" s="184"/>
      <c r="OIU118" s="184"/>
      <c r="OIV118" s="184"/>
      <c r="OIW118" s="184"/>
      <c r="OIX118" s="184"/>
      <c r="OIY118" s="184"/>
      <c r="OIZ118" s="184"/>
      <c r="OJA118" s="184"/>
      <c r="OJB118" s="184"/>
      <c r="OJC118" s="184"/>
      <c r="OJD118" s="184"/>
      <c r="OJE118" s="184"/>
      <c r="OJF118" s="184"/>
      <c r="OJG118" s="184"/>
      <c r="OJH118" s="184"/>
      <c r="OJI118" s="184"/>
      <c r="OJJ118" s="184"/>
      <c r="OJK118" s="184"/>
      <c r="OJL118" s="184"/>
      <c r="OJM118" s="184"/>
      <c r="OJN118" s="184"/>
      <c r="OJO118" s="184"/>
      <c r="OJP118" s="184"/>
      <c r="OJQ118" s="184"/>
      <c r="OJR118" s="184"/>
      <c r="OJS118" s="184"/>
      <c r="OJT118" s="184"/>
      <c r="OJU118" s="184"/>
      <c r="OJV118" s="184"/>
      <c r="OJW118" s="184"/>
      <c r="OJX118" s="184"/>
      <c r="OJY118" s="184"/>
      <c r="OJZ118" s="184"/>
      <c r="OKA118" s="184"/>
      <c r="OKB118" s="184"/>
      <c r="OKC118" s="184"/>
      <c r="OKD118" s="184"/>
      <c r="OKE118" s="184"/>
      <c r="OKF118" s="184"/>
      <c r="OKG118" s="184"/>
      <c r="OKH118" s="184"/>
      <c r="OKI118" s="184"/>
      <c r="OKJ118" s="184"/>
      <c r="OKK118" s="184"/>
      <c r="OKL118" s="184"/>
      <c r="OKM118" s="184"/>
      <c r="OKN118" s="184"/>
      <c r="OKO118" s="184"/>
      <c r="OKP118" s="184"/>
      <c r="OKQ118" s="184"/>
      <c r="OKR118" s="184"/>
      <c r="OKS118" s="184"/>
      <c r="OKT118" s="184"/>
      <c r="OKU118" s="184"/>
      <c r="OKV118" s="184"/>
      <c r="OKW118" s="184"/>
      <c r="OKX118" s="184"/>
      <c r="OKY118" s="184"/>
      <c r="OKZ118" s="184"/>
      <c r="OLA118" s="184"/>
      <c r="OLB118" s="184"/>
      <c r="OLC118" s="184"/>
      <c r="OLD118" s="184"/>
      <c r="OLE118" s="184"/>
      <c r="OLF118" s="184"/>
      <c r="OLG118" s="184"/>
      <c r="OLH118" s="184"/>
      <c r="OLI118" s="184"/>
      <c r="OLJ118" s="184"/>
      <c r="OLK118" s="184"/>
      <c r="OLL118" s="184"/>
      <c r="OLM118" s="184"/>
      <c r="OLN118" s="184"/>
      <c r="OLO118" s="184"/>
      <c r="OLP118" s="184"/>
      <c r="OLQ118" s="184"/>
      <c r="OLR118" s="184"/>
      <c r="OLS118" s="184"/>
      <c r="OLT118" s="184"/>
      <c r="OLU118" s="184"/>
      <c r="OLV118" s="184"/>
      <c r="OLW118" s="184"/>
      <c r="OLX118" s="184"/>
      <c r="OLY118" s="184"/>
      <c r="OLZ118" s="184"/>
      <c r="OMA118" s="184"/>
      <c r="OMB118" s="184"/>
      <c r="OMC118" s="184"/>
      <c r="OMD118" s="184"/>
      <c r="OME118" s="184"/>
      <c r="OMF118" s="184"/>
      <c r="OMG118" s="184"/>
      <c r="OMH118" s="184"/>
      <c r="OMI118" s="184"/>
      <c r="OMJ118" s="184"/>
      <c r="OMK118" s="184"/>
      <c r="OML118" s="184"/>
      <c r="OMM118" s="184"/>
      <c r="OMN118" s="184"/>
      <c r="OMO118" s="184"/>
      <c r="OMP118" s="184"/>
      <c r="OMQ118" s="184"/>
      <c r="OMR118" s="184"/>
      <c r="OMS118" s="184"/>
      <c r="OMT118" s="184"/>
      <c r="OMU118" s="184"/>
      <c r="OMV118" s="184"/>
      <c r="OMW118" s="184"/>
      <c r="OMX118" s="184"/>
      <c r="OMY118" s="184"/>
      <c r="OMZ118" s="184"/>
      <c r="ONA118" s="184"/>
      <c r="ONB118" s="184"/>
      <c r="ONC118" s="184"/>
      <c r="OND118" s="184"/>
      <c r="ONE118" s="184"/>
      <c r="ONF118" s="184"/>
      <c r="ONG118" s="184"/>
      <c r="ONH118" s="184"/>
      <c r="ONI118" s="184"/>
      <c r="ONJ118" s="184"/>
      <c r="ONK118" s="184"/>
      <c r="ONL118" s="184"/>
      <c r="ONM118" s="184"/>
      <c r="ONN118" s="184"/>
      <c r="ONO118" s="184"/>
      <c r="ONP118" s="184"/>
      <c r="ONQ118" s="184"/>
      <c r="ONR118" s="184"/>
      <c r="ONS118" s="184"/>
      <c r="ONT118" s="184"/>
      <c r="ONU118" s="184"/>
      <c r="ONV118" s="184"/>
      <c r="ONW118" s="184"/>
      <c r="ONX118" s="184"/>
      <c r="ONY118" s="184"/>
      <c r="ONZ118" s="184"/>
      <c r="OOA118" s="184"/>
      <c r="OOB118" s="184"/>
      <c r="OOC118" s="184"/>
      <c r="OOD118" s="184"/>
      <c r="OOE118" s="184"/>
      <c r="OOF118" s="184"/>
      <c r="OOG118" s="184"/>
      <c r="OOH118" s="184"/>
      <c r="OOI118" s="184"/>
      <c r="OOJ118" s="184"/>
      <c r="OOK118" s="184"/>
      <c r="OOL118" s="184"/>
      <c r="OOM118" s="184"/>
      <c r="OON118" s="184"/>
      <c r="OOO118" s="184"/>
      <c r="OOP118" s="184"/>
      <c r="OOQ118" s="184"/>
      <c r="OOR118" s="184"/>
      <c r="OOS118" s="184"/>
      <c r="OOT118" s="184"/>
      <c r="OOU118" s="184"/>
      <c r="OOV118" s="184"/>
      <c r="OOW118" s="184"/>
      <c r="OOX118" s="184"/>
      <c r="OOY118" s="184"/>
      <c r="OOZ118" s="184"/>
      <c r="OPA118" s="184"/>
      <c r="OPB118" s="184"/>
      <c r="OPC118" s="184"/>
      <c r="OPD118" s="184"/>
      <c r="OPE118" s="184"/>
      <c r="OPF118" s="184"/>
      <c r="OPG118" s="184"/>
      <c r="OPH118" s="184"/>
      <c r="OPI118" s="184"/>
      <c r="OPJ118" s="184"/>
      <c r="OPK118" s="184"/>
      <c r="OPL118" s="184"/>
      <c r="OPM118" s="184"/>
      <c r="OPN118" s="184"/>
      <c r="OPO118" s="184"/>
      <c r="OPP118" s="184"/>
      <c r="OPQ118" s="184"/>
      <c r="OPR118" s="184"/>
      <c r="OPS118" s="184"/>
      <c r="OPT118" s="184"/>
      <c r="OPU118" s="184"/>
      <c r="OPV118" s="184"/>
      <c r="OPW118" s="184"/>
      <c r="OPX118" s="184"/>
      <c r="OPY118" s="184"/>
      <c r="OPZ118" s="184"/>
      <c r="OQA118" s="184"/>
      <c r="OQB118" s="184"/>
      <c r="OQC118" s="184"/>
      <c r="OQD118" s="184"/>
      <c r="OQE118" s="184"/>
      <c r="OQF118" s="184"/>
      <c r="OQG118" s="184"/>
      <c r="OQH118" s="184"/>
      <c r="OQI118" s="184"/>
      <c r="OQJ118" s="184"/>
      <c r="OQK118" s="184"/>
      <c r="OQL118" s="184"/>
      <c r="OQM118" s="184"/>
      <c r="OQN118" s="184"/>
      <c r="OQO118" s="184"/>
      <c r="OQP118" s="184"/>
      <c r="OQQ118" s="184"/>
      <c r="OQR118" s="184"/>
      <c r="OQS118" s="184"/>
      <c r="OQT118" s="184"/>
      <c r="OQU118" s="184"/>
      <c r="OQV118" s="184"/>
      <c r="OQW118" s="184"/>
      <c r="OQX118" s="184"/>
      <c r="OQY118" s="184"/>
      <c r="OQZ118" s="184"/>
      <c r="ORA118" s="184"/>
      <c r="ORB118" s="184"/>
      <c r="ORC118" s="184"/>
      <c r="ORD118" s="184"/>
      <c r="ORE118" s="184"/>
      <c r="ORF118" s="184"/>
      <c r="ORG118" s="184"/>
      <c r="ORH118" s="184"/>
      <c r="ORI118" s="184"/>
      <c r="ORJ118" s="184"/>
      <c r="ORK118" s="184"/>
      <c r="ORL118" s="184"/>
      <c r="ORM118" s="184"/>
      <c r="ORN118" s="184"/>
      <c r="ORO118" s="184"/>
      <c r="ORP118" s="184"/>
      <c r="ORQ118" s="184"/>
      <c r="ORR118" s="184"/>
      <c r="ORS118" s="184"/>
      <c r="ORT118" s="184"/>
      <c r="ORU118" s="184"/>
      <c r="ORV118" s="184"/>
      <c r="ORW118" s="184"/>
      <c r="ORX118" s="184"/>
      <c r="ORY118" s="184"/>
      <c r="ORZ118" s="184"/>
      <c r="OSA118" s="184"/>
      <c r="OSB118" s="184"/>
      <c r="OSC118" s="184"/>
      <c r="OSD118" s="184"/>
      <c r="OSE118" s="184"/>
      <c r="OSF118" s="184"/>
      <c r="OSG118" s="184"/>
      <c r="OSH118" s="184"/>
      <c r="OSI118" s="184"/>
      <c r="OSJ118" s="184"/>
      <c r="OSK118" s="184"/>
      <c r="OSL118" s="184"/>
      <c r="OSM118" s="184"/>
      <c r="OSN118" s="184"/>
      <c r="OSO118" s="184"/>
      <c r="OSP118" s="184"/>
      <c r="OSQ118" s="184"/>
      <c r="OSR118" s="184"/>
      <c r="OSS118" s="184"/>
      <c r="OST118" s="184"/>
      <c r="OSU118" s="184"/>
      <c r="OSV118" s="184"/>
      <c r="OSW118" s="184"/>
      <c r="OSX118" s="184"/>
      <c r="OSY118" s="184"/>
      <c r="OSZ118" s="184"/>
      <c r="OTA118" s="184"/>
      <c r="OTB118" s="184"/>
      <c r="OTC118" s="184"/>
      <c r="OTD118" s="184"/>
      <c r="OTE118" s="184"/>
      <c r="OTF118" s="184"/>
      <c r="OTG118" s="184"/>
      <c r="OTH118" s="184"/>
      <c r="OTI118" s="184"/>
      <c r="OTJ118" s="184"/>
      <c r="OTK118" s="184"/>
      <c r="OTL118" s="184"/>
      <c r="OTM118" s="184"/>
      <c r="OTN118" s="184"/>
      <c r="OTO118" s="184"/>
      <c r="OTP118" s="184"/>
      <c r="OTQ118" s="184"/>
      <c r="OTR118" s="184"/>
      <c r="OTS118" s="184"/>
      <c r="OTT118" s="184"/>
      <c r="OTU118" s="184"/>
      <c r="OTV118" s="184"/>
      <c r="OTW118" s="184"/>
      <c r="OTX118" s="184"/>
      <c r="OTY118" s="184"/>
      <c r="OTZ118" s="184"/>
      <c r="OUA118" s="184"/>
      <c r="OUB118" s="184"/>
      <c r="OUC118" s="184"/>
      <c r="OUD118" s="184"/>
      <c r="OUE118" s="184"/>
      <c r="OUF118" s="184"/>
      <c r="OUG118" s="184"/>
      <c r="OUH118" s="184"/>
      <c r="OUI118" s="184"/>
      <c r="OUJ118" s="184"/>
      <c r="OUK118" s="184"/>
      <c r="OUL118" s="184"/>
      <c r="OUM118" s="184"/>
      <c r="OUN118" s="184"/>
      <c r="OUO118" s="184"/>
      <c r="OUP118" s="184"/>
      <c r="OUQ118" s="184"/>
      <c r="OUR118" s="184"/>
      <c r="OUS118" s="184"/>
      <c r="OUT118" s="184"/>
      <c r="OUU118" s="184"/>
      <c r="OUV118" s="184"/>
      <c r="OUW118" s="184"/>
      <c r="OUX118" s="184"/>
      <c r="OUY118" s="184"/>
      <c r="OUZ118" s="184"/>
      <c r="OVA118" s="184"/>
      <c r="OVB118" s="184"/>
      <c r="OVC118" s="184"/>
      <c r="OVD118" s="184"/>
      <c r="OVE118" s="184"/>
      <c r="OVF118" s="184"/>
      <c r="OVG118" s="184"/>
      <c r="OVH118" s="184"/>
      <c r="OVI118" s="184"/>
      <c r="OVJ118" s="184"/>
      <c r="OVK118" s="184"/>
      <c r="OVL118" s="184"/>
      <c r="OVM118" s="184"/>
      <c r="OVN118" s="184"/>
      <c r="OVO118" s="184"/>
      <c r="OVP118" s="184"/>
      <c r="OVQ118" s="184"/>
      <c r="OVR118" s="184"/>
      <c r="OVS118" s="184"/>
      <c r="OVT118" s="184"/>
      <c r="OVU118" s="184"/>
      <c r="OVV118" s="184"/>
      <c r="OVW118" s="184"/>
      <c r="OVX118" s="184"/>
      <c r="OVY118" s="184"/>
      <c r="OVZ118" s="184"/>
      <c r="OWA118" s="184"/>
      <c r="OWB118" s="184"/>
      <c r="OWC118" s="184"/>
      <c r="OWD118" s="184"/>
      <c r="OWE118" s="184"/>
      <c r="OWF118" s="184"/>
      <c r="OWG118" s="184"/>
      <c r="OWH118" s="184"/>
      <c r="OWI118" s="184"/>
      <c r="OWJ118" s="184"/>
      <c r="OWK118" s="184"/>
      <c r="OWL118" s="184"/>
      <c r="OWM118" s="184"/>
      <c r="OWN118" s="184"/>
      <c r="OWO118" s="184"/>
      <c r="OWP118" s="184"/>
      <c r="OWQ118" s="184"/>
      <c r="OWR118" s="184"/>
      <c r="OWS118" s="184"/>
      <c r="OWT118" s="184"/>
      <c r="OWU118" s="184"/>
      <c r="OWV118" s="184"/>
      <c r="OWW118" s="184"/>
      <c r="OWX118" s="184"/>
      <c r="OWY118" s="184"/>
      <c r="OWZ118" s="184"/>
      <c r="OXA118" s="184"/>
      <c r="OXB118" s="184"/>
      <c r="OXC118" s="184"/>
      <c r="OXD118" s="184"/>
      <c r="OXE118" s="184"/>
      <c r="OXF118" s="184"/>
      <c r="OXG118" s="184"/>
      <c r="OXH118" s="184"/>
      <c r="OXI118" s="184"/>
      <c r="OXJ118" s="184"/>
      <c r="OXK118" s="184"/>
      <c r="OXL118" s="184"/>
      <c r="OXM118" s="184"/>
      <c r="OXN118" s="184"/>
      <c r="OXO118" s="184"/>
      <c r="OXP118" s="184"/>
      <c r="OXQ118" s="184"/>
      <c r="OXR118" s="184"/>
      <c r="OXS118" s="184"/>
      <c r="OXT118" s="184"/>
      <c r="OXU118" s="184"/>
      <c r="OXV118" s="184"/>
      <c r="OXW118" s="184"/>
      <c r="OXX118" s="184"/>
      <c r="OXY118" s="184"/>
      <c r="OXZ118" s="184"/>
      <c r="OYA118" s="184"/>
      <c r="OYB118" s="184"/>
      <c r="OYC118" s="184"/>
      <c r="OYD118" s="184"/>
      <c r="OYE118" s="184"/>
      <c r="OYF118" s="184"/>
      <c r="OYG118" s="184"/>
      <c r="OYH118" s="184"/>
      <c r="OYI118" s="184"/>
      <c r="OYJ118" s="184"/>
      <c r="OYK118" s="184"/>
      <c r="OYL118" s="184"/>
      <c r="OYM118" s="184"/>
      <c r="OYN118" s="184"/>
      <c r="OYO118" s="184"/>
      <c r="OYP118" s="184"/>
      <c r="OYQ118" s="184"/>
      <c r="OYR118" s="184"/>
      <c r="OYS118" s="184"/>
      <c r="OYT118" s="184"/>
      <c r="OYU118" s="184"/>
      <c r="OYV118" s="184"/>
      <c r="OYW118" s="184"/>
      <c r="OYX118" s="184"/>
      <c r="OYY118" s="184"/>
      <c r="OYZ118" s="184"/>
      <c r="OZA118" s="184"/>
      <c r="OZB118" s="184"/>
      <c r="OZC118" s="184"/>
      <c r="OZD118" s="184"/>
      <c r="OZE118" s="184"/>
      <c r="OZF118" s="184"/>
      <c r="OZG118" s="184"/>
      <c r="OZH118" s="184"/>
      <c r="OZI118" s="184"/>
      <c r="OZJ118" s="184"/>
      <c r="OZK118" s="184"/>
      <c r="OZL118" s="184"/>
      <c r="OZM118" s="184"/>
      <c r="OZN118" s="184"/>
      <c r="OZO118" s="184"/>
      <c r="OZP118" s="184"/>
      <c r="OZQ118" s="184"/>
      <c r="OZR118" s="184"/>
      <c r="OZS118" s="184"/>
      <c r="OZT118" s="184"/>
      <c r="OZU118" s="184"/>
      <c r="OZV118" s="184"/>
      <c r="OZW118" s="184"/>
      <c r="OZX118" s="184"/>
      <c r="OZY118" s="184"/>
      <c r="OZZ118" s="184"/>
      <c r="PAA118" s="184"/>
      <c r="PAB118" s="184"/>
      <c r="PAC118" s="184"/>
      <c r="PAD118" s="184"/>
      <c r="PAE118" s="184"/>
      <c r="PAF118" s="184"/>
      <c r="PAG118" s="184"/>
      <c r="PAH118" s="184"/>
      <c r="PAI118" s="184"/>
      <c r="PAJ118" s="184"/>
      <c r="PAK118" s="184"/>
      <c r="PAL118" s="184"/>
      <c r="PAM118" s="184"/>
      <c r="PAN118" s="184"/>
      <c r="PAO118" s="184"/>
      <c r="PAP118" s="184"/>
      <c r="PAQ118" s="184"/>
      <c r="PAR118" s="184"/>
      <c r="PAS118" s="184"/>
      <c r="PAT118" s="184"/>
      <c r="PAU118" s="184"/>
      <c r="PAV118" s="184"/>
      <c r="PAW118" s="184"/>
      <c r="PAX118" s="184"/>
      <c r="PAY118" s="184"/>
      <c r="PAZ118" s="184"/>
      <c r="PBA118" s="184"/>
      <c r="PBB118" s="184"/>
      <c r="PBC118" s="184"/>
      <c r="PBD118" s="184"/>
      <c r="PBE118" s="184"/>
      <c r="PBF118" s="184"/>
      <c r="PBG118" s="184"/>
      <c r="PBH118" s="184"/>
      <c r="PBI118" s="184"/>
      <c r="PBJ118" s="184"/>
      <c r="PBK118" s="184"/>
      <c r="PBL118" s="184"/>
      <c r="PBM118" s="184"/>
      <c r="PBN118" s="184"/>
      <c r="PBO118" s="184"/>
      <c r="PBP118" s="184"/>
      <c r="PBQ118" s="184"/>
      <c r="PBR118" s="184"/>
      <c r="PBS118" s="184"/>
      <c r="PBT118" s="184"/>
      <c r="PBU118" s="184"/>
      <c r="PBV118" s="184"/>
      <c r="PBW118" s="184"/>
      <c r="PBX118" s="184"/>
      <c r="PBY118" s="184"/>
      <c r="PBZ118" s="184"/>
      <c r="PCA118" s="184"/>
      <c r="PCB118" s="184"/>
      <c r="PCC118" s="184"/>
      <c r="PCD118" s="184"/>
      <c r="PCE118" s="184"/>
      <c r="PCF118" s="184"/>
      <c r="PCG118" s="184"/>
      <c r="PCH118" s="184"/>
      <c r="PCI118" s="184"/>
      <c r="PCJ118" s="184"/>
      <c r="PCK118" s="184"/>
      <c r="PCL118" s="184"/>
      <c r="PCM118" s="184"/>
      <c r="PCN118" s="184"/>
      <c r="PCO118" s="184"/>
      <c r="PCP118" s="184"/>
      <c r="PCQ118" s="184"/>
      <c r="PCR118" s="184"/>
      <c r="PCS118" s="184"/>
      <c r="PCT118" s="184"/>
      <c r="PCU118" s="184"/>
      <c r="PCV118" s="184"/>
      <c r="PCW118" s="184"/>
      <c r="PCX118" s="184"/>
      <c r="PCY118" s="184"/>
      <c r="PCZ118" s="184"/>
      <c r="PDA118" s="184"/>
      <c r="PDB118" s="184"/>
      <c r="PDC118" s="184"/>
      <c r="PDD118" s="184"/>
      <c r="PDE118" s="184"/>
      <c r="PDF118" s="184"/>
      <c r="PDG118" s="184"/>
      <c r="PDH118" s="184"/>
      <c r="PDI118" s="184"/>
      <c r="PDJ118" s="184"/>
      <c r="PDK118" s="184"/>
      <c r="PDL118" s="184"/>
      <c r="PDM118" s="184"/>
      <c r="PDN118" s="184"/>
      <c r="PDO118" s="184"/>
      <c r="PDP118" s="184"/>
      <c r="PDQ118" s="184"/>
      <c r="PDR118" s="184"/>
      <c r="PDS118" s="184"/>
      <c r="PDT118" s="184"/>
      <c r="PDU118" s="184"/>
      <c r="PDV118" s="184"/>
      <c r="PDW118" s="184"/>
      <c r="PDX118" s="184"/>
      <c r="PDY118" s="184"/>
      <c r="PDZ118" s="184"/>
      <c r="PEA118" s="184"/>
      <c r="PEB118" s="184"/>
      <c r="PEC118" s="184"/>
      <c r="PED118" s="184"/>
      <c r="PEE118" s="184"/>
      <c r="PEF118" s="184"/>
      <c r="PEG118" s="184"/>
      <c r="PEH118" s="184"/>
      <c r="PEI118" s="184"/>
      <c r="PEJ118" s="184"/>
      <c r="PEK118" s="184"/>
      <c r="PEL118" s="184"/>
      <c r="PEM118" s="184"/>
      <c r="PEN118" s="184"/>
      <c r="PEO118" s="184"/>
      <c r="PEP118" s="184"/>
      <c r="PEQ118" s="184"/>
      <c r="PER118" s="184"/>
      <c r="PES118" s="184"/>
      <c r="PET118" s="184"/>
      <c r="PEU118" s="184"/>
      <c r="PEV118" s="184"/>
      <c r="PEW118" s="184"/>
      <c r="PEX118" s="184"/>
      <c r="PEY118" s="184"/>
      <c r="PEZ118" s="184"/>
      <c r="PFA118" s="184"/>
      <c r="PFB118" s="184"/>
      <c r="PFC118" s="184"/>
      <c r="PFD118" s="184"/>
      <c r="PFE118" s="184"/>
      <c r="PFF118" s="184"/>
      <c r="PFG118" s="184"/>
      <c r="PFH118" s="184"/>
      <c r="PFI118" s="184"/>
      <c r="PFJ118" s="184"/>
      <c r="PFK118" s="184"/>
      <c r="PFL118" s="184"/>
      <c r="PFM118" s="184"/>
      <c r="PFN118" s="184"/>
      <c r="PFO118" s="184"/>
      <c r="PFP118" s="184"/>
      <c r="PFQ118" s="184"/>
      <c r="PFR118" s="184"/>
      <c r="PFS118" s="184"/>
      <c r="PFT118" s="184"/>
      <c r="PFU118" s="184"/>
      <c r="PFV118" s="184"/>
      <c r="PFW118" s="184"/>
      <c r="PFX118" s="184"/>
      <c r="PFY118" s="184"/>
      <c r="PFZ118" s="184"/>
      <c r="PGA118" s="184"/>
      <c r="PGB118" s="184"/>
      <c r="PGC118" s="184"/>
      <c r="PGD118" s="184"/>
      <c r="PGE118" s="184"/>
      <c r="PGF118" s="184"/>
      <c r="PGG118" s="184"/>
      <c r="PGH118" s="184"/>
      <c r="PGI118" s="184"/>
      <c r="PGJ118" s="184"/>
      <c r="PGK118" s="184"/>
      <c r="PGL118" s="184"/>
      <c r="PGM118" s="184"/>
      <c r="PGN118" s="184"/>
      <c r="PGO118" s="184"/>
      <c r="PGP118" s="184"/>
      <c r="PGQ118" s="184"/>
      <c r="PGR118" s="184"/>
      <c r="PGS118" s="184"/>
      <c r="PGT118" s="184"/>
      <c r="PGU118" s="184"/>
      <c r="PGV118" s="184"/>
      <c r="PGW118" s="184"/>
      <c r="PGX118" s="184"/>
      <c r="PGY118" s="184"/>
      <c r="PGZ118" s="184"/>
      <c r="PHA118" s="184"/>
      <c r="PHB118" s="184"/>
      <c r="PHC118" s="184"/>
      <c r="PHD118" s="184"/>
      <c r="PHE118" s="184"/>
      <c r="PHF118" s="184"/>
      <c r="PHG118" s="184"/>
      <c r="PHH118" s="184"/>
      <c r="PHI118" s="184"/>
      <c r="PHJ118" s="184"/>
      <c r="PHK118" s="184"/>
      <c r="PHL118" s="184"/>
      <c r="PHM118" s="184"/>
      <c r="PHN118" s="184"/>
      <c r="PHO118" s="184"/>
      <c r="PHP118" s="184"/>
      <c r="PHQ118" s="184"/>
      <c r="PHR118" s="184"/>
      <c r="PHS118" s="184"/>
      <c r="PHT118" s="184"/>
      <c r="PHU118" s="184"/>
      <c r="PHV118" s="184"/>
      <c r="PHW118" s="184"/>
      <c r="PHX118" s="184"/>
      <c r="PHY118" s="184"/>
      <c r="PHZ118" s="184"/>
      <c r="PIA118" s="184"/>
      <c r="PIB118" s="184"/>
      <c r="PIC118" s="184"/>
      <c r="PID118" s="184"/>
      <c r="PIE118" s="184"/>
      <c r="PIF118" s="184"/>
      <c r="PIG118" s="184"/>
      <c r="PIH118" s="184"/>
      <c r="PII118" s="184"/>
      <c r="PIJ118" s="184"/>
      <c r="PIK118" s="184"/>
      <c r="PIL118" s="184"/>
      <c r="PIM118" s="184"/>
      <c r="PIN118" s="184"/>
      <c r="PIO118" s="184"/>
      <c r="PIP118" s="184"/>
      <c r="PIQ118" s="184"/>
      <c r="PIR118" s="184"/>
      <c r="PIS118" s="184"/>
      <c r="PIT118" s="184"/>
      <c r="PIU118" s="184"/>
      <c r="PIV118" s="184"/>
      <c r="PIW118" s="184"/>
      <c r="PIX118" s="184"/>
      <c r="PIY118" s="184"/>
      <c r="PIZ118" s="184"/>
      <c r="PJA118" s="184"/>
      <c r="PJB118" s="184"/>
      <c r="PJC118" s="184"/>
      <c r="PJD118" s="184"/>
      <c r="PJE118" s="184"/>
      <c r="PJF118" s="184"/>
      <c r="PJG118" s="184"/>
      <c r="PJH118" s="184"/>
      <c r="PJI118" s="184"/>
      <c r="PJJ118" s="184"/>
      <c r="PJK118" s="184"/>
      <c r="PJL118" s="184"/>
      <c r="PJM118" s="184"/>
      <c r="PJN118" s="184"/>
      <c r="PJO118" s="184"/>
      <c r="PJP118" s="184"/>
      <c r="PJQ118" s="184"/>
      <c r="PJR118" s="184"/>
      <c r="PJS118" s="184"/>
      <c r="PJT118" s="184"/>
      <c r="PJU118" s="184"/>
      <c r="PJV118" s="184"/>
      <c r="PJW118" s="184"/>
      <c r="PJX118" s="184"/>
      <c r="PJY118" s="184"/>
      <c r="PJZ118" s="184"/>
      <c r="PKA118" s="184"/>
      <c r="PKB118" s="184"/>
      <c r="PKC118" s="184"/>
      <c r="PKD118" s="184"/>
      <c r="PKE118" s="184"/>
      <c r="PKF118" s="184"/>
      <c r="PKG118" s="184"/>
      <c r="PKH118" s="184"/>
      <c r="PKI118" s="184"/>
      <c r="PKJ118" s="184"/>
      <c r="PKK118" s="184"/>
      <c r="PKL118" s="184"/>
      <c r="PKM118" s="184"/>
      <c r="PKN118" s="184"/>
      <c r="PKO118" s="184"/>
      <c r="PKP118" s="184"/>
      <c r="PKQ118" s="184"/>
      <c r="PKR118" s="184"/>
      <c r="PKS118" s="184"/>
      <c r="PKT118" s="184"/>
      <c r="PKU118" s="184"/>
      <c r="PKV118" s="184"/>
      <c r="PKW118" s="184"/>
      <c r="PKX118" s="184"/>
      <c r="PKY118" s="184"/>
      <c r="PKZ118" s="184"/>
      <c r="PLA118" s="184"/>
      <c r="PLB118" s="184"/>
      <c r="PLC118" s="184"/>
      <c r="PLD118" s="184"/>
      <c r="PLE118" s="184"/>
      <c r="PLF118" s="184"/>
      <c r="PLG118" s="184"/>
      <c r="PLH118" s="184"/>
      <c r="PLI118" s="184"/>
      <c r="PLJ118" s="184"/>
      <c r="PLK118" s="184"/>
      <c r="PLL118" s="184"/>
      <c r="PLM118" s="184"/>
      <c r="PLN118" s="184"/>
      <c r="PLO118" s="184"/>
      <c r="PLP118" s="184"/>
      <c r="PLQ118" s="184"/>
      <c r="PLR118" s="184"/>
      <c r="PLS118" s="184"/>
      <c r="PLT118" s="184"/>
      <c r="PLU118" s="184"/>
      <c r="PLV118" s="184"/>
      <c r="PLW118" s="184"/>
      <c r="PLX118" s="184"/>
      <c r="PLY118" s="184"/>
      <c r="PLZ118" s="184"/>
      <c r="PMA118" s="184"/>
      <c r="PMB118" s="184"/>
      <c r="PMC118" s="184"/>
      <c r="PMD118" s="184"/>
      <c r="PME118" s="184"/>
      <c r="PMF118" s="184"/>
      <c r="PMG118" s="184"/>
      <c r="PMH118" s="184"/>
      <c r="PMI118" s="184"/>
      <c r="PMJ118" s="184"/>
      <c r="PMK118" s="184"/>
      <c r="PML118" s="184"/>
      <c r="PMM118" s="184"/>
      <c r="PMN118" s="184"/>
      <c r="PMO118" s="184"/>
      <c r="PMP118" s="184"/>
      <c r="PMQ118" s="184"/>
      <c r="PMR118" s="184"/>
      <c r="PMS118" s="184"/>
      <c r="PMT118" s="184"/>
      <c r="PMU118" s="184"/>
      <c r="PMV118" s="184"/>
      <c r="PMW118" s="184"/>
      <c r="PMX118" s="184"/>
      <c r="PMY118" s="184"/>
      <c r="PMZ118" s="184"/>
      <c r="PNA118" s="184"/>
      <c r="PNB118" s="184"/>
      <c r="PNC118" s="184"/>
      <c r="PND118" s="184"/>
      <c r="PNE118" s="184"/>
      <c r="PNF118" s="184"/>
      <c r="PNG118" s="184"/>
      <c r="PNH118" s="184"/>
      <c r="PNI118" s="184"/>
      <c r="PNJ118" s="184"/>
      <c r="PNK118" s="184"/>
      <c r="PNL118" s="184"/>
      <c r="PNM118" s="184"/>
      <c r="PNN118" s="184"/>
      <c r="PNO118" s="184"/>
      <c r="PNP118" s="184"/>
      <c r="PNQ118" s="184"/>
      <c r="PNR118" s="184"/>
      <c r="PNS118" s="184"/>
      <c r="PNT118" s="184"/>
      <c r="PNU118" s="184"/>
      <c r="PNV118" s="184"/>
      <c r="PNW118" s="184"/>
      <c r="PNX118" s="184"/>
      <c r="PNY118" s="184"/>
      <c r="PNZ118" s="184"/>
      <c r="POA118" s="184"/>
      <c r="POB118" s="184"/>
      <c r="POC118" s="184"/>
      <c r="POD118" s="184"/>
      <c r="POE118" s="184"/>
      <c r="POF118" s="184"/>
      <c r="POG118" s="184"/>
      <c r="POH118" s="184"/>
      <c r="POI118" s="184"/>
      <c r="POJ118" s="184"/>
      <c r="POK118" s="184"/>
      <c r="POL118" s="184"/>
      <c r="POM118" s="184"/>
      <c r="PON118" s="184"/>
      <c r="POO118" s="184"/>
      <c r="POP118" s="184"/>
      <c r="POQ118" s="184"/>
      <c r="POR118" s="184"/>
      <c r="POS118" s="184"/>
      <c r="POT118" s="184"/>
      <c r="POU118" s="184"/>
      <c r="POV118" s="184"/>
      <c r="POW118" s="184"/>
      <c r="POX118" s="184"/>
      <c r="POY118" s="184"/>
      <c r="POZ118" s="184"/>
      <c r="PPA118" s="184"/>
      <c r="PPB118" s="184"/>
      <c r="PPC118" s="184"/>
      <c r="PPD118" s="184"/>
      <c r="PPE118" s="184"/>
      <c r="PPF118" s="184"/>
      <c r="PPG118" s="184"/>
      <c r="PPH118" s="184"/>
      <c r="PPI118" s="184"/>
      <c r="PPJ118" s="184"/>
      <c r="PPK118" s="184"/>
      <c r="PPL118" s="184"/>
      <c r="PPM118" s="184"/>
      <c r="PPN118" s="184"/>
      <c r="PPO118" s="184"/>
      <c r="PPP118" s="184"/>
      <c r="PPQ118" s="184"/>
      <c r="PPR118" s="184"/>
      <c r="PPS118" s="184"/>
      <c r="PPT118" s="184"/>
      <c r="PPU118" s="184"/>
      <c r="PPV118" s="184"/>
      <c r="PPW118" s="184"/>
      <c r="PPX118" s="184"/>
      <c r="PPY118" s="184"/>
      <c r="PPZ118" s="184"/>
      <c r="PQA118" s="184"/>
      <c r="PQB118" s="184"/>
      <c r="PQC118" s="184"/>
      <c r="PQD118" s="184"/>
      <c r="PQE118" s="184"/>
      <c r="PQF118" s="184"/>
      <c r="PQG118" s="184"/>
      <c r="PQH118" s="184"/>
      <c r="PQI118" s="184"/>
      <c r="PQJ118" s="184"/>
      <c r="PQK118" s="184"/>
      <c r="PQL118" s="184"/>
      <c r="PQM118" s="184"/>
      <c r="PQN118" s="184"/>
      <c r="PQO118" s="184"/>
      <c r="PQP118" s="184"/>
      <c r="PQQ118" s="184"/>
      <c r="PQR118" s="184"/>
      <c r="PQS118" s="184"/>
      <c r="PQT118" s="184"/>
      <c r="PQU118" s="184"/>
      <c r="PQV118" s="184"/>
      <c r="PQW118" s="184"/>
      <c r="PQX118" s="184"/>
      <c r="PQY118" s="184"/>
      <c r="PQZ118" s="184"/>
      <c r="PRA118" s="184"/>
      <c r="PRB118" s="184"/>
      <c r="PRC118" s="184"/>
      <c r="PRD118" s="184"/>
      <c r="PRE118" s="184"/>
      <c r="PRF118" s="184"/>
      <c r="PRG118" s="184"/>
      <c r="PRH118" s="184"/>
      <c r="PRI118" s="184"/>
      <c r="PRJ118" s="184"/>
      <c r="PRK118" s="184"/>
      <c r="PRL118" s="184"/>
      <c r="PRM118" s="184"/>
      <c r="PRN118" s="184"/>
      <c r="PRO118" s="184"/>
      <c r="PRP118" s="184"/>
      <c r="PRQ118" s="184"/>
      <c r="PRR118" s="184"/>
      <c r="PRS118" s="184"/>
      <c r="PRT118" s="184"/>
      <c r="PRU118" s="184"/>
      <c r="PRV118" s="184"/>
      <c r="PRW118" s="184"/>
      <c r="PRX118" s="184"/>
      <c r="PRY118" s="184"/>
      <c r="PRZ118" s="184"/>
      <c r="PSA118" s="184"/>
      <c r="PSB118" s="184"/>
      <c r="PSC118" s="184"/>
      <c r="PSD118" s="184"/>
      <c r="PSE118" s="184"/>
      <c r="PSF118" s="184"/>
      <c r="PSG118" s="184"/>
      <c r="PSH118" s="184"/>
      <c r="PSI118" s="184"/>
      <c r="PSJ118" s="184"/>
      <c r="PSK118" s="184"/>
      <c r="PSL118" s="184"/>
      <c r="PSM118" s="184"/>
      <c r="PSN118" s="184"/>
      <c r="PSO118" s="184"/>
      <c r="PSP118" s="184"/>
      <c r="PSQ118" s="184"/>
      <c r="PSR118" s="184"/>
      <c r="PSS118" s="184"/>
      <c r="PST118" s="184"/>
      <c r="PSU118" s="184"/>
      <c r="PSV118" s="184"/>
      <c r="PSW118" s="184"/>
      <c r="PSX118" s="184"/>
      <c r="PSY118" s="184"/>
      <c r="PSZ118" s="184"/>
      <c r="PTA118" s="184"/>
      <c r="PTB118" s="184"/>
      <c r="PTC118" s="184"/>
      <c r="PTD118" s="184"/>
      <c r="PTE118" s="184"/>
      <c r="PTF118" s="184"/>
      <c r="PTG118" s="184"/>
      <c r="PTH118" s="184"/>
      <c r="PTI118" s="184"/>
      <c r="PTJ118" s="184"/>
      <c r="PTK118" s="184"/>
      <c r="PTL118" s="184"/>
      <c r="PTM118" s="184"/>
      <c r="PTN118" s="184"/>
      <c r="PTO118" s="184"/>
      <c r="PTP118" s="184"/>
      <c r="PTQ118" s="184"/>
      <c r="PTR118" s="184"/>
      <c r="PTS118" s="184"/>
      <c r="PTT118" s="184"/>
      <c r="PTU118" s="184"/>
      <c r="PTV118" s="184"/>
      <c r="PTW118" s="184"/>
      <c r="PTX118" s="184"/>
      <c r="PTY118" s="184"/>
      <c r="PTZ118" s="184"/>
      <c r="PUA118" s="184"/>
      <c r="PUB118" s="184"/>
      <c r="PUC118" s="184"/>
      <c r="PUD118" s="184"/>
      <c r="PUE118" s="184"/>
      <c r="PUF118" s="184"/>
      <c r="PUG118" s="184"/>
      <c r="PUH118" s="184"/>
      <c r="PUI118" s="184"/>
      <c r="PUJ118" s="184"/>
      <c r="PUK118" s="184"/>
      <c r="PUL118" s="184"/>
      <c r="PUM118" s="184"/>
      <c r="PUN118" s="184"/>
      <c r="PUO118" s="184"/>
      <c r="PUP118" s="184"/>
      <c r="PUQ118" s="184"/>
      <c r="PUR118" s="184"/>
      <c r="PUS118" s="184"/>
      <c r="PUT118" s="184"/>
      <c r="PUU118" s="184"/>
      <c r="PUV118" s="184"/>
      <c r="PUW118" s="184"/>
      <c r="PUX118" s="184"/>
      <c r="PUY118" s="184"/>
      <c r="PUZ118" s="184"/>
      <c r="PVA118" s="184"/>
      <c r="PVB118" s="184"/>
      <c r="PVC118" s="184"/>
      <c r="PVD118" s="184"/>
      <c r="PVE118" s="184"/>
      <c r="PVF118" s="184"/>
      <c r="PVG118" s="184"/>
      <c r="PVH118" s="184"/>
      <c r="PVI118" s="184"/>
      <c r="PVJ118" s="184"/>
      <c r="PVK118" s="184"/>
      <c r="PVL118" s="184"/>
      <c r="PVM118" s="184"/>
      <c r="PVN118" s="184"/>
      <c r="PVO118" s="184"/>
      <c r="PVP118" s="184"/>
      <c r="PVQ118" s="184"/>
      <c r="PVR118" s="184"/>
      <c r="PVS118" s="184"/>
      <c r="PVT118" s="184"/>
      <c r="PVU118" s="184"/>
      <c r="PVV118" s="184"/>
      <c r="PVW118" s="184"/>
      <c r="PVX118" s="184"/>
      <c r="PVY118" s="184"/>
      <c r="PVZ118" s="184"/>
      <c r="PWA118" s="184"/>
      <c r="PWB118" s="184"/>
      <c r="PWC118" s="184"/>
      <c r="PWD118" s="184"/>
      <c r="PWE118" s="184"/>
      <c r="PWF118" s="184"/>
      <c r="PWG118" s="184"/>
      <c r="PWH118" s="184"/>
      <c r="PWI118" s="184"/>
      <c r="PWJ118" s="184"/>
      <c r="PWK118" s="184"/>
      <c r="PWL118" s="184"/>
      <c r="PWM118" s="184"/>
      <c r="PWN118" s="184"/>
      <c r="PWO118" s="184"/>
      <c r="PWP118" s="184"/>
      <c r="PWQ118" s="184"/>
      <c r="PWR118" s="184"/>
      <c r="PWS118" s="184"/>
      <c r="PWT118" s="184"/>
      <c r="PWU118" s="184"/>
      <c r="PWV118" s="184"/>
      <c r="PWW118" s="184"/>
      <c r="PWX118" s="184"/>
      <c r="PWY118" s="184"/>
      <c r="PWZ118" s="184"/>
      <c r="PXA118" s="184"/>
      <c r="PXB118" s="184"/>
      <c r="PXC118" s="184"/>
      <c r="PXD118" s="184"/>
      <c r="PXE118" s="184"/>
      <c r="PXF118" s="184"/>
      <c r="PXG118" s="184"/>
      <c r="PXH118" s="184"/>
      <c r="PXI118" s="184"/>
      <c r="PXJ118" s="184"/>
      <c r="PXK118" s="184"/>
      <c r="PXL118" s="184"/>
      <c r="PXM118" s="184"/>
      <c r="PXN118" s="184"/>
      <c r="PXO118" s="184"/>
      <c r="PXP118" s="184"/>
      <c r="PXQ118" s="184"/>
      <c r="PXR118" s="184"/>
      <c r="PXS118" s="184"/>
      <c r="PXT118" s="184"/>
      <c r="PXU118" s="184"/>
      <c r="PXV118" s="184"/>
      <c r="PXW118" s="184"/>
      <c r="PXX118" s="184"/>
      <c r="PXY118" s="184"/>
      <c r="PXZ118" s="184"/>
      <c r="PYA118" s="184"/>
      <c r="PYB118" s="184"/>
      <c r="PYC118" s="184"/>
      <c r="PYD118" s="184"/>
      <c r="PYE118" s="184"/>
      <c r="PYF118" s="184"/>
      <c r="PYG118" s="184"/>
      <c r="PYH118" s="184"/>
      <c r="PYI118" s="184"/>
      <c r="PYJ118" s="184"/>
      <c r="PYK118" s="184"/>
      <c r="PYL118" s="184"/>
      <c r="PYM118" s="184"/>
      <c r="PYN118" s="184"/>
      <c r="PYO118" s="184"/>
      <c r="PYP118" s="184"/>
      <c r="PYQ118" s="184"/>
      <c r="PYR118" s="184"/>
      <c r="PYS118" s="184"/>
      <c r="PYT118" s="184"/>
      <c r="PYU118" s="184"/>
      <c r="PYV118" s="184"/>
      <c r="PYW118" s="184"/>
      <c r="PYX118" s="184"/>
      <c r="PYY118" s="184"/>
      <c r="PYZ118" s="184"/>
      <c r="PZA118" s="184"/>
      <c r="PZB118" s="184"/>
      <c r="PZC118" s="184"/>
      <c r="PZD118" s="184"/>
      <c r="PZE118" s="184"/>
      <c r="PZF118" s="184"/>
      <c r="PZG118" s="184"/>
      <c r="PZH118" s="184"/>
      <c r="PZI118" s="184"/>
      <c r="PZJ118" s="184"/>
      <c r="PZK118" s="184"/>
      <c r="PZL118" s="184"/>
      <c r="PZM118" s="184"/>
      <c r="PZN118" s="184"/>
      <c r="PZO118" s="184"/>
      <c r="PZP118" s="184"/>
      <c r="PZQ118" s="184"/>
      <c r="PZR118" s="184"/>
      <c r="PZS118" s="184"/>
      <c r="PZT118" s="184"/>
      <c r="PZU118" s="184"/>
      <c r="PZV118" s="184"/>
      <c r="PZW118" s="184"/>
      <c r="PZX118" s="184"/>
      <c r="PZY118" s="184"/>
      <c r="PZZ118" s="184"/>
      <c r="QAA118" s="184"/>
      <c r="QAB118" s="184"/>
      <c r="QAC118" s="184"/>
      <c r="QAD118" s="184"/>
      <c r="QAE118" s="184"/>
      <c r="QAF118" s="184"/>
      <c r="QAG118" s="184"/>
      <c r="QAH118" s="184"/>
      <c r="QAI118" s="184"/>
      <c r="QAJ118" s="184"/>
      <c r="QAK118" s="184"/>
      <c r="QAL118" s="184"/>
      <c r="QAM118" s="184"/>
      <c r="QAN118" s="184"/>
      <c r="QAO118" s="184"/>
      <c r="QAP118" s="184"/>
      <c r="QAQ118" s="184"/>
      <c r="QAR118" s="184"/>
      <c r="QAS118" s="184"/>
      <c r="QAT118" s="184"/>
      <c r="QAU118" s="184"/>
      <c r="QAV118" s="184"/>
      <c r="QAW118" s="184"/>
      <c r="QAX118" s="184"/>
      <c r="QAY118" s="184"/>
      <c r="QAZ118" s="184"/>
      <c r="QBA118" s="184"/>
      <c r="QBB118" s="184"/>
      <c r="QBC118" s="184"/>
      <c r="QBD118" s="184"/>
      <c r="QBE118" s="184"/>
      <c r="QBF118" s="184"/>
      <c r="QBG118" s="184"/>
      <c r="QBH118" s="184"/>
      <c r="QBI118" s="184"/>
      <c r="QBJ118" s="184"/>
      <c r="QBK118" s="184"/>
      <c r="QBL118" s="184"/>
      <c r="QBM118" s="184"/>
      <c r="QBN118" s="184"/>
      <c r="QBO118" s="184"/>
      <c r="QBP118" s="184"/>
      <c r="QBQ118" s="184"/>
      <c r="QBR118" s="184"/>
      <c r="QBS118" s="184"/>
      <c r="QBT118" s="184"/>
      <c r="QBU118" s="184"/>
      <c r="QBV118" s="184"/>
      <c r="QBW118" s="184"/>
      <c r="QBX118" s="184"/>
      <c r="QBY118" s="184"/>
      <c r="QBZ118" s="184"/>
      <c r="QCA118" s="184"/>
      <c r="QCB118" s="184"/>
      <c r="QCC118" s="184"/>
      <c r="QCD118" s="184"/>
      <c r="QCE118" s="184"/>
      <c r="QCF118" s="184"/>
      <c r="QCG118" s="184"/>
      <c r="QCH118" s="184"/>
      <c r="QCI118" s="184"/>
      <c r="QCJ118" s="184"/>
      <c r="QCK118" s="184"/>
      <c r="QCL118" s="184"/>
      <c r="QCM118" s="184"/>
      <c r="QCN118" s="184"/>
      <c r="QCO118" s="184"/>
      <c r="QCP118" s="184"/>
      <c r="QCQ118" s="184"/>
      <c r="QCR118" s="184"/>
      <c r="QCS118" s="184"/>
      <c r="QCT118" s="184"/>
      <c r="QCU118" s="184"/>
      <c r="QCV118" s="184"/>
      <c r="QCW118" s="184"/>
      <c r="QCX118" s="184"/>
      <c r="QCY118" s="184"/>
      <c r="QCZ118" s="184"/>
      <c r="QDA118" s="184"/>
      <c r="QDB118" s="184"/>
      <c r="QDC118" s="184"/>
      <c r="QDD118" s="184"/>
      <c r="QDE118" s="184"/>
      <c r="QDF118" s="184"/>
      <c r="QDG118" s="184"/>
      <c r="QDH118" s="184"/>
      <c r="QDI118" s="184"/>
      <c r="QDJ118" s="184"/>
      <c r="QDK118" s="184"/>
      <c r="QDL118" s="184"/>
      <c r="QDM118" s="184"/>
      <c r="QDN118" s="184"/>
      <c r="QDO118" s="184"/>
      <c r="QDP118" s="184"/>
      <c r="QDQ118" s="184"/>
      <c r="QDR118" s="184"/>
      <c r="QDS118" s="184"/>
      <c r="QDT118" s="184"/>
      <c r="QDU118" s="184"/>
      <c r="QDV118" s="184"/>
      <c r="QDW118" s="184"/>
      <c r="QDX118" s="184"/>
      <c r="QDY118" s="184"/>
      <c r="QDZ118" s="184"/>
      <c r="QEA118" s="184"/>
      <c r="QEB118" s="184"/>
      <c r="QEC118" s="184"/>
      <c r="QED118" s="184"/>
      <c r="QEE118" s="184"/>
      <c r="QEF118" s="184"/>
      <c r="QEG118" s="184"/>
      <c r="QEH118" s="184"/>
      <c r="QEI118" s="184"/>
      <c r="QEJ118" s="184"/>
      <c r="QEK118" s="184"/>
      <c r="QEL118" s="184"/>
      <c r="QEM118" s="184"/>
      <c r="QEN118" s="184"/>
      <c r="QEO118" s="184"/>
      <c r="QEP118" s="184"/>
      <c r="QEQ118" s="184"/>
      <c r="QER118" s="184"/>
      <c r="QES118" s="184"/>
      <c r="QET118" s="184"/>
      <c r="QEU118" s="184"/>
      <c r="QEV118" s="184"/>
      <c r="QEW118" s="184"/>
      <c r="QEX118" s="184"/>
      <c r="QEY118" s="184"/>
      <c r="QEZ118" s="184"/>
      <c r="QFA118" s="184"/>
      <c r="QFB118" s="184"/>
      <c r="QFC118" s="184"/>
      <c r="QFD118" s="184"/>
      <c r="QFE118" s="184"/>
      <c r="QFF118" s="184"/>
      <c r="QFG118" s="184"/>
      <c r="QFH118" s="184"/>
      <c r="QFI118" s="184"/>
      <c r="QFJ118" s="184"/>
      <c r="QFK118" s="184"/>
      <c r="QFL118" s="184"/>
      <c r="QFM118" s="184"/>
      <c r="QFN118" s="184"/>
      <c r="QFO118" s="184"/>
      <c r="QFP118" s="184"/>
      <c r="QFQ118" s="184"/>
      <c r="QFR118" s="184"/>
      <c r="QFS118" s="184"/>
      <c r="QFT118" s="184"/>
      <c r="QFU118" s="184"/>
      <c r="QFV118" s="184"/>
      <c r="QFW118" s="184"/>
      <c r="QFX118" s="184"/>
      <c r="QFY118" s="184"/>
      <c r="QFZ118" s="184"/>
      <c r="QGA118" s="184"/>
      <c r="QGB118" s="184"/>
      <c r="QGC118" s="184"/>
      <c r="QGD118" s="184"/>
      <c r="QGE118" s="184"/>
      <c r="QGF118" s="184"/>
      <c r="QGG118" s="184"/>
      <c r="QGH118" s="184"/>
      <c r="QGI118" s="184"/>
      <c r="QGJ118" s="184"/>
      <c r="QGK118" s="184"/>
      <c r="QGL118" s="184"/>
      <c r="QGM118" s="184"/>
      <c r="QGN118" s="184"/>
      <c r="QGO118" s="184"/>
      <c r="QGP118" s="184"/>
      <c r="QGQ118" s="184"/>
      <c r="QGR118" s="184"/>
      <c r="QGS118" s="184"/>
      <c r="QGT118" s="184"/>
      <c r="QGU118" s="184"/>
      <c r="QGV118" s="184"/>
      <c r="QGW118" s="184"/>
      <c r="QGX118" s="184"/>
      <c r="QGY118" s="184"/>
      <c r="QGZ118" s="184"/>
      <c r="QHA118" s="184"/>
      <c r="QHB118" s="184"/>
      <c r="QHC118" s="184"/>
      <c r="QHD118" s="184"/>
      <c r="QHE118" s="184"/>
      <c r="QHF118" s="184"/>
      <c r="QHG118" s="184"/>
      <c r="QHH118" s="184"/>
      <c r="QHI118" s="184"/>
      <c r="QHJ118" s="184"/>
      <c r="QHK118" s="184"/>
      <c r="QHL118" s="184"/>
      <c r="QHM118" s="184"/>
      <c r="QHN118" s="184"/>
      <c r="QHO118" s="184"/>
      <c r="QHP118" s="184"/>
      <c r="QHQ118" s="184"/>
      <c r="QHR118" s="184"/>
      <c r="QHS118" s="184"/>
      <c r="QHT118" s="184"/>
      <c r="QHU118" s="184"/>
      <c r="QHV118" s="184"/>
      <c r="QHW118" s="184"/>
      <c r="QHX118" s="184"/>
      <c r="QHY118" s="184"/>
      <c r="QHZ118" s="184"/>
      <c r="QIA118" s="184"/>
      <c r="QIB118" s="184"/>
      <c r="QIC118" s="184"/>
      <c r="QID118" s="184"/>
      <c r="QIE118" s="184"/>
      <c r="QIF118" s="184"/>
      <c r="QIG118" s="184"/>
      <c r="QIH118" s="184"/>
      <c r="QII118" s="184"/>
      <c r="QIJ118" s="184"/>
      <c r="QIK118" s="184"/>
      <c r="QIL118" s="184"/>
      <c r="QIM118" s="184"/>
      <c r="QIN118" s="184"/>
      <c r="QIO118" s="184"/>
      <c r="QIP118" s="184"/>
      <c r="QIQ118" s="184"/>
      <c r="QIR118" s="184"/>
      <c r="QIS118" s="184"/>
      <c r="QIT118" s="184"/>
      <c r="QIU118" s="184"/>
      <c r="QIV118" s="184"/>
      <c r="QIW118" s="184"/>
      <c r="QIX118" s="184"/>
      <c r="QIY118" s="184"/>
      <c r="QIZ118" s="184"/>
      <c r="QJA118" s="184"/>
      <c r="QJB118" s="184"/>
      <c r="QJC118" s="184"/>
      <c r="QJD118" s="184"/>
      <c r="QJE118" s="184"/>
      <c r="QJF118" s="184"/>
      <c r="QJG118" s="184"/>
      <c r="QJH118" s="184"/>
      <c r="QJI118" s="184"/>
      <c r="QJJ118" s="184"/>
      <c r="QJK118" s="184"/>
      <c r="QJL118" s="184"/>
      <c r="QJM118" s="184"/>
      <c r="QJN118" s="184"/>
      <c r="QJO118" s="184"/>
      <c r="QJP118" s="184"/>
      <c r="QJQ118" s="184"/>
      <c r="QJR118" s="184"/>
      <c r="QJS118" s="184"/>
      <c r="QJT118" s="184"/>
      <c r="QJU118" s="184"/>
      <c r="QJV118" s="184"/>
      <c r="QJW118" s="184"/>
      <c r="QJX118" s="184"/>
      <c r="QJY118" s="184"/>
      <c r="QJZ118" s="184"/>
      <c r="QKA118" s="184"/>
      <c r="QKB118" s="184"/>
      <c r="QKC118" s="184"/>
      <c r="QKD118" s="184"/>
      <c r="QKE118" s="184"/>
      <c r="QKF118" s="184"/>
      <c r="QKG118" s="184"/>
      <c r="QKH118" s="184"/>
      <c r="QKI118" s="184"/>
      <c r="QKJ118" s="184"/>
      <c r="QKK118" s="184"/>
      <c r="QKL118" s="184"/>
      <c r="QKM118" s="184"/>
      <c r="QKN118" s="184"/>
      <c r="QKO118" s="184"/>
      <c r="QKP118" s="184"/>
      <c r="QKQ118" s="184"/>
      <c r="QKR118" s="184"/>
      <c r="QKS118" s="184"/>
      <c r="QKT118" s="184"/>
      <c r="QKU118" s="184"/>
      <c r="QKV118" s="184"/>
      <c r="QKW118" s="184"/>
      <c r="QKX118" s="184"/>
      <c r="QKY118" s="184"/>
      <c r="QKZ118" s="184"/>
      <c r="QLA118" s="184"/>
      <c r="QLB118" s="184"/>
      <c r="QLC118" s="184"/>
      <c r="QLD118" s="184"/>
      <c r="QLE118" s="184"/>
      <c r="QLF118" s="184"/>
      <c r="QLG118" s="184"/>
      <c r="QLH118" s="184"/>
      <c r="QLI118" s="184"/>
      <c r="QLJ118" s="184"/>
      <c r="QLK118" s="184"/>
      <c r="QLL118" s="184"/>
      <c r="QLM118" s="184"/>
      <c r="QLN118" s="184"/>
      <c r="QLO118" s="184"/>
      <c r="QLP118" s="184"/>
      <c r="QLQ118" s="184"/>
      <c r="QLR118" s="184"/>
      <c r="QLS118" s="184"/>
      <c r="QLT118" s="184"/>
      <c r="QLU118" s="184"/>
      <c r="QLV118" s="184"/>
      <c r="QLW118" s="184"/>
      <c r="QLX118" s="184"/>
      <c r="QLY118" s="184"/>
      <c r="QLZ118" s="184"/>
      <c r="QMA118" s="184"/>
      <c r="QMB118" s="184"/>
      <c r="QMC118" s="184"/>
      <c r="QMD118" s="184"/>
      <c r="QME118" s="184"/>
      <c r="QMF118" s="184"/>
      <c r="QMG118" s="184"/>
      <c r="QMH118" s="184"/>
      <c r="QMI118" s="184"/>
      <c r="QMJ118" s="184"/>
      <c r="QMK118" s="184"/>
      <c r="QML118" s="184"/>
      <c r="QMM118" s="184"/>
      <c r="QMN118" s="184"/>
      <c r="QMO118" s="184"/>
      <c r="QMP118" s="184"/>
      <c r="QMQ118" s="184"/>
      <c r="QMR118" s="184"/>
      <c r="QMS118" s="184"/>
      <c r="QMT118" s="184"/>
      <c r="QMU118" s="184"/>
      <c r="QMV118" s="184"/>
      <c r="QMW118" s="184"/>
      <c r="QMX118" s="184"/>
      <c r="QMY118" s="184"/>
      <c r="QMZ118" s="184"/>
      <c r="QNA118" s="184"/>
      <c r="QNB118" s="184"/>
      <c r="QNC118" s="184"/>
      <c r="QND118" s="184"/>
      <c r="QNE118" s="184"/>
      <c r="QNF118" s="184"/>
      <c r="QNG118" s="184"/>
      <c r="QNH118" s="184"/>
      <c r="QNI118" s="184"/>
      <c r="QNJ118" s="184"/>
      <c r="QNK118" s="184"/>
      <c r="QNL118" s="184"/>
      <c r="QNM118" s="184"/>
      <c r="QNN118" s="184"/>
      <c r="QNO118" s="184"/>
      <c r="QNP118" s="184"/>
      <c r="QNQ118" s="184"/>
      <c r="QNR118" s="184"/>
      <c r="QNS118" s="184"/>
      <c r="QNT118" s="184"/>
      <c r="QNU118" s="184"/>
      <c r="QNV118" s="184"/>
      <c r="QNW118" s="184"/>
      <c r="QNX118" s="184"/>
      <c r="QNY118" s="184"/>
      <c r="QNZ118" s="184"/>
      <c r="QOA118" s="184"/>
      <c r="QOB118" s="184"/>
      <c r="QOC118" s="184"/>
      <c r="QOD118" s="184"/>
      <c r="QOE118" s="184"/>
      <c r="QOF118" s="184"/>
      <c r="QOG118" s="184"/>
      <c r="QOH118" s="184"/>
      <c r="QOI118" s="184"/>
      <c r="QOJ118" s="184"/>
      <c r="QOK118" s="184"/>
      <c r="QOL118" s="184"/>
      <c r="QOM118" s="184"/>
      <c r="QON118" s="184"/>
      <c r="QOO118" s="184"/>
      <c r="QOP118" s="184"/>
      <c r="QOQ118" s="184"/>
      <c r="QOR118" s="184"/>
      <c r="QOS118" s="184"/>
      <c r="QOT118" s="184"/>
      <c r="QOU118" s="184"/>
      <c r="QOV118" s="184"/>
      <c r="QOW118" s="184"/>
      <c r="QOX118" s="184"/>
      <c r="QOY118" s="184"/>
      <c r="QOZ118" s="184"/>
      <c r="QPA118" s="184"/>
      <c r="QPB118" s="184"/>
      <c r="QPC118" s="184"/>
      <c r="QPD118" s="184"/>
      <c r="QPE118" s="184"/>
      <c r="QPF118" s="184"/>
      <c r="QPG118" s="184"/>
      <c r="QPH118" s="184"/>
      <c r="QPI118" s="184"/>
      <c r="QPJ118" s="184"/>
      <c r="QPK118" s="184"/>
      <c r="QPL118" s="184"/>
      <c r="QPM118" s="184"/>
      <c r="QPN118" s="184"/>
      <c r="QPO118" s="184"/>
      <c r="QPP118" s="184"/>
      <c r="QPQ118" s="184"/>
      <c r="QPR118" s="184"/>
      <c r="QPS118" s="184"/>
      <c r="QPT118" s="184"/>
      <c r="QPU118" s="184"/>
      <c r="QPV118" s="184"/>
      <c r="QPW118" s="184"/>
      <c r="QPX118" s="184"/>
      <c r="QPY118" s="184"/>
      <c r="QPZ118" s="184"/>
      <c r="QQA118" s="184"/>
      <c r="QQB118" s="184"/>
      <c r="QQC118" s="184"/>
      <c r="QQD118" s="184"/>
      <c r="QQE118" s="184"/>
      <c r="QQF118" s="184"/>
      <c r="QQG118" s="184"/>
      <c r="QQH118" s="184"/>
      <c r="QQI118" s="184"/>
      <c r="QQJ118" s="184"/>
      <c r="QQK118" s="184"/>
      <c r="QQL118" s="184"/>
      <c r="QQM118" s="184"/>
      <c r="QQN118" s="184"/>
      <c r="QQO118" s="184"/>
      <c r="QQP118" s="184"/>
      <c r="QQQ118" s="184"/>
      <c r="QQR118" s="184"/>
      <c r="QQS118" s="184"/>
      <c r="QQT118" s="184"/>
      <c r="QQU118" s="184"/>
      <c r="QQV118" s="184"/>
      <c r="QQW118" s="184"/>
      <c r="QQX118" s="184"/>
      <c r="QQY118" s="184"/>
      <c r="QQZ118" s="184"/>
      <c r="QRA118" s="184"/>
      <c r="QRB118" s="184"/>
      <c r="QRC118" s="184"/>
      <c r="QRD118" s="184"/>
      <c r="QRE118" s="184"/>
      <c r="QRF118" s="184"/>
      <c r="QRG118" s="184"/>
      <c r="QRH118" s="184"/>
      <c r="QRI118" s="184"/>
      <c r="QRJ118" s="184"/>
      <c r="QRK118" s="184"/>
      <c r="QRL118" s="184"/>
      <c r="QRM118" s="184"/>
      <c r="QRN118" s="184"/>
      <c r="QRO118" s="184"/>
      <c r="QRP118" s="184"/>
      <c r="QRQ118" s="184"/>
      <c r="QRR118" s="184"/>
      <c r="QRS118" s="184"/>
      <c r="QRT118" s="184"/>
      <c r="QRU118" s="184"/>
      <c r="QRV118" s="184"/>
      <c r="QRW118" s="184"/>
      <c r="QRX118" s="184"/>
      <c r="QRY118" s="184"/>
      <c r="QRZ118" s="184"/>
      <c r="QSA118" s="184"/>
      <c r="QSB118" s="184"/>
      <c r="QSC118" s="184"/>
      <c r="QSD118" s="184"/>
      <c r="QSE118" s="184"/>
      <c r="QSF118" s="184"/>
      <c r="QSG118" s="184"/>
      <c r="QSH118" s="184"/>
      <c r="QSI118" s="184"/>
      <c r="QSJ118" s="184"/>
      <c r="QSK118" s="184"/>
      <c r="QSL118" s="184"/>
      <c r="QSM118" s="184"/>
      <c r="QSN118" s="184"/>
      <c r="QSO118" s="184"/>
      <c r="QSP118" s="184"/>
      <c r="QSQ118" s="184"/>
      <c r="QSR118" s="184"/>
      <c r="QSS118" s="184"/>
      <c r="QST118" s="184"/>
      <c r="QSU118" s="184"/>
      <c r="QSV118" s="184"/>
      <c r="QSW118" s="184"/>
      <c r="QSX118" s="184"/>
      <c r="QSY118" s="184"/>
      <c r="QSZ118" s="184"/>
      <c r="QTA118" s="184"/>
      <c r="QTB118" s="184"/>
      <c r="QTC118" s="184"/>
      <c r="QTD118" s="184"/>
      <c r="QTE118" s="184"/>
      <c r="QTF118" s="184"/>
      <c r="QTG118" s="184"/>
      <c r="QTH118" s="184"/>
      <c r="QTI118" s="184"/>
      <c r="QTJ118" s="184"/>
      <c r="QTK118" s="184"/>
      <c r="QTL118" s="184"/>
      <c r="QTM118" s="184"/>
      <c r="QTN118" s="184"/>
      <c r="QTO118" s="184"/>
      <c r="QTP118" s="184"/>
      <c r="QTQ118" s="184"/>
      <c r="QTR118" s="184"/>
      <c r="QTS118" s="184"/>
      <c r="QTT118" s="184"/>
      <c r="QTU118" s="184"/>
      <c r="QTV118" s="184"/>
      <c r="QTW118" s="184"/>
      <c r="QTX118" s="184"/>
      <c r="QTY118" s="184"/>
      <c r="QTZ118" s="184"/>
      <c r="QUA118" s="184"/>
      <c r="QUB118" s="184"/>
      <c r="QUC118" s="184"/>
      <c r="QUD118" s="184"/>
      <c r="QUE118" s="184"/>
      <c r="QUF118" s="184"/>
      <c r="QUG118" s="184"/>
      <c r="QUH118" s="184"/>
      <c r="QUI118" s="184"/>
      <c r="QUJ118" s="184"/>
      <c r="QUK118" s="184"/>
      <c r="QUL118" s="184"/>
      <c r="QUM118" s="184"/>
      <c r="QUN118" s="184"/>
      <c r="QUO118" s="184"/>
      <c r="QUP118" s="184"/>
      <c r="QUQ118" s="184"/>
      <c r="QUR118" s="184"/>
      <c r="QUS118" s="184"/>
      <c r="QUT118" s="184"/>
      <c r="QUU118" s="184"/>
      <c r="QUV118" s="184"/>
      <c r="QUW118" s="184"/>
      <c r="QUX118" s="184"/>
      <c r="QUY118" s="184"/>
      <c r="QUZ118" s="184"/>
      <c r="QVA118" s="184"/>
      <c r="QVB118" s="184"/>
      <c r="QVC118" s="184"/>
      <c r="QVD118" s="184"/>
      <c r="QVE118" s="184"/>
      <c r="QVF118" s="184"/>
      <c r="QVG118" s="184"/>
      <c r="QVH118" s="184"/>
      <c r="QVI118" s="184"/>
      <c r="QVJ118" s="184"/>
      <c r="QVK118" s="184"/>
      <c r="QVL118" s="184"/>
      <c r="QVM118" s="184"/>
      <c r="QVN118" s="184"/>
      <c r="QVO118" s="184"/>
      <c r="QVP118" s="184"/>
      <c r="QVQ118" s="184"/>
      <c r="QVR118" s="184"/>
      <c r="QVS118" s="184"/>
      <c r="QVT118" s="184"/>
      <c r="QVU118" s="184"/>
      <c r="QVV118" s="184"/>
      <c r="QVW118" s="184"/>
      <c r="QVX118" s="184"/>
      <c r="QVY118" s="184"/>
      <c r="QVZ118" s="184"/>
      <c r="QWA118" s="184"/>
      <c r="QWB118" s="184"/>
      <c r="QWC118" s="184"/>
      <c r="QWD118" s="184"/>
      <c r="QWE118" s="184"/>
      <c r="QWF118" s="184"/>
      <c r="QWG118" s="184"/>
      <c r="QWH118" s="184"/>
      <c r="QWI118" s="184"/>
      <c r="QWJ118" s="184"/>
      <c r="QWK118" s="184"/>
      <c r="QWL118" s="184"/>
      <c r="QWM118" s="184"/>
      <c r="QWN118" s="184"/>
      <c r="QWO118" s="184"/>
      <c r="QWP118" s="184"/>
      <c r="QWQ118" s="184"/>
      <c r="QWR118" s="184"/>
      <c r="QWS118" s="184"/>
      <c r="QWT118" s="184"/>
      <c r="QWU118" s="184"/>
      <c r="QWV118" s="184"/>
      <c r="QWW118" s="184"/>
      <c r="QWX118" s="184"/>
      <c r="QWY118" s="184"/>
      <c r="QWZ118" s="184"/>
      <c r="QXA118" s="184"/>
      <c r="QXB118" s="184"/>
      <c r="QXC118" s="184"/>
      <c r="QXD118" s="184"/>
      <c r="QXE118" s="184"/>
      <c r="QXF118" s="184"/>
      <c r="QXG118" s="184"/>
      <c r="QXH118" s="184"/>
      <c r="QXI118" s="184"/>
      <c r="QXJ118" s="184"/>
      <c r="QXK118" s="184"/>
      <c r="QXL118" s="184"/>
      <c r="QXM118" s="184"/>
      <c r="QXN118" s="184"/>
      <c r="QXO118" s="184"/>
      <c r="QXP118" s="184"/>
      <c r="QXQ118" s="184"/>
      <c r="QXR118" s="184"/>
      <c r="QXS118" s="184"/>
      <c r="QXT118" s="184"/>
      <c r="QXU118" s="184"/>
      <c r="QXV118" s="184"/>
      <c r="QXW118" s="184"/>
      <c r="QXX118" s="184"/>
      <c r="QXY118" s="184"/>
      <c r="QXZ118" s="184"/>
      <c r="QYA118" s="184"/>
      <c r="QYB118" s="184"/>
      <c r="QYC118" s="184"/>
      <c r="QYD118" s="184"/>
      <c r="QYE118" s="184"/>
      <c r="QYF118" s="184"/>
      <c r="QYG118" s="184"/>
      <c r="QYH118" s="184"/>
      <c r="QYI118" s="184"/>
      <c r="QYJ118" s="184"/>
      <c r="QYK118" s="184"/>
      <c r="QYL118" s="184"/>
      <c r="QYM118" s="184"/>
      <c r="QYN118" s="184"/>
      <c r="QYO118" s="184"/>
      <c r="QYP118" s="184"/>
      <c r="QYQ118" s="184"/>
      <c r="QYR118" s="184"/>
      <c r="QYS118" s="184"/>
      <c r="QYT118" s="184"/>
      <c r="QYU118" s="184"/>
      <c r="QYV118" s="184"/>
      <c r="QYW118" s="184"/>
      <c r="QYX118" s="184"/>
      <c r="QYY118" s="184"/>
      <c r="QYZ118" s="184"/>
      <c r="QZA118" s="184"/>
      <c r="QZB118" s="184"/>
      <c r="QZC118" s="184"/>
      <c r="QZD118" s="184"/>
      <c r="QZE118" s="184"/>
      <c r="QZF118" s="184"/>
      <c r="QZG118" s="184"/>
      <c r="QZH118" s="184"/>
      <c r="QZI118" s="184"/>
      <c r="QZJ118" s="184"/>
      <c r="QZK118" s="184"/>
      <c r="QZL118" s="184"/>
      <c r="QZM118" s="184"/>
      <c r="QZN118" s="184"/>
      <c r="QZO118" s="184"/>
      <c r="QZP118" s="184"/>
      <c r="QZQ118" s="184"/>
      <c r="QZR118" s="184"/>
      <c r="QZS118" s="184"/>
      <c r="QZT118" s="184"/>
      <c r="QZU118" s="184"/>
      <c r="QZV118" s="184"/>
      <c r="QZW118" s="184"/>
      <c r="QZX118" s="184"/>
      <c r="QZY118" s="184"/>
      <c r="QZZ118" s="184"/>
      <c r="RAA118" s="184"/>
      <c r="RAB118" s="184"/>
      <c r="RAC118" s="184"/>
      <c r="RAD118" s="184"/>
      <c r="RAE118" s="184"/>
      <c r="RAF118" s="184"/>
      <c r="RAG118" s="184"/>
      <c r="RAH118" s="184"/>
      <c r="RAI118" s="184"/>
      <c r="RAJ118" s="184"/>
      <c r="RAK118" s="184"/>
      <c r="RAL118" s="184"/>
      <c r="RAM118" s="184"/>
      <c r="RAN118" s="184"/>
      <c r="RAO118" s="184"/>
      <c r="RAP118" s="184"/>
      <c r="RAQ118" s="184"/>
      <c r="RAR118" s="184"/>
      <c r="RAS118" s="184"/>
      <c r="RAT118" s="184"/>
      <c r="RAU118" s="184"/>
      <c r="RAV118" s="184"/>
      <c r="RAW118" s="184"/>
      <c r="RAX118" s="184"/>
      <c r="RAY118" s="184"/>
      <c r="RAZ118" s="184"/>
      <c r="RBA118" s="184"/>
      <c r="RBB118" s="184"/>
      <c r="RBC118" s="184"/>
      <c r="RBD118" s="184"/>
      <c r="RBE118" s="184"/>
      <c r="RBF118" s="184"/>
      <c r="RBG118" s="184"/>
      <c r="RBH118" s="184"/>
      <c r="RBI118" s="184"/>
      <c r="RBJ118" s="184"/>
      <c r="RBK118" s="184"/>
      <c r="RBL118" s="184"/>
      <c r="RBM118" s="184"/>
      <c r="RBN118" s="184"/>
      <c r="RBO118" s="184"/>
      <c r="RBP118" s="184"/>
      <c r="RBQ118" s="184"/>
      <c r="RBR118" s="184"/>
      <c r="RBS118" s="184"/>
      <c r="RBT118" s="184"/>
      <c r="RBU118" s="184"/>
      <c r="RBV118" s="184"/>
      <c r="RBW118" s="184"/>
      <c r="RBX118" s="184"/>
      <c r="RBY118" s="184"/>
      <c r="RBZ118" s="184"/>
      <c r="RCA118" s="184"/>
      <c r="RCB118" s="184"/>
      <c r="RCC118" s="184"/>
      <c r="RCD118" s="184"/>
      <c r="RCE118" s="184"/>
      <c r="RCF118" s="184"/>
      <c r="RCG118" s="184"/>
      <c r="RCH118" s="184"/>
      <c r="RCI118" s="184"/>
      <c r="RCJ118" s="184"/>
      <c r="RCK118" s="184"/>
      <c r="RCL118" s="184"/>
      <c r="RCM118" s="184"/>
      <c r="RCN118" s="184"/>
      <c r="RCO118" s="184"/>
      <c r="RCP118" s="184"/>
      <c r="RCQ118" s="184"/>
      <c r="RCR118" s="184"/>
      <c r="RCS118" s="184"/>
      <c r="RCT118" s="184"/>
      <c r="RCU118" s="184"/>
      <c r="RCV118" s="184"/>
      <c r="RCW118" s="184"/>
      <c r="RCX118" s="184"/>
      <c r="RCY118" s="184"/>
      <c r="RCZ118" s="184"/>
      <c r="RDA118" s="184"/>
      <c r="RDB118" s="184"/>
      <c r="RDC118" s="184"/>
      <c r="RDD118" s="184"/>
      <c r="RDE118" s="184"/>
      <c r="RDF118" s="184"/>
      <c r="RDG118" s="184"/>
      <c r="RDH118" s="184"/>
      <c r="RDI118" s="184"/>
      <c r="RDJ118" s="184"/>
      <c r="RDK118" s="184"/>
      <c r="RDL118" s="184"/>
      <c r="RDM118" s="184"/>
      <c r="RDN118" s="184"/>
      <c r="RDO118" s="184"/>
      <c r="RDP118" s="184"/>
      <c r="RDQ118" s="184"/>
      <c r="RDR118" s="184"/>
      <c r="RDS118" s="184"/>
      <c r="RDT118" s="184"/>
      <c r="RDU118" s="184"/>
      <c r="RDV118" s="184"/>
      <c r="RDW118" s="184"/>
      <c r="RDX118" s="184"/>
      <c r="RDY118" s="184"/>
      <c r="RDZ118" s="184"/>
      <c r="REA118" s="184"/>
      <c r="REB118" s="184"/>
      <c r="REC118" s="184"/>
      <c r="RED118" s="184"/>
      <c r="REE118" s="184"/>
      <c r="REF118" s="184"/>
      <c r="REG118" s="184"/>
      <c r="REH118" s="184"/>
      <c r="REI118" s="184"/>
      <c r="REJ118" s="184"/>
      <c r="REK118" s="184"/>
      <c r="REL118" s="184"/>
      <c r="REM118" s="184"/>
      <c r="REN118" s="184"/>
      <c r="REO118" s="184"/>
      <c r="REP118" s="184"/>
      <c r="REQ118" s="184"/>
      <c r="RER118" s="184"/>
      <c r="RES118" s="184"/>
      <c r="RET118" s="184"/>
      <c r="REU118" s="184"/>
      <c r="REV118" s="184"/>
      <c r="REW118" s="184"/>
      <c r="REX118" s="184"/>
      <c r="REY118" s="184"/>
      <c r="REZ118" s="184"/>
      <c r="RFA118" s="184"/>
      <c r="RFB118" s="184"/>
      <c r="RFC118" s="184"/>
      <c r="RFD118" s="184"/>
      <c r="RFE118" s="184"/>
      <c r="RFF118" s="184"/>
      <c r="RFG118" s="184"/>
      <c r="RFH118" s="184"/>
      <c r="RFI118" s="184"/>
      <c r="RFJ118" s="184"/>
      <c r="RFK118" s="184"/>
      <c r="RFL118" s="184"/>
      <c r="RFM118" s="184"/>
      <c r="RFN118" s="184"/>
      <c r="RFO118" s="184"/>
      <c r="RFP118" s="184"/>
      <c r="RFQ118" s="184"/>
      <c r="RFR118" s="184"/>
      <c r="RFS118" s="184"/>
      <c r="RFT118" s="184"/>
      <c r="RFU118" s="184"/>
      <c r="RFV118" s="184"/>
      <c r="RFW118" s="184"/>
      <c r="RFX118" s="184"/>
      <c r="RFY118" s="184"/>
      <c r="RFZ118" s="184"/>
      <c r="RGA118" s="184"/>
      <c r="RGB118" s="184"/>
      <c r="RGC118" s="184"/>
      <c r="RGD118" s="184"/>
      <c r="RGE118" s="184"/>
      <c r="RGF118" s="184"/>
      <c r="RGG118" s="184"/>
      <c r="RGH118" s="184"/>
      <c r="RGI118" s="184"/>
      <c r="RGJ118" s="184"/>
      <c r="RGK118" s="184"/>
      <c r="RGL118" s="184"/>
      <c r="RGM118" s="184"/>
      <c r="RGN118" s="184"/>
      <c r="RGO118" s="184"/>
      <c r="RGP118" s="184"/>
      <c r="RGQ118" s="184"/>
      <c r="RGR118" s="184"/>
      <c r="RGS118" s="184"/>
      <c r="RGT118" s="184"/>
      <c r="RGU118" s="184"/>
      <c r="RGV118" s="184"/>
      <c r="RGW118" s="184"/>
      <c r="RGX118" s="184"/>
      <c r="RGY118" s="184"/>
      <c r="RGZ118" s="184"/>
      <c r="RHA118" s="184"/>
      <c r="RHB118" s="184"/>
      <c r="RHC118" s="184"/>
      <c r="RHD118" s="184"/>
      <c r="RHE118" s="184"/>
      <c r="RHF118" s="184"/>
      <c r="RHG118" s="184"/>
      <c r="RHH118" s="184"/>
      <c r="RHI118" s="184"/>
      <c r="RHJ118" s="184"/>
      <c r="RHK118" s="184"/>
      <c r="RHL118" s="184"/>
      <c r="RHM118" s="184"/>
      <c r="RHN118" s="184"/>
      <c r="RHO118" s="184"/>
      <c r="RHP118" s="184"/>
      <c r="RHQ118" s="184"/>
      <c r="RHR118" s="184"/>
      <c r="RHS118" s="184"/>
      <c r="RHT118" s="184"/>
      <c r="RHU118" s="184"/>
      <c r="RHV118" s="184"/>
      <c r="RHW118" s="184"/>
      <c r="RHX118" s="184"/>
      <c r="RHY118" s="184"/>
      <c r="RHZ118" s="184"/>
      <c r="RIA118" s="184"/>
      <c r="RIB118" s="184"/>
      <c r="RIC118" s="184"/>
      <c r="RID118" s="184"/>
      <c r="RIE118" s="184"/>
      <c r="RIF118" s="184"/>
      <c r="RIG118" s="184"/>
      <c r="RIH118" s="184"/>
      <c r="RII118" s="184"/>
      <c r="RIJ118" s="184"/>
      <c r="RIK118" s="184"/>
      <c r="RIL118" s="184"/>
      <c r="RIM118" s="184"/>
      <c r="RIN118" s="184"/>
      <c r="RIO118" s="184"/>
      <c r="RIP118" s="184"/>
      <c r="RIQ118" s="184"/>
      <c r="RIR118" s="184"/>
      <c r="RIS118" s="184"/>
      <c r="RIT118" s="184"/>
      <c r="RIU118" s="184"/>
      <c r="RIV118" s="184"/>
      <c r="RIW118" s="184"/>
      <c r="RIX118" s="184"/>
      <c r="RIY118" s="184"/>
      <c r="RIZ118" s="184"/>
      <c r="RJA118" s="184"/>
      <c r="RJB118" s="184"/>
      <c r="RJC118" s="184"/>
      <c r="RJD118" s="184"/>
      <c r="RJE118" s="184"/>
      <c r="RJF118" s="184"/>
      <c r="RJG118" s="184"/>
      <c r="RJH118" s="184"/>
      <c r="RJI118" s="184"/>
      <c r="RJJ118" s="184"/>
      <c r="RJK118" s="184"/>
      <c r="RJL118" s="184"/>
      <c r="RJM118" s="184"/>
      <c r="RJN118" s="184"/>
      <c r="RJO118" s="184"/>
      <c r="RJP118" s="184"/>
      <c r="RJQ118" s="184"/>
      <c r="RJR118" s="184"/>
      <c r="RJS118" s="184"/>
      <c r="RJT118" s="184"/>
      <c r="RJU118" s="184"/>
      <c r="RJV118" s="184"/>
      <c r="RJW118" s="184"/>
      <c r="RJX118" s="184"/>
      <c r="RJY118" s="184"/>
      <c r="RJZ118" s="184"/>
      <c r="RKA118" s="184"/>
      <c r="RKB118" s="184"/>
      <c r="RKC118" s="184"/>
      <c r="RKD118" s="184"/>
      <c r="RKE118" s="184"/>
      <c r="RKF118" s="184"/>
      <c r="RKG118" s="184"/>
      <c r="RKH118" s="184"/>
      <c r="RKI118" s="184"/>
      <c r="RKJ118" s="184"/>
      <c r="RKK118" s="184"/>
      <c r="RKL118" s="184"/>
      <c r="RKM118" s="184"/>
      <c r="RKN118" s="184"/>
      <c r="RKO118" s="184"/>
      <c r="RKP118" s="184"/>
      <c r="RKQ118" s="184"/>
      <c r="RKR118" s="184"/>
      <c r="RKS118" s="184"/>
      <c r="RKT118" s="184"/>
      <c r="RKU118" s="184"/>
      <c r="RKV118" s="184"/>
      <c r="RKW118" s="184"/>
      <c r="RKX118" s="184"/>
      <c r="RKY118" s="184"/>
      <c r="RKZ118" s="184"/>
      <c r="RLA118" s="184"/>
      <c r="RLB118" s="184"/>
      <c r="RLC118" s="184"/>
      <c r="RLD118" s="184"/>
      <c r="RLE118" s="184"/>
      <c r="RLF118" s="184"/>
      <c r="RLG118" s="184"/>
      <c r="RLH118" s="184"/>
      <c r="RLI118" s="184"/>
      <c r="RLJ118" s="184"/>
      <c r="RLK118" s="184"/>
      <c r="RLL118" s="184"/>
      <c r="RLM118" s="184"/>
      <c r="RLN118" s="184"/>
      <c r="RLO118" s="184"/>
      <c r="RLP118" s="184"/>
      <c r="RLQ118" s="184"/>
      <c r="RLR118" s="184"/>
      <c r="RLS118" s="184"/>
      <c r="RLT118" s="184"/>
      <c r="RLU118" s="184"/>
      <c r="RLV118" s="184"/>
      <c r="RLW118" s="184"/>
      <c r="RLX118" s="184"/>
      <c r="RLY118" s="184"/>
      <c r="RLZ118" s="184"/>
      <c r="RMA118" s="184"/>
      <c r="RMB118" s="184"/>
      <c r="RMC118" s="184"/>
      <c r="RMD118" s="184"/>
      <c r="RME118" s="184"/>
      <c r="RMF118" s="184"/>
      <c r="RMG118" s="184"/>
      <c r="RMH118" s="184"/>
      <c r="RMI118" s="184"/>
      <c r="RMJ118" s="184"/>
      <c r="RMK118" s="184"/>
      <c r="RML118" s="184"/>
      <c r="RMM118" s="184"/>
      <c r="RMN118" s="184"/>
      <c r="RMO118" s="184"/>
      <c r="RMP118" s="184"/>
      <c r="RMQ118" s="184"/>
      <c r="RMR118" s="184"/>
      <c r="RMS118" s="184"/>
      <c r="RMT118" s="184"/>
      <c r="RMU118" s="184"/>
      <c r="RMV118" s="184"/>
      <c r="RMW118" s="184"/>
      <c r="RMX118" s="184"/>
      <c r="RMY118" s="184"/>
      <c r="RMZ118" s="184"/>
      <c r="RNA118" s="184"/>
      <c r="RNB118" s="184"/>
      <c r="RNC118" s="184"/>
      <c r="RND118" s="184"/>
      <c r="RNE118" s="184"/>
      <c r="RNF118" s="184"/>
      <c r="RNG118" s="184"/>
      <c r="RNH118" s="184"/>
      <c r="RNI118" s="184"/>
      <c r="RNJ118" s="184"/>
      <c r="RNK118" s="184"/>
      <c r="RNL118" s="184"/>
      <c r="RNM118" s="184"/>
      <c r="RNN118" s="184"/>
      <c r="RNO118" s="184"/>
      <c r="RNP118" s="184"/>
      <c r="RNQ118" s="184"/>
      <c r="RNR118" s="184"/>
      <c r="RNS118" s="184"/>
      <c r="RNT118" s="184"/>
      <c r="RNU118" s="184"/>
      <c r="RNV118" s="184"/>
      <c r="RNW118" s="184"/>
      <c r="RNX118" s="184"/>
      <c r="RNY118" s="184"/>
      <c r="RNZ118" s="184"/>
      <c r="ROA118" s="184"/>
      <c r="ROB118" s="184"/>
      <c r="ROC118" s="184"/>
      <c r="ROD118" s="184"/>
      <c r="ROE118" s="184"/>
      <c r="ROF118" s="184"/>
      <c r="ROG118" s="184"/>
      <c r="ROH118" s="184"/>
      <c r="ROI118" s="184"/>
      <c r="ROJ118" s="184"/>
      <c r="ROK118" s="184"/>
      <c r="ROL118" s="184"/>
      <c r="ROM118" s="184"/>
      <c r="RON118" s="184"/>
      <c r="ROO118" s="184"/>
      <c r="ROP118" s="184"/>
      <c r="ROQ118" s="184"/>
      <c r="ROR118" s="184"/>
      <c r="ROS118" s="184"/>
      <c r="ROT118" s="184"/>
      <c r="ROU118" s="184"/>
      <c r="ROV118" s="184"/>
      <c r="ROW118" s="184"/>
      <c r="ROX118" s="184"/>
      <c r="ROY118" s="184"/>
      <c r="ROZ118" s="184"/>
      <c r="RPA118" s="184"/>
      <c r="RPB118" s="184"/>
      <c r="RPC118" s="184"/>
      <c r="RPD118" s="184"/>
      <c r="RPE118" s="184"/>
      <c r="RPF118" s="184"/>
      <c r="RPG118" s="184"/>
      <c r="RPH118" s="184"/>
      <c r="RPI118" s="184"/>
      <c r="RPJ118" s="184"/>
      <c r="RPK118" s="184"/>
      <c r="RPL118" s="184"/>
      <c r="RPM118" s="184"/>
      <c r="RPN118" s="184"/>
      <c r="RPO118" s="184"/>
      <c r="RPP118" s="184"/>
      <c r="RPQ118" s="184"/>
      <c r="RPR118" s="184"/>
      <c r="RPS118" s="184"/>
      <c r="RPT118" s="184"/>
      <c r="RPU118" s="184"/>
      <c r="RPV118" s="184"/>
      <c r="RPW118" s="184"/>
      <c r="RPX118" s="184"/>
      <c r="RPY118" s="184"/>
      <c r="RPZ118" s="184"/>
      <c r="RQA118" s="184"/>
      <c r="RQB118" s="184"/>
      <c r="RQC118" s="184"/>
      <c r="RQD118" s="184"/>
      <c r="RQE118" s="184"/>
      <c r="RQF118" s="184"/>
      <c r="RQG118" s="184"/>
      <c r="RQH118" s="184"/>
      <c r="RQI118" s="184"/>
      <c r="RQJ118" s="184"/>
      <c r="RQK118" s="184"/>
      <c r="RQL118" s="184"/>
      <c r="RQM118" s="184"/>
      <c r="RQN118" s="184"/>
      <c r="RQO118" s="184"/>
      <c r="RQP118" s="184"/>
      <c r="RQQ118" s="184"/>
      <c r="RQR118" s="184"/>
      <c r="RQS118" s="184"/>
      <c r="RQT118" s="184"/>
      <c r="RQU118" s="184"/>
      <c r="RQV118" s="184"/>
      <c r="RQW118" s="184"/>
      <c r="RQX118" s="184"/>
      <c r="RQY118" s="184"/>
      <c r="RQZ118" s="184"/>
      <c r="RRA118" s="184"/>
      <c r="RRB118" s="184"/>
      <c r="RRC118" s="184"/>
      <c r="RRD118" s="184"/>
      <c r="RRE118" s="184"/>
      <c r="RRF118" s="184"/>
      <c r="RRG118" s="184"/>
      <c r="RRH118" s="184"/>
      <c r="RRI118" s="184"/>
      <c r="RRJ118" s="184"/>
      <c r="RRK118" s="184"/>
      <c r="RRL118" s="184"/>
      <c r="RRM118" s="184"/>
      <c r="RRN118" s="184"/>
      <c r="RRO118" s="184"/>
      <c r="RRP118" s="184"/>
      <c r="RRQ118" s="184"/>
      <c r="RRR118" s="184"/>
      <c r="RRS118" s="184"/>
      <c r="RRT118" s="184"/>
      <c r="RRU118" s="184"/>
      <c r="RRV118" s="184"/>
      <c r="RRW118" s="184"/>
      <c r="RRX118" s="184"/>
      <c r="RRY118" s="184"/>
      <c r="RRZ118" s="184"/>
      <c r="RSA118" s="184"/>
      <c r="RSB118" s="184"/>
      <c r="RSC118" s="184"/>
      <c r="RSD118" s="184"/>
      <c r="RSE118" s="184"/>
      <c r="RSF118" s="184"/>
      <c r="RSG118" s="184"/>
      <c r="RSH118" s="184"/>
      <c r="RSI118" s="184"/>
      <c r="RSJ118" s="184"/>
      <c r="RSK118" s="184"/>
      <c r="RSL118" s="184"/>
      <c r="RSM118" s="184"/>
      <c r="RSN118" s="184"/>
      <c r="RSO118" s="184"/>
      <c r="RSP118" s="184"/>
      <c r="RSQ118" s="184"/>
      <c r="RSR118" s="184"/>
      <c r="RSS118" s="184"/>
      <c r="RST118" s="184"/>
      <c r="RSU118" s="184"/>
      <c r="RSV118" s="184"/>
      <c r="RSW118" s="184"/>
      <c r="RSX118" s="184"/>
      <c r="RSY118" s="184"/>
      <c r="RSZ118" s="184"/>
      <c r="RTA118" s="184"/>
      <c r="RTB118" s="184"/>
      <c r="RTC118" s="184"/>
      <c r="RTD118" s="184"/>
      <c r="RTE118" s="184"/>
      <c r="RTF118" s="184"/>
      <c r="RTG118" s="184"/>
      <c r="RTH118" s="184"/>
      <c r="RTI118" s="184"/>
      <c r="RTJ118" s="184"/>
      <c r="RTK118" s="184"/>
      <c r="RTL118" s="184"/>
      <c r="RTM118" s="184"/>
      <c r="RTN118" s="184"/>
      <c r="RTO118" s="184"/>
      <c r="RTP118" s="184"/>
      <c r="RTQ118" s="184"/>
      <c r="RTR118" s="184"/>
      <c r="RTS118" s="184"/>
      <c r="RTT118" s="184"/>
      <c r="RTU118" s="184"/>
      <c r="RTV118" s="184"/>
      <c r="RTW118" s="184"/>
      <c r="RTX118" s="184"/>
      <c r="RTY118" s="184"/>
      <c r="RTZ118" s="184"/>
      <c r="RUA118" s="184"/>
      <c r="RUB118" s="184"/>
      <c r="RUC118" s="184"/>
      <c r="RUD118" s="184"/>
      <c r="RUE118" s="184"/>
      <c r="RUF118" s="184"/>
      <c r="RUG118" s="184"/>
      <c r="RUH118" s="184"/>
      <c r="RUI118" s="184"/>
      <c r="RUJ118" s="184"/>
      <c r="RUK118" s="184"/>
      <c r="RUL118" s="184"/>
      <c r="RUM118" s="184"/>
      <c r="RUN118" s="184"/>
      <c r="RUO118" s="184"/>
      <c r="RUP118" s="184"/>
      <c r="RUQ118" s="184"/>
      <c r="RUR118" s="184"/>
      <c r="RUS118" s="184"/>
      <c r="RUT118" s="184"/>
      <c r="RUU118" s="184"/>
      <c r="RUV118" s="184"/>
      <c r="RUW118" s="184"/>
      <c r="RUX118" s="184"/>
      <c r="RUY118" s="184"/>
      <c r="RUZ118" s="184"/>
      <c r="RVA118" s="184"/>
      <c r="RVB118" s="184"/>
      <c r="RVC118" s="184"/>
      <c r="RVD118" s="184"/>
      <c r="RVE118" s="184"/>
      <c r="RVF118" s="184"/>
      <c r="RVG118" s="184"/>
      <c r="RVH118" s="184"/>
      <c r="RVI118" s="184"/>
      <c r="RVJ118" s="184"/>
      <c r="RVK118" s="184"/>
      <c r="RVL118" s="184"/>
      <c r="RVM118" s="184"/>
      <c r="RVN118" s="184"/>
      <c r="RVO118" s="184"/>
      <c r="RVP118" s="184"/>
      <c r="RVQ118" s="184"/>
      <c r="RVR118" s="184"/>
      <c r="RVS118" s="184"/>
      <c r="RVT118" s="184"/>
      <c r="RVU118" s="184"/>
      <c r="RVV118" s="184"/>
      <c r="RVW118" s="184"/>
      <c r="RVX118" s="184"/>
      <c r="RVY118" s="184"/>
      <c r="RVZ118" s="184"/>
      <c r="RWA118" s="184"/>
      <c r="RWB118" s="184"/>
      <c r="RWC118" s="184"/>
      <c r="RWD118" s="184"/>
      <c r="RWE118" s="184"/>
      <c r="RWF118" s="184"/>
      <c r="RWG118" s="184"/>
      <c r="RWH118" s="184"/>
      <c r="RWI118" s="184"/>
      <c r="RWJ118" s="184"/>
      <c r="RWK118" s="184"/>
      <c r="RWL118" s="184"/>
      <c r="RWM118" s="184"/>
      <c r="RWN118" s="184"/>
      <c r="RWO118" s="184"/>
      <c r="RWP118" s="184"/>
      <c r="RWQ118" s="184"/>
      <c r="RWR118" s="184"/>
      <c r="RWS118" s="184"/>
      <c r="RWT118" s="184"/>
      <c r="RWU118" s="184"/>
      <c r="RWV118" s="184"/>
      <c r="RWW118" s="184"/>
      <c r="RWX118" s="184"/>
      <c r="RWY118" s="184"/>
      <c r="RWZ118" s="184"/>
      <c r="RXA118" s="184"/>
      <c r="RXB118" s="184"/>
      <c r="RXC118" s="184"/>
      <c r="RXD118" s="184"/>
      <c r="RXE118" s="184"/>
      <c r="RXF118" s="184"/>
      <c r="RXG118" s="184"/>
      <c r="RXH118" s="184"/>
      <c r="RXI118" s="184"/>
      <c r="RXJ118" s="184"/>
      <c r="RXK118" s="184"/>
      <c r="RXL118" s="184"/>
      <c r="RXM118" s="184"/>
      <c r="RXN118" s="184"/>
      <c r="RXO118" s="184"/>
      <c r="RXP118" s="184"/>
      <c r="RXQ118" s="184"/>
      <c r="RXR118" s="184"/>
      <c r="RXS118" s="184"/>
      <c r="RXT118" s="184"/>
      <c r="RXU118" s="184"/>
      <c r="RXV118" s="184"/>
      <c r="RXW118" s="184"/>
      <c r="RXX118" s="184"/>
      <c r="RXY118" s="184"/>
      <c r="RXZ118" s="184"/>
      <c r="RYA118" s="184"/>
      <c r="RYB118" s="184"/>
      <c r="RYC118" s="184"/>
      <c r="RYD118" s="184"/>
      <c r="RYE118" s="184"/>
      <c r="RYF118" s="184"/>
      <c r="RYG118" s="184"/>
      <c r="RYH118" s="184"/>
      <c r="RYI118" s="184"/>
      <c r="RYJ118" s="184"/>
      <c r="RYK118" s="184"/>
      <c r="RYL118" s="184"/>
      <c r="RYM118" s="184"/>
      <c r="RYN118" s="184"/>
      <c r="RYO118" s="184"/>
      <c r="RYP118" s="184"/>
      <c r="RYQ118" s="184"/>
      <c r="RYR118" s="184"/>
      <c r="RYS118" s="184"/>
      <c r="RYT118" s="184"/>
      <c r="RYU118" s="184"/>
      <c r="RYV118" s="184"/>
      <c r="RYW118" s="184"/>
      <c r="RYX118" s="184"/>
      <c r="RYY118" s="184"/>
      <c r="RYZ118" s="184"/>
      <c r="RZA118" s="184"/>
      <c r="RZB118" s="184"/>
      <c r="RZC118" s="184"/>
      <c r="RZD118" s="184"/>
      <c r="RZE118" s="184"/>
      <c r="RZF118" s="184"/>
      <c r="RZG118" s="184"/>
      <c r="RZH118" s="184"/>
      <c r="RZI118" s="184"/>
      <c r="RZJ118" s="184"/>
      <c r="RZK118" s="184"/>
      <c r="RZL118" s="184"/>
      <c r="RZM118" s="184"/>
      <c r="RZN118" s="184"/>
      <c r="RZO118" s="184"/>
      <c r="RZP118" s="184"/>
      <c r="RZQ118" s="184"/>
      <c r="RZR118" s="184"/>
      <c r="RZS118" s="184"/>
      <c r="RZT118" s="184"/>
      <c r="RZU118" s="184"/>
      <c r="RZV118" s="184"/>
      <c r="RZW118" s="184"/>
      <c r="RZX118" s="184"/>
      <c r="RZY118" s="184"/>
      <c r="RZZ118" s="184"/>
      <c r="SAA118" s="184"/>
      <c r="SAB118" s="184"/>
      <c r="SAC118" s="184"/>
      <c r="SAD118" s="184"/>
      <c r="SAE118" s="184"/>
      <c r="SAF118" s="184"/>
      <c r="SAG118" s="184"/>
      <c r="SAH118" s="184"/>
      <c r="SAI118" s="184"/>
      <c r="SAJ118" s="184"/>
      <c r="SAK118" s="184"/>
      <c r="SAL118" s="184"/>
      <c r="SAM118" s="184"/>
      <c r="SAN118" s="184"/>
      <c r="SAO118" s="184"/>
      <c r="SAP118" s="184"/>
      <c r="SAQ118" s="184"/>
      <c r="SAR118" s="184"/>
      <c r="SAS118" s="184"/>
      <c r="SAT118" s="184"/>
      <c r="SAU118" s="184"/>
      <c r="SAV118" s="184"/>
      <c r="SAW118" s="184"/>
      <c r="SAX118" s="184"/>
      <c r="SAY118" s="184"/>
      <c r="SAZ118" s="184"/>
      <c r="SBA118" s="184"/>
      <c r="SBB118" s="184"/>
      <c r="SBC118" s="184"/>
      <c r="SBD118" s="184"/>
      <c r="SBE118" s="184"/>
      <c r="SBF118" s="184"/>
      <c r="SBG118" s="184"/>
      <c r="SBH118" s="184"/>
      <c r="SBI118" s="184"/>
      <c r="SBJ118" s="184"/>
      <c r="SBK118" s="184"/>
      <c r="SBL118" s="184"/>
      <c r="SBM118" s="184"/>
      <c r="SBN118" s="184"/>
      <c r="SBO118" s="184"/>
      <c r="SBP118" s="184"/>
      <c r="SBQ118" s="184"/>
      <c r="SBR118" s="184"/>
      <c r="SBS118" s="184"/>
      <c r="SBT118" s="184"/>
      <c r="SBU118" s="184"/>
      <c r="SBV118" s="184"/>
      <c r="SBW118" s="184"/>
      <c r="SBX118" s="184"/>
      <c r="SBY118" s="184"/>
      <c r="SBZ118" s="184"/>
      <c r="SCA118" s="184"/>
      <c r="SCB118" s="184"/>
      <c r="SCC118" s="184"/>
      <c r="SCD118" s="184"/>
      <c r="SCE118" s="184"/>
      <c r="SCF118" s="184"/>
      <c r="SCG118" s="184"/>
      <c r="SCH118" s="184"/>
      <c r="SCI118" s="184"/>
      <c r="SCJ118" s="184"/>
      <c r="SCK118" s="184"/>
      <c r="SCL118" s="184"/>
      <c r="SCM118" s="184"/>
      <c r="SCN118" s="184"/>
      <c r="SCO118" s="184"/>
      <c r="SCP118" s="184"/>
      <c r="SCQ118" s="184"/>
      <c r="SCR118" s="184"/>
      <c r="SCS118" s="184"/>
      <c r="SCT118" s="184"/>
      <c r="SCU118" s="184"/>
      <c r="SCV118" s="184"/>
      <c r="SCW118" s="184"/>
      <c r="SCX118" s="184"/>
      <c r="SCY118" s="184"/>
      <c r="SCZ118" s="184"/>
      <c r="SDA118" s="184"/>
      <c r="SDB118" s="184"/>
      <c r="SDC118" s="184"/>
      <c r="SDD118" s="184"/>
      <c r="SDE118" s="184"/>
      <c r="SDF118" s="184"/>
      <c r="SDG118" s="184"/>
      <c r="SDH118" s="184"/>
      <c r="SDI118" s="184"/>
      <c r="SDJ118" s="184"/>
      <c r="SDK118" s="184"/>
      <c r="SDL118" s="184"/>
      <c r="SDM118" s="184"/>
      <c r="SDN118" s="184"/>
      <c r="SDO118" s="184"/>
      <c r="SDP118" s="184"/>
      <c r="SDQ118" s="184"/>
      <c r="SDR118" s="184"/>
      <c r="SDS118" s="184"/>
      <c r="SDT118" s="184"/>
      <c r="SDU118" s="184"/>
      <c r="SDV118" s="184"/>
      <c r="SDW118" s="184"/>
      <c r="SDX118" s="184"/>
      <c r="SDY118" s="184"/>
      <c r="SDZ118" s="184"/>
      <c r="SEA118" s="184"/>
      <c r="SEB118" s="184"/>
      <c r="SEC118" s="184"/>
      <c r="SED118" s="184"/>
      <c r="SEE118" s="184"/>
      <c r="SEF118" s="184"/>
      <c r="SEG118" s="184"/>
      <c r="SEH118" s="184"/>
      <c r="SEI118" s="184"/>
      <c r="SEJ118" s="184"/>
      <c r="SEK118" s="184"/>
      <c r="SEL118" s="184"/>
      <c r="SEM118" s="184"/>
      <c r="SEN118" s="184"/>
      <c r="SEO118" s="184"/>
      <c r="SEP118" s="184"/>
      <c r="SEQ118" s="184"/>
      <c r="SER118" s="184"/>
      <c r="SES118" s="184"/>
      <c r="SET118" s="184"/>
      <c r="SEU118" s="184"/>
      <c r="SEV118" s="184"/>
      <c r="SEW118" s="184"/>
      <c r="SEX118" s="184"/>
      <c r="SEY118" s="184"/>
      <c r="SEZ118" s="184"/>
      <c r="SFA118" s="184"/>
      <c r="SFB118" s="184"/>
      <c r="SFC118" s="184"/>
      <c r="SFD118" s="184"/>
      <c r="SFE118" s="184"/>
      <c r="SFF118" s="184"/>
      <c r="SFG118" s="184"/>
      <c r="SFH118" s="184"/>
      <c r="SFI118" s="184"/>
      <c r="SFJ118" s="184"/>
      <c r="SFK118" s="184"/>
      <c r="SFL118" s="184"/>
      <c r="SFM118" s="184"/>
      <c r="SFN118" s="184"/>
      <c r="SFO118" s="184"/>
      <c r="SFP118" s="184"/>
      <c r="SFQ118" s="184"/>
      <c r="SFR118" s="184"/>
      <c r="SFS118" s="184"/>
      <c r="SFT118" s="184"/>
      <c r="SFU118" s="184"/>
      <c r="SFV118" s="184"/>
      <c r="SFW118" s="184"/>
      <c r="SFX118" s="184"/>
      <c r="SFY118" s="184"/>
      <c r="SFZ118" s="184"/>
      <c r="SGA118" s="184"/>
      <c r="SGB118" s="184"/>
      <c r="SGC118" s="184"/>
      <c r="SGD118" s="184"/>
      <c r="SGE118" s="184"/>
      <c r="SGF118" s="184"/>
      <c r="SGG118" s="184"/>
      <c r="SGH118" s="184"/>
      <c r="SGI118" s="184"/>
      <c r="SGJ118" s="184"/>
      <c r="SGK118" s="184"/>
      <c r="SGL118" s="184"/>
      <c r="SGM118" s="184"/>
      <c r="SGN118" s="184"/>
      <c r="SGO118" s="184"/>
      <c r="SGP118" s="184"/>
      <c r="SGQ118" s="184"/>
      <c r="SGR118" s="184"/>
      <c r="SGS118" s="184"/>
      <c r="SGT118" s="184"/>
      <c r="SGU118" s="184"/>
      <c r="SGV118" s="184"/>
      <c r="SGW118" s="184"/>
      <c r="SGX118" s="184"/>
      <c r="SGY118" s="184"/>
      <c r="SGZ118" s="184"/>
      <c r="SHA118" s="184"/>
      <c r="SHB118" s="184"/>
      <c r="SHC118" s="184"/>
      <c r="SHD118" s="184"/>
      <c r="SHE118" s="184"/>
      <c r="SHF118" s="184"/>
      <c r="SHG118" s="184"/>
      <c r="SHH118" s="184"/>
      <c r="SHI118" s="184"/>
      <c r="SHJ118" s="184"/>
      <c r="SHK118" s="184"/>
      <c r="SHL118" s="184"/>
      <c r="SHM118" s="184"/>
      <c r="SHN118" s="184"/>
      <c r="SHO118" s="184"/>
      <c r="SHP118" s="184"/>
      <c r="SHQ118" s="184"/>
      <c r="SHR118" s="184"/>
      <c r="SHS118" s="184"/>
      <c r="SHT118" s="184"/>
      <c r="SHU118" s="184"/>
      <c r="SHV118" s="184"/>
      <c r="SHW118" s="184"/>
      <c r="SHX118" s="184"/>
      <c r="SHY118" s="184"/>
      <c r="SHZ118" s="184"/>
      <c r="SIA118" s="184"/>
      <c r="SIB118" s="184"/>
      <c r="SIC118" s="184"/>
      <c r="SID118" s="184"/>
      <c r="SIE118" s="184"/>
      <c r="SIF118" s="184"/>
      <c r="SIG118" s="184"/>
      <c r="SIH118" s="184"/>
      <c r="SII118" s="184"/>
      <c r="SIJ118" s="184"/>
      <c r="SIK118" s="184"/>
      <c r="SIL118" s="184"/>
      <c r="SIM118" s="184"/>
      <c r="SIN118" s="184"/>
      <c r="SIO118" s="184"/>
      <c r="SIP118" s="184"/>
      <c r="SIQ118" s="184"/>
      <c r="SIR118" s="184"/>
      <c r="SIS118" s="184"/>
      <c r="SIT118" s="184"/>
      <c r="SIU118" s="184"/>
      <c r="SIV118" s="184"/>
      <c r="SIW118" s="184"/>
      <c r="SIX118" s="184"/>
      <c r="SIY118" s="184"/>
      <c r="SIZ118" s="184"/>
      <c r="SJA118" s="184"/>
      <c r="SJB118" s="184"/>
      <c r="SJC118" s="184"/>
      <c r="SJD118" s="184"/>
      <c r="SJE118" s="184"/>
      <c r="SJF118" s="184"/>
      <c r="SJG118" s="184"/>
      <c r="SJH118" s="184"/>
      <c r="SJI118" s="184"/>
      <c r="SJJ118" s="184"/>
      <c r="SJK118" s="184"/>
      <c r="SJL118" s="184"/>
      <c r="SJM118" s="184"/>
      <c r="SJN118" s="184"/>
      <c r="SJO118" s="184"/>
      <c r="SJP118" s="184"/>
      <c r="SJQ118" s="184"/>
      <c r="SJR118" s="184"/>
      <c r="SJS118" s="184"/>
      <c r="SJT118" s="184"/>
      <c r="SJU118" s="184"/>
      <c r="SJV118" s="184"/>
      <c r="SJW118" s="184"/>
      <c r="SJX118" s="184"/>
      <c r="SJY118" s="184"/>
      <c r="SJZ118" s="184"/>
      <c r="SKA118" s="184"/>
      <c r="SKB118" s="184"/>
      <c r="SKC118" s="184"/>
      <c r="SKD118" s="184"/>
      <c r="SKE118" s="184"/>
      <c r="SKF118" s="184"/>
      <c r="SKG118" s="184"/>
      <c r="SKH118" s="184"/>
      <c r="SKI118" s="184"/>
      <c r="SKJ118" s="184"/>
      <c r="SKK118" s="184"/>
      <c r="SKL118" s="184"/>
      <c r="SKM118" s="184"/>
      <c r="SKN118" s="184"/>
      <c r="SKO118" s="184"/>
      <c r="SKP118" s="184"/>
      <c r="SKQ118" s="184"/>
      <c r="SKR118" s="184"/>
      <c r="SKS118" s="184"/>
      <c r="SKT118" s="184"/>
      <c r="SKU118" s="184"/>
      <c r="SKV118" s="184"/>
      <c r="SKW118" s="184"/>
      <c r="SKX118" s="184"/>
      <c r="SKY118" s="184"/>
      <c r="SKZ118" s="184"/>
      <c r="SLA118" s="184"/>
      <c r="SLB118" s="184"/>
      <c r="SLC118" s="184"/>
      <c r="SLD118" s="184"/>
      <c r="SLE118" s="184"/>
      <c r="SLF118" s="184"/>
      <c r="SLG118" s="184"/>
      <c r="SLH118" s="184"/>
      <c r="SLI118" s="184"/>
      <c r="SLJ118" s="184"/>
      <c r="SLK118" s="184"/>
      <c r="SLL118" s="184"/>
      <c r="SLM118" s="184"/>
      <c r="SLN118" s="184"/>
      <c r="SLO118" s="184"/>
      <c r="SLP118" s="184"/>
      <c r="SLQ118" s="184"/>
      <c r="SLR118" s="184"/>
      <c r="SLS118" s="184"/>
      <c r="SLT118" s="184"/>
      <c r="SLU118" s="184"/>
      <c r="SLV118" s="184"/>
      <c r="SLW118" s="184"/>
      <c r="SLX118" s="184"/>
      <c r="SLY118" s="184"/>
      <c r="SLZ118" s="184"/>
      <c r="SMA118" s="184"/>
      <c r="SMB118" s="184"/>
      <c r="SMC118" s="184"/>
      <c r="SMD118" s="184"/>
      <c r="SME118" s="184"/>
      <c r="SMF118" s="184"/>
      <c r="SMG118" s="184"/>
      <c r="SMH118" s="184"/>
      <c r="SMI118" s="184"/>
      <c r="SMJ118" s="184"/>
      <c r="SMK118" s="184"/>
      <c r="SML118" s="184"/>
      <c r="SMM118" s="184"/>
      <c r="SMN118" s="184"/>
      <c r="SMO118" s="184"/>
      <c r="SMP118" s="184"/>
      <c r="SMQ118" s="184"/>
      <c r="SMR118" s="184"/>
      <c r="SMS118" s="184"/>
      <c r="SMT118" s="184"/>
      <c r="SMU118" s="184"/>
      <c r="SMV118" s="184"/>
      <c r="SMW118" s="184"/>
      <c r="SMX118" s="184"/>
      <c r="SMY118" s="184"/>
      <c r="SMZ118" s="184"/>
      <c r="SNA118" s="184"/>
      <c r="SNB118" s="184"/>
      <c r="SNC118" s="184"/>
      <c r="SND118" s="184"/>
      <c r="SNE118" s="184"/>
      <c r="SNF118" s="184"/>
      <c r="SNG118" s="184"/>
      <c r="SNH118" s="184"/>
      <c r="SNI118" s="184"/>
      <c r="SNJ118" s="184"/>
      <c r="SNK118" s="184"/>
      <c r="SNL118" s="184"/>
      <c r="SNM118" s="184"/>
      <c r="SNN118" s="184"/>
      <c r="SNO118" s="184"/>
      <c r="SNP118" s="184"/>
      <c r="SNQ118" s="184"/>
      <c r="SNR118" s="184"/>
      <c r="SNS118" s="184"/>
      <c r="SNT118" s="184"/>
      <c r="SNU118" s="184"/>
      <c r="SNV118" s="184"/>
      <c r="SNW118" s="184"/>
      <c r="SNX118" s="184"/>
      <c r="SNY118" s="184"/>
      <c r="SNZ118" s="184"/>
      <c r="SOA118" s="184"/>
      <c r="SOB118" s="184"/>
      <c r="SOC118" s="184"/>
      <c r="SOD118" s="184"/>
      <c r="SOE118" s="184"/>
      <c r="SOF118" s="184"/>
      <c r="SOG118" s="184"/>
      <c r="SOH118" s="184"/>
      <c r="SOI118" s="184"/>
      <c r="SOJ118" s="184"/>
      <c r="SOK118" s="184"/>
      <c r="SOL118" s="184"/>
      <c r="SOM118" s="184"/>
      <c r="SON118" s="184"/>
      <c r="SOO118" s="184"/>
      <c r="SOP118" s="184"/>
      <c r="SOQ118" s="184"/>
      <c r="SOR118" s="184"/>
      <c r="SOS118" s="184"/>
      <c r="SOT118" s="184"/>
      <c r="SOU118" s="184"/>
      <c r="SOV118" s="184"/>
      <c r="SOW118" s="184"/>
      <c r="SOX118" s="184"/>
      <c r="SOY118" s="184"/>
      <c r="SOZ118" s="184"/>
      <c r="SPA118" s="184"/>
      <c r="SPB118" s="184"/>
      <c r="SPC118" s="184"/>
      <c r="SPD118" s="184"/>
      <c r="SPE118" s="184"/>
      <c r="SPF118" s="184"/>
      <c r="SPG118" s="184"/>
      <c r="SPH118" s="184"/>
      <c r="SPI118" s="184"/>
      <c r="SPJ118" s="184"/>
      <c r="SPK118" s="184"/>
      <c r="SPL118" s="184"/>
      <c r="SPM118" s="184"/>
      <c r="SPN118" s="184"/>
      <c r="SPO118" s="184"/>
      <c r="SPP118" s="184"/>
      <c r="SPQ118" s="184"/>
      <c r="SPR118" s="184"/>
      <c r="SPS118" s="184"/>
      <c r="SPT118" s="184"/>
      <c r="SPU118" s="184"/>
      <c r="SPV118" s="184"/>
      <c r="SPW118" s="184"/>
      <c r="SPX118" s="184"/>
      <c r="SPY118" s="184"/>
      <c r="SPZ118" s="184"/>
      <c r="SQA118" s="184"/>
      <c r="SQB118" s="184"/>
      <c r="SQC118" s="184"/>
      <c r="SQD118" s="184"/>
      <c r="SQE118" s="184"/>
      <c r="SQF118" s="184"/>
      <c r="SQG118" s="184"/>
      <c r="SQH118" s="184"/>
      <c r="SQI118" s="184"/>
      <c r="SQJ118" s="184"/>
      <c r="SQK118" s="184"/>
      <c r="SQL118" s="184"/>
      <c r="SQM118" s="184"/>
      <c r="SQN118" s="184"/>
      <c r="SQO118" s="184"/>
      <c r="SQP118" s="184"/>
      <c r="SQQ118" s="184"/>
      <c r="SQR118" s="184"/>
      <c r="SQS118" s="184"/>
      <c r="SQT118" s="184"/>
      <c r="SQU118" s="184"/>
      <c r="SQV118" s="184"/>
      <c r="SQW118" s="184"/>
      <c r="SQX118" s="184"/>
      <c r="SQY118" s="184"/>
      <c r="SQZ118" s="184"/>
      <c r="SRA118" s="184"/>
      <c r="SRB118" s="184"/>
      <c r="SRC118" s="184"/>
      <c r="SRD118" s="184"/>
      <c r="SRE118" s="184"/>
      <c r="SRF118" s="184"/>
      <c r="SRG118" s="184"/>
      <c r="SRH118" s="184"/>
      <c r="SRI118" s="184"/>
      <c r="SRJ118" s="184"/>
      <c r="SRK118" s="184"/>
      <c r="SRL118" s="184"/>
      <c r="SRM118" s="184"/>
      <c r="SRN118" s="184"/>
      <c r="SRO118" s="184"/>
      <c r="SRP118" s="184"/>
      <c r="SRQ118" s="184"/>
      <c r="SRR118" s="184"/>
      <c r="SRS118" s="184"/>
      <c r="SRT118" s="184"/>
      <c r="SRU118" s="184"/>
      <c r="SRV118" s="184"/>
      <c r="SRW118" s="184"/>
      <c r="SRX118" s="184"/>
      <c r="SRY118" s="184"/>
      <c r="SRZ118" s="184"/>
      <c r="SSA118" s="184"/>
      <c r="SSB118" s="184"/>
      <c r="SSC118" s="184"/>
      <c r="SSD118" s="184"/>
      <c r="SSE118" s="184"/>
      <c r="SSF118" s="184"/>
      <c r="SSG118" s="184"/>
      <c r="SSH118" s="184"/>
      <c r="SSI118" s="184"/>
      <c r="SSJ118" s="184"/>
      <c r="SSK118" s="184"/>
      <c r="SSL118" s="184"/>
      <c r="SSM118" s="184"/>
      <c r="SSN118" s="184"/>
      <c r="SSO118" s="184"/>
      <c r="SSP118" s="184"/>
      <c r="SSQ118" s="184"/>
      <c r="SSR118" s="184"/>
      <c r="SSS118" s="184"/>
      <c r="SST118" s="184"/>
      <c r="SSU118" s="184"/>
      <c r="SSV118" s="184"/>
      <c r="SSW118" s="184"/>
      <c r="SSX118" s="184"/>
      <c r="SSY118" s="184"/>
      <c r="SSZ118" s="184"/>
      <c r="STA118" s="184"/>
      <c r="STB118" s="184"/>
      <c r="STC118" s="184"/>
      <c r="STD118" s="184"/>
      <c r="STE118" s="184"/>
      <c r="STF118" s="184"/>
      <c r="STG118" s="184"/>
      <c r="STH118" s="184"/>
      <c r="STI118" s="184"/>
      <c r="STJ118" s="184"/>
      <c r="STK118" s="184"/>
      <c r="STL118" s="184"/>
      <c r="STM118" s="184"/>
      <c r="STN118" s="184"/>
      <c r="STO118" s="184"/>
      <c r="STP118" s="184"/>
      <c r="STQ118" s="184"/>
      <c r="STR118" s="184"/>
      <c r="STS118" s="184"/>
      <c r="STT118" s="184"/>
      <c r="STU118" s="184"/>
      <c r="STV118" s="184"/>
      <c r="STW118" s="184"/>
      <c r="STX118" s="184"/>
      <c r="STY118" s="184"/>
      <c r="STZ118" s="184"/>
      <c r="SUA118" s="184"/>
      <c r="SUB118" s="184"/>
      <c r="SUC118" s="184"/>
      <c r="SUD118" s="184"/>
      <c r="SUE118" s="184"/>
      <c r="SUF118" s="184"/>
      <c r="SUG118" s="184"/>
      <c r="SUH118" s="184"/>
      <c r="SUI118" s="184"/>
      <c r="SUJ118" s="184"/>
      <c r="SUK118" s="184"/>
      <c r="SUL118" s="184"/>
      <c r="SUM118" s="184"/>
      <c r="SUN118" s="184"/>
      <c r="SUO118" s="184"/>
      <c r="SUP118" s="184"/>
      <c r="SUQ118" s="184"/>
      <c r="SUR118" s="184"/>
      <c r="SUS118" s="184"/>
      <c r="SUT118" s="184"/>
      <c r="SUU118" s="184"/>
      <c r="SUV118" s="184"/>
      <c r="SUW118" s="184"/>
      <c r="SUX118" s="184"/>
      <c r="SUY118" s="184"/>
      <c r="SUZ118" s="184"/>
      <c r="SVA118" s="184"/>
      <c r="SVB118" s="184"/>
      <c r="SVC118" s="184"/>
      <c r="SVD118" s="184"/>
      <c r="SVE118" s="184"/>
      <c r="SVF118" s="184"/>
      <c r="SVG118" s="184"/>
      <c r="SVH118" s="184"/>
      <c r="SVI118" s="184"/>
      <c r="SVJ118" s="184"/>
      <c r="SVK118" s="184"/>
      <c r="SVL118" s="184"/>
      <c r="SVM118" s="184"/>
      <c r="SVN118" s="184"/>
      <c r="SVO118" s="184"/>
      <c r="SVP118" s="184"/>
      <c r="SVQ118" s="184"/>
      <c r="SVR118" s="184"/>
      <c r="SVS118" s="184"/>
      <c r="SVT118" s="184"/>
      <c r="SVU118" s="184"/>
      <c r="SVV118" s="184"/>
      <c r="SVW118" s="184"/>
      <c r="SVX118" s="184"/>
      <c r="SVY118" s="184"/>
      <c r="SVZ118" s="184"/>
      <c r="SWA118" s="184"/>
      <c r="SWB118" s="184"/>
      <c r="SWC118" s="184"/>
      <c r="SWD118" s="184"/>
      <c r="SWE118" s="184"/>
      <c r="SWF118" s="184"/>
      <c r="SWG118" s="184"/>
      <c r="SWH118" s="184"/>
      <c r="SWI118" s="184"/>
      <c r="SWJ118" s="184"/>
      <c r="SWK118" s="184"/>
      <c r="SWL118" s="184"/>
      <c r="SWM118" s="184"/>
      <c r="SWN118" s="184"/>
      <c r="SWO118" s="184"/>
      <c r="SWP118" s="184"/>
      <c r="SWQ118" s="184"/>
      <c r="SWR118" s="184"/>
      <c r="SWS118" s="184"/>
      <c r="SWT118" s="184"/>
      <c r="SWU118" s="184"/>
      <c r="SWV118" s="184"/>
      <c r="SWW118" s="184"/>
      <c r="SWX118" s="184"/>
      <c r="SWY118" s="184"/>
      <c r="SWZ118" s="184"/>
      <c r="SXA118" s="184"/>
      <c r="SXB118" s="184"/>
      <c r="SXC118" s="184"/>
      <c r="SXD118" s="184"/>
      <c r="SXE118" s="184"/>
      <c r="SXF118" s="184"/>
      <c r="SXG118" s="184"/>
      <c r="SXH118" s="184"/>
      <c r="SXI118" s="184"/>
      <c r="SXJ118" s="184"/>
      <c r="SXK118" s="184"/>
      <c r="SXL118" s="184"/>
      <c r="SXM118" s="184"/>
      <c r="SXN118" s="184"/>
      <c r="SXO118" s="184"/>
      <c r="SXP118" s="184"/>
      <c r="SXQ118" s="184"/>
      <c r="SXR118" s="184"/>
      <c r="SXS118" s="184"/>
      <c r="SXT118" s="184"/>
      <c r="SXU118" s="184"/>
      <c r="SXV118" s="184"/>
      <c r="SXW118" s="184"/>
      <c r="SXX118" s="184"/>
      <c r="SXY118" s="184"/>
      <c r="SXZ118" s="184"/>
      <c r="SYA118" s="184"/>
      <c r="SYB118" s="184"/>
      <c r="SYC118" s="184"/>
      <c r="SYD118" s="184"/>
      <c r="SYE118" s="184"/>
      <c r="SYF118" s="184"/>
      <c r="SYG118" s="184"/>
      <c r="SYH118" s="184"/>
      <c r="SYI118" s="184"/>
      <c r="SYJ118" s="184"/>
      <c r="SYK118" s="184"/>
      <c r="SYL118" s="184"/>
      <c r="SYM118" s="184"/>
      <c r="SYN118" s="184"/>
      <c r="SYO118" s="184"/>
      <c r="SYP118" s="184"/>
      <c r="SYQ118" s="184"/>
      <c r="SYR118" s="184"/>
      <c r="SYS118" s="184"/>
      <c r="SYT118" s="184"/>
      <c r="SYU118" s="184"/>
      <c r="SYV118" s="184"/>
      <c r="SYW118" s="184"/>
      <c r="SYX118" s="184"/>
      <c r="SYY118" s="184"/>
      <c r="SYZ118" s="184"/>
      <c r="SZA118" s="184"/>
      <c r="SZB118" s="184"/>
      <c r="SZC118" s="184"/>
      <c r="SZD118" s="184"/>
      <c r="SZE118" s="184"/>
      <c r="SZF118" s="184"/>
      <c r="SZG118" s="184"/>
      <c r="SZH118" s="184"/>
      <c r="SZI118" s="184"/>
      <c r="SZJ118" s="184"/>
      <c r="SZK118" s="184"/>
      <c r="SZL118" s="184"/>
      <c r="SZM118" s="184"/>
      <c r="SZN118" s="184"/>
      <c r="SZO118" s="184"/>
      <c r="SZP118" s="184"/>
      <c r="SZQ118" s="184"/>
      <c r="SZR118" s="184"/>
      <c r="SZS118" s="184"/>
      <c r="SZT118" s="184"/>
      <c r="SZU118" s="184"/>
      <c r="SZV118" s="184"/>
      <c r="SZW118" s="184"/>
      <c r="SZX118" s="184"/>
      <c r="SZY118" s="184"/>
      <c r="SZZ118" s="184"/>
      <c r="TAA118" s="184"/>
      <c r="TAB118" s="184"/>
      <c r="TAC118" s="184"/>
      <c r="TAD118" s="184"/>
      <c r="TAE118" s="184"/>
      <c r="TAF118" s="184"/>
      <c r="TAG118" s="184"/>
      <c r="TAH118" s="184"/>
      <c r="TAI118" s="184"/>
      <c r="TAJ118" s="184"/>
      <c r="TAK118" s="184"/>
      <c r="TAL118" s="184"/>
      <c r="TAM118" s="184"/>
      <c r="TAN118" s="184"/>
      <c r="TAO118" s="184"/>
      <c r="TAP118" s="184"/>
      <c r="TAQ118" s="184"/>
      <c r="TAR118" s="184"/>
      <c r="TAS118" s="184"/>
      <c r="TAT118" s="184"/>
      <c r="TAU118" s="184"/>
      <c r="TAV118" s="184"/>
      <c r="TAW118" s="184"/>
      <c r="TAX118" s="184"/>
      <c r="TAY118" s="184"/>
      <c r="TAZ118" s="184"/>
      <c r="TBA118" s="184"/>
      <c r="TBB118" s="184"/>
      <c r="TBC118" s="184"/>
      <c r="TBD118" s="184"/>
      <c r="TBE118" s="184"/>
      <c r="TBF118" s="184"/>
      <c r="TBG118" s="184"/>
      <c r="TBH118" s="184"/>
      <c r="TBI118" s="184"/>
      <c r="TBJ118" s="184"/>
      <c r="TBK118" s="184"/>
      <c r="TBL118" s="184"/>
      <c r="TBM118" s="184"/>
      <c r="TBN118" s="184"/>
      <c r="TBO118" s="184"/>
      <c r="TBP118" s="184"/>
      <c r="TBQ118" s="184"/>
      <c r="TBR118" s="184"/>
      <c r="TBS118" s="184"/>
      <c r="TBT118" s="184"/>
      <c r="TBU118" s="184"/>
      <c r="TBV118" s="184"/>
      <c r="TBW118" s="184"/>
      <c r="TBX118" s="184"/>
      <c r="TBY118" s="184"/>
      <c r="TBZ118" s="184"/>
      <c r="TCA118" s="184"/>
      <c r="TCB118" s="184"/>
      <c r="TCC118" s="184"/>
      <c r="TCD118" s="184"/>
      <c r="TCE118" s="184"/>
      <c r="TCF118" s="184"/>
      <c r="TCG118" s="184"/>
      <c r="TCH118" s="184"/>
      <c r="TCI118" s="184"/>
      <c r="TCJ118" s="184"/>
      <c r="TCK118" s="184"/>
      <c r="TCL118" s="184"/>
      <c r="TCM118" s="184"/>
      <c r="TCN118" s="184"/>
      <c r="TCO118" s="184"/>
      <c r="TCP118" s="184"/>
      <c r="TCQ118" s="184"/>
      <c r="TCR118" s="184"/>
      <c r="TCS118" s="184"/>
      <c r="TCT118" s="184"/>
      <c r="TCU118" s="184"/>
      <c r="TCV118" s="184"/>
      <c r="TCW118" s="184"/>
      <c r="TCX118" s="184"/>
      <c r="TCY118" s="184"/>
      <c r="TCZ118" s="184"/>
      <c r="TDA118" s="184"/>
      <c r="TDB118" s="184"/>
      <c r="TDC118" s="184"/>
      <c r="TDD118" s="184"/>
      <c r="TDE118" s="184"/>
      <c r="TDF118" s="184"/>
      <c r="TDG118" s="184"/>
      <c r="TDH118" s="184"/>
      <c r="TDI118" s="184"/>
      <c r="TDJ118" s="184"/>
      <c r="TDK118" s="184"/>
      <c r="TDL118" s="184"/>
      <c r="TDM118" s="184"/>
      <c r="TDN118" s="184"/>
      <c r="TDO118" s="184"/>
      <c r="TDP118" s="184"/>
      <c r="TDQ118" s="184"/>
      <c r="TDR118" s="184"/>
      <c r="TDS118" s="184"/>
      <c r="TDT118" s="184"/>
      <c r="TDU118" s="184"/>
      <c r="TDV118" s="184"/>
      <c r="TDW118" s="184"/>
      <c r="TDX118" s="184"/>
      <c r="TDY118" s="184"/>
      <c r="TDZ118" s="184"/>
      <c r="TEA118" s="184"/>
      <c r="TEB118" s="184"/>
      <c r="TEC118" s="184"/>
      <c r="TED118" s="184"/>
      <c r="TEE118" s="184"/>
      <c r="TEF118" s="184"/>
      <c r="TEG118" s="184"/>
      <c r="TEH118" s="184"/>
      <c r="TEI118" s="184"/>
      <c r="TEJ118" s="184"/>
      <c r="TEK118" s="184"/>
      <c r="TEL118" s="184"/>
      <c r="TEM118" s="184"/>
      <c r="TEN118" s="184"/>
      <c r="TEO118" s="184"/>
      <c r="TEP118" s="184"/>
      <c r="TEQ118" s="184"/>
      <c r="TER118" s="184"/>
      <c r="TES118" s="184"/>
      <c r="TET118" s="184"/>
      <c r="TEU118" s="184"/>
      <c r="TEV118" s="184"/>
      <c r="TEW118" s="184"/>
      <c r="TEX118" s="184"/>
      <c r="TEY118" s="184"/>
      <c r="TEZ118" s="184"/>
      <c r="TFA118" s="184"/>
      <c r="TFB118" s="184"/>
      <c r="TFC118" s="184"/>
      <c r="TFD118" s="184"/>
      <c r="TFE118" s="184"/>
      <c r="TFF118" s="184"/>
      <c r="TFG118" s="184"/>
      <c r="TFH118" s="184"/>
      <c r="TFI118" s="184"/>
      <c r="TFJ118" s="184"/>
      <c r="TFK118" s="184"/>
      <c r="TFL118" s="184"/>
      <c r="TFM118" s="184"/>
      <c r="TFN118" s="184"/>
      <c r="TFO118" s="184"/>
      <c r="TFP118" s="184"/>
      <c r="TFQ118" s="184"/>
      <c r="TFR118" s="184"/>
      <c r="TFS118" s="184"/>
      <c r="TFT118" s="184"/>
      <c r="TFU118" s="184"/>
      <c r="TFV118" s="184"/>
      <c r="TFW118" s="184"/>
      <c r="TFX118" s="184"/>
      <c r="TFY118" s="184"/>
      <c r="TFZ118" s="184"/>
      <c r="TGA118" s="184"/>
      <c r="TGB118" s="184"/>
      <c r="TGC118" s="184"/>
      <c r="TGD118" s="184"/>
      <c r="TGE118" s="184"/>
      <c r="TGF118" s="184"/>
      <c r="TGG118" s="184"/>
      <c r="TGH118" s="184"/>
      <c r="TGI118" s="184"/>
      <c r="TGJ118" s="184"/>
      <c r="TGK118" s="184"/>
      <c r="TGL118" s="184"/>
      <c r="TGM118" s="184"/>
      <c r="TGN118" s="184"/>
      <c r="TGO118" s="184"/>
      <c r="TGP118" s="184"/>
      <c r="TGQ118" s="184"/>
      <c r="TGR118" s="184"/>
      <c r="TGS118" s="184"/>
      <c r="TGT118" s="184"/>
      <c r="TGU118" s="184"/>
      <c r="TGV118" s="184"/>
      <c r="TGW118" s="184"/>
      <c r="TGX118" s="184"/>
      <c r="TGY118" s="184"/>
      <c r="TGZ118" s="184"/>
      <c r="THA118" s="184"/>
      <c r="THB118" s="184"/>
      <c r="THC118" s="184"/>
      <c r="THD118" s="184"/>
      <c r="THE118" s="184"/>
      <c r="THF118" s="184"/>
      <c r="THG118" s="184"/>
      <c r="THH118" s="184"/>
      <c r="THI118" s="184"/>
      <c r="THJ118" s="184"/>
      <c r="THK118" s="184"/>
      <c r="THL118" s="184"/>
      <c r="THM118" s="184"/>
      <c r="THN118" s="184"/>
      <c r="THO118" s="184"/>
      <c r="THP118" s="184"/>
      <c r="THQ118" s="184"/>
      <c r="THR118" s="184"/>
      <c r="THS118" s="184"/>
      <c r="THT118" s="184"/>
      <c r="THU118" s="184"/>
      <c r="THV118" s="184"/>
      <c r="THW118" s="184"/>
      <c r="THX118" s="184"/>
      <c r="THY118" s="184"/>
      <c r="THZ118" s="184"/>
      <c r="TIA118" s="184"/>
      <c r="TIB118" s="184"/>
      <c r="TIC118" s="184"/>
      <c r="TID118" s="184"/>
      <c r="TIE118" s="184"/>
      <c r="TIF118" s="184"/>
      <c r="TIG118" s="184"/>
      <c r="TIH118" s="184"/>
      <c r="TII118" s="184"/>
      <c r="TIJ118" s="184"/>
      <c r="TIK118" s="184"/>
      <c r="TIL118" s="184"/>
      <c r="TIM118" s="184"/>
      <c r="TIN118" s="184"/>
      <c r="TIO118" s="184"/>
      <c r="TIP118" s="184"/>
      <c r="TIQ118" s="184"/>
      <c r="TIR118" s="184"/>
      <c r="TIS118" s="184"/>
      <c r="TIT118" s="184"/>
      <c r="TIU118" s="184"/>
      <c r="TIV118" s="184"/>
      <c r="TIW118" s="184"/>
      <c r="TIX118" s="184"/>
      <c r="TIY118" s="184"/>
      <c r="TIZ118" s="184"/>
      <c r="TJA118" s="184"/>
      <c r="TJB118" s="184"/>
      <c r="TJC118" s="184"/>
      <c r="TJD118" s="184"/>
      <c r="TJE118" s="184"/>
      <c r="TJF118" s="184"/>
      <c r="TJG118" s="184"/>
      <c r="TJH118" s="184"/>
      <c r="TJI118" s="184"/>
      <c r="TJJ118" s="184"/>
      <c r="TJK118" s="184"/>
      <c r="TJL118" s="184"/>
      <c r="TJM118" s="184"/>
      <c r="TJN118" s="184"/>
      <c r="TJO118" s="184"/>
      <c r="TJP118" s="184"/>
      <c r="TJQ118" s="184"/>
      <c r="TJR118" s="184"/>
      <c r="TJS118" s="184"/>
      <c r="TJT118" s="184"/>
      <c r="TJU118" s="184"/>
      <c r="TJV118" s="184"/>
      <c r="TJW118" s="184"/>
      <c r="TJX118" s="184"/>
      <c r="TJY118" s="184"/>
      <c r="TJZ118" s="184"/>
      <c r="TKA118" s="184"/>
      <c r="TKB118" s="184"/>
      <c r="TKC118" s="184"/>
      <c r="TKD118" s="184"/>
      <c r="TKE118" s="184"/>
      <c r="TKF118" s="184"/>
      <c r="TKG118" s="184"/>
      <c r="TKH118" s="184"/>
      <c r="TKI118" s="184"/>
      <c r="TKJ118" s="184"/>
      <c r="TKK118" s="184"/>
      <c r="TKL118" s="184"/>
      <c r="TKM118" s="184"/>
      <c r="TKN118" s="184"/>
      <c r="TKO118" s="184"/>
      <c r="TKP118" s="184"/>
      <c r="TKQ118" s="184"/>
      <c r="TKR118" s="184"/>
      <c r="TKS118" s="184"/>
      <c r="TKT118" s="184"/>
      <c r="TKU118" s="184"/>
      <c r="TKV118" s="184"/>
      <c r="TKW118" s="184"/>
      <c r="TKX118" s="184"/>
      <c r="TKY118" s="184"/>
      <c r="TKZ118" s="184"/>
      <c r="TLA118" s="184"/>
      <c r="TLB118" s="184"/>
      <c r="TLC118" s="184"/>
      <c r="TLD118" s="184"/>
      <c r="TLE118" s="184"/>
      <c r="TLF118" s="184"/>
      <c r="TLG118" s="184"/>
      <c r="TLH118" s="184"/>
      <c r="TLI118" s="184"/>
      <c r="TLJ118" s="184"/>
      <c r="TLK118" s="184"/>
      <c r="TLL118" s="184"/>
      <c r="TLM118" s="184"/>
      <c r="TLN118" s="184"/>
      <c r="TLO118" s="184"/>
      <c r="TLP118" s="184"/>
      <c r="TLQ118" s="184"/>
      <c r="TLR118" s="184"/>
      <c r="TLS118" s="184"/>
      <c r="TLT118" s="184"/>
      <c r="TLU118" s="184"/>
      <c r="TLV118" s="184"/>
      <c r="TLW118" s="184"/>
      <c r="TLX118" s="184"/>
      <c r="TLY118" s="184"/>
      <c r="TLZ118" s="184"/>
      <c r="TMA118" s="184"/>
      <c r="TMB118" s="184"/>
      <c r="TMC118" s="184"/>
      <c r="TMD118" s="184"/>
      <c r="TME118" s="184"/>
      <c r="TMF118" s="184"/>
      <c r="TMG118" s="184"/>
      <c r="TMH118" s="184"/>
      <c r="TMI118" s="184"/>
      <c r="TMJ118" s="184"/>
      <c r="TMK118" s="184"/>
      <c r="TML118" s="184"/>
      <c r="TMM118" s="184"/>
      <c r="TMN118" s="184"/>
      <c r="TMO118" s="184"/>
      <c r="TMP118" s="184"/>
      <c r="TMQ118" s="184"/>
      <c r="TMR118" s="184"/>
      <c r="TMS118" s="184"/>
      <c r="TMT118" s="184"/>
      <c r="TMU118" s="184"/>
      <c r="TMV118" s="184"/>
      <c r="TMW118" s="184"/>
      <c r="TMX118" s="184"/>
      <c r="TMY118" s="184"/>
      <c r="TMZ118" s="184"/>
      <c r="TNA118" s="184"/>
      <c r="TNB118" s="184"/>
      <c r="TNC118" s="184"/>
      <c r="TND118" s="184"/>
      <c r="TNE118" s="184"/>
      <c r="TNF118" s="184"/>
      <c r="TNG118" s="184"/>
      <c r="TNH118" s="184"/>
      <c r="TNI118" s="184"/>
      <c r="TNJ118" s="184"/>
      <c r="TNK118" s="184"/>
      <c r="TNL118" s="184"/>
      <c r="TNM118" s="184"/>
      <c r="TNN118" s="184"/>
      <c r="TNO118" s="184"/>
      <c r="TNP118" s="184"/>
      <c r="TNQ118" s="184"/>
      <c r="TNR118" s="184"/>
      <c r="TNS118" s="184"/>
      <c r="TNT118" s="184"/>
      <c r="TNU118" s="184"/>
      <c r="TNV118" s="184"/>
      <c r="TNW118" s="184"/>
      <c r="TNX118" s="184"/>
      <c r="TNY118" s="184"/>
      <c r="TNZ118" s="184"/>
      <c r="TOA118" s="184"/>
      <c r="TOB118" s="184"/>
      <c r="TOC118" s="184"/>
      <c r="TOD118" s="184"/>
      <c r="TOE118" s="184"/>
      <c r="TOF118" s="184"/>
      <c r="TOG118" s="184"/>
      <c r="TOH118" s="184"/>
      <c r="TOI118" s="184"/>
      <c r="TOJ118" s="184"/>
      <c r="TOK118" s="184"/>
      <c r="TOL118" s="184"/>
      <c r="TOM118" s="184"/>
      <c r="TON118" s="184"/>
      <c r="TOO118" s="184"/>
      <c r="TOP118" s="184"/>
      <c r="TOQ118" s="184"/>
      <c r="TOR118" s="184"/>
      <c r="TOS118" s="184"/>
      <c r="TOT118" s="184"/>
      <c r="TOU118" s="184"/>
      <c r="TOV118" s="184"/>
      <c r="TOW118" s="184"/>
      <c r="TOX118" s="184"/>
      <c r="TOY118" s="184"/>
      <c r="TOZ118" s="184"/>
      <c r="TPA118" s="184"/>
      <c r="TPB118" s="184"/>
      <c r="TPC118" s="184"/>
      <c r="TPD118" s="184"/>
      <c r="TPE118" s="184"/>
      <c r="TPF118" s="184"/>
      <c r="TPG118" s="184"/>
      <c r="TPH118" s="184"/>
      <c r="TPI118" s="184"/>
      <c r="TPJ118" s="184"/>
      <c r="TPK118" s="184"/>
      <c r="TPL118" s="184"/>
      <c r="TPM118" s="184"/>
      <c r="TPN118" s="184"/>
      <c r="TPO118" s="184"/>
      <c r="TPP118" s="184"/>
      <c r="TPQ118" s="184"/>
      <c r="TPR118" s="184"/>
      <c r="TPS118" s="184"/>
      <c r="TPT118" s="184"/>
      <c r="TPU118" s="184"/>
      <c r="TPV118" s="184"/>
      <c r="TPW118" s="184"/>
      <c r="TPX118" s="184"/>
      <c r="TPY118" s="184"/>
      <c r="TPZ118" s="184"/>
      <c r="TQA118" s="184"/>
      <c r="TQB118" s="184"/>
      <c r="TQC118" s="184"/>
      <c r="TQD118" s="184"/>
      <c r="TQE118" s="184"/>
      <c r="TQF118" s="184"/>
      <c r="TQG118" s="184"/>
      <c r="TQH118" s="184"/>
      <c r="TQI118" s="184"/>
      <c r="TQJ118" s="184"/>
      <c r="TQK118" s="184"/>
      <c r="TQL118" s="184"/>
      <c r="TQM118" s="184"/>
      <c r="TQN118" s="184"/>
      <c r="TQO118" s="184"/>
      <c r="TQP118" s="184"/>
      <c r="TQQ118" s="184"/>
      <c r="TQR118" s="184"/>
      <c r="TQS118" s="184"/>
      <c r="TQT118" s="184"/>
      <c r="TQU118" s="184"/>
      <c r="TQV118" s="184"/>
      <c r="TQW118" s="184"/>
      <c r="TQX118" s="184"/>
      <c r="TQY118" s="184"/>
      <c r="TQZ118" s="184"/>
      <c r="TRA118" s="184"/>
      <c r="TRB118" s="184"/>
      <c r="TRC118" s="184"/>
      <c r="TRD118" s="184"/>
      <c r="TRE118" s="184"/>
      <c r="TRF118" s="184"/>
      <c r="TRG118" s="184"/>
      <c r="TRH118" s="184"/>
      <c r="TRI118" s="184"/>
      <c r="TRJ118" s="184"/>
      <c r="TRK118" s="184"/>
      <c r="TRL118" s="184"/>
      <c r="TRM118" s="184"/>
      <c r="TRN118" s="184"/>
      <c r="TRO118" s="184"/>
      <c r="TRP118" s="184"/>
      <c r="TRQ118" s="184"/>
      <c r="TRR118" s="184"/>
      <c r="TRS118" s="184"/>
      <c r="TRT118" s="184"/>
      <c r="TRU118" s="184"/>
      <c r="TRV118" s="184"/>
      <c r="TRW118" s="184"/>
      <c r="TRX118" s="184"/>
      <c r="TRY118" s="184"/>
      <c r="TRZ118" s="184"/>
      <c r="TSA118" s="184"/>
      <c r="TSB118" s="184"/>
      <c r="TSC118" s="184"/>
      <c r="TSD118" s="184"/>
      <c r="TSE118" s="184"/>
      <c r="TSF118" s="184"/>
      <c r="TSG118" s="184"/>
      <c r="TSH118" s="184"/>
      <c r="TSI118" s="184"/>
      <c r="TSJ118" s="184"/>
      <c r="TSK118" s="184"/>
      <c r="TSL118" s="184"/>
      <c r="TSM118" s="184"/>
      <c r="TSN118" s="184"/>
      <c r="TSO118" s="184"/>
      <c r="TSP118" s="184"/>
      <c r="TSQ118" s="184"/>
      <c r="TSR118" s="184"/>
      <c r="TSS118" s="184"/>
      <c r="TST118" s="184"/>
      <c r="TSU118" s="184"/>
      <c r="TSV118" s="184"/>
      <c r="TSW118" s="184"/>
      <c r="TSX118" s="184"/>
      <c r="TSY118" s="184"/>
      <c r="TSZ118" s="184"/>
      <c r="TTA118" s="184"/>
      <c r="TTB118" s="184"/>
      <c r="TTC118" s="184"/>
      <c r="TTD118" s="184"/>
      <c r="TTE118" s="184"/>
      <c r="TTF118" s="184"/>
      <c r="TTG118" s="184"/>
      <c r="TTH118" s="184"/>
      <c r="TTI118" s="184"/>
      <c r="TTJ118" s="184"/>
      <c r="TTK118" s="184"/>
      <c r="TTL118" s="184"/>
      <c r="TTM118" s="184"/>
      <c r="TTN118" s="184"/>
      <c r="TTO118" s="184"/>
      <c r="TTP118" s="184"/>
      <c r="TTQ118" s="184"/>
      <c r="TTR118" s="184"/>
      <c r="TTS118" s="184"/>
      <c r="TTT118" s="184"/>
      <c r="TTU118" s="184"/>
      <c r="TTV118" s="184"/>
      <c r="TTW118" s="184"/>
      <c r="TTX118" s="184"/>
      <c r="TTY118" s="184"/>
      <c r="TTZ118" s="184"/>
      <c r="TUA118" s="184"/>
      <c r="TUB118" s="184"/>
      <c r="TUC118" s="184"/>
      <c r="TUD118" s="184"/>
      <c r="TUE118" s="184"/>
      <c r="TUF118" s="184"/>
      <c r="TUG118" s="184"/>
      <c r="TUH118" s="184"/>
      <c r="TUI118" s="184"/>
      <c r="TUJ118" s="184"/>
      <c r="TUK118" s="184"/>
      <c r="TUL118" s="184"/>
      <c r="TUM118" s="184"/>
      <c r="TUN118" s="184"/>
      <c r="TUO118" s="184"/>
      <c r="TUP118" s="184"/>
      <c r="TUQ118" s="184"/>
      <c r="TUR118" s="184"/>
      <c r="TUS118" s="184"/>
      <c r="TUT118" s="184"/>
      <c r="TUU118" s="184"/>
      <c r="TUV118" s="184"/>
      <c r="TUW118" s="184"/>
      <c r="TUX118" s="184"/>
      <c r="TUY118" s="184"/>
      <c r="TUZ118" s="184"/>
      <c r="TVA118" s="184"/>
      <c r="TVB118" s="184"/>
      <c r="TVC118" s="184"/>
      <c r="TVD118" s="184"/>
      <c r="TVE118" s="184"/>
      <c r="TVF118" s="184"/>
      <c r="TVG118" s="184"/>
      <c r="TVH118" s="184"/>
      <c r="TVI118" s="184"/>
      <c r="TVJ118" s="184"/>
      <c r="TVK118" s="184"/>
      <c r="TVL118" s="184"/>
      <c r="TVM118" s="184"/>
      <c r="TVN118" s="184"/>
      <c r="TVO118" s="184"/>
      <c r="TVP118" s="184"/>
      <c r="TVQ118" s="184"/>
      <c r="TVR118" s="184"/>
      <c r="TVS118" s="184"/>
      <c r="TVT118" s="184"/>
      <c r="TVU118" s="184"/>
      <c r="TVV118" s="184"/>
      <c r="TVW118" s="184"/>
      <c r="TVX118" s="184"/>
      <c r="TVY118" s="184"/>
      <c r="TVZ118" s="184"/>
      <c r="TWA118" s="184"/>
      <c r="TWB118" s="184"/>
      <c r="TWC118" s="184"/>
      <c r="TWD118" s="184"/>
      <c r="TWE118" s="184"/>
      <c r="TWF118" s="184"/>
      <c r="TWG118" s="184"/>
      <c r="TWH118" s="184"/>
      <c r="TWI118" s="184"/>
      <c r="TWJ118" s="184"/>
      <c r="TWK118" s="184"/>
      <c r="TWL118" s="184"/>
      <c r="TWM118" s="184"/>
      <c r="TWN118" s="184"/>
      <c r="TWO118" s="184"/>
      <c r="TWP118" s="184"/>
      <c r="TWQ118" s="184"/>
      <c r="TWR118" s="184"/>
      <c r="TWS118" s="184"/>
      <c r="TWT118" s="184"/>
      <c r="TWU118" s="184"/>
      <c r="TWV118" s="184"/>
      <c r="TWW118" s="184"/>
      <c r="TWX118" s="184"/>
      <c r="TWY118" s="184"/>
      <c r="TWZ118" s="184"/>
      <c r="TXA118" s="184"/>
      <c r="TXB118" s="184"/>
      <c r="TXC118" s="184"/>
      <c r="TXD118" s="184"/>
      <c r="TXE118" s="184"/>
      <c r="TXF118" s="184"/>
      <c r="TXG118" s="184"/>
      <c r="TXH118" s="184"/>
      <c r="TXI118" s="184"/>
      <c r="TXJ118" s="184"/>
      <c r="TXK118" s="184"/>
      <c r="TXL118" s="184"/>
      <c r="TXM118" s="184"/>
      <c r="TXN118" s="184"/>
      <c r="TXO118" s="184"/>
      <c r="TXP118" s="184"/>
      <c r="TXQ118" s="184"/>
      <c r="TXR118" s="184"/>
      <c r="TXS118" s="184"/>
      <c r="TXT118" s="184"/>
      <c r="TXU118" s="184"/>
      <c r="TXV118" s="184"/>
      <c r="TXW118" s="184"/>
      <c r="TXX118" s="184"/>
      <c r="TXY118" s="184"/>
      <c r="TXZ118" s="184"/>
      <c r="TYA118" s="184"/>
      <c r="TYB118" s="184"/>
      <c r="TYC118" s="184"/>
      <c r="TYD118" s="184"/>
      <c r="TYE118" s="184"/>
      <c r="TYF118" s="184"/>
      <c r="TYG118" s="184"/>
      <c r="TYH118" s="184"/>
      <c r="TYI118" s="184"/>
      <c r="TYJ118" s="184"/>
      <c r="TYK118" s="184"/>
      <c r="TYL118" s="184"/>
      <c r="TYM118" s="184"/>
      <c r="TYN118" s="184"/>
      <c r="TYO118" s="184"/>
      <c r="TYP118" s="184"/>
      <c r="TYQ118" s="184"/>
      <c r="TYR118" s="184"/>
      <c r="TYS118" s="184"/>
      <c r="TYT118" s="184"/>
      <c r="TYU118" s="184"/>
      <c r="TYV118" s="184"/>
      <c r="TYW118" s="184"/>
      <c r="TYX118" s="184"/>
      <c r="TYY118" s="184"/>
      <c r="TYZ118" s="184"/>
      <c r="TZA118" s="184"/>
      <c r="TZB118" s="184"/>
      <c r="TZC118" s="184"/>
      <c r="TZD118" s="184"/>
      <c r="TZE118" s="184"/>
      <c r="TZF118" s="184"/>
      <c r="TZG118" s="184"/>
      <c r="TZH118" s="184"/>
      <c r="TZI118" s="184"/>
      <c r="TZJ118" s="184"/>
      <c r="TZK118" s="184"/>
      <c r="TZL118" s="184"/>
      <c r="TZM118" s="184"/>
      <c r="TZN118" s="184"/>
      <c r="TZO118" s="184"/>
      <c r="TZP118" s="184"/>
      <c r="TZQ118" s="184"/>
      <c r="TZR118" s="184"/>
      <c r="TZS118" s="184"/>
      <c r="TZT118" s="184"/>
      <c r="TZU118" s="184"/>
      <c r="TZV118" s="184"/>
      <c r="TZW118" s="184"/>
      <c r="TZX118" s="184"/>
      <c r="TZY118" s="184"/>
      <c r="TZZ118" s="184"/>
      <c r="UAA118" s="184"/>
      <c r="UAB118" s="184"/>
      <c r="UAC118" s="184"/>
      <c r="UAD118" s="184"/>
      <c r="UAE118" s="184"/>
      <c r="UAF118" s="184"/>
      <c r="UAG118" s="184"/>
      <c r="UAH118" s="184"/>
      <c r="UAI118" s="184"/>
      <c r="UAJ118" s="184"/>
      <c r="UAK118" s="184"/>
      <c r="UAL118" s="184"/>
      <c r="UAM118" s="184"/>
      <c r="UAN118" s="184"/>
      <c r="UAO118" s="184"/>
      <c r="UAP118" s="184"/>
      <c r="UAQ118" s="184"/>
      <c r="UAR118" s="184"/>
      <c r="UAS118" s="184"/>
      <c r="UAT118" s="184"/>
      <c r="UAU118" s="184"/>
      <c r="UAV118" s="184"/>
      <c r="UAW118" s="184"/>
      <c r="UAX118" s="184"/>
      <c r="UAY118" s="184"/>
      <c r="UAZ118" s="184"/>
      <c r="UBA118" s="184"/>
      <c r="UBB118" s="184"/>
      <c r="UBC118" s="184"/>
      <c r="UBD118" s="184"/>
      <c r="UBE118" s="184"/>
      <c r="UBF118" s="184"/>
      <c r="UBG118" s="184"/>
      <c r="UBH118" s="184"/>
      <c r="UBI118" s="184"/>
      <c r="UBJ118" s="184"/>
      <c r="UBK118" s="184"/>
      <c r="UBL118" s="184"/>
      <c r="UBM118" s="184"/>
      <c r="UBN118" s="184"/>
      <c r="UBO118" s="184"/>
      <c r="UBP118" s="184"/>
      <c r="UBQ118" s="184"/>
      <c r="UBR118" s="184"/>
      <c r="UBS118" s="184"/>
      <c r="UBT118" s="184"/>
      <c r="UBU118" s="184"/>
      <c r="UBV118" s="184"/>
      <c r="UBW118" s="184"/>
      <c r="UBX118" s="184"/>
      <c r="UBY118" s="184"/>
      <c r="UBZ118" s="184"/>
      <c r="UCA118" s="184"/>
      <c r="UCB118" s="184"/>
      <c r="UCC118" s="184"/>
      <c r="UCD118" s="184"/>
      <c r="UCE118" s="184"/>
      <c r="UCF118" s="184"/>
      <c r="UCG118" s="184"/>
      <c r="UCH118" s="184"/>
      <c r="UCI118" s="184"/>
      <c r="UCJ118" s="184"/>
      <c r="UCK118" s="184"/>
      <c r="UCL118" s="184"/>
      <c r="UCM118" s="184"/>
      <c r="UCN118" s="184"/>
      <c r="UCO118" s="184"/>
      <c r="UCP118" s="184"/>
      <c r="UCQ118" s="184"/>
      <c r="UCR118" s="184"/>
      <c r="UCS118" s="184"/>
      <c r="UCT118" s="184"/>
      <c r="UCU118" s="184"/>
      <c r="UCV118" s="184"/>
      <c r="UCW118" s="184"/>
      <c r="UCX118" s="184"/>
      <c r="UCY118" s="184"/>
      <c r="UCZ118" s="184"/>
      <c r="UDA118" s="184"/>
      <c r="UDB118" s="184"/>
      <c r="UDC118" s="184"/>
      <c r="UDD118" s="184"/>
      <c r="UDE118" s="184"/>
      <c r="UDF118" s="184"/>
      <c r="UDG118" s="184"/>
      <c r="UDH118" s="184"/>
      <c r="UDI118" s="184"/>
      <c r="UDJ118" s="184"/>
      <c r="UDK118" s="184"/>
      <c r="UDL118" s="184"/>
      <c r="UDM118" s="184"/>
      <c r="UDN118" s="184"/>
      <c r="UDO118" s="184"/>
      <c r="UDP118" s="184"/>
      <c r="UDQ118" s="184"/>
      <c r="UDR118" s="184"/>
      <c r="UDS118" s="184"/>
      <c r="UDT118" s="184"/>
      <c r="UDU118" s="184"/>
      <c r="UDV118" s="184"/>
      <c r="UDW118" s="184"/>
      <c r="UDX118" s="184"/>
      <c r="UDY118" s="184"/>
      <c r="UDZ118" s="184"/>
      <c r="UEA118" s="184"/>
      <c r="UEB118" s="184"/>
      <c r="UEC118" s="184"/>
      <c r="UED118" s="184"/>
      <c r="UEE118" s="184"/>
      <c r="UEF118" s="184"/>
      <c r="UEG118" s="184"/>
      <c r="UEH118" s="184"/>
      <c r="UEI118" s="184"/>
      <c r="UEJ118" s="184"/>
      <c r="UEK118" s="184"/>
      <c r="UEL118" s="184"/>
      <c r="UEM118" s="184"/>
      <c r="UEN118" s="184"/>
      <c r="UEO118" s="184"/>
      <c r="UEP118" s="184"/>
      <c r="UEQ118" s="184"/>
      <c r="UER118" s="184"/>
      <c r="UES118" s="184"/>
      <c r="UET118" s="184"/>
      <c r="UEU118" s="184"/>
      <c r="UEV118" s="184"/>
      <c r="UEW118" s="184"/>
      <c r="UEX118" s="184"/>
      <c r="UEY118" s="184"/>
      <c r="UEZ118" s="184"/>
      <c r="UFA118" s="184"/>
      <c r="UFB118" s="184"/>
      <c r="UFC118" s="184"/>
      <c r="UFD118" s="184"/>
      <c r="UFE118" s="184"/>
      <c r="UFF118" s="184"/>
      <c r="UFG118" s="184"/>
      <c r="UFH118" s="184"/>
      <c r="UFI118" s="184"/>
      <c r="UFJ118" s="184"/>
      <c r="UFK118" s="184"/>
      <c r="UFL118" s="184"/>
      <c r="UFM118" s="184"/>
      <c r="UFN118" s="184"/>
      <c r="UFO118" s="184"/>
      <c r="UFP118" s="184"/>
      <c r="UFQ118" s="184"/>
      <c r="UFR118" s="184"/>
      <c r="UFS118" s="184"/>
      <c r="UFT118" s="184"/>
      <c r="UFU118" s="184"/>
      <c r="UFV118" s="184"/>
      <c r="UFW118" s="184"/>
      <c r="UFX118" s="184"/>
      <c r="UFY118" s="184"/>
      <c r="UFZ118" s="184"/>
      <c r="UGA118" s="184"/>
      <c r="UGB118" s="184"/>
      <c r="UGC118" s="184"/>
      <c r="UGD118" s="184"/>
      <c r="UGE118" s="184"/>
      <c r="UGF118" s="184"/>
      <c r="UGG118" s="184"/>
      <c r="UGH118" s="184"/>
      <c r="UGI118" s="184"/>
      <c r="UGJ118" s="184"/>
      <c r="UGK118" s="184"/>
      <c r="UGL118" s="184"/>
      <c r="UGM118" s="184"/>
      <c r="UGN118" s="184"/>
      <c r="UGO118" s="184"/>
      <c r="UGP118" s="184"/>
      <c r="UGQ118" s="184"/>
      <c r="UGR118" s="184"/>
      <c r="UGS118" s="184"/>
      <c r="UGT118" s="184"/>
      <c r="UGU118" s="184"/>
      <c r="UGV118" s="184"/>
      <c r="UGW118" s="184"/>
      <c r="UGX118" s="184"/>
      <c r="UGY118" s="184"/>
      <c r="UGZ118" s="184"/>
      <c r="UHA118" s="184"/>
      <c r="UHB118" s="184"/>
      <c r="UHC118" s="184"/>
      <c r="UHD118" s="184"/>
      <c r="UHE118" s="184"/>
      <c r="UHF118" s="184"/>
      <c r="UHG118" s="184"/>
      <c r="UHH118" s="184"/>
      <c r="UHI118" s="184"/>
      <c r="UHJ118" s="184"/>
      <c r="UHK118" s="184"/>
      <c r="UHL118" s="184"/>
      <c r="UHM118" s="184"/>
      <c r="UHN118" s="184"/>
      <c r="UHO118" s="184"/>
      <c r="UHP118" s="184"/>
      <c r="UHQ118" s="184"/>
      <c r="UHR118" s="184"/>
      <c r="UHS118" s="184"/>
      <c r="UHT118" s="184"/>
      <c r="UHU118" s="184"/>
      <c r="UHV118" s="184"/>
      <c r="UHW118" s="184"/>
      <c r="UHX118" s="184"/>
      <c r="UHY118" s="184"/>
      <c r="UHZ118" s="184"/>
      <c r="UIA118" s="184"/>
      <c r="UIB118" s="184"/>
      <c r="UIC118" s="184"/>
      <c r="UID118" s="184"/>
      <c r="UIE118" s="184"/>
      <c r="UIF118" s="184"/>
      <c r="UIG118" s="184"/>
      <c r="UIH118" s="184"/>
      <c r="UII118" s="184"/>
      <c r="UIJ118" s="184"/>
      <c r="UIK118" s="184"/>
      <c r="UIL118" s="184"/>
      <c r="UIM118" s="184"/>
      <c r="UIN118" s="184"/>
      <c r="UIO118" s="184"/>
      <c r="UIP118" s="184"/>
      <c r="UIQ118" s="184"/>
      <c r="UIR118" s="184"/>
      <c r="UIS118" s="184"/>
      <c r="UIT118" s="184"/>
      <c r="UIU118" s="184"/>
      <c r="UIV118" s="184"/>
      <c r="UIW118" s="184"/>
      <c r="UIX118" s="184"/>
      <c r="UIY118" s="184"/>
      <c r="UIZ118" s="184"/>
      <c r="UJA118" s="184"/>
      <c r="UJB118" s="184"/>
      <c r="UJC118" s="184"/>
      <c r="UJD118" s="184"/>
      <c r="UJE118" s="184"/>
      <c r="UJF118" s="184"/>
      <c r="UJG118" s="184"/>
      <c r="UJH118" s="184"/>
      <c r="UJI118" s="184"/>
      <c r="UJJ118" s="184"/>
      <c r="UJK118" s="184"/>
      <c r="UJL118" s="184"/>
      <c r="UJM118" s="184"/>
      <c r="UJN118" s="184"/>
      <c r="UJO118" s="184"/>
      <c r="UJP118" s="184"/>
      <c r="UJQ118" s="184"/>
      <c r="UJR118" s="184"/>
      <c r="UJS118" s="184"/>
      <c r="UJT118" s="184"/>
      <c r="UJU118" s="184"/>
      <c r="UJV118" s="184"/>
      <c r="UJW118" s="184"/>
      <c r="UJX118" s="184"/>
      <c r="UJY118" s="184"/>
      <c r="UJZ118" s="184"/>
      <c r="UKA118" s="184"/>
      <c r="UKB118" s="184"/>
      <c r="UKC118" s="184"/>
      <c r="UKD118" s="184"/>
      <c r="UKE118" s="184"/>
      <c r="UKF118" s="184"/>
      <c r="UKG118" s="184"/>
      <c r="UKH118" s="184"/>
      <c r="UKI118" s="184"/>
      <c r="UKJ118" s="184"/>
      <c r="UKK118" s="184"/>
      <c r="UKL118" s="184"/>
      <c r="UKM118" s="184"/>
      <c r="UKN118" s="184"/>
      <c r="UKO118" s="184"/>
      <c r="UKP118" s="184"/>
      <c r="UKQ118" s="184"/>
      <c r="UKR118" s="184"/>
      <c r="UKS118" s="184"/>
      <c r="UKT118" s="184"/>
      <c r="UKU118" s="184"/>
      <c r="UKV118" s="184"/>
      <c r="UKW118" s="184"/>
      <c r="UKX118" s="184"/>
      <c r="UKY118" s="184"/>
      <c r="UKZ118" s="184"/>
      <c r="ULA118" s="184"/>
      <c r="ULB118" s="184"/>
      <c r="ULC118" s="184"/>
      <c r="ULD118" s="184"/>
      <c r="ULE118" s="184"/>
      <c r="ULF118" s="184"/>
      <c r="ULG118" s="184"/>
      <c r="ULH118" s="184"/>
      <c r="ULI118" s="184"/>
      <c r="ULJ118" s="184"/>
      <c r="ULK118" s="184"/>
      <c r="ULL118" s="184"/>
      <c r="ULM118" s="184"/>
      <c r="ULN118" s="184"/>
      <c r="ULO118" s="184"/>
      <c r="ULP118" s="184"/>
      <c r="ULQ118" s="184"/>
      <c r="ULR118" s="184"/>
      <c r="ULS118" s="184"/>
      <c r="ULT118" s="184"/>
      <c r="ULU118" s="184"/>
      <c r="ULV118" s="184"/>
      <c r="ULW118" s="184"/>
      <c r="ULX118" s="184"/>
      <c r="ULY118" s="184"/>
      <c r="ULZ118" s="184"/>
      <c r="UMA118" s="184"/>
      <c r="UMB118" s="184"/>
      <c r="UMC118" s="184"/>
      <c r="UMD118" s="184"/>
      <c r="UME118" s="184"/>
      <c r="UMF118" s="184"/>
      <c r="UMG118" s="184"/>
      <c r="UMH118" s="184"/>
      <c r="UMI118" s="184"/>
      <c r="UMJ118" s="184"/>
      <c r="UMK118" s="184"/>
      <c r="UML118" s="184"/>
      <c r="UMM118" s="184"/>
      <c r="UMN118" s="184"/>
      <c r="UMO118" s="184"/>
      <c r="UMP118" s="184"/>
      <c r="UMQ118" s="184"/>
      <c r="UMR118" s="184"/>
      <c r="UMS118" s="184"/>
      <c r="UMT118" s="184"/>
      <c r="UMU118" s="184"/>
      <c r="UMV118" s="184"/>
      <c r="UMW118" s="184"/>
      <c r="UMX118" s="184"/>
      <c r="UMY118" s="184"/>
      <c r="UMZ118" s="184"/>
      <c r="UNA118" s="184"/>
      <c r="UNB118" s="184"/>
      <c r="UNC118" s="184"/>
      <c r="UND118" s="184"/>
      <c r="UNE118" s="184"/>
      <c r="UNF118" s="184"/>
      <c r="UNG118" s="184"/>
      <c r="UNH118" s="184"/>
      <c r="UNI118" s="184"/>
      <c r="UNJ118" s="184"/>
      <c r="UNK118" s="184"/>
      <c r="UNL118" s="184"/>
      <c r="UNM118" s="184"/>
      <c r="UNN118" s="184"/>
      <c r="UNO118" s="184"/>
      <c r="UNP118" s="184"/>
      <c r="UNQ118" s="184"/>
      <c r="UNR118" s="184"/>
      <c r="UNS118" s="184"/>
      <c r="UNT118" s="184"/>
      <c r="UNU118" s="184"/>
      <c r="UNV118" s="184"/>
      <c r="UNW118" s="184"/>
      <c r="UNX118" s="184"/>
      <c r="UNY118" s="184"/>
      <c r="UNZ118" s="184"/>
      <c r="UOA118" s="184"/>
      <c r="UOB118" s="184"/>
      <c r="UOC118" s="184"/>
      <c r="UOD118" s="184"/>
      <c r="UOE118" s="184"/>
      <c r="UOF118" s="184"/>
      <c r="UOG118" s="184"/>
      <c r="UOH118" s="184"/>
      <c r="UOI118" s="184"/>
      <c r="UOJ118" s="184"/>
      <c r="UOK118" s="184"/>
      <c r="UOL118" s="184"/>
      <c r="UOM118" s="184"/>
      <c r="UON118" s="184"/>
      <c r="UOO118" s="184"/>
      <c r="UOP118" s="184"/>
      <c r="UOQ118" s="184"/>
      <c r="UOR118" s="184"/>
      <c r="UOS118" s="184"/>
      <c r="UOT118" s="184"/>
      <c r="UOU118" s="184"/>
      <c r="UOV118" s="184"/>
      <c r="UOW118" s="184"/>
      <c r="UOX118" s="184"/>
      <c r="UOY118" s="184"/>
      <c r="UOZ118" s="184"/>
      <c r="UPA118" s="184"/>
      <c r="UPB118" s="184"/>
      <c r="UPC118" s="184"/>
      <c r="UPD118" s="184"/>
      <c r="UPE118" s="184"/>
      <c r="UPF118" s="184"/>
      <c r="UPG118" s="184"/>
      <c r="UPH118" s="184"/>
      <c r="UPI118" s="184"/>
      <c r="UPJ118" s="184"/>
      <c r="UPK118" s="184"/>
      <c r="UPL118" s="184"/>
      <c r="UPM118" s="184"/>
      <c r="UPN118" s="184"/>
      <c r="UPO118" s="184"/>
      <c r="UPP118" s="184"/>
      <c r="UPQ118" s="184"/>
      <c r="UPR118" s="184"/>
      <c r="UPS118" s="184"/>
      <c r="UPT118" s="184"/>
      <c r="UPU118" s="184"/>
      <c r="UPV118" s="184"/>
      <c r="UPW118" s="184"/>
      <c r="UPX118" s="184"/>
      <c r="UPY118" s="184"/>
      <c r="UPZ118" s="184"/>
      <c r="UQA118" s="184"/>
      <c r="UQB118" s="184"/>
      <c r="UQC118" s="184"/>
      <c r="UQD118" s="184"/>
      <c r="UQE118" s="184"/>
      <c r="UQF118" s="184"/>
      <c r="UQG118" s="184"/>
      <c r="UQH118" s="184"/>
      <c r="UQI118" s="184"/>
      <c r="UQJ118" s="184"/>
      <c r="UQK118" s="184"/>
      <c r="UQL118" s="184"/>
      <c r="UQM118" s="184"/>
      <c r="UQN118" s="184"/>
      <c r="UQO118" s="184"/>
      <c r="UQP118" s="184"/>
      <c r="UQQ118" s="184"/>
      <c r="UQR118" s="184"/>
      <c r="UQS118" s="184"/>
      <c r="UQT118" s="184"/>
      <c r="UQU118" s="184"/>
      <c r="UQV118" s="184"/>
      <c r="UQW118" s="184"/>
      <c r="UQX118" s="184"/>
      <c r="UQY118" s="184"/>
      <c r="UQZ118" s="184"/>
      <c r="URA118" s="184"/>
      <c r="URB118" s="184"/>
      <c r="URC118" s="184"/>
      <c r="URD118" s="184"/>
      <c r="URE118" s="184"/>
      <c r="URF118" s="184"/>
      <c r="URG118" s="184"/>
      <c r="URH118" s="184"/>
      <c r="URI118" s="184"/>
      <c r="URJ118" s="184"/>
      <c r="URK118" s="184"/>
      <c r="URL118" s="184"/>
      <c r="URM118" s="184"/>
      <c r="URN118" s="184"/>
      <c r="URO118" s="184"/>
      <c r="URP118" s="184"/>
      <c r="URQ118" s="184"/>
      <c r="URR118" s="184"/>
      <c r="URS118" s="184"/>
      <c r="URT118" s="184"/>
      <c r="URU118" s="184"/>
      <c r="URV118" s="184"/>
      <c r="URW118" s="184"/>
      <c r="URX118" s="184"/>
      <c r="URY118" s="184"/>
      <c r="URZ118" s="184"/>
      <c r="USA118" s="184"/>
      <c r="USB118" s="184"/>
      <c r="USC118" s="184"/>
      <c r="USD118" s="184"/>
      <c r="USE118" s="184"/>
      <c r="USF118" s="184"/>
      <c r="USG118" s="184"/>
      <c r="USH118" s="184"/>
      <c r="USI118" s="184"/>
      <c r="USJ118" s="184"/>
      <c r="USK118" s="184"/>
      <c r="USL118" s="184"/>
      <c r="USM118" s="184"/>
      <c r="USN118" s="184"/>
      <c r="USO118" s="184"/>
      <c r="USP118" s="184"/>
      <c r="USQ118" s="184"/>
      <c r="USR118" s="184"/>
      <c r="USS118" s="184"/>
      <c r="UST118" s="184"/>
      <c r="USU118" s="184"/>
      <c r="USV118" s="184"/>
      <c r="USW118" s="184"/>
      <c r="USX118" s="184"/>
      <c r="USY118" s="184"/>
      <c r="USZ118" s="184"/>
      <c r="UTA118" s="184"/>
      <c r="UTB118" s="184"/>
      <c r="UTC118" s="184"/>
      <c r="UTD118" s="184"/>
      <c r="UTE118" s="184"/>
      <c r="UTF118" s="184"/>
      <c r="UTG118" s="184"/>
      <c r="UTH118" s="184"/>
      <c r="UTI118" s="184"/>
      <c r="UTJ118" s="184"/>
      <c r="UTK118" s="184"/>
      <c r="UTL118" s="184"/>
      <c r="UTM118" s="184"/>
      <c r="UTN118" s="184"/>
      <c r="UTO118" s="184"/>
      <c r="UTP118" s="184"/>
      <c r="UTQ118" s="184"/>
      <c r="UTR118" s="184"/>
      <c r="UTS118" s="184"/>
      <c r="UTT118" s="184"/>
      <c r="UTU118" s="184"/>
      <c r="UTV118" s="184"/>
      <c r="UTW118" s="184"/>
      <c r="UTX118" s="184"/>
      <c r="UTY118" s="184"/>
      <c r="UTZ118" s="184"/>
      <c r="UUA118" s="184"/>
      <c r="UUB118" s="184"/>
      <c r="UUC118" s="184"/>
      <c r="UUD118" s="184"/>
      <c r="UUE118" s="184"/>
      <c r="UUF118" s="184"/>
      <c r="UUG118" s="184"/>
      <c r="UUH118" s="184"/>
      <c r="UUI118" s="184"/>
      <c r="UUJ118" s="184"/>
      <c r="UUK118" s="184"/>
      <c r="UUL118" s="184"/>
      <c r="UUM118" s="184"/>
      <c r="UUN118" s="184"/>
      <c r="UUO118" s="184"/>
      <c r="UUP118" s="184"/>
      <c r="UUQ118" s="184"/>
      <c r="UUR118" s="184"/>
      <c r="UUS118" s="184"/>
      <c r="UUT118" s="184"/>
      <c r="UUU118" s="184"/>
      <c r="UUV118" s="184"/>
      <c r="UUW118" s="184"/>
      <c r="UUX118" s="184"/>
      <c r="UUY118" s="184"/>
      <c r="UUZ118" s="184"/>
      <c r="UVA118" s="184"/>
      <c r="UVB118" s="184"/>
      <c r="UVC118" s="184"/>
      <c r="UVD118" s="184"/>
      <c r="UVE118" s="184"/>
      <c r="UVF118" s="184"/>
      <c r="UVG118" s="184"/>
      <c r="UVH118" s="184"/>
      <c r="UVI118" s="184"/>
      <c r="UVJ118" s="184"/>
      <c r="UVK118" s="184"/>
      <c r="UVL118" s="184"/>
      <c r="UVM118" s="184"/>
      <c r="UVN118" s="184"/>
      <c r="UVO118" s="184"/>
      <c r="UVP118" s="184"/>
      <c r="UVQ118" s="184"/>
      <c r="UVR118" s="184"/>
      <c r="UVS118" s="184"/>
      <c r="UVT118" s="184"/>
      <c r="UVU118" s="184"/>
      <c r="UVV118" s="184"/>
      <c r="UVW118" s="184"/>
      <c r="UVX118" s="184"/>
      <c r="UVY118" s="184"/>
      <c r="UVZ118" s="184"/>
      <c r="UWA118" s="184"/>
      <c r="UWB118" s="184"/>
      <c r="UWC118" s="184"/>
      <c r="UWD118" s="184"/>
      <c r="UWE118" s="184"/>
      <c r="UWF118" s="184"/>
      <c r="UWG118" s="184"/>
      <c r="UWH118" s="184"/>
      <c r="UWI118" s="184"/>
      <c r="UWJ118" s="184"/>
      <c r="UWK118" s="184"/>
      <c r="UWL118" s="184"/>
      <c r="UWM118" s="184"/>
      <c r="UWN118" s="184"/>
      <c r="UWO118" s="184"/>
      <c r="UWP118" s="184"/>
      <c r="UWQ118" s="184"/>
      <c r="UWR118" s="184"/>
      <c r="UWS118" s="184"/>
      <c r="UWT118" s="184"/>
      <c r="UWU118" s="184"/>
      <c r="UWV118" s="184"/>
      <c r="UWW118" s="184"/>
      <c r="UWX118" s="184"/>
      <c r="UWY118" s="184"/>
      <c r="UWZ118" s="184"/>
      <c r="UXA118" s="184"/>
      <c r="UXB118" s="184"/>
      <c r="UXC118" s="184"/>
      <c r="UXD118" s="184"/>
      <c r="UXE118" s="184"/>
      <c r="UXF118" s="184"/>
      <c r="UXG118" s="184"/>
      <c r="UXH118" s="184"/>
      <c r="UXI118" s="184"/>
      <c r="UXJ118" s="184"/>
      <c r="UXK118" s="184"/>
      <c r="UXL118" s="184"/>
      <c r="UXM118" s="184"/>
      <c r="UXN118" s="184"/>
      <c r="UXO118" s="184"/>
      <c r="UXP118" s="184"/>
      <c r="UXQ118" s="184"/>
      <c r="UXR118" s="184"/>
      <c r="UXS118" s="184"/>
      <c r="UXT118" s="184"/>
      <c r="UXU118" s="184"/>
      <c r="UXV118" s="184"/>
      <c r="UXW118" s="184"/>
      <c r="UXX118" s="184"/>
      <c r="UXY118" s="184"/>
      <c r="UXZ118" s="184"/>
      <c r="UYA118" s="184"/>
      <c r="UYB118" s="184"/>
      <c r="UYC118" s="184"/>
      <c r="UYD118" s="184"/>
      <c r="UYE118" s="184"/>
      <c r="UYF118" s="184"/>
      <c r="UYG118" s="184"/>
      <c r="UYH118" s="184"/>
      <c r="UYI118" s="184"/>
      <c r="UYJ118" s="184"/>
      <c r="UYK118" s="184"/>
      <c r="UYL118" s="184"/>
      <c r="UYM118" s="184"/>
      <c r="UYN118" s="184"/>
      <c r="UYO118" s="184"/>
      <c r="UYP118" s="184"/>
      <c r="UYQ118" s="184"/>
      <c r="UYR118" s="184"/>
      <c r="UYS118" s="184"/>
      <c r="UYT118" s="184"/>
      <c r="UYU118" s="184"/>
      <c r="UYV118" s="184"/>
      <c r="UYW118" s="184"/>
      <c r="UYX118" s="184"/>
      <c r="UYY118" s="184"/>
      <c r="UYZ118" s="184"/>
      <c r="UZA118" s="184"/>
      <c r="UZB118" s="184"/>
      <c r="UZC118" s="184"/>
      <c r="UZD118" s="184"/>
      <c r="UZE118" s="184"/>
      <c r="UZF118" s="184"/>
      <c r="UZG118" s="184"/>
      <c r="UZH118" s="184"/>
      <c r="UZI118" s="184"/>
      <c r="UZJ118" s="184"/>
      <c r="UZK118" s="184"/>
      <c r="UZL118" s="184"/>
      <c r="UZM118" s="184"/>
      <c r="UZN118" s="184"/>
      <c r="UZO118" s="184"/>
      <c r="UZP118" s="184"/>
      <c r="UZQ118" s="184"/>
      <c r="UZR118" s="184"/>
      <c r="UZS118" s="184"/>
      <c r="UZT118" s="184"/>
      <c r="UZU118" s="184"/>
      <c r="UZV118" s="184"/>
      <c r="UZW118" s="184"/>
      <c r="UZX118" s="184"/>
      <c r="UZY118" s="184"/>
      <c r="UZZ118" s="184"/>
      <c r="VAA118" s="184"/>
      <c r="VAB118" s="184"/>
      <c r="VAC118" s="184"/>
      <c r="VAD118" s="184"/>
      <c r="VAE118" s="184"/>
      <c r="VAF118" s="184"/>
      <c r="VAG118" s="184"/>
      <c r="VAH118" s="184"/>
      <c r="VAI118" s="184"/>
      <c r="VAJ118" s="184"/>
      <c r="VAK118" s="184"/>
      <c r="VAL118" s="184"/>
      <c r="VAM118" s="184"/>
      <c r="VAN118" s="184"/>
      <c r="VAO118" s="184"/>
      <c r="VAP118" s="184"/>
      <c r="VAQ118" s="184"/>
      <c r="VAR118" s="184"/>
      <c r="VAS118" s="184"/>
      <c r="VAT118" s="184"/>
      <c r="VAU118" s="184"/>
      <c r="VAV118" s="184"/>
      <c r="VAW118" s="184"/>
      <c r="VAX118" s="184"/>
      <c r="VAY118" s="184"/>
      <c r="VAZ118" s="184"/>
      <c r="VBA118" s="184"/>
      <c r="VBB118" s="184"/>
      <c r="VBC118" s="184"/>
      <c r="VBD118" s="184"/>
      <c r="VBE118" s="184"/>
      <c r="VBF118" s="184"/>
      <c r="VBG118" s="184"/>
      <c r="VBH118" s="184"/>
      <c r="VBI118" s="184"/>
      <c r="VBJ118" s="184"/>
      <c r="VBK118" s="184"/>
      <c r="VBL118" s="184"/>
      <c r="VBM118" s="184"/>
      <c r="VBN118" s="184"/>
      <c r="VBO118" s="184"/>
      <c r="VBP118" s="184"/>
      <c r="VBQ118" s="184"/>
      <c r="VBR118" s="184"/>
      <c r="VBS118" s="184"/>
      <c r="VBT118" s="184"/>
      <c r="VBU118" s="184"/>
      <c r="VBV118" s="184"/>
      <c r="VBW118" s="184"/>
      <c r="VBX118" s="184"/>
      <c r="VBY118" s="184"/>
      <c r="VBZ118" s="184"/>
      <c r="VCA118" s="184"/>
      <c r="VCB118" s="184"/>
      <c r="VCC118" s="184"/>
      <c r="VCD118" s="184"/>
      <c r="VCE118" s="184"/>
      <c r="VCF118" s="184"/>
      <c r="VCG118" s="184"/>
      <c r="VCH118" s="184"/>
      <c r="VCI118" s="184"/>
      <c r="VCJ118" s="184"/>
      <c r="VCK118" s="184"/>
      <c r="VCL118" s="184"/>
      <c r="VCM118" s="184"/>
      <c r="VCN118" s="184"/>
      <c r="VCO118" s="184"/>
      <c r="VCP118" s="184"/>
      <c r="VCQ118" s="184"/>
      <c r="VCR118" s="184"/>
      <c r="VCS118" s="184"/>
      <c r="VCT118" s="184"/>
      <c r="VCU118" s="184"/>
      <c r="VCV118" s="184"/>
      <c r="VCW118" s="184"/>
      <c r="VCX118" s="184"/>
      <c r="VCY118" s="184"/>
      <c r="VCZ118" s="184"/>
      <c r="VDA118" s="184"/>
      <c r="VDB118" s="184"/>
      <c r="VDC118" s="184"/>
      <c r="VDD118" s="184"/>
      <c r="VDE118" s="184"/>
      <c r="VDF118" s="184"/>
      <c r="VDG118" s="184"/>
      <c r="VDH118" s="184"/>
      <c r="VDI118" s="184"/>
      <c r="VDJ118" s="184"/>
      <c r="VDK118" s="184"/>
      <c r="VDL118" s="184"/>
      <c r="VDM118" s="184"/>
      <c r="VDN118" s="184"/>
      <c r="VDO118" s="184"/>
      <c r="VDP118" s="184"/>
      <c r="VDQ118" s="184"/>
      <c r="VDR118" s="184"/>
      <c r="VDS118" s="184"/>
      <c r="VDT118" s="184"/>
      <c r="VDU118" s="184"/>
      <c r="VDV118" s="184"/>
      <c r="VDW118" s="184"/>
      <c r="VDX118" s="184"/>
      <c r="VDY118" s="184"/>
      <c r="VDZ118" s="184"/>
      <c r="VEA118" s="184"/>
      <c r="VEB118" s="184"/>
      <c r="VEC118" s="184"/>
      <c r="VED118" s="184"/>
      <c r="VEE118" s="184"/>
      <c r="VEF118" s="184"/>
      <c r="VEG118" s="184"/>
      <c r="VEH118" s="184"/>
      <c r="VEI118" s="184"/>
      <c r="VEJ118" s="184"/>
      <c r="VEK118" s="184"/>
      <c r="VEL118" s="184"/>
      <c r="VEM118" s="184"/>
      <c r="VEN118" s="184"/>
      <c r="VEO118" s="184"/>
      <c r="VEP118" s="184"/>
      <c r="VEQ118" s="184"/>
      <c r="VER118" s="184"/>
      <c r="VES118" s="184"/>
      <c r="VET118" s="184"/>
      <c r="VEU118" s="184"/>
      <c r="VEV118" s="184"/>
      <c r="VEW118" s="184"/>
      <c r="VEX118" s="184"/>
      <c r="VEY118" s="184"/>
      <c r="VEZ118" s="184"/>
      <c r="VFA118" s="184"/>
      <c r="VFB118" s="184"/>
      <c r="VFC118" s="184"/>
      <c r="VFD118" s="184"/>
      <c r="VFE118" s="184"/>
      <c r="VFF118" s="184"/>
      <c r="VFG118" s="184"/>
      <c r="VFH118" s="184"/>
      <c r="VFI118" s="184"/>
      <c r="VFJ118" s="184"/>
      <c r="VFK118" s="184"/>
      <c r="VFL118" s="184"/>
      <c r="VFM118" s="184"/>
      <c r="VFN118" s="184"/>
      <c r="VFO118" s="184"/>
      <c r="VFP118" s="184"/>
      <c r="VFQ118" s="184"/>
      <c r="VFR118" s="184"/>
      <c r="VFS118" s="184"/>
      <c r="VFT118" s="184"/>
      <c r="VFU118" s="184"/>
      <c r="VFV118" s="184"/>
      <c r="VFW118" s="184"/>
      <c r="VFX118" s="184"/>
      <c r="VFY118" s="184"/>
      <c r="VFZ118" s="184"/>
      <c r="VGA118" s="184"/>
      <c r="VGB118" s="184"/>
      <c r="VGC118" s="184"/>
      <c r="VGD118" s="184"/>
      <c r="VGE118" s="184"/>
      <c r="VGF118" s="184"/>
      <c r="VGG118" s="184"/>
      <c r="VGH118" s="184"/>
      <c r="VGI118" s="184"/>
      <c r="VGJ118" s="184"/>
      <c r="VGK118" s="184"/>
      <c r="VGL118" s="184"/>
      <c r="VGM118" s="184"/>
      <c r="VGN118" s="184"/>
      <c r="VGO118" s="184"/>
      <c r="VGP118" s="184"/>
      <c r="VGQ118" s="184"/>
      <c r="VGR118" s="184"/>
      <c r="VGS118" s="184"/>
      <c r="VGT118" s="184"/>
      <c r="VGU118" s="184"/>
      <c r="VGV118" s="184"/>
      <c r="VGW118" s="184"/>
      <c r="VGX118" s="184"/>
      <c r="VGY118" s="184"/>
      <c r="VGZ118" s="184"/>
      <c r="VHA118" s="184"/>
      <c r="VHB118" s="184"/>
      <c r="VHC118" s="184"/>
      <c r="VHD118" s="184"/>
      <c r="VHE118" s="184"/>
      <c r="VHF118" s="184"/>
      <c r="VHG118" s="184"/>
      <c r="VHH118" s="184"/>
      <c r="VHI118" s="184"/>
      <c r="VHJ118" s="184"/>
      <c r="VHK118" s="184"/>
      <c r="VHL118" s="184"/>
      <c r="VHM118" s="184"/>
      <c r="VHN118" s="184"/>
      <c r="VHO118" s="184"/>
      <c r="VHP118" s="184"/>
      <c r="VHQ118" s="184"/>
      <c r="VHR118" s="184"/>
      <c r="VHS118" s="184"/>
      <c r="VHT118" s="184"/>
      <c r="VHU118" s="184"/>
      <c r="VHV118" s="184"/>
      <c r="VHW118" s="184"/>
      <c r="VHX118" s="184"/>
      <c r="VHY118" s="184"/>
      <c r="VHZ118" s="184"/>
      <c r="VIA118" s="184"/>
      <c r="VIB118" s="184"/>
      <c r="VIC118" s="184"/>
      <c r="VID118" s="184"/>
      <c r="VIE118" s="184"/>
      <c r="VIF118" s="184"/>
      <c r="VIG118" s="184"/>
      <c r="VIH118" s="184"/>
      <c r="VII118" s="184"/>
      <c r="VIJ118" s="184"/>
      <c r="VIK118" s="184"/>
      <c r="VIL118" s="184"/>
      <c r="VIM118" s="184"/>
      <c r="VIN118" s="184"/>
      <c r="VIO118" s="184"/>
      <c r="VIP118" s="184"/>
      <c r="VIQ118" s="184"/>
      <c r="VIR118" s="184"/>
      <c r="VIS118" s="184"/>
      <c r="VIT118" s="184"/>
      <c r="VIU118" s="184"/>
      <c r="VIV118" s="184"/>
      <c r="VIW118" s="184"/>
      <c r="VIX118" s="184"/>
      <c r="VIY118" s="184"/>
      <c r="VIZ118" s="184"/>
      <c r="VJA118" s="184"/>
      <c r="VJB118" s="184"/>
      <c r="VJC118" s="184"/>
      <c r="VJD118" s="184"/>
      <c r="VJE118" s="184"/>
      <c r="VJF118" s="184"/>
      <c r="VJG118" s="184"/>
      <c r="VJH118" s="184"/>
      <c r="VJI118" s="184"/>
      <c r="VJJ118" s="184"/>
      <c r="VJK118" s="184"/>
      <c r="VJL118" s="184"/>
      <c r="VJM118" s="184"/>
      <c r="VJN118" s="184"/>
      <c r="VJO118" s="184"/>
      <c r="VJP118" s="184"/>
      <c r="VJQ118" s="184"/>
      <c r="VJR118" s="184"/>
      <c r="VJS118" s="184"/>
      <c r="VJT118" s="184"/>
      <c r="VJU118" s="184"/>
      <c r="VJV118" s="184"/>
      <c r="VJW118" s="184"/>
      <c r="VJX118" s="184"/>
      <c r="VJY118" s="184"/>
      <c r="VJZ118" s="184"/>
      <c r="VKA118" s="184"/>
      <c r="VKB118" s="184"/>
      <c r="VKC118" s="184"/>
      <c r="VKD118" s="184"/>
      <c r="VKE118" s="184"/>
      <c r="VKF118" s="184"/>
      <c r="VKG118" s="184"/>
      <c r="VKH118" s="184"/>
      <c r="VKI118" s="184"/>
      <c r="VKJ118" s="184"/>
      <c r="VKK118" s="184"/>
      <c r="VKL118" s="184"/>
      <c r="VKM118" s="184"/>
      <c r="VKN118" s="184"/>
      <c r="VKO118" s="184"/>
      <c r="VKP118" s="184"/>
      <c r="VKQ118" s="184"/>
      <c r="VKR118" s="184"/>
      <c r="VKS118" s="184"/>
      <c r="VKT118" s="184"/>
      <c r="VKU118" s="184"/>
      <c r="VKV118" s="184"/>
      <c r="VKW118" s="184"/>
      <c r="VKX118" s="184"/>
      <c r="VKY118" s="184"/>
      <c r="VKZ118" s="184"/>
      <c r="VLA118" s="184"/>
      <c r="VLB118" s="184"/>
      <c r="VLC118" s="184"/>
      <c r="VLD118" s="184"/>
      <c r="VLE118" s="184"/>
      <c r="VLF118" s="184"/>
      <c r="VLG118" s="184"/>
      <c r="VLH118" s="184"/>
      <c r="VLI118" s="184"/>
      <c r="VLJ118" s="184"/>
      <c r="VLK118" s="184"/>
      <c r="VLL118" s="184"/>
      <c r="VLM118" s="184"/>
      <c r="VLN118" s="184"/>
      <c r="VLO118" s="184"/>
      <c r="VLP118" s="184"/>
      <c r="VLQ118" s="184"/>
      <c r="VLR118" s="184"/>
      <c r="VLS118" s="184"/>
      <c r="VLT118" s="184"/>
      <c r="VLU118" s="184"/>
      <c r="VLV118" s="184"/>
      <c r="VLW118" s="184"/>
      <c r="VLX118" s="184"/>
      <c r="VLY118" s="184"/>
      <c r="VLZ118" s="184"/>
      <c r="VMA118" s="184"/>
      <c r="VMB118" s="184"/>
      <c r="VMC118" s="184"/>
      <c r="VMD118" s="184"/>
      <c r="VME118" s="184"/>
      <c r="VMF118" s="184"/>
      <c r="VMG118" s="184"/>
      <c r="VMH118" s="184"/>
      <c r="VMI118" s="184"/>
      <c r="VMJ118" s="184"/>
      <c r="VMK118" s="184"/>
      <c r="VML118" s="184"/>
      <c r="VMM118" s="184"/>
      <c r="VMN118" s="184"/>
      <c r="VMO118" s="184"/>
      <c r="VMP118" s="184"/>
      <c r="VMQ118" s="184"/>
      <c r="VMR118" s="184"/>
      <c r="VMS118" s="184"/>
      <c r="VMT118" s="184"/>
      <c r="VMU118" s="184"/>
      <c r="VMV118" s="184"/>
      <c r="VMW118" s="184"/>
      <c r="VMX118" s="184"/>
      <c r="VMY118" s="184"/>
      <c r="VMZ118" s="184"/>
      <c r="VNA118" s="184"/>
      <c r="VNB118" s="184"/>
      <c r="VNC118" s="184"/>
      <c r="VND118" s="184"/>
      <c r="VNE118" s="184"/>
      <c r="VNF118" s="184"/>
      <c r="VNG118" s="184"/>
      <c r="VNH118" s="184"/>
      <c r="VNI118" s="184"/>
      <c r="VNJ118" s="184"/>
      <c r="VNK118" s="184"/>
      <c r="VNL118" s="184"/>
      <c r="VNM118" s="184"/>
      <c r="VNN118" s="184"/>
      <c r="VNO118" s="184"/>
      <c r="VNP118" s="184"/>
      <c r="VNQ118" s="184"/>
      <c r="VNR118" s="184"/>
      <c r="VNS118" s="184"/>
      <c r="VNT118" s="184"/>
      <c r="VNU118" s="184"/>
      <c r="VNV118" s="184"/>
      <c r="VNW118" s="184"/>
      <c r="VNX118" s="184"/>
      <c r="VNY118" s="184"/>
      <c r="VNZ118" s="184"/>
      <c r="VOA118" s="184"/>
      <c r="VOB118" s="184"/>
      <c r="VOC118" s="184"/>
      <c r="VOD118" s="184"/>
      <c r="VOE118" s="184"/>
      <c r="VOF118" s="184"/>
      <c r="VOG118" s="184"/>
      <c r="VOH118" s="184"/>
      <c r="VOI118" s="184"/>
      <c r="VOJ118" s="184"/>
      <c r="VOK118" s="184"/>
      <c r="VOL118" s="184"/>
      <c r="VOM118" s="184"/>
      <c r="VON118" s="184"/>
      <c r="VOO118" s="184"/>
      <c r="VOP118" s="184"/>
      <c r="VOQ118" s="184"/>
      <c r="VOR118" s="184"/>
      <c r="VOS118" s="184"/>
      <c r="VOT118" s="184"/>
      <c r="VOU118" s="184"/>
      <c r="VOV118" s="184"/>
      <c r="VOW118" s="184"/>
      <c r="VOX118" s="184"/>
      <c r="VOY118" s="184"/>
      <c r="VOZ118" s="184"/>
      <c r="VPA118" s="184"/>
      <c r="VPB118" s="184"/>
      <c r="VPC118" s="184"/>
      <c r="VPD118" s="184"/>
      <c r="VPE118" s="184"/>
      <c r="VPF118" s="184"/>
      <c r="VPG118" s="184"/>
      <c r="VPH118" s="184"/>
      <c r="VPI118" s="184"/>
      <c r="VPJ118" s="184"/>
      <c r="VPK118" s="184"/>
      <c r="VPL118" s="184"/>
      <c r="VPM118" s="184"/>
      <c r="VPN118" s="184"/>
      <c r="VPO118" s="184"/>
      <c r="VPP118" s="184"/>
      <c r="VPQ118" s="184"/>
      <c r="VPR118" s="184"/>
      <c r="VPS118" s="184"/>
      <c r="VPT118" s="184"/>
      <c r="VPU118" s="184"/>
      <c r="VPV118" s="184"/>
      <c r="VPW118" s="184"/>
      <c r="VPX118" s="184"/>
      <c r="VPY118" s="184"/>
      <c r="VPZ118" s="184"/>
      <c r="VQA118" s="184"/>
      <c r="VQB118" s="184"/>
      <c r="VQC118" s="184"/>
      <c r="VQD118" s="184"/>
      <c r="VQE118" s="184"/>
      <c r="VQF118" s="184"/>
      <c r="VQG118" s="184"/>
      <c r="VQH118" s="184"/>
      <c r="VQI118" s="184"/>
      <c r="VQJ118" s="184"/>
      <c r="VQK118" s="184"/>
      <c r="VQL118" s="184"/>
      <c r="VQM118" s="184"/>
      <c r="VQN118" s="184"/>
      <c r="VQO118" s="184"/>
      <c r="VQP118" s="184"/>
      <c r="VQQ118" s="184"/>
      <c r="VQR118" s="184"/>
      <c r="VQS118" s="184"/>
      <c r="VQT118" s="184"/>
      <c r="VQU118" s="184"/>
      <c r="VQV118" s="184"/>
      <c r="VQW118" s="184"/>
      <c r="VQX118" s="184"/>
      <c r="VQY118" s="184"/>
      <c r="VQZ118" s="184"/>
      <c r="VRA118" s="184"/>
      <c r="VRB118" s="184"/>
      <c r="VRC118" s="184"/>
      <c r="VRD118" s="184"/>
      <c r="VRE118" s="184"/>
      <c r="VRF118" s="184"/>
      <c r="VRG118" s="184"/>
      <c r="VRH118" s="184"/>
      <c r="VRI118" s="184"/>
      <c r="VRJ118" s="184"/>
      <c r="VRK118" s="184"/>
      <c r="VRL118" s="184"/>
      <c r="VRM118" s="184"/>
      <c r="VRN118" s="184"/>
      <c r="VRO118" s="184"/>
      <c r="VRP118" s="184"/>
      <c r="VRQ118" s="184"/>
      <c r="VRR118" s="184"/>
      <c r="VRS118" s="184"/>
      <c r="VRT118" s="184"/>
      <c r="VRU118" s="184"/>
      <c r="VRV118" s="184"/>
      <c r="VRW118" s="184"/>
      <c r="VRX118" s="184"/>
      <c r="VRY118" s="184"/>
      <c r="VRZ118" s="184"/>
      <c r="VSA118" s="184"/>
      <c r="VSB118" s="184"/>
      <c r="VSC118" s="184"/>
      <c r="VSD118" s="184"/>
      <c r="VSE118" s="184"/>
      <c r="VSF118" s="184"/>
      <c r="VSG118" s="184"/>
      <c r="VSH118" s="184"/>
      <c r="VSI118" s="184"/>
      <c r="VSJ118" s="184"/>
      <c r="VSK118" s="184"/>
      <c r="VSL118" s="184"/>
      <c r="VSM118" s="184"/>
      <c r="VSN118" s="184"/>
      <c r="VSO118" s="184"/>
      <c r="VSP118" s="184"/>
      <c r="VSQ118" s="184"/>
      <c r="VSR118" s="184"/>
      <c r="VSS118" s="184"/>
      <c r="VST118" s="184"/>
      <c r="VSU118" s="184"/>
      <c r="VSV118" s="184"/>
      <c r="VSW118" s="184"/>
      <c r="VSX118" s="184"/>
      <c r="VSY118" s="184"/>
      <c r="VSZ118" s="184"/>
      <c r="VTA118" s="184"/>
      <c r="VTB118" s="184"/>
      <c r="VTC118" s="184"/>
      <c r="VTD118" s="184"/>
      <c r="VTE118" s="184"/>
      <c r="VTF118" s="184"/>
      <c r="VTG118" s="184"/>
      <c r="VTH118" s="184"/>
      <c r="VTI118" s="184"/>
      <c r="VTJ118" s="184"/>
      <c r="VTK118" s="184"/>
      <c r="VTL118" s="184"/>
      <c r="VTM118" s="184"/>
      <c r="VTN118" s="184"/>
      <c r="VTO118" s="184"/>
      <c r="VTP118" s="184"/>
      <c r="VTQ118" s="184"/>
      <c r="VTR118" s="184"/>
      <c r="VTS118" s="184"/>
      <c r="VTT118" s="184"/>
      <c r="VTU118" s="184"/>
      <c r="VTV118" s="184"/>
      <c r="VTW118" s="184"/>
      <c r="VTX118" s="184"/>
      <c r="VTY118" s="184"/>
      <c r="VTZ118" s="184"/>
      <c r="VUA118" s="184"/>
      <c r="VUB118" s="184"/>
      <c r="VUC118" s="184"/>
      <c r="VUD118" s="184"/>
      <c r="VUE118" s="184"/>
      <c r="VUF118" s="184"/>
      <c r="VUG118" s="184"/>
      <c r="VUH118" s="184"/>
      <c r="VUI118" s="184"/>
      <c r="VUJ118" s="184"/>
      <c r="VUK118" s="184"/>
      <c r="VUL118" s="184"/>
      <c r="VUM118" s="184"/>
      <c r="VUN118" s="184"/>
      <c r="VUO118" s="184"/>
      <c r="VUP118" s="184"/>
      <c r="VUQ118" s="184"/>
      <c r="VUR118" s="184"/>
      <c r="VUS118" s="184"/>
      <c r="VUT118" s="184"/>
      <c r="VUU118" s="184"/>
      <c r="VUV118" s="184"/>
      <c r="VUW118" s="184"/>
      <c r="VUX118" s="184"/>
      <c r="VUY118" s="184"/>
      <c r="VUZ118" s="184"/>
      <c r="VVA118" s="184"/>
      <c r="VVB118" s="184"/>
      <c r="VVC118" s="184"/>
      <c r="VVD118" s="184"/>
      <c r="VVE118" s="184"/>
      <c r="VVF118" s="184"/>
      <c r="VVG118" s="184"/>
      <c r="VVH118" s="184"/>
      <c r="VVI118" s="184"/>
      <c r="VVJ118" s="184"/>
      <c r="VVK118" s="184"/>
      <c r="VVL118" s="184"/>
      <c r="VVM118" s="184"/>
      <c r="VVN118" s="184"/>
      <c r="VVO118" s="184"/>
      <c r="VVP118" s="184"/>
      <c r="VVQ118" s="184"/>
      <c r="VVR118" s="184"/>
      <c r="VVS118" s="184"/>
      <c r="VVT118" s="184"/>
      <c r="VVU118" s="184"/>
      <c r="VVV118" s="184"/>
      <c r="VVW118" s="184"/>
      <c r="VVX118" s="184"/>
      <c r="VVY118" s="184"/>
      <c r="VVZ118" s="184"/>
      <c r="VWA118" s="184"/>
      <c r="VWB118" s="184"/>
      <c r="VWC118" s="184"/>
      <c r="VWD118" s="184"/>
      <c r="VWE118" s="184"/>
      <c r="VWF118" s="184"/>
      <c r="VWG118" s="184"/>
      <c r="VWH118" s="184"/>
      <c r="VWI118" s="184"/>
      <c r="VWJ118" s="184"/>
      <c r="VWK118" s="184"/>
      <c r="VWL118" s="184"/>
      <c r="VWM118" s="184"/>
      <c r="VWN118" s="184"/>
      <c r="VWO118" s="184"/>
      <c r="VWP118" s="184"/>
      <c r="VWQ118" s="184"/>
      <c r="VWR118" s="184"/>
      <c r="VWS118" s="184"/>
      <c r="VWT118" s="184"/>
      <c r="VWU118" s="184"/>
      <c r="VWV118" s="184"/>
      <c r="VWW118" s="184"/>
      <c r="VWX118" s="184"/>
      <c r="VWY118" s="184"/>
      <c r="VWZ118" s="184"/>
      <c r="VXA118" s="184"/>
      <c r="VXB118" s="184"/>
      <c r="VXC118" s="184"/>
      <c r="VXD118" s="184"/>
      <c r="VXE118" s="184"/>
      <c r="VXF118" s="184"/>
      <c r="VXG118" s="184"/>
      <c r="VXH118" s="184"/>
      <c r="VXI118" s="184"/>
      <c r="VXJ118" s="184"/>
      <c r="VXK118" s="184"/>
      <c r="VXL118" s="184"/>
      <c r="VXM118" s="184"/>
      <c r="VXN118" s="184"/>
      <c r="VXO118" s="184"/>
      <c r="VXP118" s="184"/>
      <c r="VXQ118" s="184"/>
      <c r="VXR118" s="184"/>
      <c r="VXS118" s="184"/>
      <c r="VXT118" s="184"/>
      <c r="VXU118" s="184"/>
      <c r="VXV118" s="184"/>
      <c r="VXW118" s="184"/>
      <c r="VXX118" s="184"/>
      <c r="VXY118" s="184"/>
      <c r="VXZ118" s="184"/>
      <c r="VYA118" s="184"/>
      <c r="VYB118" s="184"/>
      <c r="VYC118" s="184"/>
      <c r="VYD118" s="184"/>
      <c r="VYE118" s="184"/>
      <c r="VYF118" s="184"/>
      <c r="VYG118" s="184"/>
      <c r="VYH118" s="184"/>
      <c r="VYI118" s="184"/>
      <c r="VYJ118" s="184"/>
      <c r="VYK118" s="184"/>
      <c r="VYL118" s="184"/>
      <c r="VYM118" s="184"/>
      <c r="VYN118" s="184"/>
      <c r="VYO118" s="184"/>
      <c r="VYP118" s="184"/>
      <c r="VYQ118" s="184"/>
      <c r="VYR118" s="184"/>
      <c r="VYS118" s="184"/>
      <c r="VYT118" s="184"/>
      <c r="VYU118" s="184"/>
      <c r="VYV118" s="184"/>
      <c r="VYW118" s="184"/>
      <c r="VYX118" s="184"/>
      <c r="VYY118" s="184"/>
      <c r="VYZ118" s="184"/>
      <c r="VZA118" s="184"/>
      <c r="VZB118" s="184"/>
      <c r="VZC118" s="184"/>
      <c r="VZD118" s="184"/>
      <c r="VZE118" s="184"/>
      <c r="VZF118" s="184"/>
      <c r="VZG118" s="184"/>
      <c r="VZH118" s="184"/>
      <c r="VZI118" s="184"/>
      <c r="VZJ118" s="184"/>
      <c r="VZK118" s="184"/>
      <c r="VZL118" s="184"/>
      <c r="VZM118" s="184"/>
      <c r="VZN118" s="184"/>
      <c r="VZO118" s="184"/>
      <c r="VZP118" s="184"/>
      <c r="VZQ118" s="184"/>
      <c r="VZR118" s="184"/>
      <c r="VZS118" s="184"/>
      <c r="VZT118" s="184"/>
      <c r="VZU118" s="184"/>
      <c r="VZV118" s="184"/>
      <c r="VZW118" s="184"/>
      <c r="VZX118" s="184"/>
      <c r="VZY118" s="184"/>
      <c r="VZZ118" s="184"/>
      <c r="WAA118" s="184"/>
      <c r="WAB118" s="184"/>
      <c r="WAC118" s="184"/>
      <c r="WAD118" s="184"/>
      <c r="WAE118" s="184"/>
      <c r="WAF118" s="184"/>
      <c r="WAG118" s="184"/>
      <c r="WAH118" s="184"/>
      <c r="WAI118" s="184"/>
      <c r="WAJ118" s="184"/>
      <c r="WAK118" s="184"/>
      <c r="WAL118" s="184"/>
      <c r="WAM118" s="184"/>
      <c r="WAN118" s="184"/>
      <c r="WAO118" s="184"/>
      <c r="WAP118" s="184"/>
      <c r="WAQ118" s="184"/>
      <c r="WAR118" s="184"/>
      <c r="WAS118" s="184"/>
      <c r="WAT118" s="184"/>
      <c r="WAU118" s="184"/>
      <c r="WAV118" s="184"/>
      <c r="WAW118" s="184"/>
      <c r="WAX118" s="184"/>
      <c r="WAY118" s="184"/>
      <c r="WAZ118" s="184"/>
      <c r="WBA118" s="184"/>
      <c r="WBB118" s="184"/>
      <c r="WBC118" s="184"/>
      <c r="WBD118" s="184"/>
      <c r="WBE118" s="184"/>
      <c r="WBF118" s="184"/>
      <c r="WBG118" s="184"/>
      <c r="WBH118" s="184"/>
      <c r="WBI118" s="184"/>
      <c r="WBJ118" s="184"/>
      <c r="WBK118" s="184"/>
      <c r="WBL118" s="184"/>
      <c r="WBM118" s="184"/>
      <c r="WBN118" s="184"/>
      <c r="WBO118" s="184"/>
      <c r="WBP118" s="184"/>
      <c r="WBQ118" s="184"/>
      <c r="WBR118" s="184"/>
      <c r="WBS118" s="184"/>
      <c r="WBT118" s="184"/>
      <c r="WBU118" s="184"/>
      <c r="WBV118" s="184"/>
      <c r="WBW118" s="184"/>
      <c r="WBX118" s="184"/>
      <c r="WBY118" s="184"/>
      <c r="WBZ118" s="184"/>
      <c r="WCA118" s="184"/>
      <c r="WCB118" s="184"/>
      <c r="WCC118" s="184"/>
      <c r="WCD118" s="184"/>
      <c r="WCE118" s="184"/>
      <c r="WCF118" s="184"/>
      <c r="WCG118" s="184"/>
      <c r="WCH118" s="184"/>
      <c r="WCI118" s="184"/>
      <c r="WCJ118" s="184"/>
      <c r="WCK118" s="184"/>
      <c r="WCL118" s="184"/>
      <c r="WCM118" s="184"/>
      <c r="WCN118" s="184"/>
      <c r="WCO118" s="184"/>
      <c r="WCP118" s="184"/>
      <c r="WCQ118" s="184"/>
      <c r="WCR118" s="184"/>
      <c r="WCS118" s="184"/>
      <c r="WCT118" s="184"/>
      <c r="WCU118" s="184"/>
      <c r="WCV118" s="184"/>
      <c r="WCW118" s="184"/>
      <c r="WCX118" s="184"/>
      <c r="WCY118" s="184"/>
      <c r="WCZ118" s="184"/>
      <c r="WDA118" s="184"/>
      <c r="WDB118" s="184"/>
      <c r="WDC118" s="184"/>
      <c r="WDD118" s="184"/>
      <c r="WDE118" s="184"/>
      <c r="WDF118" s="184"/>
      <c r="WDG118" s="184"/>
      <c r="WDH118" s="184"/>
      <c r="WDI118" s="184"/>
      <c r="WDJ118" s="184"/>
      <c r="WDK118" s="184"/>
      <c r="WDL118" s="184"/>
      <c r="WDM118" s="184"/>
      <c r="WDN118" s="184"/>
      <c r="WDO118" s="184"/>
      <c r="WDP118" s="184"/>
      <c r="WDQ118" s="184"/>
      <c r="WDR118" s="184"/>
      <c r="WDS118" s="184"/>
      <c r="WDT118" s="184"/>
      <c r="WDU118" s="184"/>
      <c r="WDV118" s="184"/>
      <c r="WDW118" s="184"/>
      <c r="WDX118" s="184"/>
      <c r="WDY118" s="184"/>
      <c r="WDZ118" s="184"/>
      <c r="WEA118" s="184"/>
      <c r="WEB118" s="184"/>
      <c r="WEC118" s="184"/>
      <c r="WED118" s="184"/>
      <c r="WEE118" s="184"/>
      <c r="WEF118" s="184"/>
      <c r="WEG118" s="184"/>
      <c r="WEH118" s="184"/>
      <c r="WEI118" s="184"/>
      <c r="WEJ118" s="184"/>
      <c r="WEK118" s="184"/>
      <c r="WEL118" s="184"/>
      <c r="WEM118" s="184"/>
      <c r="WEN118" s="184"/>
      <c r="WEO118" s="184"/>
      <c r="WEP118" s="184"/>
      <c r="WEQ118" s="184"/>
      <c r="WER118" s="184"/>
      <c r="WES118" s="184"/>
      <c r="WET118" s="184"/>
      <c r="WEU118" s="184"/>
      <c r="WEV118" s="184"/>
      <c r="WEW118" s="184"/>
      <c r="WEX118" s="184"/>
      <c r="WEY118" s="184"/>
      <c r="WEZ118" s="184"/>
      <c r="WFA118" s="184"/>
      <c r="WFB118" s="184"/>
      <c r="WFC118" s="184"/>
      <c r="WFD118" s="184"/>
      <c r="WFE118" s="184"/>
      <c r="WFF118" s="184"/>
      <c r="WFG118" s="184"/>
      <c r="WFH118" s="184"/>
      <c r="WFI118" s="184"/>
      <c r="WFJ118" s="184"/>
      <c r="WFK118" s="184"/>
      <c r="WFL118" s="184"/>
      <c r="WFM118" s="184"/>
      <c r="WFN118" s="184"/>
      <c r="WFO118" s="184"/>
      <c r="WFP118" s="184"/>
      <c r="WFQ118" s="184"/>
      <c r="WFR118" s="184"/>
      <c r="WFS118" s="184"/>
      <c r="WFT118" s="184"/>
      <c r="WFU118" s="184"/>
      <c r="WFV118" s="184"/>
      <c r="WFW118" s="184"/>
      <c r="WFX118" s="184"/>
      <c r="WFY118" s="184"/>
      <c r="WFZ118" s="184"/>
      <c r="WGA118" s="184"/>
      <c r="WGB118" s="184"/>
      <c r="WGC118" s="184"/>
      <c r="WGD118" s="184"/>
      <c r="WGE118" s="184"/>
      <c r="WGF118" s="184"/>
      <c r="WGG118" s="184"/>
      <c r="WGH118" s="184"/>
      <c r="WGI118" s="184"/>
      <c r="WGJ118" s="184"/>
      <c r="WGK118" s="184"/>
      <c r="WGL118" s="184"/>
      <c r="WGM118" s="184"/>
      <c r="WGN118" s="184"/>
      <c r="WGO118" s="184"/>
      <c r="WGP118" s="184"/>
      <c r="WGQ118" s="184"/>
      <c r="WGR118" s="184"/>
      <c r="WGS118" s="184"/>
      <c r="WGT118" s="184"/>
      <c r="WGU118" s="184"/>
      <c r="WGV118" s="184"/>
      <c r="WGW118" s="184"/>
      <c r="WGX118" s="184"/>
      <c r="WGY118" s="184"/>
      <c r="WGZ118" s="184"/>
      <c r="WHA118" s="184"/>
      <c r="WHB118" s="184"/>
      <c r="WHC118" s="184"/>
      <c r="WHD118" s="184"/>
      <c r="WHE118" s="184"/>
      <c r="WHF118" s="184"/>
      <c r="WHG118" s="184"/>
      <c r="WHH118" s="184"/>
      <c r="WHI118" s="184"/>
      <c r="WHJ118" s="184"/>
      <c r="WHK118" s="184"/>
      <c r="WHL118" s="184"/>
      <c r="WHM118" s="184"/>
      <c r="WHN118" s="184"/>
      <c r="WHO118" s="184"/>
      <c r="WHP118" s="184"/>
      <c r="WHQ118" s="184"/>
      <c r="WHR118" s="184"/>
      <c r="WHS118" s="184"/>
      <c r="WHT118" s="184"/>
      <c r="WHU118" s="184"/>
      <c r="WHV118" s="184"/>
      <c r="WHW118" s="184"/>
      <c r="WHX118" s="184"/>
      <c r="WHY118" s="184"/>
      <c r="WHZ118" s="184"/>
      <c r="WIA118" s="184"/>
      <c r="WIB118" s="184"/>
      <c r="WIC118" s="184"/>
      <c r="WID118" s="184"/>
      <c r="WIE118" s="184"/>
      <c r="WIF118" s="184"/>
      <c r="WIG118" s="184"/>
      <c r="WIH118" s="184"/>
      <c r="WII118" s="184"/>
      <c r="WIJ118" s="184"/>
      <c r="WIK118" s="184"/>
      <c r="WIL118" s="184"/>
      <c r="WIM118" s="184"/>
      <c r="WIN118" s="184"/>
      <c r="WIO118" s="184"/>
      <c r="WIP118" s="184"/>
      <c r="WIQ118" s="184"/>
      <c r="WIR118" s="184"/>
      <c r="WIS118" s="184"/>
      <c r="WIT118" s="184"/>
      <c r="WIU118" s="184"/>
      <c r="WIV118" s="184"/>
      <c r="WIW118" s="184"/>
      <c r="WIX118" s="184"/>
      <c r="WIY118" s="184"/>
      <c r="WIZ118" s="184"/>
      <c r="WJA118" s="184"/>
      <c r="WJB118" s="184"/>
      <c r="WJC118" s="184"/>
      <c r="WJD118" s="184"/>
      <c r="WJE118" s="184"/>
      <c r="WJF118" s="184"/>
      <c r="WJG118" s="184"/>
      <c r="WJH118" s="184"/>
      <c r="WJI118" s="184"/>
      <c r="WJJ118" s="184"/>
      <c r="WJK118" s="184"/>
      <c r="WJL118" s="184"/>
      <c r="WJM118" s="184"/>
      <c r="WJN118" s="184"/>
      <c r="WJO118" s="184"/>
      <c r="WJP118" s="184"/>
      <c r="WJQ118" s="184"/>
      <c r="WJR118" s="184"/>
      <c r="WJS118" s="184"/>
      <c r="WJT118" s="184"/>
      <c r="WJU118" s="184"/>
      <c r="WJV118" s="184"/>
      <c r="WJW118" s="184"/>
      <c r="WJX118" s="184"/>
      <c r="WJY118" s="184"/>
      <c r="WJZ118" s="184"/>
      <c r="WKA118" s="184"/>
      <c r="WKB118" s="184"/>
      <c r="WKC118" s="184"/>
      <c r="WKD118" s="184"/>
      <c r="WKE118" s="184"/>
      <c r="WKF118" s="184"/>
      <c r="WKG118" s="184"/>
      <c r="WKH118" s="184"/>
      <c r="WKI118" s="184"/>
      <c r="WKJ118" s="184"/>
      <c r="WKK118" s="184"/>
      <c r="WKL118" s="184"/>
      <c r="WKM118" s="184"/>
      <c r="WKN118" s="184"/>
      <c r="WKO118" s="184"/>
      <c r="WKP118" s="184"/>
      <c r="WKQ118" s="184"/>
      <c r="WKR118" s="184"/>
      <c r="WKS118" s="184"/>
      <c r="WKT118" s="184"/>
      <c r="WKU118" s="184"/>
      <c r="WKV118" s="184"/>
      <c r="WKW118" s="184"/>
      <c r="WKX118" s="184"/>
      <c r="WKY118" s="184"/>
      <c r="WKZ118" s="184"/>
      <c r="WLA118" s="184"/>
      <c r="WLB118" s="184"/>
      <c r="WLC118" s="184"/>
      <c r="WLD118" s="184"/>
      <c r="WLE118" s="184"/>
      <c r="WLF118" s="184"/>
      <c r="WLG118" s="184"/>
      <c r="WLH118" s="184"/>
      <c r="WLI118" s="184"/>
      <c r="WLJ118" s="184"/>
      <c r="WLK118" s="184"/>
      <c r="WLL118" s="184"/>
      <c r="WLM118" s="184"/>
      <c r="WLN118" s="184"/>
      <c r="WLO118" s="184"/>
      <c r="WLP118" s="184"/>
      <c r="WLQ118" s="184"/>
      <c r="WLR118" s="184"/>
      <c r="WLS118" s="184"/>
      <c r="WLT118" s="184"/>
      <c r="WLU118" s="184"/>
      <c r="WLV118" s="184"/>
      <c r="WLW118" s="184"/>
      <c r="WLX118" s="184"/>
      <c r="WLY118" s="184"/>
      <c r="WLZ118" s="184"/>
      <c r="WMA118" s="184"/>
      <c r="WMB118" s="184"/>
      <c r="WMC118" s="184"/>
      <c r="WMD118" s="184"/>
      <c r="WME118" s="184"/>
      <c r="WMF118" s="184"/>
      <c r="WMG118" s="184"/>
      <c r="WMH118" s="184"/>
      <c r="WMI118" s="184"/>
      <c r="WMJ118" s="184"/>
      <c r="WMK118" s="184"/>
      <c r="WML118" s="184"/>
      <c r="WMM118" s="184"/>
      <c r="WMN118" s="184"/>
      <c r="WMO118" s="184"/>
      <c r="WMP118" s="184"/>
      <c r="WMQ118" s="184"/>
      <c r="WMR118" s="184"/>
      <c r="WMS118" s="184"/>
      <c r="WMT118" s="184"/>
      <c r="WMU118" s="184"/>
      <c r="WMV118" s="184"/>
      <c r="WMW118" s="184"/>
      <c r="WMX118" s="184"/>
      <c r="WMY118" s="184"/>
      <c r="WMZ118" s="184"/>
      <c r="WNA118" s="184"/>
      <c r="WNB118" s="184"/>
      <c r="WNC118" s="184"/>
      <c r="WND118" s="184"/>
      <c r="WNE118" s="184"/>
      <c r="WNF118" s="184"/>
      <c r="WNG118" s="184"/>
      <c r="WNH118" s="184"/>
      <c r="WNI118" s="184"/>
      <c r="WNJ118" s="184"/>
      <c r="WNK118" s="184"/>
      <c r="WNL118" s="184"/>
      <c r="WNM118" s="184"/>
      <c r="WNN118" s="184"/>
      <c r="WNO118" s="184"/>
      <c r="WNP118" s="184"/>
      <c r="WNQ118" s="184"/>
      <c r="WNR118" s="184"/>
      <c r="WNS118" s="184"/>
      <c r="WNT118" s="184"/>
      <c r="WNU118" s="184"/>
      <c r="WNV118" s="184"/>
      <c r="WNW118" s="184"/>
      <c r="WNX118" s="184"/>
      <c r="WNY118" s="184"/>
      <c r="WNZ118" s="184"/>
      <c r="WOA118" s="184"/>
      <c r="WOB118" s="184"/>
      <c r="WOC118" s="184"/>
      <c r="WOD118" s="184"/>
      <c r="WOE118" s="184"/>
      <c r="WOF118" s="184"/>
      <c r="WOG118" s="184"/>
      <c r="WOH118" s="184"/>
      <c r="WOI118" s="184"/>
      <c r="WOJ118" s="184"/>
      <c r="WOK118" s="184"/>
      <c r="WOL118" s="184"/>
      <c r="WOM118" s="184"/>
      <c r="WON118" s="184"/>
      <c r="WOO118" s="184"/>
      <c r="WOP118" s="184"/>
      <c r="WOQ118" s="184"/>
      <c r="WOR118" s="184"/>
      <c r="WOS118" s="184"/>
      <c r="WOT118" s="184"/>
      <c r="WOU118" s="184"/>
      <c r="WOV118" s="184"/>
      <c r="WOW118" s="184"/>
      <c r="WOX118" s="184"/>
      <c r="WOY118" s="184"/>
      <c r="WOZ118" s="184"/>
      <c r="WPA118" s="184"/>
      <c r="WPB118" s="184"/>
      <c r="WPC118" s="184"/>
      <c r="WPD118" s="184"/>
      <c r="WPE118" s="184"/>
      <c r="WPF118" s="184"/>
      <c r="WPG118" s="184"/>
      <c r="WPH118" s="184"/>
      <c r="WPI118" s="184"/>
      <c r="WPJ118" s="184"/>
      <c r="WPK118" s="184"/>
      <c r="WPL118" s="184"/>
      <c r="WPM118" s="184"/>
      <c r="WPN118" s="184"/>
      <c r="WPO118" s="184"/>
      <c r="WPP118" s="184"/>
      <c r="WPQ118" s="184"/>
      <c r="WPR118" s="184"/>
      <c r="WPS118" s="184"/>
      <c r="WPT118" s="184"/>
      <c r="WPU118" s="184"/>
      <c r="WPV118" s="184"/>
      <c r="WPW118" s="184"/>
      <c r="WPX118" s="184"/>
      <c r="WPY118" s="184"/>
      <c r="WPZ118" s="184"/>
      <c r="WQA118" s="184"/>
      <c r="WQB118" s="184"/>
      <c r="WQC118" s="184"/>
      <c r="WQD118" s="184"/>
      <c r="WQE118" s="184"/>
      <c r="WQF118" s="184"/>
      <c r="WQG118" s="184"/>
      <c r="WQH118" s="184"/>
      <c r="WQI118" s="184"/>
      <c r="WQJ118" s="184"/>
      <c r="WQK118" s="184"/>
      <c r="WQL118" s="184"/>
      <c r="WQM118" s="184"/>
      <c r="WQN118" s="184"/>
      <c r="WQO118" s="184"/>
      <c r="WQP118" s="184"/>
      <c r="WQQ118" s="184"/>
      <c r="WQR118" s="184"/>
      <c r="WQS118" s="184"/>
      <c r="WQT118" s="184"/>
      <c r="WQU118" s="184"/>
      <c r="WQV118" s="184"/>
      <c r="WQW118" s="184"/>
      <c r="WQX118" s="184"/>
      <c r="WQY118" s="184"/>
      <c r="WQZ118" s="184"/>
      <c r="WRA118" s="184"/>
      <c r="WRB118" s="184"/>
      <c r="WRC118" s="184"/>
      <c r="WRD118" s="184"/>
      <c r="WRE118" s="184"/>
      <c r="WRF118" s="184"/>
      <c r="WRG118" s="184"/>
      <c r="WRH118" s="184"/>
      <c r="WRI118" s="184"/>
      <c r="WRJ118" s="184"/>
      <c r="WRK118" s="184"/>
      <c r="WRL118" s="184"/>
      <c r="WRM118" s="184"/>
      <c r="WRN118" s="184"/>
      <c r="WRO118" s="184"/>
      <c r="WRP118" s="184"/>
      <c r="WRQ118" s="184"/>
      <c r="WRR118" s="184"/>
      <c r="WRS118" s="184"/>
      <c r="WRT118" s="184"/>
      <c r="WRU118" s="184"/>
      <c r="WRV118" s="184"/>
      <c r="WRW118" s="184"/>
      <c r="WRX118" s="184"/>
      <c r="WRY118" s="184"/>
      <c r="WRZ118" s="184"/>
      <c r="WSA118" s="184"/>
      <c r="WSB118" s="184"/>
      <c r="WSC118" s="184"/>
      <c r="WSD118" s="184"/>
      <c r="WSE118" s="184"/>
      <c r="WSF118" s="184"/>
      <c r="WSG118" s="184"/>
      <c r="WSH118" s="184"/>
      <c r="WSI118" s="184"/>
      <c r="WSJ118" s="184"/>
      <c r="WSK118" s="184"/>
      <c r="WSL118" s="184"/>
      <c r="WSM118" s="184"/>
      <c r="WSN118" s="184"/>
      <c r="WSO118" s="184"/>
      <c r="WSP118" s="184"/>
      <c r="WSQ118" s="184"/>
      <c r="WSR118" s="184"/>
      <c r="WSS118" s="184"/>
      <c r="WST118" s="184"/>
      <c r="WSU118" s="184"/>
      <c r="WSV118" s="184"/>
      <c r="WSW118" s="184"/>
      <c r="WSX118" s="184"/>
      <c r="WSY118" s="184"/>
      <c r="WSZ118" s="184"/>
      <c r="WTA118" s="184"/>
      <c r="WTB118" s="184"/>
      <c r="WTC118" s="184"/>
      <c r="WTD118" s="184"/>
      <c r="WTE118" s="184"/>
      <c r="WTF118" s="184"/>
      <c r="WTG118" s="184"/>
      <c r="WTH118" s="184"/>
      <c r="WTI118" s="184"/>
      <c r="WTJ118" s="184"/>
      <c r="WTK118" s="184"/>
      <c r="WTL118" s="184"/>
      <c r="WTM118" s="184"/>
      <c r="WTN118" s="184"/>
      <c r="WTO118" s="184"/>
      <c r="WTP118" s="184"/>
      <c r="WTQ118" s="184"/>
      <c r="WTR118" s="184"/>
      <c r="WTS118" s="184"/>
      <c r="WTT118" s="184"/>
      <c r="WTU118" s="184"/>
      <c r="WTV118" s="184"/>
      <c r="WTW118" s="184"/>
      <c r="WTX118" s="184"/>
      <c r="WTY118" s="184"/>
      <c r="WTZ118" s="184"/>
      <c r="WUA118" s="184"/>
      <c r="WUB118" s="184"/>
      <c r="WUC118" s="184"/>
      <c r="WUD118" s="184"/>
      <c r="WUE118" s="184"/>
      <c r="WUF118" s="184"/>
      <c r="WUG118" s="184"/>
      <c r="WUH118" s="184"/>
      <c r="WUI118" s="184"/>
      <c r="WUJ118" s="184"/>
      <c r="WUK118" s="184"/>
      <c r="WUL118" s="184"/>
      <c r="WUM118" s="184"/>
      <c r="WUN118" s="184"/>
      <c r="WUO118" s="184"/>
      <c r="WUP118" s="184"/>
      <c r="WUQ118" s="184"/>
      <c r="WUR118" s="184"/>
      <c r="WUS118" s="184"/>
      <c r="WUT118" s="184"/>
      <c r="WUU118" s="184"/>
      <c r="WUV118" s="184"/>
      <c r="WUW118" s="184"/>
      <c r="WUX118" s="184"/>
      <c r="WUY118" s="184"/>
      <c r="WUZ118" s="184"/>
      <c r="WVA118" s="184"/>
      <c r="WVB118" s="184"/>
      <c r="WVC118" s="184"/>
      <c r="WVD118" s="184"/>
      <c r="WVE118" s="184"/>
      <c r="WVF118" s="184"/>
      <c r="WVG118" s="184"/>
      <c r="WVH118" s="184"/>
      <c r="WVI118" s="184"/>
      <c r="WVJ118" s="184"/>
      <c r="WVK118" s="184"/>
      <c r="WVL118" s="184"/>
      <c r="WVM118" s="184"/>
    </row>
    <row r="119" spans="1:16133" x14ac:dyDescent="0.25">
      <c r="A119"/>
      <c r="B119"/>
      <c r="C119"/>
      <c r="D119"/>
      <c r="E119"/>
      <c r="F119"/>
      <c r="G119"/>
      <c r="H119"/>
      <c r="I119"/>
      <c r="J119" s="184"/>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84"/>
      <c r="AT119" s="184"/>
      <c r="AU119" s="184"/>
      <c r="AV119" s="184"/>
      <c r="AW119" s="184"/>
      <c r="AX119" s="184"/>
      <c r="AY119" s="184"/>
      <c r="AZ119" s="184"/>
      <c r="BA119" s="184"/>
      <c r="BB119" s="184"/>
      <c r="BC119" s="184"/>
      <c r="BD119" s="184"/>
      <c r="BE119" s="184"/>
      <c r="BF119" s="184"/>
      <c r="BG119" s="184"/>
      <c r="BH119" s="184"/>
      <c r="BI119" s="184"/>
      <c r="BJ119" s="184"/>
      <c r="BK119" s="184"/>
      <c r="BL119" s="184"/>
      <c r="BM119" s="184"/>
      <c r="BN119" s="184"/>
      <c r="BO119" s="184"/>
      <c r="BP119" s="184"/>
      <c r="BQ119" s="184"/>
      <c r="BR119" s="184"/>
      <c r="BS119" s="184"/>
      <c r="BT119" s="184"/>
      <c r="BU119" s="184"/>
      <c r="BV119" s="184"/>
      <c r="BW119" s="184"/>
      <c r="BX119" s="184"/>
      <c r="BY119" s="184"/>
      <c r="BZ119" s="184"/>
      <c r="CA119" s="184"/>
      <c r="CB119" s="184"/>
      <c r="CC119" s="184"/>
      <c r="CD119" s="184"/>
      <c r="CE119" s="184"/>
      <c r="CF119" s="184"/>
      <c r="CG119" s="184"/>
      <c r="CH119" s="184"/>
      <c r="CI119" s="184"/>
      <c r="CJ119" s="184"/>
      <c r="CK119" s="184"/>
      <c r="CL119" s="184"/>
      <c r="CM119" s="184"/>
      <c r="CN119" s="184"/>
      <c r="CO119" s="184"/>
      <c r="CP119" s="184"/>
      <c r="CQ119" s="184"/>
      <c r="CR119" s="184"/>
      <c r="CS119" s="184"/>
      <c r="CT119" s="184"/>
      <c r="CU119" s="184"/>
      <c r="CV119" s="184"/>
      <c r="CW119" s="184"/>
      <c r="CX119" s="184"/>
      <c r="CY119" s="184"/>
      <c r="CZ119" s="184"/>
      <c r="DA119" s="184"/>
      <c r="DB119" s="184"/>
      <c r="DC119" s="184"/>
      <c r="DD119" s="184"/>
      <c r="DE119" s="184"/>
      <c r="DF119" s="184"/>
      <c r="DG119" s="184"/>
      <c r="DH119" s="184"/>
      <c r="DI119" s="184"/>
      <c r="DJ119" s="184"/>
      <c r="DK119" s="184"/>
      <c r="DL119" s="184"/>
      <c r="DM119" s="184"/>
      <c r="DN119" s="184"/>
      <c r="DO119" s="184"/>
      <c r="DP119" s="184"/>
      <c r="DQ119" s="184"/>
      <c r="DR119" s="184"/>
      <c r="DS119" s="184"/>
      <c r="DT119" s="184"/>
      <c r="DU119" s="184"/>
      <c r="DV119" s="184"/>
      <c r="DW119" s="184"/>
      <c r="DX119" s="184"/>
      <c r="DY119" s="184"/>
      <c r="DZ119" s="184"/>
      <c r="EA119" s="184"/>
      <c r="EB119" s="184"/>
      <c r="EC119" s="184"/>
      <c r="ED119" s="184"/>
      <c r="EE119" s="184"/>
      <c r="EF119" s="184"/>
      <c r="EG119" s="184"/>
      <c r="EH119" s="184"/>
      <c r="EI119" s="184"/>
      <c r="EJ119" s="184"/>
      <c r="EK119" s="184"/>
      <c r="EL119" s="184"/>
      <c r="EM119" s="184"/>
      <c r="EN119" s="184"/>
      <c r="EO119" s="184"/>
      <c r="EP119" s="184"/>
      <c r="EQ119" s="184"/>
      <c r="ER119" s="184"/>
      <c r="ES119" s="184"/>
      <c r="ET119" s="184"/>
      <c r="EU119" s="184"/>
      <c r="EV119" s="184"/>
      <c r="EW119" s="184"/>
      <c r="EX119" s="184"/>
      <c r="EY119" s="184"/>
      <c r="EZ119" s="184"/>
      <c r="FA119" s="184"/>
      <c r="FB119" s="184"/>
      <c r="FC119" s="184"/>
      <c r="FD119" s="184"/>
      <c r="FE119" s="184"/>
      <c r="FF119" s="184"/>
      <c r="FG119" s="184"/>
      <c r="FH119" s="184"/>
      <c r="FI119" s="184"/>
      <c r="FJ119" s="184"/>
      <c r="FK119" s="184"/>
      <c r="FL119" s="184"/>
      <c r="FM119" s="184"/>
      <c r="FN119" s="184"/>
      <c r="FO119" s="184"/>
      <c r="FP119" s="184"/>
      <c r="FQ119" s="184"/>
      <c r="FR119" s="184"/>
      <c r="FS119" s="184"/>
      <c r="FT119" s="184"/>
      <c r="FU119" s="184"/>
      <c r="FV119" s="184"/>
      <c r="FW119" s="184"/>
      <c r="FX119" s="184"/>
      <c r="FY119" s="184"/>
      <c r="FZ119" s="184"/>
      <c r="GA119" s="184"/>
      <c r="GB119" s="184"/>
      <c r="GC119" s="184"/>
      <c r="GD119" s="184"/>
      <c r="GE119" s="184"/>
      <c r="GF119" s="184"/>
      <c r="GG119" s="184"/>
      <c r="GH119" s="184"/>
      <c r="GI119" s="184"/>
      <c r="GJ119" s="184"/>
      <c r="GK119" s="184"/>
      <c r="GL119" s="184"/>
      <c r="GM119" s="184"/>
      <c r="GN119" s="184"/>
      <c r="GO119" s="184"/>
      <c r="GP119" s="184"/>
      <c r="GQ119" s="184"/>
      <c r="GR119" s="184"/>
      <c r="GS119" s="184"/>
      <c r="GT119" s="184"/>
      <c r="GU119" s="184"/>
      <c r="GV119" s="184"/>
      <c r="GW119" s="184"/>
      <c r="GX119" s="184"/>
      <c r="GY119" s="184"/>
      <c r="GZ119" s="184"/>
      <c r="HA119" s="184"/>
      <c r="HB119" s="184"/>
      <c r="HC119" s="184"/>
      <c r="HD119" s="184"/>
      <c r="HE119" s="184"/>
      <c r="HF119" s="184"/>
      <c r="HG119" s="184"/>
      <c r="HH119" s="184"/>
      <c r="HI119" s="184"/>
      <c r="HJ119" s="184"/>
      <c r="HK119" s="184"/>
      <c r="HL119" s="184"/>
      <c r="HM119" s="184"/>
      <c r="HN119" s="184"/>
      <c r="HO119" s="184"/>
      <c r="HP119" s="184"/>
      <c r="HQ119" s="184"/>
      <c r="HR119" s="184"/>
      <c r="HS119" s="184"/>
      <c r="HT119" s="184"/>
      <c r="HU119" s="184"/>
      <c r="HV119" s="184"/>
      <c r="HW119" s="184"/>
      <c r="HX119" s="184"/>
      <c r="HY119" s="184"/>
      <c r="HZ119" s="184"/>
      <c r="IA119" s="184"/>
      <c r="IB119" s="184"/>
      <c r="IC119" s="184"/>
      <c r="ID119" s="184"/>
      <c r="IE119" s="184"/>
      <c r="IF119" s="184"/>
      <c r="IG119" s="184"/>
      <c r="IH119" s="184"/>
      <c r="II119" s="184"/>
      <c r="IJ119" s="184"/>
      <c r="IK119" s="184"/>
      <c r="IL119" s="184"/>
      <c r="IM119" s="184"/>
      <c r="IN119" s="184"/>
      <c r="IO119" s="184"/>
      <c r="IP119" s="184"/>
      <c r="IQ119" s="184"/>
      <c r="IR119" s="184"/>
      <c r="IS119" s="184"/>
      <c r="IT119" s="184"/>
      <c r="IU119" s="184"/>
      <c r="IV119" s="184"/>
      <c r="IW119" s="184"/>
      <c r="IX119" s="184"/>
      <c r="IY119" s="184"/>
      <c r="IZ119" s="184"/>
      <c r="JA119" s="184"/>
      <c r="JB119" s="184"/>
      <c r="JC119" s="184"/>
      <c r="JD119" s="184"/>
      <c r="JE119" s="184"/>
      <c r="JF119" s="184"/>
      <c r="JG119" s="184"/>
      <c r="JH119" s="184"/>
      <c r="JI119" s="184"/>
      <c r="JJ119" s="184"/>
      <c r="JK119" s="184"/>
      <c r="JL119" s="184"/>
      <c r="JM119" s="184"/>
      <c r="JN119" s="184"/>
      <c r="JO119" s="184"/>
      <c r="JP119" s="184"/>
      <c r="JQ119" s="184"/>
      <c r="JR119" s="184"/>
      <c r="JS119" s="184"/>
      <c r="JT119" s="184"/>
      <c r="JU119" s="184"/>
      <c r="JV119" s="184"/>
      <c r="JW119" s="184"/>
      <c r="JX119" s="184"/>
      <c r="JY119" s="184"/>
      <c r="JZ119" s="184"/>
      <c r="KA119" s="184"/>
      <c r="KB119" s="184"/>
      <c r="KC119" s="184"/>
      <c r="KD119" s="184"/>
      <c r="KE119" s="184"/>
      <c r="KF119" s="184"/>
      <c r="KG119" s="184"/>
      <c r="KH119" s="184"/>
      <c r="KI119" s="184"/>
      <c r="KJ119" s="184"/>
      <c r="KK119" s="184"/>
      <c r="KL119" s="184"/>
      <c r="KM119" s="184"/>
      <c r="KN119" s="184"/>
      <c r="KO119" s="184"/>
      <c r="KP119" s="184"/>
      <c r="KQ119" s="184"/>
      <c r="KR119" s="184"/>
      <c r="KS119" s="184"/>
      <c r="KT119" s="184"/>
      <c r="KU119" s="184"/>
      <c r="KV119" s="184"/>
      <c r="KW119" s="184"/>
      <c r="KX119" s="184"/>
      <c r="KY119" s="184"/>
      <c r="KZ119" s="184"/>
      <c r="LA119" s="184"/>
      <c r="LB119" s="184"/>
      <c r="LC119" s="184"/>
      <c r="LD119" s="184"/>
      <c r="LE119" s="184"/>
      <c r="LF119" s="184"/>
      <c r="LG119" s="184"/>
      <c r="LH119" s="184"/>
      <c r="LI119" s="184"/>
      <c r="LJ119" s="184"/>
      <c r="LK119" s="184"/>
      <c r="LL119" s="184"/>
      <c r="LM119" s="184"/>
      <c r="LN119" s="184"/>
      <c r="LO119" s="184"/>
      <c r="LP119" s="184"/>
      <c r="LQ119" s="184"/>
      <c r="LR119" s="184"/>
      <c r="LS119" s="184"/>
      <c r="LT119" s="184"/>
      <c r="LU119" s="184"/>
      <c r="LV119" s="184"/>
      <c r="LW119" s="184"/>
      <c r="LX119" s="184"/>
      <c r="LY119" s="184"/>
      <c r="LZ119" s="184"/>
      <c r="MA119" s="184"/>
      <c r="MB119" s="184"/>
      <c r="MC119" s="184"/>
      <c r="MD119" s="184"/>
      <c r="ME119" s="184"/>
      <c r="MF119" s="184"/>
      <c r="MG119" s="184"/>
      <c r="MH119" s="184"/>
      <c r="MI119" s="184"/>
      <c r="MJ119" s="184"/>
      <c r="MK119" s="184"/>
      <c r="ML119" s="184"/>
      <c r="MM119" s="184"/>
      <c r="MN119" s="184"/>
      <c r="MO119" s="184"/>
      <c r="MP119" s="184"/>
      <c r="MQ119" s="184"/>
      <c r="MR119" s="184"/>
      <c r="MS119" s="184"/>
      <c r="MT119" s="184"/>
      <c r="MU119" s="184"/>
      <c r="MV119" s="184"/>
      <c r="MW119" s="184"/>
      <c r="MX119" s="184"/>
      <c r="MY119" s="184"/>
      <c r="MZ119" s="184"/>
      <c r="NA119" s="184"/>
      <c r="NB119" s="184"/>
      <c r="NC119" s="184"/>
      <c r="ND119" s="184"/>
      <c r="NE119" s="184"/>
      <c r="NF119" s="184"/>
      <c r="NG119" s="184"/>
      <c r="NH119" s="184"/>
      <c r="NI119" s="184"/>
      <c r="NJ119" s="184"/>
      <c r="NK119" s="184"/>
      <c r="NL119" s="184"/>
      <c r="NM119" s="184"/>
      <c r="NN119" s="184"/>
      <c r="NO119" s="184"/>
      <c r="NP119" s="184"/>
      <c r="NQ119" s="184"/>
      <c r="NR119" s="184"/>
      <c r="NS119" s="184"/>
      <c r="NT119" s="184"/>
      <c r="NU119" s="184"/>
      <c r="NV119" s="184"/>
      <c r="NW119" s="184"/>
      <c r="NX119" s="184"/>
      <c r="NY119" s="184"/>
      <c r="NZ119" s="184"/>
      <c r="OA119" s="184"/>
      <c r="OB119" s="184"/>
      <c r="OC119" s="184"/>
      <c r="OD119" s="184"/>
      <c r="OE119" s="184"/>
      <c r="OF119" s="184"/>
      <c r="OG119" s="184"/>
      <c r="OH119" s="184"/>
      <c r="OI119" s="184"/>
      <c r="OJ119" s="184"/>
      <c r="OK119" s="184"/>
      <c r="OL119" s="184"/>
      <c r="OM119" s="184"/>
      <c r="ON119" s="184"/>
      <c r="OO119" s="184"/>
      <c r="OP119" s="184"/>
      <c r="OQ119" s="184"/>
      <c r="OR119" s="184"/>
      <c r="OS119" s="184"/>
      <c r="OT119" s="184"/>
      <c r="OU119" s="184"/>
      <c r="OV119" s="184"/>
      <c r="OW119" s="184"/>
      <c r="OX119" s="184"/>
      <c r="OY119" s="184"/>
      <c r="OZ119" s="184"/>
      <c r="PA119" s="184"/>
      <c r="PB119" s="184"/>
      <c r="PC119" s="184"/>
      <c r="PD119" s="184"/>
      <c r="PE119" s="184"/>
      <c r="PF119" s="184"/>
      <c r="PG119" s="184"/>
      <c r="PH119" s="184"/>
      <c r="PI119" s="184"/>
      <c r="PJ119" s="184"/>
      <c r="PK119" s="184"/>
      <c r="PL119" s="184"/>
      <c r="PM119" s="184"/>
      <c r="PN119" s="184"/>
      <c r="PO119" s="184"/>
      <c r="PP119" s="184"/>
      <c r="PQ119" s="184"/>
      <c r="PR119" s="184"/>
      <c r="PS119" s="184"/>
      <c r="PT119" s="184"/>
      <c r="PU119" s="184"/>
      <c r="PV119" s="184"/>
      <c r="PW119" s="184"/>
      <c r="PX119" s="184"/>
      <c r="PY119" s="184"/>
      <c r="PZ119" s="184"/>
      <c r="QA119" s="184"/>
      <c r="QB119" s="184"/>
      <c r="QC119" s="184"/>
      <c r="QD119" s="184"/>
      <c r="QE119" s="184"/>
      <c r="QF119" s="184"/>
      <c r="QG119" s="184"/>
      <c r="QH119" s="184"/>
      <c r="QI119" s="184"/>
      <c r="QJ119" s="184"/>
      <c r="QK119" s="184"/>
      <c r="QL119" s="184"/>
      <c r="QM119" s="184"/>
      <c r="QN119" s="184"/>
      <c r="QO119" s="184"/>
      <c r="QP119" s="184"/>
      <c r="QQ119" s="184"/>
      <c r="QR119" s="184"/>
      <c r="QS119" s="184"/>
      <c r="QT119" s="184"/>
      <c r="QU119" s="184"/>
      <c r="QV119" s="184"/>
      <c r="QW119" s="184"/>
      <c r="QX119" s="184"/>
      <c r="QY119" s="184"/>
      <c r="QZ119" s="184"/>
      <c r="RA119" s="184"/>
      <c r="RB119" s="184"/>
      <c r="RC119" s="184"/>
      <c r="RD119" s="184"/>
      <c r="RE119" s="184"/>
      <c r="RF119" s="184"/>
      <c r="RG119" s="184"/>
      <c r="RH119" s="184"/>
      <c r="RI119" s="184"/>
      <c r="RJ119" s="184"/>
      <c r="RK119" s="184"/>
      <c r="RL119" s="184"/>
      <c r="RM119" s="184"/>
      <c r="RN119" s="184"/>
      <c r="RO119" s="184"/>
      <c r="RP119" s="184"/>
      <c r="RQ119" s="184"/>
      <c r="RR119" s="184"/>
      <c r="RS119" s="184"/>
      <c r="RT119" s="184"/>
      <c r="RU119" s="184"/>
      <c r="RV119" s="184"/>
      <c r="RW119" s="184"/>
      <c r="RX119" s="184"/>
      <c r="RY119" s="184"/>
      <c r="RZ119" s="184"/>
      <c r="SA119" s="184"/>
      <c r="SB119" s="184"/>
      <c r="SC119" s="184"/>
      <c r="SD119" s="184"/>
      <c r="SE119" s="184"/>
      <c r="SF119" s="184"/>
      <c r="SG119" s="184"/>
      <c r="SH119" s="184"/>
      <c r="SI119" s="184"/>
      <c r="SJ119" s="184"/>
      <c r="SK119" s="184"/>
      <c r="SL119" s="184"/>
      <c r="SM119" s="184"/>
      <c r="SN119" s="184"/>
      <c r="SO119" s="184"/>
      <c r="SP119" s="184"/>
      <c r="SQ119" s="184"/>
      <c r="SR119" s="184"/>
      <c r="SS119" s="184"/>
      <c r="ST119" s="184"/>
      <c r="SU119" s="184"/>
      <c r="SV119" s="184"/>
      <c r="SW119" s="184"/>
      <c r="SX119" s="184"/>
      <c r="SY119" s="184"/>
      <c r="SZ119" s="184"/>
      <c r="TA119" s="184"/>
      <c r="TB119" s="184"/>
      <c r="TC119" s="184"/>
      <c r="TD119" s="184"/>
      <c r="TE119" s="184"/>
      <c r="TF119" s="184"/>
      <c r="TG119" s="184"/>
      <c r="TH119" s="184"/>
      <c r="TI119" s="184"/>
      <c r="TJ119" s="184"/>
      <c r="TK119" s="184"/>
      <c r="TL119" s="184"/>
      <c r="TM119" s="184"/>
      <c r="TN119" s="184"/>
      <c r="TO119" s="184"/>
      <c r="TP119" s="184"/>
      <c r="TQ119" s="184"/>
      <c r="TR119" s="184"/>
      <c r="TS119" s="184"/>
      <c r="TT119" s="184"/>
      <c r="TU119" s="184"/>
      <c r="TV119" s="184"/>
      <c r="TW119" s="184"/>
      <c r="TX119" s="184"/>
      <c r="TY119" s="184"/>
      <c r="TZ119" s="184"/>
      <c r="UA119" s="184"/>
      <c r="UB119" s="184"/>
      <c r="UC119" s="184"/>
      <c r="UD119" s="184"/>
      <c r="UE119" s="184"/>
      <c r="UF119" s="184"/>
      <c r="UG119" s="184"/>
      <c r="UH119" s="184"/>
      <c r="UI119" s="184"/>
      <c r="UJ119" s="184"/>
      <c r="UK119" s="184"/>
      <c r="UL119" s="184"/>
      <c r="UM119" s="184"/>
      <c r="UN119" s="184"/>
      <c r="UO119" s="184"/>
      <c r="UP119" s="184"/>
      <c r="UQ119" s="184"/>
      <c r="UR119" s="184"/>
      <c r="US119" s="184"/>
      <c r="UT119" s="184"/>
      <c r="UU119" s="184"/>
      <c r="UV119" s="184"/>
      <c r="UW119" s="184"/>
      <c r="UX119" s="184"/>
      <c r="UY119" s="184"/>
      <c r="UZ119" s="184"/>
      <c r="VA119" s="184"/>
      <c r="VB119" s="184"/>
      <c r="VC119" s="184"/>
      <c r="VD119" s="184"/>
      <c r="VE119" s="184"/>
      <c r="VF119" s="184"/>
      <c r="VG119" s="184"/>
      <c r="VH119" s="184"/>
      <c r="VI119" s="184"/>
      <c r="VJ119" s="184"/>
      <c r="VK119" s="184"/>
      <c r="VL119" s="184"/>
      <c r="VM119" s="184"/>
      <c r="VN119" s="184"/>
      <c r="VO119" s="184"/>
      <c r="VP119" s="184"/>
      <c r="VQ119" s="184"/>
      <c r="VR119" s="184"/>
      <c r="VS119" s="184"/>
      <c r="VT119" s="184"/>
      <c r="VU119" s="184"/>
      <c r="VV119" s="184"/>
      <c r="VW119" s="184"/>
      <c r="VX119" s="184"/>
      <c r="VY119" s="184"/>
      <c r="VZ119" s="184"/>
      <c r="WA119" s="184"/>
      <c r="WB119" s="184"/>
      <c r="WC119" s="184"/>
      <c r="WD119" s="184"/>
      <c r="WE119" s="184"/>
      <c r="WF119" s="184"/>
      <c r="WG119" s="184"/>
      <c r="WH119" s="184"/>
      <c r="WI119" s="184"/>
      <c r="WJ119" s="184"/>
      <c r="WK119" s="184"/>
      <c r="WL119" s="184"/>
      <c r="WM119" s="184"/>
      <c r="WN119" s="184"/>
      <c r="WO119" s="184"/>
      <c r="WP119" s="184"/>
      <c r="WQ119" s="184"/>
      <c r="WR119" s="184"/>
      <c r="WS119" s="184"/>
      <c r="WT119" s="184"/>
      <c r="WU119" s="184"/>
      <c r="WV119" s="184"/>
      <c r="WW119" s="184"/>
      <c r="WX119" s="184"/>
      <c r="WY119" s="184"/>
      <c r="WZ119" s="184"/>
      <c r="XA119" s="184"/>
      <c r="XB119" s="184"/>
      <c r="XC119" s="184"/>
      <c r="XD119" s="184"/>
      <c r="XE119" s="184"/>
      <c r="XF119" s="184"/>
      <c r="XG119" s="184"/>
      <c r="XH119" s="184"/>
      <c r="XI119" s="184"/>
      <c r="XJ119" s="184"/>
      <c r="XK119" s="184"/>
      <c r="XL119" s="184"/>
      <c r="XM119" s="184"/>
      <c r="XN119" s="184"/>
      <c r="XO119" s="184"/>
      <c r="XP119" s="184"/>
      <c r="XQ119" s="184"/>
      <c r="XR119" s="184"/>
      <c r="XS119" s="184"/>
      <c r="XT119" s="184"/>
      <c r="XU119" s="184"/>
      <c r="XV119" s="184"/>
      <c r="XW119" s="184"/>
      <c r="XX119" s="184"/>
      <c r="XY119" s="184"/>
      <c r="XZ119" s="184"/>
      <c r="YA119" s="184"/>
      <c r="YB119" s="184"/>
      <c r="YC119" s="184"/>
      <c r="YD119" s="184"/>
      <c r="YE119" s="184"/>
      <c r="YF119" s="184"/>
      <c r="YG119" s="184"/>
      <c r="YH119" s="184"/>
      <c r="YI119" s="184"/>
      <c r="YJ119" s="184"/>
      <c r="YK119" s="184"/>
      <c r="YL119" s="184"/>
      <c r="YM119" s="184"/>
      <c r="YN119" s="184"/>
      <c r="YO119" s="184"/>
      <c r="YP119" s="184"/>
      <c r="YQ119" s="184"/>
      <c r="YR119" s="184"/>
      <c r="YS119" s="184"/>
      <c r="YT119" s="184"/>
      <c r="YU119" s="184"/>
      <c r="YV119" s="184"/>
      <c r="YW119" s="184"/>
      <c r="YX119" s="184"/>
      <c r="YY119" s="184"/>
      <c r="YZ119" s="184"/>
      <c r="ZA119" s="184"/>
      <c r="ZB119" s="184"/>
      <c r="ZC119" s="184"/>
      <c r="ZD119" s="184"/>
      <c r="ZE119" s="184"/>
      <c r="ZF119" s="184"/>
      <c r="ZG119" s="184"/>
      <c r="ZH119" s="184"/>
      <c r="ZI119" s="184"/>
      <c r="ZJ119" s="184"/>
      <c r="ZK119" s="184"/>
      <c r="ZL119" s="184"/>
      <c r="ZM119" s="184"/>
      <c r="ZN119" s="184"/>
      <c r="ZO119" s="184"/>
      <c r="ZP119" s="184"/>
      <c r="ZQ119" s="184"/>
      <c r="ZR119" s="184"/>
      <c r="ZS119" s="184"/>
      <c r="ZT119" s="184"/>
      <c r="ZU119" s="184"/>
      <c r="ZV119" s="184"/>
      <c r="ZW119" s="184"/>
      <c r="ZX119" s="184"/>
      <c r="ZY119" s="184"/>
      <c r="ZZ119" s="184"/>
      <c r="AAA119" s="184"/>
      <c r="AAB119" s="184"/>
      <c r="AAC119" s="184"/>
      <c r="AAD119" s="184"/>
      <c r="AAE119" s="184"/>
      <c r="AAF119" s="184"/>
      <c r="AAG119" s="184"/>
      <c r="AAH119" s="184"/>
      <c r="AAI119" s="184"/>
      <c r="AAJ119" s="184"/>
      <c r="AAK119" s="184"/>
      <c r="AAL119" s="184"/>
      <c r="AAM119" s="184"/>
      <c r="AAN119" s="184"/>
      <c r="AAO119" s="184"/>
      <c r="AAP119" s="184"/>
      <c r="AAQ119" s="184"/>
      <c r="AAR119" s="184"/>
      <c r="AAS119" s="184"/>
      <c r="AAT119" s="184"/>
      <c r="AAU119" s="184"/>
      <c r="AAV119" s="184"/>
      <c r="AAW119" s="184"/>
      <c r="AAX119" s="184"/>
      <c r="AAY119" s="184"/>
      <c r="AAZ119" s="184"/>
      <c r="ABA119" s="184"/>
      <c r="ABB119" s="184"/>
      <c r="ABC119" s="184"/>
      <c r="ABD119" s="184"/>
      <c r="ABE119" s="184"/>
      <c r="ABF119" s="184"/>
      <c r="ABG119" s="184"/>
      <c r="ABH119" s="184"/>
      <c r="ABI119" s="184"/>
      <c r="ABJ119" s="184"/>
      <c r="ABK119" s="184"/>
      <c r="ABL119" s="184"/>
      <c r="ABM119" s="184"/>
      <c r="ABN119" s="184"/>
      <c r="ABO119" s="184"/>
      <c r="ABP119" s="184"/>
      <c r="ABQ119" s="184"/>
      <c r="ABR119" s="184"/>
      <c r="ABS119" s="184"/>
      <c r="ABT119" s="184"/>
      <c r="ABU119" s="184"/>
      <c r="ABV119" s="184"/>
      <c r="ABW119" s="184"/>
      <c r="ABX119" s="184"/>
      <c r="ABY119" s="184"/>
      <c r="ABZ119" s="184"/>
      <c r="ACA119" s="184"/>
      <c r="ACB119" s="184"/>
      <c r="ACC119" s="184"/>
      <c r="ACD119" s="184"/>
      <c r="ACE119" s="184"/>
      <c r="ACF119" s="184"/>
      <c r="ACG119" s="184"/>
      <c r="ACH119" s="184"/>
      <c r="ACI119" s="184"/>
      <c r="ACJ119" s="184"/>
      <c r="ACK119" s="184"/>
      <c r="ACL119" s="184"/>
      <c r="ACM119" s="184"/>
      <c r="ACN119" s="184"/>
      <c r="ACO119" s="184"/>
      <c r="ACP119" s="184"/>
      <c r="ACQ119" s="184"/>
      <c r="ACR119" s="184"/>
      <c r="ACS119" s="184"/>
      <c r="ACT119" s="184"/>
      <c r="ACU119" s="184"/>
      <c r="ACV119" s="184"/>
      <c r="ACW119" s="184"/>
      <c r="ACX119" s="184"/>
      <c r="ACY119" s="184"/>
      <c r="ACZ119" s="184"/>
      <c r="ADA119" s="184"/>
      <c r="ADB119" s="184"/>
      <c r="ADC119" s="184"/>
      <c r="ADD119" s="184"/>
      <c r="ADE119" s="184"/>
      <c r="ADF119" s="184"/>
      <c r="ADG119" s="184"/>
      <c r="ADH119" s="184"/>
      <c r="ADI119" s="184"/>
      <c r="ADJ119" s="184"/>
      <c r="ADK119" s="184"/>
      <c r="ADL119" s="184"/>
      <c r="ADM119" s="184"/>
      <c r="ADN119" s="184"/>
      <c r="ADO119" s="184"/>
      <c r="ADP119" s="184"/>
      <c r="ADQ119" s="184"/>
      <c r="ADR119" s="184"/>
      <c r="ADS119" s="184"/>
      <c r="ADT119" s="184"/>
      <c r="ADU119" s="184"/>
      <c r="ADV119" s="184"/>
      <c r="ADW119" s="184"/>
      <c r="ADX119" s="184"/>
      <c r="ADY119" s="184"/>
      <c r="ADZ119" s="184"/>
      <c r="AEA119" s="184"/>
      <c r="AEB119" s="184"/>
      <c r="AEC119" s="184"/>
      <c r="AED119" s="184"/>
      <c r="AEE119" s="184"/>
      <c r="AEF119" s="184"/>
      <c r="AEG119" s="184"/>
      <c r="AEH119" s="184"/>
      <c r="AEI119" s="184"/>
      <c r="AEJ119" s="184"/>
      <c r="AEK119" s="184"/>
      <c r="AEL119" s="184"/>
      <c r="AEM119" s="184"/>
      <c r="AEN119" s="184"/>
      <c r="AEO119" s="184"/>
      <c r="AEP119" s="184"/>
      <c r="AEQ119" s="184"/>
      <c r="AER119" s="184"/>
      <c r="AES119" s="184"/>
      <c r="AET119" s="184"/>
      <c r="AEU119" s="184"/>
      <c r="AEV119" s="184"/>
      <c r="AEW119" s="184"/>
      <c r="AEX119" s="184"/>
      <c r="AEY119" s="184"/>
      <c r="AEZ119" s="184"/>
      <c r="AFA119" s="184"/>
      <c r="AFB119" s="184"/>
      <c r="AFC119" s="184"/>
      <c r="AFD119" s="184"/>
      <c r="AFE119" s="184"/>
      <c r="AFF119" s="184"/>
      <c r="AFG119" s="184"/>
      <c r="AFH119" s="184"/>
      <c r="AFI119" s="184"/>
      <c r="AFJ119" s="184"/>
      <c r="AFK119" s="184"/>
      <c r="AFL119" s="184"/>
      <c r="AFM119" s="184"/>
      <c r="AFN119" s="184"/>
      <c r="AFO119" s="184"/>
      <c r="AFP119" s="184"/>
      <c r="AFQ119" s="184"/>
      <c r="AFR119" s="184"/>
      <c r="AFS119" s="184"/>
      <c r="AFT119" s="184"/>
      <c r="AFU119" s="184"/>
      <c r="AFV119" s="184"/>
      <c r="AFW119" s="184"/>
      <c r="AFX119" s="184"/>
      <c r="AFY119" s="184"/>
      <c r="AFZ119" s="184"/>
      <c r="AGA119" s="184"/>
      <c r="AGB119" s="184"/>
      <c r="AGC119" s="184"/>
      <c r="AGD119" s="184"/>
      <c r="AGE119" s="184"/>
      <c r="AGF119" s="184"/>
      <c r="AGG119" s="184"/>
      <c r="AGH119" s="184"/>
      <c r="AGI119" s="184"/>
      <c r="AGJ119" s="184"/>
      <c r="AGK119" s="184"/>
      <c r="AGL119" s="184"/>
      <c r="AGM119" s="184"/>
      <c r="AGN119" s="184"/>
      <c r="AGO119" s="184"/>
      <c r="AGP119" s="184"/>
      <c r="AGQ119" s="184"/>
      <c r="AGR119" s="184"/>
      <c r="AGS119" s="184"/>
      <c r="AGT119" s="184"/>
      <c r="AGU119" s="184"/>
      <c r="AGV119" s="184"/>
      <c r="AGW119" s="184"/>
      <c r="AGX119" s="184"/>
      <c r="AGY119" s="184"/>
      <c r="AGZ119" s="184"/>
      <c r="AHA119" s="184"/>
      <c r="AHB119" s="184"/>
      <c r="AHC119" s="184"/>
      <c r="AHD119" s="184"/>
      <c r="AHE119" s="184"/>
      <c r="AHF119" s="184"/>
      <c r="AHG119" s="184"/>
      <c r="AHH119" s="184"/>
      <c r="AHI119" s="184"/>
      <c r="AHJ119" s="184"/>
      <c r="AHK119" s="184"/>
      <c r="AHL119" s="184"/>
      <c r="AHM119" s="184"/>
      <c r="AHN119" s="184"/>
      <c r="AHO119" s="184"/>
      <c r="AHP119" s="184"/>
      <c r="AHQ119" s="184"/>
      <c r="AHR119" s="184"/>
      <c r="AHS119" s="184"/>
      <c r="AHT119" s="184"/>
      <c r="AHU119" s="184"/>
      <c r="AHV119" s="184"/>
      <c r="AHW119" s="184"/>
      <c r="AHX119" s="184"/>
      <c r="AHY119" s="184"/>
      <c r="AHZ119" s="184"/>
      <c r="AIA119" s="184"/>
      <c r="AIB119" s="184"/>
      <c r="AIC119" s="184"/>
      <c r="AID119" s="184"/>
      <c r="AIE119" s="184"/>
      <c r="AIF119" s="184"/>
      <c r="AIG119" s="184"/>
      <c r="AIH119" s="184"/>
      <c r="AII119" s="184"/>
      <c r="AIJ119" s="184"/>
      <c r="AIK119" s="184"/>
      <c r="AIL119" s="184"/>
      <c r="AIM119" s="184"/>
      <c r="AIN119" s="184"/>
      <c r="AIO119" s="184"/>
      <c r="AIP119" s="184"/>
      <c r="AIQ119" s="184"/>
      <c r="AIR119" s="184"/>
      <c r="AIS119" s="184"/>
      <c r="AIT119" s="184"/>
      <c r="AIU119" s="184"/>
      <c r="AIV119" s="184"/>
      <c r="AIW119" s="184"/>
      <c r="AIX119" s="184"/>
      <c r="AIY119" s="184"/>
      <c r="AIZ119" s="184"/>
      <c r="AJA119" s="184"/>
      <c r="AJB119" s="184"/>
      <c r="AJC119" s="184"/>
      <c r="AJD119" s="184"/>
      <c r="AJE119" s="184"/>
      <c r="AJF119" s="184"/>
      <c r="AJG119" s="184"/>
      <c r="AJH119" s="184"/>
      <c r="AJI119" s="184"/>
      <c r="AJJ119" s="184"/>
      <c r="AJK119" s="184"/>
      <c r="AJL119" s="184"/>
      <c r="AJM119" s="184"/>
      <c r="AJN119" s="184"/>
      <c r="AJO119" s="184"/>
      <c r="AJP119" s="184"/>
      <c r="AJQ119" s="184"/>
      <c r="AJR119" s="184"/>
      <c r="AJS119" s="184"/>
      <c r="AJT119" s="184"/>
      <c r="AJU119" s="184"/>
      <c r="AJV119" s="184"/>
      <c r="AJW119" s="184"/>
      <c r="AJX119" s="184"/>
      <c r="AJY119" s="184"/>
      <c r="AJZ119" s="184"/>
      <c r="AKA119" s="184"/>
      <c r="AKB119" s="184"/>
      <c r="AKC119" s="184"/>
      <c r="AKD119" s="184"/>
      <c r="AKE119" s="184"/>
      <c r="AKF119" s="184"/>
      <c r="AKG119" s="184"/>
      <c r="AKH119" s="184"/>
      <c r="AKI119" s="184"/>
      <c r="AKJ119" s="184"/>
      <c r="AKK119" s="184"/>
      <c r="AKL119" s="184"/>
      <c r="AKM119" s="184"/>
      <c r="AKN119" s="184"/>
      <c r="AKO119" s="184"/>
      <c r="AKP119" s="184"/>
      <c r="AKQ119" s="184"/>
      <c r="AKR119" s="184"/>
      <c r="AKS119" s="184"/>
      <c r="AKT119" s="184"/>
      <c r="AKU119" s="184"/>
      <c r="AKV119" s="184"/>
      <c r="AKW119" s="184"/>
      <c r="AKX119" s="184"/>
      <c r="AKY119" s="184"/>
      <c r="AKZ119" s="184"/>
      <c r="ALA119" s="184"/>
      <c r="ALB119" s="184"/>
      <c r="ALC119" s="184"/>
      <c r="ALD119" s="184"/>
      <c r="ALE119" s="184"/>
      <c r="ALF119" s="184"/>
      <c r="ALG119" s="184"/>
      <c r="ALH119" s="184"/>
      <c r="ALI119" s="184"/>
      <c r="ALJ119" s="184"/>
      <c r="ALK119" s="184"/>
      <c r="ALL119" s="184"/>
      <c r="ALM119" s="184"/>
      <c r="ALN119" s="184"/>
      <c r="ALO119" s="184"/>
      <c r="ALP119" s="184"/>
      <c r="ALQ119" s="184"/>
      <c r="ALR119" s="184"/>
      <c r="ALS119" s="184"/>
      <c r="ALT119" s="184"/>
      <c r="ALU119" s="184"/>
      <c r="ALV119" s="184"/>
      <c r="ALW119" s="184"/>
      <c r="ALX119" s="184"/>
      <c r="ALY119" s="184"/>
      <c r="ALZ119" s="184"/>
      <c r="AMA119" s="184"/>
      <c r="AMB119" s="184"/>
      <c r="AMC119" s="184"/>
      <c r="AMD119" s="184"/>
      <c r="AME119" s="184"/>
      <c r="AMF119" s="184"/>
      <c r="AMG119" s="184"/>
      <c r="AMH119" s="184"/>
      <c r="AMI119" s="184"/>
      <c r="AMJ119" s="184"/>
      <c r="AMK119" s="184"/>
      <c r="AML119" s="184"/>
      <c r="AMM119" s="184"/>
      <c r="AMN119" s="184"/>
      <c r="AMO119" s="184"/>
      <c r="AMP119" s="184"/>
      <c r="AMQ119" s="184"/>
      <c r="AMR119" s="184"/>
      <c r="AMS119" s="184"/>
      <c r="AMT119" s="184"/>
      <c r="AMU119" s="184"/>
      <c r="AMV119" s="184"/>
      <c r="AMW119" s="184"/>
      <c r="AMX119" s="184"/>
      <c r="AMY119" s="184"/>
      <c r="AMZ119" s="184"/>
      <c r="ANA119" s="184"/>
      <c r="ANB119" s="184"/>
      <c r="ANC119" s="184"/>
      <c r="AND119" s="184"/>
      <c r="ANE119" s="184"/>
      <c r="ANF119" s="184"/>
      <c r="ANG119" s="184"/>
      <c r="ANH119" s="184"/>
      <c r="ANI119" s="184"/>
      <c r="ANJ119" s="184"/>
      <c r="ANK119" s="184"/>
      <c r="ANL119" s="184"/>
      <c r="ANM119" s="184"/>
      <c r="ANN119" s="184"/>
      <c r="ANO119" s="184"/>
      <c r="ANP119" s="184"/>
      <c r="ANQ119" s="184"/>
      <c r="ANR119" s="184"/>
      <c r="ANS119" s="184"/>
      <c r="ANT119" s="184"/>
      <c r="ANU119" s="184"/>
      <c r="ANV119" s="184"/>
      <c r="ANW119" s="184"/>
      <c r="ANX119" s="184"/>
      <c r="ANY119" s="184"/>
      <c r="ANZ119" s="184"/>
      <c r="AOA119" s="184"/>
      <c r="AOB119" s="184"/>
      <c r="AOC119" s="184"/>
      <c r="AOD119" s="184"/>
      <c r="AOE119" s="184"/>
      <c r="AOF119" s="184"/>
      <c r="AOG119" s="184"/>
      <c r="AOH119" s="184"/>
      <c r="AOI119" s="184"/>
      <c r="AOJ119" s="184"/>
      <c r="AOK119" s="184"/>
      <c r="AOL119" s="184"/>
      <c r="AOM119" s="184"/>
      <c r="AON119" s="184"/>
      <c r="AOO119" s="184"/>
      <c r="AOP119" s="184"/>
      <c r="AOQ119" s="184"/>
      <c r="AOR119" s="184"/>
      <c r="AOS119" s="184"/>
      <c r="AOT119" s="184"/>
      <c r="AOU119" s="184"/>
      <c r="AOV119" s="184"/>
      <c r="AOW119" s="184"/>
      <c r="AOX119" s="184"/>
      <c r="AOY119" s="184"/>
      <c r="AOZ119" s="184"/>
      <c r="APA119" s="184"/>
      <c r="APB119" s="184"/>
      <c r="APC119" s="184"/>
      <c r="APD119" s="184"/>
      <c r="APE119" s="184"/>
      <c r="APF119" s="184"/>
      <c r="APG119" s="184"/>
      <c r="APH119" s="184"/>
      <c r="API119" s="184"/>
      <c r="APJ119" s="184"/>
      <c r="APK119" s="184"/>
      <c r="APL119" s="184"/>
      <c r="APM119" s="184"/>
      <c r="APN119" s="184"/>
      <c r="APO119" s="184"/>
      <c r="APP119" s="184"/>
      <c r="APQ119" s="184"/>
      <c r="APR119" s="184"/>
      <c r="APS119" s="184"/>
      <c r="APT119" s="184"/>
      <c r="APU119" s="184"/>
      <c r="APV119" s="184"/>
      <c r="APW119" s="184"/>
      <c r="APX119" s="184"/>
      <c r="APY119" s="184"/>
      <c r="APZ119" s="184"/>
      <c r="AQA119" s="184"/>
      <c r="AQB119" s="184"/>
      <c r="AQC119" s="184"/>
      <c r="AQD119" s="184"/>
      <c r="AQE119" s="184"/>
      <c r="AQF119" s="184"/>
      <c r="AQG119" s="184"/>
      <c r="AQH119" s="184"/>
      <c r="AQI119" s="184"/>
      <c r="AQJ119" s="184"/>
      <c r="AQK119" s="184"/>
      <c r="AQL119" s="184"/>
      <c r="AQM119" s="184"/>
      <c r="AQN119" s="184"/>
      <c r="AQO119" s="184"/>
      <c r="AQP119" s="184"/>
      <c r="AQQ119" s="184"/>
      <c r="AQR119" s="184"/>
      <c r="AQS119" s="184"/>
      <c r="AQT119" s="184"/>
      <c r="AQU119" s="184"/>
      <c r="AQV119" s="184"/>
      <c r="AQW119" s="184"/>
      <c r="AQX119" s="184"/>
      <c r="AQY119" s="184"/>
      <c r="AQZ119" s="184"/>
      <c r="ARA119" s="184"/>
      <c r="ARB119" s="184"/>
      <c r="ARC119" s="184"/>
      <c r="ARD119" s="184"/>
      <c r="ARE119" s="184"/>
      <c r="ARF119" s="184"/>
      <c r="ARG119" s="184"/>
      <c r="ARH119" s="184"/>
      <c r="ARI119" s="184"/>
      <c r="ARJ119" s="184"/>
      <c r="ARK119" s="184"/>
      <c r="ARL119" s="184"/>
      <c r="ARM119" s="184"/>
      <c r="ARN119" s="184"/>
      <c r="ARO119" s="184"/>
      <c r="ARP119" s="184"/>
      <c r="ARQ119" s="184"/>
      <c r="ARR119" s="184"/>
      <c r="ARS119" s="184"/>
      <c r="ART119" s="184"/>
      <c r="ARU119" s="184"/>
      <c r="ARV119" s="184"/>
      <c r="ARW119" s="184"/>
      <c r="ARX119" s="184"/>
      <c r="ARY119" s="184"/>
      <c r="ARZ119" s="184"/>
      <c r="ASA119" s="184"/>
      <c r="ASB119" s="184"/>
      <c r="ASC119" s="184"/>
      <c r="ASD119" s="184"/>
      <c r="ASE119" s="184"/>
      <c r="ASF119" s="184"/>
      <c r="ASG119" s="184"/>
      <c r="ASH119" s="184"/>
      <c r="ASI119" s="184"/>
      <c r="ASJ119" s="184"/>
      <c r="ASK119" s="184"/>
      <c r="ASL119" s="184"/>
      <c r="ASM119" s="184"/>
      <c r="ASN119" s="184"/>
      <c r="ASO119" s="184"/>
      <c r="ASP119" s="184"/>
      <c r="ASQ119" s="184"/>
      <c r="ASR119" s="184"/>
      <c r="ASS119" s="184"/>
      <c r="AST119" s="184"/>
      <c r="ASU119" s="184"/>
      <c r="ASV119" s="184"/>
      <c r="ASW119" s="184"/>
      <c r="ASX119" s="184"/>
      <c r="ASY119" s="184"/>
      <c r="ASZ119" s="184"/>
      <c r="ATA119" s="184"/>
      <c r="ATB119" s="184"/>
      <c r="ATC119" s="184"/>
      <c r="ATD119" s="184"/>
      <c r="ATE119" s="184"/>
      <c r="ATF119" s="184"/>
      <c r="ATG119" s="184"/>
      <c r="ATH119" s="184"/>
      <c r="ATI119" s="184"/>
      <c r="ATJ119" s="184"/>
      <c r="ATK119" s="184"/>
      <c r="ATL119" s="184"/>
      <c r="ATM119" s="184"/>
      <c r="ATN119" s="184"/>
      <c r="ATO119" s="184"/>
      <c r="ATP119" s="184"/>
      <c r="ATQ119" s="184"/>
      <c r="ATR119" s="184"/>
      <c r="ATS119" s="184"/>
      <c r="ATT119" s="184"/>
      <c r="ATU119" s="184"/>
      <c r="ATV119" s="184"/>
      <c r="ATW119" s="184"/>
      <c r="ATX119" s="184"/>
      <c r="ATY119" s="184"/>
      <c r="ATZ119" s="184"/>
      <c r="AUA119" s="184"/>
      <c r="AUB119" s="184"/>
      <c r="AUC119" s="184"/>
      <c r="AUD119" s="184"/>
      <c r="AUE119" s="184"/>
      <c r="AUF119" s="184"/>
      <c r="AUG119" s="184"/>
      <c r="AUH119" s="184"/>
      <c r="AUI119" s="184"/>
      <c r="AUJ119" s="184"/>
      <c r="AUK119" s="184"/>
      <c r="AUL119" s="184"/>
      <c r="AUM119" s="184"/>
      <c r="AUN119" s="184"/>
      <c r="AUO119" s="184"/>
      <c r="AUP119" s="184"/>
      <c r="AUQ119" s="184"/>
      <c r="AUR119" s="184"/>
      <c r="AUS119" s="184"/>
      <c r="AUT119" s="184"/>
      <c r="AUU119" s="184"/>
      <c r="AUV119" s="184"/>
      <c r="AUW119" s="184"/>
      <c r="AUX119" s="184"/>
      <c r="AUY119" s="184"/>
      <c r="AUZ119" s="184"/>
      <c r="AVA119" s="184"/>
      <c r="AVB119" s="184"/>
      <c r="AVC119" s="184"/>
      <c r="AVD119" s="184"/>
      <c r="AVE119" s="184"/>
      <c r="AVF119" s="184"/>
      <c r="AVG119" s="184"/>
      <c r="AVH119" s="184"/>
      <c r="AVI119" s="184"/>
      <c r="AVJ119" s="184"/>
      <c r="AVK119" s="184"/>
      <c r="AVL119" s="184"/>
      <c r="AVM119" s="184"/>
      <c r="AVN119" s="184"/>
      <c r="AVO119" s="184"/>
      <c r="AVP119" s="184"/>
      <c r="AVQ119" s="184"/>
      <c r="AVR119" s="184"/>
      <c r="AVS119" s="184"/>
      <c r="AVT119" s="184"/>
      <c r="AVU119" s="184"/>
      <c r="AVV119" s="184"/>
      <c r="AVW119" s="184"/>
      <c r="AVX119" s="184"/>
      <c r="AVY119" s="184"/>
      <c r="AVZ119" s="184"/>
      <c r="AWA119" s="184"/>
      <c r="AWB119" s="184"/>
      <c r="AWC119" s="184"/>
      <c r="AWD119" s="184"/>
      <c r="AWE119" s="184"/>
      <c r="AWF119" s="184"/>
      <c r="AWG119" s="184"/>
      <c r="AWH119" s="184"/>
      <c r="AWI119" s="184"/>
      <c r="AWJ119" s="184"/>
      <c r="AWK119" s="184"/>
      <c r="AWL119" s="184"/>
      <c r="AWM119" s="184"/>
      <c r="AWN119" s="184"/>
      <c r="AWO119" s="184"/>
      <c r="AWP119" s="184"/>
      <c r="AWQ119" s="184"/>
      <c r="AWR119" s="184"/>
      <c r="AWS119" s="184"/>
      <c r="AWT119" s="184"/>
      <c r="AWU119" s="184"/>
      <c r="AWV119" s="184"/>
      <c r="AWW119" s="184"/>
      <c r="AWX119" s="184"/>
      <c r="AWY119" s="184"/>
      <c r="AWZ119" s="184"/>
      <c r="AXA119" s="184"/>
      <c r="AXB119" s="184"/>
      <c r="AXC119" s="184"/>
      <c r="AXD119" s="184"/>
      <c r="AXE119" s="184"/>
      <c r="AXF119" s="184"/>
      <c r="AXG119" s="184"/>
      <c r="AXH119" s="184"/>
      <c r="AXI119" s="184"/>
      <c r="AXJ119" s="184"/>
      <c r="AXK119" s="184"/>
      <c r="AXL119" s="184"/>
      <c r="AXM119" s="184"/>
      <c r="AXN119" s="184"/>
      <c r="AXO119" s="184"/>
      <c r="AXP119" s="184"/>
      <c r="AXQ119" s="184"/>
      <c r="AXR119" s="184"/>
      <c r="AXS119" s="184"/>
      <c r="AXT119" s="184"/>
      <c r="AXU119" s="184"/>
      <c r="AXV119" s="184"/>
      <c r="AXW119" s="184"/>
      <c r="AXX119" s="184"/>
      <c r="AXY119" s="184"/>
      <c r="AXZ119" s="184"/>
      <c r="AYA119" s="184"/>
      <c r="AYB119" s="184"/>
      <c r="AYC119" s="184"/>
      <c r="AYD119" s="184"/>
      <c r="AYE119" s="184"/>
      <c r="AYF119" s="184"/>
      <c r="AYG119" s="184"/>
      <c r="AYH119" s="184"/>
      <c r="AYI119" s="184"/>
      <c r="AYJ119" s="184"/>
      <c r="AYK119" s="184"/>
      <c r="AYL119" s="184"/>
      <c r="AYM119" s="184"/>
      <c r="AYN119" s="184"/>
      <c r="AYO119" s="184"/>
      <c r="AYP119" s="184"/>
      <c r="AYQ119" s="184"/>
      <c r="AYR119" s="184"/>
      <c r="AYS119" s="184"/>
      <c r="AYT119" s="184"/>
      <c r="AYU119" s="184"/>
      <c r="AYV119" s="184"/>
      <c r="AYW119" s="184"/>
      <c r="AYX119" s="184"/>
      <c r="AYY119" s="184"/>
      <c r="AYZ119" s="184"/>
      <c r="AZA119" s="184"/>
      <c r="AZB119" s="184"/>
      <c r="AZC119" s="184"/>
      <c r="AZD119" s="184"/>
      <c r="AZE119" s="184"/>
      <c r="AZF119" s="184"/>
      <c r="AZG119" s="184"/>
      <c r="AZH119" s="184"/>
      <c r="AZI119" s="184"/>
      <c r="AZJ119" s="184"/>
      <c r="AZK119" s="184"/>
      <c r="AZL119" s="184"/>
      <c r="AZM119" s="184"/>
      <c r="AZN119" s="184"/>
      <c r="AZO119" s="184"/>
      <c r="AZP119" s="184"/>
      <c r="AZQ119" s="184"/>
      <c r="AZR119" s="184"/>
      <c r="AZS119" s="184"/>
      <c r="AZT119" s="184"/>
      <c r="AZU119" s="184"/>
      <c r="AZV119" s="184"/>
      <c r="AZW119" s="184"/>
      <c r="AZX119" s="184"/>
      <c r="AZY119" s="184"/>
      <c r="AZZ119" s="184"/>
      <c r="BAA119" s="184"/>
      <c r="BAB119" s="184"/>
      <c r="BAC119" s="184"/>
      <c r="BAD119" s="184"/>
      <c r="BAE119" s="184"/>
      <c r="BAF119" s="184"/>
      <c r="BAG119" s="184"/>
      <c r="BAH119" s="184"/>
      <c r="BAI119" s="184"/>
      <c r="BAJ119" s="184"/>
      <c r="BAK119" s="184"/>
      <c r="BAL119" s="184"/>
      <c r="BAM119" s="184"/>
      <c r="BAN119" s="184"/>
      <c r="BAO119" s="184"/>
      <c r="BAP119" s="184"/>
      <c r="BAQ119" s="184"/>
      <c r="BAR119" s="184"/>
      <c r="BAS119" s="184"/>
      <c r="BAT119" s="184"/>
      <c r="BAU119" s="184"/>
      <c r="BAV119" s="184"/>
      <c r="BAW119" s="184"/>
      <c r="BAX119" s="184"/>
      <c r="BAY119" s="184"/>
      <c r="BAZ119" s="184"/>
      <c r="BBA119" s="184"/>
      <c r="BBB119" s="184"/>
      <c r="BBC119" s="184"/>
      <c r="BBD119" s="184"/>
      <c r="BBE119" s="184"/>
      <c r="BBF119" s="184"/>
      <c r="BBG119" s="184"/>
      <c r="BBH119" s="184"/>
      <c r="BBI119" s="184"/>
      <c r="BBJ119" s="184"/>
      <c r="BBK119" s="184"/>
      <c r="BBL119" s="184"/>
      <c r="BBM119" s="184"/>
      <c r="BBN119" s="184"/>
      <c r="BBO119" s="184"/>
      <c r="BBP119" s="184"/>
      <c r="BBQ119" s="184"/>
      <c r="BBR119" s="184"/>
      <c r="BBS119" s="184"/>
      <c r="BBT119" s="184"/>
      <c r="BBU119" s="184"/>
      <c r="BBV119" s="184"/>
      <c r="BBW119" s="184"/>
      <c r="BBX119" s="184"/>
      <c r="BBY119" s="184"/>
      <c r="BBZ119" s="184"/>
      <c r="BCA119" s="184"/>
      <c r="BCB119" s="184"/>
      <c r="BCC119" s="184"/>
      <c r="BCD119" s="184"/>
      <c r="BCE119" s="184"/>
      <c r="BCF119" s="184"/>
      <c r="BCG119" s="184"/>
      <c r="BCH119" s="184"/>
      <c r="BCI119" s="184"/>
      <c r="BCJ119" s="184"/>
      <c r="BCK119" s="184"/>
      <c r="BCL119" s="184"/>
      <c r="BCM119" s="184"/>
      <c r="BCN119" s="184"/>
      <c r="BCO119" s="184"/>
      <c r="BCP119" s="184"/>
      <c r="BCQ119" s="184"/>
      <c r="BCR119" s="184"/>
      <c r="BCS119" s="184"/>
      <c r="BCT119" s="184"/>
      <c r="BCU119" s="184"/>
      <c r="BCV119" s="184"/>
      <c r="BCW119" s="184"/>
      <c r="BCX119" s="184"/>
      <c r="BCY119" s="184"/>
      <c r="BCZ119" s="184"/>
      <c r="BDA119" s="184"/>
      <c r="BDB119" s="184"/>
      <c r="BDC119" s="184"/>
      <c r="BDD119" s="184"/>
      <c r="BDE119" s="184"/>
      <c r="BDF119" s="184"/>
      <c r="BDG119" s="184"/>
      <c r="BDH119" s="184"/>
      <c r="BDI119" s="184"/>
      <c r="BDJ119" s="184"/>
      <c r="BDK119" s="184"/>
      <c r="BDL119" s="184"/>
      <c r="BDM119" s="184"/>
      <c r="BDN119" s="184"/>
      <c r="BDO119" s="184"/>
      <c r="BDP119" s="184"/>
      <c r="BDQ119" s="184"/>
      <c r="BDR119" s="184"/>
      <c r="BDS119" s="184"/>
      <c r="BDT119" s="184"/>
      <c r="BDU119" s="184"/>
      <c r="BDV119" s="184"/>
      <c r="BDW119" s="184"/>
      <c r="BDX119" s="184"/>
      <c r="BDY119" s="184"/>
      <c r="BDZ119" s="184"/>
      <c r="BEA119" s="184"/>
      <c r="BEB119" s="184"/>
      <c r="BEC119" s="184"/>
      <c r="BED119" s="184"/>
      <c r="BEE119" s="184"/>
      <c r="BEF119" s="184"/>
      <c r="BEG119" s="184"/>
      <c r="BEH119" s="184"/>
      <c r="BEI119" s="184"/>
      <c r="BEJ119" s="184"/>
      <c r="BEK119" s="184"/>
      <c r="BEL119" s="184"/>
      <c r="BEM119" s="184"/>
      <c r="BEN119" s="184"/>
      <c r="BEO119" s="184"/>
      <c r="BEP119" s="184"/>
      <c r="BEQ119" s="184"/>
      <c r="BER119" s="184"/>
      <c r="BES119" s="184"/>
      <c r="BET119" s="184"/>
      <c r="BEU119" s="184"/>
      <c r="BEV119" s="184"/>
      <c r="BEW119" s="184"/>
      <c r="BEX119" s="184"/>
      <c r="BEY119" s="184"/>
      <c r="BEZ119" s="184"/>
      <c r="BFA119" s="184"/>
      <c r="BFB119" s="184"/>
      <c r="BFC119" s="184"/>
      <c r="BFD119" s="184"/>
      <c r="BFE119" s="184"/>
      <c r="BFF119" s="184"/>
      <c r="BFG119" s="184"/>
      <c r="BFH119" s="184"/>
      <c r="BFI119" s="184"/>
      <c r="BFJ119" s="184"/>
      <c r="BFK119" s="184"/>
      <c r="BFL119" s="184"/>
      <c r="BFM119" s="184"/>
      <c r="BFN119" s="184"/>
      <c r="BFO119" s="184"/>
      <c r="BFP119" s="184"/>
      <c r="BFQ119" s="184"/>
      <c r="BFR119" s="184"/>
      <c r="BFS119" s="184"/>
      <c r="BFT119" s="184"/>
      <c r="BFU119" s="184"/>
      <c r="BFV119" s="184"/>
      <c r="BFW119" s="184"/>
      <c r="BFX119" s="184"/>
      <c r="BFY119" s="184"/>
      <c r="BFZ119" s="184"/>
      <c r="BGA119" s="184"/>
      <c r="BGB119" s="184"/>
      <c r="BGC119" s="184"/>
      <c r="BGD119" s="184"/>
      <c r="BGE119" s="184"/>
      <c r="BGF119" s="184"/>
      <c r="BGG119" s="184"/>
      <c r="BGH119" s="184"/>
      <c r="BGI119" s="184"/>
      <c r="BGJ119" s="184"/>
      <c r="BGK119" s="184"/>
      <c r="BGL119" s="184"/>
      <c r="BGM119" s="184"/>
      <c r="BGN119" s="184"/>
      <c r="BGO119" s="184"/>
      <c r="BGP119" s="184"/>
      <c r="BGQ119" s="184"/>
      <c r="BGR119" s="184"/>
      <c r="BGS119" s="184"/>
      <c r="BGT119" s="184"/>
      <c r="BGU119" s="184"/>
      <c r="BGV119" s="184"/>
      <c r="BGW119" s="184"/>
      <c r="BGX119" s="184"/>
      <c r="BGY119" s="184"/>
      <c r="BGZ119" s="184"/>
      <c r="BHA119" s="184"/>
      <c r="BHB119" s="184"/>
      <c r="BHC119" s="184"/>
      <c r="BHD119" s="184"/>
      <c r="BHE119" s="184"/>
      <c r="BHF119" s="184"/>
      <c r="BHG119" s="184"/>
      <c r="BHH119" s="184"/>
      <c r="BHI119" s="184"/>
      <c r="BHJ119" s="184"/>
      <c r="BHK119" s="184"/>
      <c r="BHL119" s="184"/>
      <c r="BHM119" s="184"/>
      <c r="BHN119" s="184"/>
      <c r="BHO119" s="184"/>
      <c r="BHP119" s="184"/>
      <c r="BHQ119" s="184"/>
      <c r="BHR119" s="184"/>
      <c r="BHS119" s="184"/>
      <c r="BHT119" s="184"/>
      <c r="BHU119" s="184"/>
      <c r="BHV119" s="184"/>
      <c r="BHW119" s="184"/>
      <c r="BHX119" s="184"/>
      <c r="BHY119" s="184"/>
      <c r="BHZ119" s="184"/>
      <c r="BIA119" s="184"/>
      <c r="BIB119" s="184"/>
      <c r="BIC119" s="184"/>
      <c r="BID119" s="184"/>
      <c r="BIE119" s="184"/>
      <c r="BIF119" s="184"/>
      <c r="BIG119" s="184"/>
      <c r="BIH119" s="184"/>
      <c r="BII119" s="184"/>
      <c r="BIJ119" s="184"/>
      <c r="BIK119" s="184"/>
      <c r="BIL119" s="184"/>
      <c r="BIM119" s="184"/>
      <c r="BIN119" s="184"/>
      <c r="BIO119" s="184"/>
      <c r="BIP119" s="184"/>
      <c r="BIQ119" s="184"/>
      <c r="BIR119" s="184"/>
      <c r="BIS119" s="184"/>
      <c r="BIT119" s="184"/>
      <c r="BIU119" s="184"/>
      <c r="BIV119" s="184"/>
      <c r="BIW119" s="184"/>
      <c r="BIX119" s="184"/>
      <c r="BIY119" s="184"/>
      <c r="BIZ119" s="184"/>
      <c r="BJA119" s="184"/>
      <c r="BJB119" s="184"/>
      <c r="BJC119" s="184"/>
      <c r="BJD119" s="184"/>
      <c r="BJE119" s="184"/>
      <c r="BJF119" s="184"/>
      <c r="BJG119" s="184"/>
      <c r="BJH119" s="184"/>
      <c r="BJI119" s="184"/>
      <c r="BJJ119" s="184"/>
      <c r="BJK119" s="184"/>
      <c r="BJL119" s="184"/>
      <c r="BJM119" s="184"/>
      <c r="BJN119" s="184"/>
      <c r="BJO119" s="184"/>
      <c r="BJP119" s="184"/>
      <c r="BJQ119" s="184"/>
      <c r="BJR119" s="184"/>
      <c r="BJS119" s="184"/>
      <c r="BJT119" s="184"/>
      <c r="BJU119" s="184"/>
      <c r="BJV119" s="184"/>
      <c r="BJW119" s="184"/>
      <c r="BJX119" s="184"/>
      <c r="BJY119" s="184"/>
      <c r="BJZ119" s="184"/>
      <c r="BKA119" s="184"/>
      <c r="BKB119" s="184"/>
      <c r="BKC119" s="184"/>
      <c r="BKD119" s="184"/>
      <c r="BKE119" s="184"/>
      <c r="BKF119" s="184"/>
      <c r="BKG119" s="184"/>
      <c r="BKH119" s="184"/>
      <c r="BKI119" s="184"/>
      <c r="BKJ119" s="184"/>
      <c r="BKK119" s="184"/>
      <c r="BKL119" s="184"/>
      <c r="BKM119" s="184"/>
      <c r="BKN119" s="184"/>
      <c r="BKO119" s="184"/>
      <c r="BKP119" s="184"/>
      <c r="BKQ119" s="184"/>
      <c r="BKR119" s="184"/>
      <c r="BKS119" s="184"/>
      <c r="BKT119" s="184"/>
      <c r="BKU119" s="184"/>
      <c r="BKV119" s="184"/>
      <c r="BKW119" s="184"/>
      <c r="BKX119" s="184"/>
      <c r="BKY119" s="184"/>
      <c r="BKZ119" s="184"/>
      <c r="BLA119" s="184"/>
      <c r="BLB119" s="184"/>
      <c r="BLC119" s="184"/>
      <c r="BLD119" s="184"/>
      <c r="BLE119" s="184"/>
      <c r="BLF119" s="184"/>
      <c r="BLG119" s="184"/>
      <c r="BLH119" s="184"/>
      <c r="BLI119" s="184"/>
      <c r="BLJ119" s="184"/>
      <c r="BLK119" s="184"/>
      <c r="BLL119" s="184"/>
      <c r="BLM119" s="184"/>
      <c r="BLN119" s="184"/>
      <c r="BLO119" s="184"/>
      <c r="BLP119" s="184"/>
      <c r="BLQ119" s="184"/>
      <c r="BLR119" s="184"/>
      <c r="BLS119" s="184"/>
      <c r="BLT119" s="184"/>
      <c r="BLU119" s="184"/>
      <c r="BLV119" s="184"/>
      <c r="BLW119" s="184"/>
      <c r="BLX119" s="184"/>
      <c r="BLY119" s="184"/>
      <c r="BLZ119" s="184"/>
      <c r="BMA119" s="184"/>
      <c r="BMB119" s="184"/>
      <c r="BMC119" s="184"/>
      <c r="BMD119" s="184"/>
      <c r="BME119" s="184"/>
      <c r="BMF119" s="184"/>
      <c r="BMG119" s="184"/>
      <c r="BMH119" s="184"/>
      <c r="BMI119" s="184"/>
      <c r="BMJ119" s="184"/>
      <c r="BMK119" s="184"/>
      <c r="BML119" s="184"/>
      <c r="BMM119" s="184"/>
      <c r="BMN119" s="184"/>
      <c r="BMO119" s="184"/>
      <c r="BMP119" s="184"/>
      <c r="BMQ119" s="184"/>
      <c r="BMR119" s="184"/>
      <c r="BMS119" s="184"/>
      <c r="BMT119" s="184"/>
      <c r="BMU119" s="184"/>
      <c r="BMV119" s="184"/>
      <c r="BMW119" s="184"/>
      <c r="BMX119" s="184"/>
      <c r="BMY119" s="184"/>
      <c r="BMZ119" s="184"/>
      <c r="BNA119" s="184"/>
      <c r="BNB119" s="184"/>
      <c r="BNC119" s="184"/>
      <c r="BND119" s="184"/>
      <c r="BNE119" s="184"/>
      <c r="BNF119" s="184"/>
      <c r="BNG119" s="184"/>
      <c r="BNH119" s="184"/>
      <c r="BNI119" s="184"/>
      <c r="BNJ119" s="184"/>
      <c r="BNK119" s="184"/>
      <c r="BNL119" s="184"/>
      <c r="BNM119" s="184"/>
      <c r="BNN119" s="184"/>
      <c r="BNO119" s="184"/>
      <c r="BNP119" s="184"/>
      <c r="BNQ119" s="184"/>
      <c r="BNR119" s="184"/>
      <c r="BNS119" s="184"/>
      <c r="BNT119" s="184"/>
      <c r="BNU119" s="184"/>
      <c r="BNV119" s="184"/>
      <c r="BNW119" s="184"/>
      <c r="BNX119" s="184"/>
      <c r="BNY119" s="184"/>
      <c r="BNZ119" s="184"/>
      <c r="BOA119" s="184"/>
      <c r="BOB119" s="184"/>
      <c r="BOC119" s="184"/>
      <c r="BOD119" s="184"/>
      <c r="BOE119" s="184"/>
      <c r="BOF119" s="184"/>
      <c r="BOG119" s="184"/>
      <c r="BOH119" s="184"/>
      <c r="BOI119" s="184"/>
      <c r="BOJ119" s="184"/>
      <c r="BOK119" s="184"/>
      <c r="BOL119" s="184"/>
      <c r="BOM119" s="184"/>
      <c r="BON119" s="184"/>
      <c r="BOO119" s="184"/>
      <c r="BOP119" s="184"/>
      <c r="BOQ119" s="184"/>
      <c r="BOR119" s="184"/>
      <c r="BOS119" s="184"/>
      <c r="BOT119" s="184"/>
      <c r="BOU119" s="184"/>
      <c r="BOV119" s="184"/>
      <c r="BOW119" s="184"/>
      <c r="BOX119" s="184"/>
      <c r="BOY119" s="184"/>
      <c r="BOZ119" s="184"/>
      <c r="BPA119" s="184"/>
      <c r="BPB119" s="184"/>
      <c r="BPC119" s="184"/>
      <c r="BPD119" s="184"/>
      <c r="BPE119" s="184"/>
      <c r="BPF119" s="184"/>
      <c r="BPG119" s="184"/>
      <c r="BPH119" s="184"/>
      <c r="BPI119" s="184"/>
      <c r="BPJ119" s="184"/>
      <c r="BPK119" s="184"/>
      <c r="BPL119" s="184"/>
      <c r="BPM119" s="184"/>
      <c r="BPN119" s="184"/>
      <c r="BPO119" s="184"/>
      <c r="BPP119" s="184"/>
      <c r="BPQ119" s="184"/>
      <c r="BPR119" s="184"/>
      <c r="BPS119" s="184"/>
      <c r="BPT119" s="184"/>
      <c r="BPU119" s="184"/>
      <c r="BPV119" s="184"/>
      <c r="BPW119" s="184"/>
      <c r="BPX119" s="184"/>
      <c r="BPY119" s="184"/>
      <c r="BPZ119" s="184"/>
      <c r="BQA119" s="184"/>
      <c r="BQB119" s="184"/>
      <c r="BQC119" s="184"/>
      <c r="BQD119" s="184"/>
      <c r="BQE119" s="184"/>
      <c r="BQF119" s="184"/>
      <c r="BQG119" s="184"/>
      <c r="BQH119" s="184"/>
      <c r="BQI119" s="184"/>
      <c r="BQJ119" s="184"/>
      <c r="BQK119" s="184"/>
      <c r="BQL119" s="184"/>
      <c r="BQM119" s="184"/>
      <c r="BQN119" s="184"/>
      <c r="BQO119" s="184"/>
      <c r="BQP119" s="184"/>
      <c r="BQQ119" s="184"/>
      <c r="BQR119" s="184"/>
      <c r="BQS119" s="184"/>
      <c r="BQT119" s="184"/>
      <c r="BQU119" s="184"/>
      <c r="BQV119" s="184"/>
      <c r="BQW119" s="184"/>
      <c r="BQX119" s="184"/>
      <c r="BQY119" s="184"/>
      <c r="BQZ119" s="184"/>
      <c r="BRA119" s="184"/>
      <c r="BRB119" s="184"/>
      <c r="BRC119" s="184"/>
      <c r="BRD119" s="184"/>
      <c r="BRE119" s="184"/>
      <c r="BRF119" s="184"/>
      <c r="BRG119" s="184"/>
      <c r="BRH119" s="184"/>
      <c r="BRI119" s="184"/>
      <c r="BRJ119" s="184"/>
      <c r="BRK119" s="184"/>
      <c r="BRL119" s="184"/>
      <c r="BRM119" s="184"/>
      <c r="BRN119" s="184"/>
      <c r="BRO119" s="184"/>
      <c r="BRP119" s="184"/>
      <c r="BRQ119" s="184"/>
      <c r="BRR119" s="184"/>
      <c r="BRS119" s="184"/>
      <c r="BRT119" s="184"/>
      <c r="BRU119" s="184"/>
      <c r="BRV119" s="184"/>
      <c r="BRW119" s="184"/>
      <c r="BRX119" s="184"/>
      <c r="BRY119" s="184"/>
      <c r="BRZ119" s="184"/>
      <c r="BSA119" s="184"/>
      <c r="BSB119" s="184"/>
      <c r="BSC119" s="184"/>
      <c r="BSD119" s="184"/>
      <c r="BSE119" s="184"/>
      <c r="BSF119" s="184"/>
      <c r="BSG119" s="184"/>
      <c r="BSH119" s="184"/>
      <c r="BSI119" s="184"/>
      <c r="BSJ119" s="184"/>
      <c r="BSK119" s="184"/>
      <c r="BSL119" s="184"/>
      <c r="BSM119" s="184"/>
      <c r="BSN119" s="184"/>
      <c r="BSO119" s="184"/>
      <c r="BSP119" s="184"/>
      <c r="BSQ119" s="184"/>
      <c r="BSR119" s="184"/>
      <c r="BSS119" s="184"/>
      <c r="BST119" s="184"/>
      <c r="BSU119" s="184"/>
      <c r="BSV119" s="184"/>
      <c r="BSW119" s="184"/>
      <c r="BSX119" s="184"/>
      <c r="BSY119" s="184"/>
      <c r="BSZ119" s="184"/>
      <c r="BTA119" s="184"/>
      <c r="BTB119" s="184"/>
      <c r="BTC119" s="184"/>
      <c r="BTD119" s="184"/>
      <c r="BTE119" s="184"/>
      <c r="BTF119" s="184"/>
      <c r="BTG119" s="184"/>
      <c r="BTH119" s="184"/>
      <c r="BTI119" s="184"/>
      <c r="BTJ119" s="184"/>
      <c r="BTK119" s="184"/>
      <c r="BTL119" s="184"/>
      <c r="BTM119" s="184"/>
      <c r="BTN119" s="184"/>
      <c r="BTO119" s="184"/>
      <c r="BTP119" s="184"/>
      <c r="BTQ119" s="184"/>
      <c r="BTR119" s="184"/>
      <c r="BTS119" s="184"/>
      <c r="BTT119" s="184"/>
      <c r="BTU119" s="184"/>
      <c r="BTV119" s="184"/>
      <c r="BTW119" s="184"/>
      <c r="BTX119" s="184"/>
      <c r="BTY119" s="184"/>
      <c r="BTZ119" s="184"/>
      <c r="BUA119" s="184"/>
      <c r="BUB119" s="184"/>
      <c r="BUC119" s="184"/>
      <c r="BUD119" s="184"/>
      <c r="BUE119" s="184"/>
      <c r="BUF119" s="184"/>
      <c r="BUG119" s="184"/>
      <c r="BUH119" s="184"/>
      <c r="BUI119" s="184"/>
      <c r="BUJ119" s="184"/>
      <c r="BUK119" s="184"/>
      <c r="BUL119" s="184"/>
      <c r="BUM119" s="184"/>
      <c r="BUN119" s="184"/>
      <c r="BUO119" s="184"/>
      <c r="BUP119" s="184"/>
      <c r="BUQ119" s="184"/>
      <c r="BUR119" s="184"/>
      <c r="BUS119" s="184"/>
      <c r="BUT119" s="184"/>
      <c r="BUU119" s="184"/>
      <c r="BUV119" s="184"/>
      <c r="BUW119" s="184"/>
      <c r="BUX119" s="184"/>
      <c r="BUY119" s="184"/>
      <c r="BUZ119" s="184"/>
      <c r="BVA119" s="184"/>
      <c r="BVB119" s="184"/>
      <c r="BVC119" s="184"/>
      <c r="BVD119" s="184"/>
      <c r="BVE119" s="184"/>
      <c r="BVF119" s="184"/>
      <c r="BVG119" s="184"/>
      <c r="BVH119" s="184"/>
      <c r="BVI119" s="184"/>
      <c r="BVJ119" s="184"/>
      <c r="BVK119" s="184"/>
      <c r="BVL119" s="184"/>
      <c r="BVM119" s="184"/>
      <c r="BVN119" s="184"/>
      <c r="BVO119" s="184"/>
      <c r="BVP119" s="184"/>
      <c r="BVQ119" s="184"/>
      <c r="BVR119" s="184"/>
      <c r="BVS119" s="184"/>
      <c r="BVT119" s="184"/>
      <c r="BVU119" s="184"/>
      <c r="BVV119" s="184"/>
      <c r="BVW119" s="184"/>
      <c r="BVX119" s="184"/>
      <c r="BVY119" s="184"/>
      <c r="BVZ119" s="184"/>
      <c r="BWA119" s="184"/>
      <c r="BWB119" s="184"/>
      <c r="BWC119" s="184"/>
      <c r="BWD119" s="184"/>
      <c r="BWE119" s="184"/>
      <c r="BWF119" s="184"/>
      <c r="BWG119" s="184"/>
      <c r="BWH119" s="184"/>
      <c r="BWI119" s="184"/>
      <c r="BWJ119" s="184"/>
      <c r="BWK119" s="184"/>
      <c r="BWL119" s="184"/>
      <c r="BWM119" s="184"/>
      <c r="BWN119" s="184"/>
      <c r="BWO119" s="184"/>
      <c r="BWP119" s="184"/>
      <c r="BWQ119" s="184"/>
      <c r="BWR119" s="184"/>
      <c r="BWS119" s="184"/>
      <c r="BWT119" s="184"/>
      <c r="BWU119" s="184"/>
      <c r="BWV119" s="184"/>
      <c r="BWW119" s="184"/>
      <c r="BWX119" s="184"/>
      <c r="BWY119" s="184"/>
      <c r="BWZ119" s="184"/>
      <c r="BXA119" s="184"/>
      <c r="BXB119" s="184"/>
      <c r="BXC119" s="184"/>
      <c r="BXD119" s="184"/>
      <c r="BXE119" s="184"/>
      <c r="BXF119" s="184"/>
      <c r="BXG119" s="184"/>
      <c r="BXH119" s="184"/>
      <c r="BXI119" s="184"/>
      <c r="BXJ119" s="184"/>
      <c r="BXK119" s="184"/>
      <c r="BXL119" s="184"/>
      <c r="BXM119" s="184"/>
      <c r="BXN119" s="184"/>
      <c r="BXO119" s="184"/>
      <c r="BXP119" s="184"/>
      <c r="BXQ119" s="184"/>
      <c r="BXR119" s="184"/>
      <c r="BXS119" s="184"/>
      <c r="BXT119" s="184"/>
      <c r="BXU119" s="184"/>
      <c r="BXV119" s="184"/>
      <c r="BXW119" s="184"/>
      <c r="BXX119" s="184"/>
      <c r="BXY119" s="184"/>
      <c r="BXZ119" s="184"/>
      <c r="BYA119" s="184"/>
      <c r="BYB119" s="184"/>
      <c r="BYC119" s="184"/>
      <c r="BYD119" s="184"/>
      <c r="BYE119" s="184"/>
      <c r="BYF119" s="184"/>
      <c r="BYG119" s="184"/>
      <c r="BYH119" s="184"/>
      <c r="BYI119" s="184"/>
      <c r="BYJ119" s="184"/>
      <c r="BYK119" s="184"/>
      <c r="BYL119" s="184"/>
      <c r="BYM119" s="184"/>
      <c r="BYN119" s="184"/>
      <c r="BYO119" s="184"/>
      <c r="BYP119" s="184"/>
      <c r="BYQ119" s="184"/>
      <c r="BYR119" s="184"/>
      <c r="BYS119" s="184"/>
      <c r="BYT119" s="184"/>
      <c r="BYU119" s="184"/>
      <c r="BYV119" s="184"/>
      <c r="BYW119" s="184"/>
      <c r="BYX119" s="184"/>
      <c r="BYY119" s="184"/>
      <c r="BYZ119" s="184"/>
      <c r="BZA119" s="184"/>
      <c r="BZB119" s="184"/>
      <c r="BZC119" s="184"/>
      <c r="BZD119" s="184"/>
      <c r="BZE119" s="184"/>
      <c r="BZF119" s="184"/>
      <c r="BZG119" s="184"/>
      <c r="BZH119" s="184"/>
      <c r="BZI119" s="184"/>
      <c r="BZJ119" s="184"/>
      <c r="BZK119" s="184"/>
      <c r="BZL119" s="184"/>
      <c r="BZM119" s="184"/>
      <c r="BZN119" s="184"/>
      <c r="BZO119" s="184"/>
      <c r="BZP119" s="184"/>
      <c r="BZQ119" s="184"/>
      <c r="BZR119" s="184"/>
      <c r="BZS119" s="184"/>
      <c r="BZT119" s="184"/>
      <c r="BZU119" s="184"/>
      <c r="BZV119" s="184"/>
      <c r="BZW119" s="184"/>
      <c r="BZX119" s="184"/>
      <c r="BZY119" s="184"/>
      <c r="BZZ119" s="184"/>
      <c r="CAA119" s="184"/>
      <c r="CAB119" s="184"/>
      <c r="CAC119" s="184"/>
      <c r="CAD119" s="184"/>
      <c r="CAE119" s="184"/>
      <c r="CAF119" s="184"/>
      <c r="CAG119" s="184"/>
      <c r="CAH119" s="184"/>
      <c r="CAI119" s="184"/>
      <c r="CAJ119" s="184"/>
      <c r="CAK119" s="184"/>
      <c r="CAL119" s="184"/>
      <c r="CAM119" s="184"/>
      <c r="CAN119" s="184"/>
      <c r="CAO119" s="184"/>
      <c r="CAP119" s="184"/>
      <c r="CAQ119" s="184"/>
      <c r="CAR119" s="184"/>
      <c r="CAS119" s="184"/>
      <c r="CAT119" s="184"/>
      <c r="CAU119" s="184"/>
      <c r="CAV119" s="184"/>
      <c r="CAW119" s="184"/>
      <c r="CAX119" s="184"/>
      <c r="CAY119" s="184"/>
      <c r="CAZ119" s="184"/>
      <c r="CBA119" s="184"/>
      <c r="CBB119" s="184"/>
      <c r="CBC119" s="184"/>
      <c r="CBD119" s="184"/>
      <c r="CBE119" s="184"/>
      <c r="CBF119" s="184"/>
      <c r="CBG119" s="184"/>
      <c r="CBH119" s="184"/>
      <c r="CBI119" s="184"/>
      <c r="CBJ119" s="184"/>
      <c r="CBK119" s="184"/>
      <c r="CBL119" s="184"/>
      <c r="CBM119" s="184"/>
      <c r="CBN119" s="184"/>
      <c r="CBO119" s="184"/>
      <c r="CBP119" s="184"/>
      <c r="CBQ119" s="184"/>
      <c r="CBR119" s="184"/>
      <c r="CBS119" s="184"/>
      <c r="CBT119" s="184"/>
      <c r="CBU119" s="184"/>
      <c r="CBV119" s="184"/>
      <c r="CBW119" s="184"/>
      <c r="CBX119" s="184"/>
      <c r="CBY119" s="184"/>
      <c r="CBZ119" s="184"/>
      <c r="CCA119" s="184"/>
      <c r="CCB119" s="184"/>
      <c r="CCC119" s="184"/>
      <c r="CCD119" s="184"/>
      <c r="CCE119" s="184"/>
      <c r="CCF119" s="184"/>
      <c r="CCG119" s="184"/>
      <c r="CCH119" s="184"/>
      <c r="CCI119" s="184"/>
      <c r="CCJ119" s="184"/>
      <c r="CCK119" s="184"/>
      <c r="CCL119" s="184"/>
      <c r="CCM119" s="184"/>
      <c r="CCN119" s="184"/>
      <c r="CCO119" s="184"/>
      <c r="CCP119" s="184"/>
      <c r="CCQ119" s="184"/>
      <c r="CCR119" s="184"/>
      <c r="CCS119" s="184"/>
      <c r="CCT119" s="184"/>
      <c r="CCU119" s="184"/>
      <c r="CCV119" s="184"/>
      <c r="CCW119" s="184"/>
      <c r="CCX119" s="184"/>
      <c r="CCY119" s="184"/>
      <c r="CCZ119" s="184"/>
      <c r="CDA119" s="184"/>
      <c r="CDB119" s="184"/>
      <c r="CDC119" s="184"/>
      <c r="CDD119" s="184"/>
      <c r="CDE119" s="184"/>
      <c r="CDF119" s="184"/>
      <c r="CDG119" s="184"/>
      <c r="CDH119" s="184"/>
      <c r="CDI119" s="184"/>
      <c r="CDJ119" s="184"/>
      <c r="CDK119" s="184"/>
      <c r="CDL119" s="184"/>
      <c r="CDM119" s="184"/>
      <c r="CDN119" s="184"/>
      <c r="CDO119" s="184"/>
      <c r="CDP119" s="184"/>
      <c r="CDQ119" s="184"/>
      <c r="CDR119" s="184"/>
      <c r="CDS119" s="184"/>
      <c r="CDT119" s="184"/>
      <c r="CDU119" s="184"/>
      <c r="CDV119" s="184"/>
      <c r="CDW119" s="184"/>
      <c r="CDX119" s="184"/>
      <c r="CDY119" s="184"/>
      <c r="CDZ119" s="184"/>
      <c r="CEA119" s="184"/>
      <c r="CEB119" s="184"/>
      <c r="CEC119" s="184"/>
      <c r="CED119" s="184"/>
      <c r="CEE119" s="184"/>
      <c r="CEF119" s="184"/>
      <c r="CEG119" s="184"/>
      <c r="CEH119" s="184"/>
      <c r="CEI119" s="184"/>
      <c r="CEJ119" s="184"/>
      <c r="CEK119" s="184"/>
      <c r="CEL119" s="184"/>
      <c r="CEM119" s="184"/>
      <c r="CEN119" s="184"/>
      <c r="CEO119" s="184"/>
      <c r="CEP119" s="184"/>
      <c r="CEQ119" s="184"/>
      <c r="CER119" s="184"/>
      <c r="CES119" s="184"/>
      <c r="CET119" s="184"/>
      <c r="CEU119" s="184"/>
      <c r="CEV119" s="184"/>
      <c r="CEW119" s="184"/>
      <c r="CEX119" s="184"/>
      <c r="CEY119" s="184"/>
      <c r="CEZ119" s="184"/>
      <c r="CFA119" s="184"/>
      <c r="CFB119" s="184"/>
      <c r="CFC119" s="184"/>
      <c r="CFD119" s="184"/>
      <c r="CFE119" s="184"/>
      <c r="CFF119" s="184"/>
      <c r="CFG119" s="184"/>
      <c r="CFH119" s="184"/>
      <c r="CFI119" s="184"/>
      <c r="CFJ119" s="184"/>
      <c r="CFK119" s="184"/>
      <c r="CFL119" s="184"/>
      <c r="CFM119" s="184"/>
      <c r="CFN119" s="184"/>
      <c r="CFO119" s="184"/>
      <c r="CFP119" s="184"/>
      <c r="CFQ119" s="184"/>
      <c r="CFR119" s="184"/>
      <c r="CFS119" s="184"/>
      <c r="CFT119" s="184"/>
      <c r="CFU119" s="184"/>
      <c r="CFV119" s="184"/>
      <c r="CFW119" s="184"/>
      <c r="CFX119" s="184"/>
      <c r="CFY119" s="184"/>
      <c r="CFZ119" s="184"/>
      <c r="CGA119" s="184"/>
      <c r="CGB119" s="184"/>
      <c r="CGC119" s="184"/>
      <c r="CGD119" s="184"/>
      <c r="CGE119" s="184"/>
      <c r="CGF119" s="184"/>
      <c r="CGG119" s="184"/>
      <c r="CGH119" s="184"/>
      <c r="CGI119" s="184"/>
      <c r="CGJ119" s="184"/>
      <c r="CGK119" s="184"/>
      <c r="CGL119" s="184"/>
      <c r="CGM119" s="184"/>
      <c r="CGN119" s="184"/>
      <c r="CGO119" s="184"/>
      <c r="CGP119" s="184"/>
      <c r="CGQ119" s="184"/>
      <c r="CGR119" s="184"/>
      <c r="CGS119" s="184"/>
      <c r="CGT119" s="184"/>
      <c r="CGU119" s="184"/>
      <c r="CGV119" s="184"/>
      <c r="CGW119" s="184"/>
      <c r="CGX119" s="184"/>
      <c r="CGY119" s="184"/>
      <c r="CGZ119" s="184"/>
      <c r="CHA119" s="184"/>
      <c r="CHB119" s="184"/>
      <c r="CHC119" s="184"/>
      <c r="CHD119" s="184"/>
      <c r="CHE119" s="184"/>
      <c r="CHF119" s="184"/>
      <c r="CHG119" s="184"/>
      <c r="CHH119" s="184"/>
      <c r="CHI119" s="184"/>
      <c r="CHJ119" s="184"/>
      <c r="CHK119" s="184"/>
      <c r="CHL119" s="184"/>
      <c r="CHM119" s="184"/>
      <c r="CHN119" s="184"/>
      <c r="CHO119" s="184"/>
      <c r="CHP119" s="184"/>
      <c r="CHQ119" s="184"/>
      <c r="CHR119" s="184"/>
      <c r="CHS119" s="184"/>
      <c r="CHT119" s="184"/>
      <c r="CHU119" s="184"/>
      <c r="CHV119" s="184"/>
      <c r="CHW119" s="184"/>
      <c r="CHX119" s="184"/>
      <c r="CHY119" s="184"/>
      <c r="CHZ119" s="184"/>
      <c r="CIA119" s="184"/>
      <c r="CIB119" s="184"/>
      <c r="CIC119" s="184"/>
      <c r="CID119" s="184"/>
      <c r="CIE119" s="184"/>
      <c r="CIF119" s="184"/>
      <c r="CIG119" s="184"/>
      <c r="CIH119" s="184"/>
      <c r="CII119" s="184"/>
      <c r="CIJ119" s="184"/>
      <c r="CIK119" s="184"/>
      <c r="CIL119" s="184"/>
      <c r="CIM119" s="184"/>
      <c r="CIN119" s="184"/>
      <c r="CIO119" s="184"/>
      <c r="CIP119" s="184"/>
      <c r="CIQ119" s="184"/>
      <c r="CIR119" s="184"/>
      <c r="CIS119" s="184"/>
      <c r="CIT119" s="184"/>
      <c r="CIU119" s="184"/>
      <c r="CIV119" s="184"/>
      <c r="CIW119" s="184"/>
      <c r="CIX119" s="184"/>
      <c r="CIY119" s="184"/>
      <c r="CIZ119" s="184"/>
      <c r="CJA119" s="184"/>
      <c r="CJB119" s="184"/>
      <c r="CJC119" s="184"/>
      <c r="CJD119" s="184"/>
      <c r="CJE119" s="184"/>
      <c r="CJF119" s="184"/>
      <c r="CJG119" s="184"/>
      <c r="CJH119" s="184"/>
      <c r="CJI119" s="184"/>
      <c r="CJJ119" s="184"/>
      <c r="CJK119" s="184"/>
      <c r="CJL119" s="184"/>
      <c r="CJM119" s="184"/>
      <c r="CJN119" s="184"/>
      <c r="CJO119" s="184"/>
      <c r="CJP119" s="184"/>
      <c r="CJQ119" s="184"/>
      <c r="CJR119" s="184"/>
      <c r="CJS119" s="184"/>
      <c r="CJT119" s="184"/>
      <c r="CJU119" s="184"/>
      <c r="CJV119" s="184"/>
      <c r="CJW119" s="184"/>
      <c r="CJX119" s="184"/>
      <c r="CJY119" s="184"/>
      <c r="CJZ119" s="184"/>
      <c r="CKA119" s="184"/>
      <c r="CKB119" s="184"/>
      <c r="CKC119" s="184"/>
      <c r="CKD119" s="184"/>
      <c r="CKE119" s="184"/>
      <c r="CKF119" s="184"/>
      <c r="CKG119" s="184"/>
      <c r="CKH119" s="184"/>
      <c r="CKI119" s="184"/>
      <c r="CKJ119" s="184"/>
      <c r="CKK119" s="184"/>
      <c r="CKL119" s="184"/>
      <c r="CKM119" s="184"/>
      <c r="CKN119" s="184"/>
      <c r="CKO119" s="184"/>
      <c r="CKP119" s="184"/>
      <c r="CKQ119" s="184"/>
      <c r="CKR119" s="184"/>
      <c r="CKS119" s="184"/>
      <c r="CKT119" s="184"/>
      <c r="CKU119" s="184"/>
      <c r="CKV119" s="184"/>
      <c r="CKW119" s="184"/>
      <c r="CKX119" s="184"/>
      <c r="CKY119" s="184"/>
      <c r="CKZ119" s="184"/>
      <c r="CLA119" s="184"/>
      <c r="CLB119" s="184"/>
      <c r="CLC119" s="184"/>
      <c r="CLD119" s="184"/>
      <c r="CLE119" s="184"/>
      <c r="CLF119" s="184"/>
      <c r="CLG119" s="184"/>
      <c r="CLH119" s="184"/>
      <c r="CLI119" s="184"/>
      <c r="CLJ119" s="184"/>
      <c r="CLK119" s="184"/>
      <c r="CLL119" s="184"/>
      <c r="CLM119" s="184"/>
      <c r="CLN119" s="184"/>
      <c r="CLO119" s="184"/>
      <c r="CLP119" s="184"/>
      <c r="CLQ119" s="184"/>
      <c r="CLR119" s="184"/>
      <c r="CLS119" s="184"/>
      <c r="CLT119" s="184"/>
      <c r="CLU119" s="184"/>
      <c r="CLV119" s="184"/>
      <c r="CLW119" s="184"/>
      <c r="CLX119" s="184"/>
      <c r="CLY119" s="184"/>
      <c r="CLZ119" s="184"/>
      <c r="CMA119" s="184"/>
      <c r="CMB119" s="184"/>
      <c r="CMC119" s="184"/>
      <c r="CMD119" s="184"/>
      <c r="CME119" s="184"/>
      <c r="CMF119" s="184"/>
      <c r="CMG119" s="184"/>
      <c r="CMH119" s="184"/>
      <c r="CMI119" s="184"/>
      <c r="CMJ119" s="184"/>
      <c r="CMK119" s="184"/>
      <c r="CML119" s="184"/>
      <c r="CMM119" s="184"/>
      <c r="CMN119" s="184"/>
      <c r="CMO119" s="184"/>
      <c r="CMP119" s="184"/>
      <c r="CMQ119" s="184"/>
      <c r="CMR119" s="184"/>
      <c r="CMS119" s="184"/>
      <c r="CMT119" s="184"/>
      <c r="CMU119" s="184"/>
      <c r="CMV119" s="184"/>
      <c r="CMW119" s="184"/>
      <c r="CMX119" s="184"/>
      <c r="CMY119" s="184"/>
      <c r="CMZ119" s="184"/>
      <c r="CNA119" s="184"/>
      <c r="CNB119" s="184"/>
      <c r="CNC119" s="184"/>
      <c r="CND119" s="184"/>
      <c r="CNE119" s="184"/>
      <c r="CNF119" s="184"/>
      <c r="CNG119" s="184"/>
      <c r="CNH119" s="184"/>
      <c r="CNI119" s="184"/>
      <c r="CNJ119" s="184"/>
      <c r="CNK119" s="184"/>
      <c r="CNL119" s="184"/>
      <c r="CNM119" s="184"/>
      <c r="CNN119" s="184"/>
      <c r="CNO119" s="184"/>
      <c r="CNP119" s="184"/>
      <c r="CNQ119" s="184"/>
      <c r="CNR119" s="184"/>
      <c r="CNS119" s="184"/>
      <c r="CNT119" s="184"/>
      <c r="CNU119" s="184"/>
      <c r="CNV119" s="184"/>
      <c r="CNW119" s="184"/>
      <c r="CNX119" s="184"/>
      <c r="CNY119" s="184"/>
      <c r="CNZ119" s="184"/>
      <c r="COA119" s="184"/>
      <c r="COB119" s="184"/>
      <c r="COC119" s="184"/>
      <c r="COD119" s="184"/>
      <c r="COE119" s="184"/>
      <c r="COF119" s="184"/>
      <c r="COG119" s="184"/>
      <c r="COH119" s="184"/>
      <c r="COI119" s="184"/>
      <c r="COJ119" s="184"/>
      <c r="COK119" s="184"/>
      <c r="COL119" s="184"/>
      <c r="COM119" s="184"/>
      <c r="CON119" s="184"/>
      <c r="COO119" s="184"/>
      <c r="COP119" s="184"/>
      <c r="COQ119" s="184"/>
      <c r="COR119" s="184"/>
      <c r="COS119" s="184"/>
      <c r="COT119" s="184"/>
      <c r="COU119" s="184"/>
      <c r="COV119" s="184"/>
      <c r="COW119" s="184"/>
      <c r="COX119" s="184"/>
      <c r="COY119" s="184"/>
      <c r="COZ119" s="184"/>
      <c r="CPA119" s="184"/>
      <c r="CPB119" s="184"/>
      <c r="CPC119" s="184"/>
      <c r="CPD119" s="184"/>
      <c r="CPE119" s="184"/>
      <c r="CPF119" s="184"/>
      <c r="CPG119" s="184"/>
      <c r="CPH119" s="184"/>
      <c r="CPI119" s="184"/>
      <c r="CPJ119" s="184"/>
      <c r="CPK119" s="184"/>
      <c r="CPL119" s="184"/>
      <c r="CPM119" s="184"/>
      <c r="CPN119" s="184"/>
      <c r="CPO119" s="184"/>
      <c r="CPP119" s="184"/>
      <c r="CPQ119" s="184"/>
      <c r="CPR119" s="184"/>
      <c r="CPS119" s="184"/>
      <c r="CPT119" s="184"/>
      <c r="CPU119" s="184"/>
      <c r="CPV119" s="184"/>
      <c r="CPW119" s="184"/>
      <c r="CPX119" s="184"/>
      <c r="CPY119" s="184"/>
      <c r="CPZ119" s="184"/>
      <c r="CQA119" s="184"/>
      <c r="CQB119" s="184"/>
      <c r="CQC119" s="184"/>
      <c r="CQD119" s="184"/>
      <c r="CQE119" s="184"/>
      <c r="CQF119" s="184"/>
      <c r="CQG119" s="184"/>
      <c r="CQH119" s="184"/>
      <c r="CQI119" s="184"/>
      <c r="CQJ119" s="184"/>
      <c r="CQK119" s="184"/>
      <c r="CQL119" s="184"/>
      <c r="CQM119" s="184"/>
      <c r="CQN119" s="184"/>
      <c r="CQO119" s="184"/>
      <c r="CQP119" s="184"/>
      <c r="CQQ119" s="184"/>
      <c r="CQR119" s="184"/>
      <c r="CQS119" s="184"/>
      <c r="CQT119" s="184"/>
      <c r="CQU119" s="184"/>
      <c r="CQV119" s="184"/>
      <c r="CQW119" s="184"/>
      <c r="CQX119" s="184"/>
      <c r="CQY119" s="184"/>
      <c r="CQZ119" s="184"/>
      <c r="CRA119" s="184"/>
      <c r="CRB119" s="184"/>
      <c r="CRC119" s="184"/>
      <c r="CRD119" s="184"/>
      <c r="CRE119" s="184"/>
      <c r="CRF119" s="184"/>
      <c r="CRG119" s="184"/>
      <c r="CRH119" s="184"/>
      <c r="CRI119" s="184"/>
      <c r="CRJ119" s="184"/>
      <c r="CRK119" s="184"/>
      <c r="CRL119" s="184"/>
      <c r="CRM119" s="184"/>
      <c r="CRN119" s="184"/>
      <c r="CRO119" s="184"/>
      <c r="CRP119" s="184"/>
      <c r="CRQ119" s="184"/>
      <c r="CRR119" s="184"/>
      <c r="CRS119" s="184"/>
      <c r="CRT119" s="184"/>
      <c r="CRU119" s="184"/>
      <c r="CRV119" s="184"/>
      <c r="CRW119" s="184"/>
      <c r="CRX119" s="184"/>
      <c r="CRY119" s="184"/>
      <c r="CRZ119" s="184"/>
      <c r="CSA119" s="184"/>
      <c r="CSB119" s="184"/>
      <c r="CSC119" s="184"/>
      <c r="CSD119" s="184"/>
      <c r="CSE119" s="184"/>
      <c r="CSF119" s="184"/>
      <c r="CSG119" s="184"/>
      <c r="CSH119" s="184"/>
      <c r="CSI119" s="184"/>
      <c r="CSJ119" s="184"/>
      <c r="CSK119" s="184"/>
      <c r="CSL119" s="184"/>
      <c r="CSM119" s="184"/>
      <c r="CSN119" s="184"/>
      <c r="CSO119" s="184"/>
      <c r="CSP119" s="184"/>
      <c r="CSQ119" s="184"/>
      <c r="CSR119" s="184"/>
      <c r="CSS119" s="184"/>
      <c r="CST119" s="184"/>
      <c r="CSU119" s="184"/>
      <c r="CSV119" s="184"/>
      <c r="CSW119" s="184"/>
      <c r="CSX119" s="184"/>
      <c r="CSY119" s="184"/>
      <c r="CSZ119" s="184"/>
      <c r="CTA119" s="184"/>
      <c r="CTB119" s="184"/>
      <c r="CTC119" s="184"/>
      <c r="CTD119" s="184"/>
      <c r="CTE119" s="184"/>
      <c r="CTF119" s="184"/>
      <c r="CTG119" s="184"/>
      <c r="CTH119" s="184"/>
      <c r="CTI119" s="184"/>
      <c r="CTJ119" s="184"/>
      <c r="CTK119" s="184"/>
      <c r="CTL119" s="184"/>
      <c r="CTM119" s="184"/>
      <c r="CTN119" s="184"/>
      <c r="CTO119" s="184"/>
      <c r="CTP119" s="184"/>
      <c r="CTQ119" s="184"/>
      <c r="CTR119" s="184"/>
      <c r="CTS119" s="184"/>
      <c r="CTT119" s="184"/>
      <c r="CTU119" s="184"/>
      <c r="CTV119" s="184"/>
      <c r="CTW119" s="184"/>
      <c r="CTX119" s="184"/>
      <c r="CTY119" s="184"/>
      <c r="CTZ119" s="184"/>
      <c r="CUA119" s="184"/>
      <c r="CUB119" s="184"/>
      <c r="CUC119" s="184"/>
      <c r="CUD119" s="184"/>
      <c r="CUE119" s="184"/>
      <c r="CUF119" s="184"/>
      <c r="CUG119" s="184"/>
      <c r="CUH119" s="184"/>
      <c r="CUI119" s="184"/>
      <c r="CUJ119" s="184"/>
      <c r="CUK119" s="184"/>
      <c r="CUL119" s="184"/>
      <c r="CUM119" s="184"/>
      <c r="CUN119" s="184"/>
      <c r="CUO119" s="184"/>
      <c r="CUP119" s="184"/>
      <c r="CUQ119" s="184"/>
      <c r="CUR119" s="184"/>
      <c r="CUS119" s="184"/>
      <c r="CUT119" s="184"/>
      <c r="CUU119" s="184"/>
      <c r="CUV119" s="184"/>
      <c r="CUW119" s="184"/>
      <c r="CUX119" s="184"/>
      <c r="CUY119" s="184"/>
      <c r="CUZ119" s="184"/>
      <c r="CVA119" s="184"/>
      <c r="CVB119" s="184"/>
      <c r="CVC119" s="184"/>
      <c r="CVD119" s="184"/>
      <c r="CVE119" s="184"/>
      <c r="CVF119" s="184"/>
      <c r="CVG119" s="184"/>
      <c r="CVH119" s="184"/>
      <c r="CVI119" s="184"/>
      <c r="CVJ119" s="184"/>
      <c r="CVK119" s="184"/>
      <c r="CVL119" s="184"/>
      <c r="CVM119" s="184"/>
      <c r="CVN119" s="184"/>
      <c r="CVO119" s="184"/>
      <c r="CVP119" s="184"/>
      <c r="CVQ119" s="184"/>
      <c r="CVR119" s="184"/>
      <c r="CVS119" s="184"/>
      <c r="CVT119" s="184"/>
      <c r="CVU119" s="184"/>
      <c r="CVV119" s="184"/>
      <c r="CVW119" s="184"/>
      <c r="CVX119" s="184"/>
      <c r="CVY119" s="184"/>
      <c r="CVZ119" s="184"/>
      <c r="CWA119" s="184"/>
      <c r="CWB119" s="184"/>
      <c r="CWC119" s="184"/>
      <c r="CWD119" s="184"/>
      <c r="CWE119" s="184"/>
      <c r="CWF119" s="184"/>
      <c r="CWG119" s="184"/>
      <c r="CWH119" s="184"/>
      <c r="CWI119" s="184"/>
      <c r="CWJ119" s="184"/>
      <c r="CWK119" s="184"/>
      <c r="CWL119" s="184"/>
      <c r="CWM119" s="184"/>
      <c r="CWN119" s="184"/>
      <c r="CWO119" s="184"/>
      <c r="CWP119" s="184"/>
      <c r="CWQ119" s="184"/>
      <c r="CWR119" s="184"/>
      <c r="CWS119" s="184"/>
      <c r="CWT119" s="184"/>
      <c r="CWU119" s="184"/>
      <c r="CWV119" s="184"/>
      <c r="CWW119" s="184"/>
      <c r="CWX119" s="184"/>
      <c r="CWY119" s="184"/>
      <c r="CWZ119" s="184"/>
      <c r="CXA119" s="184"/>
      <c r="CXB119" s="184"/>
      <c r="CXC119" s="184"/>
      <c r="CXD119" s="184"/>
      <c r="CXE119" s="184"/>
      <c r="CXF119" s="184"/>
      <c r="CXG119" s="184"/>
      <c r="CXH119" s="184"/>
      <c r="CXI119" s="184"/>
      <c r="CXJ119" s="184"/>
      <c r="CXK119" s="184"/>
      <c r="CXL119" s="184"/>
      <c r="CXM119" s="184"/>
      <c r="CXN119" s="184"/>
      <c r="CXO119" s="184"/>
      <c r="CXP119" s="184"/>
      <c r="CXQ119" s="184"/>
      <c r="CXR119" s="184"/>
      <c r="CXS119" s="184"/>
      <c r="CXT119" s="184"/>
      <c r="CXU119" s="184"/>
      <c r="CXV119" s="184"/>
      <c r="CXW119" s="184"/>
      <c r="CXX119" s="184"/>
      <c r="CXY119" s="184"/>
      <c r="CXZ119" s="184"/>
      <c r="CYA119" s="184"/>
      <c r="CYB119" s="184"/>
      <c r="CYC119" s="184"/>
      <c r="CYD119" s="184"/>
      <c r="CYE119" s="184"/>
      <c r="CYF119" s="184"/>
      <c r="CYG119" s="184"/>
      <c r="CYH119" s="184"/>
      <c r="CYI119" s="184"/>
      <c r="CYJ119" s="184"/>
      <c r="CYK119" s="184"/>
      <c r="CYL119" s="184"/>
      <c r="CYM119" s="184"/>
      <c r="CYN119" s="184"/>
      <c r="CYO119" s="184"/>
      <c r="CYP119" s="184"/>
      <c r="CYQ119" s="184"/>
      <c r="CYR119" s="184"/>
      <c r="CYS119" s="184"/>
      <c r="CYT119" s="184"/>
      <c r="CYU119" s="184"/>
      <c r="CYV119" s="184"/>
      <c r="CYW119" s="184"/>
      <c r="CYX119" s="184"/>
      <c r="CYY119" s="184"/>
      <c r="CYZ119" s="184"/>
      <c r="CZA119" s="184"/>
      <c r="CZB119" s="184"/>
      <c r="CZC119" s="184"/>
      <c r="CZD119" s="184"/>
      <c r="CZE119" s="184"/>
      <c r="CZF119" s="184"/>
      <c r="CZG119" s="184"/>
      <c r="CZH119" s="184"/>
      <c r="CZI119" s="184"/>
      <c r="CZJ119" s="184"/>
      <c r="CZK119" s="184"/>
      <c r="CZL119" s="184"/>
      <c r="CZM119" s="184"/>
      <c r="CZN119" s="184"/>
      <c r="CZO119" s="184"/>
      <c r="CZP119" s="184"/>
      <c r="CZQ119" s="184"/>
      <c r="CZR119" s="184"/>
      <c r="CZS119" s="184"/>
      <c r="CZT119" s="184"/>
      <c r="CZU119" s="184"/>
      <c r="CZV119" s="184"/>
      <c r="CZW119" s="184"/>
      <c r="CZX119" s="184"/>
      <c r="CZY119" s="184"/>
      <c r="CZZ119" s="184"/>
      <c r="DAA119" s="184"/>
      <c r="DAB119" s="184"/>
      <c r="DAC119" s="184"/>
      <c r="DAD119" s="184"/>
      <c r="DAE119" s="184"/>
      <c r="DAF119" s="184"/>
      <c r="DAG119" s="184"/>
      <c r="DAH119" s="184"/>
      <c r="DAI119" s="184"/>
      <c r="DAJ119" s="184"/>
      <c r="DAK119" s="184"/>
      <c r="DAL119" s="184"/>
      <c r="DAM119" s="184"/>
      <c r="DAN119" s="184"/>
      <c r="DAO119" s="184"/>
      <c r="DAP119" s="184"/>
      <c r="DAQ119" s="184"/>
      <c r="DAR119" s="184"/>
      <c r="DAS119" s="184"/>
      <c r="DAT119" s="184"/>
      <c r="DAU119" s="184"/>
      <c r="DAV119" s="184"/>
      <c r="DAW119" s="184"/>
      <c r="DAX119" s="184"/>
      <c r="DAY119" s="184"/>
      <c r="DAZ119" s="184"/>
      <c r="DBA119" s="184"/>
      <c r="DBB119" s="184"/>
      <c r="DBC119" s="184"/>
      <c r="DBD119" s="184"/>
      <c r="DBE119" s="184"/>
      <c r="DBF119" s="184"/>
      <c r="DBG119" s="184"/>
      <c r="DBH119" s="184"/>
      <c r="DBI119" s="184"/>
      <c r="DBJ119" s="184"/>
      <c r="DBK119" s="184"/>
      <c r="DBL119" s="184"/>
      <c r="DBM119" s="184"/>
      <c r="DBN119" s="184"/>
      <c r="DBO119" s="184"/>
      <c r="DBP119" s="184"/>
      <c r="DBQ119" s="184"/>
      <c r="DBR119" s="184"/>
      <c r="DBS119" s="184"/>
      <c r="DBT119" s="184"/>
      <c r="DBU119" s="184"/>
      <c r="DBV119" s="184"/>
      <c r="DBW119" s="184"/>
      <c r="DBX119" s="184"/>
      <c r="DBY119" s="184"/>
      <c r="DBZ119" s="184"/>
      <c r="DCA119" s="184"/>
      <c r="DCB119" s="184"/>
      <c r="DCC119" s="184"/>
      <c r="DCD119" s="184"/>
      <c r="DCE119" s="184"/>
      <c r="DCF119" s="184"/>
      <c r="DCG119" s="184"/>
      <c r="DCH119" s="184"/>
      <c r="DCI119" s="184"/>
      <c r="DCJ119" s="184"/>
      <c r="DCK119" s="184"/>
      <c r="DCL119" s="184"/>
      <c r="DCM119" s="184"/>
      <c r="DCN119" s="184"/>
      <c r="DCO119" s="184"/>
      <c r="DCP119" s="184"/>
      <c r="DCQ119" s="184"/>
      <c r="DCR119" s="184"/>
      <c r="DCS119" s="184"/>
      <c r="DCT119" s="184"/>
      <c r="DCU119" s="184"/>
      <c r="DCV119" s="184"/>
      <c r="DCW119" s="184"/>
      <c r="DCX119" s="184"/>
      <c r="DCY119" s="184"/>
      <c r="DCZ119" s="184"/>
      <c r="DDA119" s="184"/>
      <c r="DDB119" s="184"/>
      <c r="DDC119" s="184"/>
      <c r="DDD119" s="184"/>
      <c r="DDE119" s="184"/>
      <c r="DDF119" s="184"/>
      <c r="DDG119" s="184"/>
      <c r="DDH119" s="184"/>
      <c r="DDI119" s="184"/>
      <c r="DDJ119" s="184"/>
      <c r="DDK119" s="184"/>
      <c r="DDL119" s="184"/>
      <c r="DDM119" s="184"/>
      <c r="DDN119" s="184"/>
      <c r="DDO119" s="184"/>
      <c r="DDP119" s="184"/>
      <c r="DDQ119" s="184"/>
      <c r="DDR119" s="184"/>
      <c r="DDS119" s="184"/>
      <c r="DDT119" s="184"/>
      <c r="DDU119" s="184"/>
      <c r="DDV119" s="184"/>
      <c r="DDW119" s="184"/>
      <c r="DDX119" s="184"/>
      <c r="DDY119" s="184"/>
      <c r="DDZ119" s="184"/>
      <c r="DEA119" s="184"/>
      <c r="DEB119" s="184"/>
      <c r="DEC119" s="184"/>
      <c r="DED119" s="184"/>
      <c r="DEE119" s="184"/>
      <c r="DEF119" s="184"/>
      <c r="DEG119" s="184"/>
      <c r="DEH119" s="184"/>
      <c r="DEI119" s="184"/>
      <c r="DEJ119" s="184"/>
      <c r="DEK119" s="184"/>
      <c r="DEL119" s="184"/>
      <c r="DEM119" s="184"/>
      <c r="DEN119" s="184"/>
      <c r="DEO119" s="184"/>
      <c r="DEP119" s="184"/>
      <c r="DEQ119" s="184"/>
      <c r="DER119" s="184"/>
      <c r="DES119" s="184"/>
      <c r="DET119" s="184"/>
      <c r="DEU119" s="184"/>
      <c r="DEV119" s="184"/>
      <c r="DEW119" s="184"/>
      <c r="DEX119" s="184"/>
      <c r="DEY119" s="184"/>
      <c r="DEZ119" s="184"/>
      <c r="DFA119" s="184"/>
      <c r="DFB119" s="184"/>
      <c r="DFC119" s="184"/>
      <c r="DFD119" s="184"/>
      <c r="DFE119" s="184"/>
      <c r="DFF119" s="184"/>
      <c r="DFG119" s="184"/>
      <c r="DFH119" s="184"/>
      <c r="DFI119" s="184"/>
      <c r="DFJ119" s="184"/>
      <c r="DFK119" s="184"/>
      <c r="DFL119" s="184"/>
      <c r="DFM119" s="184"/>
      <c r="DFN119" s="184"/>
      <c r="DFO119" s="184"/>
      <c r="DFP119" s="184"/>
      <c r="DFQ119" s="184"/>
      <c r="DFR119" s="184"/>
      <c r="DFS119" s="184"/>
      <c r="DFT119" s="184"/>
      <c r="DFU119" s="184"/>
      <c r="DFV119" s="184"/>
      <c r="DFW119" s="184"/>
      <c r="DFX119" s="184"/>
      <c r="DFY119" s="184"/>
      <c r="DFZ119" s="184"/>
      <c r="DGA119" s="184"/>
      <c r="DGB119" s="184"/>
      <c r="DGC119" s="184"/>
      <c r="DGD119" s="184"/>
      <c r="DGE119" s="184"/>
      <c r="DGF119" s="184"/>
      <c r="DGG119" s="184"/>
      <c r="DGH119" s="184"/>
      <c r="DGI119" s="184"/>
      <c r="DGJ119" s="184"/>
      <c r="DGK119" s="184"/>
      <c r="DGL119" s="184"/>
      <c r="DGM119" s="184"/>
      <c r="DGN119" s="184"/>
      <c r="DGO119" s="184"/>
      <c r="DGP119" s="184"/>
      <c r="DGQ119" s="184"/>
      <c r="DGR119" s="184"/>
      <c r="DGS119" s="184"/>
      <c r="DGT119" s="184"/>
      <c r="DGU119" s="184"/>
      <c r="DGV119" s="184"/>
      <c r="DGW119" s="184"/>
      <c r="DGX119" s="184"/>
      <c r="DGY119" s="184"/>
      <c r="DGZ119" s="184"/>
      <c r="DHA119" s="184"/>
      <c r="DHB119" s="184"/>
      <c r="DHC119" s="184"/>
      <c r="DHD119" s="184"/>
      <c r="DHE119" s="184"/>
      <c r="DHF119" s="184"/>
      <c r="DHG119" s="184"/>
      <c r="DHH119" s="184"/>
      <c r="DHI119" s="184"/>
      <c r="DHJ119" s="184"/>
      <c r="DHK119" s="184"/>
      <c r="DHL119" s="184"/>
      <c r="DHM119" s="184"/>
      <c r="DHN119" s="184"/>
      <c r="DHO119" s="184"/>
      <c r="DHP119" s="184"/>
      <c r="DHQ119" s="184"/>
      <c r="DHR119" s="184"/>
      <c r="DHS119" s="184"/>
      <c r="DHT119" s="184"/>
      <c r="DHU119" s="184"/>
      <c r="DHV119" s="184"/>
      <c r="DHW119" s="184"/>
      <c r="DHX119" s="184"/>
      <c r="DHY119" s="184"/>
      <c r="DHZ119" s="184"/>
      <c r="DIA119" s="184"/>
      <c r="DIB119" s="184"/>
      <c r="DIC119" s="184"/>
      <c r="DID119" s="184"/>
      <c r="DIE119" s="184"/>
      <c r="DIF119" s="184"/>
      <c r="DIG119" s="184"/>
      <c r="DIH119" s="184"/>
      <c r="DII119" s="184"/>
      <c r="DIJ119" s="184"/>
      <c r="DIK119" s="184"/>
      <c r="DIL119" s="184"/>
      <c r="DIM119" s="184"/>
      <c r="DIN119" s="184"/>
      <c r="DIO119" s="184"/>
      <c r="DIP119" s="184"/>
      <c r="DIQ119" s="184"/>
      <c r="DIR119" s="184"/>
      <c r="DIS119" s="184"/>
      <c r="DIT119" s="184"/>
      <c r="DIU119" s="184"/>
      <c r="DIV119" s="184"/>
      <c r="DIW119" s="184"/>
      <c r="DIX119" s="184"/>
      <c r="DIY119" s="184"/>
      <c r="DIZ119" s="184"/>
      <c r="DJA119" s="184"/>
      <c r="DJB119" s="184"/>
      <c r="DJC119" s="184"/>
      <c r="DJD119" s="184"/>
      <c r="DJE119" s="184"/>
      <c r="DJF119" s="184"/>
      <c r="DJG119" s="184"/>
      <c r="DJH119" s="184"/>
      <c r="DJI119" s="184"/>
      <c r="DJJ119" s="184"/>
      <c r="DJK119" s="184"/>
      <c r="DJL119" s="184"/>
      <c r="DJM119" s="184"/>
      <c r="DJN119" s="184"/>
      <c r="DJO119" s="184"/>
      <c r="DJP119" s="184"/>
      <c r="DJQ119" s="184"/>
      <c r="DJR119" s="184"/>
      <c r="DJS119" s="184"/>
      <c r="DJT119" s="184"/>
      <c r="DJU119" s="184"/>
      <c r="DJV119" s="184"/>
      <c r="DJW119" s="184"/>
      <c r="DJX119" s="184"/>
      <c r="DJY119" s="184"/>
      <c r="DJZ119" s="184"/>
      <c r="DKA119" s="184"/>
      <c r="DKB119" s="184"/>
      <c r="DKC119" s="184"/>
      <c r="DKD119" s="184"/>
      <c r="DKE119" s="184"/>
      <c r="DKF119" s="184"/>
      <c r="DKG119" s="184"/>
      <c r="DKH119" s="184"/>
      <c r="DKI119" s="184"/>
      <c r="DKJ119" s="184"/>
      <c r="DKK119" s="184"/>
      <c r="DKL119" s="184"/>
      <c r="DKM119" s="184"/>
      <c r="DKN119" s="184"/>
      <c r="DKO119" s="184"/>
      <c r="DKP119" s="184"/>
      <c r="DKQ119" s="184"/>
      <c r="DKR119" s="184"/>
      <c r="DKS119" s="184"/>
      <c r="DKT119" s="184"/>
      <c r="DKU119" s="184"/>
      <c r="DKV119" s="184"/>
      <c r="DKW119" s="184"/>
      <c r="DKX119" s="184"/>
      <c r="DKY119" s="184"/>
      <c r="DKZ119" s="184"/>
      <c r="DLA119" s="184"/>
      <c r="DLB119" s="184"/>
      <c r="DLC119" s="184"/>
      <c r="DLD119" s="184"/>
      <c r="DLE119" s="184"/>
      <c r="DLF119" s="184"/>
      <c r="DLG119" s="184"/>
      <c r="DLH119" s="184"/>
      <c r="DLI119" s="184"/>
      <c r="DLJ119" s="184"/>
      <c r="DLK119" s="184"/>
      <c r="DLL119" s="184"/>
      <c r="DLM119" s="184"/>
      <c r="DLN119" s="184"/>
      <c r="DLO119" s="184"/>
      <c r="DLP119" s="184"/>
      <c r="DLQ119" s="184"/>
      <c r="DLR119" s="184"/>
      <c r="DLS119" s="184"/>
      <c r="DLT119" s="184"/>
      <c r="DLU119" s="184"/>
      <c r="DLV119" s="184"/>
      <c r="DLW119" s="184"/>
      <c r="DLX119" s="184"/>
      <c r="DLY119" s="184"/>
      <c r="DLZ119" s="184"/>
      <c r="DMA119" s="184"/>
      <c r="DMB119" s="184"/>
      <c r="DMC119" s="184"/>
      <c r="DMD119" s="184"/>
      <c r="DME119" s="184"/>
      <c r="DMF119" s="184"/>
      <c r="DMG119" s="184"/>
      <c r="DMH119" s="184"/>
      <c r="DMI119" s="184"/>
      <c r="DMJ119" s="184"/>
      <c r="DMK119" s="184"/>
      <c r="DML119" s="184"/>
      <c r="DMM119" s="184"/>
      <c r="DMN119" s="184"/>
      <c r="DMO119" s="184"/>
      <c r="DMP119" s="184"/>
      <c r="DMQ119" s="184"/>
      <c r="DMR119" s="184"/>
      <c r="DMS119" s="184"/>
      <c r="DMT119" s="184"/>
      <c r="DMU119" s="184"/>
      <c r="DMV119" s="184"/>
      <c r="DMW119" s="184"/>
      <c r="DMX119" s="184"/>
      <c r="DMY119" s="184"/>
      <c r="DMZ119" s="184"/>
      <c r="DNA119" s="184"/>
      <c r="DNB119" s="184"/>
      <c r="DNC119" s="184"/>
      <c r="DND119" s="184"/>
      <c r="DNE119" s="184"/>
      <c r="DNF119" s="184"/>
      <c r="DNG119" s="184"/>
      <c r="DNH119" s="184"/>
      <c r="DNI119" s="184"/>
      <c r="DNJ119" s="184"/>
      <c r="DNK119" s="184"/>
      <c r="DNL119" s="184"/>
      <c r="DNM119" s="184"/>
      <c r="DNN119" s="184"/>
      <c r="DNO119" s="184"/>
      <c r="DNP119" s="184"/>
      <c r="DNQ119" s="184"/>
      <c r="DNR119" s="184"/>
      <c r="DNS119" s="184"/>
      <c r="DNT119" s="184"/>
      <c r="DNU119" s="184"/>
      <c r="DNV119" s="184"/>
      <c r="DNW119" s="184"/>
      <c r="DNX119" s="184"/>
      <c r="DNY119" s="184"/>
      <c r="DNZ119" s="184"/>
      <c r="DOA119" s="184"/>
      <c r="DOB119" s="184"/>
      <c r="DOC119" s="184"/>
      <c r="DOD119" s="184"/>
      <c r="DOE119" s="184"/>
      <c r="DOF119" s="184"/>
      <c r="DOG119" s="184"/>
      <c r="DOH119" s="184"/>
      <c r="DOI119" s="184"/>
      <c r="DOJ119" s="184"/>
      <c r="DOK119" s="184"/>
      <c r="DOL119" s="184"/>
      <c r="DOM119" s="184"/>
      <c r="DON119" s="184"/>
      <c r="DOO119" s="184"/>
      <c r="DOP119" s="184"/>
      <c r="DOQ119" s="184"/>
      <c r="DOR119" s="184"/>
      <c r="DOS119" s="184"/>
      <c r="DOT119" s="184"/>
      <c r="DOU119" s="184"/>
      <c r="DOV119" s="184"/>
      <c r="DOW119" s="184"/>
      <c r="DOX119" s="184"/>
      <c r="DOY119" s="184"/>
      <c r="DOZ119" s="184"/>
      <c r="DPA119" s="184"/>
      <c r="DPB119" s="184"/>
      <c r="DPC119" s="184"/>
      <c r="DPD119" s="184"/>
      <c r="DPE119" s="184"/>
      <c r="DPF119" s="184"/>
      <c r="DPG119" s="184"/>
      <c r="DPH119" s="184"/>
      <c r="DPI119" s="184"/>
      <c r="DPJ119" s="184"/>
      <c r="DPK119" s="184"/>
      <c r="DPL119" s="184"/>
      <c r="DPM119" s="184"/>
      <c r="DPN119" s="184"/>
      <c r="DPO119" s="184"/>
      <c r="DPP119" s="184"/>
      <c r="DPQ119" s="184"/>
      <c r="DPR119" s="184"/>
      <c r="DPS119" s="184"/>
      <c r="DPT119" s="184"/>
      <c r="DPU119" s="184"/>
      <c r="DPV119" s="184"/>
      <c r="DPW119" s="184"/>
      <c r="DPX119" s="184"/>
      <c r="DPY119" s="184"/>
      <c r="DPZ119" s="184"/>
      <c r="DQA119" s="184"/>
      <c r="DQB119" s="184"/>
      <c r="DQC119" s="184"/>
      <c r="DQD119" s="184"/>
      <c r="DQE119" s="184"/>
      <c r="DQF119" s="184"/>
      <c r="DQG119" s="184"/>
      <c r="DQH119" s="184"/>
      <c r="DQI119" s="184"/>
      <c r="DQJ119" s="184"/>
      <c r="DQK119" s="184"/>
      <c r="DQL119" s="184"/>
      <c r="DQM119" s="184"/>
      <c r="DQN119" s="184"/>
      <c r="DQO119" s="184"/>
      <c r="DQP119" s="184"/>
      <c r="DQQ119" s="184"/>
      <c r="DQR119" s="184"/>
      <c r="DQS119" s="184"/>
      <c r="DQT119" s="184"/>
      <c r="DQU119" s="184"/>
      <c r="DQV119" s="184"/>
      <c r="DQW119" s="184"/>
      <c r="DQX119" s="184"/>
      <c r="DQY119" s="184"/>
      <c r="DQZ119" s="184"/>
      <c r="DRA119" s="184"/>
      <c r="DRB119" s="184"/>
      <c r="DRC119" s="184"/>
      <c r="DRD119" s="184"/>
      <c r="DRE119" s="184"/>
      <c r="DRF119" s="184"/>
      <c r="DRG119" s="184"/>
      <c r="DRH119" s="184"/>
      <c r="DRI119" s="184"/>
      <c r="DRJ119" s="184"/>
      <c r="DRK119" s="184"/>
      <c r="DRL119" s="184"/>
      <c r="DRM119" s="184"/>
      <c r="DRN119" s="184"/>
      <c r="DRO119" s="184"/>
      <c r="DRP119" s="184"/>
      <c r="DRQ119" s="184"/>
      <c r="DRR119" s="184"/>
      <c r="DRS119" s="184"/>
      <c r="DRT119" s="184"/>
      <c r="DRU119" s="184"/>
      <c r="DRV119" s="184"/>
      <c r="DRW119" s="184"/>
      <c r="DRX119" s="184"/>
      <c r="DRY119" s="184"/>
      <c r="DRZ119" s="184"/>
      <c r="DSA119" s="184"/>
      <c r="DSB119" s="184"/>
      <c r="DSC119" s="184"/>
      <c r="DSD119" s="184"/>
      <c r="DSE119" s="184"/>
      <c r="DSF119" s="184"/>
      <c r="DSG119" s="184"/>
      <c r="DSH119" s="184"/>
      <c r="DSI119" s="184"/>
      <c r="DSJ119" s="184"/>
      <c r="DSK119" s="184"/>
      <c r="DSL119" s="184"/>
      <c r="DSM119" s="184"/>
      <c r="DSN119" s="184"/>
      <c r="DSO119" s="184"/>
      <c r="DSP119" s="184"/>
      <c r="DSQ119" s="184"/>
      <c r="DSR119" s="184"/>
      <c r="DSS119" s="184"/>
      <c r="DST119" s="184"/>
      <c r="DSU119" s="184"/>
      <c r="DSV119" s="184"/>
      <c r="DSW119" s="184"/>
      <c r="DSX119" s="184"/>
      <c r="DSY119" s="184"/>
      <c r="DSZ119" s="184"/>
      <c r="DTA119" s="184"/>
      <c r="DTB119" s="184"/>
      <c r="DTC119" s="184"/>
      <c r="DTD119" s="184"/>
      <c r="DTE119" s="184"/>
      <c r="DTF119" s="184"/>
      <c r="DTG119" s="184"/>
      <c r="DTH119" s="184"/>
      <c r="DTI119" s="184"/>
      <c r="DTJ119" s="184"/>
      <c r="DTK119" s="184"/>
      <c r="DTL119" s="184"/>
      <c r="DTM119" s="184"/>
      <c r="DTN119" s="184"/>
      <c r="DTO119" s="184"/>
      <c r="DTP119" s="184"/>
      <c r="DTQ119" s="184"/>
      <c r="DTR119" s="184"/>
      <c r="DTS119" s="184"/>
      <c r="DTT119" s="184"/>
      <c r="DTU119" s="184"/>
      <c r="DTV119" s="184"/>
      <c r="DTW119" s="184"/>
      <c r="DTX119" s="184"/>
      <c r="DTY119" s="184"/>
      <c r="DTZ119" s="184"/>
      <c r="DUA119" s="184"/>
      <c r="DUB119" s="184"/>
      <c r="DUC119" s="184"/>
      <c r="DUD119" s="184"/>
      <c r="DUE119" s="184"/>
      <c r="DUF119" s="184"/>
      <c r="DUG119" s="184"/>
      <c r="DUH119" s="184"/>
      <c r="DUI119" s="184"/>
      <c r="DUJ119" s="184"/>
      <c r="DUK119" s="184"/>
      <c r="DUL119" s="184"/>
      <c r="DUM119" s="184"/>
      <c r="DUN119" s="184"/>
      <c r="DUO119" s="184"/>
      <c r="DUP119" s="184"/>
      <c r="DUQ119" s="184"/>
      <c r="DUR119" s="184"/>
      <c r="DUS119" s="184"/>
      <c r="DUT119" s="184"/>
      <c r="DUU119" s="184"/>
      <c r="DUV119" s="184"/>
      <c r="DUW119" s="184"/>
      <c r="DUX119" s="184"/>
      <c r="DUY119" s="184"/>
      <c r="DUZ119" s="184"/>
      <c r="DVA119" s="184"/>
      <c r="DVB119" s="184"/>
      <c r="DVC119" s="184"/>
      <c r="DVD119" s="184"/>
      <c r="DVE119" s="184"/>
      <c r="DVF119" s="184"/>
      <c r="DVG119" s="184"/>
      <c r="DVH119" s="184"/>
      <c r="DVI119" s="184"/>
      <c r="DVJ119" s="184"/>
      <c r="DVK119" s="184"/>
      <c r="DVL119" s="184"/>
      <c r="DVM119" s="184"/>
      <c r="DVN119" s="184"/>
      <c r="DVO119" s="184"/>
      <c r="DVP119" s="184"/>
      <c r="DVQ119" s="184"/>
      <c r="DVR119" s="184"/>
      <c r="DVS119" s="184"/>
      <c r="DVT119" s="184"/>
      <c r="DVU119" s="184"/>
      <c r="DVV119" s="184"/>
      <c r="DVW119" s="184"/>
      <c r="DVX119" s="184"/>
      <c r="DVY119" s="184"/>
      <c r="DVZ119" s="184"/>
      <c r="DWA119" s="184"/>
      <c r="DWB119" s="184"/>
      <c r="DWC119" s="184"/>
      <c r="DWD119" s="184"/>
      <c r="DWE119" s="184"/>
      <c r="DWF119" s="184"/>
      <c r="DWG119" s="184"/>
      <c r="DWH119" s="184"/>
      <c r="DWI119" s="184"/>
      <c r="DWJ119" s="184"/>
      <c r="DWK119" s="184"/>
      <c r="DWL119" s="184"/>
      <c r="DWM119" s="184"/>
      <c r="DWN119" s="184"/>
      <c r="DWO119" s="184"/>
      <c r="DWP119" s="184"/>
      <c r="DWQ119" s="184"/>
      <c r="DWR119" s="184"/>
      <c r="DWS119" s="184"/>
      <c r="DWT119" s="184"/>
      <c r="DWU119" s="184"/>
      <c r="DWV119" s="184"/>
      <c r="DWW119" s="184"/>
      <c r="DWX119" s="184"/>
      <c r="DWY119" s="184"/>
      <c r="DWZ119" s="184"/>
      <c r="DXA119" s="184"/>
      <c r="DXB119" s="184"/>
      <c r="DXC119" s="184"/>
      <c r="DXD119" s="184"/>
      <c r="DXE119" s="184"/>
      <c r="DXF119" s="184"/>
      <c r="DXG119" s="184"/>
      <c r="DXH119" s="184"/>
      <c r="DXI119" s="184"/>
      <c r="DXJ119" s="184"/>
      <c r="DXK119" s="184"/>
      <c r="DXL119" s="184"/>
      <c r="DXM119" s="184"/>
      <c r="DXN119" s="184"/>
      <c r="DXO119" s="184"/>
      <c r="DXP119" s="184"/>
      <c r="DXQ119" s="184"/>
      <c r="DXR119" s="184"/>
      <c r="DXS119" s="184"/>
      <c r="DXT119" s="184"/>
      <c r="DXU119" s="184"/>
      <c r="DXV119" s="184"/>
      <c r="DXW119" s="184"/>
      <c r="DXX119" s="184"/>
      <c r="DXY119" s="184"/>
      <c r="DXZ119" s="184"/>
      <c r="DYA119" s="184"/>
      <c r="DYB119" s="184"/>
      <c r="DYC119" s="184"/>
      <c r="DYD119" s="184"/>
      <c r="DYE119" s="184"/>
      <c r="DYF119" s="184"/>
      <c r="DYG119" s="184"/>
      <c r="DYH119" s="184"/>
      <c r="DYI119" s="184"/>
      <c r="DYJ119" s="184"/>
      <c r="DYK119" s="184"/>
      <c r="DYL119" s="184"/>
      <c r="DYM119" s="184"/>
      <c r="DYN119" s="184"/>
      <c r="DYO119" s="184"/>
      <c r="DYP119" s="184"/>
      <c r="DYQ119" s="184"/>
      <c r="DYR119" s="184"/>
      <c r="DYS119" s="184"/>
      <c r="DYT119" s="184"/>
      <c r="DYU119" s="184"/>
      <c r="DYV119" s="184"/>
      <c r="DYW119" s="184"/>
      <c r="DYX119" s="184"/>
      <c r="DYY119" s="184"/>
      <c r="DYZ119" s="184"/>
      <c r="DZA119" s="184"/>
      <c r="DZB119" s="184"/>
      <c r="DZC119" s="184"/>
      <c r="DZD119" s="184"/>
      <c r="DZE119" s="184"/>
      <c r="DZF119" s="184"/>
      <c r="DZG119" s="184"/>
      <c r="DZH119" s="184"/>
      <c r="DZI119" s="184"/>
      <c r="DZJ119" s="184"/>
      <c r="DZK119" s="184"/>
      <c r="DZL119" s="184"/>
      <c r="DZM119" s="184"/>
      <c r="DZN119" s="184"/>
      <c r="DZO119" s="184"/>
      <c r="DZP119" s="184"/>
      <c r="DZQ119" s="184"/>
      <c r="DZR119" s="184"/>
      <c r="DZS119" s="184"/>
      <c r="DZT119" s="184"/>
      <c r="DZU119" s="184"/>
      <c r="DZV119" s="184"/>
      <c r="DZW119" s="184"/>
      <c r="DZX119" s="184"/>
      <c r="DZY119" s="184"/>
      <c r="DZZ119" s="184"/>
      <c r="EAA119" s="184"/>
      <c r="EAB119" s="184"/>
      <c r="EAC119" s="184"/>
      <c r="EAD119" s="184"/>
      <c r="EAE119" s="184"/>
      <c r="EAF119" s="184"/>
      <c r="EAG119" s="184"/>
      <c r="EAH119" s="184"/>
      <c r="EAI119" s="184"/>
      <c r="EAJ119" s="184"/>
      <c r="EAK119" s="184"/>
      <c r="EAL119" s="184"/>
      <c r="EAM119" s="184"/>
      <c r="EAN119" s="184"/>
      <c r="EAO119" s="184"/>
      <c r="EAP119" s="184"/>
      <c r="EAQ119" s="184"/>
      <c r="EAR119" s="184"/>
      <c r="EAS119" s="184"/>
      <c r="EAT119" s="184"/>
      <c r="EAU119" s="184"/>
      <c r="EAV119" s="184"/>
      <c r="EAW119" s="184"/>
      <c r="EAX119" s="184"/>
      <c r="EAY119" s="184"/>
      <c r="EAZ119" s="184"/>
      <c r="EBA119" s="184"/>
      <c r="EBB119" s="184"/>
      <c r="EBC119" s="184"/>
      <c r="EBD119" s="184"/>
      <c r="EBE119" s="184"/>
      <c r="EBF119" s="184"/>
      <c r="EBG119" s="184"/>
      <c r="EBH119" s="184"/>
      <c r="EBI119" s="184"/>
      <c r="EBJ119" s="184"/>
      <c r="EBK119" s="184"/>
      <c r="EBL119" s="184"/>
      <c r="EBM119" s="184"/>
      <c r="EBN119" s="184"/>
      <c r="EBO119" s="184"/>
      <c r="EBP119" s="184"/>
      <c r="EBQ119" s="184"/>
      <c r="EBR119" s="184"/>
      <c r="EBS119" s="184"/>
      <c r="EBT119" s="184"/>
      <c r="EBU119" s="184"/>
      <c r="EBV119" s="184"/>
      <c r="EBW119" s="184"/>
      <c r="EBX119" s="184"/>
      <c r="EBY119" s="184"/>
      <c r="EBZ119" s="184"/>
      <c r="ECA119" s="184"/>
      <c r="ECB119" s="184"/>
      <c r="ECC119" s="184"/>
      <c r="ECD119" s="184"/>
      <c r="ECE119" s="184"/>
      <c r="ECF119" s="184"/>
      <c r="ECG119" s="184"/>
      <c r="ECH119" s="184"/>
      <c r="ECI119" s="184"/>
      <c r="ECJ119" s="184"/>
      <c r="ECK119" s="184"/>
      <c r="ECL119" s="184"/>
      <c r="ECM119" s="184"/>
      <c r="ECN119" s="184"/>
      <c r="ECO119" s="184"/>
      <c r="ECP119" s="184"/>
      <c r="ECQ119" s="184"/>
      <c r="ECR119" s="184"/>
      <c r="ECS119" s="184"/>
      <c r="ECT119" s="184"/>
      <c r="ECU119" s="184"/>
      <c r="ECV119" s="184"/>
      <c r="ECW119" s="184"/>
      <c r="ECX119" s="184"/>
      <c r="ECY119" s="184"/>
      <c r="ECZ119" s="184"/>
      <c r="EDA119" s="184"/>
      <c r="EDB119" s="184"/>
      <c r="EDC119" s="184"/>
      <c r="EDD119" s="184"/>
      <c r="EDE119" s="184"/>
      <c r="EDF119" s="184"/>
      <c r="EDG119" s="184"/>
      <c r="EDH119" s="184"/>
      <c r="EDI119" s="184"/>
      <c r="EDJ119" s="184"/>
      <c r="EDK119" s="184"/>
      <c r="EDL119" s="184"/>
      <c r="EDM119" s="184"/>
      <c r="EDN119" s="184"/>
      <c r="EDO119" s="184"/>
      <c r="EDP119" s="184"/>
      <c r="EDQ119" s="184"/>
      <c r="EDR119" s="184"/>
      <c r="EDS119" s="184"/>
      <c r="EDT119" s="184"/>
      <c r="EDU119" s="184"/>
      <c r="EDV119" s="184"/>
      <c r="EDW119" s="184"/>
      <c r="EDX119" s="184"/>
      <c r="EDY119" s="184"/>
      <c r="EDZ119" s="184"/>
      <c r="EEA119" s="184"/>
      <c r="EEB119" s="184"/>
      <c r="EEC119" s="184"/>
      <c r="EED119" s="184"/>
      <c r="EEE119" s="184"/>
      <c r="EEF119" s="184"/>
      <c r="EEG119" s="184"/>
      <c r="EEH119" s="184"/>
      <c r="EEI119" s="184"/>
      <c r="EEJ119" s="184"/>
      <c r="EEK119" s="184"/>
      <c r="EEL119" s="184"/>
      <c r="EEM119" s="184"/>
      <c r="EEN119" s="184"/>
      <c r="EEO119" s="184"/>
      <c r="EEP119" s="184"/>
      <c r="EEQ119" s="184"/>
      <c r="EER119" s="184"/>
      <c r="EES119" s="184"/>
      <c r="EET119" s="184"/>
      <c r="EEU119" s="184"/>
      <c r="EEV119" s="184"/>
      <c r="EEW119" s="184"/>
      <c r="EEX119" s="184"/>
      <c r="EEY119" s="184"/>
      <c r="EEZ119" s="184"/>
      <c r="EFA119" s="184"/>
      <c r="EFB119" s="184"/>
      <c r="EFC119" s="184"/>
      <c r="EFD119" s="184"/>
      <c r="EFE119" s="184"/>
      <c r="EFF119" s="184"/>
      <c r="EFG119" s="184"/>
      <c r="EFH119" s="184"/>
      <c r="EFI119" s="184"/>
      <c r="EFJ119" s="184"/>
      <c r="EFK119" s="184"/>
      <c r="EFL119" s="184"/>
      <c r="EFM119" s="184"/>
      <c r="EFN119" s="184"/>
      <c r="EFO119" s="184"/>
      <c r="EFP119" s="184"/>
      <c r="EFQ119" s="184"/>
      <c r="EFR119" s="184"/>
      <c r="EFS119" s="184"/>
      <c r="EFT119" s="184"/>
      <c r="EFU119" s="184"/>
      <c r="EFV119" s="184"/>
      <c r="EFW119" s="184"/>
      <c r="EFX119" s="184"/>
      <c r="EFY119" s="184"/>
      <c r="EFZ119" s="184"/>
      <c r="EGA119" s="184"/>
      <c r="EGB119" s="184"/>
      <c r="EGC119" s="184"/>
      <c r="EGD119" s="184"/>
      <c r="EGE119" s="184"/>
      <c r="EGF119" s="184"/>
      <c r="EGG119" s="184"/>
      <c r="EGH119" s="184"/>
      <c r="EGI119" s="184"/>
      <c r="EGJ119" s="184"/>
      <c r="EGK119" s="184"/>
      <c r="EGL119" s="184"/>
      <c r="EGM119" s="184"/>
      <c r="EGN119" s="184"/>
      <c r="EGO119" s="184"/>
      <c r="EGP119" s="184"/>
      <c r="EGQ119" s="184"/>
      <c r="EGR119" s="184"/>
      <c r="EGS119" s="184"/>
      <c r="EGT119" s="184"/>
      <c r="EGU119" s="184"/>
      <c r="EGV119" s="184"/>
      <c r="EGW119" s="184"/>
      <c r="EGX119" s="184"/>
      <c r="EGY119" s="184"/>
      <c r="EGZ119" s="184"/>
      <c r="EHA119" s="184"/>
      <c r="EHB119" s="184"/>
      <c r="EHC119" s="184"/>
      <c r="EHD119" s="184"/>
      <c r="EHE119" s="184"/>
      <c r="EHF119" s="184"/>
      <c r="EHG119" s="184"/>
      <c r="EHH119" s="184"/>
      <c r="EHI119" s="184"/>
      <c r="EHJ119" s="184"/>
      <c r="EHK119" s="184"/>
      <c r="EHL119" s="184"/>
      <c r="EHM119" s="184"/>
      <c r="EHN119" s="184"/>
      <c r="EHO119" s="184"/>
      <c r="EHP119" s="184"/>
      <c r="EHQ119" s="184"/>
      <c r="EHR119" s="184"/>
      <c r="EHS119" s="184"/>
      <c r="EHT119" s="184"/>
      <c r="EHU119" s="184"/>
      <c r="EHV119" s="184"/>
      <c r="EHW119" s="184"/>
      <c r="EHX119" s="184"/>
      <c r="EHY119" s="184"/>
      <c r="EHZ119" s="184"/>
      <c r="EIA119" s="184"/>
      <c r="EIB119" s="184"/>
      <c r="EIC119" s="184"/>
      <c r="EID119" s="184"/>
      <c r="EIE119" s="184"/>
      <c r="EIF119" s="184"/>
      <c r="EIG119" s="184"/>
      <c r="EIH119" s="184"/>
      <c r="EII119" s="184"/>
      <c r="EIJ119" s="184"/>
      <c r="EIK119" s="184"/>
      <c r="EIL119" s="184"/>
      <c r="EIM119" s="184"/>
      <c r="EIN119" s="184"/>
      <c r="EIO119" s="184"/>
      <c r="EIP119" s="184"/>
      <c r="EIQ119" s="184"/>
      <c r="EIR119" s="184"/>
      <c r="EIS119" s="184"/>
      <c r="EIT119" s="184"/>
      <c r="EIU119" s="184"/>
      <c r="EIV119" s="184"/>
      <c r="EIW119" s="184"/>
      <c r="EIX119" s="184"/>
      <c r="EIY119" s="184"/>
      <c r="EIZ119" s="184"/>
      <c r="EJA119" s="184"/>
      <c r="EJB119" s="184"/>
      <c r="EJC119" s="184"/>
      <c r="EJD119" s="184"/>
      <c r="EJE119" s="184"/>
      <c r="EJF119" s="184"/>
      <c r="EJG119" s="184"/>
      <c r="EJH119" s="184"/>
      <c r="EJI119" s="184"/>
      <c r="EJJ119" s="184"/>
      <c r="EJK119" s="184"/>
      <c r="EJL119" s="184"/>
      <c r="EJM119" s="184"/>
      <c r="EJN119" s="184"/>
      <c r="EJO119" s="184"/>
      <c r="EJP119" s="184"/>
      <c r="EJQ119" s="184"/>
      <c r="EJR119" s="184"/>
      <c r="EJS119" s="184"/>
      <c r="EJT119" s="184"/>
      <c r="EJU119" s="184"/>
      <c r="EJV119" s="184"/>
      <c r="EJW119" s="184"/>
      <c r="EJX119" s="184"/>
      <c r="EJY119" s="184"/>
      <c r="EJZ119" s="184"/>
      <c r="EKA119" s="184"/>
      <c r="EKB119" s="184"/>
      <c r="EKC119" s="184"/>
      <c r="EKD119" s="184"/>
      <c r="EKE119" s="184"/>
      <c r="EKF119" s="184"/>
      <c r="EKG119" s="184"/>
      <c r="EKH119" s="184"/>
      <c r="EKI119" s="184"/>
      <c r="EKJ119" s="184"/>
      <c r="EKK119" s="184"/>
      <c r="EKL119" s="184"/>
      <c r="EKM119" s="184"/>
      <c r="EKN119" s="184"/>
      <c r="EKO119" s="184"/>
      <c r="EKP119" s="184"/>
      <c r="EKQ119" s="184"/>
      <c r="EKR119" s="184"/>
      <c r="EKS119" s="184"/>
      <c r="EKT119" s="184"/>
      <c r="EKU119" s="184"/>
      <c r="EKV119" s="184"/>
      <c r="EKW119" s="184"/>
      <c r="EKX119" s="184"/>
      <c r="EKY119" s="184"/>
      <c r="EKZ119" s="184"/>
      <c r="ELA119" s="184"/>
      <c r="ELB119" s="184"/>
      <c r="ELC119" s="184"/>
      <c r="ELD119" s="184"/>
      <c r="ELE119" s="184"/>
      <c r="ELF119" s="184"/>
      <c r="ELG119" s="184"/>
      <c r="ELH119" s="184"/>
      <c r="ELI119" s="184"/>
      <c r="ELJ119" s="184"/>
      <c r="ELK119" s="184"/>
      <c r="ELL119" s="184"/>
      <c r="ELM119" s="184"/>
      <c r="ELN119" s="184"/>
      <c r="ELO119" s="184"/>
      <c r="ELP119" s="184"/>
      <c r="ELQ119" s="184"/>
      <c r="ELR119" s="184"/>
      <c r="ELS119" s="184"/>
      <c r="ELT119" s="184"/>
      <c r="ELU119" s="184"/>
      <c r="ELV119" s="184"/>
      <c r="ELW119" s="184"/>
      <c r="ELX119" s="184"/>
      <c r="ELY119" s="184"/>
      <c r="ELZ119" s="184"/>
      <c r="EMA119" s="184"/>
      <c r="EMB119" s="184"/>
      <c r="EMC119" s="184"/>
      <c r="EMD119" s="184"/>
      <c r="EME119" s="184"/>
      <c r="EMF119" s="184"/>
      <c r="EMG119" s="184"/>
      <c r="EMH119" s="184"/>
      <c r="EMI119" s="184"/>
      <c r="EMJ119" s="184"/>
      <c r="EMK119" s="184"/>
      <c r="EML119" s="184"/>
      <c r="EMM119" s="184"/>
      <c r="EMN119" s="184"/>
      <c r="EMO119" s="184"/>
      <c r="EMP119" s="184"/>
      <c r="EMQ119" s="184"/>
      <c r="EMR119" s="184"/>
      <c r="EMS119" s="184"/>
      <c r="EMT119" s="184"/>
      <c r="EMU119" s="184"/>
      <c r="EMV119" s="184"/>
      <c r="EMW119" s="184"/>
      <c r="EMX119" s="184"/>
      <c r="EMY119" s="184"/>
      <c r="EMZ119" s="184"/>
      <c r="ENA119" s="184"/>
      <c r="ENB119" s="184"/>
      <c r="ENC119" s="184"/>
      <c r="END119" s="184"/>
      <c r="ENE119" s="184"/>
      <c r="ENF119" s="184"/>
      <c r="ENG119" s="184"/>
      <c r="ENH119" s="184"/>
      <c r="ENI119" s="184"/>
      <c r="ENJ119" s="184"/>
      <c r="ENK119" s="184"/>
      <c r="ENL119" s="184"/>
      <c r="ENM119" s="184"/>
      <c r="ENN119" s="184"/>
      <c r="ENO119" s="184"/>
      <c r="ENP119" s="184"/>
      <c r="ENQ119" s="184"/>
      <c r="ENR119" s="184"/>
      <c r="ENS119" s="184"/>
      <c r="ENT119" s="184"/>
      <c r="ENU119" s="184"/>
      <c r="ENV119" s="184"/>
      <c r="ENW119" s="184"/>
      <c r="ENX119" s="184"/>
      <c r="ENY119" s="184"/>
      <c r="ENZ119" s="184"/>
      <c r="EOA119" s="184"/>
      <c r="EOB119" s="184"/>
      <c r="EOC119" s="184"/>
      <c r="EOD119" s="184"/>
      <c r="EOE119" s="184"/>
      <c r="EOF119" s="184"/>
      <c r="EOG119" s="184"/>
      <c r="EOH119" s="184"/>
      <c r="EOI119" s="184"/>
      <c r="EOJ119" s="184"/>
      <c r="EOK119" s="184"/>
      <c r="EOL119" s="184"/>
      <c r="EOM119" s="184"/>
      <c r="EON119" s="184"/>
      <c r="EOO119" s="184"/>
      <c r="EOP119" s="184"/>
      <c r="EOQ119" s="184"/>
      <c r="EOR119" s="184"/>
      <c r="EOS119" s="184"/>
      <c r="EOT119" s="184"/>
      <c r="EOU119" s="184"/>
      <c r="EOV119" s="184"/>
      <c r="EOW119" s="184"/>
      <c r="EOX119" s="184"/>
      <c r="EOY119" s="184"/>
      <c r="EOZ119" s="184"/>
      <c r="EPA119" s="184"/>
      <c r="EPB119" s="184"/>
      <c r="EPC119" s="184"/>
      <c r="EPD119" s="184"/>
      <c r="EPE119" s="184"/>
      <c r="EPF119" s="184"/>
      <c r="EPG119" s="184"/>
      <c r="EPH119" s="184"/>
      <c r="EPI119" s="184"/>
      <c r="EPJ119" s="184"/>
      <c r="EPK119" s="184"/>
      <c r="EPL119" s="184"/>
      <c r="EPM119" s="184"/>
      <c r="EPN119" s="184"/>
      <c r="EPO119" s="184"/>
      <c r="EPP119" s="184"/>
      <c r="EPQ119" s="184"/>
      <c r="EPR119" s="184"/>
      <c r="EPS119" s="184"/>
      <c r="EPT119" s="184"/>
      <c r="EPU119" s="184"/>
      <c r="EPV119" s="184"/>
      <c r="EPW119" s="184"/>
      <c r="EPX119" s="184"/>
      <c r="EPY119" s="184"/>
      <c r="EPZ119" s="184"/>
      <c r="EQA119" s="184"/>
      <c r="EQB119" s="184"/>
      <c r="EQC119" s="184"/>
      <c r="EQD119" s="184"/>
      <c r="EQE119" s="184"/>
      <c r="EQF119" s="184"/>
      <c r="EQG119" s="184"/>
      <c r="EQH119" s="184"/>
      <c r="EQI119" s="184"/>
      <c r="EQJ119" s="184"/>
      <c r="EQK119" s="184"/>
      <c r="EQL119" s="184"/>
      <c r="EQM119" s="184"/>
      <c r="EQN119" s="184"/>
      <c r="EQO119" s="184"/>
      <c r="EQP119" s="184"/>
      <c r="EQQ119" s="184"/>
      <c r="EQR119" s="184"/>
      <c r="EQS119" s="184"/>
      <c r="EQT119" s="184"/>
      <c r="EQU119" s="184"/>
      <c r="EQV119" s="184"/>
      <c r="EQW119" s="184"/>
      <c r="EQX119" s="184"/>
      <c r="EQY119" s="184"/>
      <c r="EQZ119" s="184"/>
      <c r="ERA119" s="184"/>
      <c r="ERB119" s="184"/>
      <c r="ERC119" s="184"/>
      <c r="ERD119" s="184"/>
      <c r="ERE119" s="184"/>
      <c r="ERF119" s="184"/>
      <c r="ERG119" s="184"/>
      <c r="ERH119" s="184"/>
      <c r="ERI119" s="184"/>
      <c r="ERJ119" s="184"/>
      <c r="ERK119" s="184"/>
      <c r="ERL119" s="184"/>
      <c r="ERM119" s="184"/>
      <c r="ERN119" s="184"/>
      <c r="ERO119" s="184"/>
      <c r="ERP119" s="184"/>
      <c r="ERQ119" s="184"/>
      <c r="ERR119" s="184"/>
      <c r="ERS119" s="184"/>
      <c r="ERT119" s="184"/>
      <c r="ERU119" s="184"/>
      <c r="ERV119" s="184"/>
      <c r="ERW119" s="184"/>
      <c r="ERX119" s="184"/>
      <c r="ERY119" s="184"/>
      <c r="ERZ119" s="184"/>
      <c r="ESA119" s="184"/>
      <c r="ESB119" s="184"/>
      <c r="ESC119" s="184"/>
      <c r="ESD119" s="184"/>
      <c r="ESE119" s="184"/>
      <c r="ESF119" s="184"/>
      <c r="ESG119" s="184"/>
      <c r="ESH119" s="184"/>
      <c r="ESI119" s="184"/>
      <c r="ESJ119" s="184"/>
      <c r="ESK119" s="184"/>
      <c r="ESL119" s="184"/>
      <c r="ESM119" s="184"/>
      <c r="ESN119" s="184"/>
      <c r="ESO119" s="184"/>
      <c r="ESP119" s="184"/>
      <c r="ESQ119" s="184"/>
      <c r="ESR119" s="184"/>
      <c r="ESS119" s="184"/>
      <c r="EST119" s="184"/>
      <c r="ESU119" s="184"/>
      <c r="ESV119" s="184"/>
      <c r="ESW119" s="184"/>
      <c r="ESX119" s="184"/>
      <c r="ESY119" s="184"/>
      <c r="ESZ119" s="184"/>
      <c r="ETA119" s="184"/>
      <c r="ETB119" s="184"/>
      <c r="ETC119" s="184"/>
      <c r="ETD119" s="184"/>
      <c r="ETE119" s="184"/>
      <c r="ETF119" s="184"/>
      <c r="ETG119" s="184"/>
      <c r="ETH119" s="184"/>
      <c r="ETI119" s="184"/>
      <c r="ETJ119" s="184"/>
      <c r="ETK119" s="184"/>
      <c r="ETL119" s="184"/>
      <c r="ETM119" s="184"/>
      <c r="ETN119" s="184"/>
      <c r="ETO119" s="184"/>
      <c r="ETP119" s="184"/>
      <c r="ETQ119" s="184"/>
      <c r="ETR119" s="184"/>
      <c r="ETS119" s="184"/>
      <c r="ETT119" s="184"/>
      <c r="ETU119" s="184"/>
      <c r="ETV119" s="184"/>
      <c r="ETW119" s="184"/>
      <c r="ETX119" s="184"/>
      <c r="ETY119" s="184"/>
      <c r="ETZ119" s="184"/>
      <c r="EUA119" s="184"/>
      <c r="EUB119" s="184"/>
      <c r="EUC119" s="184"/>
      <c r="EUD119" s="184"/>
      <c r="EUE119" s="184"/>
      <c r="EUF119" s="184"/>
      <c r="EUG119" s="184"/>
      <c r="EUH119" s="184"/>
      <c r="EUI119" s="184"/>
      <c r="EUJ119" s="184"/>
      <c r="EUK119" s="184"/>
      <c r="EUL119" s="184"/>
      <c r="EUM119" s="184"/>
      <c r="EUN119" s="184"/>
      <c r="EUO119" s="184"/>
      <c r="EUP119" s="184"/>
      <c r="EUQ119" s="184"/>
      <c r="EUR119" s="184"/>
      <c r="EUS119" s="184"/>
      <c r="EUT119" s="184"/>
      <c r="EUU119" s="184"/>
      <c r="EUV119" s="184"/>
      <c r="EUW119" s="184"/>
      <c r="EUX119" s="184"/>
      <c r="EUY119" s="184"/>
      <c r="EUZ119" s="184"/>
      <c r="EVA119" s="184"/>
      <c r="EVB119" s="184"/>
      <c r="EVC119" s="184"/>
      <c r="EVD119" s="184"/>
      <c r="EVE119" s="184"/>
      <c r="EVF119" s="184"/>
      <c r="EVG119" s="184"/>
      <c r="EVH119" s="184"/>
      <c r="EVI119" s="184"/>
      <c r="EVJ119" s="184"/>
      <c r="EVK119" s="184"/>
      <c r="EVL119" s="184"/>
      <c r="EVM119" s="184"/>
      <c r="EVN119" s="184"/>
      <c r="EVO119" s="184"/>
      <c r="EVP119" s="184"/>
      <c r="EVQ119" s="184"/>
      <c r="EVR119" s="184"/>
      <c r="EVS119" s="184"/>
      <c r="EVT119" s="184"/>
      <c r="EVU119" s="184"/>
      <c r="EVV119" s="184"/>
      <c r="EVW119" s="184"/>
      <c r="EVX119" s="184"/>
      <c r="EVY119" s="184"/>
      <c r="EVZ119" s="184"/>
      <c r="EWA119" s="184"/>
      <c r="EWB119" s="184"/>
      <c r="EWC119" s="184"/>
      <c r="EWD119" s="184"/>
      <c r="EWE119" s="184"/>
      <c r="EWF119" s="184"/>
      <c r="EWG119" s="184"/>
      <c r="EWH119" s="184"/>
      <c r="EWI119" s="184"/>
      <c r="EWJ119" s="184"/>
      <c r="EWK119" s="184"/>
      <c r="EWL119" s="184"/>
      <c r="EWM119" s="184"/>
      <c r="EWN119" s="184"/>
      <c r="EWO119" s="184"/>
      <c r="EWP119" s="184"/>
      <c r="EWQ119" s="184"/>
      <c r="EWR119" s="184"/>
      <c r="EWS119" s="184"/>
      <c r="EWT119" s="184"/>
      <c r="EWU119" s="184"/>
      <c r="EWV119" s="184"/>
      <c r="EWW119" s="184"/>
      <c r="EWX119" s="184"/>
      <c r="EWY119" s="184"/>
      <c r="EWZ119" s="184"/>
      <c r="EXA119" s="184"/>
      <c r="EXB119" s="184"/>
      <c r="EXC119" s="184"/>
      <c r="EXD119" s="184"/>
      <c r="EXE119" s="184"/>
      <c r="EXF119" s="184"/>
      <c r="EXG119" s="184"/>
      <c r="EXH119" s="184"/>
      <c r="EXI119" s="184"/>
      <c r="EXJ119" s="184"/>
      <c r="EXK119" s="184"/>
      <c r="EXL119" s="184"/>
      <c r="EXM119" s="184"/>
      <c r="EXN119" s="184"/>
      <c r="EXO119" s="184"/>
      <c r="EXP119" s="184"/>
      <c r="EXQ119" s="184"/>
      <c r="EXR119" s="184"/>
      <c r="EXS119" s="184"/>
      <c r="EXT119" s="184"/>
      <c r="EXU119" s="184"/>
      <c r="EXV119" s="184"/>
      <c r="EXW119" s="184"/>
      <c r="EXX119" s="184"/>
      <c r="EXY119" s="184"/>
      <c r="EXZ119" s="184"/>
      <c r="EYA119" s="184"/>
      <c r="EYB119" s="184"/>
      <c r="EYC119" s="184"/>
      <c r="EYD119" s="184"/>
      <c r="EYE119" s="184"/>
      <c r="EYF119" s="184"/>
      <c r="EYG119" s="184"/>
      <c r="EYH119" s="184"/>
      <c r="EYI119" s="184"/>
      <c r="EYJ119" s="184"/>
      <c r="EYK119" s="184"/>
      <c r="EYL119" s="184"/>
      <c r="EYM119" s="184"/>
      <c r="EYN119" s="184"/>
      <c r="EYO119" s="184"/>
      <c r="EYP119" s="184"/>
      <c r="EYQ119" s="184"/>
      <c r="EYR119" s="184"/>
      <c r="EYS119" s="184"/>
      <c r="EYT119" s="184"/>
      <c r="EYU119" s="184"/>
      <c r="EYV119" s="184"/>
      <c r="EYW119" s="184"/>
      <c r="EYX119" s="184"/>
      <c r="EYY119" s="184"/>
      <c r="EYZ119" s="184"/>
      <c r="EZA119" s="184"/>
      <c r="EZB119" s="184"/>
      <c r="EZC119" s="184"/>
      <c r="EZD119" s="184"/>
      <c r="EZE119" s="184"/>
      <c r="EZF119" s="184"/>
      <c r="EZG119" s="184"/>
      <c r="EZH119" s="184"/>
      <c r="EZI119" s="184"/>
      <c r="EZJ119" s="184"/>
      <c r="EZK119" s="184"/>
      <c r="EZL119" s="184"/>
      <c r="EZM119" s="184"/>
      <c r="EZN119" s="184"/>
      <c r="EZO119" s="184"/>
      <c r="EZP119" s="184"/>
      <c r="EZQ119" s="184"/>
      <c r="EZR119" s="184"/>
      <c r="EZS119" s="184"/>
      <c r="EZT119" s="184"/>
      <c r="EZU119" s="184"/>
      <c r="EZV119" s="184"/>
      <c r="EZW119" s="184"/>
      <c r="EZX119" s="184"/>
      <c r="EZY119" s="184"/>
      <c r="EZZ119" s="184"/>
      <c r="FAA119" s="184"/>
      <c r="FAB119" s="184"/>
      <c r="FAC119" s="184"/>
      <c r="FAD119" s="184"/>
      <c r="FAE119" s="184"/>
      <c r="FAF119" s="184"/>
      <c r="FAG119" s="184"/>
      <c r="FAH119" s="184"/>
      <c r="FAI119" s="184"/>
      <c r="FAJ119" s="184"/>
      <c r="FAK119" s="184"/>
      <c r="FAL119" s="184"/>
      <c r="FAM119" s="184"/>
      <c r="FAN119" s="184"/>
      <c r="FAO119" s="184"/>
      <c r="FAP119" s="184"/>
      <c r="FAQ119" s="184"/>
      <c r="FAR119" s="184"/>
      <c r="FAS119" s="184"/>
      <c r="FAT119" s="184"/>
      <c r="FAU119" s="184"/>
      <c r="FAV119" s="184"/>
      <c r="FAW119" s="184"/>
      <c r="FAX119" s="184"/>
      <c r="FAY119" s="184"/>
      <c r="FAZ119" s="184"/>
      <c r="FBA119" s="184"/>
      <c r="FBB119" s="184"/>
      <c r="FBC119" s="184"/>
      <c r="FBD119" s="184"/>
      <c r="FBE119" s="184"/>
      <c r="FBF119" s="184"/>
      <c r="FBG119" s="184"/>
      <c r="FBH119" s="184"/>
      <c r="FBI119" s="184"/>
      <c r="FBJ119" s="184"/>
      <c r="FBK119" s="184"/>
      <c r="FBL119" s="184"/>
      <c r="FBM119" s="184"/>
      <c r="FBN119" s="184"/>
      <c r="FBO119" s="184"/>
      <c r="FBP119" s="184"/>
      <c r="FBQ119" s="184"/>
      <c r="FBR119" s="184"/>
      <c r="FBS119" s="184"/>
      <c r="FBT119" s="184"/>
      <c r="FBU119" s="184"/>
      <c r="FBV119" s="184"/>
      <c r="FBW119" s="184"/>
      <c r="FBX119" s="184"/>
      <c r="FBY119" s="184"/>
      <c r="FBZ119" s="184"/>
      <c r="FCA119" s="184"/>
      <c r="FCB119" s="184"/>
      <c r="FCC119" s="184"/>
      <c r="FCD119" s="184"/>
      <c r="FCE119" s="184"/>
      <c r="FCF119" s="184"/>
      <c r="FCG119" s="184"/>
      <c r="FCH119" s="184"/>
      <c r="FCI119" s="184"/>
      <c r="FCJ119" s="184"/>
      <c r="FCK119" s="184"/>
      <c r="FCL119" s="184"/>
      <c r="FCM119" s="184"/>
      <c r="FCN119" s="184"/>
      <c r="FCO119" s="184"/>
      <c r="FCP119" s="184"/>
      <c r="FCQ119" s="184"/>
      <c r="FCR119" s="184"/>
      <c r="FCS119" s="184"/>
      <c r="FCT119" s="184"/>
      <c r="FCU119" s="184"/>
      <c r="FCV119" s="184"/>
      <c r="FCW119" s="184"/>
      <c r="FCX119" s="184"/>
      <c r="FCY119" s="184"/>
      <c r="FCZ119" s="184"/>
      <c r="FDA119" s="184"/>
      <c r="FDB119" s="184"/>
      <c r="FDC119" s="184"/>
      <c r="FDD119" s="184"/>
      <c r="FDE119" s="184"/>
      <c r="FDF119" s="184"/>
      <c r="FDG119" s="184"/>
      <c r="FDH119" s="184"/>
      <c r="FDI119" s="184"/>
      <c r="FDJ119" s="184"/>
      <c r="FDK119" s="184"/>
      <c r="FDL119" s="184"/>
      <c r="FDM119" s="184"/>
      <c r="FDN119" s="184"/>
      <c r="FDO119" s="184"/>
      <c r="FDP119" s="184"/>
      <c r="FDQ119" s="184"/>
      <c r="FDR119" s="184"/>
      <c r="FDS119" s="184"/>
      <c r="FDT119" s="184"/>
      <c r="FDU119" s="184"/>
      <c r="FDV119" s="184"/>
      <c r="FDW119" s="184"/>
      <c r="FDX119" s="184"/>
      <c r="FDY119" s="184"/>
      <c r="FDZ119" s="184"/>
      <c r="FEA119" s="184"/>
      <c r="FEB119" s="184"/>
      <c r="FEC119" s="184"/>
      <c r="FED119" s="184"/>
      <c r="FEE119" s="184"/>
      <c r="FEF119" s="184"/>
      <c r="FEG119" s="184"/>
      <c r="FEH119" s="184"/>
      <c r="FEI119" s="184"/>
      <c r="FEJ119" s="184"/>
      <c r="FEK119" s="184"/>
      <c r="FEL119" s="184"/>
      <c r="FEM119" s="184"/>
      <c r="FEN119" s="184"/>
      <c r="FEO119" s="184"/>
      <c r="FEP119" s="184"/>
      <c r="FEQ119" s="184"/>
      <c r="FER119" s="184"/>
      <c r="FES119" s="184"/>
      <c r="FET119" s="184"/>
      <c r="FEU119" s="184"/>
      <c r="FEV119" s="184"/>
      <c r="FEW119" s="184"/>
      <c r="FEX119" s="184"/>
      <c r="FEY119" s="184"/>
      <c r="FEZ119" s="184"/>
      <c r="FFA119" s="184"/>
      <c r="FFB119" s="184"/>
      <c r="FFC119" s="184"/>
      <c r="FFD119" s="184"/>
      <c r="FFE119" s="184"/>
      <c r="FFF119" s="184"/>
      <c r="FFG119" s="184"/>
      <c r="FFH119" s="184"/>
      <c r="FFI119" s="184"/>
      <c r="FFJ119" s="184"/>
      <c r="FFK119" s="184"/>
      <c r="FFL119" s="184"/>
      <c r="FFM119" s="184"/>
      <c r="FFN119" s="184"/>
      <c r="FFO119" s="184"/>
      <c r="FFP119" s="184"/>
      <c r="FFQ119" s="184"/>
      <c r="FFR119" s="184"/>
      <c r="FFS119" s="184"/>
      <c r="FFT119" s="184"/>
      <c r="FFU119" s="184"/>
      <c r="FFV119" s="184"/>
      <c r="FFW119" s="184"/>
      <c r="FFX119" s="184"/>
      <c r="FFY119" s="184"/>
      <c r="FFZ119" s="184"/>
      <c r="FGA119" s="184"/>
      <c r="FGB119" s="184"/>
      <c r="FGC119" s="184"/>
      <c r="FGD119" s="184"/>
      <c r="FGE119" s="184"/>
      <c r="FGF119" s="184"/>
      <c r="FGG119" s="184"/>
      <c r="FGH119" s="184"/>
      <c r="FGI119" s="184"/>
      <c r="FGJ119" s="184"/>
      <c r="FGK119" s="184"/>
      <c r="FGL119" s="184"/>
      <c r="FGM119" s="184"/>
      <c r="FGN119" s="184"/>
      <c r="FGO119" s="184"/>
      <c r="FGP119" s="184"/>
      <c r="FGQ119" s="184"/>
      <c r="FGR119" s="184"/>
      <c r="FGS119" s="184"/>
      <c r="FGT119" s="184"/>
      <c r="FGU119" s="184"/>
      <c r="FGV119" s="184"/>
      <c r="FGW119" s="184"/>
      <c r="FGX119" s="184"/>
      <c r="FGY119" s="184"/>
      <c r="FGZ119" s="184"/>
      <c r="FHA119" s="184"/>
      <c r="FHB119" s="184"/>
      <c r="FHC119" s="184"/>
      <c r="FHD119" s="184"/>
      <c r="FHE119" s="184"/>
      <c r="FHF119" s="184"/>
      <c r="FHG119" s="184"/>
      <c r="FHH119" s="184"/>
      <c r="FHI119" s="184"/>
      <c r="FHJ119" s="184"/>
      <c r="FHK119" s="184"/>
      <c r="FHL119" s="184"/>
      <c r="FHM119" s="184"/>
      <c r="FHN119" s="184"/>
      <c r="FHO119" s="184"/>
      <c r="FHP119" s="184"/>
      <c r="FHQ119" s="184"/>
      <c r="FHR119" s="184"/>
      <c r="FHS119" s="184"/>
      <c r="FHT119" s="184"/>
      <c r="FHU119" s="184"/>
      <c r="FHV119" s="184"/>
      <c r="FHW119" s="184"/>
      <c r="FHX119" s="184"/>
      <c r="FHY119" s="184"/>
      <c r="FHZ119" s="184"/>
      <c r="FIA119" s="184"/>
      <c r="FIB119" s="184"/>
      <c r="FIC119" s="184"/>
      <c r="FID119" s="184"/>
      <c r="FIE119" s="184"/>
      <c r="FIF119" s="184"/>
      <c r="FIG119" s="184"/>
      <c r="FIH119" s="184"/>
      <c r="FII119" s="184"/>
      <c r="FIJ119" s="184"/>
      <c r="FIK119" s="184"/>
      <c r="FIL119" s="184"/>
      <c r="FIM119" s="184"/>
      <c r="FIN119" s="184"/>
      <c r="FIO119" s="184"/>
      <c r="FIP119" s="184"/>
      <c r="FIQ119" s="184"/>
      <c r="FIR119" s="184"/>
      <c r="FIS119" s="184"/>
      <c r="FIT119" s="184"/>
      <c r="FIU119" s="184"/>
      <c r="FIV119" s="184"/>
      <c r="FIW119" s="184"/>
      <c r="FIX119" s="184"/>
      <c r="FIY119" s="184"/>
      <c r="FIZ119" s="184"/>
      <c r="FJA119" s="184"/>
      <c r="FJB119" s="184"/>
      <c r="FJC119" s="184"/>
      <c r="FJD119" s="184"/>
      <c r="FJE119" s="184"/>
      <c r="FJF119" s="184"/>
      <c r="FJG119" s="184"/>
      <c r="FJH119" s="184"/>
      <c r="FJI119" s="184"/>
      <c r="FJJ119" s="184"/>
      <c r="FJK119" s="184"/>
      <c r="FJL119" s="184"/>
      <c r="FJM119" s="184"/>
      <c r="FJN119" s="184"/>
      <c r="FJO119" s="184"/>
      <c r="FJP119" s="184"/>
      <c r="FJQ119" s="184"/>
      <c r="FJR119" s="184"/>
      <c r="FJS119" s="184"/>
      <c r="FJT119" s="184"/>
      <c r="FJU119" s="184"/>
      <c r="FJV119" s="184"/>
      <c r="FJW119" s="184"/>
      <c r="FJX119" s="184"/>
      <c r="FJY119" s="184"/>
      <c r="FJZ119" s="184"/>
      <c r="FKA119" s="184"/>
      <c r="FKB119" s="184"/>
      <c r="FKC119" s="184"/>
      <c r="FKD119" s="184"/>
      <c r="FKE119" s="184"/>
      <c r="FKF119" s="184"/>
      <c r="FKG119" s="184"/>
      <c r="FKH119" s="184"/>
      <c r="FKI119" s="184"/>
      <c r="FKJ119" s="184"/>
      <c r="FKK119" s="184"/>
      <c r="FKL119" s="184"/>
      <c r="FKM119" s="184"/>
      <c r="FKN119" s="184"/>
      <c r="FKO119" s="184"/>
      <c r="FKP119" s="184"/>
      <c r="FKQ119" s="184"/>
      <c r="FKR119" s="184"/>
      <c r="FKS119" s="184"/>
      <c r="FKT119" s="184"/>
      <c r="FKU119" s="184"/>
      <c r="FKV119" s="184"/>
      <c r="FKW119" s="184"/>
      <c r="FKX119" s="184"/>
      <c r="FKY119" s="184"/>
      <c r="FKZ119" s="184"/>
      <c r="FLA119" s="184"/>
      <c r="FLB119" s="184"/>
      <c r="FLC119" s="184"/>
      <c r="FLD119" s="184"/>
      <c r="FLE119" s="184"/>
      <c r="FLF119" s="184"/>
      <c r="FLG119" s="184"/>
      <c r="FLH119" s="184"/>
      <c r="FLI119" s="184"/>
      <c r="FLJ119" s="184"/>
      <c r="FLK119" s="184"/>
      <c r="FLL119" s="184"/>
      <c r="FLM119" s="184"/>
      <c r="FLN119" s="184"/>
      <c r="FLO119" s="184"/>
      <c r="FLP119" s="184"/>
      <c r="FLQ119" s="184"/>
      <c r="FLR119" s="184"/>
      <c r="FLS119" s="184"/>
      <c r="FLT119" s="184"/>
      <c r="FLU119" s="184"/>
      <c r="FLV119" s="184"/>
      <c r="FLW119" s="184"/>
      <c r="FLX119" s="184"/>
      <c r="FLY119" s="184"/>
      <c r="FLZ119" s="184"/>
      <c r="FMA119" s="184"/>
      <c r="FMB119" s="184"/>
      <c r="FMC119" s="184"/>
      <c r="FMD119" s="184"/>
      <c r="FME119" s="184"/>
      <c r="FMF119" s="184"/>
      <c r="FMG119" s="184"/>
      <c r="FMH119" s="184"/>
      <c r="FMI119" s="184"/>
      <c r="FMJ119" s="184"/>
      <c r="FMK119" s="184"/>
      <c r="FML119" s="184"/>
      <c r="FMM119" s="184"/>
      <c r="FMN119" s="184"/>
      <c r="FMO119" s="184"/>
      <c r="FMP119" s="184"/>
      <c r="FMQ119" s="184"/>
      <c r="FMR119" s="184"/>
      <c r="FMS119" s="184"/>
      <c r="FMT119" s="184"/>
      <c r="FMU119" s="184"/>
      <c r="FMV119" s="184"/>
      <c r="FMW119" s="184"/>
      <c r="FMX119" s="184"/>
      <c r="FMY119" s="184"/>
      <c r="FMZ119" s="184"/>
      <c r="FNA119" s="184"/>
      <c r="FNB119" s="184"/>
      <c r="FNC119" s="184"/>
      <c r="FND119" s="184"/>
      <c r="FNE119" s="184"/>
      <c r="FNF119" s="184"/>
      <c r="FNG119" s="184"/>
      <c r="FNH119" s="184"/>
      <c r="FNI119" s="184"/>
      <c r="FNJ119" s="184"/>
      <c r="FNK119" s="184"/>
      <c r="FNL119" s="184"/>
      <c r="FNM119" s="184"/>
      <c r="FNN119" s="184"/>
      <c r="FNO119" s="184"/>
      <c r="FNP119" s="184"/>
      <c r="FNQ119" s="184"/>
      <c r="FNR119" s="184"/>
      <c r="FNS119" s="184"/>
      <c r="FNT119" s="184"/>
      <c r="FNU119" s="184"/>
      <c r="FNV119" s="184"/>
      <c r="FNW119" s="184"/>
      <c r="FNX119" s="184"/>
      <c r="FNY119" s="184"/>
      <c r="FNZ119" s="184"/>
      <c r="FOA119" s="184"/>
      <c r="FOB119" s="184"/>
      <c r="FOC119" s="184"/>
      <c r="FOD119" s="184"/>
      <c r="FOE119" s="184"/>
      <c r="FOF119" s="184"/>
      <c r="FOG119" s="184"/>
      <c r="FOH119" s="184"/>
      <c r="FOI119" s="184"/>
      <c r="FOJ119" s="184"/>
      <c r="FOK119" s="184"/>
      <c r="FOL119" s="184"/>
      <c r="FOM119" s="184"/>
      <c r="FON119" s="184"/>
      <c r="FOO119" s="184"/>
      <c r="FOP119" s="184"/>
      <c r="FOQ119" s="184"/>
      <c r="FOR119" s="184"/>
      <c r="FOS119" s="184"/>
      <c r="FOT119" s="184"/>
      <c r="FOU119" s="184"/>
      <c r="FOV119" s="184"/>
      <c r="FOW119" s="184"/>
      <c r="FOX119" s="184"/>
      <c r="FOY119" s="184"/>
      <c r="FOZ119" s="184"/>
      <c r="FPA119" s="184"/>
      <c r="FPB119" s="184"/>
      <c r="FPC119" s="184"/>
      <c r="FPD119" s="184"/>
      <c r="FPE119" s="184"/>
      <c r="FPF119" s="184"/>
      <c r="FPG119" s="184"/>
      <c r="FPH119" s="184"/>
      <c r="FPI119" s="184"/>
      <c r="FPJ119" s="184"/>
      <c r="FPK119" s="184"/>
      <c r="FPL119" s="184"/>
      <c r="FPM119" s="184"/>
      <c r="FPN119" s="184"/>
      <c r="FPO119" s="184"/>
      <c r="FPP119" s="184"/>
      <c r="FPQ119" s="184"/>
      <c r="FPR119" s="184"/>
      <c r="FPS119" s="184"/>
      <c r="FPT119" s="184"/>
      <c r="FPU119" s="184"/>
      <c r="FPV119" s="184"/>
      <c r="FPW119" s="184"/>
      <c r="FPX119" s="184"/>
      <c r="FPY119" s="184"/>
      <c r="FPZ119" s="184"/>
      <c r="FQA119" s="184"/>
      <c r="FQB119" s="184"/>
      <c r="FQC119" s="184"/>
      <c r="FQD119" s="184"/>
      <c r="FQE119" s="184"/>
      <c r="FQF119" s="184"/>
      <c r="FQG119" s="184"/>
      <c r="FQH119" s="184"/>
      <c r="FQI119" s="184"/>
      <c r="FQJ119" s="184"/>
      <c r="FQK119" s="184"/>
      <c r="FQL119" s="184"/>
      <c r="FQM119" s="184"/>
      <c r="FQN119" s="184"/>
      <c r="FQO119" s="184"/>
      <c r="FQP119" s="184"/>
      <c r="FQQ119" s="184"/>
      <c r="FQR119" s="184"/>
      <c r="FQS119" s="184"/>
      <c r="FQT119" s="184"/>
      <c r="FQU119" s="184"/>
      <c r="FQV119" s="184"/>
      <c r="FQW119" s="184"/>
      <c r="FQX119" s="184"/>
      <c r="FQY119" s="184"/>
      <c r="FQZ119" s="184"/>
      <c r="FRA119" s="184"/>
      <c r="FRB119" s="184"/>
      <c r="FRC119" s="184"/>
      <c r="FRD119" s="184"/>
      <c r="FRE119" s="184"/>
      <c r="FRF119" s="184"/>
      <c r="FRG119" s="184"/>
      <c r="FRH119" s="184"/>
      <c r="FRI119" s="184"/>
      <c r="FRJ119" s="184"/>
      <c r="FRK119" s="184"/>
      <c r="FRL119" s="184"/>
      <c r="FRM119" s="184"/>
      <c r="FRN119" s="184"/>
      <c r="FRO119" s="184"/>
      <c r="FRP119" s="184"/>
      <c r="FRQ119" s="184"/>
      <c r="FRR119" s="184"/>
      <c r="FRS119" s="184"/>
      <c r="FRT119" s="184"/>
      <c r="FRU119" s="184"/>
      <c r="FRV119" s="184"/>
      <c r="FRW119" s="184"/>
      <c r="FRX119" s="184"/>
      <c r="FRY119" s="184"/>
      <c r="FRZ119" s="184"/>
      <c r="FSA119" s="184"/>
      <c r="FSB119" s="184"/>
      <c r="FSC119" s="184"/>
      <c r="FSD119" s="184"/>
      <c r="FSE119" s="184"/>
      <c r="FSF119" s="184"/>
      <c r="FSG119" s="184"/>
      <c r="FSH119" s="184"/>
      <c r="FSI119" s="184"/>
      <c r="FSJ119" s="184"/>
      <c r="FSK119" s="184"/>
      <c r="FSL119" s="184"/>
      <c r="FSM119" s="184"/>
      <c r="FSN119" s="184"/>
      <c r="FSO119" s="184"/>
      <c r="FSP119" s="184"/>
      <c r="FSQ119" s="184"/>
      <c r="FSR119" s="184"/>
      <c r="FSS119" s="184"/>
      <c r="FST119" s="184"/>
      <c r="FSU119" s="184"/>
      <c r="FSV119" s="184"/>
      <c r="FSW119" s="184"/>
      <c r="FSX119" s="184"/>
      <c r="FSY119" s="184"/>
      <c r="FSZ119" s="184"/>
      <c r="FTA119" s="184"/>
      <c r="FTB119" s="184"/>
      <c r="FTC119" s="184"/>
      <c r="FTD119" s="184"/>
      <c r="FTE119" s="184"/>
      <c r="FTF119" s="184"/>
      <c r="FTG119" s="184"/>
      <c r="FTH119" s="184"/>
      <c r="FTI119" s="184"/>
      <c r="FTJ119" s="184"/>
      <c r="FTK119" s="184"/>
      <c r="FTL119" s="184"/>
      <c r="FTM119" s="184"/>
      <c r="FTN119" s="184"/>
      <c r="FTO119" s="184"/>
      <c r="FTP119" s="184"/>
      <c r="FTQ119" s="184"/>
      <c r="FTR119" s="184"/>
      <c r="FTS119" s="184"/>
      <c r="FTT119" s="184"/>
      <c r="FTU119" s="184"/>
      <c r="FTV119" s="184"/>
      <c r="FTW119" s="184"/>
      <c r="FTX119" s="184"/>
      <c r="FTY119" s="184"/>
      <c r="FTZ119" s="184"/>
      <c r="FUA119" s="184"/>
      <c r="FUB119" s="184"/>
      <c r="FUC119" s="184"/>
      <c r="FUD119" s="184"/>
      <c r="FUE119" s="184"/>
      <c r="FUF119" s="184"/>
      <c r="FUG119" s="184"/>
      <c r="FUH119" s="184"/>
      <c r="FUI119" s="184"/>
      <c r="FUJ119" s="184"/>
      <c r="FUK119" s="184"/>
      <c r="FUL119" s="184"/>
      <c r="FUM119" s="184"/>
      <c r="FUN119" s="184"/>
      <c r="FUO119" s="184"/>
      <c r="FUP119" s="184"/>
      <c r="FUQ119" s="184"/>
      <c r="FUR119" s="184"/>
      <c r="FUS119" s="184"/>
      <c r="FUT119" s="184"/>
      <c r="FUU119" s="184"/>
      <c r="FUV119" s="184"/>
      <c r="FUW119" s="184"/>
      <c r="FUX119" s="184"/>
      <c r="FUY119" s="184"/>
      <c r="FUZ119" s="184"/>
      <c r="FVA119" s="184"/>
      <c r="FVB119" s="184"/>
      <c r="FVC119" s="184"/>
      <c r="FVD119" s="184"/>
      <c r="FVE119" s="184"/>
      <c r="FVF119" s="184"/>
      <c r="FVG119" s="184"/>
      <c r="FVH119" s="184"/>
      <c r="FVI119" s="184"/>
      <c r="FVJ119" s="184"/>
      <c r="FVK119" s="184"/>
      <c r="FVL119" s="184"/>
      <c r="FVM119" s="184"/>
      <c r="FVN119" s="184"/>
      <c r="FVO119" s="184"/>
      <c r="FVP119" s="184"/>
      <c r="FVQ119" s="184"/>
      <c r="FVR119" s="184"/>
      <c r="FVS119" s="184"/>
      <c r="FVT119" s="184"/>
      <c r="FVU119" s="184"/>
      <c r="FVV119" s="184"/>
      <c r="FVW119" s="184"/>
      <c r="FVX119" s="184"/>
      <c r="FVY119" s="184"/>
      <c r="FVZ119" s="184"/>
      <c r="FWA119" s="184"/>
      <c r="FWB119" s="184"/>
      <c r="FWC119" s="184"/>
      <c r="FWD119" s="184"/>
      <c r="FWE119" s="184"/>
      <c r="FWF119" s="184"/>
      <c r="FWG119" s="184"/>
      <c r="FWH119" s="184"/>
      <c r="FWI119" s="184"/>
      <c r="FWJ119" s="184"/>
      <c r="FWK119" s="184"/>
      <c r="FWL119" s="184"/>
      <c r="FWM119" s="184"/>
      <c r="FWN119" s="184"/>
      <c r="FWO119" s="184"/>
      <c r="FWP119" s="184"/>
      <c r="FWQ119" s="184"/>
      <c r="FWR119" s="184"/>
      <c r="FWS119" s="184"/>
      <c r="FWT119" s="184"/>
      <c r="FWU119" s="184"/>
      <c r="FWV119" s="184"/>
      <c r="FWW119" s="184"/>
      <c r="FWX119" s="184"/>
      <c r="FWY119" s="184"/>
      <c r="FWZ119" s="184"/>
      <c r="FXA119" s="184"/>
      <c r="FXB119" s="184"/>
      <c r="FXC119" s="184"/>
      <c r="FXD119" s="184"/>
      <c r="FXE119" s="184"/>
      <c r="FXF119" s="184"/>
      <c r="FXG119" s="184"/>
      <c r="FXH119" s="184"/>
      <c r="FXI119" s="184"/>
      <c r="FXJ119" s="184"/>
      <c r="FXK119" s="184"/>
      <c r="FXL119" s="184"/>
      <c r="FXM119" s="184"/>
      <c r="FXN119" s="184"/>
      <c r="FXO119" s="184"/>
      <c r="FXP119" s="184"/>
      <c r="FXQ119" s="184"/>
      <c r="FXR119" s="184"/>
      <c r="FXS119" s="184"/>
      <c r="FXT119" s="184"/>
      <c r="FXU119" s="184"/>
      <c r="FXV119" s="184"/>
      <c r="FXW119" s="184"/>
      <c r="FXX119" s="184"/>
      <c r="FXY119" s="184"/>
      <c r="FXZ119" s="184"/>
      <c r="FYA119" s="184"/>
      <c r="FYB119" s="184"/>
      <c r="FYC119" s="184"/>
      <c r="FYD119" s="184"/>
      <c r="FYE119" s="184"/>
      <c r="FYF119" s="184"/>
      <c r="FYG119" s="184"/>
      <c r="FYH119" s="184"/>
      <c r="FYI119" s="184"/>
      <c r="FYJ119" s="184"/>
      <c r="FYK119" s="184"/>
      <c r="FYL119" s="184"/>
      <c r="FYM119" s="184"/>
      <c r="FYN119" s="184"/>
      <c r="FYO119" s="184"/>
      <c r="FYP119" s="184"/>
      <c r="FYQ119" s="184"/>
      <c r="FYR119" s="184"/>
      <c r="FYS119" s="184"/>
      <c r="FYT119" s="184"/>
      <c r="FYU119" s="184"/>
      <c r="FYV119" s="184"/>
      <c r="FYW119" s="184"/>
      <c r="FYX119" s="184"/>
      <c r="FYY119" s="184"/>
      <c r="FYZ119" s="184"/>
      <c r="FZA119" s="184"/>
      <c r="FZB119" s="184"/>
      <c r="FZC119" s="184"/>
      <c r="FZD119" s="184"/>
      <c r="FZE119" s="184"/>
      <c r="FZF119" s="184"/>
      <c r="FZG119" s="184"/>
      <c r="FZH119" s="184"/>
      <c r="FZI119" s="184"/>
      <c r="FZJ119" s="184"/>
      <c r="FZK119" s="184"/>
      <c r="FZL119" s="184"/>
      <c r="FZM119" s="184"/>
      <c r="FZN119" s="184"/>
      <c r="FZO119" s="184"/>
      <c r="FZP119" s="184"/>
      <c r="FZQ119" s="184"/>
      <c r="FZR119" s="184"/>
      <c r="FZS119" s="184"/>
      <c r="FZT119" s="184"/>
      <c r="FZU119" s="184"/>
      <c r="FZV119" s="184"/>
      <c r="FZW119" s="184"/>
      <c r="FZX119" s="184"/>
      <c r="FZY119" s="184"/>
      <c r="FZZ119" s="184"/>
      <c r="GAA119" s="184"/>
      <c r="GAB119" s="184"/>
      <c r="GAC119" s="184"/>
      <c r="GAD119" s="184"/>
      <c r="GAE119" s="184"/>
      <c r="GAF119" s="184"/>
      <c r="GAG119" s="184"/>
      <c r="GAH119" s="184"/>
      <c r="GAI119" s="184"/>
      <c r="GAJ119" s="184"/>
      <c r="GAK119" s="184"/>
      <c r="GAL119" s="184"/>
      <c r="GAM119" s="184"/>
      <c r="GAN119" s="184"/>
      <c r="GAO119" s="184"/>
      <c r="GAP119" s="184"/>
      <c r="GAQ119" s="184"/>
      <c r="GAR119" s="184"/>
      <c r="GAS119" s="184"/>
      <c r="GAT119" s="184"/>
      <c r="GAU119" s="184"/>
      <c r="GAV119" s="184"/>
      <c r="GAW119" s="184"/>
      <c r="GAX119" s="184"/>
      <c r="GAY119" s="184"/>
      <c r="GAZ119" s="184"/>
      <c r="GBA119" s="184"/>
      <c r="GBB119" s="184"/>
      <c r="GBC119" s="184"/>
      <c r="GBD119" s="184"/>
      <c r="GBE119" s="184"/>
      <c r="GBF119" s="184"/>
      <c r="GBG119" s="184"/>
      <c r="GBH119" s="184"/>
      <c r="GBI119" s="184"/>
      <c r="GBJ119" s="184"/>
      <c r="GBK119" s="184"/>
      <c r="GBL119" s="184"/>
      <c r="GBM119" s="184"/>
      <c r="GBN119" s="184"/>
      <c r="GBO119" s="184"/>
      <c r="GBP119" s="184"/>
      <c r="GBQ119" s="184"/>
      <c r="GBR119" s="184"/>
      <c r="GBS119" s="184"/>
      <c r="GBT119" s="184"/>
      <c r="GBU119" s="184"/>
      <c r="GBV119" s="184"/>
      <c r="GBW119" s="184"/>
      <c r="GBX119" s="184"/>
      <c r="GBY119" s="184"/>
      <c r="GBZ119" s="184"/>
      <c r="GCA119" s="184"/>
      <c r="GCB119" s="184"/>
      <c r="GCC119" s="184"/>
      <c r="GCD119" s="184"/>
      <c r="GCE119" s="184"/>
      <c r="GCF119" s="184"/>
      <c r="GCG119" s="184"/>
      <c r="GCH119" s="184"/>
      <c r="GCI119" s="184"/>
      <c r="GCJ119" s="184"/>
      <c r="GCK119" s="184"/>
      <c r="GCL119" s="184"/>
      <c r="GCM119" s="184"/>
      <c r="GCN119" s="184"/>
      <c r="GCO119" s="184"/>
      <c r="GCP119" s="184"/>
      <c r="GCQ119" s="184"/>
      <c r="GCR119" s="184"/>
      <c r="GCS119" s="184"/>
      <c r="GCT119" s="184"/>
      <c r="GCU119" s="184"/>
      <c r="GCV119" s="184"/>
      <c r="GCW119" s="184"/>
      <c r="GCX119" s="184"/>
      <c r="GCY119" s="184"/>
      <c r="GCZ119" s="184"/>
      <c r="GDA119" s="184"/>
      <c r="GDB119" s="184"/>
      <c r="GDC119" s="184"/>
      <c r="GDD119" s="184"/>
      <c r="GDE119" s="184"/>
      <c r="GDF119" s="184"/>
      <c r="GDG119" s="184"/>
      <c r="GDH119" s="184"/>
      <c r="GDI119" s="184"/>
      <c r="GDJ119" s="184"/>
      <c r="GDK119" s="184"/>
      <c r="GDL119" s="184"/>
      <c r="GDM119" s="184"/>
      <c r="GDN119" s="184"/>
      <c r="GDO119" s="184"/>
      <c r="GDP119" s="184"/>
      <c r="GDQ119" s="184"/>
      <c r="GDR119" s="184"/>
      <c r="GDS119" s="184"/>
      <c r="GDT119" s="184"/>
      <c r="GDU119" s="184"/>
      <c r="GDV119" s="184"/>
      <c r="GDW119" s="184"/>
      <c r="GDX119" s="184"/>
      <c r="GDY119" s="184"/>
      <c r="GDZ119" s="184"/>
      <c r="GEA119" s="184"/>
      <c r="GEB119" s="184"/>
      <c r="GEC119" s="184"/>
      <c r="GED119" s="184"/>
      <c r="GEE119" s="184"/>
      <c r="GEF119" s="184"/>
      <c r="GEG119" s="184"/>
      <c r="GEH119" s="184"/>
      <c r="GEI119" s="184"/>
      <c r="GEJ119" s="184"/>
      <c r="GEK119" s="184"/>
      <c r="GEL119" s="184"/>
      <c r="GEM119" s="184"/>
      <c r="GEN119" s="184"/>
      <c r="GEO119" s="184"/>
      <c r="GEP119" s="184"/>
      <c r="GEQ119" s="184"/>
      <c r="GER119" s="184"/>
      <c r="GES119" s="184"/>
      <c r="GET119" s="184"/>
      <c r="GEU119" s="184"/>
      <c r="GEV119" s="184"/>
      <c r="GEW119" s="184"/>
      <c r="GEX119" s="184"/>
      <c r="GEY119" s="184"/>
      <c r="GEZ119" s="184"/>
      <c r="GFA119" s="184"/>
      <c r="GFB119" s="184"/>
      <c r="GFC119" s="184"/>
      <c r="GFD119" s="184"/>
      <c r="GFE119" s="184"/>
      <c r="GFF119" s="184"/>
      <c r="GFG119" s="184"/>
      <c r="GFH119" s="184"/>
      <c r="GFI119" s="184"/>
      <c r="GFJ119" s="184"/>
      <c r="GFK119" s="184"/>
      <c r="GFL119" s="184"/>
      <c r="GFM119" s="184"/>
      <c r="GFN119" s="184"/>
      <c r="GFO119" s="184"/>
      <c r="GFP119" s="184"/>
      <c r="GFQ119" s="184"/>
      <c r="GFR119" s="184"/>
      <c r="GFS119" s="184"/>
      <c r="GFT119" s="184"/>
      <c r="GFU119" s="184"/>
      <c r="GFV119" s="184"/>
      <c r="GFW119" s="184"/>
      <c r="GFX119" s="184"/>
      <c r="GFY119" s="184"/>
      <c r="GFZ119" s="184"/>
      <c r="GGA119" s="184"/>
      <c r="GGB119" s="184"/>
      <c r="GGC119" s="184"/>
      <c r="GGD119" s="184"/>
      <c r="GGE119" s="184"/>
      <c r="GGF119" s="184"/>
      <c r="GGG119" s="184"/>
      <c r="GGH119" s="184"/>
      <c r="GGI119" s="184"/>
      <c r="GGJ119" s="184"/>
      <c r="GGK119" s="184"/>
      <c r="GGL119" s="184"/>
      <c r="GGM119" s="184"/>
      <c r="GGN119" s="184"/>
      <c r="GGO119" s="184"/>
      <c r="GGP119" s="184"/>
      <c r="GGQ119" s="184"/>
      <c r="GGR119" s="184"/>
      <c r="GGS119" s="184"/>
      <c r="GGT119" s="184"/>
      <c r="GGU119" s="184"/>
      <c r="GGV119" s="184"/>
      <c r="GGW119" s="184"/>
      <c r="GGX119" s="184"/>
      <c r="GGY119" s="184"/>
      <c r="GGZ119" s="184"/>
      <c r="GHA119" s="184"/>
      <c r="GHB119" s="184"/>
      <c r="GHC119" s="184"/>
      <c r="GHD119" s="184"/>
      <c r="GHE119" s="184"/>
      <c r="GHF119" s="184"/>
      <c r="GHG119" s="184"/>
      <c r="GHH119" s="184"/>
      <c r="GHI119" s="184"/>
      <c r="GHJ119" s="184"/>
      <c r="GHK119" s="184"/>
      <c r="GHL119" s="184"/>
      <c r="GHM119" s="184"/>
      <c r="GHN119" s="184"/>
      <c r="GHO119" s="184"/>
      <c r="GHP119" s="184"/>
      <c r="GHQ119" s="184"/>
      <c r="GHR119" s="184"/>
      <c r="GHS119" s="184"/>
      <c r="GHT119" s="184"/>
      <c r="GHU119" s="184"/>
      <c r="GHV119" s="184"/>
      <c r="GHW119" s="184"/>
      <c r="GHX119" s="184"/>
      <c r="GHY119" s="184"/>
      <c r="GHZ119" s="184"/>
      <c r="GIA119" s="184"/>
      <c r="GIB119" s="184"/>
      <c r="GIC119" s="184"/>
      <c r="GID119" s="184"/>
      <c r="GIE119" s="184"/>
      <c r="GIF119" s="184"/>
      <c r="GIG119" s="184"/>
      <c r="GIH119" s="184"/>
      <c r="GII119" s="184"/>
      <c r="GIJ119" s="184"/>
      <c r="GIK119" s="184"/>
      <c r="GIL119" s="184"/>
      <c r="GIM119" s="184"/>
      <c r="GIN119" s="184"/>
      <c r="GIO119" s="184"/>
      <c r="GIP119" s="184"/>
      <c r="GIQ119" s="184"/>
      <c r="GIR119" s="184"/>
      <c r="GIS119" s="184"/>
      <c r="GIT119" s="184"/>
      <c r="GIU119" s="184"/>
      <c r="GIV119" s="184"/>
      <c r="GIW119" s="184"/>
      <c r="GIX119" s="184"/>
      <c r="GIY119" s="184"/>
      <c r="GIZ119" s="184"/>
      <c r="GJA119" s="184"/>
      <c r="GJB119" s="184"/>
      <c r="GJC119" s="184"/>
      <c r="GJD119" s="184"/>
      <c r="GJE119" s="184"/>
      <c r="GJF119" s="184"/>
      <c r="GJG119" s="184"/>
      <c r="GJH119" s="184"/>
      <c r="GJI119" s="184"/>
      <c r="GJJ119" s="184"/>
      <c r="GJK119" s="184"/>
      <c r="GJL119" s="184"/>
      <c r="GJM119" s="184"/>
      <c r="GJN119" s="184"/>
      <c r="GJO119" s="184"/>
      <c r="GJP119" s="184"/>
      <c r="GJQ119" s="184"/>
      <c r="GJR119" s="184"/>
      <c r="GJS119" s="184"/>
      <c r="GJT119" s="184"/>
      <c r="GJU119" s="184"/>
      <c r="GJV119" s="184"/>
      <c r="GJW119" s="184"/>
      <c r="GJX119" s="184"/>
      <c r="GJY119" s="184"/>
      <c r="GJZ119" s="184"/>
      <c r="GKA119" s="184"/>
      <c r="GKB119" s="184"/>
      <c r="GKC119" s="184"/>
      <c r="GKD119" s="184"/>
      <c r="GKE119" s="184"/>
      <c r="GKF119" s="184"/>
      <c r="GKG119" s="184"/>
      <c r="GKH119" s="184"/>
      <c r="GKI119" s="184"/>
      <c r="GKJ119" s="184"/>
      <c r="GKK119" s="184"/>
      <c r="GKL119" s="184"/>
      <c r="GKM119" s="184"/>
      <c r="GKN119" s="184"/>
      <c r="GKO119" s="184"/>
      <c r="GKP119" s="184"/>
      <c r="GKQ119" s="184"/>
      <c r="GKR119" s="184"/>
      <c r="GKS119" s="184"/>
      <c r="GKT119" s="184"/>
      <c r="GKU119" s="184"/>
      <c r="GKV119" s="184"/>
      <c r="GKW119" s="184"/>
      <c r="GKX119" s="184"/>
      <c r="GKY119" s="184"/>
      <c r="GKZ119" s="184"/>
      <c r="GLA119" s="184"/>
      <c r="GLB119" s="184"/>
      <c r="GLC119" s="184"/>
      <c r="GLD119" s="184"/>
      <c r="GLE119" s="184"/>
      <c r="GLF119" s="184"/>
      <c r="GLG119" s="184"/>
      <c r="GLH119" s="184"/>
      <c r="GLI119" s="184"/>
      <c r="GLJ119" s="184"/>
      <c r="GLK119" s="184"/>
      <c r="GLL119" s="184"/>
      <c r="GLM119" s="184"/>
      <c r="GLN119" s="184"/>
      <c r="GLO119" s="184"/>
      <c r="GLP119" s="184"/>
      <c r="GLQ119" s="184"/>
      <c r="GLR119" s="184"/>
      <c r="GLS119" s="184"/>
      <c r="GLT119" s="184"/>
      <c r="GLU119" s="184"/>
      <c r="GLV119" s="184"/>
      <c r="GLW119" s="184"/>
      <c r="GLX119" s="184"/>
      <c r="GLY119" s="184"/>
      <c r="GLZ119" s="184"/>
      <c r="GMA119" s="184"/>
      <c r="GMB119" s="184"/>
      <c r="GMC119" s="184"/>
      <c r="GMD119" s="184"/>
      <c r="GME119" s="184"/>
      <c r="GMF119" s="184"/>
      <c r="GMG119" s="184"/>
      <c r="GMH119" s="184"/>
      <c r="GMI119" s="184"/>
      <c r="GMJ119" s="184"/>
      <c r="GMK119" s="184"/>
      <c r="GML119" s="184"/>
      <c r="GMM119" s="184"/>
      <c r="GMN119" s="184"/>
      <c r="GMO119" s="184"/>
      <c r="GMP119" s="184"/>
      <c r="GMQ119" s="184"/>
      <c r="GMR119" s="184"/>
      <c r="GMS119" s="184"/>
      <c r="GMT119" s="184"/>
      <c r="GMU119" s="184"/>
      <c r="GMV119" s="184"/>
      <c r="GMW119" s="184"/>
      <c r="GMX119" s="184"/>
      <c r="GMY119" s="184"/>
      <c r="GMZ119" s="184"/>
      <c r="GNA119" s="184"/>
      <c r="GNB119" s="184"/>
      <c r="GNC119" s="184"/>
      <c r="GND119" s="184"/>
      <c r="GNE119" s="184"/>
      <c r="GNF119" s="184"/>
      <c r="GNG119" s="184"/>
      <c r="GNH119" s="184"/>
      <c r="GNI119" s="184"/>
      <c r="GNJ119" s="184"/>
      <c r="GNK119" s="184"/>
      <c r="GNL119" s="184"/>
      <c r="GNM119" s="184"/>
      <c r="GNN119" s="184"/>
      <c r="GNO119" s="184"/>
      <c r="GNP119" s="184"/>
      <c r="GNQ119" s="184"/>
      <c r="GNR119" s="184"/>
      <c r="GNS119" s="184"/>
      <c r="GNT119" s="184"/>
      <c r="GNU119" s="184"/>
      <c r="GNV119" s="184"/>
      <c r="GNW119" s="184"/>
      <c r="GNX119" s="184"/>
      <c r="GNY119" s="184"/>
      <c r="GNZ119" s="184"/>
      <c r="GOA119" s="184"/>
      <c r="GOB119" s="184"/>
      <c r="GOC119" s="184"/>
      <c r="GOD119" s="184"/>
      <c r="GOE119" s="184"/>
      <c r="GOF119" s="184"/>
      <c r="GOG119" s="184"/>
      <c r="GOH119" s="184"/>
      <c r="GOI119" s="184"/>
      <c r="GOJ119" s="184"/>
      <c r="GOK119" s="184"/>
      <c r="GOL119" s="184"/>
      <c r="GOM119" s="184"/>
      <c r="GON119" s="184"/>
      <c r="GOO119" s="184"/>
      <c r="GOP119" s="184"/>
      <c r="GOQ119" s="184"/>
      <c r="GOR119" s="184"/>
      <c r="GOS119" s="184"/>
      <c r="GOT119" s="184"/>
      <c r="GOU119" s="184"/>
      <c r="GOV119" s="184"/>
      <c r="GOW119" s="184"/>
      <c r="GOX119" s="184"/>
      <c r="GOY119" s="184"/>
      <c r="GOZ119" s="184"/>
      <c r="GPA119" s="184"/>
      <c r="GPB119" s="184"/>
      <c r="GPC119" s="184"/>
      <c r="GPD119" s="184"/>
      <c r="GPE119" s="184"/>
      <c r="GPF119" s="184"/>
      <c r="GPG119" s="184"/>
      <c r="GPH119" s="184"/>
      <c r="GPI119" s="184"/>
      <c r="GPJ119" s="184"/>
      <c r="GPK119" s="184"/>
      <c r="GPL119" s="184"/>
      <c r="GPM119" s="184"/>
      <c r="GPN119" s="184"/>
      <c r="GPO119" s="184"/>
      <c r="GPP119" s="184"/>
      <c r="GPQ119" s="184"/>
      <c r="GPR119" s="184"/>
      <c r="GPS119" s="184"/>
      <c r="GPT119" s="184"/>
      <c r="GPU119" s="184"/>
      <c r="GPV119" s="184"/>
      <c r="GPW119" s="184"/>
      <c r="GPX119" s="184"/>
      <c r="GPY119" s="184"/>
      <c r="GPZ119" s="184"/>
      <c r="GQA119" s="184"/>
      <c r="GQB119" s="184"/>
      <c r="GQC119" s="184"/>
      <c r="GQD119" s="184"/>
      <c r="GQE119" s="184"/>
      <c r="GQF119" s="184"/>
      <c r="GQG119" s="184"/>
      <c r="GQH119" s="184"/>
      <c r="GQI119" s="184"/>
      <c r="GQJ119" s="184"/>
      <c r="GQK119" s="184"/>
      <c r="GQL119" s="184"/>
      <c r="GQM119" s="184"/>
      <c r="GQN119" s="184"/>
      <c r="GQO119" s="184"/>
      <c r="GQP119" s="184"/>
      <c r="GQQ119" s="184"/>
      <c r="GQR119" s="184"/>
      <c r="GQS119" s="184"/>
      <c r="GQT119" s="184"/>
      <c r="GQU119" s="184"/>
      <c r="GQV119" s="184"/>
      <c r="GQW119" s="184"/>
      <c r="GQX119" s="184"/>
      <c r="GQY119" s="184"/>
      <c r="GQZ119" s="184"/>
      <c r="GRA119" s="184"/>
      <c r="GRB119" s="184"/>
      <c r="GRC119" s="184"/>
      <c r="GRD119" s="184"/>
      <c r="GRE119" s="184"/>
      <c r="GRF119" s="184"/>
      <c r="GRG119" s="184"/>
      <c r="GRH119" s="184"/>
      <c r="GRI119" s="184"/>
      <c r="GRJ119" s="184"/>
      <c r="GRK119" s="184"/>
      <c r="GRL119" s="184"/>
      <c r="GRM119" s="184"/>
      <c r="GRN119" s="184"/>
      <c r="GRO119" s="184"/>
      <c r="GRP119" s="184"/>
      <c r="GRQ119" s="184"/>
      <c r="GRR119" s="184"/>
      <c r="GRS119" s="184"/>
      <c r="GRT119" s="184"/>
      <c r="GRU119" s="184"/>
      <c r="GRV119" s="184"/>
      <c r="GRW119" s="184"/>
      <c r="GRX119" s="184"/>
      <c r="GRY119" s="184"/>
      <c r="GRZ119" s="184"/>
      <c r="GSA119" s="184"/>
      <c r="GSB119" s="184"/>
      <c r="GSC119" s="184"/>
      <c r="GSD119" s="184"/>
      <c r="GSE119" s="184"/>
      <c r="GSF119" s="184"/>
      <c r="GSG119" s="184"/>
      <c r="GSH119" s="184"/>
      <c r="GSI119" s="184"/>
      <c r="GSJ119" s="184"/>
      <c r="GSK119" s="184"/>
      <c r="GSL119" s="184"/>
      <c r="GSM119" s="184"/>
      <c r="GSN119" s="184"/>
      <c r="GSO119" s="184"/>
      <c r="GSP119" s="184"/>
      <c r="GSQ119" s="184"/>
      <c r="GSR119" s="184"/>
      <c r="GSS119" s="184"/>
      <c r="GST119" s="184"/>
      <c r="GSU119" s="184"/>
      <c r="GSV119" s="184"/>
      <c r="GSW119" s="184"/>
      <c r="GSX119" s="184"/>
      <c r="GSY119" s="184"/>
      <c r="GSZ119" s="184"/>
      <c r="GTA119" s="184"/>
      <c r="GTB119" s="184"/>
      <c r="GTC119" s="184"/>
      <c r="GTD119" s="184"/>
      <c r="GTE119" s="184"/>
      <c r="GTF119" s="184"/>
      <c r="GTG119" s="184"/>
      <c r="GTH119" s="184"/>
      <c r="GTI119" s="184"/>
      <c r="GTJ119" s="184"/>
      <c r="GTK119" s="184"/>
      <c r="GTL119" s="184"/>
      <c r="GTM119" s="184"/>
      <c r="GTN119" s="184"/>
      <c r="GTO119" s="184"/>
      <c r="GTP119" s="184"/>
      <c r="GTQ119" s="184"/>
      <c r="GTR119" s="184"/>
      <c r="GTS119" s="184"/>
      <c r="GTT119" s="184"/>
      <c r="GTU119" s="184"/>
      <c r="GTV119" s="184"/>
      <c r="GTW119" s="184"/>
      <c r="GTX119" s="184"/>
      <c r="GTY119" s="184"/>
      <c r="GTZ119" s="184"/>
      <c r="GUA119" s="184"/>
      <c r="GUB119" s="184"/>
      <c r="GUC119" s="184"/>
      <c r="GUD119" s="184"/>
      <c r="GUE119" s="184"/>
      <c r="GUF119" s="184"/>
      <c r="GUG119" s="184"/>
      <c r="GUH119" s="184"/>
      <c r="GUI119" s="184"/>
      <c r="GUJ119" s="184"/>
      <c r="GUK119" s="184"/>
      <c r="GUL119" s="184"/>
      <c r="GUM119" s="184"/>
      <c r="GUN119" s="184"/>
      <c r="GUO119" s="184"/>
      <c r="GUP119" s="184"/>
      <c r="GUQ119" s="184"/>
      <c r="GUR119" s="184"/>
      <c r="GUS119" s="184"/>
      <c r="GUT119" s="184"/>
      <c r="GUU119" s="184"/>
      <c r="GUV119" s="184"/>
      <c r="GUW119" s="184"/>
      <c r="GUX119" s="184"/>
      <c r="GUY119" s="184"/>
      <c r="GUZ119" s="184"/>
      <c r="GVA119" s="184"/>
      <c r="GVB119" s="184"/>
      <c r="GVC119" s="184"/>
      <c r="GVD119" s="184"/>
      <c r="GVE119" s="184"/>
      <c r="GVF119" s="184"/>
      <c r="GVG119" s="184"/>
      <c r="GVH119" s="184"/>
      <c r="GVI119" s="184"/>
      <c r="GVJ119" s="184"/>
      <c r="GVK119" s="184"/>
      <c r="GVL119" s="184"/>
      <c r="GVM119" s="184"/>
      <c r="GVN119" s="184"/>
      <c r="GVO119" s="184"/>
      <c r="GVP119" s="184"/>
      <c r="GVQ119" s="184"/>
      <c r="GVR119" s="184"/>
      <c r="GVS119" s="184"/>
      <c r="GVT119" s="184"/>
      <c r="GVU119" s="184"/>
      <c r="GVV119" s="184"/>
      <c r="GVW119" s="184"/>
      <c r="GVX119" s="184"/>
      <c r="GVY119" s="184"/>
      <c r="GVZ119" s="184"/>
      <c r="GWA119" s="184"/>
      <c r="GWB119" s="184"/>
      <c r="GWC119" s="184"/>
      <c r="GWD119" s="184"/>
      <c r="GWE119" s="184"/>
      <c r="GWF119" s="184"/>
      <c r="GWG119" s="184"/>
      <c r="GWH119" s="184"/>
      <c r="GWI119" s="184"/>
      <c r="GWJ119" s="184"/>
      <c r="GWK119" s="184"/>
      <c r="GWL119" s="184"/>
      <c r="GWM119" s="184"/>
      <c r="GWN119" s="184"/>
      <c r="GWO119" s="184"/>
      <c r="GWP119" s="184"/>
      <c r="GWQ119" s="184"/>
      <c r="GWR119" s="184"/>
      <c r="GWS119" s="184"/>
      <c r="GWT119" s="184"/>
      <c r="GWU119" s="184"/>
      <c r="GWV119" s="184"/>
      <c r="GWW119" s="184"/>
      <c r="GWX119" s="184"/>
      <c r="GWY119" s="184"/>
      <c r="GWZ119" s="184"/>
      <c r="GXA119" s="184"/>
      <c r="GXB119" s="184"/>
      <c r="GXC119" s="184"/>
      <c r="GXD119" s="184"/>
      <c r="GXE119" s="184"/>
      <c r="GXF119" s="184"/>
      <c r="GXG119" s="184"/>
      <c r="GXH119" s="184"/>
      <c r="GXI119" s="184"/>
      <c r="GXJ119" s="184"/>
      <c r="GXK119" s="184"/>
      <c r="GXL119" s="184"/>
      <c r="GXM119" s="184"/>
      <c r="GXN119" s="184"/>
      <c r="GXO119" s="184"/>
      <c r="GXP119" s="184"/>
      <c r="GXQ119" s="184"/>
      <c r="GXR119" s="184"/>
      <c r="GXS119" s="184"/>
      <c r="GXT119" s="184"/>
      <c r="GXU119" s="184"/>
      <c r="GXV119" s="184"/>
      <c r="GXW119" s="184"/>
      <c r="GXX119" s="184"/>
      <c r="GXY119" s="184"/>
      <c r="GXZ119" s="184"/>
      <c r="GYA119" s="184"/>
      <c r="GYB119" s="184"/>
      <c r="GYC119" s="184"/>
      <c r="GYD119" s="184"/>
      <c r="GYE119" s="184"/>
      <c r="GYF119" s="184"/>
      <c r="GYG119" s="184"/>
      <c r="GYH119" s="184"/>
      <c r="GYI119" s="184"/>
      <c r="GYJ119" s="184"/>
      <c r="GYK119" s="184"/>
      <c r="GYL119" s="184"/>
      <c r="GYM119" s="184"/>
      <c r="GYN119" s="184"/>
      <c r="GYO119" s="184"/>
      <c r="GYP119" s="184"/>
      <c r="GYQ119" s="184"/>
      <c r="GYR119" s="184"/>
      <c r="GYS119" s="184"/>
      <c r="GYT119" s="184"/>
      <c r="GYU119" s="184"/>
      <c r="GYV119" s="184"/>
      <c r="GYW119" s="184"/>
      <c r="GYX119" s="184"/>
      <c r="GYY119" s="184"/>
      <c r="GYZ119" s="184"/>
      <c r="GZA119" s="184"/>
      <c r="GZB119" s="184"/>
      <c r="GZC119" s="184"/>
      <c r="GZD119" s="184"/>
      <c r="GZE119" s="184"/>
      <c r="GZF119" s="184"/>
      <c r="GZG119" s="184"/>
      <c r="GZH119" s="184"/>
      <c r="GZI119" s="184"/>
      <c r="GZJ119" s="184"/>
      <c r="GZK119" s="184"/>
      <c r="GZL119" s="184"/>
      <c r="GZM119" s="184"/>
      <c r="GZN119" s="184"/>
      <c r="GZO119" s="184"/>
      <c r="GZP119" s="184"/>
      <c r="GZQ119" s="184"/>
      <c r="GZR119" s="184"/>
      <c r="GZS119" s="184"/>
      <c r="GZT119" s="184"/>
      <c r="GZU119" s="184"/>
      <c r="GZV119" s="184"/>
      <c r="GZW119" s="184"/>
      <c r="GZX119" s="184"/>
      <c r="GZY119" s="184"/>
      <c r="GZZ119" s="184"/>
      <c r="HAA119" s="184"/>
      <c r="HAB119" s="184"/>
      <c r="HAC119" s="184"/>
      <c r="HAD119" s="184"/>
      <c r="HAE119" s="184"/>
      <c r="HAF119" s="184"/>
      <c r="HAG119" s="184"/>
      <c r="HAH119" s="184"/>
      <c r="HAI119" s="184"/>
      <c r="HAJ119" s="184"/>
      <c r="HAK119" s="184"/>
      <c r="HAL119" s="184"/>
      <c r="HAM119" s="184"/>
      <c r="HAN119" s="184"/>
      <c r="HAO119" s="184"/>
      <c r="HAP119" s="184"/>
      <c r="HAQ119" s="184"/>
      <c r="HAR119" s="184"/>
      <c r="HAS119" s="184"/>
      <c r="HAT119" s="184"/>
      <c r="HAU119" s="184"/>
      <c r="HAV119" s="184"/>
      <c r="HAW119" s="184"/>
      <c r="HAX119" s="184"/>
      <c r="HAY119" s="184"/>
      <c r="HAZ119" s="184"/>
      <c r="HBA119" s="184"/>
      <c r="HBB119" s="184"/>
      <c r="HBC119" s="184"/>
      <c r="HBD119" s="184"/>
      <c r="HBE119" s="184"/>
      <c r="HBF119" s="184"/>
      <c r="HBG119" s="184"/>
      <c r="HBH119" s="184"/>
      <c r="HBI119" s="184"/>
      <c r="HBJ119" s="184"/>
      <c r="HBK119" s="184"/>
      <c r="HBL119" s="184"/>
      <c r="HBM119" s="184"/>
      <c r="HBN119" s="184"/>
      <c r="HBO119" s="184"/>
      <c r="HBP119" s="184"/>
      <c r="HBQ119" s="184"/>
      <c r="HBR119" s="184"/>
      <c r="HBS119" s="184"/>
      <c r="HBT119" s="184"/>
      <c r="HBU119" s="184"/>
      <c r="HBV119" s="184"/>
      <c r="HBW119" s="184"/>
      <c r="HBX119" s="184"/>
      <c r="HBY119" s="184"/>
      <c r="HBZ119" s="184"/>
      <c r="HCA119" s="184"/>
      <c r="HCB119" s="184"/>
      <c r="HCC119" s="184"/>
      <c r="HCD119" s="184"/>
      <c r="HCE119" s="184"/>
      <c r="HCF119" s="184"/>
      <c r="HCG119" s="184"/>
      <c r="HCH119" s="184"/>
      <c r="HCI119" s="184"/>
      <c r="HCJ119" s="184"/>
      <c r="HCK119" s="184"/>
      <c r="HCL119" s="184"/>
      <c r="HCM119" s="184"/>
      <c r="HCN119" s="184"/>
      <c r="HCO119" s="184"/>
      <c r="HCP119" s="184"/>
      <c r="HCQ119" s="184"/>
      <c r="HCR119" s="184"/>
      <c r="HCS119" s="184"/>
      <c r="HCT119" s="184"/>
      <c r="HCU119" s="184"/>
      <c r="HCV119" s="184"/>
      <c r="HCW119" s="184"/>
      <c r="HCX119" s="184"/>
      <c r="HCY119" s="184"/>
      <c r="HCZ119" s="184"/>
      <c r="HDA119" s="184"/>
      <c r="HDB119" s="184"/>
      <c r="HDC119" s="184"/>
      <c r="HDD119" s="184"/>
      <c r="HDE119" s="184"/>
      <c r="HDF119" s="184"/>
      <c r="HDG119" s="184"/>
      <c r="HDH119" s="184"/>
      <c r="HDI119" s="184"/>
      <c r="HDJ119" s="184"/>
      <c r="HDK119" s="184"/>
      <c r="HDL119" s="184"/>
      <c r="HDM119" s="184"/>
      <c r="HDN119" s="184"/>
      <c r="HDO119" s="184"/>
      <c r="HDP119" s="184"/>
      <c r="HDQ119" s="184"/>
      <c r="HDR119" s="184"/>
      <c r="HDS119" s="184"/>
      <c r="HDT119" s="184"/>
      <c r="HDU119" s="184"/>
      <c r="HDV119" s="184"/>
      <c r="HDW119" s="184"/>
      <c r="HDX119" s="184"/>
      <c r="HDY119" s="184"/>
      <c r="HDZ119" s="184"/>
      <c r="HEA119" s="184"/>
      <c r="HEB119" s="184"/>
      <c r="HEC119" s="184"/>
      <c r="HED119" s="184"/>
      <c r="HEE119" s="184"/>
      <c r="HEF119" s="184"/>
      <c r="HEG119" s="184"/>
      <c r="HEH119" s="184"/>
      <c r="HEI119" s="184"/>
      <c r="HEJ119" s="184"/>
      <c r="HEK119" s="184"/>
      <c r="HEL119" s="184"/>
      <c r="HEM119" s="184"/>
      <c r="HEN119" s="184"/>
      <c r="HEO119" s="184"/>
      <c r="HEP119" s="184"/>
      <c r="HEQ119" s="184"/>
      <c r="HER119" s="184"/>
      <c r="HES119" s="184"/>
      <c r="HET119" s="184"/>
      <c r="HEU119" s="184"/>
      <c r="HEV119" s="184"/>
      <c r="HEW119" s="184"/>
      <c r="HEX119" s="184"/>
      <c r="HEY119" s="184"/>
      <c r="HEZ119" s="184"/>
      <c r="HFA119" s="184"/>
      <c r="HFB119" s="184"/>
      <c r="HFC119" s="184"/>
      <c r="HFD119" s="184"/>
      <c r="HFE119" s="184"/>
      <c r="HFF119" s="184"/>
      <c r="HFG119" s="184"/>
      <c r="HFH119" s="184"/>
      <c r="HFI119" s="184"/>
      <c r="HFJ119" s="184"/>
      <c r="HFK119" s="184"/>
      <c r="HFL119" s="184"/>
      <c r="HFM119" s="184"/>
      <c r="HFN119" s="184"/>
      <c r="HFO119" s="184"/>
      <c r="HFP119" s="184"/>
      <c r="HFQ119" s="184"/>
      <c r="HFR119" s="184"/>
      <c r="HFS119" s="184"/>
      <c r="HFT119" s="184"/>
      <c r="HFU119" s="184"/>
      <c r="HFV119" s="184"/>
      <c r="HFW119" s="184"/>
      <c r="HFX119" s="184"/>
      <c r="HFY119" s="184"/>
      <c r="HFZ119" s="184"/>
      <c r="HGA119" s="184"/>
      <c r="HGB119" s="184"/>
      <c r="HGC119" s="184"/>
      <c r="HGD119" s="184"/>
      <c r="HGE119" s="184"/>
      <c r="HGF119" s="184"/>
      <c r="HGG119" s="184"/>
      <c r="HGH119" s="184"/>
      <c r="HGI119" s="184"/>
      <c r="HGJ119" s="184"/>
      <c r="HGK119" s="184"/>
      <c r="HGL119" s="184"/>
      <c r="HGM119" s="184"/>
      <c r="HGN119" s="184"/>
      <c r="HGO119" s="184"/>
      <c r="HGP119" s="184"/>
      <c r="HGQ119" s="184"/>
      <c r="HGR119" s="184"/>
      <c r="HGS119" s="184"/>
      <c r="HGT119" s="184"/>
      <c r="HGU119" s="184"/>
      <c r="HGV119" s="184"/>
      <c r="HGW119" s="184"/>
      <c r="HGX119" s="184"/>
      <c r="HGY119" s="184"/>
      <c r="HGZ119" s="184"/>
      <c r="HHA119" s="184"/>
      <c r="HHB119" s="184"/>
      <c r="HHC119" s="184"/>
      <c r="HHD119" s="184"/>
      <c r="HHE119" s="184"/>
      <c r="HHF119" s="184"/>
      <c r="HHG119" s="184"/>
      <c r="HHH119" s="184"/>
      <c r="HHI119" s="184"/>
      <c r="HHJ119" s="184"/>
      <c r="HHK119" s="184"/>
      <c r="HHL119" s="184"/>
      <c r="HHM119" s="184"/>
      <c r="HHN119" s="184"/>
      <c r="HHO119" s="184"/>
      <c r="HHP119" s="184"/>
      <c r="HHQ119" s="184"/>
      <c r="HHR119" s="184"/>
      <c r="HHS119" s="184"/>
      <c r="HHT119" s="184"/>
      <c r="HHU119" s="184"/>
      <c r="HHV119" s="184"/>
      <c r="HHW119" s="184"/>
      <c r="HHX119" s="184"/>
      <c r="HHY119" s="184"/>
      <c r="HHZ119" s="184"/>
      <c r="HIA119" s="184"/>
      <c r="HIB119" s="184"/>
      <c r="HIC119" s="184"/>
      <c r="HID119" s="184"/>
      <c r="HIE119" s="184"/>
      <c r="HIF119" s="184"/>
      <c r="HIG119" s="184"/>
      <c r="HIH119" s="184"/>
      <c r="HII119" s="184"/>
      <c r="HIJ119" s="184"/>
      <c r="HIK119" s="184"/>
      <c r="HIL119" s="184"/>
      <c r="HIM119" s="184"/>
      <c r="HIN119" s="184"/>
      <c r="HIO119" s="184"/>
      <c r="HIP119" s="184"/>
      <c r="HIQ119" s="184"/>
      <c r="HIR119" s="184"/>
      <c r="HIS119" s="184"/>
      <c r="HIT119" s="184"/>
      <c r="HIU119" s="184"/>
      <c r="HIV119" s="184"/>
      <c r="HIW119" s="184"/>
      <c r="HIX119" s="184"/>
      <c r="HIY119" s="184"/>
      <c r="HIZ119" s="184"/>
      <c r="HJA119" s="184"/>
      <c r="HJB119" s="184"/>
      <c r="HJC119" s="184"/>
      <c r="HJD119" s="184"/>
      <c r="HJE119" s="184"/>
      <c r="HJF119" s="184"/>
      <c r="HJG119" s="184"/>
      <c r="HJH119" s="184"/>
      <c r="HJI119" s="184"/>
      <c r="HJJ119" s="184"/>
      <c r="HJK119" s="184"/>
      <c r="HJL119" s="184"/>
      <c r="HJM119" s="184"/>
      <c r="HJN119" s="184"/>
      <c r="HJO119" s="184"/>
      <c r="HJP119" s="184"/>
      <c r="HJQ119" s="184"/>
      <c r="HJR119" s="184"/>
      <c r="HJS119" s="184"/>
      <c r="HJT119" s="184"/>
      <c r="HJU119" s="184"/>
      <c r="HJV119" s="184"/>
      <c r="HJW119" s="184"/>
      <c r="HJX119" s="184"/>
      <c r="HJY119" s="184"/>
      <c r="HJZ119" s="184"/>
      <c r="HKA119" s="184"/>
      <c r="HKB119" s="184"/>
      <c r="HKC119" s="184"/>
      <c r="HKD119" s="184"/>
      <c r="HKE119" s="184"/>
      <c r="HKF119" s="184"/>
      <c r="HKG119" s="184"/>
      <c r="HKH119" s="184"/>
      <c r="HKI119" s="184"/>
      <c r="HKJ119" s="184"/>
      <c r="HKK119" s="184"/>
      <c r="HKL119" s="184"/>
      <c r="HKM119" s="184"/>
      <c r="HKN119" s="184"/>
      <c r="HKO119" s="184"/>
      <c r="HKP119" s="184"/>
      <c r="HKQ119" s="184"/>
      <c r="HKR119" s="184"/>
      <c r="HKS119" s="184"/>
      <c r="HKT119" s="184"/>
      <c r="HKU119" s="184"/>
      <c r="HKV119" s="184"/>
      <c r="HKW119" s="184"/>
      <c r="HKX119" s="184"/>
      <c r="HKY119" s="184"/>
      <c r="HKZ119" s="184"/>
      <c r="HLA119" s="184"/>
      <c r="HLB119" s="184"/>
      <c r="HLC119" s="184"/>
      <c r="HLD119" s="184"/>
      <c r="HLE119" s="184"/>
      <c r="HLF119" s="184"/>
      <c r="HLG119" s="184"/>
      <c r="HLH119" s="184"/>
      <c r="HLI119" s="184"/>
      <c r="HLJ119" s="184"/>
      <c r="HLK119" s="184"/>
      <c r="HLL119" s="184"/>
      <c r="HLM119" s="184"/>
      <c r="HLN119" s="184"/>
      <c r="HLO119" s="184"/>
      <c r="HLP119" s="184"/>
      <c r="HLQ119" s="184"/>
      <c r="HLR119" s="184"/>
      <c r="HLS119" s="184"/>
      <c r="HLT119" s="184"/>
      <c r="HLU119" s="184"/>
      <c r="HLV119" s="184"/>
      <c r="HLW119" s="184"/>
      <c r="HLX119" s="184"/>
      <c r="HLY119" s="184"/>
      <c r="HLZ119" s="184"/>
      <c r="HMA119" s="184"/>
      <c r="HMB119" s="184"/>
      <c r="HMC119" s="184"/>
      <c r="HMD119" s="184"/>
      <c r="HME119" s="184"/>
      <c r="HMF119" s="184"/>
      <c r="HMG119" s="184"/>
      <c r="HMH119" s="184"/>
      <c r="HMI119" s="184"/>
      <c r="HMJ119" s="184"/>
      <c r="HMK119" s="184"/>
      <c r="HML119" s="184"/>
      <c r="HMM119" s="184"/>
      <c r="HMN119" s="184"/>
      <c r="HMO119" s="184"/>
      <c r="HMP119" s="184"/>
      <c r="HMQ119" s="184"/>
      <c r="HMR119" s="184"/>
      <c r="HMS119" s="184"/>
      <c r="HMT119" s="184"/>
      <c r="HMU119" s="184"/>
      <c r="HMV119" s="184"/>
      <c r="HMW119" s="184"/>
      <c r="HMX119" s="184"/>
      <c r="HMY119" s="184"/>
      <c r="HMZ119" s="184"/>
      <c r="HNA119" s="184"/>
      <c r="HNB119" s="184"/>
      <c r="HNC119" s="184"/>
      <c r="HND119" s="184"/>
      <c r="HNE119" s="184"/>
      <c r="HNF119" s="184"/>
      <c r="HNG119" s="184"/>
      <c r="HNH119" s="184"/>
      <c r="HNI119" s="184"/>
      <c r="HNJ119" s="184"/>
      <c r="HNK119" s="184"/>
      <c r="HNL119" s="184"/>
      <c r="HNM119" s="184"/>
      <c r="HNN119" s="184"/>
      <c r="HNO119" s="184"/>
      <c r="HNP119" s="184"/>
      <c r="HNQ119" s="184"/>
      <c r="HNR119" s="184"/>
      <c r="HNS119" s="184"/>
      <c r="HNT119" s="184"/>
      <c r="HNU119" s="184"/>
      <c r="HNV119" s="184"/>
      <c r="HNW119" s="184"/>
      <c r="HNX119" s="184"/>
      <c r="HNY119" s="184"/>
      <c r="HNZ119" s="184"/>
      <c r="HOA119" s="184"/>
      <c r="HOB119" s="184"/>
      <c r="HOC119" s="184"/>
      <c r="HOD119" s="184"/>
      <c r="HOE119" s="184"/>
      <c r="HOF119" s="184"/>
      <c r="HOG119" s="184"/>
      <c r="HOH119" s="184"/>
      <c r="HOI119" s="184"/>
      <c r="HOJ119" s="184"/>
      <c r="HOK119" s="184"/>
      <c r="HOL119" s="184"/>
      <c r="HOM119" s="184"/>
      <c r="HON119" s="184"/>
      <c r="HOO119" s="184"/>
      <c r="HOP119" s="184"/>
      <c r="HOQ119" s="184"/>
      <c r="HOR119" s="184"/>
      <c r="HOS119" s="184"/>
      <c r="HOT119" s="184"/>
      <c r="HOU119" s="184"/>
      <c r="HOV119" s="184"/>
      <c r="HOW119" s="184"/>
      <c r="HOX119" s="184"/>
      <c r="HOY119" s="184"/>
      <c r="HOZ119" s="184"/>
      <c r="HPA119" s="184"/>
      <c r="HPB119" s="184"/>
      <c r="HPC119" s="184"/>
      <c r="HPD119" s="184"/>
      <c r="HPE119" s="184"/>
      <c r="HPF119" s="184"/>
      <c r="HPG119" s="184"/>
      <c r="HPH119" s="184"/>
      <c r="HPI119" s="184"/>
      <c r="HPJ119" s="184"/>
      <c r="HPK119" s="184"/>
      <c r="HPL119" s="184"/>
      <c r="HPM119" s="184"/>
      <c r="HPN119" s="184"/>
      <c r="HPO119" s="184"/>
      <c r="HPP119" s="184"/>
      <c r="HPQ119" s="184"/>
      <c r="HPR119" s="184"/>
      <c r="HPS119" s="184"/>
      <c r="HPT119" s="184"/>
      <c r="HPU119" s="184"/>
      <c r="HPV119" s="184"/>
      <c r="HPW119" s="184"/>
      <c r="HPX119" s="184"/>
      <c r="HPY119" s="184"/>
      <c r="HPZ119" s="184"/>
      <c r="HQA119" s="184"/>
      <c r="HQB119" s="184"/>
      <c r="HQC119" s="184"/>
      <c r="HQD119" s="184"/>
      <c r="HQE119" s="184"/>
      <c r="HQF119" s="184"/>
      <c r="HQG119" s="184"/>
      <c r="HQH119" s="184"/>
      <c r="HQI119" s="184"/>
      <c r="HQJ119" s="184"/>
      <c r="HQK119" s="184"/>
      <c r="HQL119" s="184"/>
      <c r="HQM119" s="184"/>
      <c r="HQN119" s="184"/>
      <c r="HQO119" s="184"/>
      <c r="HQP119" s="184"/>
      <c r="HQQ119" s="184"/>
      <c r="HQR119" s="184"/>
      <c r="HQS119" s="184"/>
      <c r="HQT119" s="184"/>
      <c r="HQU119" s="184"/>
      <c r="HQV119" s="184"/>
      <c r="HQW119" s="184"/>
      <c r="HQX119" s="184"/>
      <c r="HQY119" s="184"/>
      <c r="HQZ119" s="184"/>
      <c r="HRA119" s="184"/>
      <c r="HRB119" s="184"/>
      <c r="HRC119" s="184"/>
      <c r="HRD119" s="184"/>
      <c r="HRE119" s="184"/>
      <c r="HRF119" s="184"/>
      <c r="HRG119" s="184"/>
      <c r="HRH119" s="184"/>
      <c r="HRI119" s="184"/>
      <c r="HRJ119" s="184"/>
      <c r="HRK119" s="184"/>
      <c r="HRL119" s="184"/>
      <c r="HRM119" s="184"/>
      <c r="HRN119" s="184"/>
      <c r="HRO119" s="184"/>
      <c r="HRP119" s="184"/>
      <c r="HRQ119" s="184"/>
      <c r="HRR119" s="184"/>
      <c r="HRS119" s="184"/>
      <c r="HRT119" s="184"/>
      <c r="HRU119" s="184"/>
      <c r="HRV119" s="184"/>
      <c r="HRW119" s="184"/>
      <c r="HRX119" s="184"/>
      <c r="HRY119" s="184"/>
      <c r="HRZ119" s="184"/>
      <c r="HSA119" s="184"/>
      <c r="HSB119" s="184"/>
      <c r="HSC119" s="184"/>
      <c r="HSD119" s="184"/>
      <c r="HSE119" s="184"/>
      <c r="HSF119" s="184"/>
      <c r="HSG119" s="184"/>
      <c r="HSH119" s="184"/>
      <c r="HSI119" s="184"/>
      <c r="HSJ119" s="184"/>
      <c r="HSK119" s="184"/>
      <c r="HSL119" s="184"/>
      <c r="HSM119" s="184"/>
      <c r="HSN119" s="184"/>
      <c r="HSO119" s="184"/>
      <c r="HSP119" s="184"/>
      <c r="HSQ119" s="184"/>
      <c r="HSR119" s="184"/>
      <c r="HSS119" s="184"/>
      <c r="HST119" s="184"/>
      <c r="HSU119" s="184"/>
      <c r="HSV119" s="184"/>
      <c r="HSW119" s="184"/>
      <c r="HSX119" s="184"/>
      <c r="HSY119" s="184"/>
      <c r="HSZ119" s="184"/>
      <c r="HTA119" s="184"/>
      <c r="HTB119" s="184"/>
      <c r="HTC119" s="184"/>
      <c r="HTD119" s="184"/>
      <c r="HTE119" s="184"/>
      <c r="HTF119" s="184"/>
      <c r="HTG119" s="184"/>
      <c r="HTH119" s="184"/>
      <c r="HTI119" s="184"/>
      <c r="HTJ119" s="184"/>
      <c r="HTK119" s="184"/>
      <c r="HTL119" s="184"/>
      <c r="HTM119" s="184"/>
      <c r="HTN119" s="184"/>
      <c r="HTO119" s="184"/>
      <c r="HTP119" s="184"/>
      <c r="HTQ119" s="184"/>
      <c r="HTR119" s="184"/>
      <c r="HTS119" s="184"/>
      <c r="HTT119" s="184"/>
      <c r="HTU119" s="184"/>
      <c r="HTV119" s="184"/>
      <c r="HTW119" s="184"/>
      <c r="HTX119" s="184"/>
      <c r="HTY119" s="184"/>
      <c r="HTZ119" s="184"/>
      <c r="HUA119" s="184"/>
      <c r="HUB119" s="184"/>
      <c r="HUC119" s="184"/>
      <c r="HUD119" s="184"/>
      <c r="HUE119" s="184"/>
      <c r="HUF119" s="184"/>
      <c r="HUG119" s="184"/>
      <c r="HUH119" s="184"/>
      <c r="HUI119" s="184"/>
      <c r="HUJ119" s="184"/>
      <c r="HUK119" s="184"/>
      <c r="HUL119" s="184"/>
      <c r="HUM119" s="184"/>
      <c r="HUN119" s="184"/>
      <c r="HUO119" s="184"/>
      <c r="HUP119" s="184"/>
      <c r="HUQ119" s="184"/>
      <c r="HUR119" s="184"/>
      <c r="HUS119" s="184"/>
      <c r="HUT119" s="184"/>
      <c r="HUU119" s="184"/>
      <c r="HUV119" s="184"/>
      <c r="HUW119" s="184"/>
      <c r="HUX119" s="184"/>
      <c r="HUY119" s="184"/>
      <c r="HUZ119" s="184"/>
      <c r="HVA119" s="184"/>
      <c r="HVB119" s="184"/>
      <c r="HVC119" s="184"/>
      <c r="HVD119" s="184"/>
      <c r="HVE119" s="184"/>
      <c r="HVF119" s="184"/>
      <c r="HVG119" s="184"/>
      <c r="HVH119" s="184"/>
      <c r="HVI119" s="184"/>
      <c r="HVJ119" s="184"/>
      <c r="HVK119" s="184"/>
      <c r="HVL119" s="184"/>
      <c r="HVM119" s="184"/>
      <c r="HVN119" s="184"/>
      <c r="HVO119" s="184"/>
      <c r="HVP119" s="184"/>
      <c r="HVQ119" s="184"/>
      <c r="HVR119" s="184"/>
      <c r="HVS119" s="184"/>
      <c r="HVT119" s="184"/>
      <c r="HVU119" s="184"/>
      <c r="HVV119" s="184"/>
      <c r="HVW119" s="184"/>
      <c r="HVX119" s="184"/>
      <c r="HVY119" s="184"/>
      <c r="HVZ119" s="184"/>
      <c r="HWA119" s="184"/>
      <c r="HWB119" s="184"/>
      <c r="HWC119" s="184"/>
      <c r="HWD119" s="184"/>
      <c r="HWE119" s="184"/>
      <c r="HWF119" s="184"/>
      <c r="HWG119" s="184"/>
      <c r="HWH119" s="184"/>
      <c r="HWI119" s="184"/>
      <c r="HWJ119" s="184"/>
      <c r="HWK119" s="184"/>
      <c r="HWL119" s="184"/>
      <c r="HWM119" s="184"/>
      <c r="HWN119" s="184"/>
      <c r="HWO119" s="184"/>
      <c r="HWP119" s="184"/>
      <c r="HWQ119" s="184"/>
      <c r="HWR119" s="184"/>
      <c r="HWS119" s="184"/>
      <c r="HWT119" s="184"/>
      <c r="HWU119" s="184"/>
      <c r="HWV119" s="184"/>
      <c r="HWW119" s="184"/>
      <c r="HWX119" s="184"/>
      <c r="HWY119" s="184"/>
      <c r="HWZ119" s="184"/>
      <c r="HXA119" s="184"/>
      <c r="HXB119" s="184"/>
      <c r="HXC119" s="184"/>
      <c r="HXD119" s="184"/>
      <c r="HXE119" s="184"/>
      <c r="HXF119" s="184"/>
      <c r="HXG119" s="184"/>
      <c r="HXH119" s="184"/>
      <c r="HXI119" s="184"/>
      <c r="HXJ119" s="184"/>
      <c r="HXK119" s="184"/>
      <c r="HXL119" s="184"/>
      <c r="HXM119" s="184"/>
      <c r="HXN119" s="184"/>
      <c r="HXO119" s="184"/>
      <c r="HXP119" s="184"/>
      <c r="HXQ119" s="184"/>
      <c r="HXR119" s="184"/>
      <c r="HXS119" s="184"/>
      <c r="HXT119" s="184"/>
      <c r="HXU119" s="184"/>
      <c r="HXV119" s="184"/>
      <c r="HXW119" s="184"/>
      <c r="HXX119" s="184"/>
      <c r="HXY119" s="184"/>
      <c r="HXZ119" s="184"/>
      <c r="HYA119" s="184"/>
      <c r="HYB119" s="184"/>
      <c r="HYC119" s="184"/>
      <c r="HYD119" s="184"/>
      <c r="HYE119" s="184"/>
      <c r="HYF119" s="184"/>
      <c r="HYG119" s="184"/>
      <c r="HYH119" s="184"/>
      <c r="HYI119" s="184"/>
      <c r="HYJ119" s="184"/>
      <c r="HYK119" s="184"/>
      <c r="HYL119" s="184"/>
      <c r="HYM119" s="184"/>
      <c r="HYN119" s="184"/>
      <c r="HYO119" s="184"/>
      <c r="HYP119" s="184"/>
      <c r="HYQ119" s="184"/>
      <c r="HYR119" s="184"/>
      <c r="HYS119" s="184"/>
      <c r="HYT119" s="184"/>
      <c r="HYU119" s="184"/>
      <c r="HYV119" s="184"/>
      <c r="HYW119" s="184"/>
      <c r="HYX119" s="184"/>
      <c r="HYY119" s="184"/>
      <c r="HYZ119" s="184"/>
      <c r="HZA119" s="184"/>
      <c r="HZB119" s="184"/>
      <c r="HZC119" s="184"/>
      <c r="HZD119" s="184"/>
      <c r="HZE119" s="184"/>
      <c r="HZF119" s="184"/>
      <c r="HZG119" s="184"/>
      <c r="HZH119" s="184"/>
      <c r="HZI119" s="184"/>
      <c r="HZJ119" s="184"/>
      <c r="HZK119" s="184"/>
      <c r="HZL119" s="184"/>
      <c r="HZM119" s="184"/>
      <c r="HZN119" s="184"/>
      <c r="HZO119" s="184"/>
      <c r="HZP119" s="184"/>
      <c r="HZQ119" s="184"/>
      <c r="HZR119" s="184"/>
      <c r="HZS119" s="184"/>
      <c r="HZT119" s="184"/>
      <c r="HZU119" s="184"/>
      <c r="HZV119" s="184"/>
      <c r="HZW119" s="184"/>
      <c r="HZX119" s="184"/>
      <c r="HZY119" s="184"/>
      <c r="HZZ119" s="184"/>
      <c r="IAA119" s="184"/>
      <c r="IAB119" s="184"/>
      <c r="IAC119" s="184"/>
      <c r="IAD119" s="184"/>
      <c r="IAE119" s="184"/>
      <c r="IAF119" s="184"/>
      <c r="IAG119" s="184"/>
      <c r="IAH119" s="184"/>
      <c r="IAI119" s="184"/>
      <c r="IAJ119" s="184"/>
      <c r="IAK119" s="184"/>
      <c r="IAL119" s="184"/>
      <c r="IAM119" s="184"/>
      <c r="IAN119" s="184"/>
      <c r="IAO119" s="184"/>
      <c r="IAP119" s="184"/>
      <c r="IAQ119" s="184"/>
      <c r="IAR119" s="184"/>
      <c r="IAS119" s="184"/>
      <c r="IAT119" s="184"/>
      <c r="IAU119" s="184"/>
      <c r="IAV119" s="184"/>
      <c r="IAW119" s="184"/>
      <c r="IAX119" s="184"/>
      <c r="IAY119" s="184"/>
      <c r="IAZ119" s="184"/>
      <c r="IBA119" s="184"/>
      <c r="IBB119" s="184"/>
      <c r="IBC119" s="184"/>
      <c r="IBD119" s="184"/>
      <c r="IBE119" s="184"/>
      <c r="IBF119" s="184"/>
      <c r="IBG119" s="184"/>
      <c r="IBH119" s="184"/>
      <c r="IBI119" s="184"/>
      <c r="IBJ119" s="184"/>
      <c r="IBK119" s="184"/>
      <c r="IBL119" s="184"/>
      <c r="IBM119" s="184"/>
      <c r="IBN119" s="184"/>
      <c r="IBO119" s="184"/>
      <c r="IBP119" s="184"/>
      <c r="IBQ119" s="184"/>
      <c r="IBR119" s="184"/>
      <c r="IBS119" s="184"/>
      <c r="IBT119" s="184"/>
      <c r="IBU119" s="184"/>
      <c r="IBV119" s="184"/>
      <c r="IBW119" s="184"/>
      <c r="IBX119" s="184"/>
      <c r="IBY119" s="184"/>
      <c r="IBZ119" s="184"/>
      <c r="ICA119" s="184"/>
      <c r="ICB119" s="184"/>
      <c r="ICC119" s="184"/>
      <c r="ICD119" s="184"/>
      <c r="ICE119" s="184"/>
      <c r="ICF119" s="184"/>
      <c r="ICG119" s="184"/>
      <c r="ICH119" s="184"/>
      <c r="ICI119" s="184"/>
      <c r="ICJ119" s="184"/>
      <c r="ICK119" s="184"/>
      <c r="ICL119" s="184"/>
      <c r="ICM119" s="184"/>
      <c r="ICN119" s="184"/>
      <c r="ICO119" s="184"/>
      <c r="ICP119" s="184"/>
      <c r="ICQ119" s="184"/>
      <c r="ICR119" s="184"/>
      <c r="ICS119" s="184"/>
      <c r="ICT119" s="184"/>
      <c r="ICU119" s="184"/>
      <c r="ICV119" s="184"/>
      <c r="ICW119" s="184"/>
      <c r="ICX119" s="184"/>
      <c r="ICY119" s="184"/>
      <c r="ICZ119" s="184"/>
      <c r="IDA119" s="184"/>
      <c r="IDB119" s="184"/>
      <c r="IDC119" s="184"/>
      <c r="IDD119" s="184"/>
      <c r="IDE119" s="184"/>
      <c r="IDF119" s="184"/>
      <c r="IDG119" s="184"/>
      <c r="IDH119" s="184"/>
      <c r="IDI119" s="184"/>
      <c r="IDJ119" s="184"/>
      <c r="IDK119" s="184"/>
      <c r="IDL119" s="184"/>
      <c r="IDM119" s="184"/>
      <c r="IDN119" s="184"/>
      <c r="IDO119" s="184"/>
      <c r="IDP119" s="184"/>
      <c r="IDQ119" s="184"/>
      <c r="IDR119" s="184"/>
      <c r="IDS119" s="184"/>
      <c r="IDT119" s="184"/>
      <c r="IDU119" s="184"/>
      <c r="IDV119" s="184"/>
      <c r="IDW119" s="184"/>
      <c r="IDX119" s="184"/>
      <c r="IDY119" s="184"/>
      <c r="IDZ119" s="184"/>
      <c r="IEA119" s="184"/>
      <c r="IEB119" s="184"/>
      <c r="IEC119" s="184"/>
      <c r="IED119" s="184"/>
      <c r="IEE119" s="184"/>
      <c r="IEF119" s="184"/>
      <c r="IEG119" s="184"/>
      <c r="IEH119" s="184"/>
      <c r="IEI119" s="184"/>
      <c r="IEJ119" s="184"/>
      <c r="IEK119" s="184"/>
      <c r="IEL119" s="184"/>
      <c r="IEM119" s="184"/>
      <c r="IEN119" s="184"/>
      <c r="IEO119" s="184"/>
      <c r="IEP119" s="184"/>
      <c r="IEQ119" s="184"/>
      <c r="IER119" s="184"/>
      <c r="IES119" s="184"/>
      <c r="IET119" s="184"/>
      <c r="IEU119" s="184"/>
      <c r="IEV119" s="184"/>
      <c r="IEW119" s="184"/>
      <c r="IEX119" s="184"/>
      <c r="IEY119" s="184"/>
      <c r="IEZ119" s="184"/>
      <c r="IFA119" s="184"/>
      <c r="IFB119" s="184"/>
      <c r="IFC119" s="184"/>
      <c r="IFD119" s="184"/>
      <c r="IFE119" s="184"/>
      <c r="IFF119" s="184"/>
      <c r="IFG119" s="184"/>
      <c r="IFH119" s="184"/>
      <c r="IFI119" s="184"/>
      <c r="IFJ119" s="184"/>
      <c r="IFK119" s="184"/>
      <c r="IFL119" s="184"/>
      <c r="IFM119" s="184"/>
      <c r="IFN119" s="184"/>
      <c r="IFO119" s="184"/>
      <c r="IFP119" s="184"/>
      <c r="IFQ119" s="184"/>
      <c r="IFR119" s="184"/>
      <c r="IFS119" s="184"/>
      <c r="IFT119" s="184"/>
      <c r="IFU119" s="184"/>
      <c r="IFV119" s="184"/>
      <c r="IFW119" s="184"/>
      <c r="IFX119" s="184"/>
      <c r="IFY119" s="184"/>
      <c r="IFZ119" s="184"/>
      <c r="IGA119" s="184"/>
      <c r="IGB119" s="184"/>
      <c r="IGC119" s="184"/>
      <c r="IGD119" s="184"/>
      <c r="IGE119" s="184"/>
      <c r="IGF119" s="184"/>
      <c r="IGG119" s="184"/>
      <c r="IGH119" s="184"/>
      <c r="IGI119" s="184"/>
      <c r="IGJ119" s="184"/>
      <c r="IGK119" s="184"/>
      <c r="IGL119" s="184"/>
      <c r="IGM119" s="184"/>
      <c r="IGN119" s="184"/>
      <c r="IGO119" s="184"/>
      <c r="IGP119" s="184"/>
      <c r="IGQ119" s="184"/>
      <c r="IGR119" s="184"/>
      <c r="IGS119" s="184"/>
      <c r="IGT119" s="184"/>
      <c r="IGU119" s="184"/>
      <c r="IGV119" s="184"/>
      <c r="IGW119" s="184"/>
      <c r="IGX119" s="184"/>
      <c r="IGY119" s="184"/>
      <c r="IGZ119" s="184"/>
      <c r="IHA119" s="184"/>
      <c r="IHB119" s="184"/>
      <c r="IHC119" s="184"/>
      <c r="IHD119" s="184"/>
      <c r="IHE119" s="184"/>
      <c r="IHF119" s="184"/>
      <c r="IHG119" s="184"/>
      <c r="IHH119" s="184"/>
      <c r="IHI119" s="184"/>
      <c r="IHJ119" s="184"/>
      <c r="IHK119" s="184"/>
      <c r="IHL119" s="184"/>
      <c r="IHM119" s="184"/>
      <c r="IHN119" s="184"/>
      <c r="IHO119" s="184"/>
      <c r="IHP119" s="184"/>
      <c r="IHQ119" s="184"/>
      <c r="IHR119" s="184"/>
      <c r="IHS119" s="184"/>
      <c r="IHT119" s="184"/>
      <c r="IHU119" s="184"/>
      <c r="IHV119" s="184"/>
      <c r="IHW119" s="184"/>
      <c r="IHX119" s="184"/>
      <c r="IHY119" s="184"/>
      <c r="IHZ119" s="184"/>
      <c r="IIA119" s="184"/>
      <c r="IIB119" s="184"/>
      <c r="IIC119" s="184"/>
      <c r="IID119" s="184"/>
      <c r="IIE119" s="184"/>
      <c r="IIF119" s="184"/>
      <c r="IIG119" s="184"/>
      <c r="IIH119" s="184"/>
      <c r="III119" s="184"/>
      <c r="IIJ119" s="184"/>
      <c r="IIK119" s="184"/>
      <c r="IIL119" s="184"/>
      <c r="IIM119" s="184"/>
      <c r="IIN119" s="184"/>
      <c r="IIO119" s="184"/>
      <c r="IIP119" s="184"/>
      <c r="IIQ119" s="184"/>
      <c r="IIR119" s="184"/>
      <c r="IIS119" s="184"/>
      <c r="IIT119" s="184"/>
      <c r="IIU119" s="184"/>
      <c r="IIV119" s="184"/>
      <c r="IIW119" s="184"/>
      <c r="IIX119" s="184"/>
      <c r="IIY119" s="184"/>
      <c r="IIZ119" s="184"/>
      <c r="IJA119" s="184"/>
      <c r="IJB119" s="184"/>
      <c r="IJC119" s="184"/>
      <c r="IJD119" s="184"/>
      <c r="IJE119" s="184"/>
      <c r="IJF119" s="184"/>
      <c r="IJG119" s="184"/>
      <c r="IJH119" s="184"/>
      <c r="IJI119" s="184"/>
      <c r="IJJ119" s="184"/>
      <c r="IJK119" s="184"/>
      <c r="IJL119" s="184"/>
      <c r="IJM119" s="184"/>
      <c r="IJN119" s="184"/>
      <c r="IJO119" s="184"/>
      <c r="IJP119" s="184"/>
      <c r="IJQ119" s="184"/>
      <c r="IJR119" s="184"/>
      <c r="IJS119" s="184"/>
      <c r="IJT119" s="184"/>
      <c r="IJU119" s="184"/>
      <c r="IJV119" s="184"/>
      <c r="IJW119" s="184"/>
      <c r="IJX119" s="184"/>
      <c r="IJY119" s="184"/>
      <c r="IJZ119" s="184"/>
      <c r="IKA119" s="184"/>
      <c r="IKB119" s="184"/>
      <c r="IKC119" s="184"/>
      <c r="IKD119" s="184"/>
      <c r="IKE119" s="184"/>
      <c r="IKF119" s="184"/>
      <c r="IKG119" s="184"/>
      <c r="IKH119" s="184"/>
      <c r="IKI119" s="184"/>
      <c r="IKJ119" s="184"/>
      <c r="IKK119" s="184"/>
      <c r="IKL119" s="184"/>
      <c r="IKM119" s="184"/>
      <c r="IKN119" s="184"/>
      <c r="IKO119" s="184"/>
      <c r="IKP119" s="184"/>
      <c r="IKQ119" s="184"/>
      <c r="IKR119" s="184"/>
      <c r="IKS119" s="184"/>
      <c r="IKT119" s="184"/>
      <c r="IKU119" s="184"/>
      <c r="IKV119" s="184"/>
      <c r="IKW119" s="184"/>
      <c r="IKX119" s="184"/>
      <c r="IKY119" s="184"/>
      <c r="IKZ119" s="184"/>
      <c r="ILA119" s="184"/>
      <c r="ILB119" s="184"/>
      <c r="ILC119" s="184"/>
      <c r="ILD119" s="184"/>
      <c r="ILE119" s="184"/>
      <c r="ILF119" s="184"/>
      <c r="ILG119" s="184"/>
      <c r="ILH119" s="184"/>
      <c r="ILI119" s="184"/>
      <c r="ILJ119" s="184"/>
      <c r="ILK119" s="184"/>
      <c r="ILL119" s="184"/>
      <c r="ILM119" s="184"/>
      <c r="ILN119" s="184"/>
      <c r="ILO119" s="184"/>
      <c r="ILP119" s="184"/>
      <c r="ILQ119" s="184"/>
      <c r="ILR119" s="184"/>
      <c r="ILS119" s="184"/>
      <c r="ILT119" s="184"/>
      <c r="ILU119" s="184"/>
      <c r="ILV119" s="184"/>
      <c r="ILW119" s="184"/>
      <c r="ILX119" s="184"/>
      <c r="ILY119" s="184"/>
      <c r="ILZ119" s="184"/>
      <c r="IMA119" s="184"/>
      <c r="IMB119" s="184"/>
      <c r="IMC119" s="184"/>
      <c r="IMD119" s="184"/>
      <c r="IME119" s="184"/>
      <c r="IMF119" s="184"/>
      <c r="IMG119" s="184"/>
      <c r="IMH119" s="184"/>
      <c r="IMI119" s="184"/>
      <c r="IMJ119" s="184"/>
      <c r="IMK119" s="184"/>
      <c r="IML119" s="184"/>
      <c r="IMM119" s="184"/>
      <c r="IMN119" s="184"/>
      <c r="IMO119" s="184"/>
      <c r="IMP119" s="184"/>
      <c r="IMQ119" s="184"/>
      <c r="IMR119" s="184"/>
      <c r="IMS119" s="184"/>
      <c r="IMT119" s="184"/>
      <c r="IMU119" s="184"/>
      <c r="IMV119" s="184"/>
      <c r="IMW119" s="184"/>
      <c r="IMX119" s="184"/>
      <c r="IMY119" s="184"/>
      <c r="IMZ119" s="184"/>
      <c r="INA119" s="184"/>
      <c r="INB119" s="184"/>
      <c r="INC119" s="184"/>
      <c r="IND119" s="184"/>
      <c r="INE119" s="184"/>
      <c r="INF119" s="184"/>
      <c r="ING119" s="184"/>
      <c r="INH119" s="184"/>
      <c r="INI119" s="184"/>
      <c r="INJ119" s="184"/>
      <c r="INK119" s="184"/>
      <c r="INL119" s="184"/>
      <c r="INM119" s="184"/>
      <c r="INN119" s="184"/>
      <c r="INO119" s="184"/>
      <c r="INP119" s="184"/>
      <c r="INQ119" s="184"/>
      <c r="INR119" s="184"/>
      <c r="INS119" s="184"/>
      <c r="INT119" s="184"/>
      <c r="INU119" s="184"/>
      <c r="INV119" s="184"/>
      <c r="INW119" s="184"/>
      <c r="INX119" s="184"/>
      <c r="INY119" s="184"/>
      <c r="INZ119" s="184"/>
      <c r="IOA119" s="184"/>
      <c r="IOB119" s="184"/>
      <c r="IOC119" s="184"/>
      <c r="IOD119" s="184"/>
      <c r="IOE119" s="184"/>
      <c r="IOF119" s="184"/>
      <c r="IOG119" s="184"/>
      <c r="IOH119" s="184"/>
      <c r="IOI119" s="184"/>
      <c r="IOJ119" s="184"/>
      <c r="IOK119" s="184"/>
      <c r="IOL119" s="184"/>
      <c r="IOM119" s="184"/>
      <c r="ION119" s="184"/>
      <c r="IOO119" s="184"/>
      <c r="IOP119" s="184"/>
      <c r="IOQ119" s="184"/>
      <c r="IOR119" s="184"/>
      <c r="IOS119" s="184"/>
      <c r="IOT119" s="184"/>
      <c r="IOU119" s="184"/>
      <c r="IOV119" s="184"/>
      <c r="IOW119" s="184"/>
      <c r="IOX119" s="184"/>
      <c r="IOY119" s="184"/>
      <c r="IOZ119" s="184"/>
      <c r="IPA119" s="184"/>
      <c r="IPB119" s="184"/>
      <c r="IPC119" s="184"/>
      <c r="IPD119" s="184"/>
      <c r="IPE119" s="184"/>
      <c r="IPF119" s="184"/>
      <c r="IPG119" s="184"/>
      <c r="IPH119" s="184"/>
      <c r="IPI119" s="184"/>
      <c r="IPJ119" s="184"/>
      <c r="IPK119" s="184"/>
      <c r="IPL119" s="184"/>
      <c r="IPM119" s="184"/>
      <c r="IPN119" s="184"/>
      <c r="IPO119" s="184"/>
      <c r="IPP119" s="184"/>
      <c r="IPQ119" s="184"/>
      <c r="IPR119" s="184"/>
      <c r="IPS119" s="184"/>
      <c r="IPT119" s="184"/>
      <c r="IPU119" s="184"/>
      <c r="IPV119" s="184"/>
      <c r="IPW119" s="184"/>
      <c r="IPX119" s="184"/>
      <c r="IPY119" s="184"/>
      <c r="IPZ119" s="184"/>
      <c r="IQA119" s="184"/>
      <c r="IQB119" s="184"/>
      <c r="IQC119" s="184"/>
      <c r="IQD119" s="184"/>
      <c r="IQE119" s="184"/>
      <c r="IQF119" s="184"/>
      <c r="IQG119" s="184"/>
      <c r="IQH119" s="184"/>
      <c r="IQI119" s="184"/>
      <c r="IQJ119" s="184"/>
      <c r="IQK119" s="184"/>
      <c r="IQL119" s="184"/>
      <c r="IQM119" s="184"/>
      <c r="IQN119" s="184"/>
      <c r="IQO119" s="184"/>
      <c r="IQP119" s="184"/>
      <c r="IQQ119" s="184"/>
      <c r="IQR119" s="184"/>
      <c r="IQS119" s="184"/>
      <c r="IQT119" s="184"/>
      <c r="IQU119" s="184"/>
      <c r="IQV119" s="184"/>
      <c r="IQW119" s="184"/>
      <c r="IQX119" s="184"/>
      <c r="IQY119" s="184"/>
      <c r="IQZ119" s="184"/>
      <c r="IRA119" s="184"/>
      <c r="IRB119" s="184"/>
      <c r="IRC119" s="184"/>
      <c r="IRD119" s="184"/>
      <c r="IRE119" s="184"/>
      <c r="IRF119" s="184"/>
      <c r="IRG119" s="184"/>
      <c r="IRH119" s="184"/>
      <c r="IRI119" s="184"/>
      <c r="IRJ119" s="184"/>
      <c r="IRK119" s="184"/>
      <c r="IRL119" s="184"/>
      <c r="IRM119" s="184"/>
      <c r="IRN119" s="184"/>
      <c r="IRO119" s="184"/>
      <c r="IRP119" s="184"/>
      <c r="IRQ119" s="184"/>
      <c r="IRR119" s="184"/>
      <c r="IRS119" s="184"/>
      <c r="IRT119" s="184"/>
      <c r="IRU119" s="184"/>
      <c r="IRV119" s="184"/>
      <c r="IRW119" s="184"/>
      <c r="IRX119" s="184"/>
      <c r="IRY119" s="184"/>
      <c r="IRZ119" s="184"/>
      <c r="ISA119" s="184"/>
      <c r="ISB119" s="184"/>
      <c r="ISC119" s="184"/>
      <c r="ISD119" s="184"/>
      <c r="ISE119" s="184"/>
      <c r="ISF119" s="184"/>
      <c r="ISG119" s="184"/>
      <c r="ISH119" s="184"/>
      <c r="ISI119" s="184"/>
      <c r="ISJ119" s="184"/>
      <c r="ISK119" s="184"/>
      <c r="ISL119" s="184"/>
      <c r="ISM119" s="184"/>
      <c r="ISN119" s="184"/>
      <c r="ISO119" s="184"/>
      <c r="ISP119" s="184"/>
      <c r="ISQ119" s="184"/>
      <c r="ISR119" s="184"/>
      <c r="ISS119" s="184"/>
      <c r="IST119" s="184"/>
      <c r="ISU119" s="184"/>
      <c r="ISV119" s="184"/>
      <c r="ISW119" s="184"/>
      <c r="ISX119" s="184"/>
      <c r="ISY119" s="184"/>
      <c r="ISZ119" s="184"/>
      <c r="ITA119" s="184"/>
      <c r="ITB119" s="184"/>
      <c r="ITC119" s="184"/>
      <c r="ITD119" s="184"/>
      <c r="ITE119" s="184"/>
      <c r="ITF119" s="184"/>
      <c r="ITG119" s="184"/>
      <c r="ITH119" s="184"/>
      <c r="ITI119" s="184"/>
      <c r="ITJ119" s="184"/>
      <c r="ITK119" s="184"/>
      <c r="ITL119" s="184"/>
      <c r="ITM119" s="184"/>
      <c r="ITN119" s="184"/>
      <c r="ITO119" s="184"/>
      <c r="ITP119" s="184"/>
      <c r="ITQ119" s="184"/>
      <c r="ITR119" s="184"/>
      <c r="ITS119" s="184"/>
      <c r="ITT119" s="184"/>
      <c r="ITU119" s="184"/>
      <c r="ITV119" s="184"/>
      <c r="ITW119" s="184"/>
      <c r="ITX119" s="184"/>
      <c r="ITY119" s="184"/>
      <c r="ITZ119" s="184"/>
      <c r="IUA119" s="184"/>
      <c r="IUB119" s="184"/>
      <c r="IUC119" s="184"/>
      <c r="IUD119" s="184"/>
      <c r="IUE119" s="184"/>
      <c r="IUF119" s="184"/>
      <c r="IUG119" s="184"/>
      <c r="IUH119" s="184"/>
      <c r="IUI119" s="184"/>
      <c r="IUJ119" s="184"/>
      <c r="IUK119" s="184"/>
      <c r="IUL119" s="184"/>
      <c r="IUM119" s="184"/>
      <c r="IUN119" s="184"/>
      <c r="IUO119" s="184"/>
      <c r="IUP119" s="184"/>
      <c r="IUQ119" s="184"/>
      <c r="IUR119" s="184"/>
      <c r="IUS119" s="184"/>
      <c r="IUT119" s="184"/>
      <c r="IUU119" s="184"/>
      <c r="IUV119" s="184"/>
      <c r="IUW119" s="184"/>
      <c r="IUX119" s="184"/>
      <c r="IUY119" s="184"/>
      <c r="IUZ119" s="184"/>
      <c r="IVA119" s="184"/>
      <c r="IVB119" s="184"/>
      <c r="IVC119" s="184"/>
      <c r="IVD119" s="184"/>
      <c r="IVE119" s="184"/>
      <c r="IVF119" s="184"/>
      <c r="IVG119" s="184"/>
      <c r="IVH119" s="184"/>
      <c r="IVI119" s="184"/>
      <c r="IVJ119" s="184"/>
      <c r="IVK119" s="184"/>
      <c r="IVL119" s="184"/>
      <c r="IVM119" s="184"/>
      <c r="IVN119" s="184"/>
      <c r="IVO119" s="184"/>
      <c r="IVP119" s="184"/>
      <c r="IVQ119" s="184"/>
      <c r="IVR119" s="184"/>
      <c r="IVS119" s="184"/>
      <c r="IVT119" s="184"/>
      <c r="IVU119" s="184"/>
      <c r="IVV119" s="184"/>
      <c r="IVW119" s="184"/>
      <c r="IVX119" s="184"/>
      <c r="IVY119" s="184"/>
      <c r="IVZ119" s="184"/>
      <c r="IWA119" s="184"/>
      <c r="IWB119" s="184"/>
      <c r="IWC119" s="184"/>
      <c r="IWD119" s="184"/>
      <c r="IWE119" s="184"/>
      <c r="IWF119" s="184"/>
      <c r="IWG119" s="184"/>
      <c r="IWH119" s="184"/>
      <c r="IWI119" s="184"/>
      <c r="IWJ119" s="184"/>
      <c r="IWK119" s="184"/>
      <c r="IWL119" s="184"/>
      <c r="IWM119" s="184"/>
      <c r="IWN119" s="184"/>
      <c r="IWO119" s="184"/>
      <c r="IWP119" s="184"/>
      <c r="IWQ119" s="184"/>
      <c r="IWR119" s="184"/>
      <c r="IWS119" s="184"/>
      <c r="IWT119" s="184"/>
      <c r="IWU119" s="184"/>
      <c r="IWV119" s="184"/>
      <c r="IWW119" s="184"/>
      <c r="IWX119" s="184"/>
      <c r="IWY119" s="184"/>
      <c r="IWZ119" s="184"/>
      <c r="IXA119" s="184"/>
      <c r="IXB119" s="184"/>
      <c r="IXC119" s="184"/>
      <c r="IXD119" s="184"/>
      <c r="IXE119" s="184"/>
      <c r="IXF119" s="184"/>
      <c r="IXG119" s="184"/>
      <c r="IXH119" s="184"/>
      <c r="IXI119" s="184"/>
      <c r="IXJ119" s="184"/>
      <c r="IXK119" s="184"/>
      <c r="IXL119" s="184"/>
      <c r="IXM119" s="184"/>
      <c r="IXN119" s="184"/>
      <c r="IXO119" s="184"/>
      <c r="IXP119" s="184"/>
      <c r="IXQ119" s="184"/>
      <c r="IXR119" s="184"/>
      <c r="IXS119" s="184"/>
      <c r="IXT119" s="184"/>
      <c r="IXU119" s="184"/>
      <c r="IXV119" s="184"/>
      <c r="IXW119" s="184"/>
      <c r="IXX119" s="184"/>
      <c r="IXY119" s="184"/>
      <c r="IXZ119" s="184"/>
      <c r="IYA119" s="184"/>
      <c r="IYB119" s="184"/>
      <c r="IYC119" s="184"/>
      <c r="IYD119" s="184"/>
      <c r="IYE119" s="184"/>
      <c r="IYF119" s="184"/>
      <c r="IYG119" s="184"/>
      <c r="IYH119" s="184"/>
      <c r="IYI119" s="184"/>
      <c r="IYJ119" s="184"/>
      <c r="IYK119" s="184"/>
      <c r="IYL119" s="184"/>
      <c r="IYM119" s="184"/>
      <c r="IYN119" s="184"/>
      <c r="IYO119" s="184"/>
      <c r="IYP119" s="184"/>
      <c r="IYQ119" s="184"/>
      <c r="IYR119" s="184"/>
      <c r="IYS119" s="184"/>
      <c r="IYT119" s="184"/>
      <c r="IYU119" s="184"/>
      <c r="IYV119" s="184"/>
      <c r="IYW119" s="184"/>
      <c r="IYX119" s="184"/>
      <c r="IYY119" s="184"/>
      <c r="IYZ119" s="184"/>
      <c r="IZA119" s="184"/>
      <c r="IZB119" s="184"/>
      <c r="IZC119" s="184"/>
      <c r="IZD119" s="184"/>
      <c r="IZE119" s="184"/>
      <c r="IZF119" s="184"/>
      <c r="IZG119" s="184"/>
      <c r="IZH119" s="184"/>
      <c r="IZI119" s="184"/>
      <c r="IZJ119" s="184"/>
      <c r="IZK119" s="184"/>
      <c r="IZL119" s="184"/>
      <c r="IZM119" s="184"/>
      <c r="IZN119" s="184"/>
      <c r="IZO119" s="184"/>
      <c r="IZP119" s="184"/>
      <c r="IZQ119" s="184"/>
      <c r="IZR119" s="184"/>
      <c r="IZS119" s="184"/>
      <c r="IZT119" s="184"/>
      <c r="IZU119" s="184"/>
      <c r="IZV119" s="184"/>
      <c r="IZW119" s="184"/>
      <c r="IZX119" s="184"/>
      <c r="IZY119" s="184"/>
      <c r="IZZ119" s="184"/>
      <c r="JAA119" s="184"/>
      <c r="JAB119" s="184"/>
      <c r="JAC119" s="184"/>
      <c r="JAD119" s="184"/>
      <c r="JAE119" s="184"/>
      <c r="JAF119" s="184"/>
      <c r="JAG119" s="184"/>
      <c r="JAH119" s="184"/>
      <c r="JAI119" s="184"/>
      <c r="JAJ119" s="184"/>
      <c r="JAK119" s="184"/>
      <c r="JAL119" s="184"/>
      <c r="JAM119" s="184"/>
      <c r="JAN119" s="184"/>
      <c r="JAO119" s="184"/>
      <c r="JAP119" s="184"/>
      <c r="JAQ119" s="184"/>
      <c r="JAR119" s="184"/>
      <c r="JAS119" s="184"/>
      <c r="JAT119" s="184"/>
      <c r="JAU119" s="184"/>
      <c r="JAV119" s="184"/>
      <c r="JAW119" s="184"/>
      <c r="JAX119" s="184"/>
      <c r="JAY119" s="184"/>
      <c r="JAZ119" s="184"/>
      <c r="JBA119" s="184"/>
      <c r="JBB119" s="184"/>
      <c r="JBC119" s="184"/>
      <c r="JBD119" s="184"/>
      <c r="JBE119" s="184"/>
      <c r="JBF119" s="184"/>
      <c r="JBG119" s="184"/>
      <c r="JBH119" s="184"/>
      <c r="JBI119" s="184"/>
      <c r="JBJ119" s="184"/>
      <c r="JBK119" s="184"/>
      <c r="JBL119" s="184"/>
      <c r="JBM119" s="184"/>
      <c r="JBN119" s="184"/>
      <c r="JBO119" s="184"/>
      <c r="JBP119" s="184"/>
      <c r="JBQ119" s="184"/>
      <c r="JBR119" s="184"/>
      <c r="JBS119" s="184"/>
      <c r="JBT119" s="184"/>
      <c r="JBU119" s="184"/>
      <c r="JBV119" s="184"/>
      <c r="JBW119" s="184"/>
      <c r="JBX119" s="184"/>
      <c r="JBY119" s="184"/>
      <c r="JBZ119" s="184"/>
      <c r="JCA119" s="184"/>
      <c r="JCB119" s="184"/>
      <c r="JCC119" s="184"/>
      <c r="JCD119" s="184"/>
      <c r="JCE119" s="184"/>
      <c r="JCF119" s="184"/>
      <c r="JCG119" s="184"/>
      <c r="JCH119" s="184"/>
      <c r="JCI119" s="184"/>
      <c r="JCJ119" s="184"/>
      <c r="JCK119" s="184"/>
      <c r="JCL119" s="184"/>
      <c r="JCM119" s="184"/>
      <c r="JCN119" s="184"/>
      <c r="JCO119" s="184"/>
      <c r="JCP119" s="184"/>
      <c r="JCQ119" s="184"/>
      <c r="JCR119" s="184"/>
      <c r="JCS119" s="184"/>
      <c r="JCT119" s="184"/>
      <c r="JCU119" s="184"/>
      <c r="JCV119" s="184"/>
      <c r="JCW119" s="184"/>
      <c r="JCX119" s="184"/>
      <c r="JCY119" s="184"/>
      <c r="JCZ119" s="184"/>
      <c r="JDA119" s="184"/>
      <c r="JDB119" s="184"/>
      <c r="JDC119" s="184"/>
      <c r="JDD119" s="184"/>
      <c r="JDE119" s="184"/>
      <c r="JDF119" s="184"/>
      <c r="JDG119" s="184"/>
      <c r="JDH119" s="184"/>
      <c r="JDI119" s="184"/>
      <c r="JDJ119" s="184"/>
      <c r="JDK119" s="184"/>
      <c r="JDL119" s="184"/>
      <c r="JDM119" s="184"/>
      <c r="JDN119" s="184"/>
      <c r="JDO119" s="184"/>
      <c r="JDP119" s="184"/>
      <c r="JDQ119" s="184"/>
      <c r="JDR119" s="184"/>
      <c r="JDS119" s="184"/>
      <c r="JDT119" s="184"/>
      <c r="JDU119" s="184"/>
      <c r="JDV119" s="184"/>
      <c r="JDW119" s="184"/>
      <c r="JDX119" s="184"/>
      <c r="JDY119" s="184"/>
      <c r="JDZ119" s="184"/>
      <c r="JEA119" s="184"/>
      <c r="JEB119" s="184"/>
      <c r="JEC119" s="184"/>
      <c r="JED119" s="184"/>
      <c r="JEE119" s="184"/>
      <c r="JEF119" s="184"/>
      <c r="JEG119" s="184"/>
      <c r="JEH119" s="184"/>
      <c r="JEI119" s="184"/>
      <c r="JEJ119" s="184"/>
      <c r="JEK119" s="184"/>
      <c r="JEL119" s="184"/>
      <c r="JEM119" s="184"/>
      <c r="JEN119" s="184"/>
      <c r="JEO119" s="184"/>
      <c r="JEP119" s="184"/>
      <c r="JEQ119" s="184"/>
      <c r="JER119" s="184"/>
      <c r="JES119" s="184"/>
      <c r="JET119" s="184"/>
      <c r="JEU119" s="184"/>
      <c r="JEV119" s="184"/>
      <c r="JEW119" s="184"/>
      <c r="JEX119" s="184"/>
      <c r="JEY119" s="184"/>
      <c r="JEZ119" s="184"/>
      <c r="JFA119" s="184"/>
      <c r="JFB119" s="184"/>
      <c r="JFC119" s="184"/>
      <c r="JFD119" s="184"/>
      <c r="JFE119" s="184"/>
      <c r="JFF119" s="184"/>
      <c r="JFG119" s="184"/>
      <c r="JFH119" s="184"/>
      <c r="JFI119" s="184"/>
      <c r="JFJ119" s="184"/>
      <c r="JFK119" s="184"/>
      <c r="JFL119" s="184"/>
      <c r="JFM119" s="184"/>
      <c r="JFN119" s="184"/>
      <c r="JFO119" s="184"/>
      <c r="JFP119" s="184"/>
      <c r="JFQ119" s="184"/>
      <c r="JFR119" s="184"/>
      <c r="JFS119" s="184"/>
      <c r="JFT119" s="184"/>
      <c r="JFU119" s="184"/>
      <c r="JFV119" s="184"/>
      <c r="JFW119" s="184"/>
      <c r="JFX119" s="184"/>
      <c r="JFY119" s="184"/>
      <c r="JFZ119" s="184"/>
      <c r="JGA119" s="184"/>
      <c r="JGB119" s="184"/>
      <c r="JGC119" s="184"/>
      <c r="JGD119" s="184"/>
      <c r="JGE119" s="184"/>
      <c r="JGF119" s="184"/>
      <c r="JGG119" s="184"/>
      <c r="JGH119" s="184"/>
      <c r="JGI119" s="184"/>
      <c r="JGJ119" s="184"/>
      <c r="JGK119" s="184"/>
      <c r="JGL119" s="184"/>
      <c r="JGM119" s="184"/>
      <c r="JGN119" s="184"/>
      <c r="JGO119" s="184"/>
      <c r="JGP119" s="184"/>
      <c r="JGQ119" s="184"/>
      <c r="JGR119" s="184"/>
      <c r="JGS119" s="184"/>
      <c r="JGT119" s="184"/>
      <c r="JGU119" s="184"/>
      <c r="JGV119" s="184"/>
      <c r="JGW119" s="184"/>
      <c r="JGX119" s="184"/>
      <c r="JGY119" s="184"/>
      <c r="JGZ119" s="184"/>
      <c r="JHA119" s="184"/>
      <c r="JHB119" s="184"/>
      <c r="JHC119" s="184"/>
      <c r="JHD119" s="184"/>
      <c r="JHE119" s="184"/>
      <c r="JHF119" s="184"/>
      <c r="JHG119" s="184"/>
      <c r="JHH119" s="184"/>
      <c r="JHI119" s="184"/>
      <c r="JHJ119" s="184"/>
      <c r="JHK119" s="184"/>
      <c r="JHL119" s="184"/>
      <c r="JHM119" s="184"/>
      <c r="JHN119" s="184"/>
      <c r="JHO119" s="184"/>
      <c r="JHP119" s="184"/>
      <c r="JHQ119" s="184"/>
      <c r="JHR119" s="184"/>
      <c r="JHS119" s="184"/>
      <c r="JHT119" s="184"/>
      <c r="JHU119" s="184"/>
      <c r="JHV119" s="184"/>
      <c r="JHW119" s="184"/>
      <c r="JHX119" s="184"/>
      <c r="JHY119" s="184"/>
      <c r="JHZ119" s="184"/>
      <c r="JIA119" s="184"/>
      <c r="JIB119" s="184"/>
      <c r="JIC119" s="184"/>
      <c r="JID119" s="184"/>
      <c r="JIE119" s="184"/>
      <c r="JIF119" s="184"/>
      <c r="JIG119" s="184"/>
      <c r="JIH119" s="184"/>
      <c r="JII119" s="184"/>
      <c r="JIJ119" s="184"/>
      <c r="JIK119" s="184"/>
      <c r="JIL119" s="184"/>
      <c r="JIM119" s="184"/>
      <c r="JIN119" s="184"/>
      <c r="JIO119" s="184"/>
      <c r="JIP119" s="184"/>
      <c r="JIQ119" s="184"/>
      <c r="JIR119" s="184"/>
      <c r="JIS119" s="184"/>
      <c r="JIT119" s="184"/>
      <c r="JIU119" s="184"/>
      <c r="JIV119" s="184"/>
      <c r="JIW119" s="184"/>
      <c r="JIX119" s="184"/>
      <c r="JIY119" s="184"/>
      <c r="JIZ119" s="184"/>
      <c r="JJA119" s="184"/>
      <c r="JJB119" s="184"/>
      <c r="JJC119" s="184"/>
      <c r="JJD119" s="184"/>
      <c r="JJE119" s="184"/>
      <c r="JJF119" s="184"/>
      <c r="JJG119" s="184"/>
      <c r="JJH119" s="184"/>
      <c r="JJI119" s="184"/>
      <c r="JJJ119" s="184"/>
      <c r="JJK119" s="184"/>
      <c r="JJL119" s="184"/>
      <c r="JJM119" s="184"/>
      <c r="JJN119" s="184"/>
      <c r="JJO119" s="184"/>
      <c r="JJP119" s="184"/>
      <c r="JJQ119" s="184"/>
      <c r="JJR119" s="184"/>
      <c r="JJS119" s="184"/>
      <c r="JJT119" s="184"/>
      <c r="JJU119" s="184"/>
      <c r="JJV119" s="184"/>
      <c r="JJW119" s="184"/>
      <c r="JJX119" s="184"/>
      <c r="JJY119" s="184"/>
      <c r="JJZ119" s="184"/>
      <c r="JKA119" s="184"/>
      <c r="JKB119" s="184"/>
      <c r="JKC119" s="184"/>
      <c r="JKD119" s="184"/>
      <c r="JKE119" s="184"/>
      <c r="JKF119" s="184"/>
      <c r="JKG119" s="184"/>
      <c r="JKH119" s="184"/>
      <c r="JKI119" s="184"/>
      <c r="JKJ119" s="184"/>
      <c r="JKK119" s="184"/>
      <c r="JKL119" s="184"/>
      <c r="JKM119" s="184"/>
      <c r="JKN119" s="184"/>
      <c r="JKO119" s="184"/>
      <c r="JKP119" s="184"/>
      <c r="JKQ119" s="184"/>
      <c r="JKR119" s="184"/>
      <c r="JKS119" s="184"/>
      <c r="JKT119" s="184"/>
      <c r="JKU119" s="184"/>
      <c r="JKV119" s="184"/>
      <c r="JKW119" s="184"/>
      <c r="JKX119" s="184"/>
      <c r="JKY119" s="184"/>
      <c r="JKZ119" s="184"/>
      <c r="JLA119" s="184"/>
      <c r="JLB119" s="184"/>
      <c r="JLC119" s="184"/>
      <c r="JLD119" s="184"/>
      <c r="JLE119" s="184"/>
      <c r="JLF119" s="184"/>
      <c r="JLG119" s="184"/>
      <c r="JLH119" s="184"/>
      <c r="JLI119" s="184"/>
      <c r="JLJ119" s="184"/>
      <c r="JLK119" s="184"/>
      <c r="JLL119" s="184"/>
      <c r="JLM119" s="184"/>
      <c r="JLN119" s="184"/>
      <c r="JLO119" s="184"/>
      <c r="JLP119" s="184"/>
      <c r="JLQ119" s="184"/>
      <c r="JLR119" s="184"/>
      <c r="JLS119" s="184"/>
      <c r="JLT119" s="184"/>
      <c r="JLU119" s="184"/>
      <c r="JLV119" s="184"/>
      <c r="JLW119" s="184"/>
      <c r="JLX119" s="184"/>
      <c r="JLY119" s="184"/>
      <c r="JLZ119" s="184"/>
      <c r="JMA119" s="184"/>
      <c r="JMB119" s="184"/>
      <c r="JMC119" s="184"/>
      <c r="JMD119" s="184"/>
      <c r="JME119" s="184"/>
      <c r="JMF119" s="184"/>
      <c r="JMG119" s="184"/>
      <c r="JMH119" s="184"/>
      <c r="JMI119" s="184"/>
      <c r="JMJ119" s="184"/>
      <c r="JMK119" s="184"/>
      <c r="JML119" s="184"/>
      <c r="JMM119" s="184"/>
      <c r="JMN119" s="184"/>
      <c r="JMO119" s="184"/>
      <c r="JMP119" s="184"/>
      <c r="JMQ119" s="184"/>
      <c r="JMR119" s="184"/>
      <c r="JMS119" s="184"/>
      <c r="JMT119" s="184"/>
      <c r="JMU119" s="184"/>
      <c r="JMV119" s="184"/>
      <c r="JMW119" s="184"/>
      <c r="JMX119" s="184"/>
      <c r="JMY119" s="184"/>
      <c r="JMZ119" s="184"/>
      <c r="JNA119" s="184"/>
      <c r="JNB119" s="184"/>
      <c r="JNC119" s="184"/>
      <c r="JND119" s="184"/>
      <c r="JNE119" s="184"/>
      <c r="JNF119" s="184"/>
      <c r="JNG119" s="184"/>
      <c r="JNH119" s="184"/>
      <c r="JNI119" s="184"/>
      <c r="JNJ119" s="184"/>
      <c r="JNK119" s="184"/>
      <c r="JNL119" s="184"/>
      <c r="JNM119" s="184"/>
      <c r="JNN119" s="184"/>
      <c r="JNO119" s="184"/>
      <c r="JNP119" s="184"/>
      <c r="JNQ119" s="184"/>
      <c r="JNR119" s="184"/>
      <c r="JNS119" s="184"/>
      <c r="JNT119" s="184"/>
      <c r="JNU119" s="184"/>
      <c r="JNV119" s="184"/>
      <c r="JNW119" s="184"/>
      <c r="JNX119" s="184"/>
      <c r="JNY119" s="184"/>
      <c r="JNZ119" s="184"/>
      <c r="JOA119" s="184"/>
      <c r="JOB119" s="184"/>
      <c r="JOC119" s="184"/>
      <c r="JOD119" s="184"/>
      <c r="JOE119" s="184"/>
      <c r="JOF119" s="184"/>
      <c r="JOG119" s="184"/>
      <c r="JOH119" s="184"/>
      <c r="JOI119" s="184"/>
      <c r="JOJ119" s="184"/>
      <c r="JOK119" s="184"/>
      <c r="JOL119" s="184"/>
      <c r="JOM119" s="184"/>
      <c r="JON119" s="184"/>
      <c r="JOO119" s="184"/>
      <c r="JOP119" s="184"/>
      <c r="JOQ119" s="184"/>
      <c r="JOR119" s="184"/>
      <c r="JOS119" s="184"/>
      <c r="JOT119" s="184"/>
      <c r="JOU119" s="184"/>
      <c r="JOV119" s="184"/>
      <c r="JOW119" s="184"/>
      <c r="JOX119" s="184"/>
      <c r="JOY119" s="184"/>
      <c r="JOZ119" s="184"/>
      <c r="JPA119" s="184"/>
      <c r="JPB119" s="184"/>
      <c r="JPC119" s="184"/>
      <c r="JPD119" s="184"/>
      <c r="JPE119" s="184"/>
      <c r="JPF119" s="184"/>
      <c r="JPG119" s="184"/>
      <c r="JPH119" s="184"/>
      <c r="JPI119" s="184"/>
      <c r="JPJ119" s="184"/>
      <c r="JPK119" s="184"/>
      <c r="JPL119" s="184"/>
      <c r="JPM119" s="184"/>
      <c r="JPN119" s="184"/>
      <c r="JPO119" s="184"/>
      <c r="JPP119" s="184"/>
      <c r="JPQ119" s="184"/>
      <c r="JPR119" s="184"/>
      <c r="JPS119" s="184"/>
      <c r="JPT119" s="184"/>
      <c r="JPU119" s="184"/>
      <c r="JPV119" s="184"/>
      <c r="JPW119" s="184"/>
      <c r="JPX119" s="184"/>
      <c r="JPY119" s="184"/>
      <c r="JPZ119" s="184"/>
      <c r="JQA119" s="184"/>
      <c r="JQB119" s="184"/>
      <c r="JQC119" s="184"/>
      <c r="JQD119" s="184"/>
      <c r="JQE119" s="184"/>
      <c r="JQF119" s="184"/>
      <c r="JQG119" s="184"/>
      <c r="JQH119" s="184"/>
      <c r="JQI119" s="184"/>
      <c r="JQJ119" s="184"/>
      <c r="JQK119" s="184"/>
      <c r="JQL119" s="184"/>
      <c r="JQM119" s="184"/>
      <c r="JQN119" s="184"/>
      <c r="JQO119" s="184"/>
      <c r="JQP119" s="184"/>
      <c r="JQQ119" s="184"/>
      <c r="JQR119" s="184"/>
      <c r="JQS119" s="184"/>
      <c r="JQT119" s="184"/>
      <c r="JQU119" s="184"/>
      <c r="JQV119" s="184"/>
      <c r="JQW119" s="184"/>
      <c r="JQX119" s="184"/>
      <c r="JQY119" s="184"/>
      <c r="JQZ119" s="184"/>
      <c r="JRA119" s="184"/>
      <c r="JRB119" s="184"/>
      <c r="JRC119" s="184"/>
      <c r="JRD119" s="184"/>
      <c r="JRE119" s="184"/>
      <c r="JRF119" s="184"/>
      <c r="JRG119" s="184"/>
      <c r="JRH119" s="184"/>
      <c r="JRI119" s="184"/>
      <c r="JRJ119" s="184"/>
      <c r="JRK119" s="184"/>
      <c r="JRL119" s="184"/>
      <c r="JRM119" s="184"/>
      <c r="JRN119" s="184"/>
      <c r="JRO119" s="184"/>
      <c r="JRP119" s="184"/>
      <c r="JRQ119" s="184"/>
      <c r="JRR119" s="184"/>
      <c r="JRS119" s="184"/>
      <c r="JRT119" s="184"/>
      <c r="JRU119" s="184"/>
      <c r="JRV119" s="184"/>
      <c r="JRW119" s="184"/>
      <c r="JRX119" s="184"/>
      <c r="JRY119" s="184"/>
      <c r="JRZ119" s="184"/>
      <c r="JSA119" s="184"/>
      <c r="JSB119" s="184"/>
      <c r="JSC119" s="184"/>
      <c r="JSD119" s="184"/>
      <c r="JSE119" s="184"/>
      <c r="JSF119" s="184"/>
      <c r="JSG119" s="184"/>
      <c r="JSH119" s="184"/>
      <c r="JSI119" s="184"/>
      <c r="JSJ119" s="184"/>
      <c r="JSK119" s="184"/>
      <c r="JSL119" s="184"/>
      <c r="JSM119" s="184"/>
      <c r="JSN119" s="184"/>
      <c r="JSO119" s="184"/>
      <c r="JSP119" s="184"/>
      <c r="JSQ119" s="184"/>
      <c r="JSR119" s="184"/>
      <c r="JSS119" s="184"/>
      <c r="JST119" s="184"/>
      <c r="JSU119" s="184"/>
      <c r="JSV119" s="184"/>
      <c r="JSW119" s="184"/>
      <c r="JSX119" s="184"/>
      <c r="JSY119" s="184"/>
      <c r="JSZ119" s="184"/>
      <c r="JTA119" s="184"/>
      <c r="JTB119" s="184"/>
      <c r="JTC119" s="184"/>
      <c r="JTD119" s="184"/>
      <c r="JTE119" s="184"/>
      <c r="JTF119" s="184"/>
      <c r="JTG119" s="184"/>
      <c r="JTH119" s="184"/>
      <c r="JTI119" s="184"/>
      <c r="JTJ119" s="184"/>
      <c r="JTK119" s="184"/>
      <c r="JTL119" s="184"/>
      <c r="JTM119" s="184"/>
      <c r="JTN119" s="184"/>
      <c r="JTO119" s="184"/>
      <c r="JTP119" s="184"/>
      <c r="JTQ119" s="184"/>
      <c r="JTR119" s="184"/>
      <c r="JTS119" s="184"/>
      <c r="JTT119" s="184"/>
      <c r="JTU119" s="184"/>
      <c r="JTV119" s="184"/>
      <c r="JTW119" s="184"/>
      <c r="JTX119" s="184"/>
      <c r="JTY119" s="184"/>
      <c r="JTZ119" s="184"/>
      <c r="JUA119" s="184"/>
      <c r="JUB119" s="184"/>
      <c r="JUC119" s="184"/>
      <c r="JUD119" s="184"/>
      <c r="JUE119" s="184"/>
      <c r="JUF119" s="184"/>
      <c r="JUG119" s="184"/>
      <c r="JUH119" s="184"/>
      <c r="JUI119" s="184"/>
      <c r="JUJ119" s="184"/>
      <c r="JUK119" s="184"/>
      <c r="JUL119" s="184"/>
      <c r="JUM119" s="184"/>
      <c r="JUN119" s="184"/>
      <c r="JUO119" s="184"/>
      <c r="JUP119" s="184"/>
      <c r="JUQ119" s="184"/>
      <c r="JUR119" s="184"/>
      <c r="JUS119" s="184"/>
      <c r="JUT119" s="184"/>
      <c r="JUU119" s="184"/>
      <c r="JUV119" s="184"/>
      <c r="JUW119" s="184"/>
      <c r="JUX119" s="184"/>
      <c r="JUY119" s="184"/>
      <c r="JUZ119" s="184"/>
      <c r="JVA119" s="184"/>
      <c r="JVB119" s="184"/>
      <c r="JVC119" s="184"/>
      <c r="JVD119" s="184"/>
      <c r="JVE119" s="184"/>
      <c r="JVF119" s="184"/>
      <c r="JVG119" s="184"/>
      <c r="JVH119" s="184"/>
      <c r="JVI119" s="184"/>
      <c r="JVJ119" s="184"/>
      <c r="JVK119" s="184"/>
      <c r="JVL119" s="184"/>
      <c r="JVM119" s="184"/>
      <c r="JVN119" s="184"/>
      <c r="JVO119" s="184"/>
      <c r="JVP119" s="184"/>
      <c r="JVQ119" s="184"/>
      <c r="JVR119" s="184"/>
      <c r="JVS119" s="184"/>
      <c r="JVT119" s="184"/>
      <c r="JVU119" s="184"/>
      <c r="JVV119" s="184"/>
      <c r="JVW119" s="184"/>
      <c r="JVX119" s="184"/>
      <c r="JVY119" s="184"/>
      <c r="JVZ119" s="184"/>
      <c r="JWA119" s="184"/>
      <c r="JWB119" s="184"/>
      <c r="JWC119" s="184"/>
      <c r="JWD119" s="184"/>
      <c r="JWE119" s="184"/>
      <c r="JWF119" s="184"/>
      <c r="JWG119" s="184"/>
      <c r="JWH119" s="184"/>
      <c r="JWI119" s="184"/>
      <c r="JWJ119" s="184"/>
      <c r="JWK119" s="184"/>
      <c r="JWL119" s="184"/>
      <c r="JWM119" s="184"/>
      <c r="JWN119" s="184"/>
      <c r="JWO119" s="184"/>
      <c r="JWP119" s="184"/>
      <c r="JWQ119" s="184"/>
      <c r="JWR119" s="184"/>
      <c r="JWS119" s="184"/>
      <c r="JWT119" s="184"/>
      <c r="JWU119" s="184"/>
      <c r="JWV119" s="184"/>
      <c r="JWW119" s="184"/>
      <c r="JWX119" s="184"/>
      <c r="JWY119" s="184"/>
      <c r="JWZ119" s="184"/>
      <c r="JXA119" s="184"/>
      <c r="JXB119" s="184"/>
      <c r="JXC119" s="184"/>
      <c r="JXD119" s="184"/>
      <c r="JXE119" s="184"/>
      <c r="JXF119" s="184"/>
      <c r="JXG119" s="184"/>
      <c r="JXH119" s="184"/>
      <c r="JXI119" s="184"/>
      <c r="JXJ119" s="184"/>
      <c r="JXK119" s="184"/>
      <c r="JXL119" s="184"/>
      <c r="JXM119" s="184"/>
      <c r="JXN119" s="184"/>
      <c r="JXO119" s="184"/>
      <c r="JXP119" s="184"/>
      <c r="JXQ119" s="184"/>
      <c r="JXR119" s="184"/>
      <c r="JXS119" s="184"/>
      <c r="JXT119" s="184"/>
      <c r="JXU119" s="184"/>
      <c r="JXV119" s="184"/>
      <c r="JXW119" s="184"/>
      <c r="JXX119" s="184"/>
      <c r="JXY119" s="184"/>
      <c r="JXZ119" s="184"/>
      <c r="JYA119" s="184"/>
      <c r="JYB119" s="184"/>
      <c r="JYC119" s="184"/>
      <c r="JYD119" s="184"/>
      <c r="JYE119" s="184"/>
      <c r="JYF119" s="184"/>
      <c r="JYG119" s="184"/>
      <c r="JYH119" s="184"/>
      <c r="JYI119" s="184"/>
      <c r="JYJ119" s="184"/>
      <c r="JYK119" s="184"/>
      <c r="JYL119" s="184"/>
      <c r="JYM119" s="184"/>
      <c r="JYN119" s="184"/>
      <c r="JYO119" s="184"/>
      <c r="JYP119" s="184"/>
      <c r="JYQ119" s="184"/>
      <c r="JYR119" s="184"/>
      <c r="JYS119" s="184"/>
      <c r="JYT119" s="184"/>
      <c r="JYU119" s="184"/>
      <c r="JYV119" s="184"/>
      <c r="JYW119" s="184"/>
      <c r="JYX119" s="184"/>
      <c r="JYY119" s="184"/>
      <c r="JYZ119" s="184"/>
      <c r="JZA119" s="184"/>
      <c r="JZB119" s="184"/>
      <c r="JZC119" s="184"/>
      <c r="JZD119" s="184"/>
      <c r="JZE119" s="184"/>
      <c r="JZF119" s="184"/>
      <c r="JZG119" s="184"/>
      <c r="JZH119" s="184"/>
      <c r="JZI119" s="184"/>
      <c r="JZJ119" s="184"/>
      <c r="JZK119" s="184"/>
      <c r="JZL119" s="184"/>
      <c r="JZM119" s="184"/>
      <c r="JZN119" s="184"/>
      <c r="JZO119" s="184"/>
      <c r="JZP119" s="184"/>
      <c r="JZQ119" s="184"/>
      <c r="JZR119" s="184"/>
      <c r="JZS119" s="184"/>
      <c r="JZT119" s="184"/>
      <c r="JZU119" s="184"/>
      <c r="JZV119" s="184"/>
      <c r="JZW119" s="184"/>
      <c r="JZX119" s="184"/>
      <c r="JZY119" s="184"/>
      <c r="JZZ119" s="184"/>
      <c r="KAA119" s="184"/>
      <c r="KAB119" s="184"/>
      <c r="KAC119" s="184"/>
      <c r="KAD119" s="184"/>
      <c r="KAE119" s="184"/>
      <c r="KAF119" s="184"/>
      <c r="KAG119" s="184"/>
      <c r="KAH119" s="184"/>
      <c r="KAI119" s="184"/>
      <c r="KAJ119" s="184"/>
      <c r="KAK119" s="184"/>
      <c r="KAL119" s="184"/>
      <c r="KAM119" s="184"/>
      <c r="KAN119" s="184"/>
      <c r="KAO119" s="184"/>
      <c r="KAP119" s="184"/>
      <c r="KAQ119" s="184"/>
      <c r="KAR119" s="184"/>
      <c r="KAS119" s="184"/>
      <c r="KAT119" s="184"/>
      <c r="KAU119" s="184"/>
      <c r="KAV119" s="184"/>
      <c r="KAW119" s="184"/>
      <c r="KAX119" s="184"/>
      <c r="KAY119" s="184"/>
      <c r="KAZ119" s="184"/>
      <c r="KBA119" s="184"/>
      <c r="KBB119" s="184"/>
      <c r="KBC119" s="184"/>
      <c r="KBD119" s="184"/>
      <c r="KBE119" s="184"/>
      <c r="KBF119" s="184"/>
      <c r="KBG119" s="184"/>
      <c r="KBH119" s="184"/>
      <c r="KBI119" s="184"/>
      <c r="KBJ119" s="184"/>
      <c r="KBK119" s="184"/>
      <c r="KBL119" s="184"/>
      <c r="KBM119" s="184"/>
      <c r="KBN119" s="184"/>
      <c r="KBO119" s="184"/>
      <c r="KBP119" s="184"/>
      <c r="KBQ119" s="184"/>
      <c r="KBR119" s="184"/>
      <c r="KBS119" s="184"/>
      <c r="KBT119" s="184"/>
      <c r="KBU119" s="184"/>
      <c r="KBV119" s="184"/>
      <c r="KBW119" s="184"/>
      <c r="KBX119" s="184"/>
      <c r="KBY119" s="184"/>
      <c r="KBZ119" s="184"/>
      <c r="KCA119" s="184"/>
      <c r="KCB119" s="184"/>
      <c r="KCC119" s="184"/>
      <c r="KCD119" s="184"/>
      <c r="KCE119" s="184"/>
      <c r="KCF119" s="184"/>
      <c r="KCG119" s="184"/>
      <c r="KCH119" s="184"/>
      <c r="KCI119" s="184"/>
      <c r="KCJ119" s="184"/>
      <c r="KCK119" s="184"/>
      <c r="KCL119" s="184"/>
      <c r="KCM119" s="184"/>
      <c r="KCN119" s="184"/>
      <c r="KCO119" s="184"/>
      <c r="KCP119" s="184"/>
      <c r="KCQ119" s="184"/>
      <c r="KCR119" s="184"/>
      <c r="KCS119" s="184"/>
      <c r="KCT119" s="184"/>
      <c r="KCU119" s="184"/>
      <c r="KCV119" s="184"/>
      <c r="KCW119" s="184"/>
      <c r="KCX119" s="184"/>
      <c r="KCY119" s="184"/>
      <c r="KCZ119" s="184"/>
      <c r="KDA119" s="184"/>
      <c r="KDB119" s="184"/>
      <c r="KDC119" s="184"/>
      <c r="KDD119" s="184"/>
      <c r="KDE119" s="184"/>
      <c r="KDF119" s="184"/>
      <c r="KDG119" s="184"/>
      <c r="KDH119" s="184"/>
      <c r="KDI119" s="184"/>
      <c r="KDJ119" s="184"/>
      <c r="KDK119" s="184"/>
      <c r="KDL119" s="184"/>
      <c r="KDM119" s="184"/>
      <c r="KDN119" s="184"/>
      <c r="KDO119" s="184"/>
      <c r="KDP119" s="184"/>
      <c r="KDQ119" s="184"/>
      <c r="KDR119" s="184"/>
      <c r="KDS119" s="184"/>
      <c r="KDT119" s="184"/>
      <c r="KDU119" s="184"/>
      <c r="KDV119" s="184"/>
      <c r="KDW119" s="184"/>
      <c r="KDX119" s="184"/>
      <c r="KDY119" s="184"/>
      <c r="KDZ119" s="184"/>
      <c r="KEA119" s="184"/>
      <c r="KEB119" s="184"/>
      <c r="KEC119" s="184"/>
      <c r="KED119" s="184"/>
      <c r="KEE119" s="184"/>
      <c r="KEF119" s="184"/>
      <c r="KEG119" s="184"/>
      <c r="KEH119" s="184"/>
      <c r="KEI119" s="184"/>
      <c r="KEJ119" s="184"/>
      <c r="KEK119" s="184"/>
      <c r="KEL119" s="184"/>
      <c r="KEM119" s="184"/>
      <c r="KEN119" s="184"/>
      <c r="KEO119" s="184"/>
      <c r="KEP119" s="184"/>
      <c r="KEQ119" s="184"/>
      <c r="KER119" s="184"/>
      <c r="KES119" s="184"/>
      <c r="KET119" s="184"/>
      <c r="KEU119" s="184"/>
      <c r="KEV119" s="184"/>
      <c r="KEW119" s="184"/>
      <c r="KEX119" s="184"/>
      <c r="KEY119" s="184"/>
      <c r="KEZ119" s="184"/>
      <c r="KFA119" s="184"/>
      <c r="KFB119" s="184"/>
      <c r="KFC119" s="184"/>
      <c r="KFD119" s="184"/>
      <c r="KFE119" s="184"/>
      <c r="KFF119" s="184"/>
      <c r="KFG119" s="184"/>
      <c r="KFH119" s="184"/>
      <c r="KFI119" s="184"/>
      <c r="KFJ119" s="184"/>
      <c r="KFK119" s="184"/>
      <c r="KFL119" s="184"/>
      <c r="KFM119" s="184"/>
      <c r="KFN119" s="184"/>
      <c r="KFO119" s="184"/>
      <c r="KFP119" s="184"/>
      <c r="KFQ119" s="184"/>
      <c r="KFR119" s="184"/>
      <c r="KFS119" s="184"/>
      <c r="KFT119" s="184"/>
      <c r="KFU119" s="184"/>
      <c r="KFV119" s="184"/>
      <c r="KFW119" s="184"/>
      <c r="KFX119" s="184"/>
      <c r="KFY119" s="184"/>
      <c r="KFZ119" s="184"/>
      <c r="KGA119" s="184"/>
      <c r="KGB119" s="184"/>
      <c r="KGC119" s="184"/>
      <c r="KGD119" s="184"/>
      <c r="KGE119" s="184"/>
      <c r="KGF119" s="184"/>
      <c r="KGG119" s="184"/>
      <c r="KGH119" s="184"/>
      <c r="KGI119" s="184"/>
      <c r="KGJ119" s="184"/>
      <c r="KGK119" s="184"/>
      <c r="KGL119" s="184"/>
      <c r="KGM119" s="184"/>
      <c r="KGN119" s="184"/>
      <c r="KGO119" s="184"/>
      <c r="KGP119" s="184"/>
      <c r="KGQ119" s="184"/>
      <c r="KGR119" s="184"/>
      <c r="KGS119" s="184"/>
      <c r="KGT119" s="184"/>
      <c r="KGU119" s="184"/>
      <c r="KGV119" s="184"/>
      <c r="KGW119" s="184"/>
      <c r="KGX119" s="184"/>
      <c r="KGY119" s="184"/>
      <c r="KGZ119" s="184"/>
      <c r="KHA119" s="184"/>
      <c r="KHB119" s="184"/>
      <c r="KHC119" s="184"/>
      <c r="KHD119" s="184"/>
      <c r="KHE119" s="184"/>
      <c r="KHF119" s="184"/>
      <c r="KHG119" s="184"/>
      <c r="KHH119" s="184"/>
      <c r="KHI119" s="184"/>
      <c r="KHJ119" s="184"/>
      <c r="KHK119" s="184"/>
      <c r="KHL119" s="184"/>
      <c r="KHM119" s="184"/>
      <c r="KHN119" s="184"/>
      <c r="KHO119" s="184"/>
      <c r="KHP119" s="184"/>
      <c r="KHQ119" s="184"/>
      <c r="KHR119" s="184"/>
      <c r="KHS119" s="184"/>
      <c r="KHT119" s="184"/>
      <c r="KHU119" s="184"/>
      <c r="KHV119" s="184"/>
      <c r="KHW119" s="184"/>
      <c r="KHX119" s="184"/>
      <c r="KHY119" s="184"/>
      <c r="KHZ119" s="184"/>
      <c r="KIA119" s="184"/>
      <c r="KIB119" s="184"/>
      <c r="KIC119" s="184"/>
      <c r="KID119" s="184"/>
      <c r="KIE119" s="184"/>
      <c r="KIF119" s="184"/>
      <c r="KIG119" s="184"/>
      <c r="KIH119" s="184"/>
      <c r="KII119" s="184"/>
      <c r="KIJ119" s="184"/>
      <c r="KIK119" s="184"/>
      <c r="KIL119" s="184"/>
      <c r="KIM119" s="184"/>
      <c r="KIN119" s="184"/>
      <c r="KIO119" s="184"/>
      <c r="KIP119" s="184"/>
      <c r="KIQ119" s="184"/>
      <c r="KIR119" s="184"/>
      <c r="KIS119" s="184"/>
      <c r="KIT119" s="184"/>
      <c r="KIU119" s="184"/>
      <c r="KIV119" s="184"/>
      <c r="KIW119" s="184"/>
      <c r="KIX119" s="184"/>
      <c r="KIY119" s="184"/>
      <c r="KIZ119" s="184"/>
      <c r="KJA119" s="184"/>
      <c r="KJB119" s="184"/>
      <c r="KJC119" s="184"/>
      <c r="KJD119" s="184"/>
      <c r="KJE119" s="184"/>
      <c r="KJF119" s="184"/>
      <c r="KJG119" s="184"/>
      <c r="KJH119" s="184"/>
      <c r="KJI119" s="184"/>
      <c r="KJJ119" s="184"/>
      <c r="KJK119" s="184"/>
      <c r="KJL119" s="184"/>
      <c r="KJM119" s="184"/>
      <c r="KJN119" s="184"/>
      <c r="KJO119" s="184"/>
      <c r="KJP119" s="184"/>
      <c r="KJQ119" s="184"/>
      <c r="KJR119" s="184"/>
      <c r="KJS119" s="184"/>
      <c r="KJT119" s="184"/>
      <c r="KJU119" s="184"/>
      <c r="KJV119" s="184"/>
      <c r="KJW119" s="184"/>
      <c r="KJX119" s="184"/>
      <c r="KJY119" s="184"/>
      <c r="KJZ119" s="184"/>
      <c r="KKA119" s="184"/>
      <c r="KKB119" s="184"/>
      <c r="KKC119" s="184"/>
      <c r="KKD119" s="184"/>
      <c r="KKE119" s="184"/>
      <c r="KKF119" s="184"/>
      <c r="KKG119" s="184"/>
      <c r="KKH119" s="184"/>
      <c r="KKI119" s="184"/>
      <c r="KKJ119" s="184"/>
      <c r="KKK119" s="184"/>
      <c r="KKL119" s="184"/>
      <c r="KKM119" s="184"/>
      <c r="KKN119" s="184"/>
      <c r="KKO119" s="184"/>
      <c r="KKP119" s="184"/>
      <c r="KKQ119" s="184"/>
      <c r="KKR119" s="184"/>
      <c r="KKS119" s="184"/>
      <c r="KKT119" s="184"/>
      <c r="KKU119" s="184"/>
      <c r="KKV119" s="184"/>
      <c r="KKW119" s="184"/>
      <c r="KKX119" s="184"/>
      <c r="KKY119" s="184"/>
      <c r="KKZ119" s="184"/>
      <c r="KLA119" s="184"/>
      <c r="KLB119" s="184"/>
      <c r="KLC119" s="184"/>
      <c r="KLD119" s="184"/>
      <c r="KLE119" s="184"/>
      <c r="KLF119" s="184"/>
      <c r="KLG119" s="184"/>
      <c r="KLH119" s="184"/>
      <c r="KLI119" s="184"/>
      <c r="KLJ119" s="184"/>
      <c r="KLK119" s="184"/>
      <c r="KLL119" s="184"/>
      <c r="KLM119" s="184"/>
      <c r="KLN119" s="184"/>
      <c r="KLO119" s="184"/>
      <c r="KLP119" s="184"/>
      <c r="KLQ119" s="184"/>
      <c r="KLR119" s="184"/>
      <c r="KLS119" s="184"/>
      <c r="KLT119" s="184"/>
      <c r="KLU119" s="184"/>
      <c r="KLV119" s="184"/>
      <c r="KLW119" s="184"/>
      <c r="KLX119" s="184"/>
      <c r="KLY119" s="184"/>
      <c r="KLZ119" s="184"/>
      <c r="KMA119" s="184"/>
      <c r="KMB119" s="184"/>
      <c r="KMC119" s="184"/>
      <c r="KMD119" s="184"/>
      <c r="KME119" s="184"/>
      <c r="KMF119" s="184"/>
      <c r="KMG119" s="184"/>
      <c r="KMH119" s="184"/>
      <c r="KMI119" s="184"/>
      <c r="KMJ119" s="184"/>
      <c r="KMK119" s="184"/>
      <c r="KML119" s="184"/>
      <c r="KMM119" s="184"/>
      <c r="KMN119" s="184"/>
      <c r="KMO119" s="184"/>
      <c r="KMP119" s="184"/>
      <c r="KMQ119" s="184"/>
      <c r="KMR119" s="184"/>
      <c r="KMS119" s="184"/>
      <c r="KMT119" s="184"/>
      <c r="KMU119" s="184"/>
      <c r="KMV119" s="184"/>
      <c r="KMW119" s="184"/>
      <c r="KMX119" s="184"/>
      <c r="KMY119" s="184"/>
      <c r="KMZ119" s="184"/>
      <c r="KNA119" s="184"/>
      <c r="KNB119" s="184"/>
      <c r="KNC119" s="184"/>
      <c r="KND119" s="184"/>
      <c r="KNE119" s="184"/>
      <c r="KNF119" s="184"/>
      <c r="KNG119" s="184"/>
      <c r="KNH119" s="184"/>
      <c r="KNI119" s="184"/>
      <c r="KNJ119" s="184"/>
      <c r="KNK119" s="184"/>
      <c r="KNL119" s="184"/>
      <c r="KNM119" s="184"/>
      <c r="KNN119" s="184"/>
      <c r="KNO119" s="184"/>
      <c r="KNP119" s="184"/>
      <c r="KNQ119" s="184"/>
      <c r="KNR119" s="184"/>
      <c r="KNS119" s="184"/>
      <c r="KNT119" s="184"/>
      <c r="KNU119" s="184"/>
      <c r="KNV119" s="184"/>
      <c r="KNW119" s="184"/>
      <c r="KNX119" s="184"/>
      <c r="KNY119" s="184"/>
      <c r="KNZ119" s="184"/>
      <c r="KOA119" s="184"/>
      <c r="KOB119" s="184"/>
      <c r="KOC119" s="184"/>
      <c r="KOD119" s="184"/>
      <c r="KOE119" s="184"/>
      <c r="KOF119" s="184"/>
      <c r="KOG119" s="184"/>
      <c r="KOH119" s="184"/>
      <c r="KOI119" s="184"/>
      <c r="KOJ119" s="184"/>
      <c r="KOK119" s="184"/>
      <c r="KOL119" s="184"/>
      <c r="KOM119" s="184"/>
      <c r="KON119" s="184"/>
      <c r="KOO119" s="184"/>
      <c r="KOP119" s="184"/>
      <c r="KOQ119" s="184"/>
      <c r="KOR119" s="184"/>
      <c r="KOS119" s="184"/>
      <c r="KOT119" s="184"/>
      <c r="KOU119" s="184"/>
      <c r="KOV119" s="184"/>
      <c r="KOW119" s="184"/>
      <c r="KOX119" s="184"/>
      <c r="KOY119" s="184"/>
      <c r="KOZ119" s="184"/>
      <c r="KPA119" s="184"/>
      <c r="KPB119" s="184"/>
      <c r="KPC119" s="184"/>
      <c r="KPD119" s="184"/>
      <c r="KPE119" s="184"/>
      <c r="KPF119" s="184"/>
      <c r="KPG119" s="184"/>
      <c r="KPH119" s="184"/>
      <c r="KPI119" s="184"/>
      <c r="KPJ119" s="184"/>
      <c r="KPK119" s="184"/>
      <c r="KPL119" s="184"/>
      <c r="KPM119" s="184"/>
      <c r="KPN119" s="184"/>
      <c r="KPO119" s="184"/>
      <c r="KPP119" s="184"/>
      <c r="KPQ119" s="184"/>
      <c r="KPR119" s="184"/>
      <c r="KPS119" s="184"/>
      <c r="KPT119" s="184"/>
      <c r="KPU119" s="184"/>
      <c r="KPV119" s="184"/>
      <c r="KPW119" s="184"/>
      <c r="KPX119" s="184"/>
      <c r="KPY119" s="184"/>
      <c r="KPZ119" s="184"/>
      <c r="KQA119" s="184"/>
      <c r="KQB119" s="184"/>
      <c r="KQC119" s="184"/>
      <c r="KQD119" s="184"/>
      <c r="KQE119" s="184"/>
      <c r="KQF119" s="184"/>
      <c r="KQG119" s="184"/>
      <c r="KQH119" s="184"/>
      <c r="KQI119" s="184"/>
      <c r="KQJ119" s="184"/>
      <c r="KQK119" s="184"/>
      <c r="KQL119" s="184"/>
      <c r="KQM119" s="184"/>
      <c r="KQN119" s="184"/>
      <c r="KQO119" s="184"/>
      <c r="KQP119" s="184"/>
      <c r="KQQ119" s="184"/>
      <c r="KQR119" s="184"/>
      <c r="KQS119" s="184"/>
      <c r="KQT119" s="184"/>
      <c r="KQU119" s="184"/>
      <c r="KQV119" s="184"/>
      <c r="KQW119" s="184"/>
      <c r="KQX119" s="184"/>
      <c r="KQY119" s="184"/>
      <c r="KQZ119" s="184"/>
      <c r="KRA119" s="184"/>
      <c r="KRB119" s="184"/>
      <c r="KRC119" s="184"/>
      <c r="KRD119" s="184"/>
      <c r="KRE119" s="184"/>
      <c r="KRF119" s="184"/>
      <c r="KRG119" s="184"/>
      <c r="KRH119" s="184"/>
      <c r="KRI119" s="184"/>
      <c r="KRJ119" s="184"/>
      <c r="KRK119" s="184"/>
      <c r="KRL119" s="184"/>
      <c r="KRM119" s="184"/>
      <c r="KRN119" s="184"/>
      <c r="KRO119" s="184"/>
      <c r="KRP119" s="184"/>
      <c r="KRQ119" s="184"/>
      <c r="KRR119" s="184"/>
      <c r="KRS119" s="184"/>
      <c r="KRT119" s="184"/>
      <c r="KRU119" s="184"/>
      <c r="KRV119" s="184"/>
      <c r="KRW119" s="184"/>
      <c r="KRX119" s="184"/>
      <c r="KRY119" s="184"/>
      <c r="KRZ119" s="184"/>
      <c r="KSA119" s="184"/>
      <c r="KSB119" s="184"/>
      <c r="KSC119" s="184"/>
      <c r="KSD119" s="184"/>
      <c r="KSE119" s="184"/>
      <c r="KSF119" s="184"/>
      <c r="KSG119" s="184"/>
      <c r="KSH119" s="184"/>
      <c r="KSI119" s="184"/>
      <c r="KSJ119" s="184"/>
      <c r="KSK119" s="184"/>
      <c r="KSL119" s="184"/>
      <c r="KSM119" s="184"/>
      <c r="KSN119" s="184"/>
      <c r="KSO119" s="184"/>
      <c r="KSP119" s="184"/>
      <c r="KSQ119" s="184"/>
      <c r="KSR119" s="184"/>
      <c r="KSS119" s="184"/>
      <c r="KST119" s="184"/>
      <c r="KSU119" s="184"/>
      <c r="KSV119" s="184"/>
      <c r="KSW119" s="184"/>
      <c r="KSX119" s="184"/>
      <c r="KSY119" s="184"/>
      <c r="KSZ119" s="184"/>
      <c r="KTA119" s="184"/>
      <c r="KTB119" s="184"/>
      <c r="KTC119" s="184"/>
      <c r="KTD119" s="184"/>
      <c r="KTE119" s="184"/>
      <c r="KTF119" s="184"/>
      <c r="KTG119" s="184"/>
      <c r="KTH119" s="184"/>
      <c r="KTI119" s="184"/>
      <c r="KTJ119" s="184"/>
      <c r="KTK119" s="184"/>
      <c r="KTL119" s="184"/>
      <c r="KTM119" s="184"/>
      <c r="KTN119" s="184"/>
      <c r="KTO119" s="184"/>
      <c r="KTP119" s="184"/>
      <c r="KTQ119" s="184"/>
      <c r="KTR119" s="184"/>
      <c r="KTS119" s="184"/>
      <c r="KTT119" s="184"/>
      <c r="KTU119" s="184"/>
      <c r="KTV119" s="184"/>
      <c r="KTW119" s="184"/>
      <c r="KTX119" s="184"/>
      <c r="KTY119" s="184"/>
      <c r="KTZ119" s="184"/>
      <c r="KUA119" s="184"/>
      <c r="KUB119" s="184"/>
      <c r="KUC119" s="184"/>
      <c r="KUD119" s="184"/>
      <c r="KUE119" s="184"/>
      <c r="KUF119" s="184"/>
      <c r="KUG119" s="184"/>
      <c r="KUH119" s="184"/>
      <c r="KUI119" s="184"/>
      <c r="KUJ119" s="184"/>
      <c r="KUK119" s="184"/>
      <c r="KUL119" s="184"/>
      <c r="KUM119" s="184"/>
      <c r="KUN119" s="184"/>
      <c r="KUO119" s="184"/>
      <c r="KUP119" s="184"/>
      <c r="KUQ119" s="184"/>
      <c r="KUR119" s="184"/>
      <c r="KUS119" s="184"/>
      <c r="KUT119" s="184"/>
      <c r="KUU119" s="184"/>
      <c r="KUV119" s="184"/>
      <c r="KUW119" s="184"/>
      <c r="KUX119" s="184"/>
      <c r="KUY119" s="184"/>
      <c r="KUZ119" s="184"/>
      <c r="KVA119" s="184"/>
      <c r="KVB119" s="184"/>
      <c r="KVC119" s="184"/>
      <c r="KVD119" s="184"/>
      <c r="KVE119" s="184"/>
      <c r="KVF119" s="184"/>
      <c r="KVG119" s="184"/>
      <c r="KVH119" s="184"/>
      <c r="KVI119" s="184"/>
      <c r="KVJ119" s="184"/>
      <c r="KVK119" s="184"/>
      <c r="KVL119" s="184"/>
      <c r="KVM119" s="184"/>
      <c r="KVN119" s="184"/>
      <c r="KVO119" s="184"/>
      <c r="KVP119" s="184"/>
      <c r="KVQ119" s="184"/>
      <c r="KVR119" s="184"/>
      <c r="KVS119" s="184"/>
      <c r="KVT119" s="184"/>
      <c r="KVU119" s="184"/>
      <c r="KVV119" s="184"/>
      <c r="KVW119" s="184"/>
      <c r="KVX119" s="184"/>
      <c r="KVY119" s="184"/>
      <c r="KVZ119" s="184"/>
      <c r="KWA119" s="184"/>
      <c r="KWB119" s="184"/>
      <c r="KWC119" s="184"/>
      <c r="KWD119" s="184"/>
      <c r="KWE119" s="184"/>
      <c r="KWF119" s="184"/>
      <c r="KWG119" s="184"/>
      <c r="KWH119" s="184"/>
      <c r="KWI119" s="184"/>
      <c r="KWJ119" s="184"/>
      <c r="KWK119" s="184"/>
      <c r="KWL119" s="184"/>
      <c r="KWM119" s="184"/>
      <c r="KWN119" s="184"/>
      <c r="KWO119" s="184"/>
      <c r="KWP119" s="184"/>
      <c r="KWQ119" s="184"/>
      <c r="KWR119" s="184"/>
      <c r="KWS119" s="184"/>
      <c r="KWT119" s="184"/>
      <c r="KWU119" s="184"/>
      <c r="KWV119" s="184"/>
      <c r="KWW119" s="184"/>
      <c r="KWX119" s="184"/>
      <c r="KWY119" s="184"/>
      <c r="KWZ119" s="184"/>
      <c r="KXA119" s="184"/>
      <c r="KXB119" s="184"/>
      <c r="KXC119" s="184"/>
      <c r="KXD119" s="184"/>
      <c r="KXE119" s="184"/>
      <c r="KXF119" s="184"/>
      <c r="KXG119" s="184"/>
      <c r="KXH119" s="184"/>
      <c r="KXI119" s="184"/>
      <c r="KXJ119" s="184"/>
      <c r="KXK119" s="184"/>
      <c r="KXL119" s="184"/>
      <c r="KXM119" s="184"/>
      <c r="KXN119" s="184"/>
      <c r="KXO119" s="184"/>
      <c r="KXP119" s="184"/>
      <c r="KXQ119" s="184"/>
      <c r="KXR119" s="184"/>
      <c r="KXS119" s="184"/>
      <c r="KXT119" s="184"/>
      <c r="KXU119" s="184"/>
      <c r="KXV119" s="184"/>
      <c r="KXW119" s="184"/>
      <c r="KXX119" s="184"/>
      <c r="KXY119" s="184"/>
      <c r="KXZ119" s="184"/>
      <c r="KYA119" s="184"/>
      <c r="KYB119" s="184"/>
      <c r="KYC119" s="184"/>
      <c r="KYD119" s="184"/>
      <c r="KYE119" s="184"/>
      <c r="KYF119" s="184"/>
      <c r="KYG119" s="184"/>
      <c r="KYH119" s="184"/>
      <c r="KYI119" s="184"/>
      <c r="KYJ119" s="184"/>
      <c r="KYK119" s="184"/>
      <c r="KYL119" s="184"/>
      <c r="KYM119" s="184"/>
      <c r="KYN119" s="184"/>
      <c r="KYO119" s="184"/>
      <c r="KYP119" s="184"/>
      <c r="KYQ119" s="184"/>
      <c r="KYR119" s="184"/>
      <c r="KYS119" s="184"/>
      <c r="KYT119" s="184"/>
      <c r="KYU119" s="184"/>
      <c r="KYV119" s="184"/>
      <c r="KYW119" s="184"/>
      <c r="KYX119" s="184"/>
      <c r="KYY119" s="184"/>
      <c r="KYZ119" s="184"/>
      <c r="KZA119" s="184"/>
      <c r="KZB119" s="184"/>
      <c r="KZC119" s="184"/>
      <c r="KZD119" s="184"/>
      <c r="KZE119" s="184"/>
      <c r="KZF119" s="184"/>
      <c r="KZG119" s="184"/>
      <c r="KZH119" s="184"/>
      <c r="KZI119" s="184"/>
      <c r="KZJ119" s="184"/>
      <c r="KZK119" s="184"/>
      <c r="KZL119" s="184"/>
      <c r="KZM119" s="184"/>
      <c r="KZN119" s="184"/>
      <c r="KZO119" s="184"/>
      <c r="KZP119" s="184"/>
      <c r="KZQ119" s="184"/>
      <c r="KZR119" s="184"/>
      <c r="KZS119" s="184"/>
      <c r="KZT119" s="184"/>
      <c r="KZU119" s="184"/>
      <c r="KZV119" s="184"/>
      <c r="KZW119" s="184"/>
      <c r="KZX119" s="184"/>
      <c r="KZY119" s="184"/>
      <c r="KZZ119" s="184"/>
      <c r="LAA119" s="184"/>
      <c r="LAB119" s="184"/>
      <c r="LAC119" s="184"/>
      <c r="LAD119" s="184"/>
      <c r="LAE119" s="184"/>
      <c r="LAF119" s="184"/>
      <c r="LAG119" s="184"/>
      <c r="LAH119" s="184"/>
      <c r="LAI119" s="184"/>
      <c r="LAJ119" s="184"/>
      <c r="LAK119" s="184"/>
      <c r="LAL119" s="184"/>
      <c r="LAM119" s="184"/>
      <c r="LAN119" s="184"/>
      <c r="LAO119" s="184"/>
      <c r="LAP119" s="184"/>
      <c r="LAQ119" s="184"/>
      <c r="LAR119" s="184"/>
      <c r="LAS119" s="184"/>
      <c r="LAT119" s="184"/>
      <c r="LAU119" s="184"/>
      <c r="LAV119" s="184"/>
      <c r="LAW119" s="184"/>
      <c r="LAX119" s="184"/>
      <c r="LAY119" s="184"/>
      <c r="LAZ119" s="184"/>
      <c r="LBA119" s="184"/>
      <c r="LBB119" s="184"/>
      <c r="LBC119" s="184"/>
      <c r="LBD119" s="184"/>
      <c r="LBE119" s="184"/>
      <c r="LBF119" s="184"/>
      <c r="LBG119" s="184"/>
      <c r="LBH119" s="184"/>
      <c r="LBI119" s="184"/>
      <c r="LBJ119" s="184"/>
      <c r="LBK119" s="184"/>
      <c r="LBL119" s="184"/>
      <c r="LBM119" s="184"/>
      <c r="LBN119" s="184"/>
      <c r="LBO119" s="184"/>
      <c r="LBP119" s="184"/>
      <c r="LBQ119" s="184"/>
      <c r="LBR119" s="184"/>
      <c r="LBS119" s="184"/>
      <c r="LBT119" s="184"/>
      <c r="LBU119" s="184"/>
      <c r="LBV119" s="184"/>
      <c r="LBW119" s="184"/>
      <c r="LBX119" s="184"/>
      <c r="LBY119" s="184"/>
      <c r="LBZ119" s="184"/>
      <c r="LCA119" s="184"/>
      <c r="LCB119" s="184"/>
      <c r="LCC119" s="184"/>
      <c r="LCD119" s="184"/>
      <c r="LCE119" s="184"/>
      <c r="LCF119" s="184"/>
      <c r="LCG119" s="184"/>
      <c r="LCH119" s="184"/>
      <c r="LCI119" s="184"/>
      <c r="LCJ119" s="184"/>
      <c r="LCK119" s="184"/>
      <c r="LCL119" s="184"/>
      <c r="LCM119" s="184"/>
      <c r="LCN119" s="184"/>
      <c r="LCO119" s="184"/>
      <c r="LCP119" s="184"/>
      <c r="LCQ119" s="184"/>
      <c r="LCR119" s="184"/>
      <c r="LCS119" s="184"/>
      <c r="LCT119" s="184"/>
      <c r="LCU119" s="184"/>
      <c r="LCV119" s="184"/>
      <c r="LCW119" s="184"/>
      <c r="LCX119" s="184"/>
      <c r="LCY119" s="184"/>
      <c r="LCZ119" s="184"/>
      <c r="LDA119" s="184"/>
      <c r="LDB119" s="184"/>
      <c r="LDC119" s="184"/>
      <c r="LDD119" s="184"/>
      <c r="LDE119" s="184"/>
      <c r="LDF119" s="184"/>
      <c r="LDG119" s="184"/>
      <c r="LDH119" s="184"/>
      <c r="LDI119" s="184"/>
      <c r="LDJ119" s="184"/>
      <c r="LDK119" s="184"/>
      <c r="LDL119" s="184"/>
      <c r="LDM119" s="184"/>
      <c r="LDN119" s="184"/>
      <c r="LDO119" s="184"/>
      <c r="LDP119" s="184"/>
      <c r="LDQ119" s="184"/>
      <c r="LDR119" s="184"/>
      <c r="LDS119" s="184"/>
      <c r="LDT119" s="184"/>
      <c r="LDU119" s="184"/>
      <c r="LDV119" s="184"/>
      <c r="LDW119" s="184"/>
      <c r="LDX119" s="184"/>
      <c r="LDY119" s="184"/>
      <c r="LDZ119" s="184"/>
      <c r="LEA119" s="184"/>
      <c r="LEB119" s="184"/>
      <c r="LEC119" s="184"/>
      <c r="LED119" s="184"/>
      <c r="LEE119" s="184"/>
      <c r="LEF119" s="184"/>
      <c r="LEG119" s="184"/>
      <c r="LEH119" s="184"/>
      <c r="LEI119" s="184"/>
      <c r="LEJ119" s="184"/>
      <c r="LEK119" s="184"/>
      <c r="LEL119" s="184"/>
      <c r="LEM119" s="184"/>
      <c r="LEN119" s="184"/>
      <c r="LEO119" s="184"/>
      <c r="LEP119" s="184"/>
      <c r="LEQ119" s="184"/>
      <c r="LER119" s="184"/>
      <c r="LES119" s="184"/>
      <c r="LET119" s="184"/>
      <c r="LEU119" s="184"/>
      <c r="LEV119" s="184"/>
      <c r="LEW119" s="184"/>
      <c r="LEX119" s="184"/>
      <c r="LEY119" s="184"/>
      <c r="LEZ119" s="184"/>
      <c r="LFA119" s="184"/>
      <c r="LFB119" s="184"/>
      <c r="LFC119" s="184"/>
      <c r="LFD119" s="184"/>
      <c r="LFE119" s="184"/>
      <c r="LFF119" s="184"/>
      <c r="LFG119" s="184"/>
      <c r="LFH119" s="184"/>
      <c r="LFI119" s="184"/>
      <c r="LFJ119" s="184"/>
      <c r="LFK119" s="184"/>
      <c r="LFL119" s="184"/>
      <c r="LFM119" s="184"/>
      <c r="LFN119" s="184"/>
      <c r="LFO119" s="184"/>
      <c r="LFP119" s="184"/>
      <c r="LFQ119" s="184"/>
      <c r="LFR119" s="184"/>
      <c r="LFS119" s="184"/>
      <c r="LFT119" s="184"/>
      <c r="LFU119" s="184"/>
      <c r="LFV119" s="184"/>
      <c r="LFW119" s="184"/>
      <c r="LFX119" s="184"/>
      <c r="LFY119" s="184"/>
      <c r="LFZ119" s="184"/>
      <c r="LGA119" s="184"/>
      <c r="LGB119" s="184"/>
      <c r="LGC119" s="184"/>
      <c r="LGD119" s="184"/>
      <c r="LGE119" s="184"/>
      <c r="LGF119" s="184"/>
      <c r="LGG119" s="184"/>
      <c r="LGH119" s="184"/>
      <c r="LGI119" s="184"/>
      <c r="LGJ119" s="184"/>
      <c r="LGK119" s="184"/>
      <c r="LGL119" s="184"/>
      <c r="LGM119" s="184"/>
      <c r="LGN119" s="184"/>
      <c r="LGO119" s="184"/>
      <c r="LGP119" s="184"/>
      <c r="LGQ119" s="184"/>
      <c r="LGR119" s="184"/>
      <c r="LGS119" s="184"/>
      <c r="LGT119" s="184"/>
      <c r="LGU119" s="184"/>
      <c r="LGV119" s="184"/>
      <c r="LGW119" s="184"/>
      <c r="LGX119" s="184"/>
      <c r="LGY119" s="184"/>
      <c r="LGZ119" s="184"/>
      <c r="LHA119" s="184"/>
      <c r="LHB119" s="184"/>
      <c r="LHC119" s="184"/>
      <c r="LHD119" s="184"/>
      <c r="LHE119" s="184"/>
      <c r="LHF119" s="184"/>
      <c r="LHG119" s="184"/>
      <c r="LHH119" s="184"/>
      <c r="LHI119" s="184"/>
      <c r="LHJ119" s="184"/>
      <c r="LHK119" s="184"/>
      <c r="LHL119" s="184"/>
      <c r="LHM119" s="184"/>
      <c r="LHN119" s="184"/>
      <c r="LHO119" s="184"/>
      <c r="LHP119" s="184"/>
      <c r="LHQ119" s="184"/>
      <c r="LHR119" s="184"/>
      <c r="LHS119" s="184"/>
      <c r="LHT119" s="184"/>
      <c r="LHU119" s="184"/>
      <c r="LHV119" s="184"/>
      <c r="LHW119" s="184"/>
      <c r="LHX119" s="184"/>
      <c r="LHY119" s="184"/>
      <c r="LHZ119" s="184"/>
      <c r="LIA119" s="184"/>
      <c r="LIB119" s="184"/>
      <c r="LIC119" s="184"/>
      <c r="LID119" s="184"/>
      <c r="LIE119" s="184"/>
      <c r="LIF119" s="184"/>
      <c r="LIG119" s="184"/>
      <c r="LIH119" s="184"/>
      <c r="LII119" s="184"/>
      <c r="LIJ119" s="184"/>
      <c r="LIK119" s="184"/>
      <c r="LIL119" s="184"/>
      <c r="LIM119" s="184"/>
      <c r="LIN119" s="184"/>
      <c r="LIO119" s="184"/>
      <c r="LIP119" s="184"/>
      <c r="LIQ119" s="184"/>
      <c r="LIR119" s="184"/>
      <c r="LIS119" s="184"/>
      <c r="LIT119" s="184"/>
      <c r="LIU119" s="184"/>
      <c r="LIV119" s="184"/>
      <c r="LIW119" s="184"/>
      <c r="LIX119" s="184"/>
      <c r="LIY119" s="184"/>
      <c r="LIZ119" s="184"/>
      <c r="LJA119" s="184"/>
      <c r="LJB119" s="184"/>
      <c r="LJC119" s="184"/>
      <c r="LJD119" s="184"/>
      <c r="LJE119" s="184"/>
      <c r="LJF119" s="184"/>
      <c r="LJG119" s="184"/>
      <c r="LJH119" s="184"/>
      <c r="LJI119" s="184"/>
      <c r="LJJ119" s="184"/>
      <c r="LJK119" s="184"/>
      <c r="LJL119" s="184"/>
      <c r="LJM119" s="184"/>
      <c r="LJN119" s="184"/>
      <c r="LJO119" s="184"/>
      <c r="LJP119" s="184"/>
      <c r="LJQ119" s="184"/>
      <c r="LJR119" s="184"/>
      <c r="LJS119" s="184"/>
      <c r="LJT119" s="184"/>
      <c r="LJU119" s="184"/>
      <c r="LJV119" s="184"/>
      <c r="LJW119" s="184"/>
      <c r="LJX119" s="184"/>
      <c r="LJY119" s="184"/>
      <c r="LJZ119" s="184"/>
      <c r="LKA119" s="184"/>
      <c r="LKB119" s="184"/>
      <c r="LKC119" s="184"/>
      <c r="LKD119" s="184"/>
      <c r="LKE119" s="184"/>
      <c r="LKF119" s="184"/>
      <c r="LKG119" s="184"/>
      <c r="LKH119" s="184"/>
      <c r="LKI119" s="184"/>
      <c r="LKJ119" s="184"/>
      <c r="LKK119" s="184"/>
      <c r="LKL119" s="184"/>
      <c r="LKM119" s="184"/>
      <c r="LKN119" s="184"/>
      <c r="LKO119" s="184"/>
      <c r="LKP119" s="184"/>
      <c r="LKQ119" s="184"/>
      <c r="LKR119" s="184"/>
      <c r="LKS119" s="184"/>
      <c r="LKT119" s="184"/>
      <c r="LKU119" s="184"/>
      <c r="LKV119" s="184"/>
      <c r="LKW119" s="184"/>
      <c r="LKX119" s="184"/>
      <c r="LKY119" s="184"/>
      <c r="LKZ119" s="184"/>
      <c r="LLA119" s="184"/>
      <c r="LLB119" s="184"/>
      <c r="LLC119" s="184"/>
      <c r="LLD119" s="184"/>
      <c r="LLE119" s="184"/>
      <c r="LLF119" s="184"/>
      <c r="LLG119" s="184"/>
      <c r="LLH119" s="184"/>
      <c r="LLI119" s="184"/>
      <c r="LLJ119" s="184"/>
      <c r="LLK119" s="184"/>
      <c r="LLL119" s="184"/>
      <c r="LLM119" s="184"/>
      <c r="LLN119" s="184"/>
      <c r="LLO119" s="184"/>
      <c r="LLP119" s="184"/>
      <c r="LLQ119" s="184"/>
      <c r="LLR119" s="184"/>
      <c r="LLS119" s="184"/>
      <c r="LLT119" s="184"/>
      <c r="LLU119" s="184"/>
      <c r="LLV119" s="184"/>
      <c r="LLW119" s="184"/>
      <c r="LLX119" s="184"/>
      <c r="LLY119" s="184"/>
      <c r="LLZ119" s="184"/>
      <c r="LMA119" s="184"/>
      <c r="LMB119" s="184"/>
      <c r="LMC119" s="184"/>
      <c r="LMD119" s="184"/>
      <c r="LME119" s="184"/>
      <c r="LMF119" s="184"/>
      <c r="LMG119" s="184"/>
      <c r="LMH119" s="184"/>
      <c r="LMI119" s="184"/>
      <c r="LMJ119" s="184"/>
      <c r="LMK119" s="184"/>
      <c r="LML119" s="184"/>
      <c r="LMM119" s="184"/>
      <c r="LMN119" s="184"/>
      <c r="LMO119" s="184"/>
      <c r="LMP119" s="184"/>
      <c r="LMQ119" s="184"/>
      <c r="LMR119" s="184"/>
      <c r="LMS119" s="184"/>
      <c r="LMT119" s="184"/>
      <c r="LMU119" s="184"/>
      <c r="LMV119" s="184"/>
      <c r="LMW119" s="184"/>
      <c r="LMX119" s="184"/>
      <c r="LMY119" s="184"/>
      <c r="LMZ119" s="184"/>
      <c r="LNA119" s="184"/>
      <c r="LNB119" s="184"/>
      <c r="LNC119" s="184"/>
      <c r="LND119" s="184"/>
      <c r="LNE119" s="184"/>
      <c r="LNF119" s="184"/>
      <c r="LNG119" s="184"/>
      <c r="LNH119" s="184"/>
      <c r="LNI119" s="184"/>
      <c r="LNJ119" s="184"/>
      <c r="LNK119" s="184"/>
      <c r="LNL119" s="184"/>
      <c r="LNM119" s="184"/>
      <c r="LNN119" s="184"/>
      <c r="LNO119" s="184"/>
      <c r="LNP119" s="184"/>
      <c r="LNQ119" s="184"/>
      <c r="LNR119" s="184"/>
      <c r="LNS119" s="184"/>
      <c r="LNT119" s="184"/>
      <c r="LNU119" s="184"/>
      <c r="LNV119" s="184"/>
      <c r="LNW119" s="184"/>
      <c r="LNX119" s="184"/>
      <c r="LNY119" s="184"/>
      <c r="LNZ119" s="184"/>
      <c r="LOA119" s="184"/>
      <c r="LOB119" s="184"/>
      <c r="LOC119" s="184"/>
      <c r="LOD119" s="184"/>
      <c r="LOE119" s="184"/>
      <c r="LOF119" s="184"/>
      <c r="LOG119" s="184"/>
      <c r="LOH119" s="184"/>
      <c r="LOI119" s="184"/>
      <c r="LOJ119" s="184"/>
      <c r="LOK119" s="184"/>
      <c r="LOL119" s="184"/>
      <c r="LOM119" s="184"/>
      <c r="LON119" s="184"/>
      <c r="LOO119" s="184"/>
      <c r="LOP119" s="184"/>
      <c r="LOQ119" s="184"/>
      <c r="LOR119" s="184"/>
      <c r="LOS119" s="184"/>
      <c r="LOT119" s="184"/>
      <c r="LOU119" s="184"/>
      <c r="LOV119" s="184"/>
      <c r="LOW119" s="184"/>
      <c r="LOX119" s="184"/>
      <c r="LOY119" s="184"/>
      <c r="LOZ119" s="184"/>
      <c r="LPA119" s="184"/>
      <c r="LPB119" s="184"/>
      <c r="LPC119" s="184"/>
      <c r="LPD119" s="184"/>
      <c r="LPE119" s="184"/>
      <c r="LPF119" s="184"/>
      <c r="LPG119" s="184"/>
      <c r="LPH119" s="184"/>
      <c r="LPI119" s="184"/>
      <c r="LPJ119" s="184"/>
      <c r="LPK119" s="184"/>
      <c r="LPL119" s="184"/>
      <c r="LPM119" s="184"/>
      <c r="LPN119" s="184"/>
      <c r="LPO119" s="184"/>
      <c r="LPP119" s="184"/>
      <c r="LPQ119" s="184"/>
      <c r="LPR119" s="184"/>
      <c r="LPS119" s="184"/>
      <c r="LPT119" s="184"/>
      <c r="LPU119" s="184"/>
      <c r="LPV119" s="184"/>
      <c r="LPW119" s="184"/>
      <c r="LPX119" s="184"/>
      <c r="LPY119" s="184"/>
      <c r="LPZ119" s="184"/>
      <c r="LQA119" s="184"/>
      <c r="LQB119" s="184"/>
      <c r="LQC119" s="184"/>
      <c r="LQD119" s="184"/>
      <c r="LQE119" s="184"/>
      <c r="LQF119" s="184"/>
      <c r="LQG119" s="184"/>
      <c r="LQH119" s="184"/>
      <c r="LQI119" s="184"/>
      <c r="LQJ119" s="184"/>
      <c r="LQK119" s="184"/>
      <c r="LQL119" s="184"/>
      <c r="LQM119" s="184"/>
      <c r="LQN119" s="184"/>
      <c r="LQO119" s="184"/>
      <c r="LQP119" s="184"/>
      <c r="LQQ119" s="184"/>
      <c r="LQR119" s="184"/>
      <c r="LQS119" s="184"/>
      <c r="LQT119" s="184"/>
      <c r="LQU119" s="184"/>
      <c r="LQV119" s="184"/>
      <c r="LQW119" s="184"/>
      <c r="LQX119" s="184"/>
      <c r="LQY119" s="184"/>
      <c r="LQZ119" s="184"/>
      <c r="LRA119" s="184"/>
      <c r="LRB119" s="184"/>
      <c r="LRC119" s="184"/>
      <c r="LRD119" s="184"/>
      <c r="LRE119" s="184"/>
      <c r="LRF119" s="184"/>
      <c r="LRG119" s="184"/>
      <c r="LRH119" s="184"/>
      <c r="LRI119" s="184"/>
      <c r="LRJ119" s="184"/>
      <c r="LRK119" s="184"/>
      <c r="LRL119" s="184"/>
      <c r="LRM119" s="184"/>
      <c r="LRN119" s="184"/>
      <c r="LRO119" s="184"/>
      <c r="LRP119" s="184"/>
      <c r="LRQ119" s="184"/>
      <c r="LRR119" s="184"/>
      <c r="LRS119" s="184"/>
      <c r="LRT119" s="184"/>
      <c r="LRU119" s="184"/>
      <c r="LRV119" s="184"/>
      <c r="LRW119" s="184"/>
      <c r="LRX119" s="184"/>
      <c r="LRY119" s="184"/>
      <c r="LRZ119" s="184"/>
      <c r="LSA119" s="184"/>
      <c r="LSB119" s="184"/>
      <c r="LSC119" s="184"/>
      <c r="LSD119" s="184"/>
      <c r="LSE119" s="184"/>
      <c r="LSF119" s="184"/>
      <c r="LSG119" s="184"/>
      <c r="LSH119" s="184"/>
      <c r="LSI119" s="184"/>
      <c r="LSJ119" s="184"/>
      <c r="LSK119" s="184"/>
      <c r="LSL119" s="184"/>
      <c r="LSM119" s="184"/>
      <c r="LSN119" s="184"/>
      <c r="LSO119" s="184"/>
      <c r="LSP119" s="184"/>
      <c r="LSQ119" s="184"/>
      <c r="LSR119" s="184"/>
      <c r="LSS119" s="184"/>
      <c r="LST119" s="184"/>
      <c r="LSU119" s="184"/>
      <c r="LSV119" s="184"/>
      <c r="LSW119" s="184"/>
      <c r="LSX119" s="184"/>
      <c r="LSY119" s="184"/>
      <c r="LSZ119" s="184"/>
      <c r="LTA119" s="184"/>
      <c r="LTB119" s="184"/>
      <c r="LTC119" s="184"/>
      <c r="LTD119" s="184"/>
      <c r="LTE119" s="184"/>
      <c r="LTF119" s="184"/>
      <c r="LTG119" s="184"/>
      <c r="LTH119" s="184"/>
      <c r="LTI119" s="184"/>
      <c r="LTJ119" s="184"/>
      <c r="LTK119" s="184"/>
      <c r="LTL119" s="184"/>
      <c r="LTM119" s="184"/>
      <c r="LTN119" s="184"/>
      <c r="LTO119" s="184"/>
      <c r="LTP119" s="184"/>
      <c r="LTQ119" s="184"/>
      <c r="LTR119" s="184"/>
      <c r="LTS119" s="184"/>
      <c r="LTT119" s="184"/>
      <c r="LTU119" s="184"/>
      <c r="LTV119" s="184"/>
      <c r="LTW119" s="184"/>
      <c r="LTX119" s="184"/>
      <c r="LTY119" s="184"/>
      <c r="LTZ119" s="184"/>
      <c r="LUA119" s="184"/>
      <c r="LUB119" s="184"/>
      <c r="LUC119" s="184"/>
      <c r="LUD119" s="184"/>
      <c r="LUE119" s="184"/>
      <c r="LUF119" s="184"/>
      <c r="LUG119" s="184"/>
      <c r="LUH119" s="184"/>
      <c r="LUI119" s="184"/>
      <c r="LUJ119" s="184"/>
      <c r="LUK119" s="184"/>
      <c r="LUL119" s="184"/>
      <c r="LUM119" s="184"/>
      <c r="LUN119" s="184"/>
      <c r="LUO119" s="184"/>
      <c r="LUP119" s="184"/>
      <c r="LUQ119" s="184"/>
      <c r="LUR119" s="184"/>
      <c r="LUS119" s="184"/>
      <c r="LUT119" s="184"/>
      <c r="LUU119" s="184"/>
      <c r="LUV119" s="184"/>
      <c r="LUW119" s="184"/>
      <c r="LUX119" s="184"/>
      <c r="LUY119" s="184"/>
      <c r="LUZ119" s="184"/>
      <c r="LVA119" s="184"/>
      <c r="LVB119" s="184"/>
      <c r="LVC119" s="184"/>
      <c r="LVD119" s="184"/>
      <c r="LVE119" s="184"/>
      <c r="LVF119" s="184"/>
      <c r="LVG119" s="184"/>
      <c r="LVH119" s="184"/>
      <c r="LVI119" s="184"/>
      <c r="LVJ119" s="184"/>
      <c r="LVK119" s="184"/>
      <c r="LVL119" s="184"/>
      <c r="LVM119" s="184"/>
      <c r="LVN119" s="184"/>
      <c r="LVO119" s="184"/>
      <c r="LVP119" s="184"/>
      <c r="LVQ119" s="184"/>
      <c r="LVR119" s="184"/>
      <c r="LVS119" s="184"/>
      <c r="LVT119" s="184"/>
      <c r="LVU119" s="184"/>
      <c r="LVV119" s="184"/>
      <c r="LVW119" s="184"/>
      <c r="LVX119" s="184"/>
      <c r="LVY119" s="184"/>
      <c r="LVZ119" s="184"/>
      <c r="LWA119" s="184"/>
      <c r="LWB119" s="184"/>
      <c r="LWC119" s="184"/>
      <c r="LWD119" s="184"/>
      <c r="LWE119" s="184"/>
      <c r="LWF119" s="184"/>
      <c r="LWG119" s="184"/>
      <c r="LWH119" s="184"/>
      <c r="LWI119" s="184"/>
      <c r="LWJ119" s="184"/>
      <c r="LWK119" s="184"/>
      <c r="LWL119" s="184"/>
      <c r="LWM119" s="184"/>
      <c r="LWN119" s="184"/>
      <c r="LWO119" s="184"/>
      <c r="LWP119" s="184"/>
      <c r="LWQ119" s="184"/>
      <c r="LWR119" s="184"/>
      <c r="LWS119" s="184"/>
      <c r="LWT119" s="184"/>
      <c r="LWU119" s="184"/>
      <c r="LWV119" s="184"/>
      <c r="LWW119" s="184"/>
      <c r="LWX119" s="184"/>
      <c r="LWY119" s="184"/>
      <c r="LWZ119" s="184"/>
      <c r="LXA119" s="184"/>
      <c r="LXB119" s="184"/>
      <c r="LXC119" s="184"/>
      <c r="LXD119" s="184"/>
      <c r="LXE119" s="184"/>
      <c r="LXF119" s="184"/>
      <c r="LXG119" s="184"/>
      <c r="LXH119" s="184"/>
      <c r="LXI119" s="184"/>
      <c r="LXJ119" s="184"/>
      <c r="LXK119" s="184"/>
      <c r="LXL119" s="184"/>
      <c r="LXM119" s="184"/>
      <c r="LXN119" s="184"/>
      <c r="LXO119" s="184"/>
      <c r="LXP119" s="184"/>
      <c r="LXQ119" s="184"/>
      <c r="LXR119" s="184"/>
      <c r="LXS119" s="184"/>
      <c r="LXT119" s="184"/>
      <c r="LXU119" s="184"/>
      <c r="LXV119" s="184"/>
      <c r="LXW119" s="184"/>
      <c r="LXX119" s="184"/>
      <c r="LXY119" s="184"/>
      <c r="LXZ119" s="184"/>
      <c r="LYA119" s="184"/>
      <c r="LYB119" s="184"/>
      <c r="LYC119" s="184"/>
      <c r="LYD119" s="184"/>
      <c r="LYE119" s="184"/>
      <c r="LYF119" s="184"/>
      <c r="LYG119" s="184"/>
      <c r="LYH119" s="184"/>
      <c r="LYI119" s="184"/>
      <c r="LYJ119" s="184"/>
      <c r="LYK119" s="184"/>
      <c r="LYL119" s="184"/>
      <c r="LYM119" s="184"/>
      <c r="LYN119" s="184"/>
      <c r="LYO119" s="184"/>
      <c r="LYP119" s="184"/>
      <c r="LYQ119" s="184"/>
      <c r="LYR119" s="184"/>
      <c r="LYS119" s="184"/>
      <c r="LYT119" s="184"/>
      <c r="LYU119" s="184"/>
      <c r="LYV119" s="184"/>
      <c r="LYW119" s="184"/>
      <c r="LYX119" s="184"/>
      <c r="LYY119" s="184"/>
      <c r="LYZ119" s="184"/>
      <c r="LZA119" s="184"/>
      <c r="LZB119" s="184"/>
      <c r="LZC119" s="184"/>
      <c r="LZD119" s="184"/>
      <c r="LZE119" s="184"/>
      <c r="LZF119" s="184"/>
      <c r="LZG119" s="184"/>
      <c r="LZH119" s="184"/>
      <c r="LZI119" s="184"/>
      <c r="LZJ119" s="184"/>
      <c r="LZK119" s="184"/>
      <c r="LZL119" s="184"/>
      <c r="LZM119" s="184"/>
      <c r="LZN119" s="184"/>
      <c r="LZO119" s="184"/>
      <c r="LZP119" s="184"/>
      <c r="LZQ119" s="184"/>
      <c r="LZR119" s="184"/>
      <c r="LZS119" s="184"/>
      <c r="LZT119" s="184"/>
      <c r="LZU119" s="184"/>
      <c r="LZV119" s="184"/>
      <c r="LZW119" s="184"/>
      <c r="LZX119" s="184"/>
      <c r="LZY119" s="184"/>
      <c r="LZZ119" s="184"/>
      <c r="MAA119" s="184"/>
      <c r="MAB119" s="184"/>
      <c r="MAC119" s="184"/>
      <c r="MAD119" s="184"/>
      <c r="MAE119" s="184"/>
      <c r="MAF119" s="184"/>
      <c r="MAG119" s="184"/>
      <c r="MAH119" s="184"/>
      <c r="MAI119" s="184"/>
      <c r="MAJ119" s="184"/>
      <c r="MAK119" s="184"/>
      <c r="MAL119" s="184"/>
      <c r="MAM119" s="184"/>
      <c r="MAN119" s="184"/>
      <c r="MAO119" s="184"/>
      <c r="MAP119" s="184"/>
      <c r="MAQ119" s="184"/>
      <c r="MAR119" s="184"/>
      <c r="MAS119" s="184"/>
      <c r="MAT119" s="184"/>
      <c r="MAU119" s="184"/>
      <c r="MAV119" s="184"/>
      <c r="MAW119" s="184"/>
      <c r="MAX119" s="184"/>
      <c r="MAY119" s="184"/>
      <c r="MAZ119" s="184"/>
      <c r="MBA119" s="184"/>
      <c r="MBB119" s="184"/>
      <c r="MBC119" s="184"/>
      <c r="MBD119" s="184"/>
      <c r="MBE119" s="184"/>
      <c r="MBF119" s="184"/>
      <c r="MBG119" s="184"/>
      <c r="MBH119" s="184"/>
      <c r="MBI119" s="184"/>
      <c r="MBJ119" s="184"/>
      <c r="MBK119" s="184"/>
      <c r="MBL119" s="184"/>
      <c r="MBM119" s="184"/>
      <c r="MBN119" s="184"/>
      <c r="MBO119" s="184"/>
      <c r="MBP119" s="184"/>
      <c r="MBQ119" s="184"/>
      <c r="MBR119" s="184"/>
      <c r="MBS119" s="184"/>
      <c r="MBT119" s="184"/>
      <c r="MBU119" s="184"/>
      <c r="MBV119" s="184"/>
      <c r="MBW119" s="184"/>
      <c r="MBX119" s="184"/>
      <c r="MBY119" s="184"/>
      <c r="MBZ119" s="184"/>
      <c r="MCA119" s="184"/>
      <c r="MCB119" s="184"/>
      <c r="MCC119" s="184"/>
      <c r="MCD119" s="184"/>
      <c r="MCE119" s="184"/>
      <c r="MCF119" s="184"/>
      <c r="MCG119" s="184"/>
      <c r="MCH119" s="184"/>
      <c r="MCI119" s="184"/>
      <c r="MCJ119" s="184"/>
      <c r="MCK119" s="184"/>
      <c r="MCL119" s="184"/>
      <c r="MCM119" s="184"/>
      <c r="MCN119" s="184"/>
      <c r="MCO119" s="184"/>
      <c r="MCP119" s="184"/>
      <c r="MCQ119" s="184"/>
      <c r="MCR119" s="184"/>
      <c r="MCS119" s="184"/>
      <c r="MCT119" s="184"/>
      <c r="MCU119" s="184"/>
      <c r="MCV119" s="184"/>
      <c r="MCW119" s="184"/>
      <c r="MCX119" s="184"/>
      <c r="MCY119" s="184"/>
      <c r="MCZ119" s="184"/>
      <c r="MDA119" s="184"/>
      <c r="MDB119" s="184"/>
      <c r="MDC119" s="184"/>
      <c r="MDD119" s="184"/>
      <c r="MDE119" s="184"/>
      <c r="MDF119" s="184"/>
      <c r="MDG119" s="184"/>
      <c r="MDH119" s="184"/>
      <c r="MDI119" s="184"/>
      <c r="MDJ119" s="184"/>
      <c r="MDK119" s="184"/>
      <c r="MDL119" s="184"/>
      <c r="MDM119" s="184"/>
      <c r="MDN119" s="184"/>
      <c r="MDO119" s="184"/>
      <c r="MDP119" s="184"/>
      <c r="MDQ119" s="184"/>
      <c r="MDR119" s="184"/>
      <c r="MDS119" s="184"/>
      <c r="MDT119" s="184"/>
      <c r="MDU119" s="184"/>
      <c r="MDV119" s="184"/>
      <c r="MDW119" s="184"/>
      <c r="MDX119" s="184"/>
      <c r="MDY119" s="184"/>
      <c r="MDZ119" s="184"/>
      <c r="MEA119" s="184"/>
      <c r="MEB119" s="184"/>
      <c r="MEC119" s="184"/>
      <c r="MED119" s="184"/>
      <c r="MEE119" s="184"/>
      <c r="MEF119" s="184"/>
      <c r="MEG119" s="184"/>
      <c r="MEH119" s="184"/>
      <c r="MEI119" s="184"/>
      <c r="MEJ119" s="184"/>
      <c r="MEK119" s="184"/>
      <c r="MEL119" s="184"/>
      <c r="MEM119" s="184"/>
      <c r="MEN119" s="184"/>
      <c r="MEO119" s="184"/>
      <c r="MEP119" s="184"/>
      <c r="MEQ119" s="184"/>
      <c r="MER119" s="184"/>
      <c r="MES119" s="184"/>
      <c r="MET119" s="184"/>
      <c r="MEU119" s="184"/>
      <c r="MEV119" s="184"/>
      <c r="MEW119" s="184"/>
      <c r="MEX119" s="184"/>
      <c r="MEY119" s="184"/>
      <c r="MEZ119" s="184"/>
      <c r="MFA119" s="184"/>
      <c r="MFB119" s="184"/>
      <c r="MFC119" s="184"/>
      <c r="MFD119" s="184"/>
      <c r="MFE119" s="184"/>
      <c r="MFF119" s="184"/>
      <c r="MFG119" s="184"/>
      <c r="MFH119" s="184"/>
      <c r="MFI119" s="184"/>
      <c r="MFJ119" s="184"/>
      <c r="MFK119" s="184"/>
      <c r="MFL119" s="184"/>
      <c r="MFM119" s="184"/>
      <c r="MFN119" s="184"/>
      <c r="MFO119" s="184"/>
      <c r="MFP119" s="184"/>
      <c r="MFQ119" s="184"/>
      <c r="MFR119" s="184"/>
      <c r="MFS119" s="184"/>
      <c r="MFT119" s="184"/>
      <c r="MFU119" s="184"/>
      <c r="MFV119" s="184"/>
      <c r="MFW119" s="184"/>
      <c r="MFX119" s="184"/>
      <c r="MFY119" s="184"/>
      <c r="MFZ119" s="184"/>
      <c r="MGA119" s="184"/>
      <c r="MGB119" s="184"/>
      <c r="MGC119" s="184"/>
      <c r="MGD119" s="184"/>
      <c r="MGE119" s="184"/>
      <c r="MGF119" s="184"/>
      <c r="MGG119" s="184"/>
      <c r="MGH119" s="184"/>
      <c r="MGI119" s="184"/>
      <c r="MGJ119" s="184"/>
      <c r="MGK119" s="184"/>
      <c r="MGL119" s="184"/>
      <c r="MGM119" s="184"/>
      <c r="MGN119" s="184"/>
      <c r="MGO119" s="184"/>
      <c r="MGP119" s="184"/>
      <c r="MGQ119" s="184"/>
      <c r="MGR119" s="184"/>
      <c r="MGS119" s="184"/>
      <c r="MGT119" s="184"/>
      <c r="MGU119" s="184"/>
      <c r="MGV119" s="184"/>
      <c r="MGW119" s="184"/>
      <c r="MGX119" s="184"/>
      <c r="MGY119" s="184"/>
      <c r="MGZ119" s="184"/>
      <c r="MHA119" s="184"/>
      <c r="MHB119" s="184"/>
      <c r="MHC119" s="184"/>
      <c r="MHD119" s="184"/>
      <c r="MHE119" s="184"/>
      <c r="MHF119" s="184"/>
      <c r="MHG119" s="184"/>
      <c r="MHH119" s="184"/>
      <c r="MHI119" s="184"/>
      <c r="MHJ119" s="184"/>
      <c r="MHK119" s="184"/>
      <c r="MHL119" s="184"/>
      <c r="MHM119" s="184"/>
      <c r="MHN119" s="184"/>
      <c r="MHO119" s="184"/>
      <c r="MHP119" s="184"/>
      <c r="MHQ119" s="184"/>
      <c r="MHR119" s="184"/>
      <c r="MHS119" s="184"/>
      <c r="MHT119" s="184"/>
      <c r="MHU119" s="184"/>
      <c r="MHV119" s="184"/>
      <c r="MHW119" s="184"/>
      <c r="MHX119" s="184"/>
      <c r="MHY119" s="184"/>
      <c r="MHZ119" s="184"/>
      <c r="MIA119" s="184"/>
      <c r="MIB119" s="184"/>
      <c r="MIC119" s="184"/>
      <c r="MID119" s="184"/>
      <c r="MIE119" s="184"/>
      <c r="MIF119" s="184"/>
      <c r="MIG119" s="184"/>
      <c r="MIH119" s="184"/>
      <c r="MII119" s="184"/>
      <c r="MIJ119" s="184"/>
      <c r="MIK119" s="184"/>
      <c r="MIL119" s="184"/>
      <c r="MIM119" s="184"/>
      <c r="MIN119" s="184"/>
      <c r="MIO119" s="184"/>
      <c r="MIP119" s="184"/>
      <c r="MIQ119" s="184"/>
      <c r="MIR119" s="184"/>
      <c r="MIS119" s="184"/>
      <c r="MIT119" s="184"/>
      <c r="MIU119" s="184"/>
      <c r="MIV119" s="184"/>
      <c r="MIW119" s="184"/>
      <c r="MIX119" s="184"/>
      <c r="MIY119" s="184"/>
      <c r="MIZ119" s="184"/>
      <c r="MJA119" s="184"/>
      <c r="MJB119" s="184"/>
      <c r="MJC119" s="184"/>
      <c r="MJD119" s="184"/>
      <c r="MJE119" s="184"/>
      <c r="MJF119" s="184"/>
      <c r="MJG119" s="184"/>
      <c r="MJH119" s="184"/>
      <c r="MJI119" s="184"/>
      <c r="MJJ119" s="184"/>
      <c r="MJK119" s="184"/>
      <c r="MJL119" s="184"/>
      <c r="MJM119" s="184"/>
      <c r="MJN119" s="184"/>
      <c r="MJO119" s="184"/>
      <c r="MJP119" s="184"/>
      <c r="MJQ119" s="184"/>
      <c r="MJR119" s="184"/>
      <c r="MJS119" s="184"/>
      <c r="MJT119" s="184"/>
      <c r="MJU119" s="184"/>
      <c r="MJV119" s="184"/>
      <c r="MJW119" s="184"/>
      <c r="MJX119" s="184"/>
      <c r="MJY119" s="184"/>
      <c r="MJZ119" s="184"/>
      <c r="MKA119" s="184"/>
      <c r="MKB119" s="184"/>
      <c r="MKC119" s="184"/>
      <c r="MKD119" s="184"/>
      <c r="MKE119" s="184"/>
      <c r="MKF119" s="184"/>
      <c r="MKG119" s="184"/>
      <c r="MKH119" s="184"/>
      <c r="MKI119" s="184"/>
      <c r="MKJ119" s="184"/>
      <c r="MKK119" s="184"/>
      <c r="MKL119" s="184"/>
      <c r="MKM119" s="184"/>
      <c r="MKN119" s="184"/>
      <c r="MKO119" s="184"/>
      <c r="MKP119" s="184"/>
      <c r="MKQ119" s="184"/>
      <c r="MKR119" s="184"/>
      <c r="MKS119" s="184"/>
      <c r="MKT119" s="184"/>
      <c r="MKU119" s="184"/>
      <c r="MKV119" s="184"/>
      <c r="MKW119" s="184"/>
      <c r="MKX119" s="184"/>
      <c r="MKY119" s="184"/>
      <c r="MKZ119" s="184"/>
      <c r="MLA119" s="184"/>
      <c r="MLB119" s="184"/>
      <c r="MLC119" s="184"/>
      <c r="MLD119" s="184"/>
      <c r="MLE119" s="184"/>
      <c r="MLF119" s="184"/>
      <c r="MLG119" s="184"/>
      <c r="MLH119" s="184"/>
      <c r="MLI119" s="184"/>
      <c r="MLJ119" s="184"/>
      <c r="MLK119" s="184"/>
      <c r="MLL119" s="184"/>
      <c r="MLM119" s="184"/>
      <c r="MLN119" s="184"/>
      <c r="MLO119" s="184"/>
      <c r="MLP119" s="184"/>
      <c r="MLQ119" s="184"/>
      <c r="MLR119" s="184"/>
      <c r="MLS119" s="184"/>
      <c r="MLT119" s="184"/>
      <c r="MLU119" s="184"/>
      <c r="MLV119" s="184"/>
      <c r="MLW119" s="184"/>
      <c r="MLX119" s="184"/>
      <c r="MLY119" s="184"/>
      <c r="MLZ119" s="184"/>
      <c r="MMA119" s="184"/>
      <c r="MMB119" s="184"/>
      <c r="MMC119" s="184"/>
      <c r="MMD119" s="184"/>
      <c r="MME119" s="184"/>
      <c r="MMF119" s="184"/>
      <c r="MMG119" s="184"/>
      <c r="MMH119" s="184"/>
      <c r="MMI119" s="184"/>
      <c r="MMJ119" s="184"/>
      <c r="MMK119" s="184"/>
      <c r="MML119" s="184"/>
      <c r="MMM119" s="184"/>
      <c r="MMN119" s="184"/>
      <c r="MMO119" s="184"/>
      <c r="MMP119" s="184"/>
      <c r="MMQ119" s="184"/>
      <c r="MMR119" s="184"/>
      <c r="MMS119" s="184"/>
      <c r="MMT119" s="184"/>
      <c r="MMU119" s="184"/>
      <c r="MMV119" s="184"/>
      <c r="MMW119" s="184"/>
      <c r="MMX119" s="184"/>
      <c r="MMY119" s="184"/>
      <c r="MMZ119" s="184"/>
      <c r="MNA119" s="184"/>
      <c r="MNB119" s="184"/>
      <c r="MNC119" s="184"/>
      <c r="MND119" s="184"/>
      <c r="MNE119" s="184"/>
      <c r="MNF119" s="184"/>
      <c r="MNG119" s="184"/>
      <c r="MNH119" s="184"/>
      <c r="MNI119" s="184"/>
      <c r="MNJ119" s="184"/>
      <c r="MNK119" s="184"/>
      <c r="MNL119" s="184"/>
      <c r="MNM119" s="184"/>
      <c r="MNN119" s="184"/>
      <c r="MNO119" s="184"/>
      <c r="MNP119" s="184"/>
      <c r="MNQ119" s="184"/>
      <c r="MNR119" s="184"/>
      <c r="MNS119" s="184"/>
      <c r="MNT119" s="184"/>
      <c r="MNU119" s="184"/>
      <c r="MNV119" s="184"/>
      <c r="MNW119" s="184"/>
      <c r="MNX119" s="184"/>
      <c r="MNY119" s="184"/>
      <c r="MNZ119" s="184"/>
      <c r="MOA119" s="184"/>
      <c r="MOB119" s="184"/>
      <c r="MOC119" s="184"/>
      <c r="MOD119" s="184"/>
      <c r="MOE119" s="184"/>
      <c r="MOF119" s="184"/>
      <c r="MOG119" s="184"/>
      <c r="MOH119" s="184"/>
      <c r="MOI119" s="184"/>
      <c r="MOJ119" s="184"/>
      <c r="MOK119" s="184"/>
      <c r="MOL119" s="184"/>
      <c r="MOM119" s="184"/>
      <c r="MON119" s="184"/>
      <c r="MOO119" s="184"/>
      <c r="MOP119" s="184"/>
      <c r="MOQ119" s="184"/>
      <c r="MOR119" s="184"/>
      <c r="MOS119" s="184"/>
      <c r="MOT119" s="184"/>
      <c r="MOU119" s="184"/>
      <c r="MOV119" s="184"/>
      <c r="MOW119" s="184"/>
      <c r="MOX119" s="184"/>
      <c r="MOY119" s="184"/>
      <c r="MOZ119" s="184"/>
      <c r="MPA119" s="184"/>
      <c r="MPB119" s="184"/>
      <c r="MPC119" s="184"/>
      <c r="MPD119" s="184"/>
      <c r="MPE119" s="184"/>
      <c r="MPF119" s="184"/>
      <c r="MPG119" s="184"/>
      <c r="MPH119" s="184"/>
      <c r="MPI119" s="184"/>
      <c r="MPJ119" s="184"/>
      <c r="MPK119" s="184"/>
      <c r="MPL119" s="184"/>
      <c r="MPM119" s="184"/>
      <c r="MPN119" s="184"/>
      <c r="MPO119" s="184"/>
      <c r="MPP119" s="184"/>
      <c r="MPQ119" s="184"/>
      <c r="MPR119" s="184"/>
      <c r="MPS119" s="184"/>
      <c r="MPT119" s="184"/>
      <c r="MPU119" s="184"/>
      <c r="MPV119" s="184"/>
      <c r="MPW119" s="184"/>
      <c r="MPX119" s="184"/>
      <c r="MPY119" s="184"/>
      <c r="MPZ119" s="184"/>
      <c r="MQA119" s="184"/>
      <c r="MQB119" s="184"/>
      <c r="MQC119" s="184"/>
      <c r="MQD119" s="184"/>
      <c r="MQE119" s="184"/>
      <c r="MQF119" s="184"/>
      <c r="MQG119" s="184"/>
      <c r="MQH119" s="184"/>
      <c r="MQI119" s="184"/>
      <c r="MQJ119" s="184"/>
      <c r="MQK119" s="184"/>
      <c r="MQL119" s="184"/>
      <c r="MQM119" s="184"/>
      <c r="MQN119" s="184"/>
      <c r="MQO119" s="184"/>
      <c r="MQP119" s="184"/>
      <c r="MQQ119" s="184"/>
      <c r="MQR119" s="184"/>
      <c r="MQS119" s="184"/>
      <c r="MQT119" s="184"/>
      <c r="MQU119" s="184"/>
      <c r="MQV119" s="184"/>
      <c r="MQW119" s="184"/>
      <c r="MQX119" s="184"/>
      <c r="MQY119" s="184"/>
      <c r="MQZ119" s="184"/>
      <c r="MRA119" s="184"/>
      <c r="MRB119" s="184"/>
      <c r="MRC119" s="184"/>
      <c r="MRD119" s="184"/>
      <c r="MRE119" s="184"/>
      <c r="MRF119" s="184"/>
      <c r="MRG119" s="184"/>
      <c r="MRH119" s="184"/>
      <c r="MRI119" s="184"/>
      <c r="MRJ119" s="184"/>
      <c r="MRK119" s="184"/>
      <c r="MRL119" s="184"/>
      <c r="MRM119" s="184"/>
      <c r="MRN119" s="184"/>
      <c r="MRO119" s="184"/>
      <c r="MRP119" s="184"/>
      <c r="MRQ119" s="184"/>
      <c r="MRR119" s="184"/>
      <c r="MRS119" s="184"/>
      <c r="MRT119" s="184"/>
      <c r="MRU119" s="184"/>
      <c r="MRV119" s="184"/>
      <c r="MRW119" s="184"/>
      <c r="MRX119" s="184"/>
      <c r="MRY119" s="184"/>
      <c r="MRZ119" s="184"/>
      <c r="MSA119" s="184"/>
      <c r="MSB119" s="184"/>
      <c r="MSC119" s="184"/>
      <c r="MSD119" s="184"/>
      <c r="MSE119" s="184"/>
      <c r="MSF119" s="184"/>
      <c r="MSG119" s="184"/>
      <c r="MSH119" s="184"/>
      <c r="MSI119" s="184"/>
      <c r="MSJ119" s="184"/>
      <c r="MSK119" s="184"/>
      <c r="MSL119" s="184"/>
      <c r="MSM119" s="184"/>
      <c r="MSN119" s="184"/>
      <c r="MSO119" s="184"/>
      <c r="MSP119" s="184"/>
      <c r="MSQ119" s="184"/>
      <c r="MSR119" s="184"/>
      <c r="MSS119" s="184"/>
      <c r="MST119" s="184"/>
      <c r="MSU119" s="184"/>
      <c r="MSV119" s="184"/>
      <c r="MSW119" s="184"/>
      <c r="MSX119" s="184"/>
      <c r="MSY119" s="184"/>
      <c r="MSZ119" s="184"/>
      <c r="MTA119" s="184"/>
      <c r="MTB119" s="184"/>
      <c r="MTC119" s="184"/>
      <c r="MTD119" s="184"/>
      <c r="MTE119" s="184"/>
      <c r="MTF119" s="184"/>
      <c r="MTG119" s="184"/>
      <c r="MTH119" s="184"/>
      <c r="MTI119" s="184"/>
      <c r="MTJ119" s="184"/>
      <c r="MTK119" s="184"/>
      <c r="MTL119" s="184"/>
      <c r="MTM119" s="184"/>
      <c r="MTN119" s="184"/>
      <c r="MTO119" s="184"/>
      <c r="MTP119" s="184"/>
      <c r="MTQ119" s="184"/>
      <c r="MTR119" s="184"/>
      <c r="MTS119" s="184"/>
      <c r="MTT119" s="184"/>
      <c r="MTU119" s="184"/>
      <c r="MTV119" s="184"/>
      <c r="MTW119" s="184"/>
      <c r="MTX119" s="184"/>
      <c r="MTY119" s="184"/>
      <c r="MTZ119" s="184"/>
      <c r="MUA119" s="184"/>
      <c r="MUB119" s="184"/>
      <c r="MUC119" s="184"/>
      <c r="MUD119" s="184"/>
      <c r="MUE119" s="184"/>
      <c r="MUF119" s="184"/>
      <c r="MUG119" s="184"/>
      <c r="MUH119" s="184"/>
      <c r="MUI119" s="184"/>
      <c r="MUJ119" s="184"/>
      <c r="MUK119" s="184"/>
      <c r="MUL119" s="184"/>
      <c r="MUM119" s="184"/>
      <c r="MUN119" s="184"/>
      <c r="MUO119" s="184"/>
      <c r="MUP119" s="184"/>
      <c r="MUQ119" s="184"/>
      <c r="MUR119" s="184"/>
      <c r="MUS119" s="184"/>
      <c r="MUT119" s="184"/>
      <c r="MUU119" s="184"/>
      <c r="MUV119" s="184"/>
      <c r="MUW119" s="184"/>
      <c r="MUX119" s="184"/>
      <c r="MUY119" s="184"/>
      <c r="MUZ119" s="184"/>
      <c r="MVA119" s="184"/>
      <c r="MVB119" s="184"/>
      <c r="MVC119" s="184"/>
      <c r="MVD119" s="184"/>
      <c r="MVE119" s="184"/>
      <c r="MVF119" s="184"/>
      <c r="MVG119" s="184"/>
      <c r="MVH119" s="184"/>
      <c r="MVI119" s="184"/>
      <c r="MVJ119" s="184"/>
      <c r="MVK119" s="184"/>
      <c r="MVL119" s="184"/>
      <c r="MVM119" s="184"/>
      <c r="MVN119" s="184"/>
      <c r="MVO119" s="184"/>
      <c r="MVP119" s="184"/>
      <c r="MVQ119" s="184"/>
      <c r="MVR119" s="184"/>
      <c r="MVS119" s="184"/>
      <c r="MVT119" s="184"/>
      <c r="MVU119" s="184"/>
      <c r="MVV119" s="184"/>
      <c r="MVW119" s="184"/>
      <c r="MVX119" s="184"/>
      <c r="MVY119" s="184"/>
      <c r="MVZ119" s="184"/>
      <c r="MWA119" s="184"/>
      <c r="MWB119" s="184"/>
      <c r="MWC119" s="184"/>
      <c r="MWD119" s="184"/>
      <c r="MWE119" s="184"/>
      <c r="MWF119" s="184"/>
      <c r="MWG119" s="184"/>
      <c r="MWH119" s="184"/>
      <c r="MWI119" s="184"/>
      <c r="MWJ119" s="184"/>
      <c r="MWK119" s="184"/>
      <c r="MWL119" s="184"/>
      <c r="MWM119" s="184"/>
      <c r="MWN119" s="184"/>
      <c r="MWO119" s="184"/>
      <c r="MWP119" s="184"/>
      <c r="MWQ119" s="184"/>
      <c r="MWR119" s="184"/>
      <c r="MWS119" s="184"/>
      <c r="MWT119" s="184"/>
      <c r="MWU119" s="184"/>
      <c r="MWV119" s="184"/>
      <c r="MWW119" s="184"/>
      <c r="MWX119" s="184"/>
      <c r="MWY119" s="184"/>
      <c r="MWZ119" s="184"/>
      <c r="MXA119" s="184"/>
      <c r="MXB119" s="184"/>
      <c r="MXC119" s="184"/>
      <c r="MXD119" s="184"/>
      <c r="MXE119" s="184"/>
      <c r="MXF119" s="184"/>
      <c r="MXG119" s="184"/>
      <c r="MXH119" s="184"/>
      <c r="MXI119" s="184"/>
      <c r="MXJ119" s="184"/>
      <c r="MXK119" s="184"/>
      <c r="MXL119" s="184"/>
      <c r="MXM119" s="184"/>
      <c r="MXN119" s="184"/>
      <c r="MXO119" s="184"/>
      <c r="MXP119" s="184"/>
      <c r="MXQ119" s="184"/>
      <c r="MXR119" s="184"/>
      <c r="MXS119" s="184"/>
      <c r="MXT119" s="184"/>
      <c r="MXU119" s="184"/>
      <c r="MXV119" s="184"/>
      <c r="MXW119" s="184"/>
      <c r="MXX119" s="184"/>
      <c r="MXY119" s="184"/>
      <c r="MXZ119" s="184"/>
      <c r="MYA119" s="184"/>
      <c r="MYB119" s="184"/>
      <c r="MYC119" s="184"/>
      <c r="MYD119" s="184"/>
      <c r="MYE119" s="184"/>
      <c r="MYF119" s="184"/>
      <c r="MYG119" s="184"/>
      <c r="MYH119" s="184"/>
      <c r="MYI119" s="184"/>
      <c r="MYJ119" s="184"/>
      <c r="MYK119" s="184"/>
      <c r="MYL119" s="184"/>
      <c r="MYM119" s="184"/>
      <c r="MYN119" s="184"/>
      <c r="MYO119" s="184"/>
      <c r="MYP119" s="184"/>
      <c r="MYQ119" s="184"/>
      <c r="MYR119" s="184"/>
      <c r="MYS119" s="184"/>
      <c r="MYT119" s="184"/>
      <c r="MYU119" s="184"/>
      <c r="MYV119" s="184"/>
      <c r="MYW119" s="184"/>
      <c r="MYX119" s="184"/>
      <c r="MYY119" s="184"/>
      <c r="MYZ119" s="184"/>
      <c r="MZA119" s="184"/>
      <c r="MZB119" s="184"/>
      <c r="MZC119" s="184"/>
      <c r="MZD119" s="184"/>
      <c r="MZE119" s="184"/>
      <c r="MZF119" s="184"/>
      <c r="MZG119" s="184"/>
      <c r="MZH119" s="184"/>
      <c r="MZI119" s="184"/>
      <c r="MZJ119" s="184"/>
      <c r="MZK119" s="184"/>
      <c r="MZL119" s="184"/>
      <c r="MZM119" s="184"/>
      <c r="MZN119" s="184"/>
      <c r="MZO119" s="184"/>
      <c r="MZP119" s="184"/>
      <c r="MZQ119" s="184"/>
      <c r="MZR119" s="184"/>
      <c r="MZS119" s="184"/>
      <c r="MZT119" s="184"/>
      <c r="MZU119" s="184"/>
      <c r="MZV119" s="184"/>
      <c r="MZW119" s="184"/>
      <c r="MZX119" s="184"/>
      <c r="MZY119" s="184"/>
      <c r="MZZ119" s="184"/>
      <c r="NAA119" s="184"/>
      <c r="NAB119" s="184"/>
      <c r="NAC119" s="184"/>
      <c r="NAD119" s="184"/>
      <c r="NAE119" s="184"/>
      <c r="NAF119" s="184"/>
      <c r="NAG119" s="184"/>
      <c r="NAH119" s="184"/>
      <c r="NAI119" s="184"/>
      <c r="NAJ119" s="184"/>
      <c r="NAK119" s="184"/>
      <c r="NAL119" s="184"/>
      <c r="NAM119" s="184"/>
      <c r="NAN119" s="184"/>
      <c r="NAO119" s="184"/>
      <c r="NAP119" s="184"/>
      <c r="NAQ119" s="184"/>
      <c r="NAR119" s="184"/>
      <c r="NAS119" s="184"/>
      <c r="NAT119" s="184"/>
      <c r="NAU119" s="184"/>
      <c r="NAV119" s="184"/>
      <c r="NAW119" s="184"/>
      <c r="NAX119" s="184"/>
      <c r="NAY119" s="184"/>
      <c r="NAZ119" s="184"/>
      <c r="NBA119" s="184"/>
      <c r="NBB119" s="184"/>
      <c r="NBC119" s="184"/>
      <c r="NBD119" s="184"/>
      <c r="NBE119" s="184"/>
      <c r="NBF119" s="184"/>
      <c r="NBG119" s="184"/>
      <c r="NBH119" s="184"/>
      <c r="NBI119" s="184"/>
      <c r="NBJ119" s="184"/>
      <c r="NBK119" s="184"/>
      <c r="NBL119" s="184"/>
      <c r="NBM119" s="184"/>
      <c r="NBN119" s="184"/>
      <c r="NBO119" s="184"/>
      <c r="NBP119" s="184"/>
      <c r="NBQ119" s="184"/>
      <c r="NBR119" s="184"/>
      <c r="NBS119" s="184"/>
      <c r="NBT119" s="184"/>
      <c r="NBU119" s="184"/>
      <c r="NBV119" s="184"/>
      <c r="NBW119" s="184"/>
      <c r="NBX119" s="184"/>
      <c r="NBY119" s="184"/>
      <c r="NBZ119" s="184"/>
      <c r="NCA119" s="184"/>
      <c r="NCB119" s="184"/>
      <c r="NCC119" s="184"/>
      <c r="NCD119" s="184"/>
      <c r="NCE119" s="184"/>
      <c r="NCF119" s="184"/>
      <c r="NCG119" s="184"/>
      <c r="NCH119" s="184"/>
      <c r="NCI119" s="184"/>
      <c r="NCJ119" s="184"/>
      <c r="NCK119" s="184"/>
      <c r="NCL119" s="184"/>
      <c r="NCM119" s="184"/>
      <c r="NCN119" s="184"/>
      <c r="NCO119" s="184"/>
      <c r="NCP119" s="184"/>
      <c r="NCQ119" s="184"/>
      <c r="NCR119" s="184"/>
      <c r="NCS119" s="184"/>
      <c r="NCT119" s="184"/>
      <c r="NCU119" s="184"/>
      <c r="NCV119" s="184"/>
      <c r="NCW119" s="184"/>
      <c r="NCX119" s="184"/>
      <c r="NCY119" s="184"/>
      <c r="NCZ119" s="184"/>
      <c r="NDA119" s="184"/>
      <c r="NDB119" s="184"/>
      <c r="NDC119" s="184"/>
      <c r="NDD119" s="184"/>
      <c r="NDE119" s="184"/>
      <c r="NDF119" s="184"/>
      <c r="NDG119" s="184"/>
      <c r="NDH119" s="184"/>
      <c r="NDI119" s="184"/>
      <c r="NDJ119" s="184"/>
      <c r="NDK119" s="184"/>
      <c r="NDL119" s="184"/>
      <c r="NDM119" s="184"/>
      <c r="NDN119" s="184"/>
      <c r="NDO119" s="184"/>
      <c r="NDP119" s="184"/>
      <c r="NDQ119" s="184"/>
      <c r="NDR119" s="184"/>
      <c r="NDS119" s="184"/>
      <c r="NDT119" s="184"/>
      <c r="NDU119" s="184"/>
      <c r="NDV119" s="184"/>
      <c r="NDW119" s="184"/>
      <c r="NDX119" s="184"/>
      <c r="NDY119" s="184"/>
      <c r="NDZ119" s="184"/>
      <c r="NEA119" s="184"/>
      <c r="NEB119" s="184"/>
      <c r="NEC119" s="184"/>
      <c r="NED119" s="184"/>
      <c r="NEE119" s="184"/>
      <c r="NEF119" s="184"/>
      <c r="NEG119" s="184"/>
      <c r="NEH119" s="184"/>
      <c r="NEI119" s="184"/>
      <c r="NEJ119" s="184"/>
      <c r="NEK119" s="184"/>
      <c r="NEL119" s="184"/>
      <c r="NEM119" s="184"/>
      <c r="NEN119" s="184"/>
      <c r="NEO119" s="184"/>
      <c r="NEP119" s="184"/>
      <c r="NEQ119" s="184"/>
      <c r="NER119" s="184"/>
      <c r="NES119" s="184"/>
      <c r="NET119" s="184"/>
      <c r="NEU119" s="184"/>
      <c r="NEV119" s="184"/>
      <c r="NEW119" s="184"/>
      <c r="NEX119" s="184"/>
      <c r="NEY119" s="184"/>
      <c r="NEZ119" s="184"/>
      <c r="NFA119" s="184"/>
      <c r="NFB119" s="184"/>
      <c r="NFC119" s="184"/>
      <c r="NFD119" s="184"/>
      <c r="NFE119" s="184"/>
      <c r="NFF119" s="184"/>
      <c r="NFG119" s="184"/>
      <c r="NFH119" s="184"/>
      <c r="NFI119" s="184"/>
      <c r="NFJ119" s="184"/>
      <c r="NFK119" s="184"/>
      <c r="NFL119" s="184"/>
      <c r="NFM119" s="184"/>
      <c r="NFN119" s="184"/>
      <c r="NFO119" s="184"/>
      <c r="NFP119" s="184"/>
      <c r="NFQ119" s="184"/>
      <c r="NFR119" s="184"/>
      <c r="NFS119" s="184"/>
      <c r="NFT119" s="184"/>
      <c r="NFU119" s="184"/>
      <c r="NFV119" s="184"/>
      <c r="NFW119" s="184"/>
      <c r="NFX119" s="184"/>
      <c r="NFY119" s="184"/>
      <c r="NFZ119" s="184"/>
      <c r="NGA119" s="184"/>
      <c r="NGB119" s="184"/>
      <c r="NGC119" s="184"/>
      <c r="NGD119" s="184"/>
      <c r="NGE119" s="184"/>
      <c r="NGF119" s="184"/>
      <c r="NGG119" s="184"/>
      <c r="NGH119" s="184"/>
      <c r="NGI119" s="184"/>
      <c r="NGJ119" s="184"/>
      <c r="NGK119" s="184"/>
      <c r="NGL119" s="184"/>
      <c r="NGM119" s="184"/>
      <c r="NGN119" s="184"/>
      <c r="NGO119" s="184"/>
      <c r="NGP119" s="184"/>
      <c r="NGQ119" s="184"/>
      <c r="NGR119" s="184"/>
      <c r="NGS119" s="184"/>
      <c r="NGT119" s="184"/>
      <c r="NGU119" s="184"/>
      <c r="NGV119" s="184"/>
      <c r="NGW119" s="184"/>
      <c r="NGX119" s="184"/>
      <c r="NGY119" s="184"/>
      <c r="NGZ119" s="184"/>
      <c r="NHA119" s="184"/>
      <c r="NHB119" s="184"/>
      <c r="NHC119" s="184"/>
      <c r="NHD119" s="184"/>
      <c r="NHE119" s="184"/>
      <c r="NHF119" s="184"/>
      <c r="NHG119" s="184"/>
      <c r="NHH119" s="184"/>
      <c r="NHI119" s="184"/>
      <c r="NHJ119" s="184"/>
      <c r="NHK119" s="184"/>
      <c r="NHL119" s="184"/>
      <c r="NHM119" s="184"/>
      <c r="NHN119" s="184"/>
      <c r="NHO119" s="184"/>
      <c r="NHP119" s="184"/>
      <c r="NHQ119" s="184"/>
      <c r="NHR119" s="184"/>
      <c r="NHS119" s="184"/>
      <c r="NHT119" s="184"/>
      <c r="NHU119" s="184"/>
      <c r="NHV119" s="184"/>
      <c r="NHW119" s="184"/>
      <c r="NHX119" s="184"/>
      <c r="NHY119" s="184"/>
      <c r="NHZ119" s="184"/>
      <c r="NIA119" s="184"/>
      <c r="NIB119" s="184"/>
      <c r="NIC119" s="184"/>
      <c r="NID119" s="184"/>
      <c r="NIE119" s="184"/>
      <c r="NIF119" s="184"/>
      <c r="NIG119" s="184"/>
      <c r="NIH119" s="184"/>
      <c r="NII119" s="184"/>
      <c r="NIJ119" s="184"/>
      <c r="NIK119" s="184"/>
      <c r="NIL119" s="184"/>
      <c r="NIM119" s="184"/>
      <c r="NIN119" s="184"/>
      <c r="NIO119" s="184"/>
      <c r="NIP119" s="184"/>
      <c r="NIQ119" s="184"/>
      <c r="NIR119" s="184"/>
      <c r="NIS119" s="184"/>
      <c r="NIT119" s="184"/>
      <c r="NIU119" s="184"/>
      <c r="NIV119" s="184"/>
      <c r="NIW119" s="184"/>
      <c r="NIX119" s="184"/>
      <c r="NIY119" s="184"/>
      <c r="NIZ119" s="184"/>
      <c r="NJA119" s="184"/>
      <c r="NJB119" s="184"/>
      <c r="NJC119" s="184"/>
      <c r="NJD119" s="184"/>
      <c r="NJE119" s="184"/>
      <c r="NJF119" s="184"/>
      <c r="NJG119" s="184"/>
      <c r="NJH119" s="184"/>
      <c r="NJI119" s="184"/>
      <c r="NJJ119" s="184"/>
      <c r="NJK119" s="184"/>
      <c r="NJL119" s="184"/>
      <c r="NJM119" s="184"/>
      <c r="NJN119" s="184"/>
      <c r="NJO119" s="184"/>
      <c r="NJP119" s="184"/>
      <c r="NJQ119" s="184"/>
      <c r="NJR119" s="184"/>
      <c r="NJS119" s="184"/>
      <c r="NJT119" s="184"/>
      <c r="NJU119" s="184"/>
      <c r="NJV119" s="184"/>
      <c r="NJW119" s="184"/>
      <c r="NJX119" s="184"/>
      <c r="NJY119" s="184"/>
      <c r="NJZ119" s="184"/>
      <c r="NKA119" s="184"/>
      <c r="NKB119" s="184"/>
      <c r="NKC119" s="184"/>
      <c r="NKD119" s="184"/>
      <c r="NKE119" s="184"/>
      <c r="NKF119" s="184"/>
      <c r="NKG119" s="184"/>
      <c r="NKH119" s="184"/>
      <c r="NKI119" s="184"/>
      <c r="NKJ119" s="184"/>
      <c r="NKK119" s="184"/>
      <c r="NKL119" s="184"/>
      <c r="NKM119" s="184"/>
      <c r="NKN119" s="184"/>
      <c r="NKO119" s="184"/>
      <c r="NKP119" s="184"/>
      <c r="NKQ119" s="184"/>
      <c r="NKR119" s="184"/>
      <c r="NKS119" s="184"/>
      <c r="NKT119" s="184"/>
      <c r="NKU119" s="184"/>
      <c r="NKV119" s="184"/>
      <c r="NKW119" s="184"/>
      <c r="NKX119" s="184"/>
      <c r="NKY119" s="184"/>
      <c r="NKZ119" s="184"/>
      <c r="NLA119" s="184"/>
      <c r="NLB119" s="184"/>
      <c r="NLC119" s="184"/>
      <c r="NLD119" s="184"/>
      <c r="NLE119" s="184"/>
      <c r="NLF119" s="184"/>
      <c r="NLG119" s="184"/>
      <c r="NLH119" s="184"/>
      <c r="NLI119" s="184"/>
      <c r="NLJ119" s="184"/>
      <c r="NLK119" s="184"/>
      <c r="NLL119" s="184"/>
      <c r="NLM119" s="184"/>
      <c r="NLN119" s="184"/>
      <c r="NLO119" s="184"/>
      <c r="NLP119" s="184"/>
      <c r="NLQ119" s="184"/>
      <c r="NLR119" s="184"/>
      <c r="NLS119" s="184"/>
      <c r="NLT119" s="184"/>
      <c r="NLU119" s="184"/>
      <c r="NLV119" s="184"/>
      <c r="NLW119" s="184"/>
      <c r="NLX119" s="184"/>
      <c r="NLY119" s="184"/>
      <c r="NLZ119" s="184"/>
      <c r="NMA119" s="184"/>
      <c r="NMB119" s="184"/>
      <c r="NMC119" s="184"/>
      <c r="NMD119" s="184"/>
      <c r="NME119" s="184"/>
      <c r="NMF119" s="184"/>
      <c r="NMG119" s="184"/>
      <c r="NMH119" s="184"/>
      <c r="NMI119" s="184"/>
      <c r="NMJ119" s="184"/>
      <c r="NMK119" s="184"/>
      <c r="NML119" s="184"/>
      <c r="NMM119" s="184"/>
      <c r="NMN119" s="184"/>
      <c r="NMO119" s="184"/>
      <c r="NMP119" s="184"/>
      <c r="NMQ119" s="184"/>
      <c r="NMR119" s="184"/>
      <c r="NMS119" s="184"/>
      <c r="NMT119" s="184"/>
      <c r="NMU119" s="184"/>
      <c r="NMV119" s="184"/>
      <c r="NMW119" s="184"/>
      <c r="NMX119" s="184"/>
      <c r="NMY119" s="184"/>
      <c r="NMZ119" s="184"/>
      <c r="NNA119" s="184"/>
      <c r="NNB119" s="184"/>
      <c r="NNC119" s="184"/>
      <c r="NND119" s="184"/>
      <c r="NNE119" s="184"/>
      <c r="NNF119" s="184"/>
      <c r="NNG119" s="184"/>
      <c r="NNH119" s="184"/>
      <c r="NNI119" s="184"/>
      <c r="NNJ119" s="184"/>
      <c r="NNK119" s="184"/>
      <c r="NNL119" s="184"/>
      <c r="NNM119" s="184"/>
      <c r="NNN119" s="184"/>
      <c r="NNO119" s="184"/>
      <c r="NNP119" s="184"/>
      <c r="NNQ119" s="184"/>
      <c r="NNR119" s="184"/>
      <c r="NNS119" s="184"/>
      <c r="NNT119" s="184"/>
      <c r="NNU119" s="184"/>
      <c r="NNV119" s="184"/>
      <c r="NNW119" s="184"/>
      <c r="NNX119" s="184"/>
      <c r="NNY119" s="184"/>
      <c r="NNZ119" s="184"/>
      <c r="NOA119" s="184"/>
      <c r="NOB119" s="184"/>
      <c r="NOC119" s="184"/>
      <c r="NOD119" s="184"/>
      <c r="NOE119" s="184"/>
      <c r="NOF119" s="184"/>
      <c r="NOG119" s="184"/>
      <c r="NOH119" s="184"/>
      <c r="NOI119" s="184"/>
      <c r="NOJ119" s="184"/>
      <c r="NOK119" s="184"/>
      <c r="NOL119" s="184"/>
      <c r="NOM119" s="184"/>
      <c r="NON119" s="184"/>
      <c r="NOO119" s="184"/>
      <c r="NOP119" s="184"/>
      <c r="NOQ119" s="184"/>
      <c r="NOR119" s="184"/>
      <c r="NOS119" s="184"/>
      <c r="NOT119" s="184"/>
      <c r="NOU119" s="184"/>
      <c r="NOV119" s="184"/>
      <c r="NOW119" s="184"/>
      <c r="NOX119" s="184"/>
      <c r="NOY119" s="184"/>
      <c r="NOZ119" s="184"/>
      <c r="NPA119" s="184"/>
      <c r="NPB119" s="184"/>
      <c r="NPC119" s="184"/>
      <c r="NPD119" s="184"/>
      <c r="NPE119" s="184"/>
      <c r="NPF119" s="184"/>
      <c r="NPG119" s="184"/>
      <c r="NPH119" s="184"/>
      <c r="NPI119" s="184"/>
      <c r="NPJ119" s="184"/>
      <c r="NPK119" s="184"/>
      <c r="NPL119" s="184"/>
      <c r="NPM119" s="184"/>
      <c r="NPN119" s="184"/>
      <c r="NPO119" s="184"/>
      <c r="NPP119" s="184"/>
      <c r="NPQ119" s="184"/>
      <c r="NPR119" s="184"/>
      <c r="NPS119" s="184"/>
      <c r="NPT119" s="184"/>
      <c r="NPU119" s="184"/>
      <c r="NPV119" s="184"/>
      <c r="NPW119" s="184"/>
      <c r="NPX119" s="184"/>
      <c r="NPY119" s="184"/>
      <c r="NPZ119" s="184"/>
      <c r="NQA119" s="184"/>
      <c r="NQB119" s="184"/>
      <c r="NQC119" s="184"/>
      <c r="NQD119" s="184"/>
      <c r="NQE119" s="184"/>
      <c r="NQF119" s="184"/>
      <c r="NQG119" s="184"/>
      <c r="NQH119" s="184"/>
      <c r="NQI119" s="184"/>
      <c r="NQJ119" s="184"/>
      <c r="NQK119" s="184"/>
      <c r="NQL119" s="184"/>
      <c r="NQM119" s="184"/>
      <c r="NQN119" s="184"/>
      <c r="NQO119" s="184"/>
      <c r="NQP119" s="184"/>
      <c r="NQQ119" s="184"/>
      <c r="NQR119" s="184"/>
      <c r="NQS119" s="184"/>
      <c r="NQT119" s="184"/>
      <c r="NQU119" s="184"/>
      <c r="NQV119" s="184"/>
      <c r="NQW119" s="184"/>
      <c r="NQX119" s="184"/>
      <c r="NQY119" s="184"/>
      <c r="NQZ119" s="184"/>
      <c r="NRA119" s="184"/>
      <c r="NRB119" s="184"/>
      <c r="NRC119" s="184"/>
      <c r="NRD119" s="184"/>
      <c r="NRE119" s="184"/>
      <c r="NRF119" s="184"/>
      <c r="NRG119" s="184"/>
      <c r="NRH119" s="184"/>
      <c r="NRI119" s="184"/>
      <c r="NRJ119" s="184"/>
      <c r="NRK119" s="184"/>
      <c r="NRL119" s="184"/>
      <c r="NRM119" s="184"/>
      <c r="NRN119" s="184"/>
      <c r="NRO119" s="184"/>
      <c r="NRP119" s="184"/>
      <c r="NRQ119" s="184"/>
      <c r="NRR119" s="184"/>
      <c r="NRS119" s="184"/>
      <c r="NRT119" s="184"/>
      <c r="NRU119" s="184"/>
      <c r="NRV119" s="184"/>
      <c r="NRW119" s="184"/>
      <c r="NRX119" s="184"/>
      <c r="NRY119" s="184"/>
      <c r="NRZ119" s="184"/>
      <c r="NSA119" s="184"/>
      <c r="NSB119" s="184"/>
      <c r="NSC119" s="184"/>
      <c r="NSD119" s="184"/>
      <c r="NSE119" s="184"/>
      <c r="NSF119" s="184"/>
      <c r="NSG119" s="184"/>
      <c r="NSH119" s="184"/>
      <c r="NSI119" s="184"/>
      <c r="NSJ119" s="184"/>
      <c r="NSK119" s="184"/>
      <c r="NSL119" s="184"/>
      <c r="NSM119" s="184"/>
      <c r="NSN119" s="184"/>
      <c r="NSO119" s="184"/>
      <c r="NSP119" s="184"/>
      <c r="NSQ119" s="184"/>
      <c r="NSR119" s="184"/>
      <c r="NSS119" s="184"/>
      <c r="NST119" s="184"/>
      <c r="NSU119" s="184"/>
      <c r="NSV119" s="184"/>
      <c r="NSW119" s="184"/>
      <c r="NSX119" s="184"/>
      <c r="NSY119" s="184"/>
      <c r="NSZ119" s="184"/>
      <c r="NTA119" s="184"/>
      <c r="NTB119" s="184"/>
      <c r="NTC119" s="184"/>
      <c r="NTD119" s="184"/>
      <c r="NTE119" s="184"/>
      <c r="NTF119" s="184"/>
      <c r="NTG119" s="184"/>
      <c r="NTH119" s="184"/>
      <c r="NTI119" s="184"/>
      <c r="NTJ119" s="184"/>
      <c r="NTK119" s="184"/>
      <c r="NTL119" s="184"/>
      <c r="NTM119" s="184"/>
      <c r="NTN119" s="184"/>
      <c r="NTO119" s="184"/>
      <c r="NTP119" s="184"/>
      <c r="NTQ119" s="184"/>
      <c r="NTR119" s="184"/>
      <c r="NTS119" s="184"/>
      <c r="NTT119" s="184"/>
      <c r="NTU119" s="184"/>
      <c r="NTV119" s="184"/>
      <c r="NTW119" s="184"/>
      <c r="NTX119" s="184"/>
      <c r="NTY119" s="184"/>
      <c r="NTZ119" s="184"/>
      <c r="NUA119" s="184"/>
      <c r="NUB119" s="184"/>
      <c r="NUC119" s="184"/>
      <c r="NUD119" s="184"/>
      <c r="NUE119" s="184"/>
      <c r="NUF119" s="184"/>
      <c r="NUG119" s="184"/>
      <c r="NUH119" s="184"/>
      <c r="NUI119" s="184"/>
      <c r="NUJ119" s="184"/>
      <c r="NUK119" s="184"/>
      <c r="NUL119" s="184"/>
      <c r="NUM119" s="184"/>
      <c r="NUN119" s="184"/>
      <c r="NUO119" s="184"/>
      <c r="NUP119" s="184"/>
      <c r="NUQ119" s="184"/>
      <c r="NUR119" s="184"/>
      <c r="NUS119" s="184"/>
      <c r="NUT119" s="184"/>
      <c r="NUU119" s="184"/>
      <c r="NUV119" s="184"/>
      <c r="NUW119" s="184"/>
      <c r="NUX119" s="184"/>
      <c r="NUY119" s="184"/>
      <c r="NUZ119" s="184"/>
      <c r="NVA119" s="184"/>
      <c r="NVB119" s="184"/>
      <c r="NVC119" s="184"/>
      <c r="NVD119" s="184"/>
      <c r="NVE119" s="184"/>
      <c r="NVF119" s="184"/>
      <c r="NVG119" s="184"/>
      <c r="NVH119" s="184"/>
      <c r="NVI119" s="184"/>
      <c r="NVJ119" s="184"/>
      <c r="NVK119" s="184"/>
      <c r="NVL119" s="184"/>
      <c r="NVM119" s="184"/>
      <c r="NVN119" s="184"/>
      <c r="NVO119" s="184"/>
      <c r="NVP119" s="184"/>
      <c r="NVQ119" s="184"/>
      <c r="NVR119" s="184"/>
      <c r="NVS119" s="184"/>
      <c r="NVT119" s="184"/>
      <c r="NVU119" s="184"/>
      <c r="NVV119" s="184"/>
      <c r="NVW119" s="184"/>
      <c r="NVX119" s="184"/>
      <c r="NVY119" s="184"/>
      <c r="NVZ119" s="184"/>
      <c r="NWA119" s="184"/>
      <c r="NWB119" s="184"/>
      <c r="NWC119" s="184"/>
      <c r="NWD119" s="184"/>
      <c r="NWE119" s="184"/>
      <c r="NWF119" s="184"/>
      <c r="NWG119" s="184"/>
      <c r="NWH119" s="184"/>
      <c r="NWI119" s="184"/>
      <c r="NWJ119" s="184"/>
      <c r="NWK119" s="184"/>
      <c r="NWL119" s="184"/>
      <c r="NWM119" s="184"/>
      <c r="NWN119" s="184"/>
      <c r="NWO119" s="184"/>
      <c r="NWP119" s="184"/>
      <c r="NWQ119" s="184"/>
      <c r="NWR119" s="184"/>
      <c r="NWS119" s="184"/>
      <c r="NWT119" s="184"/>
      <c r="NWU119" s="184"/>
      <c r="NWV119" s="184"/>
      <c r="NWW119" s="184"/>
      <c r="NWX119" s="184"/>
      <c r="NWY119" s="184"/>
      <c r="NWZ119" s="184"/>
      <c r="NXA119" s="184"/>
      <c r="NXB119" s="184"/>
      <c r="NXC119" s="184"/>
      <c r="NXD119" s="184"/>
      <c r="NXE119" s="184"/>
      <c r="NXF119" s="184"/>
      <c r="NXG119" s="184"/>
      <c r="NXH119" s="184"/>
      <c r="NXI119" s="184"/>
      <c r="NXJ119" s="184"/>
      <c r="NXK119" s="184"/>
      <c r="NXL119" s="184"/>
      <c r="NXM119" s="184"/>
      <c r="NXN119" s="184"/>
      <c r="NXO119" s="184"/>
      <c r="NXP119" s="184"/>
      <c r="NXQ119" s="184"/>
      <c r="NXR119" s="184"/>
      <c r="NXS119" s="184"/>
      <c r="NXT119" s="184"/>
      <c r="NXU119" s="184"/>
      <c r="NXV119" s="184"/>
      <c r="NXW119" s="184"/>
      <c r="NXX119" s="184"/>
      <c r="NXY119" s="184"/>
      <c r="NXZ119" s="184"/>
      <c r="NYA119" s="184"/>
      <c r="NYB119" s="184"/>
      <c r="NYC119" s="184"/>
      <c r="NYD119" s="184"/>
      <c r="NYE119" s="184"/>
      <c r="NYF119" s="184"/>
      <c r="NYG119" s="184"/>
      <c r="NYH119" s="184"/>
      <c r="NYI119" s="184"/>
      <c r="NYJ119" s="184"/>
      <c r="NYK119" s="184"/>
      <c r="NYL119" s="184"/>
      <c r="NYM119" s="184"/>
      <c r="NYN119" s="184"/>
      <c r="NYO119" s="184"/>
      <c r="NYP119" s="184"/>
      <c r="NYQ119" s="184"/>
      <c r="NYR119" s="184"/>
      <c r="NYS119" s="184"/>
      <c r="NYT119" s="184"/>
      <c r="NYU119" s="184"/>
      <c r="NYV119" s="184"/>
      <c r="NYW119" s="184"/>
      <c r="NYX119" s="184"/>
      <c r="NYY119" s="184"/>
      <c r="NYZ119" s="184"/>
      <c r="NZA119" s="184"/>
      <c r="NZB119" s="184"/>
      <c r="NZC119" s="184"/>
      <c r="NZD119" s="184"/>
      <c r="NZE119" s="184"/>
      <c r="NZF119" s="184"/>
      <c r="NZG119" s="184"/>
      <c r="NZH119" s="184"/>
      <c r="NZI119" s="184"/>
      <c r="NZJ119" s="184"/>
      <c r="NZK119" s="184"/>
      <c r="NZL119" s="184"/>
      <c r="NZM119" s="184"/>
      <c r="NZN119" s="184"/>
      <c r="NZO119" s="184"/>
      <c r="NZP119" s="184"/>
      <c r="NZQ119" s="184"/>
      <c r="NZR119" s="184"/>
      <c r="NZS119" s="184"/>
      <c r="NZT119" s="184"/>
      <c r="NZU119" s="184"/>
      <c r="NZV119" s="184"/>
      <c r="NZW119" s="184"/>
      <c r="NZX119" s="184"/>
      <c r="NZY119" s="184"/>
      <c r="NZZ119" s="184"/>
      <c r="OAA119" s="184"/>
      <c r="OAB119" s="184"/>
      <c r="OAC119" s="184"/>
      <c r="OAD119" s="184"/>
      <c r="OAE119" s="184"/>
      <c r="OAF119" s="184"/>
      <c r="OAG119" s="184"/>
      <c r="OAH119" s="184"/>
      <c r="OAI119" s="184"/>
      <c r="OAJ119" s="184"/>
      <c r="OAK119" s="184"/>
      <c r="OAL119" s="184"/>
      <c r="OAM119" s="184"/>
      <c r="OAN119" s="184"/>
      <c r="OAO119" s="184"/>
      <c r="OAP119" s="184"/>
      <c r="OAQ119" s="184"/>
      <c r="OAR119" s="184"/>
      <c r="OAS119" s="184"/>
      <c r="OAT119" s="184"/>
      <c r="OAU119" s="184"/>
      <c r="OAV119" s="184"/>
      <c r="OAW119" s="184"/>
      <c r="OAX119" s="184"/>
      <c r="OAY119" s="184"/>
      <c r="OAZ119" s="184"/>
      <c r="OBA119" s="184"/>
      <c r="OBB119" s="184"/>
      <c r="OBC119" s="184"/>
      <c r="OBD119" s="184"/>
      <c r="OBE119" s="184"/>
      <c r="OBF119" s="184"/>
      <c r="OBG119" s="184"/>
      <c r="OBH119" s="184"/>
      <c r="OBI119" s="184"/>
      <c r="OBJ119" s="184"/>
      <c r="OBK119" s="184"/>
      <c r="OBL119" s="184"/>
      <c r="OBM119" s="184"/>
      <c r="OBN119" s="184"/>
      <c r="OBO119" s="184"/>
      <c r="OBP119" s="184"/>
      <c r="OBQ119" s="184"/>
      <c r="OBR119" s="184"/>
      <c r="OBS119" s="184"/>
      <c r="OBT119" s="184"/>
      <c r="OBU119" s="184"/>
      <c r="OBV119" s="184"/>
      <c r="OBW119" s="184"/>
      <c r="OBX119" s="184"/>
      <c r="OBY119" s="184"/>
      <c r="OBZ119" s="184"/>
      <c r="OCA119" s="184"/>
      <c r="OCB119" s="184"/>
      <c r="OCC119" s="184"/>
      <c r="OCD119" s="184"/>
      <c r="OCE119" s="184"/>
      <c r="OCF119" s="184"/>
      <c r="OCG119" s="184"/>
      <c r="OCH119" s="184"/>
      <c r="OCI119" s="184"/>
      <c r="OCJ119" s="184"/>
      <c r="OCK119" s="184"/>
      <c r="OCL119" s="184"/>
      <c r="OCM119" s="184"/>
      <c r="OCN119" s="184"/>
      <c r="OCO119" s="184"/>
      <c r="OCP119" s="184"/>
      <c r="OCQ119" s="184"/>
      <c r="OCR119" s="184"/>
      <c r="OCS119" s="184"/>
      <c r="OCT119" s="184"/>
      <c r="OCU119" s="184"/>
      <c r="OCV119" s="184"/>
      <c r="OCW119" s="184"/>
      <c r="OCX119" s="184"/>
      <c r="OCY119" s="184"/>
      <c r="OCZ119" s="184"/>
      <c r="ODA119" s="184"/>
      <c r="ODB119" s="184"/>
      <c r="ODC119" s="184"/>
      <c r="ODD119" s="184"/>
      <c r="ODE119" s="184"/>
      <c r="ODF119" s="184"/>
      <c r="ODG119" s="184"/>
      <c r="ODH119" s="184"/>
      <c r="ODI119" s="184"/>
      <c r="ODJ119" s="184"/>
      <c r="ODK119" s="184"/>
      <c r="ODL119" s="184"/>
      <c r="ODM119" s="184"/>
      <c r="ODN119" s="184"/>
      <c r="ODO119" s="184"/>
      <c r="ODP119" s="184"/>
      <c r="ODQ119" s="184"/>
      <c r="ODR119" s="184"/>
      <c r="ODS119" s="184"/>
      <c r="ODT119" s="184"/>
      <c r="ODU119" s="184"/>
      <c r="ODV119" s="184"/>
      <c r="ODW119" s="184"/>
      <c r="ODX119" s="184"/>
      <c r="ODY119" s="184"/>
      <c r="ODZ119" s="184"/>
      <c r="OEA119" s="184"/>
      <c r="OEB119" s="184"/>
      <c r="OEC119" s="184"/>
      <c r="OED119" s="184"/>
      <c r="OEE119" s="184"/>
      <c r="OEF119" s="184"/>
      <c r="OEG119" s="184"/>
      <c r="OEH119" s="184"/>
      <c r="OEI119" s="184"/>
      <c r="OEJ119" s="184"/>
      <c r="OEK119" s="184"/>
      <c r="OEL119" s="184"/>
      <c r="OEM119" s="184"/>
      <c r="OEN119" s="184"/>
      <c r="OEO119" s="184"/>
      <c r="OEP119" s="184"/>
      <c r="OEQ119" s="184"/>
      <c r="OER119" s="184"/>
      <c r="OES119" s="184"/>
      <c r="OET119" s="184"/>
      <c r="OEU119" s="184"/>
      <c r="OEV119" s="184"/>
      <c r="OEW119" s="184"/>
      <c r="OEX119" s="184"/>
      <c r="OEY119" s="184"/>
      <c r="OEZ119" s="184"/>
      <c r="OFA119" s="184"/>
      <c r="OFB119" s="184"/>
      <c r="OFC119" s="184"/>
      <c r="OFD119" s="184"/>
      <c r="OFE119" s="184"/>
      <c r="OFF119" s="184"/>
      <c r="OFG119" s="184"/>
      <c r="OFH119" s="184"/>
      <c r="OFI119" s="184"/>
      <c r="OFJ119" s="184"/>
      <c r="OFK119" s="184"/>
      <c r="OFL119" s="184"/>
      <c r="OFM119" s="184"/>
      <c r="OFN119" s="184"/>
      <c r="OFO119" s="184"/>
      <c r="OFP119" s="184"/>
      <c r="OFQ119" s="184"/>
      <c r="OFR119" s="184"/>
      <c r="OFS119" s="184"/>
      <c r="OFT119" s="184"/>
      <c r="OFU119" s="184"/>
      <c r="OFV119" s="184"/>
      <c r="OFW119" s="184"/>
      <c r="OFX119" s="184"/>
      <c r="OFY119" s="184"/>
      <c r="OFZ119" s="184"/>
      <c r="OGA119" s="184"/>
      <c r="OGB119" s="184"/>
      <c r="OGC119" s="184"/>
      <c r="OGD119" s="184"/>
      <c r="OGE119" s="184"/>
      <c r="OGF119" s="184"/>
      <c r="OGG119" s="184"/>
      <c r="OGH119" s="184"/>
      <c r="OGI119" s="184"/>
      <c r="OGJ119" s="184"/>
      <c r="OGK119" s="184"/>
      <c r="OGL119" s="184"/>
      <c r="OGM119" s="184"/>
      <c r="OGN119" s="184"/>
      <c r="OGO119" s="184"/>
      <c r="OGP119" s="184"/>
      <c r="OGQ119" s="184"/>
      <c r="OGR119" s="184"/>
      <c r="OGS119" s="184"/>
      <c r="OGT119" s="184"/>
      <c r="OGU119" s="184"/>
      <c r="OGV119" s="184"/>
      <c r="OGW119" s="184"/>
      <c r="OGX119" s="184"/>
      <c r="OGY119" s="184"/>
      <c r="OGZ119" s="184"/>
      <c r="OHA119" s="184"/>
      <c r="OHB119" s="184"/>
      <c r="OHC119" s="184"/>
      <c r="OHD119" s="184"/>
      <c r="OHE119" s="184"/>
      <c r="OHF119" s="184"/>
      <c r="OHG119" s="184"/>
      <c r="OHH119" s="184"/>
      <c r="OHI119" s="184"/>
      <c r="OHJ119" s="184"/>
      <c r="OHK119" s="184"/>
      <c r="OHL119" s="184"/>
      <c r="OHM119" s="184"/>
      <c r="OHN119" s="184"/>
      <c r="OHO119" s="184"/>
      <c r="OHP119" s="184"/>
      <c r="OHQ119" s="184"/>
      <c r="OHR119" s="184"/>
      <c r="OHS119" s="184"/>
      <c r="OHT119" s="184"/>
      <c r="OHU119" s="184"/>
      <c r="OHV119" s="184"/>
      <c r="OHW119" s="184"/>
      <c r="OHX119" s="184"/>
      <c r="OHY119" s="184"/>
      <c r="OHZ119" s="184"/>
      <c r="OIA119" s="184"/>
      <c r="OIB119" s="184"/>
      <c r="OIC119" s="184"/>
      <c r="OID119" s="184"/>
      <c r="OIE119" s="184"/>
      <c r="OIF119" s="184"/>
      <c r="OIG119" s="184"/>
      <c r="OIH119" s="184"/>
      <c r="OII119" s="184"/>
      <c r="OIJ119" s="184"/>
      <c r="OIK119" s="184"/>
      <c r="OIL119" s="184"/>
      <c r="OIM119" s="184"/>
      <c r="OIN119" s="184"/>
      <c r="OIO119" s="184"/>
      <c r="OIP119" s="184"/>
      <c r="OIQ119" s="184"/>
      <c r="OIR119" s="184"/>
      <c r="OIS119" s="184"/>
      <c r="OIT119" s="184"/>
      <c r="OIU119" s="184"/>
      <c r="OIV119" s="184"/>
      <c r="OIW119" s="184"/>
      <c r="OIX119" s="184"/>
      <c r="OIY119" s="184"/>
      <c r="OIZ119" s="184"/>
      <c r="OJA119" s="184"/>
      <c r="OJB119" s="184"/>
      <c r="OJC119" s="184"/>
      <c r="OJD119" s="184"/>
      <c r="OJE119" s="184"/>
      <c r="OJF119" s="184"/>
      <c r="OJG119" s="184"/>
      <c r="OJH119" s="184"/>
      <c r="OJI119" s="184"/>
      <c r="OJJ119" s="184"/>
      <c r="OJK119" s="184"/>
      <c r="OJL119" s="184"/>
      <c r="OJM119" s="184"/>
      <c r="OJN119" s="184"/>
      <c r="OJO119" s="184"/>
      <c r="OJP119" s="184"/>
      <c r="OJQ119" s="184"/>
      <c r="OJR119" s="184"/>
      <c r="OJS119" s="184"/>
      <c r="OJT119" s="184"/>
      <c r="OJU119" s="184"/>
      <c r="OJV119" s="184"/>
      <c r="OJW119" s="184"/>
      <c r="OJX119" s="184"/>
      <c r="OJY119" s="184"/>
      <c r="OJZ119" s="184"/>
      <c r="OKA119" s="184"/>
      <c r="OKB119" s="184"/>
      <c r="OKC119" s="184"/>
      <c r="OKD119" s="184"/>
      <c r="OKE119" s="184"/>
      <c r="OKF119" s="184"/>
      <c r="OKG119" s="184"/>
      <c r="OKH119" s="184"/>
      <c r="OKI119" s="184"/>
      <c r="OKJ119" s="184"/>
      <c r="OKK119" s="184"/>
      <c r="OKL119" s="184"/>
      <c r="OKM119" s="184"/>
      <c r="OKN119" s="184"/>
      <c r="OKO119" s="184"/>
      <c r="OKP119" s="184"/>
      <c r="OKQ119" s="184"/>
      <c r="OKR119" s="184"/>
      <c r="OKS119" s="184"/>
      <c r="OKT119" s="184"/>
      <c r="OKU119" s="184"/>
      <c r="OKV119" s="184"/>
      <c r="OKW119" s="184"/>
      <c r="OKX119" s="184"/>
      <c r="OKY119" s="184"/>
      <c r="OKZ119" s="184"/>
      <c r="OLA119" s="184"/>
      <c r="OLB119" s="184"/>
      <c r="OLC119" s="184"/>
      <c r="OLD119" s="184"/>
      <c r="OLE119" s="184"/>
      <c r="OLF119" s="184"/>
      <c r="OLG119" s="184"/>
      <c r="OLH119" s="184"/>
      <c r="OLI119" s="184"/>
      <c r="OLJ119" s="184"/>
      <c r="OLK119" s="184"/>
      <c r="OLL119" s="184"/>
      <c r="OLM119" s="184"/>
      <c r="OLN119" s="184"/>
      <c r="OLO119" s="184"/>
      <c r="OLP119" s="184"/>
      <c r="OLQ119" s="184"/>
      <c r="OLR119" s="184"/>
      <c r="OLS119" s="184"/>
      <c r="OLT119" s="184"/>
      <c r="OLU119" s="184"/>
      <c r="OLV119" s="184"/>
      <c r="OLW119" s="184"/>
      <c r="OLX119" s="184"/>
      <c r="OLY119" s="184"/>
      <c r="OLZ119" s="184"/>
      <c r="OMA119" s="184"/>
      <c r="OMB119" s="184"/>
      <c r="OMC119" s="184"/>
      <c r="OMD119" s="184"/>
      <c r="OME119" s="184"/>
      <c r="OMF119" s="184"/>
      <c r="OMG119" s="184"/>
      <c r="OMH119" s="184"/>
      <c r="OMI119" s="184"/>
      <c r="OMJ119" s="184"/>
      <c r="OMK119" s="184"/>
      <c r="OML119" s="184"/>
      <c r="OMM119" s="184"/>
      <c r="OMN119" s="184"/>
      <c r="OMO119" s="184"/>
      <c r="OMP119" s="184"/>
      <c r="OMQ119" s="184"/>
      <c r="OMR119" s="184"/>
      <c r="OMS119" s="184"/>
      <c r="OMT119" s="184"/>
      <c r="OMU119" s="184"/>
      <c r="OMV119" s="184"/>
      <c r="OMW119" s="184"/>
      <c r="OMX119" s="184"/>
      <c r="OMY119" s="184"/>
      <c r="OMZ119" s="184"/>
      <c r="ONA119" s="184"/>
      <c r="ONB119" s="184"/>
      <c r="ONC119" s="184"/>
      <c r="OND119" s="184"/>
      <c r="ONE119" s="184"/>
      <c r="ONF119" s="184"/>
      <c r="ONG119" s="184"/>
      <c r="ONH119" s="184"/>
      <c r="ONI119" s="184"/>
      <c r="ONJ119" s="184"/>
      <c r="ONK119" s="184"/>
      <c r="ONL119" s="184"/>
      <c r="ONM119" s="184"/>
      <c r="ONN119" s="184"/>
      <c r="ONO119" s="184"/>
      <c r="ONP119" s="184"/>
      <c r="ONQ119" s="184"/>
      <c r="ONR119" s="184"/>
      <c r="ONS119" s="184"/>
      <c r="ONT119" s="184"/>
      <c r="ONU119" s="184"/>
      <c r="ONV119" s="184"/>
      <c r="ONW119" s="184"/>
      <c r="ONX119" s="184"/>
      <c r="ONY119" s="184"/>
      <c r="ONZ119" s="184"/>
      <c r="OOA119" s="184"/>
      <c r="OOB119" s="184"/>
      <c r="OOC119" s="184"/>
      <c r="OOD119" s="184"/>
      <c r="OOE119" s="184"/>
      <c r="OOF119" s="184"/>
      <c r="OOG119" s="184"/>
      <c r="OOH119" s="184"/>
      <c r="OOI119" s="184"/>
      <c r="OOJ119" s="184"/>
      <c r="OOK119" s="184"/>
      <c r="OOL119" s="184"/>
      <c r="OOM119" s="184"/>
      <c r="OON119" s="184"/>
      <c r="OOO119" s="184"/>
      <c r="OOP119" s="184"/>
      <c r="OOQ119" s="184"/>
      <c r="OOR119" s="184"/>
      <c r="OOS119" s="184"/>
      <c r="OOT119" s="184"/>
      <c r="OOU119" s="184"/>
      <c r="OOV119" s="184"/>
      <c r="OOW119" s="184"/>
      <c r="OOX119" s="184"/>
      <c r="OOY119" s="184"/>
      <c r="OOZ119" s="184"/>
      <c r="OPA119" s="184"/>
      <c r="OPB119" s="184"/>
      <c r="OPC119" s="184"/>
      <c r="OPD119" s="184"/>
      <c r="OPE119" s="184"/>
      <c r="OPF119" s="184"/>
      <c r="OPG119" s="184"/>
      <c r="OPH119" s="184"/>
      <c r="OPI119" s="184"/>
      <c r="OPJ119" s="184"/>
      <c r="OPK119" s="184"/>
      <c r="OPL119" s="184"/>
      <c r="OPM119" s="184"/>
      <c r="OPN119" s="184"/>
      <c r="OPO119" s="184"/>
      <c r="OPP119" s="184"/>
      <c r="OPQ119" s="184"/>
      <c r="OPR119" s="184"/>
      <c r="OPS119" s="184"/>
      <c r="OPT119" s="184"/>
      <c r="OPU119" s="184"/>
      <c r="OPV119" s="184"/>
      <c r="OPW119" s="184"/>
      <c r="OPX119" s="184"/>
      <c r="OPY119" s="184"/>
      <c r="OPZ119" s="184"/>
      <c r="OQA119" s="184"/>
      <c r="OQB119" s="184"/>
      <c r="OQC119" s="184"/>
      <c r="OQD119" s="184"/>
      <c r="OQE119" s="184"/>
      <c r="OQF119" s="184"/>
      <c r="OQG119" s="184"/>
      <c r="OQH119" s="184"/>
      <c r="OQI119" s="184"/>
      <c r="OQJ119" s="184"/>
      <c r="OQK119" s="184"/>
      <c r="OQL119" s="184"/>
      <c r="OQM119" s="184"/>
      <c r="OQN119" s="184"/>
      <c r="OQO119" s="184"/>
      <c r="OQP119" s="184"/>
      <c r="OQQ119" s="184"/>
      <c r="OQR119" s="184"/>
      <c r="OQS119" s="184"/>
      <c r="OQT119" s="184"/>
      <c r="OQU119" s="184"/>
      <c r="OQV119" s="184"/>
      <c r="OQW119" s="184"/>
      <c r="OQX119" s="184"/>
      <c r="OQY119" s="184"/>
      <c r="OQZ119" s="184"/>
      <c r="ORA119" s="184"/>
      <c r="ORB119" s="184"/>
      <c r="ORC119" s="184"/>
      <c r="ORD119" s="184"/>
      <c r="ORE119" s="184"/>
      <c r="ORF119" s="184"/>
      <c r="ORG119" s="184"/>
      <c r="ORH119" s="184"/>
      <c r="ORI119" s="184"/>
      <c r="ORJ119" s="184"/>
      <c r="ORK119" s="184"/>
      <c r="ORL119" s="184"/>
      <c r="ORM119" s="184"/>
      <c r="ORN119" s="184"/>
      <c r="ORO119" s="184"/>
      <c r="ORP119" s="184"/>
      <c r="ORQ119" s="184"/>
      <c r="ORR119" s="184"/>
      <c r="ORS119" s="184"/>
      <c r="ORT119" s="184"/>
      <c r="ORU119" s="184"/>
      <c r="ORV119" s="184"/>
      <c r="ORW119" s="184"/>
      <c r="ORX119" s="184"/>
      <c r="ORY119" s="184"/>
      <c r="ORZ119" s="184"/>
      <c r="OSA119" s="184"/>
      <c r="OSB119" s="184"/>
      <c r="OSC119" s="184"/>
      <c r="OSD119" s="184"/>
      <c r="OSE119" s="184"/>
      <c r="OSF119" s="184"/>
      <c r="OSG119" s="184"/>
      <c r="OSH119" s="184"/>
      <c r="OSI119" s="184"/>
      <c r="OSJ119" s="184"/>
      <c r="OSK119" s="184"/>
      <c r="OSL119" s="184"/>
      <c r="OSM119" s="184"/>
      <c r="OSN119" s="184"/>
      <c r="OSO119" s="184"/>
      <c r="OSP119" s="184"/>
      <c r="OSQ119" s="184"/>
      <c r="OSR119" s="184"/>
      <c r="OSS119" s="184"/>
      <c r="OST119" s="184"/>
      <c r="OSU119" s="184"/>
      <c r="OSV119" s="184"/>
      <c r="OSW119" s="184"/>
      <c r="OSX119" s="184"/>
      <c r="OSY119" s="184"/>
      <c r="OSZ119" s="184"/>
      <c r="OTA119" s="184"/>
      <c r="OTB119" s="184"/>
      <c r="OTC119" s="184"/>
      <c r="OTD119" s="184"/>
      <c r="OTE119" s="184"/>
      <c r="OTF119" s="184"/>
      <c r="OTG119" s="184"/>
      <c r="OTH119" s="184"/>
      <c r="OTI119" s="184"/>
      <c r="OTJ119" s="184"/>
      <c r="OTK119" s="184"/>
      <c r="OTL119" s="184"/>
      <c r="OTM119" s="184"/>
      <c r="OTN119" s="184"/>
      <c r="OTO119" s="184"/>
      <c r="OTP119" s="184"/>
      <c r="OTQ119" s="184"/>
      <c r="OTR119" s="184"/>
      <c r="OTS119" s="184"/>
      <c r="OTT119" s="184"/>
      <c r="OTU119" s="184"/>
      <c r="OTV119" s="184"/>
      <c r="OTW119" s="184"/>
      <c r="OTX119" s="184"/>
      <c r="OTY119" s="184"/>
      <c r="OTZ119" s="184"/>
      <c r="OUA119" s="184"/>
      <c r="OUB119" s="184"/>
      <c r="OUC119" s="184"/>
      <c r="OUD119" s="184"/>
      <c r="OUE119" s="184"/>
      <c r="OUF119" s="184"/>
      <c r="OUG119" s="184"/>
      <c r="OUH119" s="184"/>
      <c r="OUI119" s="184"/>
      <c r="OUJ119" s="184"/>
      <c r="OUK119" s="184"/>
      <c r="OUL119" s="184"/>
      <c r="OUM119" s="184"/>
      <c r="OUN119" s="184"/>
      <c r="OUO119" s="184"/>
      <c r="OUP119" s="184"/>
      <c r="OUQ119" s="184"/>
      <c r="OUR119" s="184"/>
      <c r="OUS119" s="184"/>
      <c r="OUT119" s="184"/>
      <c r="OUU119" s="184"/>
      <c r="OUV119" s="184"/>
      <c r="OUW119" s="184"/>
      <c r="OUX119" s="184"/>
      <c r="OUY119" s="184"/>
      <c r="OUZ119" s="184"/>
      <c r="OVA119" s="184"/>
      <c r="OVB119" s="184"/>
      <c r="OVC119" s="184"/>
      <c r="OVD119" s="184"/>
      <c r="OVE119" s="184"/>
      <c r="OVF119" s="184"/>
      <c r="OVG119" s="184"/>
      <c r="OVH119" s="184"/>
      <c r="OVI119" s="184"/>
      <c r="OVJ119" s="184"/>
      <c r="OVK119" s="184"/>
      <c r="OVL119" s="184"/>
      <c r="OVM119" s="184"/>
      <c r="OVN119" s="184"/>
      <c r="OVO119" s="184"/>
      <c r="OVP119" s="184"/>
      <c r="OVQ119" s="184"/>
      <c r="OVR119" s="184"/>
      <c r="OVS119" s="184"/>
      <c r="OVT119" s="184"/>
      <c r="OVU119" s="184"/>
      <c r="OVV119" s="184"/>
      <c r="OVW119" s="184"/>
      <c r="OVX119" s="184"/>
      <c r="OVY119" s="184"/>
      <c r="OVZ119" s="184"/>
      <c r="OWA119" s="184"/>
      <c r="OWB119" s="184"/>
      <c r="OWC119" s="184"/>
      <c r="OWD119" s="184"/>
      <c r="OWE119" s="184"/>
      <c r="OWF119" s="184"/>
      <c r="OWG119" s="184"/>
      <c r="OWH119" s="184"/>
      <c r="OWI119" s="184"/>
      <c r="OWJ119" s="184"/>
      <c r="OWK119" s="184"/>
      <c r="OWL119" s="184"/>
      <c r="OWM119" s="184"/>
      <c r="OWN119" s="184"/>
      <c r="OWO119" s="184"/>
      <c r="OWP119" s="184"/>
      <c r="OWQ119" s="184"/>
      <c r="OWR119" s="184"/>
      <c r="OWS119" s="184"/>
      <c r="OWT119" s="184"/>
      <c r="OWU119" s="184"/>
      <c r="OWV119" s="184"/>
      <c r="OWW119" s="184"/>
      <c r="OWX119" s="184"/>
      <c r="OWY119" s="184"/>
      <c r="OWZ119" s="184"/>
      <c r="OXA119" s="184"/>
      <c r="OXB119" s="184"/>
      <c r="OXC119" s="184"/>
      <c r="OXD119" s="184"/>
      <c r="OXE119" s="184"/>
      <c r="OXF119" s="184"/>
      <c r="OXG119" s="184"/>
      <c r="OXH119" s="184"/>
      <c r="OXI119" s="184"/>
      <c r="OXJ119" s="184"/>
      <c r="OXK119" s="184"/>
      <c r="OXL119" s="184"/>
      <c r="OXM119" s="184"/>
      <c r="OXN119" s="184"/>
      <c r="OXO119" s="184"/>
      <c r="OXP119" s="184"/>
      <c r="OXQ119" s="184"/>
      <c r="OXR119" s="184"/>
      <c r="OXS119" s="184"/>
      <c r="OXT119" s="184"/>
      <c r="OXU119" s="184"/>
      <c r="OXV119" s="184"/>
      <c r="OXW119" s="184"/>
      <c r="OXX119" s="184"/>
      <c r="OXY119" s="184"/>
      <c r="OXZ119" s="184"/>
      <c r="OYA119" s="184"/>
      <c r="OYB119" s="184"/>
      <c r="OYC119" s="184"/>
      <c r="OYD119" s="184"/>
      <c r="OYE119" s="184"/>
      <c r="OYF119" s="184"/>
      <c r="OYG119" s="184"/>
      <c r="OYH119" s="184"/>
      <c r="OYI119" s="184"/>
      <c r="OYJ119" s="184"/>
      <c r="OYK119" s="184"/>
      <c r="OYL119" s="184"/>
      <c r="OYM119" s="184"/>
      <c r="OYN119" s="184"/>
      <c r="OYO119" s="184"/>
      <c r="OYP119" s="184"/>
      <c r="OYQ119" s="184"/>
      <c r="OYR119" s="184"/>
      <c r="OYS119" s="184"/>
      <c r="OYT119" s="184"/>
      <c r="OYU119" s="184"/>
      <c r="OYV119" s="184"/>
      <c r="OYW119" s="184"/>
      <c r="OYX119" s="184"/>
      <c r="OYY119" s="184"/>
      <c r="OYZ119" s="184"/>
      <c r="OZA119" s="184"/>
      <c r="OZB119" s="184"/>
      <c r="OZC119" s="184"/>
      <c r="OZD119" s="184"/>
      <c r="OZE119" s="184"/>
      <c r="OZF119" s="184"/>
      <c r="OZG119" s="184"/>
      <c r="OZH119" s="184"/>
      <c r="OZI119" s="184"/>
      <c r="OZJ119" s="184"/>
      <c r="OZK119" s="184"/>
      <c r="OZL119" s="184"/>
      <c r="OZM119" s="184"/>
      <c r="OZN119" s="184"/>
      <c r="OZO119" s="184"/>
      <c r="OZP119" s="184"/>
      <c r="OZQ119" s="184"/>
      <c r="OZR119" s="184"/>
      <c r="OZS119" s="184"/>
      <c r="OZT119" s="184"/>
      <c r="OZU119" s="184"/>
      <c r="OZV119" s="184"/>
      <c r="OZW119" s="184"/>
      <c r="OZX119" s="184"/>
      <c r="OZY119" s="184"/>
      <c r="OZZ119" s="184"/>
      <c r="PAA119" s="184"/>
      <c r="PAB119" s="184"/>
      <c r="PAC119" s="184"/>
      <c r="PAD119" s="184"/>
      <c r="PAE119" s="184"/>
      <c r="PAF119" s="184"/>
      <c r="PAG119" s="184"/>
      <c r="PAH119" s="184"/>
      <c r="PAI119" s="184"/>
      <c r="PAJ119" s="184"/>
      <c r="PAK119" s="184"/>
      <c r="PAL119" s="184"/>
      <c r="PAM119" s="184"/>
      <c r="PAN119" s="184"/>
      <c r="PAO119" s="184"/>
      <c r="PAP119" s="184"/>
      <c r="PAQ119" s="184"/>
      <c r="PAR119" s="184"/>
      <c r="PAS119" s="184"/>
      <c r="PAT119" s="184"/>
      <c r="PAU119" s="184"/>
      <c r="PAV119" s="184"/>
      <c r="PAW119" s="184"/>
      <c r="PAX119" s="184"/>
      <c r="PAY119" s="184"/>
      <c r="PAZ119" s="184"/>
      <c r="PBA119" s="184"/>
      <c r="PBB119" s="184"/>
      <c r="PBC119" s="184"/>
      <c r="PBD119" s="184"/>
      <c r="PBE119" s="184"/>
      <c r="PBF119" s="184"/>
      <c r="PBG119" s="184"/>
      <c r="PBH119" s="184"/>
      <c r="PBI119" s="184"/>
      <c r="PBJ119" s="184"/>
      <c r="PBK119" s="184"/>
      <c r="PBL119" s="184"/>
      <c r="PBM119" s="184"/>
      <c r="PBN119" s="184"/>
      <c r="PBO119" s="184"/>
      <c r="PBP119" s="184"/>
      <c r="PBQ119" s="184"/>
      <c r="PBR119" s="184"/>
      <c r="PBS119" s="184"/>
      <c r="PBT119" s="184"/>
      <c r="PBU119" s="184"/>
      <c r="PBV119" s="184"/>
      <c r="PBW119" s="184"/>
      <c r="PBX119" s="184"/>
      <c r="PBY119" s="184"/>
      <c r="PBZ119" s="184"/>
      <c r="PCA119" s="184"/>
      <c r="PCB119" s="184"/>
      <c r="PCC119" s="184"/>
      <c r="PCD119" s="184"/>
      <c r="PCE119" s="184"/>
      <c r="PCF119" s="184"/>
      <c r="PCG119" s="184"/>
      <c r="PCH119" s="184"/>
      <c r="PCI119" s="184"/>
      <c r="PCJ119" s="184"/>
      <c r="PCK119" s="184"/>
      <c r="PCL119" s="184"/>
      <c r="PCM119" s="184"/>
      <c r="PCN119" s="184"/>
      <c r="PCO119" s="184"/>
      <c r="PCP119" s="184"/>
      <c r="PCQ119" s="184"/>
      <c r="PCR119" s="184"/>
      <c r="PCS119" s="184"/>
      <c r="PCT119" s="184"/>
      <c r="PCU119" s="184"/>
      <c r="PCV119" s="184"/>
      <c r="PCW119" s="184"/>
      <c r="PCX119" s="184"/>
      <c r="PCY119" s="184"/>
      <c r="PCZ119" s="184"/>
      <c r="PDA119" s="184"/>
      <c r="PDB119" s="184"/>
      <c r="PDC119" s="184"/>
      <c r="PDD119" s="184"/>
      <c r="PDE119" s="184"/>
      <c r="PDF119" s="184"/>
      <c r="PDG119" s="184"/>
      <c r="PDH119" s="184"/>
      <c r="PDI119" s="184"/>
      <c r="PDJ119" s="184"/>
      <c r="PDK119" s="184"/>
      <c r="PDL119" s="184"/>
      <c r="PDM119" s="184"/>
      <c r="PDN119" s="184"/>
      <c r="PDO119" s="184"/>
      <c r="PDP119" s="184"/>
      <c r="PDQ119" s="184"/>
      <c r="PDR119" s="184"/>
      <c r="PDS119" s="184"/>
      <c r="PDT119" s="184"/>
      <c r="PDU119" s="184"/>
      <c r="PDV119" s="184"/>
      <c r="PDW119" s="184"/>
      <c r="PDX119" s="184"/>
      <c r="PDY119" s="184"/>
      <c r="PDZ119" s="184"/>
      <c r="PEA119" s="184"/>
      <c r="PEB119" s="184"/>
      <c r="PEC119" s="184"/>
      <c r="PED119" s="184"/>
      <c r="PEE119" s="184"/>
      <c r="PEF119" s="184"/>
      <c r="PEG119" s="184"/>
      <c r="PEH119" s="184"/>
      <c r="PEI119" s="184"/>
      <c r="PEJ119" s="184"/>
      <c r="PEK119" s="184"/>
      <c r="PEL119" s="184"/>
      <c r="PEM119" s="184"/>
      <c r="PEN119" s="184"/>
      <c r="PEO119" s="184"/>
      <c r="PEP119" s="184"/>
      <c r="PEQ119" s="184"/>
      <c r="PER119" s="184"/>
      <c r="PES119" s="184"/>
      <c r="PET119" s="184"/>
      <c r="PEU119" s="184"/>
      <c r="PEV119" s="184"/>
      <c r="PEW119" s="184"/>
      <c r="PEX119" s="184"/>
      <c r="PEY119" s="184"/>
      <c r="PEZ119" s="184"/>
      <c r="PFA119" s="184"/>
      <c r="PFB119" s="184"/>
      <c r="PFC119" s="184"/>
      <c r="PFD119" s="184"/>
      <c r="PFE119" s="184"/>
      <c r="PFF119" s="184"/>
      <c r="PFG119" s="184"/>
      <c r="PFH119" s="184"/>
      <c r="PFI119" s="184"/>
      <c r="PFJ119" s="184"/>
      <c r="PFK119" s="184"/>
      <c r="PFL119" s="184"/>
      <c r="PFM119" s="184"/>
      <c r="PFN119" s="184"/>
      <c r="PFO119" s="184"/>
      <c r="PFP119" s="184"/>
      <c r="PFQ119" s="184"/>
      <c r="PFR119" s="184"/>
      <c r="PFS119" s="184"/>
      <c r="PFT119" s="184"/>
      <c r="PFU119" s="184"/>
      <c r="PFV119" s="184"/>
      <c r="PFW119" s="184"/>
      <c r="PFX119" s="184"/>
      <c r="PFY119" s="184"/>
      <c r="PFZ119" s="184"/>
      <c r="PGA119" s="184"/>
      <c r="PGB119" s="184"/>
      <c r="PGC119" s="184"/>
      <c r="PGD119" s="184"/>
      <c r="PGE119" s="184"/>
      <c r="PGF119" s="184"/>
      <c r="PGG119" s="184"/>
      <c r="PGH119" s="184"/>
      <c r="PGI119" s="184"/>
      <c r="PGJ119" s="184"/>
      <c r="PGK119" s="184"/>
      <c r="PGL119" s="184"/>
      <c r="PGM119" s="184"/>
      <c r="PGN119" s="184"/>
      <c r="PGO119" s="184"/>
      <c r="PGP119" s="184"/>
      <c r="PGQ119" s="184"/>
      <c r="PGR119" s="184"/>
      <c r="PGS119" s="184"/>
      <c r="PGT119" s="184"/>
      <c r="PGU119" s="184"/>
      <c r="PGV119" s="184"/>
      <c r="PGW119" s="184"/>
      <c r="PGX119" s="184"/>
      <c r="PGY119" s="184"/>
      <c r="PGZ119" s="184"/>
      <c r="PHA119" s="184"/>
      <c r="PHB119" s="184"/>
      <c r="PHC119" s="184"/>
      <c r="PHD119" s="184"/>
      <c r="PHE119" s="184"/>
      <c r="PHF119" s="184"/>
      <c r="PHG119" s="184"/>
      <c r="PHH119" s="184"/>
      <c r="PHI119" s="184"/>
      <c r="PHJ119" s="184"/>
      <c r="PHK119" s="184"/>
      <c r="PHL119" s="184"/>
      <c r="PHM119" s="184"/>
      <c r="PHN119" s="184"/>
      <c r="PHO119" s="184"/>
      <c r="PHP119" s="184"/>
      <c r="PHQ119" s="184"/>
      <c r="PHR119" s="184"/>
      <c r="PHS119" s="184"/>
      <c r="PHT119" s="184"/>
      <c r="PHU119" s="184"/>
      <c r="PHV119" s="184"/>
      <c r="PHW119" s="184"/>
      <c r="PHX119" s="184"/>
      <c r="PHY119" s="184"/>
      <c r="PHZ119" s="184"/>
      <c r="PIA119" s="184"/>
      <c r="PIB119" s="184"/>
      <c r="PIC119" s="184"/>
      <c r="PID119" s="184"/>
      <c r="PIE119" s="184"/>
      <c r="PIF119" s="184"/>
      <c r="PIG119" s="184"/>
      <c r="PIH119" s="184"/>
      <c r="PII119" s="184"/>
      <c r="PIJ119" s="184"/>
      <c r="PIK119" s="184"/>
      <c r="PIL119" s="184"/>
      <c r="PIM119" s="184"/>
      <c r="PIN119" s="184"/>
      <c r="PIO119" s="184"/>
      <c r="PIP119" s="184"/>
      <c r="PIQ119" s="184"/>
      <c r="PIR119" s="184"/>
      <c r="PIS119" s="184"/>
      <c r="PIT119" s="184"/>
      <c r="PIU119" s="184"/>
      <c r="PIV119" s="184"/>
      <c r="PIW119" s="184"/>
      <c r="PIX119" s="184"/>
      <c r="PIY119" s="184"/>
      <c r="PIZ119" s="184"/>
      <c r="PJA119" s="184"/>
      <c r="PJB119" s="184"/>
      <c r="PJC119" s="184"/>
      <c r="PJD119" s="184"/>
      <c r="PJE119" s="184"/>
      <c r="PJF119" s="184"/>
      <c r="PJG119" s="184"/>
      <c r="PJH119" s="184"/>
      <c r="PJI119" s="184"/>
      <c r="PJJ119" s="184"/>
      <c r="PJK119" s="184"/>
      <c r="PJL119" s="184"/>
      <c r="PJM119" s="184"/>
      <c r="PJN119" s="184"/>
      <c r="PJO119" s="184"/>
      <c r="PJP119" s="184"/>
      <c r="PJQ119" s="184"/>
      <c r="PJR119" s="184"/>
      <c r="PJS119" s="184"/>
      <c r="PJT119" s="184"/>
      <c r="PJU119" s="184"/>
      <c r="PJV119" s="184"/>
      <c r="PJW119" s="184"/>
      <c r="PJX119" s="184"/>
      <c r="PJY119" s="184"/>
      <c r="PJZ119" s="184"/>
      <c r="PKA119" s="184"/>
      <c r="PKB119" s="184"/>
      <c r="PKC119" s="184"/>
      <c r="PKD119" s="184"/>
      <c r="PKE119" s="184"/>
      <c r="PKF119" s="184"/>
      <c r="PKG119" s="184"/>
      <c r="PKH119" s="184"/>
      <c r="PKI119" s="184"/>
      <c r="PKJ119" s="184"/>
      <c r="PKK119" s="184"/>
      <c r="PKL119" s="184"/>
      <c r="PKM119" s="184"/>
      <c r="PKN119" s="184"/>
      <c r="PKO119" s="184"/>
      <c r="PKP119" s="184"/>
      <c r="PKQ119" s="184"/>
      <c r="PKR119" s="184"/>
      <c r="PKS119" s="184"/>
      <c r="PKT119" s="184"/>
      <c r="PKU119" s="184"/>
      <c r="PKV119" s="184"/>
      <c r="PKW119" s="184"/>
      <c r="PKX119" s="184"/>
      <c r="PKY119" s="184"/>
      <c r="PKZ119" s="184"/>
      <c r="PLA119" s="184"/>
      <c r="PLB119" s="184"/>
      <c r="PLC119" s="184"/>
      <c r="PLD119" s="184"/>
      <c r="PLE119" s="184"/>
      <c r="PLF119" s="184"/>
      <c r="PLG119" s="184"/>
      <c r="PLH119" s="184"/>
      <c r="PLI119" s="184"/>
      <c r="PLJ119" s="184"/>
      <c r="PLK119" s="184"/>
      <c r="PLL119" s="184"/>
      <c r="PLM119" s="184"/>
      <c r="PLN119" s="184"/>
      <c r="PLO119" s="184"/>
      <c r="PLP119" s="184"/>
      <c r="PLQ119" s="184"/>
      <c r="PLR119" s="184"/>
      <c r="PLS119" s="184"/>
      <c r="PLT119" s="184"/>
      <c r="PLU119" s="184"/>
      <c r="PLV119" s="184"/>
      <c r="PLW119" s="184"/>
      <c r="PLX119" s="184"/>
      <c r="PLY119" s="184"/>
      <c r="PLZ119" s="184"/>
      <c r="PMA119" s="184"/>
      <c r="PMB119" s="184"/>
      <c r="PMC119" s="184"/>
      <c r="PMD119" s="184"/>
      <c r="PME119" s="184"/>
      <c r="PMF119" s="184"/>
      <c r="PMG119" s="184"/>
      <c r="PMH119" s="184"/>
      <c r="PMI119" s="184"/>
      <c r="PMJ119" s="184"/>
      <c r="PMK119" s="184"/>
      <c r="PML119" s="184"/>
      <c r="PMM119" s="184"/>
      <c r="PMN119" s="184"/>
      <c r="PMO119" s="184"/>
      <c r="PMP119" s="184"/>
      <c r="PMQ119" s="184"/>
      <c r="PMR119" s="184"/>
      <c r="PMS119" s="184"/>
      <c r="PMT119" s="184"/>
      <c r="PMU119" s="184"/>
      <c r="PMV119" s="184"/>
      <c r="PMW119" s="184"/>
      <c r="PMX119" s="184"/>
      <c r="PMY119" s="184"/>
      <c r="PMZ119" s="184"/>
      <c r="PNA119" s="184"/>
      <c r="PNB119" s="184"/>
      <c r="PNC119" s="184"/>
      <c r="PND119" s="184"/>
      <c r="PNE119" s="184"/>
      <c r="PNF119" s="184"/>
      <c r="PNG119" s="184"/>
      <c r="PNH119" s="184"/>
      <c r="PNI119" s="184"/>
      <c r="PNJ119" s="184"/>
      <c r="PNK119" s="184"/>
      <c r="PNL119" s="184"/>
      <c r="PNM119" s="184"/>
      <c r="PNN119" s="184"/>
      <c r="PNO119" s="184"/>
      <c r="PNP119" s="184"/>
      <c r="PNQ119" s="184"/>
      <c r="PNR119" s="184"/>
      <c r="PNS119" s="184"/>
      <c r="PNT119" s="184"/>
      <c r="PNU119" s="184"/>
      <c r="PNV119" s="184"/>
      <c r="PNW119" s="184"/>
      <c r="PNX119" s="184"/>
      <c r="PNY119" s="184"/>
      <c r="PNZ119" s="184"/>
      <c r="POA119" s="184"/>
      <c r="POB119" s="184"/>
      <c r="POC119" s="184"/>
      <c r="POD119" s="184"/>
      <c r="POE119" s="184"/>
      <c r="POF119" s="184"/>
      <c r="POG119" s="184"/>
      <c r="POH119" s="184"/>
      <c r="POI119" s="184"/>
      <c r="POJ119" s="184"/>
      <c r="POK119" s="184"/>
      <c r="POL119" s="184"/>
      <c r="POM119" s="184"/>
      <c r="PON119" s="184"/>
      <c r="POO119" s="184"/>
      <c r="POP119" s="184"/>
      <c r="POQ119" s="184"/>
      <c r="POR119" s="184"/>
      <c r="POS119" s="184"/>
      <c r="POT119" s="184"/>
      <c r="POU119" s="184"/>
      <c r="POV119" s="184"/>
      <c r="POW119" s="184"/>
      <c r="POX119" s="184"/>
      <c r="POY119" s="184"/>
      <c r="POZ119" s="184"/>
      <c r="PPA119" s="184"/>
      <c r="PPB119" s="184"/>
      <c r="PPC119" s="184"/>
      <c r="PPD119" s="184"/>
      <c r="PPE119" s="184"/>
      <c r="PPF119" s="184"/>
      <c r="PPG119" s="184"/>
      <c r="PPH119" s="184"/>
      <c r="PPI119" s="184"/>
      <c r="PPJ119" s="184"/>
      <c r="PPK119" s="184"/>
      <c r="PPL119" s="184"/>
      <c r="PPM119" s="184"/>
      <c r="PPN119" s="184"/>
      <c r="PPO119" s="184"/>
      <c r="PPP119" s="184"/>
      <c r="PPQ119" s="184"/>
      <c r="PPR119" s="184"/>
      <c r="PPS119" s="184"/>
      <c r="PPT119" s="184"/>
      <c r="PPU119" s="184"/>
      <c r="PPV119" s="184"/>
      <c r="PPW119" s="184"/>
      <c r="PPX119" s="184"/>
      <c r="PPY119" s="184"/>
      <c r="PPZ119" s="184"/>
      <c r="PQA119" s="184"/>
      <c r="PQB119" s="184"/>
      <c r="PQC119" s="184"/>
      <c r="PQD119" s="184"/>
      <c r="PQE119" s="184"/>
      <c r="PQF119" s="184"/>
      <c r="PQG119" s="184"/>
      <c r="PQH119" s="184"/>
      <c r="PQI119" s="184"/>
      <c r="PQJ119" s="184"/>
      <c r="PQK119" s="184"/>
      <c r="PQL119" s="184"/>
      <c r="PQM119" s="184"/>
      <c r="PQN119" s="184"/>
      <c r="PQO119" s="184"/>
      <c r="PQP119" s="184"/>
      <c r="PQQ119" s="184"/>
      <c r="PQR119" s="184"/>
      <c r="PQS119" s="184"/>
      <c r="PQT119" s="184"/>
      <c r="PQU119" s="184"/>
      <c r="PQV119" s="184"/>
      <c r="PQW119" s="184"/>
      <c r="PQX119" s="184"/>
      <c r="PQY119" s="184"/>
      <c r="PQZ119" s="184"/>
      <c r="PRA119" s="184"/>
      <c r="PRB119" s="184"/>
      <c r="PRC119" s="184"/>
      <c r="PRD119" s="184"/>
      <c r="PRE119" s="184"/>
      <c r="PRF119" s="184"/>
      <c r="PRG119" s="184"/>
      <c r="PRH119" s="184"/>
      <c r="PRI119" s="184"/>
      <c r="PRJ119" s="184"/>
      <c r="PRK119" s="184"/>
      <c r="PRL119" s="184"/>
      <c r="PRM119" s="184"/>
      <c r="PRN119" s="184"/>
      <c r="PRO119" s="184"/>
      <c r="PRP119" s="184"/>
      <c r="PRQ119" s="184"/>
      <c r="PRR119" s="184"/>
      <c r="PRS119" s="184"/>
      <c r="PRT119" s="184"/>
      <c r="PRU119" s="184"/>
      <c r="PRV119" s="184"/>
      <c r="PRW119" s="184"/>
      <c r="PRX119" s="184"/>
      <c r="PRY119" s="184"/>
      <c r="PRZ119" s="184"/>
      <c r="PSA119" s="184"/>
      <c r="PSB119" s="184"/>
      <c r="PSC119" s="184"/>
      <c r="PSD119" s="184"/>
      <c r="PSE119" s="184"/>
      <c r="PSF119" s="184"/>
      <c r="PSG119" s="184"/>
      <c r="PSH119" s="184"/>
      <c r="PSI119" s="184"/>
      <c r="PSJ119" s="184"/>
      <c r="PSK119" s="184"/>
      <c r="PSL119" s="184"/>
      <c r="PSM119" s="184"/>
      <c r="PSN119" s="184"/>
      <c r="PSO119" s="184"/>
      <c r="PSP119" s="184"/>
      <c r="PSQ119" s="184"/>
      <c r="PSR119" s="184"/>
      <c r="PSS119" s="184"/>
      <c r="PST119" s="184"/>
      <c r="PSU119" s="184"/>
      <c r="PSV119" s="184"/>
      <c r="PSW119" s="184"/>
      <c r="PSX119" s="184"/>
      <c r="PSY119" s="184"/>
      <c r="PSZ119" s="184"/>
      <c r="PTA119" s="184"/>
      <c r="PTB119" s="184"/>
      <c r="PTC119" s="184"/>
      <c r="PTD119" s="184"/>
      <c r="PTE119" s="184"/>
      <c r="PTF119" s="184"/>
      <c r="PTG119" s="184"/>
      <c r="PTH119" s="184"/>
      <c r="PTI119" s="184"/>
      <c r="PTJ119" s="184"/>
      <c r="PTK119" s="184"/>
      <c r="PTL119" s="184"/>
      <c r="PTM119" s="184"/>
      <c r="PTN119" s="184"/>
      <c r="PTO119" s="184"/>
      <c r="PTP119" s="184"/>
      <c r="PTQ119" s="184"/>
      <c r="PTR119" s="184"/>
      <c r="PTS119" s="184"/>
      <c r="PTT119" s="184"/>
      <c r="PTU119" s="184"/>
      <c r="PTV119" s="184"/>
      <c r="PTW119" s="184"/>
      <c r="PTX119" s="184"/>
      <c r="PTY119" s="184"/>
      <c r="PTZ119" s="184"/>
      <c r="PUA119" s="184"/>
      <c r="PUB119" s="184"/>
      <c r="PUC119" s="184"/>
      <c r="PUD119" s="184"/>
      <c r="PUE119" s="184"/>
      <c r="PUF119" s="184"/>
      <c r="PUG119" s="184"/>
      <c r="PUH119" s="184"/>
      <c r="PUI119" s="184"/>
      <c r="PUJ119" s="184"/>
      <c r="PUK119" s="184"/>
      <c r="PUL119" s="184"/>
      <c r="PUM119" s="184"/>
      <c r="PUN119" s="184"/>
      <c r="PUO119" s="184"/>
      <c r="PUP119" s="184"/>
      <c r="PUQ119" s="184"/>
      <c r="PUR119" s="184"/>
      <c r="PUS119" s="184"/>
      <c r="PUT119" s="184"/>
      <c r="PUU119" s="184"/>
      <c r="PUV119" s="184"/>
      <c r="PUW119" s="184"/>
      <c r="PUX119" s="184"/>
      <c r="PUY119" s="184"/>
      <c r="PUZ119" s="184"/>
      <c r="PVA119" s="184"/>
      <c r="PVB119" s="184"/>
      <c r="PVC119" s="184"/>
      <c r="PVD119" s="184"/>
      <c r="PVE119" s="184"/>
      <c r="PVF119" s="184"/>
      <c r="PVG119" s="184"/>
      <c r="PVH119" s="184"/>
      <c r="PVI119" s="184"/>
      <c r="PVJ119" s="184"/>
      <c r="PVK119" s="184"/>
      <c r="PVL119" s="184"/>
      <c r="PVM119" s="184"/>
      <c r="PVN119" s="184"/>
      <c r="PVO119" s="184"/>
      <c r="PVP119" s="184"/>
      <c r="PVQ119" s="184"/>
      <c r="PVR119" s="184"/>
      <c r="PVS119" s="184"/>
      <c r="PVT119" s="184"/>
      <c r="PVU119" s="184"/>
      <c r="PVV119" s="184"/>
      <c r="PVW119" s="184"/>
      <c r="PVX119" s="184"/>
      <c r="PVY119" s="184"/>
      <c r="PVZ119" s="184"/>
      <c r="PWA119" s="184"/>
      <c r="PWB119" s="184"/>
      <c r="PWC119" s="184"/>
      <c r="PWD119" s="184"/>
      <c r="PWE119" s="184"/>
      <c r="PWF119" s="184"/>
      <c r="PWG119" s="184"/>
      <c r="PWH119" s="184"/>
      <c r="PWI119" s="184"/>
      <c r="PWJ119" s="184"/>
      <c r="PWK119" s="184"/>
      <c r="PWL119" s="184"/>
      <c r="PWM119" s="184"/>
      <c r="PWN119" s="184"/>
      <c r="PWO119" s="184"/>
      <c r="PWP119" s="184"/>
      <c r="PWQ119" s="184"/>
      <c r="PWR119" s="184"/>
      <c r="PWS119" s="184"/>
      <c r="PWT119" s="184"/>
      <c r="PWU119" s="184"/>
      <c r="PWV119" s="184"/>
      <c r="PWW119" s="184"/>
      <c r="PWX119" s="184"/>
      <c r="PWY119" s="184"/>
      <c r="PWZ119" s="184"/>
      <c r="PXA119" s="184"/>
      <c r="PXB119" s="184"/>
      <c r="PXC119" s="184"/>
      <c r="PXD119" s="184"/>
      <c r="PXE119" s="184"/>
      <c r="PXF119" s="184"/>
      <c r="PXG119" s="184"/>
      <c r="PXH119" s="184"/>
      <c r="PXI119" s="184"/>
      <c r="PXJ119" s="184"/>
      <c r="PXK119" s="184"/>
      <c r="PXL119" s="184"/>
      <c r="PXM119" s="184"/>
      <c r="PXN119" s="184"/>
      <c r="PXO119" s="184"/>
      <c r="PXP119" s="184"/>
      <c r="PXQ119" s="184"/>
      <c r="PXR119" s="184"/>
      <c r="PXS119" s="184"/>
      <c r="PXT119" s="184"/>
      <c r="PXU119" s="184"/>
      <c r="PXV119" s="184"/>
      <c r="PXW119" s="184"/>
      <c r="PXX119" s="184"/>
      <c r="PXY119" s="184"/>
      <c r="PXZ119" s="184"/>
      <c r="PYA119" s="184"/>
      <c r="PYB119" s="184"/>
      <c r="PYC119" s="184"/>
      <c r="PYD119" s="184"/>
      <c r="PYE119" s="184"/>
      <c r="PYF119" s="184"/>
      <c r="PYG119" s="184"/>
      <c r="PYH119" s="184"/>
      <c r="PYI119" s="184"/>
      <c r="PYJ119" s="184"/>
      <c r="PYK119" s="184"/>
      <c r="PYL119" s="184"/>
      <c r="PYM119" s="184"/>
      <c r="PYN119" s="184"/>
      <c r="PYO119" s="184"/>
      <c r="PYP119" s="184"/>
      <c r="PYQ119" s="184"/>
      <c r="PYR119" s="184"/>
      <c r="PYS119" s="184"/>
      <c r="PYT119" s="184"/>
      <c r="PYU119" s="184"/>
      <c r="PYV119" s="184"/>
      <c r="PYW119" s="184"/>
      <c r="PYX119" s="184"/>
      <c r="PYY119" s="184"/>
      <c r="PYZ119" s="184"/>
      <c r="PZA119" s="184"/>
      <c r="PZB119" s="184"/>
      <c r="PZC119" s="184"/>
      <c r="PZD119" s="184"/>
      <c r="PZE119" s="184"/>
      <c r="PZF119" s="184"/>
      <c r="PZG119" s="184"/>
      <c r="PZH119" s="184"/>
      <c r="PZI119" s="184"/>
      <c r="PZJ119" s="184"/>
      <c r="PZK119" s="184"/>
      <c r="PZL119" s="184"/>
      <c r="PZM119" s="184"/>
      <c r="PZN119" s="184"/>
      <c r="PZO119" s="184"/>
      <c r="PZP119" s="184"/>
      <c r="PZQ119" s="184"/>
      <c r="PZR119" s="184"/>
      <c r="PZS119" s="184"/>
      <c r="PZT119" s="184"/>
      <c r="PZU119" s="184"/>
      <c r="PZV119" s="184"/>
      <c r="PZW119" s="184"/>
      <c r="PZX119" s="184"/>
      <c r="PZY119" s="184"/>
      <c r="PZZ119" s="184"/>
      <c r="QAA119" s="184"/>
      <c r="QAB119" s="184"/>
      <c r="QAC119" s="184"/>
      <c r="QAD119" s="184"/>
      <c r="QAE119" s="184"/>
      <c r="QAF119" s="184"/>
      <c r="QAG119" s="184"/>
      <c r="QAH119" s="184"/>
      <c r="QAI119" s="184"/>
      <c r="QAJ119" s="184"/>
      <c r="QAK119" s="184"/>
      <c r="QAL119" s="184"/>
      <c r="QAM119" s="184"/>
      <c r="QAN119" s="184"/>
      <c r="QAO119" s="184"/>
      <c r="QAP119" s="184"/>
      <c r="QAQ119" s="184"/>
      <c r="QAR119" s="184"/>
      <c r="QAS119" s="184"/>
      <c r="QAT119" s="184"/>
      <c r="QAU119" s="184"/>
      <c r="QAV119" s="184"/>
      <c r="QAW119" s="184"/>
      <c r="QAX119" s="184"/>
      <c r="QAY119" s="184"/>
      <c r="QAZ119" s="184"/>
      <c r="QBA119" s="184"/>
      <c r="QBB119" s="184"/>
      <c r="QBC119" s="184"/>
      <c r="QBD119" s="184"/>
      <c r="QBE119" s="184"/>
      <c r="QBF119" s="184"/>
      <c r="QBG119" s="184"/>
      <c r="QBH119" s="184"/>
      <c r="QBI119" s="184"/>
      <c r="QBJ119" s="184"/>
      <c r="QBK119" s="184"/>
      <c r="QBL119" s="184"/>
      <c r="QBM119" s="184"/>
      <c r="QBN119" s="184"/>
      <c r="QBO119" s="184"/>
      <c r="QBP119" s="184"/>
      <c r="QBQ119" s="184"/>
      <c r="QBR119" s="184"/>
      <c r="QBS119" s="184"/>
      <c r="QBT119" s="184"/>
      <c r="QBU119" s="184"/>
      <c r="QBV119" s="184"/>
      <c r="QBW119" s="184"/>
      <c r="QBX119" s="184"/>
      <c r="QBY119" s="184"/>
      <c r="QBZ119" s="184"/>
      <c r="QCA119" s="184"/>
      <c r="QCB119" s="184"/>
      <c r="QCC119" s="184"/>
      <c r="QCD119" s="184"/>
      <c r="QCE119" s="184"/>
      <c r="QCF119" s="184"/>
      <c r="QCG119" s="184"/>
      <c r="QCH119" s="184"/>
      <c r="QCI119" s="184"/>
      <c r="QCJ119" s="184"/>
      <c r="QCK119" s="184"/>
      <c r="QCL119" s="184"/>
      <c r="QCM119" s="184"/>
      <c r="QCN119" s="184"/>
      <c r="QCO119" s="184"/>
      <c r="QCP119" s="184"/>
      <c r="QCQ119" s="184"/>
      <c r="QCR119" s="184"/>
      <c r="QCS119" s="184"/>
      <c r="QCT119" s="184"/>
      <c r="QCU119" s="184"/>
      <c r="QCV119" s="184"/>
      <c r="QCW119" s="184"/>
      <c r="QCX119" s="184"/>
      <c r="QCY119" s="184"/>
      <c r="QCZ119" s="184"/>
      <c r="QDA119" s="184"/>
      <c r="QDB119" s="184"/>
      <c r="QDC119" s="184"/>
      <c r="QDD119" s="184"/>
      <c r="QDE119" s="184"/>
      <c r="QDF119" s="184"/>
      <c r="QDG119" s="184"/>
      <c r="QDH119" s="184"/>
      <c r="QDI119" s="184"/>
      <c r="QDJ119" s="184"/>
      <c r="QDK119" s="184"/>
      <c r="QDL119" s="184"/>
      <c r="QDM119" s="184"/>
      <c r="QDN119" s="184"/>
      <c r="QDO119" s="184"/>
      <c r="QDP119" s="184"/>
      <c r="QDQ119" s="184"/>
      <c r="QDR119" s="184"/>
      <c r="QDS119" s="184"/>
      <c r="QDT119" s="184"/>
      <c r="QDU119" s="184"/>
      <c r="QDV119" s="184"/>
      <c r="QDW119" s="184"/>
      <c r="QDX119" s="184"/>
      <c r="QDY119" s="184"/>
      <c r="QDZ119" s="184"/>
      <c r="QEA119" s="184"/>
      <c r="QEB119" s="184"/>
      <c r="QEC119" s="184"/>
      <c r="QED119" s="184"/>
      <c r="QEE119" s="184"/>
      <c r="QEF119" s="184"/>
      <c r="QEG119" s="184"/>
      <c r="QEH119" s="184"/>
      <c r="QEI119" s="184"/>
      <c r="QEJ119" s="184"/>
      <c r="QEK119" s="184"/>
      <c r="QEL119" s="184"/>
      <c r="QEM119" s="184"/>
      <c r="QEN119" s="184"/>
      <c r="QEO119" s="184"/>
      <c r="QEP119" s="184"/>
      <c r="QEQ119" s="184"/>
      <c r="QER119" s="184"/>
      <c r="QES119" s="184"/>
      <c r="QET119" s="184"/>
      <c r="QEU119" s="184"/>
      <c r="QEV119" s="184"/>
      <c r="QEW119" s="184"/>
      <c r="QEX119" s="184"/>
      <c r="QEY119" s="184"/>
      <c r="QEZ119" s="184"/>
      <c r="QFA119" s="184"/>
      <c r="QFB119" s="184"/>
      <c r="QFC119" s="184"/>
      <c r="QFD119" s="184"/>
      <c r="QFE119" s="184"/>
      <c r="QFF119" s="184"/>
      <c r="QFG119" s="184"/>
      <c r="QFH119" s="184"/>
      <c r="QFI119" s="184"/>
      <c r="QFJ119" s="184"/>
      <c r="QFK119" s="184"/>
      <c r="QFL119" s="184"/>
      <c r="QFM119" s="184"/>
      <c r="QFN119" s="184"/>
      <c r="QFO119" s="184"/>
      <c r="QFP119" s="184"/>
      <c r="QFQ119" s="184"/>
      <c r="QFR119" s="184"/>
      <c r="QFS119" s="184"/>
      <c r="QFT119" s="184"/>
      <c r="QFU119" s="184"/>
      <c r="QFV119" s="184"/>
      <c r="QFW119" s="184"/>
      <c r="QFX119" s="184"/>
      <c r="QFY119" s="184"/>
      <c r="QFZ119" s="184"/>
      <c r="QGA119" s="184"/>
      <c r="QGB119" s="184"/>
      <c r="QGC119" s="184"/>
      <c r="QGD119" s="184"/>
      <c r="QGE119" s="184"/>
      <c r="QGF119" s="184"/>
      <c r="QGG119" s="184"/>
      <c r="QGH119" s="184"/>
      <c r="QGI119" s="184"/>
      <c r="QGJ119" s="184"/>
      <c r="QGK119" s="184"/>
      <c r="QGL119" s="184"/>
      <c r="QGM119" s="184"/>
      <c r="QGN119" s="184"/>
      <c r="QGO119" s="184"/>
      <c r="QGP119" s="184"/>
      <c r="QGQ119" s="184"/>
      <c r="QGR119" s="184"/>
      <c r="QGS119" s="184"/>
      <c r="QGT119" s="184"/>
      <c r="QGU119" s="184"/>
      <c r="QGV119" s="184"/>
      <c r="QGW119" s="184"/>
      <c r="QGX119" s="184"/>
      <c r="QGY119" s="184"/>
      <c r="QGZ119" s="184"/>
      <c r="QHA119" s="184"/>
      <c r="QHB119" s="184"/>
      <c r="QHC119" s="184"/>
      <c r="QHD119" s="184"/>
      <c r="QHE119" s="184"/>
      <c r="QHF119" s="184"/>
      <c r="QHG119" s="184"/>
      <c r="QHH119" s="184"/>
      <c r="QHI119" s="184"/>
      <c r="QHJ119" s="184"/>
      <c r="QHK119" s="184"/>
      <c r="QHL119" s="184"/>
      <c r="QHM119" s="184"/>
      <c r="QHN119" s="184"/>
      <c r="QHO119" s="184"/>
      <c r="QHP119" s="184"/>
      <c r="QHQ119" s="184"/>
      <c r="QHR119" s="184"/>
      <c r="QHS119" s="184"/>
      <c r="QHT119" s="184"/>
      <c r="QHU119" s="184"/>
      <c r="QHV119" s="184"/>
      <c r="QHW119" s="184"/>
      <c r="QHX119" s="184"/>
      <c r="QHY119" s="184"/>
      <c r="QHZ119" s="184"/>
      <c r="QIA119" s="184"/>
      <c r="QIB119" s="184"/>
      <c r="QIC119" s="184"/>
      <c r="QID119" s="184"/>
      <c r="QIE119" s="184"/>
      <c r="QIF119" s="184"/>
      <c r="QIG119" s="184"/>
      <c r="QIH119" s="184"/>
      <c r="QII119" s="184"/>
      <c r="QIJ119" s="184"/>
      <c r="QIK119" s="184"/>
      <c r="QIL119" s="184"/>
      <c r="QIM119" s="184"/>
      <c r="QIN119" s="184"/>
      <c r="QIO119" s="184"/>
      <c r="QIP119" s="184"/>
      <c r="QIQ119" s="184"/>
      <c r="QIR119" s="184"/>
      <c r="QIS119" s="184"/>
      <c r="QIT119" s="184"/>
      <c r="QIU119" s="184"/>
      <c r="QIV119" s="184"/>
      <c r="QIW119" s="184"/>
      <c r="QIX119" s="184"/>
      <c r="QIY119" s="184"/>
      <c r="QIZ119" s="184"/>
      <c r="QJA119" s="184"/>
      <c r="QJB119" s="184"/>
      <c r="QJC119" s="184"/>
      <c r="QJD119" s="184"/>
      <c r="QJE119" s="184"/>
      <c r="QJF119" s="184"/>
      <c r="QJG119" s="184"/>
      <c r="QJH119" s="184"/>
      <c r="QJI119" s="184"/>
      <c r="QJJ119" s="184"/>
      <c r="QJK119" s="184"/>
      <c r="QJL119" s="184"/>
      <c r="QJM119" s="184"/>
      <c r="QJN119" s="184"/>
      <c r="QJO119" s="184"/>
      <c r="QJP119" s="184"/>
      <c r="QJQ119" s="184"/>
      <c r="QJR119" s="184"/>
      <c r="QJS119" s="184"/>
      <c r="QJT119" s="184"/>
      <c r="QJU119" s="184"/>
      <c r="QJV119" s="184"/>
      <c r="QJW119" s="184"/>
      <c r="QJX119" s="184"/>
      <c r="QJY119" s="184"/>
      <c r="QJZ119" s="184"/>
      <c r="QKA119" s="184"/>
      <c r="QKB119" s="184"/>
      <c r="QKC119" s="184"/>
      <c r="QKD119" s="184"/>
      <c r="QKE119" s="184"/>
      <c r="QKF119" s="184"/>
      <c r="QKG119" s="184"/>
      <c r="QKH119" s="184"/>
      <c r="QKI119" s="184"/>
      <c r="QKJ119" s="184"/>
      <c r="QKK119" s="184"/>
      <c r="QKL119" s="184"/>
      <c r="QKM119" s="184"/>
      <c r="QKN119" s="184"/>
      <c r="QKO119" s="184"/>
      <c r="QKP119" s="184"/>
      <c r="QKQ119" s="184"/>
      <c r="QKR119" s="184"/>
      <c r="QKS119" s="184"/>
      <c r="QKT119" s="184"/>
      <c r="QKU119" s="184"/>
      <c r="QKV119" s="184"/>
      <c r="QKW119" s="184"/>
      <c r="QKX119" s="184"/>
      <c r="QKY119" s="184"/>
      <c r="QKZ119" s="184"/>
      <c r="QLA119" s="184"/>
      <c r="QLB119" s="184"/>
      <c r="QLC119" s="184"/>
      <c r="QLD119" s="184"/>
      <c r="QLE119" s="184"/>
      <c r="QLF119" s="184"/>
      <c r="QLG119" s="184"/>
      <c r="QLH119" s="184"/>
      <c r="QLI119" s="184"/>
      <c r="QLJ119" s="184"/>
      <c r="QLK119" s="184"/>
      <c r="QLL119" s="184"/>
      <c r="QLM119" s="184"/>
      <c r="QLN119" s="184"/>
      <c r="QLO119" s="184"/>
      <c r="QLP119" s="184"/>
      <c r="QLQ119" s="184"/>
      <c r="QLR119" s="184"/>
      <c r="QLS119" s="184"/>
      <c r="QLT119" s="184"/>
      <c r="QLU119" s="184"/>
      <c r="QLV119" s="184"/>
      <c r="QLW119" s="184"/>
      <c r="QLX119" s="184"/>
      <c r="QLY119" s="184"/>
      <c r="QLZ119" s="184"/>
      <c r="QMA119" s="184"/>
      <c r="QMB119" s="184"/>
      <c r="QMC119" s="184"/>
      <c r="QMD119" s="184"/>
      <c r="QME119" s="184"/>
      <c r="QMF119" s="184"/>
      <c r="QMG119" s="184"/>
      <c r="QMH119" s="184"/>
      <c r="QMI119" s="184"/>
      <c r="QMJ119" s="184"/>
      <c r="QMK119" s="184"/>
      <c r="QML119" s="184"/>
      <c r="QMM119" s="184"/>
      <c r="QMN119" s="184"/>
      <c r="QMO119" s="184"/>
      <c r="QMP119" s="184"/>
      <c r="QMQ119" s="184"/>
      <c r="QMR119" s="184"/>
      <c r="QMS119" s="184"/>
      <c r="QMT119" s="184"/>
      <c r="QMU119" s="184"/>
      <c r="QMV119" s="184"/>
      <c r="QMW119" s="184"/>
      <c r="QMX119" s="184"/>
      <c r="QMY119" s="184"/>
      <c r="QMZ119" s="184"/>
      <c r="QNA119" s="184"/>
      <c r="QNB119" s="184"/>
      <c r="QNC119" s="184"/>
      <c r="QND119" s="184"/>
      <c r="QNE119" s="184"/>
      <c r="QNF119" s="184"/>
      <c r="QNG119" s="184"/>
      <c r="QNH119" s="184"/>
      <c r="QNI119" s="184"/>
      <c r="QNJ119" s="184"/>
      <c r="QNK119" s="184"/>
      <c r="QNL119" s="184"/>
      <c r="QNM119" s="184"/>
      <c r="QNN119" s="184"/>
      <c r="QNO119" s="184"/>
      <c r="QNP119" s="184"/>
      <c r="QNQ119" s="184"/>
      <c r="QNR119" s="184"/>
      <c r="QNS119" s="184"/>
      <c r="QNT119" s="184"/>
      <c r="QNU119" s="184"/>
      <c r="QNV119" s="184"/>
      <c r="QNW119" s="184"/>
      <c r="QNX119" s="184"/>
      <c r="QNY119" s="184"/>
      <c r="QNZ119" s="184"/>
      <c r="QOA119" s="184"/>
      <c r="QOB119" s="184"/>
      <c r="QOC119" s="184"/>
      <c r="QOD119" s="184"/>
      <c r="QOE119" s="184"/>
      <c r="QOF119" s="184"/>
      <c r="QOG119" s="184"/>
      <c r="QOH119" s="184"/>
      <c r="QOI119" s="184"/>
      <c r="QOJ119" s="184"/>
      <c r="QOK119" s="184"/>
      <c r="QOL119" s="184"/>
      <c r="QOM119" s="184"/>
      <c r="QON119" s="184"/>
      <c r="QOO119" s="184"/>
      <c r="QOP119" s="184"/>
      <c r="QOQ119" s="184"/>
      <c r="QOR119" s="184"/>
      <c r="QOS119" s="184"/>
      <c r="QOT119" s="184"/>
      <c r="QOU119" s="184"/>
      <c r="QOV119" s="184"/>
      <c r="QOW119" s="184"/>
      <c r="QOX119" s="184"/>
      <c r="QOY119" s="184"/>
      <c r="QOZ119" s="184"/>
      <c r="QPA119" s="184"/>
      <c r="QPB119" s="184"/>
      <c r="QPC119" s="184"/>
      <c r="QPD119" s="184"/>
      <c r="QPE119" s="184"/>
      <c r="QPF119" s="184"/>
      <c r="QPG119" s="184"/>
      <c r="QPH119" s="184"/>
      <c r="QPI119" s="184"/>
      <c r="QPJ119" s="184"/>
      <c r="QPK119" s="184"/>
      <c r="QPL119" s="184"/>
      <c r="QPM119" s="184"/>
      <c r="QPN119" s="184"/>
      <c r="QPO119" s="184"/>
      <c r="QPP119" s="184"/>
      <c r="QPQ119" s="184"/>
      <c r="QPR119" s="184"/>
      <c r="QPS119" s="184"/>
      <c r="QPT119" s="184"/>
      <c r="QPU119" s="184"/>
      <c r="QPV119" s="184"/>
      <c r="QPW119" s="184"/>
      <c r="QPX119" s="184"/>
      <c r="QPY119" s="184"/>
      <c r="QPZ119" s="184"/>
      <c r="QQA119" s="184"/>
      <c r="QQB119" s="184"/>
      <c r="QQC119" s="184"/>
      <c r="QQD119" s="184"/>
      <c r="QQE119" s="184"/>
      <c r="QQF119" s="184"/>
      <c r="QQG119" s="184"/>
      <c r="QQH119" s="184"/>
      <c r="QQI119" s="184"/>
      <c r="QQJ119" s="184"/>
      <c r="QQK119" s="184"/>
      <c r="QQL119" s="184"/>
      <c r="QQM119" s="184"/>
      <c r="QQN119" s="184"/>
      <c r="QQO119" s="184"/>
      <c r="QQP119" s="184"/>
      <c r="QQQ119" s="184"/>
      <c r="QQR119" s="184"/>
      <c r="QQS119" s="184"/>
      <c r="QQT119" s="184"/>
      <c r="QQU119" s="184"/>
      <c r="QQV119" s="184"/>
      <c r="QQW119" s="184"/>
      <c r="QQX119" s="184"/>
      <c r="QQY119" s="184"/>
      <c r="QQZ119" s="184"/>
      <c r="QRA119" s="184"/>
      <c r="QRB119" s="184"/>
      <c r="QRC119" s="184"/>
      <c r="QRD119" s="184"/>
      <c r="QRE119" s="184"/>
      <c r="QRF119" s="184"/>
      <c r="QRG119" s="184"/>
      <c r="QRH119" s="184"/>
      <c r="QRI119" s="184"/>
      <c r="QRJ119" s="184"/>
      <c r="QRK119" s="184"/>
      <c r="QRL119" s="184"/>
      <c r="QRM119" s="184"/>
      <c r="QRN119" s="184"/>
      <c r="QRO119" s="184"/>
      <c r="QRP119" s="184"/>
      <c r="QRQ119" s="184"/>
      <c r="QRR119" s="184"/>
      <c r="QRS119" s="184"/>
      <c r="QRT119" s="184"/>
      <c r="QRU119" s="184"/>
      <c r="QRV119" s="184"/>
      <c r="QRW119" s="184"/>
      <c r="QRX119" s="184"/>
      <c r="QRY119" s="184"/>
      <c r="QRZ119" s="184"/>
      <c r="QSA119" s="184"/>
      <c r="QSB119" s="184"/>
      <c r="QSC119" s="184"/>
      <c r="QSD119" s="184"/>
      <c r="QSE119" s="184"/>
      <c r="QSF119" s="184"/>
      <c r="QSG119" s="184"/>
      <c r="QSH119" s="184"/>
      <c r="QSI119" s="184"/>
      <c r="QSJ119" s="184"/>
      <c r="QSK119" s="184"/>
      <c r="QSL119" s="184"/>
      <c r="QSM119" s="184"/>
      <c r="QSN119" s="184"/>
      <c r="QSO119" s="184"/>
      <c r="QSP119" s="184"/>
      <c r="QSQ119" s="184"/>
      <c r="QSR119" s="184"/>
      <c r="QSS119" s="184"/>
      <c r="QST119" s="184"/>
      <c r="QSU119" s="184"/>
      <c r="QSV119" s="184"/>
      <c r="QSW119" s="184"/>
      <c r="QSX119" s="184"/>
      <c r="QSY119" s="184"/>
      <c r="QSZ119" s="184"/>
      <c r="QTA119" s="184"/>
      <c r="QTB119" s="184"/>
      <c r="QTC119" s="184"/>
      <c r="QTD119" s="184"/>
      <c r="QTE119" s="184"/>
      <c r="QTF119" s="184"/>
      <c r="QTG119" s="184"/>
      <c r="QTH119" s="184"/>
      <c r="QTI119" s="184"/>
      <c r="QTJ119" s="184"/>
      <c r="QTK119" s="184"/>
      <c r="QTL119" s="184"/>
      <c r="QTM119" s="184"/>
      <c r="QTN119" s="184"/>
      <c r="QTO119" s="184"/>
      <c r="QTP119" s="184"/>
      <c r="QTQ119" s="184"/>
      <c r="QTR119" s="184"/>
      <c r="QTS119" s="184"/>
      <c r="QTT119" s="184"/>
      <c r="QTU119" s="184"/>
      <c r="QTV119" s="184"/>
      <c r="QTW119" s="184"/>
      <c r="QTX119" s="184"/>
      <c r="QTY119" s="184"/>
      <c r="QTZ119" s="184"/>
      <c r="QUA119" s="184"/>
      <c r="QUB119" s="184"/>
      <c r="QUC119" s="184"/>
      <c r="QUD119" s="184"/>
      <c r="QUE119" s="184"/>
      <c r="QUF119" s="184"/>
      <c r="QUG119" s="184"/>
      <c r="QUH119" s="184"/>
      <c r="QUI119" s="184"/>
      <c r="QUJ119" s="184"/>
      <c r="QUK119" s="184"/>
      <c r="QUL119" s="184"/>
      <c r="QUM119" s="184"/>
      <c r="QUN119" s="184"/>
      <c r="QUO119" s="184"/>
      <c r="QUP119" s="184"/>
      <c r="QUQ119" s="184"/>
      <c r="QUR119" s="184"/>
      <c r="QUS119" s="184"/>
      <c r="QUT119" s="184"/>
      <c r="QUU119" s="184"/>
      <c r="QUV119" s="184"/>
      <c r="QUW119" s="184"/>
      <c r="QUX119" s="184"/>
      <c r="QUY119" s="184"/>
      <c r="QUZ119" s="184"/>
      <c r="QVA119" s="184"/>
      <c r="QVB119" s="184"/>
      <c r="QVC119" s="184"/>
      <c r="QVD119" s="184"/>
      <c r="QVE119" s="184"/>
      <c r="QVF119" s="184"/>
      <c r="QVG119" s="184"/>
      <c r="QVH119" s="184"/>
      <c r="QVI119" s="184"/>
      <c r="QVJ119" s="184"/>
      <c r="QVK119" s="184"/>
      <c r="QVL119" s="184"/>
      <c r="QVM119" s="184"/>
      <c r="QVN119" s="184"/>
      <c r="QVO119" s="184"/>
      <c r="QVP119" s="184"/>
      <c r="QVQ119" s="184"/>
      <c r="QVR119" s="184"/>
      <c r="QVS119" s="184"/>
      <c r="QVT119" s="184"/>
      <c r="QVU119" s="184"/>
      <c r="QVV119" s="184"/>
      <c r="QVW119" s="184"/>
      <c r="QVX119" s="184"/>
      <c r="QVY119" s="184"/>
      <c r="QVZ119" s="184"/>
      <c r="QWA119" s="184"/>
      <c r="QWB119" s="184"/>
      <c r="QWC119" s="184"/>
      <c r="QWD119" s="184"/>
      <c r="QWE119" s="184"/>
      <c r="QWF119" s="184"/>
      <c r="QWG119" s="184"/>
      <c r="QWH119" s="184"/>
      <c r="QWI119" s="184"/>
      <c r="QWJ119" s="184"/>
      <c r="QWK119" s="184"/>
      <c r="QWL119" s="184"/>
      <c r="QWM119" s="184"/>
      <c r="QWN119" s="184"/>
      <c r="QWO119" s="184"/>
      <c r="QWP119" s="184"/>
      <c r="QWQ119" s="184"/>
      <c r="QWR119" s="184"/>
      <c r="QWS119" s="184"/>
      <c r="QWT119" s="184"/>
      <c r="QWU119" s="184"/>
      <c r="QWV119" s="184"/>
      <c r="QWW119" s="184"/>
      <c r="QWX119" s="184"/>
      <c r="QWY119" s="184"/>
      <c r="QWZ119" s="184"/>
      <c r="QXA119" s="184"/>
      <c r="QXB119" s="184"/>
      <c r="QXC119" s="184"/>
      <c r="QXD119" s="184"/>
      <c r="QXE119" s="184"/>
      <c r="QXF119" s="184"/>
      <c r="QXG119" s="184"/>
      <c r="QXH119" s="184"/>
      <c r="QXI119" s="184"/>
      <c r="QXJ119" s="184"/>
      <c r="QXK119" s="184"/>
      <c r="QXL119" s="184"/>
      <c r="QXM119" s="184"/>
      <c r="QXN119" s="184"/>
      <c r="QXO119" s="184"/>
      <c r="QXP119" s="184"/>
      <c r="QXQ119" s="184"/>
      <c r="QXR119" s="184"/>
      <c r="QXS119" s="184"/>
      <c r="QXT119" s="184"/>
      <c r="QXU119" s="184"/>
      <c r="QXV119" s="184"/>
      <c r="QXW119" s="184"/>
      <c r="QXX119" s="184"/>
      <c r="QXY119" s="184"/>
      <c r="QXZ119" s="184"/>
      <c r="QYA119" s="184"/>
      <c r="QYB119" s="184"/>
      <c r="QYC119" s="184"/>
      <c r="QYD119" s="184"/>
      <c r="QYE119" s="184"/>
      <c r="QYF119" s="184"/>
      <c r="QYG119" s="184"/>
      <c r="QYH119" s="184"/>
      <c r="QYI119" s="184"/>
      <c r="QYJ119" s="184"/>
      <c r="QYK119" s="184"/>
      <c r="QYL119" s="184"/>
      <c r="QYM119" s="184"/>
      <c r="QYN119" s="184"/>
      <c r="QYO119" s="184"/>
      <c r="QYP119" s="184"/>
      <c r="QYQ119" s="184"/>
      <c r="QYR119" s="184"/>
      <c r="QYS119" s="184"/>
      <c r="QYT119" s="184"/>
      <c r="QYU119" s="184"/>
      <c r="QYV119" s="184"/>
      <c r="QYW119" s="184"/>
      <c r="QYX119" s="184"/>
      <c r="QYY119" s="184"/>
      <c r="QYZ119" s="184"/>
      <c r="QZA119" s="184"/>
      <c r="QZB119" s="184"/>
      <c r="QZC119" s="184"/>
      <c r="QZD119" s="184"/>
      <c r="QZE119" s="184"/>
      <c r="QZF119" s="184"/>
      <c r="QZG119" s="184"/>
      <c r="QZH119" s="184"/>
      <c r="QZI119" s="184"/>
      <c r="QZJ119" s="184"/>
      <c r="QZK119" s="184"/>
      <c r="QZL119" s="184"/>
      <c r="QZM119" s="184"/>
      <c r="QZN119" s="184"/>
      <c r="QZO119" s="184"/>
      <c r="QZP119" s="184"/>
      <c r="QZQ119" s="184"/>
      <c r="QZR119" s="184"/>
      <c r="QZS119" s="184"/>
      <c r="QZT119" s="184"/>
      <c r="QZU119" s="184"/>
      <c r="QZV119" s="184"/>
      <c r="QZW119" s="184"/>
      <c r="QZX119" s="184"/>
      <c r="QZY119" s="184"/>
      <c r="QZZ119" s="184"/>
      <c r="RAA119" s="184"/>
      <c r="RAB119" s="184"/>
      <c r="RAC119" s="184"/>
      <c r="RAD119" s="184"/>
      <c r="RAE119" s="184"/>
      <c r="RAF119" s="184"/>
      <c r="RAG119" s="184"/>
      <c r="RAH119" s="184"/>
      <c r="RAI119" s="184"/>
      <c r="RAJ119" s="184"/>
      <c r="RAK119" s="184"/>
      <c r="RAL119" s="184"/>
      <c r="RAM119" s="184"/>
      <c r="RAN119" s="184"/>
      <c r="RAO119" s="184"/>
      <c r="RAP119" s="184"/>
      <c r="RAQ119" s="184"/>
      <c r="RAR119" s="184"/>
      <c r="RAS119" s="184"/>
      <c r="RAT119" s="184"/>
      <c r="RAU119" s="184"/>
      <c r="RAV119" s="184"/>
      <c r="RAW119" s="184"/>
      <c r="RAX119" s="184"/>
      <c r="RAY119" s="184"/>
      <c r="RAZ119" s="184"/>
      <c r="RBA119" s="184"/>
      <c r="RBB119" s="184"/>
      <c r="RBC119" s="184"/>
      <c r="RBD119" s="184"/>
      <c r="RBE119" s="184"/>
      <c r="RBF119" s="184"/>
      <c r="RBG119" s="184"/>
      <c r="RBH119" s="184"/>
      <c r="RBI119" s="184"/>
      <c r="RBJ119" s="184"/>
      <c r="RBK119" s="184"/>
      <c r="RBL119" s="184"/>
      <c r="RBM119" s="184"/>
      <c r="RBN119" s="184"/>
      <c r="RBO119" s="184"/>
      <c r="RBP119" s="184"/>
      <c r="RBQ119" s="184"/>
      <c r="RBR119" s="184"/>
      <c r="RBS119" s="184"/>
      <c r="RBT119" s="184"/>
      <c r="RBU119" s="184"/>
      <c r="RBV119" s="184"/>
      <c r="RBW119" s="184"/>
      <c r="RBX119" s="184"/>
      <c r="RBY119" s="184"/>
      <c r="RBZ119" s="184"/>
      <c r="RCA119" s="184"/>
      <c r="RCB119" s="184"/>
      <c r="RCC119" s="184"/>
      <c r="RCD119" s="184"/>
      <c r="RCE119" s="184"/>
      <c r="RCF119" s="184"/>
      <c r="RCG119" s="184"/>
      <c r="RCH119" s="184"/>
      <c r="RCI119" s="184"/>
      <c r="RCJ119" s="184"/>
      <c r="RCK119" s="184"/>
      <c r="RCL119" s="184"/>
      <c r="RCM119" s="184"/>
      <c r="RCN119" s="184"/>
      <c r="RCO119" s="184"/>
      <c r="RCP119" s="184"/>
      <c r="RCQ119" s="184"/>
      <c r="RCR119" s="184"/>
      <c r="RCS119" s="184"/>
      <c r="RCT119" s="184"/>
      <c r="RCU119" s="184"/>
      <c r="RCV119" s="184"/>
      <c r="RCW119" s="184"/>
      <c r="RCX119" s="184"/>
      <c r="RCY119" s="184"/>
      <c r="RCZ119" s="184"/>
      <c r="RDA119" s="184"/>
      <c r="RDB119" s="184"/>
      <c r="RDC119" s="184"/>
      <c r="RDD119" s="184"/>
      <c r="RDE119" s="184"/>
      <c r="RDF119" s="184"/>
      <c r="RDG119" s="184"/>
      <c r="RDH119" s="184"/>
      <c r="RDI119" s="184"/>
      <c r="RDJ119" s="184"/>
      <c r="RDK119" s="184"/>
      <c r="RDL119" s="184"/>
      <c r="RDM119" s="184"/>
      <c r="RDN119" s="184"/>
      <c r="RDO119" s="184"/>
      <c r="RDP119" s="184"/>
      <c r="RDQ119" s="184"/>
      <c r="RDR119" s="184"/>
      <c r="RDS119" s="184"/>
      <c r="RDT119" s="184"/>
      <c r="RDU119" s="184"/>
      <c r="RDV119" s="184"/>
      <c r="RDW119" s="184"/>
      <c r="RDX119" s="184"/>
      <c r="RDY119" s="184"/>
      <c r="RDZ119" s="184"/>
      <c r="REA119" s="184"/>
      <c r="REB119" s="184"/>
      <c r="REC119" s="184"/>
      <c r="RED119" s="184"/>
      <c r="REE119" s="184"/>
      <c r="REF119" s="184"/>
      <c r="REG119" s="184"/>
      <c r="REH119" s="184"/>
      <c r="REI119" s="184"/>
      <c r="REJ119" s="184"/>
      <c r="REK119" s="184"/>
      <c r="REL119" s="184"/>
      <c r="REM119" s="184"/>
      <c r="REN119" s="184"/>
      <c r="REO119" s="184"/>
      <c r="REP119" s="184"/>
      <c r="REQ119" s="184"/>
      <c r="RER119" s="184"/>
      <c r="RES119" s="184"/>
      <c r="RET119" s="184"/>
      <c r="REU119" s="184"/>
      <c r="REV119" s="184"/>
      <c r="REW119" s="184"/>
      <c r="REX119" s="184"/>
      <c r="REY119" s="184"/>
      <c r="REZ119" s="184"/>
      <c r="RFA119" s="184"/>
      <c r="RFB119" s="184"/>
      <c r="RFC119" s="184"/>
      <c r="RFD119" s="184"/>
      <c r="RFE119" s="184"/>
      <c r="RFF119" s="184"/>
      <c r="RFG119" s="184"/>
      <c r="RFH119" s="184"/>
      <c r="RFI119" s="184"/>
      <c r="RFJ119" s="184"/>
      <c r="RFK119" s="184"/>
      <c r="RFL119" s="184"/>
      <c r="RFM119" s="184"/>
      <c r="RFN119" s="184"/>
      <c r="RFO119" s="184"/>
      <c r="RFP119" s="184"/>
      <c r="RFQ119" s="184"/>
      <c r="RFR119" s="184"/>
      <c r="RFS119" s="184"/>
      <c r="RFT119" s="184"/>
      <c r="RFU119" s="184"/>
      <c r="RFV119" s="184"/>
      <c r="RFW119" s="184"/>
      <c r="RFX119" s="184"/>
      <c r="RFY119" s="184"/>
      <c r="RFZ119" s="184"/>
      <c r="RGA119" s="184"/>
      <c r="RGB119" s="184"/>
      <c r="RGC119" s="184"/>
      <c r="RGD119" s="184"/>
      <c r="RGE119" s="184"/>
      <c r="RGF119" s="184"/>
      <c r="RGG119" s="184"/>
      <c r="RGH119" s="184"/>
      <c r="RGI119" s="184"/>
      <c r="RGJ119" s="184"/>
      <c r="RGK119" s="184"/>
      <c r="RGL119" s="184"/>
      <c r="RGM119" s="184"/>
      <c r="RGN119" s="184"/>
      <c r="RGO119" s="184"/>
      <c r="RGP119" s="184"/>
      <c r="RGQ119" s="184"/>
      <c r="RGR119" s="184"/>
      <c r="RGS119" s="184"/>
      <c r="RGT119" s="184"/>
      <c r="RGU119" s="184"/>
      <c r="RGV119" s="184"/>
      <c r="RGW119" s="184"/>
      <c r="RGX119" s="184"/>
      <c r="RGY119" s="184"/>
      <c r="RGZ119" s="184"/>
      <c r="RHA119" s="184"/>
      <c r="RHB119" s="184"/>
      <c r="RHC119" s="184"/>
      <c r="RHD119" s="184"/>
      <c r="RHE119" s="184"/>
      <c r="RHF119" s="184"/>
      <c r="RHG119" s="184"/>
      <c r="RHH119" s="184"/>
      <c r="RHI119" s="184"/>
      <c r="RHJ119" s="184"/>
      <c r="RHK119" s="184"/>
      <c r="RHL119" s="184"/>
      <c r="RHM119" s="184"/>
      <c r="RHN119" s="184"/>
      <c r="RHO119" s="184"/>
      <c r="RHP119" s="184"/>
      <c r="RHQ119" s="184"/>
      <c r="RHR119" s="184"/>
      <c r="RHS119" s="184"/>
      <c r="RHT119" s="184"/>
      <c r="RHU119" s="184"/>
      <c r="RHV119" s="184"/>
      <c r="RHW119" s="184"/>
      <c r="RHX119" s="184"/>
      <c r="RHY119" s="184"/>
      <c r="RHZ119" s="184"/>
      <c r="RIA119" s="184"/>
      <c r="RIB119" s="184"/>
      <c r="RIC119" s="184"/>
      <c r="RID119" s="184"/>
      <c r="RIE119" s="184"/>
      <c r="RIF119" s="184"/>
      <c r="RIG119" s="184"/>
      <c r="RIH119" s="184"/>
      <c r="RII119" s="184"/>
      <c r="RIJ119" s="184"/>
      <c r="RIK119" s="184"/>
      <c r="RIL119" s="184"/>
      <c r="RIM119" s="184"/>
      <c r="RIN119" s="184"/>
      <c r="RIO119" s="184"/>
      <c r="RIP119" s="184"/>
      <c r="RIQ119" s="184"/>
      <c r="RIR119" s="184"/>
      <c r="RIS119" s="184"/>
      <c r="RIT119" s="184"/>
      <c r="RIU119" s="184"/>
      <c r="RIV119" s="184"/>
      <c r="RIW119" s="184"/>
      <c r="RIX119" s="184"/>
      <c r="RIY119" s="184"/>
      <c r="RIZ119" s="184"/>
      <c r="RJA119" s="184"/>
      <c r="RJB119" s="184"/>
      <c r="RJC119" s="184"/>
      <c r="RJD119" s="184"/>
      <c r="RJE119" s="184"/>
      <c r="RJF119" s="184"/>
      <c r="RJG119" s="184"/>
      <c r="RJH119" s="184"/>
      <c r="RJI119" s="184"/>
      <c r="RJJ119" s="184"/>
      <c r="RJK119" s="184"/>
      <c r="RJL119" s="184"/>
      <c r="RJM119" s="184"/>
      <c r="RJN119" s="184"/>
      <c r="RJO119" s="184"/>
      <c r="RJP119" s="184"/>
      <c r="RJQ119" s="184"/>
      <c r="RJR119" s="184"/>
      <c r="RJS119" s="184"/>
      <c r="RJT119" s="184"/>
      <c r="RJU119" s="184"/>
      <c r="RJV119" s="184"/>
      <c r="RJW119" s="184"/>
      <c r="RJX119" s="184"/>
      <c r="RJY119" s="184"/>
      <c r="RJZ119" s="184"/>
      <c r="RKA119" s="184"/>
      <c r="RKB119" s="184"/>
      <c r="RKC119" s="184"/>
      <c r="RKD119" s="184"/>
      <c r="RKE119" s="184"/>
      <c r="RKF119" s="184"/>
      <c r="RKG119" s="184"/>
      <c r="RKH119" s="184"/>
      <c r="RKI119" s="184"/>
      <c r="RKJ119" s="184"/>
      <c r="RKK119" s="184"/>
      <c r="RKL119" s="184"/>
      <c r="RKM119" s="184"/>
      <c r="RKN119" s="184"/>
      <c r="RKO119" s="184"/>
      <c r="RKP119" s="184"/>
      <c r="RKQ119" s="184"/>
      <c r="RKR119" s="184"/>
      <c r="RKS119" s="184"/>
      <c r="RKT119" s="184"/>
      <c r="RKU119" s="184"/>
      <c r="RKV119" s="184"/>
      <c r="RKW119" s="184"/>
      <c r="RKX119" s="184"/>
      <c r="RKY119" s="184"/>
      <c r="RKZ119" s="184"/>
      <c r="RLA119" s="184"/>
      <c r="RLB119" s="184"/>
      <c r="RLC119" s="184"/>
      <c r="RLD119" s="184"/>
      <c r="RLE119" s="184"/>
      <c r="RLF119" s="184"/>
      <c r="RLG119" s="184"/>
      <c r="RLH119" s="184"/>
      <c r="RLI119" s="184"/>
      <c r="RLJ119" s="184"/>
      <c r="RLK119" s="184"/>
      <c r="RLL119" s="184"/>
      <c r="RLM119" s="184"/>
      <c r="RLN119" s="184"/>
      <c r="RLO119" s="184"/>
      <c r="RLP119" s="184"/>
      <c r="RLQ119" s="184"/>
      <c r="RLR119" s="184"/>
      <c r="RLS119" s="184"/>
      <c r="RLT119" s="184"/>
      <c r="RLU119" s="184"/>
      <c r="RLV119" s="184"/>
      <c r="RLW119" s="184"/>
      <c r="RLX119" s="184"/>
      <c r="RLY119" s="184"/>
      <c r="RLZ119" s="184"/>
      <c r="RMA119" s="184"/>
      <c r="RMB119" s="184"/>
      <c r="RMC119" s="184"/>
      <c r="RMD119" s="184"/>
      <c r="RME119" s="184"/>
      <c r="RMF119" s="184"/>
      <c r="RMG119" s="184"/>
      <c r="RMH119" s="184"/>
      <c r="RMI119" s="184"/>
      <c r="RMJ119" s="184"/>
      <c r="RMK119" s="184"/>
      <c r="RML119" s="184"/>
      <c r="RMM119" s="184"/>
      <c r="RMN119" s="184"/>
      <c r="RMO119" s="184"/>
      <c r="RMP119" s="184"/>
      <c r="RMQ119" s="184"/>
      <c r="RMR119" s="184"/>
      <c r="RMS119" s="184"/>
      <c r="RMT119" s="184"/>
      <c r="RMU119" s="184"/>
      <c r="RMV119" s="184"/>
      <c r="RMW119" s="184"/>
      <c r="RMX119" s="184"/>
      <c r="RMY119" s="184"/>
      <c r="RMZ119" s="184"/>
      <c r="RNA119" s="184"/>
      <c r="RNB119" s="184"/>
      <c r="RNC119" s="184"/>
      <c r="RND119" s="184"/>
      <c r="RNE119" s="184"/>
      <c r="RNF119" s="184"/>
      <c r="RNG119" s="184"/>
      <c r="RNH119" s="184"/>
      <c r="RNI119" s="184"/>
      <c r="RNJ119" s="184"/>
      <c r="RNK119" s="184"/>
      <c r="RNL119" s="184"/>
      <c r="RNM119" s="184"/>
      <c r="RNN119" s="184"/>
      <c r="RNO119" s="184"/>
      <c r="RNP119" s="184"/>
      <c r="RNQ119" s="184"/>
      <c r="RNR119" s="184"/>
      <c r="RNS119" s="184"/>
      <c r="RNT119" s="184"/>
      <c r="RNU119" s="184"/>
      <c r="RNV119" s="184"/>
      <c r="RNW119" s="184"/>
      <c r="RNX119" s="184"/>
      <c r="RNY119" s="184"/>
      <c r="RNZ119" s="184"/>
      <c r="ROA119" s="184"/>
      <c r="ROB119" s="184"/>
      <c r="ROC119" s="184"/>
      <c r="ROD119" s="184"/>
      <c r="ROE119" s="184"/>
      <c r="ROF119" s="184"/>
      <c r="ROG119" s="184"/>
      <c r="ROH119" s="184"/>
      <c r="ROI119" s="184"/>
      <c r="ROJ119" s="184"/>
      <c r="ROK119" s="184"/>
      <c r="ROL119" s="184"/>
      <c r="ROM119" s="184"/>
      <c r="RON119" s="184"/>
      <c r="ROO119" s="184"/>
      <c r="ROP119" s="184"/>
      <c r="ROQ119" s="184"/>
      <c r="ROR119" s="184"/>
      <c r="ROS119" s="184"/>
      <c r="ROT119" s="184"/>
      <c r="ROU119" s="184"/>
      <c r="ROV119" s="184"/>
      <c r="ROW119" s="184"/>
      <c r="ROX119" s="184"/>
      <c r="ROY119" s="184"/>
      <c r="ROZ119" s="184"/>
      <c r="RPA119" s="184"/>
      <c r="RPB119" s="184"/>
      <c r="RPC119" s="184"/>
      <c r="RPD119" s="184"/>
      <c r="RPE119" s="184"/>
      <c r="RPF119" s="184"/>
      <c r="RPG119" s="184"/>
      <c r="RPH119" s="184"/>
      <c r="RPI119" s="184"/>
      <c r="RPJ119" s="184"/>
      <c r="RPK119" s="184"/>
      <c r="RPL119" s="184"/>
      <c r="RPM119" s="184"/>
      <c r="RPN119" s="184"/>
      <c r="RPO119" s="184"/>
      <c r="RPP119" s="184"/>
      <c r="RPQ119" s="184"/>
      <c r="RPR119" s="184"/>
      <c r="RPS119" s="184"/>
      <c r="RPT119" s="184"/>
      <c r="RPU119" s="184"/>
      <c r="RPV119" s="184"/>
      <c r="RPW119" s="184"/>
      <c r="RPX119" s="184"/>
      <c r="RPY119" s="184"/>
      <c r="RPZ119" s="184"/>
      <c r="RQA119" s="184"/>
      <c r="RQB119" s="184"/>
      <c r="RQC119" s="184"/>
      <c r="RQD119" s="184"/>
      <c r="RQE119" s="184"/>
      <c r="RQF119" s="184"/>
      <c r="RQG119" s="184"/>
      <c r="RQH119" s="184"/>
      <c r="RQI119" s="184"/>
      <c r="RQJ119" s="184"/>
      <c r="RQK119" s="184"/>
      <c r="RQL119" s="184"/>
      <c r="RQM119" s="184"/>
      <c r="RQN119" s="184"/>
      <c r="RQO119" s="184"/>
      <c r="RQP119" s="184"/>
      <c r="RQQ119" s="184"/>
      <c r="RQR119" s="184"/>
      <c r="RQS119" s="184"/>
      <c r="RQT119" s="184"/>
      <c r="RQU119" s="184"/>
      <c r="RQV119" s="184"/>
      <c r="RQW119" s="184"/>
      <c r="RQX119" s="184"/>
      <c r="RQY119" s="184"/>
      <c r="RQZ119" s="184"/>
      <c r="RRA119" s="184"/>
      <c r="RRB119" s="184"/>
      <c r="RRC119" s="184"/>
      <c r="RRD119" s="184"/>
      <c r="RRE119" s="184"/>
      <c r="RRF119" s="184"/>
      <c r="RRG119" s="184"/>
      <c r="RRH119" s="184"/>
      <c r="RRI119" s="184"/>
      <c r="RRJ119" s="184"/>
      <c r="RRK119" s="184"/>
      <c r="RRL119" s="184"/>
      <c r="RRM119" s="184"/>
      <c r="RRN119" s="184"/>
      <c r="RRO119" s="184"/>
      <c r="RRP119" s="184"/>
      <c r="RRQ119" s="184"/>
      <c r="RRR119" s="184"/>
      <c r="RRS119" s="184"/>
      <c r="RRT119" s="184"/>
      <c r="RRU119" s="184"/>
      <c r="RRV119" s="184"/>
      <c r="RRW119" s="184"/>
      <c r="RRX119" s="184"/>
      <c r="RRY119" s="184"/>
      <c r="RRZ119" s="184"/>
      <c r="RSA119" s="184"/>
      <c r="RSB119" s="184"/>
      <c r="RSC119" s="184"/>
      <c r="RSD119" s="184"/>
      <c r="RSE119" s="184"/>
      <c r="RSF119" s="184"/>
      <c r="RSG119" s="184"/>
      <c r="RSH119" s="184"/>
      <c r="RSI119" s="184"/>
      <c r="RSJ119" s="184"/>
      <c r="RSK119" s="184"/>
      <c r="RSL119" s="184"/>
      <c r="RSM119" s="184"/>
      <c r="RSN119" s="184"/>
      <c r="RSO119" s="184"/>
      <c r="RSP119" s="184"/>
      <c r="RSQ119" s="184"/>
      <c r="RSR119" s="184"/>
      <c r="RSS119" s="184"/>
      <c r="RST119" s="184"/>
      <c r="RSU119" s="184"/>
      <c r="RSV119" s="184"/>
      <c r="RSW119" s="184"/>
      <c r="RSX119" s="184"/>
      <c r="RSY119" s="184"/>
      <c r="RSZ119" s="184"/>
      <c r="RTA119" s="184"/>
      <c r="RTB119" s="184"/>
      <c r="RTC119" s="184"/>
      <c r="RTD119" s="184"/>
      <c r="RTE119" s="184"/>
      <c r="RTF119" s="184"/>
      <c r="RTG119" s="184"/>
      <c r="RTH119" s="184"/>
      <c r="RTI119" s="184"/>
      <c r="RTJ119" s="184"/>
      <c r="RTK119" s="184"/>
      <c r="RTL119" s="184"/>
      <c r="RTM119" s="184"/>
      <c r="RTN119" s="184"/>
      <c r="RTO119" s="184"/>
      <c r="RTP119" s="184"/>
      <c r="RTQ119" s="184"/>
      <c r="RTR119" s="184"/>
      <c r="RTS119" s="184"/>
      <c r="RTT119" s="184"/>
      <c r="RTU119" s="184"/>
      <c r="RTV119" s="184"/>
      <c r="RTW119" s="184"/>
      <c r="RTX119" s="184"/>
      <c r="RTY119" s="184"/>
      <c r="RTZ119" s="184"/>
      <c r="RUA119" s="184"/>
      <c r="RUB119" s="184"/>
      <c r="RUC119" s="184"/>
      <c r="RUD119" s="184"/>
      <c r="RUE119" s="184"/>
      <c r="RUF119" s="184"/>
      <c r="RUG119" s="184"/>
      <c r="RUH119" s="184"/>
      <c r="RUI119" s="184"/>
      <c r="RUJ119" s="184"/>
      <c r="RUK119" s="184"/>
      <c r="RUL119" s="184"/>
      <c r="RUM119" s="184"/>
      <c r="RUN119" s="184"/>
      <c r="RUO119" s="184"/>
      <c r="RUP119" s="184"/>
      <c r="RUQ119" s="184"/>
      <c r="RUR119" s="184"/>
      <c r="RUS119" s="184"/>
      <c r="RUT119" s="184"/>
      <c r="RUU119" s="184"/>
      <c r="RUV119" s="184"/>
      <c r="RUW119" s="184"/>
      <c r="RUX119" s="184"/>
      <c r="RUY119" s="184"/>
      <c r="RUZ119" s="184"/>
      <c r="RVA119" s="184"/>
      <c r="RVB119" s="184"/>
      <c r="RVC119" s="184"/>
      <c r="RVD119" s="184"/>
      <c r="RVE119" s="184"/>
      <c r="RVF119" s="184"/>
      <c r="RVG119" s="184"/>
      <c r="RVH119" s="184"/>
      <c r="RVI119" s="184"/>
      <c r="RVJ119" s="184"/>
      <c r="RVK119" s="184"/>
      <c r="RVL119" s="184"/>
      <c r="RVM119" s="184"/>
      <c r="RVN119" s="184"/>
      <c r="RVO119" s="184"/>
      <c r="RVP119" s="184"/>
      <c r="RVQ119" s="184"/>
      <c r="RVR119" s="184"/>
      <c r="RVS119" s="184"/>
      <c r="RVT119" s="184"/>
      <c r="RVU119" s="184"/>
      <c r="RVV119" s="184"/>
      <c r="RVW119" s="184"/>
      <c r="RVX119" s="184"/>
      <c r="RVY119" s="184"/>
      <c r="RVZ119" s="184"/>
      <c r="RWA119" s="184"/>
      <c r="RWB119" s="184"/>
      <c r="RWC119" s="184"/>
      <c r="RWD119" s="184"/>
      <c r="RWE119" s="184"/>
      <c r="RWF119" s="184"/>
      <c r="RWG119" s="184"/>
      <c r="RWH119" s="184"/>
      <c r="RWI119" s="184"/>
      <c r="RWJ119" s="184"/>
      <c r="RWK119" s="184"/>
      <c r="RWL119" s="184"/>
      <c r="RWM119" s="184"/>
      <c r="RWN119" s="184"/>
      <c r="RWO119" s="184"/>
      <c r="RWP119" s="184"/>
      <c r="RWQ119" s="184"/>
      <c r="RWR119" s="184"/>
      <c r="RWS119" s="184"/>
      <c r="RWT119" s="184"/>
      <c r="RWU119" s="184"/>
      <c r="RWV119" s="184"/>
      <c r="RWW119" s="184"/>
      <c r="RWX119" s="184"/>
      <c r="RWY119" s="184"/>
      <c r="RWZ119" s="184"/>
      <c r="RXA119" s="184"/>
      <c r="RXB119" s="184"/>
      <c r="RXC119" s="184"/>
      <c r="RXD119" s="184"/>
      <c r="RXE119" s="184"/>
      <c r="RXF119" s="184"/>
      <c r="RXG119" s="184"/>
      <c r="RXH119" s="184"/>
      <c r="RXI119" s="184"/>
      <c r="RXJ119" s="184"/>
      <c r="RXK119" s="184"/>
      <c r="RXL119" s="184"/>
      <c r="RXM119" s="184"/>
      <c r="RXN119" s="184"/>
      <c r="RXO119" s="184"/>
      <c r="RXP119" s="184"/>
      <c r="RXQ119" s="184"/>
      <c r="RXR119" s="184"/>
      <c r="RXS119" s="184"/>
      <c r="RXT119" s="184"/>
      <c r="RXU119" s="184"/>
      <c r="RXV119" s="184"/>
      <c r="RXW119" s="184"/>
      <c r="RXX119" s="184"/>
      <c r="RXY119" s="184"/>
      <c r="RXZ119" s="184"/>
      <c r="RYA119" s="184"/>
      <c r="RYB119" s="184"/>
      <c r="RYC119" s="184"/>
      <c r="RYD119" s="184"/>
      <c r="RYE119" s="184"/>
      <c r="RYF119" s="184"/>
      <c r="RYG119" s="184"/>
      <c r="RYH119" s="184"/>
      <c r="RYI119" s="184"/>
      <c r="RYJ119" s="184"/>
      <c r="RYK119" s="184"/>
      <c r="RYL119" s="184"/>
      <c r="RYM119" s="184"/>
      <c r="RYN119" s="184"/>
      <c r="RYO119" s="184"/>
      <c r="RYP119" s="184"/>
      <c r="RYQ119" s="184"/>
      <c r="RYR119" s="184"/>
      <c r="RYS119" s="184"/>
      <c r="RYT119" s="184"/>
      <c r="RYU119" s="184"/>
      <c r="RYV119" s="184"/>
      <c r="RYW119" s="184"/>
      <c r="RYX119" s="184"/>
      <c r="RYY119" s="184"/>
      <c r="RYZ119" s="184"/>
      <c r="RZA119" s="184"/>
      <c r="RZB119" s="184"/>
      <c r="RZC119" s="184"/>
      <c r="RZD119" s="184"/>
      <c r="RZE119" s="184"/>
      <c r="RZF119" s="184"/>
      <c r="RZG119" s="184"/>
      <c r="RZH119" s="184"/>
      <c r="RZI119" s="184"/>
      <c r="RZJ119" s="184"/>
      <c r="RZK119" s="184"/>
      <c r="RZL119" s="184"/>
      <c r="RZM119" s="184"/>
      <c r="RZN119" s="184"/>
      <c r="RZO119" s="184"/>
      <c r="RZP119" s="184"/>
      <c r="RZQ119" s="184"/>
      <c r="RZR119" s="184"/>
      <c r="RZS119" s="184"/>
      <c r="RZT119" s="184"/>
      <c r="RZU119" s="184"/>
      <c r="RZV119" s="184"/>
      <c r="RZW119" s="184"/>
      <c r="RZX119" s="184"/>
      <c r="RZY119" s="184"/>
      <c r="RZZ119" s="184"/>
      <c r="SAA119" s="184"/>
      <c r="SAB119" s="184"/>
      <c r="SAC119" s="184"/>
      <c r="SAD119" s="184"/>
      <c r="SAE119" s="184"/>
      <c r="SAF119" s="184"/>
      <c r="SAG119" s="184"/>
      <c r="SAH119" s="184"/>
      <c r="SAI119" s="184"/>
      <c r="SAJ119" s="184"/>
      <c r="SAK119" s="184"/>
      <c r="SAL119" s="184"/>
      <c r="SAM119" s="184"/>
      <c r="SAN119" s="184"/>
      <c r="SAO119" s="184"/>
      <c r="SAP119" s="184"/>
      <c r="SAQ119" s="184"/>
      <c r="SAR119" s="184"/>
      <c r="SAS119" s="184"/>
      <c r="SAT119" s="184"/>
      <c r="SAU119" s="184"/>
      <c r="SAV119" s="184"/>
      <c r="SAW119" s="184"/>
      <c r="SAX119" s="184"/>
      <c r="SAY119" s="184"/>
      <c r="SAZ119" s="184"/>
      <c r="SBA119" s="184"/>
      <c r="SBB119" s="184"/>
      <c r="SBC119" s="184"/>
      <c r="SBD119" s="184"/>
      <c r="SBE119" s="184"/>
      <c r="SBF119" s="184"/>
      <c r="SBG119" s="184"/>
      <c r="SBH119" s="184"/>
      <c r="SBI119" s="184"/>
      <c r="SBJ119" s="184"/>
      <c r="SBK119" s="184"/>
      <c r="SBL119" s="184"/>
      <c r="SBM119" s="184"/>
      <c r="SBN119" s="184"/>
      <c r="SBO119" s="184"/>
      <c r="SBP119" s="184"/>
      <c r="SBQ119" s="184"/>
      <c r="SBR119" s="184"/>
      <c r="SBS119" s="184"/>
      <c r="SBT119" s="184"/>
      <c r="SBU119" s="184"/>
      <c r="SBV119" s="184"/>
      <c r="SBW119" s="184"/>
      <c r="SBX119" s="184"/>
      <c r="SBY119" s="184"/>
      <c r="SBZ119" s="184"/>
      <c r="SCA119" s="184"/>
      <c r="SCB119" s="184"/>
      <c r="SCC119" s="184"/>
      <c r="SCD119" s="184"/>
      <c r="SCE119" s="184"/>
      <c r="SCF119" s="184"/>
      <c r="SCG119" s="184"/>
      <c r="SCH119" s="184"/>
      <c r="SCI119" s="184"/>
      <c r="SCJ119" s="184"/>
      <c r="SCK119" s="184"/>
      <c r="SCL119" s="184"/>
      <c r="SCM119" s="184"/>
      <c r="SCN119" s="184"/>
      <c r="SCO119" s="184"/>
      <c r="SCP119" s="184"/>
      <c r="SCQ119" s="184"/>
      <c r="SCR119" s="184"/>
      <c r="SCS119" s="184"/>
      <c r="SCT119" s="184"/>
      <c r="SCU119" s="184"/>
      <c r="SCV119" s="184"/>
      <c r="SCW119" s="184"/>
      <c r="SCX119" s="184"/>
      <c r="SCY119" s="184"/>
      <c r="SCZ119" s="184"/>
      <c r="SDA119" s="184"/>
      <c r="SDB119" s="184"/>
      <c r="SDC119" s="184"/>
      <c r="SDD119" s="184"/>
      <c r="SDE119" s="184"/>
      <c r="SDF119" s="184"/>
      <c r="SDG119" s="184"/>
      <c r="SDH119" s="184"/>
      <c r="SDI119" s="184"/>
      <c r="SDJ119" s="184"/>
      <c r="SDK119" s="184"/>
      <c r="SDL119" s="184"/>
      <c r="SDM119" s="184"/>
      <c r="SDN119" s="184"/>
      <c r="SDO119" s="184"/>
      <c r="SDP119" s="184"/>
      <c r="SDQ119" s="184"/>
      <c r="SDR119" s="184"/>
      <c r="SDS119" s="184"/>
      <c r="SDT119" s="184"/>
      <c r="SDU119" s="184"/>
      <c r="SDV119" s="184"/>
      <c r="SDW119" s="184"/>
      <c r="SDX119" s="184"/>
      <c r="SDY119" s="184"/>
      <c r="SDZ119" s="184"/>
      <c r="SEA119" s="184"/>
      <c r="SEB119" s="184"/>
      <c r="SEC119" s="184"/>
      <c r="SED119" s="184"/>
      <c r="SEE119" s="184"/>
      <c r="SEF119" s="184"/>
      <c r="SEG119" s="184"/>
      <c r="SEH119" s="184"/>
      <c r="SEI119" s="184"/>
      <c r="SEJ119" s="184"/>
      <c r="SEK119" s="184"/>
      <c r="SEL119" s="184"/>
      <c r="SEM119" s="184"/>
      <c r="SEN119" s="184"/>
      <c r="SEO119" s="184"/>
      <c r="SEP119" s="184"/>
      <c r="SEQ119" s="184"/>
      <c r="SER119" s="184"/>
      <c r="SES119" s="184"/>
      <c r="SET119" s="184"/>
      <c r="SEU119" s="184"/>
      <c r="SEV119" s="184"/>
      <c r="SEW119" s="184"/>
      <c r="SEX119" s="184"/>
      <c r="SEY119" s="184"/>
      <c r="SEZ119" s="184"/>
      <c r="SFA119" s="184"/>
      <c r="SFB119" s="184"/>
      <c r="SFC119" s="184"/>
      <c r="SFD119" s="184"/>
      <c r="SFE119" s="184"/>
      <c r="SFF119" s="184"/>
      <c r="SFG119" s="184"/>
      <c r="SFH119" s="184"/>
      <c r="SFI119" s="184"/>
      <c r="SFJ119" s="184"/>
      <c r="SFK119" s="184"/>
      <c r="SFL119" s="184"/>
      <c r="SFM119" s="184"/>
      <c r="SFN119" s="184"/>
      <c r="SFO119" s="184"/>
      <c r="SFP119" s="184"/>
      <c r="SFQ119" s="184"/>
      <c r="SFR119" s="184"/>
      <c r="SFS119" s="184"/>
      <c r="SFT119" s="184"/>
      <c r="SFU119" s="184"/>
      <c r="SFV119" s="184"/>
      <c r="SFW119" s="184"/>
      <c r="SFX119" s="184"/>
      <c r="SFY119" s="184"/>
      <c r="SFZ119" s="184"/>
      <c r="SGA119" s="184"/>
      <c r="SGB119" s="184"/>
      <c r="SGC119" s="184"/>
      <c r="SGD119" s="184"/>
      <c r="SGE119" s="184"/>
      <c r="SGF119" s="184"/>
      <c r="SGG119" s="184"/>
      <c r="SGH119" s="184"/>
      <c r="SGI119" s="184"/>
      <c r="SGJ119" s="184"/>
      <c r="SGK119" s="184"/>
      <c r="SGL119" s="184"/>
      <c r="SGM119" s="184"/>
      <c r="SGN119" s="184"/>
      <c r="SGO119" s="184"/>
      <c r="SGP119" s="184"/>
      <c r="SGQ119" s="184"/>
      <c r="SGR119" s="184"/>
      <c r="SGS119" s="184"/>
      <c r="SGT119" s="184"/>
      <c r="SGU119" s="184"/>
      <c r="SGV119" s="184"/>
      <c r="SGW119" s="184"/>
      <c r="SGX119" s="184"/>
      <c r="SGY119" s="184"/>
      <c r="SGZ119" s="184"/>
      <c r="SHA119" s="184"/>
      <c r="SHB119" s="184"/>
      <c r="SHC119" s="184"/>
      <c r="SHD119" s="184"/>
      <c r="SHE119" s="184"/>
      <c r="SHF119" s="184"/>
      <c r="SHG119" s="184"/>
      <c r="SHH119" s="184"/>
      <c r="SHI119" s="184"/>
      <c r="SHJ119" s="184"/>
      <c r="SHK119" s="184"/>
      <c r="SHL119" s="184"/>
      <c r="SHM119" s="184"/>
      <c r="SHN119" s="184"/>
      <c r="SHO119" s="184"/>
      <c r="SHP119" s="184"/>
      <c r="SHQ119" s="184"/>
      <c r="SHR119" s="184"/>
      <c r="SHS119" s="184"/>
      <c r="SHT119" s="184"/>
      <c r="SHU119" s="184"/>
      <c r="SHV119" s="184"/>
      <c r="SHW119" s="184"/>
      <c r="SHX119" s="184"/>
      <c r="SHY119" s="184"/>
      <c r="SHZ119" s="184"/>
      <c r="SIA119" s="184"/>
      <c r="SIB119" s="184"/>
      <c r="SIC119" s="184"/>
      <c r="SID119" s="184"/>
      <c r="SIE119" s="184"/>
      <c r="SIF119" s="184"/>
      <c r="SIG119" s="184"/>
      <c r="SIH119" s="184"/>
      <c r="SII119" s="184"/>
      <c r="SIJ119" s="184"/>
      <c r="SIK119" s="184"/>
      <c r="SIL119" s="184"/>
      <c r="SIM119" s="184"/>
      <c r="SIN119" s="184"/>
      <c r="SIO119" s="184"/>
      <c r="SIP119" s="184"/>
      <c r="SIQ119" s="184"/>
      <c r="SIR119" s="184"/>
      <c r="SIS119" s="184"/>
      <c r="SIT119" s="184"/>
      <c r="SIU119" s="184"/>
      <c r="SIV119" s="184"/>
      <c r="SIW119" s="184"/>
      <c r="SIX119" s="184"/>
      <c r="SIY119" s="184"/>
      <c r="SIZ119" s="184"/>
      <c r="SJA119" s="184"/>
      <c r="SJB119" s="184"/>
      <c r="SJC119" s="184"/>
      <c r="SJD119" s="184"/>
      <c r="SJE119" s="184"/>
      <c r="SJF119" s="184"/>
      <c r="SJG119" s="184"/>
      <c r="SJH119" s="184"/>
      <c r="SJI119" s="184"/>
      <c r="SJJ119" s="184"/>
      <c r="SJK119" s="184"/>
      <c r="SJL119" s="184"/>
      <c r="SJM119" s="184"/>
      <c r="SJN119" s="184"/>
      <c r="SJO119" s="184"/>
      <c r="SJP119" s="184"/>
      <c r="SJQ119" s="184"/>
      <c r="SJR119" s="184"/>
      <c r="SJS119" s="184"/>
      <c r="SJT119" s="184"/>
      <c r="SJU119" s="184"/>
      <c r="SJV119" s="184"/>
      <c r="SJW119" s="184"/>
      <c r="SJX119" s="184"/>
      <c r="SJY119" s="184"/>
      <c r="SJZ119" s="184"/>
      <c r="SKA119" s="184"/>
      <c r="SKB119" s="184"/>
      <c r="SKC119" s="184"/>
      <c r="SKD119" s="184"/>
      <c r="SKE119" s="184"/>
      <c r="SKF119" s="184"/>
      <c r="SKG119" s="184"/>
      <c r="SKH119" s="184"/>
      <c r="SKI119" s="184"/>
      <c r="SKJ119" s="184"/>
      <c r="SKK119" s="184"/>
      <c r="SKL119" s="184"/>
      <c r="SKM119" s="184"/>
      <c r="SKN119" s="184"/>
      <c r="SKO119" s="184"/>
      <c r="SKP119" s="184"/>
      <c r="SKQ119" s="184"/>
      <c r="SKR119" s="184"/>
      <c r="SKS119" s="184"/>
      <c r="SKT119" s="184"/>
      <c r="SKU119" s="184"/>
      <c r="SKV119" s="184"/>
      <c r="SKW119" s="184"/>
      <c r="SKX119" s="184"/>
      <c r="SKY119" s="184"/>
      <c r="SKZ119" s="184"/>
      <c r="SLA119" s="184"/>
      <c r="SLB119" s="184"/>
      <c r="SLC119" s="184"/>
      <c r="SLD119" s="184"/>
      <c r="SLE119" s="184"/>
      <c r="SLF119" s="184"/>
      <c r="SLG119" s="184"/>
      <c r="SLH119" s="184"/>
      <c r="SLI119" s="184"/>
      <c r="SLJ119" s="184"/>
      <c r="SLK119" s="184"/>
      <c r="SLL119" s="184"/>
      <c r="SLM119" s="184"/>
      <c r="SLN119" s="184"/>
      <c r="SLO119" s="184"/>
      <c r="SLP119" s="184"/>
      <c r="SLQ119" s="184"/>
      <c r="SLR119" s="184"/>
      <c r="SLS119" s="184"/>
      <c r="SLT119" s="184"/>
      <c r="SLU119" s="184"/>
      <c r="SLV119" s="184"/>
      <c r="SLW119" s="184"/>
      <c r="SLX119" s="184"/>
      <c r="SLY119" s="184"/>
      <c r="SLZ119" s="184"/>
      <c r="SMA119" s="184"/>
      <c r="SMB119" s="184"/>
      <c r="SMC119" s="184"/>
      <c r="SMD119" s="184"/>
      <c r="SME119" s="184"/>
      <c r="SMF119" s="184"/>
      <c r="SMG119" s="184"/>
      <c r="SMH119" s="184"/>
      <c r="SMI119" s="184"/>
      <c r="SMJ119" s="184"/>
      <c r="SMK119" s="184"/>
      <c r="SML119" s="184"/>
      <c r="SMM119" s="184"/>
      <c r="SMN119" s="184"/>
      <c r="SMO119" s="184"/>
      <c r="SMP119" s="184"/>
      <c r="SMQ119" s="184"/>
      <c r="SMR119" s="184"/>
      <c r="SMS119" s="184"/>
      <c r="SMT119" s="184"/>
      <c r="SMU119" s="184"/>
      <c r="SMV119" s="184"/>
      <c r="SMW119" s="184"/>
      <c r="SMX119" s="184"/>
      <c r="SMY119" s="184"/>
      <c r="SMZ119" s="184"/>
      <c r="SNA119" s="184"/>
      <c r="SNB119" s="184"/>
      <c r="SNC119" s="184"/>
      <c r="SND119" s="184"/>
      <c r="SNE119" s="184"/>
      <c r="SNF119" s="184"/>
      <c r="SNG119" s="184"/>
      <c r="SNH119" s="184"/>
      <c r="SNI119" s="184"/>
      <c r="SNJ119" s="184"/>
      <c r="SNK119" s="184"/>
      <c r="SNL119" s="184"/>
      <c r="SNM119" s="184"/>
      <c r="SNN119" s="184"/>
      <c r="SNO119" s="184"/>
      <c r="SNP119" s="184"/>
      <c r="SNQ119" s="184"/>
      <c r="SNR119" s="184"/>
      <c r="SNS119" s="184"/>
      <c r="SNT119" s="184"/>
      <c r="SNU119" s="184"/>
      <c r="SNV119" s="184"/>
      <c r="SNW119" s="184"/>
      <c r="SNX119" s="184"/>
      <c r="SNY119" s="184"/>
      <c r="SNZ119" s="184"/>
      <c r="SOA119" s="184"/>
      <c r="SOB119" s="184"/>
      <c r="SOC119" s="184"/>
      <c r="SOD119" s="184"/>
      <c r="SOE119" s="184"/>
      <c r="SOF119" s="184"/>
      <c r="SOG119" s="184"/>
      <c r="SOH119" s="184"/>
      <c r="SOI119" s="184"/>
      <c r="SOJ119" s="184"/>
      <c r="SOK119" s="184"/>
      <c r="SOL119" s="184"/>
      <c r="SOM119" s="184"/>
      <c r="SON119" s="184"/>
      <c r="SOO119" s="184"/>
      <c r="SOP119" s="184"/>
      <c r="SOQ119" s="184"/>
      <c r="SOR119" s="184"/>
      <c r="SOS119" s="184"/>
      <c r="SOT119" s="184"/>
      <c r="SOU119" s="184"/>
      <c r="SOV119" s="184"/>
      <c r="SOW119" s="184"/>
      <c r="SOX119" s="184"/>
      <c r="SOY119" s="184"/>
      <c r="SOZ119" s="184"/>
      <c r="SPA119" s="184"/>
      <c r="SPB119" s="184"/>
      <c r="SPC119" s="184"/>
      <c r="SPD119" s="184"/>
      <c r="SPE119" s="184"/>
      <c r="SPF119" s="184"/>
      <c r="SPG119" s="184"/>
      <c r="SPH119" s="184"/>
      <c r="SPI119" s="184"/>
      <c r="SPJ119" s="184"/>
      <c r="SPK119" s="184"/>
      <c r="SPL119" s="184"/>
      <c r="SPM119" s="184"/>
      <c r="SPN119" s="184"/>
      <c r="SPO119" s="184"/>
      <c r="SPP119" s="184"/>
      <c r="SPQ119" s="184"/>
      <c r="SPR119" s="184"/>
      <c r="SPS119" s="184"/>
      <c r="SPT119" s="184"/>
      <c r="SPU119" s="184"/>
      <c r="SPV119" s="184"/>
      <c r="SPW119" s="184"/>
      <c r="SPX119" s="184"/>
      <c r="SPY119" s="184"/>
      <c r="SPZ119" s="184"/>
      <c r="SQA119" s="184"/>
      <c r="SQB119" s="184"/>
      <c r="SQC119" s="184"/>
      <c r="SQD119" s="184"/>
      <c r="SQE119" s="184"/>
      <c r="SQF119" s="184"/>
      <c r="SQG119" s="184"/>
      <c r="SQH119" s="184"/>
      <c r="SQI119" s="184"/>
      <c r="SQJ119" s="184"/>
      <c r="SQK119" s="184"/>
      <c r="SQL119" s="184"/>
      <c r="SQM119" s="184"/>
      <c r="SQN119" s="184"/>
      <c r="SQO119" s="184"/>
      <c r="SQP119" s="184"/>
      <c r="SQQ119" s="184"/>
      <c r="SQR119" s="184"/>
      <c r="SQS119" s="184"/>
      <c r="SQT119" s="184"/>
      <c r="SQU119" s="184"/>
      <c r="SQV119" s="184"/>
      <c r="SQW119" s="184"/>
      <c r="SQX119" s="184"/>
      <c r="SQY119" s="184"/>
      <c r="SQZ119" s="184"/>
      <c r="SRA119" s="184"/>
      <c r="SRB119" s="184"/>
      <c r="SRC119" s="184"/>
      <c r="SRD119" s="184"/>
      <c r="SRE119" s="184"/>
      <c r="SRF119" s="184"/>
      <c r="SRG119" s="184"/>
      <c r="SRH119" s="184"/>
      <c r="SRI119" s="184"/>
      <c r="SRJ119" s="184"/>
      <c r="SRK119" s="184"/>
      <c r="SRL119" s="184"/>
      <c r="SRM119" s="184"/>
      <c r="SRN119" s="184"/>
      <c r="SRO119" s="184"/>
      <c r="SRP119" s="184"/>
      <c r="SRQ119" s="184"/>
      <c r="SRR119" s="184"/>
      <c r="SRS119" s="184"/>
      <c r="SRT119" s="184"/>
      <c r="SRU119" s="184"/>
      <c r="SRV119" s="184"/>
      <c r="SRW119" s="184"/>
      <c r="SRX119" s="184"/>
      <c r="SRY119" s="184"/>
      <c r="SRZ119" s="184"/>
      <c r="SSA119" s="184"/>
      <c r="SSB119" s="184"/>
      <c r="SSC119" s="184"/>
      <c r="SSD119" s="184"/>
      <c r="SSE119" s="184"/>
      <c r="SSF119" s="184"/>
      <c r="SSG119" s="184"/>
      <c r="SSH119" s="184"/>
      <c r="SSI119" s="184"/>
      <c r="SSJ119" s="184"/>
      <c r="SSK119" s="184"/>
      <c r="SSL119" s="184"/>
      <c r="SSM119" s="184"/>
      <c r="SSN119" s="184"/>
      <c r="SSO119" s="184"/>
      <c r="SSP119" s="184"/>
      <c r="SSQ119" s="184"/>
      <c r="SSR119" s="184"/>
      <c r="SSS119" s="184"/>
      <c r="SST119" s="184"/>
      <c r="SSU119" s="184"/>
      <c r="SSV119" s="184"/>
      <c r="SSW119" s="184"/>
      <c r="SSX119" s="184"/>
      <c r="SSY119" s="184"/>
      <c r="SSZ119" s="184"/>
      <c r="STA119" s="184"/>
      <c r="STB119" s="184"/>
      <c r="STC119" s="184"/>
      <c r="STD119" s="184"/>
      <c r="STE119" s="184"/>
      <c r="STF119" s="184"/>
      <c r="STG119" s="184"/>
      <c r="STH119" s="184"/>
      <c r="STI119" s="184"/>
      <c r="STJ119" s="184"/>
      <c r="STK119" s="184"/>
      <c r="STL119" s="184"/>
      <c r="STM119" s="184"/>
      <c r="STN119" s="184"/>
      <c r="STO119" s="184"/>
      <c r="STP119" s="184"/>
      <c r="STQ119" s="184"/>
      <c r="STR119" s="184"/>
      <c r="STS119" s="184"/>
      <c r="STT119" s="184"/>
      <c r="STU119" s="184"/>
      <c r="STV119" s="184"/>
      <c r="STW119" s="184"/>
      <c r="STX119" s="184"/>
      <c r="STY119" s="184"/>
      <c r="STZ119" s="184"/>
      <c r="SUA119" s="184"/>
      <c r="SUB119" s="184"/>
      <c r="SUC119" s="184"/>
      <c r="SUD119" s="184"/>
      <c r="SUE119" s="184"/>
      <c r="SUF119" s="184"/>
      <c r="SUG119" s="184"/>
      <c r="SUH119" s="184"/>
      <c r="SUI119" s="184"/>
      <c r="SUJ119" s="184"/>
      <c r="SUK119" s="184"/>
      <c r="SUL119" s="184"/>
      <c r="SUM119" s="184"/>
      <c r="SUN119" s="184"/>
      <c r="SUO119" s="184"/>
      <c r="SUP119" s="184"/>
      <c r="SUQ119" s="184"/>
      <c r="SUR119" s="184"/>
      <c r="SUS119" s="184"/>
      <c r="SUT119" s="184"/>
      <c r="SUU119" s="184"/>
      <c r="SUV119" s="184"/>
      <c r="SUW119" s="184"/>
      <c r="SUX119" s="184"/>
      <c r="SUY119" s="184"/>
      <c r="SUZ119" s="184"/>
      <c r="SVA119" s="184"/>
      <c r="SVB119" s="184"/>
      <c r="SVC119" s="184"/>
      <c r="SVD119" s="184"/>
      <c r="SVE119" s="184"/>
      <c r="SVF119" s="184"/>
      <c r="SVG119" s="184"/>
      <c r="SVH119" s="184"/>
      <c r="SVI119" s="184"/>
      <c r="SVJ119" s="184"/>
      <c r="SVK119" s="184"/>
      <c r="SVL119" s="184"/>
      <c r="SVM119" s="184"/>
      <c r="SVN119" s="184"/>
      <c r="SVO119" s="184"/>
      <c r="SVP119" s="184"/>
      <c r="SVQ119" s="184"/>
      <c r="SVR119" s="184"/>
      <c r="SVS119" s="184"/>
      <c r="SVT119" s="184"/>
      <c r="SVU119" s="184"/>
      <c r="SVV119" s="184"/>
      <c r="SVW119" s="184"/>
      <c r="SVX119" s="184"/>
      <c r="SVY119" s="184"/>
      <c r="SVZ119" s="184"/>
      <c r="SWA119" s="184"/>
      <c r="SWB119" s="184"/>
      <c r="SWC119" s="184"/>
      <c r="SWD119" s="184"/>
      <c r="SWE119" s="184"/>
      <c r="SWF119" s="184"/>
      <c r="SWG119" s="184"/>
      <c r="SWH119" s="184"/>
      <c r="SWI119" s="184"/>
      <c r="SWJ119" s="184"/>
      <c r="SWK119" s="184"/>
      <c r="SWL119" s="184"/>
      <c r="SWM119" s="184"/>
      <c r="SWN119" s="184"/>
      <c r="SWO119" s="184"/>
      <c r="SWP119" s="184"/>
      <c r="SWQ119" s="184"/>
      <c r="SWR119" s="184"/>
      <c r="SWS119" s="184"/>
      <c r="SWT119" s="184"/>
      <c r="SWU119" s="184"/>
      <c r="SWV119" s="184"/>
      <c r="SWW119" s="184"/>
      <c r="SWX119" s="184"/>
      <c r="SWY119" s="184"/>
      <c r="SWZ119" s="184"/>
      <c r="SXA119" s="184"/>
      <c r="SXB119" s="184"/>
      <c r="SXC119" s="184"/>
      <c r="SXD119" s="184"/>
      <c r="SXE119" s="184"/>
      <c r="SXF119" s="184"/>
      <c r="SXG119" s="184"/>
      <c r="SXH119" s="184"/>
      <c r="SXI119" s="184"/>
      <c r="SXJ119" s="184"/>
      <c r="SXK119" s="184"/>
      <c r="SXL119" s="184"/>
      <c r="SXM119" s="184"/>
      <c r="SXN119" s="184"/>
      <c r="SXO119" s="184"/>
      <c r="SXP119" s="184"/>
      <c r="SXQ119" s="184"/>
      <c r="SXR119" s="184"/>
      <c r="SXS119" s="184"/>
      <c r="SXT119" s="184"/>
      <c r="SXU119" s="184"/>
      <c r="SXV119" s="184"/>
      <c r="SXW119" s="184"/>
      <c r="SXX119" s="184"/>
      <c r="SXY119" s="184"/>
      <c r="SXZ119" s="184"/>
      <c r="SYA119" s="184"/>
      <c r="SYB119" s="184"/>
      <c r="SYC119" s="184"/>
      <c r="SYD119" s="184"/>
      <c r="SYE119" s="184"/>
      <c r="SYF119" s="184"/>
      <c r="SYG119" s="184"/>
      <c r="SYH119" s="184"/>
      <c r="SYI119" s="184"/>
      <c r="SYJ119" s="184"/>
      <c r="SYK119" s="184"/>
      <c r="SYL119" s="184"/>
      <c r="SYM119" s="184"/>
      <c r="SYN119" s="184"/>
      <c r="SYO119" s="184"/>
      <c r="SYP119" s="184"/>
      <c r="SYQ119" s="184"/>
      <c r="SYR119" s="184"/>
      <c r="SYS119" s="184"/>
      <c r="SYT119" s="184"/>
      <c r="SYU119" s="184"/>
      <c r="SYV119" s="184"/>
      <c r="SYW119" s="184"/>
      <c r="SYX119" s="184"/>
      <c r="SYY119" s="184"/>
      <c r="SYZ119" s="184"/>
      <c r="SZA119" s="184"/>
      <c r="SZB119" s="184"/>
      <c r="SZC119" s="184"/>
      <c r="SZD119" s="184"/>
      <c r="SZE119" s="184"/>
      <c r="SZF119" s="184"/>
      <c r="SZG119" s="184"/>
      <c r="SZH119" s="184"/>
      <c r="SZI119" s="184"/>
      <c r="SZJ119" s="184"/>
      <c r="SZK119" s="184"/>
      <c r="SZL119" s="184"/>
      <c r="SZM119" s="184"/>
      <c r="SZN119" s="184"/>
      <c r="SZO119" s="184"/>
      <c r="SZP119" s="184"/>
      <c r="SZQ119" s="184"/>
      <c r="SZR119" s="184"/>
      <c r="SZS119" s="184"/>
      <c r="SZT119" s="184"/>
      <c r="SZU119" s="184"/>
      <c r="SZV119" s="184"/>
      <c r="SZW119" s="184"/>
      <c r="SZX119" s="184"/>
      <c r="SZY119" s="184"/>
      <c r="SZZ119" s="184"/>
      <c r="TAA119" s="184"/>
      <c r="TAB119" s="184"/>
      <c r="TAC119" s="184"/>
      <c r="TAD119" s="184"/>
      <c r="TAE119" s="184"/>
      <c r="TAF119" s="184"/>
      <c r="TAG119" s="184"/>
      <c r="TAH119" s="184"/>
      <c r="TAI119" s="184"/>
      <c r="TAJ119" s="184"/>
      <c r="TAK119" s="184"/>
      <c r="TAL119" s="184"/>
      <c r="TAM119" s="184"/>
      <c r="TAN119" s="184"/>
      <c r="TAO119" s="184"/>
      <c r="TAP119" s="184"/>
      <c r="TAQ119" s="184"/>
      <c r="TAR119" s="184"/>
      <c r="TAS119" s="184"/>
      <c r="TAT119" s="184"/>
      <c r="TAU119" s="184"/>
      <c r="TAV119" s="184"/>
      <c r="TAW119" s="184"/>
      <c r="TAX119" s="184"/>
      <c r="TAY119" s="184"/>
      <c r="TAZ119" s="184"/>
      <c r="TBA119" s="184"/>
      <c r="TBB119" s="184"/>
      <c r="TBC119" s="184"/>
      <c r="TBD119" s="184"/>
      <c r="TBE119" s="184"/>
      <c r="TBF119" s="184"/>
      <c r="TBG119" s="184"/>
      <c r="TBH119" s="184"/>
      <c r="TBI119" s="184"/>
      <c r="TBJ119" s="184"/>
      <c r="TBK119" s="184"/>
      <c r="TBL119" s="184"/>
      <c r="TBM119" s="184"/>
      <c r="TBN119" s="184"/>
      <c r="TBO119" s="184"/>
      <c r="TBP119" s="184"/>
      <c r="TBQ119" s="184"/>
      <c r="TBR119" s="184"/>
      <c r="TBS119" s="184"/>
      <c r="TBT119" s="184"/>
      <c r="TBU119" s="184"/>
      <c r="TBV119" s="184"/>
      <c r="TBW119" s="184"/>
      <c r="TBX119" s="184"/>
      <c r="TBY119" s="184"/>
      <c r="TBZ119" s="184"/>
      <c r="TCA119" s="184"/>
      <c r="TCB119" s="184"/>
      <c r="TCC119" s="184"/>
      <c r="TCD119" s="184"/>
      <c r="TCE119" s="184"/>
      <c r="TCF119" s="184"/>
      <c r="TCG119" s="184"/>
      <c r="TCH119" s="184"/>
      <c r="TCI119" s="184"/>
      <c r="TCJ119" s="184"/>
      <c r="TCK119" s="184"/>
      <c r="TCL119" s="184"/>
      <c r="TCM119" s="184"/>
      <c r="TCN119" s="184"/>
      <c r="TCO119" s="184"/>
      <c r="TCP119" s="184"/>
      <c r="TCQ119" s="184"/>
      <c r="TCR119" s="184"/>
      <c r="TCS119" s="184"/>
      <c r="TCT119" s="184"/>
      <c r="TCU119" s="184"/>
      <c r="TCV119" s="184"/>
      <c r="TCW119" s="184"/>
      <c r="TCX119" s="184"/>
      <c r="TCY119" s="184"/>
      <c r="TCZ119" s="184"/>
      <c r="TDA119" s="184"/>
      <c r="TDB119" s="184"/>
      <c r="TDC119" s="184"/>
      <c r="TDD119" s="184"/>
      <c r="TDE119" s="184"/>
      <c r="TDF119" s="184"/>
      <c r="TDG119" s="184"/>
      <c r="TDH119" s="184"/>
      <c r="TDI119" s="184"/>
      <c r="TDJ119" s="184"/>
      <c r="TDK119" s="184"/>
      <c r="TDL119" s="184"/>
      <c r="TDM119" s="184"/>
      <c r="TDN119" s="184"/>
      <c r="TDO119" s="184"/>
      <c r="TDP119" s="184"/>
      <c r="TDQ119" s="184"/>
      <c r="TDR119" s="184"/>
      <c r="TDS119" s="184"/>
      <c r="TDT119" s="184"/>
      <c r="TDU119" s="184"/>
      <c r="TDV119" s="184"/>
      <c r="TDW119" s="184"/>
      <c r="TDX119" s="184"/>
      <c r="TDY119" s="184"/>
      <c r="TDZ119" s="184"/>
      <c r="TEA119" s="184"/>
      <c r="TEB119" s="184"/>
      <c r="TEC119" s="184"/>
      <c r="TED119" s="184"/>
      <c r="TEE119" s="184"/>
      <c r="TEF119" s="184"/>
      <c r="TEG119" s="184"/>
      <c r="TEH119" s="184"/>
      <c r="TEI119" s="184"/>
      <c r="TEJ119" s="184"/>
      <c r="TEK119" s="184"/>
      <c r="TEL119" s="184"/>
      <c r="TEM119" s="184"/>
      <c r="TEN119" s="184"/>
      <c r="TEO119" s="184"/>
      <c r="TEP119" s="184"/>
      <c r="TEQ119" s="184"/>
      <c r="TER119" s="184"/>
      <c r="TES119" s="184"/>
      <c r="TET119" s="184"/>
      <c r="TEU119" s="184"/>
      <c r="TEV119" s="184"/>
      <c r="TEW119" s="184"/>
      <c r="TEX119" s="184"/>
      <c r="TEY119" s="184"/>
      <c r="TEZ119" s="184"/>
      <c r="TFA119" s="184"/>
      <c r="TFB119" s="184"/>
      <c r="TFC119" s="184"/>
      <c r="TFD119" s="184"/>
      <c r="TFE119" s="184"/>
      <c r="TFF119" s="184"/>
      <c r="TFG119" s="184"/>
      <c r="TFH119" s="184"/>
      <c r="TFI119" s="184"/>
      <c r="TFJ119" s="184"/>
      <c r="TFK119" s="184"/>
      <c r="TFL119" s="184"/>
      <c r="TFM119" s="184"/>
      <c r="TFN119" s="184"/>
      <c r="TFO119" s="184"/>
      <c r="TFP119" s="184"/>
      <c r="TFQ119" s="184"/>
      <c r="TFR119" s="184"/>
      <c r="TFS119" s="184"/>
      <c r="TFT119" s="184"/>
      <c r="TFU119" s="184"/>
      <c r="TFV119" s="184"/>
      <c r="TFW119" s="184"/>
      <c r="TFX119" s="184"/>
      <c r="TFY119" s="184"/>
      <c r="TFZ119" s="184"/>
      <c r="TGA119" s="184"/>
      <c r="TGB119" s="184"/>
      <c r="TGC119" s="184"/>
      <c r="TGD119" s="184"/>
      <c r="TGE119" s="184"/>
      <c r="TGF119" s="184"/>
      <c r="TGG119" s="184"/>
      <c r="TGH119" s="184"/>
      <c r="TGI119" s="184"/>
      <c r="TGJ119" s="184"/>
      <c r="TGK119" s="184"/>
      <c r="TGL119" s="184"/>
      <c r="TGM119" s="184"/>
      <c r="TGN119" s="184"/>
      <c r="TGO119" s="184"/>
      <c r="TGP119" s="184"/>
      <c r="TGQ119" s="184"/>
      <c r="TGR119" s="184"/>
      <c r="TGS119" s="184"/>
      <c r="TGT119" s="184"/>
      <c r="TGU119" s="184"/>
      <c r="TGV119" s="184"/>
      <c r="TGW119" s="184"/>
      <c r="TGX119" s="184"/>
      <c r="TGY119" s="184"/>
      <c r="TGZ119" s="184"/>
      <c r="THA119" s="184"/>
      <c r="THB119" s="184"/>
      <c r="THC119" s="184"/>
      <c r="THD119" s="184"/>
      <c r="THE119" s="184"/>
      <c r="THF119" s="184"/>
      <c r="THG119" s="184"/>
      <c r="THH119" s="184"/>
      <c r="THI119" s="184"/>
      <c r="THJ119" s="184"/>
      <c r="THK119" s="184"/>
      <c r="THL119" s="184"/>
      <c r="THM119" s="184"/>
      <c r="THN119" s="184"/>
      <c r="THO119" s="184"/>
      <c r="THP119" s="184"/>
      <c r="THQ119" s="184"/>
      <c r="THR119" s="184"/>
      <c r="THS119" s="184"/>
      <c r="THT119" s="184"/>
      <c r="THU119" s="184"/>
      <c r="THV119" s="184"/>
      <c r="THW119" s="184"/>
      <c r="THX119" s="184"/>
      <c r="THY119" s="184"/>
      <c r="THZ119" s="184"/>
      <c r="TIA119" s="184"/>
      <c r="TIB119" s="184"/>
      <c r="TIC119" s="184"/>
      <c r="TID119" s="184"/>
      <c r="TIE119" s="184"/>
      <c r="TIF119" s="184"/>
      <c r="TIG119" s="184"/>
      <c r="TIH119" s="184"/>
      <c r="TII119" s="184"/>
      <c r="TIJ119" s="184"/>
      <c r="TIK119" s="184"/>
      <c r="TIL119" s="184"/>
      <c r="TIM119" s="184"/>
      <c r="TIN119" s="184"/>
      <c r="TIO119" s="184"/>
      <c r="TIP119" s="184"/>
      <c r="TIQ119" s="184"/>
      <c r="TIR119" s="184"/>
      <c r="TIS119" s="184"/>
      <c r="TIT119" s="184"/>
      <c r="TIU119" s="184"/>
      <c r="TIV119" s="184"/>
      <c r="TIW119" s="184"/>
      <c r="TIX119" s="184"/>
      <c r="TIY119" s="184"/>
      <c r="TIZ119" s="184"/>
      <c r="TJA119" s="184"/>
      <c r="TJB119" s="184"/>
      <c r="TJC119" s="184"/>
      <c r="TJD119" s="184"/>
      <c r="TJE119" s="184"/>
      <c r="TJF119" s="184"/>
      <c r="TJG119" s="184"/>
      <c r="TJH119" s="184"/>
      <c r="TJI119" s="184"/>
      <c r="TJJ119" s="184"/>
      <c r="TJK119" s="184"/>
      <c r="TJL119" s="184"/>
      <c r="TJM119" s="184"/>
      <c r="TJN119" s="184"/>
      <c r="TJO119" s="184"/>
      <c r="TJP119" s="184"/>
      <c r="TJQ119" s="184"/>
      <c r="TJR119" s="184"/>
      <c r="TJS119" s="184"/>
      <c r="TJT119" s="184"/>
      <c r="TJU119" s="184"/>
      <c r="TJV119" s="184"/>
      <c r="TJW119" s="184"/>
      <c r="TJX119" s="184"/>
      <c r="TJY119" s="184"/>
      <c r="TJZ119" s="184"/>
      <c r="TKA119" s="184"/>
      <c r="TKB119" s="184"/>
      <c r="TKC119" s="184"/>
      <c r="TKD119" s="184"/>
      <c r="TKE119" s="184"/>
      <c r="TKF119" s="184"/>
      <c r="TKG119" s="184"/>
      <c r="TKH119" s="184"/>
      <c r="TKI119" s="184"/>
      <c r="TKJ119" s="184"/>
      <c r="TKK119" s="184"/>
      <c r="TKL119" s="184"/>
      <c r="TKM119" s="184"/>
      <c r="TKN119" s="184"/>
      <c r="TKO119" s="184"/>
      <c r="TKP119" s="184"/>
      <c r="TKQ119" s="184"/>
      <c r="TKR119" s="184"/>
      <c r="TKS119" s="184"/>
      <c r="TKT119" s="184"/>
      <c r="TKU119" s="184"/>
      <c r="TKV119" s="184"/>
      <c r="TKW119" s="184"/>
      <c r="TKX119" s="184"/>
      <c r="TKY119" s="184"/>
      <c r="TKZ119" s="184"/>
      <c r="TLA119" s="184"/>
      <c r="TLB119" s="184"/>
      <c r="TLC119" s="184"/>
      <c r="TLD119" s="184"/>
      <c r="TLE119" s="184"/>
      <c r="TLF119" s="184"/>
      <c r="TLG119" s="184"/>
      <c r="TLH119" s="184"/>
      <c r="TLI119" s="184"/>
      <c r="TLJ119" s="184"/>
      <c r="TLK119" s="184"/>
      <c r="TLL119" s="184"/>
      <c r="TLM119" s="184"/>
      <c r="TLN119" s="184"/>
      <c r="TLO119" s="184"/>
      <c r="TLP119" s="184"/>
      <c r="TLQ119" s="184"/>
      <c r="TLR119" s="184"/>
      <c r="TLS119" s="184"/>
      <c r="TLT119" s="184"/>
      <c r="TLU119" s="184"/>
      <c r="TLV119" s="184"/>
      <c r="TLW119" s="184"/>
      <c r="TLX119" s="184"/>
      <c r="TLY119" s="184"/>
      <c r="TLZ119" s="184"/>
      <c r="TMA119" s="184"/>
      <c r="TMB119" s="184"/>
      <c r="TMC119" s="184"/>
      <c r="TMD119" s="184"/>
      <c r="TME119" s="184"/>
      <c r="TMF119" s="184"/>
      <c r="TMG119" s="184"/>
      <c r="TMH119" s="184"/>
      <c r="TMI119" s="184"/>
      <c r="TMJ119" s="184"/>
      <c r="TMK119" s="184"/>
      <c r="TML119" s="184"/>
      <c r="TMM119" s="184"/>
      <c r="TMN119" s="184"/>
      <c r="TMO119" s="184"/>
      <c r="TMP119" s="184"/>
      <c r="TMQ119" s="184"/>
      <c r="TMR119" s="184"/>
      <c r="TMS119" s="184"/>
      <c r="TMT119" s="184"/>
      <c r="TMU119" s="184"/>
      <c r="TMV119" s="184"/>
      <c r="TMW119" s="184"/>
      <c r="TMX119" s="184"/>
      <c r="TMY119" s="184"/>
      <c r="TMZ119" s="184"/>
      <c r="TNA119" s="184"/>
      <c r="TNB119" s="184"/>
      <c r="TNC119" s="184"/>
      <c r="TND119" s="184"/>
      <c r="TNE119" s="184"/>
      <c r="TNF119" s="184"/>
      <c r="TNG119" s="184"/>
      <c r="TNH119" s="184"/>
      <c r="TNI119" s="184"/>
      <c r="TNJ119" s="184"/>
      <c r="TNK119" s="184"/>
      <c r="TNL119" s="184"/>
      <c r="TNM119" s="184"/>
      <c r="TNN119" s="184"/>
      <c r="TNO119" s="184"/>
      <c r="TNP119" s="184"/>
      <c r="TNQ119" s="184"/>
      <c r="TNR119" s="184"/>
      <c r="TNS119" s="184"/>
      <c r="TNT119" s="184"/>
      <c r="TNU119" s="184"/>
      <c r="TNV119" s="184"/>
      <c r="TNW119" s="184"/>
      <c r="TNX119" s="184"/>
      <c r="TNY119" s="184"/>
      <c r="TNZ119" s="184"/>
      <c r="TOA119" s="184"/>
      <c r="TOB119" s="184"/>
      <c r="TOC119" s="184"/>
      <c r="TOD119" s="184"/>
      <c r="TOE119" s="184"/>
      <c r="TOF119" s="184"/>
      <c r="TOG119" s="184"/>
      <c r="TOH119" s="184"/>
      <c r="TOI119" s="184"/>
      <c r="TOJ119" s="184"/>
      <c r="TOK119" s="184"/>
      <c r="TOL119" s="184"/>
      <c r="TOM119" s="184"/>
      <c r="TON119" s="184"/>
      <c r="TOO119" s="184"/>
      <c r="TOP119" s="184"/>
      <c r="TOQ119" s="184"/>
      <c r="TOR119" s="184"/>
      <c r="TOS119" s="184"/>
      <c r="TOT119" s="184"/>
      <c r="TOU119" s="184"/>
      <c r="TOV119" s="184"/>
      <c r="TOW119" s="184"/>
      <c r="TOX119" s="184"/>
      <c r="TOY119" s="184"/>
      <c r="TOZ119" s="184"/>
      <c r="TPA119" s="184"/>
      <c r="TPB119" s="184"/>
      <c r="TPC119" s="184"/>
      <c r="TPD119" s="184"/>
      <c r="TPE119" s="184"/>
      <c r="TPF119" s="184"/>
      <c r="TPG119" s="184"/>
      <c r="TPH119" s="184"/>
      <c r="TPI119" s="184"/>
      <c r="TPJ119" s="184"/>
      <c r="TPK119" s="184"/>
      <c r="TPL119" s="184"/>
      <c r="TPM119" s="184"/>
      <c r="TPN119" s="184"/>
      <c r="TPO119" s="184"/>
      <c r="TPP119" s="184"/>
      <c r="TPQ119" s="184"/>
      <c r="TPR119" s="184"/>
      <c r="TPS119" s="184"/>
      <c r="TPT119" s="184"/>
      <c r="TPU119" s="184"/>
      <c r="TPV119" s="184"/>
      <c r="TPW119" s="184"/>
      <c r="TPX119" s="184"/>
      <c r="TPY119" s="184"/>
      <c r="TPZ119" s="184"/>
      <c r="TQA119" s="184"/>
      <c r="TQB119" s="184"/>
      <c r="TQC119" s="184"/>
      <c r="TQD119" s="184"/>
      <c r="TQE119" s="184"/>
      <c r="TQF119" s="184"/>
      <c r="TQG119" s="184"/>
      <c r="TQH119" s="184"/>
      <c r="TQI119" s="184"/>
      <c r="TQJ119" s="184"/>
      <c r="TQK119" s="184"/>
      <c r="TQL119" s="184"/>
      <c r="TQM119" s="184"/>
      <c r="TQN119" s="184"/>
      <c r="TQO119" s="184"/>
      <c r="TQP119" s="184"/>
      <c r="TQQ119" s="184"/>
      <c r="TQR119" s="184"/>
      <c r="TQS119" s="184"/>
      <c r="TQT119" s="184"/>
      <c r="TQU119" s="184"/>
      <c r="TQV119" s="184"/>
      <c r="TQW119" s="184"/>
      <c r="TQX119" s="184"/>
      <c r="TQY119" s="184"/>
      <c r="TQZ119" s="184"/>
      <c r="TRA119" s="184"/>
      <c r="TRB119" s="184"/>
      <c r="TRC119" s="184"/>
      <c r="TRD119" s="184"/>
      <c r="TRE119" s="184"/>
      <c r="TRF119" s="184"/>
      <c r="TRG119" s="184"/>
      <c r="TRH119" s="184"/>
      <c r="TRI119" s="184"/>
      <c r="TRJ119" s="184"/>
      <c r="TRK119" s="184"/>
      <c r="TRL119" s="184"/>
      <c r="TRM119" s="184"/>
      <c r="TRN119" s="184"/>
      <c r="TRO119" s="184"/>
      <c r="TRP119" s="184"/>
      <c r="TRQ119" s="184"/>
      <c r="TRR119" s="184"/>
      <c r="TRS119" s="184"/>
      <c r="TRT119" s="184"/>
      <c r="TRU119" s="184"/>
      <c r="TRV119" s="184"/>
      <c r="TRW119" s="184"/>
      <c r="TRX119" s="184"/>
      <c r="TRY119" s="184"/>
      <c r="TRZ119" s="184"/>
      <c r="TSA119" s="184"/>
      <c r="TSB119" s="184"/>
      <c r="TSC119" s="184"/>
      <c r="TSD119" s="184"/>
      <c r="TSE119" s="184"/>
      <c r="TSF119" s="184"/>
      <c r="TSG119" s="184"/>
      <c r="TSH119" s="184"/>
      <c r="TSI119" s="184"/>
      <c r="TSJ119" s="184"/>
      <c r="TSK119" s="184"/>
      <c r="TSL119" s="184"/>
      <c r="TSM119" s="184"/>
      <c r="TSN119" s="184"/>
      <c r="TSO119" s="184"/>
      <c r="TSP119" s="184"/>
      <c r="TSQ119" s="184"/>
      <c r="TSR119" s="184"/>
      <c r="TSS119" s="184"/>
      <c r="TST119" s="184"/>
      <c r="TSU119" s="184"/>
      <c r="TSV119" s="184"/>
      <c r="TSW119" s="184"/>
      <c r="TSX119" s="184"/>
      <c r="TSY119" s="184"/>
      <c r="TSZ119" s="184"/>
      <c r="TTA119" s="184"/>
      <c r="TTB119" s="184"/>
      <c r="TTC119" s="184"/>
      <c r="TTD119" s="184"/>
      <c r="TTE119" s="184"/>
      <c r="TTF119" s="184"/>
      <c r="TTG119" s="184"/>
      <c r="TTH119" s="184"/>
      <c r="TTI119" s="184"/>
      <c r="TTJ119" s="184"/>
      <c r="TTK119" s="184"/>
      <c r="TTL119" s="184"/>
      <c r="TTM119" s="184"/>
      <c r="TTN119" s="184"/>
      <c r="TTO119" s="184"/>
      <c r="TTP119" s="184"/>
      <c r="TTQ119" s="184"/>
      <c r="TTR119" s="184"/>
      <c r="TTS119" s="184"/>
      <c r="TTT119" s="184"/>
      <c r="TTU119" s="184"/>
      <c r="TTV119" s="184"/>
      <c r="TTW119" s="184"/>
      <c r="TTX119" s="184"/>
      <c r="TTY119" s="184"/>
      <c r="TTZ119" s="184"/>
      <c r="TUA119" s="184"/>
      <c r="TUB119" s="184"/>
      <c r="TUC119" s="184"/>
      <c r="TUD119" s="184"/>
      <c r="TUE119" s="184"/>
      <c r="TUF119" s="184"/>
      <c r="TUG119" s="184"/>
      <c r="TUH119" s="184"/>
      <c r="TUI119" s="184"/>
      <c r="TUJ119" s="184"/>
      <c r="TUK119" s="184"/>
      <c r="TUL119" s="184"/>
      <c r="TUM119" s="184"/>
      <c r="TUN119" s="184"/>
      <c r="TUO119" s="184"/>
      <c r="TUP119" s="184"/>
      <c r="TUQ119" s="184"/>
      <c r="TUR119" s="184"/>
      <c r="TUS119" s="184"/>
      <c r="TUT119" s="184"/>
      <c r="TUU119" s="184"/>
      <c r="TUV119" s="184"/>
      <c r="TUW119" s="184"/>
      <c r="TUX119" s="184"/>
      <c r="TUY119" s="184"/>
      <c r="TUZ119" s="184"/>
      <c r="TVA119" s="184"/>
      <c r="TVB119" s="184"/>
      <c r="TVC119" s="184"/>
      <c r="TVD119" s="184"/>
      <c r="TVE119" s="184"/>
      <c r="TVF119" s="184"/>
      <c r="TVG119" s="184"/>
      <c r="TVH119" s="184"/>
      <c r="TVI119" s="184"/>
      <c r="TVJ119" s="184"/>
      <c r="TVK119" s="184"/>
      <c r="TVL119" s="184"/>
      <c r="TVM119" s="184"/>
      <c r="TVN119" s="184"/>
      <c r="TVO119" s="184"/>
      <c r="TVP119" s="184"/>
      <c r="TVQ119" s="184"/>
      <c r="TVR119" s="184"/>
      <c r="TVS119" s="184"/>
      <c r="TVT119" s="184"/>
      <c r="TVU119" s="184"/>
      <c r="TVV119" s="184"/>
      <c r="TVW119" s="184"/>
      <c r="TVX119" s="184"/>
      <c r="TVY119" s="184"/>
      <c r="TVZ119" s="184"/>
      <c r="TWA119" s="184"/>
      <c r="TWB119" s="184"/>
      <c r="TWC119" s="184"/>
      <c r="TWD119" s="184"/>
      <c r="TWE119" s="184"/>
      <c r="TWF119" s="184"/>
      <c r="TWG119" s="184"/>
      <c r="TWH119" s="184"/>
      <c r="TWI119" s="184"/>
      <c r="TWJ119" s="184"/>
      <c r="TWK119" s="184"/>
      <c r="TWL119" s="184"/>
      <c r="TWM119" s="184"/>
      <c r="TWN119" s="184"/>
      <c r="TWO119" s="184"/>
      <c r="TWP119" s="184"/>
      <c r="TWQ119" s="184"/>
      <c r="TWR119" s="184"/>
      <c r="TWS119" s="184"/>
      <c r="TWT119" s="184"/>
      <c r="TWU119" s="184"/>
      <c r="TWV119" s="184"/>
      <c r="TWW119" s="184"/>
      <c r="TWX119" s="184"/>
      <c r="TWY119" s="184"/>
      <c r="TWZ119" s="184"/>
      <c r="TXA119" s="184"/>
      <c r="TXB119" s="184"/>
      <c r="TXC119" s="184"/>
      <c r="TXD119" s="184"/>
      <c r="TXE119" s="184"/>
      <c r="TXF119" s="184"/>
      <c r="TXG119" s="184"/>
      <c r="TXH119" s="184"/>
      <c r="TXI119" s="184"/>
      <c r="TXJ119" s="184"/>
      <c r="TXK119" s="184"/>
      <c r="TXL119" s="184"/>
      <c r="TXM119" s="184"/>
      <c r="TXN119" s="184"/>
      <c r="TXO119" s="184"/>
      <c r="TXP119" s="184"/>
      <c r="TXQ119" s="184"/>
      <c r="TXR119" s="184"/>
      <c r="TXS119" s="184"/>
      <c r="TXT119" s="184"/>
      <c r="TXU119" s="184"/>
      <c r="TXV119" s="184"/>
      <c r="TXW119" s="184"/>
      <c r="TXX119" s="184"/>
      <c r="TXY119" s="184"/>
      <c r="TXZ119" s="184"/>
      <c r="TYA119" s="184"/>
      <c r="TYB119" s="184"/>
      <c r="TYC119" s="184"/>
      <c r="TYD119" s="184"/>
      <c r="TYE119" s="184"/>
      <c r="TYF119" s="184"/>
      <c r="TYG119" s="184"/>
      <c r="TYH119" s="184"/>
      <c r="TYI119" s="184"/>
      <c r="TYJ119" s="184"/>
      <c r="TYK119" s="184"/>
      <c r="TYL119" s="184"/>
      <c r="TYM119" s="184"/>
      <c r="TYN119" s="184"/>
      <c r="TYO119" s="184"/>
      <c r="TYP119" s="184"/>
      <c r="TYQ119" s="184"/>
      <c r="TYR119" s="184"/>
      <c r="TYS119" s="184"/>
      <c r="TYT119" s="184"/>
      <c r="TYU119" s="184"/>
      <c r="TYV119" s="184"/>
      <c r="TYW119" s="184"/>
      <c r="TYX119" s="184"/>
      <c r="TYY119" s="184"/>
      <c r="TYZ119" s="184"/>
      <c r="TZA119" s="184"/>
      <c r="TZB119" s="184"/>
      <c r="TZC119" s="184"/>
      <c r="TZD119" s="184"/>
      <c r="TZE119" s="184"/>
      <c r="TZF119" s="184"/>
      <c r="TZG119" s="184"/>
      <c r="TZH119" s="184"/>
      <c r="TZI119" s="184"/>
      <c r="TZJ119" s="184"/>
      <c r="TZK119" s="184"/>
      <c r="TZL119" s="184"/>
      <c r="TZM119" s="184"/>
      <c r="TZN119" s="184"/>
      <c r="TZO119" s="184"/>
      <c r="TZP119" s="184"/>
      <c r="TZQ119" s="184"/>
      <c r="TZR119" s="184"/>
      <c r="TZS119" s="184"/>
      <c r="TZT119" s="184"/>
      <c r="TZU119" s="184"/>
      <c r="TZV119" s="184"/>
      <c r="TZW119" s="184"/>
      <c r="TZX119" s="184"/>
      <c r="TZY119" s="184"/>
      <c r="TZZ119" s="184"/>
      <c r="UAA119" s="184"/>
      <c r="UAB119" s="184"/>
      <c r="UAC119" s="184"/>
      <c r="UAD119" s="184"/>
      <c r="UAE119" s="184"/>
      <c r="UAF119" s="184"/>
      <c r="UAG119" s="184"/>
      <c r="UAH119" s="184"/>
      <c r="UAI119" s="184"/>
      <c r="UAJ119" s="184"/>
      <c r="UAK119" s="184"/>
      <c r="UAL119" s="184"/>
      <c r="UAM119" s="184"/>
      <c r="UAN119" s="184"/>
      <c r="UAO119" s="184"/>
      <c r="UAP119" s="184"/>
      <c r="UAQ119" s="184"/>
      <c r="UAR119" s="184"/>
      <c r="UAS119" s="184"/>
      <c r="UAT119" s="184"/>
      <c r="UAU119" s="184"/>
      <c r="UAV119" s="184"/>
      <c r="UAW119" s="184"/>
      <c r="UAX119" s="184"/>
      <c r="UAY119" s="184"/>
      <c r="UAZ119" s="184"/>
      <c r="UBA119" s="184"/>
      <c r="UBB119" s="184"/>
      <c r="UBC119" s="184"/>
      <c r="UBD119" s="184"/>
      <c r="UBE119" s="184"/>
      <c r="UBF119" s="184"/>
      <c r="UBG119" s="184"/>
      <c r="UBH119" s="184"/>
      <c r="UBI119" s="184"/>
      <c r="UBJ119" s="184"/>
      <c r="UBK119" s="184"/>
      <c r="UBL119" s="184"/>
      <c r="UBM119" s="184"/>
      <c r="UBN119" s="184"/>
      <c r="UBO119" s="184"/>
      <c r="UBP119" s="184"/>
      <c r="UBQ119" s="184"/>
      <c r="UBR119" s="184"/>
      <c r="UBS119" s="184"/>
      <c r="UBT119" s="184"/>
      <c r="UBU119" s="184"/>
      <c r="UBV119" s="184"/>
      <c r="UBW119" s="184"/>
      <c r="UBX119" s="184"/>
      <c r="UBY119" s="184"/>
      <c r="UBZ119" s="184"/>
      <c r="UCA119" s="184"/>
      <c r="UCB119" s="184"/>
      <c r="UCC119" s="184"/>
      <c r="UCD119" s="184"/>
      <c r="UCE119" s="184"/>
      <c r="UCF119" s="184"/>
      <c r="UCG119" s="184"/>
      <c r="UCH119" s="184"/>
      <c r="UCI119" s="184"/>
      <c r="UCJ119" s="184"/>
      <c r="UCK119" s="184"/>
      <c r="UCL119" s="184"/>
      <c r="UCM119" s="184"/>
      <c r="UCN119" s="184"/>
      <c r="UCO119" s="184"/>
      <c r="UCP119" s="184"/>
      <c r="UCQ119" s="184"/>
      <c r="UCR119" s="184"/>
      <c r="UCS119" s="184"/>
      <c r="UCT119" s="184"/>
      <c r="UCU119" s="184"/>
      <c r="UCV119" s="184"/>
      <c r="UCW119" s="184"/>
      <c r="UCX119" s="184"/>
      <c r="UCY119" s="184"/>
      <c r="UCZ119" s="184"/>
      <c r="UDA119" s="184"/>
      <c r="UDB119" s="184"/>
      <c r="UDC119" s="184"/>
      <c r="UDD119" s="184"/>
      <c r="UDE119" s="184"/>
      <c r="UDF119" s="184"/>
      <c r="UDG119" s="184"/>
      <c r="UDH119" s="184"/>
      <c r="UDI119" s="184"/>
      <c r="UDJ119" s="184"/>
      <c r="UDK119" s="184"/>
      <c r="UDL119" s="184"/>
      <c r="UDM119" s="184"/>
      <c r="UDN119" s="184"/>
      <c r="UDO119" s="184"/>
      <c r="UDP119" s="184"/>
      <c r="UDQ119" s="184"/>
      <c r="UDR119" s="184"/>
      <c r="UDS119" s="184"/>
      <c r="UDT119" s="184"/>
      <c r="UDU119" s="184"/>
      <c r="UDV119" s="184"/>
      <c r="UDW119" s="184"/>
      <c r="UDX119" s="184"/>
      <c r="UDY119" s="184"/>
      <c r="UDZ119" s="184"/>
      <c r="UEA119" s="184"/>
      <c r="UEB119" s="184"/>
      <c r="UEC119" s="184"/>
      <c r="UED119" s="184"/>
      <c r="UEE119" s="184"/>
      <c r="UEF119" s="184"/>
      <c r="UEG119" s="184"/>
      <c r="UEH119" s="184"/>
      <c r="UEI119" s="184"/>
      <c r="UEJ119" s="184"/>
      <c r="UEK119" s="184"/>
      <c r="UEL119" s="184"/>
      <c r="UEM119" s="184"/>
      <c r="UEN119" s="184"/>
      <c r="UEO119" s="184"/>
      <c r="UEP119" s="184"/>
      <c r="UEQ119" s="184"/>
      <c r="UER119" s="184"/>
      <c r="UES119" s="184"/>
      <c r="UET119" s="184"/>
      <c r="UEU119" s="184"/>
      <c r="UEV119" s="184"/>
      <c r="UEW119" s="184"/>
      <c r="UEX119" s="184"/>
      <c r="UEY119" s="184"/>
      <c r="UEZ119" s="184"/>
      <c r="UFA119" s="184"/>
      <c r="UFB119" s="184"/>
      <c r="UFC119" s="184"/>
      <c r="UFD119" s="184"/>
      <c r="UFE119" s="184"/>
      <c r="UFF119" s="184"/>
      <c r="UFG119" s="184"/>
      <c r="UFH119" s="184"/>
      <c r="UFI119" s="184"/>
      <c r="UFJ119" s="184"/>
      <c r="UFK119" s="184"/>
      <c r="UFL119" s="184"/>
      <c r="UFM119" s="184"/>
      <c r="UFN119" s="184"/>
      <c r="UFO119" s="184"/>
      <c r="UFP119" s="184"/>
      <c r="UFQ119" s="184"/>
      <c r="UFR119" s="184"/>
      <c r="UFS119" s="184"/>
      <c r="UFT119" s="184"/>
      <c r="UFU119" s="184"/>
      <c r="UFV119" s="184"/>
      <c r="UFW119" s="184"/>
      <c r="UFX119" s="184"/>
      <c r="UFY119" s="184"/>
      <c r="UFZ119" s="184"/>
      <c r="UGA119" s="184"/>
      <c r="UGB119" s="184"/>
      <c r="UGC119" s="184"/>
      <c r="UGD119" s="184"/>
      <c r="UGE119" s="184"/>
      <c r="UGF119" s="184"/>
      <c r="UGG119" s="184"/>
      <c r="UGH119" s="184"/>
      <c r="UGI119" s="184"/>
      <c r="UGJ119" s="184"/>
      <c r="UGK119" s="184"/>
      <c r="UGL119" s="184"/>
      <c r="UGM119" s="184"/>
      <c r="UGN119" s="184"/>
      <c r="UGO119" s="184"/>
      <c r="UGP119" s="184"/>
      <c r="UGQ119" s="184"/>
      <c r="UGR119" s="184"/>
      <c r="UGS119" s="184"/>
      <c r="UGT119" s="184"/>
      <c r="UGU119" s="184"/>
      <c r="UGV119" s="184"/>
      <c r="UGW119" s="184"/>
      <c r="UGX119" s="184"/>
      <c r="UGY119" s="184"/>
      <c r="UGZ119" s="184"/>
      <c r="UHA119" s="184"/>
      <c r="UHB119" s="184"/>
      <c r="UHC119" s="184"/>
      <c r="UHD119" s="184"/>
      <c r="UHE119" s="184"/>
      <c r="UHF119" s="184"/>
      <c r="UHG119" s="184"/>
      <c r="UHH119" s="184"/>
      <c r="UHI119" s="184"/>
      <c r="UHJ119" s="184"/>
      <c r="UHK119" s="184"/>
      <c r="UHL119" s="184"/>
      <c r="UHM119" s="184"/>
      <c r="UHN119" s="184"/>
      <c r="UHO119" s="184"/>
      <c r="UHP119" s="184"/>
      <c r="UHQ119" s="184"/>
      <c r="UHR119" s="184"/>
      <c r="UHS119" s="184"/>
      <c r="UHT119" s="184"/>
      <c r="UHU119" s="184"/>
      <c r="UHV119" s="184"/>
      <c r="UHW119" s="184"/>
      <c r="UHX119" s="184"/>
      <c r="UHY119" s="184"/>
      <c r="UHZ119" s="184"/>
      <c r="UIA119" s="184"/>
      <c r="UIB119" s="184"/>
      <c r="UIC119" s="184"/>
      <c r="UID119" s="184"/>
      <c r="UIE119" s="184"/>
      <c r="UIF119" s="184"/>
      <c r="UIG119" s="184"/>
      <c r="UIH119" s="184"/>
      <c r="UII119" s="184"/>
      <c r="UIJ119" s="184"/>
      <c r="UIK119" s="184"/>
      <c r="UIL119" s="184"/>
      <c r="UIM119" s="184"/>
      <c r="UIN119" s="184"/>
      <c r="UIO119" s="184"/>
      <c r="UIP119" s="184"/>
      <c r="UIQ119" s="184"/>
      <c r="UIR119" s="184"/>
      <c r="UIS119" s="184"/>
      <c r="UIT119" s="184"/>
      <c r="UIU119" s="184"/>
      <c r="UIV119" s="184"/>
      <c r="UIW119" s="184"/>
      <c r="UIX119" s="184"/>
      <c r="UIY119" s="184"/>
      <c r="UIZ119" s="184"/>
      <c r="UJA119" s="184"/>
      <c r="UJB119" s="184"/>
      <c r="UJC119" s="184"/>
      <c r="UJD119" s="184"/>
      <c r="UJE119" s="184"/>
      <c r="UJF119" s="184"/>
      <c r="UJG119" s="184"/>
      <c r="UJH119" s="184"/>
      <c r="UJI119" s="184"/>
      <c r="UJJ119" s="184"/>
      <c r="UJK119" s="184"/>
      <c r="UJL119" s="184"/>
      <c r="UJM119" s="184"/>
      <c r="UJN119" s="184"/>
      <c r="UJO119" s="184"/>
      <c r="UJP119" s="184"/>
      <c r="UJQ119" s="184"/>
      <c r="UJR119" s="184"/>
      <c r="UJS119" s="184"/>
      <c r="UJT119" s="184"/>
      <c r="UJU119" s="184"/>
      <c r="UJV119" s="184"/>
      <c r="UJW119" s="184"/>
      <c r="UJX119" s="184"/>
      <c r="UJY119" s="184"/>
      <c r="UJZ119" s="184"/>
      <c r="UKA119" s="184"/>
      <c r="UKB119" s="184"/>
      <c r="UKC119" s="184"/>
      <c r="UKD119" s="184"/>
      <c r="UKE119" s="184"/>
      <c r="UKF119" s="184"/>
      <c r="UKG119" s="184"/>
      <c r="UKH119" s="184"/>
      <c r="UKI119" s="184"/>
      <c r="UKJ119" s="184"/>
      <c r="UKK119" s="184"/>
      <c r="UKL119" s="184"/>
      <c r="UKM119" s="184"/>
      <c r="UKN119" s="184"/>
      <c r="UKO119" s="184"/>
      <c r="UKP119" s="184"/>
      <c r="UKQ119" s="184"/>
      <c r="UKR119" s="184"/>
      <c r="UKS119" s="184"/>
      <c r="UKT119" s="184"/>
      <c r="UKU119" s="184"/>
      <c r="UKV119" s="184"/>
      <c r="UKW119" s="184"/>
      <c r="UKX119" s="184"/>
      <c r="UKY119" s="184"/>
      <c r="UKZ119" s="184"/>
      <c r="ULA119" s="184"/>
      <c r="ULB119" s="184"/>
      <c r="ULC119" s="184"/>
      <c r="ULD119" s="184"/>
      <c r="ULE119" s="184"/>
      <c r="ULF119" s="184"/>
      <c r="ULG119" s="184"/>
      <c r="ULH119" s="184"/>
      <c r="ULI119" s="184"/>
      <c r="ULJ119" s="184"/>
      <c r="ULK119" s="184"/>
      <c r="ULL119" s="184"/>
      <c r="ULM119" s="184"/>
      <c r="ULN119" s="184"/>
      <c r="ULO119" s="184"/>
      <c r="ULP119" s="184"/>
      <c r="ULQ119" s="184"/>
      <c r="ULR119" s="184"/>
      <c r="ULS119" s="184"/>
      <c r="ULT119" s="184"/>
      <c r="ULU119" s="184"/>
      <c r="ULV119" s="184"/>
      <c r="ULW119" s="184"/>
      <c r="ULX119" s="184"/>
      <c r="ULY119" s="184"/>
      <c r="ULZ119" s="184"/>
      <c r="UMA119" s="184"/>
      <c r="UMB119" s="184"/>
      <c r="UMC119" s="184"/>
      <c r="UMD119" s="184"/>
      <c r="UME119" s="184"/>
      <c r="UMF119" s="184"/>
      <c r="UMG119" s="184"/>
      <c r="UMH119" s="184"/>
      <c r="UMI119" s="184"/>
      <c r="UMJ119" s="184"/>
      <c r="UMK119" s="184"/>
      <c r="UML119" s="184"/>
      <c r="UMM119" s="184"/>
      <c r="UMN119" s="184"/>
      <c r="UMO119" s="184"/>
      <c r="UMP119" s="184"/>
      <c r="UMQ119" s="184"/>
      <c r="UMR119" s="184"/>
      <c r="UMS119" s="184"/>
      <c r="UMT119" s="184"/>
      <c r="UMU119" s="184"/>
      <c r="UMV119" s="184"/>
      <c r="UMW119" s="184"/>
      <c r="UMX119" s="184"/>
      <c r="UMY119" s="184"/>
      <c r="UMZ119" s="184"/>
      <c r="UNA119" s="184"/>
      <c r="UNB119" s="184"/>
      <c r="UNC119" s="184"/>
      <c r="UND119" s="184"/>
      <c r="UNE119" s="184"/>
      <c r="UNF119" s="184"/>
      <c r="UNG119" s="184"/>
      <c r="UNH119" s="184"/>
      <c r="UNI119" s="184"/>
      <c r="UNJ119" s="184"/>
      <c r="UNK119" s="184"/>
      <c r="UNL119" s="184"/>
      <c r="UNM119" s="184"/>
      <c r="UNN119" s="184"/>
      <c r="UNO119" s="184"/>
      <c r="UNP119" s="184"/>
      <c r="UNQ119" s="184"/>
      <c r="UNR119" s="184"/>
      <c r="UNS119" s="184"/>
      <c r="UNT119" s="184"/>
      <c r="UNU119" s="184"/>
      <c r="UNV119" s="184"/>
      <c r="UNW119" s="184"/>
      <c r="UNX119" s="184"/>
      <c r="UNY119" s="184"/>
      <c r="UNZ119" s="184"/>
      <c r="UOA119" s="184"/>
      <c r="UOB119" s="184"/>
      <c r="UOC119" s="184"/>
      <c r="UOD119" s="184"/>
      <c r="UOE119" s="184"/>
      <c r="UOF119" s="184"/>
      <c r="UOG119" s="184"/>
      <c r="UOH119" s="184"/>
      <c r="UOI119" s="184"/>
      <c r="UOJ119" s="184"/>
      <c r="UOK119" s="184"/>
      <c r="UOL119" s="184"/>
      <c r="UOM119" s="184"/>
      <c r="UON119" s="184"/>
      <c r="UOO119" s="184"/>
      <c r="UOP119" s="184"/>
      <c r="UOQ119" s="184"/>
      <c r="UOR119" s="184"/>
      <c r="UOS119" s="184"/>
      <c r="UOT119" s="184"/>
      <c r="UOU119" s="184"/>
      <c r="UOV119" s="184"/>
      <c r="UOW119" s="184"/>
      <c r="UOX119" s="184"/>
      <c r="UOY119" s="184"/>
      <c r="UOZ119" s="184"/>
      <c r="UPA119" s="184"/>
      <c r="UPB119" s="184"/>
      <c r="UPC119" s="184"/>
      <c r="UPD119" s="184"/>
      <c r="UPE119" s="184"/>
      <c r="UPF119" s="184"/>
      <c r="UPG119" s="184"/>
      <c r="UPH119" s="184"/>
      <c r="UPI119" s="184"/>
      <c r="UPJ119" s="184"/>
      <c r="UPK119" s="184"/>
      <c r="UPL119" s="184"/>
      <c r="UPM119" s="184"/>
      <c r="UPN119" s="184"/>
      <c r="UPO119" s="184"/>
      <c r="UPP119" s="184"/>
      <c r="UPQ119" s="184"/>
      <c r="UPR119" s="184"/>
      <c r="UPS119" s="184"/>
      <c r="UPT119" s="184"/>
      <c r="UPU119" s="184"/>
      <c r="UPV119" s="184"/>
      <c r="UPW119" s="184"/>
      <c r="UPX119" s="184"/>
      <c r="UPY119" s="184"/>
      <c r="UPZ119" s="184"/>
      <c r="UQA119" s="184"/>
      <c r="UQB119" s="184"/>
      <c r="UQC119" s="184"/>
      <c r="UQD119" s="184"/>
      <c r="UQE119" s="184"/>
      <c r="UQF119" s="184"/>
      <c r="UQG119" s="184"/>
      <c r="UQH119" s="184"/>
      <c r="UQI119" s="184"/>
      <c r="UQJ119" s="184"/>
      <c r="UQK119" s="184"/>
      <c r="UQL119" s="184"/>
      <c r="UQM119" s="184"/>
      <c r="UQN119" s="184"/>
      <c r="UQO119" s="184"/>
      <c r="UQP119" s="184"/>
      <c r="UQQ119" s="184"/>
      <c r="UQR119" s="184"/>
      <c r="UQS119" s="184"/>
      <c r="UQT119" s="184"/>
      <c r="UQU119" s="184"/>
      <c r="UQV119" s="184"/>
      <c r="UQW119" s="184"/>
      <c r="UQX119" s="184"/>
      <c r="UQY119" s="184"/>
      <c r="UQZ119" s="184"/>
      <c r="URA119" s="184"/>
      <c r="URB119" s="184"/>
      <c r="URC119" s="184"/>
      <c r="URD119" s="184"/>
      <c r="URE119" s="184"/>
      <c r="URF119" s="184"/>
      <c r="URG119" s="184"/>
      <c r="URH119" s="184"/>
      <c r="URI119" s="184"/>
      <c r="URJ119" s="184"/>
      <c r="URK119" s="184"/>
      <c r="URL119" s="184"/>
      <c r="URM119" s="184"/>
      <c r="URN119" s="184"/>
      <c r="URO119" s="184"/>
      <c r="URP119" s="184"/>
      <c r="URQ119" s="184"/>
      <c r="URR119" s="184"/>
      <c r="URS119" s="184"/>
      <c r="URT119" s="184"/>
      <c r="URU119" s="184"/>
      <c r="URV119" s="184"/>
      <c r="URW119" s="184"/>
      <c r="URX119" s="184"/>
      <c r="URY119" s="184"/>
      <c r="URZ119" s="184"/>
      <c r="USA119" s="184"/>
      <c r="USB119" s="184"/>
      <c r="USC119" s="184"/>
      <c r="USD119" s="184"/>
      <c r="USE119" s="184"/>
      <c r="USF119" s="184"/>
      <c r="USG119" s="184"/>
      <c r="USH119" s="184"/>
      <c r="USI119" s="184"/>
      <c r="USJ119" s="184"/>
      <c r="USK119" s="184"/>
      <c r="USL119" s="184"/>
      <c r="USM119" s="184"/>
      <c r="USN119" s="184"/>
      <c r="USO119" s="184"/>
      <c r="USP119" s="184"/>
      <c r="USQ119" s="184"/>
      <c r="USR119" s="184"/>
      <c r="USS119" s="184"/>
      <c r="UST119" s="184"/>
      <c r="USU119" s="184"/>
      <c r="USV119" s="184"/>
      <c r="USW119" s="184"/>
      <c r="USX119" s="184"/>
      <c r="USY119" s="184"/>
      <c r="USZ119" s="184"/>
      <c r="UTA119" s="184"/>
      <c r="UTB119" s="184"/>
      <c r="UTC119" s="184"/>
      <c r="UTD119" s="184"/>
      <c r="UTE119" s="184"/>
      <c r="UTF119" s="184"/>
      <c r="UTG119" s="184"/>
      <c r="UTH119" s="184"/>
      <c r="UTI119" s="184"/>
      <c r="UTJ119" s="184"/>
      <c r="UTK119" s="184"/>
      <c r="UTL119" s="184"/>
      <c r="UTM119" s="184"/>
      <c r="UTN119" s="184"/>
      <c r="UTO119" s="184"/>
      <c r="UTP119" s="184"/>
      <c r="UTQ119" s="184"/>
      <c r="UTR119" s="184"/>
      <c r="UTS119" s="184"/>
      <c r="UTT119" s="184"/>
      <c r="UTU119" s="184"/>
      <c r="UTV119" s="184"/>
      <c r="UTW119" s="184"/>
      <c r="UTX119" s="184"/>
      <c r="UTY119" s="184"/>
      <c r="UTZ119" s="184"/>
      <c r="UUA119" s="184"/>
      <c r="UUB119" s="184"/>
      <c r="UUC119" s="184"/>
      <c r="UUD119" s="184"/>
      <c r="UUE119" s="184"/>
      <c r="UUF119" s="184"/>
      <c r="UUG119" s="184"/>
      <c r="UUH119" s="184"/>
      <c r="UUI119" s="184"/>
      <c r="UUJ119" s="184"/>
      <c r="UUK119" s="184"/>
      <c r="UUL119" s="184"/>
      <c r="UUM119" s="184"/>
      <c r="UUN119" s="184"/>
      <c r="UUO119" s="184"/>
      <c r="UUP119" s="184"/>
      <c r="UUQ119" s="184"/>
      <c r="UUR119" s="184"/>
      <c r="UUS119" s="184"/>
      <c r="UUT119" s="184"/>
      <c r="UUU119" s="184"/>
      <c r="UUV119" s="184"/>
      <c r="UUW119" s="184"/>
      <c r="UUX119" s="184"/>
      <c r="UUY119" s="184"/>
      <c r="UUZ119" s="184"/>
      <c r="UVA119" s="184"/>
      <c r="UVB119" s="184"/>
      <c r="UVC119" s="184"/>
      <c r="UVD119" s="184"/>
      <c r="UVE119" s="184"/>
      <c r="UVF119" s="184"/>
      <c r="UVG119" s="184"/>
      <c r="UVH119" s="184"/>
      <c r="UVI119" s="184"/>
      <c r="UVJ119" s="184"/>
      <c r="UVK119" s="184"/>
      <c r="UVL119" s="184"/>
      <c r="UVM119" s="184"/>
      <c r="UVN119" s="184"/>
      <c r="UVO119" s="184"/>
      <c r="UVP119" s="184"/>
      <c r="UVQ119" s="184"/>
      <c r="UVR119" s="184"/>
      <c r="UVS119" s="184"/>
      <c r="UVT119" s="184"/>
      <c r="UVU119" s="184"/>
      <c r="UVV119" s="184"/>
      <c r="UVW119" s="184"/>
      <c r="UVX119" s="184"/>
      <c r="UVY119" s="184"/>
      <c r="UVZ119" s="184"/>
      <c r="UWA119" s="184"/>
      <c r="UWB119" s="184"/>
      <c r="UWC119" s="184"/>
      <c r="UWD119" s="184"/>
      <c r="UWE119" s="184"/>
      <c r="UWF119" s="184"/>
      <c r="UWG119" s="184"/>
      <c r="UWH119" s="184"/>
      <c r="UWI119" s="184"/>
      <c r="UWJ119" s="184"/>
      <c r="UWK119" s="184"/>
      <c r="UWL119" s="184"/>
      <c r="UWM119" s="184"/>
      <c r="UWN119" s="184"/>
      <c r="UWO119" s="184"/>
      <c r="UWP119" s="184"/>
      <c r="UWQ119" s="184"/>
      <c r="UWR119" s="184"/>
      <c r="UWS119" s="184"/>
      <c r="UWT119" s="184"/>
      <c r="UWU119" s="184"/>
      <c r="UWV119" s="184"/>
      <c r="UWW119" s="184"/>
      <c r="UWX119" s="184"/>
      <c r="UWY119" s="184"/>
      <c r="UWZ119" s="184"/>
      <c r="UXA119" s="184"/>
      <c r="UXB119" s="184"/>
      <c r="UXC119" s="184"/>
      <c r="UXD119" s="184"/>
      <c r="UXE119" s="184"/>
      <c r="UXF119" s="184"/>
      <c r="UXG119" s="184"/>
      <c r="UXH119" s="184"/>
      <c r="UXI119" s="184"/>
      <c r="UXJ119" s="184"/>
      <c r="UXK119" s="184"/>
      <c r="UXL119" s="184"/>
      <c r="UXM119" s="184"/>
      <c r="UXN119" s="184"/>
      <c r="UXO119" s="184"/>
      <c r="UXP119" s="184"/>
      <c r="UXQ119" s="184"/>
      <c r="UXR119" s="184"/>
      <c r="UXS119" s="184"/>
      <c r="UXT119" s="184"/>
      <c r="UXU119" s="184"/>
      <c r="UXV119" s="184"/>
      <c r="UXW119" s="184"/>
      <c r="UXX119" s="184"/>
      <c r="UXY119" s="184"/>
      <c r="UXZ119" s="184"/>
      <c r="UYA119" s="184"/>
      <c r="UYB119" s="184"/>
      <c r="UYC119" s="184"/>
      <c r="UYD119" s="184"/>
      <c r="UYE119" s="184"/>
      <c r="UYF119" s="184"/>
      <c r="UYG119" s="184"/>
      <c r="UYH119" s="184"/>
      <c r="UYI119" s="184"/>
      <c r="UYJ119" s="184"/>
      <c r="UYK119" s="184"/>
      <c r="UYL119" s="184"/>
      <c r="UYM119" s="184"/>
      <c r="UYN119" s="184"/>
      <c r="UYO119" s="184"/>
      <c r="UYP119" s="184"/>
      <c r="UYQ119" s="184"/>
      <c r="UYR119" s="184"/>
      <c r="UYS119" s="184"/>
      <c r="UYT119" s="184"/>
      <c r="UYU119" s="184"/>
      <c r="UYV119" s="184"/>
      <c r="UYW119" s="184"/>
      <c r="UYX119" s="184"/>
      <c r="UYY119" s="184"/>
      <c r="UYZ119" s="184"/>
      <c r="UZA119" s="184"/>
      <c r="UZB119" s="184"/>
      <c r="UZC119" s="184"/>
      <c r="UZD119" s="184"/>
      <c r="UZE119" s="184"/>
      <c r="UZF119" s="184"/>
      <c r="UZG119" s="184"/>
      <c r="UZH119" s="184"/>
      <c r="UZI119" s="184"/>
      <c r="UZJ119" s="184"/>
      <c r="UZK119" s="184"/>
      <c r="UZL119" s="184"/>
      <c r="UZM119" s="184"/>
      <c r="UZN119" s="184"/>
      <c r="UZO119" s="184"/>
      <c r="UZP119" s="184"/>
      <c r="UZQ119" s="184"/>
      <c r="UZR119" s="184"/>
      <c r="UZS119" s="184"/>
      <c r="UZT119" s="184"/>
      <c r="UZU119" s="184"/>
      <c r="UZV119" s="184"/>
      <c r="UZW119" s="184"/>
      <c r="UZX119" s="184"/>
      <c r="UZY119" s="184"/>
      <c r="UZZ119" s="184"/>
      <c r="VAA119" s="184"/>
      <c r="VAB119" s="184"/>
      <c r="VAC119" s="184"/>
      <c r="VAD119" s="184"/>
      <c r="VAE119" s="184"/>
      <c r="VAF119" s="184"/>
      <c r="VAG119" s="184"/>
      <c r="VAH119" s="184"/>
      <c r="VAI119" s="184"/>
      <c r="VAJ119" s="184"/>
      <c r="VAK119" s="184"/>
      <c r="VAL119" s="184"/>
      <c r="VAM119" s="184"/>
      <c r="VAN119" s="184"/>
      <c r="VAO119" s="184"/>
      <c r="VAP119" s="184"/>
      <c r="VAQ119" s="184"/>
      <c r="VAR119" s="184"/>
      <c r="VAS119" s="184"/>
      <c r="VAT119" s="184"/>
      <c r="VAU119" s="184"/>
      <c r="VAV119" s="184"/>
      <c r="VAW119" s="184"/>
      <c r="VAX119" s="184"/>
      <c r="VAY119" s="184"/>
      <c r="VAZ119" s="184"/>
      <c r="VBA119" s="184"/>
      <c r="VBB119" s="184"/>
      <c r="VBC119" s="184"/>
      <c r="VBD119" s="184"/>
      <c r="VBE119" s="184"/>
      <c r="VBF119" s="184"/>
      <c r="VBG119" s="184"/>
      <c r="VBH119" s="184"/>
      <c r="VBI119" s="184"/>
      <c r="VBJ119" s="184"/>
      <c r="VBK119" s="184"/>
      <c r="VBL119" s="184"/>
      <c r="VBM119" s="184"/>
      <c r="VBN119" s="184"/>
      <c r="VBO119" s="184"/>
      <c r="VBP119" s="184"/>
      <c r="VBQ119" s="184"/>
      <c r="VBR119" s="184"/>
      <c r="VBS119" s="184"/>
      <c r="VBT119" s="184"/>
      <c r="VBU119" s="184"/>
      <c r="VBV119" s="184"/>
      <c r="VBW119" s="184"/>
      <c r="VBX119" s="184"/>
      <c r="VBY119" s="184"/>
      <c r="VBZ119" s="184"/>
      <c r="VCA119" s="184"/>
      <c r="VCB119" s="184"/>
      <c r="VCC119" s="184"/>
      <c r="VCD119" s="184"/>
      <c r="VCE119" s="184"/>
      <c r="VCF119" s="184"/>
      <c r="VCG119" s="184"/>
      <c r="VCH119" s="184"/>
      <c r="VCI119" s="184"/>
      <c r="VCJ119" s="184"/>
      <c r="VCK119" s="184"/>
      <c r="VCL119" s="184"/>
      <c r="VCM119" s="184"/>
      <c r="VCN119" s="184"/>
      <c r="VCO119" s="184"/>
      <c r="VCP119" s="184"/>
      <c r="VCQ119" s="184"/>
      <c r="VCR119" s="184"/>
      <c r="VCS119" s="184"/>
      <c r="VCT119" s="184"/>
      <c r="VCU119" s="184"/>
      <c r="VCV119" s="184"/>
      <c r="VCW119" s="184"/>
      <c r="VCX119" s="184"/>
      <c r="VCY119" s="184"/>
      <c r="VCZ119" s="184"/>
      <c r="VDA119" s="184"/>
      <c r="VDB119" s="184"/>
      <c r="VDC119" s="184"/>
      <c r="VDD119" s="184"/>
      <c r="VDE119" s="184"/>
      <c r="VDF119" s="184"/>
      <c r="VDG119" s="184"/>
      <c r="VDH119" s="184"/>
      <c r="VDI119" s="184"/>
      <c r="VDJ119" s="184"/>
      <c r="VDK119" s="184"/>
      <c r="VDL119" s="184"/>
      <c r="VDM119" s="184"/>
      <c r="VDN119" s="184"/>
      <c r="VDO119" s="184"/>
      <c r="VDP119" s="184"/>
      <c r="VDQ119" s="184"/>
      <c r="VDR119" s="184"/>
      <c r="VDS119" s="184"/>
      <c r="VDT119" s="184"/>
      <c r="VDU119" s="184"/>
      <c r="VDV119" s="184"/>
      <c r="VDW119" s="184"/>
      <c r="VDX119" s="184"/>
      <c r="VDY119" s="184"/>
      <c r="VDZ119" s="184"/>
      <c r="VEA119" s="184"/>
      <c r="VEB119" s="184"/>
      <c r="VEC119" s="184"/>
      <c r="VED119" s="184"/>
      <c r="VEE119" s="184"/>
      <c r="VEF119" s="184"/>
      <c r="VEG119" s="184"/>
      <c r="VEH119" s="184"/>
      <c r="VEI119" s="184"/>
      <c r="VEJ119" s="184"/>
      <c r="VEK119" s="184"/>
      <c r="VEL119" s="184"/>
      <c r="VEM119" s="184"/>
      <c r="VEN119" s="184"/>
      <c r="VEO119" s="184"/>
      <c r="VEP119" s="184"/>
      <c r="VEQ119" s="184"/>
      <c r="VER119" s="184"/>
      <c r="VES119" s="184"/>
      <c r="VET119" s="184"/>
      <c r="VEU119" s="184"/>
      <c r="VEV119" s="184"/>
      <c r="VEW119" s="184"/>
      <c r="VEX119" s="184"/>
      <c r="VEY119" s="184"/>
      <c r="VEZ119" s="184"/>
      <c r="VFA119" s="184"/>
      <c r="VFB119" s="184"/>
      <c r="VFC119" s="184"/>
      <c r="VFD119" s="184"/>
      <c r="VFE119" s="184"/>
      <c r="VFF119" s="184"/>
      <c r="VFG119" s="184"/>
      <c r="VFH119" s="184"/>
      <c r="VFI119" s="184"/>
      <c r="VFJ119" s="184"/>
      <c r="VFK119" s="184"/>
      <c r="VFL119" s="184"/>
      <c r="VFM119" s="184"/>
      <c r="VFN119" s="184"/>
      <c r="VFO119" s="184"/>
      <c r="VFP119" s="184"/>
      <c r="VFQ119" s="184"/>
      <c r="VFR119" s="184"/>
      <c r="VFS119" s="184"/>
      <c r="VFT119" s="184"/>
      <c r="VFU119" s="184"/>
      <c r="VFV119" s="184"/>
      <c r="VFW119" s="184"/>
      <c r="VFX119" s="184"/>
      <c r="VFY119" s="184"/>
      <c r="VFZ119" s="184"/>
      <c r="VGA119" s="184"/>
      <c r="VGB119" s="184"/>
      <c r="VGC119" s="184"/>
      <c r="VGD119" s="184"/>
      <c r="VGE119" s="184"/>
      <c r="VGF119" s="184"/>
      <c r="VGG119" s="184"/>
      <c r="VGH119" s="184"/>
      <c r="VGI119" s="184"/>
      <c r="VGJ119" s="184"/>
      <c r="VGK119" s="184"/>
      <c r="VGL119" s="184"/>
      <c r="VGM119" s="184"/>
      <c r="VGN119" s="184"/>
      <c r="VGO119" s="184"/>
      <c r="VGP119" s="184"/>
      <c r="VGQ119" s="184"/>
      <c r="VGR119" s="184"/>
      <c r="VGS119" s="184"/>
      <c r="VGT119" s="184"/>
      <c r="VGU119" s="184"/>
      <c r="VGV119" s="184"/>
      <c r="VGW119" s="184"/>
      <c r="VGX119" s="184"/>
      <c r="VGY119" s="184"/>
      <c r="VGZ119" s="184"/>
      <c r="VHA119" s="184"/>
      <c r="VHB119" s="184"/>
      <c r="VHC119" s="184"/>
      <c r="VHD119" s="184"/>
      <c r="VHE119" s="184"/>
      <c r="VHF119" s="184"/>
      <c r="VHG119" s="184"/>
      <c r="VHH119" s="184"/>
      <c r="VHI119" s="184"/>
      <c r="VHJ119" s="184"/>
      <c r="VHK119" s="184"/>
      <c r="VHL119" s="184"/>
      <c r="VHM119" s="184"/>
      <c r="VHN119" s="184"/>
      <c r="VHO119" s="184"/>
      <c r="VHP119" s="184"/>
      <c r="VHQ119" s="184"/>
      <c r="VHR119" s="184"/>
      <c r="VHS119" s="184"/>
      <c r="VHT119" s="184"/>
      <c r="VHU119" s="184"/>
      <c r="VHV119" s="184"/>
      <c r="VHW119" s="184"/>
      <c r="VHX119" s="184"/>
      <c r="VHY119" s="184"/>
      <c r="VHZ119" s="184"/>
      <c r="VIA119" s="184"/>
      <c r="VIB119" s="184"/>
      <c r="VIC119" s="184"/>
      <c r="VID119" s="184"/>
      <c r="VIE119" s="184"/>
      <c r="VIF119" s="184"/>
      <c r="VIG119" s="184"/>
      <c r="VIH119" s="184"/>
      <c r="VII119" s="184"/>
      <c r="VIJ119" s="184"/>
      <c r="VIK119" s="184"/>
      <c r="VIL119" s="184"/>
      <c r="VIM119" s="184"/>
      <c r="VIN119" s="184"/>
      <c r="VIO119" s="184"/>
      <c r="VIP119" s="184"/>
      <c r="VIQ119" s="184"/>
      <c r="VIR119" s="184"/>
      <c r="VIS119" s="184"/>
      <c r="VIT119" s="184"/>
      <c r="VIU119" s="184"/>
      <c r="VIV119" s="184"/>
      <c r="VIW119" s="184"/>
      <c r="VIX119" s="184"/>
      <c r="VIY119" s="184"/>
      <c r="VIZ119" s="184"/>
      <c r="VJA119" s="184"/>
      <c r="VJB119" s="184"/>
      <c r="VJC119" s="184"/>
      <c r="VJD119" s="184"/>
      <c r="VJE119" s="184"/>
      <c r="VJF119" s="184"/>
      <c r="VJG119" s="184"/>
      <c r="VJH119" s="184"/>
      <c r="VJI119" s="184"/>
      <c r="VJJ119" s="184"/>
      <c r="VJK119" s="184"/>
      <c r="VJL119" s="184"/>
      <c r="VJM119" s="184"/>
      <c r="VJN119" s="184"/>
      <c r="VJO119" s="184"/>
      <c r="VJP119" s="184"/>
      <c r="VJQ119" s="184"/>
      <c r="VJR119" s="184"/>
      <c r="VJS119" s="184"/>
      <c r="VJT119" s="184"/>
      <c r="VJU119" s="184"/>
      <c r="VJV119" s="184"/>
      <c r="VJW119" s="184"/>
      <c r="VJX119" s="184"/>
      <c r="VJY119" s="184"/>
      <c r="VJZ119" s="184"/>
      <c r="VKA119" s="184"/>
      <c r="VKB119" s="184"/>
      <c r="VKC119" s="184"/>
      <c r="VKD119" s="184"/>
      <c r="VKE119" s="184"/>
      <c r="VKF119" s="184"/>
      <c r="VKG119" s="184"/>
      <c r="VKH119" s="184"/>
      <c r="VKI119" s="184"/>
      <c r="VKJ119" s="184"/>
      <c r="VKK119" s="184"/>
      <c r="VKL119" s="184"/>
      <c r="VKM119" s="184"/>
      <c r="VKN119" s="184"/>
      <c r="VKO119" s="184"/>
      <c r="VKP119" s="184"/>
      <c r="VKQ119" s="184"/>
      <c r="VKR119" s="184"/>
      <c r="VKS119" s="184"/>
      <c r="VKT119" s="184"/>
      <c r="VKU119" s="184"/>
      <c r="VKV119" s="184"/>
      <c r="VKW119" s="184"/>
      <c r="VKX119" s="184"/>
      <c r="VKY119" s="184"/>
      <c r="VKZ119" s="184"/>
      <c r="VLA119" s="184"/>
      <c r="VLB119" s="184"/>
      <c r="VLC119" s="184"/>
      <c r="VLD119" s="184"/>
      <c r="VLE119" s="184"/>
      <c r="VLF119" s="184"/>
      <c r="VLG119" s="184"/>
      <c r="VLH119" s="184"/>
      <c r="VLI119" s="184"/>
      <c r="VLJ119" s="184"/>
      <c r="VLK119" s="184"/>
      <c r="VLL119" s="184"/>
      <c r="VLM119" s="184"/>
      <c r="VLN119" s="184"/>
      <c r="VLO119" s="184"/>
      <c r="VLP119" s="184"/>
      <c r="VLQ119" s="184"/>
      <c r="VLR119" s="184"/>
      <c r="VLS119" s="184"/>
      <c r="VLT119" s="184"/>
      <c r="VLU119" s="184"/>
      <c r="VLV119" s="184"/>
      <c r="VLW119" s="184"/>
      <c r="VLX119" s="184"/>
      <c r="VLY119" s="184"/>
      <c r="VLZ119" s="184"/>
      <c r="VMA119" s="184"/>
      <c r="VMB119" s="184"/>
      <c r="VMC119" s="184"/>
      <c r="VMD119" s="184"/>
      <c r="VME119" s="184"/>
      <c r="VMF119" s="184"/>
      <c r="VMG119" s="184"/>
      <c r="VMH119" s="184"/>
      <c r="VMI119" s="184"/>
      <c r="VMJ119" s="184"/>
      <c r="VMK119" s="184"/>
      <c r="VML119" s="184"/>
      <c r="VMM119" s="184"/>
      <c r="VMN119" s="184"/>
      <c r="VMO119" s="184"/>
      <c r="VMP119" s="184"/>
      <c r="VMQ119" s="184"/>
      <c r="VMR119" s="184"/>
      <c r="VMS119" s="184"/>
      <c r="VMT119" s="184"/>
      <c r="VMU119" s="184"/>
      <c r="VMV119" s="184"/>
      <c r="VMW119" s="184"/>
      <c r="VMX119" s="184"/>
      <c r="VMY119" s="184"/>
      <c r="VMZ119" s="184"/>
      <c r="VNA119" s="184"/>
      <c r="VNB119" s="184"/>
      <c r="VNC119" s="184"/>
      <c r="VND119" s="184"/>
      <c r="VNE119" s="184"/>
      <c r="VNF119" s="184"/>
      <c r="VNG119" s="184"/>
      <c r="VNH119" s="184"/>
      <c r="VNI119" s="184"/>
      <c r="VNJ119" s="184"/>
      <c r="VNK119" s="184"/>
      <c r="VNL119" s="184"/>
      <c r="VNM119" s="184"/>
      <c r="VNN119" s="184"/>
      <c r="VNO119" s="184"/>
      <c r="VNP119" s="184"/>
      <c r="VNQ119" s="184"/>
      <c r="VNR119" s="184"/>
      <c r="VNS119" s="184"/>
      <c r="VNT119" s="184"/>
      <c r="VNU119" s="184"/>
      <c r="VNV119" s="184"/>
      <c r="VNW119" s="184"/>
      <c r="VNX119" s="184"/>
      <c r="VNY119" s="184"/>
      <c r="VNZ119" s="184"/>
      <c r="VOA119" s="184"/>
      <c r="VOB119" s="184"/>
      <c r="VOC119" s="184"/>
      <c r="VOD119" s="184"/>
      <c r="VOE119" s="184"/>
      <c r="VOF119" s="184"/>
      <c r="VOG119" s="184"/>
      <c r="VOH119" s="184"/>
      <c r="VOI119" s="184"/>
      <c r="VOJ119" s="184"/>
      <c r="VOK119" s="184"/>
      <c r="VOL119" s="184"/>
      <c r="VOM119" s="184"/>
      <c r="VON119" s="184"/>
      <c r="VOO119" s="184"/>
      <c r="VOP119" s="184"/>
      <c r="VOQ119" s="184"/>
      <c r="VOR119" s="184"/>
      <c r="VOS119" s="184"/>
      <c r="VOT119" s="184"/>
      <c r="VOU119" s="184"/>
      <c r="VOV119" s="184"/>
      <c r="VOW119" s="184"/>
      <c r="VOX119" s="184"/>
      <c r="VOY119" s="184"/>
      <c r="VOZ119" s="184"/>
      <c r="VPA119" s="184"/>
      <c r="VPB119" s="184"/>
      <c r="VPC119" s="184"/>
      <c r="VPD119" s="184"/>
      <c r="VPE119" s="184"/>
      <c r="VPF119" s="184"/>
      <c r="VPG119" s="184"/>
      <c r="VPH119" s="184"/>
      <c r="VPI119" s="184"/>
      <c r="VPJ119" s="184"/>
      <c r="VPK119" s="184"/>
      <c r="VPL119" s="184"/>
      <c r="VPM119" s="184"/>
      <c r="VPN119" s="184"/>
      <c r="VPO119" s="184"/>
      <c r="VPP119" s="184"/>
      <c r="VPQ119" s="184"/>
      <c r="VPR119" s="184"/>
      <c r="VPS119" s="184"/>
      <c r="VPT119" s="184"/>
      <c r="VPU119" s="184"/>
      <c r="VPV119" s="184"/>
      <c r="VPW119" s="184"/>
      <c r="VPX119" s="184"/>
      <c r="VPY119" s="184"/>
      <c r="VPZ119" s="184"/>
      <c r="VQA119" s="184"/>
      <c r="VQB119" s="184"/>
      <c r="VQC119" s="184"/>
      <c r="VQD119" s="184"/>
      <c r="VQE119" s="184"/>
      <c r="VQF119" s="184"/>
      <c r="VQG119" s="184"/>
      <c r="VQH119" s="184"/>
      <c r="VQI119" s="184"/>
      <c r="VQJ119" s="184"/>
      <c r="VQK119" s="184"/>
      <c r="VQL119" s="184"/>
      <c r="VQM119" s="184"/>
      <c r="VQN119" s="184"/>
      <c r="VQO119" s="184"/>
      <c r="VQP119" s="184"/>
      <c r="VQQ119" s="184"/>
      <c r="VQR119" s="184"/>
      <c r="VQS119" s="184"/>
      <c r="VQT119" s="184"/>
      <c r="VQU119" s="184"/>
      <c r="VQV119" s="184"/>
      <c r="VQW119" s="184"/>
      <c r="VQX119" s="184"/>
      <c r="VQY119" s="184"/>
      <c r="VQZ119" s="184"/>
      <c r="VRA119" s="184"/>
      <c r="VRB119" s="184"/>
      <c r="VRC119" s="184"/>
      <c r="VRD119" s="184"/>
      <c r="VRE119" s="184"/>
      <c r="VRF119" s="184"/>
      <c r="VRG119" s="184"/>
      <c r="VRH119" s="184"/>
      <c r="VRI119" s="184"/>
      <c r="VRJ119" s="184"/>
      <c r="VRK119" s="184"/>
      <c r="VRL119" s="184"/>
      <c r="VRM119" s="184"/>
      <c r="VRN119" s="184"/>
      <c r="VRO119" s="184"/>
      <c r="VRP119" s="184"/>
      <c r="VRQ119" s="184"/>
      <c r="VRR119" s="184"/>
      <c r="VRS119" s="184"/>
      <c r="VRT119" s="184"/>
      <c r="VRU119" s="184"/>
      <c r="VRV119" s="184"/>
      <c r="VRW119" s="184"/>
      <c r="VRX119" s="184"/>
      <c r="VRY119" s="184"/>
      <c r="VRZ119" s="184"/>
      <c r="VSA119" s="184"/>
      <c r="VSB119" s="184"/>
      <c r="VSC119" s="184"/>
      <c r="VSD119" s="184"/>
      <c r="VSE119" s="184"/>
      <c r="VSF119" s="184"/>
      <c r="VSG119" s="184"/>
      <c r="VSH119" s="184"/>
      <c r="VSI119" s="184"/>
      <c r="VSJ119" s="184"/>
      <c r="VSK119" s="184"/>
      <c r="VSL119" s="184"/>
      <c r="VSM119" s="184"/>
      <c r="VSN119" s="184"/>
      <c r="VSO119" s="184"/>
      <c r="VSP119" s="184"/>
      <c r="VSQ119" s="184"/>
      <c r="VSR119" s="184"/>
      <c r="VSS119" s="184"/>
      <c r="VST119" s="184"/>
      <c r="VSU119" s="184"/>
      <c r="VSV119" s="184"/>
      <c r="VSW119" s="184"/>
      <c r="VSX119" s="184"/>
      <c r="VSY119" s="184"/>
      <c r="VSZ119" s="184"/>
      <c r="VTA119" s="184"/>
      <c r="VTB119" s="184"/>
      <c r="VTC119" s="184"/>
      <c r="VTD119" s="184"/>
      <c r="VTE119" s="184"/>
      <c r="VTF119" s="184"/>
      <c r="VTG119" s="184"/>
      <c r="VTH119" s="184"/>
      <c r="VTI119" s="184"/>
      <c r="VTJ119" s="184"/>
      <c r="VTK119" s="184"/>
      <c r="VTL119" s="184"/>
      <c r="VTM119" s="184"/>
      <c r="VTN119" s="184"/>
      <c r="VTO119" s="184"/>
      <c r="VTP119" s="184"/>
      <c r="VTQ119" s="184"/>
      <c r="VTR119" s="184"/>
      <c r="VTS119" s="184"/>
      <c r="VTT119" s="184"/>
      <c r="VTU119" s="184"/>
      <c r="VTV119" s="184"/>
      <c r="VTW119" s="184"/>
      <c r="VTX119" s="184"/>
      <c r="VTY119" s="184"/>
      <c r="VTZ119" s="184"/>
      <c r="VUA119" s="184"/>
      <c r="VUB119" s="184"/>
      <c r="VUC119" s="184"/>
      <c r="VUD119" s="184"/>
      <c r="VUE119" s="184"/>
      <c r="VUF119" s="184"/>
      <c r="VUG119" s="184"/>
      <c r="VUH119" s="184"/>
      <c r="VUI119" s="184"/>
      <c r="VUJ119" s="184"/>
      <c r="VUK119" s="184"/>
      <c r="VUL119" s="184"/>
      <c r="VUM119" s="184"/>
      <c r="VUN119" s="184"/>
      <c r="VUO119" s="184"/>
      <c r="VUP119" s="184"/>
      <c r="VUQ119" s="184"/>
      <c r="VUR119" s="184"/>
      <c r="VUS119" s="184"/>
      <c r="VUT119" s="184"/>
      <c r="VUU119" s="184"/>
      <c r="VUV119" s="184"/>
      <c r="VUW119" s="184"/>
      <c r="VUX119" s="184"/>
      <c r="VUY119" s="184"/>
      <c r="VUZ119" s="184"/>
      <c r="VVA119" s="184"/>
      <c r="VVB119" s="184"/>
      <c r="VVC119" s="184"/>
      <c r="VVD119" s="184"/>
      <c r="VVE119" s="184"/>
      <c r="VVF119" s="184"/>
      <c r="VVG119" s="184"/>
      <c r="VVH119" s="184"/>
      <c r="VVI119" s="184"/>
      <c r="VVJ119" s="184"/>
      <c r="VVK119" s="184"/>
      <c r="VVL119" s="184"/>
      <c r="VVM119" s="184"/>
      <c r="VVN119" s="184"/>
      <c r="VVO119" s="184"/>
      <c r="VVP119" s="184"/>
      <c r="VVQ119" s="184"/>
      <c r="VVR119" s="184"/>
      <c r="VVS119" s="184"/>
      <c r="VVT119" s="184"/>
      <c r="VVU119" s="184"/>
      <c r="VVV119" s="184"/>
      <c r="VVW119" s="184"/>
      <c r="VVX119" s="184"/>
      <c r="VVY119" s="184"/>
      <c r="VVZ119" s="184"/>
      <c r="VWA119" s="184"/>
      <c r="VWB119" s="184"/>
      <c r="VWC119" s="184"/>
      <c r="VWD119" s="184"/>
      <c r="VWE119" s="184"/>
      <c r="VWF119" s="184"/>
      <c r="VWG119" s="184"/>
      <c r="VWH119" s="184"/>
      <c r="VWI119" s="184"/>
      <c r="VWJ119" s="184"/>
      <c r="VWK119" s="184"/>
      <c r="VWL119" s="184"/>
      <c r="VWM119" s="184"/>
      <c r="VWN119" s="184"/>
      <c r="VWO119" s="184"/>
      <c r="VWP119" s="184"/>
      <c r="VWQ119" s="184"/>
      <c r="VWR119" s="184"/>
      <c r="VWS119" s="184"/>
      <c r="VWT119" s="184"/>
      <c r="VWU119" s="184"/>
      <c r="VWV119" s="184"/>
      <c r="VWW119" s="184"/>
      <c r="VWX119" s="184"/>
      <c r="VWY119" s="184"/>
      <c r="VWZ119" s="184"/>
      <c r="VXA119" s="184"/>
      <c r="VXB119" s="184"/>
      <c r="VXC119" s="184"/>
      <c r="VXD119" s="184"/>
      <c r="VXE119" s="184"/>
      <c r="VXF119" s="184"/>
      <c r="VXG119" s="184"/>
      <c r="VXH119" s="184"/>
      <c r="VXI119" s="184"/>
      <c r="VXJ119" s="184"/>
      <c r="VXK119" s="184"/>
      <c r="VXL119" s="184"/>
      <c r="VXM119" s="184"/>
      <c r="VXN119" s="184"/>
      <c r="VXO119" s="184"/>
      <c r="VXP119" s="184"/>
      <c r="VXQ119" s="184"/>
      <c r="VXR119" s="184"/>
      <c r="VXS119" s="184"/>
      <c r="VXT119" s="184"/>
      <c r="VXU119" s="184"/>
      <c r="VXV119" s="184"/>
      <c r="VXW119" s="184"/>
      <c r="VXX119" s="184"/>
      <c r="VXY119" s="184"/>
      <c r="VXZ119" s="184"/>
      <c r="VYA119" s="184"/>
      <c r="VYB119" s="184"/>
      <c r="VYC119" s="184"/>
      <c r="VYD119" s="184"/>
      <c r="VYE119" s="184"/>
      <c r="VYF119" s="184"/>
      <c r="VYG119" s="184"/>
      <c r="VYH119" s="184"/>
      <c r="VYI119" s="184"/>
      <c r="VYJ119" s="184"/>
      <c r="VYK119" s="184"/>
      <c r="VYL119" s="184"/>
      <c r="VYM119" s="184"/>
      <c r="VYN119" s="184"/>
      <c r="VYO119" s="184"/>
      <c r="VYP119" s="184"/>
      <c r="VYQ119" s="184"/>
      <c r="VYR119" s="184"/>
      <c r="VYS119" s="184"/>
      <c r="VYT119" s="184"/>
      <c r="VYU119" s="184"/>
      <c r="VYV119" s="184"/>
      <c r="VYW119" s="184"/>
      <c r="VYX119" s="184"/>
      <c r="VYY119" s="184"/>
      <c r="VYZ119" s="184"/>
      <c r="VZA119" s="184"/>
      <c r="VZB119" s="184"/>
      <c r="VZC119" s="184"/>
      <c r="VZD119" s="184"/>
      <c r="VZE119" s="184"/>
      <c r="VZF119" s="184"/>
      <c r="VZG119" s="184"/>
      <c r="VZH119" s="184"/>
      <c r="VZI119" s="184"/>
      <c r="VZJ119" s="184"/>
      <c r="VZK119" s="184"/>
      <c r="VZL119" s="184"/>
      <c r="VZM119" s="184"/>
      <c r="VZN119" s="184"/>
      <c r="VZO119" s="184"/>
      <c r="VZP119" s="184"/>
      <c r="VZQ119" s="184"/>
      <c r="VZR119" s="184"/>
      <c r="VZS119" s="184"/>
      <c r="VZT119" s="184"/>
      <c r="VZU119" s="184"/>
      <c r="VZV119" s="184"/>
      <c r="VZW119" s="184"/>
      <c r="VZX119" s="184"/>
      <c r="VZY119" s="184"/>
      <c r="VZZ119" s="184"/>
      <c r="WAA119" s="184"/>
      <c r="WAB119" s="184"/>
      <c r="WAC119" s="184"/>
      <c r="WAD119" s="184"/>
      <c r="WAE119" s="184"/>
      <c r="WAF119" s="184"/>
      <c r="WAG119" s="184"/>
      <c r="WAH119" s="184"/>
      <c r="WAI119" s="184"/>
      <c r="WAJ119" s="184"/>
      <c r="WAK119" s="184"/>
      <c r="WAL119" s="184"/>
      <c r="WAM119" s="184"/>
      <c r="WAN119" s="184"/>
      <c r="WAO119" s="184"/>
      <c r="WAP119" s="184"/>
      <c r="WAQ119" s="184"/>
      <c r="WAR119" s="184"/>
      <c r="WAS119" s="184"/>
      <c r="WAT119" s="184"/>
      <c r="WAU119" s="184"/>
      <c r="WAV119" s="184"/>
      <c r="WAW119" s="184"/>
      <c r="WAX119" s="184"/>
      <c r="WAY119" s="184"/>
      <c r="WAZ119" s="184"/>
      <c r="WBA119" s="184"/>
      <c r="WBB119" s="184"/>
      <c r="WBC119" s="184"/>
      <c r="WBD119" s="184"/>
      <c r="WBE119" s="184"/>
      <c r="WBF119" s="184"/>
      <c r="WBG119" s="184"/>
      <c r="WBH119" s="184"/>
      <c r="WBI119" s="184"/>
      <c r="WBJ119" s="184"/>
      <c r="WBK119" s="184"/>
      <c r="WBL119" s="184"/>
      <c r="WBM119" s="184"/>
      <c r="WBN119" s="184"/>
      <c r="WBO119" s="184"/>
      <c r="WBP119" s="184"/>
      <c r="WBQ119" s="184"/>
      <c r="WBR119" s="184"/>
      <c r="WBS119" s="184"/>
      <c r="WBT119" s="184"/>
      <c r="WBU119" s="184"/>
      <c r="WBV119" s="184"/>
      <c r="WBW119" s="184"/>
      <c r="WBX119" s="184"/>
      <c r="WBY119" s="184"/>
      <c r="WBZ119" s="184"/>
      <c r="WCA119" s="184"/>
      <c r="WCB119" s="184"/>
      <c r="WCC119" s="184"/>
      <c r="WCD119" s="184"/>
      <c r="WCE119" s="184"/>
      <c r="WCF119" s="184"/>
      <c r="WCG119" s="184"/>
      <c r="WCH119" s="184"/>
      <c r="WCI119" s="184"/>
      <c r="WCJ119" s="184"/>
      <c r="WCK119" s="184"/>
      <c r="WCL119" s="184"/>
      <c r="WCM119" s="184"/>
      <c r="WCN119" s="184"/>
      <c r="WCO119" s="184"/>
      <c r="WCP119" s="184"/>
      <c r="WCQ119" s="184"/>
      <c r="WCR119" s="184"/>
      <c r="WCS119" s="184"/>
      <c r="WCT119" s="184"/>
      <c r="WCU119" s="184"/>
      <c r="WCV119" s="184"/>
      <c r="WCW119" s="184"/>
      <c r="WCX119" s="184"/>
      <c r="WCY119" s="184"/>
      <c r="WCZ119" s="184"/>
      <c r="WDA119" s="184"/>
      <c r="WDB119" s="184"/>
      <c r="WDC119" s="184"/>
      <c r="WDD119" s="184"/>
      <c r="WDE119" s="184"/>
      <c r="WDF119" s="184"/>
      <c r="WDG119" s="184"/>
      <c r="WDH119" s="184"/>
      <c r="WDI119" s="184"/>
      <c r="WDJ119" s="184"/>
      <c r="WDK119" s="184"/>
      <c r="WDL119" s="184"/>
      <c r="WDM119" s="184"/>
      <c r="WDN119" s="184"/>
      <c r="WDO119" s="184"/>
      <c r="WDP119" s="184"/>
      <c r="WDQ119" s="184"/>
      <c r="WDR119" s="184"/>
      <c r="WDS119" s="184"/>
      <c r="WDT119" s="184"/>
      <c r="WDU119" s="184"/>
      <c r="WDV119" s="184"/>
      <c r="WDW119" s="184"/>
      <c r="WDX119" s="184"/>
      <c r="WDY119" s="184"/>
      <c r="WDZ119" s="184"/>
      <c r="WEA119" s="184"/>
      <c r="WEB119" s="184"/>
      <c r="WEC119" s="184"/>
      <c r="WED119" s="184"/>
      <c r="WEE119" s="184"/>
      <c r="WEF119" s="184"/>
      <c r="WEG119" s="184"/>
      <c r="WEH119" s="184"/>
      <c r="WEI119" s="184"/>
      <c r="WEJ119" s="184"/>
      <c r="WEK119" s="184"/>
      <c r="WEL119" s="184"/>
      <c r="WEM119" s="184"/>
      <c r="WEN119" s="184"/>
      <c r="WEO119" s="184"/>
      <c r="WEP119" s="184"/>
      <c r="WEQ119" s="184"/>
      <c r="WER119" s="184"/>
      <c r="WES119" s="184"/>
      <c r="WET119" s="184"/>
      <c r="WEU119" s="184"/>
      <c r="WEV119" s="184"/>
      <c r="WEW119" s="184"/>
      <c r="WEX119" s="184"/>
      <c r="WEY119" s="184"/>
      <c r="WEZ119" s="184"/>
      <c r="WFA119" s="184"/>
      <c r="WFB119" s="184"/>
      <c r="WFC119" s="184"/>
      <c r="WFD119" s="184"/>
      <c r="WFE119" s="184"/>
      <c r="WFF119" s="184"/>
      <c r="WFG119" s="184"/>
      <c r="WFH119" s="184"/>
      <c r="WFI119" s="184"/>
      <c r="WFJ119" s="184"/>
      <c r="WFK119" s="184"/>
      <c r="WFL119" s="184"/>
      <c r="WFM119" s="184"/>
      <c r="WFN119" s="184"/>
      <c r="WFO119" s="184"/>
      <c r="WFP119" s="184"/>
      <c r="WFQ119" s="184"/>
      <c r="WFR119" s="184"/>
      <c r="WFS119" s="184"/>
      <c r="WFT119" s="184"/>
      <c r="WFU119" s="184"/>
      <c r="WFV119" s="184"/>
      <c r="WFW119" s="184"/>
      <c r="WFX119" s="184"/>
      <c r="WFY119" s="184"/>
      <c r="WFZ119" s="184"/>
      <c r="WGA119" s="184"/>
      <c r="WGB119" s="184"/>
      <c r="WGC119" s="184"/>
      <c r="WGD119" s="184"/>
      <c r="WGE119" s="184"/>
      <c r="WGF119" s="184"/>
      <c r="WGG119" s="184"/>
      <c r="WGH119" s="184"/>
      <c r="WGI119" s="184"/>
      <c r="WGJ119" s="184"/>
      <c r="WGK119" s="184"/>
      <c r="WGL119" s="184"/>
      <c r="WGM119" s="184"/>
      <c r="WGN119" s="184"/>
      <c r="WGO119" s="184"/>
      <c r="WGP119" s="184"/>
      <c r="WGQ119" s="184"/>
      <c r="WGR119" s="184"/>
      <c r="WGS119" s="184"/>
      <c r="WGT119" s="184"/>
      <c r="WGU119" s="184"/>
      <c r="WGV119" s="184"/>
      <c r="WGW119" s="184"/>
      <c r="WGX119" s="184"/>
      <c r="WGY119" s="184"/>
      <c r="WGZ119" s="184"/>
      <c r="WHA119" s="184"/>
      <c r="WHB119" s="184"/>
      <c r="WHC119" s="184"/>
      <c r="WHD119" s="184"/>
      <c r="WHE119" s="184"/>
      <c r="WHF119" s="184"/>
      <c r="WHG119" s="184"/>
      <c r="WHH119" s="184"/>
      <c r="WHI119" s="184"/>
      <c r="WHJ119" s="184"/>
      <c r="WHK119" s="184"/>
      <c r="WHL119" s="184"/>
      <c r="WHM119" s="184"/>
      <c r="WHN119" s="184"/>
      <c r="WHO119" s="184"/>
      <c r="WHP119" s="184"/>
      <c r="WHQ119" s="184"/>
      <c r="WHR119" s="184"/>
      <c r="WHS119" s="184"/>
      <c r="WHT119" s="184"/>
      <c r="WHU119" s="184"/>
      <c r="WHV119" s="184"/>
      <c r="WHW119" s="184"/>
      <c r="WHX119" s="184"/>
      <c r="WHY119" s="184"/>
      <c r="WHZ119" s="184"/>
      <c r="WIA119" s="184"/>
      <c r="WIB119" s="184"/>
      <c r="WIC119" s="184"/>
      <c r="WID119" s="184"/>
      <c r="WIE119" s="184"/>
      <c r="WIF119" s="184"/>
      <c r="WIG119" s="184"/>
      <c r="WIH119" s="184"/>
      <c r="WII119" s="184"/>
      <c r="WIJ119" s="184"/>
      <c r="WIK119" s="184"/>
      <c r="WIL119" s="184"/>
      <c r="WIM119" s="184"/>
      <c r="WIN119" s="184"/>
      <c r="WIO119" s="184"/>
      <c r="WIP119" s="184"/>
      <c r="WIQ119" s="184"/>
      <c r="WIR119" s="184"/>
      <c r="WIS119" s="184"/>
      <c r="WIT119" s="184"/>
      <c r="WIU119" s="184"/>
      <c r="WIV119" s="184"/>
      <c r="WIW119" s="184"/>
      <c r="WIX119" s="184"/>
      <c r="WIY119" s="184"/>
      <c r="WIZ119" s="184"/>
      <c r="WJA119" s="184"/>
      <c r="WJB119" s="184"/>
      <c r="WJC119" s="184"/>
      <c r="WJD119" s="184"/>
      <c r="WJE119" s="184"/>
      <c r="WJF119" s="184"/>
      <c r="WJG119" s="184"/>
      <c r="WJH119" s="184"/>
      <c r="WJI119" s="184"/>
      <c r="WJJ119" s="184"/>
      <c r="WJK119" s="184"/>
      <c r="WJL119" s="184"/>
      <c r="WJM119" s="184"/>
      <c r="WJN119" s="184"/>
      <c r="WJO119" s="184"/>
      <c r="WJP119" s="184"/>
      <c r="WJQ119" s="184"/>
      <c r="WJR119" s="184"/>
      <c r="WJS119" s="184"/>
      <c r="WJT119" s="184"/>
      <c r="WJU119" s="184"/>
      <c r="WJV119" s="184"/>
      <c r="WJW119" s="184"/>
      <c r="WJX119" s="184"/>
      <c r="WJY119" s="184"/>
      <c r="WJZ119" s="184"/>
      <c r="WKA119" s="184"/>
      <c r="WKB119" s="184"/>
      <c r="WKC119" s="184"/>
      <c r="WKD119" s="184"/>
      <c r="WKE119" s="184"/>
      <c r="WKF119" s="184"/>
      <c r="WKG119" s="184"/>
      <c r="WKH119" s="184"/>
      <c r="WKI119" s="184"/>
      <c r="WKJ119" s="184"/>
      <c r="WKK119" s="184"/>
      <c r="WKL119" s="184"/>
      <c r="WKM119" s="184"/>
      <c r="WKN119" s="184"/>
      <c r="WKO119" s="184"/>
      <c r="WKP119" s="184"/>
      <c r="WKQ119" s="184"/>
      <c r="WKR119" s="184"/>
      <c r="WKS119" s="184"/>
      <c r="WKT119" s="184"/>
      <c r="WKU119" s="184"/>
      <c r="WKV119" s="184"/>
      <c r="WKW119" s="184"/>
      <c r="WKX119" s="184"/>
      <c r="WKY119" s="184"/>
      <c r="WKZ119" s="184"/>
      <c r="WLA119" s="184"/>
      <c r="WLB119" s="184"/>
      <c r="WLC119" s="184"/>
      <c r="WLD119" s="184"/>
      <c r="WLE119" s="184"/>
      <c r="WLF119" s="184"/>
      <c r="WLG119" s="184"/>
      <c r="WLH119" s="184"/>
      <c r="WLI119" s="184"/>
      <c r="WLJ119" s="184"/>
      <c r="WLK119" s="184"/>
      <c r="WLL119" s="184"/>
      <c r="WLM119" s="184"/>
      <c r="WLN119" s="184"/>
      <c r="WLO119" s="184"/>
      <c r="WLP119" s="184"/>
      <c r="WLQ119" s="184"/>
      <c r="WLR119" s="184"/>
      <c r="WLS119" s="184"/>
      <c r="WLT119" s="184"/>
      <c r="WLU119" s="184"/>
      <c r="WLV119" s="184"/>
      <c r="WLW119" s="184"/>
      <c r="WLX119" s="184"/>
      <c r="WLY119" s="184"/>
      <c r="WLZ119" s="184"/>
      <c r="WMA119" s="184"/>
      <c r="WMB119" s="184"/>
      <c r="WMC119" s="184"/>
      <c r="WMD119" s="184"/>
      <c r="WME119" s="184"/>
      <c r="WMF119" s="184"/>
      <c r="WMG119" s="184"/>
      <c r="WMH119" s="184"/>
      <c r="WMI119" s="184"/>
      <c r="WMJ119" s="184"/>
      <c r="WMK119" s="184"/>
      <c r="WML119" s="184"/>
      <c r="WMM119" s="184"/>
      <c r="WMN119" s="184"/>
      <c r="WMO119" s="184"/>
      <c r="WMP119" s="184"/>
      <c r="WMQ119" s="184"/>
      <c r="WMR119" s="184"/>
      <c r="WMS119" s="184"/>
      <c r="WMT119" s="184"/>
      <c r="WMU119" s="184"/>
      <c r="WMV119" s="184"/>
      <c r="WMW119" s="184"/>
      <c r="WMX119" s="184"/>
      <c r="WMY119" s="184"/>
      <c r="WMZ119" s="184"/>
      <c r="WNA119" s="184"/>
      <c r="WNB119" s="184"/>
      <c r="WNC119" s="184"/>
      <c r="WND119" s="184"/>
      <c r="WNE119" s="184"/>
      <c r="WNF119" s="184"/>
      <c r="WNG119" s="184"/>
      <c r="WNH119" s="184"/>
      <c r="WNI119" s="184"/>
      <c r="WNJ119" s="184"/>
      <c r="WNK119" s="184"/>
      <c r="WNL119" s="184"/>
      <c r="WNM119" s="184"/>
      <c r="WNN119" s="184"/>
      <c r="WNO119" s="184"/>
      <c r="WNP119" s="184"/>
      <c r="WNQ119" s="184"/>
      <c r="WNR119" s="184"/>
      <c r="WNS119" s="184"/>
      <c r="WNT119" s="184"/>
      <c r="WNU119" s="184"/>
      <c r="WNV119" s="184"/>
      <c r="WNW119" s="184"/>
      <c r="WNX119" s="184"/>
      <c r="WNY119" s="184"/>
      <c r="WNZ119" s="184"/>
      <c r="WOA119" s="184"/>
      <c r="WOB119" s="184"/>
      <c r="WOC119" s="184"/>
      <c r="WOD119" s="184"/>
      <c r="WOE119" s="184"/>
      <c r="WOF119" s="184"/>
      <c r="WOG119" s="184"/>
      <c r="WOH119" s="184"/>
      <c r="WOI119" s="184"/>
      <c r="WOJ119" s="184"/>
      <c r="WOK119" s="184"/>
      <c r="WOL119" s="184"/>
      <c r="WOM119" s="184"/>
      <c r="WON119" s="184"/>
      <c r="WOO119" s="184"/>
      <c r="WOP119" s="184"/>
      <c r="WOQ119" s="184"/>
      <c r="WOR119" s="184"/>
      <c r="WOS119" s="184"/>
      <c r="WOT119" s="184"/>
      <c r="WOU119" s="184"/>
      <c r="WOV119" s="184"/>
      <c r="WOW119" s="184"/>
      <c r="WOX119" s="184"/>
      <c r="WOY119" s="184"/>
      <c r="WOZ119" s="184"/>
      <c r="WPA119" s="184"/>
      <c r="WPB119" s="184"/>
      <c r="WPC119" s="184"/>
      <c r="WPD119" s="184"/>
      <c r="WPE119" s="184"/>
      <c r="WPF119" s="184"/>
      <c r="WPG119" s="184"/>
      <c r="WPH119" s="184"/>
      <c r="WPI119" s="184"/>
      <c r="WPJ119" s="184"/>
      <c r="WPK119" s="184"/>
      <c r="WPL119" s="184"/>
      <c r="WPM119" s="184"/>
      <c r="WPN119" s="184"/>
      <c r="WPO119" s="184"/>
      <c r="WPP119" s="184"/>
      <c r="WPQ119" s="184"/>
      <c r="WPR119" s="184"/>
      <c r="WPS119" s="184"/>
      <c r="WPT119" s="184"/>
      <c r="WPU119" s="184"/>
      <c r="WPV119" s="184"/>
      <c r="WPW119" s="184"/>
      <c r="WPX119" s="184"/>
      <c r="WPY119" s="184"/>
      <c r="WPZ119" s="184"/>
      <c r="WQA119" s="184"/>
      <c r="WQB119" s="184"/>
      <c r="WQC119" s="184"/>
      <c r="WQD119" s="184"/>
      <c r="WQE119" s="184"/>
      <c r="WQF119" s="184"/>
      <c r="WQG119" s="184"/>
      <c r="WQH119" s="184"/>
      <c r="WQI119" s="184"/>
      <c r="WQJ119" s="184"/>
      <c r="WQK119" s="184"/>
      <c r="WQL119" s="184"/>
      <c r="WQM119" s="184"/>
      <c r="WQN119" s="184"/>
      <c r="WQO119" s="184"/>
      <c r="WQP119" s="184"/>
      <c r="WQQ119" s="184"/>
      <c r="WQR119" s="184"/>
      <c r="WQS119" s="184"/>
      <c r="WQT119" s="184"/>
      <c r="WQU119" s="184"/>
      <c r="WQV119" s="184"/>
      <c r="WQW119" s="184"/>
      <c r="WQX119" s="184"/>
      <c r="WQY119" s="184"/>
      <c r="WQZ119" s="184"/>
      <c r="WRA119" s="184"/>
      <c r="WRB119" s="184"/>
      <c r="WRC119" s="184"/>
      <c r="WRD119" s="184"/>
      <c r="WRE119" s="184"/>
      <c r="WRF119" s="184"/>
      <c r="WRG119" s="184"/>
      <c r="WRH119" s="184"/>
      <c r="WRI119" s="184"/>
      <c r="WRJ119" s="184"/>
      <c r="WRK119" s="184"/>
      <c r="WRL119" s="184"/>
      <c r="WRM119" s="184"/>
      <c r="WRN119" s="184"/>
      <c r="WRO119" s="184"/>
      <c r="WRP119" s="184"/>
      <c r="WRQ119" s="184"/>
      <c r="WRR119" s="184"/>
      <c r="WRS119" s="184"/>
      <c r="WRT119" s="184"/>
      <c r="WRU119" s="184"/>
      <c r="WRV119" s="184"/>
      <c r="WRW119" s="184"/>
      <c r="WRX119" s="184"/>
      <c r="WRY119" s="184"/>
      <c r="WRZ119" s="184"/>
      <c r="WSA119" s="184"/>
      <c r="WSB119" s="184"/>
      <c r="WSC119" s="184"/>
      <c r="WSD119" s="184"/>
      <c r="WSE119" s="184"/>
      <c r="WSF119" s="184"/>
      <c r="WSG119" s="184"/>
      <c r="WSH119" s="184"/>
      <c r="WSI119" s="184"/>
      <c r="WSJ119" s="184"/>
      <c r="WSK119" s="184"/>
      <c r="WSL119" s="184"/>
      <c r="WSM119" s="184"/>
      <c r="WSN119" s="184"/>
      <c r="WSO119" s="184"/>
      <c r="WSP119" s="184"/>
      <c r="WSQ119" s="184"/>
      <c r="WSR119" s="184"/>
      <c r="WSS119" s="184"/>
      <c r="WST119" s="184"/>
      <c r="WSU119" s="184"/>
      <c r="WSV119" s="184"/>
      <c r="WSW119" s="184"/>
      <c r="WSX119" s="184"/>
      <c r="WSY119" s="184"/>
      <c r="WSZ119" s="184"/>
      <c r="WTA119" s="184"/>
      <c r="WTB119" s="184"/>
      <c r="WTC119" s="184"/>
      <c r="WTD119" s="184"/>
      <c r="WTE119" s="184"/>
      <c r="WTF119" s="184"/>
      <c r="WTG119" s="184"/>
      <c r="WTH119" s="184"/>
      <c r="WTI119" s="184"/>
      <c r="WTJ119" s="184"/>
      <c r="WTK119" s="184"/>
      <c r="WTL119" s="184"/>
      <c r="WTM119" s="184"/>
      <c r="WTN119" s="184"/>
      <c r="WTO119" s="184"/>
      <c r="WTP119" s="184"/>
      <c r="WTQ119" s="184"/>
      <c r="WTR119" s="184"/>
      <c r="WTS119" s="184"/>
      <c r="WTT119" s="184"/>
      <c r="WTU119" s="184"/>
      <c r="WTV119" s="184"/>
      <c r="WTW119" s="184"/>
      <c r="WTX119" s="184"/>
      <c r="WTY119" s="184"/>
      <c r="WTZ119" s="184"/>
      <c r="WUA119" s="184"/>
      <c r="WUB119" s="184"/>
      <c r="WUC119" s="184"/>
      <c r="WUD119" s="184"/>
      <c r="WUE119" s="184"/>
      <c r="WUF119" s="184"/>
      <c r="WUG119" s="184"/>
      <c r="WUH119" s="184"/>
      <c r="WUI119" s="184"/>
      <c r="WUJ119" s="184"/>
      <c r="WUK119" s="184"/>
      <c r="WUL119" s="184"/>
      <c r="WUM119" s="184"/>
      <c r="WUN119" s="184"/>
      <c r="WUO119" s="184"/>
      <c r="WUP119" s="184"/>
      <c r="WUQ119" s="184"/>
      <c r="WUR119" s="184"/>
      <c r="WUS119" s="184"/>
      <c r="WUT119" s="184"/>
      <c r="WUU119" s="184"/>
      <c r="WUV119" s="184"/>
      <c r="WUW119" s="184"/>
      <c r="WUX119" s="184"/>
      <c r="WUY119" s="184"/>
      <c r="WUZ119" s="184"/>
      <c r="WVA119" s="184"/>
      <c r="WVB119" s="184"/>
      <c r="WVC119" s="184"/>
      <c r="WVD119" s="184"/>
      <c r="WVE119" s="184"/>
      <c r="WVF119" s="184"/>
      <c r="WVG119" s="184"/>
      <c r="WVH119" s="184"/>
      <c r="WVI119" s="184"/>
      <c r="WVJ119" s="184"/>
      <c r="WVK119" s="184"/>
      <c r="WVL119" s="184"/>
      <c r="WVM119" s="184"/>
    </row>
    <row r="120" spans="1:16133" x14ac:dyDescent="0.25">
      <c r="A120"/>
      <c r="B120"/>
      <c r="C120"/>
      <c r="D120"/>
      <c r="E120"/>
      <c r="F120"/>
      <c r="G120"/>
      <c r="H120"/>
      <c r="I120"/>
      <c r="J120" s="184"/>
      <c r="K120" s="184"/>
      <c r="L120" s="184"/>
      <c r="M120" s="184"/>
      <c r="N120" s="184"/>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184"/>
      <c r="AK120" s="184"/>
      <c r="AL120" s="184"/>
      <c r="AM120" s="184"/>
      <c r="AN120" s="184"/>
      <c r="AO120" s="184"/>
      <c r="AP120" s="184"/>
      <c r="AQ120" s="184"/>
      <c r="AR120" s="184"/>
      <c r="AS120" s="184"/>
      <c r="AT120" s="184"/>
      <c r="AU120" s="184"/>
      <c r="AV120" s="184"/>
      <c r="AW120" s="184"/>
      <c r="AX120" s="184"/>
      <c r="AY120" s="184"/>
      <c r="AZ120" s="184"/>
      <c r="BA120" s="184"/>
      <c r="BB120" s="184"/>
      <c r="BC120" s="184"/>
      <c r="BD120" s="184"/>
      <c r="BE120" s="184"/>
      <c r="BF120" s="184"/>
      <c r="BG120" s="184"/>
      <c r="BH120" s="184"/>
      <c r="BI120" s="184"/>
      <c r="BJ120" s="184"/>
      <c r="BK120" s="184"/>
      <c r="BL120" s="184"/>
      <c r="BM120" s="184"/>
      <c r="BN120" s="184"/>
      <c r="BO120" s="184"/>
      <c r="BP120" s="184"/>
      <c r="BQ120" s="184"/>
      <c r="BR120" s="184"/>
      <c r="BS120" s="184"/>
      <c r="BT120" s="184"/>
      <c r="BU120" s="184"/>
      <c r="BV120" s="184"/>
      <c r="BW120" s="184"/>
      <c r="BX120" s="184"/>
      <c r="BY120" s="184"/>
      <c r="BZ120" s="184"/>
      <c r="CA120" s="184"/>
      <c r="CB120" s="184"/>
      <c r="CC120" s="184"/>
      <c r="CD120" s="184"/>
      <c r="CE120" s="184"/>
      <c r="CF120" s="184"/>
      <c r="CG120" s="184"/>
      <c r="CH120" s="184"/>
      <c r="CI120" s="184"/>
      <c r="CJ120" s="184"/>
      <c r="CK120" s="184"/>
      <c r="CL120" s="184"/>
      <c r="CM120" s="184"/>
      <c r="CN120" s="184"/>
      <c r="CO120" s="184"/>
      <c r="CP120" s="184"/>
      <c r="CQ120" s="184"/>
      <c r="CR120" s="184"/>
      <c r="CS120" s="184"/>
      <c r="CT120" s="184"/>
      <c r="CU120" s="184"/>
      <c r="CV120" s="184"/>
      <c r="CW120" s="184"/>
      <c r="CX120" s="184"/>
      <c r="CY120" s="184"/>
      <c r="CZ120" s="184"/>
      <c r="DA120" s="184"/>
      <c r="DB120" s="184"/>
      <c r="DC120" s="184"/>
      <c r="DD120" s="184"/>
      <c r="DE120" s="184"/>
      <c r="DF120" s="184"/>
      <c r="DG120" s="184"/>
      <c r="DH120" s="184"/>
      <c r="DI120" s="184"/>
      <c r="DJ120" s="184"/>
      <c r="DK120" s="184"/>
      <c r="DL120" s="184"/>
      <c r="DM120" s="184"/>
      <c r="DN120" s="184"/>
      <c r="DO120" s="184"/>
      <c r="DP120" s="184"/>
      <c r="DQ120" s="184"/>
      <c r="DR120" s="184"/>
      <c r="DS120" s="184"/>
      <c r="DT120" s="184"/>
      <c r="DU120" s="184"/>
      <c r="DV120" s="184"/>
      <c r="DW120" s="184"/>
      <c r="DX120" s="184"/>
      <c r="DY120" s="184"/>
      <c r="DZ120" s="184"/>
      <c r="EA120" s="184"/>
      <c r="EB120" s="184"/>
      <c r="EC120" s="184"/>
      <c r="ED120" s="184"/>
      <c r="EE120" s="184"/>
      <c r="EF120" s="184"/>
      <c r="EG120" s="184"/>
      <c r="EH120" s="184"/>
      <c r="EI120" s="184"/>
      <c r="EJ120" s="184"/>
      <c r="EK120" s="184"/>
      <c r="EL120" s="184"/>
      <c r="EM120" s="184"/>
      <c r="EN120" s="184"/>
      <c r="EO120" s="184"/>
      <c r="EP120" s="184"/>
      <c r="EQ120" s="184"/>
      <c r="ER120" s="184"/>
      <c r="ES120" s="184"/>
      <c r="ET120" s="184"/>
      <c r="EU120" s="184"/>
      <c r="EV120" s="184"/>
      <c r="EW120" s="184"/>
      <c r="EX120" s="184"/>
      <c r="EY120" s="184"/>
      <c r="EZ120" s="184"/>
      <c r="FA120" s="184"/>
      <c r="FB120" s="184"/>
      <c r="FC120" s="184"/>
      <c r="FD120" s="184"/>
      <c r="FE120" s="184"/>
      <c r="FF120" s="184"/>
      <c r="FG120" s="184"/>
      <c r="FH120" s="184"/>
      <c r="FI120" s="184"/>
      <c r="FJ120" s="184"/>
      <c r="FK120" s="184"/>
      <c r="FL120" s="184"/>
      <c r="FM120" s="184"/>
      <c r="FN120" s="184"/>
      <c r="FO120" s="184"/>
      <c r="FP120" s="184"/>
      <c r="FQ120" s="184"/>
      <c r="FR120" s="184"/>
      <c r="FS120" s="184"/>
      <c r="FT120" s="184"/>
      <c r="FU120" s="184"/>
      <c r="FV120" s="184"/>
      <c r="FW120" s="184"/>
      <c r="FX120" s="184"/>
      <c r="FY120" s="184"/>
      <c r="FZ120" s="184"/>
      <c r="GA120" s="184"/>
      <c r="GB120" s="184"/>
      <c r="GC120" s="184"/>
      <c r="GD120" s="184"/>
      <c r="GE120" s="184"/>
      <c r="GF120" s="184"/>
      <c r="GG120" s="184"/>
      <c r="GH120" s="184"/>
      <c r="GI120" s="184"/>
      <c r="GJ120" s="184"/>
      <c r="GK120" s="184"/>
      <c r="GL120" s="184"/>
      <c r="GM120" s="184"/>
      <c r="GN120" s="184"/>
      <c r="GO120" s="184"/>
      <c r="GP120" s="184"/>
      <c r="GQ120" s="184"/>
      <c r="GR120" s="184"/>
      <c r="GS120" s="184"/>
      <c r="GT120" s="184"/>
      <c r="GU120" s="184"/>
      <c r="GV120" s="184"/>
      <c r="GW120" s="184"/>
      <c r="GX120" s="184"/>
      <c r="GY120" s="184"/>
      <c r="GZ120" s="184"/>
      <c r="HA120" s="184"/>
      <c r="HB120" s="184"/>
      <c r="HC120" s="184"/>
      <c r="HD120" s="184"/>
      <c r="HE120" s="184"/>
      <c r="HF120" s="184"/>
      <c r="HG120" s="184"/>
      <c r="HH120" s="184"/>
      <c r="HI120" s="184"/>
      <c r="HJ120" s="184"/>
      <c r="HK120" s="184"/>
      <c r="HL120" s="184"/>
      <c r="HM120" s="184"/>
      <c r="HN120" s="184"/>
      <c r="HO120" s="184"/>
      <c r="HP120" s="184"/>
      <c r="HQ120" s="184"/>
      <c r="HR120" s="184"/>
      <c r="HS120" s="184"/>
      <c r="HT120" s="184"/>
      <c r="HU120" s="184"/>
      <c r="HV120" s="184"/>
      <c r="HW120" s="184"/>
      <c r="HX120" s="184"/>
      <c r="HY120" s="184"/>
      <c r="HZ120" s="184"/>
      <c r="IA120" s="184"/>
      <c r="IB120" s="184"/>
      <c r="IC120" s="184"/>
      <c r="ID120" s="184"/>
      <c r="IE120" s="184"/>
      <c r="IF120" s="184"/>
      <c r="IG120" s="184"/>
      <c r="IH120" s="184"/>
      <c r="II120" s="184"/>
      <c r="IJ120" s="184"/>
      <c r="IK120" s="184"/>
      <c r="IL120" s="184"/>
      <c r="IM120" s="184"/>
      <c r="IN120" s="184"/>
      <c r="IO120" s="184"/>
      <c r="IP120" s="184"/>
      <c r="IQ120" s="184"/>
      <c r="IR120" s="184"/>
      <c r="IS120" s="184"/>
      <c r="IT120" s="184"/>
      <c r="IU120" s="184"/>
      <c r="IV120" s="184"/>
      <c r="IW120" s="184"/>
      <c r="IX120" s="184"/>
      <c r="IY120" s="184"/>
      <c r="IZ120" s="184"/>
      <c r="JA120" s="184"/>
      <c r="JB120" s="184"/>
      <c r="JC120" s="184"/>
      <c r="JD120" s="184"/>
      <c r="JE120" s="184"/>
      <c r="JF120" s="184"/>
      <c r="JG120" s="184"/>
      <c r="JH120" s="184"/>
      <c r="JI120" s="184"/>
      <c r="JJ120" s="184"/>
      <c r="JK120" s="184"/>
      <c r="JL120" s="184"/>
      <c r="JM120" s="184"/>
      <c r="JN120" s="184"/>
      <c r="JO120" s="184"/>
      <c r="JP120" s="184"/>
      <c r="JQ120" s="184"/>
      <c r="JR120" s="184"/>
      <c r="JS120" s="184"/>
      <c r="JT120" s="184"/>
      <c r="JU120" s="184"/>
      <c r="JV120" s="184"/>
      <c r="JW120" s="184"/>
      <c r="JX120" s="184"/>
      <c r="JY120" s="184"/>
      <c r="JZ120" s="184"/>
      <c r="KA120" s="184"/>
      <c r="KB120" s="184"/>
      <c r="KC120" s="184"/>
      <c r="KD120" s="184"/>
      <c r="KE120" s="184"/>
      <c r="KF120" s="184"/>
      <c r="KG120" s="184"/>
      <c r="KH120" s="184"/>
      <c r="KI120" s="184"/>
      <c r="KJ120" s="184"/>
      <c r="KK120" s="184"/>
      <c r="KL120" s="184"/>
      <c r="KM120" s="184"/>
      <c r="KN120" s="184"/>
      <c r="KO120" s="184"/>
      <c r="KP120" s="184"/>
      <c r="KQ120" s="184"/>
      <c r="KR120" s="184"/>
      <c r="KS120" s="184"/>
      <c r="KT120" s="184"/>
      <c r="KU120" s="184"/>
      <c r="KV120" s="184"/>
      <c r="KW120" s="184"/>
      <c r="KX120" s="184"/>
      <c r="KY120" s="184"/>
      <c r="KZ120" s="184"/>
      <c r="LA120" s="184"/>
      <c r="LB120" s="184"/>
      <c r="LC120" s="184"/>
      <c r="LD120" s="184"/>
      <c r="LE120" s="184"/>
      <c r="LF120" s="184"/>
      <c r="LG120" s="184"/>
      <c r="LH120" s="184"/>
      <c r="LI120" s="184"/>
      <c r="LJ120" s="184"/>
      <c r="LK120" s="184"/>
      <c r="LL120" s="184"/>
      <c r="LM120" s="184"/>
      <c r="LN120" s="184"/>
      <c r="LO120" s="184"/>
      <c r="LP120" s="184"/>
      <c r="LQ120" s="184"/>
      <c r="LR120" s="184"/>
      <c r="LS120" s="184"/>
      <c r="LT120" s="184"/>
      <c r="LU120" s="184"/>
      <c r="LV120" s="184"/>
      <c r="LW120" s="184"/>
      <c r="LX120" s="184"/>
      <c r="LY120" s="184"/>
      <c r="LZ120" s="184"/>
      <c r="MA120" s="184"/>
      <c r="MB120" s="184"/>
      <c r="MC120" s="184"/>
      <c r="MD120" s="184"/>
      <c r="ME120" s="184"/>
      <c r="MF120" s="184"/>
      <c r="MG120" s="184"/>
      <c r="MH120" s="184"/>
      <c r="MI120" s="184"/>
      <c r="MJ120" s="184"/>
      <c r="MK120" s="184"/>
      <c r="ML120" s="184"/>
      <c r="MM120" s="184"/>
      <c r="MN120" s="184"/>
      <c r="MO120" s="184"/>
      <c r="MP120" s="184"/>
      <c r="MQ120" s="184"/>
      <c r="MR120" s="184"/>
      <c r="MS120" s="184"/>
      <c r="MT120" s="184"/>
      <c r="MU120" s="184"/>
      <c r="MV120" s="184"/>
      <c r="MW120" s="184"/>
      <c r="MX120" s="184"/>
      <c r="MY120" s="184"/>
      <c r="MZ120" s="184"/>
      <c r="NA120" s="184"/>
      <c r="NB120" s="184"/>
      <c r="NC120" s="184"/>
      <c r="ND120" s="184"/>
      <c r="NE120" s="184"/>
      <c r="NF120" s="184"/>
      <c r="NG120" s="184"/>
      <c r="NH120" s="184"/>
      <c r="NI120" s="184"/>
      <c r="NJ120" s="184"/>
      <c r="NK120" s="184"/>
      <c r="NL120" s="184"/>
      <c r="NM120" s="184"/>
      <c r="NN120" s="184"/>
      <c r="NO120" s="184"/>
      <c r="NP120" s="184"/>
      <c r="NQ120" s="184"/>
      <c r="NR120" s="184"/>
      <c r="NS120" s="184"/>
      <c r="NT120" s="184"/>
      <c r="NU120" s="184"/>
      <c r="NV120" s="184"/>
      <c r="NW120" s="184"/>
      <c r="NX120" s="184"/>
      <c r="NY120" s="184"/>
      <c r="NZ120" s="184"/>
      <c r="OA120" s="184"/>
      <c r="OB120" s="184"/>
      <c r="OC120" s="184"/>
      <c r="OD120" s="184"/>
      <c r="OE120" s="184"/>
      <c r="OF120" s="184"/>
      <c r="OG120" s="184"/>
      <c r="OH120" s="184"/>
      <c r="OI120" s="184"/>
      <c r="OJ120" s="184"/>
      <c r="OK120" s="184"/>
      <c r="OL120" s="184"/>
      <c r="OM120" s="184"/>
      <c r="ON120" s="184"/>
      <c r="OO120" s="184"/>
      <c r="OP120" s="184"/>
      <c r="OQ120" s="184"/>
      <c r="OR120" s="184"/>
      <c r="OS120" s="184"/>
      <c r="OT120" s="184"/>
      <c r="OU120" s="184"/>
      <c r="OV120" s="184"/>
      <c r="OW120" s="184"/>
      <c r="OX120" s="184"/>
      <c r="OY120" s="184"/>
      <c r="OZ120" s="184"/>
      <c r="PA120" s="184"/>
      <c r="PB120" s="184"/>
      <c r="PC120" s="184"/>
      <c r="PD120" s="184"/>
      <c r="PE120" s="184"/>
      <c r="PF120" s="184"/>
      <c r="PG120" s="184"/>
      <c r="PH120" s="184"/>
      <c r="PI120" s="184"/>
      <c r="PJ120" s="184"/>
      <c r="PK120" s="184"/>
      <c r="PL120" s="184"/>
      <c r="PM120" s="184"/>
      <c r="PN120" s="184"/>
      <c r="PO120" s="184"/>
      <c r="PP120" s="184"/>
      <c r="PQ120" s="184"/>
      <c r="PR120" s="184"/>
      <c r="PS120" s="184"/>
      <c r="PT120" s="184"/>
      <c r="PU120" s="184"/>
      <c r="PV120" s="184"/>
      <c r="PW120" s="184"/>
      <c r="PX120" s="184"/>
      <c r="PY120" s="184"/>
      <c r="PZ120" s="184"/>
      <c r="QA120" s="184"/>
      <c r="QB120" s="184"/>
      <c r="QC120" s="184"/>
      <c r="QD120" s="184"/>
      <c r="QE120" s="184"/>
      <c r="QF120" s="184"/>
      <c r="QG120" s="184"/>
      <c r="QH120" s="184"/>
      <c r="QI120" s="184"/>
      <c r="QJ120" s="184"/>
      <c r="QK120" s="184"/>
      <c r="QL120" s="184"/>
      <c r="QM120" s="184"/>
      <c r="QN120" s="184"/>
      <c r="QO120" s="184"/>
      <c r="QP120" s="184"/>
      <c r="QQ120" s="184"/>
      <c r="QR120" s="184"/>
      <c r="QS120" s="184"/>
      <c r="QT120" s="184"/>
      <c r="QU120" s="184"/>
      <c r="QV120" s="184"/>
      <c r="QW120" s="184"/>
      <c r="QX120" s="184"/>
      <c r="QY120" s="184"/>
      <c r="QZ120" s="184"/>
      <c r="RA120" s="184"/>
      <c r="RB120" s="184"/>
      <c r="RC120" s="184"/>
      <c r="RD120" s="184"/>
      <c r="RE120" s="184"/>
      <c r="RF120" s="184"/>
      <c r="RG120" s="184"/>
      <c r="RH120" s="184"/>
      <c r="RI120" s="184"/>
      <c r="RJ120" s="184"/>
      <c r="RK120" s="184"/>
      <c r="RL120" s="184"/>
      <c r="RM120" s="184"/>
      <c r="RN120" s="184"/>
      <c r="RO120" s="184"/>
      <c r="RP120" s="184"/>
      <c r="RQ120" s="184"/>
      <c r="RR120" s="184"/>
      <c r="RS120" s="184"/>
      <c r="RT120" s="184"/>
      <c r="RU120" s="184"/>
      <c r="RV120" s="184"/>
      <c r="RW120" s="184"/>
      <c r="RX120" s="184"/>
      <c r="RY120" s="184"/>
      <c r="RZ120" s="184"/>
      <c r="SA120" s="184"/>
      <c r="SB120" s="184"/>
      <c r="SC120" s="184"/>
      <c r="SD120" s="184"/>
      <c r="SE120" s="184"/>
      <c r="SF120" s="184"/>
      <c r="SG120" s="184"/>
      <c r="SH120" s="184"/>
      <c r="SI120" s="184"/>
      <c r="SJ120" s="184"/>
      <c r="SK120" s="184"/>
      <c r="SL120" s="184"/>
      <c r="SM120" s="184"/>
      <c r="SN120" s="184"/>
      <c r="SO120" s="184"/>
      <c r="SP120" s="184"/>
      <c r="SQ120" s="184"/>
      <c r="SR120" s="184"/>
      <c r="SS120" s="184"/>
      <c r="ST120" s="184"/>
      <c r="SU120" s="184"/>
      <c r="SV120" s="184"/>
      <c r="SW120" s="184"/>
      <c r="SX120" s="184"/>
      <c r="SY120" s="184"/>
      <c r="SZ120" s="184"/>
      <c r="TA120" s="184"/>
      <c r="TB120" s="184"/>
      <c r="TC120" s="184"/>
      <c r="TD120" s="184"/>
      <c r="TE120" s="184"/>
      <c r="TF120" s="184"/>
      <c r="TG120" s="184"/>
      <c r="TH120" s="184"/>
      <c r="TI120" s="184"/>
      <c r="TJ120" s="184"/>
      <c r="TK120" s="184"/>
      <c r="TL120" s="184"/>
      <c r="TM120" s="184"/>
      <c r="TN120" s="184"/>
      <c r="TO120" s="184"/>
      <c r="TP120" s="184"/>
      <c r="TQ120" s="184"/>
      <c r="TR120" s="184"/>
      <c r="TS120" s="184"/>
      <c r="TT120" s="184"/>
      <c r="TU120" s="184"/>
      <c r="TV120" s="184"/>
      <c r="TW120" s="184"/>
      <c r="TX120" s="184"/>
      <c r="TY120" s="184"/>
      <c r="TZ120" s="184"/>
      <c r="UA120" s="184"/>
      <c r="UB120" s="184"/>
      <c r="UC120" s="184"/>
      <c r="UD120" s="184"/>
      <c r="UE120" s="184"/>
      <c r="UF120" s="184"/>
      <c r="UG120" s="184"/>
      <c r="UH120" s="184"/>
      <c r="UI120" s="184"/>
      <c r="UJ120" s="184"/>
      <c r="UK120" s="184"/>
      <c r="UL120" s="184"/>
      <c r="UM120" s="184"/>
      <c r="UN120" s="184"/>
      <c r="UO120" s="184"/>
      <c r="UP120" s="184"/>
      <c r="UQ120" s="184"/>
      <c r="UR120" s="184"/>
      <c r="US120" s="184"/>
      <c r="UT120" s="184"/>
      <c r="UU120" s="184"/>
      <c r="UV120" s="184"/>
      <c r="UW120" s="184"/>
      <c r="UX120" s="184"/>
      <c r="UY120" s="184"/>
      <c r="UZ120" s="184"/>
      <c r="VA120" s="184"/>
      <c r="VB120" s="184"/>
      <c r="VC120" s="184"/>
      <c r="VD120" s="184"/>
      <c r="VE120" s="184"/>
      <c r="VF120" s="184"/>
      <c r="VG120" s="184"/>
      <c r="VH120" s="184"/>
      <c r="VI120" s="184"/>
      <c r="VJ120" s="184"/>
      <c r="VK120" s="184"/>
      <c r="VL120" s="184"/>
      <c r="VM120" s="184"/>
      <c r="VN120" s="184"/>
      <c r="VO120" s="184"/>
      <c r="VP120" s="184"/>
      <c r="VQ120" s="184"/>
      <c r="VR120" s="184"/>
      <c r="VS120" s="184"/>
      <c r="VT120" s="184"/>
      <c r="VU120" s="184"/>
      <c r="VV120" s="184"/>
      <c r="VW120" s="184"/>
      <c r="VX120" s="184"/>
      <c r="VY120" s="184"/>
      <c r="VZ120" s="184"/>
      <c r="WA120" s="184"/>
      <c r="WB120" s="184"/>
      <c r="WC120" s="184"/>
      <c r="WD120" s="184"/>
      <c r="WE120" s="184"/>
      <c r="WF120" s="184"/>
      <c r="WG120" s="184"/>
      <c r="WH120" s="184"/>
      <c r="WI120" s="184"/>
      <c r="WJ120" s="184"/>
      <c r="WK120" s="184"/>
      <c r="WL120" s="184"/>
      <c r="WM120" s="184"/>
      <c r="WN120" s="184"/>
      <c r="WO120" s="184"/>
      <c r="WP120" s="184"/>
      <c r="WQ120" s="184"/>
      <c r="WR120" s="184"/>
      <c r="WS120" s="184"/>
      <c r="WT120" s="184"/>
      <c r="WU120" s="184"/>
      <c r="WV120" s="184"/>
      <c r="WW120" s="184"/>
      <c r="WX120" s="184"/>
      <c r="WY120" s="184"/>
      <c r="WZ120" s="184"/>
      <c r="XA120" s="184"/>
      <c r="XB120" s="184"/>
      <c r="XC120" s="184"/>
      <c r="XD120" s="184"/>
      <c r="XE120" s="184"/>
      <c r="XF120" s="184"/>
      <c r="XG120" s="184"/>
      <c r="XH120" s="184"/>
      <c r="XI120" s="184"/>
      <c r="XJ120" s="184"/>
      <c r="XK120" s="184"/>
      <c r="XL120" s="184"/>
      <c r="XM120" s="184"/>
      <c r="XN120" s="184"/>
      <c r="XO120" s="184"/>
      <c r="XP120" s="184"/>
      <c r="XQ120" s="184"/>
      <c r="XR120" s="184"/>
      <c r="XS120" s="184"/>
      <c r="XT120" s="184"/>
      <c r="XU120" s="184"/>
      <c r="XV120" s="184"/>
      <c r="XW120" s="184"/>
      <c r="XX120" s="184"/>
      <c r="XY120" s="184"/>
      <c r="XZ120" s="184"/>
      <c r="YA120" s="184"/>
      <c r="YB120" s="184"/>
      <c r="YC120" s="184"/>
      <c r="YD120" s="184"/>
      <c r="YE120" s="184"/>
      <c r="YF120" s="184"/>
      <c r="YG120" s="184"/>
      <c r="YH120" s="184"/>
      <c r="YI120" s="184"/>
      <c r="YJ120" s="184"/>
      <c r="YK120" s="184"/>
      <c r="YL120" s="184"/>
      <c r="YM120" s="184"/>
      <c r="YN120" s="184"/>
      <c r="YO120" s="184"/>
      <c r="YP120" s="184"/>
      <c r="YQ120" s="184"/>
      <c r="YR120" s="184"/>
      <c r="YS120" s="184"/>
      <c r="YT120" s="184"/>
      <c r="YU120" s="184"/>
      <c r="YV120" s="184"/>
      <c r="YW120" s="184"/>
      <c r="YX120" s="184"/>
      <c r="YY120" s="184"/>
      <c r="YZ120" s="184"/>
      <c r="ZA120" s="184"/>
      <c r="ZB120" s="184"/>
      <c r="ZC120" s="184"/>
      <c r="ZD120" s="184"/>
      <c r="ZE120" s="184"/>
      <c r="ZF120" s="184"/>
      <c r="ZG120" s="184"/>
      <c r="ZH120" s="184"/>
      <c r="ZI120" s="184"/>
      <c r="ZJ120" s="184"/>
      <c r="ZK120" s="184"/>
      <c r="ZL120" s="184"/>
      <c r="ZM120" s="184"/>
      <c r="ZN120" s="184"/>
      <c r="ZO120" s="184"/>
      <c r="ZP120" s="184"/>
      <c r="ZQ120" s="184"/>
      <c r="ZR120" s="184"/>
      <c r="ZS120" s="184"/>
      <c r="ZT120" s="184"/>
      <c r="ZU120" s="184"/>
      <c r="ZV120" s="184"/>
      <c r="ZW120" s="184"/>
      <c r="ZX120" s="184"/>
      <c r="ZY120" s="184"/>
      <c r="ZZ120" s="184"/>
      <c r="AAA120" s="184"/>
      <c r="AAB120" s="184"/>
      <c r="AAC120" s="184"/>
      <c r="AAD120" s="184"/>
      <c r="AAE120" s="184"/>
      <c r="AAF120" s="184"/>
      <c r="AAG120" s="184"/>
      <c r="AAH120" s="184"/>
      <c r="AAI120" s="184"/>
      <c r="AAJ120" s="184"/>
      <c r="AAK120" s="184"/>
      <c r="AAL120" s="184"/>
      <c r="AAM120" s="184"/>
      <c r="AAN120" s="184"/>
      <c r="AAO120" s="184"/>
      <c r="AAP120" s="184"/>
      <c r="AAQ120" s="184"/>
      <c r="AAR120" s="184"/>
      <c r="AAS120" s="184"/>
      <c r="AAT120" s="184"/>
      <c r="AAU120" s="184"/>
      <c r="AAV120" s="184"/>
      <c r="AAW120" s="184"/>
      <c r="AAX120" s="184"/>
      <c r="AAY120" s="184"/>
      <c r="AAZ120" s="184"/>
      <c r="ABA120" s="184"/>
      <c r="ABB120" s="184"/>
      <c r="ABC120" s="184"/>
      <c r="ABD120" s="184"/>
      <c r="ABE120" s="184"/>
      <c r="ABF120" s="184"/>
      <c r="ABG120" s="184"/>
      <c r="ABH120" s="184"/>
      <c r="ABI120" s="184"/>
      <c r="ABJ120" s="184"/>
      <c r="ABK120" s="184"/>
      <c r="ABL120" s="184"/>
      <c r="ABM120" s="184"/>
      <c r="ABN120" s="184"/>
      <c r="ABO120" s="184"/>
      <c r="ABP120" s="184"/>
      <c r="ABQ120" s="184"/>
      <c r="ABR120" s="184"/>
      <c r="ABS120" s="184"/>
      <c r="ABT120" s="184"/>
      <c r="ABU120" s="184"/>
      <c r="ABV120" s="184"/>
      <c r="ABW120" s="184"/>
      <c r="ABX120" s="184"/>
      <c r="ABY120" s="184"/>
      <c r="ABZ120" s="184"/>
      <c r="ACA120" s="184"/>
      <c r="ACB120" s="184"/>
      <c r="ACC120" s="184"/>
      <c r="ACD120" s="184"/>
      <c r="ACE120" s="184"/>
      <c r="ACF120" s="184"/>
      <c r="ACG120" s="184"/>
      <c r="ACH120" s="184"/>
      <c r="ACI120" s="184"/>
      <c r="ACJ120" s="184"/>
      <c r="ACK120" s="184"/>
      <c r="ACL120" s="184"/>
      <c r="ACM120" s="184"/>
      <c r="ACN120" s="184"/>
      <c r="ACO120" s="184"/>
      <c r="ACP120" s="184"/>
      <c r="ACQ120" s="184"/>
      <c r="ACR120" s="184"/>
      <c r="ACS120" s="184"/>
      <c r="ACT120" s="184"/>
      <c r="ACU120" s="184"/>
      <c r="ACV120" s="184"/>
      <c r="ACW120" s="184"/>
      <c r="ACX120" s="184"/>
      <c r="ACY120" s="184"/>
      <c r="ACZ120" s="184"/>
      <c r="ADA120" s="184"/>
      <c r="ADB120" s="184"/>
      <c r="ADC120" s="184"/>
      <c r="ADD120" s="184"/>
      <c r="ADE120" s="184"/>
      <c r="ADF120" s="184"/>
      <c r="ADG120" s="184"/>
      <c r="ADH120" s="184"/>
      <c r="ADI120" s="184"/>
      <c r="ADJ120" s="184"/>
      <c r="ADK120" s="184"/>
      <c r="ADL120" s="184"/>
      <c r="ADM120" s="184"/>
      <c r="ADN120" s="184"/>
      <c r="ADO120" s="184"/>
      <c r="ADP120" s="184"/>
      <c r="ADQ120" s="184"/>
      <c r="ADR120" s="184"/>
      <c r="ADS120" s="184"/>
      <c r="ADT120" s="184"/>
      <c r="ADU120" s="184"/>
      <c r="ADV120" s="184"/>
      <c r="ADW120" s="184"/>
      <c r="ADX120" s="184"/>
      <c r="ADY120" s="184"/>
      <c r="ADZ120" s="184"/>
      <c r="AEA120" s="184"/>
      <c r="AEB120" s="184"/>
      <c r="AEC120" s="184"/>
      <c r="AED120" s="184"/>
      <c r="AEE120" s="184"/>
      <c r="AEF120" s="184"/>
      <c r="AEG120" s="184"/>
      <c r="AEH120" s="184"/>
      <c r="AEI120" s="184"/>
      <c r="AEJ120" s="184"/>
      <c r="AEK120" s="184"/>
      <c r="AEL120" s="184"/>
      <c r="AEM120" s="184"/>
      <c r="AEN120" s="184"/>
      <c r="AEO120" s="184"/>
      <c r="AEP120" s="184"/>
      <c r="AEQ120" s="184"/>
      <c r="AER120" s="184"/>
      <c r="AES120" s="184"/>
      <c r="AET120" s="184"/>
      <c r="AEU120" s="184"/>
      <c r="AEV120" s="184"/>
      <c r="AEW120" s="184"/>
      <c r="AEX120" s="184"/>
      <c r="AEY120" s="184"/>
      <c r="AEZ120" s="184"/>
      <c r="AFA120" s="184"/>
      <c r="AFB120" s="184"/>
      <c r="AFC120" s="184"/>
      <c r="AFD120" s="184"/>
      <c r="AFE120" s="184"/>
      <c r="AFF120" s="184"/>
      <c r="AFG120" s="184"/>
      <c r="AFH120" s="184"/>
      <c r="AFI120" s="184"/>
      <c r="AFJ120" s="184"/>
      <c r="AFK120" s="184"/>
      <c r="AFL120" s="184"/>
      <c r="AFM120" s="184"/>
      <c r="AFN120" s="184"/>
      <c r="AFO120" s="184"/>
      <c r="AFP120" s="184"/>
      <c r="AFQ120" s="184"/>
      <c r="AFR120" s="184"/>
      <c r="AFS120" s="184"/>
      <c r="AFT120" s="184"/>
      <c r="AFU120" s="184"/>
      <c r="AFV120" s="184"/>
      <c r="AFW120" s="184"/>
      <c r="AFX120" s="184"/>
      <c r="AFY120" s="184"/>
      <c r="AFZ120" s="184"/>
      <c r="AGA120" s="184"/>
      <c r="AGB120" s="184"/>
      <c r="AGC120" s="184"/>
      <c r="AGD120" s="184"/>
      <c r="AGE120" s="184"/>
      <c r="AGF120" s="184"/>
      <c r="AGG120" s="184"/>
      <c r="AGH120" s="184"/>
      <c r="AGI120" s="184"/>
      <c r="AGJ120" s="184"/>
      <c r="AGK120" s="184"/>
      <c r="AGL120" s="184"/>
      <c r="AGM120" s="184"/>
      <c r="AGN120" s="184"/>
      <c r="AGO120" s="184"/>
      <c r="AGP120" s="184"/>
      <c r="AGQ120" s="184"/>
      <c r="AGR120" s="184"/>
      <c r="AGS120" s="184"/>
      <c r="AGT120" s="184"/>
      <c r="AGU120" s="184"/>
      <c r="AGV120" s="184"/>
      <c r="AGW120" s="184"/>
      <c r="AGX120" s="184"/>
      <c r="AGY120" s="184"/>
      <c r="AGZ120" s="184"/>
      <c r="AHA120" s="184"/>
      <c r="AHB120" s="184"/>
      <c r="AHC120" s="184"/>
      <c r="AHD120" s="184"/>
      <c r="AHE120" s="184"/>
      <c r="AHF120" s="184"/>
      <c r="AHG120" s="184"/>
      <c r="AHH120" s="184"/>
      <c r="AHI120" s="184"/>
      <c r="AHJ120" s="184"/>
      <c r="AHK120" s="184"/>
      <c r="AHL120" s="184"/>
      <c r="AHM120" s="184"/>
      <c r="AHN120" s="184"/>
      <c r="AHO120" s="184"/>
      <c r="AHP120" s="184"/>
      <c r="AHQ120" s="184"/>
      <c r="AHR120" s="184"/>
      <c r="AHS120" s="184"/>
      <c r="AHT120" s="184"/>
      <c r="AHU120" s="184"/>
      <c r="AHV120" s="184"/>
      <c r="AHW120" s="184"/>
      <c r="AHX120" s="184"/>
      <c r="AHY120" s="184"/>
      <c r="AHZ120" s="184"/>
      <c r="AIA120" s="184"/>
      <c r="AIB120" s="184"/>
      <c r="AIC120" s="184"/>
      <c r="AID120" s="184"/>
      <c r="AIE120" s="184"/>
      <c r="AIF120" s="184"/>
      <c r="AIG120" s="184"/>
      <c r="AIH120" s="184"/>
      <c r="AII120" s="184"/>
      <c r="AIJ120" s="184"/>
      <c r="AIK120" s="184"/>
      <c r="AIL120" s="184"/>
      <c r="AIM120" s="184"/>
      <c r="AIN120" s="184"/>
      <c r="AIO120" s="184"/>
      <c r="AIP120" s="184"/>
      <c r="AIQ120" s="184"/>
      <c r="AIR120" s="184"/>
      <c r="AIS120" s="184"/>
      <c r="AIT120" s="184"/>
      <c r="AIU120" s="184"/>
      <c r="AIV120" s="184"/>
      <c r="AIW120" s="184"/>
      <c r="AIX120" s="184"/>
      <c r="AIY120" s="184"/>
      <c r="AIZ120" s="184"/>
      <c r="AJA120" s="184"/>
      <c r="AJB120" s="184"/>
      <c r="AJC120" s="184"/>
      <c r="AJD120" s="184"/>
      <c r="AJE120" s="184"/>
      <c r="AJF120" s="184"/>
      <c r="AJG120" s="184"/>
      <c r="AJH120" s="184"/>
      <c r="AJI120" s="184"/>
      <c r="AJJ120" s="184"/>
      <c r="AJK120" s="184"/>
      <c r="AJL120" s="184"/>
      <c r="AJM120" s="184"/>
      <c r="AJN120" s="184"/>
      <c r="AJO120" s="184"/>
      <c r="AJP120" s="184"/>
      <c r="AJQ120" s="184"/>
      <c r="AJR120" s="184"/>
      <c r="AJS120" s="184"/>
      <c r="AJT120" s="184"/>
      <c r="AJU120" s="184"/>
      <c r="AJV120" s="184"/>
      <c r="AJW120" s="184"/>
      <c r="AJX120" s="184"/>
      <c r="AJY120" s="184"/>
      <c r="AJZ120" s="184"/>
      <c r="AKA120" s="184"/>
      <c r="AKB120" s="184"/>
      <c r="AKC120" s="184"/>
      <c r="AKD120" s="184"/>
      <c r="AKE120" s="184"/>
      <c r="AKF120" s="184"/>
      <c r="AKG120" s="184"/>
      <c r="AKH120" s="184"/>
      <c r="AKI120" s="184"/>
      <c r="AKJ120" s="184"/>
      <c r="AKK120" s="184"/>
      <c r="AKL120" s="184"/>
      <c r="AKM120" s="184"/>
      <c r="AKN120" s="184"/>
      <c r="AKO120" s="184"/>
      <c r="AKP120" s="184"/>
      <c r="AKQ120" s="184"/>
      <c r="AKR120" s="184"/>
      <c r="AKS120" s="184"/>
      <c r="AKT120" s="184"/>
      <c r="AKU120" s="184"/>
      <c r="AKV120" s="184"/>
      <c r="AKW120" s="184"/>
      <c r="AKX120" s="184"/>
      <c r="AKY120" s="184"/>
      <c r="AKZ120" s="184"/>
      <c r="ALA120" s="184"/>
      <c r="ALB120" s="184"/>
      <c r="ALC120" s="184"/>
      <c r="ALD120" s="184"/>
      <c r="ALE120" s="184"/>
      <c r="ALF120" s="184"/>
      <c r="ALG120" s="184"/>
      <c r="ALH120" s="184"/>
      <c r="ALI120" s="184"/>
      <c r="ALJ120" s="184"/>
      <c r="ALK120" s="184"/>
      <c r="ALL120" s="184"/>
      <c r="ALM120" s="184"/>
      <c r="ALN120" s="184"/>
      <c r="ALO120" s="184"/>
      <c r="ALP120" s="184"/>
      <c r="ALQ120" s="184"/>
      <c r="ALR120" s="184"/>
      <c r="ALS120" s="184"/>
      <c r="ALT120" s="184"/>
      <c r="ALU120" s="184"/>
      <c r="ALV120" s="184"/>
      <c r="ALW120" s="184"/>
      <c r="ALX120" s="184"/>
      <c r="ALY120" s="184"/>
      <c r="ALZ120" s="184"/>
      <c r="AMA120" s="184"/>
      <c r="AMB120" s="184"/>
      <c r="AMC120" s="184"/>
      <c r="AMD120" s="184"/>
      <c r="AME120" s="184"/>
      <c r="AMF120" s="184"/>
      <c r="AMG120" s="184"/>
      <c r="AMH120" s="184"/>
      <c r="AMI120" s="184"/>
      <c r="AMJ120" s="184"/>
      <c r="AMK120" s="184"/>
      <c r="AML120" s="184"/>
      <c r="AMM120" s="184"/>
      <c r="AMN120" s="184"/>
      <c r="AMO120" s="184"/>
      <c r="AMP120" s="184"/>
      <c r="AMQ120" s="184"/>
      <c r="AMR120" s="184"/>
      <c r="AMS120" s="184"/>
      <c r="AMT120" s="184"/>
      <c r="AMU120" s="184"/>
      <c r="AMV120" s="184"/>
      <c r="AMW120" s="184"/>
      <c r="AMX120" s="184"/>
      <c r="AMY120" s="184"/>
      <c r="AMZ120" s="184"/>
      <c r="ANA120" s="184"/>
      <c r="ANB120" s="184"/>
      <c r="ANC120" s="184"/>
      <c r="AND120" s="184"/>
      <c r="ANE120" s="184"/>
      <c r="ANF120" s="184"/>
      <c r="ANG120" s="184"/>
      <c r="ANH120" s="184"/>
      <c r="ANI120" s="184"/>
      <c r="ANJ120" s="184"/>
      <c r="ANK120" s="184"/>
      <c r="ANL120" s="184"/>
      <c r="ANM120" s="184"/>
      <c r="ANN120" s="184"/>
      <c r="ANO120" s="184"/>
      <c r="ANP120" s="184"/>
      <c r="ANQ120" s="184"/>
      <c r="ANR120" s="184"/>
      <c r="ANS120" s="184"/>
      <c r="ANT120" s="184"/>
      <c r="ANU120" s="184"/>
      <c r="ANV120" s="184"/>
      <c r="ANW120" s="184"/>
      <c r="ANX120" s="184"/>
      <c r="ANY120" s="184"/>
      <c r="ANZ120" s="184"/>
      <c r="AOA120" s="184"/>
      <c r="AOB120" s="184"/>
      <c r="AOC120" s="184"/>
      <c r="AOD120" s="184"/>
      <c r="AOE120" s="184"/>
      <c r="AOF120" s="184"/>
      <c r="AOG120" s="184"/>
      <c r="AOH120" s="184"/>
      <c r="AOI120" s="184"/>
      <c r="AOJ120" s="184"/>
      <c r="AOK120" s="184"/>
      <c r="AOL120" s="184"/>
      <c r="AOM120" s="184"/>
      <c r="AON120" s="184"/>
      <c r="AOO120" s="184"/>
      <c r="AOP120" s="184"/>
      <c r="AOQ120" s="184"/>
      <c r="AOR120" s="184"/>
      <c r="AOS120" s="184"/>
      <c r="AOT120" s="184"/>
      <c r="AOU120" s="184"/>
      <c r="AOV120" s="184"/>
      <c r="AOW120" s="184"/>
      <c r="AOX120" s="184"/>
      <c r="AOY120" s="184"/>
      <c r="AOZ120" s="184"/>
      <c r="APA120" s="184"/>
      <c r="APB120" s="184"/>
      <c r="APC120" s="184"/>
      <c r="APD120" s="184"/>
      <c r="APE120" s="184"/>
      <c r="APF120" s="184"/>
      <c r="APG120" s="184"/>
      <c r="APH120" s="184"/>
      <c r="API120" s="184"/>
      <c r="APJ120" s="184"/>
      <c r="APK120" s="184"/>
      <c r="APL120" s="184"/>
      <c r="APM120" s="184"/>
      <c r="APN120" s="184"/>
      <c r="APO120" s="184"/>
      <c r="APP120" s="184"/>
      <c r="APQ120" s="184"/>
      <c r="APR120" s="184"/>
      <c r="APS120" s="184"/>
      <c r="APT120" s="184"/>
      <c r="APU120" s="184"/>
      <c r="APV120" s="184"/>
      <c r="APW120" s="184"/>
      <c r="APX120" s="184"/>
      <c r="APY120" s="184"/>
      <c r="APZ120" s="184"/>
      <c r="AQA120" s="184"/>
      <c r="AQB120" s="184"/>
      <c r="AQC120" s="184"/>
      <c r="AQD120" s="184"/>
      <c r="AQE120" s="184"/>
      <c r="AQF120" s="184"/>
      <c r="AQG120" s="184"/>
      <c r="AQH120" s="184"/>
      <c r="AQI120" s="184"/>
      <c r="AQJ120" s="184"/>
      <c r="AQK120" s="184"/>
      <c r="AQL120" s="184"/>
      <c r="AQM120" s="184"/>
      <c r="AQN120" s="184"/>
      <c r="AQO120" s="184"/>
      <c r="AQP120" s="184"/>
      <c r="AQQ120" s="184"/>
      <c r="AQR120" s="184"/>
      <c r="AQS120" s="184"/>
      <c r="AQT120" s="184"/>
      <c r="AQU120" s="184"/>
      <c r="AQV120" s="184"/>
      <c r="AQW120" s="184"/>
      <c r="AQX120" s="184"/>
      <c r="AQY120" s="184"/>
      <c r="AQZ120" s="184"/>
      <c r="ARA120" s="184"/>
      <c r="ARB120" s="184"/>
      <c r="ARC120" s="184"/>
      <c r="ARD120" s="184"/>
      <c r="ARE120" s="184"/>
      <c r="ARF120" s="184"/>
      <c r="ARG120" s="184"/>
      <c r="ARH120" s="184"/>
      <c r="ARI120" s="184"/>
      <c r="ARJ120" s="184"/>
      <c r="ARK120" s="184"/>
      <c r="ARL120" s="184"/>
      <c r="ARM120" s="184"/>
      <c r="ARN120" s="184"/>
      <c r="ARO120" s="184"/>
      <c r="ARP120" s="184"/>
      <c r="ARQ120" s="184"/>
      <c r="ARR120" s="184"/>
      <c r="ARS120" s="184"/>
      <c r="ART120" s="184"/>
      <c r="ARU120" s="184"/>
      <c r="ARV120" s="184"/>
      <c r="ARW120" s="184"/>
      <c r="ARX120" s="184"/>
      <c r="ARY120" s="184"/>
      <c r="ARZ120" s="184"/>
      <c r="ASA120" s="184"/>
      <c r="ASB120" s="184"/>
      <c r="ASC120" s="184"/>
      <c r="ASD120" s="184"/>
      <c r="ASE120" s="184"/>
      <c r="ASF120" s="184"/>
      <c r="ASG120" s="184"/>
      <c r="ASH120" s="184"/>
      <c r="ASI120" s="184"/>
      <c r="ASJ120" s="184"/>
      <c r="ASK120" s="184"/>
      <c r="ASL120" s="184"/>
      <c r="ASM120" s="184"/>
      <c r="ASN120" s="184"/>
      <c r="ASO120" s="184"/>
      <c r="ASP120" s="184"/>
      <c r="ASQ120" s="184"/>
      <c r="ASR120" s="184"/>
      <c r="ASS120" s="184"/>
      <c r="AST120" s="184"/>
      <c r="ASU120" s="184"/>
      <c r="ASV120" s="184"/>
      <c r="ASW120" s="184"/>
      <c r="ASX120" s="184"/>
      <c r="ASY120" s="184"/>
      <c r="ASZ120" s="184"/>
      <c r="ATA120" s="184"/>
      <c r="ATB120" s="184"/>
      <c r="ATC120" s="184"/>
      <c r="ATD120" s="184"/>
      <c r="ATE120" s="184"/>
      <c r="ATF120" s="184"/>
      <c r="ATG120" s="184"/>
      <c r="ATH120" s="184"/>
      <c r="ATI120" s="184"/>
      <c r="ATJ120" s="184"/>
      <c r="ATK120" s="184"/>
      <c r="ATL120" s="184"/>
      <c r="ATM120" s="184"/>
      <c r="ATN120" s="184"/>
      <c r="ATO120" s="184"/>
      <c r="ATP120" s="184"/>
      <c r="ATQ120" s="184"/>
      <c r="ATR120" s="184"/>
      <c r="ATS120" s="184"/>
      <c r="ATT120" s="184"/>
      <c r="ATU120" s="184"/>
      <c r="ATV120" s="184"/>
      <c r="ATW120" s="184"/>
      <c r="ATX120" s="184"/>
      <c r="ATY120" s="184"/>
      <c r="ATZ120" s="184"/>
      <c r="AUA120" s="184"/>
      <c r="AUB120" s="184"/>
      <c r="AUC120" s="184"/>
      <c r="AUD120" s="184"/>
      <c r="AUE120" s="184"/>
      <c r="AUF120" s="184"/>
      <c r="AUG120" s="184"/>
      <c r="AUH120" s="184"/>
      <c r="AUI120" s="184"/>
      <c r="AUJ120" s="184"/>
      <c r="AUK120" s="184"/>
      <c r="AUL120" s="184"/>
      <c r="AUM120" s="184"/>
      <c r="AUN120" s="184"/>
      <c r="AUO120" s="184"/>
      <c r="AUP120" s="184"/>
      <c r="AUQ120" s="184"/>
      <c r="AUR120" s="184"/>
      <c r="AUS120" s="184"/>
      <c r="AUT120" s="184"/>
      <c r="AUU120" s="184"/>
      <c r="AUV120" s="184"/>
      <c r="AUW120" s="184"/>
      <c r="AUX120" s="184"/>
      <c r="AUY120" s="184"/>
      <c r="AUZ120" s="184"/>
      <c r="AVA120" s="184"/>
      <c r="AVB120" s="184"/>
      <c r="AVC120" s="184"/>
      <c r="AVD120" s="184"/>
      <c r="AVE120" s="184"/>
      <c r="AVF120" s="184"/>
      <c r="AVG120" s="184"/>
      <c r="AVH120" s="184"/>
      <c r="AVI120" s="184"/>
      <c r="AVJ120" s="184"/>
      <c r="AVK120" s="184"/>
      <c r="AVL120" s="184"/>
      <c r="AVM120" s="184"/>
      <c r="AVN120" s="184"/>
      <c r="AVO120" s="184"/>
      <c r="AVP120" s="184"/>
      <c r="AVQ120" s="184"/>
      <c r="AVR120" s="184"/>
      <c r="AVS120" s="184"/>
      <c r="AVT120" s="184"/>
      <c r="AVU120" s="184"/>
      <c r="AVV120" s="184"/>
      <c r="AVW120" s="184"/>
      <c r="AVX120" s="184"/>
      <c r="AVY120" s="184"/>
      <c r="AVZ120" s="184"/>
      <c r="AWA120" s="184"/>
      <c r="AWB120" s="184"/>
      <c r="AWC120" s="184"/>
      <c r="AWD120" s="184"/>
      <c r="AWE120" s="184"/>
      <c r="AWF120" s="184"/>
      <c r="AWG120" s="184"/>
      <c r="AWH120" s="184"/>
      <c r="AWI120" s="184"/>
      <c r="AWJ120" s="184"/>
      <c r="AWK120" s="184"/>
      <c r="AWL120" s="184"/>
      <c r="AWM120" s="184"/>
      <c r="AWN120" s="184"/>
      <c r="AWO120" s="184"/>
      <c r="AWP120" s="184"/>
      <c r="AWQ120" s="184"/>
      <c r="AWR120" s="184"/>
      <c r="AWS120" s="184"/>
      <c r="AWT120" s="184"/>
      <c r="AWU120" s="184"/>
      <c r="AWV120" s="184"/>
      <c r="AWW120" s="184"/>
      <c r="AWX120" s="184"/>
      <c r="AWY120" s="184"/>
      <c r="AWZ120" s="184"/>
      <c r="AXA120" s="184"/>
      <c r="AXB120" s="184"/>
      <c r="AXC120" s="184"/>
      <c r="AXD120" s="184"/>
      <c r="AXE120" s="184"/>
      <c r="AXF120" s="184"/>
      <c r="AXG120" s="184"/>
      <c r="AXH120" s="184"/>
      <c r="AXI120" s="184"/>
      <c r="AXJ120" s="184"/>
      <c r="AXK120" s="184"/>
      <c r="AXL120" s="184"/>
      <c r="AXM120" s="184"/>
      <c r="AXN120" s="184"/>
      <c r="AXO120" s="184"/>
      <c r="AXP120" s="184"/>
      <c r="AXQ120" s="184"/>
      <c r="AXR120" s="184"/>
      <c r="AXS120" s="184"/>
      <c r="AXT120" s="184"/>
      <c r="AXU120" s="184"/>
      <c r="AXV120" s="184"/>
      <c r="AXW120" s="184"/>
      <c r="AXX120" s="184"/>
      <c r="AXY120" s="184"/>
      <c r="AXZ120" s="184"/>
      <c r="AYA120" s="184"/>
      <c r="AYB120" s="184"/>
      <c r="AYC120" s="184"/>
      <c r="AYD120" s="184"/>
      <c r="AYE120" s="184"/>
      <c r="AYF120" s="184"/>
      <c r="AYG120" s="184"/>
      <c r="AYH120" s="184"/>
      <c r="AYI120" s="184"/>
      <c r="AYJ120" s="184"/>
      <c r="AYK120" s="184"/>
      <c r="AYL120" s="184"/>
      <c r="AYM120" s="184"/>
      <c r="AYN120" s="184"/>
      <c r="AYO120" s="184"/>
      <c r="AYP120" s="184"/>
      <c r="AYQ120" s="184"/>
      <c r="AYR120" s="184"/>
      <c r="AYS120" s="184"/>
      <c r="AYT120" s="184"/>
      <c r="AYU120" s="184"/>
      <c r="AYV120" s="184"/>
      <c r="AYW120" s="184"/>
      <c r="AYX120" s="184"/>
      <c r="AYY120" s="184"/>
      <c r="AYZ120" s="184"/>
      <c r="AZA120" s="184"/>
      <c r="AZB120" s="184"/>
      <c r="AZC120" s="184"/>
      <c r="AZD120" s="184"/>
      <c r="AZE120" s="184"/>
      <c r="AZF120" s="184"/>
      <c r="AZG120" s="184"/>
      <c r="AZH120" s="184"/>
      <c r="AZI120" s="184"/>
      <c r="AZJ120" s="184"/>
      <c r="AZK120" s="184"/>
      <c r="AZL120" s="184"/>
      <c r="AZM120" s="184"/>
      <c r="AZN120" s="184"/>
      <c r="AZO120" s="184"/>
      <c r="AZP120" s="184"/>
      <c r="AZQ120" s="184"/>
      <c r="AZR120" s="184"/>
      <c r="AZS120" s="184"/>
      <c r="AZT120" s="184"/>
      <c r="AZU120" s="184"/>
      <c r="AZV120" s="184"/>
      <c r="AZW120" s="184"/>
      <c r="AZX120" s="184"/>
      <c r="AZY120" s="184"/>
      <c r="AZZ120" s="184"/>
      <c r="BAA120" s="184"/>
      <c r="BAB120" s="184"/>
      <c r="BAC120" s="184"/>
      <c r="BAD120" s="184"/>
      <c r="BAE120" s="184"/>
      <c r="BAF120" s="184"/>
      <c r="BAG120" s="184"/>
      <c r="BAH120" s="184"/>
      <c r="BAI120" s="184"/>
      <c r="BAJ120" s="184"/>
      <c r="BAK120" s="184"/>
      <c r="BAL120" s="184"/>
      <c r="BAM120" s="184"/>
      <c r="BAN120" s="184"/>
      <c r="BAO120" s="184"/>
      <c r="BAP120" s="184"/>
      <c r="BAQ120" s="184"/>
      <c r="BAR120" s="184"/>
      <c r="BAS120" s="184"/>
      <c r="BAT120" s="184"/>
      <c r="BAU120" s="184"/>
      <c r="BAV120" s="184"/>
      <c r="BAW120" s="184"/>
      <c r="BAX120" s="184"/>
      <c r="BAY120" s="184"/>
      <c r="BAZ120" s="184"/>
      <c r="BBA120" s="184"/>
      <c r="BBB120" s="184"/>
      <c r="BBC120" s="184"/>
      <c r="BBD120" s="184"/>
      <c r="BBE120" s="184"/>
      <c r="BBF120" s="184"/>
      <c r="BBG120" s="184"/>
      <c r="BBH120" s="184"/>
      <c r="BBI120" s="184"/>
      <c r="BBJ120" s="184"/>
      <c r="BBK120" s="184"/>
      <c r="BBL120" s="184"/>
      <c r="BBM120" s="184"/>
      <c r="BBN120" s="184"/>
      <c r="BBO120" s="184"/>
      <c r="BBP120" s="184"/>
      <c r="BBQ120" s="184"/>
      <c r="BBR120" s="184"/>
      <c r="BBS120" s="184"/>
      <c r="BBT120" s="184"/>
      <c r="BBU120" s="184"/>
      <c r="BBV120" s="184"/>
      <c r="BBW120" s="184"/>
      <c r="BBX120" s="184"/>
      <c r="BBY120" s="184"/>
      <c r="BBZ120" s="184"/>
      <c r="BCA120" s="184"/>
      <c r="BCB120" s="184"/>
      <c r="BCC120" s="184"/>
      <c r="BCD120" s="184"/>
      <c r="BCE120" s="184"/>
      <c r="BCF120" s="184"/>
      <c r="BCG120" s="184"/>
      <c r="BCH120" s="184"/>
      <c r="BCI120" s="184"/>
      <c r="BCJ120" s="184"/>
      <c r="BCK120" s="184"/>
      <c r="BCL120" s="184"/>
      <c r="BCM120" s="184"/>
      <c r="BCN120" s="184"/>
      <c r="BCO120" s="184"/>
      <c r="BCP120" s="184"/>
      <c r="BCQ120" s="184"/>
      <c r="BCR120" s="184"/>
      <c r="BCS120" s="184"/>
      <c r="BCT120" s="184"/>
      <c r="BCU120" s="184"/>
      <c r="BCV120" s="184"/>
      <c r="BCW120" s="184"/>
      <c r="BCX120" s="184"/>
      <c r="BCY120" s="184"/>
      <c r="BCZ120" s="184"/>
      <c r="BDA120" s="184"/>
      <c r="BDB120" s="184"/>
      <c r="BDC120" s="184"/>
      <c r="BDD120" s="184"/>
      <c r="BDE120" s="184"/>
      <c r="BDF120" s="184"/>
      <c r="BDG120" s="184"/>
      <c r="BDH120" s="184"/>
      <c r="BDI120" s="184"/>
      <c r="BDJ120" s="184"/>
      <c r="BDK120" s="184"/>
      <c r="BDL120" s="184"/>
      <c r="BDM120" s="184"/>
      <c r="BDN120" s="184"/>
      <c r="BDO120" s="184"/>
      <c r="BDP120" s="184"/>
      <c r="BDQ120" s="184"/>
      <c r="BDR120" s="184"/>
      <c r="BDS120" s="184"/>
      <c r="BDT120" s="184"/>
      <c r="BDU120" s="184"/>
      <c r="BDV120" s="184"/>
      <c r="BDW120" s="184"/>
      <c r="BDX120" s="184"/>
      <c r="BDY120" s="184"/>
      <c r="BDZ120" s="184"/>
      <c r="BEA120" s="184"/>
      <c r="BEB120" s="184"/>
      <c r="BEC120" s="184"/>
      <c r="BED120" s="184"/>
      <c r="BEE120" s="184"/>
      <c r="BEF120" s="184"/>
      <c r="BEG120" s="184"/>
      <c r="BEH120" s="184"/>
      <c r="BEI120" s="184"/>
      <c r="BEJ120" s="184"/>
      <c r="BEK120" s="184"/>
      <c r="BEL120" s="184"/>
      <c r="BEM120" s="184"/>
      <c r="BEN120" s="184"/>
      <c r="BEO120" s="184"/>
      <c r="BEP120" s="184"/>
      <c r="BEQ120" s="184"/>
      <c r="BER120" s="184"/>
      <c r="BES120" s="184"/>
      <c r="BET120" s="184"/>
      <c r="BEU120" s="184"/>
      <c r="BEV120" s="184"/>
      <c r="BEW120" s="184"/>
      <c r="BEX120" s="184"/>
      <c r="BEY120" s="184"/>
      <c r="BEZ120" s="184"/>
      <c r="BFA120" s="184"/>
      <c r="BFB120" s="184"/>
      <c r="BFC120" s="184"/>
      <c r="BFD120" s="184"/>
      <c r="BFE120" s="184"/>
      <c r="BFF120" s="184"/>
      <c r="BFG120" s="184"/>
      <c r="BFH120" s="184"/>
      <c r="BFI120" s="184"/>
      <c r="BFJ120" s="184"/>
      <c r="BFK120" s="184"/>
      <c r="BFL120" s="184"/>
      <c r="BFM120" s="184"/>
      <c r="BFN120" s="184"/>
      <c r="BFO120" s="184"/>
      <c r="BFP120" s="184"/>
      <c r="BFQ120" s="184"/>
      <c r="BFR120" s="184"/>
      <c r="BFS120" s="184"/>
      <c r="BFT120" s="184"/>
      <c r="BFU120" s="184"/>
      <c r="BFV120" s="184"/>
      <c r="BFW120" s="184"/>
      <c r="BFX120" s="184"/>
      <c r="BFY120" s="184"/>
      <c r="BFZ120" s="184"/>
      <c r="BGA120" s="184"/>
      <c r="BGB120" s="184"/>
      <c r="BGC120" s="184"/>
      <c r="BGD120" s="184"/>
      <c r="BGE120" s="184"/>
      <c r="BGF120" s="184"/>
      <c r="BGG120" s="184"/>
      <c r="BGH120" s="184"/>
      <c r="BGI120" s="184"/>
      <c r="BGJ120" s="184"/>
      <c r="BGK120" s="184"/>
      <c r="BGL120" s="184"/>
      <c r="BGM120" s="184"/>
      <c r="BGN120" s="184"/>
      <c r="BGO120" s="184"/>
      <c r="BGP120" s="184"/>
      <c r="BGQ120" s="184"/>
      <c r="BGR120" s="184"/>
      <c r="BGS120" s="184"/>
      <c r="BGT120" s="184"/>
      <c r="BGU120" s="184"/>
      <c r="BGV120" s="184"/>
      <c r="BGW120" s="184"/>
      <c r="BGX120" s="184"/>
      <c r="BGY120" s="184"/>
      <c r="BGZ120" s="184"/>
      <c r="BHA120" s="184"/>
      <c r="BHB120" s="184"/>
      <c r="BHC120" s="184"/>
      <c r="BHD120" s="184"/>
      <c r="BHE120" s="184"/>
      <c r="BHF120" s="184"/>
      <c r="BHG120" s="184"/>
      <c r="BHH120" s="184"/>
      <c r="BHI120" s="184"/>
      <c r="BHJ120" s="184"/>
      <c r="BHK120" s="184"/>
      <c r="BHL120" s="184"/>
      <c r="BHM120" s="184"/>
      <c r="BHN120" s="184"/>
      <c r="BHO120" s="184"/>
      <c r="BHP120" s="184"/>
      <c r="BHQ120" s="184"/>
      <c r="BHR120" s="184"/>
      <c r="BHS120" s="184"/>
      <c r="BHT120" s="184"/>
      <c r="BHU120" s="184"/>
      <c r="BHV120" s="184"/>
      <c r="BHW120" s="184"/>
      <c r="BHX120" s="184"/>
      <c r="BHY120" s="184"/>
      <c r="BHZ120" s="184"/>
      <c r="BIA120" s="184"/>
      <c r="BIB120" s="184"/>
      <c r="BIC120" s="184"/>
      <c r="BID120" s="184"/>
      <c r="BIE120" s="184"/>
      <c r="BIF120" s="184"/>
      <c r="BIG120" s="184"/>
      <c r="BIH120" s="184"/>
      <c r="BII120" s="184"/>
      <c r="BIJ120" s="184"/>
      <c r="BIK120" s="184"/>
      <c r="BIL120" s="184"/>
      <c r="BIM120" s="184"/>
      <c r="BIN120" s="184"/>
      <c r="BIO120" s="184"/>
      <c r="BIP120" s="184"/>
      <c r="BIQ120" s="184"/>
      <c r="BIR120" s="184"/>
      <c r="BIS120" s="184"/>
      <c r="BIT120" s="184"/>
      <c r="BIU120" s="184"/>
      <c r="BIV120" s="184"/>
      <c r="BIW120" s="184"/>
      <c r="BIX120" s="184"/>
      <c r="BIY120" s="184"/>
      <c r="BIZ120" s="184"/>
      <c r="BJA120" s="184"/>
      <c r="BJB120" s="184"/>
      <c r="BJC120" s="184"/>
      <c r="BJD120" s="184"/>
      <c r="BJE120" s="184"/>
      <c r="BJF120" s="184"/>
      <c r="BJG120" s="184"/>
      <c r="BJH120" s="184"/>
      <c r="BJI120" s="184"/>
      <c r="BJJ120" s="184"/>
      <c r="BJK120" s="184"/>
      <c r="BJL120" s="184"/>
      <c r="BJM120" s="184"/>
      <c r="BJN120" s="184"/>
      <c r="BJO120" s="184"/>
      <c r="BJP120" s="184"/>
      <c r="BJQ120" s="184"/>
      <c r="BJR120" s="184"/>
      <c r="BJS120" s="184"/>
      <c r="BJT120" s="184"/>
      <c r="BJU120" s="184"/>
      <c r="BJV120" s="184"/>
      <c r="BJW120" s="184"/>
      <c r="BJX120" s="184"/>
      <c r="BJY120" s="184"/>
      <c r="BJZ120" s="184"/>
      <c r="BKA120" s="184"/>
      <c r="BKB120" s="184"/>
      <c r="BKC120" s="184"/>
      <c r="BKD120" s="184"/>
      <c r="BKE120" s="184"/>
      <c r="BKF120" s="184"/>
      <c r="BKG120" s="184"/>
      <c r="BKH120" s="184"/>
      <c r="BKI120" s="184"/>
      <c r="BKJ120" s="184"/>
      <c r="BKK120" s="184"/>
      <c r="BKL120" s="184"/>
      <c r="BKM120" s="184"/>
      <c r="BKN120" s="184"/>
      <c r="BKO120" s="184"/>
      <c r="BKP120" s="184"/>
      <c r="BKQ120" s="184"/>
      <c r="BKR120" s="184"/>
      <c r="BKS120" s="184"/>
      <c r="BKT120" s="184"/>
      <c r="BKU120" s="184"/>
      <c r="BKV120" s="184"/>
      <c r="BKW120" s="184"/>
      <c r="BKX120" s="184"/>
      <c r="BKY120" s="184"/>
      <c r="BKZ120" s="184"/>
      <c r="BLA120" s="184"/>
      <c r="BLB120" s="184"/>
      <c r="BLC120" s="184"/>
      <c r="BLD120" s="184"/>
      <c r="BLE120" s="184"/>
      <c r="BLF120" s="184"/>
      <c r="BLG120" s="184"/>
      <c r="BLH120" s="184"/>
      <c r="BLI120" s="184"/>
      <c r="BLJ120" s="184"/>
      <c r="BLK120" s="184"/>
      <c r="BLL120" s="184"/>
      <c r="BLM120" s="184"/>
      <c r="BLN120" s="184"/>
      <c r="BLO120" s="184"/>
      <c r="BLP120" s="184"/>
      <c r="BLQ120" s="184"/>
      <c r="BLR120" s="184"/>
      <c r="BLS120" s="184"/>
      <c r="BLT120" s="184"/>
      <c r="BLU120" s="184"/>
      <c r="BLV120" s="184"/>
      <c r="BLW120" s="184"/>
      <c r="BLX120" s="184"/>
      <c r="BLY120" s="184"/>
      <c r="BLZ120" s="184"/>
      <c r="BMA120" s="184"/>
      <c r="BMB120" s="184"/>
      <c r="BMC120" s="184"/>
      <c r="BMD120" s="184"/>
      <c r="BME120" s="184"/>
      <c r="BMF120" s="184"/>
      <c r="BMG120" s="184"/>
      <c r="BMH120" s="184"/>
      <c r="BMI120" s="184"/>
      <c r="BMJ120" s="184"/>
      <c r="BMK120" s="184"/>
      <c r="BML120" s="184"/>
      <c r="BMM120" s="184"/>
      <c r="BMN120" s="184"/>
      <c r="BMO120" s="184"/>
      <c r="BMP120" s="184"/>
      <c r="BMQ120" s="184"/>
      <c r="BMR120" s="184"/>
      <c r="BMS120" s="184"/>
      <c r="BMT120" s="184"/>
      <c r="BMU120" s="184"/>
      <c r="BMV120" s="184"/>
      <c r="BMW120" s="184"/>
      <c r="BMX120" s="184"/>
      <c r="BMY120" s="184"/>
      <c r="BMZ120" s="184"/>
      <c r="BNA120" s="184"/>
      <c r="BNB120" s="184"/>
      <c r="BNC120" s="184"/>
      <c r="BND120" s="184"/>
      <c r="BNE120" s="184"/>
      <c r="BNF120" s="184"/>
      <c r="BNG120" s="184"/>
      <c r="BNH120" s="184"/>
      <c r="BNI120" s="184"/>
      <c r="BNJ120" s="184"/>
      <c r="BNK120" s="184"/>
      <c r="BNL120" s="184"/>
      <c r="BNM120" s="184"/>
      <c r="BNN120" s="184"/>
      <c r="BNO120" s="184"/>
      <c r="BNP120" s="184"/>
      <c r="BNQ120" s="184"/>
      <c r="BNR120" s="184"/>
      <c r="BNS120" s="184"/>
      <c r="BNT120" s="184"/>
      <c r="BNU120" s="184"/>
      <c r="BNV120" s="184"/>
      <c r="BNW120" s="184"/>
      <c r="BNX120" s="184"/>
      <c r="BNY120" s="184"/>
      <c r="BNZ120" s="184"/>
      <c r="BOA120" s="184"/>
      <c r="BOB120" s="184"/>
      <c r="BOC120" s="184"/>
      <c r="BOD120" s="184"/>
      <c r="BOE120" s="184"/>
      <c r="BOF120" s="184"/>
      <c r="BOG120" s="184"/>
      <c r="BOH120" s="184"/>
      <c r="BOI120" s="184"/>
      <c r="BOJ120" s="184"/>
      <c r="BOK120" s="184"/>
      <c r="BOL120" s="184"/>
      <c r="BOM120" s="184"/>
      <c r="BON120" s="184"/>
      <c r="BOO120" s="184"/>
      <c r="BOP120" s="184"/>
      <c r="BOQ120" s="184"/>
      <c r="BOR120" s="184"/>
      <c r="BOS120" s="184"/>
      <c r="BOT120" s="184"/>
      <c r="BOU120" s="184"/>
      <c r="BOV120" s="184"/>
      <c r="BOW120" s="184"/>
      <c r="BOX120" s="184"/>
      <c r="BOY120" s="184"/>
      <c r="BOZ120" s="184"/>
      <c r="BPA120" s="184"/>
      <c r="BPB120" s="184"/>
      <c r="BPC120" s="184"/>
      <c r="BPD120" s="184"/>
      <c r="BPE120" s="184"/>
      <c r="BPF120" s="184"/>
      <c r="BPG120" s="184"/>
      <c r="BPH120" s="184"/>
      <c r="BPI120" s="184"/>
      <c r="BPJ120" s="184"/>
      <c r="BPK120" s="184"/>
      <c r="BPL120" s="184"/>
      <c r="BPM120" s="184"/>
      <c r="BPN120" s="184"/>
      <c r="BPO120" s="184"/>
      <c r="BPP120" s="184"/>
      <c r="BPQ120" s="184"/>
      <c r="BPR120" s="184"/>
      <c r="BPS120" s="184"/>
      <c r="BPT120" s="184"/>
      <c r="BPU120" s="184"/>
      <c r="BPV120" s="184"/>
      <c r="BPW120" s="184"/>
      <c r="BPX120" s="184"/>
      <c r="BPY120" s="184"/>
      <c r="BPZ120" s="184"/>
      <c r="BQA120" s="184"/>
      <c r="BQB120" s="184"/>
      <c r="BQC120" s="184"/>
      <c r="BQD120" s="184"/>
      <c r="BQE120" s="184"/>
      <c r="BQF120" s="184"/>
      <c r="BQG120" s="184"/>
      <c r="BQH120" s="184"/>
      <c r="BQI120" s="184"/>
      <c r="BQJ120" s="184"/>
      <c r="BQK120" s="184"/>
      <c r="BQL120" s="184"/>
      <c r="BQM120" s="184"/>
      <c r="BQN120" s="184"/>
      <c r="BQO120" s="184"/>
      <c r="BQP120" s="184"/>
      <c r="BQQ120" s="184"/>
      <c r="BQR120" s="184"/>
      <c r="BQS120" s="184"/>
      <c r="BQT120" s="184"/>
      <c r="BQU120" s="184"/>
      <c r="BQV120" s="184"/>
      <c r="BQW120" s="184"/>
      <c r="BQX120" s="184"/>
      <c r="BQY120" s="184"/>
      <c r="BQZ120" s="184"/>
      <c r="BRA120" s="184"/>
      <c r="BRB120" s="184"/>
      <c r="BRC120" s="184"/>
      <c r="BRD120" s="184"/>
      <c r="BRE120" s="184"/>
      <c r="BRF120" s="184"/>
      <c r="BRG120" s="184"/>
      <c r="BRH120" s="184"/>
      <c r="BRI120" s="184"/>
      <c r="BRJ120" s="184"/>
      <c r="BRK120" s="184"/>
      <c r="BRL120" s="184"/>
      <c r="BRM120" s="184"/>
      <c r="BRN120" s="184"/>
      <c r="BRO120" s="184"/>
      <c r="BRP120" s="184"/>
      <c r="BRQ120" s="184"/>
      <c r="BRR120" s="184"/>
      <c r="BRS120" s="184"/>
      <c r="BRT120" s="184"/>
      <c r="BRU120" s="184"/>
      <c r="BRV120" s="184"/>
      <c r="BRW120" s="184"/>
      <c r="BRX120" s="184"/>
      <c r="BRY120" s="184"/>
      <c r="BRZ120" s="184"/>
      <c r="BSA120" s="184"/>
      <c r="BSB120" s="184"/>
      <c r="BSC120" s="184"/>
      <c r="BSD120" s="184"/>
      <c r="BSE120" s="184"/>
      <c r="BSF120" s="184"/>
      <c r="BSG120" s="184"/>
      <c r="BSH120" s="184"/>
      <c r="BSI120" s="184"/>
      <c r="BSJ120" s="184"/>
      <c r="BSK120" s="184"/>
      <c r="BSL120" s="184"/>
      <c r="BSM120" s="184"/>
      <c r="BSN120" s="184"/>
      <c r="BSO120" s="184"/>
      <c r="BSP120" s="184"/>
      <c r="BSQ120" s="184"/>
      <c r="BSR120" s="184"/>
      <c r="BSS120" s="184"/>
      <c r="BST120" s="184"/>
      <c r="BSU120" s="184"/>
      <c r="BSV120" s="184"/>
      <c r="BSW120" s="184"/>
      <c r="BSX120" s="184"/>
      <c r="BSY120" s="184"/>
      <c r="BSZ120" s="184"/>
      <c r="BTA120" s="184"/>
      <c r="BTB120" s="184"/>
      <c r="BTC120" s="184"/>
      <c r="BTD120" s="184"/>
      <c r="BTE120" s="184"/>
      <c r="BTF120" s="184"/>
      <c r="BTG120" s="184"/>
      <c r="BTH120" s="184"/>
      <c r="BTI120" s="184"/>
      <c r="BTJ120" s="184"/>
      <c r="BTK120" s="184"/>
      <c r="BTL120" s="184"/>
      <c r="BTM120" s="184"/>
      <c r="BTN120" s="184"/>
      <c r="BTO120" s="184"/>
      <c r="BTP120" s="184"/>
      <c r="BTQ120" s="184"/>
      <c r="BTR120" s="184"/>
      <c r="BTS120" s="184"/>
      <c r="BTT120" s="184"/>
      <c r="BTU120" s="184"/>
      <c r="BTV120" s="184"/>
      <c r="BTW120" s="184"/>
      <c r="BTX120" s="184"/>
      <c r="BTY120" s="184"/>
      <c r="BTZ120" s="184"/>
      <c r="BUA120" s="184"/>
      <c r="BUB120" s="184"/>
      <c r="BUC120" s="184"/>
      <c r="BUD120" s="184"/>
      <c r="BUE120" s="184"/>
      <c r="BUF120" s="184"/>
      <c r="BUG120" s="184"/>
      <c r="BUH120" s="184"/>
      <c r="BUI120" s="184"/>
      <c r="BUJ120" s="184"/>
      <c r="BUK120" s="184"/>
      <c r="BUL120" s="184"/>
      <c r="BUM120" s="184"/>
      <c r="BUN120" s="184"/>
      <c r="BUO120" s="184"/>
      <c r="BUP120" s="184"/>
      <c r="BUQ120" s="184"/>
      <c r="BUR120" s="184"/>
      <c r="BUS120" s="184"/>
      <c r="BUT120" s="184"/>
      <c r="BUU120" s="184"/>
      <c r="BUV120" s="184"/>
      <c r="BUW120" s="184"/>
      <c r="BUX120" s="184"/>
      <c r="BUY120" s="184"/>
      <c r="BUZ120" s="184"/>
      <c r="BVA120" s="184"/>
      <c r="BVB120" s="184"/>
      <c r="BVC120" s="184"/>
      <c r="BVD120" s="184"/>
      <c r="BVE120" s="184"/>
      <c r="BVF120" s="184"/>
      <c r="BVG120" s="184"/>
      <c r="BVH120" s="184"/>
      <c r="BVI120" s="184"/>
      <c r="BVJ120" s="184"/>
      <c r="BVK120" s="184"/>
      <c r="BVL120" s="184"/>
      <c r="BVM120" s="184"/>
      <c r="BVN120" s="184"/>
      <c r="BVO120" s="184"/>
      <c r="BVP120" s="184"/>
      <c r="BVQ120" s="184"/>
      <c r="BVR120" s="184"/>
      <c r="BVS120" s="184"/>
      <c r="BVT120" s="184"/>
      <c r="BVU120" s="184"/>
      <c r="BVV120" s="184"/>
      <c r="BVW120" s="184"/>
      <c r="BVX120" s="184"/>
      <c r="BVY120" s="184"/>
      <c r="BVZ120" s="184"/>
      <c r="BWA120" s="184"/>
      <c r="BWB120" s="184"/>
      <c r="BWC120" s="184"/>
      <c r="BWD120" s="184"/>
      <c r="BWE120" s="184"/>
      <c r="BWF120" s="184"/>
      <c r="BWG120" s="184"/>
      <c r="BWH120" s="184"/>
      <c r="BWI120" s="184"/>
      <c r="BWJ120" s="184"/>
      <c r="BWK120" s="184"/>
      <c r="BWL120" s="184"/>
      <c r="BWM120" s="184"/>
      <c r="BWN120" s="184"/>
      <c r="BWO120" s="184"/>
      <c r="BWP120" s="184"/>
      <c r="BWQ120" s="184"/>
      <c r="BWR120" s="184"/>
      <c r="BWS120" s="184"/>
      <c r="BWT120" s="184"/>
      <c r="BWU120" s="184"/>
      <c r="BWV120" s="184"/>
      <c r="BWW120" s="184"/>
      <c r="BWX120" s="184"/>
      <c r="BWY120" s="184"/>
      <c r="BWZ120" s="184"/>
      <c r="BXA120" s="184"/>
      <c r="BXB120" s="184"/>
      <c r="BXC120" s="184"/>
      <c r="BXD120" s="184"/>
      <c r="BXE120" s="184"/>
      <c r="BXF120" s="184"/>
      <c r="BXG120" s="184"/>
      <c r="BXH120" s="184"/>
      <c r="BXI120" s="184"/>
      <c r="BXJ120" s="184"/>
      <c r="BXK120" s="184"/>
      <c r="BXL120" s="184"/>
      <c r="BXM120" s="184"/>
      <c r="BXN120" s="184"/>
      <c r="BXO120" s="184"/>
      <c r="BXP120" s="184"/>
      <c r="BXQ120" s="184"/>
      <c r="BXR120" s="184"/>
      <c r="BXS120" s="184"/>
      <c r="BXT120" s="184"/>
      <c r="BXU120" s="184"/>
      <c r="BXV120" s="184"/>
      <c r="BXW120" s="184"/>
      <c r="BXX120" s="184"/>
      <c r="BXY120" s="184"/>
      <c r="BXZ120" s="184"/>
      <c r="BYA120" s="184"/>
      <c r="BYB120" s="184"/>
      <c r="BYC120" s="184"/>
      <c r="BYD120" s="184"/>
      <c r="BYE120" s="184"/>
      <c r="BYF120" s="184"/>
      <c r="BYG120" s="184"/>
      <c r="BYH120" s="184"/>
      <c r="BYI120" s="184"/>
      <c r="BYJ120" s="184"/>
      <c r="BYK120" s="184"/>
      <c r="BYL120" s="184"/>
      <c r="BYM120" s="184"/>
      <c r="BYN120" s="184"/>
      <c r="BYO120" s="184"/>
      <c r="BYP120" s="184"/>
      <c r="BYQ120" s="184"/>
      <c r="BYR120" s="184"/>
      <c r="BYS120" s="184"/>
      <c r="BYT120" s="184"/>
      <c r="BYU120" s="184"/>
      <c r="BYV120" s="184"/>
      <c r="BYW120" s="184"/>
      <c r="BYX120" s="184"/>
      <c r="BYY120" s="184"/>
      <c r="BYZ120" s="184"/>
      <c r="BZA120" s="184"/>
      <c r="BZB120" s="184"/>
      <c r="BZC120" s="184"/>
      <c r="BZD120" s="184"/>
      <c r="BZE120" s="184"/>
      <c r="BZF120" s="184"/>
      <c r="BZG120" s="184"/>
      <c r="BZH120" s="184"/>
      <c r="BZI120" s="184"/>
      <c r="BZJ120" s="184"/>
      <c r="BZK120" s="184"/>
      <c r="BZL120" s="184"/>
      <c r="BZM120" s="184"/>
      <c r="BZN120" s="184"/>
      <c r="BZO120" s="184"/>
      <c r="BZP120" s="184"/>
      <c r="BZQ120" s="184"/>
      <c r="BZR120" s="184"/>
      <c r="BZS120" s="184"/>
      <c r="BZT120" s="184"/>
      <c r="BZU120" s="184"/>
      <c r="BZV120" s="184"/>
      <c r="BZW120" s="184"/>
      <c r="BZX120" s="184"/>
      <c r="BZY120" s="184"/>
      <c r="BZZ120" s="184"/>
      <c r="CAA120" s="184"/>
      <c r="CAB120" s="184"/>
      <c r="CAC120" s="184"/>
      <c r="CAD120" s="184"/>
      <c r="CAE120" s="184"/>
      <c r="CAF120" s="184"/>
      <c r="CAG120" s="184"/>
      <c r="CAH120" s="184"/>
      <c r="CAI120" s="184"/>
      <c r="CAJ120" s="184"/>
      <c r="CAK120" s="184"/>
      <c r="CAL120" s="184"/>
      <c r="CAM120" s="184"/>
      <c r="CAN120" s="184"/>
      <c r="CAO120" s="184"/>
      <c r="CAP120" s="184"/>
      <c r="CAQ120" s="184"/>
      <c r="CAR120" s="184"/>
      <c r="CAS120" s="184"/>
      <c r="CAT120" s="184"/>
      <c r="CAU120" s="184"/>
      <c r="CAV120" s="184"/>
      <c r="CAW120" s="184"/>
      <c r="CAX120" s="184"/>
      <c r="CAY120" s="184"/>
      <c r="CAZ120" s="184"/>
      <c r="CBA120" s="184"/>
      <c r="CBB120" s="184"/>
      <c r="CBC120" s="184"/>
      <c r="CBD120" s="184"/>
      <c r="CBE120" s="184"/>
      <c r="CBF120" s="184"/>
      <c r="CBG120" s="184"/>
      <c r="CBH120" s="184"/>
      <c r="CBI120" s="184"/>
      <c r="CBJ120" s="184"/>
      <c r="CBK120" s="184"/>
      <c r="CBL120" s="184"/>
      <c r="CBM120" s="184"/>
      <c r="CBN120" s="184"/>
      <c r="CBO120" s="184"/>
      <c r="CBP120" s="184"/>
      <c r="CBQ120" s="184"/>
      <c r="CBR120" s="184"/>
      <c r="CBS120" s="184"/>
      <c r="CBT120" s="184"/>
      <c r="CBU120" s="184"/>
      <c r="CBV120" s="184"/>
      <c r="CBW120" s="184"/>
      <c r="CBX120" s="184"/>
      <c r="CBY120" s="184"/>
      <c r="CBZ120" s="184"/>
      <c r="CCA120" s="184"/>
      <c r="CCB120" s="184"/>
      <c r="CCC120" s="184"/>
      <c r="CCD120" s="184"/>
      <c r="CCE120" s="184"/>
      <c r="CCF120" s="184"/>
      <c r="CCG120" s="184"/>
      <c r="CCH120" s="184"/>
      <c r="CCI120" s="184"/>
      <c r="CCJ120" s="184"/>
      <c r="CCK120" s="184"/>
      <c r="CCL120" s="184"/>
      <c r="CCM120" s="184"/>
      <c r="CCN120" s="184"/>
      <c r="CCO120" s="184"/>
      <c r="CCP120" s="184"/>
      <c r="CCQ120" s="184"/>
      <c r="CCR120" s="184"/>
      <c r="CCS120" s="184"/>
      <c r="CCT120" s="184"/>
      <c r="CCU120" s="184"/>
      <c r="CCV120" s="184"/>
      <c r="CCW120" s="184"/>
      <c r="CCX120" s="184"/>
      <c r="CCY120" s="184"/>
      <c r="CCZ120" s="184"/>
      <c r="CDA120" s="184"/>
      <c r="CDB120" s="184"/>
      <c r="CDC120" s="184"/>
      <c r="CDD120" s="184"/>
      <c r="CDE120" s="184"/>
      <c r="CDF120" s="184"/>
      <c r="CDG120" s="184"/>
      <c r="CDH120" s="184"/>
      <c r="CDI120" s="184"/>
      <c r="CDJ120" s="184"/>
      <c r="CDK120" s="184"/>
      <c r="CDL120" s="184"/>
      <c r="CDM120" s="184"/>
      <c r="CDN120" s="184"/>
      <c r="CDO120" s="184"/>
      <c r="CDP120" s="184"/>
      <c r="CDQ120" s="184"/>
      <c r="CDR120" s="184"/>
      <c r="CDS120" s="184"/>
      <c r="CDT120" s="184"/>
      <c r="CDU120" s="184"/>
      <c r="CDV120" s="184"/>
      <c r="CDW120" s="184"/>
      <c r="CDX120" s="184"/>
      <c r="CDY120" s="184"/>
      <c r="CDZ120" s="184"/>
      <c r="CEA120" s="184"/>
      <c r="CEB120" s="184"/>
      <c r="CEC120" s="184"/>
      <c r="CED120" s="184"/>
      <c r="CEE120" s="184"/>
      <c r="CEF120" s="184"/>
      <c r="CEG120" s="184"/>
      <c r="CEH120" s="184"/>
      <c r="CEI120" s="184"/>
      <c r="CEJ120" s="184"/>
      <c r="CEK120" s="184"/>
      <c r="CEL120" s="184"/>
      <c r="CEM120" s="184"/>
      <c r="CEN120" s="184"/>
      <c r="CEO120" s="184"/>
      <c r="CEP120" s="184"/>
      <c r="CEQ120" s="184"/>
      <c r="CER120" s="184"/>
      <c r="CES120" s="184"/>
      <c r="CET120" s="184"/>
      <c r="CEU120" s="184"/>
      <c r="CEV120" s="184"/>
      <c r="CEW120" s="184"/>
      <c r="CEX120" s="184"/>
      <c r="CEY120" s="184"/>
      <c r="CEZ120" s="184"/>
      <c r="CFA120" s="184"/>
      <c r="CFB120" s="184"/>
      <c r="CFC120" s="184"/>
      <c r="CFD120" s="184"/>
      <c r="CFE120" s="184"/>
      <c r="CFF120" s="184"/>
      <c r="CFG120" s="184"/>
      <c r="CFH120" s="184"/>
      <c r="CFI120" s="184"/>
      <c r="CFJ120" s="184"/>
      <c r="CFK120" s="184"/>
      <c r="CFL120" s="184"/>
      <c r="CFM120" s="184"/>
      <c r="CFN120" s="184"/>
      <c r="CFO120" s="184"/>
      <c r="CFP120" s="184"/>
      <c r="CFQ120" s="184"/>
      <c r="CFR120" s="184"/>
      <c r="CFS120" s="184"/>
      <c r="CFT120" s="184"/>
      <c r="CFU120" s="184"/>
      <c r="CFV120" s="184"/>
      <c r="CFW120" s="184"/>
      <c r="CFX120" s="184"/>
      <c r="CFY120" s="184"/>
      <c r="CFZ120" s="184"/>
      <c r="CGA120" s="184"/>
      <c r="CGB120" s="184"/>
      <c r="CGC120" s="184"/>
      <c r="CGD120" s="184"/>
      <c r="CGE120" s="184"/>
      <c r="CGF120" s="184"/>
      <c r="CGG120" s="184"/>
      <c r="CGH120" s="184"/>
      <c r="CGI120" s="184"/>
      <c r="CGJ120" s="184"/>
      <c r="CGK120" s="184"/>
      <c r="CGL120" s="184"/>
      <c r="CGM120" s="184"/>
      <c r="CGN120" s="184"/>
      <c r="CGO120" s="184"/>
      <c r="CGP120" s="184"/>
      <c r="CGQ120" s="184"/>
      <c r="CGR120" s="184"/>
      <c r="CGS120" s="184"/>
      <c r="CGT120" s="184"/>
      <c r="CGU120" s="184"/>
      <c r="CGV120" s="184"/>
      <c r="CGW120" s="184"/>
      <c r="CGX120" s="184"/>
      <c r="CGY120" s="184"/>
      <c r="CGZ120" s="184"/>
      <c r="CHA120" s="184"/>
      <c r="CHB120" s="184"/>
      <c r="CHC120" s="184"/>
      <c r="CHD120" s="184"/>
      <c r="CHE120" s="184"/>
      <c r="CHF120" s="184"/>
      <c r="CHG120" s="184"/>
      <c r="CHH120" s="184"/>
      <c r="CHI120" s="184"/>
      <c r="CHJ120" s="184"/>
      <c r="CHK120" s="184"/>
      <c r="CHL120" s="184"/>
      <c r="CHM120" s="184"/>
      <c r="CHN120" s="184"/>
      <c r="CHO120" s="184"/>
      <c r="CHP120" s="184"/>
      <c r="CHQ120" s="184"/>
      <c r="CHR120" s="184"/>
      <c r="CHS120" s="184"/>
      <c r="CHT120" s="184"/>
      <c r="CHU120" s="184"/>
      <c r="CHV120" s="184"/>
      <c r="CHW120" s="184"/>
      <c r="CHX120" s="184"/>
      <c r="CHY120" s="184"/>
      <c r="CHZ120" s="184"/>
      <c r="CIA120" s="184"/>
      <c r="CIB120" s="184"/>
      <c r="CIC120" s="184"/>
      <c r="CID120" s="184"/>
      <c r="CIE120" s="184"/>
      <c r="CIF120" s="184"/>
      <c r="CIG120" s="184"/>
      <c r="CIH120" s="184"/>
      <c r="CII120" s="184"/>
      <c r="CIJ120" s="184"/>
      <c r="CIK120" s="184"/>
      <c r="CIL120" s="184"/>
      <c r="CIM120" s="184"/>
      <c r="CIN120" s="184"/>
      <c r="CIO120" s="184"/>
      <c r="CIP120" s="184"/>
      <c r="CIQ120" s="184"/>
      <c r="CIR120" s="184"/>
      <c r="CIS120" s="184"/>
      <c r="CIT120" s="184"/>
      <c r="CIU120" s="184"/>
      <c r="CIV120" s="184"/>
      <c r="CIW120" s="184"/>
      <c r="CIX120" s="184"/>
      <c r="CIY120" s="184"/>
      <c r="CIZ120" s="184"/>
      <c r="CJA120" s="184"/>
      <c r="CJB120" s="184"/>
      <c r="CJC120" s="184"/>
      <c r="CJD120" s="184"/>
      <c r="CJE120" s="184"/>
      <c r="CJF120" s="184"/>
      <c r="CJG120" s="184"/>
      <c r="CJH120" s="184"/>
      <c r="CJI120" s="184"/>
      <c r="CJJ120" s="184"/>
      <c r="CJK120" s="184"/>
      <c r="CJL120" s="184"/>
      <c r="CJM120" s="184"/>
      <c r="CJN120" s="184"/>
      <c r="CJO120" s="184"/>
      <c r="CJP120" s="184"/>
      <c r="CJQ120" s="184"/>
      <c r="CJR120" s="184"/>
      <c r="CJS120" s="184"/>
      <c r="CJT120" s="184"/>
      <c r="CJU120" s="184"/>
      <c r="CJV120" s="184"/>
      <c r="CJW120" s="184"/>
      <c r="CJX120" s="184"/>
      <c r="CJY120" s="184"/>
      <c r="CJZ120" s="184"/>
      <c r="CKA120" s="184"/>
      <c r="CKB120" s="184"/>
      <c r="CKC120" s="184"/>
      <c r="CKD120" s="184"/>
      <c r="CKE120" s="184"/>
      <c r="CKF120" s="184"/>
      <c r="CKG120" s="184"/>
      <c r="CKH120" s="184"/>
      <c r="CKI120" s="184"/>
      <c r="CKJ120" s="184"/>
      <c r="CKK120" s="184"/>
      <c r="CKL120" s="184"/>
      <c r="CKM120" s="184"/>
      <c r="CKN120" s="184"/>
      <c r="CKO120" s="184"/>
      <c r="CKP120" s="184"/>
      <c r="CKQ120" s="184"/>
      <c r="CKR120" s="184"/>
      <c r="CKS120" s="184"/>
      <c r="CKT120" s="184"/>
      <c r="CKU120" s="184"/>
      <c r="CKV120" s="184"/>
      <c r="CKW120" s="184"/>
      <c r="CKX120" s="184"/>
      <c r="CKY120" s="184"/>
      <c r="CKZ120" s="184"/>
      <c r="CLA120" s="184"/>
      <c r="CLB120" s="184"/>
      <c r="CLC120" s="184"/>
      <c r="CLD120" s="184"/>
      <c r="CLE120" s="184"/>
      <c r="CLF120" s="184"/>
      <c r="CLG120" s="184"/>
      <c r="CLH120" s="184"/>
      <c r="CLI120" s="184"/>
      <c r="CLJ120" s="184"/>
      <c r="CLK120" s="184"/>
      <c r="CLL120" s="184"/>
      <c r="CLM120" s="184"/>
      <c r="CLN120" s="184"/>
      <c r="CLO120" s="184"/>
      <c r="CLP120" s="184"/>
      <c r="CLQ120" s="184"/>
      <c r="CLR120" s="184"/>
      <c r="CLS120" s="184"/>
      <c r="CLT120" s="184"/>
      <c r="CLU120" s="184"/>
      <c r="CLV120" s="184"/>
      <c r="CLW120" s="184"/>
      <c r="CLX120" s="184"/>
      <c r="CLY120" s="184"/>
      <c r="CLZ120" s="184"/>
      <c r="CMA120" s="184"/>
      <c r="CMB120" s="184"/>
      <c r="CMC120" s="184"/>
      <c r="CMD120" s="184"/>
      <c r="CME120" s="184"/>
      <c r="CMF120" s="184"/>
      <c r="CMG120" s="184"/>
      <c r="CMH120" s="184"/>
      <c r="CMI120" s="184"/>
      <c r="CMJ120" s="184"/>
      <c r="CMK120" s="184"/>
      <c r="CML120" s="184"/>
      <c r="CMM120" s="184"/>
      <c r="CMN120" s="184"/>
      <c r="CMO120" s="184"/>
      <c r="CMP120" s="184"/>
      <c r="CMQ120" s="184"/>
      <c r="CMR120" s="184"/>
      <c r="CMS120" s="184"/>
      <c r="CMT120" s="184"/>
      <c r="CMU120" s="184"/>
      <c r="CMV120" s="184"/>
      <c r="CMW120" s="184"/>
      <c r="CMX120" s="184"/>
      <c r="CMY120" s="184"/>
      <c r="CMZ120" s="184"/>
      <c r="CNA120" s="184"/>
      <c r="CNB120" s="184"/>
      <c r="CNC120" s="184"/>
      <c r="CND120" s="184"/>
      <c r="CNE120" s="184"/>
      <c r="CNF120" s="184"/>
      <c r="CNG120" s="184"/>
      <c r="CNH120" s="184"/>
      <c r="CNI120" s="184"/>
      <c r="CNJ120" s="184"/>
      <c r="CNK120" s="184"/>
      <c r="CNL120" s="184"/>
      <c r="CNM120" s="184"/>
      <c r="CNN120" s="184"/>
      <c r="CNO120" s="184"/>
      <c r="CNP120" s="184"/>
      <c r="CNQ120" s="184"/>
      <c r="CNR120" s="184"/>
      <c r="CNS120" s="184"/>
      <c r="CNT120" s="184"/>
      <c r="CNU120" s="184"/>
      <c r="CNV120" s="184"/>
      <c r="CNW120" s="184"/>
      <c r="CNX120" s="184"/>
      <c r="CNY120" s="184"/>
      <c r="CNZ120" s="184"/>
      <c r="COA120" s="184"/>
      <c r="COB120" s="184"/>
      <c r="COC120" s="184"/>
      <c r="COD120" s="184"/>
      <c r="COE120" s="184"/>
      <c r="COF120" s="184"/>
      <c r="COG120" s="184"/>
      <c r="COH120" s="184"/>
      <c r="COI120" s="184"/>
      <c r="COJ120" s="184"/>
      <c r="COK120" s="184"/>
      <c r="COL120" s="184"/>
      <c r="COM120" s="184"/>
      <c r="CON120" s="184"/>
      <c r="COO120" s="184"/>
      <c r="COP120" s="184"/>
      <c r="COQ120" s="184"/>
      <c r="COR120" s="184"/>
      <c r="COS120" s="184"/>
      <c r="COT120" s="184"/>
      <c r="COU120" s="184"/>
      <c r="COV120" s="184"/>
      <c r="COW120" s="184"/>
      <c r="COX120" s="184"/>
      <c r="COY120" s="184"/>
      <c r="COZ120" s="184"/>
      <c r="CPA120" s="184"/>
      <c r="CPB120" s="184"/>
      <c r="CPC120" s="184"/>
      <c r="CPD120" s="184"/>
      <c r="CPE120" s="184"/>
      <c r="CPF120" s="184"/>
      <c r="CPG120" s="184"/>
      <c r="CPH120" s="184"/>
      <c r="CPI120" s="184"/>
      <c r="CPJ120" s="184"/>
      <c r="CPK120" s="184"/>
      <c r="CPL120" s="184"/>
      <c r="CPM120" s="184"/>
      <c r="CPN120" s="184"/>
      <c r="CPO120" s="184"/>
      <c r="CPP120" s="184"/>
      <c r="CPQ120" s="184"/>
      <c r="CPR120" s="184"/>
      <c r="CPS120" s="184"/>
      <c r="CPT120" s="184"/>
      <c r="CPU120" s="184"/>
      <c r="CPV120" s="184"/>
      <c r="CPW120" s="184"/>
      <c r="CPX120" s="184"/>
      <c r="CPY120" s="184"/>
      <c r="CPZ120" s="184"/>
      <c r="CQA120" s="184"/>
      <c r="CQB120" s="184"/>
      <c r="CQC120" s="184"/>
      <c r="CQD120" s="184"/>
      <c r="CQE120" s="184"/>
      <c r="CQF120" s="184"/>
      <c r="CQG120" s="184"/>
      <c r="CQH120" s="184"/>
      <c r="CQI120" s="184"/>
      <c r="CQJ120" s="184"/>
      <c r="CQK120" s="184"/>
      <c r="CQL120" s="184"/>
      <c r="CQM120" s="184"/>
      <c r="CQN120" s="184"/>
      <c r="CQO120" s="184"/>
      <c r="CQP120" s="184"/>
      <c r="CQQ120" s="184"/>
      <c r="CQR120" s="184"/>
      <c r="CQS120" s="184"/>
      <c r="CQT120" s="184"/>
      <c r="CQU120" s="184"/>
      <c r="CQV120" s="184"/>
      <c r="CQW120" s="184"/>
      <c r="CQX120" s="184"/>
      <c r="CQY120" s="184"/>
      <c r="CQZ120" s="184"/>
      <c r="CRA120" s="184"/>
      <c r="CRB120" s="184"/>
      <c r="CRC120" s="184"/>
      <c r="CRD120" s="184"/>
      <c r="CRE120" s="184"/>
      <c r="CRF120" s="184"/>
      <c r="CRG120" s="184"/>
      <c r="CRH120" s="184"/>
      <c r="CRI120" s="184"/>
      <c r="CRJ120" s="184"/>
      <c r="CRK120" s="184"/>
      <c r="CRL120" s="184"/>
      <c r="CRM120" s="184"/>
      <c r="CRN120" s="184"/>
      <c r="CRO120" s="184"/>
      <c r="CRP120" s="184"/>
      <c r="CRQ120" s="184"/>
      <c r="CRR120" s="184"/>
      <c r="CRS120" s="184"/>
      <c r="CRT120" s="184"/>
      <c r="CRU120" s="184"/>
      <c r="CRV120" s="184"/>
      <c r="CRW120" s="184"/>
      <c r="CRX120" s="184"/>
      <c r="CRY120" s="184"/>
      <c r="CRZ120" s="184"/>
      <c r="CSA120" s="184"/>
      <c r="CSB120" s="184"/>
      <c r="CSC120" s="184"/>
      <c r="CSD120" s="184"/>
      <c r="CSE120" s="184"/>
      <c r="CSF120" s="184"/>
      <c r="CSG120" s="184"/>
      <c r="CSH120" s="184"/>
      <c r="CSI120" s="184"/>
      <c r="CSJ120" s="184"/>
      <c r="CSK120" s="184"/>
      <c r="CSL120" s="184"/>
      <c r="CSM120" s="184"/>
      <c r="CSN120" s="184"/>
      <c r="CSO120" s="184"/>
      <c r="CSP120" s="184"/>
      <c r="CSQ120" s="184"/>
      <c r="CSR120" s="184"/>
      <c r="CSS120" s="184"/>
      <c r="CST120" s="184"/>
      <c r="CSU120" s="184"/>
      <c r="CSV120" s="184"/>
      <c r="CSW120" s="184"/>
      <c r="CSX120" s="184"/>
      <c r="CSY120" s="184"/>
      <c r="CSZ120" s="184"/>
      <c r="CTA120" s="184"/>
      <c r="CTB120" s="184"/>
      <c r="CTC120" s="184"/>
      <c r="CTD120" s="184"/>
      <c r="CTE120" s="184"/>
      <c r="CTF120" s="184"/>
      <c r="CTG120" s="184"/>
      <c r="CTH120" s="184"/>
      <c r="CTI120" s="184"/>
      <c r="CTJ120" s="184"/>
      <c r="CTK120" s="184"/>
      <c r="CTL120" s="184"/>
      <c r="CTM120" s="184"/>
      <c r="CTN120" s="184"/>
      <c r="CTO120" s="184"/>
      <c r="CTP120" s="184"/>
      <c r="CTQ120" s="184"/>
      <c r="CTR120" s="184"/>
      <c r="CTS120" s="184"/>
      <c r="CTT120" s="184"/>
      <c r="CTU120" s="184"/>
      <c r="CTV120" s="184"/>
      <c r="CTW120" s="184"/>
      <c r="CTX120" s="184"/>
      <c r="CTY120" s="184"/>
      <c r="CTZ120" s="184"/>
      <c r="CUA120" s="184"/>
      <c r="CUB120" s="184"/>
      <c r="CUC120" s="184"/>
      <c r="CUD120" s="184"/>
      <c r="CUE120" s="184"/>
      <c r="CUF120" s="184"/>
      <c r="CUG120" s="184"/>
      <c r="CUH120" s="184"/>
      <c r="CUI120" s="184"/>
      <c r="CUJ120" s="184"/>
      <c r="CUK120" s="184"/>
      <c r="CUL120" s="184"/>
      <c r="CUM120" s="184"/>
      <c r="CUN120" s="184"/>
      <c r="CUO120" s="184"/>
      <c r="CUP120" s="184"/>
      <c r="CUQ120" s="184"/>
      <c r="CUR120" s="184"/>
      <c r="CUS120" s="184"/>
      <c r="CUT120" s="184"/>
      <c r="CUU120" s="184"/>
      <c r="CUV120" s="184"/>
      <c r="CUW120" s="184"/>
      <c r="CUX120" s="184"/>
      <c r="CUY120" s="184"/>
      <c r="CUZ120" s="184"/>
      <c r="CVA120" s="184"/>
      <c r="CVB120" s="184"/>
      <c r="CVC120" s="184"/>
      <c r="CVD120" s="184"/>
      <c r="CVE120" s="184"/>
      <c r="CVF120" s="184"/>
      <c r="CVG120" s="184"/>
      <c r="CVH120" s="184"/>
      <c r="CVI120" s="184"/>
      <c r="CVJ120" s="184"/>
      <c r="CVK120" s="184"/>
      <c r="CVL120" s="184"/>
      <c r="CVM120" s="184"/>
      <c r="CVN120" s="184"/>
      <c r="CVO120" s="184"/>
      <c r="CVP120" s="184"/>
      <c r="CVQ120" s="184"/>
      <c r="CVR120" s="184"/>
      <c r="CVS120" s="184"/>
      <c r="CVT120" s="184"/>
      <c r="CVU120" s="184"/>
      <c r="CVV120" s="184"/>
      <c r="CVW120" s="184"/>
      <c r="CVX120" s="184"/>
      <c r="CVY120" s="184"/>
      <c r="CVZ120" s="184"/>
      <c r="CWA120" s="184"/>
      <c r="CWB120" s="184"/>
      <c r="CWC120" s="184"/>
      <c r="CWD120" s="184"/>
      <c r="CWE120" s="184"/>
      <c r="CWF120" s="184"/>
      <c r="CWG120" s="184"/>
      <c r="CWH120" s="184"/>
      <c r="CWI120" s="184"/>
      <c r="CWJ120" s="184"/>
      <c r="CWK120" s="184"/>
      <c r="CWL120" s="184"/>
      <c r="CWM120" s="184"/>
      <c r="CWN120" s="184"/>
      <c r="CWO120" s="184"/>
      <c r="CWP120" s="184"/>
      <c r="CWQ120" s="184"/>
      <c r="CWR120" s="184"/>
      <c r="CWS120" s="184"/>
      <c r="CWT120" s="184"/>
      <c r="CWU120" s="184"/>
      <c r="CWV120" s="184"/>
      <c r="CWW120" s="184"/>
      <c r="CWX120" s="184"/>
      <c r="CWY120" s="184"/>
      <c r="CWZ120" s="184"/>
      <c r="CXA120" s="184"/>
      <c r="CXB120" s="184"/>
      <c r="CXC120" s="184"/>
      <c r="CXD120" s="184"/>
      <c r="CXE120" s="184"/>
      <c r="CXF120" s="184"/>
      <c r="CXG120" s="184"/>
      <c r="CXH120" s="184"/>
      <c r="CXI120" s="184"/>
      <c r="CXJ120" s="184"/>
      <c r="CXK120" s="184"/>
      <c r="CXL120" s="184"/>
      <c r="CXM120" s="184"/>
      <c r="CXN120" s="184"/>
      <c r="CXO120" s="184"/>
      <c r="CXP120" s="184"/>
      <c r="CXQ120" s="184"/>
      <c r="CXR120" s="184"/>
      <c r="CXS120" s="184"/>
      <c r="CXT120" s="184"/>
      <c r="CXU120" s="184"/>
      <c r="CXV120" s="184"/>
      <c r="CXW120" s="184"/>
      <c r="CXX120" s="184"/>
      <c r="CXY120" s="184"/>
      <c r="CXZ120" s="184"/>
      <c r="CYA120" s="184"/>
      <c r="CYB120" s="184"/>
      <c r="CYC120" s="184"/>
      <c r="CYD120" s="184"/>
      <c r="CYE120" s="184"/>
      <c r="CYF120" s="184"/>
      <c r="CYG120" s="184"/>
      <c r="CYH120" s="184"/>
      <c r="CYI120" s="184"/>
      <c r="CYJ120" s="184"/>
      <c r="CYK120" s="184"/>
      <c r="CYL120" s="184"/>
      <c r="CYM120" s="184"/>
      <c r="CYN120" s="184"/>
      <c r="CYO120" s="184"/>
      <c r="CYP120" s="184"/>
      <c r="CYQ120" s="184"/>
      <c r="CYR120" s="184"/>
      <c r="CYS120" s="184"/>
      <c r="CYT120" s="184"/>
      <c r="CYU120" s="184"/>
      <c r="CYV120" s="184"/>
      <c r="CYW120" s="184"/>
      <c r="CYX120" s="184"/>
      <c r="CYY120" s="184"/>
      <c r="CYZ120" s="184"/>
      <c r="CZA120" s="184"/>
      <c r="CZB120" s="184"/>
      <c r="CZC120" s="184"/>
      <c r="CZD120" s="184"/>
      <c r="CZE120" s="184"/>
      <c r="CZF120" s="184"/>
      <c r="CZG120" s="184"/>
      <c r="CZH120" s="184"/>
      <c r="CZI120" s="184"/>
      <c r="CZJ120" s="184"/>
      <c r="CZK120" s="184"/>
      <c r="CZL120" s="184"/>
      <c r="CZM120" s="184"/>
      <c r="CZN120" s="184"/>
      <c r="CZO120" s="184"/>
      <c r="CZP120" s="184"/>
      <c r="CZQ120" s="184"/>
      <c r="CZR120" s="184"/>
      <c r="CZS120" s="184"/>
      <c r="CZT120" s="184"/>
      <c r="CZU120" s="184"/>
      <c r="CZV120" s="184"/>
      <c r="CZW120" s="184"/>
      <c r="CZX120" s="184"/>
      <c r="CZY120" s="184"/>
      <c r="CZZ120" s="184"/>
      <c r="DAA120" s="184"/>
      <c r="DAB120" s="184"/>
      <c r="DAC120" s="184"/>
      <c r="DAD120" s="184"/>
      <c r="DAE120" s="184"/>
      <c r="DAF120" s="184"/>
      <c r="DAG120" s="184"/>
      <c r="DAH120" s="184"/>
      <c r="DAI120" s="184"/>
      <c r="DAJ120" s="184"/>
      <c r="DAK120" s="184"/>
      <c r="DAL120" s="184"/>
      <c r="DAM120" s="184"/>
      <c r="DAN120" s="184"/>
      <c r="DAO120" s="184"/>
      <c r="DAP120" s="184"/>
      <c r="DAQ120" s="184"/>
      <c r="DAR120" s="184"/>
      <c r="DAS120" s="184"/>
      <c r="DAT120" s="184"/>
      <c r="DAU120" s="184"/>
      <c r="DAV120" s="184"/>
      <c r="DAW120" s="184"/>
      <c r="DAX120" s="184"/>
      <c r="DAY120" s="184"/>
      <c r="DAZ120" s="184"/>
      <c r="DBA120" s="184"/>
      <c r="DBB120" s="184"/>
      <c r="DBC120" s="184"/>
      <c r="DBD120" s="184"/>
      <c r="DBE120" s="184"/>
      <c r="DBF120" s="184"/>
      <c r="DBG120" s="184"/>
      <c r="DBH120" s="184"/>
      <c r="DBI120" s="184"/>
      <c r="DBJ120" s="184"/>
      <c r="DBK120" s="184"/>
      <c r="DBL120" s="184"/>
      <c r="DBM120" s="184"/>
      <c r="DBN120" s="184"/>
      <c r="DBO120" s="184"/>
      <c r="DBP120" s="184"/>
      <c r="DBQ120" s="184"/>
      <c r="DBR120" s="184"/>
      <c r="DBS120" s="184"/>
      <c r="DBT120" s="184"/>
      <c r="DBU120" s="184"/>
      <c r="DBV120" s="184"/>
      <c r="DBW120" s="184"/>
      <c r="DBX120" s="184"/>
      <c r="DBY120" s="184"/>
      <c r="DBZ120" s="184"/>
      <c r="DCA120" s="184"/>
      <c r="DCB120" s="184"/>
      <c r="DCC120" s="184"/>
      <c r="DCD120" s="184"/>
      <c r="DCE120" s="184"/>
      <c r="DCF120" s="184"/>
      <c r="DCG120" s="184"/>
      <c r="DCH120" s="184"/>
      <c r="DCI120" s="184"/>
      <c r="DCJ120" s="184"/>
      <c r="DCK120" s="184"/>
      <c r="DCL120" s="184"/>
      <c r="DCM120" s="184"/>
      <c r="DCN120" s="184"/>
      <c r="DCO120" s="184"/>
      <c r="DCP120" s="184"/>
      <c r="DCQ120" s="184"/>
      <c r="DCR120" s="184"/>
      <c r="DCS120" s="184"/>
      <c r="DCT120" s="184"/>
      <c r="DCU120" s="184"/>
      <c r="DCV120" s="184"/>
      <c r="DCW120" s="184"/>
      <c r="DCX120" s="184"/>
      <c r="DCY120" s="184"/>
      <c r="DCZ120" s="184"/>
      <c r="DDA120" s="184"/>
      <c r="DDB120" s="184"/>
      <c r="DDC120" s="184"/>
      <c r="DDD120" s="184"/>
      <c r="DDE120" s="184"/>
      <c r="DDF120" s="184"/>
      <c r="DDG120" s="184"/>
      <c r="DDH120" s="184"/>
      <c r="DDI120" s="184"/>
      <c r="DDJ120" s="184"/>
      <c r="DDK120" s="184"/>
      <c r="DDL120" s="184"/>
      <c r="DDM120" s="184"/>
      <c r="DDN120" s="184"/>
      <c r="DDO120" s="184"/>
      <c r="DDP120" s="184"/>
      <c r="DDQ120" s="184"/>
      <c r="DDR120" s="184"/>
      <c r="DDS120" s="184"/>
      <c r="DDT120" s="184"/>
      <c r="DDU120" s="184"/>
      <c r="DDV120" s="184"/>
      <c r="DDW120" s="184"/>
      <c r="DDX120" s="184"/>
      <c r="DDY120" s="184"/>
      <c r="DDZ120" s="184"/>
      <c r="DEA120" s="184"/>
      <c r="DEB120" s="184"/>
      <c r="DEC120" s="184"/>
      <c r="DED120" s="184"/>
      <c r="DEE120" s="184"/>
      <c r="DEF120" s="184"/>
      <c r="DEG120" s="184"/>
      <c r="DEH120" s="184"/>
      <c r="DEI120" s="184"/>
      <c r="DEJ120" s="184"/>
      <c r="DEK120" s="184"/>
      <c r="DEL120" s="184"/>
      <c r="DEM120" s="184"/>
      <c r="DEN120" s="184"/>
      <c r="DEO120" s="184"/>
      <c r="DEP120" s="184"/>
      <c r="DEQ120" s="184"/>
      <c r="DER120" s="184"/>
      <c r="DES120" s="184"/>
      <c r="DET120" s="184"/>
      <c r="DEU120" s="184"/>
      <c r="DEV120" s="184"/>
      <c r="DEW120" s="184"/>
      <c r="DEX120" s="184"/>
      <c r="DEY120" s="184"/>
      <c r="DEZ120" s="184"/>
      <c r="DFA120" s="184"/>
      <c r="DFB120" s="184"/>
      <c r="DFC120" s="184"/>
      <c r="DFD120" s="184"/>
      <c r="DFE120" s="184"/>
      <c r="DFF120" s="184"/>
      <c r="DFG120" s="184"/>
      <c r="DFH120" s="184"/>
      <c r="DFI120" s="184"/>
      <c r="DFJ120" s="184"/>
      <c r="DFK120" s="184"/>
      <c r="DFL120" s="184"/>
      <c r="DFM120" s="184"/>
      <c r="DFN120" s="184"/>
      <c r="DFO120" s="184"/>
      <c r="DFP120" s="184"/>
      <c r="DFQ120" s="184"/>
      <c r="DFR120" s="184"/>
      <c r="DFS120" s="184"/>
      <c r="DFT120" s="184"/>
      <c r="DFU120" s="184"/>
      <c r="DFV120" s="184"/>
      <c r="DFW120" s="184"/>
      <c r="DFX120" s="184"/>
      <c r="DFY120" s="184"/>
      <c r="DFZ120" s="184"/>
      <c r="DGA120" s="184"/>
      <c r="DGB120" s="184"/>
      <c r="DGC120" s="184"/>
      <c r="DGD120" s="184"/>
      <c r="DGE120" s="184"/>
      <c r="DGF120" s="184"/>
      <c r="DGG120" s="184"/>
      <c r="DGH120" s="184"/>
      <c r="DGI120" s="184"/>
      <c r="DGJ120" s="184"/>
      <c r="DGK120" s="184"/>
      <c r="DGL120" s="184"/>
      <c r="DGM120" s="184"/>
      <c r="DGN120" s="184"/>
      <c r="DGO120" s="184"/>
      <c r="DGP120" s="184"/>
      <c r="DGQ120" s="184"/>
      <c r="DGR120" s="184"/>
      <c r="DGS120" s="184"/>
      <c r="DGT120" s="184"/>
      <c r="DGU120" s="184"/>
      <c r="DGV120" s="184"/>
      <c r="DGW120" s="184"/>
      <c r="DGX120" s="184"/>
      <c r="DGY120" s="184"/>
      <c r="DGZ120" s="184"/>
      <c r="DHA120" s="184"/>
      <c r="DHB120" s="184"/>
      <c r="DHC120" s="184"/>
      <c r="DHD120" s="184"/>
      <c r="DHE120" s="184"/>
      <c r="DHF120" s="184"/>
      <c r="DHG120" s="184"/>
      <c r="DHH120" s="184"/>
      <c r="DHI120" s="184"/>
      <c r="DHJ120" s="184"/>
      <c r="DHK120" s="184"/>
      <c r="DHL120" s="184"/>
      <c r="DHM120" s="184"/>
      <c r="DHN120" s="184"/>
      <c r="DHO120" s="184"/>
      <c r="DHP120" s="184"/>
      <c r="DHQ120" s="184"/>
      <c r="DHR120" s="184"/>
      <c r="DHS120" s="184"/>
      <c r="DHT120" s="184"/>
      <c r="DHU120" s="184"/>
      <c r="DHV120" s="184"/>
      <c r="DHW120" s="184"/>
      <c r="DHX120" s="184"/>
      <c r="DHY120" s="184"/>
      <c r="DHZ120" s="184"/>
      <c r="DIA120" s="184"/>
      <c r="DIB120" s="184"/>
      <c r="DIC120" s="184"/>
      <c r="DID120" s="184"/>
      <c r="DIE120" s="184"/>
      <c r="DIF120" s="184"/>
      <c r="DIG120" s="184"/>
      <c r="DIH120" s="184"/>
      <c r="DII120" s="184"/>
      <c r="DIJ120" s="184"/>
      <c r="DIK120" s="184"/>
      <c r="DIL120" s="184"/>
      <c r="DIM120" s="184"/>
      <c r="DIN120" s="184"/>
      <c r="DIO120" s="184"/>
      <c r="DIP120" s="184"/>
      <c r="DIQ120" s="184"/>
      <c r="DIR120" s="184"/>
      <c r="DIS120" s="184"/>
      <c r="DIT120" s="184"/>
      <c r="DIU120" s="184"/>
      <c r="DIV120" s="184"/>
      <c r="DIW120" s="184"/>
      <c r="DIX120" s="184"/>
      <c r="DIY120" s="184"/>
      <c r="DIZ120" s="184"/>
      <c r="DJA120" s="184"/>
      <c r="DJB120" s="184"/>
      <c r="DJC120" s="184"/>
      <c r="DJD120" s="184"/>
      <c r="DJE120" s="184"/>
      <c r="DJF120" s="184"/>
      <c r="DJG120" s="184"/>
      <c r="DJH120" s="184"/>
      <c r="DJI120" s="184"/>
      <c r="DJJ120" s="184"/>
      <c r="DJK120" s="184"/>
      <c r="DJL120" s="184"/>
      <c r="DJM120" s="184"/>
      <c r="DJN120" s="184"/>
      <c r="DJO120" s="184"/>
      <c r="DJP120" s="184"/>
      <c r="DJQ120" s="184"/>
      <c r="DJR120" s="184"/>
      <c r="DJS120" s="184"/>
      <c r="DJT120" s="184"/>
      <c r="DJU120" s="184"/>
      <c r="DJV120" s="184"/>
      <c r="DJW120" s="184"/>
      <c r="DJX120" s="184"/>
      <c r="DJY120" s="184"/>
      <c r="DJZ120" s="184"/>
      <c r="DKA120" s="184"/>
      <c r="DKB120" s="184"/>
      <c r="DKC120" s="184"/>
      <c r="DKD120" s="184"/>
      <c r="DKE120" s="184"/>
      <c r="DKF120" s="184"/>
      <c r="DKG120" s="184"/>
      <c r="DKH120" s="184"/>
      <c r="DKI120" s="184"/>
      <c r="DKJ120" s="184"/>
      <c r="DKK120" s="184"/>
      <c r="DKL120" s="184"/>
      <c r="DKM120" s="184"/>
      <c r="DKN120" s="184"/>
      <c r="DKO120" s="184"/>
      <c r="DKP120" s="184"/>
      <c r="DKQ120" s="184"/>
      <c r="DKR120" s="184"/>
      <c r="DKS120" s="184"/>
      <c r="DKT120" s="184"/>
      <c r="DKU120" s="184"/>
      <c r="DKV120" s="184"/>
      <c r="DKW120" s="184"/>
      <c r="DKX120" s="184"/>
      <c r="DKY120" s="184"/>
      <c r="DKZ120" s="184"/>
      <c r="DLA120" s="184"/>
      <c r="DLB120" s="184"/>
      <c r="DLC120" s="184"/>
      <c r="DLD120" s="184"/>
      <c r="DLE120" s="184"/>
      <c r="DLF120" s="184"/>
      <c r="DLG120" s="184"/>
      <c r="DLH120" s="184"/>
      <c r="DLI120" s="184"/>
      <c r="DLJ120" s="184"/>
      <c r="DLK120" s="184"/>
      <c r="DLL120" s="184"/>
      <c r="DLM120" s="184"/>
      <c r="DLN120" s="184"/>
      <c r="DLO120" s="184"/>
      <c r="DLP120" s="184"/>
      <c r="DLQ120" s="184"/>
      <c r="DLR120" s="184"/>
      <c r="DLS120" s="184"/>
      <c r="DLT120" s="184"/>
      <c r="DLU120" s="184"/>
      <c r="DLV120" s="184"/>
      <c r="DLW120" s="184"/>
      <c r="DLX120" s="184"/>
      <c r="DLY120" s="184"/>
      <c r="DLZ120" s="184"/>
      <c r="DMA120" s="184"/>
      <c r="DMB120" s="184"/>
      <c r="DMC120" s="184"/>
      <c r="DMD120" s="184"/>
      <c r="DME120" s="184"/>
      <c r="DMF120" s="184"/>
      <c r="DMG120" s="184"/>
      <c r="DMH120" s="184"/>
      <c r="DMI120" s="184"/>
      <c r="DMJ120" s="184"/>
      <c r="DMK120" s="184"/>
      <c r="DML120" s="184"/>
      <c r="DMM120" s="184"/>
      <c r="DMN120" s="184"/>
      <c r="DMO120" s="184"/>
      <c r="DMP120" s="184"/>
      <c r="DMQ120" s="184"/>
      <c r="DMR120" s="184"/>
      <c r="DMS120" s="184"/>
      <c r="DMT120" s="184"/>
      <c r="DMU120" s="184"/>
      <c r="DMV120" s="184"/>
      <c r="DMW120" s="184"/>
      <c r="DMX120" s="184"/>
      <c r="DMY120" s="184"/>
      <c r="DMZ120" s="184"/>
      <c r="DNA120" s="184"/>
      <c r="DNB120" s="184"/>
      <c r="DNC120" s="184"/>
      <c r="DND120" s="184"/>
      <c r="DNE120" s="184"/>
      <c r="DNF120" s="184"/>
      <c r="DNG120" s="184"/>
      <c r="DNH120" s="184"/>
      <c r="DNI120" s="184"/>
      <c r="DNJ120" s="184"/>
      <c r="DNK120" s="184"/>
      <c r="DNL120" s="184"/>
      <c r="DNM120" s="184"/>
      <c r="DNN120" s="184"/>
      <c r="DNO120" s="184"/>
      <c r="DNP120" s="184"/>
      <c r="DNQ120" s="184"/>
      <c r="DNR120" s="184"/>
      <c r="DNS120" s="184"/>
      <c r="DNT120" s="184"/>
      <c r="DNU120" s="184"/>
      <c r="DNV120" s="184"/>
      <c r="DNW120" s="184"/>
      <c r="DNX120" s="184"/>
      <c r="DNY120" s="184"/>
      <c r="DNZ120" s="184"/>
      <c r="DOA120" s="184"/>
      <c r="DOB120" s="184"/>
      <c r="DOC120" s="184"/>
      <c r="DOD120" s="184"/>
      <c r="DOE120" s="184"/>
      <c r="DOF120" s="184"/>
      <c r="DOG120" s="184"/>
      <c r="DOH120" s="184"/>
      <c r="DOI120" s="184"/>
      <c r="DOJ120" s="184"/>
      <c r="DOK120" s="184"/>
      <c r="DOL120" s="184"/>
      <c r="DOM120" s="184"/>
      <c r="DON120" s="184"/>
      <c r="DOO120" s="184"/>
      <c r="DOP120" s="184"/>
      <c r="DOQ120" s="184"/>
      <c r="DOR120" s="184"/>
      <c r="DOS120" s="184"/>
      <c r="DOT120" s="184"/>
      <c r="DOU120" s="184"/>
      <c r="DOV120" s="184"/>
      <c r="DOW120" s="184"/>
      <c r="DOX120" s="184"/>
      <c r="DOY120" s="184"/>
      <c r="DOZ120" s="184"/>
      <c r="DPA120" s="184"/>
      <c r="DPB120" s="184"/>
      <c r="DPC120" s="184"/>
      <c r="DPD120" s="184"/>
      <c r="DPE120" s="184"/>
      <c r="DPF120" s="184"/>
      <c r="DPG120" s="184"/>
      <c r="DPH120" s="184"/>
      <c r="DPI120" s="184"/>
      <c r="DPJ120" s="184"/>
      <c r="DPK120" s="184"/>
      <c r="DPL120" s="184"/>
      <c r="DPM120" s="184"/>
      <c r="DPN120" s="184"/>
      <c r="DPO120" s="184"/>
      <c r="DPP120" s="184"/>
      <c r="DPQ120" s="184"/>
      <c r="DPR120" s="184"/>
      <c r="DPS120" s="184"/>
      <c r="DPT120" s="184"/>
      <c r="DPU120" s="184"/>
      <c r="DPV120" s="184"/>
      <c r="DPW120" s="184"/>
      <c r="DPX120" s="184"/>
      <c r="DPY120" s="184"/>
      <c r="DPZ120" s="184"/>
      <c r="DQA120" s="184"/>
      <c r="DQB120" s="184"/>
      <c r="DQC120" s="184"/>
      <c r="DQD120" s="184"/>
      <c r="DQE120" s="184"/>
      <c r="DQF120" s="184"/>
      <c r="DQG120" s="184"/>
      <c r="DQH120" s="184"/>
      <c r="DQI120" s="184"/>
      <c r="DQJ120" s="184"/>
      <c r="DQK120" s="184"/>
      <c r="DQL120" s="184"/>
      <c r="DQM120" s="184"/>
      <c r="DQN120" s="184"/>
      <c r="DQO120" s="184"/>
      <c r="DQP120" s="184"/>
      <c r="DQQ120" s="184"/>
      <c r="DQR120" s="184"/>
      <c r="DQS120" s="184"/>
      <c r="DQT120" s="184"/>
      <c r="DQU120" s="184"/>
      <c r="DQV120" s="184"/>
      <c r="DQW120" s="184"/>
      <c r="DQX120" s="184"/>
      <c r="DQY120" s="184"/>
      <c r="DQZ120" s="184"/>
      <c r="DRA120" s="184"/>
      <c r="DRB120" s="184"/>
      <c r="DRC120" s="184"/>
      <c r="DRD120" s="184"/>
      <c r="DRE120" s="184"/>
      <c r="DRF120" s="184"/>
      <c r="DRG120" s="184"/>
      <c r="DRH120" s="184"/>
      <c r="DRI120" s="184"/>
      <c r="DRJ120" s="184"/>
      <c r="DRK120" s="184"/>
      <c r="DRL120" s="184"/>
      <c r="DRM120" s="184"/>
      <c r="DRN120" s="184"/>
      <c r="DRO120" s="184"/>
      <c r="DRP120" s="184"/>
      <c r="DRQ120" s="184"/>
      <c r="DRR120" s="184"/>
      <c r="DRS120" s="184"/>
      <c r="DRT120" s="184"/>
      <c r="DRU120" s="184"/>
      <c r="DRV120" s="184"/>
      <c r="DRW120" s="184"/>
      <c r="DRX120" s="184"/>
      <c r="DRY120" s="184"/>
      <c r="DRZ120" s="184"/>
      <c r="DSA120" s="184"/>
      <c r="DSB120" s="184"/>
      <c r="DSC120" s="184"/>
      <c r="DSD120" s="184"/>
      <c r="DSE120" s="184"/>
      <c r="DSF120" s="184"/>
      <c r="DSG120" s="184"/>
      <c r="DSH120" s="184"/>
      <c r="DSI120" s="184"/>
      <c r="DSJ120" s="184"/>
      <c r="DSK120" s="184"/>
      <c r="DSL120" s="184"/>
      <c r="DSM120" s="184"/>
      <c r="DSN120" s="184"/>
      <c r="DSO120" s="184"/>
      <c r="DSP120" s="184"/>
      <c r="DSQ120" s="184"/>
      <c r="DSR120" s="184"/>
      <c r="DSS120" s="184"/>
      <c r="DST120" s="184"/>
      <c r="DSU120" s="184"/>
      <c r="DSV120" s="184"/>
      <c r="DSW120" s="184"/>
      <c r="DSX120" s="184"/>
      <c r="DSY120" s="184"/>
      <c r="DSZ120" s="184"/>
      <c r="DTA120" s="184"/>
      <c r="DTB120" s="184"/>
      <c r="DTC120" s="184"/>
      <c r="DTD120" s="184"/>
      <c r="DTE120" s="184"/>
      <c r="DTF120" s="184"/>
      <c r="DTG120" s="184"/>
      <c r="DTH120" s="184"/>
      <c r="DTI120" s="184"/>
      <c r="DTJ120" s="184"/>
      <c r="DTK120" s="184"/>
      <c r="DTL120" s="184"/>
      <c r="DTM120" s="184"/>
      <c r="DTN120" s="184"/>
      <c r="DTO120" s="184"/>
      <c r="DTP120" s="184"/>
      <c r="DTQ120" s="184"/>
      <c r="DTR120" s="184"/>
      <c r="DTS120" s="184"/>
      <c r="DTT120" s="184"/>
      <c r="DTU120" s="184"/>
      <c r="DTV120" s="184"/>
      <c r="DTW120" s="184"/>
      <c r="DTX120" s="184"/>
      <c r="DTY120" s="184"/>
      <c r="DTZ120" s="184"/>
      <c r="DUA120" s="184"/>
      <c r="DUB120" s="184"/>
      <c r="DUC120" s="184"/>
      <c r="DUD120" s="184"/>
      <c r="DUE120" s="184"/>
      <c r="DUF120" s="184"/>
      <c r="DUG120" s="184"/>
      <c r="DUH120" s="184"/>
      <c r="DUI120" s="184"/>
      <c r="DUJ120" s="184"/>
      <c r="DUK120" s="184"/>
      <c r="DUL120" s="184"/>
      <c r="DUM120" s="184"/>
      <c r="DUN120" s="184"/>
      <c r="DUO120" s="184"/>
      <c r="DUP120" s="184"/>
      <c r="DUQ120" s="184"/>
      <c r="DUR120" s="184"/>
      <c r="DUS120" s="184"/>
      <c r="DUT120" s="184"/>
      <c r="DUU120" s="184"/>
      <c r="DUV120" s="184"/>
      <c r="DUW120" s="184"/>
      <c r="DUX120" s="184"/>
      <c r="DUY120" s="184"/>
      <c r="DUZ120" s="184"/>
      <c r="DVA120" s="184"/>
      <c r="DVB120" s="184"/>
      <c r="DVC120" s="184"/>
      <c r="DVD120" s="184"/>
      <c r="DVE120" s="184"/>
      <c r="DVF120" s="184"/>
      <c r="DVG120" s="184"/>
      <c r="DVH120" s="184"/>
      <c r="DVI120" s="184"/>
      <c r="DVJ120" s="184"/>
      <c r="DVK120" s="184"/>
      <c r="DVL120" s="184"/>
      <c r="DVM120" s="184"/>
      <c r="DVN120" s="184"/>
      <c r="DVO120" s="184"/>
      <c r="DVP120" s="184"/>
      <c r="DVQ120" s="184"/>
      <c r="DVR120" s="184"/>
      <c r="DVS120" s="184"/>
      <c r="DVT120" s="184"/>
      <c r="DVU120" s="184"/>
      <c r="DVV120" s="184"/>
      <c r="DVW120" s="184"/>
      <c r="DVX120" s="184"/>
      <c r="DVY120" s="184"/>
      <c r="DVZ120" s="184"/>
      <c r="DWA120" s="184"/>
      <c r="DWB120" s="184"/>
      <c r="DWC120" s="184"/>
      <c r="DWD120" s="184"/>
      <c r="DWE120" s="184"/>
      <c r="DWF120" s="184"/>
      <c r="DWG120" s="184"/>
      <c r="DWH120" s="184"/>
      <c r="DWI120" s="184"/>
      <c r="DWJ120" s="184"/>
      <c r="DWK120" s="184"/>
      <c r="DWL120" s="184"/>
      <c r="DWM120" s="184"/>
      <c r="DWN120" s="184"/>
      <c r="DWO120" s="184"/>
      <c r="DWP120" s="184"/>
      <c r="DWQ120" s="184"/>
      <c r="DWR120" s="184"/>
      <c r="DWS120" s="184"/>
      <c r="DWT120" s="184"/>
      <c r="DWU120" s="184"/>
      <c r="DWV120" s="184"/>
      <c r="DWW120" s="184"/>
      <c r="DWX120" s="184"/>
      <c r="DWY120" s="184"/>
      <c r="DWZ120" s="184"/>
      <c r="DXA120" s="184"/>
      <c r="DXB120" s="184"/>
      <c r="DXC120" s="184"/>
      <c r="DXD120" s="184"/>
      <c r="DXE120" s="184"/>
      <c r="DXF120" s="184"/>
      <c r="DXG120" s="184"/>
      <c r="DXH120" s="184"/>
      <c r="DXI120" s="184"/>
      <c r="DXJ120" s="184"/>
      <c r="DXK120" s="184"/>
      <c r="DXL120" s="184"/>
      <c r="DXM120" s="184"/>
      <c r="DXN120" s="184"/>
      <c r="DXO120" s="184"/>
      <c r="DXP120" s="184"/>
      <c r="DXQ120" s="184"/>
      <c r="DXR120" s="184"/>
      <c r="DXS120" s="184"/>
      <c r="DXT120" s="184"/>
      <c r="DXU120" s="184"/>
      <c r="DXV120" s="184"/>
      <c r="DXW120" s="184"/>
      <c r="DXX120" s="184"/>
      <c r="DXY120" s="184"/>
      <c r="DXZ120" s="184"/>
      <c r="DYA120" s="184"/>
      <c r="DYB120" s="184"/>
      <c r="DYC120" s="184"/>
      <c r="DYD120" s="184"/>
      <c r="DYE120" s="184"/>
      <c r="DYF120" s="184"/>
      <c r="DYG120" s="184"/>
      <c r="DYH120" s="184"/>
      <c r="DYI120" s="184"/>
      <c r="DYJ120" s="184"/>
      <c r="DYK120" s="184"/>
      <c r="DYL120" s="184"/>
      <c r="DYM120" s="184"/>
      <c r="DYN120" s="184"/>
      <c r="DYO120" s="184"/>
      <c r="DYP120" s="184"/>
      <c r="DYQ120" s="184"/>
      <c r="DYR120" s="184"/>
      <c r="DYS120" s="184"/>
      <c r="DYT120" s="184"/>
      <c r="DYU120" s="184"/>
      <c r="DYV120" s="184"/>
      <c r="DYW120" s="184"/>
      <c r="DYX120" s="184"/>
      <c r="DYY120" s="184"/>
      <c r="DYZ120" s="184"/>
      <c r="DZA120" s="184"/>
      <c r="DZB120" s="184"/>
      <c r="DZC120" s="184"/>
      <c r="DZD120" s="184"/>
      <c r="DZE120" s="184"/>
      <c r="DZF120" s="184"/>
      <c r="DZG120" s="184"/>
      <c r="DZH120" s="184"/>
      <c r="DZI120" s="184"/>
      <c r="DZJ120" s="184"/>
      <c r="DZK120" s="184"/>
      <c r="DZL120" s="184"/>
      <c r="DZM120" s="184"/>
      <c r="DZN120" s="184"/>
      <c r="DZO120" s="184"/>
      <c r="DZP120" s="184"/>
      <c r="DZQ120" s="184"/>
      <c r="DZR120" s="184"/>
      <c r="DZS120" s="184"/>
      <c r="DZT120" s="184"/>
      <c r="DZU120" s="184"/>
      <c r="DZV120" s="184"/>
      <c r="DZW120" s="184"/>
      <c r="DZX120" s="184"/>
      <c r="DZY120" s="184"/>
      <c r="DZZ120" s="184"/>
      <c r="EAA120" s="184"/>
      <c r="EAB120" s="184"/>
      <c r="EAC120" s="184"/>
      <c r="EAD120" s="184"/>
      <c r="EAE120" s="184"/>
      <c r="EAF120" s="184"/>
      <c r="EAG120" s="184"/>
      <c r="EAH120" s="184"/>
      <c r="EAI120" s="184"/>
      <c r="EAJ120" s="184"/>
      <c r="EAK120" s="184"/>
      <c r="EAL120" s="184"/>
      <c r="EAM120" s="184"/>
      <c r="EAN120" s="184"/>
      <c r="EAO120" s="184"/>
      <c r="EAP120" s="184"/>
      <c r="EAQ120" s="184"/>
      <c r="EAR120" s="184"/>
      <c r="EAS120" s="184"/>
      <c r="EAT120" s="184"/>
      <c r="EAU120" s="184"/>
      <c r="EAV120" s="184"/>
      <c r="EAW120" s="184"/>
      <c r="EAX120" s="184"/>
      <c r="EAY120" s="184"/>
      <c r="EAZ120" s="184"/>
      <c r="EBA120" s="184"/>
      <c r="EBB120" s="184"/>
      <c r="EBC120" s="184"/>
      <c r="EBD120" s="184"/>
      <c r="EBE120" s="184"/>
      <c r="EBF120" s="184"/>
      <c r="EBG120" s="184"/>
      <c r="EBH120" s="184"/>
      <c r="EBI120" s="184"/>
      <c r="EBJ120" s="184"/>
      <c r="EBK120" s="184"/>
      <c r="EBL120" s="184"/>
      <c r="EBM120" s="184"/>
      <c r="EBN120" s="184"/>
      <c r="EBO120" s="184"/>
      <c r="EBP120" s="184"/>
      <c r="EBQ120" s="184"/>
      <c r="EBR120" s="184"/>
      <c r="EBS120" s="184"/>
      <c r="EBT120" s="184"/>
      <c r="EBU120" s="184"/>
      <c r="EBV120" s="184"/>
      <c r="EBW120" s="184"/>
      <c r="EBX120" s="184"/>
      <c r="EBY120" s="184"/>
      <c r="EBZ120" s="184"/>
      <c r="ECA120" s="184"/>
      <c r="ECB120" s="184"/>
      <c r="ECC120" s="184"/>
      <c r="ECD120" s="184"/>
      <c r="ECE120" s="184"/>
      <c r="ECF120" s="184"/>
      <c r="ECG120" s="184"/>
      <c r="ECH120" s="184"/>
      <c r="ECI120" s="184"/>
      <c r="ECJ120" s="184"/>
      <c r="ECK120" s="184"/>
      <c r="ECL120" s="184"/>
      <c r="ECM120" s="184"/>
      <c r="ECN120" s="184"/>
      <c r="ECO120" s="184"/>
      <c r="ECP120" s="184"/>
      <c r="ECQ120" s="184"/>
      <c r="ECR120" s="184"/>
      <c r="ECS120" s="184"/>
      <c r="ECT120" s="184"/>
      <c r="ECU120" s="184"/>
      <c r="ECV120" s="184"/>
      <c r="ECW120" s="184"/>
      <c r="ECX120" s="184"/>
      <c r="ECY120" s="184"/>
      <c r="ECZ120" s="184"/>
      <c r="EDA120" s="184"/>
      <c r="EDB120" s="184"/>
      <c r="EDC120" s="184"/>
      <c r="EDD120" s="184"/>
      <c r="EDE120" s="184"/>
      <c r="EDF120" s="184"/>
      <c r="EDG120" s="184"/>
      <c r="EDH120" s="184"/>
      <c r="EDI120" s="184"/>
      <c r="EDJ120" s="184"/>
      <c r="EDK120" s="184"/>
      <c r="EDL120" s="184"/>
      <c r="EDM120" s="184"/>
      <c r="EDN120" s="184"/>
      <c r="EDO120" s="184"/>
      <c r="EDP120" s="184"/>
      <c r="EDQ120" s="184"/>
      <c r="EDR120" s="184"/>
      <c r="EDS120" s="184"/>
      <c r="EDT120" s="184"/>
      <c r="EDU120" s="184"/>
      <c r="EDV120" s="184"/>
      <c r="EDW120" s="184"/>
      <c r="EDX120" s="184"/>
      <c r="EDY120" s="184"/>
      <c r="EDZ120" s="184"/>
      <c r="EEA120" s="184"/>
      <c r="EEB120" s="184"/>
      <c r="EEC120" s="184"/>
      <c r="EED120" s="184"/>
      <c r="EEE120" s="184"/>
      <c r="EEF120" s="184"/>
      <c r="EEG120" s="184"/>
      <c r="EEH120" s="184"/>
      <c r="EEI120" s="184"/>
      <c r="EEJ120" s="184"/>
      <c r="EEK120" s="184"/>
      <c r="EEL120" s="184"/>
      <c r="EEM120" s="184"/>
      <c r="EEN120" s="184"/>
      <c r="EEO120" s="184"/>
      <c r="EEP120" s="184"/>
      <c r="EEQ120" s="184"/>
      <c r="EER120" s="184"/>
      <c r="EES120" s="184"/>
      <c r="EET120" s="184"/>
      <c r="EEU120" s="184"/>
      <c r="EEV120" s="184"/>
      <c r="EEW120" s="184"/>
      <c r="EEX120" s="184"/>
      <c r="EEY120" s="184"/>
      <c r="EEZ120" s="184"/>
      <c r="EFA120" s="184"/>
      <c r="EFB120" s="184"/>
      <c r="EFC120" s="184"/>
      <c r="EFD120" s="184"/>
      <c r="EFE120" s="184"/>
      <c r="EFF120" s="184"/>
      <c r="EFG120" s="184"/>
      <c r="EFH120" s="184"/>
      <c r="EFI120" s="184"/>
      <c r="EFJ120" s="184"/>
      <c r="EFK120" s="184"/>
      <c r="EFL120" s="184"/>
      <c r="EFM120" s="184"/>
      <c r="EFN120" s="184"/>
      <c r="EFO120" s="184"/>
      <c r="EFP120" s="184"/>
      <c r="EFQ120" s="184"/>
      <c r="EFR120" s="184"/>
      <c r="EFS120" s="184"/>
      <c r="EFT120" s="184"/>
      <c r="EFU120" s="184"/>
      <c r="EFV120" s="184"/>
      <c r="EFW120" s="184"/>
      <c r="EFX120" s="184"/>
      <c r="EFY120" s="184"/>
      <c r="EFZ120" s="184"/>
      <c r="EGA120" s="184"/>
      <c r="EGB120" s="184"/>
      <c r="EGC120" s="184"/>
      <c r="EGD120" s="184"/>
      <c r="EGE120" s="184"/>
      <c r="EGF120" s="184"/>
      <c r="EGG120" s="184"/>
      <c r="EGH120" s="184"/>
      <c r="EGI120" s="184"/>
      <c r="EGJ120" s="184"/>
      <c r="EGK120" s="184"/>
      <c r="EGL120" s="184"/>
      <c r="EGM120" s="184"/>
      <c r="EGN120" s="184"/>
      <c r="EGO120" s="184"/>
      <c r="EGP120" s="184"/>
      <c r="EGQ120" s="184"/>
      <c r="EGR120" s="184"/>
      <c r="EGS120" s="184"/>
      <c r="EGT120" s="184"/>
      <c r="EGU120" s="184"/>
      <c r="EGV120" s="184"/>
      <c r="EGW120" s="184"/>
      <c r="EGX120" s="184"/>
      <c r="EGY120" s="184"/>
      <c r="EGZ120" s="184"/>
      <c r="EHA120" s="184"/>
      <c r="EHB120" s="184"/>
      <c r="EHC120" s="184"/>
      <c r="EHD120" s="184"/>
      <c r="EHE120" s="184"/>
      <c r="EHF120" s="184"/>
      <c r="EHG120" s="184"/>
      <c r="EHH120" s="184"/>
      <c r="EHI120" s="184"/>
      <c r="EHJ120" s="184"/>
      <c r="EHK120" s="184"/>
      <c r="EHL120" s="184"/>
      <c r="EHM120" s="184"/>
      <c r="EHN120" s="184"/>
      <c r="EHO120" s="184"/>
      <c r="EHP120" s="184"/>
      <c r="EHQ120" s="184"/>
      <c r="EHR120" s="184"/>
      <c r="EHS120" s="184"/>
      <c r="EHT120" s="184"/>
      <c r="EHU120" s="184"/>
      <c r="EHV120" s="184"/>
      <c r="EHW120" s="184"/>
      <c r="EHX120" s="184"/>
      <c r="EHY120" s="184"/>
      <c r="EHZ120" s="184"/>
      <c r="EIA120" s="184"/>
      <c r="EIB120" s="184"/>
      <c r="EIC120" s="184"/>
      <c r="EID120" s="184"/>
      <c r="EIE120" s="184"/>
      <c r="EIF120" s="184"/>
      <c r="EIG120" s="184"/>
      <c r="EIH120" s="184"/>
      <c r="EII120" s="184"/>
      <c r="EIJ120" s="184"/>
      <c r="EIK120" s="184"/>
      <c r="EIL120" s="184"/>
      <c r="EIM120" s="184"/>
      <c r="EIN120" s="184"/>
      <c r="EIO120" s="184"/>
      <c r="EIP120" s="184"/>
      <c r="EIQ120" s="184"/>
      <c r="EIR120" s="184"/>
      <c r="EIS120" s="184"/>
      <c r="EIT120" s="184"/>
      <c r="EIU120" s="184"/>
      <c r="EIV120" s="184"/>
      <c r="EIW120" s="184"/>
      <c r="EIX120" s="184"/>
      <c r="EIY120" s="184"/>
      <c r="EIZ120" s="184"/>
      <c r="EJA120" s="184"/>
      <c r="EJB120" s="184"/>
      <c r="EJC120" s="184"/>
      <c r="EJD120" s="184"/>
      <c r="EJE120" s="184"/>
      <c r="EJF120" s="184"/>
      <c r="EJG120" s="184"/>
      <c r="EJH120" s="184"/>
      <c r="EJI120" s="184"/>
      <c r="EJJ120" s="184"/>
      <c r="EJK120" s="184"/>
      <c r="EJL120" s="184"/>
      <c r="EJM120" s="184"/>
      <c r="EJN120" s="184"/>
      <c r="EJO120" s="184"/>
      <c r="EJP120" s="184"/>
      <c r="EJQ120" s="184"/>
      <c r="EJR120" s="184"/>
      <c r="EJS120" s="184"/>
      <c r="EJT120" s="184"/>
      <c r="EJU120" s="184"/>
      <c r="EJV120" s="184"/>
      <c r="EJW120" s="184"/>
      <c r="EJX120" s="184"/>
      <c r="EJY120" s="184"/>
      <c r="EJZ120" s="184"/>
      <c r="EKA120" s="184"/>
      <c r="EKB120" s="184"/>
      <c r="EKC120" s="184"/>
      <c r="EKD120" s="184"/>
      <c r="EKE120" s="184"/>
      <c r="EKF120" s="184"/>
      <c r="EKG120" s="184"/>
      <c r="EKH120" s="184"/>
      <c r="EKI120" s="184"/>
      <c r="EKJ120" s="184"/>
      <c r="EKK120" s="184"/>
      <c r="EKL120" s="184"/>
      <c r="EKM120" s="184"/>
      <c r="EKN120" s="184"/>
      <c r="EKO120" s="184"/>
      <c r="EKP120" s="184"/>
      <c r="EKQ120" s="184"/>
      <c r="EKR120" s="184"/>
      <c r="EKS120" s="184"/>
      <c r="EKT120" s="184"/>
      <c r="EKU120" s="184"/>
      <c r="EKV120" s="184"/>
      <c r="EKW120" s="184"/>
      <c r="EKX120" s="184"/>
      <c r="EKY120" s="184"/>
      <c r="EKZ120" s="184"/>
      <c r="ELA120" s="184"/>
      <c r="ELB120" s="184"/>
      <c r="ELC120" s="184"/>
      <c r="ELD120" s="184"/>
      <c r="ELE120" s="184"/>
      <c r="ELF120" s="184"/>
      <c r="ELG120" s="184"/>
      <c r="ELH120" s="184"/>
      <c r="ELI120" s="184"/>
      <c r="ELJ120" s="184"/>
      <c r="ELK120" s="184"/>
      <c r="ELL120" s="184"/>
      <c r="ELM120" s="184"/>
      <c r="ELN120" s="184"/>
      <c r="ELO120" s="184"/>
      <c r="ELP120" s="184"/>
      <c r="ELQ120" s="184"/>
      <c r="ELR120" s="184"/>
      <c r="ELS120" s="184"/>
      <c r="ELT120" s="184"/>
      <c r="ELU120" s="184"/>
      <c r="ELV120" s="184"/>
      <c r="ELW120" s="184"/>
      <c r="ELX120" s="184"/>
      <c r="ELY120" s="184"/>
      <c r="ELZ120" s="184"/>
      <c r="EMA120" s="184"/>
      <c r="EMB120" s="184"/>
      <c r="EMC120" s="184"/>
      <c r="EMD120" s="184"/>
      <c r="EME120" s="184"/>
      <c r="EMF120" s="184"/>
      <c r="EMG120" s="184"/>
      <c r="EMH120" s="184"/>
      <c r="EMI120" s="184"/>
      <c r="EMJ120" s="184"/>
      <c r="EMK120" s="184"/>
      <c r="EML120" s="184"/>
      <c r="EMM120" s="184"/>
      <c r="EMN120" s="184"/>
      <c r="EMO120" s="184"/>
      <c r="EMP120" s="184"/>
      <c r="EMQ120" s="184"/>
      <c r="EMR120" s="184"/>
      <c r="EMS120" s="184"/>
      <c r="EMT120" s="184"/>
      <c r="EMU120" s="184"/>
      <c r="EMV120" s="184"/>
      <c r="EMW120" s="184"/>
      <c r="EMX120" s="184"/>
      <c r="EMY120" s="184"/>
      <c r="EMZ120" s="184"/>
      <c r="ENA120" s="184"/>
      <c r="ENB120" s="184"/>
      <c r="ENC120" s="184"/>
      <c r="END120" s="184"/>
      <c r="ENE120" s="184"/>
      <c r="ENF120" s="184"/>
      <c r="ENG120" s="184"/>
      <c r="ENH120" s="184"/>
      <c r="ENI120" s="184"/>
      <c r="ENJ120" s="184"/>
      <c r="ENK120" s="184"/>
      <c r="ENL120" s="184"/>
      <c r="ENM120" s="184"/>
      <c r="ENN120" s="184"/>
      <c r="ENO120" s="184"/>
      <c r="ENP120" s="184"/>
      <c r="ENQ120" s="184"/>
      <c r="ENR120" s="184"/>
      <c r="ENS120" s="184"/>
      <c r="ENT120" s="184"/>
      <c r="ENU120" s="184"/>
      <c r="ENV120" s="184"/>
      <c r="ENW120" s="184"/>
      <c r="ENX120" s="184"/>
      <c r="ENY120" s="184"/>
      <c r="ENZ120" s="184"/>
      <c r="EOA120" s="184"/>
      <c r="EOB120" s="184"/>
      <c r="EOC120" s="184"/>
      <c r="EOD120" s="184"/>
      <c r="EOE120" s="184"/>
      <c r="EOF120" s="184"/>
      <c r="EOG120" s="184"/>
      <c r="EOH120" s="184"/>
      <c r="EOI120" s="184"/>
      <c r="EOJ120" s="184"/>
      <c r="EOK120" s="184"/>
      <c r="EOL120" s="184"/>
      <c r="EOM120" s="184"/>
      <c r="EON120" s="184"/>
      <c r="EOO120" s="184"/>
      <c r="EOP120" s="184"/>
      <c r="EOQ120" s="184"/>
      <c r="EOR120" s="184"/>
      <c r="EOS120" s="184"/>
      <c r="EOT120" s="184"/>
      <c r="EOU120" s="184"/>
      <c r="EOV120" s="184"/>
      <c r="EOW120" s="184"/>
      <c r="EOX120" s="184"/>
      <c r="EOY120" s="184"/>
      <c r="EOZ120" s="184"/>
      <c r="EPA120" s="184"/>
      <c r="EPB120" s="184"/>
      <c r="EPC120" s="184"/>
      <c r="EPD120" s="184"/>
      <c r="EPE120" s="184"/>
      <c r="EPF120" s="184"/>
      <c r="EPG120" s="184"/>
      <c r="EPH120" s="184"/>
      <c r="EPI120" s="184"/>
      <c r="EPJ120" s="184"/>
      <c r="EPK120" s="184"/>
      <c r="EPL120" s="184"/>
      <c r="EPM120" s="184"/>
      <c r="EPN120" s="184"/>
      <c r="EPO120" s="184"/>
      <c r="EPP120" s="184"/>
      <c r="EPQ120" s="184"/>
      <c r="EPR120" s="184"/>
      <c r="EPS120" s="184"/>
      <c r="EPT120" s="184"/>
      <c r="EPU120" s="184"/>
      <c r="EPV120" s="184"/>
      <c r="EPW120" s="184"/>
      <c r="EPX120" s="184"/>
      <c r="EPY120" s="184"/>
      <c r="EPZ120" s="184"/>
      <c r="EQA120" s="184"/>
      <c r="EQB120" s="184"/>
      <c r="EQC120" s="184"/>
      <c r="EQD120" s="184"/>
      <c r="EQE120" s="184"/>
      <c r="EQF120" s="184"/>
      <c r="EQG120" s="184"/>
      <c r="EQH120" s="184"/>
      <c r="EQI120" s="184"/>
      <c r="EQJ120" s="184"/>
      <c r="EQK120" s="184"/>
      <c r="EQL120" s="184"/>
      <c r="EQM120" s="184"/>
      <c r="EQN120" s="184"/>
      <c r="EQO120" s="184"/>
      <c r="EQP120" s="184"/>
      <c r="EQQ120" s="184"/>
      <c r="EQR120" s="184"/>
      <c r="EQS120" s="184"/>
      <c r="EQT120" s="184"/>
      <c r="EQU120" s="184"/>
      <c r="EQV120" s="184"/>
      <c r="EQW120" s="184"/>
      <c r="EQX120" s="184"/>
      <c r="EQY120" s="184"/>
      <c r="EQZ120" s="184"/>
      <c r="ERA120" s="184"/>
      <c r="ERB120" s="184"/>
      <c r="ERC120" s="184"/>
      <c r="ERD120" s="184"/>
      <c r="ERE120" s="184"/>
      <c r="ERF120" s="184"/>
      <c r="ERG120" s="184"/>
      <c r="ERH120" s="184"/>
      <c r="ERI120" s="184"/>
      <c r="ERJ120" s="184"/>
      <c r="ERK120" s="184"/>
      <c r="ERL120" s="184"/>
      <c r="ERM120" s="184"/>
      <c r="ERN120" s="184"/>
      <c r="ERO120" s="184"/>
      <c r="ERP120" s="184"/>
      <c r="ERQ120" s="184"/>
      <c r="ERR120" s="184"/>
      <c r="ERS120" s="184"/>
      <c r="ERT120" s="184"/>
      <c r="ERU120" s="184"/>
      <c r="ERV120" s="184"/>
      <c r="ERW120" s="184"/>
      <c r="ERX120" s="184"/>
      <c r="ERY120" s="184"/>
      <c r="ERZ120" s="184"/>
      <c r="ESA120" s="184"/>
      <c r="ESB120" s="184"/>
      <c r="ESC120" s="184"/>
      <c r="ESD120" s="184"/>
      <c r="ESE120" s="184"/>
      <c r="ESF120" s="184"/>
      <c r="ESG120" s="184"/>
      <c r="ESH120" s="184"/>
      <c r="ESI120" s="184"/>
      <c r="ESJ120" s="184"/>
      <c r="ESK120" s="184"/>
      <c r="ESL120" s="184"/>
      <c r="ESM120" s="184"/>
      <c r="ESN120" s="184"/>
      <c r="ESO120" s="184"/>
      <c r="ESP120" s="184"/>
      <c r="ESQ120" s="184"/>
      <c r="ESR120" s="184"/>
      <c r="ESS120" s="184"/>
      <c r="EST120" s="184"/>
      <c r="ESU120" s="184"/>
      <c r="ESV120" s="184"/>
      <c r="ESW120" s="184"/>
      <c r="ESX120" s="184"/>
      <c r="ESY120" s="184"/>
      <c r="ESZ120" s="184"/>
      <c r="ETA120" s="184"/>
      <c r="ETB120" s="184"/>
      <c r="ETC120" s="184"/>
      <c r="ETD120" s="184"/>
      <c r="ETE120" s="184"/>
      <c r="ETF120" s="184"/>
      <c r="ETG120" s="184"/>
      <c r="ETH120" s="184"/>
      <c r="ETI120" s="184"/>
      <c r="ETJ120" s="184"/>
      <c r="ETK120" s="184"/>
      <c r="ETL120" s="184"/>
      <c r="ETM120" s="184"/>
      <c r="ETN120" s="184"/>
      <c r="ETO120" s="184"/>
      <c r="ETP120" s="184"/>
      <c r="ETQ120" s="184"/>
      <c r="ETR120" s="184"/>
      <c r="ETS120" s="184"/>
      <c r="ETT120" s="184"/>
      <c r="ETU120" s="184"/>
      <c r="ETV120" s="184"/>
      <c r="ETW120" s="184"/>
      <c r="ETX120" s="184"/>
      <c r="ETY120" s="184"/>
      <c r="ETZ120" s="184"/>
      <c r="EUA120" s="184"/>
      <c r="EUB120" s="184"/>
      <c r="EUC120" s="184"/>
      <c r="EUD120" s="184"/>
      <c r="EUE120" s="184"/>
      <c r="EUF120" s="184"/>
      <c r="EUG120" s="184"/>
      <c r="EUH120" s="184"/>
      <c r="EUI120" s="184"/>
      <c r="EUJ120" s="184"/>
      <c r="EUK120" s="184"/>
      <c r="EUL120" s="184"/>
      <c r="EUM120" s="184"/>
      <c r="EUN120" s="184"/>
      <c r="EUO120" s="184"/>
      <c r="EUP120" s="184"/>
      <c r="EUQ120" s="184"/>
      <c r="EUR120" s="184"/>
      <c r="EUS120" s="184"/>
      <c r="EUT120" s="184"/>
      <c r="EUU120" s="184"/>
      <c r="EUV120" s="184"/>
      <c r="EUW120" s="184"/>
      <c r="EUX120" s="184"/>
      <c r="EUY120" s="184"/>
      <c r="EUZ120" s="184"/>
      <c r="EVA120" s="184"/>
      <c r="EVB120" s="184"/>
      <c r="EVC120" s="184"/>
      <c r="EVD120" s="184"/>
      <c r="EVE120" s="184"/>
      <c r="EVF120" s="184"/>
      <c r="EVG120" s="184"/>
      <c r="EVH120" s="184"/>
      <c r="EVI120" s="184"/>
      <c r="EVJ120" s="184"/>
      <c r="EVK120" s="184"/>
      <c r="EVL120" s="184"/>
      <c r="EVM120" s="184"/>
      <c r="EVN120" s="184"/>
      <c r="EVO120" s="184"/>
      <c r="EVP120" s="184"/>
      <c r="EVQ120" s="184"/>
      <c r="EVR120" s="184"/>
      <c r="EVS120" s="184"/>
      <c r="EVT120" s="184"/>
      <c r="EVU120" s="184"/>
      <c r="EVV120" s="184"/>
      <c r="EVW120" s="184"/>
      <c r="EVX120" s="184"/>
      <c r="EVY120" s="184"/>
      <c r="EVZ120" s="184"/>
      <c r="EWA120" s="184"/>
      <c r="EWB120" s="184"/>
      <c r="EWC120" s="184"/>
      <c r="EWD120" s="184"/>
      <c r="EWE120" s="184"/>
      <c r="EWF120" s="184"/>
      <c r="EWG120" s="184"/>
      <c r="EWH120" s="184"/>
      <c r="EWI120" s="184"/>
      <c r="EWJ120" s="184"/>
      <c r="EWK120" s="184"/>
      <c r="EWL120" s="184"/>
      <c r="EWM120" s="184"/>
      <c r="EWN120" s="184"/>
      <c r="EWO120" s="184"/>
      <c r="EWP120" s="184"/>
      <c r="EWQ120" s="184"/>
      <c r="EWR120" s="184"/>
      <c r="EWS120" s="184"/>
      <c r="EWT120" s="184"/>
      <c r="EWU120" s="184"/>
      <c r="EWV120" s="184"/>
      <c r="EWW120" s="184"/>
      <c r="EWX120" s="184"/>
      <c r="EWY120" s="184"/>
      <c r="EWZ120" s="184"/>
      <c r="EXA120" s="184"/>
      <c r="EXB120" s="184"/>
      <c r="EXC120" s="184"/>
      <c r="EXD120" s="184"/>
      <c r="EXE120" s="184"/>
      <c r="EXF120" s="184"/>
      <c r="EXG120" s="184"/>
      <c r="EXH120" s="184"/>
      <c r="EXI120" s="184"/>
      <c r="EXJ120" s="184"/>
      <c r="EXK120" s="184"/>
      <c r="EXL120" s="184"/>
      <c r="EXM120" s="184"/>
      <c r="EXN120" s="184"/>
      <c r="EXO120" s="184"/>
      <c r="EXP120" s="184"/>
      <c r="EXQ120" s="184"/>
      <c r="EXR120" s="184"/>
      <c r="EXS120" s="184"/>
      <c r="EXT120" s="184"/>
      <c r="EXU120" s="184"/>
      <c r="EXV120" s="184"/>
      <c r="EXW120" s="184"/>
      <c r="EXX120" s="184"/>
      <c r="EXY120" s="184"/>
      <c r="EXZ120" s="184"/>
      <c r="EYA120" s="184"/>
      <c r="EYB120" s="184"/>
      <c r="EYC120" s="184"/>
      <c r="EYD120" s="184"/>
      <c r="EYE120" s="184"/>
      <c r="EYF120" s="184"/>
      <c r="EYG120" s="184"/>
      <c r="EYH120" s="184"/>
      <c r="EYI120" s="184"/>
      <c r="EYJ120" s="184"/>
      <c r="EYK120" s="184"/>
      <c r="EYL120" s="184"/>
      <c r="EYM120" s="184"/>
      <c r="EYN120" s="184"/>
      <c r="EYO120" s="184"/>
      <c r="EYP120" s="184"/>
      <c r="EYQ120" s="184"/>
      <c r="EYR120" s="184"/>
      <c r="EYS120" s="184"/>
      <c r="EYT120" s="184"/>
      <c r="EYU120" s="184"/>
      <c r="EYV120" s="184"/>
      <c r="EYW120" s="184"/>
      <c r="EYX120" s="184"/>
      <c r="EYY120" s="184"/>
      <c r="EYZ120" s="184"/>
      <c r="EZA120" s="184"/>
      <c r="EZB120" s="184"/>
      <c r="EZC120" s="184"/>
      <c r="EZD120" s="184"/>
      <c r="EZE120" s="184"/>
      <c r="EZF120" s="184"/>
      <c r="EZG120" s="184"/>
      <c r="EZH120" s="184"/>
      <c r="EZI120" s="184"/>
      <c r="EZJ120" s="184"/>
      <c r="EZK120" s="184"/>
      <c r="EZL120" s="184"/>
      <c r="EZM120" s="184"/>
      <c r="EZN120" s="184"/>
      <c r="EZO120" s="184"/>
      <c r="EZP120" s="184"/>
      <c r="EZQ120" s="184"/>
      <c r="EZR120" s="184"/>
      <c r="EZS120" s="184"/>
      <c r="EZT120" s="184"/>
      <c r="EZU120" s="184"/>
      <c r="EZV120" s="184"/>
      <c r="EZW120" s="184"/>
      <c r="EZX120" s="184"/>
      <c r="EZY120" s="184"/>
      <c r="EZZ120" s="184"/>
      <c r="FAA120" s="184"/>
      <c r="FAB120" s="184"/>
      <c r="FAC120" s="184"/>
      <c r="FAD120" s="184"/>
      <c r="FAE120" s="184"/>
      <c r="FAF120" s="184"/>
      <c r="FAG120" s="184"/>
      <c r="FAH120" s="184"/>
      <c r="FAI120" s="184"/>
      <c r="FAJ120" s="184"/>
      <c r="FAK120" s="184"/>
      <c r="FAL120" s="184"/>
      <c r="FAM120" s="184"/>
      <c r="FAN120" s="184"/>
      <c r="FAO120" s="184"/>
      <c r="FAP120" s="184"/>
      <c r="FAQ120" s="184"/>
      <c r="FAR120" s="184"/>
      <c r="FAS120" s="184"/>
      <c r="FAT120" s="184"/>
      <c r="FAU120" s="184"/>
      <c r="FAV120" s="184"/>
      <c r="FAW120" s="184"/>
      <c r="FAX120" s="184"/>
      <c r="FAY120" s="184"/>
      <c r="FAZ120" s="184"/>
      <c r="FBA120" s="184"/>
      <c r="FBB120" s="184"/>
      <c r="FBC120" s="184"/>
      <c r="FBD120" s="184"/>
      <c r="FBE120" s="184"/>
      <c r="FBF120" s="184"/>
      <c r="FBG120" s="184"/>
      <c r="FBH120" s="184"/>
      <c r="FBI120" s="184"/>
      <c r="FBJ120" s="184"/>
      <c r="FBK120" s="184"/>
      <c r="FBL120" s="184"/>
      <c r="FBM120" s="184"/>
      <c r="FBN120" s="184"/>
      <c r="FBO120" s="184"/>
      <c r="FBP120" s="184"/>
      <c r="FBQ120" s="184"/>
      <c r="FBR120" s="184"/>
      <c r="FBS120" s="184"/>
      <c r="FBT120" s="184"/>
      <c r="FBU120" s="184"/>
      <c r="FBV120" s="184"/>
      <c r="FBW120" s="184"/>
      <c r="FBX120" s="184"/>
      <c r="FBY120" s="184"/>
      <c r="FBZ120" s="184"/>
      <c r="FCA120" s="184"/>
      <c r="FCB120" s="184"/>
      <c r="FCC120" s="184"/>
      <c r="FCD120" s="184"/>
      <c r="FCE120" s="184"/>
      <c r="FCF120" s="184"/>
      <c r="FCG120" s="184"/>
      <c r="FCH120" s="184"/>
      <c r="FCI120" s="184"/>
      <c r="FCJ120" s="184"/>
      <c r="FCK120" s="184"/>
      <c r="FCL120" s="184"/>
      <c r="FCM120" s="184"/>
      <c r="FCN120" s="184"/>
      <c r="FCO120" s="184"/>
      <c r="FCP120" s="184"/>
      <c r="FCQ120" s="184"/>
      <c r="FCR120" s="184"/>
      <c r="FCS120" s="184"/>
      <c r="FCT120" s="184"/>
      <c r="FCU120" s="184"/>
      <c r="FCV120" s="184"/>
      <c r="FCW120" s="184"/>
      <c r="FCX120" s="184"/>
      <c r="FCY120" s="184"/>
      <c r="FCZ120" s="184"/>
      <c r="FDA120" s="184"/>
      <c r="FDB120" s="184"/>
      <c r="FDC120" s="184"/>
      <c r="FDD120" s="184"/>
      <c r="FDE120" s="184"/>
      <c r="FDF120" s="184"/>
      <c r="FDG120" s="184"/>
      <c r="FDH120" s="184"/>
      <c r="FDI120" s="184"/>
      <c r="FDJ120" s="184"/>
      <c r="FDK120" s="184"/>
      <c r="FDL120" s="184"/>
      <c r="FDM120" s="184"/>
      <c r="FDN120" s="184"/>
      <c r="FDO120" s="184"/>
      <c r="FDP120" s="184"/>
      <c r="FDQ120" s="184"/>
      <c r="FDR120" s="184"/>
      <c r="FDS120" s="184"/>
      <c r="FDT120" s="184"/>
      <c r="FDU120" s="184"/>
      <c r="FDV120" s="184"/>
      <c r="FDW120" s="184"/>
      <c r="FDX120" s="184"/>
      <c r="FDY120" s="184"/>
      <c r="FDZ120" s="184"/>
      <c r="FEA120" s="184"/>
      <c r="FEB120" s="184"/>
      <c r="FEC120" s="184"/>
      <c r="FED120" s="184"/>
      <c r="FEE120" s="184"/>
      <c r="FEF120" s="184"/>
      <c r="FEG120" s="184"/>
      <c r="FEH120" s="184"/>
      <c r="FEI120" s="184"/>
      <c r="FEJ120" s="184"/>
      <c r="FEK120" s="184"/>
      <c r="FEL120" s="184"/>
      <c r="FEM120" s="184"/>
      <c r="FEN120" s="184"/>
      <c r="FEO120" s="184"/>
      <c r="FEP120" s="184"/>
      <c r="FEQ120" s="184"/>
      <c r="FER120" s="184"/>
      <c r="FES120" s="184"/>
      <c r="FET120" s="184"/>
      <c r="FEU120" s="184"/>
      <c r="FEV120" s="184"/>
      <c r="FEW120" s="184"/>
      <c r="FEX120" s="184"/>
      <c r="FEY120" s="184"/>
      <c r="FEZ120" s="184"/>
      <c r="FFA120" s="184"/>
      <c r="FFB120" s="184"/>
      <c r="FFC120" s="184"/>
      <c r="FFD120" s="184"/>
      <c r="FFE120" s="184"/>
      <c r="FFF120" s="184"/>
      <c r="FFG120" s="184"/>
      <c r="FFH120" s="184"/>
      <c r="FFI120" s="184"/>
      <c r="FFJ120" s="184"/>
      <c r="FFK120" s="184"/>
      <c r="FFL120" s="184"/>
      <c r="FFM120" s="184"/>
      <c r="FFN120" s="184"/>
      <c r="FFO120" s="184"/>
      <c r="FFP120" s="184"/>
      <c r="FFQ120" s="184"/>
      <c r="FFR120" s="184"/>
      <c r="FFS120" s="184"/>
      <c r="FFT120" s="184"/>
      <c r="FFU120" s="184"/>
      <c r="FFV120" s="184"/>
      <c r="FFW120" s="184"/>
      <c r="FFX120" s="184"/>
      <c r="FFY120" s="184"/>
      <c r="FFZ120" s="184"/>
      <c r="FGA120" s="184"/>
      <c r="FGB120" s="184"/>
      <c r="FGC120" s="184"/>
      <c r="FGD120" s="184"/>
      <c r="FGE120" s="184"/>
      <c r="FGF120" s="184"/>
      <c r="FGG120" s="184"/>
      <c r="FGH120" s="184"/>
      <c r="FGI120" s="184"/>
      <c r="FGJ120" s="184"/>
      <c r="FGK120" s="184"/>
      <c r="FGL120" s="184"/>
      <c r="FGM120" s="184"/>
      <c r="FGN120" s="184"/>
      <c r="FGO120" s="184"/>
      <c r="FGP120" s="184"/>
      <c r="FGQ120" s="184"/>
      <c r="FGR120" s="184"/>
      <c r="FGS120" s="184"/>
      <c r="FGT120" s="184"/>
      <c r="FGU120" s="184"/>
      <c r="FGV120" s="184"/>
      <c r="FGW120" s="184"/>
      <c r="FGX120" s="184"/>
      <c r="FGY120" s="184"/>
      <c r="FGZ120" s="184"/>
      <c r="FHA120" s="184"/>
      <c r="FHB120" s="184"/>
      <c r="FHC120" s="184"/>
      <c r="FHD120" s="184"/>
      <c r="FHE120" s="184"/>
      <c r="FHF120" s="184"/>
      <c r="FHG120" s="184"/>
      <c r="FHH120" s="184"/>
      <c r="FHI120" s="184"/>
      <c r="FHJ120" s="184"/>
      <c r="FHK120" s="184"/>
      <c r="FHL120" s="184"/>
      <c r="FHM120" s="184"/>
      <c r="FHN120" s="184"/>
      <c r="FHO120" s="184"/>
      <c r="FHP120" s="184"/>
      <c r="FHQ120" s="184"/>
      <c r="FHR120" s="184"/>
      <c r="FHS120" s="184"/>
      <c r="FHT120" s="184"/>
      <c r="FHU120" s="184"/>
      <c r="FHV120" s="184"/>
      <c r="FHW120" s="184"/>
      <c r="FHX120" s="184"/>
      <c r="FHY120" s="184"/>
      <c r="FHZ120" s="184"/>
      <c r="FIA120" s="184"/>
      <c r="FIB120" s="184"/>
      <c r="FIC120" s="184"/>
      <c r="FID120" s="184"/>
      <c r="FIE120" s="184"/>
      <c r="FIF120" s="184"/>
      <c r="FIG120" s="184"/>
      <c r="FIH120" s="184"/>
      <c r="FII120" s="184"/>
      <c r="FIJ120" s="184"/>
      <c r="FIK120" s="184"/>
      <c r="FIL120" s="184"/>
      <c r="FIM120" s="184"/>
      <c r="FIN120" s="184"/>
      <c r="FIO120" s="184"/>
      <c r="FIP120" s="184"/>
      <c r="FIQ120" s="184"/>
      <c r="FIR120" s="184"/>
      <c r="FIS120" s="184"/>
      <c r="FIT120" s="184"/>
      <c r="FIU120" s="184"/>
      <c r="FIV120" s="184"/>
      <c r="FIW120" s="184"/>
      <c r="FIX120" s="184"/>
      <c r="FIY120" s="184"/>
      <c r="FIZ120" s="184"/>
      <c r="FJA120" s="184"/>
      <c r="FJB120" s="184"/>
      <c r="FJC120" s="184"/>
      <c r="FJD120" s="184"/>
      <c r="FJE120" s="184"/>
      <c r="FJF120" s="184"/>
      <c r="FJG120" s="184"/>
      <c r="FJH120" s="184"/>
      <c r="FJI120" s="184"/>
      <c r="FJJ120" s="184"/>
      <c r="FJK120" s="184"/>
      <c r="FJL120" s="184"/>
      <c r="FJM120" s="184"/>
      <c r="FJN120" s="184"/>
      <c r="FJO120" s="184"/>
      <c r="FJP120" s="184"/>
      <c r="FJQ120" s="184"/>
      <c r="FJR120" s="184"/>
      <c r="FJS120" s="184"/>
      <c r="FJT120" s="184"/>
      <c r="FJU120" s="184"/>
      <c r="FJV120" s="184"/>
      <c r="FJW120" s="184"/>
      <c r="FJX120" s="184"/>
      <c r="FJY120" s="184"/>
      <c r="FJZ120" s="184"/>
      <c r="FKA120" s="184"/>
      <c r="FKB120" s="184"/>
      <c r="FKC120" s="184"/>
      <c r="FKD120" s="184"/>
      <c r="FKE120" s="184"/>
      <c r="FKF120" s="184"/>
      <c r="FKG120" s="184"/>
      <c r="FKH120" s="184"/>
      <c r="FKI120" s="184"/>
      <c r="FKJ120" s="184"/>
      <c r="FKK120" s="184"/>
      <c r="FKL120" s="184"/>
      <c r="FKM120" s="184"/>
      <c r="FKN120" s="184"/>
      <c r="FKO120" s="184"/>
      <c r="FKP120" s="184"/>
      <c r="FKQ120" s="184"/>
      <c r="FKR120" s="184"/>
      <c r="FKS120" s="184"/>
      <c r="FKT120" s="184"/>
      <c r="FKU120" s="184"/>
      <c r="FKV120" s="184"/>
      <c r="FKW120" s="184"/>
      <c r="FKX120" s="184"/>
      <c r="FKY120" s="184"/>
      <c r="FKZ120" s="184"/>
      <c r="FLA120" s="184"/>
      <c r="FLB120" s="184"/>
      <c r="FLC120" s="184"/>
      <c r="FLD120" s="184"/>
      <c r="FLE120" s="184"/>
      <c r="FLF120" s="184"/>
      <c r="FLG120" s="184"/>
      <c r="FLH120" s="184"/>
      <c r="FLI120" s="184"/>
      <c r="FLJ120" s="184"/>
      <c r="FLK120" s="184"/>
      <c r="FLL120" s="184"/>
      <c r="FLM120" s="184"/>
      <c r="FLN120" s="184"/>
      <c r="FLO120" s="184"/>
      <c r="FLP120" s="184"/>
      <c r="FLQ120" s="184"/>
      <c r="FLR120" s="184"/>
      <c r="FLS120" s="184"/>
      <c r="FLT120" s="184"/>
      <c r="FLU120" s="184"/>
      <c r="FLV120" s="184"/>
      <c r="FLW120" s="184"/>
      <c r="FLX120" s="184"/>
      <c r="FLY120" s="184"/>
      <c r="FLZ120" s="184"/>
      <c r="FMA120" s="184"/>
      <c r="FMB120" s="184"/>
      <c r="FMC120" s="184"/>
      <c r="FMD120" s="184"/>
      <c r="FME120" s="184"/>
      <c r="FMF120" s="184"/>
      <c r="FMG120" s="184"/>
      <c r="FMH120" s="184"/>
      <c r="FMI120" s="184"/>
      <c r="FMJ120" s="184"/>
      <c r="FMK120" s="184"/>
      <c r="FML120" s="184"/>
      <c r="FMM120" s="184"/>
      <c r="FMN120" s="184"/>
      <c r="FMO120" s="184"/>
      <c r="FMP120" s="184"/>
      <c r="FMQ120" s="184"/>
      <c r="FMR120" s="184"/>
      <c r="FMS120" s="184"/>
      <c r="FMT120" s="184"/>
      <c r="FMU120" s="184"/>
      <c r="FMV120" s="184"/>
      <c r="FMW120" s="184"/>
      <c r="FMX120" s="184"/>
      <c r="FMY120" s="184"/>
      <c r="FMZ120" s="184"/>
      <c r="FNA120" s="184"/>
      <c r="FNB120" s="184"/>
      <c r="FNC120" s="184"/>
      <c r="FND120" s="184"/>
      <c r="FNE120" s="184"/>
      <c r="FNF120" s="184"/>
      <c r="FNG120" s="184"/>
      <c r="FNH120" s="184"/>
      <c r="FNI120" s="184"/>
      <c r="FNJ120" s="184"/>
      <c r="FNK120" s="184"/>
      <c r="FNL120" s="184"/>
      <c r="FNM120" s="184"/>
      <c r="FNN120" s="184"/>
      <c r="FNO120" s="184"/>
      <c r="FNP120" s="184"/>
      <c r="FNQ120" s="184"/>
      <c r="FNR120" s="184"/>
      <c r="FNS120" s="184"/>
      <c r="FNT120" s="184"/>
      <c r="FNU120" s="184"/>
      <c r="FNV120" s="184"/>
      <c r="FNW120" s="184"/>
      <c r="FNX120" s="184"/>
      <c r="FNY120" s="184"/>
      <c r="FNZ120" s="184"/>
      <c r="FOA120" s="184"/>
      <c r="FOB120" s="184"/>
      <c r="FOC120" s="184"/>
      <c r="FOD120" s="184"/>
      <c r="FOE120" s="184"/>
      <c r="FOF120" s="184"/>
      <c r="FOG120" s="184"/>
      <c r="FOH120" s="184"/>
      <c r="FOI120" s="184"/>
      <c r="FOJ120" s="184"/>
      <c r="FOK120" s="184"/>
      <c r="FOL120" s="184"/>
      <c r="FOM120" s="184"/>
      <c r="FON120" s="184"/>
      <c r="FOO120" s="184"/>
      <c r="FOP120" s="184"/>
      <c r="FOQ120" s="184"/>
      <c r="FOR120" s="184"/>
      <c r="FOS120" s="184"/>
      <c r="FOT120" s="184"/>
      <c r="FOU120" s="184"/>
      <c r="FOV120" s="184"/>
      <c r="FOW120" s="184"/>
      <c r="FOX120" s="184"/>
      <c r="FOY120" s="184"/>
      <c r="FOZ120" s="184"/>
      <c r="FPA120" s="184"/>
      <c r="FPB120" s="184"/>
      <c r="FPC120" s="184"/>
      <c r="FPD120" s="184"/>
      <c r="FPE120" s="184"/>
      <c r="FPF120" s="184"/>
      <c r="FPG120" s="184"/>
      <c r="FPH120" s="184"/>
      <c r="FPI120" s="184"/>
      <c r="FPJ120" s="184"/>
      <c r="FPK120" s="184"/>
      <c r="FPL120" s="184"/>
      <c r="FPM120" s="184"/>
      <c r="FPN120" s="184"/>
      <c r="FPO120" s="184"/>
      <c r="FPP120" s="184"/>
      <c r="FPQ120" s="184"/>
      <c r="FPR120" s="184"/>
      <c r="FPS120" s="184"/>
      <c r="FPT120" s="184"/>
      <c r="FPU120" s="184"/>
      <c r="FPV120" s="184"/>
      <c r="FPW120" s="184"/>
      <c r="FPX120" s="184"/>
      <c r="FPY120" s="184"/>
      <c r="FPZ120" s="184"/>
      <c r="FQA120" s="184"/>
      <c r="FQB120" s="184"/>
      <c r="FQC120" s="184"/>
      <c r="FQD120" s="184"/>
      <c r="FQE120" s="184"/>
      <c r="FQF120" s="184"/>
      <c r="FQG120" s="184"/>
      <c r="FQH120" s="184"/>
      <c r="FQI120" s="184"/>
      <c r="FQJ120" s="184"/>
      <c r="FQK120" s="184"/>
      <c r="FQL120" s="184"/>
      <c r="FQM120" s="184"/>
      <c r="FQN120" s="184"/>
      <c r="FQO120" s="184"/>
      <c r="FQP120" s="184"/>
      <c r="FQQ120" s="184"/>
      <c r="FQR120" s="184"/>
      <c r="FQS120" s="184"/>
      <c r="FQT120" s="184"/>
      <c r="FQU120" s="184"/>
      <c r="FQV120" s="184"/>
      <c r="FQW120" s="184"/>
      <c r="FQX120" s="184"/>
      <c r="FQY120" s="184"/>
      <c r="FQZ120" s="184"/>
      <c r="FRA120" s="184"/>
      <c r="FRB120" s="184"/>
      <c r="FRC120" s="184"/>
      <c r="FRD120" s="184"/>
      <c r="FRE120" s="184"/>
      <c r="FRF120" s="184"/>
      <c r="FRG120" s="184"/>
      <c r="FRH120" s="184"/>
      <c r="FRI120" s="184"/>
      <c r="FRJ120" s="184"/>
      <c r="FRK120" s="184"/>
      <c r="FRL120" s="184"/>
      <c r="FRM120" s="184"/>
      <c r="FRN120" s="184"/>
      <c r="FRO120" s="184"/>
      <c r="FRP120" s="184"/>
      <c r="FRQ120" s="184"/>
      <c r="FRR120" s="184"/>
      <c r="FRS120" s="184"/>
      <c r="FRT120" s="184"/>
      <c r="FRU120" s="184"/>
      <c r="FRV120" s="184"/>
      <c r="FRW120" s="184"/>
      <c r="FRX120" s="184"/>
      <c r="FRY120" s="184"/>
      <c r="FRZ120" s="184"/>
      <c r="FSA120" s="184"/>
      <c r="FSB120" s="184"/>
      <c r="FSC120" s="184"/>
      <c r="FSD120" s="184"/>
      <c r="FSE120" s="184"/>
      <c r="FSF120" s="184"/>
      <c r="FSG120" s="184"/>
      <c r="FSH120" s="184"/>
      <c r="FSI120" s="184"/>
      <c r="FSJ120" s="184"/>
      <c r="FSK120" s="184"/>
      <c r="FSL120" s="184"/>
      <c r="FSM120" s="184"/>
      <c r="FSN120" s="184"/>
      <c r="FSO120" s="184"/>
      <c r="FSP120" s="184"/>
      <c r="FSQ120" s="184"/>
      <c r="FSR120" s="184"/>
      <c r="FSS120" s="184"/>
      <c r="FST120" s="184"/>
      <c r="FSU120" s="184"/>
      <c r="FSV120" s="184"/>
      <c r="FSW120" s="184"/>
      <c r="FSX120" s="184"/>
      <c r="FSY120" s="184"/>
      <c r="FSZ120" s="184"/>
      <c r="FTA120" s="184"/>
      <c r="FTB120" s="184"/>
      <c r="FTC120" s="184"/>
      <c r="FTD120" s="184"/>
      <c r="FTE120" s="184"/>
      <c r="FTF120" s="184"/>
      <c r="FTG120" s="184"/>
      <c r="FTH120" s="184"/>
      <c r="FTI120" s="184"/>
      <c r="FTJ120" s="184"/>
      <c r="FTK120" s="184"/>
      <c r="FTL120" s="184"/>
      <c r="FTM120" s="184"/>
      <c r="FTN120" s="184"/>
      <c r="FTO120" s="184"/>
      <c r="FTP120" s="184"/>
      <c r="FTQ120" s="184"/>
      <c r="FTR120" s="184"/>
      <c r="FTS120" s="184"/>
      <c r="FTT120" s="184"/>
      <c r="FTU120" s="184"/>
      <c r="FTV120" s="184"/>
      <c r="FTW120" s="184"/>
      <c r="FTX120" s="184"/>
      <c r="FTY120" s="184"/>
      <c r="FTZ120" s="184"/>
      <c r="FUA120" s="184"/>
      <c r="FUB120" s="184"/>
      <c r="FUC120" s="184"/>
      <c r="FUD120" s="184"/>
      <c r="FUE120" s="184"/>
      <c r="FUF120" s="184"/>
      <c r="FUG120" s="184"/>
      <c r="FUH120" s="184"/>
      <c r="FUI120" s="184"/>
      <c r="FUJ120" s="184"/>
      <c r="FUK120" s="184"/>
      <c r="FUL120" s="184"/>
      <c r="FUM120" s="184"/>
      <c r="FUN120" s="184"/>
      <c r="FUO120" s="184"/>
      <c r="FUP120" s="184"/>
      <c r="FUQ120" s="184"/>
      <c r="FUR120" s="184"/>
      <c r="FUS120" s="184"/>
      <c r="FUT120" s="184"/>
      <c r="FUU120" s="184"/>
      <c r="FUV120" s="184"/>
      <c r="FUW120" s="184"/>
      <c r="FUX120" s="184"/>
      <c r="FUY120" s="184"/>
      <c r="FUZ120" s="184"/>
      <c r="FVA120" s="184"/>
      <c r="FVB120" s="184"/>
      <c r="FVC120" s="184"/>
      <c r="FVD120" s="184"/>
      <c r="FVE120" s="184"/>
      <c r="FVF120" s="184"/>
      <c r="FVG120" s="184"/>
      <c r="FVH120" s="184"/>
      <c r="FVI120" s="184"/>
      <c r="FVJ120" s="184"/>
      <c r="FVK120" s="184"/>
      <c r="FVL120" s="184"/>
      <c r="FVM120" s="184"/>
      <c r="FVN120" s="184"/>
      <c r="FVO120" s="184"/>
      <c r="FVP120" s="184"/>
      <c r="FVQ120" s="184"/>
      <c r="FVR120" s="184"/>
      <c r="FVS120" s="184"/>
      <c r="FVT120" s="184"/>
      <c r="FVU120" s="184"/>
      <c r="FVV120" s="184"/>
      <c r="FVW120" s="184"/>
      <c r="FVX120" s="184"/>
      <c r="FVY120" s="184"/>
      <c r="FVZ120" s="184"/>
      <c r="FWA120" s="184"/>
      <c r="FWB120" s="184"/>
      <c r="FWC120" s="184"/>
      <c r="FWD120" s="184"/>
      <c r="FWE120" s="184"/>
      <c r="FWF120" s="184"/>
      <c r="FWG120" s="184"/>
      <c r="FWH120" s="184"/>
      <c r="FWI120" s="184"/>
      <c r="FWJ120" s="184"/>
      <c r="FWK120" s="184"/>
      <c r="FWL120" s="184"/>
      <c r="FWM120" s="184"/>
      <c r="FWN120" s="184"/>
      <c r="FWO120" s="184"/>
      <c r="FWP120" s="184"/>
      <c r="FWQ120" s="184"/>
      <c r="FWR120" s="184"/>
      <c r="FWS120" s="184"/>
      <c r="FWT120" s="184"/>
      <c r="FWU120" s="184"/>
      <c r="FWV120" s="184"/>
      <c r="FWW120" s="184"/>
      <c r="FWX120" s="184"/>
      <c r="FWY120" s="184"/>
      <c r="FWZ120" s="184"/>
      <c r="FXA120" s="184"/>
      <c r="FXB120" s="184"/>
      <c r="FXC120" s="184"/>
      <c r="FXD120" s="184"/>
      <c r="FXE120" s="184"/>
      <c r="FXF120" s="184"/>
      <c r="FXG120" s="184"/>
      <c r="FXH120" s="184"/>
      <c r="FXI120" s="184"/>
      <c r="FXJ120" s="184"/>
      <c r="FXK120" s="184"/>
      <c r="FXL120" s="184"/>
      <c r="FXM120" s="184"/>
      <c r="FXN120" s="184"/>
      <c r="FXO120" s="184"/>
      <c r="FXP120" s="184"/>
      <c r="FXQ120" s="184"/>
      <c r="FXR120" s="184"/>
      <c r="FXS120" s="184"/>
      <c r="FXT120" s="184"/>
      <c r="FXU120" s="184"/>
      <c r="FXV120" s="184"/>
      <c r="FXW120" s="184"/>
      <c r="FXX120" s="184"/>
      <c r="FXY120" s="184"/>
      <c r="FXZ120" s="184"/>
      <c r="FYA120" s="184"/>
      <c r="FYB120" s="184"/>
      <c r="FYC120" s="184"/>
      <c r="FYD120" s="184"/>
      <c r="FYE120" s="184"/>
      <c r="FYF120" s="184"/>
      <c r="FYG120" s="184"/>
      <c r="FYH120" s="184"/>
      <c r="FYI120" s="184"/>
      <c r="FYJ120" s="184"/>
      <c r="FYK120" s="184"/>
      <c r="FYL120" s="184"/>
      <c r="FYM120" s="184"/>
      <c r="FYN120" s="184"/>
      <c r="FYO120" s="184"/>
      <c r="FYP120" s="184"/>
      <c r="FYQ120" s="184"/>
      <c r="FYR120" s="184"/>
      <c r="FYS120" s="184"/>
      <c r="FYT120" s="184"/>
      <c r="FYU120" s="184"/>
      <c r="FYV120" s="184"/>
      <c r="FYW120" s="184"/>
      <c r="FYX120" s="184"/>
      <c r="FYY120" s="184"/>
      <c r="FYZ120" s="184"/>
      <c r="FZA120" s="184"/>
      <c r="FZB120" s="184"/>
      <c r="FZC120" s="184"/>
      <c r="FZD120" s="184"/>
      <c r="FZE120" s="184"/>
      <c r="FZF120" s="184"/>
      <c r="FZG120" s="184"/>
      <c r="FZH120" s="184"/>
      <c r="FZI120" s="184"/>
      <c r="FZJ120" s="184"/>
      <c r="FZK120" s="184"/>
      <c r="FZL120" s="184"/>
      <c r="FZM120" s="184"/>
      <c r="FZN120" s="184"/>
      <c r="FZO120" s="184"/>
      <c r="FZP120" s="184"/>
      <c r="FZQ120" s="184"/>
      <c r="FZR120" s="184"/>
      <c r="FZS120" s="184"/>
      <c r="FZT120" s="184"/>
      <c r="FZU120" s="184"/>
      <c r="FZV120" s="184"/>
      <c r="FZW120" s="184"/>
      <c r="FZX120" s="184"/>
      <c r="FZY120" s="184"/>
      <c r="FZZ120" s="184"/>
      <c r="GAA120" s="184"/>
      <c r="GAB120" s="184"/>
      <c r="GAC120" s="184"/>
      <c r="GAD120" s="184"/>
      <c r="GAE120" s="184"/>
      <c r="GAF120" s="184"/>
      <c r="GAG120" s="184"/>
      <c r="GAH120" s="184"/>
      <c r="GAI120" s="184"/>
      <c r="GAJ120" s="184"/>
      <c r="GAK120" s="184"/>
      <c r="GAL120" s="184"/>
      <c r="GAM120" s="184"/>
      <c r="GAN120" s="184"/>
      <c r="GAO120" s="184"/>
      <c r="GAP120" s="184"/>
      <c r="GAQ120" s="184"/>
      <c r="GAR120" s="184"/>
      <c r="GAS120" s="184"/>
      <c r="GAT120" s="184"/>
      <c r="GAU120" s="184"/>
      <c r="GAV120" s="184"/>
      <c r="GAW120" s="184"/>
      <c r="GAX120" s="184"/>
      <c r="GAY120" s="184"/>
      <c r="GAZ120" s="184"/>
      <c r="GBA120" s="184"/>
      <c r="GBB120" s="184"/>
      <c r="GBC120" s="184"/>
      <c r="GBD120" s="184"/>
      <c r="GBE120" s="184"/>
      <c r="GBF120" s="184"/>
      <c r="GBG120" s="184"/>
      <c r="GBH120" s="184"/>
      <c r="GBI120" s="184"/>
      <c r="GBJ120" s="184"/>
      <c r="GBK120" s="184"/>
      <c r="GBL120" s="184"/>
      <c r="GBM120" s="184"/>
      <c r="GBN120" s="184"/>
      <c r="GBO120" s="184"/>
      <c r="GBP120" s="184"/>
      <c r="GBQ120" s="184"/>
      <c r="GBR120" s="184"/>
      <c r="GBS120" s="184"/>
      <c r="GBT120" s="184"/>
      <c r="GBU120" s="184"/>
      <c r="GBV120" s="184"/>
      <c r="GBW120" s="184"/>
      <c r="GBX120" s="184"/>
      <c r="GBY120" s="184"/>
      <c r="GBZ120" s="184"/>
      <c r="GCA120" s="184"/>
      <c r="GCB120" s="184"/>
      <c r="GCC120" s="184"/>
      <c r="GCD120" s="184"/>
      <c r="GCE120" s="184"/>
      <c r="GCF120" s="184"/>
      <c r="GCG120" s="184"/>
      <c r="GCH120" s="184"/>
      <c r="GCI120" s="184"/>
      <c r="GCJ120" s="184"/>
      <c r="GCK120" s="184"/>
      <c r="GCL120" s="184"/>
      <c r="GCM120" s="184"/>
      <c r="GCN120" s="184"/>
      <c r="GCO120" s="184"/>
      <c r="GCP120" s="184"/>
      <c r="GCQ120" s="184"/>
      <c r="GCR120" s="184"/>
      <c r="GCS120" s="184"/>
      <c r="GCT120" s="184"/>
      <c r="GCU120" s="184"/>
      <c r="GCV120" s="184"/>
      <c r="GCW120" s="184"/>
      <c r="GCX120" s="184"/>
      <c r="GCY120" s="184"/>
      <c r="GCZ120" s="184"/>
      <c r="GDA120" s="184"/>
      <c r="GDB120" s="184"/>
      <c r="GDC120" s="184"/>
      <c r="GDD120" s="184"/>
      <c r="GDE120" s="184"/>
      <c r="GDF120" s="184"/>
      <c r="GDG120" s="184"/>
      <c r="GDH120" s="184"/>
      <c r="GDI120" s="184"/>
      <c r="GDJ120" s="184"/>
      <c r="GDK120" s="184"/>
      <c r="GDL120" s="184"/>
      <c r="GDM120" s="184"/>
      <c r="GDN120" s="184"/>
      <c r="GDO120" s="184"/>
      <c r="GDP120" s="184"/>
      <c r="GDQ120" s="184"/>
      <c r="GDR120" s="184"/>
      <c r="GDS120" s="184"/>
      <c r="GDT120" s="184"/>
      <c r="GDU120" s="184"/>
      <c r="GDV120" s="184"/>
      <c r="GDW120" s="184"/>
      <c r="GDX120" s="184"/>
      <c r="GDY120" s="184"/>
      <c r="GDZ120" s="184"/>
      <c r="GEA120" s="184"/>
      <c r="GEB120" s="184"/>
      <c r="GEC120" s="184"/>
      <c r="GED120" s="184"/>
      <c r="GEE120" s="184"/>
      <c r="GEF120" s="184"/>
      <c r="GEG120" s="184"/>
      <c r="GEH120" s="184"/>
      <c r="GEI120" s="184"/>
      <c r="GEJ120" s="184"/>
      <c r="GEK120" s="184"/>
      <c r="GEL120" s="184"/>
      <c r="GEM120" s="184"/>
      <c r="GEN120" s="184"/>
      <c r="GEO120" s="184"/>
      <c r="GEP120" s="184"/>
      <c r="GEQ120" s="184"/>
      <c r="GER120" s="184"/>
      <c r="GES120" s="184"/>
      <c r="GET120" s="184"/>
      <c r="GEU120" s="184"/>
      <c r="GEV120" s="184"/>
      <c r="GEW120" s="184"/>
      <c r="GEX120" s="184"/>
      <c r="GEY120" s="184"/>
      <c r="GEZ120" s="184"/>
      <c r="GFA120" s="184"/>
      <c r="GFB120" s="184"/>
      <c r="GFC120" s="184"/>
      <c r="GFD120" s="184"/>
      <c r="GFE120" s="184"/>
      <c r="GFF120" s="184"/>
      <c r="GFG120" s="184"/>
      <c r="GFH120" s="184"/>
      <c r="GFI120" s="184"/>
      <c r="GFJ120" s="184"/>
      <c r="GFK120" s="184"/>
      <c r="GFL120" s="184"/>
      <c r="GFM120" s="184"/>
      <c r="GFN120" s="184"/>
      <c r="GFO120" s="184"/>
      <c r="GFP120" s="184"/>
      <c r="GFQ120" s="184"/>
      <c r="GFR120" s="184"/>
      <c r="GFS120" s="184"/>
      <c r="GFT120" s="184"/>
      <c r="GFU120" s="184"/>
      <c r="GFV120" s="184"/>
      <c r="GFW120" s="184"/>
      <c r="GFX120" s="184"/>
      <c r="GFY120" s="184"/>
      <c r="GFZ120" s="184"/>
      <c r="GGA120" s="184"/>
      <c r="GGB120" s="184"/>
      <c r="GGC120" s="184"/>
      <c r="GGD120" s="184"/>
      <c r="GGE120" s="184"/>
      <c r="GGF120" s="184"/>
      <c r="GGG120" s="184"/>
      <c r="GGH120" s="184"/>
      <c r="GGI120" s="184"/>
      <c r="GGJ120" s="184"/>
      <c r="GGK120" s="184"/>
      <c r="GGL120" s="184"/>
      <c r="GGM120" s="184"/>
      <c r="GGN120" s="184"/>
      <c r="GGO120" s="184"/>
      <c r="GGP120" s="184"/>
      <c r="GGQ120" s="184"/>
      <c r="GGR120" s="184"/>
      <c r="GGS120" s="184"/>
      <c r="GGT120" s="184"/>
      <c r="GGU120" s="184"/>
      <c r="GGV120" s="184"/>
      <c r="GGW120" s="184"/>
      <c r="GGX120" s="184"/>
      <c r="GGY120" s="184"/>
      <c r="GGZ120" s="184"/>
      <c r="GHA120" s="184"/>
      <c r="GHB120" s="184"/>
      <c r="GHC120" s="184"/>
      <c r="GHD120" s="184"/>
      <c r="GHE120" s="184"/>
      <c r="GHF120" s="184"/>
      <c r="GHG120" s="184"/>
      <c r="GHH120" s="184"/>
      <c r="GHI120" s="184"/>
      <c r="GHJ120" s="184"/>
      <c r="GHK120" s="184"/>
      <c r="GHL120" s="184"/>
      <c r="GHM120" s="184"/>
      <c r="GHN120" s="184"/>
      <c r="GHO120" s="184"/>
      <c r="GHP120" s="184"/>
      <c r="GHQ120" s="184"/>
      <c r="GHR120" s="184"/>
      <c r="GHS120" s="184"/>
      <c r="GHT120" s="184"/>
      <c r="GHU120" s="184"/>
      <c r="GHV120" s="184"/>
      <c r="GHW120" s="184"/>
      <c r="GHX120" s="184"/>
      <c r="GHY120" s="184"/>
      <c r="GHZ120" s="184"/>
      <c r="GIA120" s="184"/>
      <c r="GIB120" s="184"/>
      <c r="GIC120" s="184"/>
      <c r="GID120" s="184"/>
      <c r="GIE120" s="184"/>
      <c r="GIF120" s="184"/>
      <c r="GIG120" s="184"/>
      <c r="GIH120" s="184"/>
      <c r="GII120" s="184"/>
      <c r="GIJ120" s="184"/>
      <c r="GIK120" s="184"/>
      <c r="GIL120" s="184"/>
      <c r="GIM120" s="184"/>
      <c r="GIN120" s="184"/>
      <c r="GIO120" s="184"/>
      <c r="GIP120" s="184"/>
      <c r="GIQ120" s="184"/>
      <c r="GIR120" s="184"/>
      <c r="GIS120" s="184"/>
      <c r="GIT120" s="184"/>
      <c r="GIU120" s="184"/>
      <c r="GIV120" s="184"/>
      <c r="GIW120" s="184"/>
      <c r="GIX120" s="184"/>
      <c r="GIY120" s="184"/>
      <c r="GIZ120" s="184"/>
      <c r="GJA120" s="184"/>
      <c r="GJB120" s="184"/>
      <c r="GJC120" s="184"/>
      <c r="GJD120" s="184"/>
      <c r="GJE120" s="184"/>
      <c r="GJF120" s="184"/>
      <c r="GJG120" s="184"/>
      <c r="GJH120" s="184"/>
      <c r="GJI120" s="184"/>
      <c r="GJJ120" s="184"/>
      <c r="GJK120" s="184"/>
      <c r="GJL120" s="184"/>
      <c r="GJM120" s="184"/>
      <c r="GJN120" s="184"/>
      <c r="GJO120" s="184"/>
      <c r="GJP120" s="184"/>
      <c r="GJQ120" s="184"/>
      <c r="GJR120" s="184"/>
      <c r="GJS120" s="184"/>
      <c r="GJT120" s="184"/>
      <c r="GJU120" s="184"/>
      <c r="GJV120" s="184"/>
      <c r="GJW120" s="184"/>
      <c r="GJX120" s="184"/>
      <c r="GJY120" s="184"/>
      <c r="GJZ120" s="184"/>
      <c r="GKA120" s="184"/>
      <c r="GKB120" s="184"/>
      <c r="GKC120" s="184"/>
      <c r="GKD120" s="184"/>
      <c r="GKE120" s="184"/>
      <c r="GKF120" s="184"/>
      <c r="GKG120" s="184"/>
      <c r="GKH120" s="184"/>
      <c r="GKI120" s="184"/>
      <c r="GKJ120" s="184"/>
      <c r="GKK120" s="184"/>
      <c r="GKL120" s="184"/>
      <c r="GKM120" s="184"/>
      <c r="GKN120" s="184"/>
      <c r="GKO120" s="184"/>
      <c r="GKP120" s="184"/>
      <c r="GKQ120" s="184"/>
      <c r="GKR120" s="184"/>
      <c r="GKS120" s="184"/>
      <c r="GKT120" s="184"/>
      <c r="GKU120" s="184"/>
      <c r="GKV120" s="184"/>
      <c r="GKW120" s="184"/>
      <c r="GKX120" s="184"/>
      <c r="GKY120" s="184"/>
      <c r="GKZ120" s="184"/>
      <c r="GLA120" s="184"/>
      <c r="GLB120" s="184"/>
      <c r="GLC120" s="184"/>
      <c r="GLD120" s="184"/>
      <c r="GLE120" s="184"/>
      <c r="GLF120" s="184"/>
      <c r="GLG120" s="184"/>
      <c r="GLH120" s="184"/>
      <c r="GLI120" s="184"/>
      <c r="GLJ120" s="184"/>
      <c r="GLK120" s="184"/>
      <c r="GLL120" s="184"/>
      <c r="GLM120" s="184"/>
      <c r="GLN120" s="184"/>
      <c r="GLO120" s="184"/>
      <c r="GLP120" s="184"/>
      <c r="GLQ120" s="184"/>
      <c r="GLR120" s="184"/>
      <c r="GLS120" s="184"/>
      <c r="GLT120" s="184"/>
      <c r="GLU120" s="184"/>
      <c r="GLV120" s="184"/>
      <c r="GLW120" s="184"/>
      <c r="GLX120" s="184"/>
      <c r="GLY120" s="184"/>
      <c r="GLZ120" s="184"/>
      <c r="GMA120" s="184"/>
      <c r="GMB120" s="184"/>
      <c r="GMC120" s="184"/>
      <c r="GMD120" s="184"/>
      <c r="GME120" s="184"/>
      <c r="GMF120" s="184"/>
      <c r="GMG120" s="184"/>
      <c r="GMH120" s="184"/>
      <c r="GMI120" s="184"/>
      <c r="GMJ120" s="184"/>
      <c r="GMK120" s="184"/>
      <c r="GML120" s="184"/>
      <c r="GMM120" s="184"/>
      <c r="GMN120" s="184"/>
      <c r="GMO120" s="184"/>
      <c r="GMP120" s="184"/>
      <c r="GMQ120" s="184"/>
      <c r="GMR120" s="184"/>
      <c r="GMS120" s="184"/>
      <c r="GMT120" s="184"/>
      <c r="GMU120" s="184"/>
      <c r="GMV120" s="184"/>
      <c r="GMW120" s="184"/>
      <c r="GMX120" s="184"/>
      <c r="GMY120" s="184"/>
      <c r="GMZ120" s="184"/>
      <c r="GNA120" s="184"/>
      <c r="GNB120" s="184"/>
      <c r="GNC120" s="184"/>
      <c r="GND120" s="184"/>
      <c r="GNE120" s="184"/>
      <c r="GNF120" s="184"/>
      <c r="GNG120" s="184"/>
      <c r="GNH120" s="184"/>
      <c r="GNI120" s="184"/>
      <c r="GNJ120" s="184"/>
      <c r="GNK120" s="184"/>
      <c r="GNL120" s="184"/>
      <c r="GNM120" s="184"/>
      <c r="GNN120" s="184"/>
      <c r="GNO120" s="184"/>
      <c r="GNP120" s="184"/>
      <c r="GNQ120" s="184"/>
      <c r="GNR120" s="184"/>
      <c r="GNS120" s="184"/>
      <c r="GNT120" s="184"/>
      <c r="GNU120" s="184"/>
      <c r="GNV120" s="184"/>
      <c r="GNW120" s="184"/>
      <c r="GNX120" s="184"/>
      <c r="GNY120" s="184"/>
      <c r="GNZ120" s="184"/>
      <c r="GOA120" s="184"/>
      <c r="GOB120" s="184"/>
      <c r="GOC120" s="184"/>
      <c r="GOD120" s="184"/>
      <c r="GOE120" s="184"/>
      <c r="GOF120" s="184"/>
      <c r="GOG120" s="184"/>
      <c r="GOH120" s="184"/>
      <c r="GOI120" s="184"/>
      <c r="GOJ120" s="184"/>
      <c r="GOK120" s="184"/>
      <c r="GOL120" s="184"/>
      <c r="GOM120" s="184"/>
      <c r="GON120" s="184"/>
      <c r="GOO120" s="184"/>
      <c r="GOP120" s="184"/>
      <c r="GOQ120" s="184"/>
      <c r="GOR120" s="184"/>
      <c r="GOS120" s="184"/>
      <c r="GOT120" s="184"/>
      <c r="GOU120" s="184"/>
      <c r="GOV120" s="184"/>
      <c r="GOW120" s="184"/>
      <c r="GOX120" s="184"/>
      <c r="GOY120" s="184"/>
      <c r="GOZ120" s="184"/>
      <c r="GPA120" s="184"/>
      <c r="GPB120" s="184"/>
      <c r="GPC120" s="184"/>
      <c r="GPD120" s="184"/>
      <c r="GPE120" s="184"/>
      <c r="GPF120" s="184"/>
      <c r="GPG120" s="184"/>
      <c r="GPH120" s="184"/>
      <c r="GPI120" s="184"/>
      <c r="GPJ120" s="184"/>
      <c r="GPK120" s="184"/>
      <c r="GPL120" s="184"/>
      <c r="GPM120" s="184"/>
      <c r="GPN120" s="184"/>
      <c r="GPO120" s="184"/>
      <c r="GPP120" s="184"/>
      <c r="GPQ120" s="184"/>
      <c r="GPR120" s="184"/>
      <c r="GPS120" s="184"/>
      <c r="GPT120" s="184"/>
      <c r="GPU120" s="184"/>
      <c r="GPV120" s="184"/>
      <c r="GPW120" s="184"/>
      <c r="GPX120" s="184"/>
      <c r="GPY120" s="184"/>
      <c r="GPZ120" s="184"/>
      <c r="GQA120" s="184"/>
      <c r="GQB120" s="184"/>
      <c r="GQC120" s="184"/>
      <c r="GQD120" s="184"/>
      <c r="GQE120" s="184"/>
      <c r="GQF120" s="184"/>
      <c r="GQG120" s="184"/>
      <c r="GQH120" s="184"/>
      <c r="GQI120" s="184"/>
      <c r="GQJ120" s="184"/>
      <c r="GQK120" s="184"/>
      <c r="GQL120" s="184"/>
      <c r="GQM120" s="184"/>
      <c r="GQN120" s="184"/>
      <c r="GQO120" s="184"/>
      <c r="GQP120" s="184"/>
      <c r="GQQ120" s="184"/>
      <c r="GQR120" s="184"/>
      <c r="GQS120" s="184"/>
      <c r="GQT120" s="184"/>
      <c r="GQU120" s="184"/>
      <c r="GQV120" s="184"/>
      <c r="GQW120" s="184"/>
      <c r="GQX120" s="184"/>
      <c r="GQY120" s="184"/>
      <c r="GQZ120" s="184"/>
      <c r="GRA120" s="184"/>
      <c r="GRB120" s="184"/>
      <c r="GRC120" s="184"/>
      <c r="GRD120" s="184"/>
      <c r="GRE120" s="184"/>
      <c r="GRF120" s="184"/>
      <c r="GRG120" s="184"/>
      <c r="GRH120" s="184"/>
      <c r="GRI120" s="184"/>
      <c r="GRJ120" s="184"/>
      <c r="GRK120" s="184"/>
      <c r="GRL120" s="184"/>
      <c r="GRM120" s="184"/>
      <c r="GRN120" s="184"/>
      <c r="GRO120" s="184"/>
      <c r="GRP120" s="184"/>
      <c r="GRQ120" s="184"/>
      <c r="GRR120" s="184"/>
      <c r="GRS120" s="184"/>
      <c r="GRT120" s="184"/>
      <c r="GRU120" s="184"/>
      <c r="GRV120" s="184"/>
      <c r="GRW120" s="184"/>
      <c r="GRX120" s="184"/>
      <c r="GRY120" s="184"/>
      <c r="GRZ120" s="184"/>
      <c r="GSA120" s="184"/>
      <c r="GSB120" s="184"/>
      <c r="GSC120" s="184"/>
      <c r="GSD120" s="184"/>
      <c r="GSE120" s="184"/>
      <c r="GSF120" s="184"/>
      <c r="GSG120" s="184"/>
      <c r="GSH120" s="184"/>
      <c r="GSI120" s="184"/>
      <c r="GSJ120" s="184"/>
      <c r="GSK120" s="184"/>
      <c r="GSL120" s="184"/>
      <c r="GSM120" s="184"/>
      <c r="GSN120" s="184"/>
      <c r="GSO120" s="184"/>
      <c r="GSP120" s="184"/>
      <c r="GSQ120" s="184"/>
      <c r="GSR120" s="184"/>
      <c r="GSS120" s="184"/>
      <c r="GST120" s="184"/>
      <c r="GSU120" s="184"/>
      <c r="GSV120" s="184"/>
      <c r="GSW120" s="184"/>
      <c r="GSX120" s="184"/>
      <c r="GSY120" s="184"/>
      <c r="GSZ120" s="184"/>
      <c r="GTA120" s="184"/>
      <c r="GTB120" s="184"/>
      <c r="GTC120" s="184"/>
      <c r="GTD120" s="184"/>
      <c r="GTE120" s="184"/>
      <c r="GTF120" s="184"/>
      <c r="GTG120" s="184"/>
      <c r="GTH120" s="184"/>
      <c r="GTI120" s="184"/>
      <c r="GTJ120" s="184"/>
      <c r="GTK120" s="184"/>
      <c r="GTL120" s="184"/>
      <c r="GTM120" s="184"/>
      <c r="GTN120" s="184"/>
      <c r="GTO120" s="184"/>
      <c r="GTP120" s="184"/>
      <c r="GTQ120" s="184"/>
      <c r="GTR120" s="184"/>
      <c r="GTS120" s="184"/>
      <c r="GTT120" s="184"/>
      <c r="GTU120" s="184"/>
      <c r="GTV120" s="184"/>
      <c r="GTW120" s="184"/>
      <c r="GTX120" s="184"/>
      <c r="GTY120" s="184"/>
      <c r="GTZ120" s="184"/>
      <c r="GUA120" s="184"/>
      <c r="GUB120" s="184"/>
      <c r="GUC120" s="184"/>
      <c r="GUD120" s="184"/>
      <c r="GUE120" s="184"/>
      <c r="GUF120" s="184"/>
      <c r="GUG120" s="184"/>
      <c r="GUH120" s="184"/>
      <c r="GUI120" s="184"/>
      <c r="GUJ120" s="184"/>
      <c r="GUK120" s="184"/>
      <c r="GUL120" s="184"/>
      <c r="GUM120" s="184"/>
      <c r="GUN120" s="184"/>
      <c r="GUO120" s="184"/>
      <c r="GUP120" s="184"/>
      <c r="GUQ120" s="184"/>
      <c r="GUR120" s="184"/>
      <c r="GUS120" s="184"/>
      <c r="GUT120" s="184"/>
      <c r="GUU120" s="184"/>
      <c r="GUV120" s="184"/>
      <c r="GUW120" s="184"/>
      <c r="GUX120" s="184"/>
      <c r="GUY120" s="184"/>
      <c r="GUZ120" s="184"/>
      <c r="GVA120" s="184"/>
      <c r="GVB120" s="184"/>
      <c r="GVC120" s="184"/>
      <c r="GVD120" s="184"/>
      <c r="GVE120" s="184"/>
      <c r="GVF120" s="184"/>
      <c r="GVG120" s="184"/>
      <c r="GVH120" s="184"/>
      <c r="GVI120" s="184"/>
      <c r="GVJ120" s="184"/>
      <c r="GVK120" s="184"/>
      <c r="GVL120" s="184"/>
      <c r="GVM120" s="184"/>
      <c r="GVN120" s="184"/>
      <c r="GVO120" s="184"/>
      <c r="GVP120" s="184"/>
      <c r="GVQ120" s="184"/>
      <c r="GVR120" s="184"/>
      <c r="GVS120" s="184"/>
      <c r="GVT120" s="184"/>
      <c r="GVU120" s="184"/>
      <c r="GVV120" s="184"/>
      <c r="GVW120" s="184"/>
      <c r="GVX120" s="184"/>
      <c r="GVY120" s="184"/>
      <c r="GVZ120" s="184"/>
      <c r="GWA120" s="184"/>
      <c r="GWB120" s="184"/>
      <c r="GWC120" s="184"/>
      <c r="GWD120" s="184"/>
      <c r="GWE120" s="184"/>
      <c r="GWF120" s="184"/>
      <c r="GWG120" s="184"/>
      <c r="GWH120" s="184"/>
      <c r="GWI120" s="184"/>
      <c r="GWJ120" s="184"/>
      <c r="GWK120" s="184"/>
      <c r="GWL120" s="184"/>
      <c r="GWM120" s="184"/>
      <c r="GWN120" s="184"/>
      <c r="GWO120" s="184"/>
      <c r="GWP120" s="184"/>
      <c r="GWQ120" s="184"/>
      <c r="GWR120" s="184"/>
      <c r="GWS120" s="184"/>
      <c r="GWT120" s="184"/>
      <c r="GWU120" s="184"/>
      <c r="GWV120" s="184"/>
      <c r="GWW120" s="184"/>
      <c r="GWX120" s="184"/>
      <c r="GWY120" s="184"/>
      <c r="GWZ120" s="184"/>
      <c r="GXA120" s="184"/>
      <c r="GXB120" s="184"/>
      <c r="GXC120" s="184"/>
      <c r="GXD120" s="184"/>
      <c r="GXE120" s="184"/>
      <c r="GXF120" s="184"/>
      <c r="GXG120" s="184"/>
      <c r="GXH120" s="184"/>
      <c r="GXI120" s="184"/>
      <c r="GXJ120" s="184"/>
      <c r="GXK120" s="184"/>
      <c r="GXL120" s="184"/>
      <c r="GXM120" s="184"/>
      <c r="GXN120" s="184"/>
      <c r="GXO120" s="184"/>
      <c r="GXP120" s="184"/>
      <c r="GXQ120" s="184"/>
      <c r="GXR120" s="184"/>
      <c r="GXS120" s="184"/>
      <c r="GXT120" s="184"/>
      <c r="GXU120" s="184"/>
      <c r="GXV120" s="184"/>
      <c r="GXW120" s="184"/>
      <c r="GXX120" s="184"/>
      <c r="GXY120" s="184"/>
      <c r="GXZ120" s="184"/>
      <c r="GYA120" s="184"/>
      <c r="GYB120" s="184"/>
      <c r="GYC120" s="184"/>
      <c r="GYD120" s="184"/>
      <c r="GYE120" s="184"/>
      <c r="GYF120" s="184"/>
      <c r="GYG120" s="184"/>
      <c r="GYH120" s="184"/>
      <c r="GYI120" s="184"/>
      <c r="GYJ120" s="184"/>
      <c r="GYK120" s="184"/>
      <c r="GYL120" s="184"/>
      <c r="GYM120" s="184"/>
      <c r="GYN120" s="184"/>
      <c r="GYO120" s="184"/>
      <c r="GYP120" s="184"/>
      <c r="GYQ120" s="184"/>
      <c r="GYR120" s="184"/>
      <c r="GYS120" s="184"/>
      <c r="GYT120" s="184"/>
      <c r="GYU120" s="184"/>
      <c r="GYV120" s="184"/>
      <c r="GYW120" s="184"/>
      <c r="GYX120" s="184"/>
      <c r="GYY120" s="184"/>
      <c r="GYZ120" s="184"/>
      <c r="GZA120" s="184"/>
      <c r="GZB120" s="184"/>
      <c r="GZC120" s="184"/>
      <c r="GZD120" s="184"/>
      <c r="GZE120" s="184"/>
      <c r="GZF120" s="184"/>
      <c r="GZG120" s="184"/>
      <c r="GZH120" s="184"/>
      <c r="GZI120" s="184"/>
      <c r="GZJ120" s="184"/>
      <c r="GZK120" s="184"/>
      <c r="GZL120" s="184"/>
      <c r="GZM120" s="184"/>
      <c r="GZN120" s="184"/>
      <c r="GZO120" s="184"/>
      <c r="GZP120" s="184"/>
      <c r="GZQ120" s="184"/>
      <c r="GZR120" s="184"/>
      <c r="GZS120" s="184"/>
      <c r="GZT120" s="184"/>
      <c r="GZU120" s="184"/>
      <c r="GZV120" s="184"/>
      <c r="GZW120" s="184"/>
      <c r="GZX120" s="184"/>
      <c r="GZY120" s="184"/>
      <c r="GZZ120" s="184"/>
      <c r="HAA120" s="184"/>
      <c r="HAB120" s="184"/>
      <c r="HAC120" s="184"/>
      <c r="HAD120" s="184"/>
      <c r="HAE120" s="184"/>
      <c r="HAF120" s="184"/>
      <c r="HAG120" s="184"/>
      <c r="HAH120" s="184"/>
      <c r="HAI120" s="184"/>
      <c r="HAJ120" s="184"/>
      <c r="HAK120" s="184"/>
      <c r="HAL120" s="184"/>
      <c r="HAM120" s="184"/>
      <c r="HAN120" s="184"/>
      <c r="HAO120" s="184"/>
      <c r="HAP120" s="184"/>
      <c r="HAQ120" s="184"/>
      <c r="HAR120" s="184"/>
      <c r="HAS120" s="184"/>
      <c r="HAT120" s="184"/>
      <c r="HAU120" s="184"/>
      <c r="HAV120" s="184"/>
      <c r="HAW120" s="184"/>
      <c r="HAX120" s="184"/>
      <c r="HAY120" s="184"/>
      <c r="HAZ120" s="184"/>
      <c r="HBA120" s="184"/>
      <c r="HBB120" s="184"/>
      <c r="HBC120" s="184"/>
      <c r="HBD120" s="184"/>
      <c r="HBE120" s="184"/>
      <c r="HBF120" s="184"/>
      <c r="HBG120" s="184"/>
      <c r="HBH120" s="184"/>
      <c r="HBI120" s="184"/>
      <c r="HBJ120" s="184"/>
      <c r="HBK120" s="184"/>
      <c r="HBL120" s="184"/>
      <c r="HBM120" s="184"/>
      <c r="HBN120" s="184"/>
      <c r="HBO120" s="184"/>
      <c r="HBP120" s="184"/>
      <c r="HBQ120" s="184"/>
      <c r="HBR120" s="184"/>
      <c r="HBS120" s="184"/>
      <c r="HBT120" s="184"/>
      <c r="HBU120" s="184"/>
      <c r="HBV120" s="184"/>
      <c r="HBW120" s="184"/>
      <c r="HBX120" s="184"/>
      <c r="HBY120" s="184"/>
      <c r="HBZ120" s="184"/>
      <c r="HCA120" s="184"/>
      <c r="HCB120" s="184"/>
      <c r="HCC120" s="184"/>
      <c r="HCD120" s="184"/>
      <c r="HCE120" s="184"/>
      <c r="HCF120" s="184"/>
      <c r="HCG120" s="184"/>
      <c r="HCH120" s="184"/>
      <c r="HCI120" s="184"/>
      <c r="HCJ120" s="184"/>
      <c r="HCK120" s="184"/>
      <c r="HCL120" s="184"/>
      <c r="HCM120" s="184"/>
      <c r="HCN120" s="184"/>
      <c r="HCO120" s="184"/>
      <c r="HCP120" s="184"/>
      <c r="HCQ120" s="184"/>
      <c r="HCR120" s="184"/>
      <c r="HCS120" s="184"/>
      <c r="HCT120" s="184"/>
      <c r="HCU120" s="184"/>
      <c r="HCV120" s="184"/>
      <c r="HCW120" s="184"/>
      <c r="HCX120" s="184"/>
      <c r="HCY120" s="184"/>
      <c r="HCZ120" s="184"/>
      <c r="HDA120" s="184"/>
      <c r="HDB120" s="184"/>
      <c r="HDC120" s="184"/>
      <c r="HDD120" s="184"/>
      <c r="HDE120" s="184"/>
      <c r="HDF120" s="184"/>
      <c r="HDG120" s="184"/>
      <c r="HDH120" s="184"/>
      <c r="HDI120" s="184"/>
      <c r="HDJ120" s="184"/>
      <c r="HDK120" s="184"/>
      <c r="HDL120" s="184"/>
      <c r="HDM120" s="184"/>
      <c r="HDN120" s="184"/>
      <c r="HDO120" s="184"/>
      <c r="HDP120" s="184"/>
      <c r="HDQ120" s="184"/>
      <c r="HDR120" s="184"/>
      <c r="HDS120" s="184"/>
      <c r="HDT120" s="184"/>
      <c r="HDU120" s="184"/>
      <c r="HDV120" s="184"/>
      <c r="HDW120" s="184"/>
      <c r="HDX120" s="184"/>
      <c r="HDY120" s="184"/>
      <c r="HDZ120" s="184"/>
      <c r="HEA120" s="184"/>
      <c r="HEB120" s="184"/>
      <c r="HEC120" s="184"/>
      <c r="HED120" s="184"/>
      <c r="HEE120" s="184"/>
      <c r="HEF120" s="184"/>
      <c r="HEG120" s="184"/>
      <c r="HEH120" s="184"/>
      <c r="HEI120" s="184"/>
      <c r="HEJ120" s="184"/>
      <c r="HEK120" s="184"/>
      <c r="HEL120" s="184"/>
      <c r="HEM120" s="184"/>
      <c r="HEN120" s="184"/>
      <c r="HEO120" s="184"/>
      <c r="HEP120" s="184"/>
      <c r="HEQ120" s="184"/>
      <c r="HER120" s="184"/>
      <c r="HES120" s="184"/>
      <c r="HET120" s="184"/>
      <c r="HEU120" s="184"/>
      <c r="HEV120" s="184"/>
      <c r="HEW120" s="184"/>
      <c r="HEX120" s="184"/>
      <c r="HEY120" s="184"/>
      <c r="HEZ120" s="184"/>
      <c r="HFA120" s="184"/>
      <c r="HFB120" s="184"/>
      <c r="HFC120" s="184"/>
      <c r="HFD120" s="184"/>
      <c r="HFE120" s="184"/>
      <c r="HFF120" s="184"/>
      <c r="HFG120" s="184"/>
      <c r="HFH120" s="184"/>
      <c r="HFI120" s="184"/>
      <c r="HFJ120" s="184"/>
      <c r="HFK120" s="184"/>
      <c r="HFL120" s="184"/>
      <c r="HFM120" s="184"/>
      <c r="HFN120" s="184"/>
      <c r="HFO120" s="184"/>
      <c r="HFP120" s="184"/>
      <c r="HFQ120" s="184"/>
      <c r="HFR120" s="184"/>
      <c r="HFS120" s="184"/>
      <c r="HFT120" s="184"/>
      <c r="HFU120" s="184"/>
      <c r="HFV120" s="184"/>
      <c r="HFW120" s="184"/>
      <c r="HFX120" s="184"/>
      <c r="HFY120" s="184"/>
      <c r="HFZ120" s="184"/>
      <c r="HGA120" s="184"/>
      <c r="HGB120" s="184"/>
      <c r="HGC120" s="184"/>
      <c r="HGD120" s="184"/>
      <c r="HGE120" s="184"/>
      <c r="HGF120" s="184"/>
      <c r="HGG120" s="184"/>
      <c r="HGH120" s="184"/>
      <c r="HGI120" s="184"/>
      <c r="HGJ120" s="184"/>
      <c r="HGK120" s="184"/>
      <c r="HGL120" s="184"/>
      <c r="HGM120" s="184"/>
      <c r="HGN120" s="184"/>
      <c r="HGO120" s="184"/>
      <c r="HGP120" s="184"/>
      <c r="HGQ120" s="184"/>
      <c r="HGR120" s="184"/>
      <c r="HGS120" s="184"/>
      <c r="HGT120" s="184"/>
      <c r="HGU120" s="184"/>
      <c r="HGV120" s="184"/>
      <c r="HGW120" s="184"/>
      <c r="HGX120" s="184"/>
      <c r="HGY120" s="184"/>
      <c r="HGZ120" s="184"/>
      <c r="HHA120" s="184"/>
      <c r="HHB120" s="184"/>
      <c r="HHC120" s="184"/>
      <c r="HHD120" s="184"/>
      <c r="HHE120" s="184"/>
      <c r="HHF120" s="184"/>
      <c r="HHG120" s="184"/>
      <c r="HHH120" s="184"/>
      <c r="HHI120" s="184"/>
      <c r="HHJ120" s="184"/>
      <c r="HHK120" s="184"/>
      <c r="HHL120" s="184"/>
      <c r="HHM120" s="184"/>
      <c r="HHN120" s="184"/>
      <c r="HHO120" s="184"/>
      <c r="HHP120" s="184"/>
      <c r="HHQ120" s="184"/>
      <c r="HHR120" s="184"/>
      <c r="HHS120" s="184"/>
      <c r="HHT120" s="184"/>
      <c r="HHU120" s="184"/>
      <c r="HHV120" s="184"/>
      <c r="HHW120" s="184"/>
      <c r="HHX120" s="184"/>
      <c r="HHY120" s="184"/>
      <c r="HHZ120" s="184"/>
      <c r="HIA120" s="184"/>
      <c r="HIB120" s="184"/>
      <c r="HIC120" s="184"/>
      <c r="HID120" s="184"/>
      <c r="HIE120" s="184"/>
      <c r="HIF120" s="184"/>
      <c r="HIG120" s="184"/>
      <c r="HIH120" s="184"/>
      <c r="HII120" s="184"/>
      <c r="HIJ120" s="184"/>
      <c r="HIK120" s="184"/>
      <c r="HIL120" s="184"/>
      <c r="HIM120" s="184"/>
      <c r="HIN120" s="184"/>
      <c r="HIO120" s="184"/>
      <c r="HIP120" s="184"/>
      <c r="HIQ120" s="184"/>
      <c r="HIR120" s="184"/>
      <c r="HIS120" s="184"/>
      <c r="HIT120" s="184"/>
      <c r="HIU120" s="184"/>
      <c r="HIV120" s="184"/>
      <c r="HIW120" s="184"/>
      <c r="HIX120" s="184"/>
      <c r="HIY120" s="184"/>
      <c r="HIZ120" s="184"/>
      <c r="HJA120" s="184"/>
      <c r="HJB120" s="184"/>
      <c r="HJC120" s="184"/>
      <c r="HJD120" s="184"/>
      <c r="HJE120" s="184"/>
      <c r="HJF120" s="184"/>
      <c r="HJG120" s="184"/>
      <c r="HJH120" s="184"/>
      <c r="HJI120" s="184"/>
      <c r="HJJ120" s="184"/>
      <c r="HJK120" s="184"/>
      <c r="HJL120" s="184"/>
      <c r="HJM120" s="184"/>
      <c r="HJN120" s="184"/>
      <c r="HJO120" s="184"/>
      <c r="HJP120" s="184"/>
      <c r="HJQ120" s="184"/>
      <c r="HJR120" s="184"/>
      <c r="HJS120" s="184"/>
      <c r="HJT120" s="184"/>
      <c r="HJU120" s="184"/>
      <c r="HJV120" s="184"/>
      <c r="HJW120" s="184"/>
      <c r="HJX120" s="184"/>
      <c r="HJY120" s="184"/>
      <c r="HJZ120" s="184"/>
      <c r="HKA120" s="184"/>
      <c r="HKB120" s="184"/>
      <c r="HKC120" s="184"/>
      <c r="HKD120" s="184"/>
      <c r="HKE120" s="184"/>
      <c r="HKF120" s="184"/>
      <c r="HKG120" s="184"/>
      <c r="HKH120" s="184"/>
      <c r="HKI120" s="184"/>
      <c r="HKJ120" s="184"/>
      <c r="HKK120" s="184"/>
      <c r="HKL120" s="184"/>
      <c r="HKM120" s="184"/>
      <c r="HKN120" s="184"/>
      <c r="HKO120" s="184"/>
      <c r="HKP120" s="184"/>
      <c r="HKQ120" s="184"/>
      <c r="HKR120" s="184"/>
      <c r="HKS120" s="184"/>
      <c r="HKT120" s="184"/>
      <c r="HKU120" s="184"/>
      <c r="HKV120" s="184"/>
      <c r="HKW120" s="184"/>
      <c r="HKX120" s="184"/>
      <c r="HKY120" s="184"/>
      <c r="HKZ120" s="184"/>
      <c r="HLA120" s="184"/>
      <c r="HLB120" s="184"/>
      <c r="HLC120" s="184"/>
      <c r="HLD120" s="184"/>
      <c r="HLE120" s="184"/>
      <c r="HLF120" s="184"/>
      <c r="HLG120" s="184"/>
      <c r="HLH120" s="184"/>
      <c r="HLI120" s="184"/>
      <c r="HLJ120" s="184"/>
      <c r="HLK120" s="184"/>
      <c r="HLL120" s="184"/>
      <c r="HLM120" s="184"/>
      <c r="HLN120" s="184"/>
      <c r="HLO120" s="184"/>
      <c r="HLP120" s="184"/>
      <c r="HLQ120" s="184"/>
      <c r="HLR120" s="184"/>
      <c r="HLS120" s="184"/>
      <c r="HLT120" s="184"/>
      <c r="HLU120" s="184"/>
      <c r="HLV120" s="184"/>
      <c r="HLW120" s="184"/>
      <c r="HLX120" s="184"/>
      <c r="HLY120" s="184"/>
      <c r="HLZ120" s="184"/>
      <c r="HMA120" s="184"/>
      <c r="HMB120" s="184"/>
      <c r="HMC120" s="184"/>
      <c r="HMD120" s="184"/>
      <c r="HME120" s="184"/>
      <c r="HMF120" s="184"/>
      <c r="HMG120" s="184"/>
      <c r="HMH120" s="184"/>
      <c r="HMI120" s="184"/>
      <c r="HMJ120" s="184"/>
      <c r="HMK120" s="184"/>
      <c r="HML120" s="184"/>
      <c r="HMM120" s="184"/>
      <c r="HMN120" s="184"/>
      <c r="HMO120" s="184"/>
      <c r="HMP120" s="184"/>
      <c r="HMQ120" s="184"/>
      <c r="HMR120" s="184"/>
      <c r="HMS120" s="184"/>
      <c r="HMT120" s="184"/>
      <c r="HMU120" s="184"/>
      <c r="HMV120" s="184"/>
      <c r="HMW120" s="184"/>
      <c r="HMX120" s="184"/>
      <c r="HMY120" s="184"/>
      <c r="HMZ120" s="184"/>
      <c r="HNA120" s="184"/>
      <c r="HNB120" s="184"/>
      <c r="HNC120" s="184"/>
      <c r="HND120" s="184"/>
      <c r="HNE120" s="184"/>
      <c r="HNF120" s="184"/>
      <c r="HNG120" s="184"/>
      <c r="HNH120" s="184"/>
      <c r="HNI120" s="184"/>
      <c r="HNJ120" s="184"/>
      <c r="HNK120" s="184"/>
      <c r="HNL120" s="184"/>
      <c r="HNM120" s="184"/>
      <c r="HNN120" s="184"/>
      <c r="HNO120" s="184"/>
      <c r="HNP120" s="184"/>
      <c r="HNQ120" s="184"/>
      <c r="HNR120" s="184"/>
      <c r="HNS120" s="184"/>
      <c r="HNT120" s="184"/>
      <c r="HNU120" s="184"/>
      <c r="HNV120" s="184"/>
      <c r="HNW120" s="184"/>
      <c r="HNX120" s="184"/>
      <c r="HNY120" s="184"/>
      <c r="HNZ120" s="184"/>
      <c r="HOA120" s="184"/>
      <c r="HOB120" s="184"/>
      <c r="HOC120" s="184"/>
      <c r="HOD120" s="184"/>
      <c r="HOE120" s="184"/>
      <c r="HOF120" s="184"/>
      <c r="HOG120" s="184"/>
      <c r="HOH120" s="184"/>
      <c r="HOI120" s="184"/>
      <c r="HOJ120" s="184"/>
      <c r="HOK120" s="184"/>
      <c r="HOL120" s="184"/>
      <c r="HOM120" s="184"/>
      <c r="HON120" s="184"/>
      <c r="HOO120" s="184"/>
      <c r="HOP120" s="184"/>
      <c r="HOQ120" s="184"/>
      <c r="HOR120" s="184"/>
      <c r="HOS120" s="184"/>
      <c r="HOT120" s="184"/>
      <c r="HOU120" s="184"/>
      <c r="HOV120" s="184"/>
      <c r="HOW120" s="184"/>
      <c r="HOX120" s="184"/>
      <c r="HOY120" s="184"/>
      <c r="HOZ120" s="184"/>
      <c r="HPA120" s="184"/>
      <c r="HPB120" s="184"/>
      <c r="HPC120" s="184"/>
      <c r="HPD120" s="184"/>
      <c r="HPE120" s="184"/>
      <c r="HPF120" s="184"/>
      <c r="HPG120" s="184"/>
      <c r="HPH120" s="184"/>
      <c r="HPI120" s="184"/>
      <c r="HPJ120" s="184"/>
      <c r="HPK120" s="184"/>
      <c r="HPL120" s="184"/>
      <c r="HPM120" s="184"/>
      <c r="HPN120" s="184"/>
      <c r="HPO120" s="184"/>
      <c r="HPP120" s="184"/>
      <c r="HPQ120" s="184"/>
      <c r="HPR120" s="184"/>
      <c r="HPS120" s="184"/>
      <c r="HPT120" s="184"/>
      <c r="HPU120" s="184"/>
      <c r="HPV120" s="184"/>
      <c r="HPW120" s="184"/>
      <c r="HPX120" s="184"/>
      <c r="HPY120" s="184"/>
      <c r="HPZ120" s="184"/>
      <c r="HQA120" s="184"/>
      <c r="HQB120" s="184"/>
      <c r="HQC120" s="184"/>
      <c r="HQD120" s="184"/>
      <c r="HQE120" s="184"/>
      <c r="HQF120" s="184"/>
      <c r="HQG120" s="184"/>
      <c r="HQH120" s="184"/>
      <c r="HQI120" s="184"/>
      <c r="HQJ120" s="184"/>
      <c r="HQK120" s="184"/>
      <c r="HQL120" s="184"/>
      <c r="HQM120" s="184"/>
      <c r="HQN120" s="184"/>
      <c r="HQO120" s="184"/>
      <c r="HQP120" s="184"/>
      <c r="HQQ120" s="184"/>
      <c r="HQR120" s="184"/>
      <c r="HQS120" s="184"/>
      <c r="HQT120" s="184"/>
      <c r="HQU120" s="184"/>
      <c r="HQV120" s="184"/>
      <c r="HQW120" s="184"/>
      <c r="HQX120" s="184"/>
      <c r="HQY120" s="184"/>
      <c r="HQZ120" s="184"/>
      <c r="HRA120" s="184"/>
      <c r="HRB120" s="184"/>
      <c r="HRC120" s="184"/>
      <c r="HRD120" s="184"/>
      <c r="HRE120" s="184"/>
      <c r="HRF120" s="184"/>
      <c r="HRG120" s="184"/>
      <c r="HRH120" s="184"/>
      <c r="HRI120" s="184"/>
      <c r="HRJ120" s="184"/>
      <c r="HRK120" s="184"/>
      <c r="HRL120" s="184"/>
      <c r="HRM120" s="184"/>
      <c r="HRN120" s="184"/>
      <c r="HRO120" s="184"/>
      <c r="HRP120" s="184"/>
      <c r="HRQ120" s="184"/>
      <c r="HRR120" s="184"/>
      <c r="HRS120" s="184"/>
      <c r="HRT120" s="184"/>
      <c r="HRU120" s="184"/>
      <c r="HRV120" s="184"/>
      <c r="HRW120" s="184"/>
      <c r="HRX120" s="184"/>
      <c r="HRY120" s="184"/>
      <c r="HRZ120" s="184"/>
      <c r="HSA120" s="184"/>
      <c r="HSB120" s="184"/>
      <c r="HSC120" s="184"/>
      <c r="HSD120" s="184"/>
      <c r="HSE120" s="184"/>
      <c r="HSF120" s="184"/>
      <c r="HSG120" s="184"/>
      <c r="HSH120" s="184"/>
      <c r="HSI120" s="184"/>
      <c r="HSJ120" s="184"/>
      <c r="HSK120" s="184"/>
      <c r="HSL120" s="184"/>
      <c r="HSM120" s="184"/>
      <c r="HSN120" s="184"/>
      <c r="HSO120" s="184"/>
      <c r="HSP120" s="184"/>
      <c r="HSQ120" s="184"/>
      <c r="HSR120" s="184"/>
      <c r="HSS120" s="184"/>
      <c r="HST120" s="184"/>
      <c r="HSU120" s="184"/>
      <c r="HSV120" s="184"/>
      <c r="HSW120" s="184"/>
      <c r="HSX120" s="184"/>
      <c r="HSY120" s="184"/>
      <c r="HSZ120" s="184"/>
      <c r="HTA120" s="184"/>
      <c r="HTB120" s="184"/>
      <c r="HTC120" s="184"/>
      <c r="HTD120" s="184"/>
      <c r="HTE120" s="184"/>
      <c r="HTF120" s="184"/>
      <c r="HTG120" s="184"/>
      <c r="HTH120" s="184"/>
      <c r="HTI120" s="184"/>
      <c r="HTJ120" s="184"/>
      <c r="HTK120" s="184"/>
      <c r="HTL120" s="184"/>
      <c r="HTM120" s="184"/>
      <c r="HTN120" s="184"/>
      <c r="HTO120" s="184"/>
      <c r="HTP120" s="184"/>
      <c r="HTQ120" s="184"/>
      <c r="HTR120" s="184"/>
      <c r="HTS120" s="184"/>
      <c r="HTT120" s="184"/>
      <c r="HTU120" s="184"/>
      <c r="HTV120" s="184"/>
      <c r="HTW120" s="184"/>
      <c r="HTX120" s="184"/>
      <c r="HTY120" s="184"/>
      <c r="HTZ120" s="184"/>
      <c r="HUA120" s="184"/>
      <c r="HUB120" s="184"/>
      <c r="HUC120" s="184"/>
      <c r="HUD120" s="184"/>
      <c r="HUE120" s="184"/>
      <c r="HUF120" s="184"/>
      <c r="HUG120" s="184"/>
      <c r="HUH120" s="184"/>
      <c r="HUI120" s="184"/>
      <c r="HUJ120" s="184"/>
      <c r="HUK120" s="184"/>
      <c r="HUL120" s="184"/>
      <c r="HUM120" s="184"/>
      <c r="HUN120" s="184"/>
      <c r="HUO120" s="184"/>
      <c r="HUP120" s="184"/>
      <c r="HUQ120" s="184"/>
      <c r="HUR120" s="184"/>
      <c r="HUS120" s="184"/>
      <c r="HUT120" s="184"/>
      <c r="HUU120" s="184"/>
      <c r="HUV120" s="184"/>
      <c r="HUW120" s="184"/>
      <c r="HUX120" s="184"/>
      <c r="HUY120" s="184"/>
      <c r="HUZ120" s="184"/>
      <c r="HVA120" s="184"/>
      <c r="HVB120" s="184"/>
      <c r="HVC120" s="184"/>
      <c r="HVD120" s="184"/>
      <c r="HVE120" s="184"/>
      <c r="HVF120" s="184"/>
      <c r="HVG120" s="184"/>
      <c r="HVH120" s="184"/>
      <c r="HVI120" s="184"/>
      <c r="HVJ120" s="184"/>
      <c r="HVK120" s="184"/>
      <c r="HVL120" s="184"/>
      <c r="HVM120" s="184"/>
      <c r="HVN120" s="184"/>
      <c r="HVO120" s="184"/>
      <c r="HVP120" s="184"/>
      <c r="HVQ120" s="184"/>
      <c r="HVR120" s="184"/>
      <c r="HVS120" s="184"/>
      <c r="HVT120" s="184"/>
      <c r="HVU120" s="184"/>
      <c r="HVV120" s="184"/>
      <c r="HVW120" s="184"/>
      <c r="HVX120" s="184"/>
      <c r="HVY120" s="184"/>
      <c r="HVZ120" s="184"/>
      <c r="HWA120" s="184"/>
      <c r="HWB120" s="184"/>
      <c r="HWC120" s="184"/>
      <c r="HWD120" s="184"/>
      <c r="HWE120" s="184"/>
      <c r="HWF120" s="184"/>
      <c r="HWG120" s="184"/>
      <c r="HWH120" s="184"/>
      <c r="HWI120" s="184"/>
      <c r="HWJ120" s="184"/>
      <c r="HWK120" s="184"/>
      <c r="HWL120" s="184"/>
      <c r="HWM120" s="184"/>
      <c r="HWN120" s="184"/>
      <c r="HWO120" s="184"/>
      <c r="HWP120" s="184"/>
      <c r="HWQ120" s="184"/>
      <c r="HWR120" s="184"/>
      <c r="HWS120" s="184"/>
      <c r="HWT120" s="184"/>
      <c r="HWU120" s="184"/>
      <c r="HWV120" s="184"/>
      <c r="HWW120" s="184"/>
      <c r="HWX120" s="184"/>
      <c r="HWY120" s="184"/>
      <c r="HWZ120" s="184"/>
      <c r="HXA120" s="184"/>
      <c r="HXB120" s="184"/>
      <c r="HXC120" s="184"/>
      <c r="HXD120" s="184"/>
      <c r="HXE120" s="184"/>
      <c r="HXF120" s="184"/>
      <c r="HXG120" s="184"/>
      <c r="HXH120" s="184"/>
      <c r="HXI120" s="184"/>
      <c r="HXJ120" s="184"/>
      <c r="HXK120" s="184"/>
      <c r="HXL120" s="184"/>
      <c r="HXM120" s="184"/>
      <c r="HXN120" s="184"/>
      <c r="HXO120" s="184"/>
      <c r="HXP120" s="184"/>
      <c r="HXQ120" s="184"/>
      <c r="HXR120" s="184"/>
      <c r="HXS120" s="184"/>
      <c r="HXT120" s="184"/>
      <c r="HXU120" s="184"/>
      <c r="HXV120" s="184"/>
      <c r="HXW120" s="184"/>
      <c r="HXX120" s="184"/>
      <c r="HXY120" s="184"/>
      <c r="HXZ120" s="184"/>
      <c r="HYA120" s="184"/>
      <c r="HYB120" s="184"/>
      <c r="HYC120" s="184"/>
      <c r="HYD120" s="184"/>
      <c r="HYE120" s="184"/>
      <c r="HYF120" s="184"/>
      <c r="HYG120" s="184"/>
      <c r="HYH120" s="184"/>
      <c r="HYI120" s="184"/>
      <c r="HYJ120" s="184"/>
      <c r="HYK120" s="184"/>
      <c r="HYL120" s="184"/>
      <c r="HYM120" s="184"/>
      <c r="HYN120" s="184"/>
      <c r="HYO120" s="184"/>
      <c r="HYP120" s="184"/>
      <c r="HYQ120" s="184"/>
      <c r="HYR120" s="184"/>
      <c r="HYS120" s="184"/>
      <c r="HYT120" s="184"/>
      <c r="HYU120" s="184"/>
      <c r="HYV120" s="184"/>
      <c r="HYW120" s="184"/>
      <c r="HYX120" s="184"/>
      <c r="HYY120" s="184"/>
      <c r="HYZ120" s="184"/>
      <c r="HZA120" s="184"/>
      <c r="HZB120" s="184"/>
      <c r="HZC120" s="184"/>
      <c r="HZD120" s="184"/>
      <c r="HZE120" s="184"/>
      <c r="HZF120" s="184"/>
      <c r="HZG120" s="184"/>
      <c r="HZH120" s="184"/>
      <c r="HZI120" s="184"/>
      <c r="HZJ120" s="184"/>
      <c r="HZK120" s="184"/>
      <c r="HZL120" s="184"/>
      <c r="HZM120" s="184"/>
      <c r="HZN120" s="184"/>
      <c r="HZO120" s="184"/>
      <c r="HZP120" s="184"/>
      <c r="HZQ120" s="184"/>
      <c r="HZR120" s="184"/>
      <c r="HZS120" s="184"/>
      <c r="HZT120" s="184"/>
      <c r="HZU120" s="184"/>
      <c r="HZV120" s="184"/>
      <c r="HZW120" s="184"/>
      <c r="HZX120" s="184"/>
      <c r="HZY120" s="184"/>
      <c r="HZZ120" s="184"/>
      <c r="IAA120" s="184"/>
      <c r="IAB120" s="184"/>
      <c r="IAC120" s="184"/>
      <c r="IAD120" s="184"/>
      <c r="IAE120" s="184"/>
      <c r="IAF120" s="184"/>
      <c r="IAG120" s="184"/>
      <c r="IAH120" s="184"/>
      <c r="IAI120" s="184"/>
      <c r="IAJ120" s="184"/>
      <c r="IAK120" s="184"/>
      <c r="IAL120" s="184"/>
      <c r="IAM120" s="184"/>
      <c r="IAN120" s="184"/>
      <c r="IAO120" s="184"/>
      <c r="IAP120" s="184"/>
      <c r="IAQ120" s="184"/>
      <c r="IAR120" s="184"/>
      <c r="IAS120" s="184"/>
      <c r="IAT120" s="184"/>
      <c r="IAU120" s="184"/>
      <c r="IAV120" s="184"/>
      <c r="IAW120" s="184"/>
      <c r="IAX120" s="184"/>
      <c r="IAY120" s="184"/>
      <c r="IAZ120" s="184"/>
      <c r="IBA120" s="184"/>
      <c r="IBB120" s="184"/>
      <c r="IBC120" s="184"/>
      <c r="IBD120" s="184"/>
      <c r="IBE120" s="184"/>
      <c r="IBF120" s="184"/>
      <c r="IBG120" s="184"/>
      <c r="IBH120" s="184"/>
      <c r="IBI120" s="184"/>
      <c r="IBJ120" s="184"/>
      <c r="IBK120" s="184"/>
      <c r="IBL120" s="184"/>
      <c r="IBM120" s="184"/>
      <c r="IBN120" s="184"/>
      <c r="IBO120" s="184"/>
      <c r="IBP120" s="184"/>
      <c r="IBQ120" s="184"/>
      <c r="IBR120" s="184"/>
      <c r="IBS120" s="184"/>
      <c r="IBT120" s="184"/>
      <c r="IBU120" s="184"/>
      <c r="IBV120" s="184"/>
      <c r="IBW120" s="184"/>
      <c r="IBX120" s="184"/>
      <c r="IBY120" s="184"/>
      <c r="IBZ120" s="184"/>
      <c r="ICA120" s="184"/>
      <c r="ICB120" s="184"/>
      <c r="ICC120" s="184"/>
      <c r="ICD120" s="184"/>
      <c r="ICE120" s="184"/>
      <c r="ICF120" s="184"/>
      <c r="ICG120" s="184"/>
      <c r="ICH120" s="184"/>
      <c r="ICI120" s="184"/>
      <c r="ICJ120" s="184"/>
      <c r="ICK120" s="184"/>
      <c r="ICL120" s="184"/>
      <c r="ICM120" s="184"/>
      <c r="ICN120" s="184"/>
      <c r="ICO120" s="184"/>
      <c r="ICP120" s="184"/>
      <c r="ICQ120" s="184"/>
      <c r="ICR120" s="184"/>
      <c r="ICS120" s="184"/>
      <c r="ICT120" s="184"/>
      <c r="ICU120" s="184"/>
      <c r="ICV120" s="184"/>
      <c r="ICW120" s="184"/>
      <c r="ICX120" s="184"/>
      <c r="ICY120" s="184"/>
      <c r="ICZ120" s="184"/>
      <c r="IDA120" s="184"/>
      <c r="IDB120" s="184"/>
      <c r="IDC120" s="184"/>
      <c r="IDD120" s="184"/>
      <c r="IDE120" s="184"/>
      <c r="IDF120" s="184"/>
      <c r="IDG120" s="184"/>
      <c r="IDH120" s="184"/>
      <c r="IDI120" s="184"/>
      <c r="IDJ120" s="184"/>
      <c r="IDK120" s="184"/>
      <c r="IDL120" s="184"/>
      <c r="IDM120" s="184"/>
      <c r="IDN120" s="184"/>
      <c r="IDO120" s="184"/>
      <c r="IDP120" s="184"/>
      <c r="IDQ120" s="184"/>
      <c r="IDR120" s="184"/>
      <c r="IDS120" s="184"/>
      <c r="IDT120" s="184"/>
      <c r="IDU120" s="184"/>
      <c r="IDV120" s="184"/>
      <c r="IDW120" s="184"/>
      <c r="IDX120" s="184"/>
      <c r="IDY120" s="184"/>
      <c r="IDZ120" s="184"/>
      <c r="IEA120" s="184"/>
      <c r="IEB120" s="184"/>
      <c r="IEC120" s="184"/>
      <c r="IED120" s="184"/>
      <c r="IEE120" s="184"/>
      <c r="IEF120" s="184"/>
      <c r="IEG120" s="184"/>
      <c r="IEH120" s="184"/>
      <c r="IEI120" s="184"/>
      <c r="IEJ120" s="184"/>
      <c r="IEK120" s="184"/>
      <c r="IEL120" s="184"/>
      <c r="IEM120" s="184"/>
      <c r="IEN120" s="184"/>
      <c r="IEO120" s="184"/>
      <c r="IEP120" s="184"/>
      <c r="IEQ120" s="184"/>
      <c r="IER120" s="184"/>
      <c r="IES120" s="184"/>
      <c r="IET120" s="184"/>
      <c r="IEU120" s="184"/>
      <c r="IEV120" s="184"/>
      <c r="IEW120" s="184"/>
      <c r="IEX120" s="184"/>
      <c r="IEY120" s="184"/>
      <c r="IEZ120" s="184"/>
      <c r="IFA120" s="184"/>
      <c r="IFB120" s="184"/>
      <c r="IFC120" s="184"/>
      <c r="IFD120" s="184"/>
      <c r="IFE120" s="184"/>
      <c r="IFF120" s="184"/>
      <c r="IFG120" s="184"/>
      <c r="IFH120" s="184"/>
      <c r="IFI120" s="184"/>
      <c r="IFJ120" s="184"/>
      <c r="IFK120" s="184"/>
      <c r="IFL120" s="184"/>
      <c r="IFM120" s="184"/>
      <c r="IFN120" s="184"/>
      <c r="IFO120" s="184"/>
      <c r="IFP120" s="184"/>
      <c r="IFQ120" s="184"/>
      <c r="IFR120" s="184"/>
      <c r="IFS120" s="184"/>
      <c r="IFT120" s="184"/>
      <c r="IFU120" s="184"/>
      <c r="IFV120" s="184"/>
      <c r="IFW120" s="184"/>
      <c r="IFX120" s="184"/>
      <c r="IFY120" s="184"/>
      <c r="IFZ120" s="184"/>
      <c r="IGA120" s="184"/>
      <c r="IGB120" s="184"/>
      <c r="IGC120" s="184"/>
      <c r="IGD120" s="184"/>
      <c r="IGE120" s="184"/>
      <c r="IGF120" s="184"/>
      <c r="IGG120" s="184"/>
      <c r="IGH120" s="184"/>
      <c r="IGI120" s="184"/>
      <c r="IGJ120" s="184"/>
      <c r="IGK120" s="184"/>
      <c r="IGL120" s="184"/>
      <c r="IGM120" s="184"/>
      <c r="IGN120" s="184"/>
      <c r="IGO120" s="184"/>
      <c r="IGP120" s="184"/>
      <c r="IGQ120" s="184"/>
      <c r="IGR120" s="184"/>
      <c r="IGS120" s="184"/>
      <c r="IGT120" s="184"/>
      <c r="IGU120" s="184"/>
      <c r="IGV120" s="184"/>
      <c r="IGW120" s="184"/>
      <c r="IGX120" s="184"/>
      <c r="IGY120" s="184"/>
      <c r="IGZ120" s="184"/>
      <c r="IHA120" s="184"/>
      <c r="IHB120" s="184"/>
      <c r="IHC120" s="184"/>
      <c r="IHD120" s="184"/>
      <c r="IHE120" s="184"/>
      <c r="IHF120" s="184"/>
      <c r="IHG120" s="184"/>
      <c r="IHH120" s="184"/>
      <c r="IHI120" s="184"/>
      <c r="IHJ120" s="184"/>
      <c r="IHK120" s="184"/>
      <c r="IHL120" s="184"/>
      <c r="IHM120" s="184"/>
      <c r="IHN120" s="184"/>
      <c r="IHO120" s="184"/>
      <c r="IHP120" s="184"/>
      <c r="IHQ120" s="184"/>
      <c r="IHR120" s="184"/>
      <c r="IHS120" s="184"/>
      <c r="IHT120" s="184"/>
      <c r="IHU120" s="184"/>
      <c r="IHV120" s="184"/>
      <c r="IHW120" s="184"/>
      <c r="IHX120" s="184"/>
      <c r="IHY120" s="184"/>
      <c r="IHZ120" s="184"/>
      <c r="IIA120" s="184"/>
      <c r="IIB120" s="184"/>
      <c r="IIC120" s="184"/>
      <c r="IID120" s="184"/>
      <c r="IIE120" s="184"/>
      <c r="IIF120" s="184"/>
      <c r="IIG120" s="184"/>
      <c r="IIH120" s="184"/>
      <c r="III120" s="184"/>
      <c r="IIJ120" s="184"/>
      <c r="IIK120" s="184"/>
      <c r="IIL120" s="184"/>
      <c r="IIM120" s="184"/>
      <c r="IIN120" s="184"/>
      <c r="IIO120" s="184"/>
      <c r="IIP120" s="184"/>
      <c r="IIQ120" s="184"/>
      <c r="IIR120" s="184"/>
      <c r="IIS120" s="184"/>
      <c r="IIT120" s="184"/>
      <c r="IIU120" s="184"/>
      <c r="IIV120" s="184"/>
      <c r="IIW120" s="184"/>
      <c r="IIX120" s="184"/>
      <c r="IIY120" s="184"/>
      <c r="IIZ120" s="184"/>
      <c r="IJA120" s="184"/>
      <c r="IJB120" s="184"/>
      <c r="IJC120" s="184"/>
      <c r="IJD120" s="184"/>
      <c r="IJE120" s="184"/>
      <c r="IJF120" s="184"/>
      <c r="IJG120" s="184"/>
      <c r="IJH120" s="184"/>
      <c r="IJI120" s="184"/>
      <c r="IJJ120" s="184"/>
      <c r="IJK120" s="184"/>
      <c r="IJL120" s="184"/>
      <c r="IJM120" s="184"/>
      <c r="IJN120" s="184"/>
      <c r="IJO120" s="184"/>
      <c r="IJP120" s="184"/>
      <c r="IJQ120" s="184"/>
      <c r="IJR120" s="184"/>
      <c r="IJS120" s="184"/>
      <c r="IJT120" s="184"/>
      <c r="IJU120" s="184"/>
      <c r="IJV120" s="184"/>
      <c r="IJW120" s="184"/>
      <c r="IJX120" s="184"/>
      <c r="IJY120" s="184"/>
      <c r="IJZ120" s="184"/>
      <c r="IKA120" s="184"/>
      <c r="IKB120" s="184"/>
      <c r="IKC120" s="184"/>
      <c r="IKD120" s="184"/>
      <c r="IKE120" s="184"/>
      <c r="IKF120" s="184"/>
      <c r="IKG120" s="184"/>
      <c r="IKH120" s="184"/>
      <c r="IKI120" s="184"/>
      <c r="IKJ120" s="184"/>
      <c r="IKK120" s="184"/>
      <c r="IKL120" s="184"/>
      <c r="IKM120" s="184"/>
      <c r="IKN120" s="184"/>
      <c r="IKO120" s="184"/>
      <c r="IKP120" s="184"/>
      <c r="IKQ120" s="184"/>
      <c r="IKR120" s="184"/>
      <c r="IKS120" s="184"/>
      <c r="IKT120" s="184"/>
      <c r="IKU120" s="184"/>
      <c r="IKV120" s="184"/>
      <c r="IKW120" s="184"/>
      <c r="IKX120" s="184"/>
      <c r="IKY120" s="184"/>
      <c r="IKZ120" s="184"/>
      <c r="ILA120" s="184"/>
      <c r="ILB120" s="184"/>
      <c r="ILC120" s="184"/>
      <c r="ILD120" s="184"/>
      <c r="ILE120" s="184"/>
      <c r="ILF120" s="184"/>
      <c r="ILG120" s="184"/>
      <c r="ILH120" s="184"/>
      <c r="ILI120" s="184"/>
      <c r="ILJ120" s="184"/>
      <c r="ILK120" s="184"/>
      <c r="ILL120" s="184"/>
      <c r="ILM120" s="184"/>
      <c r="ILN120" s="184"/>
      <c r="ILO120" s="184"/>
      <c r="ILP120" s="184"/>
      <c r="ILQ120" s="184"/>
      <c r="ILR120" s="184"/>
      <c r="ILS120" s="184"/>
      <c r="ILT120" s="184"/>
      <c r="ILU120" s="184"/>
      <c r="ILV120" s="184"/>
      <c r="ILW120" s="184"/>
      <c r="ILX120" s="184"/>
      <c r="ILY120" s="184"/>
      <c r="ILZ120" s="184"/>
      <c r="IMA120" s="184"/>
      <c r="IMB120" s="184"/>
      <c r="IMC120" s="184"/>
      <c r="IMD120" s="184"/>
      <c r="IME120" s="184"/>
      <c r="IMF120" s="184"/>
      <c r="IMG120" s="184"/>
      <c r="IMH120" s="184"/>
      <c r="IMI120" s="184"/>
      <c r="IMJ120" s="184"/>
      <c r="IMK120" s="184"/>
      <c r="IML120" s="184"/>
      <c r="IMM120" s="184"/>
      <c r="IMN120" s="184"/>
      <c r="IMO120" s="184"/>
      <c r="IMP120" s="184"/>
      <c r="IMQ120" s="184"/>
      <c r="IMR120" s="184"/>
      <c r="IMS120" s="184"/>
      <c r="IMT120" s="184"/>
      <c r="IMU120" s="184"/>
      <c r="IMV120" s="184"/>
      <c r="IMW120" s="184"/>
      <c r="IMX120" s="184"/>
      <c r="IMY120" s="184"/>
      <c r="IMZ120" s="184"/>
      <c r="INA120" s="184"/>
      <c r="INB120" s="184"/>
      <c r="INC120" s="184"/>
      <c r="IND120" s="184"/>
      <c r="INE120" s="184"/>
      <c r="INF120" s="184"/>
      <c r="ING120" s="184"/>
      <c r="INH120" s="184"/>
      <c r="INI120" s="184"/>
      <c r="INJ120" s="184"/>
      <c r="INK120" s="184"/>
      <c r="INL120" s="184"/>
      <c r="INM120" s="184"/>
      <c r="INN120" s="184"/>
      <c r="INO120" s="184"/>
      <c r="INP120" s="184"/>
      <c r="INQ120" s="184"/>
      <c r="INR120" s="184"/>
      <c r="INS120" s="184"/>
      <c r="INT120" s="184"/>
      <c r="INU120" s="184"/>
      <c r="INV120" s="184"/>
      <c r="INW120" s="184"/>
      <c r="INX120" s="184"/>
      <c r="INY120" s="184"/>
      <c r="INZ120" s="184"/>
      <c r="IOA120" s="184"/>
      <c r="IOB120" s="184"/>
      <c r="IOC120" s="184"/>
      <c r="IOD120" s="184"/>
      <c r="IOE120" s="184"/>
      <c r="IOF120" s="184"/>
      <c r="IOG120" s="184"/>
      <c r="IOH120" s="184"/>
      <c r="IOI120" s="184"/>
      <c r="IOJ120" s="184"/>
      <c r="IOK120" s="184"/>
      <c r="IOL120" s="184"/>
      <c r="IOM120" s="184"/>
      <c r="ION120" s="184"/>
      <c r="IOO120" s="184"/>
      <c r="IOP120" s="184"/>
      <c r="IOQ120" s="184"/>
      <c r="IOR120" s="184"/>
      <c r="IOS120" s="184"/>
      <c r="IOT120" s="184"/>
      <c r="IOU120" s="184"/>
      <c r="IOV120" s="184"/>
      <c r="IOW120" s="184"/>
      <c r="IOX120" s="184"/>
      <c r="IOY120" s="184"/>
      <c r="IOZ120" s="184"/>
      <c r="IPA120" s="184"/>
      <c r="IPB120" s="184"/>
      <c r="IPC120" s="184"/>
      <c r="IPD120" s="184"/>
      <c r="IPE120" s="184"/>
      <c r="IPF120" s="184"/>
      <c r="IPG120" s="184"/>
      <c r="IPH120" s="184"/>
      <c r="IPI120" s="184"/>
      <c r="IPJ120" s="184"/>
      <c r="IPK120" s="184"/>
      <c r="IPL120" s="184"/>
      <c r="IPM120" s="184"/>
      <c r="IPN120" s="184"/>
      <c r="IPO120" s="184"/>
      <c r="IPP120" s="184"/>
      <c r="IPQ120" s="184"/>
      <c r="IPR120" s="184"/>
      <c r="IPS120" s="184"/>
      <c r="IPT120" s="184"/>
      <c r="IPU120" s="184"/>
      <c r="IPV120" s="184"/>
      <c r="IPW120" s="184"/>
      <c r="IPX120" s="184"/>
      <c r="IPY120" s="184"/>
      <c r="IPZ120" s="184"/>
      <c r="IQA120" s="184"/>
      <c r="IQB120" s="184"/>
      <c r="IQC120" s="184"/>
      <c r="IQD120" s="184"/>
      <c r="IQE120" s="184"/>
      <c r="IQF120" s="184"/>
      <c r="IQG120" s="184"/>
      <c r="IQH120" s="184"/>
      <c r="IQI120" s="184"/>
      <c r="IQJ120" s="184"/>
      <c r="IQK120" s="184"/>
      <c r="IQL120" s="184"/>
      <c r="IQM120" s="184"/>
      <c r="IQN120" s="184"/>
      <c r="IQO120" s="184"/>
      <c r="IQP120" s="184"/>
      <c r="IQQ120" s="184"/>
      <c r="IQR120" s="184"/>
      <c r="IQS120" s="184"/>
      <c r="IQT120" s="184"/>
      <c r="IQU120" s="184"/>
      <c r="IQV120" s="184"/>
      <c r="IQW120" s="184"/>
      <c r="IQX120" s="184"/>
      <c r="IQY120" s="184"/>
      <c r="IQZ120" s="184"/>
      <c r="IRA120" s="184"/>
      <c r="IRB120" s="184"/>
      <c r="IRC120" s="184"/>
      <c r="IRD120" s="184"/>
      <c r="IRE120" s="184"/>
      <c r="IRF120" s="184"/>
      <c r="IRG120" s="184"/>
      <c r="IRH120" s="184"/>
      <c r="IRI120" s="184"/>
      <c r="IRJ120" s="184"/>
      <c r="IRK120" s="184"/>
      <c r="IRL120" s="184"/>
      <c r="IRM120" s="184"/>
      <c r="IRN120" s="184"/>
      <c r="IRO120" s="184"/>
      <c r="IRP120" s="184"/>
      <c r="IRQ120" s="184"/>
      <c r="IRR120" s="184"/>
      <c r="IRS120" s="184"/>
      <c r="IRT120" s="184"/>
      <c r="IRU120" s="184"/>
      <c r="IRV120" s="184"/>
      <c r="IRW120" s="184"/>
      <c r="IRX120" s="184"/>
      <c r="IRY120" s="184"/>
      <c r="IRZ120" s="184"/>
      <c r="ISA120" s="184"/>
      <c r="ISB120" s="184"/>
      <c r="ISC120" s="184"/>
      <c r="ISD120" s="184"/>
      <c r="ISE120" s="184"/>
      <c r="ISF120" s="184"/>
      <c r="ISG120" s="184"/>
      <c r="ISH120" s="184"/>
      <c r="ISI120" s="184"/>
      <c r="ISJ120" s="184"/>
      <c r="ISK120" s="184"/>
      <c r="ISL120" s="184"/>
      <c r="ISM120" s="184"/>
      <c r="ISN120" s="184"/>
      <c r="ISO120" s="184"/>
      <c r="ISP120" s="184"/>
      <c r="ISQ120" s="184"/>
      <c r="ISR120" s="184"/>
      <c r="ISS120" s="184"/>
      <c r="IST120" s="184"/>
      <c r="ISU120" s="184"/>
      <c r="ISV120" s="184"/>
      <c r="ISW120" s="184"/>
      <c r="ISX120" s="184"/>
      <c r="ISY120" s="184"/>
      <c r="ISZ120" s="184"/>
      <c r="ITA120" s="184"/>
      <c r="ITB120" s="184"/>
      <c r="ITC120" s="184"/>
      <c r="ITD120" s="184"/>
      <c r="ITE120" s="184"/>
      <c r="ITF120" s="184"/>
      <c r="ITG120" s="184"/>
      <c r="ITH120" s="184"/>
      <c r="ITI120" s="184"/>
      <c r="ITJ120" s="184"/>
      <c r="ITK120" s="184"/>
      <c r="ITL120" s="184"/>
      <c r="ITM120" s="184"/>
      <c r="ITN120" s="184"/>
      <c r="ITO120" s="184"/>
      <c r="ITP120" s="184"/>
      <c r="ITQ120" s="184"/>
      <c r="ITR120" s="184"/>
      <c r="ITS120" s="184"/>
      <c r="ITT120" s="184"/>
      <c r="ITU120" s="184"/>
      <c r="ITV120" s="184"/>
      <c r="ITW120" s="184"/>
      <c r="ITX120" s="184"/>
      <c r="ITY120" s="184"/>
      <c r="ITZ120" s="184"/>
      <c r="IUA120" s="184"/>
      <c r="IUB120" s="184"/>
      <c r="IUC120" s="184"/>
      <c r="IUD120" s="184"/>
      <c r="IUE120" s="184"/>
      <c r="IUF120" s="184"/>
      <c r="IUG120" s="184"/>
      <c r="IUH120" s="184"/>
      <c r="IUI120" s="184"/>
      <c r="IUJ120" s="184"/>
      <c r="IUK120" s="184"/>
      <c r="IUL120" s="184"/>
      <c r="IUM120" s="184"/>
      <c r="IUN120" s="184"/>
      <c r="IUO120" s="184"/>
      <c r="IUP120" s="184"/>
      <c r="IUQ120" s="184"/>
      <c r="IUR120" s="184"/>
      <c r="IUS120" s="184"/>
      <c r="IUT120" s="184"/>
      <c r="IUU120" s="184"/>
      <c r="IUV120" s="184"/>
      <c r="IUW120" s="184"/>
      <c r="IUX120" s="184"/>
      <c r="IUY120" s="184"/>
      <c r="IUZ120" s="184"/>
      <c r="IVA120" s="184"/>
      <c r="IVB120" s="184"/>
      <c r="IVC120" s="184"/>
      <c r="IVD120" s="184"/>
      <c r="IVE120" s="184"/>
      <c r="IVF120" s="184"/>
      <c r="IVG120" s="184"/>
      <c r="IVH120" s="184"/>
      <c r="IVI120" s="184"/>
      <c r="IVJ120" s="184"/>
      <c r="IVK120" s="184"/>
      <c r="IVL120" s="184"/>
      <c r="IVM120" s="184"/>
      <c r="IVN120" s="184"/>
      <c r="IVO120" s="184"/>
      <c r="IVP120" s="184"/>
      <c r="IVQ120" s="184"/>
      <c r="IVR120" s="184"/>
      <c r="IVS120" s="184"/>
      <c r="IVT120" s="184"/>
      <c r="IVU120" s="184"/>
      <c r="IVV120" s="184"/>
      <c r="IVW120" s="184"/>
      <c r="IVX120" s="184"/>
      <c r="IVY120" s="184"/>
      <c r="IVZ120" s="184"/>
      <c r="IWA120" s="184"/>
      <c r="IWB120" s="184"/>
      <c r="IWC120" s="184"/>
      <c r="IWD120" s="184"/>
      <c r="IWE120" s="184"/>
      <c r="IWF120" s="184"/>
      <c r="IWG120" s="184"/>
      <c r="IWH120" s="184"/>
      <c r="IWI120" s="184"/>
      <c r="IWJ120" s="184"/>
      <c r="IWK120" s="184"/>
      <c r="IWL120" s="184"/>
      <c r="IWM120" s="184"/>
      <c r="IWN120" s="184"/>
      <c r="IWO120" s="184"/>
      <c r="IWP120" s="184"/>
      <c r="IWQ120" s="184"/>
      <c r="IWR120" s="184"/>
      <c r="IWS120" s="184"/>
      <c r="IWT120" s="184"/>
      <c r="IWU120" s="184"/>
      <c r="IWV120" s="184"/>
      <c r="IWW120" s="184"/>
      <c r="IWX120" s="184"/>
      <c r="IWY120" s="184"/>
      <c r="IWZ120" s="184"/>
      <c r="IXA120" s="184"/>
      <c r="IXB120" s="184"/>
      <c r="IXC120" s="184"/>
      <c r="IXD120" s="184"/>
      <c r="IXE120" s="184"/>
      <c r="IXF120" s="184"/>
      <c r="IXG120" s="184"/>
      <c r="IXH120" s="184"/>
      <c r="IXI120" s="184"/>
      <c r="IXJ120" s="184"/>
      <c r="IXK120" s="184"/>
      <c r="IXL120" s="184"/>
      <c r="IXM120" s="184"/>
      <c r="IXN120" s="184"/>
      <c r="IXO120" s="184"/>
      <c r="IXP120" s="184"/>
      <c r="IXQ120" s="184"/>
      <c r="IXR120" s="184"/>
      <c r="IXS120" s="184"/>
      <c r="IXT120" s="184"/>
      <c r="IXU120" s="184"/>
      <c r="IXV120" s="184"/>
      <c r="IXW120" s="184"/>
      <c r="IXX120" s="184"/>
      <c r="IXY120" s="184"/>
      <c r="IXZ120" s="184"/>
      <c r="IYA120" s="184"/>
      <c r="IYB120" s="184"/>
      <c r="IYC120" s="184"/>
      <c r="IYD120" s="184"/>
      <c r="IYE120" s="184"/>
      <c r="IYF120" s="184"/>
      <c r="IYG120" s="184"/>
      <c r="IYH120" s="184"/>
      <c r="IYI120" s="184"/>
      <c r="IYJ120" s="184"/>
      <c r="IYK120" s="184"/>
      <c r="IYL120" s="184"/>
      <c r="IYM120" s="184"/>
      <c r="IYN120" s="184"/>
      <c r="IYO120" s="184"/>
      <c r="IYP120" s="184"/>
      <c r="IYQ120" s="184"/>
      <c r="IYR120" s="184"/>
      <c r="IYS120" s="184"/>
      <c r="IYT120" s="184"/>
      <c r="IYU120" s="184"/>
      <c r="IYV120" s="184"/>
      <c r="IYW120" s="184"/>
      <c r="IYX120" s="184"/>
      <c r="IYY120" s="184"/>
      <c r="IYZ120" s="184"/>
      <c r="IZA120" s="184"/>
      <c r="IZB120" s="184"/>
      <c r="IZC120" s="184"/>
      <c r="IZD120" s="184"/>
      <c r="IZE120" s="184"/>
      <c r="IZF120" s="184"/>
      <c r="IZG120" s="184"/>
      <c r="IZH120" s="184"/>
      <c r="IZI120" s="184"/>
      <c r="IZJ120" s="184"/>
      <c r="IZK120" s="184"/>
      <c r="IZL120" s="184"/>
      <c r="IZM120" s="184"/>
      <c r="IZN120" s="184"/>
      <c r="IZO120" s="184"/>
      <c r="IZP120" s="184"/>
      <c r="IZQ120" s="184"/>
      <c r="IZR120" s="184"/>
      <c r="IZS120" s="184"/>
      <c r="IZT120" s="184"/>
      <c r="IZU120" s="184"/>
      <c r="IZV120" s="184"/>
      <c r="IZW120" s="184"/>
      <c r="IZX120" s="184"/>
      <c r="IZY120" s="184"/>
      <c r="IZZ120" s="184"/>
      <c r="JAA120" s="184"/>
      <c r="JAB120" s="184"/>
      <c r="JAC120" s="184"/>
      <c r="JAD120" s="184"/>
      <c r="JAE120" s="184"/>
      <c r="JAF120" s="184"/>
      <c r="JAG120" s="184"/>
      <c r="JAH120" s="184"/>
      <c r="JAI120" s="184"/>
      <c r="JAJ120" s="184"/>
      <c r="JAK120" s="184"/>
      <c r="JAL120" s="184"/>
      <c r="JAM120" s="184"/>
      <c r="JAN120" s="184"/>
      <c r="JAO120" s="184"/>
      <c r="JAP120" s="184"/>
      <c r="JAQ120" s="184"/>
      <c r="JAR120" s="184"/>
      <c r="JAS120" s="184"/>
      <c r="JAT120" s="184"/>
      <c r="JAU120" s="184"/>
      <c r="JAV120" s="184"/>
      <c r="JAW120" s="184"/>
      <c r="JAX120" s="184"/>
      <c r="JAY120" s="184"/>
      <c r="JAZ120" s="184"/>
      <c r="JBA120" s="184"/>
      <c r="JBB120" s="184"/>
      <c r="JBC120" s="184"/>
      <c r="JBD120" s="184"/>
      <c r="JBE120" s="184"/>
      <c r="JBF120" s="184"/>
      <c r="JBG120" s="184"/>
      <c r="JBH120" s="184"/>
      <c r="JBI120" s="184"/>
      <c r="JBJ120" s="184"/>
      <c r="JBK120" s="184"/>
      <c r="JBL120" s="184"/>
      <c r="JBM120" s="184"/>
      <c r="JBN120" s="184"/>
      <c r="JBO120" s="184"/>
      <c r="JBP120" s="184"/>
      <c r="JBQ120" s="184"/>
      <c r="JBR120" s="184"/>
      <c r="JBS120" s="184"/>
      <c r="JBT120" s="184"/>
      <c r="JBU120" s="184"/>
      <c r="JBV120" s="184"/>
      <c r="JBW120" s="184"/>
      <c r="JBX120" s="184"/>
      <c r="JBY120" s="184"/>
      <c r="JBZ120" s="184"/>
      <c r="JCA120" s="184"/>
      <c r="JCB120" s="184"/>
      <c r="JCC120" s="184"/>
      <c r="JCD120" s="184"/>
      <c r="JCE120" s="184"/>
      <c r="JCF120" s="184"/>
      <c r="JCG120" s="184"/>
      <c r="JCH120" s="184"/>
      <c r="JCI120" s="184"/>
      <c r="JCJ120" s="184"/>
      <c r="JCK120" s="184"/>
      <c r="JCL120" s="184"/>
      <c r="JCM120" s="184"/>
      <c r="JCN120" s="184"/>
      <c r="JCO120" s="184"/>
      <c r="JCP120" s="184"/>
      <c r="JCQ120" s="184"/>
      <c r="JCR120" s="184"/>
      <c r="JCS120" s="184"/>
      <c r="JCT120" s="184"/>
      <c r="JCU120" s="184"/>
      <c r="JCV120" s="184"/>
      <c r="JCW120" s="184"/>
      <c r="JCX120" s="184"/>
      <c r="JCY120" s="184"/>
      <c r="JCZ120" s="184"/>
      <c r="JDA120" s="184"/>
      <c r="JDB120" s="184"/>
      <c r="JDC120" s="184"/>
      <c r="JDD120" s="184"/>
      <c r="JDE120" s="184"/>
      <c r="JDF120" s="184"/>
      <c r="JDG120" s="184"/>
      <c r="JDH120" s="184"/>
      <c r="JDI120" s="184"/>
      <c r="JDJ120" s="184"/>
      <c r="JDK120" s="184"/>
      <c r="JDL120" s="184"/>
      <c r="JDM120" s="184"/>
      <c r="JDN120" s="184"/>
      <c r="JDO120" s="184"/>
      <c r="JDP120" s="184"/>
      <c r="JDQ120" s="184"/>
      <c r="JDR120" s="184"/>
      <c r="JDS120" s="184"/>
      <c r="JDT120" s="184"/>
      <c r="JDU120" s="184"/>
      <c r="JDV120" s="184"/>
      <c r="JDW120" s="184"/>
      <c r="JDX120" s="184"/>
      <c r="JDY120" s="184"/>
      <c r="JDZ120" s="184"/>
      <c r="JEA120" s="184"/>
      <c r="JEB120" s="184"/>
      <c r="JEC120" s="184"/>
      <c r="JED120" s="184"/>
      <c r="JEE120" s="184"/>
      <c r="JEF120" s="184"/>
      <c r="JEG120" s="184"/>
      <c r="JEH120" s="184"/>
      <c r="JEI120" s="184"/>
      <c r="JEJ120" s="184"/>
      <c r="JEK120" s="184"/>
      <c r="JEL120" s="184"/>
      <c r="JEM120" s="184"/>
      <c r="JEN120" s="184"/>
      <c r="JEO120" s="184"/>
      <c r="JEP120" s="184"/>
      <c r="JEQ120" s="184"/>
      <c r="JER120" s="184"/>
      <c r="JES120" s="184"/>
      <c r="JET120" s="184"/>
      <c r="JEU120" s="184"/>
      <c r="JEV120" s="184"/>
      <c r="JEW120" s="184"/>
      <c r="JEX120" s="184"/>
      <c r="JEY120" s="184"/>
      <c r="JEZ120" s="184"/>
      <c r="JFA120" s="184"/>
      <c r="JFB120" s="184"/>
      <c r="JFC120" s="184"/>
      <c r="JFD120" s="184"/>
      <c r="JFE120" s="184"/>
      <c r="JFF120" s="184"/>
      <c r="JFG120" s="184"/>
      <c r="JFH120" s="184"/>
      <c r="JFI120" s="184"/>
      <c r="JFJ120" s="184"/>
      <c r="JFK120" s="184"/>
      <c r="JFL120" s="184"/>
      <c r="JFM120" s="184"/>
      <c r="JFN120" s="184"/>
      <c r="JFO120" s="184"/>
      <c r="JFP120" s="184"/>
      <c r="JFQ120" s="184"/>
      <c r="JFR120" s="184"/>
      <c r="JFS120" s="184"/>
      <c r="JFT120" s="184"/>
      <c r="JFU120" s="184"/>
      <c r="JFV120" s="184"/>
      <c r="JFW120" s="184"/>
      <c r="JFX120" s="184"/>
      <c r="JFY120" s="184"/>
      <c r="JFZ120" s="184"/>
      <c r="JGA120" s="184"/>
      <c r="JGB120" s="184"/>
      <c r="JGC120" s="184"/>
      <c r="JGD120" s="184"/>
      <c r="JGE120" s="184"/>
      <c r="JGF120" s="184"/>
      <c r="JGG120" s="184"/>
      <c r="JGH120" s="184"/>
      <c r="JGI120" s="184"/>
      <c r="JGJ120" s="184"/>
      <c r="JGK120" s="184"/>
      <c r="JGL120" s="184"/>
      <c r="JGM120" s="184"/>
      <c r="JGN120" s="184"/>
      <c r="JGO120" s="184"/>
      <c r="JGP120" s="184"/>
      <c r="JGQ120" s="184"/>
      <c r="JGR120" s="184"/>
      <c r="JGS120" s="184"/>
      <c r="JGT120" s="184"/>
      <c r="JGU120" s="184"/>
      <c r="JGV120" s="184"/>
      <c r="JGW120" s="184"/>
      <c r="JGX120" s="184"/>
      <c r="JGY120" s="184"/>
      <c r="JGZ120" s="184"/>
      <c r="JHA120" s="184"/>
      <c r="JHB120" s="184"/>
      <c r="JHC120" s="184"/>
      <c r="JHD120" s="184"/>
      <c r="JHE120" s="184"/>
      <c r="JHF120" s="184"/>
      <c r="JHG120" s="184"/>
      <c r="JHH120" s="184"/>
      <c r="JHI120" s="184"/>
      <c r="JHJ120" s="184"/>
      <c r="JHK120" s="184"/>
      <c r="JHL120" s="184"/>
      <c r="JHM120" s="184"/>
      <c r="JHN120" s="184"/>
      <c r="JHO120" s="184"/>
      <c r="JHP120" s="184"/>
      <c r="JHQ120" s="184"/>
      <c r="JHR120" s="184"/>
      <c r="JHS120" s="184"/>
      <c r="JHT120" s="184"/>
      <c r="JHU120" s="184"/>
      <c r="JHV120" s="184"/>
      <c r="JHW120" s="184"/>
      <c r="JHX120" s="184"/>
      <c r="JHY120" s="184"/>
      <c r="JHZ120" s="184"/>
      <c r="JIA120" s="184"/>
      <c r="JIB120" s="184"/>
      <c r="JIC120" s="184"/>
      <c r="JID120" s="184"/>
      <c r="JIE120" s="184"/>
      <c r="JIF120" s="184"/>
      <c r="JIG120" s="184"/>
      <c r="JIH120" s="184"/>
      <c r="JII120" s="184"/>
      <c r="JIJ120" s="184"/>
      <c r="JIK120" s="184"/>
      <c r="JIL120" s="184"/>
      <c r="JIM120" s="184"/>
      <c r="JIN120" s="184"/>
      <c r="JIO120" s="184"/>
      <c r="JIP120" s="184"/>
      <c r="JIQ120" s="184"/>
      <c r="JIR120" s="184"/>
      <c r="JIS120" s="184"/>
      <c r="JIT120" s="184"/>
      <c r="JIU120" s="184"/>
      <c r="JIV120" s="184"/>
      <c r="JIW120" s="184"/>
      <c r="JIX120" s="184"/>
      <c r="JIY120" s="184"/>
      <c r="JIZ120" s="184"/>
      <c r="JJA120" s="184"/>
      <c r="JJB120" s="184"/>
      <c r="JJC120" s="184"/>
      <c r="JJD120" s="184"/>
      <c r="JJE120" s="184"/>
      <c r="JJF120" s="184"/>
      <c r="JJG120" s="184"/>
      <c r="JJH120" s="184"/>
      <c r="JJI120" s="184"/>
      <c r="JJJ120" s="184"/>
      <c r="JJK120" s="184"/>
      <c r="JJL120" s="184"/>
      <c r="JJM120" s="184"/>
      <c r="JJN120" s="184"/>
      <c r="JJO120" s="184"/>
      <c r="JJP120" s="184"/>
      <c r="JJQ120" s="184"/>
      <c r="JJR120" s="184"/>
      <c r="JJS120" s="184"/>
      <c r="JJT120" s="184"/>
      <c r="JJU120" s="184"/>
      <c r="JJV120" s="184"/>
      <c r="JJW120" s="184"/>
      <c r="JJX120" s="184"/>
      <c r="JJY120" s="184"/>
      <c r="JJZ120" s="184"/>
      <c r="JKA120" s="184"/>
      <c r="JKB120" s="184"/>
      <c r="JKC120" s="184"/>
      <c r="JKD120" s="184"/>
      <c r="JKE120" s="184"/>
      <c r="JKF120" s="184"/>
      <c r="JKG120" s="184"/>
      <c r="JKH120" s="184"/>
      <c r="JKI120" s="184"/>
      <c r="JKJ120" s="184"/>
      <c r="JKK120" s="184"/>
      <c r="JKL120" s="184"/>
      <c r="JKM120" s="184"/>
      <c r="JKN120" s="184"/>
      <c r="JKO120" s="184"/>
      <c r="JKP120" s="184"/>
      <c r="JKQ120" s="184"/>
      <c r="JKR120" s="184"/>
      <c r="JKS120" s="184"/>
      <c r="JKT120" s="184"/>
      <c r="JKU120" s="184"/>
      <c r="JKV120" s="184"/>
      <c r="JKW120" s="184"/>
      <c r="JKX120" s="184"/>
      <c r="JKY120" s="184"/>
      <c r="JKZ120" s="184"/>
      <c r="JLA120" s="184"/>
      <c r="JLB120" s="184"/>
      <c r="JLC120" s="184"/>
      <c r="JLD120" s="184"/>
      <c r="JLE120" s="184"/>
      <c r="JLF120" s="184"/>
      <c r="JLG120" s="184"/>
      <c r="JLH120" s="184"/>
      <c r="JLI120" s="184"/>
      <c r="JLJ120" s="184"/>
      <c r="JLK120" s="184"/>
      <c r="JLL120" s="184"/>
      <c r="JLM120" s="184"/>
      <c r="JLN120" s="184"/>
      <c r="JLO120" s="184"/>
      <c r="JLP120" s="184"/>
      <c r="JLQ120" s="184"/>
      <c r="JLR120" s="184"/>
      <c r="JLS120" s="184"/>
      <c r="JLT120" s="184"/>
      <c r="JLU120" s="184"/>
      <c r="JLV120" s="184"/>
      <c r="JLW120" s="184"/>
      <c r="JLX120" s="184"/>
      <c r="JLY120" s="184"/>
      <c r="JLZ120" s="184"/>
      <c r="JMA120" s="184"/>
      <c r="JMB120" s="184"/>
      <c r="JMC120" s="184"/>
      <c r="JMD120" s="184"/>
      <c r="JME120" s="184"/>
      <c r="JMF120" s="184"/>
      <c r="JMG120" s="184"/>
      <c r="JMH120" s="184"/>
      <c r="JMI120" s="184"/>
      <c r="JMJ120" s="184"/>
      <c r="JMK120" s="184"/>
      <c r="JML120" s="184"/>
      <c r="JMM120" s="184"/>
      <c r="JMN120" s="184"/>
      <c r="JMO120" s="184"/>
      <c r="JMP120" s="184"/>
      <c r="JMQ120" s="184"/>
      <c r="JMR120" s="184"/>
      <c r="JMS120" s="184"/>
      <c r="JMT120" s="184"/>
      <c r="JMU120" s="184"/>
      <c r="JMV120" s="184"/>
      <c r="JMW120" s="184"/>
      <c r="JMX120" s="184"/>
      <c r="JMY120" s="184"/>
      <c r="JMZ120" s="184"/>
      <c r="JNA120" s="184"/>
      <c r="JNB120" s="184"/>
      <c r="JNC120" s="184"/>
      <c r="JND120" s="184"/>
      <c r="JNE120" s="184"/>
      <c r="JNF120" s="184"/>
      <c r="JNG120" s="184"/>
      <c r="JNH120" s="184"/>
      <c r="JNI120" s="184"/>
      <c r="JNJ120" s="184"/>
      <c r="JNK120" s="184"/>
      <c r="JNL120" s="184"/>
      <c r="JNM120" s="184"/>
      <c r="JNN120" s="184"/>
      <c r="JNO120" s="184"/>
      <c r="JNP120" s="184"/>
      <c r="JNQ120" s="184"/>
      <c r="JNR120" s="184"/>
      <c r="JNS120" s="184"/>
      <c r="JNT120" s="184"/>
      <c r="JNU120" s="184"/>
      <c r="JNV120" s="184"/>
      <c r="JNW120" s="184"/>
      <c r="JNX120" s="184"/>
      <c r="JNY120" s="184"/>
      <c r="JNZ120" s="184"/>
      <c r="JOA120" s="184"/>
      <c r="JOB120" s="184"/>
      <c r="JOC120" s="184"/>
      <c r="JOD120" s="184"/>
      <c r="JOE120" s="184"/>
      <c r="JOF120" s="184"/>
      <c r="JOG120" s="184"/>
      <c r="JOH120" s="184"/>
      <c r="JOI120" s="184"/>
      <c r="JOJ120" s="184"/>
      <c r="JOK120" s="184"/>
      <c r="JOL120" s="184"/>
      <c r="JOM120" s="184"/>
      <c r="JON120" s="184"/>
      <c r="JOO120" s="184"/>
      <c r="JOP120" s="184"/>
      <c r="JOQ120" s="184"/>
      <c r="JOR120" s="184"/>
      <c r="JOS120" s="184"/>
      <c r="JOT120" s="184"/>
      <c r="JOU120" s="184"/>
      <c r="JOV120" s="184"/>
      <c r="JOW120" s="184"/>
      <c r="JOX120" s="184"/>
      <c r="JOY120" s="184"/>
      <c r="JOZ120" s="184"/>
      <c r="JPA120" s="184"/>
      <c r="JPB120" s="184"/>
      <c r="JPC120" s="184"/>
      <c r="JPD120" s="184"/>
      <c r="JPE120" s="184"/>
      <c r="JPF120" s="184"/>
      <c r="JPG120" s="184"/>
      <c r="JPH120" s="184"/>
      <c r="JPI120" s="184"/>
      <c r="JPJ120" s="184"/>
      <c r="JPK120" s="184"/>
      <c r="JPL120" s="184"/>
      <c r="JPM120" s="184"/>
      <c r="JPN120" s="184"/>
      <c r="JPO120" s="184"/>
      <c r="JPP120" s="184"/>
      <c r="JPQ120" s="184"/>
      <c r="JPR120" s="184"/>
      <c r="JPS120" s="184"/>
      <c r="JPT120" s="184"/>
      <c r="JPU120" s="184"/>
      <c r="JPV120" s="184"/>
      <c r="JPW120" s="184"/>
      <c r="JPX120" s="184"/>
      <c r="JPY120" s="184"/>
      <c r="JPZ120" s="184"/>
      <c r="JQA120" s="184"/>
      <c r="JQB120" s="184"/>
      <c r="JQC120" s="184"/>
      <c r="JQD120" s="184"/>
      <c r="JQE120" s="184"/>
      <c r="JQF120" s="184"/>
      <c r="JQG120" s="184"/>
      <c r="JQH120" s="184"/>
      <c r="JQI120" s="184"/>
      <c r="JQJ120" s="184"/>
      <c r="JQK120" s="184"/>
      <c r="JQL120" s="184"/>
      <c r="JQM120" s="184"/>
      <c r="JQN120" s="184"/>
      <c r="JQO120" s="184"/>
      <c r="JQP120" s="184"/>
      <c r="JQQ120" s="184"/>
      <c r="JQR120" s="184"/>
      <c r="JQS120" s="184"/>
      <c r="JQT120" s="184"/>
      <c r="JQU120" s="184"/>
      <c r="JQV120" s="184"/>
      <c r="JQW120" s="184"/>
      <c r="JQX120" s="184"/>
      <c r="JQY120" s="184"/>
      <c r="JQZ120" s="184"/>
      <c r="JRA120" s="184"/>
      <c r="JRB120" s="184"/>
      <c r="JRC120" s="184"/>
      <c r="JRD120" s="184"/>
      <c r="JRE120" s="184"/>
      <c r="JRF120" s="184"/>
      <c r="JRG120" s="184"/>
      <c r="JRH120" s="184"/>
      <c r="JRI120" s="184"/>
      <c r="JRJ120" s="184"/>
      <c r="JRK120" s="184"/>
      <c r="JRL120" s="184"/>
      <c r="JRM120" s="184"/>
      <c r="JRN120" s="184"/>
      <c r="JRO120" s="184"/>
      <c r="JRP120" s="184"/>
      <c r="JRQ120" s="184"/>
      <c r="JRR120" s="184"/>
      <c r="JRS120" s="184"/>
      <c r="JRT120" s="184"/>
      <c r="JRU120" s="184"/>
      <c r="JRV120" s="184"/>
      <c r="JRW120" s="184"/>
      <c r="JRX120" s="184"/>
      <c r="JRY120" s="184"/>
      <c r="JRZ120" s="184"/>
      <c r="JSA120" s="184"/>
      <c r="JSB120" s="184"/>
      <c r="JSC120" s="184"/>
      <c r="JSD120" s="184"/>
      <c r="JSE120" s="184"/>
      <c r="JSF120" s="184"/>
      <c r="JSG120" s="184"/>
      <c r="JSH120" s="184"/>
      <c r="JSI120" s="184"/>
      <c r="JSJ120" s="184"/>
      <c r="JSK120" s="184"/>
      <c r="JSL120" s="184"/>
      <c r="JSM120" s="184"/>
      <c r="JSN120" s="184"/>
      <c r="JSO120" s="184"/>
      <c r="JSP120" s="184"/>
      <c r="JSQ120" s="184"/>
      <c r="JSR120" s="184"/>
      <c r="JSS120" s="184"/>
      <c r="JST120" s="184"/>
      <c r="JSU120" s="184"/>
      <c r="JSV120" s="184"/>
      <c r="JSW120" s="184"/>
      <c r="JSX120" s="184"/>
      <c r="JSY120" s="184"/>
      <c r="JSZ120" s="184"/>
      <c r="JTA120" s="184"/>
      <c r="JTB120" s="184"/>
      <c r="JTC120" s="184"/>
      <c r="JTD120" s="184"/>
      <c r="JTE120" s="184"/>
      <c r="JTF120" s="184"/>
      <c r="JTG120" s="184"/>
      <c r="JTH120" s="184"/>
      <c r="JTI120" s="184"/>
      <c r="JTJ120" s="184"/>
      <c r="JTK120" s="184"/>
      <c r="JTL120" s="184"/>
      <c r="JTM120" s="184"/>
      <c r="JTN120" s="184"/>
      <c r="JTO120" s="184"/>
      <c r="JTP120" s="184"/>
      <c r="JTQ120" s="184"/>
      <c r="JTR120" s="184"/>
      <c r="JTS120" s="184"/>
      <c r="JTT120" s="184"/>
      <c r="JTU120" s="184"/>
      <c r="JTV120" s="184"/>
      <c r="JTW120" s="184"/>
      <c r="JTX120" s="184"/>
      <c r="JTY120" s="184"/>
      <c r="JTZ120" s="184"/>
      <c r="JUA120" s="184"/>
      <c r="JUB120" s="184"/>
      <c r="JUC120" s="184"/>
      <c r="JUD120" s="184"/>
      <c r="JUE120" s="184"/>
      <c r="JUF120" s="184"/>
      <c r="JUG120" s="184"/>
      <c r="JUH120" s="184"/>
      <c r="JUI120" s="184"/>
      <c r="JUJ120" s="184"/>
      <c r="JUK120" s="184"/>
      <c r="JUL120" s="184"/>
      <c r="JUM120" s="184"/>
      <c r="JUN120" s="184"/>
      <c r="JUO120" s="184"/>
      <c r="JUP120" s="184"/>
      <c r="JUQ120" s="184"/>
      <c r="JUR120" s="184"/>
      <c r="JUS120" s="184"/>
      <c r="JUT120" s="184"/>
      <c r="JUU120" s="184"/>
      <c r="JUV120" s="184"/>
      <c r="JUW120" s="184"/>
      <c r="JUX120" s="184"/>
      <c r="JUY120" s="184"/>
      <c r="JUZ120" s="184"/>
      <c r="JVA120" s="184"/>
      <c r="JVB120" s="184"/>
      <c r="JVC120" s="184"/>
      <c r="JVD120" s="184"/>
      <c r="JVE120" s="184"/>
      <c r="JVF120" s="184"/>
      <c r="JVG120" s="184"/>
      <c r="JVH120" s="184"/>
      <c r="JVI120" s="184"/>
      <c r="JVJ120" s="184"/>
      <c r="JVK120" s="184"/>
      <c r="JVL120" s="184"/>
      <c r="JVM120" s="184"/>
      <c r="JVN120" s="184"/>
      <c r="JVO120" s="184"/>
      <c r="JVP120" s="184"/>
      <c r="JVQ120" s="184"/>
      <c r="JVR120" s="184"/>
      <c r="JVS120" s="184"/>
      <c r="JVT120" s="184"/>
      <c r="JVU120" s="184"/>
      <c r="JVV120" s="184"/>
      <c r="JVW120" s="184"/>
      <c r="JVX120" s="184"/>
      <c r="JVY120" s="184"/>
      <c r="JVZ120" s="184"/>
      <c r="JWA120" s="184"/>
      <c r="JWB120" s="184"/>
      <c r="JWC120" s="184"/>
      <c r="JWD120" s="184"/>
      <c r="JWE120" s="184"/>
      <c r="JWF120" s="184"/>
      <c r="JWG120" s="184"/>
      <c r="JWH120" s="184"/>
      <c r="JWI120" s="184"/>
      <c r="JWJ120" s="184"/>
      <c r="JWK120" s="184"/>
      <c r="JWL120" s="184"/>
      <c r="JWM120" s="184"/>
      <c r="JWN120" s="184"/>
      <c r="JWO120" s="184"/>
      <c r="JWP120" s="184"/>
      <c r="JWQ120" s="184"/>
      <c r="JWR120" s="184"/>
      <c r="JWS120" s="184"/>
      <c r="JWT120" s="184"/>
      <c r="JWU120" s="184"/>
      <c r="JWV120" s="184"/>
      <c r="JWW120" s="184"/>
      <c r="JWX120" s="184"/>
      <c r="JWY120" s="184"/>
      <c r="JWZ120" s="184"/>
      <c r="JXA120" s="184"/>
      <c r="JXB120" s="184"/>
      <c r="JXC120" s="184"/>
      <c r="JXD120" s="184"/>
      <c r="JXE120" s="184"/>
      <c r="JXF120" s="184"/>
      <c r="JXG120" s="184"/>
      <c r="JXH120" s="184"/>
      <c r="JXI120" s="184"/>
      <c r="JXJ120" s="184"/>
      <c r="JXK120" s="184"/>
      <c r="JXL120" s="184"/>
      <c r="JXM120" s="184"/>
      <c r="JXN120" s="184"/>
      <c r="JXO120" s="184"/>
      <c r="JXP120" s="184"/>
      <c r="JXQ120" s="184"/>
      <c r="JXR120" s="184"/>
      <c r="JXS120" s="184"/>
      <c r="JXT120" s="184"/>
      <c r="JXU120" s="184"/>
      <c r="JXV120" s="184"/>
      <c r="JXW120" s="184"/>
      <c r="JXX120" s="184"/>
      <c r="JXY120" s="184"/>
      <c r="JXZ120" s="184"/>
      <c r="JYA120" s="184"/>
      <c r="JYB120" s="184"/>
      <c r="JYC120" s="184"/>
      <c r="JYD120" s="184"/>
      <c r="JYE120" s="184"/>
      <c r="JYF120" s="184"/>
      <c r="JYG120" s="184"/>
      <c r="JYH120" s="184"/>
      <c r="JYI120" s="184"/>
      <c r="JYJ120" s="184"/>
      <c r="JYK120" s="184"/>
      <c r="JYL120" s="184"/>
      <c r="JYM120" s="184"/>
      <c r="JYN120" s="184"/>
      <c r="JYO120" s="184"/>
      <c r="JYP120" s="184"/>
      <c r="JYQ120" s="184"/>
      <c r="JYR120" s="184"/>
      <c r="JYS120" s="184"/>
      <c r="JYT120" s="184"/>
      <c r="JYU120" s="184"/>
      <c r="JYV120" s="184"/>
      <c r="JYW120" s="184"/>
      <c r="JYX120" s="184"/>
      <c r="JYY120" s="184"/>
      <c r="JYZ120" s="184"/>
      <c r="JZA120" s="184"/>
      <c r="JZB120" s="184"/>
      <c r="JZC120" s="184"/>
      <c r="JZD120" s="184"/>
      <c r="JZE120" s="184"/>
      <c r="JZF120" s="184"/>
      <c r="JZG120" s="184"/>
      <c r="JZH120" s="184"/>
      <c r="JZI120" s="184"/>
      <c r="JZJ120" s="184"/>
      <c r="JZK120" s="184"/>
      <c r="JZL120" s="184"/>
      <c r="JZM120" s="184"/>
      <c r="JZN120" s="184"/>
      <c r="JZO120" s="184"/>
      <c r="JZP120" s="184"/>
      <c r="JZQ120" s="184"/>
      <c r="JZR120" s="184"/>
      <c r="JZS120" s="184"/>
      <c r="JZT120" s="184"/>
      <c r="JZU120" s="184"/>
      <c r="JZV120" s="184"/>
      <c r="JZW120" s="184"/>
      <c r="JZX120" s="184"/>
      <c r="JZY120" s="184"/>
      <c r="JZZ120" s="184"/>
      <c r="KAA120" s="184"/>
      <c r="KAB120" s="184"/>
      <c r="KAC120" s="184"/>
      <c r="KAD120" s="184"/>
      <c r="KAE120" s="184"/>
      <c r="KAF120" s="184"/>
      <c r="KAG120" s="184"/>
      <c r="KAH120" s="184"/>
      <c r="KAI120" s="184"/>
      <c r="KAJ120" s="184"/>
      <c r="KAK120" s="184"/>
      <c r="KAL120" s="184"/>
      <c r="KAM120" s="184"/>
      <c r="KAN120" s="184"/>
      <c r="KAO120" s="184"/>
      <c r="KAP120" s="184"/>
      <c r="KAQ120" s="184"/>
      <c r="KAR120" s="184"/>
      <c r="KAS120" s="184"/>
      <c r="KAT120" s="184"/>
      <c r="KAU120" s="184"/>
      <c r="KAV120" s="184"/>
      <c r="KAW120" s="184"/>
      <c r="KAX120" s="184"/>
      <c r="KAY120" s="184"/>
      <c r="KAZ120" s="184"/>
      <c r="KBA120" s="184"/>
      <c r="KBB120" s="184"/>
      <c r="KBC120" s="184"/>
      <c r="KBD120" s="184"/>
      <c r="KBE120" s="184"/>
      <c r="KBF120" s="184"/>
      <c r="KBG120" s="184"/>
      <c r="KBH120" s="184"/>
      <c r="KBI120" s="184"/>
      <c r="KBJ120" s="184"/>
      <c r="KBK120" s="184"/>
      <c r="KBL120" s="184"/>
      <c r="KBM120" s="184"/>
      <c r="KBN120" s="184"/>
      <c r="KBO120" s="184"/>
      <c r="KBP120" s="184"/>
      <c r="KBQ120" s="184"/>
      <c r="KBR120" s="184"/>
      <c r="KBS120" s="184"/>
      <c r="KBT120" s="184"/>
      <c r="KBU120" s="184"/>
      <c r="KBV120" s="184"/>
      <c r="KBW120" s="184"/>
      <c r="KBX120" s="184"/>
      <c r="KBY120" s="184"/>
      <c r="KBZ120" s="184"/>
      <c r="KCA120" s="184"/>
      <c r="KCB120" s="184"/>
      <c r="KCC120" s="184"/>
      <c r="KCD120" s="184"/>
      <c r="KCE120" s="184"/>
      <c r="KCF120" s="184"/>
      <c r="KCG120" s="184"/>
      <c r="KCH120" s="184"/>
      <c r="KCI120" s="184"/>
      <c r="KCJ120" s="184"/>
      <c r="KCK120" s="184"/>
      <c r="KCL120" s="184"/>
      <c r="KCM120" s="184"/>
      <c r="KCN120" s="184"/>
      <c r="KCO120" s="184"/>
      <c r="KCP120" s="184"/>
      <c r="KCQ120" s="184"/>
      <c r="KCR120" s="184"/>
      <c r="KCS120" s="184"/>
      <c r="KCT120" s="184"/>
      <c r="KCU120" s="184"/>
      <c r="KCV120" s="184"/>
      <c r="KCW120" s="184"/>
      <c r="KCX120" s="184"/>
      <c r="KCY120" s="184"/>
      <c r="KCZ120" s="184"/>
      <c r="KDA120" s="184"/>
      <c r="KDB120" s="184"/>
      <c r="KDC120" s="184"/>
      <c r="KDD120" s="184"/>
      <c r="KDE120" s="184"/>
      <c r="KDF120" s="184"/>
      <c r="KDG120" s="184"/>
      <c r="KDH120" s="184"/>
      <c r="KDI120" s="184"/>
      <c r="KDJ120" s="184"/>
      <c r="KDK120" s="184"/>
      <c r="KDL120" s="184"/>
      <c r="KDM120" s="184"/>
      <c r="KDN120" s="184"/>
      <c r="KDO120" s="184"/>
      <c r="KDP120" s="184"/>
      <c r="KDQ120" s="184"/>
      <c r="KDR120" s="184"/>
      <c r="KDS120" s="184"/>
      <c r="KDT120" s="184"/>
      <c r="KDU120" s="184"/>
      <c r="KDV120" s="184"/>
      <c r="KDW120" s="184"/>
      <c r="KDX120" s="184"/>
      <c r="KDY120" s="184"/>
      <c r="KDZ120" s="184"/>
      <c r="KEA120" s="184"/>
      <c r="KEB120" s="184"/>
      <c r="KEC120" s="184"/>
      <c r="KED120" s="184"/>
      <c r="KEE120" s="184"/>
      <c r="KEF120" s="184"/>
      <c r="KEG120" s="184"/>
      <c r="KEH120" s="184"/>
      <c r="KEI120" s="184"/>
      <c r="KEJ120" s="184"/>
      <c r="KEK120" s="184"/>
      <c r="KEL120" s="184"/>
      <c r="KEM120" s="184"/>
      <c r="KEN120" s="184"/>
      <c r="KEO120" s="184"/>
      <c r="KEP120" s="184"/>
      <c r="KEQ120" s="184"/>
      <c r="KER120" s="184"/>
      <c r="KES120" s="184"/>
      <c r="KET120" s="184"/>
      <c r="KEU120" s="184"/>
      <c r="KEV120" s="184"/>
      <c r="KEW120" s="184"/>
      <c r="KEX120" s="184"/>
      <c r="KEY120" s="184"/>
      <c r="KEZ120" s="184"/>
      <c r="KFA120" s="184"/>
      <c r="KFB120" s="184"/>
      <c r="KFC120" s="184"/>
      <c r="KFD120" s="184"/>
      <c r="KFE120" s="184"/>
      <c r="KFF120" s="184"/>
      <c r="KFG120" s="184"/>
      <c r="KFH120" s="184"/>
      <c r="KFI120" s="184"/>
      <c r="KFJ120" s="184"/>
      <c r="KFK120" s="184"/>
      <c r="KFL120" s="184"/>
      <c r="KFM120" s="184"/>
      <c r="KFN120" s="184"/>
      <c r="KFO120" s="184"/>
      <c r="KFP120" s="184"/>
      <c r="KFQ120" s="184"/>
      <c r="KFR120" s="184"/>
      <c r="KFS120" s="184"/>
      <c r="KFT120" s="184"/>
      <c r="KFU120" s="184"/>
      <c r="KFV120" s="184"/>
      <c r="KFW120" s="184"/>
      <c r="KFX120" s="184"/>
      <c r="KFY120" s="184"/>
      <c r="KFZ120" s="184"/>
      <c r="KGA120" s="184"/>
      <c r="KGB120" s="184"/>
      <c r="KGC120" s="184"/>
      <c r="KGD120" s="184"/>
      <c r="KGE120" s="184"/>
      <c r="KGF120" s="184"/>
      <c r="KGG120" s="184"/>
      <c r="KGH120" s="184"/>
      <c r="KGI120" s="184"/>
      <c r="KGJ120" s="184"/>
      <c r="KGK120" s="184"/>
      <c r="KGL120" s="184"/>
      <c r="KGM120" s="184"/>
      <c r="KGN120" s="184"/>
      <c r="KGO120" s="184"/>
      <c r="KGP120" s="184"/>
      <c r="KGQ120" s="184"/>
      <c r="KGR120" s="184"/>
      <c r="KGS120" s="184"/>
      <c r="KGT120" s="184"/>
      <c r="KGU120" s="184"/>
      <c r="KGV120" s="184"/>
      <c r="KGW120" s="184"/>
      <c r="KGX120" s="184"/>
      <c r="KGY120" s="184"/>
      <c r="KGZ120" s="184"/>
      <c r="KHA120" s="184"/>
      <c r="KHB120" s="184"/>
      <c r="KHC120" s="184"/>
      <c r="KHD120" s="184"/>
      <c r="KHE120" s="184"/>
      <c r="KHF120" s="184"/>
      <c r="KHG120" s="184"/>
      <c r="KHH120" s="184"/>
      <c r="KHI120" s="184"/>
      <c r="KHJ120" s="184"/>
      <c r="KHK120" s="184"/>
      <c r="KHL120" s="184"/>
      <c r="KHM120" s="184"/>
      <c r="KHN120" s="184"/>
      <c r="KHO120" s="184"/>
      <c r="KHP120" s="184"/>
      <c r="KHQ120" s="184"/>
      <c r="KHR120" s="184"/>
      <c r="KHS120" s="184"/>
      <c r="KHT120" s="184"/>
      <c r="KHU120" s="184"/>
      <c r="KHV120" s="184"/>
      <c r="KHW120" s="184"/>
      <c r="KHX120" s="184"/>
      <c r="KHY120" s="184"/>
      <c r="KHZ120" s="184"/>
      <c r="KIA120" s="184"/>
      <c r="KIB120" s="184"/>
      <c r="KIC120" s="184"/>
      <c r="KID120" s="184"/>
      <c r="KIE120" s="184"/>
      <c r="KIF120" s="184"/>
      <c r="KIG120" s="184"/>
      <c r="KIH120" s="184"/>
      <c r="KII120" s="184"/>
      <c r="KIJ120" s="184"/>
      <c r="KIK120" s="184"/>
      <c r="KIL120" s="184"/>
      <c r="KIM120" s="184"/>
      <c r="KIN120" s="184"/>
      <c r="KIO120" s="184"/>
      <c r="KIP120" s="184"/>
      <c r="KIQ120" s="184"/>
      <c r="KIR120" s="184"/>
      <c r="KIS120" s="184"/>
      <c r="KIT120" s="184"/>
      <c r="KIU120" s="184"/>
      <c r="KIV120" s="184"/>
      <c r="KIW120" s="184"/>
      <c r="KIX120" s="184"/>
      <c r="KIY120" s="184"/>
      <c r="KIZ120" s="184"/>
      <c r="KJA120" s="184"/>
      <c r="KJB120" s="184"/>
      <c r="KJC120" s="184"/>
      <c r="KJD120" s="184"/>
      <c r="KJE120" s="184"/>
      <c r="KJF120" s="184"/>
      <c r="KJG120" s="184"/>
      <c r="KJH120" s="184"/>
      <c r="KJI120" s="184"/>
      <c r="KJJ120" s="184"/>
      <c r="KJK120" s="184"/>
      <c r="KJL120" s="184"/>
      <c r="KJM120" s="184"/>
      <c r="KJN120" s="184"/>
      <c r="KJO120" s="184"/>
      <c r="KJP120" s="184"/>
      <c r="KJQ120" s="184"/>
      <c r="KJR120" s="184"/>
      <c r="KJS120" s="184"/>
      <c r="KJT120" s="184"/>
      <c r="KJU120" s="184"/>
      <c r="KJV120" s="184"/>
      <c r="KJW120" s="184"/>
      <c r="KJX120" s="184"/>
      <c r="KJY120" s="184"/>
      <c r="KJZ120" s="184"/>
      <c r="KKA120" s="184"/>
      <c r="KKB120" s="184"/>
      <c r="KKC120" s="184"/>
      <c r="KKD120" s="184"/>
      <c r="KKE120" s="184"/>
      <c r="KKF120" s="184"/>
      <c r="KKG120" s="184"/>
      <c r="KKH120" s="184"/>
      <c r="KKI120" s="184"/>
      <c r="KKJ120" s="184"/>
      <c r="KKK120" s="184"/>
      <c r="KKL120" s="184"/>
      <c r="KKM120" s="184"/>
      <c r="KKN120" s="184"/>
      <c r="KKO120" s="184"/>
      <c r="KKP120" s="184"/>
      <c r="KKQ120" s="184"/>
      <c r="KKR120" s="184"/>
      <c r="KKS120" s="184"/>
      <c r="KKT120" s="184"/>
      <c r="KKU120" s="184"/>
      <c r="KKV120" s="184"/>
      <c r="KKW120" s="184"/>
      <c r="KKX120" s="184"/>
      <c r="KKY120" s="184"/>
      <c r="KKZ120" s="184"/>
      <c r="KLA120" s="184"/>
      <c r="KLB120" s="184"/>
      <c r="KLC120" s="184"/>
      <c r="KLD120" s="184"/>
      <c r="KLE120" s="184"/>
      <c r="KLF120" s="184"/>
      <c r="KLG120" s="184"/>
      <c r="KLH120" s="184"/>
      <c r="KLI120" s="184"/>
      <c r="KLJ120" s="184"/>
      <c r="KLK120" s="184"/>
      <c r="KLL120" s="184"/>
      <c r="KLM120" s="184"/>
      <c r="KLN120" s="184"/>
      <c r="KLO120" s="184"/>
      <c r="KLP120" s="184"/>
      <c r="KLQ120" s="184"/>
      <c r="KLR120" s="184"/>
      <c r="KLS120" s="184"/>
      <c r="KLT120" s="184"/>
      <c r="KLU120" s="184"/>
      <c r="KLV120" s="184"/>
      <c r="KLW120" s="184"/>
      <c r="KLX120" s="184"/>
      <c r="KLY120" s="184"/>
      <c r="KLZ120" s="184"/>
      <c r="KMA120" s="184"/>
      <c r="KMB120" s="184"/>
      <c r="KMC120" s="184"/>
      <c r="KMD120" s="184"/>
      <c r="KME120" s="184"/>
      <c r="KMF120" s="184"/>
      <c r="KMG120" s="184"/>
      <c r="KMH120" s="184"/>
      <c r="KMI120" s="184"/>
      <c r="KMJ120" s="184"/>
      <c r="KMK120" s="184"/>
      <c r="KML120" s="184"/>
      <c r="KMM120" s="184"/>
      <c r="KMN120" s="184"/>
      <c r="KMO120" s="184"/>
      <c r="KMP120" s="184"/>
      <c r="KMQ120" s="184"/>
      <c r="KMR120" s="184"/>
      <c r="KMS120" s="184"/>
      <c r="KMT120" s="184"/>
      <c r="KMU120" s="184"/>
      <c r="KMV120" s="184"/>
      <c r="KMW120" s="184"/>
      <c r="KMX120" s="184"/>
      <c r="KMY120" s="184"/>
      <c r="KMZ120" s="184"/>
      <c r="KNA120" s="184"/>
      <c r="KNB120" s="184"/>
      <c r="KNC120" s="184"/>
      <c r="KND120" s="184"/>
      <c r="KNE120" s="184"/>
      <c r="KNF120" s="184"/>
      <c r="KNG120" s="184"/>
      <c r="KNH120" s="184"/>
      <c r="KNI120" s="184"/>
      <c r="KNJ120" s="184"/>
      <c r="KNK120" s="184"/>
      <c r="KNL120" s="184"/>
      <c r="KNM120" s="184"/>
      <c r="KNN120" s="184"/>
      <c r="KNO120" s="184"/>
      <c r="KNP120" s="184"/>
      <c r="KNQ120" s="184"/>
      <c r="KNR120" s="184"/>
      <c r="KNS120" s="184"/>
      <c r="KNT120" s="184"/>
      <c r="KNU120" s="184"/>
      <c r="KNV120" s="184"/>
      <c r="KNW120" s="184"/>
      <c r="KNX120" s="184"/>
      <c r="KNY120" s="184"/>
      <c r="KNZ120" s="184"/>
      <c r="KOA120" s="184"/>
      <c r="KOB120" s="184"/>
      <c r="KOC120" s="184"/>
      <c r="KOD120" s="184"/>
      <c r="KOE120" s="184"/>
      <c r="KOF120" s="184"/>
      <c r="KOG120" s="184"/>
      <c r="KOH120" s="184"/>
      <c r="KOI120" s="184"/>
      <c r="KOJ120" s="184"/>
      <c r="KOK120" s="184"/>
      <c r="KOL120" s="184"/>
      <c r="KOM120" s="184"/>
      <c r="KON120" s="184"/>
      <c r="KOO120" s="184"/>
      <c r="KOP120" s="184"/>
      <c r="KOQ120" s="184"/>
      <c r="KOR120" s="184"/>
      <c r="KOS120" s="184"/>
      <c r="KOT120" s="184"/>
      <c r="KOU120" s="184"/>
      <c r="KOV120" s="184"/>
      <c r="KOW120" s="184"/>
      <c r="KOX120" s="184"/>
      <c r="KOY120" s="184"/>
      <c r="KOZ120" s="184"/>
      <c r="KPA120" s="184"/>
      <c r="KPB120" s="184"/>
      <c r="KPC120" s="184"/>
      <c r="KPD120" s="184"/>
      <c r="KPE120" s="184"/>
      <c r="KPF120" s="184"/>
      <c r="KPG120" s="184"/>
      <c r="KPH120" s="184"/>
      <c r="KPI120" s="184"/>
      <c r="KPJ120" s="184"/>
      <c r="KPK120" s="184"/>
      <c r="KPL120" s="184"/>
      <c r="KPM120" s="184"/>
      <c r="KPN120" s="184"/>
      <c r="KPO120" s="184"/>
      <c r="KPP120" s="184"/>
      <c r="KPQ120" s="184"/>
      <c r="KPR120" s="184"/>
      <c r="KPS120" s="184"/>
      <c r="KPT120" s="184"/>
      <c r="KPU120" s="184"/>
      <c r="KPV120" s="184"/>
      <c r="KPW120" s="184"/>
      <c r="KPX120" s="184"/>
      <c r="KPY120" s="184"/>
      <c r="KPZ120" s="184"/>
      <c r="KQA120" s="184"/>
      <c r="KQB120" s="184"/>
      <c r="KQC120" s="184"/>
      <c r="KQD120" s="184"/>
      <c r="KQE120" s="184"/>
      <c r="KQF120" s="184"/>
      <c r="KQG120" s="184"/>
      <c r="KQH120" s="184"/>
      <c r="KQI120" s="184"/>
      <c r="KQJ120" s="184"/>
      <c r="KQK120" s="184"/>
      <c r="KQL120" s="184"/>
      <c r="KQM120" s="184"/>
      <c r="KQN120" s="184"/>
      <c r="KQO120" s="184"/>
      <c r="KQP120" s="184"/>
      <c r="KQQ120" s="184"/>
      <c r="KQR120" s="184"/>
      <c r="KQS120" s="184"/>
      <c r="KQT120" s="184"/>
      <c r="KQU120" s="184"/>
      <c r="KQV120" s="184"/>
      <c r="KQW120" s="184"/>
      <c r="KQX120" s="184"/>
      <c r="KQY120" s="184"/>
      <c r="KQZ120" s="184"/>
      <c r="KRA120" s="184"/>
      <c r="KRB120" s="184"/>
      <c r="KRC120" s="184"/>
      <c r="KRD120" s="184"/>
      <c r="KRE120" s="184"/>
      <c r="KRF120" s="184"/>
      <c r="KRG120" s="184"/>
      <c r="KRH120" s="184"/>
      <c r="KRI120" s="184"/>
      <c r="KRJ120" s="184"/>
      <c r="KRK120" s="184"/>
      <c r="KRL120" s="184"/>
      <c r="KRM120" s="184"/>
      <c r="KRN120" s="184"/>
      <c r="KRO120" s="184"/>
      <c r="KRP120" s="184"/>
      <c r="KRQ120" s="184"/>
      <c r="KRR120" s="184"/>
      <c r="KRS120" s="184"/>
      <c r="KRT120" s="184"/>
      <c r="KRU120" s="184"/>
      <c r="KRV120" s="184"/>
      <c r="KRW120" s="184"/>
      <c r="KRX120" s="184"/>
      <c r="KRY120" s="184"/>
      <c r="KRZ120" s="184"/>
      <c r="KSA120" s="184"/>
      <c r="KSB120" s="184"/>
      <c r="KSC120" s="184"/>
      <c r="KSD120" s="184"/>
      <c r="KSE120" s="184"/>
      <c r="KSF120" s="184"/>
      <c r="KSG120" s="184"/>
      <c r="KSH120" s="184"/>
      <c r="KSI120" s="184"/>
      <c r="KSJ120" s="184"/>
      <c r="KSK120" s="184"/>
      <c r="KSL120" s="184"/>
      <c r="KSM120" s="184"/>
      <c r="KSN120" s="184"/>
      <c r="KSO120" s="184"/>
      <c r="KSP120" s="184"/>
      <c r="KSQ120" s="184"/>
      <c r="KSR120" s="184"/>
      <c r="KSS120" s="184"/>
      <c r="KST120" s="184"/>
      <c r="KSU120" s="184"/>
      <c r="KSV120" s="184"/>
      <c r="KSW120" s="184"/>
      <c r="KSX120" s="184"/>
      <c r="KSY120" s="184"/>
      <c r="KSZ120" s="184"/>
      <c r="KTA120" s="184"/>
      <c r="KTB120" s="184"/>
      <c r="KTC120" s="184"/>
      <c r="KTD120" s="184"/>
      <c r="KTE120" s="184"/>
      <c r="KTF120" s="184"/>
      <c r="KTG120" s="184"/>
      <c r="KTH120" s="184"/>
      <c r="KTI120" s="184"/>
      <c r="KTJ120" s="184"/>
      <c r="KTK120" s="184"/>
      <c r="KTL120" s="184"/>
      <c r="KTM120" s="184"/>
      <c r="KTN120" s="184"/>
      <c r="KTO120" s="184"/>
      <c r="KTP120" s="184"/>
      <c r="KTQ120" s="184"/>
      <c r="KTR120" s="184"/>
      <c r="KTS120" s="184"/>
      <c r="KTT120" s="184"/>
      <c r="KTU120" s="184"/>
      <c r="KTV120" s="184"/>
      <c r="KTW120" s="184"/>
      <c r="KTX120" s="184"/>
      <c r="KTY120" s="184"/>
      <c r="KTZ120" s="184"/>
      <c r="KUA120" s="184"/>
      <c r="KUB120" s="184"/>
      <c r="KUC120" s="184"/>
      <c r="KUD120" s="184"/>
      <c r="KUE120" s="184"/>
      <c r="KUF120" s="184"/>
      <c r="KUG120" s="184"/>
      <c r="KUH120" s="184"/>
      <c r="KUI120" s="184"/>
      <c r="KUJ120" s="184"/>
      <c r="KUK120" s="184"/>
      <c r="KUL120" s="184"/>
      <c r="KUM120" s="184"/>
      <c r="KUN120" s="184"/>
      <c r="KUO120" s="184"/>
      <c r="KUP120" s="184"/>
      <c r="KUQ120" s="184"/>
      <c r="KUR120" s="184"/>
      <c r="KUS120" s="184"/>
      <c r="KUT120" s="184"/>
      <c r="KUU120" s="184"/>
      <c r="KUV120" s="184"/>
      <c r="KUW120" s="184"/>
      <c r="KUX120" s="184"/>
      <c r="KUY120" s="184"/>
      <c r="KUZ120" s="184"/>
      <c r="KVA120" s="184"/>
      <c r="KVB120" s="184"/>
      <c r="KVC120" s="184"/>
      <c r="KVD120" s="184"/>
      <c r="KVE120" s="184"/>
      <c r="KVF120" s="184"/>
      <c r="KVG120" s="184"/>
      <c r="KVH120" s="184"/>
      <c r="KVI120" s="184"/>
      <c r="KVJ120" s="184"/>
      <c r="KVK120" s="184"/>
      <c r="KVL120" s="184"/>
      <c r="KVM120" s="184"/>
      <c r="KVN120" s="184"/>
      <c r="KVO120" s="184"/>
      <c r="KVP120" s="184"/>
      <c r="KVQ120" s="184"/>
      <c r="KVR120" s="184"/>
      <c r="KVS120" s="184"/>
      <c r="KVT120" s="184"/>
      <c r="KVU120" s="184"/>
      <c r="KVV120" s="184"/>
      <c r="KVW120" s="184"/>
      <c r="KVX120" s="184"/>
      <c r="KVY120" s="184"/>
      <c r="KVZ120" s="184"/>
      <c r="KWA120" s="184"/>
      <c r="KWB120" s="184"/>
      <c r="KWC120" s="184"/>
      <c r="KWD120" s="184"/>
      <c r="KWE120" s="184"/>
      <c r="KWF120" s="184"/>
      <c r="KWG120" s="184"/>
      <c r="KWH120" s="184"/>
      <c r="KWI120" s="184"/>
      <c r="KWJ120" s="184"/>
      <c r="KWK120" s="184"/>
      <c r="KWL120" s="184"/>
      <c r="KWM120" s="184"/>
      <c r="KWN120" s="184"/>
      <c r="KWO120" s="184"/>
      <c r="KWP120" s="184"/>
      <c r="KWQ120" s="184"/>
      <c r="KWR120" s="184"/>
      <c r="KWS120" s="184"/>
      <c r="KWT120" s="184"/>
      <c r="KWU120" s="184"/>
      <c r="KWV120" s="184"/>
      <c r="KWW120" s="184"/>
      <c r="KWX120" s="184"/>
      <c r="KWY120" s="184"/>
      <c r="KWZ120" s="184"/>
      <c r="KXA120" s="184"/>
      <c r="KXB120" s="184"/>
      <c r="KXC120" s="184"/>
      <c r="KXD120" s="184"/>
      <c r="KXE120" s="184"/>
      <c r="KXF120" s="184"/>
      <c r="KXG120" s="184"/>
      <c r="KXH120" s="184"/>
      <c r="KXI120" s="184"/>
      <c r="KXJ120" s="184"/>
      <c r="KXK120" s="184"/>
      <c r="KXL120" s="184"/>
      <c r="KXM120" s="184"/>
      <c r="KXN120" s="184"/>
      <c r="KXO120" s="184"/>
      <c r="KXP120" s="184"/>
      <c r="KXQ120" s="184"/>
      <c r="KXR120" s="184"/>
      <c r="KXS120" s="184"/>
      <c r="KXT120" s="184"/>
      <c r="KXU120" s="184"/>
      <c r="KXV120" s="184"/>
      <c r="KXW120" s="184"/>
      <c r="KXX120" s="184"/>
      <c r="KXY120" s="184"/>
      <c r="KXZ120" s="184"/>
      <c r="KYA120" s="184"/>
      <c r="KYB120" s="184"/>
      <c r="KYC120" s="184"/>
      <c r="KYD120" s="184"/>
      <c r="KYE120" s="184"/>
      <c r="KYF120" s="184"/>
      <c r="KYG120" s="184"/>
      <c r="KYH120" s="184"/>
      <c r="KYI120" s="184"/>
      <c r="KYJ120" s="184"/>
      <c r="KYK120" s="184"/>
      <c r="KYL120" s="184"/>
      <c r="KYM120" s="184"/>
      <c r="KYN120" s="184"/>
      <c r="KYO120" s="184"/>
      <c r="KYP120" s="184"/>
      <c r="KYQ120" s="184"/>
      <c r="KYR120" s="184"/>
      <c r="KYS120" s="184"/>
      <c r="KYT120" s="184"/>
      <c r="KYU120" s="184"/>
      <c r="KYV120" s="184"/>
      <c r="KYW120" s="184"/>
      <c r="KYX120" s="184"/>
      <c r="KYY120" s="184"/>
      <c r="KYZ120" s="184"/>
      <c r="KZA120" s="184"/>
      <c r="KZB120" s="184"/>
      <c r="KZC120" s="184"/>
      <c r="KZD120" s="184"/>
      <c r="KZE120" s="184"/>
      <c r="KZF120" s="184"/>
      <c r="KZG120" s="184"/>
      <c r="KZH120" s="184"/>
      <c r="KZI120" s="184"/>
      <c r="KZJ120" s="184"/>
      <c r="KZK120" s="184"/>
      <c r="KZL120" s="184"/>
      <c r="KZM120" s="184"/>
      <c r="KZN120" s="184"/>
      <c r="KZO120" s="184"/>
      <c r="KZP120" s="184"/>
      <c r="KZQ120" s="184"/>
      <c r="KZR120" s="184"/>
      <c r="KZS120" s="184"/>
      <c r="KZT120" s="184"/>
      <c r="KZU120" s="184"/>
      <c r="KZV120" s="184"/>
      <c r="KZW120" s="184"/>
      <c r="KZX120" s="184"/>
      <c r="KZY120" s="184"/>
      <c r="KZZ120" s="184"/>
      <c r="LAA120" s="184"/>
      <c r="LAB120" s="184"/>
      <c r="LAC120" s="184"/>
      <c r="LAD120" s="184"/>
      <c r="LAE120" s="184"/>
      <c r="LAF120" s="184"/>
      <c r="LAG120" s="184"/>
      <c r="LAH120" s="184"/>
      <c r="LAI120" s="184"/>
      <c r="LAJ120" s="184"/>
      <c r="LAK120" s="184"/>
      <c r="LAL120" s="184"/>
      <c r="LAM120" s="184"/>
      <c r="LAN120" s="184"/>
      <c r="LAO120" s="184"/>
      <c r="LAP120" s="184"/>
      <c r="LAQ120" s="184"/>
      <c r="LAR120" s="184"/>
      <c r="LAS120" s="184"/>
      <c r="LAT120" s="184"/>
      <c r="LAU120" s="184"/>
      <c r="LAV120" s="184"/>
      <c r="LAW120" s="184"/>
      <c r="LAX120" s="184"/>
      <c r="LAY120" s="184"/>
      <c r="LAZ120" s="184"/>
      <c r="LBA120" s="184"/>
      <c r="LBB120" s="184"/>
      <c r="LBC120" s="184"/>
      <c r="LBD120" s="184"/>
      <c r="LBE120" s="184"/>
      <c r="LBF120" s="184"/>
      <c r="LBG120" s="184"/>
      <c r="LBH120" s="184"/>
      <c r="LBI120" s="184"/>
      <c r="LBJ120" s="184"/>
      <c r="LBK120" s="184"/>
      <c r="LBL120" s="184"/>
      <c r="LBM120" s="184"/>
      <c r="LBN120" s="184"/>
      <c r="LBO120" s="184"/>
      <c r="LBP120" s="184"/>
      <c r="LBQ120" s="184"/>
      <c r="LBR120" s="184"/>
      <c r="LBS120" s="184"/>
      <c r="LBT120" s="184"/>
      <c r="LBU120" s="184"/>
      <c r="LBV120" s="184"/>
      <c r="LBW120" s="184"/>
      <c r="LBX120" s="184"/>
      <c r="LBY120" s="184"/>
      <c r="LBZ120" s="184"/>
      <c r="LCA120" s="184"/>
      <c r="LCB120" s="184"/>
      <c r="LCC120" s="184"/>
      <c r="LCD120" s="184"/>
      <c r="LCE120" s="184"/>
      <c r="LCF120" s="184"/>
      <c r="LCG120" s="184"/>
      <c r="LCH120" s="184"/>
      <c r="LCI120" s="184"/>
      <c r="LCJ120" s="184"/>
      <c r="LCK120" s="184"/>
      <c r="LCL120" s="184"/>
      <c r="LCM120" s="184"/>
      <c r="LCN120" s="184"/>
      <c r="LCO120" s="184"/>
      <c r="LCP120" s="184"/>
      <c r="LCQ120" s="184"/>
      <c r="LCR120" s="184"/>
      <c r="LCS120" s="184"/>
      <c r="LCT120" s="184"/>
      <c r="LCU120" s="184"/>
      <c r="LCV120" s="184"/>
      <c r="LCW120" s="184"/>
      <c r="LCX120" s="184"/>
      <c r="LCY120" s="184"/>
      <c r="LCZ120" s="184"/>
      <c r="LDA120" s="184"/>
      <c r="LDB120" s="184"/>
      <c r="LDC120" s="184"/>
      <c r="LDD120" s="184"/>
      <c r="LDE120" s="184"/>
      <c r="LDF120" s="184"/>
      <c r="LDG120" s="184"/>
      <c r="LDH120" s="184"/>
      <c r="LDI120" s="184"/>
      <c r="LDJ120" s="184"/>
      <c r="LDK120" s="184"/>
      <c r="LDL120" s="184"/>
      <c r="LDM120" s="184"/>
      <c r="LDN120" s="184"/>
      <c r="LDO120" s="184"/>
      <c r="LDP120" s="184"/>
      <c r="LDQ120" s="184"/>
      <c r="LDR120" s="184"/>
      <c r="LDS120" s="184"/>
      <c r="LDT120" s="184"/>
      <c r="LDU120" s="184"/>
      <c r="LDV120" s="184"/>
      <c r="LDW120" s="184"/>
      <c r="LDX120" s="184"/>
      <c r="LDY120" s="184"/>
      <c r="LDZ120" s="184"/>
      <c r="LEA120" s="184"/>
      <c r="LEB120" s="184"/>
      <c r="LEC120" s="184"/>
      <c r="LED120" s="184"/>
      <c r="LEE120" s="184"/>
      <c r="LEF120" s="184"/>
      <c r="LEG120" s="184"/>
      <c r="LEH120" s="184"/>
      <c r="LEI120" s="184"/>
      <c r="LEJ120" s="184"/>
      <c r="LEK120" s="184"/>
      <c r="LEL120" s="184"/>
      <c r="LEM120" s="184"/>
      <c r="LEN120" s="184"/>
      <c r="LEO120" s="184"/>
      <c r="LEP120" s="184"/>
      <c r="LEQ120" s="184"/>
      <c r="LER120" s="184"/>
      <c r="LES120" s="184"/>
      <c r="LET120" s="184"/>
      <c r="LEU120" s="184"/>
      <c r="LEV120" s="184"/>
      <c r="LEW120" s="184"/>
      <c r="LEX120" s="184"/>
      <c r="LEY120" s="184"/>
      <c r="LEZ120" s="184"/>
      <c r="LFA120" s="184"/>
      <c r="LFB120" s="184"/>
      <c r="LFC120" s="184"/>
      <c r="LFD120" s="184"/>
      <c r="LFE120" s="184"/>
      <c r="LFF120" s="184"/>
      <c r="LFG120" s="184"/>
      <c r="LFH120" s="184"/>
      <c r="LFI120" s="184"/>
      <c r="LFJ120" s="184"/>
      <c r="LFK120" s="184"/>
      <c r="LFL120" s="184"/>
      <c r="LFM120" s="184"/>
      <c r="LFN120" s="184"/>
      <c r="LFO120" s="184"/>
      <c r="LFP120" s="184"/>
      <c r="LFQ120" s="184"/>
      <c r="LFR120" s="184"/>
      <c r="LFS120" s="184"/>
      <c r="LFT120" s="184"/>
      <c r="LFU120" s="184"/>
      <c r="LFV120" s="184"/>
      <c r="LFW120" s="184"/>
      <c r="LFX120" s="184"/>
      <c r="LFY120" s="184"/>
      <c r="LFZ120" s="184"/>
      <c r="LGA120" s="184"/>
      <c r="LGB120" s="184"/>
      <c r="LGC120" s="184"/>
      <c r="LGD120" s="184"/>
      <c r="LGE120" s="184"/>
      <c r="LGF120" s="184"/>
      <c r="LGG120" s="184"/>
      <c r="LGH120" s="184"/>
      <c r="LGI120" s="184"/>
      <c r="LGJ120" s="184"/>
      <c r="LGK120" s="184"/>
      <c r="LGL120" s="184"/>
      <c r="LGM120" s="184"/>
      <c r="LGN120" s="184"/>
      <c r="LGO120" s="184"/>
      <c r="LGP120" s="184"/>
      <c r="LGQ120" s="184"/>
      <c r="LGR120" s="184"/>
      <c r="LGS120" s="184"/>
      <c r="LGT120" s="184"/>
      <c r="LGU120" s="184"/>
      <c r="LGV120" s="184"/>
      <c r="LGW120" s="184"/>
      <c r="LGX120" s="184"/>
      <c r="LGY120" s="184"/>
      <c r="LGZ120" s="184"/>
      <c r="LHA120" s="184"/>
      <c r="LHB120" s="184"/>
      <c r="LHC120" s="184"/>
      <c r="LHD120" s="184"/>
      <c r="LHE120" s="184"/>
      <c r="LHF120" s="184"/>
      <c r="LHG120" s="184"/>
      <c r="LHH120" s="184"/>
      <c r="LHI120" s="184"/>
      <c r="LHJ120" s="184"/>
      <c r="LHK120" s="184"/>
      <c r="LHL120" s="184"/>
      <c r="LHM120" s="184"/>
      <c r="LHN120" s="184"/>
      <c r="LHO120" s="184"/>
      <c r="LHP120" s="184"/>
      <c r="LHQ120" s="184"/>
      <c r="LHR120" s="184"/>
      <c r="LHS120" s="184"/>
      <c r="LHT120" s="184"/>
      <c r="LHU120" s="184"/>
      <c r="LHV120" s="184"/>
      <c r="LHW120" s="184"/>
      <c r="LHX120" s="184"/>
      <c r="LHY120" s="184"/>
      <c r="LHZ120" s="184"/>
      <c r="LIA120" s="184"/>
      <c r="LIB120" s="184"/>
      <c r="LIC120" s="184"/>
      <c r="LID120" s="184"/>
      <c r="LIE120" s="184"/>
      <c r="LIF120" s="184"/>
      <c r="LIG120" s="184"/>
      <c r="LIH120" s="184"/>
      <c r="LII120" s="184"/>
      <c r="LIJ120" s="184"/>
      <c r="LIK120" s="184"/>
      <c r="LIL120" s="184"/>
      <c r="LIM120" s="184"/>
      <c r="LIN120" s="184"/>
      <c r="LIO120" s="184"/>
      <c r="LIP120" s="184"/>
      <c r="LIQ120" s="184"/>
      <c r="LIR120" s="184"/>
      <c r="LIS120" s="184"/>
      <c r="LIT120" s="184"/>
      <c r="LIU120" s="184"/>
      <c r="LIV120" s="184"/>
      <c r="LIW120" s="184"/>
      <c r="LIX120" s="184"/>
      <c r="LIY120" s="184"/>
      <c r="LIZ120" s="184"/>
      <c r="LJA120" s="184"/>
      <c r="LJB120" s="184"/>
      <c r="LJC120" s="184"/>
      <c r="LJD120" s="184"/>
      <c r="LJE120" s="184"/>
      <c r="LJF120" s="184"/>
      <c r="LJG120" s="184"/>
      <c r="LJH120" s="184"/>
      <c r="LJI120" s="184"/>
      <c r="LJJ120" s="184"/>
      <c r="LJK120" s="184"/>
      <c r="LJL120" s="184"/>
      <c r="LJM120" s="184"/>
      <c r="LJN120" s="184"/>
      <c r="LJO120" s="184"/>
      <c r="LJP120" s="184"/>
      <c r="LJQ120" s="184"/>
      <c r="LJR120" s="184"/>
      <c r="LJS120" s="184"/>
      <c r="LJT120" s="184"/>
      <c r="LJU120" s="184"/>
      <c r="LJV120" s="184"/>
      <c r="LJW120" s="184"/>
      <c r="LJX120" s="184"/>
      <c r="LJY120" s="184"/>
      <c r="LJZ120" s="184"/>
      <c r="LKA120" s="184"/>
      <c r="LKB120" s="184"/>
      <c r="LKC120" s="184"/>
      <c r="LKD120" s="184"/>
      <c r="LKE120" s="184"/>
      <c r="LKF120" s="184"/>
      <c r="LKG120" s="184"/>
      <c r="LKH120" s="184"/>
      <c r="LKI120" s="184"/>
      <c r="LKJ120" s="184"/>
      <c r="LKK120" s="184"/>
      <c r="LKL120" s="184"/>
      <c r="LKM120" s="184"/>
      <c r="LKN120" s="184"/>
      <c r="LKO120" s="184"/>
      <c r="LKP120" s="184"/>
      <c r="LKQ120" s="184"/>
      <c r="LKR120" s="184"/>
      <c r="LKS120" s="184"/>
      <c r="LKT120" s="184"/>
      <c r="LKU120" s="184"/>
      <c r="LKV120" s="184"/>
      <c r="LKW120" s="184"/>
      <c r="LKX120" s="184"/>
      <c r="LKY120" s="184"/>
      <c r="LKZ120" s="184"/>
      <c r="LLA120" s="184"/>
      <c r="LLB120" s="184"/>
      <c r="LLC120" s="184"/>
      <c r="LLD120" s="184"/>
      <c r="LLE120" s="184"/>
      <c r="LLF120" s="184"/>
      <c r="LLG120" s="184"/>
      <c r="LLH120" s="184"/>
      <c r="LLI120" s="184"/>
      <c r="LLJ120" s="184"/>
      <c r="LLK120" s="184"/>
      <c r="LLL120" s="184"/>
      <c r="LLM120" s="184"/>
      <c r="LLN120" s="184"/>
      <c r="LLO120" s="184"/>
      <c r="LLP120" s="184"/>
      <c r="LLQ120" s="184"/>
      <c r="LLR120" s="184"/>
      <c r="LLS120" s="184"/>
      <c r="LLT120" s="184"/>
      <c r="LLU120" s="184"/>
      <c r="LLV120" s="184"/>
      <c r="LLW120" s="184"/>
      <c r="LLX120" s="184"/>
      <c r="LLY120" s="184"/>
      <c r="LLZ120" s="184"/>
      <c r="LMA120" s="184"/>
      <c r="LMB120" s="184"/>
      <c r="LMC120" s="184"/>
      <c r="LMD120" s="184"/>
      <c r="LME120" s="184"/>
      <c r="LMF120" s="184"/>
      <c r="LMG120" s="184"/>
      <c r="LMH120" s="184"/>
      <c r="LMI120" s="184"/>
      <c r="LMJ120" s="184"/>
      <c r="LMK120" s="184"/>
      <c r="LML120" s="184"/>
      <c r="LMM120" s="184"/>
      <c r="LMN120" s="184"/>
      <c r="LMO120" s="184"/>
      <c r="LMP120" s="184"/>
      <c r="LMQ120" s="184"/>
      <c r="LMR120" s="184"/>
      <c r="LMS120" s="184"/>
      <c r="LMT120" s="184"/>
      <c r="LMU120" s="184"/>
      <c r="LMV120" s="184"/>
      <c r="LMW120" s="184"/>
      <c r="LMX120" s="184"/>
      <c r="LMY120" s="184"/>
      <c r="LMZ120" s="184"/>
      <c r="LNA120" s="184"/>
      <c r="LNB120" s="184"/>
      <c r="LNC120" s="184"/>
      <c r="LND120" s="184"/>
      <c r="LNE120" s="184"/>
      <c r="LNF120" s="184"/>
      <c r="LNG120" s="184"/>
      <c r="LNH120" s="184"/>
      <c r="LNI120" s="184"/>
      <c r="LNJ120" s="184"/>
      <c r="LNK120" s="184"/>
      <c r="LNL120" s="184"/>
      <c r="LNM120" s="184"/>
      <c r="LNN120" s="184"/>
      <c r="LNO120" s="184"/>
      <c r="LNP120" s="184"/>
      <c r="LNQ120" s="184"/>
      <c r="LNR120" s="184"/>
      <c r="LNS120" s="184"/>
      <c r="LNT120" s="184"/>
      <c r="LNU120" s="184"/>
      <c r="LNV120" s="184"/>
      <c r="LNW120" s="184"/>
      <c r="LNX120" s="184"/>
      <c r="LNY120" s="184"/>
      <c r="LNZ120" s="184"/>
      <c r="LOA120" s="184"/>
      <c r="LOB120" s="184"/>
      <c r="LOC120" s="184"/>
      <c r="LOD120" s="184"/>
      <c r="LOE120" s="184"/>
      <c r="LOF120" s="184"/>
      <c r="LOG120" s="184"/>
      <c r="LOH120" s="184"/>
      <c r="LOI120" s="184"/>
      <c r="LOJ120" s="184"/>
      <c r="LOK120" s="184"/>
      <c r="LOL120" s="184"/>
      <c r="LOM120" s="184"/>
      <c r="LON120" s="184"/>
      <c r="LOO120" s="184"/>
      <c r="LOP120" s="184"/>
      <c r="LOQ120" s="184"/>
      <c r="LOR120" s="184"/>
      <c r="LOS120" s="184"/>
      <c r="LOT120" s="184"/>
      <c r="LOU120" s="184"/>
      <c r="LOV120" s="184"/>
      <c r="LOW120" s="184"/>
      <c r="LOX120" s="184"/>
      <c r="LOY120" s="184"/>
      <c r="LOZ120" s="184"/>
      <c r="LPA120" s="184"/>
      <c r="LPB120" s="184"/>
      <c r="LPC120" s="184"/>
      <c r="LPD120" s="184"/>
      <c r="LPE120" s="184"/>
      <c r="LPF120" s="184"/>
      <c r="LPG120" s="184"/>
      <c r="LPH120" s="184"/>
      <c r="LPI120" s="184"/>
      <c r="LPJ120" s="184"/>
      <c r="LPK120" s="184"/>
      <c r="LPL120" s="184"/>
      <c r="LPM120" s="184"/>
      <c r="LPN120" s="184"/>
      <c r="LPO120" s="184"/>
      <c r="LPP120" s="184"/>
      <c r="LPQ120" s="184"/>
      <c r="LPR120" s="184"/>
      <c r="LPS120" s="184"/>
      <c r="LPT120" s="184"/>
      <c r="LPU120" s="184"/>
      <c r="LPV120" s="184"/>
      <c r="LPW120" s="184"/>
      <c r="LPX120" s="184"/>
      <c r="LPY120" s="184"/>
      <c r="LPZ120" s="184"/>
      <c r="LQA120" s="184"/>
      <c r="LQB120" s="184"/>
      <c r="LQC120" s="184"/>
      <c r="LQD120" s="184"/>
      <c r="LQE120" s="184"/>
      <c r="LQF120" s="184"/>
      <c r="LQG120" s="184"/>
      <c r="LQH120" s="184"/>
      <c r="LQI120" s="184"/>
      <c r="LQJ120" s="184"/>
      <c r="LQK120" s="184"/>
      <c r="LQL120" s="184"/>
      <c r="LQM120" s="184"/>
      <c r="LQN120" s="184"/>
      <c r="LQO120" s="184"/>
      <c r="LQP120" s="184"/>
      <c r="LQQ120" s="184"/>
      <c r="LQR120" s="184"/>
      <c r="LQS120" s="184"/>
      <c r="LQT120" s="184"/>
      <c r="LQU120" s="184"/>
      <c r="LQV120" s="184"/>
      <c r="LQW120" s="184"/>
      <c r="LQX120" s="184"/>
      <c r="LQY120" s="184"/>
      <c r="LQZ120" s="184"/>
      <c r="LRA120" s="184"/>
      <c r="LRB120" s="184"/>
      <c r="LRC120" s="184"/>
      <c r="LRD120" s="184"/>
      <c r="LRE120" s="184"/>
      <c r="LRF120" s="184"/>
      <c r="LRG120" s="184"/>
      <c r="LRH120" s="184"/>
      <c r="LRI120" s="184"/>
      <c r="LRJ120" s="184"/>
      <c r="LRK120" s="184"/>
      <c r="LRL120" s="184"/>
      <c r="LRM120" s="184"/>
      <c r="LRN120" s="184"/>
      <c r="LRO120" s="184"/>
      <c r="LRP120" s="184"/>
      <c r="LRQ120" s="184"/>
      <c r="LRR120" s="184"/>
      <c r="LRS120" s="184"/>
      <c r="LRT120" s="184"/>
      <c r="LRU120" s="184"/>
      <c r="LRV120" s="184"/>
      <c r="LRW120" s="184"/>
      <c r="LRX120" s="184"/>
      <c r="LRY120" s="184"/>
      <c r="LRZ120" s="184"/>
      <c r="LSA120" s="184"/>
      <c r="LSB120" s="184"/>
      <c r="LSC120" s="184"/>
      <c r="LSD120" s="184"/>
      <c r="LSE120" s="184"/>
      <c r="LSF120" s="184"/>
      <c r="LSG120" s="184"/>
      <c r="LSH120" s="184"/>
      <c r="LSI120" s="184"/>
      <c r="LSJ120" s="184"/>
      <c r="LSK120" s="184"/>
      <c r="LSL120" s="184"/>
      <c r="LSM120" s="184"/>
      <c r="LSN120" s="184"/>
      <c r="LSO120" s="184"/>
      <c r="LSP120" s="184"/>
      <c r="LSQ120" s="184"/>
      <c r="LSR120" s="184"/>
      <c r="LSS120" s="184"/>
      <c r="LST120" s="184"/>
      <c r="LSU120" s="184"/>
      <c r="LSV120" s="184"/>
      <c r="LSW120" s="184"/>
      <c r="LSX120" s="184"/>
      <c r="LSY120" s="184"/>
      <c r="LSZ120" s="184"/>
      <c r="LTA120" s="184"/>
      <c r="LTB120" s="184"/>
      <c r="LTC120" s="184"/>
      <c r="LTD120" s="184"/>
      <c r="LTE120" s="184"/>
      <c r="LTF120" s="184"/>
      <c r="LTG120" s="184"/>
      <c r="LTH120" s="184"/>
      <c r="LTI120" s="184"/>
      <c r="LTJ120" s="184"/>
      <c r="LTK120" s="184"/>
      <c r="LTL120" s="184"/>
      <c r="LTM120" s="184"/>
      <c r="LTN120" s="184"/>
      <c r="LTO120" s="184"/>
      <c r="LTP120" s="184"/>
      <c r="LTQ120" s="184"/>
      <c r="LTR120" s="184"/>
      <c r="LTS120" s="184"/>
      <c r="LTT120" s="184"/>
      <c r="LTU120" s="184"/>
      <c r="LTV120" s="184"/>
      <c r="LTW120" s="184"/>
      <c r="LTX120" s="184"/>
      <c r="LTY120" s="184"/>
      <c r="LTZ120" s="184"/>
      <c r="LUA120" s="184"/>
      <c r="LUB120" s="184"/>
      <c r="LUC120" s="184"/>
      <c r="LUD120" s="184"/>
      <c r="LUE120" s="184"/>
      <c r="LUF120" s="184"/>
      <c r="LUG120" s="184"/>
      <c r="LUH120" s="184"/>
      <c r="LUI120" s="184"/>
      <c r="LUJ120" s="184"/>
      <c r="LUK120" s="184"/>
      <c r="LUL120" s="184"/>
      <c r="LUM120" s="184"/>
      <c r="LUN120" s="184"/>
      <c r="LUO120" s="184"/>
      <c r="LUP120" s="184"/>
      <c r="LUQ120" s="184"/>
      <c r="LUR120" s="184"/>
      <c r="LUS120" s="184"/>
      <c r="LUT120" s="184"/>
      <c r="LUU120" s="184"/>
      <c r="LUV120" s="184"/>
      <c r="LUW120" s="184"/>
      <c r="LUX120" s="184"/>
      <c r="LUY120" s="184"/>
      <c r="LUZ120" s="184"/>
      <c r="LVA120" s="184"/>
      <c r="LVB120" s="184"/>
      <c r="LVC120" s="184"/>
      <c r="LVD120" s="184"/>
      <c r="LVE120" s="184"/>
      <c r="LVF120" s="184"/>
      <c r="LVG120" s="184"/>
      <c r="LVH120" s="184"/>
      <c r="LVI120" s="184"/>
      <c r="LVJ120" s="184"/>
      <c r="LVK120" s="184"/>
      <c r="LVL120" s="184"/>
      <c r="LVM120" s="184"/>
      <c r="LVN120" s="184"/>
      <c r="LVO120" s="184"/>
      <c r="LVP120" s="184"/>
      <c r="LVQ120" s="184"/>
      <c r="LVR120" s="184"/>
      <c r="LVS120" s="184"/>
      <c r="LVT120" s="184"/>
      <c r="LVU120" s="184"/>
      <c r="LVV120" s="184"/>
      <c r="LVW120" s="184"/>
      <c r="LVX120" s="184"/>
      <c r="LVY120" s="184"/>
      <c r="LVZ120" s="184"/>
      <c r="LWA120" s="184"/>
      <c r="LWB120" s="184"/>
      <c r="LWC120" s="184"/>
      <c r="LWD120" s="184"/>
      <c r="LWE120" s="184"/>
      <c r="LWF120" s="184"/>
      <c r="LWG120" s="184"/>
      <c r="LWH120" s="184"/>
      <c r="LWI120" s="184"/>
      <c r="LWJ120" s="184"/>
      <c r="LWK120" s="184"/>
      <c r="LWL120" s="184"/>
      <c r="LWM120" s="184"/>
      <c r="LWN120" s="184"/>
      <c r="LWO120" s="184"/>
      <c r="LWP120" s="184"/>
      <c r="LWQ120" s="184"/>
      <c r="LWR120" s="184"/>
      <c r="LWS120" s="184"/>
      <c r="LWT120" s="184"/>
      <c r="LWU120" s="184"/>
      <c r="LWV120" s="184"/>
      <c r="LWW120" s="184"/>
      <c r="LWX120" s="184"/>
      <c r="LWY120" s="184"/>
      <c r="LWZ120" s="184"/>
      <c r="LXA120" s="184"/>
      <c r="LXB120" s="184"/>
      <c r="LXC120" s="184"/>
      <c r="LXD120" s="184"/>
      <c r="LXE120" s="184"/>
      <c r="LXF120" s="184"/>
      <c r="LXG120" s="184"/>
      <c r="LXH120" s="184"/>
      <c r="LXI120" s="184"/>
      <c r="LXJ120" s="184"/>
      <c r="LXK120" s="184"/>
      <c r="LXL120" s="184"/>
      <c r="LXM120" s="184"/>
      <c r="LXN120" s="184"/>
      <c r="LXO120" s="184"/>
      <c r="LXP120" s="184"/>
      <c r="LXQ120" s="184"/>
      <c r="LXR120" s="184"/>
      <c r="LXS120" s="184"/>
      <c r="LXT120" s="184"/>
      <c r="LXU120" s="184"/>
      <c r="LXV120" s="184"/>
      <c r="LXW120" s="184"/>
      <c r="LXX120" s="184"/>
      <c r="LXY120" s="184"/>
      <c r="LXZ120" s="184"/>
      <c r="LYA120" s="184"/>
      <c r="LYB120" s="184"/>
      <c r="LYC120" s="184"/>
      <c r="LYD120" s="184"/>
      <c r="LYE120" s="184"/>
      <c r="LYF120" s="184"/>
      <c r="LYG120" s="184"/>
      <c r="LYH120" s="184"/>
      <c r="LYI120" s="184"/>
      <c r="LYJ120" s="184"/>
      <c r="LYK120" s="184"/>
      <c r="LYL120" s="184"/>
      <c r="LYM120" s="184"/>
      <c r="LYN120" s="184"/>
      <c r="LYO120" s="184"/>
      <c r="LYP120" s="184"/>
      <c r="LYQ120" s="184"/>
      <c r="LYR120" s="184"/>
      <c r="LYS120" s="184"/>
      <c r="LYT120" s="184"/>
      <c r="LYU120" s="184"/>
      <c r="LYV120" s="184"/>
      <c r="LYW120" s="184"/>
      <c r="LYX120" s="184"/>
      <c r="LYY120" s="184"/>
      <c r="LYZ120" s="184"/>
      <c r="LZA120" s="184"/>
      <c r="LZB120" s="184"/>
      <c r="LZC120" s="184"/>
      <c r="LZD120" s="184"/>
      <c r="LZE120" s="184"/>
      <c r="LZF120" s="184"/>
      <c r="LZG120" s="184"/>
      <c r="LZH120" s="184"/>
      <c r="LZI120" s="184"/>
      <c r="LZJ120" s="184"/>
      <c r="LZK120" s="184"/>
      <c r="LZL120" s="184"/>
      <c r="LZM120" s="184"/>
      <c r="LZN120" s="184"/>
      <c r="LZO120" s="184"/>
      <c r="LZP120" s="184"/>
      <c r="LZQ120" s="184"/>
      <c r="LZR120" s="184"/>
      <c r="LZS120" s="184"/>
      <c r="LZT120" s="184"/>
      <c r="LZU120" s="184"/>
      <c r="LZV120" s="184"/>
      <c r="LZW120" s="184"/>
      <c r="LZX120" s="184"/>
      <c r="LZY120" s="184"/>
      <c r="LZZ120" s="184"/>
      <c r="MAA120" s="184"/>
      <c r="MAB120" s="184"/>
      <c r="MAC120" s="184"/>
      <c r="MAD120" s="184"/>
      <c r="MAE120" s="184"/>
      <c r="MAF120" s="184"/>
      <c r="MAG120" s="184"/>
      <c r="MAH120" s="184"/>
      <c r="MAI120" s="184"/>
      <c r="MAJ120" s="184"/>
      <c r="MAK120" s="184"/>
      <c r="MAL120" s="184"/>
      <c r="MAM120" s="184"/>
      <c r="MAN120" s="184"/>
      <c r="MAO120" s="184"/>
      <c r="MAP120" s="184"/>
      <c r="MAQ120" s="184"/>
      <c r="MAR120" s="184"/>
      <c r="MAS120" s="184"/>
      <c r="MAT120" s="184"/>
      <c r="MAU120" s="184"/>
      <c r="MAV120" s="184"/>
      <c r="MAW120" s="184"/>
      <c r="MAX120" s="184"/>
      <c r="MAY120" s="184"/>
      <c r="MAZ120" s="184"/>
      <c r="MBA120" s="184"/>
      <c r="MBB120" s="184"/>
      <c r="MBC120" s="184"/>
      <c r="MBD120" s="184"/>
      <c r="MBE120" s="184"/>
      <c r="MBF120" s="184"/>
      <c r="MBG120" s="184"/>
      <c r="MBH120" s="184"/>
      <c r="MBI120" s="184"/>
      <c r="MBJ120" s="184"/>
      <c r="MBK120" s="184"/>
      <c r="MBL120" s="184"/>
      <c r="MBM120" s="184"/>
      <c r="MBN120" s="184"/>
      <c r="MBO120" s="184"/>
      <c r="MBP120" s="184"/>
      <c r="MBQ120" s="184"/>
      <c r="MBR120" s="184"/>
      <c r="MBS120" s="184"/>
      <c r="MBT120" s="184"/>
      <c r="MBU120" s="184"/>
      <c r="MBV120" s="184"/>
      <c r="MBW120" s="184"/>
      <c r="MBX120" s="184"/>
      <c r="MBY120" s="184"/>
      <c r="MBZ120" s="184"/>
      <c r="MCA120" s="184"/>
      <c r="MCB120" s="184"/>
      <c r="MCC120" s="184"/>
      <c r="MCD120" s="184"/>
      <c r="MCE120" s="184"/>
      <c r="MCF120" s="184"/>
      <c r="MCG120" s="184"/>
      <c r="MCH120" s="184"/>
      <c r="MCI120" s="184"/>
      <c r="MCJ120" s="184"/>
      <c r="MCK120" s="184"/>
      <c r="MCL120" s="184"/>
      <c r="MCM120" s="184"/>
      <c r="MCN120" s="184"/>
      <c r="MCO120" s="184"/>
      <c r="MCP120" s="184"/>
      <c r="MCQ120" s="184"/>
      <c r="MCR120" s="184"/>
      <c r="MCS120" s="184"/>
      <c r="MCT120" s="184"/>
      <c r="MCU120" s="184"/>
      <c r="MCV120" s="184"/>
      <c r="MCW120" s="184"/>
      <c r="MCX120" s="184"/>
      <c r="MCY120" s="184"/>
      <c r="MCZ120" s="184"/>
      <c r="MDA120" s="184"/>
      <c r="MDB120" s="184"/>
      <c r="MDC120" s="184"/>
      <c r="MDD120" s="184"/>
      <c r="MDE120" s="184"/>
      <c r="MDF120" s="184"/>
      <c r="MDG120" s="184"/>
      <c r="MDH120" s="184"/>
      <c r="MDI120" s="184"/>
      <c r="MDJ120" s="184"/>
      <c r="MDK120" s="184"/>
      <c r="MDL120" s="184"/>
      <c r="MDM120" s="184"/>
      <c r="MDN120" s="184"/>
      <c r="MDO120" s="184"/>
      <c r="MDP120" s="184"/>
      <c r="MDQ120" s="184"/>
      <c r="MDR120" s="184"/>
      <c r="MDS120" s="184"/>
      <c r="MDT120" s="184"/>
      <c r="MDU120" s="184"/>
      <c r="MDV120" s="184"/>
      <c r="MDW120" s="184"/>
      <c r="MDX120" s="184"/>
      <c r="MDY120" s="184"/>
      <c r="MDZ120" s="184"/>
      <c r="MEA120" s="184"/>
      <c r="MEB120" s="184"/>
      <c r="MEC120" s="184"/>
      <c r="MED120" s="184"/>
      <c r="MEE120" s="184"/>
      <c r="MEF120" s="184"/>
      <c r="MEG120" s="184"/>
      <c r="MEH120" s="184"/>
      <c r="MEI120" s="184"/>
      <c r="MEJ120" s="184"/>
      <c r="MEK120" s="184"/>
      <c r="MEL120" s="184"/>
      <c r="MEM120" s="184"/>
      <c r="MEN120" s="184"/>
      <c r="MEO120" s="184"/>
      <c r="MEP120" s="184"/>
      <c r="MEQ120" s="184"/>
      <c r="MER120" s="184"/>
      <c r="MES120" s="184"/>
      <c r="MET120" s="184"/>
      <c r="MEU120" s="184"/>
      <c r="MEV120" s="184"/>
      <c r="MEW120" s="184"/>
      <c r="MEX120" s="184"/>
      <c r="MEY120" s="184"/>
      <c r="MEZ120" s="184"/>
      <c r="MFA120" s="184"/>
      <c r="MFB120" s="184"/>
      <c r="MFC120" s="184"/>
      <c r="MFD120" s="184"/>
      <c r="MFE120" s="184"/>
      <c r="MFF120" s="184"/>
      <c r="MFG120" s="184"/>
      <c r="MFH120" s="184"/>
      <c r="MFI120" s="184"/>
      <c r="MFJ120" s="184"/>
      <c r="MFK120" s="184"/>
      <c r="MFL120" s="184"/>
      <c r="MFM120" s="184"/>
      <c r="MFN120" s="184"/>
      <c r="MFO120" s="184"/>
      <c r="MFP120" s="184"/>
      <c r="MFQ120" s="184"/>
      <c r="MFR120" s="184"/>
      <c r="MFS120" s="184"/>
      <c r="MFT120" s="184"/>
      <c r="MFU120" s="184"/>
      <c r="MFV120" s="184"/>
      <c r="MFW120" s="184"/>
      <c r="MFX120" s="184"/>
      <c r="MFY120" s="184"/>
      <c r="MFZ120" s="184"/>
      <c r="MGA120" s="184"/>
      <c r="MGB120" s="184"/>
      <c r="MGC120" s="184"/>
      <c r="MGD120" s="184"/>
      <c r="MGE120" s="184"/>
      <c r="MGF120" s="184"/>
      <c r="MGG120" s="184"/>
      <c r="MGH120" s="184"/>
      <c r="MGI120" s="184"/>
      <c r="MGJ120" s="184"/>
      <c r="MGK120" s="184"/>
      <c r="MGL120" s="184"/>
      <c r="MGM120" s="184"/>
      <c r="MGN120" s="184"/>
      <c r="MGO120" s="184"/>
      <c r="MGP120" s="184"/>
      <c r="MGQ120" s="184"/>
      <c r="MGR120" s="184"/>
      <c r="MGS120" s="184"/>
      <c r="MGT120" s="184"/>
      <c r="MGU120" s="184"/>
      <c r="MGV120" s="184"/>
      <c r="MGW120" s="184"/>
      <c r="MGX120" s="184"/>
      <c r="MGY120" s="184"/>
      <c r="MGZ120" s="184"/>
      <c r="MHA120" s="184"/>
      <c r="MHB120" s="184"/>
      <c r="MHC120" s="184"/>
      <c r="MHD120" s="184"/>
      <c r="MHE120" s="184"/>
      <c r="MHF120" s="184"/>
      <c r="MHG120" s="184"/>
      <c r="MHH120" s="184"/>
      <c r="MHI120" s="184"/>
      <c r="MHJ120" s="184"/>
      <c r="MHK120" s="184"/>
      <c r="MHL120" s="184"/>
      <c r="MHM120" s="184"/>
      <c r="MHN120" s="184"/>
      <c r="MHO120" s="184"/>
      <c r="MHP120" s="184"/>
      <c r="MHQ120" s="184"/>
      <c r="MHR120" s="184"/>
      <c r="MHS120" s="184"/>
      <c r="MHT120" s="184"/>
      <c r="MHU120" s="184"/>
      <c r="MHV120" s="184"/>
      <c r="MHW120" s="184"/>
      <c r="MHX120" s="184"/>
      <c r="MHY120" s="184"/>
      <c r="MHZ120" s="184"/>
      <c r="MIA120" s="184"/>
      <c r="MIB120" s="184"/>
      <c r="MIC120" s="184"/>
      <c r="MID120" s="184"/>
      <c r="MIE120" s="184"/>
      <c r="MIF120" s="184"/>
      <c r="MIG120" s="184"/>
      <c r="MIH120" s="184"/>
      <c r="MII120" s="184"/>
      <c r="MIJ120" s="184"/>
      <c r="MIK120" s="184"/>
      <c r="MIL120" s="184"/>
      <c r="MIM120" s="184"/>
      <c r="MIN120" s="184"/>
      <c r="MIO120" s="184"/>
      <c r="MIP120" s="184"/>
      <c r="MIQ120" s="184"/>
      <c r="MIR120" s="184"/>
      <c r="MIS120" s="184"/>
      <c r="MIT120" s="184"/>
      <c r="MIU120" s="184"/>
      <c r="MIV120" s="184"/>
      <c r="MIW120" s="184"/>
      <c r="MIX120" s="184"/>
      <c r="MIY120" s="184"/>
      <c r="MIZ120" s="184"/>
      <c r="MJA120" s="184"/>
      <c r="MJB120" s="184"/>
      <c r="MJC120" s="184"/>
      <c r="MJD120" s="184"/>
      <c r="MJE120" s="184"/>
      <c r="MJF120" s="184"/>
      <c r="MJG120" s="184"/>
      <c r="MJH120" s="184"/>
      <c r="MJI120" s="184"/>
      <c r="MJJ120" s="184"/>
      <c r="MJK120" s="184"/>
      <c r="MJL120" s="184"/>
      <c r="MJM120" s="184"/>
      <c r="MJN120" s="184"/>
      <c r="MJO120" s="184"/>
      <c r="MJP120" s="184"/>
      <c r="MJQ120" s="184"/>
      <c r="MJR120" s="184"/>
      <c r="MJS120" s="184"/>
      <c r="MJT120" s="184"/>
      <c r="MJU120" s="184"/>
      <c r="MJV120" s="184"/>
      <c r="MJW120" s="184"/>
      <c r="MJX120" s="184"/>
      <c r="MJY120" s="184"/>
      <c r="MJZ120" s="184"/>
      <c r="MKA120" s="184"/>
      <c r="MKB120" s="184"/>
      <c r="MKC120" s="184"/>
      <c r="MKD120" s="184"/>
      <c r="MKE120" s="184"/>
      <c r="MKF120" s="184"/>
      <c r="MKG120" s="184"/>
      <c r="MKH120" s="184"/>
      <c r="MKI120" s="184"/>
      <c r="MKJ120" s="184"/>
      <c r="MKK120" s="184"/>
      <c r="MKL120" s="184"/>
      <c r="MKM120" s="184"/>
      <c r="MKN120" s="184"/>
      <c r="MKO120" s="184"/>
      <c r="MKP120" s="184"/>
      <c r="MKQ120" s="184"/>
      <c r="MKR120" s="184"/>
      <c r="MKS120" s="184"/>
      <c r="MKT120" s="184"/>
      <c r="MKU120" s="184"/>
      <c r="MKV120" s="184"/>
      <c r="MKW120" s="184"/>
      <c r="MKX120" s="184"/>
      <c r="MKY120" s="184"/>
      <c r="MKZ120" s="184"/>
      <c r="MLA120" s="184"/>
      <c r="MLB120" s="184"/>
      <c r="MLC120" s="184"/>
      <c r="MLD120" s="184"/>
      <c r="MLE120" s="184"/>
      <c r="MLF120" s="184"/>
      <c r="MLG120" s="184"/>
      <c r="MLH120" s="184"/>
      <c r="MLI120" s="184"/>
      <c r="MLJ120" s="184"/>
      <c r="MLK120" s="184"/>
      <c r="MLL120" s="184"/>
      <c r="MLM120" s="184"/>
      <c r="MLN120" s="184"/>
      <c r="MLO120" s="184"/>
      <c r="MLP120" s="184"/>
      <c r="MLQ120" s="184"/>
      <c r="MLR120" s="184"/>
      <c r="MLS120" s="184"/>
      <c r="MLT120" s="184"/>
      <c r="MLU120" s="184"/>
      <c r="MLV120" s="184"/>
      <c r="MLW120" s="184"/>
      <c r="MLX120" s="184"/>
      <c r="MLY120" s="184"/>
      <c r="MLZ120" s="184"/>
      <c r="MMA120" s="184"/>
      <c r="MMB120" s="184"/>
      <c r="MMC120" s="184"/>
      <c r="MMD120" s="184"/>
      <c r="MME120" s="184"/>
      <c r="MMF120" s="184"/>
      <c r="MMG120" s="184"/>
      <c r="MMH120" s="184"/>
      <c r="MMI120" s="184"/>
      <c r="MMJ120" s="184"/>
      <c r="MMK120" s="184"/>
      <c r="MML120" s="184"/>
      <c r="MMM120" s="184"/>
      <c r="MMN120" s="184"/>
      <c r="MMO120" s="184"/>
      <c r="MMP120" s="184"/>
      <c r="MMQ120" s="184"/>
      <c r="MMR120" s="184"/>
      <c r="MMS120" s="184"/>
      <c r="MMT120" s="184"/>
      <c r="MMU120" s="184"/>
      <c r="MMV120" s="184"/>
      <c r="MMW120" s="184"/>
      <c r="MMX120" s="184"/>
      <c r="MMY120" s="184"/>
      <c r="MMZ120" s="184"/>
      <c r="MNA120" s="184"/>
      <c r="MNB120" s="184"/>
      <c r="MNC120" s="184"/>
      <c r="MND120" s="184"/>
      <c r="MNE120" s="184"/>
      <c r="MNF120" s="184"/>
      <c r="MNG120" s="184"/>
      <c r="MNH120" s="184"/>
      <c r="MNI120" s="184"/>
      <c r="MNJ120" s="184"/>
      <c r="MNK120" s="184"/>
      <c r="MNL120" s="184"/>
      <c r="MNM120" s="184"/>
      <c r="MNN120" s="184"/>
      <c r="MNO120" s="184"/>
      <c r="MNP120" s="184"/>
      <c r="MNQ120" s="184"/>
      <c r="MNR120" s="184"/>
      <c r="MNS120" s="184"/>
      <c r="MNT120" s="184"/>
      <c r="MNU120" s="184"/>
      <c r="MNV120" s="184"/>
      <c r="MNW120" s="184"/>
      <c r="MNX120" s="184"/>
      <c r="MNY120" s="184"/>
      <c r="MNZ120" s="184"/>
      <c r="MOA120" s="184"/>
      <c r="MOB120" s="184"/>
      <c r="MOC120" s="184"/>
      <c r="MOD120" s="184"/>
      <c r="MOE120" s="184"/>
      <c r="MOF120" s="184"/>
      <c r="MOG120" s="184"/>
      <c r="MOH120" s="184"/>
      <c r="MOI120" s="184"/>
      <c r="MOJ120" s="184"/>
      <c r="MOK120" s="184"/>
      <c r="MOL120" s="184"/>
      <c r="MOM120" s="184"/>
      <c r="MON120" s="184"/>
      <c r="MOO120" s="184"/>
      <c r="MOP120" s="184"/>
      <c r="MOQ120" s="184"/>
      <c r="MOR120" s="184"/>
      <c r="MOS120" s="184"/>
      <c r="MOT120" s="184"/>
      <c r="MOU120" s="184"/>
      <c r="MOV120" s="184"/>
      <c r="MOW120" s="184"/>
      <c r="MOX120" s="184"/>
      <c r="MOY120" s="184"/>
      <c r="MOZ120" s="184"/>
      <c r="MPA120" s="184"/>
      <c r="MPB120" s="184"/>
      <c r="MPC120" s="184"/>
      <c r="MPD120" s="184"/>
      <c r="MPE120" s="184"/>
      <c r="MPF120" s="184"/>
      <c r="MPG120" s="184"/>
      <c r="MPH120" s="184"/>
      <c r="MPI120" s="184"/>
      <c r="MPJ120" s="184"/>
      <c r="MPK120" s="184"/>
      <c r="MPL120" s="184"/>
      <c r="MPM120" s="184"/>
      <c r="MPN120" s="184"/>
      <c r="MPO120" s="184"/>
      <c r="MPP120" s="184"/>
      <c r="MPQ120" s="184"/>
      <c r="MPR120" s="184"/>
      <c r="MPS120" s="184"/>
      <c r="MPT120" s="184"/>
      <c r="MPU120" s="184"/>
      <c r="MPV120" s="184"/>
      <c r="MPW120" s="184"/>
      <c r="MPX120" s="184"/>
      <c r="MPY120" s="184"/>
      <c r="MPZ120" s="184"/>
      <c r="MQA120" s="184"/>
      <c r="MQB120" s="184"/>
      <c r="MQC120" s="184"/>
      <c r="MQD120" s="184"/>
      <c r="MQE120" s="184"/>
      <c r="MQF120" s="184"/>
      <c r="MQG120" s="184"/>
      <c r="MQH120" s="184"/>
      <c r="MQI120" s="184"/>
      <c r="MQJ120" s="184"/>
      <c r="MQK120" s="184"/>
      <c r="MQL120" s="184"/>
      <c r="MQM120" s="184"/>
      <c r="MQN120" s="184"/>
      <c r="MQO120" s="184"/>
      <c r="MQP120" s="184"/>
      <c r="MQQ120" s="184"/>
      <c r="MQR120" s="184"/>
      <c r="MQS120" s="184"/>
      <c r="MQT120" s="184"/>
      <c r="MQU120" s="184"/>
      <c r="MQV120" s="184"/>
      <c r="MQW120" s="184"/>
      <c r="MQX120" s="184"/>
      <c r="MQY120" s="184"/>
      <c r="MQZ120" s="184"/>
      <c r="MRA120" s="184"/>
      <c r="MRB120" s="184"/>
      <c r="MRC120" s="184"/>
      <c r="MRD120" s="184"/>
      <c r="MRE120" s="184"/>
      <c r="MRF120" s="184"/>
      <c r="MRG120" s="184"/>
      <c r="MRH120" s="184"/>
      <c r="MRI120" s="184"/>
      <c r="MRJ120" s="184"/>
      <c r="MRK120" s="184"/>
      <c r="MRL120" s="184"/>
      <c r="MRM120" s="184"/>
      <c r="MRN120" s="184"/>
      <c r="MRO120" s="184"/>
      <c r="MRP120" s="184"/>
      <c r="MRQ120" s="184"/>
      <c r="MRR120" s="184"/>
      <c r="MRS120" s="184"/>
      <c r="MRT120" s="184"/>
      <c r="MRU120" s="184"/>
      <c r="MRV120" s="184"/>
      <c r="MRW120" s="184"/>
      <c r="MRX120" s="184"/>
      <c r="MRY120" s="184"/>
      <c r="MRZ120" s="184"/>
      <c r="MSA120" s="184"/>
      <c r="MSB120" s="184"/>
      <c r="MSC120" s="184"/>
      <c r="MSD120" s="184"/>
      <c r="MSE120" s="184"/>
      <c r="MSF120" s="184"/>
      <c r="MSG120" s="184"/>
      <c r="MSH120" s="184"/>
      <c r="MSI120" s="184"/>
      <c r="MSJ120" s="184"/>
      <c r="MSK120" s="184"/>
      <c r="MSL120" s="184"/>
      <c r="MSM120" s="184"/>
      <c r="MSN120" s="184"/>
      <c r="MSO120" s="184"/>
      <c r="MSP120" s="184"/>
      <c r="MSQ120" s="184"/>
      <c r="MSR120" s="184"/>
      <c r="MSS120" s="184"/>
      <c r="MST120" s="184"/>
      <c r="MSU120" s="184"/>
      <c r="MSV120" s="184"/>
      <c r="MSW120" s="184"/>
      <c r="MSX120" s="184"/>
      <c r="MSY120" s="184"/>
      <c r="MSZ120" s="184"/>
      <c r="MTA120" s="184"/>
      <c r="MTB120" s="184"/>
      <c r="MTC120" s="184"/>
      <c r="MTD120" s="184"/>
      <c r="MTE120" s="184"/>
      <c r="MTF120" s="184"/>
      <c r="MTG120" s="184"/>
      <c r="MTH120" s="184"/>
      <c r="MTI120" s="184"/>
      <c r="MTJ120" s="184"/>
      <c r="MTK120" s="184"/>
      <c r="MTL120" s="184"/>
      <c r="MTM120" s="184"/>
      <c r="MTN120" s="184"/>
      <c r="MTO120" s="184"/>
      <c r="MTP120" s="184"/>
      <c r="MTQ120" s="184"/>
      <c r="MTR120" s="184"/>
      <c r="MTS120" s="184"/>
      <c r="MTT120" s="184"/>
      <c r="MTU120" s="184"/>
      <c r="MTV120" s="184"/>
      <c r="MTW120" s="184"/>
      <c r="MTX120" s="184"/>
      <c r="MTY120" s="184"/>
      <c r="MTZ120" s="184"/>
      <c r="MUA120" s="184"/>
      <c r="MUB120" s="184"/>
      <c r="MUC120" s="184"/>
      <c r="MUD120" s="184"/>
      <c r="MUE120" s="184"/>
      <c r="MUF120" s="184"/>
      <c r="MUG120" s="184"/>
      <c r="MUH120" s="184"/>
      <c r="MUI120" s="184"/>
      <c r="MUJ120" s="184"/>
      <c r="MUK120" s="184"/>
      <c r="MUL120" s="184"/>
      <c r="MUM120" s="184"/>
      <c r="MUN120" s="184"/>
      <c r="MUO120" s="184"/>
      <c r="MUP120" s="184"/>
      <c r="MUQ120" s="184"/>
      <c r="MUR120" s="184"/>
      <c r="MUS120" s="184"/>
      <c r="MUT120" s="184"/>
      <c r="MUU120" s="184"/>
      <c r="MUV120" s="184"/>
      <c r="MUW120" s="184"/>
      <c r="MUX120" s="184"/>
      <c r="MUY120" s="184"/>
      <c r="MUZ120" s="184"/>
      <c r="MVA120" s="184"/>
      <c r="MVB120" s="184"/>
      <c r="MVC120" s="184"/>
      <c r="MVD120" s="184"/>
      <c r="MVE120" s="184"/>
      <c r="MVF120" s="184"/>
      <c r="MVG120" s="184"/>
      <c r="MVH120" s="184"/>
      <c r="MVI120" s="184"/>
      <c r="MVJ120" s="184"/>
      <c r="MVK120" s="184"/>
      <c r="MVL120" s="184"/>
      <c r="MVM120" s="184"/>
      <c r="MVN120" s="184"/>
      <c r="MVO120" s="184"/>
      <c r="MVP120" s="184"/>
      <c r="MVQ120" s="184"/>
      <c r="MVR120" s="184"/>
      <c r="MVS120" s="184"/>
      <c r="MVT120" s="184"/>
      <c r="MVU120" s="184"/>
      <c r="MVV120" s="184"/>
      <c r="MVW120" s="184"/>
      <c r="MVX120" s="184"/>
      <c r="MVY120" s="184"/>
      <c r="MVZ120" s="184"/>
      <c r="MWA120" s="184"/>
      <c r="MWB120" s="184"/>
      <c r="MWC120" s="184"/>
      <c r="MWD120" s="184"/>
      <c r="MWE120" s="184"/>
      <c r="MWF120" s="184"/>
      <c r="MWG120" s="184"/>
      <c r="MWH120" s="184"/>
      <c r="MWI120" s="184"/>
      <c r="MWJ120" s="184"/>
      <c r="MWK120" s="184"/>
      <c r="MWL120" s="184"/>
      <c r="MWM120" s="184"/>
      <c r="MWN120" s="184"/>
      <c r="MWO120" s="184"/>
      <c r="MWP120" s="184"/>
      <c r="MWQ120" s="184"/>
      <c r="MWR120" s="184"/>
      <c r="MWS120" s="184"/>
      <c r="MWT120" s="184"/>
      <c r="MWU120" s="184"/>
      <c r="MWV120" s="184"/>
      <c r="MWW120" s="184"/>
      <c r="MWX120" s="184"/>
      <c r="MWY120" s="184"/>
      <c r="MWZ120" s="184"/>
      <c r="MXA120" s="184"/>
      <c r="MXB120" s="184"/>
      <c r="MXC120" s="184"/>
      <c r="MXD120" s="184"/>
      <c r="MXE120" s="184"/>
      <c r="MXF120" s="184"/>
      <c r="MXG120" s="184"/>
      <c r="MXH120" s="184"/>
      <c r="MXI120" s="184"/>
      <c r="MXJ120" s="184"/>
      <c r="MXK120" s="184"/>
      <c r="MXL120" s="184"/>
      <c r="MXM120" s="184"/>
      <c r="MXN120" s="184"/>
      <c r="MXO120" s="184"/>
      <c r="MXP120" s="184"/>
      <c r="MXQ120" s="184"/>
      <c r="MXR120" s="184"/>
      <c r="MXS120" s="184"/>
      <c r="MXT120" s="184"/>
      <c r="MXU120" s="184"/>
      <c r="MXV120" s="184"/>
      <c r="MXW120" s="184"/>
      <c r="MXX120" s="184"/>
      <c r="MXY120" s="184"/>
      <c r="MXZ120" s="184"/>
      <c r="MYA120" s="184"/>
      <c r="MYB120" s="184"/>
      <c r="MYC120" s="184"/>
      <c r="MYD120" s="184"/>
      <c r="MYE120" s="184"/>
      <c r="MYF120" s="184"/>
      <c r="MYG120" s="184"/>
      <c r="MYH120" s="184"/>
      <c r="MYI120" s="184"/>
      <c r="MYJ120" s="184"/>
      <c r="MYK120" s="184"/>
      <c r="MYL120" s="184"/>
      <c r="MYM120" s="184"/>
      <c r="MYN120" s="184"/>
      <c r="MYO120" s="184"/>
      <c r="MYP120" s="184"/>
      <c r="MYQ120" s="184"/>
      <c r="MYR120" s="184"/>
      <c r="MYS120" s="184"/>
      <c r="MYT120" s="184"/>
      <c r="MYU120" s="184"/>
      <c r="MYV120" s="184"/>
      <c r="MYW120" s="184"/>
      <c r="MYX120" s="184"/>
      <c r="MYY120" s="184"/>
      <c r="MYZ120" s="184"/>
      <c r="MZA120" s="184"/>
      <c r="MZB120" s="184"/>
      <c r="MZC120" s="184"/>
      <c r="MZD120" s="184"/>
      <c r="MZE120" s="184"/>
      <c r="MZF120" s="184"/>
      <c r="MZG120" s="184"/>
      <c r="MZH120" s="184"/>
      <c r="MZI120" s="184"/>
      <c r="MZJ120" s="184"/>
      <c r="MZK120" s="184"/>
      <c r="MZL120" s="184"/>
      <c r="MZM120" s="184"/>
      <c r="MZN120" s="184"/>
      <c r="MZO120" s="184"/>
      <c r="MZP120" s="184"/>
      <c r="MZQ120" s="184"/>
      <c r="MZR120" s="184"/>
      <c r="MZS120" s="184"/>
      <c r="MZT120" s="184"/>
      <c r="MZU120" s="184"/>
      <c r="MZV120" s="184"/>
      <c r="MZW120" s="184"/>
      <c r="MZX120" s="184"/>
      <c r="MZY120" s="184"/>
      <c r="MZZ120" s="184"/>
      <c r="NAA120" s="184"/>
      <c r="NAB120" s="184"/>
      <c r="NAC120" s="184"/>
      <c r="NAD120" s="184"/>
      <c r="NAE120" s="184"/>
      <c r="NAF120" s="184"/>
      <c r="NAG120" s="184"/>
      <c r="NAH120" s="184"/>
      <c r="NAI120" s="184"/>
      <c r="NAJ120" s="184"/>
      <c r="NAK120" s="184"/>
      <c r="NAL120" s="184"/>
      <c r="NAM120" s="184"/>
      <c r="NAN120" s="184"/>
      <c r="NAO120" s="184"/>
      <c r="NAP120" s="184"/>
      <c r="NAQ120" s="184"/>
      <c r="NAR120" s="184"/>
      <c r="NAS120" s="184"/>
      <c r="NAT120" s="184"/>
      <c r="NAU120" s="184"/>
      <c r="NAV120" s="184"/>
      <c r="NAW120" s="184"/>
      <c r="NAX120" s="184"/>
      <c r="NAY120" s="184"/>
      <c r="NAZ120" s="184"/>
      <c r="NBA120" s="184"/>
      <c r="NBB120" s="184"/>
      <c r="NBC120" s="184"/>
      <c r="NBD120" s="184"/>
      <c r="NBE120" s="184"/>
      <c r="NBF120" s="184"/>
      <c r="NBG120" s="184"/>
      <c r="NBH120" s="184"/>
      <c r="NBI120" s="184"/>
      <c r="NBJ120" s="184"/>
      <c r="NBK120" s="184"/>
      <c r="NBL120" s="184"/>
      <c r="NBM120" s="184"/>
      <c r="NBN120" s="184"/>
      <c r="NBO120" s="184"/>
      <c r="NBP120" s="184"/>
      <c r="NBQ120" s="184"/>
      <c r="NBR120" s="184"/>
      <c r="NBS120" s="184"/>
      <c r="NBT120" s="184"/>
      <c r="NBU120" s="184"/>
      <c r="NBV120" s="184"/>
      <c r="NBW120" s="184"/>
      <c r="NBX120" s="184"/>
      <c r="NBY120" s="184"/>
      <c r="NBZ120" s="184"/>
      <c r="NCA120" s="184"/>
      <c r="NCB120" s="184"/>
      <c r="NCC120" s="184"/>
      <c r="NCD120" s="184"/>
      <c r="NCE120" s="184"/>
      <c r="NCF120" s="184"/>
      <c r="NCG120" s="184"/>
      <c r="NCH120" s="184"/>
      <c r="NCI120" s="184"/>
      <c r="NCJ120" s="184"/>
      <c r="NCK120" s="184"/>
      <c r="NCL120" s="184"/>
      <c r="NCM120" s="184"/>
      <c r="NCN120" s="184"/>
      <c r="NCO120" s="184"/>
      <c r="NCP120" s="184"/>
      <c r="NCQ120" s="184"/>
      <c r="NCR120" s="184"/>
      <c r="NCS120" s="184"/>
      <c r="NCT120" s="184"/>
      <c r="NCU120" s="184"/>
      <c r="NCV120" s="184"/>
      <c r="NCW120" s="184"/>
      <c r="NCX120" s="184"/>
      <c r="NCY120" s="184"/>
      <c r="NCZ120" s="184"/>
      <c r="NDA120" s="184"/>
      <c r="NDB120" s="184"/>
      <c r="NDC120" s="184"/>
      <c r="NDD120" s="184"/>
      <c r="NDE120" s="184"/>
      <c r="NDF120" s="184"/>
      <c r="NDG120" s="184"/>
      <c r="NDH120" s="184"/>
      <c r="NDI120" s="184"/>
      <c r="NDJ120" s="184"/>
      <c r="NDK120" s="184"/>
      <c r="NDL120" s="184"/>
      <c r="NDM120" s="184"/>
      <c r="NDN120" s="184"/>
      <c r="NDO120" s="184"/>
      <c r="NDP120" s="184"/>
      <c r="NDQ120" s="184"/>
      <c r="NDR120" s="184"/>
      <c r="NDS120" s="184"/>
      <c r="NDT120" s="184"/>
      <c r="NDU120" s="184"/>
      <c r="NDV120" s="184"/>
      <c r="NDW120" s="184"/>
      <c r="NDX120" s="184"/>
      <c r="NDY120" s="184"/>
      <c r="NDZ120" s="184"/>
      <c r="NEA120" s="184"/>
      <c r="NEB120" s="184"/>
      <c r="NEC120" s="184"/>
      <c r="NED120" s="184"/>
      <c r="NEE120" s="184"/>
      <c r="NEF120" s="184"/>
      <c r="NEG120" s="184"/>
      <c r="NEH120" s="184"/>
      <c r="NEI120" s="184"/>
      <c r="NEJ120" s="184"/>
      <c r="NEK120" s="184"/>
      <c r="NEL120" s="184"/>
      <c r="NEM120" s="184"/>
      <c r="NEN120" s="184"/>
      <c r="NEO120" s="184"/>
      <c r="NEP120" s="184"/>
      <c r="NEQ120" s="184"/>
      <c r="NER120" s="184"/>
      <c r="NES120" s="184"/>
      <c r="NET120" s="184"/>
      <c r="NEU120" s="184"/>
      <c r="NEV120" s="184"/>
      <c r="NEW120" s="184"/>
      <c r="NEX120" s="184"/>
      <c r="NEY120" s="184"/>
      <c r="NEZ120" s="184"/>
      <c r="NFA120" s="184"/>
      <c r="NFB120" s="184"/>
      <c r="NFC120" s="184"/>
      <c r="NFD120" s="184"/>
      <c r="NFE120" s="184"/>
      <c r="NFF120" s="184"/>
      <c r="NFG120" s="184"/>
      <c r="NFH120" s="184"/>
      <c r="NFI120" s="184"/>
      <c r="NFJ120" s="184"/>
      <c r="NFK120" s="184"/>
      <c r="NFL120" s="184"/>
      <c r="NFM120" s="184"/>
      <c r="NFN120" s="184"/>
      <c r="NFO120" s="184"/>
      <c r="NFP120" s="184"/>
      <c r="NFQ120" s="184"/>
      <c r="NFR120" s="184"/>
      <c r="NFS120" s="184"/>
      <c r="NFT120" s="184"/>
      <c r="NFU120" s="184"/>
      <c r="NFV120" s="184"/>
      <c r="NFW120" s="184"/>
      <c r="NFX120" s="184"/>
      <c r="NFY120" s="184"/>
      <c r="NFZ120" s="184"/>
      <c r="NGA120" s="184"/>
      <c r="NGB120" s="184"/>
      <c r="NGC120" s="184"/>
      <c r="NGD120" s="184"/>
      <c r="NGE120" s="184"/>
      <c r="NGF120" s="184"/>
      <c r="NGG120" s="184"/>
      <c r="NGH120" s="184"/>
      <c r="NGI120" s="184"/>
      <c r="NGJ120" s="184"/>
      <c r="NGK120" s="184"/>
      <c r="NGL120" s="184"/>
      <c r="NGM120" s="184"/>
      <c r="NGN120" s="184"/>
      <c r="NGO120" s="184"/>
      <c r="NGP120" s="184"/>
      <c r="NGQ120" s="184"/>
      <c r="NGR120" s="184"/>
      <c r="NGS120" s="184"/>
      <c r="NGT120" s="184"/>
      <c r="NGU120" s="184"/>
      <c r="NGV120" s="184"/>
      <c r="NGW120" s="184"/>
      <c r="NGX120" s="184"/>
      <c r="NGY120" s="184"/>
      <c r="NGZ120" s="184"/>
      <c r="NHA120" s="184"/>
      <c r="NHB120" s="184"/>
      <c r="NHC120" s="184"/>
      <c r="NHD120" s="184"/>
      <c r="NHE120" s="184"/>
      <c r="NHF120" s="184"/>
      <c r="NHG120" s="184"/>
      <c r="NHH120" s="184"/>
      <c r="NHI120" s="184"/>
      <c r="NHJ120" s="184"/>
      <c r="NHK120" s="184"/>
      <c r="NHL120" s="184"/>
      <c r="NHM120" s="184"/>
      <c r="NHN120" s="184"/>
      <c r="NHO120" s="184"/>
      <c r="NHP120" s="184"/>
      <c r="NHQ120" s="184"/>
      <c r="NHR120" s="184"/>
      <c r="NHS120" s="184"/>
      <c r="NHT120" s="184"/>
      <c r="NHU120" s="184"/>
      <c r="NHV120" s="184"/>
      <c r="NHW120" s="184"/>
      <c r="NHX120" s="184"/>
      <c r="NHY120" s="184"/>
      <c r="NHZ120" s="184"/>
      <c r="NIA120" s="184"/>
      <c r="NIB120" s="184"/>
      <c r="NIC120" s="184"/>
      <c r="NID120" s="184"/>
      <c r="NIE120" s="184"/>
      <c r="NIF120" s="184"/>
      <c r="NIG120" s="184"/>
      <c r="NIH120" s="184"/>
      <c r="NII120" s="184"/>
      <c r="NIJ120" s="184"/>
      <c r="NIK120" s="184"/>
      <c r="NIL120" s="184"/>
      <c r="NIM120" s="184"/>
      <c r="NIN120" s="184"/>
      <c r="NIO120" s="184"/>
      <c r="NIP120" s="184"/>
      <c r="NIQ120" s="184"/>
      <c r="NIR120" s="184"/>
      <c r="NIS120" s="184"/>
      <c r="NIT120" s="184"/>
      <c r="NIU120" s="184"/>
      <c r="NIV120" s="184"/>
      <c r="NIW120" s="184"/>
      <c r="NIX120" s="184"/>
      <c r="NIY120" s="184"/>
      <c r="NIZ120" s="184"/>
      <c r="NJA120" s="184"/>
      <c r="NJB120" s="184"/>
      <c r="NJC120" s="184"/>
      <c r="NJD120" s="184"/>
      <c r="NJE120" s="184"/>
      <c r="NJF120" s="184"/>
      <c r="NJG120" s="184"/>
      <c r="NJH120" s="184"/>
      <c r="NJI120" s="184"/>
      <c r="NJJ120" s="184"/>
      <c r="NJK120" s="184"/>
      <c r="NJL120" s="184"/>
      <c r="NJM120" s="184"/>
      <c r="NJN120" s="184"/>
      <c r="NJO120" s="184"/>
      <c r="NJP120" s="184"/>
      <c r="NJQ120" s="184"/>
      <c r="NJR120" s="184"/>
      <c r="NJS120" s="184"/>
      <c r="NJT120" s="184"/>
      <c r="NJU120" s="184"/>
      <c r="NJV120" s="184"/>
      <c r="NJW120" s="184"/>
      <c r="NJX120" s="184"/>
      <c r="NJY120" s="184"/>
      <c r="NJZ120" s="184"/>
      <c r="NKA120" s="184"/>
      <c r="NKB120" s="184"/>
      <c r="NKC120" s="184"/>
      <c r="NKD120" s="184"/>
      <c r="NKE120" s="184"/>
      <c r="NKF120" s="184"/>
      <c r="NKG120" s="184"/>
      <c r="NKH120" s="184"/>
      <c r="NKI120" s="184"/>
      <c r="NKJ120" s="184"/>
      <c r="NKK120" s="184"/>
      <c r="NKL120" s="184"/>
      <c r="NKM120" s="184"/>
      <c r="NKN120" s="184"/>
      <c r="NKO120" s="184"/>
      <c r="NKP120" s="184"/>
      <c r="NKQ120" s="184"/>
      <c r="NKR120" s="184"/>
      <c r="NKS120" s="184"/>
      <c r="NKT120" s="184"/>
      <c r="NKU120" s="184"/>
      <c r="NKV120" s="184"/>
      <c r="NKW120" s="184"/>
      <c r="NKX120" s="184"/>
      <c r="NKY120" s="184"/>
      <c r="NKZ120" s="184"/>
      <c r="NLA120" s="184"/>
      <c r="NLB120" s="184"/>
      <c r="NLC120" s="184"/>
      <c r="NLD120" s="184"/>
      <c r="NLE120" s="184"/>
      <c r="NLF120" s="184"/>
      <c r="NLG120" s="184"/>
      <c r="NLH120" s="184"/>
      <c r="NLI120" s="184"/>
      <c r="NLJ120" s="184"/>
      <c r="NLK120" s="184"/>
      <c r="NLL120" s="184"/>
      <c r="NLM120" s="184"/>
      <c r="NLN120" s="184"/>
      <c r="NLO120" s="184"/>
      <c r="NLP120" s="184"/>
      <c r="NLQ120" s="184"/>
      <c r="NLR120" s="184"/>
      <c r="NLS120" s="184"/>
      <c r="NLT120" s="184"/>
      <c r="NLU120" s="184"/>
      <c r="NLV120" s="184"/>
      <c r="NLW120" s="184"/>
      <c r="NLX120" s="184"/>
      <c r="NLY120" s="184"/>
      <c r="NLZ120" s="184"/>
      <c r="NMA120" s="184"/>
      <c r="NMB120" s="184"/>
      <c r="NMC120" s="184"/>
      <c r="NMD120" s="184"/>
      <c r="NME120" s="184"/>
      <c r="NMF120" s="184"/>
      <c r="NMG120" s="184"/>
      <c r="NMH120" s="184"/>
      <c r="NMI120" s="184"/>
      <c r="NMJ120" s="184"/>
      <c r="NMK120" s="184"/>
      <c r="NML120" s="184"/>
      <c r="NMM120" s="184"/>
      <c r="NMN120" s="184"/>
      <c r="NMO120" s="184"/>
      <c r="NMP120" s="184"/>
      <c r="NMQ120" s="184"/>
      <c r="NMR120" s="184"/>
      <c r="NMS120" s="184"/>
      <c r="NMT120" s="184"/>
      <c r="NMU120" s="184"/>
      <c r="NMV120" s="184"/>
      <c r="NMW120" s="184"/>
      <c r="NMX120" s="184"/>
      <c r="NMY120" s="184"/>
      <c r="NMZ120" s="184"/>
      <c r="NNA120" s="184"/>
      <c r="NNB120" s="184"/>
      <c r="NNC120" s="184"/>
      <c r="NND120" s="184"/>
      <c r="NNE120" s="184"/>
      <c r="NNF120" s="184"/>
      <c r="NNG120" s="184"/>
      <c r="NNH120" s="184"/>
      <c r="NNI120" s="184"/>
      <c r="NNJ120" s="184"/>
      <c r="NNK120" s="184"/>
      <c r="NNL120" s="184"/>
      <c r="NNM120" s="184"/>
      <c r="NNN120" s="184"/>
      <c r="NNO120" s="184"/>
      <c r="NNP120" s="184"/>
      <c r="NNQ120" s="184"/>
      <c r="NNR120" s="184"/>
      <c r="NNS120" s="184"/>
      <c r="NNT120" s="184"/>
      <c r="NNU120" s="184"/>
      <c r="NNV120" s="184"/>
      <c r="NNW120" s="184"/>
      <c r="NNX120" s="184"/>
      <c r="NNY120" s="184"/>
      <c r="NNZ120" s="184"/>
      <c r="NOA120" s="184"/>
      <c r="NOB120" s="184"/>
      <c r="NOC120" s="184"/>
      <c r="NOD120" s="184"/>
      <c r="NOE120" s="184"/>
      <c r="NOF120" s="184"/>
      <c r="NOG120" s="184"/>
      <c r="NOH120" s="184"/>
      <c r="NOI120" s="184"/>
      <c r="NOJ120" s="184"/>
      <c r="NOK120" s="184"/>
      <c r="NOL120" s="184"/>
      <c r="NOM120" s="184"/>
      <c r="NON120" s="184"/>
      <c r="NOO120" s="184"/>
      <c r="NOP120" s="184"/>
      <c r="NOQ120" s="184"/>
      <c r="NOR120" s="184"/>
      <c r="NOS120" s="184"/>
      <c r="NOT120" s="184"/>
      <c r="NOU120" s="184"/>
      <c r="NOV120" s="184"/>
      <c r="NOW120" s="184"/>
      <c r="NOX120" s="184"/>
      <c r="NOY120" s="184"/>
      <c r="NOZ120" s="184"/>
      <c r="NPA120" s="184"/>
      <c r="NPB120" s="184"/>
      <c r="NPC120" s="184"/>
      <c r="NPD120" s="184"/>
      <c r="NPE120" s="184"/>
      <c r="NPF120" s="184"/>
      <c r="NPG120" s="184"/>
      <c r="NPH120" s="184"/>
      <c r="NPI120" s="184"/>
      <c r="NPJ120" s="184"/>
      <c r="NPK120" s="184"/>
      <c r="NPL120" s="184"/>
      <c r="NPM120" s="184"/>
      <c r="NPN120" s="184"/>
      <c r="NPO120" s="184"/>
      <c r="NPP120" s="184"/>
      <c r="NPQ120" s="184"/>
      <c r="NPR120" s="184"/>
      <c r="NPS120" s="184"/>
      <c r="NPT120" s="184"/>
      <c r="NPU120" s="184"/>
      <c r="NPV120" s="184"/>
      <c r="NPW120" s="184"/>
      <c r="NPX120" s="184"/>
      <c r="NPY120" s="184"/>
      <c r="NPZ120" s="184"/>
      <c r="NQA120" s="184"/>
      <c r="NQB120" s="184"/>
      <c r="NQC120" s="184"/>
      <c r="NQD120" s="184"/>
      <c r="NQE120" s="184"/>
      <c r="NQF120" s="184"/>
      <c r="NQG120" s="184"/>
      <c r="NQH120" s="184"/>
      <c r="NQI120" s="184"/>
      <c r="NQJ120" s="184"/>
      <c r="NQK120" s="184"/>
      <c r="NQL120" s="184"/>
      <c r="NQM120" s="184"/>
      <c r="NQN120" s="184"/>
      <c r="NQO120" s="184"/>
      <c r="NQP120" s="184"/>
      <c r="NQQ120" s="184"/>
      <c r="NQR120" s="184"/>
      <c r="NQS120" s="184"/>
      <c r="NQT120" s="184"/>
      <c r="NQU120" s="184"/>
      <c r="NQV120" s="184"/>
      <c r="NQW120" s="184"/>
      <c r="NQX120" s="184"/>
      <c r="NQY120" s="184"/>
      <c r="NQZ120" s="184"/>
      <c r="NRA120" s="184"/>
      <c r="NRB120" s="184"/>
      <c r="NRC120" s="184"/>
      <c r="NRD120" s="184"/>
      <c r="NRE120" s="184"/>
      <c r="NRF120" s="184"/>
      <c r="NRG120" s="184"/>
      <c r="NRH120" s="184"/>
      <c r="NRI120" s="184"/>
      <c r="NRJ120" s="184"/>
      <c r="NRK120" s="184"/>
      <c r="NRL120" s="184"/>
      <c r="NRM120" s="184"/>
      <c r="NRN120" s="184"/>
      <c r="NRO120" s="184"/>
      <c r="NRP120" s="184"/>
      <c r="NRQ120" s="184"/>
      <c r="NRR120" s="184"/>
      <c r="NRS120" s="184"/>
      <c r="NRT120" s="184"/>
      <c r="NRU120" s="184"/>
      <c r="NRV120" s="184"/>
      <c r="NRW120" s="184"/>
      <c r="NRX120" s="184"/>
      <c r="NRY120" s="184"/>
      <c r="NRZ120" s="184"/>
      <c r="NSA120" s="184"/>
      <c r="NSB120" s="184"/>
      <c r="NSC120" s="184"/>
      <c r="NSD120" s="184"/>
      <c r="NSE120" s="184"/>
      <c r="NSF120" s="184"/>
      <c r="NSG120" s="184"/>
      <c r="NSH120" s="184"/>
      <c r="NSI120" s="184"/>
      <c r="NSJ120" s="184"/>
      <c r="NSK120" s="184"/>
      <c r="NSL120" s="184"/>
      <c r="NSM120" s="184"/>
      <c r="NSN120" s="184"/>
      <c r="NSO120" s="184"/>
      <c r="NSP120" s="184"/>
      <c r="NSQ120" s="184"/>
      <c r="NSR120" s="184"/>
      <c r="NSS120" s="184"/>
      <c r="NST120" s="184"/>
      <c r="NSU120" s="184"/>
      <c r="NSV120" s="184"/>
      <c r="NSW120" s="184"/>
      <c r="NSX120" s="184"/>
      <c r="NSY120" s="184"/>
      <c r="NSZ120" s="184"/>
      <c r="NTA120" s="184"/>
      <c r="NTB120" s="184"/>
      <c r="NTC120" s="184"/>
      <c r="NTD120" s="184"/>
      <c r="NTE120" s="184"/>
      <c r="NTF120" s="184"/>
      <c r="NTG120" s="184"/>
      <c r="NTH120" s="184"/>
      <c r="NTI120" s="184"/>
      <c r="NTJ120" s="184"/>
      <c r="NTK120" s="184"/>
      <c r="NTL120" s="184"/>
      <c r="NTM120" s="184"/>
      <c r="NTN120" s="184"/>
      <c r="NTO120" s="184"/>
      <c r="NTP120" s="184"/>
      <c r="NTQ120" s="184"/>
      <c r="NTR120" s="184"/>
      <c r="NTS120" s="184"/>
      <c r="NTT120" s="184"/>
      <c r="NTU120" s="184"/>
      <c r="NTV120" s="184"/>
      <c r="NTW120" s="184"/>
      <c r="NTX120" s="184"/>
      <c r="NTY120" s="184"/>
      <c r="NTZ120" s="184"/>
      <c r="NUA120" s="184"/>
      <c r="NUB120" s="184"/>
      <c r="NUC120" s="184"/>
      <c r="NUD120" s="184"/>
      <c r="NUE120" s="184"/>
      <c r="NUF120" s="184"/>
      <c r="NUG120" s="184"/>
      <c r="NUH120" s="184"/>
      <c r="NUI120" s="184"/>
      <c r="NUJ120" s="184"/>
      <c r="NUK120" s="184"/>
      <c r="NUL120" s="184"/>
      <c r="NUM120" s="184"/>
      <c r="NUN120" s="184"/>
      <c r="NUO120" s="184"/>
      <c r="NUP120" s="184"/>
      <c r="NUQ120" s="184"/>
      <c r="NUR120" s="184"/>
      <c r="NUS120" s="184"/>
      <c r="NUT120" s="184"/>
      <c r="NUU120" s="184"/>
      <c r="NUV120" s="184"/>
      <c r="NUW120" s="184"/>
      <c r="NUX120" s="184"/>
      <c r="NUY120" s="184"/>
      <c r="NUZ120" s="184"/>
      <c r="NVA120" s="184"/>
      <c r="NVB120" s="184"/>
      <c r="NVC120" s="184"/>
      <c r="NVD120" s="184"/>
      <c r="NVE120" s="184"/>
      <c r="NVF120" s="184"/>
      <c r="NVG120" s="184"/>
      <c r="NVH120" s="184"/>
      <c r="NVI120" s="184"/>
      <c r="NVJ120" s="184"/>
      <c r="NVK120" s="184"/>
      <c r="NVL120" s="184"/>
      <c r="NVM120" s="184"/>
      <c r="NVN120" s="184"/>
      <c r="NVO120" s="184"/>
      <c r="NVP120" s="184"/>
      <c r="NVQ120" s="184"/>
      <c r="NVR120" s="184"/>
      <c r="NVS120" s="184"/>
      <c r="NVT120" s="184"/>
      <c r="NVU120" s="184"/>
      <c r="NVV120" s="184"/>
      <c r="NVW120" s="184"/>
      <c r="NVX120" s="184"/>
      <c r="NVY120" s="184"/>
      <c r="NVZ120" s="184"/>
      <c r="NWA120" s="184"/>
      <c r="NWB120" s="184"/>
      <c r="NWC120" s="184"/>
      <c r="NWD120" s="184"/>
      <c r="NWE120" s="184"/>
      <c r="NWF120" s="184"/>
      <c r="NWG120" s="184"/>
      <c r="NWH120" s="184"/>
      <c r="NWI120" s="184"/>
      <c r="NWJ120" s="184"/>
      <c r="NWK120" s="184"/>
      <c r="NWL120" s="184"/>
      <c r="NWM120" s="184"/>
      <c r="NWN120" s="184"/>
      <c r="NWO120" s="184"/>
      <c r="NWP120" s="184"/>
      <c r="NWQ120" s="184"/>
      <c r="NWR120" s="184"/>
      <c r="NWS120" s="184"/>
      <c r="NWT120" s="184"/>
      <c r="NWU120" s="184"/>
      <c r="NWV120" s="184"/>
      <c r="NWW120" s="184"/>
      <c r="NWX120" s="184"/>
      <c r="NWY120" s="184"/>
      <c r="NWZ120" s="184"/>
      <c r="NXA120" s="184"/>
      <c r="NXB120" s="184"/>
      <c r="NXC120" s="184"/>
      <c r="NXD120" s="184"/>
      <c r="NXE120" s="184"/>
      <c r="NXF120" s="184"/>
      <c r="NXG120" s="184"/>
      <c r="NXH120" s="184"/>
      <c r="NXI120" s="184"/>
      <c r="NXJ120" s="184"/>
      <c r="NXK120" s="184"/>
      <c r="NXL120" s="184"/>
      <c r="NXM120" s="184"/>
      <c r="NXN120" s="184"/>
      <c r="NXO120" s="184"/>
      <c r="NXP120" s="184"/>
      <c r="NXQ120" s="184"/>
      <c r="NXR120" s="184"/>
      <c r="NXS120" s="184"/>
      <c r="NXT120" s="184"/>
      <c r="NXU120" s="184"/>
      <c r="NXV120" s="184"/>
      <c r="NXW120" s="184"/>
      <c r="NXX120" s="184"/>
      <c r="NXY120" s="184"/>
      <c r="NXZ120" s="184"/>
      <c r="NYA120" s="184"/>
      <c r="NYB120" s="184"/>
      <c r="NYC120" s="184"/>
      <c r="NYD120" s="184"/>
      <c r="NYE120" s="184"/>
      <c r="NYF120" s="184"/>
      <c r="NYG120" s="184"/>
      <c r="NYH120" s="184"/>
      <c r="NYI120" s="184"/>
      <c r="NYJ120" s="184"/>
      <c r="NYK120" s="184"/>
      <c r="NYL120" s="184"/>
      <c r="NYM120" s="184"/>
      <c r="NYN120" s="184"/>
      <c r="NYO120" s="184"/>
      <c r="NYP120" s="184"/>
      <c r="NYQ120" s="184"/>
      <c r="NYR120" s="184"/>
      <c r="NYS120" s="184"/>
      <c r="NYT120" s="184"/>
      <c r="NYU120" s="184"/>
      <c r="NYV120" s="184"/>
      <c r="NYW120" s="184"/>
      <c r="NYX120" s="184"/>
      <c r="NYY120" s="184"/>
      <c r="NYZ120" s="184"/>
      <c r="NZA120" s="184"/>
      <c r="NZB120" s="184"/>
      <c r="NZC120" s="184"/>
      <c r="NZD120" s="184"/>
      <c r="NZE120" s="184"/>
      <c r="NZF120" s="184"/>
      <c r="NZG120" s="184"/>
      <c r="NZH120" s="184"/>
      <c r="NZI120" s="184"/>
      <c r="NZJ120" s="184"/>
      <c r="NZK120" s="184"/>
      <c r="NZL120" s="184"/>
      <c r="NZM120" s="184"/>
      <c r="NZN120" s="184"/>
      <c r="NZO120" s="184"/>
      <c r="NZP120" s="184"/>
      <c r="NZQ120" s="184"/>
      <c r="NZR120" s="184"/>
      <c r="NZS120" s="184"/>
      <c r="NZT120" s="184"/>
      <c r="NZU120" s="184"/>
      <c r="NZV120" s="184"/>
      <c r="NZW120" s="184"/>
      <c r="NZX120" s="184"/>
      <c r="NZY120" s="184"/>
      <c r="NZZ120" s="184"/>
      <c r="OAA120" s="184"/>
      <c r="OAB120" s="184"/>
      <c r="OAC120" s="184"/>
      <c r="OAD120" s="184"/>
      <c r="OAE120" s="184"/>
      <c r="OAF120" s="184"/>
      <c r="OAG120" s="184"/>
      <c r="OAH120" s="184"/>
      <c r="OAI120" s="184"/>
      <c r="OAJ120" s="184"/>
      <c r="OAK120" s="184"/>
      <c r="OAL120" s="184"/>
      <c r="OAM120" s="184"/>
      <c r="OAN120" s="184"/>
      <c r="OAO120" s="184"/>
      <c r="OAP120" s="184"/>
      <c r="OAQ120" s="184"/>
      <c r="OAR120" s="184"/>
      <c r="OAS120" s="184"/>
      <c r="OAT120" s="184"/>
      <c r="OAU120" s="184"/>
      <c r="OAV120" s="184"/>
      <c r="OAW120" s="184"/>
      <c r="OAX120" s="184"/>
      <c r="OAY120" s="184"/>
      <c r="OAZ120" s="184"/>
      <c r="OBA120" s="184"/>
      <c r="OBB120" s="184"/>
      <c r="OBC120" s="184"/>
      <c r="OBD120" s="184"/>
      <c r="OBE120" s="184"/>
      <c r="OBF120" s="184"/>
      <c r="OBG120" s="184"/>
      <c r="OBH120" s="184"/>
      <c r="OBI120" s="184"/>
      <c r="OBJ120" s="184"/>
      <c r="OBK120" s="184"/>
      <c r="OBL120" s="184"/>
      <c r="OBM120" s="184"/>
      <c r="OBN120" s="184"/>
      <c r="OBO120" s="184"/>
      <c r="OBP120" s="184"/>
      <c r="OBQ120" s="184"/>
      <c r="OBR120" s="184"/>
      <c r="OBS120" s="184"/>
      <c r="OBT120" s="184"/>
      <c r="OBU120" s="184"/>
      <c r="OBV120" s="184"/>
      <c r="OBW120" s="184"/>
      <c r="OBX120" s="184"/>
      <c r="OBY120" s="184"/>
      <c r="OBZ120" s="184"/>
      <c r="OCA120" s="184"/>
      <c r="OCB120" s="184"/>
      <c r="OCC120" s="184"/>
      <c r="OCD120" s="184"/>
      <c r="OCE120" s="184"/>
      <c r="OCF120" s="184"/>
      <c r="OCG120" s="184"/>
      <c r="OCH120" s="184"/>
      <c r="OCI120" s="184"/>
      <c r="OCJ120" s="184"/>
      <c r="OCK120" s="184"/>
      <c r="OCL120" s="184"/>
      <c r="OCM120" s="184"/>
      <c r="OCN120" s="184"/>
      <c r="OCO120" s="184"/>
      <c r="OCP120" s="184"/>
      <c r="OCQ120" s="184"/>
      <c r="OCR120" s="184"/>
      <c r="OCS120" s="184"/>
      <c r="OCT120" s="184"/>
      <c r="OCU120" s="184"/>
      <c r="OCV120" s="184"/>
      <c r="OCW120" s="184"/>
      <c r="OCX120" s="184"/>
      <c r="OCY120" s="184"/>
      <c r="OCZ120" s="184"/>
      <c r="ODA120" s="184"/>
      <c r="ODB120" s="184"/>
      <c r="ODC120" s="184"/>
      <c r="ODD120" s="184"/>
      <c r="ODE120" s="184"/>
      <c r="ODF120" s="184"/>
      <c r="ODG120" s="184"/>
      <c r="ODH120" s="184"/>
      <c r="ODI120" s="184"/>
      <c r="ODJ120" s="184"/>
      <c r="ODK120" s="184"/>
      <c r="ODL120" s="184"/>
      <c r="ODM120" s="184"/>
      <c r="ODN120" s="184"/>
      <c r="ODO120" s="184"/>
      <c r="ODP120" s="184"/>
      <c r="ODQ120" s="184"/>
      <c r="ODR120" s="184"/>
      <c r="ODS120" s="184"/>
      <c r="ODT120" s="184"/>
      <c r="ODU120" s="184"/>
      <c r="ODV120" s="184"/>
      <c r="ODW120" s="184"/>
      <c r="ODX120" s="184"/>
      <c r="ODY120" s="184"/>
      <c r="ODZ120" s="184"/>
      <c r="OEA120" s="184"/>
      <c r="OEB120" s="184"/>
      <c r="OEC120" s="184"/>
      <c r="OED120" s="184"/>
      <c r="OEE120" s="184"/>
      <c r="OEF120" s="184"/>
      <c r="OEG120" s="184"/>
      <c r="OEH120" s="184"/>
      <c r="OEI120" s="184"/>
      <c r="OEJ120" s="184"/>
      <c r="OEK120" s="184"/>
      <c r="OEL120" s="184"/>
      <c r="OEM120" s="184"/>
      <c r="OEN120" s="184"/>
      <c r="OEO120" s="184"/>
      <c r="OEP120" s="184"/>
      <c r="OEQ120" s="184"/>
      <c r="OER120" s="184"/>
      <c r="OES120" s="184"/>
      <c r="OET120" s="184"/>
      <c r="OEU120" s="184"/>
      <c r="OEV120" s="184"/>
      <c r="OEW120" s="184"/>
      <c r="OEX120" s="184"/>
      <c r="OEY120" s="184"/>
      <c r="OEZ120" s="184"/>
      <c r="OFA120" s="184"/>
      <c r="OFB120" s="184"/>
      <c r="OFC120" s="184"/>
      <c r="OFD120" s="184"/>
      <c r="OFE120" s="184"/>
      <c r="OFF120" s="184"/>
      <c r="OFG120" s="184"/>
      <c r="OFH120" s="184"/>
      <c r="OFI120" s="184"/>
      <c r="OFJ120" s="184"/>
      <c r="OFK120" s="184"/>
      <c r="OFL120" s="184"/>
      <c r="OFM120" s="184"/>
      <c r="OFN120" s="184"/>
      <c r="OFO120" s="184"/>
      <c r="OFP120" s="184"/>
      <c r="OFQ120" s="184"/>
      <c r="OFR120" s="184"/>
      <c r="OFS120" s="184"/>
      <c r="OFT120" s="184"/>
      <c r="OFU120" s="184"/>
      <c r="OFV120" s="184"/>
      <c r="OFW120" s="184"/>
      <c r="OFX120" s="184"/>
      <c r="OFY120" s="184"/>
      <c r="OFZ120" s="184"/>
      <c r="OGA120" s="184"/>
      <c r="OGB120" s="184"/>
      <c r="OGC120" s="184"/>
      <c r="OGD120" s="184"/>
      <c r="OGE120" s="184"/>
      <c r="OGF120" s="184"/>
      <c r="OGG120" s="184"/>
      <c r="OGH120" s="184"/>
      <c r="OGI120" s="184"/>
      <c r="OGJ120" s="184"/>
      <c r="OGK120" s="184"/>
      <c r="OGL120" s="184"/>
      <c r="OGM120" s="184"/>
      <c r="OGN120" s="184"/>
      <c r="OGO120" s="184"/>
      <c r="OGP120" s="184"/>
      <c r="OGQ120" s="184"/>
      <c r="OGR120" s="184"/>
      <c r="OGS120" s="184"/>
      <c r="OGT120" s="184"/>
      <c r="OGU120" s="184"/>
      <c r="OGV120" s="184"/>
      <c r="OGW120" s="184"/>
      <c r="OGX120" s="184"/>
      <c r="OGY120" s="184"/>
      <c r="OGZ120" s="184"/>
      <c r="OHA120" s="184"/>
      <c r="OHB120" s="184"/>
      <c r="OHC120" s="184"/>
      <c r="OHD120" s="184"/>
      <c r="OHE120" s="184"/>
      <c r="OHF120" s="184"/>
      <c r="OHG120" s="184"/>
      <c r="OHH120" s="184"/>
      <c r="OHI120" s="184"/>
      <c r="OHJ120" s="184"/>
      <c r="OHK120" s="184"/>
      <c r="OHL120" s="184"/>
      <c r="OHM120" s="184"/>
      <c r="OHN120" s="184"/>
      <c r="OHO120" s="184"/>
      <c r="OHP120" s="184"/>
      <c r="OHQ120" s="184"/>
      <c r="OHR120" s="184"/>
      <c r="OHS120" s="184"/>
      <c r="OHT120" s="184"/>
      <c r="OHU120" s="184"/>
      <c r="OHV120" s="184"/>
      <c r="OHW120" s="184"/>
      <c r="OHX120" s="184"/>
      <c r="OHY120" s="184"/>
      <c r="OHZ120" s="184"/>
      <c r="OIA120" s="184"/>
      <c r="OIB120" s="184"/>
      <c r="OIC120" s="184"/>
      <c r="OID120" s="184"/>
      <c r="OIE120" s="184"/>
      <c r="OIF120" s="184"/>
      <c r="OIG120" s="184"/>
      <c r="OIH120" s="184"/>
      <c r="OII120" s="184"/>
      <c r="OIJ120" s="184"/>
      <c r="OIK120" s="184"/>
      <c r="OIL120" s="184"/>
      <c r="OIM120" s="184"/>
      <c r="OIN120" s="184"/>
      <c r="OIO120" s="184"/>
      <c r="OIP120" s="184"/>
      <c r="OIQ120" s="184"/>
      <c r="OIR120" s="184"/>
      <c r="OIS120" s="184"/>
      <c r="OIT120" s="184"/>
      <c r="OIU120" s="184"/>
      <c r="OIV120" s="184"/>
      <c r="OIW120" s="184"/>
      <c r="OIX120" s="184"/>
      <c r="OIY120" s="184"/>
      <c r="OIZ120" s="184"/>
      <c r="OJA120" s="184"/>
      <c r="OJB120" s="184"/>
      <c r="OJC120" s="184"/>
      <c r="OJD120" s="184"/>
      <c r="OJE120" s="184"/>
      <c r="OJF120" s="184"/>
      <c r="OJG120" s="184"/>
      <c r="OJH120" s="184"/>
      <c r="OJI120" s="184"/>
      <c r="OJJ120" s="184"/>
      <c r="OJK120" s="184"/>
      <c r="OJL120" s="184"/>
      <c r="OJM120" s="184"/>
      <c r="OJN120" s="184"/>
      <c r="OJO120" s="184"/>
      <c r="OJP120" s="184"/>
      <c r="OJQ120" s="184"/>
      <c r="OJR120" s="184"/>
      <c r="OJS120" s="184"/>
      <c r="OJT120" s="184"/>
      <c r="OJU120" s="184"/>
      <c r="OJV120" s="184"/>
      <c r="OJW120" s="184"/>
      <c r="OJX120" s="184"/>
      <c r="OJY120" s="184"/>
      <c r="OJZ120" s="184"/>
      <c r="OKA120" s="184"/>
      <c r="OKB120" s="184"/>
      <c r="OKC120" s="184"/>
      <c r="OKD120" s="184"/>
      <c r="OKE120" s="184"/>
      <c r="OKF120" s="184"/>
      <c r="OKG120" s="184"/>
      <c r="OKH120" s="184"/>
      <c r="OKI120" s="184"/>
      <c r="OKJ120" s="184"/>
      <c r="OKK120" s="184"/>
      <c r="OKL120" s="184"/>
      <c r="OKM120" s="184"/>
      <c r="OKN120" s="184"/>
      <c r="OKO120" s="184"/>
      <c r="OKP120" s="184"/>
      <c r="OKQ120" s="184"/>
      <c r="OKR120" s="184"/>
      <c r="OKS120" s="184"/>
      <c r="OKT120" s="184"/>
      <c r="OKU120" s="184"/>
      <c r="OKV120" s="184"/>
      <c r="OKW120" s="184"/>
      <c r="OKX120" s="184"/>
      <c r="OKY120" s="184"/>
      <c r="OKZ120" s="184"/>
      <c r="OLA120" s="184"/>
      <c r="OLB120" s="184"/>
      <c r="OLC120" s="184"/>
      <c r="OLD120" s="184"/>
      <c r="OLE120" s="184"/>
      <c r="OLF120" s="184"/>
      <c r="OLG120" s="184"/>
      <c r="OLH120" s="184"/>
      <c r="OLI120" s="184"/>
      <c r="OLJ120" s="184"/>
      <c r="OLK120" s="184"/>
      <c r="OLL120" s="184"/>
      <c r="OLM120" s="184"/>
      <c r="OLN120" s="184"/>
      <c r="OLO120" s="184"/>
      <c r="OLP120" s="184"/>
      <c r="OLQ120" s="184"/>
      <c r="OLR120" s="184"/>
      <c r="OLS120" s="184"/>
      <c r="OLT120" s="184"/>
      <c r="OLU120" s="184"/>
      <c r="OLV120" s="184"/>
      <c r="OLW120" s="184"/>
      <c r="OLX120" s="184"/>
      <c r="OLY120" s="184"/>
      <c r="OLZ120" s="184"/>
      <c r="OMA120" s="184"/>
      <c r="OMB120" s="184"/>
      <c r="OMC120" s="184"/>
      <c r="OMD120" s="184"/>
      <c r="OME120" s="184"/>
      <c r="OMF120" s="184"/>
      <c r="OMG120" s="184"/>
      <c r="OMH120" s="184"/>
      <c r="OMI120" s="184"/>
      <c r="OMJ120" s="184"/>
      <c r="OMK120" s="184"/>
      <c r="OML120" s="184"/>
      <c r="OMM120" s="184"/>
      <c r="OMN120" s="184"/>
      <c r="OMO120" s="184"/>
      <c r="OMP120" s="184"/>
      <c r="OMQ120" s="184"/>
      <c r="OMR120" s="184"/>
      <c r="OMS120" s="184"/>
      <c r="OMT120" s="184"/>
      <c r="OMU120" s="184"/>
      <c r="OMV120" s="184"/>
      <c r="OMW120" s="184"/>
      <c r="OMX120" s="184"/>
      <c r="OMY120" s="184"/>
      <c r="OMZ120" s="184"/>
      <c r="ONA120" s="184"/>
      <c r="ONB120" s="184"/>
      <c r="ONC120" s="184"/>
      <c r="OND120" s="184"/>
      <c r="ONE120" s="184"/>
      <c r="ONF120" s="184"/>
      <c r="ONG120" s="184"/>
      <c r="ONH120" s="184"/>
      <c r="ONI120" s="184"/>
      <c r="ONJ120" s="184"/>
      <c r="ONK120" s="184"/>
      <c r="ONL120" s="184"/>
      <c r="ONM120" s="184"/>
      <c r="ONN120" s="184"/>
      <c r="ONO120" s="184"/>
      <c r="ONP120" s="184"/>
      <c r="ONQ120" s="184"/>
      <c r="ONR120" s="184"/>
      <c r="ONS120" s="184"/>
      <c r="ONT120" s="184"/>
      <c r="ONU120" s="184"/>
      <c r="ONV120" s="184"/>
      <c r="ONW120" s="184"/>
      <c r="ONX120" s="184"/>
      <c r="ONY120" s="184"/>
      <c r="ONZ120" s="184"/>
      <c r="OOA120" s="184"/>
      <c r="OOB120" s="184"/>
      <c r="OOC120" s="184"/>
      <c r="OOD120" s="184"/>
      <c r="OOE120" s="184"/>
      <c r="OOF120" s="184"/>
      <c r="OOG120" s="184"/>
      <c r="OOH120" s="184"/>
      <c r="OOI120" s="184"/>
      <c r="OOJ120" s="184"/>
      <c r="OOK120" s="184"/>
      <c r="OOL120" s="184"/>
      <c r="OOM120" s="184"/>
      <c r="OON120" s="184"/>
      <c r="OOO120" s="184"/>
      <c r="OOP120" s="184"/>
      <c r="OOQ120" s="184"/>
      <c r="OOR120" s="184"/>
      <c r="OOS120" s="184"/>
      <c r="OOT120" s="184"/>
      <c r="OOU120" s="184"/>
      <c r="OOV120" s="184"/>
      <c r="OOW120" s="184"/>
      <c r="OOX120" s="184"/>
      <c r="OOY120" s="184"/>
      <c r="OOZ120" s="184"/>
      <c r="OPA120" s="184"/>
      <c r="OPB120" s="184"/>
      <c r="OPC120" s="184"/>
      <c r="OPD120" s="184"/>
      <c r="OPE120" s="184"/>
      <c r="OPF120" s="184"/>
      <c r="OPG120" s="184"/>
      <c r="OPH120" s="184"/>
      <c r="OPI120" s="184"/>
      <c r="OPJ120" s="184"/>
      <c r="OPK120" s="184"/>
      <c r="OPL120" s="184"/>
      <c r="OPM120" s="184"/>
      <c r="OPN120" s="184"/>
      <c r="OPO120" s="184"/>
      <c r="OPP120" s="184"/>
      <c r="OPQ120" s="184"/>
      <c r="OPR120" s="184"/>
      <c r="OPS120" s="184"/>
      <c r="OPT120" s="184"/>
      <c r="OPU120" s="184"/>
      <c r="OPV120" s="184"/>
      <c r="OPW120" s="184"/>
      <c r="OPX120" s="184"/>
      <c r="OPY120" s="184"/>
      <c r="OPZ120" s="184"/>
      <c r="OQA120" s="184"/>
      <c r="OQB120" s="184"/>
      <c r="OQC120" s="184"/>
      <c r="OQD120" s="184"/>
      <c r="OQE120" s="184"/>
      <c r="OQF120" s="184"/>
      <c r="OQG120" s="184"/>
      <c r="OQH120" s="184"/>
      <c r="OQI120" s="184"/>
      <c r="OQJ120" s="184"/>
      <c r="OQK120" s="184"/>
      <c r="OQL120" s="184"/>
      <c r="OQM120" s="184"/>
      <c r="OQN120" s="184"/>
      <c r="OQO120" s="184"/>
      <c r="OQP120" s="184"/>
      <c r="OQQ120" s="184"/>
      <c r="OQR120" s="184"/>
      <c r="OQS120" s="184"/>
      <c r="OQT120" s="184"/>
      <c r="OQU120" s="184"/>
      <c r="OQV120" s="184"/>
      <c r="OQW120" s="184"/>
      <c r="OQX120" s="184"/>
      <c r="OQY120" s="184"/>
      <c r="OQZ120" s="184"/>
      <c r="ORA120" s="184"/>
      <c r="ORB120" s="184"/>
      <c r="ORC120" s="184"/>
      <c r="ORD120" s="184"/>
      <c r="ORE120" s="184"/>
      <c r="ORF120" s="184"/>
      <c r="ORG120" s="184"/>
      <c r="ORH120" s="184"/>
      <c r="ORI120" s="184"/>
      <c r="ORJ120" s="184"/>
      <c r="ORK120" s="184"/>
      <c r="ORL120" s="184"/>
      <c r="ORM120" s="184"/>
      <c r="ORN120" s="184"/>
      <c r="ORO120" s="184"/>
      <c r="ORP120" s="184"/>
      <c r="ORQ120" s="184"/>
      <c r="ORR120" s="184"/>
      <c r="ORS120" s="184"/>
      <c r="ORT120" s="184"/>
      <c r="ORU120" s="184"/>
      <c r="ORV120" s="184"/>
      <c r="ORW120" s="184"/>
      <c r="ORX120" s="184"/>
      <c r="ORY120" s="184"/>
      <c r="ORZ120" s="184"/>
      <c r="OSA120" s="184"/>
      <c r="OSB120" s="184"/>
      <c r="OSC120" s="184"/>
      <c r="OSD120" s="184"/>
      <c r="OSE120" s="184"/>
      <c r="OSF120" s="184"/>
      <c r="OSG120" s="184"/>
      <c r="OSH120" s="184"/>
      <c r="OSI120" s="184"/>
      <c r="OSJ120" s="184"/>
      <c r="OSK120" s="184"/>
      <c r="OSL120" s="184"/>
      <c r="OSM120" s="184"/>
      <c r="OSN120" s="184"/>
      <c r="OSO120" s="184"/>
      <c r="OSP120" s="184"/>
      <c r="OSQ120" s="184"/>
      <c r="OSR120" s="184"/>
      <c r="OSS120" s="184"/>
      <c r="OST120" s="184"/>
      <c r="OSU120" s="184"/>
      <c r="OSV120" s="184"/>
      <c r="OSW120" s="184"/>
      <c r="OSX120" s="184"/>
      <c r="OSY120" s="184"/>
      <c r="OSZ120" s="184"/>
      <c r="OTA120" s="184"/>
      <c r="OTB120" s="184"/>
      <c r="OTC120" s="184"/>
      <c r="OTD120" s="184"/>
      <c r="OTE120" s="184"/>
      <c r="OTF120" s="184"/>
      <c r="OTG120" s="184"/>
      <c r="OTH120" s="184"/>
      <c r="OTI120" s="184"/>
      <c r="OTJ120" s="184"/>
      <c r="OTK120" s="184"/>
      <c r="OTL120" s="184"/>
      <c r="OTM120" s="184"/>
      <c r="OTN120" s="184"/>
      <c r="OTO120" s="184"/>
      <c r="OTP120" s="184"/>
      <c r="OTQ120" s="184"/>
      <c r="OTR120" s="184"/>
      <c r="OTS120" s="184"/>
      <c r="OTT120" s="184"/>
      <c r="OTU120" s="184"/>
      <c r="OTV120" s="184"/>
      <c r="OTW120" s="184"/>
      <c r="OTX120" s="184"/>
      <c r="OTY120" s="184"/>
      <c r="OTZ120" s="184"/>
      <c r="OUA120" s="184"/>
      <c r="OUB120" s="184"/>
      <c r="OUC120" s="184"/>
      <c r="OUD120" s="184"/>
      <c r="OUE120" s="184"/>
      <c r="OUF120" s="184"/>
      <c r="OUG120" s="184"/>
      <c r="OUH120" s="184"/>
      <c r="OUI120" s="184"/>
      <c r="OUJ120" s="184"/>
      <c r="OUK120" s="184"/>
      <c r="OUL120" s="184"/>
      <c r="OUM120" s="184"/>
      <c r="OUN120" s="184"/>
      <c r="OUO120" s="184"/>
      <c r="OUP120" s="184"/>
      <c r="OUQ120" s="184"/>
      <c r="OUR120" s="184"/>
      <c r="OUS120" s="184"/>
      <c r="OUT120" s="184"/>
      <c r="OUU120" s="184"/>
      <c r="OUV120" s="184"/>
      <c r="OUW120" s="184"/>
      <c r="OUX120" s="184"/>
      <c r="OUY120" s="184"/>
      <c r="OUZ120" s="184"/>
      <c r="OVA120" s="184"/>
      <c r="OVB120" s="184"/>
      <c r="OVC120" s="184"/>
      <c r="OVD120" s="184"/>
      <c r="OVE120" s="184"/>
      <c r="OVF120" s="184"/>
      <c r="OVG120" s="184"/>
      <c r="OVH120" s="184"/>
      <c r="OVI120" s="184"/>
      <c r="OVJ120" s="184"/>
      <c r="OVK120" s="184"/>
      <c r="OVL120" s="184"/>
      <c r="OVM120" s="184"/>
      <c r="OVN120" s="184"/>
      <c r="OVO120" s="184"/>
      <c r="OVP120" s="184"/>
      <c r="OVQ120" s="184"/>
      <c r="OVR120" s="184"/>
      <c r="OVS120" s="184"/>
      <c r="OVT120" s="184"/>
      <c r="OVU120" s="184"/>
      <c r="OVV120" s="184"/>
      <c r="OVW120" s="184"/>
      <c r="OVX120" s="184"/>
      <c r="OVY120" s="184"/>
      <c r="OVZ120" s="184"/>
      <c r="OWA120" s="184"/>
      <c r="OWB120" s="184"/>
      <c r="OWC120" s="184"/>
      <c r="OWD120" s="184"/>
      <c r="OWE120" s="184"/>
      <c r="OWF120" s="184"/>
      <c r="OWG120" s="184"/>
      <c r="OWH120" s="184"/>
      <c r="OWI120" s="184"/>
      <c r="OWJ120" s="184"/>
      <c r="OWK120" s="184"/>
      <c r="OWL120" s="184"/>
      <c r="OWM120" s="184"/>
      <c r="OWN120" s="184"/>
      <c r="OWO120" s="184"/>
      <c r="OWP120" s="184"/>
      <c r="OWQ120" s="184"/>
      <c r="OWR120" s="184"/>
      <c r="OWS120" s="184"/>
      <c r="OWT120" s="184"/>
      <c r="OWU120" s="184"/>
      <c r="OWV120" s="184"/>
      <c r="OWW120" s="184"/>
      <c r="OWX120" s="184"/>
      <c r="OWY120" s="184"/>
      <c r="OWZ120" s="184"/>
      <c r="OXA120" s="184"/>
      <c r="OXB120" s="184"/>
      <c r="OXC120" s="184"/>
      <c r="OXD120" s="184"/>
      <c r="OXE120" s="184"/>
      <c r="OXF120" s="184"/>
      <c r="OXG120" s="184"/>
      <c r="OXH120" s="184"/>
      <c r="OXI120" s="184"/>
      <c r="OXJ120" s="184"/>
      <c r="OXK120" s="184"/>
      <c r="OXL120" s="184"/>
      <c r="OXM120" s="184"/>
      <c r="OXN120" s="184"/>
      <c r="OXO120" s="184"/>
      <c r="OXP120" s="184"/>
      <c r="OXQ120" s="184"/>
      <c r="OXR120" s="184"/>
      <c r="OXS120" s="184"/>
      <c r="OXT120" s="184"/>
      <c r="OXU120" s="184"/>
      <c r="OXV120" s="184"/>
      <c r="OXW120" s="184"/>
      <c r="OXX120" s="184"/>
      <c r="OXY120" s="184"/>
      <c r="OXZ120" s="184"/>
      <c r="OYA120" s="184"/>
      <c r="OYB120" s="184"/>
      <c r="OYC120" s="184"/>
      <c r="OYD120" s="184"/>
      <c r="OYE120" s="184"/>
      <c r="OYF120" s="184"/>
      <c r="OYG120" s="184"/>
      <c r="OYH120" s="184"/>
      <c r="OYI120" s="184"/>
      <c r="OYJ120" s="184"/>
      <c r="OYK120" s="184"/>
      <c r="OYL120" s="184"/>
      <c r="OYM120" s="184"/>
      <c r="OYN120" s="184"/>
      <c r="OYO120" s="184"/>
      <c r="OYP120" s="184"/>
      <c r="OYQ120" s="184"/>
      <c r="OYR120" s="184"/>
      <c r="OYS120" s="184"/>
      <c r="OYT120" s="184"/>
      <c r="OYU120" s="184"/>
      <c r="OYV120" s="184"/>
      <c r="OYW120" s="184"/>
      <c r="OYX120" s="184"/>
      <c r="OYY120" s="184"/>
      <c r="OYZ120" s="184"/>
      <c r="OZA120" s="184"/>
      <c r="OZB120" s="184"/>
      <c r="OZC120" s="184"/>
      <c r="OZD120" s="184"/>
      <c r="OZE120" s="184"/>
      <c r="OZF120" s="184"/>
      <c r="OZG120" s="184"/>
      <c r="OZH120" s="184"/>
      <c r="OZI120" s="184"/>
      <c r="OZJ120" s="184"/>
      <c r="OZK120" s="184"/>
      <c r="OZL120" s="184"/>
      <c r="OZM120" s="184"/>
      <c r="OZN120" s="184"/>
      <c r="OZO120" s="184"/>
      <c r="OZP120" s="184"/>
      <c r="OZQ120" s="184"/>
      <c r="OZR120" s="184"/>
      <c r="OZS120" s="184"/>
      <c r="OZT120" s="184"/>
      <c r="OZU120" s="184"/>
      <c r="OZV120" s="184"/>
      <c r="OZW120" s="184"/>
      <c r="OZX120" s="184"/>
      <c r="OZY120" s="184"/>
      <c r="OZZ120" s="184"/>
      <c r="PAA120" s="184"/>
      <c r="PAB120" s="184"/>
      <c r="PAC120" s="184"/>
      <c r="PAD120" s="184"/>
      <c r="PAE120" s="184"/>
      <c r="PAF120" s="184"/>
      <c r="PAG120" s="184"/>
      <c r="PAH120" s="184"/>
      <c r="PAI120" s="184"/>
      <c r="PAJ120" s="184"/>
      <c r="PAK120" s="184"/>
      <c r="PAL120" s="184"/>
      <c r="PAM120" s="184"/>
      <c r="PAN120" s="184"/>
      <c r="PAO120" s="184"/>
      <c r="PAP120" s="184"/>
      <c r="PAQ120" s="184"/>
      <c r="PAR120" s="184"/>
      <c r="PAS120" s="184"/>
      <c r="PAT120" s="184"/>
      <c r="PAU120" s="184"/>
      <c r="PAV120" s="184"/>
      <c r="PAW120" s="184"/>
      <c r="PAX120" s="184"/>
      <c r="PAY120" s="184"/>
      <c r="PAZ120" s="184"/>
      <c r="PBA120" s="184"/>
      <c r="PBB120" s="184"/>
      <c r="PBC120" s="184"/>
      <c r="PBD120" s="184"/>
      <c r="PBE120" s="184"/>
      <c r="PBF120" s="184"/>
      <c r="PBG120" s="184"/>
      <c r="PBH120" s="184"/>
      <c r="PBI120" s="184"/>
      <c r="PBJ120" s="184"/>
      <c r="PBK120" s="184"/>
      <c r="PBL120" s="184"/>
      <c r="PBM120" s="184"/>
      <c r="PBN120" s="184"/>
      <c r="PBO120" s="184"/>
      <c r="PBP120" s="184"/>
      <c r="PBQ120" s="184"/>
      <c r="PBR120" s="184"/>
      <c r="PBS120" s="184"/>
      <c r="PBT120" s="184"/>
      <c r="PBU120" s="184"/>
      <c r="PBV120" s="184"/>
      <c r="PBW120" s="184"/>
      <c r="PBX120" s="184"/>
      <c r="PBY120" s="184"/>
      <c r="PBZ120" s="184"/>
      <c r="PCA120" s="184"/>
      <c r="PCB120" s="184"/>
      <c r="PCC120" s="184"/>
      <c r="PCD120" s="184"/>
      <c r="PCE120" s="184"/>
      <c r="PCF120" s="184"/>
      <c r="PCG120" s="184"/>
      <c r="PCH120" s="184"/>
      <c r="PCI120" s="184"/>
      <c r="PCJ120" s="184"/>
      <c r="PCK120" s="184"/>
      <c r="PCL120" s="184"/>
      <c r="PCM120" s="184"/>
      <c r="PCN120" s="184"/>
      <c r="PCO120" s="184"/>
      <c r="PCP120" s="184"/>
      <c r="PCQ120" s="184"/>
      <c r="PCR120" s="184"/>
      <c r="PCS120" s="184"/>
      <c r="PCT120" s="184"/>
      <c r="PCU120" s="184"/>
      <c r="PCV120" s="184"/>
      <c r="PCW120" s="184"/>
      <c r="PCX120" s="184"/>
      <c r="PCY120" s="184"/>
      <c r="PCZ120" s="184"/>
      <c r="PDA120" s="184"/>
      <c r="PDB120" s="184"/>
      <c r="PDC120" s="184"/>
      <c r="PDD120" s="184"/>
      <c r="PDE120" s="184"/>
      <c r="PDF120" s="184"/>
      <c r="PDG120" s="184"/>
      <c r="PDH120" s="184"/>
      <c r="PDI120" s="184"/>
      <c r="PDJ120" s="184"/>
      <c r="PDK120" s="184"/>
      <c r="PDL120" s="184"/>
      <c r="PDM120" s="184"/>
      <c r="PDN120" s="184"/>
      <c r="PDO120" s="184"/>
      <c r="PDP120" s="184"/>
      <c r="PDQ120" s="184"/>
      <c r="PDR120" s="184"/>
      <c r="PDS120" s="184"/>
      <c r="PDT120" s="184"/>
      <c r="PDU120" s="184"/>
      <c r="PDV120" s="184"/>
      <c r="PDW120" s="184"/>
      <c r="PDX120" s="184"/>
      <c r="PDY120" s="184"/>
      <c r="PDZ120" s="184"/>
      <c r="PEA120" s="184"/>
      <c r="PEB120" s="184"/>
      <c r="PEC120" s="184"/>
      <c r="PED120" s="184"/>
      <c r="PEE120" s="184"/>
      <c r="PEF120" s="184"/>
      <c r="PEG120" s="184"/>
      <c r="PEH120" s="184"/>
      <c r="PEI120" s="184"/>
      <c r="PEJ120" s="184"/>
      <c r="PEK120" s="184"/>
      <c r="PEL120" s="184"/>
      <c r="PEM120" s="184"/>
      <c r="PEN120" s="184"/>
      <c r="PEO120" s="184"/>
      <c r="PEP120" s="184"/>
      <c r="PEQ120" s="184"/>
      <c r="PER120" s="184"/>
      <c r="PES120" s="184"/>
      <c r="PET120" s="184"/>
      <c r="PEU120" s="184"/>
      <c r="PEV120" s="184"/>
      <c r="PEW120" s="184"/>
      <c r="PEX120" s="184"/>
      <c r="PEY120" s="184"/>
      <c r="PEZ120" s="184"/>
      <c r="PFA120" s="184"/>
      <c r="PFB120" s="184"/>
      <c r="PFC120" s="184"/>
      <c r="PFD120" s="184"/>
      <c r="PFE120" s="184"/>
      <c r="PFF120" s="184"/>
      <c r="PFG120" s="184"/>
      <c r="PFH120" s="184"/>
      <c r="PFI120" s="184"/>
      <c r="PFJ120" s="184"/>
      <c r="PFK120" s="184"/>
      <c r="PFL120" s="184"/>
      <c r="PFM120" s="184"/>
      <c r="PFN120" s="184"/>
      <c r="PFO120" s="184"/>
      <c r="PFP120" s="184"/>
      <c r="PFQ120" s="184"/>
      <c r="PFR120" s="184"/>
      <c r="PFS120" s="184"/>
      <c r="PFT120" s="184"/>
      <c r="PFU120" s="184"/>
      <c r="PFV120" s="184"/>
      <c r="PFW120" s="184"/>
      <c r="PFX120" s="184"/>
      <c r="PFY120" s="184"/>
      <c r="PFZ120" s="184"/>
      <c r="PGA120" s="184"/>
      <c r="PGB120" s="184"/>
      <c r="PGC120" s="184"/>
      <c r="PGD120" s="184"/>
      <c r="PGE120" s="184"/>
      <c r="PGF120" s="184"/>
      <c r="PGG120" s="184"/>
      <c r="PGH120" s="184"/>
      <c r="PGI120" s="184"/>
      <c r="PGJ120" s="184"/>
      <c r="PGK120" s="184"/>
      <c r="PGL120" s="184"/>
      <c r="PGM120" s="184"/>
      <c r="PGN120" s="184"/>
      <c r="PGO120" s="184"/>
      <c r="PGP120" s="184"/>
      <c r="PGQ120" s="184"/>
      <c r="PGR120" s="184"/>
      <c r="PGS120" s="184"/>
      <c r="PGT120" s="184"/>
      <c r="PGU120" s="184"/>
      <c r="PGV120" s="184"/>
      <c r="PGW120" s="184"/>
      <c r="PGX120" s="184"/>
      <c r="PGY120" s="184"/>
      <c r="PGZ120" s="184"/>
      <c r="PHA120" s="184"/>
      <c r="PHB120" s="184"/>
      <c r="PHC120" s="184"/>
      <c r="PHD120" s="184"/>
      <c r="PHE120" s="184"/>
      <c r="PHF120" s="184"/>
      <c r="PHG120" s="184"/>
      <c r="PHH120" s="184"/>
      <c r="PHI120" s="184"/>
      <c r="PHJ120" s="184"/>
      <c r="PHK120" s="184"/>
      <c r="PHL120" s="184"/>
      <c r="PHM120" s="184"/>
      <c r="PHN120" s="184"/>
      <c r="PHO120" s="184"/>
      <c r="PHP120" s="184"/>
      <c r="PHQ120" s="184"/>
      <c r="PHR120" s="184"/>
      <c r="PHS120" s="184"/>
      <c r="PHT120" s="184"/>
      <c r="PHU120" s="184"/>
      <c r="PHV120" s="184"/>
      <c r="PHW120" s="184"/>
      <c r="PHX120" s="184"/>
      <c r="PHY120" s="184"/>
      <c r="PHZ120" s="184"/>
      <c r="PIA120" s="184"/>
      <c r="PIB120" s="184"/>
      <c r="PIC120" s="184"/>
      <c r="PID120" s="184"/>
      <c r="PIE120" s="184"/>
      <c r="PIF120" s="184"/>
      <c r="PIG120" s="184"/>
      <c r="PIH120" s="184"/>
      <c r="PII120" s="184"/>
      <c r="PIJ120" s="184"/>
      <c r="PIK120" s="184"/>
      <c r="PIL120" s="184"/>
      <c r="PIM120" s="184"/>
      <c r="PIN120" s="184"/>
      <c r="PIO120" s="184"/>
      <c r="PIP120" s="184"/>
      <c r="PIQ120" s="184"/>
      <c r="PIR120" s="184"/>
      <c r="PIS120" s="184"/>
      <c r="PIT120" s="184"/>
      <c r="PIU120" s="184"/>
      <c r="PIV120" s="184"/>
      <c r="PIW120" s="184"/>
      <c r="PIX120" s="184"/>
      <c r="PIY120" s="184"/>
      <c r="PIZ120" s="184"/>
      <c r="PJA120" s="184"/>
      <c r="PJB120" s="184"/>
      <c r="PJC120" s="184"/>
      <c r="PJD120" s="184"/>
      <c r="PJE120" s="184"/>
      <c r="PJF120" s="184"/>
      <c r="PJG120" s="184"/>
      <c r="PJH120" s="184"/>
      <c r="PJI120" s="184"/>
      <c r="PJJ120" s="184"/>
      <c r="PJK120" s="184"/>
      <c r="PJL120" s="184"/>
      <c r="PJM120" s="184"/>
      <c r="PJN120" s="184"/>
      <c r="PJO120" s="184"/>
      <c r="PJP120" s="184"/>
      <c r="PJQ120" s="184"/>
      <c r="PJR120" s="184"/>
      <c r="PJS120" s="184"/>
      <c r="PJT120" s="184"/>
      <c r="PJU120" s="184"/>
      <c r="PJV120" s="184"/>
      <c r="PJW120" s="184"/>
      <c r="PJX120" s="184"/>
      <c r="PJY120" s="184"/>
      <c r="PJZ120" s="184"/>
      <c r="PKA120" s="184"/>
      <c r="PKB120" s="184"/>
      <c r="PKC120" s="184"/>
      <c r="PKD120" s="184"/>
      <c r="PKE120" s="184"/>
      <c r="PKF120" s="184"/>
      <c r="PKG120" s="184"/>
      <c r="PKH120" s="184"/>
      <c r="PKI120" s="184"/>
      <c r="PKJ120" s="184"/>
      <c r="PKK120" s="184"/>
      <c r="PKL120" s="184"/>
      <c r="PKM120" s="184"/>
      <c r="PKN120" s="184"/>
      <c r="PKO120" s="184"/>
      <c r="PKP120" s="184"/>
      <c r="PKQ120" s="184"/>
      <c r="PKR120" s="184"/>
      <c r="PKS120" s="184"/>
      <c r="PKT120" s="184"/>
      <c r="PKU120" s="184"/>
      <c r="PKV120" s="184"/>
      <c r="PKW120" s="184"/>
      <c r="PKX120" s="184"/>
      <c r="PKY120" s="184"/>
      <c r="PKZ120" s="184"/>
      <c r="PLA120" s="184"/>
      <c r="PLB120" s="184"/>
      <c r="PLC120" s="184"/>
      <c r="PLD120" s="184"/>
      <c r="PLE120" s="184"/>
      <c r="PLF120" s="184"/>
      <c r="PLG120" s="184"/>
      <c r="PLH120" s="184"/>
      <c r="PLI120" s="184"/>
      <c r="PLJ120" s="184"/>
      <c r="PLK120" s="184"/>
      <c r="PLL120" s="184"/>
      <c r="PLM120" s="184"/>
      <c r="PLN120" s="184"/>
      <c r="PLO120" s="184"/>
      <c r="PLP120" s="184"/>
      <c r="PLQ120" s="184"/>
      <c r="PLR120" s="184"/>
      <c r="PLS120" s="184"/>
      <c r="PLT120" s="184"/>
      <c r="PLU120" s="184"/>
      <c r="PLV120" s="184"/>
      <c r="PLW120" s="184"/>
      <c r="PLX120" s="184"/>
      <c r="PLY120" s="184"/>
      <c r="PLZ120" s="184"/>
      <c r="PMA120" s="184"/>
      <c r="PMB120" s="184"/>
      <c r="PMC120" s="184"/>
      <c r="PMD120" s="184"/>
      <c r="PME120" s="184"/>
      <c r="PMF120" s="184"/>
      <c r="PMG120" s="184"/>
      <c r="PMH120" s="184"/>
      <c r="PMI120" s="184"/>
      <c r="PMJ120" s="184"/>
      <c r="PMK120" s="184"/>
      <c r="PML120" s="184"/>
      <c r="PMM120" s="184"/>
      <c r="PMN120" s="184"/>
      <c r="PMO120" s="184"/>
      <c r="PMP120" s="184"/>
      <c r="PMQ120" s="184"/>
      <c r="PMR120" s="184"/>
      <c r="PMS120" s="184"/>
      <c r="PMT120" s="184"/>
      <c r="PMU120" s="184"/>
      <c r="PMV120" s="184"/>
      <c r="PMW120" s="184"/>
      <c r="PMX120" s="184"/>
      <c r="PMY120" s="184"/>
      <c r="PMZ120" s="184"/>
      <c r="PNA120" s="184"/>
      <c r="PNB120" s="184"/>
      <c r="PNC120" s="184"/>
      <c r="PND120" s="184"/>
      <c r="PNE120" s="184"/>
      <c r="PNF120" s="184"/>
      <c r="PNG120" s="184"/>
      <c r="PNH120" s="184"/>
      <c r="PNI120" s="184"/>
      <c r="PNJ120" s="184"/>
      <c r="PNK120" s="184"/>
      <c r="PNL120" s="184"/>
      <c r="PNM120" s="184"/>
      <c r="PNN120" s="184"/>
      <c r="PNO120" s="184"/>
      <c r="PNP120" s="184"/>
      <c r="PNQ120" s="184"/>
      <c r="PNR120" s="184"/>
      <c r="PNS120" s="184"/>
      <c r="PNT120" s="184"/>
      <c r="PNU120" s="184"/>
      <c r="PNV120" s="184"/>
      <c r="PNW120" s="184"/>
      <c r="PNX120" s="184"/>
      <c r="PNY120" s="184"/>
      <c r="PNZ120" s="184"/>
      <c r="POA120" s="184"/>
      <c r="POB120" s="184"/>
      <c r="POC120" s="184"/>
      <c r="POD120" s="184"/>
      <c r="POE120" s="184"/>
      <c r="POF120" s="184"/>
      <c r="POG120" s="184"/>
      <c r="POH120" s="184"/>
      <c r="POI120" s="184"/>
      <c r="POJ120" s="184"/>
      <c r="POK120" s="184"/>
      <c r="POL120" s="184"/>
      <c r="POM120" s="184"/>
      <c r="PON120" s="184"/>
      <c r="POO120" s="184"/>
      <c r="POP120" s="184"/>
      <c r="POQ120" s="184"/>
      <c r="POR120" s="184"/>
      <c r="POS120" s="184"/>
      <c r="POT120" s="184"/>
      <c r="POU120" s="184"/>
      <c r="POV120" s="184"/>
      <c r="POW120" s="184"/>
      <c r="POX120" s="184"/>
      <c r="POY120" s="184"/>
      <c r="POZ120" s="184"/>
      <c r="PPA120" s="184"/>
      <c r="PPB120" s="184"/>
      <c r="PPC120" s="184"/>
      <c r="PPD120" s="184"/>
      <c r="PPE120" s="184"/>
      <c r="PPF120" s="184"/>
      <c r="PPG120" s="184"/>
      <c r="PPH120" s="184"/>
      <c r="PPI120" s="184"/>
      <c r="PPJ120" s="184"/>
      <c r="PPK120" s="184"/>
      <c r="PPL120" s="184"/>
      <c r="PPM120" s="184"/>
      <c r="PPN120" s="184"/>
      <c r="PPO120" s="184"/>
      <c r="PPP120" s="184"/>
      <c r="PPQ120" s="184"/>
      <c r="PPR120" s="184"/>
      <c r="PPS120" s="184"/>
      <c r="PPT120" s="184"/>
      <c r="PPU120" s="184"/>
      <c r="PPV120" s="184"/>
      <c r="PPW120" s="184"/>
      <c r="PPX120" s="184"/>
      <c r="PPY120" s="184"/>
      <c r="PPZ120" s="184"/>
      <c r="PQA120" s="184"/>
      <c r="PQB120" s="184"/>
      <c r="PQC120" s="184"/>
      <c r="PQD120" s="184"/>
      <c r="PQE120" s="184"/>
      <c r="PQF120" s="184"/>
      <c r="PQG120" s="184"/>
      <c r="PQH120" s="184"/>
      <c r="PQI120" s="184"/>
      <c r="PQJ120" s="184"/>
      <c r="PQK120" s="184"/>
      <c r="PQL120" s="184"/>
      <c r="PQM120" s="184"/>
      <c r="PQN120" s="184"/>
      <c r="PQO120" s="184"/>
      <c r="PQP120" s="184"/>
      <c r="PQQ120" s="184"/>
      <c r="PQR120" s="184"/>
      <c r="PQS120" s="184"/>
      <c r="PQT120" s="184"/>
      <c r="PQU120" s="184"/>
      <c r="PQV120" s="184"/>
      <c r="PQW120" s="184"/>
      <c r="PQX120" s="184"/>
      <c r="PQY120" s="184"/>
      <c r="PQZ120" s="184"/>
      <c r="PRA120" s="184"/>
      <c r="PRB120" s="184"/>
      <c r="PRC120" s="184"/>
      <c r="PRD120" s="184"/>
      <c r="PRE120" s="184"/>
      <c r="PRF120" s="184"/>
      <c r="PRG120" s="184"/>
      <c r="PRH120" s="184"/>
      <c r="PRI120" s="184"/>
      <c r="PRJ120" s="184"/>
      <c r="PRK120" s="184"/>
      <c r="PRL120" s="184"/>
      <c r="PRM120" s="184"/>
      <c r="PRN120" s="184"/>
      <c r="PRO120" s="184"/>
      <c r="PRP120" s="184"/>
      <c r="PRQ120" s="184"/>
      <c r="PRR120" s="184"/>
      <c r="PRS120" s="184"/>
      <c r="PRT120" s="184"/>
      <c r="PRU120" s="184"/>
      <c r="PRV120" s="184"/>
      <c r="PRW120" s="184"/>
      <c r="PRX120" s="184"/>
      <c r="PRY120" s="184"/>
      <c r="PRZ120" s="184"/>
      <c r="PSA120" s="184"/>
      <c r="PSB120" s="184"/>
      <c r="PSC120" s="184"/>
      <c r="PSD120" s="184"/>
      <c r="PSE120" s="184"/>
      <c r="PSF120" s="184"/>
      <c r="PSG120" s="184"/>
      <c r="PSH120" s="184"/>
      <c r="PSI120" s="184"/>
      <c r="PSJ120" s="184"/>
      <c r="PSK120" s="184"/>
      <c r="PSL120" s="184"/>
      <c r="PSM120" s="184"/>
      <c r="PSN120" s="184"/>
      <c r="PSO120" s="184"/>
      <c r="PSP120" s="184"/>
      <c r="PSQ120" s="184"/>
      <c r="PSR120" s="184"/>
      <c r="PSS120" s="184"/>
      <c r="PST120" s="184"/>
      <c r="PSU120" s="184"/>
      <c r="PSV120" s="184"/>
      <c r="PSW120" s="184"/>
      <c r="PSX120" s="184"/>
      <c r="PSY120" s="184"/>
      <c r="PSZ120" s="184"/>
      <c r="PTA120" s="184"/>
      <c r="PTB120" s="184"/>
      <c r="PTC120" s="184"/>
      <c r="PTD120" s="184"/>
      <c r="PTE120" s="184"/>
      <c r="PTF120" s="184"/>
      <c r="PTG120" s="184"/>
      <c r="PTH120" s="184"/>
      <c r="PTI120" s="184"/>
      <c r="PTJ120" s="184"/>
      <c r="PTK120" s="184"/>
      <c r="PTL120" s="184"/>
      <c r="PTM120" s="184"/>
      <c r="PTN120" s="184"/>
      <c r="PTO120" s="184"/>
      <c r="PTP120" s="184"/>
      <c r="PTQ120" s="184"/>
      <c r="PTR120" s="184"/>
      <c r="PTS120" s="184"/>
      <c r="PTT120" s="184"/>
      <c r="PTU120" s="184"/>
      <c r="PTV120" s="184"/>
      <c r="PTW120" s="184"/>
      <c r="PTX120" s="184"/>
      <c r="PTY120" s="184"/>
      <c r="PTZ120" s="184"/>
      <c r="PUA120" s="184"/>
      <c r="PUB120" s="184"/>
      <c r="PUC120" s="184"/>
      <c r="PUD120" s="184"/>
      <c r="PUE120" s="184"/>
      <c r="PUF120" s="184"/>
      <c r="PUG120" s="184"/>
      <c r="PUH120" s="184"/>
      <c r="PUI120" s="184"/>
      <c r="PUJ120" s="184"/>
      <c r="PUK120" s="184"/>
      <c r="PUL120" s="184"/>
      <c r="PUM120" s="184"/>
      <c r="PUN120" s="184"/>
      <c r="PUO120" s="184"/>
      <c r="PUP120" s="184"/>
      <c r="PUQ120" s="184"/>
      <c r="PUR120" s="184"/>
      <c r="PUS120" s="184"/>
      <c r="PUT120" s="184"/>
      <c r="PUU120" s="184"/>
      <c r="PUV120" s="184"/>
      <c r="PUW120" s="184"/>
      <c r="PUX120" s="184"/>
      <c r="PUY120" s="184"/>
      <c r="PUZ120" s="184"/>
      <c r="PVA120" s="184"/>
      <c r="PVB120" s="184"/>
      <c r="PVC120" s="184"/>
      <c r="PVD120" s="184"/>
      <c r="PVE120" s="184"/>
      <c r="PVF120" s="184"/>
      <c r="PVG120" s="184"/>
      <c r="PVH120" s="184"/>
      <c r="PVI120" s="184"/>
      <c r="PVJ120" s="184"/>
      <c r="PVK120" s="184"/>
      <c r="PVL120" s="184"/>
      <c r="PVM120" s="184"/>
      <c r="PVN120" s="184"/>
      <c r="PVO120" s="184"/>
      <c r="PVP120" s="184"/>
      <c r="PVQ120" s="184"/>
      <c r="PVR120" s="184"/>
      <c r="PVS120" s="184"/>
      <c r="PVT120" s="184"/>
      <c r="PVU120" s="184"/>
      <c r="PVV120" s="184"/>
      <c r="PVW120" s="184"/>
      <c r="PVX120" s="184"/>
      <c r="PVY120" s="184"/>
      <c r="PVZ120" s="184"/>
      <c r="PWA120" s="184"/>
      <c r="PWB120" s="184"/>
      <c r="PWC120" s="184"/>
      <c r="PWD120" s="184"/>
      <c r="PWE120" s="184"/>
      <c r="PWF120" s="184"/>
      <c r="PWG120" s="184"/>
      <c r="PWH120" s="184"/>
      <c r="PWI120" s="184"/>
      <c r="PWJ120" s="184"/>
      <c r="PWK120" s="184"/>
      <c r="PWL120" s="184"/>
      <c r="PWM120" s="184"/>
      <c r="PWN120" s="184"/>
      <c r="PWO120" s="184"/>
      <c r="PWP120" s="184"/>
      <c r="PWQ120" s="184"/>
      <c r="PWR120" s="184"/>
      <c r="PWS120" s="184"/>
      <c r="PWT120" s="184"/>
      <c r="PWU120" s="184"/>
      <c r="PWV120" s="184"/>
      <c r="PWW120" s="184"/>
      <c r="PWX120" s="184"/>
      <c r="PWY120" s="184"/>
      <c r="PWZ120" s="184"/>
      <c r="PXA120" s="184"/>
      <c r="PXB120" s="184"/>
      <c r="PXC120" s="184"/>
      <c r="PXD120" s="184"/>
      <c r="PXE120" s="184"/>
      <c r="PXF120" s="184"/>
      <c r="PXG120" s="184"/>
      <c r="PXH120" s="184"/>
      <c r="PXI120" s="184"/>
      <c r="PXJ120" s="184"/>
      <c r="PXK120" s="184"/>
      <c r="PXL120" s="184"/>
      <c r="PXM120" s="184"/>
      <c r="PXN120" s="184"/>
      <c r="PXO120" s="184"/>
      <c r="PXP120" s="184"/>
      <c r="PXQ120" s="184"/>
      <c r="PXR120" s="184"/>
      <c r="PXS120" s="184"/>
      <c r="PXT120" s="184"/>
      <c r="PXU120" s="184"/>
      <c r="PXV120" s="184"/>
      <c r="PXW120" s="184"/>
      <c r="PXX120" s="184"/>
      <c r="PXY120" s="184"/>
      <c r="PXZ120" s="184"/>
      <c r="PYA120" s="184"/>
      <c r="PYB120" s="184"/>
      <c r="PYC120" s="184"/>
      <c r="PYD120" s="184"/>
      <c r="PYE120" s="184"/>
      <c r="PYF120" s="184"/>
      <c r="PYG120" s="184"/>
      <c r="PYH120" s="184"/>
      <c r="PYI120" s="184"/>
      <c r="PYJ120" s="184"/>
      <c r="PYK120" s="184"/>
      <c r="PYL120" s="184"/>
      <c r="PYM120" s="184"/>
      <c r="PYN120" s="184"/>
      <c r="PYO120" s="184"/>
      <c r="PYP120" s="184"/>
      <c r="PYQ120" s="184"/>
      <c r="PYR120" s="184"/>
      <c r="PYS120" s="184"/>
      <c r="PYT120" s="184"/>
      <c r="PYU120" s="184"/>
      <c r="PYV120" s="184"/>
      <c r="PYW120" s="184"/>
      <c r="PYX120" s="184"/>
      <c r="PYY120" s="184"/>
      <c r="PYZ120" s="184"/>
      <c r="PZA120" s="184"/>
      <c r="PZB120" s="184"/>
      <c r="PZC120" s="184"/>
      <c r="PZD120" s="184"/>
      <c r="PZE120" s="184"/>
      <c r="PZF120" s="184"/>
      <c r="PZG120" s="184"/>
      <c r="PZH120" s="184"/>
      <c r="PZI120" s="184"/>
      <c r="PZJ120" s="184"/>
      <c r="PZK120" s="184"/>
      <c r="PZL120" s="184"/>
      <c r="PZM120" s="184"/>
      <c r="PZN120" s="184"/>
      <c r="PZO120" s="184"/>
      <c r="PZP120" s="184"/>
      <c r="PZQ120" s="184"/>
      <c r="PZR120" s="184"/>
      <c r="PZS120" s="184"/>
      <c r="PZT120" s="184"/>
      <c r="PZU120" s="184"/>
      <c r="PZV120" s="184"/>
      <c r="PZW120" s="184"/>
      <c r="PZX120" s="184"/>
      <c r="PZY120" s="184"/>
      <c r="PZZ120" s="184"/>
      <c r="QAA120" s="184"/>
      <c r="QAB120" s="184"/>
      <c r="QAC120" s="184"/>
      <c r="QAD120" s="184"/>
      <c r="QAE120" s="184"/>
      <c r="QAF120" s="184"/>
      <c r="QAG120" s="184"/>
      <c r="QAH120" s="184"/>
      <c r="QAI120" s="184"/>
      <c r="QAJ120" s="184"/>
      <c r="QAK120" s="184"/>
      <c r="QAL120" s="184"/>
      <c r="QAM120" s="184"/>
      <c r="QAN120" s="184"/>
      <c r="QAO120" s="184"/>
      <c r="QAP120" s="184"/>
      <c r="QAQ120" s="184"/>
      <c r="QAR120" s="184"/>
      <c r="QAS120" s="184"/>
      <c r="QAT120" s="184"/>
      <c r="QAU120" s="184"/>
      <c r="QAV120" s="184"/>
      <c r="QAW120" s="184"/>
      <c r="QAX120" s="184"/>
      <c r="QAY120" s="184"/>
      <c r="QAZ120" s="184"/>
      <c r="QBA120" s="184"/>
      <c r="QBB120" s="184"/>
      <c r="QBC120" s="184"/>
      <c r="QBD120" s="184"/>
      <c r="QBE120" s="184"/>
      <c r="QBF120" s="184"/>
      <c r="QBG120" s="184"/>
      <c r="QBH120" s="184"/>
      <c r="QBI120" s="184"/>
      <c r="QBJ120" s="184"/>
      <c r="QBK120" s="184"/>
      <c r="QBL120" s="184"/>
      <c r="QBM120" s="184"/>
      <c r="QBN120" s="184"/>
      <c r="QBO120" s="184"/>
      <c r="QBP120" s="184"/>
      <c r="QBQ120" s="184"/>
      <c r="QBR120" s="184"/>
      <c r="QBS120" s="184"/>
      <c r="QBT120" s="184"/>
      <c r="QBU120" s="184"/>
      <c r="QBV120" s="184"/>
      <c r="QBW120" s="184"/>
      <c r="QBX120" s="184"/>
      <c r="QBY120" s="184"/>
      <c r="QBZ120" s="184"/>
      <c r="QCA120" s="184"/>
      <c r="QCB120" s="184"/>
      <c r="QCC120" s="184"/>
      <c r="QCD120" s="184"/>
      <c r="QCE120" s="184"/>
      <c r="QCF120" s="184"/>
      <c r="QCG120" s="184"/>
      <c r="QCH120" s="184"/>
      <c r="QCI120" s="184"/>
      <c r="QCJ120" s="184"/>
      <c r="QCK120" s="184"/>
      <c r="QCL120" s="184"/>
      <c r="QCM120" s="184"/>
      <c r="QCN120" s="184"/>
      <c r="QCO120" s="184"/>
      <c r="QCP120" s="184"/>
      <c r="QCQ120" s="184"/>
      <c r="QCR120" s="184"/>
      <c r="QCS120" s="184"/>
      <c r="QCT120" s="184"/>
      <c r="QCU120" s="184"/>
      <c r="QCV120" s="184"/>
      <c r="QCW120" s="184"/>
      <c r="QCX120" s="184"/>
      <c r="QCY120" s="184"/>
      <c r="QCZ120" s="184"/>
      <c r="QDA120" s="184"/>
      <c r="QDB120" s="184"/>
      <c r="QDC120" s="184"/>
      <c r="QDD120" s="184"/>
      <c r="QDE120" s="184"/>
      <c r="QDF120" s="184"/>
      <c r="QDG120" s="184"/>
      <c r="QDH120" s="184"/>
      <c r="QDI120" s="184"/>
      <c r="QDJ120" s="184"/>
      <c r="QDK120" s="184"/>
      <c r="QDL120" s="184"/>
      <c r="QDM120" s="184"/>
      <c r="QDN120" s="184"/>
      <c r="QDO120" s="184"/>
      <c r="QDP120" s="184"/>
      <c r="QDQ120" s="184"/>
      <c r="QDR120" s="184"/>
      <c r="QDS120" s="184"/>
      <c r="QDT120" s="184"/>
      <c r="QDU120" s="184"/>
      <c r="QDV120" s="184"/>
      <c r="QDW120" s="184"/>
      <c r="QDX120" s="184"/>
      <c r="QDY120" s="184"/>
      <c r="QDZ120" s="184"/>
      <c r="QEA120" s="184"/>
      <c r="QEB120" s="184"/>
      <c r="QEC120" s="184"/>
      <c r="QED120" s="184"/>
      <c r="QEE120" s="184"/>
      <c r="QEF120" s="184"/>
      <c r="QEG120" s="184"/>
      <c r="QEH120" s="184"/>
      <c r="QEI120" s="184"/>
      <c r="QEJ120" s="184"/>
      <c r="QEK120" s="184"/>
      <c r="QEL120" s="184"/>
      <c r="QEM120" s="184"/>
      <c r="QEN120" s="184"/>
      <c r="QEO120" s="184"/>
      <c r="QEP120" s="184"/>
      <c r="QEQ120" s="184"/>
      <c r="QER120" s="184"/>
      <c r="QES120" s="184"/>
      <c r="QET120" s="184"/>
      <c r="QEU120" s="184"/>
      <c r="QEV120" s="184"/>
      <c r="QEW120" s="184"/>
      <c r="QEX120" s="184"/>
      <c r="QEY120" s="184"/>
      <c r="QEZ120" s="184"/>
      <c r="QFA120" s="184"/>
      <c r="QFB120" s="184"/>
      <c r="QFC120" s="184"/>
      <c r="QFD120" s="184"/>
      <c r="QFE120" s="184"/>
      <c r="QFF120" s="184"/>
      <c r="QFG120" s="184"/>
      <c r="QFH120" s="184"/>
      <c r="QFI120" s="184"/>
      <c r="QFJ120" s="184"/>
      <c r="QFK120" s="184"/>
      <c r="QFL120" s="184"/>
      <c r="QFM120" s="184"/>
      <c r="QFN120" s="184"/>
      <c r="QFO120" s="184"/>
      <c r="QFP120" s="184"/>
      <c r="QFQ120" s="184"/>
      <c r="QFR120" s="184"/>
      <c r="QFS120" s="184"/>
      <c r="QFT120" s="184"/>
      <c r="QFU120" s="184"/>
      <c r="QFV120" s="184"/>
      <c r="QFW120" s="184"/>
      <c r="QFX120" s="184"/>
      <c r="QFY120" s="184"/>
      <c r="QFZ120" s="184"/>
      <c r="QGA120" s="184"/>
      <c r="QGB120" s="184"/>
      <c r="QGC120" s="184"/>
      <c r="QGD120" s="184"/>
      <c r="QGE120" s="184"/>
      <c r="QGF120" s="184"/>
      <c r="QGG120" s="184"/>
      <c r="QGH120" s="184"/>
      <c r="QGI120" s="184"/>
      <c r="QGJ120" s="184"/>
      <c r="QGK120" s="184"/>
      <c r="QGL120" s="184"/>
      <c r="QGM120" s="184"/>
      <c r="QGN120" s="184"/>
      <c r="QGO120" s="184"/>
      <c r="QGP120" s="184"/>
      <c r="QGQ120" s="184"/>
      <c r="QGR120" s="184"/>
      <c r="QGS120" s="184"/>
      <c r="QGT120" s="184"/>
      <c r="QGU120" s="184"/>
      <c r="QGV120" s="184"/>
      <c r="QGW120" s="184"/>
      <c r="QGX120" s="184"/>
      <c r="QGY120" s="184"/>
      <c r="QGZ120" s="184"/>
      <c r="QHA120" s="184"/>
      <c r="QHB120" s="184"/>
      <c r="QHC120" s="184"/>
      <c r="QHD120" s="184"/>
      <c r="QHE120" s="184"/>
      <c r="QHF120" s="184"/>
      <c r="QHG120" s="184"/>
      <c r="QHH120" s="184"/>
      <c r="QHI120" s="184"/>
      <c r="QHJ120" s="184"/>
      <c r="QHK120" s="184"/>
      <c r="QHL120" s="184"/>
      <c r="QHM120" s="184"/>
      <c r="QHN120" s="184"/>
      <c r="QHO120" s="184"/>
      <c r="QHP120" s="184"/>
      <c r="QHQ120" s="184"/>
      <c r="QHR120" s="184"/>
      <c r="QHS120" s="184"/>
      <c r="QHT120" s="184"/>
      <c r="QHU120" s="184"/>
      <c r="QHV120" s="184"/>
      <c r="QHW120" s="184"/>
      <c r="QHX120" s="184"/>
      <c r="QHY120" s="184"/>
      <c r="QHZ120" s="184"/>
      <c r="QIA120" s="184"/>
      <c r="QIB120" s="184"/>
      <c r="QIC120" s="184"/>
      <c r="QID120" s="184"/>
      <c r="QIE120" s="184"/>
      <c r="QIF120" s="184"/>
      <c r="QIG120" s="184"/>
      <c r="QIH120" s="184"/>
      <c r="QII120" s="184"/>
      <c r="QIJ120" s="184"/>
      <c r="QIK120" s="184"/>
      <c r="QIL120" s="184"/>
      <c r="QIM120" s="184"/>
      <c r="QIN120" s="184"/>
      <c r="QIO120" s="184"/>
      <c r="QIP120" s="184"/>
      <c r="QIQ120" s="184"/>
      <c r="QIR120" s="184"/>
      <c r="QIS120" s="184"/>
      <c r="QIT120" s="184"/>
      <c r="QIU120" s="184"/>
      <c r="QIV120" s="184"/>
      <c r="QIW120" s="184"/>
      <c r="QIX120" s="184"/>
      <c r="QIY120" s="184"/>
      <c r="QIZ120" s="184"/>
      <c r="QJA120" s="184"/>
      <c r="QJB120" s="184"/>
      <c r="QJC120" s="184"/>
      <c r="QJD120" s="184"/>
      <c r="QJE120" s="184"/>
      <c r="QJF120" s="184"/>
      <c r="QJG120" s="184"/>
      <c r="QJH120" s="184"/>
      <c r="QJI120" s="184"/>
      <c r="QJJ120" s="184"/>
      <c r="QJK120" s="184"/>
      <c r="QJL120" s="184"/>
      <c r="QJM120" s="184"/>
      <c r="QJN120" s="184"/>
      <c r="QJO120" s="184"/>
      <c r="QJP120" s="184"/>
      <c r="QJQ120" s="184"/>
      <c r="QJR120" s="184"/>
      <c r="QJS120" s="184"/>
      <c r="QJT120" s="184"/>
      <c r="QJU120" s="184"/>
      <c r="QJV120" s="184"/>
      <c r="QJW120" s="184"/>
      <c r="QJX120" s="184"/>
      <c r="QJY120" s="184"/>
      <c r="QJZ120" s="184"/>
      <c r="QKA120" s="184"/>
      <c r="QKB120" s="184"/>
      <c r="QKC120" s="184"/>
      <c r="QKD120" s="184"/>
      <c r="QKE120" s="184"/>
      <c r="QKF120" s="184"/>
      <c r="QKG120" s="184"/>
      <c r="QKH120" s="184"/>
      <c r="QKI120" s="184"/>
      <c r="QKJ120" s="184"/>
      <c r="QKK120" s="184"/>
      <c r="QKL120" s="184"/>
      <c r="QKM120" s="184"/>
      <c r="QKN120" s="184"/>
      <c r="QKO120" s="184"/>
      <c r="QKP120" s="184"/>
      <c r="QKQ120" s="184"/>
      <c r="QKR120" s="184"/>
      <c r="QKS120" s="184"/>
      <c r="QKT120" s="184"/>
      <c r="QKU120" s="184"/>
      <c r="QKV120" s="184"/>
      <c r="QKW120" s="184"/>
      <c r="QKX120" s="184"/>
      <c r="QKY120" s="184"/>
      <c r="QKZ120" s="184"/>
      <c r="QLA120" s="184"/>
      <c r="QLB120" s="184"/>
      <c r="QLC120" s="184"/>
      <c r="QLD120" s="184"/>
      <c r="QLE120" s="184"/>
      <c r="QLF120" s="184"/>
      <c r="QLG120" s="184"/>
      <c r="QLH120" s="184"/>
      <c r="QLI120" s="184"/>
      <c r="QLJ120" s="184"/>
      <c r="QLK120" s="184"/>
      <c r="QLL120" s="184"/>
      <c r="QLM120" s="184"/>
      <c r="QLN120" s="184"/>
      <c r="QLO120" s="184"/>
      <c r="QLP120" s="184"/>
      <c r="QLQ120" s="184"/>
      <c r="QLR120" s="184"/>
      <c r="QLS120" s="184"/>
      <c r="QLT120" s="184"/>
      <c r="QLU120" s="184"/>
      <c r="QLV120" s="184"/>
      <c r="QLW120" s="184"/>
      <c r="QLX120" s="184"/>
      <c r="QLY120" s="184"/>
      <c r="QLZ120" s="184"/>
      <c r="QMA120" s="184"/>
      <c r="QMB120" s="184"/>
      <c r="QMC120" s="184"/>
      <c r="QMD120" s="184"/>
      <c r="QME120" s="184"/>
      <c r="QMF120" s="184"/>
      <c r="QMG120" s="184"/>
      <c r="QMH120" s="184"/>
      <c r="QMI120" s="184"/>
      <c r="QMJ120" s="184"/>
      <c r="QMK120" s="184"/>
      <c r="QML120" s="184"/>
      <c r="QMM120" s="184"/>
      <c r="QMN120" s="184"/>
      <c r="QMO120" s="184"/>
      <c r="QMP120" s="184"/>
      <c r="QMQ120" s="184"/>
      <c r="QMR120" s="184"/>
      <c r="QMS120" s="184"/>
      <c r="QMT120" s="184"/>
      <c r="QMU120" s="184"/>
      <c r="QMV120" s="184"/>
      <c r="QMW120" s="184"/>
      <c r="QMX120" s="184"/>
      <c r="QMY120" s="184"/>
      <c r="QMZ120" s="184"/>
      <c r="QNA120" s="184"/>
      <c r="QNB120" s="184"/>
      <c r="QNC120" s="184"/>
      <c r="QND120" s="184"/>
      <c r="QNE120" s="184"/>
      <c r="QNF120" s="184"/>
      <c r="QNG120" s="184"/>
      <c r="QNH120" s="184"/>
      <c r="QNI120" s="184"/>
      <c r="QNJ120" s="184"/>
      <c r="QNK120" s="184"/>
      <c r="QNL120" s="184"/>
      <c r="QNM120" s="184"/>
      <c r="QNN120" s="184"/>
      <c r="QNO120" s="184"/>
      <c r="QNP120" s="184"/>
      <c r="QNQ120" s="184"/>
      <c r="QNR120" s="184"/>
      <c r="QNS120" s="184"/>
      <c r="QNT120" s="184"/>
      <c r="QNU120" s="184"/>
      <c r="QNV120" s="184"/>
      <c r="QNW120" s="184"/>
      <c r="QNX120" s="184"/>
      <c r="QNY120" s="184"/>
      <c r="QNZ120" s="184"/>
      <c r="QOA120" s="184"/>
      <c r="QOB120" s="184"/>
      <c r="QOC120" s="184"/>
      <c r="QOD120" s="184"/>
      <c r="QOE120" s="184"/>
      <c r="QOF120" s="184"/>
      <c r="QOG120" s="184"/>
      <c r="QOH120" s="184"/>
      <c r="QOI120" s="184"/>
      <c r="QOJ120" s="184"/>
      <c r="QOK120" s="184"/>
      <c r="QOL120" s="184"/>
      <c r="QOM120" s="184"/>
      <c r="QON120" s="184"/>
      <c r="QOO120" s="184"/>
      <c r="QOP120" s="184"/>
      <c r="QOQ120" s="184"/>
      <c r="QOR120" s="184"/>
      <c r="QOS120" s="184"/>
      <c r="QOT120" s="184"/>
      <c r="QOU120" s="184"/>
      <c r="QOV120" s="184"/>
      <c r="QOW120" s="184"/>
      <c r="QOX120" s="184"/>
      <c r="QOY120" s="184"/>
      <c r="QOZ120" s="184"/>
      <c r="QPA120" s="184"/>
      <c r="QPB120" s="184"/>
      <c r="QPC120" s="184"/>
      <c r="QPD120" s="184"/>
      <c r="QPE120" s="184"/>
      <c r="QPF120" s="184"/>
      <c r="QPG120" s="184"/>
      <c r="QPH120" s="184"/>
      <c r="QPI120" s="184"/>
      <c r="QPJ120" s="184"/>
      <c r="QPK120" s="184"/>
      <c r="QPL120" s="184"/>
      <c r="QPM120" s="184"/>
      <c r="QPN120" s="184"/>
      <c r="QPO120" s="184"/>
      <c r="QPP120" s="184"/>
      <c r="QPQ120" s="184"/>
      <c r="QPR120" s="184"/>
      <c r="QPS120" s="184"/>
      <c r="QPT120" s="184"/>
      <c r="QPU120" s="184"/>
      <c r="QPV120" s="184"/>
      <c r="QPW120" s="184"/>
      <c r="QPX120" s="184"/>
      <c r="QPY120" s="184"/>
      <c r="QPZ120" s="184"/>
      <c r="QQA120" s="184"/>
      <c r="QQB120" s="184"/>
      <c r="QQC120" s="184"/>
      <c r="QQD120" s="184"/>
      <c r="QQE120" s="184"/>
      <c r="QQF120" s="184"/>
      <c r="QQG120" s="184"/>
      <c r="QQH120" s="184"/>
      <c r="QQI120" s="184"/>
      <c r="QQJ120" s="184"/>
      <c r="QQK120" s="184"/>
      <c r="QQL120" s="184"/>
      <c r="QQM120" s="184"/>
      <c r="QQN120" s="184"/>
      <c r="QQO120" s="184"/>
      <c r="QQP120" s="184"/>
      <c r="QQQ120" s="184"/>
      <c r="QQR120" s="184"/>
      <c r="QQS120" s="184"/>
      <c r="QQT120" s="184"/>
      <c r="QQU120" s="184"/>
      <c r="QQV120" s="184"/>
      <c r="QQW120" s="184"/>
      <c r="QQX120" s="184"/>
      <c r="QQY120" s="184"/>
      <c r="QQZ120" s="184"/>
      <c r="QRA120" s="184"/>
      <c r="QRB120" s="184"/>
      <c r="QRC120" s="184"/>
      <c r="QRD120" s="184"/>
      <c r="QRE120" s="184"/>
      <c r="QRF120" s="184"/>
      <c r="QRG120" s="184"/>
      <c r="QRH120" s="184"/>
      <c r="QRI120" s="184"/>
      <c r="QRJ120" s="184"/>
      <c r="QRK120" s="184"/>
      <c r="QRL120" s="184"/>
      <c r="QRM120" s="184"/>
      <c r="QRN120" s="184"/>
      <c r="QRO120" s="184"/>
      <c r="QRP120" s="184"/>
      <c r="QRQ120" s="184"/>
      <c r="QRR120" s="184"/>
      <c r="QRS120" s="184"/>
      <c r="QRT120" s="184"/>
      <c r="QRU120" s="184"/>
      <c r="QRV120" s="184"/>
      <c r="QRW120" s="184"/>
      <c r="QRX120" s="184"/>
      <c r="QRY120" s="184"/>
      <c r="QRZ120" s="184"/>
      <c r="QSA120" s="184"/>
      <c r="QSB120" s="184"/>
      <c r="QSC120" s="184"/>
      <c r="QSD120" s="184"/>
      <c r="QSE120" s="184"/>
      <c r="QSF120" s="184"/>
      <c r="QSG120" s="184"/>
      <c r="QSH120" s="184"/>
      <c r="QSI120" s="184"/>
      <c r="QSJ120" s="184"/>
      <c r="QSK120" s="184"/>
      <c r="QSL120" s="184"/>
      <c r="QSM120" s="184"/>
      <c r="QSN120" s="184"/>
      <c r="QSO120" s="184"/>
      <c r="QSP120" s="184"/>
      <c r="QSQ120" s="184"/>
      <c r="QSR120" s="184"/>
      <c r="QSS120" s="184"/>
      <c r="QST120" s="184"/>
      <c r="QSU120" s="184"/>
      <c r="QSV120" s="184"/>
      <c r="QSW120" s="184"/>
      <c r="QSX120" s="184"/>
      <c r="QSY120" s="184"/>
      <c r="QSZ120" s="184"/>
      <c r="QTA120" s="184"/>
      <c r="QTB120" s="184"/>
      <c r="QTC120" s="184"/>
      <c r="QTD120" s="184"/>
      <c r="QTE120" s="184"/>
      <c r="QTF120" s="184"/>
      <c r="QTG120" s="184"/>
      <c r="QTH120" s="184"/>
      <c r="QTI120" s="184"/>
      <c r="QTJ120" s="184"/>
      <c r="QTK120" s="184"/>
      <c r="QTL120" s="184"/>
      <c r="QTM120" s="184"/>
      <c r="QTN120" s="184"/>
      <c r="QTO120" s="184"/>
      <c r="QTP120" s="184"/>
      <c r="QTQ120" s="184"/>
      <c r="QTR120" s="184"/>
      <c r="QTS120" s="184"/>
      <c r="QTT120" s="184"/>
      <c r="QTU120" s="184"/>
      <c r="QTV120" s="184"/>
      <c r="QTW120" s="184"/>
      <c r="QTX120" s="184"/>
      <c r="QTY120" s="184"/>
      <c r="QTZ120" s="184"/>
      <c r="QUA120" s="184"/>
      <c r="QUB120" s="184"/>
      <c r="QUC120" s="184"/>
      <c r="QUD120" s="184"/>
      <c r="QUE120" s="184"/>
      <c r="QUF120" s="184"/>
      <c r="QUG120" s="184"/>
      <c r="QUH120" s="184"/>
      <c r="QUI120" s="184"/>
      <c r="QUJ120" s="184"/>
      <c r="QUK120" s="184"/>
      <c r="QUL120" s="184"/>
      <c r="QUM120" s="184"/>
      <c r="QUN120" s="184"/>
      <c r="QUO120" s="184"/>
      <c r="QUP120" s="184"/>
      <c r="QUQ120" s="184"/>
      <c r="QUR120" s="184"/>
      <c r="QUS120" s="184"/>
      <c r="QUT120" s="184"/>
      <c r="QUU120" s="184"/>
      <c r="QUV120" s="184"/>
      <c r="QUW120" s="184"/>
      <c r="QUX120" s="184"/>
      <c r="QUY120" s="184"/>
      <c r="QUZ120" s="184"/>
      <c r="QVA120" s="184"/>
      <c r="QVB120" s="184"/>
      <c r="QVC120" s="184"/>
      <c r="QVD120" s="184"/>
      <c r="QVE120" s="184"/>
      <c r="QVF120" s="184"/>
      <c r="QVG120" s="184"/>
      <c r="QVH120" s="184"/>
      <c r="QVI120" s="184"/>
      <c r="QVJ120" s="184"/>
      <c r="QVK120" s="184"/>
      <c r="QVL120" s="184"/>
      <c r="QVM120" s="184"/>
      <c r="QVN120" s="184"/>
      <c r="QVO120" s="184"/>
      <c r="QVP120" s="184"/>
      <c r="QVQ120" s="184"/>
      <c r="QVR120" s="184"/>
      <c r="QVS120" s="184"/>
      <c r="QVT120" s="184"/>
      <c r="QVU120" s="184"/>
      <c r="QVV120" s="184"/>
      <c r="QVW120" s="184"/>
      <c r="QVX120" s="184"/>
      <c r="QVY120" s="184"/>
      <c r="QVZ120" s="184"/>
      <c r="QWA120" s="184"/>
      <c r="QWB120" s="184"/>
      <c r="QWC120" s="184"/>
      <c r="QWD120" s="184"/>
      <c r="QWE120" s="184"/>
      <c r="QWF120" s="184"/>
      <c r="QWG120" s="184"/>
      <c r="QWH120" s="184"/>
      <c r="QWI120" s="184"/>
      <c r="QWJ120" s="184"/>
      <c r="QWK120" s="184"/>
      <c r="QWL120" s="184"/>
      <c r="QWM120" s="184"/>
      <c r="QWN120" s="184"/>
      <c r="QWO120" s="184"/>
      <c r="QWP120" s="184"/>
      <c r="QWQ120" s="184"/>
      <c r="QWR120" s="184"/>
      <c r="QWS120" s="184"/>
      <c r="QWT120" s="184"/>
      <c r="QWU120" s="184"/>
      <c r="QWV120" s="184"/>
      <c r="QWW120" s="184"/>
      <c r="QWX120" s="184"/>
      <c r="QWY120" s="184"/>
      <c r="QWZ120" s="184"/>
      <c r="QXA120" s="184"/>
      <c r="QXB120" s="184"/>
      <c r="QXC120" s="184"/>
      <c r="QXD120" s="184"/>
      <c r="QXE120" s="184"/>
      <c r="QXF120" s="184"/>
      <c r="QXG120" s="184"/>
      <c r="QXH120" s="184"/>
      <c r="QXI120" s="184"/>
      <c r="QXJ120" s="184"/>
      <c r="QXK120" s="184"/>
      <c r="QXL120" s="184"/>
      <c r="QXM120" s="184"/>
      <c r="QXN120" s="184"/>
      <c r="QXO120" s="184"/>
      <c r="QXP120" s="184"/>
      <c r="QXQ120" s="184"/>
      <c r="QXR120" s="184"/>
      <c r="QXS120" s="184"/>
      <c r="QXT120" s="184"/>
      <c r="QXU120" s="184"/>
      <c r="QXV120" s="184"/>
      <c r="QXW120" s="184"/>
      <c r="QXX120" s="184"/>
      <c r="QXY120" s="184"/>
      <c r="QXZ120" s="184"/>
      <c r="QYA120" s="184"/>
      <c r="QYB120" s="184"/>
      <c r="QYC120" s="184"/>
      <c r="QYD120" s="184"/>
      <c r="QYE120" s="184"/>
      <c r="QYF120" s="184"/>
      <c r="QYG120" s="184"/>
      <c r="QYH120" s="184"/>
      <c r="QYI120" s="184"/>
      <c r="QYJ120" s="184"/>
      <c r="QYK120" s="184"/>
      <c r="QYL120" s="184"/>
      <c r="QYM120" s="184"/>
      <c r="QYN120" s="184"/>
      <c r="QYO120" s="184"/>
      <c r="QYP120" s="184"/>
      <c r="QYQ120" s="184"/>
      <c r="QYR120" s="184"/>
      <c r="QYS120" s="184"/>
      <c r="QYT120" s="184"/>
      <c r="QYU120" s="184"/>
      <c r="QYV120" s="184"/>
      <c r="QYW120" s="184"/>
      <c r="QYX120" s="184"/>
      <c r="QYY120" s="184"/>
      <c r="QYZ120" s="184"/>
      <c r="QZA120" s="184"/>
      <c r="QZB120" s="184"/>
      <c r="QZC120" s="184"/>
      <c r="QZD120" s="184"/>
      <c r="QZE120" s="184"/>
      <c r="QZF120" s="184"/>
      <c r="QZG120" s="184"/>
      <c r="QZH120" s="184"/>
      <c r="QZI120" s="184"/>
      <c r="QZJ120" s="184"/>
      <c r="QZK120" s="184"/>
      <c r="QZL120" s="184"/>
      <c r="QZM120" s="184"/>
      <c r="QZN120" s="184"/>
      <c r="QZO120" s="184"/>
      <c r="QZP120" s="184"/>
      <c r="QZQ120" s="184"/>
      <c r="QZR120" s="184"/>
      <c r="QZS120" s="184"/>
      <c r="QZT120" s="184"/>
      <c r="QZU120" s="184"/>
      <c r="QZV120" s="184"/>
      <c r="QZW120" s="184"/>
      <c r="QZX120" s="184"/>
      <c r="QZY120" s="184"/>
      <c r="QZZ120" s="184"/>
      <c r="RAA120" s="184"/>
      <c r="RAB120" s="184"/>
      <c r="RAC120" s="184"/>
      <c r="RAD120" s="184"/>
      <c r="RAE120" s="184"/>
      <c r="RAF120" s="184"/>
      <c r="RAG120" s="184"/>
      <c r="RAH120" s="184"/>
      <c r="RAI120" s="184"/>
      <c r="RAJ120" s="184"/>
      <c r="RAK120" s="184"/>
      <c r="RAL120" s="184"/>
      <c r="RAM120" s="184"/>
      <c r="RAN120" s="184"/>
      <c r="RAO120" s="184"/>
      <c r="RAP120" s="184"/>
      <c r="RAQ120" s="184"/>
      <c r="RAR120" s="184"/>
      <c r="RAS120" s="184"/>
      <c r="RAT120" s="184"/>
      <c r="RAU120" s="184"/>
      <c r="RAV120" s="184"/>
      <c r="RAW120" s="184"/>
      <c r="RAX120" s="184"/>
      <c r="RAY120" s="184"/>
      <c r="RAZ120" s="184"/>
      <c r="RBA120" s="184"/>
      <c r="RBB120" s="184"/>
      <c r="RBC120" s="184"/>
      <c r="RBD120" s="184"/>
      <c r="RBE120" s="184"/>
      <c r="RBF120" s="184"/>
      <c r="RBG120" s="184"/>
      <c r="RBH120" s="184"/>
      <c r="RBI120" s="184"/>
      <c r="RBJ120" s="184"/>
      <c r="RBK120" s="184"/>
      <c r="RBL120" s="184"/>
      <c r="RBM120" s="184"/>
      <c r="RBN120" s="184"/>
      <c r="RBO120" s="184"/>
      <c r="RBP120" s="184"/>
      <c r="RBQ120" s="184"/>
      <c r="RBR120" s="184"/>
      <c r="RBS120" s="184"/>
      <c r="RBT120" s="184"/>
      <c r="RBU120" s="184"/>
      <c r="RBV120" s="184"/>
      <c r="RBW120" s="184"/>
      <c r="RBX120" s="184"/>
      <c r="RBY120" s="184"/>
      <c r="RBZ120" s="184"/>
      <c r="RCA120" s="184"/>
      <c r="RCB120" s="184"/>
      <c r="RCC120" s="184"/>
      <c r="RCD120" s="184"/>
      <c r="RCE120" s="184"/>
      <c r="RCF120" s="184"/>
      <c r="RCG120" s="184"/>
      <c r="RCH120" s="184"/>
      <c r="RCI120" s="184"/>
      <c r="RCJ120" s="184"/>
      <c r="RCK120" s="184"/>
      <c r="RCL120" s="184"/>
      <c r="RCM120" s="184"/>
      <c r="RCN120" s="184"/>
      <c r="RCO120" s="184"/>
      <c r="RCP120" s="184"/>
      <c r="RCQ120" s="184"/>
      <c r="RCR120" s="184"/>
      <c r="RCS120" s="184"/>
      <c r="RCT120" s="184"/>
      <c r="RCU120" s="184"/>
      <c r="RCV120" s="184"/>
      <c r="RCW120" s="184"/>
      <c r="RCX120" s="184"/>
      <c r="RCY120" s="184"/>
      <c r="RCZ120" s="184"/>
      <c r="RDA120" s="184"/>
      <c r="RDB120" s="184"/>
      <c r="RDC120" s="184"/>
      <c r="RDD120" s="184"/>
      <c r="RDE120" s="184"/>
      <c r="RDF120" s="184"/>
      <c r="RDG120" s="184"/>
      <c r="RDH120" s="184"/>
      <c r="RDI120" s="184"/>
      <c r="RDJ120" s="184"/>
      <c r="RDK120" s="184"/>
      <c r="RDL120" s="184"/>
      <c r="RDM120" s="184"/>
      <c r="RDN120" s="184"/>
      <c r="RDO120" s="184"/>
      <c r="RDP120" s="184"/>
      <c r="RDQ120" s="184"/>
      <c r="RDR120" s="184"/>
      <c r="RDS120" s="184"/>
      <c r="RDT120" s="184"/>
      <c r="RDU120" s="184"/>
      <c r="RDV120" s="184"/>
      <c r="RDW120" s="184"/>
      <c r="RDX120" s="184"/>
      <c r="RDY120" s="184"/>
      <c r="RDZ120" s="184"/>
      <c r="REA120" s="184"/>
      <c r="REB120" s="184"/>
      <c r="REC120" s="184"/>
      <c r="RED120" s="184"/>
      <c r="REE120" s="184"/>
      <c r="REF120" s="184"/>
      <c r="REG120" s="184"/>
      <c r="REH120" s="184"/>
      <c r="REI120" s="184"/>
      <c r="REJ120" s="184"/>
      <c r="REK120" s="184"/>
      <c r="REL120" s="184"/>
      <c r="REM120" s="184"/>
      <c r="REN120" s="184"/>
      <c r="REO120" s="184"/>
      <c r="REP120" s="184"/>
      <c r="REQ120" s="184"/>
      <c r="RER120" s="184"/>
      <c r="RES120" s="184"/>
      <c r="RET120" s="184"/>
      <c r="REU120" s="184"/>
      <c r="REV120" s="184"/>
      <c r="REW120" s="184"/>
      <c r="REX120" s="184"/>
      <c r="REY120" s="184"/>
      <c r="REZ120" s="184"/>
      <c r="RFA120" s="184"/>
      <c r="RFB120" s="184"/>
      <c r="RFC120" s="184"/>
      <c r="RFD120" s="184"/>
      <c r="RFE120" s="184"/>
      <c r="RFF120" s="184"/>
      <c r="RFG120" s="184"/>
      <c r="RFH120" s="184"/>
      <c r="RFI120" s="184"/>
      <c r="RFJ120" s="184"/>
      <c r="RFK120" s="184"/>
      <c r="RFL120" s="184"/>
      <c r="RFM120" s="184"/>
      <c r="RFN120" s="184"/>
      <c r="RFO120" s="184"/>
      <c r="RFP120" s="184"/>
      <c r="RFQ120" s="184"/>
      <c r="RFR120" s="184"/>
      <c r="RFS120" s="184"/>
      <c r="RFT120" s="184"/>
      <c r="RFU120" s="184"/>
      <c r="RFV120" s="184"/>
      <c r="RFW120" s="184"/>
      <c r="RFX120" s="184"/>
      <c r="RFY120" s="184"/>
      <c r="RFZ120" s="184"/>
      <c r="RGA120" s="184"/>
      <c r="RGB120" s="184"/>
      <c r="RGC120" s="184"/>
      <c r="RGD120" s="184"/>
      <c r="RGE120" s="184"/>
      <c r="RGF120" s="184"/>
      <c r="RGG120" s="184"/>
      <c r="RGH120" s="184"/>
      <c r="RGI120" s="184"/>
      <c r="RGJ120" s="184"/>
      <c r="RGK120" s="184"/>
      <c r="RGL120" s="184"/>
      <c r="RGM120" s="184"/>
      <c r="RGN120" s="184"/>
      <c r="RGO120" s="184"/>
      <c r="RGP120" s="184"/>
      <c r="RGQ120" s="184"/>
      <c r="RGR120" s="184"/>
      <c r="RGS120" s="184"/>
      <c r="RGT120" s="184"/>
      <c r="RGU120" s="184"/>
      <c r="RGV120" s="184"/>
      <c r="RGW120" s="184"/>
      <c r="RGX120" s="184"/>
      <c r="RGY120" s="184"/>
      <c r="RGZ120" s="184"/>
      <c r="RHA120" s="184"/>
      <c r="RHB120" s="184"/>
      <c r="RHC120" s="184"/>
      <c r="RHD120" s="184"/>
      <c r="RHE120" s="184"/>
      <c r="RHF120" s="184"/>
      <c r="RHG120" s="184"/>
      <c r="RHH120" s="184"/>
      <c r="RHI120" s="184"/>
      <c r="RHJ120" s="184"/>
      <c r="RHK120" s="184"/>
      <c r="RHL120" s="184"/>
      <c r="RHM120" s="184"/>
      <c r="RHN120" s="184"/>
      <c r="RHO120" s="184"/>
      <c r="RHP120" s="184"/>
      <c r="RHQ120" s="184"/>
      <c r="RHR120" s="184"/>
      <c r="RHS120" s="184"/>
      <c r="RHT120" s="184"/>
      <c r="RHU120" s="184"/>
      <c r="RHV120" s="184"/>
      <c r="RHW120" s="184"/>
      <c r="RHX120" s="184"/>
      <c r="RHY120" s="184"/>
      <c r="RHZ120" s="184"/>
      <c r="RIA120" s="184"/>
      <c r="RIB120" s="184"/>
      <c r="RIC120" s="184"/>
      <c r="RID120" s="184"/>
      <c r="RIE120" s="184"/>
      <c r="RIF120" s="184"/>
      <c r="RIG120" s="184"/>
      <c r="RIH120" s="184"/>
      <c r="RII120" s="184"/>
      <c r="RIJ120" s="184"/>
      <c r="RIK120" s="184"/>
      <c r="RIL120" s="184"/>
      <c r="RIM120" s="184"/>
      <c r="RIN120" s="184"/>
      <c r="RIO120" s="184"/>
      <c r="RIP120" s="184"/>
      <c r="RIQ120" s="184"/>
      <c r="RIR120" s="184"/>
      <c r="RIS120" s="184"/>
      <c r="RIT120" s="184"/>
      <c r="RIU120" s="184"/>
      <c r="RIV120" s="184"/>
      <c r="RIW120" s="184"/>
      <c r="RIX120" s="184"/>
      <c r="RIY120" s="184"/>
      <c r="RIZ120" s="184"/>
      <c r="RJA120" s="184"/>
      <c r="RJB120" s="184"/>
      <c r="RJC120" s="184"/>
      <c r="RJD120" s="184"/>
      <c r="RJE120" s="184"/>
      <c r="RJF120" s="184"/>
      <c r="RJG120" s="184"/>
      <c r="RJH120" s="184"/>
      <c r="RJI120" s="184"/>
      <c r="RJJ120" s="184"/>
      <c r="RJK120" s="184"/>
      <c r="RJL120" s="184"/>
      <c r="RJM120" s="184"/>
      <c r="RJN120" s="184"/>
      <c r="RJO120" s="184"/>
      <c r="RJP120" s="184"/>
      <c r="RJQ120" s="184"/>
      <c r="RJR120" s="184"/>
      <c r="RJS120" s="184"/>
      <c r="RJT120" s="184"/>
      <c r="RJU120" s="184"/>
      <c r="RJV120" s="184"/>
      <c r="RJW120" s="184"/>
      <c r="RJX120" s="184"/>
      <c r="RJY120" s="184"/>
      <c r="RJZ120" s="184"/>
      <c r="RKA120" s="184"/>
      <c r="RKB120" s="184"/>
      <c r="RKC120" s="184"/>
      <c r="RKD120" s="184"/>
      <c r="RKE120" s="184"/>
      <c r="RKF120" s="184"/>
      <c r="RKG120" s="184"/>
      <c r="RKH120" s="184"/>
      <c r="RKI120" s="184"/>
      <c r="RKJ120" s="184"/>
      <c r="RKK120" s="184"/>
      <c r="RKL120" s="184"/>
      <c r="RKM120" s="184"/>
      <c r="RKN120" s="184"/>
      <c r="RKO120" s="184"/>
      <c r="RKP120" s="184"/>
      <c r="RKQ120" s="184"/>
      <c r="RKR120" s="184"/>
      <c r="RKS120" s="184"/>
      <c r="RKT120" s="184"/>
      <c r="RKU120" s="184"/>
      <c r="RKV120" s="184"/>
      <c r="RKW120" s="184"/>
      <c r="RKX120" s="184"/>
      <c r="RKY120" s="184"/>
      <c r="RKZ120" s="184"/>
      <c r="RLA120" s="184"/>
      <c r="RLB120" s="184"/>
      <c r="RLC120" s="184"/>
      <c r="RLD120" s="184"/>
      <c r="RLE120" s="184"/>
      <c r="RLF120" s="184"/>
      <c r="RLG120" s="184"/>
      <c r="RLH120" s="184"/>
      <c r="RLI120" s="184"/>
      <c r="RLJ120" s="184"/>
      <c r="RLK120" s="184"/>
      <c r="RLL120" s="184"/>
      <c r="RLM120" s="184"/>
      <c r="RLN120" s="184"/>
      <c r="RLO120" s="184"/>
      <c r="RLP120" s="184"/>
      <c r="RLQ120" s="184"/>
      <c r="RLR120" s="184"/>
      <c r="RLS120" s="184"/>
      <c r="RLT120" s="184"/>
      <c r="RLU120" s="184"/>
      <c r="RLV120" s="184"/>
      <c r="RLW120" s="184"/>
      <c r="RLX120" s="184"/>
      <c r="RLY120" s="184"/>
      <c r="RLZ120" s="184"/>
      <c r="RMA120" s="184"/>
      <c r="RMB120" s="184"/>
      <c r="RMC120" s="184"/>
      <c r="RMD120" s="184"/>
      <c r="RME120" s="184"/>
      <c r="RMF120" s="184"/>
      <c r="RMG120" s="184"/>
      <c r="RMH120" s="184"/>
      <c r="RMI120" s="184"/>
      <c r="RMJ120" s="184"/>
      <c r="RMK120" s="184"/>
      <c r="RML120" s="184"/>
      <c r="RMM120" s="184"/>
      <c r="RMN120" s="184"/>
      <c r="RMO120" s="184"/>
      <c r="RMP120" s="184"/>
      <c r="RMQ120" s="184"/>
      <c r="RMR120" s="184"/>
      <c r="RMS120" s="184"/>
      <c r="RMT120" s="184"/>
      <c r="RMU120" s="184"/>
      <c r="RMV120" s="184"/>
      <c r="RMW120" s="184"/>
      <c r="RMX120" s="184"/>
      <c r="RMY120" s="184"/>
      <c r="RMZ120" s="184"/>
      <c r="RNA120" s="184"/>
      <c r="RNB120" s="184"/>
      <c r="RNC120" s="184"/>
      <c r="RND120" s="184"/>
      <c r="RNE120" s="184"/>
      <c r="RNF120" s="184"/>
      <c r="RNG120" s="184"/>
      <c r="RNH120" s="184"/>
      <c r="RNI120" s="184"/>
      <c r="RNJ120" s="184"/>
      <c r="RNK120" s="184"/>
      <c r="RNL120" s="184"/>
      <c r="RNM120" s="184"/>
      <c r="RNN120" s="184"/>
      <c r="RNO120" s="184"/>
      <c r="RNP120" s="184"/>
      <c r="RNQ120" s="184"/>
      <c r="RNR120" s="184"/>
      <c r="RNS120" s="184"/>
      <c r="RNT120" s="184"/>
      <c r="RNU120" s="184"/>
      <c r="RNV120" s="184"/>
      <c r="RNW120" s="184"/>
      <c r="RNX120" s="184"/>
      <c r="RNY120" s="184"/>
      <c r="RNZ120" s="184"/>
      <c r="ROA120" s="184"/>
      <c r="ROB120" s="184"/>
      <c r="ROC120" s="184"/>
      <c r="ROD120" s="184"/>
      <c r="ROE120" s="184"/>
      <c r="ROF120" s="184"/>
      <c r="ROG120" s="184"/>
      <c r="ROH120" s="184"/>
      <c r="ROI120" s="184"/>
      <c r="ROJ120" s="184"/>
      <c r="ROK120" s="184"/>
      <c r="ROL120" s="184"/>
      <c r="ROM120" s="184"/>
      <c r="RON120" s="184"/>
      <c r="ROO120" s="184"/>
      <c r="ROP120" s="184"/>
      <c r="ROQ120" s="184"/>
      <c r="ROR120" s="184"/>
      <c r="ROS120" s="184"/>
      <c r="ROT120" s="184"/>
      <c r="ROU120" s="184"/>
      <c r="ROV120" s="184"/>
      <c r="ROW120" s="184"/>
      <c r="ROX120" s="184"/>
      <c r="ROY120" s="184"/>
      <c r="ROZ120" s="184"/>
      <c r="RPA120" s="184"/>
      <c r="RPB120" s="184"/>
      <c r="RPC120" s="184"/>
      <c r="RPD120" s="184"/>
      <c r="RPE120" s="184"/>
      <c r="RPF120" s="184"/>
      <c r="RPG120" s="184"/>
      <c r="RPH120" s="184"/>
      <c r="RPI120" s="184"/>
      <c r="RPJ120" s="184"/>
      <c r="RPK120" s="184"/>
      <c r="RPL120" s="184"/>
      <c r="RPM120" s="184"/>
      <c r="RPN120" s="184"/>
      <c r="RPO120" s="184"/>
      <c r="RPP120" s="184"/>
      <c r="RPQ120" s="184"/>
      <c r="RPR120" s="184"/>
      <c r="RPS120" s="184"/>
      <c r="RPT120" s="184"/>
      <c r="RPU120" s="184"/>
      <c r="RPV120" s="184"/>
      <c r="RPW120" s="184"/>
      <c r="RPX120" s="184"/>
      <c r="RPY120" s="184"/>
      <c r="RPZ120" s="184"/>
      <c r="RQA120" s="184"/>
      <c r="RQB120" s="184"/>
      <c r="RQC120" s="184"/>
      <c r="RQD120" s="184"/>
      <c r="RQE120" s="184"/>
      <c r="RQF120" s="184"/>
      <c r="RQG120" s="184"/>
      <c r="RQH120" s="184"/>
      <c r="RQI120" s="184"/>
      <c r="RQJ120" s="184"/>
      <c r="RQK120" s="184"/>
      <c r="RQL120" s="184"/>
      <c r="RQM120" s="184"/>
      <c r="RQN120" s="184"/>
      <c r="RQO120" s="184"/>
      <c r="RQP120" s="184"/>
      <c r="RQQ120" s="184"/>
      <c r="RQR120" s="184"/>
      <c r="RQS120" s="184"/>
      <c r="RQT120" s="184"/>
      <c r="RQU120" s="184"/>
      <c r="RQV120" s="184"/>
      <c r="RQW120" s="184"/>
      <c r="RQX120" s="184"/>
      <c r="RQY120" s="184"/>
      <c r="RQZ120" s="184"/>
      <c r="RRA120" s="184"/>
      <c r="RRB120" s="184"/>
      <c r="RRC120" s="184"/>
      <c r="RRD120" s="184"/>
      <c r="RRE120" s="184"/>
      <c r="RRF120" s="184"/>
      <c r="RRG120" s="184"/>
      <c r="RRH120" s="184"/>
      <c r="RRI120" s="184"/>
      <c r="RRJ120" s="184"/>
      <c r="RRK120" s="184"/>
      <c r="RRL120" s="184"/>
      <c r="RRM120" s="184"/>
      <c r="RRN120" s="184"/>
      <c r="RRO120" s="184"/>
      <c r="RRP120" s="184"/>
      <c r="RRQ120" s="184"/>
      <c r="RRR120" s="184"/>
      <c r="RRS120" s="184"/>
      <c r="RRT120" s="184"/>
      <c r="RRU120" s="184"/>
      <c r="RRV120" s="184"/>
      <c r="RRW120" s="184"/>
      <c r="RRX120" s="184"/>
      <c r="RRY120" s="184"/>
      <c r="RRZ120" s="184"/>
      <c r="RSA120" s="184"/>
      <c r="RSB120" s="184"/>
      <c r="RSC120" s="184"/>
      <c r="RSD120" s="184"/>
      <c r="RSE120" s="184"/>
      <c r="RSF120" s="184"/>
      <c r="RSG120" s="184"/>
      <c r="RSH120" s="184"/>
      <c r="RSI120" s="184"/>
      <c r="RSJ120" s="184"/>
      <c r="RSK120" s="184"/>
      <c r="RSL120" s="184"/>
      <c r="RSM120" s="184"/>
      <c r="RSN120" s="184"/>
      <c r="RSO120" s="184"/>
      <c r="RSP120" s="184"/>
      <c r="RSQ120" s="184"/>
      <c r="RSR120" s="184"/>
      <c r="RSS120" s="184"/>
      <c r="RST120" s="184"/>
      <c r="RSU120" s="184"/>
      <c r="RSV120" s="184"/>
      <c r="RSW120" s="184"/>
      <c r="RSX120" s="184"/>
      <c r="RSY120" s="184"/>
      <c r="RSZ120" s="184"/>
      <c r="RTA120" s="184"/>
      <c r="RTB120" s="184"/>
      <c r="RTC120" s="184"/>
      <c r="RTD120" s="184"/>
      <c r="RTE120" s="184"/>
      <c r="RTF120" s="184"/>
      <c r="RTG120" s="184"/>
      <c r="RTH120" s="184"/>
      <c r="RTI120" s="184"/>
      <c r="RTJ120" s="184"/>
      <c r="RTK120" s="184"/>
      <c r="RTL120" s="184"/>
      <c r="RTM120" s="184"/>
      <c r="RTN120" s="184"/>
      <c r="RTO120" s="184"/>
      <c r="RTP120" s="184"/>
      <c r="RTQ120" s="184"/>
      <c r="RTR120" s="184"/>
      <c r="RTS120" s="184"/>
      <c r="RTT120" s="184"/>
      <c r="RTU120" s="184"/>
      <c r="RTV120" s="184"/>
      <c r="RTW120" s="184"/>
      <c r="RTX120" s="184"/>
      <c r="RTY120" s="184"/>
      <c r="RTZ120" s="184"/>
      <c r="RUA120" s="184"/>
      <c r="RUB120" s="184"/>
      <c r="RUC120" s="184"/>
      <c r="RUD120" s="184"/>
      <c r="RUE120" s="184"/>
      <c r="RUF120" s="184"/>
      <c r="RUG120" s="184"/>
      <c r="RUH120" s="184"/>
      <c r="RUI120" s="184"/>
      <c r="RUJ120" s="184"/>
      <c r="RUK120" s="184"/>
      <c r="RUL120" s="184"/>
      <c r="RUM120" s="184"/>
      <c r="RUN120" s="184"/>
      <c r="RUO120" s="184"/>
      <c r="RUP120" s="184"/>
      <c r="RUQ120" s="184"/>
      <c r="RUR120" s="184"/>
      <c r="RUS120" s="184"/>
      <c r="RUT120" s="184"/>
      <c r="RUU120" s="184"/>
      <c r="RUV120" s="184"/>
      <c r="RUW120" s="184"/>
      <c r="RUX120" s="184"/>
      <c r="RUY120" s="184"/>
      <c r="RUZ120" s="184"/>
      <c r="RVA120" s="184"/>
      <c r="RVB120" s="184"/>
      <c r="RVC120" s="184"/>
      <c r="RVD120" s="184"/>
      <c r="RVE120" s="184"/>
      <c r="RVF120" s="184"/>
      <c r="RVG120" s="184"/>
      <c r="RVH120" s="184"/>
      <c r="RVI120" s="184"/>
      <c r="RVJ120" s="184"/>
      <c r="RVK120" s="184"/>
      <c r="RVL120" s="184"/>
      <c r="RVM120" s="184"/>
      <c r="RVN120" s="184"/>
      <c r="RVO120" s="184"/>
      <c r="RVP120" s="184"/>
      <c r="RVQ120" s="184"/>
      <c r="RVR120" s="184"/>
      <c r="RVS120" s="184"/>
      <c r="RVT120" s="184"/>
      <c r="RVU120" s="184"/>
      <c r="RVV120" s="184"/>
      <c r="RVW120" s="184"/>
      <c r="RVX120" s="184"/>
      <c r="RVY120" s="184"/>
      <c r="RVZ120" s="184"/>
      <c r="RWA120" s="184"/>
      <c r="RWB120" s="184"/>
      <c r="RWC120" s="184"/>
      <c r="RWD120" s="184"/>
      <c r="RWE120" s="184"/>
      <c r="RWF120" s="184"/>
      <c r="RWG120" s="184"/>
      <c r="RWH120" s="184"/>
      <c r="RWI120" s="184"/>
      <c r="RWJ120" s="184"/>
      <c r="RWK120" s="184"/>
      <c r="RWL120" s="184"/>
      <c r="RWM120" s="184"/>
      <c r="RWN120" s="184"/>
      <c r="RWO120" s="184"/>
      <c r="RWP120" s="184"/>
      <c r="RWQ120" s="184"/>
      <c r="RWR120" s="184"/>
      <c r="RWS120" s="184"/>
      <c r="RWT120" s="184"/>
      <c r="RWU120" s="184"/>
      <c r="RWV120" s="184"/>
      <c r="RWW120" s="184"/>
      <c r="RWX120" s="184"/>
      <c r="RWY120" s="184"/>
      <c r="RWZ120" s="184"/>
      <c r="RXA120" s="184"/>
      <c r="RXB120" s="184"/>
      <c r="RXC120" s="184"/>
      <c r="RXD120" s="184"/>
      <c r="RXE120" s="184"/>
      <c r="RXF120" s="184"/>
      <c r="RXG120" s="184"/>
      <c r="RXH120" s="184"/>
      <c r="RXI120" s="184"/>
      <c r="RXJ120" s="184"/>
      <c r="RXK120" s="184"/>
      <c r="RXL120" s="184"/>
      <c r="RXM120" s="184"/>
      <c r="RXN120" s="184"/>
      <c r="RXO120" s="184"/>
      <c r="RXP120" s="184"/>
      <c r="RXQ120" s="184"/>
      <c r="RXR120" s="184"/>
      <c r="RXS120" s="184"/>
      <c r="RXT120" s="184"/>
      <c r="RXU120" s="184"/>
      <c r="RXV120" s="184"/>
      <c r="RXW120" s="184"/>
      <c r="RXX120" s="184"/>
      <c r="RXY120" s="184"/>
      <c r="RXZ120" s="184"/>
      <c r="RYA120" s="184"/>
      <c r="RYB120" s="184"/>
      <c r="RYC120" s="184"/>
      <c r="RYD120" s="184"/>
      <c r="RYE120" s="184"/>
      <c r="RYF120" s="184"/>
      <c r="RYG120" s="184"/>
      <c r="RYH120" s="184"/>
      <c r="RYI120" s="184"/>
      <c r="RYJ120" s="184"/>
      <c r="RYK120" s="184"/>
      <c r="RYL120" s="184"/>
      <c r="RYM120" s="184"/>
      <c r="RYN120" s="184"/>
      <c r="RYO120" s="184"/>
      <c r="RYP120" s="184"/>
      <c r="RYQ120" s="184"/>
      <c r="RYR120" s="184"/>
      <c r="RYS120" s="184"/>
      <c r="RYT120" s="184"/>
      <c r="RYU120" s="184"/>
      <c r="RYV120" s="184"/>
      <c r="RYW120" s="184"/>
      <c r="RYX120" s="184"/>
      <c r="RYY120" s="184"/>
      <c r="RYZ120" s="184"/>
      <c r="RZA120" s="184"/>
      <c r="RZB120" s="184"/>
      <c r="RZC120" s="184"/>
      <c r="RZD120" s="184"/>
      <c r="RZE120" s="184"/>
      <c r="RZF120" s="184"/>
      <c r="RZG120" s="184"/>
      <c r="RZH120" s="184"/>
      <c r="RZI120" s="184"/>
      <c r="RZJ120" s="184"/>
      <c r="RZK120" s="184"/>
      <c r="RZL120" s="184"/>
      <c r="RZM120" s="184"/>
      <c r="RZN120" s="184"/>
      <c r="RZO120" s="184"/>
      <c r="RZP120" s="184"/>
      <c r="RZQ120" s="184"/>
      <c r="RZR120" s="184"/>
      <c r="RZS120" s="184"/>
      <c r="RZT120" s="184"/>
      <c r="RZU120" s="184"/>
      <c r="RZV120" s="184"/>
      <c r="RZW120" s="184"/>
      <c r="RZX120" s="184"/>
      <c r="RZY120" s="184"/>
      <c r="RZZ120" s="184"/>
      <c r="SAA120" s="184"/>
      <c r="SAB120" s="184"/>
      <c r="SAC120" s="184"/>
      <c r="SAD120" s="184"/>
      <c r="SAE120" s="184"/>
      <c r="SAF120" s="184"/>
      <c r="SAG120" s="184"/>
      <c r="SAH120" s="184"/>
      <c r="SAI120" s="184"/>
      <c r="SAJ120" s="184"/>
      <c r="SAK120" s="184"/>
      <c r="SAL120" s="184"/>
      <c r="SAM120" s="184"/>
      <c r="SAN120" s="184"/>
      <c r="SAO120" s="184"/>
      <c r="SAP120" s="184"/>
      <c r="SAQ120" s="184"/>
      <c r="SAR120" s="184"/>
      <c r="SAS120" s="184"/>
      <c r="SAT120" s="184"/>
      <c r="SAU120" s="184"/>
      <c r="SAV120" s="184"/>
      <c r="SAW120" s="184"/>
      <c r="SAX120" s="184"/>
      <c r="SAY120" s="184"/>
      <c r="SAZ120" s="184"/>
      <c r="SBA120" s="184"/>
      <c r="SBB120" s="184"/>
      <c r="SBC120" s="184"/>
      <c r="SBD120" s="184"/>
      <c r="SBE120" s="184"/>
      <c r="SBF120" s="184"/>
      <c r="SBG120" s="184"/>
      <c r="SBH120" s="184"/>
      <c r="SBI120" s="184"/>
      <c r="SBJ120" s="184"/>
      <c r="SBK120" s="184"/>
      <c r="SBL120" s="184"/>
      <c r="SBM120" s="184"/>
      <c r="SBN120" s="184"/>
      <c r="SBO120" s="184"/>
      <c r="SBP120" s="184"/>
      <c r="SBQ120" s="184"/>
      <c r="SBR120" s="184"/>
      <c r="SBS120" s="184"/>
      <c r="SBT120" s="184"/>
      <c r="SBU120" s="184"/>
      <c r="SBV120" s="184"/>
      <c r="SBW120" s="184"/>
      <c r="SBX120" s="184"/>
      <c r="SBY120" s="184"/>
      <c r="SBZ120" s="184"/>
      <c r="SCA120" s="184"/>
      <c r="SCB120" s="184"/>
      <c r="SCC120" s="184"/>
      <c r="SCD120" s="184"/>
      <c r="SCE120" s="184"/>
      <c r="SCF120" s="184"/>
      <c r="SCG120" s="184"/>
      <c r="SCH120" s="184"/>
      <c r="SCI120" s="184"/>
      <c r="SCJ120" s="184"/>
      <c r="SCK120" s="184"/>
      <c r="SCL120" s="184"/>
      <c r="SCM120" s="184"/>
      <c r="SCN120" s="184"/>
      <c r="SCO120" s="184"/>
      <c r="SCP120" s="184"/>
      <c r="SCQ120" s="184"/>
      <c r="SCR120" s="184"/>
      <c r="SCS120" s="184"/>
      <c r="SCT120" s="184"/>
      <c r="SCU120" s="184"/>
      <c r="SCV120" s="184"/>
      <c r="SCW120" s="184"/>
      <c r="SCX120" s="184"/>
      <c r="SCY120" s="184"/>
      <c r="SCZ120" s="184"/>
      <c r="SDA120" s="184"/>
      <c r="SDB120" s="184"/>
      <c r="SDC120" s="184"/>
      <c r="SDD120" s="184"/>
      <c r="SDE120" s="184"/>
      <c r="SDF120" s="184"/>
      <c r="SDG120" s="184"/>
      <c r="SDH120" s="184"/>
      <c r="SDI120" s="184"/>
      <c r="SDJ120" s="184"/>
      <c r="SDK120" s="184"/>
      <c r="SDL120" s="184"/>
      <c r="SDM120" s="184"/>
      <c r="SDN120" s="184"/>
      <c r="SDO120" s="184"/>
      <c r="SDP120" s="184"/>
      <c r="SDQ120" s="184"/>
      <c r="SDR120" s="184"/>
      <c r="SDS120" s="184"/>
      <c r="SDT120" s="184"/>
      <c r="SDU120" s="184"/>
      <c r="SDV120" s="184"/>
      <c r="SDW120" s="184"/>
      <c r="SDX120" s="184"/>
      <c r="SDY120" s="184"/>
      <c r="SDZ120" s="184"/>
      <c r="SEA120" s="184"/>
      <c r="SEB120" s="184"/>
      <c r="SEC120" s="184"/>
      <c r="SED120" s="184"/>
      <c r="SEE120" s="184"/>
      <c r="SEF120" s="184"/>
      <c r="SEG120" s="184"/>
      <c r="SEH120" s="184"/>
      <c r="SEI120" s="184"/>
      <c r="SEJ120" s="184"/>
      <c r="SEK120" s="184"/>
      <c r="SEL120" s="184"/>
      <c r="SEM120" s="184"/>
      <c r="SEN120" s="184"/>
      <c r="SEO120" s="184"/>
      <c r="SEP120" s="184"/>
      <c r="SEQ120" s="184"/>
      <c r="SER120" s="184"/>
      <c r="SES120" s="184"/>
      <c r="SET120" s="184"/>
      <c r="SEU120" s="184"/>
      <c r="SEV120" s="184"/>
      <c r="SEW120" s="184"/>
      <c r="SEX120" s="184"/>
      <c r="SEY120" s="184"/>
      <c r="SEZ120" s="184"/>
      <c r="SFA120" s="184"/>
      <c r="SFB120" s="184"/>
      <c r="SFC120" s="184"/>
      <c r="SFD120" s="184"/>
      <c r="SFE120" s="184"/>
      <c r="SFF120" s="184"/>
      <c r="SFG120" s="184"/>
      <c r="SFH120" s="184"/>
      <c r="SFI120" s="184"/>
      <c r="SFJ120" s="184"/>
      <c r="SFK120" s="184"/>
      <c r="SFL120" s="184"/>
      <c r="SFM120" s="184"/>
      <c r="SFN120" s="184"/>
      <c r="SFO120" s="184"/>
      <c r="SFP120" s="184"/>
      <c r="SFQ120" s="184"/>
      <c r="SFR120" s="184"/>
      <c r="SFS120" s="184"/>
      <c r="SFT120" s="184"/>
      <c r="SFU120" s="184"/>
      <c r="SFV120" s="184"/>
      <c r="SFW120" s="184"/>
      <c r="SFX120" s="184"/>
      <c r="SFY120" s="184"/>
      <c r="SFZ120" s="184"/>
      <c r="SGA120" s="184"/>
      <c r="SGB120" s="184"/>
      <c r="SGC120" s="184"/>
      <c r="SGD120" s="184"/>
      <c r="SGE120" s="184"/>
      <c r="SGF120" s="184"/>
      <c r="SGG120" s="184"/>
      <c r="SGH120" s="184"/>
      <c r="SGI120" s="184"/>
      <c r="SGJ120" s="184"/>
      <c r="SGK120" s="184"/>
      <c r="SGL120" s="184"/>
      <c r="SGM120" s="184"/>
      <c r="SGN120" s="184"/>
      <c r="SGO120" s="184"/>
      <c r="SGP120" s="184"/>
      <c r="SGQ120" s="184"/>
      <c r="SGR120" s="184"/>
      <c r="SGS120" s="184"/>
      <c r="SGT120" s="184"/>
      <c r="SGU120" s="184"/>
      <c r="SGV120" s="184"/>
      <c r="SGW120" s="184"/>
      <c r="SGX120" s="184"/>
      <c r="SGY120" s="184"/>
      <c r="SGZ120" s="184"/>
      <c r="SHA120" s="184"/>
      <c r="SHB120" s="184"/>
      <c r="SHC120" s="184"/>
      <c r="SHD120" s="184"/>
      <c r="SHE120" s="184"/>
      <c r="SHF120" s="184"/>
      <c r="SHG120" s="184"/>
      <c r="SHH120" s="184"/>
      <c r="SHI120" s="184"/>
      <c r="SHJ120" s="184"/>
      <c r="SHK120" s="184"/>
      <c r="SHL120" s="184"/>
      <c r="SHM120" s="184"/>
      <c r="SHN120" s="184"/>
      <c r="SHO120" s="184"/>
      <c r="SHP120" s="184"/>
      <c r="SHQ120" s="184"/>
      <c r="SHR120" s="184"/>
      <c r="SHS120" s="184"/>
      <c r="SHT120" s="184"/>
      <c r="SHU120" s="184"/>
      <c r="SHV120" s="184"/>
      <c r="SHW120" s="184"/>
      <c r="SHX120" s="184"/>
      <c r="SHY120" s="184"/>
      <c r="SHZ120" s="184"/>
      <c r="SIA120" s="184"/>
      <c r="SIB120" s="184"/>
      <c r="SIC120" s="184"/>
      <c r="SID120" s="184"/>
      <c r="SIE120" s="184"/>
      <c r="SIF120" s="184"/>
      <c r="SIG120" s="184"/>
      <c r="SIH120" s="184"/>
      <c r="SII120" s="184"/>
      <c r="SIJ120" s="184"/>
      <c r="SIK120" s="184"/>
      <c r="SIL120" s="184"/>
      <c r="SIM120" s="184"/>
      <c r="SIN120" s="184"/>
      <c r="SIO120" s="184"/>
      <c r="SIP120" s="184"/>
      <c r="SIQ120" s="184"/>
      <c r="SIR120" s="184"/>
      <c r="SIS120" s="184"/>
      <c r="SIT120" s="184"/>
      <c r="SIU120" s="184"/>
      <c r="SIV120" s="184"/>
      <c r="SIW120" s="184"/>
      <c r="SIX120" s="184"/>
      <c r="SIY120" s="184"/>
      <c r="SIZ120" s="184"/>
      <c r="SJA120" s="184"/>
      <c r="SJB120" s="184"/>
      <c r="SJC120" s="184"/>
      <c r="SJD120" s="184"/>
      <c r="SJE120" s="184"/>
      <c r="SJF120" s="184"/>
      <c r="SJG120" s="184"/>
      <c r="SJH120" s="184"/>
      <c r="SJI120" s="184"/>
      <c r="SJJ120" s="184"/>
      <c r="SJK120" s="184"/>
      <c r="SJL120" s="184"/>
      <c r="SJM120" s="184"/>
      <c r="SJN120" s="184"/>
      <c r="SJO120" s="184"/>
      <c r="SJP120" s="184"/>
      <c r="SJQ120" s="184"/>
      <c r="SJR120" s="184"/>
      <c r="SJS120" s="184"/>
      <c r="SJT120" s="184"/>
      <c r="SJU120" s="184"/>
      <c r="SJV120" s="184"/>
      <c r="SJW120" s="184"/>
      <c r="SJX120" s="184"/>
      <c r="SJY120" s="184"/>
      <c r="SJZ120" s="184"/>
      <c r="SKA120" s="184"/>
      <c r="SKB120" s="184"/>
      <c r="SKC120" s="184"/>
      <c r="SKD120" s="184"/>
      <c r="SKE120" s="184"/>
      <c r="SKF120" s="184"/>
      <c r="SKG120" s="184"/>
      <c r="SKH120" s="184"/>
      <c r="SKI120" s="184"/>
      <c r="SKJ120" s="184"/>
      <c r="SKK120" s="184"/>
      <c r="SKL120" s="184"/>
      <c r="SKM120" s="184"/>
      <c r="SKN120" s="184"/>
      <c r="SKO120" s="184"/>
      <c r="SKP120" s="184"/>
      <c r="SKQ120" s="184"/>
      <c r="SKR120" s="184"/>
      <c r="SKS120" s="184"/>
      <c r="SKT120" s="184"/>
      <c r="SKU120" s="184"/>
      <c r="SKV120" s="184"/>
      <c r="SKW120" s="184"/>
      <c r="SKX120" s="184"/>
      <c r="SKY120" s="184"/>
      <c r="SKZ120" s="184"/>
      <c r="SLA120" s="184"/>
      <c r="SLB120" s="184"/>
      <c r="SLC120" s="184"/>
      <c r="SLD120" s="184"/>
      <c r="SLE120" s="184"/>
      <c r="SLF120" s="184"/>
      <c r="SLG120" s="184"/>
      <c r="SLH120" s="184"/>
      <c r="SLI120" s="184"/>
      <c r="SLJ120" s="184"/>
      <c r="SLK120" s="184"/>
      <c r="SLL120" s="184"/>
      <c r="SLM120" s="184"/>
      <c r="SLN120" s="184"/>
      <c r="SLO120" s="184"/>
      <c r="SLP120" s="184"/>
      <c r="SLQ120" s="184"/>
      <c r="SLR120" s="184"/>
      <c r="SLS120" s="184"/>
      <c r="SLT120" s="184"/>
      <c r="SLU120" s="184"/>
      <c r="SLV120" s="184"/>
      <c r="SLW120" s="184"/>
      <c r="SLX120" s="184"/>
      <c r="SLY120" s="184"/>
      <c r="SLZ120" s="184"/>
      <c r="SMA120" s="184"/>
      <c r="SMB120" s="184"/>
      <c r="SMC120" s="184"/>
      <c r="SMD120" s="184"/>
      <c r="SME120" s="184"/>
      <c r="SMF120" s="184"/>
      <c r="SMG120" s="184"/>
      <c r="SMH120" s="184"/>
      <c r="SMI120" s="184"/>
      <c r="SMJ120" s="184"/>
      <c r="SMK120" s="184"/>
      <c r="SML120" s="184"/>
      <c r="SMM120" s="184"/>
      <c r="SMN120" s="184"/>
      <c r="SMO120" s="184"/>
      <c r="SMP120" s="184"/>
      <c r="SMQ120" s="184"/>
      <c r="SMR120" s="184"/>
      <c r="SMS120" s="184"/>
      <c r="SMT120" s="184"/>
      <c r="SMU120" s="184"/>
      <c r="SMV120" s="184"/>
      <c r="SMW120" s="184"/>
      <c r="SMX120" s="184"/>
      <c r="SMY120" s="184"/>
      <c r="SMZ120" s="184"/>
      <c r="SNA120" s="184"/>
      <c r="SNB120" s="184"/>
      <c r="SNC120" s="184"/>
      <c r="SND120" s="184"/>
      <c r="SNE120" s="184"/>
      <c r="SNF120" s="184"/>
      <c r="SNG120" s="184"/>
      <c r="SNH120" s="184"/>
      <c r="SNI120" s="184"/>
      <c r="SNJ120" s="184"/>
      <c r="SNK120" s="184"/>
      <c r="SNL120" s="184"/>
      <c r="SNM120" s="184"/>
      <c r="SNN120" s="184"/>
      <c r="SNO120" s="184"/>
      <c r="SNP120" s="184"/>
      <c r="SNQ120" s="184"/>
      <c r="SNR120" s="184"/>
      <c r="SNS120" s="184"/>
      <c r="SNT120" s="184"/>
      <c r="SNU120" s="184"/>
      <c r="SNV120" s="184"/>
      <c r="SNW120" s="184"/>
      <c r="SNX120" s="184"/>
      <c r="SNY120" s="184"/>
      <c r="SNZ120" s="184"/>
      <c r="SOA120" s="184"/>
      <c r="SOB120" s="184"/>
      <c r="SOC120" s="184"/>
      <c r="SOD120" s="184"/>
      <c r="SOE120" s="184"/>
      <c r="SOF120" s="184"/>
      <c r="SOG120" s="184"/>
      <c r="SOH120" s="184"/>
      <c r="SOI120" s="184"/>
      <c r="SOJ120" s="184"/>
      <c r="SOK120" s="184"/>
      <c r="SOL120" s="184"/>
      <c r="SOM120" s="184"/>
      <c r="SON120" s="184"/>
      <c r="SOO120" s="184"/>
      <c r="SOP120" s="184"/>
      <c r="SOQ120" s="184"/>
      <c r="SOR120" s="184"/>
      <c r="SOS120" s="184"/>
      <c r="SOT120" s="184"/>
      <c r="SOU120" s="184"/>
      <c r="SOV120" s="184"/>
      <c r="SOW120" s="184"/>
      <c r="SOX120" s="184"/>
      <c r="SOY120" s="184"/>
      <c r="SOZ120" s="184"/>
      <c r="SPA120" s="184"/>
      <c r="SPB120" s="184"/>
      <c r="SPC120" s="184"/>
      <c r="SPD120" s="184"/>
      <c r="SPE120" s="184"/>
      <c r="SPF120" s="184"/>
      <c r="SPG120" s="184"/>
      <c r="SPH120" s="184"/>
      <c r="SPI120" s="184"/>
      <c r="SPJ120" s="184"/>
      <c r="SPK120" s="184"/>
      <c r="SPL120" s="184"/>
      <c r="SPM120" s="184"/>
      <c r="SPN120" s="184"/>
      <c r="SPO120" s="184"/>
      <c r="SPP120" s="184"/>
      <c r="SPQ120" s="184"/>
      <c r="SPR120" s="184"/>
      <c r="SPS120" s="184"/>
      <c r="SPT120" s="184"/>
      <c r="SPU120" s="184"/>
      <c r="SPV120" s="184"/>
      <c r="SPW120" s="184"/>
      <c r="SPX120" s="184"/>
      <c r="SPY120" s="184"/>
      <c r="SPZ120" s="184"/>
      <c r="SQA120" s="184"/>
      <c r="SQB120" s="184"/>
      <c r="SQC120" s="184"/>
      <c r="SQD120" s="184"/>
      <c r="SQE120" s="184"/>
      <c r="SQF120" s="184"/>
      <c r="SQG120" s="184"/>
      <c r="SQH120" s="184"/>
      <c r="SQI120" s="184"/>
      <c r="SQJ120" s="184"/>
      <c r="SQK120" s="184"/>
      <c r="SQL120" s="184"/>
      <c r="SQM120" s="184"/>
      <c r="SQN120" s="184"/>
      <c r="SQO120" s="184"/>
      <c r="SQP120" s="184"/>
      <c r="SQQ120" s="184"/>
      <c r="SQR120" s="184"/>
      <c r="SQS120" s="184"/>
      <c r="SQT120" s="184"/>
      <c r="SQU120" s="184"/>
      <c r="SQV120" s="184"/>
      <c r="SQW120" s="184"/>
      <c r="SQX120" s="184"/>
      <c r="SQY120" s="184"/>
      <c r="SQZ120" s="184"/>
      <c r="SRA120" s="184"/>
      <c r="SRB120" s="184"/>
      <c r="SRC120" s="184"/>
      <c r="SRD120" s="184"/>
      <c r="SRE120" s="184"/>
      <c r="SRF120" s="184"/>
      <c r="SRG120" s="184"/>
      <c r="SRH120" s="184"/>
      <c r="SRI120" s="184"/>
      <c r="SRJ120" s="184"/>
      <c r="SRK120" s="184"/>
      <c r="SRL120" s="184"/>
      <c r="SRM120" s="184"/>
      <c r="SRN120" s="184"/>
      <c r="SRO120" s="184"/>
      <c r="SRP120" s="184"/>
      <c r="SRQ120" s="184"/>
      <c r="SRR120" s="184"/>
      <c r="SRS120" s="184"/>
      <c r="SRT120" s="184"/>
      <c r="SRU120" s="184"/>
      <c r="SRV120" s="184"/>
      <c r="SRW120" s="184"/>
      <c r="SRX120" s="184"/>
      <c r="SRY120" s="184"/>
      <c r="SRZ120" s="184"/>
      <c r="SSA120" s="184"/>
      <c r="SSB120" s="184"/>
      <c r="SSC120" s="184"/>
      <c r="SSD120" s="184"/>
      <c r="SSE120" s="184"/>
      <c r="SSF120" s="184"/>
      <c r="SSG120" s="184"/>
      <c r="SSH120" s="184"/>
      <c r="SSI120" s="184"/>
      <c r="SSJ120" s="184"/>
      <c r="SSK120" s="184"/>
      <c r="SSL120" s="184"/>
      <c r="SSM120" s="184"/>
      <c r="SSN120" s="184"/>
      <c r="SSO120" s="184"/>
      <c r="SSP120" s="184"/>
      <c r="SSQ120" s="184"/>
      <c r="SSR120" s="184"/>
      <c r="SSS120" s="184"/>
      <c r="SST120" s="184"/>
      <c r="SSU120" s="184"/>
      <c r="SSV120" s="184"/>
      <c r="SSW120" s="184"/>
      <c r="SSX120" s="184"/>
      <c r="SSY120" s="184"/>
      <c r="SSZ120" s="184"/>
      <c r="STA120" s="184"/>
      <c r="STB120" s="184"/>
      <c r="STC120" s="184"/>
      <c r="STD120" s="184"/>
      <c r="STE120" s="184"/>
      <c r="STF120" s="184"/>
      <c r="STG120" s="184"/>
      <c r="STH120" s="184"/>
      <c r="STI120" s="184"/>
      <c r="STJ120" s="184"/>
      <c r="STK120" s="184"/>
      <c r="STL120" s="184"/>
      <c r="STM120" s="184"/>
      <c r="STN120" s="184"/>
      <c r="STO120" s="184"/>
      <c r="STP120" s="184"/>
      <c r="STQ120" s="184"/>
      <c r="STR120" s="184"/>
      <c r="STS120" s="184"/>
      <c r="STT120" s="184"/>
      <c r="STU120" s="184"/>
      <c r="STV120" s="184"/>
      <c r="STW120" s="184"/>
      <c r="STX120" s="184"/>
      <c r="STY120" s="184"/>
      <c r="STZ120" s="184"/>
      <c r="SUA120" s="184"/>
      <c r="SUB120" s="184"/>
      <c r="SUC120" s="184"/>
      <c r="SUD120" s="184"/>
      <c r="SUE120" s="184"/>
      <c r="SUF120" s="184"/>
      <c r="SUG120" s="184"/>
      <c r="SUH120" s="184"/>
      <c r="SUI120" s="184"/>
      <c r="SUJ120" s="184"/>
      <c r="SUK120" s="184"/>
      <c r="SUL120" s="184"/>
      <c r="SUM120" s="184"/>
      <c r="SUN120" s="184"/>
      <c r="SUO120" s="184"/>
      <c r="SUP120" s="184"/>
      <c r="SUQ120" s="184"/>
      <c r="SUR120" s="184"/>
      <c r="SUS120" s="184"/>
      <c r="SUT120" s="184"/>
      <c r="SUU120" s="184"/>
      <c r="SUV120" s="184"/>
      <c r="SUW120" s="184"/>
      <c r="SUX120" s="184"/>
      <c r="SUY120" s="184"/>
      <c r="SUZ120" s="184"/>
      <c r="SVA120" s="184"/>
      <c r="SVB120" s="184"/>
      <c r="SVC120" s="184"/>
      <c r="SVD120" s="184"/>
      <c r="SVE120" s="184"/>
      <c r="SVF120" s="184"/>
      <c r="SVG120" s="184"/>
      <c r="SVH120" s="184"/>
      <c r="SVI120" s="184"/>
      <c r="SVJ120" s="184"/>
      <c r="SVK120" s="184"/>
      <c r="SVL120" s="184"/>
      <c r="SVM120" s="184"/>
      <c r="SVN120" s="184"/>
      <c r="SVO120" s="184"/>
      <c r="SVP120" s="184"/>
      <c r="SVQ120" s="184"/>
      <c r="SVR120" s="184"/>
      <c r="SVS120" s="184"/>
      <c r="SVT120" s="184"/>
      <c r="SVU120" s="184"/>
      <c r="SVV120" s="184"/>
      <c r="SVW120" s="184"/>
      <c r="SVX120" s="184"/>
      <c r="SVY120" s="184"/>
      <c r="SVZ120" s="184"/>
      <c r="SWA120" s="184"/>
      <c r="SWB120" s="184"/>
      <c r="SWC120" s="184"/>
      <c r="SWD120" s="184"/>
      <c r="SWE120" s="184"/>
      <c r="SWF120" s="184"/>
      <c r="SWG120" s="184"/>
      <c r="SWH120" s="184"/>
      <c r="SWI120" s="184"/>
      <c r="SWJ120" s="184"/>
      <c r="SWK120" s="184"/>
      <c r="SWL120" s="184"/>
      <c r="SWM120" s="184"/>
      <c r="SWN120" s="184"/>
      <c r="SWO120" s="184"/>
      <c r="SWP120" s="184"/>
      <c r="SWQ120" s="184"/>
      <c r="SWR120" s="184"/>
      <c r="SWS120" s="184"/>
      <c r="SWT120" s="184"/>
      <c r="SWU120" s="184"/>
      <c r="SWV120" s="184"/>
      <c r="SWW120" s="184"/>
      <c r="SWX120" s="184"/>
      <c r="SWY120" s="184"/>
      <c r="SWZ120" s="184"/>
      <c r="SXA120" s="184"/>
      <c r="SXB120" s="184"/>
      <c r="SXC120" s="184"/>
      <c r="SXD120" s="184"/>
      <c r="SXE120" s="184"/>
      <c r="SXF120" s="184"/>
      <c r="SXG120" s="184"/>
      <c r="SXH120" s="184"/>
      <c r="SXI120" s="184"/>
      <c r="SXJ120" s="184"/>
      <c r="SXK120" s="184"/>
      <c r="SXL120" s="184"/>
      <c r="SXM120" s="184"/>
      <c r="SXN120" s="184"/>
      <c r="SXO120" s="184"/>
      <c r="SXP120" s="184"/>
      <c r="SXQ120" s="184"/>
      <c r="SXR120" s="184"/>
      <c r="SXS120" s="184"/>
      <c r="SXT120" s="184"/>
      <c r="SXU120" s="184"/>
      <c r="SXV120" s="184"/>
      <c r="SXW120" s="184"/>
      <c r="SXX120" s="184"/>
      <c r="SXY120" s="184"/>
      <c r="SXZ120" s="184"/>
      <c r="SYA120" s="184"/>
      <c r="SYB120" s="184"/>
      <c r="SYC120" s="184"/>
      <c r="SYD120" s="184"/>
      <c r="SYE120" s="184"/>
      <c r="SYF120" s="184"/>
      <c r="SYG120" s="184"/>
      <c r="SYH120" s="184"/>
      <c r="SYI120" s="184"/>
      <c r="SYJ120" s="184"/>
      <c r="SYK120" s="184"/>
      <c r="SYL120" s="184"/>
      <c r="SYM120" s="184"/>
      <c r="SYN120" s="184"/>
      <c r="SYO120" s="184"/>
      <c r="SYP120" s="184"/>
      <c r="SYQ120" s="184"/>
      <c r="SYR120" s="184"/>
      <c r="SYS120" s="184"/>
      <c r="SYT120" s="184"/>
      <c r="SYU120" s="184"/>
      <c r="SYV120" s="184"/>
      <c r="SYW120" s="184"/>
      <c r="SYX120" s="184"/>
      <c r="SYY120" s="184"/>
      <c r="SYZ120" s="184"/>
      <c r="SZA120" s="184"/>
      <c r="SZB120" s="184"/>
      <c r="SZC120" s="184"/>
      <c r="SZD120" s="184"/>
      <c r="SZE120" s="184"/>
      <c r="SZF120" s="184"/>
      <c r="SZG120" s="184"/>
      <c r="SZH120" s="184"/>
      <c r="SZI120" s="184"/>
      <c r="SZJ120" s="184"/>
      <c r="SZK120" s="184"/>
      <c r="SZL120" s="184"/>
      <c r="SZM120" s="184"/>
      <c r="SZN120" s="184"/>
      <c r="SZO120" s="184"/>
      <c r="SZP120" s="184"/>
      <c r="SZQ120" s="184"/>
      <c r="SZR120" s="184"/>
      <c r="SZS120" s="184"/>
      <c r="SZT120" s="184"/>
      <c r="SZU120" s="184"/>
      <c r="SZV120" s="184"/>
      <c r="SZW120" s="184"/>
      <c r="SZX120" s="184"/>
      <c r="SZY120" s="184"/>
      <c r="SZZ120" s="184"/>
      <c r="TAA120" s="184"/>
      <c r="TAB120" s="184"/>
      <c r="TAC120" s="184"/>
      <c r="TAD120" s="184"/>
      <c r="TAE120" s="184"/>
      <c r="TAF120" s="184"/>
      <c r="TAG120" s="184"/>
      <c r="TAH120" s="184"/>
      <c r="TAI120" s="184"/>
      <c r="TAJ120" s="184"/>
      <c r="TAK120" s="184"/>
      <c r="TAL120" s="184"/>
      <c r="TAM120" s="184"/>
      <c r="TAN120" s="184"/>
      <c r="TAO120" s="184"/>
      <c r="TAP120" s="184"/>
      <c r="TAQ120" s="184"/>
      <c r="TAR120" s="184"/>
      <c r="TAS120" s="184"/>
      <c r="TAT120" s="184"/>
      <c r="TAU120" s="184"/>
      <c r="TAV120" s="184"/>
      <c r="TAW120" s="184"/>
      <c r="TAX120" s="184"/>
      <c r="TAY120" s="184"/>
      <c r="TAZ120" s="184"/>
      <c r="TBA120" s="184"/>
      <c r="TBB120" s="184"/>
      <c r="TBC120" s="184"/>
      <c r="TBD120" s="184"/>
      <c r="TBE120" s="184"/>
      <c r="TBF120" s="184"/>
      <c r="TBG120" s="184"/>
      <c r="TBH120" s="184"/>
      <c r="TBI120" s="184"/>
      <c r="TBJ120" s="184"/>
      <c r="TBK120" s="184"/>
      <c r="TBL120" s="184"/>
      <c r="TBM120" s="184"/>
      <c r="TBN120" s="184"/>
      <c r="TBO120" s="184"/>
      <c r="TBP120" s="184"/>
      <c r="TBQ120" s="184"/>
      <c r="TBR120" s="184"/>
      <c r="TBS120" s="184"/>
      <c r="TBT120" s="184"/>
      <c r="TBU120" s="184"/>
      <c r="TBV120" s="184"/>
      <c r="TBW120" s="184"/>
      <c r="TBX120" s="184"/>
      <c r="TBY120" s="184"/>
      <c r="TBZ120" s="184"/>
      <c r="TCA120" s="184"/>
      <c r="TCB120" s="184"/>
      <c r="TCC120" s="184"/>
      <c r="TCD120" s="184"/>
      <c r="TCE120" s="184"/>
      <c r="TCF120" s="184"/>
      <c r="TCG120" s="184"/>
      <c r="TCH120" s="184"/>
      <c r="TCI120" s="184"/>
      <c r="TCJ120" s="184"/>
      <c r="TCK120" s="184"/>
      <c r="TCL120" s="184"/>
      <c r="TCM120" s="184"/>
      <c r="TCN120" s="184"/>
      <c r="TCO120" s="184"/>
      <c r="TCP120" s="184"/>
      <c r="TCQ120" s="184"/>
      <c r="TCR120" s="184"/>
      <c r="TCS120" s="184"/>
      <c r="TCT120" s="184"/>
      <c r="TCU120" s="184"/>
      <c r="TCV120" s="184"/>
      <c r="TCW120" s="184"/>
      <c r="TCX120" s="184"/>
      <c r="TCY120" s="184"/>
      <c r="TCZ120" s="184"/>
      <c r="TDA120" s="184"/>
      <c r="TDB120" s="184"/>
      <c r="TDC120" s="184"/>
      <c r="TDD120" s="184"/>
      <c r="TDE120" s="184"/>
      <c r="TDF120" s="184"/>
      <c r="TDG120" s="184"/>
      <c r="TDH120" s="184"/>
      <c r="TDI120" s="184"/>
      <c r="TDJ120" s="184"/>
      <c r="TDK120" s="184"/>
      <c r="TDL120" s="184"/>
      <c r="TDM120" s="184"/>
      <c r="TDN120" s="184"/>
      <c r="TDO120" s="184"/>
      <c r="TDP120" s="184"/>
      <c r="TDQ120" s="184"/>
      <c r="TDR120" s="184"/>
      <c r="TDS120" s="184"/>
      <c r="TDT120" s="184"/>
      <c r="TDU120" s="184"/>
      <c r="TDV120" s="184"/>
      <c r="TDW120" s="184"/>
      <c r="TDX120" s="184"/>
      <c r="TDY120" s="184"/>
      <c r="TDZ120" s="184"/>
      <c r="TEA120" s="184"/>
      <c r="TEB120" s="184"/>
      <c r="TEC120" s="184"/>
      <c r="TED120" s="184"/>
      <c r="TEE120" s="184"/>
      <c r="TEF120" s="184"/>
      <c r="TEG120" s="184"/>
      <c r="TEH120" s="184"/>
      <c r="TEI120" s="184"/>
      <c r="TEJ120" s="184"/>
      <c r="TEK120" s="184"/>
      <c r="TEL120" s="184"/>
      <c r="TEM120" s="184"/>
      <c r="TEN120" s="184"/>
      <c r="TEO120" s="184"/>
      <c r="TEP120" s="184"/>
      <c r="TEQ120" s="184"/>
      <c r="TER120" s="184"/>
      <c r="TES120" s="184"/>
      <c r="TET120" s="184"/>
      <c r="TEU120" s="184"/>
      <c r="TEV120" s="184"/>
      <c r="TEW120" s="184"/>
      <c r="TEX120" s="184"/>
      <c r="TEY120" s="184"/>
      <c r="TEZ120" s="184"/>
      <c r="TFA120" s="184"/>
      <c r="TFB120" s="184"/>
      <c r="TFC120" s="184"/>
      <c r="TFD120" s="184"/>
      <c r="TFE120" s="184"/>
      <c r="TFF120" s="184"/>
      <c r="TFG120" s="184"/>
      <c r="TFH120" s="184"/>
      <c r="TFI120" s="184"/>
      <c r="TFJ120" s="184"/>
      <c r="TFK120" s="184"/>
      <c r="TFL120" s="184"/>
      <c r="TFM120" s="184"/>
      <c r="TFN120" s="184"/>
      <c r="TFO120" s="184"/>
      <c r="TFP120" s="184"/>
      <c r="TFQ120" s="184"/>
      <c r="TFR120" s="184"/>
      <c r="TFS120" s="184"/>
      <c r="TFT120" s="184"/>
      <c r="TFU120" s="184"/>
      <c r="TFV120" s="184"/>
      <c r="TFW120" s="184"/>
      <c r="TFX120" s="184"/>
      <c r="TFY120" s="184"/>
      <c r="TFZ120" s="184"/>
      <c r="TGA120" s="184"/>
      <c r="TGB120" s="184"/>
      <c r="TGC120" s="184"/>
      <c r="TGD120" s="184"/>
      <c r="TGE120" s="184"/>
      <c r="TGF120" s="184"/>
      <c r="TGG120" s="184"/>
      <c r="TGH120" s="184"/>
      <c r="TGI120" s="184"/>
      <c r="TGJ120" s="184"/>
      <c r="TGK120" s="184"/>
      <c r="TGL120" s="184"/>
      <c r="TGM120" s="184"/>
      <c r="TGN120" s="184"/>
      <c r="TGO120" s="184"/>
      <c r="TGP120" s="184"/>
      <c r="TGQ120" s="184"/>
      <c r="TGR120" s="184"/>
      <c r="TGS120" s="184"/>
      <c r="TGT120" s="184"/>
      <c r="TGU120" s="184"/>
      <c r="TGV120" s="184"/>
      <c r="TGW120" s="184"/>
      <c r="TGX120" s="184"/>
      <c r="TGY120" s="184"/>
      <c r="TGZ120" s="184"/>
      <c r="THA120" s="184"/>
      <c r="THB120" s="184"/>
      <c r="THC120" s="184"/>
      <c r="THD120" s="184"/>
      <c r="THE120" s="184"/>
      <c r="THF120" s="184"/>
      <c r="THG120" s="184"/>
      <c r="THH120" s="184"/>
      <c r="THI120" s="184"/>
      <c r="THJ120" s="184"/>
      <c r="THK120" s="184"/>
      <c r="THL120" s="184"/>
      <c r="THM120" s="184"/>
      <c r="THN120" s="184"/>
      <c r="THO120" s="184"/>
      <c r="THP120" s="184"/>
      <c r="THQ120" s="184"/>
      <c r="THR120" s="184"/>
      <c r="THS120" s="184"/>
      <c r="THT120" s="184"/>
      <c r="THU120" s="184"/>
      <c r="THV120" s="184"/>
      <c r="THW120" s="184"/>
      <c r="THX120" s="184"/>
      <c r="THY120" s="184"/>
      <c r="THZ120" s="184"/>
      <c r="TIA120" s="184"/>
      <c r="TIB120" s="184"/>
      <c r="TIC120" s="184"/>
      <c r="TID120" s="184"/>
      <c r="TIE120" s="184"/>
      <c r="TIF120" s="184"/>
      <c r="TIG120" s="184"/>
      <c r="TIH120" s="184"/>
      <c r="TII120" s="184"/>
      <c r="TIJ120" s="184"/>
      <c r="TIK120" s="184"/>
      <c r="TIL120" s="184"/>
      <c r="TIM120" s="184"/>
      <c r="TIN120" s="184"/>
      <c r="TIO120" s="184"/>
      <c r="TIP120" s="184"/>
      <c r="TIQ120" s="184"/>
      <c r="TIR120" s="184"/>
      <c r="TIS120" s="184"/>
      <c r="TIT120" s="184"/>
      <c r="TIU120" s="184"/>
      <c r="TIV120" s="184"/>
      <c r="TIW120" s="184"/>
      <c r="TIX120" s="184"/>
      <c r="TIY120" s="184"/>
      <c r="TIZ120" s="184"/>
      <c r="TJA120" s="184"/>
      <c r="TJB120" s="184"/>
      <c r="TJC120" s="184"/>
      <c r="TJD120" s="184"/>
      <c r="TJE120" s="184"/>
      <c r="TJF120" s="184"/>
      <c r="TJG120" s="184"/>
      <c r="TJH120" s="184"/>
      <c r="TJI120" s="184"/>
      <c r="TJJ120" s="184"/>
      <c r="TJK120" s="184"/>
      <c r="TJL120" s="184"/>
      <c r="TJM120" s="184"/>
      <c r="TJN120" s="184"/>
      <c r="TJO120" s="184"/>
      <c r="TJP120" s="184"/>
      <c r="TJQ120" s="184"/>
      <c r="TJR120" s="184"/>
      <c r="TJS120" s="184"/>
      <c r="TJT120" s="184"/>
      <c r="TJU120" s="184"/>
      <c r="TJV120" s="184"/>
      <c r="TJW120" s="184"/>
      <c r="TJX120" s="184"/>
      <c r="TJY120" s="184"/>
      <c r="TJZ120" s="184"/>
      <c r="TKA120" s="184"/>
      <c r="TKB120" s="184"/>
      <c r="TKC120" s="184"/>
      <c r="TKD120" s="184"/>
      <c r="TKE120" s="184"/>
      <c r="TKF120" s="184"/>
      <c r="TKG120" s="184"/>
      <c r="TKH120" s="184"/>
      <c r="TKI120" s="184"/>
      <c r="TKJ120" s="184"/>
      <c r="TKK120" s="184"/>
      <c r="TKL120" s="184"/>
      <c r="TKM120" s="184"/>
      <c r="TKN120" s="184"/>
      <c r="TKO120" s="184"/>
      <c r="TKP120" s="184"/>
      <c r="TKQ120" s="184"/>
      <c r="TKR120" s="184"/>
      <c r="TKS120" s="184"/>
      <c r="TKT120" s="184"/>
      <c r="TKU120" s="184"/>
      <c r="TKV120" s="184"/>
      <c r="TKW120" s="184"/>
      <c r="TKX120" s="184"/>
      <c r="TKY120" s="184"/>
      <c r="TKZ120" s="184"/>
      <c r="TLA120" s="184"/>
      <c r="TLB120" s="184"/>
      <c r="TLC120" s="184"/>
      <c r="TLD120" s="184"/>
      <c r="TLE120" s="184"/>
      <c r="TLF120" s="184"/>
      <c r="TLG120" s="184"/>
      <c r="TLH120" s="184"/>
      <c r="TLI120" s="184"/>
      <c r="TLJ120" s="184"/>
      <c r="TLK120" s="184"/>
      <c r="TLL120" s="184"/>
      <c r="TLM120" s="184"/>
      <c r="TLN120" s="184"/>
      <c r="TLO120" s="184"/>
      <c r="TLP120" s="184"/>
      <c r="TLQ120" s="184"/>
      <c r="TLR120" s="184"/>
      <c r="TLS120" s="184"/>
      <c r="TLT120" s="184"/>
      <c r="TLU120" s="184"/>
      <c r="TLV120" s="184"/>
      <c r="TLW120" s="184"/>
      <c r="TLX120" s="184"/>
      <c r="TLY120" s="184"/>
      <c r="TLZ120" s="184"/>
      <c r="TMA120" s="184"/>
      <c r="TMB120" s="184"/>
      <c r="TMC120" s="184"/>
      <c r="TMD120" s="184"/>
      <c r="TME120" s="184"/>
      <c r="TMF120" s="184"/>
      <c r="TMG120" s="184"/>
      <c r="TMH120" s="184"/>
      <c r="TMI120" s="184"/>
      <c r="TMJ120" s="184"/>
      <c r="TMK120" s="184"/>
      <c r="TML120" s="184"/>
      <c r="TMM120" s="184"/>
      <c r="TMN120" s="184"/>
      <c r="TMO120" s="184"/>
      <c r="TMP120" s="184"/>
      <c r="TMQ120" s="184"/>
      <c r="TMR120" s="184"/>
      <c r="TMS120" s="184"/>
      <c r="TMT120" s="184"/>
      <c r="TMU120" s="184"/>
      <c r="TMV120" s="184"/>
      <c r="TMW120" s="184"/>
      <c r="TMX120" s="184"/>
      <c r="TMY120" s="184"/>
      <c r="TMZ120" s="184"/>
      <c r="TNA120" s="184"/>
      <c r="TNB120" s="184"/>
      <c r="TNC120" s="184"/>
      <c r="TND120" s="184"/>
      <c r="TNE120" s="184"/>
      <c r="TNF120" s="184"/>
      <c r="TNG120" s="184"/>
      <c r="TNH120" s="184"/>
      <c r="TNI120" s="184"/>
      <c r="TNJ120" s="184"/>
      <c r="TNK120" s="184"/>
      <c r="TNL120" s="184"/>
      <c r="TNM120" s="184"/>
      <c r="TNN120" s="184"/>
      <c r="TNO120" s="184"/>
      <c r="TNP120" s="184"/>
      <c r="TNQ120" s="184"/>
      <c r="TNR120" s="184"/>
      <c r="TNS120" s="184"/>
      <c r="TNT120" s="184"/>
      <c r="TNU120" s="184"/>
      <c r="TNV120" s="184"/>
      <c r="TNW120" s="184"/>
      <c r="TNX120" s="184"/>
      <c r="TNY120" s="184"/>
      <c r="TNZ120" s="184"/>
      <c r="TOA120" s="184"/>
      <c r="TOB120" s="184"/>
      <c r="TOC120" s="184"/>
      <c r="TOD120" s="184"/>
      <c r="TOE120" s="184"/>
      <c r="TOF120" s="184"/>
      <c r="TOG120" s="184"/>
      <c r="TOH120" s="184"/>
      <c r="TOI120" s="184"/>
      <c r="TOJ120" s="184"/>
      <c r="TOK120" s="184"/>
      <c r="TOL120" s="184"/>
      <c r="TOM120" s="184"/>
      <c r="TON120" s="184"/>
      <c r="TOO120" s="184"/>
      <c r="TOP120" s="184"/>
      <c r="TOQ120" s="184"/>
      <c r="TOR120" s="184"/>
      <c r="TOS120" s="184"/>
      <c r="TOT120" s="184"/>
      <c r="TOU120" s="184"/>
      <c r="TOV120" s="184"/>
      <c r="TOW120" s="184"/>
      <c r="TOX120" s="184"/>
      <c r="TOY120" s="184"/>
      <c r="TOZ120" s="184"/>
      <c r="TPA120" s="184"/>
      <c r="TPB120" s="184"/>
      <c r="TPC120" s="184"/>
      <c r="TPD120" s="184"/>
      <c r="TPE120" s="184"/>
      <c r="TPF120" s="184"/>
      <c r="TPG120" s="184"/>
      <c r="TPH120" s="184"/>
      <c r="TPI120" s="184"/>
      <c r="TPJ120" s="184"/>
      <c r="TPK120" s="184"/>
      <c r="TPL120" s="184"/>
      <c r="TPM120" s="184"/>
      <c r="TPN120" s="184"/>
      <c r="TPO120" s="184"/>
      <c r="TPP120" s="184"/>
      <c r="TPQ120" s="184"/>
      <c r="TPR120" s="184"/>
      <c r="TPS120" s="184"/>
      <c r="TPT120" s="184"/>
      <c r="TPU120" s="184"/>
      <c r="TPV120" s="184"/>
      <c r="TPW120" s="184"/>
      <c r="TPX120" s="184"/>
      <c r="TPY120" s="184"/>
      <c r="TPZ120" s="184"/>
      <c r="TQA120" s="184"/>
      <c r="TQB120" s="184"/>
      <c r="TQC120" s="184"/>
      <c r="TQD120" s="184"/>
      <c r="TQE120" s="184"/>
      <c r="TQF120" s="184"/>
      <c r="TQG120" s="184"/>
      <c r="TQH120" s="184"/>
      <c r="TQI120" s="184"/>
      <c r="TQJ120" s="184"/>
      <c r="TQK120" s="184"/>
      <c r="TQL120" s="184"/>
      <c r="TQM120" s="184"/>
      <c r="TQN120" s="184"/>
      <c r="TQO120" s="184"/>
      <c r="TQP120" s="184"/>
      <c r="TQQ120" s="184"/>
      <c r="TQR120" s="184"/>
      <c r="TQS120" s="184"/>
      <c r="TQT120" s="184"/>
      <c r="TQU120" s="184"/>
      <c r="TQV120" s="184"/>
      <c r="TQW120" s="184"/>
      <c r="TQX120" s="184"/>
      <c r="TQY120" s="184"/>
      <c r="TQZ120" s="184"/>
      <c r="TRA120" s="184"/>
      <c r="TRB120" s="184"/>
      <c r="TRC120" s="184"/>
      <c r="TRD120" s="184"/>
      <c r="TRE120" s="184"/>
      <c r="TRF120" s="184"/>
      <c r="TRG120" s="184"/>
      <c r="TRH120" s="184"/>
      <c r="TRI120" s="184"/>
      <c r="TRJ120" s="184"/>
      <c r="TRK120" s="184"/>
      <c r="TRL120" s="184"/>
      <c r="TRM120" s="184"/>
      <c r="TRN120" s="184"/>
      <c r="TRO120" s="184"/>
      <c r="TRP120" s="184"/>
      <c r="TRQ120" s="184"/>
      <c r="TRR120" s="184"/>
      <c r="TRS120" s="184"/>
      <c r="TRT120" s="184"/>
      <c r="TRU120" s="184"/>
      <c r="TRV120" s="184"/>
      <c r="TRW120" s="184"/>
      <c r="TRX120" s="184"/>
      <c r="TRY120" s="184"/>
      <c r="TRZ120" s="184"/>
      <c r="TSA120" s="184"/>
      <c r="TSB120" s="184"/>
      <c r="TSC120" s="184"/>
      <c r="TSD120" s="184"/>
      <c r="TSE120" s="184"/>
      <c r="TSF120" s="184"/>
      <c r="TSG120" s="184"/>
      <c r="TSH120" s="184"/>
      <c r="TSI120" s="184"/>
      <c r="TSJ120" s="184"/>
      <c r="TSK120" s="184"/>
      <c r="TSL120" s="184"/>
      <c r="TSM120" s="184"/>
      <c r="TSN120" s="184"/>
      <c r="TSO120" s="184"/>
      <c r="TSP120" s="184"/>
      <c r="TSQ120" s="184"/>
      <c r="TSR120" s="184"/>
      <c r="TSS120" s="184"/>
      <c r="TST120" s="184"/>
      <c r="TSU120" s="184"/>
      <c r="TSV120" s="184"/>
      <c r="TSW120" s="184"/>
      <c r="TSX120" s="184"/>
      <c r="TSY120" s="184"/>
      <c r="TSZ120" s="184"/>
      <c r="TTA120" s="184"/>
      <c r="TTB120" s="184"/>
      <c r="TTC120" s="184"/>
      <c r="TTD120" s="184"/>
      <c r="TTE120" s="184"/>
      <c r="TTF120" s="184"/>
      <c r="TTG120" s="184"/>
      <c r="TTH120" s="184"/>
      <c r="TTI120" s="184"/>
      <c r="TTJ120" s="184"/>
      <c r="TTK120" s="184"/>
      <c r="TTL120" s="184"/>
      <c r="TTM120" s="184"/>
      <c r="TTN120" s="184"/>
      <c r="TTO120" s="184"/>
      <c r="TTP120" s="184"/>
      <c r="TTQ120" s="184"/>
      <c r="TTR120" s="184"/>
      <c r="TTS120" s="184"/>
      <c r="TTT120" s="184"/>
      <c r="TTU120" s="184"/>
      <c r="TTV120" s="184"/>
      <c r="TTW120" s="184"/>
      <c r="TTX120" s="184"/>
      <c r="TTY120" s="184"/>
      <c r="TTZ120" s="184"/>
      <c r="TUA120" s="184"/>
      <c r="TUB120" s="184"/>
      <c r="TUC120" s="184"/>
      <c r="TUD120" s="184"/>
      <c r="TUE120" s="184"/>
      <c r="TUF120" s="184"/>
      <c r="TUG120" s="184"/>
      <c r="TUH120" s="184"/>
      <c r="TUI120" s="184"/>
      <c r="TUJ120" s="184"/>
      <c r="TUK120" s="184"/>
      <c r="TUL120" s="184"/>
      <c r="TUM120" s="184"/>
      <c r="TUN120" s="184"/>
      <c r="TUO120" s="184"/>
      <c r="TUP120" s="184"/>
      <c r="TUQ120" s="184"/>
      <c r="TUR120" s="184"/>
      <c r="TUS120" s="184"/>
      <c r="TUT120" s="184"/>
      <c r="TUU120" s="184"/>
      <c r="TUV120" s="184"/>
      <c r="TUW120" s="184"/>
      <c r="TUX120" s="184"/>
      <c r="TUY120" s="184"/>
      <c r="TUZ120" s="184"/>
      <c r="TVA120" s="184"/>
      <c r="TVB120" s="184"/>
      <c r="TVC120" s="184"/>
      <c r="TVD120" s="184"/>
      <c r="TVE120" s="184"/>
      <c r="TVF120" s="184"/>
      <c r="TVG120" s="184"/>
      <c r="TVH120" s="184"/>
      <c r="TVI120" s="184"/>
      <c r="TVJ120" s="184"/>
      <c r="TVK120" s="184"/>
      <c r="TVL120" s="184"/>
      <c r="TVM120" s="184"/>
      <c r="TVN120" s="184"/>
      <c r="TVO120" s="184"/>
      <c r="TVP120" s="184"/>
      <c r="TVQ120" s="184"/>
      <c r="TVR120" s="184"/>
      <c r="TVS120" s="184"/>
      <c r="TVT120" s="184"/>
      <c r="TVU120" s="184"/>
      <c r="TVV120" s="184"/>
      <c r="TVW120" s="184"/>
      <c r="TVX120" s="184"/>
      <c r="TVY120" s="184"/>
      <c r="TVZ120" s="184"/>
      <c r="TWA120" s="184"/>
      <c r="TWB120" s="184"/>
      <c r="TWC120" s="184"/>
      <c r="TWD120" s="184"/>
      <c r="TWE120" s="184"/>
      <c r="TWF120" s="184"/>
      <c r="TWG120" s="184"/>
      <c r="TWH120" s="184"/>
      <c r="TWI120" s="184"/>
      <c r="TWJ120" s="184"/>
      <c r="TWK120" s="184"/>
      <c r="TWL120" s="184"/>
      <c r="TWM120" s="184"/>
      <c r="TWN120" s="184"/>
      <c r="TWO120" s="184"/>
      <c r="TWP120" s="184"/>
      <c r="TWQ120" s="184"/>
      <c r="TWR120" s="184"/>
      <c r="TWS120" s="184"/>
      <c r="TWT120" s="184"/>
      <c r="TWU120" s="184"/>
      <c r="TWV120" s="184"/>
      <c r="TWW120" s="184"/>
      <c r="TWX120" s="184"/>
      <c r="TWY120" s="184"/>
      <c r="TWZ120" s="184"/>
      <c r="TXA120" s="184"/>
      <c r="TXB120" s="184"/>
      <c r="TXC120" s="184"/>
      <c r="TXD120" s="184"/>
      <c r="TXE120" s="184"/>
      <c r="TXF120" s="184"/>
      <c r="TXG120" s="184"/>
      <c r="TXH120" s="184"/>
      <c r="TXI120" s="184"/>
      <c r="TXJ120" s="184"/>
      <c r="TXK120" s="184"/>
      <c r="TXL120" s="184"/>
      <c r="TXM120" s="184"/>
      <c r="TXN120" s="184"/>
      <c r="TXO120" s="184"/>
      <c r="TXP120" s="184"/>
      <c r="TXQ120" s="184"/>
      <c r="TXR120" s="184"/>
      <c r="TXS120" s="184"/>
      <c r="TXT120" s="184"/>
      <c r="TXU120" s="184"/>
      <c r="TXV120" s="184"/>
      <c r="TXW120" s="184"/>
      <c r="TXX120" s="184"/>
      <c r="TXY120" s="184"/>
      <c r="TXZ120" s="184"/>
      <c r="TYA120" s="184"/>
      <c r="TYB120" s="184"/>
      <c r="TYC120" s="184"/>
      <c r="TYD120" s="184"/>
      <c r="TYE120" s="184"/>
      <c r="TYF120" s="184"/>
      <c r="TYG120" s="184"/>
      <c r="TYH120" s="184"/>
      <c r="TYI120" s="184"/>
      <c r="TYJ120" s="184"/>
      <c r="TYK120" s="184"/>
      <c r="TYL120" s="184"/>
      <c r="TYM120" s="184"/>
      <c r="TYN120" s="184"/>
      <c r="TYO120" s="184"/>
      <c r="TYP120" s="184"/>
      <c r="TYQ120" s="184"/>
      <c r="TYR120" s="184"/>
      <c r="TYS120" s="184"/>
      <c r="TYT120" s="184"/>
      <c r="TYU120" s="184"/>
      <c r="TYV120" s="184"/>
      <c r="TYW120" s="184"/>
      <c r="TYX120" s="184"/>
      <c r="TYY120" s="184"/>
      <c r="TYZ120" s="184"/>
      <c r="TZA120" s="184"/>
      <c r="TZB120" s="184"/>
      <c r="TZC120" s="184"/>
      <c r="TZD120" s="184"/>
      <c r="TZE120" s="184"/>
      <c r="TZF120" s="184"/>
      <c r="TZG120" s="184"/>
      <c r="TZH120" s="184"/>
      <c r="TZI120" s="184"/>
      <c r="TZJ120" s="184"/>
      <c r="TZK120" s="184"/>
      <c r="TZL120" s="184"/>
      <c r="TZM120" s="184"/>
      <c r="TZN120" s="184"/>
      <c r="TZO120" s="184"/>
      <c r="TZP120" s="184"/>
      <c r="TZQ120" s="184"/>
      <c r="TZR120" s="184"/>
      <c r="TZS120" s="184"/>
      <c r="TZT120" s="184"/>
      <c r="TZU120" s="184"/>
      <c r="TZV120" s="184"/>
      <c r="TZW120" s="184"/>
      <c r="TZX120" s="184"/>
      <c r="TZY120" s="184"/>
      <c r="TZZ120" s="184"/>
      <c r="UAA120" s="184"/>
      <c r="UAB120" s="184"/>
      <c r="UAC120" s="184"/>
      <c r="UAD120" s="184"/>
      <c r="UAE120" s="184"/>
      <c r="UAF120" s="184"/>
      <c r="UAG120" s="184"/>
      <c r="UAH120" s="184"/>
      <c r="UAI120" s="184"/>
      <c r="UAJ120" s="184"/>
      <c r="UAK120" s="184"/>
      <c r="UAL120" s="184"/>
      <c r="UAM120" s="184"/>
      <c r="UAN120" s="184"/>
      <c r="UAO120" s="184"/>
      <c r="UAP120" s="184"/>
      <c r="UAQ120" s="184"/>
      <c r="UAR120" s="184"/>
      <c r="UAS120" s="184"/>
      <c r="UAT120" s="184"/>
      <c r="UAU120" s="184"/>
      <c r="UAV120" s="184"/>
      <c r="UAW120" s="184"/>
      <c r="UAX120" s="184"/>
      <c r="UAY120" s="184"/>
      <c r="UAZ120" s="184"/>
      <c r="UBA120" s="184"/>
      <c r="UBB120" s="184"/>
      <c r="UBC120" s="184"/>
      <c r="UBD120" s="184"/>
      <c r="UBE120" s="184"/>
      <c r="UBF120" s="184"/>
      <c r="UBG120" s="184"/>
      <c r="UBH120" s="184"/>
      <c r="UBI120" s="184"/>
      <c r="UBJ120" s="184"/>
      <c r="UBK120" s="184"/>
      <c r="UBL120" s="184"/>
      <c r="UBM120" s="184"/>
      <c r="UBN120" s="184"/>
      <c r="UBO120" s="184"/>
      <c r="UBP120" s="184"/>
      <c r="UBQ120" s="184"/>
      <c r="UBR120" s="184"/>
      <c r="UBS120" s="184"/>
      <c r="UBT120" s="184"/>
      <c r="UBU120" s="184"/>
      <c r="UBV120" s="184"/>
      <c r="UBW120" s="184"/>
      <c r="UBX120" s="184"/>
      <c r="UBY120" s="184"/>
      <c r="UBZ120" s="184"/>
      <c r="UCA120" s="184"/>
      <c r="UCB120" s="184"/>
      <c r="UCC120" s="184"/>
      <c r="UCD120" s="184"/>
      <c r="UCE120" s="184"/>
      <c r="UCF120" s="184"/>
      <c r="UCG120" s="184"/>
      <c r="UCH120" s="184"/>
      <c r="UCI120" s="184"/>
      <c r="UCJ120" s="184"/>
      <c r="UCK120" s="184"/>
      <c r="UCL120" s="184"/>
      <c r="UCM120" s="184"/>
      <c r="UCN120" s="184"/>
      <c r="UCO120" s="184"/>
      <c r="UCP120" s="184"/>
      <c r="UCQ120" s="184"/>
      <c r="UCR120" s="184"/>
      <c r="UCS120" s="184"/>
      <c r="UCT120" s="184"/>
      <c r="UCU120" s="184"/>
      <c r="UCV120" s="184"/>
      <c r="UCW120" s="184"/>
      <c r="UCX120" s="184"/>
      <c r="UCY120" s="184"/>
      <c r="UCZ120" s="184"/>
      <c r="UDA120" s="184"/>
      <c r="UDB120" s="184"/>
      <c r="UDC120" s="184"/>
      <c r="UDD120" s="184"/>
      <c r="UDE120" s="184"/>
      <c r="UDF120" s="184"/>
      <c r="UDG120" s="184"/>
      <c r="UDH120" s="184"/>
      <c r="UDI120" s="184"/>
      <c r="UDJ120" s="184"/>
      <c r="UDK120" s="184"/>
      <c r="UDL120" s="184"/>
      <c r="UDM120" s="184"/>
      <c r="UDN120" s="184"/>
      <c r="UDO120" s="184"/>
      <c r="UDP120" s="184"/>
      <c r="UDQ120" s="184"/>
      <c r="UDR120" s="184"/>
      <c r="UDS120" s="184"/>
      <c r="UDT120" s="184"/>
      <c r="UDU120" s="184"/>
      <c r="UDV120" s="184"/>
      <c r="UDW120" s="184"/>
      <c r="UDX120" s="184"/>
      <c r="UDY120" s="184"/>
      <c r="UDZ120" s="184"/>
      <c r="UEA120" s="184"/>
      <c r="UEB120" s="184"/>
      <c r="UEC120" s="184"/>
      <c r="UED120" s="184"/>
      <c r="UEE120" s="184"/>
      <c r="UEF120" s="184"/>
      <c r="UEG120" s="184"/>
      <c r="UEH120" s="184"/>
      <c r="UEI120" s="184"/>
      <c r="UEJ120" s="184"/>
      <c r="UEK120" s="184"/>
      <c r="UEL120" s="184"/>
      <c r="UEM120" s="184"/>
      <c r="UEN120" s="184"/>
      <c r="UEO120" s="184"/>
      <c r="UEP120" s="184"/>
      <c r="UEQ120" s="184"/>
      <c r="UER120" s="184"/>
      <c r="UES120" s="184"/>
      <c r="UET120" s="184"/>
      <c r="UEU120" s="184"/>
      <c r="UEV120" s="184"/>
      <c r="UEW120" s="184"/>
      <c r="UEX120" s="184"/>
      <c r="UEY120" s="184"/>
      <c r="UEZ120" s="184"/>
      <c r="UFA120" s="184"/>
      <c r="UFB120" s="184"/>
      <c r="UFC120" s="184"/>
      <c r="UFD120" s="184"/>
      <c r="UFE120" s="184"/>
      <c r="UFF120" s="184"/>
      <c r="UFG120" s="184"/>
      <c r="UFH120" s="184"/>
      <c r="UFI120" s="184"/>
      <c r="UFJ120" s="184"/>
      <c r="UFK120" s="184"/>
      <c r="UFL120" s="184"/>
      <c r="UFM120" s="184"/>
      <c r="UFN120" s="184"/>
      <c r="UFO120" s="184"/>
      <c r="UFP120" s="184"/>
      <c r="UFQ120" s="184"/>
      <c r="UFR120" s="184"/>
      <c r="UFS120" s="184"/>
      <c r="UFT120" s="184"/>
      <c r="UFU120" s="184"/>
      <c r="UFV120" s="184"/>
      <c r="UFW120" s="184"/>
      <c r="UFX120" s="184"/>
      <c r="UFY120" s="184"/>
      <c r="UFZ120" s="184"/>
      <c r="UGA120" s="184"/>
      <c r="UGB120" s="184"/>
      <c r="UGC120" s="184"/>
      <c r="UGD120" s="184"/>
      <c r="UGE120" s="184"/>
      <c r="UGF120" s="184"/>
      <c r="UGG120" s="184"/>
      <c r="UGH120" s="184"/>
      <c r="UGI120" s="184"/>
      <c r="UGJ120" s="184"/>
      <c r="UGK120" s="184"/>
      <c r="UGL120" s="184"/>
      <c r="UGM120" s="184"/>
      <c r="UGN120" s="184"/>
      <c r="UGO120" s="184"/>
      <c r="UGP120" s="184"/>
      <c r="UGQ120" s="184"/>
      <c r="UGR120" s="184"/>
      <c r="UGS120" s="184"/>
      <c r="UGT120" s="184"/>
      <c r="UGU120" s="184"/>
      <c r="UGV120" s="184"/>
      <c r="UGW120" s="184"/>
      <c r="UGX120" s="184"/>
      <c r="UGY120" s="184"/>
      <c r="UGZ120" s="184"/>
      <c r="UHA120" s="184"/>
      <c r="UHB120" s="184"/>
      <c r="UHC120" s="184"/>
      <c r="UHD120" s="184"/>
      <c r="UHE120" s="184"/>
      <c r="UHF120" s="184"/>
      <c r="UHG120" s="184"/>
      <c r="UHH120" s="184"/>
      <c r="UHI120" s="184"/>
      <c r="UHJ120" s="184"/>
      <c r="UHK120" s="184"/>
      <c r="UHL120" s="184"/>
      <c r="UHM120" s="184"/>
      <c r="UHN120" s="184"/>
      <c r="UHO120" s="184"/>
      <c r="UHP120" s="184"/>
      <c r="UHQ120" s="184"/>
      <c r="UHR120" s="184"/>
      <c r="UHS120" s="184"/>
      <c r="UHT120" s="184"/>
      <c r="UHU120" s="184"/>
      <c r="UHV120" s="184"/>
      <c r="UHW120" s="184"/>
      <c r="UHX120" s="184"/>
      <c r="UHY120" s="184"/>
      <c r="UHZ120" s="184"/>
      <c r="UIA120" s="184"/>
      <c r="UIB120" s="184"/>
      <c r="UIC120" s="184"/>
      <c r="UID120" s="184"/>
      <c r="UIE120" s="184"/>
      <c r="UIF120" s="184"/>
      <c r="UIG120" s="184"/>
      <c r="UIH120" s="184"/>
      <c r="UII120" s="184"/>
      <c r="UIJ120" s="184"/>
      <c r="UIK120" s="184"/>
      <c r="UIL120" s="184"/>
      <c r="UIM120" s="184"/>
      <c r="UIN120" s="184"/>
      <c r="UIO120" s="184"/>
      <c r="UIP120" s="184"/>
      <c r="UIQ120" s="184"/>
      <c r="UIR120" s="184"/>
      <c r="UIS120" s="184"/>
      <c r="UIT120" s="184"/>
      <c r="UIU120" s="184"/>
      <c r="UIV120" s="184"/>
      <c r="UIW120" s="184"/>
      <c r="UIX120" s="184"/>
      <c r="UIY120" s="184"/>
      <c r="UIZ120" s="184"/>
      <c r="UJA120" s="184"/>
      <c r="UJB120" s="184"/>
      <c r="UJC120" s="184"/>
      <c r="UJD120" s="184"/>
      <c r="UJE120" s="184"/>
      <c r="UJF120" s="184"/>
      <c r="UJG120" s="184"/>
      <c r="UJH120" s="184"/>
      <c r="UJI120" s="184"/>
      <c r="UJJ120" s="184"/>
      <c r="UJK120" s="184"/>
      <c r="UJL120" s="184"/>
      <c r="UJM120" s="184"/>
      <c r="UJN120" s="184"/>
      <c r="UJO120" s="184"/>
      <c r="UJP120" s="184"/>
      <c r="UJQ120" s="184"/>
      <c r="UJR120" s="184"/>
      <c r="UJS120" s="184"/>
      <c r="UJT120" s="184"/>
      <c r="UJU120" s="184"/>
      <c r="UJV120" s="184"/>
      <c r="UJW120" s="184"/>
      <c r="UJX120" s="184"/>
      <c r="UJY120" s="184"/>
      <c r="UJZ120" s="184"/>
      <c r="UKA120" s="184"/>
      <c r="UKB120" s="184"/>
      <c r="UKC120" s="184"/>
      <c r="UKD120" s="184"/>
      <c r="UKE120" s="184"/>
      <c r="UKF120" s="184"/>
      <c r="UKG120" s="184"/>
      <c r="UKH120" s="184"/>
      <c r="UKI120" s="184"/>
      <c r="UKJ120" s="184"/>
      <c r="UKK120" s="184"/>
      <c r="UKL120" s="184"/>
      <c r="UKM120" s="184"/>
      <c r="UKN120" s="184"/>
      <c r="UKO120" s="184"/>
      <c r="UKP120" s="184"/>
      <c r="UKQ120" s="184"/>
      <c r="UKR120" s="184"/>
      <c r="UKS120" s="184"/>
      <c r="UKT120" s="184"/>
      <c r="UKU120" s="184"/>
      <c r="UKV120" s="184"/>
      <c r="UKW120" s="184"/>
      <c r="UKX120" s="184"/>
      <c r="UKY120" s="184"/>
      <c r="UKZ120" s="184"/>
      <c r="ULA120" s="184"/>
      <c r="ULB120" s="184"/>
      <c r="ULC120" s="184"/>
      <c r="ULD120" s="184"/>
      <c r="ULE120" s="184"/>
      <c r="ULF120" s="184"/>
      <c r="ULG120" s="184"/>
      <c r="ULH120" s="184"/>
      <c r="ULI120" s="184"/>
      <c r="ULJ120" s="184"/>
      <c r="ULK120" s="184"/>
      <c r="ULL120" s="184"/>
      <c r="ULM120" s="184"/>
      <c r="ULN120" s="184"/>
      <c r="ULO120" s="184"/>
      <c r="ULP120" s="184"/>
      <c r="ULQ120" s="184"/>
      <c r="ULR120" s="184"/>
      <c r="ULS120" s="184"/>
      <c r="ULT120" s="184"/>
      <c r="ULU120" s="184"/>
      <c r="ULV120" s="184"/>
      <c r="ULW120" s="184"/>
      <c r="ULX120" s="184"/>
      <c r="ULY120" s="184"/>
      <c r="ULZ120" s="184"/>
      <c r="UMA120" s="184"/>
      <c r="UMB120" s="184"/>
      <c r="UMC120" s="184"/>
      <c r="UMD120" s="184"/>
      <c r="UME120" s="184"/>
      <c r="UMF120" s="184"/>
      <c r="UMG120" s="184"/>
      <c r="UMH120" s="184"/>
      <c r="UMI120" s="184"/>
      <c r="UMJ120" s="184"/>
      <c r="UMK120" s="184"/>
      <c r="UML120" s="184"/>
      <c r="UMM120" s="184"/>
      <c r="UMN120" s="184"/>
      <c r="UMO120" s="184"/>
      <c r="UMP120" s="184"/>
      <c r="UMQ120" s="184"/>
      <c r="UMR120" s="184"/>
      <c r="UMS120" s="184"/>
      <c r="UMT120" s="184"/>
      <c r="UMU120" s="184"/>
      <c r="UMV120" s="184"/>
      <c r="UMW120" s="184"/>
      <c r="UMX120" s="184"/>
      <c r="UMY120" s="184"/>
      <c r="UMZ120" s="184"/>
      <c r="UNA120" s="184"/>
      <c r="UNB120" s="184"/>
      <c r="UNC120" s="184"/>
      <c r="UND120" s="184"/>
      <c r="UNE120" s="184"/>
      <c r="UNF120" s="184"/>
      <c r="UNG120" s="184"/>
      <c r="UNH120" s="184"/>
      <c r="UNI120" s="184"/>
      <c r="UNJ120" s="184"/>
      <c r="UNK120" s="184"/>
      <c r="UNL120" s="184"/>
      <c r="UNM120" s="184"/>
      <c r="UNN120" s="184"/>
      <c r="UNO120" s="184"/>
      <c r="UNP120" s="184"/>
      <c r="UNQ120" s="184"/>
      <c r="UNR120" s="184"/>
      <c r="UNS120" s="184"/>
      <c r="UNT120" s="184"/>
      <c r="UNU120" s="184"/>
      <c r="UNV120" s="184"/>
      <c r="UNW120" s="184"/>
      <c r="UNX120" s="184"/>
      <c r="UNY120" s="184"/>
      <c r="UNZ120" s="184"/>
      <c r="UOA120" s="184"/>
      <c r="UOB120" s="184"/>
      <c r="UOC120" s="184"/>
      <c r="UOD120" s="184"/>
      <c r="UOE120" s="184"/>
      <c r="UOF120" s="184"/>
      <c r="UOG120" s="184"/>
      <c r="UOH120" s="184"/>
      <c r="UOI120" s="184"/>
      <c r="UOJ120" s="184"/>
      <c r="UOK120" s="184"/>
      <c r="UOL120" s="184"/>
      <c r="UOM120" s="184"/>
      <c r="UON120" s="184"/>
      <c r="UOO120" s="184"/>
      <c r="UOP120" s="184"/>
      <c r="UOQ120" s="184"/>
      <c r="UOR120" s="184"/>
      <c r="UOS120" s="184"/>
      <c r="UOT120" s="184"/>
      <c r="UOU120" s="184"/>
      <c r="UOV120" s="184"/>
      <c r="UOW120" s="184"/>
      <c r="UOX120" s="184"/>
      <c r="UOY120" s="184"/>
      <c r="UOZ120" s="184"/>
      <c r="UPA120" s="184"/>
      <c r="UPB120" s="184"/>
      <c r="UPC120" s="184"/>
      <c r="UPD120" s="184"/>
      <c r="UPE120" s="184"/>
      <c r="UPF120" s="184"/>
      <c r="UPG120" s="184"/>
      <c r="UPH120" s="184"/>
      <c r="UPI120" s="184"/>
      <c r="UPJ120" s="184"/>
      <c r="UPK120" s="184"/>
      <c r="UPL120" s="184"/>
      <c r="UPM120" s="184"/>
      <c r="UPN120" s="184"/>
      <c r="UPO120" s="184"/>
      <c r="UPP120" s="184"/>
      <c r="UPQ120" s="184"/>
      <c r="UPR120" s="184"/>
      <c r="UPS120" s="184"/>
      <c r="UPT120" s="184"/>
      <c r="UPU120" s="184"/>
      <c r="UPV120" s="184"/>
      <c r="UPW120" s="184"/>
      <c r="UPX120" s="184"/>
      <c r="UPY120" s="184"/>
      <c r="UPZ120" s="184"/>
      <c r="UQA120" s="184"/>
      <c r="UQB120" s="184"/>
      <c r="UQC120" s="184"/>
      <c r="UQD120" s="184"/>
      <c r="UQE120" s="184"/>
      <c r="UQF120" s="184"/>
      <c r="UQG120" s="184"/>
      <c r="UQH120" s="184"/>
      <c r="UQI120" s="184"/>
      <c r="UQJ120" s="184"/>
      <c r="UQK120" s="184"/>
      <c r="UQL120" s="184"/>
      <c r="UQM120" s="184"/>
      <c r="UQN120" s="184"/>
      <c r="UQO120" s="184"/>
      <c r="UQP120" s="184"/>
      <c r="UQQ120" s="184"/>
      <c r="UQR120" s="184"/>
      <c r="UQS120" s="184"/>
      <c r="UQT120" s="184"/>
      <c r="UQU120" s="184"/>
      <c r="UQV120" s="184"/>
      <c r="UQW120" s="184"/>
      <c r="UQX120" s="184"/>
      <c r="UQY120" s="184"/>
      <c r="UQZ120" s="184"/>
      <c r="URA120" s="184"/>
      <c r="URB120" s="184"/>
      <c r="URC120" s="184"/>
      <c r="URD120" s="184"/>
      <c r="URE120" s="184"/>
      <c r="URF120" s="184"/>
      <c r="URG120" s="184"/>
      <c r="URH120" s="184"/>
      <c r="URI120" s="184"/>
      <c r="URJ120" s="184"/>
      <c r="URK120" s="184"/>
      <c r="URL120" s="184"/>
      <c r="URM120" s="184"/>
      <c r="URN120" s="184"/>
      <c r="URO120" s="184"/>
      <c r="URP120" s="184"/>
      <c r="URQ120" s="184"/>
      <c r="URR120" s="184"/>
      <c r="URS120" s="184"/>
      <c r="URT120" s="184"/>
      <c r="URU120" s="184"/>
      <c r="URV120" s="184"/>
      <c r="URW120" s="184"/>
      <c r="URX120" s="184"/>
      <c r="URY120" s="184"/>
      <c r="URZ120" s="184"/>
      <c r="USA120" s="184"/>
      <c r="USB120" s="184"/>
      <c r="USC120" s="184"/>
      <c r="USD120" s="184"/>
      <c r="USE120" s="184"/>
      <c r="USF120" s="184"/>
      <c r="USG120" s="184"/>
      <c r="USH120" s="184"/>
      <c r="USI120" s="184"/>
      <c r="USJ120" s="184"/>
      <c r="USK120" s="184"/>
      <c r="USL120" s="184"/>
      <c r="USM120" s="184"/>
      <c r="USN120" s="184"/>
      <c r="USO120" s="184"/>
      <c r="USP120" s="184"/>
      <c r="USQ120" s="184"/>
      <c r="USR120" s="184"/>
      <c r="USS120" s="184"/>
      <c r="UST120" s="184"/>
      <c r="USU120" s="184"/>
      <c r="USV120" s="184"/>
      <c r="USW120" s="184"/>
      <c r="USX120" s="184"/>
      <c r="USY120" s="184"/>
      <c r="USZ120" s="184"/>
      <c r="UTA120" s="184"/>
      <c r="UTB120" s="184"/>
      <c r="UTC120" s="184"/>
      <c r="UTD120" s="184"/>
      <c r="UTE120" s="184"/>
      <c r="UTF120" s="184"/>
      <c r="UTG120" s="184"/>
      <c r="UTH120" s="184"/>
      <c r="UTI120" s="184"/>
      <c r="UTJ120" s="184"/>
      <c r="UTK120" s="184"/>
      <c r="UTL120" s="184"/>
      <c r="UTM120" s="184"/>
      <c r="UTN120" s="184"/>
      <c r="UTO120" s="184"/>
      <c r="UTP120" s="184"/>
      <c r="UTQ120" s="184"/>
      <c r="UTR120" s="184"/>
      <c r="UTS120" s="184"/>
      <c r="UTT120" s="184"/>
      <c r="UTU120" s="184"/>
      <c r="UTV120" s="184"/>
      <c r="UTW120" s="184"/>
      <c r="UTX120" s="184"/>
      <c r="UTY120" s="184"/>
      <c r="UTZ120" s="184"/>
      <c r="UUA120" s="184"/>
      <c r="UUB120" s="184"/>
      <c r="UUC120" s="184"/>
      <c r="UUD120" s="184"/>
      <c r="UUE120" s="184"/>
      <c r="UUF120" s="184"/>
      <c r="UUG120" s="184"/>
      <c r="UUH120" s="184"/>
      <c r="UUI120" s="184"/>
      <c r="UUJ120" s="184"/>
      <c r="UUK120" s="184"/>
      <c r="UUL120" s="184"/>
      <c r="UUM120" s="184"/>
      <c r="UUN120" s="184"/>
      <c r="UUO120" s="184"/>
      <c r="UUP120" s="184"/>
      <c r="UUQ120" s="184"/>
      <c r="UUR120" s="184"/>
      <c r="UUS120" s="184"/>
      <c r="UUT120" s="184"/>
      <c r="UUU120" s="184"/>
      <c r="UUV120" s="184"/>
      <c r="UUW120" s="184"/>
      <c r="UUX120" s="184"/>
      <c r="UUY120" s="184"/>
      <c r="UUZ120" s="184"/>
      <c r="UVA120" s="184"/>
      <c r="UVB120" s="184"/>
      <c r="UVC120" s="184"/>
      <c r="UVD120" s="184"/>
      <c r="UVE120" s="184"/>
      <c r="UVF120" s="184"/>
      <c r="UVG120" s="184"/>
      <c r="UVH120" s="184"/>
      <c r="UVI120" s="184"/>
      <c r="UVJ120" s="184"/>
      <c r="UVK120" s="184"/>
      <c r="UVL120" s="184"/>
      <c r="UVM120" s="184"/>
      <c r="UVN120" s="184"/>
      <c r="UVO120" s="184"/>
      <c r="UVP120" s="184"/>
      <c r="UVQ120" s="184"/>
      <c r="UVR120" s="184"/>
      <c r="UVS120" s="184"/>
      <c r="UVT120" s="184"/>
      <c r="UVU120" s="184"/>
      <c r="UVV120" s="184"/>
      <c r="UVW120" s="184"/>
      <c r="UVX120" s="184"/>
      <c r="UVY120" s="184"/>
      <c r="UVZ120" s="184"/>
      <c r="UWA120" s="184"/>
      <c r="UWB120" s="184"/>
      <c r="UWC120" s="184"/>
      <c r="UWD120" s="184"/>
      <c r="UWE120" s="184"/>
      <c r="UWF120" s="184"/>
      <c r="UWG120" s="184"/>
      <c r="UWH120" s="184"/>
      <c r="UWI120" s="184"/>
      <c r="UWJ120" s="184"/>
      <c r="UWK120" s="184"/>
      <c r="UWL120" s="184"/>
      <c r="UWM120" s="184"/>
      <c r="UWN120" s="184"/>
      <c r="UWO120" s="184"/>
      <c r="UWP120" s="184"/>
      <c r="UWQ120" s="184"/>
      <c r="UWR120" s="184"/>
      <c r="UWS120" s="184"/>
      <c r="UWT120" s="184"/>
      <c r="UWU120" s="184"/>
      <c r="UWV120" s="184"/>
      <c r="UWW120" s="184"/>
      <c r="UWX120" s="184"/>
      <c r="UWY120" s="184"/>
      <c r="UWZ120" s="184"/>
      <c r="UXA120" s="184"/>
      <c r="UXB120" s="184"/>
      <c r="UXC120" s="184"/>
      <c r="UXD120" s="184"/>
      <c r="UXE120" s="184"/>
      <c r="UXF120" s="184"/>
      <c r="UXG120" s="184"/>
      <c r="UXH120" s="184"/>
      <c r="UXI120" s="184"/>
      <c r="UXJ120" s="184"/>
      <c r="UXK120" s="184"/>
      <c r="UXL120" s="184"/>
      <c r="UXM120" s="184"/>
      <c r="UXN120" s="184"/>
      <c r="UXO120" s="184"/>
      <c r="UXP120" s="184"/>
      <c r="UXQ120" s="184"/>
      <c r="UXR120" s="184"/>
      <c r="UXS120" s="184"/>
      <c r="UXT120" s="184"/>
      <c r="UXU120" s="184"/>
      <c r="UXV120" s="184"/>
      <c r="UXW120" s="184"/>
      <c r="UXX120" s="184"/>
      <c r="UXY120" s="184"/>
      <c r="UXZ120" s="184"/>
      <c r="UYA120" s="184"/>
      <c r="UYB120" s="184"/>
      <c r="UYC120" s="184"/>
      <c r="UYD120" s="184"/>
      <c r="UYE120" s="184"/>
      <c r="UYF120" s="184"/>
      <c r="UYG120" s="184"/>
      <c r="UYH120" s="184"/>
      <c r="UYI120" s="184"/>
      <c r="UYJ120" s="184"/>
      <c r="UYK120" s="184"/>
      <c r="UYL120" s="184"/>
      <c r="UYM120" s="184"/>
      <c r="UYN120" s="184"/>
      <c r="UYO120" s="184"/>
      <c r="UYP120" s="184"/>
      <c r="UYQ120" s="184"/>
      <c r="UYR120" s="184"/>
      <c r="UYS120" s="184"/>
      <c r="UYT120" s="184"/>
      <c r="UYU120" s="184"/>
      <c r="UYV120" s="184"/>
      <c r="UYW120" s="184"/>
      <c r="UYX120" s="184"/>
      <c r="UYY120" s="184"/>
      <c r="UYZ120" s="184"/>
      <c r="UZA120" s="184"/>
      <c r="UZB120" s="184"/>
      <c r="UZC120" s="184"/>
      <c r="UZD120" s="184"/>
      <c r="UZE120" s="184"/>
      <c r="UZF120" s="184"/>
      <c r="UZG120" s="184"/>
      <c r="UZH120" s="184"/>
      <c r="UZI120" s="184"/>
      <c r="UZJ120" s="184"/>
      <c r="UZK120" s="184"/>
      <c r="UZL120" s="184"/>
      <c r="UZM120" s="184"/>
      <c r="UZN120" s="184"/>
      <c r="UZO120" s="184"/>
      <c r="UZP120" s="184"/>
      <c r="UZQ120" s="184"/>
      <c r="UZR120" s="184"/>
      <c r="UZS120" s="184"/>
      <c r="UZT120" s="184"/>
      <c r="UZU120" s="184"/>
      <c r="UZV120" s="184"/>
      <c r="UZW120" s="184"/>
      <c r="UZX120" s="184"/>
      <c r="UZY120" s="184"/>
      <c r="UZZ120" s="184"/>
      <c r="VAA120" s="184"/>
      <c r="VAB120" s="184"/>
      <c r="VAC120" s="184"/>
      <c r="VAD120" s="184"/>
      <c r="VAE120" s="184"/>
      <c r="VAF120" s="184"/>
      <c r="VAG120" s="184"/>
      <c r="VAH120" s="184"/>
      <c r="VAI120" s="184"/>
      <c r="VAJ120" s="184"/>
      <c r="VAK120" s="184"/>
      <c r="VAL120" s="184"/>
      <c r="VAM120" s="184"/>
      <c r="VAN120" s="184"/>
      <c r="VAO120" s="184"/>
      <c r="VAP120" s="184"/>
      <c r="VAQ120" s="184"/>
      <c r="VAR120" s="184"/>
      <c r="VAS120" s="184"/>
      <c r="VAT120" s="184"/>
      <c r="VAU120" s="184"/>
      <c r="VAV120" s="184"/>
      <c r="VAW120" s="184"/>
      <c r="VAX120" s="184"/>
      <c r="VAY120" s="184"/>
      <c r="VAZ120" s="184"/>
      <c r="VBA120" s="184"/>
      <c r="VBB120" s="184"/>
      <c r="VBC120" s="184"/>
      <c r="VBD120" s="184"/>
      <c r="VBE120" s="184"/>
      <c r="VBF120" s="184"/>
      <c r="VBG120" s="184"/>
      <c r="VBH120" s="184"/>
      <c r="VBI120" s="184"/>
      <c r="VBJ120" s="184"/>
      <c r="VBK120" s="184"/>
      <c r="VBL120" s="184"/>
      <c r="VBM120" s="184"/>
      <c r="VBN120" s="184"/>
      <c r="VBO120" s="184"/>
      <c r="VBP120" s="184"/>
      <c r="VBQ120" s="184"/>
      <c r="VBR120" s="184"/>
      <c r="VBS120" s="184"/>
      <c r="VBT120" s="184"/>
      <c r="VBU120" s="184"/>
      <c r="VBV120" s="184"/>
      <c r="VBW120" s="184"/>
      <c r="VBX120" s="184"/>
      <c r="VBY120" s="184"/>
      <c r="VBZ120" s="184"/>
      <c r="VCA120" s="184"/>
      <c r="VCB120" s="184"/>
      <c r="VCC120" s="184"/>
      <c r="VCD120" s="184"/>
      <c r="VCE120" s="184"/>
      <c r="VCF120" s="184"/>
      <c r="VCG120" s="184"/>
      <c r="VCH120" s="184"/>
      <c r="VCI120" s="184"/>
      <c r="VCJ120" s="184"/>
      <c r="VCK120" s="184"/>
      <c r="VCL120" s="184"/>
      <c r="VCM120" s="184"/>
      <c r="VCN120" s="184"/>
      <c r="VCO120" s="184"/>
      <c r="VCP120" s="184"/>
      <c r="VCQ120" s="184"/>
      <c r="VCR120" s="184"/>
      <c r="VCS120" s="184"/>
      <c r="VCT120" s="184"/>
      <c r="VCU120" s="184"/>
      <c r="VCV120" s="184"/>
      <c r="VCW120" s="184"/>
      <c r="VCX120" s="184"/>
      <c r="VCY120" s="184"/>
      <c r="VCZ120" s="184"/>
      <c r="VDA120" s="184"/>
      <c r="VDB120" s="184"/>
      <c r="VDC120" s="184"/>
      <c r="VDD120" s="184"/>
      <c r="VDE120" s="184"/>
      <c r="VDF120" s="184"/>
      <c r="VDG120" s="184"/>
      <c r="VDH120" s="184"/>
      <c r="VDI120" s="184"/>
      <c r="VDJ120" s="184"/>
      <c r="VDK120" s="184"/>
      <c r="VDL120" s="184"/>
      <c r="VDM120" s="184"/>
      <c r="VDN120" s="184"/>
      <c r="VDO120" s="184"/>
      <c r="VDP120" s="184"/>
      <c r="VDQ120" s="184"/>
      <c r="VDR120" s="184"/>
      <c r="VDS120" s="184"/>
      <c r="VDT120" s="184"/>
      <c r="VDU120" s="184"/>
      <c r="VDV120" s="184"/>
      <c r="VDW120" s="184"/>
      <c r="VDX120" s="184"/>
      <c r="VDY120" s="184"/>
      <c r="VDZ120" s="184"/>
      <c r="VEA120" s="184"/>
      <c r="VEB120" s="184"/>
      <c r="VEC120" s="184"/>
      <c r="VED120" s="184"/>
      <c r="VEE120" s="184"/>
      <c r="VEF120" s="184"/>
      <c r="VEG120" s="184"/>
      <c r="VEH120" s="184"/>
      <c r="VEI120" s="184"/>
      <c r="VEJ120" s="184"/>
      <c r="VEK120" s="184"/>
      <c r="VEL120" s="184"/>
      <c r="VEM120" s="184"/>
      <c r="VEN120" s="184"/>
      <c r="VEO120" s="184"/>
      <c r="VEP120" s="184"/>
      <c r="VEQ120" s="184"/>
      <c r="VER120" s="184"/>
      <c r="VES120" s="184"/>
      <c r="VET120" s="184"/>
      <c r="VEU120" s="184"/>
      <c r="VEV120" s="184"/>
      <c r="VEW120" s="184"/>
      <c r="VEX120" s="184"/>
      <c r="VEY120" s="184"/>
      <c r="VEZ120" s="184"/>
      <c r="VFA120" s="184"/>
      <c r="VFB120" s="184"/>
      <c r="VFC120" s="184"/>
      <c r="VFD120" s="184"/>
      <c r="VFE120" s="184"/>
      <c r="VFF120" s="184"/>
      <c r="VFG120" s="184"/>
      <c r="VFH120" s="184"/>
      <c r="VFI120" s="184"/>
      <c r="VFJ120" s="184"/>
      <c r="VFK120" s="184"/>
      <c r="VFL120" s="184"/>
      <c r="VFM120" s="184"/>
      <c r="VFN120" s="184"/>
      <c r="VFO120" s="184"/>
      <c r="VFP120" s="184"/>
      <c r="VFQ120" s="184"/>
      <c r="VFR120" s="184"/>
      <c r="VFS120" s="184"/>
      <c r="VFT120" s="184"/>
      <c r="VFU120" s="184"/>
      <c r="VFV120" s="184"/>
      <c r="VFW120" s="184"/>
      <c r="VFX120" s="184"/>
      <c r="VFY120" s="184"/>
      <c r="VFZ120" s="184"/>
      <c r="VGA120" s="184"/>
      <c r="VGB120" s="184"/>
      <c r="VGC120" s="184"/>
      <c r="VGD120" s="184"/>
      <c r="VGE120" s="184"/>
      <c r="VGF120" s="184"/>
      <c r="VGG120" s="184"/>
      <c r="VGH120" s="184"/>
      <c r="VGI120" s="184"/>
      <c r="VGJ120" s="184"/>
      <c r="VGK120" s="184"/>
      <c r="VGL120" s="184"/>
      <c r="VGM120" s="184"/>
      <c r="VGN120" s="184"/>
      <c r="VGO120" s="184"/>
      <c r="VGP120" s="184"/>
      <c r="VGQ120" s="184"/>
      <c r="VGR120" s="184"/>
      <c r="VGS120" s="184"/>
      <c r="VGT120" s="184"/>
      <c r="VGU120" s="184"/>
      <c r="VGV120" s="184"/>
      <c r="VGW120" s="184"/>
      <c r="VGX120" s="184"/>
      <c r="VGY120" s="184"/>
      <c r="VGZ120" s="184"/>
      <c r="VHA120" s="184"/>
      <c r="VHB120" s="184"/>
      <c r="VHC120" s="184"/>
      <c r="VHD120" s="184"/>
      <c r="VHE120" s="184"/>
      <c r="VHF120" s="184"/>
      <c r="VHG120" s="184"/>
      <c r="VHH120" s="184"/>
      <c r="VHI120" s="184"/>
      <c r="VHJ120" s="184"/>
      <c r="VHK120" s="184"/>
      <c r="VHL120" s="184"/>
      <c r="VHM120" s="184"/>
      <c r="VHN120" s="184"/>
      <c r="VHO120" s="184"/>
      <c r="VHP120" s="184"/>
      <c r="VHQ120" s="184"/>
      <c r="VHR120" s="184"/>
      <c r="VHS120" s="184"/>
      <c r="VHT120" s="184"/>
      <c r="VHU120" s="184"/>
      <c r="VHV120" s="184"/>
      <c r="VHW120" s="184"/>
      <c r="VHX120" s="184"/>
      <c r="VHY120" s="184"/>
      <c r="VHZ120" s="184"/>
      <c r="VIA120" s="184"/>
      <c r="VIB120" s="184"/>
      <c r="VIC120" s="184"/>
      <c r="VID120" s="184"/>
      <c r="VIE120" s="184"/>
      <c r="VIF120" s="184"/>
      <c r="VIG120" s="184"/>
      <c r="VIH120" s="184"/>
      <c r="VII120" s="184"/>
      <c r="VIJ120" s="184"/>
      <c r="VIK120" s="184"/>
      <c r="VIL120" s="184"/>
      <c r="VIM120" s="184"/>
      <c r="VIN120" s="184"/>
      <c r="VIO120" s="184"/>
      <c r="VIP120" s="184"/>
      <c r="VIQ120" s="184"/>
      <c r="VIR120" s="184"/>
      <c r="VIS120" s="184"/>
      <c r="VIT120" s="184"/>
      <c r="VIU120" s="184"/>
      <c r="VIV120" s="184"/>
      <c r="VIW120" s="184"/>
      <c r="VIX120" s="184"/>
      <c r="VIY120" s="184"/>
      <c r="VIZ120" s="184"/>
      <c r="VJA120" s="184"/>
      <c r="VJB120" s="184"/>
      <c r="VJC120" s="184"/>
      <c r="VJD120" s="184"/>
      <c r="VJE120" s="184"/>
      <c r="VJF120" s="184"/>
      <c r="VJG120" s="184"/>
      <c r="VJH120" s="184"/>
      <c r="VJI120" s="184"/>
      <c r="VJJ120" s="184"/>
      <c r="VJK120" s="184"/>
      <c r="VJL120" s="184"/>
      <c r="VJM120" s="184"/>
      <c r="VJN120" s="184"/>
      <c r="VJO120" s="184"/>
      <c r="VJP120" s="184"/>
      <c r="VJQ120" s="184"/>
      <c r="VJR120" s="184"/>
      <c r="VJS120" s="184"/>
      <c r="VJT120" s="184"/>
      <c r="VJU120" s="184"/>
      <c r="VJV120" s="184"/>
      <c r="VJW120" s="184"/>
      <c r="VJX120" s="184"/>
      <c r="VJY120" s="184"/>
      <c r="VJZ120" s="184"/>
      <c r="VKA120" s="184"/>
      <c r="VKB120" s="184"/>
      <c r="VKC120" s="184"/>
      <c r="VKD120" s="184"/>
      <c r="VKE120" s="184"/>
      <c r="VKF120" s="184"/>
      <c r="VKG120" s="184"/>
      <c r="VKH120" s="184"/>
      <c r="VKI120" s="184"/>
      <c r="VKJ120" s="184"/>
      <c r="VKK120" s="184"/>
      <c r="VKL120" s="184"/>
      <c r="VKM120" s="184"/>
      <c r="VKN120" s="184"/>
      <c r="VKO120" s="184"/>
      <c r="VKP120" s="184"/>
      <c r="VKQ120" s="184"/>
      <c r="VKR120" s="184"/>
      <c r="VKS120" s="184"/>
      <c r="VKT120" s="184"/>
      <c r="VKU120" s="184"/>
      <c r="VKV120" s="184"/>
      <c r="VKW120" s="184"/>
      <c r="VKX120" s="184"/>
      <c r="VKY120" s="184"/>
      <c r="VKZ120" s="184"/>
      <c r="VLA120" s="184"/>
      <c r="VLB120" s="184"/>
      <c r="VLC120" s="184"/>
      <c r="VLD120" s="184"/>
      <c r="VLE120" s="184"/>
      <c r="VLF120" s="184"/>
      <c r="VLG120" s="184"/>
      <c r="VLH120" s="184"/>
      <c r="VLI120" s="184"/>
      <c r="VLJ120" s="184"/>
      <c r="VLK120" s="184"/>
      <c r="VLL120" s="184"/>
      <c r="VLM120" s="184"/>
      <c r="VLN120" s="184"/>
      <c r="VLO120" s="184"/>
      <c r="VLP120" s="184"/>
      <c r="VLQ120" s="184"/>
      <c r="VLR120" s="184"/>
      <c r="VLS120" s="184"/>
      <c r="VLT120" s="184"/>
      <c r="VLU120" s="184"/>
      <c r="VLV120" s="184"/>
      <c r="VLW120" s="184"/>
      <c r="VLX120" s="184"/>
      <c r="VLY120" s="184"/>
      <c r="VLZ120" s="184"/>
      <c r="VMA120" s="184"/>
      <c r="VMB120" s="184"/>
      <c r="VMC120" s="184"/>
      <c r="VMD120" s="184"/>
      <c r="VME120" s="184"/>
      <c r="VMF120" s="184"/>
      <c r="VMG120" s="184"/>
      <c r="VMH120" s="184"/>
      <c r="VMI120" s="184"/>
      <c r="VMJ120" s="184"/>
      <c r="VMK120" s="184"/>
      <c r="VML120" s="184"/>
      <c r="VMM120" s="184"/>
      <c r="VMN120" s="184"/>
      <c r="VMO120" s="184"/>
      <c r="VMP120" s="184"/>
      <c r="VMQ120" s="184"/>
      <c r="VMR120" s="184"/>
      <c r="VMS120" s="184"/>
      <c r="VMT120" s="184"/>
      <c r="VMU120" s="184"/>
      <c r="VMV120" s="184"/>
      <c r="VMW120" s="184"/>
      <c r="VMX120" s="184"/>
      <c r="VMY120" s="184"/>
      <c r="VMZ120" s="184"/>
      <c r="VNA120" s="184"/>
      <c r="VNB120" s="184"/>
      <c r="VNC120" s="184"/>
      <c r="VND120" s="184"/>
      <c r="VNE120" s="184"/>
      <c r="VNF120" s="184"/>
      <c r="VNG120" s="184"/>
      <c r="VNH120" s="184"/>
      <c r="VNI120" s="184"/>
      <c r="VNJ120" s="184"/>
      <c r="VNK120" s="184"/>
      <c r="VNL120" s="184"/>
      <c r="VNM120" s="184"/>
      <c r="VNN120" s="184"/>
      <c r="VNO120" s="184"/>
      <c r="VNP120" s="184"/>
      <c r="VNQ120" s="184"/>
      <c r="VNR120" s="184"/>
      <c r="VNS120" s="184"/>
      <c r="VNT120" s="184"/>
      <c r="VNU120" s="184"/>
      <c r="VNV120" s="184"/>
      <c r="VNW120" s="184"/>
      <c r="VNX120" s="184"/>
      <c r="VNY120" s="184"/>
      <c r="VNZ120" s="184"/>
      <c r="VOA120" s="184"/>
      <c r="VOB120" s="184"/>
      <c r="VOC120" s="184"/>
      <c r="VOD120" s="184"/>
      <c r="VOE120" s="184"/>
      <c r="VOF120" s="184"/>
      <c r="VOG120" s="184"/>
      <c r="VOH120" s="184"/>
      <c r="VOI120" s="184"/>
      <c r="VOJ120" s="184"/>
      <c r="VOK120" s="184"/>
      <c r="VOL120" s="184"/>
      <c r="VOM120" s="184"/>
      <c r="VON120" s="184"/>
      <c r="VOO120" s="184"/>
      <c r="VOP120" s="184"/>
      <c r="VOQ120" s="184"/>
      <c r="VOR120" s="184"/>
      <c r="VOS120" s="184"/>
      <c r="VOT120" s="184"/>
      <c r="VOU120" s="184"/>
      <c r="VOV120" s="184"/>
      <c r="VOW120" s="184"/>
      <c r="VOX120" s="184"/>
      <c r="VOY120" s="184"/>
      <c r="VOZ120" s="184"/>
      <c r="VPA120" s="184"/>
      <c r="VPB120" s="184"/>
      <c r="VPC120" s="184"/>
      <c r="VPD120" s="184"/>
      <c r="VPE120" s="184"/>
      <c r="VPF120" s="184"/>
      <c r="VPG120" s="184"/>
      <c r="VPH120" s="184"/>
      <c r="VPI120" s="184"/>
      <c r="VPJ120" s="184"/>
      <c r="VPK120" s="184"/>
      <c r="VPL120" s="184"/>
      <c r="VPM120" s="184"/>
      <c r="VPN120" s="184"/>
      <c r="VPO120" s="184"/>
      <c r="VPP120" s="184"/>
      <c r="VPQ120" s="184"/>
      <c r="VPR120" s="184"/>
      <c r="VPS120" s="184"/>
      <c r="VPT120" s="184"/>
      <c r="VPU120" s="184"/>
      <c r="VPV120" s="184"/>
      <c r="VPW120" s="184"/>
      <c r="VPX120" s="184"/>
      <c r="VPY120" s="184"/>
      <c r="VPZ120" s="184"/>
      <c r="VQA120" s="184"/>
      <c r="VQB120" s="184"/>
      <c r="VQC120" s="184"/>
      <c r="VQD120" s="184"/>
      <c r="VQE120" s="184"/>
      <c r="VQF120" s="184"/>
      <c r="VQG120" s="184"/>
      <c r="VQH120" s="184"/>
      <c r="VQI120" s="184"/>
      <c r="VQJ120" s="184"/>
      <c r="VQK120" s="184"/>
      <c r="VQL120" s="184"/>
      <c r="VQM120" s="184"/>
      <c r="VQN120" s="184"/>
      <c r="VQO120" s="184"/>
      <c r="VQP120" s="184"/>
      <c r="VQQ120" s="184"/>
      <c r="VQR120" s="184"/>
      <c r="VQS120" s="184"/>
      <c r="VQT120" s="184"/>
      <c r="VQU120" s="184"/>
      <c r="VQV120" s="184"/>
      <c r="VQW120" s="184"/>
      <c r="VQX120" s="184"/>
      <c r="VQY120" s="184"/>
      <c r="VQZ120" s="184"/>
      <c r="VRA120" s="184"/>
      <c r="VRB120" s="184"/>
      <c r="VRC120" s="184"/>
      <c r="VRD120" s="184"/>
      <c r="VRE120" s="184"/>
      <c r="VRF120" s="184"/>
      <c r="VRG120" s="184"/>
      <c r="VRH120" s="184"/>
      <c r="VRI120" s="184"/>
      <c r="VRJ120" s="184"/>
      <c r="VRK120" s="184"/>
      <c r="VRL120" s="184"/>
      <c r="VRM120" s="184"/>
      <c r="VRN120" s="184"/>
      <c r="VRO120" s="184"/>
      <c r="VRP120" s="184"/>
      <c r="VRQ120" s="184"/>
      <c r="VRR120" s="184"/>
      <c r="VRS120" s="184"/>
      <c r="VRT120" s="184"/>
      <c r="VRU120" s="184"/>
      <c r="VRV120" s="184"/>
      <c r="VRW120" s="184"/>
      <c r="VRX120" s="184"/>
      <c r="VRY120" s="184"/>
      <c r="VRZ120" s="184"/>
      <c r="VSA120" s="184"/>
      <c r="VSB120" s="184"/>
      <c r="VSC120" s="184"/>
      <c r="VSD120" s="184"/>
      <c r="VSE120" s="184"/>
      <c r="VSF120" s="184"/>
      <c r="VSG120" s="184"/>
      <c r="VSH120" s="184"/>
      <c r="VSI120" s="184"/>
      <c r="VSJ120" s="184"/>
      <c r="VSK120" s="184"/>
      <c r="VSL120" s="184"/>
      <c r="VSM120" s="184"/>
      <c r="VSN120" s="184"/>
      <c r="VSO120" s="184"/>
      <c r="VSP120" s="184"/>
      <c r="VSQ120" s="184"/>
      <c r="VSR120" s="184"/>
      <c r="VSS120" s="184"/>
      <c r="VST120" s="184"/>
      <c r="VSU120" s="184"/>
      <c r="VSV120" s="184"/>
      <c r="VSW120" s="184"/>
      <c r="VSX120" s="184"/>
      <c r="VSY120" s="184"/>
      <c r="VSZ120" s="184"/>
      <c r="VTA120" s="184"/>
      <c r="VTB120" s="184"/>
      <c r="VTC120" s="184"/>
      <c r="VTD120" s="184"/>
      <c r="VTE120" s="184"/>
      <c r="VTF120" s="184"/>
      <c r="VTG120" s="184"/>
      <c r="VTH120" s="184"/>
      <c r="VTI120" s="184"/>
      <c r="VTJ120" s="184"/>
      <c r="VTK120" s="184"/>
      <c r="VTL120" s="184"/>
      <c r="VTM120" s="184"/>
      <c r="VTN120" s="184"/>
      <c r="VTO120" s="184"/>
      <c r="VTP120" s="184"/>
      <c r="VTQ120" s="184"/>
      <c r="VTR120" s="184"/>
      <c r="VTS120" s="184"/>
      <c r="VTT120" s="184"/>
      <c r="VTU120" s="184"/>
      <c r="VTV120" s="184"/>
      <c r="VTW120" s="184"/>
      <c r="VTX120" s="184"/>
      <c r="VTY120" s="184"/>
      <c r="VTZ120" s="184"/>
      <c r="VUA120" s="184"/>
      <c r="VUB120" s="184"/>
      <c r="VUC120" s="184"/>
      <c r="VUD120" s="184"/>
      <c r="VUE120" s="184"/>
      <c r="VUF120" s="184"/>
      <c r="VUG120" s="184"/>
      <c r="VUH120" s="184"/>
      <c r="VUI120" s="184"/>
      <c r="VUJ120" s="184"/>
      <c r="VUK120" s="184"/>
      <c r="VUL120" s="184"/>
      <c r="VUM120" s="184"/>
      <c r="VUN120" s="184"/>
      <c r="VUO120" s="184"/>
      <c r="VUP120" s="184"/>
      <c r="VUQ120" s="184"/>
      <c r="VUR120" s="184"/>
      <c r="VUS120" s="184"/>
      <c r="VUT120" s="184"/>
      <c r="VUU120" s="184"/>
      <c r="VUV120" s="184"/>
      <c r="VUW120" s="184"/>
      <c r="VUX120" s="184"/>
      <c r="VUY120" s="184"/>
      <c r="VUZ120" s="184"/>
      <c r="VVA120" s="184"/>
      <c r="VVB120" s="184"/>
      <c r="VVC120" s="184"/>
      <c r="VVD120" s="184"/>
      <c r="VVE120" s="184"/>
      <c r="VVF120" s="184"/>
      <c r="VVG120" s="184"/>
      <c r="VVH120" s="184"/>
      <c r="VVI120" s="184"/>
      <c r="VVJ120" s="184"/>
      <c r="VVK120" s="184"/>
      <c r="VVL120" s="184"/>
      <c r="VVM120" s="184"/>
      <c r="VVN120" s="184"/>
      <c r="VVO120" s="184"/>
      <c r="VVP120" s="184"/>
      <c r="VVQ120" s="184"/>
      <c r="VVR120" s="184"/>
      <c r="VVS120" s="184"/>
      <c r="VVT120" s="184"/>
      <c r="VVU120" s="184"/>
      <c r="VVV120" s="184"/>
      <c r="VVW120" s="184"/>
      <c r="VVX120" s="184"/>
      <c r="VVY120" s="184"/>
      <c r="VVZ120" s="184"/>
      <c r="VWA120" s="184"/>
      <c r="VWB120" s="184"/>
      <c r="VWC120" s="184"/>
      <c r="VWD120" s="184"/>
      <c r="VWE120" s="184"/>
      <c r="VWF120" s="184"/>
      <c r="VWG120" s="184"/>
      <c r="VWH120" s="184"/>
      <c r="VWI120" s="184"/>
      <c r="VWJ120" s="184"/>
      <c r="VWK120" s="184"/>
      <c r="VWL120" s="184"/>
      <c r="VWM120" s="184"/>
      <c r="VWN120" s="184"/>
      <c r="VWO120" s="184"/>
      <c r="VWP120" s="184"/>
      <c r="VWQ120" s="184"/>
      <c r="VWR120" s="184"/>
      <c r="VWS120" s="184"/>
      <c r="VWT120" s="184"/>
      <c r="VWU120" s="184"/>
      <c r="VWV120" s="184"/>
      <c r="VWW120" s="184"/>
      <c r="VWX120" s="184"/>
      <c r="VWY120" s="184"/>
      <c r="VWZ120" s="184"/>
      <c r="VXA120" s="184"/>
      <c r="VXB120" s="184"/>
      <c r="VXC120" s="184"/>
      <c r="VXD120" s="184"/>
      <c r="VXE120" s="184"/>
      <c r="VXF120" s="184"/>
      <c r="VXG120" s="184"/>
      <c r="VXH120" s="184"/>
      <c r="VXI120" s="184"/>
      <c r="VXJ120" s="184"/>
      <c r="VXK120" s="184"/>
      <c r="VXL120" s="184"/>
      <c r="VXM120" s="184"/>
      <c r="VXN120" s="184"/>
      <c r="VXO120" s="184"/>
      <c r="VXP120" s="184"/>
      <c r="VXQ120" s="184"/>
      <c r="VXR120" s="184"/>
      <c r="VXS120" s="184"/>
      <c r="VXT120" s="184"/>
      <c r="VXU120" s="184"/>
      <c r="VXV120" s="184"/>
      <c r="VXW120" s="184"/>
      <c r="VXX120" s="184"/>
      <c r="VXY120" s="184"/>
      <c r="VXZ120" s="184"/>
      <c r="VYA120" s="184"/>
      <c r="VYB120" s="184"/>
      <c r="VYC120" s="184"/>
      <c r="VYD120" s="184"/>
      <c r="VYE120" s="184"/>
      <c r="VYF120" s="184"/>
      <c r="VYG120" s="184"/>
      <c r="VYH120" s="184"/>
      <c r="VYI120" s="184"/>
      <c r="VYJ120" s="184"/>
      <c r="VYK120" s="184"/>
      <c r="VYL120" s="184"/>
      <c r="VYM120" s="184"/>
      <c r="VYN120" s="184"/>
      <c r="VYO120" s="184"/>
      <c r="VYP120" s="184"/>
      <c r="VYQ120" s="184"/>
      <c r="VYR120" s="184"/>
      <c r="VYS120" s="184"/>
      <c r="VYT120" s="184"/>
      <c r="VYU120" s="184"/>
      <c r="VYV120" s="184"/>
      <c r="VYW120" s="184"/>
      <c r="VYX120" s="184"/>
      <c r="VYY120" s="184"/>
      <c r="VYZ120" s="184"/>
      <c r="VZA120" s="184"/>
      <c r="VZB120" s="184"/>
      <c r="VZC120" s="184"/>
      <c r="VZD120" s="184"/>
      <c r="VZE120" s="184"/>
      <c r="VZF120" s="184"/>
      <c r="VZG120" s="184"/>
      <c r="VZH120" s="184"/>
      <c r="VZI120" s="184"/>
      <c r="VZJ120" s="184"/>
      <c r="VZK120" s="184"/>
      <c r="VZL120" s="184"/>
      <c r="VZM120" s="184"/>
      <c r="VZN120" s="184"/>
      <c r="VZO120" s="184"/>
      <c r="VZP120" s="184"/>
      <c r="VZQ120" s="184"/>
      <c r="VZR120" s="184"/>
      <c r="VZS120" s="184"/>
      <c r="VZT120" s="184"/>
      <c r="VZU120" s="184"/>
      <c r="VZV120" s="184"/>
      <c r="VZW120" s="184"/>
      <c r="VZX120" s="184"/>
      <c r="VZY120" s="184"/>
      <c r="VZZ120" s="184"/>
      <c r="WAA120" s="184"/>
      <c r="WAB120" s="184"/>
      <c r="WAC120" s="184"/>
      <c r="WAD120" s="184"/>
      <c r="WAE120" s="184"/>
      <c r="WAF120" s="184"/>
      <c r="WAG120" s="184"/>
      <c r="WAH120" s="184"/>
      <c r="WAI120" s="184"/>
      <c r="WAJ120" s="184"/>
      <c r="WAK120" s="184"/>
      <c r="WAL120" s="184"/>
      <c r="WAM120" s="184"/>
      <c r="WAN120" s="184"/>
      <c r="WAO120" s="184"/>
      <c r="WAP120" s="184"/>
      <c r="WAQ120" s="184"/>
      <c r="WAR120" s="184"/>
      <c r="WAS120" s="184"/>
      <c r="WAT120" s="184"/>
      <c r="WAU120" s="184"/>
      <c r="WAV120" s="184"/>
      <c r="WAW120" s="184"/>
      <c r="WAX120" s="184"/>
      <c r="WAY120" s="184"/>
      <c r="WAZ120" s="184"/>
      <c r="WBA120" s="184"/>
      <c r="WBB120" s="184"/>
      <c r="WBC120" s="184"/>
      <c r="WBD120" s="184"/>
      <c r="WBE120" s="184"/>
      <c r="WBF120" s="184"/>
      <c r="WBG120" s="184"/>
      <c r="WBH120" s="184"/>
      <c r="WBI120" s="184"/>
      <c r="WBJ120" s="184"/>
      <c r="WBK120" s="184"/>
      <c r="WBL120" s="184"/>
      <c r="WBM120" s="184"/>
      <c r="WBN120" s="184"/>
      <c r="WBO120" s="184"/>
      <c r="WBP120" s="184"/>
      <c r="WBQ120" s="184"/>
      <c r="WBR120" s="184"/>
      <c r="WBS120" s="184"/>
      <c r="WBT120" s="184"/>
      <c r="WBU120" s="184"/>
      <c r="WBV120" s="184"/>
      <c r="WBW120" s="184"/>
      <c r="WBX120" s="184"/>
      <c r="WBY120" s="184"/>
      <c r="WBZ120" s="184"/>
      <c r="WCA120" s="184"/>
      <c r="WCB120" s="184"/>
      <c r="WCC120" s="184"/>
      <c r="WCD120" s="184"/>
      <c r="WCE120" s="184"/>
      <c r="WCF120" s="184"/>
      <c r="WCG120" s="184"/>
      <c r="WCH120" s="184"/>
      <c r="WCI120" s="184"/>
      <c r="WCJ120" s="184"/>
      <c r="WCK120" s="184"/>
      <c r="WCL120" s="184"/>
      <c r="WCM120" s="184"/>
      <c r="WCN120" s="184"/>
      <c r="WCO120" s="184"/>
      <c r="WCP120" s="184"/>
      <c r="WCQ120" s="184"/>
      <c r="WCR120" s="184"/>
      <c r="WCS120" s="184"/>
      <c r="WCT120" s="184"/>
      <c r="WCU120" s="184"/>
      <c r="WCV120" s="184"/>
      <c r="WCW120" s="184"/>
      <c r="WCX120" s="184"/>
      <c r="WCY120" s="184"/>
      <c r="WCZ120" s="184"/>
      <c r="WDA120" s="184"/>
      <c r="WDB120" s="184"/>
      <c r="WDC120" s="184"/>
      <c r="WDD120" s="184"/>
      <c r="WDE120" s="184"/>
      <c r="WDF120" s="184"/>
      <c r="WDG120" s="184"/>
      <c r="WDH120" s="184"/>
      <c r="WDI120" s="184"/>
      <c r="WDJ120" s="184"/>
      <c r="WDK120" s="184"/>
      <c r="WDL120" s="184"/>
      <c r="WDM120" s="184"/>
      <c r="WDN120" s="184"/>
      <c r="WDO120" s="184"/>
      <c r="WDP120" s="184"/>
      <c r="WDQ120" s="184"/>
      <c r="WDR120" s="184"/>
      <c r="WDS120" s="184"/>
      <c r="WDT120" s="184"/>
      <c r="WDU120" s="184"/>
      <c r="WDV120" s="184"/>
      <c r="WDW120" s="184"/>
      <c r="WDX120" s="184"/>
      <c r="WDY120" s="184"/>
      <c r="WDZ120" s="184"/>
      <c r="WEA120" s="184"/>
      <c r="WEB120" s="184"/>
      <c r="WEC120" s="184"/>
      <c r="WED120" s="184"/>
      <c r="WEE120" s="184"/>
      <c r="WEF120" s="184"/>
      <c r="WEG120" s="184"/>
      <c r="WEH120" s="184"/>
      <c r="WEI120" s="184"/>
      <c r="WEJ120" s="184"/>
      <c r="WEK120" s="184"/>
      <c r="WEL120" s="184"/>
      <c r="WEM120" s="184"/>
      <c r="WEN120" s="184"/>
      <c r="WEO120" s="184"/>
      <c r="WEP120" s="184"/>
      <c r="WEQ120" s="184"/>
      <c r="WER120" s="184"/>
      <c r="WES120" s="184"/>
      <c r="WET120" s="184"/>
      <c r="WEU120" s="184"/>
      <c r="WEV120" s="184"/>
      <c r="WEW120" s="184"/>
      <c r="WEX120" s="184"/>
      <c r="WEY120" s="184"/>
      <c r="WEZ120" s="184"/>
      <c r="WFA120" s="184"/>
      <c r="WFB120" s="184"/>
      <c r="WFC120" s="184"/>
      <c r="WFD120" s="184"/>
      <c r="WFE120" s="184"/>
      <c r="WFF120" s="184"/>
      <c r="WFG120" s="184"/>
      <c r="WFH120" s="184"/>
      <c r="WFI120" s="184"/>
      <c r="WFJ120" s="184"/>
      <c r="WFK120" s="184"/>
      <c r="WFL120" s="184"/>
      <c r="WFM120" s="184"/>
      <c r="WFN120" s="184"/>
      <c r="WFO120" s="184"/>
      <c r="WFP120" s="184"/>
      <c r="WFQ120" s="184"/>
      <c r="WFR120" s="184"/>
      <c r="WFS120" s="184"/>
      <c r="WFT120" s="184"/>
      <c r="WFU120" s="184"/>
      <c r="WFV120" s="184"/>
      <c r="WFW120" s="184"/>
      <c r="WFX120" s="184"/>
      <c r="WFY120" s="184"/>
      <c r="WFZ120" s="184"/>
      <c r="WGA120" s="184"/>
      <c r="WGB120" s="184"/>
      <c r="WGC120" s="184"/>
      <c r="WGD120" s="184"/>
      <c r="WGE120" s="184"/>
      <c r="WGF120" s="184"/>
      <c r="WGG120" s="184"/>
      <c r="WGH120" s="184"/>
      <c r="WGI120" s="184"/>
      <c r="WGJ120" s="184"/>
      <c r="WGK120" s="184"/>
      <c r="WGL120" s="184"/>
      <c r="WGM120" s="184"/>
      <c r="WGN120" s="184"/>
      <c r="WGO120" s="184"/>
      <c r="WGP120" s="184"/>
      <c r="WGQ120" s="184"/>
      <c r="WGR120" s="184"/>
      <c r="WGS120" s="184"/>
      <c r="WGT120" s="184"/>
      <c r="WGU120" s="184"/>
      <c r="WGV120" s="184"/>
      <c r="WGW120" s="184"/>
      <c r="WGX120" s="184"/>
      <c r="WGY120" s="184"/>
      <c r="WGZ120" s="184"/>
      <c r="WHA120" s="184"/>
      <c r="WHB120" s="184"/>
      <c r="WHC120" s="184"/>
      <c r="WHD120" s="184"/>
      <c r="WHE120" s="184"/>
      <c r="WHF120" s="184"/>
      <c r="WHG120" s="184"/>
      <c r="WHH120" s="184"/>
      <c r="WHI120" s="184"/>
      <c r="WHJ120" s="184"/>
      <c r="WHK120" s="184"/>
      <c r="WHL120" s="184"/>
      <c r="WHM120" s="184"/>
      <c r="WHN120" s="184"/>
      <c r="WHO120" s="184"/>
      <c r="WHP120" s="184"/>
      <c r="WHQ120" s="184"/>
      <c r="WHR120" s="184"/>
      <c r="WHS120" s="184"/>
      <c r="WHT120" s="184"/>
      <c r="WHU120" s="184"/>
      <c r="WHV120" s="184"/>
      <c r="WHW120" s="184"/>
      <c r="WHX120" s="184"/>
      <c r="WHY120" s="184"/>
      <c r="WHZ120" s="184"/>
      <c r="WIA120" s="184"/>
      <c r="WIB120" s="184"/>
      <c r="WIC120" s="184"/>
      <c r="WID120" s="184"/>
      <c r="WIE120" s="184"/>
      <c r="WIF120" s="184"/>
      <c r="WIG120" s="184"/>
      <c r="WIH120" s="184"/>
      <c r="WII120" s="184"/>
      <c r="WIJ120" s="184"/>
      <c r="WIK120" s="184"/>
      <c r="WIL120" s="184"/>
      <c r="WIM120" s="184"/>
      <c r="WIN120" s="184"/>
      <c r="WIO120" s="184"/>
      <c r="WIP120" s="184"/>
      <c r="WIQ120" s="184"/>
      <c r="WIR120" s="184"/>
      <c r="WIS120" s="184"/>
      <c r="WIT120" s="184"/>
      <c r="WIU120" s="184"/>
      <c r="WIV120" s="184"/>
      <c r="WIW120" s="184"/>
      <c r="WIX120" s="184"/>
      <c r="WIY120" s="184"/>
      <c r="WIZ120" s="184"/>
      <c r="WJA120" s="184"/>
      <c r="WJB120" s="184"/>
      <c r="WJC120" s="184"/>
      <c r="WJD120" s="184"/>
      <c r="WJE120" s="184"/>
      <c r="WJF120" s="184"/>
      <c r="WJG120" s="184"/>
      <c r="WJH120" s="184"/>
      <c r="WJI120" s="184"/>
      <c r="WJJ120" s="184"/>
      <c r="WJK120" s="184"/>
      <c r="WJL120" s="184"/>
      <c r="WJM120" s="184"/>
      <c r="WJN120" s="184"/>
      <c r="WJO120" s="184"/>
      <c r="WJP120" s="184"/>
      <c r="WJQ120" s="184"/>
      <c r="WJR120" s="184"/>
      <c r="WJS120" s="184"/>
      <c r="WJT120" s="184"/>
      <c r="WJU120" s="184"/>
      <c r="WJV120" s="184"/>
      <c r="WJW120" s="184"/>
      <c r="WJX120" s="184"/>
      <c r="WJY120" s="184"/>
      <c r="WJZ120" s="184"/>
      <c r="WKA120" s="184"/>
      <c r="WKB120" s="184"/>
      <c r="WKC120" s="184"/>
      <c r="WKD120" s="184"/>
      <c r="WKE120" s="184"/>
      <c r="WKF120" s="184"/>
      <c r="WKG120" s="184"/>
      <c r="WKH120" s="184"/>
      <c r="WKI120" s="184"/>
      <c r="WKJ120" s="184"/>
      <c r="WKK120" s="184"/>
      <c r="WKL120" s="184"/>
      <c r="WKM120" s="184"/>
      <c r="WKN120" s="184"/>
      <c r="WKO120" s="184"/>
      <c r="WKP120" s="184"/>
      <c r="WKQ120" s="184"/>
      <c r="WKR120" s="184"/>
      <c r="WKS120" s="184"/>
      <c r="WKT120" s="184"/>
      <c r="WKU120" s="184"/>
      <c r="WKV120" s="184"/>
      <c r="WKW120" s="184"/>
      <c r="WKX120" s="184"/>
      <c r="WKY120" s="184"/>
      <c r="WKZ120" s="184"/>
      <c r="WLA120" s="184"/>
      <c r="WLB120" s="184"/>
      <c r="WLC120" s="184"/>
      <c r="WLD120" s="184"/>
      <c r="WLE120" s="184"/>
      <c r="WLF120" s="184"/>
      <c r="WLG120" s="184"/>
      <c r="WLH120" s="184"/>
      <c r="WLI120" s="184"/>
      <c r="WLJ120" s="184"/>
      <c r="WLK120" s="184"/>
      <c r="WLL120" s="184"/>
      <c r="WLM120" s="184"/>
      <c r="WLN120" s="184"/>
      <c r="WLO120" s="184"/>
      <c r="WLP120" s="184"/>
      <c r="WLQ120" s="184"/>
      <c r="WLR120" s="184"/>
      <c r="WLS120" s="184"/>
      <c r="WLT120" s="184"/>
      <c r="WLU120" s="184"/>
      <c r="WLV120" s="184"/>
      <c r="WLW120" s="184"/>
      <c r="WLX120" s="184"/>
      <c r="WLY120" s="184"/>
      <c r="WLZ120" s="184"/>
      <c r="WMA120" s="184"/>
      <c r="WMB120" s="184"/>
      <c r="WMC120" s="184"/>
      <c r="WMD120" s="184"/>
      <c r="WME120" s="184"/>
      <c r="WMF120" s="184"/>
      <c r="WMG120" s="184"/>
      <c r="WMH120" s="184"/>
      <c r="WMI120" s="184"/>
      <c r="WMJ120" s="184"/>
      <c r="WMK120" s="184"/>
      <c r="WML120" s="184"/>
      <c r="WMM120" s="184"/>
      <c r="WMN120" s="184"/>
      <c r="WMO120" s="184"/>
      <c r="WMP120" s="184"/>
      <c r="WMQ120" s="184"/>
      <c r="WMR120" s="184"/>
      <c r="WMS120" s="184"/>
      <c r="WMT120" s="184"/>
      <c r="WMU120" s="184"/>
      <c r="WMV120" s="184"/>
      <c r="WMW120" s="184"/>
      <c r="WMX120" s="184"/>
      <c r="WMY120" s="184"/>
      <c r="WMZ120" s="184"/>
      <c r="WNA120" s="184"/>
      <c r="WNB120" s="184"/>
      <c r="WNC120" s="184"/>
      <c r="WND120" s="184"/>
      <c r="WNE120" s="184"/>
      <c r="WNF120" s="184"/>
      <c r="WNG120" s="184"/>
      <c r="WNH120" s="184"/>
      <c r="WNI120" s="184"/>
      <c r="WNJ120" s="184"/>
      <c r="WNK120" s="184"/>
      <c r="WNL120" s="184"/>
      <c r="WNM120" s="184"/>
      <c r="WNN120" s="184"/>
      <c r="WNO120" s="184"/>
      <c r="WNP120" s="184"/>
      <c r="WNQ120" s="184"/>
      <c r="WNR120" s="184"/>
      <c r="WNS120" s="184"/>
      <c r="WNT120" s="184"/>
      <c r="WNU120" s="184"/>
      <c r="WNV120" s="184"/>
      <c r="WNW120" s="184"/>
      <c r="WNX120" s="184"/>
      <c r="WNY120" s="184"/>
      <c r="WNZ120" s="184"/>
      <c r="WOA120" s="184"/>
      <c r="WOB120" s="184"/>
      <c r="WOC120" s="184"/>
      <c r="WOD120" s="184"/>
      <c r="WOE120" s="184"/>
      <c r="WOF120" s="184"/>
      <c r="WOG120" s="184"/>
      <c r="WOH120" s="184"/>
      <c r="WOI120" s="184"/>
      <c r="WOJ120" s="184"/>
      <c r="WOK120" s="184"/>
      <c r="WOL120" s="184"/>
      <c r="WOM120" s="184"/>
      <c r="WON120" s="184"/>
      <c r="WOO120" s="184"/>
      <c r="WOP120" s="184"/>
      <c r="WOQ120" s="184"/>
      <c r="WOR120" s="184"/>
      <c r="WOS120" s="184"/>
      <c r="WOT120" s="184"/>
      <c r="WOU120" s="184"/>
      <c r="WOV120" s="184"/>
      <c r="WOW120" s="184"/>
      <c r="WOX120" s="184"/>
      <c r="WOY120" s="184"/>
      <c r="WOZ120" s="184"/>
      <c r="WPA120" s="184"/>
      <c r="WPB120" s="184"/>
      <c r="WPC120" s="184"/>
      <c r="WPD120" s="184"/>
      <c r="WPE120" s="184"/>
      <c r="WPF120" s="184"/>
      <c r="WPG120" s="184"/>
      <c r="WPH120" s="184"/>
      <c r="WPI120" s="184"/>
      <c r="WPJ120" s="184"/>
      <c r="WPK120" s="184"/>
      <c r="WPL120" s="184"/>
      <c r="WPM120" s="184"/>
      <c r="WPN120" s="184"/>
      <c r="WPO120" s="184"/>
      <c r="WPP120" s="184"/>
      <c r="WPQ120" s="184"/>
      <c r="WPR120" s="184"/>
      <c r="WPS120" s="184"/>
      <c r="WPT120" s="184"/>
      <c r="WPU120" s="184"/>
      <c r="WPV120" s="184"/>
      <c r="WPW120" s="184"/>
      <c r="WPX120" s="184"/>
      <c r="WPY120" s="184"/>
      <c r="WPZ120" s="184"/>
      <c r="WQA120" s="184"/>
      <c r="WQB120" s="184"/>
      <c r="WQC120" s="184"/>
      <c r="WQD120" s="184"/>
      <c r="WQE120" s="184"/>
      <c r="WQF120" s="184"/>
      <c r="WQG120" s="184"/>
      <c r="WQH120" s="184"/>
      <c r="WQI120" s="184"/>
      <c r="WQJ120" s="184"/>
      <c r="WQK120" s="184"/>
      <c r="WQL120" s="184"/>
      <c r="WQM120" s="184"/>
      <c r="WQN120" s="184"/>
      <c r="WQO120" s="184"/>
      <c r="WQP120" s="184"/>
      <c r="WQQ120" s="184"/>
      <c r="WQR120" s="184"/>
      <c r="WQS120" s="184"/>
      <c r="WQT120" s="184"/>
      <c r="WQU120" s="184"/>
      <c r="WQV120" s="184"/>
      <c r="WQW120" s="184"/>
      <c r="WQX120" s="184"/>
      <c r="WQY120" s="184"/>
      <c r="WQZ120" s="184"/>
      <c r="WRA120" s="184"/>
      <c r="WRB120" s="184"/>
      <c r="WRC120" s="184"/>
      <c r="WRD120" s="184"/>
      <c r="WRE120" s="184"/>
      <c r="WRF120" s="184"/>
      <c r="WRG120" s="184"/>
      <c r="WRH120" s="184"/>
      <c r="WRI120" s="184"/>
      <c r="WRJ120" s="184"/>
      <c r="WRK120" s="184"/>
      <c r="WRL120" s="184"/>
      <c r="WRM120" s="184"/>
      <c r="WRN120" s="184"/>
      <c r="WRO120" s="184"/>
      <c r="WRP120" s="184"/>
      <c r="WRQ120" s="184"/>
      <c r="WRR120" s="184"/>
      <c r="WRS120" s="184"/>
      <c r="WRT120" s="184"/>
      <c r="WRU120" s="184"/>
      <c r="WRV120" s="184"/>
      <c r="WRW120" s="184"/>
      <c r="WRX120" s="184"/>
      <c r="WRY120" s="184"/>
      <c r="WRZ120" s="184"/>
      <c r="WSA120" s="184"/>
      <c r="WSB120" s="184"/>
      <c r="WSC120" s="184"/>
      <c r="WSD120" s="184"/>
      <c r="WSE120" s="184"/>
      <c r="WSF120" s="184"/>
      <c r="WSG120" s="184"/>
      <c r="WSH120" s="184"/>
      <c r="WSI120" s="184"/>
      <c r="WSJ120" s="184"/>
      <c r="WSK120" s="184"/>
      <c r="WSL120" s="184"/>
      <c r="WSM120" s="184"/>
      <c r="WSN120" s="184"/>
      <c r="WSO120" s="184"/>
      <c r="WSP120" s="184"/>
      <c r="WSQ120" s="184"/>
      <c r="WSR120" s="184"/>
      <c r="WSS120" s="184"/>
      <c r="WST120" s="184"/>
      <c r="WSU120" s="184"/>
      <c r="WSV120" s="184"/>
      <c r="WSW120" s="184"/>
      <c r="WSX120" s="184"/>
      <c r="WSY120" s="184"/>
      <c r="WSZ120" s="184"/>
      <c r="WTA120" s="184"/>
      <c r="WTB120" s="184"/>
      <c r="WTC120" s="184"/>
      <c r="WTD120" s="184"/>
      <c r="WTE120" s="184"/>
      <c r="WTF120" s="184"/>
      <c r="WTG120" s="184"/>
      <c r="WTH120" s="184"/>
      <c r="WTI120" s="184"/>
      <c r="WTJ120" s="184"/>
      <c r="WTK120" s="184"/>
      <c r="WTL120" s="184"/>
      <c r="WTM120" s="184"/>
      <c r="WTN120" s="184"/>
      <c r="WTO120" s="184"/>
      <c r="WTP120" s="184"/>
      <c r="WTQ120" s="184"/>
      <c r="WTR120" s="184"/>
      <c r="WTS120" s="184"/>
      <c r="WTT120" s="184"/>
      <c r="WTU120" s="184"/>
      <c r="WTV120" s="184"/>
      <c r="WTW120" s="184"/>
      <c r="WTX120" s="184"/>
      <c r="WTY120" s="184"/>
      <c r="WTZ120" s="184"/>
      <c r="WUA120" s="184"/>
      <c r="WUB120" s="184"/>
      <c r="WUC120" s="184"/>
      <c r="WUD120" s="184"/>
      <c r="WUE120" s="184"/>
      <c r="WUF120" s="184"/>
      <c r="WUG120" s="184"/>
      <c r="WUH120" s="184"/>
      <c r="WUI120" s="184"/>
      <c r="WUJ120" s="184"/>
      <c r="WUK120" s="184"/>
      <c r="WUL120" s="184"/>
      <c r="WUM120" s="184"/>
      <c r="WUN120" s="184"/>
      <c r="WUO120" s="184"/>
      <c r="WUP120" s="184"/>
      <c r="WUQ120" s="184"/>
      <c r="WUR120" s="184"/>
      <c r="WUS120" s="184"/>
      <c r="WUT120" s="184"/>
      <c r="WUU120" s="184"/>
      <c r="WUV120" s="184"/>
      <c r="WUW120" s="184"/>
      <c r="WUX120" s="184"/>
      <c r="WUY120" s="184"/>
      <c r="WUZ120" s="184"/>
      <c r="WVA120" s="184"/>
      <c r="WVB120" s="184"/>
      <c r="WVC120" s="184"/>
      <c r="WVD120" s="184"/>
      <c r="WVE120" s="184"/>
      <c r="WVF120" s="184"/>
      <c r="WVG120" s="184"/>
      <c r="WVH120" s="184"/>
      <c r="WVI120" s="184"/>
      <c r="WVJ120" s="184"/>
      <c r="WVK120" s="184"/>
      <c r="WVL120" s="184"/>
      <c r="WVM120" s="184"/>
    </row>
    <row r="121" spans="1:16133" x14ac:dyDescent="0.25">
      <c r="A121"/>
      <c r="B121"/>
      <c r="C121"/>
      <c r="D121"/>
      <c r="E121"/>
      <c r="F121"/>
      <c r="G121"/>
      <c r="H121"/>
      <c r="I121"/>
      <c r="J121" s="184"/>
      <c r="K121" s="184"/>
      <c r="L121" s="184"/>
      <c r="M121" s="184"/>
      <c r="N121" s="184"/>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184"/>
      <c r="AK121" s="184"/>
      <c r="AL121" s="184"/>
      <c r="AM121" s="184"/>
      <c r="AN121" s="184"/>
      <c r="AO121" s="184"/>
      <c r="AP121" s="184"/>
      <c r="AQ121" s="184"/>
      <c r="AR121" s="184"/>
      <c r="AS121" s="184"/>
      <c r="AT121" s="184"/>
      <c r="AU121" s="184"/>
      <c r="AV121" s="184"/>
      <c r="AW121" s="184"/>
      <c r="AX121" s="184"/>
      <c r="AY121" s="184"/>
      <c r="AZ121" s="184"/>
      <c r="BA121" s="184"/>
      <c r="BB121" s="184"/>
      <c r="BC121" s="184"/>
      <c r="BD121" s="184"/>
      <c r="BE121" s="184"/>
      <c r="BF121" s="184"/>
      <c r="BG121" s="184"/>
      <c r="BH121" s="184"/>
      <c r="BI121" s="184"/>
      <c r="BJ121" s="184"/>
      <c r="BK121" s="184"/>
      <c r="BL121" s="184"/>
      <c r="BM121" s="184"/>
      <c r="BN121" s="184"/>
      <c r="BO121" s="184"/>
      <c r="BP121" s="184"/>
      <c r="BQ121" s="184"/>
      <c r="BR121" s="184"/>
      <c r="BS121" s="184"/>
      <c r="BT121" s="184"/>
      <c r="BU121" s="184"/>
      <c r="BV121" s="184"/>
      <c r="BW121" s="184"/>
      <c r="BX121" s="184"/>
      <c r="BY121" s="184"/>
      <c r="BZ121" s="184"/>
      <c r="CA121" s="184"/>
      <c r="CB121" s="184"/>
      <c r="CC121" s="184"/>
      <c r="CD121" s="184"/>
      <c r="CE121" s="184"/>
      <c r="CF121" s="184"/>
      <c r="CG121" s="184"/>
      <c r="CH121" s="184"/>
      <c r="CI121" s="184"/>
      <c r="CJ121" s="184"/>
      <c r="CK121" s="184"/>
      <c r="CL121" s="184"/>
      <c r="CM121" s="184"/>
      <c r="CN121" s="184"/>
      <c r="CO121" s="184"/>
      <c r="CP121" s="184"/>
      <c r="CQ121" s="184"/>
      <c r="CR121" s="184"/>
      <c r="CS121" s="184"/>
      <c r="CT121" s="184"/>
      <c r="CU121" s="184"/>
      <c r="CV121" s="184"/>
      <c r="CW121" s="184"/>
      <c r="CX121" s="184"/>
      <c r="CY121" s="184"/>
      <c r="CZ121" s="184"/>
      <c r="DA121" s="184"/>
      <c r="DB121" s="184"/>
      <c r="DC121" s="184"/>
      <c r="DD121" s="184"/>
      <c r="DE121" s="184"/>
      <c r="DF121" s="184"/>
      <c r="DG121" s="184"/>
      <c r="DH121" s="184"/>
      <c r="DI121" s="184"/>
      <c r="DJ121" s="184"/>
      <c r="DK121" s="184"/>
      <c r="DL121" s="184"/>
      <c r="DM121" s="184"/>
      <c r="DN121" s="184"/>
      <c r="DO121" s="184"/>
      <c r="DP121" s="184"/>
      <c r="DQ121" s="184"/>
      <c r="DR121" s="184"/>
      <c r="DS121" s="184"/>
      <c r="DT121" s="184"/>
      <c r="DU121" s="184"/>
      <c r="DV121" s="184"/>
      <c r="DW121" s="184"/>
      <c r="DX121" s="184"/>
      <c r="DY121" s="184"/>
      <c r="DZ121" s="184"/>
      <c r="EA121" s="184"/>
      <c r="EB121" s="184"/>
      <c r="EC121" s="184"/>
      <c r="ED121" s="184"/>
      <c r="EE121" s="184"/>
      <c r="EF121" s="184"/>
      <c r="EG121" s="184"/>
      <c r="EH121" s="184"/>
      <c r="EI121" s="184"/>
      <c r="EJ121" s="184"/>
      <c r="EK121" s="184"/>
      <c r="EL121" s="184"/>
      <c r="EM121" s="184"/>
      <c r="EN121" s="184"/>
      <c r="EO121" s="184"/>
      <c r="EP121" s="184"/>
      <c r="EQ121" s="184"/>
      <c r="ER121" s="184"/>
      <c r="ES121" s="184"/>
      <c r="ET121" s="184"/>
      <c r="EU121" s="184"/>
      <c r="EV121" s="184"/>
      <c r="EW121" s="184"/>
      <c r="EX121" s="184"/>
      <c r="EY121" s="184"/>
      <c r="EZ121" s="184"/>
      <c r="FA121" s="184"/>
      <c r="FB121" s="184"/>
      <c r="FC121" s="184"/>
      <c r="FD121" s="184"/>
      <c r="FE121" s="184"/>
      <c r="FF121" s="184"/>
      <c r="FG121" s="184"/>
      <c r="FH121" s="184"/>
      <c r="FI121" s="184"/>
      <c r="FJ121" s="184"/>
      <c r="FK121" s="184"/>
      <c r="FL121" s="184"/>
      <c r="FM121" s="184"/>
      <c r="FN121" s="184"/>
      <c r="FO121" s="184"/>
      <c r="FP121" s="184"/>
      <c r="FQ121" s="184"/>
      <c r="FR121" s="184"/>
      <c r="FS121" s="184"/>
      <c r="FT121" s="184"/>
      <c r="FU121" s="184"/>
      <c r="FV121" s="184"/>
      <c r="FW121" s="184"/>
      <c r="FX121" s="184"/>
      <c r="FY121" s="184"/>
      <c r="FZ121" s="184"/>
      <c r="GA121" s="184"/>
      <c r="GB121" s="184"/>
      <c r="GC121" s="184"/>
      <c r="GD121" s="184"/>
      <c r="GE121" s="184"/>
      <c r="GF121" s="184"/>
      <c r="GG121" s="184"/>
      <c r="GH121" s="184"/>
      <c r="GI121" s="184"/>
      <c r="GJ121" s="184"/>
      <c r="GK121" s="184"/>
      <c r="GL121" s="184"/>
      <c r="GM121" s="184"/>
      <c r="GN121" s="184"/>
      <c r="GO121" s="184"/>
      <c r="GP121" s="184"/>
      <c r="GQ121" s="184"/>
      <c r="GR121" s="184"/>
      <c r="GS121" s="184"/>
      <c r="GT121" s="184"/>
      <c r="GU121" s="184"/>
      <c r="GV121" s="184"/>
      <c r="GW121" s="184"/>
      <c r="GX121" s="184"/>
      <c r="GY121" s="184"/>
      <c r="GZ121" s="184"/>
      <c r="HA121" s="184"/>
      <c r="HB121" s="184"/>
      <c r="HC121" s="184"/>
      <c r="HD121" s="184"/>
      <c r="HE121" s="184"/>
      <c r="HF121" s="184"/>
      <c r="HG121" s="184"/>
      <c r="HH121" s="184"/>
      <c r="HI121" s="184"/>
      <c r="HJ121" s="184"/>
      <c r="HK121" s="184"/>
      <c r="HL121" s="184"/>
      <c r="HM121" s="184"/>
      <c r="HN121" s="184"/>
      <c r="HO121" s="184"/>
      <c r="HP121" s="184"/>
      <c r="HQ121" s="184"/>
      <c r="HR121" s="184"/>
      <c r="HS121" s="184"/>
      <c r="HT121" s="184"/>
      <c r="HU121" s="184"/>
      <c r="HV121" s="184"/>
      <c r="HW121" s="184"/>
      <c r="HX121" s="184"/>
      <c r="HY121" s="184"/>
      <c r="HZ121" s="184"/>
      <c r="IA121" s="184"/>
      <c r="IB121" s="184"/>
      <c r="IC121" s="184"/>
      <c r="ID121" s="184"/>
      <c r="IE121" s="184"/>
      <c r="IF121" s="184"/>
      <c r="IG121" s="184"/>
      <c r="IH121" s="184"/>
      <c r="II121" s="184"/>
      <c r="IJ121" s="184"/>
      <c r="IK121" s="184"/>
      <c r="IL121" s="184"/>
      <c r="IM121" s="184"/>
      <c r="IN121" s="184"/>
      <c r="IO121" s="184"/>
      <c r="IP121" s="184"/>
      <c r="IQ121" s="184"/>
      <c r="IR121" s="184"/>
      <c r="IS121" s="184"/>
      <c r="IT121" s="184"/>
      <c r="IU121" s="184"/>
      <c r="IV121" s="184"/>
      <c r="IW121" s="184"/>
      <c r="IX121" s="184"/>
      <c r="IY121" s="184"/>
      <c r="IZ121" s="184"/>
      <c r="JA121" s="184"/>
      <c r="JB121" s="184"/>
      <c r="JC121" s="184"/>
      <c r="JD121" s="184"/>
      <c r="JE121" s="184"/>
      <c r="JF121" s="184"/>
      <c r="JG121" s="184"/>
      <c r="JH121" s="184"/>
      <c r="JI121" s="184"/>
      <c r="JJ121" s="184"/>
      <c r="JK121" s="184"/>
      <c r="JL121" s="184"/>
      <c r="JM121" s="184"/>
      <c r="JN121" s="184"/>
      <c r="JO121" s="184"/>
      <c r="JP121" s="184"/>
      <c r="JQ121" s="184"/>
      <c r="JR121" s="184"/>
      <c r="JS121" s="184"/>
      <c r="JT121" s="184"/>
      <c r="JU121" s="184"/>
      <c r="JV121" s="184"/>
      <c r="JW121" s="184"/>
      <c r="JX121" s="184"/>
      <c r="JY121" s="184"/>
      <c r="JZ121" s="184"/>
      <c r="KA121" s="184"/>
      <c r="KB121" s="184"/>
      <c r="KC121" s="184"/>
      <c r="KD121" s="184"/>
      <c r="KE121" s="184"/>
      <c r="KF121" s="184"/>
      <c r="KG121" s="184"/>
      <c r="KH121" s="184"/>
      <c r="KI121" s="184"/>
      <c r="KJ121" s="184"/>
      <c r="KK121" s="184"/>
      <c r="KL121" s="184"/>
      <c r="KM121" s="184"/>
      <c r="KN121" s="184"/>
      <c r="KO121" s="184"/>
      <c r="KP121" s="184"/>
      <c r="KQ121" s="184"/>
      <c r="KR121" s="184"/>
      <c r="KS121" s="184"/>
      <c r="KT121" s="184"/>
      <c r="KU121" s="184"/>
      <c r="KV121" s="184"/>
      <c r="KW121" s="184"/>
      <c r="KX121" s="184"/>
      <c r="KY121" s="184"/>
      <c r="KZ121" s="184"/>
      <c r="LA121" s="184"/>
      <c r="LB121" s="184"/>
      <c r="LC121" s="184"/>
      <c r="LD121" s="184"/>
      <c r="LE121" s="184"/>
      <c r="LF121" s="184"/>
      <c r="LG121" s="184"/>
      <c r="LH121" s="184"/>
      <c r="LI121" s="184"/>
      <c r="LJ121" s="184"/>
      <c r="LK121" s="184"/>
      <c r="LL121" s="184"/>
      <c r="LM121" s="184"/>
      <c r="LN121" s="184"/>
      <c r="LO121" s="184"/>
      <c r="LP121" s="184"/>
      <c r="LQ121" s="184"/>
      <c r="LR121" s="184"/>
      <c r="LS121" s="184"/>
      <c r="LT121" s="184"/>
      <c r="LU121" s="184"/>
      <c r="LV121" s="184"/>
      <c r="LW121" s="184"/>
      <c r="LX121" s="184"/>
      <c r="LY121" s="184"/>
      <c r="LZ121" s="184"/>
      <c r="MA121" s="184"/>
      <c r="MB121" s="184"/>
      <c r="MC121" s="184"/>
      <c r="MD121" s="184"/>
      <c r="ME121" s="184"/>
      <c r="MF121" s="184"/>
      <c r="MG121" s="184"/>
      <c r="MH121" s="184"/>
      <c r="MI121" s="184"/>
      <c r="MJ121" s="184"/>
      <c r="MK121" s="184"/>
      <c r="ML121" s="184"/>
      <c r="MM121" s="184"/>
      <c r="MN121" s="184"/>
      <c r="MO121" s="184"/>
      <c r="MP121" s="184"/>
      <c r="MQ121" s="184"/>
      <c r="MR121" s="184"/>
      <c r="MS121" s="184"/>
      <c r="MT121" s="184"/>
      <c r="MU121" s="184"/>
      <c r="MV121" s="184"/>
      <c r="MW121" s="184"/>
      <c r="MX121" s="184"/>
      <c r="MY121" s="184"/>
      <c r="MZ121" s="184"/>
      <c r="NA121" s="184"/>
      <c r="NB121" s="184"/>
      <c r="NC121" s="184"/>
      <c r="ND121" s="184"/>
      <c r="NE121" s="184"/>
      <c r="NF121" s="184"/>
      <c r="NG121" s="184"/>
      <c r="NH121" s="184"/>
      <c r="NI121" s="184"/>
      <c r="NJ121" s="184"/>
      <c r="NK121" s="184"/>
      <c r="NL121" s="184"/>
      <c r="NM121" s="184"/>
      <c r="NN121" s="184"/>
      <c r="NO121" s="184"/>
      <c r="NP121" s="184"/>
      <c r="NQ121" s="184"/>
      <c r="NR121" s="184"/>
      <c r="NS121" s="184"/>
      <c r="NT121" s="184"/>
      <c r="NU121" s="184"/>
      <c r="NV121" s="184"/>
      <c r="NW121" s="184"/>
      <c r="NX121" s="184"/>
      <c r="NY121" s="184"/>
      <c r="NZ121" s="184"/>
      <c r="OA121" s="184"/>
      <c r="OB121" s="184"/>
      <c r="OC121" s="184"/>
      <c r="OD121" s="184"/>
      <c r="OE121" s="184"/>
      <c r="OF121" s="184"/>
      <c r="OG121" s="184"/>
      <c r="OH121" s="184"/>
      <c r="OI121" s="184"/>
      <c r="OJ121" s="184"/>
      <c r="OK121" s="184"/>
      <c r="OL121" s="184"/>
      <c r="OM121" s="184"/>
      <c r="ON121" s="184"/>
      <c r="OO121" s="184"/>
      <c r="OP121" s="184"/>
      <c r="OQ121" s="184"/>
      <c r="OR121" s="184"/>
      <c r="OS121" s="184"/>
      <c r="OT121" s="184"/>
      <c r="OU121" s="184"/>
      <c r="OV121" s="184"/>
      <c r="OW121" s="184"/>
      <c r="OX121" s="184"/>
      <c r="OY121" s="184"/>
      <c r="OZ121" s="184"/>
      <c r="PA121" s="184"/>
      <c r="PB121" s="184"/>
      <c r="PC121" s="184"/>
      <c r="PD121" s="184"/>
      <c r="PE121" s="184"/>
      <c r="PF121" s="184"/>
      <c r="PG121" s="184"/>
      <c r="PH121" s="184"/>
      <c r="PI121" s="184"/>
      <c r="PJ121" s="184"/>
      <c r="PK121" s="184"/>
      <c r="PL121" s="184"/>
      <c r="PM121" s="184"/>
      <c r="PN121" s="184"/>
      <c r="PO121" s="184"/>
      <c r="PP121" s="184"/>
      <c r="PQ121" s="184"/>
      <c r="PR121" s="184"/>
      <c r="PS121" s="184"/>
      <c r="PT121" s="184"/>
      <c r="PU121" s="184"/>
      <c r="PV121" s="184"/>
      <c r="PW121" s="184"/>
      <c r="PX121" s="184"/>
      <c r="PY121" s="184"/>
      <c r="PZ121" s="184"/>
      <c r="QA121" s="184"/>
      <c r="QB121" s="184"/>
      <c r="QC121" s="184"/>
      <c r="QD121" s="184"/>
      <c r="QE121" s="184"/>
      <c r="QF121" s="184"/>
      <c r="QG121" s="184"/>
      <c r="QH121" s="184"/>
      <c r="QI121" s="184"/>
      <c r="QJ121" s="184"/>
      <c r="QK121" s="184"/>
      <c r="QL121" s="184"/>
      <c r="QM121" s="184"/>
      <c r="QN121" s="184"/>
      <c r="QO121" s="184"/>
      <c r="QP121" s="184"/>
      <c r="QQ121" s="184"/>
      <c r="QR121" s="184"/>
      <c r="QS121" s="184"/>
      <c r="QT121" s="184"/>
      <c r="QU121" s="184"/>
      <c r="QV121" s="184"/>
      <c r="QW121" s="184"/>
      <c r="QX121" s="184"/>
      <c r="QY121" s="184"/>
      <c r="QZ121" s="184"/>
      <c r="RA121" s="184"/>
      <c r="RB121" s="184"/>
      <c r="RC121" s="184"/>
      <c r="RD121" s="184"/>
      <c r="RE121" s="184"/>
      <c r="RF121" s="184"/>
      <c r="RG121" s="184"/>
      <c r="RH121" s="184"/>
      <c r="RI121" s="184"/>
      <c r="RJ121" s="184"/>
      <c r="RK121" s="184"/>
      <c r="RL121" s="184"/>
      <c r="RM121" s="184"/>
      <c r="RN121" s="184"/>
      <c r="RO121" s="184"/>
      <c r="RP121" s="184"/>
      <c r="RQ121" s="184"/>
      <c r="RR121" s="184"/>
      <c r="RS121" s="184"/>
      <c r="RT121" s="184"/>
      <c r="RU121" s="184"/>
      <c r="RV121" s="184"/>
      <c r="RW121" s="184"/>
      <c r="RX121" s="184"/>
      <c r="RY121" s="184"/>
      <c r="RZ121" s="184"/>
      <c r="SA121" s="184"/>
      <c r="SB121" s="184"/>
      <c r="SC121" s="184"/>
      <c r="SD121" s="184"/>
      <c r="SE121" s="184"/>
      <c r="SF121" s="184"/>
      <c r="SG121" s="184"/>
      <c r="SH121" s="184"/>
      <c r="SI121" s="184"/>
      <c r="SJ121" s="184"/>
      <c r="SK121" s="184"/>
      <c r="SL121" s="184"/>
      <c r="SM121" s="184"/>
      <c r="SN121" s="184"/>
      <c r="SO121" s="184"/>
      <c r="SP121" s="184"/>
      <c r="SQ121" s="184"/>
      <c r="SR121" s="184"/>
      <c r="SS121" s="184"/>
      <c r="ST121" s="184"/>
      <c r="SU121" s="184"/>
      <c r="SV121" s="184"/>
      <c r="SW121" s="184"/>
      <c r="SX121" s="184"/>
      <c r="SY121" s="184"/>
      <c r="SZ121" s="184"/>
      <c r="TA121" s="184"/>
      <c r="TB121" s="184"/>
      <c r="TC121" s="184"/>
      <c r="TD121" s="184"/>
      <c r="TE121" s="184"/>
      <c r="TF121" s="184"/>
      <c r="TG121" s="184"/>
      <c r="TH121" s="184"/>
      <c r="TI121" s="184"/>
      <c r="TJ121" s="184"/>
      <c r="TK121" s="184"/>
      <c r="TL121" s="184"/>
      <c r="TM121" s="184"/>
      <c r="TN121" s="184"/>
      <c r="TO121" s="184"/>
      <c r="TP121" s="184"/>
      <c r="TQ121" s="184"/>
      <c r="TR121" s="184"/>
      <c r="TS121" s="184"/>
      <c r="TT121" s="184"/>
      <c r="TU121" s="184"/>
      <c r="TV121" s="184"/>
      <c r="TW121" s="184"/>
      <c r="TX121" s="184"/>
      <c r="TY121" s="184"/>
      <c r="TZ121" s="184"/>
      <c r="UA121" s="184"/>
      <c r="UB121" s="184"/>
      <c r="UC121" s="184"/>
      <c r="UD121" s="184"/>
      <c r="UE121" s="184"/>
      <c r="UF121" s="184"/>
      <c r="UG121" s="184"/>
      <c r="UH121" s="184"/>
      <c r="UI121" s="184"/>
      <c r="UJ121" s="184"/>
      <c r="UK121" s="184"/>
      <c r="UL121" s="184"/>
      <c r="UM121" s="184"/>
      <c r="UN121" s="184"/>
      <c r="UO121" s="184"/>
      <c r="UP121" s="184"/>
      <c r="UQ121" s="184"/>
      <c r="UR121" s="184"/>
      <c r="US121" s="184"/>
      <c r="UT121" s="184"/>
      <c r="UU121" s="184"/>
      <c r="UV121" s="184"/>
      <c r="UW121" s="184"/>
      <c r="UX121" s="184"/>
      <c r="UY121" s="184"/>
      <c r="UZ121" s="184"/>
      <c r="VA121" s="184"/>
      <c r="VB121" s="184"/>
      <c r="VC121" s="184"/>
      <c r="VD121" s="184"/>
      <c r="VE121" s="184"/>
      <c r="VF121" s="184"/>
      <c r="VG121" s="184"/>
      <c r="VH121" s="184"/>
      <c r="VI121" s="184"/>
      <c r="VJ121" s="184"/>
      <c r="VK121" s="184"/>
      <c r="VL121" s="184"/>
      <c r="VM121" s="184"/>
      <c r="VN121" s="184"/>
      <c r="VO121" s="184"/>
      <c r="VP121" s="184"/>
      <c r="VQ121" s="184"/>
      <c r="VR121" s="184"/>
      <c r="VS121" s="184"/>
      <c r="VT121" s="184"/>
      <c r="VU121" s="184"/>
      <c r="VV121" s="184"/>
      <c r="VW121" s="184"/>
      <c r="VX121" s="184"/>
      <c r="VY121" s="184"/>
      <c r="VZ121" s="184"/>
      <c r="WA121" s="184"/>
      <c r="WB121" s="184"/>
      <c r="WC121" s="184"/>
      <c r="WD121" s="184"/>
      <c r="WE121" s="184"/>
      <c r="WF121" s="184"/>
      <c r="WG121" s="184"/>
      <c r="WH121" s="184"/>
      <c r="WI121" s="184"/>
      <c r="WJ121" s="184"/>
      <c r="WK121" s="184"/>
      <c r="WL121" s="184"/>
      <c r="WM121" s="184"/>
      <c r="WN121" s="184"/>
      <c r="WO121" s="184"/>
      <c r="WP121" s="184"/>
      <c r="WQ121" s="184"/>
      <c r="WR121" s="184"/>
      <c r="WS121" s="184"/>
      <c r="WT121" s="184"/>
      <c r="WU121" s="184"/>
      <c r="WV121" s="184"/>
      <c r="WW121" s="184"/>
      <c r="WX121" s="184"/>
      <c r="WY121" s="184"/>
      <c r="WZ121" s="184"/>
      <c r="XA121" s="184"/>
      <c r="XB121" s="184"/>
      <c r="XC121" s="184"/>
      <c r="XD121" s="184"/>
      <c r="XE121" s="184"/>
      <c r="XF121" s="184"/>
      <c r="XG121" s="184"/>
      <c r="XH121" s="184"/>
      <c r="XI121" s="184"/>
      <c r="XJ121" s="184"/>
      <c r="XK121" s="184"/>
      <c r="XL121" s="184"/>
      <c r="XM121" s="184"/>
      <c r="XN121" s="184"/>
      <c r="XO121" s="184"/>
      <c r="XP121" s="184"/>
      <c r="XQ121" s="184"/>
      <c r="XR121" s="184"/>
      <c r="XS121" s="184"/>
      <c r="XT121" s="184"/>
      <c r="XU121" s="184"/>
      <c r="XV121" s="184"/>
      <c r="XW121" s="184"/>
      <c r="XX121" s="184"/>
      <c r="XY121" s="184"/>
      <c r="XZ121" s="184"/>
      <c r="YA121" s="184"/>
      <c r="YB121" s="184"/>
      <c r="YC121" s="184"/>
      <c r="YD121" s="184"/>
      <c r="YE121" s="184"/>
      <c r="YF121" s="184"/>
      <c r="YG121" s="184"/>
      <c r="YH121" s="184"/>
      <c r="YI121" s="184"/>
      <c r="YJ121" s="184"/>
      <c r="YK121" s="184"/>
      <c r="YL121" s="184"/>
      <c r="YM121" s="184"/>
      <c r="YN121" s="184"/>
      <c r="YO121" s="184"/>
      <c r="YP121" s="184"/>
      <c r="YQ121" s="184"/>
      <c r="YR121" s="184"/>
      <c r="YS121" s="184"/>
      <c r="YT121" s="184"/>
      <c r="YU121" s="184"/>
      <c r="YV121" s="184"/>
      <c r="YW121" s="184"/>
      <c r="YX121" s="184"/>
      <c r="YY121" s="184"/>
      <c r="YZ121" s="184"/>
      <c r="ZA121" s="184"/>
      <c r="ZB121" s="184"/>
      <c r="ZC121" s="184"/>
      <c r="ZD121" s="184"/>
      <c r="ZE121" s="184"/>
      <c r="ZF121" s="184"/>
      <c r="ZG121" s="184"/>
      <c r="ZH121" s="184"/>
      <c r="ZI121" s="184"/>
      <c r="ZJ121" s="184"/>
      <c r="ZK121" s="184"/>
      <c r="ZL121" s="184"/>
      <c r="ZM121" s="184"/>
      <c r="ZN121" s="184"/>
      <c r="ZO121" s="184"/>
      <c r="ZP121" s="184"/>
      <c r="ZQ121" s="184"/>
      <c r="ZR121" s="184"/>
      <c r="ZS121" s="184"/>
      <c r="ZT121" s="184"/>
      <c r="ZU121" s="184"/>
      <c r="ZV121" s="184"/>
      <c r="ZW121" s="184"/>
      <c r="ZX121" s="184"/>
      <c r="ZY121" s="184"/>
      <c r="ZZ121" s="184"/>
      <c r="AAA121" s="184"/>
      <c r="AAB121" s="184"/>
      <c r="AAC121" s="184"/>
      <c r="AAD121" s="184"/>
      <c r="AAE121" s="184"/>
      <c r="AAF121" s="184"/>
      <c r="AAG121" s="184"/>
      <c r="AAH121" s="184"/>
      <c r="AAI121" s="184"/>
      <c r="AAJ121" s="184"/>
      <c r="AAK121" s="184"/>
      <c r="AAL121" s="184"/>
      <c r="AAM121" s="184"/>
      <c r="AAN121" s="184"/>
      <c r="AAO121" s="184"/>
      <c r="AAP121" s="184"/>
      <c r="AAQ121" s="184"/>
      <c r="AAR121" s="184"/>
      <c r="AAS121" s="184"/>
      <c r="AAT121" s="184"/>
      <c r="AAU121" s="184"/>
      <c r="AAV121" s="184"/>
      <c r="AAW121" s="184"/>
      <c r="AAX121" s="184"/>
      <c r="AAY121" s="184"/>
      <c r="AAZ121" s="184"/>
      <c r="ABA121" s="184"/>
      <c r="ABB121" s="184"/>
      <c r="ABC121" s="184"/>
      <c r="ABD121" s="184"/>
      <c r="ABE121" s="184"/>
      <c r="ABF121" s="184"/>
      <c r="ABG121" s="184"/>
      <c r="ABH121" s="184"/>
      <c r="ABI121" s="184"/>
      <c r="ABJ121" s="184"/>
      <c r="ABK121" s="184"/>
      <c r="ABL121" s="184"/>
      <c r="ABM121" s="184"/>
      <c r="ABN121" s="184"/>
      <c r="ABO121" s="184"/>
      <c r="ABP121" s="184"/>
      <c r="ABQ121" s="184"/>
      <c r="ABR121" s="184"/>
      <c r="ABS121" s="184"/>
      <c r="ABT121" s="184"/>
      <c r="ABU121" s="184"/>
      <c r="ABV121" s="184"/>
      <c r="ABW121" s="184"/>
      <c r="ABX121" s="184"/>
      <c r="ABY121" s="184"/>
      <c r="ABZ121" s="184"/>
      <c r="ACA121" s="184"/>
      <c r="ACB121" s="184"/>
      <c r="ACC121" s="184"/>
      <c r="ACD121" s="184"/>
      <c r="ACE121" s="184"/>
      <c r="ACF121" s="184"/>
      <c r="ACG121" s="184"/>
      <c r="ACH121" s="184"/>
      <c r="ACI121" s="184"/>
      <c r="ACJ121" s="184"/>
      <c r="ACK121" s="184"/>
      <c r="ACL121" s="184"/>
      <c r="ACM121" s="184"/>
      <c r="ACN121" s="184"/>
      <c r="ACO121" s="184"/>
      <c r="ACP121" s="184"/>
      <c r="ACQ121" s="184"/>
      <c r="ACR121" s="184"/>
      <c r="ACS121" s="184"/>
      <c r="ACT121" s="184"/>
      <c r="ACU121" s="184"/>
      <c r="ACV121" s="184"/>
      <c r="ACW121" s="184"/>
      <c r="ACX121" s="184"/>
      <c r="ACY121" s="184"/>
      <c r="ACZ121" s="184"/>
      <c r="ADA121" s="184"/>
      <c r="ADB121" s="184"/>
      <c r="ADC121" s="184"/>
      <c r="ADD121" s="184"/>
      <c r="ADE121" s="184"/>
      <c r="ADF121" s="184"/>
      <c r="ADG121" s="184"/>
      <c r="ADH121" s="184"/>
      <c r="ADI121" s="184"/>
      <c r="ADJ121" s="184"/>
      <c r="ADK121" s="184"/>
      <c r="ADL121" s="184"/>
      <c r="ADM121" s="184"/>
      <c r="ADN121" s="184"/>
      <c r="ADO121" s="184"/>
      <c r="ADP121" s="184"/>
      <c r="ADQ121" s="184"/>
      <c r="ADR121" s="184"/>
      <c r="ADS121" s="184"/>
      <c r="ADT121" s="184"/>
      <c r="ADU121" s="184"/>
      <c r="ADV121" s="184"/>
      <c r="ADW121" s="184"/>
      <c r="ADX121" s="184"/>
      <c r="ADY121" s="184"/>
      <c r="ADZ121" s="184"/>
      <c r="AEA121" s="184"/>
      <c r="AEB121" s="184"/>
      <c r="AEC121" s="184"/>
      <c r="AED121" s="184"/>
      <c r="AEE121" s="184"/>
      <c r="AEF121" s="184"/>
      <c r="AEG121" s="184"/>
      <c r="AEH121" s="184"/>
      <c r="AEI121" s="184"/>
      <c r="AEJ121" s="184"/>
      <c r="AEK121" s="184"/>
      <c r="AEL121" s="184"/>
      <c r="AEM121" s="184"/>
      <c r="AEN121" s="184"/>
      <c r="AEO121" s="184"/>
      <c r="AEP121" s="184"/>
      <c r="AEQ121" s="184"/>
      <c r="AER121" s="184"/>
      <c r="AES121" s="184"/>
      <c r="AET121" s="184"/>
      <c r="AEU121" s="184"/>
      <c r="AEV121" s="184"/>
      <c r="AEW121" s="184"/>
      <c r="AEX121" s="184"/>
      <c r="AEY121" s="184"/>
      <c r="AEZ121" s="184"/>
      <c r="AFA121" s="184"/>
      <c r="AFB121" s="184"/>
      <c r="AFC121" s="184"/>
      <c r="AFD121" s="184"/>
      <c r="AFE121" s="184"/>
      <c r="AFF121" s="184"/>
      <c r="AFG121" s="184"/>
      <c r="AFH121" s="184"/>
      <c r="AFI121" s="184"/>
      <c r="AFJ121" s="184"/>
      <c r="AFK121" s="184"/>
      <c r="AFL121" s="184"/>
      <c r="AFM121" s="184"/>
      <c r="AFN121" s="184"/>
      <c r="AFO121" s="184"/>
      <c r="AFP121" s="184"/>
      <c r="AFQ121" s="184"/>
      <c r="AFR121" s="184"/>
      <c r="AFS121" s="184"/>
      <c r="AFT121" s="184"/>
      <c r="AFU121" s="184"/>
      <c r="AFV121" s="184"/>
      <c r="AFW121" s="184"/>
      <c r="AFX121" s="184"/>
      <c r="AFY121" s="184"/>
      <c r="AFZ121" s="184"/>
      <c r="AGA121" s="184"/>
      <c r="AGB121" s="184"/>
      <c r="AGC121" s="184"/>
      <c r="AGD121" s="184"/>
      <c r="AGE121" s="184"/>
      <c r="AGF121" s="184"/>
      <c r="AGG121" s="184"/>
      <c r="AGH121" s="184"/>
      <c r="AGI121" s="184"/>
      <c r="AGJ121" s="184"/>
      <c r="AGK121" s="184"/>
      <c r="AGL121" s="184"/>
      <c r="AGM121" s="184"/>
      <c r="AGN121" s="184"/>
      <c r="AGO121" s="184"/>
      <c r="AGP121" s="184"/>
      <c r="AGQ121" s="184"/>
      <c r="AGR121" s="184"/>
      <c r="AGS121" s="184"/>
      <c r="AGT121" s="184"/>
      <c r="AGU121" s="184"/>
      <c r="AGV121" s="184"/>
      <c r="AGW121" s="184"/>
      <c r="AGX121" s="184"/>
      <c r="AGY121" s="184"/>
      <c r="AGZ121" s="184"/>
      <c r="AHA121" s="184"/>
      <c r="AHB121" s="184"/>
      <c r="AHC121" s="184"/>
      <c r="AHD121" s="184"/>
      <c r="AHE121" s="184"/>
      <c r="AHF121" s="184"/>
      <c r="AHG121" s="184"/>
      <c r="AHH121" s="184"/>
      <c r="AHI121" s="184"/>
      <c r="AHJ121" s="184"/>
      <c r="AHK121" s="184"/>
      <c r="AHL121" s="184"/>
      <c r="AHM121" s="184"/>
      <c r="AHN121" s="184"/>
      <c r="AHO121" s="184"/>
      <c r="AHP121" s="184"/>
      <c r="AHQ121" s="184"/>
      <c r="AHR121" s="184"/>
      <c r="AHS121" s="184"/>
      <c r="AHT121" s="184"/>
      <c r="AHU121" s="184"/>
      <c r="AHV121" s="184"/>
      <c r="AHW121" s="184"/>
      <c r="AHX121" s="184"/>
      <c r="AHY121" s="184"/>
      <c r="AHZ121" s="184"/>
      <c r="AIA121" s="184"/>
      <c r="AIB121" s="184"/>
      <c r="AIC121" s="184"/>
      <c r="AID121" s="184"/>
      <c r="AIE121" s="184"/>
      <c r="AIF121" s="184"/>
      <c r="AIG121" s="184"/>
      <c r="AIH121" s="184"/>
      <c r="AII121" s="184"/>
      <c r="AIJ121" s="184"/>
      <c r="AIK121" s="184"/>
      <c r="AIL121" s="184"/>
      <c r="AIM121" s="184"/>
      <c r="AIN121" s="184"/>
      <c r="AIO121" s="184"/>
      <c r="AIP121" s="184"/>
      <c r="AIQ121" s="184"/>
      <c r="AIR121" s="184"/>
      <c r="AIS121" s="184"/>
      <c r="AIT121" s="184"/>
      <c r="AIU121" s="184"/>
      <c r="AIV121" s="184"/>
      <c r="AIW121" s="184"/>
      <c r="AIX121" s="184"/>
      <c r="AIY121" s="184"/>
      <c r="AIZ121" s="184"/>
      <c r="AJA121" s="184"/>
      <c r="AJB121" s="184"/>
      <c r="AJC121" s="184"/>
      <c r="AJD121" s="184"/>
      <c r="AJE121" s="184"/>
      <c r="AJF121" s="184"/>
      <c r="AJG121" s="184"/>
      <c r="AJH121" s="184"/>
      <c r="AJI121" s="184"/>
      <c r="AJJ121" s="184"/>
      <c r="AJK121" s="184"/>
      <c r="AJL121" s="184"/>
      <c r="AJM121" s="184"/>
      <c r="AJN121" s="184"/>
      <c r="AJO121" s="184"/>
      <c r="AJP121" s="184"/>
      <c r="AJQ121" s="184"/>
      <c r="AJR121" s="184"/>
      <c r="AJS121" s="184"/>
      <c r="AJT121" s="184"/>
      <c r="AJU121" s="184"/>
      <c r="AJV121" s="184"/>
      <c r="AJW121" s="184"/>
      <c r="AJX121" s="184"/>
      <c r="AJY121" s="184"/>
      <c r="AJZ121" s="184"/>
      <c r="AKA121" s="184"/>
      <c r="AKB121" s="184"/>
      <c r="AKC121" s="184"/>
      <c r="AKD121" s="184"/>
      <c r="AKE121" s="184"/>
      <c r="AKF121" s="184"/>
      <c r="AKG121" s="184"/>
      <c r="AKH121" s="184"/>
      <c r="AKI121" s="184"/>
      <c r="AKJ121" s="184"/>
      <c r="AKK121" s="184"/>
      <c r="AKL121" s="184"/>
      <c r="AKM121" s="184"/>
      <c r="AKN121" s="184"/>
      <c r="AKO121" s="184"/>
      <c r="AKP121" s="184"/>
      <c r="AKQ121" s="184"/>
      <c r="AKR121" s="184"/>
      <c r="AKS121" s="184"/>
      <c r="AKT121" s="184"/>
      <c r="AKU121" s="184"/>
      <c r="AKV121" s="184"/>
      <c r="AKW121" s="184"/>
      <c r="AKX121" s="184"/>
      <c r="AKY121" s="184"/>
      <c r="AKZ121" s="184"/>
      <c r="ALA121" s="184"/>
      <c r="ALB121" s="184"/>
      <c r="ALC121" s="184"/>
      <c r="ALD121" s="184"/>
      <c r="ALE121" s="184"/>
      <c r="ALF121" s="184"/>
      <c r="ALG121" s="184"/>
      <c r="ALH121" s="184"/>
      <c r="ALI121" s="184"/>
      <c r="ALJ121" s="184"/>
      <c r="ALK121" s="184"/>
      <c r="ALL121" s="184"/>
      <c r="ALM121" s="184"/>
      <c r="ALN121" s="184"/>
      <c r="ALO121" s="184"/>
      <c r="ALP121" s="184"/>
      <c r="ALQ121" s="184"/>
      <c r="ALR121" s="184"/>
      <c r="ALS121" s="184"/>
      <c r="ALT121" s="184"/>
      <c r="ALU121" s="184"/>
      <c r="ALV121" s="184"/>
      <c r="ALW121" s="184"/>
      <c r="ALX121" s="184"/>
      <c r="ALY121" s="184"/>
      <c r="ALZ121" s="184"/>
      <c r="AMA121" s="184"/>
      <c r="AMB121" s="184"/>
      <c r="AMC121" s="184"/>
      <c r="AMD121" s="184"/>
      <c r="AME121" s="184"/>
      <c r="AMF121" s="184"/>
      <c r="AMG121" s="184"/>
      <c r="AMH121" s="184"/>
      <c r="AMI121" s="184"/>
      <c r="AMJ121" s="184"/>
      <c r="AMK121" s="184"/>
      <c r="AML121" s="184"/>
      <c r="AMM121" s="184"/>
      <c r="AMN121" s="184"/>
      <c r="AMO121" s="184"/>
      <c r="AMP121" s="184"/>
      <c r="AMQ121" s="184"/>
      <c r="AMR121" s="184"/>
      <c r="AMS121" s="184"/>
      <c r="AMT121" s="184"/>
      <c r="AMU121" s="184"/>
      <c r="AMV121" s="184"/>
      <c r="AMW121" s="184"/>
      <c r="AMX121" s="184"/>
      <c r="AMY121" s="184"/>
      <c r="AMZ121" s="184"/>
      <c r="ANA121" s="184"/>
      <c r="ANB121" s="184"/>
      <c r="ANC121" s="184"/>
      <c r="AND121" s="184"/>
      <c r="ANE121" s="184"/>
      <c r="ANF121" s="184"/>
      <c r="ANG121" s="184"/>
      <c r="ANH121" s="184"/>
      <c r="ANI121" s="184"/>
      <c r="ANJ121" s="184"/>
      <c r="ANK121" s="184"/>
      <c r="ANL121" s="184"/>
      <c r="ANM121" s="184"/>
      <c r="ANN121" s="184"/>
      <c r="ANO121" s="184"/>
      <c r="ANP121" s="184"/>
      <c r="ANQ121" s="184"/>
      <c r="ANR121" s="184"/>
      <c r="ANS121" s="184"/>
      <c r="ANT121" s="184"/>
      <c r="ANU121" s="184"/>
      <c r="ANV121" s="184"/>
      <c r="ANW121" s="184"/>
      <c r="ANX121" s="184"/>
      <c r="ANY121" s="184"/>
      <c r="ANZ121" s="184"/>
      <c r="AOA121" s="184"/>
      <c r="AOB121" s="184"/>
      <c r="AOC121" s="184"/>
      <c r="AOD121" s="184"/>
      <c r="AOE121" s="184"/>
      <c r="AOF121" s="184"/>
      <c r="AOG121" s="184"/>
      <c r="AOH121" s="184"/>
      <c r="AOI121" s="184"/>
      <c r="AOJ121" s="184"/>
      <c r="AOK121" s="184"/>
      <c r="AOL121" s="184"/>
      <c r="AOM121" s="184"/>
      <c r="AON121" s="184"/>
      <c r="AOO121" s="184"/>
      <c r="AOP121" s="184"/>
      <c r="AOQ121" s="184"/>
      <c r="AOR121" s="184"/>
      <c r="AOS121" s="184"/>
      <c r="AOT121" s="184"/>
      <c r="AOU121" s="184"/>
      <c r="AOV121" s="184"/>
      <c r="AOW121" s="184"/>
      <c r="AOX121" s="184"/>
      <c r="AOY121" s="184"/>
      <c r="AOZ121" s="184"/>
      <c r="APA121" s="184"/>
      <c r="APB121" s="184"/>
      <c r="APC121" s="184"/>
      <c r="APD121" s="184"/>
      <c r="APE121" s="184"/>
      <c r="APF121" s="184"/>
      <c r="APG121" s="184"/>
      <c r="APH121" s="184"/>
      <c r="API121" s="184"/>
      <c r="APJ121" s="184"/>
      <c r="APK121" s="184"/>
      <c r="APL121" s="184"/>
      <c r="APM121" s="184"/>
      <c r="APN121" s="184"/>
      <c r="APO121" s="184"/>
      <c r="APP121" s="184"/>
      <c r="APQ121" s="184"/>
      <c r="APR121" s="184"/>
      <c r="APS121" s="184"/>
      <c r="APT121" s="184"/>
      <c r="APU121" s="184"/>
      <c r="APV121" s="184"/>
      <c r="APW121" s="184"/>
      <c r="APX121" s="184"/>
      <c r="APY121" s="184"/>
      <c r="APZ121" s="184"/>
      <c r="AQA121" s="184"/>
      <c r="AQB121" s="184"/>
      <c r="AQC121" s="184"/>
      <c r="AQD121" s="184"/>
      <c r="AQE121" s="184"/>
      <c r="AQF121" s="184"/>
      <c r="AQG121" s="184"/>
      <c r="AQH121" s="184"/>
      <c r="AQI121" s="184"/>
      <c r="AQJ121" s="184"/>
      <c r="AQK121" s="184"/>
      <c r="AQL121" s="184"/>
      <c r="AQM121" s="184"/>
      <c r="AQN121" s="184"/>
      <c r="AQO121" s="184"/>
      <c r="AQP121" s="184"/>
      <c r="AQQ121" s="184"/>
      <c r="AQR121" s="184"/>
      <c r="AQS121" s="184"/>
      <c r="AQT121" s="184"/>
      <c r="AQU121" s="184"/>
      <c r="AQV121" s="184"/>
      <c r="AQW121" s="184"/>
      <c r="AQX121" s="184"/>
      <c r="AQY121" s="184"/>
      <c r="AQZ121" s="184"/>
      <c r="ARA121" s="184"/>
      <c r="ARB121" s="184"/>
      <c r="ARC121" s="184"/>
      <c r="ARD121" s="184"/>
      <c r="ARE121" s="184"/>
      <c r="ARF121" s="184"/>
      <c r="ARG121" s="184"/>
      <c r="ARH121" s="184"/>
      <c r="ARI121" s="184"/>
      <c r="ARJ121" s="184"/>
      <c r="ARK121" s="184"/>
      <c r="ARL121" s="184"/>
      <c r="ARM121" s="184"/>
      <c r="ARN121" s="184"/>
      <c r="ARO121" s="184"/>
      <c r="ARP121" s="184"/>
      <c r="ARQ121" s="184"/>
      <c r="ARR121" s="184"/>
      <c r="ARS121" s="184"/>
      <c r="ART121" s="184"/>
      <c r="ARU121" s="184"/>
      <c r="ARV121" s="184"/>
      <c r="ARW121" s="184"/>
      <c r="ARX121" s="184"/>
      <c r="ARY121" s="184"/>
      <c r="ARZ121" s="184"/>
      <c r="ASA121" s="184"/>
      <c r="ASB121" s="184"/>
      <c r="ASC121" s="184"/>
      <c r="ASD121" s="184"/>
      <c r="ASE121" s="184"/>
      <c r="ASF121" s="184"/>
      <c r="ASG121" s="184"/>
      <c r="ASH121" s="184"/>
      <c r="ASI121" s="184"/>
      <c r="ASJ121" s="184"/>
      <c r="ASK121" s="184"/>
      <c r="ASL121" s="184"/>
      <c r="ASM121" s="184"/>
      <c r="ASN121" s="184"/>
      <c r="ASO121" s="184"/>
      <c r="ASP121" s="184"/>
      <c r="ASQ121" s="184"/>
      <c r="ASR121" s="184"/>
      <c r="ASS121" s="184"/>
      <c r="AST121" s="184"/>
      <c r="ASU121" s="184"/>
      <c r="ASV121" s="184"/>
      <c r="ASW121" s="184"/>
      <c r="ASX121" s="184"/>
      <c r="ASY121" s="184"/>
      <c r="ASZ121" s="184"/>
      <c r="ATA121" s="184"/>
      <c r="ATB121" s="184"/>
      <c r="ATC121" s="184"/>
      <c r="ATD121" s="184"/>
      <c r="ATE121" s="184"/>
      <c r="ATF121" s="184"/>
      <c r="ATG121" s="184"/>
      <c r="ATH121" s="184"/>
      <c r="ATI121" s="184"/>
      <c r="ATJ121" s="184"/>
      <c r="ATK121" s="184"/>
      <c r="ATL121" s="184"/>
      <c r="ATM121" s="184"/>
      <c r="ATN121" s="184"/>
      <c r="ATO121" s="184"/>
      <c r="ATP121" s="184"/>
      <c r="ATQ121" s="184"/>
      <c r="ATR121" s="184"/>
      <c r="ATS121" s="184"/>
      <c r="ATT121" s="184"/>
      <c r="ATU121" s="184"/>
      <c r="ATV121" s="184"/>
      <c r="ATW121" s="184"/>
      <c r="ATX121" s="184"/>
      <c r="ATY121" s="184"/>
      <c r="ATZ121" s="184"/>
      <c r="AUA121" s="184"/>
      <c r="AUB121" s="184"/>
      <c r="AUC121" s="184"/>
      <c r="AUD121" s="184"/>
      <c r="AUE121" s="184"/>
      <c r="AUF121" s="184"/>
      <c r="AUG121" s="184"/>
      <c r="AUH121" s="184"/>
      <c r="AUI121" s="184"/>
      <c r="AUJ121" s="184"/>
      <c r="AUK121" s="184"/>
      <c r="AUL121" s="184"/>
      <c r="AUM121" s="184"/>
      <c r="AUN121" s="184"/>
      <c r="AUO121" s="184"/>
      <c r="AUP121" s="184"/>
      <c r="AUQ121" s="184"/>
      <c r="AUR121" s="184"/>
      <c r="AUS121" s="184"/>
      <c r="AUT121" s="184"/>
      <c r="AUU121" s="184"/>
      <c r="AUV121" s="184"/>
      <c r="AUW121" s="184"/>
      <c r="AUX121" s="184"/>
      <c r="AUY121" s="184"/>
      <c r="AUZ121" s="184"/>
      <c r="AVA121" s="184"/>
      <c r="AVB121" s="184"/>
      <c r="AVC121" s="184"/>
      <c r="AVD121" s="184"/>
      <c r="AVE121" s="184"/>
      <c r="AVF121" s="184"/>
      <c r="AVG121" s="184"/>
      <c r="AVH121" s="184"/>
      <c r="AVI121" s="184"/>
      <c r="AVJ121" s="184"/>
      <c r="AVK121" s="184"/>
      <c r="AVL121" s="184"/>
      <c r="AVM121" s="184"/>
      <c r="AVN121" s="184"/>
      <c r="AVO121" s="184"/>
      <c r="AVP121" s="184"/>
      <c r="AVQ121" s="184"/>
      <c r="AVR121" s="184"/>
      <c r="AVS121" s="184"/>
      <c r="AVT121" s="184"/>
      <c r="AVU121" s="184"/>
      <c r="AVV121" s="184"/>
      <c r="AVW121" s="184"/>
      <c r="AVX121" s="184"/>
      <c r="AVY121" s="184"/>
      <c r="AVZ121" s="184"/>
      <c r="AWA121" s="184"/>
      <c r="AWB121" s="184"/>
      <c r="AWC121" s="184"/>
      <c r="AWD121" s="184"/>
      <c r="AWE121" s="184"/>
      <c r="AWF121" s="184"/>
      <c r="AWG121" s="184"/>
      <c r="AWH121" s="184"/>
      <c r="AWI121" s="184"/>
      <c r="AWJ121" s="184"/>
      <c r="AWK121" s="184"/>
      <c r="AWL121" s="184"/>
      <c r="AWM121" s="184"/>
      <c r="AWN121" s="184"/>
      <c r="AWO121" s="184"/>
      <c r="AWP121" s="184"/>
      <c r="AWQ121" s="184"/>
      <c r="AWR121" s="184"/>
      <c r="AWS121" s="184"/>
      <c r="AWT121" s="184"/>
      <c r="AWU121" s="184"/>
      <c r="AWV121" s="184"/>
      <c r="AWW121" s="184"/>
      <c r="AWX121" s="184"/>
      <c r="AWY121" s="184"/>
      <c r="AWZ121" s="184"/>
      <c r="AXA121" s="184"/>
      <c r="AXB121" s="184"/>
      <c r="AXC121" s="184"/>
      <c r="AXD121" s="184"/>
      <c r="AXE121" s="184"/>
      <c r="AXF121" s="184"/>
      <c r="AXG121" s="184"/>
      <c r="AXH121" s="184"/>
      <c r="AXI121" s="184"/>
      <c r="AXJ121" s="184"/>
      <c r="AXK121" s="184"/>
      <c r="AXL121" s="184"/>
      <c r="AXM121" s="184"/>
      <c r="AXN121" s="184"/>
      <c r="AXO121" s="184"/>
      <c r="AXP121" s="184"/>
      <c r="AXQ121" s="184"/>
      <c r="AXR121" s="184"/>
      <c r="AXS121" s="184"/>
      <c r="AXT121" s="184"/>
      <c r="AXU121" s="184"/>
      <c r="AXV121" s="184"/>
      <c r="AXW121" s="184"/>
      <c r="AXX121" s="184"/>
      <c r="AXY121" s="184"/>
      <c r="AXZ121" s="184"/>
      <c r="AYA121" s="184"/>
      <c r="AYB121" s="184"/>
      <c r="AYC121" s="184"/>
      <c r="AYD121" s="184"/>
      <c r="AYE121" s="184"/>
      <c r="AYF121" s="184"/>
      <c r="AYG121" s="184"/>
      <c r="AYH121" s="184"/>
      <c r="AYI121" s="184"/>
      <c r="AYJ121" s="184"/>
      <c r="AYK121" s="184"/>
      <c r="AYL121" s="184"/>
      <c r="AYM121" s="184"/>
      <c r="AYN121" s="184"/>
      <c r="AYO121" s="184"/>
      <c r="AYP121" s="184"/>
      <c r="AYQ121" s="184"/>
      <c r="AYR121" s="184"/>
      <c r="AYS121" s="184"/>
      <c r="AYT121" s="184"/>
      <c r="AYU121" s="184"/>
      <c r="AYV121" s="184"/>
      <c r="AYW121" s="184"/>
      <c r="AYX121" s="184"/>
      <c r="AYY121" s="184"/>
      <c r="AYZ121" s="184"/>
      <c r="AZA121" s="184"/>
      <c r="AZB121" s="184"/>
      <c r="AZC121" s="184"/>
      <c r="AZD121" s="184"/>
      <c r="AZE121" s="184"/>
      <c r="AZF121" s="184"/>
      <c r="AZG121" s="184"/>
      <c r="AZH121" s="184"/>
      <c r="AZI121" s="184"/>
      <c r="AZJ121" s="184"/>
      <c r="AZK121" s="184"/>
      <c r="AZL121" s="184"/>
      <c r="AZM121" s="184"/>
      <c r="AZN121" s="184"/>
      <c r="AZO121" s="184"/>
      <c r="AZP121" s="184"/>
      <c r="AZQ121" s="184"/>
      <c r="AZR121" s="184"/>
      <c r="AZS121" s="184"/>
      <c r="AZT121" s="184"/>
      <c r="AZU121" s="184"/>
      <c r="AZV121" s="184"/>
      <c r="AZW121" s="184"/>
      <c r="AZX121" s="184"/>
      <c r="AZY121" s="184"/>
      <c r="AZZ121" s="184"/>
      <c r="BAA121" s="184"/>
      <c r="BAB121" s="184"/>
      <c r="BAC121" s="184"/>
      <c r="BAD121" s="184"/>
      <c r="BAE121" s="184"/>
      <c r="BAF121" s="184"/>
      <c r="BAG121" s="184"/>
      <c r="BAH121" s="184"/>
      <c r="BAI121" s="184"/>
      <c r="BAJ121" s="184"/>
      <c r="BAK121" s="184"/>
      <c r="BAL121" s="184"/>
      <c r="BAM121" s="184"/>
      <c r="BAN121" s="184"/>
      <c r="BAO121" s="184"/>
      <c r="BAP121" s="184"/>
      <c r="BAQ121" s="184"/>
      <c r="BAR121" s="184"/>
      <c r="BAS121" s="184"/>
      <c r="BAT121" s="184"/>
      <c r="BAU121" s="184"/>
      <c r="BAV121" s="184"/>
      <c r="BAW121" s="184"/>
      <c r="BAX121" s="184"/>
      <c r="BAY121" s="184"/>
      <c r="BAZ121" s="184"/>
      <c r="BBA121" s="184"/>
      <c r="BBB121" s="184"/>
      <c r="BBC121" s="184"/>
      <c r="BBD121" s="184"/>
      <c r="BBE121" s="184"/>
      <c r="BBF121" s="184"/>
      <c r="BBG121" s="184"/>
      <c r="BBH121" s="184"/>
      <c r="BBI121" s="184"/>
      <c r="BBJ121" s="184"/>
      <c r="BBK121" s="184"/>
      <c r="BBL121" s="184"/>
      <c r="BBM121" s="184"/>
      <c r="BBN121" s="184"/>
      <c r="BBO121" s="184"/>
      <c r="BBP121" s="184"/>
      <c r="BBQ121" s="184"/>
      <c r="BBR121" s="184"/>
      <c r="BBS121" s="184"/>
      <c r="BBT121" s="184"/>
      <c r="BBU121" s="184"/>
      <c r="BBV121" s="184"/>
      <c r="BBW121" s="184"/>
      <c r="BBX121" s="184"/>
      <c r="BBY121" s="184"/>
      <c r="BBZ121" s="184"/>
      <c r="BCA121" s="184"/>
      <c r="BCB121" s="184"/>
      <c r="BCC121" s="184"/>
      <c r="BCD121" s="184"/>
      <c r="BCE121" s="184"/>
      <c r="BCF121" s="184"/>
      <c r="BCG121" s="184"/>
      <c r="BCH121" s="184"/>
      <c r="BCI121" s="184"/>
      <c r="BCJ121" s="184"/>
      <c r="BCK121" s="184"/>
      <c r="BCL121" s="184"/>
      <c r="BCM121" s="184"/>
      <c r="BCN121" s="184"/>
      <c r="BCO121" s="184"/>
      <c r="BCP121" s="184"/>
      <c r="BCQ121" s="184"/>
      <c r="BCR121" s="184"/>
      <c r="BCS121" s="184"/>
      <c r="BCT121" s="184"/>
      <c r="BCU121" s="184"/>
      <c r="BCV121" s="184"/>
      <c r="BCW121" s="184"/>
      <c r="BCX121" s="184"/>
      <c r="BCY121" s="184"/>
      <c r="BCZ121" s="184"/>
      <c r="BDA121" s="184"/>
      <c r="BDB121" s="184"/>
      <c r="BDC121" s="184"/>
      <c r="BDD121" s="184"/>
      <c r="BDE121" s="184"/>
      <c r="BDF121" s="184"/>
      <c r="BDG121" s="184"/>
      <c r="BDH121" s="184"/>
      <c r="BDI121" s="184"/>
      <c r="BDJ121" s="184"/>
      <c r="BDK121" s="184"/>
      <c r="BDL121" s="184"/>
      <c r="BDM121" s="184"/>
      <c r="BDN121" s="184"/>
      <c r="BDO121" s="184"/>
      <c r="BDP121" s="184"/>
      <c r="BDQ121" s="184"/>
      <c r="BDR121" s="184"/>
      <c r="BDS121" s="184"/>
      <c r="BDT121" s="184"/>
      <c r="BDU121" s="184"/>
      <c r="BDV121" s="184"/>
      <c r="BDW121" s="184"/>
      <c r="BDX121" s="184"/>
      <c r="BDY121" s="184"/>
      <c r="BDZ121" s="184"/>
      <c r="BEA121" s="184"/>
      <c r="BEB121" s="184"/>
      <c r="BEC121" s="184"/>
      <c r="BED121" s="184"/>
      <c r="BEE121" s="184"/>
      <c r="BEF121" s="184"/>
      <c r="BEG121" s="184"/>
      <c r="BEH121" s="184"/>
      <c r="BEI121" s="184"/>
      <c r="BEJ121" s="184"/>
      <c r="BEK121" s="184"/>
      <c r="BEL121" s="184"/>
      <c r="BEM121" s="184"/>
      <c r="BEN121" s="184"/>
      <c r="BEO121" s="184"/>
      <c r="BEP121" s="184"/>
      <c r="BEQ121" s="184"/>
      <c r="BER121" s="184"/>
      <c r="BES121" s="184"/>
      <c r="BET121" s="184"/>
      <c r="BEU121" s="184"/>
      <c r="BEV121" s="184"/>
      <c r="BEW121" s="184"/>
      <c r="BEX121" s="184"/>
      <c r="BEY121" s="184"/>
      <c r="BEZ121" s="184"/>
      <c r="BFA121" s="184"/>
      <c r="BFB121" s="184"/>
      <c r="BFC121" s="184"/>
      <c r="BFD121" s="184"/>
      <c r="BFE121" s="184"/>
      <c r="BFF121" s="184"/>
      <c r="BFG121" s="184"/>
      <c r="BFH121" s="184"/>
      <c r="BFI121" s="184"/>
      <c r="BFJ121" s="184"/>
      <c r="BFK121" s="184"/>
      <c r="BFL121" s="184"/>
      <c r="BFM121" s="184"/>
      <c r="BFN121" s="184"/>
      <c r="BFO121" s="184"/>
      <c r="BFP121" s="184"/>
      <c r="BFQ121" s="184"/>
      <c r="BFR121" s="184"/>
      <c r="BFS121" s="184"/>
      <c r="BFT121" s="184"/>
      <c r="BFU121" s="184"/>
      <c r="BFV121" s="184"/>
      <c r="BFW121" s="184"/>
      <c r="BFX121" s="184"/>
      <c r="BFY121" s="184"/>
      <c r="BFZ121" s="184"/>
      <c r="BGA121" s="184"/>
      <c r="BGB121" s="184"/>
      <c r="BGC121" s="184"/>
      <c r="BGD121" s="184"/>
      <c r="BGE121" s="184"/>
      <c r="BGF121" s="184"/>
      <c r="BGG121" s="184"/>
      <c r="BGH121" s="184"/>
      <c r="BGI121" s="184"/>
      <c r="BGJ121" s="184"/>
      <c r="BGK121" s="184"/>
      <c r="BGL121" s="184"/>
      <c r="BGM121" s="184"/>
      <c r="BGN121" s="184"/>
      <c r="BGO121" s="184"/>
      <c r="BGP121" s="184"/>
      <c r="BGQ121" s="184"/>
      <c r="BGR121" s="184"/>
      <c r="BGS121" s="184"/>
      <c r="BGT121" s="184"/>
      <c r="BGU121" s="184"/>
      <c r="BGV121" s="184"/>
      <c r="BGW121" s="184"/>
      <c r="BGX121" s="184"/>
      <c r="BGY121" s="184"/>
      <c r="BGZ121" s="184"/>
      <c r="BHA121" s="184"/>
      <c r="BHB121" s="184"/>
      <c r="BHC121" s="184"/>
      <c r="BHD121" s="184"/>
      <c r="BHE121" s="184"/>
      <c r="BHF121" s="184"/>
      <c r="BHG121" s="184"/>
      <c r="BHH121" s="184"/>
      <c r="BHI121" s="184"/>
      <c r="BHJ121" s="184"/>
      <c r="BHK121" s="184"/>
      <c r="BHL121" s="184"/>
      <c r="BHM121" s="184"/>
      <c r="BHN121" s="184"/>
      <c r="BHO121" s="184"/>
      <c r="BHP121" s="184"/>
      <c r="BHQ121" s="184"/>
      <c r="BHR121" s="184"/>
      <c r="BHS121" s="184"/>
      <c r="BHT121" s="184"/>
      <c r="BHU121" s="184"/>
      <c r="BHV121" s="184"/>
      <c r="BHW121" s="184"/>
      <c r="BHX121" s="184"/>
      <c r="BHY121" s="184"/>
      <c r="BHZ121" s="184"/>
      <c r="BIA121" s="184"/>
      <c r="BIB121" s="184"/>
      <c r="BIC121" s="184"/>
      <c r="BID121" s="184"/>
      <c r="BIE121" s="184"/>
      <c r="BIF121" s="184"/>
      <c r="BIG121" s="184"/>
      <c r="BIH121" s="184"/>
      <c r="BII121" s="184"/>
      <c r="BIJ121" s="184"/>
      <c r="BIK121" s="184"/>
      <c r="BIL121" s="184"/>
      <c r="BIM121" s="184"/>
      <c r="BIN121" s="184"/>
      <c r="BIO121" s="184"/>
      <c r="BIP121" s="184"/>
      <c r="BIQ121" s="184"/>
      <c r="BIR121" s="184"/>
      <c r="BIS121" s="184"/>
      <c r="BIT121" s="184"/>
      <c r="BIU121" s="184"/>
      <c r="BIV121" s="184"/>
      <c r="BIW121" s="184"/>
      <c r="BIX121" s="184"/>
      <c r="BIY121" s="184"/>
      <c r="BIZ121" s="184"/>
      <c r="BJA121" s="184"/>
      <c r="BJB121" s="184"/>
      <c r="BJC121" s="184"/>
      <c r="BJD121" s="184"/>
      <c r="BJE121" s="184"/>
      <c r="BJF121" s="184"/>
      <c r="BJG121" s="184"/>
      <c r="BJH121" s="184"/>
      <c r="BJI121" s="184"/>
      <c r="BJJ121" s="184"/>
      <c r="BJK121" s="184"/>
      <c r="BJL121" s="184"/>
      <c r="BJM121" s="184"/>
      <c r="BJN121" s="184"/>
      <c r="BJO121" s="184"/>
      <c r="BJP121" s="184"/>
      <c r="BJQ121" s="184"/>
      <c r="BJR121" s="184"/>
      <c r="BJS121" s="184"/>
      <c r="BJT121" s="184"/>
      <c r="BJU121" s="184"/>
      <c r="BJV121" s="184"/>
      <c r="BJW121" s="184"/>
      <c r="BJX121" s="184"/>
      <c r="BJY121" s="184"/>
      <c r="BJZ121" s="184"/>
      <c r="BKA121" s="184"/>
      <c r="BKB121" s="184"/>
      <c r="BKC121" s="184"/>
      <c r="BKD121" s="184"/>
      <c r="BKE121" s="184"/>
      <c r="BKF121" s="184"/>
      <c r="BKG121" s="184"/>
      <c r="BKH121" s="184"/>
      <c r="BKI121" s="184"/>
      <c r="BKJ121" s="184"/>
      <c r="BKK121" s="184"/>
      <c r="BKL121" s="184"/>
      <c r="BKM121" s="184"/>
      <c r="BKN121" s="184"/>
      <c r="BKO121" s="184"/>
      <c r="BKP121" s="184"/>
      <c r="BKQ121" s="184"/>
      <c r="BKR121" s="184"/>
      <c r="BKS121" s="184"/>
      <c r="BKT121" s="184"/>
      <c r="BKU121" s="184"/>
      <c r="BKV121" s="184"/>
      <c r="BKW121" s="184"/>
      <c r="BKX121" s="184"/>
      <c r="BKY121" s="184"/>
      <c r="BKZ121" s="184"/>
      <c r="BLA121" s="184"/>
      <c r="BLB121" s="184"/>
      <c r="BLC121" s="184"/>
      <c r="BLD121" s="184"/>
      <c r="BLE121" s="184"/>
      <c r="BLF121" s="184"/>
      <c r="BLG121" s="184"/>
      <c r="BLH121" s="184"/>
      <c r="BLI121" s="184"/>
      <c r="BLJ121" s="184"/>
      <c r="BLK121" s="184"/>
      <c r="BLL121" s="184"/>
      <c r="BLM121" s="184"/>
      <c r="BLN121" s="184"/>
      <c r="BLO121" s="184"/>
      <c r="BLP121" s="184"/>
      <c r="BLQ121" s="184"/>
      <c r="BLR121" s="184"/>
      <c r="BLS121" s="184"/>
      <c r="BLT121" s="184"/>
      <c r="BLU121" s="184"/>
      <c r="BLV121" s="184"/>
      <c r="BLW121" s="184"/>
      <c r="BLX121" s="184"/>
      <c r="BLY121" s="184"/>
      <c r="BLZ121" s="184"/>
      <c r="BMA121" s="184"/>
      <c r="BMB121" s="184"/>
      <c r="BMC121" s="184"/>
      <c r="BMD121" s="184"/>
      <c r="BME121" s="184"/>
      <c r="BMF121" s="184"/>
      <c r="BMG121" s="184"/>
      <c r="BMH121" s="184"/>
      <c r="BMI121" s="184"/>
      <c r="BMJ121" s="184"/>
      <c r="BMK121" s="184"/>
      <c r="BML121" s="184"/>
      <c r="BMM121" s="184"/>
      <c r="BMN121" s="184"/>
      <c r="BMO121" s="184"/>
      <c r="BMP121" s="184"/>
      <c r="BMQ121" s="184"/>
      <c r="BMR121" s="184"/>
      <c r="BMS121" s="184"/>
      <c r="BMT121" s="184"/>
      <c r="BMU121" s="184"/>
      <c r="BMV121" s="184"/>
      <c r="BMW121" s="184"/>
      <c r="BMX121" s="184"/>
      <c r="BMY121" s="184"/>
      <c r="BMZ121" s="184"/>
      <c r="BNA121" s="184"/>
      <c r="BNB121" s="184"/>
      <c r="BNC121" s="184"/>
      <c r="BND121" s="184"/>
      <c r="BNE121" s="184"/>
      <c r="BNF121" s="184"/>
      <c r="BNG121" s="184"/>
      <c r="BNH121" s="184"/>
      <c r="BNI121" s="184"/>
      <c r="BNJ121" s="184"/>
      <c r="BNK121" s="184"/>
      <c r="BNL121" s="184"/>
      <c r="BNM121" s="184"/>
      <c r="BNN121" s="184"/>
      <c r="BNO121" s="184"/>
      <c r="BNP121" s="184"/>
      <c r="BNQ121" s="184"/>
      <c r="BNR121" s="184"/>
      <c r="BNS121" s="184"/>
      <c r="BNT121" s="184"/>
      <c r="BNU121" s="184"/>
      <c r="BNV121" s="184"/>
      <c r="BNW121" s="184"/>
      <c r="BNX121" s="184"/>
      <c r="BNY121" s="184"/>
      <c r="BNZ121" s="184"/>
      <c r="BOA121" s="184"/>
      <c r="BOB121" s="184"/>
      <c r="BOC121" s="184"/>
      <c r="BOD121" s="184"/>
      <c r="BOE121" s="184"/>
      <c r="BOF121" s="184"/>
      <c r="BOG121" s="184"/>
      <c r="BOH121" s="184"/>
      <c r="BOI121" s="184"/>
      <c r="BOJ121" s="184"/>
      <c r="BOK121" s="184"/>
      <c r="BOL121" s="184"/>
      <c r="BOM121" s="184"/>
      <c r="BON121" s="184"/>
      <c r="BOO121" s="184"/>
      <c r="BOP121" s="184"/>
      <c r="BOQ121" s="184"/>
      <c r="BOR121" s="184"/>
      <c r="BOS121" s="184"/>
      <c r="BOT121" s="184"/>
      <c r="BOU121" s="184"/>
      <c r="BOV121" s="184"/>
      <c r="BOW121" s="184"/>
      <c r="BOX121" s="184"/>
      <c r="BOY121" s="184"/>
      <c r="BOZ121" s="184"/>
      <c r="BPA121" s="184"/>
      <c r="BPB121" s="184"/>
      <c r="BPC121" s="184"/>
      <c r="BPD121" s="184"/>
      <c r="BPE121" s="184"/>
      <c r="BPF121" s="184"/>
      <c r="BPG121" s="184"/>
      <c r="BPH121" s="184"/>
      <c r="BPI121" s="184"/>
      <c r="BPJ121" s="184"/>
      <c r="BPK121" s="184"/>
      <c r="BPL121" s="184"/>
      <c r="BPM121" s="184"/>
      <c r="BPN121" s="184"/>
      <c r="BPO121" s="184"/>
      <c r="BPP121" s="184"/>
      <c r="BPQ121" s="184"/>
      <c r="BPR121" s="184"/>
      <c r="BPS121" s="184"/>
      <c r="BPT121" s="184"/>
      <c r="BPU121" s="184"/>
      <c r="BPV121" s="184"/>
      <c r="BPW121" s="184"/>
      <c r="BPX121" s="184"/>
      <c r="BPY121" s="184"/>
      <c r="BPZ121" s="184"/>
      <c r="BQA121" s="184"/>
      <c r="BQB121" s="184"/>
      <c r="BQC121" s="184"/>
      <c r="BQD121" s="184"/>
      <c r="BQE121" s="184"/>
      <c r="BQF121" s="184"/>
      <c r="BQG121" s="184"/>
      <c r="BQH121" s="184"/>
      <c r="BQI121" s="184"/>
      <c r="BQJ121" s="184"/>
      <c r="BQK121" s="184"/>
      <c r="BQL121" s="184"/>
      <c r="BQM121" s="184"/>
      <c r="BQN121" s="184"/>
      <c r="BQO121" s="184"/>
      <c r="BQP121" s="184"/>
      <c r="BQQ121" s="184"/>
      <c r="BQR121" s="184"/>
      <c r="BQS121" s="184"/>
      <c r="BQT121" s="184"/>
      <c r="BQU121" s="184"/>
      <c r="BQV121" s="184"/>
      <c r="BQW121" s="184"/>
      <c r="BQX121" s="184"/>
      <c r="BQY121" s="184"/>
      <c r="BQZ121" s="184"/>
      <c r="BRA121" s="184"/>
      <c r="BRB121" s="184"/>
      <c r="BRC121" s="184"/>
      <c r="BRD121" s="184"/>
      <c r="BRE121" s="184"/>
      <c r="BRF121" s="184"/>
      <c r="BRG121" s="184"/>
      <c r="BRH121" s="184"/>
      <c r="BRI121" s="184"/>
      <c r="BRJ121" s="184"/>
      <c r="BRK121" s="184"/>
      <c r="BRL121" s="184"/>
      <c r="BRM121" s="184"/>
      <c r="BRN121" s="184"/>
      <c r="BRO121" s="184"/>
      <c r="BRP121" s="184"/>
      <c r="BRQ121" s="184"/>
      <c r="BRR121" s="184"/>
      <c r="BRS121" s="184"/>
      <c r="BRT121" s="184"/>
      <c r="BRU121" s="184"/>
      <c r="BRV121" s="184"/>
      <c r="BRW121" s="184"/>
      <c r="BRX121" s="184"/>
      <c r="BRY121" s="184"/>
      <c r="BRZ121" s="184"/>
      <c r="BSA121" s="184"/>
      <c r="BSB121" s="184"/>
      <c r="BSC121" s="184"/>
      <c r="BSD121" s="184"/>
      <c r="BSE121" s="184"/>
      <c r="BSF121" s="184"/>
      <c r="BSG121" s="184"/>
      <c r="BSH121" s="184"/>
      <c r="BSI121" s="184"/>
      <c r="BSJ121" s="184"/>
      <c r="BSK121" s="184"/>
      <c r="BSL121" s="184"/>
      <c r="BSM121" s="184"/>
      <c r="BSN121" s="184"/>
      <c r="BSO121" s="184"/>
      <c r="BSP121" s="184"/>
      <c r="BSQ121" s="184"/>
      <c r="BSR121" s="184"/>
      <c r="BSS121" s="184"/>
      <c r="BST121" s="184"/>
      <c r="BSU121" s="184"/>
      <c r="BSV121" s="184"/>
      <c r="BSW121" s="184"/>
      <c r="BSX121" s="184"/>
      <c r="BSY121" s="184"/>
      <c r="BSZ121" s="184"/>
      <c r="BTA121" s="184"/>
      <c r="BTB121" s="184"/>
      <c r="BTC121" s="184"/>
      <c r="BTD121" s="184"/>
      <c r="BTE121" s="184"/>
      <c r="BTF121" s="184"/>
      <c r="BTG121" s="184"/>
      <c r="BTH121" s="184"/>
      <c r="BTI121" s="184"/>
      <c r="BTJ121" s="184"/>
      <c r="BTK121" s="184"/>
      <c r="BTL121" s="184"/>
      <c r="BTM121" s="184"/>
      <c r="BTN121" s="184"/>
      <c r="BTO121" s="184"/>
      <c r="BTP121" s="184"/>
      <c r="BTQ121" s="184"/>
      <c r="BTR121" s="184"/>
      <c r="BTS121" s="184"/>
      <c r="BTT121" s="184"/>
      <c r="BTU121" s="184"/>
      <c r="BTV121" s="184"/>
      <c r="BTW121" s="184"/>
      <c r="BTX121" s="184"/>
      <c r="BTY121" s="184"/>
      <c r="BTZ121" s="184"/>
      <c r="BUA121" s="184"/>
      <c r="BUB121" s="184"/>
      <c r="BUC121" s="184"/>
      <c r="BUD121" s="184"/>
      <c r="BUE121" s="184"/>
      <c r="BUF121" s="184"/>
      <c r="BUG121" s="184"/>
      <c r="BUH121" s="184"/>
      <c r="BUI121" s="184"/>
      <c r="BUJ121" s="184"/>
      <c r="BUK121" s="184"/>
      <c r="BUL121" s="184"/>
      <c r="BUM121" s="184"/>
      <c r="BUN121" s="184"/>
      <c r="BUO121" s="184"/>
      <c r="BUP121" s="184"/>
      <c r="BUQ121" s="184"/>
      <c r="BUR121" s="184"/>
      <c r="BUS121" s="184"/>
      <c r="BUT121" s="184"/>
      <c r="BUU121" s="184"/>
      <c r="BUV121" s="184"/>
      <c r="BUW121" s="184"/>
      <c r="BUX121" s="184"/>
      <c r="BUY121" s="184"/>
      <c r="BUZ121" s="184"/>
      <c r="BVA121" s="184"/>
      <c r="BVB121" s="184"/>
      <c r="BVC121" s="184"/>
      <c r="BVD121" s="184"/>
      <c r="BVE121" s="184"/>
      <c r="BVF121" s="184"/>
      <c r="BVG121" s="184"/>
      <c r="BVH121" s="184"/>
      <c r="BVI121" s="184"/>
      <c r="BVJ121" s="184"/>
      <c r="BVK121" s="184"/>
      <c r="BVL121" s="184"/>
      <c r="BVM121" s="184"/>
      <c r="BVN121" s="184"/>
      <c r="BVO121" s="184"/>
      <c r="BVP121" s="184"/>
      <c r="BVQ121" s="184"/>
      <c r="BVR121" s="184"/>
      <c r="BVS121" s="184"/>
      <c r="BVT121" s="184"/>
      <c r="BVU121" s="184"/>
      <c r="BVV121" s="184"/>
      <c r="BVW121" s="184"/>
      <c r="BVX121" s="184"/>
      <c r="BVY121" s="184"/>
      <c r="BVZ121" s="184"/>
      <c r="BWA121" s="184"/>
      <c r="BWB121" s="184"/>
      <c r="BWC121" s="184"/>
      <c r="BWD121" s="184"/>
      <c r="BWE121" s="184"/>
      <c r="BWF121" s="184"/>
      <c r="BWG121" s="184"/>
      <c r="BWH121" s="184"/>
      <c r="BWI121" s="184"/>
      <c r="BWJ121" s="184"/>
      <c r="BWK121" s="184"/>
      <c r="BWL121" s="184"/>
      <c r="BWM121" s="184"/>
      <c r="BWN121" s="184"/>
      <c r="BWO121" s="184"/>
      <c r="BWP121" s="184"/>
      <c r="BWQ121" s="184"/>
      <c r="BWR121" s="184"/>
      <c r="BWS121" s="184"/>
      <c r="BWT121" s="184"/>
      <c r="BWU121" s="184"/>
      <c r="BWV121" s="184"/>
      <c r="BWW121" s="184"/>
      <c r="BWX121" s="184"/>
      <c r="BWY121" s="184"/>
      <c r="BWZ121" s="184"/>
      <c r="BXA121" s="184"/>
      <c r="BXB121" s="184"/>
      <c r="BXC121" s="184"/>
      <c r="BXD121" s="184"/>
      <c r="BXE121" s="184"/>
      <c r="BXF121" s="184"/>
      <c r="BXG121" s="184"/>
      <c r="BXH121" s="184"/>
      <c r="BXI121" s="184"/>
      <c r="BXJ121" s="184"/>
      <c r="BXK121" s="184"/>
      <c r="BXL121" s="184"/>
      <c r="BXM121" s="184"/>
      <c r="BXN121" s="184"/>
      <c r="BXO121" s="184"/>
      <c r="BXP121" s="184"/>
      <c r="BXQ121" s="184"/>
      <c r="BXR121" s="184"/>
      <c r="BXS121" s="184"/>
      <c r="BXT121" s="184"/>
      <c r="BXU121" s="184"/>
      <c r="BXV121" s="184"/>
      <c r="BXW121" s="184"/>
      <c r="BXX121" s="184"/>
      <c r="BXY121" s="184"/>
      <c r="BXZ121" s="184"/>
      <c r="BYA121" s="184"/>
      <c r="BYB121" s="184"/>
      <c r="BYC121" s="184"/>
      <c r="BYD121" s="184"/>
      <c r="BYE121" s="184"/>
      <c r="BYF121" s="184"/>
      <c r="BYG121" s="184"/>
      <c r="BYH121" s="184"/>
      <c r="BYI121" s="184"/>
      <c r="BYJ121" s="184"/>
      <c r="BYK121" s="184"/>
      <c r="BYL121" s="184"/>
      <c r="BYM121" s="184"/>
      <c r="BYN121" s="184"/>
      <c r="BYO121" s="184"/>
      <c r="BYP121" s="184"/>
      <c r="BYQ121" s="184"/>
      <c r="BYR121" s="184"/>
      <c r="BYS121" s="184"/>
      <c r="BYT121" s="184"/>
      <c r="BYU121" s="184"/>
      <c r="BYV121" s="184"/>
      <c r="BYW121" s="184"/>
      <c r="BYX121" s="184"/>
      <c r="BYY121" s="184"/>
      <c r="BYZ121" s="184"/>
      <c r="BZA121" s="184"/>
      <c r="BZB121" s="184"/>
      <c r="BZC121" s="184"/>
      <c r="BZD121" s="184"/>
      <c r="BZE121" s="184"/>
      <c r="BZF121" s="184"/>
      <c r="BZG121" s="184"/>
      <c r="BZH121" s="184"/>
      <c r="BZI121" s="184"/>
      <c r="BZJ121" s="184"/>
      <c r="BZK121" s="184"/>
      <c r="BZL121" s="184"/>
      <c r="BZM121" s="184"/>
      <c r="BZN121" s="184"/>
      <c r="BZO121" s="184"/>
      <c r="BZP121" s="184"/>
      <c r="BZQ121" s="184"/>
      <c r="BZR121" s="184"/>
      <c r="BZS121" s="184"/>
      <c r="BZT121" s="184"/>
      <c r="BZU121" s="184"/>
      <c r="BZV121" s="184"/>
      <c r="BZW121" s="184"/>
      <c r="BZX121" s="184"/>
      <c r="BZY121" s="184"/>
      <c r="BZZ121" s="184"/>
      <c r="CAA121" s="184"/>
      <c r="CAB121" s="184"/>
      <c r="CAC121" s="184"/>
      <c r="CAD121" s="184"/>
      <c r="CAE121" s="184"/>
      <c r="CAF121" s="184"/>
      <c r="CAG121" s="184"/>
      <c r="CAH121" s="184"/>
      <c r="CAI121" s="184"/>
      <c r="CAJ121" s="184"/>
      <c r="CAK121" s="184"/>
      <c r="CAL121" s="184"/>
      <c r="CAM121" s="184"/>
      <c r="CAN121" s="184"/>
      <c r="CAO121" s="184"/>
      <c r="CAP121" s="184"/>
      <c r="CAQ121" s="184"/>
      <c r="CAR121" s="184"/>
      <c r="CAS121" s="184"/>
      <c r="CAT121" s="184"/>
      <c r="CAU121" s="184"/>
      <c r="CAV121" s="184"/>
      <c r="CAW121" s="184"/>
      <c r="CAX121" s="184"/>
      <c r="CAY121" s="184"/>
      <c r="CAZ121" s="184"/>
      <c r="CBA121" s="184"/>
      <c r="CBB121" s="184"/>
      <c r="CBC121" s="184"/>
      <c r="CBD121" s="184"/>
      <c r="CBE121" s="184"/>
      <c r="CBF121" s="184"/>
      <c r="CBG121" s="184"/>
      <c r="CBH121" s="184"/>
      <c r="CBI121" s="184"/>
      <c r="CBJ121" s="184"/>
      <c r="CBK121" s="184"/>
      <c r="CBL121" s="184"/>
      <c r="CBM121" s="184"/>
      <c r="CBN121" s="184"/>
      <c r="CBO121" s="184"/>
      <c r="CBP121" s="184"/>
      <c r="CBQ121" s="184"/>
      <c r="CBR121" s="184"/>
      <c r="CBS121" s="184"/>
      <c r="CBT121" s="184"/>
      <c r="CBU121" s="184"/>
      <c r="CBV121" s="184"/>
      <c r="CBW121" s="184"/>
      <c r="CBX121" s="184"/>
      <c r="CBY121" s="184"/>
      <c r="CBZ121" s="184"/>
      <c r="CCA121" s="184"/>
      <c r="CCB121" s="184"/>
      <c r="CCC121" s="184"/>
      <c r="CCD121" s="184"/>
      <c r="CCE121" s="184"/>
      <c r="CCF121" s="184"/>
      <c r="CCG121" s="184"/>
      <c r="CCH121" s="184"/>
      <c r="CCI121" s="184"/>
      <c r="CCJ121" s="184"/>
      <c r="CCK121" s="184"/>
      <c r="CCL121" s="184"/>
      <c r="CCM121" s="184"/>
      <c r="CCN121" s="184"/>
      <c r="CCO121" s="184"/>
      <c r="CCP121" s="184"/>
      <c r="CCQ121" s="184"/>
      <c r="CCR121" s="184"/>
      <c r="CCS121" s="184"/>
      <c r="CCT121" s="184"/>
      <c r="CCU121" s="184"/>
      <c r="CCV121" s="184"/>
      <c r="CCW121" s="184"/>
      <c r="CCX121" s="184"/>
      <c r="CCY121" s="184"/>
      <c r="CCZ121" s="184"/>
      <c r="CDA121" s="184"/>
      <c r="CDB121" s="184"/>
      <c r="CDC121" s="184"/>
      <c r="CDD121" s="184"/>
      <c r="CDE121" s="184"/>
      <c r="CDF121" s="184"/>
      <c r="CDG121" s="184"/>
      <c r="CDH121" s="184"/>
      <c r="CDI121" s="184"/>
      <c r="CDJ121" s="184"/>
      <c r="CDK121" s="184"/>
      <c r="CDL121" s="184"/>
      <c r="CDM121" s="184"/>
      <c r="CDN121" s="184"/>
      <c r="CDO121" s="184"/>
      <c r="CDP121" s="184"/>
      <c r="CDQ121" s="184"/>
      <c r="CDR121" s="184"/>
      <c r="CDS121" s="184"/>
      <c r="CDT121" s="184"/>
      <c r="CDU121" s="184"/>
      <c r="CDV121" s="184"/>
      <c r="CDW121" s="184"/>
      <c r="CDX121" s="184"/>
      <c r="CDY121" s="184"/>
      <c r="CDZ121" s="184"/>
      <c r="CEA121" s="184"/>
      <c r="CEB121" s="184"/>
      <c r="CEC121" s="184"/>
      <c r="CED121" s="184"/>
      <c r="CEE121" s="184"/>
      <c r="CEF121" s="184"/>
      <c r="CEG121" s="184"/>
      <c r="CEH121" s="184"/>
      <c r="CEI121" s="184"/>
      <c r="CEJ121" s="184"/>
      <c r="CEK121" s="184"/>
      <c r="CEL121" s="184"/>
      <c r="CEM121" s="184"/>
      <c r="CEN121" s="184"/>
      <c r="CEO121" s="184"/>
      <c r="CEP121" s="184"/>
      <c r="CEQ121" s="184"/>
      <c r="CER121" s="184"/>
      <c r="CES121" s="184"/>
      <c r="CET121" s="184"/>
      <c r="CEU121" s="184"/>
      <c r="CEV121" s="184"/>
      <c r="CEW121" s="184"/>
      <c r="CEX121" s="184"/>
      <c r="CEY121" s="184"/>
      <c r="CEZ121" s="184"/>
      <c r="CFA121" s="184"/>
      <c r="CFB121" s="184"/>
      <c r="CFC121" s="184"/>
      <c r="CFD121" s="184"/>
      <c r="CFE121" s="184"/>
      <c r="CFF121" s="184"/>
      <c r="CFG121" s="184"/>
      <c r="CFH121" s="184"/>
      <c r="CFI121" s="184"/>
      <c r="CFJ121" s="184"/>
      <c r="CFK121" s="184"/>
      <c r="CFL121" s="184"/>
      <c r="CFM121" s="184"/>
      <c r="CFN121" s="184"/>
      <c r="CFO121" s="184"/>
      <c r="CFP121" s="184"/>
      <c r="CFQ121" s="184"/>
      <c r="CFR121" s="184"/>
      <c r="CFS121" s="184"/>
      <c r="CFT121" s="184"/>
      <c r="CFU121" s="184"/>
      <c r="CFV121" s="184"/>
      <c r="CFW121" s="184"/>
      <c r="CFX121" s="184"/>
      <c r="CFY121" s="184"/>
      <c r="CFZ121" s="184"/>
      <c r="CGA121" s="184"/>
      <c r="CGB121" s="184"/>
      <c r="CGC121" s="184"/>
      <c r="CGD121" s="184"/>
      <c r="CGE121" s="184"/>
      <c r="CGF121" s="184"/>
      <c r="CGG121" s="184"/>
      <c r="CGH121" s="184"/>
      <c r="CGI121" s="184"/>
      <c r="CGJ121" s="184"/>
      <c r="CGK121" s="184"/>
      <c r="CGL121" s="184"/>
      <c r="CGM121" s="184"/>
      <c r="CGN121" s="184"/>
      <c r="CGO121" s="184"/>
      <c r="CGP121" s="184"/>
      <c r="CGQ121" s="184"/>
      <c r="CGR121" s="184"/>
      <c r="CGS121" s="184"/>
      <c r="CGT121" s="184"/>
      <c r="CGU121" s="184"/>
      <c r="CGV121" s="184"/>
      <c r="CGW121" s="184"/>
      <c r="CGX121" s="184"/>
      <c r="CGY121" s="184"/>
      <c r="CGZ121" s="184"/>
      <c r="CHA121" s="184"/>
      <c r="CHB121" s="184"/>
      <c r="CHC121" s="184"/>
      <c r="CHD121" s="184"/>
      <c r="CHE121" s="184"/>
      <c r="CHF121" s="184"/>
      <c r="CHG121" s="184"/>
      <c r="CHH121" s="184"/>
      <c r="CHI121" s="184"/>
      <c r="CHJ121" s="184"/>
      <c r="CHK121" s="184"/>
      <c r="CHL121" s="184"/>
      <c r="CHM121" s="184"/>
      <c r="CHN121" s="184"/>
      <c r="CHO121" s="184"/>
      <c r="CHP121" s="184"/>
      <c r="CHQ121" s="184"/>
      <c r="CHR121" s="184"/>
      <c r="CHS121" s="184"/>
      <c r="CHT121" s="184"/>
      <c r="CHU121" s="184"/>
      <c r="CHV121" s="184"/>
      <c r="CHW121" s="184"/>
      <c r="CHX121" s="184"/>
      <c r="CHY121" s="184"/>
      <c r="CHZ121" s="184"/>
      <c r="CIA121" s="184"/>
      <c r="CIB121" s="184"/>
      <c r="CIC121" s="184"/>
      <c r="CID121" s="184"/>
      <c r="CIE121" s="184"/>
      <c r="CIF121" s="184"/>
      <c r="CIG121" s="184"/>
      <c r="CIH121" s="184"/>
      <c r="CII121" s="184"/>
      <c r="CIJ121" s="184"/>
      <c r="CIK121" s="184"/>
      <c r="CIL121" s="184"/>
      <c r="CIM121" s="184"/>
      <c r="CIN121" s="184"/>
      <c r="CIO121" s="184"/>
      <c r="CIP121" s="184"/>
      <c r="CIQ121" s="184"/>
      <c r="CIR121" s="184"/>
      <c r="CIS121" s="184"/>
      <c r="CIT121" s="184"/>
      <c r="CIU121" s="184"/>
      <c r="CIV121" s="184"/>
      <c r="CIW121" s="184"/>
      <c r="CIX121" s="184"/>
      <c r="CIY121" s="184"/>
      <c r="CIZ121" s="184"/>
      <c r="CJA121" s="184"/>
      <c r="CJB121" s="184"/>
      <c r="CJC121" s="184"/>
      <c r="CJD121" s="184"/>
      <c r="CJE121" s="184"/>
      <c r="CJF121" s="184"/>
      <c r="CJG121" s="184"/>
      <c r="CJH121" s="184"/>
      <c r="CJI121" s="184"/>
      <c r="CJJ121" s="184"/>
      <c r="CJK121" s="184"/>
      <c r="CJL121" s="184"/>
      <c r="CJM121" s="184"/>
      <c r="CJN121" s="184"/>
      <c r="CJO121" s="184"/>
      <c r="CJP121" s="184"/>
      <c r="CJQ121" s="184"/>
      <c r="CJR121" s="184"/>
      <c r="CJS121" s="184"/>
      <c r="CJT121" s="184"/>
      <c r="CJU121" s="184"/>
      <c r="CJV121" s="184"/>
      <c r="CJW121" s="184"/>
      <c r="CJX121" s="184"/>
      <c r="CJY121" s="184"/>
      <c r="CJZ121" s="184"/>
      <c r="CKA121" s="184"/>
      <c r="CKB121" s="184"/>
      <c r="CKC121" s="184"/>
      <c r="CKD121" s="184"/>
      <c r="CKE121" s="184"/>
      <c r="CKF121" s="184"/>
      <c r="CKG121" s="184"/>
      <c r="CKH121" s="184"/>
      <c r="CKI121" s="184"/>
      <c r="CKJ121" s="184"/>
      <c r="CKK121" s="184"/>
      <c r="CKL121" s="184"/>
      <c r="CKM121" s="184"/>
      <c r="CKN121" s="184"/>
      <c r="CKO121" s="184"/>
      <c r="CKP121" s="184"/>
      <c r="CKQ121" s="184"/>
      <c r="CKR121" s="184"/>
      <c r="CKS121" s="184"/>
      <c r="CKT121" s="184"/>
      <c r="CKU121" s="184"/>
      <c r="CKV121" s="184"/>
      <c r="CKW121" s="184"/>
      <c r="CKX121" s="184"/>
      <c r="CKY121" s="184"/>
      <c r="CKZ121" s="184"/>
      <c r="CLA121" s="184"/>
      <c r="CLB121" s="184"/>
      <c r="CLC121" s="184"/>
      <c r="CLD121" s="184"/>
      <c r="CLE121" s="184"/>
      <c r="CLF121" s="184"/>
      <c r="CLG121" s="184"/>
      <c r="CLH121" s="184"/>
      <c r="CLI121" s="184"/>
      <c r="CLJ121" s="184"/>
      <c r="CLK121" s="184"/>
      <c r="CLL121" s="184"/>
      <c r="CLM121" s="184"/>
      <c r="CLN121" s="184"/>
      <c r="CLO121" s="184"/>
      <c r="CLP121" s="184"/>
      <c r="CLQ121" s="184"/>
      <c r="CLR121" s="184"/>
      <c r="CLS121" s="184"/>
      <c r="CLT121" s="184"/>
      <c r="CLU121" s="184"/>
      <c r="CLV121" s="184"/>
      <c r="CLW121" s="184"/>
      <c r="CLX121" s="184"/>
      <c r="CLY121" s="184"/>
      <c r="CLZ121" s="184"/>
      <c r="CMA121" s="184"/>
      <c r="CMB121" s="184"/>
      <c r="CMC121" s="184"/>
      <c r="CMD121" s="184"/>
      <c r="CME121" s="184"/>
      <c r="CMF121" s="184"/>
      <c r="CMG121" s="184"/>
      <c r="CMH121" s="184"/>
      <c r="CMI121" s="184"/>
      <c r="CMJ121" s="184"/>
      <c r="CMK121" s="184"/>
      <c r="CML121" s="184"/>
      <c r="CMM121" s="184"/>
      <c r="CMN121" s="184"/>
      <c r="CMO121" s="184"/>
      <c r="CMP121" s="184"/>
      <c r="CMQ121" s="184"/>
      <c r="CMR121" s="184"/>
      <c r="CMS121" s="184"/>
      <c r="CMT121" s="184"/>
      <c r="CMU121" s="184"/>
      <c r="CMV121" s="184"/>
      <c r="CMW121" s="184"/>
      <c r="CMX121" s="184"/>
      <c r="CMY121" s="184"/>
      <c r="CMZ121" s="184"/>
      <c r="CNA121" s="184"/>
      <c r="CNB121" s="184"/>
      <c r="CNC121" s="184"/>
      <c r="CND121" s="184"/>
      <c r="CNE121" s="184"/>
      <c r="CNF121" s="184"/>
      <c r="CNG121" s="184"/>
      <c r="CNH121" s="184"/>
      <c r="CNI121" s="184"/>
      <c r="CNJ121" s="184"/>
      <c r="CNK121" s="184"/>
      <c r="CNL121" s="184"/>
      <c r="CNM121" s="184"/>
      <c r="CNN121" s="184"/>
      <c r="CNO121" s="184"/>
      <c r="CNP121" s="184"/>
      <c r="CNQ121" s="184"/>
      <c r="CNR121" s="184"/>
      <c r="CNS121" s="184"/>
      <c r="CNT121" s="184"/>
      <c r="CNU121" s="184"/>
      <c r="CNV121" s="184"/>
      <c r="CNW121" s="184"/>
      <c r="CNX121" s="184"/>
      <c r="CNY121" s="184"/>
      <c r="CNZ121" s="184"/>
      <c r="COA121" s="184"/>
      <c r="COB121" s="184"/>
      <c r="COC121" s="184"/>
      <c r="COD121" s="184"/>
      <c r="COE121" s="184"/>
      <c r="COF121" s="184"/>
      <c r="COG121" s="184"/>
      <c r="COH121" s="184"/>
      <c r="COI121" s="184"/>
      <c r="COJ121" s="184"/>
      <c r="COK121" s="184"/>
      <c r="COL121" s="184"/>
      <c r="COM121" s="184"/>
      <c r="CON121" s="184"/>
      <c r="COO121" s="184"/>
      <c r="COP121" s="184"/>
      <c r="COQ121" s="184"/>
      <c r="COR121" s="184"/>
      <c r="COS121" s="184"/>
      <c r="COT121" s="184"/>
      <c r="COU121" s="184"/>
      <c r="COV121" s="184"/>
      <c r="COW121" s="184"/>
      <c r="COX121" s="184"/>
      <c r="COY121" s="184"/>
      <c r="COZ121" s="184"/>
      <c r="CPA121" s="184"/>
      <c r="CPB121" s="184"/>
      <c r="CPC121" s="184"/>
      <c r="CPD121" s="184"/>
      <c r="CPE121" s="184"/>
      <c r="CPF121" s="184"/>
      <c r="CPG121" s="184"/>
      <c r="CPH121" s="184"/>
      <c r="CPI121" s="184"/>
      <c r="CPJ121" s="184"/>
      <c r="CPK121" s="184"/>
      <c r="CPL121" s="184"/>
      <c r="CPM121" s="184"/>
      <c r="CPN121" s="184"/>
      <c r="CPO121" s="184"/>
      <c r="CPP121" s="184"/>
      <c r="CPQ121" s="184"/>
      <c r="CPR121" s="184"/>
      <c r="CPS121" s="184"/>
      <c r="CPT121" s="184"/>
      <c r="CPU121" s="184"/>
      <c r="CPV121" s="184"/>
      <c r="CPW121" s="184"/>
      <c r="CPX121" s="184"/>
      <c r="CPY121" s="184"/>
      <c r="CPZ121" s="184"/>
      <c r="CQA121" s="184"/>
      <c r="CQB121" s="184"/>
      <c r="CQC121" s="184"/>
      <c r="CQD121" s="184"/>
      <c r="CQE121" s="184"/>
      <c r="CQF121" s="184"/>
      <c r="CQG121" s="184"/>
      <c r="CQH121" s="184"/>
      <c r="CQI121" s="184"/>
      <c r="CQJ121" s="184"/>
      <c r="CQK121" s="184"/>
      <c r="CQL121" s="184"/>
      <c r="CQM121" s="184"/>
      <c r="CQN121" s="184"/>
      <c r="CQO121" s="184"/>
      <c r="CQP121" s="184"/>
      <c r="CQQ121" s="184"/>
      <c r="CQR121" s="184"/>
      <c r="CQS121" s="184"/>
      <c r="CQT121" s="184"/>
      <c r="CQU121" s="184"/>
      <c r="CQV121" s="184"/>
      <c r="CQW121" s="184"/>
      <c r="CQX121" s="184"/>
      <c r="CQY121" s="184"/>
      <c r="CQZ121" s="184"/>
      <c r="CRA121" s="184"/>
      <c r="CRB121" s="184"/>
      <c r="CRC121" s="184"/>
      <c r="CRD121" s="184"/>
      <c r="CRE121" s="184"/>
      <c r="CRF121" s="184"/>
      <c r="CRG121" s="184"/>
      <c r="CRH121" s="184"/>
      <c r="CRI121" s="184"/>
      <c r="CRJ121" s="184"/>
      <c r="CRK121" s="184"/>
      <c r="CRL121" s="184"/>
      <c r="CRM121" s="184"/>
      <c r="CRN121" s="184"/>
      <c r="CRO121" s="184"/>
      <c r="CRP121" s="184"/>
      <c r="CRQ121" s="184"/>
      <c r="CRR121" s="184"/>
      <c r="CRS121" s="184"/>
      <c r="CRT121" s="184"/>
      <c r="CRU121" s="184"/>
      <c r="CRV121" s="184"/>
      <c r="CRW121" s="184"/>
      <c r="CRX121" s="184"/>
      <c r="CRY121" s="184"/>
      <c r="CRZ121" s="184"/>
      <c r="CSA121" s="184"/>
      <c r="CSB121" s="184"/>
      <c r="CSC121" s="184"/>
      <c r="CSD121" s="184"/>
      <c r="CSE121" s="184"/>
      <c r="CSF121" s="184"/>
      <c r="CSG121" s="184"/>
      <c r="CSH121" s="184"/>
      <c r="CSI121" s="184"/>
      <c r="CSJ121" s="184"/>
      <c r="CSK121" s="184"/>
      <c r="CSL121" s="184"/>
      <c r="CSM121" s="184"/>
      <c r="CSN121" s="184"/>
      <c r="CSO121" s="184"/>
      <c r="CSP121" s="184"/>
      <c r="CSQ121" s="184"/>
      <c r="CSR121" s="184"/>
      <c r="CSS121" s="184"/>
      <c r="CST121" s="184"/>
      <c r="CSU121" s="184"/>
      <c r="CSV121" s="184"/>
      <c r="CSW121" s="184"/>
      <c r="CSX121" s="184"/>
      <c r="CSY121" s="184"/>
      <c r="CSZ121" s="184"/>
      <c r="CTA121" s="184"/>
      <c r="CTB121" s="184"/>
      <c r="CTC121" s="184"/>
      <c r="CTD121" s="184"/>
      <c r="CTE121" s="184"/>
      <c r="CTF121" s="184"/>
      <c r="CTG121" s="184"/>
      <c r="CTH121" s="184"/>
      <c r="CTI121" s="184"/>
      <c r="CTJ121" s="184"/>
      <c r="CTK121" s="184"/>
      <c r="CTL121" s="184"/>
      <c r="CTM121" s="184"/>
      <c r="CTN121" s="184"/>
      <c r="CTO121" s="184"/>
      <c r="CTP121" s="184"/>
      <c r="CTQ121" s="184"/>
      <c r="CTR121" s="184"/>
      <c r="CTS121" s="184"/>
      <c r="CTT121" s="184"/>
      <c r="CTU121" s="184"/>
      <c r="CTV121" s="184"/>
      <c r="CTW121" s="184"/>
      <c r="CTX121" s="184"/>
      <c r="CTY121" s="184"/>
      <c r="CTZ121" s="184"/>
      <c r="CUA121" s="184"/>
      <c r="CUB121" s="184"/>
      <c r="CUC121" s="184"/>
      <c r="CUD121" s="184"/>
      <c r="CUE121" s="184"/>
      <c r="CUF121" s="184"/>
      <c r="CUG121" s="184"/>
      <c r="CUH121" s="184"/>
      <c r="CUI121" s="184"/>
      <c r="CUJ121" s="184"/>
      <c r="CUK121" s="184"/>
      <c r="CUL121" s="184"/>
      <c r="CUM121" s="184"/>
      <c r="CUN121" s="184"/>
      <c r="CUO121" s="184"/>
      <c r="CUP121" s="184"/>
      <c r="CUQ121" s="184"/>
      <c r="CUR121" s="184"/>
      <c r="CUS121" s="184"/>
      <c r="CUT121" s="184"/>
      <c r="CUU121" s="184"/>
      <c r="CUV121" s="184"/>
      <c r="CUW121" s="184"/>
      <c r="CUX121" s="184"/>
      <c r="CUY121" s="184"/>
      <c r="CUZ121" s="184"/>
      <c r="CVA121" s="184"/>
      <c r="CVB121" s="184"/>
      <c r="CVC121" s="184"/>
      <c r="CVD121" s="184"/>
      <c r="CVE121" s="184"/>
      <c r="CVF121" s="184"/>
      <c r="CVG121" s="184"/>
      <c r="CVH121" s="184"/>
      <c r="CVI121" s="184"/>
      <c r="CVJ121" s="184"/>
      <c r="CVK121" s="184"/>
      <c r="CVL121" s="184"/>
      <c r="CVM121" s="184"/>
      <c r="CVN121" s="184"/>
      <c r="CVO121" s="184"/>
      <c r="CVP121" s="184"/>
      <c r="CVQ121" s="184"/>
      <c r="CVR121" s="184"/>
      <c r="CVS121" s="184"/>
      <c r="CVT121" s="184"/>
      <c r="CVU121" s="184"/>
      <c r="CVV121" s="184"/>
      <c r="CVW121" s="184"/>
      <c r="CVX121" s="184"/>
      <c r="CVY121" s="184"/>
      <c r="CVZ121" s="184"/>
      <c r="CWA121" s="184"/>
      <c r="CWB121" s="184"/>
      <c r="CWC121" s="184"/>
      <c r="CWD121" s="184"/>
      <c r="CWE121" s="184"/>
      <c r="CWF121" s="184"/>
      <c r="CWG121" s="184"/>
      <c r="CWH121" s="184"/>
      <c r="CWI121" s="184"/>
      <c r="CWJ121" s="184"/>
      <c r="CWK121" s="184"/>
      <c r="CWL121" s="184"/>
      <c r="CWM121" s="184"/>
      <c r="CWN121" s="184"/>
      <c r="CWO121" s="184"/>
      <c r="CWP121" s="184"/>
      <c r="CWQ121" s="184"/>
      <c r="CWR121" s="184"/>
      <c r="CWS121" s="184"/>
      <c r="CWT121" s="184"/>
      <c r="CWU121" s="184"/>
      <c r="CWV121" s="184"/>
      <c r="CWW121" s="184"/>
      <c r="CWX121" s="184"/>
      <c r="CWY121" s="184"/>
      <c r="CWZ121" s="184"/>
      <c r="CXA121" s="184"/>
      <c r="CXB121" s="184"/>
      <c r="CXC121" s="184"/>
      <c r="CXD121" s="184"/>
      <c r="CXE121" s="184"/>
      <c r="CXF121" s="184"/>
      <c r="CXG121" s="184"/>
      <c r="CXH121" s="184"/>
      <c r="CXI121" s="184"/>
      <c r="CXJ121" s="184"/>
      <c r="CXK121" s="184"/>
      <c r="CXL121" s="184"/>
      <c r="CXM121" s="184"/>
      <c r="CXN121" s="184"/>
      <c r="CXO121" s="184"/>
      <c r="CXP121" s="184"/>
      <c r="CXQ121" s="184"/>
      <c r="CXR121" s="184"/>
      <c r="CXS121" s="184"/>
      <c r="CXT121" s="184"/>
      <c r="CXU121" s="184"/>
      <c r="CXV121" s="184"/>
      <c r="CXW121" s="184"/>
      <c r="CXX121" s="184"/>
      <c r="CXY121" s="184"/>
      <c r="CXZ121" s="184"/>
      <c r="CYA121" s="184"/>
      <c r="CYB121" s="184"/>
      <c r="CYC121" s="184"/>
      <c r="CYD121" s="184"/>
      <c r="CYE121" s="184"/>
      <c r="CYF121" s="184"/>
      <c r="CYG121" s="184"/>
      <c r="CYH121" s="184"/>
      <c r="CYI121" s="184"/>
      <c r="CYJ121" s="184"/>
      <c r="CYK121" s="184"/>
      <c r="CYL121" s="184"/>
      <c r="CYM121" s="184"/>
      <c r="CYN121" s="184"/>
      <c r="CYO121" s="184"/>
      <c r="CYP121" s="184"/>
      <c r="CYQ121" s="184"/>
      <c r="CYR121" s="184"/>
      <c r="CYS121" s="184"/>
      <c r="CYT121" s="184"/>
      <c r="CYU121" s="184"/>
      <c r="CYV121" s="184"/>
      <c r="CYW121" s="184"/>
      <c r="CYX121" s="184"/>
      <c r="CYY121" s="184"/>
      <c r="CYZ121" s="184"/>
      <c r="CZA121" s="184"/>
      <c r="CZB121" s="184"/>
      <c r="CZC121" s="184"/>
      <c r="CZD121" s="184"/>
      <c r="CZE121" s="184"/>
      <c r="CZF121" s="184"/>
      <c r="CZG121" s="184"/>
      <c r="CZH121" s="184"/>
      <c r="CZI121" s="184"/>
      <c r="CZJ121" s="184"/>
      <c r="CZK121" s="184"/>
      <c r="CZL121" s="184"/>
      <c r="CZM121" s="184"/>
      <c r="CZN121" s="184"/>
      <c r="CZO121" s="184"/>
      <c r="CZP121" s="184"/>
      <c r="CZQ121" s="184"/>
      <c r="CZR121" s="184"/>
      <c r="CZS121" s="184"/>
      <c r="CZT121" s="184"/>
      <c r="CZU121" s="184"/>
      <c r="CZV121" s="184"/>
      <c r="CZW121" s="184"/>
      <c r="CZX121" s="184"/>
      <c r="CZY121" s="184"/>
      <c r="CZZ121" s="184"/>
      <c r="DAA121" s="184"/>
      <c r="DAB121" s="184"/>
      <c r="DAC121" s="184"/>
      <c r="DAD121" s="184"/>
      <c r="DAE121" s="184"/>
      <c r="DAF121" s="184"/>
      <c r="DAG121" s="184"/>
      <c r="DAH121" s="184"/>
      <c r="DAI121" s="184"/>
      <c r="DAJ121" s="184"/>
      <c r="DAK121" s="184"/>
      <c r="DAL121" s="184"/>
      <c r="DAM121" s="184"/>
      <c r="DAN121" s="184"/>
      <c r="DAO121" s="184"/>
      <c r="DAP121" s="184"/>
      <c r="DAQ121" s="184"/>
      <c r="DAR121" s="184"/>
      <c r="DAS121" s="184"/>
      <c r="DAT121" s="184"/>
      <c r="DAU121" s="184"/>
      <c r="DAV121" s="184"/>
      <c r="DAW121" s="184"/>
      <c r="DAX121" s="184"/>
      <c r="DAY121" s="184"/>
      <c r="DAZ121" s="184"/>
      <c r="DBA121" s="184"/>
      <c r="DBB121" s="184"/>
      <c r="DBC121" s="184"/>
      <c r="DBD121" s="184"/>
      <c r="DBE121" s="184"/>
      <c r="DBF121" s="184"/>
      <c r="DBG121" s="184"/>
      <c r="DBH121" s="184"/>
      <c r="DBI121" s="184"/>
      <c r="DBJ121" s="184"/>
      <c r="DBK121" s="184"/>
      <c r="DBL121" s="184"/>
      <c r="DBM121" s="184"/>
      <c r="DBN121" s="184"/>
      <c r="DBO121" s="184"/>
      <c r="DBP121" s="184"/>
      <c r="DBQ121" s="184"/>
      <c r="DBR121" s="184"/>
      <c r="DBS121" s="184"/>
      <c r="DBT121" s="184"/>
      <c r="DBU121" s="184"/>
      <c r="DBV121" s="184"/>
      <c r="DBW121" s="184"/>
      <c r="DBX121" s="184"/>
      <c r="DBY121" s="184"/>
      <c r="DBZ121" s="184"/>
      <c r="DCA121" s="184"/>
      <c r="DCB121" s="184"/>
      <c r="DCC121" s="184"/>
      <c r="DCD121" s="184"/>
      <c r="DCE121" s="184"/>
      <c r="DCF121" s="184"/>
      <c r="DCG121" s="184"/>
      <c r="DCH121" s="184"/>
      <c r="DCI121" s="184"/>
      <c r="DCJ121" s="184"/>
      <c r="DCK121" s="184"/>
      <c r="DCL121" s="184"/>
      <c r="DCM121" s="184"/>
      <c r="DCN121" s="184"/>
      <c r="DCO121" s="184"/>
      <c r="DCP121" s="184"/>
      <c r="DCQ121" s="184"/>
      <c r="DCR121" s="184"/>
      <c r="DCS121" s="184"/>
      <c r="DCT121" s="184"/>
      <c r="DCU121" s="184"/>
      <c r="DCV121" s="184"/>
      <c r="DCW121" s="184"/>
      <c r="DCX121" s="184"/>
      <c r="DCY121" s="184"/>
      <c r="DCZ121" s="184"/>
      <c r="DDA121" s="184"/>
      <c r="DDB121" s="184"/>
      <c r="DDC121" s="184"/>
      <c r="DDD121" s="184"/>
      <c r="DDE121" s="184"/>
      <c r="DDF121" s="184"/>
      <c r="DDG121" s="184"/>
      <c r="DDH121" s="184"/>
      <c r="DDI121" s="184"/>
      <c r="DDJ121" s="184"/>
      <c r="DDK121" s="184"/>
      <c r="DDL121" s="184"/>
      <c r="DDM121" s="184"/>
      <c r="DDN121" s="184"/>
      <c r="DDO121" s="184"/>
      <c r="DDP121" s="184"/>
      <c r="DDQ121" s="184"/>
      <c r="DDR121" s="184"/>
      <c r="DDS121" s="184"/>
      <c r="DDT121" s="184"/>
      <c r="DDU121" s="184"/>
      <c r="DDV121" s="184"/>
      <c r="DDW121" s="184"/>
      <c r="DDX121" s="184"/>
      <c r="DDY121" s="184"/>
      <c r="DDZ121" s="184"/>
      <c r="DEA121" s="184"/>
      <c r="DEB121" s="184"/>
      <c r="DEC121" s="184"/>
      <c r="DED121" s="184"/>
      <c r="DEE121" s="184"/>
      <c r="DEF121" s="184"/>
      <c r="DEG121" s="184"/>
      <c r="DEH121" s="184"/>
      <c r="DEI121" s="184"/>
      <c r="DEJ121" s="184"/>
      <c r="DEK121" s="184"/>
      <c r="DEL121" s="184"/>
      <c r="DEM121" s="184"/>
      <c r="DEN121" s="184"/>
      <c r="DEO121" s="184"/>
      <c r="DEP121" s="184"/>
      <c r="DEQ121" s="184"/>
      <c r="DER121" s="184"/>
      <c r="DES121" s="184"/>
      <c r="DET121" s="184"/>
      <c r="DEU121" s="184"/>
      <c r="DEV121" s="184"/>
      <c r="DEW121" s="184"/>
      <c r="DEX121" s="184"/>
      <c r="DEY121" s="184"/>
      <c r="DEZ121" s="184"/>
      <c r="DFA121" s="184"/>
      <c r="DFB121" s="184"/>
      <c r="DFC121" s="184"/>
      <c r="DFD121" s="184"/>
      <c r="DFE121" s="184"/>
      <c r="DFF121" s="184"/>
      <c r="DFG121" s="184"/>
      <c r="DFH121" s="184"/>
      <c r="DFI121" s="184"/>
      <c r="DFJ121" s="184"/>
      <c r="DFK121" s="184"/>
      <c r="DFL121" s="184"/>
      <c r="DFM121" s="184"/>
      <c r="DFN121" s="184"/>
      <c r="DFO121" s="184"/>
      <c r="DFP121" s="184"/>
      <c r="DFQ121" s="184"/>
      <c r="DFR121" s="184"/>
      <c r="DFS121" s="184"/>
      <c r="DFT121" s="184"/>
      <c r="DFU121" s="184"/>
      <c r="DFV121" s="184"/>
      <c r="DFW121" s="184"/>
      <c r="DFX121" s="184"/>
      <c r="DFY121" s="184"/>
      <c r="DFZ121" s="184"/>
      <c r="DGA121" s="184"/>
      <c r="DGB121" s="184"/>
      <c r="DGC121" s="184"/>
      <c r="DGD121" s="184"/>
      <c r="DGE121" s="184"/>
      <c r="DGF121" s="184"/>
      <c r="DGG121" s="184"/>
      <c r="DGH121" s="184"/>
      <c r="DGI121" s="184"/>
      <c r="DGJ121" s="184"/>
      <c r="DGK121" s="184"/>
      <c r="DGL121" s="184"/>
      <c r="DGM121" s="184"/>
      <c r="DGN121" s="184"/>
      <c r="DGO121" s="184"/>
      <c r="DGP121" s="184"/>
      <c r="DGQ121" s="184"/>
      <c r="DGR121" s="184"/>
      <c r="DGS121" s="184"/>
      <c r="DGT121" s="184"/>
      <c r="DGU121" s="184"/>
      <c r="DGV121" s="184"/>
      <c r="DGW121" s="184"/>
      <c r="DGX121" s="184"/>
      <c r="DGY121" s="184"/>
      <c r="DGZ121" s="184"/>
      <c r="DHA121" s="184"/>
      <c r="DHB121" s="184"/>
      <c r="DHC121" s="184"/>
      <c r="DHD121" s="184"/>
      <c r="DHE121" s="184"/>
      <c r="DHF121" s="184"/>
      <c r="DHG121" s="184"/>
      <c r="DHH121" s="184"/>
      <c r="DHI121" s="184"/>
      <c r="DHJ121" s="184"/>
      <c r="DHK121" s="184"/>
      <c r="DHL121" s="184"/>
      <c r="DHM121" s="184"/>
      <c r="DHN121" s="184"/>
      <c r="DHO121" s="184"/>
      <c r="DHP121" s="184"/>
      <c r="DHQ121" s="184"/>
      <c r="DHR121" s="184"/>
      <c r="DHS121" s="184"/>
      <c r="DHT121" s="184"/>
      <c r="DHU121" s="184"/>
      <c r="DHV121" s="184"/>
      <c r="DHW121" s="184"/>
      <c r="DHX121" s="184"/>
      <c r="DHY121" s="184"/>
      <c r="DHZ121" s="184"/>
      <c r="DIA121" s="184"/>
      <c r="DIB121" s="184"/>
      <c r="DIC121" s="184"/>
      <c r="DID121" s="184"/>
      <c r="DIE121" s="184"/>
      <c r="DIF121" s="184"/>
      <c r="DIG121" s="184"/>
      <c r="DIH121" s="184"/>
      <c r="DII121" s="184"/>
      <c r="DIJ121" s="184"/>
      <c r="DIK121" s="184"/>
      <c r="DIL121" s="184"/>
      <c r="DIM121" s="184"/>
      <c r="DIN121" s="184"/>
      <c r="DIO121" s="184"/>
      <c r="DIP121" s="184"/>
      <c r="DIQ121" s="184"/>
      <c r="DIR121" s="184"/>
      <c r="DIS121" s="184"/>
      <c r="DIT121" s="184"/>
      <c r="DIU121" s="184"/>
      <c r="DIV121" s="184"/>
      <c r="DIW121" s="184"/>
      <c r="DIX121" s="184"/>
      <c r="DIY121" s="184"/>
      <c r="DIZ121" s="184"/>
      <c r="DJA121" s="184"/>
      <c r="DJB121" s="184"/>
      <c r="DJC121" s="184"/>
      <c r="DJD121" s="184"/>
      <c r="DJE121" s="184"/>
      <c r="DJF121" s="184"/>
      <c r="DJG121" s="184"/>
      <c r="DJH121" s="184"/>
      <c r="DJI121" s="184"/>
      <c r="DJJ121" s="184"/>
      <c r="DJK121" s="184"/>
      <c r="DJL121" s="184"/>
      <c r="DJM121" s="184"/>
      <c r="DJN121" s="184"/>
      <c r="DJO121" s="184"/>
      <c r="DJP121" s="184"/>
      <c r="DJQ121" s="184"/>
      <c r="DJR121" s="184"/>
      <c r="DJS121" s="184"/>
      <c r="DJT121" s="184"/>
      <c r="DJU121" s="184"/>
      <c r="DJV121" s="184"/>
      <c r="DJW121" s="184"/>
      <c r="DJX121" s="184"/>
      <c r="DJY121" s="184"/>
      <c r="DJZ121" s="184"/>
      <c r="DKA121" s="184"/>
      <c r="DKB121" s="184"/>
      <c r="DKC121" s="184"/>
      <c r="DKD121" s="184"/>
      <c r="DKE121" s="184"/>
      <c r="DKF121" s="184"/>
      <c r="DKG121" s="184"/>
      <c r="DKH121" s="184"/>
      <c r="DKI121" s="184"/>
      <c r="DKJ121" s="184"/>
      <c r="DKK121" s="184"/>
      <c r="DKL121" s="184"/>
      <c r="DKM121" s="184"/>
      <c r="DKN121" s="184"/>
      <c r="DKO121" s="184"/>
      <c r="DKP121" s="184"/>
      <c r="DKQ121" s="184"/>
      <c r="DKR121" s="184"/>
      <c r="DKS121" s="184"/>
      <c r="DKT121" s="184"/>
      <c r="DKU121" s="184"/>
      <c r="DKV121" s="184"/>
      <c r="DKW121" s="184"/>
      <c r="DKX121" s="184"/>
      <c r="DKY121" s="184"/>
      <c r="DKZ121" s="184"/>
      <c r="DLA121" s="184"/>
      <c r="DLB121" s="184"/>
      <c r="DLC121" s="184"/>
      <c r="DLD121" s="184"/>
      <c r="DLE121" s="184"/>
      <c r="DLF121" s="184"/>
      <c r="DLG121" s="184"/>
      <c r="DLH121" s="184"/>
      <c r="DLI121" s="184"/>
      <c r="DLJ121" s="184"/>
      <c r="DLK121" s="184"/>
      <c r="DLL121" s="184"/>
      <c r="DLM121" s="184"/>
      <c r="DLN121" s="184"/>
      <c r="DLO121" s="184"/>
      <c r="DLP121" s="184"/>
      <c r="DLQ121" s="184"/>
      <c r="DLR121" s="184"/>
      <c r="DLS121" s="184"/>
      <c r="DLT121" s="184"/>
      <c r="DLU121" s="184"/>
      <c r="DLV121" s="184"/>
      <c r="DLW121" s="184"/>
      <c r="DLX121" s="184"/>
      <c r="DLY121" s="184"/>
      <c r="DLZ121" s="184"/>
      <c r="DMA121" s="184"/>
      <c r="DMB121" s="184"/>
      <c r="DMC121" s="184"/>
      <c r="DMD121" s="184"/>
      <c r="DME121" s="184"/>
      <c r="DMF121" s="184"/>
      <c r="DMG121" s="184"/>
      <c r="DMH121" s="184"/>
      <c r="DMI121" s="184"/>
      <c r="DMJ121" s="184"/>
      <c r="DMK121" s="184"/>
      <c r="DML121" s="184"/>
      <c r="DMM121" s="184"/>
      <c r="DMN121" s="184"/>
      <c r="DMO121" s="184"/>
      <c r="DMP121" s="184"/>
      <c r="DMQ121" s="184"/>
      <c r="DMR121" s="184"/>
      <c r="DMS121" s="184"/>
      <c r="DMT121" s="184"/>
      <c r="DMU121" s="184"/>
      <c r="DMV121" s="184"/>
      <c r="DMW121" s="184"/>
      <c r="DMX121" s="184"/>
      <c r="DMY121" s="184"/>
      <c r="DMZ121" s="184"/>
      <c r="DNA121" s="184"/>
      <c r="DNB121" s="184"/>
      <c r="DNC121" s="184"/>
      <c r="DND121" s="184"/>
      <c r="DNE121" s="184"/>
      <c r="DNF121" s="184"/>
      <c r="DNG121" s="184"/>
      <c r="DNH121" s="184"/>
      <c r="DNI121" s="184"/>
      <c r="DNJ121" s="184"/>
      <c r="DNK121" s="184"/>
      <c r="DNL121" s="184"/>
      <c r="DNM121" s="184"/>
      <c r="DNN121" s="184"/>
      <c r="DNO121" s="184"/>
      <c r="DNP121" s="184"/>
      <c r="DNQ121" s="184"/>
      <c r="DNR121" s="184"/>
      <c r="DNS121" s="184"/>
      <c r="DNT121" s="184"/>
      <c r="DNU121" s="184"/>
      <c r="DNV121" s="184"/>
      <c r="DNW121" s="184"/>
      <c r="DNX121" s="184"/>
      <c r="DNY121" s="184"/>
      <c r="DNZ121" s="184"/>
      <c r="DOA121" s="184"/>
      <c r="DOB121" s="184"/>
      <c r="DOC121" s="184"/>
      <c r="DOD121" s="184"/>
      <c r="DOE121" s="184"/>
      <c r="DOF121" s="184"/>
      <c r="DOG121" s="184"/>
      <c r="DOH121" s="184"/>
      <c r="DOI121" s="184"/>
      <c r="DOJ121" s="184"/>
      <c r="DOK121" s="184"/>
      <c r="DOL121" s="184"/>
      <c r="DOM121" s="184"/>
      <c r="DON121" s="184"/>
      <c r="DOO121" s="184"/>
      <c r="DOP121" s="184"/>
      <c r="DOQ121" s="184"/>
      <c r="DOR121" s="184"/>
      <c r="DOS121" s="184"/>
      <c r="DOT121" s="184"/>
      <c r="DOU121" s="184"/>
      <c r="DOV121" s="184"/>
      <c r="DOW121" s="184"/>
      <c r="DOX121" s="184"/>
      <c r="DOY121" s="184"/>
      <c r="DOZ121" s="184"/>
      <c r="DPA121" s="184"/>
      <c r="DPB121" s="184"/>
      <c r="DPC121" s="184"/>
      <c r="DPD121" s="184"/>
      <c r="DPE121" s="184"/>
      <c r="DPF121" s="184"/>
      <c r="DPG121" s="184"/>
      <c r="DPH121" s="184"/>
      <c r="DPI121" s="184"/>
      <c r="DPJ121" s="184"/>
      <c r="DPK121" s="184"/>
      <c r="DPL121" s="184"/>
      <c r="DPM121" s="184"/>
      <c r="DPN121" s="184"/>
      <c r="DPO121" s="184"/>
      <c r="DPP121" s="184"/>
      <c r="DPQ121" s="184"/>
      <c r="DPR121" s="184"/>
      <c r="DPS121" s="184"/>
      <c r="DPT121" s="184"/>
      <c r="DPU121" s="184"/>
      <c r="DPV121" s="184"/>
      <c r="DPW121" s="184"/>
      <c r="DPX121" s="184"/>
      <c r="DPY121" s="184"/>
      <c r="DPZ121" s="184"/>
      <c r="DQA121" s="184"/>
      <c r="DQB121" s="184"/>
      <c r="DQC121" s="184"/>
      <c r="DQD121" s="184"/>
      <c r="DQE121" s="184"/>
      <c r="DQF121" s="184"/>
      <c r="DQG121" s="184"/>
      <c r="DQH121" s="184"/>
      <c r="DQI121" s="184"/>
      <c r="DQJ121" s="184"/>
      <c r="DQK121" s="184"/>
      <c r="DQL121" s="184"/>
      <c r="DQM121" s="184"/>
      <c r="DQN121" s="184"/>
      <c r="DQO121" s="184"/>
      <c r="DQP121" s="184"/>
      <c r="DQQ121" s="184"/>
      <c r="DQR121" s="184"/>
      <c r="DQS121" s="184"/>
      <c r="DQT121" s="184"/>
      <c r="DQU121" s="184"/>
      <c r="DQV121" s="184"/>
      <c r="DQW121" s="184"/>
      <c r="DQX121" s="184"/>
      <c r="DQY121" s="184"/>
      <c r="DQZ121" s="184"/>
      <c r="DRA121" s="184"/>
      <c r="DRB121" s="184"/>
      <c r="DRC121" s="184"/>
      <c r="DRD121" s="184"/>
      <c r="DRE121" s="184"/>
      <c r="DRF121" s="184"/>
      <c r="DRG121" s="184"/>
      <c r="DRH121" s="184"/>
      <c r="DRI121" s="184"/>
      <c r="DRJ121" s="184"/>
      <c r="DRK121" s="184"/>
      <c r="DRL121" s="184"/>
      <c r="DRM121" s="184"/>
      <c r="DRN121" s="184"/>
      <c r="DRO121" s="184"/>
      <c r="DRP121" s="184"/>
      <c r="DRQ121" s="184"/>
      <c r="DRR121" s="184"/>
      <c r="DRS121" s="184"/>
      <c r="DRT121" s="184"/>
      <c r="DRU121" s="184"/>
      <c r="DRV121" s="184"/>
      <c r="DRW121" s="184"/>
      <c r="DRX121" s="184"/>
      <c r="DRY121" s="184"/>
      <c r="DRZ121" s="184"/>
      <c r="DSA121" s="184"/>
      <c r="DSB121" s="184"/>
      <c r="DSC121" s="184"/>
      <c r="DSD121" s="184"/>
      <c r="DSE121" s="184"/>
      <c r="DSF121" s="184"/>
      <c r="DSG121" s="184"/>
      <c r="DSH121" s="184"/>
      <c r="DSI121" s="184"/>
      <c r="DSJ121" s="184"/>
      <c r="DSK121" s="184"/>
      <c r="DSL121" s="184"/>
      <c r="DSM121" s="184"/>
      <c r="DSN121" s="184"/>
      <c r="DSO121" s="184"/>
      <c r="DSP121" s="184"/>
      <c r="DSQ121" s="184"/>
      <c r="DSR121" s="184"/>
      <c r="DSS121" s="184"/>
      <c r="DST121" s="184"/>
      <c r="DSU121" s="184"/>
      <c r="DSV121" s="184"/>
      <c r="DSW121" s="184"/>
      <c r="DSX121" s="184"/>
      <c r="DSY121" s="184"/>
      <c r="DSZ121" s="184"/>
      <c r="DTA121" s="184"/>
      <c r="DTB121" s="184"/>
      <c r="DTC121" s="184"/>
      <c r="DTD121" s="184"/>
      <c r="DTE121" s="184"/>
      <c r="DTF121" s="184"/>
      <c r="DTG121" s="184"/>
      <c r="DTH121" s="184"/>
      <c r="DTI121" s="184"/>
      <c r="DTJ121" s="184"/>
      <c r="DTK121" s="184"/>
      <c r="DTL121" s="184"/>
      <c r="DTM121" s="184"/>
      <c r="DTN121" s="184"/>
      <c r="DTO121" s="184"/>
      <c r="DTP121" s="184"/>
      <c r="DTQ121" s="184"/>
      <c r="DTR121" s="184"/>
      <c r="DTS121" s="184"/>
      <c r="DTT121" s="184"/>
      <c r="DTU121" s="184"/>
      <c r="DTV121" s="184"/>
      <c r="DTW121" s="184"/>
      <c r="DTX121" s="184"/>
      <c r="DTY121" s="184"/>
      <c r="DTZ121" s="184"/>
      <c r="DUA121" s="184"/>
      <c r="DUB121" s="184"/>
      <c r="DUC121" s="184"/>
      <c r="DUD121" s="184"/>
      <c r="DUE121" s="184"/>
      <c r="DUF121" s="184"/>
      <c r="DUG121" s="184"/>
      <c r="DUH121" s="184"/>
      <c r="DUI121" s="184"/>
      <c r="DUJ121" s="184"/>
      <c r="DUK121" s="184"/>
      <c r="DUL121" s="184"/>
      <c r="DUM121" s="184"/>
      <c r="DUN121" s="184"/>
      <c r="DUO121" s="184"/>
      <c r="DUP121" s="184"/>
      <c r="DUQ121" s="184"/>
      <c r="DUR121" s="184"/>
      <c r="DUS121" s="184"/>
      <c r="DUT121" s="184"/>
      <c r="DUU121" s="184"/>
      <c r="DUV121" s="184"/>
      <c r="DUW121" s="184"/>
      <c r="DUX121" s="184"/>
      <c r="DUY121" s="184"/>
      <c r="DUZ121" s="184"/>
      <c r="DVA121" s="184"/>
      <c r="DVB121" s="184"/>
      <c r="DVC121" s="184"/>
      <c r="DVD121" s="184"/>
      <c r="DVE121" s="184"/>
      <c r="DVF121" s="184"/>
      <c r="DVG121" s="184"/>
      <c r="DVH121" s="184"/>
      <c r="DVI121" s="184"/>
      <c r="DVJ121" s="184"/>
      <c r="DVK121" s="184"/>
      <c r="DVL121" s="184"/>
      <c r="DVM121" s="184"/>
      <c r="DVN121" s="184"/>
      <c r="DVO121" s="184"/>
      <c r="DVP121" s="184"/>
      <c r="DVQ121" s="184"/>
      <c r="DVR121" s="184"/>
      <c r="DVS121" s="184"/>
      <c r="DVT121" s="184"/>
      <c r="DVU121" s="184"/>
      <c r="DVV121" s="184"/>
      <c r="DVW121" s="184"/>
      <c r="DVX121" s="184"/>
      <c r="DVY121" s="184"/>
      <c r="DVZ121" s="184"/>
      <c r="DWA121" s="184"/>
      <c r="DWB121" s="184"/>
      <c r="DWC121" s="184"/>
      <c r="DWD121" s="184"/>
      <c r="DWE121" s="184"/>
      <c r="DWF121" s="184"/>
      <c r="DWG121" s="184"/>
      <c r="DWH121" s="184"/>
      <c r="DWI121" s="184"/>
      <c r="DWJ121" s="184"/>
      <c r="DWK121" s="184"/>
      <c r="DWL121" s="184"/>
      <c r="DWM121" s="184"/>
      <c r="DWN121" s="184"/>
      <c r="DWO121" s="184"/>
      <c r="DWP121" s="184"/>
      <c r="DWQ121" s="184"/>
      <c r="DWR121" s="184"/>
      <c r="DWS121" s="184"/>
      <c r="DWT121" s="184"/>
      <c r="DWU121" s="184"/>
      <c r="DWV121" s="184"/>
      <c r="DWW121" s="184"/>
      <c r="DWX121" s="184"/>
      <c r="DWY121" s="184"/>
      <c r="DWZ121" s="184"/>
      <c r="DXA121" s="184"/>
      <c r="DXB121" s="184"/>
      <c r="DXC121" s="184"/>
      <c r="DXD121" s="184"/>
      <c r="DXE121" s="184"/>
      <c r="DXF121" s="184"/>
      <c r="DXG121" s="184"/>
      <c r="DXH121" s="184"/>
      <c r="DXI121" s="184"/>
      <c r="DXJ121" s="184"/>
      <c r="DXK121" s="184"/>
      <c r="DXL121" s="184"/>
      <c r="DXM121" s="184"/>
      <c r="DXN121" s="184"/>
      <c r="DXO121" s="184"/>
      <c r="DXP121" s="184"/>
      <c r="DXQ121" s="184"/>
      <c r="DXR121" s="184"/>
      <c r="DXS121" s="184"/>
      <c r="DXT121" s="184"/>
      <c r="DXU121" s="184"/>
      <c r="DXV121" s="184"/>
      <c r="DXW121" s="184"/>
      <c r="DXX121" s="184"/>
      <c r="DXY121" s="184"/>
      <c r="DXZ121" s="184"/>
      <c r="DYA121" s="184"/>
      <c r="DYB121" s="184"/>
      <c r="DYC121" s="184"/>
      <c r="DYD121" s="184"/>
      <c r="DYE121" s="184"/>
      <c r="DYF121" s="184"/>
      <c r="DYG121" s="184"/>
      <c r="DYH121" s="184"/>
      <c r="DYI121" s="184"/>
      <c r="DYJ121" s="184"/>
      <c r="DYK121" s="184"/>
      <c r="DYL121" s="184"/>
      <c r="DYM121" s="184"/>
      <c r="DYN121" s="184"/>
      <c r="DYO121" s="184"/>
      <c r="DYP121" s="184"/>
      <c r="DYQ121" s="184"/>
      <c r="DYR121" s="184"/>
      <c r="DYS121" s="184"/>
      <c r="DYT121" s="184"/>
      <c r="DYU121" s="184"/>
      <c r="DYV121" s="184"/>
      <c r="DYW121" s="184"/>
      <c r="DYX121" s="184"/>
      <c r="DYY121" s="184"/>
      <c r="DYZ121" s="184"/>
      <c r="DZA121" s="184"/>
      <c r="DZB121" s="184"/>
      <c r="DZC121" s="184"/>
      <c r="DZD121" s="184"/>
      <c r="DZE121" s="184"/>
      <c r="DZF121" s="184"/>
      <c r="DZG121" s="184"/>
      <c r="DZH121" s="184"/>
      <c r="DZI121" s="184"/>
      <c r="DZJ121" s="184"/>
      <c r="DZK121" s="184"/>
      <c r="DZL121" s="184"/>
      <c r="DZM121" s="184"/>
      <c r="DZN121" s="184"/>
      <c r="DZO121" s="184"/>
      <c r="DZP121" s="184"/>
      <c r="DZQ121" s="184"/>
      <c r="DZR121" s="184"/>
      <c r="DZS121" s="184"/>
      <c r="DZT121" s="184"/>
      <c r="DZU121" s="184"/>
      <c r="DZV121" s="184"/>
      <c r="DZW121" s="184"/>
      <c r="DZX121" s="184"/>
      <c r="DZY121" s="184"/>
      <c r="DZZ121" s="184"/>
      <c r="EAA121" s="184"/>
      <c r="EAB121" s="184"/>
      <c r="EAC121" s="184"/>
      <c r="EAD121" s="184"/>
      <c r="EAE121" s="184"/>
      <c r="EAF121" s="184"/>
      <c r="EAG121" s="184"/>
      <c r="EAH121" s="184"/>
      <c r="EAI121" s="184"/>
      <c r="EAJ121" s="184"/>
      <c r="EAK121" s="184"/>
      <c r="EAL121" s="184"/>
      <c r="EAM121" s="184"/>
      <c r="EAN121" s="184"/>
      <c r="EAO121" s="184"/>
      <c r="EAP121" s="184"/>
      <c r="EAQ121" s="184"/>
      <c r="EAR121" s="184"/>
      <c r="EAS121" s="184"/>
      <c r="EAT121" s="184"/>
      <c r="EAU121" s="184"/>
      <c r="EAV121" s="184"/>
      <c r="EAW121" s="184"/>
      <c r="EAX121" s="184"/>
      <c r="EAY121" s="184"/>
      <c r="EAZ121" s="184"/>
      <c r="EBA121" s="184"/>
      <c r="EBB121" s="184"/>
      <c r="EBC121" s="184"/>
      <c r="EBD121" s="184"/>
      <c r="EBE121" s="184"/>
      <c r="EBF121" s="184"/>
      <c r="EBG121" s="184"/>
      <c r="EBH121" s="184"/>
      <c r="EBI121" s="184"/>
      <c r="EBJ121" s="184"/>
      <c r="EBK121" s="184"/>
      <c r="EBL121" s="184"/>
      <c r="EBM121" s="184"/>
      <c r="EBN121" s="184"/>
      <c r="EBO121" s="184"/>
      <c r="EBP121" s="184"/>
      <c r="EBQ121" s="184"/>
      <c r="EBR121" s="184"/>
      <c r="EBS121" s="184"/>
      <c r="EBT121" s="184"/>
      <c r="EBU121" s="184"/>
      <c r="EBV121" s="184"/>
      <c r="EBW121" s="184"/>
      <c r="EBX121" s="184"/>
      <c r="EBY121" s="184"/>
      <c r="EBZ121" s="184"/>
      <c r="ECA121" s="184"/>
      <c r="ECB121" s="184"/>
      <c r="ECC121" s="184"/>
      <c r="ECD121" s="184"/>
      <c r="ECE121" s="184"/>
      <c r="ECF121" s="184"/>
      <c r="ECG121" s="184"/>
      <c r="ECH121" s="184"/>
      <c r="ECI121" s="184"/>
      <c r="ECJ121" s="184"/>
      <c r="ECK121" s="184"/>
      <c r="ECL121" s="184"/>
      <c r="ECM121" s="184"/>
      <c r="ECN121" s="184"/>
      <c r="ECO121" s="184"/>
      <c r="ECP121" s="184"/>
      <c r="ECQ121" s="184"/>
      <c r="ECR121" s="184"/>
      <c r="ECS121" s="184"/>
      <c r="ECT121" s="184"/>
      <c r="ECU121" s="184"/>
      <c r="ECV121" s="184"/>
      <c r="ECW121" s="184"/>
      <c r="ECX121" s="184"/>
      <c r="ECY121" s="184"/>
      <c r="ECZ121" s="184"/>
      <c r="EDA121" s="184"/>
      <c r="EDB121" s="184"/>
      <c r="EDC121" s="184"/>
      <c r="EDD121" s="184"/>
      <c r="EDE121" s="184"/>
      <c r="EDF121" s="184"/>
      <c r="EDG121" s="184"/>
      <c r="EDH121" s="184"/>
      <c r="EDI121" s="184"/>
      <c r="EDJ121" s="184"/>
      <c r="EDK121" s="184"/>
      <c r="EDL121" s="184"/>
      <c r="EDM121" s="184"/>
      <c r="EDN121" s="184"/>
      <c r="EDO121" s="184"/>
      <c r="EDP121" s="184"/>
      <c r="EDQ121" s="184"/>
      <c r="EDR121" s="184"/>
      <c r="EDS121" s="184"/>
      <c r="EDT121" s="184"/>
      <c r="EDU121" s="184"/>
      <c r="EDV121" s="184"/>
      <c r="EDW121" s="184"/>
      <c r="EDX121" s="184"/>
      <c r="EDY121" s="184"/>
      <c r="EDZ121" s="184"/>
      <c r="EEA121" s="184"/>
      <c r="EEB121" s="184"/>
      <c r="EEC121" s="184"/>
      <c r="EED121" s="184"/>
      <c r="EEE121" s="184"/>
      <c r="EEF121" s="184"/>
      <c r="EEG121" s="184"/>
      <c r="EEH121" s="184"/>
      <c r="EEI121" s="184"/>
      <c r="EEJ121" s="184"/>
      <c r="EEK121" s="184"/>
      <c r="EEL121" s="184"/>
      <c r="EEM121" s="184"/>
      <c r="EEN121" s="184"/>
      <c r="EEO121" s="184"/>
      <c r="EEP121" s="184"/>
      <c r="EEQ121" s="184"/>
      <c r="EER121" s="184"/>
      <c r="EES121" s="184"/>
      <c r="EET121" s="184"/>
      <c r="EEU121" s="184"/>
      <c r="EEV121" s="184"/>
      <c r="EEW121" s="184"/>
      <c r="EEX121" s="184"/>
      <c r="EEY121" s="184"/>
      <c r="EEZ121" s="184"/>
      <c r="EFA121" s="184"/>
      <c r="EFB121" s="184"/>
      <c r="EFC121" s="184"/>
      <c r="EFD121" s="184"/>
      <c r="EFE121" s="184"/>
      <c r="EFF121" s="184"/>
      <c r="EFG121" s="184"/>
      <c r="EFH121" s="184"/>
      <c r="EFI121" s="184"/>
      <c r="EFJ121" s="184"/>
      <c r="EFK121" s="184"/>
      <c r="EFL121" s="184"/>
      <c r="EFM121" s="184"/>
      <c r="EFN121" s="184"/>
      <c r="EFO121" s="184"/>
      <c r="EFP121" s="184"/>
      <c r="EFQ121" s="184"/>
      <c r="EFR121" s="184"/>
      <c r="EFS121" s="184"/>
      <c r="EFT121" s="184"/>
      <c r="EFU121" s="184"/>
      <c r="EFV121" s="184"/>
      <c r="EFW121" s="184"/>
      <c r="EFX121" s="184"/>
      <c r="EFY121" s="184"/>
      <c r="EFZ121" s="184"/>
      <c r="EGA121" s="184"/>
      <c r="EGB121" s="184"/>
      <c r="EGC121" s="184"/>
      <c r="EGD121" s="184"/>
      <c r="EGE121" s="184"/>
      <c r="EGF121" s="184"/>
      <c r="EGG121" s="184"/>
      <c r="EGH121" s="184"/>
      <c r="EGI121" s="184"/>
      <c r="EGJ121" s="184"/>
      <c r="EGK121" s="184"/>
      <c r="EGL121" s="184"/>
      <c r="EGM121" s="184"/>
      <c r="EGN121" s="184"/>
      <c r="EGO121" s="184"/>
      <c r="EGP121" s="184"/>
      <c r="EGQ121" s="184"/>
      <c r="EGR121" s="184"/>
      <c r="EGS121" s="184"/>
      <c r="EGT121" s="184"/>
      <c r="EGU121" s="184"/>
      <c r="EGV121" s="184"/>
      <c r="EGW121" s="184"/>
      <c r="EGX121" s="184"/>
      <c r="EGY121" s="184"/>
      <c r="EGZ121" s="184"/>
      <c r="EHA121" s="184"/>
      <c r="EHB121" s="184"/>
      <c r="EHC121" s="184"/>
      <c r="EHD121" s="184"/>
      <c r="EHE121" s="184"/>
      <c r="EHF121" s="184"/>
      <c r="EHG121" s="184"/>
      <c r="EHH121" s="184"/>
      <c r="EHI121" s="184"/>
      <c r="EHJ121" s="184"/>
      <c r="EHK121" s="184"/>
      <c r="EHL121" s="184"/>
      <c r="EHM121" s="184"/>
      <c r="EHN121" s="184"/>
      <c r="EHO121" s="184"/>
      <c r="EHP121" s="184"/>
      <c r="EHQ121" s="184"/>
      <c r="EHR121" s="184"/>
      <c r="EHS121" s="184"/>
      <c r="EHT121" s="184"/>
      <c r="EHU121" s="184"/>
      <c r="EHV121" s="184"/>
      <c r="EHW121" s="184"/>
      <c r="EHX121" s="184"/>
      <c r="EHY121" s="184"/>
      <c r="EHZ121" s="184"/>
      <c r="EIA121" s="184"/>
      <c r="EIB121" s="184"/>
      <c r="EIC121" s="184"/>
      <c r="EID121" s="184"/>
      <c r="EIE121" s="184"/>
      <c r="EIF121" s="184"/>
      <c r="EIG121" s="184"/>
      <c r="EIH121" s="184"/>
      <c r="EII121" s="184"/>
      <c r="EIJ121" s="184"/>
      <c r="EIK121" s="184"/>
      <c r="EIL121" s="184"/>
      <c r="EIM121" s="184"/>
      <c r="EIN121" s="184"/>
      <c r="EIO121" s="184"/>
      <c r="EIP121" s="184"/>
      <c r="EIQ121" s="184"/>
      <c r="EIR121" s="184"/>
      <c r="EIS121" s="184"/>
      <c r="EIT121" s="184"/>
      <c r="EIU121" s="184"/>
      <c r="EIV121" s="184"/>
      <c r="EIW121" s="184"/>
      <c r="EIX121" s="184"/>
      <c r="EIY121" s="184"/>
      <c r="EIZ121" s="184"/>
      <c r="EJA121" s="184"/>
      <c r="EJB121" s="184"/>
      <c r="EJC121" s="184"/>
      <c r="EJD121" s="184"/>
      <c r="EJE121" s="184"/>
      <c r="EJF121" s="184"/>
      <c r="EJG121" s="184"/>
      <c r="EJH121" s="184"/>
      <c r="EJI121" s="184"/>
      <c r="EJJ121" s="184"/>
      <c r="EJK121" s="184"/>
      <c r="EJL121" s="184"/>
      <c r="EJM121" s="184"/>
      <c r="EJN121" s="184"/>
      <c r="EJO121" s="184"/>
      <c r="EJP121" s="184"/>
      <c r="EJQ121" s="184"/>
      <c r="EJR121" s="184"/>
      <c r="EJS121" s="184"/>
      <c r="EJT121" s="184"/>
      <c r="EJU121" s="184"/>
      <c r="EJV121" s="184"/>
      <c r="EJW121" s="184"/>
      <c r="EJX121" s="184"/>
      <c r="EJY121" s="184"/>
      <c r="EJZ121" s="184"/>
      <c r="EKA121" s="184"/>
      <c r="EKB121" s="184"/>
      <c r="EKC121" s="184"/>
      <c r="EKD121" s="184"/>
      <c r="EKE121" s="184"/>
      <c r="EKF121" s="184"/>
      <c r="EKG121" s="184"/>
      <c r="EKH121" s="184"/>
      <c r="EKI121" s="184"/>
      <c r="EKJ121" s="184"/>
      <c r="EKK121" s="184"/>
      <c r="EKL121" s="184"/>
      <c r="EKM121" s="184"/>
      <c r="EKN121" s="184"/>
      <c r="EKO121" s="184"/>
      <c r="EKP121" s="184"/>
      <c r="EKQ121" s="184"/>
      <c r="EKR121" s="184"/>
      <c r="EKS121" s="184"/>
      <c r="EKT121" s="184"/>
      <c r="EKU121" s="184"/>
      <c r="EKV121" s="184"/>
      <c r="EKW121" s="184"/>
      <c r="EKX121" s="184"/>
      <c r="EKY121" s="184"/>
      <c r="EKZ121" s="184"/>
      <c r="ELA121" s="184"/>
      <c r="ELB121" s="184"/>
      <c r="ELC121" s="184"/>
      <c r="ELD121" s="184"/>
      <c r="ELE121" s="184"/>
      <c r="ELF121" s="184"/>
      <c r="ELG121" s="184"/>
      <c r="ELH121" s="184"/>
      <c r="ELI121" s="184"/>
      <c r="ELJ121" s="184"/>
      <c r="ELK121" s="184"/>
      <c r="ELL121" s="184"/>
      <c r="ELM121" s="184"/>
      <c r="ELN121" s="184"/>
      <c r="ELO121" s="184"/>
      <c r="ELP121" s="184"/>
      <c r="ELQ121" s="184"/>
      <c r="ELR121" s="184"/>
      <c r="ELS121" s="184"/>
      <c r="ELT121" s="184"/>
      <c r="ELU121" s="184"/>
      <c r="ELV121" s="184"/>
      <c r="ELW121" s="184"/>
      <c r="ELX121" s="184"/>
      <c r="ELY121" s="184"/>
      <c r="ELZ121" s="184"/>
      <c r="EMA121" s="184"/>
      <c r="EMB121" s="184"/>
      <c r="EMC121" s="184"/>
      <c r="EMD121" s="184"/>
      <c r="EME121" s="184"/>
      <c r="EMF121" s="184"/>
      <c r="EMG121" s="184"/>
      <c r="EMH121" s="184"/>
      <c r="EMI121" s="184"/>
      <c r="EMJ121" s="184"/>
      <c r="EMK121" s="184"/>
      <c r="EML121" s="184"/>
      <c r="EMM121" s="184"/>
      <c r="EMN121" s="184"/>
      <c r="EMO121" s="184"/>
      <c r="EMP121" s="184"/>
      <c r="EMQ121" s="184"/>
      <c r="EMR121" s="184"/>
      <c r="EMS121" s="184"/>
      <c r="EMT121" s="184"/>
      <c r="EMU121" s="184"/>
      <c r="EMV121" s="184"/>
      <c r="EMW121" s="184"/>
      <c r="EMX121" s="184"/>
      <c r="EMY121" s="184"/>
      <c r="EMZ121" s="184"/>
      <c r="ENA121" s="184"/>
      <c r="ENB121" s="184"/>
      <c r="ENC121" s="184"/>
      <c r="END121" s="184"/>
      <c r="ENE121" s="184"/>
      <c r="ENF121" s="184"/>
      <c r="ENG121" s="184"/>
      <c r="ENH121" s="184"/>
      <c r="ENI121" s="184"/>
      <c r="ENJ121" s="184"/>
      <c r="ENK121" s="184"/>
      <c r="ENL121" s="184"/>
      <c r="ENM121" s="184"/>
      <c r="ENN121" s="184"/>
      <c r="ENO121" s="184"/>
      <c r="ENP121" s="184"/>
      <c r="ENQ121" s="184"/>
      <c r="ENR121" s="184"/>
      <c r="ENS121" s="184"/>
      <c r="ENT121" s="184"/>
      <c r="ENU121" s="184"/>
      <c r="ENV121" s="184"/>
      <c r="ENW121" s="184"/>
      <c r="ENX121" s="184"/>
      <c r="ENY121" s="184"/>
      <c r="ENZ121" s="184"/>
      <c r="EOA121" s="184"/>
      <c r="EOB121" s="184"/>
      <c r="EOC121" s="184"/>
      <c r="EOD121" s="184"/>
      <c r="EOE121" s="184"/>
      <c r="EOF121" s="184"/>
      <c r="EOG121" s="184"/>
      <c r="EOH121" s="184"/>
      <c r="EOI121" s="184"/>
      <c r="EOJ121" s="184"/>
      <c r="EOK121" s="184"/>
      <c r="EOL121" s="184"/>
      <c r="EOM121" s="184"/>
      <c r="EON121" s="184"/>
      <c r="EOO121" s="184"/>
      <c r="EOP121" s="184"/>
      <c r="EOQ121" s="184"/>
      <c r="EOR121" s="184"/>
      <c r="EOS121" s="184"/>
      <c r="EOT121" s="184"/>
      <c r="EOU121" s="184"/>
      <c r="EOV121" s="184"/>
      <c r="EOW121" s="184"/>
      <c r="EOX121" s="184"/>
      <c r="EOY121" s="184"/>
      <c r="EOZ121" s="184"/>
      <c r="EPA121" s="184"/>
      <c r="EPB121" s="184"/>
      <c r="EPC121" s="184"/>
      <c r="EPD121" s="184"/>
      <c r="EPE121" s="184"/>
      <c r="EPF121" s="184"/>
      <c r="EPG121" s="184"/>
      <c r="EPH121" s="184"/>
      <c r="EPI121" s="184"/>
      <c r="EPJ121" s="184"/>
      <c r="EPK121" s="184"/>
      <c r="EPL121" s="184"/>
      <c r="EPM121" s="184"/>
      <c r="EPN121" s="184"/>
      <c r="EPO121" s="184"/>
      <c r="EPP121" s="184"/>
      <c r="EPQ121" s="184"/>
      <c r="EPR121" s="184"/>
      <c r="EPS121" s="184"/>
      <c r="EPT121" s="184"/>
      <c r="EPU121" s="184"/>
      <c r="EPV121" s="184"/>
      <c r="EPW121" s="184"/>
      <c r="EPX121" s="184"/>
      <c r="EPY121" s="184"/>
      <c r="EPZ121" s="184"/>
      <c r="EQA121" s="184"/>
      <c r="EQB121" s="184"/>
      <c r="EQC121" s="184"/>
      <c r="EQD121" s="184"/>
      <c r="EQE121" s="184"/>
      <c r="EQF121" s="184"/>
      <c r="EQG121" s="184"/>
      <c r="EQH121" s="184"/>
      <c r="EQI121" s="184"/>
      <c r="EQJ121" s="184"/>
      <c r="EQK121" s="184"/>
      <c r="EQL121" s="184"/>
      <c r="EQM121" s="184"/>
      <c r="EQN121" s="184"/>
      <c r="EQO121" s="184"/>
      <c r="EQP121" s="184"/>
      <c r="EQQ121" s="184"/>
      <c r="EQR121" s="184"/>
      <c r="EQS121" s="184"/>
      <c r="EQT121" s="184"/>
      <c r="EQU121" s="184"/>
      <c r="EQV121" s="184"/>
      <c r="EQW121" s="184"/>
      <c r="EQX121" s="184"/>
      <c r="EQY121" s="184"/>
      <c r="EQZ121" s="184"/>
      <c r="ERA121" s="184"/>
      <c r="ERB121" s="184"/>
      <c r="ERC121" s="184"/>
      <c r="ERD121" s="184"/>
      <c r="ERE121" s="184"/>
      <c r="ERF121" s="184"/>
      <c r="ERG121" s="184"/>
      <c r="ERH121" s="184"/>
      <c r="ERI121" s="184"/>
      <c r="ERJ121" s="184"/>
      <c r="ERK121" s="184"/>
      <c r="ERL121" s="184"/>
      <c r="ERM121" s="184"/>
      <c r="ERN121" s="184"/>
      <c r="ERO121" s="184"/>
      <c r="ERP121" s="184"/>
      <c r="ERQ121" s="184"/>
      <c r="ERR121" s="184"/>
      <c r="ERS121" s="184"/>
      <c r="ERT121" s="184"/>
      <c r="ERU121" s="184"/>
      <c r="ERV121" s="184"/>
      <c r="ERW121" s="184"/>
      <c r="ERX121" s="184"/>
      <c r="ERY121" s="184"/>
      <c r="ERZ121" s="184"/>
      <c r="ESA121" s="184"/>
      <c r="ESB121" s="184"/>
      <c r="ESC121" s="184"/>
      <c r="ESD121" s="184"/>
      <c r="ESE121" s="184"/>
      <c r="ESF121" s="184"/>
      <c r="ESG121" s="184"/>
      <c r="ESH121" s="184"/>
      <c r="ESI121" s="184"/>
      <c r="ESJ121" s="184"/>
      <c r="ESK121" s="184"/>
      <c r="ESL121" s="184"/>
      <c r="ESM121" s="184"/>
      <c r="ESN121" s="184"/>
      <c r="ESO121" s="184"/>
      <c r="ESP121" s="184"/>
      <c r="ESQ121" s="184"/>
      <c r="ESR121" s="184"/>
      <c r="ESS121" s="184"/>
      <c r="EST121" s="184"/>
      <c r="ESU121" s="184"/>
      <c r="ESV121" s="184"/>
      <c r="ESW121" s="184"/>
      <c r="ESX121" s="184"/>
      <c r="ESY121" s="184"/>
      <c r="ESZ121" s="184"/>
      <c r="ETA121" s="184"/>
      <c r="ETB121" s="184"/>
      <c r="ETC121" s="184"/>
      <c r="ETD121" s="184"/>
      <c r="ETE121" s="184"/>
      <c r="ETF121" s="184"/>
      <c r="ETG121" s="184"/>
      <c r="ETH121" s="184"/>
      <c r="ETI121" s="184"/>
      <c r="ETJ121" s="184"/>
      <c r="ETK121" s="184"/>
      <c r="ETL121" s="184"/>
      <c r="ETM121" s="184"/>
      <c r="ETN121" s="184"/>
      <c r="ETO121" s="184"/>
      <c r="ETP121" s="184"/>
      <c r="ETQ121" s="184"/>
      <c r="ETR121" s="184"/>
      <c r="ETS121" s="184"/>
      <c r="ETT121" s="184"/>
      <c r="ETU121" s="184"/>
      <c r="ETV121" s="184"/>
      <c r="ETW121" s="184"/>
      <c r="ETX121" s="184"/>
      <c r="ETY121" s="184"/>
      <c r="ETZ121" s="184"/>
      <c r="EUA121" s="184"/>
      <c r="EUB121" s="184"/>
      <c r="EUC121" s="184"/>
      <c r="EUD121" s="184"/>
      <c r="EUE121" s="184"/>
      <c r="EUF121" s="184"/>
      <c r="EUG121" s="184"/>
      <c r="EUH121" s="184"/>
      <c r="EUI121" s="184"/>
      <c r="EUJ121" s="184"/>
      <c r="EUK121" s="184"/>
      <c r="EUL121" s="184"/>
      <c r="EUM121" s="184"/>
      <c r="EUN121" s="184"/>
      <c r="EUO121" s="184"/>
      <c r="EUP121" s="184"/>
      <c r="EUQ121" s="184"/>
      <c r="EUR121" s="184"/>
      <c r="EUS121" s="184"/>
      <c r="EUT121" s="184"/>
      <c r="EUU121" s="184"/>
      <c r="EUV121" s="184"/>
      <c r="EUW121" s="184"/>
      <c r="EUX121" s="184"/>
      <c r="EUY121" s="184"/>
      <c r="EUZ121" s="184"/>
      <c r="EVA121" s="184"/>
      <c r="EVB121" s="184"/>
      <c r="EVC121" s="184"/>
      <c r="EVD121" s="184"/>
      <c r="EVE121" s="184"/>
      <c r="EVF121" s="184"/>
      <c r="EVG121" s="184"/>
      <c r="EVH121" s="184"/>
      <c r="EVI121" s="184"/>
      <c r="EVJ121" s="184"/>
      <c r="EVK121" s="184"/>
      <c r="EVL121" s="184"/>
      <c r="EVM121" s="184"/>
      <c r="EVN121" s="184"/>
      <c r="EVO121" s="184"/>
      <c r="EVP121" s="184"/>
      <c r="EVQ121" s="184"/>
      <c r="EVR121" s="184"/>
      <c r="EVS121" s="184"/>
      <c r="EVT121" s="184"/>
      <c r="EVU121" s="184"/>
      <c r="EVV121" s="184"/>
      <c r="EVW121" s="184"/>
      <c r="EVX121" s="184"/>
      <c r="EVY121" s="184"/>
      <c r="EVZ121" s="184"/>
      <c r="EWA121" s="184"/>
      <c r="EWB121" s="184"/>
      <c r="EWC121" s="184"/>
      <c r="EWD121" s="184"/>
      <c r="EWE121" s="184"/>
      <c r="EWF121" s="184"/>
      <c r="EWG121" s="184"/>
      <c r="EWH121" s="184"/>
      <c r="EWI121" s="184"/>
      <c r="EWJ121" s="184"/>
      <c r="EWK121" s="184"/>
      <c r="EWL121" s="184"/>
      <c r="EWM121" s="184"/>
      <c r="EWN121" s="184"/>
      <c r="EWO121" s="184"/>
      <c r="EWP121" s="184"/>
      <c r="EWQ121" s="184"/>
      <c r="EWR121" s="184"/>
      <c r="EWS121" s="184"/>
      <c r="EWT121" s="184"/>
      <c r="EWU121" s="184"/>
      <c r="EWV121" s="184"/>
      <c r="EWW121" s="184"/>
      <c r="EWX121" s="184"/>
      <c r="EWY121" s="184"/>
      <c r="EWZ121" s="184"/>
      <c r="EXA121" s="184"/>
      <c r="EXB121" s="184"/>
      <c r="EXC121" s="184"/>
      <c r="EXD121" s="184"/>
      <c r="EXE121" s="184"/>
      <c r="EXF121" s="184"/>
      <c r="EXG121" s="184"/>
      <c r="EXH121" s="184"/>
      <c r="EXI121" s="184"/>
      <c r="EXJ121" s="184"/>
      <c r="EXK121" s="184"/>
      <c r="EXL121" s="184"/>
      <c r="EXM121" s="184"/>
      <c r="EXN121" s="184"/>
      <c r="EXO121" s="184"/>
      <c r="EXP121" s="184"/>
      <c r="EXQ121" s="184"/>
      <c r="EXR121" s="184"/>
      <c r="EXS121" s="184"/>
      <c r="EXT121" s="184"/>
      <c r="EXU121" s="184"/>
      <c r="EXV121" s="184"/>
      <c r="EXW121" s="184"/>
      <c r="EXX121" s="184"/>
      <c r="EXY121" s="184"/>
      <c r="EXZ121" s="184"/>
      <c r="EYA121" s="184"/>
      <c r="EYB121" s="184"/>
      <c r="EYC121" s="184"/>
      <c r="EYD121" s="184"/>
      <c r="EYE121" s="184"/>
      <c r="EYF121" s="184"/>
      <c r="EYG121" s="184"/>
      <c r="EYH121" s="184"/>
      <c r="EYI121" s="184"/>
      <c r="EYJ121" s="184"/>
      <c r="EYK121" s="184"/>
      <c r="EYL121" s="184"/>
      <c r="EYM121" s="184"/>
      <c r="EYN121" s="184"/>
      <c r="EYO121" s="184"/>
      <c r="EYP121" s="184"/>
      <c r="EYQ121" s="184"/>
      <c r="EYR121" s="184"/>
      <c r="EYS121" s="184"/>
      <c r="EYT121" s="184"/>
      <c r="EYU121" s="184"/>
      <c r="EYV121" s="184"/>
      <c r="EYW121" s="184"/>
      <c r="EYX121" s="184"/>
      <c r="EYY121" s="184"/>
      <c r="EYZ121" s="184"/>
      <c r="EZA121" s="184"/>
      <c r="EZB121" s="184"/>
      <c r="EZC121" s="184"/>
      <c r="EZD121" s="184"/>
      <c r="EZE121" s="184"/>
      <c r="EZF121" s="184"/>
      <c r="EZG121" s="184"/>
      <c r="EZH121" s="184"/>
      <c r="EZI121" s="184"/>
      <c r="EZJ121" s="184"/>
      <c r="EZK121" s="184"/>
      <c r="EZL121" s="184"/>
      <c r="EZM121" s="184"/>
      <c r="EZN121" s="184"/>
      <c r="EZO121" s="184"/>
      <c r="EZP121" s="184"/>
      <c r="EZQ121" s="184"/>
      <c r="EZR121" s="184"/>
      <c r="EZS121" s="184"/>
      <c r="EZT121" s="184"/>
      <c r="EZU121" s="184"/>
      <c r="EZV121" s="184"/>
      <c r="EZW121" s="184"/>
      <c r="EZX121" s="184"/>
      <c r="EZY121" s="184"/>
      <c r="EZZ121" s="184"/>
      <c r="FAA121" s="184"/>
      <c r="FAB121" s="184"/>
      <c r="FAC121" s="184"/>
      <c r="FAD121" s="184"/>
      <c r="FAE121" s="184"/>
      <c r="FAF121" s="184"/>
      <c r="FAG121" s="184"/>
      <c r="FAH121" s="184"/>
      <c r="FAI121" s="184"/>
      <c r="FAJ121" s="184"/>
      <c r="FAK121" s="184"/>
      <c r="FAL121" s="184"/>
      <c r="FAM121" s="184"/>
      <c r="FAN121" s="184"/>
      <c r="FAO121" s="184"/>
      <c r="FAP121" s="184"/>
      <c r="FAQ121" s="184"/>
      <c r="FAR121" s="184"/>
      <c r="FAS121" s="184"/>
      <c r="FAT121" s="184"/>
      <c r="FAU121" s="184"/>
      <c r="FAV121" s="184"/>
      <c r="FAW121" s="184"/>
      <c r="FAX121" s="184"/>
      <c r="FAY121" s="184"/>
      <c r="FAZ121" s="184"/>
      <c r="FBA121" s="184"/>
      <c r="FBB121" s="184"/>
      <c r="FBC121" s="184"/>
      <c r="FBD121" s="184"/>
      <c r="FBE121" s="184"/>
      <c r="FBF121" s="184"/>
      <c r="FBG121" s="184"/>
      <c r="FBH121" s="184"/>
      <c r="FBI121" s="184"/>
      <c r="FBJ121" s="184"/>
      <c r="FBK121" s="184"/>
      <c r="FBL121" s="184"/>
      <c r="FBM121" s="184"/>
      <c r="FBN121" s="184"/>
      <c r="FBO121" s="184"/>
      <c r="FBP121" s="184"/>
      <c r="FBQ121" s="184"/>
      <c r="FBR121" s="184"/>
      <c r="FBS121" s="184"/>
      <c r="FBT121" s="184"/>
      <c r="FBU121" s="184"/>
      <c r="FBV121" s="184"/>
      <c r="FBW121" s="184"/>
      <c r="FBX121" s="184"/>
      <c r="FBY121" s="184"/>
      <c r="FBZ121" s="184"/>
      <c r="FCA121" s="184"/>
      <c r="FCB121" s="184"/>
      <c r="FCC121" s="184"/>
      <c r="FCD121" s="184"/>
      <c r="FCE121" s="184"/>
      <c r="FCF121" s="184"/>
      <c r="FCG121" s="184"/>
      <c r="FCH121" s="184"/>
      <c r="FCI121" s="184"/>
      <c r="FCJ121" s="184"/>
      <c r="FCK121" s="184"/>
      <c r="FCL121" s="184"/>
      <c r="FCM121" s="184"/>
      <c r="FCN121" s="184"/>
      <c r="FCO121" s="184"/>
      <c r="FCP121" s="184"/>
      <c r="FCQ121" s="184"/>
      <c r="FCR121" s="184"/>
      <c r="FCS121" s="184"/>
      <c r="FCT121" s="184"/>
      <c r="FCU121" s="184"/>
      <c r="FCV121" s="184"/>
      <c r="FCW121" s="184"/>
      <c r="FCX121" s="184"/>
      <c r="FCY121" s="184"/>
      <c r="FCZ121" s="184"/>
      <c r="FDA121" s="184"/>
      <c r="FDB121" s="184"/>
      <c r="FDC121" s="184"/>
      <c r="FDD121" s="184"/>
      <c r="FDE121" s="184"/>
      <c r="FDF121" s="184"/>
      <c r="FDG121" s="184"/>
      <c r="FDH121" s="184"/>
      <c r="FDI121" s="184"/>
      <c r="FDJ121" s="184"/>
      <c r="FDK121" s="184"/>
      <c r="FDL121" s="184"/>
      <c r="FDM121" s="184"/>
      <c r="FDN121" s="184"/>
      <c r="FDO121" s="184"/>
      <c r="FDP121" s="184"/>
      <c r="FDQ121" s="184"/>
      <c r="FDR121" s="184"/>
      <c r="FDS121" s="184"/>
      <c r="FDT121" s="184"/>
      <c r="FDU121" s="184"/>
      <c r="FDV121" s="184"/>
      <c r="FDW121" s="184"/>
      <c r="FDX121" s="184"/>
      <c r="FDY121" s="184"/>
      <c r="FDZ121" s="184"/>
      <c r="FEA121" s="184"/>
      <c r="FEB121" s="184"/>
      <c r="FEC121" s="184"/>
      <c r="FED121" s="184"/>
      <c r="FEE121" s="184"/>
      <c r="FEF121" s="184"/>
      <c r="FEG121" s="184"/>
      <c r="FEH121" s="184"/>
      <c r="FEI121" s="184"/>
      <c r="FEJ121" s="184"/>
      <c r="FEK121" s="184"/>
      <c r="FEL121" s="184"/>
      <c r="FEM121" s="184"/>
      <c r="FEN121" s="184"/>
      <c r="FEO121" s="184"/>
      <c r="FEP121" s="184"/>
      <c r="FEQ121" s="184"/>
      <c r="FER121" s="184"/>
      <c r="FES121" s="184"/>
      <c r="FET121" s="184"/>
      <c r="FEU121" s="184"/>
      <c r="FEV121" s="184"/>
      <c r="FEW121" s="184"/>
      <c r="FEX121" s="184"/>
      <c r="FEY121" s="184"/>
      <c r="FEZ121" s="184"/>
      <c r="FFA121" s="184"/>
      <c r="FFB121" s="184"/>
      <c r="FFC121" s="184"/>
      <c r="FFD121" s="184"/>
      <c r="FFE121" s="184"/>
      <c r="FFF121" s="184"/>
      <c r="FFG121" s="184"/>
      <c r="FFH121" s="184"/>
      <c r="FFI121" s="184"/>
      <c r="FFJ121" s="184"/>
      <c r="FFK121" s="184"/>
      <c r="FFL121" s="184"/>
      <c r="FFM121" s="184"/>
      <c r="FFN121" s="184"/>
      <c r="FFO121" s="184"/>
      <c r="FFP121" s="184"/>
      <c r="FFQ121" s="184"/>
      <c r="FFR121" s="184"/>
      <c r="FFS121" s="184"/>
      <c r="FFT121" s="184"/>
      <c r="FFU121" s="184"/>
      <c r="FFV121" s="184"/>
      <c r="FFW121" s="184"/>
      <c r="FFX121" s="184"/>
      <c r="FFY121" s="184"/>
      <c r="FFZ121" s="184"/>
      <c r="FGA121" s="184"/>
      <c r="FGB121" s="184"/>
      <c r="FGC121" s="184"/>
      <c r="FGD121" s="184"/>
      <c r="FGE121" s="184"/>
      <c r="FGF121" s="184"/>
      <c r="FGG121" s="184"/>
      <c r="FGH121" s="184"/>
      <c r="FGI121" s="184"/>
      <c r="FGJ121" s="184"/>
      <c r="FGK121" s="184"/>
      <c r="FGL121" s="184"/>
      <c r="FGM121" s="184"/>
      <c r="FGN121" s="184"/>
      <c r="FGO121" s="184"/>
      <c r="FGP121" s="184"/>
      <c r="FGQ121" s="184"/>
      <c r="FGR121" s="184"/>
      <c r="FGS121" s="184"/>
      <c r="FGT121" s="184"/>
      <c r="FGU121" s="184"/>
      <c r="FGV121" s="184"/>
      <c r="FGW121" s="184"/>
      <c r="FGX121" s="184"/>
      <c r="FGY121" s="184"/>
      <c r="FGZ121" s="184"/>
      <c r="FHA121" s="184"/>
      <c r="FHB121" s="184"/>
      <c r="FHC121" s="184"/>
      <c r="FHD121" s="184"/>
      <c r="FHE121" s="184"/>
      <c r="FHF121" s="184"/>
      <c r="FHG121" s="184"/>
      <c r="FHH121" s="184"/>
      <c r="FHI121" s="184"/>
      <c r="FHJ121" s="184"/>
      <c r="FHK121" s="184"/>
      <c r="FHL121" s="184"/>
      <c r="FHM121" s="184"/>
      <c r="FHN121" s="184"/>
      <c r="FHO121" s="184"/>
      <c r="FHP121" s="184"/>
      <c r="FHQ121" s="184"/>
      <c r="FHR121" s="184"/>
      <c r="FHS121" s="184"/>
      <c r="FHT121" s="184"/>
      <c r="FHU121" s="184"/>
      <c r="FHV121" s="184"/>
      <c r="FHW121" s="184"/>
      <c r="FHX121" s="184"/>
      <c r="FHY121" s="184"/>
      <c r="FHZ121" s="184"/>
      <c r="FIA121" s="184"/>
      <c r="FIB121" s="184"/>
      <c r="FIC121" s="184"/>
      <c r="FID121" s="184"/>
      <c r="FIE121" s="184"/>
      <c r="FIF121" s="184"/>
      <c r="FIG121" s="184"/>
      <c r="FIH121" s="184"/>
      <c r="FII121" s="184"/>
      <c r="FIJ121" s="184"/>
      <c r="FIK121" s="184"/>
      <c r="FIL121" s="184"/>
      <c r="FIM121" s="184"/>
      <c r="FIN121" s="184"/>
      <c r="FIO121" s="184"/>
      <c r="FIP121" s="184"/>
      <c r="FIQ121" s="184"/>
      <c r="FIR121" s="184"/>
      <c r="FIS121" s="184"/>
      <c r="FIT121" s="184"/>
      <c r="FIU121" s="184"/>
      <c r="FIV121" s="184"/>
      <c r="FIW121" s="184"/>
      <c r="FIX121" s="184"/>
      <c r="FIY121" s="184"/>
      <c r="FIZ121" s="184"/>
      <c r="FJA121" s="184"/>
      <c r="FJB121" s="184"/>
      <c r="FJC121" s="184"/>
      <c r="FJD121" s="184"/>
      <c r="FJE121" s="184"/>
      <c r="FJF121" s="184"/>
      <c r="FJG121" s="184"/>
      <c r="FJH121" s="184"/>
      <c r="FJI121" s="184"/>
      <c r="FJJ121" s="184"/>
      <c r="FJK121" s="184"/>
      <c r="FJL121" s="184"/>
      <c r="FJM121" s="184"/>
      <c r="FJN121" s="184"/>
      <c r="FJO121" s="184"/>
      <c r="FJP121" s="184"/>
      <c r="FJQ121" s="184"/>
      <c r="FJR121" s="184"/>
      <c r="FJS121" s="184"/>
      <c r="FJT121" s="184"/>
      <c r="FJU121" s="184"/>
      <c r="FJV121" s="184"/>
      <c r="FJW121" s="184"/>
      <c r="FJX121" s="184"/>
      <c r="FJY121" s="184"/>
      <c r="FJZ121" s="184"/>
      <c r="FKA121" s="184"/>
      <c r="FKB121" s="184"/>
      <c r="FKC121" s="184"/>
      <c r="FKD121" s="184"/>
      <c r="FKE121" s="184"/>
      <c r="FKF121" s="184"/>
      <c r="FKG121" s="184"/>
      <c r="FKH121" s="184"/>
      <c r="FKI121" s="184"/>
      <c r="FKJ121" s="184"/>
      <c r="FKK121" s="184"/>
      <c r="FKL121" s="184"/>
      <c r="FKM121" s="184"/>
      <c r="FKN121" s="184"/>
      <c r="FKO121" s="184"/>
      <c r="FKP121" s="184"/>
      <c r="FKQ121" s="184"/>
      <c r="FKR121" s="184"/>
      <c r="FKS121" s="184"/>
      <c r="FKT121" s="184"/>
      <c r="FKU121" s="184"/>
      <c r="FKV121" s="184"/>
      <c r="FKW121" s="184"/>
      <c r="FKX121" s="184"/>
      <c r="FKY121" s="184"/>
      <c r="FKZ121" s="184"/>
      <c r="FLA121" s="184"/>
      <c r="FLB121" s="184"/>
      <c r="FLC121" s="184"/>
      <c r="FLD121" s="184"/>
      <c r="FLE121" s="184"/>
      <c r="FLF121" s="184"/>
      <c r="FLG121" s="184"/>
      <c r="FLH121" s="184"/>
      <c r="FLI121" s="184"/>
      <c r="FLJ121" s="184"/>
      <c r="FLK121" s="184"/>
      <c r="FLL121" s="184"/>
      <c r="FLM121" s="184"/>
      <c r="FLN121" s="184"/>
      <c r="FLO121" s="184"/>
      <c r="FLP121" s="184"/>
      <c r="FLQ121" s="184"/>
      <c r="FLR121" s="184"/>
      <c r="FLS121" s="184"/>
      <c r="FLT121" s="184"/>
      <c r="FLU121" s="184"/>
      <c r="FLV121" s="184"/>
      <c r="FLW121" s="184"/>
      <c r="FLX121" s="184"/>
      <c r="FLY121" s="184"/>
      <c r="FLZ121" s="184"/>
      <c r="FMA121" s="184"/>
      <c r="FMB121" s="184"/>
      <c r="FMC121" s="184"/>
      <c r="FMD121" s="184"/>
      <c r="FME121" s="184"/>
      <c r="FMF121" s="184"/>
      <c r="FMG121" s="184"/>
      <c r="FMH121" s="184"/>
      <c r="FMI121" s="184"/>
      <c r="FMJ121" s="184"/>
      <c r="FMK121" s="184"/>
      <c r="FML121" s="184"/>
      <c r="FMM121" s="184"/>
      <c r="FMN121" s="184"/>
      <c r="FMO121" s="184"/>
      <c r="FMP121" s="184"/>
      <c r="FMQ121" s="184"/>
      <c r="FMR121" s="184"/>
      <c r="FMS121" s="184"/>
      <c r="FMT121" s="184"/>
      <c r="FMU121" s="184"/>
      <c r="FMV121" s="184"/>
      <c r="FMW121" s="184"/>
      <c r="FMX121" s="184"/>
      <c r="FMY121" s="184"/>
      <c r="FMZ121" s="184"/>
      <c r="FNA121" s="184"/>
      <c r="FNB121" s="184"/>
      <c r="FNC121" s="184"/>
      <c r="FND121" s="184"/>
      <c r="FNE121" s="184"/>
      <c r="FNF121" s="184"/>
      <c r="FNG121" s="184"/>
      <c r="FNH121" s="184"/>
      <c r="FNI121" s="184"/>
      <c r="FNJ121" s="184"/>
      <c r="FNK121" s="184"/>
      <c r="FNL121" s="184"/>
      <c r="FNM121" s="184"/>
      <c r="FNN121" s="184"/>
      <c r="FNO121" s="184"/>
      <c r="FNP121" s="184"/>
      <c r="FNQ121" s="184"/>
      <c r="FNR121" s="184"/>
      <c r="FNS121" s="184"/>
      <c r="FNT121" s="184"/>
      <c r="FNU121" s="184"/>
      <c r="FNV121" s="184"/>
      <c r="FNW121" s="184"/>
      <c r="FNX121" s="184"/>
      <c r="FNY121" s="184"/>
      <c r="FNZ121" s="184"/>
      <c r="FOA121" s="184"/>
      <c r="FOB121" s="184"/>
      <c r="FOC121" s="184"/>
      <c r="FOD121" s="184"/>
      <c r="FOE121" s="184"/>
      <c r="FOF121" s="184"/>
      <c r="FOG121" s="184"/>
      <c r="FOH121" s="184"/>
      <c r="FOI121" s="184"/>
      <c r="FOJ121" s="184"/>
      <c r="FOK121" s="184"/>
      <c r="FOL121" s="184"/>
      <c r="FOM121" s="184"/>
      <c r="FON121" s="184"/>
      <c r="FOO121" s="184"/>
      <c r="FOP121" s="184"/>
      <c r="FOQ121" s="184"/>
      <c r="FOR121" s="184"/>
      <c r="FOS121" s="184"/>
      <c r="FOT121" s="184"/>
      <c r="FOU121" s="184"/>
      <c r="FOV121" s="184"/>
      <c r="FOW121" s="184"/>
      <c r="FOX121" s="184"/>
      <c r="FOY121" s="184"/>
      <c r="FOZ121" s="184"/>
      <c r="FPA121" s="184"/>
      <c r="FPB121" s="184"/>
      <c r="FPC121" s="184"/>
      <c r="FPD121" s="184"/>
      <c r="FPE121" s="184"/>
      <c r="FPF121" s="184"/>
      <c r="FPG121" s="184"/>
      <c r="FPH121" s="184"/>
      <c r="FPI121" s="184"/>
      <c r="FPJ121" s="184"/>
      <c r="FPK121" s="184"/>
      <c r="FPL121" s="184"/>
      <c r="FPM121" s="184"/>
      <c r="FPN121" s="184"/>
      <c r="FPO121" s="184"/>
      <c r="FPP121" s="184"/>
      <c r="FPQ121" s="184"/>
      <c r="FPR121" s="184"/>
      <c r="FPS121" s="184"/>
      <c r="FPT121" s="184"/>
      <c r="FPU121" s="184"/>
      <c r="FPV121" s="184"/>
      <c r="FPW121" s="184"/>
      <c r="FPX121" s="184"/>
      <c r="FPY121" s="184"/>
      <c r="FPZ121" s="184"/>
      <c r="FQA121" s="184"/>
      <c r="FQB121" s="184"/>
      <c r="FQC121" s="184"/>
      <c r="FQD121" s="184"/>
      <c r="FQE121" s="184"/>
      <c r="FQF121" s="184"/>
      <c r="FQG121" s="184"/>
      <c r="FQH121" s="184"/>
      <c r="FQI121" s="184"/>
      <c r="FQJ121" s="184"/>
      <c r="FQK121" s="184"/>
      <c r="FQL121" s="184"/>
      <c r="FQM121" s="184"/>
      <c r="FQN121" s="184"/>
      <c r="FQO121" s="184"/>
      <c r="FQP121" s="184"/>
      <c r="FQQ121" s="184"/>
      <c r="FQR121" s="184"/>
      <c r="FQS121" s="184"/>
      <c r="FQT121" s="184"/>
      <c r="FQU121" s="184"/>
      <c r="FQV121" s="184"/>
      <c r="FQW121" s="184"/>
      <c r="FQX121" s="184"/>
      <c r="FQY121" s="184"/>
      <c r="FQZ121" s="184"/>
      <c r="FRA121" s="184"/>
      <c r="FRB121" s="184"/>
      <c r="FRC121" s="184"/>
      <c r="FRD121" s="184"/>
      <c r="FRE121" s="184"/>
      <c r="FRF121" s="184"/>
      <c r="FRG121" s="184"/>
      <c r="FRH121" s="184"/>
      <c r="FRI121" s="184"/>
      <c r="FRJ121" s="184"/>
      <c r="FRK121" s="184"/>
      <c r="FRL121" s="184"/>
      <c r="FRM121" s="184"/>
      <c r="FRN121" s="184"/>
      <c r="FRO121" s="184"/>
      <c r="FRP121" s="184"/>
      <c r="FRQ121" s="184"/>
      <c r="FRR121" s="184"/>
      <c r="FRS121" s="184"/>
      <c r="FRT121" s="184"/>
      <c r="FRU121" s="184"/>
      <c r="FRV121" s="184"/>
      <c r="FRW121" s="184"/>
      <c r="FRX121" s="184"/>
      <c r="FRY121" s="184"/>
      <c r="FRZ121" s="184"/>
      <c r="FSA121" s="184"/>
      <c r="FSB121" s="184"/>
      <c r="FSC121" s="184"/>
      <c r="FSD121" s="184"/>
      <c r="FSE121" s="184"/>
      <c r="FSF121" s="184"/>
      <c r="FSG121" s="184"/>
      <c r="FSH121" s="184"/>
      <c r="FSI121" s="184"/>
      <c r="FSJ121" s="184"/>
      <c r="FSK121" s="184"/>
      <c r="FSL121" s="184"/>
      <c r="FSM121" s="184"/>
      <c r="FSN121" s="184"/>
      <c r="FSO121" s="184"/>
      <c r="FSP121" s="184"/>
      <c r="FSQ121" s="184"/>
      <c r="FSR121" s="184"/>
      <c r="FSS121" s="184"/>
      <c r="FST121" s="184"/>
      <c r="FSU121" s="184"/>
      <c r="FSV121" s="184"/>
      <c r="FSW121" s="184"/>
      <c r="FSX121" s="184"/>
      <c r="FSY121" s="184"/>
      <c r="FSZ121" s="184"/>
      <c r="FTA121" s="184"/>
      <c r="FTB121" s="184"/>
      <c r="FTC121" s="184"/>
      <c r="FTD121" s="184"/>
      <c r="FTE121" s="184"/>
      <c r="FTF121" s="184"/>
      <c r="FTG121" s="184"/>
      <c r="FTH121" s="184"/>
      <c r="FTI121" s="184"/>
      <c r="FTJ121" s="184"/>
      <c r="FTK121" s="184"/>
      <c r="FTL121" s="184"/>
      <c r="FTM121" s="184"/>
      <c r="FTN121" s="184"/>
      <c r="FTO121" s="184"/>
      <c r="FTP121" s="184"/>
      <c r="FTQ121" s="184"/>
      <c r="FTR121" s="184"/>
      <c r="FTS121" s="184"/>
      <c r="FTT121" s="184"/>
      <c r="FTU121" s="184"/>
      <c r="FTV121" s="184"/>
      <c r="FTW121" s="184"/>
      <c r="FTX121" s="184"/>
      <c r="FTY121" s="184"/>
      <c r="FTZ121" s="184"/>
      <c r="FUA121" s="184"/>
      <c r="FUB121" s="184"/>
      <c r="FUC121" s="184"/>
      <c r="FUD121" s="184"/>
      <c r="FUE121" s="184"/>
      <c r="FUF121" s="184"/>
      <c r="FUG121" s="184"/>
      <c r="FUH121" s="184"/>
      <c r="FUI121" s="184"/>
      <c r="FUJ121" s="184"/>
      <c r="FUK121" s="184"/>
      <c r="FUL121" s="184"/>
      <c r="FUM121" s="184"/>
      <c r="FUN121" s="184"/>
      <c r="FUO121" s="184"/>
      <c r="FUP121" s="184"/>
      <c r="FUQ121" s="184"/>
      <c r="FUR121" s="184"/>
      <c r="FUS121" s="184"/>
      <c r="FUT121" s="184"/>
      <c r="FUU121" s="184"/>
      <c r="FUV121" s="184"/>
      <c r="FUW121" s="184"/>
      <c r="FUX121" s="184"/>
      <c r="FUY121" s="184"/>
      <c r="FUZ121" s="184"/>
      <c r="FVA121" s="184"/>
      <c r="FVB121" s="184"/>
      <c r="FVC121" s="184"/>
      <c r="FVD121" s="184"/>
      <c r="FVE121" s="184"/>
      <c r="FVF121" s="184"/>
      <c r="FVG121" s="184"/>
      <c r="FVH121" s="184"/>
      <c r="FVI121" s="184"/>
      <c r="FVJ121" s="184"/>
      <c r="FVK121" s="184"/>
      <c r="FVL121" s="184"/>
      <c r="FVM121" s="184"/>
      <c r="FVN121" s="184"/>
      <c r="FVO121" s="184"/>
      <c r="FVP121" s="184"/>
      <c r="FVQ121" s="184"/>
      <c r="FVR121" s="184"/>
      <c r="FVS121" s="184"/>
      <c r="FVT121" s="184"/>
      <c r="FVU121" s="184"/>
      <c r="FVV121" s="184"/>
      <c r="FVW121" s="184"/>
      <c r="FVX121" s="184"/>
      <c r="FVY121" s="184"/>
      <c r="FVZ121" s="184"/>
      <c r="FWA121" s="184"/>
      <c r="FWB121" s="184"/>
      <c r="FWC121" s="184"/>
      <c r="FWD121" s="184"/>
      <c r="FWE121" s="184"/>
      <c r="FWF121" s="184"/>
      <c r="FWG121" s="184"/>
      <c r="FWH121" s="184"/>
      <c r="FWI121" s="184"/>
      <c r="FWJ121" s="184"/>
      <c r="FWK121" s="184"/>
      <c r="FWL121" s="184"/>
      <c r="FWM121" s="184"/>
      <c r="FWN121" s="184"/>
      <c r="FWO121" s="184"/>
      <c r="FWP121" s="184"/>
      <c r="FWQ121" s="184"/>
      <c r="FWR121" s="184"/>
      <c r="FWS121" s="184"/>
      <c r="FWT121" s="184"/>
      <c r="FWU121" s="184"/>
      <c r="FWV121" s="184"/>
      <c r="FWW121" s="184"/>
      <c r="FWX121" s="184"/>
      <c r="FWY121" s="184"/>
      <c r="FWZ121" s="184"/>
      <c r="FXA121" s="184"/>
      <c r="FXB121" s="184"/>
      <c r="FXC121" s="184"/>
      <c r="FXD121" s="184"/>
      <c r="FXE121" s="184"/>
      <c r="FXF121" s="184"/>
      <c r="FXG121" s="184"/>
      <c r="FXH121" s="184"/>
      <c r="FXI121" s="184"/>
      <c r="FXJ121" s="184"/>
      <c r="FXK121" s="184"/>
      <c r="FXL121" s="184"/>
      <c r="FXM121" s="184"/>
      <c r="FXN121" s="184"/>
      <c r="FXO121" s="184"/>
      <c r="FXP121" s="184"/>
      <c r="FXQ121" s="184"/>
      <c r="FXR121" s="184"/>
      <c r="FXS121" s="184"/>
      <c r="FXT121" s="184"/>
      <c r="FXU121" s="184"/>
      <c r="FXV121" s="184"/>
      <c r="FXW121" s="184"/>
      <c r="FXX121" s="184"/>
      <c r="FXY121" s="184"/>
      <c r="FXZ121" s="184"/>
      <c r="FYA121" s="184"/>
      <c r="FYB121" s="184"/>
      <c r="FYC121" s="184"/>
      <c r="FYD121" s="184"/>
      <c r="FYE121" s="184"/>
      <c r="FYF121" s="184"/>
      <c r="FYG121" s="184"/>
      <c r="FYH121" s="184"/>
      <c r="FYI121" s="184"/>
      <c r="FYJ121" s="184"/>
      <c r="FYK121" s="184"/>
      <c r="FYL121" s="184"/>
      <c r="FYM121" s="184"/>
      <c r="FYN121" s="184"/>
      <c r="FYO121" s="184"/>
      <c r="FYP121" s="184"/>
      <c r="FYQ121" s="184"/>
      <c r="FYR121" s="184"/>
      <c r="FYS121" s="184"/>
      <c r="FYT121" s="184"/>
      <c r="FYU121" s="184"/>
      <c r="FYV121" s="184"/>
      <c r="FYW121" s="184"/>
      <c r="FYX121" s="184"/>
      <c r="FYY121" s="184"/>
      <c r="FYZ121" s="184"/>
      <c r="FZA121" s="184"/>
      <c r="FZB121" s="184"/>
      <c r="FZC121" s="184"/>
      <c r="FZD121" s="184"/>
      <c r="FZE121" s="184"/>
      <c r="FZF121" s="184"/>
      <c r="FZG121" s="184"/>
      <c r="FZH121" s="184"/>
      <c r="FZI121" s="184"/>
      <c r="FZJ121" s="184"/>
      <c r="FZK121" s="184"/>
      <c r="FZL121" s="184"/>
      <c r="FZM121" s="184"/>
      <c r="FZN121" s="184"/>
      <c r="FZO121" s="184"/>
      <c r="FZP121" s="184"/>
      <c r="FZQ121" s="184"/>
      <c r="FZR121" s="184"/>
      <c r="FZS121" s="184"/>
      <c r="FZT121" s="184"/>
      <c r="FZU121" s="184"/>
      <c r="FZV121" s="184"/>
      <c r="FZW121" s="184"/>
      <c r="FZX121" s="184"/>
      <c r="FZY121" s="184"/>
      <c r="FZZ121" s="184"/>
      <c r="GAA121" s="184"/>
      <c r="GAB121" s="184"/>
      <c r="GAC121" s="184"/>
      <c r="GAD121" s="184"/>
      <c r="GAE121" s="184"/>
      <c r="GAF121" s="184"/>
      <c r="GAG121" s="184"/>
      <c r="GAH121" s="184"/>
      <c r="GAI121" s="184"/>
      <c r="GAJ121" s="184"/>
      <c r="GAK121" s="184"/>
      <c r="GAL121" s="184"/>
      <c r="GAM121" s="184"/>
      <c r="GAN121" s="184"/>
      <c r="GAO121" s="184"/>
      <c r="GAP121" s="184"/>
      <c r="GAQ121" s="184"/>
      <c r="GAR121" s="184"/>
      <c r="GAS121" s="184"/>
      <c r="GAT121" s="184"/>
      <c r="GAU121" s="184"/>
      <c r="GAV121" s="184"/>
      <c r="GAW121" s="184"/>
      <c r="GAX121" s="184"/>
      <c r="GAY121" s="184"/>
      <c r="GAZ121" s="184"/>
      <c r="GBA121" s="184"/>
      <c r="GBB121" s="184"/>
      <c r="GBC121" s="184"/>
      <c r="GBD121" s="184"/>
      <c r="GBE121" s="184"/>
      <c r="GBF121" s="184"/>
      <c r="GBG121" s="184"/>
      <c r="GBH121" s="184"/>
      <c r="GBI121" s="184"/>
      <c r="GBJ121" s="184"/>
      <c r="GBK121" s="184"/>
      <c r="GBL121" s="184"/>
      <c r="GBM121" s="184"/>
      <c r="GBN121" s="184"/>
      <c r="GBO121" s="184"/>
      <c r="GBP121" s="184"/>
      <c r="GBQ121" s="184"/>
      <c r="GBR121" s="184"/>
      <c r="GBS121" s="184"/>
      <c r="GBT121" s="184"/>
      <c r="GBU121" s="184"/>
      <c r="GBV121" s="184"/>
      <c r="GBW121" s="184"/>
      <c r="GBX121" s="184"/>
      <c r="GBY121" s="184"/>
      <c r="GBZ121" s="184"/>
      <c r="GCA121" s="184"/>
      <c r="GCB121" s="184"/>
      <c r="GCC121" s="184"/>
      <c r="GCD121" s="184"/>
      <c r="GCE121" s="184"/>
      <c r="GCF121" s="184"/>
      <c r="GCG121" s="184"/>
      <c r="GCH121" s="184"/>
      <c r="GCI121" s="184"/>
      <c r="GCJ121" s="184"/>
      <c r="GCK121" s="184"/>
      <c r="GCL121" s="184"/>
      <c r="GCM121" s="184"/>
      <c r="GCN121" s="184"/>
      <c r="GCO121" s="184"/>
      <c r="GCP121" s="184"/>
      <c r="GCQ121" s="184"/>
      <c r="GCR121" s="184"/>
      <c r="GCS121" s="184"/>
      <c r="GCT121" s="184"/>
      <c r="GCU121" s="184"/>
      <c r="GCV121" s="184"/>
      <c r="GCW121" s="184"/>
      <c r="GCX121" s="184"/>
      <c r="GCY121" s="184"/>
      <c r="GCZ121" s="184"/>
      <c r="GDA121" s="184"/>
      <c r="GDB121" s="184"/>
      <c r="GDC121" s="184"/>
      <c r="GDD121" s="184"/>
      <c r="GDE121" s="184"/>
      <c r="GDF121" s="184"/>
      <c r="GDG121" s="184"/>
      <c r="GDH121" s="184"/>
      <c r="GDI121" s="184"/>
      <c r="GDJ121" s="184"/>
      <c r="GDK121" s="184"/>
      <c r="GDL121" s="184"/>
      <c r="GDM121" s="184"/>
      <c r="GDN121" s="184"/>
      <c r="GDO121" s="184"/>
      <c r="GDP121" s="184"/>
      <c r="GDQ121" s="184"/>
      <c r="GDR121" s="184"/>
      <c r="GDS121" s="184"/>
      <c r="GDT121" s="184"/>
      <c r="GDU121" s="184"/>
      <c r="GDV121" s="184"/>
      <c r="GDW121" s="184"/>
      <c r="GDX121" s="184"/>
      <c r="GDY121" s="184"/>
      <c r="GDZ121" s="184"/>
      <c r="GEA121" s="184"/>
      <c r="GEB121" s="184"/>
      <c r="GEC121" s="184"/>
      <c r="GED121" s="184"/>
      <c r="GEE121" s="184"/>
      <c r="GEF121" s="184"/>
      <c r="GEG121" s="184"/>
      <c r="GEH121" s="184"/>
      <c r="GEI121" s="184"/>
      <c r="GEJ121" s="184"/>
      <c r="GEK121" s="184"/>
      <c r="GEL121" s="184"/>
      <c r="GEM121" s="184"/>
      <c r="GEN121" s="184"/>
      <c r="GEO121" s="184"/>
      <c r="GEP121" s="184"/>
      <c r="GEQ121" s="184"/>
      <c r="GER121" s="184"/>
      <c r="GES121" s="184"/>
      <c r="GET121" s="184"/>
      <c r="GEU121" s="184"/>
      <c r="GEV121" s="184"/>
      <c r="GEW121" s="184"/>
      <c r="GEX121" s="184"/>
      <c r="GEY121" s="184"/>
      <c r="GEZ121" s="184"/>
      <c r="GFA121" s="184"/>
      <c r="GFB121" s="184"/>
      <c r="GFC121" s="184"/>
      <c r="GFD121" s="184"/>
      <c r="GFE121" s="184"/>
      <c r="GFF121" s="184"/>
      <c r="GFG121" s="184"/>
      <c r="GFH121" s="184"/>
      <c r="GFI121" s="184"/>
      <c r="GFJ121" s="184"/>
      <c r="GFK121" s="184"/>
      <c r="GFL121" s="184"/>
      <c r="GFM121" s="184"/>
      <c r="GFN121" s="184"/>
      <c r="GFO121" s="184"/>
      <c r="GFP121" s="184"/>
      <c r="GFQ121" s="184"/>
      <c r="GFR121" s="184"/>
      <c r="GFS121" s="184"/>
      <c r="GFT121" s="184"/>
      <c r="GFU121" s="184"/>
      <c r="GFV121" s="184"/>
      <c r="GFW121" s="184"/>
      <c r="GFX121" s="184"/>
      <c r="GFY121" s="184"/>
      <c r="GFZ121" s="184"/>
      <c r="GGA121" s="184"/>
      <c r="GGB121" s="184"/>
      <c r="GGC121" s="184"/>
      <c r="GGD121" s="184"/>
      <c r="GGE121" s="184"/>
      <c r="GGF121" s="184"/>
      <c r="GGG121" s="184"/>
      <c r="GGH121" s="184"/>
      <c r="GGI121" s="184"/>
      <c r="GGJ121" s="184"/>
      <c r="GGK121" s="184"/>
      <c r="GGL121" s="184"/>
      <c r="GGM121" s="184"/>
      <c r="GGN121" s="184"/>
      <c r="GGO121" s="184"/>
      <c r="GGP121" s="184"/>
      <c r="GGQ121" s="184"/>
      <c r="GGR121" s="184"/>
      <c r="GGS121" s="184"/>
      <c r="GGT121" s="184"/>
      <c r="GGU121" s="184"/>
      <c r="GGV121" s="184"/>
      <c r="GGW121" s="184"/>
      <c r="GGX121" s="184"/>
      <c r="GGY121" s="184"/>
      <c r="GGZ121" s="184"/>
      <c r="GHA121" s="184"/>
      <c r="GHB121" s="184"/>
      <c r="GHC121" s="184"/>
      <c r="GHD121" s="184"/>
      <c r="GHE121" s="184"/>
      <c r="GHF121" s="184"/>
      <c r="GHG121" s="184"/>
      <c r="GHH121" s="184"/>
      <c r="GHI121" s="184"/>
      <c r="GHJ121" s="184"/>
      <c r="GHK121" s="184"/>
      <c r="GHL121" s="184"/>
      <c r="GHM121" s="184"/>
      <c r="GHN121" s="184"/>
      <c r="GHO121" s="184"/>
      <c r="GHP121" s="184"/>
      <c r="GHQ121" s="184"/>
      <c r="GHR121" s="184"/>
      <c r="GHS121" s="184"/>
      <c r="GHT121" s="184"/>
      <c r="GHU121" s="184"/>
      <c r="GHV121" s="184"/>
      <c r="GHW121" s="184"/>
      <c r="GHX121" s="184"/>
      <c r="GHY121" s="184"/>
      <c r="GHZ121" s="184"/>
      <c r="GIA121" s="184"/>
      <c r="GIB121" s="184"/>
      <c r="GIC121" s="184"/>
      <c r="GID121" s="184"/>
      <c r="GIE121" s="184"/>
      <c r="GIF121" s="184"/>
      <c r="GIG121" s="184"/>
      <c r="GIH121" s="184"/>
      <c r="GII121" s="184"/>
      <c r="GIJ121" s="184"/>
      <c r="GIK121" s="184"/>
      <c r="GIL121" s="184"/>
      <c r="GIM121" s="184"/>
      <c r="GIN121" s="184"/>
      <c r="GIO121" s="184"/>
      <c r="GIP121" s="184"/>
      <c r="GIQ121" s="184"/>
      <c r="GIR121" s="184"/>
      <c r="GIS121" s="184"/>
      <c r="GIT121" s="184"/>
      <c r="GIU121" s="184"/>
      <c r="GIV121" s="184"/>
      <c r="GIW121" s="184"/>
      <c r="GIX121" s="184"/>
      <c r="GIY121" s="184"/>
      <c r="GIZ121" s="184"/>
      <c r="GJA121" s="184"/>
      <c r="GJB121" s="184"/>
      <c r="GJC121" s="184"/>
      <c r="GJD121" s="184"/>
      <c r="GJE121" s="184"/>
      <c r="GJF121" s="184"/>
      <c r="GJG121" s="184"/>
      <c r="GJH121" s="184"/>
      <c r="GJI121" s="184"/>
      <c r="GJJ121" s="184"/>
      <c r="GJK121" s="184"/>
      <c r="GJL121" s="184"/>
      <c r="GJM121" s="184"/>
      <c r="GJN121" s="184"/>
      <c r="GJO121" s="184"/>
      <c r="GJP121" s="184"/>
      <c r="GJQ121" s="184"/>
      <c r="GJR121" s="184"/>
      <c r="GJS121" s="184"/>
      <c r="GJT121" s="184"/>
      <c r="GJU121" s="184"/>
      <c r="GJV121" s="184"/>
      <c r="GJW121" s="184"/>
      <c r="GJX121" s="184"/>
      <c r="GJY121" s="184"/>
      <c r="GJZ121" s="184"/>
      <c r="GKA121" s="184"/>
      <c r="GKB121" s="184"/>
      <c r="GKC121" s="184"/>
      <c r="GKD121" s="184"/>
      <c r="GKE121" s="184"/>
      <c r="GKF121" s="184"/>
      <c r="GKG121" s="184"/>
      <c r="GKH121" s="184"/>
      <c r="GKI121" s="184"/>
      <c r="GKJ121" s="184"/>
      <c r="GKK121" s="184"/>
      <c r="GKL121" s="184"/>
      <c r="GKM121" s="184"/>
      <c r="GKN121" s="184"/>
      <c r="GKO121" s="184"/>
      <c r="GKP121" s="184"/>
      <c r="GKQ121" s="184"/>
      <c r="GKR121" s="184"/>
      <c r="GKS121" s="184"/>
      <c r="GKT121" s="184"/>
      <c r="GKU121" s="184"/>
      <c r="GKV121" s="184"/>
      <c r="GKW121" s="184"/>
      <c r="GKX121" s="184"/>
      <c r="GKY121" s="184"/>
      <c r="GKZ121" s="184"/>
      <c r="GLA121" s="184"/>
      <c r="GLB121" s="184"/>
      <c r="GLC121" s="184"/>
      <c r="GLD121" s="184"/>
      <c r="GLE121" s="184"/>
      <c r="GLF121" s="184"/>
      <c r="GLG121" s="184"/>
      <c r="GLH121" s="184"/>
      <c r="GLI121" s="184"/>
      <c r="GLJ121" s="184"/>
      <c r="GLK121" s="184"/>
      <c r="GLL121" s="184"/>
      <c r="GLM121" s="184"/>
      <c r="GLN121" s="184"/>
      <c r="GLO121" s="184"/>
      <c r="GLP121" s="184"/>
      <c r="GLQ121" s="184"/>
      <c r="GLR121" s="184"/>
      <c r="GLS121" s="184"/>
      <c r="GLT121" s="184"/>
      <c r="GLU121" s="184"/>
      <c r="GLV121" s="184"/>
      <c r="GLW121" s="184"/>
      <c r="GLX121" s="184"/>
      <c r="GLY121" s="184"/>
      <c r="GLZ121" s="184"/>
      <c r="GMA121" s="184"/>
      <c r="GMB121" s="184"/>
      <c r="GMC121" s="184"/>
      <c r="GMD121" s="184"/>
      <c r="GME121" s="184"/>
      <c r="GMF121" s="184"/>
      <c r="GMG121" s="184"/>
      <c r="GMH121" s="184"/>
      <c r="GMI121" s="184"/>
      <c r="GMJ121" s="184"/>
      <c r="GMK121" s="184"/>
      <c r="GML121" s="184"/>
      <c r="GMM121" s="184"/>
      <c r="GMN121" s="184"/>
      <c r="GMO121" s="184"/>
      <c r="GMP121" s="184"/>
      <c r="GMQ121" s="184"/>
      <c r="GMR121" s="184"/>
      <c r="GMS121" s="184"/>
      <c r="GMT121" s="184"/>
      <c r="GMU121" s="184"/>
      <c r="GMV121" s="184"/>
      <c r="GMW121" s="184"/>
      <c r="GMX121" s="184"/>
      <c r="GMY121" s="184"/>
      <c r="GMZ121" s="184"/>
      <c r="GNA121" s="184"/>
      <c r="GNB121" s="184"/>
      <c r="GNC121" s="184"/>
      <c r="GND121" s="184"/>
      <c r="GNE121" s="184"/>
      <c r="GNF121" s="184"/>
      <c r="GNG121" s="184"/>
      <c r="GNH121" s="184"/>
      <c r="GNI121" s="184"/>
      <c r="GNJ121" s="184"/>
      <c r="GNK121" s="184"/>
      <c r="GNL121" s="184"/>
      <c r="GNM121" s="184"/>
      <c r="GNN121" s="184"/>
      <c r="GNO121" s="184"/>
      <c r="GNP121" s="184"/>
      <c r="GNQ121" s="184"/>
      <c r="GNR121" s="184"/>
      <c r="GNS121" s="184"/>
      <c r="GNT121" s="184"/>
      <c r="GNU121" s="184"/>
      <c r="GNV121" s="184"/>
      <c r="GNW121" s="184"/>
      <c r="GNX121" s="184"/>
      <c r="GNY121" s="184"/>
      <c r="GNZ121" s="184"/>
      <c r="GOA121" s="184"/>
      <c r="GOB121" s="184"/>
      <c r="GOC121" s="184"/>
      <c r="GOD121" s="184"/>
      <c r="GOE121" s="184"/>
      <c r="GOF121" s="184"/>
      <c r="GOG121" s="184"/>
      <c r="GOH121" s="184"/>
      <c r="GOI121" s="184"/>
      <c r="GOJ121" s="184"/>
      <c r="GOK121" s="184"/>
      <c r="GOL121" s="184"/>
      <c r="GOM121" s="184"/>
      <c r="GON121" s="184"/>
      <c r="GOO121" s="184"/>
      <c r="GOP121" s="184"/>
      <c r="GOQ121" s="184"/>
      <c r="GOR121" s="184"/>
      <c r="GOS121" s="184"/>
      <c r="GOT121" s="184"/>
      <c r="GOU121" s="184"/>
      <c r="GOV121" s="184"/>
      <c r="GOW121" s="184"/>
      <c r="GOX121" s="184"/>
      <c r="GOY121" s="184"/>
      <c r="GOZ121" s="184"/>
      <c r="GPA121" s="184"/>
      <c r="GPB121" s="184"/>
      <c r="GPC121" s="184"/>
      <c r="GPD121" s="184"/>
      <c r="GPE121" s="184"/>
      <c r="GPF121" s="184"/>
      <c r="GPG121" s="184"/>
      <c r="GPH121" s="184"/>
      <c r="GPI121" s="184"/>
      <c r="GPJ121" s="184"/>
      <c r="GPK121" s="184"/>
      <c r="GPL121" s="184"/>
      <c r="GPM121" s="184"/>
      <c r="GPN121" s="184"/>
      <c r="GPO121" s="184"/>
      <c r="GPP121" s="184"/>
      <c r="GPQ121" s="184"/>
      <c r="GPR121" s="184"/>
      <c r="GPS121" s="184"/>
      <c r="GPT121" s="184"/>
      <c r="GPU121" s="184"/>
      <c r="GPV121" s="184"/>
      <c r="GPW121" s="184"/>
      <c r="GPX121" s="184"/>
      <c r="GPY121" s="184"/>
      <c r="GPZ121" s="184"/>
      <c r="GQA121" s="184"/>
      <c r="GQB121" s="184"/>
      <c r="GQC121" s="184"/>
      <c r="GQD121" s="184"/>
      <c r="GQE121" s="184"/>
      <c r="GQF121" s="184"/>
      <c r="GQG121" s="184"/>
      <c r="GQH121" s="184"/>
      <c r="GQI121" s="184"/>
      <c r="GQJ121" s="184"/>
      <c r="GQK121" s="184"/>
      <c r="GQL121" s="184"/>
      <c r="GQM121" s="184"/>
      <c r="GQN121" s="184"/>
      <c r="GQO121" s="184"/>
      <c r="GQP121" s="184"/>
      <c r="GQQ121" s="184"/>
      <c r="GQR121" s="184"/>
      <c r="GQS121" s="184"/>
      <c r="GQT121" s="184"/>
      <c r="GQU121" s="184"/>
      <c r="GQV121" s="184"/>
      <c r="GQW121" s="184"/>
      <c r="GQX121" s="184"/>
      <c r="GQY121" s="184"/>
      <c r="GQZ121" s="184"/>
      <c r="GRA121" s="184"/>
      <c r="GRB121" s="184"/>
      <c r="GRC121" s="184"/>
      <c r="GRD121" s="184"/>
      <c r="GRE121" s="184"/>
      <c r="GRF121" s="184"/>
      <c r="GRG121" s="184"/>
      <c r="GRH121" s="184"/>
      <c r="GRI121" s="184"/>
      <c r="GRJ121" s="184"/>
      <c r="GRK121" s="184"/>
      <c r="GRL121" s="184"/>
      <c r="GRM121" s="184"/>
      <c r="GRN121" s="184"/>
      <c r="GRO121" s="184"/>
      <c r="GRP121" s="184"/>
      <c r="GRQ121" s="184"/>
      <c r="GRR121" s="184"/>
      <c r="GRS121" s="184"/>
      <c r="GRT121" s="184"/>
      <c r="GRU121" s="184"/>
      <c r="GRV121" s="184"/>
      <c r="GRW121" s="184"/>
      <c r="GRX121" s="184"/>
      <c r="GRY121" s="184"/>
      <c r="GRZ121" s="184"/>
      <c r="GSA121" s="184"/>
      <c r="GSB121" s="184"/>
      <c r="GSC121" s="184"/>
      <c r="GSD121" s="184"/>
      <c r="GSE121" s="184"/>
      <c r="GSF121" s="184"/>
      <c r="GSG121" s="184"/>
      <c r="GSH121" s="184"/>
      <c r="GSI121" s="184"/>
      <c r="GSJ121" s="184"/>
      <c r="GSK121" s="184"/>
      <c r="GSL121" s="184"/>
      <c r="GSM121" s="184"/>
      <c r="GSN121" s="184"/>
      <c r="GSO121" s="184"/>
      <c r="GSP121" s="184"/>
      <c r="GSQ121" s="184"/>
      <c r="GSR121" s="184"/>
      <c r="GSS121" s="184"/>
      <c r="GST121" s="184"/>
      <c r="GSU121" s="184"/>
      <c r="GSV121" s="184"/>
      <c r="GSW121" s="184"/>
      <c r="GSX121" s="184"/>
      <c r="GSY121" s="184"/>
      <c r="GSZ121" s="184"/>
      <c r="GTA121" s="184"/>
      <c r="GTB121" s="184"/>
      <c r="GTC121" s="184"/>
      <c r="GTD121" s="184"/>
      <c r="GTE121" s="184"/>
      <c r="GTF121" s="184"/>
      <c r="GTG121" s="184"/>
      <c r="GTH121" s="184"/>
      <c r="GTI121" s="184"/>
      <c r="GTJ121" s="184"/>
      <c r="GTK121" s="184"/>
      <c r="GTL121" s="184"/>
      <c r="GTM121" s="184"/>
      <c r="GTN121" s="184"/>
      <c r="GTO121" s="184"/>
      <c r="GTP121" s="184"/>
      <c r="GTQ121" s="184"/>
      <c r="GTR121" s="184"/>
      <c r="GTS121" s="184"/>
      <c r="GTT121" s="184"/>
      <c r="GTU121" s="184"/>
      <c r="GTV121" s="184"/>
      <c r="GTW121" s="184"/>
      <c r="GTX121" s="184"/>
      <c r="GTY121" s="184"/>
      <c r="GTZ121" s="184"/>
      <c r="GUA121" s="184"/>
      <c r="GUB121" s="184"/>
      <c r="GUC121" s="184"/>
      <c r="GUD121" s="184"/>
      <c r="GUE121" s="184"/>
      <c r="GUF121" s="184"/>
      <c r="GUG121" s="184"/>
      <c r="GUH121" s="184"/>
      <c r="GUI121" s="184"/>
      <c r="GUJ121" s="184"/>
      <c r="GUK121" s="184"/>
      <c r="GUL121" s="184"/>
      <c r="GUM121" s="184"/>
      <c r="GUN121" s="184"/>
      <c r="GUO121" s="184"/>
      <c r="GUP121" s="184"/>
      <c r="GUQ121" s="184"/>
      <c r="GUR121" s="184"/>
      <c r="GUS121" s="184"/>
      <c r="GUT121" s="184"/>
      <c r="GUU121" s="184"/>
      <c r="GUV121" s="184"/>
      <c r="GUW121" s="184"/>
      <c r="GUX121" s="184"/>
      <c r="GUY121" s="184"/>
      <c r="GUZ121" s="184"/>
      <c r="GVA121" s="184"/>
      <c r="GVB121" s="184"/>
      <c r="GVC121" s="184"/>
      <c r="GVD121" s="184"/>
      <c r="GVE121" s="184"/>
      <c r="GVF121" s="184"/>
      <c r="GVG121" s="184"/>
      <c r="GVH121" s="184"/>
      <c r="GVI121" s="184"/>
      <c r="GVJ121" s="184"/>
      <c r="GVK121" s="184"/>
      <c r="GVL121" s="184"/>
      <c r="GVM121" s="184"/>
      <c r="GVN121" s="184"/>
      <c r="GVO121" s="184"/>
      <c r="GVP121" s="184"/>
      <c r="GVQ121" s="184"/>
      <c r="GVR121" s="184"/>
      <c r="GVS121" s="184"/>
      <c r="GVT121" s="184"/>
      <c r="GVU121" s="184"/>
      <c r="GVV121" s="184"/>
      <c r="GVW121" s="184"/>
      <c r="GVX121" s="184"/>
      <c r="GVY121" s="184"/>
      <c r="GVZ121" s="184"/>
      <c r="GWA121" s="184"/>
      <c r="GWB121" s="184"/>
      <c r="GWC121" s="184"/>
      <c r="GWD121" s="184"/>
      <c r="GWE121" s="184"/>
      <c r="GWF121" s="184"/>
      <c r="GWG121" s="184"/>
      <c r="GWH121" s="184"/>
      <c r="GWI121" s="184"/>
      <c r="GWJ121" s="184"/>
      <c r="GWK121" s="184"/>
      <c r="GWL121" s="184"/>
      <c r="GWM121" s="184"/>
      <c r="GWN121" s="184"/>
      <c r="GWO121" s="184"/>
      <c r="GWP121" s="184"/>
      <c r="GWQ121" s="184"/>
      <c r="GWR121" s="184"/>
      <c r="GWS121" s="184"/>
      <c r="GWT121" s="184"/>
      <c r="GWU121" s="184"/>
      <c r="GWV121" s="184"/>
      <c r="GWW121" s="184"/>
      <c r="GWX121" s="184"/>
      <c r="GWY121" s="184"/>
      <c r="GWZ121" s="184"/>
      <c r="GXA121" s="184"/>
      <c r="GXB121" s="184"/>
      <c r="GXC121" s="184"/>
      <c r="GXD121" s="184"/>
      <c r="GXE121" s="184"/>
      <c r="GXF121" s="184"/>
      <c r="GXG121" s="184"/>
      <c r="GXH121" s="184"/>
      <c r="GXI121" s="184"/>
      <c r="GXJ121" s="184"/>
      <c r="GXK121" s="184"/>
      <c r="GXL121" s="184"/>
      <c r="GXM121" s="184"/>
      <c r="GXN121" s="184"/>
      <c r="GXO121" s="184"/>
      <c r="GXP121" s="184"/>
      <c r="GXQ121" s="184"/>
      <c r="GXR121" s="184"/>
      <c r="GXS121" s="184"/>
      <c r="GXT121" s="184"/>
      <c r="GXU121" s="184"/>
      <c r="GXV121" s="184"/>
      <c r="GXW121" s="184"/>
      <c r="GXX121" s="184"/>
      <c r="GXY121" s="184"/>
      <c r="GXZ121" s="184"/>
      <c r="GYA121" s="184"/>
      <c r="GYB121" s="184"/>
      <c r="GYC121" s="184"/>
      <c r="GYD121" s="184"/>
      <c r="GYE121" s="184"/>
      <c r="GYF121" s="184"/>
      <c r="GYG121" s="184"/>
      <c r="GYH121" s="184"/>
      <c r="GYI121" s="184"/>
      <c r="GYJ121" s="184"/>
      <c r="GYK121" s="184"/>
      <c r="GYL121" s="184"/>
      <c r="GYM121" s="184"/>
      <c r="GYN121" s="184"/>
      <c r="GYO121" s="184"/>
      <c r="GYP121" s="184"/>
      <c r="GYQ121" s="184"/>
      <c r="GYR121" s="184"/>
      <c r="GYS121" s="184"/>
      <c r="GYT121" s="184"/>
      <c r="GYU121" s="184"/>
      <c r="GYV121" s="184"/>
      <c r="GYW121" s="184"/>
      <c r="GYX121" s="184"/>
      <c r="GYY121" s="184"/>
      <c r="GYZ121" s="184"/>
      <c r="GZA121" s="184"/>
      <c r="GZB121" s="184"/>
      <c r="GZC121" s="184"/>
      <c r="GZD121" s="184"/>
      <c r="GZE121" s="184"/>
      <c r="GZF121" s="184"/>
      <c r="GZG121" s="184"/>
      <c r="GZH121" s="184"/>
      <c r="GZI121" s="184"/>
      <c r="GZJ121" s="184"/>
      <c r="GZK121" s="184"/>
      <c r="GZL121" s="184"/>
      <c r="GZM121" s="184"/>
      <c r="GZN121" s="184"/>
      <c r="GZO121" s="184"/>
      <c r="GZP121" s="184"/>
      <c r="GZQ121" s="184"/>
      <c r="GZR121" s="184"/>
      <c r="GZS121" s="184"/>
      <c r="GZT121" s="184"/>
      <c r="GZU121" s="184"/>
      <c r="GZV121" s="184"/>
      <c r="GZW121" s="184"/>
      <c r="GZX121" s="184"/>
      <c r="GZY121" s="184"/>
      <c r="GZZ121" s="184"/>
      <c r="HAA121" s="184"/>
      <c r="HAB121" s="184"/>
      <c r="HAC121" s="184"/>
      <c r="HAD121" s="184"/>
      <c r="HAE121" s="184"/>
      <c r="HAF121" s="184"/>
      <c r="HAG121" s="184"/>
      <c r="HAH121" s="184"/>
      <c r="HAI121" s="184"/>
      <c r="HAJ121" s="184"/>
      <c r="HAK121" s="184"/>
      <c r="HAL121" s="184"/>
      <c r="HAM121" s="184"/>
      <c r="HAN121" s="184"/>
      <c r="HAO121" s="184"/>
      <c r="HAP121" s="184"/>
      <c r="HAQ121" s="184"/>
      <c r="HAR121" s="184"/>
      <c r="HAS121" s="184"/>
      <c r="HAT121" s="184"/>
      <c r="HAU121" s="184"/>
      <c r="HAV121" s="184"/>
      <c r="HAW121" s="184"/>
      <c r="HAX121" s="184"/>
      <c r="HAY121" s="184"/>
      <c r="HAZ121" s="184"/>
      <c r="HBA121" s="184"/>
      <c r="HBB121" s="184"/>
      <c r="HBC121" s="184"/>
      <c r="HBD121" s="184"/>
      <c r="HBE121" s="184"/>
      <c r="HBF121" s="184"/>
      <c r="HBG121" s="184"/>
      <c r="HBH121" s="184"/>
      <c r="HBI121" s="184"/>
      <c r="HBJ121" s="184"/>
      <c r="HBK121" s="184"/>
      <c r="HBL121" s="184"/>
      <c r="HBM121" s="184"/>
      <c r="HBN121" s="184"/>
      <c r="HBO121" s="184"/>
      <c r="HBP121" s="184"/>
      <c r="HBQ121" s="184"/>
      <c r="HBR121" s="184"/>
      <c r="HBS121" s="184"/>
      <c r="HBT121" s="184"/>
      <c r="HBU121" s="184"/>
      <c r="HBV121" s="184"/>
      <c r="HBW121" s="184"/>
      <c r="HBX121" s="184"/>
      <c r="HBY121" s="184"/>
      <c r="HBZ121" s="184"/>
      <c r="HCA121" s="184"/>
      <c r="HCB121" s="184"/>
      <c r="HCC121" s="184"/>
      <c r="HCD121" s="184"/>
      <c r="HCE121" s="184"/>
      <c r="HCF121" s="184"/>
      <c r="HCG121" s="184"/>
      <c r="HCH121" s="184"/>
      <c r="HCI121" s="184"/>
      <c r="HCJ121" s="184"/>
      <c r="HCK121" s="184"/>
      <c r="HCL121" s="184"/>
      <c r="HCM121" s="184"/>
      <c r="HCN121" s="184"/>
      <c r="HCO121" s="184"/>
      <c r="HCP121" s="184"/>
      <c r="HCQ121" s="184"/>
      <c r="HCR121" s="184"/>
      <c r="HCS121" s="184"/>
      <c r="HCT121" s="184"/>
      <c r="HCU121" s="184"/>
      <c r="HCV121" s="184"/>
      <c r="HCW121" s="184"/>
      <c r="HCX121" s="184"/>
      <c r="HCY121" s="184"/>
      <c r="HCZ121" s="184"/>
      <c r="HDA121" s="184"/>
      <c r="HDB121" s="184"/>
      <c r="HDC121" s="184"/>
      <c r="HDD121" s="184"/>
      <c r="HDE121" s="184"/>
      <c r="HDF121" s="184"/>
      <c r="HDG121" s="184"/>
      <c r="HDH121" s="184"/>
      <c r="HDI121" s="184"/>
      <c r="HDJ121" s="184"/>
      <c r="HDK121" s="184"/>
      <c r="HDL121" s="184"/>
      <c r="HDM121" s="184"/>
      <c r="HDN121" s="184"/>
      <c r="HDO121" s="184"/>
      <c r="HDP121" s="184"/>
      <c r="HDQ121" s="184"/>
      <c r="HDR121" s="184"/>
      <c r="HDS121" s="184"/>
      <c r="HDT121" s="184"/>
      <c r="HDU121" s="184"/>
      <c r="HDV121" s="184"/>
      <c r="HDW121" s="184"/>
      <c r="HDX121" s="184"/>
      <c r="HDY121" s="184"/>
      <c r="HDZ121" s="184"/>
      <c r="HEA121" s="184"/>
      <c r="HEB121" s="184"/>
      <c r="HEC121" s="184"/>
      <c r="HED121" s="184"/>
      <c r="HEE121" s="184"/>
      <c r="HEF121" s="184"/>
      <c r="HEG121" s="184"/>
      <c r="HEH121" s="184"/>
      <c r="HEI121" s="184"/>
      <c r="HEJ121" s="184"/>
      <c r="HEK121" s="184"/>
      <c r="HEL121" s="184"/>
      <c r="HEM121" s="184"/>
      <c r="HEN121" s="184"/>
      <c r="HEO121" s="184"/>
      <c r="HEP121" s="184"/>
      <c r="HEQ121" s="184"/>
      <c r="HER121" s="184"/>
      <c r="HES121" s="184"/>
      <c r="HET121" s="184"/>
      <c r="HEU121" s="184"/>
      <c r="HEV121" s="184"/>
      <c r="HEW121" s="184"/>
      <c r="HEX121" s="184"/>
      <c r="HEY121" s="184"/>
      <c r="HEZ121" s="184"/>
      <c r="HFA121" s="184"/>
      <c r="HFB121" s="184"/>
      <c r="HFC121" s="184"/>
      <c r="HFD121" s="184"/>
      <c r="HFE121" s="184"/>
      <c r="HFF121" s="184"/>
      <c r="HFG121" s="184"/>
      <c r="HFH121" s="184"/>
      <c r="HFI121" s="184"/>
      <c r="HFJ121" s="184"/>
      <c r="HFK121" s="184"/>
      <c r="HFL121" s="184"/>
      <c r="HFM121" s="184"/>
      <c r="HFN121" s="184"/>
      <c r="HFO121" s="184"/>
      <c r="HFP121" s="184"/>
      <c r="HFQ121" s="184"/>
      <c r="HFR121" s="184"/>
      <c r="HFS121" s="184"/>
      <c r="HFT121" s="184"/>
      <c r="HFU121" s="184"/>
      <c r="HFV121" s="184"/>
      <c r="HFW121" s="184"/>
      <c r="HFX121" s="184"/>
      <c r="HFY121" s="184"/>
      <c r="HFZ121" s="184"/>
      <c r="HGA121" s="184"/>
      <c r="HGB121" s="184"/>
      <c r="HGC121" s="184"/>
      <c r="HGD121" s="184"/>
      <c r="HGE121" s="184"/>
      <c r="HGF121" s="184"/>
      <c r="HGG121" s="184"/>
      <c r="HGH121" s="184"/>
      <c r="HGI121" s="184"/>
      <c r="HGJ121" s="184"/>
      <c r="HGK121" s="184"/>
      <c r="HGL121" s="184"/>
      <c r="HGM121" s="184"/>
      <c r="HGN121" s="184"/>
      <c r="HGO121" s="184"/>
      <c r="HGP121" s="184"/>
      <c r="HGQ121" s="184"/>
      <c r="HGR121" s="184"/>
      <c r="HGS121" s="184"/>
      <c r="HGT121" s="184"/>
      <c r="HGU121" s="184"/>
      <c r="HGV121" s="184"/>
      <c r="HGW121" s="184"/>
      <c r="HGX121" s="184"/>
      <c r="HGY121" s="184"/>
      <c r="HGZ121" s="184"/>
      <c r="HHA121" s="184"/>
      <c r="HHB121" s="184"/>
      <c r="HHC121" s="184"/>
      <c r="HHD121" s="184"/>
      <c r="HHE121" s="184"/>
      <c r="HHF121" s="184"/>
      <c r="HHG121" s="184"/>
      <c r="HHH121" s="184"/>
      <c r="HHI121" s="184"/>
      <c r="HHJ121" s="184"/>
      <c r="HHK121" s="184"/>
      <c r="HHL121" s="184"/>
      <c r="HHM121" s="184"/>
      <c r="HHN121" s="184"/>
      <c r="HHO121" s="184"/>
      <c r="HHP121" s="184"/>
      <c r="HHQ121" s="184"/>
      <c r="HHR121" s="184"/>
      <c r="HHS121" s="184"/>
      <c r="HHT121" s="184"/>
      <c r="HHU121" s="184"/>
      <c r="HHV121" s="184"/>
      <c r="HHW121" s="184"/>
      <c r="HHX121" s="184"/>
      <c r="HHY121" s="184"/>
      <c r="HHZ121" s="184"/>
      <c r="HIA121" s="184"/>
      <c r="HIB121" s="184"/>
      <c r="HIC121" s="184"/>
      <c r="HID121" s="184"/>
      <c r="HIE121" s="184"/>
      <c r="HIF121" s="184"/>
      <c r="HIG121" s="184"/>
      <c r="HIH121" s="184"/>
      <c r="HII121" s="184"/>
      <c r="HIJ121" s="184"/>
      <c r="HIK121" s="184"/>
      <c r="HIL121" s="184"/>
      <c r="HIM121" s="184"/>
      <c r="HIN121" s="184"/>
      <c r="HIO121" s="184"/>
      <c r="HIP121" s="184"/>
      <c r="HIQ121" s="184"/>
      <c r="HIR121" s="184"/>
      <c r="HIS121" s="184"/>
      <c r="HIT121" s="184"/>
      <c r="HIU121" s="184"/>
      <c r="HIV121" s="184"/>
      <c r="HIW121" s="184"/>
      <c r="HIX121" s="184"/>
      <c r="HIY121" s="184"/>
      <c r="HIZ121" s="184"/>
      <c r="HJA121" s="184"/>
      <c r="HJB121" s="184"/>
      <c r="HJC121" s="184"/>
      <c r="HJD121" s="184"/>
      <c r="HJE121" s="184"/>
      <c r="HJF121" s="184"/>
      <c r="HJG121" s="184"/>
      <c r="HJH121" s="184"/>
      <c r="HJI121" s="184"/>
      <c r="HJJ121" s="184"/>
      <c r="HJK121" s="184"/>
      <c r="HJL121" s="184"/>
      <c r="HJM121" s="184"/>
      <c r="HJN121" s="184"/>
      <c r="HJO121" s="184"/>
      <c r="HJP121" s="184"/>
      <c r="HJQ121" s="184"/>
      <c r="HJR121" s="184"/>
      <c r="HJS121" s="184"/>
      <c r="HJT121" s="184"/>
      <c r="HJU121" s="184"/>
      <c r="HJV121" s="184"/>
      <c r="HJW121" s="184"/>
      <c r="HJX121" s="184"/>
      <c r="HJY121" s="184"/>
      <c r="HJZ121" s="184"/>
      <c r="HKA121" s="184"/>
      <c r="HKB121" s="184"/>
      <c r="HKC121" s="184"/>
      <c r="HKD121" s="184"/>
      <c r="HKE121" s="184"/>
      <c r="HKF121" s="184"/>
      <c r="HKG121" s="184"/>
      <c r="HKH121" s="184"/>
      <c r="HKI121" s="184"/>
      <c r="HKJ121" s="184"/>
      <c r="HKK121" s="184"/>
      <c r="HKL121" s="184"/>
      <c r="HKM121" s="184"/>
      <c r="HKN121" s="184"/>
      <c r="HKO121" s="184"/>
      <c r="HKP121" s="184"/>
      <c r="HKQ121" s="184"/>
      <c r="HKR121" s="184"/>
      <c r="HKS121" s="184"/>
      <c r="HKT121" s="184"/>
      <c r="HKU121" s="184"/>
      <c r="HKV121" s="184"/>
      <c r="HKW121" s="184"/>
      <c r="HKX121" s="184"/>
      <c r="HKY121" s="184"/>
      <c r="HKZ121" s="184"/>
      <c r="HLA121" s="184"/>
      <c r="HLB121" s="184"/>
      <c r="HLC121" s="184"/>
      <c r="HLD121" s="184"/>
      <c r="HLE121" s="184"/>
      <c r="HLF121" s="184"/>
      <c r="HLG121" s="184"/>
      <c r="HLH121" s="184"/>
      <c r="HLI121" s="184"/>
      <c r="HLJ121" s="184"/>
      <c r="HLK121" s="184"/>
      <c r="HLL121" s="184"/>
      <c r="HLM121" s="184"/>
      <c r="HLN121" s="184"/>
      <c r="HLO121" s="184"/>
      <c r="HLP121" s="184"/>
      <c r="HLQ121" s="184"/>
      <c r="HLR121" s="184"/>
      <c r="HLS121" s="184"/>
      <c r="HLT121" s="184"/>
      <c r="HLU121" s="184"/>
      <c r="HLV121" s="184"/>
      <c r="HLW121" s="184"/>
      <c r="HLX121" s="184"/>
      <c r="HLY121" s="184"/>
      <c r="HLZ121" s="184"/>
      <c r="HMA121" s="184"/>
      <c r="HMB121" s="184"/>
      <c r="HMC121" s="184"/>
      <c r="HMD121" s="184"/>
      <c r="HME121" s="184"/>
      <c r="HMF121" s="184"/>
      <c r="HMG121" s="184"/>
      <c r="HMH121" s="184"/>
      <c r="HMI121" s="184"/>
      <c r="HMJ121" s="184"/>
      <c r="HMK121" s="184"/>
      <c r="HML121" s="184"/>
      <c r="HMM121" s="184"/>
      <c r="HMN121" s="184"/>
      <c r="HMO121" s="184"/>
      <c r="HMP121" s="184"/>
      <c r="HMQ121" s="184"/>
      <c r="HMR121" s="184"/>
      <c r="HMS121" s="184"/>
      <c r="HMT121" s="184"/>
      <c r="HMU121" s="184"/>
      <c r="HMV121" s="184"/>
      <c r="HMW121" s="184"/>
      <c r="HMX121" s="184"/>
      <c r="HMY121" s="184"/>
      <c r="HMZ121" s="184"/>
      <c r="HNA121" s="184"/>
      <c r="HNB121" s="184"/>
      <c r="HNC121" s="184"/>
      <c r="HND121" s="184"/>
      <c r="HNE121" s="184"/>
      <c r="HNF121" s="184"/>
      <c r="HNG121" s="184"/>
      <c r="HNH121" s="184"/>
      <c r="HNI121" s="184"/>
      <c r="HNJ121" s="184"/>
      <c r="HNK121" s="184"/>
      <c r="HNL121" s="184"/>
      <c r="HNM121" s="184"/>
      <c r="HNN121" s="184"/>
      <c r="HNO121" s="184"/>
      <c r="HNP121" s="184"/>
      <c r="HNQ121" s="184"/>
      <c r="HNR121" s="184"/>
      <c r="HNS121" s="184"/>
      <c r="HNT121" s="184"/>
      <c r="HNU121" s="184"/>
      <c r="HNV121" s="184"/>
      <c r="HNW121" s="184"/>
      <c r="HNX121" s="184"/>
      <c r="HNY121" s="184"/>
      <c r="HNZ121" s="184"/>
      <c r="HOA121" s="184"/>
      <c r="HOB121" s="184"/>
      <c r="HOC121" s="184"/>
      <c r="HOD121" s="184"/>
      <c r="HOE121" s="184"/>
      <c r="HOF121" s="184"/>
      <c r="HOG121" s="184"/>
      <c r="HOH121" s="184"/>
      <c r="HOI121" s="184"/>
      <c r="HOJ121" s="184"/>
      <c r="HOK121" s="184"/>
      <c r="HOL121" s="184"/>
      <c r="HOM121" s="184"/>
      <c r="HON121" s="184"/>
      <c r="HOO121" s="184"/>
      <c r="HOP121" s="184"/>
      <c r="HOQ121" s="184"/>
      <c r="HOR121" s="184"/>
      <c r="HOS121" s="184"/>
      <c r="HOT121" s="184"/>
      <c r="HOU121" s="184"/>
      <c r="HOV121" s="184"/>
      <c r="HOW121" s="184"/>
      <c r="HOX121" s="184"/>
      <c r="HOY121" s="184"/>
      <c r="HOZ121" s="184"/>
      <c r="HPA121" s="184"/>
      <c r="HPB121" s="184"/>
      <c r="HPC121" s="184"/>
      <c r="HPD121" s="184"/>
      <c r="HPE121" s="184"/>
      <c r="HPF121" s="184"/>
      <c r="HPG121" s="184"/>
      <c r="HPH121" s="184"/>
      <c r="HPI121" s="184"/>
      <c r="HPJ121" s="184"/>
      <c r="HPK121" s="184"/>
      <c r="HPL121" s="184"/>
      <c r="HPM121" s="184"/>
      <c r="HPN121" s="184"/>
      <c r="HPO121" s="184"/>
      <c r="HPP121" s="184"/>
      <c r="HPQ121" s="184"/>
      <c r="HPR121" s="184"/>
      <c r="HPS121" s="184"/>
      <c r="HPT121" s="184"/>
      <c r="HPU121" s="184"/>
      <c r="HPV121" s="184"/>
      <c r="HPW121" s="184"/>
      <c r="HPX121" s="184"/>
      <c r="HPY121" s="184"/>
      <c r="HPZ121" s="184"/>
      <c r="HQA121" s="184"/>
      <c r="HQB121" s="184"/>
      <c r="HQC121" s="184"/>
      <c r="HQD121" s="184"/>
      <c r="HQE121" s="184"/>
      <c r="HQF121" s="184"/>
      <c r="HQG121" s="184"/>
      <c r="HQH121" s="184"/>
      <c r="HQI121" s="184"/>
      <c r="HQJ121" s="184"/>
      <c r="HQK121" s="184"/>
      <c r="HQL121" s="184"/>
      <c r="HQM121" s="184"/>
      <c r="HQN121" s="184"/>
      <c r="HQO121" s="184"/>
      <c r="HQP121" s="184"/>
      <c r="HQQ121" s="184"/>
      <c r="HQR121" s="184"/>
      <c r="HQS121" s="184"/>
      <c r="HQT121" s="184"/>
      <c r="HQU121" s="184"/>
      <c r="HQV121" s="184"/>
      <c r="HQW121" s="184"/>
      <c r="HQX121" s="184"/>
      <c r="HQY121" s="184"/>
      <c r="HQZ121" s="184"/>
      <c r="HRA121" s="184"/>
      <c r="HRB121" s="184"/>
      <c r="HRC121" s="184"/>
      <c r="HRD121" s="184"/>
      <c r="HRE121" s="184"/>
      <c r="HRF121" s="184"/>
      <c r="HRG121" s="184"/>
      <c r="HRH121" s="184"/>
      <c r="HRI121" s="184"/>
      <c r="HRJ121" s="184"/>
      <c r="HRK121" s="184"/>
      <c r="HRL121" s="184"/>
      <c r="HRM121" s="184"/>
      <c r="HRN121" s="184"/>
      <c r="HRO121" s="184"/>
      <c r="HRP121" s="184"/>
      <c r="HRQ121" s="184"/>
      <c r="HRR121" s="184"/>
      <c r="HRS121" s="184"/>
      <c r="HRT121" s="184"/>
      <c r="HRU121" s="184"/>
      <c r="HRV121" s="184"/>
      <c r="HRW121" s="184"/>
      <c r="HRX121" s="184"/>
      <c r="HRY121" s="184"/>
      <c r="HRZ121" s="184"/>
      <c r="HSA121" s="184"/>
      <c r="HSB121" s="184"/>
      <c r="HSC121" s="184"/>
      <c r="HSD121" s="184"/>
      <c r="HSE121" s="184"/>
      <c r="HSF121" s="184"/>
      <c r="HSG121" s="184"/>
      <c r="HSH121" s="184"/>
      <c r="HSI121" s="184"/>
      <c r="HSJ121" s="184"/>
      <c r="HSK121" s="184"/>
      <c r="HSL121" s="184"/>
      <c r="HSM121" s="184"/>
      <c r="HSN121" s="184"/>
      <c r="HSO121" s="184"/>
      <c r="HSP121" s="184"/>
      <c r="HSQ121" s="184"/>
      <c r="HSR121" s="184"/>
      <c r="HSS121" s="184"/>
      <c r="HST121" s="184"/>
      <c r="HSU121" s="184"/>
      <c r="HSV121" s="184"/>
      <c r="HSW121" s="184"/>
      <c r="HSX121" s="184"/>
      <c r="HSY121" s="184"/>
      <c r="HSZ121" s="184"/>
      <c r="HTA121" s="184"/>
      <c r="HTB121" s="184"/>
      <c r="HTC121" s="184"/>
      <c r="HTD121" s="184"/>
      <c r="HTE121" s="184"/>
      <c r="HTF121" s="184"/>
      <c r="HTG121" s="184"/>
      <c r="HTH121" s="184"/>
      <c r="HTI121" s="184"/>
      <c r="HTJ121" s="184"/>
      <c r="HTK121" s="184"/>
      <c r="HTL121" s="184"/>
      <c r="HTM121" s="184"/>
      <c r="HTN121" s="184"/>
      <c r="HTO121" s="184"/>
      <c r="HTP121" s="184"/>
      <c r="HTQ121" s="184"/>
      <c r="HTR121" s="184"/>
      <c r="HTS121" s="184"/>
      <c r="HTT121" s="184"/>
      <c r="HTU121" s="184"/>
      <c r="HTV121" s="184"/>
      <c r="HTW121" s="184"/>
      <c r="HTX121" s="184"/>
      <c r="HTY121" s="184"/>
      <c r="HTZ121" s="184"/>
      <c r="HUA121" s="184"/>
      <c r="HUB121" s="184"/>
      <c r="HUC121" s="184"/>
      <c r="HUD121" s="184"/>
      <c r="HUE121" s="184"/>
      <c r="HUF121" s="184"/>
      <c r="HUG121" s="184"/>
      <c r="HUH121" s="184"/>
      <c r="HUI121" s="184"/>
      <c r="HUJ121" s="184"/>
      <c r="HUK121" s="184"/>
      <c r="HUL121" s="184"/>
      <c r="HUM121" s="184"/>
      <c r="HUN121" s="184"/>
      <c r="HUO121" s="184"/>
      <c r="HUP121" s="184"/>
      <c r="HUQ121" s="184"/>
      <c r="HUR121" s="184"/>
      <c r="HUS121" s="184"/>
      <c r="HUT121" s="184"/>
      <c r="HUU121" s="184"/>
      <c r="HUV121" s="184"/>
      <c r="HUW121" s="184"/>
      <c r="HUX121" s="184"/>
      <c r="HUY121" s="184"/>
      <c r="HUZ121" s="184"/>
      <c r="HVA121" s="184"/>
      <c r="HVB121" s="184"/>
      <c r="HVC121" s="184"/>
      <c r="HVD121" s="184"/>
      <c r="HVE121" s="184"/>
      <c r="HVF121" s="184"/>
      <c r="HVG121" s="184"/>
      <c r="HVH121" s="184"/>
      <c r="HVI121" s="184"/>
      <c r="HVJ121" s="184"/>
      <c r="HVK121" s="184"/>
      <c r="HVL121" s="184"/>
      <c r="HVM121" s="184"/>
      <c r="HVN121" s="184"/>
      <c r="HVO121" s="184"/>
      <c r="HVP121" s="184"/>
      <c r="HVQ121" s="184"/>
      <c r="HVR121" s="184"/>
      <c r="HVS121" s="184"/>
      <c r="HVT121" s="184"/>
      <c r="HVU121" s="184"/>
      <c r="HVV121" s="184"/>
      <c r="HVW121" s="184"/>
      <c r="HVX121" s="184"/>
      <c r="HVY121" s="184"/>
      <c r="HVZ121" s="184"/>
      <c r="HWA121" s="184"/>
      <c r="HWB121" s="184"/>
      <c r="HWC121" s="184"/>
      <c r="HWD121" s="184"/>
      <c r="HWE121" s="184"/>
      <c r="HWF121" s="184"/>
      <c r="HWG121" s="184"/>
      <c r="HWH121" s="184"/>
      <c r="HWI121" s="184"/>
      <c r="HWJ121" s="184"/>
      <c r="HWK121" s="184"/>
      <c r="HWL121" s="184"/>
      <c r="HWM121" s="184"/>
      <c r="HWN121" s="184"/>
      <c r="HWO121" s="184"/>
      <c r="HWP121" s="184"/>
      <c r="HWQ121" s="184"/>
      <c r="HWR121" s="184"/>
      <c r="HWS121" s="184"/>
      <c r="HWT121" s="184"/>
      <c r="HWU121" s="184"/>
      <c r="HWV121" s="184"/>
      <c r="HWW121" s="184"/>
      <c r="HWX121" s="184"/>
      <c r="HWY121" s="184"/>
      <c r="HWZ121" s="184"/>
      <c r="HXA121" s="184"/>
      <c r="HXB121" s="184"/>
      <c r="HXC121" s="184"/>
      <c r="HXD121" s="184"/>
      <c r="HXE121" s="184"/>
      <c r="HXF121" s="184"/>
      <c r="HXG121" s="184"/>
      <c r="HXH121" s="184"/>
      <c r="HXI121" s="184"/>
      <c r="HXJ121" s="184"/>
      <c r="HXK121" s="184"/>
      <c r="HXL121" s="184"/>
      <c r="HXM121" s="184"/>
      <c r="HXN121" s="184"/>
      <c r="HXO121" s="184"/>
      <c r="HXP121" s="184"/>
      <c r="HXQ121" s="184"/>
      <c r="HXR121" s="184"/>
      <c r="HXS121" s="184"/>
      <c r="HXT121" s="184"/>
      <c r="HXU121" s="184"/>
      <c r="HXV121" s="184"/>
      <c r="HXW121" s="184"/>
      <c r="HXX121" s="184"/>
      <c r="HXY121" s="184"/>
      <c r="HXZ121" s="184"/>
      <c r="HYA121" s="184"/>
      <c r="HYB121" s="184"/>
      <c r="HYC121" s="184"/>
      <c r="HYD121" s="184"/>
      <c r="HYE121" s="184"/>
      <c r="HYF121" s="184"/>
      <c r="HYG121" s="184"/>
      <c r="HYH121" s="184"/>
      <c r="HYI121" s="184"/>
      <c r="HYJ121" s="184"/>
      <c r="HYK121" s="184"/>
      <c r="HYL121" s="184"/>
      <c r="HYM121" s="184"/>
      <c r="HYN121" s="184"/>
      <c r="HYO121" s="184"/>
      <c r="HYP121" s="184"/>
      <c r="HYQ121" s="184"/>
      <c r="HYR121" s="184"/>
      <c r="HYS121" s="184"/>
      <c r="HYT121" s="184"/>
      <c r="HYU121" s="184"/>
      <c r="HYV121" s="184"/>
      <c r="HYW121" s="184"/>
      <c r="HYX121" s="184"/>
      <c r="HYY121" s="184"/>
      <c r="HYZ121" s="184"/>
      <c r="HZA121" s="184"/>
      <c r="HZB121" s="184"/>
      <c r="HZC121" s="184"/>
      <c r="HZD121" s="184"/>
      <c r="HZE121" s="184"/>
      <c r="HZF121" s="184"/>
      <c r="HZG121" s="184"/>
      <c r="HZH121" s="184"/>
      <c r="HZI121" s="184"/>
      <c r="HZJ121" s="184"/>
      <c r="HZK121" s="184"/>
      <c r="HZL121" s="184"/>
      <c r="HZM121" s="184"/>
      <c r="HZN121" s="184"/>
      <c r="HZO121" s="184"/>
      <c r="HZP121" s="184"/>
      <c r="HZQ121" s="184"/>
      <c r="HZR121" s="184"/>
      <c r="HZS121" s="184"/>
      <c r="HZT121" s="184"/>
      <c r="HZU121" s="184"/>
      <c r="HZV121" s="184"/>
      <c r="HZW121" s="184"/>
      <c r="HZX121" s="184"/>
      <c r="HZY121" s="184"/>
      <c r="HZZ121" s="184"/>
      <c r="IAA121" s="184"/>
      <c r="IAB121" s="184"/>
      <c r="IAC121" s="184"/>
      <c r="IAD121" s="184"/>
      <c r="IAE121" s="184"/>
      <c r="IAF121" s="184"/>
      <c r="IAG121" s="184"/>
      <c r="IAH121" s="184"/>
      <c r="IAI121" s="184"/>
      <c r="IAJ121" s="184"/>
      <c r="IAK121" s="184"/>
      <c r="IAL121" s="184"/>
      <c r="IAM121" s="184"/>
      <c r="IAN121" s="184"/>
      <c r="IAO121" s="184"/>
      <c r="IAP121" s="184"/>
      <c r="IAQ121" s="184"/>
      <c r="IAR121" s="184"/>
      <c r="IAS121" s="184"/>
      <c r="IAT121" s="184"/>
      <c r="IAU121" s="184"/>
      <c r="IAV121" s="184"/>
      <c r="IAW121" s="184"/>
      <c r="IAX121" s="184"/>
      <c r="IAY121" s="184"/>
      <c r="IAZ121" s="184"/>
      <c r="IBA121" s="184"/>
      <c r="IBB121" s="184"/>
      <c r="IBC121" s="184"/>
      <c r="IBD121" s="184"/>
      <c r="IBE121" s="184"/>
      <c r="IBF121" s="184"/>
      <c r="IBG121" s="184"/>
      <c r="IBH121" s="184"/>
      <c r="IBI121" s="184"/>
      <c r="IBJ121" s="184"/>
      <c r="IBK121" s="184"/>
      <c r="IBL121" s="184"/>
      <c r="IBM121" s="184"/>
      <c r="IBN121" s="184"/>
      <c r="IBO121" s="184"/>
      <c r="IBP121" s="184"/>
      <c r="IBQ121" s="184"/>
      <c r="IBR121" s="184"/>
      <c r="IBS121" s="184"/>
      <c r="IBT121" s="184"/>
      <c r="IBU121" s="184"/>
      <c r="IBV121" s="184"/>
      <c r="IBW121" s="184"/>
      <c r="IBX121" s="184"/>
      <c r="IBY121" s="184"/>
      <c r="IBZ121" s="184"/>
      <c r="ICA121" s="184"/>
      <c r="ICB121" s="184"/>
      <c r="ICC121" s="184"/>
      <c r="ICD121" s="184"/>
      <c r="ICE121" s="184"/>
      <c r="ICF121" s="184"/>
      <c r="ICG121" s="184"/>
      <c r="ICH121" s="184"/>
      <c r="ICI121" s="184"/>
      <c r="ICJ121" s="184"/>
      <c r="ICK121" s="184"/>
      <c r="ICL121" s="184"/>
      <c r="ICM121" s="184"/>
      <c r="ICN121" s="184"/>
      <c r="ICO121" s="184"/>
      <c r="ICP121" s="184"/>
      <c r="ICQ121" s="184"/>
      <c r="ICR121" s="184"/>
      <c r="ICS121" s="184"/>
      <c r="ICT121" s="184"/>
      <c r="ICU121" s="184"/>
      <c r="ICV121" s="184"/>
      <c r="ICW121" s="184"/>
      <c r="ICX121" s="184"/>
      <c r="ICY121" s="184"/>
      <c r="ICZ121" s="184"/>
      <c r="IDA121" s="184"/>
      <c r="IDB121" s="184"/>
      <c r="IDC121" s="184"/>
      <c r="IDD121" s="184"/>
      <c r="IDE121" s="184"/>
      <c r="IDF121" s="184"/>
      <c r="IDG121" s="184"/>
      <c r="IDH121" s="184"/>
      <c r="IDI121" s="184"/>
      <c r="IDJ121" s="184"/>
      <c r="IDK121" s="184"/>
      <c r="IDL121" s="184"/>
      <c r="IDM121" s="184"/>
      <c r="IDN121" s="184"/>
      <c r="IDO121" s="184"/>
      <c r="IDP121" s="184"/>
      <c r="IDQ121" s="184"/>
      <c r="IDR121" s="184"/>
      <c r="IDS121" s="184"/>
      <c r="IDT121" s="184"/>
      <c r="IDU121" s="184"/>
      <c r="IDV121" s="184"/>
      <c r="IDW121" s="184"/>
      <c r="IDX121" s="184"/>
      <c r="IDY121" s="184"/>
      <c r="IDZ121" s="184"/>
      <c r="IEA121" s="184"/>
      <c r="IEB121" s="184"/>
      <c r="IEC121" s="184"/>
      <c r="IED121" s="184"/>
      <c r="IEE121" s="184"/>
      <c r="IEF121" s="184"/>
      <c r="IEG121" s="184"/>
      <c r="IEH121" s="184"/>
      <c r="IEI121" s="184"/>
      <c r="IEJ121" s="184"/>
      <c r="IEK121" s="184"/>
      <c r="IEL121" s="184"/>
      <c r="IEM121" s="184"/>
      <c r="IEN121" s="184"/>
      <c r="IEO121" s="184"/>
      <c r="IEP121" s="184"/>
      <c r="IEQ121" s="184"/>
      <c r="IER121" s="184"/>
      <c r="IES121" s="184"/>
      <c r="IET121" s="184"/>
      <c r="IEU121" s="184"/>
      <c r="IEV121" s="184"/>
      <c r="IEW121" s="184"/>
      <c r="IEX121" s="184"/>
      <c r="IEY121" s="184"/>
      <c r="IEZ121" s="184"/>
      <c r="IFA121" s="184"/>
      <c r="IFB121" s="184"/>
      <c r="IFC121" s="184"/>
      <c r="IFD121" s="184"/>
      <c r="IFE121" s="184"/>
      <c r="IFF121" s="184"/>
      <c r="IFG121" s="184"/>
      <c r="IFH121" s="184"/>
      <c r="IFI121" s="184"/>
      <c r="IFJ121" s="184"/>
      <c r="IFK121" s="184"/>
      <c r="IFL121" s="184"/>
      <c r="IFM121" s="184"/>
      <c r="IFN121" s="184"/>
      <c r="IFO121" s="184"/>
      <c r="IFP121" s="184"/>
      <c r="IFQ121" s="184"/>
      <c r="IFR121" s="184"/>
      <c r="IFS121" s="184"/>
      <c r="IFT121" s="184"/>
      <c r="IFU121" s="184"/>
      <c r="IFV121" s="184"/>
      <c r="IFW121" s="184"/>
      <c r="IFX121" s="184"/>
      <c r="IFY121" s="184"/>
      <c r="IFZ121" s="184"/>
      <c r="IGA121" s="184"/>
      <c r="IGB121" s="184"/>
      <c r="IGC121" s="184"/>
      <c r="IGD121" s="184"/>
      <c r="IGE121" s="184"/>
      <c r="IGF121" s="184"/>
      <c r="IGG121" s="184"/>
      <c r="IGH121" s="184"/>
      <c r="IGI121" s="184"/>
      <c r="IGJ121" s="184"/>
      <c r="IGK121" s="184"/>
      <c r="IGL121" s="184"/>
      <c r="IGM121" s="184"/>
      <c r="IGN121" s="184"/>
      <c r="IGO121" s="184"/>
      <c r="IGP121" s="184"/>
      <c r="IGQ121" s="184"/>
      <c r="IGR121" s="184"/>
      <c r="IGS121" s="184"/>
      <c r="IGT121" s="184"/>
      <c r="IGU121" s="184"/>
      <c r="IGV121" s="184"/>
      <c r="IGW121" s="184"/>
      <c r="IGX121" s="184"/>
      <c r="IGY121" s="184"/>
      <c r="IGZ121" s="184"/>
      <c r="IHA121" s="184"/>
      <c r="IHB121" s="184"/>
      <c r="IHC121" s="184"/>
      <c r="IHD121" s="184"/>
      <c r="IHE121" s="184"/>
      <c r="IHF121" s="184"/>
      <c r="IHG121" s="184"/>
      <c r="IHH121" s="184"/>
      <c r="IHI121" s="184"/>
      <c r="IHJ121" s="184"/>
      <c r="IHK121" s="184"/>
      <c r="IHL121" s="184"/>
      <c r="IHM121" s="184"/>
      <c r="IHN121" s="184"/>
      <c r="IHO121" s="184"/>
      <c r="IHP121" s="184"/>
      <c r="IHQ121" s="184"/>
      <c r="IHR121" s="184"/>
      <c r="IHS121" s="184"/>
      <c r="IHT121" s="184"/>
      <c r="IHU121" s="184"/>
      <c r="IHV121" s="184"/>
      <c r="IHW121" s="184"/>
      <c r="IHX121" s="184"/>
      <c r="IHY121" s="184"/>
      <c r="IHZ121" s="184"/>
      <c r="IIA121" s="184"/>
      <c r="IIB121" s="184"/>
      <c r="IIC121" s="184"/>
      <c r="IID121" s="184"/>
      <c r="IIE121" s="184"/>
      <c r="IIF121" s="184"/>
      <c r="IIG121" s="184"/>
      <c r="IIH121" s="184"/>
      <c r="III121" s="184"/>
      <c r="IIJ121" s="184"/>
      <c r="IIK121" s="184"/>
      <c r="IIL121" s="184"/>
      <c r="IIM121" s="184"/>
      <c r="IIN121" s="184"/>
      <c r="IIO121" s="184"/>
      <c r="IIP121" s="184"/>
      <c r="IIQ121" s="184"/>
      <c r="IIR121" s="184"/>
      <c r="IIS121" s="184"/>
      <c r="IIT121" s="184"/>
      <c r="IIU121" s="184"/>
      <c r="IIV121" s="184"/>
      <c r="IIW121" s="184"/>
      <c r="IIX121" s="184"/>
      <c r="IIY121" s="184"/>
      <c r="IIZ121" s="184"/>
      <c r="IJA121" s="184"/>
      <c r="IJB121" s="184"/>
      <c r="IJC121" s="184"/>
      <c r="IJD121" s="184"/>
      <c r="IJE121" s="184"/>
      <c r="IJF121" s="184"/>
      <c r="IJG121" s="184"/>
      <c r="IJH121" s="184"/>
      <c r="IJI121" s="184"/>
      <c r="IJJ121" s="184"/>
      <c r="IJK121" s="184"/>
      <c r="IJL121" s="184"/>
      <c r="IJM121" s="184"/>
      <c r="IJN121" s="184"/>
      <c r="IJO121" s="184"/>
      <c r="IJP121" s="184"/>
      <c r="IJQ121" s="184"/>
      <c r="IJR121" s="184"/>
      <c r="IJS121" s="184"/>
      <c r="IJT121" s="184"/>
      <c r="IJU121" s="184"/>
      <c r="IJV121" s="184"/>
      <c r="IJW121" s="184"/>
      <c r="IJX121" s="184"/>
      <c r="IJY121" s="184"/>
      <c r="IJZ121" s="184"/>
      <c r="IKA121" s="184"/>
      <c r="IKB121" s="184"/>
      <c r="IKC121" s="184"/>
      <c r="IKD121" s="184"/>
      <c r="IKE121" s="184"/>
      <c r="IKF121" s="184"/>
      <c r="IKG121" s="184"/>
      <c r="IKH121" s="184"/>
      <c r="IKI121" s="184"/>
      <c r="IKJ121" s="184"/>
      <c r="IKK121" s="184"/>
      <c r="IKL121" s="184"/>
      <c r="IKM121" s="184"/>
      <c r="IKN121" s="184"/>
      <c r="IKO121" s="184"/>
      <c r="IKP121" s="184"/>
      <c r="IKQ121" s="184"/>
      <c r="IKR121" s="184"/>
      <c r="IKS121" s="184"/>
      <c r="IKT121" s="184"/>
      <c r="IKU121" s="184"/>
      <c r="IKV121" s="184"/>
      <c r="IKW121" s="184"/>
      <c r="IKX121" s="184"/>
      <c r="IKY121" s="184"/>
      <c r="IKZ121" s="184"/>
      <c r="ILA121" s="184"/>
      <c r="ILB121" s="184"/>
      <c r="ILC121" s="184"/>
      <c r="ILD121" s="184"/>
      <c r="ILE121" s="184"/>
      <c r="ILF121" s="184"/>
      <c r="ILG121" s="184"/>
      <c r="ILH121" s="184"/>
      <c r="ILI121" s="184"/>
      <c r="ILJ121" s="184"/>
      <c r="ILK121" s="184"/>
      <c r="ILL121" s="184"/>
      <c r="ILM121" s="184"/>
      <c r="ILN121" s="184"/>
      <c r="ILO121" s="184"/>
      <c r="ILP121" s="184"/>
      <c r="ILQ121" s="184"/>
      <c r="ILR121" s="184"/>
      <c r="ILS121" s="184"/>
      <c r="ILT121" s="184"/>
      <c r="ILU121" s="184"/>
      <c r="ILV121" s="184"/>
      <c r="ILW121" s="184"/>
      <c r="ILX121" s="184"/>
      <c r="ILY121" s="184"/>
      <c r="ILZ121" s="184"/>
      <c r="IMA121" s="184"/>
      <c r="IMB121" s="184"/>
      <c r="IMC121" s="184"/>
      <c r="IMD121" s="184"/>
      <c r="IME121" s="184"/>
      <c r="IMF121" s="184"/>
      <c r="IMG121" s="184"/>
      <c r="IMH121" s="184"/>
      <c r="IMI121" s="184"/>
      <c r="IMJ121" s="184"/>
      <c r="IMK121" s="184"/>
      <c r="IML121" s="184"/>
      <c r="IMM121" s="184"/>
      <c r="IMN121" s="184"/>
      <c r="IMO121" s="184"/>
      <c r="IMP121" s="184"/>
      <c r="IMQ121" s="184"/>
      <c r="IMR121" s="184"/>
      <c r="IMS121" s="184"/>
      <c r="IMT121" s="184"/>
      <c r="IMU121" s="184"/>
      <c r="IMV121" s="184"/>
      <c r="IMW121" s="184"/>
      <c r="IMX121" s="184"/>
      <c r="IMY121" s="184"/>
      <c r="IMZ121" s="184"/>
      <c r="INA121" s="184"/>
      <c r="INB121" s="184"/>
      <c r="INC121" s="184"/>
      <c r="IND121" s="184"/>
      <c r="INE121" s="184"/>
      <c r="INF121" s="184"/>
      <c r="ING121" s="184"/>
      <c r="INH121" s="184"/>
      <c r="INI121" s="184"/>
      <c r="INJ121" s="184"/>
      <c r="INK121" s="184"/>
      <c r="INL121" s="184"/>
      <c r="INM121" s="184"/>
      <c r="INN121" s="184"/>
      <c r="INO121" s="184"/>
      <c r="INP121" s="184"/>
      <c r="INQ121" s="184"/>
      <c r="INR121" s="184"/>
      <c r="INS121" s="184"/>
      <c r="INT121" s="184"/>
      <c r="INU121" s="184"/>
      <c r="INV121" s="184"/>
      <c r="INW121" s="184"/>
      <c r="INX121" s="184"/>
      <c r="INY121" s="184"/>
      <c r="INZ121" s="184"/>
      <c r="IOA121" s="184"/>
      <c r="IOB121" s="184"/>
      <c r="IOC121" s="184"/>
      <c r="IOD121" s="184"/>
      <c r="IOE121" s="184"/>
      <c r="IOF121" s="184"/>
      <c r="IOG121" s="184"/>
      <c r="IOH121" s="184"/>
      <c r="IOI121" s="184"/>
      <c r="IOJ121" s="184"/>
      <c r="IOK121" s="184"/>
      <c r="IOL121" s="184"/>
      <c r="IOM121" s="184"/>
      <c r="ION121" s="184"/>
      <c r="IOO121" s="184"/>
      <c r="IOP121" s="184"/>
      <c r="IOQ121" s="184"/>
      <c r="IOR121" s="184"/>
      <c r="IOS121" s="184"/>
      <c r="IOT121" s="184"/>
      <c r="IOU121" s="184"/>
      <c r="IOV121" s="184"/>
      <c r="IOW121" s="184"/>
      <c r="IOX121" s="184"/>
      <c r="IOY121" s="184"/>
      <c r="IOZ121" s="184"/>
      <c r="IPA121" s="184"/>
      <c r="IPB121" s="184"/>
      <c r="IPC121" s="184"/>
      <c r="IPD121" s="184"/>
      <c r="IPE121" s="184"/>
      <c r="IPF121" s="184"/>
      <c r="IPG121" s="184"/>
      <c r="IPH121" s="184"/>
      <c r="IPI121" s="184"/>
      <c r="IPJ121" s="184"/>
      <c r="IPK121" s="184"/>
      <c r="IPL121" s="184"/>
      <c r="IPM121" s="184"/>
      <c r="IPN121" s="184"/>
      <c r="IPO121" s="184"/>
      <c r="IPP121" s="184"/>
      <c r="IPQ121" s="184"/>
      <c r="IPR121" s="184"/>
      <c r="IPS121" s="184"/>
      <c r="IPT121" s="184"/>
      <c r="IPU121" s="184"/>
      <c r="IPV121" s="184"/>
      <c r="IPW121" s="184"/>
      <c r="IPX121" s="184"/>
      <c r="IPY121" s="184"/>
      <c r="IPZ121" s="184"/>
      <c r="IQA121" s="184"/>
      <c r="IQB121" s="184"/>
      <c r="IQC121" s="184"/>
      <c r="IQD121" s="184"/>
      <c r="IQE121" s="184"/>
      <c r="IQF121" s="184"/>
      <c r="IQG121" s="184"/>
      <c r="IQH121" s="184"/>
      <c r="IQI121" s="184"/>
      <c r="IQJ121" s="184"/>
      <c r="IQK121" s="184"/>
      <c r="IQL121" s="184"/>
      <c r="IQM121" s="184"/>
      <c r="IQN121" s="184"/>
      <c r="IQO121" s="184"/>
      <c r="IQP121" s="184"/>
      <c r="IQQ121" s="184"/>
      <c r="IQR121" s="184"/>
      <c r="IQS121" s="184"/>
      <c r="IQT121" s="184"/>
      <c r="IQU121" s="184"/>
      <c r="IQV121" s="184"/>
      <c r="IQW121" s="184"/>
      <c r="IQX121" s="184"/>
      <c r="IQY121" s="184"/>
      <c r="IQZ121" s="184"/>
      <c r="IRA121" s="184"/>
      <c r="IRB121" s="184"/>
      <c r="IRC121" s="184"/>
      <c r="IRD121" s="184"/>
      <c r="IRE121" s="184"/>
      <c r="IRF121" s="184"/>
      <c r="IRG121" s="184"/>
      <c r="IRH121" s="184"/>
      <c r="IRI121" s="184"/>
      <c r="IRJ121" s="184"/>
      <c r="IRK121" s="184"/>
      <c r="IRL121" s="184"/>
      <c r="IRM121" s="184"/>
      <c r="IRN121" s="184"/>
      <c r="IRO121" s="184"/>
      <c r="IRP121" s="184"/>
      <c r="IRQ121" s="184"/>
      <c r="IRR121" s="184"/>
      <c r="IRS121" s="184"/>
      <c r="IRT121" s="184"/>
      <c r="IRU121" s="184"/>
      <c r="IRV121" s="184"/>
      <c r="IRW121" s="184"/>
      <c r="IRX121" s="184"/>
      <c r="IRY121" s="184"/>
      <c r="IRZ121" s="184"/>
      <c r="ISA121" s="184"/>
      <c r="ISB121" s="184"/>
      <c r="ISC121" s="184"/>
      <c r="ISD121" s="184"/>
      <c r="ISE121" s="184"/>
      <c r="ISF121" s="184"/>
      <c r="ISG121" s="184"/>
      <c r="ISH121" s="184"/>
      <c r="ISI121" s="184"/>
      <c r="ISJ121" s="184"/>
      <c r="ISK121" s="184"/>
      <c r="ISL121" s="184"/>
      <c r="ISM121" s="184"/>
      <c r="ISN121" s="184"/>
      <c r="ISO121" s="184"/>
      <c r="ISP121" s="184"/>
      <c r="ISQ121" s="184"/>
      <c r="ISR121" s="184"/>
      <c r="ISS121" s="184"/>
      <c r="IST121" s="184"/>
      <c r="ISU121" s="184"/>
      <c r="ISV121" s="184"/>
      <c r="ISW121" s="184"/>
      <c r="ISX121" s="184"/>
      <c r="ISY121" s="184"/>
      <c r="ISZ121" s="184"/>
      <c r="ITA121" s="184"/>
      <c r="ITB121" s="184"/>
      <c r="ITC121" s="184"/>
      <c r="ITD121" s="184"/>
      <c r="ITE121" s="184"/>
      <c r="ITF121" s="184"/>
      <c r="ITG121" s="184"/>
      <c r="ITH121" s="184"/>
      <c r="ITI121" s="184"/>
      <c r="ITJ121" s="184"/>
      <c r="ITK121" s="184"/>
      <c r="ITL121" s="184"/>
      <c r="ITM121" s="184"/>
      <c r="ITN121" s="184"/>
      <c r="ITO121" s="184"/>
      <c r="ITP121" s="184"/>
      <c r="ITQ121" s="184"/>
      <c r="ITR121" s="184"/>
      <c r="ITS121" s="184"/>
      <c r="ITT121" s="184"/>
      <c r="ITU121" s="184"/>
      <c r="ITV121" s="184"/>
      <c r="ITW121" s="184"/>
      <c r="ITX121" s="184"/>
      <c r="ITY121" s="184"/>
      <c r="ITZ121" s="184"/>
      <c r="IUA121" s="184"/>
      <c r="IUB121" s="184"/>
      <c r="IUC121" s="184"/>
      <c r="IUD121" s="184"/>
      <c r="IUE121" s="184"/>
      <c r="IUF121" s="184"/>
      <c r="IUG121" s="184"/>
      <c r="IUH121" s="184"/>
      <c r="IUI121" s="184"/>
      <c r="IUJ121" s="184"/>
      <c r="IUK121" s="184"/>
      <c r="IUL121" s="184"/>
      <c r="IUM121" s="184"/>
      <c r="IUN121" s="184"/>
      <c r="IUO121" s="184"/>
      <c r="IUP121" s="184"/>
      <c r="IUQ121" s="184"/>
      <c r="IUR121" s="184"/>
      <c r="IUS121" s="184"/>
      <c r="IUT121" s="184"/>
      <c r="IUU121" s="184"/>
      <c r="IUV121" s="184"/>
      <c r="IUW121" s="184"/>
      <c r="IUX121" s="184"/>
      <c r="IUY121" s="184"/>
      <c r="IUZ121" s="184"/>
      <c r="IVA121" s="184"/>
      <c r="IVB121" s="184"/>
      <c r="IVC121" s="184"/>
      <c r="IVD121" s="184"/>
      <c r="IVE121" s="184"/>
      <c r="IVF121" s="184"/>
      <c r="IVG121" s="184"/>
      <c r="IVH121" s="184"/>
      <c r="IVI121" s="184"/>
      <c r="IVJ121" s="184"/>
      <c r="IVK121" s="184"/>
      <c r="IVL121" s="184"/>
      <c r="IVM121" s="184"/>
      <c r="IVN121" s="184"/>
      <c r="IVO121" s="184"/>
      <c r="IVP121" s="184"/>
      <c r="IVQ121" s="184"/>
      <c r="IVR121" s="184"/>
      <c r="IVS121" s="184"/>
      <c r="IVT121" s="184"/>
      <c r="IVU121" s="184"/>
      <c r="IVV121" s="184"/>
      <c r="IVW121" s="184"/>
      <c r="IVX121" s="184"/>
      <c r="IVY121" s="184"/>
      <c r="IVZ121" s="184"/>
      <c r="IWA121" s="184"/>
      <c r="IWB121" s="184"/>
      <c r="IWC121" s="184"/>
      <c r="IWD121" s="184"/>
      <c r="IWE121" s="184"/>
      <c r="IWF121" s="184"/>
      <c r="IWG121" s="184"/>
      <c r="IWH121" s="184"/>
      <c r="IWI121" s="184"/>
      <c r="IWJ121" s="184"/>
      <c r="IWK121" s="184"/>
      <c r="IWL121" s="184"/>
      <c r="IWM121" s="184"/>
      <c r="IWN121" s="184"/>
      <c r="IWO121" s="184"/>
      <c r="IWP121" s="184"/>
      <c r="IWQ121" s="184"/>
      <c r="IWR121" s="184"/>
      <c r="IWS121" s="184"/>
      <c r="IWT121" s="184"/>
      <c r="IWU121" s="184"/>
      <c r="IWV121" s="184"/>
      <c r="IWW121" s="184"/>
      <c r="IWX121" s="184"/>
      <c r="IWY121" s="184"/>
      <c r="IWZ121" s="184"/>
      <c r="IXA121" s="184"/>
      <c r="IXB121" s="184"/>
      <c r="IXC121" s="184"/>
      <c r="IXD121" s="184"/>
      <c r="IXE121" s="184"/>
      <c r="IXF121" s="184"/>
      <c r="IXG121" s="184"/>
      <c r="IXH121" s="184"/>
      <c r="IXI121" s="184"/>
      <c r="IXJ121" s="184"/>
      <c r="IXK121" s="184"/>
      <c r="IXL121" s="184"/>
      <c r="IXM121" s="184"/>
      <c r="IXN121" s="184"/>
      <c r="IXO121" s="184"/>
      <c r="IXP121" s="184"/>
      <c r="IXQ121" s="184"/>
      <c r="IXR121" s="184"/>
      <c r="IXS121" s="184"/>
      <c r="IXT121" s="184"/>
      <c r="IXU121" s="184"/>
      <c r="IXV121" s="184"/>
      <c r="IXW121" s="184"/>
      <c r="IXX121" s="184"/>
      <c r="IXY121" s="184"/>
      <c r="IXZ121" s="184"/>
      <c r="IYA121" s="184"/>
      <c r="IYB121" s="184"/>
      <c r="IYC121" s="184"/>
      <c r="IYD121" s="184"/>
      <c r="IYE121" s="184"/>
      <c r="IYF121" s="184"/>
      <c r="IYG121" s="184"/>
      <c r="IYH121" s="184"/>
      <c r="IYI121" s="184"/>
      <c r="IYJ121" s="184"/>
      <c r="IYK121" s="184"/>
      <c r="IYL121" s="184"/>
      <c r="IYM121" s="184"/>
      <c r="IYN121" s="184"/>
      <c r="IYO121" s="184"/>
      <c r="IYP121" s="184"/>
      <c r="IYQ121" s="184"/>
      <c r="IYR121" s="184"/>
      <c r="IYS121" s="184"/>
      <c r="IYT121" s="184"/>
      <c r="IYU121" s="184"/>
      <c r="IYV121" s="184"/>
      <c r="IYW121" s="184"/>
      <c r="IYX121" s="184"/>
      <c r="IYY121" s="184"/>
      <c r="IYZ121" s="184"/>
      <c r="IZA121" s="184"/>
      <c r="IZB121" s="184"/>
      <c r="IZC121" s="184"/>
      <c r="IZD121" s="184"/>
      <c r="IZE121" s="184"/>
      <c r="IZF121" s="184"/>
      <c r="IZG121" s="184"/>
      <c r="IZH121" s="184"/>
      <c r="IZI121" s="184"/>
      <c r="IZJ121" s="184"/>
      <c r="IZK121" s="184"/>
      <c r="IZL121" s="184"/>
      <c r="IZM121" s="184"/>
      <c r="IZN121" s="184"/>
      <c r="IZO121" s="184"/>
      <c r="IZP121" s="184"/>
      <c r="IZQ121" s="184"/>
      <c r="IZR121" s="184"/>
      <c r="IZS121" s="184"/>
      <c r="IZT121" s="184"/>
      <c r="IZU121" s="184"/>
      <c r="IZV121" s="184"/>
      <c r="IZW121" s="184"/>
      <c r="IZX121" s="184"/>
      <c r="IZY121" s="184"/>
      <c r="IZZ121" s="184"/>
      <c r="JAA121" s="184"/>
      <c r="JAB121" s="184"/>
      <c r="JAC121" s="184"/>
      <c r="JAD121" s="184"/>
      <c r="JAE121" s="184"/>
      <c r="JAF121" s="184"/>
      <c r="JAG121" s="184"/>
      <c r="JAH121" s="184"/>
      <c r="JAI121" s="184"/>
      <c r="JAJ121" s="184"/>
      <c r="JAK121" s="184"/>
      <c r="JAL121" s="184"/>
      <c r="JAM121" s="184"/>
      <c r="JAN121" s="184"/>
      <c r="JAO121" s="184"/>
      <c r="JAP121" s="184"/>
      <c r="JAQ121" s="184"/>
      <c r="JAR121" s="184"/>
      <c r="JAS121" s="184"/>
      <c r="JAT121" s="184"/>
      <c r="JAU121" s="184"/>
      <c r="JAV121" s="184"/>
      <c r="JAW121" s="184"/>
      <c r="JAX121" s="184"/>
      <c r="JAY121" s="184"/>
      <c r="JAZ121" s="184"/>
      <c r="JBA121" s="184"/>
      <c r="JBB121" s="184"/>
      <c r="JBC121" s="184"/>
      <c r="JBD121" s="184"/>
      <c r="JBE121" s="184"/>
      <c r="JBF121" s="184"/>
      <c r="JBG121" s="184"/>
      <c r="JBH121" s="184"/>
      <c r="JBI121" s="184"/>
      <c r="JBJ121" s="184"/>
      <c r="JBK121" s="184"/>
      <c r="JBL121" s="184"/>
      <c r="JBM121" s="184"/>
      <c r="JBN121" s="184"/>
      <c r="JBO121" s="184"/>
      <c r="JBP121" s="184"/>
      <c r="JBQ121" s="184"/>
      <c r="JBR121" s="184"/>
      <c r="JBS121" s="184"/>
      <c r="JBT121" s="184"/>
      <c r="JBU121" s="184"/>
      <c r="JBV121" s="184"/>
      <c r="JBW121" s="184"/>
      <c r="JBX121" s="184"/>
      <c r="JBY121" s="184"/>
      <c r="JBZ121" s="184"/>
      <c r="JCA121" s="184"/>
      <c r="JCB121" s="184"/>
      <c r="JCC121" s="184"/>
      <c r="JCD121" s="184"/>
      <c r="JCE121" s="184"/>
      <c r="JCF121" s="184"/>
      <c r="JCG121" s="184"/>
      <c r="JCH121" s="184"/>
      <c r="JCI121" s="184"/>
      <c r="JCJ121" s="184"/>
      <c r="JCK121" s="184"/>
      <c r="JCL121" s="184"/>
      <c r="JCM121" s="184"/>
      <c r="JCN121" s="184"/>
      <c r="JCO121" s="184"/>
      <c r="JCP121" s="184"/>
      <c r="JCQ121" s="184"/>
      <c r="JCR121" s="184"/>
      <c r="JCS121" s="184"/>
      <c r="JCT121" s="184"/>
      <c r="JCU121" s="184"/>
      <c r="JCV121" s="184"/>
      <c r="JCW121" s="184"/>
      <c r="JCX121" s="184"/>
      <c r="JCY121" s="184"/>
      <c r="JCZ121" s="184"/>
      <c r="JDA121" s="184"/>
      <c r="JDB121" s="184"/>
      <c r="JDC121" s="184"/>
      <c r="JDD121" s="184"/>
      <c r="JDE121" s="184"/>
      <c r="JDF121" s="184"/>
      <c r="JDG121" s="184"/>
      <c r="JDH121" s="184"/>
      <c r="JDI121" s="184"/>
      <c r="JDJ121" s="184"/>
      <c r="JDK121" s="184"/>
      <c r="JDL121" s="184"/>
      <c r="JDM121" s="184"/>
      <c r="JDN121" s="184"/>
      <c r="JDO121" s="184"/>
      <c r="JDP121" s="184"/>
      <c r="JDQ121" s="184"/>
      <c r="JDR121" s="184"/>
      <c r="JDS121" s="184"/>
      <c r="JDT121" s="184"/>
      <c r="JDU121" s="184"/>
      <c r="JDV121" s="184"/>
      <c r="JDW121" s="184"/>
      <c r="JDX121" s="184"/>
      <c r="JDY121" s="184"/>
      <c r="JDZ121" s="184"/>
      <c r="JEA121" s="184"/>
      <c r="JEB121" s="184"/>
      <c r="JEC121" s="184"/>
      <c r="JED121" s="184"/>
      <c r="JEE121" s="184"/>
      <c r="JEF121" s="184"/>
      <c r="JEG121" s="184"/>
      <c r="JEH121" s="184"/>
      <c r="JEI121" s="184"/>
      <c r="JEJ121" s="184"/>
      <c r="JEK121" s="184"/>
      <c r="JEL121" s="184"/>
      <c r="JEM121" s="184"/>
      <c r="JEN121" s="184"/>
      <c r="JEO121" s="184"/>
      <c r="JEP121" s="184"/>
      <c r="JEQ121" s="184"/>
      <c r="JER121" s="184"/>
      <c r="JES121" s="184"/>
      <c r="JET121" s="184"/>
      <c r="JEU121" s="184"/>
      <c r="JEV121" s="184"/>
      <c r="JEW121" s="184"/>
      <c r="JEX121" s="184"/>
      <c r="JEY121" s="184"/>
      <c r="JEZ121" s="184"/>
      <c r="JFA121" s="184"/>
      <c r="JFB121" s="184"/>
      <c r="JFC121" s="184"/>
      <c r="JFD121" s="184"/>
      <c r="JFE121" s="184"/>
      <c r="JFF121" s="184"/>
      <c r="JFG121" s="184"/>
      <c r="JFH121" s="184"/>
      <c r="JFI121" s="184"/>
      <c r="JFJ121" s="184"/>
      <c r="JFK121" s="184"/>
      <c r="JFL121" s="184"/>
      <c r="JFM121" s="184"/>
      <c r="JFN121" s="184"/>
      <c r="JFO121" s="184"/>
      <c r="JFP121" s="184"/>
      <c r="JFQ121" s="184"/>
      <c r="JFR121" s="184"/>
      <c r="JFS121" s="184"/>
      <c r="JFT121" s="184"/>
      <c r="JFU121" s="184"/>
      <c r="JFV121" s="184"/>
      <c r="JFW121" s="184"/>
      <c r="JFX121" s="184"/>
      <c r="JFY121" s="184"/>
      <c r="JFZ121" s="184"/>
      <c r="JGA121" s="184"/>
      <c r="JGB121" s="184"/>
      <c r="JGC121" s="184"/>
      <c r="JGD121" s="184"/>
      <c r="JGE121" s="184"/>
      <c r="JGF121" s="184"/>
      <c r="JGG121" s="184"/>
      <c r="JGH121" s="184"/>
      <c r="JGI121" s="184"/>
      <c r="JGJ121" s="184"/>
      <c r="JGK121" s="184"/>
      <c r="JGL121" s="184"/>
      <c r="JGM121" s="184"/>
      <c r="JGN121" s="184"/>
      <c r="JGO121" s="184"/>
      <c r="JGP121" s="184"/>
      <c r="JGQ121" s="184"/>
      <c r="JGR121" s="184"/>
      <c r="JGS121" s="184"/>
      <c r="JGT121" s="184"/>
      <c r="JGU121" s="184"/>
      <c r="JGV121" s="184"/>
      <c r="JGW121" s="184"/>
      <c r="JGX121" s="184"/>
      <c r="JGY121" s="184"/>
      <c r="JGZ121" s="184"/>
      <c r="JHA121" s="184"/>
      <c r="JHB121" s="184"/>
      <c r="JHC121" s="184"/>
      <c r="JHD121" s="184"/>
      <c r="JHE121" s="184"/>
      <c r="JHF121" s="184"/>
      <c r="JHG121" s="184"/>
      <c r="JHH121" s="184"/>
      <c r="JHI121" s="184"/>
      <c r="JHJ121" s="184"/>
      <c r="JHK121" s="184"/>
      <c r="JHL121" s="184"/>
      <c r="JHM121" s="184"/>
      <c r="JHN121" s="184"/>
      <c r="JHO121" s="184"/>
      <c r="JHP121" s="184"/>
      <c r="JHQ121" s="184"/>
      <c r="JHR121" s="184"/>
      <c r="JHS121" s="184"/>
      <c r="JHT121" s="184"/>
      <c r="JHU121" s="184"/>
      <c r="JHV121" s="184"/>
      <c r="JHW121" s="184"/>
      <c r="JHX121" s="184"/>
      <c r="JHY121" s="184"/>
      <c r="JHZ121" s="184"/>
      <c r="JIA121" s="184"/>
      <c r="JIB121" s="184"/>
      <c r="JIC121" s="184"/>
      <c r="JID121" s="184"/>
      <c r="JIE121" s="184"/>
      <c r="JIF121" s="184"/>
      <c r="JIG121" s="184"/>
      <c r="JIH121" s="184"/>
      <c r="JII121" s="184"/>
      <c r="JIJ121" s="184"/>
      <c r="JIK121" s="184"/>
      <c r="JIL121" s="184"/>
      <c r="JIM121" s="184"/>
      <c r="JIN121" s="184"/>
      <c r="JIO121" s="184"/>
      <c r="JIP121" s="184"/>
      <c r="JIQ121" s="184"/>
      <c r="JIR121" s="184"/>
      <c r="JIS121" s="184"/>
      <c r="JIT121" s="184"/>
      <c r="JIU121" s="184"/>
      <c r="JIV121" s="184"/>
      <c r="JIW121" s="184"/>
      <c r="JIX121" s="184"/>
      <c r="JIY121" s="184"/>
      <c r="JIZ121" s="184"/>
      <c r="JJA121" s="184"/>
      <c r="JJB121" s="184"/>
      <c r="JJC121" s="184"/>
      <c r="JJD121" s="184"/>
      <c r="JJE121" s="184"/>
      <c r="JJF121" s="184"/>
      <c r="JJG121" s="184"/>
      <c r="JJH121" s="184"/>
      <c r="JJI121" s="184"/>
      <c r="JJJ121" s="184"/>
      <c r="JJK121" s="184"/>
      <c r="JJL121" s="184"/>
      <c r="JJM121" s="184"/>
      <c r="JJN121" s="184"/>
      <c r="JJO121" s="184"/>
      <c r="JJP121" s="184"/>
      <c r="JJQ121" s="184"/>
      <c r="JJR121" s="184"/>
      <c r="JJS121" s="184"/>
      <c r="JJT121" s="184"/>
      <c r="JJU121" s="184"/>
      <c r="JJV121" s="184"/>
      <c r="JJW121" s="184"/>
      <c r="JJX121" s="184"/>
      <c r="JJY121" s="184"/>
      <c r="JJZ121" s="184"/>
      <c r="JKA121" s="184"/>
      <c r="JKB121" s="184"/>
      <c r="JKC121" s="184"/>
      <c r="JKD121" s="184"/>
      <c r="JKE121" s="184"/>
      <c r="JKF121" s="184"/>
      <c r="JKG121" s="184"/>
      <c r="JKH121" s="184"/>
      <c r="JKI121" s="184"/>
      <c r="JKJ121" s="184"/>
      <c r="JKK121" s="184"/>
      <c r="JKL121" s="184"/>
      <c r="JKM121" s="184"/>
      <c r="JKN121" s="184"/>
      <c r="JKO121" s="184"/>
      <c r="JKP121" s="184"/>
      <c r="JKQ121" s="184"/>
      <c r="JKR121" s="184"/>
      <c r="JKS121" s="184"/>
      <c r="JKT121" s="184"/>
      <c r="JKU121" s="184"/>
      <c r="JKV121" s="184"/>
      <c r="JKW121" s="184"/>
      <c r="JKX121" s="184"/>
      <c r="JKY121" s="184"/>
      <c r="JKZ121" s="184"/>
      <c r="JLA121" s="184"/>
      <c r="JLB121" s="184"/>
      <c r="JLC121" s="184"/>
      <c r="JLD121" s="184"/>
      <c r="JLE121" s="184"/>
      <c r="JLF121" s="184"/>
      <c r="JLG121" s="184"/>
      <c r="JLH121" s="184"/>
      <c r="JLI121" s="184"/>
      <c r="JLJ121" s="184"/>
      <c r="JLK121" s="184"/>
      <c r="JLL121" s="184"/>
      <c r="JLM121" s="184"/>
      <c r="JLN121" s="184"/>
      <c r="JLO121" s="184"/>
      <c r="JLP121" s="184"/>
      <c r="JLQ121" s="184"/>
      <c r="JLR121" s="184"/>
      <c r="JLS121" s="184"/>
      <c r="JLT121" s="184"/>
      <c r="JLU121" s="184"/>
      <c r="JLV121" s="184"/>
      <c r="JLW121" s="184"/>
      <c r="JLX121" s="184"/>
      <c r="JLY121" s="184"/>
      <c r="JLZ121" s="184"/>
      <c r="JMA121" s="184"/>
      <c r="JMB121" s="184"/>
      <c r="JMC121" s="184"/>
      <c r="JMD121" s="184"/>
      <c r="JME121" s="184"/>
      <c r="JMF121" s="184"/>
      <c r="JMG121" s="184"/>
      <c r="JMH121" s="184"/>
      <c r="JMI121" s="184"/>
      <c r="JMJ121" s="184"/>
      <c r="JMK121" s="184"/>
      <c r="JML121" s="184"/>
      <c r="JMM121" s="184"/>
      <c r="JMN121" s="184"/>
      <c r="JMO121" s="184"/>
      <c r="JMP121" s="184"/>
      <c r="JMQ121" s="184"/>
      <c r="JMR121" s="184"/>
      <c r="JMS121" s="184"/>
      <c r="JMT121" s="184"/>
      <c r="JMU121" s="184"/>
      <c r="JMV121" s="184"/>
      <c r="JMW121" s="184"/>
      <c r="JMX121" s="184"/>
      <c r="JMY121" s="184"/>
      <c r="JMZ121" s="184"/>
      <c r="JNA121" s="184"/>
      <c r="JNB121" s="184"/>
      <c r="JNC121" s="184"/>
      <c r="JND121" s="184"/>
      <c r="JNE121" s="184"/>
      <c r="JNF121" s="184"/>
      <c r="JNG121" s="184"/>
      <c r="JNH121" s="184"/>
      <c r="JNI121" s="184"/>
      <c r="JNJ121" s="184"/>
      <c r="JNK121" s="184"/>
      <c r="JNL121" s="184"/>
      <c r="JNM121" s="184"/>
      <c r="JNN121" s="184"/>
      <c r="JNO121" s="184"/>
      <c r="JNP121" s="184"/>
      <c r="JNQ121" s="184"/>
      <c r="JNR121" s="184"/>
      <c r="JNS121" s="184"/>
      <c r="JNT121" s="184"/>
      <c r="JNU121" s="184"/>
      <c r="JNV121" s="184"/>
      <c r="JNW121" s="184"/>
      <c r="JNX121" s="184"/>
      <c r="JNY121" s="184"/>
      <c r="JNZ121" s="184"/>
      <c r="JOA121" s="184"/>
      <c r="JOB121" s="184"/>
      <c r="JOC121" s="184"/>
      <c r="JOD121" s="184"/>
      <c r="JOE121" s="184"/>
      <c r="JOF121" s="184"/>
      <c r="JOG121" s="184"/>
      <c r="JOH121" s="184"/>
      <c r="JOI121" s="184"/>
      <c r="JOJ121" s="184"/>
      <c r="JOK121" s="184"/>
      <c r="JOL121" s="184"/>
      <c r="JOM121" s="184"/>
      <c r="JON121" s="184"/>
      <c r="JOO121" s="184"/>
      <c r="JOP121" s="184"/>
      <c r="JOQ121" s="184"/>
      <c r="JOR121" s="184"/>
      <c r="JOS121" s="184"/>
      <c r="JOT121" s="184"/>
      <c r="JOU121" s="184"/>
      <c r="JOV121" s="184"/>
      <c r="JOW121" s="184"/>
      <c r="JOX121" s="184"/>
      <c r="JOY121" s="184"/>
      <c r="JOZ121" s="184"/>
      <c r="JPA121" s="184"/>
      <c r="JPB121" s="184"/>
      <c r="JPC121" s="184"/>
      <c r="JPD121" s="184"/>
      <c r="JPE121" s="184"/>
      <c r="JPF121" s="184"/>
      <c r="JPG121" s="184"/>
      <c r="JPH121" s="184"/>
      <c r="JPI121" s="184"/>
      <c r="JPJ121" s="184"/>
      <c r="JPK121" s="184"/>
      <c r="JPL121" s="184"/>
      <c r="JPM121" s="184"/>
      <c r="JPN121" s="184"/>
      <c r="JPO121" s="184"/>
      <c r="JPP121" s="184"/>
      <c r="JPQ121" s="184"/>
      <c r="JPR121" s="184"/>
      <c r="JPS121" s="184"/>
      <c r="JPT121" s="184"/>
      <c r="JPU121" s="184"/>
      <c r="JPV121" s="184"/>
      <c r="JPW121" s="184"/>
      <c r="JPX121" s="184"/>
      <c r="JPY121" s="184"/>
      <c r="JPZ121" s="184"/>
      <c r="JQA121" s="184"/>
      <c r="JQB121" s="184"/>
      <c r="JQC121" s="184"/>
      <c r="JQD121" s="184"/>
      <c r="JQE121" s="184"/>
      <c r="JQF121" s="184"/>
      <c r="JQG121" s="184"/>
      <c r="JQH121" s="184"/>
      <c r="JQI121" s="184"/>
      <c r="JQJ121" s="184"/>
      <c r="JQK121" s="184"/>
      <c r="JQL121" s="184"/>
      <c r="JQM121" s="184"/>
      <c r="JQN121" s="184"/>
      <c r="JQO121" s="184"/>
      <c r="JQP121" s="184"/>
      <c r="JQQ121" s="184"/>
      <c r="JQR121" s="184"/>
      <c r="JQS121" s="184"/>
      <c r="JQT121" s="184"/>
      <c r="JQU121" s="184"/>
      <c r="JQV121" s="184"/>
      <c r="JQW121" s="184"/>
      <c r="JQX121" s="184"/>
      <c r="JQY121" s="184"/>
      <c r="JQZ121" s="184"/>
      <c r="JRA121" s="184"/>
      <c r="JRB121" s="184"/>
      <c r="JRC121" s="184"/>
      <c r="JRD121" s="184"/>
      <c r="JRE121" s="184"/>
      <c r="JRF121" s="184"/>
      <c r="JRG121" s="184"/>
      <c r="JRH121" s="184"/>
      <c r="JRI121" s="184"/>
      <c r="JRJ121" s="184"/>
      <c r="JRK121" s="184"/>
      <c r="JRL121" s="184"/>
      <c r="JRM121" s="184"/>
      <c r="JRN121" s="184"/>
      <c r="JRO121" s="184"/>
      <c r="JRP121" s="184"/>
      <c r="JRQ121" s="184"/>
      <c r="JRR121" s="184"/>
      <c r="JRS121" s="184"/>
      <c r="JRT121" s="184"/>
      <c r="JRU121" s="184"/>
      <c r="JRV121" s="184"/>
      <c r="JRW121" s="184"/>
      <c r="JRX121" s="184"/>
      <c r="JRY121" s="184"/>
      <c r="JRZ121" s="184"/>
      <c r="JSA121" s="184"/>
      <c r="JSB121" s="184"/>
      <c r="JSC121" s="184"/>
      <c r="JSD121" s="184"/>
      <c r="JSE121" s="184"/>
      <c r="JSF121" s="184"/>
      <c r="JSG121" s="184"/>
      <c r="JSH121" s="184"/>
      <c r="JSI121" s="184"/>
      <c r="JSJ121" s="184"/>
      <c r="JSK121" s="184"/>
      <c r="JSL121" s="184"/>
      <c r="JSM121" s="184"/>
      <c r="JSN121" s="184"/>
      <c r="JSO121" s="184"/>
      <c r="JSP121" s="184"/>
      <c r="JSQ121" s="184"/>
      <c r="JSR121" s="184"/>
      <c r="JSS121" s="184"/>
      <c r="JST121" s="184"/>
      <c r="JSU121" s="184"/>
      <c r="JSV121" s="184"/>
      <c r="JSW121" s="184"/>
      <c r="JSX121" s="184"/>
      <c r="JSY121" s="184"/>
      <c r="JSZ121" s="184"/>
      <c r="JTA121" s="184"/>
      <c r="JTB121" s="184"/>
      <c r="JTC121" s="184"/>
      <c r="JTD121" s="184"/>
      <c r="JTE121" s="184"/>
      <c r="JTF121" s="184"/>
      <c r="JTG121" s="184"/>
      <c r="JTH121" s="184"/>
      <c r="JTI121" s="184"/>
      <c r="JTJ121" s="184"/>
      <c r="JTK121" s="184"/>
      <c r="JTL121" s="184"/>
      <c r="JTM121" s="184"/>
      <c r="JTN121" s="184"/>
      <c r="JTO121" s="184"/>
      <c r="JTP121" s="184"/>
      <c r="JTQ121" s="184"/>
      <c r="JTR121" s="184"/>
      <c r="JTS121" s="184"/>
      <c r="JTT121" s="184"/>
      <c r="JTU121" s="184"/>
      <c r="JTV121" s="184"/>
      <c r="JTW121" s="184"/>
      <c r="JTX121" s="184"/>
      <c r="JTY121" s="184"/>
      <c r="JTZ121" s="184"/>
      <c r="JUA121" s="184"/>
      <c r="JUB121" s="184"/>
      <c r="JUC121" s="184"/>
      <c r="JUD121" s="184"/>
      <c r="JUE121" s="184"/>
      <c r="JUF121" s="184"/>
      <c r="JUG121" s="184"/>
      <c r="JUH121" s="184"/>
      <c r="JUI121" s="184"/>
      <c r="JUJ121" s="184"/>
      <c r="JUK121" s="184"/>
      <c r="JUL121" s="184"/>
      <c r="JUM121" s="184"/>
      <c r="JUN121" s="184"/>
      <c r="JUO121" s="184"/>
      <c r="JUP121" s="184"/>
      <c r="JUQ121" s="184"/>
      <c r="JUR121" s="184"/>
      <c r="JUS121" s="184"/>
      <c r="JUT121" s="184"/>
      <c r="JUU121" s="184"/>
      <c r="JUV121" s="184"/>
      <c r="JUW121" s="184"/>
      <c r="JUX121" s="184"/>
      <c r="JUY121" s="184"/>
      <c r="JUZ121" s="184"/>
      <c r="JVA121" s="184"/>
      <c r="JVB121" s="184"/>
      <c r="JVC121" s="184"/>
      <c r="JVD121" s="184"/>
      <c r="JVE121" s="184"/>
      <c r="JVF121" s="184"/>
      <c r="JVG121" s="184"/>
      <c r="JVH121" s="184"/>
      <c r="JVI121" s="184"/>
      <c r="JVJ121" s="184"/>
      <c r="JVK121" s="184"/>
      <c r="JVL121" s="184"/>
      <c r="JVM121" s="184"/>
      <c r="JVN121" s="184"/>
      <c r="JVO121" s="184"/>
      <c r="JVP121" s="184"/>
      <c r="JVQ121" s="184"/>
      <c r="JVR121" s="184"/>
      <c r="JVS121" s="184"/>
      <c r="JVT121" s="184"/>
      <c r="JVU121" s="184"/>
      <c r="JVV121" s="184"/>
      <c r="JVW121" s="184"/>
      <c r="JVX121" s="184"/>
      <c r="JVY121" s="184"/>
      <c r="JVZ121" s="184"/>
      <c r="JWA121" s="184"/>
      <c r="JWB121" s="184"/>
      <c r="JWC121" s="184"/>
      <c r="JWD121" s="184"/>
      <c r="JWE121" s="184"/>
      <c r="JWF121" s="184"/>
      <c r="JWG121" s="184"/>
      <c r="JWH121" s="184"/>
      <c r="JWI121" s="184"/>
      <c r="JWJ121" s="184"/>
      <c r="JWK121" s="184"/>
      <c r="JWL121" s="184"/>
      <c r="JWM121" s="184"/>
      <c r="JWN121" s="184"/>
      <c r="JWO121" s="184"/>
      <c r="JWP121" s="184"/>
      <c r="JWQ121" s="184"/>
      <c r="JWR121" s="184"/>
      <c r="JWS121" s="184"/>
      <c r="JWT121" s="184"/>
      <c r="JWU121" s="184"/>
      <c r="JWV121" s="184"/>
      <c r="JWW121" s="184"/>
      <c r="JWX121" s="184"/>
      <c r="JWY121" s="184"/>
      <c r="JWZ121" s="184"/>
      <c r="JXA121" s="184"/>
      <c r="JXB121" s="184"/>
      <c r="JXC121" s="184"/>
      <c r="JXD121" s="184"/>
      <c r="JXE121" s="184"/>
      <c r="JXF121" s="184"/>
      <c r="JXG121" s="184"/>
      <c r="JXH121" s="184"/>
      <c r="JXI121" s="184"/>
      <c r="JXJ121" s="184"/>
      <c r="JXK121" s="184"/>
      <c r="JXL121" s="184"/>
      <c r="JXM121" s="184"/>
      <c r="JXN121" s="184"/>
      <c r="JXO121" s="184"/>
      <c r="JXP121" s="184"/>
      <c r="JXQ121" s="184"/>
      <c r="JXR121" s="184"/>
      <c r="JXS121" s="184"/>
      <c r="JXT121" s="184"/>
      <c r="JXU121" s="184"/>
      <c r="JXV121" s="184"/>
      <c r="JXW121" s="184"/>
      <c r="JXX121" s="184"/>
      <c r="JXY121" s="184"/>
      <c r="JXZ121" s="184"/>
      <c r="JYA121" s="184"/>
      <c r="JYB121" s="184"/>
      <c r="JYC121" s="184"/>
      <c r="JYD121" s="184"/>
      <c r="JYE121" s="184"/>
      <c r="JYF121" s="184"/>
      <c r="JYG121" s="184"/>
      <c r="JYH121" s="184"/>
      <c r="JYI121" s="184"/>
      <c r="JYJ121" s="184"/>
      <c r="JYK121" s="184"/>
      <c r="JYL121" s="184"/>
      <c r="JYM121" s="184"/>
      <c r="JYN121" s="184"/>
      <c r="JYO121" s="184"/>
      <c r="JYP121" s="184"/>
      <c r="JYQ121" s="184"/>
      <c r="JYR121" s="184"/>
      <c r="JYS121" s="184"/>
      <c r="JYT121" s="184"/>
      <c r="JYU121" s="184"/>
      <c r="JYV121" s="184"/>
      <c r="JYW121" s="184"/>
      <c r="JYX121" s="184"/>
      <c r="JYY121" s="184"/>
      <c r="JYZ121" s="184"/>
      <c r="JZA121" s="184"/>
      <c r="JZB121" s="184"/>
      <c r="JZC121" s="184"/>
      <c r="JZD121" s="184"/>
      <c r="JZE121" s="184"/>
      <c r="JZF121" s="184"/>
      <c r="JZG121" s="184"/>
      <c r="JZH121" s="184"/>
      <c r="JZI121" s="184"/>
      <c r="JZJ121" s="184"/>
      <c r="JZK121" s="184"/>
      <c r="JZL121" s="184"/>
      <c r="JZM121" s="184"/>
      <c r="JZN121" s="184"/>
      <c r="JZO121" s="184"/>
      <c r="JZP121" s="184"/>
      <c r="JZQ121" s="184"/>
      <c r="JZR121" s="184"/>
      <c r="JZS121" s="184"/>
      <c r="JZT121" s="184"/>
      <c r="JZU121" s="184"/>
      <c r="JZV121" s="184"/>
      <c r="JZW121" s="184"/>
      <c r="JZX121" s="184"/>
      <c r="JZY121" s="184"/>
      <c r="JZZ121" s="184"/>
      <c r="KAA121" s="184"/>
      <c r="KAB121" s="184"/>
      <c r="KAC121" s="184"/>
      <c r="KAD121" s="184"/>
      <c r="KAE121" s="184"/>
      <c r="KAF121" s="184"/>
      <c r="KAG121" s="184"/>
      <c r="KAH121" s="184"/>
      <c r="KAI121" s="184"/>
      <c r="KAJ121" s="184"/>
      <c r="KAK121" s="184"/>
      <c r="KAL121" s="184"/>
      <c r="KAM121" s="184"/>
      <c r="KAN121" s="184"/>
      <c r="KAO121" s="184"/>
      <c r="KAP121" s="184"/>
      <c r="KAQ121" s="184"/>
      <c r="KAR121" s="184"/>
      <c r="KAS121" s="184"/>
      <c r="KAT121" s="184"/>
      <c r="KAU121" s="184"/>
      <c r="KAV121" s="184"/>
      <c r="KAW121" s="184"/>
      <c r="KAX121" s="184"/>
      <c r="KAY121" s="184"/>
      <c r="KAZ121" s="184"/>
      <c r="KBA121" s="184"/>
      <c r="KBB121" s="184"/>
      <c r="KBC121" s="184"/>
      <c r="KBD121" s="184"/>
      <c r="KBE121" s="184"/>
      <c r="KBF121" s="184"/>
      <c r="KBG121" s="184"/>
      <c r="KBH121" s="184"/>
      <c r="KBI121" s="184"/>
      <c r="KBJ121" s="184"/>
      <c r="KBK121" s="184"/>
      <c r="KBL121" s="184"/>
      <c r="KBM121" s="184"/>
      <c r="KBN121" s="184"/>
      <c r="KBO121" s="184"/>
      <c r="KBP121" s="184"/>
      <c r="KBQ121" s="184"/>
      <c r="KBR121" s="184"/>
      <c r="KBS121" s="184"/>
      <c r="KBT121" s="184"/>
      <c r="KBU121" s="184"/>
      <c r="KBV121" s="184"/>
      <c r="KBW121" s="184"/>
      <c r="KBX121" s="184"/>
      <c r="KBY121" s="184"/>
      <c r="KBZ121" s="184"/>
      <c r="KCA121" s="184"/>
      <c r="KCB121" s="184"/>
      <c r="KCC121" s="184"/>
      <c r="KCD121" s="184"/>
      <c r="KCE121" s="184"/>
      <c r="KCF121" s="184"/>
      <c r="KCG121" s="184"/>
      <c r="KCH121" s="184"/>
      <c r="KCI121" s="184"/>
      <c r="KCJ121" s="184"/>
      <c r="KCK121" s="184"/>
      <c r="KCL121" s="184"/>
      <c r="KCM121" s="184"/>
      <c r="KCN121" s="184"/>
      <c r="KCO121" s="184"/>
      <c r="KCP121" s="184"/>
      <c r="KCQ121" s="184"/>
      <c r="KCR121" s="184"/>
      <c r="KCS121" s="184"/>
      <c r="KCT121" s="184"/>
      <c r="KCU121" s="184"/>
      <c r="KCV121" s="184"/>
      <c r="KCW121" s="184"/>
      <c r="KCX121" s="184"/>
      <c r="KCY121" s="184"/>
      <c r="KCZ121" s="184"/>
      <c r="KDA121" s="184"/>
      <c r="KDB121" s="184"/>
      <c r="KDC121" s="184"/>
      <c r="KDD121" s="184"/>
      <c r="KDE121" s="184"/>
      <c r="KDF121" s="184"/>
      <c r="KDG121" s="184"/>
      <c r="KDH121" s="184"/>
      <c r="KDI121" s="184"/>
      <c r="KDJ121" s="184"/>
      <c r="KDK121" s="184"/>
      <c r="KDL121" s="184"/>
      <c r="KDM121" s="184"/>
      <c r="KDN121" s="184"/>
      <c r="KDO121" s="184"/>
      <c r="KDP121" s="184"/>
      <c r="KDQ121" s="184"/>
      <c r="KDR121" s="184"/>
      <c r="KDS121" s="184"/>
      <c r="KDT121" s="184"/>
      <c r="KDU121" s="184"/>
      <c r="KDV121" s="184"/>
      <c r="KDW121" s="184"/>
      <c r="KDX121" s="184"/>
      <c r="KDY121" s="184"/>
      <c r="KDZ121" s="184"/>
      <c r="KEA121" s="184"/>
      <c r="KEB121" s="184"/>
      <c r="KEC121" s="184"/>
      <c r="KED121" s="184"/>
      <c r="KEE121" s="184"/>
      <c r="KEF121" s="184"/>
      <c r="KEG121" s="184"/>
      <c r="KEH121" s="184"/>
      <c r="KEI121" s="184"/>
      <c r="KEJ121" s="184"/>
      <c r="KEK121" s="184"/>
      <c r="KEL121" s="184"/>
      <c r="KEM121" s="184"/>
      <c r="KEN121" s="184"/>
      <c r="KEO121" s="184"/>
      <c r="KEP121" s="184"/>
      <c r="KEQ121" s="184"/>
      <c r="KER121" s="184"/>
      <c r="KES121" s="184"/>
      <c r="KET121" s="184"/>
      <c r="KEU121" s="184"/>
      <c r="KEV121" s="184"/>
      <c r="KEW121" s="184"/>
      <c r="KEX121" s="184"/>
      <c r="KEY121" s="184"/>
      <c r="KEZ121" s="184"/>
      <c r="KFA121" s="184"/>
      <c r="KFB121" s="184"/>
      <c r="KFC121" s="184"/>
      <c r="KFD121" s="184"/>
      <c r="KFE121" s="184"/>
      <c r="KFF121" s="184"/>
      <c r="KFG121" s="184"/>
      <c r="KFH121" s="184"/>
      <c r="KFI121" s="184"/>
      <c r="KFJ121" s="184"/>
      <c r="KFK121" s="184"/>
      <c r="KFL121" s="184"/>
      <c r="KFM121" s="184"/>
      <c r="KFN121" s="184"/>
      <c r="KFO121" s="184"/>
      <c r="KFP121" s="184"/>
      <c r="KFQ121" s="184"/>
      <c r="KFR121" s="184"/>
      <c r="KFS121" s="184"/>
      <c r="KFT121" s="184"/>
      <c r="KFU121" s="184"/>
      <c r="KFV121" s="184"/>
      <c r="KFW121" s="184"/>
      <c r="KFX121" s="184"/>
      <c r="KFY121" s="184"/>
      <c r="KFZ121" s="184"/>
      <c r="KGA121" s="184"/>
      <c r="KGB121" s="184"/>
      <c r="KGC121" s="184"/>
      <c r="KGD121" s="184"/>
      <c r="KGE121" s="184"/>
      <c r="KGF121" s="184"/>
      <c r="KGG121" s="184"/>
      <c r="KGH121" s="184"/>
      <c r="KGI121" s="184"/>
      <c r="KGJ121" s="184"/>
      <c r="KGK121" s="184"/>
      <c r="KGL121" s="184"/>
      <c r="KGM121" s="184"/>
      <c r="KGN121" s="184"/>
      <c r="KGO121" s="184"/>
      <c r="KGP121" s="184"/>
      <c r="KGQ121" s="184"/>
      <c r="KGR121" s="184"/>
      <c r="KGS121" s="184"/>
      <c r="KGT121" s="184"/>
      <c r="KGU121" s="184"/>
      <c r="KGV121" s="184"/>
      <c r="KGW121" s="184"/>
      <c r="KGX121" s="184"/>
      <c r="KGY121" s="184"/>
      <c r="KGZ121" s="184"/>
      <c r="KHA121" s="184"/>
      <c r="KHB121" s="184"/>
      <c r="KHC121" s="184"/>
      <c r="KHD121" s="184"/>
      <c r="KHE121" s="184"/>
      <c r="KHF121" s="184"/>
      <c r="KHG121" s="184"/>
      <c r="KHH121" s="184"/>
      <c r="KHI121" s="184"/>
      <c r="KHJ121" s="184"/>
      <c r="KHK121" s="184"/>
      <c r="KHL121" s="184"/>
      <c r="KHM121" s="184"/>
      <c r="KHN121" s="184"/>
      <c r="KHO121" s="184"/>
      <c r="KHP121" s="184"/>
      <c r="KHQ121" s="184"/>
      <c r="KHR121" s="184"/>
      <c r="KHS121" s="184"/>
      <c r="KHT121" s="184"/>
      <c r="KHU121" s="184"/>
      <c r="KHV121" s="184"/>
      <c r="KHW121" s="184"/>
      <c r="KHX121" s="184"/>
      <c r="KHY121" s="184"/>
      <c r="KHZ121" s="184"/>
      <c r="KIA121" s="184"/>
      <c r="KIB121" s="184"/>
      <c r="KIC121" s="184"/>
      <c r="KID121" s="184"/>
      <c r="KIE121" s="184"/>
      <c r="KIF121" s="184"/>
      <c r="KIG121" s="184"/>
      <c r="KIH121" s="184"/>
      <c r="KII121" s="184"/>
      <c r="KIJ121" s="184"/>
      <c r="KIK121" s="184"/>
      <c r="KIL121" s="184"/>
      <c r="KIM121" s="184"/>
      <c r="KIN121" s="184"/>
      <c r="KIO121" s="184"/>
      <c r="KIP121" s="184"/>
      <c r="KIQ121" s="184"/>
      <c r="KIR121" s="184"/>
      <c r="KIS121" s="184"/>
      <c r="KIT121" s="184"/>
      <c r="KIU121" s="184"/>
      <c r="KIV121" s="184"/>
      <c r="KIW121" s="184"/>
      <c r="KIX121" s="184"/>
      <c r="KIY121" s="184"/>
      <c r="KIZ121" s="184"/>
      <c r="KJA121" s="184"/>
      <c r="KJB121" s="184"/>
      <c r="KJC121" s="184"/>
      <c r="KJD121" s="184"/>
      <c r="KJE121" s="184"/>
      <c r="KJF121" s="184"/>
      <c r="KJG121" s="184"/>
      <c r="KJH121" s="184"/>
      <c r="KJI121" s="184"/>
      <c r="KJJ121" s="184"/>
      <c r="KJK121" s="184"/>
      <c r="KJL121" s="184"/>
      <c r="KJM121" s="184"/>
      <c r="KJN121" s="184"/>
      <c r="KJO121" s="184"/>
      <c r="KJP121" s="184"/>
      <c r="KJQ121" s="184"/>
      <c r="KJR121" s="184"/>
      <c r="KJS121" s="184"/>
      <c r="KJT121" s="184"/>
      <c r="KJU121" s="184"/>
      <c r="KJV121" s="184"/>
      <c r="KJW121" s="184"/>
      <c r="KJX121" s="184"/>
      <c r="KJY121" s="184"/>
      <c r="KJZ121" s="184"/>
      <c r="KKA121" s="184"/>
      <c r="KKB121" s="184"/>
      <c r="KKC121" s="184"/>
      <c r="KKD121" s="184"/>
      <c r="KKE121" s="184"/>
      <c r="KKF121" s="184"/>
      <c r="KKG121" s="184"/>
      <c r="KKH121" s="184"/>
      <c r="KKI121" s="184"/>
      <c r="KKJ121" s="184"/>
      <c r="KKK121" s="184"/>
      <c r="KKL121" s="184"/>
      <c r="KKM121" s="184"/>
      <c r="KKN121" s="184"/>
      <c r="KKO121" s="184"/>
      <c r="KKP121" s="184"/>
      <c r="KKQ121" s="184"/>
      <c r="KKR121" s="184"/>
      <c r="KKS121" s="184"/>
      <c r="KKT121" s="184"/>
      <c r="KKU121" s="184"/>
      <c r="KKV121" s="184"/>
      <c r="KKW121" s="184"/>
      <c r="KKX121" s="184"/>
      <c r="KKY121" s="184"/>
      <c r="KKZ121" s="184"/>
      <c r="KLA121" s="184"/>
      <c r="KLB121" s="184"/>
      <c r="KLC121" s="184"/>
      <c r="KLD121" s="184"/>
      <c r="KLE121" s="184"/>
      <c r="KLF121" s="184"/>
      <c r="KLG121" s="184"/>
      <c r="KLH121" s="184"/>
      <c r="KLI121" s="184"/>
      <c r="KLJ121" s="184"/>
      <c r="KLK121" s="184"/>
      <c r="KLL121" s="184"/>
      <c r="KLM121" s="184"/>
      <c r="KLN121" s="184"/>
      <c r="KLO121" s="184"/>
      <c r="KLP121" s="184"/>
      <c r="KLQ121" s="184"/>
      <c r="KLR121" s="184"/>
      <c r="KLS121" s="184"/>
      <c r="KLT121" s="184"/>
      <c r="KLU121" s="184"/>
      <c r="KLV121" s="184"/>
      <c r="KLW121" s="184"/>
      <c r="KLX121" s="184"/>
      <c r="KLY121" s="184"/>
      <c r="KLZ121" s="184"/>
      <c r="KMA121" s="184"/>
      <c r="KMB121" s="184"/>
      <c r="KMC121" s="184"/>
      <c r="KMD121" s="184"/>
      <c r="KME121" s="184"/>
      <c r="KMF121" s="184"/>
      <c r="KMG121" s="184"/>
      <c r="KMH121" s="184"/>
      <c r="KMI121" s="184"/>
      <c r="KMJ121" s="184"/>
      <c r="KMK121" s="184"/>
      <c r="KML121" s="184"/>
      <c r="KMM121" s="184"/>
      <c r="KMN121" s="184"/>
      <c r="KMO121" s="184"/>
      <c r="KMP121" s="184"/>
      <c r="KMQ121" s="184"/>
      <c r="KMR121" s="184"/>
      <c r="KMS121" s="184"/>
      <c r="KMT121" s="184"/>
      <c r="KMU121" s="184"/>
      <c r="KMV121" s="184"/>
      <c r="KMW121" s="184"/>
      <c r="KMX121" s="184"/>
      <c r="KMY121" s="184"/>
      <c r="KMZ121" s="184"/>
      <c r="KNA121" s="184"/>
      <c r="KNB121" s="184"/>
      <c r="KNC121" s="184"/>
      <c r="KND121" s="184"/>
      <c r="KNE121" s="184"/>
      <c r="KNF121" s="184"/>
      <c r="KNG121" s="184"/>
      <c r="KNH121" s="184"/>
      <c r="KNI121" s="184"/>
      <c r="KNJ121" s="184"/>
      <c r="KNK121" s="184"/>
      <c r="KNL121" s="184"/>
      <c r="KNM121" s="184"/>
      <c r="KNN121" s="184"/>
      <c r="KNO121" s="184"/>
      <c r="KNP121" s="184"/>
      <c r="KNQ121" s="184"/>
      <c r="KNR121" s="184"/>
      <c r="KNS121" s="184"/>
      <c r="KNT121" s="184"/>
      <c r="KNU121" s="184"/>
      <c r="KNV121" s="184"/>
      <c r="KNW121" s="184"/>
      <c r="KNX121" s="184"/>
      <c r="KNY121" s="184"/>
      <c r="KNZ121" s="184"/>
      <c r="KOA121" s="184"/>
      <c r="KOB121" s="184"/>
      <c r="KOC121" s="184"/>
      <c r="KOD121" s="184"/>
      <c r="KOE121" s="184"/>
      <c r="KOF121" s="184"/>
      <c r="KOG121" s="184"/>
      <c r="KOH121" s="184"/>
      <c r="KOI121" s="184"/>
      <c r="KOJ121" s="184"/>
      <c r="KOK121" s="184"/>
      <c r="KOL121" s="184"/>
      <c r="KOM121" s="184"/>
      <c r="KON121" s="184"/>
      <c r="KOO121" s="184"/>
      <c r="KOP121" s="184"/>
      <c r="KOQ121" s="184"/>
      <c r="KOR121" s="184"/>
      <c r="KOS121" s="184"/>
      <c r="KOT121" s="184"/>
      <c r="KOU121" s="184"/>
      <c r="KOV121" s="184"/>
      <c r="KOW121" s="184"/>
      <c r="KOX121" s="184"/>
      <c r="KOY121" s="184"/>
      <c r="KOZ121" s="184"/>
      <c r="KPA121" s="184"/>
      <c r="KPB121" s="184"/>
      <c r="KPC121" s="184"/>
      <c r="KPD121" s="184"/>
      <c r="KPE121" s="184"/>
      <c r="KPF121" s="184"/>
      <c r="KPG121" s="184"/>
      <c r="KPH121" s="184"/>
      <c r="KPI121" s="184"/>
      <c r="KPJ121" s="184"/>
      <c r="KPK121" s="184"/>
      <c r="KPL121" s="184"/>
      <c r="KPM121" s="184"/>
      <c r="KPN121" s="184"/>
      <c r="KPO121" s="184"/>
      <c r="KPP121" s="184"/>
      <c r="KPQ121" s="184"/>
      <c r="KPR121" s="184"/>
      <c r="KPS121" s="184"/>
      <c r="KPT121" s="184"/>
      <c r="KPU121" s="184"/>
      <c r="KPV121" s="184"/>
      <c r="KPW121" s="184"/>
      <c r="KPX121" s="184"/>
      <c r="KPY121" s="184"/>
      <c r="KPZ121" s="184"/>
      <c r="KQA121" s="184"/>
      <c r="KQB121" s="184"/>
      <c r="KQC121" s="184"/>
      <c r="KQD121" s="184"/>
      <c r="KQE121" s="184"/>
      <c r="KQF121" s="184"/>
      <c r="KQG121" s="184"/>
      <c r="KQH121" s="184"/>
      <c r="KQI121" s="184"/>
      <c r="KQJ121" s="184"/>
      <c r="KQK121" s="184"/>
      <c r="KQL121" s="184"/>
      <c r="KQM121" s="184"/>
      <c r="KQN121" s="184"/>
      <c r="KQO121" s="184"/>
      <c r="KQP121" s="184"/>
      <c r="KQQ121" s="184"/>
      <c r="KQR121" s="184"/>
      <c r="KQS121" s="184"/>
      <c r="KQT121" s="184"/>
      <c r="KQU121" s="184"/>
      <c r="KQV121" s="184"/>
      <c r="KQW121" s="184"/>
      <c r="KQX121" s="184"/>
      <c r="KQY121" s="184"/>
      <c r="KQZ121" s="184"/>
      <c r="KRA121" s="184"/>
      <c r="KRB121" s="184"/>
      <c r="KRC121" s="184"/>
      <c r="KRD121" s="184"/>
      <c r="KRE121" s="184"/>
      <c r="KRF121" s="184"/>
      <c r="KRG121" s="184"/>
      <c r="KRH121" s="184"/>
      <c r="KRI121" s="184"/>
      <c r="KRJ121" s="184"/>
      <c r="KRK121" s="184"/>
      <c r="KRL121" s="184"/>
      <c r="KRM121" s="184"/>
      <c r="KRN121" s="184"/>
      <c r="KRO121" s="184"/>
      <c r="KRP121" s="184"/>
      <c r="KRQ121" s="184"/>
      <c r="KRR121" s="184"/>
      <c r="KRS121" s="184"/>
      <c r="KRT121" s="184"/>
      <c r="KRU121" s="184"/>
      <c r="KRV121" s="184"/>
      <c r="KRW121" s="184"/>
      <c r="KRX121" s="184"/>
      <c r="KRY121" s="184"/>
      <c r="KRZ121" s="184"/>
      <c r="KSA121" s="184"/>
      <c r="KSB121" s="184"/>
      <c r="KSC121" s="184"/>
      <c r="KSD121" s="184"/>
      <c r="KSE121" s="184"/>
      <c r="KSF121" s="184"/>
      <c r="KSG121" s="184"/>
      <c r="KSH121" s="184"/>
      <c r="KSI121" s="184"/>
      <c r="KSJ121" s="184"/>
      <c r="KSK121" s="184"/>
      <c r="KSL121" s="184"/>
      <c r="KSM121" s="184"/>
      <c r="KSN121" s="184"/>
      <c r="KSO121" s="184"/>
      <c r="KSP121" s="184"/>
      <c r="KSQ121" s="184"/>
      <c r="KSR121" s="184"/>
      <c r="KSS121" s="184"/>
      <c r="KST121" s="184"/>
      <c r="KSU121" s="184"/>
      <c r="KSV121" s="184"/>
      <c r="KSW121" s="184"/>
      <c r="KSX121" s="184"/>
      <c r="KSY121" s="184"/>
      <c r="KSZ121" s="184"/>
      <c r="KTA121" s="184"/>
      <c r="KTB121" s="184"/>
      <c r="KTC121" s="184"/>
      <c r="KTD121" s="184"/>
      <c r="KTE121" s="184"/>
      <c r="KTF121" s="184"/>
      <c r="KTG121" s="184"/>
      <c r="KTH121" s="184"/>
      <c r="KTI121" s="184"/>
      <c r="KTJ121" s="184"/>
      <c r="KTK121" s="184"/>
      <c r="KTL121" s="184"/>
      <c r="KTM121" s="184"/>
      <c r="KTN121" s="184"/>
      <c r="KTO121" s="184"/>
      <c r="KTP121" s="184"/>
      <c r="KTQ121" s="184"/>
      <c r="KTR121" s="184"/>
      <c r="KTS121" s="184"/>
      <c r="KTT121" s="184"/>
      <c r="KTU121" s="184"/>
      <c r="KTV121" s="184"/>
      <c r="KTW121" s="184"/>
      <c r="KTX121" s="184"/>
      <c r="KTY121" s="184"/>
      <c r="KTZ121" s="184"/>
      <c r="KUA121" s="184"/>
      <c r="KUB121" s="184"/>
      <c r="KUC121" s="184"/>
      <c r="KUD121" s="184"/>
      <c r="KUE121" s="184"/>
      <c r="KUF121" s="184"/>
      <c r="KUG121" s="184"/>
      <c r="KUH121" s="184"/>
      <c r="KUI121" s="184"/>
      <c r="KUJ121" s="184"/>
      <c r="KUK121" s="184"/>
      <c r="KUL121" s="184"/>
      <c r="KUM121" s="184"/>
      <c r="KUN121" s="184"/>
      <c r="KUO121" s="184"/>
      <c r="KUP121" s="184"/>
      <c r="KUQ121" s="184"/>
      <c r="KUR121" s="184"/>
      <c r="KUS121" s="184"/>
      <c r="KUT121" s="184"/>
      <c r="KUU121" s="184"/>
      <c r="KUV121" s="184"/>
      <c r="KUW121" s="184"/>
      <c r="KUX121" s="184"/>
      <c r="KUY121" s="184"/>
      <c r="KUZ121" s="184"/>
      <c r="KVA121" s="184"/>
      <c r="KVB121" s="184"/>
      <c r="KVC121" s="184"/>
      <c r="KVD121" s="184"/>
      <c r="KVE121" s="184"/>
      <c r="KVF121" s="184"/>
      <c r="KVG121" s="184"/>
      <c r="KVH121" s="184"/>
      <c r="KVI121" s="184"/>
      <c r="KVJ121" s="184"/>
      <c r="KVK121" s="184"/>
      <c r="KVL121" s="184"/>
      <c r="KVM121" s="184"/>
      <c r="KVN121" s="184"/>
      <c r="KVO121" s="184"/>
      <c r="KVP121" s="184"/>
      <c r="KVQ121" s="184"/>
      <c r="KVR121" s="184"/>
      <c r="KVS121" s="184"/>
      <c r="KVT121" s="184"/>
      <c r="KVU121" s="184"/>
      <c r="KVV121" s="184"/>
      <c r="KVW121" s="184"/>
      <c r="KVX121" s="184"/>
      <c r="KVY121" s="184"/>
      <c r="KVZ121" s="184"/>
      <c r="KWA121" s="184"/>
      <c r="KWB121" s="184"/>
      <c r="KWC121" s="184"/>
      <c r="KWD121" s="184"/>
      <c r="KWE121" s="184"/>
      <c r="KWF121" s="184"/>
      <c r="KWG121" s="184"/>
      <c r="KWH121" s="184"/>
      <c r="KWI121" s="184"/>
      <c r="KWJ121" s="184"/>
      <c r="KWK121" s="184"/>
      <c r="KWL121" s="184"/>
      <c r="KWM121" s="184"/>
      <c r="KWN121" s="184"/>
      <c r="KWO121" s="184"/>
      <c r="KWP121" s="184"/>
      <c r="KWQ121" s="184"/>
      <c r="KWR121" s="184"/>
      <c r="KWS121" s="184"/>
      <c r="KWT121" s="184"/>
      <c r="KWU121" s="184"/>
      <c r="KWV121" s="184"/>
      <c r="KWW121" s="184"/>
      <c r="KWX121" s="184"/>
      <c r="KWY121" s="184"/>
      <c r="KWZ121" s="184"/>
      <c r="KXA121" s="184"/>
      <c r="KXB121" s="184"/>
      <c r="KXC121" s="184"/>
      <c r="KXD121" s="184"/>
      <c r="KXE121" s="184"/>
      <c r="KXF121" s="184"/>
      <c r="KXG121" s="184"/>
      <c r="KXH121" s="184"/>
      <c r="KXI121" s="184"/>
      <c r="KXJ121" s="184"/>
      <c r="KXK121" s="184"/>
      <c r="KXL121" s="184"/>
      <c r="KXM121" s="184"/>
      <c r="KXN121" s="184"/>
      <c r="KXO121" s="184"/>
      <c r="KXP121" s="184"/>
      <c r="KXQ121" s="184"/>
      <c r="KXR121" s="184"/>
      <c r="KXS121" s="184"/>
      <c r="KXT121" s="184"/>
      <c r="KXU121" s="184"/>
      <c r="KXV121" s="184"/>
      <c r="KXW121" s="184"/>
      <c r="KXX121" s="184"/>
      <c r="KXY121" s="184"/>
      <c r="KXZ121" s="184"/>
      <c r="KYA121" s="184"/>
      <c r="KYB121" s="184"/>
      <c r="KYC121" s="184"/>
      <c r="KYD121" s="184"/>
      <c r="KYE121" s="184"/>
      <c r="KYF121" s="184"/>
      <c r="KYG121" s="184"/>
      <c r="KYH121" s="184"/>
      <c r="KYI121" s="184"/>
      <c r="KYJ121" s="184"/>
      <c r="KYK121" s="184"/>
      <c r="KYL121" s="184"/>
      <c r="KYM121" s="184"/>
      <c r="KYN121" s="184"/>
      <c r="KYO121" s="184"/>
      <c r="KYP121" s="184"/>
      <c r="KYQ121" s="184"/>
      <c r="KYR121" s="184"/>
      <c r="KYS121" s="184"/>
      <c r="KYT121" s="184"/>
      <c r="KYU121" s="184"/>
      <c r="KYV121" s="184"/>
      <c r="KYW121" s="184"/>
      <c r="KYX121" s="184"/>
      <c r="KYY121" s="184"/>
      <c r="KYZ121" s="184"/>
      <c r="KZA121" s="184"/>
      <c r="KZB121" s="184"/>
      <c r="KZC121" s="184"/>
      <c r="KZD121" s="184"/>
      <c r="KZE121" s="184"/>
      <c r="KZF121" s="184"/>
      <c r="KZG121" s="184"/>
      <c r="KZH121" s="184"/>
      <c r="KZI121" s="184"/>
      <c r="KZJ121" s="184"/>
      <c r="KZK121" s="184"/>
      <c r="KZL121" s="184"/>
      <c r="KZM121" s="184"/>
      <c r="KZN121" s="184"/>
      <c r="KZO121" s="184"/>
      <c r="KZP121" s="184"/>
      <c r="KZQ121" s="184"/>
      <c r="KZR121" s="184"/>
      <c r="KZS121" s="184"/>
      <c r="KZT121" s="184"/>
      <c r="KZU121" s="184"/>
      <c r="KZV121" s="184"/>
      <c r="KZW121" s="184"/>
      <c r="KZX121" s="184"/>
      <c r="KZY121" s="184"/>
      <c r="KZZ121" s="184"/>
      <c r="LAA121" s="184"/>
      <c r="LAB121" s="184"/>
      <c r="LAC121" s="184"/>
      <c r="LAD121" s="184"/>
      <c r="LAE121" s="184"/>
      <c r="LAF121" s="184"/>
      <c r="LAG121" s="184"/>
      <c r="LAH121" s="184"/>
      <c r="LAI121" s="184"/>
      <c r="LAJ121" s="184"/>
      <c r="LAK121" s="184"/>
      <c r="LAL121" s="184"/>
      <c r="LAM121" s="184"/>
      <c r="LAN121" s="184"/>
      <c r="LAO121" s="184"/>
      <c r="LAP121" s="184"/>
      <c r="LAQ121" s="184"/>
      <c r="LAR121" s="184"/>
      <c r="LAS121" s="184"/>
      <c r="LAT121" s="184"/>
      <c r="LAU121" s="184"/>
      <c r="LAV121" s="184"/>
      <c r="LAW121" s="184"/>
      <c r="LAX121" s="184"/>
      <c r="LAY121" s="184"/>
      <c r="LAZ121" s="184"/>
      <c r="LBA121" s="184"/>
      <c r="LBB121" s="184"/>
      <c r="LBC121" s="184"/>
      <c r="LBD121" s="184"/>
      <c r="LBE121" s="184"/>
      <c r="LBF121" s="184"/>
      <c r="LBG121" s="184"/>
      <c r="LBH121" s="184"/>
      <c r="LBI121" s="184"/>
      <c r="LBJ121" s="184"/>
      <c r="LBK121" s="184"/>
      <c r="LBL121" s="184"/>
      <c r="LBM121" s="184"/>
      <c r="LBN121" s="184"/>
      <c r="LBO121" s="184"/>
      <c r="LBP121" s="184"/>
      <c r="LBQ121" s="184"/>
      <c r="LBR121" s="184"/>
      <c r="LBS121" s="184"/>
      <c r="LBT121" s="184"/>
      <c r="LBU121" s="184"/>
      <c r="LBV121" s="184"/>
      <c r="LBW121" s="184"/>
      <c r="LBX121" s="184"/>
      <c r="LBY121" s="184"/>
      <c r="LBZ121" s="184"/>
      <c r="LCA121" s="184"/>
      <c r="LCB121" s="184"/>
      <c r="LCC121" s="184"/>
      <c r="LCD121" s="184"/>
      <c r="LCE121" s="184"/>
      <c r="LCF121" s="184"/>
      <c r="LCG121" s="184"/>
      <c r="LCH121" s="184"/>
      <c r="LCI121" s="184"/>
      <c r="LCJ121" s="184"/>
      <c r="LCK121" s="184"/>
      <c r="LCL121" s="184"/>
      <c r="LCM121" s="184"/>
      <c r="LCN121" s="184"/>
      <c r="LCO121" s="184"/>
      <c r="LCP121" s="184"/>
      <c r="LCQ121" s="184"/>
      <c r="LCR121" s="184"/>
      <c r="LCS121" s="184"/>
      <c r="LCT121" s="184"/>
      <c r="LCU121" s="184"/>
      <c r="LCV121" s="184"/>
      <c r="LCW121" s="184"/>
      <c r="LCX121" s="184"/>
      <c r="LCY121" s="184"/>
      <c r="LCZ121" s="184"/>
      <c r="LDA121" s="184"/>
      <c r="LDB121" s="184"/>
      <c r="LDC121" s="184"/>
      <c r="LDD121" s="184"/>
      <c r="LDE121" s="184"/>
      <c r="LDF121" s="184"/>
      <c r="LDG121" s="184"/>
      <c r="LDH121" s="184"/>
      <c r="LDI121" s="184"/>
      <c r="LDJ121" s="184"/>
      <c r="LDK121" s="184"/>
      <c r="LDL121" s="184"/>
      <c r="LDM121" s="184"/>
      <c r="LDN121" s="184"/>
      <c r="LDO121" s="184"/>
      <c r="LDP121" s="184"/>
      <c r="LDQ121" s="184"/>
      <c r="LDR121" s="184"/>
      <c r="LDS121" s="184"/>
      <c r="LDT121" s="184"/>
      <c r="LDU121" s="184"/>
      <c r="LDV121" s="184"/>
      <c r="LDW121" s="184"/>
      <c r="LDX121" s="184"/>
      <c r="LDY121" s="184"/>
      <c r="LDZ121" s="184"/>
      <c r="LEA121" s="184"/>
      <c r="LEB121" s="184"/>
      <c r="LEC121" s="184"/>
      <c r="LED121" s="184"/>
      <c r="LEE121" s="184"/>
      <c r="LEF121" s="184"/>
      <c r="LEG121" s="184"/>
      <c r="LEH121" s="184"/>
      <c r="LEI121" s="184"/>
      <c r="LEJ121" s="184"/>
      <c r="LEK121" s="184"/>
      <c r="LEL121" s="184"/>
      <c r="LEM121" s="184"/>
      <c r="LEN121" s="184"/>
      <c r="LEO121" s="184"/>
      <c r="LEP121" s="184"/>
      <c r="LEQ121" s="184"/>
      <c r="LER121" s="184"/>
      <c r="LES121" s="184"/>
      <c r="LET121" s="184"/>
      <c r="LEU121" s="184"/>
      <c r="LEV121" s="184"/>
      <c r="LEW121" s="184"/>
      <c r="LEX121" s="184"/>
      <c r="LEY121" s="184"/>
      <c r="LEZ121" s="184"/>
      <c r="LFA121" s="184"/>
      <c r="LFB121" s="184"/>
      <c r="LFC121" s="184"/>
      <c r="LFD121" s="184"/>
      <c r="LFE121" s="184"/>
      <c r="LFF121" s="184"/>
      <c r="LFG121" s="184"/>
      <c r="LFH121" s="184"/>
      <c r="LFI121" s="184"/>
      <c r="LFJ121" s="184"/>
      <c r="LFK121" s="184"/>
      <c r="LFL121" s="184"/>
      <c r="LFM121" s="184"/>
      <c r="LFN121" s="184"/>
      <c r="LFO121" s="184"/>
      <c r="LFP121" s="184"/>
      <c r="LFQ121" s="184"/>
      <c r="LFR121" s="184"/>
      <c r="LFS121" s="184"/>
      <c r="LFT121" s="184"/>
      <c r="LFU121" s="184"/>
      <c r="LFV121" s="184"/>
      <c r="LFW121" s="184"/>
      <c r="LFX121" s="184"/>
      <c r="LFY121" s="184"/>
      <c r="LFZ121" s="184"/>
      <c r="LGA121" s="184"/>
      <c r="LGB121" s="184"/>
      <c r="LGC121" s="184"/>
      <c r="LGD121" s="184"/>
      <c r="LGE121" s="184"/>
      <c r="LGF121" s="184"/>
      <c r="LGG121" s="184"/>
      <c r="LGH121" s="184"/>
      <c r="LGI121" s="184"/>
      <c r="LGJ121" s="184"/>
      <c r="LGK121" s="184"/>
      <c r="LGL121" s="184"/>
      <c r="LGM121" s="184"/>
      <c r="LGN121" s="184"/>
      <c r="LGO121" s="184"/>
      <c r="LGP121" s="184"/>
      <c r="LGQ121" s="184"/>
      <c r="LGR121" s="184"/>
      <c r="LGS121" s="184"/>
      <c r="LGT121" s="184"/>
      <c r="LGU121" s="184"/>
      <c r="LGV121" s="184"/>
      <c r="LGW121" s="184"/>
      <c r="LGX121" s="184"/>
      <c r="LGY121" s="184"/>
      <c r="LGZ121" s="184"/>
      <c r="LHA121" s="184"/>
      <c r="LHB121" s="184"/>
      <c r="LHC121" s="184"/>
      <c r="LHD121" s="184"/>
      <c r="LHE121" s="184"/>
      <c r="LHF121" s="184"/>
      <c r="LHG121" s="184"/>
      <c r="LHH121" s="184"/>
      <c r="LHI121" s="184"/>
      <c r="LHJ121" s="184"/>
      <c r="LHK121" s="184"/>
      <c r="LHL121" s="184"/>
      <c r="LHM121" s="184"/>
      <c r="LHN121" s="184"/>
      <c r="LHO121" s="184"/>
      <c r="LHP121" s="184"/>
      <c r="LHQ121" s="184"/>
      <c r="LHR121" s="184"/>
      <c r="LHS121" s="184"/>
      <c r="LHT121" s="184"/>
      <c r="LHU121" s="184"/>
      <c r="LHV121" s="184"/>
      <c r="LHW121" s="184"/>
      <c r="LHX121" s="184"/>
      <c r="LHY121" s="184"/>
      <c r="LHZ121" s="184"/>
      <c r="LIA121" s="184"/>
      <c r="LIB121" s="184"/>
      <c r="LIC121" s="184"/>
      <c r="LID121" s="184"/>
      <c r="LIE121" s="184"/>
      <c r="LIF121" s="184"/>
      <c r="LIG121" s="184"/>
      <c r="LIH121" s="184"/>
      <c r="LII121" s="184"/>
      <c r="LIJ121" s="184"/>
      <c r="LIK121" s="184"/>
      <c r="LIL121" s="184"/>
      <c r="LIM121" s="184"/>
      <c r="LIN121" s="184"/>
      <c r="LIO121" s="184"/>
      <c r="LIP121" s="184"/>
      <c r="LIQ121" s="184"/>
      <c r="LIR121" s="184"/>
      <c r="LIS121" s="184"/>
      <c r="LIT121" s="184"/>
      <c r="LIU121" s="184"/>
      <c r="LIV121" s="184"/>
      <c r="LIW121" s="184"/>
      <c r="LIX121" s="184"/>
      <c r="LIY121" s="184"/>
      <c r="LIZ121" s="184"/>
      <c r="LJA121" s="184"/>
      <c r="LJB121" s="184"/>
      <c r="LJC121" s="184"/>
      <c r="LJD121" s="184"/>
      <c r="LJE121" s="184"/>
      <c r="LJF121" s="184"/>
      <c r="LJG121" s="184"/>
      <c r="LJH121" s="184"/>
      <c r="LJI121" s="184"/>
      <c r="LJJ121" s="184"/>
      <c r="LJK121" s="184"/>
      <c r="LJL121" s="184"/>
      <c r="LJM121" s="184"/>
      <c r="LJN121" s="184"/>
      <c r="LJO121" s="184"/>
      <c r="LJP121" s="184"/>
      <c r="LJQ121" s="184"/>
      <c r="LJR121" s="184"/>
      <c r="LJS121" s="184"/>
      <c r="LJT121" s="184"/>
      <c r="LJU121" s="184"/>
      <c r="LJV121" s="184"/>
      <c r="LJW121" s="184"/>
      <c r="LJX121" s="184"/>
      <c r="LJY121" s="184"/>
      <c r="LJZ121" s="184"/>
      <c r="LKA121" s="184"/>
      <c r="LKB121" s="184"/>
      <c r="LKC121" s="184"/>
      <c r="LKD121" s="184"/>
      <c r="LKE121" s="184"/>
      <c r="LKF121" s="184"/>
      <c r="LKG121" s="184"/>
      <c r="LKH121" s="184"/>
      <c r="LKI121" s="184"/>
      <c r="LKJ121" s="184"/>
      <c r="LKK121" s="184"/>
      <c r="LKL121" s="184"/>
      <c r="LKM121" s="184"/>
      <c r="LKN121" s="184"/>
      <c r="LKO121" s="184"/>
      <c r="LKP121" s="184"/>
      <c r="LKQ121" s="184"/>
      <c r="LKR121" s="184"/>
      <c r="LKS121" s="184"/>
      <c r="LKT121" s="184"/>
      <c r="LKU121" s="184"/>
      <c r="LKV121" s="184"/>
      <c r="LKW121" s="184"/>
      <c r="LKX121" s="184"/>
      <c r="LKY121" s="184"/>
      <c r="LKZ121" s="184"/>
      <c r="LLA121" s="184"/>
      <c r="LLB121" s="184"/>
      <c r="LLC121" s="184"/>
      <c r="LLD121" s="184"/>
      <c r="LLE121" s="184"/>
      <c r="LLF121" s="184"/>
      <c r="LLG121" s="184"/>
      <c r="LLH121" s="184"/>
      <c r="LLI121" s="184"/>
      <c r="LLJ121" s="184"/>
      <c r="LLK121" s="184"/>
      <c r="LLL121" s="184"/>
      <c r="LLM121" s="184"/>
      <c r="LLN121" s="184"/>
      <c r="LLO121" s="184"/>
      <c r="LLP121" s="184"/>
      <c r="LLQ121" s="184"/>
      <c r="LLR121" s="184"/>
      <c r="LLS121" s="184"/>
      <c r="LLT121" s="184"/>
      <c r="LLU121" s="184"/>
      <c r="LLV121" s="184"/>
      <c r="LLW121" s="184"/>
      <c r="LLX121" s="184"/>
      <c r="LLY121" s="184"/>
      <c r="LLZ121" s="184"/>
      <c r="LMA121" s="184"/>
      <c r="LMB121" s="184"/>
      <c r="LMC121" s="184"/>
      <c r="LMD121" s="184"/>
      <c r="LME121" s="184"/>
      <c r="LMF121" s="184"/>
      <c r="LMG121" s="184"/>
      <c r="LMH121" s="184"/>
      <c r="LMI121" s="184"/>
      <c r="LMJ121" s="184"/>
      <c r="LMK121" s="184"/>
      <c r="LML121" s="184"/>
      <c r="LMM121" s="184"/>
      <c r="LMN121" s="184"/>
      <c r="LMO121" s="184"/>
      <c r="LMP121" s="184"/>
      <c r="LMQ121" s="184"/>
      <c r="LMR121" s="184"/>
      <c r="LMS121" s="184"/>
      <c r="LMT121" s="184"/>
      <c r="LMU121" s="184"/>
      <c r="LMV121" s="184"/>
      <c r="LMW121" s="184"/>
      <c r="LMX121" s="184"/>
      <c r="LMY121" s="184"/>
      <c r="LMZ121" s="184"/>
      <c r="LNA121" s="184"/>
      <c r="LNB121" s="184"/>
      <c r="LNC121" s="184"/>
      <c r="LND121" s="184"/>
      <c r="LNE121" s="184"/>
      <c r="LNF121" s="184"/>
      <c r="LNG121" s="184"/>
      <c r="LNH121" s="184"/>
      <c r="LNI121" s="184"/>
      <c r="LNJ121" s="184"/>
      <c r="LNK121" s="184"/>
      <c r="LNL121" s="184"/>
      <c r="LNM121" s="184"/>
      <c r="LNN121" s="184"/>
      <c r="LNO121" s="184"/>
      <c r="LNP121" s="184"/>
      <c r="LNQ121" s="184"/>
      <c r="LNR121" s="184"/>
      <c r="LNS121" s="184"/>
      <c r="LNT121" s="184"/>
      <c r="LNU121" s="184"/>
      <c r="LNV121" s="184"/>
      <c r="LNW121" s="184"/>
      <c r="LNX121" s="184"/>
      <c r="LNY121" s="184"/>
      <c r="LNZ121" s="184"/>
      <c r="LOA121" s="184"/>
      <c r="LOB121" s="184"/>
      <c r="LOC121" s="184"/>
      <c r="LOD121" s="184"/>
      <c r="LOE121" s="184"/>
      <c r="LOF121" s="184"/>
      <c r="LOG121" s="184"/>
      <c r="LOH121" s="184"/>
      <c r="LOI121" s="184"/>
      <c r="LOJ121" s="184"/>
      <c r="LOK121" s="184"/>
      <c r="LOL121" s="184"/>
      <c r="LOM121" s="184"/>
      <c r="LON121" s="184"/>
      <c r="LOO121" s="184"/>
      <c r="LOP121" s="184"/>
      <c r="LOQ121" s="184"/>
      <c r="LOR121" s="184"/>
      <c r="LOS121" s="184"/>
      <c r="LOT121" s="184"/>
      <c r="LOU121" s="184"/>
      <c r="LOV121" s="184"/>
      <c r="LOW121" s="184"/>
      <c r="LOX121" s="184"/>
      <c r="LOY121" s="184"/>
      <c r="LOZ121" s="184"/>
      <c r="LPA121" s="184"/>
      <c r="LPB121" s="184"/>
      <c r="LPC121" s="184"/>
      <c r="LPD121" s="184"/>
      <c r="LPE121" s="184"/>
      <c r="LPF121" s="184"/>
      <c r="LPG121" s="184"/>
      <c r="LPH121" s="184"/>
      <c r="LPI121" s="184"/>
      <c r="LPJ121" s="184"/>
      <c r="LPK121" s="184"/>
      <c r="LPL121" s="184"/>
      <c r="LPM121" s="184"/>
      <c r="LPN121" s="184"/>
      <c r="LPO121" s="184"/>
      <c r="LPP121" s="184"/>
      <c r="LPQ121" s="184"/>
      <c r="LPR121" s="184"/>
      <c r="LPS121" s="184"/>
      <c r="LPT121" s="184"/>
      <c r="LPU121" s="184"/>
      <c r="LPV121" s="184"/>
      <c r="LPW121" s="184"/>
      <c r="LPX121" s="184"/>
      <c r="LPY121" s="184"/>
      <c r="LPZ121" s="184"/>
      <c r="LQA121" s="184"/>
      <c r="LQB121" s="184"/>
      <c r="LQC121" s="184"/>
      <c r="LQD121" s="184"/>
      <c r="LQE121" s="184"/>
      <c r="LQF121" s="184"/>
      <c r="LQG121" s="184"/>
      <c r="LQH121" s="184"/>
      <c r="LQI121" s="184"/>
      <c r="LQJ121" s="184"/>
      <c r="LQK121" s="184"/>
      <c r="LQL121" s="184"/>
      <c r="LQM121" s="184"/>
      <c r="LQN121" s="184"/>
      <c r="LQO121" s="184"/>
      <c r="LQP121" s="184"/>
      <c r="LQQ121" s="184"/>
      <c r="LQR121" s="184"/>
      <c r="LQS121" s="184"/>
      <c r="LQT121" s="184"/>
      <c r="LQU121" s="184"/>
      <c r="LQV121" s="184"/>
      <c r="LQW121" s="184"/>
      <c r="LQX121" s="184"/>
      <c r="LQY121" s="184"/>
      <c r="LQZ121" s="184"/>
      <c r="LRA121" s="184"/>
      <c r="LRB121" s="184"/>
      <c r="LRC121" s="184"/>
      <c r="LRD121" s="184"/>
      <c r="LRE121" s="184"/>
      <c r="LRF121" s="184"/>
      <c r="LRG121" s="184"/>
      <c r="LRH121" s="184"/>
      <c r="LRI121" s="184"/>
      <c r="LRJ121" s="184"/>
      <c r="LRK121" s="184"/>
      <c r="LRL121" s="184"/>
      <c r="LRM121" s="184"/>
      <c r="LRN121" s="184"/>
      <c r="LRO121" s="184"/>
      <c r="LRP121" s="184"/>
      <c r="LRQ121" s="184"/>
      <c r="LRR121" s="184"/>
      <c r="LRS121" s="184"/>
      <c r="LRT121" s="184"/>
      <c r="LRU121" s="184"/>
      <c r="LRV121" s="184"/>
      <c r="LRW121" s="184"/>
      <c r="LRX121" s="184"/>
      <c r="LRY121" s="184"/>
      <c r="LRZ121" s="184"/>
      <c r="LSA121" s="184"/>
      <c r="LSB121" s="184"/>
      <c r="LSC121" s="184"/>
      <c r="LSD121" s="184"/>
      <c r="LSE121" s="184"/>
      <c r="LSF121" s="184"/>
      <c r="LSG121" s="184"/>
      <c r="LSH121" s="184"/>
      <c r="LSI121" s="184"/>
      <c r="LSJ121" s="184"/>
      <c r="LSK121" s="184"/>
      <c r="LSL121" s="184"/>
      <c r="LSM121" s="184"/>
      <c r="LSN121" s="184"/>
      <c r="LSO121" s="184"/>
      <c r="LSP121" s="184"/>
      <c r="LSQ121" s="184"/>
      <c r="LSR121" s="184"/>
      <c r="LSS121" s="184"/>
      <c r="LST121" s="184"/>
      <c r="LSU121" s="184"/>
      <c r="LSV121" s="184"/>
      <c r="LSW121" s="184"/>
      <c r="LSX121" s="184"/>
      <c r="LSY121" s="184"/>
      <c r="LSZ121" s="184"/>
      <c r="LTA121" s="184"/>
      <c r="LTB121" s="184"/>
      <c r="LTC121" s="184"/>
      <c r="LTD121" s="184"/>
      <c r="LTE121" s="184"/>
      <c r="LTF121" s="184"/>
      <c r="LTG121" s="184"/>
      <c r="LTH121" s="184"/>
      <c r="LTI121" s="184"/>
      <c r="LTJ121" s="184"/>
      <c r="LTK121" s="184"/>
      <c r="LTL121" s="184"/>
      <c r="LTM121" s="184"/>
      <c r="LTN121" s="184"/>
      <c r="LTO121" s="184"/>
      <c r="LTP121" s="184"/>
      <c r="LTQ121" s="184"/>
      <c r="LTR121" s="184"/>
      <c r="LTS121" s="184"/>
      <c r="LTT121" s="184"/>
      <c r="LTU121" s="184"/>
      <c r="LTV121" s="184"/>
      <c r="LTW121" s="184"/>
      <c r="LTX121" s="184"/>
      <c r="LTY121" s="184"/>
      <c r="LTZ121" s="184"/>
      <c r="LUA121" s="184"/>
      <c r="LUB121" s="184"/>
      <c r="LUC121" s="184"/>
      <c r="LUD121" s="184"/>
      <c r="LUE121" s="184"/>
      <c r="LUF121" s="184"/>
      <c r="LUG121" s="184"/>
      <c r="LUH121" s="184"/>
      <c r="LUI121" s="184"/>
      <c r="LUJ121" s="184"/>
      <c r="LUK121" s="184"/>
      <c r="LUL121" s="184"/>
      <c r="LUM121" s="184"/>
      <c r="LUN121" s="184"/>
      <c r="LUO121" s="184"/>
      <c r="LUP121" s="184"/>
      <c r="LUQ121" s="184"/>
      <c r="LUR121" s="184"/>
      <c r="LUS121" s="184"/>
      <c r="LUT121" s="184"/>
      <c r="LUU121" s="184"/>
      <c r="LUV121" s="184"/>
      <c r="LUW121" s="184"/>
      <c r="LUX121" s="184"/>
      <c r="LUY121" s="184"/>
      <c r="LUZ121" s="184"/>
      <c r="LVA121" s="184"/>
      <c r="LVB121" s="184"/>
      <c r="LVC121" s="184"/>
      <c r="LVD121" s="184"/>
      <c r="LVE121" s="184"/>
      <c r="LVF121" s="184"/>
      <c r="LVG121" s="184"/>
      <c r="LVH121" s="184"/>
      <c r="LVI121" s="184"/>
      <c r="LVJ121" s="184"/>
      <c r="LVK121" s="184"/>
      <c r="LVL121" s="184"/>
      <c r="LVM121" s="184"/>
      <c r="LVN121" s="184"/>
      <c r="LVO121" s="184"/>
      <c r="LVP121" s="184"/>
      <c r="LVQ121" s="184"/>
      <c r="LVR121" s="184"/>
      <c r="LVS121" s="184"/>
      <c r="LVT121" s="184"/>
      <c r="LVU121" s="184"/>
      <c r="LVV121" s="184"/>
      <c r="LVW121" s="184"/>
      <c r="LVX121" s="184"/>
      <c r="LVY121" s="184"/>
      <c r="LVZ121" s="184"/>
      <c r="LWA121" s="184"/>
      <c r="LWB121" s="184"/>
      <c r="LWC121" s="184"/>
      <c r="LWD121" s="184"/>
      <c r="LWE121" s="184"/>
      <c r="LWF121" s="184"/>
      <c r="LWG121" s="184"/>
      <c r="LWH121" s="184"/>
      <c r="LWI121" s="184"/>
      <c r="LWJ121" s="184"/>
      <c r="LWK121" s="184"/>
      <c r="LWL121" s="184"/>
      <c r="LWM121" s="184"/>
      <c r="LWN121" s="184"/>
      <c r="LWO121" s="184"/>
      <c r="LWP121" s="184"/>
      <c r="LWQ121" s="184"/>
      <c r="LWR121" s="184"/>
      <c r="LWS121" s="184"/>
      <c r="LWT121" s="184"/>
      <c r="LWU121" s="184"/>
      <c r="LWV121" s="184"/>
      <c r="LWW121" s="184"/>
      <c r="LWX121" s="184"/>
      <c r="LWY121" s="184"/>
      <c r="LWZ121" s="184"/>
      <c r="LXA121" s="184"/>
      <c r="LXB121" s="184"/>
      <c r="LXC121" s="184"/>
      <c r="LXD121" s="184"/>
      <c r="LXE121" s="184"/>
      <c r="LXF121" s="184"/>
      <c r="LXG121" s="184"/>
      <c r="LXH121" s="184"/>
      <c r="LXI121" s="184"/>
      <c r="LXJ121" s="184"/>
      <c r="LXK121" s="184"/>
      <c r="LXL121" s="184"/>
      <c r="LXM121" s="184"/>
      <c r="LXN121" s="184"/>
      <c r="LXO121" s="184"/>
      <c r="LXP121" s="184"/>
      <c r="LXQ121" s="184"/>
      <c r="LXR121" s="184"/>
      <c r="LXS121" s="184"/>
      <c r="LXT121" s="184"/>
      <c r="LXU121" s="184"/>
      <c r="LXV121" s="184"/>
      <c r="LXW121" s="184"/>
      <c r="LXX121" s="184"/>
      <c r="LXY121" s="184"/>
      <c r="LXZ121" s="184"/>
      <c r="LYA121" s="184"/>
      <c r="LYB121" s="184"/>
      <c r="LYC121" s="184"/>
      <c r="LYD121" s="184"/>
      <c r="LYE121" s="184"/>
      <c r="LYF121" s="184"/>
      <c r="LYG121" s="184"/>
      <c r="LYH121" s="184"/>
      <c r="LYI121" s="184"/>
      <c r="LYJ121" s="184"/>
      <c r="LYK121" s="184"/>
      <c r="LYL121" s="184"/>
      <c r="LYM121" s="184"/>
      <c r="LYN121" s="184"/>
      <c r="LYO121" s="184"/>
      <c r="LYP121" s="184"/>
      <c r="LYQ121" s="184"/>
      <c r="LYR121" s="184"/>
      <c r="LYS121" s="184"/>
      <c r="LYT121" s="184"/>
      <c r="LYU121" s="184"/>
      <c r="LYV121" s="184"/>
      <c r="LYW121" s="184"/>
      <c r="LYX121" s="184"/>
      <c r="LYY121" s="184"/>
      <c r="LYZ121" s="184"/>
      <c r="LZA121" s="184"/>
      <c r="LZB121" s="184"/>
      <c r="LZC121" s="184"/>
      <c r="LZD121" s="184"/>
      <c r="LZE121" s="184"/>
      <c r="LZF121" s="184"/>
      <c r="LZG121" s="184"/>
      <c r="LZH121" s="184"/>
      <c r="LZI121" s="184"/>
      <c r="LZJ121" s="184"/>
      <c r="LZK121" s="184"/>
      <c r="LZL121" s="184"/>
      <c r="LZM121" s="184"/>
      <c r="LZN121" s="184"/>
      <c r="LZO121" s="184"/>
      <c r="LZP121" s="184"/>
      <c r="LZQ121" s="184"/>
      <c r="LZR121" s="184"/>
      <c r="LZS121" s="184"/>
      <c r="LZT121" s="184"/>
      <c r="LZU121" s="184"/>
      <c r="LZV121" s="184"/>
      <c r="LZW121" s="184"/>
      <c r="LZX121" s="184"/>
      <c r="LZY121" s="184"/>
      <c r="LZZ121" s="184"/>
      <c r="MAA121" s="184"/>
      <c r="MAB121" s="184"/>
      <c r="MAC121" s="184"/>
      <c r="MAD121" s="184"/>
      <c r="MAE121" s="184"/>
      <c r="MAF121" s="184"/>
      <c r="MAG121" s="184"/>
      <c r="MAH121" s="184"/>
      <c r="MAI121" s="184"/>
      <c r="MAJ121" s="184"/>
      <c r="MAK121" s="184"/>
      <c r="MAL121" s="184"/>
      <c r="MAM121" s="184"/>
      <c r="MAN121" s="184"/>
      <c r="MAO121" s="184"/>
      <c r="MAP121" s="184"/>
      <c r="MAQ121" s="184"/>
      <c r="MAR121" s="184"/>
      <c r="MAS121" s="184"/>
      <c r="MAT121" s="184"/>
      <c r="MAU121" s="184"/>
      <c r="MAV121" s="184"/>
      <c r="MAW121" s="184"/>
      <c r="MAX121" s="184"/>
      <c r="MAY121" s="184"/>
      <c r="MAZ121" s="184"/>
      <c r="MBA121" s="184"/>
      <c r="MBB121" s="184"/>
      <c r="MBC121" s="184"/>
      <c r="MBD121" s="184"/>
      <c r="MBE121" s="184"/>
      <c r="MBF121" s="184"/>
      <c r="MBG121" s="184"/>
      <c r="MBH121" s="184"/>
      <c r="MBI121" s="184"/>
      <c r="MBJ121" s="184"/>
      <c r="MBK121" s="184"/>
      <c r="MBL121" s="184"/>
      <c r="MBM121" s="184"/>
      <c r="MBN121" s="184"/>
      <c r="MBO121" s="184"/>
      <c r="MBP121" s="184"/>
      <c r="MBQ121" s="184"/>
      <c r="MBR121" s="184"/>
      <c r="MBS121" s="184"/>
      <c r="MBT121" s="184"/>
      <c r="MBU121" s="184"/>
      <c r="MBV121" s="184"/>
      <c r="MBW121" s="184"/>
      <c r="MBX121" s="184"/>
      <c r="MBY121" s="184"/>
      <c r="MBZ121" s="184"/>
      <c r="MCA121" s="184"/>
      <c r="MCB121" s="184"/>
      <c r="MCC121" s="184"/>
      <c r="MCD121" s="184"/>
      <c r="MCE121" s="184"/>
      <c r="MCF121" s="184"/>
      <c r="MCG121" s="184"/>
      <c r="MCH121" s="184"/>
      <c r="MCI121" s="184"/>
      <c r="MCJ121" s="184"/>
      <c r="MCK121" s="184"/>
      <c r="MCL121" s="184"/>
      <c r="MCM121" s="184"/>
      <c r="MCN121" s="184"/>
      <c r="MCO121" s="184"/>
      <c r="MCP121" s="184"/>
      <c r="MCQ121" s="184"/>
      <c r="MCR121" s="184"/>
      <c r="MCS121" s="184"/>
      <c r="MCT121" s="184"/>
      <c r="MCU121" s="184"/>
      <c r="MCV121" s="184"/>
      <c r="MCW121" s="184"/>
      <c r="MCX121" s="184"/>
      <c r="MCY121" s="184"/>
      <c r="MCZ121" s="184"/>
      <c r="MDA121" s="184"/>
      <c r="MDB121" s="184"/>
      <c r="MDC121" s="184"/>
      <c r="MDD121" s="184"/>
      <c r="MDE121" s="184"/>
      <c r="MDF121" s="184"/>
      <c r="MDG121" s="184"/>
      <c r="MDH121" s="184"/>
      <c r="MDI121" s="184"/>
      <c r="MDJ121" s="184"/>
      <c r="MDK121" s="184"/>
      <c r="MDL121" s="184"/>
      <c r="MDM121" s="184"/>
      <c r="MDN121" s="184"/>
      <c r="MDO121" s="184"/>
      <c r="MDP121" s="184"/>
      <c r="MDQ121" s="184"/>
      <c r="MDR121" s="184"/>
      <c r="MDS121" s="184"/>
      <c r="MDT121" s="184"/>
      <c r="MDU121" s="184"/>
      <c r="MDV121" s="184"/>
      <c r="MDW121" s="184"/>
      <c r="MDX121" s="184"/>
      <c r="MDY121" s="184"/>
      <c r="MDZ121" s="184"/>
      <c r="MEA121" s="184"/>
      <c r="MEB121" s="184"/>
      <c r="MEC121" s="184"/>
      <c r="MED121" s="184"/>
      <c r="MEE121" s="184"/>
      <c r="MEF121" s="184"/>
      <c r="MEG121" s="184"/>
      <c r="MEH121" s="184"/>
      <c r="MEI121" s="184"/>
      <c r="MEJ121" s="184"/>
      <c r="MEK121" s="184"/>
      <c r="MEL121" s="184"/>
      <c r="MEM121" s="184"/>
      <c r="MEN121" s="184"/>
      <c r="MEO121" s="184"/>
      <c r="MEP121" s="184"/>
      <c r="MEQ121" s="184"/>
      <c r="MER121" s="184"/>
      <c r="MES121" s="184"/>
      <c r="MET121" s="184"/>
      <c r="MEU121" s="184"/>
      <c r="MEV121" s="184"/>
      <c r="MEW121" s="184"/>
      <c r="MEX121" s="184"/>
      <c r="MEY121" s="184"/>
      <c r="MEZ121" s="184"/>
      <c r="MFA121" s="184"/>
      <c r="MFB121" s="184"/>
      <c r="MFC121" s="184"/>
      <c r="MFD121" s="184"/>
      <c r="MFE121" s="184"/>
      <c r="MFF121" s="184"/>
      <c r="MFG121" s="184"/>
      <c r="MFH121" s="184"/>
      <c r="MFI121" s="184"/>
      <c r="MFJ121" s="184"/>
      <c r="MFK121" s="184"/>
      <c r="MFL121" s="184"/>
      <c r="MFM121" s="184"/>
      <c r="MFN121" s="184"/>
      <c r="MFO121" s="184"/>
      <c r="MFP121" s="184"/>
      <c r="MFQ121" s="184"/>
      <c r="MFR121" s="184"/>
      <c r="MFS121" s="184"/>
      <c r="MFT121" s="184"/>
      <c r="MFU121" s="184"/>
      <c r="MFV121" s="184"/>
      <c r="MFW121" s="184"/>
      <c r="MFX121" s="184"/>
      <c r="MFY121" s="184"/>
      <c r="MFZ121" s="184"/>
      <c r="MGA121" s="184"/>
      <c r="MGB121" s="184"/>
      <c r="MGC121" s="184"/>
      <c r="MGD121" s="184"/>
      <c r="MGE121" s="184"/>
      <c r="MGF121" s="184"/>
      <c r="MGG121" s="184"/>
      <c r="MGH121" s="184"/>
      <c r="MGI121" s="184"/>
      <c r="MGJ121" s="184"/>
      <c r="MGK121" s="184"/>
      <c r="MGL121" s="184"/>
      <c r="MGM121" s="184"/>
      <c r="MGN121" s="184"/>
      <c r="MGO121" s="184"/>
      <c r="MGP121" s="184"/>
      <c r="MGQ121" s="184"/>
      <c r="MGR121" s="184"/>
      <c r="MGS121" s="184"/>
      <c r="MGT121" s="184"/>
      <c r="MGU121" s="184"/>
      <c r="MGV121" s="184"/>
      <c r="MGW121" s="184"/>
      <c r="MGX121" s="184"/>
      <c r="MGY121" s="184"/>
      <c r="MGZ121" s="184"/>
      <c r="MHA121" s="184"/>
      <c r="MHB121" s="184"/>
      <c r="MHC121" s="184"/>
      <c r="MHD121" s="184"/>
      <c r="MHE121" s="184"/>
      <c r="MHF121" s="184"/>
      <c r="MHG121" s="184"/>
      <c r="MHH121" s="184"/>
      <c r="MHI121" s="184"/>
      <c r="MHJ121" s="184"/>
      <c r="MHK121" s="184"/>
      <c r="MHL121" s="184"/>
      <c r="MHM121" s="184"/>
      <c r="MHN121" s="184"/>
      <c r="MHO121" s="184"/>
      <c r="MHP121" s="184"/>
      <c r="MHQ121" s="184"/>
      <c r="MHR121" s="184"/>
      <c r="MHS121" s="184"/>
      <c r="MHT121" s="184"/>
      <c r="MHU121" s="184"/>
      <c r="MHV121" s="184"/>
      <c r="MHW121" s="184"/>
      <c r="MHX121" s="184"/>
      <c r="MHY121" s="184"/>
      <c r="MHZ121" s="184"/>
      <c r="MIA121" s="184"/>
      <c r="MIB121" s="184"/>
      <c r="MIC121" s="184"/>
      <c r="MID121" s="184"/>
      <c r="MIE121" s="184"/>
      <c r="MIF121" s="184"/>
      <c r="MIG121" s="184"/>
      <c r="MIH121" s="184"/>
      <c r="MII121" s="184"/>
      <c r="MIJ121" s="184"/>
      <c r="MIK121" s="184"/>
      <c r="MIL121" s="184"/>
      <c r="MIM121" s="184"/>
      <c r="MIN121" s="184"/>
      <c r="MIO121" s="184"/>
      <c r="MIP121" s="184"/>
      <c r="MIQ121" s="184"/>
      <c r="MIR121" s="184"/>
      <c r="MIS121" s="184"/>
      <c r="MIT121" s="184"/>
      <c r="MIU121" s="184"/>
      <c r="MIV121" s="184"/>
      <c r="MIW121" s="184"/>
      <c r="MIX121" s="184"/>
      <c r="MIY121" s="184"/>
      <c r="MIZ121" s="184"/>
      <c r="MJA121" s="184"/>
      <c r="MJB121" s="184"/>
      <c r="MJC121" s="184"/>
      <c r="MJD121" s="184"/>
      <c r="MJE121" s="184"/>
      <c r="MJF121" s="184"/>
      <c r="MJG121" s="184"/>
      <c r="MJH121" s="184"/>
      <c r="MJI121" s="184"/>
      <c r="MJJ121" s="184"/>
      <c r="MJK121" s="184"/>
      <c r="MJL121" s="184"/>
      <c r="MJM121" s="184"/>
      <c r="MJN121" s="184"/>
      <c r="MJO121" s="184"/>
      <c r="MJP121" s="184"/>
      <c r="MJQ121" s="184"/>
      <c r="MJR121" s="184"/>
      <c r="MJS121" s="184"/>
      <c r="MJT121" s="184"/>
      <c r="MJU121" s="184"/>
      <c r="MJV121" s="184"/>
      <c r="MJW121" s="184"/>
      <c r="MJX121" s="184"/>
      <c r="MJY121" s="184"/>
      <c r="MJZ121" s="184"/>
      <c r="MKA121" s="184"/>
      <c r="MKB121" s="184"/>
      <c r="MKC121" s="184"/>
      <c r="MKD121" s="184"/>
      <c r="MKE121" s="184"/>
      <c r="MKF121" s="184"/>
      <c r="MKG121" s="184"/>
      <c r="MKH121" s="184"/>
      <c r="MKI121" s="184"/>
      <c r="MKJ121" s="184"/>
      <c r="MKK121" s="184"/>
      <c r="MKL121" s="184"/>
      <c r="MKM121" s="184"/>
      <c r="MKN121" s="184"/>
      <c r="MKO121" s="184"/>
      <c r="MKP121" s="184"/>
      <c r="MKQ121" s="184"/>
      <c r="MKR121" s="184"/>
      <c r="MKS121" s="184"/>
      <c r="MKT121" s="184"/>
      <c r="MKU121" s="184"/>
      <c r="MKV121" s="184"/>
      <c r="MKW121" s="184"/>
      <c r="MKX121" s="184"/>
      <c r="MKY121" s="184"/>
      <c r="MKZ121" s="184"/>
      <c r="MLA121" s="184"/>
      <c r="MLB121" s="184"/>
      <c r="MLC121" s="184"/>
      <c r="MLD121" s="184"/>
      <c r="MLE121" s="184"/>
      <c r="MLF121" s="184"/>
      <c r="MLG121" s="184"/>
      <c r="MLH121" s="184"/>
      <c r="MLI121" s="184"/>
      <c r="MLJ121" s="184"/>
      <c r="MLK121" s="184"/>
      <c r="MLL121" s="184"/>
      <c r="MLM121" s="184"/>
      <c r="MLN121" s="184"/>
      <c r="MLO121" s="184"/>
      <c r="MLP121" s="184"/>
      <c r="MLQ121" s="184"/>
      <c r="MLR121" s="184"/>
      <c r="MLS121" s="184"/>
      <c r="MLT121" s="184"/>
      <c r="MLU121" s="184"/>
      <c r="MLV121" s="184"/>
      <c r="MLW121" s="184"/>
      <c r="MLX121" s="184"/>
      <c r="MLY121" s="184"/>
      <c r="MLZ121" s="184"/>
      <c r="MMA121" s="184"/>
      <c r="MMB121" s="184"/>
      <c r="MMC121" s="184"/>
      <c r="MMD121" s="184"/>
      <c r="MME121" s="184"/>
      <c r="MMF121" s="184"/>
      <c r="MMG121" s="184"/>
      <c r="MMH121" s="184"/>
      <c r="MMI121" s="184"/>
      <c r="MMJ121" s="184"/>
      <c r="MMK121" s="184"/>
      <c r="MML121" s="184"/>
      <c r="MMM121" s="184"/>
      <c r="MMN121" s="184"/>
      <c r="MMO121" s="184"/>
      <c r="MMP121" s="184"/>
      <c r="MMQ121" s="184"/>
      <c r="MMR121" s="184"/>
      <c r="MMS121" s="184"/>
      <c r="MMT121" s="184"/>
      <c r="MMU121" s="184"/>
      <c r="MMV121" s="184"/>
      <c r="MMW121" s="184"/>
      <c r="MMX121" s="184"/>
      <c r="MMY121" s="184"/>
      <c r="MMZ121" s="184"/>
      <c r="MNA121" s="184"/>
      <c r="MNB121" s="184"/>
      <c r="MNC121" s="184"/>
      <c r="MND121" s="184"/>
      <c r="MNE121" s="184"/>
      <c r="MNF121" s="184"/>
      <c r="MNG121" s="184"/>
      <c r="MNH121" s="184"/>
      <c r="MNI121" s="184"/>
      <c r="MNJ121" s="184"/>
      <c r="MNK121" s="184"/>
      <c r="MNL121" s="184"/>
      <c r="MNM121" s="184"/>
      <c r="MNN121" s="184"/>
      <c r="MNO121" s="184"/>
      <c r="MNP121" s="184"/>
      <c r="MNQ121" s="184"/>
      <c r="MNR121" s="184"/>
      <c r="MNS121" s="184"/>
      <c r="MNT121" s="184"/>
      <c r="MNU121" s="184"/>
      <c r="MNV121" s="184"/>
      <c r="MNW121" s="184"/>
      <c r="MNX121" s="184"/>
      <c r="MNY121" s="184"/>
      <c r="MNZ121" s="184"/>
      <c r="MOA121" s="184"/>
      <c r="MOB121" s="184"/>
      <c r="MOC121" s="184"/>
      <c r="MOD121" s="184"/>
      <c r="MOE121" s="184"/>
      <c r="MOF121" s="184"/>
      <c r="MOG121" s="184"/>
      <c r="MOH121" s="184"/>
      <c r="MOI121" s="184"/>
      <c r="MOJ121" s="184"/>
      <c r="MOK121" s="184"/>
      <c r="MOL121" s="184"/>
      <c r="MOM121" s="184"/>
      <c r="MON121" s="184"/>
      <c r="MOO121" s="184"/>
      <c r="MOP121" s="184"/>
      <c r="MOQ121" s="184"/>
      <c r="MOR121" s="184"/>
      <c r="MOS121" s="184"/>
      <c r="MOT121" s="184"/>
      <c r="MOU121" s="184"/>
      <c r="MOV121" s="184"/>
      <c r="MOW121" s="184"/>
      <c r="MOX121" s="184"/>
      <c r="MOY121" s="184"/>
      <c r="MOZ121" s="184"/>
      <c r="MPA121" s="184"/>
      <c r="MPB121" s="184"/>
      <c r="MPC121" s="184"/>
      <c r="MPD121" s="184"/>
      <c r="MPE121" s="184"/>
      <c r="MPF121" s="184"/>
      <c r="MPG121" s="184"/>
      <c r="MPH121" s="184"/>
      <c r="MPI121" s="184"/>
      <c r="MPJ121" s="184"/>
      <c r="MPK121" s="184"/>
      <c r="MPL121" s="184"/>
      <c r="MPM121" s="184"/>
      <c r="MPN121" s="184"/>
      <c r="MPO121" s="184"/>
      <c r="MPP121" s="184"/>
      <c r="MPQ121" s="184"/>
      <c r="MPR121" s="184"/>
      <c r="MPS121" s="184"/>
      <c r="MPT121" s="184"/>
      <c r="MPU121" s="184"/>
      <c r="MPV121" s="184"/>
      <c r="MPW121" s="184"/>
      <c r="MPX121" s="184"/>
      <c r="MPY121" s="184"/>
      <c r="MPZ121" s="184"/>
      <c r="MQA121" s="184"/>
      <c r="MQB121" s="184"/>
      <c r="MQC121" s="184"/>
      <c r="MQD121" s="184"/>
      <c r="MQE121" s="184"/>
      <c r="MQF121" s="184"/>
      <c r="MQG121" s="184"/>
      <c r="MQH121" s="184"/>
      <c r="MQI121" s="184"/>
      <c r="MQJ121" s="184"/>
      <c r="MQK121" s="184"/>
      <c r="MQL121" s="184"/>
      <c r="MQM121" s="184"/>
      <c r="MQN121" s="184"/>
      <c r="MQO121" s="184"/>
      <c r="MQP121" s="184"/>
      <c r="MQQ121" s="184"/>
      <c r="MQR121" s="184"/>
      <c r="MQS121" s="184"/>
      <c r="MQT121" s="184"/>
      <c r="MQU121" s="184"/>
      <c r="MQV121" s="184"/>
      <c r="MQW121" s="184"/>
      <c r="MQX121" s="184"/>
      <c r="MQY121" s="184"/>
      <c r="MQZ121" s="184"/>
      <c r="MRA121" s="184"/>
      <c r="MRB121" s="184"/>
      <c r="MRC121" s="184"/>
      <c r="MRD121" s="184"/>
      <c r="MRE121" s="184"/>
      <c r="MRF121" s="184"/>
      <c r="MRG121" s="184"/>
      <c r="MRH121" s="184"/>
      <c r="MRI121" s="184"/>
      <c r="MRJ121" s="184"/>
      <c r="MRK121" s="184"/>
      <c r="MRL121" s="184"/>
      <c r="MRM121" s="184"/>
      <c r="MRN121" s="184"/>
      <c r="MRO121" s="184"/>
      <c r="MRP121" s="184"/>
      <c r="MRQ121" s="184"/>
      <c r="MRR121" s="184"/>
      <c r="MRS121" s="184"/>
      <c r="MRT121" s="184"/>
      <c r="MRU121" s="184"/>
      <c r="MRV121" s="184"/>
      <c r="MRW121" s="184"/>
      <c r="MRX121" s="184"/>
      <c r="MRY121" s="184"/>
      <c r="MRZ121" s="184"/>
      <c r="MSA121" s="184"/>
      <c r="MSB121" s="184"/>
      <c r="MSC121" s="184"/>
      <c r="MSD121" s="184"/>
      <c r="MSE121" s="184"/>
      <c r="MSF121" s="184"/>
      <c r="MSG121" s="184"/>
      <c r="MSH121" s="184"/>
      <c r="MSI121" s="184"/>
      <c r="MSJ121" s="184"/>
      <c r="MSK121" s="184"/>
      <c r="MSL121" s="184"/>
      <c r="MSM121" s="184"/>
      <c r="MSN121" s="184"/>
      <c r="MSO121" s="184"/>
      <c r="MSP121" s="184"/>
      <c r="MSQ121" s="184"/>
      <c r="MSR121" s="184"/>
      <c r="MSS121" s="184"/>
      <c r="MST121" s="184"/>
      <c r="MSU121" s="184"/>
      <c r="MSV121" s="184"/>
      <c r="MSW121" s="184"/>
      <c r="MSX121" s="184"/>
      <c r="MSY121" s="184"/>
      <c r="MSZ121" s="184"/>
      <c r="MTA121" s="184"/>
      <c r="MTB121" s="184"/>
      <c r="MTC121" s="184"/>
      <c r="MTD121" s="184"/>
      <c r="MTE121" s="184"/>
      <c r="MTF121" s="184"/>
      <c r="MTG121" s="184"/>
      <c r="MTH121" s="184"/>
      <c r="MTI121" s="184"/>
      <c r="MTJ121" s="184"/>
      <c r="MTK121" s="184"/>
      <c r="MTL121" s="184"/>
      <c r="MTM121" s="184"/>
      <c r="MTN121" s="184"/>
      <c r="MTO121" s="184"/>
      <c r="MTP121" s="184"/>
      <c r="MTQ121" s="184"/>
      <c r="MTR121" s="184"/>
      <c r="MTS121" s="184"/>
      <c r="MTT121" s="184"/>
      <c r="MTU121" s="184"/>
      <c r="MTV121" s="184"/>
      <c r="MTW121" s="184"/>
      <c r="MTX121" s="184"/>
      <c r="MTY121" s="184"/>
      <c r="MTZ121" s="184"/>
      <c r="MUA121" s="184"/>
      <c r="MUB121" s="184"/>
      <c r="MUC121" s="184"/>
      <c r="MUD121" s="184"/>
      <c r="MUE121" s="184"/>
      <c r="MUF121" s="184"/>
      <c r="MUG121" s="184"/>
      <c r="MUH121" s="184"/>
      <c r="MUI121" s="184"/>
      <c r="MUJ121" s="184"/>
      <c r="MUK121" s="184"/>
      <c r="MUL121" s="184"/>
      <c r="MUM121" s="184"/>
      <c r="MUN121" s="184"/>
      <c r="MUO121" s="184"/>
      <c r="MUP121" s="184"/>
      <c r="MUQ121" s="184"/>
      <c r="MUR121" s="184"/>
      <c r="MUS121" s="184"/>
      <c r="MUT121" s="184"/>
      <c r="MUU121" s="184"/>
      <c r="MUV121" s="184"/>
      <c r="MUW121" s="184"/>
      <c r="MUX121" s="184"/>
      <c r="MUY121" s="184"/>
      <c r="MUZ121" s="184"/>
      <c r="MVA121" s="184"/>
      <c r="MVB121" s="184"/>
      <c r="MVC121" s="184"/>
      <c r="MVD121" s="184"/>
      <c r="MVE121" s="184"/>
      <c r="MVF121" s="184"/>
      <c r="MVG121" s="184"/>
      <c r="MVH121" s="184"/>
      <c r="MVI121" s="184"/>
      <c r="MVJ121" s="184"/>
      <c r="MVK121" s="184"/>
      <c r="MVL121" s="184"/>
      <c r="MVM121" s="184"/>
      <c r="MVN121" s="184"/>
      <c r="MVO121" s="184"/>
      <c r="MVP121" s="184"/>
      <c r="MVQ121" s="184"/>
      <c r="MVR121" s="184"/>
      <c r="MVS121" s="184"/>
      <c r="MVT121" s="184"/>
      <c r="MVU121" s="184"/>
      <c r="MVV121" s="184"/>
      <c r="MVW121" s="184"/>
      <c r="MVX121" s="184"/>
      <c r="MVY121" s="184"/>
      <c r="MVZ121" s="184"/>
      <c r="MWA121" s="184"/>
      <c r="MWB121" s="184"/>
      <c r="MWC121" s="184"/>
      <c r="MWD121" s="184"/>
      <c r="MWE121" s="184"/>
      <c r="MWF121" s="184"/>
      <c r="MWG121" s="184"/>
      <c r="MWH121" s="184"/>
      <c r="MWI121" s="184"/>
      <c r="MWJ121" s="184"/>
      <c r="MWK121" s="184"/>
      <c r="MWL121" s="184"/>
      <c r="MWM121" s="184"/>
      <c r="MWN121" s="184"/>
      <c r="MWO121" s="184"/>
      <c r="MWP121" s="184"/>
      <c r="MWQ121" s="184"/>
      <c r="MWR121" s="184"/>
      <c r="MWS121" s="184"/>
      <c r="MWT121" s="184"/>
      <c r="MWU121" s="184"/>
      <c r="MWV121" s="184"/>
      <c r="MWW121" s="184"/>
      <c r="MWX121" s="184"/>
      <c r="MWY121" s="184"/>
      <c r="MWZ121" s="184"/>
      <c r="MXA121" s="184"/>
      <c r="MXB121" s="184"/>
      <c r="MXC121" s="184"/>
      <c r="MXD121" s="184"/>
      <c r="MXE121" s="184"/>
      <c r="MXF121" s="184"/>
      <c r="MXG121" s="184"/>
      <c r="MXH121" s="184"/>
      <c r="MXI121" s="184"/>
      <c r="MXJ121" s="184"/>
      <c r="MXK121" s="184"/>
      <c r="MXL121" s="184"/>
      <c r="MXM121" s="184"/>
      <c r="MXN121" s="184"/>
      <c r="MXO121" s="184"/>
      <c r="MXP121" s="184"/>
      <c r="MXQ121" s="184"/>
      <c r="MXR121" s="184"/>
      <c r="MXS121" s="184"/>
      <c r="MXT121" s="184"/>
      <c r="MXU121" s="184"/>
      <c r="MXV121" s="184"/>
      <c r="MXW121" s="184"/>
      <c r="MXX121" s="184"/>
      <c r="MXY121" s="184"/>
      <c r="MXZ121" s="184"/>
      <c r="MYA121" s="184"/>
      <c r="MYB121" s="184"/>
      <c r="MYC121" s="184"/>
      <c r="MYD121" s="184"/>
      <c r="MYE121" s="184"/>
      <c r="MYF121" s="184"/>
      <c r="MYG121" s="184"/>
      <c r="MYH121" s="184"/>
      <c r="MYI121" s="184"/>
      <c r="MYJ121" s="184"/>
      <c r="MYK121" s="184"/>
      <c r="MYL121" s="184"/>
      <c r="MYM121" s="184"/>
      <c r="MYN121" s="184"/>
      <c r="MYO121" s="184"/>
      <c r="MYP121" s="184"/>
      <c r="MYQ121" s="184"/>
      <c r="MYR121" s="184"/>
      <c r="MYS121" s="184"/>
      <c r="MYT121" s="184"/>
      <c r="MYU121" s="184"/>
      <c r="MYV121" s="184"/>
      <c r="MYW121" s="184"/>
      <c r="MYX121" s="184"/>
      <c r="MYY121" s="184"/>
      <c r="MYZ121" s="184"/>
      <c r="MZA121" s="184"/>
      <c r="MZB121" s="184"/>
      <c r="MZC121" s="184"/>
      <c r="MZD121" s="184"/>
      <c r="MZE121" s="184"/>
      <c r="MZF121" s="184"/>
      <c r="MZG121" s="184"/>
      <c r="MZH121" s="184"/>
      <c r="MZI121" s="184"/>
      <c r="MZJ121" s="184"/>
      <c r="MZK121" s="184"/>
      <c r="MZL121" s="184"/>
      <c r="MZM121" s="184"/>
      <c r="MZN121" s="184"/>
      <c r="MZO121" s="184"/>
      <c r="MZP121" s="184"/>
      <c r="MZQ121" s="184"/>
      <c r="MZR121" s="184"/>
      <c r="MZS121" s="184"/>
      <c r="MZT121" s="184"/>
      <c r="MZU121" s="184"/>
      <c r="MZV121" s="184"/>
      <c r="MZW121" s="184"/>
      <c r="MZX121" s="184"/>
      <c r="MZY121" s="184"/>
      <c r="MZZ121" s="184"/>
      <c r="NAA121" s="184"/>
      <c r="NAB121" s="184"/>
      <c r="NAC121" s="184"/>
      <c r="NAD121" s="184"/>
      <c r="NAE121" s="184"/>
      <c r="NAF121" s="184"/>
      <c r="NAG121" s="184"/>
      <c r="NAH121" s="184"/>
      <c r="NAI121" s="184"/>
      <c r="NAJ121" s="184"/>
      <c r="NAK121" s="184"/>
      <c r="NAL121" s="184"/>
      <c r="NAM121" s="184"/>
      <c r="NAN121" s="184"/>
      <c r="NAO121" s="184"/>
      <c r="NAP121" s="184"/>
      <c r="NAQ121" s="184"/>
      <c r="NAR121" s="184"/>
      <c r="NAS121" s="184"/>
      <c r="NAT121" s="184"/>
      <c r="NAU121" s="184"/>
      <c r="NAV121" s="184"/>
      <c r="NAW121" s="184"/>
      <c r="NAX121" s="184"/>
      <c r="NAY121" s="184"/>
      <c r="NAZ121" s="184"/>
      <c r="NBA121" s="184"/>
      <c r="NBB121" s="184"/>
      <c r="NBC121" s="184"/>
      <c r="NBD121" s="184"/>
      <c r="NBE121" s="184"/>
      <c r="NBF121" s="184"/>
      <c r="NBG121" s="184"/>
      <c r="NBH121" s="184"/>
      <c r="NBI121" s="184"/>
      <c r="NBJ121" s="184"/>
      <c r="NBK121" s="184"/>
      <c r="NBL121" s="184"/>
      <c r="NBM121" s="184"/>
      <c r="NBN121" s="184"/>
      <c r="NBO121" s="184"/>
      <c r="NBP121" s="184"/>
      <c r="NBQ121" s="184"/>
      <c r="NBR121" s="184"/>
      <c r="NBS121" s="184"/>
      <c r="NBT121" s="184"/>
      <c r="NBU121" s="184"/>
      <c r="NBV121" s="184"/>
      <c r="NBW121" s="184"/>
      <c r="NBX121" s="184"/>
      <c r="NBY121" s="184"/>
      <c r="NBZ121" s="184"/>
      <c r="NCA121" s="184"/>
      <c r="NCB121" s="184"/>
      <c r="NCC121" s="184"/>
      <c r="NCD121" s="184"/>
      <c r="NCE121" s="184"/>
      <c r="NCF121" s="184"/>
      <c r="NCG121" s="184"/>
      <c r="NCH121" s="184"/>
      <c r="NCI121" s="184"/>
      <c r="NCJ121" s="184"/>
      <c r="NCK121" s="184"/>
      <c r="NCL121" s="184"/>
      <c r="NCM121" s="184"/>
      <c r="NCN121" s="184"/>
      <c r="NCO121" s="184"/>
      <c r="NCP121" s="184"/>
      <c r="NCQ121" s="184"/>
      <c r="NCR121" s="184"/>
      <c r="NCS121" s="184"/>
      <c r="NCT121" s="184"/>
      <c r="NCU121" s="184"/>
      <c r="NCV121" s="184"/>
      <c r="NCW121" s="184"/>
      <c r="NCX121" s="184"/>
      <c r="NCY121" s="184"/>
      <c r="NCZ121" s="184"/>
      <c r="NDA121" s="184"/>
      <c r="NDB121" s="184"/>
      <c r="NDC121" s="184"/>
      <c r="NDD121" s="184"/>
      <c r="NDE121" s="184"/>
      <c r="NDF121" s="184"/>
      <c r="NDG121" s="184"/>
      <c r="NDH121" s="184"/>
      <c r="NDI121" s="184"/>
      <c r="NDJ121" s="184"/>
      <c r="NDK121" s="184"/>
      <c r="NDL121" s="184"/>
      <c r="NDM121" s="184"/>
      <c r="NDN121" s="184"/>
      <c r="NDO121" s="184"/>
      <c r="NDP121" s="184"/>
      <c r="NDQ121" s="184"/>
      <c r="NDR121" s="184"/>
      <c r="NDS121" s="184"/>
      <c r="NDT121" s="184"/>
      <c r="NDU121" s="184"/>
      <c r="NDV121" s="184"/>
      <c r="NDW121" s="184"/>
      <c r="NDX121" s="184"/>
      <c r="NDY121" s="184"/>
      <c r="NDZ121" s="184"/>
      <c r="NEA121" s="184"/>
      <c r="NEB121" s="184"/>
      <c r="NEC121" s="184"/>
      <c r="NED121" s="184"/>
      <c r="NEE121" s="184"/>
      <c r="NEF121" s="184"/>
      <c r="NEG121" s="184"/>
      <c r="NEH121" s="184"/>
      <c r="NEI121" s="184"/>
      <c r="NEJ121" s="184"/>
      <c r="NEK121" s="184"/>
      <c r="NEL121" s="184"/>
      <c r="NEM121" s="184"/>
      <c r="NEN121" s="184"/>
      <c r="NEO121" s="184"/>
      <c r="NEP121" s="184"/>
      <c r="NEQ121" s="184"/>
      <c r="NER121" s="184"/>
      <c r="NES121" s="184"/>
      <c r="NET121" s="184"/>
      <c r="NEU121" s="184"/>
      <c r="NEV121" s="184"/>
      <c r="NEW121" s="184"/>
      <c r="NEX121" s="184"/>
      <c r="NEY121" s="184"/>
      <c r="NEZ121" s="184"/>
      <c r="NFA121" s="184"/>
      <c r="NFB121" s="184"/>
      <c r="NFC121" s="184"/>
      <c r="NFD121" s="184"/>
      <c r="NFE121" s="184"/>
      <c r="NFF121" s="184"/>
      <c r="NFG121" s="184"/>
      <c r="NFH121" s="184"/>
      <c r="NFI121" s="184"/>
      <c r="NFJ121" s="184"/>
      <c r="NFK121" s="184"/>
      <c r="NFL121" s="184"/>
      <c r="NFM121" s="184"/>
      <c r="NFN121" s="184"/>
      <c r="NFO121" s="184"/>
      <c r="NFP121" s="184"/>
      <c r="NFQ121" s="184"/>
      <c r="NFR121" s="184"/>
      <c r="NFS121" s="184"/>
      <c r="NFT121" s="184"/>
      <c r="NFU121" s="184"/>
      <c r="NFV121" s="184"/>
      <c r="NFW121" s="184"/>
      <c r="NFX121" s="184"/>
      <c r="NFY121" s="184"/>
      <c r="NFZ121" s="184"/>
      <c r="NGA121" s="184"/>
      <c r="NGB121" s="184"/>
      <c r="NGC121" s="184"/>
      <c r="NGD121" s="184"/>
      <c r="NGE121" s="184"/>
      <c r="NGF121" s="184"/>
      <c r="NGG121" s="184"/>
      <c r="NGH121" s="184"/>
      <c r="NGI121" s="184"/>
      <c r="NGJ121" s="184"/>
      <c r="NGK121" s="184"/>
      <c r="NGL121" s="184"/>
      <c r="NGM121" s="184"/>
      <c r="NGN121" s="184"/>
      <c r="NGO121" s="184"/>
      <c r="NGP121" s="184"/>
      <c r="NGQ121" s="184"/>
      <c r="NGR121" s="184"/>
      <c r="NGS121" s="184"/>
      <c r="NGT121" s="184"/>
      <c r="NGU121" s="184"/>
      <c r="NGV121" s="184"/>
      <c r="NGW121" s="184"/>
      <c r="NGX121" s="184"/>
      <c r="NGY121" s="184"/>
      <c r="NGZ121" s="184"/>
      <c r="NHA121" s="184"/>
      <c r="NHB121" s="184"/>
      <c r="NHC121" s="184"/>
      <c r="NHD121" s="184"/>
      <c r="NHE121" s="184"/>
      <c r="NHF121" s="184"/>
      <c r="NHG121" s="184"/>
      <c r="NHH121" s="184"/>
      <c r="NHI121" s="184"/>
      <c r="NHJ121" s="184"/>
      <c r="NHK121" s="184"/>
      <c r="NHL121" s="184"/>
      <c r="NHM121" s="184"/>
      <c r="NHN121" s="184"/>
      <c r="NHO121" s="184"/>
      <c r="NHP121" s="184"/>
      <c r="NHQ121" s="184"/>
      <c r="NHR121" s="184"/>
      <c r="NHS121" s="184"/>
      <c r="NHT121" s="184"/>
      <c r="NHU121" s="184"/>
      <c r="NHV121" s="184"/>
      <c r="NHW121" s="184"/>
      <c r="NHX121" s="184"/>
      <c r="NHY121" s="184"/>
      <c r="NHZ121" s="184"/>
      <c r="NIA121" s="184"/>
      <c r="NIB121" s="184"/>
      <c r="NIC121" s="184"/>
      <c r="NID121" s="184"/>
      <c r="NIE121" s="184"/>
      <c r="NIF121" s="184"/>
      <c r="NIG121" s="184"/>
      <c r="NIH121" s="184"/>
      <c r="NII121" s="184"/>
      <c r="NIJ121" s="184"/>
      <c r="NIK121" s="184"/>
      <c r="NIL121" s="184"/>
      <c r="NIM121" s="184"/>
      <c r="NIN121" s="184"/>
      <c r="NIO121" s="184"/>
      <c r="NIP121" s="184"/>
      <c r="NIQ121" s="184"/>
      <c r="NIR121" s="184"/>
      <c r="NIS121" s="184"/>
      <c r="NIT121" s="184"/>
      <c r="NIU121" s="184"/>
      <c r="NIV121" s="184"/>
      <c r="NIW121" s="184"/>
      <c r="NIX121" s="184"/>
      <c r="NIY121" s="184"/>
      <c r="NIZ121" s="184"/>
      <c r="NJA121" s="184"/>
      <c r="NJB121" s="184"/>
      <c r="NJC121" s="184"/>
      <c r="NJD121" s="184"/>
      <c r="NJE121" s="184"/>
      <c r="NJF121" s="184"/>
      <c r="NJG121" s="184"/>
      <c r="NJH121" s="184"/>
      <c r="NJI121" s="184"/>
      <c r="NJJ121" s="184"/>
      <c r="NJK121" s="184"/>
      <c r="NJL121" s="184"/>
      <c r="NJM121" s="184"/>
      <c r="NJN121" s="184"/>
      <c r="NJO121" s="184"/>
      <c r="NJP121" s="184"/>
      <c r="NJQ121" s="184"/>
      <c r="NJR121" s="184"/>
      <c r="NJS121" s="184"/>
      <c r="NJT121" s="184"/>
      <c r="NJU121" s="184"/>
      <c r="NJV121" s="184"/>
      <c r="NJW121" s="184"/>
      <c r="NJX121" s="184"/>
      <c r="NJY121" s="184"/>
      <c r="NJZ121" s="184"/>
      <c r="NKA121" s="184"/>
      <c r="NKB121" s="184"/>
      <c r="NKC121" s="184"/>
      <c r="NKD121" s="184"/>
      <c r="NKE121" s="184"/>
      <c r="NKF121" s="184"/>
      <c r="NKG121" s="184"/>
      <c r="NKH121" s="184"/>
      <c r="NKI121" s="184"/>
      <c r="NKJ121" s="184"/>
      <c r="NKK121" s="184"/>
      <c r="NKL121" s="184"/>
      <c r="NKM121" s="184"/>
      <c r="NKN121" s="184"/>
      <c r="NKO121" s="184"/>
      <c r="NKP121" s="184"/>
      <c r="NKQ121" s="184"/>
      <c r="NKR121" s="184"/>
      <c r="NKS121" s="184"/>
      <c r="NKT121" s="184"/>
      <c r="NKU121" s="184"/>
      <c r="NKV121" s="184"/>
      <c r="NKW121" s="184"/>
      <c r="NKX121" s="184"/>
      <c r="NKY121" s="184"/>
      <c r="NKZ121" s="184"/>
      <c r="NLA121" s="184"/>
      <c r="NLB121" s="184"/>
      <c r="NLC121" s="184"/>
      <c r="NLD121" s="184"/>
      <c r="NLE121" s="184"/>
      <c r="NLF121" s="184"/>
      <c r="NLG121" s="184"/>
      <c r="NLH121" s="184"/>
      <c r="NLI121" s="184"/>
      <c r="NLJ121" s="184"/>
      <c r="NLK121" s="184"/>
      <c r="NLL121" s="184"/>
      <c r="NLM121" s="184"/>
      <c r="NLN121" s="184"/>
      <c r="NLO121" s="184"/>
      <c r="NLP121" s="184"/>
      <c r="NLQ121" s="184"/>
      <c r="NLR121" s="184"/>
      <c r="NLS121" s="184"/>
      <c r="NLT121" s="184"/>
      <c r="NLU121" s="184"/>
      <c r="NLV121" s="184"/>
      <c r="NLW121" s="184"/>
      <c r="NLX121" s="184"/>
      <c r="NLY121" s="184"/>
      <c r="NLZ121" s="184"/>
      <c r="NMA121" s="184"/>
      <c r="NMB121" s="184"/>
      <c r="NMC121" s="184"/>
      <c r="NMD121" s="184"/>
      <c r="NME121" s="184"/>
      <c r="NMF121" s="184"/>
      <c r="NMG121" s="184"/>
      <c r="NMH121" s="184"/>
      <c r="NMI121" s="184"/>
      <c r="NMJ121" s="184"/>
      <c r="NMK121" s="184"/>
      <c r="NML121" s="184"/>
      <c r="NMM121" s="184"/>
      <c r="NMN121" s="184"/>
      <c r="NMO121" s="184"/>
      <c r="NMP121" s="184"/>
      <c r="NMQ121" s="184"/>
      <c r="NMR121" s="184"/>
      <c r="NMS121" s="184"/>
      <c r="NMT121" s="184"/>
      <c r="NMU121" s="184"/>
      <c r="NMV121" s="184"/>
      <c r="NMW121" s="184"/>
      <c r="NMX121" s="184"/>
      <c r="NMY121" s="184"/>
      <c r="NMZ121" s="184"/>
      <c r="NNA121" s="184"/>
      <c r="NNB121" s="184"/>
      <c r="NNC121" s="184"/>
      <c r="NND121" s="184"/>
      <c r="NNE121" s="184"/>
      <c r="NNF121" s="184"/>
      <c r="NNG121" s="184"/>
      <c r="NNH121" s="184"/>
      <c r="NNI121" s="184"/>
      <c r="NNJ121" s="184"/>
      <c r="NNK121" s="184"/>
      <c r="NNL121" s="184"/>
      <c r="NNM121" s="184"/>
      <c r="NNN121" s="184"/>
      <c r="NNO121" s="184"/>
      <c r="NNP121" s="184"/>
      <c r="NNQ121" s="184"/>
      <c r="NNR121" s="184"/>
      <c r="NNS121" s="184"/>
      <c r="NNT121" s="184"/>
      <c r="NNU121" s="184"/>
      <c r="NNV121" s="184"/>
      <c r="NNW121" s="184"/>
      <c r="NNX121" s="184"/>
      <c r="NNY121" s="184"/>
      <c r="NNZ121" s="184"/>
      <c r="NOA121" s="184"/>
      <c r="NOB121" s="184"/>
      <c r="NOC121" s="184"/>
      <c r="NOD121" s="184"/>
      <c r="NOE121" s="184"/>
      <c r="NOF121" s="184"/>
      <c r="NOG121" s="184"/>
      <c r="NOH121" s="184"/>
      <c r="NOI121" s="184"/>
      <c r="NOJ121" s="184"/>
      <c r="NOK121" s="184"/>
      <c r="NOL121" s="184"/>
      <c r="NOM121" s="184"/>
      <c r="NON121" s="184"/>
      <c r="NOO121" s="184"/>
      <c r="NOP121" s="184"/>
      <c r="NOQ121" s="184"/>
      <c r="NOR121" s="184"/>
      <c r="NOS121" s="184"/>
      <c r="NOT121" s="184"/>
      <c r="NOU121" s="184"/>
      <c r="NOV121" s="184"/>
      <c r="NOW121" s="184"/>
      <c r="NOX121" s="184"/>
      <c r="NOY121" s="184"/>
      <c r="NOZ121" s="184"/>
      <c r="NPA121" s="184"/>
      <c r="NPB121" s="184"/>
      <c r="NPC121" s="184"/>
      <c r="NPD121" s="184"/>
      <c r="NPE121" s="184"/>
      <c r="NPF121" s="184"/>
      <c r="NPG121" s="184"/>
      <c r="NPH121" s="184"/>
      <c r="NPI121" s="184"/>
      <c r="NPJ121" s="184"/>
      <c r="NPK121" s="184"/>
      <c r="NPL121" s="184"/>
      <c r="NPM121" s="184"/>
      <c r="NPN121" s="184"/>
      <c r="NPO121" s="184"/>
      <c r="NPP121" s="184"/>
      <c r="NPQ121" s="184"/>
      <c r="NPR121" s="184"/>
      <c r="NPS121" s="184"/>
      <c r="NPT121" s="184"/>
      <c r="NPU121" s="184"/>
      <c r="NPV121" s="184"/>
      <c r="NPW121" s="184"/>
      <c r="NPX121" s="184"/>
      <c r="NPY121" s="184"/>
      <c r="NPZ121" s="184"/>
      <c r="NQA121" s="184"/>
      <c r="NQB121" s="184"/>
      <c r="NQC121" s="184"/>
      <c r="NQD121" s="184"/>
      <c r="NQE121" s="184"/>
      <c r="NQF121" s="184"/>
      <c r="NQG121" s="184"/>
      <c r="NQH121" s="184"/>
      <c r="NQI121" s="184"/>
      <c r="NQJ121" s="184"/>
      <c r="NQK121" s="184"/>
      <c r="NQL121" s="184"/>
      <c r="NQM121" s="184"/>
      <c r="NQN121" s="184"/>
      <c r="NQO121" s="184"/>
      <c r="NQP121" s="184"/>
      <c r="NQQ121" s="184"/>
      <c r="NQR121" s="184"/>
      <c r="NQS121" s="184"/>
      <c r="NQT121" s="184"/>
      <c r="NQU121" s="184"/>
      <c r="NQV121" s="184"/>
      <c r="NQW121" s="184"/>
      <c r="NQX121" s="184"/>
      <c r="NQY121" s="184"/>
      <c r="NQZ121" s="184"/>
      <c r="NRA121" s="184"/>
      <c r="NRB121" s="184"/>
      <c r="NRC121" s="184"/>
      <c r="NRD121" s="184"/>
      <c r="NRE121" s="184"/>
      <c r="NRF121" s="184"/>
      <c r="NRG121" s="184"/>
      <c r="NRH121" s="184"/>
      <c r="NRI121" s="184"/>
      <c r="NRJ121" s="184"/>
      <c r="NRK121" s="184"/>
      <c r="NRL121" s="184"/>
      <c r="NRM121" s="184"/>
      <c r="NRN121" s="184"/>
      <c r="NRO121" s="184"/>
      <c r="NRP121" s="184"/>
      <c r="NRQ121" s="184"/>
      <c r="NRR121" s="184"/>
      <c r="NRS121" s="184"/>
      <c r="NRT121" s="184"/>
      <c r="NRU121" s="184"/>
      <c r="NRV121" s="184"/>
      <c r="NRW121" s="184"/>
      <c r="NRX121" s="184"/>
      <c r="NRY121" s="184"/>
      <c r="NRZ121" s="184"/>
      <c r="NSA121" s="184"/>
      <c r="NSB121" s="184"/>
      <c r="NSC121" s="184"/>
      <c r="NSD121" s="184"/>
      <c r="NSE121" s="184"/>
      <c r="NSF121" s="184"/>
      <c r="NSG121" s="184"/>
      <c r="NSH121" s="184"/>
      <c r="NSI121" s="184"/>
      <c r="NSJ121" s="184"/>
      <c r="NSK121" s="184"/>
      <c r="NSL121" s="184"/>
      <c r="NSM121" s="184"/>
      <c r="NSN121" s="184"/>
      <c r="NSO121" s="184"/>
      <c r="NSP121" s="184"/>
      <c r="NSQ121" s="184"/>
      <c r="NSR121" s="184"/>
      <c r="NSS121" s="184"/>
      <c r="NST121" s="184"/>
      <c r="NSU121" s="184"/>
      <c r="NSV121" s="184"/>
      <c r="NSW121" s="184"/>
      <c r="NSX121" s="184"/>
      <c r="NSY121" s="184"/>
      <c r="NSZ121" s="184"/>
      <c r="NTA121" s="184"/>
      <c r="NTB121" s="184"/>
      <c r="NTC121" s="184"/>
      <c r="NTD121" s="184"/>
      <c r="NTE121" s="184"/>
      <c r="NTF121" s="184"/>
      <c r="NTG121" s="184"/>
      <c r="NTH121" s="184"/>
      <c r="NTI121" s="184"/>
      <c r="NTJ121" s="184"/>
      <c r="NTK121" s="184"/>
      <c r="NTL121" s="184"/>
      <c r="NTM121" s="184"/>
      <c r="NTN121" s="184"/>
      <c r="NTO121" s="184"/>
      <c r="NTP121" s="184"/>
      <c r="NTQ121" s="184"/>
      <c r="NTR121" s="184"/>
      <c r="NTS121" s="184"/>
      <c r="NTT121" s="184"/>
      <c r="NTU121" s="184"/>
      <c r="NTV121" s="184"/>
      <c r="NTW121" s="184"/>
      <c r="NTX121" s="184"/>
      <c r="NTY121" s="184"/>
      <c r="NTZ121" s="184"/>
      <c r="NUA121" s="184"/>
      <c r="NUB121" s="184"/>
      <c r="NUC121" s="184"/>
      <c r="NUD121" s="184"/>
      <c r="NUE121" s="184"/>
      <c r="NUF121" s="184"/>
      <c r="NUG121" s="184"/>
      <c r="NUH121" s="184"/>
      <c r="NUI121" s="184"/>
      <c r="NUJ121" s="184"/>
      <c r="NUK121" s="184"/>
      <c r="NUL121" s="184"/>
      <c r="NUM121" s="184"/>
      <c r="NUN121" s="184"/>
      <c r="NUO121" s="184"/>
      <c r="NUP121" s="184"/>
      <c r="NUQ121" s="184"/>
      <c r="NUR121" s="184"/>
      <c r="NUS121" s="184"/>
      <c r="NUT121" s="184"/>
      <c r="NUU121" s="184"/>
      <c r="NUV121" s="184"/>
      <c r="NUW121" s="184"/>
      <c r="NUX121" s="184"/>
      <c r="NUY121" s="184"/>
      <c r="NUZ121" s="184"/>
      <c r="NVA121" s="184"/>
      <c r="NVB121" s="184"/>
      <c r="NVC121" s="184"/>
      <c r="NVD121" s="184"/>
      <c r="NVE121" s="184"/>
      <c r="NVF121" s="184"/>
      <c r="NVG121" s="184"/>
      <c r="NVH121" s="184"/>
      <c r="NVI121" s="184"/>
      <c r="NVJ121" s="184"/>
      <c r="NVK121" s="184"/>
      <c r="NVL121" s="184"/>
      <c r="NVM121" s="184"/>
      <c r="NVN121" s="184"/>
      <c r="NVO121" s="184"/>
      <c r="NVP121" s="184"/>
      <c r="NVQ121" s="184"/>
      <c r="NVR121" s="184"/>
      <c r="NVS121" s="184"/>
      <c r="NVT121" s="184"/>
      <c r="NVU121" s="184"/>
      <c r="NVV121" s="184"/>
      <c r="NVW121" s="184"/>
      <c r="NVX121" s="184"/>
      <c r="NVY121" s="184"/>
      <c r="NVZ121" s="184"/>
      <c r="NWA121" s="184"/>
      <c r="NWB121" s="184"/>
      <c r="NWC121" s="184"/>
      <c r="NWD121" s="184"/>
      <c r="NWE121" s="184"/>
      <c r="NWF121" s="184"/>
      <c r="NWG121" s="184"/>
      <c r="NWH121" s="184"/>
      <c r="NWI121" s="184"/>
      <c r="NWJ121" s="184"/>
      <c r="NWK121" s="184"/>
      <c r="NWL121" s="184"/>
      <c r="NWM121" s="184"/>
      <c r="NWN121" s="184"/>
      <c r="NWO121" s="184"/>
      <c r="NWP121" s="184"/>
      <c r="NWQ121" s="184"/>
      <c r="NWR121" s="184"/>
      <c r="NWS121" s="184"/>
      <c r="NWT121" s="184"/>
      <c r="NWU121" s="184"/>
      <c r="NWV121" s="184"/>
      <c r="NWW121" s="184"/>
      <c r="NWX121" s="184"/>
      <c r="NWY121" s="184"/>
      <c r="NWZ121" s="184"/>
      <c r="NXA121" s="184"/>
      <c r="NXB121" s="184"/>
      <c r="NXC121" s="184"/>
      <c r="NXD121" s="184"/>
      <c r="NXE121" s="184"/>
      <c r="NXF121" s="184"/>
      <c r="NXG121" s="184"/>
      <c r="NXH121" s="184"/>
      <c r="NXI121" s="184"/>
      <c r="NXJ121" s="184"/>
      <c r="NXK121" s="184"/>
      <c r="NXL121" s="184"/>
      <c r="NXM121" s="184"/>
      <c r="NXN121" s="184"/>
      <c r="NXO121" s="184"/>
      <c r="NXP121" s="184"/>
      <c r="NXQ121" s="184"/>
      <c r="NXR121" s="184"/>
      <c r="NXS121" s="184"/>
      <c r="NXT121" s="184"/>
      <c r="NXU121" s="184"/>
      <c r="NXV121" s="184"/>
      <c r="NXW121" s="184"/>
      <c r="NXX121" s="184"/>
      <c r="NXY121" s="184"/>
      <c r="NXZ121" s="184"/>
      <c r="NYA121" s="184"/>
      <c r="NYB121" s="184"/>
      <c r="NYC121" s="184"/>
      <c r="NYD121" s="184"/>
      <c r="NYE121" s="184"/>
      <c r="NYF121" s="184"/>
      <c r="NYG121" s="184"/>
      <c r="NYH121" s="184"/>
      <c r="NYI121" s="184"/>
      <c r="NYJ121" s="184"/>
      <c r="NYK121" s="184"/>
      <c r="NYL121" s="184"/>
      <c r="NYM121" s="184"/>
      <c r="NYN121" s="184"/>
      <c r="NYO121" s="184"/>
      <c r="NYP121" s="184"/>
      <c r="NYQ121" s="184"/>
      <c r="NYR121" s="184"/>
      <c r="NYS121" s="184"/>
      <c r="NYT121" s="184"/>
      <c r="NYU121" s="184"/>
      <c r="NYV121" s="184"/>
      <c r="NYW121" s="184"/>
      <c r="NYX121" s="184"/>
      <c r="NYY121" s="184"/>
      <c r="NYZ121" s="184"/>
      <c r="NZA121" s="184"/>
      <c r="NZB121" s="184"/>
      <c r="NZC121" s="184"/>
      <c r="NZD121" s="184"/>
      <c r="NZE121" s="184"/>
      <c r="NZF121" s="184"/>
      <c r="NZG121" s="184"/>
      <c r="NZH121" s="184"/>
      <c r="NZI121" s="184"/>
      <c r="NZJ121" s="184"/>
      <c r="NZK121" s="184"/>
      <c r="NZL121" s="184"/>
      <c r="NZM121" s="184"/>
      <c r="NZN121" s="184"/>
      <c r="NZO121" s="184"/>
      <c r="NZP121" s="184"/>
      <c r="NZQ121" s="184"/>
      <c r="NZR121" s="184"/>
      <c r="NZS121" s="184"/>
      <c r="NZT121" s="184"/>
      <c r="NZU121" s="184"/>
      <c r="NZV121" s="184"/>
      <c r="NZW121" s="184"/>
      <c r="NZX121" s="184"/>
      <c r="NZY121" s="184"/>
      <c r="NZZ121" s="184"/>
      <c r="OAA121" s="184"/>
      <c r="OAB121" s="184"/>
      <c r="OAC121" s="184"/>
      <c r="OAD121" s="184"/>
      <c r="OAE121" s="184"/>
      <c r="OAF121" s="184"/>
      <c r="OAG121" s="184"/>
      <c r="OAH121" s="184"/>
      <c r="OAI121" s="184"/>
      <c r="OAJ121" s="184"/>
      <c r="OAK121" s="184"/>
      <c r="OAL121" s="184"/>
      <c r="OAM121" s="184"/>
      <c r="OAN121" s="184"/>
      <c r="OAO121" s="184"/>
      <c r="OAP121" s="184"/>
      <c r="OAQ121" s="184"/>
      <c r="OAR121" s="184"/>
      <c r="OAS121" s="184"/>
      <c r="OAT121" s="184"/>
      <c r="OAU121" s="184"/>
      <c r="OAV121" s="184"/>
      <c r="OAW121" s="184"/>
      <c r="OAX121" s="184"/>
      <c r="OAY121" s="184"/>
      <c r="OAZ121" s="184"/>
      <c r="OBA121" s="184"/>
      <c r="OBB121" s="184"/>
      <c r="OBC121" s="184"/>
      <c r="OBD121" s="184"/>
      <c r="OBE121" s="184"/>
      <c r="OBF121" s="184"/>
      <c r="OBG121" s="184"/>
      <c r="OBH121" s="184"/>
      <c r="OBI121" s="184"/>
      <c r="OBJ121" s="184"/>
      <c r="OBK121" s="184"/>
      <c r="OBL121" s="184"/>
      <c r="OBM121" s="184"/>
      <c r="OBN121" s="184"/>
      <c r="OBO121" s="184"/>
      <c r="OBP121" s="184"/>
      <c r="OBQ121" s="184"/>
      <c r="OBR121" s="184"/>
      <c r="OBS121" s="184"/>
      <c r="OBT121" s="184"/>
      <c r="OBU121" s="184"/>
      <c r="OBV121" s="184"/>
      <c r="OBW121" s="184"/>
      <c r="OBX121" s="184"/>
      <c r="OBY121" s="184"/>
      <c r="OBZ121" s="184"/>
      <c r="OCA121" s="184"/>
      <c r="OCB121" s="184"/>
      <c r="OCC121" s="184"/>
      <c r="OCD121" s="184"/>
      <c r="OCE121" s="184"/>
      <c r="OCF121" s="184"/>
      <c r="OCG121" s="184"/>
      <c r="OCH121" s="184"/>
      <c r="OCI121" s="184"/>
      <c r="OCJ121" s="184"/>
      <c r="OCK121" s="184"/>
      <c r="OCL121" s="184"/>
      <c r="OCM121" s="184"/>
      <c r="OCN121" s="184"/>
      <c r="OCO121" s="184"/>
      <c r="OCP121" s="184"/>
      <c r="OCQ121" s="184"/>
      <c r="OCR121" s="184"/>
      <c r="OCS121" s="184"/>
      <c r="OCT121" s="184"/>
      <c r="OCU121" s="184"/>
      <c r="OCV121" s="184"/>
      <c r="OCW121" s="184"/>
      <c r="OCX121" s="184"/>
      <c r="OCY121" s="184"/>
      <c r="OCZ121" s="184"/>
      <c r="ODA121" s="184"/>
      <c r="ODB121" s="184"/>
      <c r="ODC121" s="184"/>
      <c r="ODD121" s="184"/>
      <c r="ODE121" s="184"/>
      <c r="ODF121" s="184"/>
      <c r="ODG121" s="184"/>
      <c r="ODH121" s="184"/>
      <c r="ODI121" s="184"/>
      <c r="ODJ121" s="184"/>
      <c r="ODK121" s="184"/>
      <c r="ODL121" s="184"/>
      <c r="ODM121" s="184"/>
      <c r="ODN121" s="184"/>
      <c r="ODO121" s="184"/>
      <c r="ODP121" s="184"/>
      <c r="ODQ121" s="184"/>
      <c r="ODR121" s="184"/>
      <c r="ODS121" s="184"/>
      <c r="ODT121" s="184"/>
      <c r="ODU121" s="184"/>
      <c r="ODV121" s="184"/>
      <c r="ODW121" s="184"/>
      <c r="ODX121" s="184"/>
      <c r="ODY121" s="184"/>
      <c r="ODZ121" s="184"/>
      <c r="OEA121" s="184"/>
      <c r="OEB121" s="184"/>
      <c r="OEC121" s="184"/>
      <c r="OED121" s="184"/>
      <c r="OEE121" s="184"/>
      <c r="OEF121" s="184"/>
      <c r="OEG121" s="184"/>
      <c r="OEH121" s="184"/>
      <c r="OEI121" s="184"/>
      <c r="OEJ121" s="184"/>
      <c r="OEK121" s="184"/>
      <c r="OEL121" s="184"/>
      <c r="OEM121" s="184"/>
      <c r="OEN121" s="184"/>
      <c r="OEO121" s="184"/>
      <c r="OEP121" s="184"/>
      <c r="OEQ121" s="184"/>
      <c r="OER121" s="184"/>
      <c r="OES121" s="184"/>
      <c r="OET121" s="184"/>
      <c r="OEU121" s="184"/>
      <c r="OEV121" s="184"/>
      <c r="OEW121" s="184"/>
      <c r="OEX121" s="184"/>
      <c r="OEY121" s="184"/>
      <c r="OEZ121" s="184"/>
      <c r="OFA121" s="184"/>
      <c r="OFB121" s="184"/>
      <c r="OFC121" s="184"/>
      <c r="OFD121" s="184"/>
      <c r="OFE121" s="184"/>
      <c r="OFF121" s="184"/>
      <c r="OFG121" s="184"/>
      <c r="OFH121" s="184"/>
      <c r="OFI121" s="184"/>
      <c r="OFJ121" s="184"/>
      <c r="OFK121" s="184"/>
      <c r="OFL121" s="184"/>
      <c r="OFM121" s="184"/>
      <c r="OFN121" s="184"/>
      <c r="OFO121" s="184"/>
      <c r="OFP121" s="184"/>
      <c r="OFQ121" s="184"/>
      <c r="OFR121" s="184"/>
      <c r="OFS121" s="184"/>
      <c r="OFT121" s="184"/>
      <c r="OFU121" s="184"/>
      <c r="OFV121" s="184"/>
      <c r="OFW121" s="184"/>
      <c r="OFX121" s="184"/>
      <c r="OFY121" s="184"/>
      <c r="OFZ121" s="184"/>
      <c r="OGA121" s="184"/>
      <c r="OGB121" s="184"/>
      <c r="OGC121" s="184"/>
      <c r="OGD121" s="184"/>
      <c r="OGE121" s="184"/>
      <c r="OGF121" s="184"/>
      <c r="OGG121" s="184"/>
      <c r="OGH121" s="184"/>
      <c r="OGI121" s="184"/>
      <c r="OGJ121" s="184"/>
      <c r="OGK121" s="184"/>
      <c r="OGL121" s="184"/>
      <c r="OGM121" s="184"/>
      <c r="OGN121" s="184"/>
      <c r="OGO121" s="184"/>
      <c r="OGP121" s="184"/>
      <c r="OGQ121" s="184"/>
      <c r="OGR121" s="184"/>
      <c r="OGS121" s="184"/>
      <c r="OGT121" s="184"/>
      <c r="OGU121" s="184"/>
      <c r="OGV121" s="184"/>
      <c r="OGW121" s="184"/>
      <c r="OGX121" s="184"/>
      <c r="OGY121" s="184"/>
      <c r="OGZ121" s="184"/>
      <c r="OHA121" s="184"/>
      <c r="OHB121" s="184"/>
      <c r="OHC121" s="184"/>
      <c r="OHD121" s="184"/>
      <c r="OHE121" s="184"/>
      <c r="OHF121" s="184"/>
      <c r="OHG121" s="184"/>
      <c r="OHH121" s="184"/>
      <c r="OHI121" s="184"/>
      <c r="OHJ121" s="184"/>
      <c r="OHK121" s="184"/>
      <c r="OHL121" s="184"/>
      <c r="OHM121" s="184"/>
      <c r="OHN121" s="184"/>
      <c r="OHO121" s="184"/>
      <c r="OHP121" s="184"/>
      <c r="OHQ121" s="184"/>
      <c r="OHR121" s="184"/>
      <c r="OHS121" s="184"/>
      <c r="OHT121" s="184"/>
      <c r="OHU121" s="184"/>
      <c r="OHV121" s="184"/>
      <c r="OHW121" s="184"/>
      <c r="OHX121" s="184"/>
      <c r="OHY121" s="184"/>
      <c r="OHZ121" s="184"/>
      <c r="OIA121" s="184"/>
      <c r="OIB121" s="184"/>
      <c r="OIC121" s="184"/>
      <c r="OID121" s="184"/>
      <c r="OIE121" s="184"/>
      <c r="OIF121" s="184"/>
      <c r="OIG121" s="184"/>
      <c r="OIH121" s="184"/>
      <c r="OII121" s="184"/>
      <c r="OIJ121" s="184"/>
      <c r="OIK121" s="184"/>
      <c r="OIL121" s="184"/>
      <c r="OIM121" s="184"/>
      <c r="OIN121" s="184"/>
      <c r="OIO121" s="184"/>
      <c r="OIP121" s="184"/>
      <c r="OIQ121" s="184"/>
      <c r="OIR121" s="184"/>
      <c r="OIS121" s="184"/>
      <c r="OIT121" s="184"/>
      <c r="OIU121" s="184"/>
      <c r="OIV121" s="184"/>
      <c r="OIW121" s="184"/>
      <c r="OIX121" s="184"/>
      <c r="OIY121" s="184"/>
      <c r="OIZ121" s="184"/>
      <c r="OJA121" s="184"/>
      <c r="OJB121" s="184"/>
      <c r="OJC121" s="184"/>
      <c r="OJD121" s="184"/>
      <c r="OJE121" s="184"/>
      <c r="OJF121" s="184"/>
      <c r="OJG121" s="184"/>
      <c r="OJH121" s="184"/>
      <c r="OJI121" s="184"/>
      <c r="OJJ121" s="184"/>
      <c r="OJK121" s="184"/>
      <c r="OJL121" s="184"/>
      <c r="OJM121" s="184"/>
      <c r="OJN121" s="184"/>
      <c r="OJO121" s="184"/>
      <c r="OJP121" s="184"/>
      <c r="OJQ121" s="184"/>
      <c r="OJR121" s="184"/>
      <c r="OJS121" s="184"/>
      <c r="OJT121" s="184"/>
      <c r="OJU121" s="184"/>
      <c r="OJV121" s="184"/>
      <c r="OJW121" s="184"/>
      <c r="OJX121" s="184"/>
      <c r="OJY121" s="184"/>
      <c r="OJZ121" s="184"/>
      <c r="OKA121" s="184"/>
      <c r="OKB121" s="184"/>
      <c r="OKC121" s="184"/>
      <c r="OKD121" s="184"/>
      <c r="OKE121" s="184"/>
      <c r="OKF121" s="184"/>
      <c r="OKG121" s="184"/>
      <c r="OKH121" s="184"/>
      <c r="OKI121" s="184"/>
      <c r="OKJ121" s="184"/>
      <c r="OKK121" s="184"/>
      <c r="OKL121" s="184"/>
      <c r="OKM121" s="184"/>
      <c r="OKN121" s="184"/>
      <c r="OKO121" s="184"/>
      <c r="OKP121" s="184"/>
      <c r="OKQ121" s="184"/>
      <c r="OKR121" s="184"/>
      <c r="OKS121" s="184"/>
      <c r="OKT121" s="184"/>
      <c r="OKU121" s="184"/>
      <c r="OKV121" s="184"/>
      <c r="OKW121" s="184"/>
      <c r="OKX121" s="184"/>
      <c r="OKY121" s="184"/>
      <c r="OKZ121" s="184"/>
      <c r="OLA121" s="184"/>
      <c r="OLB121" s="184"/>
      <c r="OLC121" s="184"/>
      <c r="OLD121" s="184"/>
      <c r="OLE121" s="184"/>
      <c r="OLF121" s="184"/>
      <c r="OLG121" s="184"/>
      <c r="OLH121" s="184"/>
      <c r="OLI121" s="184"/>
      <c r="OLJ121" s="184"/>
      <c r="OLK121" s="184"/>
      <c r="OLL121" s="184"/>
      <c r="OLM121" s="184"/>
      <c r="OLN121" s="184"/>
      <c r="OLO121" s="184"/>
      <c r="OLP121" s="184"/>
      <c r="OLQ121" s="184"/>
      <c r="OLR121" s="184"/>
      <c r="OLS121" s="184"/>
      <c r="OLT121" s="184"/>
      <c r="OLU121" s="184"/>
      <c r="OLV121" s="184"/>
      <c r="OLW121" s="184"/>
      <c r="OLX121" s="184"/>
      <c r="OLY121" s="184"/>
      <c r="OLZ121" s="184"/>
      <c r="OMA121" s="184"/>
      <c r="OMB121" s="184"/>
      <c r="OMC121" s="184"/>
      <c r="OMD121" s="184"/>
      <c r="OME121" s="184"/>
      <c r="OMF121" s="184"/>
      <c r="OMG121" s="184"/>
      <c r="OMH121" s="184"/>
      <c r="OMI121" s="184"/>
      <c r="OMJ121" s="184"/>
      <c r="OMK121" s="184"/>
      <c r="OML121" s="184"/>
      <c r="OMM121" s="184"/>
      <c r="OMN121" s="184"/>
      <c r="OMO121" s="184"/>
      <c r="OMP121" s="184"/>
      <c r="OMQ121" s="184"/>
      <c r="OMR121" s="184"/>
      <c r="OMS121" s="184"/>
      <c r="OMT121" s="184"/>
      <c r="OMU121" s="184"/>
      <c r="OMV121" s="184"/>
      <c r="OMW121" s="184"/>
      <c r="OMX121" s="184"/>
      <c r="OMY121" s="184"/>
      <c r="OMZ121" s="184"/>
      <c r="ONA121" s="184"/>
      <c r="ONB121" s="184"/>
      <c r="ONC121" s="184"/>
      <c r="OND121" s="184"/>
      <c r="ONE121" s="184"/>
      <c r="ONF121" s="184"/>
      <c r="ONG121" s="184"/>
      <c r="ONH121" s="184"/>
      <c r="ONI121" s="184"/>
      <c r="ONJ121" s="184"/>
      <c r="ONK121" s="184"/>
      <c r="ONL121" s="184"/>
      <c r="ONM121" s="184"/>
      <c r="ONN121" s="184"/>
      <c r="ONO121" s="184"/>
      <c r="ONP121" s="184"/>
      <c r="ONQ121" s="184"/>
      <c r="ONR121" s="184"/>
      <c r="ONS121" s="184"/>
      <c r="ONT121" s="184"/>
      <c r="ONU121" s="184"/>
      <c r="ONV121" s="184"/>
      <c r="ONW121" s="184"/>
      <c r="ONX121" s="184"/>
      <c r="ONY121" s="184"/>
      <c r="ONZ121" s="184"/>
      <c r="OOA121" s="184"/>
      <c r="OOB121" s="184"/>
      <c r="OOC121" s="184"/>
      <c r="OOD121" s="184"/>
      <c r="OOE121" s="184"/>
      <c r="OOF121" s="184"/>
      <c r="OOG121" s="184"/>
      <c r="OOH121" s="184"/>
      <c r="OOI121" s="184"/>
      <c r="OOJ121" s="184"/>
      <c r="OOK121" s="184"/>
      <c r="OOL121" s="184"/>
      <c r="OOM121" s="184"/>
      <c r="OON121" s="184"/>
      <c r="OOO121" s="184"/>
      <c r="OOP121" s="184"/>
      <c r="OOQ121" s="184"/>
      <c r="OOR121" s="184"/>
      <c r="OOS121" s="184"/>
      <c r="OOT121" s="184"/>
      <c r="OOU121" s="184"/>
      <c r="OOV121" s="184"/>
      <c r="OOW121" s="184"/>
      <c r="OOX121" s="184"/>
      <c r="OOY121" s="184"/>
      <c r="OOZ121" s="184"/>
      <c r="OPA121" s="184"/>
      <c r="OPB121" s="184"/>
      <c r="OPC121" s="184"/>
      <c r="OPD121" s="184"/>
      <c r="OPE121" s="184"/>
      <c r="OPF121" s="184"/>
      <c r="OPG121" s="184"/>
      <c r="OPH121" s="184"/>
      <c r="OPI121" s="184"/>
      <c r="OPJ121" s="184"/>
      <c r="OPK121" s="184"/>
      <c r="OPL121" s="184"/>
      <c r="OPM121" s="184"/>
      <c r="OPN121" s="184"/>
      <c r="OPO121" s="184"/>
      <c r="OPP121" s="184"/>
      <c r="OPQ121" s="184"/>
      <c r="OPR121" s="184"/>
      <c r="OPS121" s="184"/>
      <c r="OPT121" s="184"/>
      <c r="OPU121" s="184"/>
      <c r="OPV121" s="184"/>
      <c r="OPW121" s="184"/>
      <c r="OPX121" s="184"/>
      <c r="OPY121" s="184"/>
      <c r="OPZ121" s="184"/>
      <c r="OQA121" s="184"/>
      <c r="OQB121" s="184"/>
      <c r="OQC121" s="184"/>
      <c r="OQD121" s="184"/>
      <c r="OQE121" s="184"/>
      <c r="OQF121" s="184"/>
      <c r="OQG121" s="184"/>
      <c r="OQH121" s="184"/>
      <c r="OQI121" s="184"/>
      <c r="OQJ121" s="184"/>
      <c r="OQK121" s="184"/>
      <c r="OQL121" s="184"/>
      <c r="OQM121" s="184"/>
      <c r="OQN121" s="184"/>
      <c r="OQO121" s="184"/>
      <c r="OQP121" s="184"/>
      <c r="OQQ121" s="184"/>
      <c r="OQR121" s="184"/>
      <c r="OQS121" s="184"/>
      <c r="OQT121" s="184"/>
      <c r="OQU121" s="184"/>
      <c r="OQV121" s="184"/>
      <c r="OQW121" s="184"/>
      <c r="OQX121" s="184"/>
      <c r="OQY121" s="184"/>
      <c r="OQZ121" s="184"/>
      <c r="ORA121" s="184"/>
      <c r="ORB121" s="184"/>
      <c r="ORC121" s="184"/>
      <c r="ORD121" s="184"/>
      <c r="ORE121" s="184"/>
      <c r="ORF121" s="184"/>
      <c r="ORG121" s="184"/>
      <c r="ORH121" s="184"/>
      <c r="ORI121" s="184"/>
      <c r="ORJ121" s="184"/>
      <c r="ORK121" s="184"/>
      <c r="ORL121" s="184"/>
      <c r="ORM121" s="184"/>
      <c r="ORN121" s="184"/>
      <c r="ORO121" s="184"/>
      <c r="ORP121" s="184"/>
      <c r="ORQ121" s="184"/>
      <c r="ORR121" s="184"/>
      <c r="ORS121" s="184"/>
      <c r="ORT121" s="184"/>
      <c r="ORU121" s="184"/>
      <c r="ORV121" s="184"/>
      <c r="ORW121" s="184"/>
      <c r="ORX121" s="184"/>
      <c r="ORY121" s="184"/>
      <c r="ORZ121" s="184"/>
      <c r="OSA121" s="184"/>
      <c r="OSB121" s="184"/>
      <c r="OSC121" s="184"/>
      <c r="OSD121" s="184"/>
      <c r="OSE121" s="184"/>
      <c r="OSF121" s="184"/>
      <c r="OSG121" s="184"/>
      <c r="OSH121" s="184"/>
      <c r="OSI121" s="184"/>
      <c r="OSJ121" s="184"/>
      <c r="OSK121" s="184"/>
      <c r="OSL121" s="184"/>
      <c r="OSM121" s="184"/>
      <c r="OSN121" s="184"/>
      <c r="OSO121" s="184"/>
      <c r="OSP121" s="184"/>
      <c r="OSQ121" s="184"/>
      <c r="OSR121" s="184"/>
      <c r="OSS121" s="184"/>
      <c r="OST121" s="184"/>
      <c r="OSU121" s="184"/>
      <c r="OSV121" s="184"/>
      <c r="OSW121" s="184"/>
      <c r="OSX121" s="184"/>
      <c r="OSY121" s="184"/>
      <c r="OSZ121" s="184"/>
      <c r="OTA121" s="184"/>
      <c r="OTB121" s="184"/>
      <c r="OTC121" s="184"/>
      <c r="OTD121" s="184"/>
      <c r="OTE121" s="184"/>
      <c r="OTF121" s="184"/>
      <c r="OTG121" s="184"/>
      <c r="OTH121" s="184"/>
      <c r="OTI121" s="184"/>
      <c r="OTJ121" s="184"/>
      <c r="OTK121" s="184"/>
      <c r="OTL121" s="184"/>
      <c r="OTM121" s="184"/>
      <c r="OTN121" s="184"/>
      <c r="OTO121" s="184"/>
      <c r="OTP121" s="184"/>
      <c r="OTQ121" s="184"/>
      <c r="OTR121" s="184"/>
      <c r="OTS121" s="184"/>
      <c r="OTT121" s="184"/>
      <c r="OTU121" s="184"/>
      <c r="OTV121" s="184"/>
      <c r="OTW121" s="184"/>
      <c r="OTX121" s="184"/>
      <c r="OTY121" s="184"/>
      <c r="OTZ121" s="184"/>
      <c r="OUA121" s="184"/>
      <c r="OUB121" s="184"/>
      <c r="OUC121" s="184"/>
      <c r="OUD121" s="184"/>
      <c r="OUE121" s="184"/>
      <c r="OUF121" s="184"/>
      <c r="OUG121" s="184"/>
      <c r="OUH121" s="184"/>
      <c r="OUI121" s="184"/>
      <c r="OUJ121" s="184"/>
      <c r="OUK121" s="184"/>
      <c r="OUL121" s="184"/>
      <c r="OUM121" s="184"/>
      <c r="OUN121" s="184"/>
      <c r="OUO121" s="184"/>
      <c r="OUP121" s="184"/>
      <c r="OUQ121" s="184"/>
      <c r="OUR121" s="184"/>
      <c r="OUS121" s="184"/>
      <c r="OUT121" s="184"/>
      <c r="OUU121" s="184"/>
      <c r="OUV121" s="184"/>
      <c r="OUW121" s="184"/>
      <c r="OUX121" s="184"/>
      <c r="OUY121" s="184"/>
      <c r="OUZ121" s="184"/>
      <c r="OVA121" s="184"/>
      <c r="OVB121" s="184"/>
      <c r="OVC121" s="184"/>
      <c r="OVD121" s="184"/>
      <c r="OVE121" s="184"/>
      <c r="OVF121" s="184"/>
      <c r="OVG121" s="184"/>
      <c r="OVH121" s="184"/>
      <c r="OVI121" s="184"/>
      <c r="OVJ121" s="184"/>
      <c r="OVK121" s="184"/>
      <c r="OVL121" s="184"/>
      <c r="OVM121" s="184"/>
      <c r="OVN121" s="184"/>
      <c r="OVO121" s="184"/>
      <c r="OVP121" s="184"/>
      <c r="OVQ121" s="184"/>
      <c r="OVR121" s="184"/>
      <c r="OVS121" s="184"/>
      <c r="OVT121" s="184"/>
      <c r="OVU121" s="184"/>
      <c r="OVV121" s="184"/>
      <c r="OVW121" s="184"/>
      <c r="OVX121" s="184"/>
      <c r="OVY121" s="184"/>
      <c r="OVZ121" s="184"/>
      <c r="OWA121" s="184"/>
      <c r="OWB121" s="184"/>
      <c r="OWC121" s="184"/>
      <c r="OWD121" s="184"/>
      <c r="OWE121" s="184"/>
      <c r="OWF121" s="184"/>
      <c r="OWG121" s="184"/>
      <c r="OWH121" s="184"/>
      <c r="OWI121" s="184"/>
      <c r="OWJ121" s="184"/>
      <c r="OWK121" s="184"/>
      <c r="OWL121" s="184"/>
      <c r="OWM121" s="184"/>
      <c r="OWN121" s="184"/>
      <c r="OWO121" s="184"/>
      <c r="OWP121" s="184"/>
      <c r="OWQ121" s="184"/>
      <c r="OWR121" s="184"/>
      <c r="OWS121" s="184"/>
      <c r="OWT121" s="184"/>
      <c r="OWU121" s="184"/>
      <c r="OWV121" s="184"/>
      <c r="OWW121" s="184"/>
      <c r="OWX121" s="184"/>
      <c r="OWY121" s="184"/>
      <c r="OWZ121" s="184"/>
      <c r="OXA121" s="184"/>
      <c r="OXB121" s="184"/>
      <c r="OXC121" s="184"/>
      <c r="OXD121" s="184"/>
      <c r="OXE121" s="184"/>
      <c r="OXF121" s="184"/>
      <c r="OXG121" s="184"/>
      <c r="OXH121" s="184"/>
      <c r="OXI121" s="184"/>
      <c r="OXJ121" s="184"/>
      <c r="OXK121" s="184"/>
      <c r="OXL121" s="184"/>
      <c r="OXM121" s="184"/>
      <c r="OXN121" s="184"/>
      <c r="OXO121" s="184"/>
      <c r="OXP121" s="184"/>
      <c r="OXQ121" s="184"/>
      <c r="OXR121" s="184"/>
      <c r="OXS121" s="184"/>
      <c r="OXT121" s="184"/>
      <c r="OXU121" s="184"/>
      <c r="OXV121" s="184"/>
      <c r="OXW121" s="184"/>
      <c r="OXX121" s="184"/>
      <c r="OXY121" s="184"/>
      <c r="OXZ121" s="184"/>
      <c r="OYA121" s="184"/>
      <c r="OYB121" s="184"/>
      <c r="OYC121" s="184"/>
      <c r="OYD121" s="184"/>
      <c r="OYE121" s="184"/>
      <c r="OYF121" s="184"/>
      <c r="OYG121" s="184"/>
      <c r="OYH121" s="184"/>
      <c r="OYI121" s="184"/>
      <c r="OYJ121" s="184"/>
      <c r="OYK121" s="184"/>
      <c r="OYL121" s="184"/>
      <c r="OYM121" s="184"/>
      <c r="OYN121" s="184"/>
      <c r="OYO121" s="184"/>
      <c r="OYP121" s="184"/>
      <c r="OYQ121" s="184"/>
      <c r="OYR121" s="184"/>
      <c r="OYS121" s="184"/>
      <c r="OYT121" s="184"/>
      <c r="OYU121" s="184"/>
      <c r="OYV121" s="184"/>
      <c r="OYW121" s="184"/>
      <c r="OYX121" s="184"/>
      <c r="OYY121" s="184"/>
      <c r="OYZ121" s="184"/>
      <c r="OZA121" s="184"/>
      <c r="OZB121" s="184"/>
      <c r="OZC121" s="184"/>
      <c r="OZD121" s="184"/>
      <c r="OZE121" s="184"/>
      <c r="OZF121" s="184"/>
      <c r="OZG121" s="184"/>
      <c r="OZH121" s="184"/>
      <c r="OZI121" s="184"/>
      <c r="OZJ121" s="184"/>
      <c r="OZK121" s="184"/>
      <c r="OZL121" s="184"/>
      <c r="OZM121" s="184"/>
      <c r="OZN121" s="184"/>
      <c r="OZO121" s="184"/>
      <c r="OZP121" s="184"/>
      <c r="OZQ121" s="184"/>
      <c r="OZR121" s="184"/>
      <c r="OZS121" s="184"/>
      <c r="OZT121" s="184"/>
      <c r="OZU121" s="184"/>
      <c r="OZV121" s="184"/>
      <c r="OZW121" s="184"/>
      <c r="OZX121" s="184"/>
      <c r="OZY121" s="184"/>
      <c r="OZZ121" s="184"/>
      <c r="PAA121" s="184"/>
      <c r="PAB121" s="184"/>
      <c r="PAC121" s="184"/>
      <c r="PAD121" s="184"/>
      <c r="PAE121" s="184"/>
      <c r="PAF121" s="184"/>
      <c r="PAG121" s="184"/>
      <c r="PAH121" s="184"/>
      <c r="PAI121" s="184"/>
      <c r="PAJ121" s="184"/>
      <c r="PAK121" s="184"/>
      <c r="PAL121" s="184"/>
      <c r="PAM121" s="184"/>
      <c r="PAN121" s="184"/>
      <c r="PAO121" s="184"/>
      <c r="PAP121" s="184"/>
      <c r="PAQ121" s="184"/>
      <c r="PAR121" s="184"/>
      <c r="PAS121" s="184"/>
      <c r="PAT121" s="184"/>
      <c r="PAU121" s="184"/>
      <c r="PAV121" s="184"/>
      <c r="PAW121" s="184"/>
      <c r="PAX121" s="184"/>
      <c r="PAY121" s="184"/>
      <c r="PAZ121" s="184"/>
      <c r="PBA121" s="184"/>
      <c r="PBB121" s="184"/>
      <c r="PBC121" s="184"/>
      <c r="PBD121" s="184"/>
      <c r="PBE121" s="184"/>
      <c r="PBF121" s="184"/>
      <c r="PBG121" s="184"/>
      <c r="PBH121" s="184"/>
      <c r="PBI121" s="184"/>
      <c r="PBJ121" s="184"/>
      <c r="PBK121" s="184"/>
      <c r="PBL121" s="184"/>
      <c r="PBM121" s="184"/>
      <c r="PBN121" s="184"/>
      <c r="PBO121" s="184"/>
      <c r="PBP121" s="184"/>
      <c r="PBQ121" s="184"/>
      <c r="PBR121" s="184"/>
      <c r="PBS121" s="184"/>
      <c r="PBT121" s="184"/>
      <c r="PBU121" s="184"/>
      <c r="PBV121" s="184"/>
      <c r="PBW121" s="184"/>
      <c r="PBX121" s="184"/>
      <c r="PBY121" s="184"/>
      <c r="PBZ121" s="184"/>
      <c r="PCA121" s="184"/>
      <c r="PCB121" s="184"/>
      <c r="PCC121" s="184"/>
      <c r="PCD121" s="184"/>
      <c r="PCE121" s="184"/>
      <c r="PCF121" s="184"/>
      <c r="PCG121" s="184"/>
      <c r="PCH121" s="184"/>
      <c r="PCI121" s="184"/>
      <c r="PCJ121" s="184"/>
      <c r="PCK121" s="184"/>
      <c r="PCL121" s="184"/>
      <c r="PCM121" s="184"/>
      <c r="PCN121" s="184"/>
      <c r="PCO121" s="184"/>
      <c r="PCP121" s="184"/>
      <c r="PCQ121" s="184"/>
      <c r="PCR121" s="184"/>
      <c r="PCS121" s="184"/>
      <c r="PCT121" s="184"/>
      <c r="PCU121" s="184"/>
      <c r="PCV121" s="184"/>
      <c r="PCW121" s="184"/>
      <c r="PCX121" s="184"/>
      <c r="PCY121" s="184"/>
      <c r="PCZ121" s="184"/>
      <c r="PDA121" s="184"/>
      <c r="PDB121" s="184"/>
      <c r="PDC121" s="184"/>
      <c r="PDD121" s="184"/>
      <c r="PDE121" s="184"/>
      <c r="PDF121" s="184"/>
      <c r="PDG121" s="184"/>
      <c r="PDH121" s="184"/>
      <c r="PDI121" s="184"/>
      <c r="PDJ121" s="184"/>
      <c r="PDK121" s="184"/>
      <c r="PDL121" s="184"/>
      <c r="PDM121" s="184"/>
      <c r="PDN121" s="184"/>
      <c r="PDO121" s="184"/>
      <c r="PDP121" s="184"/>
      <c r="PDQ121" s="184"/>
      <c r="PDR121" s="184"/>
      <c r="PDS121" s="184"/>
      <c r="PDT121" s="184"/>
      <c r="PDU121" s="184"/>
      <c r="PDV121" s="184"/>
      <c r="PDW121" s="184"/>
      <c r="PDX121" s="184"/>
      <c r="PDY121" s="184"/>
      <c r="PDZ121" s="184"/>
      <c r="PEA121" s="184"/>
      <c r="PEB121" s="184"/>
      <c r="PEC121" s="184"/>
      <c r="PED121" s="184"/>
      <c r="PEE121" s="184"/>
      <c r="PEF121" s="184"/>
      <c r="PEG121" s="184"/>
      <c r="PEH121" s="184"/>
      <c r="PEI121" s="184"/>
      <c r="PEJ121" s="184"/>
      <c r="PEK121" s="184"/>
      <c r="PEL121" s="184"/>
      <c r="PEM121" s="184"/>
      <c r="PEN121" s="184"/>
      <c r="PEO121" s="184"/>
      <c r="PEP121" s="184"/>
      <c r="PEQ121" s="184"/>
      <c r="PER121" s="184"/>
      <c r="PES121" s="184"/>
      <c r="PET121" s="184"/>
      <c r="PEU121" s="184"/>
      <c r="PEV121" s="184"/>
      <c r="PEW121" s="184"/>
      <c r="PEX121" s="184"/>
      <c r="PEY121" s="184"/>
      <c r="PEZ121" s="184"/>
      <c r="PFA121" s="184"/>
      <c r="PFB121" s="184"/>
      <c r="PFC121" s="184"/>
      <c r="PFD121" s="184"/>
      <c r="PFE121" s="184"/>
      <c r="PFF121" s="184"/>
      <c r="PFG121" s="184"/>
      <c r="PFH121" s="184"/>
      <c r="PFI121" s="184"/>
      <c r="PFJ121" s="184"/>
      <c r="PFK121" s="184"/>
      <c r="PFL121" s="184"/>
      <c r="PFM121" s="184"/>
      <c r="PFN121" s="184"/>
      <c r="PFO121" s="184"/>
      <c r="PFP121" s="184"/>
      <c r="PFQ121" s="184"/>
      <c r="PFR121" s="184"/>
      <c r="PFS121" s="184"/>
      <c r="PFT121" s="184"/>
      <c r="PFU121" s="184"/>
      <c r="PFV121" s="184"/>
      <c r="PFW121" s="184"/>
      <c r="PFX121" s="184"/>
      <c r="PFY121" s="184"/>
      <c r="PFZ121" s="184"/>
      <c r="PGA121" s="184"/>
      <c r="PGB121" s="184"/>
      <c r="PGC121" s="184"/>
      <c r="PGD121" s="184"/>
      <c r="PGE121" s="184"/>
      <c r="PGF121" s="184"/>
      <c r="PGG121" s="184"/>
      <c r="PGH121" s="184"/>
      <c r="PGI121" s="184"/>
      <c r="PGJ121" s="184"/>
      <c r="PGK121" s="184"/>
      <c r="PGL121" s="184"/>
      <c r="PGM121" s="184"/>
      <c r="PGN121" s="184"/>
      <c r="PGO121" s="184"/>
      <c r="PGP121" s="184"/>
      <c r="PGQ121" s="184"/>
      <c r="PGR121" s="184"/>
      <c r="PGS121" s="184"/>
      <c r="PGT121" s="184"/>
      <c r="PGU121" s="184"/>
      <c r="PGV121" s="184"/>
      <c r="PGW121" s="184"/>
      <c r="PGX121" s="184"/>
      <c r="PGY121" s="184"/>
      <c r="PGZ121" s="184"/>
      <c r="PHA121" s="184"/>
      <c r="PHB121" s="184"/>
      <c r="PHC121" s="184"/>
      <c r="PHD121" s="184"/>
      <c r="PHE121" s="184"/>
      <c r="PHF121" s="184"/>
      <c r="PHG121" s="184"/>
      <c r="PHH121" s="184"/>
      <c r="PHI121" s="184"/>
      <c r="PHJ121" s="184"/>
      <c r="PHK121" s="184"/>
      <c r="PHL121" s="184"/>
      <c r="PHM121" s="184"/>
      <c r="PHN121" s="184"/>
      <c r="PHO121" s="184"/>
      <c r="PHP121" s="184"/>
      <c r="PHQ121" s="184"/>
      <c r="PHR121" s="184"/>
      <c r="PHS121" s="184"/>
      <c r="PHT121" s="184"/>
      <c r="PHU121" s="184"/>
      <c r="PHV121" s="184"/>
      <c r="PHW121" s="184"/>
      <c r="PHX121" s="184"/>
      <c r="PHY121" s="184"/>
      <c r="PHZ121" s="184"/>
      <c r="PIA121" s="184"/>
      <c r="PIB121" s="184"/>
      <c r="PIC121" s="184"/>
      <c r="PID121" s="184"/>
      <c r="PIE121" s="184"/>
      <c r="PIF121" s="184"/>
      <c r="PIG121" s="184"/>
      <c r="PIH121" s="184"/>
      <c r="PII121" s="184"/>
      <c r="PIJ121" s="184"/>
      <c r="PIK121" s="184"/>
      <c r="PIL121" s="184"/>
      <c r="PIM121" s="184"/>
      <c r="PIN121" s="184"/>
      <c r="PIO121" s="184"/>
      <c r="PIP121" s="184"/>
      <c r="PIQ121" s="184"/>
      <c r="PIR121" s="184"/>
      <c r="PIS121" s="184"/>
      <c r="PIT121" s="184"/>
      <c r="PIU121" s="184"/>
      <c r="PIV121" s="184"/>
      <c r="PIW121" s="184"/>
      <c r="PIX121" s="184"/>
      <c r="PIY121" s="184"/>
      <c r="PIZ121" s="184"/>
      <c r="PJA121" s="184"/>
      <c r="PJB121" s="184"/>
      <c r="PJC121" s="184"/>
      <c r="PJD121" s="184"/>
      <c r="PJE121" s="184"/>
      <c r="PJF121" s="184"/>
      <c r="PJG121" s="184"/>
      <c r="PJH121" s="184"/>
      <c r="PJI121" s="184"/>
      <c r="PJJ121" s="184"/>
      <c r="PJK121" s="184"/>
      <c r="PJL121" s="184"/>
      <c r="PJM121" s="184"/>
      <c r="PJN121" s="184"/>
      <c r="PJO121" s="184"/>
      <c r="PJP121" s="184"/>
      <c r="PJQ121" s="184"/>
      <c r="PJR121" s="184"/>
      <c r="PJS121" s="184"/>
      <c r="PJT121" s="184"/>
      <c r="PJU121" s="184"/>
      <c r="PJV121" s="184"/>
      <c r="PJW121" s="184"/>
      <c r="PJX121" s="184"/>
      <c r="PJY121" s="184"/>
      <c r="PJZ121" s="184"/>
      <c r="PKA121" s="184"/>
      <c r="PKB121" s="184"/>
      <c r="PKC121" s="184"/>
      <c r="PKD121" s="184"/>
      <c r="PKE121" s="184"/>
      <c r="PKF121" s="184"/>
      <c r="PKG121" s="184"/>
      <c r="PKH121" s="184"/>
      <c r="PKI121" s="184"/>
      <c r="PKJ121" s="184"/>
      <c r="PKK121" s="184"/>
      <c r="PKL121" s="184"/>
      <c r="PKM121" s="184"/>
      <c r="PKN121" s="184"/>
      <c r="PKO121" s="184"/>
      <c r="PKP121" s="184"/>
      <c r="PKQ121" s="184"/>
      <c r="PKR121" s="184"/>
      <c r="PKS121" s="184"/>
      <c r="PKT121" s="184"/>
      <c r="PKU121" s="184"/>
      <c r="PKV121" s="184"/>
      <c r="PKW121" s="184"/>
      <c r="PKX121" s="184"/>
      <c r="PKY121" s="184"/>
      <c r="PKZ121" s="184"/>
      <c r="PLA121" s="184"/>
      <c r="PLB121" s="184"/>
      <c r="PLC121" s="184"/>
      <c r="PLD121" s="184"/>
      <c r="PLE121" s="184"/>
      <c r="PLF121" s="184"/>
      <c r="PLG121" s="184"/>
      <c r="PLH121" s="184"/>
      <c r="PLI121" s="184"/>
      <c r="PLJ121" s="184"/>
      <c r="PLK121" s="184"/>
      <c r="PLL121" s="184"/>
      <c r="PLM121" s="184"/>
      <c r="PLN121" s="184"/>
      <c r="PLO121" s="184"/>
      <c r="PLP121" s="184"/>
      <c r="PLQ121" s="184"/>
      <c r="PLR121" s="184"/>
      <c r="PLS121" s="184"/>
      <c r="PLT121" s="184"/>
      <c r="PLU121" s="184"/>
      <c r="PLV121" s="184"/>
      <c r="PLW121" s="184"/>
      <c r="PLX121" s="184"/>
      <c r="PLY121" s="184"/>
      <c r="PLZ121" s="184"/>
      <c r="PMA121" s="184"/>
      <c r="PMB121" s="184"/>
      <c r="PMC121" s="184"/>
      <c r="PMD121" s="184"/>
      <c r="PME121" s="184"/>
      <c r="PMF121" s="184"/>
      <c r="PMG121" s="184"/>
      <c r="PMH121" s="184"/>
      <c r="PMI121" s="184"/>
      <c r="PMJ121" s="184"/>
      <c r="PMK121" s="184"/>
      <c r="PML121" s="184"/>
      <c r="PMM121" s="184"/>
      <c r="PMN121" s="184"/>
      <c r="PMO121" s="184"/>
      <c r="PMP121" s="184"/>
      <c r="PMQ121" s="184"/>
      <c r="PMR121" s="184"/>
      <c r="PMS121" s="184"/>
      <c r="PMT121" s="184"/>
      <c r="PMU121" s="184"/>
      <c r="PMV121" s="184"/>
      <c r="PMW121" s="184"/>
      <c r="PMX121" s="184"/>
      <c r="PMY121" s="184"/>
      <c r="PMZ121" s="184"/>
      <c r="PNA121" s="184"/>
      <c r="PNB121" s="184"/>
      <c r="PNC121" s="184"/>
      <c r="PND121" s="184"/>
      <c r="PNE121" s="184"/>
      <c r="PNF121" s="184"/>
      <c r="PNG121" s="184"/>
      <c r="PNH121" s="184"/>
      <c r="PNI121" s="184"/>
      <c r="PNJ121" s="184"/>
      <c r="PNK121" s="184"/>
      <c r="PNL121" s="184"/>
      <c r="PNM121" s="184"/>
      <c r="PNN121" s="184"/>
      <c r="PNO121" s="184"/>
      <c r="PNP121" s="184"/>
      <c r="PNQ121" s="184"/>
      <c r="PNR121" s="184"/>
      <c r="PNS121" s="184"/>
      <c r="PNT121" s="184"/>
      <c r="PNU121" s="184"/>
      <c r="PNV121" s="184"/>
      <c r="PNW121" s="184"/>
      <c r="PNX121" s="184"/>
      <c r="PNY121" s="184"/>
      <c r="PNZ121" s="184"/>
      <c r="POA121" s="184"/>
      <c r="POB121" s="184"/>
      <c r="POC121" s="184"/>
      <c r="POD121" s="184"/>
      <c r="POE121" s="184"/>
      <c r="POF121" s="184"/>
      <c r="POG121" s="184"/>
      <c r="POH121" s="184"/>
      <c r="POI121" s="184"/>
      <c r="POJ121" s="184"/>
      <c r="POK121" s="184"/>
      <c r="POL121" s="184"/>
      <c r="POM121" s="184"/>
      <c r="PON121" s="184"/>
      <c r="POO121" s="184"/>
      <c r="POP121" s="184"/>
      <c r="POQ121" s="184"/>
      <c r="POR121" s="184"/>
      <c r="POS121" s="184"/>
      <c r="POT121" s="184"/>
      <c r="POU121" s="184"/>
      <c r="POV121" s="184"/>
      <c r="POW121" s="184"/>
      <c r="POX121" s="184"/>
      <c r="POY121" s="184"/>
      <c r="POZ121" s="184"/>
      <c r="PPA121" s="184"/>
      <c r="PPB121" s="184"/>
      <c r="PPC121" s="184"/>
      <c r="PPD121" s="184"/>
      <c r="PPE121" s="184"/>
      <c r="PPF121" s="184"/>
      <c r="PPG121" s="184"/>
      <c r="PPH121" s="184"/>
      <c r="PPI121" s="184"/>
      <c r="PPJ121" s="184"/>
      <c r="PPK121" s="184"/>
      <c r="PPL121" s="184"/>
      <c r="PPM121" s="184"/>
      <c r="PPN121" s="184"/>
      <c r="PPO121" s="184"/>
      <c r="PPP121" s="184"/>
      <c r="PPQ121" s="184"/>
      <c r="PPR121" s="184"/>
      <c r="PPS121" s="184"/>
      <c r="PPT121" s="184"/>
      <c r="PPU121" s="184"/>
      <c r="PPV121" s="184"/>
      <c r="PPW121" s="184"/>
      <c r="PPX121" s="184"/>
      <c r="PPY121" s="184"/>
      <c r="PPZ121" s="184"/>
      <c r="PQA121" s="184"/>
      <c r="PQB121" s="184"/>
      <c r="PQC121" s="184"/>
      <c r="PQD121" s="184"/>
      <c r="PQE121" s="184"/>
      <c r="PQF121" s="184"/>
      <c r="PQG121" s="184"/>
      <c r="PQH121" s="184"/>
      <c r="PQI121" s="184"/>
      <c r="PQJ121" s="184"/>
      <c r="PQK121" s="184"/>
      <c r="PQL121" s="184"/>
      <c r="PQM121" s="184"/>
      <c r="PQN121" s="184"/>
      <c r="PQO121" s="184"/>
      <c r="PQP121" s="184"/>
      <c r="PQQ121" s="184"/>
      <c r="PQR121" s="184"/>
      <c r="PQS121" s="184"/>
      <c r="PQT121" s="184"/>
      <c r="PQU121" s="184"/>
      <c r="PQV121" s="184"/>
      <c r="PQW121" s="184"/>
      <c r="PQX121" s="184"/>
      <c r="PQY121" s="184"/>
      <c r="PQZ121" s="184"/>
      <c r="PRA121" s="184"/>
      <c r="PRB121" s="184"/>
      <c r="PRC121" s="184"/>
      <c r="PRD121" s="184"/>
      <c r="PRE121" s="184"/>
      <c r="PRF121" s="184"/>
      <c r="PRG121" s="184"/>
      <c r="PRH121" s="184"/>
      <c r="PRI121" s="184"/>
      <c r="PRJ121" s="184"/>
      <c r="PRK121" s="184"/>
      <c r="PRL121" s="184"/>
      <c r="PRM121" s="184"/>
      <c r="PRN121" s="184"/>
      <c r="PRO121" s="184"/>
      <c r="PRP121" s="184"/>
      <c r="PRQ121" s="184"/>
      <c r="PRR121" s="184"/>
      <c r="PRS121" s="184"/>
      <c r="PRT121" s="184"/>
      <c r="PRU121" s="184"/>
      <c r="PRV121" s="184"/>
      <c r="PRW121" s="184"/>
      <c r="PRX121" s="184"/>
      <c r="PRY121" s="184"/>
      <c r="PRZ121" s="184"/>
      <c r="PSA121" s="184"/>
      <c r="PSB121" s="184"/>
      <c r="PSC121" s="184"/>
      <c r="PSD121" s="184"/>
      <c r="PSE121" s="184"/>
      <c r="PSF121" s="184"/>
      <c r="PSG121" s="184"/>
      <c r="PSH121" s="184"/>
      <c r="PSI121" s="184"/>
      <c r="PSJ121" s="184"/>
      <c r="PSK121" s="184"/>
      <c r="PSL121" s="184"/>
      <c r="PSM121" s="184"/>
      <c r="PSN121" s="184"/>
      <c r="PSO121" s="184"/>
      <c r="PSP121" s="184"/>
      <c r="PSQ121" s="184"/>
      <c r="PSR121" s="184"/>
      <c r="PSS121" s="184"/>
      <c r="PST121" s="184"/>
      <c r="PSU121" s="184"/>
      <c r="PSV121" s="184"/>
      <c r="PSW121" s="184"/>
      <c r="PSX121" s="184"/>
      <c r="PSY121" s="184"/>
      <c r="PSZ121" s="184"/>
      <c r="PTA121" s="184"/>
      <c r="PTB121" s="184"/>
      <c r="PTC121" s="184"/>
      <c r="PTD121" s="184"/>
      <c r="PTE121" s="184"/>
      <c r="PTF121" s="184"/>
      <c r="PTG121" s="184"/>
      <c r="PTH121" s="184"/>
      <c r="PTI121" s="184"/>
      <c r="PTJ121" s="184"/>
      <c r="PTK121" s="184"/>
      <c r="PTL121" s="184"/>
      <c r="PTM121" s="184"/>
      <c r="PTN121" s="184"/>
      <c r="PTO121" s="184"/>
      <c r="PTP121" s="184"/>
      <c r="PTQ121" s="184"/>
      <c r="PTR121" s="184"/>
      <c r="PTS121" s="184"/>
      <c r="PTT121" s="184"/>
      <c r="PTU121" s="184"/>
      <c r="PTV121" s="184"/>
      <c r="PTW121" s="184"/>
      <c r="PTX121" s="184"/>
      <c r="PTY121" s="184"/>
      <c r="PTZ121" s="184"/>
      <c r="PUA121" s="184"/>
      <c r="PUB121" s="184"/>
      <c r="PUC121" s="184"/>
      <c r="PUD121" s="184"/>
      <c r="PUE121" s="184"/>
      <c r="PUF121" s="184"/>
      <c r="PUG121" s="184"/>
      <c r="PUH121" s="184"/>
      <c r="PUI121" s="184"/>
      <c r="PUJ121" s="184"/>
      <c r="PUK121" s="184"/>
      <c r="PUL121" s="184"/>
      <c r="PUM121" s="184"/>
      <c r="PUN121" s="184"/>
      <c r="PUO121" s="184"/>
      <c r="PUP121" s="184"/>
      <c r="PUQ121" s="184"/>
      <c r="PUR121" s="184"/>
      <c r="PUS121" s="184"/>
      <c r="PUT121" s="184"/>
      <c r="PUU121" s="184"/>
      <c r="PUV121" s="184"/>
      <c r="PUW121" s="184"/>
      <c r="PUX121" s="184"/>
      <c r="PUY121" s="184"/>
      <c r="PUZ121" s="184"/>
      <c r="PVA121" s="184"/>
      <c r="PVB121" s="184"/>
      <c r="PVC121" s="184"/>
      <c r="PVD121" s="184"/>
      <c r="PVE121" s="184"/>
      <c r="PVF121" s="184"/>
      <c r="PVG121" s="184"/>
      <c r="PVH121" s="184"/>
      <c r="PVI121" s="184"/>
      <c r="PVJ121" s="184"/>
      <c r="PVK121" s="184"/>
      <c r="PVL121" s="184"/>
      <c r="PVM121" s="184"/>
      <c r="PVN121" s="184"/>
      <c r="PVO121" s="184"/>
      <c r="PVP121" s="184"/>
      <c r="PVQ121" s="184"/>
      <c r="PVR121" s="184"/>
      <c r="PVS121" s="184"/>
      <c r="PVT121" s="184"/>
      <c r="PVU121" s="184"/>
      <c r="PVV121" s="184"/>
      <c r="PVW121" s="184"/>
      <c r="PVX121" s="184"/>
      <c r="PVY121" s="184"/>
      <c r="PVZ121" s="184"/>
      <c r="PWA121" s="184"/>
      <c r="PWB121" s="184"/>
      <c r="PWC121" s="184"/>
      <c r="PWD121" s="184"/>
      <c r="PWE121" s="184"/>
      <c r="PWF121" s="184"/>
      <c r="PWG121" s="184"/>
      <c r="PWH121" s="184"/>
      <c r="PWI121" s="184"/>
      <c r="PWJ121" s="184"/>
      <c r="PWK121" s="184"/>
      <c r="PWL121" s="184"/>
      <c r="PWM121" s="184"/>
      <c r="PWN121" s="184"/>
      <c r="PWO121" s="184"/>
      <c r="PWP121" s="184"/>
      <c r="PWQ121" s="184"/>
      <c r="PWR121" s="184"/>
      <c r="PWS121" s="184"/>
      <c r="PWT121" s="184"/>
      <c r="PWU121" s="184"/>
      <c r="PWV121" s="184"/>
      <c r="PWW121" s="184"/>
      <c r="PWX121" s="184"/>
      <c r="PWY121" s="184"/>
      <c r="PWZ121" s="184"/>
      <c r="PXA121" s="184"/>
      <c r="PXB121" s="184"/>
      <c r="PXC121" s="184"/>
      <c r="PXD121" s="184"/>
      <c r="PXE121" s="184"/>
      <c r="PXF121" s="184"/>
      <c r="PXG121" s="184"/>
      <c r="PXH121" s="184"/>
      <c r="PXI121" s="184"/>
      <c r="PXJ121" s="184"/>
      <c r="PXK121" s="184"/>
      <c r="PXL121" s="184"/>
      <c r="PXM121" s="184"/>
      <c r="PXN121" s="184"/>
      <c r="PXO121" s="184"/>
      <c r="PXP121" s="184"/>
      <c r="PXQ121" s="184"/>
      <c r="PXR121" s="184"/>
      <c r="PXS121" s="184"/>
      <c r="PXT121" s="184"/>
      <c r="PXU121" s="184"/>
      <c r="PXV121" s="184"/>
      <c r="PXW121" s="184"/>
      <c r="PXX121" s="184"/>
      <c r="PXY121" s="184"/>
      <c r="PXZ121" s="184"/>
      <c r="PYA121" s="184"/>
      <c r="PYB121" s="184"/>
      <c r="PYC121" s="184"/>
      <c r="PYD121" s="184"/>
      <c r="PYE121" s="184"/>
      <c r="PYF121" s="184"/>
      <c r="PYG121" s="184"/>
      <c r="PYH121" s="184"/>
      <c r="PYI121" s="184"/>
      <c r="PYJ121" s="184"/>
      <c r="PYK121" s="184"/>
      <c r="PYL121" s="184"/>
      <c r="PYM121" s="184"/>
      <c r="PYN121" s="184"/>
      <c r="PYO121" s="184"/>
      <c r="PYP121" s="184"/>
      <c r="PYQ121" s="184"/>
      <c r="PYR121" s="184"/>
      <c r="PYS121" s="184"/>
      <c r="PYT121" s="184"/>
      <c r="PYU121" s="184"/>
      <c r="PYV121" s="184"/>
      <c r="PYW121" s="184"/>
      <c r="PYX121" s="184"/>
      <c r="PYY121" s="184"/>
      <c r="PYZ121" s="184"/>
      <c r="PZA121" s="184"/>
      <c r="PZB121" s="184"/>
      <c r="PZC121" s="184"/>
      <c r="PZD121" s="184"/>
      <c r="PZE121" s="184"/>
      <c r="PZF121" s="184"/>
      <c r="PZG121" s="184"/>
      <c r="PZH121" s="184"/>
      <c r="PZI121" s="184"/>
      <c r="PZJ121" s="184"/>
      <c r="PZK121" s="184"/>
      <c r="PZL121" s="184"/>
      <c r="PZM121" s="184"/>
      <c r="PZN121" s="184"/>
      <c r="PZO121" s="184"/>
      <c r="PZP121" s="184"/>
      <c r="PZQ121" s="184"/>
      <c r="PZR121" s="184"/>
      <c r="PZS121" s="184"/>
      <c r="PZT121" s="184"/>
      <c r="PZU121" s="184"/>
      <c r="PZV121" s="184"/>
      <c r="PZW121" s="184"/>
      <c r="PZX121" s="184"/>
      <c r="PZY121" s="184"/>
      <c r="PZZ121" s="184"/>
      <c r="QAA121" s="184"/>
      <c r="QAB121" s="184"/>
      <c r="QAC121" s="184"/>
      <c r="QAD121" s="184"/>
      <c r="QAE121" s="184"/>
      <c r="QAF121" s="184"/>
      <c r="QAG121" s="184"/>
      <c r="QAH121" s="184"/>
      <c r="QAI121" s="184"/>
      <c r="QAJ121" s="184"/>
      <c r="QAK121" s="184"/>
      <c r="QAL121" s="184"/>
      <c r="QAM121" s="184"/>
      <c r="QAN121" s="184"/>
      <c r="QAO121" s="184"/>
      <c r="QAP121" s="184"/>
      <c r="QAQ121" s="184"/>
      <c r="QAR121" s="184"/>
      <c r="QAS121" s="184"/>
      <c r="QAT121" s="184"/>
      <c r="QAU121" s="184"/>
      <c r="QAV121" s="184"/>
      <c r="QAW121" s="184"/>
      <c r="QAX121" s="184"/>
      <c r="QAY121" s="184"/>
      <c r="QAZ121" s="184"/>
      <c r="QBA121" s="184"/>
      <c r="QBB121" s="184"/>
      <c r="QBC121" s="184"/>
      <c r="QBD121" s="184"/>
      <c r="QBE121" s="184"/>
      <c r="QBF121" s="184"/>
      <c r="QBG121" s="184"/>
      <c r="QBH121" s="184"/>
      <c r="QBI121" s="184"/>
      <c r="QBJ121" s="184"/>
      <c r="QBK121" s="184"/>
      <c r="QBL121" s="184"/>
      <c r="QBM121" s="184"/>
      <c r="QBN121" s="184"/>
      <c r="QBO121" s="184"/>
      <c r="QBP121" s="184"/>
      <c r="QBQ121" s="184"/>
      <c r="QBR121" s="184"/>
      <c r="QBS121" s="184"/>
      <c r="QBT121" s="184"/>
      <c r="QBU121" s="184"/>
      <c r="QBV121" s="184"/>
      <c r="QBW121" s="184"/>
      <c r="QBX121" s="184"/>
      <c r="QBY121" s="184"/>
      <c r="QBZ121" s="184"/>
      <c r="QCA121" s="184"/>
      <c r="QCB121" s="184"/>
      <c r="QCC121" s="184"/>
      <c r="QCD121" s="184"/>
      <c r="QCE121" s="184"/>
      <c r="QCF121" s="184"/>
      <c r="QCG121" s="184"/>
      <c r="QCH121" s="184"/>
      <c r="QCI121" s="184"/>
      <c r="QCJ121" s="184"/>
      <c r="QCK121" s="184"/>
      <c r="QCL121" s="184"/>
      <c r="QCM121" s="184"/>
      <c r="QCN121" s="184"/>
      <c r="QCO121" s="184"/>
      <c r="QCP121" s="184"/>
      <c r="QCQ121" s="184"/>
      <c r="QCR121" s="184"/>
      <c r="QCS121" s="184"/>
      <c r="QCT121" s="184"/>
      <c r="QCU121" s="184"/>
      <c r="QCV121" s="184"/>
      <c r="QCW121" s="184"/>
      <c r="QCX121" s="184"/>
      <c r="QCY121" s="184"/>
      <c r="QCZ121" s="184"/>
      <c r="QDA121" s="184"/>
      <c r="QDB121" s="184"/>
      <c r="QDC121" s="184"/>
      <c r="QDD121" s="184"/>
      <c r="QDE121" s="184"/>
      <c r="QDF121" s="184"/>
      <c r="QDG121" s="184"/>
      <c r="QDH121" s="184"/>
      <c r="QDI121" s="184"/>
      <c r="QDJ121" s="184"/>
      <c r="QDK121" s="184"/>
      <c r="QDL121" s="184"/>
      <c r="QDM121" s="184"/>
      <c r="QDN121" s="184"/>
      <c r="QDO121" s="184"/>
      <c r="QDP121" s="184"/>
      <c r="QDQ121" s="184"/>
      <c r="QDR121" s="184"/>
      <c r="QDS121" s="184"/>
      <c r="QDT121" s="184"/>
      <c r="QDU121" s="184"/>
      <c r="QDV121" s="184"/>
      <c r="QDW121" s="184"/>
      <c r="QDX121" s="184"/>
      <c r="QDY121" s="184"/>
      <c r="QDZ121" s="184"/>
      <c r="QEA121" s="184"/>
      <c r="QEB121" s="184"/>
      <c r="QEC121" s="184"/>
      <c r="QED121" s="184"/>
      <c r="QEE121" s="184"/>
      <c r="QEF121" s="184"/>
      <c r="QEG121" s="184"/>
      <c r="QEH121" s="184"/>
      <c r="QEI121" s="184"/>
      <c r="QEJ121" s="184"/>
      <c r="QEK121" s="184"/>
      <c r="QEL121" s="184"/>
      <c r="QEM121" s="184"/>
      <c r="QEN121" s="184"/>
      <c r="QEO121" s="184"/>
      <c r="QEP121" s="184"/>
      <c r="QEQ121" s="184"/>
      <c r="QER121" s="184"/>
      <c r="QES121" s="184"/>
      <c r="QET121" s="184"/>
      <c r="QEU121" s="184"/>
      <c r="QEV121" s="184"/>
      <c r="QEW121" s="184"/>
      <c r="QEX121" s="184"/>
      <c r="QEY121" s="184"/>
      <c r="QEZ121" s="184"/>
      <c r="QFA121" s="184"/>
      <c r="QFB121" s="184"/>
      <c r="QFC121" s="184"/>
      <c r="QFD121" s="184"/>
      <c r="QFE121" s="184"/>
      <c r="QFF121" s="184"/>
      <c r="QFG121" s="184"/>
      <c r="QFH121" s="184"/>
      <c r="QFI121" s="184"/>
      <c r="QFJ121" s="184"/>
      <c r="QFK121" s="184"/>
      <c r="QFL121" s="184"/>
      <c r="QFM121" s="184"/>
      <c r="QFN121" s="184"/>
      <c r="QFO121" s="184"/>
      <c r="QFP121" s="184"/>
      <c r="QFQ121" s="184"/>
      <c r="QFR121" s="184"/>
      <c r="QFS121" s="184"/>
      <c r="QFT121" s="184"/>
      <c r="QFU121" s="184"/>
      <c r="QFV121" s="184"/>
      <c r="QFW121" s="184"/>
      <c r="QFX121" s="184"/>
      <c r="QFY121" s="184"/>
      <c r="QFZ121" s="184"/>
      <c r="QGA121" s="184"/>
      <c r="QGB121" s="184"/>
      <c r="QGC121" s="184"/>
      <c r="QGD121" s="184"/>
      <c r="QGE121" s="184"/>
      <c r="QGF121" s="184"/>
      <c r="QGG121" s="184"/>
      <c r="QGH121" s="184"/>
      <c r="QGI121" s="184"/>
      <c r="QGJ121" s="184"/>
      <c r="QGK121" s="184"/>
      <c r="QGL121" s="184"/>
      <c r="QGM121" s="184"/>
      <c r="QGN121" s="184"/>
      <c r="QGO121" s="184"/>
      <c r="QGP121" s="184"/>
      <c r="QGQ121" s="184"/>
      <c r="QGR121" s="184"/>
      <c r="QGS121" s="184"/>
      <c r="QGT121" s="184"/>
      <c r="QGU121" s="184"/>
      <c r="QGV121" s="184"/>
      <c r="QGW121" s="184"/>
      <c r="QGX121" s="184"/>
      <c r="QGY121" s="184"/>
      <c r="QGZ121" s="184"/>
      <c r="QHA121" s="184"/>
      <c r="QHB121" s="184"/>
      <c r="QHC121" s="184"/>
      <c r="QHD121" s="184"/>
      <c r="QHE121" s="184"/>
      <c r="QHF121" s="184"/>
      <c r="QHG121" s="184"/>
      <c r="QHH121" s="184"/>
      <c r="QHI121" s="184"/>
      <c r="QHJ121" s="184"/>
      <c r="QHK121" s="184"/>
      <c r="QHL121" s="184"/>
      <c r="QHM121" s="184"/>
      <c r="QHN121" s="184"/>
      <c r="QHO121" s="184"/>
      <c r="QHP121" s="184"/>
      <c r="QHQ121" s="184"/>
      <c r="QHR121" s="184"/>
      <c r="QHS121" s="184"/>
      <c r="QHT121" s="184"/>
      <c r="QHU121" s="184"/>
      <c r="QHV121" s="184"/>
      <c r="QHW121" s="184"/>
      <c r="QHX121" s="184"/>
      <c r="QHY121" s="184"/>
      <c r="QHZ121" s="184"/>
      <c r="QIA121" s="184"/>
      <c r="QIB121" s="184"/>
      <c r="QIC121" s="184"/>
      <c r="QID121" s="184"/>
      <c r="QIE121" s="184"/>
      <c r="QIF121" s="184"/>
      <c r="QIG121" s="184"/>
      <c r="QIH121" s="184"/>
      <c r="QII121" s="184"/>
      <c r="QIJ121" s="184"/>
      <c r="QIK121" s="184"/>
      <c r="QIL121" s="184"/>
      <c r="QIM121" s="184"/>
      <c r="QIN121" s="184"/>
      <c r="QIO121" s="184"/>
      <c r="QIP121" s="184"/>
      <c r="QIQ121" s="184"/>
      <c r="QIR121" s="184"/>
      <c r="QIS121" s="184"/>
      <c r="QIT121" s="184"/>
      <c r="QIU121" s="184"/>
      <c r="QIV121" s="184"/>
      <c r="QIW121" s="184"/>
      <c r="QIX121" s="184"/>
      <c r="QIY121" s="184"/>
      <c r="QIZ121" s="184"/>
      <c r="QJA121" s="184"/>
      <c r="QJB121" s="184"/>
      <c r="QJC121" s="184"/>
      <c r="QJD121" s="184"/>
      <c r="QJE121" s="184"/>
      <c r="QJF121" s="184"/>
      <c r="QJG121" s="184"/>
      <c r="QJH121" s="184"/>
      <c r="QJI121" s="184"/>
      <c r="QJJ121" s="184"/>
      <c r="QJK121" s="184"/>
      <c r="QJL121" s="184"/>
      <c r="QJM121" s="184"/>
      <c r="QJN121" s="184"/>
      <c r="QJO121" s="184"/>
      <c r="QJP121" s="184"/>
      <c r="QJQ121" s="184"/>
      <c r="QJR121" s="184"/>
      <c r="QJS121" s="184"/>
      <c r="QJT121" s="184"/>
      <c r="QJU121" s="184"/>
      <c r="QJV121" s="184"/>
      <c r="QJW121" s="184"/>
      <c r="QJX121" s="184"/>
      <c r="QJY121" s="184"/>
      <c r="QJZ121" s="184"/>
      <c r="QKA121" s="184"/>
      <c r="QKB121" s="184"/>
      <c r="QKC121" s="184"/>
      <c r="QKD121" s="184"/>
      <c r="QKE121" s="184"/>
      <c r="QKF121" s="184"/>
      <c r="QKG121" s="184"/>
      <c r="QKH121" s="184"/>
      <c r="QKI121" s="184"/>
      <c r="QKJ121" s="184"/>
      <c r="QKK121" s="184"/>
      <c r="QKL121" s="184"/>
      <c r="QKM121" s="184"/>
      <c r="QKN121" s="184"/>
      <c r="QKO121" s="184"/>
      <c r="QKP121" s="184"/>
      <c r="QKQ121" s="184"/>
      <c r="QKR121" s="184"/>
      <c r="QKS121" s="184"/>
      <c r="QKT121" s="184"/>
      <c r="QKU121" s="184"/>
      <c r="QKV121" s="184"/>
      <c r="QKW121" s="184"/>
      <c r="QKX121" s="184"/>
      <c r="QKY121" s="184"/>
      <c r="QKZ121" s="184"/>
      <c r="QLA121" s="184"/>
      <c r="QLB121" s="184"/>
      <c r="QLC121" s="184"/>
      <c r="QLD121" s="184"/>
      <c r="QLE121" s="184"/>
      <c r="QLF121" s="184"/>
      <c r="QLG121" s="184"/>
      <c r="QLH121" s="184"/>
      <c r="QLI121" s="184"/>
      <c r="QLJ121" s="184"/>
      <c r="QLK121" s="184"/>
      <c r="QLL121" s="184"/>
      <c r="QLM121" s="184"/>
      <c r="QLN121" s="184"/>
      <c r="QLO121" s="184"/>
      <c r="QLP121" s="184"/>
      <c r="QLQ121" s="184"/>
      <c r="QLR121" s="184"/>
      <c r="QLS121" s="184"/>
      <c r="QLT121" s="184"/>
      <c r="QLU121" s="184"/>
      <c r="QLV121" s="184"/>
      <c r="QLW121" s="184"/>
      <c r="QLX121" s="184"/>
      <c r="QLY121" s="184"/>
      <c r="QLZ121" s="184"/>
      <c r="QMA121" s="184"/>
      <c r="QMB121" s="184"/>
      <c r="QMC121" s="184"/>
      <c r="QMD121" s="184"/>
      <c r="QME121" s="184"/>
      <c r="QMF121" s="184"/>
      <c r="QMG121" s="184"/>
      <c r="QMH121" s="184"/>
      <c r="QMI121" s="184"/>
      <c r="QMJ121" s="184"/>
      <c r="QMK121" s="184"/>
      <c r="QML121" s="184"/>
      <c r="QMM121" s="184"/>
      <c r="QMN121" s="184"/>
      <c r="QMO121" s="184"/>
      <c r="QMP121" s="184"/>
      <c r="QMQ121" s="184"/>
      <c r="QMR121" s="184"/>
      <c r="QMS121" s="184"/>
      <c r="QMT121" s="184"/>
      <c r="QMU121" s="184"/>
      <c r="QMV121" s="184"/>
      <c r="QMW121" s="184"/>
      <c r="QMX121" s="184"/>
      <c r="QMY121" s="184"/>
      <c r="QMZ121" s="184"/>
      <c r="QNA121" s="184"/>
      <c r="QNB121" s="184"/>
      <c r="QNC121" s="184"/>
      <c r="QND121" s="184"/>
      <c r="QNE121" s="184"/>
      <c r="QNF121" s="184"/>
      <c r="QNG121" s="184"/>
      <c r="QNH121" s="184"/>
      <c r="QNI121" s="184"/>
      <c r="QNJ121" s="184"/>
      <c r="QNK121" s="184"/>
      <c r="QNL121" s="184"/>
      <c r="QNM121" s="184"/>
      <c r="QNN121" s="184"/>
      <c r="QNO121" s="184"/>
      <c r="QNP121" s="184"/>
      <c r="QNQ121" s="184"/>
      <c r="QNR121" s="184"/>
      <c r="QNS121" s="184"/>
      <c r="QNT121" s="184"/>
      <c r="QNU121" s="184"/>
      <c r="QNV121" s="184"/>
      <c r="QNW121" s="184"/>
      <c r="QNX121" s="184"/>
      <c r="QNY121" s="184"/>
      <c r="QNZ121" s="184"/>
      <c r="QOA121" s="184"/>
      <c r="QOB121" s="184"/>
      <c r="QOC121" s="184"/>
      <c r="QOD121" s="184"/>
      <c r="QOE121" s="184"/>
      <c r="QOF121" s="184"/>
      <c r="QOG121" s="184"/>
      <c r="QOH121" s="184"/>
      <c r="QOI121" s="184"/>
      <c r="QOJ121" s="184"/>
      <c r="QOK121" s="184"/>
      <c r="QOL121" s="184"/>
      <c r="QOM121" s="184"/>
      <c r="QON121" s="184"/>
      <c r="QOO121" s="184"/>
      <c r="QOP121" s="184"/>
      <c r="QOQ121" s="184"/>
      <c r="QOR121" s="184"/>
      <c r="QOS121" s="184"/>
      <c r="QOT121" s="184"/>
      <c r="QOU121" s="184"/>
      <c r="QOV121" s="184"/>
      <c r="QOW121" s="184"/>
      <c r="QOX121" s="184"/>
      <c r="QOY121" s="184"/>
      <c r="QOZ121" s="184"/>
      <c r="QPA121" s="184"/>
      <c r="QPB121" s="184"/>
      <c r="QPC121" s="184"/>
      <c r="QPD121" s="184"/>
      <c r="QPE121" s="184"/>
      <c r="QPF121" s="184"/>
      <c r="QPG121" s="184"/>
      <c r="QPH121" s="184"/>
      <c r="QPI121" s="184"/>
      <c r="QPJ121" s="184"/>
      <c r="QPK121" s="184"/>
      <c r="QPL121" s="184"/>
      <c r="QPM121" s="184"/>
      <c r="QPN121" s="184"/>
      <c r="QPO121" s="184"/>
      <c r="QPP121" s="184"/>
      <c r="QPQ121" s="184"/>
      <c r="QPR121" s="184"/>
      <c r="QPS121" s="184"/>
      <c r="QPT121" s="184"/>
      <c r="QPU121" s="184"/>
      <c r="QPV121" s="184"/>
      <c r="QPW121" s="184"/>
      <c r="QPX121" s="184"/>
      <c r="QPY121" s="184"/>
      <c r="QPZ121" s="184"/>
      <c r="QQA121" s="184"/>
      <c r="QQB121" s="184"/>
      <c r="QQC121" s="184"/>
      <c r="QQD121" s="184"/>
      <c r="QQE121" s="184"/>
      <c r="QQF121" s="184"/>
      <c r="QQG121" s="184"/>
      <c r="QQH121" s="184"/>
      <c r="QQI121" s="184"/>
      <c r="QQJ121" s="184"/>
      <c r="QQK121" s="184"/>
      <c r="QQL121" s="184"/>
      <c r="QQM121" s="184"/>
      <c r="QQN121" s="184"/>
      <c r="QQO121" s="184"/>
      <c r="QQP121" s="184"/>
      <c r="QQQ121" s="184"/>
      <c r="QQR121" s="184"/>
      <c r="QQS121" s="184"/>
      <c r="QQT121" s="184"/>
      <c r="QQU121" s="184"/>
      <c r="QQV121" s="184"/>
      <c r="QQW121" s="184"/>
      <c r="QQX121" s="184"/>
      <c r="QQY121" s="184"/>
      <c r="QQZ121" s="184"/>
      <c r="QRA121" s="184"/>
      <c r="QRB121" s="184"/>
      <c r="QRC121" s="184"/>
      <c r="QRD121" s="184"/>
      <c r="QRE121" s="184"/>
      <c r="QRF121" s="184"/>
      <c r="QRG121" s="184"/>
      <c r="QRH121" s="184"/>
      <c r="QRI121" s="184"/>
      <c r="QRJ121" s="184"/>
      <c r="QRK121" s="184"/>
      <c r="QRL121" s="184"/>
      <c r="QRM121" s="184"/>
      <c r="QRN121" s="184"/>
      <c r="QRO121" s="184"/>
      <c r="QRP121" s="184"/>
      <c r="QRQ121" s="184"/>
      <c r="QRR121" s="184"/>
      <c r="QRS121" s="184"/>
      <c r="QRT121" s="184"/>
      <c r="QRU121" s="184"/>
      <c r="QRV121" s="184"/>
      <c r="QRW121" s="184"/>
      <c r="QRX121" s="184"/>
      <c r="QRY121" s="184"/>
      <c r="QRZ121" s="184"/>
      <c r="QSA121" s="184"/>
      <c r="QSB121" s="184"/>
      <c r="QSC121" s="184"/>
      <c r="QSD121" s="184"/>
      <c r="QSE121" s="184"/>
      <c r="QSF121" s="184"/>
      <c r="QSG121" s="184"/>
      <c r="QSH121" s="184"/>
      <c r="QSI121" s="184"/>
      <c r="QSJ121" s="184"/>
      <c r="QSK121" s="184"/>
      <c r="QSL121" s="184"/>
      <c r="QSM121" s="184"/>
      <c r="QSN121" s="184"/>
      <c r="QSO121" s="184"/>
      <c r="QSP121" s="184"/>
      <c r="QSQ121" s="184"/>
      <c r="QSR121" s="184"/>
      <c r="QSS121" s="184"/>
      <c r="QST121" s="184"/>
      <c r="QSU121" s="184"/>
      <c r="QSV121" s="184"/>
      <c r="QSW121" s="184"/>
      <c r="QSX121" s="184"/>
      <c r="QSY121" s="184"/>
      <c r="QSZ121" s="184"/>
      <c r="QTA121" s="184"/>
      <c r="QTB121" s="184"/>
      <c r="QTC121" s="184"/>
      <c r="QTD121" s="184"/>
      <c r="QTE121" s="184"/>
      <c r="QTF121" s="184"/>
      <c r="QTG121" s="184"/>
      <c r="QTH121" s="184"/>
      <c r="QTI121" s="184"/>
      <c r="QTJ121" s="184"/>
      <c r="QTK121" s="184"/>
      <c r="QTL121" s="184"/>
      <c r="QTM121" s="184"/>
      <c r="QTN121" s="184"/>
      <c r="QTO121" s="184"/>
      <c r="QTP121" s="184"/>
      <c r="QTQ121" s="184"/>
      <c r="QTR121" s="184"/>
      <c r="QTS121" s="184"/>
      <c r="QTT121" s="184"/>
      <c r="QTU121" s="184"/>
      <c r="QTV121" s="184"/>
      <c r="QTW121" s="184"/>
      <c r="QTX121" s="184"/>
      <c r="QTY121" s="184"/>
      <c r="QTZ121" s="184"/>
      <c r="QUA121" s="184"/>
      <c r="QUB121" s="184"/>
      <c r="QUC121" s="184"/>
      <c r="QUD121" s="184"/>
      <c r="QUE121" s="184"/>
      <c r="QUF121" s="184"/>
      <c r="QUG121" s="184"/>
      <c r="QUH121" s="184"/>
      <c r="QUI121" s="184"/>
      <c r="QUJ121" s="184"/>
      <c r="QUK121" s="184"/>
      <c r="QUL121" s="184"/>
      <c r="QUM121" s="184"/>
      <c r="QUN121" s="184"/>
      <c r="QUO121" s="184"/>
      <c r="QUP121" s="184"/>
      <c r="QUQ121" s="184"/>
      <c r="QUR121" s="184"/>
      <c r="QUS121" s="184"/>
      <c r="QUT121" s="184"/>
      <c r="QUU121" s="184"/>
      <c r="QUV121" s="184"/>
      <c r="QUW121" s="184"/>
      <c r="QUX121" s="184"/>
      <c r="QUY121" s="184"/>
      <c r="QUZ121" s="184"/>
      <c r="QVA121" s="184"/>
      <c r="QVB121" s="184"/>
      <c r="QVC121" s="184"/>
      <c r="QVD121" s="184"/>
      <c r="QVE121" s="184"/>
      <c r="QVF121" s="184"/>
      <c r="QVG121" s="184"/>
      <c r="QVH121" s="184"/>
      <c r="QVI121" s="184"/>
      <c r="QVJ121" s="184"/>
      <c r="QVK121" s="184"/>
      <c r="QVL121" s="184"/>
      <c r="QVM121" s="184"/>
      <c r="QVN121" s="184"/>
      <c r="QVO121" s="184"/>
      <c r="QVP121" s="184"/>
      <c r="QVQ121" s="184"/>
      <c r="QVR121" s="184"/>
      <c r="QVS121" s="184"/>
      <c r="QVT121" s="184"/>
      <c r="QVU121" s="184"/>
      <c r="QVV121" s="184"/>
      <c r="QVW121" s="184"/>
      <c r="QVX121" s="184"/>
      <c r="QVY121" s="184"/>
      <c r="QVZ121" s="184"/>
      <c r="QWA121" s="184"/>
      <c r="QWB121" s="184"/>
      <c r="QWC121" s="184"/>
      <c r="QWD121" s="184"/>
      <c r="QWE121" s="184"/>
      <c r="QWF121" s="184"/>
      <c r="QWG121" s="184"/>
      <c r="QWH121" s="184"/>
      <c r="QWI121" s="184"/>
      <c r="QWJ121" s="184"/>
      <c r="QWK121" s="184"/>
      <c r="QWL121" s="184"/>
      <c r="QWM121" s="184"/>
      <c r="QWN121" s="184"/>
      <c r="QWO121" s="184"/>
      <c r="QWP121" s="184"/>
      <c r="QWQ121" s="184"/>
      <c r="QWR121" s="184"/>
      <c r="QWS121" s="184"/>
      <c r="QWT121" s="184"/>
      <c r="QWU121" s="184"/>
      <c r="QWV121" s="184"/>
      <c r="QWW121" s="184"/>
      <c r="QWX121" s="184"/>
      <c r="QWY121" s="184"/>
      <c r="QWZ121" s="184"/>
      <c r="QXA121" s="184"/>
      <c r="QXB121" s="184"/>
      <c r="QXC121" s="184"/>
      <c r="QXD121" s="184"/>
      <c r="QXE121" s="184"/>
      <c r="QXF121" s="184"/>
      <c r="QXG121" s="184"/>
      <c r="QXH121" s="184"/>
      <c r="QXI121" s="184"/>
      <c r="QXJ121" s="184"/>
      <c r="QXK121" s="184"/>
      <c r="QXL121" s="184"/>
      <c r="QXM121" s="184"/>
      <c r="QXN121" s="184"/>
      <c r="QXO121" s="184"/>
      <c r="QXP121" s="184"/>
      <c r="QXQ121" s="184"/>
      <c r="QXR121" s="184"/>
      <c r="QXS121" s="184"/>
      <c r="QXT121" s="184"/>
      <c r="QXU121" s="184"/>
      <c r="QXV121" s="184"/>
      <c r="QXW121" s="184"/>
      <c r="QXX121" s="184"/>
      <c r="QXY121" s="184"/>
      <c r="QXZ121" s="184"/>
      <c r="QYA121" s="184"/>
      <c r="QYB121" s="184"/>
      <c r="QYC121" s="184"/>
      <c r="QYD121" s="184"/>
      <c r="QYE121" s="184"/>
      <c r="QYF121" s="184"/>
      <c r="QYG121" s="184"/>
      <c r="QYH121" s="184"/>
      <c r="QYI121" s="184"/>
      <c r="QYJ121" s="184"/>
      <c r="QYK121" s="184"/>
      <c r="QYL121" s="184"/>
      <c r="QYM121" s="184"/>
      <c r="QYN121" s="184"/>
      <c r="QYO121" s="184"/>
      <c r="QYP121" s="184"/>
      <c r="QYQ121" s="184"/>
      <c r="QYR121" s="184"/>
      <c r="QYS121" s="184"/>
      <c r="QYT121" s="184"/>
      <c r="QYU121" s="184"/>
      <c r="QYV121" s="184"/>
      <c r="QYW121" s="184"/>
      <c r="QYX121" s="184"/>
      <c r="QYY121" s="184"/>
      <c r="QYZ121" s="184"/>
      <c r="QZA121" s="184"/>
      <c r="QZB121" s="184"/>
      <c r="QZC121" s="184"/>
      <c r="QZD121" s="184"/>
      <c r="QZE121" s="184"/>
      <c r="QZF121" s="184"/>
      <c r="QZG121" s="184"/>
      <c r="QZH121" s="184"/>
      <c r="QZI121" s="184"/>
      <c r="QZJ121" s="184"/>
      <c r="QZK121" s="184"/>
      <c r="QZL121" s="184"/>
      <c r="QZM121" s="184"/>
      <c r="QZN121" s="184"/>
      <c r="QZO121" s="184"/>
      <c r="QZP121" s="184"/>
      <c r="QZQ121" s="184"/>
      <c r="QZR121" s="184"/>
      <c r="QZS121" s="184"/>
      <c r="QZT121" s="184"/>
      <c r="QZU121" s="184"/>
      <c r="QZV121" s="184"/>
      <c r="QZW121" s="184"/>
      <c r="QZX121" s="184"/>
      <c r="QZY121" s="184"/>
      <c r="QZZ121" s="184"/>
      <c r="RAA121" s="184"/>
      <c r="RAB121" s="184"/>
      <c r="RAC121" s="184"/>
      <c r="RAD121" s="184"/>
      <c r="RAE121" s="184"/>
      <c r="RAF121" s="184"/>
      <c r="RAG121" s="184"/>
      <c r="RAH121" s="184"/>
      <c r="RAI121" s="184"/>
      <c r="RAJ121" s="184"/>
      <c r="RAK121" s="184"/>
      <c r="RAL121" s="184"/>
      <c r="RAM121" s="184"/>
      <c r="RAN121" s="184"/>
      <c r="RAO121" s="184"/>
      <c r="RAP121" s="184"/>
      <c r="RAQ121" s="184"/>
      <c r="RAR121" s="184"/>
      <c r="RAS121" s="184"/>
      <c r="RAT121" s="184"/>
      <c r="RAU121" s="184"/>
      <c r="RAV121" s="184"/>
      <c r="RAW121" s="184"/>
      <c r="RAX121" s="184"/>
      <c r="RAY121" s="184"/>
      <c r="RAZ121" s="184"/>
      <c r="RBA121" s="184"/>
      <c r="RBB121" s="184"/>
      <c r="RBC121" s="184"/>
      <c r="RBD121" s="184"/>
      <c r="RBE121" s="184"/>
      <c r="RBF121" s="184"/>
      <c r="RBG121" s="184"/>
      <c r="RBH121" s="184"/>
      <c r="RBI121" s="184"/>
      <c r="RBJ121" s="184"/>
      <c r="RBK121" s="184"/>
      <c r="RBL121" s="184"/>
      <c r="RBM121" s="184"/>
      <c r="RBN121" s="184"/>
      <c r="RBO121" s="184"/>
      <c r="RBP121" s="184"/>
      <c r="RBQ121" s="184"/>
      <c r="RBR121" s="184"/>
      <c r="RBS121" s="184"/>
      <c r="RBT121" s="184"/>
      <c r="RBU121" s="184"/>
      <c r="RBV121" s="184"/>
      <c r="RBW121" s="184"/>
      <c r="RBX121" s="184"/>
      <c r="RBY121" s="184"/>
      <c r="RBZ121" s="184"/>
      <c r="RCA121" s="184"/>
      <c r="RCB121" s="184"/>
      <c r="RCC121" s="184"/>
      <c r="RCD121" s="184"/>
      <c r="RCE121" s="184"/>
      <c r="RCF121" s="184"/>
      <c r="RCG121" s="184"/>
      <c r="RCH121" s="184"/>
      <c r="RCI121" s="184"/>
      <c r="RCJ121" s="184"/>
      <c r="RCK121" s="184"/>
      <c r="RCL121" s="184"/>
      <c r="RCM121" s="184"/>
      <c r="RCN121" s="184"/>
      <c r="RCO121" s="184"/>
      <c r="RCP121" s="184"/>
      <c r="RCQ121" s="184"/>
      <c r="RCR121" s="184"/>
      <c r="RCS121" s="184"/>
      <c r="RCT121" s="184"/>
      <c r="RCU121" s="184"/>
      <c r="RCV121" s="184"/>
      <c r="RCW121" s="184"/>
      <c r="RCX121" s="184"/>
      <c r="RCY121" s="184"/>
      <c r="RCZ121" s="184"/>
      <c r="RDA121" s="184"/>
      <c r="RDB121" s="184"/>
      <c r="RDC121" s="184"/>
      <c r="RDD121" s="184"/>
      <c r="RDE121" s="184"/>
      <c r="RDF121" s="184"/>
      <c r="RDG121" s="184"/>
      <c r="RDH121" s="184"/>
      <c r="RDI121" s="184"/>
      <c r="RDJ121" s="184"/>
      <c r="RDK121" s="184"/>
      <c r="RDL121" s="184"/>
      <c r="RDM121" s="184"/>
      <c r="RDN121" s="184"/>
      <c r="RDO121" s="184"/>
      <c r="RDP121" s="184"/>
      <c r="RDQ121" s="184"/>
      <c r="RDR121" s="184"/>
      <c r="RDS121" s="184"/>
      <c r="RDT121" s="184"/>
      <c r="RDU121" s="184"/>
      <c r="RDV121" s="184"/>
      <c r="RDW121" s="184"/>
      <c r="RDX121" s="184"/>
      <c r="RDY121" s="184"/>
      <c r="RDZ121" s="184"/>
      <c r="REA121" s="184"/>
      <c r="REB121" s="184"/>
      <c r="REC121" s="184"/>
      <c r="RED121" s="184"/>
      <c r="REE121" s="184"/>
      <c r="REF121" s="184"/>
      <c r="REG121" s="184"/>
      <c r="REH121" s="184"/>
      <c r="REI121" s="184"/>
      <c r="REJ121" s="184"/>
      <c r="REK121" s="184"/>
      <c r="REL121" s="184"/>
      <c r="REM121" s="184"/>
      <c r="REN121" s="184"/>
      <c r="REO121" s="184"/>
      <c r="REP121" s="184"/>
      <c r="REQ121" s="184"/>
      <c r="RER121" s="184"/>
      <c r="RES121" s="184"/>
      <c r="RET121" s="184"/>
      <c r="REU121" s="184"/>
      <c r="REV121" s="184"/>
      <c r="REW121" s="184"/>
      <c r="REX121" s="184"/>
      <c r="REY121" s="184"/>
      <c r="REZ121" s="184"/>
      <c r="RFA121" s="184"/>
      <c r="RFB121" s="184"/>
      <c r="RFC121" s="184"/>
      <c r="RFD121" s="184"/>
      <c r="RFE121" s="184"/>
      <c r="RFF121" s="184"/>
      <c r="RFG121" s="184"/>
      <c r="RFH121" s="184"/>
      <c r="RFI121" s="184"/>
      <c r="RFJ121" s="184"/>
      <c r="RFK121" s="184"/>
      <c r="RFL121" s="184"/>
      <c r="RFM121" s="184"/>
      <c r="RFN121" s="184"/>
      <c r="RFO121" s="184"/>
      <c r="RFP121" s="184"/>
      <c r="RFQ121" s="184"/>
      <c r="RFR121" s="184"/>
      <c r="RFS121" s="184"/>
      <c r="RFT121" s="184"/>
      <c r="RFU121" s="184"/>
      <c r="RFV121" s="184"/>
      <c r="RFW121" s="184"/>
      <c r="RFX121" s="184"/>
      <c r="RFY121" s="184"/>
      <c r="RFZ121" s="184"/>
      <c r="RGA121" s="184"/>
      <c r="RGB121" s="184"/>
      <c r="RGC121" s="184"/>
      <c r="RGD121" s="184"/>
      <c r="RGE121" s="184"/>
      <c r="RGF121" s="184"/>
      <c r="RGG121" s="184"/>
      <c r="RGH121" s="184"/>
      <c r="RGI121" s="184"/>
      <c r="RGJ121" s="184"/>
      <c r="RGK121" s="184"/>
      <c r="RGL121" s="184"/>
      <c r="RGM121" s="184"/>
      <c r="RGN121" s="184"/>
      <c r="RGO121" s="184"/>
      <c r="RGP121" s="184"/>
      <c r="RGQ121" s="184"/>
      <c r="RGR121" s="184"/>
      <c r="RGS121" s="184"/>
      <c r="RGT121" s="184"/>
      <c r="RGU121" s="184"/>
      <c r="RGV121" s="184"/>
      <c r="RGW121" s="184"/>
      <c r="RGX121" s="184"/>
      <c r="RGY121" s="184"/>
      <c r="RGZ121" s="184"/>
      <c r="RHA121" s="184"/>
      <c r="RHB121" s="184"/>
      <c r="RHC121" s="184"/>
      <c r="RHD121" s="184"/>
      <c r="RHE121" s="184"/>
      <c r="RHF121" s="184"/>
      <c r="RHG121" s="184"/>
      <c r="RHH121" s="184"/>
      <c r="RHI121" s="184"/>
      <c r="RHJ121" s="184"/>
      <c r="RHK121" s="184"/>
      <c r="RHL121" s="184"/>
      <c r="RHM121" s="184"/>
      <c r="RHN121" s="184"/>
      <c r="RHO121" s="184"/>
      <c r="RHP121" s="184"/>
      <c r="RHQ121" s="184"/>
      <c r="RHR121" s="184"/>
      <c r="RHS121" s="184"/>
      <c r="RHT121" s="184"/>
      <c r="RHU121" s="184"/>
      <c r="RHV121" s="184"/>
      <c r="RHW121" s="184"/>
      <c r="RHX121" s="184"/>
      <c r="RHY121" s="184"/>
      <c r="RHZ121" s="184"/>
      <c r="RIA121" s="184"/>
      <c r="RIB121" s="184"/>
      <c r="RIC121" s="184"/>
      <c r="RID121" s="184"/>
      <c r="RIE121" s="184"/>
      <c r="RIF121" s="184"/>
      <c r="RIG121" s="184"/>
      <c r="RIH121" s="184"/>
      <c r="RII121" s="184"/>
      <c r="RIJ121" s="184"/>
      <c r="RIK121" s="184"/>
      <c r="RIL121" s="184"/>
      <c r="RIM121" s="184"/>
      <c r="RIN121" s="184"/>
      <c r="RIO121" s="184"/>
      <c r="RIP121" s="184"/>
      <c r="RIQ121" s="184"/>
      <c r="RIR121" s="184"/>
      <c r="RIS121" s="184"/>
      <c r="RIT121" s="184"/>
      <c r="RIU121" s="184"/>
      <c r="RIV121" s="184"/>
      <c r="RIW121" s="184"/>
      <c r="RIX121" s="184"/>
      <c r="RIY121" s="184"/>
      <c r="RIZ121" s="184"/>
      <c r="RJA121" s="184"/>
      <c r="RJB121" s="184"/>
      <c r="RJC121" s="184"/>
      <c r="RJD121" s="184"/>
      <c r="RJE121" s="184"/>
      <c r="RJF121" s="184"/>
      <c r="RJG121" s="184"/>
      <c r="RJH121" s="184"/>
      <c r="RJI121" s="184"/>
      <c r="RJJ121" s="184"/>
      <c r="RJK121" s="184"/>
      <c r="RJL121" s="184"/>
      <c r="RJM121" s="184"/>
      <c r="RJN121" s="184"/>
      <c r="RJO121" s="184"/>
      <c r="RJP121" s="184"/>
      <c r="RJQ121" s="184"/>
      <c r="RJR121" s="184"/>
      <c r="RJS121" s="184"/>
      <c r="RJT121" s="184"/>
      <c r="RJU121" s="184"/>
      <c r="RJV121" s="184"/>
      <c r="RJW121" s="184"/>
      <c r="RJX121" s="184"/>
      <c r="RJY121" s="184"/>
      <c r="RJZ121" s="184"/>
      <c r="RKA121" s="184"/>
      <c r="RKB121" s="184"/>
      <c r="RKC121" s="184"/>
      <c r="RKD121" s="184"/>
      <c r="RKE121" s="184"/>
      <c r="RKF121" s="184"/>
      <c r="RKG121" s="184"/>
      <c r="RKH121" s="184"/>
      <c r="RKI121" s="184"/>
      <c r="RKJ121" s="184"/>
      <c r="RKK121" s="184"/>
      <c r="RKL121" s="184"/>
      <c r="RKM121" s="184"/>
      <c r="RKN121" s="184"/>
      <c r="RKO121" s="184"/>
      <c r="RKP121" s="184"/>
      <c r="RKQ121" s="184"/>
      <c r="RKR121" s="184"/>
      <c r="RKS121" s="184"/>
      <c r="RKT121" s="184"/>
      <c r="RKU121" s="184"/>
      <c r="RKV121" s="184"/>
      <c r="RKW121" s="184"/>
      <c r="RKX121" s="184"/>
      <c r="RKY121" s="184"/>
      <c r="RKZ121" s="184"/>
      <c r="RLA121" s="184"/>
      <c r="RLB121" s="184"/>
      <c r="RLC121" s="184"/>
      <c r="RLD121" s="184"/>
      <c r="RLE121" s="184"/>
      <c r="RLF121" s="184"/>
      <c r="RLG121" s="184"/>
      <c r="RLH121" s="184"/>
      <c r="RLI121" s="184"/>
      <c r="RLJ121" s="184"/>
      <c r="RLK121" s="184"/>
      <c r="RLL121" s="184"/>
      <c r="RLM121" s="184"/>
      <c r="RLN121" s="184"/>
      <c r="RLO121" s="184"/>
      <c r="RLP121" s="184"/>
      <c r="RLQ121" s="184"/>
      <c r="RLR121" s="184"/>
      <c r="RLS121" s="184"/>
      <c r="RLT121" s="184"/>
      <c r="RLU121" s="184"/>
      <c r="RLV121" s="184"/>
      <c r="RLW121" s="184"/>
      <c r="RLX121" s="184"/>
      <c r="RLY121" s="184"/>
      <c r="RLZ121" s="184"/>
      <c r="RMA121" s="184"/>
      <c r="RMB121" s="184"/>
      <c r="RMC121" s="184"/>
      <c r="RMD121" s="184"/>
      <c r="RME121" s="184"/>
      <c r="RMF121" s="184"/>
      <c r="RMG121" s="184"/>
      <c r="RMH121" s="184"/>
      <c r="RMI121" s="184"/>
      <c r="RMJ121" s="184"/>
      <c r="RMK121" s="184"/>
      <c r="RML121" s="184"/>
      <c r="RMM121" s="184"/>
      <c r="RMN121" s="184"/>
      <c r="RMO121" s="184"/>
      <c r="RMP121" s="184"/>
      <c r="RMQ121" s="184"/>
      <c r="RMR121" s="184"/>
      <c r="RMS121" s="184"/>
      <c r="RMT121" s="184"/>
      <c r="RMU121" s="184"/>
      <c r="RMV121" s="184"/>
      <c r="RMW121" s="184"/>
      <c r="RMX121" s="184"/>
      <c r="RMY121" s="184"/>
      <c r="RMZ121" s="184"/>
      <c r="RNA121" s="184"/>
      <c r="RNB121" s="184"/>
      <c r="RNC121" s="184"/>
      <c r="RND121" s="184"/>
      <c r="RNE121" s="184"/>
      <c r="RNF121" s="184"/>
      <c r="RNG121" s="184"/>
      <c r="RNH121" s="184"/>
      <c r="RNI121" s="184"/>
      <c r="RNJ121" s="184"/>
      <c r="RNK121" s="184"/>
      <c r="RNL121" s="184"/>
      <c r="RNM121" s="184"/>
      <c r="RNN121" s="184"/>
      <c r="RNO121" s="184"/>
      <c r="RNP121" s="184"/>
      <c r="RNQ121" s="184"/>
      <c r="RNR121" s="184"/>
      <c r="RNS121" s="184"/>
      <c r="RNT121" s="184"/>
      <c r="RNU121" s="184"/>
      <c r="RNV121" s="184"/>
      <c r="RNW121" s="184"/>
      <c r="RNX121" s="184"/>
      <c r="RNY121" s="184"/>
      <c r="RNZ121" s="184"/>
      <c r="ROA121" s="184"/>
      <c r="ROB121" s="184"/>
      <c r="ROC121" s="184"/>
      <c r="ROD121" s="184"/>
      <c r="ROE121" s="184"/>
      <c r="ROF121" s="184"/>
      <c r="ROG121" s="184"/>
      <c r="ROH121" s="184"/>
      <c r="ROI121" s="184"/>
      <c r="ROJ121" s="184"/>
      <c r="ROK121" s="184"/>
      <c r="ROL121" s="184"/>
      <c r="ROM121" s="184"/>
      <c r="RON121" s="184"/>
      <c r="ROO121" s="184"/>
      <c r="ROP121" s="184"/>
      <c r="ROQ121" s="184"/>
      <c r="ROR121" s="184"/>
      <c r="ROS121" s="184"/>
      <c r="ROT121" s="184"/>
      <c r="ROU121" s="184"/>
      <c r="ROV121" s="184"/>
      <c r="ROW121" s="184"/>
      <c r="ROX121" s="184"/>
      <c r="ROY121" s="184"/>
      <c r="ROZ121" s="184"/>
      <c r="RPA121" s="184"/>
      <c r="RPB121" s="184"/>
      <c r="RPC121" s="184"/>
      <c r="RPD121" s="184"/>
      <c r="RPE121" s="184"/>
      <c r="RPF121" s="184"/>
      <c r="RPG121" s="184"/>
      <c r="RPH121" s="184"/>
      <c r="RPI121" s="184"/>
      <c r="RPJ121" s="184"/>
      <c r="RPK121" s="184"/>
      <c r="RPL121" s="184"/>
      <c r="RPM121" s="184"/>
      <c r="RPN121" s="184"/>
      <c r="RPO121" s="184"/>
      <c r="RPP121" s="184"/>
      <c r="RPQ121" s="184"/>
      <c r="RPR121" s="184"/>
      <c r="RPS121" s="184"/>
      <c r="RPT121" s="184"/>
      <c r="RPU121" s="184"/>
      <c r="RPV121" s="184"/>
      <c r="RPW121" s="184"/>
      <c r="RPX121" s="184"/>
      <c r="RPY121" s="184"/>
      <c r="RPZ121" s="184"/>
      <c r="RQA121" s="184"/>
      <c r="RQB121" s="184"/>
      <c r="RQC121" s="184"/>
      <c r="RQD121" s="184"/>
      <c r="RQE121" s="184"/>
      <c r="RQF121" s="184"/>
      <c r="RQG121" s="184"/>
      <c r="RQH121" s="184"/>
      <c r="RQI121" s="184"/>
      <c r="RQJ121" s="184"/>
      <c r="RQK121" s="184"/>
      <c r="RQL121" s="184"/>
      <c r="RQM121" s="184"/>
      <c r="RQN121" s="184"/>
      <c r="RQO121" s="184"/>
      <c r="RQP121" s="184"/>
      <c r="RQQ121" s="184"/>
      <c r="RQR121" s="184"/>
      <c r="RQS121" s="184"/>
      <c r="RQT121" s="184"/>
      <c r="RQU121" s="184"/>
      <c r="RQV121" s="184"/>
      <c r="RQW121" s="184"/>
      <c r="RQX121" s="184"/>
      <c r="RQY121" s="184"/>
      <c r="RQZ121" s="184"/>
      <c r="RRA121" s="184"/>
      <c r="RRB121" s="184"/>
      <c r="RRC121" s="184"/>
      <c r="RRD121" s="184"/>
      <c r="RRE121" s="184"/>
      <c r="RRF121" s="184"/>
      <c r="RRG121" s="184"/>
      <c r="RRH121" s="184"/>
      <c r="RRI121" s="184"/>
      <c r="RRJ121" s="184"/>
      <c r="RRK121" s="184"/>
      <c r="RRL121" s="184"/>
      <c r="RRM121" s="184"/>
      <c r="RRN121" s="184"/>
      <c r="RRO121" s="184"/>
      <c r="RRP121" s="184"/>
      <c r="RRQ121" s="184"/>
      <c r="RRR121" s="184"/>
      <c r="RRS121" s="184"/>
      <c r="RRT121" s="184"/>
      <c r="RRU121" s="184"/>
      <c r="RRV121" s="184"/>
      <c r="RRW121" s="184"/>
      <c r="RRX121" s="184"/>
      <c r="RRY121" s="184"/>
      <c r="RRZ121" s="184"/>
      <c r="RSA121" s="184"/>
      <c r="RSB121" s="184"/>
      <c r="RSC121" s="184"/>
      <c r="RSD121" s="184"/>
      <c r="RSE121" s="184"/>
      <c r="RSF121" s="184"/>
      <c r="RSG121" s="184"/>
      <c r="RSH121" s="184"/>
      <c r="RSI121" s="184"/>
      <c r="RSJ121" s="184"/>
      <c r="RSK121" s="184"/>
      <c r="RSL121" s="184"/>
      <c r="RSM121" s="184"/>
      <c r="RSN121" s="184"/>
      <c r="RSO121" s="184"/>
      <c r="RSP121" s="184"/>
      <c r="RSQ121" s="184"/>
      <c r="RSR121" s="184"/>
      <c r="RSS121" s="184"/>
      <c r="RST121" s="184"/>
      <c r="RSU121" s="184"/>
      <c r="RSV121" s="184"/>
      <c r="RSW121" s="184"/>
      <c r="RSX121" s="184"/>
      <c r="RSY121" s="184"/>
      <c r="RSZ121" s="184"/>
      <c r="RTA121" s="184"/>
      <c r="RTB121" s="184"/>
      <c r="RTC121" s="184"/>
      <c r="RTD121" s="184"/>
      <c r="RTE121" s="184"/>
      <c r="RTF121" s="184"/>
      <c r="RTG121" s="184"/>
      <c r="RTH121" s="184"/>
      <c r="RTI121" s="184"/>
      <c r="RTJ121" s="184"/>
      <c r="RTK121" s="184"/>
      <c r="RTL121" s="184"/>
      <c r="RTM121" s="184"/>
      <c r="RTN121" s="184"/>
      <c r="RTO121" s="184"/>
      <c r="RTP121" s="184"/>
      <c r="RTQ121" s="184"/>
      <c r="RTR121" s="184"/>
      <c r="RTS121" s="184"/>
      <c r="RTT121" s="184"/>
      <c r="RTU121" s="184"/>
      <c r="RTV121" s="184"/>
      <c r="RTW121" s="184"/>
      <c r="RTX121" s="184"/>
      <c r="RTY121" s="184"/>
      <c r="RTZ121" s="184"/>
      <c r="RUA121" s="184"/>
      <c r="RUB121" s="184"/>
      <c r="RUC121" s="184"/>
      <c r="RUD121" s="184"/>
      <c r="RUE121" s="184"/>
      <c r="RUF121" s="184"/>
      <c r="RUG121" s="184"/>
      <c r="RUH121" s="184"/>
      <c r="RUI121" s="184"/>
      <c r="RUJ121" s="184"/>
      <c r="RUK121" s="184"/>
      <c r="RUL121" s="184"/>
      <c r="RUM121" s="184"/>
      <c r="RUN121" s="184"/>
      <c r="RUO121" s="184"/>
      <c r="RUP121" s="184"/>
      <c r="RUQ121" s="184"/>
      <c r="RUR121" s="184"/>
      <c r="RUS121" s="184"/>
      <c r="RUT121" s="184"/>
      <c r="RUU121" s="184"/>
      <c r="RUV121" s="184"/>
      <c r="RUW121" s="184"/>
      <c r="RUX121" s="184"/>
      <c r="RUY121" s="184"/>
      <c r="RUZ121" s="184"/>
      <c r="RVA121" s="184"/>
      <c r="RVB121" s="184"/>
      <c r="RVC121" s="184"/>
      <c r="RVD121" s="184"/>
      <c r="RVE121" s="184"/>
      <c r="RVF121" s="184"/>
      <c r="RVG121" s="184"/>
      <c r="RVH121" s="184"/>
      <c r="RVI121" s="184"/>
      <c r="RVJ121" s="184"/>
      <c r="RVK121" s="184"/>
      <c r="RVL121" s="184"/>
      <c r="RVM121" s="184"/>
      <c r="RVN121" s="184"/>
      <c r="RVO121" s="184"/>
      <c r="RVP121" s="184"/>
      <c r="RVQ121" s="184"/>
      <c r="RVR121" s="184"/>
      <c r="RVS121" s="184"/>
      <c r="RVT121" s="184"/>
      <c r="RVU121" s="184"/>
      <c r="RVV121" s="184"/>
      <c r="RVW121" s="184"/>
      <c r="RVX121" s="184"/>
      <c r="RVY121" s="184"/>
      <c r="RVZ121" s="184"/>
      <c r="RWA121" s="184"/>
      <c r="RWB121" s="184"/>
      <c r="RWC121" s="184"/>
      <c r="RWD121" s="184"/>
      <c r="RWE121" s="184"/>
      <c r="RWF121" s="184"/>
      <c r="RWG121" s="184"/>
      <c r="RWH121" s="184"/>
      <c r="RWI121" s="184"/>
      <c r="RWJ121" s="184"/>
      <c r="RWK121" s="184"/>
      <c r="RWL121" s="184"/>
      <c r="RWM121" s="184"/>
      <c r="RWN121" s="184"/>
      <c r="RWO121" s="184"/>
      <c r="RWP121" s="184"/>
      <c r="RWQ121" s="184"/>
      <c r="RWR121" s="184"/>
      <c r="RWS121" s="184"/>
      <c r="RWT121" s="184"/>
      <c r="RWU121" s="184"/>
      <c r="RWV121" s="184"/>
      <c r="RWW121" s="184"/>
      <c r="RWX121" s="184"/>
      <c r="RWY121" s="184"/>
      <c r="RWZ121" s="184"/>
      <c r="RXA121" s="184"/>
      <c r="RXB121" s="184"/>
      <c r="RXC121" s="184"/>
      <c r="RXD121" s="184"/>
      <c r="RXE121" s="184"/>
      <c r="RXF121" s="184"/>
      <c r="RXG121" s="184"/>
      <c r="RXH121" s="184"/>
      <c r="RXI121" s="184"/>
      <c r="RXJ121" s="184"/>
      <c r="RXK121" s="184"/>
      <c r="RXL121" s="184"/>
      <c r="RXM121" s="184"/>
      <c r="RXN121" s="184"/>
      <c r="RXO121" s="184"/>
      <c r="RXP121" s="184"/>
      <c r="RXQ121" s="184"/>
      <c r="RXR121" s="184"/>
      <c r="RXS121" s="184"/>
      <c r="RXT121" s="184"/>
      <c r="RXU121" s="184"/>
      <c r="RXV121" s="184"/>
      <c r="RXW121" s="184"/>
      <c r="RXX121" s="184"/>
      <c r="RXY121" s="184"/>
      <c r="RXZ121" s="184"/>
      <c r="RYA121" s="184"/>
      <c r="RYB121" s="184"/>
      <c r="RYC121" s="184"/>
      <c r="RYD121" s="184"/>
      <c r="RYE121" s="184"/>
      <c r="RYF121" s="184"/>
      <c r="RYG121" s="184"/>
      <c r="RYH121" s="184"/>
      <c r="RYI121" s="184"/>
      <c r="RYJ121" s="184"/>
      <c r="RYK121" s="184"/>
      <c r="RYL121" s="184"/>
      <c r="RYM121" s="184"/>
      <c r="RYN121" s="184"/>
      <c r="RYO121" s="184"/>
      <c r="RYP121" s="184"/>
      <c r="RYQ121" s="184"/>
      <c r="RYR121" s="184"/>
      <c r="RYS121" s="184"/>
      <c r="RYT121" s="184"/>
      <c r="RYU121" s="184"/>
      <c r="RYV121" s="184"/>
      <c r="RYW121" s="184"/>
      <c r="RYX121" s="184"/>
      <c r="RYY121" s="184"/>
      <c r="RYZ121" s="184"/>
      <c r="RZA121" s="184"/>
      <c r="RZB121" s="184"/>
      <c r="RZC121" s="184"/>
      <c r="RZD121" s="184"/>
      <c r="RZE121" s="184"/>
      <c r="RZF121" s="184"/>
      <c r="RZG121" s="184"/>
      <c r="RZH121" s="184"/>
      <c r="RZI121" s="184"/>
      <c r="RZJ121" s="184"/>
      <c r="RZK121" s="184"/>
      <c r="RZL121" s="184"/>
      <c r="RZM121" s="184"/>
      <c r="RZN121" s="184"/>
      <c r="RZO121" s="184"/>
      <c r="RZP121" s="184"/>
      <c r="RZQ121" s="184"/>
      <c r="RZR121" s="184"/>
      <c r="RZS121" s="184"/>
      <c r="RZT121" s="184"/>
      <c r="RZU121" s="184"/>
      <c r="RZV121" s="184"/>
      <c r="RZW121" s="184"/>
      <c r="RZX121" s="184"/>
      <c r="RZY121" s="184"/>
      <c r="RZZ121" s="184"/>
      <c r="SAA121" s="184"/>
      <c r="SAB121" s="184"/>
      <c r="SAC121" s="184"/>
      <c r="SAD121" s="184"/>
      <c r="SAE121" s="184"/>
      <c r="SAF121" s="184"/>
      <c r="SAG121" s="184"/>
      <c r="SAH121" s="184"/>
      <c r="SAI121" s="184"/>
      <c r="SAJ121" s="184"/>
      <c r="SAK121" s="184"/>
      <c r="SAL121" s="184"/>
      <c r="SAM121" s="184"/>
      <c r="SAN121" s="184"/>
      <c r="SAO121" s="184"/>
      <c r="SAP121" s="184"/>
      <c r="SAQ121" s="184"/>
      <c r="SAR121" s="184"/>
      <c r="SAS121" s="184"/>
      <c r="SAT121" s="184"/>
      <c r="SAU121" s="184"/>
      <c r="SAV121" s="184"/>
      <c r="SAW121" s="184"/>
      <c r="SAX121" s="184"/>
      <c r="SAY121" s="184"/>
      <c r="SAZ121" s="184"/>
      <c r="SBA121" s="184"/>
      <c r="SBB121" s="184"/>
      <c r="SBC121" s="184"/>
      <c r="SBD121" s="184"/>
      <c r="SBE121" s="184"/>
      <c r="SBF121" s="184"/>
      <c r="SBG121" s="184"/>
      <c r="SBH121" s="184"/>
      <c r="SBI121" s="184"/>
      <c r="SBJ121" s="184"/>
      <c r="SBK121" s="184"/>
      <c r="SBL121" s="184"/>
      <c r="SBM121" s="184"/>
      <c r="SBN121" s="184"/>
      <c r="SBO121" s="184"/>
      <c r="SBP121" s="184"/>
      <c r="SBQ121" s="184"/>
      <c r="SBR121" s="184"/>
      <c r="SBS121" s="184"/>
      <c r="SBT121" s="184"/>
      <c r="SBU121" s="184"/>
      <c r="SBV121" s="184"/>
      <c r="SBW121" s="184"/>
      <c r="SBX121" s="184"/>
      <c r="SBY121" s="184"/>
      <c r="SBZ121" s="184"/>
      <c r="SCA121" s="184"/>
      <c r="SCB121" s="184"/>
      <c r="SCC121" s="184"/>
      <c r="SCD121" s="184"/>
      <c r="SCE121" s="184"/>
      <c r="SCF121" s="184"/>
      <c r="SCG121" s="184"/>
      <c r="SCH121" s="184"/>
      <c r="SCI121" s="184"/>
      <c r="SCJ121" s="184"/>
      <c r="SCK121" s="184"/>
      <c r="SCL121" s="184"/>
      <c r="SCM121" s="184"/>
      <c r="SCN121" s="184"/>
      <c r="SCO121" s="184"/>
      <c r="SCP121" s="184"/>
      <c r="SCQ121" s="184"/>
      <c r="SCR121" s="184"/>
      <c r="SCS121" s="184"/>
      <c r="SCT121" s="184"/>
      <c r="SCU121" s="184"/>
      <c r="SCV121" s="184"/>
      <c r="SCW121" s="184"/>
      <c r="SCX121" s="184"/>
      <c r="SCY121" s="184"/>
      <c r="SCZ121" s="184"/>
      <c r="SDA121" s="184"/>
      <c r="SDB121" s="184"/>
      <c r="SDC121" s="184"/>
      <c r="SDD121" s="184"/>
      <c r="SDE121" s="184"/>
      <c r="SDF121" s="184"/>
      <c r="SDG121" s="184"/>
      <c r="SDH121" s="184"/>
      <c r="SDI121" s="184"/>
      <c r="SDJ121" s="184"/>
      <c r="SDK121" s="184"/>
      <c r="SDL121" s="184"/>
      <c r="SDM121" s="184"/>
      <c r="SDN121" s="184"/>
      <c r="SDO121" s="184"/>
      <c r="SDP121" s="184"/>
      <c r="SDQ121" s="184"/>
      <c r="SDR121" s="184"/>
      <c r="SDS121" s="184"/>
      <c r="SDT121" s="184"/>
      <c r="SDU121" s="184"/>
      <c r="SDV121" s="184"/>
      <c r="SDW121" s="184"/>
      <c r="SDX121" s="184"/>
      <c r="SDY121" s="184"/>
      <c r="SDZ121" s="184"/>
      <c r="SEA121" s="184"/>
      <c r="SEB121" s="184"/>
      <c r="SEC121" s="184"/>
      <c r="SED121" s="184"/>
      <c r="SEE121" s="184"/>
      <c r="SEF121" s="184"/>
      <c r="SEG121" s="184"/>
      <c r="SEH121" s="184"/>
      <c r="SEI121" s="184"/>
      <c r="SEJ121" s="184"/>
      <c r="SEK121" s="184"/>
      <c r="SEL121" s="184"/>
      <c r="SEM121" s="184"/>
      <c r="SEN121" s="184"/>
      <c r="SEO121" s="184"/>
      <c r="SEP121" s="184"/>
      <c r="SEQ121" s="184"/>
      <c r="SER121" s="184"/>
      <c r="SES121" s="184"/>
      <c r="SET121" s="184"/>
      <c r="SEU121" s="184"/>
      <c r="SEV121" s="184"/>
      <c r="SEW121" s="184"/>
      <c r="SEX121" s="184"/>
      <c r="SEY121" s="184"/>
      <c r="SEZ121" s="184"/>
      <c r="SFA121" s="184"/>
      <c r="SFB121" s="184"/>
      <c r="SFC121" s="184"/>
      <c r="SFD121" s="184"/>
      <c r="SFE121" s="184"/>
      <c r="SFF121" s="184"/>
      <c r="SFG121" s="184"/>
      <c r="SFH121" s="184"/>
      <c r="SFI121" s="184"/>
      <c r="SFJ121" s="184"/>
      <c r="SFK121" s="184"/>
      <c r="SFL121" s="184"/>
      <c r="SFM121" s="184"/>
      <c r="SFN121" s="184"/>
      <c r="SFO121" s="184"/>
      <c r="SFP121" s="184"/>
      <c r="SFQ121" s="184"/>
      <c r="SFR121" s="184"/>
      <c r="SFS121" s="184"/>
      <c r="SFT121" s="184"/>
      <c r="SFU121" s="184"/>
      <c r="SFV121" s="184"/>
      <c r="SFW121" s="184"/>
      <c r="SFX121" s="184"/>
      <c r="SFY121" s="184"/>
      <c r="SFZ121" s="184"/>
      <c r="SGA121" s="184"/>
      <c r="SGB121" s="184"/>
      <c r="SGC121" s="184"/>
      <c r="SGD121" s="184"/>
      <c r="SGE121" s="184"/>
      <c r="SGF121" s="184"/>
      <c r="SGG121" s="184"/>
      <c r="SGH121" s="184"/>
      <c r="SGI121" s="184"/>
      <c r="SGJ121" s="184"/>
      <c r="SGK121" s="184"/>
      <c r="SGL121" s="184"/>
      <c r="SGM121" s="184"/>
      <c r="SGN121" s="184"/>
      <c r="SGO121" s="184"/>
      <c r="SGP121" s="184"/>
      <c r="SGQ121" s="184"/>
      <c r="SGR121" s="184"/>
      <c r="SGS121" s="184"/>
      <c r="SGT121" s="184"/>
      <c r="SGU121" s="184"/>
      <c r="SGV121" s="184"/>
      <c r="SGW121" s="184"/>
      <c r="SGX121" s="184"/>
      <c r="SGY121" s="184"/>
      <c r="SGZ121" s="184"/>
      <c r="SHA121" s="184"/>
      <c r="SHB121" s="184"/>
      <c r="SHC121" s="184"/>
      <c r="SHD121" s="184"/>
      <c r="SHE121" s="184"/>
      <c r="SHF121" s="184"/>
      <c r="SHG121" s="184"/>
      <c r="SHH121" s="184"/>
      <c r="SHI121" s="184"/>
      <c r="SHJ121" s="184"/>
      <c r="SHK121" s="184"/>
      <c r="SHL121" s="184"/>
      <c r="SHM121" s="184"/>
      <c r="SHN121" s="184"/>
      <c r="SHO121" s="184"/>
      <c r="SHP121" s="184"/>
      <c r="SHQ121" s="184"/>
      <c r="SHR121" s="184"/>
      <c r="SHS121" s="184"/>
      <c r="SHT121" s="184"/>
      <c r="SHU121" s="184"/>
      <c r="SHV121" s="184"/>
      <c r="SHW121" s="184"/>
      <c r="SHX121" s="184"/>
      <c r="SHY121" s="184"/>
      <c r="SHZ121" s="184"/>
      <c r="SIA121" s="184"/>
      <c r="SIB121" s="184"/>
      <c r="SIC121" s="184"/>
      <c r="SID121" s="184"/>
      <c r="SIE121" s="184"/>
      <c r="SIF121" s="184"/>
      <c r="SIG121" s="184"/>
      <c r="SIH121" s="184"/>
      <c r="SII121" s="184"/>
      <c r="SIJ121" s="184"/>
      <c r="SIK121" s="184"/>
      <c r="SIL121" s="184"/>
      <c r="SIM121" s="184"/>
      <c r="SIN121" s="184"/>
      <c r="SIO121" s="184"/>
      <c r="SIP121" s="184"/>
      <c r="SIQ121" s="184"/>
      <c r="SIR121" s="184"/>
      <c r="SIS121" s="184"/>
      <c r="SIT121" s="184"/>
      <c r="SIU121" s="184"/>
      <c r="SIV121" s="184"/>
      <c r="SIW121" s="184"/>
      <c r="SIX121" s="184"/>
      <c r="SIY121" s="184"/>
      <c r="SIZ121" s="184"/>
      <c r="SJA121" s="184"/>
      <c r="SJB121" s="184"/>
      <c r="SJC121" s="184"/>
      <c r="SJD121" s="184"/>
      <c r="SJE121" s="184"/>
      <c r="SJF121" s="184"/>
      <c r="SJG121" s="184"/>
      <c r="SJH121" s="184"/>
      <c r="SJI121" s="184"/>
      <c r="SJJ121" s="184"/>
      <c r="SJK121" s="184"/>
      <c r="SJL121" s="184"/>
      <c r="SJM121" s="184"/>
      <c r="SJN121" s="184"/>
      <c r="SJO121" s="184"/>
      <c r="SJP121" s="184"/>
      <c r="SJQ121" s="184"/>
      <c r="SJR121" s="184"/>
      <c r="SJS121" s="184"/>
      <c r="SJT121" s="184"/>
      <c r="SJU121" s="184"/>
      <c r="SJV121" s="184"/>
      <c r="SJW121" s="184"/>
      <c r="SJX121" s="184"/>
      <c r="SJY121" s="184"/>
      <c r="SJZ121" s="184"/>
      <c r="SKA121" s="184"/>
      <c r="SKB121" s="184"/>
      <c r="SKC121" s="184"/>
      <c r="SKD121" s="184"/>
      <c r="SKE121" s="184"/>
      <c r="SKF121" s="184"/>
      <c r="SKG121" s="184"/>
      <c r="SKH121" s="184"/>
      <c r="SKI121" s="184"/>
      <c r="SKJ121" s="184"/>
      <c r="SKK121" s="184"/>
      <c r="SKL121" s="184"/>
      <c r="SKM121" s="184"/>
      <c r="SKN121" s="184"/>
      <c r="SKO121" s="184"/>
      <c r="SKP121" s="184"/>
      <c r="SKQ121" s="184"/>
      <c r="SKR121" s="184"/>
      <c r="SKS121" s="184"/>
      <c r="SKT121" s="184"/>
      <c r="SKU121" s="184"/>
      <c r="SKV121" s="184"/>
      <c r="SKW121" s="184"/>
      <c r="SKX121" s="184"/>
      <c r="SKY121" s="184"/>
      <c r="SKZ121" s="184"/>
      <c r="SLA121" s="184"/>
      <c r="SLB121" s="184"/>
      <c r="SLC121" s="184"/>
      <c r="SLD121" s="184"/>
      <c r="SLE121" s="184"/>
      <c r="SLF121" s="184"/>
      <c r="SLG121" s="184"/>
      <c r="SLH121" s="184"/>
      <c r="SLI121" s="184"/>
      <c r="SLJ121" s="184"/>
      <c r="SLK121" s="184"/>
      <c r="SLL121" s="184"/>
      <c r="SLM121" s="184"/>
      <c r="SLN121" s="184"/>
      <c r="SLO121" s="184"/>
      <c r="SLP121" s="184"/>
      <c r="SLQ121" s="184"/>
      <c r="SLR121" s="184"/>
      <c r="SLS121" s="184"/>
      <c r="SLT121" s="184"/>
      <c r="SLU121" s="184"/>
      <c r="SLV121" s="184"/>
      <c r="SLW121" s="184"/>
      <c r="SLX121" s="184"/>
      <c r="SLY121" s="184"/>
      <c r="SLZ121" s="184"/>
      <c r="SMA121" s="184"/>
      <c r="SMB121" s="184"/>
      <c r="SMC121" s="184"/>
      <c r="SMD121" s="184"/>
      <c r="SME121" s="184"/>
      <c r="SMF121" s="184"/>
      <c r="SMG121" s="184"/>
      <c r="SMH121" s="184"/>
      <c r="SMI121" s="184"/>
      <c r="SMJ121" s="184"/>
      <c r="SMK121" s="184"/>
      <c r="SML121" s="184"/>
      <c r="SMM121" s="184"/>
      <c r="SMN121" s="184"/>
      <c r="SMO121" s="184"/>
      <c r="SMP121" s="184"/>
      <c r="SMQ121" s="184"/>
      <c r="SMR121" s="184"/>
      <c r="SMS121" s="184"/>
      <c r="SMT121" s="184"/>
      <c r="SMU121" s="184"/>
      <c r="SMV121" s="184"/>
      <c r="SMW121" s="184"/>
      <c r="SMX121" s="184"/>
      <c r="SMY121" s="184"/>
      <c r="SMZ121" s="184"/>
      <c r="SNA121" s="184"/>
      <c r="SNB121" s="184"/>
      <c r="SNC121" s="184"/>
      <c r="SND121" s="184"/>
      <c r="SNE121" s="184"/>
      <c r="SNF121" s="184"/>
      <c r="SNG121" s="184"/>
      <c r="SNH121" s="184"/>
      <c r="SNI121" s="184"/>
      <c r="SNJ121" s="184"/>
      <c r="SNK121" s="184"/>
      <c r="SNL121" s="184"/>
      <c r="SNM121" s="184"/>
      <c r="SNN121" s="184"/>
      <c r="SNO121" s="184"/>
      <c r="SNP121" s="184"/>
      <c r="SNQ121" s="184"/>
      <c r="SNR121" s="184"/>
      <c r="SNS121" s="184"/>
      <c r="SNT121" s="184"/>
      <c r="SNU121" s="184"/>
      <c r="SNV121" s="184"/>
      <c r="SNW121" s="184"/>
      <c r="SNX121" s="184"/>
      <c r="SNY121" s="184"/>
      <c r="SNZ121" s="184"/>
      <c r="SOA121" s="184"/>
      <c r="SOB121" s="184"/>
      <c r="SOC121" s="184"/>
      <c r="SOD121" s="184"/>
      <c r="SOE121" s="184"/>
      <c r="SOF121" s="184"/>
      <c r="SOG121" s="184"/>
      <c r="SOH121" s="184"/>
      <c r="SOI121" s="184"/>
      <c r="SOJ121" s="184"/>
      <c r="SOK121" s="184"/>
      <c r="SOL121" s="184"/>
      <c r="SOM121" s="184"/>
      <c r="SON121" s="184"/>
      <c r="SOO121" s="184"/>
      <c r="SOP121" s="184"/>
      <c r="SOQ121" s="184"/>
      <c r="SOR121" s="184"/>
      <c r="SOS121" s="184"/>
      <c r="SOT121" s="184"/>
      <c r="SOU121" s="184"/>
      <c r="SOV121" s="184"/>
      <c r="SOW121" s="184"/>
      <c r="SOX121" s="184"/>
      <c r="SOY121" s="184"/>
      <c r="SOZ121" s="184"/>
      <c r="SPA121" s="184"/>
      <c r="SPB121" s="184"/>
      <c r="SPC121" s="184"/>
      <c r="SPD121" s="184"/>
      <c r="SPE121" s="184"/>
      <c r="SPF121" s="184"/>
      <c r="SPG121" s="184"/>
      <c r="SPH121" s="184"/>
      <c r="SPI121" s="184"/>
      <c r="SPJ121" s="184"/>
      <c r="SPK121" s="184"/>
      <c r="SPL121" s="184"/>
      <c r="SPM121" s="184"/>
      <c r="SPN121" s="184"/>
      <c r="SPO121" s="184"/>
      <c r="SPP121" s="184"/>
      <c r="SPQ121" s="184"/>
      <c r="SPR121" s="184"/>
      <c r="SPS121" s="184"/>
      <c r="SPT121" s="184"/>
      <c r="SPU121" s="184"/>
      <c r="SPV121" s="184"/>
      <c r="SPW121" s="184"/>
      <c r="SPX121" s="184"/>
      <c r="SPY121" s="184"/>
      <c r="SPZ121" s="184"/>
      <c r="SQA121" s="184"/>
      <c r="SQB121" s="184"/>
      <c r="SQC121" s="184"/>
      <c r="SQD121" s="184"/>
      <c r="SQE121" s="184"/>
      <c r="SQF121" s="184"/>
      <c r="SQG121" s="184"/>
      <c r="SQH121" s="184"/>
      <c r="SQI121" s="184"/>
      <c r="SQJ121" s="184"/>
      <c r="SQK121" s="184"/>
      <c r="SQL121" s="184"/>
      <c r="SQM121" s="184"/>
      <c r="SQN121" s="184"/>
      <c r="SQO121" s="184"/>
      <c r="SQP121" s="184"/>
      <c r="SQQ121" s="184"/>
      <c r="SQR121" s="184"/>
      <c r="SQS121" s="184"/>
      <c r="SQT121" s="184"/>
      <c r="SQU121" s="184"/>
      <c r="SQV121" s="184"/>
      <c r="SQW121" s="184"/>
      <c r="SQX121" s="184"/>
      <c r="SQY121" s="184"/>
      <c r="SQZ121" s="184"/>
      <c r="SRA121" s="184"/>
      <c r="SRB121" s="184"/>
      <c r="SRC121" s="184"/>
      <c r="SRD121" s="184"/>
      <c r="SRE121" s="184"/>
      <c r="SRF121" s="184"/>
      <c r="SRG121" s="184"/>
      <c r="SRH121" s="184"/>
      <c r="SRI121" s="184"/>
      <c r="SRJ121" s="184"/>
      <c r="SRK121" s="184"/>
      <c r="SRL121" s="184"/>
      <c r="SRM121" s="184"/>
      <c r="SRN121" s="184"/>
      <c r="SRO121" s="184"/>
      <c r="SRP121" s="184"/>
      <c r="SRQ121" s="184"/>
      <c r="SRR121" s="184"/>
      <c r="SRS121" s="184"/>
      <c r="SRT121" s="184"/>
      <c r="SRU121" s="184"/>
      <c r="SRV121" s="184"/>
      <c r="SRW121" s="184"/>
      <c r="SRX121" s="184"/>
      <c r="SRY121" s="184"/>
      <c r="SRZ121" s="184"/>
      <c r="SSA121" s="184"/>
      <c r="SSB121" s="184"/>
      <c r="SSC121" s="184"/>
      <c r="SSD121" s="184"/>
      <c r="SSE121" s="184"/>
      <c r="SSF121" s="184"/>
      <c r="SSG121" s="184"/>
      <c r="SSH121" s="184"/>
      <c r="SSI121" s="184"/>
      <c r="SSJ121" s="184"/>
      <c r="SSK121" s="184"/>
      <c r="SSL121" s="184"/>
      <c r="SSM121" s="184"/>
      <c r="SSN121" s="184"/>
      <c r="SSO121" s="184"/>
      <c r="SSP121" s="184"/>
      <c r="SSQ121" s="184"/>
      <c r="SSR121" s="184"/>
      <c r="SSS121" s="184"/>
      <c r="SST121" s="184"/>
      <c r="SSU121" s="184"/>
      <c r="SSV121" s="184"/>
      <c r="SSW121" s="184"/>
      <c r="SSX121" s="184"/>
      <c r="SSY121" s="184"/>
      <c r="SSZ121" s="184"/>
      <c r="STA121" s="184"/>
      <c r="STB121" s="184"/>
      <c r="STC121" s="184"/>
      <c r="STD121" s="184"/>
      <c r="STE121" s="184"/>
      <c r="STF121" s="184"/>
      <c r="STG121" s="184"/>
      <c r="STH121" s="184"/>
      <c r="STI121" s="184"/>
      <c r="STJ121" s="184"/>
      <c r="STK121" s="184"/>
      <c r="STL121" s="184"/>
      <c r="STM121" s="184"/>
      <c r="STN121" s="184"/>
      <c r="STO121" s="184"/>
      <c r="STP121" s="184"/>
      <c r="STQ121" s="184"/>
      <c r="STR121" s="184"/>
      <c r="STS121" s="184"/>
      <c r="STT121" s="184"/>
      <c r="STU121" s="184"/>
      <c r="STV121" s="184"/>
      <c r="STW121" s="184"/>
      <c r="STX121" s="184"/>
      <c r="STY121" s="184"/>
      <c r="STZ121" s="184"/>
      <c r="SUA121" s="184"/>
      <c r="SUB121" s="184"/>
      <c r="SUC121" s="184"/>
      <c r="SUD121" s="184"/>
      <c r="SUE121" s="184"/>
      <c r="SUF121" s="184"/>
      <c r="SUG121" s="184"/>
      <c r="SUH121" s="184"/>
      <c r="SUI121" s="184"/>
      <c r="SUJ121" s="184"/>
      <c r="SUK121" s="184"/>
      <c r="SUL121" s="184"/>
      <c r="SUM121" s="184"/>
      <c r="SUN121" s="184"/>
      <c r="SUO121" s="184"/>
      <c r="SUP121" s="184"/>
      <c r="SUQ121" s="184"/>
      <c r="SUR121" s="184"/>
      <c r="SUS121" s="184"/>
      <c r="SUT121" s="184"/>
      <c r="SUU121" s="184"/>
      <c r="SUV121" s="184"/>
      <c r="SUW121" s="184"/>
      <c r="SUX121" s="184"/>
      <c r="SUY121" s="184"/>
      <c r="SUZ121" s="184"/>
      <c r="SVA121" s="184"/>
      <c r="SVB121" s="184"/>
      <c r="SVC121" s="184"/>
      <c r="SVD121" s="184"/>
      <c r="SVE121" s="184"/>
      <c r="SVF121" s="184"/>
      <c r="SVG121" s="184"/>
      <c r="SVH121" s="184"/>
      <c r="SVI121" s="184"/>
      <c r="SVJ121" s="184"/>
      <c r="SVK121" s="184"/>
      <c r="SVL121" s="184"/>
      <c r="SVM121" s="184"/>
      <c r="SVN121" s="184"/>
      <c r="SVO121" s="184"/>
      <c r="SVP121" s="184"/>
      <c r="SVQ121" s="184"/>
      <c r="SVR121" s="184"/>
      <c r="SVS121" s="184"/>
      <c r="SVT121" s="184"/>
      <c r="SVU121" s="184"/>
      <c r="SVV121" s="184"/>
      <c r="SVW121" s="184"/>
      <c r="SVX121" s="184"/>
      <c r="SVY121" s="184"/>
      <c r="SVZ121" s="184"/>
      <c r="SWA121" s="184"/>
      <c r="SWB121" s="184"/>
      <c r="SWC121" s="184"/>
      <c r="SWD121" s="184"/>
      <c r="SWE121" s="184"/>
      <c r="SWF121" s="184"/>
      <c r="SWG121" s="184"/>
      <c r="SWH121" s="184"/>
      <c r="SWI121" s="184"/>
      <c r="SWJ121" s="184"/>
      <c r="SWK121" s="184"/>
      <c r="SWL121" s="184"/>
      <c r="SWM121" s="184"/>
      <c r="SWN121" s="184"/>
      <c r="SWO121" s="184"/>
      <c r="SWP121" s="184"/>
      <c r="SWQ121" s="184"/>
      <c r="SWR121" s="184"/>
      <c r="SWS121" s="184"/>
      <c r="SWT121" s="184"/>
      <c r="SWU121" s="184"/>
      <c r="SWV121" s="184"/>
      <c r="SWW121" s="184"/>
      <c r="SWX121" s="184"/>
      <c r="SWY121" s="184"/>
      <c r="SWZ121" s="184"/>
      <c r="SXA121" s="184"/>
      <c r="SXB121" s="184"/>
      <c r="SXC121" s="184"/>
      <c r="SXD121" s="184"/>
      <c r="SXE121" s="184"/>
      <c r="SXF121" s="184"/>
      <c r="SXG121" s="184"/>
      <c r="SXH121" s="184"/>
      <c r="SXI121" s="184"/>
      <c r="SXJ121" s="184"/>
      <c r="SXK121" s="184"/>
      <c r="SXL121" s="184"/>
      <c r="SXM121" s="184"/>
      <c r="SXN121" s="184"/>
      <c r="SXO121" s="184"/>
      <c r="SXP121" s="184"/>
      <c r="SXQ121" s="184"/>
      <c r="SXR121" s="184"/>
      <c r="SXS121" s="184"/>
      <c r="SXT121" s="184"/>
      <c r="SXU121" s="184"/>
      <c r="SXV121" s="184"/>
      <c r="SXW121" s="184"/>
      <c r="SXX121" s="184"/>
      <c r="SXY121" s="184"/>
      <c r="SXZ121" s="184"/>
      <c r="SYA121" s="184"/>
      <c r="SYB121" s="184"/>
      <c r="SYC121" s="184"/>
      <c r="SYD121" s="184"/>
      <c r="SYE121" s="184"/>
      <c r="SYF121" s="184"/>
      <c r="SYG121" s="184"/>
      <c r="SYH121" s="184"/>
      <c r="SYI121" s="184"/>
      <c r="SYJ121" s="184"/>
      <c r="SYK121" s="184"/>
      <c r="SYL121" s="184"/>
      <c r="SYM121" s="184"/>
      <c r="SYN121" s="184"/>
      <c r="SYO121" s="184"/>
      <c r="SYP121" s="184"/>
      <c r="SYQ121" s="184"/>
      <c r="SYR121" s="184"/>
      <c r="SYS121" s="184"/>
      <c r="SYT121" s="184"/>
      <c r="SYU121" s="184"/>
      <c r="SYV121" s="184"/>
      <c r="SYW121" s="184"/>
      <c r="SYX121" s="184"/>
      <c r="SYY121" s="184"/>
      <c r="SYZ121" s="184"/>
      <c r="SZA121" s="184"/>
      <c r="SZB121" s="184"/>
      <c r="SZC121" s="184"/>
      <c r="SZD121" s="184"/>
      <c r="SZE121" s="184"/>
      <c r="SZF121" s="184"/>
      <c r="SZG121" s="184"/>
      <c r="SZH121" s="184"/>
      <c r="SZI121" s="184"/>
      <c r="SZJ121" s="184"/>
      <c r="SZK121" s="184"/>
      <c r="SZL121" s="184"/>
      <c r="SZM121" s="184"/>
      <c r="SZN121" s="184"/>
      <c r="SZO121" s="184"/>
      <c r="SZP121" s="184"/>
      <c r="SZQ121" s="184"/>
      <c r="SZR121" s="184"/>
      <c r="SZS121" s="184"/>
      <c r="SZT121" s="184"/>
      <c r="SZU121" s="184"/>
      <c r="SZV121" s="184"/>
      <c r="SZW121" s="184"/>
      <c r="SZX121" s="184"/>
      <c r="SZY121" s="184"/>
      <c r="SZZ121" s="184"/>
      <c r="TAA121" s="184"/>
      <c r="TAB121" s="184"/>
      <c r="TAC121" s="184"/>
      <c r="TAD121" s="184"/>
      <c r="TAE121" s="184"/>
      <c r="TAF121" s="184"/>
      <c r="TAG121" s="184"/>
      <c r="TAH121" s="184"/>
      <c r="TAI121" s="184"/>
      <c r="TAJ121" s="184"/>
      <c r="TAK121" s="184"/>
      <c r="TAL121" s="184"/>
      <c r="TAM121" s="184"/>
      <c r="TAN121" s="184"/>
      <c r="TAO121" s="184"/>
      <c r="TAP121" s="184"/>
      <c r="TAQ121" s="184"/>
      <c r="TAR121" s="184"/>
      <c r="TAS121" s="184"/>
      <c r="TAT121" s="184"/>
      <c r="TAU121" s="184"/>
      <c r="TAV121" s="184"/>
      <c r="TAW121" s="184"/>
      <c r="TAX121" s="184"/>
      <c r="TAY121" s="184"/>
      <c r="TAZ121" s="184"/>
      <c r="TBA121" s="184"/>
      <c r="TBB121" s="184"/>
      <c r="TBC121" s="184"/>
      <c r="TBD121" s="184"/>
      <c r="TBE121" s="184"/>
      <c r="TBF121" s="184"/>
      <c r="TBG121" s="184"/>
      <c r="TBH121" s="184"/>
      <c r="TBI121" s="184"/>
      <c r="TBJ121" s="184"/>
      <c r="TBK121" s="184"/>
      <c r="TBL121" s="184"/>
      <c r="TBM121" s="184"/>
      <c r="TBN121" s="184"/>
      <c r="TBO121" s="184"/>
      <c r="TBP121" s="184"/>
      <c r="TBQ121" s="184"/>
      <c r="TBR121" s="184"/>
      <c r="TBS121" s="184"/>
      <c r="TBT121" s="184"/>
      <c r="TBU121" s="184"/>
      <c r="TBV121" s="184"/>
      <c r="TBW121" s="184"/>
      <c r="TBX121" s="184"/>
      <c r="TBY121" s="184"/>
      <c r="TBZ121" s="184"/>
      <c r="TCA121" s="184"/>
      <c r="TCB121" s="184"/>
      <c r="TCC121" s="184"/>
      <c r="TCD121" s="184"/>
      <c r="TCE121" s="184"/>
      <c r="TCF121" s="184"/>
      <c r="TCG121" s="184"/>
      <c r="TCH121" s="184"/>
      <c r="TCI121" s="184"/>
      <c r="TCJ121" s="184"/>
      <c r="TCK121" s="184"/>
      <c r="TCL121" s="184"/>
      <c r="TCM121" s="184"/>
      <c r="TCN121" s="184"/>
      <c r="TCO121" s="184"/>
      <c r="TCP121" s="184"/>
      <c r="TCQ121" s="184"/>
      <c r="TCR121" s="184"/>
      <c r="TCS121" s="184"/>
      <c r="TCT121" s="184"/>
      <c r="TCU121" s="184"/>
      <c r="TCV121" s="184"/>
      <c r="TCW121" s="184"/>
      <c r="TCX121" s="184"/>
      <c r="TCY121" s="184"/>
      <c r="TCZ121" s="184"/>
      <c r="TDA121" s="184"/>
      <c r="TDB121" s="184"/>
      <c r="TDC121" s="184"/>
      <c r="TDD121" s="184"/>
      <c r="TDE121" s="184"/>
      <c r="TDF121" s="184"/>
      <c r="TDG121" s="184"/>
      <c r="TDH121" s="184"/>
      <c r="TDI121" s="184"/>
      <c r="TDJ121" s="184"/>
      <c r="TDK121" s="184"/>
      <c r="TDL121" s="184"/>
      <c r="TDM121" s="184"/>
      <c r="TDN121" s="184"/>
      <c r="TDO121" s="184"/>
      <c r="TDP121" s="184"/>
      <c r="TDQ121" s="184"/>
      <c r="TDR121" s="184"/>
      <c r="TDS121" s="184"/>
      <c r="TDT121" s="184"/>
      <c r="TDU121" s="184"/>
      <c r="TDV121" s="184"/>
      <c r="TDW121" s="184"/>
      <c r="TDX121" s="184"/>
      <c r="TDY121" s="184"/>
      <c r="TDZ121" s="184"/>
      <c r="TEA121" s="184"/>
      <c r="TEB121" s="184"/>
      <c r="TEC121" s="184"/>
      <c r="TED121" s="184"/>
      <c r="TEE121" s="184"/>
      <c r="TEF121" s="184"/>
      <c r="TEG121" s="184"/>
      <c r="TEH121" s="184"/>
      <c r="TEI121" s="184"/>
      <c r="TEJ121" s="184"/>
      <c r="TEK121" s="184"/>
      <c r="TEL121" s="184"/>
      <c r="TEM121" s="184"/>
      <c r="TEN121" s="184"/>
      <c r="TEO121" s="184"/>
      <c r="TEP121" s="184"/>
      <c r="TEQ121" s="184"/>
      <c r="TER121" s="184"/>
      <c r="TES121" s="184"/>
      <c r="TET121" s="184"/>
      <c r="TEU121" s="184"/>
      <c r="TEV121" s="184"/>
      <c r="TEW121" s="184"/>
      <c r="TEX121" s="184"/>
      <c r="TEY121" s="184"/>
      <c r="TEZ121" s="184"/>
      <c r="TFA121" s="184"/>
      <c r="TFB121" s="184"/>
      <c r="TFC121" s="184"/>
      <c r="TFD121" s="184"/>
      <c r="TFE121" s="184"/>
      <c r="TFF121" s="184"/>
      <c r="TFG121" s="184"/>
      <c r="TFH121" s="184"/>
      <c r="TFI121" s="184"/>
      <c r="TFJ121" s="184"/>
      <c r="TFK121" s="184"/>
      <c r="TFL121" s="184"/>
      <c r="TFM121" s="184"/>
      <c r="TFN121" s="184"/>
      <c r="TFO121" s="184"/>
      <c r="TFP121" s="184"/>
      <c r="TFQ121" s="184"/>
      <c r="TFR121" s="184"/>
      <c r="TFS121" s="184"/>
      <c r="TFT121" s="184"/>
      <c r="TFU121" s="184"/>
      <c r="TFV121" s="184"/>
      <c r="TFW121" s="184"/>
      <c r="TFX121" s="184"/>
      <c r="TFY121" s="184"/>
      <c r="TFZ121" s="184"/>
      <c r="TGA121" s="184"/>
      <c r="TGB121" s="184"/>
      <c r="TGC121" s="184"/>
      <c r="TGD121" s="184"/>
      <c r="TGE121" s="184"/>
      <c r="TGF121" s="184"/>
      <c r="TGG121" s="184"/>
      <c r="TGH121" s="184"/>
      <c r="TGI121" s="184"/>
      <c r="TGJ121" s="184"/>
      <c r="TGK121" s="184"/>
      <c r="TGL121" s="184"/>
      <c r="TGM121" s="184"/>
      <c r="TGN121" s="184"/>
      <c r="TGO121" s="184"/>
      <c r="TGP121" s="184"/>
      <c r="TGQ121" s="184"/>
      <c r="TGR121" s="184"/>
      <c r="TGS121" s="184"/>
      <c r="TGT121" s="184"/>
      <c r="TGU121" s="184"/>
      <c r="TGV121" s="184"/>
      <c r="TGW121" s="184"/>
      <c r="TGX121" s="184"/>
      <c r="TGY121" s="184"/>
      <c r="TGZ121" s="184"/>
      <c r="THA121" s="184"/>
      <c r="THB121" s="184"/>
      <c r="THC121" s="184"/>
      <c r="THD121" s="184"/>
      <c r="THE121" s="184"/>
      <c r="THF121" s="184"/>
      <c r="THG121" s="184"/>
      <c r="THH121" s="184"/>
      <c r="THI121" s="184"/>
      <c r="THJ121" s="184"/>
      <c r="THK121" s="184"/>
      <c r="THL121" s="184"/>
      <c r="THM121" s="184"/>
      <c r="THN121" s="184"/>
      <c r="THO121" s="184"/>
      <c r="THP121" s="184"/>
      <c r="THQ121" s="184"/>
      <c r="THR121" s="184"/>
      <c r="THS121" s="184"/>
      <c r="THT121" s="184"/>
      <c r="THU121" s="184"/>
      <c r="THV121" s="184"/>
      <c r="THW121" s="184"/>
      <c r="THX121" s="184"/>
      <c r="THY121" s="184"/>
      <c r="THZ121" s="184"/>
      <c r="TIA121" s="184"/>
      <c r="TIB121" s="184"/>
      <c r="TIC121" s="184"/>
      <c r="TID121" s="184"/>
      <c r="TIE121" s="184"/>
      <c r="TIF121" s="184"/>
      <c r="TIG121" s="184"/>
      <c r="TIH121" s="184"/>
      <c r="TII121" s="184"/>
      <c r="TIJ121" s="184"/>
      <c r="TIK121" s="184"/>
      <c r="TIL121" s="184"/>
      <c r="TIM121" s="184"/>
      <c r="TIN121" s="184"/>
      <c r="TIO121" s="184"/>
      <c r="TIP121" s="184"/>
      <c r="TIQ121" s="184"/>
      <c r="TIR121" s="184"/>
      <c r="TIS121" s="184"/>
      <c r="TIT121" s="184"/>
      <c r="TIU121" s="184"/>
      <c r="TIV121" s="184"/>
      <c r="TIW121" s="184"/>
      <c r="TIX121" s="184"/>
      <c r="TIY121" s="184"/>
      <c r="TIZ121" s="184"/>
      <c r="TJA121" s="184"/>
      <c r="TJB121" s="184"/>
      <c r="TJC121" s="184"/>
      <c r="TJD121" s="184"/>
      <c r="TJE121" s="184"/>
      <c r="TJF121" s="184"/>
      <c r="TJG121" s="184"/>
      <c r="TJH121" s="184"/>
      <c r="TJI121" s="184"/>
      <c r="TJJ121" s="184"/>
      <c r="TJK121" s="184"/>
      <c r="TJL121" s="184"/>
      <c r="TJM121" s="184"/>
      <c r="TJN121" s="184"/>
      <c r="TJO121" s="184"/>
      <c r="TJP121" s="184"/>
      <c r="TJQ121" s="184"/>
      <c r="TJR121" s="184"/>
      <c r="TJS121" s="184"/>
      <c r="TJT121" s="184"/>
      <c r="TJU121" s="184"/>
      <c r="TJV121" s="184"/>
      <c r="TJW121" s="184"/>
      <c r="TJX121" s="184"/>
      <c r="TJY121" s="184"/>
      <c r="TJZ121" s="184"/>
      <c r="TKA121" s="184"/>
      <c r="TKB121" s="184"/>
      <c r="TKC121" s="184"/>
      <c r="TKD121" s="184"/>
      <c r="TKE121" s="184"/>
      <c r="TKF121" s="184"/>
      <c r="TKG121" s="184"/>
      <c r="TKH121" s="184"/>
      <c r="TKI121" s="184"/>
      <c r="TKJ121" s="184"/>
      <c r="TKK121" s="184"/>
      <c r="TKL121" s="184"/>
      <c r="TKM121" s="184"/>
      <c r="TKN121" s="184"/>
      <c r="TKO121" s="184"/>
      <c r="TKP121" s="184"/>
      <c r="TKQ121" s="184"/>
      <c r="TKR121" s="184"/>
      <c r="TKS121" s="184"/>
      <c r="TKT121" s="184"/>
      <c r="TKU121" s="184"/>
      <c r="TKV121" s="184"/>
      <c r="TKW121" s="184"/>
      <c r="TKX121" s="184"/>
      <c r="TKY121" s="184"/>
      <c r="TKZ121" s="184"/>
      <c r="TLA121" s="184"/>
      <c r="TLB121" s="184"/>
      <c r="TLC121" s="184"/>
      <c r="TLD121" s="184"/>
      <c r="TLE121" s="184"/>
      <c r="TLF121" s="184"/>
      <c r="TLG121" s="184"/>
      <c r="TLH121" s="184"/>
      <c r="TLI121" s="184"/>
      <c r="TLJ121" s="184"/>
      <c r="TLK121" s="184"/>
      <c r="TLL121" s="184"/>
      <c r="TLM121" s="184"/>
      <c r="TLN121" s="184"/>
      <c r="TLO121" s="184"/>
      <c r="TLP121" s="184"/>
      <c r="TLQ121" s="184"/>
      <c r="TLR121" s="184"/>
      <c r="TLS121" s="184"/>
      <c r="TLT121" s="184"/>
      <c r="TLU121" s="184"/>
      <c r="TLV121" s="184"/>
      <c r="TLW121" s="184"/>
      <c r="TLX121" s="184"/>
      <c r="TLY121" s="184"/>
      <c r="TLZ121" s="184"/>
      <c r="TMA121" s="184"/>
      <c r="TMB121" s="184"/>
      <c r="TMC121" s="184"/>
      <c r="TMD121" s="184"/>
      <c r="TME121" s="184"/>
      <c r="TMF121" s="184"/>
      <c r="TMG121" s="184"/>
      <c r="TMH121" s="184"/>
      <c r="TMI121" s="184"/>
      <c r="TMJ121" s="184"/>
      <c r="TMK121" s="184"/>
      <c r="TML121" s="184"/>
      <c r="TMM121" s="184"/>
      <c r="TMN121" s="184"/>
      <c r="TMO121" s="184"/>
      <c r="TMP121" s="184"/>
      <c r="TMQ121" s="184"/>
      <c r="TMR121" s="184"/>
      <c r="TMS121" s="184"/>
      <c r="TMT121" s="184"/>
      <c r="TMU121" s="184"/>
      <c r="TMV121" s="184"/>
      <c r="TMW121" s="184"/>
      <c r="TMX121" s="184"/>
      <c r="TMY121" s="184"/>
      <c r="TMZ121" s="184"/>
      <c r="TNA121" s="184"/>
      <c r="TNB121" s="184"/>
      <c r="TNC121" s="184"/>
      <c r="TND121" s="184"/>
      <c r="TNE121" s="184"/>
      <c r="TNF121" s="184"/>
      <c r="TNG121" s="184"/>
      <c r="TNH121" s="184"/>
      <c r="TNI121" s="184"/>
      <c r="TNJ121" s="184"/>
      <c r="TNK121" s="184"/>
      <c r="TNL121" s="184"/>
      <c r="TNM121" s="184"/>
      <c r="TNN121" s="184"/>
      <c r="TNO121" s="184"/>
      <c r="TNP121" s="184"/>
      <c r="TNQ121" s="184"/>
      <c r="TNR121" s="184"/>
      <c r="TNS121" s="184"/>
      <c r="TNT121" s="184"/>
      <c r="TNU121" s="184"/>
      <c r="TNV121" s="184"/>
      <c r="TNW121" s="184"/>
      <c r="TNX121" s="184"/>
      <c r="TNY121" s="184"/>
      <c r="TNZ121" s="184"/>
      <c r="TOA121" s="184"/>
      <c r="TOB121" s="184"/>
      <c r="TOC121" s="184"/>
      <c r="TOD121" s="184"/>
      <c r="TOE121" s="184"/>
      <c r="TOF121" s="184"/>
      <c r="TOG121" s="184"/>
      <c r="TOH121" s="184"/>
      <c r="TOI121" s="184"/>
      <c r="TOJ121" s="184"/>
      <c r="TOK121" s="184"/>
      <c r="TOL121" s="184"/>
      <c r="TOM121" s="184"/>
      <c r="TON121" s="184"/>
      <c r="TOO121" s="184"/>
      <c r="TOP121" s="184"/>
      <c r="TOQ121" s="184"/>
      <c r="TOR121" s="184"/>
      <c r="TOS121" s="184"/>
      <c r="TOT121" s="184"/>
      <c r="TOU121" s="184"/>
      <c r="TOV121" s="184"/>
      <c r="TOW121" s="184"/>
      <c r="TOX121" s="184"/>
      <c r="TOY121" s="184"/>
      <c r="TOZ121" s="184"/>
      <c r="TPA121" s="184"/>
      <c r="TPB121" s="184"/>
      <c r="TPC121" s="184"/>
      <c r="TPD121" s="184"/>
      <c r="TPE121" s="184"/>
      <c r="TPF121" s="184"/>
      <c r="TPG121" s="184"/>
      <c r="TPH121" s="184"/>
      <c r="TPI121" s="184"/>
      <c r="TPJ121" s="184"/>
      <c r="TPK121" s="184"/>
      <c r="TPL121" s="184"/>
      <c r="TPM121" s="184"/>
      <c r="TPN121" s="184"/>
      <c r="TPO121" s="184"/>
      <c r="TPP121" s="184"/>
      <c r="TPQ121" s="184"/>
      <c r="TPR121" s="184"/>
      <c r="TPS121" s="184"/>
      <c r="TPT121" s="184"/>
      <c r="TPU121" s="184"/>
      <c r="TPV121" s="184"/>
      <c r="TPW121" s="184"/>
      <c r="TPX121" s="184"/>
      <c r="TPY121" s="184"/>
      <c r="TPZ121" s="184"/>
      <c r="TQA121" s="184"/>
      <c r="TQB121" s="184"/>
      <c r="TQC121" s="184"/>
      <c r="TQD121" s="184"/>
      <c r="TQE121" s="184"/>
      <c r="TQF121" s="184"/>
      <c r="TQG121" s="184"/>
      <c r="TQH121" s="184"/>
      <c r="TQI121" s="184"/>
      <c r="TQJ121" s="184"/>
      <c r="TQK121" s="184"/>
      <c r="TQL121" s="184"/>
      <c r="TQM121" s="184"/>
      <c r="TQN121" s="184"/>
      <c r="TQO121" s="184"/>
      <c r="TQP121" s="184"/>
      <c r="TQQ121" s="184"/>
      <c r="TQR121" s="184"/>
      <c r="TQS121" s="184"/>
      <c r="TQT121" s="184"/>
      <c r="TQU121" s="184"/>
      <c r="TQV121" s="184"/>
      <c r="TQW121" s="184"/>
      <c r="TQX121" s="184"/>
      <c r="TQY121" s="184"/>
      <c r="TQZ121" s="184"/>
      <c r="TRA121" s="184"/>
      <c r="TRB121" s="184"/>
      <c r="TRC121" s="184"/>
      <c r="TRD121" s="184"/>
      <c r="TRE121" s="184"/>
      <c r="TRF121" s="184"/>
      <c r="TRG121" s="184"/>
      <c r="TRH121" s="184"/>
      <c r="TRI121" s="184"/>
      <c r="TRJ121" s="184"/>
      <c r="TRK121" s="184"/>
      <c r="TRL121" s="184"/>
      <c r="TRM121" s="184"/>
      <c r="TRN121" s="184"/>
      <c r="TRO121" s="184"/>
      <c r="TRP121" s="184"/>
      <c r="TRQ121" s="184"/>
      <c r="TRR121" s="184"/>
      <c r="TRS121" s="184"/>
      <c r="TRT121" s="184"/>
      <c r="TRU121" s="184"/>
      <c r="TRV121" s="184"/>
      <c r="TRW121" s="184"/>
      <c r="TRX121" s="184"/>
      <c r="TRY121" s="184"/>
      <c r="TRZ121" s="184"/>
      <c r="TSA121" s="184"/>
      <c r="TSB121" s="184"/>
      <c r="TSC121" s="184"/>
      <c r="TSD121" s="184"/>
      <c r="TSE121" s="184"/>
      <c r="TSF121" s="184"/>
      <c r="TSG121" s="184"/>
      <c r="TSH121" s="184"/>
      <c r="TSI121" s="184"/>
      <c r="TSJ121" s="184"/>
      <c r="TSK121" s="184"/>
      <c r="TSL121" s="184"/>
      <c r="TSM121" s="184"/>
      <c r="TSN121" s="184"/>
      <c r="TSO121" s="184"/>
      <c r="TSP121" s="184"/>
      <c r="TSQ121" s="184"/>
      <c r="TSR121" s="184"/>
      <c r="TSS121" s="184"/>
      <c r="TST121" s="184"/>
      <c r="TSU121" s="184"/>
      <c r="TSV121" s="184"/>
      <c r="TSW121" s="184"/>
      <c r="TSX121" s="184"/>
      <c r="TSY121" s="184"/>
      <c r="TSZ121" s="184"/>
      <c r="TTA121" s="184"/>
      <c r="TTB121" s="184"/>
      <c r="TTC121" s="184"/>
      <c r="TTD121" s="184"/>
      <c r="TTE121" s="184"/>
      <c r="TTF121" s="184"/>
      <c r="TTG121" s="184"/>
      <c r="TTH121" s="184"/>
      <c r="TTI121" s="184"/>
      <c r="TTJ121" s="184"/>
      <c r="TTK121" s="184"/>
      <c r="TTL121" s="184"/>
      <c r="TTM121" s="184"/>
      <c r="TTN121" s="184"/>
      <c r="TTO121" s="184"/>
      <c r="TTP121" s="184"/>
      <c r="TTQ121" s="184"/>
      <c r="TTR121" s="184"/>
      <c r="TTS121" s="184"/>
      <c r="TTT121" s="184"/>
      <c r="TTU121" s="184"/>
      <c r="TTV121" s="184"/>
      <c r="TTW121" s="184"/>
      <c r="TTX121" s="184"/>
      <c r="TTY121" s="184"/>
      <c r="TTZ121" s="184"/>
      <c r="TUA121" s="184"/>
      <c r="TUB121" s="184"/>
      <c r="TUC121" s="184"/>
      <c r="TUD121" s="184"/>
      <c r="TUE121" s="184"/>
      <c r="TUF121" s="184"/>
      <c r="TUG121" s="184"/>
      <c r="TUH121" s="184"/>
      <c r="TUI121" s="184"/>
      <c r="TUJ121" s="184"/>
      <c r="TUK121" s="184"/>
      <c r="TUL121" s="184"/>
      <c r="TUM121" s="184"/>
      <c r="TUN121" s="184"/>
      <c r="TUO121" s="184"/>
      <c r="TUP121" s="184"/>
      <c r="TUQ121" s="184"/>
      <c r="TUR121" s="184"/>
      <c r="TUS121" s="184"/>
      <c r="TUT121" s="184"/>
      <c r="TUU121" s="184"/>
      <c r="TUV121" s="184"/>
      <c r="TUW121" s="184"/>
      <c r="TUX121" s="184"/>
      <c r="TUY121" s="184"/>
      <c r="TUZ121" s="184"/>
      <c r="TVA121" s="184"/>
      <c r="TVB121" s="184"/>
      <c r="TVC121" s="184"/>
      <c r="TVD121" s="184"/>
      <c r="TVE121" s="184"/>
      <c r="TVF121" s="184"/>
      <c r="TVG121" s="184"/>
      <c r="TVH121" s="184"/>
      <c r="TVI121" s="184"/>
      <c r="TVJ121" s="184"/>
      <c r="TVK121" s="184"/>
      <c r="TVL121" s="184"/>
      <c r="TVM121" s="184"/>
      <c r="TVN121" s="184"/>
      <c r="TVO121" s="184"/>
      <c r="TVP121" s="184"/>
      <c r="TVQ121" s="184"/>
      <c r="TVR121" s="184"/>
      <c r="TVS121" s="184"/>
      <c r="TVT121" s="184"/>
      <c r="TVU121" s="184"/>
      <c r="TVV121" s="184"/>
      <c r="TVW121" s="184"/>
      <c r="TVX121" s="184"/>
      <c r="TVY121" s="184"/>
      <c r="TVZ121" s="184"/>
      <c r="TWA121" s="184"/>
      <c r="TWB121" s="184"/>
      <c r="TWC121" s="184"/>
      <c r="TWD121" s="184"/>
      <c r="TWE121" s="184"/>
      <c r="TWF121" s="184"/>
      <c r="TWG121" s="184"/>
      <c r="TWH121" s="184"/>
      <c r="TWI121" s="184"/>
      <c r="TWJ121" s="184"/>
      <c r="TWK121" s="184"/>
      <c r="TWL121" s="184"/>
      <c r="TWM121" s="184"/>
      <c r="TWN121" s="184"/>
      <c r="TWO121" s="184"/>
      <c r="TWP121" s="184"/>
      <c r="TWQ121" s="184"/>
      <c r="TWR121" s="184"/>
      <c r="TWS121" s="184"/>
      <c r="TWT121" s="184"/>
      <c r="TWU121" s="184"/>
      <c r="TWV121" s="184"/>
      <c r="TWW121" s="184"/>
      <c r="TWX121" s="184"/>
      <c r="TWY121" s="184"/>
      <c r="TWZ121" s="184"/>
      <c r="TXA121" s="184"/>
      <c r="TXB121" s="184"/>
      <c r="TXC121" s="184"/>
      <c r="TXD121" s="184"/>
      <c r="TXE121" s="184"/>
      <c r="TXF121" s="184"/>
      <c r="TXG121" s="184"/>
      <c r="TXH121" s="184"/>
      <c r="TXI121" s="184"/>
      <c r="TXJ121" s="184"/>
      <c r="TXK121" s="184"/>
      <c r="TXL121" s="184"/>
      <c r="TXM121" s="184"/>
      <c r="TXN121" s="184"/>
      <c r="TXO121" s="184"/>
      <c r="TXP121" s="184"/>
      <c r="TXQ121" s="184"/>
      <c r="TXR121" s="184"/>
      <c r="TXS121" s="184"/>
      <c r="TXT121" s="184"/>
      <c r="TXU121" s="184"/>
      <c r="TXV121" s="184"/>
      <c r="TXW121" s="184"/>
      <c r="TXX121" s="184"/>
      <c r="TXY121" s="184"/>
      <c r="TXZ121" s="184"/>
      <c r="TYA121" s="184"/>
      <c r="TYB121" s="184"/>
      <c r="TYC121" s="184"/>
      <c r="TYD121" s="184"/>
      <c r="TYE121" s="184"/>
      <c r="TYF121" s="184"/>
      <c r="TYG121" s="184"/>
      <c r="TYH121" s="184"/>
      <c r="TYI121" s="184"/>
      <c r="TYJ121" s="184"/>
      <c r="TYK121" s="184"/>
      <c r="TYL121" s="184"/>
      <c r="TYM121" s="184"/>
      <c r="TYN121" s="184"/>
      <c r="TYO121" s="184"/>
      <c r="TYP121" s="184"/>
      <c r="TYQ121" s="184"/>
      <c r="TYR121" s="184"/>
      <c r="TYS121" s="184"/>
      <c r="TYT121" s="184"/>
      <c r="TYU121" s="184"/>
      <c r="TYV121" s="184"/>
      <c r="TYW121" s="184"/>
      <c r="TYX121" s="184"/>
      <c r="TYY121" s="184"/>
      <c r="TYZ121" s="184"/>
      <c r="TZA121" s="184"/>
      <c r="TZB121" s="184"/>
      <c r="TZC121" s="184"/>
      <c r="TZD121" s="184"/>
      <c r="TZE121" s="184"/>
      <c r="TZF121" s="184"/>
      <c r="TZG121" s="184"/>
      <c r="TZH121" s="184"/>
      <c r="TZI121" s="184"/>
      <c r="TZJ121" s="184"/>
      <c r="TZK121" s="184"/>
      <c r="TZL121" s="184"/>
      <c r="TZM121" s="184"/>
      <c r="TZN121" s="184"/>
      <c r="TZO121" s="184"/>
      <c r="TZP121" s="184"/>
      <c r="TZQ121" s="184"/>
      <c r="TZR121" s="184"/>
      <c r="TZS121" s="184"/>
      <c r="TZT121" s="184"/>
      <c r="TZU121" s="184"/>
      <c r="TZV121" s="184"/>
      <c r="TZW121" s="184"/>
      <c r="TZX121" s="184"/>
      <c r="TZY121" s="184"/>
      <c r="TZZ121" s="184"/>
      <c r="UAA121" s="184"/>
      <c r="UAB121" s="184"/>
      <c r="UAC121" s="184"/>
      <c r="UAD121" s="184"/>
      <c r="UAE121" s="184"/>
      <c r="UAF121" s="184"/>
      <c r="UAG121" s="184"/>
      <c r="UAH121" s="184"/>
      <c r="UAI121" s="184"/>
      <c r="UAJ121" s="184"/>
      <c r="UAK121" s="184"/>
      <c r="UAL121" s="184"/>
      <c r="UAM121" s="184"/>
      <c r="UAN121" s="184"/>
      <c r="UAO121" s="184"/>
      <c r="UAP121" s="184"/>
      <c r="UAQ121" s="184"/>
      <c r="UAR121" s="184"/>
      <c r="UAS121" s="184"/>
      <c r="UAT121" s="184"/>
      <c r="UAU121" s="184"/>
      <c r="UAV121" s="184"/>
      <c r="UAW121" s="184"/>
      <c r="UAX121" s="184"/>
      <c r="UAY121" s="184"/>
      <c r="UAZ121" s="184"/>
      <c r="UBA121" s="184"/>
      <c r="UBB121" s="184"/>
      <c r="UBC121" s="184"/>
      <c r="UBD121" s="184"/>
      <c r="UBE121" s="184"/>
      <c r="UBF121" s="184"/>
      <c r="UBG121" s="184"/>
      <c r="UBH121" s="184"/>
      <c r="UBI121" s="184"/>
      <c r="UBJ121" s="184"/>
      <c r="UBK121" s="184"/>
      <c r="UBL121" s="184"/>
      <c r="UBM121" s="184"/>
      <c r="UBN121" s="184"/>
      <c r="UBO121" s="184"/>
      <c r="UBP121" s="184"/>
      <c r="UBQ121" s="184"/>
      <c r="UBR121" s="184"/>
      <c r="UBS121" s="184"/>
      <c r="UBT121" s="184"/>
      <c r="UBU121" s="184"/>
      <c r="UBV121" s="184"/>
      <c r="UBW121" s="184"/>
      <c r="UBX121" s="184"/>
      <c r="UBY121" s="184"/>
      <c r="UBZ121" s="184"/>
      <c r="UCA121" s="184"/>
      <c r="UCB121" s="184"/>
      <c r="UCC121" s="184"/>
      <c r="UCD121" s="184"/>
      <c r="UCE121" s="184"/>
      <c r="UCF121" s="184"/>
      <c r="UCG121" s="184"/>
      <c r="UCH121" s="184"/>
      <c r="UCI121" s="184"/>
      <c r="UCJ121" s="184"/>
      <c r="UCK121" s="184"/>
      <c r="UCL121" s="184"/>
      <c r="UCM121" s="184"/>
      <c r="UCN121" s="184"/>
      <c r="UCO121" s="184"/>
      <c r="UCP121" s="184"/>
      <c r="UCQ121" s="184"/>
      <c r="UCR121" s="184"/>
      <c r="UCS121" s="184"/>
      <c r="UCT121" s="184"/>
      <c r="UCU121" s="184"/>
      <c r="UCV121" s="184"/>
      <c r="UCW121" s="184"/>
      <c r="UCX121" s="184"/>
      <c r="UCY121" s="184"/>
      <c r="UCZ121" s="184"/>
      <c r="UDA121" s="184"/>
      <c r="UDB121" s="184"/>
      <c r="UDC121" s="184"/>
      <c r="UDD121" s="184"/>
      <c r="UDE121" s="184"/>
      <c r="UDF121" s="184"/>
      <c r="UDG121" s="184"/>
      <c r="UDH121" s="184"/>
      <c r="UDI121" s="184"/>
      <c r="UDJ121" s="184"/>
      <c r="UDK121" s="184"/>
      <c r="UDL121" s="184"/>
      <c r="UDM121" s="184"/>
      <c r="UDN121" s="184"/>
      <c r="UDO121" s="184"/>
      <c r="UDP121" s="184"/>
      <c r="UDQ121" s="184"/>
      <c r="UDR121" s="184"/>
      <c r="UDS121" s="184"/>
      <c r="UDT121" s="184"/>
      <c r="UDU121" s="184"/>
      <c r="UDV121" s="184"/>
      <c r="UDW121" s="184"/>
      <c r="UDX121" s="184"/>
      <c r="UDY121" s="184"/>
      <c r="UDZ121" s="184"/>
      <c r="UEA121" s="184"/>
      <c r="UEB121" s="184"/>
      <c r="UEC121" s="184"/>
      <c r="UED121" s="184"/>
      <c r="UEE121" s="184"/>
      <c r="UEF121" s="184"/>
      <c r="UEG121" s="184"/>
      <c r="UEH121" s="184"/>
      <c r="UEI121" s="184"/>
      <c r="UEJ121" s="184"/>
      <c r="UEK121" s="184"/>
      <c r="UEL121" s="184"/>
      <c r="UEM121" s="184"/>
      <c r="UEN121" s="184"/>
      <c r="UEO121" s="184"/>
      <c r="UEP121" s="184"/>
      <c r="UEQ121" s="184"/>
      <c r="UER121" s="184"/>
      <c r="UES121" s="184"/>
      <c r="UET121" s="184"/>
      <c r="UEU121" s="184"/>
      <c r="UEV121" s="184"/>
      <c r="UEW121" s="184"/>
      <c r="UEX121" s="184"/>
      <c r="UEY121" s="184"/>
      <c r="UEZ121" s="184"/>
      <c r="UFA121" s="184"/>
      <c r="UFB121" s="184"/>
      <c r="UFC121" s="184"/>
      <c r="UFD121" s="184"/>
      <c r="UFE121" s="184"/>
      <c r="UFF121" s="184"/>
      <c r="UFG121" s="184"/>
      <c r="UFH121" s="184"/>
      <c r="UFI121" s="184"/>
      <c r="UFJ121" s="184"/>
      <c r="UFK121" s="184"/>
      <c r="UFL121" s="184"/>
      <c r="UFM121" s="184"/>
      <c r="UFN121" s="184"/>
      <c r="UFO121" s="184"/>
      <c r="UFP121" s="184"/>
      <c r="UFQ121" s="184"/>
      <c r="UFR121" s="184"/>
      <c r="UFS121" s="184"/>
      <c r="UFT121" s="184"/>
      <c r="UFU121" s="184"/>
      <c r="UFV121" s="184"/>
      <c r="UFW121" s="184"/>
      <c r="UFX121" s="184"/>
      <c r="UFY121" s="184"/>
      <c r="UFZ121" s="184"/>
      <c r="UGA121" s="184"/>
      <c r="UGB121" s="184"/>
      <c r="UGC121" s="184"/>
      <c r="UGD121" s="184"/>
      <c r="UGE121" s="184"/>
      <c r="UGF121" s="184"/>
      <c r="UGG121" s="184"/>
      <c r="UGH121" s="184"/>
      <c r="UGI121" s="184"/>
      <c r="UGJ121" s="184"/>
      <c r="UGK121" s="184"/>
      <c r="UGL121" s="184"/>
      <c r="UGM121" s="184"/>
      <c r="UGN121" s="184"/>
      <c r="UGO121" s="184"/>
      <c r="UGP121" s="184"/>
      <c r="UGQ121" s="184"/>
      <c r="UGR121" s="184"/>
      <c r="UGS121" s="184"/>
      <c r="UGT121" s="184"/>
      <c r="UGU121" s="184"/>
      <c r="UGV121" s="184"/>
      <c r="UGW121" s="184"/>
      <c r="UGX121" s="184"/>
      <c r="UGY121" s="184"/>
      <c r="UGZ121" s="184"/>
      <c r="UHA121" s="184"/>
      <c r="UHB121" s="184"/>
      <c r="UHC121" s="184"/>
      <c r="UHD121" s="184"/>
      <c r="UHE121" s="184"/>
      <c r="UHF121" s="184"/>
      <c r="UHG121" s="184"/>
      <c r="UHH121" s="184"/>
      <c r="UHI121" s="184"/>
      <c r="UHJ121" s="184"/>
      <c r="UHK121" s="184"/>
      <c r="UHL121" s="184"/>
      <c r="UHM121" s="184"/>
      <c r="UHN121" s="184"/>
      <c r="UHO121" s="184"/>
      <c r="UHP121" s="184"/>
      <c r="UHQ121" s="184"/>
      <c r="UHR121" s="184"/>
      <c r="UHS121" s="184"/>
      <c r="UHT121" s="184"/>
      <c r="UHU121" s="184"/>
      <c r="UHV121" s="184"/>
      <c r="UHW121" s="184"/>
      <c r="UHX121" s="184"/>
      <c r="UHY121" s="184"/>
      <c r="UHZ121" s="184"/>
      <c r="UIA121" s="184"/>
      <c r="UIB121" s="184"/>
      <c r="UIC121" s="184"/>
      <c r="UID121" s="184"/>
      <c r="UIE121" s="184"/>
      <c r="UIF121" s="184"/>
      <c r="UIG121" s="184"/>
      <c r="UIH121" s="184"/>
      <c r="UII121" s="184"/>
      <c r="UIJ121" s="184"/>
      <c r="UIK121" s="184"/>
      <c r="UIL121" s="184"/>
      <c r="UIM121" s="184"/>
      <c r="UIN121" s="184"/>
      <c r="UIO121" s="184"/>
      <c r="UIP121" s="184"/>
      <c r="UIQ121" s="184"/>
      <c r="UIR121" s="184"/>
      <c r="UIS121" s="184"/>
      <c r="UIT121" s="184"/>
      <c r="UIU121" s="184"/>
      <c r="UIV121" s="184"/>
      <c r="UIW121" s="184"/>
      <c r="UIX121" s="184"/>
      <c r="UIY121" s="184"/>
      <c r="UIZ121" s="184"/>
      <c r="UJA121" s="184"/>
      <c r="UJB121" s="184"/>
      <c r="UJC121" s="184"/>
      <c r="UJD121" s="184"/>
      <c r="UJE121" s="184"/>
      <c r="UJF121" s="184"/>
      <c r="UJG121" s="184"/>
      <c r="UJH121" s="184"/>
      <c r="UJI121" s="184"/>
      <c r="UJJ121" s="184"/>
      <c r="UJK121" s="184"/>
      <c r="UJL121" s="184"/>
      <c r="UJM121" s="184"/>
      <c r="UJN121" s="184"/>
      <c r="UJO121" s="184"/>
      <c r="UJP121" s="184"/>
      <c r="UJQ121" s="184"/>
      <c r="UJR121" s="184"/>
      <c r="UJS121" s="184"/>
      <c r="UJT121" s="184"/>
      <c r="UJU121" s="184"/>
      <c r="UJV121" s="184"/>
      <c r="UJW121" s="184"/>
      <c r="UJX121" s="184"/>
      <c r="UJY121" s="184"/>
      <c r="UJZ121" s="184"/>
      <c r="UKA121" s="184"/>
      <c r="UKB121" s="184"/>
      <c r="UKC121" s="184"/>
      <c r="UKD121" s="184"/>
      <c r="UKE121" s="184"/>
      <c r="UKF121" s="184"/>
      <c r="UKG121" s="184"/>
      <c r="UKH121" s="184"/>
      <c r="UKI121" s="184"/>
      <c r="UKJ121" s="184"/>
      <c r="UKK121" s="184"/>
      <c r="UKL121" s="184"/>
      <c r="UKM121" s="184"/>
      <c r="UKN121" s="184"/>
      <c r="UKO121" s="184"/>
      <c r="UKP121" s="184"/>
      <c r="UKQ121" s="184"/>
      <c r="UKR121" s="184"/>
      <c r="UKS121" s="184"/>
      <c r="UKT121" s="184"/>
      <c r="UKU121" s="184"/>
      <c r="UKV121" s="184"/>
      <c r="UKW121" s="184"/>
      <c r="UKX121" s="184"/>
      <c r="UKY121" s="184"/>
      <c r="UKZ121" s="184"/>
      <c r="ULA121" s="184"/>
      <c r="ULB121" s="184"/>
      <c r="ULC121" s="184"/>
      <c r="ULD121" s="184"/>
      <c r="ULE121" s="184"/>
      <c r="ULF121" s="184"/>
      <c r="ULG121" s="184"/>
      <c r="ULH121" s="184"/>
      <c r="ULI121" s="184"/>
      <c r="ULJ121" s="184"/>
      <c r="ULK121" s="184"/>
      <c r="ULL121" s="184"/>
      <c r="ULM121" s="184"/>
      <c r="ULN121" s="184"/>
      <c r="ULO121" s="184"/>
      <c r="ULP121" s="184"/>
      <c r="ULQ121" s="184"/>
      <c r="ULR121" s="184"/>
      <c r="ULS121" s="184"/>
      <c r="ULT121" s="184"/>
      <c r="ULU121" s="184"/>
      <c r="ULV121" s="184"/>
      <c r="ULW121" s="184"/>
      <c r="ULX121" s="184"/>
      <c r="ULY121" s="184"/>
      <c r="ULZ121" s="184"/>
      <c r="UMA121" s="184"/>
      <c r="UMB121" s="184"/>
      <c r="UMC121" s="184"/>
      <c r="UMD121" s="184"/>
      <c r="UME121" s="184"/>
      <c r="UMF121" s="184"/>
      <c r="UMG121" s="184"/>
      <c r="UMH121" s="184"/>
      <c r="UMI121" s="184"/>
      <c r="UMJ121" s="184"/>
      <c r="UMK121" s="184"/>
      <c r="UML121" s="184"/>
      <c r="UMM121" s="184"/>
      <c r="UMN121" s="184"/>
      <c r="UMO121" s="184"/>
      <c r="UMP121" s="184"/>
      <c r="UMQ121" s="184"/>
      <c r="UMR121" s="184"/>
      <c r="UMS121" s="184"/>
      <c r="UMT121" s="184"/>
      <c r="UMU121" s="184"/>
      <c r="UMV121" s="184"/>
      <c r="UMW121" s="184"/>
      <c r="UMX121" s="184"/>
      <c r="UMY121" s="184"/>
      <c r="UMZ121" s="184"/>
      <c r="UNA121" s="184"/>
      <c r="UNB121" s="184"/>
      <c r="UNC121" s="184"/>
      <c r="UND121" s="184"/>
      <c r="UNE121" s="184"/>
      <c r="UNF121" s="184"/>
      <c r="UNG121" s="184"/>
      <c r="UNH121" s="184"/>
      <c r="UNI121" s="184"/>
      <c r="UNJ121" s="184"/>
      <c r="UNK121" s="184"/>
      <c r="UNL121" s="184"/>
      <c r="UNM121" s="184"/>
      <c r="UNN121" s="184"/>
      <c r="UNO121" s="184"/>
      <c r="UNP121" s="184"/>
      <c r="UNQ121" s="184"/>
      <c r="UNR121" s="184"/>
      <c r="UNS121" s="184"/>
      <c r="UNT121" s="184"/>
      <c r="UNU121" s="184"/>
      <c r="UNV121" s="184"/>
      <c r="UNW121" s="184"/>
      <c r="UNX121" s="184"/>
      <c r="UNY121" s="184"/>
      <c r="UNZ121" s="184"/>
      <c r="UOA121" s="184"/>
      <c r="UOB121" s="184"/>
      <c r="UOC121" s="184"/>
      <c r="UOD121" s="184"/>
      <c r="UOE121" s="184"/>
      <c r="UOF121" s="184"/>
      <c r="UOG121" s="184"/>
      <c r="UOH121" s="184"/>
      <c r="UOI121" s="184"/>
      <c r="UOJ121" s="184"/>
      <c r="UOK121" s="184"/>
      <c r="UOL121" s="184"/>
      <c r="UOM121" s="184"/>
      <c r="UON121" s="184"/>
      <c r="UOO121" s="184"/>
      <c r="UOP121" s="184"/>
      <c r="UOQ121" s="184"/>
      <c r="UOR121" s="184"/>
      <c r="UOS121" s="184"/>
      <c r="UOT121" s="184"/>
      <c r="UOU121" s="184"/>
      <c r="UOV121" s="184"/>
      <c r="UOW121" s="184"/>
      <c r="UOX121" s="184"/>
      <c r="UOY121" s="184"/>
      <c r="UOZ121" s="184"/>
      <c r="UPA121" s="184"/>
      <c r="UPB121" s="184"/>
      <c r="UPC121" s="184"/>
      <c r="UPD121" s="184"/>
      <c r="UPE121" s="184"/>
      <c r="UPF121" s="184"/>
      <c r="UPG121" s="184"/>
      <c r="UPH121" s="184"/>
      <c r="UPI121" s="184"/>
      <c r="UPJ121" s="184"/>
      <c r="UPK121" s="184"/>
      <c r="UPL121" s="184"/>
      <c r="UPM121" s="184"/>
      <c r="UPN121" s="184"/>
      <c r="UPO121" s="184"/>
      <c r="UPP121" s="184"/>
      <c r="UPQ121" s="184"/>
      <c r="UPR121" s="184"/>
      <c r="UPS121" s="184"/>
      <c r="UPT121" s="184"/>
      <c r="UPU121" s="184"/>
      <c r="UPV121" s="184"/>
      <c r="UPW121" s="184"/>
      <c r="UPX121" s="184"/>
      <c r="UPY121" s="184"/>
      <c r="UPZ121" s="184"/>
      <c r="UQA121" s="184"/>
      <c r="UQB121" s="184"/>
      <c r="UQC121" s="184"/>
      <c r="UQD121" s="184"/>
      <c r="UQE121" s="184"/>
      <c r="UQF121" s="184"/>
      <c r="UQG121" s="184"/>
      <c r="UQH121" s="184"/>
      <c r="UQI121" s="184"/>
      <c r="UQJ121" s="184"/>
      <c r="UQK121" s="184"/>
      <c r="UQL121" s="184"/>
      <c r="UQM121" s="184"/>
      <c r="UQN121" s="184"/>
      <c r="UQO121" s="184"/>
      <c r="UQP121" s="184"/>
      <c r="UQQ121" s="184"/>
      <c r="UQR121" s="184"/>
      <c r="UQS121" s="184"/>
      <c r="UQT121" s="184"/>
      <c r="UQU121" s="184"/>
      <c r="UQV121" s="184"/>
      <c r="UQW121" s="184"/>
      <c r="UQX121" s="184"/>
      <c r="UQY121" s="184"/>
      <c r="UQZ121" s="184"/>
      <c r="URA121" s="184"/>
      <c r="URB121" s="184"/>
      <c r="URC121" s="184"/>
      <c r="URD121" s="184"/>
      <c r="URE121" s="184"/>
      <c r="URF121" s="184"/>
      <c r="URG121" s="184"/>
      <c r="URH121" s="184"/>
      <c r="URI121" s="184"/>
      <c r="URJ121" s="184"/>
      <c r="URK121" s="184"/>
      <c r="URL121" s="184"/>
      <c r="URM121" s="184"/>
      <c r="URN121" s="184"/>
      <c r="URO121" s="184"/>
      <c r="URP121" s="184"/>
      <c r="URQ121" s="184"/>
      <c r="URR121" s="184"/>
      <c r="URS121" s="184"/>
      <c r="URT121" s="184"/>
      <c r="URU121" s="184"/>
      <c r="URV121" s="184"/>
      <c r="URW121" s="184"/>
      <c r="URX121" s="184"/>
      <c r="URY121" s="184"/>
      <c r="URZ121" s="184"/>
      <c r="USA121" s="184"/>
      <c r="USB121" s="184"/>
      <c r="USC121" s="184"/>
      <c r="USD121" s="184"/>
      <c r="USE121" s="184"/>
      <c r="USF121" s="184"/>
      <c r="USG121" s="184"/>
      <c r="USH121" s="184"/>
      <c r="USI121" s="184"/>
      <c r="USJ121" s="184"/>
      <c r="USK121" s="184"/>
      <c r="USL121" s="184"/>
      <c r="USM121" s="184"/>
      <c r="USN121" s="184"/>
      <c r="USO121" s="184"/>
      <c r="USP121" s="184"/>
      <c r="USQ121" s="184"/>
      <c r="USR121" s="184"/>
      <c r="USS121" s="184"/>
      <c r="UST121" s="184"/>
      <c r="USU121" s="184"/>
      <c r="USV121" s="184"/>
      <c r="USW121" s="184"/>
      <c r="USX121" s="184"/>
      <c r="USY121" s="184"/>
      <c r="USZ121" s="184"/>
      <c r="UTA121" s="184"/>
      <c r="UTB121" s="184"/>
      <c r="UTC121" s="184"/>
      <c r="UTD121" s="184"/>
      <c r="UTE121" s="184"/>
      <c r="UTF121" s="184"/>
      <c r="UTG121" s="184"/>
      <c r="UTH121" s="184"/>
      <c r="UTI121" s="184"/>
      <c r="UTJ121" s="184"/>
      <c r="UTK121" s="184"/>
      <c r="UTL121" s="184"/>
      <c r="UTM121" s="184"/>
      <c r="UTN121" s="184"/>
      <c r="UTO121" s="184"/>
      <c r="UTP121" s="184"/>
      <c r="UTQ121" s="184"/>
      <c r="UTR121" s="184"/>
      <c r="UTS121" s="184"/>
      <c r="UTT121" s="184"/>
      <c r="UTU121" s="184"/>
      <c r="UTV121" s="184"/>
      <c r="UTW121" s="184"/>
      <c r="UTX121" s="184"/>
      <c r="UTY121" s="184"/>
      <c r="UTZ121" s="184"/>
      <c r="UUA121" s="184"/>
      <c r="UUB121" s="184"/>
      <c r="UUC121" s="184"/>
      <c r="UUD121" s="184"/>
      <c r="UUE121" s="184"/>
      <c r="UUF121" s="184"/>
      <c r="UUG121" s="184"/>
      <c r="UUH121" s="184"/>
      <c r="UUI121" s="184"/>
      <c r="UUJ121" s="184"/>
      <c r="UUK121" s="184"/>
      <c r="UUL121" s="184"/>
      <c r="UUM121" s="184"/>
      <c r="UUN121" s="184"/>
      <c r="UUO121" s="184"/>
      <c r="UUP121" s="184"/>
      <c r="UUQ121" s="184"/>
      <c r="UUR121" s="184"/>
      <c r="UUS121" s="184"/>
      <c r="UUT121" s="184"/>
      <c r="UUU121" s="184"/>
      <c r="UUV121" s="184"/>
      <c r="UUW121" s="184"/>
      <c r="UUX121" s="184"/>
      <c r="UUY121" s="184"/>
      <c r="UUZ121" s="184"/>
      <c r="UVA121" s="184"/>
      <c r="UVB121" s="184"/>
      <c r="UVC121" s="184"/>
      <c r="UVD121" s="184"/>
      <c r="UVE121" s="184"/>
      <c r="UVF121" s="184"/>
      <c r="UVG121" s="184"/>
      <c r="UVH121" s="184"/>
      <c r="UVI121" s="184"/>
      <c r="UVJ121" s="184"/>
      <c r="UVK121" s="184"/>
      <c r="UVL121" s="184"/>
      <c r="UVM121" s="184"/>
      <c r="UVN121" s="184"/>
      <c r="UVO121" s="184"/>
      <c r="UVP121" s="184"/>
      <c r="UVQ121" s="184"/>
      <c r="UVR121" s="184"/>
      <c r="UVS121" s="184"/>
      <c r="UVT121" s="184"/>
      <c r="UVU121" s="184"/>
      <c r="UVV121" s="184"/>
      <c r="UVW121" s="184"/>
      <c r="UVX121" s="184"/>
      <c r="UVY121" s="184"/>
      <c r="UVZ121" s="184"/>
      <c r="UWA121" s="184"/>
      <c r="UWB121" s="184"/>
      <c r="UWC121" s="184"/>
      <c r="UWD121" s="184"/>
      <c r="UWE121" s="184"/>
      <c r="UWF121" s="184"/>
      <c r="UWG121" s="184"/>
      <c r="UWH121" s="184"/>
      <c r="UWI121" s="184"/>
      <c r="UWJ121" s="184"/>
      <c r="UWK121" s="184"/>
      <c r="UWL121" s="184"/>
      <c r="UWM121" s="184"/>
      <c r="UWN121" s="184"/>
      <c r="UWO121" s="184"/>
      <c r="UWP121" s="184"/>
      <c r="UWQ121" s="184"/>
      <c r="UWR121" s="184"/>
      <c r="UWS121" s="184"/>
      <c r="UWT121" s="184"/>
      <c r="UWU121" s="184"/>
      <c r="UWV121" s="184"/>
      <c r="UWW121" s="184"/>
      <c r="UWX121" s="184"/>
      <c r="UWY121" s="184"/>
      <c r="UWZ121" s="184"/>
      <c r="UXA121" s="184"/>
      <c r="UXB121" s="184"/>
      <c r="UXC121" s="184"/>
      <c r="UXD121" s="184"/>
      <c r="UXE121" s="184"/>
      <c r="UXF121" s="184"/>
      <c r="UXG121" s="184"/>
      <c r="UXH121" s="184"/>
      <c r="UXI121" s="184"/>
      <c r="UXJ121" s="184"/>
      <c r="UXK121" s="184"/>
      <c r="UXL121" s="184"/>
      <c r="UXM121" s="184"/>
      <c r="UXN121" s="184"/>
      <c r="UXO121" s="184"/>
      <c r="UXP121" s="184"/>
      <c r="UXQ121" s="184"/>
      <c r="UXR121" s="184"/>
      <c r="UXS121" s="184"/>
      <c r="UXT121" s="184"/>
      <c r="UXU121" s="184"/>
      <c r="UXV121" s="184"/>
      <c r="UXW121" s="184"/>
      <c r="UXX121" s="184"/>
      <c r="UXY121" s="184"/>
      <c r="UXZ121" s="184"/>
      <c r="UYA121" s="184"/>
      <c r="UYB121" s="184"/>
      <c r="UYC121" s="184"/>
      <c r="UYD121" s="184"/>
      <c r="UYE121" s="184"/>
      <c r="UYF121" s="184"/>
      <c r="UYG121" s="184"/>
      <c r="UYH121" s="184"/>
      <c r="UYI121" s="184"/>
      <c r="UYJ121" s="184"/>
      <c r="UYK121" s="184"/>
      <c r="UYL121" s="184"/>
      <c r="UYM121" s="184"/>
      <c r="UYN121" s="184"/>
      <c r="UYO121" s="184"/>
      <c r="UYP121" s="184"/>
      <c r="UYQ121" s="184"/>
      <c r="UYR121" s="184"/>
      <c r="UYS121" s="184"/>
      <c r="UYT121" s="184"/>
      <c r="UYU121" s="184"/>
      <c r="UYV121" s="184"/>
      <c r="UYW121" s="184"/>
      <c r="UYX121" s="184"/>
      <c r="UYY121" s="184"/>
      <c r="UYZ121" s="184"/>
      <c r="UZA121" s="184"/>
      <c r="UZB121" s="184"/>
      <c r="UZC121" s="184"/>
      <c r="UZD121" s="184"/>
      <c r="UZE121" s="184"/>
      <c r="UZF121" s="184"/>
      <c r="UZG121" s="184"/>
      <c r="UZH121" s="184"/>
      <c r="UZI121" s="184"/>
      <c r="UZJ121" s="184"/>
      <c r="UZK121" s="184"/>
      <c r="UZL121" s="184"/>
      <c r="UZM121" s="184"/>
      <c r="UZN121" s="184"/>
      <c r="UZO121" s="184"/>
      <c r="UZP121" s="184"/>
      <c r="UZQ121" s="184"/>
      <c r="UZR121" s="184"/>
      <c r="UZS121" s="184"/>
      <c r="UZT121" s="184"/>
      <c r="UZU121" s="184"/>
      <c r="UZV121" s="184"/>
      <c r="UZW121" s="184"/>
      <c r="UZX121" s="184"/>
      <c r="UZY121" s="184"/>
      <c r="UZZ121" s="184"/>
      <c r="VAA121" s="184"/>
      <c r="VAB121" s="184"/>
      <c r="VAC121" s="184"/>
      <c r="VAD121" s="184"/>
      <c r="VAE121" s="184"/>
      <c r="VAF121" s="184"/>
      <c r="VAG121" s="184"/>
      <c r="VAH121" s="184"/>
      <c r="VAI121" s="184"/>
      <c r="VAJ121" s="184"/>
      <c r="VAK121" s="184"/>
      <c r="VAL121" s="184"/>
      <c r="VAM121" s="184"/>
      <c r="VAN121" s="184"/>
      <c r="VAO121" s="184"/>
      <c r="VAP121" s="184"/>
      <c r="VAQ121" s="184"/>
      <c r="VAR121" s="184"/>
      <c r="VAS121" s="184"/>
      <c r="VAT121" s="184"/>
      <c r="VAU121" s="184"/>
      <c r="VAV121" s="184"/>
      <c r="VAW121" s="184"/>
      <c r="VAX121" s="184"/>
      <c r="VAY121" s="184"/>
      <c r="VAZ121" s="184"/>
      <c r="VBA121" s="184"/>
      <c r="VBB121" s="184"/>
      <c r="VBC121" s="184"/>
      <c r="VBD121" s="184"/>
      <c r="VBE121" s="184"/>
      <c r="VBF121" s="184"/>
      <c r="VBG121" s="184"/>
      <c r="VBH121" s="184"/>
      <c r="VBI121" s="184"/>
      <c r="VBJ121" s="184"/>
      <c r="VBK121" s="184"/>
      <c r="VBL121" s="184"/>
      <c r="VBM121" s="184"/>
      <c r="VBN121" s="184"/>
      <c r="VBO121" s="184"/>
      <c r="VBP121" s="184"/>
      <c r="VBQ121" s="184"/>
      <c r="VBR121" s="184"/>
      <c r="VBS121" s="184"/>
      <c r="VBT121" s="184"/>
      <c r="VBU121" s="184"/>
      <c r="VBV121" s="184"/>
      <c r="VBW121" s="184"/>
      <c r="VBX121" s="184"/>
      <c r="VBY121" s="184"/>
      <c r="VBZ121" s="184"/>
      <c r="VCA121" s="184"/>
      <c r="VCB121" s="184"/>
      <c r="VCC121" s="184"/>
      <c r="VCD121" s="184"/>
      <c r="VCE121" s="184"/>
      <c r="VCF121" s="184"/>
      <c r="VCG121" s="184"/>
      <c r="VCH121" s="184"/>
      <c r="VCI121" s="184"/>
      <c r="VCJ121" s="184"/>
      <c r="VCK121" s="184"/>
      <c r="VCL121" s="184"/>
      <c r="VCM121" s="184"/>
      <c r="VCN121" s="184"/>
      <c r="VCO121" s="184"/>
      <c r="VCP121" s="184"/>
      <c r="VCQ121" s="184"/>
      <c r="VCR121" s="184"/>
      <c r="VCS121" s="184"/>
      <c r="VCT121" s="184"/>
      <c r="VCU121" s="184"/>
      <c r="VCV121" s="184"/>
      <c r="VCW121" s="184"/>
      <c r="VCX121" s="184"/>
      <c r="VCY121" s="184"/>
      <c r="VCZ121" s="184"/>
      <c r="VDA121" s="184"/>
      <c r="VDB121" s="184"/>
      <c r="VDC121" s="184"/>
      <c r="VDD121" s="184"/>
      <c r="VDE121" s="184"/>
      <c r="VDF121" s="184"/>
      <c r="VDG121" s="184"/>
      <c r="VDH121" s="184"/>
      <c r="VDI121" s="184"/>
      <c r="VDJ121" s="184"/>
      <c r="VDK121" s="184"/>
      <c r="VDL121" s="184"/>
      <c r="VDM121" s="184"/>
      <c r="VDN121" s="184"/>
      <c r="VDO121" s="184"/>
      <c r="VDP121" s="184"/>
      <c r="VDQ121" s="184"/>
      <c r="VDR121" s="184"/>
      <c r="VDS121" s="184"/>
      <c r="VDT121" s="184"/>
      <c r="VDU121" s="184"/>
      <c r="VDV121" s="184"/>
      <c r="VDW121" s="184"/>
      <c r="VDX121" s="184"/>
      <c r="VDY121" s="184"/>
      <c r="VDZ121" s="184"/>
      <c r="VEA121" s="184"/>
      <c r="VEB121" s="184"/>
      <c r="VEC121" s="184"/>
      <c r="VED121" s="184"/>
      <c r="VEE121" s="184"/>
      <c r="VEF121" s="184"/>
      <c r="VEG121" s="184"/>
      <c r="VEH121" s="184"/>
      <c r="VEI121" s="184"/>
      <c r="VEJ121" s="184"/>
      <c r="VEK121" s="184"/>
      <c r="VEL121" s="184"/>
      <c r="VEM121" s="184"/>
      <c r="VEN121" s="184"/>
      <c r="VEO121" s="184"/>
      <c r="VEP121" s="184"/>
      <c r="VEQ121" s="184"/>
      <c r="VER121" s="184"/>
      <c r="VES121" s="184"/>
      <c r="VET121" s="184"/>
      <c r="VEU121" s="184"/>
      <c r="VEV121" s="184"/>
      <c r="VEW121" s="184"/>
      <c r="VEX121" s="184"/>
      <c r="VEY121" s="184"/>
      <c r="VEZ121" s="184"/>
      <c r="VFA121" s="184"/>
      <c r="VFB121" s="184"/>
      <c r="VFC121" s="184"/>
      <c r="VFD121" s="184"/>
      <c r="VFE121" s="184"/>
      <c r="VFF121" s="184"/>
      <c r="VFG121" s="184"/>
      <c r="VFH121" s="184"/>
      <c r="VFI121" s="184"/>
      <c r="VFJ121" s="184"/>
      <c r="VFK121" s="184"/>
      <c r="VFL121" s="184"/>
      <c r="VFM121" s="184"/>
      <c r="VFN121" s="184"/>
      <c r="VFO121" s="184"/>
      <c r="VFP121" s="184"/>
      <c r="VFQ121" s="184"/>
      <c r="VFR121" s="184"/>
      <c r="VFS121" s="184"/>
      <c r="VFT121" s="184"/>
      <c r="VFU121" s="184"/>
      <c r="VFV121" s="184"/>
      <c r="VFW121" s="184"/>
      <c r="VFX121" s="184"/>
      <c r="VFY121" s="184"/>
      <c r="VFZ121" s="184"/>
      <c r="VGA121" s="184"/>
      <c r="VGB121" s="184"/>
      <c r="VGC121" s="184"/>
      <c r="VGD121" s="184"/>
      <c r="VGE121" s="184"/>
      <c r="VGF121" s="184"/>
      <c r="VGG121" s="184"/>
      <c r="VGH121" s="184"/>
      <c r="VGI121" s="184"/>
      <c r="VGJ121" s="184"/>
      <c r="VGK121" s="184"/>
      <c r="VGL121" s="184"/>
      <c r="VGM121" s="184"/>
      <c r="VGN121" s="184"/>
      <c r="VGO121" s="184"/>
      <c r="VGP121" s="184"/>
      <c r="VGQ121" s="184"/>
      <c r="VGR121" s="184"/>
      <c r="VGS121" s="184"/>
      <c r="VGT121" s="184"/>
      <c r="VGU121" s="184"/>
      <c r="VGV121" s="184"/>
      <c r="VGW121" s="184"/>
      <c r="VGX121" s="184"/>
      <c r="VGY121" s="184"/>
      <c r="VGZ121" s="184"/>
      <c r="VHA121" s="184"/>
      <c r="VHB121" s="184"/>
      <c r="VHC121" s="184"/>
      <c r="VHD121" s="184"/>
      <c r="VHE121" s="184"/>
      <c r="VHF121" s="184"/>
      <c r="VHG121" s="184"/>
      <c r="VHH121" s="184"/>
      <c r="VHI121" s="184"/>
      <c r="VHJ121" s="184"/>
      <c r="VHK121" s="184"/>
      <c r="VHL121" s="184"/>
      <c r="VHM121" s="184"/>
      <c r="VHN121" s="184"/>
      <c r="VHO121" s="184"/>
      <c r="VHP121" s="184"/>
      <c r="VHQ121" s="184"/>
      <c r="VHR121" s="184"/>
      <c r="VHS121" s="184"/>
      <c r="VHT121" s="184"/>
      <c r="VHU121" s="184"/>
      <c r="VHV121" s="184"/>
      <c r="VHW121" s="184"/>
      <c r="VHX121" s="184"/>
      <c r="VHY121" s="184"/>
      <c r="VHZ121" s="184"/>
      <c r="VIA121" s="184"/>
      <c r="VIB121" s="184"/>
      <c r="VIC121" s="184"/>
      <c r="VID121" s="184"/>
      <c r="VIE121" s="184"/>
      <c r="VIF121" s="184"/>
      <c r="VIG121" s="184"/>
      <c r="VIH121" s="184"/>
      <c r="VII121" s="184"/>
      <c r="VIJ121" s="184"/>
      <c r="VIK121" s="184"/>
      <c r="VIL121" s="184"/>
      <c r="VIM121" s="184"/>
      <c r="VIN121" s="184"/>
      <c r="VIO121" s="184"/>
      <c r="VIP121" s="184"/>
      <c r="VIQ121" s="184"/>
      <c r="VIR121" s="184"/>
      <c r="VIS121" s="184"/>
      <c r="VIT121" s="184"/>
      <c r="VIU121" s="184"/>
      <c r="VIV121" s="184"/>
      <c r="VIW121" s="184"/>
      <c r="VIX121" s="184"/>
      <c r="VIY121" s="184"/>
      <c r="VIZ121" s="184"/>
      <c r="VJA121" s="184"/>
      <c r="VJB121" s="184"/>
      <c r="VJC121" s="184"/>
      <c r="VJD121" s="184"/>
      <c r="VJE121" s="184"/>
      <c r="VJF121" s="184"/>
      <c r="VJG121" s="184"/>
      <c r="VJH121" s="184"/>
      <c r="VJI121" s="184"/>
      <c r="VJJ121" s="184"/>
      <c r="VJK121" s="184"/>
      <c r="VJL121" s="184"/>
      <c r="VJM121" s="184"/>
      <c r="VJN121" s="184"/>
      <c r="VJO121" s="184"/>
      <c r="VJP121" s="184"/>
      <c r="VJQ121" s="184"/>
      <c r="VJR121" s="184"/>
      <c r="VJS121" s="184"/>
      <c r="VJT121" s="184"/>
      <c r="VJU121" s="184"/>
      <c r="VJV121" s="184"/>
      <c r="VJW121" s="184"/>
      <c r="VJX121" s="184"/>
      <c r="VJY121" s="184"/>
      <c r="VJZ121" s="184"/>
      <c r="VKA121" s="184"/>
      <c r="VKB121" s="184"/>
      <c r="VKC121" s="184"/>
      <c r="VKD121" s="184"/>
      <c r="VKE121" s="184"/>
      <c r="VKF121" s="184"/>
      <c r="VKG121" s="184"/>
      <c r="VKH121" s="184"/>
      <c r="VKI121" s="184"/>
      <c r="VKJ121" s="184"/>
      <c r="VKK121" s="184"/>
      <c r="VKL121" s="184"/>
      <c r="VKM121" s="184"/>
      <c r="VKN121" s="184"/>
      <c r="VKO121" s="184"/>
      <c r="VKP121" s="184"/>
      <c r="VKQ121" s="184"/>
      <c r="VKR121" s="184"/>
      <c r="VKS121" s="184"/>
      <c r="VKT121" s="184"/>
      <c r="VKU121" s="184"/>
      <c r="VKV121" s="184"/>
      <c r="VKW121" s="184"/>
      <c r="VKX121" s="184"/>
      <c r="VKY121" s="184"/>
      <c r="VKZ121" s="184"/>
      <c r="VLA121" s="184"/>
      <c r="VLB121" s="184"/>
      <c r="VLC121" s="184"/>
      <c r="VLD121" s="184"/>
      <c r="VLE121" s="184"/>
      <c r="VLF121" s="184"/>
      <c r="VLG121" s="184"/>
      <c r="VLH121" s="184"/>
      <c r="VLI121" s="184"/>
      <c r="VLJ121" s="184"/>
      <c r="VLK121" s="184"/>
      <c r="VLL121" s="184"/>
      <c r="VLM121" s="184"/>
      <c r="VLN121" s="184"/>
      <c r="VLO121" s="184"/>
      <c r="VLP121" s="184"/>
      <c r="VLQ121" s="184"/>
      <c r="VLR121" s="184"/>
      <c r="VLS121" s="184"/>
      <c r="VLT121" s="184"/>
      <c r="VLU121" s="184"/>
      <c r="VLV121" s="184"/>
      <c r="VLW121" s="184"/>
      <c r="VLX121" s="184"/>
      <c r="VLY121" s="184"/>
      <c r="VLZ121" s="184"/>
      <c r="VMA121" s="184"/>
      <c r="VMB121" s="184"/>
      <c r="VMC121" s="184"/>
      <c r="VMD121" s="184"/>
      <c r="VME121" s="184"/>
      <c r="VMF121" s="184"/>
      <c r="VMG121" s="184"/>
      <c r="VMH121" s="184"/>
      <c r="VMI121" s="184"/>
      <c r="VMJ121" s="184"/>
      <c r="VMK121" s="184"/>
      <c r="VML121" s="184"/>
      <c r="VMM121" s="184"/>
      <c r="VMN121" s="184"/>
      <c r="VMO121" s="184"/>
      <c r="VMP121" s="184"/>
      <c r="VMQ121" s="184"/>
      <c r="VMR121" s="184"/>
      <c r="VMS121" s="184"/>
      <c r="VMT121" s="184"/>
      <c r="VMU121" s="184"/>
      <c r="VMV121" s="184"/>
      <c r="VMW121" s="184"/>
      <c r="VMX121" s="184"/>
      <c r="VMY121" s="184"/>
      <c r="VMZ121" s="184"/>
      <c r="VNA121" s="184"/>
      <c r="VNB121" s="184"/>
      <c r="VNC121" s="184"/>
      <c r="VND121" s="184"/>
      <c r="VNE121" s="184"/>
      <c r="VNF121" s="184"/>
      <c r="VNG121" s="184"/>
      <c r="VNH121" s="184"/>
      <c r="VNI121" s="184"/>
      <c r="VNJ121" s="184"/>
      <c r="VNK121" s="184"/>
      <c r="VNL121" s="184"/>
      <c r="VNM121" s="184"/>
      <c r="VNN121" s="184"/>
      <c r="VNO121" s="184"/>
      <c r="VNP121" s="184"/>
      <c r="VNQ121" s="184"/>
      <c r="VNR121" s="184"/>
      <c r="VNS121" s="184"/>
      <c r="VNT121" s="184"/>
      <c r="VNU121" s="184"/>
      <c r="VNV121" s="184"/>
      <c r="VNW121" s="184"/>
      <c r="VNX121" s="184"/>
      <c r="VNY121" s="184"/>
      <c r="VNZ121" s="184"/>
      <c r="VOA121" s="184"/>
      <c r="VOB121" s="184"/>
      <c r="VOC121" s="184"/>
      <c r="VOD121" s="184"/>
      <c r="VOE121" s="184"/>
      <c r="VOF121" s="184"/>
      <c r="VOG121" s="184"/>
      <c r="VOH121" s="184"/>
      <c r="VOI121" s="184"/>
      <c r="VOJ121" s="184"/>
      <c r="VOK121" s="184"/>
      <c r="VOL121" s="184"/>
      <c r="VOM121" s="184"/>
      <c r="VON121" s="184"/>
      <c r="VOO121" s="184"/>
      <c r="VOP121" s="184"/>
      <c r="VOQ121" s="184"/>
      <c r="VOR121" s="184"/>
      <c r="VOS121" s="184"/>
      <c r="VOT121" s="184"/>
      <c r="VOU121" s="184"/>
      <c r="VOV121" s="184"/>
      <c r="VOW121" s="184"/>
      <c r="VOX121" s="184"/>
      <c r="VOY121" s="184"/>
      <c r="VOZ121" s="184"/>
      <c r="VPA121" s="184"/>
      <c r="VPB121" s="184"/>
      <c r="VPC121" s="184"/>
      <c r="VPD121" s="184"/>
      <c r="VPE121" s="184"/>
      <c r="VPF121" s="184"/>
      <c r="VPG121" s="184"/>
      <c r="VPH121" s="184"/>
      <c r="VPI121" s="184"/>
      <c r="VPJ121" s="184"/>
      <c r="VPK121" s="184"/>
      <c r="VPL121" s="184"/>
      <c r="VPM121" s="184"/>
      <c r="VPN121" s="184"/>
      <c r="VPO121" s="184"/>
      <c r="VPP121" s="184"/>
      <c r="VPQ121" s="184"/>
      <c r="VPR121" s="184"/>
      <c r="VPS121" s="184"/>
      <c r="VPT121" s="184"/>
      <c r="VPU121" s="184"/>
      <c r="VPV121" s="184"/>
      <c r="VPW121" s="184"/>
      <c r="VPX121" s="184"/>
      <c r="VPY121" s="184"/>
      <c r="VPZ121" s="184"/>
      <c r="VQA121" s="184"/>
      <c r="VQB121" s="184"/>
      <c r="VQC121" s="184"/>
      <c r="VQD121" s="184"/>
      <c r="VQE121" s="184"/>
      <c r="VQF121" s="184"/>
      <c r="VQG121" s="184"/>
      <c r="VQH121" s="184"/>
      <c r="VQI121" s="184"/>
      <c r="VQJ121" s="184"/>
      <c r="VQK121" s="184"/>
      <c r="VQL121" s="184"/>
      <c r="VQM121" s="184"/>
      <c r="VQN121" s="184"/>
      <c r="VQO121" s="184"/>
      <c r="VQP121" s="184"/>
      <c r="VQQ121" s="184"/>
      <c r="VQR121" s="184"/>
      <c r="VQS121" s="184"/>
      <c r="VQT121" s="184"/>
      <c r="VQU121" s="184"/>
      <c r="VQV121" s="184"/>
      <c r="VQW121" s="184"/>
      <c r="VQX121" s="184"/>
      <c r="VQY121" s="184"/>
      <c r="VQZ121" s="184"/>
      <c r="VRA121" s="184"/>
      <c r="VRB121" s="184"/>
      <c r="VRC121" s="184"/>
      <c r="VRD121" s="184"/>
      <c r="VRE121" s="184"/>
      <c r="VRF121" s="184"/>
      <c r="VRG121" s="184"/>
      <c r="VRH121" s="184"/>
      <c r="VRI121" s="184"/>
      <c r="VRJ121" s="184"/>
      <c r="VRK121" s="184"/>
      <c r="VRL121" s="184"/>
      <c r="VRM121" s="184"/>
      <c r="VRN121" s="184"/>
      <c r="VRO121" s="184"/>
      <c r="VRP121" s="184"/>
      <c r="VRQ121" s="184"/>
      <c r="VRR121" s="184"/>
      <c r="VRS121" s="184"/>
      <c r="VRT121" s="184"/>
      <c r="VRU121" s="184"/>
      <c r="VRV121" s="184"/>
      <c r="VRW121" s="184"/>
      <c r="VRX121" s="184"/>
      <c r="VRY121" s="184"/>
      <c r="VRZ121" s="184"/>
      <c r="VSA121" s="184"/>
      <c r="VSB121" s="184"/>
      <c r="VSC121" s="184"/>
      <c r="VSD121" s="184"/>
      <c r="VSE121" s="184"/>
      <c r="VSF121" s="184"/>
      <c r="VSG121" s="184"/>
      <c r="VSH121" s="184"/>
      <c r="VSI121" s="184"/>
      <c r="VSJ121" s="184"/>
      <c r="VSK121" s="184"/>
      <c r="VSL121" s="184"/>
      <c r="VSM121" s="184"/>
      <c r="VSN121" s="184"/>
      <c r="VSO121" s="184"/>
      <c r="VSP121" s="184"/>
      <c r="VSQ121" s="184"/>
      <c r="VSR121" s="184"/>
      <c r="VSS121" s="184"/>
      <c r="VST121" s="184"/>
      <c r="VSU121" s="184"/>
      <c r="VSV121" s="184"/>
      <c r="VSW121" s="184"/>
      <c r="VSX121" s="184"/>
      <c r="VSY121" s="184"/>
      <c r="VSZ121" s="184"/>
      <c r="VTA121" s="184"/>
      <c r="VTB121" s="184"/>
      <c r="VTC121" s="184"/>
      <c r="VTD121" s="184"/>
      <c r="VTE121" s="184"/>
      <c r="VTF121" s="184"/>
      <c r="VTG121" s="184"/>
      <c r="VTH121" s="184"/>
      <c r="VTI121" s="184"/>
      <c r="VTJ121" s="184"/>
      <c r="VTK121" s="184"/>
      <c r="VTL121" s="184"/>
      <c r="VTM121" s="184"/>
      <c r="VTN121" s="184"/>
      <c r="VTO121" s="184"/>
      <c r="VTP121" s="184"/>
      <c r="VTQ121" s="184"/>
      <c r="VTR121" s="184"/>
      <c r="VTS121" s="184"/>
      <c r="VTT121" s="184"/>
      <c r="VTU121" s="184"/>
      <c r="VTV121" s="184"/>
      <c r="VTW121" s="184"/>
      <c r="VTX121" s="184"/>
      <c r="VTY121" s="184"/>
      <c r="VTZ121" s="184"/>
      <c r="VUA121" s="184"/>
      <c r="VUB121" s="184"/>
      <c r="VUC121" s="184"/>
      <c r="VUD121" s="184"/>
      <c r="VUE121" s="184"/>
      <c r="VUF121" s="184"/>
      <c r="VUG121" s="184"/>
      <c r="VUH121" s="184"/>
      <c r="VUI121" s="184"/>
      <c r="VUJ121" s="184"/>
      <c r="VUK121" s="184"/>
      <c r="VUL121" s="184"/>
      <c r="VUM121" s="184"/>
      <c r="VUN121" s="184"/>
      <c r="VUO121" s="184"/>
      <c r="VUP121" s="184"/>
      <c r="VUQ121" s="184"/>
      <c r="VUR121" s="184"/>
      <c r="VUS121" s="184"/>
      <c r="VUT121" s="184"/>
      <c r="VUU121" s="184"/>
      <c r="VUV121" s="184"/>
      <c r="VUW121" s="184"/>
      <c r="VUX121" s="184"/>
      <c r="VUY121" s="184"/>
      <c r="VUZ121" s="184"/>
      <c r="VVA121" s="184"/>
      <c r="VVB121" s="184"/>
      <c r="VVC121" s="184"/>
      <c r="VVD121" s="184"/>
      <c r="VVE121" s="184"/>
      <c r="VVF121" s="184"/>
      <c r="VVG121" s="184"/>
      <c r="VVH121" s="184"/>
      <c r="VVI121" s="184"/>
      <c r="VVJ121" s="184"/>
      <c r="VVK121" s="184"/>
      <c r="VVL121" s="184"/>
      <c r="VVM121" s="184"/>
      <c r="VVN121" s="184"/>
      <c r="VVO121" s="184"/>
      <c r="VVP121" s="184"/>
      <c r="VVQ121" s="184"/>
      <c r="VVR121" s="184"/>
      <c r="VVS121" s="184"/>
      <c r="VVT121" s="184"/>
      <c r="VVU121" s="184"/>
      <c r="VVV121" s="184"/>
      <c r="VVW121" s="184"/>
      <c r="VVX121" s="184"/>
      <c r="VVY121" s="184"/>
      <c r="VVZ121" s="184"/>
      <c r="VWA121" s="184"/>
      <c r="VWB121" s="184"/>
      <c r="VWC121" s="184"/>
      <c r="VWD121" s="184"/>
      <c r="VWE121" s="184"/>
      <c r="VWF121" s="184"/>
      <c r="VWG121" s="184"/>
      <c r="VWH121" s="184"/>
      <c r="VWI121" s="184"/>
      <c r="VWJ121" s="184"/>
      <c r="VWK121" s="184"/>
      <c r="VWL121" s="184"/>
      <c r="VWM121" s="184"/>
      <c r="VWN121" s="184"/>
      <c r="VWO121" s="184"/>
      <c r="VWP121" s="184"/>
      <c r="VWQ121" s="184"/>
      <c r="VWR121" s="184"/>
      <c r="VWS121" s="184"/>
      <c r="VWT121" s="184"/>
      <c r="VWU121" s="184"/>
      <c r="VWV121" s="184"/>
      <c r="VWW121" s="184"/>
      <c r="VWX121" s="184"/>
      <c r="VWY121" s="184"/>
      <c r="VWZ121" s="184"/>
      <c r="VXA121" s="184"/>
      <c r="VXB121" s="184"/>
      <c r="VXC121" s="184"/>
      <c r="VXD121" s="184"/>
      <c r="VXE121" s="184"/>
      <c r="VXF121" s="184"/>
      <c r="VXG121" s="184"/>
      <c r="VXH121" s="184"/>
      <c r="VXI121" s="184"/>
      <c r="VXJ121" s="184"/>
      <c r="VXK121" s="184"/>
      <c r="VXL121" s="184"/>
      <c r="VXM121" s="184"/>
      <c r="VXN121" s="184"/>
      <c r="VXO121" s="184"/>
      <c r="VXP121" s="184"/>
      <c r="VXQ121" s="184"/>
      <c r="VXR121" s="184"/>
      <c r="VXS121" s="184"/>
      <c r="VXT121" s="184"/>
      <c r="VXU121" s="184"/>
      <c r="VXV121" s="184"/>
      <c r="VXW121" s="184"/>
      <c r="VXX121" s="184"/>
      <c r="VXY121" s="184"/>
      <c r="VXZ121" s="184"/>
      <c r="VYA121" s="184"/>
      <c r="VYB121" s="184"/>
      <c r="VYC121" s="184"/>
      <c r="VYD121" s="184"/>
      <c r="VYE121" s="184"/>
      <c r="VYF121" s="184"/>
      <c r="VYG121" s="184"/>
      <c r="VYH121" s="184"/>
      <c r="VYI121" s="184"/>
      <c r="VYJ121" s="184"/>
      <c r="VYK121" s="184"/>
      <c r="VYL121" s="184"/>
      <c r="VYM121" s="184"/>
      <c r="VYN121" s="184"/>
      <c r="VYO121" s="184"/>
      <c r="VYP121" s="184"/>
      <c r="VYQ121" s="184"/>
      <c r="VYR121" s="184"/>
      <c r="VYS121" s="184"/>
      <c r="VYT121" s="184"/>
      <c r="VYU121" s="184"/>
      <c r="VYV121" s="184"/>
      <c r="VYW121" s="184"/>
      <c r="VYX121" s="184"/>
      <c r="VYY121" s="184"/>
      <c r="VYZ121" s="184"/>
      <c r="VZA121" s="184"/>
      <c r="VZB121" s="184"/>
      <c r="VZC121" s="184"/>
      <c r="VZD121" s="184"/>
      <c r="VZE121" s="184"/>
      <c r="VZF121" s="184"/>
      <c r="VZG121" s="184"/>
      <c r="VZH121" s="184"/>
      <c r="VZI121" s="184"/>
      <c r="VZJ121" s="184"/>
      <c r="VZK121" s="184"/>
      <c r="VZL121" s="184"/>
      <c r="VZM121" s="184"/>
      <c r="VZN121" s="184"/>
      <c r="VZO121" s="184"/>
      <c r="VZP121" s="184"/>
      <c r="VZQ121" s="184"/>
      <c r="VZR121" s="184"/>
      <c r="VZS121" s="184"/>
      <c r="VZT121" s="184"/>
      <c r="VZU121" s="184"/>
      <c r="VZV121" s="184"/>
      <c r="VZW121" s="184"/>
      <c r="VZX121" s="184"/>
      <c r="VZY121" s="184"/>
      <c r="VZZ121" s="184"/>
      <c r="WAA121" s="184"/>
      <c r="WAB121" s="184"/>
      <c r="WAC121" s="184"/>
      <c r="WAD121" s="184"/>
      <c r="WAE121" s="184"/>
      <c r="WAF121" s="184"/>
      <c r="WAG121" s="184"/>
      <c r="WAH121" s="184"/>
      <c r="WAI121" s="184"/>
      <c r="WAJ121" s="184"/>
      <c r="WAK121" s="184"/>
      <c r="WAL121" s="184"/>
      <c r="WAM121" s="184"/>
      <c r="WAN121" s="184"/>
      <c r="WAO121" s="184"/>
      <c r="WAP121" s="184"/>
      <c r="WAQ121" s="184"/>
      <c r="WAR121" s="184"/>
      <c r="WAS121" s="184"/>
      <c r="WAT121" s="184"/>
      <c r="WAU121" s="184"/>
      <c r="WAV121" s="184"/>
      <c r="WAW121" s="184"/>
      <c r="WAX121" s="184"/>
      <c r="WAY121" s="184"/>
      <c r="WAZ121" s="184"/>
      <c r="WBA121" s="184"/>
      <c r="WBB121" s="184"/>
      <c r="WBC121" s="184"/>
      <c r="WBD121" s="184"/>
      <c r="WBE121" s="184"/>
      <c r="WBF121" s="184"/>
      <c r="WBG121" s="184"/>
      <c r="WBH121" s="184"/>
      <c r="WBI121" s="184"/>
      <c r="WBJ121" s="184"/>
      <c r="WBK121" s="184"/>
      <c r="WBL121" s="184"/>
      <c r="WBM121" s="184"/>
      <c r="WBN121" s="184"/>
      <c r="WBO121" s="184"/>
      <c r="WBP121" s="184"/>
      <c r="WBQ121" s="184"/>
      <c r="WBR121" s="184"/>
      <c r="WBS121" s="184"/>
      <c r="WBT121" s="184"/>
      <c r="WBU121" s="184"/>
      <c r="WBV121" s="184"/>
      <c r="WBW121" s="184"/>
      <c r="WBX121" s="184"/>
      <c r="WBY121" s="184"/>
      <c r="WBZ121" s="184"/>
      <c r="WCA121" s="184"/>
      <c r="WCB121" s="184"/>
      <c r="WCC121" s="184"/>
      <c r="WCD121" s="184"/>
      <c r="WCE121" s="184"/>
      <c r="WCF121" s="184"/>
      <c r="WCG121" s="184"/>
      <c r="WCH121" s="184"/>
      <c r="WCI121" s="184"/>
      <c r="WCJ121" s="184"/>
      <c r="WCK121" s="184"/>
      <c r="WCL121" s="184"/>
      <c r="WCM121" s="184"/>
      <c r="WCN121" s="184"/>
      <c r="WCO121" s="184"/>
      <c r="WCP121" s="184"/>
      <c r="WCQ121" s="184"/>
      <c r="WCR121" s="184"/>
      <c r="WCS121" s="184"/>
      <c r="WCT121" s="184"/>
      <c r="WCU121" s="184"/>
      <c r="WCV121" s="184"/>
      <c r="WCW121" s="184"/>
      <c r="WCX121" s="184"/>
      <c r="WCY121" s="184"/>
      <c r="WCZ121" s="184"/>
      <c r="WDA121" s="184"/>
      <c r="WDB121" s="184"/>
      <c r="WDC121" s="184"/>
      <c r="WDD121" s="184"/>
      <c r="WDE121" s="184"/>
      <c r="WDF121" s="184"/>
      <c r="WDG121" s="184"/>
      <c r="WDH121" s="184"/>
      <c r="WDI121" s="184"/>
      <c r="WDJ121" s="184"/>
      <c r="WDK121" s="184"/>
      <c r="WDL121" s="184"/>
      <c r="WDM121" s="184"/>
      <c r="WDN121" s="184"/>
      <c r="WDO121" s="184"/>
      <c r="WDP121" s="184"/>
      <c r="WDQ121" s="184"/>
      <c r="WDR121" s="184"/>
      <c r="WDS121" s="184"/>
      <c r="WDT121" s="184"/>
      <c r="WDU121" s="184"/>
      <c r="WDV121" s="184"/>
      <c r="WDW121" s="184"/>
      <c r="WDX121" s="184"/>
      <c r="WDY121" s="184"/>
      <c r="WDZ121" s="184"/>
      <c r="WEA121" s="184"/>
      <c r="WEB121" s="184"/>
      <c r="WEC121" s="184"/>
      <c r="WED121" s="184"/>
      <c r="WEE121" s="184"/>
      <c r="WEF121" s="184"/>
      <c r="WEG121" s="184"/>
      <c r="WEH121" s="184"/>
      <c r="WEI121" s="184"/>
      <c r="WEJ121" s="184"/>
      <c r="WEK121" s="184"/>
      <c r="WEL121" s="184"/>
      <c r="WEM121" s="184"/>
      <c r="WEN121" s="184"/>
      <c r="WEO121" s="184"/>
      <c r="WEP121" s="184"/>
      <c r="WEQ121" s="184"/>
      <c r="WER121" s="184"/>
      <c r="WES121" s="184"/>
      <c r="WET121" s="184"/>
      <c r="WEU121" s="184"/>
      <c r="WEV121" s="184"/>
      <c r="WEW121" s="184"/>
      <c r="WEX121" s="184"/>
      <c r="WEY121" s="184"/>
      <c r="WEZ121" s="184"/>
      <c r="WFA121" s="184"/>
      <c r="WFB121" s="184"/>
      <c r="WFC121" s="184"/>
      <c r="WFD121" s="184"/>
      <c r="WFE121" s="184"/>
      <c r="WFF121" s="184"/>
      <c r="WFG121" s="184"/>
      <c r="WFH121" s="184"/>
      <c r="WFI121" s="184"/>
      <c r="WFJ121" s="184"/>
      <c r="WFK121" s="184"/>
      <c r="WFL121" s="184"/>
      <c r="WFM121" s="184"/>
      <c r="WFN121" s="184"/>
      <c r="WFO121" s="184"/>
      <c r="WFP121" s="184"/>
      <c r="WFQ121" s="184"/>
      <c r="WFR121" s="184"/>
      <c r="WFS121" s="184"/>
      <c r="WFT121" s="184"/>
      <c r="WFU121" s="184"/>
      <c r="WFV121" s="184"/>
      <c r="WFW121" s="184"/>
      <c r="WFX121" s="184"/>
      <c r="WFY121" s="184"/>
      <c r="WFZ121" s="184"/>
      <c r="WGA121" s="184"/>
      <c r="WGB121" s="184"/>
      <c r="WGC121" s="184"/>
      <c r="WGD121" s="184"/>
      <c r="WGE121" s="184"/>
      <c r="WGF121" s="184"/>
      <c r="WGG121" s="184"/>
      <c r="WGH121" s="184"/>
      <c r="WGI121" s="184"/>
      <c r="WGJ121" s="184"/>
      <c r="WGK121" s="184"/>
      <c r="WGL121" s="184"/>
      <c r="WGM121" s="184"/>
      <c r="WGN121" s="184"/>
      <c r="WGO121" s="184"/>
      <c r="WGP121" s="184"/>
      <c r="WGQ121" s="184"/>
      <c r="WGR121" s="184"/>
      <c r="WGS121" s="184"/>
      <c r="WGT121" s="184"/>
      <c r="WGU121" s="184"/>
      <c r="WGV121" s="184"/>
      <c r="WGW121" s="184"/>
      <c r="WGX121" s="184"/>
      <c r="WGY121" s="184"/>
      <c r="WGZ121" s="184"/>
      <c r="WHA121" s="184"/>
      <c r="WHB121" s="184"/>
      <c r="WHC121" s="184"/>
      <c r="WHD121" s="184"/>
      <c r="WHE121" s="184"/>
      <c r="WHF121" s="184"/>
      <c r="WHG121" s="184"/>
      <c r="WHH121" s="184"/>
      <c r="WHI121" s="184"/>
      <c r="WHJ121" s="184"/>
      <c r="WHK121" s="184"/>
      <c r="WHL121" s="184"/>
      <c r="WHM121" s="184"/>
      <c r="WHN121" s="184"/>
      <c r="WHO121" s="184"/>
      <c r="WHP121" s="184"/>
      <c r="WHQ121" s="184"/>
      <c r="WHR121" s="184"/>
      <c r="WHS121" s="184"/>
      <c r="WHT121" s="184"/>
      <c r="WHU121" s="184"/>
      <c r="WHV121" s="184"/>
      <c r="WHW121" s="184"/>
      <c r="WHX121" s="184"/>
      <c r="WHY121" s="184"/>
      <c r="WHZ121" s="184"/>
      <c r="WIA121" s="184"/>
      <c r="WIB121" s="184"/>
      <c r="WIC121" s="184"/>
      <c r="WID121" s="184"/>
      <c r="WIE121" s="184"/>
      <c r="WIF121" s="184"/>
      <c r="WIG121" s="184"/>
      <c r="WIH121" s="184"/>
      <c r="WII121" s="184"/>
      <c r="WIJ121" s="184"/>
      <c r="WIK121" s="184"/>
      <c r="WIL121" s="184"/>
      <c r="WIM121" s="184"/>
      <c r="WIN121" s="184"/>
      <c r="WIO121" s="184"/>
      <c r="WIP121" s="184"/>
      <c r="WIQ121" s="184"/>
      <c r="WIR121" s="184"/>
      <c r="WIS121" s="184"/>
      <c r="WIT121" s="184"/>
      <c r="WIU121" s="184"/>
      <c r="WIV121" s="184"/>
      <c r="WIW121" s="184"/>
      <c r="WIX121" s="184"/>
      <c r="WIY121" s="184"/>
      <c r="WIZ121" s="184"/>
      <c r="WJA121" s="184"/>
      <c r="WJB121" s="184"/>
      <c r="WJC121" s="184"/>
      <c r="WJD121" s="184"/>
      <c r="WJE121" s="184"/>
      <c r="WJF121" s="184"/>
      <c r="WJG121" s="184"/>
      <c r="WJH121" s="184"/>
      <c r="WJI121" s="184"/>
      <c r="WJJ121" s="184"/>
      <c r="WJK121" s="184"/>
      <c r="WJL121" s="184"/>
      <c r="WJM121" s="184"/>
      <c r="WJN121" s="184"/>
      <c r="WJO121" s="184"/>
      <c r="WJP121" s="184"/>
      <c r="WJQ121" s="184"/>
      <c r="WJR121" s="184"/>
      <c r="WJS121" s="184"/>
      <c r="WJT121" s="184"/>
      <c r="WJU121" s="184"/>
      <c r="WJV121" s="184"/>
      <c r="WJW121" s="184"/>
      <c r="WJX121" s="184"/>
      <c r="WJY121" s="184"/>
      <c r="WJZ121" s="184"/>
      <c r="WKA121" s="184"/>
      <c r="WKB121" s="184"/>
      <c r="WKC121" s="184"/>
      <c r="WKD121" s="184"/>
      <c r="WKE121" s="184"/>
      <c r="WKF121" s="184"/>
      <c r="WKG121" s="184"/>
      <c r="WKH121" s="184"/>
      <c r="WKI121" s="184"/>
      <c r="WKJ121" s="184"/>
      <c r="WKK121" s="184"/>
      <c r="WKL121" s="184"/>
      <c r="WKM121" s="184"/>
      <c r="WKN121" s="184"/>
      <c r="WKO121" s="184"/>
      <c r="WKP121" s="184"/>
      <c r="WKQ121" s="184"/>
      <c r="WKR121" s="184"/>
      <c r="WKS121" s="184"/>
      <c r="WKT121" s="184"/>
      <c r="WKU121" s="184"/>
      <c r="WKV121" s="184"/>
      <c r="WKW121" s="184"/>
      <c r="WKX121" s="184"/>
      <c r="WKY121" s="184"/>
      <c r="WKZ121" s="184"/>
      <c r="WLA121" s="184"/>
      <c r="WLB121" s="184"/>
      <c r="WLC121" s="184"/>
      <c r="WLD121" s="184"/>
      <c r="WLE121" s="184"/>
      <c r="WLF121" s="184"/>
      <c r="WLG121" s="184"/>
      <c r="WLH121" s="184"/>
      <c r="WLI121" s="184"/>
      <c r="WLJ121" s="184"/>
      <c r="WLK121" s="184"/>
      <c r="WLL121" s="184"/>
      <c r="WLM121" s="184"/>
      <c r="WLN121" s="184"/>
      <c r="WLO121" s="184"/>
      <c r="WLP121" s="184"/>
      <c r="WLQ121" s="184"/>
      <c r="WLR121" s="184"/>
      <c r="WLS121" s="184"/>
      <c r="WLT121" s="184"/>
      <c r="WLU121" s="184"/>
      <c r="WLV121" s="184"/>
      <c r="WLW121" s="184"/>
      <c r="WLX121" s="184"/>
      <c r="WLY121" s="184"/>
      <c r="WLZ121" s="184"/>
      <c r="WMA121" s="184"/>
      <c r="WMB121" s="184"/>
      <c r="WMC121" s="184"/>
      <c r="WMD121" s="184"/>
      <c r="WME121" s="184"/>
      <c r="WMF121" s="184"/>
      <c r="WMG121" s="184"/>
      <c r="WMH121" s="184"/>
      <c r="WMI121" s="184"/>
      <c r="WMJ121" s="184"/>
      <c r="WMK121" s="184"/>
      <c r="WML121" s="184"/>
      <c r="WMM121" s="184"/>
      <c r="WMN121" s="184"/>
      <c r="WMO121" s="184"/>
      <c r="WMP121" s="184"/>
      <c r="WMQ121" s="184"/>
      <c r="WMR121" s="184"/>
      <c r="WMS121" s="184"/>
      <c r="WMT121" s="184"/>
      <c r="WMU121" s="184"/>
      <c r="WMV121" s="184"/>
      <c r="WMW121" s="184"/>
      <c r="WMX121" s="184"/>
      <c r="WMY121" s="184"/>
      <c r="WMZ121" s="184"/>
      <c r="WNA121" s="184"/>
      <c r="WNB121" s="184"/>
      <c r="WNC121" s="184"/>
      <c r="WND121" s="184"/>
      <c r="WNE121" s="184"/>
      <c r="WNF121" s="184"/>
      <c r="WNG121" s="184"/>
      <c r="WNH121" s="184"/>
      <c r="WNI121" s="184"/>
      <c r="WNJ121" s="184"/>
      <c r="WNK121" s="184"/>
      <c r="WNL121" s="184"/>
      <c r="WNM121" s="184"/>
      <c r="WNN121" s="184"/>
      <c r="WNO121" s="184"/>
      <c r="WNP121" s="184"/>
      <c r="WNQ121" s="184"/>
      <c r="WNR121" s="184"/>
      <c r="WNS121" s="184"/>
      <c r="WNT121" s="184"/>
      <c r="WNU121" s="184"/>
      <c r="WNV121" s="184"/>
      <c r="WNW121" s="184"/>
      <c r="WNX121" s="184"/>
      <c r="WNY121" s="184"/>
      <c r="WNZ121" s="184"/>
      <c r="WOA121" s="184"/>
      <c r="WOB121" s="184"/>
      <c r="WOC121" s="184"/>
      <c r="WOD121" s="184"/>
      <c r="WOE121" s="184"/>
      <c r="WOF121" s="184"/>
      <c r="WOG121" s="184"/>
      <c r="WOH121" s="184"/>
      <c r="WOI121" s="184"/>
      <c r="WOJ121" s="184"/>
      <c r="WOK121" s="184"/>
      <c r="WOL121" s="184"/>
      <c r="WOM121" s="184"/>
      <c r="WON121" s="184"/>
      <c r="WOO121" s="184"/>
      <c r="WOP121" s="184"/>
      <c r="WOQ121" s="184"/>
      <c r="WOR121" s="184"/>
      <c r="WOS121" s="184"/>
      <c r="WOT121" s="184"/>
      <c r="WOU121" s="184"/>
      <c r="WOV121" s="184"/>
      <c r="WOW121" s="184"/>
      <c r="WOX121" s="184"/>
      <c r="WOY121" s="184"/>
      <c r="WOZ121" s="184"/>
      <c r="WPA121" s="184"/>
      <c r="WPB121" s="184"/>
      <c r="WPC121" s="184"/>
      <c r="WPD121" s="184"/>
      <c r="WPE121" s="184"/>
      <c r="WPF121" s="184"/>
      <c r="WPG121" s="184"/>
      <c r="WPH121" s="184"/>
      <c r="WPI121" s="184"/>
      <c r="WPJ121" s="184"/>
      <c r="WPK121" s="184"/>
      <c r="WPL121" s="184"/>
      <c r="WPM121" s="184"/>
      <c r="WPN121" s="184"/>
      <c r="WPO121" s="184"/>
      <c r="WPP121" s="184"/>
      <c r="WPQ121" s="184"/>
      <c r="WPR121" s="184"/>
      <c r="WPS121" s="184"/>
      <c r="WPT121" s="184"/>
      <c r="WPU121" s="184"/>
      <c r="WPV121" s="184"/>
      <c r="WPW121" s="184"/>
      <c r="WPX121" s="184"/>
      <c r="WPY121" s="184"/>
      <c r="WPZ121" s="184"/>
      <c r="WQA121" s="184"/>
      <c r="WQB121" s="184"/>
      <c r="WQC121" s="184"/>
      <c r="WQD121" s="184"/>
      <c r="WQE121" s="184"/>
      <c r="WQF121" s="184"/>
      <c r="WQG121" s="184"/>
      <c r="WQH121" s="184"/>
      <c r="WQI121" s="184"/>
      <c r="WQJ121" s="184"/>
      <c r="WQK121" s="184"/>
      <c r="WQL121" s="184"/>
      <c r="WQM121" s="184"/>
      <c r="WQN121" s="184"/>
      <c r="WQO121" s="184"/>
      <c r="WQP121" s="184"/>
      <c r="WQQ121" s="184"/>
      <c r="WQR121" s="184"/>
      <c r="WQS121" s="184"/>
      <c r="WQT121" s="184"/>
      <c r="WQU121" s="184"/>
      <c r="WQV121" s="184"/>
      <c r="WQW121" s="184"/>
      <c r="WQX121" s="184"/>
      <c r="WQY121" s="184"/>
      <c r="WQZ121" s="184"/>
      <c r="WRA121" s="184"/>
      <c r="WRB121" s="184"/>
      <c r="WRC121" s="184"/>
      <c r="WRD121" s="184"/>
      <c r="WRE121" s="184"/>
      <c r="WRF121" s="184"/>
      <c r="WRG121" s="184"/>
      <c r="WRH121" s="184"/>
      <c r="WRI121" s="184"/>
      <c r="WRJ121" s="184"/>
      <c r="WRK121" s="184"/>
      <c r="WRL121" s="184"/>
      <c r="WRM121" s="184"/>
      <c r="WRN121" s="184"/>
      <c r="WRO121" s="184"/>
      <c r="WRP121" s="184"/>
      <c r="WRQ121" s="184"/>
      <c r="WRR121" s="184"/>
      <c r="WRS121" s="184"/>
      <c r="WRT121" s="184"/>
      <c r="WRU121" s="184"/>
      <c r="WRV121" s="184"/>
      <c r="WRW121" s="184"/>
      <c r="WRX121" s="184"/>
      <c r="WRY121" s="184"/>
      <c r="WRZ121" s="184"/>
      <c r="WSA121" s="184"/>
      <c r="WSB121" s="184"/>
      <c r="WSC121" s="184"/>
      <c r="WSD121" s="184"/>
      <c r="WSE121" s="184"/>
      <c r="WSF121" s="184"/>
      <c r="WSG121" s="184"/>
      <c r="WSH121" s="184"/>
      <c r="WSI121" s="184"/>
      <c r="WSJ121" s="184"/>
      <c r="WSK121" s="184"/>
      <c r="WSL121" s="184"/>
      <c r="WSM121" s="184"/>
      <c r="WSN121" s="184"/>
      <c r="WSO121" s="184"/>
      <c r="WSP121" s="184"/>
      <c r="WSQ121" s="184"/>
      <c r="WSR121" s="184"/>
      <c r="WSS121" s="184"/>
      <c r="WST121" s="184"/>
      <c r="WSU121" s="184"/>
      <c r="WSV121" s="184"/>
      <c r="WSW121" s="184"/>
      <c r="WSX121" s="184"/>
      <c r="WSY121" s="184"/>
      <c r="WSZ121" s="184"/>
      <c r="WTA121" s="184"/>
      <c r="WTB121" s="184"/>
      <c r="WTC121" s="184"/>
      <c r="WTD121" s="184"/>
      <c r="WTE121" s="184"/>
      <c r="WTF121" s="184"/>
      <c r="WTG121" s="184"/>
      <c r="WTH121" s="184"/>
      <c r="WTI121" s="184"/>
      <c r="WTJ121" s="184"/>
      <c r="WTK121" s="184"/>
      <c r="WTL121" s="184"/>
      <c r="WTM121" s="184"/>
      <c r="WTN121" s="184"/>
      <c r="WTO121" s="184"/>
      <c r="WTP121" s="184"/>
      <c r="WTQ121" s="184"/>
      <c r="WTR121" s="184"/>
      <c r="WTS121" s="184"/>
      <c r="WTT121" s="184"/>
      <c r="WTU121" s="184"/>
      <c r="WTV121" s="184"/>
      <c r="WTW121" s="184"/>
      <c r="WTX121" s="184"/>
      <c r="WTY121" s="184"/>
      <c r="WTZ121" s="184"/>
      <c r="WUA121" s="184"/>
      <c r="WUB121" s="184"/>
      <c r="WUC121" s="184"/>
      <c r="WUD121" s="184"/>
      <c r="WUE121" s="184"/>
      <c r="WUF121" s="184"/>
      <c r="WUG121" s="184"/>
      <c r="WUH121" s="184"/>
      <c r="WUI121" s="184"/>
      <c r="WUJ121" s="184"/>
      <c r="WUK121" s="184"/>
      <c r="WUL121" s="184"/>
      <c r="WUM121" s="184"/>
      <c r="WUN121" s="184"/>
      <c r="WUO121" s="184"/>
      <c r="WUP121" s="184"/>
      <c r="WUQ121" s="184"/>
      <c r="WUR121" s="184"/>
      <c r="WUS121" s="184"/>
      <c r="WUT121" s="184"/>
      <c r="WUU121" s="184"/>
      <c r="WUV121" s="184"/>
      <c r="WUW121" s="184"/>
      <c r="WUX121" s="184"/>
      <c r="WUY121" s="184"/>
      <c r="WUZ121" s="184"/>
      <c r="WVA121" s="184"/>
      <c r="WVB121" s="184"/>
      <c r="WVC121" s="184"/>
      <c r="WVD121" s="184"/>
      <c r="WVE121" s="184"/>
      <c r="WVF121" s="184"/>
      <c r="WVG121" s="184"/>
      <c r="WVH121" s="184"/>
      <c r="WVI121" s="184"/>
      <c r="WVJ121" s="184"/>
      <c r="WVK121" s="184"/>
      <c r="WVL121" s="184"/>
      <c r="WVM121" s="184"/>
    </row>
    <row r="122" spans="1:16133" x14ac:dyDescent="0.25">
      <c r="A122"/>
      <c r="B122"/>
      <c r="C122"/>
      <c r="D122"/>
      <c r="E122"/>
      <c r="F122"/>
      <c r="G122"/>
      <c r="H122"/>
      <c r="I122"/>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4"/>
      <c r="BF122" s="184"/>
      <c r="BG122" s="184"/>
      <c r="BH122" s="184"/>
      <c r="BI122" s="184"/>
      <c r="BJ122" s="184"/>
      <c r="BK122" s="184"/>
      <c r="BL122" s="184"/>
      <c r="BM122" s="184"/>
      <c r="BN122" s="184"/>
      <c r="BO122" s="184"/>
      <c r="BP122" s="184"/>
      <c r="BQ122" s="184"/>
      <c r="BR122" s="184"/>
      <c r="BS122" s="184"/>
      <c r="BT122" s="184"/>
      <c r="BU122" s="184"/>
      <c r="BV122" s="184"/>
      <c r="BW122" s="184"/>
      <c r="BX122" s="184"/>
      <c r="BY122" s="184"/>
      <c r="BZ122" s="184"/>
      <c r="CA122" s="184"/>
      <c r="CB122" s="184"/>
      <c r="CC122" s="184"/>
      <c r="CD122" s="184"/>
      <c r="CE122" s="184"/>
      <c r="CF122" s="184"/>
      <c r="CG122" s="184"/>
      <c r="CH122" s="184"/>
      <c r="CI122" s="184"/>
      <c r="CJ122" s="184"/>
      <c r="CK122" s="184"/>
      <c r="CL122" s="184"/>
      <c r="CM122" s="184"/>
      <c r="CN122" s="184"/>
      <c r="CO122" s="184"/>
      <c r="CP122" s="184"/>
      <c r="CQ122" s="184"/>
      <c r="CR122" s="184"/>
      <c r="CS122" s="184"/>
      <c r="CT122" s="184"/>
      <c r="CU122" s="184"/>
      <c r="CV122" s="184"/>
      <c r="CW122" s="184"/>
      <c r="CX122" s="184"/>
      <c r="CY122" s="184"/>
      <c r="CZ122" s="184"/>
      <c r="DA122" s="184"/>
      <c r="DB122" s="184"/>
      <c r="DC122" s="184"/>
      <c r="DD122" s="184"/>
      <c r="DE122" s="184"/>
      <c r="DF122" s="184"/>
      <c r="DG122" s="184"/>
      <c r="DH122" s="184"/>
      <c r="DI122" s="184"/>
      <c r="DJ122" s="184"/>
      <c r="DK122" s="184"/>
      <c r="DL122" s="184"/>
      <c r="DM122" s="184"/>
      <c r="DN122" s="184"/>
      <c r="DO122" s="184"/>
      <c r="DP122" s="184"/>
      <c r="DQ122" s="184"/>
      <c r="DR122" s="184"/>
      <c r="DS122" s="184"/>
      <c r="DT122" s="184"/>
      <c r="DU122" s="184"/>
      <c r="DV122" s="184"/>
      <c r="DW122" s="184"/>
      <c r="DX122" s="184"/>
      <c r="DY122" s="184"/>
      <c r="DZ122" s="184"/>
      <c r="EA122" s="184"/>
      <c r="EB122" s="184"/>
      <c r="EC122" s="184"/>
      <c r="ED122" s="184"/>
      <c r="EE122" s="184"/>
      <c r="EF122" s="184"/>
      <c r="EG122" s="184"/>
      <c r="EH122" s="184"/>
      <c r="EI122" s="184"/>
      <c r="EJ122" s="184"/>
      <c r="EK122" s="184"/>
      <c r="EL122" s="184"/>
      <c r="EM122" s="184"/>
      <c r="EN122" s="184"/>
      <c r="EO122" s="184"/>
      <c r="EP122" s="184"/>
      <c r="EQ122" s="184"/>
      <c r="ER122" s="184"/>
      <c r="ES122" s="184"/>
      <c r="ET122" s="184"/>
      <c r="EU122" s="184"/>
      <c r="EV122" s="184"/>
      <c r="EW122" s="184"/>
      <c r="EX122" s="184"/>
      <c r="EY122" s="184"/>
      <c r="EZ122" s="184"/>
      <c r="FA122" s="184"/>
      <c r="FB122" s="184"/>
      <c r="FC122" s="184"/>
      <c r="FD122" s="184"/>
      <c r="FE122" s="184"/>
      <c r="FF122" s="184"/>
      <c r="FG122" s="184"/>
      <c r="FH122" s="184"/>
      <c r="FI122" s="184"/>
      <c r="FJ122" s="184"/>
      <c r="FK122" s="184"/>
      <c r="FL122" s="184"/>
      <c r="FM122" s="184"/>
      <c r="FN122" s="184"/>
      <c r="FO122" s="184"/>
      <c r="FP122" s="184"/>
      <c r="FQ122" s="184"/>
      <c r="FR122" s="184"/>
      <c r="FS122" s="184"/>
      <c r="FT122" s="184"/>
      <c r="FU122" s="184"/>
      <c r="FV122" s="184"/>
      <c r="FW122" s="184"/>
      <c r="FX122" s="184"/>
      <c r="FY122" s="184"/>
      <c r="FZ122" s="184"/>
      <c r="GA122" s="184"/>
      <c r="GB122" s="184"/>
      <c r="GC122" s="184"/>
      <c r="GD122" s="184"/>
      <c r="GE122" s="184"/>
      <c r="GF122" s="184"/>
      <c r="GG122" s="184"/>
      <c r="GH122" s="184"/>
      <c r="GI122" s="184"/>
      <c r="GJ122" s="184"/>
      <c r="GK122" s="184"/>
      <c r="GL122" s="184"/>
      <c r="GM122" s="184"/>
      <c r="GN122" s="184"/>
      <c r="GO122" s="184"/>
      <c r="GP122" s="184"/>
      <c r="GQ122" s="184"/>
      <c r="GR122" s="184"/>
      <c r="GS122" s="184"/>
      <c r="GT122" s="184"/>
      <c r="GU122" s="184"/>
      <c r="GV122" s="184"/>
      <c r="GW122" s="184"/>
      <c r="GX122" s="184"/>
      <c r="GY122" s="184"/>
      <c r="GZ122" s="184"/>
      <c r="HA122" s="184"/>
      <c r="HB122" s="184"/>
      <c r="HC122" s="184"/>
      <c r="HD122" s="184"/>
      <c r="HE122" s="184"/>
      <c r="HF122" s="184"/>
      <c r="HG122" s="184"/>
      <c r="HH122" s="184"/>
      <c r="HI122" s="184"/>
      <c r="HJ122" s="184"/>
      <c r="HK122" s="184"/>
      <c r="HL122" s="184"/>
      <c r="HM122" s="184"/>
      <c r="HN122" s="184"/>
      <c r="HO122" s="184"/>
      <c r="HP122" s="184"/>
      <c r="HQ122" s="184"/>
      <c r="HR122" s="184"/>
      <c r="HS122" s="184"/>
      <c r="HT122" s="184"/>
      <c r="HU122" s="184"/>
      <c r="HV122" s="184"/>
      <c r="HW122" s="184"/>
      <c r="HX122" s="184"/>
      <c r="HY122" s="184"/>
      <c r="HZ122" s="184"/>
      <c r="IA122" s="184"/>
      <c r="IB122" s="184"/>
      <c r="IC122" s="184"/>
      <c r="ID122" s="184"/>
      <c r="IE122" s="184"/>
      <c r="IF122" s="184"/>
      <c r="IG122" s="184"/>
      <c r="IH122" s="184"/>
      <c r="II122" s="184"/>
      <c r="IJ122" s="184"/>
      <c r="IK122" s="184"/>
      <c r="IL122" s="184"/>
      <c r="IM122" s="184"/>
      <c r="IN122" s="184"/>
      <c r="IO122" s="184"/>
      <c r="IP122" s="184"/>
      <c r="IQ122" s="184"/>
      <c r="IR122" s="184"/>
      <c r="IS122" s="184"/>
      <c r="IT122" s="184"/>
      <c r="IU122" s="184"/>
      <c r="IV122" s="184"/>
      <c r="IW122" s="184"/>
      <c r="IX122" s="184"/>
      <c r="IY122" s="184"/>
      <c r="IZ122" s="184"/>
      <c r="JA122" s="184"/>
      <c r="JB122" s="184"/>
      <c r="JC122" s="184"/>
      <c r="JD122" s="184"/>
      <c r="JE122" s="184"/>
      <c r="JF122" s="184"/>
      <c r="JG122" s="184"/>
      <c r="JH122" s="184"/>
      <c r="JI122" s="184"/>
      <c r="JJ122" s="184"/>
      <c r="JK122" s="184"/>
      <c r="JL122" s="184"/>
      <c r="JM122" s="184"/>
      <c r="JN122" s="184"/>
      <c r="JO122" s="184"/>
      <c r="JP122" s="184"/>
      <c r="JQ122" s="184"/>
      <c r="JR122" s="184"/>
      <c r="JS122" s="184"/>
      <c r="JT122" s="184"/>
      <c r="JU122" s="184"/>
      <c r="JV122" s="184"/>
      <c r="JW122" s="184"/>
      <c r="JX122" s="184"/>
      <c r="JY122" s="184"/>
      <c r="JZ122" s="184"/>
      <c r="KA122" s="184"/>
      <c r="KB122" s="184"/>
      <c r="KC122" s="184"/>
      <c r="KD122" s="184"/>
      <c r="KE122" s="184"/>
      <c r="KF122" s="184"/>
      <c r="KG122" s="184"/>
      <c r="KH122" s="184"/>
      <c r="KI122" s="184"/>
      <c r="KJ122" s="184"/>
      <c r="KK122" s="184"/>
      <c r="KL122" s="184"/>
      <c r="KM122" s="184"/>
      <c r="KN122" s="184"/>
      <c r="KO122" s="184"/>
      <c r="KP122" s="184"/>
      <c r="KQ122" s="184"/>
      <c r="KR122" s="184"/>
      <c r="KS122" s="184"/>
      <c r="KT122" s="184"/>
      <c r="KU122" s="184"/>
      <c r="KV122" s="184"/>
      <c r="KW122" s="184"/>
      <c r="KX122" s="184"/>
      <c r="KY122" s="184"/>
      <c r="KZ122" s="184"/>
      <c r="LA122" s="184"/>
      <c r="LB122" s="184"/>
      <c r="LC122" s="184"/>
      <c r="LD122" s="184"/>
      <c r="LE122" s="184"/>
      <c r="LF122" s="184"/>
      <c r="LG122" s="184"/>
      <c r="LH122" s="184"/>
      <c r="LI122" s="184"/>
      <c r="LJ122" s="184"/>
      <c r="LK122" s="184"/>
      <c r="LL122" s="184"/>
      <c r="LM122" s="184"/>
      <c r="LN122" s="184"/>
      <c r="LO122" s="184"/>
      <c r="LP122" s="184"/>
      <c r="LQ122" s="184"/>
      <c r="LR122" s="184"/>
      <c r="LS122" s="184"/>
      <c r="LT122" s="184"/>
      <c r="LU122" s="184"/>
      <c r="LV122" s="184"/>
      <c r="LW122" s="184"/>
      <c r="LX122" s="184"/>
      <c r="LY122" s="184"/>
      <c r="LZ122" s="184"/>
      <c r="MA122" s="184"/>
      <c r="MB122" s="184"/>
      <c r="MC122" s="184"/>
      <c r="MD122" s="184"/>
      <c r="ME122" s="184"/>
      <c r="MF122" s="184"/>
      <c r="MG122" s="184"/>
      <c r="MH122" s="184"/>
      <c r="MI122" s="184"/>
      <c r="MJ122" s="184"/>
      <c r="MK122" s="184"/>
      <c r="ML122" s="184"/>
      <c r="MM122" s="184"/>
      <c r="MN122" s="184"/>
      <c r="MO122" s="184"/>
      <c r="MP122" s="184"/>
      <c r="MQ122" s="184"/>
      <c r="MR122" s="184"/>
      <c r="MS122" s="184"/>
      <c r="MT122" s="184"/>
      <c r="MU122" s="184"/>
      <c r="MV122" s="184"/>
      <c r="MW122" s="184"/>
      <c r="MX122" s="184"/>
      <c r="MY122" s="184"/>
      <c r="MZ122" s="184"/>
      <c r="NA122" s="184"/>
      <c r="NB122" s="184"/>
      <c r="NC122" s="184"/>
      <c r="ND122" s="184"/>
      <c r="NE122" s="184"/>
      <c r="NF122" s="184"/>
      <c r="NG122" s="184"/>
      <c r="NH122" s="184"/>
      <c r="NI122" s="184"/>
      <c r="NJ122" s="184"/>
      <c r="NK122" s="184"/>
      <c r="NL122" s="184"/>
      <c r="NM122" s="184"/>
      <c r="NN122" s="184"/>
      <c r="NO122" s="184"/>
      <c r="NP122" s="184"/>
      <c r="NQ122" s="184"/>
      <c r="NR122" s="184"/>
      <c r="NS122" s="184"/>
      <c r="NT122" s="184"/>
      <c r="NU122" s="184"/>
      <c r="NV122" s="184"/>
      <c r="NW122" s="184"/>
      <c r="NX122" s="184"/>
      <c r="NY122" s="184"/>
      <c r="NZ122" s="184"/>
      <c r="OA122" s="184"/>
      <c r="OB122" s="184"/>
      <c r="OC122" s="184"/>
      <c r="OD122" s="184"/>
      <c r="OE122" s="184"/>
      <c r="OF122" s="184"/>
      <c r="OG122" s="184"/>
      <c r="OH122" s="184"/>
      <c r="OI122" s="184"/>
      <c r="OJ122" s="184"/>
      <c r="OK122" s="184"/>
      <c r="OL122" s="184"/>
      <c r="OM122" s="184"/>
      <c r="ON122" s="184"/>
      <c r="OO122" s="184"/>
      <c r="OP122" s="184"/>
      <c r="OQ122" s="184"/>
      <c r="OR122" s="184"/>
      <c r="OS122" s="184"/>
      <c r="OT122" s="184"/>
      <c r="OU122" s="184"/>
      <c r="OV122" s="184"/>
      <c r="OW122" s="184"/>
      <c r="OX122" s="184"/>
      <c r="OY122" s="184"/>
      <c r="OZ122" s="184"/>
      <c r="PA122" s="184"/>
      <c r="PB122" s="184"/>
      <c r="PC122" s="184"/>
      <c r="PD122" s="184"/>
      <c r="PE122" s="184"/>
      <c r="PF122" s="184"/>
      <c r="PG122" s="184"/>
      <c r="PH122" s="184"/>
      <c r="PI122" s="184"/>
      <c r="PJ122" s="184"/>
      <c r="PK122" s="184"/>
      <c r="PL122" s="184"/>
      <c r="PM122" s="184"/>
      <c r="PN122" s="184"/>
      <c r="PO122" s="184"/>
      <c r="PP122" s="184"/>
      <c r="PQ122" s="184"/>
      <c r="PR122" s="184"/>
      <c r="PS122" s="184"/>
      <c r="PT122" s="184"/>
      <c r="PU122" s="184"/>
      <c r="PV122" s="184"/>
      <c r="PW122" s="184"/>
      <c r="PX122" s="184"/>
      <c r="PY122" s="184"/>
      <c r="PZ122" s="184"/>
      <c r="QA122" s="184"/>
      <c r="QB122" s="184"/>
      <c r="QC122" s="184"/>
      <c r="QD122" s="184"/>
      <c r="QE122" s="184"/>
      <c r="QF122" s="184"/>
      <c r="QG122" s="184"/>
      <c r="QH122" s="184"/>
      <c r="QI122" s="184"/>
      <c r="QJ122" s="184"/>
      <c r="QK122" s="184"/>
      <c r="QL122" s="184"/>
      <c r="QM122" s="184"/>
      <c r="QN122" s="184"/>
      <c r="QO122" s="184"/>
      <c r="QP122" s="184"/>
      <c r="QQ122" s="184"/>
      <c r="QR122" s="184"/>
      <c r="QS122" s="184"/>
      <c r="QT122" s="184"/>
      <c r="QU122" s="184"/>
      <c r="QV122" s="184"/>
      <c r="QW122" s="184"/>
      <c r="QX122" s="184"/>
      <c r="QY122" s="184"/>
      <c r="QZ122" s="184"/>
      <c r="RA122" s="184"/>
      <c r="RB122" s="184"/>
      <c r="RC122" s="184"/>
      <c r="RD122" s="184"/>
      <c r="RE122" s="184"/>
      <c r="RF122" s="184"/>
      <c r="RG122" s="184"/>
      <c r="RH122" s="184"/>
      <c r="RI122" s="184"/>
      <c r="RJ122" s="184"/>
      <c r="RK122" s="184"/>
      <c r="RL122" s="184"/>
      <c r="RM122" s="184"/>
      <c r="RN122" s="184"/>
      <c r="RO122" s="184"/>
      <c r="RP122" s="184"/>
      <c r="RQ122" s="184"/>
      <c r="RR122" s="184"/>
      <c r="RS122" s="184"/>
      <c r="RT122" s="184"/>
      <c r="RU122" s="184"/>
      <c r="RV122" s="184"/>
      <c r="RW122" s="184"/>
      <c r="RX122" s="184"/>
      <c r="RY122" s="184"/>
      <c r="RZ122" s="184"/>
      <c r="SA122" s="184"/>
      <c r="SB122" s="184"/>
      <c r="SC122" s="184"/>
      <c r="SD122" s="184"/>
      <c r="SE122" s="184"/>
      <c r="SF122" s="184"/>
      <c r="SG122" s="184"/>
      <c r="SH122" s="184"/>
      <c r="SI122" s="184"/>
      <c r="SJ122" s="184"/>
      <c r="SK122" s="184"/>
      <c r="SL122" s="184"/>
      <c r="SM122" s="184"/>
      <c r="SN122" s="184"/>
      <c r="SO122" s="184"/>
      <c r="SP122" s="184"/>
      <c r="SQ122" s="184"/>
      <c r="SR122" s="184"/>
      <c r="SS122" s="184"/>
      <c r="ST122" s="184"/>
      <c r="SU122" s="184"/>
      <c r="SV122" s="184"/>
      <c r="SW122" s="184"/>
      <c r="SX122" s="184"/>
      <c r="SY122" s="184"/>
      <c r="SZ122" s="184"/>
      <c r="TA122" s="184"/>
      <c r="TB122" s="184"/>
      <c r="TC122" s="184"/>
      <c r="TD122" s="184"/>
      <c r="TE122" s="184"/>
      <c r="TF122" s="184"/>
      <c r="TG122" s="184"/>
      <c r="TH122" s="184"/>
      <c r="TI122" s="184"/>
      <c r="TJ122" s="184"/>
      <c r="TK122" s="184"/>
      <c r="TL122" s="184"/>
      <c r="TM122" s="184"/>
      <c r="TN122" s="184"/>
      <c r="TO122" s="184"/>
      <c r="TP122" s="184"/>
      <c r="TQ122" s="184"/>
      <c r="TR122" s="184"/>
      <c r="TS122" s="184"/>
      <c r="TT122" s="184"/>
      <c r="TU122" s="184"/>
      <c r="TV122" s="184"/>
      <c r="TW122" s="184"/>
      <c r="TX122" s="184"/>
      <c r="TY122" s="184"/>
      <c r="TZ122" s="184"/>
      <c r="UA122" s="184"/>
      <c r="UB122" s="184"/>
      <c r="UC122" s="184"/>
      <c r="UD122" s="184"/>
      <c r="UE122" s="184"/>
      <c r="UF122" s="184"/>
      <c r="UG122" s="184"/>
      <c r="UH122" s="184"/>
      <c r="UI122" s="184"/>
      <c r="UJ122" s="184"/>
      <c r="UK122" s="184"/>
      <c r="UL122" s="184"/>
      <c r="UM122" s="184"/>
      <c r="UN122" s="184"/>
      <c r="UO122" s="184"/>
      <c r="UP122" s="184"/>
      <c r="UQ122" s="184"/>
      <c r="UR122" s="184"/>
      <c r="US122" s="184"/>
      <c r="UT122" s="184"/>
      <c r="UU122" s="184"/>
      <c r="UV122" s="184"/>
      <c r="UW122" s="184"/>
      <c r="UX122" s="184"/>
      <c r="UY122" s="184"/>
      <c r="UZ122" s="184"/>
      <c r="VA122" s="184"/>
      <c r="VB122" s="184"/>
      <c r="VC122" s="184"/>
      <c r="VD122" s="184"/>
      <c r="VE122" s="184"/>
      <c r="VF122" s="184"/>
      <c r="VG122" s="184"/>
      <c r="VH122" s="184"/>
      <c r="VI122" s="184"/>
      <c r="VJ122" s="184"/>
      <c r="VK122" s="184"/>
      <c r="VL122" s="184"/>
      <c r="VM122" s="184"/>
      <c r="VN122" s="184"/>
      <c r="VO122" s="184"/>
      <c r="VP122" s="184"/>
      <c r="VQ122" s="184"/>
      <c r="VR122" s="184"/>
      <c r="VS122" s="184"/>
      <c r="VT122" s="184"/>
      <c r="VU122" s="184"/>
      <c r="VV122" s="184"/>
      <c r="VW122" s="184"/>
      <c r="VX122" s="184"/>
      <c r="VY122" s="184"/>
      <c r="VZ122" s="184"/>
      <c r="WA122" s="184"/>
      <c r="WB122" s="184"/>
      <c r="WC122" s="184"/>
      <c r="WD122" s="184"/>
      <c r="WE122" s="184"/>
      <c r="WF122" s="184"/>
      <c r="WG122" s="184"/>
      <c r="WH122" s="184"/>
      <c r="WI122" s="184"/>
      <c r="WJ122" s="184"/>
      <c r="WK122" s="184"/>
      <c r="WL122" s="184"/>
      <c r="WM122" s="184"/>
      <c r="WN122" s="184"/>
      <c r="WO122" s="184"/>
      <c r="WP122" s="184"/>
      <c r="WQ122" s="184"/>
      <c r="WR122" s="184"/>
      <c r="WS122" s="184"/>
      <c r="WT122" s="184"/>
      <c r="WU122" s="184"/>
      <c r="WV122" s="184"/>
      <c r="WW122" s="184"/>
      <c r="WX122" s="184"/>
      <c r="WY122" s="184"/>
      <c r="WZ122" s="184"/>
      <c r="XA122" s="184"/>
      <c r="XB122" s="184"/>
      <c r="XC122" s="184"/>
      <c r="XD122" s="184"/>
      <c r="XE122" s="184"/>
      <c r="XF122" s="184"/>
      <c r="XG122" s="184"/>
      <c r="XH122" s="184"/>
      <c r="XI122" s="184"/>
      <c r="XJ122" s="184"/>
      <c r="XK122" s="184"/>
      <c r="XL122" s="184"/>
      <c r="XM122" s="184"/>
      <c r="XN122" s="184"/>
      <c r="XO122" s="184"/>
      <c r="XP122" s="184"/>
      <c r="XQ122" s="184"/>
      <c r="XR122" s="184"/>
      <c r="XS122" s="184"/>
      <c r="XT122" s="184"/>
      <c r="XU122" s="184"/>
      <c r="XV122" s="184"/>
      <c r="XW122" s="184"/>
      <c r="XX122" s="184"/>
      <c r="XY122" s="184"/>
      <c r="XZ122" s="184"/>
      <c r="YA122" s="184"/>
      <c r="YB122" s="184"/>
      <c r="YC122" s="184"/>
      <c r="YD122" s="184"/>
      <c r="YE122" s="184"/>
      <c r="YF122" s="184"/>
      <c r="YG122" s="184"/>
      <c r="YH122" s="184"/>
      <c r="YI122" s="184"/>
      <c r="YJ122" s="184"/>
      <c r="YK122" s="184"/>
      <c r="YL122" s="184"/>
      <c r="YM122" s="184"/>
      <c r="YN122" s="184"/>
      <c r="YO122" s="184"/>
      <c r="YP122" s="184"/>
      <c r="YQ122" s="184"/>
      <c r="YR122" s="184"/>
      <c r="YS122" s="184"/>
      <c r="YT122" s="184"/>
      <c r="YU122" s="184"/>
      <c r="YV122" s="184"/>
      <c r="YW122" s="184"/>
      <c r="YX122" s="184"/>
      <c r="YY122" s="184"/>
      <c r="YZ122" s="184"/>
      <c r="ZA122" s="184"/>
      <c r="ZB122" s="184"/>
      <c r="ZC122" s="184"/>
      <c r="ZD122" s="184"/>
      <c r="ZE122" s="184"/>
      <c r="ZF122" s="184"/>
      <c r="ZG122" s="184"/>
      <c r="ZH122" s="184"/>
      <c r="ZI122" s="184"/>
      <c r="ZJ122" s="184"/>
      <c r="ZK122" s="184"/>
      <c r="ZL122" s="184"/>
      <c r="ZM122" s="184"/>
      <c r="ZN122" s="184"/>
      <c r="ZO122" s="184"/>
      <c r="ZP122" s="184"/>
      <c r="ZQ122" s="184"/>
      <c r="ZR122" s="184"/>
      <c r="ZS122" s="184"/>
      <c r="ZT122" s="184"/>
      <c r="ZU122" s="184"/>
      <c r="ZV122" s="184"/>
      <c r="ZW122" s="184"/>
      <c r="ZX122" s="184"/>
      <c r="ZY122" s="184"/>
      <c r="ZZ122" s="184"/>
      <c r="AAA122" s="184"/>
      <c r="AAB122" s="184"/>
      <c r="AAC122" s="184"/>
      <c r="AAD122" s="184"/>
      <c r="AAE122" s="184"/>
      <c r="AAF122" s="184"/>
      <c r="AAG122" s="184"/>
      <c r="AAH122" s="184"/>
      <c r="AAI122" s="184"/>
      <c r="AAJ122" s="184"/>
      <c r="AAK122" s="184"/>
      <c r="AAL122" s="184"/>
      <c r="AAM122" s="184"/>
      <c r="AAN122" s="184"/>
      <c r="AAO122" s="184"/>
      <c r="AAP122" s="184"/>
      <c r="AAQ122" s="184"/>
      <c r="AAR122" s="184"/>
      <c r="AAS122" s="184"/>
      <c r="AAT122" s="184"/>
      <c r="AAU122" s="184"/>
      <c r="AAV122" s="184"/>
      <c r="AAW122" s="184"/>
      <c r="AAX122" s="184"/>
      <c r="AAY122" s="184"/>
      <c r="AAZ122" s="184"/>
      <c r="ABA122" s="184"/>
      <c r="ABB122" s="184"/>
      <c r="ABC122" s="184"/>
      <c r="ABD122" s="184"/>
      <c r="ABE122" s="184"/>
      <c r="ABF122" s="184"/>
      <c r="ABG122" s="184"/>
      <c r="ABH122" s="184"/>
      <c r="ABI122" s="184"/>
      <c r="ABJ122" s="184"/>
      <c r="ABK122" s="184"/>
      <c r="ABL122" s="184"/>
      <c r="ABM122" s="184"/>
      <c r="ABN122" s="184"/>
      <c r="ABO122" s="184"/>
      <c r="ABP122" s="184"/>
      <c r="ABQ122" s="184"/>
      <c r="ABR122" s="184"/>
      <c r="ABS122" s="184"/>
      <c r="ABT122" s="184"/>
      <c r="ABU122" s="184"/>
      <c r="ABV122" s="184"/>
      <c r="ABW122" s="184"/>
      <c r="ABX122" s="184"/>
      <c r="ABY122" s="184"/>
      <c r="ABZ122" s="184"/>
      <c r="ACA122" s="184"/>
      <c r="ACB122" s="184"/>
      <c r="ACC122" s="184"/>
      <c r="ACD122" s="184"/>
      <c r="ACE122" s="184"/>
      <c r="ACF122" s="184"/>
      <c r="ACG122" s="184"/>
      <c r="ACH122" s="184"/>
      <c r="ACI122" s="184"/>
      <c r="ACJ122" s="184"/>
      <c r="ACK122" s="184"/>
      <c r="ACL122" s="184"/>
      <c r="ACM122" s="184"/>
      <c r="ACN122" s="184"/>
      <c r="ACO122" s="184"/>
      <c r="ACP122" s="184"/>
      <c r="ACQ122" s="184"/>
      <c r="ACR122" s="184"/>
      <c r="ACS122" s="184"/>
      <c r="ACT122" s="184"/>
      <c r="ACU122" s="184"/>
      <c r="ACV122" s="184"/>
      <c r="ACW122" s="184"/>
      <c r="ACX122" s="184"/>
      <c r="ACY122" s="184"/>
      <c r="ACZ122" s="184"/>
      <c r="ADA122" s="184"/>
      <c r="ADB122" s="184"/>
      <c r="ADC122" s="184"/>
      <c r="ADD122" s="184"/>
      <c r="ADE122" s="184"/>
      <c r="ADF122" s="184"/>
      <c r="ADG122" s="184"/>
      <c r="ADH122" s="184"/>
      <c r="ADI122" s="184"/>
      <c r="ADJ122" s="184"/>
      <c r="ADK122" s="184"/>
      <c r="ADL122" s="184"/>
      <c r="ADM122" s="184"/>
      <c r="ADN122" s="184"/>
      <c r="ADO122" s="184"/>
      <c r="ADP122" s="184"/>
      <c r="ADQ122" s="184"/>
      <c r="ADR122" s="184"/>
      <c r="ADS122" s="184"/>
      <c r="ADT122" s="184"/>
      <c r="ADU122" s="184"/>
      <c r="ADV122" s="184"/>
      <c r="ADW122" s="184"/>
      <c r="ADX122" s="184"/>
      <c r="ADY122" s="184"/>
      <c r="ADZ122" s="184"/>
      <c r="AEA122" s="184"/>
      <c r="AEB122" s="184"/>
      <c r="AEC122" s="184"/>
      <c r="AED122" s="184"/>
      <c r="AEE122" s="184"/>
      <c r="AEF122" s="184"/>
      <c r="AEG122" s="184"/>
      <c r="AEH122" s="184"/>
      <c r="AEI122" s="184"/>
      <c r="AEJ122" s="184"/>
      <c r="AEK122" s="184"/>
      <c r="AEL122" s="184"/>
      <c r="AEM122" s="184"/>
      <c r="AEN122" s="184"/>
      <c r="AEO122" s="184"/>
      <c r="AEP122" s="184"/>
      <c r="AEQ122" s="184"/>
      <c r="AER122" s="184"/>
      <c r="AES122" s="184"/>
      <c r="AET122" s="184"/>
      <c r="AEU122" s="184"/>
      <c r="AEV122" s="184"/>
      <c r="AEW122" s="184"/>
      <c r="AEX122" s="184"/>
      <c r="AEY122" s="184"/>
      <c r="AEZ122" s="184"/>
      <c r="AFA122" s="184"/>
      <c r="AFB122" s="184"/>
      <c r="AFC122" s="184"/>
      <c r="AFD122" s="184"/>
      <c r="AFE122" s="184"/>
      <c r="AFF122" s="184"/>
      <c r="AFG122" s="184"/>
      <c r="AFH122" s="184"/>
      <c r="AFI122" s="184"/>
      <c r="AFJ122" s="184"/>
      <c r="AFK122" s="184"/>
      <c r="AFL122" s="184"/>
      <c r="AFM122" s="184"/>
      <c r="AFN122" s="184"/>
      <c r="AFO122" s="184"/>
      <c r="AFP122" s="184"/>
      <c r="AFQ122" s="184"/>
      <c r="AFR122" s="184"/>
      <c r="AFS122" s="184"/>
      <c r="AFT122" s="184"/>
      <c r="AFU122" s="184"/>
      <c r="AFV122" s="184"/>
      <c r="AFW122" s="184"/>
      <c r="AFX122" s="184"/>
      <c r="AFY122" s="184"/>
      <c r="AFZ122" s="184"/>
      <c r="AGA122" s="184"/>
      <c r="AGB122" s="184"/>
      <c r="AGC122" s="184"/>
      <c r="AGD122" s="184"/>
      <c r="AGE122" s="184"/>
      <c r="AGF122" s="184"/>
      <c r="AGG122" s="184"/>
      <c r="AGH122" s="184"/>
      <c r="AGI122" s="184"/>
      <c r="AGJ122" s="184"/>
      <c r="AGK122" s="184"/>
      <c r="AGL122" s="184"/>
      <c r="AGM122" s="184"/>
      <c r="AGN122" s="184"/>
      <c r="AGO122" s="184"/>
      <c r="AGP122" s="184"/>
      <c r="AGQ122" s="184"/>
      <c r="AGR122" s="184"/>
      <c r="AGS122" s="184"/>
      <c r="AGT122" s="184"/>
      <c r="AGU122" s="184"/>
      <c r="AGV122" s="184"/>
      <c r="AGW122" s="184"/>
      <c r="AGX122" s="184"/>
      <c r="AGY122" s="184"/>
      <c r="AGZ122" s="184"/>
      <c r="AHA122" s="184"/>
      <c r="AHB122" s="184"/>
      <c r="AHC122" s="184"/>
      <c r="AHD122" s="184"/>
      <c r="AHE122" s="184"/>
      <c r="AHF122" s="184"/>
      <c r="AHG122" s="184"/>
      <c r="AHH122" s="184"/>
      <c r="AHI122" s="184"/>
      <c r="AHJ122" s="184"/>
      <c r="AHK122" s="184"/>
      <c r="AHL122" s="184"/>
      <c r="AHM122" s="184"/>
      <c r="AHN122" s="184"/>
      <c r="AHO122" s="184"/>
      <c r="AHP122" s="184"/>
      <c r="AHQ122" s="184"/>
      <c r="AHR122" s="184"/>
      <c r="AHS122" s="184"/>
      <c r="AHT122" s="184"/>
      <c r="AHU122" s="184"/>
      <c r="AHV122" s="184"/>
      <c r="AHW122" s="184"/>
      <c r="AHX122" s="184"/>
      <c r="AHY122" s="184"/>
      <c r="AHZ122" s="184"/>
      <c r="AIA122" s="184"/>
      <c r="AIB122" s="184"/>
      <c r="AIC122" s="184"/>
      <c r="AID122" s="184"/>
      <c r="AIE122" s="184"/>
      <c r="AIF122" s="184"/>
      <c r="AIG122" s="184"/>
      <c r="AIH122" s="184"/>
      <c r="AII122" s="184"/>
      <c r="AIJ122" s="184"/>
      <c r="AIK122" s="184"/>
      <c r="AIL122" s="184"/>
      <c r="AIM122" s="184"/>
      <c r="AIN122" s="184"/>
      <c r="AIO122" s="184"/>
      <c r="AIP122" s="184"/>
      <c r="AIQ122" s="184"/>
      <c r="AIR122" s="184"/>
      <c r="AIS122" s="184"/>
      <c r="AIT122" s="184"/>
      <c r="AIU122" s="184"/>
      <c r="AIV122" s="184"/>
      <c r="AIW122" s="184"/>
      <c r="AIX122" s="184"/>
      <c r="AIY122" s="184"/>
      <c r="AIZ122" s="184"/>
      <c r="AJA122" s="184"/>
      <c r="AJB122" s="184"/>
      <c r="AJC122" s="184"/>
      <c r="AJD122" s="184"/>
      <c r="AJE122" s="184"/>
      <c r="AJF122" s="184"/>
      <c r="AJG122" s="184"/>
      <c r="AJH122" s="184"/>
      <c r="AJI122" s="184"/>
      <c r="AJJ122" s="184"/>
      <c r="AJK122" s="184"/>
      <c r="AJL122" s="184"/>
      <c r="AJM122" s="184"/>
      <c r="AJN122" s="184"/>
      <c r="AJO122" s="184"/>
      <c r="AJP122" s="184"/>
      <c r="AJQ122" s="184"/>
      <c r="AJR122" s="184"/>
      <c r="AJS122" s="184"/>
      <c r="AJT122" s="184"/>
      <c r="AJU122" s="184"/>
      <c r="AJV122" s="184"/>
      <c r="AJW122" s="184"/>
      <c r="AJX122" s="184"/>
      <c r="AJY122" s="184"/>
      <c r="AJZ122" s="184"/>
      <c r="AKA122" s="184"/>
      <c r="AKB122" s="184"/>
      <c r="AKC122" s="184"/>
      <c r="AKD122" s="184"/>
      <c r="AKE122" s="184"/>
      <c r="AKF122" s="184"/>
      <c r="AKG122" s="184"/>
      <c r="AKH122" s="184"/>
      <c r="AKI122" s="184"/>
      <c r="AKJ122" s="184"/>
      <c r="AKK122" s="184"/>
      <c r="AKL122" s="184"/>
      <c r="AKM122" s="184"/>
      <c r="AKN122" s="184"/>
      <c r="AKO122" s="184"/>
      <c r="AKP122" s="184"/>
      <c r="AKQ122" s="184"/>
      <c r="AKR122" s="184"/>
      <c r="AKS122" s="184"/>
      <c r="AKT122" s="184"/>
      <c r="AKU122" s="184"/>
      <c r="AKV122" s="184"/>
      <c r="AKW122" s="184"/>
      <c r="AKX122" s="184"/>
      <c r="AKY122" s="184"/>
      <c r="AKZ122" s="184"/>
      <c r="ALA122" s="184"/>
      <c r="ALB122" s="184"/>
      <c r="ALC122" s="184"/>
      <c r="ALD122" s="184"/>
      <c r="ALE122" s="184"/>
      <c r="ALF122" s="184"/>
      <c r="ALG122" s="184"/>
      <c r="ALH122" s="184"/>
      <c r="ALI122" s="184"/>
      <c r="ALJ122" s="184"/>
      <c r="ALK122" s="184"/>
      <c r="ALL122" s="184"/>
      <c r="ALM122" s="184"/>
      <c r="ALN122" s="184"/>
      <c r="ALO122" s="184"/>
      <c r="ALP122" s="184"/>
      <c r="ALQ122" s="184"/>
      <c r="ALR122" s="184"/>
      <c r="ALS122" s="184"/>
      <c r="ALT122" s="184"/>
      <c r="ALU122" s="184"/>
      <c r="ALV122" s="184"/>
      <c r="ALW122" s="184"/>
      <c r="ALX122" s="184"/>
      <c r="ALY122" s="184"/>
      <c r="ALZ122" s="184"/>
      <c r="AMA122" s="184"/>
      <c r="AMB122" s="184"/>
      <c r="AMC122" s="184"/>
      <c r="AMD122" s="184"/>
      <c r="AME122" s="184"/>
      <c r="AMF122" s="184"/>
      <c r="AMG122" s="184"/>
      <c r="AMH122" s="184"/>
      <c r="AMI122" s="184"/>
      <c r="AMJ122" s="184"/>
      <c r="AMK122" s="184"/>
      <c r="AML122" s="184"/>
      <c r="AMM122" s="184"/>
      <c r="AMN122" s="184"/>
      <c r="AMO122" s="184"/>
      <c r="AMP122" s="184"/>
      <c r="AMQ122" s="184"/>
      <c r="AMR122" s="184"/>
      <c r="AMS122" s="184"/>
      <c r="AMT122" s="184"/>
      <c r="AMU122" s="184"/>
      <c r="AMV122" s="184"/>
      <c r="AMW122" s="184"/>
      <c r="AMX122" s="184"/>
      <c r="AMY122" s="184"/>
      <c r="AMZ122" s="184"/>
      <c r="ANA122" s="184"/>
      <c r="ANB122" s="184"/>
      <c r="ANC122" s="184"/>
      <c r="AND122" s="184"/>
      <c r="ANE122" s="184"/>
      <c r="ANF122" s="184"/>
      <c r="ANG122" s="184"/>
      <c r="ANH122" s="184"/>
      <c r="ANI122" s="184"/>
      <c r="ANJ122" s="184"/>
      <c r="ANK122" s="184"/>
      <c r="ANL122" s="184"/>
      <c r="ANM122" s="184"/>
      <c r="ANN122" s="184"/>
      <c r="ANO122" s="184"/>
      <c r="ANP122" s="184"/>
      <c r="ANQ122" s="184"/>
      <c r="ANR122" s="184"/>
      <c r="ANS122" s="184"/>
      <c r="ANT122" s="184"/>
      <c r="ANU122" s="184"/>
      <c r="ANV122" s="184"/>
      <c r="ANW122" s="184"/>
      <c r="ANX122" s="184"/>
      <c r="ANY122" s="184"/>
      <c r="ANZ122" s="184"/>
      <c r="AOA122" s="184"/>
      <c r="AOB122" s="184"/>
      <c r="AOC122" s="184"/>
      <c r="AOD122" s="184"/>
      <c r="AOE122" s="184"/>
      <c r="AOF122" s="184"/>
      <c r="AOG122" s="184"/>
      <c r="AOH122" s="184"/>
      <c r="AOI122" s="184"/>
      <c r="AOJ122" s="184"/>
      <c r="AOK122" s="184"/>
      <c r="AOL122" s="184"/>
      <c r="AOM122" s="184"/>
      <c r="AON122" s="184"/>
      <c r="AOO122" s="184"/>
      <c r="AOP122" s="184"/>
      <c r="AOQ122" s="184"/>
      <c r="AOR122" s="184"/>
      <c r="AOS122" s="184"/>
      <c r="AOT122" s="184"/>
      <c r="AOU122" s="184"/>
      <c r="AOV122" s="184"/>
      <c r="AOW122" s="184"/>
      <c r="AOX122" s="184"/>
      <c r="AOY122" s="184"/>
      <c r="AOZ122" s="184"/>
      <c r="APA122" s="184"/>
      <c r="APB122" s="184"/>
      <c r="APC122" s="184"/>
      <c r="APD122" s="184"/>
      <c r="APE122" s="184"/>
      <c r="APF122" s="184"/>
      <c r="APG122" s="184"/>
      <c r="APH122" s="184"/>
      <c r="API122" s="184"/>
      <c r="APJ122" s="184"/>
      <c r="APK122" s="184"/>
      <c r="APL122" s="184"/>
      <c r="APM122" s="184"/>
      <c r="APN122" s="184"/>
      <c r="APO122" s="184"/>
      <c r="APP122" s="184"/>
      <c r="APQ122" s="184"/>
      <c r="APR122" s="184"/>
      <c r="APS122" s="184"/>
      <c r="APT122" s="184"/>
      <c r="APU122" s="184"/>
      <c r="APV122" s="184"/>
      <c r="APW122" s="184"/>
      <c r="APX122" s="184"/>
      <c r="APY122" s="184"/>
      <c r="APZ122" s="184"/>
      <c r="AQA122" s="184"/>
      <c r="AQB122" s="184"/>
      <c r="AQC122" s="184"/>
      <c r="AQD122" s="184"/>
      <c r="AQE122" s="184"/>
      <c r="AQF122" s="184"/>
      <c r="AQG122" s="184"/>
      <c r="AQH122" s="184"/>
      <c r="AQI122" s="184"/>
      <c r="AQJ122" s="184"/>
      <c r="AQK122" s="184"/>
      <c r="AQL122" s="184"/>
      <c r="AQM122" s="184"/>
      <c r="AQN122" s="184"/>
      <c r="AQO122" s="184"/>
      <c r="AQP122" s="184"/>
      <c r="AQQ122" s="184"/>
      <c r="AQR122" s="184"/>
      <c r="AQS122" s="184"/>
      <c r="AQT122" s="184"/>
      <c r="AQU122" s="184"/>
      <c r="AQV122" s="184"/>
      <c r="AQW122" s="184"/>
      <c r="AQX122" s="184"/>
      <c r="AQY122" s="184"/>
      <c r="AQZ122" s="184"/>
      <c r="ARA122" s="184"/>
      <c r="ARB122" s="184"/>
      <c r="ARC122" s="184"/>
      <c r="ARD122" s="184"/>
      <c r="ARE122" s="184"/>
      <c r="ARF122" s="184"/>
      <c r="ARG122" s="184"/>
      <c r="ARH122" s="184"/>
      <c r="ARI122" s="184"/>
      <c r="ARJ122" s="184"/>
      <c r="ARK122" s="184"/>
      <c r="ARL122" s="184"/>
      <c r="ARM122" s="184"/>
      <c r="ARN122" s="184"/>
      <c r="ARO122" s="184"/>
      <c r="ARP122" s="184"/>
      <c r="ARQ122" s="184"/>
      <c r="ARR122" s="184"/>
      <c r="ARS122" s="184"/>
      <c r="ART122" s="184"/>
      <c r="ARU122" s="184"/>
      <c r="ARV122" s="184"/>
      <c r="ARW122" s="184"/>
      <c r="ARX122" s="184"/>
      <c r="ARY122" s="184"/>
      <c r="ARZ122" s="184"/>
      <c r="ASA122" s="184"/>
      <c r="ASB122" s="184"/>
      <c r="ASC122" s="184"/>
      <c r="ASD122" s="184"/>
      <c r="ASE122" s="184"/>
      <c r="ASF122" s="184"/>
      <c r="ASG122" s="184"/>
      <c r="ASH122" s="184"/>
      <c r="ASI122" s="184"/>
      <c r="ASJ122" s="184"/>
      <c r="ASK122" s="184"/>
      <c r="ASL122" s="184"/>
      <c r="ASM122" s="184"/>
      <c r="ASN122" s="184"/>
      <c r="ASO122" s="184"/>
      <c r="ASP122" s="184"/>
      <c r="ASQ122" s="184"/>
      <c r="ASR122" s="184"/>
      <c r="ASS122" s="184"/>
      <c r="AST122" s="184"/>
      <c r="ASU122" s="184"/>
      <c r="ASV122" s="184"/>
      <c r="ASW122" s="184"/>
      <c r="ASX122" s="184"/>
      <c r="ASY122" s="184"/>
      <c r="ASZ122" s="184"/>
      <c r="ATA122" s="184"/>
      <c r="ATB122" s="184"/>
      <c r="ATC122" s="184"/>
      <c r="ATD122" s="184"/>
      <c r="ATE122" s="184"/>
      <c r="ATF122" s="184"/>
      <c r="ATG122" s="184"/>
      <c r="ATH122" s="184"/>
      <c r="ATI122" s="184"/>
      <c r="ATJ122" s="184"/>
      <c r="ATK122" s="184"/>
      <c r="ATL122" s="184"/>
      <c r="ATM122" s="184"/>
      <c r="ATN122" s="184"/>
      <c r="ATO122" s="184"/>
      <c r="ATP122" s="184"/>
      <c r="ATQ122" s="184"/>
      <c r="ATR122" s="184"/>
      <c r="ATS122" s="184"/>
      <c r="ATT122" s="184"/>
      <c r="ATU122" s="184"/>
      <c r="ATV122" s="184"/>
      <c r="ATW122" s="184"/>
      <c r="ATX122" s="184"/>
      <c r="ATY122" s="184"/>
      <c r="ATZ122" s="184"/>
      <c r="AUA122" s="184"/>
      <c r="AUB122" s="184"/>
      <c r="AUC122" s="184"/>
      <c r="AUD122" s="184"/>
      <c r="AUE122" s="184"/>
      <c r="AUF122" s="184"/>
      <c r="AUG122" s="184"/>
      <c r="AUH122" s="184"/>
      <c r="AUI122" s="184"/>
      <c r="AUJ122" s="184"/>
      <c r="AUK122" s="184"/>
      <c r="AUL122" s="184"/>
      <c r="AUM122" s="184"/>
      <c r="AUN122" s="184"/>
      <c r="AUO122" s="184"/>
      <c r="AUP122" s="184"/>
      <c r="AUQ122" s="184"/>
      <c r="AUR122" s="184"/>
      <c r="AUS122" s="184"/>
      <c r="AUT122" s="184"/>
      <c r="AUU122" s="184"/>
      <c r="AUV122" s="184"/>
      <c r="AUW122" s="184"/>
      <c r="AUX122" s="184"/>
      <c r="AUY122" s="184"/>
      <c r="AUZ122" s="184"/>
      <c r="AVA122" s="184"/>
      <c r="AVB122" s="184"/>
      <c r="AVC122" s="184"/>
      <c r="AVD122" s="184"/>
      <c r="AVE122" s="184"/>
      <c r="AVF122" s="184"/>
      <c r="AVG122" s="184"/>
      <c r="AVH122" s="184"/>
      <c r="AVI122" s="184"/>
      <c r="AVJ122" s="184"/>
      <c r="AVK122" s="184"/>
      <c r="AVL122" s="184"/>
      <c r="AVM122" s="184"/>
      <c r="AVN122" s="184"/>
      <c r="AVO122" s="184"/>
      <c r="AVP122" s="184"/>
      <c r="AVQ122" s="184"/>
      <c r="AVR122" s="184"/>
      <c r="AVS122" s="184"/>
      <c r="AVT122" s="184"/>
      <c r="AVU122" s="184"/>
      <c r="AVV122" s="184"/>
      <c r="AVW122" s="184"/>
      <c r="AVX122" s="184"/>
      <c r="AVY122" s="184"/>
      <c r="AVZ122" s="184"/>
      <c r="AWA122" s="184"/>
      <c r="AWB122" s="184"/>
      <c r="AWC122" s="184"/>
      <c r="AWD122" s="184"/>
      <c r="AWE122" s="184"/>
      <c r="AWF122" s="184"/>
      <c r="AWG122" s="184"/>
      <c r="AWH122" s="184"/>
      <c r="AWI122" s="184"/>
      <c r="AWJ122" s="184"/>
      <c r="AWK122" s="184"/>
      <c r="AWL122" s="184"/>
      <c r="AWM122" s="184"/>
      <c r="AWN122" s="184"/>
      <c r="AWO122" s="184"/>
      <c r="AWP122" s="184"/>
      <c r="AWQ122" s="184"/>
      <c r="AWR122" s="184"/>
      <c r="AWS122" s="184"/>
      <c r="AWT122" s="184"/>
      <c r="AWU122" s="184"/>
      <c r="AWV122" s="184"/>
      <c r="AWW122" s="184"/>
      <c r="AWX122" s="184"/>
      <c r="AWY122" s="184"/>
      <c r="AWZ122" s="184"/>
      <c r="AXA122" s="184"/>
      <c r="AXB122" s="184"/>
      <c r="AXC122" s="184"/>
      <c r="AXD122" s="184"/>
      <c r="AXE122" s="184"/>
      <c r="AXF122" s="184"/>
      <c r="AXG122" s="184"/>
      <c r="AXH122" s="184"/>
      <c r="AXI122" s="184"/>
      <c r="AXJ122" s="184"/>
      <c r="AXK122" s="184"/>
      <c r="AXL122" s="184"/>
      <c r="AXM122" s="184"/>
      <c r="AXN122" s="184"/>
      <c r="AXO122" s="184"/>
      <c r="AXP122" s="184"/>
      <c r="AXQ122" s="184"/>
      <c r="AXR122" s="184"/>
      <c r="AXS122" s="184"/>
      <c r="AXT122" s="184"/>
      <c r="AXU122" s="184"/>
      <c r="AXV122" s="184"/>
      <c r="AXW122" s="184"/>
      <c r="AXX122" s="184"/>
      <c r="AXY122" s="184"/>
      <c r="AXZ122" s="184"/>
      <c r="AYA122" s="184"/>
      <c r="AYB122" s="184"/>
      <c r="AYC122" s="184"/>
      <c r="AYD122" s="184"/>
      <c r="AYE122" s="184"/>
      <c r="AYF122" s="184"/>
      <c r="AYG122" s="184"/>
      <c r="AYH122" s="184"/>
      <c r="AYI122" s="184"/>
      <c r="AYJ122" s="184"/>
      <c r="AYK122" s="184"/>
      <c r="AYL122" s="184"/>
      <c r="AYM122" s="184"/>
      <c r="AYN122" s="184"/>
      <c r="AYO122" s="184"/>
      <c r="AYP122" s="184"/>
      <c r="AYQ122" s="184"/>
      <c r="AYR122" s="184"/>
      <c r="AYS122" s="184"/>
      <c r="AYT122" s="184"/>
      <c r="AYU122" s="184"/>
      <c r="AYV122" s="184"/>
      <c r="AYW122" s="184"/>
      <c r="AYX122" s="184"/>
      <c r="AYY122" s="184"/>
      <c r="AYZ122" s="184"/>
      <c r="AZA122" s="184"/>
      <c r="AZB122" s="184"/>
      <c r="AZC122" s="184"/>
      <c r="AZD122" s="184"/>
      <c r="AZE122" s="184"/>
      <c r="AZF122" s="184"/>
      <c r="AZG122" s="184"/>
      <c r="AZH122" s="184"/>
      <c r="AZI122" s="184"/>
      <c r="AZJ122" s="184"/>
      <c r="AZK122" s="184"/>
      <c r="AZL122" s="184"/>
      <c r="AZM122" s="184"/>
      <c r="AZN122" s="184"/>
      <c r="AZO122" s="184"/>
      <c r="AZP122" s="184"/>
      <c r="AZQ122" s="184"/>
      <c r="AZR122" s="184"/>
      <c r="AZS122" s="184"/>
      <c r="AZT122" s="184"/>
      <c r="AZU122" s="184"/>
      <c r="AZV122" s="184"/>
      <c r="AZW122" s="184"/>
      <c r="AZX122" s="184"/>
      <c r="AZY122" s="184"/>
      <c r="AZZ122" s="184"/>
      <c r="BAA122" s="184"/>
      <c r="BAB122" s="184"/>
      <c r="BAC122" s="184"/>
      <c r="BAD122" s="184"/>
      <c r="BAE122" s="184"/>
      <c r="BAF122" s="184"/>
      <c r="BAG122" s="184"/>
      <c r="BAH122" s="184"/>
      <c r="BAI122" s="184"/>
      <c r="BAJ122" s="184"/>
      <c r="BAK122" s="184"/>
      <c r="BAL122" s="184"/>
      <c r="BAM122" s="184"/>
      <c r="BAN122" s="184"/>
      <c r="BAO122" s="184"/>
      <c r="BAP122" s="184"/>
      <c r="BAQ122" s="184"/>
      <c r="BAR122" s="184"/>
      <c r="BAS122" s="184"/>
      <c r="BAT122" s="184"/>
      <c r="BAU122" s="184"/>
      <c r="BAV122" s="184"/>
      <c r="BAW122" s="184"/>
      <c r="BAX122" s="184"/>
      <c r="BAY122" s="184"/>
      <c r="BAZ122" s="184"/>
      <c r="BBA122" s="184"/>
      <c r="BBB122" s="184"/>
      <c r="BBC122" s="184"/>
      <c r="BBD122" s="184"/>
      <c r="BBE122" s="184"/>
      <c r="BBF122" s="184"/>
      <c r="BBG122" s="184"/>
      <c r="BBH122" s="184"/>
      <c r="BBI122" s="184"/>
      <c r="BBJ122" s="184"/>
      <c r="BBK122" s="184"/>
      <c r="BBL122" s="184"/>
      <c r="BBM122" s="184"/>
      <c r="BBN122" s="184"/>
      <c r="BBO122" s="184"/>
      <c r="BBP122" s="184"/>
      <c r="BBQ122" s="184"/>
      <c r="BBR122" s="184"/>
      <c r="BBS122" s="184"/>
      <c r="BBT122" s="184"/>
      <c r="BBU122" s="184"/>
      <c r="BBV122" s="184"/>
      <c r="BBW122" s="184"/>
      <c r="BBX122" s="184"/>
      <c r="BBY122" s="184"/>
      <c r="BBZ122" s="184"/>
      <c r="BCA122" s="184"/>
      <c r="BCB122" s="184"/>
      <c r="BCC122" s="184"/>
      <c r="BCD122" s="184"/>
      <c r="BCE122" s="184"/>
      <c r="BCF122" s="184"/>
      <c r="BCG122" s="184"/>
      <c r="BCH122" s="184"/>
      <c r="BCI122" s="184"/>
      <c r="BCJ122" s="184"/>
      <c r="BCK122" s="184"/>
      <c r="BCL122" s="184"/>
      <c r="BCM122" s="184"/>
      <c r="BCN122" s="184"/>
      <c r="BCO122" s="184"/>
      <c r="BCP122" s="184"/>
      <c r="BCQ122" s="184"/>
      <c r="BCR122" s="184"/>
      <c r="BCS122" s="184"/>
      <c r="BCT122" s="184"/>
      <c r="BCU122" s="184"/>
      <c r="BCV122" s="184"/>
      <c r="BCW122" s="184"/>
      <c r="BCX122" s="184"/>
      <c r="BCY122" s="184"/>
      <c r="BCZ122" s="184"/>
      <c r="BDA122" s="184"/>
      <c r="BDB122" s="184"/>
      <c r="BDC122" s="184"/>
      <c r="BDD122" s="184"/>
      <c r="BDE122" s="184"/>
      <c r="BDF122" s="184"/>
      <c r="BDG122" s="184"/>
      <c r="BDH122" s="184"/>
      <c r="BDI122" s="184"/>
      <c r="BDJ122" s="184"/>
      <c r="BDK122" s="184"/>
      <c r="BDL122" s="184"/>
      <c r="BDM122" s="184"/>
      <c r="BDN122" s="184"/>
      <c r="BDO122" s="184"/>
      <c r="BDP122" s="184"/>
      <c r="BDQ122" s="184"/>
      <c r="BDR122" s="184"/>
      <c r="BDS122" s="184"/>
      <c r="BDT122" s="184"/>
      <c r="BDU122" s="184"/>
      <c r="BDV122" s="184"/>
      <c r="BDW122" s="184"/>
      <c r="BDX122" s="184"/>
      <c r="BDY122" s="184"/>
      <c r="BDZ122" s="184"/>
      <c r="BEA122" s="184"/>
      <c r="BEB122" s="184"/>
      <c r="BEC122" s="184"/>
      <c r="BED122" s="184"/>
      <c r="BEE122" s="184"/>
      <c r="BEF122" s="184"/>
      <c r="BEG122" s="184"/>
      <c r="BEH122" s="184"/>
      <c r="BEI122" s="184"/>
      <c r="BEJ122" s="184"/>
      <c r="BEK122" s="184"/>
      <c r="BEL122" s="184"/>
      <c r="BEM122" s="184"/>
      <c r="BEN122" s="184"/>
      <c r="BEO122" s="184"/>
      <c r="BEP122" s="184"/>
      <c r="BEQ122" s="184"/>
      <c r="BER122" s="184"/>
      <c r="BES122" s="184"/>
      <c r="BET122" s="184"/>
      <c r="BEU122" s="184"/>
      <c r="BEV122" s="184"/>
      <c r="BEW122" s="184"/>
      <c r="BEX122" s="184"/>
      <c r="BEY122" s="184"/>
      <c r="BEZ122" s="184"/>
      <c r="BFA122" s="184"/>
      <c r="BFB122" s="184"/>
      <c r="BFC122" s="184"/>
      <c r="BFD122" s="184"/>
      <c r="BFE122" s="184"/>
      <c r="BFF122" s="184"/>
      <c r="BFG122" s="184"/>
      <c r="BFH122" s="184"/>
      <c r="BFI122" s="184"/>
      <c r="BFJ122" s="184"/>
      <c r="BFK122" s="184"/>
      <c r="BFL122" s="184"/>
      <c r="BFM122" s="184"/>
      <c r="BFN122" s="184"/>
      <c r="BFO122" s="184"/>
      <c r="BFP122" s="184"/>
      <c r="BFQ122" s="184"/>
      <c r="BFR122" s="184"/>
      <c r="BFS122" s="184"/>
      <c r="BFT122" s="184"/>
      <c r="BFU122" s="184"/>
      <c r="BFV122" s="184"/>
      <c r="BFW122" s="184"/>
      <c r="BFX122" s="184"/>
      <c r="BFY122" s="184"/>
      <c r="BFZ122" s="184"/>
      <c r="BGA122" s="184"/>
      <c r="BGB122" s="184"/>
      <c r="BGC122" s="184"/>
      <c r="BGD122" s="184"/>
      <c r="BGE122" s="184"/>
      <c r="BGF122" s="184"/>
      <c r="BGG122" s="184"/>
      <c r="BGH122" s="184"/>
      <c r="BGI122" s="184"/>
      <c r="BGJ122" s="184"/>
      <c r="BGK122" s="184"/>
      <c r="BGL122" s="184"/>
      <c r="BGM122" s="184"/>
      <c r="BGN122" s="184"/>
      <c r="BGO122" s="184"/>
      <c r="BGP122" s="184"/>
      <c r="BGQ122" s="184"/>
      <c r="BGR122" s="184"/>
      <c r="BGS122" s="184"/>
      <c r="BGT122" s="184"/>
      <c r="BGU122" s="184"/>
      <c r="BGV122" s="184"/>
      <c r="BGW122" s="184"/>
      <c r="BGX122" s="184"/>
      <c r="BGY122" s="184"/>
      <c r="BGZ122" s="184"/>
      <c r="BHA122" s="184"/>
      <c r="BHB122" s="184"/>
      <c r="BHC122" s="184"/>
      <c r="BHD122" s="184"/>
      <c r="BHE122" s="184"/>
      <c r="BHF122" s="184"/>
      <c r="BHG122" s="184"/>
      <c r="BHH122" s="184"/>
      <c r="BHI122" s="184"/>
      <c r="BHJ122" s="184"/>
      <c r="BHK122" s="184"/>
      <c r="BHL122" s="184"/>
      <c r="BHM122" s="184"/>
      <c r="BHN122" s="184"/>
      <c r="BHO122" s="184"/>
      <c r="BHP122" s="184"/>
      <c r="BHQ122" s="184"/>
      <c r="BHR122" s="184"/>
      <c r="BHS122" s="184"/>
      <c r="BHT122" s="184"/>
      <c r="BHU122" s="184"/>
      <c r="BHV122" s="184"/>
      <c r="BHW122" s="184"/>
      <c r="BHX122" s="184"/>
      <c r="BHY122" s="184"/>
      <c r="BHZ122" s="184"/>
      <c r="BIA122" s="184"/>
      <c r="BIB122" s="184"/>
      <c r="BIC122" s="184"/>
      <c r="BID122" s="184"/>
      <c r="BIE122" s="184"/>
      <c r="BIF122" s="184"/>
      <c r="BIG122" s="184"/>
      <c r="BIH122" s="184"/>
      <c r="BII122" s="184"/>
      <c r="BIJ122" s="184"/>
      <c r="BIK122" s="184"/>
      <c r="BIL122" s="184"/>
      <c r="BIM122" s="184"/>
      <c r="BIN122" s="184"/>
      <c r="BIO122" s="184"/>
      <c r="BIP122" s="184"/>
      <c r="BIQ122" s="184"/>
      <c r="BIR122" s="184"/>
      <c r="BIS122" s="184"/>
      <c r="BIT122" s="184"/>
      <c r="BIU122" s="184"/>
      <c r="BIV122" s="184"/>
      <c r="BIW122" s="184"/>
      <c r="BIX122" s="184"/>
      <c r="BIY122" s="184"/>
      <c r="BIZ122" s="184"/>
      <c r="BJA122" s="184"/>
      <c r="BJB122" s="184"/>
      <c r="BJC122" s="184"/>
      <c r="BJD122" s="184"/>
      <c r="BJE122" s="184"/>
      <c r="BJF122" s="184"/>
      <c r="BJG122" s="184"/>
      <c r="BJH122" s="184"/>
      <c r="BJI122" s="184"/>
      <c r="BJJ122" s="184"/>
      <c r="BJK122" s="184"/>
      <c r="BJL122" s="184"/>
      <c r="BJM122" s="184"/>
      <c r="BJN122" s="184"/>
      <c r="BJO122" s="184"/>
      <c r="BJP122" s="184"/>
      <c r="BJQ122" s="184"/>
      <c r="BJR122" s="184"/>
      <c r="BJS122" s="184"/>
      <c r="BJT122" s="184"/>
      <c r="BJU122" s="184"/>
      <c r="BJV122" s="184"/>
      <c r="BJW122" s="184"/>
      <c r="BJX122" s="184"/>
      <c r="BJY122" s="184"/>
      <c r="BJZ122" s="184"/>
      <c r="BKA122" s="184"/>
      <c r="BKB122" s="184"/>
      <c r="BKC122" s="184"/>
      <c r="BKD122" s="184"/>
      <c r="BKE122" s="184"/>
      <c r="BKF122" s="184"/>
      <c r="BKG122" s="184"/>
      <c r="BKH122" s="184"/>
      <c r="BKI122" s="184"/>
      <c r="BKJ122" s="184"/>
      <c r="BKK122" s="184"/>
      <c r="BKL122" s="184"/>
      <c r="BKM122" s="184"/>
      <c r="BKN122" s="184"/>
      <c r="BKO122" s="184"/>
      <c r="BKP122" s="184"/>
      <c r="BKQ122" s="184"/>
      <c r="BKR122" s="184"/>
      <c r="BKS122" s="184"/>
      <c r="BKT122" s="184"/>
      <c r="BKU122" s="184"/>
      <c r="BKV122" s="184"/>
      <c r="BKW122" s="184"/>
      <c r="BKX122" s="184"/>
      <c r="BKY122" s="184"/>
      <c r="BKZ122" s="184"/>
      <c r="BLA122" s="184"/>
      <c r="BLB122" s="184"/>
      <c r="BLC122" s="184"/>
      <c r="BLD122" s="184"/>
      <c r="BLE122" s="184"/>
      <c r="BLF122" s="184"/>
      <c r="BLG122" s="184"/>
      <c r="BLH122" s="184"/>
      <c r="BLI122" s="184"/>
      <c r="BLJ122" s="184"/>
      <c r="BLK122" s="184"/>
      <c r="BLL122" s="184"/>
      <c r="BLM122" s="184"/>
      <c r="BLN122" s="184"/>
      <c r="BLO122" s="184"/>
      <c r="BLP122" s="184"/>
      <c r="BLQ122" s="184"/>
      <c r="BLR122" s="184"/>
      <c r="BLS122" s="184"/>
      <c r="BLT122" s="184"/>
      <c r="BLU122" s="184"/>
      <c r="BLV122" s="184"/>
      <c r="BLW122" s="184"/>
      <c r="BLX122" s="184"/>
      <c r="BLY122" s="184"/>
      <c r="BLZ122" s="184"/>
      <c r="BMA122" s="184"/>
      <c r="BMB122" s="184"/>
      <c r="BMC122" s="184"/>
      <c r="BMD122" s="184"/>
      <c r="BME122" s="184"/>
      <c r="BMF122" s="184"/>
      <c r="BMG122" s="184"/>
      <c r="BMH122" s="184"/>
      <c r="BMI122" s="184"/>
      <c r="BMJ122" s="184"/>
      <c r="BMK122" s="184"/>
      <c r="BML122" s="184"/>
      <c r="BMM122" s="184"/>
      <c r="BMN122" s="184"/>
      <c r="BMO122" s="184"/>
      <c r="BMP122" s="184"/>
      <c r="BMQ122" s="184"/>
      <c r="BMR122" s="184"/>
      <c r="BMS122" s="184"/>
      <c r="BMT122" s="184"/>
      <c r="BMU122" s="184"/>
      <c r="BMV122" s="184"/>
      <c r="BMW122" s="184"/>
      <c r="BMX122" s="184"/>
      <c r="BMY122" s="184"/>
      <c r="BMZ122" s="184"/>
      <c r="BNA122" s="184"/>
      <c r="BNB122" s="184"/>
      <c r="BNC122" s="184"/>
      <c r="BND122" s="184"/>
      <c r="BNE122" s="184"/>
      <c r="BNF122" s="184"/>
      <c r="BNG122" s="184"/>
      <c r="BNH122" s="184"/>
      <c r="BNI122" s="184"/>
      <c r="BNJ122" s="184"/>
      <c r="BNK122" s="184"/>
      <c r="BNL122" s="184"/>
      <c r="BNM122" s="184"/>
      <c r="BNN122" s="184"/>
      <c r="BNO122" s="184"/>
      <c r="BNP122" s="184"/>
      <c r="BNQ122" s="184"/>
      <c r="BNR122" s="184"/>
      <c r="BNS122" s="184"/>
      <c r="BNT122" s="184"/>
      <c r="BNU122" s="184"/>
      <c r="BNV122" s="184"/>
      <c r="BNW122" s="184"/>
      <c r="BNX122" s="184"/>
      <c r="BNY122" s="184"/>
      <c r="BNZ122" s="184"/>
      <c r="BOA122" s="184"/>
      <c r="BOB122" s="184"/>
      <c r="BOC122" s="184"/>
      <c r="BOD122" s="184"/>
      <c r="BOE122" s="184"/>
      <c r="BOF122" s="184"/>
      <c r="BOG122" s="184"/>
      <c r="BOH122" s="184"/>
      <c r="BOI122" s="184"/>
      <c r="BOJ122" s="184"/>
      <c r="BOK122" s="184"/>
      <c r="BOL122" s="184"/>
      <c r="BOM122" s="184"/>
      <c r="BON122" s="184"/>
      <c r="BOO122" s="184"/>
      <c r="BOP122" s="184"/>
      <c r="BOQ122" s="184"/>
      <c r="BOR122" s="184"/>
      <c r="BOS122" s="184"/>
      <c r="BOT122" s="184"/>
      <c r="BOU122" s="184"/>
      <c r="BOV122" s="184"/>
      <c r="BOW122" s="184"/>
      <c r="BOX122" s="184"/>
      <c r="BOY122" s="184"/>
      <c r="BOZ122" s="184"/>
      <c r="BPA122" s="184"/>
      <c r="BPB122" s="184"/>
      <c r="BPC122" s="184"/>
      <c r="BPD122" s="184"/>
      <c r="BPE122" s="184"/>
      <c r="BPF122" s="184"/>
      <c r="BPG122" s="184"/>
      <c r="BPH122" s="184"/>
      <c r="BPI122" s="184"/>
      <c r="BPJ122" s="184"/>
      <c r="BPK122" s="184"/>
      <c r="BPL122" s="184"/>
      <c r="BPM122" s="184"/>
      <c r="BPN122" s="184"/>
      <c r="BPO122" s="184"/>
      <c r="BPP122" s="184"/>
      <c r="BPQ122" s="184"/>
      <c r="BPR122" s="184"/>
      <c r="BPS122" s="184"/>
      <c r="BPT122" s="184"/>
      <c r="BPU122" s="184"/>
      <c r="BPV122" s="184"/>
      <c r="BPW122" s="184"/>
      <c r="BPX122" s="184"/>
      <c r="BPY122" s="184"/>
      <c r="BPZ122" s="184"/>
      <c r="BQA122" s="184"/>
      <c r="BQB122" s="184"/>
      <c r="BQC122" s="184"/>
      <c r="BQD122" s="184"/>
      <c r="BQE122" s="184"/>
      <c r="BQF122" s="184"/>
      <c r="BQG122" s="184"/>
      <c r="BQH122" s="184"/>
      <c r="BQI122" s="184"/>
      <c r="BQJ122" s="184"/>
      <c r="BQK122" s="184"/>
      <c r="BQL122" s="184"/>
      <c r="BQM122" s="184"/>
      <c r="BQN122" s="184"/>
      <c r="BQO122" s="184"/>
      <c r="BQP122" s="184"/>
      <c r="BQQ122" s="184"/>
      <c r="BQR122" s="184"/>
      <c r="BQS122" s="184"/>
      <c r="BQT122" s="184"/>
      <c r="BQU122" s="184"/>
      <c r="BQV122" s="184"/>
      <c r="BQW122" s="184"/>
      <c r="BQX122" s="184"/>
      <c r="BQY122" s="184"/>
      <c r="BQZ122" s="184"/>
      <c r="BRA122" s="184"/>
      <c r="BRB122" s="184"/>
      <c r="BRC122" s="184"/>
      <c r="BRD122" s="184"/>
      <c r="BRE122" s="184"/>
      <c r="BRF122" s="184"/>
      <c r="BRG122" s="184"/>
      <c r="BRH122" s="184"/>
      <c r="BRI122" s="184"/>
      <c r="BRJ122" s="184"/>
      <c r="BRK122" s="184"/>
      <c r="BRL122" s="184"/>
      <c r="BRM122" s="184"/>
      <c r="BRN122" s="184"/>
      <c r="BRO122" s="184"/>
      <c r="BRP122" s="184"/>
      <c r="BRQ122" s="184"/>
      <c r="BRR122" s="184"/>
      <c r="BRS122" s="184"/>
      <c r="BRT122" s="184"/>
      <c r="BRU122" s="184"/>
      <c r="BRV122" s="184"/>
      <c r="BRW122" s="184"/>
      <c r="BRX122" s="184"/>
      <c r="BRY122" s="184"/>
      <c r="BRZ122" s="184"/>
      <c r="BSA122" s="184"/>
      <c r="BSB122" s="184"/>
      <c r="BSC122" s="184"/>
      <c r="BSD122" s="184"/>
      <c r="BSE122" s="184"/>
      <c r="BSF122" s="184"/>
      <c r="BSG122" s="184"/>
      <c r="BSH122" s="184"/>
      <c r="BSI122" s="184"/>
      <c r="BSJ122" s="184"/>
      <c r="BSK122" s="184"/>
      <c r="BSL122" s="184"/>
      <c r="BSM122" s="184"/>
      <c r="BSN122" s="184"/>
      <c r="BSO122" s="184"/>
      <c r="BSP122" s="184"/>
      <c r="BSQ122" s="184"/>
      <c r="BSR122" s="184"/>
      <c r="BSS122" s="184"/>
      <c r="BST122" s="184"/>
      <c r="BSU122" s="184"/>
      <c r="BSV122" s="184"/>
      <c r="BSW122" s="184"/>
      <c r="BSX122" s="184"/>
      <c r="BSY122" s="184"/>
      <c r="BSZ122" s="184"/>
      <c r="BTA122" s="184"/>
      <c r="BTB122" s="184"/>
      <c r="BTC122" s="184"/>
      <c r="BTD122" s="184"/>
      <c r="BTE122" s="184"/>
      <c r="BTF122" s="184"/>
      <c r="BTG122" s="184"/>
      <c r="BTH122" s="184"/>
      <c r="BTI122" s="184"/>
      <c r="BTJ122" s="184"/>
      <c r="BTK122" s="184"/>
      <c r="BTL122" s="184"/>
      <c r="BTM122" s="184"/>
      <c r="BTN122" s="184"/>
      <c r="BTO122" s="184"/>
      <c r="BTP122" s="184"/>
      <c r="BTQ122" s="184"/>
      <c r="BTR122" s="184"/>
      <c r="BTS122" s="184"/>
      <c r="BTT122" s="184"/>
      <c r="BTU122" s="184"/>
      <c r="BTV122" s="184"/>
      <c r="BTW122" s="184"/>
      <c r="BTX122" s="184"/>
      <c r="BTY122" s="184"/>
      <c r="BTZ122" s="184"/>
      <c r="BUA122" s="184"/>
      <c r="BUB122" s="184"/>
      <c r="BUC122" s="184"/>
      <c r="BUD122" s="184"/>
      <c r="BUE122" s="184"/>
      <c r="BUF122" s="184"/>
      <c r="BUG122" s="184"/>
      <c r="BUH122" s="184"/>
      <c r="BUI122" s="184"/>
      <c r="BUJ122" s="184"/>
      <c r="BUK122" s="184"/>
      <c r="BUL122" s="184"/>
      <c r="BUM122" s="184"/>
      <c r="BUN122" s="184"/>
      <c r="BUO122" s="184"/>
      <c r="BUP122" s="184"/>
      <c r="BUQ122" s="184"/>
      <c r="BUR122" s="184"/>
      <c r="BUS122" s="184"/>
      <c r="BUT122" s="184"/>
      <c r="BUU122" s="184"/>
      <c r="BUV122" s="184"/>
      <c r="BUW122" s="184"/>
      <c r="BUX122" s="184"/>
      <c r="BUY122" s="184"/>
      <c r="BUZ122" s="184"/>
      <c r="BVA122" s="184"/>
      <c r="BVB122" s="184"/>
      <c r="BVC122" s="184"/>
      <c r="BVD122" s="184"/>
      <c r="BVE122" s="184"/>
      <c r="BVF122" s="184"/>
      <c r="BVG122" s="184"/>
      <c r="BVH122" s="184"/>
      <c r="BVI122" s="184"/>
      <c r="BVJ122" s="184"/>
      <c r="BVK122" s="184"/>
      <c r="BVL122" s="184"/>
      <c r="BVM122" s="184"/>
      <c r="BVN122" s="184"/>
      <c r="BVO122" s="184"/>
      <c r="BVP122" s="184"/>
      <c r="BVQ122" s="184"/>
      <c r="BVR122" s="184"/>
      <c r="BVS122" s="184"/>
      <c r="BVT122" s="184"/>
      <c r="BVU122" s="184"/>
      <c r="BVV122" s="184"/>
      <c r="BVW122" s="184"/>
      <c r="BVX122" s="184"/>
      <c r="BVY122" s="184"/>
      <c r="BVZ122" s="184"/>
      <c r="BWA122" s="184"/>
      <c r="BWB122" s="184"/>
      <c r="BWC122" s="184"/>
      <c r="BWD122" s="184"/>
      <c r="BWE122" s="184"/>
      <c r="BWF122" s="184"/>
      <c r="BWG122" s="184"/>
      <c r="BWH122" s="184"/>
      <c r="BWI122" s="184"/>
      <c r="BWJ122" s="184"/>
      <c r="BWK122" s="184"/>
      <c r="BWL122" s="184"/>
      <c r="BWM122" s="184"/>
      <c r="BWN122" s="184"/>
      <c r="BWO122" s="184"/>
      <c r="BWP122" s="184"/>
      <c r="BWQ122" s="184"/>
      <c r="BWR122" s="184"/>
      <c r="BWS122" s="184"/>
      <c r="BWT122" s="184"/>
      <c r="BWU122" s="184"/>
      <c r="BWV122" s="184"/>
      <c r="BWW122" s="184"/>
      <c r="BWX122" s="184"/>
      <c r="BWY122" s="184"/>
      <c r="BWZ122" s="184"/>
      <c r="BXA122" s="184"/>
      <c r="BXB122" s="184"/>
      <c r="BXC122" s="184"/>
      <c r="BXD122" s="184"/>
      <c r="BXE122" s="184"/>
      <c r="BXF122" s="184"/>
      <c r="BXG122" s="184"/>
      <c r="BXH122" s="184"/>
      <c r="BXI122" s="184"/>
      <c r="BXJ122" s="184"/>
      <c r="BXK122" s="184"/>
      <c r="BXL122" s="184"/>
      <c r="BXM122" s="184"/>
      <c r="BXN122" s="184"/>
      <c r="BXO122" s="184"/>
      <c r="BXP122" s="184"/>
      <c r="BXQ122" s="184"/>
      <c r="BXR122" s="184"/>
      <c r="BXS122" s="184"/>
      <c r="BXT122" s="184"/>
      <c r="BXU122" s="184"/>
      <c r="BXV122" s="184"/>
      <c r="BXW122" s="184"/>
      <c r="BXX122" s="184"/>
      <c r="BXY122" s="184"/>
      <c r="BXZ122" s="184"/>
      <c r="BYA122" s="184"/>
      <c r="BYB122" s="184"/>
      <c r="BYC122" s="184"/>
      <c r="BYD122" s="184"/>
      <c r="BYE122" s="184"/>
      <c r="BYF122" s="184"/>
      <c r="BYG122" s="184"/>
      <c r="BYH122" s="184"/>
      <c r="BYI122" s="184"/>
      <c r="BYJ122" s="184"/>
      <c r="BYK122" s="184"/>
      <c r="BYL122" s="184"/>
      <c r="BYM122" s="184"/>
      <c r="BYN122" s="184"/>
      <c r="BYO122" s="184"/>
      <c r="BYP122" s="184"/>
      <c r="BYQ122" s="184"/>
      <c r="BYR122" s="184"/>
      <c r="BYS122" s="184"/>
      <c r="BYT122" s="184"/>
      <c r="BYU122" s="184"/>
      <c r="BYV122" s="184"/>
      <c r="BYW122" s="184"/>
      <c r="BYX122" s="184"/>
      <c r="BYY122" s="184"/>
      <c r="BYZ122" s="184"/>
      <c r="BZA122" s="184"/>
      <c r="BZB122" s="184"/>
      <c r="BZC122" s="184"/>
      <c r="BZD122" s="184"/>
      <c r="BZE122" s="184"/>
      <c r="BZF122" s="184"/>
      <c r="BZG122" s="184"/>
      <c r="BZH122" s="184"/>
      <c r="BZI122" s="184"/>
      <c r="BZJ122" s="184"/>
      <c r="BZK122" s="184"/>
      <c r="BZL122" s="184"/>
      <c r="BZM122" s="184"/>
      <c r="BZN122" s="184"/>
      <c r="BZO122" s="184"/>
      <c r="BZP122" s="184"/>
      <c r="BZQ122" s="184"/>
      <c r="BZR122" s="184"/>
      <c r="BZS122" s="184"/>
      <c r="BZT122" s="184"/>
      <c r="BZU122" s="184"/>
      <c r="BZV122" s="184"/>
      <c r="BZW122" s="184"/>
      <c r="BZX122" s="184"/>
      <c r="BZY122" s="184"/>
      <c r="BZZ122" s="184"/>
      <c r="CAA122" s="184"/>
      <c r="CAB122" s="184"/>
      <c r="CAC122" s="184"/>
      <c r="CAD122" s="184"/>
      <c r="CAE122" s="184"/>
      <c r="CAF122" s="184"/>
      <c r="CAG122" s="184"/>
      <c r="CAH122" s="184"/>
      <c r="CAI122" s="184"/>
      <c r="CAJ122" s="184"/>
      <c r="CAK122" s="184"/>
      <c r="CAL122" s="184"/>
      <c r="CAM122" s="184"/>
      <c r="CAN122" s="184"/>
      <c r="CAO122" s="184"/>
      <c r="CAP122" s="184"/>
      <c r="CAQ122" s="184"/>
      <c r="CAR122" s="184"/>
      <c r="CAS122" s="184"/>
      <c r="CAT122" s="184"/>
      <c r="CAU122" s="184"/>
      <c r="CAV122" s="184"/>
      <c r="CAW122" s="184"/>
      <c r="CAX122" s="184"/>
      <c r="CAY122" s="184"/>
      <c r="CAZ122" s="184"/>
      <c r="CBA122" s="184"/>
      <c r="CBB122" s="184"/>
      <c r="CBC122" s="184"/>
      <c r="CBD122" s="184"/>
      <c r="CBE122" s="184"/>
      <c r="CBF122" s="184"/>
      <c r="CBG122" s="184"/>
      <c r="CBH122" s="184"/>
      <c r="CBI122" s="184"/>
      <c r="CBJ122" s="184"/>
      <c r="CBK122" s="184"/>
      <c r="CBL122" s="184"/>
      <c r="CBM122" s="184"/>
      <c r="CBN122" s="184"/>
      <c r="CBO122" s="184"/>
      <c r="CBP122" s="184"/>
      <c r="CBQ122" s="184"/>
      <c r="CBR122" s="184"/>
      <c r="CBS122" s="184"/>
      <c r="CBT122" s="184"/>
      <c r="CBU122" s="184"/>
      <c r="CBV122" s="184"/>
      <c r="CBW122" s="184"/>
      <c r="CBX122" s="184"/>
      <c r="CBY122" s="184"/>
      <c r="CBZ122" s="184"/>
      <c r="CCA122" s="184"/>
      <c r="CCB122" s="184"/>
      <c r="CCC122" s="184"/>
      <c r="CCD122" s="184"/>
      <c r="CCE122" s="184"/>
      <c r="CCF122" s="184"/>
      <c r="CCG122" s="184"/>
      <c r="CCH122" s="184"/>
      <c r="CCI122" s="184"/>
      <c r="CCJ122" s="184"/>
      <c r="CCK122" s="184"/>
      <c r="CCL122" s="184"/>
      <c r="CCM122" s="184"/>
      <c r="CCN122" s="184"/>
      <c r="CCO122" s="184"/>
      <c r="CCP122" s="184"/>
      <c r="CCQ122" s="184"/>
      <c r="CCR122" s="184"/>
      <c r="CCS122" s="184"/>
      <c r="CCT122" s="184"/>
      <c r="CCU122" s="184"/>
      <c r="CCV122" s="184"/>
      <c r="CCW122" s="184"/>
      <c r="CCX122" s="184"/>
      <c r="CCY122" s="184"/>
      <c r="CCZ122" s="184"/>
      <c r="CDA122" s="184"/>
      <c r="CDB122" s="184"/>
      <c r="CDC122" s="184"/>
      <c r="CDD122" s="184"/>
      <c r="CDE122" s="184"/>
      <c r="CDF122" s="184"/>
      <c r="CDG122" s="184"/>
      <c r="CDH122" s="184"/>
      <c r="CDI122" s="184"/>
      <c r="CDJ122" s="184"/>
      <c r="CDK122" s="184"/>
      <c r="CDL122" s="184"/>
      <c r="CDM122" s="184"/>
      <c r="CDN122" s="184"/>
      <c r="CDO122" s="184"/>
      <c r="CDP122" s="184"/>
      <c r="CDQ122" s="184"/>
      <c r="CDR122" s="184"/>
      <c r="CDS122" s="184"/>
      <c r="CDT122" s="184"/>
      <c r="CDU122" s="184"/>
      <c r="CDV122" s="184"/>
      <c r="CDW122" s="184"/>
      <c r="CDX122" s="184"/>
      <c r="CDY122" s="184"/>
      <c r="CDZ122" s="184"/>
      <c r="CEA122" s="184"/>
      <c r="CEB122" s="184"/>
      <c r="CEC122" s="184"/>
      <c r="CED122" s="184"/>
      <c r="CEE122" s="184"/>
      <c r="CEF122" s="184"/>
      <c r="CEG122" s="184"/>
      <c r="CEH122" s="184"/>
      <c r="CEI122" s="184"/>
      <c r="CEJ122" s="184"/>
      <c r="CEK122" s="184"/>
      <c r="CEL122" s="184"/>
      <c r="CEM122" s="184"/>
      <c r="CEN122" s="184"/>
      <c r="CEO122" s="184"/>
      <c r="CEP122" s="184"/>
      <c r="CEQ122" s="184"/>
      <c r="CER122" s="184"/>
      <c r="CES122" s="184"/>
      <c r="CET122" s="184"/>
      <c r="CEU122" s="184"/>
      <c r="CEV122" s="184"/>
      <c r="CEW122" s="184"/>
      <c r="CEX122" s="184"/>
      <c r="CEY122" s="184"/>
      <c r="CEZ122" s="184"/>
      <c r="CFA122" s="184"/>
      <c r="CFB122" s="184"/>
      <c r="CFC122" s="184"/>
      <c r="CFD122" s="184"/>
      <c r="CFE122" s="184"/>
      <c r="CFF122" s="184"/>
      <c r="CFG122" s="184"/>
      <c r="CFH122" s="184"/>
      <c r="CFI122" s="184"/>
      <c r="CFJ122" s="184"/>
      <c r="CFK122" s="184"/>
      <c r="CFL122" s="184"/>
      <c r="CFM122" s="184"/>
      <c r="CFN122" s="184"/>
      <c r="CFO122" s="184"/>
      <c r="CFP122" s="184"/>
      <c r="CFQ122" s="184"/>
      <c r="CFR122" s="184"/>
      <c r="CFS122" s="184"/>
      <c r="CFT122" s="184"/>
      <c r="CFU122" s="184"/>
      <c r="CFV122" s="184"/>
      <c r="CFW122" s="184"/>
      <c r="CFX122" s="184"/>
      <c r="CFY122" s="184"/>
      <c r="CFZ122" s="184"/>
      <c r="CGA122" s="184"/>
      <c r="CGB122" s="184"/>
      <c r="CGC122" s="184"/>
      <c r="CGD122" s="184"/>
      <c r="CGE122" s="184"/>
      <c r="CGF122" s="184"/>
      <c r="CGG122" s="184"/>
      <c r="CGH122" s="184"/>
      <c r="CGI122" s="184"/>
      <c r="CGJ122" s="184"/>
      <c r="CGK122" s="184"/>
      <c r="CGL122" s="184"/>
      <c r="CGM122" s="184"/>
      <c r="CGN122" s="184"/>
      <c r="CGO122" s="184"/>
      <c r="CGP122" s="184"/>
      <c r="CGQ122" s="184"/>
      <c r="CGR122" s="184"/>
      <c r="CGS122" s="184"/>
      <c r="CGT122" s="184"/>
      <c r="CGU122" s="184"/>
      <c r="CGV122" s="184"/>
      <c r="CGW122" s="184"/>
      <c r="CGX122" s="184"/>
      <c r="CGY122" s="184"/>
      <c r="CGZ122" s="184"/>
      <c r="CHA122" s="184"/>
      <c r="CHB122" s="184"/>
      <c r="CHC122" s="184"/>
      <c r="CHD122" s="184"/>
      <c r="CHE122" s="184"/>
      <c r="CHF122" s="184"/>
      <c r="CHG122" s="184"/>
      <c r="CHH122" s="184"/>
      <c r="CHI122" s="184"/>
      <c r="CHJ122" s="184"/>
      <c r="CHK122" s="184"/>
      <c r="CHL122" s="184"/>
      <c r="CHM122" s="184"/>
      <c r="CHN122" s="184"/>
      <c r="CHO122" s="184"/>
      <c r="CHP122" s="184"/>
      <c r="CHQ122" s="184"/>
      <c r="CHR122" s="184"/>
      <c r="CHS122" s="184"/>
      <c r="CHT122" s="184"/>
      <c r="CHU122" s="184"/>
      <c r="CHV122" s="184"/>
      <c r="CHW122" s="184"/>
      <c r="CHX122" s="184"/>
      <c r="CHY122" s="184"/>
      <c r="CHZ122" s="184"/>
      <c r="CIA122" s="184"/>
      <c r="CIB122" s="184"/>
      <c r="CIC122" s="184"/>
      <c r="CID122" s="184"/>
      <c r="CIE122" s="184"/>
      <c r="CIF122" s="184"/>
      <c r="CIG122" s="184"/>
      <c r="CIH122" s="184"/>
      <c r="CII122" s="184"/>
      <c r="CIJ122" s="184"/>
      <c r="CIK122" s="184"/>
      <c r="CIL122" s="184"/>
      <c r="CIM122" s="184"/>
      <c r="CIN122" s="184"/>
      <c r="CIO122" s="184"/>
      <c r="CIP122" s="184"/>
      <c r="CIQ122" s="184"/>
      <c r="CIR122" s="184"/>
      <c r="CIS122" s="184"/>
      <c r="CIT122" s="184"/>
      <c r="CIU122" s="184"/>
      <c r="CIV122" s="184"/>
      <c r="CIW122" s="184"/>
      <c r="CIX122" s="184"/>
      <c r="CIY122" s="184"/>
      <c r="CIZ122" s="184"/>
      <c r="CJA122" s="184"/>
      <c r="CJB122" s="184"/>
      <c r="CJC122" s="184"/>
      <c r="CJD122" s="184"/>
      <c r="CJE122" s="184"/>
      <c r="CJF122" s="184"/>
      <c r="CJG122" s="184"/>
      <c r="CJH122" s="184"/>
      <c r="CJI122" s="184"/>
      <c r="CJJ122" s="184"/>
      <c r="CJK122" s="184"/>
      <c r="CJL122" s="184"/>
      <c r="CJM122" s="184"/>
      <c r="CJN122" s="184"/>
      <c r="CJO122" s="184"/>
      <c r="CJP122" s="184"/>
      <c r="CJQ122" s="184"/>
      <c r="CJR122" s="184"/>
      <c r="CJS122" s="184"/>
      <c r="CJT122" s="184"/>
      <c r="CJU122" s="184"/>
      <c r="CJV122" s="184"/>
      <c r="CJW122" s="184"/>
      <c r="CJX122" s="184"/>
      <c r="CJY122" s="184"/>
      <c r="CJZ122" s="184"/>
      <c r="CKA122" s="184"/>
      <c r="CKB122" s="184"/>
      <c r="CKC122" s="184"/>
      <c r="CKD122" s="184"/>
      <c r="CKE122" s="184"/>
      <c r="CKF122" s="184"/>
      <c r="CKG122" s="184"/>
      <c r="CKH122" s="184"/>
      <c r="CKI122" s="184"/>
      <c r="CKJ122" s="184"/>
      <c r="CKK122" s="184"/>
      <c r="CKL122" s="184"/>
      <c r="CKM122" s="184"/>
      <c r="CKN122" s="184"/>
      <c r="CKO122" s="184"/>
      <c r="CKP122" s="184"/>
      <c r="CKQ122" s="184"/>
      <c r="CKR122" s="184"/>
      <c r="CKS122" s="184"/>
      <c r="CKT122" s="184"/>
      <c r="CKU122" s="184"/>
      <c r="CKV122" s="184"/>
      <c r="CKW122" s="184"/>
      <c r="CKX122" s="184"/>
      <c r="CKY122" s="184"/>
      <c r="CKZ122" s="184"/>
      <c r="CLA122" s="184"/>
      <c r="CLB122" s="184"/>
      <c r="CLC122" s="184"/>
      <c r="CLD122" s="184"/>
      <c r="CLE122" s="184"/>
      <c r="CLF122" s="184"/>
      <c r="CLG122" s="184"/>
      <c r="CLH122" s="184"/>
      <c r="CLI122" s="184"/>
      <c r="CLJ122" s="184"/>
      <c r="CLK122" s="184"/>
      <c r="CLL122" s="184"/>
      <c r="CLM122" s="184"/>
      <c r="CLN122" s="184"/>
      <c r="CLO122" s="184"/>
      <c r="CLP122" s="184"/>
      <c r="CLQ122" s="184"/>
      <c r="CLR122" s="184"/>
      <c r="CLS122" s="184"/>
      <c r="CLT122" s="184"/>
      <c r="CLU122" s="184"/>
      <c r="CLV122" s="184"/>
      <c r="CLW122" s="184"/>
      <c r="CLX122" s="184"/>
      <c r="CLY122" s="184"/>
      <c r="CLZ122" s="184"/>
      <c r="CMA122" s="184"/>
      <c r="CMB122" s="184"/>
      <c r="CMC122" s="184"/>
      <c r="CMD122" s="184"/>
      <c r="CME122" s="184"/>
      <c r="CMF122" s="184"/>
      <c r="CMG122" s="184"/>
      <c r="CMH122" s="184"/>
      <c r="CMI122" s="184"/>
      <c r="CMJ122" s="184"/>
      <c r="CMK122" s="184"/>
      <c r="CML122" s="184"/>
      <c r="CMM122" s="184"/>
      <c r="CMN122" s="184"/>
      <c r="CMO122" s="184"/>
      <c r="CMP122" s="184"/>
      <c r="CMQ122" s="184"/>
      <c r="CMR122" s="184"/>
      <c r="CMS122" s="184"/>
      <c r="CMT122" s="184"/>
      <c r="CMU122" s="184"/>
      <c r="CMV122" s="184"/>
      <c r="CMW122" s="184"/>
      <c r="CMX122" s="184"/>
      <c r="CMY122" s="184"/>
      <c r="CMZ122" s="184"/>
      <c r="CNA122" s="184"/>
      <c r="CNB122" s="184"/>
      <c r="CNC122" s="184"/>
      <c r="CND122" s="184"/>
      <c r="CNE122" s="184"/>
      <c r="CNF122" s="184"/>
      <c r="CNG122" s="184"/>
      <c r="CNH122" s="184"/>
      <c r="CNI122" s="184"/>
      <c r="CNJ122" s="184"/>
      <c r="CNK122" s="184"/>
      <c r="CNL122" s="184"/>
      <c r="CNM122" s="184"/>
      <c r="CNN122" s="184"/>
      <c r="CNO122" s="184"/>
      <c r="CNP122" s="184"/>
      <c r="CNQ122" s="184"/>
      <c r="CNR122" s="184"/>
      <c r="CNS122" s="184"/>
      <c r="CNT122" s="184"/>
      <c r="CNU122" s="184"/>
      <c r="CNV122" s="184"/>
      <c r="CNW122" s="184"/>
      <c r="CNX122" s="184"/>
      <c r="CNY122" s="184"/>
      <c r="CNZ122" s="184"/>
      <c r="COA122" s="184"/>
      <c r="COB122" s="184"/>
      <c r="COC122" s="184"/>
      <c r="COD122" s="184"/>
      <c r="COE122" s="184"/>
      <c r="COF122" s="184"/>
      <c r="COG122" s="184"/>
      <c r="COH122" s="184"/>
      <c r="COI122" s="184"/>
      <c r="COJ122" s="184"/>
      <c r="COK122" s="184"/>
      <c r="COL122" s="184"/>
      <c r="COM122" s="184"/>
      <c r="CON122" s="184"/>
      <c r="COO122" s="184"/>
      <c r="COP122" s="184"/>
      <c r="COQ122" s="184"/>
      <c r="COR122" s="184"/>
      <c r="COS122" s="184"/>
      <c r="COT122" s="184"/>
      <c r="COU122" s="184"/>
      <c r="COV122" s="184"/>
      <c r="COW122" s="184"/>
      <c r="COX122" s="184"/>
      <c r="COY122" s="184"/>
      <c r="COZ122" s="184"/>
      <c r="CPA122" s="184"/>
      <c r="CPB122" s="184"/>
      <c r="CPC122" s="184"/>
      <c r="CPD122" s="184"/>
      <c r="CPE122" s="184"/>
      <c r="CPF122" s="184"/>
      <c r="CPG122" s="184"/>
      <c r="CPH122" s="184"/>
      <c r="CPI122" s="184"/>
      <c r="CPJ122" s="184"/>
      <c r="CPK122" s="184"/>
      <c r="CPL122" s="184"/>
      <c r="CPM122" s="184"/>
      <c r="CPN122" s="184"/>
      <c r="CPO122" s="184"/>
      <c r="CPP122" s="184"/>
      <c r="CPQ122" s="184"/>
      <c r="CPR122" s="184"/>
      <c r="CPS122" s="184"/>
      <c r="CPT122" s="184"/>
      <c r="CPU122" s="184"/>
      <c r="CPV122" s="184"/>
      <c r="CPW122" s="184"/>
      <c r="CPX122" s="184"/>
      <c r="CPY122" s="184"/>
      <c r="CPZ122" s="184"/>
      <c r="CQA122" s="184"/>
      <c r="CQB122" s="184"/>
      <c r="CQC122" s="184"/>
      <c r="CQD122" s="184"/>
      <c r="CQE122" s="184"/>
      <c r="CQF122" s="184"/>
      <c r="CQG122" s="184"/>
      <c r="CQH122" s="184"/>
      <c r="CQI122" s="184"/>
      <c r="CQJ122" s="184"/>
      <c r="CQK122" s="184"/>
      <c r="CQL122" s="184"/>
      <c r="CQM122" s="184"/>
      <c r="CQN122" s="184"/>
      <c r="CQO122" s="184"/>
      <c r="CQP122" s="184"/>
      <c r="CQQ122" s="184"/>
      <c r="CQR122" s="184"/>
      <c r="CQS122" s="184"/>
      <c r="CQT122" s="184"/>
      <c r="CQU122" s="184"/>
      <c r="CQV122" s="184"/>
      <c r="CQW122" s="184"/>
      <c r="CQX122" s="184"/>
      <c r="CQY122" s="184"/>
      <c r="CQZ122" s="184"/>
      <c r="CRA122" s="184"/>
      <c r="CRB122" s="184"/>
      <c r="CRC122" s="184"/>
      <c r="CRD122" s="184"/>
      <c r="CRE122" s="184"/>
      <c r="CRF122" s="184"/>
      <c r="CRG122" s="184"/>
      <c r="CRH122" s="184"/>
      <c r="CRI122" s="184"/>
      <c r="CRJ122" s="184"/>
      <c r="CRK122" s="184"/>
      <c r="CRL122" s="184"/>
      <c r="CRM122" s="184"/>
      <c r="CRN122" s="184"/>
      <c r="CRO122" s="184"/>
      <c r="CRP122" s="184"/>
      <c r="CRQ122" s="184"/>
      <c r="CRR122" s="184"/>
      <c r="CRS122" s="184"/>
      <c r="CRT122" s="184"/>
      <c r="CRU122" s="184"/>
      <c r="CRV122" s="184"/>
      <c r="CRW122" s="184"/>
      <c r="CRX122" s="184"/>
      <c r="CRY122" s="184"/>
      <c r="CRZ122" s="184"/>
      <c r="CSA122" s="184"/>
      <c r="CSB122" s="184"/>
      <c r="CSC122" s="184"/>
      <c r="CSD122" s="184"/>
      <c r="CSE122" s="184"/>
      <c r="CSF122" s="184"/>
      <c r="CSG122" s="184"/>
      <c r="CSH122" s="184"/>
      <c r="CSI122" s="184"/>
      <c r="CSJ122" s="184"/>
      <c r="CSK122" s="184"/>
      <c r="CSL122" s="184"/>
      <c r="CSM122" s="184"/>
      <c r="CSN122" s="184"/>
      <c r="CSO122" s="184"/>
      <c r="CSP122" s="184"/>
      <c r="CSQ122" s="184"/>
      <c r="CSR122" s="184"/>
      <c r="CSS122" s="184"/>
      <c r="CST122" s="184"/>
      <c r="CSU122" s="184"/>
      <c r="CSV122" s="184"/>
      <c r="CSW122" s="184"/>
      <c r="CSX122" s="184"/>
      <c r="CSY122" s="184"/>
      <c r="CSZ122" s="184"/>
      <c r="CTA122" s="184"/>
      <c r="CTB122" s="184"/>
      <c r="CTC122" s="184"/>
      <c r="CTD122" s="184"/>
      <c r="CTE122" s="184"/>
      <c r="CTF122" s="184"/>
      <c r="CTG122" s="184"/>
      <c r="CTH122" s="184"/>
      <c r="CTI122" s="184"/>
      <c r="CTJ122" s="184"/>
      <c r="CTK122" s="184"/>
      <c r="CTL122" s="184"/>
      <c r="CTM122" s="184"/>
      <c r="CTN122" s="184"/>
      <c r="CTO122" s="184"/>
      <c r="CTP122" s="184"/>
      <c r="CTQ122" s="184"/>
      <c r="CTR122" s="184"/>
      <c r="CTS122" s="184"/>
      <c r="CTT122" s="184"/>
      <c r="CTU122" s="184"/>
      <c r="CTV122" s="184"/>
      <c r="CTW122" s="184"/>
      <c r="CTX122" s="184"/>
      <c r="CTY122" s="184"/>
      <c r="CTZ122" s="184"/>
      <c r="CUA122" s="184"/>
      <c r="CUB122" s="184"/>
      <c r="CUC122" s="184"/>
      <c r="CUD122" s="184"/>
      <c r="CUE122" s="184"/>
      <c r="CUF122" s="184"/>
      <c r="CUG122" s="184"/>
      <c r="CUH122" s="184"/>
      <c r="CUI122" s="184"/>
      <c r="CUJ122" s="184"/>
      <c r="CUK122" s="184"/>
      <c r="CUL122" s="184"/>
      <c r="CUM122" s="184"/>
      <c r="CUN122" s="184"/>
      <c r="CUO122" s="184"/>
      <c r="CUP122" s="184"/>
      <c r="CUQ122" s="184"/>
      <c r="CUR122" s="184"/>
      <c r="CUS122" s="184"/>
      <c r="CUT122" s="184"/>
      <c r="CUU122" s="184"/>
      <c r="CUV122" s="184"/>
      <c r="CUW122" s="184"/>
      <c r="CUX122" s="184"/>
      <c r="CUY122" s="184"/>
      <c r="CUZ122" s="184"/>
      <c r="CVA122" s="184"/>
      <c r="CVB122" s="184"/>
      <c r="CVC122" s="184"/>
      <c r="CVD122" s="184"/>
      <c r="CVE122" s="184"/>
      <c r="CVF122" s="184"/>
      <c r="CVG122" s="184"/>
      <c r="CVH122" s="184"/>
      <c r="CVI122" s="184"/>
      <c r="CVJ122" s="184"/>
      <c r="CVK122" s="184"/>
      <c r="CVL122" s="184"/>
      <c r="CVM122" s="184"/>
      <c r="CVN122" s="184"/>
      <c r="CVO122" s="184"/>
      <c r="CVP122" s="184"/>
      <c r="CVQ122" s="184"/>
      <c r="CVR122" s="184"/>
      <c r="CVS122" s="184"/>
      <c r="CVT122" s="184"/>
      <c r="CVU122" s="184"/>
      <c r="CVV122" s="184"/>
      <c r="CVW122" s="184"/>
      <c r="CVX122" s="184"/>
      <c r="CVY122" s="184"/>
      <c r="CVZ122" s="184"/>
      <c r="CWA122" s="184"/>
      <c r="CWB122" s="184"/>
      <c r="CWC122" s="184"/>
      <c r="CWD122" s="184"/>
      <c r="CWE122" s="184"/>
      <c r="CWF122" s="184"/>
      <c r="CWG122" s="184"/>
      <c r="CWH122" s="184"/>
      <c r="CWI122" s="184"/>
      <c r="CWJ122" s="184"/>
      <c r="CWK122" s="184"/>
      <c r="CWL122" s="184"/>
      <c r="CWM122" s="184"/>
      <c r="CWN122" s="184"/>
      <c r="CWO122" s="184"/>
      <c r="CWP122" s="184"/>
      <c r="CWQ122" s="184"/>
      <c r="CWR122" s="184"/>
      <c r="CWS122" s="184"/>
      <c r="CWT122" s="184"/>
      <c r="CWU122" s="184"/>
      <c r="CWV122" s="184"/>
      <c r="CWW122" s="184"/>
      <c r="CWX122" s="184"/>
      <c r="CWY122" s="184"/>
      <c r="CWZ122" s="184"/>
      <c r="CXA122" s="184"/>
      <c r="CXB122" s="184"/>
      <c r="CXC122" s="184"/>
      <c r="CXD122" s="184"/>
      <c r="CXE122" s="184"/>
      <c r="CXF122" s="184"/>
      <c r="CXG122" s="184"/>
      <c r="CXH122" s="184"/>
      <c r="CXI122" s="184"/>
      <c r="CXJ122" s="184"/>
      <c r="CXK122" s="184"/>
      <c r="CXL122" s="184"/>
      <c r="CXM122" s="184"/>
      <c r="CXN122" s="184"/>
      <c r="CXO122" s="184"/>
      <c r="CXP122" s="184"/>
      <c r="CXQ122" s="184"/>
      <c r="CXR122" s="184"/>
      <c r="CXS122" s="184"/>
      <c r="CXT122" s="184"/>
      <c r="CXU122" s="184"/>
      <c r="CXV122" s="184"/>
      <c r="CXW122" s="184"/>
      <c r="CXX122" s="184"/>
      <c r="CXY122" s="184"/>
      <c r="CXZ122" s="184"/>
      <c r="CYA122" s="184"/>
      <c r="CYB122" s="184"/>
      <c r="CYC122" s="184"/>
      <c r="CYD122" s="184"/>
      <c r="CYE122" s="184"/>
      <c r="CYF122" s="184"/>
      <c r="CYG122" s="184"/>
      <c r="CYH122" s="184"/>
      <c r="CYI122" s="184"/>
      <c r="CYJ122" s="184"/>
      <c r="CYK122" s="184"/>
      <c r="CYL122" s="184"/>
      <c r="CYM122" s="184"/>
      <c r="CYN122" s="184"/>
      <c r="CYO122" s="184"/>
      <c r="CYP122" s="184"/>
      <c r="CYQ122" s="184"/>
      <c r="CYR122" s="184"/>
      <c r="CYS122" s="184"/>
      <c r="CYT122" s="184"/>
      <c r="CYU122" s="184"/>
      <c r="CYV122" s="184"/>
      <c r="CYW122" s="184"/>
      <c r="CYX122" s="184"/>
      <c r="CYY122" s="184"/>
      <c r="CYZ122" s="184"/>
      <c r="CZA122" s="184"/>
      <c r="CZB122" s="184"/>
      <c r="CZC122" s="184"/>
      <c r="CZD122" s="184"/>
      <c r="CZE122" s="184"/>
      <c r="CZF122" s="184"/>
      <c r="CZG122" s="184"/>
      <c r="CZH122" s="184"/>
      <c r="CZI122" s="184"/>
      <c r="CZJ122" s="184"/>
      <c r="CZK122" s="184"/>
      <c r="CZL122" s="184"/>
      <c r="CZM122" s="184"/>
      <c r="CZN122" s="184"/>
      <c r="CZO122" s="184"/>
      <c r="CZP122" s="184"/>
      <c r="CZQ122" s="184"/>
      <c r="CZR122" s="184"/>
      <c r="CZS122" s="184"/>
      <c r="CZT122" s="184"/>
      <c r="CZU122" s="184"/>
      <c r="CZV122" s="184"/>
      <c r="CZW122" s="184"/>
      <c r="CZX122" s="184"/>
      <c r="CZY122" s="184"/>
      <c r="CZZ122" s="184"/>
      <c r="DAA122" s="184"/>
      <c r="DAB122" s="184"/>
      <c r="DAC122" s="184"/>
      <c r="DAD122" s="184"/>
      <c r="DAE122" s="184"/>
      <c r="DAF122" s="184"/>
      <c r="DAG122" s="184"/>
      <c r="DAH122" s="184"/>
      <c r="DAI122" s="184"/>
      <c r="DAJ122" s="184"/>
      <c r="DAK122" s="184"/>
      <c r="DAL122" s="184"/>
      <c r="DAM122" s="184"/>
      <c r="DAN122" s="184"/>
      <c r="DAO122" s="184"/>
      <c r="DAP122" s="184"/>
      <c r="DAQ122" s="184"/>
      <c r="DAR122" s="184"/>
      <c r="DAS122" s="184"/>
      <c r="DAT122" s="184"/>
      <c r="DAU122" s="184"/>
      <c r="DAV122" s="184"/>
      <c r="DAW122" s="184"/>
      <c r="DAX122" s="184"/>
      <c r="DAY122" s="184"/>
      <c r="DAZ122" s="184"/>
      <c r="DBA122" s="184"/>
      <c r="DBB122" s="184"/>
      <c r="DBC122" s="184"/>
      <c r="DBD122" s="184"/>
      <c r="DBE122" s="184"/>
      <c r="DBF122" s="184"/>
      <c r="DBG122" s="184"/>
      <c r="DBH122" s="184"/>
      <c r="DBI122" s="184"/>
      <c r="DBJ122" s="184"/>
      <c r="DBK122" s="184"/>
      <c r="DBL122" s="184"/>
      <c r="DBM122" s="184"/>
      <c r="DBN122" s="184"/>
      <c r="DBO122" s="184"/>
      <c r="DBP122" s="184"/>
      <c r="DBQ122" s="184"/>
      <c r="DBR122" s="184"/>
      <c r="DBS122" s="184"/>
      <c r="DBT122" s="184"/>
      <c r="DBU122" s="184"/>
      <c r="DBV122" s="184"/>
      <c r="DBW122" s="184"/>
      <c r="DBX122" s="184"/>
      <c r="DBY122" s="184"/>
      <c r="DBZ122" s="184"/>
      <c r="DCA122" s="184"/>
      <c r="DCB122" s="184"/>
      <c r="DCC122" s="184"/>
      <c r="DCD122" s="184"/>
      <c r="DCE122" s="184"/>
      <c r="DCF122" s="184"/>
      <c r="DCG122" s="184"/>
      <c r="DCH122" s="184"/>
      <c r="DCI122" s="184"/>
      <c r="DCJ122" s="184"/>
      <c r="DCK122" s="184"/>
      <c r="DCL122" s="184"/>
      <c r="DCM122" s="184"/>
      <c r="DCN122" s="184"/>
      <c r="DCO122" s="184"/>
      <c r="DCP122" s="184"/>
      <c r="DCQ122" s="184"/>
      <c r="DCR122" s="184"/>
      <c r="DCS122" s="184"/>
      <c r="DCT122" s="184"/>
      <c r="DCU122" s="184"/>
      <c r="DCV122" s="184"/>
      <c r="DCW122" s="184"/>
      <c r="DCX122" s="184"/>
      <c r="DCY122" s="184"/>
      <c r="DCZ122" s="184"/>
      <c r="DDA122" s="184"/>
      <c r="DDB122" s="184"/>
      <c r="DDC122" s="184"/>
      <c r="DDD122" s="184"/>
      <c r="DDE122" s="184"/>
      <c r="DDF122" s="184"/>
      <c r="DDG122" s="184"/>
      <c r="DDH122" s="184"/>
      <c r="DDI122" s="184"/>
      <c r="DDJ122" s="184"/>
      <c r="DDK122" s="184"/>
      <c r="DDL122" s="184"/>
      <c r="DDM122" s="184"/>
      <c r="DDN122" s="184"/>
      <c r="DDO122" s="184"/>
      <c r="DDP122" s="184"/>
      <c r="DDQ122" s="184"/>
      <c r="DDR122" s="184"/>
      <c r="DDS122" s="184"/>
      <c r="DDT122" s="184"/>
      <c r="DDU122" s="184"/>
      <c r="DDV122" s="184"/>
      <c r="DDW122" s="184"/>
      <c r="DDX122" s="184"/>
      <c r="DDY122" s="184"/>
      <c r="DDZ122" s="184"/>
      <c r="DEA122" s="184"/>
      <c r="DEB122" s="184"/>
      <c r="DEC122" s="184"/>
      <c r="DED122" s="184"/>
      <c r="DEE122" s="184"/>
      <c r="DEF122" s="184"/>
      <c r="DEG122" s="184"/>
      <c r="DEH122" s="184"/>
      <c r="DEI122" s="184"/>
      <c r="DEJ122" s="184"/>
      <c r="DEK122" s="184"/>
      <c r="DEL122" s="184"/>
      <c r="DEM122" s="184"/>
      <c r="DEN122" s="184"/>
      <c r="DEO122" s="184"/>
      <c r="DEP122" s="184"/>
      <c r="DEQ122" s="184"/>
      <c r="DER122" s="184"/>
      <c r="DES122" s="184"/>
      <c r="DET122" s="184"/>
      <c r="DEU122" s="184"/>
      <c r="DEV122" s="184"/>
      <c r="DEW122" s="184"/>
      <c r="DEX122" s="184"/>
      <c r="DEY122" s="184"/>
      <c r="DEZ122" s="184"/>
      <c r="DFA122" s="184"/>
      <c r="DFB122" s="184"/>
      <c r="DFC122" s="184"/>
      <c r="DFD122" s="184"/>
      <c r="DFE122" s="184"/>
      <c r="DFF122" s="184"/>
      <c r="DFG122" s="184"/>
      <c r="DFH122" s="184"/>
      <c r="DFI122" s="184"/>
      <c r="DFJ122" s="184"/>
      <c r="DFK122" s="184"/>
      <c r="DFL122" s="184"/>
      <c r="DFM122" s="184"/>
      <c r="DFN122" s="184"/>
      <c r="DFO122" s="184"/>
      <c r="DFP122" s="184"/>
      <c r="DFQ122" s="184"/>
      <c r="DFR122" s="184"/>
      <c r="DFS122" s="184"/>
      <c r="DFT122" s="184"/>
      <c r="DFU122" s="184"/>
      <c r="DFV122" s="184"/>
      <c r="DFW122" s="184"/>
      <c r="DFX122" s="184"/>
      <c r="DFY122" s="184"/>
      <c r="DFZ122" s="184"/>
      <c r="DGA122" s="184"/>
      <c r="DGB122" s="184"/>
      <c r="DGC122" s="184"/>
      <c r="DGD122" s="184"/>
      <c r="DGE122" s="184"/>
      <c r="DGF122" s="184"/>
      <c r="DGG122" s="184"/>
      <c r="DGH122" s="184"/>
      <c r="DGI122" s="184"/>
      <c r="DGJ122" s="184"/>
      <c r="DGK122" s="184"/>
      <c r="DGL122" s="184"/>
      <c r="DGM122" s="184"/>
      <c r="DGN122" s="184"/>
      <c r="DGO122" s="184"/>
      <c r="DGP122" s="184"/>
      <c r="DGQ122" s="184"/>
      <c r="DGR122" s="184"/>
      <c r="DGS122" s="184"/>
      <c r="DGT122" s="184"/>
      <c r="DGU122" s="184"/>
      <c r="DGV122" s="184"/>
      <c r="DGW122" s="184"/>
      <c r="DGX122" s="184"/>
      <c r="DGY122" s="184"/>
      <c r="DGZ122" s="184"/>
      <c r="DHA122" s="184"/>
      <c r="DHB122" s="184"/>
      <c r="DHC122" s="184"/>
      <c r="DHD122" s="184"/>
      <c r="DHE122" s="184"/>
      <c r="DHF122" s="184"/>
      <c r="DHG122" s="184"/>
      <c r="DHH122" s="184"/>
      <c r="DHI122" s="184"/>
      <c r="DHJ122" s="184"/>
      <c r="DHK122" s="184"/>
      <c r="DHL122" s="184"/>
      <c r="DHM122" s="184"/>
      <c r="DHN122" s="184"/>
      <c r="DHO122" s="184"/>
      <c r="DHP122" s="184"/>
      <c r="DHQ122" s="184"/>
      <c r="DHR122" s="184"/>
      <c r="DHS122" s="184"/>
      <c r="DHT122" s="184"/>
      <c r="DHU122" s="184"/>
      <c r="DHV122" s="184"/>
      <c r="DHW122" s="184"/>
      <c r="DHX122" s="184"/>
      <c r="DHY122" s="184"/>
      <c r="DHZ122" s="184"/>
      <c r="DIA122" s="184"/>
      <c r="DIB122" s="184"/>
      <c r="DIC122" s="184"/>
      <c r="DID122" s="184"/>
      <c r="DIE122" s="184"/>
      <c r="DIF122" s="184"/>
      <c r="DIG122" s="184"/>
      <c r="DIH122" s="184"/>
      <c r="DII122" s="184"/>
      <c r="DIJ122" s="184"/>
      <c r="DIK122" s="184"/>
      <c r="DIL122" s="184"/>
      <c r="DIM122" s="184"/>
      <c r="DIN122" s="184"/>
      <c r="DIO122" s="184"/>
      <c r="DIP122" s="184"/>
      <c r="DIQ122" s="184"/>
      <c r="DIR122" s="184"/>
      <c r="DIS122" s="184"/>
      <c r="DIT122" s="184"/>
      <c r="DIU122" s="184"/>
      <c r="DIV122" s="184"/>
      <c r="DIW122" s="184"/>
      <c r="DIX122" s="184"/>
      <c r="DIY122" s="184"/>
      <c r="DIZ122" s="184"/>
      <c r="DJA122" s="184"/>
      <c r="DJB122" s="184"/>
      <c r="DJC122" s="184"/>
      <c r="DJD122" s="184"/>
      <c r="DJE122" s="184"/>
      <c r="DJF122" s="184"/>
      <c r="DJG122" s="184"/>
      <c r="DJH122" s="184"/>
      <c r="DJI122" s="184"/>
      <c r="DJJ122" s="184"/>
      <c r="DJK122" s="184"/>
      <c r="DJL122" s="184"/>
      <c r="DJM122" s="184"/>
      <c r="DJN122" s="184"/>
      <c r="DJO122" s="184"/>
      <c r="DJP122" s="184"/>
      <c r="DJQ122" s="184"/>
      <c r="DJR122" s="184"/>
      <c r="DJS122" s="184"/>
      <c r="DJT122" s="184"/>
      <c r="DJU122" s="184"/>
      <c r="DJV122" s="184"/>
      <c r="DJW122" s="184"/>
      <c r="DJX122" s="184"/>
      <c r="DJY122" s="184"/>
      <c r="DJZ122" s="184"/>
      <c r="DKA122" s="184"/>
      <c r="DKB122" s="184"/>
      <c r="DKC122" s="184"/>
      <c r="DKD122" s="184"/>
      <c r="DKE122" s="184"/>
      <c r="DKF122" s="184"/>
      <c r="DKG122" s="184"/>
      <c r="DKH122" s="184"/>
      <c r="DKI122" s="184"/>
      <c r="DKJ122" s="184"/>
      <c r="DKK122" s="184"/>
      <c r="DKL122" s="184"/>
      <c r="DKM122" s="184"/>
      <c r="DKN122" s="184"/>
      <c r="DKO122" s="184"/>
      <c r="DKP122" s="184"/>
      <c r="DKQ122" s="184"/>
      <c r="DKR122" s="184"/>
      <c r="DKS122" s="184"/>
      <c r="DKT122" s="184"/>
      <c r="DKU122" s="184"/>
      <c r="DKV122" s="184"/>
      <c r="DKW122" s="184"/>
      <c r="DKX122" s="184"/>
      <c r="DKY122" s="184"/>
      <c r="DKZ122" s="184"/>
      <c r="DLA122" s="184"/>
      <c r="DLB122" s="184"/>
      <c r="DLC122" s="184"/>
      <c r="DLD122" s="184"/>
      <c r="DLE122" s="184"/>
      <c r="DLF122" s="184"/>
      <c r="DLG122" s="184"/>
      <c r="DLH122" s="184"/>
      <c r="DLI122" s="184"/>
      <c r="DLJ122" s="184"/>
      <c r="DLK122" s="184"/>
      <c r="DLL122" s="184"/>
      <c r="DLM122" s="184"/>
      <c r="DLN122" s="184"/>
      <c r="DLO122" s="184"/>
      <c r="DLP122" s="184"/>
      <c r="DLQ122" s="184"/>
      <c r="DLR122" s="184"/>
      <c r="DLS122" s="184"/>
      <c r="DLT122" s="184"/>
      <c r="DLU122" s="184"/>
      <c r="DLV122" s="184"/>
      <c r="DLW122" s="184"/>
      <c r="DLX122" s="184"/>
      <c r="DLY122" s="184"/>
      <c r="DLZ122" s="184"/>
      <c r="DMA122" s="184"/>
      <c r="DMB122" s="184"/>
      <c r="DMC122" s="184"/>
      <c r="DMD122" s="184"/>
      <c r="DME122" s="184"/>
      <c r="DMF122" s="184"/>
      <c r="DMG122" s="184"/>
      <c r="DMH122" s="184"/>
      <c r="DMI122" s="184"/>
      <c r="DMJ122" s="184"/>
      <c r="DMK122" s="184"/>
      <c r="DML122" s="184"/>
      <c r="DMM122" s="184"/>
      <c r="DMN122" s="184"/>
      <c r="DMO122" s="184"/>
      <c r="DMP122" s="184"/>
      <c r="DMQ122" s="184"/>
      <c r="DMR122" s="184"/>
      <c r="DMS122" s="184"/>
      <c r="DMT122" s="184"/>
      <c r="DMU122" s="184"/>
      <c r="DMV122" s="184"/>
      <c r="DMW122" s="184"/>
      <c r="DMX122" s="184"/>
      <c r="DMY122" s="184"/>
      <c r="DMZ122" s="184"/>
      <c r="DNA122" s="184"/>
      <c r="DNB122" s="184"/>
      <c r="DNC122" s="184"/>
      <c r="DND122" s="184"/>
      <c r="DNE122" s="184"/>
      <c r="DNF122" s="184"/>
      <c r="DNG122" s="184"/>
      <c r="DNH122" s="184"/>
      <c r="DNI122" s="184"/>
      <c r="DNJ122" s="184"/>
      <c r="DNK122" s="184"/>
      <c r="DNL122" s="184"/>
      <c r="DNM122" s="184"/>
      <c r="DNN122" s="184"/>
      <c r="DNO122" s="184"/>
      <c r="DNP122" s="184"/>
      <c r="DNQ122" s="184"/>
      <c r="DNR122" s="184"/>
      <c r="DNS122" s="184"/>
      <c r="DNT122" s="184"/>
      <c r="DNU122" s="184"/>
      <c r="DNV122" s="184"/>
      <c r="DNW122" s="184"/>
      <c r="DNX122" s="184"/>
      <c r="DNY122" s="184"/>
      <c r="DNZ122" s="184"/>
      <c r="DOA122" s="184"/>
      <c r="DOB122" s="184"/>
      <c r="DOC122" s="184"/>
      <c r="DOD122" s="184"/>
      <c r="DOE122" s="184"/>
      <c r="DOF122" s="184"/>
      <c r="DOG122" s="184"/>
      <c r="DOH122" s="184"/>
      <c r="DOI122" s="184"/>
      <c r="DOJ122" s="184"/>
      <c r="DOK122" s="184"/>
      <c r="DOL122" s="184"/>
      <c r="DOM122" s="184"/>
      <c r="DON122" s="184"/>
      <c r="DOO122" s="184"/>
      <c r="DOP122" s="184"/>
      <c r="DOQ122" s="184"/>
      <c r="DOR122" s="184"/>
      <c r="DOS122" s="184"/>
      <c r="DOT122" s="184"/>
      <c r="DOU122" s="184"/>
      <c r="DOV122" s="184"/>
      <c r="DOW122" s="184"/>
      <c r="DOX122" s="184"/>
      <c r="DOY122" s="184"/>
      <c r="DOZ122" s="184"/>
      <c r="DPA122" s="184"/>
      <c r="DPB122" s="184"/>
      <c r="DPC122" s="184"/>
      <c r="DPD122" s="184"/>
      <c r="DPE122" s="184"/>
      <c r="DPF122" s="184"/>
      <c r="DPG122" s="184"/>
      <c r="DPH122" s="184"/>
      <c r="DPI122" s="184"/>
      <c r="DPJ122" s="184"/>
      <c r="DPK122" s="184"/>
      <c r="DPL122" s="184"/>
      <c r="DPM122" s="184"/>
      <c r="DPN122" s="184"/>
      <c r="DPO122" s="184"/>
      <c r="DPP122" s="184"/>
      <c r="DPQ122" s="184"/>
      <c r="DPR122" s="184"/>
      <c r="DPS122" s="184"/>
      <c r="DPT122" s="184"/>
      <c r="DPU122" s="184"/>
      <c r="DPV122" s="184"/>
      <c r="DPW122" s="184"/>
      <c r="DPX122" s="184"/>
      <c r="DPY122" s="184"/>
      <c r="DPZ122" s="184"/>
      <c r="DQA122" s="184"/>
      <c r="DQB122" s="184"/>
      <c r="DQC122" s="184"/>
      <c r="DQD122" s="184"/>
      <c r="DQE122" s="184"/>
      <c r="DQF122" s="184"/>
      <c r="DQG122" s="184"/>
      <c r="DQH122" s="184"/>
      <c r="DQI122" s="184"/>
      <c r="DQJ122" s="184"/>
      <c r="DQK122" s="184"/>
      <c r="DQL122" s="184"/>
      <c r="DQM122" s="184"/>
      <c r="DQN122" s="184"/>
      <c r="DQO122" s="184"/>
      <c r="DQP122" s="184"/>
      <c r="DQQ122" s="184"/>
      <c r="DQR122" s="184"/>
      <c r="DQS122" s="184"/>
      <c r="DQT122" s="184"/>
      <c r="DQU122" s="184"/>
      <c r="DQV122" s="184"/>
      <c r="DQW122" s="184"/>
      <c r="DQX122" s="184"/>
      <c r="DQY122" s="184"/>
      <c r="DQZ122" s="184"/>
      <c r="DRA122" s="184"/>
      <c r="DRB122" s="184"/>
      <c r="DRC122" s="184"/>
      <c r="DRD122" s="184"/>
      <c r="DRE122" s="184"/>
      <c r="DRF122" s="184"/>
      <c r="DRG122" s="184"/>
      <c r="DRH122" s="184"/>
      <c r="DRI122" s="184"/>
      <c r="DRJ122" s="184"/>
      <c r="DRK122" s="184"/>
      <c r="DRL122" s="184"/>
      <c r="DRM122" s="184"/>
      <c r="DRN122" s="184"/>
      <c r="DRO122" s="184"/>
      <c r="DRP122" s="184"/>
      <c r="DRQ122" s="184"/>
      <c r="DRR122" s="184"/>
      <c r="DRS122" s="184"/>
      <c r="DRT122" s="184"/>
      <c r="DRU122" s="184"/>
      <c r="DRV122" s="184"/>
      <c r="DRW122" s="184"/>
      <c r="DRX122" s="184"/>
      <c r="DRY122" s="184"/>
      <c r="DRZ122" s="184"/>
      <c r="DSA122" s="184"/>
      <c r="DSB122" s="184"/>
      <c r="DSC122" s="184"/>
      <c r="DSD122" s="184"/>
      <c r="DSE122" s="184"/>
      <c r="DSF122" s="184"/>
      <c r="DSG122" s="184"/>
      <c r="DSH122" s="184"/>
      <c r="DSI122" s="184"/>
      <c r="DSJ122" s="184"/>
      <c r="DSK122" s="184"/>
      <c r="DSL122" s="184"/>
      <c r="DSM122" s="184"/>
      <c r="DSN122" s="184"/>
      <c r="DSO122" s="184"/>
      <c r="DSP122" s="184"/>
      <c r="DSQ122" s="184"/>
      <c r="DSR122" s="184"/>
      <c r="DSS122" s="184"/>
      <c r="DST122" s="184"/>
      <c r="DSU122" s="184"/>
      <c r="DSV122" s="184"/>
      <c r="DSW122" s="184"/>
      <c r="DSX122" s="184"/>
      <c r="DSY122" s="184"/>
      <c r="DSZ122" s="184"/>
      <c r="DTA122" s="184"/>
      <c r="DTB122" s="184"/>
      <c r="DTC122" s="184"/>
      <c r="DTD122" s="184"/>
      <c r="DTE122" s="184"/>
      <c r="DTF122" s="184"/>
      <c r="DTG122" s="184"/>
      <c r="DTH122" s="184"/>
      <c r="DTI122" s="184"/>
      <c r="DTJ122" s="184"/>
      <c r="DTK122" s="184"/>
      <c r="DTL122" s="184"/>
      <c r="DTM122" s="184"/>
      <c r="DTN122" s="184"/>
      <c r="DTO122" s="184"/>
      <c r="DTP122" s="184"/>
      <c r="DTQ122" s="184"/>
      <c r="DTR122" s="184"/>
      <c r="DTS122" s="184"/>
      <c r="DTT122" s="184"/>
      <c r="DTU122" s="184"/>
      <c r="DTV122" s="184"/>
      <c r="DTW122" s="184"/>
      <c r="DTX122" s="184"/>
      <c r="DTY122" s="184"/>
      <c r="DTZ122" s="184"/>
      <c r="DUA122" s="184"/>
      <c r="DUB122" s="184"/>
      <c r="DUC122" s="184"/>
      <c r="DUD122" s="184"/>
      <c r="DUE122" s="184"/>
      <c r="DUF122" s="184"/>
      <c r="DUG122" s="184"/>
      <c r="DUH122" s="184"/>
      <c r="DUI122" s="184"/>
      <c r="DUJ122" s="184"/>
      <c r="DUK122" s="184"/>
      <c r="DUL122" s="184"/>
      <c r="DUM122" s="184"/>
      <c r="DUN122" s="184"/>
      <c r="DUO122" s="184"/>
      <c r="DUP122" s="184"/>
      <c r="DUQ122" s="184"/>
      <c r="DUR122" s="184"/>
      <c r="DUS122" s="184"/>
      <c r="DUT122" s="184"/>
      <c r="DUU122" s="184"/>
      <c r="DUV122" s="184"/>
      <c r="DUW122" s="184"/>
      <c r="DUX122" s="184"/>
      <c r="DUY122" s="184"/>
      <c r="DUZ122" s="184"/>
      <c r="DVA122" s="184"/>
      <c r="DVB122" s="184"/>
      <c r="DVC122" s="184"/>
      <c r="DVD122" s="184"/>
      <c r="DVE122" s="184"/>
      <c r="DVF122" s="184"/>
      <c r="DVG122" s="184"/>
      <c r="DVH122" s="184"/>
      <c r="DVI122" s="184"/>
      <c r="DVJ122" s="184"/>
      <c r="DVK122" s="184"/>
      <c r="DVL122" s="184"/>
      <c r="DVM122" s="184"/>
      <c r="DVN122" s="184"/>
      <c r="DVO122" s="184"/>
      <c r="DVP122" s="184"/>
      <c r="DVQ122" s="184"/>
      <c r="DVR122" s="184"/>
      <c r="DVS122" s="184"/>
      <c r="DVT122" s="184"/>
      <c r="DVU122" s="184"/>
      <c r="DVV122" s="184"/>
      <c r="DVW122" s="184"/>
      <c r="DVX122" s="184"/>
      <c r="DVY122" s="184"/>
      <c r="DVZ122" s="184"/>
      <c r="DWA122" s="184"/>
      <c r="DWB122" s="184"/>
      <c r="DWC122" s="184"/>
      <c r="DWD122" s="184"/>
      <c r="DWE122" s="184"/>
      <c r="DWF122" s="184"/>
      <c r="DWG122" s="184"/>
      <c r="DWH122" s="184"/>
      <c r="DWI122" s="184"/>
      <c r="DWJ122" s="184"/>
      <c r="DWK122" s="184"/>
      <c r="DWL122" s="184"/>
      <c r="DWM122" s="184"/>
      <c r="DWN122" s="184"/>
      <c r="DWO122" s="184"/>
      <c r="DWP122" s="184"/>
      <c r="DWQ122" s="184"/>
      <c r="DWR122" s="184"/>
      <c r="DWS122" s="184"/>
      <c r="DWT122" s="184"/>
      <c r="DWU122" s="184"/>
      <c r="DWV122" s="184"/>
      <c r="DWW122" s="184"/>
      <c r="DWX122" s="184"/>
      <c r="DWY122" s="184"/>
      <c r="DWZ122" s="184"/>
      <c r="DXA122" s="184"/>
      <c r="DXB122" s="184"/>
      <c r="DXC122" s="184"/>
      <c r="DXD122" s="184"/>
      <c r="DXE122" s="184"/>
      <c r="DXF122" s="184"/>
      <c r="DXG122" s="184"/>
      <c r="DXH122" s="184"/>
      <c r="DXI122" s="184"/>
      <c r="DXJ122" s="184"/>
      <c r="DXK122" s="184"/>
      <c r="DXL122" s="184"/>
      <c r="DXM122" s="184"/>
      <c r="DXN122" s="184"/>
      <c r="DXO122" s="184"/>
      <c r="DXP122" s="184"/>
      <c r="DXQ122" s="184"/>
      <c r="DXR122" s="184"/>
      <c r="DXS122" s="184"/>
      <c r="DXT122" s="184"/>
      <c r="DXU122" s="184"/>
      <c r="DXV122" s="184"/>
      <c r="DXW122" s="184"/>
      <c r="DXX122" s="184"/>
      <c r="DXY122" s="184"/>
      <c r="DXZ122" s="184"/>
      <c r="DYA122" s="184"/>
      <c r="DYB122" s="184"/>
      <c r="DYC122" s="184"/>
      <c r="DYD122" s="184"/>
      <c r="DYE122" s="184"/>
      <c r="DYF122" s="184"/>
      <c r="DYG122" s="184"/>
      <c r="DYH122" s="184"/>
      <c r="DYI122" s="184"/>
      <c r="DYJ122" s="184"/>
      <c r="DYK122" s="184"/>
      <c r="DYL122" s="184"/>
      <c r="DYM122" s="184"/>
      <c r="DYN122" s="184"/>
      <c r="DYO122" s="184"/>
      <c r="DYP122" s="184"/>
      <c r="DYQ122" s="184"/>
      <c r="DYR122" s="184"/>
      <c r="DYS122" s="184"/>
      <c r="DYT122" s="184"/>
      <c r="DYU122" s="184"/>
      <c r="DYV122" s="184"/>
      <c r="DYW122" s="184"/>
      <c r="DYX122" s="184"/>
      <c r="DYY122" s="184"/>
      <c r="DYZ122" s="184"/>
      <c r="DZA122" s="184"/>
      <c r="DZB122" s="184"/>
      <c r="DZC122" s="184"/>
      <c r="DZD122" s="184"/>
      <c r="DZE122" s="184"/>
      <c r="DZF122" s="184"/>
      <c r="DZG122" s="184"/>
      <c r="DZH122" s="184"/>
      <c r="DZI122" s="184"/>
      <c r="DZJ122" s="184"/>
      <c r="DZK122" s="184"/>
      <c r="DZL122" s="184"/>
      <c r="DZM122" s="184"/>
      <c r="DZN122" s="184"/>
      <c r="DZO122" s="184"/>
      <c r="DZP122" s="184"/>
      <c r="DZQ122" s="184"/>
      <c r="DZR122" s="184"/>
      <c r="DZS122" s="184"/>
      <c r="DZT122" s="184"/>
      <c r="DZU122" s="184"/>
      <c r="DZV122" s="184"/>
      <c r="DZW122" s="184"/>
      <c r="DZX122" s="184"/>
      <c r="DZY122" s="184"/>
      <c r="DZZ122" s="184"/>
      <c r="EAA122" s="184"/>
      <c r="EAB122" s="184"/>
      <c r="EAC122" s="184"/>
      <c r="EAD122" s="184"/>
      <c r="EAE122" s="184"/>
      <c r="EAF122" s="184"/>
      <c r="EAG122" s="184"/>
      <c r="EAH122" s="184"/>
      <c r="EAI122" s="184"/>
      <c r="EAJ122" s="184"/>
      <c r="EAK122" s="184"/>
      <c r="EAL122" s="184"/>
      <c r="EAM122" s="184"/>
      <c r="EAN122" s="184"/>
      <c r="EAO122" s="184"/>
      <c r="EAP122" s="184"/>
      <c r="EAQ122" s="184"/>
      <c r="EAR122" s="184"/>
      <c r="EAS122" s="184"/>
      <c r="EAT122" s="184"/>
      <c r="EAU122" s="184"/>
      <c r="EAV122" s="184"/>
      <c r="EAW122" s="184"/>
      <c r="EAX122" s="184"/>
      <c r="EAY122" s="184"/>
      <c r="EAZ122" s="184"/>
      <c r="EBA122" s="184"/>
      <c r="EBB122" s="184"/>
      <c r="EBC122" s="184"/>
      <c r="EBD122" s="184"/>
      <c r="EBE122" s="184"/>
      <c r="EBF122" s="184"/>
      <c r="EBG122" s="184"/>
      <c r="EBH122" s="184"/>
      <c r="EBI122" s="184"/>
      <c r="EBJ122" s="184"/>
      <c r="EBK122" s="184"/>
      <c r="EBL122" s="184"/>
      <c r="EBM122" s="184"/>
      <c r="EBN122" s="184"/>
      <c r="EBO122" s="184"/>
      <c r="EBP122" s="184"/>
      <c r="EBQ122" s="184"/>
      <c r="EBR122" s="184"/>
      <c r="EBS122" s="184"/>
      <c r="EBT122" s="184"/>
      <c r="EBU122" s="184"/>
      <c r="EBV122" s="184"/>
      <c r="EBW122" s="184"/>
      <c r="EBX122" s="184"/>
      <c r="EBY122" s="184"/>
      <c r="EBZ122" s="184"/>
      <c r="ECA122" s="184"/>
      <c r="ECB122" s="184"/>
      <c r="ECC122" s="184"/>
      <c r="ECD122" s="184"/>
      <c r="ECE122" s="184"/>
      <c r="ECF122" s="184"/>
      <c r="ECG122" s="184"/>
      <c r="ECH122" s="184"/>
      <c r="ECI122" s="184"/>
      <c r="ECJ122" s="184"/>
      <c r="ECK122" s="184"/>
      <c r="ECL122" s="184"/>
      <c r="ECM122" s="184"/>
      <c r="ECN122" s="184"/>
      <c r="ECO122" s="184"/>
      <c r="ECP122" s="184"/>
      <c r="ECQ122" s="184"/>
      <c r="ECR122" s="184"/>
      <c r="ECS122" s="184"/>
      <c r="ECT122" s="184"/>
      <c r="ECU122" s="184"/>
      <c r="ECV122" s="184"/>
      <c r="ECW122" s="184"/>
      <c r="ECX122" s="184"/>
      <c r="ECY122" s="184"/>
      <c r="ECZ122" s="184"/>
      <c r="EDA122" s="184"/>
      <c r="EDB122" s="184"/>
      <c r="EDC122" s="184"/>
      <c r="EDD122" s="184"/>
      <c r="EDE122" s="184"/>
      <c r="EDF122" s="184"/>
      <c r="EDG122" s="184"/>
      <c r="EDH122" s="184"/>
      <c r="EDI122" s="184"/>
      <c r="EDJ122" s="184"/>
      <c r="EDK122" s="184"/>
      <c r="EDL122" s="184"/>
      <c r="EDM122" s="184"/>
      <c r="EDN122" s="184"/>
      <c r="EDO122" s="184"/>
      <c r="EDP122" s="184"/>
      <c r="EDQ122" s="184"/>
      <c r="EDR122" s="184"/>
      <c r="EDS122" s="184"/>
      <c r="EDT122" s="184"/>
      <c r="EDU122" s="184"/>
      <c r="EDV122" s="184"/>
      <c r="EDW122" s="184"/>
      <c r="EDX122" s="184"/>
      <c r="EDY122" s="184"/>
      <c r="EDZ122" s="184"/>
      <c r="EEA122" s="184"/>
      <c r="EEB122" s="184"/>
      <c r="EEC122" s="184"/>
      <c r="EED122" s="184"/>
      <c r="EEE122" s="184"/>
      <c r="EEF122" s="184"/>
      <c r="EEG122" s="184"/>
      <c r="EEH122" s="184"/>
      <c r="EEI122" s="184"/>
      <c r="EEJ122" s="184"/>
      <c r="EEK122" s="184"/>
      <c r="EEL122" s="184"/>
      <c r="EEM122" s="184"/>
      <c r="EEN122" s="184"/>
      <c r="EEO122" s="184"/>
      <c r="EEP122" s="184"/>
      <c r="EEQ122" s="184"/>
      <c r="EER122" s="184"/>
      <c r="EES122" s="184"/>
      <c r="EET122" s="184"/>
      <c r="EEU122" s="184"/>
      <c r="EEV122" s="184"/>
      <c r="EEW122" s="184"/>
      <c r="EEX122" s="184"/>
      <c r="EEY122" s="184"/>
      <c r="EEZ122" s="184"/>
      <c r="EFA122" s="184"/>
      <c r="EFB122" s="184"/>
      <c r="EFC122" s="184"/>
      <c r="EFD122" s="184"/>
      <c r="EFE122" s="184"/>
      <c r="EFF122" s="184"/>
      <c r="EFG122" s="184"/>
      <c r="EFH122" s="184"/>
      <c r="EFI122" s="184"/>
      <c r="EFJ122" s="184"/>
      <c r="EFK122" s="184"/>
      <c r="EFL122" s="184"/>
      <c r="EFM122" s="184"/>
      <c r="EFN122" s="184"/>
      <c r="EFO122" s="184"/>
      <c r="EFP122" s="184"/>
      <c r="EFQ122" s="184"/>
      <c r="EFR122" s="184"/>
      <c r="EFS122" s="184"/>
      <c r="EFT122" s="184"/>
      <c r="EFU122" s="184"/>
      <c r="EFV122" s="184"/>
      <c r="EFW122" s="184"/>
      <c r="EFX122" s="184"/>
      <c r="EFY122" s="184"/>
      <c r="EFZ122" s="184"/>
      <c r="EGA122" s="184"/>
      <c r="EGB122" s="184"/>
      <c r="EGC122" s="184"/>
      <c r="EGD122" s="184"/>
      <c r="EGE122" s="184"/>
      <c r="EGF122" s="184"/>
      <c r="EGG122" s="184"/>
      <c r="EGH122" s="184"/>
      <c r="EGI122" s="184"/>
      <c r="EGJ122" s="184"/>
      <c r="EGK122" s="184"/>
      <c r="EGL122" s="184"/>
      <c r="EGM122" s="184"/>
      <c r="EGN122" s="184"/>
      <c r="EGO122" s="184"/>
      <c r="EGP122" s="184"/>
      <c r="EGQ122" s="184"/>
      <c r="EGR122" s="184"/>
      <c r="EGS122" s="184"/>
      <c r="EGT122" s="184"/>
      <c r="EGU122" s="184"/>
      <c r="EGV122" s="184"/>
      <c r="EGW122" s="184"/>
      <c r="EGX122" s="184"/>
      <c r="EGY122" s="184"/>
      <c r="EGZ122" s="184"/>
      <c r="EHA122" s="184"/>
      <c r="EHB122" s="184"/>
      <c r="EHC122" s="184"/>
      <c r="EHD122" s="184"/>
      <c r="EHE122" s="184"/>
      <c r="EHF122" s="184"/>
      <c r="EHG122" s="184"/>
      <c r="EHH122" s="184"/>
      <c r="EHI122" s="184"/>
      <c r="EHJ122" s="184"/>
      <c r="EHK122" s="184"/>
      <c r="EHL122" s="184"/>
      <c r="EHM122" s="184"/>
      <c r="EHN122" s="184"/>
      <c r="EHO122" s="184"/>
      <c r="EHP122" s="184"/>
      <c r="EHQ122" s="184"/>
      <c r="EHR122" s="184"/>
      <c r="EHS122" s="184"/>
      <c r="EHT122" s="184"/>
      <c r="EHU122" s="184"/>
      <c r="EHV122" s="184"/>
      <c r="EHW122" s="184"/>
      <c r="EHX122" s="184"/>
      <c r="EHY122" s="184"/>
      <c r="EHZ122" s="184"/>
      <c r="EIA122" s="184"/>
      <c r="EIB122" s="184"/>
      <c r="EIC122" s="184"/>
      <c r="EID122" s="184"/>
      <c r="EIE122" s="184"/>
      <c r="EIF122" s="184"/>
      <c r="EIG122" s="184"/>
      <c r="EIH122" s="184"/>
      <c r="EII122" s="184"/>
      <c r="EIJ122" s="184"/>
      <c r="EIK122" s="184"/>
      <c r="EIL122" s="184"/>
      <c r="EIM122" s="184"/>
      <c r="EIN122" s="184"/>
      <c r="EIO122" s="184"/>
      <c r="EIP122" s="184"/>
      <c r="EIQ122" s="184"/>
      <c r="EIR122" s="184"/>
      <c r="EIS122" s="184"/>
      <c r="EIT122" s="184"/>
      <c r="EIU122" s="184"/>
      <c r="EIV122" s="184"/>
      <c r="EIW122" s="184"/>
      <c r="EIX122" s="184"/>
      <c r="EIY122" s="184"/>
      <c r="EIZ122" s="184"/>
      <c r="EJA122" s="184"/>
      <c r="EJB122" s="184"/>
      <c r="EJC122" s="184"/>
      <c r="EJD122" s="184"/>
      <c r="EJE122" s="184"/>
      <c r="EJF122" s="184"/>
      <c r="EJG122" s="184"/>
      <c r="EJH122" s="184"/>
      <c r="EJI122" s="184"/>
      <c r="EJJ122" s="184"/>
      <c r="EJK122" s="184"/>
      <c r="EJL122" s="184"/>
      <c r="EJM122" s="184"/>
      <c r="EJN122" s="184"/>
      <c r="EJO122" s="184"/>
      <c r="EJP122" s="184"/>
      <c r="EJQ122" s="184"/>
      <c r="EJR122" s="184"/>
      <c r="EJS122" s="184"/>
      <c r="EJT122" s="184"/>
      <c r="EJU122" s="184"/>
      <c r="EJV122" s="184"/>
      <c r="EJW122" s="184"/>
      <c r="EJX122" s="184"/>
      <c r="EJY122" s="184"/>
      <c r="EJZ122" s="184"/>
      <c r="EKA122" s="184"/>
      <c r="EKB122" s="184"/>
      <c r="EKC122" s="184"/>
      <c r="EKD122" s="184"/>
      <c r="EKE122" s="184"/>
      <c r="EKF122" s="184"/>
      <c r="EKG122" s="184"/>
      <c r="EKH122" s="184"/>
      <c r="EKI122" s="184"/>
      <c r="EKJ122" s="184"/>
      <c r="EKK122" s="184"/>
      <c r="EKL122" s="184"/>
      <c r="EKM122" s="184"/>
      <c r="EKN122" s="184"/>
      <c r="EKO122" s="184"/>
      <c r="EKP122" s="184"/>
      <c r="EKQ122" s="184"/>
      <c r="EKR122" s="184"/>
      <c r="EKS122" s="184"/>
      <c r="EKT122" s="184"/>
      <c r="EKU122" s="184"/>
      <c r="EKV122" s="184"/>
      <c r="EKW122" s="184"/>
      <c r="EKX122" s="184"/>
      <c r="EKY122" s="184"/>
      <c r="EKZ122" s="184"/>
      <c r="ELA122" s="184"/>
      <c r="ELB122" s="184"/>
      <c r="ELC122" s="184"/>
      <c r="ELD122" s="184"/>
      <c r="ELE122" s="184"/>
      <c r="ELF122" s="184"/>
      <c r="ELG122" s="184"/>
      <c r="ELH122" s="184"/>
      <c r="ELI122" s="184"/>
      <c r="ELJ122" s="184"/>
      <c r="ELK122" s="184"/>
      <c r="ELL122" s="184"/>
      <c r="ELM122" s="184"/>
      <c r="ELN122" s="184"/>
      <c r="ELO122" s="184"/>
      <c r="ELP122" s="184"/>
      <c r="ELQ122" s="184"/>
      <c r="ELR122" s="184"/>
      <c r="ELS122" s="184"/>
      <c r="ELT122" s="184"/>
      <c r="ELU122" s="184"/>
      <c r="ELV122" s="184"/>
      <c r="ELW122" s="184"/>
      <c r="ELX122" s="184"/>
      <c r="ELY122" s="184"/>
      <c r="ELZ122" s="184"/>
      <c r="EMA122" s="184"/>
      <c r="EMB122" s="184"/>
      <c r="EMC122" s="184"/>
      <c r="EMD122" s="184"/>
      <c r="EME122" s="184"/>
      <c r="EMF122" s="184"/>
      <c r="EMG122" s="184"/>
      <c r="EMH122" s="184"/>
      <c r="EMI122" s="184"/>
      <c r="EMJ122" s="184"/>
      <c r="EMK122" s="184"/>
      <c r="EML122" s="184"/>
      <c r="EMM122" s="184"/>
      <c r="EMN122" s="184"/>
      <c r="EMO122" s="184"/>
      <c r="EMP122" s="184"/>
      <c r="EMQ122" s="184"/>
      <c r="EMR122" s="184"/>
      <c r="EMS122" s="184"/>
      <c r="EMT122" s="184"/>
      <c r="EMU122" s="184"/>
      <c r="EMV122" s="184"/>
      <c r="EMW122" s="184"/>
      <c r="EMX122" s="184"/>
      <c r="EMY122" s="184"/>
      <c r="EMZ122" s="184"/>
      <c r="ENA122" s="184"/>
      <c r="ENB122" s="184"/>
      <c r="ENC122" s="184"/>
      <c r="END122" s="184"/>
      <c r="ENE122" s="184"/>
      <c r="ENF122" s="184"/>
      <c r="ENG122" s="184"/>
      <c r="ENH122" s="184"/>
      <c r="ENI122" s="184"/>
      <c r="ENJ122" s="184"/>
      <c r="ENK122" s="184"/>
      <c r="ENL122" s="184"/>
      <c r="ENM122" s="184"/>
      <c r="ENN122" s="184"/>
      <c r="ENO122" s="184"/>
      <c r="ENP122" s="184"/>
      <c r="ENQ122" s="184"/>
      <c r="ENR122" s="184"/>
      <c r="ENS122" s="184"/>
      <c r="ENT122" s="184"/>
      <c r="ENU122" s="184"/>
      <c r="ENV122" s="184"/>
      <c r="ENW122" s="184"/>
      <c r="ENX122" s="184"/>
      <c r="ENY122" s="184"/>
      <c r="ENZ122" s="184"/>
      <c r="EOA122" s="184"/>
      <c r="EOB122" s="184"/>
      <c r="EOC122" s="184"/>
      <c r="EOD122" s="184"/>
      <c r="EOE122" s="184"/>
      <c r="EOF122" s="184"/>
      <c r="EOG122" s="184"/>
      <c r="EOH122" s="184"/>
      <c r="EOI122" s="184"/>
      <c r="EOJ122" s="184"/>
      <c r="EOK122" s="184"/>
      <c r="EOL122" s="184"/>
      <c r="EOM122" s="184"/>
      <c r="EON122" s="184"/>
      <c r="EOO122" s="184"/>
      <c r="EOP122" s="184"/>
      <c r="EOQ122" s="184"/>
      <c r="EOR122" s="184"/>
      <c r="EOS122" s="184"/>
      <c r="EOT122" s="184"/>
      <c r="EOU122" s="184"/>
      <c r="EOV122" s="184"/>
      <c r="EOW122" s="184"/>
      <c r="EOX122" s="184"/>
      <c r="EOY122" s="184"/>
      <c r="EOZ122" s="184"/>
      <c r="EPA122" s="184"/>
      <c r="EPB122" s="184"/>
      <c r="EPC122" s="184"/>
      <c r="EPD122" s="184"/>
      <c r="EPE122" s="184"/>
      <c r="EPF122" s="184"/>
      <c r="EPG122" s="184"/>
      <c r="EPH122" s="184"/>
      <c r="EPI122" s="184"/>
      <c r="EPJ122" s="184"/>
      <c r="EPK122" s="184"/>
      <c r="EPL122" s="184"/>
      <c r="EPM122" s="184"/>
      <c r="EPN122" s="184"/>
      <c r="EPO122" s="184"/>
      <c r="EPP122" s="184"/>
      <c r="EPQ122" s="184"/>
      <c r="EPR122" s="184"/>
      <c r="EPS122" s="184"/>
      <c r="EPT122" s="184"/>
      <c r="EPU122" s="184"/>
      <c r="EPV122" s="184"/>
      <c r="EPW122" s="184"/>
      <c r="EPX122" s="184"/>
      <c r="EPY122" s="184"/>
      <c r="EPZ122" s="184"/>
      <c r="EQA122" s="184"/>
      <c r="EQB122" s="184"/>
      <c r="EQC122" s="184"/>
      <c r="EQD122" s="184"/>
      <c r="EQE122" s="184"/>
      <c r="EQF122" s="184"/>
      <c r="EQG122" s="184"/>
      <c r="EQH122" s="184"/>
      <c r="EQI122" s="184"/>
      <c r="EQJ122" s="184"/>
      <c r="EQK122" s="184"/>
      <c r="EQL122" s="184"/>
      <c r="EQM122" s="184"/>
      <c r="EQN122" s="184"/>
      <c r="EQO122" s="184"/>
      <c r="EQP122" s="184"/>
      <c r="EQQ122" s="184"/>
      <c r="EQR122" s="184"/>
      <c r="EQS122" s="184"/>
      <c r="EQT122" s="184"/>
      <c r="EQU122" s="184"/>
      <c r="EQV122" s="184"/>
      <c r="EQW122" s="184"/>
      <c r="EQX122" s="184"/>
      <c r="EQY122" s="184"/>
      <c r="EQZ122" s="184"/>
      <c r="ERA122" s="184"/>
      <c r="ERB122" s="184"/>
      <c r="ERC122" s="184"/>
      <c r="ERD122" s="184"/>
      <c r="ERE122" s="184"/>
      <c r="ERF122" s="184"/>
      <c r="ERG122" s="184"/>
      <c r="ERH122" s="184"/>
      <c r="ERI122" s="184"/>
      <c r="ERJ122" s="184"/>
      <c r="ERK122" s="184"/>
      <c r="ERL122" s="184"/>
      <c r="ERM122" s="184"/>
      <c r="ERN122" s="184"/>
      <c r="ERO122" s="184"/>
      <c r="ERP122" s="184"/>
      <c r="ERQ122" s="184"/>
      <c r="ERR122" s="184"/>
      <c r="ERS122" s="184"/>
      <c r="ERT122" s="184"/>
      <c r="ERU122" s="184"/>
      <c r="ERV122" s="184"/>
      <c r="ERW122" s="184"/>
      <c r="ERX122" s="184"/>
      <c r="ERY122" s="184"/>
      <c r="ERZ122" s="184"/>
      <c r="ESA122" s="184"/>
      <c r="ESB122" s="184"/>
      <c r="ESC122" s="184"/>
      <c r="ESD122" s="184"/>
      <c r="ESE122" s="184"/>
      <c r="ESF122" s="184"/>
      <c r="ESG122" s="184"/>
      <c r="ESH122" s="184"/>
      <c r="ESI122" s="184"/>
      <c r="ESJ122" s="184"/>
      <c r="ESK122" s="184"/>
      <c r="ESL122" s="184"/>
      <c r="ESM122" s="184"/>
      <c r="ESN122" s="184"/>
      <c r="ESO122" s="184"/>
      <c r="ESP122" s="184"/>
      <c r="ESQ122" s="184"/>
      <c r="ESR122" s="184"/>
      <c r="ESS122" s="184"/>
      <c r="EST122" s="184"/>
      <c r="ESU122" s="184"/>
      <c r="ESV122" s="184"/>
      <c r="ESW122" s="184"/>
      <c r="ESX122" s="184"/>
      <c r="ESY122" s="184"/>
      <c r="ESZ122" s="184"/>
      <c r="ETA122" s="184"/>
      <c r="ETB122" s="184"/>
      <c r="ETC122" s="184"/>
      <c r="ETD122" s="184"/>
      <c r="ETE122" s="184"/>
      <c r="ETF122" s="184"/>
      <c r="ETG122" s="184"/>
      <c r="ETH122" s="184"/>
      <c r="ETI122" s="184"/>
      <c r="ETJ122" s="184"/>
      <c r="ETK122" s="184"/>
      <c r="ETL122" s="184"/>
      <c r="ETM122" s="184"/>
      <c r="ETN122" s="184"/>
      <c r="ETO122" s="184"/>
      <c r="ETP122" s="184"/>
      <c r="ETQ122" s="184"/>
      <c r="ETR122" s="184"/>
      <c r="ETS122" s="184"/>
      <c r="ETT122" s="184"/>
      <c r="ETU122" s="184"/>
      <c r="ETV122" s="184"/>
      <c r="ETW122" s="184"/>
      <c r="ETX122" s="184"/>
      <c r="ETY122" s="184"/>
      <c r="ETZ122" s="184"/>
      <c r="EUA122" s="184"/>
      <c r="EUB122" s="184"/>
      <c r="EUC122" s="184"/>
      <c r="EUD122" s="184"/>
      <c r="EUE122" s="184"/>
      <c r="EUF122" s="184"/>
      <c r="EUG122" s="184"/>
      <c r="EUH122" s="184"/>
      <c r="EUI122" s="184"/>
      <c r="EUJ122" s="184"/>
      <c r="EUK122" s="184"/>
      <c r="EUL122" s="184"/>
      <c r="EUM122" s="184"/>
      <c r="EUN122" s="184"/>
      <c r="EUO122" s="184"/>
      <c r="EUP122" s="184"/>
      <c r="EUQ122" s="184"/>
      <c r="EUR122" s="184"/>
      <c r="EUS122" s="184"/>
      <c r="EUT122" s="184"/>
      <c r="EUU122" s="184"/>
      <c r="EUV122" s="184"/>
      <c r="EUW122" s="184"/>
      <c r="EUX122" s="184"/>
      <c r="EUY122" s="184"/>
      <c r="EUZ122" s="184"/>
      <c r="EVA122" s="184"/>
      <c r="EVB122" s="184"/>
      <c r="EVC122" s="184"/>
      <c r="EVD122" s="184"/>
      <c r="EVE122" s="184"/>
      <c r="EVF122" s="184"/>
      <c r="EVG122" s="184"/>
      <c r="EVH122" s="184"/>
      <c r="EVI122" s="184"/>
      <c r="EVJ122" s="184"/>
      <c r="EVK122" s="184"/>
      <c r="EVL122" s="184"/>
      <c r="EVM122" s="184"/>
      <c r="EVN122" s="184"/>
      <c r="EVO122" s="184"/>
      <c r="EVP122" s="184"/>
      <c r="EVQ122" s="184"/>
      <c r="EVR122" s="184"/>
      <c r="EVS122" s="184"/>
      <c r="EVT122" s="184"/>
      <c r="EVU122" s="184"/>
      <c r="EVV122" s="184"/>
      <c r="EVW122" s="184"/>
      <c r="EVX122" s="184"/>
      <c r="EVY122" s="184"/>
      <c r="EVZ122" s="184"/>
      <c r="EWA122" s="184"/>
      <c r="EWB122" s="184"/>
      <c r="EWC122" s="184"/>
      <c r="EWD122" s="184"/>
      <c r="EWE122" s="184"/>
      <c r="EWF122" s="184"/>
      <c r="EWG122" s="184"/>
      <c r="EWH122" s="184"/>
      <c r="EWI122" s="184"/>
      <c r="EWJ122" s="184"/>
      <c r="EWK122" s="184"/>
      <c r="EWL122" s="184"/>
      <c r="EWM122" s="184"/>
      <c r="EWN122" s="184"/>
      <c r="EWO122" s="184"/>
      <c r="EWP122" s="184"/>
      <c r="EWQ122" s="184"/>
      <c r="EWR122" s="184"/>
      <c r="EWS122" s="184"/>
      <c r="EWT122" s="184"/>
      <c r="EWU122" s="184"/>
      <c r="EWV122" s="184"/>
      <c r="EWW122" s="184"/>
      <c r="EWX122" s="184"/>
      <c r="EWY122" s="184"/>
      <c r="EWZ122" s="184"/>
      <c r="EXA122" s="184"/>
      <c r="EXB122" s="184"/>
      <c r="EXC122" s="184"/>
      <c r="EXD122" s="184"/>
      <c r="EXE122" s="184"/>
      <c r="EXF122" s="184"/>
      <c r="EXG122" s="184"/>
      <c r="EXH122" s="184"/>
      <c r="EXI122" s="184"/>
      <c r="EXJ122" s="184"/>
      <c r="EXK122" s="184"/>
      <c r="EXL122" s="184"/>
      <c r="EXM122" s="184"/>
      <c r="EXN122" s="184"/>
      <c r="EXO122" s="184"/>
      <c r="EXP122" s="184"/>
      <c r="EXQ122" s="184"/>
      <c r="EXR122" s="184"/>
      <c r="EXS122" s="184"/>
      <c r="EXT122" s="184"/>
      <c r="EXU122" s="184"/>
      <c r="EXV122" s="184"/>
      <c r="EXW122" s="184"/>
      <c r="EXX122" s="184"/>
      <c r="EXY122" s="184"/>
      <c r="EXZ122" s="184"/>
      <c r="EYA122" s="184"/>
      <c r="EYB122" s="184"/>
      <c r="EYC122" s="184"/>
      <c r="EYD122" s="184"/>
      <c r="EYE122" s="184"/>
      <c r="EYF122" s="184"/>
      <c r="EYG122" s="184"/>
      <c r="EYH122" s="184"/>
      <c r="EYI122" s="184"/>
      <c r="EYJ122" s="184"/>
      <c r="EYK122" s="184"/>
      <c r="EYL122" s="184"/>
      <c r="EYM122" s="184"/>
      <c r="EYN122" s="184"/>
      <c r="EYO122" s="184"/>
      <c r="EYP122" s="184"/>
      <c r="EYQ122" s="184"/>
      <c r="EYR122" s="184"/>
      <c r="EYS122" s="184"/>
      <c r="EYT122" s="184"/>
      <c r="EYU122" s="184"/>
      <c r="EYV122" s="184"/>
      <c r="EYW122" s="184"/>
      <c r="EYX122" s="184"/>
      <c r="EYY122" s="184"/>
      <c r="EYZ122" s="184"/>
      <c r="EZA122" s="184"/>
      <c r="EZB122" s="184"/>
      <c r="EZC122" s="184"/>
      <c r="EZD122" s="184"/>
      <c r="EZE122" s="184"/>
      <c r="EZF122" s="184"/>
      <c r="EZG122" s="184"/>
      <c r="EZH122" s="184"/>
      <c r="EZI122" s="184"/>
      <c r="EZJ122" s="184"/>
      <c r="EZK122" s="184"/>
      <c r="EZL122" s="184"/>
      <c r="EZM122" s="184"/>
      <c r="EZN122" s="184"/>
      <c r="EZO122" s="184"/>
      <c r="EZP122" s="184"/>
      <c r="EZQ122" s="184"/>
      <c r="EZR122" s="184"/>
      <c r="EZS122" s="184"/>
      <c r="EZT122" s="184"/>
      <c r="EZU122" s="184"/>
      <c r="EZV122" s="184"/>
      <c r="EZW122" s="184"/>
      <c r="EZX122" s="184"/>
      <c r="EZY122" s="184"/>
      <c r="EZZ122" s="184"/>
      <c r="FAA122" s="184"/>
      <c r="FAB122" s="184"/>
      <c r="FAC122" s="184"/>
      <c r="FAD122" s="184"/>
      <c r="FAE122" s="184"/>
      <c r="FAF122" s="184"/>
      <c r="FAG122" s="184"/>
      <c r="FAH122" s="184"/>
      <c r="FAI122" s="184"/>
      <c r="FAJ122" s="184"/>
      <c r="FAK122" s="184"/>
      <c r="FAL122" s="184"/>
      <c r="FAM122" s="184"/>
      <c r="FAN122" s="184"/>
      <c r="FAO122" s="184"/>
      <c r="FAP122" s="184"/>
      <c r="FAQ122" s="184"/>
      <c r="FAR122" s="184"/>
      <c r="FAS122" s="184"/>
      <c r="FAT122" s="184"/>
      <c r="FAU122" s="184"/>
      <c r="FAV122" s="184"/>
      <c r="FAW122" s="184"/>
      <c r="FAX122" s="184"/>
      <c r="FAY122" s="184"/>
      <c r="FAZ122" s="184"/>
      <c r="FBA122" s="184"/>
      <c r="FBB122" s="184"/>
      <c r="FBC122" s="184"/>
      <c r="FBD122" s="184"/>
      <c r="FBE122" s="184"/>
      <c r="FBF122" s="184"/>
      <c r="FBG122" s="184"/>
      <c r="FBH122" s="184"/>
      <c r="FBI122" s="184"/>
      <c r="FBJ122" s="184"/>
      <c r="FBK122" s="184"/>
      <c r="FBL122" s="184"/>
      <c r="FBM122" s="184"/>
      <c r="FBN122" s="184"/>
      <c r="FBO122" s="184"/>
      <c r="FBP122" s="184"/>
      <c r="FBQ122" s="184"/>
      <c r="FBR122" s="184"/>
      <c r="FBS122" s="184"/>
      <c r="FBT122" s="184"/>
      <c r="FBU122" s="184"/>
      <c r="FBV122" s="184"/>
      <c r="FBW122" s="184"/>
      <c r="FBX122" s="184"/>
      <c r="FBY122" s="184"/>
      <c r="FBZ122" s="184"/>
      <c r="FCA122" s="184"/>
      <c r="FCB122" s="184"/>
      <c r="FCC122" s="184"/>
      <c r="FCD122" s="184"/>
      <c r="FCE122" s="184"/>
      <c r="FCF122" s="184"/>
      <c r="FCG122" s="184"/>
      <c r="FCH122" s="184"/>
      <c r="FCI122" s="184"/>
      <c r="FCJ122" s="184"/>
      <c r="FCK122" s="184"/>
      <c r="FCL122" s="184"/>
      <c r="FCM122" s="184"/>
      <c r="FCN122" s="184"/>
      <c r="FCO122" s="184"/>
      <c r="FCP122" s="184"/>
      <c r="FCQ122" s="184"/>
      <c r="FCR122" s="184"/>
      <c r="FCS122" s="184"/>
      <c r="FCT122" s="184"/>
      <c r="FCU122" s="184"/>
      <c r="FCV122" s="184"/>
      <c r="FCW122" s="184"/>
      <c r="FCX122" s="184"/>
      <c r="FCY122" s="184"/>
      <c r="FCZ122" s="184"/>
      <c r="FDA122" s="184"/>
      <c r="FDB122" s="184"/>
      <c r="FDC122" s="184"/>
      <c r="FDD122" s="184"/>
      <c r="FDE122" s="184"/>
      <c r="FDF122" s="184"/>
      <c r="FDG122" s="184"/>
      <c r="FDH122" s="184"/>
      <c r="FDI122" s="184"/>
      <c r="FDJ122" s="184"/>
      <c r="FDK122" s="184"/>
      <c r="FDL122" s="184"/>
      <c r="FDM122" s="184"/>
      <c r="FDN122" s="184"/>
      <c r="FDO122" s="184"/>
      <c r="FDP122" s="184"/>
      <c r="FDQ122" s="184"/>
      <c r="FDR122" s="184"/>
      <c r="FDS122" s="184"/>
      <c r="FDT122" s="184"/>
      <c r="FDU122" s="184"/>
      <c r="FDV122" s="184"/>
      <c r="FDW122" s="184"/>
      <c r="FDX122" s="184"/>
      <c r="FDY122" s="184"/>
      <c r="FDZ122" s="184"/>
      <c r="FEA122" s="184"/>
      <c r="FEB122" s="184"/>
      <c r="FEC122" s="184"/>
      <c r="FED122" s="184"/>
      <c r="FEE122" s="184"/>
      <c r="FEF122" s="184"/>
      <c r="FEG122" s="184"/>
      <c r="FEH122" s="184"/>
      <c r="FEI122" s="184"/>
      <c r="FEJ122" s="184"/>
      <c r="FEK122" s="184"/>
      <c r="FEL122" s="184"/>
      <c r="FEM122" s="184"/>
      <c r="FEN122" s="184"/>
      <c r="FEO122" s="184"/>
      <c r="FEP122" s="184"/>
      <c r="FEQ122" s="184"/>
      <c r="FER122" s="184"/>
      <c r="FES122" s="184"/>
      <c r="FET122" s="184"/>
      <c r="FEU122" s="184"/>
      <c r="FEV122" s="184"/>
      <c r="FEW122" s="184"/>
      <c r="FEX122" s="184"/>
      <c r="FEY122" s="184"/>
      <c r="FEZ122" s="184"/>
      <c r="FFA122" s="184"/>
      <c r="FFB122" s="184"/>
      <c r="FFC122" s="184"/>
      <c r="FFD122" s="184"/>
      <c r="FFE122" s="184"/>
      <c r="FFF122" s="184"/>
      <c r="FFG122" s="184"/>
      <c r="FFH122" s="184"/>
      <c r="FFI122" s="184"/>
      <c r="FFJ122" s="184"/>
      <c r="FFK122" s="184"/>
      <c r="FFL122" s="184"/>
      <c r="FFM122" s="184"/>
      <c r="FFN122" s="184"/>
      <c r="FFO122" s="184"/>
      <c r="FFP122" s="184"/>
      <c r="FFQ122" s="184"/>
      <c r="FFR122" s="184"/>
      <c r="FFS122" s="184"/>
      <c r="FFT122" s="184"/>
      <c r="FFU122" s="184"/>
      <c r="FFV122" s="184"/>
      <c r="FFW122" s="184"/>
      <c r="FFX122" s="184"/>
      <c r="FFY122" s="184"/>
      <c r="FFZ122" s="184"/>
      <c r="FGA122" s="184"/>
      <c r="FGB122" s="184"/>
      <c r="FGC122" s="184"/>
      <c r="FGD122" s="184"/>
      <c r="FGE122" s="184"/>
      <c r="FGF122" s="184"/>
      <c r="FGG122" s="184"/>
      <c r="FGH122" s="184"/>
      <c r="FGI122" s="184"/>
      <c r="FGJ122" s="184"/>
      <c r="FGK122" s="184"/>
      <c r="FGL122" s="184"/>
      <c r="FGM122" s="184"/>
      <c r="FGN122" s="184"/>
      <c r="FGO122" s="184"/>
      <c r="FGP122" s="184"/>
      <c r="FGQ122" s="184"/>
      <c r="FGR122" s="184"/>
      <c r="FGS122" s="184"/>
      <c r="FGT122" s="184"/>
      <c r="FGU122" s="184"/>
      <c r="FGV122" s="184"/>
      <c r="FGW122" s="184"/>
      <c r="FGX122" s="184"/>
      <c r="FGY122" s="184"/>
      <c r="FGZ122" s="184"/>
      <c r="FHA122" s="184"/>
      <c r="FHB122" s="184"/>
      <c r="FHC122" s="184"/>
      <c r="FHD122" s="184"/>
      <c r="FHE122" s="184"/>
      <c r="FHF122" s="184"/>
      <c r="FHG122" s="184"/>
      <c r="FHH122" s="184"/>
      <c r="FHI122" s="184"/>
      <c r="FHJ122" s="184"/>
      <c r="FHK122" s="184"/>
      <c r="FHL122" s="184"/>
      <c r="FHM122" s="184"/>
      <c r="FHN122" s="184"/>
      <c r="FHO122" s="184"/>
      <c r="FHP122" s="184"/>
      <c r="FHQ122" s="184"/>
      <c r="FHR122" s="184"/>
      <c r="FHS122" s="184"/>
      <c r="FHT122" s="184"/>
      <c r="FHU122" s="184"/>
      <c r="FHV122" s="184"/>
      <c r="FHW122" s="184"/>
      <c r="FHX122" s="184"/>
      <c r="FHY122" s="184"/>
      <c r="FHZ122" s="184"/>
      <c r="FIA122" s="184"/>
      <c r="FIB122" s="184"/>
      <c r="FIC122" s="184"/>
      <c r="FID122" s="184"/>
      <c r="FIE122" s="184"/>
      <c r="FIF122" s="184"/>
      <c r="FIG122" s="184"/>
      <c r="FIH122" s="184"/>
      <c r="FII122" s="184"/>
      <c r="FIJ122" s="184"/>
      <c r="FIK122" s="184"/>
      <c r="FIL122" s="184"/>
      <c r="FIM122" s="184"/>
      <c r="FIN122" s="184"/>
      <c r="FIO122" s="184"/>
      <c r="FIP122" s="184"/>
      <c r="FIQ122" s="184"/>
      <c r="FIR122" s="184"/>
      <c r="FIS122" s="184"/>
      <c r="FIT122" s="184"/>
      <c r="FIU122" s="184"/>
      <c r="FIV122" s="184"/>
      <c r="FIW122" s="184"/>
      <c r="FIX122" s="184"/>
      <c r="FIY122" s="184"/>
      <c r="FIZ122" s="184"/>
      <c r="FJA122" s="184"/>
      <c r="FJB122" s="184"/>
      <c r="FJC122" s="184"/>
      <c r="FJD122" s="184"/>
      <c r="FJE122" s="184"/>
      <c r="FJF122" s="184"/>
      <c r="FJG122" s="184"/>
      <c r="FJH122" s="184"/>
      <c r="FJI122" s="184"/>
      <c r="FJJ122" s="184"/>
      <c r="FJK122" s="184"/>
      <c r="FJL122" s="184"/>
      <c r="FJM122" s="184"/>
      <c r="FJN122" s="184"/>
      <c r="FJO122" s="184"/>
      <c r="FJP122" s="184"/>
      <c r="FJQ122" s="184"/>
      <c r="FJR122" s="184"/>
      <c r="FJS122" s="184"/>
      <c r="FJT122" s="184"/>
      <c r="FJU122" s="184"/>
      <c r="FJV122" s="184"/>
      <c r="FJW122" s="184"/>
      <c r="FJX122" s="184"/>
      <c r="FJY122" s="184"/>
      <c r="FJZ122" s="184"/>
      <c r="FKA122" s="184"/>
      <c r="FKB122" s="184"/>
      <c r="FKC122" s="184"/>
      <c r="FKD122" s="184"/>
      <c r="FKE122" s="184"/>
      <c r="FKF122" s="184"/>
      <c r="FKG122" s="184"/>
      <c r="FKH122" s="184"/>
      <c r="FKI122" s="184"/>
      <c r="FKJ122" s="184"/>
      <c r="FKK122" s="184"/>
      <c r="FKL122" s="184"/>
      <c r="FKM122" s="184"/>
      <c r="FKN122" s="184"/>
      <c r="FKO122" s="184"/>
      <c r="FKP122" s="184"/>
      <c r="FKQ122" s="184"/>
      <c r="FKR122" s="184"/>
      <c r="FKS122" s="184"/>
      <c r="FKT122" s="184"/>
      <c r="FKU122" s="184"/>
      <c r="FKV122" s="184"/>
      <c r="FKW122" s="184"/>
      <c r="FKX122" s="184"/>
      <c r="FKY122" s="184"/>
      <c r="FKZ122" s="184"/>
      <c r="FLA122" s="184"/>
      <c r="FLB122" s="184"/>
      <c r="FLC122" s="184"/>
      <c r="FLD122" s="184"/>
      <c r="FLE122" s="184"/>
      <c r="FLF122" s="184"/>
      <c r="FLG122" s="184"/>
      <c r="FLH122" s="184"/>
      <c r="FLI122" s="184"/>
      <c r="FLJ122" s="184"/>
      <c r="FLK122" s="184"/>
      <c r="FLL122" s="184"/>
      <c r="FLM122" s="184"/>
      <c r="FLN122" s="184"/>
      <c r="FLO122" s="184"/>
      <c r="FLP122" s="184"/>
      <c r="FLQ122" s="184"/>
      <c r="FLR122" s="184"/>
      <c r="FLS122" s="184"/>
      <c r="FLT122" s="184"/>
      <c r="FLU122" s="184"/>
      <c r="FLV122" s="184"/>
      <c r="FLW122" s="184"/>
      <c r="FLX122" s="184"/>
      <c r="FLY122" s="184"/>
      <c r="FLZ122" s="184"/>
      <c r="FMA122" s="184"/>
      <c r="FMB122" s="184"/>
      <c r="FMC122" s="184"/>
      <c r="FMD122" s="184"/>
      <c r="FME122" s="184"/>
      <c r="FMF122" s="184"/>
      <c r="FMG122" s="184"/>
      <c r="FMH122" s="184"/>
      <c r="FMI122" s="184"/>
      <c r="FMJ122" s="184"/>
      <c r="FMK122" s="184"/>
      <c r="FML122" s="184"/>
      <c r="FMM122" s="184"/>
      <c r="FMN122" s="184"/>
      <c r="FMO122" s="184"/>
      <c r="FMP122" s="184"/>
      <c r="FMQ122" s="184"/>
      <c r="FMR122" s="184"/>
      <c r="FMS122" s="184"/>
      <c r="FMT122" s="184"/>
      <c r="FMU122" s="184"/>
      <c r="FMV122" s="184"/>
      <c r="FMW122" s="184"/>
      <c r="FMX122" s="184"/>
      <c r="FMY122" s="184"/>
      <c r="FMZ122" s="184"/>
      <c r="FNA122" s="184"/>
      <c r="FNB122" s="184"/>
      <c r="FNC122" s="184"/>
      <c r="FND122" s="184"/>
      <c r="FNE122" s="184"/>
      <c r="FNF122" s="184"/>
      <c r="FNG122" s="184"/>
      <c r="FNH122" s="184"/>
      <c r="FNI122" s="184"/>
      <c r="FNJ122" s="184"/>
      <c r="FNK122" s="184"/>
      <c r="FNL122" s="184"/>
      <c r="FNM122" s="184"/>
      <c r="FNN122" s="184"/>
      <c r="FNO122" s="184"/>
      <c r="FNP122" s="184"/>
      <c r="FNQ122" s="184"/>
      <c r="FNR122" s="184"/>
      <c r="FNS122" s="184"/>
      <c r="FNT122" s="184"/>
      <c r="FNU122" s="184"/>
      <c r="FNV122" s="184"/>
      <c r="FNW122" s="184"/>
      <c r="FNX122" s="184"/>
      <c r="FNY122" s="184"/>
      <c r="FNZ122" s="184"/>
      <c r="FOA122" s="184"/>
      <c r="FOB122" s="184"/>
      <c r="FOC122" s="184"/>
      <c r="FOD122" s="184"/>
      <c r="FOE122" s="184"/>
      <c r="FOF122" s="184"/>
      <c r="FOG122" s="184"/>
      <c r="FOH122" s="184"/>
      <c r="FOI122" s="184"/>
      <c r="FOJ122" s="184"/>
      <c r="FOK122" s="184"/>
      <c r="FOL122" s="184"/>
      <c r="FOM122" s="184"/>
      <c r="FON122" s="184"/>
      <c r="FOO122" s="184"/>
      <c r="FOP122" s="184"/>
      <c r="FOQ122" s="184"/>
      <c r="FOR122" s="184"/>
      <c r="FOS122" s="184"/>
      <c r="FOT122" s="184"/>
      <c r="FOU122" s="184"/>
      <c r="FOV122" s="184"/>
      <c r="FOW122" s="184"/>
      <c r="FOX122" s="184"/>
      <c r="FOY122" s="184"/>
      <c r="FOZ122" s="184"/>
      <c r="FPA122" s="184"/>
      <c r="FPB122" s="184"/>
      <c r="FPC122" s="184"/>
      <c r="FPD122" s="184"/>
      <c r="FPE122" s="184"/>
      <c r="FPF122" s="184"/>
      <c r="FPG122" s="184"/>
      <c r="FPH122" s="184"/>
      <c r="FPI122" s="184"/>
      <c r="FPJ122" s="184"/>
      <c r="FPK122" s="184"/>
      <c r="FPL122" s="184"/>
      <c r="FPM122" s="184"/>
      <c r="FPN122" s="184"/>
      <c r="FPO122" s="184"/>
      <c r="FPP122" s="184"/>
      <c r="FPQ122" s="184"/>
      <c r="FPR122" s="184"/>
      <c r="FPS122" s="184"/>
      <c r="FPT122" s="184"/>
      <c r="FPU122" s="184"/>
      <c r="FPV122" s="184"/>
      <c r="FPW122" s="184"/>
      <c r="FPX122" s="184"/>
      <c r="FPY122" s="184"/>
      <c r="FPZ122" s="184"/>
      <c r="FQA122" s="184"/>
      <c r="FQB122" s="184"/>
      <c r="FQC122" s="184"/>
      <c r="FQD122" s="184"/>
      <c r="FQE122" s="184"/>
      <c r="FQF122" s="184"/>
      <c r="FQG122" s="184"/>
      <c r="FQH122" s="184"/>
      <c r="FQI122" s="184"/>
      <c r="FQJ122" s="184"/>
      <c r="FQK122" s="184"/>
      <c r="FQL122" s="184"/>
      <c r="FQM122" s="184"/>
      <c r="FQN122" s="184"/>
      <c r="FQO122" s="184"/>
      <c r="FQP122" s="184"/>
      <c r="FQQ122" s="184"/>
      <c r="FQR122" s="184"/>
      <c r="FQS122" s="184"/>
      <c r="FQT122" s="184"/>
      <c r="FQU122" s="184"/>
      <c r="FQV122" s="184"/>
      <c r="FQW122" s="184"/>
      <c r="FQX122" s="184"/>
      <c r="FQY122" s="184"/>
      <c r="FQZ122" s="184"/>
      <c r="FRA122" s="184"/>
      <c r="FRB122" s="184"/>
      <c r="FRC122" s="184"/>
      <c r="FRD122" s="184"/>
      <c r="FRE122" s="184"/>
      <c r="FRF122" s="184"/>
      <c r="FRG122" s="184"/>
      <c r="FRH122" s="184"/>
      <c r="FRI122" s="184"/>
      <c r="FRJ122" s="184"/>
      <c r="FRK122" s="184"/>
      <c r="FRL122" s="184"/>
      <c r="FRM122" s="184"/>
      <c r="FRN122" s="184"/>
      <c r="FRO122" s="184"/>
      <c r="FRP122" s="184"/>
      <c r="FRQ122" s="184"/>
      <c r="FRR122" s="184"/>
      <c r="FRS122" s="184"/>
      <c r="FRT122" s="184"/>
      <c r="FRU122" s="184"/>
      <c r="FRV122" s="184"/>
      <c r="FRW122" s="184"/>
      <c r="FRX122" s="184"/>
      <c r="FRY122" s="184"/>
      <c r="FRZ122" s="184"/>
      <c r="FSA122" s="184"/>
      <c r="FSB122" s="184"/>
      <c r="FSC122" s="184"/>
      <c r="FSD122" s="184"/>
      <c r="FSE122" s="184"/>
      <c r="FSF122" s="184"/>
      <c r="FSG122" s="184"/>
      <c r="FSH122" s="184"/>
      <c r="FSI122" s="184"/>
      <c r="FSJ122" s="184"/>
      <c r="FSK122" s="184"/>
      <c r="FSL122" s="184"/>
      <c r="FSM122" s="184"/>
      <c r="FSN122" s="184"/>
      <c r="FSO122" s="184"/>
      <c r="FSP122" s="184"/>
      <c r="FSQ122" s="184"/>
      <c r="FSR122" s="184"/>
      <c r="FSS122" s="184"/>
      <c r="FST122" s="184"/>
      <c r="FSU122" s="184"/>
      <c r="FSV122" s="184"/>
      <c r="FSW122" s="184"/>
      <c r="FSX122" s="184"/>
      <c r="FSY122" s="184"/>
      <c r="FSZ122" s="184"/>
      <c r="FTA122" s="184"/>
      <c r="FTB122" s="184"/>
      <c r="FTC122" s="184"/>
      <c r="FTD122" s="184"/>
      <c r="FTE122" s="184"/>
      <c r="FTF122" s="184"/>
      <c r="FTG122" s="184"/>
      <c r="FTH122" s="184"/>
      <c r="FTI122" s="184"/>
      <c r="FTJ122" s="184"/>
      <c r="FTK122" s="184"/>
      <c r="FTL122" s="184"/>
      <c r="FTM122" s="184"/>
      <c r="FTN122" s="184"/>
      <c r="FTO122" s="184"/>
      <c r="FTP122" s="184"/>
      <c r="FTQ122" s="184"/>
      <c r="FTR122" s="184"/>
      <c r="FTS122" s="184"/>
      <c r="FTT122" s="184"/>
      <c r="FTU122" s="184"/>
      <c r="FTV122" s="184"/>
      <c r="FTW122" s="184"/>
      <c r="FTX122" s="184"/>
      <c r="FTY122" s="184"/>
      <c r="FTZ122" s="184"/>
      <c r="FUA122" s="184"/>
      <c r="FUB122" s="184"/>
      <c r="FUC122" s="184"/>
      <c r="FUD122" s="184"/>
      <c r="FUE122" s="184"/>
      <c r="FUF122" s="184"/>
      <c r="FUG122" s="184"/>
      <c r="FUH122" s="184"/>
      <c r="FUI122" s="184"/>
      <c r="FUJ122" s="184"/>
      <c r="FUK122" s="184"/>
      <c r="FUL122" s="184"/>
      <c r="FUM122" s="184"/>
      <c r="FUN122" s="184"/>
      <c r="FUO122" s="184"/>
      <c r="FUP122" s="184"/>
      <c r="FUQ122" s="184"/>
      <c r="FUR122" s="184"/>
      <c r="FUS122" s="184"/>
      <c r="FUT122" s="184"/>
      <c r="FUU122" s="184"/>
      <c r="FUV122" s="184"/>
      <c r="FUW122" s="184"/>
      <c r="FUX122" s="184"/>
      <c r="FUY122" s="184"/>
      <c r="FUZ122" s="184"/>
      <c r="FVA122" s="184"/>
      <c r="FVB122" s="184"/>
      <c r="FVC122" s="184"/>
      <c r="FVD122" s="184"/>
      <c r="FVE122" s="184"/>
      <c r="FVF122" s="184"/>
      <c r="FVG122" s="184"/>
      <c r="FVH122" s="184"/>
      <c r="FVI122" s="184"/>
      <c r="FVJ122" s="184"/>
      <c r="FVK122" s="184"/>
      <c r="FVL122" s="184"/>
      <c r="FVM122" s="184"/>
      <c r="FVN122" s="184"/>
      <c r="FVO122" s="184"/>
      <c r="FVP122" s="184"/>
      <c r="FVQ122" s="184"/>
      <c r="FVR122" s="184"/>
      <c r="FVS122" s="184"/>
      <c r="FVT122" s="184"/>
      <c r="FVU122" s="184"/>
      <c r="FVV122" s="184"/>
      <c r="FVW122" s="184"/>
      <c r="FVX122" s="184"/>
      <c r="FVY122" s="184"/>
      <c r="FVZ122" s="184"/>
      <c r="FWA122" s="184"/>
      <c r="FWB122" s="184"/>
      <c r="FWC122" s="184"/>
      <c r="FWD122" s="184"/>
      <c r="FWE122" s="184"/>
      <c r="FWF122" s="184"/>
      <c r="FWG122" s="184"/>
      <c r="FWH122" s="184"/>
      <c r="FWI122" s="184"/>
      <c r="FWJ122" s="184"/>
      <c r="FWK122" s="184"/>
      <c r="FWL122" s="184"/>
      <c r="FWM122" s="184"/>
      <c r="FWN122" s="184"/>
      <c r="FWO122" s="184"/>
      <c r="FWP122" s="184"/>
      <c r="FWQ122" s="184"/>
      <c r="FWR122" s="184"/>
      <c r="FWS122" s="184"/>
      <c r="FWT122" s="184"/>
      <c r="FWU122" s="184"/>
      <c r="FWV122" s="184"/>
      <c r="FWW122" s="184"/>
      <c r="FWX122" s="184"/>
      <c r="FWY122" s="184"/>
      <c r="FWZ122" s="184"/>
      <c r="FXA122" s="184"/>
      <c r="FXB122" s="184"/>
      <c r="FXC122" s="184"/>
      <c r="FXD122" s="184"/>
      <c r="FXE122" s="184"/>
      <c r="FXF122" s="184"/>
      <c r="FXG122" s="184"/>
      <c r="FXH122" s="184"/>
      <c r="FXI122" s="184"/>
      <c r="FXJ122" s="184"/>
      <c r="FXK122" s="184"/>
      <c r="FXL122" s="184"/>
      <c r="FXM122" s="184"/>
      <c r="FXN122" s="184"/>
      <c r="FXO122" s="184"/>
      <c r="FXP122" s="184"/>
      <c r="FXQ122" s="184"/>
      <c r="FXR122" s="184"/>
      <c r="FXS122" s="184"/>
      <c r="FXT122" s="184"/>
      <c r="FXU122" s="184"/>
      <c r="FXV122" s="184"/>
      <c r="FXW122" s="184"/>
      <c r="FXX122" s="184"/>
      <c r="FXY122" s="184"/>
      <c r="FXZ122" s="184"/>
      <c r="FYA122" s="184"/>
      <c r="FYB122" s="184"/>
      <c r="FYC122" s="184"/>
      <c r="FYD122" s="184"/>
      <c r="FYE122" s="184"/>
      <c r="FYF122" s="184"/>
      <c r="FYG122" s="184"/>
      <c r="FYH122" s="184"/>
      <c r="FYI122" s="184"/>
      <c r="FYJ122" s="184"/>
      <c r="FYK122" s="184"/>
      <c r="FYL122" s="184"/>
      <c r="FYM122" s="184"/>
      <c r="FYN122" s="184"/>
      <c r="FYO122" s="184"/>
      <c r="FYP122" s="184"/>
      <c r="FYQ122" s="184"/>
      <c r="FYR122" s="184"/>
      <c r="FYS122" s="184"/>
      <c r="FYT122" s="184"/>
      <c r="FYU122" s="184"/>
      <c r="FYV122" s="184"/>
      <c r="FYW122" s="184"/>
      <c r="FYX122" s="184"/>
      <c r="FYY122" s="184"/>
      <c r="FYZ122" s="184"/>
      <c r="FZA122" s="184"/>
      <c r="FZB122" s="184"/>
      <c r="FZC122" s="184"/>
      <c r="FZD122" s="184"/>
      <c r="FZE122" s="184"/>
      <c r="FZF122" s="184"/>
      <c r="FZG122" s="184"/>
      <c r="FZH122" s="184"/>
      <c r="FZI122" s="184"/>
      <c r="FZJ122" s="184"/>
      <c r="FZK122" s="184"/>
      <c r="FZL122" s="184"/>
      <c r="FZM122" s="184"/>
      <c r="FZN122" s="184"/>
      <c r="FZO122" s="184"/>
      <c r="FZP122" s="184"/>
      <c r="FZQ122" s="184"/>
      <c r="FZR122" s="184"/>
      <c r="FZS122" s="184"/>
      <c r="FZT122" s="184"/>
      <c r="FZU122" s="184"/>
      <c r="FZV122" s="184"/>
      <c r="FZW122" s="184"/>
      <c r="FZX122" s="184"/>
      <c r="FZY122" s="184"/>
      <c r="FZZ122" s="184"/>
      <c r="GAA122" s="184"/>
      <c r="GAB122" s="184"/>
      <c r="GAC122" s="184"/>
      <c r="GAD122" s="184"/>
      <c r="GAE122" s="184"/>
      <c r="GAF122" s="184"/>
      <c r="GAG122" s="184"/>
      <c r="GAH122" s="184"/>
      <c r="GAI122" s="184"/>
      <c r="GAJ122" s="184"/>
      <c r="GAK122" s="184"/>
      <c r="GAL122" s="184"/>
      <c r="GAM122" s="184"/>
      <c r="GAN122" s="184"/>
      <c r="GAO122" s="184"/>
      <c r="GAP122" s="184"/>
      <c r="GAQ122" s="184"/>
      <c r="GAR122" s="184"/>
      <c r="GAS122" s="184"/>
      <c r="GAT122" s="184"/>
      <c r="GAU122" s="184"/>
      <c r="GAV122" s="184"/>
      <c r="GAW122" s="184"/>
      <c r="GAX122" s="184"/>
      <c r="GAY122" s="184"/>
      <c r="GAZ122" s="184"/>
      <c r="GBA122" s="184"/>
      <c r="GBB122" s="184"/>
      <c r="GBC122" s="184"/>
      <c r="GBD122" s="184"/>
      <c r="GBE122" s="184"/>
      <c r="GBF122" s="184"/>
      <c r="GBG122" s="184"/>
      <c r="GBH122" s="184"/>
      <c r="GBI122" s="184"/>
      <c r="GBJ122" s="184"/>
      <c r="GBK122" s="184"/>
      <c r="GBL122" s="184"/>
      <c r="GBM122" s="184"/>
      <c r="GBN122" s="184"/>
      <c r="GBO122" s="184"/>
      <c r="GBP122" s="184"/>
      <c r="GBQ122" s="184"/>
      <c r="GBR122" s="184"/>
      <c r="GBS122" s="184"/>
      <c r="GBT122" s="184"/>
      <c r="GBU122" s="184"/>
      <c r="GBV122" s="184"/>
      <c r="GBW122" s="184"/>
      <c r="GBX122" s="184"/>
      <c r="GBY122" s="184"/>
      <c r="GBZ122" s="184"/>
      <c r="GCA122" s="184"/>
      <c r="GCB122" s="184"/>
      <c r="GCC122" s="184"/>
      <c r="GCD122" s="184"/>
      <c r="GCE122" s="184"/>
      <c r="GCF122" s="184"/>
      <c r="GCG122" s="184"/>
      <c r="GCH122" s="184"/>
      <c r="GCI122" s="184"/>
      <c r="GCJ122" s="184"/>
      <c r="GCK122" s="184"/>
      <c r="GCL122" s="184"/>
      <c r="GCM122" s="184"/>
      <c r="GCN122" s="184"/>
      <c r="GCO122" s="184"/>
      <c r="GCP122" s="184"/>
      <c r="GCQ122" s="184"/>
      <c r="GCR122" s="184"/>
      <c r="GCS122" s="184"/>
      <c r="GCT122" s="184"/>
      <c r="GCU122" s="184"/>
      <c r="GCV122" s="184"/>
      <c r="GCW122" s="184"/>
      <c r="GCX122" s="184"/>
      <c r="GCY122" s="184"/>
      <c r="GCZ122" s="184"/>
      <c r="GDA122" s="184"/>
      <c r="GDB122" s="184"/>
      <c r="GDC122" s="184"/>
      <c r="GDD122" s="184"/>
      <c r="GDE122" s="184"/>
      <c r="GDF122" s="184"/>
      <c r="GDG122" s="184"/>
      <c r="GDH122" s="184"/>
      <c r="GDI122" s="184"/>
      <c r="GDJ122" s="184"/>
      <c r="GDK122" s="184"/>
      <c r="GDL122" s="184"/>
      <c r="GDM122" s="184"/>
      <c r="GDN122" s="184"/>
      <c r="GDO122" s="184"/>
      <c r="GDP122" s="184"/>
      <c r="GDQ122" s="184"/>
      <c r="GDR122" s="184"/>
      <c r="GDS122" s="184"/>
      <c r="GDT122" s="184"/>
      <c r="GDU122" s="184"/>
      <c r="GDV122" s="184"/>
      <c r="GDW122" s="184"/>
      <c r="GDX122" s="184"/>
      <c r="GDY122" s="184"/>
      <c r="GDZ122" s="184"/>
      <c r="GEA122" s="184"/>
      <c r="GEB122" s="184"/>
      <c r="GEC122" s="184"/>
      <c r="GED122" s="184"/>
      <c r="GEE122" s="184"/>
      <c r="GEF122" s="184"/>
      <c r="GEG122" s="184"/>
      <c r="GEH122" s="184"/>
      <c r="GEI122" s="184"/>
      <c r="GEJ122" s="184"/>
      <c r="GEK122" s="184"/>
      <c r="GEL122" s="184"/>
      <c r="GEM122" s="184"/>
      <c r="GEN122" s="184"/>
      <c r="GEO122" s="184"/>
      <c r="GEP122" s="184"/>
      <c r="GEQ122" s="184"/>
      <c r="GER122" s="184"/>
      <c r="GES122" s="184"/>
      <c r="GET122" s="184"/>
      <c r="GEU122" s="184"/>
      <c r="GEV122" s="184"/>
      <c r="GEW122" s="184"/>
      <c r="GEX122" s="184"/>
      <c r="GEY122" s="184"/>
      <c r="GEZ122" s="184"/>
      <c r="GFA122" s="184"/>
      <c r="GFB122" s="184"/>
      <c r="GFC122" s="184"/>
      <c r="GFD122" s="184"/>
      <c r="GFE122" s="184"/>
      <c r="GFF122" s="184"/>
      <c r="GFG122" s="184"/>
      <c r="GFH122" s="184"/>
      <c r="GFI122" s="184"/>
      <c r="GFJ122" s="184"/>
      <c r="GFK122" s="184"/>
      <c r="GFL122" s="184"/>
      <c r="GFM122" s="184"/>
      <c r="GFN122" s="184"/>
      <c r="GFO122" s="184"/>
      <c r="GFP122" s="184"/>
      <c r="GFQ122" s="184"/>
      <c r="GFR122" s="184"/>
      <c r="GFS122" s="184"/>
      <c r="GFT122" s="184"/>
      <c r="GFU122" s="184"/>
      <c r="GFV122" s="184"/>
      <c r="GFW122" s="184"/>
      <c r="GFX122" s="184"/>
      <c r="GFY122" s="184"/>
      <c r="GFZ122" s="184"/>
      <c r="GGA122" s="184"/>
      <c r="GGB122" s="184"/>
      <c r="GGC122" s="184"/>
      <c r="GGD122" s="184"/>
      <c r="GGE122" s="184"/>
      <c r="GGF122" s="184"/>
      <c r="GGG122" s="184"/>
      <c r="GGH122" s="184"/>
      <c r="GGI122" s="184"/>
      <c r="GGJ122" s="184"/>
      <c r="GGK122" s="184"/>
      <c r="GGL122" s="184"/>
      <c r="GGM122" s="184"/>
      <c r="GGN122" s="184"/>
      <c r="GGO122" s="184"/>
      <c r="GGP122" s="184"/>
      <c r="GGQ122" s="184"/>
      <c r="GGR122" s="184"/>
      <c r="GGS122" s="184"/>
      <c r="GGT122" s="184"/>
      <c r="GGU122" s="184"/>
      <c r="GGV122" s="184"/>
      <c r="GGW122" s="184"/>
      <c r="GGX122" s="184"/>
      <c r="GGY122" s="184"/>
      <c r="GGZ122" s="184"/>
      <c r="GHA122" s="184"/>
      <c r="GHB122" s="184"/>
      <c r="GHC122" s="184"/>
      <c r="GHD122" s="184"/>
      <c r="GHE122" s="184"/>
      <c r="GHF122" s="184"/>
      <c r="GHG122" s="184"/>
      <c r="GHH122" s="184"/>
      <c r="GHI122" s="184"/>
      <c r="GHJ122" s="184"/>
      <c r="GHK122" s="184"/>
      <c r="GHL122" s="184"/>
      <c r="GHM122" s="184"/>
      <c r="GHN122" s="184"/>
      <c r="GHO122" s="184"/>
      <c r="GHP122" s="184"/>
      <c r="GHQ122" s="184"/>
      <c r="GHR122" s="184"/>
      <c r="GHS122" s="184"/>
      <c r="GHT122" s="184"/>
      <c r="GHU122" s="184"/>
      <c r="GHV122" s="184"/>
      <c r="GHW122" s="184"/>
      <c r="GHX122" s="184"/>
      <c r="GHY122" s="184"/>
      <c r="GHZ122" s="184"/>
      <c r="GIA122" s="184"/>
      <c r="GIB122" s="184"/>
      <c r="GIC122" s="184"/>
      <c r="GID122" s="184"/>
      <c r="GIE122" s="184"/>
      <c r="GIF122" s="184"/>
      <c r="GIG122" s="184"/>
      <c r="GIH122" s="184"/>
      <c r="GII122" s="184"/>
      <c r="GIJ122" s="184"/>
      <c r="GIK122" s="184"/>
      <c r="GIL122" s="184"/>
      <c r="GIM122" s="184"/>
      <c r="GIN122" s="184"/>
      <c r="GIO122" s="184"/>
      <c r="GIP122" s="184"/>
      <c r="GIQ122" s="184"/>
      <c r="GIR122" s="184"/>
      <c r="GIS122" s="184"/>
      <c r="GIT122" s="184"/>
      <c r="GIU122" s="184"/>
      <c r="GIV122" s="184"/>
      <c r="GIW122" s="184"/>
      <c r="GIX122" s="184"/>
      <c r="GIY122" s="184"/>
      <c r="GIZ122" s="184"/>
      <c r="GJA122" s="184"/>
      <c r="GJB122" s="184"/>
      <c r="GJC122" s="184"/>
      <c r="GJD122" s="184"/>
      <c r="GJE122" s="184"/>
      <c r="GJF122" s="184"/>
      <c r="GJG122" s="184"/>
      <c r="GJH122" s="184"/>
      <c r="GJI122" s="184"/>
      <c r="GJJ122" s="184"/>
      <c r="GJK122" s="184"/>
      <c r="GJL122" s="184"/>
      <c r="GJM122" s="184"/>
      <c r="GJN122" s="184"/>
      <c r="GJO122" s="184"/>
      <c r="GJP122" s="184"/>
      <c r="GJQ122" s="184"/>
      <c r="GJR122" s="184"/>
      <c r="GJS122" s="184"/>
      <c r="GJT122" s="184"/>
      <c r="GJU122" s="184"/>
      <c r="GJV122" s="184"/>
      <c r="GJW122" s="184"/>
      <c r="GJX122" s="184"/>
      <c r="GJY122" s="184"/>
      <c r="GJZ122" s="184"/>
      <c r="GKA122" s="184"/>
      <c r="GKB122" s="184"/>
      <c r="GKC122" s="184"/>
      <c r="GKD122" s="184"/>
      <c r="GKE122" s="184"/>
      <c r="GKF122" s="184"/>
      <c r="GKG122" s="184"/>
      <c r="GKH122" s="184"/>
      <c r="GKI122" s="184"/>
      <c r="GKJ122" s="184"/>
      <c r="GKK122" s="184"/>
      <c r="GKL122" s="184"/>
      <c r="GKM122" s="184"/>
      <c r="GKN122" s="184"/>
      <c r="GKO122" s="184"/>
      <c r="GKP122" s="184"/>
      <c r="GKQ122" s="184"/>
      <c r="GKR122" s="184"/>
      <c r="GKS122" s="184"/>
      <c r="GKT122" s="184"/>
      <c r="GKU122" s="184"/>
      <c r="GKV122" s="184"/>
      <c r="GKW122" s="184"/>
      <c r="GKX122" s="184"/>
      <c r="GKY122" s="184"/>
      <c r="GKZ122" s="184"/>
      <c r="GLA122" s="184"/>
      <c r="GLB122" s="184"/>
      <c r="GLC122" s="184"/>
      <c r="GLD122" s="184"/>
      <c r="GLE122" s="184"/>
      <c r="GLF122" s="184"/>
      <c r="GLG122" s="184"/>
      <c r="GLH122" s="184"/>
      <c r="GLI122" s="184"/>
      <c r="GLJ122" s="184"/>
      <c r="GLK122" s="184"/>
      <c r="GLL122" s="184"/>
      <c r="GLM122" s="184"/>
      <c r="GLN122" s="184"/>
      <c r="GLO122" s="184"/>
      <c r="GLP122" s="184"/>
      <c r="GLQ122" s="184"/>
      <c r="GLR122" s="184"/>
      <c r="GLS122" s="184"/>
      <c r="GLT122" s="184"/>
      <c r="GLU122" s="184"/>
      <c r="GLV122" s="184"/>
      <c r="GLW122" s="184"/>
      <c r="GLX122" s="184"/>
      <c r="GLY122" s="184"/>
      <c r="GLZ122" s="184"/>
      <c r="GMA122" s="184"/>
      <c r="GMB122" s="184"/>
      <c r="GMC122" s="184"/>
      <c r="GMD122" s="184"/>
      <c r="GME122" s="184"/>
      <c r="GMF122" s="184"/>
      <c r="GMG122" s="184"/>
      <c r="GMH122" s="184"/>
      <c r="GMI122" s="184"/>
      <c r="GMJ122" s="184"/>
      <c r="GMK122" s="184"/>
      <c r="GML122" s="184"/>
      <c r="GMM122" s="184"/>
      <c r="GMN122" s="184"/>
      <c r="GMO122" s="184"/>
      <c r="GMP122" s="184"/>
      <c r="GMQ122" s="184"/>
      <c r="GMR122" s="184"/>
      <c r="GMS122" s="184"/>
      <c r="GMT122" s="184"/>
      <c r="GMU122" s="184"/>
      <c r="GMV122" s="184"/>
      <c r="GMW122" s="184"/>
      <c r="GMX122" s="184"/>
      <c r="GMY122" s="184"/>
      <c r="GMZ122" s="184"/>
      <c r="GNA122" s="184"/>
      <c r="GNB122" s="184"/>
      <c r="GNC122" s="184"/>
      <c r="GND122" s="184"/>
      <c r="GNE122" s="184"/>
      <c r="GNF122" s="184"/>
      <c r="GNG122" s="184"/>
      <c r="GNH122" s="184"/>
      <c r="GNI122" s="184"/>
      <c r="GNJ122" s="184"/>
      <c r="GNK122" s="184"/>
      <c r="GNL122" s="184"/>
      <c r="GNM122" s="184"/>
      <c r="GNN122" s="184"/>
      <c r="GNO122" s="184"/>
      <c r="GNP122" s="184"/>
      <c r="GNQ122" s="184"/>
      <c r="GNR122" s="184"/>
      <c r="GNS122" s="184"/>
      <c r="GNT122" s="184"/>
      <c r="GNU122" s="184"/>
      <c r="GNV122" s="184"/>
      <c r="GNW122" s="184"/>
      <c r="GNX122" s="184"/>
      <c r="GNY122" s="184"/>
      <c r="GNZ122" s="184"/>
      <c r="GOA122" s="184"/>
      <c r="GOB122" s="184"/>
      <c r="GOC122" s="184"/>
      <c r="GOD122" s="184"/>
      <c r="GOE122" s="184"/>
      <c r="GOF122" s="184"/>
      <c r="GOG122" s="184"/>
      <c r="GOH122" s="184"/>
      <c r="GOI122" s="184"/>
      <c r="GOJ122" s="184"/>
      <c r="GOK122" s="184"/>
      <c r="GOL122" s="184"/>
      <c r="GOM122" s="184"/>
      <c r="GON122" s="184"/>
      <c r="GOO122" s="184"/>
      <c r="GOP122" s="184"/>
      <c r="GOQ122" s="184"/>
      <c r="GOR122" s="184"/>
      <c r="GOS122" s="184"/>
      <c r="GOT122" s="184"/>
      <c r="GOU122" s="184"/>
      <c r="GOV122" s="184"/>
      <c r="GOW122" s="184"/>
      <c r="GOX122" s="184"/>
      <c r="GOY122" s="184"/>
      <c r="GOZ122" s="184"/>
      <c r="GPA122" s="184"/>
      <c r="GPB122" s="184"/>
      <c r="GPC122" s="184"/>
      <c r="GPD122" s="184"/>
      <c r="GPE122" s="184"/>
      <c r="GPF122" s="184"/>
      <c r="GPG122" s="184"/>
      <c r="GPH122" s="184"/>
      <c r="GPI122" s="184"/>
      <c r="GPJ122" s="184"/>
      <c r="GPK122" s="184"/>
      <c r="GPL122" s="184"/>
      <c r="GPM122" s="184"/>
      <c r="GPN122" s="184"/>
      <c r="GPO122" s="184"/>
      <c r="GPP122" s="184"/>
      <c r="GPQ122" s="184"/>
      <c r="GPR122" s="184"/>
      <c r="GPS122" s="184"/>
      <c r="GPT122" s="184"/>
      <c r="GPU122" s="184"/>
      <c r="GPV122" s="184"/>
      <c r="GPW122" s="184"/>
      <c r="GPX122" s="184"/>
      <c r="GPY122" s="184"/>
      <c r="GPZ122" s="184"/>
      <c r="GQA122" s="184"/>
      <c r="GQB122" s="184"/>
      <c r="GQC122" s="184"/>
      <c r="GQD122" s="184"/>
      <c r="GQE122" s="184"/>
      <c r="GQF122" s="184"/>
      <c r="GQG122" s="184"/>
      <c r="GQH122" s="184"/>
      <c r="GQI122" s="184"/>
      <c r="GQJ122" s="184"/>
      <c r="GQK122" s="184"/>
      <c r="GQL122" s="184"/>
      <c r="GQM122" s="184"/>
      <c r="GQN122" s="184"/>
      <c r="GQO122" s="184"/>
      <c r="GQP122" s="184"/>
      <c r="GQQ122" s="184"/>
      <c r="GQR122" s="184"/>
      <c r="GQS122" s="184"/>
      <c r="GQT122" s="184"/>
      <c r="GQU122" s="184"/>
      <c r="GQV122" s="184"/>
      <c r="GQW122" s="184"/>
      <c r="GQX122" s="184"/>
      <c r="GQY122" s="184"/>
      <c r="GQZ122" s="184"/>
      <c r="GRA122" s="184"/>
      <c r="GRB122" s="184"/>
      <c r="GRC122" s="184"/>
      <c r="GRD122" s="184"/>
      <c r="GRE122" s="184"/>
      <c r="GRF122" s="184"/>
      <c r="GRG122" s="184"/>
      <c r="GRH122" s="184"/>
      <c r="GRI122" s="184"/>
      <c r="GRJ122" s="184"/>
      <c r="GRK122" s="184"/>
      <c r="GRL122" s="184"/>
      <c r="GRM122" s="184"/>
      <c r="GRN122" s="184"/>
      <c r="GRO122" s="184"/>
      <c r="GRP122" s="184"/>
      <c r="GRQ122" s="184"/>
      <c r="GRR122" s="184"/>
      <c r="GRS122" s="184"/>
      <c r="GRT122" s="184"/>
      <c r="GRU122" s="184"/>
      <c r="GRV122" s="184"/>
      <c r="GRW122" s="184"/>
      <c r="GRX122" s="184"/>
      <c r="GRY122" s="184"/>
      <c r="GRZ122" s="184"/>
      <c r="GSA122" s="184"/>
      <c r="GSB122" s="184"/>
      <c r="GSC122" s="184"/>
      <c r="GSD122" s="184"/>
      <c r="GSE122" s="184"/>
      <c r="GSF122" s="184"/>
      <c r="GSG122" s="184"/>
      <c r="GSH122" s="184"/>
      <c r="GSI122" s="184"/>
      <c r="GSJ122" s="184"/>
      <c r="GSK122" s="184"/>
      <c r="GSL122" s="184"/>
      <c r="GSM122" s="184"/>
      <c r="GSN122" s="184"/>
      <c r="GSO122" s="184"/>
      <c r="GSP122" s="184"/>
      <c r="GSQ122" s="184"/>
      <c r="GSR122" s="184"/>
      <c r="GSS122" s="184"/>
      <c r="GST122" s="184"/>
      <c r="GSU122" s="184"/>
      <c r="GSV122" s="184"/>
      <c r="GSW122" s="184"/>
      <c r="GSX122" s="184"/>
      <c r="GSY122" s="184"/>
      <c r="GSZ122" s="184"/>
      <c r="GTA122" s="184"/>
      <c r="GTB122" s="184"/>
      <c r="GTC122" s="184"/>
      <c r="GTD122" s="184"/>
      <c r="GTE122" s="184"/>
      <c r="GTF122" s="184"/>
      <c r="GTG122" s="184"/>
      <c r="GTH122" s="184"/>
      <c r="GTI122" s="184"/>
      <c r="GTJ122" s="184"/>
      <c r="GTK122" s="184"/>
      <c r="GTL122" s="184"/>
      <c r="GTM122" s="184"/>
      <c r="GTN122" s="184"/>
      <c r="GTO122" s="184"/>
      <c r="GTP122" s="184"/>
      <c r="GTQ122" s="184"/>
      <c r="GTR122" s="184"/>
      <c r="GTS122" s="184"/>
      <c r="GTT122" s="184"/>
      <c r="GTU122" s="184"/>
      <c r="GTV122" s="184"/>
      <c r="GTW122" s="184"/>
      <c r="GTX122" s="184"/>
      <c r="GTY122" s="184"/>
      <c r="GTZ122" s="184"/>
      <c r="GUA122" s="184"/>
      <c r="GUB122" s="184"/>
      <c r="GUC122" s="184"/>
      <c r="GUD122" s="184"/>
      <c r="GUE122" s="184"/>
      <c r="GUF122" s="184"/>
      <c r="GUG122" s="184"/>
      <c r="GUH122" s="184"/>
      <c r="GUI122" s="184"/>
      <c r="GUJ122" s="184"/>
      <c r="GUK122" s="184"/>
      <c r="GUL122" s="184"/>
      <c r="GUM122" s="184"/>
      <c r="GUN122" s="184"/>
      <c r="GUO122" s="184"/>
      <c r="GUP122" s="184"/>
      <c r="GUQ122" s="184"/>
      <c r="GUR122" s="184"/>
      <c r="GUS122" s="184"/>
      <c r="GUT122" s="184"/>
      <c r="GUU122" s="184"/>
      <c r="GUV122" s="184"/>
      <c r="GUW122" s="184"/>
      <c r="GUX122" s="184"/>
      <c r="GUY122" s="184"/>
      <c r="GUZ122" s="184"/>
      <c r="GVA122" s="184"/>
      <c r="GVB122" s="184"/>
      <c r="GVC122" s="184"/>
      <c r="GVD122" s="184"/>
      <c r="GVE122" s="184"/>
      <c r="GVF122" s="184"/>
      <c r="GVG122" s="184"/>
      <c r="GVH122" s="184"/>
      <c r="GVI122" s="184"/>
      <c r="GVJ122" s="184"/>
      <c r="GVK122" s="184"/>
      <c r="GVL122" s="184"/>
      <c r="GVM122" s="184"/>
      <c r="GVN122" s="184"/>
      <c r="GVO122" s="184"/>
      <c r="GVP122" s="184"/>
      <c r="GVQ122" s="184"/>
      <c r="GVR122" s="184"/>
      <c r="GVS122" s="184"/>
      <c r="GVT122" s="184"/>
      <c r="GVU122" s="184"/>
      <c r="GVV122" s="184"/>
      <c r="GVW122" s="184"/>
      <c r="GVX122" s="184"/>
      <c r="GVY122" s="184"/>
      <c r="GVZ122" s="184"/>
      <c r="GWA122" s="184"/>
      <c r="GWB122" s="184"/>
      <c r="GWC122" s="184"/>
      <c r="GWD122" s="184"/>
      <c r="GWE122" s="184"/>
      <c r="GWF122" s="184"/>
      <c r="GWG122" s="184"/>
      <c r="GWH122" s="184"/>
      <c r="GWI122" s="184"/>
      <c r="GWJ122" s="184"/>
      <c r="GWK122" s="184"/>
      <c r="GWL122" s="184"/>
      <c r="GWM122" s="184"/>
      <c r="GWN122" s="184"/>
      <c r="GWO122" s="184"/>
      <c r="GWP122" s="184"/>
      <c r="GWQ122" s="184"/>
      <c r="GWR122" s="184"/>
      <c r="GWS122" s="184"/>
      <c r="GWT122" s="184"/>
      <c r="GWU122" s="184"/>
      <c r="GWV122" s="184"/>
      <c r="GWW122" s="184"/>
      <c r="GWX122" s="184"/>
      <c r="GWY122" s="184"/>
      <c r="GWZ122" s="184"/>
      <c r="GXA122" s="184"/>
      <c r="GXB122" s="184"/>
      <c r="GXC122" s="184"/>
      <c r="GXD122" s="184"/>
      <c r="GXE122" s="184"/>
      <c r="GXF122" s="184"/>
      <c r="GXG122" s="184"/>
      <c r="GXH122" s="184"/>
      <c r="GXI122" s="184"/>
      <c r="GXJ122" s="184"/>
      <c r="GXK122" s="184"/>
      <c r="GXL122" s="184"/>
      <c r="GXM122" s="184"/>
      <c r="GXN122" s="184"/>
      <c r="GXO122" s="184"/>
      <c r="GXP122" s="184"/>
      <c r="GXQ122" s="184"/>
      <c r="GXR122" s="184"/>
      <c r="GXS122" s="184"/>
      <c r="GXT122" s="184"/>
      <c r="GXU122" s="184"/>
      <c r="GXV122" s="184"/>
      <c r="GXW122" s="184"/>
      <c r="GXX122" s="184"/>
      <c r="GXY122" s="184"/>
      <c r="GXZ122" s="184"/>
      <c r="GYA122" s="184"/>
      <c r="GYB122" s="184"/>
      <c r="GYC122" s="184"/>
      <c r="GYD122" s="184"/>
      <c r="GYE122" s="184"/>
      <c r="GYF122" s="184"/>
      <c r="GYG122" s="184"/>
      <c r="GYH122" s="184"/>
      <c r="GYI122" s="184"/>
      <c r="GYJ122" s="184"/>
      <c r="GYK122" s="184"/>
      <c r="GYL122" s="184"/>
      <c r="GYM122" s="184"/>
      <c r="GYN122" s="184"/>
      <c r="GYO122" s="184"/>
      <c r="GYP122" s="184"/>
      <c r="GYQ122" s="184"/>
      <c r="GYR122" s="184"/>
      <c r="GYS122" s="184"/>
      <c r="GYT122" s="184"/>
      <c r="GYU122" s="184"/>
      <c r="GYV122" s="184"/>
      <c r="GYW122" s="184"/>
      <c r="GYX122" s="184"/>
      <c r="GYY122" s="184"/>
      <c r="GYZ122" s="184"/>
      <c r="GZA122" s="184"/>
      <c r="GZB122" s="184"/>
      <c r="GZC122" s="184"/>
      <c r="GZD122" s="184"/>
      <c r="GZE122" s="184"/>
      <c r="GZF122" s="184"/>
      <c r="GZG122" s="184"/>
      <c r="GZH122" s="184"/>
      <c r="GZI122" s="184"/>
      <c r="GZJ122" s="184"/>
      <c r="GZK122" s="184"/>
      <c r="GZL122" s="184"/>
      <c r="GZM122" s="184"/>
      <c r="GZN122" s="184"/>
      <c r="GZO122" s="184"/>
      <c r="GZP122" s="184"/>
      <c r="GZQ122" s="184"/>
      <c r="GZR122" s="184"/>
      <c r="GZS122" s="184"/>
      <c r="GZT122" s="184"/>
      <c r="GZU122" s="184"/>
      <c r="GZV122" s="184"/>
      <c r="GZW122" s="184"/>
      <c r="GZX122" s="184"/>
      <c r="GZY122" s="184"/>
      <c r="GZZ122" s="184"/>
      <c r="HAA122" s="184"/>
      <c r="HAB122" s="184"/>
      <c r="HAC122" s="184"/>
      <c r="HAD122" s="184"/>
      <c r="HAE122" s="184"/>
      <c r="HAF122" s="184"/>
      <c r="HAG122" s="184"/>
      <c r="HAH122" s="184"/>
      <c r="HAI122" s="184"/>
      <c r="HAJ122" s="184"/>
      <c r="HAK122" s="184"/>
      <c r="HAL122" s="184"/>
      <c r="HAM122" s="184"/>
      <c r="HAN122" s="184"/>
      <c r="HAO122" s="184"/>
      <c r="HAP122" s="184"/>
      <c r="HAQ122" s="184"/>
      <c r="HAR122" s="184"/>
      <c r="HAS122" s="184"/>
      <c r="HAT122" s="184"/>
      <c r="HAU122" s="184"/>
      <c r="HAV122" s="184"/>
      <c r="HAW122" s="184"/>
      <c r="HAX122" s="184"/>
      <c r="HAY122" s="184"/>
      <c r="HAZ122" s="184"/>
      <c r="HBA122" s="184"/>
      <c r="HBB122" s="184"/>
      <c r="HBC122" s="184"/>
      <c r="HBD122" s="184"/>
      <c r="HBE122" s="184"/>
      <c r="HBF122" s="184"/>
      <c r="HBG122" s="184"/>
      <c r="HBH122" s="184"/>
      <c r="HBI122" s="184"/>
      <c r="HBJ122" s="184"/>
      <c r="HBK122" s="184"/>
      <c r="HBL122" s="184"/>
      <c r="HBM122" s="184"/>
      <c r="HBN122" s="184"/>
      <c r="HBO122" s="184"/>
      <c r="HBP122" s="184"/>
      <c r="HBQ122" s="184"/>
      <c r="HBR122" s="184"/>
      <c r="HBS122" s="184"/>
      <c r="HBT122" s="184"/>
      <c r="HBU122" s="184"/>
      <c r="HBV122" s="184"/>
      <c r="HBW122" s="184"/>
      <c r="HBX122" s="184"/>
      <c r="HBY122" s="184"/>
      <c r="HBZ122" s="184"/>
      <c r="HCA122" s="184"/>
      <c r="HCB122" s="184"/>
      <c r="HCC122" s="184"/>
      <c r="HCD122" s="184"/>
      <c r="HCE122" s="184"/>
      <c r="HCF122" s="184"/>
      <c r="HCG122" s="184"/>
      <c r="HCH122" s="184"/>
      <c r="HCI122" s="184"/>
      <c r="HCJ122" s="184"/>
      <c r="HCK122" s="184"/>
      <c r="HCL122" s="184"/>
      <c r="HCM122" s="184"/>
      <c r="HCN122" s="184"/>
      <c r="HCO122" s="184"/>
      <c r="HCP122" s="184"/>
      <c r="HCQ122" s="184"/>
      <c r="HCR122" s="184"/>
      <c r="HCS122" s="184"/>
      <c r="HCT122" s="184"/>
      <c r="HCU122" s="184"/>
      <c r="HCV122" s="184"/>
      <c r="HCW122" s="184"/>
      <c r="HCX122" s="184"/>
      <c r="HCY122" s="184"/>
      <c r="HCZ122" s="184"/>
      <c r="HDA122" s="184"/>
      <c r="HDB122" s="184"/>
      <c r="HDC122" s="184"/>
      <c r="HDD122" s="184"/>
      <c r="HDE122" s="184"/>
      <c r="HDF122" s="184"/>
      <c r="HDG122" s="184"/>
      <c r="HDH122" s="184"/>
      <c r="HDI122" s="184"/>
      <c r="HDJ122" s="184"/>
      <c r="HDK122" s="184"/>
      <c r="HDL122" s="184"/>
      <c r="HDM122" s="184"/>
      <c r="HDN122" s="184"/>
      <c r="HDO122" s="184"/>
      <c r="HDP122" s="184"/>
      <c r="HDQ122" s="184"/>
      <c r="HDR122" s="184"/>
      <c r="HDS122" s="184"/>
      <c r="HDT122" s="184"/>
      <c r="HDU122" s="184"/>
      <c r="HDV122" s="184"/>
      <c r="HDW122" s="184"/>
      <c r="HDX122" s="184"/>
      <c r="HDY122" s="184"/>
      <c r="HDZ122" s="184"/>
      <c r="HEA122" s="184"/>
      <c r="HEB122" s="184"/>
      <c r="HEC122" s="184"/>
      <c r="HED122" s="184"/>
      <c r="HEE122" s="184"/>
      <c r="HEF122" s="184"/>
      <c r="HEG122" s="184"/>
      <c r="HEH122" s="184"/>
      <c r="HEI122" s="184"/>
      <c r="HEJ122" s="184"/>
      <c r="HEK122" s="184"/>
      <c r="HEL122" s="184"/>
      <c r="HEM122" s="184"/>
      <c r="HEN122" s="184"/>
      <c r="HEO122" s="184"/>
      <c r="HEP122" s="184"/>
      <c r="HEQ122" s="184"/>
      <c r="HER122" s="184"/>
      <c r="HES122" s="184"/>
      <c r="HET122" s="184"/>
      <c r="HEU122" s="184"/>
      <c r="HEV122" s="184"/>
      <c r="HEW122" s="184"/>
      <c r="HEX122" s="184"/>
      <c r="HEY122" s="184"/>
      <c r="HEZ122" s="184"/>
      <c r="HFA122" s="184"/>
      <c r="HFB122" s="184"/>
      <c r="HFC122" s="184"/>
      <c r="HFD122" s="184"/>
      <c r="HFE122" s="184"/>
      <c r="HFF122" s="184"/>
      <c r="HFG122" s="184"/>
      <c r="HFH122" s="184"/>
      <c r="HFI122" s="184"/>
      <c r="HFJ122" s="184"/>
      <c r="HFK122" s="184"/>
      <c r="HFL122" s="184"/>
      <c r="HFM122" s="184"/>
      <c r="HFN122" s="184"/>
      <c r="HFO122" s="184"/>
      <c r="HFP122" s="184"/>
      <c r="HFQ122" s="184"/>
      <c r="HFR122" s="184"/>
      <c r="HFS122" s="184"/>
      <c r="HFT122" s="184"/>
      <c r="HFU122" s="184"/>
      <c r="HFV122" s="184"/>
      <c r="HFW122" s="184"/>
      <c r="HFX122" s="184"/>
      <c r="HFY122" s="184"/>
      <c r="HFZ122" s="184"/>
      <c r="HGA122" s="184"/>
      <c r="HGB122" s="184"/>
      <c r="HGC122" s="184"/>
      <c r="HGD122" s="184"/>
      <c r="HGE122" s="184"/>
      <c r="HGF122" s="184"/>
      <c r="HGG122" s="184"/>
      <c r="HGH122" s="184"/>
      <c r="HGI122" s="184"/>
      <c r="HGJ122" s="184"/>
      <c r="HGK122" s="184"/>
      <c r="HGL122" s="184"/>
      <c r="HGM122" s="184"/>
      <c r="HGN122" s="184"/>
      <c r="HGO122" s="184"/>
      <c r="HGP122" s="184"/>
      <c r="HGQ122" s="184"/>
      <c r="HGR122" s="184"/>
      <c r="HGS122" s="184"/>
      <c r="HGT122" s="184"/>
      <c r="HGU122" s="184"/>
      <c r="HGV122" s="184"/>
      <c r="HGW122" s="184"/>
      <c r="HGX122" s="184"/>
      <c r="HGY122" s="184"/>
      <c r="HGZ122" s="184"/>
      <c r="HHA122" s="184"/>
      <c r="HHB122" s="184"/>
      <c r="HHC122" s="184"/>
      <c r="HHD122" s="184"/>
      <c r="HHE122" s="184"/>
      <c r="HHF122" s="184"/>
      <c r="HHG122" s="184"/>
      <c r="HHH122" s="184"/>
      <c r="HHI122" s="184"/>
      <c r="HHJ122" s="184"/>
      <c r="HHK122" s="184"/>
      <c r="HHL122" s="184"/>
      <c r="HHM122" s="184"/>
      <c r="HHN122" s="184"/>
      <c r="HHO122" s="184"/>
      <c r="HHP122" s="184"/>
      <c r="HHQ122" s="184"/>
      <c r="HHR122" s="184"/>
      <c r="HHS122" s="184"/>
      <c r="HHT122" s="184"/>
      <c r="HHU122" s="184"/>
      <c r="HHV122" s="184"/>
      <c r="HHW122" s="184"/>
      <c r="HHX122" s="184"/>
      <c r="HHY122" s="184"/>
      <c r="HHZ122" s="184"/>
      <c r="HIA122" s="184"/>
      <c r="HIB122" s="184"/>
      <c r="HIC122" s="184"/>
      <c r="HID122" s="184"/>
      <c r="HIE122" s="184"/>
      <c r="HIF122" s="184"/>
      <c r="HIG122" s="184"/>
      <c r="HIH122" s="184"/>
      <c r="HII122" s="184"/>
      <c r="HIJ122" s="184"/>
      <c r="HIK122" s="184"/>
      <c r="HIL122" s="184"/>
      <c r="HIM122" s="184"/>
      <c r="HIN122" s="184"/>
      <c r="HIO122" s="184"/>
      <c r="HIP122" s="184"/>
      <c r="HIQ122" s="184"/>
      <c r="HIR122" s="184"/>
      <c r="HIS122" s="184"/>
      <c r="HIT122" s="184"/>
      <c r="HIU122" s="184"/>
      <c r="HIV122" s="184"/>
      <c r="HIW122" s="184"/>
      <c r="HIX122" s="184"/>
      <c r="HIY122" s="184"/>
      <c r="HIZ122" s="184"/>
      <c r="HJA122" s="184"/>
      <c r="HJB122" s="184"/>
      <c r="HJC122" s="184"/>
      <c r="HJD122" s="184"/>
      <c r="HJE122" s="184"/>
      <c r="HJF122" s="184"/>
      <c r="HJG122" s="184"/>
      <c r="HJH122" s="184"/>
      <c r="HJI122" s="184"/>
      <c r="HJJ122" s="184"/>
      <c r="HJK122" s="184"/>
      <c r="HJL122" s="184"/>
      <c r="HJM122" s="184"/>
      <c r="HJN122" s="184"/>
      <c r="HJO122" s="184"/>
      <c r="HJP122" s="184"/>
      <c r="HJQ122" s="184"/>
      <c r="HJR122" s="184"/>
      <c r="HJS122" s="184"/>
      <c r="HJT122" s="184"/>
      <c r="HJU122" s="184"/>
      <c r="HJV122" s="184"/>
      <c r="HJW122" s="184"/>
      <c r="HJX122" s="184"/>
      <c r="HJY122" s="184"/>
      <c r="HJZ122" s="184"/>
      <c r="HKA122" s="184"/>
      <c r="HKB122" s="184"/>
      <c r="HKC122" s="184"/>
      <c r="HKD122" s="184"/>
      <c r="HKE122" s="184"/>
      <c r="HKF122" s="184"/>
      <c r="HKG122" s="184"/>
      <c r="HKH122" s="184"/>
      <c r="HKI122" s="184"/>
      <c r="HKJ122" s="184"/>
      <c r="HKK122" s="184"/>
      <c r="HKL122" s="184"/>
      <c r="HKM122" s="184"/>
      <c r="HKN122" s="184"/>
      <c r="HKO122" s="184"/>
      <c r="HKP122" s="184"/>
      <c r="HKQ122" s="184"/>
      <c r="HKR122" s="184"/>
      <c r="HKS122" s="184"/>
      <c r="HKT122" s="184"/>
      <c r="HKU122" s="184"/>
      <c r="HKV122" s="184"/>
      <c r="HKW122" s="184"/>
      <c r="HKX122" s="184"/>
      <c r="HKY122" s="184"/>
      <c r="HKZ122" s="184"/>
      <c r="HLA122" s="184"/>
      <c r="HLB122" s="184"/>
      <c r="HLC122" s="184"/>
      <c r="HLD122" s="184"/>
      <c r="HLE122" s="184"/>
      <c r="HLF122" s="184"/>
      <c r="HLG122" s="184"/>
      <c r="HLH122" s="184"/>
      <c r="HLI122" s="184"/>
      <c r="HLJ122" s="184"/>
      <c r="HLK122" s="184"/>
      <c r="HLL122" s="184"/>
      <c r="HLM122" s="184"/>
      <c r="HLN122" s="184"/>
      <c r="HLO122" s="184"/>
      <c r="HLP122" s="184"/>
      <c r="HLQ122" s="184"/>
      <c r="HLR122" s="184"/>
      <c r="HLS122" s="184"/>
      <c r="HLT122" s="184"/>
      <c r="HLU122" s="184"/>
      <c r="HLV122" s="184"/>
      <c r="HLW122" s="184"/>
      <c r="HLX122" s="184"/>
      <c r="HLY122" s="184"/>
      <c r="HLZ122" s="184"/>
      <c r="HMA122" s="184"/>
      <c r="HMB122" s="184"/>
      <c r="HMC122" s="184"/>
      <c r="HMD122" s="184"/>
      <c r="HME122" s="184"/>
      <c r="HMF122" s="184"/>
      <c r="HMG122" s="184"/>
      <c r="HMH122" s="184"/>
      <c r="HMI122" s="184"/>
      <c r="HMJ122" s="184"/>
      <c r="HMK122" s="184"/>
      <c r="HML122" s="184"/>
      <c r="HMM122" s="184"/>
      <c r="HMN122" s="184"/>
      <c r="HMO122" s="184"/>
      <c r="HMP122" s="184"/>
      <c r="HMQ122" s="184"/>
      <c r="HMR122" s="184"/>
      <c r="HMS122" s="184"/>
      <c r="HMT122" s="184"/>
      <c r="HMU122" s="184"/>
      <c r="HMV122" s="184"/>
      <c r="HMW122" s="184"/>
      <c r="HMX122" s="184"/>
      <c r="HMY122" s="184"/>
      <c r="HMZ122" s="184"/>
      <c r="HNA122" s="184"/>
      <c r="HNB122" s="184"/>
      <c r="HNC122" s="184"/>
      <c r="HND122" s="184"/>
      <c r="HNE122" s="184"/>
      <c r="HNF122" s="184"/>
      <c r="HNG122" s="184"/>
      <c r="HNH122" s="184"/>
      <c r="HNI122" s="184"/>
      <c r="HNJ122" s="184"/>
      <c r="HNK122" s="184"/>
      <c r="HNL122" s="184"/>
      <c r="HNM122" s="184"/>
      <c r="HNN122" s="184"/>
      <c r="HNO122" s="184"/>
      <c r="HNP122" s="184"/>
      <c r="HNQ122" s="184"/>
      <c r="HNR122" s="184"/>
      <c r="HNS122" s="184"/>
      <c r="HNT122" s="184"/>
      <c r="HNU122" s="184"/>
      <c r="HNV122" s="184"/>
      <c r="HNW122" s="184"/>
      <c r="HNX122" s="184"/>
      <c r="HNY122" s="184"/>
      <c r="HNZ122" s="184"/>
      <c r="HOA122" s="184"/>
      <c r="HOB122" s="184"/>
      <c r="HOC122" s="184"/>
      <c r="HOD122" s="184"/>
      <c r="HOE122" s="184"/>
      <c r="HOF122" s="184"/>
      <c r="HOG122" s="184"/>
      <c r="HOH122" s="184"/>
      <c r="HOI122" s="184"/>
      <c r="HOJ122" s="184"/>
      <c r="HOK122" s="184"/>
      <c r="HOL122" s="184"/>
      <c r="HOM122" s="184"/>
      <c r="HON122" s="184"/>
      <c r="HOO122" s="184"/>
      <c r="HOP122" s="184"/>
      <c r="HOQ122" s="184"/>
      <c r="HOR122" s="184"/>
      <c r="HOS122" s="184"/>
      <c r="HOT122" s="184"/>
      <c r="HOU122" s="184"/>
      <c r="HOV122" s="184"/>
      <c r="HOW122" s="184"/>
      <c r="HOX122" s="184"/>
      <c r="HOY122" s="184"/>
      <c r="HOZ122" s="184"/>
      <c r="HPA122" s="184"/>
      <c r="HPB122" s="184"/>
      <c r="HPC122" s="184"/>
      <c r="HPD122" s="184"/>
      <c r="HPE122" s="184"/>
      <c r="HPF122" s="184"/>
      <c r="HPG122" s="184"/>
      <c r="HPH122" s="184"/>
      <c r="HPI122" s="184"/>
      <c r="HPJ122" s="184"/>
      <c r="HPK122" s="184"/>
      <c r="HPL122" s="184"/>
      <c r="HPM122" s="184"/>
      <c r="HPN122" s="184"/>
      <c r="HPO122" s="184"/>
      <c r="HPP122" s="184"/>
      <c r="HPQ122" s="184"/>
      <c r="HPR122" s="184"/>
      <c r="HPS122" s="184"/>
      <c r="HPT122" s="184"/>
      <c r="HPU122" s="184"/>
      <c r="HPV122" s="184"/>
      <c r="HPW122" s="184"/>
      <c r="HPX122" s="184"/>
      <c r="HPY122" s="184"/>
      <c r="HPZ122" s="184"/>
      <c r="HQA122" s="184"/>
      <c r="HQB122" s="184"/>
      <c r="HQC122" s="184"/>
      <c r="HQD122" s="184"/>
      <c r="HQE122" s="184"/>
      <c r="HQF122" s="184"/>
      <c r="HQG122" s="184"/>
      <c r="HQH122" s="184"/>
      <c r="HQI122" s="184"/>
      <c r="HQJ122" s="184"/>
      <c r="HQK122" s="184"/>
      <c r="HQL122" s="184"/>
      <c r="HQM122" s="184"/>
      <c r="HQN122" s="184"/>
      <c r="HQO122" s="184"/>
      <c r="HQP122" s="184"/>
      <c r="HQQ122" s="184"/>
      <c r="HQR122" s="184"/>
      <c r="HQS122" s="184"/>
      <c r="HQT122" s="184"/>
      <c r="HQU122" s="184"/>
      <c r="HQV122" s="184"/>
      <c r="HQW122" s="184"/>
      <c r="HQX122" s="184"/>
      <c r="HQY122" s="184"/>
      <c r="HQZ122" s="184"/>
      <c r="HRA122" s="184"/>
      <c r="HRB122" s="184"/>
      <c r="HRC122" s="184"/>
      <c r="HRD122" s="184"/>
      <c r="HRE122" s="184"/>
      <c r="HRF122" s="184"/>
      <c r="HRG122" s="184"/>
      <c r="HRH122" s="184"/>
      <c r="HRI122" s="184"/>
      <c r="HRJ122" s="184"/>
      <c r="HRK122" s="184"/>
      <c r="HRL122" s="184"/>
      <c r="HRM122" s="184"/>
      <c r="HRN122" s="184"/>
      <c r="HRO122" s="184"/>
      <c r="HRP122" s="184"/>
      <c r="HRQ122" s="184"/>
      <c r="HRR122" s="184"/>
      <c r="HRS122" s="184"/>
      <c r="HRT122" s="184"/>
      <c r="HRU122" s="184"/>
      <c r="HRV122" s="184"/>
      <c r="HRW122" s="184"/>
      <c r="HRX122" s="184"/>
      <c r="HRY122" s="184"/>
      <c r="HRZ122" s="184"/>
      <c r="HSA122" s="184"/>
      <c r="HSB122" s="184"/>
      <c r="HSC122" s="184"/>
      <c r="HSD122" s="184"/>
      <c r="HSE122" s="184"/>
      <c r="HSF122" s="184"/>
      <c r="HSG122" s="184"/>
      <c r="HSH122" s="184"/>
      <c r="HSI122" s="184"/>
      <c r="HSJ122" s="184"/>
      <c r="HSK122" s="184"/>
      <c r="HSL122" s="184"/>
      <c r="HSM122" s="184"/>
      <c r="HSN122" s="184"/>
      <c r="HSO122" s="184"/>
      <c r="HSP122" s="184"/>
      <c r="HSQ122" s="184"/>
      <c r="HSR122" s="184"/>
      <c r="HSS122" s="184"/>
      <c r="HST122" s="184"/>
      <c r="HSU122" s="184"/>
      <c r="HSV122" s="184"/>
      <c r="HSW122" s="184"/>
      <c r="HSX122" s="184"/>
      <c r="HSY122" s="184"/>
      <c r="HSZ122" s="184"/>
      <c r="HTA122" s="184"/>
      <c r="HTB122" s="184"/>
      <c r="HTC122" s="184"/>
      <c r="HTD122" s="184"/>
      <c r="HTE122" s="184"/>
      <c r="HTF122" s="184"/>
      <c r="HTG122" s="184"/>
      <c r="HTH122" s="184"/>
      <c r="HTI122" s="184"/>
      <c r="HTJ122" s="184"/>
      <c r="HTK122" s="184"/>
      <c r="HTL122" s="184"/>
      <c r="HTM122" s="184"/>
      <c r="HTN122" s="184"/>
      <c r="HTO122" s="184"/>
      <c r="HTP122" s="184"/>
      <c r="HTQ122" s="184"/>
      <c r="HTR122" s="184"/>
      <c r="HTS122" s="184"/>
      <c r="HTT122" s="184"/>
      <c r="HTU122" s="184"/>
      <c r="HTV122" s="184"/>
      <c r="HTW122" s="184"/>
      <c r="HTX122" s="184"/>
      <c r="HTY122" s="184"/>
      <c r="HTZ122" s="184"/>
      <c r="HUA122" s="184"/>
      <c r="HUB122" s="184"/>
      <c r="HUC122" s="184"/>
      <c r="HUD122" s="184"/>
      <c r="HUE122" s="184"/>
      <c r="HUF122" s="184"/>
      <c r="HUG122" s="184"/>
      <c r="HUH122" s="184"/>
      <c r="HUI122" s="184"/>
      <c r="HUJ122" s="184"/>
      <c r="HUK122" s="184"/>
      <c r="HUL122" s="184"/>
      <c r="HUM122" s="184"/>
      <c r="HUN122" s="184"/>
      <c r="HUO122" s="184"/>
      <c r="HUP122" s="184"/>
      <c r="HUQ122" s="184"/>
      <c r="HUR122" s="184"/>
      <c r="HUS122" s="184"/>
      <c r="HUT122" s="184"/>
      <c r="HUU122" s="184"/>
      <c r="HUV122" s="184"/>
      <c r="HUW122" s="184"/>
      <c r="HUX122" s="184"/>
      <c r="HUY122" s="184"/>
      <c r="HUZ122" s="184"/>
      <c r="HVA122" s="184"/>
      <c r="HVB122" s="184"/>
      <c r="HVC122" s="184"/>
      <c r="HVD122" s="184"/>
      <c r="HVE122" s="184"/>
      <c r="HVF122" s="184"/>
      <c r="HVG122" s="184"/>
      <c r="HVH122" s="184"/>
      <c r="HVI122" s="184"/>
      <c r="HVJ122" s="184"/>
      <c r="HVK122" s="184"/>
      <c r="HVL122" s="184"/>
      <c r="HVM122" s="184"/>
      <c r="HVN122" s="184"/>
      <c r="HVO122" s="184"/>
      <c r="HVP122" s="184"/>
      <c r="HVQ122" s="184"/>
      <c r="HVR122" s="184"/>
      <c r="HVS122" s="184"/>
      <c r="HVT122" s="184"/>
      <c r="HVU122" s="184"/>
      <c r="HVV122" s="184"/>
      <c r="HVW122" s="184"/>
      <c r="HVX122" s="184"/>
      <c r="HVY122" s="184"/>
      <c r="HVZ122" s="184"/>
      <c r="HWA122" s="184"/>
      <c r="HWB122" s="184"/>
      <c r="HWC122" s="184"/>
      <c r="HWD122" s="184"/>
      <c r="HWE122" s="184"/>
      <c r="HWF122" s="184"/>
      <c r="HWG122" s="184"/>
      <c r="HWH122" s="184"/>
      <c r="HWI122" s="184"/>
      <c r="HWJ122" s="184"/>
      <c r="HWK122" s="184"/>
      <c r="HWL122" s="184"/>
      <c r="HWM122" s="184"/>
      <c r="HWN122" s="184"/>
      <c r="HWO122" s="184"/>
      <c r="HWP122" s="184"/>
      <c r="HWQ122" s="184"/>
      <c r="HWR122" s="184"/>
      <c r="HWS122" s="184"/>
      <c r="HWT122" s="184"/>
      <c r="HWU122" s="184"/>
      <c r="HWV122" s="184"/>
      <c r="HWW122" s="184"/>
      <c r="HWX122" s="184"/>
      <c r="HWY122" s="184"/>
      <c r="HWZ122" s="184"/>
      <c r="HXA122" s="184"/>
      <c r="HXB122" s="184"/>
      <c r="HXC122" s="184"/>
      <c r="HXD122" s="184"/>
      <c r="HXE122" s="184"/>
      <c r="HXF122" s="184"/>
      <c r="HXG122" s="184"/>
      <c r="HXH122" s="184"/>
      <c r="HXI122" s="184"/>
      <c r="HXJ122" s="184"/>
      <c r="HXK122" s="184"/>
      <c r="HXL122" s="184"/>
      <c r="HXM122" s="184"/>
      <c r="HXN122" s="184"/>
      <c r="HXO122" s="184"/>
      <c r="HXP122" s="184"/>
      <c r="HXQ122" s="184"/>
      <c r="HXR122" s="184"/>
      <c r="HXS122" s="184"/>
      <c r="HXT122" s="184"/>
      <c r="HXU122" s="184"/>
      <c r="HXV122" s="184"/>
      <c r="HXW122" s="184"/>
      <c r="HXX122" s="184"/>
      <c r="HXY122" s="184"/>
      <c r="HXZ122" s="184"/>
      <c r="HYA122" s="184"/>
      <c r="HYB122" s="184"/>
      <c r="HYC122" s="184"/>
      <c r="HYD122" s="184"/>
      <c r="HYE122" s="184"/>
      <c r="HYF122" s="184"/>
      <c r="HYG122" s="184"/>
      <c r="HYH122" s="184"/>
      <c r="HYI122" s="184"/>
      <c r="HYJ122" s="184"/>
      <c r="HYK122" s="184"/>
      <c r="HYL122" s="184"/>
      <c r="HYM122" s="184"/>
      <c r="HYN122" s="184"/>
      <c r="HYO122" s="184"/>
      <c r="HYP122" s="184"/>
      <c r="HYQ122" s="184"/>
      <c r="HYR122" s="184"/>
      <c r="HYS122" s="184"/>
      <c r="HYT122" s="184"/>
      <c r="HYU122" s="184"/>
      <c r="HYV122" s="184"/>
      <c r="HYW122" s="184"/>
      <c r="HYX122" s="184"/>
      <c r="HYY122" s="184"/>
      <c r="HYZ122" s="184"/>
      <c r="HZA122" s="184"/>
      <c r="HZB122" s="184"/>
      <c r="HZC122" s="184"/>
      <c r="HZD122" s="184"/>
      <c r="HZE122" s="184"/>
      <c r="HZF122" s="184"/>
      <c r="HZG122" s="184"/>
      <c r="HZH122" s="184"/>
      <c r="HZI122" s="184"/>
      <c r="HZJ122" s="184"/>
      <c r="HZK122" s="184"/>
      <c r="HZL122" s="184"/>
      <c r="HZM122" s="184"/>
      <c r="HZN122" s="184"/>
      <c r="HZO122" s="184"/>
      <c r="HZP122" s="184"/>
      <c r="HZQ122" s="184"/>
      <c r="HZR122" s="184"/>
      <c r="HZS122" s="184"/>
      <c r="HZT122" s="184"/>
      <c r="HZU122" s="184"/>
      <c r="HZV122" s="184"/>
      <c r="HZW122" s="184"/>
      <c r="HZX122" s="184"/>
      <c r="HZY122" s="184"/>
      <c r="HZZ122" s="184"/>
      <c r="IAA122" s="184"/>
      <c r="IAB122" s="184"/>
      <c r="IAC122" s="184"/>
      <c r="IAD122" s="184"/>
      <c r="IAE122" s="184"/>
      <c r="IAF122" s="184"/>
      <c r="IAG122" s="184"/>
      <c r="IAH122" s="184"/>
      <c r="IAI122" s="184"/>
      <c r="IAJ122" s="184"/>
      <c r="IAK122" s="184"/>
      <c r="IAL122" s="184"/>
      <c r="IAM122" s="184"/>
      <c r="IAN122" s="184"/>
      <c r="IAO122" s="184"/>
      <c r="IAP122" s="184"/>
      <c r="IAQ122" s="184"/>
      <c r="IAR122" s="184"/>
      <c r="IAS122" s="184"/>
      <c r="IAT122" s="184"/>
      <c r="IAU122" s="184"/>
      <c r="IAV122" s="184"/>
      <c r="IAW122" s="184"/>
      <c r="IAX122" s="184"/>
      <c r="IAY122" s="184"/>
      <c r="IAZ122" s="184"/>
      <c r="IBA122" s="184"/>
      <c r="IBB122" s="184"/>
      <c r="IBC122" s="184"/>
      <c r="IBD122" s="184"/>
      <c r="IBE122" s="184"/>
      <c r="IBF122" s="184"/>
      <c r="IBG122" s="184"/>
      <c r="IBH122" s="184"/>
      <c r="IBI122" s="184"/>
      <c r="IBJ122" s="184"/>
      <c r="IBK122" s="184"/>
      <c r="IBL122" s="184"/>
      <c r="IBM122" s="184"/>
      <c r="IBN122" s="184"/>
      <c r="IBO122" s="184"/>
      <c r="IBP122" s="184"/>
      <c r="IBQ122" s="184"/>
      <c r="IBR122" s="184"/>
      <c r="IBS122" s="184"/>
      <c r="IBT122" s="184"/>
      <c r="IBU122" s="184"/>
      <c r="IBV122" s="184"/>
      <c r="IBW122" s="184"/>
      <c r="IBX122" s="184"/>
      <c r="IBY122" s="184"/>
      <c r="IBZ122" s="184"/>
      <c r="ICA122" s="184"/>
      <c r="ICB122" s="184"/>
      <c r="ICC122" s="184"/>
      <c r="ICD122" s="184"/>
      <c r="ICE122" s="184"/>
      <c r="ICF122" s="184"/>
      <c r="ICG122" s="184"/>
      <c r="ICH122" s="184"/>
      <c r="ICI122" s="184"/>
      <c r="ICJ122" s="184"/>
      <c r="ICK122" s="184"/>
      <c r="ICL122" s="184"/>
      <c r="ICM122" s="184"/>
      <c r="ICN122" s="184"/>
      <c r="ICO122" s="184"/>
      <c r="ICP122" s="184"/>
      <c r="ICQ122" s="184"/>
      <c r="ICR122" s="184"/>
      <c r="ICS122" s="184"/>
      <c r="ICT122" s="184"/>
      <c r="ICU122" s="184"/>
      <c r="ICV122" s="184"/>
      <c r="ICW122" s="184"/>
      <c r="ICX122" s="184"/>
      <c r="ICY122" s="184"/>
      <c r="ICZ122" s="184"/>
      <c r="IDA122" s="184"/>
      <c r="IDB122" s="184"/>
      <c r="IDC122" s="184"/>
      <c r="IDD122" s="184"/>
      <c r="IDE122" s="184"/>
      <c r="IDF122" s="184"/>
      <c r="IDG122" s="184"/>
      <c r="IDH122" s="184"/>
      <c r="IDI122" s="184"/>
      <c r="IDJ122" s="184"/>
      <c r="IDK122" s="184"/>
      <c r="IDL122" s="184"/>
      <c r="IDM122" s="184"/>
      <c r="IDN122" s="184"/>
      <c r="IDO122" s="184"/>
      <c r="IDP122" s="184"/>
      <c r="IDQ122" s="184"/>
      <c r="IDR122" s="184"/>
      <c r="IDS122" s="184"/>
      <c r="IDT122" s="184"/>
      <c r="IDU122" s="184"/>
      <c r="IDV122" s="184"/>
      <c r="IDW122" s="184"/>
      <c r="IDX122" s="184"/>
      <c r="IDY122" s="184"/>
      <c r="IDZ122" s="184"/>
      <c r="IEA122" s="184"/>
      <c r="IEB122" s="184"/>
      <c r="IEC122" s="184"/>
      <c r="IED122" s="184"/>
      <c r="IEE122" s="184"/>
      <c r="IEF122" s="184"/>
      <c r="IEG122" s="184"/>
      <c r="IEH122" s="184"/>
      <c r="IEI122" s="184"/>
      <c r="IEJ122" s="184"/>
      <c r="IEK122" s="184"/>
      <c r="IEL122" s="184"/>
      <c r="IEM122" s="184"/>
      <c r="IEN122" s="184"/>
      <c r="IEO122" s="184"/>
      <c r="IEP122" s="184"/>
      <c r="IEQ122" s="184"/>
      <c r="IER122" s="184"/>
      <c r="IES122" s="184"/>
      <c r="IET122" s="184"/>
      <c r="IEU122" s="184"/>
      <c r="IEV122" s="184"/>
      <c r="IEW122" s="184"/>
      <c r="IEX122" s="184"/>
      <c r="IEY122" s="184"/>
      <c r="IEZ122" s="184"/>
      <c r="IFA122" s="184"/>
      <c r="IFB122" s="184"/>
      <c r="IFC122" s="184"/>
      <c r="IFD122" s="184"/>
      <c r="IFE122" s="184"/>
      <c r="IFF122" s="184"/>
      <c r="IFG122" s="184"/>
      <c r="IFH122" s="184"/>
      <c r="IFI122" s="184"/>
      <c r="IFJ122" s="184"/>
      <c r="IFK122" s="184"/>
      <c r="IFL122" s="184"/>
      <c r="IFM122" s="184"/>
      <c r="IFN122" s="184"/>
      <c r="IFO122" s="184"/>
      <c r="IFP122" s="184"/>
      <c r="IFQ122" s="184"/>
      <c r="IFR122" s="184"/>
      <c r="IFS122" s="184"/>
      <c r="IFT122" s="184"/>
      <c r="IFU122" s="184"/>
      <c r="IFV122" s="184"/>
      <c r="IFW122" s="184"/>
      <c r="IFX122" s="184"/>
      <c r="IFY122" s="184"/>
      <c r="IFZ122" s="184"/>
      <c r="IGA122" s="184"/>
      <c r="IGB122" s="184"/>
      <c r="IGC122" s="184"/>
      <c r="IGD122" s="184"/>
      <c r="IGE122" s="184"/>
      <c r="IGF122" s="184"/>
      <c r="IGG122" s="184"/>
      <c r="IGH122" s="184"/>
      <c r="IGI122" s="184"/>
      <c r="IGJ122" s="184"/>
      <c r="IGK122" s="184"/>
      <c r="IGL122" s="184"/>
      <c r="IGM122" s="184"/>
      <c r="IGN122" s="184"/>
      <c r="IGO122" s="184"/>
      <c r="IGP122" s="184"/>
      <c r="IGQ122" s="184"/>
      <c r="IGR122" s="184"/>
      <c r="IGS122" s="184"/>
      <c r="IGT122" s="184"/>
      <c r="IGU122" s="184"/>
      <c r="IGV122" s="184"/>
      <c r="IGW122" s="184"/>
      <c r="IGX122" s="184"/>
      <c r="IGY122" s="184"/>
      <c r="IGZ122" s="184"/>
      <c r="IHA122" s="184"/>
      <c r="IHB122" s="184"/>
      <c r="IHC122" s="184"/>
      <c r="IHD122" s="184"/>
      <c r="IHE122" s="184"/>
      <c r="IHF122" s="184"/>
      <c r="IHG122" s="184"/>
      <c r="IHH122" s="184"/>
      <c r="IHI122" s="184"/>
      <c r="IHJ122" s="184"/>
      <c r="IHK122" s="184"/>
      <c r="IHL122" s="184"/>
      <c r="IHM122" s="184"/>
      <c r="IHN122" s="184"/>
      <c r="IHO122" s="184"/>
      <c r="IHP122" s="184"/>
      <c r="IHQ122" s="184"/>
      <c r="IHR122" s="184"/>
      <c r="IHS122" s="184"/>
      <c r="IHT122" s="184"/>
      <c r="IHU122" s="184"/>
      <c r="IHV122" s="184"/>
      <c r="IHW122" s="184"/>
      <c r="IHX122" s="184"/>
      <c r="IHY122" s="184"/>
      <c r="IHZ122" s="184"/>
      <c r="IIA122" s="184"/>
      <c r="IIB122" s="184"/>
      <c r="IIC122" s="184"/>
      <c r="IID122" s="184"/>
      <c r="IIE122" s="184"/>
      <c r="IIF122" s="184"/>
      <c r="IIG122" s="184"/>
      <c r="IIH122" s="184"/>
      <c r="III122" s="184"/>
      <c r="IIJ122" s="184"/>
      <c r="IIK122" s="184"/>
      <c r="IIL122" s="184"/>
      <c r="IIM122" s="184"/>
      <c r="IIN122" s="184"/>
      <c r="IIO122" s="184"/>
      <c r="IIP122" s="184"/>
      <c r="IIQ122" s="184"/>
      <c r="IIR122" s="184"/>
      <c r="IIS122" s="184"/>
      <c r="IIT122" s="184"/>
      <c r="IIU122" s="184"/>
      <c r="IIV122" s="184"/>
      <c r="IIW122" s="184"/>
      <c r="IIX122" s="184"/>
      <c r="IIY122" s="184"/>
      <c r="IIZ122" s="184"/>
      <c r="IJA122" s="184"/>
      <c r="IJB122" s="184"/>
      <c r="IJC122" s="184"/>
      <c r="IJD122" s="184"/>
      <c r="IJE122" s="184"/>
      <c r="IJF122" s="184"/>
      <c r="IJG122" s="184"/>
      <c r="IJH122" s="184"/>
      <c r="IJI122" s="184"/>
      <c r="IJJ122" s="184"/>
      <c r="IJK122" s="184"/>
      <c r="IJL122" s="184"/>
      <c r="IJM122" s="184"/>
      <c r="IJN122" s="184"/>
      <c r="IJO122" s="184"/>
      <c r="IJP122" s="184"/>
      <c r="IJQ122" s="184"/>
      <c r="IJR122" s="184"/>
      <c r="IJS122" s="184"/>
      <c r="IJT122" s="184"/>
      <c r="IJU122" s="184"/>
      <c r="IJV122" s="184"/>
      <c r="IJW122" s="184"/>
      <c r="IJX122" s="184"/>
      <c r="IJY122" s="184"/>
      <c r="IJZ122" s="184"/>
      <c r="IKA122" s="184"/>
      <c r="IKB122" s="184"/>
      <c r="IKC122" s="184"/>
      <c r="IKD122" s="184"/>
      <c r="IKE122" s="184"/>
      <c r="IKF122" s="184"/>
      <c r="IKG122" s="184"/>
      <c r="IKH122" s="184"/>
      <c r="IKI122" s="184"/>
      <c r="IKJ122" s="184"/>
      <c r="IKK122" s="184"/>
      <c r="IKL122" s="184"/>
      <c r="IKM122" s="184"/>
      <c r="IKN122" s="184"/>
      <c r="IKO122" s="184"/>
      <c r="IKP122" s="184"/>
      <c r="IKQ122" s="184"/>
      <c r="IKR122" s="184"/>
      <c r="IKS122" s="184"/>
      <c r="IKT122" s="184"/>
      <c r="IKU122" s="184"/>
      <c r="IKV122" s="184"/>
      <c r="IKW122" s="184"/>
      <c r="IKX122" s="184"/>
      <c r="IKY122" s="184"/>
      <c r="IKZ122" s="184"/>
      <c r="ILA122" s="184"/>
      <c r="ILB122" s="184"/>
      <c r="ILC122" s="184"/>
      <c r="ILD122" s="184"/>
      <c r="ILE122" s="184"/>
      <c r="ILF122" s="184"/>
      <c r="ILG122" s="184"/>
      <c r="ILH122" s="184"/>
      <c r="ILI122" s="184"/>
      <c r="ILJ122" s="184"/>
      <c r="ILK122" s="184"/>
      <c r="ILL122" s="184"/>
      <c r="ILM122" s="184"/>
      <c r="ILN122" s="184"/>
      <c r="ILO122" s="184"/>
      <c r="ILP122" s="184"/>
      <c r="ILQ122" s="184"/>
      <c r="ILR122" s="184"/>
      <c r="ILS122" s="184"/>
      <c r="ILT122" s="184"/>
      <c r="ILU122" s="184"/>
      <c r="ILV122" s="184"/>
      <c r="ILW122" s="184"/>
      <c r="ILX122" s="184"/>
      <c r="ILY122" s="184"/>
      <c r="ILZ122" s="184"/>
      <c r="IMA122" s="184"/>
      <c r="IMB122" s="184"/>
      <c r="IMC122" s="184"/>
      <c r="IMD122" s="184"/>
      <c r="IME122" s="184"/>
      <c r="IMF122" s="184"/>
      <c r="IMG122" s="184"/>
      <c r="IMH122" s="184"/>
      <c r="IMI122" s="184"/>
      <c r="IMJ122" s="184"/>
      <c r="IMK122" s="184"/>
      <c r="IML122" s="184"/>
      <c r="IMM122" s="184"/>
      <c r="IMN122" s="184"/>
      <c r="IMO122" s="184"/>
      <c r="IMP122" s="184"/>
      <c r="IMQ122" s="184"/>
      <c r="IMR122" s="184"/>
      <c r="IMS122" s="184"/>
      <c r="IMT122" s="184"/>
      <c r="IMU122" s="184"/>
      <c r="IMV122" s="184"/>
      <c r="IMW122" s="184"/>
      <c r="IMX122" s="184"/>
      <c r="IMY122" s="184"/>
      <c r="IMZ122" s="184"/>
      <c r="INA122" s="184"/>
      <c r="INB122" s="184"/>
      <c r="INC122" s="184"/>
      <c r="IND122" s="184"/>
      <c r="INE122" s="184"/>
      <c r="INF122" s="184"/>
      <c r="ING122" s="184"/>
      <c r="INH122" s="184"/>
      <c r="INI122" s="184"/>
      <c r="INJ122" s="184"/>
      <c r="INK122" s="184"/>
      <c r="INL122" s="184"/>
      <c r="INM122" s="184"/>
      <c r="INN122" s="184"/>
      <c r="INO122" s="184"/>
      <c r="INP122" s="184"/>
      <c r="INQ122" s="184"/>
      <c r="INR122" s="184"/>
      <c r="INS122" s="184"/>
      <c r="INT122" s="184"/>
      <c r="INU122" s="184"/>
      <c r="INV122" s="184"/>
      <c r="INW122" s="184"/>
      <c r="INX122" s="184"/>
      <c r="INY122" s="184"/>
      <c r="INZ122" s="184"/>
      <c r="IOA122" s="184"/>
      <c r="IOB122" s="184"/>
      <c r="IOC122" s="184"/>
      <c r="IOD122" s="184"/>
      <c r="IOE122" s="184"/>
      <c r="IOF122" s="184"/>
      <c r="IOG122" s="184"/>
      <c r="IOH122" s="184"/>
      <c r="IOI122" s="184"/>
      <c r="IOJ122" s="184"/>
      <c r="IOK122" s="184"/>
      <c r="IOL122" s="184"/>
      <c r="IOM122" s="184"/>
      <c r="ION122" s="184"/>
      <c r="IOO122" s="184"/>
      <c r="IOP122" s="184"/>
      <c r="IOQ122" s="184"/>
      <c r="IOR122" s="184"/>
      <c r="IOS122" s="184"/>
      <c r="IOT122" s="184"/>
      <c r="IOU122" s="184"/>
      <c r="IOV122" s="184"/>
      <c r="IOW122" s="184"/>
      <c r="IOX122" s="184"/>
      <c r="IOY122" s="184"/>
      <c r="IOZ122" s="184"/>
      <c r="IPA122" s="184"/>
      <c r="IPB122" s="184"/>
      <c r="IPC122" s="184"/>
      <c r="IPD122" s="184"/>
      <c r="IPE122" s="184"/>
      <c r="IPF122" s="184"/>
      <c r="IPG122" s="184"/>
      <c r="IPH122" s="184"/>
      <c r="IPI122" s="184"/>
      <c r="IPJ122" s="184"/>
      <c r="IPK122" s="184"/>
      <c r="IPL122" s="184"/>
      <c r="IPM122" s="184"/>
      <c r="IPN122" s="184"/>
      <c r="IPO122" s="184"/>
      <c r="IPP122" s="184"/>
      <c r="IPQ122" s="184"/>
      <c r="IPR122" s="184"/>
      <c r="IPS122" s="184"/>
      <c r="IPT122" s="184"/>
      <c r="IPU122" s="184"/>
      <c r="IPV122" s="184"/>
      <c r="IPW122" s="184"/>
      <c r="IPX122" s="184"/>
      <c r="IPY122" s="184"/>
      <c r="IPZ122" s="184"/>
      <c r="IQA122" s="184"/>
      <c r="IQB122" s="184"/>
      <c r="IQC122" s="184"/>
      <c r="IQD122" s="184"/>
      <c r="IQE122" s="184"/>
      <c r="IQF122" s="184"/>
      <c r="IQG122" s="184"/>
      <c r="IQH122" s="184"/>
      <c r="IQI122" s="184"/>
      <c r="IQJ122" s="184"/>
      <c r="IQK122" s="184"/>
      <c r="IQL122" s="184"/>
      <c r="IQM122" s="184"/>
      <c r="IQN122" s="184"/>
      <c r="IQO122" s="184"/>
      <c r="IQP122" s="184"/>
      <c r="IQQ122" s="184"/>
      <c r="IQR122" s="184"/>
      <c r="IQS122" s="184"/>
      <c r="IQT122" s="184"/>
      <c r="IQU122" s="184"/>
      <c r="IQV122" s="184"/>
      <c r="IQW122" s="184"/>
      <c r="IQX122" s="184"/>
      <c r="IQY122" s="184"/>
      <c r="IQZ122" s="184"/>
      <c r="IRA122" s="184"/>
      <c r="IRB122" s="184"/>
      <c r="IRC122" s="184"/>
      <c r="IRD122" s="184"/>
      <c r="IRE122" s="184"/>
      <c r="IRF122" s="184"/>
      <c r="IRG122" s="184"/>
      <c r="IRH122" s="184"/>
      <c r="IRI122" s="184"/>
      <c r="IRJ122" s="184"/>
      <c r="IRK122" s="184"/>
      <c r="IRL122" s="184"/>
      <c r="IRM122" s="184"/>
      <c r="IRN122" s="184"/>
      <c r="IRO122" s="184"/>
      <c r="IRP122" s="184"/>
      <c r="IRQ122" s="184"/>
      <c r="IRR122" s="184"/>
      <c r="IRS122" s="184"/>
      <c r="IRT122" s="184"/>
      <c r="IRU122" s="184"/>
      <c r="IRV122" s="184"/>
      <c r="IRW122" s="184"/>
      <c r="IRX122" s="184"/>
      <c r="IRY122" s="184"/>
      <c r="IRZ122" s="184"/>
      <c r="ISA122" s="184"/>
      <c r="ISB122" s="184"/>
      <c r="ISC122" s="184"/>
      <c r="ISD122" s="184"/>
      <c r="ISE122" s="184"/>
      <c r="ISF122" s="184"/>
      <c r="ISG122" s="184"/>
      <c r="ISH122" s="184"/>
      <c r="ISI122" s="184"/>
      <c r="ISJ122" s="184"/>
      <c r="ISK122" s="184"/>
      <c r="ISL122" s="184"/>
      <c r="ISM122" s="184"/>
      <c r="ISN122" s="184"/>
      <c r="ISO122" s="184"/>
      <c r="ISP122" s="184"/>
      <c r="ISQ122" s="184"/>
      <c r="ISR122" s="184"/>
      <c r="ISS122" s="184"/>
      <c r="IST122" s="184"/>
      <c r="ISU122" s="184"/>
      <c r="ISV122" s="184"/>
      <c r="ISW122" s="184"/>
      <c r="ISX122" s="184"/>
      <c r="ISY122" s="184"/>
      <c r="ISZ122" s="184"/>
      <c r="ITA122" s="184"/>
      <c r="ITB122" s="184"/>
      <c r="ITC122" s="184"/>
      <c r="ITD122" s="184"/>
      <c r="ITE122" s="184"/>
      <c r="ITF122" s="184"/>
      <c r="ITG122" s="184"/>
      <c r="ITH122" s="184"/>
      <c r="ITI122" s="184"/>
      <c r="ITJ122" s="184"/>
      <c r="ITK122" s="184"/>
      <c r="ITL122" s="184"/>
      <c r="ITM122" s="184"/>
      <c r="ITN122" s="184"/>
      <c r="ITO122" s="184"/>
      <c r="ITP122" s="184"/>
      <c r="ITQ122" s="184"/>
      <c r="ITR122" s="184"/>
      <c r="ITS122" s="184"/>
      <c r="ITT122" s="184"/>
      <c r="ITU122" s="184"/>
      <c r="ITV122" s="184"/>
      <c r="ITW122" s="184"/>
      <c r="ITX122" s="184"/>
      <c r="ITY122" s="184"/>
      <c r="ITZ122" s="184"/>
      <c r="IUA122" s="184"/>
      <c r="IUB122" s="184"/>
      <c r="IUC122" s="184"/>
      <c r="IUD122" s="184"/>
      <c r="IUE122" s="184"/>
      <c r="IUF122" s="184"/>
      <c r="IUG122" s="184"/>
      <c r="IUH122" s="184"/>
      <c r="IUI122" s="184"/>
      <c r="IUJ122" s="184"/>
      <c r="IUK122" s="184"/>
      <c r="IUL122" s="184"/>
      <c r="IUM122" s="184"/>
      <c r="IUN122" s="184"/>
      <c r="IUO122" s="184"/>
      <c r="IUP122" s="184"/>
      <c r="IUQ122" s="184"/>
      <c r="IUR122" s="184"/>
      <c r="IUS122" s="184"/>
      <c r="IUT122" s="184"/>
      <c r="IUU122" s="184"/>
      <c r="IUV122" s="184"/>
      <c r="IUW122" s="184"/>
      <c r="IUX122" s="184"/>
      <c r="IUY122" s="184"/>
      <c r="IUZ122" s="184"/>
      <c r="IVA122" s="184"/>
      <c r="IVB122" s="184"/>
      <c r="IVC122" s="184"/>
      <c r="IVD122" s="184"/>
      <c r="IVE122" s="184"/>
      <c r="IVF122" s="184"/>
      <c r="IVG122" s="184"/>
      <c r="IVH122" s="184"/>
      <c r="IVI122" s="184"/>
      <c r="IVJ122" s="184"/>
      <c r="IVK122" s="184"/>
      <c r="IVL122" s="184"/>
      <c r="IVM122" s="184"/>
      <c r="IVN122" s="184"/>
      <c r="IVO122" s="184"/>
      <c r="IVP122" s="184"/>
      <c r="IVQ122" s="184"/>
      <c r="IVR122" s="184"/>
      <c r="IVS122" s="184"/>
      <c r="IVT122" s="184"/>
      <c r="IVU122" s="184"/>
      <c r="IVV122" s="184"/>
      <c r="IVW122" s="184"/>
      <c r="IVX122" s="184"/>
      <c r="IVY122" s="184"/>
      <c r="IVZ122" s="184"/>
      <c r="IWA122" s="184"/>
      <c r="IWB122" s="184"/>
      <c r="IWC122" s="184"/>
      <c r="IWD122" s="184"/>
      <c r="IWE122" s="184"/>
      <c r="IWF122" s="184"/>
      <c r="IWG122" s="184"/>
      <c r="IWH122" s="184"/>
      <c r="IWI122" s="184"/>
      <c r="IWJ122" s="184"/>
      <c r="IWK122" s="184"/>
      <c r="IWL122" s="184"/>
      <c r="IWM122" s="184"/>
      <c r="IWN122" s="184"/>
      <c r="IWO122" s="184"/>
      <c r="IWP122" s="184"/>
      <c r="IWQ122" s="184"/>
      <c r="IWR122" s="184"/>
      <c r="IWS122" s="184"/>
      <c r="IWT122" s="184"/>
      <c r="IWU122" s="184"/>
      <c r="IWV122" s="184"/>
      <c r="IWW122" s="184"/>
      <c r="IWX122" s="184"/>
      <c r="IWY122" s="184"/>
      <c r="IWZ122" s="184"/>
      <c r="IXA122" s="184"/>
      <c r="IXB122" s="184"/>
      <c r="IXC122" s="184"/>
      <c r="IXD122" s="184"/>
      <c r="IXE122" s="184"/>
      <c r="IXF122" s="184"/>
      <c r="IXG122" s="184"/>
      <c r="IXH122" s="184"/>
      <c r="IXI122" s="184"/>
      <c r="IXJ122" s="184"/>
      <c r="IXK122" s="184"/>
      <c r="IXL122" s="184"/>
      <c r="IXM122" s="184"/>
      <c r="IXN122" s="184"/>
      <c r="IXO122" s="184"/>
      <c r="IXP122" s="184"/>
      <c r="IXQ122" s="184"/>
      <c r="IXR122" s="184"/>
      <c r="IXS122" s="184"/>
      <c r="IXT122" s="184"/>
      <c r="IXU122" s="184"/>
      <c r="IXV122" s="184"/>
      <c r="IXW122" s="184"/>
      <c r="IXX122" s="184"/>
      <c r="IXY122" s="184"/>
      <c r="IXZ122" s="184"/>
      <c r="IYA122" s="184"/>
      <c r="IYB122" s="184"/>
      <c r="IYC122" s="184"/>
      <c r="IYD122" s="184"/>
      <c r="IYE122" s="184"/>
      <c r="IYF122" s="184"/>
      <c r="IYG122" s="184"/>
      <c r="IYH122" s="184"/>
      <c r="IYI122" s="184"/>
      <c r="IYJ122" s="184"/>
      <c r="IYK122" s="184"/>
      <c r="IYL122" s="184"/>
      <c r="IYM122" s="184"/>
      <c r="IYN122" s="184"/>
      <c r="IYO122" s="184"/>
      <c r="IYP122" s="184"/>
      <c r="IYQ122" s="184"/>
      <c r="IYR122" s="184"/>
      <c r="IYS122" s="184"/>
      <c r="IYT122" s="184"/>
      <c r="IYU122" s="184"/>
      <c r="IYV122" s="184"/>
      <c r="IYW122" s="184"/>
      <c r="IYX122" s="184"/>
      <c r="IYY122" s="184"/>
      <c r="IYZ122" s="184"/>
      <c r="IZA122" s="184"/>
      <c r="IZB122" s="184"/>
      <c r="IZC122" s="184"/>
      <c r="IZD122" s="184"/>
      <c r="IZE122" s="184"/>
      <c r="IZF122" s="184"/>
      <c r="IZG122" s="184"/>
      <c r="IZH122" s="184"/>
      <c r="IZI122" s="184"/>
      <c r="IZJ122" s="184"/>
      <c r="IZK122" s="184"/>
      <c r="IZL122" s="184"/>
      <c r="IZM122" s="184"/>
      <c r="IZN122" s="184"/>
      <c r="IZO122" s="184"/>
      <c r="IZP122" s="184"/>
      <c r="IZQ122" s="184"/>
      <c r="IZR122" s="184"/>
      <c r="IZS122" s="184"/>
      <c r="IZT122" s="184"/>
      <c r="IZU122" s="184"/>
      <c r="IZV122" s="184"/>
      <c r="IZW122" s="184"/>
      <c r="IZX122" s="184"/>
      <c r="IZY122" s="184"/>
      <c r="IZZ122" s="184"/>
      <c r="JAA122" s="184"/>
      <c r="JAB122" s="184"/>
      <c r="JAC122" s="184"/>
      <c r="JAD122" s="184"/>
      <c r="JAE122" s="184"/>
      <c r="JAF122" s="184"/>
      <c r="JAG122" s="184"/>
      <c r="JAH122" s="184"/>
      <c r="JAI122" s="184"/>
      <c r="JAJ122" s="184"/>
      <c r="JAK122" s="184"/>
      <c r="JAL122" s="184"/>
      <c r="JAM122" s="184"/>
      <c r="JAN122" s="184"/>
      <c r="JAO122" s="184"/>
      <c r="JAP122" s="184"/>
      <c r="JAQ122" s="184"/>
      <c r="JAR122" s="184"/>
      <c r="JAS122" s="184"/>
      <c r="JAT122" s="184"/>
      <c r="JAU122" s="184"/>
      <c r="JAV122" s="184"/>
      <c r="JAW122" s="184"/>
      <c r="JAX122" s="184"/>
      <c r="JAY122" s="184"/>
      <c r="JAZ122" s="184"/>
      <c r="JBA122" s="184"/>
      <c r="JBB122" s="184"/>
      <c r="JBC122" s="184"/>
      <c r="JBD122" s="184"/>
      <c r="JBE122" s="184"/>
      <c r="JBF122" s="184"/>
      <c r="JBG122" s="184"/>
      <c r="JBH122" s="184"/>
      <c r="JBI122" s="184"/>
      <c r="JBJ122" s="184"/>
      <c r="JBK122" s="184"/>
      <c r="JBL122" s="184"/>
      <c r="JBM122" s="184"/>
      <c r="JBN122" s="184"/>
      <c r="JBO122" s="184"/>
      <c r="JBP122" s="184"/>
      <c r="JBQ122" s="184"/>
      <c r="JBR122" s="184"/>
      <c r="JBS122" s="184"/>
      <c r="JBT122" s="184"/>
      <c r="JBU122" s="184"/>
      <c r="JBV122" s="184"/>
      <c r="JBW122" s="184"/>
      <c r="JBX122" s="184"/>
      <c r="JBY122" s="184"/>
      <c r="JBZ122" s="184"/>
      <c r="JCA122" s="184"/>
      <c r="JCB122" s="184"/>
      <c r="JCC122" s="184"/>
      <c r="JCD122" s="184"/>
      <c r="JCE122" s="184"/>
      <c r="JCF122" s="184"/>
      <c r="JCG122" s="184"/>
      <c r="JCH122" s="184"/>
      <c r="JCI122" s="184"/>
      <c r="JCJ122" s="184"/>
      <c r="JCK122" s="184"/>
      <c r="JCL122" s="184"/>
      <c r="JCM122" s="184"/>
      <c r="JCN122" s="184"/>
      <c r="JCO122" s="184"/>
      <c r="JCP122" s="184"/>
      <c r="JCQ122" s="184"/>
      <c r="JCR122" s="184"/>
      <c r="JCS122" s="184"/>
      <c r="JCT122" s="184"/>
      <c r="JCU122" s="184"/>
      <c r="JCV122" s="184"/>
      <c r="JCW122" s="184"/>
      <c r="JCX122" s="184"/>
      <c r="JCY122" s="184"/>
      <c r="JCZ122" s="184"/>
      <c r="JDA122" s="184"/>
      <c r="JDB122" s="184"/>
      <c r="JDC122" s="184"/>
      <c r="JDD122" s="184"/>
      <c r="JDE122" s="184"/>
      <c r="JDF122" s="184"/>
      <c r="JDG122" s="184"/>
      <c r="JDH122" s="184"/>
      <c r="JDI122" s="184"/>
      <c r="JDJ122" s="184"/>
      <c r="JDK122" s="184"/>
      <c r="JDL122" s="184"/>
      <c r="JDM122" s="184"/>
      <c r="JDN122" s="184"/>
      <c r="JDO122" s="184"/>
      <c r="JDP122" s="184"/>
      <c r="JDQ122" s="184"/>
      <c r="JDR122" s="184"/>
      <c r="JDS122" s="184"/>
      <c r="JDT122" s="184"/>
      <c r="JDU122" s="184"/>
      <c r="JDV122" s="184"/>
      <c r="JDW122" s="184"/>
      <c r="JDX122" s="184"/>
      <c r="JDY122" s="184"/>
      <c r="JDZ122" s="184"/>
      <c r="JEA122" s="184"/>
      <c r="JEB122" s="184"/>
      <c r="JEC122" s="184"/>
      <c r="JED122" s="184"/>
      <c r="JEE122" s="184"/>
      <c r="JEF122" s="184"/>
      <c r="JEG122" s="184"/>
      <c r="JEH122" s="184"/>
      <c r="JEI122" s="184"/>
      <c r="JEJ122" s="184"/>
      <c r="JEK122" s="184"/>
      <c r="JEL122" s="184"/>
      <c r="JEM122" s="184"/>
      <c r="JEN122" s="184"/>
      <c r="JEO122" s="184"/>
      <c r="JEP122" s="184"/>
      <c r="JEQ122" s="184"/>
      <c r="JER122" s="184"/>
      <c r="JES122" s="184"/>
      <c r="JET122" s="184"/>
      <c r="JEU122" s="184"/>
      <c r="JEV122" s="184"/>
      <c r="JEW122" s="184"/>
      <c r="JEX122" s="184"/>
      <c r="JEY122" s="184"/>
      <c r="JEZ122" s="184"/>
      <c r="JFA122" s="184"/>
      <c r="JFB122" s="184"/>
      <c r="JFC122" s="184"/>
      <c r="JFD122" s="184"/>
      <c r="JFE122" s="184"/>
      <c r="JFF122" s="184"/>
      <c r="JFG122" s="184"/>
      <c r="JFH122" s="184"/>
      <c r="JFI122" s="184"/>
      <c r="JFJ122" s="184"/>
      <c r="JFK122" s="184"/>
      <c r="JFL122" s="184"/>
      <c r="JFM122" s="184"/>
      <c r="JFN122" s="184"/>
      <c r="JFO122" s="184"/>
      <c r="JFP122" s="184"/>
      <c r="JFQ122" s="184"/>
      <c r="JFR122" s="184"/>
      <c r="JFS122" s="184"/>
      <c r="JFT122" s="184"/>
      <c r="JFU122" s="184"/>
      <c r="JFV122" s="184"/>
      <c r="JFW122" s="184"/>
      <c r="JFX122" s="184"/>
      <c r="JFY122" s="184"/>
      <c r="JFZ122" s="184"/>
      <c r="JGA122" s="184"/>
      <c r="JGB122" s="184"/>
      <c r="JGC122" s="184"/>
      <c r="JGD122" s="184"/>
      <c r="JGE122" s="184"/>
      <c r="JGF122" s="184"/>
      <c r="JGG122" s="184"/>
      <c r="JGH122" s="184"/>
      <c r="JGI122" s="184"/>
      <c r="JGJ122" s="184"/>
      <c r="JGK122" s="184"/>
      <c r="JGL122" s="184"/>
      <c r="JGM122" s="184"/>
      <c r="JGN122" s="184"/>
      <c r="JGO122" s="184"/>
      <c r="JGP122" s="184"/>
      <c r="JGQ122" s="184"/>
      <c r="JGR122" s="184"/>
      <c r="JGS122" s="184"/>
      <c r="JGT122" s="184"/>
      <c r="JGU122" s="184"/>
      <c r="JGV122" s="184"/>
      <c r="JGW122" s="184"/>
      <c r="JGX122" s="184"/>
      <c r="JGY122" s="184"/>
      <c r="JGZ122" s="184"/>
      <c r="JHA122" s="184"/>
      <c r="JHB122" s="184"/>
      <c r="JHC122" s="184"/>
      <c r="JHD122" s="184"/>
      <c r="JHE122" s="184"/>
      <c r="JHF122" s="184"/>
      <c r="JHG122" s="184"/>
      <c r="JHH122" s="184"/>
      <c r="JHI122" s="184"/>
      <c r="JHJ122" s="184"/>
      <c r="JHK122" s="184"/>
      <c r="JHL122" s="184"/>
      <c r="JHM122" s="184"/>
      <c r="JHN122" s="184"/>
      <c r="JHO122" s="184"/>
      <c r="JHP122" s="184"/>
      <c r="JHQ122" s="184"/>
      <c r="JHR122" s="184"/>
      <c r="JHS122" s="184"/>
      <c r="JHT122" s="184"/>
      <c r="JHU122" s="184"/>
      <c r="JHV122" s="184"/>
      <c r="JHW122" s="184"/>
      <c r="JHX122" s="184"/>
      <c r="JHY122" s="184"/>
      <c r="JHZ122" s="184"/>
      <c r="JIA122" s="184"/>
      <c r="JIB122" s="184"/>
      <c r="JIC122" s="184"/>
      <c r="JID122" s="184"/>
      <c r="JIE122" s="184"/>
      <c r="JIF122" s="184"/>
      <c r="JIG122" s="184"/>
      <c r="JIH122" s="184"/>
      <c r="JII122" s="184"/>
      <c r="JIJ122" s="184"/>
      <c r="JIK122" s="184"/>
      <c r="JIL122" s="184"/>
      <c r="JIM122" s="184"/>
      <c r="JIN122" s="184"/>
      <c r="JIO122" s="184"/>
      <c r="JIP122" s="184"/>
      <c r="JIQ122" s="184"/>
      <c r="JIR122" s="184"/>
      <c r="JIS122" s="184"/>
      <c r="JIT122" s="184"/>
      <c r="JIU122" s="184"/>
      <c r="JIV122" s="184"/>
      <c r="JIW122" s="184"/>
      <c r="JIX122" s="184"/>
      <c r="JIY122" s="184"/>
      <c r="JIZ122" s="184"/>
      <c r="JJA122" s="184"/>
      <c r="JJB122" s="184"/>
      <c r="JJC122" s="184"/>
      <c r="JJD122" s="184"/>
      <c r="JJE122" s="184"/>
      <c r="JJF122" s="184"/>
      <c r="JJG122" s="184"/>
      <c r="JJH122" s="184"/>
      <c r="JJI122" s="184"/>
      <c r="JJJ122" s="184"/>
      <c r="JJK122" s="184"/>
      <c r="JJL122" s="184"/>
      <c r="JJM122" s="184"/>
      <c r="JJN122" s="184"/>
      <c r="JJO122" s="184"/>
      <c r="JJP122" s="184"/>
      <c r="JJQ122" s="184"/>
      <c r="JJR122" s="184"/>
      <c r="JJS122" s="184"/>
      <c r="JJT122" s="184"/>
      <c r="JJU122" s="184"/>
      <c r="JJV122" s="184"/>
      <c r="JJW122" s="184"/>
      <c r="JJX122" s="184"/>
      <c r="JJY122" s="184"/>
      <c r="JJZ122" s="184"/>
      <c r="JKA122" s="184"/>
      <c r="JKB122" s="184"/>
      <c r="JKC122" s="184"/>
      <c r="JKD122" s="184"/>
      <c r="JKE122" s="184"/>
      <c r="JKF122" s="184"/>
      <c r="JKG122" s="184"/>
      <c r="JKH122" s="184"/>
      <c r="JKI122" s="184"/>
      <c r="JKJ122" s="184"/>
      <c r="JKK122" s="184"/>
      <c r="JKL122" s="184"/>
      <c r="JKM122" s="184"/>
      <c r="JKN122" s="184"/>
      <c r="JKO122" s="184"/>
      <c r="JKP122" s="184"/>
      <c r="JKQ122" s="184"/>
      <c r="JKR122" s="184"/>
      <c r="JKS122" s="184"/>
      <c r="JKT122" s="184"/>
      <c r="JKU122" s="184"/>
      <c r="JKV122" s="184"/>
      <c r="JKW122" s="184"/>
      <c r="JKX122" s="184"/>
      <c r="JKY122" s="184"/>
      <c r="JKZ122" s="184"/>
      <c r="JLA122" s="184"/>
      <c r="JLB122" s="184"/>
      <c r="JLC122" s="184"/>
      <c r="JLD122" s="184"/>
      <c r="JLE122" s="184"/>
      <c r="JLF122" s="184"/>
      <c r="JLG122" s="184"/>
      <c r="JLH122" s="184"/>
      <c r="JLI122" s="184"/>
      <c r="JLJ122" s="184"/>
      <c r="JLK122" s="184"/>
      <c r="JLL122" s="184"/>
      <c r="JLM122" s="184"/>
      <c r="JLN122" s="184"/>
      <c r="JLO122" s="184"/>
      <c r="JLP122" s="184"/>
      <c r="JLQ122" s="184"/>
      <c r="JLR122" s="184"/>
      <c r="JLS122" s="184"/>
      <c r="JLT122" s="184"/>
      <c r="JLU122" s="184"/>
      <c r="JLV122" s="184"/>
      <c r="JLW122" s="184"/>
      <c r="JLX122" s="184"/>
      <c r="JLY122" s="184"/>
      <c r="JLZ122" s="184"/>
      <c r="JMA122" s="184"/>
      <c r="JMB122" s="184"/>
      <c r="JMC122" s="184"/>
      <c r="JMD122" s="184"/>
      <c r="JME122" s="184"/>
      <c r="JMF122" s="184"/>
      <c r="JMG122" s="184"/>
      <c r="JMH122" s="184"/>
      <c r="JMI122" s="184"/>
      <c r="JMJ122" s="184"/>
      <c r="JMK122" s="184"/>
      <c r="JML122" s="184"/>
      <c r="JMM122" s="184"/>
      <c r="JMN122" s="184"/>
      <c r="JMO122" s="184"/>
      <c r="JMP122" s="184"/>
      <c r="JMQ122" s="184"/>
      <c r="JMR122" s="184"/>
      <c r="JMS122" s="184"/>
      <c r="JMT122" s="184"/>
      <c r="JMU122" s="184"/>
      <c r="JMV122" s="184"/>
      <c r="JMW122" s="184"/>
      <c r="JMX122" s="184"/>
      <c r="JMY122" s="184"/>
      <c r="JMZ122" s="184"/>
      <c r="JNA122" s="184"/>
      <c r="JNB122" s="184"/>
      <c r="JNC122" s="184"/>
      <c r="JND122" s="184"/>
      <c r="JNE122" s="184"/>
      <c r="JNF122" s="184"/>
      <c r="JNG122" s="184"/>
      <c r="JNH122" s="184"/>
      <c r="JNI122" s="184"/>
      <c r="JNJ122" s="184"/>
      <c r="JNK122" s="184"/>
      <c r="JNL122" s="184"/>
      <c r="JNM122" s="184"/>
      <c r="JNN122" s="184"/>
      <c r="JNO122" s="184"/>
      <c r="JNP122" s="184"/>
      <c r="JNQ122" s="184"/>
      <c r="JNR122" s="184"/>
      <c r="JNS122" s="184"/>
      <c r="JNT122" s="184"/>
      <c r="JNU122" s="184"/>
      <c r="JNV122" s="184"/>
      <c r="JNW122" s="184"/>
      <c r="JNX122" s="184"/>
      <c r="JNY122" s="184"/>
      <c r="JNZ122" s="184"/>
      <c r="JOA122" s="184"/>
      <c r="JOB122" s="184"/>
      <c r="JOC122" s="184"/>
      <c r="JOD122" s="184"/>
      <c r="JOE122" s="184"/>
      <c r="JOF122" s="184"/>
      <c r="JOG122" s="184"/>
      <c r="JOH122" s="184"/>
      <c r="JOI122" s="184"/>
      <c r="JOJ122" s="184"/>
      <c r="JOK122" s="184"/>
      <c r="JOL122" s="184"/>
      <c r="JOM122" s="184"/>
      <c r="JON122" s="184"/>
      <c r="JOO122" s="184"/>
      <c r="JOP122" s="184"/>
      <c r="JOQ122" s="184"/>
      <c r="JOR122" s="184"/>
      <c r="JOS122" s="184"/>
      <c r="JOT122" s="184"/>
      <c r="JOU122" s="184"/>
      <c r="JOV122" s="184"/>
      <c r="JOW122" s="184"/>
      <c r="JOX122" s="184"/>
      <c r="JOY122" s="184"/>
      <c r="JOZ122" s="184"/>
      <c r="JPA122" s="184"/>
      <c r="JPB122" s="184"/>
      <c r="JPC122" s="184"/>
      <c r="JPD122" s="184"/>
      <c r="JPE122" s="184"/>
      <c r="JPF122" s="184"/>
      <c r="JPG122" s="184"/>
      <c r="JPH122" s="184"/>
      <c r="JPI122" s="184"/>
      <c r="JPJ122" s="184"/>
      <c r="JPK122" s="184"/>
      <c r="JPL122" s="184"/>
      <c r="JPM122" s="184"/>
      <c r="JPN122" s="184"/>
      <c r="JPO122" s="184"/>
      <c r="JPP122" s="184"/>
      <c r="JPQ122" s="184"/>
      <c r="JPR122" s="184"/>
      <c r="JPS122" s="184"/>
      <c r="JPT122" s="184"/>
      <c r="JPU122" s="184"/>
      <c r="JPV122" s="184"/>
      <c r="JPW122" s="184"/>
      <c r="JPX122" s="184"/>
      <c r="JPY122" s="184"/>
      <c r="JPZ122" s="184"/>
      <c r="JQA122" s="184"/>
      <c r="JQB122" s="184"/>
      <c r="JQC122" s="184"/>
      <c r="JQD122" s="184"/>
      <c r="JQE122" s="184"/>
      <c r="JQF122" s="184"/>
      <c r="JQG122" s="184"/>
      <c r="JQH122" s="184"/>
      <c r="JQI122" s="184"/>
      <c r="JQJ122" s="184"/>
      <c r="JQK122" s="184"/>
      <c r="JQL122" s="184"/>
      <c r="JQM122" s="184"/>
      <c r="JQN122" s="184"/>
      <c r="JQO122" s="184"/>
      <c r="JQP122" s="184"/>
      <c r="JQQ122" s="184"/>
      <c r="JQR122" s="184"/>
      <c r="JQS122" s="184"/>
      <c r="JQT122" s="184"/>
      <c r="JQU122" s="184"/>
      <c r="JQV122" s="184"/>
      <c r="JQW122" s="184"/>
      <c r="JQX122" s="184"/>
      <c r="JQY122" s="184"/>
      <c r="JQZ122" s="184"/>
      <c r="JRA122" s="184"/>
      <c r="JRB122" s="184"/>
      <c r="JRC122" s="184"/>
      <c r="JRD122" s="184"/>
      <c r="JRE122" s="184"/>
      <c r="JRF122" s="184"/>
      <c r="JRG122" s="184"/>
      <c r="JRH122" s="184"/>
      <c r="JRI122" s="184"/>
      <c r="JRJ122" s="184"/>
      <c r="JRK122" s="184"/>
      <c r="JRL122" s="184"/>
      <c r="JRM122" s="184"/>
      <c r="JRN122" s="184"/>
      <c r="JRO122" s="184"/>
      <c r="JRP122" s="184"/>
      <c r="JRQ122" s="184"/>
      <c r="JRR122" s="184"/>
      <c r="JRS122" s="184"/>
      <c r="JRT122" s="184"/>
      <c r="JRU122" s="184"/>
      <c r="JRV122" s="184"/>
      <c r="JRW122" s="184"/>
      <c r="JRX122" s="184"/>
      <c r="JRY122" s="184"/>
      <c r="JRZ122" s="184"/>
      <c r="JSA122" s="184"/>
      <c r="JSB122" s="184"/>
      <c r="JSC122" s="184"/>
      <c r="JSD122" s="184"/>
      <c r="JSE122" s="184"/>
      <c r="JSF122" s="184"/>
      <c r="JSG122" s="184"/>
      <c r="JSH122" s="184"/>
      <c r="JSI122" s="184"/>
      <c r="JSJ122" s="184"/>
      <c r="JSK122" s="184"/>
      <c r="JSL122" s="184"/>
      <c r="JSM122" s="184"/>
      <c r="JSN122" s="184"/>
      <c r="JSO122" s="184"/>
      <c r="JSP122" s="184"/>
      <c r="JSQ122" s="184"/>
      <c r="JSR122" s="184"/>
      <c r="JSS122" s="184"/>
      <c r="JST122" s="184"/>
      <c r="JSU122" s="184"/>
      <c r="JSV122" s="184"/>
      <c r="JSW122" s="184"/>
      <c r="JSX122" s="184"/>
      <c r="JSY122" s="184"/>
      <c r="JSZ122" s="184"/>
      <c r="JTA122" s="184"/>
      <c r="JTB122" s="184"/>
      <c r="JTC122" s="184"/>
      <c r="JTD122" s="184"/>
      <c r="JTE122" s="184"/>
      <c r="JTF122" s="184"/>
      <c r="JTG122" s="184"/>
      <c r="JTH122" s="184"/>
      <c r="JTI122" s="184"/>
      <c r="JTJ122" s="184"/>
      <c r="JTK122" s="184"/>
      <c r="JTL122" s="184"/>
      <c r="JTM122" s="184"/>
      <c r="JTN122" s="184"/>
      <c r="JTO122" s="184"/>
      <c r="JTP122" s="184"/>
      <c r="JTQ122" s="184"/>
      <c r="JTR122" s="184"/>
      <c r="JTS122" s="184"/>
      <c r="JTT122" s="184"/>
      <c r="JTU122" s="184"/>
      <c r="JTV122" s="184"/>
      <c r="JTW122" s="184"/>
      <c r="JTX122" s="184"/>
      <c r="JTY122" s="184"/>
      <c r="JTZ122" s="184"/>
      <c r="JUA122" s="184"/>
      <c r="JUB122" s="184"/>
      <c r="JUC122" s="184"/>
      <c r="JUD122" s="184"/>
      <c r="JUE122" s="184"/>
      <c r="JUF122" s="184"/>
      <c r="JUG122" s="184"/>
      <c r="JUH122" s="184"/>
      <c r="JUI122" s="184"/>
      <c r="JUJ122" s="184"/>
      <c r="JUK122" s="184"/>
      <c r="JUL122" s="184"/>
      <c r="JUM122" s="184"/>
      <c r="JUN122" s="184"/>
      <c r="JUO122" s="184"/>
      <c r="JUP122" s="184"/>
      <c r="JUQ122" s="184"/>
      <c r="JUR122" s="184"/>
      <c r="JUS122" s="184"/>
      <c r="JUT122" s="184"/>
      <c r="JUU122" s="184"/>
      <c r="JUV122" s="184"/>
      <c r="JUW122" s="184"/>
      <c r="JUX122" s="184"/>
      <c r="JUY122" s="184"/>
      <c r="JUZ122" s="184"/>
      <c r="JVA122" s="184"/>
      <c r="JVB122" s="184"/>
      <c r="JVC122" s="184"/>
      <c r="JVD122" s="184"/>
      <c r="JVE122" s="184"/>
      <c r="JVF122" s="184"/>
      <c r="JVG122" s="184"/>
      <c r="JVH122" s="184"/>
      <c r="JVI122" s="184"/>
      <c r="JVJ122" s="184"/>
      <c r="JVK122" s="184"/>
      <c r="JVL122" s="184"/>
      <c r="JVM122" s="184"/>
      <c r="JVN122" s="184"/>
      <c r="JVO122" s="184"/>
      <c r="JVP122" s="184"/>
      <c r="JVQ122" s="184"/>
      <c r="JVR122" s="184"/>
      <c r="JVS122" s="184"/>
      <c r="JVT122" s="184"/>
      <c r="JVU122" s="184"/>
      <c r="JVV122" s="184"/>
      <c r="JVW122" s="184"/>
      <c r="JVX122" s="184"/>
      <c r="JVY122" s="184"/>
      <c r="JVZ122" s="184"/>
      <c r="JWA122" s="184"/>
      <c r="JWB122" s="184"/>
      <c r="JWC122" s="184"/>
      <c r="JWD122" s="184"/>
      <c r="JWE122" s="184"/>
      <c r="JWF122" s="184"/>
      <c r="JWG122" s="184"/>
      <c r="JWH122" s="184"/>
      <c r="JWI122" s="184"/>
      <c r="JWJ122" s="184"/>
      <c r="JWK122" s="184"/>
      <c r="JWL122" s="184"/>
      <c r="JWM122" s="184"/>
      <c r="JWN122" s="184"/>
      <c r="JWO122" s="184"/>
      <c r="JWP122" s="184"/>
      <c r="JWQ122" s="184"/>
      <c r="JWR122" s="184"/>
      <c r="JWS122" s="184"/>
      <c r="JWT122" s="184"/>
      <c r="JWU122" s="184"/>
      <c r="JWV122" s="184"/>
      <c r="JWW122" s="184"/>
      <c r="JWX122" s="184"/>
      <c r="JWY122" s="184"/>
      <c r="JWZ122" s="184"/>
      <c r="JXA122" s="184"/>
      <c r="JXB122" s="184"/>
      <c r="JXC122" s="184"/>
      <c r="JXD122" s="184"/>
      <c r="JXE122" s="184"/>
      <c r="JXF122" s="184"/>
      <c r="JXG122" s="184"/>
      <c r="JXH122" s="184"/>
      <c r="JXI122" s="184"/>
      <c r="JXJ122" s="184"/>
      <c r="JXK122" s="184"/>
      <c r="JXL122" s="184"/>
      <c r="JXM122" s="184"/>
      <c r="JXN122" s="184"/>
      <c r="JXO122" s="184"/>
      <c r="JXP122" s="184"/>
      <c r="JXQ122" s="184"/>
      <c r="JXR122" s="184"/>
      <c r="JXS122" s="184"/>
      <c r="JXT122" s="184"/>
      <c r="JXU122" s="184"/>
      <c r="JXV122" s="184"/>
      <c r="JXW122" s="184"/>
      <c r="JXX122" s="184"/>
      <c r="JXY122" s="184"/>
      <c r="JXZ122" s="184"/>
      <c r="JYA122" s="184"/>
      <c r="JYB122" s="184"/>
      <c r="JYC122" s="184"/>
      <c r="JYD122" s="184"/>
      <c r="JYE122" s="184"/>
      <c r="JYF122" s="184"/>
      <c r="JYG122" s="184"/>
      <c r="JYH122" s="184"/>
      <c r="JYI122" s="184"/>
      <c r="JYJ122" s="184"/>
      <c r="JYK122" s="184"/>
      <c r="JYL122" s="184"/>
      <c r="JYM122" s="184"/>
      <c r="JYN122" s="184"/>
      <c r="JYO122" s="184"/>
      <c r="JYP122" s="184"/>
      <c r="JYQ122" s="184"/>
      <c r="JYR122" s="184"/>
      <c r="JYS122" s="184"/>
      <c r="JYT122" s="184"/>
      <c r="JYU122" s="184"/>
      <c r="JYV122" s="184"/>
      <c r="JYW122" s="184"/>
      <c r="JYX122" s="184"/>
      <c r="JYY122" s="184"/>
      <c r="JYZ122" s="184"/>
      <c r="JZA122" s="184"/>
      <c r="JZB122" s="184"/>
      <c r="JZC122" s="184"/>
      <c r="JZD122" s="184"/>
      <c r="JZE122" s="184"/>
      <c r="JZF122" s="184"/>
      <c r="JZG122" s="184"/>
      <c r="JZH122" s="184"/>
      <c r="JZI122" s="184"/>
      <c r="JZJ122" s="184"/>
      <c r="JZK122" s="184"/>
      <c r="JZL122" s="184"/>
      <c r="JZM122" s="184"/>
      <c r="JZN122" s="184"/>
      <c r="JZO122" s="184"/>
      <c r="JZP122" s="184"/>
      <c r="JZQ122" s="184"/>
      <c r="JZR122" s="184"/>
      <c r="JZS122" s="184"/>
      <c r="JZT122" s="184"/>
      <c r="JZU122" s="184"/>
      <c r="JZV122" s="184"/>
      <c r="JZW122" s="184"/>
      <c r="JZX122" s="184"/>
      <c r="JZY122" s="184"/>
      <c r="JZZ122" s="184"/>
      <c r="KAA122" s="184"/>
      <c r="KAB122" s="184"/>
      <c r="KAC122" s="184"/>
      <c r="KAD122" s="184"/>
      <c r="KAE122" s="184"/>
      <c r="KAF122" s="184"/>
      <c r="KAG122" s="184"/>
      <c r="KAH122" s="184"/>
      <c r="KAI122" s="184"/>
      <c r="KAJ122" s="184"/>
      <c r="KAK122" s="184"/>
      <c r="KAL122" s="184"/>
      <c r="KAM122" s="184"/>
      <c r="KAN122" s="184"/>
      <c r="KAO122" s="184"/>
      <c r="KAP122" s="184"/>
      <c r="KAQ122" s="184"/>
      <c r="KAR122" s="184"/>
      <c r="KAS122" s="184"/>
      <c r="KAT122" s="184"/>
      <c r="KAU122" s="184"/>
      <c r="KAV122" s="184"/>
      <c r="KAW122" s="184"/>
      <c r="KAX122" s="184"/>
      <c r="KAY122" s="184"/>
      <c r="KAZ122" s="184"/>
      <c r="KBA122" s="184"/>
      <c r="KBB122" s="184"/>
      <c r="KBC122" s="184"/>
      <c r="KBD122" s="184"/>
      <c r="KBE122" s="184"/>
      <c r="KBF122" s="184"/>
      <c r="KBG122" s="184"/>
      <c r="KBH122" s="184"/>
      <c r="KBI122" s="184"/>
      <c r="KBJ122" s="184"/>
      <c r="KBK122" s="184"/>
      <c r="KBL122" s="184"/>
      <c r="KBM122" s="184"/>
      <c r="KBN122" s="184"/>
      <c r="KBO122" s="184"/>
      <c r="KBP122" s="184"/>
      <c r="KBQ122" s="184"/>
      <c r="KBR122" s="184"/>
      <c r="KBS122" s="184"/>
      <c r="KBT122" s="184"/>
      <c r="KBU122" s="184"/>
      <c r="KBV122" s="184"/>
      <c r="KBW122" s="184"/>
      <c r="KBX122" s="184"/>
      <c r="KBY122" s="184"/>
      <c r="KBZ122" s="184"/>
      <c r="KCA122" s="184"/>
      <c r="KCB122" s="184"/>
      <c r="KCC122" s="184"/>
      <c r="KCD122" s="184"/>
      <c r="KCE122" s="184"/>
      <c r="KCF122" s="184"/>
      <c r="KCG122" s="184"/>
      <c r="KCH122" s="184"/>
      <c r="KCI122" s="184"/>
      <c r="KCJ122" s="184"/>
      <c r="KCK122" s="184"/>
      <c r="KCL122" s="184"/>
      <c r="KCM122" s="184"/>
      <c r="KCN122" s="184"/>
      <c r="KCO122" s="184"/>
      <c r="KCP122" s="184"/>
      <c r="KCQ122" s="184"/>
      <c r="KCR122" s="184"/>
      <c r="KCS122" s="184"/>
      <c r="KCT122" s="184"/>
      <c r="KCU122" s="184"/>
      <c r="KCV122" s="184"/>
      <c r="KCW122" s="184"/>
      <c r="KCX122" s="184"/>
      <c r="KCY122" s="184"/>
      <c r="KCZ122" s="184"/>
      <c r="KDA122" s="184"/>
      <c r="KDB122" s="184"/>
      <c r="KDC122" s="184"/>
      <c r="KDD122" s="184"/>
      <c r="KDE122" s="184"/>
      <c r="KDF122" s="184"/>
      <c r="KDG122" s="184"/>
      <c r="KDH122" s="184"/>
      <c r="KDI122" s="184"/>
      <c r="KDJ122" s="184"/>
      <c r="KDK122" s="184"/>
      <c r="KDL122" s="184"/>
      <c r="KDM122" s="184"/>
      <c r="KDN122" s="184"/>
      <c r="KDO122" s="184"/>
      <c r="KDP122" s="184"/>
      <c r="KDQ122" s="184"/>
      <c r="KDR122" s="184"/>
      <c r="KDS122" s="184"/>
      <c r="KDT122" s="184"/>
      <c r="KDU122" s="184"/>
      <c r="KDV122" s="184"/>
      <c r="KDW122" s="184"/>
      <c r="KDX122" s="184"/>
      <c r="KDY122" s="184"/>
      <c r="KDZ122" s="184"/>
      <c r="KEA122" s="184"/>
      <c r="KEB122" s="184"/>
      <c r="KEC122" s="184"/>
      <c r="KED122" s="184"/>
      <c r="KEE122" s="184"/>
      <c r="KEF122" s="184"/>
      <c r="KEG122" s="184"/>
      <c r="KEH122" s="184"/>
      <c r="KEI122" s="184"/>
      <c r="KEJ122" s="184"/>
      <c r="KEK122" s="184"/>
      <c r="KEL122" s="184"/>
      <c r="KEM122" s="184"/>
      <c r="KEN122" s="184"/>
      <c r="KEO122" s="184"/>
      <c r="KEP122" s="184"/>
      <c r="KEQ122" s="184"/>
      <c r="KER122" s="184"/>
      <c r="KES122" s="184"/>
      <c r="KET122" s="184"/>
      <c r="KEU122" s="184"/>
      <c r="KEV122" s="184"/>
      <c r="KEW122" s="184"/>
      <c r="KEX122" s="184"/>
      <c r="KEY122" s="184"/>
      <c r="KEZ122" s="184"/>
      <c r="KFA122" s="184"/>
      <c r="KFB122" s="184"/>
      <c r="KFC122" s="184"/>
      <c r="KFD122" s="184"/>
      <c r="KFE122" s="184"/>
      <c r="KFF122" s="184"/>
      <c r="KFG122" s="184"/>
      <c r="KFH122" s="184"/>
      <c r="KFI122" s="184"/>
      <c r="KFJ122" s="184"/>
      <c r="KFK122" s="184"/>
      <c r="KFL122" s="184"/>
      <c r="KFM122" s="184"/>
      <c r="KFN122" s="184"/>
      <c r="KFO122" s="184"/>
      <c r="KFP122" s="184"/>
      <c r="KFQ122" s="184"/>
      <c r="KFR122" s="184"/>
      <c r="KFS122" s="184"/>
      <c r="KFT122" s="184"/>
      <c r="KFU122" s="184"/>
      <c r="KFV122" s="184"/>
      <c r="KFW122" s="184"/>
      <c r="KFX122" s="184"/>
      <c r="KFY122" s="184"/>
      <c r="KFZ122" s="184"/>
      <c r="KGA122" s="184"/>
      <c r="KGB122" s="184"/>
      <c r="KGC122" s="184"/>
      <c r="KGD122" s="184"/>
      <c r="KGE122" s="184"/>
      <c r="KGF122" s="184"/>
      <c r="KGG122" s="184"/>
      <c r="KGH122" s="184"/>
      <c r="KGI122" s="184"/>
      <c r="KGJ122" s="184"/>
      <c r="KGK122" s="184"/>
      <c r="KGL122" s="184"/>
      <c r="KGM122" s="184"/>
      <c r="KGN122" s="184"/>
      <c r="KGO122" s="184"/>
      <c r="KGP122" s="184"/>
      <c r="KGQ122" s="184"/>
      <c r="KGR122" s="184"/>
      <c r="KGS122" s="184"/>
      <c r="KGT122" s="184"/>
      <c r="KGU122" s="184"/>
      <c r="KGV122" s="184"/>
      <c r="KGW122" s="184"/>
      <c r="KGX122" s="184"/>
      <c r="KGY122" s="184"/>
      <c r="KGZ122" s="184"/>
      <c r="KHA122" s="184"/>
      <c r="KHB122" s="184"/>
      <c r="KHC122" s="184"/>
      <c r="KHD122" s="184"/>
      <c r="KHE122" s="184"/>
      <c r="KHF122" s="184"/>
      <c r="KHG122" s="184"/>
      <c r="KHH122" s="184"/>
      <c r="KHI122" s="184"/>
      <c r="KHJ122" s="184"/>
      <c r="KHK122" s="184"/>
      <c r="KHL122" s="184"/>
      <c r="KHM122" s="184"/>
      <c r="KHN122" s="184"/>
      <c r="KHO122" s="184"/>
      <c r="KHP122" s="184"/>
      <c r="KHQ122" s="184"/>
      <c r="KHR122" s="184"/>
      <c r="KHS122" s="184"/>
      <c r="KHT122" s="184"/>
      <c r="KHU122" s="184"/>
      <c r="KHV122" s="184"/>
      <c r="KHW122" s="184"/>
      <c r="KHX122" s="184"/>
      <c r="KHY122" s="184"/>
      <c r="KHZ122" s="184"/>
      <c r="KIA122" s="184"/>
      <c r="KIB122" s="184"/>
      <c r="KIC122" s="184"/>
      <c r="KID122" s="184"/>
      <c r="KIE122" s="184"/>
      <c r="KIF122" s="184"/>
      <c r="KIG122" s="184"/>
      <c r="KIH122" s="184"/>
      <c r="KII122" s="184"/>
      <c r="KIJ122" s="184"/>
      <c r="KIK122" s="184"/>
      <c r="KIL122" s="184"/>
      <c r="KIM122" s="184"/>
      <c r="KIN122" s="184"/>
      <c r="KIO122" s="184"/>
      <c r="KIP122" s="184"/>
      <c r="KIQ122" s="184"/>
      <c r="KIR122" s="184"/>
      <c r="KIS122" s="184"/>
      <c r="KIT122" s="184"/>
      <c r="KIU122" s="184"/>
      <c r="KIV122" s="184"/>
      <c r="KIW122" s="184"/>
      <c r="KIX122" s="184"/>
      <c r="KIY122" s="184"/>
      <c r="KIZ122" s="184"/>
      <c r="KJA122" s="184"/>
      <c r="KJB122" s="184"/>
      <c r="KJC122" s="184"/>
      <c r="KJD122" s="184"/>
      <c r="KJE122" s="184"/>
      <c r="KJF122" s="184"/>
      <c r="KJG122" s="184"/>
      <c r="KJH122" s="184"/>
      <c r="KJI122" s="184"/>
      <c r="KJJ122" s="184"/>
      <c r="KJK122" s="184"/>
      <c r="KJL122" s="184"/>
      <c r="KJM122" s="184"/>
      <c r="KJN122" s="184"/>
      <c r="KJO122" s="184"/>
      <c r="KJP122" s="184"/>
      <c r="KJQ122" s="184"/>
      <c r="KJR122" s="184"/>
      <c r="KJS122" s="184"/>
      <c r="KJT122" s="184"/>
      <c r="KJU122" s="184"/>
      <c r="KJV122" s="184"/>
      <c r="KJW122" s="184"/>
      <c r="KJX122" s="184"/>
      <c r="KJY122" s="184"/>
      <c r="KJZ122" s="184"/>
      <c r="KKA122" s="184"/>
      <c r="KKB122" s="184"/>
      <c r="KKC122" s="184"/>
      <c r="KKD122" s="184"/>
      <c r="KKE122" s="184"/>
      <c r="KKF122" s="184"/>
      <c r="KKG122" s="184"/>
      <c r="KKH122" s="184"/>
      <c r="KKI122" s="184"/>
      <c r="KKJ122" s="184"/>
      <c r="KKK122" s="184"/>
      <c r="KKL122" s="184"/>
      <c r="KKM122" s="184"/>
      <c r="KKN122" s="184"/>
      <c r="KKO122" s="184"/>
      <c r="KKP122" s="184"/>
      <c r="KKQ122" s="184"/>
      <c r="KKR122" s="184"/>
      <c r="KKS122" s="184"/>
      <c r="KKT122" s="184"/>
      <c r="KKU122" s="184"/>
      <c r="KKV122" s="184"/>
      <c r="KKW122" s="184"/>
      <c r="KKX122" s="184"/>
      <c r="KKY122" s="184"/>
      <c r="KKZ122" s="184"/>
      <c r="KLA122" s="184"/>
      <c r="KLB122" s="184"/>
      <c r="KLC122" s="184"/>
      <c r="KLD122" s="184"/>
      <c r="KLE122" s="184"/>
      <c r="KLF122" s="184"/>
      <c r="KLG122" s="184"/>
      <c r="KLH122" s="184"/>
      <c r="KLI122" s="184"/>
      <c r="KLJ122" s="184"/>
      <c r="KLK122" s="184"/>
      <c r="KLL122" s="184"/>
      <c r="KLM122" s="184"/>
      <c r="KLN122" s="184"/>
      <c r="KLO122" s="184"/>
      <c r="KLP122" s="184"/>
      <c r="KLQ122" s="184"/>
      <c r="KLR122" s="184"/>
      <c r="KLS122" s="184"/>
      <c r="KLT122" s="184"/>
      <c r="KLU122" s="184"/>
      <c r="KLV122" s="184"/>
      <c r="KLW122" s="184"/>
      <c r="KLX122" s="184"/>
      <c r="KLY122" s="184"/>
      <c r="KLZ122" s="184"/>
      <c r="KMA122" s="184"/>
      <c r="KMB122" s="184"/>
      <c r="KMC122" s="184"/>
      <c r="KMD122" s="184"/>
      <c r="KME122" s="184"/>
      <c r="KMF122" s="184"/>
      <c r="KMG122" s="184"/>
      <c r="KMH122" s="184"/>
      <c r="KMI122" s="184"/>
      <c r="KMJ122" s="184"/>
      <c r="KMK122" s="184"/>
      <c r="KML122" s="184"/>
      <c r="KMM122" s="184"/>
      <c r="KMN122" s="184"/>
      <c r="KMO122" s="184"/>
      <c r="KMP122" s="184"/>
      <c r="KMQ122" s="184"/>
      <c r="KMR122" s="184"/>
      <c r="KMS122" s="184"/>
      <c r="KMT122" s="184"/>
      <c r="KMU122" s="184"/>
      <c r="KMV122" s="184"/>
      <c r="KMW122" s="184"/>
      <c r="KMX122" s="184"/>
      <c r="KMY122" s="184"/>
      <c r="KMZ122" s="184"/>
      <c r="KNA122" s="184"/>
      <c r="KNB122" s="184"/>
      <c r="KNC122" s="184"/>
      <c r="KND122" s="184"/>
      <c r="KNE122" s="184"/>
      <c r="KNF122" s="184"/>
      <c r="KNG122" s="184"/>
      <c r="KNH122" s="184"/>
      <c r="KNI122" s="184"/>
      <c r="KNJ122" s="184"/>
      <c r="KNK122" s="184"/>
      <c r="KNL122" s="184"/>
      <c r="KNM122" s="184"/>
      <c r="KNN122" s="184"/>
      <c r="KNO122" s="184"/>
      <c r="KNP122" s="184"/>
      <c r="KNQ122" s="184"/>
      <c r="KNR122" s="184"/>
      <c r="KNS122" s="184"/>
      <c r="KNT122" s="184"/>
      <c r="KNU122" s="184"/>
      <c r="KNV122" s="184"/>
      <c r="KNW122" s="184"/>
      <c r="KNX122" s="184"/>
      <c r="KNY122" s="184"/>
      <c r="KNZ122" s="184"/>
      <c r="KOA122" s="184"/>
      <c r="KOB122" s="184"/>
      <c r="KOC122" s="184"/>
      <c r="KOD122" s="184"/>
      <c r="KOE122" s="184"/>
      <c r="KOF122" s="184"/>
      <c r="KOG122" s="184"/>
      <c r="KOH122" s="184"/>
      <c r="KOI122" s="184"/>
      <c r="KOJ122" s="184"/>
      <c r="KOK122" s="184"/>
      <c r="KOL122" s="184"/>
      <c r="KOM122" s="184"/>
      <c r="KON122" s="184"/>
      <c r="KOO122" s="184"/>
      <c r="KOP122" s="184"/>
      <c r="KOQ122" s="184"/>
      <c r="KOR122" s="184"/>
      <c r="KOS122" s="184"/>
      <c r="KOT122" s="184"/>
      <c r="KOU122" s="184"/>
      <c r="KOV122" s="184"/>
      <c r="KOW122" s="184"/>
      <c r="KOX122" s="184"/>
      <c r="KOY122" s="184"/>
      <c r="KOZ122" s="184"/>
      <c r="KPA122" s="184"/>
      <c r="KPB122" s="184"/>
      <c r="KPC122" s="184"/>
      <c r="KPD122" s="184"/>
      <c r="KPE122" s="184"/>
      <c r="KPF122" s="184"/>
      <c r="KPG122" s="184"/>
      <c r="KPH122" s="184"/>
      <c r="KPI122" s="184"/>
      <c r="KPJ122" s="184"/>
      <c r="KPK122" s="184"/>
      <c r="KPL122" s="184"/>
      <c r="KPM122" s="184"/>
      <c r="KPN122" s="184"/>
      <c r="KPO122" s="184"/>
      <c r="KPP122" s="184"/>
      <c r="KPQ122" s="184"/>
      <c r="KPR122" s="184"/>
      <c r="KPS122" s="184"/>
      <c r="KPT122" s="184"/>
      <c r="KPU122" s="184"/>
      <c r="KPV122" s="184"/>
      <c r="KPW122" s="184"/>
      <c r="KPX122" s="184"/>
      <c r="KPY122" s="184"/>
      <c r="KPZ122" s="184"/>
      <c r="KQA122" s="184"/>
      <c r="KQB122" s="184"/>
      <c r="KQC122" s="184"/>
      <c r="KQD122" s="184"/>
      <c r="KQE122" s="184"/>
      <c r="KQF122" s="184"/>
      <c r="KQG122" s="184"/>
      <c r="KQH122" s="184"/>
      <c r="KQI122" s="184"/>
      <c r="KQJ122" s="184"/>
      <c r="KQK122" s="184"/>
      <c r="KQL122" s="184"/>
      <c r="KQM122" s="184"/>
      <c r="KQN122" s="184"/>
      <c r="KQO122" s="184"/>
      <c r="KQP122" s="184"/>
      <c r="KQQ122" s="184"/>
      <c r="KQR122" s="184"/>
      <c r="KQS122" s="184"/>
      <c r="KQT122" s="184"/>
      <c r="KQU122" s="184"/>
      <c r="KQV122" s="184"/>
      <c r="KQW122" s="184"/>
      <c r="KQX122" s="184"/>
      <c r="KQY122" s="184"/>
      <c r="KQZ122" s="184"/>
      <c r="KRA122" s="184"/>
      <c r="KRB122" s="184"/>
      <c r="KRC122" s="184"/>
      <c r="KRD122" s="184"/>
      <c r="KRE122" s="184"/>
      <c r="KRF122" s="184"/>
      <c r="KRG122" s="184"/>
      <c r="KRH122" s="184"/>
      <c r="KRI122" s="184"/>
      <c r="KRJ122" s="184"/>
      <c r="KRK122" s="184"/>
      <c r="KRL122" s="184"/>
      <c r="KRM122" s="184"/>
      <c r="KRN122" s="184"/>
      <c r="KRO122" s="184"/>
      <c r="KRP122" s="184"/>
      <c r="KRQ122" s="184"/>
      <c r="KRR122" s="184"/>
      <c r="KRS122" s="184"/>
      <c r="KRT122" s="184"/>
      <c r="KRU122" s="184"/>
      <c r="KRV122" s="184"/>
      <c r="KRW122" s="184"/>
      <c r="KRX122" s="184"/>
      <c r="KRY122" s="184"/>
      <c r="KRZ122" s="184"/>
      <c r="KSA122" s="184"/>
      <c r="KSB122" s="184"/>
      <c r="KSC122" s="184"/>
      <c r="KSD122" s="184"/>
      <c r="KSE122" s="184"/>
      <c r="KSF122" s="184"/>
      <c r="KSG122" s="184"/>
      <c r="KSH122" s="184"/>
      <c r="KSI122" s="184"/>
      <c r="KSJ122" s="184"/>
      <c r="KSK122" s="184"/>
      <c r="KSL122" s="184"/>
      <c r="KSM122" s="184"/>
      <c r="KSN122" s="184"/>
      <c r="KSO122" s="184"/>
      <c r="KSP122" s="184"/>
      <c r="KSQ122" s="184"/>
      <c r="KSR122" s="184"/>
      <c r="KSS122" s="184"/>
      <c r="KST122" s="184"/>
      <c r="KSU122" s="184"/>
      <c r="KSV122" s="184"/>
      <c r="KSW122" s="184"/>
      <c r="KSX122" s="184"/>
      <c r="KSY122" s="184"/>
      <c r="KSZ122" s="184"/>
      <c r="KTA122" s="184"/>
      <c r="KTB122" s="184"/>
      <c r="KTC122" s="184"/>
      <c r="KTD122" s="184"/>
      <c r="KTE122" s="184"/>
      <c r="KTF122" s="184"/>
      <c r="KTG122" s="184"/>
      <c r="KTH122" s="184"/>
      <c r="KTI122" s="184"/>
      <c r="KTJ122" s="184"/>
      <c r="KTK122" s="184"/>
      <c r="KTL122" s="184"/>
      <c r="KTM122" s="184"/>
      <c r="KTN122" s="184"/>
      <c r="KTO122" s="184"/>
      <c r="KTP122" s="184"/>
      <c r="KTQ122" s="184"/>
      <c r="KTR122" s="184"/>
      <c r="KTS122" s="184"/>
      <c r="KTT122" s="184"/>
      <c r="KTU122" s="184"/>
      <c r="KTV122" s="184"/>
      <c r="KTW122" s="184"/>
      <c r="KTX122" s="184"/>
      <c r="KTY122" s="184"/>
      <c r="KTZ122" s="184"/>
      <c r="KUA122" s="184"/>
      <c r="KUB122" s="184"/>
      <c r="KUC122" s="184"/>
      <c r="KUD122" s="184"/>
      <c r="KUE122" s="184"/>
      <c r="KUF122" s="184"/>
      <c r="KUG122" s="184"/>
      <c r="KUH122" s="184"/>
      <c r="KUI122" s="184"/>
      <c r="KUJ122" s="184"/>
      <c r="KUK122" s="184"/>
      <c r="KUL122" s="184"/>
      <c r="KUM122" s="184"/>
      <c r="KUN122" s="184"/>
      <c r="KUO122" s="184"/>
      <c r="KUP122" s="184"/>
      <c r="KUQ122" s="184"/>
      <c r="KUR122" s="184"/>
      <c r="KUS122" s="184"/>
      <c r="KUT122" s="184"/>
      <c r="KUU122" s="184"/>
      <c r="KUV122" s="184"/>
      <c r="KUW122" s="184"/>
      <c r="KUX122" s="184"/>
      <c r="KUY122" s="184"/>
      <c r="KUZ122" s="184"/>
      <c r="KVA122" s="184"/>
      <c r="KVB122" s="184"/>
      <c r="KVC122" s="184"/>
      <c r="KVD122" s="184"/>
      <c r="KVE122" s="184"/>
      <c r="KVF122" s="184"/>
      <c r="KVG122" s="184"/>
      <c r="KVH122" s="184"/>
      <c r="KVI122" s="184"/>
      <c r="KVJ122" s="184"/>
      <c r="KVK122" s="184"/>
      <c r="KVL122" s="184"/>
      <c r="KVM122" s="184"/>
      <c r="KVN122" s="184"/>
      <c r="KVO122" s="184"/>
      <c r="KVP122" s="184"/>
      <c r="KVQ122" s="184"/>
      <c r="KVR122" s="184"/>
      <c r="KVS122" s="184"/>
      <c r="KVT122" s="184"/>
      <c r="KVU122" s="184"/>
      <c r="KVV122" s="184"/>
      <c r="KVW122" s="184"/>
      <c r="KVX122" s="184"/>
      <c r="KVY122" s="184"/>
      <c r="KVZ122" s="184"/>
      <c r="KWA122" s="184"/>
      <c r="KWB122" s="184"/>
      <c r="KWC122" s="184"/>
      <c r="KWD122" s="184"/>
      <c r="KWE122" s="184"/>
      <c r="KWF122" s="184"/>
      <c r="KWG122" s="184"/>
      <c r="KWH122" s="184"/>
      <c r="KWI122" s="184"/>
      <c r="KWJ122" s="184"/>
      <c r="KWK122" s="184"/>
      <c r="KWL122" s="184"/>
      <c r="KWM122" s="184"/>
      <c r="KWN122" s="184"/>
      <c r="KWO122" s="184"/>
      <c r="KWP122" s="184"/>
      <c r="KWQ122" s="184"/>
      <c r="KWR122" s="184"/>
      <c r="KWS122" s="184"/>
      <c r="KWT122" s="184"/>
      <c r="KWU122" s="184"/>
      <c r="KWV122" s="184"/>
      <c r="KWW122" s="184"/>
      <c r="KWX122" s="184"/>
      <c r="KWY122" s="184"/>
      <c r="KWZ122" s="184"/>
      <c r="KXA122" s="184"/>
      <c r="KXB122" s="184"/>
      <c r="KXC122" s="184"/>
      <c r="KXD122" s="184"/>
      <c r="KXE122" s="184"/>
      <c r="KXF122" s="184"/>
      <c r="KXG122" s="184"/>
      <c r="KXH122" s="184"/>
      <c r="KXI122" s="184"/>
      <c r="KXJ122" s="184"/>
      <c r="KXK122" s="184"/>
      <c r="KXL122" s="184"/>
      <c r="KXM122" s="184"/>
      <c r="KXN122" s="184"/>
      <c r="KXO122" s="184"/>
      <c r="KXP122" s="184"/>
      <c r="KXQ122" s="184"/>
      <c r="KXR122" s="184"/>
      <c r="KXS122" s="184"/>
      <c r="KXT122" s="184"/>
      <c r="KXU122" s="184"/>
      <c r="KXV122" s="184"/>
      <c r="KXW122" s="184"/>
      <c r="KXX122" s="184"/>
      <c r="KXY122" s="184"/>
      <c r="KXZ122" s="184"/>
      <c r="KYA122" s="184"/>
      <c r="KYB122" s="184"/>
      <c r="KYC122" s="184"/>
      <c r="KYD122" s="184"/>
      <c r="KYE122" s="184"/>
      <c r="KYF122" s="184"/>
      <c r="KYG122" s="184"/>
      <c r="KYH122" s="184"/>
      <c r="KYI122" s="184"/>
      <c r="KYJ122" s="184"/>
      <c r="KYK122" s="184"/>
      <c r="KYL122" s="184"/>
      <c r="KYM122" s="184"/>
      <c r="KYN122" s="184"/>
      <c r="KYO122" s="184"/>
      <c r="KYP122" s="184"/>
      <c r="KYQ122" s="184"/>
      <c r="KYR122" s="184"/>
      <c r="KYS122" s="184"/>
      <c r="KYT122" s="184"/>
      <c r="KYU122" s="184"/>
      <c r="KYV122" s="184"/>
      <c r="KYW122" s="184"/>
      <c r="KYX122" s="184"/>
      <c r="KYY122" s="184"/>
      <c r="KYZ122" s="184"/>
      <c r="KZA122" s="184"/>
      <c r="KZB122" s="184"/>
      <c r="KZC122" s="184"/>
      <c r="KZD122" s="184"/>
      <c r="KZE122" s="184"/>
      <c r="KZF122" s="184"/>
      <c r="KZG122" s="184"/>
      <c r="KZH122" s="184"/>
      <c r="KZI122" s="184"/>
      <c r="KZJ122" s="184"/>
      <c r="KZK122" s="184"/>
      <c r="KZL122" s="184"/>
      <c r="KZM122" s="184"/>
      <c r="KZN122" s="184"/>
      <c r="KZO122" s="184"/>
      <c r="KZP122" s="184"/>
      <c r="KZQ122" s="184"/>
      <c r="KZR122" s="184"/>
      <c r="KZS122" s="184"/>
      <c r="KZT122" s="184"/>
      <c r="KZU122" s="184"/>
      <c r="KZV122" s="184"/>
      <c r="KZW122" s="184"/>
      <c r="KZX122" s="184"/>
      <c r="KZY122" s="184"/>
      <c r="KZZ122" s="184"/>
      <c r="LAA122" s="184"/>
      <c r="LAB122" s="184"/>
      <c r="LAC122" s="184"/>
      <c r="LAD122" s="184"/>
      <c r="LAE122" s="184"/>
      <c r="LAF122" s="184"/>
      <c r="LAG122" s="184"/>
      <c r="LAH122" s="184"/>
      <c r="LAI122" s="184"/>
      <c r="LAJ122" s="184"/>
      <c r="LAK122" s="184"/>
      <c r="LAL122" s="184"/>
      <c r="LAM122" s="184"/>
      <c r="LAN122" s="184"/>
      <c r="LAO122" s="184"/>
      <c r="LAP122" s="184"/>
      <c r="LAQ122" s="184"/>
      <c r="LAR122" s="184"/>
      <c r="LAS122" s="184"/>
      <c r="LAT122" s="184"/>
      <c r="LAU122" s="184"/>
      <c r="LAV122" s="184"/>
      <c r="LAW122" s="184"/>
      <c r="LAX122" s="184"/>
      <c r="LAY122" s="184"/>
      <c r="LAZ122" s="184"/>
      <c r="LBA122" s="184"/>
      <c r="LBB122" s="184"/>
      <c r="LBC122" s="184"/>
      <c r="LBD122" s="184"/>
      <c r="LBE122" s="184"/>
      <c r="LBF122" s="184"/>
      <c r="LBG122" s="184"/>
      <c r="LBH122" s="184"/>
      <c r="LBI122" s="184"/>
      <c r="LBJ122" s="184"/>
      <c r="LBK122" s="184"/>
      <c r="LBL122" s="184"/>
      <c r="LBM122" s="184"/>
      <c r="LBN122" s="184"/>
      <c r="LBO122" s="184"/>
      <c r="LBP122" s="184"/>
      <c r="LBQ122" s="184"/>
      <c r="LBR122" s="184"/>
      <c r="LBS122" s="184"/>
      <c r="LBT122" s="184"/>
      <c r="LBU122" s="184"/>
      <c r="LBV122" s="184"/>
      <c r="LBW122" s="184"/>
      <c r="LBX122" s="184"/>
      <c r="LBY122" s="184"/>
      <c r="LBZ122" s="184"/>
      <c r="LCA122" s="184"/>
      <c r="LCB122" s="184"/>
      <c r="LCC122" s="184"/>
      <c r="LCD122" s="184"/>
      <c r="LCE122" s="184"/>
      <c r="LCF122" s="184"/>
      <c r="LCG122" s="184"/>
      <c r="LCH122" s="184"/>
      <c r="LCI122" s="184"/>
      <c r="LCJ122" s="184"/>
      <c r="LCK122" s="184"/>
      <c r="LCL122" s="184"/>
      <c r="LCM122" s="184"/>
      <c r="LCN122" s="184"/>
      <c r="LCO122" s="184"/>
      <c r="LCP122" s="184"/>
      <c r="LCQ122" s="184"/>
      <c r="LCR122" s="184"/>
      <c r="LCS122" s="184"/>
      <c r="LCT122" s="184"/>
      <c r="LCU122" s="184"/>
      <c r="LCV122" s="184"/>
      <c r="LCW122" s="184"/>
      <c r="LCX122" s="184"/>
      <c r="LCY122" s="184"/>
      <c r="LCZ122" s="184"/>
      <c r="LDA122" s="184"/>
      <c r="LDB122" s="184"/>
      <c r="LDC122" s="184"/>
      <c r="LDD122" s="184"/>
      <c r="LDE122" s="184"/>
      <c r="LDF122" s="184"/>
      <c r="LDG122" s="184"/>
      <c r="LDH122" s="184"/>
      <c r="LDI122" s="184"/>
      <c r="LDJ122" s="184"/>
      <c r="LDK122" s="184"/>
      <c r="LDL122" s="184"/>
      <c r="LDM122" s="184"/>
      <c r="LDN122" s="184"/>
      <c r="LDO122" s="184"/>
      <c r="LDP122" s="184"/>
      <c r="LDQ122" s="184"/>
      <c r="LDR122" s="184"/>
      <c r="LDS122" s="184"/>
      <c r="LDT122" s="184"/>
      <c r="LDU122" s="184"/>
      <c r="LDV122" s="184"/>
      <c r="LDW122" s="184"/>
      <c r="LDX122" s="184"/>
      <c r="LDY122" s="184"/>
      <c r="LDZ122" s="184"/>
      <c r="LEA122" s="184"/>
      <c r="LEB122" s="184"/>
      <c r="LEC122" s="184"/>
      <c r="LED122" s="184"/>
      <c r="LEE122" s="184"/>
      <c r="LEF122" s="184"/>
      <c r="LEG122" s="184"/>
      <c r="LEH122" s="184"/>
      <c r="LEI122" s="184"/>
      <c r="LEJ122" s="184"/>
      <c r="LEK122" s="184"/>
      <c r="LEL122" s="184"/>
      <c r="LEM122" s="184"/>
      <c r="LEN122" s="184"/>
      <c r="LEO122" s="184"/>
      <c r="LEP122" s="184"/>
      <c r="LEQ122" s="184"/>
      <c r="LER122" s="184"/>
      <c r="LES122" s="184"/>
      <c r="LET122" s="184"/>
      <c r="LEU122" s="184"/>
      <c r="LEV122" s="184"/>
      <c r="LEW122" s="184"/>
      <c r="LEX122" s="184"/>
      <c r="LEY122" s="184"/>
      <c r="LEZ122" s="184"/>
      <c r="LFA122" s="184"/>
      <c r="LFB122" s="184"/>
      <c r="LFC122" s="184"/>
      <c r="LFD122" s="184"/>
      <c r="LFE122" s="184"/>
      <c r="LFF122" s="184"/>
      <c r="LFG122" s="184"/>
      <c r="LFH122" s="184"/>
      <c r="LFI122" s="184"/>
      <c r="LFJ122" s="184"/>
      <c r="LFK122" s="184"/>
      <c r="LFL122" s="184"/>
      <c r="LFM122" s="184"/>
      <c r="LFN122" s="184"/>
      <c r="LFO122" s="184"/>
      <c r="LFP122" s="184"/>
      <c r="LFQ122" s="184"/>
      <c r="LFR122" s="184"/>
      <c r="LFS122" s="184"/>
      <c r="LFT122" s="184"/>
      <c r="LFU122" s="184"/>
      <c r="LFV122" s="184"/>
      <c r="LFW122" s="184"/>
      <c r="LFX122" s="184"/>
      <c r="LFY122" s="184"/>
      <c r="LFZ122" s="184"/>
      <c r="LGA122" s="184"/>
      <c r="LGB122" s="184"/>
      <c r="LGC122" s="184"/>
      <c r="LGD122" s="184"/>
      <c r="LGE122" s="184"/>
      <c r="LGF122" s="184"/>
      <c r="LGG122" s="184"/>
      <c r="LGH122" s="184"/>
      <c r="LGI122" s="184"/>
      <c r="LGJ122" s="184"/>
      <c r="LGK122" s="184"/>
      <c r="LGL122" s="184"/>
      <c r="LGM122" s="184"/>
      <c r="LGN122" s="184"/>
      <c r="LGO122" s="184"/>
      <c r="LGP122" s="184"/>
      <c r="LGQ122" s="184"/>
      <c r="LGR122" s="184"/>
      <c r="LGS122" s="184"/>
      <c r="LGT122" s="184"/>
      <c r="LGU122" s="184"/>
      <c r="LGV122" s="184"/>
      <c r="LGW122" s="184"/>
      <c r="LGX122" s="184"/>
      <c r="LGY122" s="184"/>
      <c r="LGZ122" s="184"/>
      <c r="LHA122" s="184"/>
      <c r="LHB122" s="184"/>
      <c r="LHC122" s="184"/>
      <c r="LHD122" s="184"/>
      <c r="LHE122" s="184"/>
      <c r="LHF122" s="184"/>
      <c r="LHG122" s="184"/>
      <c r="LHH122" s="184"/>
      <c r="LHI122" s="184"/>
      <c r="LHJ122" s="184"/>
      <c r="LHK122" s="184"/>
      <c r="LHL122" s="184"/>
      <c r="LHM122" s="184"/>
      <c r="LHN122" s="184"/>
      <c r="LHO122" s="184"/>
      <c r="LHP122" s="184"/>
      <c r="LHQ122" s="184"/>
      <c r="LHR122" s="184"/>
      <c r="LHS122" s="184"/>
      <c r="LHT122" s="184"/>
      <c r="LHU122" s="184"/>
      <c r="LHV122" s="184"/>
      <c r="LHW122" s="184"/>
      <c r="LHX122" s="184"/>
      <c r="LHY122" s="184"/>
      <c r="LHZ122" s="184"/>
      <c r="LIA122" s="184"/>
      <c r="LIB122" s="184"/>
      <c r="LIC122" s="184"/>
      <c r="LID122" s="184"/>
      <c r="LIE122" s="184"/>
      <c r="LIF122" s="184"/>
      <c r="LIG122" s="184"/>
      <c r="LIH122" s="184"/>
      <c r="LII122" s="184"/>
      <c r="LIJ122" s="184"/>
      <c r="LIK122" s="184"/>
      <c r="LIL122" s="184"/>
      <c r="LIM122" s="184"/>
      <c r="LIN122" s="184"/>
      <c r="LIO122" s="184"/>
      <c r="LIP122" s="184"/>
      <c r="LIQ122" s="184"/>
      <c r="LIR122" s="184"/>
      <c r="LIS122" s="184"/>
      <c r="LIT122" s="184"/>
      <c r="LIU122" s="184"/>
      <c r="LIV122" s="184"/>
      <c r="LIW122" s="184"/>
      <c r="LIX122" s="184"/>
      <c r="LIY122" s="184"/>
      <c r="LIZ122" s="184"/>
      <c r="LJA122" s="184"/>
      <c r="LJB122" s="184"/>
      <c r="LJC122" s="184"/>
      <c r="LJD122" s="184"/>
      <c r="LJE122" s="184"/>
      <c r="LJF122" s="184"/>
      <c r="LJG122" s="184"/>
      <c r="LJH122" s="184"/>
      <c r="LJI122" s="184"/>
      <c r="LJJ122" s="184"/>
      <c r="LJK122" s="184"/>
      <c r="LJL122" s="184"/>
      <c r="LJM122" s="184"/>
      <c r="LJN122" s="184"/>
      <c r="LJO122" s="184"/>
      <c r="LJP122" s="184"/>
      <c r="LJQ122" s="184"/>
      <c r="LJR122" s="184"/>
      <c r="LJS122" s="184"/>
      <c r="LJT122" s="184"/>
      <c r="LJU122" s="184"/>
      <c r="LJV122" s="184"/>
      <c r="LJW122" s="184"/>
      <c r="LJX122" s="184"/>
      <c r="LJY122" s="184"/>
      <c r="LJZ122" s="184"/>
      <c r="LKA122" s="184"/>
      <c r="LKB122" s="184"/>
      <c r="LKC122" s="184"/>
      <c r="LKD122" s="184"/>
      <c r="LKE122" s="184"/>
      <c r="LKF122" s="184"/>
      <c r="LKG122" s="184"/>
      <c r="LKH122" s="184"/>
      <c r="LKI122" s="184"/>
      <c r="LKJ122" s="184"/>
      <c r="LKK122" s="184"/>
      <c r="LKL122" s="184"/>
      <c r="LKM122" s="184"/>
      <c r="LKN122" s="184"/>
      <c r="LKO122" s="184"/>
      <c r="LKP122" s="184"/>
      <c r="LKQ122" s="184"/>
      <c r="LKR122" s="184"/>
      <c r="LKS122" s="184"/>
      <c r="LKT122" s="184"/>
      <c r="LKU122" s="184"/>
      <c r="LKV122" s="184"/>
      <c r="LKW122" s="184"/>
      <c r="LKX122" s="184"/>
      <c r="LKY122" s="184"/>
      <c r="LKZ122" s="184"/>
      <c r="LLA122" s="184"/>
      <c r="LLB122" s="184"/>
      <c r="LLC122" s="184"/>
      <c r="LLD122" s="184"/>
      <c r="LLE122" s="184"/>
      <c r="LLF122" s="184"/>
      <c r="LLG122" s="184"/>
      <c r="LLH122" s="184"/>
      <c r="LLI122" s="184"/>
      <c r="LLJ122" s="184"/>
      <c r="LLK122" s="184"/>
      <c r="LLL122" s="184"/>
      <c r="LLM122" s="184"/>
      <c r="LLN122" s="184"/>
      <c r="LLO122" s="184"/>
      <c r="LLP122" s="184"/>
      <c r="LLQ122" s="184"/>
      <c r="LLR122" s="184"/>
      <c r="LLS122" s="184"/>
      <c r="LLT122" s="184"/>
      <c r="LLU122" s="184"/>
      <c r="LLV122" s="184"/>
      <c r="LLW122" s="184"/>
      <c r="LLX122" s="184"/>
      <c r="LLY122" s="184"/>
      <c r="LLZ122" s="184"/>
      <c r="LMA122" s="184"/>
      <c r="LMB122" s="184"/>
      <c r="LMC122" s="184"/>
      <c r="LMD122" s="184"/>
      <c r="LME122" s="184"/>
      <c r="LMF122" s="184"/>
      <c r="LMG122" s="184"/>
      <c r="LMH122" s="184"/>
      <c r="LMI122" s="184"/>
      <c r="LMJ122" s="184"/>
      <c r="LMK122" s="184"/>
      <c r="LML122" s="184"/>
      <c r="LMM122" s="184"/>
      <c r="LMN122" s="184"/>
      <c r="LMO122" s="184"/>
      <c r="LMP122" s="184"/>
      <c r="LMQ122" s="184"/>
      <c r="LMR122" s="184"/>
      <c r="LMS122" s="184"/>
      <c r="LMT122" s="184"/>
      <c r="LMU122" s="184"/>
      <c r="LMV122" s="184"/>
      <c r="LMW122" s="184"/>
      <c r="LMX122" s="184"/>
      <c r="LMY122" s="184"/>
      <c r="LMZ122" s="184"/>
      <c r="LNA122" s="184"/>
      <c r="LNB122" s="184"/>
      <c r="LNC122" s="184"/>
      <c r="LND122" s="184"/>
      <c r="LNE122" s="184"/>
      <c r="LNF122" s="184"/>
      <c r="LNG122" s="184"/>
      <c r="LNH122" s="184"/>
      <c r="LNI122" s="184"/>
      <c r="LNJ122" s="184"/>
      <c r="LNK122" s="184"/>
      <c r="LNL122" s="184"/>
      <c r="LNM122" s="184"/>
      <c r="LNN122" s="184"/>
      <c r="LNO122" s="184"/>
      <c r="LNP122" s="184"/>
      <c r="LNQ122" s="184"/>
      <c r="LNR122" s="184"/>
      <c r="LNS122" s="184"/>
      <c r="LNT122" s="184"/>
      <c r="LNU122" s="184"/>
      <c r="LNV122" s="184"/>
      <c r="LNW122" s="184"/>
      <c r="LNX122" s="184"/>
      <c r="LNY122" s="184"/>
      <c r="LNZ122" s="184"/>
      <c r="LOA122" s="184"/>
      <c r="LOB122" s="184"/>
      <c r="LOC122" s="184"/>
      <c r="LOD122" s="184"/>
      <c r="LOE122" s="184"/>
      <c r="LOF122" s="184"/>
      <c r="LOG122" s="184"/>
      <c r="LOH122" s="184"/>
      <c r="LOI122" s="184"/>
      <c r="LOJ122" s="184"/>
      <c r="LOK122" s="184"/>
      <c r="LOL122" s="184"/>
      <c r="LOM122" s="184"/>
      <c r="LON122" s="184"/>
      <c r="LOO122" s="184"/>
      <c r="LOP122" s="184"/>
      <c r="LOQ122" s="184"/>
      <c r="LOR122" s="184"/>
      <c r="LOS122" s="184"/>
      <c r="LOT122" s="184"/>
      <c r="LOU122" s="184"/>
      <c r="LOV122" s="184"/>
      <c r="LOW122" s="184"/>
      <c r="LOX122" s="184"/>
      <c r="LOY122" s="184"/>
      <c r="LOZ122" s="184"/>
      <c r="LPA122" s="184"/>
      <c r="LPB122" s="184"/>
      <c r="LPC122" s="184"/>
      <c r="LPD122" s="184"/>
      <c r="LPE122" s="184"/>
      <c r="LPF122" s="184"/>
      <c r="LPG122" s="184"/>
      <c r="LPH122" s="184"/>
      <c r="LPI122" s="184"/>
      <c r="LPJ122" s="184"/>
      <c r="LPK122" s="184"/>
      <c r="LPL122" s="184"/>
      <c r="LPM122" s="184"/>
      <c r="LPN122" s="184"/>
      <c r="LPO122" s="184"/>
      <c r="LPP122" s="184"/>
      <c r="LPQ122" s="184"/>
      <c r="LPR122" s="184"/>
      <c r="LPS122" s="184"/>
      <c r="LPT122" s="184"/>
      <c r="LPU122" s="184"/>
      <c r="LPV122" s="184"/>
      <c r="LPW122" s="184"/>
      <c r="LPX122" s="184"/>
      <c r="LPY122" s="184"/>
      <c r="LPZ122" s="184"/>
      <c r="LQA122" s="184"/>
      <c r="LQB122" s="184"/>
      <c r="LQC122" s="184"/>
      <c r="LQD122" s="184"/>
      <c r="LQE122" s="184"/>
      <c r="LQF122" s="184"/>
      <c r="LQG122" s="184"/>
      <c r="LQH122" s="184"/>
      <c r="LQI122" s="184"/>
      <c r="LQJ122" s="184"/>
      <c r="LQK122" s="184"/>
      <c r="LQL122" s="184"/>
      <c r="LQM122" s="184"/>
      <c r="LQN122" s="184"/>
      <c r="LQO122" s="184"/>
      <c r="LQP122" s="184"/>
      <c r="LQQ122" s="184"/>
      <c r="LQR122" s="184"/>
      <c r="LQS122" s="184"/>
      <c r="LQT122" s="184"/>
      <c r="LQU122" s="184"/>
      <c r="LQV122" s="184"/>
      <c r="LQW122" s="184"/>
      <c r="LQX122" s="184"/>
      <c r="LQY122" s="184"/>
      <c r="LQZ122" s="184"/>
      <c r="LRA122" s="184"/>
      <c r="LRB122" s="184"/>
      <c r="LRC122" s="184"/>
      <c r="LRD122" s="184"/>
      <c r="LRE122" s="184"/>
      <c r="LRF122" s="184"/>
      <c r="LRG122" s="184"/>
      <c r="LRH122" s="184"/>
      <c r="LRI122" s="184"/>
      <c r="LRJ122" s="184"/>
      <c r="LRK122" s="184"/>
      <c r="LRL122" s="184"/>
      <c r="LRM122" s="184"/>
      <c r="LRN122" s="184"/>
      <c r="LRO122" s="184"/>
      <c r="LRP122" s="184"/>
      <c r="LRQ122" s="184"/>
      <c r="LRR122" s="184"/>
      <c r="LRS122" s="184"/>
      <c r="LRT122" s="184"/>
      <c r="LRU122" s="184"/>
      <c r="LRV122" s="184"/>
      <c r="LRW122" s="184"/>
      <c r="LRX122" s="184"/>
      <c r="LRY122" s="184"/>
      <c r="LRZ122" s="184"/>
      <c r="LSA122" s="184"/>
      <c r="LSB122" s="184"/>
      <c r="LSC122" s="184"/>
      <c r="LSD122" s="184"/>
      <c r="LSE122" s="184"/>
      <c r="LSF122" s="184"/>
      <c r="LSG122" s="184"/>
      <c r="LSH122" s="184"/>
      <c r="LSI122" s="184"/>
      <c r="LSJ122" s="184"/>
      <c r="LSK122" s="184"/>
      <c r="LSL122" s="184"/>
      <c r="LSM122" s="184"/>
      <c r="LSN122" s="184"/>
      <c r="LSO122" s="184"/>
      <c r="LSP122" s="184"/>
      <c r="LSQ122" s="184"/>
      <c r="LSR122" s="184"/>
      <c r="LSS122" s="184"/>
      <c r="LST122" s="184"/>
      <c r="LSU122" s="184"/>
      <c r="LSV122" s="184"/>
      <c r="LSW122" s="184"/>
      <c r="LSX122" s="184"/>
      <c r="LSY122" s="184"/>
      <c r="LSZ122" s="184"/>
      <c r="LTA122" s="184"/>
      <c r="LTB122" s="184"/>
      <c r="LTC122" s="184"/>
      <c r="LTD122" s="184"/>
      <c r="LTE122" s="184"/>
      <c r="LTF122" s="184"/>
      <c r="LTG122" s="184"/>
      <c r="LTH122" s="184"/>
      <c r="LTI122" s="184"/>
      <c r="LTJ122" s="184"/>
      <c r="LTK122" s="184"/>
      <c r="LTL122" s="184"/>
      <c r="LTM122" s="184"/>
      <c r="LTN122" s="184"/>
      <c r="LTO122" s="184"/>
      <c r="LTP122" s="184"/>
      <c r="LTQ122" s="184"/>
      <c r="LTR122" s="184"/>
      <c r="LTS122" s="184"/>
      <c r="LTT122" s="184"/>
      <c r="LTU122" s="184"/>
      <c r="LTV122" s="184"/>
      <c r="LTW122" s="184"/>
      <c r="LTX122" s="184"/>
      <c r="LTY122" s="184"/>
      <c r="LTZ122" s="184"/>
      <c r="LUA122" s="184"/>
      <c r="LUB122" s="184"/>
      <c r="LUC122" s="184"/>
      <c r="LUD122" s="184"/>
      <c r="LUE122" s="184"/>
      <c r="LUF122" s="184"/>
      <c r="LUG122" s="184"/>
      <c r="LUH122" s="184"/>
      <c r="LUI122" s="184"/>
      <c r="LUJ122" s="184"/>
      <c r="LUK122" s="184"/>
      <c r="LUL122" s="184"/>
      <c r="LUM122" s="184"/>
      <c r="LUN122" s="184"/>
      <c r="LUO122" s="184"/>
      <c r="LUP122" s="184"/>
      <c r="LUQ122" s="184"/>
      <c r="LUR122" s="184"/>
      <c r="LUS122" s="184"/>
      <c r="LUT122" s="184"/>
      <c r="LUU122" s="184"/>
      <c r="LUV122" s="184"/>
      <c r="LUW122" s="184"/>
      <c r="LUX122" s="184"/>
      <c r="LUY122" s="184"/>
      <c r="LUZ122" s="184"/>
      <c r="LVA122" s="184"/>
      <c r="LVB122" s="184"/>
      <c r="LVC122" s="184"/>
      <c r="LVD122" s="184"/>
      <c r="LVE122" s="184"/>
      <c r="LVF122" s="184"/>
      <c r="LVG122" s="184"/>
      <c r="LVH122" s="184"/>
      <c r="LVI122" s="184"/>
      <c r="LVJ122" s="184"/>
      <c r="LVK122" s="184"/>
      <c r="LVL122" s="184"/>
      <c r="LVM122" s="184"/>
      <c r="LVN122" s="184"/>
      <c r="LVO122" s="184"/>
      <c r="LVP122" s="184"/>
      <c r="LVQ122" s="184"/>
      <c r="LVR122" s="184"/>
      <c r="LVS122" s="184"/>
      <c r="LVT122" s="184"/>
      <c r="LVU122" s="184"/>
      <c r="LVV122" s="184"/>
      <c r="LVW122" s="184"/>
      <c r="LVX122" s="184"/>
      <c r="LVY122" s="184"/>
      <c r="LVZ122" s="184"/>
      <c r="LWA122" s="184"/>
      <c r="LWB122" s="184"/>
      <c r="LWC122" s="184"/>
      <c r="LWD122" s="184"/>
      <c r="LWE122" s="184"/>
      <c r="LWF122" s="184"/>
      <c r="LWG122" s="184"/>
      <c r="LWH122" s="184"/>
      <c r="LWI122" s="184"/>
      <c r="LWJ122" s="184"/>
      <c r="LWK122" s="184"/>
      <c r="LWL122" s="184"/>
      <c r="LWM122" s="184"/>
      <c r="LWN122" s="184"/>
      <c r="LWO122" s="184"/>
      <c r="LWP122" s="184"/>
      <c r="LWQ122" s="184"/>
      <c r="LWR122" s="184"/>
      <c r="LWS122" s="184"/>
      <c r="LWT122" s="184"/>
      <c r="LWU122" s="184"/>
      <c r="LWV122" s="184"/>
      <c r="LWW122" s="184"/>
      <c r="LWX122" s="184"/>
      <c r="LWY122" s="184"/>
      <c r="LWZ122" s="184"/>
      <c r="LXA122" s="184"/>
      <c r="LXB122" s="184"/>
      <c r="LXC122" s="184"/>
      <c r="LXD122" s="184"/>
      <c r="LXE122" s="184"/>
      <c r="LXF122" s="184"/>
      <c r="LXG122" s="184"/>
      <c r="LXH122" s="184"/>
      <c r="LXI122" s="184"/>
      <c r="LXJ122" s="184"/>
      <c r="LXK122" s="184"/>
      <c r="LXL122" s="184"/>
      <c r="LXM122" s="184"/>
      <c r="LXN122" s="184"/>
      <c r="LXO122" s="184"/>
      <c r="LXP122" s="184"/>
      <c r="LXQ122" s="184"/>
      <c r="LXR122" s="184"/>
      <c r="LXS122" s="184"/>
      <c r="LXT122" s="184"/>
      <c r="LXU122" s="184"/>
      <c r="LXV122" s="184"/>
      <c r="LXW122" s="184"/>
      <c r="LXX122" s="184"/>
      <c r="LXY122" s="184"/>
      <c r="LXZ122" s="184"/>
      <c r="LYA122" s="184"/>
      <c r="LYB122" s="184"/>
      <c r="LYC122" s="184"/>
      <c r="LYD122" s="184"/>
      <c r="LYE122" s="184"/>
      <c r="LYF122" s="184"/>
      <c r="LYG122" s="184"/>
      <c r="LYH122" s="184"/>
      <c r="LYI122" s="184"/>
      <c r="LYJ122" s="184"/>
      <c r="LYK122" s="184"/>
      <c r="LYL122" s="184"/>
      <c r="LYM122" s="184"/>
      <c r="LYN122" s="184"/>
      <c r="LYO122" s="184"/>
      <c r="LYP122" s="184"/>
      <c r="LYQ122" s="184"/>
      <c r="LYR122" s="184"/>
      <c r="LYS122" s="184"/>
      <c r="LYT122" s="184"/>
      <c r="LYU122" s="184"/>
      <c r="LYV122" s="184"/>
      <c r="LYW122" s="184"/>
      <c r="LYX122" s="184"/>
      <c r="LYY122" s="184"/>
      <c r="LYZ122" s="184"/>
      <c r="LZA122" s="184"/>
      <c r="LZB122" s="184"/>
      <c r="LZC122" s="184"/>
      <c r="LZD122" s="184"/>
      <c r="LZE122" s="184"/>
      <c r="LZF122" s="184"/>
      <c r="LZG122" s="184"/>
      <c r="LZH122" s="184"/>
      <c r="LZI122" s="184"/>
      <c r="LZJ122" s="184"/>
      <c r="LZK122" s="184"/>
      <c r="LZL122" s="184"/>
      <c r="LZM122" s="184"/>
      <c r="LZN122" s="184"/>
      <c r="LZO122" s="184"/>
      <c r="LZP122" s="184"/>
      <c r="LZQ122" s="184"/>
      <c r="LZR122" s="184"/>
      <c r="LZS122" s="184"/>
      <c r="LZT122" s="184"/>
      <c r="LZU122" s="184"/>
      <c r="LZV122" s="184"/>
      <c r="LZW122" s="184"/>
      <c r="LZX122" s="184"/>
      <c r="LZY122" s="184"/>
      <c r="LZZ122" s="184"/>
      <c r="MAA122" s="184"/>
      <c r="MAB122" s="184"/>
      <c r="MAC122" s="184"/>
      <c r="MAD122" s="184"/>
      <c r="MAE122" s="184"/>
      <c r="MAF122" s="184"/>
      <c r="MAG122" s="184"/>
      <c r="MAH122" s="184"/>
      <c r="MAI122" s="184"/>
      <c r="MAJ122" s="184"/>
      <c r="MAK122" s="184"/>
      <c r="MAL122" s="184"/>
      <c r="MAM122" s="184"/>
      <c r="MAN122" s="184"/>
      <c r="MAO122" s="184"/>
      <c r="MAP122" s="184"/>
      <c r="MAQ122" s="184"/>
      <c r="MAR122" s="184"/>
      <c r="MAS122" s="184"/>
      <c r="MAT122" s="184"/>
      <c r="MAU122" s="184"/>
      <c r="MAV122" s="184"/>
      <c r="MAW122" s="184"/>
      <c r="MAX122" s="184"/>
      <c r="MAY122" s="184"/>
      <c r="MAZ122" s="184"/>
      <c r="MBA122" s="184"/>
      <c r="MBB122" s="184"/>
      <c r="MBC122" s="184"/>
      <c r="MBD122" s="184"/>
      <c r="MBE122" s="184"/>
      <c r="MBF122" s="184"/>
      <c r="MBG122" s="184"/>
      <c r="MBH122" s="184"/>
      <c r="MBI122" s="184"/>
      <c r="MBJ122" s="184"/>
      <c r="MBK122" s="184"/>
      <c r="MBL122" s="184"/>
      <c r="MBM122" s="184"/>
      <c r="MBN122" s="184"/>
      <c r="MBO122" s="184"/>
      <c r="MBP122" s="184"/>
      <c r="MBQ122" s="184"/>
      <c r="MBR122" s="184"/>
      <c r="MBS122" s="184"/>
      <c r="MBT122" s="184"/>
      <c r="MBU122" s="184"/>
      <c r="MBV122" s="184"/>
      <c r="MBW122" s="184"/>
      <c r="MBX122" s="184"/>
      <c r="MBY122" s="184"/>
      <c r="MBZ122" s="184"/>
      <c r="MCA122" s="184"/>
      <c r="MCB122" s="184"/>
      <c r="MCC122" s="184"/>
      <c r="MCD122" s="184"/>
      <c r="MCE122" s="184"/>
      <c r="MCF122" s="184"/>
      <c r="MCG122" s="184"/>
      <c r="MCH122" s="184"/>
      <c r="MCI122" s="184"/>
      <c r="MCJ122" s="184"/>
      <c r="MCK122" s="184"/>
      <c r="MCL122" s="184"/>
      <c r="MCM122" s="184"/>
      <c r="MCN122" s="184"/>
      <c r="MCO122" s="184"/>
      <c r="MCP122" s="184"/>
      <c r="MCQ122" s="184"/>
      <c r="MCR122" s="184"/>
      <c r="MCS122" s="184"/>
      <c r="MCT122" s="184"/>
      <c r="MCU122" s="184"/>
      <c r="MCV122" s="184"/>
      <c r="MCW122" s="184"/>
      <c r="MCX122" s="184"/>
      <c r="MCY122" s="184"/>
      <c r="MCZ122" s="184"/>
      <c r="MDA122" s="184"/>
      <c r="MDB122" s="184"/>
      <c r="MDC122" s="184"/>
      <c r="MDD122" s="184"/>
      <c r="MDE122" s="184"/>
      <c r="MDF122" s="184"/>
      <c r="MDG122" s="184"/>
      <c r="MDH122" s="184"/>
      <c r="MDI122" s="184"/>
      <c r="MDJ122" s="184"/>
      <c r="MDK122" s="184"/>
      <c r="MDL122" s="184"/>
      <c r="MDM122" s="184"/>
      <c r="MDN122" s="184"/>
      <c r="MDO122" s="184"/>
      <c r="MDP122" s="184"/>
      <c r="MDQ122" s="184"/>
      <c r="MDR122" s="184"/>
      <c r="MDS122" s="184"/>
      <c r="MDT122" s="184"/>
      <c r="MDU122" s="184"/>
      <c r="MDV122" s="184"/>
      <c r="MDW122" s="184"/>
      <c r="MDX122" s="184"/>
      <c r="MDY122" s="184"/>
      <c r="MDZ122" s="184"/>
      <c r="MEA122" s="184"/>
      <c r="MEB122" s="184"/>
      <c r="MEC122" s="184"/>
      <c r="MED122" s="184"/>
      <c r="MEE122" s="184"/>
      <c r="MEF122" s="184"/>
      <c r="MEG122" s="184"/>
      <c r="MEH122" s="184"/>
      <c r="MEI122" s="184"/>
      <c r="MEJ122" s="184"/>
      <c r="MEK122" s="184"/>
      <c r="MEL122" s="184"/>
      <c r="MEM122" s="184"/>
      <c r="MEN122" s="184"/>
      <c r="MEO122" s="184"/>
      <c r="MEP122" s="184"/>
      <c r="MEQ122" s="184"/>
      <c r="MER122" s="184"/>
      <c r="MES122" s="184"/>
      <c r="MET122" s="184"/>
      <c r="MEU122" s="184"/>
      <c r="MEV122" s="184"/>
      <c r="MEW122" s="184"/>
      <c r="MEX122" s="184"/>
      <c r="MEY122" s="184"/>
      <c r="MEZ122" s="184"/>
      <c r="MFA122" s="184"/>
      <c r="MFB122" s="184"/>
      <c r="MFC122" s="184"/>
      <c r="MFD122" s="184"/>
      <c r="MFE122" s="184"/>
      <c r="MFF122" s="184"/>
      <c r="MFG122" s="184"/>
      <c r="MFH122" s="184"/>
      <c r="MFI122" s="184"/>
      <c r="MFJ122" s="184"/>
      <c r="MFK122" s="184"/>
      <c r="MFL122" s="184"/>
      <c r="MFM122" s="184"/>
      <c r="MFN122" s="184"/>
      <c r="MFO122" s="184"/>
      <c r="MFP122" s="184"/>
      <c r="MFQ122" s="184"/>
      <c r="MFR122" s="184"/>
      <c r="MFS122" s="184"/>
      <c r="MFT122" s="184"/>
      <c r="MFU122" s="184"/>
      <c r="MFV122" s="184"/>
      <c r="MFW122" s="184"/>
      <c r="MFX122" s="184"/>
      <c r="MFY122" s="184"/>
      <c r="MFZ122" s="184"/>
      <c r="MGA122" s="184"/>
      <c r="MGB122" s="184"/>
      <c r="MGC122" s="184"/>
      <c r="MGD122" s="184"/>
      <c r="MGE122" s="184"/>
      <c r="MGF122" s="184"/>
      <c r="MGG122" s="184"/>
      <c r="MGH122" s="184"/>
      <c r="MGI122" s="184"/>
      <c r="MGJ122" s="184"/>
      <c r="MGK122" s="184"/>
      <c r="MGL122" s="184"/>
      <c r="MGM122" s="184"/>
      <c r="MGN122" s="184"/>
      <c r="MGO122" s="184"/>
      <c r="MGP122" s="184"/>
      <c r="MGQ122" s="184"/>
      <c r="MGR122" s="184"/>
      <c r="MGS122" s="184"/>
      <c r="MGT122" s="184"/>
      <c r="MGU122" s="184"/>
      <c r="MGV122" s="184"/>
      <c r="MGW122" s="184"/>
      <c r="MGX122" s="184"/>
      <c r="MGY122" s="184"/>
      <c r="MGZ122" s="184"/>
      <c r="MHA122" s="184"/>
      <c r="MHB122" s="184"/>
      <c r="MHC122" s="184"/>
      <c r="MHD122" s="184"/>
      <c r="MHE122" s="184"/>
      <c r="MHF122" s="184"/>
      <c r="MHG122" s="184"/>
      <c r="MHH122" s="184"/>
      <c r="MHI122" s="184"/>
      <c r="MHJ122" s="184"/>
      <c r="MHK122" s="184"/>
      <c r="MHL122" s="184"/>
      <c r="MHM122" s="184"/>
      <c r="MHN122" s="184"/>
      <c r="MHO122" s="184"/>
      <c r="MHP122" s="184"/>
      <c r="MHQ122" s="184"/>
      <c r="MHR122" s="184"/>
      <c r="MHS122" s="184"/>
      <c r="MHT122" s="184"/>
      <c r="MHU122" s="184"/>
      <c r="MHV122" s="184"/>
      <c r="MHW122" s="184"/>
      <c r="MHX122" s="184"/>
      <c r="MHY122" s="184"/>
      <c r="MHZ122" s="184"/>
      <c r="MIA122" s="184"/>
      <c r="MIB122" s="184"/>
      <c r="MIC122" s="184"/>
      <c r="MID122" s="184"/>
      <c r="MIE122" s="184"/>
      <c r="MIF122" s="184"/>
      <c r="MIG122" s="184"/>
      <c r="MIH122" s="184"/>
      <c r="MII122" s="184"/>
      <c r="MIJ122" s="184"/>
      <c r="MIK122" s="184"/>
      <c r="MIL122" s="184"/>
      <c r="MIM122" s="184"/>
      <c r="MIN122" s="184"/>
      <c r="MIO122" s="184"/>
      <c r="MIP122" s="184"/>
      <c r="MIQ122" s="184"/>
      <c r="MIR122" s="184"/>
      <c r="MIS122" s="184"/>
      <c r="MIT122" s="184"/>
      <c r="MIU122" s="184"/>
      <c r="MIV122" s="184"/>
      <c r="MIW122" s="184"/>
      <c r="MIX122" s="184"/>
      <c r="MIY122" s="184"/>
      <c r="MIZ122" s="184"/>
      <c r="MJA122" s="184"/>
      <c r="MJB122" s="184"/>
      <c r="MJC122" s="184"/>
      <c r="MJD122" s="184"/>
      <c r="MJE122" s="184"/>
      <c r="MJF122" s="184"/>
      <c r="MJG122" s="184"/>
      <c r="MJH122" s="184"/>
      <c r="MJI122" s="184"/>
      <c r="MJJ122" s="184"/>
      <c r="MJK122" s="184"/>
      <c r="MJL122" s="184"/>
      <c r="MJM122" s="184"/>
      <c r="MJN122" s="184"/>
      <c r="MJO122" s="184"/>
      <c r="MJP122" s="184"/>
      <c r="MJQ122" s="184"/>
      <c r="MJR122" s="184"/>
      <c r="MJS122" s="184"/>
      <c r="MJT122" s="184"/>
      <c r="MJU122" s="184"/>
      <c r="MJV122" s="184"/>
      <c r="MJW122" s="184"/>
      <c r="MJX122" s="184"/>
      <c r="MJY122" s="184"/>
      <c r="MJZ122" s="184"/>
      <c r="MKA122" s="184"/>
      <c r="MKB122" s="184"/>
      <c r="MKC122" s="184"/>
      <c r="MKD122" s="184"/>
      <c r="MKE122" s="184"/>
      <c r="MKF122" s="184"/>
      <c r="MKG122" s="184"/>
      <c r="MKH122" s="184"/>
      <c r="MKI122" s="184"/>
      <c r="MKJ122" s="184"/>
      <c r="MKK122" s="184"/>
      <c r="MKL122" s="184"/>
      <c r="MKM122" s="184"/>
      <c r="MKN122" s="184"/>
      <c r="MKO122" s="184"/>
      <c r="MKP122" s="184"/>
      <c r="MKQ122" s="184"/>
      <c r="MKR122" s="184"/>
      <c r="MKS122" s="184"/>
      <c r="MKT122" s="184"/>
      <c r="MKU122" s="184"/>
      <c r="MKV122" s="184"/>
      <c r="MKW122" s="184"/>
      <c r="MKX122" s="184"/>
      <c r="MKY122" s="184"/>
      <c r="MKZ122" s="184"/>
      <c r="MLA122" s="184"/>
      <c r="MLB122" s="184"/>
      <c r="MLC122" s="184"/>
      <c r="MLD122" s="184"/>
      <c r="MLE122" s="184"/>
      <c r="MLF122" s="184"/>
      <c r="MLG122" s="184"/>
      <c r="MLH122" s="184"/>
      <c r="MLI122" s="184"/>
      <c r="MLJ122" s="184"/>
      <c r="MLK122" s="184"/>
      <c r="MLL122" s="184"/>
      <c r="MLM122" s="184"/>
      <c r="MLN122" s="184"/>
      <c r="MLO122" s="184"/>
      <c r="MLP122" s="184"/>
      <c r="MLQ122" s="184"/>
      <c r="MLR122" s="184"/>
      <c r="MLS122" s="184"/>
      <c r="MLT122" s="184"/>
      <c r="MLU122" s="184"/>
      <c r="MLV122" s="184"/>
      <c r="MLW122" s="184"/>
      <c r="MLX122" s="184"/>
      <c r="MLY122" s="184"/>
      <c r="MLZ122" s="184"/>
      <c r="MMA122" s="184"/>
      <c r="MMB122" s="184"/>
      <c r="MMC122" s="184"/>
      <c r="MMD122" s="184"/>
      <c r="MME122" s="184"/>
      <c r="MMF122" s="184"/>
      <c r="MMG122" s="184"/>
      <c r="MMH122" s="184"/>
      <c r="MMI122" s="184"/>
      <c r="MMJ122" s="184"/>
      <c r="MMK122" s="184"/>
      <c r="MML122" s="184"/>
      <c r="MMM122" s="184"/>
      <c r="MMN122" s="184"/>
      <c r="MMO122" s="184"/>
      <c r="MMP122" s="184"/>
      <c r="MMQ122" s="184"/>
      <c r="MMR122" s="184"/>
      <c r="MMS122" s="184"/>
      <c r="MMT122" s="184"/>
      <c r="MMU122" s="184"/>
      <c r="MMV122" s="184"/>
      <c r="MMW122" s="184"/>
      <c r="MMX122" s="184"/>
      <c r="MMY122" s="184"/>
      <c r="MMZ122" s="184"/>
      <c r="MNA122" s="184"/>
      <c r="MNB122" s="184"/>
      <c r="MNC122" s="184"/>
      <c r="MND122" s="184"/>
      <c r="MNE122" s="184"/>
      <c r="MNF122" s="184"/>
      <c r="MNG122" s="184"/>
      <c r="MNH122" s="184"/>
      <c r="MNI122" s="184"/>
      <c r="MNJ122" s="184"/>
      <c r="MNK122" s="184"/>
      <c r="MNL122" s="184"/>
      <c r="MNM122" s="184"/>
      <c r="MNN122" s="184"/>
      <c r="MNO122" s="184"/>
      <c r="MNP122" s="184"/>
      <c r="MNQ122" s="184"/>
      <c r="MNR122" s="184"/>
      <c r="MNS122" s="184"/>
      <c r="MNT122" s="184"/>
      <c r="MNU122" s="184"/>
      <c r="MNV122" s="184"/>
      <c r="MNW122" s="184"/>
      <c r="MNX122" s="184"/>
      <c r="MNY122" s="184"/>
      <c r="MNZ122" s="184"/>
      <c r="MOA122" s="184"/>
      <c r="MOB122" s="184"/>
      <c r="MOC122" s="184"/>
      <c r="MOD122" s="184"/>
      <c r="MOE122" s="184"/>
      <c r="MOF122" s="184"/>
      <c r="MOG122" s="184"/>
      <c r="MOH122" s="184"/>
      <c r="MOI122" s="184"/>
      <c r="MOJ122" s="184"/>
      <c r="MOK122" s="184"/>
      <c r="MOL122" s="184"/>
      <c r="MOM122" s="184"/>
      <c r="MON122" s="184"/>
      <c r="MOO122" s="184"/>
      <c r="MOP122" s="184"/>
      <c r="MOQ122" s="184"/>
      <c r="MOR122" s="184"/>
      <c r="MOS122" s="184"/>
      <c r="MOT122" s="184"/>
      <c r="MOU122" s="184"/>
      <c r="MOV122" s="184"/>
      <c r="MOW122" s="184"/>
      <c r="MOX122" s="184"/>
      <c r="MOY122" s="184"/>
      <c r="MOZ122" s="184"/>
      <c r="MPA122" s="184"/>
      <c r="MPB122" s="184"/>
      <c r="MPC122" s="184"/>
      <c r="MPD122" s="184"/>
      <c r="MPE122" s="184"/>
      <c r="MPF122" s="184"/>
      <c r="MPG122" s="184"/>
      <c r="MPH122" s="184"/>
      <c r="MPI122" s="184"/>
      <c r="MPJ122" s="184"/>
      <c r="MPK122" s="184"/>
      <c r="MPL122" s="184"/>
      <c r="MPM122" s="184"/>
      <c r="MPN122" s="184"/>
      <c r="MPO122" s="184"/>
      <c r="MPP122" s="184"/>
      <c r="MPQ122" s="184"/>
      <c r="MPR122" s="184"/>
      <c r="MPS122" s="184"/>
      <c r="MPT122" s="184"/>
      <c r="MPU122" s="184"/>
      <c r="MPV122" s="184"/>
      <c r="MPW122" s="184"/>
      <c r="MPX122" s="184"/>
      <c r="MPY122" s="184"/>
      <c r="MPZ122" s="184"/>
      <c r="MQA122" s="184"/>
      <c r="MQB122" s="184"/>
      <c r="MQC122" s="184"/>
      <c r="MQD122" s="184"/>
      <c r="MQE122" s="184"/>
      <c r="MQF122" s="184"/>
      <c r="MQG122" s="184"/>
      <c r="MQH122" s="184"/>
      <c r="MQI122" s="184"/>
      <c r="MQJ122" s="184"/>
      <c r="MQK122" s="184"/>
      <c r="MQL122" s="184"/>
      <c r="MQM122" s="184"/>
      <c r="MQN122" s="184"/>
      <c r="MQO122" s="184"/>
      <c r="MQP122" s="184"/>
      <c r="MQQ122" s="184"/>
      <c r="MQR122" s="184"/>
      <c r="MQS122" s="184"/>
      <c r="MQT122" s="184"/>
      <c r="MQU122" s="184"/>
      <c r="MQV122" s="184"/>
      <c r="MQW122" s="184"/>
      <c r="MQX122" s="184"/>
      <c r="MQY122" s="184"/>
      <c r="MQZ122" s="184"/>
      <c r="MRA122" s="184"/>
      <c r="MRB122" s="184"/>
      <c r="MRC122" s="184"/>
      <c r="MRD122" s="184"/>
      <c r="MRE122" s="184"/>
      <c r="MRF122" s="184"/>
      <c r="MRG122" s="184"/>
      <c r="MRH122" s="184"/>
      <c r="MRI122" s="184"/>
      <c r="MRJ122" s="184"/>
      <c r="MRK122" s="184"/>
      <c r="MRL122" s="184"/>
      <c r="MRM122" s="184"/>
      <c r="MRN122" s="184"/>
      <c r="MRO122" s="184"/>
      <c r="MRP122" s="184"/>
      <c r="MRQ122" s="184"/>
      <c r="MRR122" s="184"/>
      <c r="MRS122" s="184"/>
      <c r="MRT122" s="184"/>
      <c r="MRU122" s="184"/>
      <c r="MRV122" s="184"/>
      <c r="MRW122" s="184"/>
      <c r="MRX122" s="184"/>
      <c r="MRY122" s="184"/>
      <c r="MRZ122" s="184"/>
      <c r="MSA122" s="184"/>
      <c r="MSB122" s="184"/>
      <c r="MSC122" s="184"/>
      <c r="MSD122" s="184"/>
      <c r="MSE122" s="184"/>
      <c r="MSF122" s="184"/>
      <c r="MSG122" s="184"/>
      <c r="MSH122" s="184"/>
      <c r="MSI122" s="184"/>
      <c r="MSJ122" s="184"/>
      <c r="MSK122" s="184"/>
      <c r="MSL122" s="184"/>
      <c r="MSM122" s="184"/>
      <c r="MSN122" s="184"/>
      <c r="MSO122" s="184"/>
      <c r="MSP122" s="184"/>
      <c r="MSQ122" s="184"/>
      <c r="MSR122" s="184"/>
      <c r="MSS122" s="184"/>
      <c r="MST122" s="184"/>
      <c r="MSU122" s="184"/>
      <c r="MSV122" s="184"/>
      <c r="MSW122" s="184"/>
      <c r="MSX122" s="184"/>
      <c r="MSY122" s="184"/>
      <c r="MSZ122" s="184"/>
      <c r="MTA122" s="184"/>
      <c r="MTB122" s="184"/>
      <c r="MTC122" s="184"/>
      <c r="MTD122" s="184"/>
      <c r="MTE122" s="184"/>
      <c r="MTF122" s="184"/>
      <c r="MTG122" s="184"/>
      <c r="MTH122" s="184"/>
      <c r="MTI122" s="184"/>
      <c r="MTJ122" s="184"/>
      <c r="MTK122" s="184"/>
      <c r="MTL122" s="184"/>
      <c r="MTM122" s="184"/>
      <c r="MTN122" s="184"/>
      <c r="MTO122" s="184"/>
      <c r="MTP122" s="184"/>
      <c r="MTQ122" s="184"/>
      <c r="MTR122" s="184"/>
      <c r="MTS122" s="184"/>
      <c r="MTT122" s="184"/>
      <c r="MTU122" s="184"/>
      <c r="MTV122" s="184"/>
      <c r="MTW122" s="184"/>
      <c r="MTX122" s="184"/>
      <c r="MTY122" s="184"/>
      <c r="MTZ122" s="184"/>
      <c r="MUA122" s="184"/>
      <c r="MUB122" s="184"/>
      <c r="MUC122" s="184"/>
      <c r="MUD122" s="184"/>
      <c r="MUE122" s="184"/>
      <c r="MUF122" s="184"/>
      <c r="MUG122" s="184"/>
      <c r="MUH122" s="184"/>
      <c r="MUI122" s="184"/>
      <c r="MUJ122" s="184"/>
      <c r="MUK122" s="184"/>
      <c r="MUL122" s="184"/>
      <c r="MUM122" s="184"/>
      <c r="MUN122" s="184"/>
      <c r="MUO122" s="184"/>
      <c r="MUP122" s="184"/>
      <c r="MUQ122" s="184"/>
      <c r="MUR122" s="184"/>
      <c r="MUS122" s="184"/>
      <c r="MUT122" s="184"/>
      <c r="MUU122" s="184"/>
      <c r="MUV122" s="184"/>
      <c r="MUW122" s="184"/>
      <c r="MUX122" s="184"/>
      <c r="MUY122" s="184"/>
      <c r="MUZ122" s="184"/>
      <c r="MVA122" s="184"/>
      <c r="MVB122" s="184"/>
      <c r="MVC122" s="184"/>
      <c r="MVD122" s="184"/>
      <c r="MVE122" s="184"/>
      <c r="MVF122" s="184"/>
      <c r="MVG122" s="184"/>
      <c r="MVH122" s="184"/>
      <c r="MVI122" s="184"/>
      <c r="MVJ122" s="184"/>
      <c r="MVK122" s="184"/>
      <c r="MVL122" s="184"/>
      <c r="MVM122" s="184"/>
      <c r="MVN122" s="184"/>
      <c r="MVO122" s="184"/>
      <c r="MVP122" s="184"/>
      <c r="MVQ122" s="184"/>
      <c r="MVR122" s="184"/>
      <c r="MVS122" s="184"/>
      <c r="MVT122" s="184"/>
      <c r="MVU122" s="184"/>
      <c r="MVV122" s="184"/>
      <c r="MVW122" s="184"/>
      <c r="MVX122" s="184"/>
      <c r="MVY122" s="184"/>
      <c r="MVZ122" s="184"/>
      <c r="MWA122" s="184"/>
      <c r="MWB122" s="184"/>
      <c r="MWC122" s="184"/>
      <c r="MWD122" s="184"/>
      <c r="MWE122" s="184"/>
      <c r="MWF122" s="184"/>
      <c r="MWG122" s="184"/>
      <c r="MWH122" s="184"/>
      <c r="MWI122" s="184"/>
      <c r="MWJ122" s="184"/>
      <c r="MWK122" s="184"/>
      <c r="MWL122" s="184"/>
      <c r="MWM122" s="184"/>
      <c r="MWN122" s="184"/>
      <c r="MWO122" s="184"/>
      <c r="MWP122" s="184"/>
      <c r="MWQ122" s="184"/>
      <c r="MWR122" s="184"/>
      <c r="MWS122" s="184"/>
      <c r="MWT122" s="184"/>
      <c r="MWU122" s="184"/>
      <c r="MWV122" s="184"/>
      <c r="MWW122" s="184"/>
      <c r="MWX122" s="184"/>
      <c r="MWY122" s="184"/>
      <c r="MWZ122" s="184"/>
      <c r="MXA122" s="184"/>
      <c r="MXB122" s="184"/>
      <c r="MXC122" s="184"/>
      <c r="MXD122" s="184"/>
      <c r="MXE122" s="184"/>
      <c r="MXF122" s="184"/>
      <c r="MXG122" s="184"/>
      <c r="MXH122" s="184"/>
      <c r="MXI122" s="184"/>
      <c r="MXJ122" s="184"/>
      <c r="MXK122" s="184"/>
      <c r="MXL122" s="184"/>
      <c r="MXM122" s="184"/>
      <c r="MXN122" s="184"/>
      <c r="MXO122" s="184"/>
      <c r="MXP122" s="184"/>
      <c r="MXQ122" s="184"/>
      <c r="MXR122" s="184"/>
      <c r="MXS122" s="184"/>
      <c r="MXT122" s="184"/>
      <c r="MXU122" s="184"/>
      <c r="MXV122" s="184"/>
      <c r="MXW122" s="184"/>
      <c r="MXX122" s="184"/>
      <c r="MXY122" s="184"/>
      <c r="MXZ122" s="184"/>
      <c r="MYA122" s="184"/>
      <c r="MYB122" s="184"/>
      <c r="MYC122" s="184"/>
      <c r="MYD122" s="184"/>
      <c r="MYE122" s="184"/>
      <c r="MYF122" s="184"/>
      <c r="MYG122" s="184"/>
      <c r="MYH122" s="184"/>
      <c r="MYI122" s="184"/>
      <c r="MYJ122" s="184"/>
      <c r="MYK122" s="184"/>
      <c r="MYL122" s="184"/>
      <c r="MYM122" s="184"/>
      <c r="MYN122" s="184"/>
      <c r="MYO122" s="184"/>
      <c r="MYP122" s="184"/>
      <c r="MYQ122" s="184"/>
      <c r="MYR122" s="184"/>
      <c r="MYS122" s="184"/>
      <c r="MYT122" s="184"/>
      <c r="MYU122" s="184"/>
      <c r="MYV122" s="184"/>
      <c r="MYW122" s="184"/>
      <c r="MYX122" s="184"/>
      <c r="MYY122" s="184"/>
      <c r="MYZ122" s="184"/>
      <c r="MZA122" s="184"/>
      <c r="MZB122" s="184"/>
      <c r="MZC122" s="184"/>
      <c r="MZD122" s="184"/>
      <c r="MZE122" s="184"/>
      <c r="MZF122" s="184"/>
      <c r="MZG122" s="184"/>
      <c r="MZH122" s="184"/>
      <c r="MZI122" s="184"/>
      <c r="MZJ122" s="184"/>
      <c r="MZK122" s="184"/>
      <c r="MZL122" s="184"/>
      <c r="MZM122" s="184"/>
      <c r="MZN122" s="184"/>
      <c r="MZO122" s="184"/>
      <c r="MZP122" s="184"/>
      <c r="MZQ122" s="184"/>
      <c r="MZR122" s="184"/>
      <c r="MZS122" s="184"/>
      <c r="MZT122" s="184"/>
      <c r="MZU122" s="184"/>
      <c r="MZV122" s="184"/>
      <c r="MZW122" s="184"/>
      <c r="MZX122" s="184"/>
      <c r="MZY122" s="184"/>
      <c r="MZZ122" s="184"/>
      <c r="NAA122" s="184"/>
      <c r="NAB122" s="184"/>
      <c r="NAC122" s="184"/>
      <c r="NAD122" s="184"/>
      <c r="NAE122" s="184"/>
      <c r="NAF122" s="184"/>
      <c r="NAG122" s="184"/>
      <c r="NAH122" s="184"/>
      <c r="NAI122" s="184"/>
      <c r="NAJ122" s="184"/>
      <c r="NAK122" s="184"/>
      <c r="NAL122" s="184"/>
      <c r="NAM122" s="184"/>
      <c r="NAN122" s="184"/>
      <c r="NAO122" s="184"/>
      <c r="NAP122" s="184"/>
      <c r="NAQ122" s="184"/>
      <c r="NAR122" s="184"/>
      <c r="NAS122" s="184"/>
      <c r="NAT122" s="184"/>
      <c r="NAU122" s="184"/>
      <c r="NAV122" s="184"/>
      <c r="NAW122" s="184"/>
      <c r="NAX122" s="184"/>
      <c r="NAY122" s="184"/>
      <c r="NAZ122" s="184"/>
      <c r="NBA122" s="184"/>
      <c r="NBB122" s="184"/>
      <c r="NBC122" s="184"/>
      <c r="NBD122" s="184"/>
      <c r="NBE122" s="184"/>
      <c r="NBF122" s="184"/>
      <c r="NBG122" s="184"/>
      <c r="NBH122" s="184"/>
      <c r="NBI122" s="184"/>
      <c r="NBJ122" s="184"/>
      <c r="NBK122" s="184"/>
      <c r="NBL122" s="184"/>
      <c r="NBM122" s="184"/>
      <c r="NBN122" s="184"/>
      <c r="NBO122" s="184"/>
      <c r="NBP122" s="184"/>
      <c r="NBQ122" s="184"/>
      <c r="NBR122" s="184"/>
      <c r="NBS122" s="184"/>
      <c r="NBT122" s="184"/>
      <c r="NBU122" s="184"/>
      <c r="NBV122" s="184"/>
      <c r="NBW122" s="184"/>
      <c r="NBX122" s="184"/>
      <c r="NBY122" s="184"/>
      <c r="NBZ122" s="184"/>
      <c r="NCA122" s="184"/>
      <c r="NCB122" s="184"/>
      <c r="NCC122" s="184"/>
      <c r="NCD122" s="184"/>
      <c r="NCE122" s="184"/>
      <c r="NCF122" s="184"/>
      <c r="NCG122" s="184"/>
      <c r="NCH122" s="184"/>
      <c r="NCI122" s="184"/>
      <c r="NCJ122" s="184"/>
      <c r="NCK122" s="184"/>
      <c r="NCL122" s="184"/>
      <c r="NCM122" s="184"/>
      <c r="NCN122" s="184"/>
      <c r="NCO122" s="184"/>
      <c r="NCP122" s="184"/>
      <c r="NCQ122" s="184"/>
      <c r="NCR122" s="184"/>
      <c r="NCS122" s="184"/>
      <c r="NCT122" s="184"/>
      <c r="NCU122" s="184"/>
      <c r="NCV122" s="184"/>
      <c r="NCW122" s="184"/>
      <c r="NCX122" s="184"/>
      <c r="NCY122" s="184"/>
      <c r="NCZ122" s="184"/>
      <c r="NDA122" s="184"/>
      <c r="NDB122" s="184"/>
      <c r="NDC122" s="184"/>
      <c r="NDD122" s="184"/>
      <c r="NDE122" s="184"/>
      <c r="NDF122" s="184"/>
      <c r="NDG122" s="184"/>
      <c r="NDH122" s="184"/>
      <c r="NDI122" s="184"/>
      <c r="NDJ122" s="184"/>
      <c r="NDK122" s="184"/>
      <c r="NDL122" s="184"/>
      <c r="NDM122" s="184"/>
      <c r="NDN122" s="184"/>
      <c r="NDO122" s="184"/>
      <c r="NDP122" s="184"/>
      <c r="NDQ122" s="184"/>
      <c r="NDR122" s="184"/>
      <c r="NDS122" s="184"/>
      <c r="NDT122" s="184"/>
      <c r="NDU122" s="184"/>
      <c r="NDV122" s="184"/>
      <c r="NDW122" s="184"/>
      <c r="NDX122" s="184"/>
      <c r="NDY122" s="184"/>
      <c r="NDZ122" s="184"/>
      <c r="NEA122" s="184"/>
      <c r="NEB122" s="184"/>
      <c r="NEC122" s="184"/>
      <c r="NED122" s="184"/>
      <c r="NEE122" s="184"/>
      <c r="NEF122" s="184"/>
      <c r="NEG122" s="184"/>
      <c r="NEH122" s="184"/>
      <c r="NEI122" s="184"/>
      <c r="NEJ122" s="184"/>
      <c r="NEK122" s="184"/>
      <c r="NEL122" s="184"/>
      <c r="NEM122" s="184"/>
      <c r="NEN122" s="184"/>
      <c r="NEO122" s="184"/>
      <c r="NEP122" s="184"/>
      <c r="NEQ122" s="184"/>
      <c r="NER122" s="184"/>
      <c r="NES122" s="184"/>
      <c r="NET122" s="184"/>
      <c r="NEU122" s="184"/>
      <c r="NEV122" s="184"/>
      <c r="NEW122" s="184"/>
      <c r="NEX122" s="184"/>
      <c r="NEY122" s="184"/>
      <c r="NEZ122" s="184"/>
      <c r="NFA122" s="184"/>
      <c r="NFB122" s="184"/>
      <c r="NFC122" s="184"/>
      <c r="NFD122" s="184"/>
      <c r="NFE122" s="184"/>
      <c r="NFF122" s="184"/>
      <c r="NFG122" s="184"/>
      <c r="NFH122" s="184"/>
      <c r="NFI122" s="184"/>
      <c r="NFJ122" s="184"/>
      <c r="NFK122" s="184"/>
      <c r="NFL122" s="184"/>
      <c r="NFM122" s="184"/>
      <c r="NFN122" s="184"/>
      <c r="NFO122" s="184"/>
      <c r="NFP122" s="184"/>
      <c r="NFQ122" s="184"/>
      <c r="NFR122" s="184"/>
      <c r="NFS122" s="184"/>
      <c r="NFT122" s="184"/>
      <c r="NFU122" s="184"/>
      <c r="NFV122" s="184"/>
      <c r="NFW122" s="184"/>
      <c r="NFX122" s="184"/>
      <c r="NFY122" s="184"/>
      <c r="NFZ122" s="184"/>
      <c r="NGA122" s="184"/>
      <c r="NGB122" s="184"/>
      <c r="NGC122" s="184"/>
      <c r="NGD122" s="184"/>
      <c r="NGE122" s="184"/>
      <c r="NGF122" s="184"/>
      <c r="NGG122" s="184"/>
      <c r="NGH122" s="184"/>
      <c r="NGI122" s="184"/>
      <c r="NGJ122" s="184"/>
      <c r="NGK122" s="184"/>
      <c r="NGL122" s="184"/>
      <c r="NGM122" s="184"/>
      <c r="NGN122" s="184"/>
      <c r="NGO122" s="184"/>
      <c r="NGP122" s="184"/>
      <c r="NGQ122" s="184"/>
      <c r="NGR122" s="184"/>
      <c r="NGS122" s="184"/>
      <c r="NGT122" s="184"/>
      <c r="NGU122" s="184"/>
      <c r="NGV122" s="184"/>
      <c r="NGW122" s="184"/>
      <c r="NGX122" s="184"/>
      <c r="NGY122" s="184"/>
      <c r="NGZ122" s="184"/>
      <c r="NHA122" s="184"/>
      <c r="NHB122" s="184"/>
      <c r="NHC122" s="184"/>
      <c r="NHD122" s="184"/>
      <c r="NHE122" s="184"/>
      <c r="NHF122" s="184"/>
      <c r="NHG122" s="184"/>
      <c r="NHH122" s="184"/>
      <c r="NHI122" s="184"/>
      <c r="NHJ122" s="184"/>
      <c r="NHK122" s="184"/>
      <c r="NHL122" s="184"/>
      <c r="NHM122" s="184"/>
      <c r="NHN122" s="184"/>
      <c r="NHO122" s="184"/>
      <c r="NHP122" s="184"/>
      <c r="NHQ122" s="184"/>
      <c r="NHR122" s="184"/>
      <c r="NHS122" s="184"/>
      <c r="NHT122" s="184"/>
      <c r="NHU122" s="184"/>
      <c r="NHV122" s="184"/>
      <c r="NHW122" s="184"/>
      <c r="NHX122" s="184"/>
      <c r="NHY122" s="184"/>
      <c r="NHZ122" s="184"/>
      <c r="NIA122" s="184"/>
      <c r="NIB122" s="184"/>
      <c r="NIC122" s="184"/>
      <c r="NID122" s="184"/>
      <c r="NIE122" s="184"/>
      <c r="NIF122" s="184"/>
      <c r="NIG122" s="184"/>
      <c r="NIH122" s="184"/>
      <c r="NII122" s="184"/>
      <c r="NIJ122" s="184"/>
      <c r="NIK122" s="184"/>
      <c r="NIL122" s="184"/>
      <c r="NIM122" s="184"/>
      <c r="NIN122" s="184"/>
      <c r="NIO122" s="184"/>
      <c r="NIP122" s="184"/>
      <c r="NIQ122" s="184"/>
      <c r="NIR122" s="184"/>
      <c r="NIS122" s="184"/>
      <c r="NIT122" s="184"/>
      <c r="NIU122" s="184"/>
      <c r="NIV122" s="184"/>
      <c r="NIW122" s="184"/>
      <c r="NIX122" s="184"/>
      <c r="NIY122" s="184"/>
      <c r="NIZ122" s="184"/>
      <c r="NJA122" s="184"/>
      <c r="NJB122" s="184"/>
      <c r="NJC122" s="184"/>
      <c r="NJD122" s="184"/>
      <c r="NJE122" s="184"/>
      <c r="NJF122" s="184"/>
      <c r="NJG122" s="184"/>
      <c r="NJH122" s="184"/>
      <c r="NJI122" s="184"/>
      <c r="NJJ122" s="184"/>
      <c r="NJK122" s="184"/>
      <c r="NJL122" s="184"/>
      <c r="NJM122" s="184"/>
      <c r="NJN122" s="184"/>
      <c r="NJO122" s="184"/>
      <c r="NJP122" s="184"/>
      <c r="NJQ122" s="184"/>
      <c r="NJR122" s="184"/>
      <c r="NJS122" s="184"/>
      <c r="NJT122" s="184"/>
      <c r="NJU122" s="184"/>
      <c r="NJV122" s="184"/>
      <c r="NJW122" s="184"/>
      <c r="NJX122" s="184"/>
      <c r="NJY122" s="184"/>
      <c r="NJZ122" s="184"/>
      <c r="NKA122" s="184"/>
      <c r="NKB122" s="184"/>
      <c r="NKC122" s="184"/>
      <c r="NKD122" s="184"/>
      <c r="NKE122" s="184"/>
      <c r="NKF122" s="184"/>
      <c r="NKG122" s="184"/>
      <c r="NKH122" s="184"/>
      <c r="NKI122" s="184"/>
      <c r="NKJ122" s="184"/>
      <c r="NKK122" s="184"/>
      <c r="NKL122" s="184"/>
      <c r="NKM122" s="184"/>
      <c r="NKN122" s="184"/>
      <c r="NKO122" s="184"/>
      <c r="NKP122" s="184"/>
      <c r="NKQ122" s="184"/>
      <c r="NKR122" s="184"/>
      <c r="NKS122" s="184"/>
      <c r="NKT122" s="184"/>
      <c r="NKU122" s="184"/>
      <c r="NKV122" s="184"/>
      <c r="NKW122" s="184"/>
      <c r="NKX122" s="184"/>
      <c r="NKY122" s="184"/>
      <c r="NKZ122" s="184"/>
      <c r="NLA122" s="184"/>
      <c r="NLB122" s="184"/>
      <c r="NLC122" s="184"/>
      <c r="NLD122" s="184"/>
      <c r="NLE122" s="184"/>
      <c r="NLF122" s="184"/>
      <c r="NLG122" s="184"/>
      <c r="NLH122" s="184"/>
      <c r="NLI122" s="184"/>
      <c r="NLJ122" s="184"/>
      <c r="NLK122" s="184"/>
      <c r="NLL122" s="184"/>
      <c r="NLM122" s="184"/>
      <c r="NLN122" s="184"/>
      <c r="NLO122" s="184"/>
      <c r="NLP122" s="184"/>
      <c r="NLQ122" s="184"/>
      <c r="NLR122" s="184"/>
      <c r="NLS122" s="184"/>
      <c r="NLT122" s="184"/>
      <c r="NLU122" s="184"/>
      <c r="NLV122" s="184"/>
      <c r="NLW122" s="184"/>
      <c r="NLX122" s="184"/>
      <c r="NLY122" s="184"/>
      <c r="NLZ122" s="184"/>
      <c r="NMA122" s="184"/>
      <c r="NMB122" s="184"/>
      <c r="NMC122" s="184"/>
      <c r="NMD122" s="184"/>
      <c r="NME122" s="184"/>
      <c r="NMF122" s="184"/>
      <c r="NMG122" s="184"/>
      <c r="NMH122" s="184"/>
      <c r="NMI122" s="184"/>
      <c r="NMJ122" s="184"/>
      <c r="NMK122" s="184"/>
      <c r="NML122" s="184"/>
      <c r="NMM122" s="184"/>
      <c r="NMN122" s="184"/>
      <c r="NMO122" s="184"/>
      <c r="NMP122" s="184"/>
      <c r="NMQ122" s="184"/>
      <c r="NMR122" s="184"/>
      <c r="NMS122" s="184"/>
      <c r="NMT122" s="184"/>
      <c r="NMU122" s="184"/>
      <c r="NMV122" s="184"/>
      <c r="NMW122" s="184"/>
      <c r="NMX122" s="184"/>
      <c r="NMY122" s="184"/>
      <c r="NMZ122" s="184"/>
      <c r="NNA122" s="184"/>
      <c r="NNB122" s="184"/>
      <c r="NNC122" s="184"/>
      <c r="NND122" s="184"/>
      <c r="NNE122" s="184"/>
      <c r="NNF122" s="184"/>
      <c r="NNG122" s="184"/>
      <c r="NNH122" s="184"/>
      <c r="NNI122" s="184"/>
      <c r="NNJ122" s="184"/>
      <c r="NNK122" s="184"/>
      <c r="NNL122" s="184"/>
      <c r="NNM122" s="184"/>
      <c r="NNN122" s="184"/>
      <c r="NNO122" s="184"/>
      <c r="NNP122" s="184"/>
      <c r="NNQ122" s="184"/>
      <c r="NNR122" s="184"/>
      <c r="NNS122" s="184"/>
      <c r="NNT122" s="184"/>
      <c r="NNU122" s="184"/>
      <c r="NNV122" s="184"/>
      <c r="NNW122" s="184"/>
      <c r="NNX122" s="184"/>
      <c r="NNY122" s="184"/>
      <c r="NNZ122" s="184"/>
      <c r="NOA122" s="184"/>
      <c r="NOB122" s="184"/>
      <c r="NOC122" s="184"/>
      <c r="NOD122" s="184"/>
      <c r="NOE122" s="184"/>
      <c r="NOF122" s="184"/>
      <c r="NOG122" s="184"/>
      <c r="NOH122" s="184"/>
      <c r="NOI122" s="184"/>
      <c r="NOJ122" s="184"/>
      <c r="NOK122" s="184"/>
      <c r="NOL122" s="184"/>
      <c r="NOM122" s="184"/>
      <c r="NON122" s="184"/>
      <c r="NOO122" s="184"/>
      <c r="NOP122" s="184"/>
      <c r="NOQ122" s="184"/>
      <c r="NOR122" s="184"/>
      <c r="NOS122" s="184"/>
      <c r="NOT122" s="184"/>
      <c r="NOU122" s="184"/>
      <c r="NOV122" s="184"/>
      <c r="NOW122" s="184"/>
      <c r="NOX122" s="184"/>
      <c r="NOY122" s="184"/>
      <c r="NOZ122" s="184"/>
      <c r="NPA122" s="184"/>
      <c r="NPB122" s="184"/>
      <c r="NPC122" s="184"/>
      <c r="NPD122" s="184"/>
      <c r="NPE122" s="184"/>
      <c r="NPF122" s="184"/>
      <c r="NPG122" s="184"/>
      <c r="NPH122" s="184"/>
      <c r="NPI122" s="184"/>
      <c r="NPJ122" s="184"/>
      <c r="NPK122" s="184"/>
      <c r="NPL122" s="184"/>
      <c r="NPM122" s="184"/>
      <c r="NPN122" s="184"/>
      <c r="NPO122" s="184"/>
      <c r="NPP122" s="184"/>
      <c r="NPQ122" s="184"/>
      <c r="NPR122" s="184"/>
      <c r="NPS122" s="184"/>
      <c r="NPT122" s="184"/>
      <c r="NPU122" s="184"/>
      <c r="NPV122" s="184"/>
      <c r="NPW122" s="184"/>
      <c r="NPX122" s="184"/>
      <c r="NPY122" s="184"/>
      <c r="NPZ122" s="184"/>
      <c r="NQA122" s="184"/>
      <c r="NQB122" s="184"/>
      <c r="NQC122" s="184"/>
      <c r="NQD122" s="184"/>
      <c r="NQE122" s="184"/>
      <c r="NQF122" s="184"/>
      <c r="NQG122" s="184"/>
      <c r="NQH122" s="184"/>
      <c r="NQI122" s="184"/>
      <c r="NQJ122" s="184"/>
      <c r="NQK122" s="184"/>
      <c r="NQL122" s="184"/>
      <c r="NQM122" s="184"/>
      <c r="NQN122" s="184"/>
      <c r="NQO122" s="184"/>
      <c r="NQP122" s="184"/>
      <c r="NQQ122" s="184"/>
      <c r="NQR122" s="184"/>
      <c r="NQS122" s="184"/>
      <c r="NQT122" s="184"/>
      <c r="NQU122" s="184"/>
      <c r="NQV122" s="184"/>
      <c r="NQW122" s="184"/>
      <c r="NQX122" s="184"/>
      <c r="NQY122" s="184"/>
      <c r="NQZ122" s="184"/>
      <c r="NRA122" s="184"/>
      <c r="NRB122" s="184"/>
      <c r="NRC122" s="184"/>
      <c r="NRD122" s="184"/>
      <c r="NRE122" s="184"/>
      <c r="NRF122" s="184"/>
      <c r="NRG122" s="184"/>
      <c r="NRH122" s="184"/>
      <c r="NRI122" s="184"/>
      <c r="NRJ122" s="184"/>
      <c r="NRK122" s="184"/>
      <c r="NRL122" s="184"/>
      <c r="NRM122" s="184"/>
      <c r="NRN122" s="184"/>
      <c r="NRO122" s="184"/>
      <c r="NRP122" s="184"/>
      <c r="NRQ122" s="184"/>
      <c r="NRR122" s="184"/>
      <c r="NRS122" s="184"/>
      <c r="NRT122" s="184"/>
      <c r="NRU122" s="184"/>
      <c r="NRV122" s="184"/>
      <c r="NRW122" s="184"/>
      <c r="NRX122" s="184"/>
      <c r="NRY122" s="184"/>
      <c r="NRZ122" s="184"/>
      <c r="NSA122" s="184"/>
      <c r="NSB122" s="184"/>
      <c r="NSC122" s="184"/>
      <c r="NSD122" s="184"/>
      <c r="NSE122" s="184"/>
      <c r="NSF122" s="184"/>
      <c r="NSG122" s="184"/>
      <c r="NSH122" s="184"/>
      <c r="NSI122" s="184"/>
      <c r="NSJ122" s="184"/>
      <c r="NSK122" s="184"/>
      <c r="NSL122" s="184"/>
      <c r="NSM122" s="184"/>
      <c r="NSN122" s="184"/>
      <c r="NSO122" s="184"/>
      <c r="NSP122" s="184"/>
      <c r="NSQ122" s="184"/>
      <c r="NSR122" s="184"/>
      <c r="NSS122" s="184"/>
      <c r="NST122" s="184"/>
      <c r="NSU122" s="184"/>
      <c r="NSV122" s="184"/>
      <c r="NSW122" s="184"/>
      <c r="NSX122" s="184"/>
      <c r="NSY122" s="184"/>
      <c r="NSZ122" s="184"/>
      <c r="NTA122" s="184"/>
      <c r="NTB122" s="184"/>
      <c r="NTC122" s="184"/>
      <c r="NTD122" s="184"/>
      <c r="NTE122" s="184"/>
      <c r="NTF122" s="184"/>
      <c r="NTG122" s="184"/>
      <c r="NTH122" s="184"/>
      <c r="NTI122" s="184"/>
      <c r="NTJ122" s="184"/>
      <c r="NTK122" s="184"/>
      <c r="NTL122" s="184"/>
      <c r="NTM122" s="184"/>
      <c r="NTN122" s="184"/>
      <c r="NTO122" s="184"/>
      <c r="NTP122" s="184"/>
      <c r="NTQ122" s="184"/>
      <c r="NTR122" s="184"/>
      <c r="NTS122" s="184"/>
      <c r="NTT122" s="184"/>
      <c r="NTU122" s="184"/>
      <c r="NTV122" s="184"/>
      <c r="NTW122" s="184"/>
      <c r="NTX122" s="184"/>
      <c r="NTY122" s="184"/>
      <c r="NTZ122" s="184"/>
      <c r="NUA122" s="184"/>
      <c r="NUB122" s="184"/>
      <c r="NUC122" s="184"/>
      <c r="NUD122" s="184"/>
      <c r="NUE122" s="184"/>
      <c r="NUF122" s="184"/>
      <c r="NUG122" s="184"/>
      <c r="NUH122" s="184"/>
      <c r="NUI122" s="184"/>
      <c r="NUJ122" s="184"/>
      <c r="NUK122" s="184"/>
      <c r="NUL122" s="184"/>
      <c r="NUM122" s="184"/>
      <c r="NUN122" s="184"/>
      <c r="NUO122" s="184"/>
      <c r="NUP122" s="184"/>
      <c r="NUQ122" s="184"/>
      <c r="NUR122" s="184"/>
      <c r="NUS122" s="184"/>
      <c r="NUT122" s="184"/>
      <c r="NUU122" s="184"/>
      <c r="NUV122" s="184"/>
      <c r="NUW122" s="184"/>
      <c r="NUX122" s="184"/>
      <c r="NUY122" s="184"/>
      <c r="NUZ122" s="184"/>
      <c r="NVA122" s="184"/>
      <c r="NVB122" s="184"/>
      <c r="NVC122" s="184"/>
      <c r="NVD122" s="184"/>
      <c r="NVE122" s="184"/>
      <c r="NVF122" s="184"/>
      <c r="NVG122" s="184"/>
      <c r="NVH122" s="184"/>
      <c r="NVI122" s="184"/>
      <c r="NVJ122" s="184"/>
      <c r="NVK122" s="184"/>
      <c r="NVL122" s="184"/>
      <c r="NVM122" s="184"/>
      <c r="NVN122" s="184"/>
      <c r="NVO122" s="184"/>
      <c r="NVP122" s="184"/>
      <c r="NVQ122" s="184"/>
      <c r="NVR122" s="184"/>
      <c r="NVS122" s="184"/>
      <c r="NVT122" s="184"/>
      <c r="NVU122" s="184"/>
      <c r="NVV122" s="184"/>
      <c r="NVW122" s="184"/>
      <c r="NVX122" s="184"/>
      <c r="NVY122" s="184"/>
      <c r="NVZ122" s="184"/>
      <c r="NWA122" s="184"/>
      <c r="NWB122" s="184"/>
      <c r="NWC122" s="184"/>
      <c r="NWD122" s="184"/>
      <c r="NWE122" s="184"/>
      <c r="NWF122" s="184"/>
      <c r="NWG122" s="184"/>
      <c r="NWH122" s="184"/>
      <c r="NWI122" s="184"/>
      <c r="NWJ122" s="184"/>
      <c r="NWK122" s="184"/>
      <c r="NWL122" s="184"/>
      <c r="NWM122" s="184"/>
      <c r="NWN122" s="184"/>
      <c r="NWO122" s="184"/>
      <c r="NWP122" s="184"/>
      <c r="NWQ122" s="184"/>
      <c r="NWR122" s="184"/>
      <c r="NWS122" s="184"/>
      <c r="NWT122" s="184"/>
      <c r="NWU122" s="184"/>
      <c r="NWV122" s="184"/>
      <c r="NWW122" s="184"/>
      <c r="NWX122" s="184"/>
      <c r="NWY122" s="184"/>
      <c r="NWZ122" s="184"/>
      <c r="NXA122" s="184"/>
      <c r="NXB122" s="184"/>
      <c r="NXC122" s="184"/>
      <c r="NXD122" s="184"/>
      <c r="NXE122" s="184"/>
      <c r="NXF122" s="184"/>
      <c r="NXG122" s="184"/>
      <c r="NXH122" s="184"/>
      <c r="NXI122" s="184"/>
      <c r="NXJ122" s="184"/>
      <c r="NXK122" s="184"/>
      <c r="NXL122" s="184"/>
      <c r="NXM122" s="184"/>
      <c r="NXN122" s="184"/>
      <c r="NXO122" s="184"/>
      <c r="NXP122" s="184"/>
      <c r="NXQ122" s="184"/>
      <c r="NXR122" s="184"/>
      <c r="NXS122" s="184"/>
      <c r="NXT122" s="184"/>
      <c r="NXU122" s="184"/>
      <c r="NXV122" s="184"/>
      <c r="NXW122" s="184"/>
      <c r="NXX122" s="184"/>
      <c r="NXY122" s="184"/>
      <c r="NXZ122" s="184"/>
      <c r="NYA122" s="184"/>
      <c r="NYB122" s="184"/>
      <c r="NYC122" s="184"/>
      <c r="NYD122" s="184"/>
      <c r="NYE122" s="184"/>
      <c r="NYF122" s="184"/>
      <c r="NYG122" s="184"/>
      <c r="NYH122" s="184"/>
      <c r="NYI122" s="184"/>
      <c r="NYJ122" s="184"/>
      <c r="NYK122" s="184"/>
      <c r="NYL122" s="184"/>
      <c r="NYM122" s="184"/>
      <c r="NYN122" s="184"/>
      <c r="NYO122" s="184"/>
      <c r="NYP122" s="184"/>
      <c r="NYQ122" s="184"/>
      <c r="NYR122" s="184"/>
      <c r="NYS122" s="184"/>
      <c r="NYT122" s="184"/>
      <c r="NYU122" s="184"/>
      <c r="NYV122" s="184"/>
      <c r="NYW122" s="184"/>
      <c r="NYX122" s="184"/>
      <c r="NYY122" s="184"/>
      <c r="NYZ122" s="184"/>
      <c r="NZA122" s="184"/>
      <c r="NZB122" s="184"/>
      <c r="NZC122" s="184"/>
      <c r="NZD122" s="184"/>
      <c r="NZE122" s="184"/>
      <c r="NZF122" s="184"/>
      <c r="NZG122" s="184"/>
      <c r="NZH122" s="184"/>
      <c r="NZI122" s="184"/>
      <c r="NZJ122" s="184"/>
      <c r="NZK122" s="184"/>
      <c r="NZL122" s="184"/>
      <c r="NZM122" s="184"/>
      <c r="NZN122" s="184"/>
      <c r="NZO122" s="184"/>
      <c r="NZP122" s="184"/>
      <c r="NZQ122" s="184"/>
      <c r="NZR122" s="184"/>
      <c r="NZS122" s="184"/>
      <c r="NZT122" s="184"/>
      <c r="NZU122" s="184"/>
      <c r="NZV122" s="184"/>
      <c r="NZW122" s="184"/>
      <c r="NZX122" s="184"/>
      <c r="NZY122" s="184"/>
      <c r="NZZ122" s="184"/>
      <c r="OAA122" s="184"/>
      <c r="OAB122" s="184"/>
      <c r="OAC122" s="184"/>
      <c r="OAD122" s="184"/>
      <c r="OAE122" s="184"/>
      <c r="OAF122" s="184"/>
      <c r="OAG122" s="184"/>
      <c r="OAH122" s="184"/>
      <c r="OAI122" s="184"/>
      <c r="OAJ122" s="184"/>
      <c r="OAK122" s="184"/>
      <c r="OAL122" s="184"/>
      <c r="OAM122" s="184"/>
      <c r="OAN122" s="184"/>
      <c r="OAO122" s="184"/>
      <c r="OAP122" s="184"/>
      <c r="OAQ122" s="184"/>
      <c r="OAR122" s="184"/>
      <c r="OAS122" s="184"/>
      <c r="OAT122" s="184"/>
      <c r="OAU122" s="184"/>
      <c r="OAV122" s="184"/>
      <c r="OAW122" s="184"/>
      <c r="OAX122" s="184"/>
      <c r="OAY122" s="184"/>
      <c r="OAZ122" s="184"/>
      <c r="OBA122" s="184"/>
      <c r="OBB122" s="184"/>
      <c r="OBC122" s="184"/>
      <c r="OBD122" s="184"/>
      <c r="OBE122" s="184"/>
      <c r="OBF122" s="184"/>
      <c r="OBG122" s="184"/>
      <c r="OBH122" s="184"/>
      <c r="OBI122" s="184"/>
      <c r="OBJ122" s="184"/>
      <c r="OBK122" s="184"/>
      <c r="OBL122" s="184"/>
      <c r="OBM122" s="184"/>
      <c r="OBN122" s="184"/>
      <c r="OBO122" s="184"/>
      <c r="OBP122" s="184"/>
      <c r="OBQ122" s="184"/>
      <c r="OBR122" s="184"/>
      <c r="OBS122" s="184"/>
      <c r="OBT122" s="184"/>
      <c r="OBU122" s="184"/>
      <c r="OBV122" s="184"/>
      <c r="OBW122" s="184"/>
      <c r="OBX122" s="184"/>
      <c r="OBY122" s="184"/>
      <c r="OBZ122" s="184"/>
      <c r="OCA122" s="184"/>
      <c r="OCB122" s="184"/>
      <c r="OCC122" s="184"/>
      <c r="OCD122" s="184"/>
      <c r="OCE122" s="184"/>
      <c r="OCF122" s="184"/>
      <c r="OCG122" s="184"/>
      <c r="OCH122" s="184"/>
      <c r="OCI122" s="184"/>
      <c r="OCJ122" s="184"/>
      <c r="OCK122" s="184"/>
      <c r="OCL122" s="184"/>
      <c r="OCM122" s="184"/>
      <c r="OCN122" s="184"/>
      <c r="OCO122" s="184"/>
      <c r="OCP122" s="184"/>
      <c r="OCQ122" s="184"/>
      <c r="OCR122" s="184"/>
      <c r="OCS122" s="184"/>
      <c r="OCT122" s="184"/>
      <c r="OCU122" s="184"/>
      <c r="OCV122" s="184"/>
      <c r="OCW122" s="184"/>
      <c r="OCX122" s="184"/>
      <c r="OCY122" s="184"/>
      <c r="OCZ122" s="184"/>
      <c r="ODA122" s="184"/>
      <c r="ODB122" s="184"/>
      <c r="ODC122" s="184"/>
      <c r="ODD122" s="184"/>
      <c r="ODE122" s="184"/>
      <c r="ODF122" s="184"/>
      <c r="ODG122" s="184"/>
      <c r="ODH122" s="184"/>
      <c r="ODI122" s="184"/>
      <c r="ODJ122" s="184"/>
      <c r="ODK122" s="184"/>
      <c r="ODL122" s="184"/>
      <c r="ODM122" s="184"/>
      <c r="ODN122" s="184"/>
      <c r="ODO122" s="184"/>
      <c r="ODP122" s="184"/>
      <c r="ODQ122" s="184"/>
      <c r="ODR122" s="184"/>
      <c r="ODS122" s="184"/>
      <c r="ODT122" s="184"/>
      <c r="ODU122" s="184"/>
      <c r="ODV122" s="184"/>
      <c r="ODW122" s="184"/>
      <c r="ODX122" s="184"/>
      <c r="ODY122" s="184"/>
      <c r="ODZ122" s="184"/>
      <c r="OEA122" s="184"/>
      <c r="OEB122" s="184"/>
      <c r="OEC122" s="184"/>
      <c r="OED122" s="184"/>
      <c r="OEE122" s="184"/>
      <c r="OEF122" s="184"/>
      <c r="OEG122" s="184"/>
      <c r="OEH122" s="184"/>
      <c r="OEI122" s="184"/>
      <c r="OEJ122" s="184"/>
      <c r="OEK122" s="184"/>
      <c r="OEL122" s="184"/>
      <c r="OEM122" s="184"/>
      <c r="OEN122" s="184"/>
      <c r="OEO122" s="184"/>
      <c r="OEP122" s="184"/>
      <c r="OEQ122" s="184"/>
      <c r="OER122" s="184"/>
      <c r="OES122" s="184"/>
      <c r="OET122" s="184"/>
      <c r="OEU122" s="184"/>
      <c r="OEV122" s="184"/>
      <c r="OEW122" s="184"/>
      <c r="OEX122" s="184"/>
      <c r="OEY122" s="184"/>
      <c r="OEZ122" s="184"/>
      <c r="OFA122" s="184"/>
      <c r="OFB122" s="184"/>
      <c r="OFC122" s="184"/>
      <c r="OFD122" s="184"/>
      <c r="OFE122" s="184"/>
      <c r="OFF122" s="184"/>
      <c r="OFG122" s="184"/>
      <c r="OFH122" s="184"/>
      <c r="OFI122" s="184"/>
      <c r="OFJ122" s="184"/>
      <c r="OFK122" s="184"/>
      <c r="OFL122" s="184"/>
      <c r="OFM122" s="184"/>
      <c r="OFN122" s="184"/>
      <c r="OFO122" s="184"/>
      <c r="OFP122" s="184"/>
      <c r="OFQ122" s="184"/>
      <c r="OFR122" s="184"/>
      <c r="OFS122" s="184"/>
      <c r="OFT122" s="184"/>
      <c r="OFU122" s="184"/>
      <c r="OFV122" s="184"/>
      <c r="OFW122" s="184"/>
      <c r="OFX122" s="184"/>
      <c r="OFY122" s="184"/>
      <c r="OFZ122" s="184"/>
      <c r="OGA122" s="184"/>
      <c r="OGB122" s="184"/>
      <c r="OGC122" s="184"/>
      <c r="OGD122" s="184"/>
      <c r="OGE122" s="184"/>
      <c r="OGF122" s="184"/>
      <c r="OGG122" s="184"/>
      <c r="OGH122" s="184"/>
      <c r="OGI122" s="184"/>
      <c r="OGJ122" s="184"/>
      <c r="OGK122" s="184"/>
      <c r="OGL122" s="184"/>
      <c r="OGM122" s="184"/>
      <c r="OGN122" s="184"/>
      <c r="OGO122" s="184"/>
      <c r="OGP122" s="184"/>
      <c r="OGQ122" s="184"/>
      <c r="OGR122" s="184"/>
      <c r="OGS122" s="184"/>
      <c r="OGT122" s="184"/>
      <c r="OGU122" s="184"/>
      <c r="OGV122" s="184"/>
      <c r="OGW122" s="184"/>
      <c r="OGX122" s="184"/>
      <c r="OGY122" s="184"/>
      <c r="OGZ122" s="184"/>
      <c r="OHA122" s="184"/>
      <c r="OHB122" s="184"/>
      <c r="OHC122" s="184"/>
      <c r="OHD122" s="184"/>
      <c r="OHE122" s="184"/>
      <c r="OHF122" s="184"/>
      <c r="OHG122" s="184"/>
      <c r="OHH122" s="184"/>
      <c r="OHI122" s="184"/>
      <c r="OHJ122" s="184"/>
      <c r="OHK122" s="184"/>
      <c r="OHL122" s="184"/>
      <c r="OHM122" s="184"/>
      <c r="OHN122" s="184"/>
      <c r="OHO122" s="184"/>
      <c r="OHP122" s="184"/>
      <c r="OHQ122" s="184"/>
      <c r="OHR122" s="184"/>
      <c r="OHS122" s="184"/>
      <c r="OHT122" s="184"/>
      <c r="OHU122" s="184"/>
      <c r="OHV122" s="184"/>
      <c r="OHW122" s="184"/>
      <c r="OHX122" s="184"/>
      <c r="OHY122" s="184"/>
      <c r="OHZ122" s="184"/>
      <c r="OIA122" s="184"/>
      <c r="OIB122" s="184"/>
      <c r="OIC122" s="184"/>
      <c r="OID122" s="184"/>
      <c r="OIE122" s="184"/>
      <c r="OIF122" s="184"/>
      <c r="OIG122" s="184"/>
      <c r="OIH122" s="184"/>
      <c r="OII122" s="184"/>
      <c r="OIJ122" s="184"/>
      <c r="OIK122" s="184"/>
      <c r="OIL122" s="184"/>
      <c r="OIM122" s="184"/>
      <c r="OIN122" s="184"/>
      <c r="OIO122" s="184"/>
      <c r="OIP122" s="184"/>
      <c r="OIQ122" s="184"/>
      <c r="OIR122" s="184"/>
      <c r="OIS122" s="184"/>
      <c r="OIT122" s="184"/>
      <c r="OIU122" s="184"/>
      <c r="OIV122" s="184"/>
      <c r="OIW122" s="184"/>
      <c r="OIX122" s="184"/>
      <c r="OIY122" s="184"/>
      <c r="OIZ122" s="184"/>
      <c r="OJA122" s="184"/>
      <c r="OJB122" s="184"/>
      <c r="OJC122" s="184"/>
      <c r="OJD122" s="184"/>
      <c r="OJE122" s="184"/>
      <c r="OJF122" s="184"/>
      <c r="OJG122" s="184"/>
      <c r="OJH122" s="184"/>
      <c r="OJI122" s="184"/>
      <c r="OJJ122" s="184"/>
      <c r="OJK122" s="184"/>
      <c r="OJL122" s="184"/>
      <c r="OJM122" s="184"/>
      <c r="OJN122" s="184"/>
      <c r="OJO122" s="184"/>
      <c r="OJP122" s="184"/>
      <c r="OJQ122" s="184"/>
      <c r="OJR122" s="184"/>
      <c r="OJS122" s="184"/>
      <c r="OJT122" s="184"/>
      <c r="OJU122" s="184"/>
      <c r="OJV122" s="184"/>
      <c r="OJW122" s="184"/>
      <c r="OJX122" s="184"/>
      <c r="OJY122" s="184"/>
      <c r="OJZ122" s="184"/>
      <c r="OKA122" s="184"/>
      <c r="OKB122" s="184"/>
      <c r="OKC122" s="184"/>
      <c r="OKD122" s="184"/>
      <c r="OKE122" s="184"/>
      <c r="OKF122" s="184"/>
      <c r="OKG122" s="184"/>
      <c r="OKH122" s="184"/>
      <c r="OKI122" s="184"/>
      <c r="OKJ122" s="184"/>
      <c r="OKK122" s="184"/>
      <c r="OKL122" s="184"/>
      <c r="OKM122" s="184"/>
      <c r="OKN122" s="184"/>
      <c r="OKO122" s="184"/>
      <c r="OKP122" s="184"/>
      <c r="OKQ122" s="184"/>
      <c r="OKR122" s="184"/>
      <c r="OKS122" s="184"/>
      <c r="OKT122" s="184"/>
      <c r="OKU122" s="184"/>
      <c r="OKV122" s="184"/>
      <c r="OKW122" s="184"/>
      <c r="OKX122" s="184"/>
      <c r="OKY122" s="184"/>
      <c r="OKZ122" s="184"/>
      <c r="OLA122" s="184"/>
      <c r="OLB122" s="184"/>
      <c r="OLC122" s="184"/>
      <c r="OLD122" s="184"/>
      <c r="OLE122" s="184"/>
      <c r="OLF122" s="184"/>
      <c r="OLG122" s="184"/>
      <c r="OLH122" s="184"/>
      <c r="OLI122" s="184"/>
      <c r="OLJ122" s="184"/>
      <c r="OLK122" s="184"/>
      <c r="OLL122" s="184"/>
      <c r="OLM122" s="184"/>
      <c r="OLN122" s="184"/>
      <c r="OLO122" s="184"/>
      <c r="OLP122" s="184"/>
      <c r="OLQ122" s="184"/>
      <c r="OLR122" s="184"/>
      <c r="OLS122" s="184"/>
      <c r="OLT122" s="184"/>
      <c r="OLU122" s="184"/>
      <c r="OLV122" s="184"/>
      <c r="OLW122" s="184"/>
      <c r="OLX122" s="184"/>
      <c r="OLY122" s="184"/>
      <c r="OLZ122" s="184"/>
      <c r="OMA122" s="184"/>
      <c r="OMB122" s="184"/>
      <c r="OMC122" s="184"/>
      <c r="OMD122" s="184"/>
      <c r="OME122" s="184"/>
      <c r="OMF122" s="184"/>
      <c r="OMG122" s="184"/>
      <c r="OMH122" s="184"/>
      <c r="OMI122" s="184"/>
      <c r="OMJ122" s="184"/>
      <c r="OMK122" s="184"/>
      <c r="OML122" s="184"/>
      <c r="OMM122" s="184"/>
      <c r="OMN122" s="184"/>
      <c r="OMO122" s="184"/>
      <c r="OMP122" s="184"/>
      <c r="OMQ122" s="184"/>
      <c r="OMR122" s="184"/>
      <c r="OMS122" s="184"/>
      <c r="OMT122" s="184"/>
      <c r="OMU122" s="184"/>
      <c r="OMV122" s="184"/>
      <c r="OMW122" s="184"/>
      <c r="OMX122" s="184"/>
      <c r="OMY122" s="184"/>
      <c r="OMZ122" s="184"/>
      <c r="ONA122" s="184"/>
      <c r="ONB122" s="184"/>
      <c r="ONC122" s="184"/>
      <c r="OND122" s="184"/>
      <c r="ONE122" s="184"/>
      <c r="ONF122" s="184"/>
      <c r="ONG122" s="184"/>
      <c r="ONH122" s="184"/>
      <c r="ONI122" s="184"/>
      <c r="ONJ122" s="184"/>
      <c r="ONK122" s="184"/>
      <c r="ONL122" s="184"/>
      <c r="ONM122" s="184"/>
      <c r="ONN122" s="184"/>
      <c r="ONO122" s="184"/>
      <c r="ONP122" s="184"/>
      <c r="ONQ122" s="184"/>
      <c r="ONR122" s="184"/>
      <c r="ONS122" s="184"/>
      <c r="ONT122" s="184"/>
      <c r="ONU122" s="184"/>
      <c r="ONV122" s="184"/>
      <c r="ONW122" s="184"/>
      <c r="ONX122" s="184"/>
      <c r="ONY122" s="184"/>
      <c r="ONZ122" s="184"/>
      <c r="OOA122" s="184"/>
      <c r="OOB122" s="184"/>
      <c r="OOC122" s="184"/>
      <c r="OOD122" s="184"/>
      <c r="OOE122" s="184"/>
      <c r="OOF122" s="184"/>
      <c r="OOG122" s="184"/>
      <c r="OOH122" s="184"/>
      <c r="OOI122" s="184"/>
      <c r="OOJ122" s="184"/>
      <c r="OOK122" s="184"/>
      <c r="OOL122" s="184"/>
      <c r="OOM122" s="184"/>
      <c r="OON122" s="184"/>
      <c r="OOO122" s="184"/>
      <c r="OOP122" s="184"/>
      <c r="OOQ122" s="184"/>
      <c r="OOR122" s="184"/>
      <c r="OOS122" s="184"/>
      <c r="OOT122" s="184"/>
      <c r="OOU122" s="184"/>
      <c r="OOV122" s="184"/>
      <c r="OOW122" s="184"/>
      <c r="OOX122" s="184"/>
      <c r="OOY122" s="184"/>
      <c r="OOZ122" s="184"/>
      <c r="OPA122" s="184"/>
      <c r="OPB122" s="184"/>
      <c r="OPC122" s="184"/>
      <c r="OPD122" s="184"/>
      <c r="OPE122" s="184"/>
      <c r="OPF122" s="184"/>
      <c r="OPG122" s="184"/>
      <c r="OPH122" s="184"/>
      <c r="OPI122" s="184"/>
      <c r="OPJ122" s="184"/>
      <c r="OPK122" s="184"/>
      <c r="OPL122" s="184"/>
      <c r="OPM122" s="184"/>
      <c r="OPN122" s="184"/>
      <c r="OPO122" s="184"/>
      <c r="OPP122" s="184"/>
      <c r="OPQ122" s="184"/>
      <c r="OPR122" s="184"/>
      <c r="OPS122" s="184"/>
      <c r="OPT122" s="184"/>
      <c r="OPU122" s="184"/>
      <c r="OPV122" s="184"/>
      <c r="OPW122" s="184"/>
      <c r="OPX122" s="184"/>
      <c r="OPY122" s="184"/>
      <c r="OPZ122" s="184"/>
      <c r="OQA122" s="184"/>
      <c r="OQB122" s="184"/>
      <c r="OQC122" s="184"/>
      <c r="OQD122" s="184"/>
      <c r="OQE122" s="184"/>
      <c r="OQF122" s="184"/>
      <c r="OQG122" s="184"/>
      <c r="OQH122" s="184"/>
      <c r="OQI122" s="184"/>
      <c r="OQJ122" s="184"/>
      <c r="OQK122" s="184"/>
      <c r="OQL122" s="184"/>
      <c r="OQM122" s="184"/>
      <c r="OQN122" s="184"/>
      <c r="OQO122" s="184"/>
      <c r="OQP122" s="184"/>
      <c r="OQQ122" s="184"/>
      <c r="OQR122" s="184"/>
      <c r="OQS122" s="184"/>
      <c r="OQT122" s="184"/>
      <c r="OQU122" s="184"/>
      <c r="OQV122" s="184"/>
      <c r="OQW122" s="184"/>
      <c r="OQX122" s="184"/>
      <c r="OQY122" s="184"/>
      <c r="OQZ122" s="184"/>
      <c r="ORA122" s="184"/>
      <c r="ORB122" s="184"/>
      <c r="ORC122" s="184"/>
      <c r="ORD122" s="184"/>
      <c r="ORE122" s="184"/>
      <c r="ORF122" s="184"/>
      <c r="ORG122" s="184"/>
      <c r="ORH122" s="184"/>
      <c r="ORI122" s="184"/>
      <c r="ORJ122" s="184"/>
      <c r="ORK122" s="184"/>
      <c r="ORL122" s="184"/>
      <c r="ORM122" s="184"/>
      <c r="ORN122" s="184"/>
      <c r="ORO122" s="184"/>
      <c r="ORP122" s="184"/>
      <c r="ORQ122" s="184"/>
      <c r="ORR122" s="184"/>
      <c r="ORS122" s="184"/>
      <c r="ORT122" s="184"/>
      <c r="ORU122" s="184"/>
      <c r="ORV122" s="184"/>
      <c r="ORW122" s="184"/>
      <c r="ORX122" s="184"/>
      <c r="ORY122" s="184"/>
      <c r="ORZ122" s="184"/>
      <c r="OSA122" s="184"/>
      <c r="OSB122" s="184"/>
      <c r="OSC122" s="184"/>
      <c r="OSD122" s="184"/>
      <c r="OSE122" s="184"/>
      <c r="OSF122" s="184"/>
      <c r="OSG122" s="184"/>
      <c r="OSH122" s="184"/>
      <c r="OSI122" s="184"/>
      <c r="OSJ122" s="184"/>
      <c r="OSK122" s="184"/>
      <c r="OSL122" s="184"/>
      <c r="OSM122" s="184"/>
      <c r="OSN122" s="184"/>
      <c r="OSO122" s="184"/>
      <c r="OSP122" s="184"/>
      <c r="OSQ122" s="184"/>
      <c r="OSR122" s="184"/>
      <c r="OSS122" s="184"/>
      <c r="OST122" s="184"/>
      <c r="OSU122" s="184"/>
      <c r="OSV122" s="184"/>
      <c r="OSW122" s="184"/>
      <c r="OSX122" s="184"/>
      <c r="OSY122" s="184"/>
      <c r="OSZ122" s="184"/>
      <c r="OTA122" s="184"/>
      <c r="OTB122" s="184"/>
      <c r="OTC122" s="184"/>
      <c r="OTD122" s="184"/>
      <c r="OTE122" s="184"/>
      <c r="OTF122" s="184"/>
      <c r="OTG122" s="184"/>
      <c r="OTH122" s="184"/>
      <c r="OTI122" s="184"/>
      <c r="OTJ122" s="184"/>
      <c r="OTK122" s="184"/>
      <c r="OTL122" s="184"/>
      <c r="OTM122" s="184"/>
      <c r="OTN122" s="184"/>
      <c r="OTO122" s="184"/>
      <c r="OTP122" s="184"/>
      <c r="OTQ122" s="184"/>
      <c r="OTR122" s="184"/>
      <c r="OTS122" s="184"/>
      <c r="OTT122" s="184"/>
      <c r="OTU122" s="184"/>
      <c r="OTV122" s="184"/>
      <c r="OTW122" s="184"/>
      <c r="OTX122" s="184"/>
      <c r="OTY122" s="184"/>
      <c r="OTZ122" s="184"/>
      <c r="OUA122" s="184"/>
      <c r="OUB122" s="184"/>
      <c r="OUC122" s="184"/>
      <c r="OUD122" s="184"/>
      <c r="OUE122" s="184"/>
      <c r="OUF122" s="184"/>
      <c r="OUG122" s="184"/>
      <c r="OUH122" s="184"/>
      <c r="OUI122" s="184"/>
      <c r="OUJ122" s="184"/>
      <c r="OUK122" s="184"/>
      <c r="OUL122" s="184"/>
      <c r="OUM122" s="184"/>
      <c r="OUN122" s="184"/>
      <c r="OUO122" s="184"/>
      <c r="OUP122" s="184"/>
      <c r="OUQ122" s="184"/>
      <c r="OUR122" s="184"/>
      <c r="OUS122" s="184"/>
      <c r="OUT122" s="184"/>
      <c r="OUU122" s="184"/>
      <c r="OUV122" s="184"/>
      <c r="OUW122" s="184"/>
      <c r="OUX122" s="184"/>
      <c r="OUY122" s="184"/>
      <c r="OUZ122" s="184"/>
      <c r="OVA122" s="184"/>
      <c r="OVB122" s="184"/>
      <c r="OVC122" s="184"/>
      <c r="OVD122" s="184"/>
      <c r="OVE122" s="184"/>
      <c r="OVF122" s="184"/>
      <c r="OVG122" s="184"/>
      <c r="OVH122" s="184"/>
      <c r="OVI122" s="184"/>
      <c r="OVJ122" s="184"/>
      <c r="OVK122" s="184"/>
      <c r="OVL122" s="184"/>
      <c r="OVM122" s="184"/>
      <c r="OVN122" s="184"/>
      <c r="OVO122" s="184"/>
      <c r="OVP122" s="184"/>
      <c r="OVQ122" s="184"/>
      <c r="OVR122" s="184"/>
      <c r="OVS122" s="184"/>
      <c r="OVT122" s="184"/>
      <c r="OVU122" s="184"/>
      <c r="OVV122" s="184"/>
      <c r="OVW122" s="184"/>
      <c r="OVX122" s="184"/>
      <c r="OVY122" s="184"/>
      <c r="OVZ122" s="184"/>
      <c r="OWA122" s="184"/>
      <c r="OWB122" s="184"/>
      <c r="OWC122" s="184"/>
      <c r="OWD122" s="184"/>
      <c r="OWE122" s="184"/>
      <c r="OWF122" s="184"/>
      <c r="OWG122" s="184"/>
      <c r="OWH122" s="184"/>
      <c r="OWI122" s="184"/>
      <c r="OWJ122" s="184"/>
      <c r="OWK122" s="184"/>
      <c r="OWL122" s="184"/>
      <c r="OWM122" s="184"/>
      <c r="OWN122" s="184"/>
      <c r="OWO122" s="184"/>
      <c r="OWP122" s="184"/>
      <c r="OWQ122" s="184"/>
      <c r="OWR122" s="184"/>
      <c r="OWS122" s="184"/>
      <c r="OWT122" s="184"/>
      <c r="OWU122" s="184"/>
      <c r="OWV122" s="184"/>
      <c r="OWW122" s="184"/>
      <c r="OWX122" s="184"/>
      <c r="OWY122" s="184"/>
      <c r="OWZ122" s="184"/>
      <c r="OXA122" s="184"/>
      <c r="OXB122" s="184"/>
      <c r="OXC122" s="184"/>
      <c r="OXD122" s="184"/>
      <c r="OXE122" s="184"/>
      <c r="OXF122" s="184"/>
      <c r="OXG122" s="184"/>
      <c r="OXH122" s="184"/>
      <c r="OXI122" s="184"/>
      <c r="OXJ122" s="184"/>
      <c r="OXK122" s="184"/>
      <c r="OXL122" s="184"/>
      <c r="OXM122" s="184"/>
      <c r="OXN122" s="184"/>
      <c r="OXO122" s="184"/>
      <c r="OXP122" s="184"/>
      <c r="OXQ122" s="184"/>
      <c r="OXR122" s="184"/>
      <c r="OXS122" s="184"/>
      <c r="OXT122" s="184"/>
      <c r="OXU122" s="184"/>
      <c r="OXV122" s="184"/>
      <c r="OXW122" s="184"/>
      <c r="OXX122" s="184"/>
      <c r="OXY122" s="184"/>
      <c r="OXZ122" s="184"/>
      <c r="OYA122" s="184"/>
      <c r="OYB122" s="184"/>
      <c r="OYC122" s="184"/>
      <c r="OYD122" s="184"/>
      <c r="OYE122" s="184"/>
      <c r="OYF122" s="184"/>
      <c r="OYG122" s="184"/>
      <c r="OYH122" s="184"/>
      <c r="OYI122" s="184"/>
      <c r="OYJ122" s="184"/>
      <c r="OYK122" s="184"/>
      <c r="OYL122" s="184"/>
      <c r="OYM122" s="184"/>
      <c r="OYN122" s="184"/>
      <c r="OYO122" s="184"/>
      <c r="OYP122" s="184"/>
      <c r="OYQ122" s="184"/>
      <c r="OYR122" s="184"/>
      <c r="OYS122" s="184"/>
      <c r="OYT122" s="184"/>
      <c r="OYU122" s="184"/>
      <c r="OYV122" s="184"/>
      <c r="OYW122" s="184"/>
      <c r="OYX122" s="184"/>
      <c r="OYY122" s="184"/>
      <c r="OYZ122" s="184"/>
      <c r="OZA122" s="184"/>
      <c r="OZB122" s="184"/>
      <c r="OZC122" s="184"/>
      <c r="OZD122" s="184"/>
      <c r="OZE122" s="184"/>
      <c r="OZF122" s="184"/>
      <c r="OZG122" s="184"/>
      <c r="OZH122" s="184"/>
      <c r="OZI122" s="184"/>
      <c r="OZJ122" s="184"/>
      <c r="OZK122" s="184"/>
      <c r="OZL122" s="184"/>
      <c r="OZM122" s="184"/>
      <c r="OZN122" s="184"/>
      <c r="OZO122" s="184"/>
      <c r="OZP122" s="184"/>
      <c r="OZQ122" s="184"/>
      <c r="OZR122" s="184"/>
      <c r="OZS122" s="184"/>
      <c r="OZT122" s="184"/>
      <c r="OZU122" s="184"/>
      <c r="OZV122" s="184"/>
      <c r="OZW122" s="184"/>
      <c r="OZX122" s="184"/>
      <c r="OZY122" s="184"/>
      <c r="OZZ122" s="184"/>
      <c r="PAA122" s="184"/>
      <c r="PAB122" s="184"/>
      <c r="PAC122" s="184"/>
      <c r="PAD122" s="184"/>
      <c r="PAE122" s="184"/>
      <c r="PAF122" s="184"/>
      <c r="PAG122" s="184"/>
      <c r="PAH122" s="184"/>
      <c r="PAI122" s="184"/>
      <c r="PAJ122" s="184"/>
      <c r="PAK122" s="184"/>
      <c r="PAL122" s="184"/>
      <c r="PAM122" s="184"/>
      <c r="PAN122" s="184"/>
      <c r="PAO122" s="184"/>
      <c r="PAP122" s="184"/>
      <c r="PAQ122" s="184"/>
      <c r="PAR122" s="184"/>
      <c r="PAS122" s="184"/>
      <c r="PAT122" s="184"/>
      <c r="PAU122" s="184"/>
      <c r="PAV122" s="184"/>
      <c r="PAW122" s="184"/>
      <c r="PAX122" s="184"/>
      <c r="PAY122" s="184"/>
      <c r="PAZ122" s="184"/>
      <c r="PBA122" s="184"/>
      <c r="PBB122" s="184"/>
      <c r="PBC122" s="184"/>
      <c r="PBD122" s="184"/>
      <c r="PBE122" s="184"/>
      <c r="PBF122" s="184"/>
      <c r="PBG122" s="184"/>
      <c r="PBH122" s="184"/>
      <c r="PBI122" s="184"/>
      <c r="PBJ122" s="184"/>
      <c r="PBK122" s="184"/>
      <c r="PBL122" s="184"/>
      <c r="PBM122" s="184"/>
      <c r="PBN122" s="184"/>
      <c r="PBO122" s="184"/>
      <c r="PBP122" s="184"/>
      <c r="PBQ122" s="184"/>
      <c r="PBR122" s="184"/>
      <c r="PBS122" s="184"/>
      <c r="PBT122" s="184"/>
      <c r="PBU122" s="184"/>
      <c r="PBV122" s="184"/>
      <c r="PBW122" s="184"/>
      <c r="PBX122" s="184"/>
      <c r="PBY122" s="184"/>
      <c r="PBZ122" s="184"/>
      <c r="PCA122" s="184"/>
      <c r="PCB122" s="184"/>
      <c r="PCC122" s="184"/>
      <c r="PCD122" s="184"/>
      <c r="PCE122" s="184"/>
      <c r="PCF122" s="184"/>
      <c r="PCG122" s="184"/>
      <c r="PCH122" s="184"/>
      <c r="PCI122" s="184"/>
      <c r="PCJ122" s="184"/>
      <c r="PCK122" s="184"/>
      <c r="PCL122" s="184"/>
      <c r="PCM122" s="184"/>
      <c r="PCN122" s="184"/>
      <c r="PCO122" s="184"/>
      <c r="PCP122" s="184"/>
      <c r="PCQ122" s="184"/>
      <c r="PCR122" s="184"/>
      <c r="PCS122" s="184"/>
      <c r="PCT122" s="184"/>
      <c r="PCU122" s="184"/>
      <c r="PCV122" s="184"/>
      <c r="PCW122" s="184"/>
      <c r="PCX122" s="184"/>
      <c r="PCY122" s="184"/>
      <c r="PCZ122" s="184"/>
      <c r="PDA122" s="184"/>
      <c r="PDB122" s="184"/>
      <c r="PDC122" s="184"/>
      <c r="PDD122" s="184"/>
      <c r="PDE122" s="184"/>
      <c r="PDF122" s="184"/>
      <c r="PDG122" s="184"/>
      <c r="PDH122" s="184"/>
      <c r="PDI122" s="184"/>
      <c r="PDJ122" s="184"/>
      <c r="PDK122" s="184"/>
      <c r="PDL122" s="184"/>
      <c r="PDM122" s="184"/>
      <c r="PDN122" s="184"/>
      <c r="PDO122" s="184"/>
      <c r="PDP122" s="184"/>
      <c r="PDQ122" s="184"/>
      <c r="PDR122" s="184"/>
      <c r="PDS122" s="184"/>
      <c r="PDT122" s="184"/>
      <c r="PDU122" s="184"/>
      <c r="PDV122" s="184"/>
      <c r="PDW122" s="184"/>
      <c r="PDX122" s="184"/>
      <c r="PDY122" s="184"/>
      <c r="PDZ122" s="184"/>
      <c r="PEA122" s="184"/>
      <c r="PEB122" s="184"/>
      <c r="PEC122" s="184"/>
      <c r="PED122" s="184"/>
      <c r="PEE122" s="184"/>
      <c r="PEF122" s="184"/>
      <c r="PEG122" s="184"/>
      <c r="PEH122" s="184"/>
      <c r="PEI122" s="184"/>
      <c r="PEJ122" s="184"/>
      <c r="PEK122" s="184"/>
      <c r="PEL122" s="184"/>
      <c r="PEM122" s="184"/>
      <c r="PEN122" s="184"/>
      <c r="PEO122" s="184"/>
      <c r="PEP122" s="184"/>
      <c r="PEQ122" s="184"/>
      <c r="PER122" s="184"/>
      <c r="PES122" s="184"/>
      <c r="PET122" s="184"/>
      <c r="PEU122" s="184"/>
      <c r="PEV122" s="184"/>
      <c r="PEW122" s="184"/>
      <c r="PEX122" s="184"/>
      <c r="PEY122" s="184"/>
      <c r="PEZ122" s="184"/>
      <c r="PFA122" s="184"/>
      <c r="PFB122" s="184"/>
      <c r="PFC122" s="184"/>
      <c r="PFD122" s="184"/>
      <c r="PFE122" s="184"/>
      <c r="PFF122" s="184"/>
      <c r="PFG122" s="184"/>
      <c r="PFH122" s="184"/>
      <c r="PFI122" s="184"/>
      <c r="PFJ122" s="184"/>
      <c r="PFK122" s="184"/>
      <c r="PFL122" s="184"/>
      <c r="PFM122" s="184"/>
      <c r="PFN122" s="184"/>
      <c r="PFO122" s="184"/>
      <c r="PFP122" s="184"/>
      <c r="PFQ122" s="184"/>
      <c r="PFR122" s="184"/>
      <c r="PFS122" s="184"/>
      <c r="PFT122" s="184"/>
      <c r="PFU122" s="184"/>
      <c r="PFV122" s="184"/>
      <c r="PFW122" s="184"/>
      <c r="PFX122" s="184"/>
      <c r="PFY122" s="184"/>
      <c r="PFZ122" s="184"/>
      <c r="PGA122" s="184"/>
      <c r="PGB122" s="184"/>
      <c r="PGC122" s="184"/>
      <c r="PGD122" s="184"/>
      <c r="PGE122" s="184"/>
      <c r="PGF122" s="184"/>
      <c r="PGG122" s="184"/>
      <c r="PGH122" s="184"/>
      <c r="PGI122" s="184"/>
      <c r="PGJ122" s="184"/>
      <c r="PGK122" s="184"/>
      <c r="PGL122" s="184"/>
      <c r="PGM122" s="184"/>
      <c r="PGN122" s="184"/>
      <c r="PGO122" s="184"/>
      <c r="PGP122" s="184"/>
      <c r="PGQ122" s="184"/>
      <c r="PGR122" s="184"/>
      <c r="PGS122" s="184"/>
      <c r="PGT122" s="184"/>
      <c r="PGU122" s="184"/>
      <c r="PGV122" s="184"/>
      <c r="PGW122" s="184"/>
      <c r="PGX122" s="184"/>
      <c r="PGY122" s="184"/>
      <c r="PGZ122" s="184"/>
      <c r="PHA122" s="184"/>
      <c r="PHB122" s="184"/>
      <c r="PHC122" s="184"/>
      <c r="PHD122" s="184"/>
      <c r="PHE122" s="184"/>
      <c r="PHF122" s="184"/>
      <c r="PHG122" s="184"/>
      <c r="PHH122" s="184"/>
      <c r="PHI122" s="184"/>
      <c r="PHJ122" s="184"/>
      <c r="PHK122" s="184"/>
      <c r="PHL122" s="184"/>
      <c r="PHM122" s="184"/>
      <c r="PHN122" s="184"/>
      <c r="PHO122" s="184"/>
      <c r="PHP122" s="184"/>
      <c r="PHQ122" s="184"/>
      <c r="PHR122" s="184"/>
      <c r="PHS122" s="184"/>
      <c r="PHT122" s="184"/>
      <c r="PHU122" s="184"/>
      <c r="PHV122" s="184"/>
      <c r="PHW122" s="184"/>
      <c r="PHX122" s="184"/>
      <c r="PHY122" s="184"/>
      <c r="PHZ122" s="184"/>
      <c r="PIA122" s="184"/>
      <c r="PIB122" s="184"/>
      <c r="PIC122" s="184"/>
      <c r="PID122" s="184"/>
      <c r="PIE122" s="184"/>
      <c r="PIF122" s="184"/>
      <c r="PIG122" s="184"/>
      <c r="PIH122" s="184"/>
      <c r="PII122" s="184"/>
      <c r="PIJ122" s="184"/>
      <c r="PIK122" s="184"/>
      <c r="PIL122" s="184"/>
      <c r="PIM122" s="184"/>
      <c r="PIN122" s="184"/>
      <c r="PIO122" s="184"/>
      <c r="PIP122" s="184"/>
      <c r="PIQ122" s="184"/>
      <c r="PIR122" s="184"/>
      <c r="PIS122" s="184"/>
      <c r="PIT122" s="184"/>
      <c r="PIU122" s="184"/>
      <c r="PIV122" s="184"/>
      <c r="PIW122" s="184"/>
      <c r="PIX122" s="184"/>
      <c r="PIY122" s="184"/>
      <c r="PIZ122" s="184"/>
      <c r="PJA122" s="184"/>
      <c r="PJB122" s="184"/>
      <c r="PJC122" s="184"/>
      <c r="PJD122" s="184"/>
      <c r="PJE122" s="184"/>
      <c r="PJF122" s="184"/>
      <c r="PJG122" s="184"/>
      <c r="PJH122" s="184"/>
      <c r="PJI122" s="184"/>
      <c r="PJJ122" s="184"/>
      <c r="PJK122" s="184"/>
      <c r="PJL122" s="184"/>
      <c r="PJM122" s="184"/>
      <c r="PJN122" s="184"/>
      <c r="PJO122" s="184"/>
      <c r="PJP122" s="184"/>
      <c r="PJQ122" s="184"/>
      <c r="PJR122" s="184"/>
      <c r="PJS122" s="184"/>
      <c r="PJT122" s="184"/>
      <c r="PJU122" s="184"/>
      <c r="PJV122" s="184"/>
      <c r="PJW122" s="184"/>
      <c r="PJX122" s="184"/>
      <c r="PJY122" s="184"/>
      <c r="PJZ122" s="184"/>
      <c r="PKA122" s="184"/>
      <c r="PKB122" s="184"/>
      <c r="PKC122" s="184"/>
      <c r="PKD122" s="184"/>
      <c r="PKE122" s="184"/>
      <c r="PKF122" s="184"/>
      <c r="PKG122" s="184"/>
      <c r="PKH122" s="184"/>
      <c r="PKI122" s="184"/>
      <c r="PKJ122" s="184"/>
      <c r="PKK122" s="184"/>
      <c r="PKL122" s="184"/>
      <c r="PKM122" s="184"/>
      <c r="PKN122" s="184"/>
      <c r="PKO122" s="184"/>
      <c r="PKP122" s="184"/>
      <c r="PKQ122" s="184"/>
      <c r="PKR122" s="184"/>
      <c r="PKS122" s="184"/>
      <c r="PKT122" s="184"/>
      <c r="PKU122" s="184"/>
      <c r="PKV122" s="184"/>
      <c r="PKW122" s="184"/>
      <c r="PKX122" s="184"/>
      <c r="PKY122" s="184"/>
      <c r="PKZ122" s="184"/>
      <c r="PLA122" s="184"/>
      <c r="PLB122" s="184"/>
      <c r="PLC122" s="184"/>
      <c r="PLD122" s="184"/>
      <c r="PLE122" s="184"/>
      <c r="PLF122" s="184"/>
      <c r="PLG122" s="184"/>
      <c r="PLH122" s="184"/>
      <c r="PLI122" s="184"/>
      <c r="PLJ122" s="184"/>
      <c r="PLK122" s="184"/>
      <c r="PLL122" s="184"/>
      <c r="PLM122" s="184"/>
      <c r="PLN122" s="184"/>
      <c r="PLO122" s="184"/>
      <c r="PLP122" s="184"/>
      <c r="PLQ122" s="184"/>
      <c r="PLR122" s="184"/>
      <c r="PLS122" s="184"/>
      <c r="PLT122" s="184"/>
      <c r="PLU122" s="184"/>
      <c r="PLV122" s="184"/>
      <c r="PLW122" s="184"/>
      <c r="PLX122" s="184"/>
      <c r="PLY122" s="184"/>
      <c r="PLZ122" s="184"/>
      <c r="PMA122" s="184"/>
      <c r="PMB122" s="184"/>
      <c r="PMC122" s="184"/>
      <c r="PMD122" s="184"/>
      <c r="PME122" s="184"/>
      <c r="PMF122" s="184"/>
      <c r="PMG122" s="184"/>
      <c r="PMH122" s="184"/>
      <c r="PMI122" s="184"/>
      <c r="PMJ122" s="184"/>
      <c r="PMK122" s="184"/>
      <c r="PML122" s="184"/>
      <c r="PMM122" s="184"/>
      <c r="PMN122" s="184"/>
      <c r="PMO122" s="184"/>
      <c r="PMP122" s="184"/>
      <c r="PMQ122" s="184"/>
      <c r="PMR122" s="184"/>
      <c r="PMS122" s="184"/>
      <c r="PMT122" s="184"/>
      <c r="PMU122" s="184"/>
      <c r="PMV122" s="184"/>
      <c r="PMW122" s="184"/>
      <c r="PMX122" s="184"/>
      <c r="PMY122" s="184"/>
      <c r="PMZ122" s="184"/>
      <c r="PNA122" s="184"/>
      <c r="PNB122" s="184"/>
      <c r="PNC122" s="184"/>
      <c r="PND122" s="184"/>
      <c r="PNE122" s="184"/>
      <c r="PNF122" s="184"/>
      <c r="PNG122" s="184"/>
      <c r="PNH122" s="184"/>
      <c r="PNI122" s="184"/>
      <c r="PNJ122" s="184"/>
      <c r="PNK122" s="184"/>
      <c r="PNL122" s="184"/>
      <c r="PNM122" s="184"/>
      <c r="PNN122" s="184"/>
      <c r="PNO122" s="184"/>
      <c r="PNP122" s="184"/>
      <c r="PNQ122" s="184"/>
      <c r="PNR122" s="184"/>
      <c r="PNS122" s="184"/>
      <c r="PNT122" s="184"/>
      <c r="PNU122" s="184"/>
      <c r="PNV122" s="184"/>
      <c r="PNW122" s="184"/>
      <c r="PNX122" s="184"/>
      <c r="PNY122" s="184"/>
      <c r="PNZ122" s="184"/>
      <c r="POA122" s="184"/>
      <c r="POB122" s="184"/>
      <c r="POC122" s="184"/>
      <c r="POD122" s="184"/>
      <c r="POE122" s="184"/>
      <c r="POF122" s="184"/>
      <c r="POG122" s="184"/>
      <c r="POH122" s="184"/>
      <c r="POI122" s="184"/>
      <c r="POJ122" s="184"/>
      <c r="POK122" s="184"/>
      <c r="POL122" s="184"/>
      <c r="POM122" s="184"/>
      <c r="PON122" s="184"/>
      <c r="POO122" s="184"/>
      <c r="POP122" s="184"/>
      <c r="POQ122" s="184"/>
      <c r="POR122" s="184"/>
      <c r="POS122" s="184"/>
      <c r="POT122" s="184"/>
      <c r="POU122" s="184"/>
      <c r="POV122" s="184"/>
      <c r="POW122" s="184"/>
      <c r="POX122" s="184"/>
      <c r="POY122" s="184"/>
      <c r="POZ122" s="184"/>
      <c r="PPA122" s="184"/>
      <c r="PPB122" s="184"/>
      <c r="PPC122" s="184"/>
      <c r="PPD122" s="184"/>
      <c r="PPE122" s="184"/>
      <c r="PPF122" s="184"/>
      <c r="PPG122" s="184"/>
      <c r="PPH122" s="184"/>
      <c r="PPI122" s="184"/>
      <c r="PPJ122" s="184"/>
      <c r="PPK122" s="184"/>
      <c r="PPL122" s="184"/>
      <c r="PPM122" s="184"/>
      <c r="PPN122" s="184"/>
      <c r="PPO122" s="184"/>
      <c r="PPP122" s="184"/>
      <c r="PPQ122" s="184"/>
      <c r="PPR122" s="184"/>
      <c r="PPS122" s="184"/>
      <c r="PPT122" s="184"/>
      <c r="PPU122" s="184"/>
      <c r="PPV122" s="184"/>
      <c r="PPW122" s="184"/>
      <c r="PPX122" s="184"/>
      <c r="PPY122" s="184"/>
      <c r="PPZ122" s="184"/>
      <c r="PQA122" s="184"/>
      <c r="PQB122" s="184"/>
      <c r="PQC122" s="184"/>
      <c r="PQD122" s="184"/>
      <c r="PQE122" s="184"/>
      <c r="PQF122" s="184"/>
      <c r="PQG122" s="184"/>
      <c r="PQH122" s="184"/>
      <c r="PQI122" s="184"/>
      <c r="PQJ122" s="184"/>
      <c r="PQK122" s="184"/>
      <c r="PQL122" s="184"/>
      <c r="PQM122" s="184"/>
      <c r="PQN122" s="184"/>
      <c r="PQO122" s="184"/>
      <c r="PQP122" s="184"/>
      <c r="PQQ122" s="184"/>
      <c r="PQR122" s="184"/>
      <c r="PQS122" s="184"/>
      <c r="PQT122" s="184"/>
      <c r="PQU122" s="184"/>
      <c r="PQV122" s="184"/>
      <c r="PQW122" s="184"/>
      <c r="PQX122" s="184"/>
      <c r="PQY122" s="184"/>
      <c r="PQZ122" s="184"/>
      <c r="PRA122" s="184"/>
      <c r="PRB122" s="184"/>
      <c r="PRC122" s="184"/>
      <c r="PRD122" s="184"/>
      <c r="PRE122" s="184"/>
      <c r="PRF122" s="184"/>
      <c r="PRG122" s="184"/>
      <c r="PRH122" s="184"/>
      <c r="PRI122" s="184"/>
      <c r="PRJ122" s="184"/>
      <c r="PRK122" s="184"/>
      <c r="PRL122" s="184"/>
      <c r="PRM122" s="184"/>
      <c r="PRN122" s="184"/>
      <c r="PRO122" s="184"/>
      <c r="PRP122" s="184"/>
      <c r="PRQ122" s="184"/>
      <c r="PRR122" s="184"/>
      <c r="PRS122" s="184"/>
      <c r="PRT122" s="184"/>
      <c r="PRU122" s="184"/>
      <c r="PRV122" s="184"/>
      <c r="PRW122" s="184"/>
      <c r="PRX122" s="184"/>
      <c r="PRY122" s="184"/>
      <c r="PRZ122" s="184"/>
      <c r="PSA122" s="184"/>
      <c r="PSB122" s="184"/>
      <c r="PSC122" s="184"/>
      <c r="PSD122" s="184"/>
      <c r="PSE122" s="184"/>
      <c r="PSF122" s="184"/>
      <c r="PSG122" s="184"/>
      <c r="PSH122" s="184"/>
      <c r="PSI122" s="184"/>
      <c r="PSJ122" s="184"/>
      <c r="PSK122" s="184"/>
      <c r="PSL122" s="184"/>
      <c r="PSM122" s="184"/>
      <c r="PSN122" s="184"/>
      <c r="PSO122" s="184"/>
      <c r="PSP122" s="184"/>
      <c r="PSQ122" s="184"/>
      <c r="PSR122" s="184"/>
      <c r="PSS122" s="184"/>
      <c r="PST122" s="184"/>
      <c r="PSU122" s="184"/>
      <c r="PSV122" s="184"/>
      <c r="PSW122" s="184"/>
      <c r="PSX122" s="184"/>
      <c r="PSY122" s="184"/>
      <c r="PSZ122" s="184"/>
      <c r="PTA122" s="184"/>
      <c r="PTB122" s="184"/>
      <c r="PTC122" s="184"/>
      <c r="PTD122" s="184"/>
      <c r="PTE122" s="184"/>
      <c r="PTF122" s="184"/>
      <c r="PTG122" s="184"/>
      <c r="PTH122" s="184"/>
      <c r="PTI122" s="184"/>
      <c r="PTJ122" s="184"/>
      <c r="PTK122" s="184"/>
      <c r="PTL122" s="184"/>
      <c r="PTM122" s="184"/>
      <c r="PTN122" s="184"/>
      <c r="PTO122" s="184"/>
      <c r="PTP122" s="184"/>
      <c r="PTQ122" s="184"/>
      <c r="PTR122" s="184"/>
      <c r="PTS122" s="184"/>
      <c r="PTT122" s="184"/>
      <c r="PTU122" s="184"/>
      <c r="PTV122" s="184"/>
      <c r="PTW122" s="184"/>
      <c r="PTX122" s="184"/>
      <c r="PTY122" s="184"/>
      <c r="PTZ122" s="184"/>
      <c r="PUA122" s="184"/>
      <c r="PUB122" s="184"/>
      <c r="PUC122" s="184"/>
      <c r="PUD122" s="184"/>
      <c r="PUE122" s="184"/>
      <c r="PUF122" s="184"/>
      <c r="PUG122" s="184"/>
      <c r="PUH122" s="184"/>
      <c r="PUI122" s="184"/>
      <c r="PUJ122" s="184"/>
      <c r="PUK122" s="184"/>
      <c r="PUL122" s="184"/>
      <c r="PUM122" s="184"/>
      <c r="PUN122" s="184"/>
      <c r="PUO122" s="184"/>
      <c r="PUP122" s="184"/>
      <c r="PUQ122" s="184"/>
      <c r="PUR122" s="184"/>
      <c r="PUS122" s="184"/>
      <c r="PUT122" s="184"/>
      <c r="PUU122" s="184"/>
      <c r="PUV122" s="184"/>
      <c r="PUW122" s="184"/>
      <c r="PUX122" s="184"/>
      <c r="PUY122" s="184"/>
      <c r="PUZ122" s="184"/>
      <c r="PVA122" s="184"/>
      <c r="PVB122" s="184"/>
      <c r="PVC122" s="184"/>
      <c r="PVD122" s="184"/>
      <c r="PVE122" s="184"/>
      <c r="PVF122" s="184"/>
      <c r="PVG122" s="184"/>
      <c r="PVH122" s="184"/>
      <c r="PVI122" s="184"/>
      <c r="PVJ122" s="184"/>
      <c r="PVK122" s="184"/>
      <c r="PVL122" s="184"/>
      <c r="PVM122" s="184"/>
      <c r="PVN122" s="184"/>
      <c r="PVO122" s="184"/>
      <c r="PVP122" s="184"/>
      <c r="PVQ122" s="184"/>
      <c r="PVR122" s="184"/>
      <c r="PVS122" s="184"/>
      <c r="PVT122" s="184"/>
      <c r="PVU122" s="184"/>
      <c r="PVV122" s="184"/>
      <c r="PVW122" s="184"/>
      <c r="PVX122" s="184"/>
      <c r="PVY122" s="184"/>
      <c r="PVZ122" s="184"/>
      <c r="PWA122" s="184"/>
      <c r="PWB122" s="184"/>
      <c r="PWC122" s="184"/>
      <c r="PWD122" s="184"/>
      <c r="PWE122" s="184"/>
      <c r="PWF122" s="184"/>
      <c r="PWG122" s="184"/>
      <c r="PWH122" s="184"/>
      <c r="PWI122" s="184"/>
      <c r="PWJ122" s="184"/>
      <c r="PWK122" s="184"/>
      <c r="PWL122" s="184"/>
      <c r="PWM122" s="184"/>
      <c r="PWN122" s="184"/>
      <c r="PWO122" s="184"/>
      <c r="PWP122" s="184"/>
      <c r="PWQ122" s="184"/>
      <c r="PWR122" s="184"/>
      <c r="PWS122" s="184"/>
      <c r="PWT122" s="184"/>
      <c r="PWU122" s="184"/>
      <c r="PWV122" s="184"/>
      <c r="PWW122" s="184"/>
      <c r="PWX122" s="184"/>
      <c r="PWY122" s="184"/>
      <c r="PWZ122" s="184"/>
      <c r="PXA122" s="184"/>
      <c r="PXB122" s="184"/>
      <c r="PXC122" s="184"/>
      <c r="PXD122" s="184"/>
      <c r="PXE122" s="184"/>
      <c r="PXF122" s="184"/>
      <c r="PXG122" s="184"/>
      <c r="PXH122" s="184"/>
      <c r="PXI122" s="184"/>
      <c r="PXJ122" s="184"/>
      <c r="PXK122" s="184"/>
      <c r="PXL122" s="184"/>
      <c r="PXM122" s="184"/>
      <c r="PXN122" s="184"/>
      <c r="PXO122" s="184"/>
      <c r="PXP122" s="184"/>
      <c r="PXQ122" s="184"/>
      <c r="PXR122" s="184"/>
      <c r="PXS122" s="184"/>
      <c r="PXT122" s="184"/>
      <c r="PXU122" s="184"/>
      <c r="PXV122" s="184"/>
      <c r="PXW122" s="184"/>
      <c r="PXX122" s="184"/>
      <c r="PXY122" s="184"/>
      <c r="PXZ122" s="184"/>
      <c r="PYA122" s="184"/>
      <c r="PYB122" s="184"/>
      <c r="PYC122" s="184"/>
      <c r="PYD122" s="184"/>
      <c r="PYE122" s="184"/>
      <c r="PYF122" s="184"/>
      <c r="PYG122" s="184"/>
      <c r="PYH122" s="184"/>
      <c r="PYI122" s="184"/>
      <c r="PYJ122" s="184"/>
      <c r="PYK122" s="184"/>
      <c r="PYL122" s="184"/>
      <c r="PYM122" s="184"/>
      <c r="PYN122" s="184"/>
      <c r="PYO122" s="184"/>
      <c r="PYP122" s="184"/>
      <c r="PYQ122" s="184"/>
      <c r="PYR122" s="184"/>
      <c r="PYS122" s="184"/>
      <c r="PYT122" s="184"/>
      <c r="PYU122" s="184"/>
      <c r="PYV122" s="184"/>
      <c r="PYW122" s="184"/>
      <c r="PYX122" s="184"/>
      <c r="PYY122" s="184"/>
      <c r="PYZ122" s="184"/>
      <c r="PZA122" s="184"/>
      <c r="PZB122" s="184"/>
      <c r="PZC122" s="184"/>
      <c r="PZD122" s="184"/>
      <c r="PZE122" s="184"/>
      <c r="PZF122" s="184"/>
      <c r="PZG122" s="184"/>
      <c r="PZH122" s="184"/>
      <c r="PZI122" s="184"/>
      <c r="PZJ122" s="184"/>
      <c r="PZK122" s="184"/>
      <c r="PZL122" s="184"/>
      <c r="PZM122" s="184"/>
      <c r="PZN122" s="184"/>
      <c r="PZO122" s="184"/>
      <c r="PZP122" s="184"/>
      <c r="PZQ122" s="184"/>
      <c r="PZR122" s="184"/>
      <c r="PZS122" s="184"/>
      <c r="PZT122" s="184"/>
      <c r="PZU122" s="184"/>
      <c r="PZV122" s="184"/>
      <c r="PZW122" s="184"/>
      <c r="PZX122" s="184"/>
      <c r="PZY122" s="184"/>
      <c r="PZZ122" s="184"/>
      <c r="QAA122" s="184"/>
      <c r="QAB122" s="184"/>
      <c r="QAC122" s="184"/>
      <c r="QAD122" s="184"/>
      <c r="QAE122" s="184"/>
      <c r="QAF122" s="184"/>
      <c r="QAG122" s="184"/>
      <c r="QAH122" s="184"/>
      <c r="QAI122" s="184"/>
      <c r="QAJ122" s="184"/>
      <c r="QAK122" s="184"/>
      <c r="QAL122" s="184"/>
      <c r="QAM122" s="184"/>
      <c r="QAN122" s="184"/>
      <c r="QAO122" s="184"/>
      <c r="QAP122" s="184"/>
      <c r="QAQ122" s="184"/>
      <c r="QAR122" s="184"/>
      <c r="QAS122" s="184"/>
      <c r="QAT122" s="184"/>
      <c r="QAU122" s="184"/>
      <c r="QAV122" s="184"/>
      <c r="QAW122" s="184"/>
      <c r="QAX122" s="184"/>
      <c r="QAY122" s="184"/>
      <c r="QAZ122" s="184"/>
      <c r="QBA122" s="184"/>
      <c r="QBB122" s="184"/>
      <c r="QBC122" s="184"/>
      <c r="QBD122" s="184"/>
      <c r="QBE122" s="184"/>
      <c r="QBF122" s="184"/>
      <c r="QBG122" s="184"/>
      <c r="QBH122" s="184"/>
      <c r="QBI122" s="184"/>
      <c r="QBJ122" s="184"/>
      <c r="QBK122" s="184"/>
      <c r="QBL122" s="184"/>
      <c r="QBM122" s="184"/>
      <c r="QBN122" s="184"/>
      <c r="QBO122" s="184"/>
      <c r="QBP122" s="184"/>
      <c r="QBQ122" s="184"/>
      <c r="QBR122" s="184"/>
      <c r="QBS122" s="184"/>
      <c r="QBT122" s="184"/>
      <c r="QBU122" s="184"/>
      <c r="QBV122" s="184"/>
      <c r="QBW122" s="184"/>
      <c r="QBX122" s="184"/>
      <c r="QBY122" s="184"/>
      <c r="QBZ122" s="184"/>
      <c r="QCA122" s="184"/>
      <c r="QCB122" s="184"/>
      <c r="QCC122" s="184"/>
      <c r="QCD122" s="184"/>
      <c r="QCE122" s="184"/>
      <c r="QCF122" s="184"/>
      <c r="QCG122" s="184"/>
      <c r="QCH122" s="184"/>
      <c r="QCI122" s="184"/>
      <c r="QCJ122" s="184"/>
      <c r="QCK122" s="184"/>
      <c r="QCL122" s="184"/>
      <c r="QCM122" s="184"/>
      <c r="QCN122" s="184"/>
      <c r="QCO122" s="184"/>
      <c r="QCP122" s="184"/>
      <c r="QCQ122" s="184"/>
      <c r="QCR122" s="184"/>
      <c r="QCS122" s="184"/>
      <c r="QCT122" s="184"/>
      <c r="QCU122" s="184"/>
      <c r="QCV122" s="184"/>
      <c r="QCW122" s="184"/>
      <c r="QCX122" s="184"/>
      <c r="QCY122" s="184"/>
      <c r="QCZ122" s="184"/>
      <c r="QDA122" s="184"/>
      <c r="QDB122" s="184"/>
      <c r="QDC122" s="184"/>
      <c r="QDD122" s="184"/>
      <c r="QDE122" s="184"/>
      <c r="QDF122" s="184"/>
      <c r="QDG122" s="184"/>
      <c r="QDH122" s="184"/>
      <c r="QDI122" s="184"/>
      <c r="QDJ122" s="184"/>
      <c r="QDK122" s="184"/>
      <c r="QDL122" s="184"/>
      <c r="QDM122" s="184"/>
      <c r="QDN122" s="184"/>
      <c r="QDO122" s="184"/>
      <c r="QDP122" s="184"/>
      <c r="QDQ122" s="184"/>
      <c r="QDR122" s="184"/>
      <c r="QDS122" s="184"/>
      <c r="QDT122" s="184"/>
      <c r="QDU122" s="184"/>
      <c r="QDV122" s="184"/>
      <c r="QDW122" s="184"/>
      <c r="QDX122" s="184"/>
      <c r="QDY122" s="184"/>
      <c r="QDZ122" s="184"/>
      <c r="QEA122" s="184"/>
      <c r="QEB122" s="184"/>
      <c r="QEC122" s="184"/>
      <c r="QED122" s="184"/>
      <c r="QEE122" s="184"/>
      <c r="QEF122" s="184"/>
      <c r="QEG122" s="184"/>
      <c r="QEH122" s="184"/>
      <c r="QEI122" s="184"/>
      <c r="QEJ122" s="184"/>
      <c r="QEK122" s="184"/>
      <c r="QEL122" s="184"/>
      <c r="QEM122" s="184"/>
      <c r="QEN122" s="184"/>
      <c r="QEO122" s="184"/>
      <c r="QEP122" s="184"/>
      <c r="QEQ122" s="184"/>
      <c r="QER122" s="184"/>
      <c r="QES122" s="184"/>
      <c r="QET122" s="184"/>
      <c r="QEU122" s="184"/>
      <c r="QEV122" s="184"/>
      <c r="QEW122" s="184"/>
      <c r="QEX122" s="184"/>
      <c r="QEY122" s="184"/>
      <c r="QEZ122" s="184"/>
      <c r="QFA122" s="184"/>
      <c r="QFB122" s="184"/>
      <c r="QFC122" s="184"/>
      <c r="QFD122" s="184"/>
      <c r="QFE122" s="184"/>
      <c r="QFF122" s="184"/>
      <c r="QFG122" s="184"/>
      <c r="QFH122" s="184"/>
      <c r="QFI122" s="184"/>
      <c r="QFJ122" s="184"/>
      <c r="QFK122" s="184"/>
      <c r="QFL122" s="184"/>
      <c r="QFM122" s="184"/>
      <c r="QFN122" s="184"/>
      <c r="QFO122" s="184"/>
      <c r="QFP122" s="184"/>
      <c r="QFQ122" s="184"/>
      <c r="QFR122" s="184"/>
      <c r="QFS122" s="184"/>
      <c r="QFT122" s="184"/>
      <c r="QFU122" s="184"/>
      <c r="QFV122" s="184"/>
      <c r="QFW122" s="184"/>
      <c r="QFX122" s="184"/>
      <c r="QFY122" s="184"/>
      <c r="QFZ122" s="184"/>
      <c r="QGA122" s="184"/>
      <c r="QGB122" s="184"/>
      <c r="QGC122" s="184"/>
      <c r="QGD122" s="184"/>
      <c r="QGE122" s="184"/>
      <c r="QGF122" s="184"/>
      <c r="QGG122" s="184"/>
      <c r="QGH122" s="184"/>
      <c r="QGI122" s="184"/>
      <c r="QGJ122" s="184"/>
      <c r="QGK122" s="184"/>
      <c r="QGL122" s="184"/>
      <c r="QGM122" s="184"/>
      <c r="QGN122" s="184"/>
      <c r="QGO122" s="184"/>
      <c r="QGP122" s="184"/>
      <c r="QGQ122" s="184"/>
      <c r="QGR122" s="184"/>
      <c r="QGS122" s="184"/>
      <c r="QGT122" s="184"/>
      <c r="QGU122" s="184"/>
      <c r="QGV122" s="184"/>
      <c r="QGW122" s="184"/>
      <c r="QGX122" s="184"/>
      <c r="QGY122" s="184"/>
      <c r="QGZ122" s="184"/>
      <c r="QHA122" s="184"/>
      <c r="QHB122" s="184"/>
      <c r="QHC122" s="184"/>
      <c r="QHD122" s="184"/>
      <c r="QHE122" s="184"/>
      <c r="QHF122" s="184"/>
      <c r="QHG122" s="184"/>
      <c r="QHH122" s="184"/>
      <c r="QHI122" s="184"/>
      <c r="QHJ122" s="184"/>
      <c r="QHK122" s="184"/>
      <c r="QHL122" s="184"/>
      <c r="QHM122" s="184"/>
      <c r="QHN122" s="184"/>
      <c r="QHO122" s="184"/>
      <c r="QHP122" s="184"/>
      <c r="QHQ122" s="184"/>
      <c r="QHR122" s="184"/>
      <c r="QHS122" s="184"/>
      <c r="QHT122" s="184"/>
      <c r="QHU122" s="184"/>
      <c r="QHV122" s="184"/>
      <c r="QHW122" s="184"/>
      <c r="QHX122" s="184"/>
      <c r="QHY122" s="184"/>
      <c r="QHZ122" s="184"/>
      <c r="QIA122" s="184"/>
      <c r="QIB122" s="184"/>
      <c r="QIC122" s="184"/>
      <c r="QID122" s="184"/>
      <c r="QIE122" s="184"/>
      <c r="QIF122" s="184"/>
      <c r="QIG122" s="184"/>
      <c r="QIH122" s="184"/>
      <c r="QII122" s="184"/>
      <c r="QIJ122" s="184"/>
      <c r="QIK122" s="184"/>
      <c r="QIL122" s="184"/>
      <c r="QIM122" s="184"/>
      <c r="QIN122" s="184"/>
      <c r="QIO122" s="184"/>
      <c r="QIP122" s="184"/>
      <c r="QIQ122" s="184"/>
      <c r="QIR122" s="184"/>
      <c r="QIS122" s="184"/>
      <c r="QIT122" s="184"/>
      <c r="QIU122" s="184"/>
      <c r="QIV122" s="184"/>
      <c r="QIW122" s="184"/>
      <c r="QIX122" s="184"/>
      <c r="QIY122" s="184"/>
      <c r="QIZ122" s="184"/>
      <c r="QJA122" s="184"/>
      <c r="QJB122" s="184"/>
      <c r="QJC122" s="184"/>
      <c r="QJD122" s="184"/>
      <c r="QJE122" s="184"/>
      <c r="QJF122" s="184"/>
      <c r="QJG122" s="184"/>
      <c r="QJH122" s="184"/>
      <c r="QJI122" s="184"/>
      <c r="QJJ122" s="184"/>
      <c r="QJK122" s="184"/>
      <c r="QJL122" s="184"/>
      <c r="QJM122" s="184"/>
      <c r="QJN122" s="184"/>
      <c r="QJO122" s="184"/>
      <c r="QJP122" s="184"/>
      <c r="QJQ122" s="184"/>
      <c r="QJR122" s="184"/>
      <c r="QJS122" s="184"/>
      <c r="QJT122" s="184"/>
      <c r="QJU122" s="184"/>
      <c r="QJV122" s="184"/>
      <c r="QJW122" s="184"/>
      <c r="QJX122" s="184"/>
      <c r="QJY122" s="184"/>
      <c r="QJZ122" s="184"/>
      <c r="QKA122" s="184"/>
      <c r="QKB122" s="184"/>
      <c r="QKC122" s="184"/>
      <c r="QKD122" s="184"/>
      <c r="QKE122" s="184"/>
      <c r="QKF122" s="184"/>
      <c r="QKG122" s="184"/>
      <c r="QKH122" s="184"/>
      <c r="QKI122" s="184"/>
      <c r="QKJ122" s="184"/>
      <c r="QKK122" s="184"/>
      <c r="QKL122" s="184"/>
      <c r="QKM122" s="184"/>
      <c r="QKN122" s="184"/>
      <c r="QKO122" s="184"/>
      <c r="QKP122" s="184"/>
      <c r="QKQ122" s="184"/>
      <c r="QKR122" s="184"/>
      <c r="QKS122" s="184"/>
      <c r="QKT122" s="184"/>
      <c r="QKU122" s="184"/>
      <c r="QKV122" s="184"/>
      <c r="QKW122" s="184"/>
      <c r="QKX122" s="184"/>
      <c r="QKY122" s="184"/>
      <c r="QKZ122" s="184"/>
      <c r="QLA122" s="184"/>
      <c r="QLB122" s="184"/>
      <c r="QLC122" s="184"/>
      <c r="QLD122" s="184"/>
      <c r="QLE122" s="184"/>
      <c r="QLF122" s="184"/>
      <c r="QLG122" s="184"/>
      <c r="QLH122" s="184"/>
      <c r="QLI122" s="184"/>
      <c r="QLJ122" s="184"/>
      <c r="QLK122" s="184"/>
      <c r="QLL122" s="184"/>
      <c r="QLM122" s="184"/>
      <c r="QLN122" s="184"/>
      <c r="QLO122" s="184"/>
      <c r="QLP122" s="184"/>
      <c r="QLQ122" s="184"/>
      <c r="QLR122" s="184"/>
      <c r="QLS122" s="184"/>
      <c r="QLT122" s="184"/>
      <c r="QLU122" s="184"/>
      <c r="QLV122" s="184"/>
      <c r="QLW122" s="184"/>
      <c r="QLX122" s="184"/>
      <c r="QLY122" s="184"/>
      <c r="QLZ122" s="184"/>
      <c r="QMA122" s="184"/>
      <c r="QMB122" s="184"/>
      <c r="QMC122" s="184"/>
      <c r="QMD122" s="184"/>
      <c r="QME122" s="184"/>
      <c r="QMF122" s="184"/>
      <c r="QMG122" s="184"/>
      <c r="QMH122" s="184"/>
      <c r="QMI122" s="184"/>
      <c r="QMJ122" s="184"/>
      <c r="QMK122" s="184"/>
      <c r="QML122" s="184"/>
      <c r="QMM122" s="184"/>
      <c r="QMN122" s="184"/>
      <c r="QMO122" s="184"/>
      <c r="QMP122" s="184"/>
      <c r="QMQ122" s="184"/>
      <c r="QMR122" s="184"/>
      <c r="QMS122" s="184"/>
      <c r="QMT122" s="184"/>
      <c r="QMU122" s="184"/>
      <c r="QMV122" s="184"/>
      <c r="QMW122" s="184"/>
      <c r="QMX122" s="184"/>
      <c r="QMY122" s="184"/>
      <c r="QMZ122" s="184"/>
      <c r="QNA122" s="184"/>
      <c r="QNB122" s="184"/>
      <c r="QNC122" s="184"/>
      <c r="QND122" s="184"/>
      <c r="QNE122" s="184"/>
      <c r="QNF122" s="184"/>
      <c r="QNG122" s="184"/>
      <c r="QNH122" s="184"/>
      <c r="QNI122" s="184"/>
      <c r="QNJ122" s="184"/>
      <c r="QNK122" s="184"/>
      <c r="QNL122" s="184"/>
      <c r="QNM122" s="184"/>
      <c r="QNN122" s="184"/>
      <c r="QNO122" s="184"/>
      <c r="QNP122" s="184"/>
      <c r="QNQ122" s="184"/>
      <c r="QNR122" s="184"/>
      <c r="QNS122" s="184"/>
      <c r="QNT122" s="184"/>
      <c r="QNU122" s="184"/>
      <c r="QNV122" s="184"/>
      <c r="QNW122" s="184"/>
      <c r="QNX122" s="184"/>
      <c r="QNY122" s="184"/>
      <c r="QNZ122" s="184"/>
      <c r="QOA122" s="184"/>
      <c r="QOB122" s="184"/>
      <c r="QOC122" s="184"/>
      <c r="QOD122" s="184"/>
      <c r="QOE122" s="184"/>
      <c r="QOF122" s="184"/>
      <c r="QOG122" s="184"/>
      <c r="QOH122" s="184"/>
      <c r="QOI122" s="184"/>
      <c r="QOJ122" s="184"/>
      <c r="QOK122" s="184"/>
      <c r="QOL122" s="184"/>
      <c r="QOM122" s="184"/>
      <c r="QON122" s="184"/>
      <c r="QOO122" s="184"/>
      <c r="QOP122" s="184"/>
      <c r="QOQ122" s="184"/>
      <c r="QOR122" s="184"/>
      <c r="QOS122" s="184"/>
      <c r="QOT122" s="184"/>
      <c r="QOU122" s="184"/>
      <c r="QOV122" s="184"/>
      <c r="QOW122" s="184"/>
      <c r="QOX122" s="184"/>
      <c r="QOY122" s="184"/>
      <c r="QOZ122" s="184"/>
      <c r="QPA122" s="184"/>
      <c r="QPB122" s="184"/>
      <c r="QPC122" s="184"/>
      <c r="QPD122" s="184"/>
      <c r="QPE122" s="184"/>
      <c r="QPF122" s="184"/>
      <c r="QPG122" s="184"/>
      <c r="QPH122" s="184"/>
      <c r="QPI122" s="184"/>
      <c r="QPJ122" s="184"/>
      <c r="QPK122" s="184"/>
      <c r="QPL122" s="184"/>
      <c r="QPM122" s="184"/>
      <c r="QPN122" s="184"/>
      <c r="QPO122" s="184"/>
      <c r="QPP122" s="184"/>
      <c r="QPQ122" s="184"/>
      <c r="QPR122" s="184"/>
      <c r="QPS122" s="184"/>
      <c r="QPT122" s="184"/>
      <c r="QPU122" s="184"/>
      <c r="QPV122" s="184"/>
      <c r="QPW122" s="184"/>
      <c r="QPX122" s="184"/>
      <c r="QPY122" s="184"/>
      <c r="QPZ122" s="184"/>
      <c r="QQA122" s="184"/>
      <c r="QQB122" s="184"/>
      <c r="QQC122" s="184"/>
      <c r="QQD122" s="184"/>
      <c r="QQE122" s="184"/>
      <c r="QQF122" s="184"/>
      <c r="QQG122" s="184"/>
      <c r="QQH122" s="184"/>
      <c r="QQI122" s="184"/>
      <c r="QQJ122" s="184"/>
      <c r="QQK122" s="184"/>
      <c r="QQL122" s="184"/>
      <c r="QQM122" s="184"/>
      <c r="QQN122" s="184"/>
      <c r="QQO122" s="184"/>
      <c r="QQP122" s="184"/>
      <c r="QQQ122" s="184"/>
      <c r="QQR122" s="184"/>
      <c r="QQS122" s="184"/>
      <c r="QQT122" s="184"/>
      <c r="QQU122" s="184"/>
      <c r="QQV122" s="184"/>
      <c r="QQW122" s="184"/>
      <c r="QQX122" s="184"/>
      <c r="QQY122" s="184"/>
      <c r="QQZ122" s="184"/>
      <c r="QRA122" s="184"/>
      <c r="QRB122" s="184"/>
      <c r="QRC122" s="184"/>
      <c r="QRD122" s="184"/>
      <c r="QRE122" s="184"/>
      <c r="QRF122" s="184"/>
      <c r="QRG122" s="184"/>
      <c r="QRH122" s="184"/>
      <c r="QRI122" s="184"/>
      <c r="QRJ122" s="184"/>
      <c r="QRK122" s="184"/>
      <c r="QRL122" s="184"/>
      <c r="QRM122" s="184"/>
      <c r="QRN122" s="184"/>
      <c r="QRO122" s="184"/>
      <c r="QRP122" s="184"/>
      <c r="QRQ122" s="184"/>
      <c r="QRR122" s="184"/>
      <c r="QRS122" s="184"/>
      <c r="QRT122" s="184"/>
      <c r="QRU122" s="184"/>
      <c r="QRV122" s="184"/>
      <c r="QRW122" s="184"/>
      <c r="QRX122" s="184"/>
      <c r="QRY122" s="184"/>
      <c r="QRZ122" s="184"/>
      <c r="QSA122" s="184"/>
      <c r="QSB122" s="184"/>
      <c r="QSC122" s="184"/>
      <c r="QSD122" s="184"/>
      <c r="QSE122" s="184"/>
      <c r="QSF122" s="184"/>
      <c r="QSG122" s="184"/>
      <c r="QSH122" s="184"/>
      <c r="QSI122" s="184"/>
      <c r="QSJ122" s="184"/>
      <c r="QSK122" s="184"/>
      <c r="QSL122" s="184"/>
      <c r="QSM122" s="184"/>
      <c r="QSN122" s="184"/>
      <c r="QSO122" s="184"/>
      <c r="QSP122" s="184"/>
      <c r="QSQ122" s="184"/>
      <c r="QSR122" s="184"/>
      <c r="QSS122" s="184"/>
      <c r="QST122" s="184"/>
      <c r="QSU122" s="184"/>
      <c r="QSV122" s="184"/>
      <c r="QSW122" s="184"/>
      <c r="QSX122" s="184"/>
      <c r="QSY122" s="184"/>
      <c r="QSZ122" s="184"/>
      <c r="QTA122" s="184"/>
      <c r="QTB122" s="184"/>
      <c r="QTC122" s="184"/>
      <c r="QTD122" s="184"/>
      <c r="QTE122" s="184"/>
      <c r="QTF122" s="184"/>
      <c r="QTG122" s="184"/>
      <c r="QTH122" s="184"/>
      <c r="QTI122" s="184"/>
      <c r="QTJ122" s="184"/>
      <c r="QTK122" s="184"/>
      <c r="QTL122" s="184"/>
      <c r="QTM122" s="184"/>
      <c r="QTN122" s="184"/>
      <c r="QTO122" s="184"/>
      <c r="QTP122" s="184"/>
      <c r="QTQ122" s="184"/>
      <c r="QTR122" s="184"/>
      <c r="QTS122" s="184"/>
      <c r="QTT122" s="184"/>
      <c r="QTU122" s="184"/>
      <c r="QTV122" s="184"/>
      <c r="QTW122" s="184"/>
      <c r="QTX122" s="184"/>
      <c r="QTY122" s="184"/>
      <c r="QTZ122" s="184"/>
      <c r="QUA122" s="184"/>
      <c r="QUB122" s="184"/>
      <c r="QUC122" s="184"/>
      <c r="QUD122" s="184"/>
      <c r="QUE122" s="184"/>
      <c r="QUF122" s="184"/>
      <c r="QUG122" s="184"/>
      <c r="QUH122" s="184"/>
      <c r="QUI122" s="184"/>
      <c r="QUJ122" s="184"/>
      <c r="QUK122" s="184"/>
      <c r="QUL122" s="184"/>
      <c r="QUM122" s="184"/>
      <c r="QUN122" s="184"/>
      <c r="QUO122" s="184"/>
      <c r="QUP122" s="184"/>
      <c r="QUQ122" s="184"/>
      <c r="QUR122" s="184"/>
      <c r="QUS122" s="184"/>
      <c r="QUT122" s="184"/>
      <c r="QUU122" s="184"/>
      <c r="QUV122" s="184"/>
      <c r="QUW122" s="184"/>
      <c r="QUX122" s="184"/>
      <c r="QUY122" s="184"/>
      <c r="QUZ122" s="184"/>
      <c r="QVA122" s="184"/>
      <c r="QVB122" s="184"/>
      <c r="QVC122" s="184"/>
      <c r="QVD122" s="184"/>
      <c r="QVE122" s="184"/>
      <c r="QVF122" s="184"/>
      <c r="QVG122" s="184"/>
      <c r="QVH122" s="184"/>
      <c r="QVI122" s="184"/>
      <c r="QVJ122" s="184"/>
      <c r="QVK122" s="184"/>
      <c r="QVL122" s="184"/>
      <c r="QVM122" s="184"/>
      <c r="QVN122" s="184"/>
      <c r="QVO122" s="184"/>
      <c r="QVP122" s="184"/>
      <c r="QVQ122" s="184"/>
      <c r="QVR122" s="184"/>
      <c r="QVS122" s="184"/>
      <c r="QVT122" s="184"/>
      <c r="QVU122" s="184"/>
      <c r="QVV122" s="184"/>
      <c r="QVW122" s="184"/>
      <c r="QVX122" s="184"/>
      <c r="QVY122" s="184"/>
      <c r="QVZ122" s="184"/>
      <c r="QWA122" s="184"/>
      <c r="QWB122" s="184"/>
      <c r="QWC122" s="184"/>
      <c r="QWD122" s="184"/>
      <c r="QWE122" s="184"/>
      <c r="QWF122" s="184"/>
      <c r="QWG122" s="184"/>
      <c r="QWH122" s="184"/>
      <c r="QWI122" s="184"/>
      <c r="QWJ122" s="184"/>
      <c r="QWK122" s="184"/>
      <c r="QWL122" s="184"/>
      <c r="QWM122" s="184"/>
      <c r="QWN122" s="184"/>
      <c r="QWO122" s="184"/>
      <c r="QWP122" s="184"/>
      <c r="QWQ122" s="184"/>
      <c r="QWR122" s="184"/>
      <c r="QWS122" s="184"/>
      <c r="QWT122" s="184"/>
      <c r="QWU122" s="184"/>
      <c r="QWV122" s="184"/>
      <c r="QWW122" s="184"/>
      <c r="QWX122" s="184"/>
      <c r="QWY122" s="184"/>
      <c r="QWZ122" s="184"/>
      <c r="QXA122" s="184"/>
      <c r="QXB122" s="184"/>
      <c r="QXC122" s="184"/>
      <c r="QXD122" s="184"/>
      <c r="QXE122" s="184"/>
      <c r="QXF122" s="184"/>
      <c r="QXG122" s="184"/>
      <c r="QXH122" s="184"/>
      <c r="QXI122" s="184"/>
      <c r="QXJ122" s="184"/>
      <c r="QXK122" s="184"/>
      <c r="QXL122" s="184"/>
      <c r="QXM122" s="184"/>
      <c r="QXN122" s="184"/>
      <c r="QXO122" s="184"/>
      <c r="QXP122" s="184"/>
      <c r="QXQ122" s="184"/>
      <c r="QXR122" s="184"/>
      <c r="QXS122" s="184"/>
      <c r="QXT122" s="184"/>
      <c r="QXU122" s="184"/>
      <c r="QXV122" s="184"/>
      <c r="QXW122" s="184"/>
      <c r="QXX122" s="184"/>
      <c r="QXY122" s="184"/>
      <c r="QXZ122" s="184"/>
      <c r="QYA122" s="184"/>
      <c r="QYB122" s="184"/>
      <c r="QYC122" s="184"/>
      <c r="QYD122" s="184"/>
      <c r="QYE122" s="184"/>
      <c r="QYF122" s="184"/>
      <c r="QYG122" s="184"/>
      <c r="QYH122" s="184"/>
      <c r="QYI122" s="184"/>
      <c r="QYJ122" s="184"/>
      <c r="QYK122" s="184"/>
      <c r="QYL122" s="184"/>
      <c r="QYM122" s="184"/>
      <c r="QYN122" s="184"/>
      <c r="QYO122" s="184"/>
      <c r="QYP122" s="184"/>
      <c r="QYQ122" s="184"/>
      <c r="QYR122" s="184"/>
      <c r="QYS122" s="184"/>
      <c r="QYT122" s="184"/>
      <c r="QYU122" s="184"/>
      <c r="QYV122" s="184"/>
      <c r="QYW122" s="184"/>
      <c r="QYX122" s="184"/>
      <c r="QYY122" s="184"/>
      <c r="QYZ122" s="184"/>
      <c r="QZA122" s="184"/>
      <c r="QZB122" s="184"/>
      <c r="QZC122" s="184"/>
      <c r="QZD122" s="184"/>
      <c r="QZE122" s="184"/>
      <c r="QZF122" s="184"/>
      <c r="QZG122" s="184"/>
      <c r="QZH122" s="184"/>
      <c r="QZI122" s="184"/>
      <c r="QZJ122" s="184"/>
      <c r="QZK122" s="184"/>
      <c r="QZL122" s="184"/>
      <c r="QZM122" s="184"/>
      <c r="QZN122" s="184"/>
      <c r="QZO122" s="184"/>
      <c r="QZP122" s="184"/>
      <c r="QZQ122" s="184"/>
      <c r="QZR122" s="184"/>
      <c r="QZS122" s="184"/>
      <c r="QZT122" s="184"/>
      <c r="QZU122" s="184"/>
      <c r="QZV122" s="184"/>
      <c r="QZW122" s="184"/>
      <c r="QZX122" s="184"/>
      <c r="QZY122" s="184"/>
      <c r="QZZ122" s="184"/>
      <c r="RAA122" s="184"/>
      <c r="RAB122" s="184"/>
      <c r="RAC122" s="184"/>
      <c r="RAD122" s="184"/>
      <c r="RAE122" s="184"/>
      <c r="RAF122" s="184"/>
      <c r="RAG122" s="184"/>
      <c r="RAH122" s="184"/>
      <c r="RAI122" s="184"/>
      <c r="RAJ122" s="184"/>
      <c r="RAK122" s="184"/>
      <c r="RAL122" s="184"/>
      <c r="RAM122" s="184"/>
      <c r="RAN122" s="184"/>
      <c r="RAO122" s="184"/>
      <c r="RAP122" s="184"/>
      <c r="RAQ122" s="184"/>
      <c r="RAR122" s="184"/>
      <c r="RAS122" s="184"/>
      <c r="RAT122" s="184"/>
      <c r="RAU122" s="184"/>
      <c r="RAV122" s="184"/>
      <c r="RAW122" s="184"/>
      <c r="RAX122" s="184"/>
      <c r="RAY122" s="184"/>
      <c r="RAZ122" s="184"/>
      <c r="RBA122" s="184"/>
      <c r="RBB122" s="184"/>
      <c r="RBC122" s="184"/>
      <c r="RBD122" s="184"/>
      <c r="RBE122" s="184"/>
      <c r="RBF122" s="184"/>
      <c r="RBG122" s="184"/>
      <c r="RBH122" s="184"/>
      <c r="RBI122" s="184"/>
      <c r="RBJ122" s="184"/>
      <c r="RBK122" s="184"/>
      <c r="RBL122" s="184"/>
      <c r="RBM122" s="184"/>
      <c r="RBN122" s="184"/>
      <c r="RBO122" s="184"/>
      <c r="RBP122" s="184"/>
      <c r="RBQ122" s="184"/>
      <c r="RBR122" s="184"/>
      <c r="RBS122" s="184"/>
      <c r="RBT122" s="184"/>
      <c r="RBU122" s="184"/>
      <c r="RBV122" s="184"/>
      <c r="RBW122" s="184"/>
      <c r="RBX122" s="184"/>
      <c r="RBY122" s="184"/>
      <c r="RBZ122" s="184"/>
      <c r="RCA122" s="184"/>
      <c r="RCB122" s="184"/>
      <c r="RCC122" s="184"/>
      <c r="RCD122" s="184"/>
      <c r="RCE122" s="184"/>
      <c r="RCF122" s="184"/>
      <c r="RCG122" s="184"/>
      <c r="RCH122" s="184"/>
      <c r="RCI122" s="184"/>
      <c r="RCJ122" s="184"/>
      <c r="RCK122" s="184"/>
      <c r="RCL122" s="184"/>
      <c r="RCM122" s="184"/>
      <c r="RCN122" s="184"/>
      <c r="RCO122" s="184"/>
      <c r="RCP122" s="184"/>
      <c r="RCQ122" s="184"/>
      <c r="RCR122" s="184"/>
      <c r="RCS122" s="184"/>
      <c r="RCT122" s="184"/>
      <c r="RCU122" s="184"/>
      <c r="RCV122" s="184"/>
      <c r="RCW122" s="184"/>
      <c r="RCX122" s="184"/>
      <c r="RCY122" s="184"/>
      <c r="RCZ122" s="184"/>
      <c r="RDA122" s="184"/>
      <c r="RDB122" s="184"/>
      <c r="RDC122" s="184"/>
      <c r="RDD122" s="184"/>
      <c r="RDE122" s="184"/>
      <c r="RDF122" s="184"/>
      <c r="RDG122" s="184"/>
      <c r="RDH122" s="184"/>
      <c r="RDI122" s="184"/>
      <c r="RDJ122" s="184"/>
      <c r="RDK122" s="184"/>
      <c r="RDL122" s="184"/>
      <c r="RDM122" s="184"/>
      <c r="RDN122" s="184"/>
      <c r="RDO122" s="184"/>
      <c r="RDP122" s="184"/>
      <c r="RDQ122" s="184"/>
      <c r="RDR122" s="184"/>
      <c r="RDS122" s="184"/>
      <c r="RDT122" s="184"/>
      <c r="RDU122" s="184"/>
      <c r="RDV122" s="184"/>
      <c r="RDW122" s="184"/>
      <c r="RDX122" s="184"/>
      <c r="RDY122" s="184"/>
      <c r="RDZ122" s="184"/>
      <c r="REA122" s="184"/>
      <c r="REB122" s="184"/>
      <c r="REC122" s="184"/>
      <c r="RED122" s="184"/>
      <c r="REE122" s="184"/>
      <c r="REF122" s="184"/>
      <c r="REG122" s="184"/>
      <c r="REH122" s="184"/>
      <c r="REI122" s="184"/>
      <c r="REJ122" s="184"/>
      <c r="REK122" s="184"/>
      <c r="REL122" s="184"/>
      <c r="REM122" s="184"/>
      <c r="REN122" s="184"/>
      <c r="REO122" s="184"/>
      <c r="REP122" s="184"/>
      <c r="REQ122" s="184"/>
      <c r="RER122" s="184"/>
      <c r="RES122" s="184"/>
      <c r="RET122" s="184"/>
      <c r="REU122" s="184"/>
      <c r="REV122" s="184"/>
      <c r="REW122" s="184"/>
      <c r="REX122" s="184"/>
      <c r="REY122" s="184"/>
      <c r="REZ122" s="184"/>
      <c r="RFA122" s="184"/>
      <c r="RFB122" s="184"/>
      <c r="RFC122" s="184"/>
      <c r="RFD122" s="184"/>
      <c r="RFE122" s="184"/>
      <c r="RFF122" s="184"/>
      <c r="RFG122" s="184"/>
      <c r="RFH122" s="184"/>
      <c r="RFI122" s="184"/>
      <c r="RFJ122" s="184"/>
      <c r="RFK122" s="184"/>
      <c r="RFL122" s="184"/>
      <c r="RFM122" s="184"/>
      <c r="RFN122" s="184"/>
      <c r="RFO122" s="184"/>
      <c r="RFP122" s="184"/>
      <c r="RFQ122" s="184"/>
      <c r="RFR122" s="184"/>
      <c r="RFS122" s="184"/>
      <c r="RFT122" s="184"/>
      <c r="RFU122" s="184"/>
      <c r="RFV122" s="184"/>
      <c r="RFW122" s="184"/>
      <c r="RFX122" s="184"/>
      <c r="RFY122" s="184"/>
      <c r="RFZ122" s="184"/>
      <c r="RGA122" s="184"/>
      <c r="RGB122" s="184"/>
      <c r="RGC122" s="184"/>
      <c r="RGD122" s="184"/>
      <c r="RGE122" s="184"/>
      <c r="RGF122" s="184"/>
      <c r="RGG122" s="184"/>
      <c r="RGH122" s="184"/>
      <c r="RGI122" s="184"/>
      <c r="RGJ122" s="184"/>
      <c r="RGK122" s="184"/>
      <c r="RGL122" s="184"/>
      <c r="RGM122" s="184"/>
      <c r="RGN122" s="184"/>
      <c r="RGO122" s="184"/>
      <c r="RGP122" s="184"/>
      <c r="RGQ122" s="184"/>
      <c r="RGR122" s="184"/>
      <c r="RGS122" s="184"/>
      <c r="RGT122" s="184"/>
      <c r="RGU122" s="184"/>
      <c r="RGV122" s="184"/>
      <c r="RGW122" s="184"/>
      <c r="RGX122" s="184"/>
      <c r="RGY122" s="184"/>
      <c r="RGZ122" s="184"/>
      <c r="RHA122" s="184"/>
      <c r="RHB122" s="184"/>
      <c r="RHC122" s="184"/>
      <c r="RHD122" s="184"/>
      <c r="RHE122" s="184"/>
      <c r="RHF122" s="184"/>
      <c r="RHG122" s="184"/>
      <c r="RHH122" s="184"/>
      <c r="RHI122" s="184"/>
      <c r="RHJ122" s="184"/>
      <c r="RHK122" s="184"/>
      <c r="RHL122" s="184"/>
      <c r="RHM122" s="184"/>
      <c r="RHN122" s="184"/>
      <c r="RHO122" s="184"/>
      <c r="RHP122" s="184"/>
      <c r="RHQ122" s="184"/>
      <c r="RHR122" s="184"/>
      <c r="RHS122" s="184"/>
      <c r="RHT122" s="184"/>
      <c r="RHU122" s="184"/>
      <c r="RHV122" s="184"/>
      <c r="RHW122" s="184"/>
      <c r="RHX122" s="184"/>
      <c r="RHY122" s="184"/>
      <c r="RHZ122" s="184"/>
      <c r="RIA122" s="184"/>
      <c r="RIB122" s="184"/>
      <c r="RIC122" s="184"/>
      <c r="RID122" s="184"/>
      <c r="RIE122" s="184"/>
      <c r="RIF122" s="184"/>
      <c r="RIG122" s="184"/>
      <c r="RIH122" s="184"/>
      <c r="RII122" s="184"/>
      <c r="RIJ122" s="184"/>
      <c r="RIK122" s="184"/>
      <c r="RIL122" s="184"/>
      <c r="RIM122" s="184"/>
      <c r="RIN122" s="184"/>
      <c r="RIO122" s="184"/>
      <c r="RIP122" s="184"/>
      <c r="RIQ122" s="184"/>
      <c r="RIR122" s="184"/>
      <c r="RIS122" s="184"/>
      <c r="RIT122" s="184"/>
      <c r="RIU122" s="184"/>
      <c r="RIV122" s="184"/>
      <c r="RIW122" s="184"/>
      <c r="RIX122" s="184"/>
      <c r="RIY122" s="184"/>
      <c r="RIZ122" s="184"/>
      <c r="RJA122" s="184"/>
      <c r="RJB122" s="184"/>
      <c r="RJC122" s="184"/>
      <c r="RJD122" s="184"/>
      <c r="RJE122" s="184"/>
      <c r="RJF122" s="184"/>
      <c r="RJG122" s="184"/>
      <c r="RJH122" s="184"/>
      <c r="RJI122" s="184"/>
      <c r="RJJ122" s="184"/>
      <c r="RJK122" s="184"/>
      <c r="RJL122" s="184"/>
      <c r="RJM122" s="184"/>
      <c r="RJN122" s="184"/>
      <c r="RJO122" s="184"/>
      <c r="RJP122" s="184"/>
      <c r="RJQ122" s="184"/>
      <c r="RJR122" s="184"/>
      <c r="RJS122" s="184"/>
      <c r="RJT122" s="184"/>
      <c r="RJU122" s="184"/>
      <c r="RJV122" s="184"/>
      <c r="RJW122" s="184"/>
      <c r="RJX122" s="184"/>
      <c r="RJY122" s="184"/>
      <c r="RJZ122" s="184"/>
      <c r="RKA122" s="184"/>
      <c r="RKB122" s="184"/>
      <c r="RKC122" s="184"/>
      <c r="RKD122" s="184"/>
      <c r="RKE122" s="184"/>
      <c r="RKF122" s="184"/>
      <c r="RKG122" s="184"/>
      <c r="RKH122" s="184"/>
      <c r="RKI122" s="184"/>
      <c r="RKJ122" s="184"/>
      <c r="RKK122" s="184"/>
      <c r="RKL122" s="184"/>
      <c r="RKM122" s="184"/>
      <c r="RKN122" s="184"/>
      <c r="RKO122" s="184"/>
      <c r="RKP122" s="184"/>
      <c r="RKQ122" s="184"/>
      <c r="RKR122" s="184"/>
      <c r="RKS122" s="184"/>
      <c r="RKT122" s="184"/>
      <c r="RKU122" s="184"/>
      <c r="RKV122" s="184"/>
      <c r="RKW122" s="184"/>
      <c r="RKX122" s="184"/>
      <c r="RKY122" s="184"/>
      <c r="RKZ122" s="184"/>
      <c r="RLA122" s="184"/>
      <c r="RLB122" s="184"/>
      <c r="RLC122" s="184"/>
      <c r="RLD122" s="184"/>
      <c r="RLE122" s="184"/>
      <c r="RLF122" s="184"/>
      <c r="RLG122" s="184"/>
      <c r="RLH122" s="184"/>
      <c r="RLI122" s="184"/>
      <c r="RLJ122" s="184"/>
      <c r="RLK122" s="184"/>
      <c r="RLL122" s="184"/>
      <c r="RLM122" s="184"/>
      <c r="RLN122" s="184"/>
      <c r="RLO122" s="184"/>
      <c r="RLP122" s="184"/>
      <c r="RLQ122" s="184"/>
      <c r="RLR122" s="184"/>
      <c r="RLS122" s="184"/>
      <c r="RLT122" s="184"/>
      <c r="RLU122" s="184"/>
      <c r="RLV122" s="184"/>
      <c r="RLW122" s="184"/>
      <c r="RLX122" s="184"/>
      <c r="RLY122" s="184"/>
      <c r="RLZ122" s="184"/>
      <c r="RMA122" s="184"/>
      <c r="RMB122" s="184"/>
      <c r="RMC122" s="184"/>
      <c r="RMD122" s="184"/>
      <c r="RME122" s="184"/>
      <c r="RMF122" s="184"/>
      <c r="RMG122" s="184"/>
      <c r="RMH122" s="184"/>
      <c r="RMI122" s="184"/>
      <c r="RMJ122" s="184"/>
      <c r="RMK122" s="184"/>
      <c r="RML122" s="184"/>
      <c r="RMM122" s="184"/>
      <c r="RMN122" s="184"/>
      <c r="RMO122" s="184"/>
      <c r="RMP122" s="184"/>
      <c r="RMQ122" s="184"/>
      <c r="RMR122" s="184"/>
      <c r="RMS122" s="184"/>
      <c r="RMT122" s="184"/>
      <c r="RMU122" s="184"/>
      <c r="RMV122" s="184"/>
      <c r="RMW122" s="184"/>
      <c r="RMX122" s="184"/>
      <c r="RMY122" s="184"/>
      <c r="RMZ122" s="184"/>
      <c r="RNA122" s="184"/>
      <c r="RNB122" s="184"/>
      <c r="RNC122" s="184"/>
      <c r="RND122" s="184"/>
      <c r="RNE122" s="184"/>
      <c r="RNF122" s="184"/>
      <c r="RNG122" s="184"/>
      <c r="RNH122" s="184"/>
      <c r="RNI122" s="184"/>
      <c r="RNJ122" s="184"/>
      <c r="RNK122" s="184"/>
      <c r="RNL122" s="184"/>
      <c r="RNM122" s="184"/>
      <c r="RNN122" s="184"/>
      <c r="RNO122" s="184"/>
      <c r="RNP122" s="184"/>
      <c r="RNQ122" s="184"/>
      <c r="RNR122" s="184"/>
      <c r="RNS122" s="184"/>
      <c r="RNT122" s="184"/>
      <c r="RNU122" s="184"/>
      <c r="RNV122" s="184"/>
      <c r="RNW122" s="184"/>
      <c r="RNX122" s="184"/>
      <c r="RNY122" s="184"/>
      <c r="RNZ122" s="184"/>
      <c r="ROA122" s="184"/>
      <c r="ROB122" s="184"/>
      <c r="ROC122" s="184"/>
      <c r="ROD122" s="184"/>
      <c r="ROE122" s="184"/>
      <c r="ROF122" s="184"/>
      <c r="ROG122" s="184"/>
      <c r="ROH122" s="184"/>
      <c r="ROI122" s="184"/>
      <c r="ROJ122" s="184"/>
      <c r="ROK122" s="184"/>
      <c r="ROL122" s="184"/>
      <c r="ROM122" s="184"/>
      <c r="RON122" s="184"/>
      <c r="ROO122" s="184"/>
      <c r="ROP122" s="184"/>
      <c r="ROQ122" s="184"/>
      <c r="ROR122" s="184"/>
      <c r="ROS122" s="184"/>
      <c r="ROT122" s="184"/>
      <c r="ROU122" s="184"/>
      <c r="ROV122" s="184"/>
      <c r="ROW122" s="184"/>
      <c r="ROX122" s="184"/>
      <c r="ROY122" s="184"/>
      <c r="ROZ122" s="184"/>
      <c r="RPA122" s="184"/>
      <c r="RPB122" s="184"/>
      <c r="RPC122" s="184"/>
      <c r="RPD122" s="184"/>
      <c r="RPE122" s="184"/>
      <c r="RPF122" s="184"/>
      <c r="RPG122" s="184"/>
      <c r="RPH122" s="184"/>
      <c r="RPI122" s="184"/>
      <c r="RPJ122" s="184"/>
      <c r="RPK122" s="184"/>
      <c r="RPL122" s="184"/>
      <c r="RPM122" s="184"/>
      <c r="RPN122" s="184"/>
      <c r="RPO122" s="184"/>
      <c r="RPP122" s="184"/>
      <c r="RPQ122" s="184"/>
      <c r="RPR122" s="184"/>
      <c r="RPS122" s="184"/>
      <c r="RPT122" s="184"/>
      <c r="RPU122" s="184"/>
      <c r="RPV122" s="184"/>
      <c r="RPW122" s="184"/>
      <c r="RPX122" s="184"/>
      <c r="RPY122" s="184"/>
      <c r="RPZ122" s="184"/>
      <c r="RQA122" s="184"/>
      <c r="RQB122" s="184"/>
      <c r="RQC122" s="184"/>
      <c r="RQD122" s="184"/>
      <c r="RQE122" s="184"/>
      <c r="RQF122" s="184"/>
      <c r="RQG122" s="184"/>
      <c r="RQH122" s="184"/>
      <c r="RQI122" s="184"/>
      <c r="RQJ122" s="184"/>
      <c r="RQK122" s="184"/>
      <c r="RQL122" s="184"/>
      <c r="RQM122" s="184"/>
      <c r="RQN122" s="184"/>
      <c r="RQO122" s="184"/>
      <c r="RQP122" s="184"/>
      <c r="RQQ122" s="184"/>
      <c r="RQR122" s="184"/>
      <c r="RQS122" s="184"/>
      <c r="RQT122" s="184"/>
      <c r="RQU122" s="184"/>
      <c r="RQV122" s="184"/>
      <c r="RQW122" s="184"/>
      <c r="RQX122" s="184"/>
      <c r="RQY122" s="184"/>
      <c r="RQZ122" s="184"/>
      <c r="RRA122" s="184"/>
      <c r="RRB122" s="184"/>
      <c r="RRC122" s="184"/>
      <c r="RRD122" s="184"/>
      <c r="RRE122" s="184"/>
      <c r="RRF122" s="184"/>
      <c r="RRG122" s="184"/>
      <c r="RRH122" s="184"/>
      <c r="RRI122" s="184"/>
      <c r="RRJ122" s="184"/>
      <c r="RRK122" s="184"/>
      <c r="RRL122" s="184"/>
      <c r="RRM122" s="184"/>
      <c r="RRN122" s="184"/>
      <c r="RRO122" s="184"/>
      <c r="RRP122" s="184"/>
      <c r="RRQ122" s="184"/>
      <c r="RRR122" s="184"/>
      <c r="RRS122" s="184"/>
      <c r="RRT122" s="184"/>
      <c r="RRU122" s="184"/>
      <c r="RRV122" s="184"/>
      <c r="RRW122" s="184"/>
      <c r="RRX122" s="184"/>
      <c r="RRY122" s="184"/>
      <c r="RRZ122" s="184"/>
      <c r="RSA122" s="184"/>
      <c r="RSB122" s="184"/>
      <c r="RSC122" s="184"/>
      <c r="RSD122" s="184"/>
      <c r="RSE122" s="184"/>
      <c r="RSF122" s="184"/>
      <c r="RSG122" s="184"/>
      <c r="RSH122" s="184"/>
      <c r="RSI122" s="184"/>
      <c r="RSJ122" s="184"/>
      <c r="RSK122" s="184"/>
      <c r="RSL122" s="184"/>
      <c r="RSM122" s="184"/>
      <c r="RSN122" s="184"/>
      <c r="RSO122" s="184"/>
      <c r="RSP122" s="184"/>
      <c r="RSQ122" s="184"/>
      <c r="RSR122" s="184"/>
      <c r="RSS122" s="184"/>
      <c r="RST122" s="184"/>
      <c r="RSU122" s="184"/>
      <c r="RSV122" s="184"/>
      <c r="RSW122" s="184"/>
      <c r="RSX122" s="184"/>
      <c r="RSY122" s="184"/>
      <c r="RSZ122" s="184"/>
      <c r="RTA122" s="184"/>
      <c r="RTB122" s="184"/>
      <c r="RTC122" s="184"/>
      <c r="RTD122" s="184"/>
      <c r="RTE122" s="184"/>
      <c r="RTF122" s="184"/>
      <c r="RTG122" s="184"/>
      <c r="RTH122" s="184"/>
      <c r="RTI122" s="184"/>
      <c r="RTJ122" s="184"/>
      <c r="RTK122" s="184"/>
      <c r="RTL122" s="184"/>
      <c r="RTM122" s="184"/>
      <c r="RTN122" s="184"/>
      <c r="RTO122" s="184"/>
      <c r="RTP122" s="184"/>
      <c r="RTQ122" s="184"/>
      <c r="RTR122" s="184"/>
      <c r="RTS122" s="184"/>
      <c r="RTT122" s="184"/>
      <c r="RTU122" s="184"/>
      <c r="RTV122" s="184"/>
      <c r="RTW122" s="184"/>
      <c r="RTX122" s="184"/>
      <c r="RTY122" s="184"/>
      <c r="RTZ122" s="184"/>
      <c r="RUA122" s="184"/>
      <c r="RUB122" s="184"/>
      <c r="RUC122" s="184"/>
      <c r="RUD122" s="184"/>
      <c r="RUE122" s="184"/>
      <c r="RUF122" s="184"/>
      <c r="RUG122" s="184"/>
      <c r="RUH122" s="184"/>
      <c r="RUI122" s="184"/>
      <c r="RUJ122" s="184"/>
      <c r="RUK122" s="184"/>
      <c r="RUL122" s="184"/>
      <c r="RUM122" s="184"/>
      <c r="RUN122" s="184"/>
      <c r="RUO122" s="184"/>
      <c r="RUP122" s="184"/>
      <c r="RUQ122" s="184"/>
      <c r="RUR122" s="184"/>
      <c r="RUS122" s="184"/>
      <c r="RUT122" s="184"/>
      <c r="RUU122" s="184"/>
      <c r="RUV122" s="184"/>
      <c r="RUW122" s="184"/>
      <c r="RUX122" s="184"/>
      <c r="RUY122" s="184"/>
      <c r="RUZ122" s="184"/>
      <c r="RVA122" s="184"/>
      <c r="RVB122" s="184"/>
      <c r="RVC122" s="184"/>
      <c r="RVD122" s="184"/>
      <c r="RVE122" s="184"/>
      <c r="RVF122" s="184"/>
      <c r="RVG122" s="184"/>
      <c r="RVH122" s="184"/>
      <c r="RVI122" s="184"/>
      <c r="RVJ122" s="184"/>
      <c r="RVK122" s="184"/>
      <c r="RVL122" s="184"/>
      <c r="RVM122" s="184"/>
      <c r="RVN122" s="184"/>
      <c r="RVO122" s="184"/>
      <c r="RVP122" s="184"/>
      <c r="RVQ122" s="184"/>
      <c r="RVR122" s="184"/>
      <c r="RVS122" s="184"/>
      <c r="RVT122" s="184"/>
      <c r="RVU122" s="184"/>
      <c r="RVV122" s="184"/>
      <c r="RVW122" s="184"/>
      <c r="RVX122" s="184"/>
      <c r="RVY122" s="184"/>
      <c r="RVZ122" s="184"/>
      <c r="RWA122" s="184"/>
      <c r="RWB122" s="184"/>
      <c r="RWC122" s="184"/>
      <c r="RWD122" s="184"/>
      <c r="RWE122" s="184"/>
      <c r="RWF122" s="184"/>
      <c r="RWG122" s="184"/>
      <c r="RWH122" s="184"/>
      <c r="RWI122" s="184"/>
      <c r="RWJ122" s="184"/>
      <c r="RWK122" s="184"/>
      <c r="RWL122" s="184"/>
      <c r="RWM122" s="184"/>
      <c r="RWN122" s="184"/>
      <c r="RWO122" s="184"/>
      <c r="RWP122" s="184"/>
      <c r="RWQ122" s="184"/>
      <c r="RWR122" s="184"/>
      <c r="RWS122" s="184"/>
      <c r="RWT122" s="184"/>
      <c r="RWU122" s="184"/>
      <c r="RWV122" s="184"/>
      <c r="RWW122" s="184"/>
      <c r="RWX122" s="184"/>
      <c r="RWY122" s="184"/>
      <c r="RWZ122" s="184"/>
      <c r="RXA122" s="184"/>
      <c r="RXB122" s="184"/>
      <c r="RXC122" s="184"/>
      <c r="RXD122" s="184"/>
      <c r="RXE122" s="184"/>
      <c r="RXF122" s="184"/>
      <c r="RXG122" s="184"/>
      <c r="RXH122" s="184"/>
      <c r="RXI122" s="184"/>
      <c r="RXJ122" s="184"/>
      <c r="RXK122" s="184"/>
      <c r="RXL122" s="184"/>
      <c r="RXM122" s="184"/>
      <c r="RXN122" s="184"/>
      <c r="RXO122" s="184"/>
      <c r="RXP122" s="184"/>
      <c r="RXQ122" s="184"/>
      <c r="RXR122" s="184"/>
      <c r="RXS122" s="184"/>
      <c r="RXT122" s="184"/>
      <c r="RXU122" s="184"/>
      <c r="RXV122" s="184"/>
      <c r="RXW122" s="184"/>
      <c r="RXX122" s="184"/>
      <c r="RXY122" s="184"/>
      <c r="RXZ122" s="184"/>
      <c r="RYA122" s="184"/>
      <c r="RYB122" s="184"/>
      <c r="RYC122" s="184"/>
      <c r="RYD122" s="184"/>
      <c r="RYE122" s="184"/>
      <c r="RYF122" s="184"/>
      <c r="RYG122" s="184"/>
      <c r="RYH122" s="184"/>
      <c r="RYI122" s="184"/>
      <c r="RYJ122" s="184"/>
      <c r="RYK122" s="184"/>
      <c r="RYL122" s="184"/>
      <c r="RYM122" s="184"/>
      <c r="RYN122" s="184"/>
      <c r="RYO122" s="184"/>
      <c r="RYP122" s="184"/>
      <c r="RYQ122" s="184"/>
      <c r="RYR122" s="184"/>
      <c r="RYS122" s="184"/>
      <c r="RYT122" s="184"/>
      <c r="RYU122" s="184"/>
      <c r="RYV122" s="184"/>
      <c r="RYW122" s="184"/>
      <c r="RYX122" s="184"/>
      <c r="RYY122" s="184"/>
      <c r="RYZ122" s="184"/>
      <c r="RZA122" s="184"/>
      <c r="RZB122" s="184"/>
      <c r="RZC122" s="184"/>
      <c r="RZD122" s="184"/>
      <c r="RZE122" s="184"/>
      <c r="RZF122" s="184"/>
      <c r="RZG122" s="184"/>
      <c r="RZH122" s="184"/>
      <c r="RZI122" s="184"/>
      <c r="RZJ122" s="184"/>
      <c r="RZK122" s="184"/>
      <c r="RZL122" s="184"/>
      <c r="RZM122" s="184"/>
      <c r="RZN122" s="184"/>
      <c r="RZO122" s="184"/>
      <c r="RZP122" s="184"/>
      <c r="RZQ122" s="184"/>
      <c r="RZR122" s="184"/>
      <c r="RZS122" s="184"/>
      <c r="RZT122" s="184"/>
      <c r="RZU122" s="184"/>
      <c r="RZV122" s="184"/>
      <c r="RZW122" s="184"/>
      <c r="RZX122" s="184"/>
      <c r="RZY122" s="184"/>
      <c r="RZZ122" s="184"/>
      <c r="SAA122" s="184"/>
      <c r="SAB122" s="184"/>
      <c r="SAC122" s="184"/>
      <c r="SAD122" s="184"/>
      <c r="SAE122" s="184"/>
      <c r="SAF122" s="184"/>
      <c r="SAG122" s="184"/>
      <c r="SAH122" s="184"/>
      <c r="SAI122" s="184"/>
      <c r="SAJ122" s="184"/>
      <c r="SAK122" s="184"/>
      <c r="SAL122" s="184"/>
      <c r="SAM122" s="184"/>
      <c r="SAN122" s="184"/>
      <c r="SAO122" s="184"/>
      <c r="SAP122" s="184"/>
      <c r="SAQ122" s="184"/>
      <c r="SAR122" s="184"/>
      <c r="SAS122" s="184"/>
      <c r="SAT122" s="184"/>
      <c r="SAU122" s="184"/>
      <c r="SAV122" s="184"/>
      <c r="SAW122" s="184"/>
      <c r="SAX122" s="184"/>
      <c r="SAY122" s="184"/>
      <c r="SAZ122" s="184"/>
      <c r="SBA122" s="184"/>
      <c r="SBB122" s="184"/>
      <c r="SBC122" s="184"/>
      <c r="SBD122" s="184"/>
      <c r="SBE122" s="184"/>
      <c r="SBF122" s="184"/>
      <c r="SBG122" s="184"/>
      <c r="SBH122" s="184"/>
      <c r="SBI122" s="184"/>
      <c r="SBJ122" s="184"/>
      <c r="SBK122" s="184"/>
      <c r="SBL122" s="184"/>
      <c r="SBM122" s="184"/>
      <c r="SBN122" s="184"/>
      <c r="SBO122" s="184"/>
      <c r="SBP122" s="184"/>
      <c r="SBQ122" s="184"/>
      <c r="SBR122" s="184"/>
      <c r="SBS122" s="184"/>
      <c r="SBT122" s="184"/>
      <c r="SBU122" s="184"/>
      <c r="SBV122" s="184"/>
      <c r="SBW122" s="184"/>
      <c r="SBX122" s="184"/>
      <c r="SBY122" s="184"/>
      <c r="SBZ122" s="184"/>
      <c r="SCA122" s="184"/>
      <c r="SCB122" s="184"/>
      <c r="SCC122" s="184"/>
      <c r="SCD122" s="184"/>
      <c r="SCE122" s="184"/>
      <c r="SCF122" s="184"/>
      <c r="SCG122" s="184"/>
      <c r="SCH122" s="184"/>
      <c r="SCI122" s="184"/>
      <c r="SCJ122" s="184"/>
      <c r="SCK122" s="184"/>
      <c r="SCL122" s="184"/>
      <c r="SCM122" s="184"/>
      <c r="SCN122" s="184"/>
      <c r="SCO122" s="184"/>
      <c r="SCP122" s="184"/>
      <c r="SCQ122" s="184"/>
      <c r="SCR122" s="184"/>
      <c r="SCS122" s="184"/>
      <c r="SCT122" s="184"/>
      <c r="SCU122" s="184"/>
      <c r="SCV122" s="184"/>
      <c r="SCW122" s="184"/>
      <c r="SCX122" s="184"/>
      <c r="SCY122" s="184"/>
      <c r="SCZ122" s="184"/>
      <c r="SDA122" s="184"/>
      <c r="SDB122" s="184"/>
      <c r="SDC122" s="184"/>
      <c r="SDD122" s="184"/>
      <c r="SDE122" s="184"/>
      <c r="SDF122" s="184"/>
      <c r="SDG122" s="184"/>
      <c r="SDH122" s="184"/>
      <c r="SDI122" s="184"/>
      <c r="SDJ122" s="184"/>
      <c r="SDK122" s="184"/>
      <c r="SDL122" s="184"/>
      <c r="SDM122" s="184"/>
      <c r="SDN122" s="184"/>
      <c r="SDO122" s="184"/>
      <c r="SDP122" s="184"/>
      <c r="SDQ122" s="184"/>
      <c r="SDR122" s="184"/>
      <c r="SDS122" s="184"/>
      <c r="SDT122" s="184"/>
      <c r="SDU122" s="184"/>
      <c r="SDV122" s="184"/>
      <c r="SDW122" s="184"/>
      <c r="SDX122" s="184"/>
      <c r="SDY122" s="184"/>
      <c r="SDZ122" s="184"/>
      <c r="SEA122" s="184"/>
      <c r="SEB122" s="184"/>
      <c r="SEC122" s="184"/>
      <c r="SED122" s="184"/>
      <c r="SEE122" s="184"/>
      <c r="SEF122" s="184"/>
      <c r="SEG122" s="184"/>
      <c r="SEH122" s="184"/>
      <c r="SEI122" s="184"/>
      <c r="SEJ122" s="184"/>
      <c r="SEK122" s="184"/>
      <c r="SEL122" s="184"/>
      <c r="SEM122" s="184"/>
      <c r="SEN122" s="184"/>
      <c r="SEO122" s="184"/>
      <c r="SEP122" s="184"/>
      <c r="SEQ122" s="184"/>
      <c r="SER122" s="184"/>
      <c r="SES122" s="184"/>
      <c r="SET122" s="184"/>
      <c r="SEU122" s="184"/>
      <c r="SEV122" s="184"/>
      <c r="SEW122" s="184"/>
      <c r="SEX122" s="184"/>
      <c r="SEY122" s="184"/>
      <c r="SEZ122" s="184"/>
      <c r="SFA122" s="184"/>
      <c r="SFB122" s="184"/>
      <c r="SFC122" s="184"/>
      <c r="SFD122" s="184"/>
      <c r="SFE122" s="184"/>
      <c r="SFF122" s="184"/>
      <c r="SFG122" s="184"/>
      <c r="SFH122" s="184"/>
      <c r="SFI122" s="184"/>
      <c r="SFJ122" s="184"/>
      <c r="SFK122" s="184"/>
      <c r="SFL122" s="184"/>
      <c r="SFM122" s="184"/>
      <c r="SFN122" s="184"/>
      <c r="SFO122" s="184"/>
      <c r="SFP122" s="184"/>
      <c r="SFQ122" s="184"/>
      <c r="SFR122" s="184"/>
      <c r="SFS122" s="184"/>
      <c r="SFT122" s="184"/>
      <c r="SFU122" s="184"/>
      <c r="SFV122" s="184"/>
      <c r="SFW122" s="184"/>
      <c r="SFX122" s="184"/>
      <c r="SFY122" s="184"/>
      <c r="SFZ122" s="184"/>
      <c r="SGA122" s="184"/>
      <c r="SGB122" s="184"/>
      <c r="SGC122" s="184"/>
      <c r="SGD122" s="184"/>
      <c r="SGE122" s="184"/>
      <c r="SGF122" s="184"/>
      <c r="SGG122" s="184"/>
      <c r="SGH122" s="184"/>
      <c r="SGI122" s="184"/>
      <c r="SGJ122" s="184"/>
      <c r="SGK122" s="184"/>
      <c r="SGL122" s="184"/>
      <c r="SGM122" s="184"/>
      <c r="SGN122" s="184"/>
      <c r="SGO122" s="184"/>
      <c r="SGP122" s="184"/>
      <c r="SGQ122" s="184"/>
      <c r="SGR122" s="184"/>
      <c r="SGS122" s="184"/>
      <c r="SGT122" s="184"/>
      <c r="SGU122" s="184"/>
      <c r="SGV122" s="184"/>
      <c r="SGW122" s="184"/>
      <c r="SGX122" s="184"/>
      <c r="SGY122" s="184"/>
      <c r="SGZ122" s="184"/>
      <c r="SHA122" s="184"/>
      <c r="SHB122" s="184"/>
      <c r="SHC122" s="184"/>
      <c r="SHD122" s="184"/>
      <c r="SHE122" s="184"/>
      <c r="SHF122" s="184"/>
      <c r="SHG122" s="184"/>
      <c r="SHH122" s="184"/>
      <c r="SHI122" s="184"/>
      <c r="SHJ122" s="184"/>
      <c r="SHK122" s="184"/>
      <c r="SHL122" s="184"/>
      <c r="SHM122" s="184"/>
      <c r="SHN122" s="184"/>
      <c r="SHO122" s="184"/>
      <c r="SHP122" s="184"/>
      <c r="SHQ122" s="184"/>
      <c r="SHR122" s="184"/>
      <c r="SHS122" s="184"/>
      <c r="SHT122" s="184"/>
      <c r="SHU122" s="184"/>
      <c r="SHV122" s="184"/>
      <c r="SHW122" s="184"/>
      <c r="SHX122" s="184"/>
      <c r="SHY122" s="184"/>
      <c r="SHZ122" s="184"/>
      <c r="SIA122" s="184"/>
      <c r="SIB122" s="184"/>
      <c r="SIC122" s="184"/>
      <c r="SID122" s="184"/>
      <c r="SIE122" s="184"/>
      <c r="SIF122" s="184"/>
      <c r="SIG122" s="184"/>
      <c r="SIH122" s="184"/>
      <c r="SII122" s="184"/>
      <c r="SIJ122" s="184"/>
      <c r="SIK122" s="184"/>
      <c r="SIL122" s="184"/>
      <c r="SIM122" s="184"/>
      <c r="SIN122" s="184"/>
      <c r="SIO122" s="184"/>
      <c r="SIP122" s="184"/>
      <c r="SIQ122" s="184"/>
      <c r="SIR122" s="184"/>
      <c r="SIS122" s="184"/>
      <c r="SIT122" s="184"/>
      <c r="SIU122" s="184"/>
      <c r="SIV122" s="184"/>
      <c r="SIW122" s="184"/>
      <c r="SIX122" s="184"/>
      <c r="SIY122" s="184"/>
      <c r="SIZ122" s="184"/>
      <c r="SJA122" s="184"/>
      <c r="SJB122" s="184"/>
      <c r="SJC122" s="184"/>
      <c r="SJD122" s="184"/>
      <c r="SJE122" s="184"/>
      <c r="SJF122" s="184"/>
      <c r="SJG122" s="184"/>
      <c r="SJH122" s="184"/>
      <c r="SJI122" s="184"/>
      <c r="SJJ122" s="184"/>
      <c r="SJK122" s="184"/>
      <c r="SJL122" s="184"/>
      <c r="SJM122" s="184"/>
      <c r="SJN122" s="184"/>
      <c r="SJO122" s="184"/>
      <c r="SJP122" s="184"/>
      <c r="SJQ122" s="184"/>
      <c r="SJR122" s="184"/>
      <c r="SJS122" s="184"/>
      <c r="SJT122" s="184"/>
      <c r="SJU122" s="184"/>
      <c r="SJV122" s="184"/>
      <c r="SJW122" s="184"/>
      <c r="SJX122" s="184"/>
      <c r="SJY122" s="184"/>
      <c r="SJZ122" s="184"/>
      <c r="SKA122" s="184"/>
      <c r="SKB122" s="184"/>
      <c r="SKC122" s="184"/>
      <c r="SKD122" s="184"/>
      <c r="SKE122" s="184"/>
      <c r="SKF122" s="184"/>
      <c r="SKG122" s="184"/>
      <c r="SKH122" s="184"/>
      <c r="SKI122" s="184"/>
      <c r="SKJ122" s="184"/>
      <c r="SKK122" s="184"/>
      <c r="SKL122" s="184"/>
      <c r="SKM122" s="184"/>
      <c r="SKN122" s="184"/>
      <c r="SKO122" s="184"/>
      <c r="SKP122" s="184"/>
      <c r="SKQ122" s="184"/>
      <c r="SKR122" s="184"/>
      <c r="SKS122" s="184"/>
      <c r="SKT122" s="184"/>
      <c r="SKU122" s="184"/>
      <c r="SKV122" s="184"/>
      <c r="SKW122" s="184"/>
      <c r="SKX122" s="184"/>
      <c r="SKY122" s="184"/>
      <c r="SKZ122" s="184"/>
      <c r="SLA122" s="184"/>
      <c r="SLB122" s="184"/>
      <c r="SLC122" s="184"/>
      <c r="SLD122" s="184"/>
      <c r="SLE122" s="184"/>
      <c r="SLF122" s="184"/>
      <c r="SLG122" s="184"/>
      <c r="SLH122" s="184"/>
      <c r="SLI122" s="184"/>
      <c r="SLJ122" s="184"/>
      <c r="SLK122" s="184"/>
      <c r="SLL122" s="184"/>
      <c r="SLM122" s="184"/>
      <c r="SLN122" s="184"/>
      <c r="SLO122" s="184"/>
      <c r="SLP122" s="184"/>
      <c r="SLQ122" s="184"/>
      <c r="SLR122" s="184"/>
      <c r="SLS122" s="184"/>
      <c r="SLT122" s="184"/>
      <c r="SLU122" s="184"/>
      <c r="SLV122" s="184"/>
      <c r="SLW122" s="184"/>
      <c r="SLX122" s="184"/>
      <c r="SLY122" s="184"/>
      <c r="SLZ122" s="184"/>
      <c r="SMA122" s="184"/>
      <c r="SMB122" s="184"/>
      <c r="SMC122" s="184"/>
      <c r="SMD122" s="184"/>
      <c r="SME122" s="184"/>
      <c r="SMF122" s="184"/>
      <c r="SMG122" s="184"/>
      <c r="SMH122" s="184"/>
      <c r="SMI122" s="184"/>
      <c r="SMJ122" s="184"/>
      <c r="SMK122" s="184"/>
      <c r="SML122" s="184"/>
      <c r="SMM122" s="184"/>
      <c r="SMN122" s="184"/>
      <c r="SMO122" s="184"/>
      <c r="SMP122" s="184"/>
      <c r="SMQ122" s="184"/>
      <c r="SMR122" s="184"/>
      <c r="SMS122" s="184"/>
      <c r="SMT122" s="184"/>
      <c r="SMU122" s="184"/>
      <c r="SMV122" s="184"/>
      <c r="SMW122" s="184"/>
      <c r="SMX122" s="184"/>
      <c r="SMY122" s="184"/>
      <c r="SMZ122" s="184"/>
      <c r="SNA122" s="184"/>
      <c r="SNB122" s="184"/>
      <c r="SNC122" s="184"/>
      <c r="SND122" s="184"/>
      <c r="SNE122" s="184"/>
      <c r="SNF122" s="184"/>
      <c r="SNG122" s="184"/>
      <c r="SNH122" s="184"/>
      <c r="SNI122" s="184"/>
      <c r="SNJ122" s="184"/>
      <c r="SNK122" s="184"/>
      <c r="SNL122" s="184"/>
      <c r="SNM122" s="184"/>
      <c r="SNN122" s="184"/>
      <c r="SNO122" s="184"/>
      <c r="SNP122" s="184"/>
      <c r="SNQ122" s="184"/>
      <c r="SNR122" s="184"/>
      <c r="SNS122" s="184"/>
      <c r="SNT122" s="184"/>
      <c r="SNU122" s="184"/>
      <c r="SNV122" s="184"/>
      <c r="SNW122" s="184"/>
      <c r="SNX122" s="184"/>
      <c r="SNY122" s="184"/>
      <c r="SNZ122" s="184"/>
      <c r="SOA122" s="184"/>
      <c r="SOB122" s="184"/>
      <c r="SOC122" s="184"/>
      <c r="SOD122" s="184"/>
      <c r="SOE122" s="184"/>
      <c r="SOF122" s="184"/>
      <c r="SOG122" s="184"/>
      <c r="SOH122" s="184"/>
      <c r="SOI122" s="184"/>
      <c r="SOJ122" s="184"/>
      <c r="SOK122" s="184"/>
      <c r="SOL122" s="184"/>
      <c r="SOM122" s="184"/>
      <c r="SON122" s="184"/>
      <c r="SOO122" s="184"/>
      <c r="SOP122" s="184"/>
      <c r="SOQ122" s="184"/>
      <c r="SOR122" s="184"/>
      <c r="SOS122" s="184"/>
      <c r="SOT122" s="184"/>
      <c r="SOU122" s="184"/>
      <c r="SOV122" s="184"/>
      <c r="SOW122" s="184"/>
      <c r="SOX122" s="184"/>
      <c r="SOY122" s="184"/>
      <c r="SOZ122" s="184"/>
      <c r="SPA122" s="184"/>
      <c r="SPB122" s="184"/>
      <c r="SPC122" s="184"/>
      <c r="SPD122" s="184"/>
      <c r="SPE122" s="184"/>
      <c r="SPF122" s="184"/>
      <c r="SPG122" s="184"/>
      <c r="SPH122" s="184"/>
      <c r="SPI122" s="184"/>
      <c r="SPJ122" s="184"/>
      <c r="SPK122" s="184"/>
      <c r="SPL122" s="184"/>
      <c r="SPM122" s="184"/>
      <c r="SPN122" s="184"/>
      <c r="SPO122" s="184"/>
      <c r="SPP122" s="184"/>
      <c r="SPQ122" s="184"/>
      <c r="SPR122" s="184"/>
      <c r="SPS122" s="184"/>
      <c r="SPT122" s="184"/>
      <c r="SPU122" s="184"/>
      <c r="SPV122" s="184"/>
      <c r="SPW122" s="184"/>
      <c r="SPX122" s="184"/>
      <c r="SPY122" s="184"/>
      <c r="SPZ122" s="184"/>
      <c r="SQA122" s="184"/>
      <c r="SQB122" s="184"/>
      <c r="SQC122" s="184"/>
      <c r="SQD122" s="184"/>
      <c r="SQE122" s="184"/>
      <c r="SQF122" s="184"/>
      <c r="SQG122" s="184"/>
      <c r="SQH122" s="184"/>
      <c r="SQI122" s="184"/>
      <c r="SQJ122" s="184"/>
      <c r="SQK122" s="184"/>
      <c r="SQL122" s="184"/>
      <c r="SQM122" s="184"/>
      <c r="SQN122" s="184"/>
      <c r="SQO122" s="184"/>
      <c r="SQP122" s="184"/>
      <c r="SQQ122" s="184"/>
      <c r="SQR122" s="184"/>
      <c r="SQS122" s="184"/>
      <c r="SQT122" s="184"/>
      <c r="SQU122" s="184"/>
      <c r="SQV122" s="184"/>
      <c r="SQW122" s="184"/>
      <c r="SQX122" s="184"/>
      <c r="SQY122" s="184"/>
      <c r="SQZ122" s="184"/>
      <c r="SRA122" s="184"/>
      <c r="SRB122" s="184"/>
      <c r="SRC122" s="184"/>
      <c r="SRD122" s="184"/>
      <c r="SRE122" s="184"/>
      <c r="SRF122" s="184"/>
      <c r="SRG122" s="184"/>
      <c r="SRH122" s="184"/>
      <c r="SRI122" s="184"/>
      <c r="SRJ122" s="184"/>
      <c r="SRK122" s="184"/>
      <c r="SRL122" s="184"/>
      <c r="SRM122" s="184"/>
      <c r="SRN122" s="184"/>
      <c r="SRO122" s="184"/>
      <c r="SRP122" s="184"/>
      <c r="SRQ122" s="184"/>
      <c r="SRR122" s="184"/>
      <c r="SRS122" s="184"/>
      <c r="SRT122" s="184"/>
      <c r="SRU122" s="184"/>
      <c r="SRV122" s="184"/>
      <c r="SRW122" s="184"/>
      <c r="SRX122" s="184"/>
      <c r="SRY122" s="184"/>
      <c r="SRZ122" s="184"/>
      <c r="SSA122" s="184"/>
      <c r="SSB122" s="184"/>
      <c r="SSC122" s="184"/>
      <c r="SSD122" s="184"/>
      <c r="SSE122" s="184"/>
      <c r="SSF122" s="184"/>
      <c r="SSG122" s="184"/>
      <c r="SSH122" s="184"/>
      <c r="SSI122" s="184"/>
      <c r="SSJ122" s="184"/>
      <c r="SSK122" s="184"/>
      <c r="SSL122" s="184"/>
      <c r="SSM122" s="184"/>
      <c r="SSN122" s="184"/>
      <c r="SSO122" s="184"/>
      <c r="SSP122" s="184"/>
      <c r="SSQ122" s="184"/>
      <c r="SSR122" s="184"/>
      <c r="SSS122" s="184"/>
      <c r="SST122" s="184"/>
      <c r="SSU122" s="184"/>
      <c r="SSV122" s="184"/>
      <c r="SSW122" s="184"/>
      <c r="SSX122" s="184"/>
      <c r="SSY122" s="184"/>
      <c r="SSZ122" s="184"/>
      <c r="STA122" s="184"/>
      <c r="STB122" s="184"/>
      <c r="STC122" s="184"/>
      <c r="STD122" s="184"/>
      <c r="STE122" s="184"/>
      <c r="STF122" s="184"/>
      <c r="STG122" s="184"/>
      <c r="STH122" s="184"/>
      <c r="STI122" s="184"/>
      <c r="STJ122" s="184"/>
      <c r="STK122" s="184"/>
      <c r="STL122" s="184"/>
      <c r="STM122" s="184"/>
      <c r="STN122" s="184"/>
      <c r="STO122" s="184"/>
      <c r="STP122" s="184"/>
      <c r="STQ122" s="184"/>
      <c r="STR122" s="184"/>
      <c r="STS122" s="184"/>
      <c r="STT122" s="184"/>
      <c r="STU122" s="184"/>
      <c r="STV122" s="184"/>
      <c r="STW122" s="184"/>
      <c r="STX122" s="184"/>
      <c r="STY122" s="184"/>
      <c r="STZ122" s="184"/>
      <c r="SUA122" s="184"/>
      <c r="SUB122" s="184"/>
      <c r="SUC122" s="184"/>
      <c r="SUD122" s="184"/>
      <c r="SUE122" s="184"/>
      <c r="SUF122" s="184"/>
      <c r="SUG122" s="184"/>
      <c r="SUH122" s="184"/>
      <c r="SUI122" s="184"/>
      <c r="SUJ122" s="184"/>
      <c r="SUK122" s="184"/>
      <c r="SUL122" s="184"/>
      <c r="SUM122" s="184"/>
      <c r="SUN122" s="184"/>
      <c r="SUO122" s="184"/>
      <c r="SUP122" s="184"/>
      <c r="SUQ122" s="184"/>
      <c r="SUR122" s="184"/>
      <c r="SUS122" s="184"/>
      <c r="SUT122" s="184"/>
      <c r="SUU122" s="184"/>
      <c r="SUV122" s="184"/>
      <c r="SUW122" s="184"/>
      <c r="SUX122" s="184"/>
      <c r="SUY122" s="184"/>
      <c r="SUZ122" s="184"/>
      <c r="SVA122" s="184"/>
      <c r="SVB122" s="184"/>
      <c r="SVC122" s="184"/>
      <c r="SVD122" s="184"/>
      <c r="SVE122" s="184"/>
      <c r="SVF122" s="184"/>
      <c r="SVG122" s="184"/>
      <c r="SVH122" s="184"/>
      <c r="SVI122" s="184"/>
      <c r="SVJ122" s="184"/>
      <c r="SVK122" s="184"/>
      <c r="SVL122" s="184"/>
      <c r="SVM122" s="184"/>
      <c r="SVN122" s="184"/>
      <c r="SVO122" s="184"/>
      <c r="SVP122" s="184"/>
      <c r="SVQ122" s="184"/>
      <c r="SVR122" s="184"/>
      <c r="SVS122" s="184"/>
      <c r="SVT122" s="184"/>
      <c r="SVU122" s="184"/>
      <c r="SVV122" s="184"/>
      <c r="SVW122" s="184"/>
      <c r="SVX122" s="184"/>
      <c r="SVY122" s="184"/>
      <c r="SVZ122" s="184"/>
      <c r="SWA122" s="184"/>
      <c r="SWB122" s="184"/>
      <c r="SWC122" s="184"/>
      <c r="SWD122" s="184"/>
      <c r="SWE122" s="184"/>
      <c r="SWF122" s="184"/>
      <c r="SWG122" s="184"/>
      <c r="SWH122" s="184"/>
      <c r="SWI122" s="184"/>
      <c r="SWJ122" s="184"/>
      <c r="SWK122" s="184"/>
      <c r="SWL122" s="184"/>
      <c r="SWM122" s="184"/>
      <c r="SWN122" s="184"/>
      <c r="SWO122" s="184"/>
      <c r="SWP122" s="184"/>
      <c r="SWQ122" s="184"/>
      <c r="SWR122" s="184"/>
      <c r="SWS122" s="184"/>
      <c r="SWT122" s="184"/>
      <c r="SWU122" s="184"/>
      <c r="SWV122" s="184"/>
      <c r="SWW122" s="184"/>
      <c r="SWX122" s="184"/>
      <c r="SWY122" s="184"/>
      <c r="SWZ122" s="184"/>
      <c r="SXA122" s="184"/>
      <c r="SXB122" s="184"/>
      <c r="SXC122" s="184"/>
      <c r="SXD122" s="184"/>
      <c r="SXE122" s="184"/>
      <c r="SXF122" s="184"/>
      <c r="SXG122" s="184"/>
      <c r="SXH122" s="184"/>
      <c r="SXI122" s="184"/>
      <c r="SXJ122" s="184"/>
      <c r="SXK122" s="184"/>
      <c r="SXL122" s="184"/>
      <c r="SXM122" s="184"/>
      <c r="SXN122" s="184"/>
      <c r="SXO122" s="184"/>
      <c r="SXP122" s="184"/>
      <c r="SXQ122" s="184"/>
      <c r="SXR122" s="184"/>
      <c r="SXS122" s="184"/>
      <c r="SXT122" s="184"/>
      <c r="SXU122" s="184"/>
      <c r="SXV122" s="184"/>
      <c r="SXW122" s="184"/>
      <c r="SXX122" s="184"/>
      <c r="SXY122" s="184"/>
      <c r="SXZ122" s="184"/>
      <c r="SYA122" s="184"/>
      <c r="SYB122" s="184"/>
      <c r="SYC122" s="184"/>
      <c r="SYD122" s="184"/>
      <c r="SYE122" s="184"/>
      <c r="SYF122" s="184"/>
      <c r="SYG122" s="184"/>
      <c r="SYH122" s="184"/>
      <c r="SYI122" s="184"/>
      <c r="SYJ122" s="184"/>
      <c r="SYK122" s="184"/>
      <c r="SYL122" s="184"/>
      <c r="SYM122" s="184"/>
      <c r="SYN122" s="184"/>
      <c r="SYO122" s="184"/>
      <c r="SYP122" s="184"/>
      <c r="SYQ122" s="184"/>
      <c r="SYR122" s="184"/>
      <c r="SYS122" s="184"/>
      <c r="SYT122" s="184"/>
      <c r="SYU122" s="184"/>
      <c r="SYV122" s="184"/>
      <c r="SYW122" s="184"/>
      <c r="SYX122" s="184"/>
      <c r="SYY122" s="184"/>
      <c r="SYZ122" s="184"/>
      <c r="SZA122" s="184"/>
      <c r="SZB122" s="184"/>
      <c r="SZC122" s="184"/>
      <c r="SZD122" s="184"/>
      <c r="SZE122" s="184"/>
      <c r="SZF122" s="184"/>
      <c r="SZG122" s="184"/>
      <c r="SZH122" s="184"/>
      <c r="SZI122" s="184"/>
      <c r="SZJ122" s="184"/>
      <c r="SZK122" s="184"/>
      <c r="SZL122" s="184"/>
      <c r="SZM122" s="184"/>
      <c r="SZN122" s="184"/>
      <c r="SZO122" s="184"/>
      <c r="SZP122" s="184"/>
      <c r="SZQ122" s="184"/>
      <c r="SZR122" s="184"/>
      <c r="SZS122" s="184"/>
      <c r="SZT122" s="184"/>
      <c r="SZU122" s="184"/>
      <c r="SZV122" s="184"/>
      <c r="SZW122" s="184"/>
      <c r="SZX122" s="184"/>
      <c r="SZY122" s="184"/>
      <c r="SZZ122" s="184"/>
      <c r="TAA122" s="184"/>
      <c r="TAB122" s="184"/>
      <c r="TAC122" s="184"/>
      <c r="TAD122" s="184"/>
      <c r="TAE122" s="184"/>
      <c r="TAF122" s="184"/>
      <c r="TAG122" s="184"/>
      <c r="TAH122" s="184"/>
      <c r="TAI122" s="184"/>
      <c r="TAJ122" s="184"/>
      <c r="TAK122" s="184"/>
      <c r="TAL122" s="184"/>
      <c r="TAM122" s="184"/>
      <c r="TAN122" s="184"/>
      <c r="TAO122" s="184"/>
      <c r="TAP122" s="184"/>
      <c r="TAQ122" s="184"/>
      <c r="TAR122" s="184"/>
      <c r="TAS122" s="184"/>
      <c r="TAT122" s="184"/>
      <c r="TAU122" s="184"/>
      <c r="TAV122" s="184"/>
      <c r="TAW122" s="184"/>
      <c r="TAX122" s="184"/>
      <c r="TAY122" s="184"/>
      <c r="TAZ122" s="184"/>
      <c r="TBA122" s="184"/>
      <c r="TBB122" s="184"/>
      <c r="TBC122" s="184"/>
      <c r="TBD122" s="184"/>
      <c r="TBE122" s="184"/>
      <c r="TBF122" s="184"/>
      <c r="TBG122" s="184"/>
      <c r="TBH122" s="184"/>
      <c r="TBI122" s="184"/>
      <c r="TBJ122" s="184"/>
      <c r="TBK122" s="184"/>
      <c r="TBL122" s="184"/>
      <c r="TBM122" s="184"/>
      <c r="TBN122" s="184"/>
      <c r="TBO122" s="184"/>
      <c r="TBP122" s="184"/>
      <c r="TBQ122" s="184"/>
      <c r="TBR122" s="184"/>
      <c r="TBS122" s="184"/>
      <c r="TBT122" s="184"/>
      <c r="TBU122" s="184"/>
      <c r="TBV122" s="184"/>
      <c r="TBW122" s="184"/>
      <c r="TBX122" s="184"/>
      <c r="TBY122" s="184"/>
      <c r="TBZ122" s="184"/>
      <c r="TCA122" s="184"/>
      <c r="TCB122" s="184"/>
      <c r="TCC122" s="184"/>
      <c r="TCD122" s="184"/>
      <c r="TCE122" s="184"/>
      <c r="TCF122" s="184"/>
      <c r="TCG122" s="184"/>
      <c r="TCH122" s="184"/>
      <c r="TCI122" s="184"/>
      <c r="TCJ122" s="184"/>
      <c r="TCK122" s="184"/>
      <c r="TCL122" s="184"/>
      <c r="TCM122" s="184"/>
      <c r="TCN122" s="184"/>
      <c r="TCO122" s="184"/>
      <c r="TCP122" s="184"/>
      <c r="TCQ122" s="184"/>
      <c r="TCR122" s="184"/>
      <c r="TCS122" s="184"/>
      <c r="TCT122" s="184"/>
      <c r="TCU122" s="184"/>
      <c r="TCV122" s="184"/>
      <c r="TCW122" s="184"/>
      <c r="TCX122" s="184"/>
      <c r="TCY122" s="184"/>
      <c r="TCZ122" s="184"/>
      <c r="TDA122" s="184"/>
      <c r="TDB122" s="184"/>
      <c r="TDC122" s="184"/>
      <c r="TDD122" s="184"/>
      <c r="TDE122" s="184"/>
      <c r="TDF122" s="184"/>
      <c r="TDG122" s="184"/>
      <c r="TDH122" s="184"/>
      <c r="TDI122" s="184"/>
      <c r="TDJ122" s="184"/>
      <c r="TDK122" s="184"/>
      <c r="TDL122" s="184"/>
      <c r="TDM122" s="184"/>
      <c r="TDN122" s="184"/>
      <c r="TDO122" s="184"/>
      <c r="TDP122" s="184"/>
      <c r="TDQ122" s="184"/>
      <c r="TDR122" s="184"/>
      <c r="TDS122" s="184"/>
      <c r="TDT122" s="184"/>
      <c r="TDU122" s="184"/>
      <c r="TDV122" s="184"/>
      <c r="TDW122" s="184"/>
      <c r="TDX122" s="184"/>
      <c r="TDY122" s="184"/>
      <c r="TDZ122" s="184"/>
      <c r="TEA122" s="184"/>
      <c r="TEB122" s="184"/>
      <c r="TEC122" s="184"/>
      <c r="TED122" s="184"/>
      <c r="TEE122" s="184"/>
      <c r="TEF122" s="184"/>
      <c r="TEG122" s="184"/>
      <c r="TEH122" s="184"/>
      <c r="TEI122" s="184"/>
      <c r="TEJ122" s="184"/>
      <c r="TEK122" s="184"/>
      <c r="TEL122" s="184"/>
      <c r="TEM122" s="184"/>
      <c r="TEN122" s="184"/>
      <c r="TEO122" s="184"/>
      <c r="TEP122" s="184"/>
      <c r="TEQ122" s="184"/>
      <c r="TER122" s="184"/>
      <c r="TES122" s="184"/>
      <c r="TET122" s="184"/>
      <c r="TEU122" s="184"/>
      <c r="TEV122" s="184"/>
      <c r="TEW122" s="184"/>
      <c r="TEX122" s="184"/>
      <c r="TEY122" s="184"/>
      <c r="TEZ122" s="184"/>
      <c r="TFA122" s="184"/>
      <c r="TFB122" s="184"/>
      <c r="TFC122" s="184"/>
      <c r="TFD122" s="184"/>
      <c r="TFE122" s="184"/>
      <c r="TFF122" s="184"/>
      <c r="TFG122" s="184"/>
      <c r="TFH122" s="184"/>
      <c r="TFI122" s="184"/>
      <c r="TFJ122" s="184"/>
      <c r="TFK122" s="184"/>
      <c r="TFL122" s="184"/>
      <c r="TFM122" s="184"/>
      <c r="TFN122" s="184"/>
      <c r="TFO122" s="184"/>
      <c r="TFP122" s="184"/>
      <c r="TFQ122" s="184"/>
      <c r="TFR122" s="184"/>
      <c r="TFS122" s="184"/>
      <c r="TFT122" s="184"/>
      <c r="TFU122" s="184"/>
      <c r="TFV122" s="184"/>
      <c r="TFW122" s="184"/>
      <c r="TFX122" s="184"/>
      <c r="TFY122" s="184"/>
      <c r="TFZ122" s="184"/>
      <c r="TGA122" s="184"/>
      <c r="TGB122" s="184"/>
      <c r="TGC122" s="184"/>
      <c r="TGD122" s="184"/>
      <c r="TGE122" s="184"/>
      <c r="TGF122" s="184"/>
      <c r="TGG122" s="184"/>
      <c r="TGH122" s="184"/>
      <c r="TGI122" s="184"/>
      <c r="TGJ122" s="184"/>
      <c r="TGK122" s="184"/>
      <c r="TGL122" s="184"/>
      <c r="TGM122" s="184"/>
      <c r="TGN122" s="184"/>
      <c r="TGO122" s="184"/>
      <c r="TGP122" s="184"/>
      <c r="TGQ122" s="184"/>
      <c r="TGR122" s="184"/>
      <c r="TGS122" s="184"/>
      <c r="TGT122" s="184"/>
      <c r="TGU122" s="184"/>
      <c r="TGV122" s="184"/>
      <c r="TGW122" s="184"/>
      <c r="TGX122" s="184"/>
      <c r="TGY122" s="184"/>
      <c r="TGZ122" s="184"/>
      <c r="THA122" s="184"/>
      <c r="THB122" s="184"/>
      <c r="THC122" s="184"/>
      <c r="THD122" s="184"/>
      <c r="THE122" s="184"/>
      <c r="THF122" s="184"/>
      <c r="THG122" s="184"/>
      <c r="THH122" s="184"/>
      <c r="THI122" s="184"/>
      <c r="THJ122" s="184"/>
      <c r="THK122" s="184"/>
      <c r="THL122" s="184"/>
      <c r="THM122" s="184"/>
      <c r="THN122" s="184"/>
      <c r="THO122" s="184"/>
      <c r="THP122" s="184"/>
      <c r="THQ122" s="184"/>
      <c r="THR122" s="184"/>
      <c r="THS122" s="184"/>
      <c r="THT122" s="184"/>
      <c r="THU122" s="184"/>
      <c r="THV122" s="184"/>
      <c r="THW122" s="184"/>
      <c r="THX122" s="184"/>
      <c r="THY122" s="184"/>
      <c r="THZ122" s="184"/>
      <c r="TIA122" s="184"/>
      <c r="TIB122" s="184"/>
      <c r="TIC122" s="184"/>
      <c r="TID122" s="184"/>
      <c r="TIE122" s="184"/>
      <c r="TIF122" s="184"/>
      <c r="TIG122" s="184"/>
      <c r="TIH122" s="184"/>
      <c r="TII122" s="184"/>
      <c r="TIJ122" s="184"/>
      <c r="TIK122" s="184"/>
      <c r="TIL122" s="184"/>
      <c r="TIM122" s="184"/>
      <c r="TIN122" s="184"/>
      <c r="TIO122" s="184"/>
      <c r="TIP122" s="184"/>
      <c r="TIQ122" s="184"/>
      <c r="TIR122" s="184"/>
      <c r="TIS122" s="184"/>
      <c r="TIT122" s="184"/>
      <c r="TIU122" s="184"/>
      <c r="TIV122" s="184"/>
      <c r="TIW122" s="184"/>
      <c r="TIX122" s="184"/>
      <c r="TIY122" s="184"/>
      <c r="TIZ122" s="184"/>
      <c r="TJA122" s="184"/>
      <c r="TJB122" s="184"/>
      <c r="TJC122" s="184"/>
      <c r="TJD122" s="184"/>
      <c r="TJE122" s="184"/>
      <c r="TJF122" s="184"/>
      <c r="TJG122" s="184"/>
      <c r="TJH122" s="184"/>
      <c r="TJI122" s="184"/>
      <c r="TJJ122" s="184"/>
      <c r="TJK122" s="184"/>
      <c r="TJL122" s="184"/>
      <c r="TJM122" s="184"/>
      <c r="TJN122" s="184"/>
      <c r="TJO122" s="184"/>
      <c r="TJP122" s="184"/>
      <c r="TJQ122" s="184"/>
      <c r="TJR122" s="184"/>
      <c r="TJS122" s="184"/>
      <c r="TJT122" s="184"/>
      <c r="TJU122" s="184"/>
      <c r="TJV122" s="184"/>
      <c r="TJW122" s="184"/>
      <c r="TJX122" s="184"/>
      <c r="TJY122" s="184"/>
      <c r="TJZ122" s="184"/>
      <c r="TKA122" s="184"/>
      <c r="TKB122" s="184"/>
      <c r="TKC122" s="184"/>
      <c r="TKD122" s="184"/>
      <c r="TKE122" s="184"/>
      <c r="TKF122" s="184"/>
      <c r="TKG122" s="184"/>
      <c r="TKH122" s="184"/>
      <c r="TKI122" s="184"/>
      <c r="TKJ122" s="184"/>
      <c r="TKK122" s="184"/>
      <c r="TKL122" s="184"/>
      <c r="TKM122" s="184"/>
      <c r="TKN122" s="184"/>
      <c r="TKO122" s="184"/>
      <c r="TKP122" s="184"/>
      <c r="TKQ122" s="184"/>
      <c r="TKR122" s="184"/>
      <c r="TKS122" s="184"/>
      <c r="TKT122" s="184"/>
      <c r="TKU122" s="184"/>
      <c r="TKV122" s="184"/>
      <c r="TKW122" s="184"/>
      <c r="TKX122" s="184"/>
      <c r="TKY122" s="184"/>
      <c r="TKZ122" s="184"/>
      <c r="TLA122" s="184"/>
      <c r="TLB122" s="184"/>
      <c r="TLC122" s="184"/>
      <c r="TLD122" s="184"/>
      <c r="TLE122" s="184"/>
      <c r="TLF122" s="184"/>
      <c r="TLG122" s="184"/>
      <c r="TLH122" s="184"/>
      <c r="TLI122" s="184"/>
      <c r="TLJ122" s="184"/>
      <c r="TLK122" s="184"/>
      <c r="TLL122" s="184"/>
      <c r="TLM122" s="184"/>
      <c r="TLN122" s="184"/>
      <c r="TLO122" s="184"/>
      <c r="TLP122" s="184"/>
      <c r="TLQ122" s="184"/>
      <c r="TLR122" s="184"/>
      <c r="TLS122" s="184"/>
      <c r="TLT122" s="184"/>
      <c r="TLU122" s="184"/>
      <c r="TLV122" s="184"/>
      <c r="TLW122" s="184"/>
      <c r="TLX122" s="184"/>
      <c r="TLY122" s="184"/>
      <c r="TLZ122" s="184"/>
      <c r="TMA122" s="184"/>
      <c r="TMB122" s="184"/>
      <c r="TMC122" s="184"/>
      <c r="TMD122" s="184"/>
      <c r="TME122" s="184"/>
      <c r="TMF122" s="184"/>
      <c r="TMG122" s="184"/>
      <c r="TMH122" s="184"/>
      <c r="TMI122" s="184"/>
      <c r="TMJ122" s="184"/>
      <c r="TMK122" s="184"/>
      <c r="TML122" s="184"/>
      <c r="TMM122" s="184"/>
      <c r="TMN122" s="184"/>
      <c r="TMO122" s="184"/>
      <c r="TMP122" s="184"/>
      <c r="TMQ122" s="184"/>
      <c r="TMR122" s="184"/>
      <c r="TMS122" s="184"/>
      <c r="TMT122" s="184"/>
      <c r="TMU122" s="184"/>
      <c r="TMV122" s="184"/>
      <c r="TMW122" s="184"/>
      <c r="TMX122" s="184"/>
      <c r="TMY122" s="184"/>
      <c r="TMZ122" s="184"/>
      <c r="TNA122" s="184"/>
      <c r="TNB122" s="184"/>
      <c r="TNC122" s="184"/>
      <c r="TND122" s="184"/>
      <c r="TNE122" s="184"/>
      <c r="TNF122" s="184"/>
      <c r="TNG122" s="184"/>
      <c r="TNH122" s="184"/>
      <c r="TNI122" s="184"/>
      <c r="TNJ122" s="184"/>
      <c r="TNK122" s="184"/>
      <c r="TNL122" s="184"/>
      <c r="TNM122" s="184"/>
      <c r="TNN122" s="184"/>
      <c r="TNO122" s="184"/>
      <c r="TNP122" s="184"/>
      <c r="TNQ122" s="184"/>
      <c r="TNR122" s="184"/>
      <c r="TNS122" s="184"/>
      <c r="TNT122" s="184"/>
      <c r="TNU122" s="184"/>
      <c r="TNV122" s="184"/>
      <c r="TNW122" s="184"/>
      <c r="TNX122" s="184"/>
      <c r="TNY122" s="184"/>
      <c r="TNZ122" s="184"/>
      <c r="TOA122" s="184"/>
      <c r="TOB122" s="184"/>
      <c r="TOC122" s="184"/>
      <c r="TOD122" s="184"/>
      <c r="TOE122" s="184"/>
      <c r="TOF122" s="184"/>
      <c r="TOG122" s="184"/>
      <c r="TOH122" s="184"/>
      <c r="TOI122" s="184"/>
      <c r="TOJ122" s="184"/>
      <c r="TOK122" s="184"/>
      <c r="TOL122" s="184"/>
      <c r="TOM122" s="184"/>
      <c r="TON122" s="184"/>
      <c r="TOO122" s="184"/>
      <c r="TOP122" s="184"/>
      <c r="TOQ122" s="184"/>
      <c r="TOR122" s="184"/>
      <c r="TOS122" s="184"/>
      <c r="TOT122" s="184"/>
      <c r="TOU122" s="184"/>
      <c r="TOV122" s="184"/>
      <c r="TOW122" s="184"/>
      <c r="TOX122" s="184"/>
      <c r="TOY122" s="184"/>
      <c r="TOZ122" s="184"/>
      <c r="TPA122" s="184"/>
      <c r="TPB122" s="184"/>
      <c r="TPC122" s="184"/>
      <c r="TPD122" s="184"/>
      <c r="TPE122" s="184"/>
      <c r="TPF122" s="184"/>
      <c r="TPG122" s="184"/>
      <c r="TPH122" s="184"/>
      <c r="TPI122" s="184"/>
      <c r="TPJ122" s="184"/>
      <c r="TPK122" s="184"/>
      <c r="TPL122" s="184"/>
      <c r="TPM122" s="184"/>
      <c r="TPN122" s="184"/>
      <c r="TPO122" s="184"/>
      <c r="TPP122" s="184"/>
      <c r="TPQ122" s="184"/>
      <c r="TPR122" s="184"/>
      <c r="TPS122" s="184"/>
      <c r="TPT122" s="184"/>
      <c r="TPU122" s="184"/>
      <c r="TPV122" s="184"/>
      <c r="TPW122" s="184"/>
      <c r="TPX122" s="184"/>
      <c r="TPY122" s="184"/>
      <c r="TPZ122" s="184"/>
      <c r="TQA122" s="184"/>
      <c r="TQB122" s="184"/>
      <c r="TQC122" s="184"/>
      <c r="TQD122" s="184"/>
      <c r="TQE122" s="184"/>
      <c r="TQF122" s="184"/>
      <c r="TQG122" s="184"/>
      <c r="TQH122" s="184"/>
      <c r="TQI122" s="184"/>
      <c r="TQJ122" s="184"/>
      <c r="TQK122" s="184"/>
      <c r="TQL122" s="184"/>
      <c r="TQM122" s="184"/>
      <c r="TQN122" s="184"/>
      <c r="TQO122" s="184"/>
      <c r="TQP122" s="184"/>
      <c r="TQQ122" s="184"/>
      <c r="TQR122" s="184"/>
      <c r="TQS122" s="184"/>
      <c r="TQT122" s="184"/>
      <c r="TQU122" s="184"/>
      <c r="TQV122" s="184"/>
      <c r="TQW122" s="184"/>
      <c r="TQX122" s="184"/>
      <c r="TQY122" s="184"/>
      <c r="TQZ122" s="184"/>
      <c r="TRA122" s="184"/>
      <c r="TRB122" s="184"/>
      <c r="TRC122" s="184"/>
      <c r="TRD122" s="184"/>
      <c r="TRE122" s="184"/>
      <c r="TRF122" s="184"/>
      <c r="TRG122" s="184"/>
      <c r="TRH122" s="184"/>
      <c r="TRI122" s="184"/>
      <c r="TRJ122" s="184"/>
      <c r="TRK122" s="184"/>
      <c r="TRL122" s="184"/>
      <c r="TRM122" s="184"/>
      <c r="TRN122" s="184"/>
      <c r="TRO122" s="184"/>
      <c r="TRP122" s="184"/>
      <c r="TRQ122" s="184"/>
      <c r="TRR122" s="184"/>
      <c r="TRS122" s="184"/>
      <c r="TRT122" s="184"/>
      <c r="TRU122" s="184"/>
      <c r="TRV122" s="184"/>
      <c r="TRW122" s="184"/>
      <c r="TRX122" s="184"/>
      <c r="TRY122" s="184"/>
      <c r="TRZ122" s="184"/>
      <c r="TSA122" s="184"/>
      <c r="TSB122" s="184"/>
      <c r="TSC122" s="184"/>
      <c r="TSD122" s="184"/>
      <c r="TSE122" s="184"/>
      <c r="TSF122" s="184"/>
      <c r="TSG122" s="184"/>
      <c r="TSH122" s="184"/>
      <c r="TSI122" s="184"/>
      <c r="TSJ122" s="184"/>
      <c r="TSK122" s="184"/>
      <c r="TSL122" s="184"/>
      <c r="TSM122" s="184"/>
      <c r="TSN122" s="184"/>
      <c r="TSO122" s="184"/>
      <c r="TSP122" s="184"/>
      <c r="TSQ122" s="184"/>
      <c r="TSR122" s="184"/>
      <c r="TSS122" s="184"/>
      <c r="TST122" s="184"/>
      <c r="TSU122" s="184"/>
      <c r="TSV122" s="184"/>
      <c r="TSW122" s="184"/>
      <c r="TSX122" s="184"/>
      <c r="TSY122" s="184"/>
      <c r="TSZ122" s="184"/>
      <c r="TTA122" s="184"/>
      <c r="TTB122" s="184"/>
      <c r="TTC122" s="184"/>
      <c r="TTD122" s="184"/>
      <c r="TTE122" s="184"/>
      <c r="TTF122" s="184"/>
      <c r="TTG122" s="184"/>
      <c r="TTH122" s="184"/>
      <c r="TTI122" s="184"/>
      <c r="TTJ122" s="184"/>
      <c r="TTK122" s="184"/>
      <c r="TTL122" s="184"/>
      <c r="TTM122" s="184"/>
      <c r="TTN122" s="184"/>
      <c r="TTO122" s="184"/>
      <c r="TTP122" s="184"/>
      <c r="TTQ122" s="184"/>
      <c r="TTR122" s="184"/>
      <c r="TTS122" s="184"/>
      <c r="TTT122" s="184"/>
      <c r="TTU122" s="184"/>
      <c r="TTV122" s="184"/>
      <c r="TTW122" s="184"/>
      <c r="TTX122" s="184"/>
      <c r="TTY122" s="184"/>
      <c r="TTZ122" s="184"/>
      <c r="TUA122" s="184"/>
      <c r="TUB122" s="184"/>
      <c r="TUC122" s="184"/>
      <c r="TUD122" s="184"/>
      <c r="TUE122" s="184"/>
      <c r="TUF122" s="184"/>
      <c r="TUG122" s="184"/>
      <c r="TUH122" s="184"/>
      <c r="TUI122" s="184"/>
      <c r="TUJ122" s="184"/>
      <c r="TUK122" s="184"/>
      <c r="TUL122" s="184"/>
      <c r="TUM122" s="184"/>
      <c r="TUN122" s="184"/>
      <c r="TUO122" s="184"/>
      <c r="TUP122" s="184"/>
      <c r="TUQ122" s="184"/>
      <c r="TUR122" s="184"/>
      <c r="TUS122" s="184"/>
      <c r="TUT122" s="184"/>
      <c r="TUU122" s="184"/>
      <c r="TUV122" s="184"/>
      <c r="TUW122" s="184"/>
      <c r="TUX122" s="184"/>
      <c r="TUY122" s="184"/>
      <c r="TUZ122" s="184"/>
      <c r="TVA122" s="184"/>
      <c r="TVB122" s="184"/>
      <c r="TVC122" s="184"/>
      <c r="TVD122" s="184"/>
      <c r="TVE122" s="184"/>
      <c r="TVF122" s="184"/>
      <c r="TVG122" s="184"/>
      <c r="TVH122" s="184"/>
      <c r="TVI122" s="184"/>
      <c r="TVJ122" s="184"/>
      <c r="TVK122" s="184"/>
      <c r="TVL122" s="184"/>
      <c r="TVM122" s="184"/>
      <c r="TVN122" s="184"/>
      <c r="TVO122" s="184"/>
      <c r="TVP122" s="184"/>
      <c r="TVQ122" s="184"/>
      <c r="TVR122" s="184"/>
      <c r="TVS122" s="184"/>
      <c r="TVT122" s="184"/>
      <c r="TVU122" s="184"/>
      <c r="TVV122" s="184"/>
      <c r="TVW122" s="184"/>
      <c r="TVX122" s="184"/>
      <c r="TVY122" s="184"/>
      <c r="TVZ122" s="184"/>
      <c r="TWA122" s="184"/>
      <c r="TWB122" s="184"/>
      <c r="TWC122" s="184"/>
      <c r="TWD122" s="184"/>
      <c r="TWE122" s="184"/>
      <c r="TWF122" s="184"/>
      <c r="TWG122" s="184"/>
      <c r="TWH122" s="184"/>
      <c r="TWI122" s="184"/>
      <c r="TWJ122" s="184"/>
      <c r="TWK122" s="184"/>
      <c r="TWL122" s="184"/>
      <c r="TWM122" s="184"/>
      <c r="TWN122" s="184"/>
      <c r="TWO122" s="184"/>
      <c r="TWP122" s="184"/>
      <c r="TWQ122" s="184"/>
      <c r="TWR122" s="184"/>
      <c r="TWS122" s="184"/>
      <c r="TWT122" s="184"/>
      <c r="TWU122" s="184"/>
      <c r="TWV122" s="184"/>
      <c r="TWW122" s="184"/>
      <c r="TWX122" s="184"/>
      <c r="TWY122" s="184"/>
      <c r="TWZ122" s="184"/>
      <c r="TXA122" s="184"/>
      <c r="TXB122" s="184"/>
      <c r="TXC122" s="184"/>
      <c r="TXD122" s="184"/>
      <c r="TXE122" s="184"/>
      <c r="TXF122" s="184"/>
      <c r="TXG122" s="184"/>
      <c r="TXH122" s="184"/>
      <c r="TXI122" s="184"/>
      <c r="TXJ122" s="184"/>
      <c r="TXK122" s="184"/>
      <c r="TXL122" s="184"/>
      <c r="TXM122" s="184"/>
      <c r="TXN122" s="184"/>
      <c r="TXO122" s="184"/>
      <c r="TXP122" s="184"/>
      <c r="TXQ122" s="184"/>
      <c r="TXR122" s="184"/>
      <c r="TXS122" s="184"/>
      <c r="TXT122" s="184"/>
      <c r="TXU122" s="184"/>
      <c r="TXV122" s="184"/>
      <c r="TXW122" s="184"/>
      <c r="TXX122" s="184"/>
      <c r="TXY122" s="184"/>
      <c r="TXZ122" s="184"/>
      <c r="TYA122" s="184"/>
      <c r="TYB122" s="184"/>
      <c r="TYC122" s="184"/>
      <c r="TYD122" s="184"/>
      <c r="TYE122" s="184"/>
      <c r="TYF122" s="184"/>
      <c r="TYG122" s="184"/>
      <c r="TYH122" s="184"/>
      <c r="TYI122" s="184"/>
      <c r="TYJ122" s="184"/>
      <c r="TYK122" s="184"/>
      <c r="TYL122" s="184"/>
      <c r="TYM122" s="184"/>
      <c r="TYN122" s="184"/>
      <c r="TYO122" s="184"/>
      <c r="TYP122" s="184"/>
      <c r="TYQ122" s="184"/>
      <c r="TYR122" s="184"/>
      <c r="TYS122" s="184"/>
      <c r="TYT122" s="184"/>
      <c r="TYU122" s="184"/>
      <c r="TYV122" s="184"/>
      <c r="TYW122" s="184"/>
      <c r="TYX122" s="184"/>
      <c r="TYY122" s="184"/>
      <c r="TYZ122" s="184"/>
      <c r="TZA122" s="184"/>
      <c r="TZB122" s="184"/>
      <c r="TZC122" s="184"/>
      <c r="TZD122" s="184"/>
      <c r="TZE122" s="184"/>
      <c r="TZF122" s="184"/>
      <c r="TZG122" s="184"/>
      <c r="TZH122" s="184"/>
      <c r="TZI122" s="184"/>
      <c r="TZJ122" s="184"/>
      <c r="TZK122" s="184"/>
      <c r="TZL122" s="184"/>
      <c r="TZM122" s="184"/>
      <c r="TZN122" s="184"/>
      <c r="TZO122" s="184"/>
      <c r="TZP122" s="184"/>
      <c r="TZQ122" s="184"/>
      <c r="TZR122" s="184"/>
      <c r="TZS122" s="184"/>
      <c r="TZT122" s="184"/>
      <c r="TZU122" s="184"/>
      <c r="TZV122" s="184"/>
      <c r="TZW122" s="184"/>
      <c r="TZX122" s="184"/>
      <c r="TZY122" s="184"/>
      <c r="TZZ122" s="184"/>
      <c r="UAA122" s="184"/>
      <c r="UAB122" s="184"/>
      <c r="UAC122" s="184"/>
      <c r="UAD122" s="184"/>
      <c r="UAE122" s="184"/>
      <c r="UAF122" s="184"/>
      <c r="UAG122" s="184"/>
      <c r="UAH122" s="184"/>
      <c r="UAI122" s="184"/>
      <c r="UAJ122" s="184"/>
      <c r="UAK122" s="184"/>
      <c r="UAL122" s="184"/>
      <c r="UAM122" s="184"/>
      <c r="UAN122" s="184"/>
      <c r="UAO122" s="184"/>
      <c r="UAP122" s="184"/>
      <c r="UAQ122" s="184"/>
      <c r="UAR122" s="184"/>
      <c r="UAS122" s="184"/>
      <c r="UAT122" s="184"/>
      <c r="UAU122" s="184"/>
      <c r="UAV122" s="184"/>
      <c r="UAW122" s="184"/>
      <c r="UAX122" s="184"/>
      <c r="UAY122" s="184"/>
      <c r="UAZ122" s="184"/>
      <c r="UBA122" s="184"/>
      <c r="UBB122" s="184"/>
      <c r="UBC122" s="184"/>
      <c r="UBD122" s="184"/>
      <c r="UBE122" s="184"/>
      <c r="UBF122" s="184"/>
      <c r="UBG122" s="184"/>
      <c r="UBH122" s="184"/>
      <c r="UBI122" s="184"/>
      <c r="UBJ122" s="184"/>
      <c r="UBK122" s="184"/>
      <c r="UBL122" s="184"/>
      <c r="UBM122" s="184"/>
      <c r="UBN122" s="184"/>
      <c r="UBO122" s="184"/>
      <c r="UBP122" s="184"/>
      <c r="UBQ122" s="184"/>
      <c r="UBR122" s="184"/>
      <c r="UBS122" s="184"/>
      <c r="UBT122" s="184"/>
      <c r="UBU122" s="184"/>
      <c r="UBV122" s="184"/>
      <c r="UBW122" s="184"/>
      <c r="UBX122" s="184"/>
      <c r="UBY122" s="184"/>
      <c r="UBZ122" s="184"/>
      <c r="UCA122" s="184"/>
      <c r="UCB122" s="184"/>
      <c r="UCC122" s="184"/>
      <c r="UCD122" s="184"/>
      <c r="UCE122" s="184"/>
      <c r="UCF122" s="184"/>
      <c r="UCG122" s="184"/>
      <c r="UCH122" s="184"/>
      <c r="UCI122" s="184"/>
      <c r="UCJ122" s="184"/>
      <c r="UCK122" s="184"/>
      <c r="UCL122" s="184"/>
      <c r="UCM122" s="184"/>
      <c r="UCN122" s="184"/>
      <c r="UCO122" s="184"/>
      <c r="UCP122" s="184"/>
      <c r="UCQ122" s="184"/>
      <c r="UCR122" s="184"/>
      <c r="UCS122" s="184"/>
      <c r="UCT122" s="184"/>
      <c r="UCU122" s="184"/>
      <c r="UCV122" s="184"/>
      <c r="UCW122" s="184"/>
      <c r="UCX122" s="184"/>
      <c r="UCY122" s="184"/>
      <c r="UCZ122" s="184"/>
      <c r="UDA122" s="184"/>
      <c r="UDB122" s="184"/>
      <c r="UDC122" s="184"/>
      <c r="UDD122" s="184"/>
      <c r="UDE122" s="184"/>
      <c r="UDF122" s="184"/>
      <c r="UDG122" s="184"/>
      <c r="UDH122" s="184"/>
      <c r="UDI122" s="184"/>
      <c r="UDJ122" s="184"/>
      <c r="UDK122" s="184"/>
      <c r="UDL122" s="184"/>
      <c r="UDM122" s="184"/>
      <c r="UDN122" s="184"/>
      <c r="UDO122" s="184"/>
      <c r="UDP122" s="184"/>
      <c r="UDQ122" s="184"/>
      <c r="UDR122" s="184"/>
      <c r="UDS122" s="184"/>
      <c r="UDT122" s="184"/>
      <c r="UDU122" s="184"/>
      <c r="UDV122" s="184"/>
      <c r="UDW122" s="184"/>
      <c r="UDX122" s="184"/>
      <c r="UDY122" s="184"/>
      <c r="UDZ122" s="184"/>
      <c r="UEA122" s="184"/>
      <c r="UEB122" s="184"/>
      <c r="UEC122" s="184"/>
      <c r="UED122" s="184"/>
      <c r="UEE122" s="184"/>
      <c r="UEF122" s="184"/>
      <c r="UEG122" s="184"/>
      <c r="UEH122" s="184"/>
      <c r="UEI122" s="184"/>
      <c r="UEJ122" s="184"/>
      <c r="UEK122" s="184"/>
      <c r="UEL122" s="184"/>
      <c r="UEM122" s="184"/>
      <c r="UEN122" s="184"/>
      <c r="UEO122" s="184"/>
      <c r="UEP122" s="184"/>
      <c r="UEQ122" s="184"/>
      <c r="UER122" s="184"/>
      <c r="UES122" s="184"/>
      <c r="UET122" s="184"/>
      <c r="UEU122" s="184"/>
      <c r="UEV122" s="184"/>
      <c r="UEW122" s="184"/>
      <c r="UEX122" s="184"/>
      <c r="UEY122" s="184"/>
      <c r="UEZ122" s="184"/>
      <c r="UFA122" s="184"/>
      <c r="UFB122" s="184"/>
      <c r="UFC122" s="184"/>
      <c r="UFD122" s="184"/>
      <c r="UFE122" s="184"/>
      <c r="UFF122" s="184"/>
      <c r="UFG122" s="184"/>
      <c r="UFH122" s="184"/>
      <c r="UFI122" s="184"/>
      <c r="UFJ122" s="184"/>
      <c r="UFK122" s="184"/>
      <c r="UFL122" s="184"/>
      <c r="UFM122" s="184"/>
      <c r="UFN122" s="184"/>
      <c r="UFO122" s="184"/>
      <c r="UFP122" s="184"/>
      <c r="UFQ122" s="184"/>
      <c r="UFR122" s="184"/>
      <c r="UFS122" s="184"/>
      <c r="UFT122" s="184"/>
      <c r="UFU122" s="184"/>
      <c r="UFV122" s="184"/>
      <c r="UFW122" s="184"/>
      <c r="UFX122" s="184"/>
      <c r="UFY122" s="184"/>
      <c r="UFZ122" s="184"/>
      <c r="UGA122" s="184"/>
      <c r="UGB122" s="184"/>
      <c r="UGC122" s="184"/>
      <c r="UGD122" s="184"/>
      <c r="UGE122" s="184"/>
      <c r="UGF122" s="184"/>
      <c r="UGG122" s="184"/>
      <c r="UGH122" s="184"/>
      <c r="UGI122" s="184"/>
      <c r="UGJ122" s="184"/>
      <c r="UGK122" s="184"/>
      <c r="UGL122" s="184"/>
      <c r="UGM122" s="184"/>
      <c r="UGN122" s="184"/>
      <c r="UGO122" s="184"/>
      <c r="UGP122" s="184"/>
      <c r="UGQ122" s="184"/>
      <c r="UGR122" s="184"/>
      <c r="UGS122" s="184"/>
      <c r="UGT122" s="184"/>
      <c r="UGU122" s="184"/>
      <c r="UGV122" s="184"/>
      <c r="UGW122" s="184"/>
      <c r="UGX122" s="184"/>
      <c r="UGY122" s="184"/>
      <c r="UGZ122" s="184"/>
      <c r="UHA122" s="184"/>
      <c r="UHB122" s="184"/>
      <c r="UHC122" s="184"/>
      <c r="UHD122" s="184"/>
      <c r="UHE122" s="184"/>
      <c r="UHF122" s="184"/>
      <c r="UHG122" s="184"/>
      <c r="UHH122" s="184"/>
      <c r="UHI122" s="184"/>
      <c r="UHJ122" s="184"/>
      <c r="UHK122" s="184"/>
      <c r="UHL122" s="184"/>
      <c r="UHM122" s="184"/>
      <c r="UHN122" s="184"/>
      <c r="UHO122" s="184"/>
      <c r="UHP122" s="184"/>
      <c r="UHQ122" s="184"/>
      <c r="UHR122" s="184"/>
      <c r="UHS122" s="184"/>
      <c r="UHT122" s="184"/>
      <c r="UHU122" s="184"/>
      <c r="UHV122" s="184"/>
      <c r="UHW122" s="184"/>
      <c r="UHX122" s="184"/>
      <c r="UHY122" s="184"/>
      <c r="UHZ122" s="184"/>
      <c r="UIA122" s="184"/>
      <c r="UIB122" s="184"/>
      <c r="UIC122" s="184"/>
      <c r="UID122" s="184"/>
      <c r="UIE122" s="184"/>
      <c r="UIF122" s="184"/>
      <c r="UIG122" s="184"/>
      <c r="UIH122" s="184"/>
      <c r="UII122" s="184"/>
      <c r="UIJ122" s="184"/>
      <c r="UIK122" s="184"/>
      <c r="UIL122" s="184"/>
      <c r="UIM122" s="184"/>
      <c r="UIN122" s="184"/>
      <c r="UIO122" s="184"/>
      <c r="UIP122" s="184"/>
      <c r="UIQ122" s="184"/>
      <c r="UIR122" s="184"/>
      <c r="UIS122" s="184"/>
      <c r="UIT122" s="184"/>
      <c r="UIU122" s="184"/>
      <c r="UIV122" s="184"/>
      <c r="UIW122" s="184"/>
      <c r="UIX122" s="184"/>
      <c r="UIY122" s="184"/>
      <c r="UIZ122" s="184"/>
      <c r="UJA122" s="184"/>
      <c r="UJB122" s="184"/>
      <c r="UJC122" s="184"/>
      <c r="UJD122" s="184"/>
      <c r="UJE122" s="184"/>
      <c r="UJF122" s="184"/>
      <c r="UJG122" s="184"/>
      <c r="UJH122" s="184"/>
      <c r="UJI122" s="184"/>
      <c r="UJJ122" s="184"/>
      <c r="UJK122" s="184"/>
      <c r="UJL122" s="184"/>
      <c r="UJM122" s="184"/>
      <c r="UJN122" s="184"/>
      <c r="UJO122" s="184"/>
      <c r="UJP122" s="184"/>
      <c r="UJQ122" s="184"/>
      <c r="UJR122" s="184"/>
      <c r="UJS122" s="184"/>
      <c r="UJT122" s="184"/>
      <c r="UJU122" s="184"/>
      <c r="UJV122" s="184"/>
      <c r="UJW122" s="184"/>
      <c r="UJX122" s="184"/>
      <c r="UJY122" s="184"/>
      <c r="UJZ122" s="184"/>
      <c r="UKA122" s="184"/>
      <c r="UKB122" s="184"/>
      <c r="UKC122" s="184"/>
      <c r="UKD122" s="184"/>
      <c r="UKE122" s="184"/>
      <c r="UKF122" s="184"/>
      <c r="UKG122" s="184"/>
      <c r="UKH122" s="184"/>
      <c r="UKI122" s="184"/>
      <c r="UKJ122" s="184"/>
      <c r="UKK122" s="184"/>
      <c r="UKL122" s="184"/>
      <c r="UKM122" s="184"/>
      <c r="UKN122" s="184"/>
      <c r="UKO122" s="184"/>
      <c r="UKP122" s="184"/>
      <c r="UKQ122" s="184"/>
      <c r="UKR122" s="184"/>
      <c r="UKS122" s="184"/>
      <c r="UKT122" s="184"/>
      <c r="UKU122" s="184"/>
      <c r="UKV122" s="184"/>
      <c r="UKW122" s="184"/>
      <c r="UKX122" s="184"/>
      <c r="UKY122" s="184"/>
      <c r="UKZ122" s="184"/>
      <c r="ULA122" s="184"/>
      <c r="ULB122" s="184"/>
      <c r="ULC122" s="184"/>
      <c r="ULD122" s="184"/>
      <c r="ULE122" s="184"/>
      <c r="ULF122" s="184"/>
      <c r="ULG122" s="184"/>
      <c r="ULH122" s="184"/>
      <c r="ULI122" s="184"/>
      <c r="ULJ122" s="184"/>
      <c r="ULK122" s="184"/>
      <c r="ULL122" s="184"/>
      <c r="ULM122" s="184"/>
      <c r="ULN122" s="184"/>
      <c r="ULO122" s="184"/>
      <c r="ULP122" s="184"/>
      <c r="ULQ122" s="184"/>
      <c r="ULR122" s="184"/>
      <c r="ULS122" s="184"/>
      <c r="ULT122" s="184"/>
      <c r="ULU122" s="184"/>
      <c r="ULV122" s="184"/>
      <c r="ULW122" s="184"/>
      <c r="ULX122" s="184"/>
      <c r="ULY122" s="184"/>
      <c r="ULZ122" s="184"/>
      <c r="UMA122" s="184"/>
      <c r="UMB122" s="184"/>
      <c r="UMC122" s="184"/>
      <c r="UMD122" s="184"/>
      <c r="UME122" s="184"/>
      <c r="UMF122" s="184"/>
      <c r="UMG122" s="184"/>
      <c r="UMH122" s="184"/>
      <c r="UMI122" s="184"/>
      <c r="UMJ122" s="184"/>
      <c r="UMK122" s="184"/>
      <c r="UML122" s="184"/>
      <c r="UMM122" s="184"/>
      <c r="UMN122" s="184"/>
      <c r="UMO122" s="184"/>
      <c r="UMP122" s="184"/>
      <c r="UMQ122" s="184"/>
      <c r="UMR122" s="184"/>
      <c r="UMS122" s="184"/>
      <c r="UMT122" s="184"/>
      <c r="UMU122" s="184"/>
      <c r="UMV122" s="184"/>
      <c r="UMW122" s="184"/>
      <c r="UMX122" s="184"/>
      <c r="UMY122" s="184"/>
      <c r="UMZ122" s="184"/>
      <c r="UNA122" s="184"/>
      <c r="UNB122" s="184"/>
      <c r="UNC122" s="184"/>
      <c r="UND122" s="184"/>
      <c r="UNE122" s="184"/>
      <c r="UNF122" s="184"/>
      <c r="UNG122" s="184"/>
      <c r="UNH122" s="184"/>
      <c r="UNI122" s="184"/>
      <c r="UNJ122" s="184"/>
      <c r="UNK122" s="184"/>
      <c r="UNL122" s="184"/>
      <c r="UNM122" s="184"/>
      <c r="UNN122" s="184"/>
      <c r="UNO122" s="184"/>
      <c r="UNP122" s="184"/>
      <c r="UNQ122" s="184"/>
      <c r="UNR122" s="184"/>
      <c r="UNS122" s="184"/>
      <c r="UNT122" s="184"/>
      <c r="UNU122" s="184"/>
      <c r="UNV122" s="184"/>
      <c r="UNW122" s="184"/>
      <c r="UNX122" s="184"/>
      <c r="UNY122" s="184"/>
      <c r="UNZ122" s="184"/>
      <c r="UOA122" s="184"/>
      <c r="UOB122" s="184"/>
      <c r="UOC122" s="184"/>
      <c r="UOD122" s="184"/>
      <c r="UOE122" s="184"/>
      <c r="UOF122" s="184"/>
      <c r="UOG122" s="184"/>
      <c r="UOH122" s="184"/>
      <c r="UOI122" s="184"/>
      <c r="UOJ122" s="184"/>
      <c r="UOK122" s="184"/>
      <c r="UOL122" s="184"/>
      <c r="UOM122" s="184"/>
      <c r="UON122" s="184"/>
      <c r="UOO122" s="184"/>
      <c r="UOP122" s="184"/>
      <c r="UOQ122" s="184"/>
      <c r="UOR122" s="184"/>
      <c r="UOS122" s="184"/>
      <c r="UOT122" s="184"/>
      <c r="UOU122" s="184"/>
      <c r="UOV122" s="184"/>
      <c r="UOW122" s="184"/>
      <c r="UOX122" s="184"/>
      <c r="UOY122" s="184"/>
      <c r="UOZ122" s="184"/>
      <c r="UPA122" s="184"/>
      <c r="UPB122" s="184"/>
      <c r="UPC122" s="184"/>
      <c r="UPD122" s="184"/>
      <c r="UPE122" s="184"/>
      <c r="UPF122" s="184"/>
      <c r="UPG122" s="184"/>
      <c r="UPH122" s="184"/>
      <c r="UPI122" s="184"/>
      <c r="UPJ122" s="184"/>
      <c r="UPK122" s="184"/>
      <c r="UPL122" s="184"/>
      <c r="UPM122" s="184"/>
      <c r="UPN122" s="184"/>
      <c r="UPO122" s="184"/>
      <c r="UPP122" s="184"/>
      <c r="UPQ122" s="184"/>
      <c r="UPR122" s="184"/>
      <c r="UPS122" s="184"/>
      <c r="UPT122" s="184"/>
      <c r="UPU122" s="184"/>
      <c r="UPV122" s="184"/>
      <c r="UPW122" s="184"/>
      <c r="UPX122" s="184"/>
      <c r="UPY122" s="184"/>
      <c r="UPZ122" s="184"/>
      <c r="UQA122" s="184"/>
      <c r="UQB122" s="184"/>
      <c r="UQC122" s="184"/>
      <c r="UQD122" s="184"/>
      <c r="UQE122" s="184"/>
      <c r="UQF122" s="184"/>
      <c r="UQG122" s="184"/>
      <c r="UQH122" s="184"/>
      <c r="UQI122" s="184"/>
      <c r="UQJ122" s="184"/>
      <c r="UQK122" s="184"/>
      <c r="UQL122" s="184"/>
      <c r="UQM122" s="184"/>
      <c r="UQN122" s="184"/>
      <c r="UQO122" s="184"/>
      <c r="UQP122" s="184"/>
      <c r="UQQ122" s="184"/>
      <c r="UQR122" s="184"/>
      <c r="UQS122" s="184"/>
      <c r="UQT122" s="184"/>
      <c r="UQU122" s="184"/>
      <c r="UQV122" s="184"/>
      <c r="UQW122" s="184"/>
      <c r="UQX122" s="184"/>
      <c r="UQY122" s="184"/>
      <c r="UQZ122" s="184"/>
      <c r="URA122" s="184"/>
      <c r="URB122" s="184"/>
      <c r="URC122" s="184"/>
      <c r="URD122" s="184"/>
      <c r="URE122" s="184"/>
      <c r="URF122" s="184"/>
      <c r="URG122" s="184"/>
      <c r="URH122" s="184"/>
      <c r="URI122" s="184"/>
      <c r="URJ122" s="184"/>
      <c r="URK122" s="184"/>
      <c r="URL122" s="184"/>
      <c r="URM122" s="184"/>
      <c r="URN122" s="184"/>
      <c r="URO122" s="184"/>
      <c r="URP122" s="184"/>
      <c r="URQ122" s="184"/>
      <c r="URR122" s="184"/>
      <c r="URS122" s="184"/>
      <c r="URT122" s="184"/>
      <c r="URU122" s="184"/>
      <c r="URV122" s="184"/>
      <c r="URW122" s="184"/>
      <c r="URX122" s="184"/>
      <c r="URY122" s="184"/>
      <c r="URZ122" s="184"/>
      <c r="USA122" s="184"/>
      <c r="USB122" s="184"/>
      <c r="USC122" s="184"/>
      <c r="USD122" s="184"/>
      <c r="USE122" s="184"/>
      <c r="USF122" s="184"/>
      <c r="USG122" s="184"/>
      <c r="USH122" s="184"/>
      <c r="USI122" s="184"/>
      <c r="USJ122" s="184"/>
      <c r="USK122" s="184"/>
      <c r="USL122" s="184"/>
      <c r="USM122" s="184"/>
      <c r="USN122" s="184"/>
      <c r="USO122" s="184"/>
      <c r="USP122" s="184"/>
      <c r="USQ122" s="184"/>
      <c r="USR122" s="184"/>
      <c r="USS122" s="184"/>
      <c r="UST122" s="184"/>
      <c r="USU122" s="184"/>
      <c r="USV122" s="184"/>
      <c r="USW122" s="184"/>
      <c r="USX122" s="184"/>
      <c r="USY122" s="184"/>
      <c r="USZ122" s="184"/>
      <c r="UTA122" s="184"/>
      <c r="UTB122" s="184"/>
      <c r="UTC122" s="184"/>
      <c r="UTD122" s="184"/>
      <c r="UTE122" s="184"/>
      <c r="UTF122" s="184"/>
      <c r="UTG122" s="184"/>
      <c r="UTH122" s="184"/>
      <c r="UTI122" s="184"/>
      <c r="UTJ122" s="184"/>
      <c r="UTK122" s="184"/>
      <c r="UTL122" s="184"/>
      <c r="UTM122" s="184"/>
      <c r="UTN122" s="184"/>
      <c r="UTO122" s="184"/>
      <c r="UTP122" s="184"/>
      <c r="UTQ122" s="184"/>
      <c r="UTR122" s="184"/>
      <c r="UTS122" s="184"/>
      <c r="UTT122" s="184"/>
      <c r="UTU122" s="184"/>
      <c r="UTV122" s="184"/>
      <c r="UTW122" s="184"/>
      <c r="UTX122" s="184"/>
      <c r="UTY122" s="184"/>
      <c r="UTZ122" s="184"/>
      <c r="UUA122" s="184"/>
      <c r="UUB122" s="184"/>
      <c r="UUC122" s="184"/>
      <c r="UUD122" s="184"/>
      <c r="UUE122" s="184"/>
      <c r="UUF122" s="184"/>
      <c r="UUG122" s="184"/>
      <c r="UUH122" s="184"/>
      <c r="UUI122" s="184"/>
      <c r="UUJ122" s="184"/>
      <c r="UUK122" s="184"/>
      <c r="UUL122" s="184"/>
      <c r="UUM122" s="184"/>
      <c r="UUN122" s="184"/>
      <c r="UUO122" s="184"/>
      <c r="UUP122" s="184"/>
      <c r="UUQ122" s="184"/>
      <c r="UUR122" s="184"/>
      <c r="UUS122" s="184"/>
      <c r="UUT122" s="184"/>
      <c r="UUU122" s="184"/>
      <c r="UUV122" s="184"/>
      <c r="UUW122" s="184"/>
      <c r="UUX122" s="184"/>
      <c r="UUY122" s="184"/>
      <c r="UUZ122" s="184"/>
      <c r="UVA122" s="184"/>
      <c r="UVB122" s="184"/>
      <c r="UVC122" s="184"/>
      <c r="UVD122" s="184"/>
      <c r="UVE122" s="184"/>
      <c r="UVF122" s="184"/>
      <c r="UVG122" s="184"/>
      <c r="UVH122" s="184"/>
      <c r="UVI122" s="184"/>
      <c r="UVJ122" s="184"/>
      <c r="UVK122" s="184"/>
      <c r="UVL122" s="184"/>
      <c r="UVM122" s="184"/>
      <c r="UVN122" s="184"/>
      <c r="UVO122" s="184"/>
      <c r="UVP122" s="184"/>
      <c r="UVQ122" s="184"/>
      <c r="UVR122" s="184"/>
      <c r="UVS122" s="184"/>
      <c r="UVT122" s="184"/>
      <c r="UVU122" s="184"/>
      <c r="UVV122" s="184"/>
      <c r="UVW122" s="184"/>
      <c r="UVX122" s="184"/>
      <c r="UVY122" s="184"/>
      <c r="UVZ122" s="184"/>
      <c r="UWA122" s="184"/>
      <c r="UWB122" s="184"/>
      <c r="UWC122" s="184"/>
      <c r="UWD122" s="184"/>
      <c r="UWE122" s="184"/>
      <c r="UWF122" s="184"/>
      <c r="UWG122" s="184"/>
      <c r="UWH122" s="184"/>
      <c r="UWI122" s="184"/>
      <c r="UWJ122" s="184"/>
      <c r="UWK122" s="184"/>
      <c r="UWL122" s="184"/>
      <c r="UWM122" s="184"/>
      <c r="UWN122" s="184"/>
      <c r="UWO122" s="184"/>
      <c r="UWP122" s="184"/>
      <c r="UWQ122" s="184"/>
      <c r="UWR122" s="184"/>
      <c r="UWS122" s="184"/>
      <c r="UWT122" s="184"/>
      <c r="UWU122" s="184"/>
      <c r="UWV122" s="184"/>
      <c r="UWW122" s="184"/>
      <c r="UWX122" s="184"/>
      <c r="UWY122" s="184"/>
      <c r="UWZ122" s="184"/>
      <c r="UXA122" s="184"/>
      <c r="UXB122" s="184"/>
      <c r="UXC122" s="184"/>
      <c r="UXD122" s="184"/>
      <c r="UXE122" s="184"/>
      <c r="UXF122" s="184"/>
      <c r="UXG122" s="184"/>
      <c r="UXH122" s="184"/>
      <c r="UXI122" s="184"/>
      <c r="UXJ122" s="184"/>
      <c r="UXK122" s="184"/>
      <c r="UXL122" s="184"/>
      <c r="UXM122" s="184"/>
      <c r="UXN122" s="184"/>
      <c r="UXO122" s="184"/>
      <c r="UXP122" s="184"/>
      <c r="UXQ122" s="184"/>
      <c r="UXR122" s="184"/>
      <c r="UXS122" s="184"/>
      <c r="UXT122" s="184"/>
      <c r="UXU122" s="184"/>
      <c r="UXV122" s="184"/>
      <c r="UXW122" s="184"/>
      <c r="UXX122" s="184"/>
      <c r="UXY122" s="184"/>
      <c r="UXZ122" s="184"/>
      <c r="UYA122" s="184"/>
      <c r="UYB122" s="184"/>
      <c r="UYC122" s="184"/>
      <c r="UYD122" s="184"/>
      <c r="UYE122" s="184"/>
      <c r="UYF122" s="184"/>
      <c r="UYG122" s="184"/>
      <c r="UYH122" s="184"/>
      <c r="UYI122" s="184"/>
      <c r="UYJ122" s="184"/>
      <c r="UYK122" s="184"/>
      <c r="UYL122" s="184"/>
      <c r="UYM122" s="184"/>
      <c r="UYN122" s="184"/>
      <c r="UYO122" s="184"/>
      <c r="UYP122" s="184"/>
      <c r="UYQ122" s="184"/>
      <c r="UYR122" s="184"/>
      <c r="UYS122" s="184"/>
      <c r="UYT122" s="184"/>
      <c r="UYU122" s="184"/>
      <c r="UYV122" s="184"/>
      <c r="UYW122" s="184"/>
      <c r="UYX122" s="184"/>
      <c r="UYY122" s="184"/>
      <c r="UYZ122" s="184"/>
      <c r="UZA122" s="184"/>
      <c r="UZB122" s="184"/>
      <c r="UZC122" s="184"/>
      <c r="UZD122" s="184"/>
      <c r="UZE122" s="184"/>
      <c r="UZF122" s="184"/>
      <c r="UZG122" s="184"/>
      <c r="UZH122" s="184"/>
      <c r="UZI122" s="184"/>
      <c r="UZJ122" s="184"/>
      <c r="UZK122" s="184"/>
      <c r="UZL122" s="184"/>
      <c r="UZM122" s="184"/>
      <c r="UZN122" s="184"/>
      <c r="UZO122" s="184"/>
      <c r="UZP122" s="184"/>
      <c r="UZQ122" s="184"/>
      <c r="UZR122" s="184"/>
      <c r="UZS122" s="184"/>
      <c r="UZT122" s="184"/>
      <c r="UZU122" s="184"/>
      <c r="UZV122" s="184"/>
      <c r="UZW122" s="184"/>
      <c r="UZX122" s="184"/>
      <c r="UZY122" s="184"/>
      <c r="UZZ122" s="184"/>
      <c r="VAA122" s="184"/>
      <c r="VAB122" s="184"/>
      <c r="VAC122" s="184"/>
      <c r="VAD122" s="184"/>
      <c r="VAE122" s="184"/>
      <c r="VAF122" s="184"/>
      <c r="VAG122" s="184"/>
      <c r="VAH122" s="184"/>
      <c r="VAI122" s="184"/>
      <c r="VAJ122" s="184"/>
      <c r="VAK122" s="184"/>
      <c r="VAL122" s="184"/>
      <c r="VAM122" s="184"/>
      <c r="VAN122" s="184"/>
      <c r="VAO122" s="184"/>
      <c r="VAP122" s="184"/>
      <c r="VAQ122" s="184"/>
      <c r="VAR122" s="184"/>
      <c r="VAS122" s="184"/>
      <c r="VAT122" s="184"/>
      <c r="VAU122" s="184"/>
      <c r="VAV122" s="184"/>
      <c r="VAW122" s="184"/>
      <c r="VAX122" s="184"/>
      <c r="VAY122" s="184"/>
      <c r="VAZ122" s="184"/>
      <c r="VBA122" s="184"/>
      <c r="VBB122" s="184"/>
      <c r="VBC122" s="184"/>
      <c r="VBD122" s="184"/>
      <c r="VBE122" s="184"/>
      <c r="VBF122" s="184"/>
      <c r="VBG122" s="184"/>
      <c r="VBH122" s="184"/>
      <c r="VBI122" s="184"/>
      <c r="VBJ122" s="184"/>
      <c r="VBK122" s="184"/>
      <c r="VBL122" s="184"/>
      <c r="VBM122" s="184"/>
      <c r="VBN122" s="184"/>
      <c r="VBO122" s="184"/>
      <c r="VBP122" s="184"/>
      <c r="VBQ122" s="184"/>
      <c r="VBR122" s="184"/>
      <c r="VBS122" s="184"/>
      <c r="VBT122" s="184"/>
      <c r="VBU122" s="184"/>
      <c r="VBV122" s="184"/>
      <c r="VBW122" s="184"/>
      <c r="VBX122" s="184"/>
      <c r="VBY122" s="184"/>
      <c r="VBZ122" s="184"/>
      <c r="VCA122" s="184"/>
      <c r="VCB122" s="184"/>
      <c r="VCC122" s="184"/>
      <c r="VCD122" s="184"/>
      <c r="VCE122" s="184"/>
      <c r="VCF122" s="184"/>
      <c r="VCG122" s="184"/>
      <c r="VCH122" s="184"/>
      <c r="VCI122" s="184"/>
      <c r="VCJ122" s="184"/>
      <c r="VCK122" s="184"/>
      <c r="VCL122" s="184"/>
      <c r="VCM122" s="184"/>
      <c r="VCN122" s="184"/>
      <c r="VCO122" s="184"/>
      <c r="VCP122" s="184"/>
      <c r="VCQ122" s="184"/>
      <c r="VCR122" s="184"/>
      <c r="VCS122" s="184"/>
      <c r="VCT122" s="184"/>
      <c r="VCU122" s="184"/>
      <c r="VCV122" s="184"/>
      <c r="VCW122" s="184"/>
      <c r="VCX122" s="184"/>
      <c r="VCY122" s="184"/>
      <c r="VCZ122" s="184"/>
      <c r="VDA122" s="184"/>
      <c r="VDB122" s="184"/>
      <c r="VDC122" s="184"/>
      <c r="VDD122" s="184"/>
      <c r="VDE122" s="184"/>
      <c r="VDF122" s="184"/>
      <c r="VDG122" s="184"/>
      <c r="VDH122" s="184"/>
      <c r="VDI122" s="184"/>
      <c r="VDJ122" s="184"/>
      <c r="VDK122" s="184"/>
      <c r="VDL122" s="184"/>
      <c r="VDM122" s="184"/>
      <c r="VDN122" s="184"/>
      <c r="VDO122" s="184"/>
      <c r="VDP122" s="184"/>
      <c r="VDQ122" s="184"/>
      <c r="VDR122" s="184"/>
      <c r="VDS122" s="184"/>
      <c r="VDT122" s="184"/>
      <c r="VDU122" s="184"/>
      <c r="VDV122" s="184"/>
      <c r="VDW122" s="184"/>
      <c r="VDX122" s="184"/>
      <c r="VDY122" s="184"/>
      <c r="VDZ122" s="184"/>
      <c r="VEA122" s="184"/>
      <c r="VEB122" s="184"/>
      <c r="VEC122" s="184"/>
      <c r="VED122" s="184"/>
      <c r="VEE122" s="184"/>
      <c r="VEF122" s="184"/>
      <c r="VEG122" s="184"/>
      <c r="VEH122" s="184"/>
      <c r="VEI122" s="184"/>
      <c r="VEJ122" s="184"/>
      <c r="VEK122" s="184"/>
      <c r="VEL122" s="184"/>
      <c r="VEM122" s="184"/>
      <c r="VEN122" s="184"/>
      <c r="VEO122" s="184"/>
      <c r="VEP122" s="184"/>
      <c r="VEQ122" s="184"/>
      <c r="VER122" s="184"/>
      <c r="VES122" s="184"/>
      <c r="VET122" s="184"/>
      <c r="VEU122" s="184"/>
      <c r="VEV122" s="184"/>
      <c r="VEW122" s="184"/>
      <c r="VEX122" s="184"/>
      <c r="VEY122" s="184"/>
      <c r="VEZ122" s="184"/>
      <c r="VFA122" s="184"/>
      <c r="VFB122" s="184"/>
      <c r="VFC122" s="184"/>
      <c r="VFD122" s="184"/>
      <c r="VFE122" s="184"/>
      <c r="VFF122" s="184"/>
      <c r="VFG122" s="184"/>
      <c r="VFH122" s="184"/>
      <c r="VFI122" s="184"/>
      <c r="VFJ122" s="184"/>
      <c r="VFK122" s="184"/>
      <c r="VFL122" s="184"/>
      <c r="VFM122" s="184"/>
      <c r="VFN122" s="184"/>
      <c r="VFO122" s="184"/>
      <c r="VFP122" s="184"/>
      <c r="VFQ122" s="184"/>
      <c r="VFR122" s="184"/>
      <c r="VFS122" s="184"/>
      <c r="VFT122" s="184"/>
      <c r="VFU122" s="184"/>
      <c r="VFV122" s="184"/>
      <c r="VFW122" s="184"/>
      <c r="VFX122" s="184"/>
      <c r="VFY122" s="184"/>
      <c r="VFZ122" s="184"/>
      <c r="VGA122" s="184"/>
      <c r="VGB122" s="184"/>
      <c r="VGC122" s="184"/>
      <c r="VGD122" s="184"/>
      <c r="VGE122" s="184"/>
      <c r="VGF122" s="184"/>
      <c r="VGG122" s="184"/>
      <c r="VGH122" s="184"/>
      <c r="VGI122" s="184"/>
      <c r="VGJ122" s="184"/>
      <c r="VGK122" s="184"/>
      <c r="VGL122" s="184"/>
      <c r="VGM122" s="184"/>
      <c r="VGN122" s="184"/>
      <c r="VGO122" s="184"/>
      <c r="VGP122" s="184"/>
      <c r="VGQ122" s="184"/>
      <c r="VGR122" s="184"/>
      <c r="VGS122" s="184"/>
      <c r="VGT122" s="184"/>
      <c r="VGU122" s="184"/>
      <c r="VGV122" s="184"/>
      <c r="VGW122" s="184"/>
      <c r="VGX122" s="184"/>
      <c r="VGY122" s="184"/>
      <c r="VGZ122" s="184"/>
      <c r="VHA122" s="184"/>
      <c r="VHB122" s="184"/>
      <c r="VHC122" s="184"/>
      <c r="VHD122" s="184"/>
      <c r="VHE122" s="184"/>
      <c r="VHF122" s="184"/>
      <c r="VHG122" s="184"/>
      <c r="VHH122" s="184"/>
      <c r="VHI122" s="184"/>
      <c r="VHJ122" s="184"/>
      <c r="VHK122" s="184"/>
      <c r="VHL122" s="184"/>
      <c r="VHM122" s="184"/>
      <c r="VHN122" s="184"/>
      <c r="VHO122" s="184"/>
      <c r="VHP122" s="184"/>
      <c r="VHQ122" s="184"/>
      <c r="VHR122" s="184"/>
      <c r="VHS122" s="184"/>
      <c r="VHT122" s="184"/>
      <c r="VHU122" s="184"/>
      <c r="VHV122" s="184"/>
      <c r="VHW122" s="184"/>
      <c r="VHX122" s="184"/>
      <c r="VHY122" s="184"/>
      <c r="VHZ122" s="184"/>
      <c r="VIA122" s="184"/>
      <c r="VIB122" s="184"/>
      <c r="VIC122" s="184"/>
      <c r="VID122" s="184"/>
      <c r="VIE122" s="184"/>
      <c r="VIF122" s="184"/>
      <c r="VIG122" s="184"/>
      <c r="VIH122" s="184"/>
      <c r="VII122" s="184"/>
      <c r="VIJ122" s="184"/>
      <c r="VIK122" s="184"/>
      <c r="VIL122" s="184"/>
      <c r="VIM122" s="184"/>
      <c r="VIN122" s="184"/>
      <c r="VIO122" s="184"/>
      <c r="VIP122" s="184"/>
      <c r="VIQ122" s="184"/>
      <c r="VIR122" s="184"/>
      <c r="VIS122" s="184"/>
      <c r="VIT122" s="184"/>
      <c r="VIU122" s="184"/>
      <c r="VIV122" s="184"/>
      <c r="VIW122" s="184"/>
      <c r="VIX122" s="184"/>
      <c r="VIY122" s="184"/>
      <c r="VIZ122" s="184"/>
      <c r="VJA122" s="184"/>
      <c r="VJB122" s="184"/>
      <c r="VJC122" s="184"/>
      <c r="VJD122" s="184"/>
      <c r="VJE122" s="184"/>
      <c r="VJF122" s="184"/>
      <c r="VJG122" s="184"/>
      <c r="VJH122" s="184"/>
      <c r="VJI122" s="184"/>
      <c r="VJJ122" s="184"/>
      <c r="VJK122" s="184"/>
      <c r="VJL122" s="184"/>
      <c r="VJM122" s="184"/>
      <c r="VJN122" s="184"/>
      <c r="VJO122" s="184"/>
      <c r="VJP122" s="184"/>
      <c r="VJQ122" s="184"/>
      <c r="VJR122" s="184"/>
      <c r="VJS122" s="184"/>
      <c r="VJT122" s="184"/>
      <c r="VJU122" s="184"/>
      <c r="VJV122" s="184"/>
      <c r="VJW122" s="184"/>
      <c r="VJX122" s="184"/>
      <c r="VJY122" s="184"/>
      <c r="VJZ122" s="184"/>
      <c r="VKA122" s="184"/>
      <c r="VKB122" s="184"/>
      <c r="VKC122" s="184"/>
      <c r="VKD122" s="184"/>
      <c r="VKE122" s="184"/>
      <c r="VKF122" s="184"/>
      <c r="VKG122" s="184"/>
      <c r="VKH122" s="184"/>
      <c r="VKI122" s="184"/>
      <c r="VKJ122" s="184"/>
      <c r="VKK122" s="184"/>
      <c r="VKL122" s="184"/>
      <c r="VKM122" s="184"/>
      <c r="VKN122" s="184"/>
      <c r="VKO122" s="184"/>
      <c r="VKP122" s="184"/>
      <c r="VKQ122" s="184"/>
      <c r="VKR122" s="184"/>
      <c r="VKS122" s="184"/>
      <c r="VKT122" s="184"/>
      <c r="VKU122" s="184"/>
      <c r="VKV122" s="184"/>
      <c r="VKW122" s="184"/>
      <c r="VKX122" s="184"/>
      <c r="VKY122" s="184"/>
      <c r="VKZ122" s="184"/>
      <c r="VLA122" s="184"/>
      <c r="VLB122" s="184"/>
      <c r="VLC122" s="184"/>
      <c r="VLD122" s="184"/>
      <c r="VLE122" s="184"/>
      <c r="VLF122" s="184"/>
      <c r="VLG122" s="184"/>
      <c r="VLH122" s="184"/>
      <c r="VLI122" s="184"/>
      <c r="VLJ122" s="184"/>
      <c r="VLK122" s="184"/>
      <c r="VLL122" s="184"/>
      <c r="VLM122" s="184"/>
      <c r="VLN122" s="184"/>
      <c r="VLO122" s="184"/>
      <c r="VLP122" s="184"/>
      <c r="VLQ122" s="184"/>
      <c r="VLR122" s="184"/>
      <c r="VLS122" s="184"/>
      <c r="VLT122" s="184"/>
      <c r="VLU122" s="184"/>
      <c r="VLV122" s="184"/>
      <c r="VLW122" s="184"/>
      <c r="VLX122" s="184"/>
      <c r="VLY122" s="184"/>
      <c r="VLZ122" s="184"/>
      <c r="VMA122" s="184"/>
      <c r="VMB122" s="184"/>
      <c r="VMC122" s="184"/>
      <c r="VMD122" s="184"/>
      <c r="VME122" s="184"/>
      <c r="VMF122" s="184"/>
      <c r="VMG122" s="184"/>
      <c r="VMH122" s="184"/>
      <c r="VMI122" s="184"/>
      <c r="VMJ122" s="184"/>
      <c r="VMK122" s="184"/>
      <c r="VML122" s="184"/>
      <c r="VMM122" s="184"/>
      <c r="VMN122" s="184"/>
      <c r="VMO122" s="184"/>
      <c r="VMP122" s="184"/>
      <c r="VMQ122" s="184"/>
      <c r="VMR122" s="184"/>
      <c r="VMS122" s="184"/>
      <c r="VMT122" s="184"/>
      <c r="VMU122" s="184"/>
      <c r="VMV122" s="184"/>
      <c r="VMW122" s="184"/>
      <c r="VMX122" s="184"/>
      <c r="VMY122" s="184"/>
      <c r="VMZ122" s="184"/>
      <c r="VNA122" s="184"/>
      <c r="VNB122" s="184"/>
      <c r="VNC122" s="184"/>
      <c r="VND122" s="184"/>
      <c r="VNE122" s="184"/>
      <c r="VNF122" s="184"/>
      <c r="VNG122" s="184"/>
      <c r="VNH122" s="184"/>
      <c r="VNI122" s="184"/>
      <c r="VNJ122" s="184"/>
      <c r="VNK122" s="184"/>
      <c r="VNL122" s="184"/>
      <c r="VNM122" s="184"/>
      <c r="VNN122" s="184"/>
      <c r="VNO122" s="184"/>
      <c r="VNP122" s="184"/>
      <c r="VNQ122" s="184"/>
      <c r="VNR122" s="184"/>
      <c r="VNS122" s="184"/>
      <c r="VNT122" s="184"/>
      <c r="VNU122" s="184"/>
      <c r="VNV122" s="184"/>
      <c r="VNW122" s="184"/>
      <c r="VNX122" s="184"/>
      <c r="VNY122" s="184"/>
      <c r="VNZ122" s="184"/>
      <c r="VOA122" s="184"/>
      <c r="VOB122" s="184"/>
      <c r="VOC122" s="184"/>
      <c r="VOD122" s="184"/>
      <c r="VOE122" s="184"/>
      <c r="VOF122" s="184"/>
      <c r="VOG122" s="184"/>
      <c r="VOH122" s="184"/>
      <c r="VOI122" s="184"/>
      <c r="VOJ122" s="184"/>
      <c r="VOK122" s="184"/>
      <c r="VOL122" s="184"/>
      <c r="VOM122" s="184"/>
      <c r="VON122" s="184"/>
      <c r="VOO122" s="184"/>
      <c r="VOP122" s="184"/>
      <c r="VOQ122" s="184"/>
      <c r="VOR122" s="184"/>
      <c r="VOS122" s="184"/>
      <c r="VOT122" s="184"/>
      <c r="VOU122" s="184"/>
      <c r="VOV122" s="184"/>
      <c r="VOW122" s="184"/>
      <c r="VOX122" s="184"/>
      <c r="VOY122" s="184"/>
      <c r="VOZ122" s="184"/>
      <c r="VPA122" s="184"/>
      <c r="VPB122" s="184"/>
      <c r="VPC122" s="184"/>
      <c r="VPD122" s="184"/>
      <c r="VPE122" s="184"/>
      <c r="VPF122" s="184"/>
      <c r="VPG122" s="184"/>
      <c r="VPH122" s="184"/>
      <c r="VPI122" s="184"/>
      <c r="VPJ122" s="184"/>
      <c r="VPK122" s="184"/>
      <c r="VPL122" s="184"/>
      <c r="VPM122" s="184"/>
      <c r="VPN122" s="184"/>
      <c r="VPO122" s="184"/>
      <c r="VPP122" s="184"/>
      <c r="VPQ122" s="184"/>
      <c r="VPR122" s="184"/>
      <c r="VPS122" s="184"/>
      <c r="VPT122" s="184"/>
      <c r="VPU122" s="184"/>
      <c r="VPV122" s="184"/>
      <c r="VPW122" s="184"/>
      <c r="VPX122" s="184"/>
      <c r="VPY122" s="184"/>
      <c r="VPZ122" s="184"/>
      <c r="VQA122" s="184"/>
      <c r="VQB122" s="184"/>
      <c r="VQC122" s="184"/>
      <c r="VQD122" s="184"/>
      <c r="VQE122" s="184"/>
      <c r="VQF122" s="184"/>
      <c r="VQG122" s="184"/>
      <c r="VQH122" s="184"/>
      <c r="VQI122" s="184"/>
      <c r="VQJ122" s="184"/>
      <c r="VQK122" s="184"/>
      <c r="VQL122" s="184"/>
      <c r="VQM122" s="184"/>
      <c r="VQN122" s="184"/>
      <c r="VQO122" s="184"/>
      <c r="VQP122" s="184"/>
      <c r="VQQ122" s="184"/>
      <c r="VQR122" s="184"/>
      <c r="VQS122" s="184"/>
      <c r="VQT122" s="184"/>
      <c r="VQU122" s="184"/>
      <c r="VQV122" s="184"/>
      <c r="VQW122" s="184"/>
      <c r="VQX122" s="184"/>
      <c r="VQY122" s="184"/>
      <c r="VQZ122" s="184"/>
      <c r="VRA122" s="184"/>
      <c r="VRB122" s="184"/>
      <c r="VRC122" s="184"/>
      <c r="VRD122" s="184"/>
      <c r="VRE122" s="184"/>
      <c r="VRF122" s="184"/>
      <c r="VRG122" s="184"/>
      <c r="VRH122" s="184"/>
      <c r="VRI122" s="184"/>
      <c r="VRJ122" s="184"/>
      <c r="VRK122" s="184"/>
      <c r="VRL122" s="184"/>
      <c r="VRM122" s="184"/>
      <c r="VRN122" s="184"/>
      <c r="VRO122" s="184"/>
      <c r="VRP122" s="184"/>
      <c r="VRQ122" s="184"/>
      <c r="VRR122" s="184"/>
      <c r="VRS122" s="184"/>
      <c r="VRT122" s="184"/>
      <c r="VRU122" s="184"/>
      <c r="VRV122" s="184"/>
      <c r="VRW122" s="184"/>
      <c r="VRX122" s="184"/>
      <c r="VRY122" s="184"/>
      <c r="VRZ122" s="184"/>
      <c r="VSA122" s="184"/>
      <c r="VSB122" s="184"/>
      <c r="VSC122" s="184"/>
      <c r="VSD122" s="184"/>
      <c r="VSE122" s="184"/>
      <c r="VSF122" s="184"/>
      <c r="VSG122" s="184"/>
      <c r="VSH122" s="184"/>
      <c r="VSI122" s="184"/>
      <c r="VSJ122" s="184"/>
      <c r="VSK122" s="184"/>
      <c r="VSL122" s="184"/>
      <c r="VSM122" s="184"/>
      <c r="VSN122" s="184"/>
      <c r="VSO122" s="184"/>
      <c r="VSP122" s="184"/>
      <c r="VSQ122" s="184"/>
      <c r="VSR122" s="184"/>
      <c r="VSS122" s="184"/>
      <c r="VST122" s="184"/>
      <c r="VSU122" s="184"/>
      <c r="VSV122" s="184"/>
      <c r="VSW122" s="184"/>
      <c r="VSX122" s="184"/>
      <c r="VSY122" s="184"/>
      <c r="VSZ122" s="184"/>
      <c r="VTA122" s="184"/>
      <c r="VTB122" s="184"/>
      <c r="VTC122" s="184"/>
      <c r="VTD122" s="184"/>
      <c r="VTE122" s="184"/>
      <c r="VTF122" s="184"/>
      <c r="VTG122" s="184"/>
      <c r="VTH122" s="184"/>
      <c r="VTI122" s="184"/>
      <c r="VTJ122" s="184"/>
      <c r="VTK122" s="184"/>
      <c r="VTL122" s="184"/>
      <c r="VTM122" s="184"/>
      <c r="VTN122" s="184"/>
      <c r="VTO122" s="184"/>
      <c r="VTP122" s="184"/>
      <c r="VTQ122" s="184"/>
      <c r="VTR122" s="184"/>
      <c r="VTS122" s="184"/>
      <c r="VTT122" s="184"/>
      <c r="VTU122" s="184"/>
      <c r="VTV122" s="184"/>
      <c r="VTW122" s="184"/>
      <c r="VTX122" s="184"/>
      <c r="VTY122" s="184"/>
      <c r="VTZ122" s="184"/>
      <c r="VUA122" s="184"/>
      <c r="VUB122" s="184"/>
      <c r="VUC122" s="184"/>
      <c r="VUD122" s="184"/>
      <c r="VUE122" s="184"/>
      <c r="VUF122" s="184"/>
      <c r="VUG122" s="184"/>
      <c r="VUH122" s="184"/>
      <c r="VUI122" s="184"/>
      <c r="VUJ122" s="184"/>
      <c r="VUK122" s="184"/>
      <c r="VUL122" s="184"/>
      <c r="VUM122" s="184"/>
      <c r="VUN122" s="184"/>
      <c r="VUO122" s="184"/>
      <c r="VUP122" s="184"/>
      <c r="VUQ122" s="184"/>
      <c r="VUR122" s="184"/>
      <c r="VUS122" s="184"/>
      <c r="VUT122" s="184"/>
      <c r="VUU122" s="184"/>
      <c r="VUV122" s="184"/>
      <c r="VUW122" s="184"/>
      <c r="VUX122" s="184"/>
      <c r="VUY122" s="184"/>
      <c r="VUZ122" s="184"/>
      <c r="VVA122" s="184"/>
      <c r="VVB122" s="184"/>
      <c r="VVC122" s="184"/>
      <c r="VVD122" s="184"/>
      <c r="VVE122" s="184"/>
      <c r="VVF122" s="184"/>
      <c r="VVG122" s="184"/>
      <c r="VVH122" s="184"/>
      <c r="VVI122" s="184"/>
      <c r="VVJ122" s="184"/>
      <c r="VVK122" s="184"/>
      <c r="VVL122" s="184"/>
      <c r="VVM122" s="184"/>
      <c r="VVN122" s="184"/>
      <c r="VVO122" s="184"/>
      <c r="VVP122" s="184"/>
      <c r="VVQ122" s="184"/>
      <c r="VVR122" s="184"/>
      <c r="VVS122" s="184"/>
      <c r="VVT122" s="184"/>
      <c r="VVU122" s="184"/>
      <c r="VVV122" s="184"/>
      <c r="VVW122" s="184"/>
      <c r="VVX122" s="184"/>
      <c r="VVY122" s="184"/>
      <c r="VVZ122" s="184"/>
      <c r="VWA122" s="184"/>
      <c r="VWB122" s="184"/>
      <c r="VWC122" s="184"/>
      <c r="VWD122" s="184"/>
      <c r="VWE122" s="184"/>
      <c r="VWF122" s="184"/>
      <c r="VWG122" s="184"/>
      <c r="VWH122" s="184"/>
      <c r="VWI122" s="184"/>
      <c r="VWJ122" s="184"/>
      <c r="VWK122" s="184"/>
      <c r="VWL122" s="184"/>
      <c r="VWM122" s="184"/>
      <c r="VWN122" s="184"/>
      <c r="VWO122" s="184"/>
      <c r="VWP122" s="184"/>
      <c r="VWQ122" s="184"/>
      <c r="VWR122" s="184"/>
      <c r="VWS122" s="184"/>
      <c r="VWT122" s="184"/>
      <c r="VWU122" s="184"/>
      <c r="VWV122" s="184"/>
      <c r="VWW122" s="184"/>
      <c r="VWX122" s="184"/>
      <c r="VWY122" s="184"/>
      <c r="VWZ122" s="184"/>
      <c r="VXA122" s="184"/>
      <c r="VXB122" s="184"/>
      <c r="VXC122" s="184"/>
      <c r="VXD122" s="184"/>
      <c r="VXE122" s="184"/>
      <c r="VXF122" s="184"/>
      <c r="VXG122" s="184"/>
      <c r="VXH122" s="184"/>
      <c r="VXI122" s="184"/>
      <c r="VXJ122" s="184"/>
      <c r="VXK122" s="184"/>
      <c r="VXL122" s="184"/>
      <c r="VXM122" s="184"/>
      <c r="VXN122" s="184"/>
      <c r="VXO122" s="184"/>
      <c r="VXP122" s="184"/>
      <c r="VXQ122" s="184"/>
      <c r="VXR122" s="184"/>
      <c r="VXS122" s="184"/>
      <c r="VXT122" s="184"/>
      <c r="VXU122" s="184"/>
      <c r="VXV122" s="184"/>
      <c r="VXW122" s="184"/>
      <c r="VXX122" s="184"/>
      <c r="VXY122" s="184"/>
      <c r="VXZ122" s="184"/>
      <c r="VYA122" s="184"/>
      <c r="VYB122" s="184"/>
      <c r="VYC122" s="184"/>
      <c r="VYD122" s="184"/>
      <c r="VYE122" s="184"/>
      <c r="VYF122" s="184"/>
      <c r="VYG122" s="184"/>
      <c r="VYH122" s="184"/>
      <c r="VYI122" s="184"/>
      <c r="VYJ122" s="184"/>
      <c r="VYK122" s="184"/>
      <c r="VYL122" s="184"/>
      <c r="VYM122" s="184"/>
      <c r="VYN122" s="184"/>
      <c r="VYO122" s="184"/>
      <c r="VYP122" s="184"/>
      <c r="VYQ122" s="184"/>
      <c r="VYR122" s="184"/>
      <c r="VYS122" s="184"/>
      <c r="VYT122" s="184"/>
      <c r="VYU122" s="184"/>
      <c r="VYV122" s="184"/>
      <c r="VYW122" s="184"/>
      <c r="VYX122" s="184"/>
      <c r="VYY122" s="184"/>
      <c r="VYZ122" s="184"/>
      <c r="VZA122" s="184"/>
      <c r="VZB122" s="184"/>
      <c r="VZC122" s="184"/>
      <c r="VZD122" s="184"/>
      <c r="VZE122" s="184"/>
      <c r="VZF122" s="184"/>
      <c r="VZG122" s="184"/>
      <c r="VZH122" s="184"/>
      <c r="VZI122" s="184"/>
      <c r="VZJ122" s="184"/>
      <c r="VZK122" s="184"/>
      <c r="VZL122" s="184"/>
      <c r="VZM122" s="184"/>
      <c r="VZN122" s="184"/>
      <c r="VZO122" s="184"/>
      <c r="VZP122" s="184"/>
      <c r="VZQ122" s="184"/>
      <c r="VZR122" s="184"/>
      <c r="VZS122" s="184"/>
      <c r="VZT122" s="184"/>
      <c r="VZU122" s="184"/>
      <c r="VZV122" s="184"/>
      <c r="VZW122" s="184"/>
      <c r="VZX122" s="184"/>
      <c r="VZY122" s="184"/>
      <c r="VZZ122" s="184"/>
      <c r="WAA122" s="184"/>
      <c r="WAB122" s="184"/>
      <c r="WAC122" s="184"/>
      <c r="WAD122" s="184"/>
      <c r="WAE122" s="184"/>
      <c r="WAF122" s="184"/>
      <c r="WAG122" s="184"/>
      <c r="WAH122" s="184"/>
      <c r="WAI122" s="184"/>
      <c r="WAJ122" s="184"/>
      <c r="WAK122" s="184"/>
      <c r="WAL122" s="184"/>
      <c r="WAM122" s="184"/>
      <c r="WAN122" s="184"/>
      <c r="WAO122" s="184"/>
      <c r="WAP122" s="184"/>
      <c r="WAQ122" s="184"/>
      <c r="WAR122" s="184"/>
      <c r="WAS122" s="184"/>
      <c r="WAT122" s="184"/>
      <c r="WAU122" s="184"/>
      <c r="WAV122" s="184"/>
      <c r="WAW122" s="184"/>
      <c r="WAX122" s="184"/>
      <c r="WAY122" s="184"/>
      <c r="WAZ122" s="184"/>
      <c r="WBA122" s="184"/>
      <c r="WBB122" s="184"/>
      <c r="WBC122" s="184"/>
      <c r="WBD122" s="184"/>
      <c r="WBE122" s="184"/>
      <c r="WBF122" s="184"/>
      <c r="WBG122" s="184"/>
      <c r="WBH122" s="184"/>
      <c r="WBI122" s="184"/>
      <c r="WBJ122" s="184"/>
      <c r="WBK122" s="184"/>
      <c r="WBL122" s="184"/>
      <c r="WBM122" s="184"/>
      <c r="WBN122" s="184"/>
      <c r="WBO122" s="184"/>
      <c r="WBP122" s="184"/>
      <c r="WBQ122" s="184"/>
      <c r="WBR122" s="184"/>
      <c r="WBS122" s="184"/>
      <c r="WBT122" s="184"/>
      <c r="WBU122" s="184"/>
      <c r="WBV122" s="184"/>
      <c r="WBW122" s="184"/>
      <c r="WBX122" s="184"/>
      <c r="WBY122" s="184"/>
      <c r="WBZ122" s="184"/>
      <c r="WCA122" s="184"/>
      <c r="WCB122" s="184"/>
      <c r="WCC122" s="184"/>
      <c r="WCD122" s="184"/>
      <c r="WCE122" s="184"/>
      <c r="WCF122" s="184"/>
      <c r="WCG122" s="184"/>
      <c r="WCH122" s="184"/>
      <c r="WCI122" s="184"/>
      <c r="WCJ122" s="184"/>
      <c r="WCK122" s="184"/>
      <c r="WCL122" s="184"/>
      <c r="WCM122" s="184"/>
      <c r="WCN122" s="184"/>
      <c r="WCO122" s="184"/>
      <c r="WCP122" s="184"/>
      <c r="WCQ122" s="184"/>
      <c r="WCR122" s="184"/>
      <c r="WCS122" s="184"/>
      <c r="WCT122" s="184"/>
      <c r="WCU122" s="184"/>
      <c r="WCV122" s="184"/>
      <c r="WCW122" s="184"/>
      <c r="WCX122" s="184"/>
      <c r="WCY122" s="184"/>
      <c r="WCZ122" s="184"/>
      <c r="WDA122" s="184"/>
      <c r="WDB122" s="184"/>
      <c r="WDC122" s="184"/>
      <c r="WDD122" s="184"/>
      <c r="WDE122" s="184"/>
      <c r="WDF122" s="184"/>
      <c r="WDG122" s="184"/>
      <c r="WDH122" s="184"/>
      <c r="WDI122" s="184"/>
      <c r="WDJ122" s="184"/>
      <c r="WDK122" s="184"/>
      <c r="WDL122" s="184"/>
      <c r="WDM122" s="184"/>
      <c r="WDN122" s="184"/>
      <c r="WDO122" s="184"/>
      <c r="WDP122" s="184"/>
      <c r="WDQ122" s="184"/>
      <c r="WDR122" s="184"/>
      <c r="WDS122" s="184"/>
      <c r="WDT122" s="184"/>
      <c r="WDU122" s="184"/>
      <c r="WDV122" s="184"/>
      <c r="WDW122" s="184"/>
      <c r="WDX122" s="184"/>
      <c r="WDY122" s="184"/>
      <c r="WDZ122" s="184"/>
      <c r="WEA122" s="184"/>
      <c r="WEB122" s="184"/>
      <c r="WEC122" s="184"/>
      <c r="WED122" s="184"/>
      <c r="WEE122" s="184"/>
      <c r="WEF122" s="184"/>
      <c r="WEG122" s="184"/>
      <c r="WEH122" s="184"/>
      <c r="WEI122" s="184"/>
      <c r="WEJ122" s="184"/>
      <c r="WEK122" s="184"/>
      <c r="WEL122" s="184"/>
      <c r="WEM122" s="184"/>
      <c r="WEN122" s="184"/>
      <c r="WEO122" s="184"/>
      <c r="WEP122" s="184"/>
      <c r="WEQ122" s="184"/>
      <c r="WER122" s="184"/>
      <c r="WES122" s="184"/>
      <c r="WET122" s="184"/>
      <c r="WEU122" s="184"/>
      <c r="WEV122" s="184"/>
      <c r="WEW122" s="184"/>
      <c r="WEX122" s="184"/>
      <c r="WEY122" s="184"/>
      <c r="WEZ122" s="184"/>
      <c r="WFA122" s="184"/>
      <c r="WFB122" s="184"/>
      <c r="WFC122" s="184"/>
      <c r="WFD122" s="184"/>
      <c r="WFE122" s="184"/>
      <c r="WFF122" s="184"/>
      <c r="WFG122" s="184"/>
      <c r="WFH122" s="184"/>
      <c r="WFI122" s="184"/>
      <c r="WFJ122" s="184"/>
      <c r="WFK122" s="184"/>
      <c r="WFL122" s="184"/>
      <c r="WFM122" s="184"/>
      <c r="WFN122" s="184"/>
      <c r="WFO122" s="184"/>
      <c r="WFP122" s="184"/>
      <c r="WFQ122" s="184"/>
      <c r="WFR122" s="184"/>
      <c r="WFS122" s="184"/>
      <c r="WFT122" s="184"/>
      <c r="WFU122" s="184"/>
      <c r="WFV122" s="184"/>
      <c r="WFW122" s="184"/>
      <c r="WFX122" s="184"/>
      <c r="WFY122" s="184"/>
      <c r="WFZ122" s="184"/>
      <c r="WGA122" s="184"/>
      <c r="WGB122" s="184"/>
      <c r="WGC122" s="184"/>
      <c r="WGD122" s="184"/>
      <c r="WGE122" s="184"/>
      <c r="WGF122" s="184"/>
      <c r="WGG122" s="184"/>
      <c r="WGH122" s="184"/>
      <c r="WGI122" s="184"/>
      <c r="WGJ122" s="184"/>
      <c r="WGK122" s="184"/>
      <c r="WGL122" s="184"/>
      <c r="WGM122" s="184"/>
      <c r="WGN122" s="184"/>
      <c r="WGO122" s="184"/>
      <c r="WGP122" s="184"/>
      <c r="WGQ122" s="184"/>
      <c r="WGR122" s="184"/>
      <c r="WGS122" s="184"/>
      <c r="WGT122" s="184"/>
      <c r="WGU122" s="184"/>
      <c r="WGV122" s="184"/>
      <c r="WGW122" s="184"/>
      <c r="WGX122" s="184"/>
      <c r="WGY122" s="184"/>
      <c r="WGZ122" s="184"/>
      <c r="WHA122" s="184"/>
      <c r="WHB122" s="184"/>
      <c r="WHC122" s="184"/>
      <c r="WHD122" s="184"/>
      <c r="WHE122" s="184"/>
      <c r="WHF122" s="184"/>
      <c r="WHG122" s="184"/>
      <c r="WHH122" s="184"/>
      <c r="WHI122" s="184"/>
      <c r="WHJ122" s="184"/>
      <c r="WHK122" s="184"/>
      <c r="WHL122" s="184"/>
      <c r="WHM122" s="184"/>
      <c r="WHN122" s="184"/>
      <c r="WHO122" s="184"/>
      <c r="WHP122" s="184"/>
      <c r="WHQ122" s="184"/>
      <c r="WHR122" s="184"/>
      <c r="WHS122" s="184"/>
      <c r="WHT122" s="184"/>
      <c r="WHU122" s="184"/>
      <c r="WHV122" s="184"/>
      <c r="WHW122" s="184"/>
      <c r="WHX122" s="184"/>
      <c r="WHY122" s="184"/>
      <c r="WHZ122" s="184"/>
      <c r="WIA122" s="184"/>
      <c r="WIB122" s="184"/>
      <c r="WIC122" s="184"/>
      <c r="WID122" s="184"/>
      <c r="WIE122" s="184"/>
      <c r="WIF122" s="184"/>
      <c r="WIG122" s="184"/>
      <c r="WIH122" s="184"/>
      <c r="WII122" s="184"/>
      <c r="WIJ122" s="184"/>
      <c r="WIK122" s="184"/>
      <c r="WIL122" s="184"/>
      <c r="WIM122" s="184"/>
      <c r="WIN122" s="184"/>
      <c r="WIO122" s="184"/>
      <c r="WIP122" s="184"/>
      <c r="WIQ122" s="184"/>
      <c r="WIR122" s="184"/>
      <c r="WIS122" s="184"/>
      <c r="WIT122" s="184"/>
      <c r="WIU122" s="184"/>
      <c r="WIV122" s="184"/>
      <c r="WIW122" s="184"/>
      <c r="WIX122" s="184"/>
      <c r="WIY122" s="184"/>
      <c r="WIZ122" s="184"/>
      <c r="WJA122" s="184"/>
      <c r="WJB122" s="184"/>
      <c r="WJC122" s="184"/>
      <c r="WJD122" s="184"/>
      <c r="WJE122" s="184"/>
      <c r="WJF122" s="184"/>
      <c r="WJG122" s="184"/>
      <c r="WJH122" s="184"/>
      <c r="WJI122" s="184"/>
      <c r="WJJ122" s="184"/>
      <c r="WJK122" s="184"/>
      <c r="WJL122" s="184"/>
      <c r="WJM122" s="184"/>
      <c r="WJN122" s="184"/>
      <c r="WJO122" s="184"/>
      <c r="WJP122" s="184"/>
      <c r="WJQ122" s="184"/>
      <c r="WJR122" s="184"/>
      <c r="WJS122" s="184"/>
      <c r="WJT122" s="184"/>
      <c r="WJU122" s="184"/>
      <c r="WJV122" s="184"/>
      <c r="WJW122" s="184"/>
      <c r="WJX122" s="184"/>
      <c r="WJY122" s="184"/>
      <c r="WJZ122" s="184"/>
      <c r="WKA122" s="184"/>
      <c r="WKB122" s="184"/>
      <c r="WKC122" s="184"/>
      <c r="WKD122" s="184"/>
      <c r="WKE122" s="184"/>
      <c r="WKF122" s="184"/>
      <c r="WKG122" s="184"/>
      <c r="WKH122" s="184"/>
      <c r="WKI122" s="184"/>
      <c r="WKJ122" s="184"/>
      <c r="WKK122" s="184"/>
      <c r="WKL122" s="184"/>
      <c r="WKM122" s="184"/>
      <c r="WKN122" s="184"/>
      <c r="WKO122" s="184"/>
      <c r="WKP122" s="184"/>
      <c r="WKQ122" s="184"/>
      <c r="WKR122" s="184"/>
      <c r="WKS122" s="184"/>
      <c r="WKT122" s="184"/>
      <c r="WKU122" s="184"/>
      <c r="WKV122" s="184"/>
      <c r="WKW122" s="184"/>
      <c r="WKX122" s="184"/>
      <c r="WKY122" s="184"/>
      <c r="WKZ122" s="184"/>
      <c r="WLA122" s="184"/>
      <c r="WLB122" s="184"/>
      <c r="WLC122" s="184"/>
      <c r="WLD122" s="184"/>
      <c r="WLE122" s="184"/>
      <c r="WLF122" s="184"/>
      <c r="WLG122" s="184"/>
      <c r="WLH122" s="184"/>
      <c r="WLI122" s="184"/>
      <c r="WLJ122" s="184"/>
      <c r="WLK122" s="184"/>
      <c r="WLL122" s="184"/>
      <c r="WLM122" s="184"/>
      <c r="WLN122" s="184"/>
      <c r="WLO122" s="184"/>
      <c r="WLP122" s="184"/>
      <c r="WLQ122" s="184"/>
      <c r="WLR122" s="184"/>
      <c r="WLS122" s="184"/>
      <c r="WLT122" s="184"/>
      <c r="WLU122" s="184"/>
      <c r="WLV122" s="184"/>
      <c r="WLW122" s="184"/>
      <c r="WLX122" s="184"/>
      <c r="WLY122" s="184"/>
      <c r="WLZ122" s="184"/>
      <c r="WMA122" s="184"/>
      <c r="WMB122" s="184"/>
      <c r="WMC122" s="184"/>
      <c r="WMD122" s="184"/>
      <c r="WME122" s="184"/>
      <c r="WMF122" s="184"/>
      <c r="WMG122" s="184"/>
      <c r="WMH122" s="184"/>
      <c r="WMI122" s="184"/>
      <c r="WMJ122" s="184"/>
      <c r="WMK122" s="184"/>
      <c r="WML122" s="184"/>
      <c r="WMM122" s="184"/>
      <c r="WMN122" s="184"/>
      <c r="WMO122" s="184"/>
      <c r="WMP122" s="184"/>
      <c r="WMQ122" s="184"/>
      <c r="WMR122" s="184"/>
      <c r="WMS122" s="184"/>
      <c r="WMT122" s="184"/>
      <c r="WMU122" s="184"/>
      <c r="WMV122" s="184"/>
      <c r="WMW122" s="184"/>
      <c r="WMX122" s="184"/>
      <c r="WMY122" s="184"/>
      <c r="WMZ122" s="184"/>
      <c r="WNA122" s="184"/>
      <c r="WNB122" s="184"/>
      <c r="WNC122" s="184"/>
      <c r="WND122" s="184"/>
      <c r="WNE122" s="184"/>
      <c r="WNF122" s="184"/>
      <c r="WNG122" s="184"/>
      <c r="WNH122" s="184"/>
      <c r="WNI122" s="184"/>
      <c r="WNJ122" s="184"/>
      <c r="WNK122" s="184"/>
      <c r="WNL122" s="184"/>
      <c r="WNM122" s="184"/>
      <c r="WNN122" s="184"/>
      <c r="WNO122" s="184"/>
      <c r="WNP122" s="184"/>
      <c r="WNQ122" s="184"/>
      <c r="WNR122" s="184"/>
      <c r="WNS122" s="184"/>
      <c r="WNT122" s="184"/>
      <c r="WNU122" s="184"/>
      <c r="WNV122" s="184"/>
      <c r="WNW122" s="184"/>
      <c r="WNX122" s="184"/>
      <c r="WNY122" s="184"/>
      <c r="WNZ122" s="184"/>
      <c r="WOA122" s="184"/>
      <c r="WOB122" s="184"/>
      <c r="WOC122" s="184"/>
      <c r="WOD122" s="184"/>
      <c r="WOE122" s="184"/>
      <c r="WOF122" s="184"/>
      <c r="WOG122" s="184"/>
      <c r="WOH122" s="184"/>
      <c r="WOI122" s="184"/>
      <c r="WOJ122" s="184"/>
      <c r="WOK122" s="184"/>
      <c r="WOL122" s="184"/>
      <c r="WOM122" s="184"/>
      <c r="WON122" s="184"/>
      <c r="WOO122" s="184"/>
      <c r="WOP122" s="184"/>
      <c r="WOQ122" s="184"/>
      <c r="WOR122" s="184"/>
      <c r="WOS122" s="184"/>
      <c r="WOT122" s="184"/>
      <c r="WOU122" s="184"/>
      <c r="WOV122" s="184"/>
      <c r="WOW122" s="184"/>
      <c r="WOX122" s="184"/>
      <c r="WOY122" s="184"/>
      <c r="WOZ122" s="184"/>
      <c r="WPA122" s="184"/>
      <c r="WPB122" s="184"/>
      <c r="WPC122" s="184"/>
      <c r="WPD122" s="184"/>
      <c r="WPE122" s="184"/>
      <c r="WPF122" s="184"/>
      <c r="WPG122" s="184"/>
      <c r="WPH122" s="184"/>
      <c r="WPI122" s="184"/>
      <c r="WPJ122" s="184"/>
      <c r="WPK122" s="184"/>
      <c r="WPL122" s="184"/>
      <c r="WPM122" s="184"/>
      <c r="WPN122" s="184"/>
      <c r="WPO122" s="184"/>
      <c r="WPP122" s="184"/>
      <c r="WPQ122" s="184"/>
      <c r="WPR122" s="184"/>
      <c r="WPS122" s="184"/>
      <c r="WPT122" s="184"/>
      <c r="WPU122" s="184"/>
      <c r="WPV122" s="184"/>
      <c r="WPW122" s="184"/>
      <c r="WPX122" s="184"/>
      <c r="WPY122" s="184"/>
      <c r="WPZ122" s="184"/>
      <c r="WQA122" s="184"/>
      <c r="WQB122" s="184"/>
      <c r="WQC122" s="184"/>
      <c r="WQD122" s="184"/>
      <c r="WQE122" s="184"/>
      <c r="WQF122" s="184"/>
      <c r="WQG122" s="184"/>
      <c r="WQH122" s="184"/>
      <c r="WQI122" s="184"/>
      <c r="WQJ122" s="184"/>
      <c r="WQK122" s="184"/>
      <c r="WQL122" s="184"/>
      <c r="WQM122" s="184"/>
      <c r="WQN122" s="184"/>
      <c r="WQO122" s="184"/>
      <c r="WQP122" s="184"/>
      <c r="WQQ122" s="184"/>
      <c r="WQR122" s="184"/>
      <c r="WQS122" s="184"/>
      <c r="WQT122" s="184"/>
      <c r="WQU122" s="184"/>
      <c r="WQV122" s="184"/>
      <c r="WQW122" s="184"/>
      <c r="WQX122" s="184"/>
      <c r="WQY122" s="184"/>
      <c r="WQZ122" s="184"/>
      <c r="WRA122" s="184"/>
      <c r="WRB122" s="184"/>
      <c r="WRC122" s="184"/>
      <c r="WRD122" s="184"/>
      <c r="WRE122" s="184"/>
      <c r="WRF122" s="184"/>
      <c r="WRG122" s="184"/>
      <c r="WRH122" s="184"/>
      <c r="WRI122" s="184"/>
      <c r="WRJ122" s="184"/>
      <c r="WRK122" s="184"/>
      <c r="WRL122" s="184"/>
      <c r="WRM122" s="184"/>
      <c r="WRN122" s="184"/>
      <c r="WRO122" s="184"/>
      <c r="WRP122" s="184"/>
      <c r="WRQ122" s="184"/>
      <c r="WRR122" s="184"/>
      <c r="WRS122" s="184"/>
      <c r="WRT122" s="184"/>
      <c r="WRU122" s="184"/>
      <c r="WRV122" s="184"/>
      <c r="WRW122" s="184"/>
      <c r="WRX122" s="184"/>
      <c r="WRY122" s="184"/>
      <c r="WRZ122" s="184"/>
      <c r="WSA122" s="184"/>
      <c r="WSB122" s="184"/>
      <c r="WSC122" s="184"/>
      <c r="WSD122" s="184"/>
      <c r="WSE122" s="184"/>
      <c r="WSF122" s="184"/>
      <c r="WSG122" s="184"/>
      <c r="WSH122" s="184"/>
      <c r="WSI122" s="184"/>
      <c r="WSJ122" s="184"/>
      <c r="WSK122" s="184"/>
      <c r="WSL122" s="184"/>
      <c r="WSM122" s="184"/>
      <c r="WSN122" s="184"/>
      <c r="WSO122" s="184"/>
      <c r="WSP122" s="184"/>
      <c r="WSQ122" s="184"/>
      <c r="WSR122" s="184"/>
      <c r="WSS122" s="184"/>
      <c r="WST122" s="184"/>
      <c r="WSU122" s="184"/>
      <c r="WSV122" s="184"/>
      <c r="WSW122" s="184"/>
      <c r="WSX122" s="184"/>
      <c r="WSY122" s="184"/>
      <c r="WSZ122" s="184"/>
      <c r="WTA122" s="184"/>
      <c r="WTB122" s="184"/>
      <c r="WTC122" s="184"/>
      <c r="WTD122" s="184"/>
      <c r="WTE122" s="184"/>
      <c r="WTF122" s="184"/>
      <c r="WTG122" s="184"/>
      <c r="WTH122" s="184"/>
      <c r="WTI122" s="184"/>
      <c r="WTJ122" s="184"/>
      <c r="WTK122" s="184"/>
      <c r="WTL122" s="184"/>
      <c r="WTM122" s="184"/>
      <c r="WTN122" s="184"/>
      <c r="WTO122" s="184"/>
      <c r="WTP122" s="184"/>
      <c r="WTQ122" s="184"/>
      <c r="WTR122" s="184"/>
      <c r="WTS122" s="184"/>
      <c r="WTT122" s="184"/>
      <c r="WTU122" s="184"/>
      <c r="WTV122" s="184"/>
      <c r="WTW122" s="184"/>
      <c r="WTX122" s="184"/>
      <c r="WTY122" s="184"/>
      <c r="WTZ122" s="184"/>
      <c r="WUA122" s="184"/>
      <c r="WUB122" s="184"/>
      <c r="WUC122" s="184"/>
      <c r="WUD122" s="184"/>
      <c r="WUE122" s="184"/>
      <c r="WUF122" s="184"/>
      <c r="WUG122" s="184"/>
      <c r="WUH122" s="184"/>
      <c r="WUI122" s="184"/>
      <c r="WUJ122" s="184"/>
      <c r="WUK122" s="184"/>
      <c r="WUL122" s="184"/>
      <c r="WUM122" s="184"/>
      <c r="WUN122" s="184"/>
      <c r="WUO122" s="184"/>
      <c r="WUP122" s="184"/>
      <c r="WUQ122" s="184"/>
      <c r="WUR122" s="184"/>
      <c r="WUS122" s="184"/>
      <c r="WUT122" s="184"/>
      <c r="WUU122" s="184"/>
      <c r="WUV122" s="184"/>
      <c r="WUW122" s="184"/>
      <c r="WUX122" s="184"/>
      <c r="WUY122" s="184"/>
      <c r="WUZ122" s="184"/>
      <c r="WVA122" s="184"/>
      <c r="WVB122" s="184"/>
      <c r="WVC122" s="184"/>
      <c r="WVD122" s="184"/>
      <c r="WVE122" s="184"/>
      <c r="WVF122" s="184"/>
      <c r="WVG122" s="184"/>
      <c r="WVH122" s="184"/>
      <c r="WVI122" s="184"/>
      <c r="WVJ122" s="184"/>
      <c r="WVK122" s="184"/>
      <c r="WVL122" s="184"/>
      <c r="WVM122" s="184"/>
    </row>
    <row r="123" spans="1:16133" x14ac:dyDescent="0.25">
      <c r="A123"/>
      <c r="B123"/>
      <c r="C123"/>
      <c r="D123"/>
      <c r="E123"/>
      <c r="F123"/>
      <c r="G123"/>
      <c r="H123"/>
      <c r="I123"/>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4"/>
      <c r="BF123" s="184"/>
      <c r="BG123" s="184"/>
      <c r="BH123" s="184"/>
      <c r="BI123" s="184"/>
      <c r="BJ123" s="184"/>
      <c r="BK123" s="184"/>
      <c r="BL123" s="184"/>
      <c r="BM123" s="184"/>
      <c r="BN123" s="184"/>
      <c r="BO123" s="184"/>
      <c r="BP123" s="184"/>
      <c r="BQ123" s="184"/>
      <c r="BR123" s="184"/>
      <c r="BS123" s="184"/>
      <c r="BT123" s="184"/>
      <c r="BU123" s="184"/>
      <c r="BV123" s="184"/>
      <c r="BW123" s="184"/>
      <c r="BX123" s="184"/>
      <c r="BY123" s="184"/>
      <c r="BZ123" s="184"/>
      <c r="CA123" s="184"/>
      <c r="CB123" s="184"/>
      <c r="CC123" s="184"/>
      <c r="CD123" s="184"/>
      <c r="CE123" s="184"/>
      <c r="CF123" s="184"/>
      <c r="CG123" s="184"/>
      <c r="CH123" s="184"/>
      <c r="CI123" s="184"/>
      <c r="CJ123" s="184"/>
      <c r="CK123" s="184"/>
      <c r="CL123" s="184"/>
      <c r="CM123" s="184"/>
      <c r="CN123" s="184"/>
      <c r="CO123" s="184"/>
      <c r="CP123" s="184"/>
      <c r="CQ123" s="184"/>
      <c r="CR123" s="184"/>
      <c r="CS123" s="184"/>
      <c r="CT123" s="184"/>
      <c r="CU123" s="184"/>
      <c r="CV123" s="184"/>
      <c r="CW123" s="184"/>
      <c r="CX123" s="184"/>
      <c r="CY123" s="184"/>
      <c r="CZ123" s="184"/>
      <c r="DA123" s="184"/>
      <c r="DB123" s="184"/>
      <c r="DC123" s="184"/>
      <c r="DD123" s="184"/>
      <c r="DE123" s="184"/>
      <c r="DF123" s="184"/>
      <c r="DG123" s="184"/>
      <c r="DH123" s="184"/>
      <c r="DI123" s="184"/>
      <c r="DJ123" s="184"/>
      <c r="DK123" s="184"/>
      <c r="DL123" s="184"/>
      <c r="DM123" s="184"/>
      <c r="DN123" s="184"/>
      <c r="DO123" s="184"/>
      <c r="DP123" s="184"/>
      <c r="DQ123" s="184"/>
      <c r="DR123" s="184"/>
      <c r="DS123" s="184"/>
      <c r="DT123" s="184"/>
      <c r="DU123" s="184"/>
      <c r="DV123" s="184"/>
      <c r="DW123" s="184"/>
      <c r="DX123" s="184"/>
      <c r="DY123" s="184"/>
      <c r="DZ123" s="184"/>
      <c r="EA123" s="184"/>
      <c r="EB123" s="184"/>
      <c r="EC123" s="184"/>
      <c r="ED123" s="184"/>
      <c r="EE123" s="184"/>
      <c r="EF123" s="184"/>
      <c r="EG123" s="184"/>
      <c r="EH123" s="184"/>
      <c r="EI123" s="184"/>
      <c r="EJ123" s="184"/>
      <c r="EK123" s="184"/>
      <c r="EL123" s="184"/>
      <c r="EM123" s="184"/>
      <c r="EN123" s="184"/>
      <c r="EO123" s="184"/>
      <c r="EP123" s="184"/>
      <c r="EQ123" s="184"/>
      <c r="ER123" s="184"/>
      <c r="ES123" s="184"/>
      <c r="ET123" s="184"/>
      <c r="EU123" s="184"/>
      <c r="EV123" s="184"/>
      <c r="EW123" s="184"/>
      <c r="EX123" s="184"/>
      <c r="EY123" s="184"/>
      <c r="EZ123" s="184"/>
      <c r="FA123" s="184"/>
      <c r="FB123" s="184"/>
      <c r="FC123" s="184"/>
      <c r="FD123" s="184"/>
      <c r="FE123" s="184"/>
      <c r="FF123" s="184"/>
      <c r="FG123" s="184"/>
      <c r="FH123" s="184"/>
      <c r="FI123" s="184"/>
      <c r="FJ123" s="184"/>
      <c r="FK123" s="184"/>
      <c r="FL123" s="184"/>
      <c r="FM123" s="184"/>
      <c r="FN123" s="184"/>
      <c r="FO123" s="184"/>
      <c r="FP123" s="184"/>
      <c r="FQ123" s="184"/>
      <c r="FR123" s="184"/>
      <c r="FS123" s="184"/>
      <c r="FT123" s="184"/>
      <c r="FU123" s="184"/>
      <c r="FV123" s="184"/>
      <c r="FW123" s="184"/>
      <c r="FX123" s="184"/>
      <c r="FY123" s="184"/>
      <c r="FZ123" s="184"/>
      <c r="GA123" s="184"/>
      <c r="GB123" s="184"/>
      <c r="GC123" s="184"/>
      <c r="GD123" s="184"/>
      <c r="GE123" s="184"/>
      <c r="GF123" s="184"/>
      <c r="GG123" s="184"/>
      <c r="GH123" s="184"/>
      <c r="GI123" s="184"/>
      <c r="GJ123" s="184"/>
      <c r="GK123" s="184"/>
      <c r="GL123" s="184"/>
      <c r="GM123" s="184"/>
      <c r="GN123" s="184"/>
      <c r="GO123" s="184"/>
      <c r="GP123" s="184"/>
      <c r="GQ123" s="184"/>
      <c r="GR123" s="184"/>
      <c r="GS123" s="184"/>
      <c r="GT123" s="184"/>
      <c r="GU123" s="184"/>
      <c r="GV123" s="184"/>
      <c r="GW123" s="184"/>
      <c r="GX123" s="184"/>
      <c r="GY123" s="184"/>
      <c r="GZ123" s="184"/>
      <c r="HA123" s="184"/>
      <c r="HB123" s="184"/>
      <c r="HC123" s="184"/>
      <c r="HD123" s="184"/>
      <c r="HE123" s="184"/>
      <c r="HF123" s="184"/>
      <c r="HG123" s="184"/>
      <c r="HH123" s="184"/>
      <c r="HI123" s="184"/>
      <c r="HJ123" s="184"/>
      <c r="HK123" s="184"/>
      <c r="HL123" s="184"/>
      <c r="HM123" s="184"/>
      <c r="HN123" s="184"/>
      <c r="HO123" s="184"/>
      <c r="HP123" s="184"/>
      <c r="HQ123" s="184"/>
      <c r="HR123" s="184"/>
      <c r="HS123" s="184"/>
      <c r="HT123" s="184"/>
      <c r="HU123" s="184"/>
      <c r="HV123" s="184"/>
      <c r="HW123" s="184"/>
      <c r="HX123" s="184"/>
      <c r="HY123" s="184"/>
      <c r="HZ123" s="184"/>
      <c r="IA123" s="184"/>
      <c r="IB123" s="184"/>
      <c r="IC123" s="184"/>
      <c r="ID123" s="184"/>
      <c r="IE123" s="184"/>
      <c r="IF123" s="184"/>
      <c r="IG123" s="184"/>
      <c r="IH123" s="184"/>
      <c r="II123" s="184"/>
      <c r="IJ123" s="184"/>
      <c r="IK123" s="184"/>
      <c r="IL123" s="184"/>
      <c r="IM123" s="184"/>
      <c r="IN123" s="184"/>
      <c r="IO123" s="184"/>
      <c r="IP123" s="184"/>
      <c r="IQ123" s="184"/>
      <c r="IR123" s="184"/>
      <c r="IS123" s="184"/>
      <c r="IT123" s="184"/>
      <c r="IU123" s="184"/>
      <c r="IV123" s="184"/>
      <c r="IW123" s="184"/>
      <c r="IX123" s="184"/>
      <c r="IY123" s="184"/>
      <c r="IZ123" s="184"/>
      <c r="JA123" s="184"/>
      <c r="JB123" s="184"/>
      <c r="JC123" s="184"/>
      <c r="JD123" s="184"/>
      <c r="JE123" s="184"/>
      <c r="JF123" s="184"/>
      <c r="JG123" s="184"/>
      <c r="JH123" s="184"/>
      <c r="JI123" s="184"/>
      <c r="JJ123" s="184"/>
      <c r="JK123" s="184"/>
      <c r="JL123" s="184"/>
      <c r="JM123" s="184"/>
      <c r="JN123" s="184"/>
      <c r="JO123" s="184"/>
      <c r="JP123" s="184"/>
      <c r="JQ123" s="184"/>
      <c r="JR123" s="184"/>
      <c r="JS123" s="184"/>
      <c r="JT123" s="184"/>
      <c r="JU123" s="184"/>
      <c r="JV123" s="184"/>
      <c r="JW123" s="184"/>
      <c r="JX123" s="184"/>
      <c r="JY123" s="184"/>
      <c r="JZ123" s="184"/>
      <c r="KA123" s="184"/>
      <c r="KB123" s="184"/>
      <c r="KC123" s="184"/>
      <c r="KD123" s="184"/>
      <c r="KE123" s="184"/>
      <c r="KF123" s="184"/>
      <c r="KG123" s="184"/>
      <c r="KH123" s="184"/>
      <c r="KI123" s="184"/>
      <c r="KJ123" s="184"/>
      <c r="KK123" s="184"/>
      <c r="KL123" s="184"/>
      <c r="KM123" s="184"/>
      <c r="KN123" s="184"/>
      <c r="KO123" s="184"/>
      <c r="KP123" s="184"/>
      <c r="KQ123" s="184"/>
      <c r="KR123" s="184"/>
      <c r="KS123" s="184"/>
      <c r="KT123" s="184"/>
      <c r="KU123" s="184"/>
      <c r="KV123" s="184"/>
      <c r="KW123" s="184"/>
      <c r="KX123" s="184"/>
      <c r="KY123" s="184"/>
      <c r="KZ123" s="184"/>
      <c r="LA123" s="184"/>
      <c r="LB123" s="184"/>
      <c r="LC123" s="184"/>
      <c r="LD123" s="184"/>
      <c r="LE123" s="184"/>
      <c r="LF123" s="184"/>
      <c r="LG123" s="184"/>
      <c r="LH123" s="184"/>
      <c r="LI123" s="184"/>
      <c r="LJ123" s="184"/>
      <c r="LK123" s="184"/>
      <c r="LL123" s="184"/>
      <c r="LM123" s="184"/>
      <c r="LN123" s="184"/>
      <c r="LO123" s="184"/>
      <c r="LP123" s="184"/>
      <c r="LQ123" s="184"/>
      <c r="LR123" s="184"/>
      <c r="LS123" s="184"/>
      <c r="LT123" s="184"/>
      <c r="LU123" s="184"/>
      <c r="LV123" s="184"/>
      <c r="LW123" s="184"/>
      <c r="LX123" s="184"/>
      <c r="LY123" s="184"/>
      <c r="LZ123" s="184"/>
      <c r="MA123" s="184"/>
      <c r="MB123" s="184"/>
      <c r="MC123" s="184"/>
      <c r="MD123" s="184"/>
      <c r="ME123" s="184"/>
      <c r="MF123" s="184"/>
      <c r="MG123" s="184"/>
      <c r="MH123" s="184"/>
      <c r="MI123" s="184"/>
      <c r="MJ123" s="184"/>
      <c r="MK123" s="184"/>
      <c r="ML123" s="184"/>
      <c r="MM123" s="184"/>
      <c r="MN123" s="184"/>
      <c r="MO123" s="184"/>
      <c r="MP123" s="184"/>
      <c r="MQ123" s="184"/>
      <c r="MR123" s="184"/>
      <c r="MS123" s="184"/>
      <c r="MT123" s="184"/>
      <c r="MU123" s="184"/>
      <c r="MV123" s="184"/>
      <c r="MW123" s="184"/>
      <c r="MX123" s="184"/>
      <c r="MY123" s="184"/>
      <c r="MZ123" s="184"/>
      <c r="NA123" s="184"/>
      <c r="NB123" s="184"/>
      <c r="NC123" s="184"/>
      <c r="ND123" s="184"/>
      <c r="NE123" s="184"/>
      <c r="NF123" s="184"/>
      <c r="NG123" s="184"/>
      <c r="NH123" s="184"/>
      <c r="NI123" s="184"/>
      <c r="NJ123" s="184"/>
      <c r="NK123" s="184"/>
      <c r="NL123" s="184"/>
      <c r="NM123" s="184"/>
      <c r="NN123" s="184"/>
      <c r="NO123" s="184"/>
      <c r="NP123" s="184"/>
      <c r="NQ123" s="184"/>
      <c r="NR123" s="184"/>
      <c r="NS123" s="184"/>
      <c r="NT123" s="184"/>
      <c r="NU123" s="184"/>
      <c r="NV123" s="184"/>
      <c r="NW123" s="184"/>
      <c r="NX123" s="184"/>
      <c r="NY123" s="184"/>
      <c r="NZ123" s="184"/>
      <c r="OA123" s="184"/>
      <c r="OB123" s="184"/>
      <c r="OC123" s="184"/>
      <c r="OD123" s="184"/>
      <c r="OE123" s="184"/>
      <c r="OF123" s="184"/>
      <c r="OG123" s="184"/>
      <c r="OH123" s="184"/>
      <c r="OI123" s="184"/>
      <c r="OJ123" s="184"/>
      <c r="OK123" s="184"/>
      <c r="OL123" s="184"/>
      <c r="OM123" s="184"/>
      <c r="ON123" s="184"/>
      <c r="OO123" s="184"/>
      <c r="OP123" s="184"/>
      <c r="OQ123" s="184"/>
      <c r="OR123" s="184"/>
      <c r="OS123" s="184"/>
      <c r="OT123" s="184"/>
      <c r="OU123" s="184"/>
      <c r="OV123" s="184"/>
      <c r="OW123" s="184"/>
      <c r="OX123" s="184"/>
      <c r="OY123" s="184"/>
      <c r="OZ123" s="184"/>
      <c r="PA123" s="184"/>
      <c r="PB123" s="184"/>
      <c r="PC123" s="184"/>
      <c r="PD123" s="184"/>
      <c r="PE123" s="184"/>
      <c r="PF123" s="184"/>
      <c r="PG123" s="184"/>
      <c r="PH123" s="184"/>
      <c r="PI123" s="184"/>
      <c r="PJ123" s="184"/>
      <c r="PK123" s="184"/>
      <c r="PL123" s="184"/>
      <c r="PM123" s="184"/>
      <c r="PN123" s="184"/>
      <c r="PO123" s="184"/>
      <c r="PP123" s="184"/>
      <c r="PQ123" s="184"/>
      <c r="PR123" s="184"/>
      <c r="PS123" s="184"/>
      <c r="PT123" s="184"/>
      <c r="PU123" s="184"/>
      <c r="PV123" s="184"/>
      <c r="PW123" s="184"/>
      <c r="PX123" s="184"/>
      <c r="PY123" s="184"/>
      <c r="PZ123" s="184"/>
      <c r="QA123" s="184"/>
      <c r="QB123" s="184"/>
      <c r="QC123" s="184"/>
      <c r="QD123" s="184"/>
      <c r="QE123" s="184"/>
      <c r="QF123" s="184"/>
      <c r="QG123" s="184"/>
      <c r="QH123" s="184"/>
      <c r="QI123" s="184"/>
      <c r="QJ123" s="184"/>
      <c r="QK123" s="184"/>
      <c r="QL123" s="184"/>
      <c r="QM123" s="184"/>
      <c r="QN123" s="184"/>
      <c r="QO123" s="184"/>
      <c r="QP123" s="184"/>
      <c r="QQ123" s="184"/>
      <c r="QR123" s="184"/>
      <c r="QS123" s="184"/>
      <c r="QT123" s="184"/>
      <c r="QU123" s="184"/>
      <c r="QV123" s="184"/>
      <c r="QW123" s="184"/>
      <c r="QX123" s="184"/>
      <c r="QY123" s="184"/>
      <c r="QZ123" s="184"/>
      <c r="RA123" s="184"/>
      <c r="RB123" s="184"/>
      <c r="RC123" s="184"/>
      <c r="RD123" s="184"/>
      <c r="RE123" s="184"/>
      <c r="RF123" s="184"/>
      <c r="RG123" s="184"/>
      <c r="RH123" s="184"/>
      <c r="RI123" s="184"/>
      <c r="RJ123" s="184"/>
      <c r="RK123" s="184"/>
      <c r="RL123" s="184"/>
      <c r="RM123" s="184"/>
      <c r="RN123" s="184"/>
      <c r="RO123" s="184"/>
      <c r="RP123" s="184"/>
      <c r="RQ123" s="184"/>
      <c r="RR123" s="184"/>
      <c r="RS123" s="184"/>
      <c r="RT123" s="184"/>
      <c r="RU123" s="184"/>
      <c r="RV123" s="184"/>
      <c r="RW123" s="184"/>
      <c r="RX123" s="184"/>
      <c r="RY123" s="184"/>
      <c r="RZ123" s="184"/>
      <c r="SA123" s="184"/>
      <c r="SB123" s="184"/>
      <c r="SC123" s="184"/>
      <c r="SD123" s="184"/>
      <c r="SE123" s="184"/>
      <c r="SF123" s="184"/>
      <c r="SG123" s="184"/>
      <c r="SH123" s="184"/>
      <c r="SI123" s="184"/>
      <c r="SJ123" s="184"/>
      <c r="SK123" s="184"/>
      <c r="SL123" s="184"/>
      <c r="SM123" s="184"/>
      <c r="SN123" s="184"/>
      <c r="SO123" s="184"/>
      <c r="SP123" s="184"/>
      <c r="SQ123" s="184"/>
      <c r="SR123" s="184"/>
      <c r="SS123" s="184"/>
      <c r="ST123" s="184"/>
      <c r="SU123" s="184"/>
      <c r="SV123" s="184"/>
      <c r="SW123" s="184"/>
      <c r="SX123" s="184"/>
      <c r="SY123" s="184"/>
      <c r="SZ123" s="184"/>
      <c r="TA123" s="184"/>
      <c r="TB123" s="184"/>
      <c r="TC123" s="184"/>
      <c r="TD123" s="184"/>
      <c r="TE123" s="184"/>
      <c r="TF123" s="184"/>
      <c r="TG123" s="184"/>
      <c r="TH123" s="184"/>
      <c r="TI123" s="184"/>
      <c r="TJ123" s="184"/>
      <c r="TK123" s="184"/>
      <c r="TL123" s="184"/>
      <c r="TM123" s="184"/>
      <c r="TN123" s="184"/>
      <c r="TO123" s="184"/>
      <c r="TP123" s="184"/>
      <c r="TQ123" s="184"/>
      <c r="TR123" s="184"/>
      <c r="TS123" s="184"/>
      <c r="TT123" s="184"/>
      <c r="TU123" s="184"/>
      <c r="TV123" s="184"/>
      <c r="TW123" s="184"/>
      <c r="TX123" s="184"/>
      <c r="TY123" s="184"/>
      <c r="TZ123" s="184"/>
      <c r="UA123" s="184"/>
      <c r="UB123" s="184"/>
      <c r="UC123" s="184"/>
      <c r="UD123" s="184"/>
      <c r="UE123" s="184"/>
      <c r="UF123" s="184"/>
      <c r="UG123" s="184"/>
      <c r="UH123" s="184"/>
      <c r="UI123" s="184"/>
      <c r="UJ123" s="184"/>
      <c r="UK123" s="184"/>
      <c r="UL123" s="184"/>
      <c r="UM123" s="184"/>
      <c r="UN123" s="184"/>
      <c r="UO123" s="184"/>
      <c r="UP123" s="184"/>
      <c r="UQ123" s="184"/>
      <c r="UR123" s="184"/>
      <c r="US123" s="184"/>
      <c r="UT123" s="184"/>
      <c r="UU123" s="184"/>
      <c r="UV123" s="184"/>
      <c r="UW123" s="184"/>
      <c r="UX123" s="184"/>
      <c r="UY123" s="184"/>
      <c r="UZ123" s="184"/>
      <c r="VA123" s="184"/>
      <c r="VB123" s="184"/>
      <c r="VC123" s="184"/>
      <c r="VD123" s="184"/>
      <c r="VE123" s="184"/>
      <c r="VF123" s="184"/>
      <c r="VG123" s="184"/>
      <c r="VH123" s="184"/>
      <c r="VI123" s="184"/>
      <c r="VJ123" s="184"/>
      <c r="VK123" s="184"/>
      <c r="VL123" s="184"/>
      <c r="VM123" s="184"/>
      <c r="VN123" s="184"/>
      <c r="VO123" s="184"/>
      <c r="VP123" s="184"/>
      <c r="VQ123" s="184"/>
      <c r="VR123" s="184"/>
      <c r="VS123" s="184"/>
      <c r="VT123" s="184"/>
      <c r="VU123" s="184"/>
      <c r="VV123" s="184"/>
      <c r="VW123" s="184"/>
      <c r="VX123" s="184"/>
      <c r="VY123" s="184"/>
      <c r="VZ123" s="184"/>
      <c r="WA123" s="184"/>
      <c r="WB123" s="184"/>
      <c r="WC123" s="184"/>
      <c r="WD123" s="184"/>
      <c r="WE123" s="184"/>
      <c r="WF123" s="184"/>
      <c r="WG123" s="184"/>
      <c r="WH123" s="184"/>
      <c r="WI123" s="184"/>
      <c r="WJ123" s="184"/>
      <c r="WK123" s="184"/>
      <c r="WL123" s="184"/>
      <c r="WM123" s="184"/>
      <c r="WN123" s="184"/>
      <c r="WO123" s="184"/>
      <c r="WP123" s="184"/>
      <c r="WQ123" s="184"/>
      <c r="WR123" s="184"/>
      <c r="WS123" s="184"/>
      <c r="WT123" s="184"/>
      <c r="WU123" s="184"/>
      <c r="WV123" s="184"/>
      <c r="WW123" s="184"/>
      <c r="WX123" s="184"/>
      <c r="WY123" s="184"/>
      <c r="WZ123" s="184"/>
      <c r="XA123" s="184"/>
      <c r="XB123" s="184"/>
      <c r="XC123" s="184"/>
      <c r="XD123" s="184"/>
      <c r="XE123" s="184"/>
      <c r="XF123" s="184"/>
      <c r="XG123" s="184"/>
      <c r="XH123" s="184"/>
      <c r="XI123" s="184"/>
      <c r="XJ123" s="184"/>
      <c r="XK123" s="184"/>
      <c r="XL123" s="184"/>
      <c r="XM123" s="184"/>
      <c r="XN123" s="184"/>
      <c r="XO123" s="184"/>
      <c r="XP123" s="184"/>
      <c r="XQ123" s="184"/>
      <c r="XR123" s="184"/>
      <c r="XS123" s="184"/>
      <c r="XT123" s="184"/>
      <c r="XU123" s="184"/>
      <c r="XV123" s="184"/>
      <c r="XW123" s="184"/>
      <c r="XX123" s="184"/>
      <c r="XY123" s="184"/>
      <c r="XZ123" s="184"/>
      <c r="YA123" s="184"/>
      <c r="YB123" s="184"/>
      <c r="YC123" s="184"/>
      <c r="YD123" s="184"/>
      <c r="YE123" s="184"/>
      <c r="YF123" s="184"/>
      <c r="YG123" s="184"/>
      <c r="YH123" s="184"/>
      <c r="YI123" s="184"/>
      <c r="YJ123" s="184"/>
      <c r="YK123" s="184"/>
      <c r="YL123" s="184"/>
      <c r="YM123" s="184"/>
      <c r="YN123" s="184"/>
      <c r="YO123" s="184"/>
      <c r="YP123" s="184"/>
      <c r="YQ123" s="184"/>
      <c r="YR123" s="184"/>
      <c r="YS123" s="184"/>
      <c r="YT123" s="184"/>
      <c r="YU123" s="184"/>
      <c r="YV123" s="184"/>
      <c r="YW123" s="184"/>
      <c r="YX123" s="184"/>
      <c r="YY123" s="184"/>
      <c r="YZ123" s="184"/>
      <c r="ZA123" s="184"/>
      <c r="ZB123" s="184"/>
      <c r="ZC123" s="184"/>
      <c r="ZD123" s="184"/>
      <c r="ZE123" s="184"/>
      <c r="ZF123" s="184"/>
      <c r="ZG123" s="184"/>
      <c r="ZH123" s="184"/>
      <c r="ZI123" s="184"/>
      <c r="ZJ123" s="184"/>
      <c r="ZK123" s="184"/>
      <c r="ZL123" s="184"/>
      <c r="ZM123" s="184"/>
      <c r="ZN123" s="184"/>
      <c r="ZO123" s="184"/>
      <c r="ZP123" s="184"/>
      <c r="ZQ123" s="184"/>
      <c r="ZR123" s="184"/>
      <c r="ZS123" s="184"/>
      <c r="ZT123" s="184"/>
      <c r="ZU123" s="184"/>
      <c r="ZV123" s="184"/>
      <c r="ZW123" s="184"/>
      <c r="ZX123" s="184"/>
      <c r="ZY123" s="184"/>
      <c r="ZZ123" s="184"/>
      <c r="AAA123" s="184"/>
      <c r="AAB123" s="184"/>
      <c r="AAC123" s="184"/>
      <c r="AAD123" s="184"/>
      <c r="AAE123" s="184"/>
      <c r="AAF123" s="184"/>
      <c r="AAG123" s="184"/>
      <c r="AAH123" s="184"/>
      <c r="AAI123" s="184"/>
      <c r="AAJ123" s="184"/>
      <c r="AAK123" s="184"/>
      <c r="AAL123" s="184"/>
      <c r="AAM123" s="184"/>
      <c r="AAN123" s="184"/>
      <c r="AAO123" s="184"/>
      <c r="AAP123" s="184"/>
      <c r="AAQ123" s="184"/>
      <c r="AAR123" s="184"/>
      <c r="AAS123" s="184"/>
      <c r="AAT123" s="184"/>
      <c r="AAU123" s="184"/>
      <c r="AAV123" s="184"/>
      <c r="AAW123" s="184"/>
      <c r="AAX123" s="184"/>
      <c r="AAY123" s="184"/>
      <c r="AAZ123" s="184"/>
      <c r="ABA123" s="184"/>
      <c r="ABB123" s="184"/>
      <c r="ABC123" s="184"/>
      <c r="ABD123" s="184"/>
      <c r="ABE123" s="184"/>
      <c r="ABF123" s="184"/>
      <c r="ABG123" s="184"/>
      <c r="ABH123" s="184"/>
      <c r="ABI123" s="184"/>
      <c r="ABJ123" s="184"/>
      <c r="ABK123" s="184"/>
      <c r="ABL123" s="184"/>
      <c r="ABM123" s="184"/>
      <c r="ABN123" s="184"/>
      <c r="ABO123" s="184"/>
      <c r="ABP123" s="184"/>
      <c r="ABQ123" s="184"/>
      <c r="ABR123" s="184"/>
      <c r="ABS123" s="184"/>
      <c r="ABT123" s="184"/>
      <c r="ABU123" s="184"/>
      <c r="ABV123" s="184"/>
      <c r="ABW123" s="184"/>
      <c r="ABX123" s="184"/>
      <c r="ABY123" s="184"/>
      <c r="ABZ123" s="184"/>
      <c r="ACA123" s="184"/>
      <c r="ACB123" s="184"/>
      <c r="ACC123" s="184"/>
      <c r="ACD123" s="184"/>
      <c r="ACE123" s="184"/>
      <c r="ACF123" s="184"/>
      <c r="ACG123" s="184"/>
      <c r="ACH123" s="184"/>
      <c r="ACI123" s="184"/>
      <c r="ACJ123" s="184"/>
      <c r="ACK123" s="184"/>
      <c r="ACL123" s="184"/>
      <c r="ACM123" s="184"/>
      <c r="ACN123" s="184"/>
      <c r="ACO123" s="184"/>
      <c r="ACP123" s="184"/>
      <c r="ACQ123" s="184"/>
      <c r="ACR123" s="184"/>
      <c r="ACS123" s="184"/>
      <c r="ACT123" s="184"/>
      <c r="ACU123" s="184"/>
      <c r="ACV123" s="184"/>
      <c r="ACW123" s="184"/>
      <c r="ACX123" s="184"/>
      <c r="ACY123" s="184"/>
      <c r="ACZ123" s="184"/>
      <c r="ADA123" s="184"/>
      <c r="ADB123" s="184"/>
      <c r="ADC123" s="184"/>
      <c r="ADD123" s="184"/>
      <c r="ADE123" s="184"/>
      <c r="ADF123" s="184"/>
      <c r="ADG123" s="184"/>
      <c r="ADH123" s="184"/>
      <c r="ADI123" s="184"/>
      <c r="ADJ123" s="184"/>
      <c r="ADK123" s="184"/>
      <c r="ADL123" s="184"/>
      <c r="ADM123" s="184"/>
      <c r="ADN123" s="184"/>
      <c r="ADO123" s="184"/>
      <c r="ADP123" s="184"/>
      <c r="ADQ123" s="184"/>
      <c r="ADR123" s="184"/>
      <c r="ADS123" s="184"/>
      <c r="ADT123" s="184"/>
      <c r="ADU123" s="184"/>
      <c r="ADV123" s="184"/>
      <c r="ADW123" s="184"/>
      <c r="ADX123" s="184"/>
      <c r="ADY123" s="184"/>
      <c r="ADZ123" s="184"/>
      <c r="AEA123" s="184"/>
      <c r="AEB123" s="184"/>
      <c r="AEC123" s="184"/>
      <c r="AED123" s="184"/>
      <c r="AEE123" s="184"/>
      <c r="AEF123" s="184"/>
      <c r="AEG123" s="184"/>
      <c r="AEH123" s="184"/>
      <c r="AEI123" s="184"/>
      <c r="AEJ123" s="184"/>
      <c r="AEK123" s="184"/>
      <c r="AEL123" s="184"/>
      <c r="AEM123" s="184"/>
      <c r="AEN123" s="184"/>
      <c r="AEO123" s="184"/>
      <c r="AEP123" s="184"/>
      <c r="AEQ123" s="184"/>
      <c r="AER123" s="184"/>
      <c r="AES123" s="184"/>
      <c r="AET123" s="184"/>
      <c r="AEU123" s="184"/>
      <c r="AEV123" s="184"/>
      <c r="AEW123" s="184"/>
      <c r="AEX123" s="184"/>
      <c r="AEY123" s="184"/>
      <c r="AEZ123" s="184"/>
      <c r="AFA123" s="184"/>
      <c r="AFB123" s="184"/>
      <c r="AFC123" s="184"/>
      <c r="AFD123" s="184"/>
      <c r="AFE123" s="184"/>
      <c r="AFF123" s="184"/>
      <c r="AFG123" s="184"/>
      <c r="AFH123" s="184"/>
      <c r="AFI123" s="184"/>
      <c r="AFJ123" s="184"/>
      <c r="AFK123" s="184"/>
      <c r="AFL123" s="184"/>
      <c r="AFM123" s="184"/>
      <c r="AFN123" s="184"/>
      <c r="AFO123" s="184"/>
      <c r="AFP123" s="184"/>
      <c r="AFQ123" s="184"/>
      <c r="AFR123" s="184"/>
      <c r="AFS123" s="184"/>
      <c r="AFT123" s="184"/>
      <c r="AFU123" s="184"/>
      <c r="AFV123" s="184"/>
      <c r="AFW123" s="184"/>
      <c r="AFX123" s="184"/>
      <c r="AFY123" s="184"/>
      <c r="AFZ123" s="184"/>
      <c r="AGA123" s="184"/>
      <c r="AGB123" s="184"/>
      <c r="AGC123" s="184"/>
      <c r="AGD123" s="184"/>
      <c r="AGE123" s="184"/>
      <c r="AGF123" s="184"/>
      <c r="AGG123" s="184"/>
      <c r="AGH123" s="184"/>
      <c r="AGI123" s="184"/>
      <c r="AGJ123" s="184"/>
      <c r="AGK123" s="184"/>
      <c r="AGL123" s="184"/>
      <c r="AGM123" s="184"/>
      <c r="AGN123" s="184"/>
      <c r="AGO123" s="184"/>
      <c r="AGP123" s="184"/>
      <c r="AGQ123" s="184"/>
      <c r="AGR123" s="184"/>
      <c r="AGS123" s="184"/>
      <c r="AGT123" s="184"/>
      <c r="AGU123" s="184"/>
      <c r="AGV123" s="184"/>
      <c r="AGW123" s="184"/>
      <c r="AGX123" s="184"/>
      <c r="AGY123" s="184"/>
      <c r="AGZ123" s="184"/>
      <c r="AHA123" s="184"/>
      <c r="AHB123" s="184"/>
      <c r="AHC123" s="184"/>
      <c r="AHD123" s="184"/>
      <c r="AHE123" s="184"/>
      <c r="AHF123" s="184"/>
      <c r="AHG123" s="184"/>
      <c r="AHH123" s="184"/>
      <c r="AHI123" s="184"/>
      <c r="AHJ123" s="184"/>
      <c r="AHK123" s="184"/>
      <c r="AHL123" s="184"/>
      <c r="AHM123" s="184"/>
      <c r="AHN123" s="184"/>
      <c r="AHO123" s="184"/>
      <c r="AHP123" s="184"/>
      <c r="AHQ123" s="184"/>
      <c r="AHR123" s="184"/>
      <c r="AHS123" s="184"/>
      <c r="AHT123" s="184"/>
      <c r="AHU123" s="184"/>
      <c r="AHV123" s="184"/>
      <c r="AHW123" s="184"/>
      <c r="AHX123" s="184"/>
      <c r="AHY123" s="184"/>
      <c r="AHZ123" s="184"/>
      <c r="AIA123" s="184"/>
      <c r="AIB123" s="184"/>
      <c r="AIC123" s="184"/>
      <c r="AID123" s="184"/>
      <c r="AIE123" s="184"/>
      <c r="AIF123" s="184"/>
      <c r="AIG123" s="184"/>
      <c r="AIH123" s="184"/>
      <c r="AII123" s="184"/>
      <c r="AIJ123" s="184"/>
      <c r="AIK123" s="184"/>
      <c r="AIL123" s="184"/>
      <c r="AIM123" s="184"/>
      <c r="AIN123" s="184"/>
      <c r="AIO123" s="184"/>
      <c r="AIP123" s="184"/>
      <c r="AIQ123" s="184"/>
      <c r="AIR123" s="184"/>
      <c r="AIS123" s="184"/>
      <c r="AIT123" s="184"/>
      <c r="AIU123" s="184"/>
      <c r="AIV123" s="184"/>
      <c r="AIW123" s="184"/>
      <c r="AIX123" s="184"/>
      <c r="AIY123" s="184"/>
      <c r="AIZ123" s="184"/>
      <c r="AJA123" s="184"/>
      <c r="AJB123" s="184"/>
      <c r="AJC123" s="184"/>
      <c r="AJD123" s="184"/>
      <c r="AJE123" s="184"/>
      <c r="AJF123" s="184"/>
      <c r="AJG123" s="184"/>
      <c r="AJH123" s="184"/>
      <c r="AJI123" s="184"/>
      <c r="AJJ123" s="184"/>
      <c r="AJK123" s="184"/>
      <c r="AJL123" s="184"/>
      <c r="AJM123" s="184"/>
      <c r="AJN123" s="184"/>
      <c r="AJO123" s="184"/>
      <c r="AJP123" s="184"/>
      <c r="AJQ123" s="184"/>
      <c r="AJR123" s="184"/>
      <c r="AJS123" s="184"/>
      <c r="AJT123" s="184"/>
      <c r="AJU123" s="184"/>
      <c r="AJV123" s="184"/>
      <c r="AJW123" s="184"/>
      <c r="AJX123" s="184"/>
      <c r="AJY123" s="184"/>
      <c r="AJZ123" s="184"/>
      <c r="AKA123" s="184"/>
      <c r="AKB123" s="184"/>
      <c r="AKC123" s="184"/>
      <c r="AKD123" s="184"/>
      <c r="AKE123" s="184"/>
      <c r="AKF123" s="184"/>
      <c r="AKG123" s="184"/>
      <c r="AKH123" s="184"/>
      <c r="AKI123" s="184"/>
      <c r="AKJ123" s="184"/>
      <c r="AKK123" s="184"/>
      <c r="AKL123" s="184"/>
      <c r="AKM123" s="184"/>
      <c r="AKN123" s="184"/>
      <c r="AKO123" s="184"/>
      <c r="AKP123" s="184"/>
      <c r="AKQ123" s="184"/>
      <c r="AKR123" s="184"/>
      <c r="AKS123" s="184"/>
      <c r="AKT123" s="184"/>
      <c r="AKU123" s="184"/>
      <c r="AKV123" s="184"/>
      <c r="AKW123" s="184"/>
      <c r="AKX123" s="184"/>
      <c r="AKY123" s="184"/>
      <c r="AKZ123" s="184"/>
      <c r="ALA123" s="184"/>
      <c r="ALB123" s="184"/>
      <c r="ALC123" s="184"/>
      <c r="ALD123" s="184"/>
      <c r="ALE123" s="184"/>
      <c r="ALF123" s="184"/>
      <c r="ALG123" s="184"/>
      <c r="ALH123" s="184"/>
      <c r="ALI123" s="184"/>
      <c r="ALJ123" s="184"/>
      <c r="ALK123" s="184"/>
      <c r="ALL123" s="184"/>
      <c r="ALM123" s="184"/>
      <c r="ALN123" s="184"/>
      <c r="ALO123" s="184"/>
      <c r="ALP123" s="184"/>
      <c r="ALQ123" s="184"/>
      <c r="ALR123" s="184"/>
      <c r="ALS123" s="184"/>
      <c r="ALT123" s="184"/>
      <c r="ALU123" s="184"/>
      <c r="ALV123" s="184"/>
      <c r="ALW123" s="184"/>
      <c r="ALX123" s="184"/>
      <c r="ALY123" s="184"/>
      <c r="ALZ123" s="184"/>
      <c r="AMA123" s="184"/>
      <c r="AMB123" s="184"/>
      <c r="AMC123" s="184"/>
      <c r="AMD123" s="184"/>
      <c r="AME123" s="184"/>
      <c r="AMF123" s="184"/>
      <c r="AMG123" s="184"/>
      <c r="AMH123" s="184"/>
      <c r="AMI123" s="184"/>
      <c r="AMJ123" s="184"/>
      <c r="AMK123" s="184"/>
      <c r="AML123" s="184"/>
      <c r="AMM123" s="184"/>
      <c r="AMN123" s="184"/>
      <c r="AMO123" s="184"/>
      <c r="AMP123" s="184"/>
      <c r="AMQ123" s="184"/>
      <c r="AMR123" s="184"/>
      <c r="AMS123" s="184"/>
      <c r="AMT123" s="184"/>
      <c r="AMU123" s="184"/>
      <c r="AMV123" s="184"/>
      <c r="AMW123" s="184"/>
      <c r="AMX123" s="184"/>
      <c r="AMY123" s="184"/>
      <c r="AMZ123" s="184"/>
      <c r="ANA123" s="184"/>
      <c r="ANB123" s="184"/>
      <c r="ANC123" s="184"/>
      <c r="AND123" s="184"/>
      <c r="ANE123" s="184"/>
      <c r="ANF123" s="184"/>
      <c r="ANG123" s="184"/>
      <c r="ANH123" s="184"/>
      <c r="ANI123" s="184"/>
      <c r="ANJ123" s="184"/>
      <c r="ANK123" s="184"/>
      <c r="ANL123" s="184"/>
      <c r="ANM123" s="184"/>
      <c r="ANN123" s="184"/>
      <c r="ANO123" s="184"/>
      <c r="ANP123" s="184"/>
      <c r="ANQ123" s="184"/>
      <c r="ANR123" s="184"/>
      <c r="ANS123" s="184"/>
      <c r="ANT123" s="184"/>
      <c r="ANU123" s="184"/>
      <c r="ANV123" s="184"/>
      <c r="ANW123" s="184"/>
      <c r="ANX123" s="184"/>
      <c r="ANY123" s="184"/>
      <c r="ANZ123" s="184"/>
      <c r="AOA123" s="184"/>
      <c r="AOB123" s="184"/>
      <c r="AOC123" s="184"/>
      <c r="AOD123" s="184"/>
      <c r="AOE123" s="184"/>
      <c r="AOF123" s="184"/>
      <c r="AOG123" s="184"/>
      <c r="AOH123" s="184"/>
      <c r="AOI123" s="184"/>
      <c r="AOJ123" s="184"/>
      <c r="AOK123" s="184"/>
      <c r="AOL123" s="184"/>
      <c r="AOM123" s="184"/>
      <c r="AON123" s="184"/>
      <c r="AOO123" s="184"/>
      <c r="AOP123" s="184"/>
      <c r="AOQ123" s="184"/>
      <c r="AOR123" s="184"/>
      <c r="AOS123" s="184"/>
      <c r="AOT123" s="184"/>
      <c r="AOU123" s="184"/>
      <c r="AOV123" s="184"/>
      <c r="AOW123" s="184"/>
      <c r="AOX123" s="184"/>
      <c r="AOY123" s="184"/>
      <c r="AOZ123" s="184"/>
      <c r="APA123" s="184"/>
      <c r="APB123" s="184"/>
      <c r="APC123" s="184"/>
      <c r="APD123" s="184"/>
      <c r="APE123" s="184"/>
      <c r="APF123" s="184"/>
      <c r="APG123" s="184"/>
      <c r="APH123" s="184"/>
      <c r="API123" s="184"/>
      <c r="APJ123" s="184"/>
      <c r="APK123" s="184"/>
      <c r="APL123" s="184"/>
      <c r="APM123" s="184"/>
      <c r="APN123" s="184"/>
      <c r="APO123" s="184"/>
      <c r="APP123" s="184"/>
      <c r="APQ123" s="184"/>
      <c r="APR123" s="184"/>
      <c r="APS123" s="184"/>
      <c r="APT123" s="184"/>
      <c r="APU123" s="184"/>
      <c r="APV123" s="184"/>
      <c r="APW123" s="184"/>
      <c r="APX123" s="184"/>
      <c r="APY123" s="184"/>
      <c r="APZ123" s="184"/>
      <c r="AQA123" s="184"/>
      <c r="AQB123" s="184"/>
      <c r="AQC123" s="184"/>
      <c r="AQD123" s="184"/>
      <c r="AQE123" s="184"/>
      <c r="AQF123" s="184"/>
      <c r="AQG123" s="184"/>
      <c r="AQH123" s="184"/>
      <c r="AQI123" s="184"/>
      <c r="AQJ123" s="184"/>
      <c r="AQK123" s="184"/>
      <c r="AQL123" s="184"/>
      <c r="AQM123" s="184"/>
      <c r="AQN123" s="184"/>
      <c r="AQO123" s="184"/>
      <c r="AQP123" s="184"/>
      <c r="AQQ123" s="184"/>
      <c r="AQR123" s="184"/>
      <c r="AQS123" s="184"/>
      <c r="AQT123" s="184"/>
      <c r="AQU123" s="184"/>
      <c r="AQV123" s="184"/>
      <c r="AQW123" s="184"/>
      <c r="AQX123" s="184"/>
      <c r="AQY123" s="184"/>
      <c r="AQZ123" s="184"/>
      <c r="ARA123" s="184"/>
      <c r="ARB123" s="184"/>
      <c r="ARC123" s="184"/>
      <c r="ARD123" s="184"/>
      <c r="ARE123" s="184"/>
      <c r="ARF123" s="184"/>
      <c r="ARG123" s="184"/>
      <c r="ARH123" s="184"/>
      <c r="ARI123" s="184"/>
      <c r="ARJ123" s="184"/>
      <c r="ARK123" s="184"/>
      <c r="ARL123" s="184"/>
      <c r="ARM123" s="184"/>
      <c r="ARN123" s="184"/>
      <c r="ARO123" s="184"/>
      <c r="ARP123" s="184"/>
      <c r="ARQ123" s="184"/>
      <c r="ARR123" s="184"/>
      <c r="ARS123" s="184"/>
      <c r="ART123" s="184"/>
      <c r="ARU123" s="184"/>
      <c r="ARV123" s="184"/>
      <c r="ARW123" s="184"/>
      <c r="ARX123" s="184"/>
      <c r="ARY123" s="184"/>
      <c r="ARZ123" s="184"/>
      <c r="ASA123" s="184"/>
      <c r="ASB123" s="184"/>
      <c r="ASC123" s="184"/>
      <c r="ASD123" s="184"/>
      <c r="ASE123" s="184"/>
      <c r="ASF123" s="184"/>
      <c r="ASG123" s="184"/>
      <c r="ASH123" s="184"/>
      <c r="ASI123" s="184"/>
      <c r="ASJ123" s="184"/>
      <c r="ASK123" s="184"/>
      <c r="ASL123" s="184"/>
      <c r="ASM123" s="184"/>
      <c r="ASN123" s="184"/>
      <c r="ASO123" s="184"/>
      <c r="ASP123" s="184"/>
      <c r="ASQ123" s="184"/>
      <c r="ASR123" s="184"/>
      <c r="ASS123" s="184"/>
      <c r="AST123" s="184"/>
      <c r="ASU123" s="184"/>
      <c r="ASV123" s="184"/>
      <c r="ASW123" s="184"/>
      <c r="ASX123" s="184"/>
      <c r="ASY123" s="184"/>
      <c r="ASZ123" s="184"/>
      <c r="ATA123" s="184"/>
      <c r="ATB123" s="184"/>
      <c r="ATC123" s="184"/>
      <c r="ATD123" s="184"/>
      <c r="ATE123" s="184"/>
      <c r="ATF123" s="184"/>
      <c r="ATG123" s="184"/>
      <c r="ATH123" s="184"/>
      <c r="ATI123" s="184"/>
      <c r="ATJ123" s="184"/>
      <c r="ATK123" s="184"/>
      <c r="ATL123" s="184"/>
      <c r="ATM123" s="184"/>
      <c r="ATN123" s="184"/>
      <c r="ATO123" s="184"/>
      <c r="ATP123" s="184"/>
      <c r="ATQ123" s="184"/>
      <c r="ATR123" s="184"/>
      <c r="ATS123" s="184"/>
      <c r="ATT123" s="184"/>
      <c r="ATU123" s="184"/>
      <c r="ATV123" s="184"/>
      <c r="ATW123" s="184"/>
      <c r="ATX123" s="184"/>
      <c r="ATY123" s="184"/>
      <c r="ATZ123" s="184"/>
      <c r="AUA123" s="184"/>
      <c r="AUB123" s="184"/>
      <c r="AUC123" s="184"/>
      <c r="AUD123" s="184"/>
      <c r="AUE123" s="184"/>
      <c r="AUF123" s="184"/>
      <c r="AUG123" s="184"/>
      <c r="AUH123" s="184"/>
      <c r="AUI123" s="184"/>
      <c r="AUJ123" s="184"/>
      <c r="AUK123" s="184"/>
      <c r="AUL123" s="184"/>
      <c r="AUM123" s="184"/>
      <c r="AUN123" s="184"/>
      <c r="AUO123" s="184"/>
      <c r="AUP123" s="184"/>
      <c r="AUQ123" s="184"/>
      <c r="AUR123" s="184"/>
      <c r="AUS123" s="184"/>
      <c r="AUT123" s="184"/>
      <c r="AUU123" s="184"/>
      <c r="AUV123" s="184"/>
      <c r="AUW123" s="184"/>
      <c r="AUX123" s="184"/>
      <c r="AUY123" s="184"/>
      <c r="AUZ123" s="184"/>
      <c r="AVA123" s="184"/>
      <c r="AVB123" s="184"/>
      <c r="AVC123" s="184"/>
      <c r="AVD123" s="184"/>
      <c r="AVE123" s="184"/>
      <c r="AVF123" s="184"/>
      <c r="AVG123" s="184"/>
      <c r="AVH123" s="184"/>
      <c r="AVI123" s="184"/>
      <c r="AVJ123" s="184"/>
      <c r="AVK123" s="184"/>
      <c r="AVL123" s="184"/>
      <c r="AVM123" s="184"/>
      <c r="AVN123" s="184"/>
      <c r="AVO123" s="184"/>
      <c r="AVP123" s="184"/>
      <c r="AVQ123" s="184"/>
      <c r="AVR123" s="184"/>
      <c r="AVS123" s="184"/>
      <c r="AVT123" s="184"/>
      <c r="AVU123" s="184"/>
      <c r="AVV123" s="184"/>
      <c r="AVW123" s="184"/>
      <c r="AVX123" s="184"/>
      <c r="AVY123" s="184"/>
      <c r="AVZ123" s="184"/>
      <c r="AWA123" s="184"/>
      <c r="AWB123" s="184"/>
      <c r="AWC123" s="184"/>
      <c r="AWD123" s="184"/>
      <c r="AWE123" s="184"/>
      <c r="AWF123" s="184"/>
      <c r="AWG123" s="184"/>
      <c r="AWH123" s="184"/>
      <c r="AWI123" s="184"/>
      <c r="AWJ123" s="184"/>
      <c r="AWK123" s="184"/>
      <c r="AWL123" s="184"/>
      <c r="AWM123" s="184"/>
      <c r="AWN123" s="184"/>
      <c r="AWO123" s="184"/>
      <c r="AWP123" s="184"/>
      <c r="AWQ123" s="184"/>
      <c r="AWR123" s="184"/>
      <c r="AWS123" s="184"/>
      <c r="AWT123" s="184"/>
      <c r="AWU123" s="184"/>
      <c r="AWV123" s="184"/>
      <c r="AWW123" s="184"/>
      <c r="AWX123" s="184"/>
      <c r="AWY123" s="184"/>
      <c r="AWZ123" s="184"/>
      <c r="AXA123" s="184"/>
      <c r="AXB123" s="184"/>
      <c r="AXC123" s="184"/>
      <c r="AXD123" s="184"/>
      <c r="AXE123" s="184"/>
      <c r="AXF123" s="184"/>
      <c r="AXG123" s="184"/>
      <c r="AXH123" s="184"/>
      <c r="AXI123" s="184"/>
      <c r="AXJ123" s="184"/>
      <c r="AXK123" s="184"/>
      <c r="AXL123" s="184"/>
      <c r="AXM123" s="184"/>
      <c r="AXN123" s="184"/>
      <c r="AXO123" s="184"/>
      <c r="AXP123" s="184"/>
      <c r="AXQ123" s="184"/>
      <c r="AXR123" s="184"/>
      <c r="AXS123" s="184"/>
      <c r="AXT123" s="184"/>
      <c r="AXU123" s="184"/>
      <c r="AXV123" s="184"/>
      <c r="AXW123" s="184"/>
      <c r="AXX123" s="184"/>
      <c r="AXY123" s="184"/>
      <c r="AXZ123" s="184"/>
      <c r="AYA123" s="184"/>
      <c r="AYB123" s="184"/>
      <c r="AYC123" s="184"/>
      <c r="AYD123" s="184"/>
      <c r="AYE123" s="184"/>
      <c r="AYF123" s="184"/>
      <c r="AYG123" s="184"/>
      <c r="AYH123" s="184"/>
      <c r="AYI123" s="184"/>
      <c r="AYJ123" s="184"/>
      <c r="AYK123" s="184"/>
      <c r="AYL123" s="184"/>
      <c r="AYM123" s="184"/>
      <c r="AYN123" s="184"/>
      <c r="AYO123" s="184"/>
      <c r="AYP123" s="184"/>
      <c r="AYQ123" s="184"/>
      <c r="AYR123" s="184"/>
      <c r="AYS123" s="184"/>
      <c r="AYT123" s="184"/>
      <c r="AYU123" s="184"/>
      <c r="AYV123" s="184"/>
      <c r="AYW123" s="184"/>
      <c r="AYX123" s="184"/>
      <c r="AYY123" s="184"/>
      <c r="AYZ123" s="184"/>
      <c r="AZA123" s="184"/>
      <c r="AZB123" s="184"/>
      <c r="AZC123" s="184"/>
      <c r="AZD123" s="184"/>
      <c r="AZE123" s="184"/>
      <c r="AZF123" s="184"/>
      <c r="AZG123" s="184"/>
      <c r="AZH123" s="184"/>
      <c r="AZI123" s="184"/>
      <c r="AZJ123" s="184"/>
      <c r="AZK123" s="184"/>
      <c r="AZL123" s="184"/>
      <c r="AZM123" s="184"/>
      <c r="AZN123" s="184"/>
      <c r="AZO123" s="184"/>
      <c r="AZP123" s="184"/>
      <c r="AZQ123" s="184"/>
      <c r="AZR123" s="184"/>
      <c r="AZS123" s="184"/>
      <c r="AZT123" s="184"/>
      <c r="AZU123" s="184"/>
      <c r="AZV123" s="184"/>
      <c r="AZW123" s="184"/>
      <c r="AZX123" s="184"/>
      <c r="AZY123" s="184"/>
      <c r="AZZ123" s="184"/>
      <c r="BAA123" s="184"/>
      <c r="BAB123" s="184"/>
      <c r="BAC123" s="184"/>
      <c r="BAD123" s="184"/>
      <c r="BAE123" s="184"/>
      <c r="BAF123" s="184"/>
      <c r="BAG123" s="184"/>
      <c r="BAH123" s="184"/>
      <c r="BAI123" s="184"/>
      <c r="BAJ123" s="184"/>
      <c r="BAK123" s="184"/>
      <c r="BAL123" s="184"/>
      <c r="BAM123" s="184"/>
      <c r="BAN123" s="184"/>
      <c r="BAO123" s="184"/>
      <c r="BAP123" s="184"/>
      <c r="BAQ123" s="184"/>
      <c r="BAR123" s="184"/>
      <c r="BAS123" s="184"/>
      <c r="BAT123" s="184"/>
      <c r="BAU123" s="184"/>
      <c r="BAV123" s="184"/>
      <c r="BAW123" s="184"/>
      <c r="BAX123" s="184"/>
      <c r="BAY123" s="184"/>
      <c r="BAZ123" s="184"/>
      <c r="BBA123" s="184"/>
      <c r="BBB123" s="184"/>
      <c r="BBC123" s="184"/>
      <c r="BBD123" s="184"/>
      <c r="BBE123" s="184"/>
      <c r="BBF123" s="184"/>
      <c r="BBG123" s="184"/>
      <c r="BBH123" s="184"/>
      <c r="BBI123" s="184"/>
      <c r="BBJ123" s="184"/>
      <c r="BBK123" s="184"/>
      <c r="BBL123" s="184"/>
      <c r="BBM123" s="184"/>
      <c r="BBN123" s="184"/>
      <c r="BBO123" s="184"/>
      <c r="BBP123" s="184"/>
      <c r="BBQ123" s="184"/>
      <c r="BBR123" s="184"/>
      <c r="BBS123" s="184"/>
      <c r="BBT123" s="184"/>
      <c r="BBU123" s="184"/>
      <c r="BBV123" s="184"/>
      <c r="BBW123" s="184"/>
      <c r="BBX123" s="184"/>
      <c r="BBY123" s="184"/>
      <c r="BBZ123" s="184"/>
      <c r="BCA123" s="184"/>
      <c r="BCB123" s="184"/>
      <c r="BCC123" s="184"/>
      <c r="BCD123" s="184"/>
      <c r="BCE123" s="184"/>
      <c r="BCF123" s="184"/>
      <c r="BCG123" s="184"/>
      <c r="BCH123" s="184"/>
      <c r="BCI123" s="184"/>
      <c r="BCJ123" s="184"/>
      <c r="BCK123" s="184"/>
      <c r="BCL123" s="184"/>
      <c r="BCM123" s="184"/>
      <c r="BCN123" s="184"/>
      <c r="BCO123" s="184"/>
      <c r="BCP123" s="184"/>
      <c r="BCQ123" s="184"/>
      <c r="BCR123" s="184"/>
      <c r="BCS123" s="184"/>
      <c r="BCT123" s="184"/>
      <c r="BCU123" s="184"/>
      <c r="BCV123" s="184"/>
      <c r="BCW123" s="184"/>
      <c r="BCX123" s="184"/>
      <c r="BCY123" s="184"/>
      <c r="BCZ123" s="184"/>
      <c r="BDA123" s="184"/>
      <c r="BDB123" s="184"/>
      <c r="BDC123" s="184"/>
      <c r="BDD123" s="184"/>
      <c r="BDE123" s="184"/>
      <c r="BDF123" s="184"/>
      <c r="BDG123" s="184"/>
      <c r="BDH123" s="184"/>
      <c r="BDI123" s="184"/>
      <c r="BDJ123" s="184"/>
      <c r="BDK123" s="184"/>
      <c r="BDL123" s="184"/>
      <c r="BDM123" s="184"/>
      <c r="BDN123" s="184"/>
      <c r="BDO123" s="184"/>
      <c r="BDP123" s="184"/>
      <c r="BDQ123" s="184"/>
      <c r="BDR123" s="184"/>
      <c r="BDS123" s="184"/>
      <c r="BDT123" s="184"/>
      <c r="BDU123" s="184"/>
      <c r="BDV123" s="184"/>
      <c r="BDW123" s="184"/>
      <c r="BDX123" s="184"/>
      <c r="BDY123" s="184"/>
      <c r="BDZ123" s="184"/>
      <c r="BEA123" s="184"/>
      <c r="BEB123" s="184"/>
      <c r="BEC123" s="184"/>
      <c r="BED123" s="184"/>
      <c r="BEE123" s="184"/>
      <c r="BEF123" s="184"/>
      <c r="BEG123" s="184"/>
      <c r="BEH123" s="184"/>
      <c r="BEI123" s="184"/>
      <c r="BEJ123" s="184"/>
      <c r="BEK123" s="184"/>
      <c r="BEL123" s="184"/>
      <c r="BEM123" s="184"/>
      <c r="BEN123" s="184"/>
      <c r="BEO123" s="184"/>
      <c r="BEP123" s="184"/>
      <c r="BEQ123" s="184"/>
      <c r="BER123" s="184"/>
      <c r="BES123" s="184"/>
      <c r="BET123" s="184"/>
      <c r="BEU123" s="184"/>
      <c r="BEV123" s="184"/>
      <c r="BEW123" s="184"/>
      <c r="BEX123" s="184"/>
      <c r="BEY123" s="184"/>
      <c r="BEZ123" s="184"/>
      <c r="BFA123" s="184"/>
      <c r="BFB123" s="184"/>
      <c r="BFC123" s="184"/>
      <c r="BFD123" s="184"/>
      <c r="BFE123" s="184"/>
      <c r="BFF123" s="184"/>
      <c r="BFG123" s="184"/>
      <c r="BFH123" s="184"/>
      <c r="BFI123" s="184"/>
      <c r="BFJ123" s="184"/>
      <c r="BFK123" s="184"/>
      <c r="BFL123" s="184"/>
      <c r="BFM123" s="184"/>
      <c r="BFN123" s="184"/>
      <c r="BFO123" s="184"/>
      <c r="BFP123" s="184"/>
      <c r="BFQ123" s="184"/>
      <c r="BFR123" s="184"/>
      <c r="BFS123" s="184"/>
      <c r="BFT123" s="184"/>
      <c r="BFU123" s="184"/>
      <c r="BFV123" s="184"/>
      <c r="BFW123" s="184"/>
      <c r="BFX123" s="184"/>
      <c r="BFY123" s="184"/>
      <c r="BFZ123" s="184"/>
      <c r="BGA123" s="184"/>
      <c r="BGB123" s="184"/>
      <c r="BGC123" s="184"/>
      <c r="BGD123" s="184"/>
      <c r="BGE123" s="184"/>
      <c r="BGF123" s="184"/>
      <c r="BGG123" s="184"/>
      <c r="BGH123" s="184"/>
      <c r="BGI123" s="184"/>
      <c r="BGJ123" s="184"/>
      <c r="BGK123" s="184"/>
      <c r="BGL123" s="184"/>
      <c r="BGM123" s="184"/>
      <c r="BGN123" s="184"/>
      <c r="BGO123" s="184"/>
      <c r="BGP123" s="184"/>
      <c r="BGQ123" s="184"/>
      <c r="BGR123" s="184"/>
      <c r="BGS123" s="184"/>
      <c r="BGT123" s="184"/>
      <c r="BGU123" s="184"/>
      <c r="BGV123" s="184"/>
      <c r="BGW123" s="184"/>
      <c r="BGX123" s="184"/>
      <c r="BGY123" s="184"/>
      <c r="BGZ123" s="184"/>
      <c r="BHA123" s="184"/>
      <c r="BHB123" s="184"/>
      <c r="BHC123" s="184"/>
      <c r="BHD123" s="184"/>
      <c r="BHE123" s="184"/>
      <c r="BHF123" s="184"/>
      <c r="BHG123" s="184"/>
      <c r="BHH123" s="184"/>
      <c r="BHI123" s="184"/>
      <c r="BHJ123" s="184"/>
      <c r="BHK123" s="184"/>
      <c r="BHL123" s="184"/>
      <c r="BHM123" s="184"/>
      <c r="BHN123" s="184"/>
      <c r="BHO123" s="184"/>
      <c r="BHP123" s="184"/>
      <c r="BHQ123" s="184"/>
      <c r="BHR123" s="184"/>
      <c r="BHS123" s="184"/>
      <c r="BHT123" s="184"/>
      <c r="BHU123" s="184"/>
      <c r="BHV123" s="184"/>
      <c r="BHW123" s="184"/>
      <c r="BHX123" s="184"/>
      <c r="BHY123" s="184"/>
      <c r="BHZ123" s="184"/>
      <c r="BIA123" s="184"/>
      <c r="BIB123" s="184"/>
      <c r="BIC123" s="184"/>
      <c r="BID123" s="184"/>
      <c r="BIE123" s="184"/>
      <c r="BIF123" s="184"/>
      <c r="BIG123" s="184"/>
      <c r="BIH123" s="184"/>
      <c r="BII123" s="184"/>
      <c r="BIJ123" s="184"/>
      <c r="BIK123" s="184"/>
      <c r="BIL123" s="184"/>
      <c r="BIM123" s="184"/>
      <c r="BIN123" s="184"/>
      <c r="BIO123" s="184"/>
      <c r="BIP123" s="184"/>
      <c r="BIQ123" s="184"/>
      <c r="BIR123" s="184"/>
      <c r="BIS123" s="184"/>
      <c r="BIT123" s="184"/>
      <c r="BIU123" s="184"/>
      <c r="BIV123" s="184"/>
      <c r="BIW123" s="184"/>
      <c r="BIX123" s="184"/>
      <c r="BIY123" s="184"/>
      <c r="BIZ123" s="184"/>
      <c r="BJA123" s="184"/>
      <c r="BJB123" s="184"/>
      <c r="BJC123" s="184"/>
      <c r="BJD123" s="184"/>
      <c r="BJE123" s="184"/>
      <c r="BJF123" s="184"/>
      <c r="BJG123" s="184"/>
      <c r="BJH123" s="184"/>
      <c r="BJI123" s="184"/>
      <c r="BJJ123" s="184"/>
      <c r="BJK123" s="184"/>
      <c r="BJL123" s="184"/>
      <c r="BJM123" s="184"/>
      <c r="BJN123" s="184"/>
      <c r="BJO123" s="184"/>
      <c r="BJP123" s="184"/>
      <c r="BJQ123" s="184"/>
      <c r="BJR123" s="184"/>
      <c r="BJS123" s="184"/>
      <c r="BJT123" s="184"/>
      <c r="BJU123" s="184"/>
      <c r="BJV123" s="184"/>
      <c r="BJW123" s="184"/>
      <c r="BJX123" s="184"/>
      <c r="BJY123" s="184"/>
      <c r="BJZ123" s="184"/>
      <c r="BKA123" s="184"/>
      <c r="BKB123" s="184"/>
      <c r="BKC123" s="184"/>
      <c r="BKD123" s="184"/>
      <c r="BKE123" s="184"/>
      <c r="BKF123" s="184"/>
      <c r="BKG123" s="184"/>
      <c r="BKH123" s="184"/>
      <c r="BKI123" s="184"/>
      <c r="BKJ123" s="184"/>
      <c r="BKK123" s="184"/>
      <c r="BKL123" s="184"/>
      <c r="BKM123" s="184"/>
      <c r="BKN123" s="184"/>
      <c r="BKO123" s="184"/>
      <c r="BKP123" s="184"/>
      <c r="BKQ123" s="184"/>
      <c r="BKR123" s="184"/>
      <c r="BKS123" s="184"/>
      <c r="BKT123" s="184"/>
      <c r="BKU123" s="184"/>
      <c r="BKV123" s="184"/>
      <c r="BKW123" s="184"/>
      <c r="BKX123" s="184"/>
      <c r="BKY123" s="184"/>
      <c r="BKZ123" s="184"/>
      <c r="BLA123" s="184"/>
      <c r="BLB123" s="184"/>
      <c r="BLC123" s="184"/>
      <c r="BLD123" s="184"/>
      <c r="BLE123" s="184"/>
      <c r="BLF123" s="184"/>
      <c r="BLG123" s="184"/>
      <c r="BLH123" s="184"/>
      <c r="BLI123" s="184"/>
      <c r="BLJ123" s="184"/>
      <c r="BLK123" s="184"/>
      <c r="BLL123" s="184"/>
      <c r="BLM123" s="184"/>
      <c r="BLN123" s="184"/>
      <c r="BLO123" s="184"/>
      <c r="BLP123" s="184"/>
      <c r="BLQ123" s="184"/>
      <c r="BLR123" s="184"/>
      <c r="BLS123" s="184"/>
      <c r="BLT123" s="184"/>
      <c r="BLU123" s="184"/>
      <c r="BLV123" s="184"/>
      <c r="BLW123" s="184"/>
      <c r="BLX123" s="184"/>
      <c r="BLY123" s="184"/>
      <c r="BLZ123" s="184"/>
      <c r="BMA123" s="184"/>
      <c r="BMB123" s="184"/>
      <c r="BMC123" s="184"/>
      <c r="BMD123" s="184"/>
      <c r="BME123" s="184"/>
      <c r="BMF123" s="184"/>
      <c r="BMG123" s="184"/>
      <c r="BMH123" s="184"/>
      <c r="BMI123" s="184"/>
      <c r="BMJ123" s="184"/>
      <c r="BMK123" s="184"/>
      <c r="BML123" s="184"/>
      <c r="BMM123" s="184"/>
      <c r="BMN123" s="184"/>
      <c r="BMO123" s="184"/>
      <c r="BMP123" s="184"/>
      <c r="BMQ123" s="184"/>
      <c r="BMR123" s="184"/>
      <c r="BMS123" s="184"/>
      <c r="BMT123" s="184"/>
      <c r="BMU123" s="184"/>
      <c r="BMV123" s="184"/>
      <c r="BMW123" s="184"/>
      <c r="BMX123" s="184"/>
      <c r="BMY123" s="184"/>
      <c r="BMZ123" s="184"/>
      <c r="BNA123" s="184"/>
      <c r="BNB123" s="184"/>
      <c r="BNC123" s="184"/>
      <c r="BND123" s="184"/>
      <c r="BNE123" s="184"/>
      <c r="BNF123" s="184"/>
      <c r="BNG123" s="184"/>
      <c r="BNH123" s="184"/>
      <c r="BNI123" s="184"/>
      <c r="BNJ123" s="184"/>
      <c r="BNK123" s="184"/>
      <c r="BNL123" s="184"/>
      <c r="BNM123" s="184"/>
      <c r="BNN123" s="184"/>
      <c r="BNO123" s="184"/>
      <c r="BNP123" s="184"/>
      <c r="BNQ123" s="184"/>
      <c r="BNR123" s="184"/>
      <c r="BNS123" s="184"/>
      <c r="BNT123" s="184"/>
      <c r="BNU123" s="184"/>
      <c r="BNV123" s="184"/>
      <c r="BNW123" s="184"/>
      <c r="BNX123" s="184"/>
      <c r="BNY123" s="184"/>
      <c r="BNZ123" s="184"/>
      <c r="BOA123" s="184"/>
      <c r="BOB123" s="184"/>
      <c r="BOC123" s="184"/>
      <c r="BOD123" s="184"/>
      <c r="BOE123" s="184"/>
      <c r="BOF123" s="184"/>
      <c r="BOG123" s="184"/>
      <c r="BOH123" s="184"/>
      <c r="BOI123" s="184"/>
      <c r="BOJ123" s="184"/>
      <c r="BOK123" s="184"/>
      <c r="BOL123" s="184"/>
      <c r="BOM123" s="184"/>
      <c r="BON123" s="184"/>
      <c r="BOO123" s="184"/>
      <c r="BOP123" s="184"/>
      <c r="BOQ123" s="184"/>
      <c r="BOR123" s="184"/>
      <c r="BOS123" s="184"/>
      <c r="BOT123" s="184"/>
      <c r="BOU123" s="184"/>
      <c r="BOV123" s="184"/>
      <c r="BOW123" s="184"/>
      <c r="BOX123" s="184"/>
      <c r="BOY123" s="184"/>
      <c r="BOZ123" s="184"/>
      <c r="BPA123" s="184"/>
      <c r="BPB123" s="184"/>
      <c r="BPC123" s="184"/>
      <c r="BPD123" s="184"/>
      <c r="BPE123" s="184"/>
      <c r="BPF123" s="184"/>
      <c r="BPG123" s="184"/>
      <c r="BPH123" s="184"/>
      <c r="BPI123" s="184"/>
      <c r="BPJ123" s="184"/>
      <c r="BPK123" s="184"/>
      <c r="BPL123" s="184"/>
      <c r="BPM123" s="184"/>
      <c r="BPN123" s="184"/>
      <c r="BPO123" s="184"/>
      <c r="BPP123" s="184"/>
      <c r="BPQ123" s="184"/>
      <c r="BPR123" s="184"/>
      <c r="BPS123" s="184"/>
      <c r="BPT123" s="184"/>
      <c r="BPU123" s="184"/>
      <c r="BPV123" s="184"/>
      <c r="BPW123" s="184"/>
      <c r="BPX123" s="184"/>
      <c r="BPY123" s="184"/>
      <c r="BPZ123" s="184"/>
      <c r="BQA123" s="184"/>
      <c r="BQB123" s="184"/>
      <c r="BQC123" s="184"/>
      <c r="BQD123" s="184"/>
      <c r="BQE123" s="184"/>
      <c r="BQF123" s="184"/>
      <c r="BQG123" s="184"/>
      <c r="BQH123" s="184"/>
      <c r="BQI123" s="184"/>
      <c r="BQJ123" s="184"/>
      <c r="BQK123" s="184"/>
      <c r="BQL123" s="184"/>
      <c r="BQM123" s="184"/>
      <c r="BQN123" s="184"/>
      <c r="BQO123" s="184"/>
      <c r="BQP123" s="184"/>
      <c r="BQQ123" s="184"/>
      <c r="BQR123" s="184"/>
      <c r="BQS123" s="184"/>
      <c r="BQT123" s="184"/>
      <c r="BQU123" s="184"/>
      <c r="BQV123" s="184"/>
      <c r="BQW123" s="184"/>
      <c r="BQX123" s="184"/>
      <c r="BQY123" s="184"/>
      <c r="BQZ123" s="184"/>
      <c r="BRA123" s="184"/>
      <c r="BRB123" s="184"/>
      <c r="BRC123" s="184"/>
      <c r="BRD123" s="184"/>
      <c r="BRE123" s="184"/>
      <c r="BRF123" s="184"/>
      <c r="BRG123" s="184"/>
      <c r="BRH123" s="184"/>
      <c r="BRI123" s="184"/>
      <c r="BRJ123" s="184"/>
      <c r="BRK123" s="184"/>
      <c r="BRL123" s="184"/>
      <c r="BRM123" s="184"/>
      <c r="BRN123" s="184"/>
      <c r="BRO123" s="184"/>
      <c r="BRP123" s="184"/>
      <c r="BRQ123" s="184"/>
      <c r="BRR123" s="184"/>
      <c r="BRS123" s="184"/>
      <c r="BRT123" s="184"/>
      <c r="BRU123" s="184"/>
      <c r="BRV123" s="184"/>
      <c r="BRW123" s="184"/>
      <c r="BRX123" s="184"/>
      <c r="BRY123" s="184"/>
      <c r="BRZ123" s="184"/>
      <c r="BSA123" s="184"/>
      <c r="BSB123" s="184"/>
      <c r="BSC123" s="184"/>
      <c r="BSD123" s="184"/>
      <c r="BSE123" s="184"/>
      <c r="BSF123" s="184"/>
      <c r="BSG123" s="184"/>
      <c r="BSH123" s="184"/>
      <c r="BSI123" s="184"/>
      <c r="BSJ123" s="184"/>
      <c r="BSK123" s="184"/>
      <c r="BSL123" s="184"/>
      <c r="BSM123" s="184"/>
      <c r="BSN123" s="184"/>
      <c r="BSO123" s="184"/>
      <c r="BSP123" s="184"/>
      <c r="BSQ123" s="184"/>
      <c r="BSR123" s="184"/>
      <c r="BSS123" s="184"/>
      <c r="BST123" s="184"/>
      <c r="BSU123" s="184"/>
      <c r="BSV123" s="184"/>
      <c r="BSW123" s="184"/>
      <c r="BSX123" s="184"/>
      <c r="BSY123" s="184"/>
      <c r="BSZ123" s="184"/>
      <c r="BTA123" s="184"/>
      <c r="BTB123" s="184"/>
      <c r="BTC123" s="184"/>
      <c r="BTD123" s="184"/>
      <c r="BTE123" s="184"/>
      <c r="BTF123" s="184"/>
      <c r="BTG123" s="184"/>
      <c r="BTH123" s="184"/>
      <c r="BTI123" s="184"/>
      <c r="BTJ123" s="184"/>
      <c r="BTK123" s="184"/>
      <c r="BTL123" s="184"/>
      <c r="BTM123" s="184"/>
      <c r="BTN123" s="184"/>
      <c r="BTO123" s="184"/>
      <c r="BTP123" s="184"/>
      <c r="BTQ123" s="184"/>
      <c r="BTR123" s="184"/>
      <c r="BTS123" s="184"/>
      <c r="BTT123" s="184"/>
      <c r="BTU123" s="184"/>
      <c r="BTV123" s="184"/>
      <c r="BTW123" s="184"/>
      <c r="BTX123" s="184"/>
      <c r="BTY123" s="184"/>
      <c r="BTZ123" s="184"/>
      <c r="BUA123" s="184"/>
      <c r="BUB123" s="184"/>
      <c r="BUC123" s="184"/>
      <c r="BUD123" s="184"/>
      <c r="BUE123" s="184"/>
      <c r="BUF123" s="184"/>
      <c r="BUG123" s="184"/>
      <c r="BUH123" s="184"/>
      <c r="BUI123" s="184"/>
      <c r="BUJ123" s="184"/>
      <c r="BUK123" s="184"/>
      <c r="BUL123" s="184"/>
      <c r="BUM123" s="184"/>
      <c r="BUN123" s="184"/>
      <c r="BUO123" s="184"/>
      <c r="BUP123" s="184"/>
      <c r="BUQ123" s="184"/>
      <c r="BUR123" s="184"/>
      <c r="BUS123" s="184"/>
      <c r="BUT123" s="184"/>
      <c r="BUU123" s="184"/>
      <c r="BUV123" s="184"/>
      <c r="BUW123" s="184"/>
      <c r="BUX123" s="184"/>
      <c r="BUY123" s="184"/>
      <c r="BUZ123" s="184"/>
      <c r="BVA123" s="184"/>
      <c r="BVB123" s="184"/>
      <c r="BVC123" s="184"/>
      <c r="BVD123" s="184"/>
      <c r="BVE123" s="184"/>
      <c r="BVF123" s="184"/>
      <c r="BVG123" s="184"/>
      <c r="BVH123" s="184"/>
      <c r="BVI123" s="184"/>
      <c r="BVJ123" s="184"/>
      <c r="BVK123" s="184"/>
      <c r="BVL123" s="184"/>
      <c r="BVM123" s="184"/>
      <c r="BVN123" s="184"/>
      <c r="BVO123" s="184"/>
      <c r="BVP123" s="184"/>
      <c r="BVQ123" s="184"/>
      <c r="BVR123" s="184"/>
      <c r="BVS123" s="184"/>
      <c r="BVT123" s="184"/>
      <c r="BVU123" s="184"/>
      <c r="BVV123" s="184"/>
      <c r="BVW123" s="184"/>
      <c r="BVX123" s="184"/>
      <c r="BVY123" s="184"/>
      <c r="BVZ123" s="184"/>
      <c r="BWA123" s="184"/>
      <c r="BWB123" s="184"/>
      <c r="BWC123" s="184"/>
      <c r="BWD123" s="184"/>
      <c r="BWE123" s="184"/>
      <c r="BWF123" s="184"/>
      <c r="BWG123" s="184"/>
      <c r="BWH123" s="184"/>
      <c r="BWI123" s="184"/>
      <c r="BWJ123" s="184"/>
      <c r="BWK123" s="184"/>
      <c r="BWL123" s="184"/>
      <c r="BWM123" s="184"/>
      <c r="BWN123" s="184"/>
      <c r="BWO123" s="184"/>
      <c r="BWP123" s="184"/>
      <c r="BWQ123" s="184"/>
      <c r="BWR123" s="184"/>
      <c r="BWS123" s="184"/>
      <c r="BWT123" s="184"/>
      <c r="BWU123" s="184"/>
      <c r="BWV123" s="184"/>
      <c r="BWW123" s="184"/>
      <c r="BWX123" s="184"/>
      <c r="BWY123" s="184"/>
      <c r="BWZ123" s="184"/>
      <c r="BXA123" s="184"/>
      <c r="BXB123" s="184"/>
      <c r="BXC123" s="184"/>
      <c r="BXD123" s="184"/>
      <c r="BXE123" s="184"/>
      <c r="BXF123" s="184"/>
      <c r="BXG123" s="184"/>
      <c r="BXH123" s="184"/>
      <c r="BXI123" s="184"/>
      <c r="BXJ123" s="184"/>
      <c r="BXK123" s="184"/>
      <c r="BXL123" s="184"/>
      <c r="BXM123" s="184"/>
      <c r="BXN123" s="184"/>
      <c r="BXO123" s="184"/>
      <c r="BXP123" s="184"/>
      <c r="BXQ123" s="184"/>
      <c r="BXR123" s="184"/>
      <c r="BXS123" s="184"/>
      <c r="BXT123" s="184"/>
      <c r="BXU123" s="184"/>
      <c r="BXV123" s="184"/>
      <c r="BXW123" s="184"/>
      <c r="BXX123" s="184"/>
      <c r="BXY123" s="184"/>
      <c r="BXZ123" s="184"/>
      <c r="BYA123" s="184"/>
      <c r="BYB123" s="184"/>
      <c r="BYC123" s="184"/>
      <c r="BYD123" s="184"/>
      <c r="BYE123" s="184"/>
      <c r="BYF123" s="184"/>
      <c r="BYG123" s="184"/>
      <c r="BYH123" s="184"/>
      <c r="BYI123" s="184"/>
      <c r="BYJ123" s="184"/>
      <c r="BYK123" s="184"/>
      <c r="BYL123" s="184"/>
      <c r="BYM123" s="184"/>
      <c r="BYN123" s="184"/>
      <c r="BYO123" s="184"/>
      <c r="BYP123" s="184"/>
      <c r="BYQ123" s="184"/>
      <c r="BYR123" s="184"/>
      <c r="BYS123" s="184"/>
      <c r="BYT123" s="184"/>
      <c r="BYU123" s="184"/>
      <c r="BYV123" s="184"/>
      <c r="BYW123" s="184"/>
      <c r="BYX123" s="184"/>
      <c r="BYY123" s="184"/>
      <c r="BYZ123" s="184"/>
      <c r="BZA123" s="184"/>
      <c r="BZB123" s="184"/>
      <c r="BZC123" s="184"/>
      <c r="BZD123" s="184"/>
      <c r="BZE123" s="184"/>
      <c r="BZF123" s="184"/>
      <c r="BZG123" s="184"/>
      <c r="BZH123" s="184"/>
      <c r="BZI123" s="184"/>
      <c r="BZJ123" s="184"/>
      <c r="BZK123" s="184"/>
      <c r="BZL123" s="184"/>
      <c r="BZM123" s="184"/>
      <c r="BZN123" s="184"/>
      <c r="BZO123" s="184"/>
      <c r="BZP123" s="184"/>
      <c r="BZQ123" s="184"/>
      <c r="BZR123" s="184"/>
      <c r="BZS123" s="184"/>
      <c r="BZT123" s="184"/>
      <c r="BZU123" s="184"/>
      <c r="BZV123" s="184"/>
      <c r="BZW123" s="184"/>
      <c r="BZX123" s="184"/>
      <c r="BZY123" s="184"/>
      <c r="BZZ123" s="184"/>
      <c r="CAA123" s="184"/>
      <c r="CAB123" s="184"/>
      <c r="CAC123" s="184"/>
      <c r="CAD123" s="184"/>
      <c r="CAE123" s="184"/>
      <c r="CAF123" s="184"/>
      <c r="CAG123" s="184"/>
      <c r="CAH123" s="184"/>
      <c r="CAI123" s="184"/>
      <c r="CAJ123" s="184"/>
      <c r="CAK123" s="184"/>
      <c r="CAL123" s="184"/>
      <c r="CAM123" s="184"/>
      <c r="CAN123" s="184"/>
      <c r="CAO123" s="184"/>
      <c r="CAP123" s="184"/>
      <c r="CAQ123" s="184"/>
      <c r="CAR123" s="184"/>
      <c r="CAS123" s="184"/>
      <c r="CAT123" s="184"/>
      <c r="CAU123" s="184"/>
      <c r="CAV123" s="184"/>
      <c r="CAW123" s="184"/>
      <c r="CAX123" s="184"/>
      <c r="CAY123" s="184"/>
      <c r="CAZ123" s="184"/>
      <c r="CBA123" s="184"/>
      <c r="CBB123" s="184"/>
      <c r="CBC123" s="184"/>
      <c r="CBD123" s="184"/>
      <c r="CBE123" s="184"/>
      <c r="CBF123" s="184"/>
      <c r="CBG123" s="184"/>
      <c r="CBH123" s="184"/>
      <c r="CBI123" s="184"/>
      <c r="CBJ123" s="184"/>
      <c r="CBK123" s="184"/>
      <c r="CBL123" s="184"/>
      <c r="CBM123" s="184"/>
      <c r="CBN123" s="184"/>
      <c r="CBO123" s="184"/>
      <c r="CBP123" s="184"/>
      <c r="CBQ123" s="184"/>
      <c r="CBR123" s="184"/>
      <c r="CBS123" s="184"/>
      <c r="CBT123" s="184"/>
      <c r="CBU123" s="184"/>
      <c r="CBV123" s="184"/>
      <c r="CBW123" s="184"/>
      <c r="CBX123" s="184"/>
      <c r="CBY123" s="184"/>
      <c r="CBZ123" s="184"/>
      <c r="CCA123" s="184"/>
      <c r="CCB123" s="184"/>
      <c r="CCC123" s="184"/>
      <c r="CCD123" s="184"/>
      <c r="CCE123" s="184"/>
      <c r="CCF123" s="184"/>
      <c r="CCG123" s="184"/>
      <c r="CCH123" s="184"/>
      <c r="CCI123" s="184"/>
      <c r="CCJ123" s="184"/>
      <c r="CCK123" s="184"/>
      <c r="CCL123" s="184"/>
      <c r="CCM123" s="184"/>
      <c r="CCN123" s="184"/>
      <c r="CCO123" s="184"/>
      <c r="CCP123" s="184"/>
      <c r="CCQ123" s="184"/>
      <c r="CCR123" s="184"/>
      <c r="CCS123" s="184"/>
      <c r="CCT123" s="184"/>
      <c r="CCU123" s="184"/>
      <c r="CCV123" s="184"/>
      <c r="CCW123" s="184"/>
      <c r="CCX123" s="184"/>
      <c r="CCY123" s="184"/>
      <c r="CCZ123" s="184"/>
      <c r="CDA123" s="184"/>
      <c r="CDB123" s="184"/>
      <c r="CDC123" s="184"/>
      <c r="CDD123" s="184"/>
      <c r="CDE123" s="184"/>
      <c r="CDF123" s="184"/>
      <c r="CDG123" s="184"/>
      <c r="CDH123" s="184"/>
      <c r="CDI123" s="184"/>
      <c r="CDJ123" s="184"/>
      <c r="CDK123" s="184"/>
      <c r="CDL123" s="184"/>
      <c r="CDM123" s="184"/>
      <c r="CDN123" s="184"/>
      <c r="CDO123" s="184"/>
      <c r="CDP123" s="184"/>
      <c r="CDQ123" s="184"/>
      <c r="CDR123" s="184"/>
      <c r="CDS123" s="184"/>
      <c r="CDT123" s="184"/>
      <c r="CDU123" s="184"/>
      <c r="CDV123" s="184"/>
      <c r="CDW123" s="184"/>
      <c r="CDX123" s="184"/>
      <c r="CDY123" s="184"/>
      <c r="CDZ123" s="184"/>
      <c r="CEA123" s="184"/>
      <c r="CEB123" s="184"/>
      <c r="CEC123" s="184"/>
      <c r="CED123" s="184"/>
      <c r="CEE123" s="184"/>
      <c r="CEF123" s="184"/>
      <c r="CEG123" s="184"/>
      <c r="CEH123" s="184"/>
      <c r="CEI123" s="184"/>
      <c r="CEJ123" s="184"/>
      <c r="CEK123" s="184"/>
      <c r="CEL123" s="184"/>
      <c r="CEM123" s="184"/>
      <c r="CEN123" s="184"/>
      <c r="CEO123" s="184"/>
      <c r="CEP123" s="184"/>
      <c r="CEQ123" s="184"/>
      <c r="CER123" s="184"/>
      <c r="CES123" s="184"/>
      <c r="CET123" s="184"/>
      <c r="CEU123" s="184"/>
      <c r="CEV123" s="184"/>
      <c r="CEW123" s="184"/>
      <c r="CEX123" s="184"/>
      <c r="CEY123" s="184"/>
      <c r="CEZ123" s="184"/>
      <c r="CFA123" s="184"/>
      <c r="CFB123" s="184"/>
      <c r="CFC123" s="184"/>
      <c r="CFD123" s="184"/>
      <c r="CFE123" s="184"/>
      <c r="CFF123" s="184"/>
      <c r="CFG123" s="184"/>
      <c r="CFH123" s="184"/>
      <c r="CFI123" s="184"/>
      <c r="CFJ123" s="184"/>
      <c r="CFK123" s="184"/>
      <c r="CFL123" s="184"/>
      <c r="CFM123" s="184"/>
      <c r="CFN123" s="184"/>
      <c r="CFO123" s="184"/>
      <c r="CFP123" s="184"/>
      <c r="CFQ123" s="184"/>
      <c r="CFR123" s="184"/>
      <c r="CFS123" s="184"/>
      <c r="CFT123" s="184"/>
      <c r="CFU123" s="184"/>
      <c r="CFV123" s="184"/>
      <c r="CFW123" s="184"/>
      <c r="CFX123" s="184"/>
      <c r="CFY123" s="184"/>
      <c r="CFZ123" s="184"/>
      <c r="CGA123" s="184"/>
      <c r="CGB123" s="184"/>
      <c r="CGC123" s="184"/>
      <c r="CGD123" s="184"/>
      <c r="CGE123" s="184"/>
      <c r="CGF123" s="184"/>
      <c r="CGG123" s="184"/>
      <c r="CGH123" s="184"/>
      <c r="CGI123" s="184"/>
      <c r="CGJ123" s="184"/>
      <c r="CGK123" s="184"/>
      <c r="CGL123" s="184"/>
      <c r="CGM123" s="184"/>
      <c r="CGN123" s="184"/>
      <c r="CGO123" s="184"/>
      <c r="CGP123" s="184"/>
      <c r="CGQ123" s="184"/>
      <c r="CGR123" s="184"/>
      <c r="CGS123" s="184"/>
      <c r="CGT123" s="184"/>
      <c r="CGU123" s="184"/>
      <c r="CGV123" s="184"/>
      <c r="CGW123" s="184"/>
      <c r="CGX123" s="184"/>
      <c r="CGY123" s="184"/>
      <c r="CGZ123" s="184"/>
      <c r="CHA123" s="184"/>
      <c r="CHB123" s="184"/>
      <c r="CHC123" s="184"/>
      <c r="CHD123" s="184"/>
      <c r="CHE123" s="184"/>
      <c r="CHF123" s="184"/>
      <c r="CHG123" s="184"/>
      <c r="CHH123" s="184"/>
      <c r="CHI123" s="184"/>
      <c r="CHJ123" s="184"/>
      <c r="CHK123" s="184"/>
      <c r="CHL123" s="184"/>
      <c r="CHM123" s="184"/>
      <c r="CHN123" s="184"/>
      <c r="CHO123" s="184"/>
      <c r="CHP123" s="184"/>
      <c r="CHQ123" s="184"/>
      <c r="CHR123" s="184"/>
      <c r="CHS123" s="184"/>
      <c r="CHT123" s="184"/>
      <c r="CHU123" s="184"/>
      <c r="CHV123" s="184"/>
      <c r="CHW123" s="184"/>
      <c r="CHX123" s="184"/>
      <c r="CHY123" s="184"/>
      <c r="CHZ123" s="184"/>
      <c r="CIA123" s="184"/>
      <c r="CIB123" s="184"/>
      <c r="CIC123" s="184"/>
      <c r="CID123" s="184"/>
      <c r="CIE123" s="184"/>
      <c r="CIF123" s="184"/>
      <c r="CIG123" s="184"/>
      <c r="CIH123" s="184"/>
      <c r="CII123" s="184"/>
      <c r="CIJ123" s="184"/>
      <c r="CIK123" s="184"/>
      <c r="CIL123" s="184"/>
      <c r="CIM123" s="184"/>
      <c r="CIN123" s="184"/>
      <c r="CIO123" s="184"/>
      <c r="CIP123" s="184"/>
      <c r="CIQ123" s="184"/>
      <c r="CIR123" s="184"/>
      <c r="CIS123" s="184"/>
      <c r="CIT123" s="184"/>
      <c r="CIU123" s="184"/>
      <c r="CIV123" s="184"/>
      <c r="CIW123" s="184"/>
      <c r="CIX123" s="184"/>
      <c r="CIY123" s="184"/>
      <c r="CIZ123" s="184"/>
      <c r="CJA123" s="184"/>
      <c r="CJB123" s="184"/>
      <c r="CJC123" s="184"/>
      <c r="CJD123" s="184"/>
      <c r="CJE123" s="184"/>
      <c r="CJF123" s="184"/>
      <c r="CJG123" s="184"/>
      <c r="CJH123" s="184"/>
      <c r="CJI123" s="184"/>
      <c r="CJJ123" s="184"/>
      <c r="CJK123" s="184"/>
      <c r="CJL123" s="184"/>
      <c r="CJM123" s="184"/>
      <c r="CJN123" s="184"/>
      <c r="CJO123" s="184"/>
      <c r="CJP123" s="184"/>
      <c r="CJQ123" s="184"/>
      <c r="CJR123" s="184"/>
      <c r="CJS123" s="184"/>
      <c r="CJT123" s="184"/>
      <c r="CJU123" s="184"/>
      <c r="CJV123" s="184"/>
      <c r="CJW123" s="184"/>
      <c r="CJX123" s="184"/>
      <c r="CJY123" s="184"/>
      <c r="CJZ123" s="184"/>
      <c r="CKA123" s="184"/>
      <c r="CKB123" s="184"/>
      <c r="CKC123" s="184"/>
      <c r="CKD123" s="184"/>
      <c r="CKE123" s="184"/>
      <c r="CKF123" s="184"/>
      <c r="CKG123" s="184"/>
      <c r="CKH123" s="184"/>
      <c r="CKI123" s="184"/>
      <c r="CKJ123" s="184"/>
      <c r="CKK123" s="184"/>
      <c r="CKL123" s="184"/>
      <c r="CKM123" s="184"/>
      <c r="CKN123" s="184"/>
      <c r="CKO123" s="184"/>
      <c r="CKP123" s="184"/>
      <c r="CKQ123" s="184"/>
      <c r="CKR123" s="184"/>
      <c r="CKS123" s="184"/>
      <c r="CKT123" s="184"/>
      <c r="CKU123" s="184"/>
      <c r="CKV123" s="184"/>
      <c r="CKW123" s="184"/>
      <c r="CKX123" s="184"/>
      <c r="CKY123" s="184"/>
      <c r="CKZ123" s="184"/>
      <c r="CLA123" s="184"/>
      <c r="CLB123" s="184"/>
      <c r="CLC123" s="184"/>
      <c r="CLD123" s="184"/>
      <c r="CLE123" s="184"/>
      <c r="CLF123" s="184"/>
      <c r="CLG123" s="184"/>
      <c r="CLH123" s="184"/>
      <c r="CLI123" s="184"/>
      <c r="CLJ123" s="184"/>
      <c r="CLK123" s="184"/>
      <c r="CLL123" s="184"/>
      <c r="CLM123" s="184"/>
      <c r="CLN123" s="184"/>
      <c r="CLO123" s="184"/>
      <c r="CLP123" s="184"/>
      <c r="CLQ123" s="184"/>
      <c r="CLR123" s="184"/>
      <c r="CLS123" s="184"/>
      <c r="CLT123" s="184"/>
      <c r="CLU123" s="184"/>
      <c r="CLV123" s="184"/>
      <c r="CLW123" s="184"/>
      <c r="CLX123" s="184"/>
      <c r="CLY123" s="184"/>
      <c r="CLZ123" s="184"/>
      <c r="CMA123" s="184"/>
      <c r="CMB123" s="184"/>
      <c r="CMC123" s="184"/>
      <c r="CMD123" s="184"/>
      <c r="CME123" s="184"/>
      <c r="CMF123" s="184"/>
      <c r="CMG123" s="184"/>
      <c r="CMH123" s="184"/>
      <c r="CMI123" s="184"/>
      <c r="CMJ123" s="184"/>
      <c r="CMK123" s="184"/>
      <c r="CML123" s="184"/>
      <c r="CMM123" s="184"/>
      <c r="CMN123" s="184"/>
      <c r="CMO123" s="184"/>
      <c r="CMP123" s="184"/>
      <c r="CMQ123" s="184"/>
      <c r="CMR123" s="184"/>
      <c r="CMS123" s="184"/>
      <c r="CMT123" s="184"/>
      <c r="CMU123" s="184"/>
      <c r="CMV123" s="184"/>
      <c r="CMW123" s="184"/>
      <c r="CMX123" s="184"/>
      <c r="CMY123" s="184"/>
      <c r="CMZ123" s="184"/>
      <c r="CNA123" s="184"/>
      <c r="CNB123" s="184"/>
      <c r="CNC123" s="184"/>
      <c r="CND123" s="184"/>
      <c r="CNE123" s="184"/>
      <c r="CNF123" s="184"/>
      <c r="CNG123" s="184"/>
      <c r="CNH123" s="184"/>
      <c r="CNI123" s="184"/>
      <c r="CNJ123" s="184"/>
      <c r="CNK123" s="184"/>
      <c r="CNL123" s="184"/>
      <c r="CNM123" s="184"/>
      <c r="CNN123" s="184"/>
      <c r="CNO123" s="184"/>
      <c r="CNP123" s="184"/>
      <c r="CNQ123" s="184"/>
      <c r="CNR123" s="184"/>
      <c r="CNS123" s="184"/>
      <c r="CNT123" s="184"/>
      <c r="CNU123" s="184"/>
      <c r="CNV123" s="184"/>
      <c r="CNW123" s="184"/>
      <c r="CNX123" s="184"/>
      <c r="CNY123" s="184"/>
      <c r="CNZ123" s="184"/>
      <c r="COA123" s="184"/>
      <c r="COB123" s="184"/>
      <c r="COC123" s="184"/>
      <c r="COD123" s="184"/>
      <c r="COE123" s="184"/>
      <c r="COF123" s="184"/>
      <c r="COG123" s="184"/>
      <c r="COH123" s="184"/>
      <c r="COI123" s="184"/>
      <c r="COJ123" s="184"/>
      <c r="COK123" s="184"/>
      <c r="COL123" s="184"/>
      <c r="COM123" s="184"/>
      <c r="CON123" s="184"/>
      <c r="COO123" s="184"/>
      <c r="COP123" s="184"/>
      <c r="COQ123" s="184"/>
      <c r="COR123" s="184"/>
      <c r="COS123" s="184"/>
      <c r="COT123" s="184"/>
      <c r="COU123" s="184"/>
      <c r="COV123" s="184"/>
      <c r="COW123" s="184"/>
      <c r="COX123" s="184"/>
      <c r="COY123" s="184"/>
      <c r="COZ123" s="184"/>
      <c r="CPA123" s="184"/>
      <c r="CPB123" s="184"/>
      <c r="CPC123" s="184"/>
      <c r="CPD123" s="184"/>
      <c r="CPE123" s="184"/>
      <c r="CPF123" s="184"/>
      <c r="CPG123" s="184"/>
      <c r="CPH123" s="184"/>
      <c r="CPI123" s="184"/>
      <c r="CPJ123" s="184"/>
      <c r="CPK123" s="184"/>
      <c r="CPL123" s="184"/>
      <c r="CPM123" s="184"/>
      <c r="CPN123" s="184"/>
      <c r="CPO123" s="184"/>
      <c r="CPP123" s="184"/>
      <c r="CPQ123" s="184"/>
      <c r="CPR123" s="184"/>
      <c r="CPS123" s="184"/>
      <c r="CPT123" s="184"/>
      <c r="CPU123" s="184"/>
      <c r="CPV123" s="184"/>
      <c r="CPW123" s="184"/>
      <c r="CPX123" s="184"/>
      <c r="CPY123" s="184"/>
      <c r="CPZ123" s="184"/>
      <c r="CQA123" s="184"/>
      <c r="CQB123" s="184"/>
      <c r="CQC123" s="184"/>
      <c r="CQD123" s="184"/>
      <c r="CQE123" s="184"/>
      <c r="CQF123" s="184"/>
      <c r="CQG123" s="184"/>
      <c r="CQH123" s="184"/>
      <c r="CQI123" s="184"/>
      <c r="CQJ123" s="184"/>
      <c r="CQK123" s="184"/>
      <c r="CQL123" s="184"/>
      <c r="CQM123" s="184"/>
      <c r="CQN123" s="184"/>
      <c r="CQO123" s="184"/>
      <c r="CQP123" s="184"/>
      <c r="CQQ123" s="184"/>
      <c r="CQR123" s="184"/>
      <c r="CQS123" s="184"/>
      <c r="CQT123" s="184"/>
      <c r="CQU123" s="184"/>
      <c r="CQV123" s="184"/>
      <c r="CQW123" s="184"/>
      <c r="CQX123" s="184"/>
      <c r="CQY123" s="184"/>
      <c r="CQZ123" s="184"/>
      <c r="CRA123" s="184"/>
      <c r="CRB123" s="184"/>
      <c r="CRC123" s="184"/>
      <c r="CRD123" s="184"/>
      <c r="CRE123" s="184"/>
      <c r="CRF123" s="184"/>
      <c r="CRG123" s="184"/>
      <c r="CRH123" s="184"/>
      <c r="CRI123" s="184"/>
      <c r="CRJ123" s="184"/>
      <c r="CRK123" s="184"/>
      <c r="CRL123" s="184"/>
      <c r="CRM123" s="184"/>
      <c r="CRN123" s="184"/>
      <c r="CRO123" s="184"/>
      <c r="CRP123" s="184"/>
      <c r="CRQ123" s="184"/>
      <c r="CRR123" s="184"/>
      <c r="CRS123" s="184"/>
      <c r="CRT123" s="184"/>
      <c r="CRU123" s="184"/>
      <c r="CRV123" s="184"/>
      <c r="CRW123" s="184"/>
      <c r="CRX123" s="184"/>
      <c r="CRY123" s="184"/>
      <c r="CRZ123" s="184"/>
      <c r="CSA123" s="184"/>
      <c r="CSB123" s="184"/>
      <c r="CSC123" s="184"/>
      <c r="CSD123" s="184"/>
      <c r="CSE123" s="184"/>
      <c r="CSF123" s="184"/>
      <c r="CSG123" s="184"/>
      <c r="CSH123" s="184"/>
      <c r="CSI123" s="184"/>
      <c r="CSJ123" s="184"/>
      <c r="CSK123" s="184"/>
      <c r="CSL123" s="184"/>
      <c r="CSM123" s="184"/>
      <c r="CSN123" s="184"/>
      <c r="CSO123" s="184"/>
      <c r="CSP123" s="184"/>
      <c r="CSQ123" s="184"/>
      <c r="CSR123" s="184"/>
      <c r="CSS123" s="184"/>
      <c r="CST123" s="184"/>
      <c r="CSU123" s="184"/>
      <c r="CSV123" s="184"/>
      <c r="CSW123" s="184"/>
      <c r="CSX123" s="184"/>
      <c r="CSY123" s="184"/>
      <c r="CSZ123" s="184"/>
      <c r="CTA123" s="184"/>
      <c r="CTB123" s="184"/>
      <c r="CTC123" s="184"/>
      <c r="CTD123" s="184"/>
      <c r="CTE123" s="184"/>
      <c r="CTF123" s="184"/>
      <c r="CTG123" s="184"/>
      <c r="CTH123" s="184"/>
      <c r="CTI123" s="184"/>
      <c r="CTJ123" s="184"/>
      <c r="CTK123" s="184"/>
      <c r="CTL123" s="184"/>
      <c r="CTM123" s="184"/>
      <c r="CTN123" s="184"/>
      <c r="CTO123" s="184"/>
      <c r="CTP123" s="184"/>
      <c r="CTQ123" s="184"/>
      <c r="CTR123" s="184"/>
      <c r="CTS123" s="184"/>
      <c r="CTT123" s="184"/>
      <c r="CTU123" s="184"/>
      <c r="CTV123" s="184"/>
      <c r="CTW123" s="184"/>
      <c r="CTX123" s="184"/>
      <c r="CTY123" s="184"/>
      <c r="CTZ123" s="184"/>
      <c r="CUA123" s="184"/>
      <c r="CUB123" s="184"/>
      <c r="CUC123" s="184"/>
      <c r="CUD123" s="184"/>
      <c r="CUE123" s="184"/>
      <c r="CUF123" s="184"/>
      <c r="CUG123" s="184"/>
      <c r="CUH123" s="184"/>
      <c r="CUI123" s="184"/>
      <c r="CUJ123" s="184"/>
      <c r="CUK123" s="184"/>
      <c r="CUL123" s="184"/>
      <c r="CUM123" s="184"/>
      <c r="CUN123" s="184"/>
      <c r="CUO123" s="184"/>
      <c r="CUP123" s="184"/>
      <c r="CUQ123" s="184"/>
      <c r="CUR123" s="184"/>
      <c r="CUS123" s="184"/>
      <c r="CUT123" s="184"/>
      <c r="CUU123" s="184"/>
      <c r="CUV123" s="184"/>
      <c r="CUW123" s="184"/>
      <c r="CUX123" s="184"/>
      <c r="CUY123" s="184"/>
      <c r="CUZ123" s="184"/>
      <c r="CVA123" s="184"/>
      <c r="CVB123" s="184"/>
      <c r="CVC123" s="184"/>
      <c r="CVD123" s="184"/>
      <c r="CVE123" s="184"/>
      <c r="CVF123" s="184"/>
      <c r="CVG123" s="184"/>
      <c r="CVH123" s="184"/>
      <c r="CVI123" s="184"/>
      <c r="CVJ123" s="184"/>
      <c r="CVK123" s="184"/>
      <c r="CVL123" s="184"/>
      <c r="CVM123" s="184"/>
      <c r="CVN123" s="184"/>
      <c r="CVO123" s="184"/>
      <c r="CVP123" s="184"/>
      <c r="CVQ123" s="184"/>
      <c r="CVR123" s="184"/>
      <c r="CVS123" s="184"/>
      <c r="CVT123" s="184"/>
      <c r="CVU123" s="184"/>
      <c r="CVV123" s="184"/>
      <c r="CVW123" s="184"/>
      <c r="CVX123" s="184"/>
      <c r="CVY123" s="184"/>
      <c r="CVZ123" s="184"/>
      <c r="CWA123" s="184"/>
      <c r="CWB123" s="184"/>
      <c r="CWC123" s="184"/>
      <c r="CWD123" s="184"/>
      <c r="CWE123" s="184"/>
      <c r="CWF123" s="184"/>
      <c r="CWG123" s="184"/>
      <c r="CWH123" s="184"/>
      <c r="CWI123" s="184"/>
      <c r="CWJ123" s="184"/>
      <c r="CWK123" s="184"/>
      <c r="CWL123" s="184"/>
      <c r="CWM123" s="184"/>
      <c r="CWN123" s="184"/>
      <c r="CWO123" s="184"/>
      <c r="CWP123" s="184"/>
      <c r="CWQ123" s="184"/>
      <c r="CWR123" s="184"/>
      <c r="CWS123" s="184"/>
      <c r="CWT123" s="184"/>
      <c r="CWU123" s="184"/>
      <c r="CWV123" s="184"/>
      <c r="CWW123" s="184"/>
      <c r="CWX123" s="184"/>
      <c r="CWY123" s="184"/>
      <c r="CWZ123" s="184"/>
      <c r="CXA123" s="184"/>
      <c r="CXB123" s="184"/>
      <c r="CXC123" s="184"/>
      <c r="CXD123" s="184"/>
      <c r="CXE123" s="184"/>
      <c r="CXF123" s="184"/>
      <c r="CXG123" s="184"/>
      <c r="CXH123" s="184"/>
      <c r="CXI123" s="184"/>
      <c r="CXJ123" s="184"/>
      <c r="CXK123" s="184"/>
      <c r="CXL123" s="184"/>
      <c r="CXM123" s="184"/>
      <c r="CXN123" s="184"/>
      <c r="CXO123" s="184"/>
      <c r="CXP123" s="184"/>
      <c r="CXQ123" s="184"/>
      <c r="CXR123" s="184"/>
      <c r="CXS123" s="184"/>
      <c r="CXT123" s="184"/>
      <c r="CXU123" s="184"/>
      <c r="CXV123" s="184"/>
      <c r="CXW123" s="184"/>
      <c r="CXX123" s="184"/>
      <c r="CXY123" s="184"/>
      <c r="CXZ123" s="184"/>
      <c r="CYA123" s="184"/>
      <c r="CYB123" s="184"/>
      <c r="CYC123" s="184"/>
      <c r="CYD123" s="184"/>
      <c r="CYE123" s="184"/>
      <c r="CYF123" s="184"/>
      <c r="CYG123" s="184"/>
      <c r="CYH123" s="184"/>
      <c r="CYI123" s="184"/>
      <c r="CYJ123" s="184"/>
      <c r="CYK123" s="184"/>
      <c r="CYL123" s="184"/>
      <c r="CYM123" s="184"/>
      <c r="CYN123" s="184"/>
      <c r="CYO123" s="184"/>
      <c r="CYP123" s="184"/>
      <c r="CYQ123" s="184"/>
      <c r="CYR123" s="184"/>
      <c r="CYS123" s="184"/>
      <c r="CYT123" s="184"/>
      <c r="CYU123" s="184"/>
      <c r="CYV123" s="184"/>
      <c r="CYW123" s="184"/>
      <c r="CYX123" s="184"/>
      <c r="CYY123" s="184"/>
      <c r="CYZ123" s="184"/>
      <c r="CZA123" s="184"/>
      <c r="CZB123" s="184"/>
      <c r="CZC123" s="184"/>
      <c r="CZD123" s="184"/>
      <c r="CZE123" s="184"/>
      <c r="CZF123" s="184"/>
      <c r="CZG123" s="184"/>
      <c r="CZH123" s="184"/>
      <c r="CZI123" s="184"/>
      <c r="CZJ123" s="184"/>
      <c r="CZK123" s="184"/>
      <c r="CZL123" s="184"/>
      <c r="CZM123" s="184"/>
      <c r="CZN123" s="184"/>
      <c r="CZO123" s="184"/>
      <c r="CZP123" s="184"/>
      <c r="CZQ123" s="184"/>
      <c r="CZR123" s="184"/>
      <c r="CZS123" s="184"/>
      <c r="CZT123" s="184"/>
      <c r="CZU123" s="184"/>
      <c r="CZV123" s="184"/>
      <c r="CZW123" s="184"/>
      <c r="CZX123" s="184"/>
      <c r="CZY123" s="184"/>
      <c r="CZZ123" s="184"/>
      <c r="DAA123" s="184"/>
      <c r="DAB123" s="184"/>
      <c r="DAC123" s="184"/>
      <c r="DAD123" s="184"/>
      <c r="DAE123" s="184"/>
      <c r="DAF123" s="184"/>
      <c r="DAG123" s="184"/>
      <c r="DAH123" s="184"/>
      <c r="DAI123" s="184"/>
      <c r="DAJ123" s="184"/>
      <c r="DAK123" s="184"/>
      <c r="DAL123" s="184"/>
      <c r="DAM123" s="184"/>
      <c r="DAN123" s="184"/>
      <c r="DAO123" s="184"/>
      <c r="DAP123" s="184"/>
      <c r="DAQ123" s="184"/>
      <c r="DAR123" s="184"/>
      <c r="DAS123" s="184"/>
      <c r="DAT123" s="184"/>
      <c r="DAU123" s="184"/>
      <c r="DAV123" s="184"/>
      <c r="DAW123" s="184"/>
      <c r="DAX123" s="184"/>
      <c r="DAY123" s="184"/>
      <c r="DAZ123" s="184"/>
      <c r="DBA123" s="184"/>
      <c r="DBB123" s="184"/>
      <c r="DBC123" s="184"/>
      <c r="DBD123" s="184"/>
      <c r="DBE123" s="184"/>
      <c r="DBF123" s="184"/>
      <c r="DBG123" s="184"/>
      <c r="DBH123" s="184"/>
      <c r="DBI123" s="184"/>
      <c r="DBJ123" s="184"/>
      <c r="DBK123" s="184"/>
      <c r="DBL123" s="184"/>
      <c r="DBM123" s="184"/>
      <c r="DBN123" s="184"/>
      <c r="DBO123" s="184"/>
      <c r="DBP123" s="184"/>
      <c r="DBQ123" s="184"/>
      <c r="DBR123" s="184"/>
      <c r="DBS123" s="184"/>
      <c r="DBT123" s="184"/>
      <c r="DBU123" s="184"/>
      <c r="DBV123" s="184"/>
      <c r="DBW123" s="184"/>
      <c r="DBX123" s="184"/>
      <c r="DBY123" s="184"/>
      <c r="DBZ123" s="184"/>
      <c r="DCA123" s="184"/>
      <c r="DCB123" s="184"/>
      <c r="DCC123" s="184"/>
      <c r="DCD123" s="184"/>
      <c r="DCE123" s="184"/>
      <c r="DCF123" s="184"/>
      <c r="DCG123" s="184"/>
      <c r="DCH123" s="184"/>
      <c r="DCI123" s="184"/>
      <c r="DCJ123" s="184"/>
      <c r="DCK123" s="184"/>
      <c r="DCL123" s="184"/>
      <c r="DCM123" s="184"/>
      <c r="DCN123" s="184"/>
      <c r="DCO123" s="184"/>
      <c r="DCP123" s="184"/>
      <c r="DCQ123" s="184"/>
      <c r="DCR123" s="184"/>
      <c r="DCS123" s="184"/>
      <c r="DCT123" s="184"/>
      <c r="DCU123" s="184"/>
      <c r="DCV123" s="184"/>
      <c r="DCW123" s="184"/>
      <c r="DCX123" s="184"/>
      <c r="DCY123" s="184"/>
      <c r="DCZ123" s="184"/>
      <c r="DDA123" s="184"/>
      <c r="DDB123" s="184"/>
      <c r="DDC123" s="184"/>
      <c r="DDD123" s="184"/>
      <c r="DDE123" s="184"/>
      <c r="DDF123" s="184"/>
      <c r="DDG123" s="184"/>
      <c r="DDH123" s="184"/>
      <c r="DDI123" s="184"/>
      <c r="DDJ123" s="184"/>
      <c r="DDK123" s="184"/>
      <c r="DDL123" s="184"/>
      <c r="DDM123" s="184"/>
      <c r="DDN123" s="184"/>
      <c r="DDO123" s="184"/>
      <c r="DDP123" s="184"/>
      <c r="DDQ123" s="184"/>
      <c r="DDR123" s="184"/>
      <c r="DDS123" s="184"/>
      <c r="DDT123" s="184"/>
      <c r="DDU123" s="184"/>
      <c r="DDV123" s="184"/>
      <c r="DDW123" s="184"/>
      <c r="DDX123" s="184"/>
      <c r="DDY123" s="184"/>
      <c r="DDZ123" s="184"/>
      <c r="DEA123" s="184"/>
      <c r="DEB123" s="184"/>
      <c r="DEC123" s="184"/>
      <c r="DED123" s="184"/>
      <c r="DEE123" s="184"/>
      <c r="DEF123" s="184"/>
      <c r="DEG123" s="184"/>
      <c r="DEH123" s="184"/>
      <c r="DEI123" s="184"/>
      <c r="DEJ123" s="184"/>
      <c r="DEK123" s="184"/>
      <c r="DEL123" s="184"/>
      <c r="DEM123" s="184"/>
      <c r="DEN123" s="184"/>
      <c r="DEO123" s="184"/>
      <c r="DEP123" s="184"/>
      <c r="DEQ123" s="184"/>
      <c r="DER123" s="184"/>
      <c r="DES123" s="184"/>
      <c r="DET123" s="184"/>
      <c r="DEU123" s="184"/>
      <c r="DEV123" s="184"/>
      <c r="DEW123" s="184"/>
      <c r="DEX123" s="184"/>
      <c r="DEY123" s="184"/>
      <c r="DEZ123" s="184"/>
      <c r="DFA123" s="184"/>
      <c r="DFB123" s="184"/>
      <c r="DFC123" s="184"/>
      <c r="DFD123" s="184"/>
      <c r="DFE123" s="184"/>
      <c r="DFF123" s="184"/>
      <c r="DFG123" s="184"/>
      <c r="DFH123" s="184"/>
      <c r="DFI123" s="184"/>
      <c r="DFJ123" s="184"/>
      <c r="DFK123" s="184"/>
      <c r="DFL123" s="184"/>
      <c r="DFM123" s="184"/>
      <c r="DFN123" s="184"/>
      <c r="DFO123" s="184"/>
      <c r="DFP123" s="184"/>
      <c r="DFQ123" s="184"/>
      <c r="DFR123" s="184"/>
      <c r="DFS123" s="184"/>
      <c r="DFT123" s="184"/>
      <c r="DFU123" s="184"/>
      <c r="DFV123" s="184"/>
      <c r="DFW123" s="184"/>
      <c r="DFX123" s="184"/>
      <c r="DFY123" s="184"/>
      <c r="DFZ123" s="184"/>
      <c r="DGA123" s="184"/>
      <c r="DGB123" s="184"/>
      <c r="DGC123" s="184"/>
      <c r="DGD123" s="184"/>
      <c r="DGE123" s="184"/>
      <c r="DGF123" s="184"/>
      <c r="DGG123" s="184"/>
      <c r="DGH123" s="184"/>
      <c r="DGI123" s="184"/>
      <c r="DGJ123" s="184"/>
      <c r="DGK123" s="184"/>
      <c r="DGL123" s="184"/>
      <c r="DGM123" s="184"/>
      <c r="DGN123" s="184"/>
      <c r="DGO123" s="184"/>
      <c r="DGP123" s="184"/>
      <c r="DGQ123" s="184"/>
      <c r="DGR123" s="184"/>
      <c r="DGS123" s="184"/>
      <c r="DGT123" s="184"/>
      <c r="DGU123" s="184"/>
      <c r="DGV123" s="184"/>
      <c r="DGW123" s="184"/>
      <c r="DGX123" s="184"/>
      <c r="DGY123" s="184"/>
      <c r="DGZ123" s="184"/>
      <c r="DHA123" s="184"/>
      <c r="DHB123" s="184"/>
      <c r="DHC123" s="184"/>
      <c r="DHD123" s="184"/>
      <c r="DHE123" s="184"/>
      <c r="DHF123" s="184"/>
      <c r="DHG123" s="184"/>
      <c r="DHH123" s="184"/>
      <c r="DHI123" s="184"/>
      <c r="DHJ123" s="184"/>
      <c r="DHK123" s="184"/>
      <c r="DHL123" s="184"/>
      <c r="DHM123" s="184"/>
      <c r="DHN123" s="184"/>
      <c r="DHO123" s="184"/>
      <c r="DHP123" s="184"/>
      <c r="DHQ123" s="184"/>
      <c r="DHR123" s="184"/>
      <c r="DHS123" s="184"/>
      <c r="DHT123" s="184"/>
      <c r="DHU123" s="184"/>
      <c r="DHV123" s="184"/>
      <c r="DHW123" s="184"/>
      <c r="DHX123" s="184"/>
      <c r="DHY123" s="184"/>
      <c r="DHZ123" s="184"/>
      <c r="DIA123" s="184"/>
      <c r="DIB123" s="184"/>
      <c r="DIC123" s="184"/>
      <c r="DID123" s="184"/>
      <c r="DIE123" s="184"/>
      <c r="DIF123" s="184"/>
      <c r="DIG123" s="184"/>
      <c r="DIH123" s="184"/>
      <c r="DII123" s="184"/>
      <c r="DIJ123" s="184"/>
      <c r="DIK123" s="184"/>
      <c r="DIL123" s="184"/>
      <c r="DIM123" s="184"/>
      <c r="DIN123" s="184"/>
      <c r="DIO123" s="184"/>
      <c r="DIP123" s="184"/>
      <c r="DIQ123" s="184"/>
      <c r="DIR123" s="184"/>
      <c r="DIS123" s="184"/>
      <c r="DIT123" s="184"/>
      <c r="DIU123" s="184"/>
      <c r="DIV123" s="184"/>
      <c r="DIW123" s="184"/>
      <c r="DIX123" s="184"/>
      <c r="DIY123" s="184"/>
      <c r="DIZ123" s="184"/>
      <c r="DJA123" s="184"/>
      <c r="DJB123" s="184"/>
      <c r="DJC123" s="184"/>
      <c r="DJD123" s="184"/>
      <c r="DJE123" s="184"/>
      <c r="DJF123" s="184"/>
      <c r="DJG123" s="184"/>
      <c r="DJH123" s="184"/>
      <c r="DJI123" s="184"/>
      <c r="DJJ123" s="184"/>
      <c r="DJK123" s="184"/>
      <c r="DJL123" s="184"/>
      <c r="DJM123" s="184"/>
      <c r="DJN123" s="184"/>
      <c r="DJO123" s="184"/>
      <c r="DJP123" s="184"/>
      <c r="DJQ123" s="184"/>
      <c r="DJR123" s="184"/>
      <c r="DJS123" s="184"/>
      <c r="DJT123" s="184"/>
      <c r="DJU123" s="184"/>
      <c r="DJV123" s="184"/>
      <c r="DJW123" s="184"/>
      <c r="DJX123" s="184"/>
      <c r="DJY123" s="184"/>
      <c r="DJZ123" s="184"/>
      <c r="DKA123" s="184"/>
      <c r="DKB123" s="184"/>
      <c r="DKC123" s="184"/>
      <c r="DKD123" s="184"/>
      <c r="DKE123" s="184"/>
      <c r="DKF123" s="184"/>
      <c r="DKG123" s="184"/>
      <c r="DKH123" s="184"/>
      <c r="DKI123" s="184"/>
      <c r="DKJ123" s="184"/>
      <c r="DKK123" s="184"/>
      <c r="DKL123" s="184"/>
      <c r="DKM123" s="184"/>
      <c r="DKN123" s="184"/>
      <c r="DKO123" s="184"/>
      <c r="DKP123" s="184"/>
      <c r="DKQ123" s="184"/>
      <c r="DKR123" s="184"/>
      <c r="DKS123" s="184"/>
      <c r="DKT123" s="184"/>
      <c r="DKU123" s="184"/>
      <c r="DKV123" s="184"/>
      <c r="DKW123" s="184"/>
      <c r="DKX123" s="184"/>
      <c r="DKY123" s="184"/>
      <c r="DKZ123" s="184"/>
      <c r="DLA123" s="184"/>
      <c r="DLB123" s="184"/>
      <c r="DLC123" s="184"/>
      <c r="DLD123" s="184"/>
      <c r="DLE123" s="184"/>
      <c r="DLF123" s="184"/>
      <c r="DLG123" s="184"/>
      <c r="DLH123" s="184"/>
      <c r="DLI123" s="184"/>
      <c r="DLJ123" s="184"/>
      <c r="DLK123" s="184"/>
      <c r="DLL123" s="184"/>
      <c r="DLM123" s="184"/>
      <c r="DLN123" s="184"/>
      <c r="DLO123" s="184"/>
      <c r="DLP123" s="184"/>
      <c r="DLQ123" s="184"/>
      <c r="DLR123" s="184"/>
      <c r="DLS123" s="184"/>
      <c r="DLT123" s="184"/>
      <c r="DLU123" s="184"/>
      <c r="DLV123" s="184"/>
      <c r="DLW123" s="184"/>
      <c r="DLX123" s="184"/>
      <c r="DLY123" s="184"/>
      <c r="DLZ123" s="184"/>
      <c r="DMA123" s="184"/>
      <c r="DMB123" s="184"/>
      <c r="DMC123" s="184"/>
      <c r="DMD123" s="184"/>
      <c r="DME123" s="184"/>
      <c r="DMF123" s="184"/>
      <c r="DMG123" s="184"/>
      <c r="DMH123" s="184"/>
      <c r="DMI123" s="184"/>
      <c r="DMJ123" s="184"/>
      <c r="DMK123" s="184"/>
      <c r="DML123" s="184"/>
      <c r="DMM123" s="184"/>
      <c r="DMN123" s="184"/>
      <c r="DMO123" s="184"/>
      <c r="DMP123" s="184"/>
      <c r="DMQ123" s="184"/>
      <c r="DMR123" s="184"/>
      <c r="DMS123" s="184"/>
      <c r="DMT123" s="184"/>
      <c r="DMU123" s="184"/>
      <c r="DMV123" s="184"/>
      <c r="DMW123" s="184"/>
      <c r="DMX123" s="184"/>
      <c r="DMY123" s="184"/>
      <c r="DMZ123" s="184"/>
      <c r="DNA123" s="184"/>
      <c r="DNB123" s="184"/>
      <c r="DNC123" s="184"/>
      <c r="DND123" s="184"/>
      <c r="DNE123" s="184"/>
      <c r="DNF123" s="184"/>
      <c r="DNG123" s="184"/>
      <c r="DNH123" s="184"/>
      <c r="DNI123" s="184"/>
      <c r="DNJ123" s="184"/>
      <c r="DNK123" s="184"/>
      <c r="DNL123" s="184"/>
      <c r="DNM123" s="184"/>
      <c r="DNN123" s="184"/>
      <c r="DNO123" s="184"/>
      <c r="DNP123" s="184"/>
      <c r="DNQ123" s="184"/>
      <c r="DNR123" s="184"/>
      <c r="DNS123" s="184"/>
      <c r="DNT123" s="184"/>
      <c r="DNU123" s="184"/>
      <c r="DNV123" s="184"/>
      <c r="DNW123" s="184"/>
      <c r="DNX123" s="184"/>
      <c r="DNY123" s="184"/>
      <c r="DNZ123" s="184"/>
      <c r="DOA123" s="184"/>
      <c r="DOB123" s="184"/>
      <c r="DOC123" s="184"/>
      <c r="DOD123" s="184"/>
      <c r="DOE123" s="184"/>
      <c r="DOF123" s="184"/>
      <c r="DOG123" s="184"/>
      <c r="DOH123" s="184"/>
      <c r="DOI123" s="184"/>
      <c r="DOJ123" s="184"/>
      <c r="DOK123" s="184"/>
      <c r="DOL123" s="184"/>
      <c r="DOM123" s="184"/>
      <c r="DON123" s="184"/>
      <c r="DOO123" s="184"/>
      <c r="DOP123" s="184"/>
      <c r="DOQ123" s="184"/>
      <c r="DOR123" s="184"/>
      <c r="DOS123" s="184"/>
      <c r="DOT123" s="184"/>
      <c r="DOU123" s="184"/>
      <c r="DOV123" s="184"/>
      <c r="DOW123" s="184"/>
      <c r="DOX123" s="184"/>
      <c r="DOY123" s="184"/>
      <c r="DOZ123" s="184"/>
      <c r="DPA123" s="184"/>
      <c r="DPB123" s="184"/>
      <c r="DPC123" s="184"/>
      <c r="DPD123" s="184"/>
      <c r="DPE123" s="184"/>
      <c r="DPF123" s="184"/>
      <c r="DPG123" s="184"/>
      <c r="DPH123" s="184"/>
      <c r="DPI123" s="184"/>
      <c r="DPJ123" s="184"/>
      <c r="DPK123" s="184"/>
      <c r="DPL123" s="184"/>
      <c r="DPM123" s="184"/>
      <c r="DPN123" s="184"/>
      <c r="DPO123" s="184"/>
      <c r="DPP123" s="184"/>
      <c r="DPQ123" s="184"/>
      <c r="DPR123" s="184"/>
      <c r="DPS123" s="184"/>
      <c r="DPT123" s="184"/>
      <c r="DPU123" s="184"/>
      <c r="DPV123" s="184"/>
      <c r="DPW123" s="184"/>
      <c r="DPX123" s="184"/>
      <c r="DPY123" s="184"/>
      <c r="DPZ123" s="184"/>
      <c r="DQA123" s="184"/>
      <c r="DQB123" s="184"/>
      <c r="DQC123" s="184"/>
      <c r="DQD123" s="184"/>
      <c r="DQE123" s="184"/>
      <c r="DQF123" s="184"/>
      <c r="DQG123" s="184"/>
      <c r="DQH123" s="184"/>
      <c r="DQI123" s="184"/>
      <c r="DQJ123" s="184"/>
      <c r="DQK123" s="184"/>
      <c r="DQL123" s="184"/>
      <c r="DQM123" s="184"/>
      <c r="DQN123" s="184"/>
      <c r="DQO123" s="184"/>
      <c r="DQP123" s="184"/>
      <c r="DQQ123" s="184"/>
      <c r="DQR123" s="184"/>
      <c r="DQS123" s="184"/>
      <c r="DQT123" s="184"/>
      <c r="DQU123" s="184"/>
      <c r="DQV123" s="184"/>
      <c r="DQW123" s="184"/>
      <c r="DQX123" s="184"/>
      <c r="DQY123" s="184"/>
      <c r="DQZ123" s="184"/>
      <c r="DRA123" s="184"/>
      <c r="DRB123" s="184"/>
      <c r="DRC123" s="184"/>
      <c r="DRD123" s="184"/>
      <c r="DRE123" s="184"/>
      <c r="DRF123" s="184"/>
      <c r="DRG123" s="184"/>
      <c r="DRH123" s="184"/>
      <c r="DRI123" s="184"/>
      <c r="DRJ123" s="184"/>
      <c r="DRK123" s="184"/>
      <c r="DRL123" s="184"/>
      <c r="DRM123" s="184"/>
      <c r="DRN123" s="184"/>
      <c r="DRO123" s="184"/>
      <c r="DRP123" s="184"/>
      <c r="DRQ123" s="184"/>
      <c r="DRR123" s="184"/>
      <c r="DRS123" s="184"/>
      <c r="DRT123" s="184"/>
      <c r="DRU123" s="184"/>
      <c r="DRV123" s="184"/>
      <c r="DRW123" s="184"/>
      <c r="DRX123" s="184"/>
      <c r="DRY123" s="184"/>
      <c r="DRZ123" s="184"/>
      <c r="DSA123" s="184"/>
      <c r="DSB123" s="184"/>
      <c r="DSC123" s="184"/>
      <c r="DSD123" s="184"/>
      <c r="DSE123" s="184"/>
      <c r="DSF123" s="184"/>
      <c r="DSG123" s="184"/>
      <c r="DSH123" s="184"/>
      <c r="DSI123" s="184"/>
      <c r="DSJ123" s="184"/>
      <c r="DSK123" s="184"/>
      <c r="DSL123" s="184"/>
      <c r="DSM123" s="184"/>
      <c r="DSN123" s="184"/>
      <c r="DSO123" s="184"/>
      <c r="DSP123" s="184"/>
      <c r="DSQ123" s="184"/>
      <c r="DSR123" s="184"/>
      <c r="DSS123" s="184"/>
      <c r="DST123" s="184"/>
      <c r="DSU123" s="184"/>
      <c r="DSV123" s="184"/>
      <c r="DSW123" s="184"/>
      <c r="DSX123" s="184"/>
      <c r="DSY123" s="184"/>
      <c r="DSZ123" s="184"/>
      <c r="DTA123" s="184"/>
      <c r="DTB123" s="184"/>
      <c r="DTC123" s="184"/>
      <c r="DTD123" s="184"/>
      <c r="DTE123" s="184"/>
      <c r="DTF123" s="184"/>
      <c r="DTG123" s="184"/>
      <c r="DTH123" s="184"/>
      <c r="DTI123" s="184"/>
      <c r="DTJ123" s="184"/>
      <c r="DTK123" s="184"/>
      <c r="DTL123" s="184"/>
      <c r="DTM123" s="184"/>
      <c r="DTN123" s="184"/>
      <c r="DTO123" s="184"/>
      <c r="DTP123" s="184"/>
      <c r="DTQ123" s="184"/>
      <c r="DTR123" s="184"/>
      <c r="DTS123" s="184"/>
      <c r="DTT123" s="184"/>
      <c r="DTU123" s="184"/>
      <c r="DTV123" s="184"/>
      <c r="DTW123" s="184"/>
      <c r="DTX123" s="184"/>
      <c r="DTY123" s="184"/>
      <c r="DTZ123" s="184"/>
      <c r="DUA123" s="184"/>
      <c r="DUB123" s="184"/>
      <c r="DUC123" s="184"/>
      <c r="DUD123" s="184"/>
      <c r="DUE123" s="184"/>
      <c r="DUF123" s="184"/>
      <c r="DUG123" s="184"/>
      <c r="DUH123" s="184"/>
      <c r="DUI123" s="184"/>
      <c r="DUJ123" s="184"/>
      <c r="DUK123" s="184"/>
      <c r="DUL123" s="184"/>
      <c r="DUM123" s="184"/>
      <c r="DUN123" s="184"/>
      <c r="DUO123" s="184"/>
      <c r="DUP123" s="184"/>
      <c r="DUQ123" s="184"/>
      <c r="DUR123" s="184"/>
      <c r="DUS123" s="184"/>
      <c r="DUT123" s="184"/>
      <c r="DUU123" s="184"/>
      <c r="DUV123" s="184"/>
      <c r="DUW123" s="184"/>
      <c r="DUX123" s="184"/>
      <c r="DUY123" s="184"/>
      <c r="DUZ123" s="184"/>
      <c r="DVA123" s="184"/>
      <c r="DVB123" s="184"/>
      <c r="DVC123" s="184"/>
      <c r="DVD123" s="184"/>
      <c r="DVE123" s="184"/>
      <c r="DVF123" s="184"/>
      <c r="DVG123" s="184"/>
      <c r="DVH123" s="184"/>
      <c r="DVI123" s="184"/>
      <c r="DVJ123" s="184"/>
      <c r="DVK123" s="184"/>
      <c r="DVL123" s="184"/>
      <c r="DVM123" s="184"/>
      <c r="DVN123" s="184"/>
      <c r="DVO123" s="184"/>
      <c r="DVP123" s="184"/>
      <c r="DVQ123" s="184"/>
      <c r="DVR123" s="184"/>
      <c r="DVS123" s="184"/>
      <c r="DVT123" s="184"/>
      <c r="DVU123" s="184"/>
      <c r="DVV123" s="184"/>
      <c r="DVW123" s="184"/>
      <c r="DVX123" s="184"/>
      <c r="DVY123" s="184"/>
      <c r="DVZ123" s="184"/>
      <c r="DWA123" s="184"/>
      <c r="DWB123" s="184"/>
      <c r="DWC123" s="184"/>
      <c r="DWD123" s="184"/>
      <c r="DWE123" s="184"/>
      <c r="DWF123" s="184"/>
      <c r="DWG123" s="184"/>
      <c r="DWH123" s="184"/>
      <c r="DWI123" s="184"/>
      <c r="DWJ123" s="184"/>
      <c r="DWK123" s="184"/>
      <c r="DWL123" s="184"/>
      <c r="DWM123" s="184"/>
      <c r="DWN123" s="184"/>
      <c r="DWO123" s="184"/>
      <c r="DWP123" s="184"/>
      <c r="DWQ123" s="184"/>
      <c r="DWR123" s="184"/>
      <c r="DWS123" s="184"/>
      <c r="DWT123" s="184"/>
      <c r="DWU123" s="184"/>
      <c r="DWV123" s="184"/>
      <c r="DWW123" s="184"/>
      <c r="DWX123" s="184"/>
      <c r="DWY123" s="184"/>
      <c r="DWZ123" s="184"/>
      <c r="DXA123" s="184"/>
      <c r="DXB123" s="184"/>
      <c r="DXC123" s="184"/>
      <c r="DXD123" s="184"/>
      <c r="DXE123" s="184"/>
      <c r="DXF123" s="184"/>
      <c r="DXG123" s="184"/>
      <c r="DXH123" s="184"/>
      <c r="DXI123" s="184"/>
      <c r="DXJ123" s="184"/>
      <c r="DXK123" s="184"/>
      <c r="DXL123" s="184"/>
      <c r="DXM123" s="184"/>
      <c r="DXN123" s="184"/>
      <c r="DXO123" s="184"/>
      <c r="DXP123" s="184"/>
      <c r="DXQ123" s="184"/>
      <c r="DXR123" s="184"/>
      <c r="DXS123" s="184"/>
      <c r="DXT123" s="184"/>
      <c r="DXU123" s="184"/>
      <c r="DXV123" s="184"/>
      <c r="DXW123" s="184"/>
      <c r="DXX123" s="184"/>
      <c r="DXY123" s="184"/>
      <c r="DXZ123" s="184"/>
      <c r="DYA123" s="184"/>
      <c r="DYB123" s="184"/>
      <c r="DYC123" s="184"/>
      <c r="DYD123" s="184"/>
      <c r="DYE123" s="184"/>
      <c r="DYF123" s="184"/>
      <c r="DYG123" s="184"/>
      <c r="DYH123" s="184"/>
      <c r="DYI123" s="184"/>
      <c r="DYJ123" s="184"/>
      <c r="DYK123" s="184"/>
      <c r="DYL123" s="184"/>
      <c r="DYM123" s="184"/>
      <c r="DYN123" s="184"/>
      <c r="DYO123" s="184"/>
      <c r="DYP123" s="184"/>
      <c r="DYQ123" s="184"/>
      <c r="DYR123" s="184"/>
      <c r="DYS123" s="184"/>
      <c r="DYT123" s="184"/>
      <c r="DYU123" s="184"/>
      <c r="DYV123" s="184"/>
      <c r="DYW123" s="184"/>
      <c r="DYX123" s="184"/>
      <c r="DYY123" s="184"/>
      <c r="DYZ123" s="184"/>
      <c r="DZA123" s="184"/>
      <c r="DZB123" s="184"/>
      <c r="DZC123" s="184"/>
      <c r="DZD123" s="184"/>
      <c r="DZE123" s="184"/>
      <c r="DZF123" s="184"/>
      <c r="DZG123" s="184"/>
      <c r="DZH123" s="184"/>
      <c r="DZI123" s="184"/>
      <c r="DZJ123" s="184"/>
      <c r="DZK123" s="184"/>
      <c r="DZL123" s="184"/>
      <c r="DZM123" s="184"/>
      <c r="DZN123" s="184"/>
      <c r="DZO123" s="184"/>
      <c r="DZP123" s="184"/>
      <c r="DZQ123" s="184"/>
      <c r="DZR123" s="184"/>
      <c r="DZS123" s="184"/>
      <c r="DZT123" s="184"/>
      <c r="DZU123" s="184"/>
      <c r="DZV123" s="184"/>
      <c r="DZW123" s="184"/>
      <c r="DZX123" s="184"/>
      <c r="DZY123" s="184"/>
      <c r="DZZ123" s="184"/>
      <c r="EAA123" s="184"/>
      <c r="EAB123" s="184"/>
      <c r="EAC123" s="184"/>
      <c r="EAD123" s="184"/>
      <c r="EAE123" s="184"/>
      <c r="EAF123" s="184"/>
      <c r="EAG123" s="184"/>
      <c r="EAH123" s="184"/>
      <c r="EAI123" s="184"/>
      <c r="EAJ123" s="184"/>
      <c r="EAK123" s="184"/>
      <c r="EAL123" s="184"/>
      <c r="EAM123" s="184"/>
      <c r="EAN123" s="184"/>
      <c r="EAO123" s="184"/>
      <c r="EAP123" s="184"/>
      <c r="EAQ123" s="184"/>
      <c r="EAR123" s="184"/>
      <c r="EAS123" s="184"/>
      <c r="EAT123" s="184"/>
      <c r="EAU123" s="184"/>
      <c r="EAV123" s="184"/>
      <c r="EAW123" s="184"/>
      <c r="EAX123" s="184"/>
      <c r="EAY123" s="184"/>
      <c r="EAZ123" s="184"/>
      <c r="EBA123" s="184"/>
      <c r="EBB123" s="184"/>
      <c r="EBC123" s="184"/>
      <c r="EBD123" s="184"/>
      <c r="EBE123" s="184"/>
      <c r="EBF123" s="184"/>
      <c r="EBG123" s="184"/>
      <c r="EBH123" s="184"/>
      <c r="EBI123" s="184"/>
      <c r="EBJ123" s="184"/>
      <c r="EBK123" s="184"/>
      <c r="EBL123" s="184"/>
      <c r="EBM123" s="184"/>
      <c r="EBN123" s="184"/>
      <c r="EBO123" s="184"/>
      <c r="EBP123" s="184"/>
      <c r="EBQ123" s="184"/>
      <c r="EBR123" s="184"/>
      <c r="EBS123" s="184"/>
      <c r="EBT123" s="184"/>
      <c r="EBU123" s="184"/>
      <c r="EBV123" s="184"/>
      <c r="EBW123" s="184"/>
      <c r="EBX123" s="184"/>
      <c r="EBY123" s="184"/>
      <c r="EBZ123" s="184"/>
      <c r="ECA123" s="184"/>
      <c r="ECB123" s="184"/>
      <c r="ECC123" s="184"/>
      <c r="ECD123" s="184"/>
      <c r="ECE123" s="184"/>
      <c r="ECF123" s="184"/>
      <c r="ECG123" s="184"/>
      <c r="ECH123" s="184"/>
      <c r="ECI123" s="184"/>
      <c r="ECJ123" s="184"/>
      <c r="ECK123" s="184"/>
      <c r="ECL123" s="184"/>
      <c r="ECM123" s="184"/>
      <c r="ECN123" s="184"/>
      <c r="ECO123" s="184"/>
      <c r="ECP123" s="184"/>
      <c r="ECQ123" s="184"/>
      <c r="ECR123" s="184"/>
      <c r="ECS123" s="184"/>
      <c r="ECT123" s="184"/>
      <c r="ECU123" s="184"/>
      <c r="ECV123" s="184"/>
      <c r="ECW123" s="184"/>
      <c r="ECX123" s="184"/>
      <c r="ECY123" s="184"/>
      <c r="ECZ123" s="184"/>
      <c r="EDA123" s="184"/>
      <c r="EDB123" s="184"/>
      <c r="EDC123" s="184"/>
      <c r="EDD123" s="184"/>
      <c r="EDE123" s="184"/>
      <c r="EDF123" s="184"/>
      <c r="EDG123" s="184"/>
      <c r="EDH123" s="184"/>
      <c r="EDI123" s="184"/>
      <c r="EDJ123" s="184"/>
      <c r="EDK123" s="184"/>
      <c r="EDL123" s="184"/>
      <c r="EDM123" s="184"/>
      <c r="EDN123" s="184"/>
      <c r="EDO123" s="184"/>
      <c r="EDP123" s="184"/>
      <c r="EDQ123" s="184"/>
      <c r="EDR123" s="184"/>
      <c r="EDS123" s="184"/>
      <c r="EDT123" s="184"/>
      <c r="EDU123" s="184"/>
      <c r="EDV123" s="184"/>
      <c r="EDW123" s="184"/>
      <c r="EDX123" s="184"/>
      <c r="EDY123" s="184"/>
      <c r="EDZ123" s="184"/>
      <c r="EEA123" s="184"/>
      <c r="EEB123" s="184"/>
      <c r="EEC123" s="184"/>
      <c r="EED123" s="184"/>
      <c r="EEE123" s="184"/>
      <c r="EEF123" s="184"/>
      <c r="EEG123" s="184"/>
      <c r="EEH123" s="184"/>
      <c r="EEI123" s="184"/>
      <c r="EEJ123" s="184"/>
      <c r="EEK123" s="184"/>
      <c r="EEL123" s="184"/>
      <c r="EEM123" s="184"/>
      <c r="EEN123" s="184"/>
      <c r="EEO123" s="184"/>
      <c r="EEP123" s="184"/>
      <c r="EEQ123" s="184"/>
      <c r="EER123" s="184"/>
      <c r="EES123" s="184"/>
      <c r="EET123" s="184"/>
      <c r="EEU123" s="184"/>
      <c r="EEV123" s="184"/>
      <c r="EEW123" s="184"/>
      <c r="EEX123" s="184"/>
      <c r="EEY123" s="184"/>
      <c r="EEZ123" s="184"/>
      <c r="EFA123" s="184"/>
      <c r="EFB123" s="184"/>
      <c r="EFC123" s="184"/>
      <c r="EFD123" s="184"/>
      <c r="EFE123" s="184"/>
      <c r="EFF123" s="184"/>
      <c r="EFG123" s="184"/>
      <c r="EFH123" s="184"/>
      <c r="EFI123" s="184"/>
      <c r="EFJ123" s="184"/>
      <c r="EFK123" s="184"/>
      <c r="EFL123" s="184"/>
      <c r="EFM123" s="184"/>
      <c r="EFN123" s="184"/>
      <c r="EFO123" s="184"/>
      <c r="EFP123" s="184"/>
      <c r="EFQ123" s="184"/>
      <c r="EFR123" s="184"/>
      <c r="EFS123" s="184"/>
      <c r="EFT123" s="184"/>
      <c r="EFU123" s="184"/>
      <c r="EFV123" s="184"/>
      <c r="EFW123" s="184"/>
      <c r="EFX123" s="184"/>
      <c r="EFY123" s="184"/>
      <c r="EFZ123" s="184"/>
      <c r="EGA123" s="184"/>
      <c r="EGB123" s="184"/>
      <c r="EGC123" s="184"/>
      <c r="EGD123" s="184"/>
      <c r="EGE123" s="184"/>
      <c r="EGF123" s="184"/>
      <c r="EGG123" s="184"/>
      <c r="EGH123" s="184"/>
      <c r="EGI123" s="184"/>
      <c r="EGJ123" s="184"/>
      <c r="EGK123" s="184"/>
      <c r="EGL123" s="184"/>
      <c r="EGM123" s="184"/>
      <c r="EGN123" s="184"/>
      <c r="EGO123" s="184"/>
      <c r="EGP123" s="184"/>
      <c r="EGQ123" s="184"/>
      <c r="EGR123" s="184"/>
      <c r="EGS123" s="184"/>
      <c r="EGT123" s="184"/>
      <c r="EGU123" s="184"/>
      <c r="EGV123" s="184"/>
      <c r="EGW123" s="184"/>
      <c r="EGX123" s="184"/>
      <c r="EGY123" s="184"/>
      <c r="EGZ123" s="184"/>
      <c r="EHA123" s="184"/>
      <c r="EHB123" s="184"/>
      <c r="EHC123" s="184"/>
      <c r="EHD123" s="184"/>
      <c r="EHE123" s="184"/>
      <c r="EHF123" s="184"/>
      <c r="EHG123" s="184"/>
      <c r="EHH123" s="184"/>
      <c r="EHI123" s="184"/>
      <c r="EHJ123" s="184"/>
      <c r="EHK123" s="184"/>
      <c r="EHL123" s="184"/>
      <c r="EHM123" s="184"/>
      <c r="EHN123" s="184"/>
      <c r="EHO123" s="184"/>
      <c r="EHP123" s="184"/>
      <c r="EHQ123" s="184"/>
      <c r="EHR123" s="184"/>
      <c r="EHS123" s="184"/>
      <c r="EHT123" s="184"/>
      <c r="EHU123" s="184"/>
      <c r="EHV123" s="184"/>
      <c r="EHW123" s="184"/>
      <c r="EHX123" s="184"/>
      <c r="EHY123" s="184"/>
      <c r="EHZ123" s="184"/>
      <c r="EIA123" s="184"/>
      <c r="EIB123" s="184"/>
      <c r="EIC123" s="184"/>
      <c r="EID123" s="184"/>
      <c r="EIE123" s="184"/>
      <c r="EIF123" s="184"/>
      <c r="EIG123" s="184"/>
      <c r="EIH123" s="184"/>
      <c r="EII123" s="184"/>
      <c r="EIJ123" s="184"/>
      <c r="EIK123" s="184"/>
      <c r="EIL123" s="184"/>
      <c r="EIM123" s="184"/>
      <c r="EIN123" s="184"/>
      <c r="EIO123" s="184"/>
      <c r="EIP123" s="184"/>
      <c r="EIQ123" s="184"/>
      <c r="EIR123" s="184"/>
      <c r="EIS123" s="184"/>
      <c r="EIT123" s="184"/>
      <c r="EIU123" s="184"/>
      <c r="EIV123" s="184"/>
      <c r="EIW123" s="184"/>
      <c r="EIX123" s="184"/>
      <c r="EIY123" s="184"/>
      <c r="EIZ123" s="184"/>
      <c r="EJA123" s="184"/>
      <c r="EJB123" s="184"/>
      <c r="EJC123" s="184"/>
      <c r="EJD123" s="184"/>
      <c r="EJE123" s="184"/>
      <c r="EJF123" s="184"/>
      <c r="EJG123" s="184"/>
      <c r="EJH123" s="184"/>
      <c r="EJI123" s="184"/>
      <c r="EJJ123" s="184"/>
      <c r="EJK123" s="184"/>
      <c r="EJL123" s="184"/>
      <c r="EJM123" s="184"/>
      <c r="EJN123" s="184"/>
      <c r="EJO123" s="184"/>
      <c r="EJP123" s="184"/>
      <c r="EJQ123" s="184"/>
      <c r="EJR123" s="184"/>
      <c r="EJS123" s="184"/>
      <c r="EJT123" s="184"/>
      <c r="EJU123" s="184"/>
      <c r="EJV123" s="184"/>
      <c r="EJW123" s="184"/>
      <c r="EJX123" s="184"/>
      <c r="EJY123" s="184"/>
      <c r="EJZ123" s="184"/>
      <c r="EKA123" s="184"/>
      <c r="EKB123" s="184"/>
      <c r="EKC123" s="184"/>
      <c r="EKD123" s="184"/>
      <c r="EKE123" s="184"/>
      <c r="EKF123" s="184"/>
      <c r="EKG123" s="184"/>
      <c r="EKH123" s="184"/>
      <c r="EKI123" s="184"/>
      <c r="EKJ123" s="184"/>
      <c r="EKK123" s="184"/>
      <c r="EKL123" s="184"/>
      <c r="EKM123" s="184"/>
      <c r="EKN123" s="184"/>
      <c r="EKO123" s="184"/>
      <c r="EKP123" s="184"/>
      <c r="EKQ123" s="184"/>
      <c r="EKR123" s="184"/>
      <c r="EKS123" s="184"/>
      <c r="EKT123" s="184"/>
      <c r="EKU123" s="184"/>
      <c r="EKV123" s="184"/>
      <c r="EKW123" s="184"/>
      <c r="EKX123" s="184"/>
      <c r="EKY123" s="184"/>
      <c r="EKZ123" s="184"/>
      <c r="ELA123" s="184"/>
      <c r="ELB123" s="184"/>
      <c r="ELC123" s="184"/>
      <c r="ELD123" s="184"/>
      <c r="ELE123" s="184"/>
      <c r="ELF123" s="184"/>
      <c r="ELG123" s="184"/>
      <c r="ELH123" s="184"/>
      <c r="ELI123" s="184"/>
      <c r="ELJ123" s="184"/>
      <c r="ELK123" s="184"/>
      <c r="ELL123" s="184"/>
      <c r="ELM123" s="184"/>
      <c r="ELN123" s="184"/>
      <c r="ELO123" s="184"/>
      <c r="ELP123" s="184"/>
      <c r="ELQ123" s="184"/>
      <c r="ELR123" s="184"/>
      <c r="ELS123" s="184"/>
      <c r="ELT123" s="184"/>
      <c r="ELU123" s="184"/>
      <c r="ELV123" s="184"/>
      <c r="ELW123" s="184"/>
      <c r="ELX123" s="184"/>
      <c r="ELY123" s="184"/>
      <c r="ELZ123" s="184"/>
      <c r="EMA123" s="184"/>
      <c r="EMB123" s="184"/>
      <c r="EMC123" s="184"/>
      <c r="EMD123" s="184"/>
      <c r="EME123" s="184"/>
      <c r="EMF123" s="184"/>
      <c r="EMG123" s="184"/>
      <c r="EMH123" s="184"/>
      <c r="EMI123" s="184"/>
      <c r="EMJ123" s="184"/>
      <c r="EMK123" s="184"/>
      <c r="EML123" s="184"/>
      <c r="EMM123" s="184"/>
      <c r="EMN123" s="184"/>
      <c r="EMO123" s="184"/>
      <c r="EMP123" s="184"/>
      <c r="EMQ123" s="184"/>
      <c r="EMR123" s="184"/>
      <c r="EMS123" s="184"/>
      <c r="EMT123" s="184"/>
      <c r="EMU123" s="184"/>
      <c r="EMV123" s="184"/>
      <c r="EMW123" s="184"/>
      <c r="EMX123" s="184"/>
      <c r="EMY123" s="184"/>
      <c r="EMZ123" s="184"/>
      <c r="ENA123" s="184"/>
      <c r="ENB123" s="184"/>
      <c r="ENC123" s="184"/>
      <c r="END123" s="184"/>
      <c r="ENE123" s="184"/>
      <c r="ENF123" s="184"/>
      <c r="ENG123" s="184"/>
      <c r="ENH123" s="184"/>
      <c r="ENI123" s="184"/>
      <c r="ENJ123" s="184"/>
      <c r="ENK123" s="184"/>
      <c r="ENL123" s="184"/>
      <c r="ENM123" s="184"/>
      <c r="ENN123" s="184"/>
      <c r="ENO123" s="184"/>
      <c r="ENP123" s="184"/>
      <c r="ENQ123" s="184"/>
      <c r="ENR123" s="184"/>
      <c r="ENS123" s="184"/>
      <c r="ENT123" s="184"/>
      <c r="ENU123" s="184"/>
      <c r="ENV123" s="184"/>
      <c r="ENW123" s="184"/>
      <c r="ENX123" s="184"/>
      <c r="ENY123" s="184"/>
      <c r="ENZ123" s="184"/>
      <c r="EOA123" s="184"/>
      <c r="EOB123" s="184"/>
      <c r="EOC123" s="184"/>
      <c r="EOD123" s="184"/>
      <c r="EOE123" s="184"/>
      <c r="EOF123" s="184"/>
      <c r="EOG123" s="184"/>
      <c r="EOH123" s="184"/>
      <c r="EOI123" s="184"/>
      <c r="EOJ123" s="184"/>
      <c r="EOK123" s="184"/>
      <c r="EOL123" s="184"/>
      <c r="EOM123" s="184"/>
      <c r="EON123" s="184"/>
      <c r="EOO123" s="184"/>
      <c r="EOP123" s="184"/>
      <c r="EOQ123" s="184"/>
      <c r="EOR123" s="184"/>
      <c r="EOS123" s="184"/>
      <c r="EOT123" s="184"/>
      <c r="EOU123" s="184"/>
      <c r="EOV123" s="184"/>
      <c r="EOW123" s="184"/>
      <c r="EOX123" s="184"/>
      <c r="EOY123" s="184"/>
      <c r="EOZ123" s="184"/>
      <c r="EPA123" s="184"/>
      <c r="EPB123" s="184"/>
      <c r="EPC123" s="184"/>
      <c r="EPD123" s="184"/>
      <c r="EPE123" s="184"/>
      <c r="EPF123" s="184"/>
      <c r="EPG123" s="184"/>
      <c r="EPH123" s="184"/>
      <c r="EPI123" s="184"/>
      <c r="EPJ123" s="184"/>
      <c r="EPK123" s="184"/>
      <c r="EPL123" s="184"/>
      <c r="EPM123" s="184"/>
      <c r="EPN123" s="184"/>
      <c r="EPO123" s="184"/>
      <c r="EPP123" s="184"/>
      <c r="EPQ123" s="184"/>
      <c r="EPR123" s="184"/>
      <c r="EPS123" s="184"/>
      <c r="EPT123" s="184"/>
      <c r="EPU123" s="184"/>
      <c r="EPV123" s="184"/>
      <c r="EPW123" s="184"/>
      <c r="EPX123" s="184"/>
      <c r="EPY123" s="184"/>
      <c r="EPZ123" s="184"/>
      <c r="EQA123" s="184"/>
      <c r="EQB123" s="184"/>
      <c r="EQC123" s="184"/>
      <c r="EQD123" s="184"/>
      <c r="EQE123" s="184"/>
      <c r="EQF123" s="184"/>
      <c r="EQG123" s="184"/>
      <c r="EQH123" s="184"/>
      <c r="EQI123" s="184"/>
      <c r="EQJ123" s="184"/>
      <c r="EQK123" s="184"/>
      <c r="EQL123" s="184"/>
      <c r="EQM123" s="184"/>
      <c r="EQN123" s="184"/>
      <c r="EQO123" s="184"/>
      <c r="EQP123" s="184"/>
      <c r="EQQ123" s="184"/>
      <c r="EQR123" s="184"/>
      <c r="EQS123" s="184"/>
      <c r="EQT123" s="184"/>
      <c r="EQU123" s="184"/>
      <c r="EQV123" s="184"/>
      <c r="EQW123" s="184"/>
      <c r="EQX123" s="184"/>
      <c r="EQY123" s="184"/>
      <c r="EQZ123" s="184"/>
      <c r="ERA123" s="184"/>
      <c r="ERB123" s="184"/>
      <c r="ERC123" s="184"/>
      <c r="ERD123" s="184"/>
      <c r="ERE123" s="184"/>
      <c r="ERF123" s="184"/>
      <c r="ERG123" s="184"/>
      <c r="ERH123" s="184"/>
      <c r="ERI123" s="184"/>
      <c r="ERJ123" s="184"/>
      <c r="ERK123" s="184"/>
      <c r="ERL123" s="184"/>
      <c r="ERM123" s="184"/>
      <c r="ERN123" s="184"/>
      <c r="ERO123" s="184"/>
      <c r="ERP123" s="184"/>
      <c r="ERQ123" s="184"/>
      <c r="ERR123" s="184"/>
      <c r="ERS123" s="184"/>
      <c r="ERT123" s="184"/>
      <c r="ERU123" s="184"/>
      <c r="ERV123" s="184"/>
      <c r="ERW123" s="184"/>
      <c r="ERX123" s="184"/>
      <c r="ERY123" s="184"/>
      <c r="ERZ123" s="184"/>
      <c r="ESA123" s="184"/>
      <c r="ESB123" s="184"/>
      <c r="ESC123" s="184"/>
      <c r="ESD123" s="184"/>
      <c r="ESE123" s="184"/>
      <c r="ESF123" s="184"/>
      <c r="ESG123" s="184"/>
      <c r="ESH123" s="184"/>
      <c r="ESI123" s="184"/>
      <c r="ESJ123" s="184"/>
      <c r="ESK123" s="184"/>
      <c r="ESL123" s="184"/>
      <c r="ESM123" s="184"/>
      <c r="ESN123" s="184"/>
      <c r="ESO123" s="184"/>
      <c r="ESP123" s="184"/>
      <c r="ESQ123" s="184"/>
      <c r="ESR123" s="184"/>
      <c r="ESS123" s="184"/>
      <c r="EST123" s="184"/>
      <c r="ESU123" s="184"/>
      <c r="ESV123" s="184"/>
      <c r="ESW123" s="184"/>
      <c r="ESX123" s="184"/>
      <c r="ESY123" s="184"/>
      <c r="ESZ123" s="184"/>
      <c r="ETA123" s="184"/>
      <c r="ETB123" s="184"/>
      <c r="ETC123" s="184"/>
      <c r="ETD123" s="184"/>
      <c r="ETE123" s="184"/>
      <c r="ETF123" s="184"/>
      <c r="ETG123" s="184"/>
      <c r="ETH123" s="184"/>
      <c r="ETI123" s="184"/>
      <c r="ETJ123" s="184"/>
      <c r="ETK123" s="184"/>
      <c r="ETL123" s="184"/>
      <c r="ETM123" s="184"/>
      <c r="ETN123" s="184"/>
      <c r="ETO123" s="184"/>
      <c r="ETP123" s="184"/>
      <c r="ETQ123" s="184"/>
      <c r="ETR123" s="184"/>
      <c r="ETS123" s="184"/>
      <c r="ETT123" s="184"/>
      <c r="ETU123" s="184"/>
      <c r="ETV123" s="184"/>
      <c r="ETW123" s="184"/>
      <c r="ETX123" s="184"/>
      <c r="ETY123" s="184"/>
      <c r="ETZ123" s="184"/>
      <c r="EUA123" s="184"/>
      <c r="EUB123" s="184"/>
      <c r="EUC123" s="184"/>
      <c r="EUD123" s="184"/>
      <c r="EUE123" s="184"/>
      <c r="EUF123" s="184"/>
      <c r="EUG123" s="184"/>
      <c r="EUH123" s="184"/>
      <c r="EUI123" s="184"/>
      <c r="EUJ123" s="184"/>
      <c r="EUK123" s="184"/>
      <c r="EUL123" s="184"/>
      <c r="EUM123" s="184"/>
      <c r="EUN123" s="184"/>
      <c r="EUO123" s="184"/>
      <c r="EUP123" s="184"/>
      <c r="EUQ123" s="184"/>
      <c r="EUR123" s="184"/>
      <c r="EUS123" s="184"/>
      <c r="EUT123" s="184"/>
      <c r="EUU123" s="184"/>
      <c r="EUV123" s="184"/>
      <c r="EUW123" s="184"/>
      <c r="EUX123" s="184"/>
      <c r="EUY123" s="184"/>
      <c r="EUZ123" s="184"/>
      <c r="EVA123" s="184"/>
      <c r="EVB123" s="184"/>
      <c r="EVC123" s="184"/>
      <c r="EVD123" s="184"/>
      <c r="EVE123" s="184"/>
      <c r="EVF123" s="184"/>
      <c r="EVG123" s="184"/>
      <c r="EVH123" s="184"/>
      <c r="EVI123" s="184"/>
      <c r="EVJ123" s="184"/>
      <c r="EVK123" s="184"/>
      <c r="EVL123" s="184"/>
      <c r="EVM123" s="184"/>
      <c r="EVN123" s="184"/>
      <c r="EVO123" s="184"/>
      <c r="EVP123" s="184"/>
      <c r="EVQ123" s="184"/>
      <c r="EVR123" s="184"/>
      <c r="EVS123" s="184"/>
      <c r="EVT123" s="184"/>
      <c r="EVU123" s="184"/>
      <c r="EVV123" s="184"/>
      <c r="EVW123" s="184"/>
      <c r="EVX123" s="184"/>
      <c r="EVY123" s="184"/>
      <c r="EVZ123" s="184"/>
      <c r="EWA123" s="184"/>
      <c r="EWB123" s="184"/>
      <c r="EWC123" s="184"/>
      <c r="EWD123" s="184"/>
      <c r="EWE123" s="184"/>
      <c r="EWF123" s="184"/>
      <c r="EWG123" s="184"/>
      <c r="EWH123" s="184"/>
      <c r="EWI123" s="184"/>
      <c r="EWJ123" s="184"/>
      <c r="EWK123" s="184"/>
      <c r="EWL123" s="184"/>
      <c r="EWM123" s="184"/>
      <c r="EWN123" s="184"/>
      <c r="EWO123" s="184"/>
      <c r="EWP123" s="184"/>
      <c r="EWQ123" s="184"/>
      <c r="EWR123" s="184"/>
      <c r="EWS123" s="184"/>
      <c r="EWT123" s="184"/>
      <c r="EWU123" s="184"/>
      <c r="EWV123" s="184"/>
      <c r="EWW123" s="184"/>
      <c r="EWX123" s="184"/>
      <c r="EWY123" s="184"/>
      <c r="EWZ123" s="184"/>
      <c r="EXA123" s="184"/>
      <c r="EXB123" s="184"/>
      <c r="EXC123" s="184"/>
      <c r="EXD123" s="184"/>
      <c r="EXE123" s="184"/>
      <c r="EXF123" s="184"/>
      <c r="EXG123" s="184"/>
      <c r="EXH123" s="184"/>
      <c r="EXI123" s="184"/>
      <c r="EXJ123" s="184"/>
      <c r="EXK123" s="184"/>
      <c r="EXL123" s="184"/>
      <c r="EXM123" s="184"/>
      <c r="EXN123" s="184"/>
      <c r="EXO123" s="184"/>
      <c r="EXP123" s="184"/>
      <c r="EXQ123" s="184"/>
      <c r="EXR123" s="184"/>
      <c r="EXS123" s="184"/>
      <c r="EXT123" s="184"/>
      <c r="EXU123" s="184"/>
      <c r="EXV123" s="184"/>
      <c r="EXW123" s="184"/>
      <c r="EXX123" s="184"/>
      <c r="EXY123" s="184"/>
      <c r="EXZ123" s="184"/>
      <c r="EYA123" s="184"/>
      <c r="EYB123" s="184"/>
      <c r="EYC123" s="184"/>
      <c r="EYD123" s="184"/>
      <c r="EYE123" s="184"/>
      <c r="EYF123" s="184"/>
      <c r="EYG123" s="184"/>
      <c r="EYH123" s="184"/>
      <c r="EYI123" s="184"/>
      <c r="EYJ123" s="184"/>
      <c r="EYK123" s="184"/>
      <c r="EYL123" s="184"/>
      <c r="EYM123" s="184"/>
      <c r="EYN123" s="184"/>
      <c r="EYO123" s="184"/>
      <c r="EYP123" s="184"/>
      <c r="EYQ123" s="184"/>
      <c r="EYR123" s="184"/>
      <c r="EYS123" s="184"/>
      <c r="EYT123" s="184"/>
      <c r="EYU123" s="184"/>
      <c r="EYV123" s="184"/>
      <c r="EYW123" s="184"/>
      <c r="EYX123" s="184"/>
      <c r="EYY123" s="184"/>
      <c r="EYZ123" s="184"/>
      <c r="EZA123" s="184"/>
      <c r="EZB123" s="184"/>
      <c r="EZC123" s="184"/>
      <c r="EZD123" s="184"/>
      <c r="EZE123" s="184"/>
      <c r="EZF123" s="184"/>
      <c r="EZG123" s="184"/>
      <c r="EZH123" s="184"/>
      <c r="EZI123" s="184"/>
      <c r="EZJ123" s="184"/>
      <c r="EZK123" s="184"/>
      <c r="EZL123" s="184"/>
      <c r="EZM123" s="184"/>
      <c r="EZN123" s="184"/>
      <c r="EZO123" s="184"/>
      <c r="EZP123" s="184"/>
      <c r="EZQ123" s="184"/>
      <c r="EZR123" s="184"/>
      <c r="EZS123" s="184"/>
      <c r="EZT123" s="184"/>
      <c r="EZU123" s="184"/>
      <c r="EZV123" s="184"/>
      <c r="EZW123" s="184"/>
      <c r="EZX123" s="184"/>
      <c r="EZY123" s="184"/>
      <c r="EZZ123" s="184"/>
      <c r="FAA123" s="184"/>
      <c r="FAB123" s="184"/>
      <c r="FAC123" s="184"/>
      <c r="FAD123" s="184"/>
      <c r="FAE123" s="184"/>
      <c r="FAF123" s="184"/>
      <c r="FAG123" s="184"/>
      <c r="FAH123" s="184"/>
      <c r="FAI123" s="184"/>
      <c r="FAJ123" s="184"/>
      <c r="FAK123" s="184"/>
      <c r="FAL123" s="184"/>
      <c r="FAM123" s="184"/>
      <c r="FAN123" s="184"/>
      <c r="FAO123" s="184"/>
      <c r="FAP123" s="184"/>
      <c r="FAQ123" s="184"/>
      <c r="FAR123" s="184"/>
      <c r="FAS123" s="184"/>
      <c r="FAT123" s="184"/>
      <c r="FAU123" s="184"/>
      <c r="FAV123" s="184"/>
      <c r="FAW123" s="184"/>
      <c r="FAX123" s="184"/>
      <c r="FAY123" s="184"/>
      <c r="FAZ123" s="184"/>
      <c r="FBA123" s="184"/>
      <c r="FBB123" s="184"/>
      <c r="FBC123" s="184"/>
      <c r="FBD123" s="184"/>
      <c r="FBE123" s="184"/>
      <c r="FBF123" s="184"/>
      <c r="FBG123" s="184"/>
      <c r="FBH123" s="184"/>
      <c r="FBI123" s="184"/>
      <c r="FBJ123" s="184"/>
      <c r="FBK123" s="184"/>
      <c r="FBL123" s="184"/>
      <c r="FBM123" s="184"/>
      <c r="FBN123" s="184"/>
      <c r="FBO123" s="184"/>
      <c r="FBP123" s="184"/>
      <c r="FBQ123" s="184"/>
      <c r="FBR123" s="184"/>
      <c r="FBS123" s="184"/>
      <c r="FBT123" s="184"/>
      <c r="FBU123" s="184"/>
      <c r="FBV123" s="184"/>
      <c r="FBW123" s="184"/>
      <c r="FBX123" s="184"/>
      <c r="FBY123" s="184"/>
      <c r="FBZ123" s="184"/>
      <c r="FCA123" s="184"/>
      <c r="FCB123" s="184"/>
      <c r="FCC123" s="184"/>
      <c r="FCD123" s="184"/>
      <c r="FCE123" s="184"/>
      <c r="FCF123" s="184"/>
      <c r="FCG123" s="184"/>
      <c r="FCH123" s="184"/>
      <c r="FCI123" s="184"/>
      <c r="FCJ123" s="184"/>
      <c r="FCK123" s="184"/>
      <c r="FCL123" s="184"/>
      <c r="FCM123" s="184"/>
      <c r="FCN123" s="184"/>
      <c r="FCO123" s="184"/>
      <c r="FCP123" s="184"/>
      <c r="FCQ123" s="184"/>
      <c r="FCR123" s="184"/>
      <c r="FCS123" s="184"/>
      <c r="FCT123" s="184"/>
      <c r="FCU123" s="184"/>
      <c r="FCV123" s="184"/>
      <c r="FCW123" s="184"/>
      <c r="FCX123" s="184"/>
      <c r="FCY123" s="184"/>
      <c r="FCZ123" s="184"/>
      <c r="FDA123" s="184"/>
      <c r="FDB123" s="184"/>
      <c r="FDC123" s="184"/>
      <c r="FDD123" s="184"/>
      <c r="FDE123" s="184"/>
      <c r="FDF123" s="184"/>
      <c r="FDG123" s="184"/>
      <c r="FDH123" s="184"/>
      <c r="FDI123" s="184"/>
      <c r="FDJ123" s="184"/>
      <c r="FDK123" s="184"/>
      <c r="FDL123" s="184"/>
      <c r="FDM123" s="184"/>
      <c r="FDN123" s="184"/>
      <c r="FDO123" s="184"/>
      <c r="FDP123" s="184"/>
      <c r="FDQ123" s="184"/>
      <c r="FDR123" s="184"/>
      <c r="FDS123" s="184"/>
      <c r="FDT123" s="184"/>
      <c r="FDU123" s="184"/>
      <c r="FDV123" s="184"/>
      <c r="FDW123" s="184"/>
      <c r="FDX123" s="184"/>
      <c r="FDY123" s="184"/>
      <c r="FDZ123" s="184"/>
      <c r="FEA123" s="184"/>
      <c r="FEB123" s="184"/>
      <c r="FEC123" s="184"/>
      <c r="FED123" s="184"/>
      <c r="FEE123" s="184"/>
      <c r="FEF123" s="184"/>
      <c r="FEG123" s="184"/>
      <c r="FEH123" s="184"/>
      <c r="FEI123" s="184"/>
      <c r="FEJ123" s="184"/>
      <c r="FEK123" s="184"/>
      <c r="FEL123" s="184"/>
      <c r="FEM123" s="184"/>
      <c r="FEN123" s="184"/>
      <c r="FEO123" s="184"/>
      <c r="FEP123" s="184"/>
      <c r="FEQ123" s="184"/>
      <c r="FER123" s="184"/>
      <c r="FES123" s="184"/>
      <c r="FET123" s="184"/>
      <c r="FEU123" s="184"/>
      <c r="FEV123" s="184"/>
      <c r="FEW123" s="184"/>
      <c r="FEX123" s="184"/>
      <c r="FEY123" s="184"/>
      <c r="FEZ123" s="184"/>
      <c r="FFA123" s="184"/>
      <c r="FFB123" s="184"/>
      <c r="FFC123" s="184"/>
      <c r="FFD123" s="184"/>
      <c r="FFE123" s="184"/>
      <c r="FFF123" s="184"/>
      <c r="FFG123" s="184"/>
      <c r="FFH123" s="184"/>
      <c r="FFI123" s="184"/>
      <c r="FFJ123" s="184"/>
      <c r="FFK123" s="184"/>
      <c r="FFL123" s="184"/>
      <c r="FFM123" s="184"/>
      <c r="FFN123" s="184"/>
      <c r="FFO123" s="184"/>
      <c r="FFP123" s="184"/>
      <c r="FFQ123" s="184"/>
      <c r="FFR123" s="184"/>
      <c r="FFS123" s="184"/>
      <c r="FFT123" s="184"/>
      <c r="FFU123" s="184"/>
      <c r="FFV123" s="184"/>
      <c r="FFW123" s="184"/>
      <c r="FFX123" s="184"/>
      <c r="FFY123" s="184"/>
      <c r="FFZ123" s="184"/>
      <c r="FGA123" s="184"/>
      <c r="FGB123" s="184"/>
      <c r="FGC123" s="184"/>
      <c r="FGD123" s="184"/>
      <c r="FGE123" s="184"/>
      <c r="FGF123" s="184"/>
      <c r="FGG123" s="184"/>
      <c r="FGH123" s="184"/>
      <c r="FGI123" s="184"/>
      <c r="FGJ123" s="184"/>
      <c r="FGK123" s="184"/>
      <c r="FGL123" s="184"/>
      <c r="FGM123" s="184"/>
      <c r="FGN123" s="184"/>
      <c r="FGO123" s="184"/>
      <c r="FGP123" s="184"/>
      <c r="FGQ123" s="184"/>
      <c r="FGR123" s="184"/>
      <c r="FGS123" s="184"/>
      <c r="FGT123" s="184"/>
      <c r="FGU123" s="184"/>
      <c r="FGV123" s="184"/>
      <c r="FGW123" s="184"/>
      <c r="FGX123" s="184"/>
      <c r="FGY123" s="184"/>
      <c r="FGZ123" s="184"/>
      <c r="FHA123" s="184"/>
      <c r="FHB123" s="184"/>
      <c r="FHC123" s="184"/>
      <c r="FHD123" s="184"/>
      <c r="FHE123" s="184"/>
      <c r="FHF123" s="184"/>
      <c r="FHG123" s="184"/>
      <c r="FHH123" s="184"/>
      <c r="FHI123" s="184"/>
      <c r="FHJ123" s="184"/>
      <c r="FHK123" s="184"/>
      <c r="FHL123" s="184"/>
      <c r="FHM123" s="184"/>
      <c r="FHN123" s="184"/>
      <c r="FHO123" s="184"/>
      <c r="FHP123" s="184"/>
      <c r="FHQ123" s="184"/>
      <c r="FHR123" s="184"/>
      <c r="FHS123" s="184"/>
      <c r="FHT123" s="184"/>
      <c r="FHU123" s="184"/>
      <c r="FHV123" s="184"/>
      <c r="FHW123" s="184"/>
      <c r="FHX123" s="184"/>
      <c r="FHY123" s="184"/>
      <c r="FHZ123" s="184"/>
      <c r="FIA123" s="184"/>
      <c r="FIB123" s="184"/>
      <c r="FIC123" s="184"/>
      <c r="FID123" s="184"/>
      <c r="FIE123" s="184"/>
      <c r="FIF123" s="184"/>
      <c r="FIG123" s="184"/>
      <c r="FIH123" s="184"/>
      <c r="FII123" s="184"/>
      <c r="FIJ123" s="184"/>
      <c r="FIK123" s="184"/>
      <c r="FIL123" s="184"/>
      <c r="FIM123" s="184"/>
      <c r="FIN123" s="184"/>
      <c r="FIO123" s="184"/>
      <c r="FIP123" s="184"/>
      <c r="FIQ123" s="184"/>
      <c r="FIR123" s="184"/>
      <c r="FIS123" s="184"/>
      <c r="FIT123" s="184"/>
      <c r="FIU123" s="184"/>
      <c r="FIV123" s="184"/>
      <c r="FIW123" s="184"/>
      <c r="FIX123" s="184"/>
      <c r="FIY123" s="184"/>
      <c r="FIZ123" s="184"/>
      <c r="FJA123" s="184"/>
      <c r="FJB123" s="184"/>
      <c r="FJC123" s="184"/>
      <c r="FJD123" s="184"/>
      <c r="FJE123" s="184"/>
      <c r="FJF123" s="184"/>
      <c r="FJG123" s="184"/>
      <c r="FJH123" s="184"/>
      <c r="FJI123" s="184"/>
      <c r="FJJ123" s="184"/>
      <c r="FJK123" s="184"/>
      <c r="FJL123" s="184"/>
      <c r="FJM123" s="184"/>
      <c r="FJN123" s="184"/>
      <c r="FJO123" s="184"/>
      <c r="FJP123" s="184"/>
      <c r="FJQ123" s="184"/>
      <c r="FJR123" s="184"/>
      <c r="FJS123" s="184"/>
      <c r="FJT123" s="184"/>
      <c r="FJU123" s="184"/>
      <c r="FJV123" s="184"/>
      <c r="FJW123" s="184"/>
      <c r="FJX123" s="184"/>
      <c r="FJY123" s="184"/>
      <c r="FJZ123" s="184"/>
      <c r="FKA123" s="184"/>
      <c r="FKB123" s="184"/>
      <c r="FKC123" s="184"/>
      <c r="FKD123" s="184"/>
      <c r="FKE123" s="184"/>
      <c r="FKF123" s="184"/>
      <c r="FKG123" s="184"/>
      <c r="FKH123" s="184"/>
      <c r="FKI123" s="184"/>
      <c r="FKJ123" s="184"/>
      <c r="FKK123" s="184"/>
      <c r="FKL123" s="184"/>
      <c r="FKM123" s="184"/>
      <c r="FKN123" s="184"/>
      <c r="FKO123" s="184"/>
      <c r="FKP123" s="184"/>
      <c r="FKQ123" s="184"/>
      <c r="FKR123" s="184"/>
      <c r="FKS123" s="184"/>
      <c r="FKT123" s="184"/>
      <c r="FKU123" s="184"/>
      <c r="FKV123" s="184"/>
      <c r="FKW123" s="184"/>
      <c r="FKX123" s="184"/>
      <c r="FKY123" s="184"/>
      <c r="FKZ123" s="184"/>
      <c r="FLA123" s="184"/>
      <c r="FLB123" s="184"/>
      <c r="FLC123" s="184"/>
      <c r="FLD123" s="184"/>
      <c r="FLE123" s="184"/>
      <c r="FLF123" s="184"/>
      <c r="FLG123" s="184"/>
      <c r="FLH123" s="184"/>
      <c r="FLI123" s="184"/>
      <c r="FLJ123" s="184"/>
      <c r="FLK123" s="184"/>
      <c r="FLL123" s="184"/>
      <c r="FLM123" s="184"/>
      <c r="FLN123" s="184"/>
      <c r="FLO123" s="184"/>
      <c r="FLP123" s="184"/>
      <c r="FLQ123" s="184"/>
      <c r="FLR123" s="184"/>
      <c r="FLS123" s="184"/>
      <c r="FLT123" s="184"/>
      <c r="FLU123" s="184"/>
      <c r="FLV123" s="184"/>
      <c r="FLW123" s="184"/>
      <c r="FLX123" s="184"/>
      <c r="FLY123" s="184"/>
      <c r="FLZ123" s="184"/>
      <c r="FMA123" s="184"/>
      <c r="FMB123" s="184"/>
      <c r="FMC123" s="184"/>
      <c r="FMD123" s="184"/>
      <c r="FME123" s="184"/>
      <c r="FMF123" s="184"/>
      <c r="FMG123" s="184"/>
      <c r="FMH123" s="184"/>
      <c r="FMI123" s="184"/>
      <c r="FMJ123" s="184"/>
      <c r="FMK123" s="184"/>
      <c r="FML123" s="184"/>
      <c r="FMM123" s="184"/>
      <c r="FMN123" s="184"/>
      <c r="FMO123" s="184"/>
      <c r="FMP123" s="184"/>
      <c r="FMQ123" s="184"/>
      <c r="FMR123" s="184"/>
      <c r="FMS123" s="184"/>
      <c r="FMT123" s="184"/>
      <c r="FMU123" s="184"/>
      <c r="FMV123" s="184"/>
      <c r="FMW123" s="184"/>
      <c r="FMX123" s="184"/>
      <c r="FMY123" s="184"/>
      <c r="FMZ123" s="184"/>
      <c r="FNA123" s="184"/>
      <c r="FNB123" s="184"/>
      <c r="FNC123" s="184"/>
      <c r="FND123" s="184"/>
      <c r="FNE123" s="184"/>
      <c r="FNF123" s="184"/>
      <c r="FNG123" s="184"/>
      <c r="FNH123" s="184"/>
      <c r="FNI123" s="184"/>
      <c r="FNJ123" s="184"/>
      <c r="FNK123" s="184"/>
      <c r="FNL123" s="184"/>
      <c r="FNM123" s="184"/>
      <c r="FNN123" s="184"/>
      <c r="FNO123" s="184"/>
      <c r="FNP123" s="184"/>
      <c r="FNQ123" s="184"/>
      <c r="FNR123" s="184"/>
      <c r="FNS123" s="184"/>
      <c r="FNT123" s="184"/>
      <c r="FNU123" s="184"/>
      <c r="FNV123" s="184"/>
      <c r="FNW123" s="184"/>
      <c r="FNX123" s="184"/>
      <c r="FNY123" s="184"/>
      <c r="FNZ123" s="184"/>
      <c r="FOA123" s="184"/>
      <c r="FOB123" s="184"/>
      <c r="FOC123" s="184"/>
      <c r="FOD123" s="184"/>
      <c r="FOE123" s="184"/>
      <c r="FOF123" s="184"/>
      <c r="FOG123" s="184"/>
      <c r="FOH123" s="184"/>
      <c r="FOI123" s="184"/>
      <c r="FOJ123" s="184"/>
      <c r="FOK123" s="184"/>
      <c r="FOL123" s="184"/>
      <c r="FOM123" s="184"/>
      <c r="FON123" s="184"/>
      <c r="FOO123" s="184"/>
      <c r="FOP123" s="184"/>
      <c r="FOQ123" s="184"/>
      <c r="FOR123" s="184"/>
      <c r="FOS123" s="184"/>
      <c r="FOT123" s="184"/>
      <c r="FOU123" s="184"/>
      <c r="FOV123" s="184"/>
      <c r="FOW123" s="184"/>
      <c r="FOX123" s="184"/>
      <c r="FOY123" s="184"/>
      <c r="FOZ123" s="184"/>
      <c r="FPA123" s="184"/>
      <c r="FPB123" s="184"/>
      <c r="FPC123" s="184"/>
      <c r="FPD123" s="184"/>
      <c r="FPE123" s="184"/>
      <c r="FPF123" s="184"/>
      <c r="FPG123" s="184"/>
      <c r="FPH123" s="184"/>
      <c r="FPI123" s="184"/>
      <c r="FPJ123" s="184"/>
      <c r="FPK123" s="184"/>
      <c r="FPL123" s="184"/>
      <c r="FPM123" s="184"/>
      <c r="FPN123" s="184"/>
      <c r="FPO123" s="184"/>
      <c r="FPP123" s="184"/>
      <c r="FPQ123" s="184"/>
      <c r="FPR123" s="184"/>
      <c r="FPS123" s="184"/>
      <c r="FPT123" s="184"/>
      <c r="FPU123" s="184"/>
      <c r="FPV123" s="184"/>
      <c r="FPW123" s="184"/>
      <c r="FPX123" s="184"/>
      <c r="FPY123" s="184"/>
      <c r="FPZ123" s="184"/>
      <c r="FQA123" s="184"/>
      <c r="FQB123" s="184"/>
      <c r="FQC123" s="184"/>
      <c r="FQD123" s="184"/>
      <c r="FQE123" s="184"/>
      <c r="FQF123" s="184"/>
      <c r="FQG123" s="184"/>
      <c r="FQH123" s="184"/>
      <c r="FQI123" s="184"/>
      <c r="FQJ123" s="184"/>
      <c r="FQK123" s="184"/>
      <c r="FQL123" s="184"/>
      <c r="FQM123" s="184"/>
      <c r="FQN123" s="184"/>
      <c r="FQO123" s="184"/>
      <c r="FQP123" s="184"/>
      <c r="FQQ123" s="184"/>
      <c r="FQR123" s="184"/>
      <c r="FQS123" s="184"/>
      <c r="FQT123" s="184"/>
      <c r="FQU123" s="184"/>
      <c r="FQV123" s="184"/>
      <c r="FQW123" s="184"/>
      <c r="FQX123" s="184"/>
      <c r="FQY123" s="184"/>
      <c r="FQZ123" s="184"/>
      <c r="FRA123" s="184"/>
      <c r="FRB123" s="184"/>
      <c r="FRC123" s="184"/>
      <c r="FRD123" s="184"/>
      <c r="FRE123" s="184"/>
      <c r="FRF123" s="184"/>
      <c r="FRG123" s="184"/>
      <c r="FRH123" s="184"/>
      <c r="FRI123" s="184"/>
      <c r="FRJ123" s="184"/>
      <c r="FRK123" s="184"/>
      <c r="FRL123" s="184"/>
      <c r="FRM123" s="184"/>
      <c r="FRN123" s="184"/>
      <c r="FRO123" s="184"/>
      <c r="FRP123" s="184"/>
      <c r="FRQ123" s="184"/>
      <c r="FRR123" s="184"/>
      <c r="FRS123" s="184"/>
      <c r="FRT123" s="184"/>
      <c r="FRU123" s="184"/>
      <c r="FRV123" s="184"/>
      <c r="FRW123" s="184"/>
      <c r="FRX123" s="184"/>
      <c r="FRY123" s="184"/>
      <c r="FRZ123" s="184"/>
      <c r="FSA123" s="184"/>
      <c r="FSB123" s="184"/>
      <c r="FSC123" s="184"/>
      <c r="FSD123" s="184"/>
      <c r="FSE123" s="184"/>
      <c r="FSF123" s="184"/>
      <c r="FSG123" s="184"/>
      <c r="FSH123" s="184"/>
      <c r="FSI123" s="184"/>
      <c r="FSJ123" s="184"/>
      <c r="FSK123" s="184"/>
      <c r="FSL123" s="184"/>
      <c r="FSM123" s="184"/>
      <c r="FSN123" s="184"/>
      <c r="FSO123" s="184"/>
      <c r="FSP123" s="184"/>
      <c r="FSQ123" s="184"/>
      <c r="FSR123" s="184"/>
      <c r="FSS123" s="184"/>
      <c r="FST123" s="184"/>
      <c r="FSU123" s="184"/>
      <c r="FSV123" s="184"/>
      <c r="FSW123" s="184"/>
      <c r="FSX123" s="184"/>
      <c r="FSY123" s="184"/>
      <c r="FSZ123" s="184"/>
      <c r="FTA123" s="184"/>
      <c r="FTB123" s="184"/>
      <c r="FTC123" s="184"/>
      <c r="FTD123" s="184"/>
      <c r="FTE123" s="184"/>
      <c r="FTF123" s="184"/>
      <c r="FTG123" s="184"/>
      <c r="FTH123" s="184"/>
      <c r="FTI123" s="184"/>
      <c r="FTJ123" s="184"/>
      <c r="FTK123" s="184"/>
      <c r="FTL123" s="184"/>
      <c r="FTM123" s="184"/>
      <c r="FTN123" s="184"/>
      <c r="FTO123" s="184"/>
      <c r="FTP123" s="184"/>
      <c r="FTQ123" s="184"/>
      <c r="FTR123" s="184"/>
      <c r="FTS123" s="184"/>
      <c r="FTT123" s="184"/>
      <c r="FTU123" s="184"/>
      <c r="FTV123" s="184"/>
      <c r="FTW123" s="184"/>
      <c r="FTX123" s="184"/>
      <c r="FTY123" s="184"/>
      <c r="FTZ123" s="184"/>
      <c r="FUA123" s="184"/>
      <c r="FUB123" s="184"/>
      <c r="FUC123" s="184"/>
      <c r="FUD123" s="184"/>
      <c r="FUE123" s="184"/>
      <c r="FUF123" s="184"/>
      <c r="FUG123" s="184"/>
      <c r="FUH123" s="184"/>
      <c r="FUI123" s="184"/>
      <c r="FUJ123" s="184"/>
      <c r="FUK123" s="184"/>
      <c r="FUL123" s="184"/>
      <c r="FUM123" s="184"/>
      <c r="FUN123" s="184"/>
      <c r="FUO123" s="184"/>
      <c r="FUP123" s="184"/>
      <c r="FUQ123" s="184"/>
      <c r="FUR123" s="184"/>
      <c r="FUS123" s="184"/>
      <c r="FUT123" s="184"/>
      <c r="FUU123" s="184"/>
      <c r="FUV123" s="184"/>
      <c r="FUW123" s="184"/>
      <c r="FUX123" s="184"/>
      <c r="FUY123" s="184"/>
      <c r="FUZ123" s="184"/>
      <c r="FVA123" s="184"/>
      <c r="FVB123" s="184"/>
      <c r="FVC123" s="184"/>
      <c r="FVD123" s="184"/>
      <c r="FVE123" s="184"/>
      <c r="FVF123" s="184"/>
      <c r="FVG123" s="184"/>
      <c r="FVH123" s="184"/>
      <c r="FVI123" s="184"/>
      <c r="FVJ123" s="184"/>
      <c r="FVK123" s="184"/>
      <c r="FVL123" s="184"/>
      <c r="FVM123" s="184"/>
      <c r="FVN123" s="184"/>
      <c r="FVO123" s="184"/>
      <c r="FVP123" s="184"/>
      <c r="FVQ123" s="184"/>
      <c r="FVR123" s="184"/>
      <c r="FVS123" s="184"/>
      <c r="FVT123" s="184"/>
      <c r="FVU123" s="184"/>
      <c r="FVV123" s="184"/>
      <c r="FVW123" s="184"/>
      <c r="FVX123" s="184"/>
      <c r="FVY123" s="184"/>
      <c r="FVZ123" s="184"/>
      <c r="FWA123" s="184"/>
      <c r="FWB123" s="184"/>
      <c r="FWC123" s="184"/>
      <c r="FWD123" s="184"/>
      <c r="FWE123" s="184"/>
      <c r="FWF123" s="184"/>
      <c r="FWG123" s="184"/>
      <c r="FWH123" s="184"/>
      <c r="FWI123" s="184"/>
      <c r="FWJ123" s="184"/>
      <c r="FWK123" s="184"/>
      <c r="FWL123" s="184"/>
      <c r="FWM123" s="184"/>
      <c r="FWN123" s="184"/>
      <c r="FWO123" s="184"/>
      <c r="FWP123" s="184"/>
      <c r="FWQ123" s="184"/>
      <c r="FWR123" s="184"/>
      <c r="FWS123" s="184"/>
      <c r="FWT123" s="184"/>
      <c r="FWU123" s="184"/>
      <c r="FWV123" s="184"/>
      <c r="FWW123" s="184"/>
      <c r="FWX123" s="184"/>
      <c r="FWY123" s="184"/>
      <c r="FWZ123" s="184"/>
      <c r="FXA123" s="184"/>
      <c r="FXB123" s="184"/>
      <c r="FXC123" s="184"/>
      <c r="FXD123" s="184"/>
      <c r="FXE123" s="184"/>
      <c r="FXF123" s="184"/>
      <c r="FXG123" s="184"/>
      <c r="FXH123" s="184"/>
      <c r="FXI123" s="184"/>
      <c r="FXJ123" s="184"/>
      <c r="FXK123" s="184"/>
      <c r="FXL123" s="184"/>
      <c r="FXM123" s="184"/>
      <c r="FXN123" s="184"/>
      <c r="FXO123" s="184"/>
      <c r="FXP123" s="184"/>
      <c r="FXQ123" s="184"/>
      <c r="FXR123" s="184"/>
      <c r="FXS123" s="184"/>
      <c r="FXT123" s="184"/>
      <c r="FXU123" s="184"/>
      <c r="FXV123" s="184"/>
      <c r="FXW123" s="184"/>
      <c r="FXX123" s="184"/>
      <c r="FXY123" s="184"/>
      <c r="FXZ123" s="184"/>
      <c r="FYA123" s="184"/>
      <c r="FYB123" s="184"/>
      <c r="FYC123" s="184"/>
      <c r="FYD123" s="184"/>
      <c r="FYE123" s="184"/>
      <c r="FYF123" s="184"/>
      <c r="FYG123" s="184"/>
      <c r="FYH123" s="184"/>
      <c r="FYI123" s="184"/>
      <c r="FYJ123" s="184"/>
      <c r="FYK123" s="184"/>
      <c r="FYL123" s="184"/>
      <c r="FYM123" s="184"/>
      <c r="FYN123" s="184"/>
      <c r="FYO123" s="184"/>
      <c r="FYP123" s="184"/>
      <c r="FYQ123" s="184"/>
      <c r="FYR123" s="184"/>
      <c r="FYS123" s="184"/>
      <c r="FYT123" s="184"/>
      <c r="FYU123" s="184"/>
      <c r="FYV123" s="184"/>
      <c r="FYW123" s="184"/>
      <c r="FYX123" s="184"/>
      <c r="FYY123" s="184"/>
      <c r="FYZ123" s="184"/>
      <c r="FZA123" s="184"/>
      <c r="FZB123" s="184"/>
      <c r="FZC123" s="184"/>
      <c r="FZD123" s="184"/>
      <c r="FZE123" s="184"/>
      <c r="FZF123" s="184"/>
      <c r="FZG123" s="184"/>
      <c r="FZH123" s="184"/>
      <c r="FZI123" s="184"/>
      <c r="FZJ123" s="184"/>
      <c r="FZK123" s="184"/>
      <c r="FZL123" s="184"/>
      <c r="FZM123" s="184"/>
      <c r="FZN123" s="184"/>
      <c r="FZO123" s="184"/>
      <c r="FZP123" s="184"/>
      <c r="FZQ123" s="184"/>
      <c r="FZR123" s="184"/>
      <c r="FZS123" s="184"/>
      <c r="FZT123" s="184"/>
      <c r="FZU123" s="184"/>
      <c r="FZV123" s="184"/>
      <c r="FZW123" s="184"/>
      <c r="FZX123" s="184"/>
      <c r="FZY123" s="184"/>
      <c r="FZZ123" s="184"/>
      <c r="GAA123" s="184"/>
      <c r="GAB123" s="184"/>
      <c r="GAC123" s="184"/>
      <c r="GAD123" s="184"/>
      <c r="GAE123" s="184"/>
      <c r="GAF123" s="184"/>
      <c r="GAG123" s="184"/>
      <c r="GAH123" s="184"/>
      <c r="GAI123" s="184"/>
      <c r="GAJ123" s="184"/>
      <c r="GAK123" s="184"/>
      <c r="GAL123" s="184"/>
      <c r="GAM123" s="184"/>
      <c r="GAN123" s="184"/>
      <c r="GAO123" s="184"/>
      <c r="GAP123" s="184"/>
      <c r="GAQ123" s="184"/>
      <c r="GAR123" s="184"/>
      <c r="GAS123" s="184"/>
      <c r="GAT123" s="184"/>
      <c r="GAU123" s="184"/>
      <c r="GAV123" s="184"/>
      <c r="GAW123" s="184"/>
      <c r="GAX123" s="184"/>
      <c r="GAY123" s="184"/>
      <c r="GAZ123" s="184"/>
      <c r="GBA123" s="184"/>
      <c r="GBB123" s="184"/>
      <c r="GBC123" s="184"/>
      <c r="GBD123" s="184"/>
      <c r="GBE123" s="184"/>
      <c r="GBF123" s="184"/>
      <c r="GBG123" s="184"/>
      <c r="GBH123" s="184"/>
      <c r="GBI123" s="184"/>
      <c r="GBJ123" s="184"/>
      <c r="GBK123" s="184"/>
      <c r="GBL123" s="184"/>
      <c r="GBM123" s="184"/>
      <c r="GBN123" s="184"/>
      <c r="GBO123" s="184"/>
      <c r="GBP123" s="184"/>
      <c r="GBQ123" s="184"/>
      <c r="GBR123" s="184"/>
      <c r="GBS123" s="184"/>
      <c r="GBT123" s="184"/>
      <c r="GBU123" s="184"/>
      <c r="GBV123" s="184"/>
      <c r="GBW123" s="184"/>
      <c r="GBX123" s="184"/>
      <c r="GBY123" s="184"/>
      <c r="GBZ123" s="184"/>
      <c r="GCA123" s="184"/>
      <c r="GCB123" s="184"/>
      <c r="GCC123" s="184"/>
      <c r="GCD123" s="184"/>
      <c r="GCE123" s="184"/>
      <c r="GCF123" s="184"/>
      <c r="GCG123" s="184"/>
      <c r="GCH123" s="184"/>
      <c r="GCI123" s="184"/>
      <c r="GCJ123" s="184"/>
      <c r="GCK123" s="184"/>
      <c r="GCL123" s="184"/>
      <c r="GCM123" s="184"/>
      <c r="GCN123" s="184"/>
      <c r="GCO123" s="184"/>
      <c r="GCP123" s="184"/>
      <c r="GCQ123" s="184"/>
      <c r="GCR123" s="184"/>
      <c r="GCS123" s="184"/>
      <c r="GCT123" s="184"/>
      <c r="GCU123" s="184"/>
      <c r="GCV123" s="184"/>
      <c r="GCW123" s="184"/>
      <c r="GCX123" s="184"/>
      <c r="GCY123" s="184"/>
      <c r="GCZ123" s="184"/>
      <c r="GDA123" s="184"/>
      <c r="GDB123" s="184"/>
      <c r="GDC123" s="184"/>
      <c r="GDD123" s="184"/>
      <c r="GDE123" s="184"/>
      <c r="GDF123" s="184"/>
      <c r="GDG123" s="184"/>
      <c r="GDH123" s="184"/>
      <c r="GDI123" s="184"/>
      <c r="GDJ123" s="184"/>
      <c r="GDK123" s="184"/>
      <c r="GDL123" s="184"/>
      <c r="GDM123" s="184"/>
      <c r="GDN123" s="184"/>
      <c r="GDO123" s="184"/>
      <c r="GDP123" s="184"/>
      <c r="GDQ123" s="184"/>
      <c r="GDR123" s="184"/>
      <c r="GDS123" s="184"/>
      <c r="GDT123" s="184"/>
      <c r="GDU123" s="184"/>
      <c r="GDV123" s="184"/>
      <c r="GDW123" s="184"/>
      <c r="GDX123" s="184"/>
      <c r="GDY123" s="184"/>
      <c r="GDZ123" s="184"/>
      <c r="GEA123" s="184"/>
      <c r="GEB123" s="184"/>
      <c r="GEC123" s="184"/>
      <c r="GED123" s="184"/>
      <c r="GEE123" s="184"/>
      <c r="GEF123" s="184"/>
      <c r="GEG123" s="184"/>
      <c r="GEH123" s="184"/>
      <c r="GEI123" s="184"/>
      <c r="GEJ123" s="184"/>
      <c r="GEK123" s="184"/>
      <c r="GEL123" s="184"/>
      <c r="GEM123" s="184"/>
      <c r="GEN123" s="184"/>
      <c r="GEO123" s="184"/>
      <c r="GEP123" s="184"/>
      <c r="GEQ123" s="184"/>
      <c r="GER123" s="184"/>
      <c r="GES123" s="184"/>
      <c r="GET123" s="184"/>
      <c r="GEU123" s="184"/>
      <c r="GEV123" s="184"/>
      <c r="GEW123" s="184"/>
      <c r="GEX123" s="184"/>
      <c r="GEY123" s="184"/>
      <c r="GEZ123" s="184"/>
      <c r="GFA123" s="184"/>
      <c r="GFB123" s="184"/>
      <c r="GFC123" s="184"/>
      <c r="GFD123" s="184"/>
      <c r="GFE123" s="184"/>
      <c r="GFF123" s="184"/>
      <c r="GFG123" s="184"/>
      <c r="GFH123" s="184"/>
      <c r="GFI123" s="184"/>
      <c r="GFJ123" s="184"/>
      <c r="GFK123" s="184"/>
      <c r="GFL123" s="184"/>
      <c r="GFM123" s="184"/>
      <c r="GFN123" s="184"/>
      <c r="GFO123" s="184"/>
      <c r="GFP123" s="184"/>
      <c r="GFQ123" s="184"/>
      <c r="GFR123" s="184"/>
      <c r="GFS123" s="184"/>
      <c r="GFT123" s="184"/>
      <c r="GFU123" s="184"/>
      <c r="GFV123" s="184"/>
      <c r="GFW123" s="184"/>
      <c r="GFX123" s="184"/>
      <c r="GFY123" s="184"/>
      <c r="GFZ123" s="184"/>
      <c r="GGA123" s="184"/>
      <c r="GGB123" s="184"/>
      <c r="GGC123" s="184"/>
      <c r="GGD123" s="184"/>
      <c r="GGE123" s="184"/>
      <c r="GGF123" s="184"/>
      <c r="GGG123" s="184"/>
      <c r="GGH123" s="184"/>
      <c r="GGI123" s="184"/>
      <c r="GGJ123" s="184"/>
      <c r="GGK123" s="184"/>
      <c r="GGL123" s="184"/>
      <c r="GGM123" s="184"/>
      <c r="GGN123" s="184"/>
      <c r="GGO123" s="184"/>
      <c r="GGP123" s="184"/>
      <c r="GGQ123" s="184"/>
      <c r="GGR123" s="184"/>
      <c r="GGS123" s="184"/>
      <c r="GGT123" s="184"/>
      <c r="GGU123" s="184"/>
      <c r="GGV123" s="184"/>
      <c r="GGW123" s="184"/>
      <c r="GGX123" s="184"/>
      <c r="GGY123" s="184"/>
      <c r="GGZ123" s="184"/>
      <c r="GHA123" s="184"/>
      <c r="GHB123" s="184"/>
      <c r="GHC123" s="184"/>
      <c r="GHD123" s="184"/>
      <c r="GHE123" s="184"/>
      <c r="GHF123" s="184"/>
      <c r="GHG123" s="184"/>
      <c r="GHH123" s="184"/>
      <c r="GHI123" s="184"/>
      <c r="GHJ123" s="184"/>
      <c r="GHK123" s="184"/>
      <c r="GHL123" s="184"/>
      <c r="GHM123" s="184"/>
      <c r="GHN123" s="184"/>
      <c r="GHO123" s="184"/>
      <c r="GHP123" s="184"/>
      <c r="GHQ123" s="184"/>
      <c r="GHR123" s="184"/>
      <c r="GHS123" s="184"/>
      <c r="GHT123" s="184"/>
      <c r="GHU123" s="184"/>
      <c r="GHV123" s="184"/>
      <c r="GHW123" s="184"/>
      <c r="GHX123" s="184"/>
      <c r="GHY123" s="184"/>
      <c r="GHZ123" s="184"/>
      <c r="GIA123" s="184"/>
      <c r="GIB123" s="184"/>
      <c r="GIC123" s="184"/>
      <c r="GID123" s="184"/>
      <c r="GIE123" s="184"/>
      <c r="GIF123" s="184"/>
      <c r="GIG123" s="184"/>
      <c r="GIH123" s="184"/>
      <c r="GII123" s="184"/>
      <c r="GIJ123" s="184"/>
      <c r="GIK123" s="184"/>
      <c r="GIL123" s="184"/>
      <c r="GIM123" s="184"/>
      <c r="GIN123" s="184"/>
      <c r="GIO123" s="184"/>
      <c r="GIP123" s="184"/>
      <c r="GIQ123" s="184"/>
      <c r="GIR123" s="184"/>
      <c r="GIS123" s="184"/>
      <c r="GIT123" s="184"/>
      <c r="GIU123" s="184"/>
      <c r="GIV123" s="184"/>
      <c r="GIW123" s="184"/>
      <c r="GIX123" s="184"/>
      <c r="GIY123" s="184"/>
      <c r="GIZ123" s="184"/>
      <c r="GJA123" s="184"/>
      <c r="GJB123" s="184"/>
      <c r="GJC123" s="184"/>
      <c r="GJD123" s="184"/>
      <c r="GJE123" s="184"/>
      <c r="GJF123" s="184"/>
      <c r="GJG123" s="184"/>
      <c r="GJH123" s="184"/>
      <c r="GJI123" s="184"/>
      <c r="GJJ123" s="184"/>
      <c r="GJK123" s="184"/>
      <c r="GJL123" s="184"/>
      <c r="GJM123" s="184"/>
      <c r="GJN123" s="184"/>
      <c r="GJO123" s="184"/>
      <c r="GJP123" s="184"/>
      <c r="GJQ123" s="184"/>
      <c r="GJR123" s="184"/>
      <c r="GJS123" s="184"/>
      <c r="GJT123" s="184"/>
      <c r="GJU123" s="184"/>
      <c r="GJV123" s="184"/>
      <c r="GJW123" s="184"/>
      <c r="GJX123" s="184"/>
      <c r="GJY123" s="184"/>
      <c r="GJZ123" s="184"/>
      <c r="GKA123" s="184"/>
      <c r="GKB123" s="184"/>
      <c r="GKC123" s="184"/>
      <c r="GKD123" s="184"/>
      <c r="GKE123" s="184"/>
      <c r="GKF123" s="184"/>
      <c r="GKG123" s="184"/>
      <c r="GKH123" s="184"/>
      <c r="GKI123" s="184"/>
      <c r="GKJ123" s="184"/>
      <c r="GKK123" s="184"/>
      <c r="GKL123" s="184"/>
      <c r="GKM123" s="184"/>
      <c r="GKN123" s="184"/>
      <c r="GKO123" s="184"/>
      <c r="GKP123" s="184"/>
      <c r="GKQ123" s="184"/>
      <c r="GKR123" s="184"/>
      <c r="GKS123" s="184"/>
      <c r="GKT123" s="184"/>
      <c r="GKU123" s="184"/>
      <c r="GKV123" s="184"/>
      <c r="GKW123" s="184"/>
      <c r="GKX123" s="184"/>
      <c r="GKY123" s="184"/>
      <c r="GKZ123" s="184"/>
      <c r="GLA123" s="184"/>
      <c r="GLB123" s="184"/>
      <c r="GLC123" s="184"/>
      <c r="GLD123" s="184"/>
      <c r="GLE123" s="184"/>
      <c r="GLF123" s="184"/>
      <c r="GLG123" s="184"/>
      <c r="GLH123" s="184"/>
      <c r="GLI123" s="184"/>
      <c r="GLJ123" s="184"/>
      <c r="GLK123" s="184"/>
      <c r="GLL123" s="184"/>
      <c r="GLM123" s="184"/>
      <c r="GLN123" s="184"/>
      <c r="GLO123" s="184"/>
      <c r="GLP123" s="184"/>
      <c r="GLQ123" s="184"/>
      <c r="GLR123" s="184"/>
      <c r="GLS123" s="184"/>
      <c r="GLT123" s="184"/>
      <c r="GLU123" s="184"/>
      <c r="GLV123" s="184"/>
      <c r="GLW123" s="184"/>
      <c r="GLX123" s="184"/>
      <c r="GLY123" s="184"/>
      <c r="GLZ123" s="184"/>
      <c r="GMA123" s="184"/>
      <c r="GMB123" s="184"/>
      <c r="GMC123" s="184"/>
      <c r="GMD123" s="184"/>
      <c r="GME123" s="184"/>
      <c r="GMF123" s="184"/>
      <c r="GMG123" s="184"/>
      <c r="GMH123" s="184"/>
      <c r="GMI123" s="184"/>
      <c r="GMJ123" s="184"/>
      <c r="GMK123" s="184"/>
      <c r="GML123" s="184"/>
      <c r="GMM123" s="184"/>
      <c r="GMN123" s="184"/>
      <c r="GMO123" s="184"/>
      <c r="GMP123" s="184"/>
      <c r="GMQ123" s="184"/>
      <c r="GMR123" s="184"/>
      <c r="GMS123" s="184"/>
      <c r="GMT123" s="184"/>
      <c r="GMU123" s="184"/>
      <c r="GMV123" s="184"/>
      <c r="GMW123" s="184"/>
      <c r="GMX123" s="184"/>
      <c r="GMY123" s="184"/>
      <c r="GMZ123" s="184"/>
      <c r="GNA123" s="184"/>
      <c r="GNB123" s="184"/>
      <c r="GNC123" s="184"/>
      <c r="GND123" s="184"/>
      <c r="GNE123" s="184"/>
      <c r="GNF123" s="184"/>
      <c r="GNG123" s="184"/>
      <c r="GNH123" s="184"/>
      <c r="GNI123" s="184"/>
      <c r="GNJ123" s="184"/>
      <c r="GNK123" s="184"/>
      <c r="GNL123" s="184"/>
      <c r="GNM123" s="184"/>
      <c r="GNN123" s="184"/>
      <c r="GNO123" s="184"/>
      <c r="GNP123" s="184"/>
      <c r="GNQ123" s="184"/>
      <c r="GNR123" s="184"/>
      <c r="GNS123" s="184"/>
      <c r="GNT123" s="184"/>
      <c r="GNU123" s="184"/>
      <c r="GNV123" s="184"/>
      <c r="GNW123" s="184"/>
      <c r="GNX123" s="184"/>
      <c r="GNY123" s="184"/>
      <c r="GNZ123" s="184"/>
      <c r="GOA123" s="184"/>
      <c r="GOB123" s="184"/>
      <c r="GOC123" s="184"/>
      <c r="GOD123" s="184"/>
      <c r="GOE123" s="184"/>
      <c r="GOF123" s="184"/>
      <c r="GOG123" s="184"/>
      <c r="GOH123" s="184"/>
      <c r="GOI123" s="184"/>
      <c r="GOJ123" s="184"/>
      <c r="GOK123" s="184"/>
      <c r="GOL123" s="184"/>
      <c r="GOM123" s="184"/>
      <c r="GON123" s="184"/>
      <c r="GOO123" s="184"/>
      <c r="GOP123" s="184"/>
      <c r="GOQ123" s="184"/>
      <c r="GOR123" s="184"/>
      <c r="GOS123" s="184"/>
      <c r="GOT123" s="184"/>
      <c r="GOU123" s="184"/>
      <c r="GOV123" s="184"/>
      <c r="GOW123" s="184"/>
      <c r="GOX123" s="184"/>
      <c r="GOY123" s="184"/>
      <c r="GOZ123" s="184"/>
      <c r="GPA123" s="184"/>
      <c r="GPB123" s="184"/>
      <c r="GPC123" s="184"/>
      <c r="GPD123" s="184"/>
      <c r="GPE123" s="184"/>
      <c r="GPF123" s="184"/>
      <c r="GPG123" s="184"/>
      <c r="GPH123" s="184"/>
      <c r="GPI123" s="184"/>
      <c r="GPJ123" s="184"/>
      <c r="GPK123" s="184"/>
      <c r="GPL123" s="184"/>
      <c r="GPM123" s="184"/>
      <c r="GPN123" s="184"/>
      <c r="GPO123" s="184"/>
      <c r="GPP123" s="184"/>
      <c r="GPQ123" s="184"/>
      <c r="GPR123" s="184"/>
      <c r="GPS123" s="184"/>
      <c r="GPT123" s="184"/>
      <c r="GPU123" s="184"/>
      <c r="GPV123" s="184"/>
      <c r="GPW123" s="184"/>
      <c r="GPX123" s="184"/>
      <c r="GPY123" s="184"/>
      <c r="GPZ123" s="184"/>
      <c r="GQA123" s="184"/>
      <c r="GQB123" s="184"/>
      <c r="GQC123" s="184"/>
      <c r="GQD123" s="184"/>
      <c r="GQE123" s="184"/>
      <c r="GQF123" s="184"/>
      <c r="GQG123" s="184"/>
      <c r="GQH123" s="184"/>
      <c r="GQI123" s="184"/>
      <c r="GQJ123" s="184"/>
      <c r="GQK123" s="184"/>
      <c r="GQL123" s="184"/>
      <c r="GQM123" s="184"/>
      <c r="GQN123" s="184"/>
      <c r="GQO123" s="184"/>
      <c r="GQP123" s="184"/>
      <c r="GQQ123" s="184"/>
      <c r="GQR123" s="184"/>
      <c r="GQS123" s="184"/>
      <c r="GQT123" s="184"/>
      <c r="GQU123" s="184"/>
      <c r="GQV123" s="184"/>
      <c r="GQW123" s="184"/>
      <c r="GQX123" s="184"/>
      <c r="GQY123" s="184"/>
      <c r="GQZ123" s="184"/>
      <c r="GRA123" s="184"/>
      <c r="GRB123" s="184"/>
      <c r="GRC123" s="184"/>
      <c r="GRD123" s="184"/>
      <c r="GRE123" s="184"/>
      <c r="GRF123" s="184"/>
      <c r="GRG123" s="184"/>
      <c r="GRH123" s="184"/>
      <c r="GRI123" s="184"/>
      <c r="GRJ123" s="184"/>
      <c r="GRK123" s="184"/>
      <c r="GRL123" s="184"/>
      <c r="GRM123" s="184"/>
      <c r="GRN123" s="184"/>
      <c r="GRO123" s="184"/>
      <c r="GRP123" s="184"/>
      <c r="GRQ123" s="184"/>
      <c r="GRR123" s="184"/>
      <c r="GRS123" s="184"/>
      <c r="GRT123" s="184"/>
      <c r="GRU123" s="184"/>
      <c r="GRV123" s="184"/>
      <c r="GRW123" s="184"/>
      <c r="GRX123" s="184"/>
      <c r="GRY123" s="184"/>
      <c r="GRZ123" s="184"/>
      <c r="GSA123" s="184"/>
      <c r="GSB123" s="184"/>
      <c r="GSC123" s="184"/>
      <c r="GSD123" s="184"/>
      <c r="GSE123" s="184"/>
      <c r="GSF123" s="184"/>
      <c r="GSG123" s="184"/>
      <c r="GSH123" s="184"/>
      <c r="GSI123" s="184"/>
      <c r="GSJ123" s="184"/>
      <c r="GSK123" s="184"/>
      <c r="GSL123" s="184"/>
      <c r="GSM123" s="184"/>
      <c r="GSN123" s="184"/>
      <c r="GSO123" s="184"/>
      <c r="GSP123" s="184"/>
      <c r="GSQ123" s="184"/>
      <c r="GSR123" s="184"/>
      <c r="GSS123" s="184"/>
      <c r="GST123" s="184"/>
      <c r="GSU123" s="184"/>
      <c r="GSV123" s="184"/>
      <c r="GSW123" s="184"/>
      <c r="GSX123" s="184"/>
      <c r="GSY123" s="184"/>
      <c r="GSZ123" s="184"/>
      <c r="GTA123" s="184"/>
      <c r="GTB123" s="184"/>
      <c r="GTC123" s="184"/>
      <c r="GTD123" s="184"/>
      <c r="GTE123" s="184"/>
      <c r="GTF123" s="184"/>
      <c r="GTG123" s="184"/>
      <c r="GTH123" s="184"/>
      <c r="GTI123" s="184"/>
      <c r="GTJ123" s="184"/>
      <c r="GTK123" s="184"/>
      <c r="GTL123" s="184"/>
      <c r="GTM123" s="184"/>
      <c r="GTN123" s="184"/>
      <c r="GTO123" s="184"/>
      <c r="GTP123" s="184"/>
      <c r="GTQ123" s="184"/>
      <c r="GTR123" s="184"/>
      <c r="GTS123" s="184"/>
      <c r="GTT123" s="184"/>
      <c r="GTU123" s="184"/>
      <c r="GTV123" s="184"/>
      <c r="GTW123" s="184"/>
      <c r="GTX123" s="184"/>
      <c r="GTY123" s="184"/>
      <c r="GTZ123" s="184"/>
      <c r="GUA123" s="184"/>
      <c r="GUB123" s="184"/>
      <c r="GUC123" s="184"/>
      <c r="GUD123" s="184"/>
      <c r="GUE123" s="184"/>
      <c r="GUF123" s="184"/>
      <c r="GUG123" s="184"/>
      <c r="GUH123" s="184"/>
      <c r="GUI123" s="184"/>
      <c r="GUJ123" s="184"/>
      <c r="GUK123" s="184"/>
      <c r="GUL123" s="184"/>
      <c r="GUM123" s="184"/>
      <c r="GUN123" s="184"/>
      <c r="GUO123" s="184"/>
      <c r="GUP123" s="184"/>
      <c r="GUQ123" s="184"/>
      <c r="GUR123" s="184"/>
      <c r="GUS123" s="184"/>
      <c r="GUT123" s="184"/>
      <c r="GUU123" s="184"/>
      <c r="GUV123" s="184"/>
      <c r="GUW123" s="184"/>
      <c r="GUX123" s="184"/>
      <c r="GUY123" s="184"/>
      <c r="GUZ123" s="184"/>
      <c r="GVA123" s="184"/>
      <c r="GVB123" s="184"/>
      <c r="GVC123" s="184"/>
      <c r="GVD123" s="184"/>
      <c r="GVE123" s="184"/>
      <c r="GVF123" s="184"/>
      <c r="GVG123" s="184"/>
      <c r="GVH123" s="184"/>
      <c r="GVI123" s="184"/>
      <c r="GVJ123" s="184"/>
      <c r="GVK123" s="184"/>
      <c r="GVL123" s="184"/>
      <c r="GVM123" s="184"/>
      <c r="GVN123" s="184"/>
      <c r="GVO123" s="184"/>
      <c r="GVP123" s="184"/>
      <c r="GVQ123" s="184"/>
      <c r="GVR123" s="184"/>
      <c r="GVS123" s="184"/>
      <c r="GVT123" s="184"/>
      <c r="GVU123" s="184"/>
      <c r="GVV123" s="184"/>
      <c r="GVW123" s="184"/>
      <c r="GVX123" s="184"/>
      <c r="GVY123" s="184"/>
      <c r="GVZ123" s="184"/>
      <c r="GWA123" s="184"/>
      <c r="GWB123" s="184"/>
      <c r="GWC123" s="184"/>
      <c r="GWD123" s="184"/>
      <c r="GWE123" s="184"/>
      <c r="GWF123" s="184"/>
      <c r="GWG123" s="184"/>
      <c r="GWH123" s="184"/>
      <c r="GWI123" s="184"/>
      <c r="GWJ123" s="184"/>
      <c r="GWK123" s="184"/>
      <c r="GWL123" s="184"/>
      <c r="GWM123" s="184"/>
      <c r="GWN123" s="184"/>
      <c r="GWO123" s="184"/>
      <c r="GWP123" s="184"/>
      <c r="GWQ123" s="184"/>
      <c r="GWR123" s="184"/>
      <c r="GWS123" s="184"/>
      <c r="GWT123" s="184"/>
      <c r="GWU123" s="184"/>
      <c r="GWV123" s="184"/>
      <c r="GWW123" s="184"/>
      <c r="GWX123" s="184"/>
      <c r="GWY123" s="184"/>
      <c r="GWZ123" s="184"/>
      <c r="GXA123" s="184"/>
      <c r="GXB123" s="184"/>
      <c r="GXC123" s="184"/>
      <c r="GXD123" s="184"/>
      <c r="GXE123" s="184"/>
      <c r="GXF123" s="184"/>
      <c r="GXG123" s="184"/>
      <c r="GXH123" s="184"/>
      <c r="GXI123" s="184"/>
      <c r="GXJ123" s="184"/>
      <c r="GXK123" s="184"/>
      <c r="GXL123" s="184"/>
      <c r="GXM123" s="184"/>
      <c r="GXN123" s="184"/>
      <c r="GXO123" s="184"/>
      <c r="GXP123" s="184"/>
      <c r="GXQ123" s="184"/>
      <c r="GXR123" s="184"/>
      <c r="GXS123" s="184"/>
      <c r="GXT123" s="184"/>
      <c r="GXU123" s="184"/>
      <c r="GXV123" s="184"/>
      <c r="GXW123" s="184"/>
      <c r="GXX123" s="184"/>
      <c r="GXY123" s="184"/>
      <c r="GXZ123" s="184"/>
      <c r="GYA123" s="184"/>
      <c r="GYB123" s="184"/>
      <c r="GYC123" s="184"/>
      <c r="GYD123" s="184"/>
      <c r="GYE123" s="184"/>
      <c r="GYF123" s="184"/>
      <c r="GYG123" s="184"/>
      <c r="GYH123" s="184"/>
      <c r="GYI123" s="184"/>
      <c r="GYJ123" s="184"/>
      <c r="GYK123" s="184"/>
      <c r="GYL123" s="184"/>
      <c r="GYM123" s="184"/>
      <c r="GYN123" s="184"/>
      <c r="GYO123" s="184"/>
      <c r="GYP123" s="184"/>
      <c r="GYQ123" s="184"/>
      <c r="GYR123" s="184"/>
      <c r="GYS123" s="184"/>
      <c r="GYT123" s="184"/>
      <c r="GYU123" s="184"/>
      <c r="GYV123" s="184"/>
      <c r="GYW123" s="184"/>
      <c r="GYX123" s="184"/>
      <c r="GYY123" s="184"/>
      <c r="GYZ123" s="184"/>
      <c r="GZA123" s="184"/>
      <c r="GZB123" s="184"/>
      <c r="GZC123" s="184"/>
      <c r="GZD123" s="184"/>
      <c r="GZE123" s="184"/>
      <c r="GZF123" s="184"/>
      <c r="GZG123" s="184"/>
      <c r="GZH123" s="184"/>
      <c r="GZI123" s="184"/>
      <c r="GZJ123" s="184"/>
      <c r="GZK123" s="184"/>
      <c r="GZL123" s="184"/>
      <c r="GZM123" s="184"/>
      <c r="GZN123" s="184"/>
      <c r="GZO123" s="184"/>
      <c r="GZP123" s="184"/>
      <c r="GZQ123" s="184"/>
      <c r="GZR123" s="184"/>
      <c r="GZS123" s="184"/>
      <c r="GZT123" s="184"/>
      <c r="GZU123" s="184"/>
      <c r="GZV123" s="184"/>
      <c r="GZW123" s="184"/>
      <c r="GZX123" s="184"/>
      <c r="GZY123" s="184"/>
      <c r="GZZ123" s="184"/>
      <c r="HAA123" s="184"/>
      <c r="HAB123" s="184"/>
      <c r="HAC123" s="184"/>
      <c r="HAD123" s="184"/>
      <c r="HAE123" s="184"/>
      <c r="HAF123" s="184"/>
      <c r="HAG123" s="184"/>
      <c r="HAH123" s="184"/>
      <c r="HAI123" s="184"/>
      <c r="HAJ123" s="184"/>
      <c r="HAK123" s="184"/>
      <c r="HAL123" s="184"/>
      <c r="HAM123" s="184"/>
      <c r="HAN123" s="184"/>
      <c r="HAO123" s="184"/>
      <c r="HAP123" s="184"/>
      <c r="HAQ123" s="184"/>
      <c r="HAR123" s="184"/>
      <c r="HAS123" s="184"/>
      <c r="HAT123" s="184"/>
      <c r="HAU123" s="184"/>
      <c r="HAV123" s="184"/>
      <c r="HAW123" s="184"/>
      <c r="HAX123" s="184"/>
      <c r="HAY123" s="184"/>
      <c r="HAZ123" s="184"/>
      <c r="HBA123" s="184"/>
      <c r="HBB123" s="184"/>
      <c r="HBC123" s="184"/>
      <c r="HBD123" s="184"/>
      <c r="HBE123" s="184"/>
      <c r="HBF123" s="184"/>
      <c r="HBG123" s="184"/>
      <c r="HBH123" s="184"/>
      <c r="HBI123" s="184"/>
      <c r="HBJ123" s="184"/>
      <c r="HBK123" s="184"/>
      <c r="HBL123" s="184"/>
      <c r="HBM123" s="184"/>
      <c r="HBN123" s="184"/>
      <c r="HBO123" s="184"/>
      <c r="HBP123" s="184"/>
      <c r="HBQ123" s="184"/>
      <c r="HBR123" s="184"/>
      <c r="HBS123" s="184"/>
      <c r="HBT123" s="184"/>
      <c r="HBU123" s="184"/>
      <c r="HBV123" s="184"/>
      <c r="HBW123" s="184"/>
      <c r="HBX123" s="184"/>
      <c r="HBY123" s="184"/>
      <c r="HBZ123" s="184"/>
      <c r="HCA123" s="184"/>
      <c r="HCB123" s="184"/>
      <c r="HCC123" s="184"/>
      <c r="HCD123" s="184"/>
      <c r="HCE123" s="184"/>
      <c r="HCF123" s="184"/>
      <c r="HCG123" s="184"/>
      <c r="HCH123" s="184"/>
      <c r="HCI123" s="184"/>
      <c r="HCJ123" s="184"/>
      <c r="HCK123" s="184"/>
      <c r="HCL123" s="184"/>
      <c r="HCM123" s="184"/>
      <c r="HCN123" s="184"/>
      <c r="HCO123" s="184"/>
      <c r="HCP123" s="184"/>
      <c r="HCQ123" s="184"/>
      <c r="HCR123" s="184"/>
      <c r="HCS123" s="184"/>
      <c r="HCT123" s="184"/>
      <c r="HCU123" s="184"/>
      <c r="HCV123" s="184"/>
      <c r="HCW123" s="184"/>
      <c r="HCX123" s="184"/>
      <c r="HCY123" s="184"/>
      <c r="HCZ123" s="184"/>
      <c r="HDA123" s="184"/>
      <c r="HDB123" s="184"/>
      <c r="HDC123" s="184"/>
      <c r="HDD123" s="184"/>
      <c r="HDE123" s="184"/>
      <c r="HDF123" s="184"/>
      <c r="HDG123" s="184"/>
      <c r="HDH123" s="184"/>
      <c r="HDI123" s="184"/>
      <c r="HDJ123" s="184"/>
      <c r="HDK123" s="184"/>
      <c r="HDL123" s="184"/>
      <c r="HDM123" s="184"/>
      <c r="HDN123" s="184"/>
      <c r="HDO123" s="184"/>
      <c r="HDP123" s="184"/>
      <c r="HDQ123" s="184"/>
      <c r="HDR123" s="184"/>
      <c r="HDS123" s="184"/>
      <c r="HDT123" s="184"/>
      <c r="HDU123" s="184"/>
      <c r="HDV123" s="184"/>
      <c r="HDW123" s="184"/>
      <c r="HDX123" s="184"/>
      <c r="HDY123" s="184"/>
      <c r="HDZ123" s="184"/>
      <c r="HEA123" s="184"/>
      <c r="HEB123" s="184"/>
      <c r="HEC123" s="184"/>
      <c r="HED123" s="184"/>
      <c r="HEE123" s="184"/>
      <c r="HEF123" s="184"/>
      <c r="HEG123" s="184"/>
      <c r="HEH123" s="184"/>
      <c r="HEI123" s="184"/>
      <c r="HEJ123" s="184"/>
      <c r="HEK123" s="184"/>
      <c r="HEL123" s="184"/>
      <c r="HEM123" s="184"/>
      <c r="HEN123" s="184"/>
      <c r="HEO123" s="184"/>
      <c r="HEP123" s="184"/>
      <c r="HEQ123" s="184"/>
      <c r="HER123" s="184"/>
      <c r="HES123" s="184"/>
      <c r="HET123" s="184"/>
      <c r="HEU123" s="184"/>
      <c r="HEV123" s="184"/>
      <c r="HEW123" s="184"/>
      <c r="HEX123" s="184"/>
      <c r="HEY123" s="184"/>
      <c r="HEZ123" s="184"/>
      <c r="HFA123" s="184"/>
      <c r="HFB123" s="184"/>
      <c r="HFC123" s="184"/>
      <c r="HFD123" s="184"/>
      <c r="HFE123" s="184"/>
      <c r="HFF123" s="184"/>
      <c r="HFG123" s="184"/>
      <c r="HFH123" s="184"/>
      <c r="HFI123" s="184"/>
      <c r="HFJ123" s="184"/>
      <c r="HFK123" s="184"/>
      <c r="HFL123" s="184"/>
      <c r="HFM123" s="184"/>
      <c r="HFN123" s="184"/>
      <c r="HFO123" s="184"/>
      <c r="HFP123" s="184"/>
      <c r="HFQ123" s="184"/>
      <c r="HFR123" s="184"/>
      <c r="HFS123" s="184"/>
      <c r="HFT123" s="184"/>
      <c r="HFU123" s="184"/>
      <c r="HFV123" s="184"/>
      <c r="HFW123" s="184"/>
      <c r="HFX123" s="184"/>
      <c r="HFY123" s="184"/>
      <c r="HFZ123" s="184"/>
      <c r="HGA123" s="184"/>
      <c r="HGB123" s="184"/>
      <c r="HGC123" s="184"/>
      <c r="HGD123" s="184"/>
      <c r="HGE123" s="184"/>
      <c r="HGF123" s="184"/>
      <c r="HGG123" s="184"/>
      <c r="HGH123" s="184"/>
      <c r="HGI123" s="184"/>
      <c r="HGJ123" s="184"/>
      <c r="HGK123" s="184"/>
      <c r="HGL123" s="184"/>
      <c r="HGM123" s="184"/>
      <c r="HGN123" s="184"/>
      <c r="HGO123" s="184"/>
      <c r="HGP123" s="184"/>
      <c r="HGQ123" s="184"/>
      <c r="HGR123" s="184"/>
      <c r="HGS123" s="184"/>
      <c r="HGT123" s="184"/>
      <c r="HGU123" s="184"/>
      <c r="HGV123" s="184"/>
      <c r="HGW123" s="184"/>
      <c r="HGX123" s="184"/>
      <c r="HGY123" s="184"/>
      <c r="HGZ123" s="184"/>
      <c r="HHA123" s="184"/>
      <c r="HHB123" s="184"/>
      <c r="HHC123" s="184"/>
      <c r="HHD123" s="184"/>
      <c r="HHE123" s="184"/>
      <c r="HHF123" s="184"/>
      <c r="HHG123" s="184"/>
      <c r="HHH123" s="184"/>
      <c r="HHI123" s="184"/>
      <c r="HHJ123" s="184"/>
      <c r="HHK123" s="184"/>
      <c r="HHL123" s="184"/>
      <c r="HHM123" s="184"/>
      <c r="HHN123" s="184"/>
      <c r="HHO123" s="184"/>
      <c r="HHP123" s="184"/>
      <c r="HHQ123" s="184"/>
      <c r="HHR123" s="184"/>
      <c r="HHS123" s="184"/>
      <c r="HHT123" s="184"/>
      <c r="HHU123" s="184"/>
      <c r="HHV123" s="184"/>
      <c r="HHW123" s="184"/>
      <c r="HHX123" s="184"/>
      <c r="HHY123" s="184"/>
      <c r="HHZ123" s="184"/>
      <c r="HIA123" s="184"/>
      <c r="HIB123" s="184"/>
      <c r="HIC123" s="184"/>
      <c r="HID123" s="184"/>
      <c r="HIE123" s="184"/>
      <c r="HIF123" s="184"/>
      <c r="HIG123" s="184"/>
      <c r="HIH123" s="184"/>
      <c r="HII123" s="184"/>
      <c r="HIJ123" s="184"/>
      <c r="HIK123" s="184"/>
      <c r="HIL123" s="184"/>
      <c r="HIM123" s="184"/>
      <c r="HIN123" s="184"/>
      <c r="HIO123" s="184"/>
      <c r="HIP123" s="184"/>
      <c r="HIQ123" s="184"/>
      <c r="HIR123" s="184"/>
      <c r="HIS123" s="184"/>
      <c r="HIT123" s="184"/>
      <c r="HIU123" s="184"/>
      <c r="HIV123" s="184"/>
      <c r="HIW123" s="184"/>
      <c r="HIX123" s="184"/>
      <c r="HIY123" s="184"/>
      <c r="HIZ123" s="184"/>
      <c r="HJA123" s="184"/>
      <c r="HJB123" s="184"/>
      <c r="HJC123" s="184"/>
      <c r="HJD123" s="184"/>
      <c r="HJE123" s="184"/>
      <c r="HJF123" s="184"/>
      <c r="HJG123" s="184"/>
      <c r="HJH123" s="184"/>
      <c r="HJI123" s="184"/>
      <c r="HJJ123" s="184"/>
      <c r="HJK123" s="184"/>
      <c r="HJL123" s="184"/>
      <c r="HJM123" s="184"/>
      <c r="HJN123" s="184"/>
      <c r="HJO123" s="184"/>
      <c r="HJP123" s="184"/>
      <c r="HJQ123" s="184"/>
      <c r="HJR123" s="184"/>
      <c r="HJS123" s="184"/>
      <c r="HJT123" s="184"/>
      <c r="HJU123" s="184"/>
      <c r="HJV123" s="184"/>
      <c r="HJW123" s="184"/>
      <c r="HJX123" s="184"/>
      <c r="HJY123" s="184"/>
      <c r="HJZ123" s="184"/>
      <c r="HKA123" s="184"/>
      <c r="HKB123" s="184"/>
      <c r="HKC123" s="184"/>
      <c r="HKD123" s="184"/>
      <c r="HKE123" s="184"/>
      <c r="HKF123" s="184"/>
      <c r="HKG123" s="184"/>
      <c r="HKH123" s="184"/>
      <c r="HKI123" s="184"/>
      <c r="HKJ123" s="184"/>
      <c r="HKK123" s="184"/>
      <c r="HKL123" s="184"/>
      <c r="HKM123" s="184"/>
      <c r="HKN123" s="184"/>
      <c r="HKO123" s="184"/>
      <c r="HKP123" s="184"/>
      <c r="HKQ123" s="184"/>
      <c r="HKR123" s="184"/>
      <c r="HKS123" s="184"/>
      <c r="HKT123" s="184"/>
      <c r="HKU123" s="184"/>
      <c r="HKV123" s="184"/>
      <c r="HKW123" s="184"/>
      <c r="HKX123" s="184"/>
      <c r="HKY123" s="184"/>
      <c r="HKZ123" s="184"/>
      <c r="HLA123" s="184"/>
      <c r="HLB123" s="184"/>
      <c r="HLC123" s="184"/>
      <c r="HLD123" s="184"/>
      <c r="HLE123" s="184"/>
      <c r="HLF123" s="184"/>
      <c r="HLG123" s="184"/>
      <c r="HLH123" s="184"/>
      <c r="HLI123" s="184"/>
      <c r="HLJ123" s="184"/>
      <c r="HLK123" s="184"/>
      <c r="HLL123" s="184"/>
      <c r="HLM123" s="184"/>
      <c r="HLN123" s="184"/>
      <c r="HLO123" s="184"/>
      <c r="HLP123" s="184"/>
      <c r="HLQ123" s="184"/>
      <c r="HLR123" s="184"/>
      <c r="HLS123" s="184"/>
      <c r="HLT123" s="184"/>
      <c r="HLU123" s="184"/>
      <c r="HLV123" s="184"/>
      <c r="HLW123" s="184"/>
      <c r="HLX123" s="184"/>
      <c r="HLY123" s="184"/>
      <c r="HLZ123" s="184"/>
      <c r="HMA123" s="184"/>
      <c r="HMB123" s="184"/>
      <c r="HMC123" s="184"/>
      <c r="HMD123" s="184"/>
      <c r="HME123" s="184"/>
      <c r="HMF123" s="184"/>
      <c r="HMG123" s="184"/>
      <c r="HMH123" s="184"/>
      <c r="HMI123" s="184"/>
      <c r="HMJ123" s="184"/>
      <c r="HMK123" s="184"/>
      <c r="HML123" s="184"/>
      <c r="HMM123" s="184"/>
      <c r="HMN123" s="184"/>
      <c r="HMO123" s="184"/>
      <c r="HMP123" s="184"/>
      <c r="HMQ123" s="184"/>
      <c r="HMR123" s="184"/>
      <c r="HMS123" s="184"/>
      <c r="HMT123" s="184"/>
      <c r="HMU123" s="184"/>
      <c r="HMV123" s="184"/>
      <c r="HMW123" s="184"/>
      <c r="HMX123" s="184"/>
      <c r="HMY123" s="184"/>
      <c r="HMZ123" s="184"/>
      <c r="HNA123" s="184"/>
      <c r="HNB123" s="184"/>
      <c r="HNC123" s="184"/>
      <c r="HND123" s="184"/>
      <c r="HNE123" s="184"/>
      <c r="HNF123" s="184"/>
      <c r="HNG123" s="184"/>
      <c r="HNH123" s="184"/>
      <c r="HNI123" s="184"/>
      <c r="HNJ123" s="184"/>
      <c r="HNK123" s="184"/>
      <c r="HNL123" s="184"/>
      <c r="HNM123" s="184"/>
      <c r="HNN123" s="184"/>
      <c r="HNO123" s="184"/>
      <c r="HNP123" s="184"/>
      <c r="HNQ123" s="184"/>
      <c r="HNR123" s="184"/>
      <c r="HNS123" s="184"/>
      <c r="HNT123" s="184"/>
      <c r="HNU123" s="184"/>
      <c r="HNV123" s="184"/>
      <c r="HNW123" s="184"/>
      <c r="HNX123" s="184"/>
      <c r="HNY123" s="184"/>
      <c r="HNZ123" s="184"/>
      <c r="HOA123" s="184"/>
      <c r="HOB123" s="184"/>
      <c r="HOC123" s="184"/>
      <c r="HOD123" s="184"/>
      <c r="HOE123" s="184"/>
      <c r="HOF123" s="184"/>
      <c r="HOG123" s="184"/>
      <c r="HOH123" s="184"/>
      <c r="HOI123" s="184"/>
      <c r="HOJ123" s="184"/>
      <c r="HOK123" s="184"/>
      <c r="HOL123" s="184"/>
      <c r="HOM123" s="184"/>
      <c r="HON123" s="184"/>
      <c r="HOO123" s="184"/>
      <c r="HOP123" s="184"/>
      <c r="HOQ123" s="184"/>
      <c r="HOR123" s="184"/>
      <c r="HOS123" s="184"/>
      <c r="HOT123" s="184"/>
      <c r="HOU123" s="184"/>
      <c r="HOV123" s="184"/>
      <c r="HOW123" s="184"/>
      <c r="HOX123" s="184"/>
      <c r="HOY123" s="184"/>
      <c r="HOZ123" s="184"/>
      <c r="HPA123" s="184"/>
      <c r="HPB123" s="184"/>
      <c r="HPC123" s="184"/>
      <c r="HPD123" s="184"/>
      <c r="HPE123" s="184"/>
      <c r="HPF123" s="184"/>
      <c r="HPG123" s="184"/>
      <c r="HPH123" s="184"/>
      <c r="HPI123" s="184"/>
      <c r="HPJ123" s="184"/>
      <c r="HPK123" s="184"/>
      <c r="HPL123" s="184"/>
      <c r="HPM123" s="184"/>
      <c r="HPN123" s="184"/>
      <c r="HPO123" s="184"/>
      <c r="HPP123" s="184"/>
      <c r="HPQ123" s="184"/>
      <c r="HPR123" s="184"/>
      <c r="HPS123" s="184"/>
      <c r="HPT123" s="184"/>
      <c r="HPU123" s="184"/>
      <c r="HPV123" s="184"/>
      <c r="HPW123" s="184"/>
      <c r="HPX123" s="184"/>
      <c r="HPY123" s="184"/>
      <c r="HPZ123" s="184"/>
      <c r="HQA123" s="184"/>
      <c r="HQB123" s="184"/>
      <c r="HQC123" s="184"/>
      <c r="HQD123" s="184"/>
      <c r="HQE123" s="184"/>
      <c r="HQF123" s="184"/>
      <c r="HQG123" s="184"/>
      <c r="HQH123" s="184"/>
      <c r="HQI123" s="184"/>
      <c r="HQJ123" s="184"/>
      <c r="HQK123" s="184"/>
      <c r="HQL123" s="184"/>
      <c r="HQM123" s="184"/>
      <c r="HQN123" s="184"/>
      <c r="HQO123" s="184"/>
      <c r="HQP123" s="184"/>
      <c r="HQQ123" s="184"/>
      <c r="HQR123" s="184"/>
      <c r="HQS123" s="184"/>
      <c r="HQT123" s="184"/>
      <c r="HQU123" s="184"/>
      <c r="HQV123" s="184"/>
      <c r="HQW123" s="184"/>
      <c r="HQX123" s="184"/>
      <c r="HQY123" s="184"/>
      <c r="HQZ123" s="184"/>
      <c r="HRA123" s="184"/>
      <c r="HRB123" s="184"/>
      <c r="HRC123" s="184"/>
      <c r="HRD123" s="184"/>
      <c r="HRE123" s="184"/>
      <c r="HRF123" s="184"/>
      <c r="HRG123" s="184"/>
      <c r="HRH123" s="184"/>
      <c r="HRI123" s="184"/>
      <c r="HRJ123" s="184"/>
      <c r="HRK123" s="184"/>
      <c r="HRL123" s="184"/>
      <c r="HRM123" s="184"/>
      <c r="HRN123" s="184"/>
      <c r="HRO123" s="184"/>
      <c r="HRP123" s="184"/>
      <c r="HRQ123" s="184"/>
      <c r="HRR123" s="184"/>
      <c r="HRS123" s="184"/>
      <c r="HRT123" s="184"/>
      <c r="HRU123" s="184"/>
      <c r="HRV123" s="184"/>
      <c r="HRW123" s="184"/>
      <c r="HRX123" s="184"/>
      <c r="HRY123" s="184"/>
      <c r="HRZ123" s="184"/>
      <c r="HSA123" s="184"/>
      <c r="HSB123" s="184"/>
      <c r="HSC123" s="184"/>
      <c r="HSD123" s="184"/>
      <c r="HSE123" s="184"/>
      <c r="HSF123" s="184"/>
      <c r="HSG123" s="184"/>
      <c r="HSH123" s="184"/>
      <c r="HSI123" s="184"/>
      <c r="HSJ123" s="184"/>
      <c r="HSK123" s="184"/>
      <c r="HSL123" s="184"/>
      <c r="HSM123" s="184"/>
      <c r="HSN123" s="184"/>
      <c r="HSO123" s="184"/>
      <c r="HSP123" s="184"/>
      <c r="HSQ123" s="184"/>
      <c r="HSR123" s="184"/>
      <c r="HSS123" s="184"/>
      <c r="HST123" s="184"/>
      <c r="HSU123" s="184"/>
      <c r="HSV123" s="184"/>
      <c r="HSW123" s="184"/>
      <c r="HSX123" s="184"/>
      <c r="HSY123" s="184"/>
      <c r="HSZ123" s="184"/>
      <c r="HTA123" s="184"/>
      <c r="HTB123" s="184"/>
      <c r="HTC123" s="184"/>
      <c r="HTD123" s="184"/>
      <c r="HTE123" s="184"/>
      <c r="HTF123" s="184"/>
      <c r="HTG123" s="184"/>
      <c r="HTH123" s="184"/>
      <c r="HTI123" s="184"/>
      <c r="HTJ123" s="184"/>
      <c r="HTK123" s="184"/>
      <c r="HTL123" s="184"/>
      <c r="HTM123" s="184"/>
      <c r="HTN123" s="184"/>
      <c r="HTO123" s="184"/>
      <c r="HTP123" s="184"/>
      <c r="HTQ123" s="184"/>
      <c r="HTR123" s="184"/>
      <c r="HTS123" s="184"/>
      <c r="HTT123" s="184"/>
      <c r="HTU123" s="184"/>
      <c r="HTV123" s="184"/>
      <c r="HTW123" s="184"/>
      <c r="HTX123" s="184"/>
      <c r="HTY123" s="184"/>
      <c r="HTZ123" s="184"/>
      <c r="HUA123" s="184"/>
      <c r="HUB123" s="184"/>
      <c r="HUC123" s="184"/>
      <c r="HUD123" s="184"/>
      <c r="HUE123" s="184"/>
      <c r="HUF123" s="184"/>
      <c r="HUG123" s="184"/>
      <c r="HUH123" s="184"/>
      <c r="HUI123" s="184"/>
      <c r="HUJ123" s="184"/>
      <c r="HUK123" s="184"/>
      <c r="HUL123" s="184"/>
      <c r="HUM123" s="184"/>
      <c r="HUN123" s="184"/>
      <c r="HUO123" s="184"/>
      <c r="HUP123" s="184"/>
      <c r="HUQ123" s="184"/>
      <c r="HUR123" s="184"/>
      <c r="HUS123" s="184"/>
      <c r="HUT123" s="184"/>
      <c r="HUU123" s="184"/>
      <c r="HUV123" s="184"/>
      <c r="HUW123" s="184"/>
      <c r="HUX123" s="184"/>
      <c r="HUY123" s="184"/>
      <c r="HUZ123" s="184"/>
      <c r="HVA123" s="184"/>
      <c r="HVB123" s="184"/>
      <c r="HVC123" s="184"/>
      <c r="HVD123" s="184"/>
      <c r="HVE123" s="184"/>
      <c r="HVF123" s="184"/>
      <c r="HVG123" s="184"/>
      <c r="HVH123" s="184"/>
      <c r="HVI123" s="184"/>
      <c r="HVJ123" s="184"/>
      <c r="HVK123" s="184"/>
      <c r="HVL123" s="184"/>
      <c r="HVM123" s="184"/>
      <c r="HVN123" s="184"/>
      <c r="HVO123" s="184"/>
      <c r="HVP123" s="184"/>
      <c r="HVQ123" s="184"/>
      <c r="HVR123" s="184"/>
      <c r="HVS123" s="184"/>
      <c r="HVT123" s="184"/>
      <c r="HVU123" s="184"/>
      <c r="HVV123" s="184"/>
      <c r="HVW123" s="184"/>
      <c r="HVX123" s="184"/>
      <c r="HVY123" s="184"/>
      <c r="HVZ123" s="184"/>
      <c r="HWA123" s="184"/>
      <c r="HWB123" s="184"/>
      <c r="HWC123" s="184"/>
      <c r="HWD123" s="184"/>
      <c r="HWE123" s="184"/>
      <c r="HWF123" s="184"/>
      <c r="HWG123" s="184"/>
      <c r="HWH123" s="184"/>
      <c r="HWI123" s="184"/>
      <c r="HWJ123" s="184"/>
      <c r="HWK123" s="184"/>
      <c r="HWL123" s="184"/>
      <c r="HWM123" s="184"/>
      <c r="HWN123" s="184"/>
      <c r="HWO123" s="184"/>
      <c r="HWP123" s="184"/>
      <c r="HWQ123" s="184"/>
      <c r="HWR123" s="184"/>
      <c r="HWS123" s="184"/>
      <c r="HWT123" s="184"/>
      <c r="HWU123" s="184"/>
      <c r="HWV123" s="184"/>
      <c r="HWW123" s="184"/>
      <c r="HWX123" s="184"/>
      <c r="HWY123" s="184"/>
      <c r="HWZ123" s="184"/>
      <c r="HXA123" s="184"/>
      <c r="HXB123" s="184"/>
      <c r="HXC123" s="184"/>
      <c r="HXD123" s="184"/>
      <c r="HXE123" s="184"/>
      <c r="HXF123" s="184"/>
      <c r="HXG123" s="184"/>
      <c r="HXH123" s="184"/>
      <c r="HXI123" s="184"/>
      <c r="HXJ123" s="184"/>
      <c r="HXK123" s="184"/>
      <c r="HXL123" s="184"/>
      <c r="HXM123" s="184"/>
      <c r="HXN123" s="184"/>
      <c r="HXO123" s="184"/>
      <c r="HXP123" s="184"/>
      <c r="HXQ123" s="184"/>
      <c r="HXR123" s="184"/>
      <c r="HXS123" s="184"/>
      <c r="HXT123" s="184"/>
      <c r="HXU123" s="184"/>
      <c r="HXV123" s="184"/>
      <c r="HXW123" s="184"/>
      <c r="HXX123" s="184"/>
      <c r="HXY123" s="184"/>
      <c r="HXZ123" s="184"/>
      <c r="HYA123" s="184"/>
      <c r="HYB123" s="184"/>
      <c r="HYC123" s="184"/>
      <c r="HYD123" s="184"/>
      <c r="HYE123" s="184"/>
      <c r="HYF123" s="184"/>
      <c r="HYG123" s="184"/>
      <c r="HYH123" s="184"/>
      <c r="HYI123" s="184"/>
      <c r="HYJ123" s="184"/>
      <c r="HYK123" s="184"/>
      <c r="HYL123" s="184"/>
      <c r="HYM123" s="184"/>
      <c r="HYN123" s="184"/>
      <c r="HYO123" s="184"/>
      <c r="HYP123" s="184"/>
      <c r="HYQ123" s="184"/>
      <c r="HYR123" s="184"/>
      <c r="HYS123" s="184"/>
      <c r="HYT123" s="184"/>
      <c r="HYU123" s="184"/>
      <c r="HYV123" s="184"/>
      <c r="HYW123" s="184"/>
      <c r="HYX123" s="184"/>
      <c r="HYY123" s="184"/>
      <c r="HYZ123" s="184"/>
      <c r="HZA123" s="184"/>
      <c r="HZB123" s="184"/>
      <c r="HZC123" s="184"/>
      <c r="HZD123" s="184"/>
      <c r="HZE123" s="184"/>
      <c r="HZF123" s="184"/>
      <c r="HZG123" s="184"/>
      <c r="HZH123" s="184"/>
      <c r="HZI123" s="184"/>
      <c r="HZJ123" s="184"/>
      <c r="HZK123" s="184"/>
      <c r="HZL123" s="184"/>
      <c r="HZM123" s="184"/>
      <c r="HZN123" s="184"/>
      <c r="HZO123" s="184"/>
      <c r="HZP123" s="184"/>
      <c r="HZQ123" s="184"/>
      <c r="HZR123" s="184"/>
      <c r="HZS123" s="184"/>
      <c r="HZT123" s="184"/>
      <c r="HZU123" s="184"/>
      <c r="HZV123" s="184"/>
      <c r="HZW123" s="184"/>
      <c r="HZX123" s="184"/>
      <c r="HZY123" s="184"/>
      <c r="HZZ123" s="184"/>
      <c r="IAA123" s="184"/>
      <c r="IAB123" s="184"/>
      <c r="IAC123" s="184"/>
      <c r="IAD123" s="184"/>
      <c r="IAE123" s="184"/>
      <c r="IAF123" s="184"/>
      <c r="IAG123" s="184"/>
      <c r="IAH123" s="184"/>
      <c r="IAI123" s="184"/>
      <c r="IAJ123" s="184"/>
      <c r="IAK123" s="184"/>
      <c r="IAL123" s="184"/>
      <c r="IAM123" s="184"/>
      <c r="IAN123" s="184"/>
      <c r="IAO123" s="184"/>
      <c r="IAP123" s="184"/>
      <c r="IAQ123" s="184"/>
      <c r="IAR123" s="184"/>
      <c r="IAS123" s="184"/>
      <c r="IAT123" s="184"/>
      <c r="IAU123" s="184"/>
      <c r="IAV123" s="184"/>
      <c r="IAW123" s="184"/>
      <c r="IAX123" s="184"/>
      <c r="IAY123" s="184"/>
      <c r="IAZ123" s="184"/>
      <c r="IBA123" s="184"/>
      <c r="IBB123" s="184"/>
      <c r="IBC123" s="184"/>
      <c r="IBD123" s="184"/>
      <c r="IBE123" s="184"/>
      <c r="IBF123" s="184"/>
      <c r="IBG123" s="184"/>
      <c r="IBH123" s="184"/>
      <c r="IBI123" s="184"/>
      <c r="IBJ123" s="184"/>
      <c r="IBK123" s="184"/>
      <c r="IBL123" s="184"/>
      <c r="IBM123" s="184"/>
      <c r="IBN123" s="184"/>
      <c r="IBO123" s="184"/>
      <c r="IBP123" s="184"/>
      <c r="IBQ123" s="184"/>
      <c r="IBR123" s="184"/>
      <c r="IBS123" s="184"/>
      <c r="IBT123" s="184"/>
      <c r="IBU123" s="184"/>
      <c r="IBV123" s="184"/>
      <c r="IBW123" s="184"/>
      <c r="IBX123" s="184"/>
      <c r="IBY123" s="184"/>
      <c r="IBZ123" s="184"/>
      <c r="ICA123" s="184"/>
      <c r="ICB123" s="184"/>
      <c r="ICC123" s="184"/>
      <c r="ICD123" s="184"/>
      <c r="ICE123" s="184"/>
      <c r="ICF123" s="184"/>
      <c r="ICG123" s="184"/>
      <c r="ICH123" s="184"/>
      <c r="ICI123" s="184"/>
      <c r="ICJ123" s="184"/>
      <c r="ICK123" s="184"/>
      <c r="ICL123" s="184"/>
      <c r="ICM123" s="184"/>
      <c r="ICN123" s="184"/>
      <c r="ICO123" s="184"/>
      <c r="ICP123" s="184"/>
      <c r="ICQ123" s="184"/>
      <c r="ICR123" s="184"/>
      <c r="ICS123" s="184"/>
      <c r="ICT123" s="184"/>
      <c r="ICU123" s="184"/>
      <c r="ICV123" s="184"/>
      <c r="ICW123" s="184"/>
      <c r="ICX123" s="184"/>
      <c r="ICY123" s="184"/>
      <c r="ICZ123" s="184"/>
      <c r="IDA123" s="184"/>
      <c r="IDB123" s="184"/>
      <c r="IDC123" s="184"/>
      <c r="IDD123" s="184"/>
      <c r="IDE123" s="184"/>
      <c r="IDF123" s="184"/>
      <c r="IDG123" s="184"/>
      <c r="IDH123" s="184"/>
      <c r="IDI123" s="184"/>
      <c r="IDJ123" s="184"/>
      <c r="IDK123" s="184"/>
      <c r="IDL123" s="184"/>
      <c r="IDM123" s="184"/>
      <c r="IDN123" s="184"/>
      <c r="IDO123" s="184"/>
      <c r="IDP123" s="184"/>
      <c r="IDQ123" s="184"/>
      <c r="IDR123" s="184"/>
      <c r="IDS123" s="184"/>
      <c r="IDT123" s="184"/>
      <c r="IDU123" s="184"/>
      <c r="IDV123" s="184"/>
      <c r="IDW123" s="184"/>
      <c r="IDX123" s="184"/>
      <c r="IDY123" s="184"/>
      <c r="IDZ123" s="184"/>
      <c r="IEA123" s="184"/>
      <c r="IEB123" s="184"/>
      <c r="IEC123" s="184"/>
      <c r="IED123" s="184"/>
      <c r="IEE123" s="184"/>
      <c r="IEF123" s="184"/>
      <c r="IEG123" s="184"/>
      <c r="IEH123" s="184"/>
      <c r="IEI123" s="184"/>
      <c r="IEJ123" s="184"/>
      <c r="IEK123" s="184"/>
      <c r="IEL123" s="184"/>
      <c r="IEM123" s="184"/>
      <c r="IEN123" s="184"/>
      <c r="IEO123" s="184"/>
      <c r="IEP123" s="184"/>
      <c r="IEQ123" s="184"/>
      <c r="IER123" s="184"/>
      <c r="IES123" s="184"/>
      <c r="IET123" s="184"/>
      <c r="IEU123" s="184"/>
      <c r="IEV123" s="184"/>
      <c r="IEW123" s="184"/>
      <c r="IEX123" s="184"/>
      <c r="IEY123" s="184"/>
      <c r="IEZ123" s="184"/>
      <c r="IFA123" s="184"/>
      <c r="IFB123" s="184"/>
      <c r="IFC123" s="184"/>
      <c r="IFD123" s="184"/>
      <c r="IFE123" s="184"/>
      <c r="IFF123" s="184"/>
      <c r="IFG123" s="184"/>
      <c r="IFH123" s="184"/>
      <c r="IFI123" s="184"/>
      <c r="IFJ123" s="184"/>
      <c r="IFK123" s="184"/>
      <c r="IFL123" s="184"/>
      <c r="IFM123" s="184"/>
      <c r="IFN123" s="184"/>
      <c r="IFO123" s="184"/>
      <c r="IFP123" s="184"/>
      <c r="IFQ123" s="184"/>
      <c r="IFR123" s="184"/>
      <c r="IFS123" s="184"/>
      <c r="IFT123" s="184"/>
      <c r="IFU123" s="184"/>
      <c r="IFV123" s="184"/>
      <c r="IFW123" s="184"/>
      <c r="IFX123" s="184"/>
      <c r="IFY123" s="184"/>
      <c r="IFZ123" s="184"/>
      <c r="IGA123" s="184"/>
      <c r="IGB123" s="184"/>
      <c r="IGC123" s="184"/>
      <c r="IGD123" s="184"/>
      <c r="IGE123" s="184"/>
      <c r="IGF123" s="184"/>
      <c r="IGG123" s="184"/>
      <c r="IGH123" s="184"/>
      <c r="IGI123" s="184"/>
      <c r="IGJ123" s="184"/>
      <c r="IGK123" s="184"/>
      <c r="IGL123" s="184"/>
      <c r="IGM123" s="184"/>
      <c r="IGN123" s="184"/>
      <c r="IGO123" s="184"/>
      <c r="IGP123" s="184"/>
      <c r="IGQ123" s="184"/>
      <c r="IGR123" s="184"/>
      <c r="IGS123" s="184"/>
      <c r="IGT123" s="184"/>
      <c r="IGU123" s="184"/>
      <c r="IGV123" s="184"/>
      <c r="IGW123" s="184"/>
      <c r="IGX123" s="184"/>
      <c r="IGY123" s="184"/>
      <c r="IGZ123" s="184"/>
      <c r="IHA123" s="184"/>
      <c r="IHB123" s="184"/>
      <c r="IHC123" s="184"/>
      <c r="IHD123" s="184"/>
      <c r="IHE123" s="184"/>
      <c r="IHF123" s="184"/>
      <c r="IHG123" s="184"/>
      <c r="IHH123" s="184"/>
      <c r="IHI123" s="184"/>
      <c r="IHJ123" s="184"/>
      <c r="IHK123" s="184"/>
      <c r="IHL123" s="184"/>
      <c r="IHM123" s="184"/>
      <c r="IHN123" s="184"/>
      <c r="IHO123" s="184"/>
      <c r="IHP123" s="184"/>
      <c r="IHQ123" s="184"/>
      <c r="IHR123" s="184"/>
      <c r="IHS123" s="184"/>
      <c r="IHT123" s="184"/>
      <c r="IHU123" s="184"/>
      <c r="IHV123" s="184"/>
      <c r="IHW123" s="184"/>
      <c r="IHX123" s="184"/>
      <c r="IHY123" s="184"/>
      <c r="IHZ123" s="184"/>
      <c r="IIA123" s="184"/>
      <c r="IIB123" s="184"/>
      <c r="IIC123" s="184"/>
      <c r="IID123" s="184"/>
      <c r="IIE123" s="184"/>
      <c r="IIF123" s="184"/>
      <c r="IIG123" s="184"/>
      <c r="IIH123" s="184"/>
      <c r="III123" s="184"/>
      <c r="IIJ123" s="184"/>
      <c r="IIK123" s="184"/>
      <c r="IIL123" s="184"/>
      <c r="IIM123" s="184"/>
      <c r="IIN123" s="184"/>
      <c r="IIO123" s="184"/>
      <c r="IIP123" s="184"/>
      <c r="IIQ123" s="184"/>
      <c r="IIR123" s="184"/>
      <c r="IIS123" s="184"/>
      <c r="IIT123" s="184"/>
      <c r="IIU123" s="184"/>
      <c r="IIV123" s="184"/>
      <c r="IIW123" s="184"/>
      <c r="IIX123" s="184"/>
      <c r="IIY123" s="184"/>
      <c r="IIZ123" s="184"/>
      <c r="IJA123" s="184"/>
      <c r="IJB123" s="184"/>
      <c r="IJC123" s="184"/>
      <c r="IJD123" s="184"/>
      <c r="IJE123" s="184"/>
      <c r="IJF123" s="184"/>
      <c r="IJG123" s="184"/>
      <c r="IJH123" s="184"/>
      <c r="IJI123" s="184"/>
      <c r="IJJ123" s="184"/>
      <c r="IJK123" s="184"/>
      <c r="IJL123" s="184"/>
      <c r="IJM123" s="184"/>
      <c r="IJN123" s="184"/>
      <c r="IJO123" s="184"/>
      <c r="IJP123" s="184"/>
      <c r="IJQ123" s="184"/>
      <c r="IJR123" s="184"/>
      <c r="IJS123" s="184"/>
      <c r="IJT123" s="184"/>
      <c r="IJU123" s="184"/>
      <c r="IJV123" s="184"/>
      <c r="IJW123" s="184"/>
      <c r="IJX123" s="184"/>
      <c r="IJY123" s="184"/>
      <c r="IJZ123" s="184"/>
      <c r="IKA123" s="184"/>
      <c r="IKB123" s="184"/>
      <c r="IKC123" s="184"/>
      <c r="IKD123" s="184"/>
      <c r="IKE123" s="184"/>
      <c r="IKF123" s="184"/>
      <c r="IKG123" s="184"/>
      <c r="IKH123" s="184"/>
      <c r="IKI123" s="184"/>
      <c r="IKJ123" s="184"/>
      <c r="IKK123" s="184"/>
      <c r="IKL123" s="184"/>
      <c r="IKM123" s="184"/>
      <c r="IKN123" s="184"/>
      <c r="IKO123" s="184"/>
      <c r="IKP123" s="184"/>
      <c r="IKQ123" s="184"/>
      <c r="IKR123" s="184"/>
      <c r="IKS123" s="184"/>
      <c r="IKT123" s="184"/>
      <c r="IKU123" s="184"/>
      <c r="IKV123" s="184"/>
      <c r="IKW123" s="184"/>
      <c r="IKX123" s="184"/>
      <c r="IKY123" s="184"/>
      <c r="IKZ123" s="184"/>
      <c r="ILA123" s="184"/>
      <c r="ILB123" s="184"/>
      <c r="ILC123" s="184"/>
      <c r="ILD123" s="184"/>
      <c r="ILE123" s="184"/>
      <c r="ILF123" s="184"/>
      <c r="ILG123" s="184"/>
      <c r="ILH123" s="184"/>
      <c r="ILI123" s="184"/>
      <c r="ILJ123" s="184"/>
      <c r="ILK123" s="184"/>
      <c r="ILL123" s="184"/>
      <c r="ILM123" s="184"/>
      <c r="ILN123" s="184"/>
      <c r="ILO123" s="184"/>
      <c r="ILP123" s="184"/>
      <c r="ILQ123" s="184"/>
      <c r="ILR123" s="184"/>
      <c r="ILS123" s="184"/>
      <c r="ILT123" s="184"/>
      <c r="ILU123" s="184"/>
      <c r="ILV123" s="184"/>
      <c r="ILW123" s="184"/>
      <c r="ILX123" s="184"/>
      <c r="ILY123" s="184"/>
      <c r="ILZ123" s="184"/>
      <c r="IMA123" s="184"/>
      <c r="IMB123" s="184"/>
      <c r="IMC123" s="184"/>
      <c r="IMD123" s="184"/>
      <c r="IME123" s="184"/>
      <c r="IMF123" s="184"/>
      <c r="IMG123" s="184"/>
      <c r="IMH123" s="184"/>
      <c r="IMI123" s="184"/>
      <c r="IMJ123" s="184"/>
      <c r="IMK123" s="184"/>
      <c r="IML123" s="184"/>
      <c r="IMM123" s="184"/>
      <c r="IMN123" s="184"/>
      <c r="IMO123" s="184"/>
      <c r="IMP123" s="184"/>
      <c r="IMQ123" s="184"/>
      <c r="IMR123" s="184"/>
      <c r="IMS123" s="184"/>
      <c r="IMT123" s="184"/>
      <c r="IMU123" s="184"/>
      <c r="IMV123" s="184"/>
      <c r="IMW123" s="184"/>
      <c r="IMX123" s="184"/>
      <c r="IMY123" s="184"/>
      <c r="IMZ123" s="184"/>
      <c r="INA123" s="184"/>
      <c r="INB123" s="184"/>
      <c r="INC123" s="184"/>
      <c r="IND123" s="184"/>
      <c r="INE123" s="184"/>
      <c r="INF123" s="184"/>
      <c r="ING123" s="184"/>
      <c r="INH123" s="184"/>
      <c r="INI123" s="184"/>
      <c r="INJ123" s="184"/>
      <c r="INK123" s="184"/>
      <c r="INL123" s="184"/>
      <c r="INM123" s="184"/>
      <c r="INN123" s="184"/>
      <c r="INO123" s="184"/>
      <c r="INP123" s="184"/>
      <c r="INQ123" s="184"/>
      <c r="INR123" s="184"/>
      <c r="INS123" s="184"/>
      <c r="INT123" s="184"/>
      <c r="INU123" s="184"/>
      <c r="INV123" s="184"/>
      <c r="INW123" s="184"/>
      <c r="INX123" s="184"/>
      <c r="INY123" s="184"/>
      <c r="INZ123" s="184"/>
      <c r="IOA123" s="184"/>
      <c r="IOB123" s="184"/>
      <c r="IOC123" s="184"/>
      <c r="IOD123" s="184"/>
      <c r="IOE123" s="184"/>
      <c r="IOF123" s="184"/>
      <c r="IOG123" s="184"/>
      <c r="IOH123" s="184"/>
      <c r="IOI123" s="184"/>
      <c r="IOJ123" s="184"/>
      <c r="IOK123" s="184"/>
      <c r="IOL123" s="184"/>
      <c r="IOM123" s="184"/>
      <c r="ION123" s="184"/>
      <c r="IOO123" s="184"/>
      <c r="IOP123" s="184"/>
      <c r="IOQ123" s="184"/>
      <c r="IOR123" s="184"/>
      <c r="IOS123" s="184"/>
      <c r="IOT123" s="184"/>
      <c r="IOU123" s="184"/>
      <c r="IOV123" s="184"/>
      <c r="IOW123" s="184"/>
      <c r="IOX123" s="184"/>
      <c r="IOY123" s="184"/>
      <c r="IOZ123" s="184"/>
      <c r="IPA123" s="184"/>
      <c r="IPB123" s="184"/>
      <c r="IPC123" s="184"/>
      <c r="IPD123" s="184"/>
      <c r="IPE123" s="184"/>
      <c r="IPF123" s="184"/>
      <c r="IPG123" s="184"/>
      <c r="IPH123" s="184"/>
      <c r="IPI123" s="184"/>
      <c r="IPJ123" s="184"/>
      <c r="IPK123" s="184"/>
      <c r="IPL123" s="184"/>
      <c r="IPM123" s="184"/>
      <c r="IPN123" s="184"/>
      <c r="IPO123" s="184"/>
      <c r="IPP123" s="184"/>
      <c r="IPQ123" s="184"/>
      <c r="IPR123" s="184"/>
      <c r="IPS123" s="184"/>
      <c r="IPT123" s="184"/>
      <c r="IPU123" s="184"/>
      <c r="IPV123" s="184"/>
      <c r="IPW123" s="184"/>
      <c r="IPX123" s="184"/>
      <c r="IPY123" s="184"/>
      <c r="IPZ123" s="184"/>
      <c r="IQA123" s="184"/>
      <c r="IQB123" s="184"/>
      <c r="IQC123" s="184"/>
      <c r="IQD123" s="184"/>
      <c r="IQE123" s="184"/>
      <c r="IQF123" s="184"/>
      <c r="IQG123" s="184"/>
      <c r="IQH123" s="184"/>
      <c r="IQI123" s="184"/>
      <c r="IQJ123" s="184"/>
      <c r="IQK123" s="184"/>
      <c r="IQL123" s="184"/>
      <c r="IQM123" s="184"/>
      <c r="IQN123" s="184"/>
      <c r="IQO123" s="184"/>
      <c r="IQP123" s="184"/>
      <c r="IQQ123" s="184"/>
      <c r="IQR123" s="184"/>
      <c r="IQS123" s="184"/>
      <c r="IQT123" s="184"/>
      <c r="IQU123" s="184"/>
      <c r="IQV123" s="184"/>
      <c r="IQW123" s="184"/>
      <c r="IQX123" s="184"/>
      <c r="IQY123" s="184"/>
      <c r="IQZ123" s="184"/>
      <c r="IRA123" s="184"/>
      <c r="IRB123" s="184"/>
      <c r="IRC123" s="184"/>
      <c r="IRD123" s="184"/>
      <c r="IRE123" s="184"/>
      <c r="IRF123" s="184"/>
      <c r="IRG123" s="184"/>
      <c r="IRH123" s="184"/>
      <c r="IRI123" s="184"/>
      <c r="IRJ123" s="184"/>
      <c r="IRK123" s="184"/>
      <c r="IRL123" s="184"/>
      <c r="IRM123" s="184"/>
      <c r="IRN123" s="184"/>
      <c r="IRO123" s="184"/>
      <c r="IRP123" s="184"/>
      <c r="IRQ123" s="184"/>
      <c r="IRR123" s="184"/>
      <c r="IRS123" s="184"/>
      <c r="IRT123" s="184"/>
      <c r="IRU123" s="184"/>
      <c r="IRV123" s="184"/>
      <c r="IRW123" s="184"/>
      <c r="IRX123" s="184"/>
      <c r="IRY123" s="184"/>
      <c r="IRZ123" s="184"/>
      <c r="ISA123" s="184"/>
      <c r="ISB123" s="184"/>
      <c r="ISC123" s="184"/>
      <c r="ISD123" s="184"/>
      <c r="ISE123" s="184"/>
      <c r="ISF123" s="184"/>
      <c r="ISG123" s="184"/>
      <c r="ISH123" s="184"/>
      <c r="ISI123" s="184"/>
      <c r="ISJ123" s="184"/>
      <c r="ISK123" s="184"/>
      <c r="ISL123" s="184"/>
      <c r="ISM123" s="184"/>
      <c r="ISN123" s="184"/>
      <c r="ISO123" s="184"/>
      <c r="ISP123" s="184"/>
      <c r="ISQ123" s="184"/>
      <c r="ISR123" s="184"/>
      <c r="ISS123" s="184"/>
      <c r="IST123" s="184"/>
      <c r="ISU123" s="184"/>
      <c r="ISV123" s="184"/>
      <c r="ISW123" s="184"/>
      <c r="ISX123" s="184"/>
      <c r="ISY123" s="184"/>
      <c r="ISZ123" s="184"/>
      <c r="ITA123" s="184"/>
      <c r="ITB123" s="184"/>
      <c r="ITC123" s="184"/>
      <c r="ITD123" s="184"/>
      <c r="ITE123" s="184"/>
      <c r="ITF123" s="184"/>
      <c r="ITG123" s="184"/>
      <c r="ITH123" s="184"/>
      <c r="ITI123" s="184"/>
      <c r="ITJ123" s="184"/>
      <c r="ITK123" s="184"/>
      <c r="ITL123" s="184"/>
      <c r="ITM123" s="184"/>
      <c r="ITN123" s="184"/>
      <c r="ITO123" s="184"/>
      <c r="ITP123" s="184"/>
      <c r="ITQ123" s="184"/>
      <c r="ITR123" s="184"/>
      <c r="ITS123" s="184"/>
      <c r="ITT123" s="184"/>
      <c r="ITU123" s="184"/>
      <c r="ITV123" s="184"/>
      <c r="ITW123" s="184"/>
      <c r="ITX123" s="184"/>
      <c r="ITY123" s="184"/>
      <c r="ITZ123" s="184"/>
      <c r="IUA123" s="184"/>
      <c r="IUB123" s="184"/>
      <c r="IUC123" s="184"/>
      <c r="IUD123" s="184"/>
      <c r="IUE123" s="184"/>
      <c r="IUF123" s="184"/>
      <c r="IUG123" s="184"/>
      <c r="IUH123" s="184"/>
      <c r="IUI123" s="184"/>
      <c r="IUJ123" s="184"/>
      <c r="IUK123" s="184"/>
      <c r="IUL123" s="184"/>
      <c r="IUM123" s="184"/>
      <c r="IUN123" s="184"/>
      <c r="IUO123" s="184"/>
      <c r="IUP123" s="184"/>
      <c r="IUQ123" s="184"/>
      <c r="IUR123" s="184"/>
      <c r="IUS123" s="184"/>
      <c r="IUT123" s="184"/>
      <c r="IUU123" s="184"/>
      <c r="IUV123" s="184"/>
      <c r="IUW123" s="184"/>
      <c r="IUX123" s="184"/>
      <c r="IUY123" s="184"/>
      <c r="IUZ123" s="184"/>
      <c r="IVA123" s="184"/>
      <c r="IVB123" s="184"/>
      <c r="IVC123" s="184"/>
      <c r="IVD123" s="184"/>
      <c r="IVE123" s="184"/>
      <c r="IVF123" s="184"/>
      <c r="IVG123" s="184"/>
      <c r="IVH123" s="184"/>
      <c r="IVI123" s="184"/>
      <c r="IVJ123" s="184"/>
      <c r="IVK123" s="184"/>
      <c r="IVL123" s="184"/>
      <c r="IVM123" s="184"/>
      <c r="IVN123" s="184"/>
      <c r="IVO123" s="184"/>
      <c r="IVP123" s="184"/>
      <c r="IVQ123" s="184"/>
      <c r="IVR123" s="184"/>
      <c r="IVS123" s="184"/>
      <c r="IVT123" s="184"/>
      <c r="IVU123" s="184"/>
      <c r="IVV123" s="184"/>
      <c r="IVW123" s="184"/>
      <c r="IVX123" s="184"/>
      <c r="IVY123" s="184"/>
      <c r="IVZ123" s="184"/>
      <c r="IWA123" s="184"/>
      <c r="IWB123" s="184"/>
      <c r="IWC123" s="184"/>
      <c r="IWD123" s="184"/>
      <c r="IWE123" s="184"/>
      <c r="IWF123" s="184"/>
      <c r="IWG123" s="184"/>
      <c r="IWH123" s="184"/>
      <c r="IWI123" s="184"/>
      <c r="IWJ123" s="184"/>
      <c r="IWK123" s="184"/>
      <c r="IWL123" s="184"/>
      <c r="IWM123" s="184"/>
      <c r="IWN123" s="184"/>
      <c r="IWO123" s="184"/>
      <c r="IWP123" s="184"/>
      <c r="IWQ123" s="184"/>
      <c r="IWR123" s="184"/>
      <c r="IWS123" s="184"/>
      <c r="IWT123" s="184"/>
      <c r="IWU123" s="184"/>
      <c r="IWV123" s="184"/>
      <c r="IWW123" s="184"/>
      <c r="IWX123" s="184"/>
      <c r="IWY123" s="184"/>
      <c r="IWZ123" s="184"/>
      <c r="IXA123" s="184"/>
      <c r="IXB123" s="184"/>
      <c r="IXC123" s="184"/>
      <c r="IXD123" s="184"/>
      <c r="IXE123" s="184"/>
      <c r="IXF123" s="184"/>
      <c r="IXG123" s="184"/>
      <c r="IXH123" s="184"/>
      <c r="IXI123" s="184"/>
      <c r="IXJ123" s="184"/>
      <c r="IXK123" s="184"/>
      <c r="IXL123" s="184"/>
      <c r="IXM123" s="184"/>
      <c r="IXN123" s="184"/>
      <c r="IXO123" s="184"/>
      <c r="IXP123" s="184"/>
      <c r="IXQ123" s="184"/>
      <c r="IXR123" s="184"/>
      <c r="IXS123" s="184"/>
      <c r="IXT123" s="184"/>
      <c r="IXU123" s="184"/>
      <c r="IXV123" s="184"/>
      <c r="IXW123" s="184"/>
      <c r="IXX123" s="184"/>
      <c r="IXY123" s="184"/>
      <c r="IXZ123" s="184"/>
      <c r="IYA123" s="184"/>
      <c r="IYB123" s="184"/>
      <c r="IYC123" s="184"/>
      <c r="IYD123" s="184"/>
      <c r="IYE123" s="184"/>
      <c r="IYF123" s="184"/>
      <c r="IYG123" s="184"/>
      <c r="IYH123" s="184"/>
      <c r="IYI123" s="184"/>
      <c r="IYJ123" s="184"/>
      <c r="IYK123" s="184"/>
      <c r="IYL123" s="184"/>
      <c r="IYM123" s="184"/>
      <c r="IYN123" s="184"/>
      <c r="IYO123" s="184"/>
      <c r="IYP123" s="184"/>
      <c r="IYQ123" s="184"/>
      <c r="IYR123" s="184"/>
      <c r="IYS123" s="184"/>
      <c r="IYT123" s="184"/>
      <c r="IYU123" s="184"/>
      <c r="IYV123" s="184"/>
      <c r="IYW123" s="184"/>
      <c r="IYX123" s="184"/>
      <c r="IYY123" s="184"/>
      <c r="IYZ123" s="184"/>
      <c r="IZA123" s="184"/>
      <c r="IZB123" s="184"/>
      <c r="IZC123" s="184"/>
      <c r="IZD123" s="184"/>
      <c r="IZE123" s="184"/>
      <c r="IZF123" s="184"/>
      <c r="IZG123" s="184"/>
      <c r="IZH123" s="184"/>
      <c r="IZI123" s="184"/>
      <c r="IZJ123" s="184"/>
      <c r="IZK123" s="184"/>
      <c r="IZL123" s="184"/>
      <c r="IZM123" s="184"/>
      <c r="IZN123" s="184"/>
      <c r="IZO123" s="184"/>
      <c r="IZP123" s="184"/>
      <c r="IZQ123" s="184"/>
      <c r="IZR123" s="184"/>
      <c r="IZS123" s="184"/>
      <c r="IZT123" s="184"/>
      <c r="IZU123" s="184"/>
      <c r="IZV123" s="184"/>
      <c r="IZW123" s="184"/>
      <c r="IZX123" s="184"/>
      <c r="IZY123" s="184"/>
      <c r="IZZ123" s="184"/>
      <c r="JAA123" s="184"/>
      <c r="JAB123" s="184"/>
      <c r="JAC123" s="184"/>
      <c r="JAD123" s="184"/>
      <c r="JAE123" s="184"/>
      <c r="JAF123" s="184"/>
      <c r="JAG123" s="184"/>
      <c r="JAH123" s="184"/>
      <c r="JAI123" s="184"/>
      <c r="JAJ123" s="184"/>
      <c r="JAK123" s="184"/>
      <c r="JAL123" s="184"/>
      <c r="JAM123" s="184"/>
      <c r="JAN123" s="184"/>
      <c r="JAO123" s="184"/>
      <c r="JAP123" s="184"/>
      <c r="JAQ123" s="184"/>
      <c r="JAR123" s="184"/>
      <c r="JAS123" s="184"/>
      <c r="JAT123" s="184"/>
      <c r="JAU123" s="184"/>
      <c r="JAV123" s="184"/>
      <c r="JAW123" s="184"/>
      <c r="JAX123" s="184"/>
      <c r="JAY123" s="184"/>
      <c r="JAZ123" s="184"/>
      <c r="JBA123" s="184"/>
      <c r="JBB123" s="184"/>
      <c r="JBC123" s="184"/>
      <c r="JBD123" s="184"/>
      <c r="JBE123" s="184"/>
      <c r="JBF123" s="184"/>
      <c r="JBG123" s="184"/>
      <c r="JBH123" s="184"/>
      <c r="JBI123" s="184"/>
      <c r="JBJ123" s="184"/>
      <c r="JBK123" s="184"/>
      <c r="JBL123" s="184"/>
      <c r="JBM123" s="184"/>
      <c r="JBN123" s="184"/>
      <c r="JBO123" s="184"/>
      <c r="JBP123" s="184"/>
      <c r="JBQ123" s="184"/>
      <c r="JBR123" s="184"/>
      <c r="JBS123" s="184"/>
      <c r="JBT123" s="184"/>
      <c r="JBU123" s="184"/>
      <c r="JBV123" s="184"/>
      <c r="JBW123" s="184"/>
      <c r="JBX123" s="184"/>
      <c r="JBY123" s="184"/>
      <c r="JBZ123" s="184"/>
      <c r="JCA123" s="184"/>
      <c r="JCB123" s="184"/>
      <c r="JCC123" s="184"/>
      <c r="JCD123" s="184"/>
      <c r="JCE123" s="184"/>
      <c r="JCF123" s="184"/>
      <c r="JCG123" s="184"/>
      <c r="JCH123" s="184"/>
      <c r="JCI123" s="184"/>
      <c r="JCJ123" s="184"/>
      <c r="JCK123" s="184"/>
      <c r="JCL123" s="184"/>
      <c r="JCM123" s="184"/>
      <c r="JCN123" s="184"/>
      <c r="JCO123" s="184"/>
      <c r="JCP123" s="184"/>
      <c r="JCQ123" s="184"/>
      <c r="JCR123" s="184"/>
      <c r="JCS123" s="184"/>
      <c r="JCT123" s="184"/>
      <c r="JCU123" s="184"/>
      <c r="JCV123" s="184"/>
      <c r="JCW123" s="184"/>
      <c r="JCX123" s="184"/>
      <c r="JCY123" s="184"/>
      <c r="JCZ123" s="184"/>
      <c r="JDA123" s="184"/>
      <c r="JDB123" s="184"/>
      <c r="JDC123" s="184"/>
      <c r="JDD123" s="184"/>
      <c r="JDE123" s="184"/>
      <c r="JDF123" s="184"/>
      <c r="JDG123" s="184"/>
      <c r="JDH123" s="184"/>
      <c r="JDI123" s="184"/>
      <c r="JDJ123" s="184"/>
      <c r="JDK123" s="184"/>
      <c r="JDL123" s="184"/>
      <c r="JDM123" s="184"/>
      <c r="JDN123" s="184"/>
      <c r="JDO123" s="184"/>
      <c r="JDP123" s="184"/>
      <c r="JDQ123" s="184"/>
      <c r="JDR123" s="184"/>
      <c r="JDS123" s="184"/>
      <c r="JDT123" s="184"/>
      <c r="JDU123" s="184"/>
      <c r="JDV123" s="184"/>
      <c r="JDW123" s="184"/>
      <c r="JDX123" s="184"/>
      <c r="JDY123" s="184"/>
      <c r="JDZ123" s="184"/>
      <c r="JEA123" s="184"/>
      <c r="JEB123" s="184"/>
      <c r="JEC123" s="184"/>
      <c r="JED123" s="184"/>
      <c r="JEE123" s="184"/>
      <c r="JEF123" s="184"/>
      <c r="JEG123" s="184"/>
      <c r="JEH123" s="184"/>
      <c r="JEI123" s="184"/>
      <c r="JEJ123" s="184"/>
      <c r="JEK123" s="184"/>
      <c r="JEL123" s="184"/>
      <c r="JEM123" s="184"/>
      <c r="JEN123" s="184"/>
      <c r="JEO123" s="184"/>
      <c r="JEP123" s="184"/>
      <c r="JEQ123" s="184"/>
      <c r="JER123" s="184"/>
      <c r="JES123" s="184"/>
      <c r="JET123" s="184"/>
      <c r="JEU123" s="184"/>
      <c r="JEV123" s="184"/>
      <c r="JEW123" s="184"/>
      <c r="JEX123" s="184"/>
      <c r="JEY123" s="184"/>
      <c r="JEZ123" s="184"/>
      <c r="JFA123" s="184"/>
      <c r="JFB123" s="184"/>
      <c r="JFC123" s="184"/>
      <c r="JFD123" s="184"/>
      <c r="JFE123" s="184"/>
      <c r="JFF123" s="184"/>
      <c r="JFG123" s="184"/>
      <c r="JFH123" s="184"/>
      <c r="JFI123" s="184"/>
      <c r="JFJ123" s="184"/>
      <c r="JFK123" s="184"/>
      <c r="JFL123" s="184"/>
      <c r="JFM123" s="184"/>
      <c r="JFN123" s="184"/>
      <c r="JFO123" s="184"/>
      <c r="JFP123" s="184"/>
      <c r="JFQ123" s="184"/>
      <c r="JFR123" s="184"/>
      <c r="JFS123" s="184"/>
      <c r="JFT123" s="184"/>
      <c r="JFU123" s="184"/>
      <c r="JFV123" s="184"/>
      <c r="JFW123" s="184"/>
      <c r="JFX123" s="184"/>
      <c r="JFY123" s="184"/>
      <c r="JFZ123" s="184"/>
      <c r="JGA123" s="184"/>
      <c r="JGB123" s="184"/>
      <c r="JGC123" s="184"/>
      <c r="JGD123" s="184"/>
      <c r="JGE123" s="184"/>
      <c r="JGF123" s="184"/>
      <c r="JGG123" s="184"/>
      <c r="JGH123" s="184"/>
      <c r="JGI123" s="184"/>
      <c r="JGJ123" s="184"/>
      <c r="JGK123" s="184"/>
      <c r="JGL123" s="184"/>
      <c r="JGM123" s="184"/>
      <c r="JGN123" s="184"/>
      <c r="JGO123" s="184"/>
      <c r="JGP123" s="184"/>
      <c r="JGQ123" s="184"/>
      <c r="JGR123" s="184"/>
      <c r="JGS123" s="184"/>
      <c r="JGT123" s="184"/>
      <c r="JGU123" s="184"/>
      <c r="JGV123" s="184"/>
      <c r="JGW123" s="184"/>
      <c r="JGX123" s="184"/>
      <c r="JGY123" s="184"/>
      <c r="JGZ123" s="184"/>
      <c r="JHA123" s="184"/>
      <c r="JHB123" s="184"/>
      <c r="JHC123" s="184"/>
      <c r="JHD123" s="184"/>
      <c r="JHE123" s="184"/>
      <c r="JHF123" s="184"/>
      <c r="JHG123" s="184"/>
      <c r="JHH123" s="184"/>
      <c r="JHI123" s="184"/>
      <c r="JHJ123" s="184"/>
      <c r="JHK123" s="184"/>
      <c r="JHL123" s="184"/>
      <c r="JHM123" s="184"/>
      <c r="JHN123" s="184"/>
      <c r="JHO123" s="184"/>
      <c r="JHP123" s="184"/>
      <c r="JHQ123" s="184"/>
      <c r="JHR123" s="184"/>
      <c r="JHS123" s="184"/>
      <c r="JHT123" s="184"/>
      <c r="JHU123" s="184"/>
      <c r="JHV123" s="184"/>
      <c r="JHW123" s="184"/>
      <c r="JHX123" s="184"/>
      <c r="JHY123" s="184"/>
      <c r="JHZ123" s="184"/>
      <c r="JIA123" s="184"/>
      <c r="JIB123" s="184"/>
      <c r="JIC123" s="184"/>
      <c r="JID123" s="184"/>
      <c r="JIE123" s="184"/>
      <c r="JIF123" s="184"/>
      <c r="JIG123" s="184"/>
      <c r="JIH123" s="184"/>
      <c r="JII123" s="184"/>
      <c r="JIJ123" s="184"/>
      <c r="JIK123" s="184"/>
      <c r="JIL123" s="184"/>
      <c r="JIM123" s="184"/>
      <c r="JIN123" s="184"/>
      <c r="JIO123" s="184"/>
      <c r="JIP123" s="184"/>
      <c r="JIQ123" s="184"/>
      <c r="JIR123" s="184"/>
      <c r="JIS123" s="184"/>
      <c r="JIT123" s="184"/>
      <c r="JIU123" s="184"/>
      <c r="JIV123" s="184"/>
      <c r="JIW123" s="184"/>
      <c r="JIX123" s="184"/>
      <c r="JIY123" s="184"/>
      <c r="JIZ123" s="184"/>
      <c r="JJA123" s="184"/>
      <c r="JJB123" s="184"/>
      <c r="JJC123" s="184"/>
      <c r="JJD123" s="184"/>
      <c r="JJE123" s="184"/>
      <c r="JJF123" s="184"/>
      <c r="JJG123" s="184"/>
      <c r="JJH123" s="184"/>
      <c r="JJI123" s="184"/>
      <c r="JJJ123" s="184"/>
      <c r="JJK123" s="184"/>
      <c r="JJL123" s="184"/>
      <c r="JJM123" s="184"/>
      <c r="JJN123" s="184"/>
      <c r="JJO123" s="184"/>
      <c r="JJP123" s="184"/>
      <c r="JJQ123" s="184"/>
      <c r="JJR123" s="184"/>
      <c r="JJS123" s="184"/>
      <c r="JJT123" s="184"/>
      <c r="JJU123" s="184"/>
      <c r="JJV123" s="184"/>
      <c r="JJW123" s="184"/>
      <c r="JJX123" s="184"/>
      <c r="JJY123" s="184"/>
      <c r="JJZ123" s="184"/>
      <c r="JKA123" s="184"/>
      <c r="JKB123" s="184"/>
      <c r="JKC123" s="184"/>
      <c r="JKD123" s="184"/>
      <c r="JKE123" s="184"/>
      <c r="JKF123" s="184"/>
      <c r="JKG123" s="184"/>
      <c r="JKH123" s="184"/>
      <c r="JKI123" s="184"/>
      <c r="JKJ123" s="184"/>
      <c r="JKK123" s="184"/>
      <c r="JKL123" s="184"/>
      <c r="JKM123" s="184"/>
      <c r="JKN123" s="184"/>
      <c r="JKO123" s="184"/>
      <c r="JKP123" s="184"/>
      <c r="JKQ123" s="184"/>
      <c r="JKR123" s="184"/>
      <c r="JKS123" s="184"/>
      <c r="JKT123" s="184"/>
      <c r="JKU123" s="184"/>
      <c r="JKV123" s="184"/>
      <c r="JKW123" s="184"/>
      <c r="JKX123" s="184"/>
      <c r="JKY123" s="184"/>
      <c r="JKZ123" s="184"/>
      <c r="JLA123" s="184"/>
      <c r="JLB123" s="184"/>
      <c r="JLC123" s="184"/>
      <c r="JLD123" s="184"/>
      <c r="JLE123" s="184"/>
      <c r="JLF123" s="184"/>
      <c r="JLG123" s="184"/>
      <c r="JLH123" s="184"/>
      <c r="JLI123" s="184"/>
      <c r="JLJ123" s="184"/>
      <c r="JLK123" s="184"/>
      <c r="JLL123" s="184"/>
      <c r="JLM123" s="184"/>
      <c r="JLN123" s="184"/>
      <c r="JLO123" s="184"/>
      <c r="JLP123" s="184"/>
      <c r="JLQ123" s="184"/>
      <c r="JLR123" s="184"/>
      <c r="JLS123" s="184"/>
      <c r="JLT123" s="184"/>
      <c r="JLU123" s="184"/>
      <c r="JLV123" s="184"/>
      <c r="JLW123" s="184"/>
      <c r="JLX123" s="184"/>
      <c r="JLY123" s="184"/>
      <c r="JLZ123" s="184"/>
      <c r="JMA123" s="184"/>
      <c r="JMB123" s="184"/>
      <c r="JMC123" s="184"/>
      <c r="JMD123" s="184"/>
      <c r="JME123" s="184"/>
      <c r="JMF123" s="184"/>
      <c r="JMG123" s="184"/>
      <c r="JMH123" s="184"/>
      <c r="JMI123" s="184"/>
      <c r="JMJ123" s="184"/>
      <c r="JMK123" s="184"/>
      <c r="JML123" s="184"/>
      <c r="JMM123" s="184"/>
      <c r="JMN123" s="184"/>
      <c r="JMO123" s="184"/>
      <c r="JMP123" s="184"/>
      <c r="JMQ123" s="184"/>
      <c r="JMR123" s="184"/>
      <c r="JMS123" s="184"/>
      <c r="JMT123" s="184"/>
      <c r="JMU123" s="184"/>
      <c r="JMV123" s="184"/>
      <c r="JMW123" s="184"/>
      <c r="JMX123" s="184"/>
      <c r="JMY123" s="184"/>
      <c r="JMZ123" s="184"/>
      <c r="JNA123" s="184"/>
      <c r="JNB123" s="184"/>
      <c r="JNC123" s="184"/>
      <c r="JND123" s="184"/>
      <c r="JNE123" s="184"/>
      <c r="JNF123" s="184"/>
      <c r="JNG123" s="184"/>
      <c r="JNH123" s="184"/>
      <c r="JNI123" s="184"/>
      <c r="JNJ123" s="184"/>
      <c r="JNK123" s="184"/>
      <c r="JNL123" s="184"/>
      <c r="JNM123" s="184"/>
      <c r="JNN123" s="184"/>
      <c r="JNO123" s="184"/>
      <c r="JNP123" s="184"/>
      <c r="JNQ123" s="184"/>
      <c r="JNR123" s="184"/>
      <c r="JNS123" s="184"/>
      <c r="JNT123" s="184"/>
      <c r="JNU123" s="184"/>
      <c r="JNV123" s="184"/>
      <c r="JNW123" s="184"/>
      <c r="JNX123" s="184"/>
      <c r="JNY123" s="184"/>
      <c r="JNZ123" s="184"/>
      <c r="JOA123" s="184"/>
      <c r="JOB123" s="184"/>
      <c r="JOC123" s="184"/>
      <c r="JOD123" s="184"/>
      <c r="JOE123" s="184"/>
      <c r="JOF123" s="184"/>
      <c r="JOG123" s="184"/>
      <c r="JOH123" s="184"/>
      <c r="JOI123" s="184"/>
      <c r="JOJ123" s="184"/>
      <c r="JOK123" s="184"/>
      <c r="JOL123" s="184"/>
      <c r="JOM123" s="184"/>
      <c r="JON123" s="184"/>
      <c r="JOO123" s="184"/>
      <c r="JOP123" s="184"/>
      <c r="JOQ123" s="184"/>
      <c r="JOR123" s="184"/>
      <c r="JOS123" s="184"/>
      <c r="JOT123" s="184"/>
      <c r="JOU123" s="184"/>
      <c r="JOV123" s="184"/>
      <c r="JOW123" s="184"/>
      <c r="JOX123" s="184"/>
      <c r="JOY123" s="184"/>
      <c r="JOZ123" s="184"/>
      <c r="JPA123" s="184"/>
      <c r="JPB123" s="184"/>
      <c r="JPC123" s="184"/>
      <c r="JPD123" s="184"/>
      <c r="JPE123" s="184"/>
      <c r="JPF123" s="184"/>
      <c r="JPG123" s="184"/>
      <c r="JPH123" s="184"/>
      <c r="JPI123" s="184"/>
      <c r="JPJ123" s="184"/>
      <c r="JPK123" s="184"/>
      <c r="JPL123" s="184"/>
      <c r="JPM123" s="184"/>
      <c r="JPN123" s="184"/>
      <c r="JPO123" s="184"/>
      <c r="JPP123" s="184"/>
      <c r="JPQ123" s="184"/>
      <c r="JPR123" s="184"/>
      <c r="JPS123" s="184"/>
      <c r="JPT123" s="184"/>
      <c r="JPU123" s="184"/>
      <c r="JPV123" s="184"/>
      <c r="JPW123" s="184"/>
      <c r="JPX123" s="184"/>
      <c r="JPY123" s="184"/>
      <c r="JPZ123" s="184"/>
      <c r="JQA123" s="184"/>
      <c r="JQB123" s="184"/>
      <c r="JQC123" s="184"/>
      <c r="JQD123" s="184"/>
      <c r="JQE123" s="184"/>
      <c r="JQF123" s="184"/>
      <c r="JQG123" s="184"/>
      <c r="JQH123" s="184"/>
      <c r="JQI123" s="184"/>
      <c r="JQJ123" s="184"/>
      <c r="JQK123" s="184"/>
      <c r="JQL123" s="184"/>
      <c r="JQM123" s="184"/>
      <c r="JQN123" s="184"/>
      <c r="JQO123" s="184"/>
      <c r="JQP123" s="184"/>
      <c r="JQQ123" s="184"/>
      <c r="JQR123" s="184"/>
      <c r="JQS123" s="184"/>
      <c r="JQT123" s="184"/>
      <c r="JQU123" s="184"/>
      <c r="JQV123" s="184"/>
      <c r="JQW123" s="184"/>
      <c r="JQX123" s="184"/>
      <c r="JQY123" s="184"/>
      <c r="JQZ123" s="184"/>
      <c r="JRA123" s="184"/>
      <c r="JRB123" s="184"/>
      <c r="JRC123" s="184"/>
      <c r="JRD123" s="184"/>
      <c r="JRE123" s="184"/>
      <c r="JRF123" s="184"/>
      <c r="JRG123" s="184"/>
      <c r="JRH123" s="184"/>
      <c r="JRI123" s="184"/>
      <c r="JRJ123" s="184"/>
      <c r="JRK123" s="184"/>
      <c r="JRL123" s="184"/>
      <c r="JRM123" s="184"/>
      <c r="JRN123" s="184"/>
      <c r="JRO123" s="184"/>
      <c r="JRP123" s="184"/>
      <c r="JRQ123" s="184"/>
      <c r="JRR123" s="184"/>
      <c r="JRS123" s="184"/>
      <c r="JRT123" s="184"/>
      <c r="JRU123" s="184"/>
      <c r="JRV123" s="184"/>
      <c r="JRW123" s="184"/>
      <c r="JRX123" s="184"/>
      <c r="JRY123" s="184"/>
      <c r="JRZ123" s="184"/>
      <c r="JSA123" s="184"/>
      <c r="JSB123" s="184"/>
      <c r="JSC123" s="184"/>
      <c r="JSD123" s="184"/>
      <c r="JSE123" s="184"/>
      <c r="JSF123" s="184"/>
      <c r="JSG123" s="184"/>
      <c r="JSH123" s="184"/>
      <c r="JSI123" s="184"/>
      <c r="JSJ123" s="184"/>
      <c r="JSK123" s="184"/>
      <c r="JSL123" s="184"/>
      <c r="JSM123" s="184"/>
      <c r="JSN123" s="184"/>
      <c r="JSO123" s="184"/>
      <c r="JSP123" s="184"/>
      <c r="JSQ123" s="184"/>
      <c r="JSR123" s="184"/>
      <c r="JSS123" s="184"/>
      <c r="JST123" s="184"/>
      <c r="JSU123" s="184"/>
      <c r="JSV123" s="184"/>
      <c r="JSW123" s="184"/>
      <c r="JSX123" s="184"/>
      <c r="JSY123" s="184"/>
      <c r="JSZ123" s="184"/>
      <c r="JTA123" s="184"/>
      <c r="JTB123" s="184"/>
      <c r="JTC123" s="184"/>
      <c r="JTD123" s="184"/>
      <c r="JTE123" s="184"/>
      <c r="JTF123" s="184"/>
      <c r="JTG123" s="184"/>
      <c r="JTH123" s="184"/>
      <c r="JTI123" s="184"/>
      <c r="JTJ123" s="184"/>
      <c r="JTK123" s="184"/>
      <c r="JTL123" s="184"/>
      <c r="JTM123" s="184"/>
      <c r="JTN123" s="184"/>
      <c r="JTO123" s="184"/>
      <c r="JTP123" s="184"/>
      <c r="JTQ123" s="184"/>
      <c r="JTR123" s="184"/>
      <c r="JTS123" s="184"/>
      <c r="JTT123" s="184"/>
      <c r="JTU123" s="184"/>
      <c r="JTV123" s="184"/>
      <c r="JTW123" s="184"/>
      <c r="JTX123" s="184"/>
      <c r="JTY123" s="184"/>
      <c r="JTZ123" s="184"/>
      <c r="JUA123" s="184"/>
      <c r="JUB123" s="184"/>
      <c r="JUC123" s="184"/>
      <c r="JUD123" s="184"/>
      <c r="JUE123" s="184"/>
      <c r="JUF123" s="184"/>
      <c r="JUG123" s="184"/>
      <c r="JUH123" s="184"/>
      <c r="JUI123" s="184"/>
      <c r="JUJ123" s="184"/>
      <c r="JUK123" s="184"/>
      <c r="JUL123" s="184"/>
      <c r="JUM123" s="184"/>
      <c r="JUN123" s="184"/>
      <c r="JUO123" s="184"/>
      <c r="JUP123" s="184"/>
      <c r="JUQ123" s="184"/>
      <c r="JUR123" s="184"/>
      <c r="JUS123" s="184"/>
      <c r="JUT123" s="184"/>
      <c r="JUU123" s="184"/>
      <c r="JUV123" s="184"/>
      <c r="JUW123" s="184"/>
      <c r="JUX123" s="184"/>
      <c r="JUY123" s="184"/>
      <c r="JUZ123" s="184"/>
      <c r="JVA123" s="184"/>
      <c r="JVB123" s="184"/>
      <c r="JVC123" s="184"/>
      <c r="JVD123" s="184"/>
      <c r="JVE123" s="184"/>
      <c r="JVF123" s="184"/>
      <c r="JVG123" s="184"/>
      <c r="JVH123" s="184"/>
      <c r="JVI123" s="184"/>
      <c r="JVJ123" s="184"/>
      <c r="JVK123" s="184"/>
      <c r="JVL123" s="184"/>
      <c r="JVM123" s="184"/>
      <c r="JVN123" s="184"/>
      <c r="JVO123" s="184"/>
      <c r="JVP123" s="184"/>
      <c r="JVQ123" s="184"/>
      <c r="JVR123" s="184"/>
      <c r="JVS123" s="184"/>
      <c r="JVT123" s="184"/>
      <c r="JVU123" s="184"/>
      <c r="JVV123" s="184"/>
      <c r="JVW123" s="184"/>
      <c r="JVX123" s="184"/>
      <c r="JVY123" s="184"/>
      <c r="JVZ123" s="184"/>
      <c r="JWA123" s="184"/>
      <c r="JWB123" s="184"/>
      <c r="JWC123" s="184"/>
      <c r="JWD123" s="184"/>
      <c r="JWE123" s="184"/>
      <c r="JWF123" s="184"/>
      <c r="JWG123" s="184"/>
      <c r="JWH123" s="184"/>
      <c r="JWI123" s="184"/>
      <c r="JWJ123" s="184"/>
      <c r="JWK123" s="184"/>
      <c r="JWL123" s="184"/>
      <c r="JWM123" s="184"/>
      <c r="JWN123" s="184"/>
      <c r="JWO123" s="184"/>
      <c r="JWP123" s="184"/>
      <c r="JWQ123" s="184"/>
      <c r="JWR123" s="184"/>
      <c r="JWS123" s="184"/>
      <c r="JWT123" s="184"/>
      <c r="JWU123" s="184"/>
      <c r="JWV123" s="184"/>
      <c r="JWW123" s="184"/>
      <c r="JWX123" s="184"/>
      <c r="JWY123" s="184"/>
      <c r="JWZ123" s="184"/>
      <c r="JXA123" s="184"/>
      <c r="JXB123" s="184"/>
      <c r="JXC123" s="184"/>
      <c r="JXD123" s="184"/>
      <c r="JXE123" s="184"/>
      <c r="JXF123" s="184"/>
      <c r="JXG123" s="184"/>
      <c r="JXH123" s="184"/>
      <c r="JXI123" s="184"/>
      <c r="JXJ123" s="184"/>
      <c r="JXK123" s="184"/>
      <c r="JXL123" s="184"/>
      <c r="JXM123" s="184"/>
      <c r="JXN123" s="184"/>
      <c r="JXO123" s="184"/>
      <c r="JXP123" s="184"/>
      <c r="JXQ123" s="184"/>
      <c r="JXR123" s="184"/>
      <c r="JXS123" s="184"/>
      <c r="JXT123" s="184"/>
      <c r="JXU123" s="184"/>
      <c r="JXV123" s="184"/>
      <c r="JXW123" s="184"/>
      <c r="JXX123" s="184"/>
      <c r="JXY123" s="184"/>
      <c r="JXZ123" s="184"/>
      <c r="JYA123" s="184"/>
      <c r="JYB123" s="184"/>
      <c r="JYC123" s="184"/>
      <c r="JYD123" s="184"/>
      <c r="JYE123" s="184"/>
      <c r="JYF123" s="184"/>
      <c r="JYG123" s="184"/>
      <c r="JYH123" s="184"/>
      <c r="JYI123" s="184"/>
      <c r="JYJ123" s="184"/>
      <c r="JYK123" s="184"/>
      <c r="JYL123" s="184"/>
      <c r="JYM123" s="184"/>
      <c r="JYN123" s="184"/>
      <c r="JYO123" s="184"/>
      <c r="JYP123" s="184"/>
      <c r="JYQ123" s="184"/>
      <c r="JYR123" s="184"/>
      <c r="JYS123" s="184"/>
      <c r="JYT123" s="184"/>
      <c r="JYU123" s="184"/>
      <c r="JYV123" s="184"/>
      <c r="JYW123" s="184"/>
      <c r="JYX123" s="184"/>
      <c r="JYY123" s="184"/>
      <c r="JYZ123" s="184"/>
      <c r="JZA123" s="184"/>
      <c r="JZB123" s="184"/>
      <c r="JZC123" s="184"/>
      <c r="JZD123" s="184"/>
      <c r="JZE123" s="184"/>
      <c r="JZF123" s="184"/>
      <c r="JZG123" s="184"/>
      <c r="JZH123" s="184"/>
      <c r="JZI123" s="184"/>
      <c r="JZJ123" s="184"/>
      <c r="JZK123" s="184"/>
      <c r="JZL123" s="184"/>
      <c r="JZM123" s="184"/>
      <c r="JZN123" s="184"/>
      <c r="JZO123" s="184"/>
      <c r="JZP123" s="184"/>
      <c r="JZQ123" s="184"/>
      <c r="JZR123" s="184"/>
      <c r="JZS123" s="184"/>
      <c r="JZT123" s="184"/>
      <c r="JZU123" s="184"/>
      <c r="JZV123" s="184"/>
      <c r="JZW123" s="184"/>
      <c r="JZX123" s="184"/>
      <c r="JZY123" s="184"/>
      <c r="JZZ123" s="184"/>
      <c r="KAA123" s="184"/>
      <c r="KAB123" s="184"/>
      <c r="KAC123" s="184"/>
      <c r="KAD123" s="184"/>
      <c r="KAE123" s="184"/>
      <c r="KAF123" s="184"/>
      <c r="KAG123" s="184"/>
      <c r="KAH123" s="184"/>
      <c r="KAI123" s="184"/>
      <c r="KAJ123" s="184"/>
      <c r="KAK123" s="184"/>
      <c r="KAL123" s="184"/>
      <c r="KAM123" s="184"/>
      <c r="KAN123" s="184"/>
      <c r="KAO123" s="184"/>
      <c r="KAP123" s="184"/>
      <c r="KAQ123" s="184"/>
      <c r="KAR123" s="184"/>
      <c r="KAS123" s="184"/>
      <c r="KAT123" s="184"/>
      <c r="KAU123" s="184"/>
      <c r="KAV123" s="184"/>
      <c r="KAW123" s="184"/>
      <c r="KAX123" s="184"/>
      <c r="KAY123" s="184"/>
      <c r="KAZ123" s="184"/>
      <c r="KBA123" s="184"/>
      <c r="KBB123" s="184"/>
      <c r="KBC123" s="184"/>
      <c r="KBD123" s="184"/>
      <c r="KBE123" s="184"/>
      <c r="KBF123" s="184"/>
      <c r="KBG123" s="184"/>
      <c r="KBH123" s="184"/>
      <c r="KBI123" s="184"/>
      <c r="KBJ123" s="184"/>
      <c r="KBK123" s="184"/>
      <c r="KBL123" s="184"/>
      <c r="KBM123" s="184"/>
      <c r="KBN123" s="184"/>
      <c r="KBO123" s="184"/>
      <c r="KBP123" s="184"/>
      <c r="KBQ123" s="184"/>
      <c r="KBR123" s="184"/>
      <c r="KBS123" s="184"/>
      <c r="KBT123" s="184"/>
      <c r="KBU123" s="184"/>
      <c r="KBV123" s="184"/>
      <c r="KBW123" s="184"/>
      <c r="KBX123" s="184"/>
      <c r="KBY123" s="184"/>
      <c r="KBZ123" s="184"/>
      <c r="KCA123" s="184"/>
      <c r="KCB123" s="184"/>
      <c r="KCC123" s="184"/>
      <c r="KCD123" s="184"/>
      <c r="KCE123" s="184"/>
      <c r="KCF123" s="184"/>
      <c r="KCG123" s="184"/>
      <c r="KCH123" s="184"/>
      <c r="KCI123" s="184"/>
      <c r="KCJ123" s="184"/>
      <c r="KCK123" s="184"/>
      <c r="KCL123" s="184"/>
      <c r="KCM123" s="184"/>
      <c r="KCN123" s="184"/>
      <c r="KCO123" s="184"/>
      <c r="KCP123" s="184"/>
      <c r="KCQ123" s="184"/>
      <c r="KCR123" s="184"/>
      <c r="KCS123" s="184"/>
      <c r="KCT123" s="184"/>
      <c r="KCU123" s="184"/>
      <c r="KCV123" s="184"/>
      <c r="KCW123" s="184"/>
      <c r="KCX123" s="184"/>
      <c r="KCY123" s="184"/>
      <c r="KCZ123" s="184"/>
      <c r="KDA123" s="184"/>
      <c r="KDB123" s="184"/>
      <c r="KDC123" s="184"/>
      <c r="KDD123" s="184"/>
      <c r="KDE123" s="184"/>
      <c r="KDF123" s="184"/>
      <c r="KDG123" s="184"/>
      <c r="KDH123" s="184"/>
      <c r="KDI123" s="184"/>
      <c r="KDJ123" s="184"/>
      <c r="KDK123" s="184"/>
      <c r="KDL123" s="184"/>
      <c r="KDM123" s="184"/>
      <c r="KDN123" s="184"/>
      <c r="KDO123" s="184"/>
      <c r="KDP123" s="184"/>
      <c r="KDQ123" s="184"/>
      <c r="KDR123" s="184"/>
      <c r="KDS123" s="184"/>
      <c r="KDT123" s="184"/>
      <c r="KDU123" s="184"/>
      <c r="KDV123" s="184"/>
      <c r="KDW123" s="184"/>
      <c r="KDX123" s="184"/>
      <c r="KDY123" s="184"/>
      <c r="KDZ123" s="184"/>
      <c r="KEA123" s="184"/>
      <c r="KEB123" s="184"/>
      <c r="KEC123" s="184"/>
      <c r="KED123" s="184"/>
      <c r="KEE123" s="184"/>
      <c r="KEF123" s="184"/>
      <c r="KEG123" s="184"/>
      <c r="KEH123" s="184"/>
      <c r="KEI123" s="184"/>
      <c r="KEJ123" s="184"/>
      <c r="KEK123" s="184"/>
      <c r="KEL123" s="184"/>
      <c r="KEM123" s="184"/>
      <c r="KEN123" s="184"/>
      <c r="KEO123" s="184"/>
      <c r="KEP123" s="184"/>
      <c r="KEQ123" s="184"/>
      <c r="KER123" s="184"/>
      <c r="KES123" s="184"/>
      <c r="KET123" s="184"/>
      <c r="KEU123" s="184"/>
      <c r="KEV123" s="184"/>
      <c r="KEW123" s="184"/>
      <c r="KEX123" s="184"/>
      <c r="KEY123" s="184"/>
      <c r="KEZ123" s="184"/>
      <c r="KFA123" s="184"/>
      <c r="KFB123" s="184"/>
      <c r="KFC123" s="184"/>
      <c r="KFD123" s="184"/>
      <c r="KFE123" s="184"/>
      <c r="KFF123" s="184"/>
      <c r="KFG123" s="184"/>
      <c r="KFH123" s="184"/>
      <c r="KFI123" s="184"/>
      <c r="KFJ123" s="184"/>
      <c r="KFK123" s="184"/>
      <c r="KFL123" s="184"/>
      <c r="KFM123" s="184"/>
      <c r="KFN123" s="184"/>
      <c r="KFO123" s="184"/>
      <c r="KFP123" s="184"/>
      <c r="KFQ123" s="184"/>
      <c r="KFR123" s="184"/>
      <c r="KFS123" s="184"/>
      <c r="KFT123" s="184"/>
      <c r="KFU123" s="184"/>
      <c r="KFV123" s="184"/>
      <c r="KFW123" s="184"/>
      <c r="KFX123" s="184"/>
      <c r="KFY123" s="184"/>
      <c r="KFZ123" s="184"/>
      <c r="KGA123" s="184"/>
      <c r="KGB123" s="184"/>
      <c r="KGC123" s="184"/>
      <c r="KGD123" s="184"/>
      <c r="KGE123" s="184"/>
      <c r="KGF123" s="184"/>
      <c r="KGG123" s="184"/>
      <c r="KGH123" s="184"/>
      <c r="KGI123" s="184"/>
      <c r="KGJ123" s="184"/>
      <c r="KGK123" s="184"/>
      <c r="KGL123" s="184"/>
      <c r="KGM123" s="184"/>
      <c r="KGN123" s="184"/>
      <c r="KGO123" s="184"/>
      <c r="KGP123" s="184"/>
      <c r="KGQ123" s="184"/>
      <c r="KGR123" s="184"/>
      <c r="KGS123" s="184"/>
      <c r="KGT123" s="184"/>
      <c r="KGU123" s="184"/>
      <c r="KGV123" s="184"/>
      <c r="KGW123" s="184"/>
      <c r="KGX123" s="184"/>
      <c r="KGY123" s="184"/>
      <c r="KGZ123" s="184"/>
      <c r="KHA123" s="184"/>
      <c r="KHB123" s="184"/>
      <c r="KHC123" s="184"/>
      <c r="KHD123" s="184"/>
      <c r="KHE123" s="184"/>
      <c r="KHF123" s="184"/>
      <c r="KHG123" s="184"/>
      <c r="KHH123" s="184"/>
      <c r="KHI123" s="184"/>
      <c r="KHJ123" s="184"/>
      <c r="KHK123" s="184"/>
      <c r="KHL123" s="184"/>
      <c r="KHM123" s="184"/>
      <c r="KHN123" s="184"/>
      <c r="KHO123" s="184"/>
      <c r="KHP123" s="184"/>
      <c r="KHQ123" s="184"/>
      <c r="KHR123" s="184"/>
      <c r="KHS123" s="184"/>
      <c r="KHT123" s="184"/>
      <c r="KHU123" s="184"/>
      <c r="KHV123" s="184"/>
      <c r="KHW123" s="184"/>
      <c r="KHX123" s="184"/>
      <c r="KHY123" s="184"/>
      <c r="KHZ123" s="184"/>
      <c r="KIA123" s="184"/>
      <c r="KIB123" s="184"/>
      <c r="KIC123" s="184"/>
      <c r="KID123" s="184"/>
      <c r="KIE123" s="184"/>
      <c r="KIF123" s="184"/>
      <c r="KIG123" s="184"/>
      <c r="KIH123" s="184"/>
      <c r="KII123" s="184"/>
      <c r="KIJ123" s="184"/>
      <c r="KIK123" s="184"/>
      <c r="KIL123" s="184"/>
      <c r="KIM123" s="184"/>
      <c r="KIN123" s="184"/>
      <c r="KIO123" s="184"/>
      <c r="KIP123" s="184"/>
      <c r="KIQ123" s="184"/>
      <c r="KIR123" s="184"/>
      <c r="KIS123" s="184"/>
      <c r="KIT123" s="184"/>
      <c r="KIU123" s="184"/>
      <c r="KIV123" s="184"/>
      <c r="KIW123" s="184"/>
      <c r="KIX123" s="184"/>
      <c r="KIY123" s="184"/>
      <c r="KIZ123" s="184"/>
      <c r="KJA123" s="184"/>
      <c r="KJB123" s="184"/>
      <c r="KJC123" s="184"/>
      <c r="KJD123" s="184"/>
      <c r="KJE123" s="184"/>
      <c r="KJF123" s="184"/>
      <c r="KJG123" s="184"/>
      <c r="KJH123" s="184"/>
      <c r="KJI123" s="184"/>
      <c r="KJJ123" s="184"/>
      <c r="KJK123" s="184"/>
      <c r="KJL123" s="184"/>
      <c r="KJM123" s="184"/>
      <c r="KJN123" s="184"/>
      <c r="KJO123" s="184"/>
      <c r="KJP123" s="184"/>
      <c r="KJQ123" s="184"/>
      <c r="KJR123" s="184"/>
      <c r="KJS123" s="184"/>
      <c r="KJT123" s="184"/>
      <c r="KJU123" s="184"/>
      <c r="KJV123" s="184"/>
      <c r="KJW123" s="184"/>
      <c r="KJX123" s="184"/>
      <c r="KJY123" s="184"/>
      <c r="KJZ123" s="184"/>
      <c r="KKA123" s="184"/>
      <c r="KKB123" s="184"/>
      <c r="KKC123" s="184"/>
      <c r="KKD123" s="184"/>
      <c r="KKE123" s="184"/>
      <c r="KKF123" s="184"/>
      <c r="KKG123" s="184"/>
      <c r="KKH123" s="184"/>
      <c r="KKI123" s="184"/>
      <c r="KKJ123" s="184"/>
      <c r="KKK123" s="184"/>
      <c r="KKL123" s="184"/>
      <c r="KKM123" s="184"/>
      <c r="KKN123" s="184"/>
      <c r="KKO123" s="184"/>
      <c r="KKP123" s="184"/>
      <c r="KKQ123" s="184"/>
      <c r="KKR123" s="184"/>
      <c r="KKS123" s="184"/>
      <c r="KKT123" s="184"/>
      <c r="KKU123" s="184"/>
      <c r="KKV123" s="184"/>
      <c r="KKW123" s="184"/>
      <c r="KKX123" s="184"/>
      <c r="KKY123" s="184"/>
      <c r="KKZ123" s="184"/>
      <c r="KLA123" s="184"/>
      <c r="KLB123" s="184"/>
      <c r="KLC123" s="184"/>
      <c r="KLD123" s="184"/>
      <c r="KLE123" s="184"/>
      <c r="KLF123" s="184"/>
      <c r="KLG123" s="184"/>
      <c r="KLH123" s="184"/>
      <c r="KLI123" s="184"/>
      <c r="KLJ123" s="184"/>
      <c r="KLK123" s="184"/>
      <c r="KLL123" s="184"/>
      <c r="KLM123" s="184"/>
      <c r="KLN123" s="184"/>
      <c r="KLO123" s="184"/>
      <c r="KLP123" s="184"/>
      <c r="KLQ123" s="184"/>
      <c r="KLR123" s="184"/>
      <c r="KLS123" s="184"/>
      <c r="KLT123" s="184"/>
      <c r="KLU123" s="184"/>
      <c r="KLV123" s="184"/>
      <c r="KLW123" s="184"/>
      <c r="KLX123" s="184"/>
      <c r="KLY123" s="184"/>
      <c r="KLZ123" s="184"/>
      <c r="KMA123" s="184"/>
      <c r="KMB123" s="184"/>
      <c r="KMC123" s="184"/>
      <c r="KMD123" s="184"/>
      <c r="KME123" s="184"/>
      <c r="KMF123" s="184"/>
      <c r="KMG123" s="184"/>
      <c r="KMH123" s="184"/>
      <c r="KMI123" s="184"/>
      <c r="KMJ123" s="184"/>
      <c r="KMK123" s="184"/>
      <c r="KML123" s="184"/>
      <c r="KMM123" s="184"/>
      <c r="KMN123" s="184"/>
      <c r="KMO123" s="184"/>
      <c r="KMP123" s="184"/>
      <c r="KMQ123" s="184"/>
      <c r="KMR123" s="184"/>
      <c r="KMS123" s="184"/>
      <c r="KMT123" s="184"/>
      <c r="KMU123" s="184"/>
      <c r="KMV123" s="184"/>
      <c r="KMW123" s="184"/>
      <c r="KMX123" s="184"/>
      <c r="KMY123" s="184"/>
      <c r="KMZ123" s="184"/>
      <c r="KNA123" s="184"/>
      <c r="KNB123" s="184"/>
      <c r="KNC123" s="184"/>
      <c r="KND123" s="184"/>
      <c r="KNE123" s="184"/>
      <c r="KNF123" s="184"/>
      <c r="KNG123" s="184"/>
      <c r="KNH123" s="184"/>
      <c r="KNI123" s="184"/>
      <c r="KNJ123" s="184"/>
      <c r="KNK123" s="184"/>
      <c r="KNL123" s="184"/>
      <c r="KNM123" s="184"/>
      <c r="KNN123" s="184"/>
      <c r="KNO123" s="184"/>
      <c r="KNP123" s="184"/>
      <c r="KNQ123" s="184"/>
      <c r="KNR123" s="184"/>
      <c r="KNS123" s="184"/>
      <c r="KNT123" s="184"/>
      <c r="KNU123" s="184"/>
      <c r="KNV123" s="184"/>
      <c r="KNW123" s="184"/>
      <c r="KNX123" s="184"/>
      <c r="KNY123" s="184"/>
      <c r="KNZ123" s="184"/>
      <c r="KOA123" s="184"/>
      <c r="KOB123" s="184"/>
      <c r="KOC123" s="184"/>
      <c r="KOD123" s="184"/>
      <c r="KOE123" s="184"/>
      <c r="KOF123" s="184"/>
      <c r="KOG123" s="184"/>
      <c r="KOH123" s="184"/>
      <c r="KOI123" s="184"/>
      <c r="KOJ123" s="184"/>
      <c r="KOK123" s="184"/>
      <c r="KOL123" s="184"/>
      <c r="KOM123" s="184"/>
      <c r="KON123" s="184"/>
      <c r="KOO123" s="184"/>
      <c r="KOP123" s="184"/>
      <c r="KOQ123" s="184"/>
      <c r="KOR123" s="184"/>
      <c r="KOS123" s="184"/>
      <c r="KOT123" s="184"/>
      <c r="KOU123" s="184"/>
      <c r="KOV123" s="184"/>
      <c r="KOW123" s="184"/>
      <c r="KOX123" s="184"/>
      <c r="KOY123" s="184"/>
      <c r="KOZ123" s="184"/>
      <c r="KPA123" s="184"/>
      <c r="KPB123" s="184"/>
      <c r="KPC123" s="184"/>
      <c r="KPD123" s="184"/>
      <c r="KPE123" s="184"/>
      <c r="KPF123" s="184"/>
      <c r="KPG123" s="184"/>
      <c r="KPH123" s="184"/>
      <c r="KPI123" s="184"/>
      <c r="KPJ123" s="184"/>
      <c r="KPK123" s="184"/>
      <c r="KPL123" s="184"/>
      <c r="KPM123" s="184"/>
      <c r="KPN123" s="184"/>
      <c r="KPO123" s="184"/>
      <c r="KPP123" s="184"/>
      <c r="KPQ123" s="184"/>
      <c r="KPR123" s="184"/>
      <c r="KPS123" s="184"/>
      <c r="KPT123" s="184"/>
      <c r="KPU123" s="184"/>
      <c r="KPV123" s="184"/>
      <c r="KPW123" s="184"/>
      <c r="KPX123" s="184"/>
      <c r="KPY123" s="184"/>
      <c r="KPZ123" s="184"/>
      <c r="KQA123" s="184"/>
      <c r="KQB123" s="184"/>
      <c r="KQC123" s="184"/>
      <c r="KQD123" s="184"/>
      <c r="KQE123" s="184"/>
      <c r="KQF123" s="184"/>
      <c r="KQG123" s="184"/>
      <c r="KQH123" s="184"/>
      <c r="KQI123" s="184"/>
      <c r="KQJ123" s="184"/>
      <c r="KQK123" s="184"/>
      <c r="KQL123" s="184"/>
      <c r="KQM123" s="184"/>
      <c r="KQN123" s="184"/>
      <c r="KQO123" s="184"/>
      <c r="KQP123" s="184"/>
      <c r="KQQ123" s="184"/>
      <c r="KQR123" s="184"/>
      <c r="KQS123" s="184"/>
      <c r="KQT123" s="184"/>
      <c r="KQU123" s="184"/>
      <c r="KQV123" s="184"/>
      <c r="KQW123" s="184"/>
      <c r="KQX123" s="184"/>
      <c r="KQY123" s="184"/>
      <c r="KQZ123" s="184"/>
      <c r="KRA123" s="184"/>
      <c r="KRB123" s="184"/>
      <c r="KRC123" s="184"/>
      <c r="KRD123" s="184"/>
      <c r="KRE123" s="184"/>
      <c r="KRF123" s="184"/>
      <c r="KRG123" s="184"/>
      <c r="KRH123" s="184"/>
      <c r="KRI123" s="184"/>
      <c r="KRJ123" s="184"/>
      <c r="KRK123" s="184"/>
      <c r="KRL123" s="184"/>
      <c r="KRM123" s="184"/>
      <c r="KRN123" s="184"/>
      <c r="KRO123" s="184"/>
      <c r="KRP123" s="184"/>
      <c r="KRQ123" s="184"/>
      <c r="KRR123" s="184"/>
      <c r="KRS123" s="184"/>
      <c r="KRT123" s="184"/>
      <c r="KRU123" s="184"/>
      <c r="KRV123" s="184"/>
      <c r="KRW123" s="184"/>
      <c r="KRX123" s="184"/>
      <c r="KRY123" s="184"/>
      <c r="KRZ123" s="184"/>
      <c r="KSA123" s="184"/>
      <c r="KSB123" s="184"/>
      <c r="KSC123" s="184"/>
      <c r="KSD123" s="184"/>
      <c r="KSE123" s="184"/>
      <c r="KSF123" s="184"/>
      <c r="KSG123" s="184"/>
      <c r="KSH123" s="184"/>
      <c r="KSI123" s="184"/>
      <c r="KSJ123" s="184"/>
      <c r="KSK123" s="184"/>
      <c r="KSL123" s="184"/>
      <c r="KSM123" s="184"/>
      <c r="KSN123" s="184"/>
      <c r="KSO123" s="184"/>
      <c r="KSP123" s="184"/>
      <c r="KSQ123" s="184"/>
      <c r="KSR123" s="184"/>
      <c r="KSS123" s="184"/>
      <c r="KST123" s="184"/>
      <c r="KSU123" s="184"/>
      <c r="KSV123" s="184"/>
      <c r="KSW123" s="184"/>
      <c r="KSX123" s="184"/>
      <c r="KSY123" s="184"/>
      <c r="KSZ123" s="184"/>
      <c r="KTA123" s="184"/>
      <c r="KTB123" s="184"/>
      <c r="KTC123" s="184"/>
      <c r="KTD123" s="184"/>
      <c r="KTE123" s="184"/>
      <c r="KTF123" s="184"/>
      <c r="KTG123" s="184"/>
      <c r="KTH123" s="184"/>
      <c r="KTI123" s="184"/>
      <c r="KTJ123" s="184"/>
      <c r="KTK123" s="184"/>
      <c r="KTL123" s="184"/>
      <c r="KTM123" s="184"/>
      <c r="KTN123" s="184"/>
      <c r="KTO123" s="184"/>
      <c r="KTP123" s="184"/>
      <c r="KTQ123" s="184"/>
      <c r="KTR123" s="184"/>
      <c r="KTS123" s="184"/>
      <c r="KTT123" s="184"/>
      <c r="KTU123" s="184"/>
      <c r="KTV123" s="184"/>
      <c r="KTW123" s="184"/>
      <c r="KTX123" s="184"/>
      <c r="KTY123" s="184"/>
      <c r="KTZ123" s="184"/>
      <c r="KUA123" s="184"/>
      <c r="KUB123" s="184"/>
      <c r="KUC123" s="184"/>
      <c r="KUD123" s="184"/>
      <c r="KUE123" s="184"/>
      <c r="KUF123" s="184"/>
      <c r="KUG123" s="184"/>
      <c r="KUH123" s="184"/>
      <c r="KUI123" s="184"/>
      <c r="KUJ123" s="184"/>
      <c r="KUK123" s="184"/>
      <c r="KUL123" s="184"/>
      <c r="KUM123" s="184"/>
      <c r="KUN123" s="184"/>
      <c r="KUO123" s="184"/>
      <c r="KUP123" s="184"/>
      <c r="KUQ123" s="184"/>
      <c r="KUR123" s="184"/>
      <c r="KUS123" s="184"/>
      <c r="KUT123" s="184"/>
      <c r="KUU123" s="184"/>
      <c r="KUV123" s="184"/>
      <c r="KUW123" s="184"/>
      <c r="KUX123" s="184"/>
      <c r="KUY123" s="184"/>
      <c r="KUZ123" s="184"/>
      <c r="KVA123" s="184"/>
      <c r="KVB123" s="184"/>
      <c r="KVC123" s="184"/>
      <c r="KVD123" s="184"/>
      <c r="KVE123" s="184"/>
      <c r="KVF123" s="184"/>
      <c r="KVG123" s="184"/>
      <c r="KVH123" s="184"/>
      <c r="KVI123" s="184"/>
      <c r="KVJ123" s="184"/>
      <c r="KVK123" s="184"/>
      <c r="KVL123" s="184"/>
      <c r="KVM123" s="184"/>
      <c r="KVN123" s="184"/>
      <c r="KVO123" s="184"/>
      <c r="KVP123" s="184"/>
      <c r="KVQ123" s="184"/>
      <c r="KVR123" s="184"/>
      <c r="KVS123" s="184"/>
      <c r="KVT123" s="184"/>
      <c r="KVU123" s="184"/>
      <c r="KVV123" s="184"/>
      <c r="KVW123" s="184"/>
      <c r="KVX123" s="184"/>
      <c r="KVY123" s="184"/>
      <c r="KVZ123" s="184"/>
      <c r="KWA123" s="184"/>
      <c r="KWB123" s="184"/>
      <c r="KWC123" s="184"/>
      <c r="KWD123" s="184"/>
      <c r="KWE123" s="184"/>
      <c r="KWF123" s="184"/>
      <c r="KWG123" s="184"/>
      <c r="KWH123" s="184"/>
      <c r="KWI123" s="184"/>
      <c r="KWJ123" s="184"/>
      <c r="KWK123" s="184"/>
      <c r="KWL123" s="184"/>
      <c r="KWM123" s="184"/>
      <c r="KWN123" s="184"/>
      <c r="KWO123" s="184"/>
      <c r="KWP123" s="184"/>
      <c r="KWQ123" s="184"/>
      <c r="KWR123" s="184"/>
      <c r="KWS123" s="184"/>
      <c r="KWT123" s="184"/>
      <c r="KWU123" s="184"/>
      <c r="KWV123" s="184"/>
      <c r="KWW123" s="184"/>
      <c r="KWX123" s="184"/>
      <c r="KWY123" s="184"/>
      <c r="KWZ123" s="184"/>
      <c r="KXA123" s="184"/>
      <c r="KXB123" s="184"/>
      <c r="KXC123" s="184"/>
      <c r="KXD123" s="184"/>
      <c r="KXE123" s="184"/>
      <c r="KXF123" s="184"/>
      <c r="KXG123" s="184"/>
      <c r="KXH123" s="184"/>
      <c r="KXI123" s="184"/>
      <c r="KXJ123" s="184"/>
      <c r="KXK123" s="184"/>
      <c r="KXL123" s="184"/>
      <c r="KXM123" s="184"/>
      <c r="KXN123" s="184"/>
      <c r="KXO123" s="184"/>
      <c r="KXP123" s="184"/>
      <c r="KXQ123" s="184"/>
      <c r="KXR123" s="184"/>
      <c r="KXS123" s="184"/>
      <c r="KXT123" s="184"/>
      <c r="KXU123" s="184"/>
      <c r="KXV123" s="184"/>
      <c r="KXW123" s="184"/>
      <c r="KXX123" s="184"/>
      <c r="KXY123" s="184"/>
      <c r="KXZ123" s="184"/>
      <c r="KYA123" s="184"/>
      <c r="KYB123" s="184"/>
      <c r="KYC123" s="184"/>
      <c r="KYD123" s="184"/>
      <c r="KYE123" s="184"/>
      <c r="KYF123" s="184"/>
      <c r="KYG123" s="184"/>
      <c r="KYH123" s="184"/>
      <c r="KYI123" s="184"/>
      <c r="KYJ123" s="184"/>
      <c r="KYK123" s="184"/>
      <c r="KYL123" s="184"/>
      <c r="KYM123" s="184"/>
      <c r="KYN123" s="184"/>
      <c r="KYO123" s="184"/>
      <c r="KYP123" s="184"/>
      <c r="KYQ123" s="184"/>
      <c r="KYR123" s="184"/>
      <c r="KYS123" s="184"/>
      <c r="KYT123" s="184"/>
      <c r="KYU123" s="184"/>
      <c r="KYV123" s="184"/>
      <c r="KYW123" s="184"/>
      <c r="KYX123" s="184"/>
      <c r="KYY123" s="184"/>
      <c r="KYZ123" s="184"/>
      <c r="KZA123" s="184"/>
      <c r="KZB123" s="184"/>
      <c r="KZC123" s="184"/>
      <c r="KZD123" s="184"/>
      <c r="KZE123" s="184"/>
      <c r="KZF123" s="184"/>
      <c r="KZG123" s="184"/>
      <c r="KZH123" s="184"/>
      <c r="KZI123" s="184"/>
      <c r="KZJ123" s="184"/>
      <c r="KZK123" s="184"/>
      <c r="KZL123" s="184"/>
      <c r="KZM123" s="184"/>
      <c r="KZN123" s="184"/>
      <c r="KZO123" s="184"/>
      <c r="KZP123" s="184"/>
      <c r="KZQ123" s="184"/>
      <c r="KZR123" s="184"/>
      <c r="KZS123" s="184"/>
      <c r="KZT123" s="184"/>
      <c r="KZU123" s="184"/>
      <c r="KZV123" s="184"/>
      <c r="KZW123" s="184"/>
      <c r="KZX123" s="184"/>
      <c r="KZY123" s="184"/>
      <c r="KZZ123" s="184"/>
      <c r="LAA123" s="184"/>
      <c r="LAB123" s="184"/>
      <c r="LAC123" s="184"/>
      <c r="LAD123" s="184"/>
      <c r="LAE123" s="184"/>
      <c r="LAF123" s="184"/>
      <c r="LAG123" s="184"/>
      <c r="LAH123" s="184"/>
      <c r="LAI123" s="184"/>
      <c r="LAJ123" s="184"/>
      <c r="LAK123" s="184"/>
      <c r="LAL123" s="184"/>
      <c r="LAM123" s="184"/>
      <c r="LAN123" s="184"/>
      <c r="LAO123" s="184"/>
      <c r="LAP123" s="184"/>
      <c r="LAQ123" s="184"/>
      <c r="LAR123" s="184"/>
      <c r="LAS123" s="184"/>
      <c r="LAT123" s="184"/>
      <c r="LAU123" s="184"/>
      <c r="LAV123" s="184"/>
      <c r="LAW123" s="184"/>
      <c r="LAX123" s="184"/>
      <c r="LAY123" s="184"/>
      <c r="LAZ123" s="184"/>
      <c r="LBA123" s="184"/>
      <c r="LBB123" s="184"/>
      <c r="LBC123" s="184"/>
      <c r="LBD123" s="184"/>
      <c r="LBE123" s="184"/>
      <c r="LBF123" s="184"/>
      <c r="LBG123" s="184"/>
      <c r="LBH123" s="184"/>
      <c r="LBI123" s="184"/>
      <c r="LBJ123" s="184"/>
      <c r="LBK123" s="184"/>
      <c r="LBL123" s="184"/>
      <c r="LBM123" s="184"/>
      <c r="LBN123" s="184"/>
      <c r="LBO123" s="184"/>
      <c r="LBP123" s="184"/>
      <c r="LBQ123" s="184"/>
      <c r="LBR123" s="184"/>
      <c r="LBS123" s="184"/>
      <c r="LBT123" s="184"/>
      <c r="LBU123" s="184"/>
      <c r="LBV123" s="184"/>
      <c r="LBW123" s="184"/>
      <c r="LBX123" s="184"/>
      <c r="LBY123" s="184"/>
      <c r="LBZ123" s="184"/>
      <c r="LCA123" s="184"/>
      <c r="LCB123" s="184"/>
      <c r="LCC123" s="184"/>
      <c r="LCD123" s="184"/>
      <c r="LCE123" s="184"/>
      <c r="LCF123" s="184"/>
      <c r="LCG123" s="184"/>
      <c r="LCH123" s="184"/>
      <c r="LCI123" s="184"/>
      <c r="LCJ123" s="184"/>
      <c r="LCK123" s="184"/>
      <c r="LCL123" s="184"/>
      <c r="LCM123" s="184"/>
      <c r="LCN123" s="184"/>
      <c r="LCO123" s="184"/>
      <c r="LCP123" s="184"/>
      <c r="LCQ123" s="184"/>
      <c r="LCR123" s="184"/>
      <c r="LCS123" s="184"/>
      <c r="LCT123" s="184"/>
      <c r="LCU123" s="184"/>
      <c r="LCV123" s="184"/>
      <c r="LCW123" s="184"/>
      <c r="LCX123" s="184"/>
      <c r="LCY123" s="184"/>
      <c r="LCZ123" s="184"/>
      <c r="LDA123" s="184"/>
      <c r="LDB123" s="184"/>
      <c r="LDC123" s="184"/>
      <c r="LDD123" s="184"/>
      <c r="LDE123" s="184"/>
      <c r="LDF123" s="184"/>
      <c r="LDG123" s="184"/>
      <c r="LDH123" s="184"/>
      <c r="LDI123" s="184"/>
      <c r="LDJ123" s="184"/>
      <c r="LDK123" s="184"/>
      <c r="LDL123" s="184"/>
      <c r="LDM123" s="184"/>
      <c r="LDN123" s="184"/>
      <c r="LDO123" s="184"/>
      <c r="LDP123" s="184"/>
      <c r="LDQ123" s="184"/>
      <c r="LDR123" s="184"/>
      <c r="LDS123" s="184"/>
      <c r="LDT123" s="184"/>
      <c r="LDU123" s="184"/>
      <c r="LDV123" s="184"/>
      <c r="LDW123" s="184"/>
      <c r="LDX123" s="184"/>
      <c r="LDY123" s="184"/>
      <c r="LDZ123" s="184"/>
      <c r="LEA123" s="184"/>
      <c r="LEB123" s="184"/>
      <c r="LEC123" s="184"/>
      <c r="LED123" s="184"/>
      <c r="LEE123" s="184"/>
      <c r="LEF123" s="184"/>
      <c r="LEG123" s="184"/>
      <c r="LEH123" s="184"/>
      <c r="LEI123" s="184"/>
      <c r="LEJ123" s="184"/>
      <c r="LEK123" s="184"/>
      <c r="LEL123" s="184"/>
      <c r="LEM123" s="184"/>
      <c r="LEN123" s="184"/>
      <c r="LEO123" s="184"/>
      <c r="LEP123" s="184"/>
      <c r="LEQ123" s="184"/>
      <c r="LER123" s="184"/>
      <c r="LES123" s="184"/>
      <c r="LET123" s="184"/>
      <c r="LEU123" s="184"/>
      <c r="LEV123" s="184"/>
      <c r="LEW123" s="184"/>
      <c r="LEX123" s="184"/>
      <c r="LEY123" s="184"/>
      <c r="LEZ123" s="184"/>
      <c r="LFA123" s="184"/>
      <c r="LFB123" s="184"/>
      <c r="LFC123" s="184"/>
      <c r="LFD123" s="184"/>
      <c r="LFE123" s="184"/>
      <c r="LFF123" s="184"/>
      <c r="LFG123" s="184"/>
      <c r="LFH123" s="184"/>
      <c r="LFI123" s="184"/>
      <c r="LFJ123" s="184"/>
      <c r="LFK123" s="184"/>
      <c r="LFL123" s="184"/>
      <c r="LFM123" s="184"/>
      <c r="LFN123" s="184"/>
      <c r="LFO123" s="184"/>
      <c r="LFP123" s="184"/>
      <c r="LFQ123" s="184"/>
      <c r="LFR123" s="184"/>
      <c r="LFS123" s="184"/>
      <c r="LFT123" s="184"/>
      <c r="LFU123" s="184"/>
      <c r="LFV123" s="184"/>
      <c r="LFW123" s="184"/>
      <c r="LFX123" s="184"/>
      <c r="LFY123" s="184"/>
      <c r="LFZ123" s="184"/>
      <c r="LGA123" s="184"/>
      <c r="LGB123" s="184"/>
      <c r="LGC123" s="184"/>
      <c r="LGD123" s="184"/>
      <c r="LGE123" s="184"/>
      <c r="LGF123" s="184"/>
      <c r="LGG123" s="184"/>
      <c r="LGH123" s="184"/>
      <c r="LGI123" s="184"/>
      <c r="LGJ123" s="184"/>
      <c r="LGK123" s="184"/>
      <c r="LGL123" s="184"/>
      <c r="LGM123" s="184"/>
      <c r="LGN123" s="184"/>
      <c r="LGO123" s="184"/>
      <c r="LGP123" s="184"/>
      <c r="LGQ123" s="184"/>
      <c r="LGR123" s="184"/>
      <c r="LGS123" s="184"/>
      <c r="LGT123" s="184"/>
      <c r="LGU123" s="184"/>
      <c r="LGV123" s="184"/>
      <c r="LGW123" s="184"/>
      <c r="LGX123" s="184"/>
      <c r="LGY123" s="184"/>
      <c r="LGZ123" s="184"/>
      <c r="LHA123" s="184"/>
      <c r="LHB123" s="184"/>
      <c r="LHC123" s="184"/>
      <c r="LHD123" s="184"/>
      <c r="LHE123" s="184"/>
      <c r="LHF123" s="184"/>
      <c r="LHG123" s="184"/>
      <c r="LHH123" s="184"/>
      <c r="LHI123" s="184"/>
      <c r="LHJ123" s="184"/>
      <c r="LHK123" s="184"/>
      <c r="LHL123" s="184"/>
      <c r="LHM123" s="184"/>
      <c r="LHN123" s="184"/>
      <c r="LHO123" s="184"/>
      <c r="LHP123" s="184"/>
      <c r="LHQ123" s="184"/>
      <c r="LHR123" s="184"/>
      <c r="LHS123" s="184"/>
      <c r="LHT123" s="184"/>
      <c r="LHU123" s="184"/>
      <c r="LHV123" s="184"/>
      <c r="LHW123" s="184"/>
      <c r="LHX123" s="184"/>
      <c r="LHY123" s="184"/>
      <c r="LHZ123" s="184"/>
      <c r="LIA123" s="184"/>
      <c r="LIB123" s="184"/>
      <c r="LIC123" s="184"/>
      <c r="LID123" s="184"/>
      <c r="LIE123" s="184"/>
      <c r="LIF123" s="184"/>
      <c r="LIG123" s="184"/>
      <c r="LIH123" s="184"/>
      <c r="LII123" s="184"/>
      <c r="LIJ123" s="184"/>
      <c r="LIK123" s="184"/>
      <c r="LIL123" s="184"/>
      <c r="LIM123" s="184"/>
      <c r="LIN123" s="184"/>
      <c r="LIO123" s="184"/>
      <c r="LIP123" s="184"/>
      <c r="LIQ123" s="184"/>
      <c r="LIR123" s="184"/>
      <c r="LIS123" s="184"/>
      <c r="LIT123" s="184"/>
      <c r="LIU123" s="184"/>
      <c r="LIV123" s="184"/>
      <c r="LIW123" s="184"/>
      <c r="LIX123" s="184"/>
      <c r="LIY123" s="184"/>
      <c r="LIZ123" s="184"/>
      <c r="LJA123" s="184"/>
      <c r="LJB123" s="184"/>
      <c r="LJC123" s="184"/>
      <c r="LJD123" s="184"/>
      <c r="LJE123" s="184"/>
      <c r="LJF123" s="184"/>
      <c r="LJG123" s="184"/>
      <c r="LJH123" s="184"/>
      <c r="LJI123" s="184"/>
      <c r="LJJ123" s="184"/>
      <c r="LJK123" s="184"/>
      <c r="LJL123" s="184"/>
      <c r="LJM123" s="184"/>
      <c r="LJN123" s="184"/>
      <c r="LJO123" s="184"/>
      <c r="LJP123" s="184"/>
      <c r="LJQ123" s="184"/>
      <c r="LJR123" s="184"/>
      <c r="LJS123" s="184"/>
      <c r="LJT123" s="184"/>
      <c r="LJU123" s="184"/>
      <c r="LJV123" s="184"/>
      <c r="LJW123" s="184"/>
      <c r="LJX123" s="184"/>
      <c r="LJY123" s="184"/>
      <c r="LJZ123" s="184"/>
      <c r="LKA123" s="184"/>
      <c r="LKB123" s="184"/>
      <c r="LKC123" s="184"/>
      <c r="LKD123" s="184"/>
      <c r="LKE123" s="184"/>
      <c r="LKF123" s="184"/>
      <c r="LKG123" s="184"/>
      <c r="LKH123" s="184"/>
      <c r="LKI123" s="184"/>
      <c r="LKJ123" s="184"/>
      <c r="LKK123" s="184"/>
      <c r="LKL123" s="184"/>
      <c r="LKM123" s="184"/>
      <c r="LKN123" s="184"/>
      <c r="LKO123" s="184"/>
      <c r="LKP123" s="184"/>
      <c r="LKQ123" s="184"/>
      <c r="LKR123" s="184"/>
      <c r="LKS123" s="184"/>
      <c r="LKT123" s="184"/>
      <c r="LKU123" s="184"/>
      <c r="LKV123" s="184"/>
      <c r="LKW123" s="184"/>
      <c r="LKX123" s="184"/>
      <c r="LKY123" s="184"/>
      <c r="LKZ123" s="184"/>
      <c r="LLA123" s="184"/>
      <c r="LLB123" s="184"/>
      <c r="LLC123" s="184"/>
      <c r="LLD123" s="184"/>
      <c r="LLE123" s="184"/>
      <c r="LLF123" s="184"/>
      <c r="LLG123" s="184"/>
      <c r="LLH123" s="184"/>
      <c r="LLI123" s="184"/>
      <c r="LLJ123" s="184"/>
      <c r="LLK123" s="184"/>
      <c r="LLL123" s="184"/>
      <c r="LLM123" s="184"/>
      <c r="LLN123" s="184"/>
      <c r="LLO123" s="184"/>
      <c r="LLP123" s="184"/>
      <c r="LLQ123" s="184"/>
      <c r="LLR123" s="184"/>
      <c r="LLS123" s="184"/>
      <c r="LLT123" s="184"/>
      <c r="LLU123" s="184"/>
      <c r="LLV123" s="184"/>
      <c r="LLW123" s="184"/>
      <c r="LLX123" s="184"/>
      <c r="LLY123" s="184"/>
      <c r="LLZ123" s="184"/>
      <c r="LMA123" s="184"/>
      <c r="LMB123" s="184"/>
      <c r="LMC123" s="184"/>
      <c r="LMD123" s="184"/>
      <c r="LME123" s="184"/>
      <c r="LMF123" s="184"/>
      <c r="LMG123" s="184"/>
      <c r="LMH123" s="184"/>
      <c r="LMI123" s="184"/>
      <c r="LMJ123" s="184"/>
      <c r="LMK123" s="184"/>
      <c r="LML123" s="184"/>
      <c r="LMM123" s="184"/>
      <c r="LMN123" s="184"/>
      <c r="LMO123" s="184"/>
      <c r="LMP123" s="184"/>
      <c r="LMQ123" s="184"/>
      <c r="LMR123" s="184"/>
      <c r="LMS123" s="184"/>
      <c r="LMT123" s="184"/>
      <c r="LMU123" s="184"/>
      <c r="LMV123" s="184"/>
      <c r="LMW123" s="184"/>
      <c r="LMX123" s="184"/>
      <c r="LMY123" s="184"/>
      <c r="LMZ123" s="184"/>
      <c r="LNA123" s="184"/>
      <c r="LNB123" s="184"/>
      <c r="LNC123" s="184"/>
      <c r="LND123" s="184"/>
      <c r="LNE123" s="184"/>
      <c r="LNF123" s="184"/>
      <c r="LNG123" s="184"/>
      <c r="LNH123" s="184"/>
      <c r="LNI123" s="184"/>
      <c r="LNJ123" s="184"/>
      <c r="LNK123" s="184"/>
      <c r="LNL123" s="184"/>
      <c r="LNM123" s="184"/>
      <c r="LNN123" s="184"/>
      <c r="LNO123" s="184"/>
      <c r="LNP123" s="184"/>
      <c r="LNQ123" s="184"/>
      <c r="LNR123" s="184"/>
      <c r="LNS123" s="184"/>
      <c r="LNT123" s="184"/>
      <c r="LNU123" s="184"/>
      <c r="LNV123" s="184"/>
      <c r="LNW123" s="184"/>
      <c r="LNX123" s="184"/>
      <c r="LNY123" s="184"/>
      <c r="LNZ123" s="184"/>
      <c r="LOA123" s="184"/>
      <c r="LOB123" s="184"/>
      <c r="LOC123" s="184"/>
      <c r="LOD123" s="184"/>
      <c r="LOE123" s="184"/>
      <c r="LOF123" s="184"/>
      <c r="LOG123" s="184"/>
      <c r="LOH123" s="184"/>
      <c r="LOI123" s="184"/>
      <c r="LOJ123" s="184"/>
      <c r="LOK123" s="184"/>
      <c r="LOL123" s="184"/>
      <c r="LOM123" s="184"/>
      <c r="LON123" s="184"/>
      <c r="LOO123" s="184"/>
      <c r="LOP123" s="184"/>
      <c r="LOQ123" s="184"/>
      <c r="LOR123" s="184"/>
      <c r="LOS123" s="184"/>
      <c r="LOT123" s="184"/>
      <c r="LOU123" s="184"/>
      <c r="LOV123" s="184"/>
      <c r="LOW123" s="184"/>
      <c r="LOX123" s="184"/>
      <c r="LOY123" s="184"/>
      <c r="LOZ123" s="184"/>
      <c r="LPA123" s="184"/>
      <c r="LPB123" s="184"/>
      <c r="LPC123" s="184"/>
      <c r="LPD123" s="184"/>
      <c r="LPE123" s="184"/>
      <c r="LPF123" s="184"/>
      <c r="LPG123" s="184"/>
      <c r="LPH123" s="184"/>
      <c r="LPI123" s="184"/>
      <c r="LPJ123" s="184"/>
      <c r="LPK123" s="184"/>
      <c r="LPL123" s="184"/>
      <c r="LPM123" s="184"/>
      <c r="LPN123" s="184"/>
      <c r="LPO123" s="184"/>
      <c r="LPP123" s="184"/>
      <c r="LPQ123" s="184"/>
      <c r="LPR123" s="184"/>
      <c r="LPS123" s="184"/>
      <c r="LPT123" s="184"/>
      <c r="LPU123" s="184"/>
      <c r="LPV123" s="184"/>
      <c r="LPW123" s="184"/>
      <c r="LPX123" s="184"/>
      <c r="LPY123" s="184"/>
      <c r="LPZ123" s="184"/>
      <c r="LQA123" s="184"/>
      <c r="LQB123" s="184"/>
      <c r="LQC123" s="184"/>
      <c r="LQD123" s="184"/>
      <c r="LQE123" s="184"/>
      <c r="LQF123" s="184"/>
      <c r="LQG123" s="184"/>
      <c r="LQH123" s="184"/>
      <c r="LQI123" s="184"/>
      <c r="LQJ123" s="184"/>
      <c r="LQK123" s="184"/>
      <c r="LQL123" s="184"/>
      <c r="LQM123" s="184"/>
      <c r="LQN123" s="184"/>
      <c r="LQO123" s="184"/>
      <c r="LQP123" s="184"/>
      <c r="LQQ123" s="184"/>
      <c r="LQR123" s="184"/>
      <c r="LQS123" s="184"/>
      <c r="LQT123" s="184"/>
      <c r="LQU123" s="184"/>
      <c r="LQV123" s="184"/>
      <c r="LQW123" s="184"/>
      <c r="LQX123" s="184"/>
      <c r="LQY123" s="184"/>
      <c r="LQZ123" s="184"/>
      <c r="LRA123" s="184"/>
      <c r="LRB123" s="184"/>
      <c r="LRC123" s="184"/>
      <c r="LRD123" s="184"/>
      <c r="LRE123" s="184"/>
      <c r="LRF123" s="184"/>
      <c r="LRG123" s="184"/>
      <c r="LRH123" s="184"/>
      <c r="LRI123" s="184"/>
      <c r="LRJ123" s="184"/>
      <c r="LRK123" s="184"/>
      <c r="LRL123" s="184"/>
      <c r="LRM123" s="184"/>
      <c r="LRN123" s="184"/>
      <c r="LRO123" s="184"/>
      <c r="LRP123" s="184"/>
      <c r="LRQ123" s="184"/>
      <c r="LRR123" s="184"/>
      <c r="LRS123" s="184"/>
      <c r="LRT123" s="184"/>
      <c r="LRU123" s="184"/>
      <c r="LRV123" s="184"/>
      <c r="LRW123" s="184"/>
      <c r="LRX123" s="184"/>
      <c r="LRY123" s="184"/>
      <c r="LRZ123" s="184"/>
      <c r="LSA123" s="184"/>
      <c r="LSB123" s="184"/>
      <c r="LSC123" s="184"/>
      <c r="LSD123" s="184"/>
      <c r="LSE123" s="184"/>
      <c r="LSF123" s="184"/>
      <c r="LSG123" s="184"/>
      <c r="LSH123" s="184"/>
      <c r="LSI123" s="184"/>
      <c r="LSJ123" s="184"/>
      <c r="LSK123" s="184"/>
      <c r="LSL123" s="184"/>
      <c r="LSM123" s="184"/>
      <c r="LSN123" s="184"/>
      <c r="LSO123" s="184"/>
      <c r="LSP123" s="184"/>
      <c r="LSQ123" s="184"/>
      <c r="LSR123" s="184"/>
      <c r="LSS123" s="184"/>
      <c r="LST123" s="184"/>
      <c r="LSU123" s="184"/>
      <c r="LSV123" s="184"/>
      <c r="LSW123" s="184"/>
      <c r="LSX123" s="184"/>
      <c r="LSY123" s="184"/>
      <c r="LSZ123" s="184"/>
      <c r="LTA123" s="184"/>
      <c r="LTB123" s="184"/>
      <c r="LTC123" s="184"/>
      <c r="LTD123" s="184"/>
      <c r="LTE123" s="184"/>
      <c r="LTF123" s="184"/>
      <c r="LTG123" s="184"/>
      <c r="LTH123" s="184"/>
      <c r="LTI123" s="184"/>
      <c r="LTJ123" s="184"/>
      <c r="LTK123" s="184"/>
      <c r="LTL123" s="184"/>
      <c r="LTM123" s="184"/>
      <c r="LTN123" s="184"/>
      <c r="LTO123" s="184"/>
      <c r="LTP123" s="184"/>
      <c r="LTQ123" s="184"/>
      <c r="LTR123" s="184"/>
      <c r="LTS123" s="184"/>
      <c r="LTT123" s="184"/>
      <c r="LTU123" s="184"/>
      <c r="LTV123" s="184"/>
      <c r="LTW123" s="184"/>
      <c r="LTX123" s="184"/>
      <c r="LTY123" s="184"/>
      <c r="LTZ123" s="184"/>
      <c r="LUA123" s="184"/>
      <c r="LUB123" s="184"/>
      <c r="LUC123" s="184"/>
      <c r="LUD123" s="184"/>
      <c r="LUE123" s="184"/>
      <c r="LUF123" s="184"/>
      <c r="LUG123" s="184"/>
      <c r="LUH123" s="184"/>
      <c r="LUI123" s="184"/>
      <c r="LUJ123" s="184"/>
      <c r="LUK123" s="184"/>
      <c r="LUL123" s="184"/>
      <c r="LUM123" s="184"/>
      <c r="LUN123" s="184"/>
      <c r="LUO123" s="184"/>
      <c r="LUP123" s="184"/>
      <c r="LUQ123" s="184"/>
      <c r="LUR123" s="184"/>
      <c r="LUS123" s="184"/>
      <c r="LUT123" s="184"/>
      <c r="LUU123" s="184"/>
      <c r="LUV123" s="184"/>
      <c r="LUW123" s="184"/>
      <c r="LUX123" s="184"/>
      <c r="LUY123" s="184"/>
      <c r="LUZ123" s="184"/>
      <c r="LVA123" s="184"/>
      <c r="LVB123" s="184"/>
      <c r="LVC123" s="184"/>
      <c r="LVD123" s="184"/>
      <c r="LVE123" s="184"/>
      <c r="LVF123" s="184"/>
      <c r="LVG123" s="184"/>
      <c r="LVH123" s="184"/>
      <c r="LVI123" s="184"/>
      <c r="LVJ123" s="184"/>
      <c r="LVK123" s="184"/>
      <c r="LVL123" s="184"/>
      <c r="LVM123" s="184"/>
      <c r="LVN123" s="184"/>
      <c r="LVO123" s="184"/>
      <c r="LVP123" s="184"/>
      <c r="LVQ123" s="184"/>
      <c r="LVR123" s="184"/>
      <c r="LVS123" s="184"/>
      <c r="LVT123" s="184"/>
      <c r="LVU123" s="184"/>
      <c r="LVV123" s="184"/>
      <c r="LVW123" s="184"/>
      <c r="LVX123" s="184"/>
      <c r="LVY123" s="184"/>
      <c r="LVZ123" s="184"/>
      <c r="LWA123" s="184"/>
      <c r="LWB123" s="184"/>
      <c r="LWC123" s="184"/>
      <c r="LWD123" s="184"/>
      <c r="LWE123" s="184"/>
      <c r="LWF123" s="184"/>
      <c r="LWG123" s="184"/>
      <c r="LWH123" s="184"/>
      <c r="LWI123" s="184"/>
      <c r="LWJ123" s="184"/>
      <c r="LWK123" s="184"/>
      <c r="LWL123" s="184"/>
      <c r="LWM123" s="184"/>
      <c r="LWN123" s="184"/>
      <c r="LWO123" s="184"/>
      <c r="LWP123" s="184"/>
      <c r="LWQ123" s="184"/>
      <c r="LWR123" s="184"/>
      <c r="LWS123" s="184"/>
      <c r="LWT123" s="184"/>
      <c r="LWU123" s="184"/>
      <c r="LWV123" s="184"/>
      <c r="LWW123" s="184"/>
      <c r="LWX123" s="184"/>
      <c r="LWY123" s="184"/>
      <c r="LWZ123" s="184"/>
      <c r="LXA123" s="184"/>
      <c r="LXB123" s="184"/>
      <c r="LXC123" s="184"/>
      <c r="LXD123" s="184"/>
      <c r="LXE123" s="184"/>
      <c r="LXF123" s="184"/>
      <c r="LXG123" s="184"/>
      <c r="LXH123" s="184"/>
      <c r="LXI123" s="184"/>
      <c r="LXJ123" s="184"/>
      <c r="LXK123" s="184"/>
      <c r="LXL123" s="184"/>
      <c r="LXM123" s="184"/>
      <c r="LXN123" s="184"/>
      <c r="LXO123" s="184"/>
      <c r="LXP123" s="184"/>
      <c r="LXQ123" s="184"/>
      <c r="LXR123" s="184"/>
      <c r="LXS123" s="184"/>
      <c r="LXT123" s="184"/>
      <c r="LXU123" s="184"/>
      <c r="LXV123" s="184"/>
      <c r="LXW123" s="184"/>
      <c r="LXX123" s="184"/>
      <c r="LXY123" s="184"/>
      <c r="LXZ123" s="184"/>
      <c r="LYA123" s="184"/>
      <c r="LYB123" s="184"/>
      <c r="LYC123" s="184"/>
      <c r="LYD123" s="184"/>
      <c r="LYE123" s="184"/>
      <c r="LYF123" s="184"/>
      <c r="LYG123" s="184"/>
      <c r="LYH123" s="184"/>
      <c r="LYI123" s="184"/>
      <c r="LYJ123" s="184"/>
      <c r="LYK123" s="184"/>
      <c r="LYL123" s="184"/>
      <c r="LYM123" s="184"/>
      <c r="LYN123" s="184"/>
      <c r="LYO123" s="184"/>
      <c r="LYP123" s="184"/>
      <c r="LYQ123" s="184"/>
      <c r="LYR123" s="184"/>
      <c r="LYS123" s="184"/>
      <c r="LYT123" s="184"/>
      <c r="LYU123" s="184"/>
      <c r="LYV123" s="184"/>
      <c r="LYW123" s="184"/>
      <c r="LYX123" s="184"/>
      <c r="LYY123" s="184"/>
      <c r="LYZ123" s="184"/>
      <c r="LZA123" s="184"/>
      <c r="LZB123" s="184"/>
      <c r="LZC123" s="184"/>
      <c r="LZD123" s="184"/>
      <c r="LZE123" s="184"/>
      <c r="LZF123" s="184"/>
      <c r="LZG123" s="184"/>
      <c r="LZH123" s="184"/>
      <c r="LZI123" s="184"/>
      <c r="LZJ123" s="184"/>
      <c r="LZK123" s="184"/>
      <c r="LZL123" s="184"/>
      <c r="LZM123" s="184"/>
      <c r="LZN123" s="184"/>
      <c r="LZO123" s="184"/>
      <c r="LZP123" s="184"/>
      <c r="LZQ123" s="184"/>
      <c r="LZR123" s="184"/>
      <c r="LZS123" s="184"/>
      <c r="LZT123" s="184"/>
      <c r="LZU123" s="184"/>
      <c r="LZV123" s="184"/>
      <c r="LZW123" s="184"/>
      <c r="LZX123" s="184"/>
      <c r="LZY123" s="184"/>
      <c r="LZZ123" s="184"/>
      <c r="MAA123" s="184"/>
      <c r="MAB123" s="184"/>
      <c r="MAC123" s="184"/>
      <c r="MAD123" s="184"/>
      <c r="MAE123" s="184"/>
      <c r="MAF123" s="184"/>
      <c r="MAG123" s="184"/>
      <c r="MAH123" s="184"/>
      <c r="MAI123" s="184"/>
      <c r="MAJ123" s="184"/>
      <c r="MAK123" s="184"/>
      <c r="MAL123" s="184"/>
      <c r="MAM123" s="184"/>
      <c r="MAN123" s="184"/>
      <c r="MAO123" s="184"/>
      <c r="MAP123" s="184"/>
      <c r="MAQ123" s="184"/>
      <c r="MAR123" s="184"/>
      <c r="MAS123" s="184"/>
      <c r="MAT123" s="184"/>
      <c r="MAU123" s="184"/>
      <c r="MAV123" s="184"/>
      <c r="MAW123" s="184"/>
      <c r="MAX123" s="184"/>
      <c r="MAY123" s="184"/>
      <c r="MAZ123" s="184"/>
      <c r="MBA123" s="184"/>
      <c r="MBB123" s="184"/>
      <c r="MBC123" s="184"/>
      <c r="MBD123" s="184"/>
      <c r="MBE123" s="184"/>
      <c r="MBF123" s="184"/>
      <c r="MBG123" s="184"/>
      <c r="MBH123" s="184"/>
      <c r="MBI123" s="184"/>
      <c r="MBJ123" s="184"/>
      <c r="MBK123" s="184"/>
      <c r="MBL123" s="184"/>
      <c r="MBM123" s="184"/>
      <c r="MBN123" s="184"/>
      <c r="MBO123" s="184"/>
      <c r="MBP123" s="184"/>
      <c r="MBQ123" s="184"/>
      <c r="MBR123" s="184"/>
      <c r="MBS123" s="184"/>
      <c r="MBT123" s="184"/>
      <c r="MBU123" s="184"/>
      <c r="MBV123" s="184"/>
      <c r="MBW123" s="184"/>
      <c r="MBX123" s="184"/>
      <c r="MBY123" s="184"/>
      <c r="MBZ123" s="184"/>
      <c r="MCA123" s="184"/>
      <c r="MCB123" s="184"/>
      <c r="MCC123" s="184"/>
      <c r="MCD123" s="184"/>
      <c r="MCE123" s="184"/>
      <c r="MCF123" s="184"/>
      <c r="MCG123" s="184"/>
      <c r="MCH123" s="184"/>
      <c r="MCI123" s="184"/>
      <c r="MCJ123" s="184"/>
      <c r="MCK123" s="184"/>
      <c r="MCL123" s="184"/>
      <c r="MCM123" s="184"/>
      <c r="MCN123" s="184"/>
      <c r="MCO123" s="184"/>
      <c r="MCP123" s="184"/>
      <c r="MCQ123" s="184"/>
      <c r="MCR123" s="184"/>
      <c r="MCS123" s="184"/>
      <c r="MCT123" s="184"/>
      <c r="MCU123" s="184"/>
      <c r="MCV123" s="184"/>
      <c r="MCW123" s="184"/>
      <c r="MCX123" s="184"/>
      <c r="MCY123" s="184"/>
      <c r="MCZ123" s="184"/>
      <c r="MDA123" s="184"/>
      <c r="MDB123" s="184"/>
      <c r="MDC123" s="184"/>
      <c r="MDD123" s="184"/>
      <c r="MDE123" s="184"/>
      <c r="MDF123" s="184"/>
      <c r="MDG123" s="184"/>
      <c r="MDH123" s="184"/>
      <c r="MDI123" s="184"/>
      <c r="MDJ123" s="184"/>
      <c r="MDK123" s="184"/>
      <c r="MDL123" s="184"/>
      <c r="MDM123" s="184"/>
      <c r="MDN123" s="184"/>
      <c r="MDO123" s="184"/>
      <c r="MDP123" s="184"/>
      <c r="MDQ123" s="184"/>
      <c r="MDR123" s="184"/>
      <c r="MDS123" s="184"/>
      <c r="MDT123" s="184"/>
      <c r="MDU123" s="184"/>
      <c r="MDV123" s="184"/>
      <c r="MDW123" s="184"/>
      <c r="MDX123" s="184"/>
      <c r="MDY123" s="184"/>
      <c r="MDZ123" s="184"/>
      <c r="MEA123" s="184"/>
      <c r="MEB123" s="184"/>
      <c r="MEC123" s="184"/>
      <c r="MED123" s="184"/>
      <c r="MEE123" s="184"/>
      <c r="MEF123" s="184"/>
      <c r="MEG123" s="184"/>
      <c r="MEH123" s="184"/>
      <c r="MEI123" s="184"/>
      <c r="MEJ123" s="184"/>
      <c r="MEK123" s="184"/>
      <c r="MEL123" s="184"/>
      <c r="MEM123" s="184"/>
      <c r="MEN123" s="184"/>
      <c r="MEO123" s="184"/>
      <c r="MEP123" s="184"/>
      <c r="MEQ123" s="184"/>
      <c r="MER123" s="184"/>
      <c r="MES123" s="184"/>
      <c r="MET123" s="184"/>
      <c r="MEU123" s="184"/>
      <c r="MEV123" s="184"/>
      <c r="MEW123" s="184"/>
      <c r="MEX123" s="184"/>
      <c r="MEY123" s="184"/>
      <c r="MEZ123" s="184"/>
      <c r="MFA123" s="184"/>
      <c r="MFB123" s="184"/>
      <c r="MFC123" s="184"/>
      <c r="MFD123" s="184"/>
      <c r="MFE123" s="184"/>
      <c r="MFF123" s="184"/>
      <c r="MFG123" s="184"/>
      <c r="MFH123" s="184"/>
      <c r="MFI123" s="184"/>
      <c r="MFJ123" s="184"/>
      <c r="MFK123" s="184"/>
      <c r="MFL123" s="184"/>
      <c r="MFM123" s="184"/>
      <c r="MFN123" s="184"/>
      <c r="MFO123" s="184"/>
      <c r="MFP123" s="184"/>
      <c r="MFQ123" s="184"/>
      <c r="MFR123" s="184"/>
      <c r="MFS123" s="184"/>
      <c r="MFT123" s="184"/>
      <c r="MFU123" s="184"/>
      <c r="MFV123" s="184"/>
      <c r="MFW123" s="184"/>
      <c r="MFX123" s="184"/>
      <c r="MFY123" s="184"/>
      <c r="MFZ123" s="184"/>
      <c r="MGA123" s="184"/>
      <c r="MGB123" s="184"/>
      <c r="MGC123" s="184"/>
      <c r="MGD123" s="184"/>
      <c r="MGE123" s="184"/>
      <c r="MGF123" s="184"/>
      <c r="MGG123" s="184"/>
      <c r="MGH123" s="184"/>
      <c r="MGI123" s="184"/>
      <c r="MGJ123" s="184"/>
      <c r="MGK123" s="184"/>
      <c r="MGL123" s="184"/>
      <c r="MGM123" s="184"/>
      <c r="MGN123" s="184"/>
      <c r="MGO123" s="184"/>
      <c r="MGP123" s="184"/>
      <c r="MGQ123" s="184"/>
      <c r="MGR123" s="184"/>
      <c r="MGS123" s="184"/>
      <c r="MGT123" s="184"/>
      <c r="MGU123" s="184"/>
      <c r="MGV123" s="184"/>
      <c r="MGW123" s="184"/>
      <c r="MGX123" s="184"/>
      <c r="MGY123" s="184"/>
      <c r="MGZ123" s="184"/>
      <c r="MHA123" s="184"/>
      <c r="MHB123" s="184"/>
      <c r="MHC123" s="184"/>
      <c r="MHD123" s="184"/>
      <c r="MHE123" s="184"/>
      <c r="MHF123" s="184"/>
      <c r="MHG123" s="184"/>
      <c r="MHH123" s="184"/>
      <c r="MHI123" s="184"/>
      <c r="MHJ123" s="184"/>
      <c r="MHK123" s="184"/>
      <c r="MHL123" s="184"/>
      <c r="MHM123" s="184"/>
      <c r="MHN123" s="184"/>
      <c r="MHO123" s="184"/>
      <c r="MHP123" s="184"/>
      <c r="MHQ123" s="184"/>
      <c r="MHR123" s="184"/>
      <c r="MHS123" s="184"/>
      <c r="MHT123" s="184"/>
      <c r="MHU123" s="184"/>
      <c r="MHV123" s="184"/>
      <c r="MHW123" s="184"/>
      <c r="MHX123" s="184"/>
      <c r="MHY123" s="184"/>
      <c r="MHZ123" s="184"/>
      <c r="MIA123" s="184"/>
      <c r="MIB123" s="184"/>
      <c r="MIC123" s="184"/>
      <c r="MID123" s="184"/>
      <c r="MIE123" s="184"/>
      <c r="MIF123" s="184"/>
      <c r="MIG123" s="184"/>
      <c r="MIH123" s="184"/>
      <c r="MII123" s="184"/>
      <c r="MIJ123" s="184"/>
      <c r="MIK123" s="184"/>
      <c r="MIL123" s="184"/>
      <c r="MIM123" s="184"/>
      <c r="MIN123" s="184"/>
      <c r="MIO123" s="184"/>
      <c r="MIP123" s="184"/>
      <c r="MIQ123" s="184"/>
      <c r="MIR123" s="184"/>
      <c r="MIS123" s="184"/>
      <c r="MIT123" s="184"/>
      <c r="MIU123" s="184"/>
      <c r="MIV123" s="184"/>
      <c r="MIW123" s="184"/>
      <c r="MIX123" s="184"/>
      <c r="MIY123" s="184"/>
      <c r="MIZ123" s="184"/>
      <c r="MJA123" s="184"/>
      <c r="MJB123" s="184"/>
      <c r="MJC123" s="184"/>
      <c r="MJD123" s="184"/>
      <c r="MJE123" s="184"/>
      <c r="MJF123" s="184"/>
      <c r="MJG123" s="184"/>
      <c r="MJH123" s="184"/>
      <c r="MJI123" s="184"/>
      <c r="MJJ123" s="184"/>
      <c r="MJK123" s="184"/>
      <c r="MJL123" s="184"/>
      <c r="MJM123" s="184"/>
      <c r="MJN123" s="184"/>
      <c r="MJO123" s="184"/>
      <c r="MJP123" s="184"/>
      <c r="MJQ123" s="184"/>
      <c r="MJR123" s="184"/>
      <c r="MJS123" s="184"/>
      <c r="MJT123" s="184"/>
      <c r="MJU123" s="184"/>
      <c r="MJV123" s="184"/>
      <c r="MJW123" s="184"/>
      <c r="MJX123" s="184"/>
      <c r="MJY123" s="184"/>
      <c r="MJZ123" s="184"/>
      <c r="MKA123" s="184"/>
      <c r="MKB123" s="184"/>
      <c r="MKC123" s="184"/>
      <c r="MKD123" s="184"/>
      <c r="MKE123" s="184"/>
      <c r="MKF123" s="184"/>
      <c r="MKG123" s="184"/>
      <c r="MKH123" s="184"/>
      <c r="MKI123" s="184"/>
      <c r="MKJ123" s="184"/>
      <c r="MKK123" s="184"/>
      <c r="MKL123" s="184"/>
      <c r="MKM123" s="184"/>
      <c r="MKN123" s="184"/>
      <c r="MKO123" s="184"/>
      <c r="MKP123" s="184"/>
      <c r="MKQ123" s="184"/>
      <c r="MKR123" s="184"/>
      <c r="MKS123" s="184"/>
      <c r="MKT123" s="184"/>
      <c r="MKU123" s="184"/>
      <c r="MKV123" s="184"/>
      <c r="MKW123" s="184"/>
      <c r="MKX123" s="184"/>
      <c r="MKY123" s="184"/>
      <c r="MKZ123" s="184"/>
      <c r="MLA123" s="184"/>
      <c r="MLB123" s="184"/>
      <c r="MLC123" s="184"/>
      <c r="MLD123" s="184"/>
      <c r="MLE123" s="184"/>
      <c r="MLF123" s="184"/>
      <c r="MLG123" s="184"/>
      <c r="MLH123" s="184"/>
      <c r="MLI123" s="184"/>
      <c r="MLJ123" s="184"/>
      <c r="MLK123" s="184"/>
      <c r="MLL123" s="184"/>
      <c r="MLM123" s="184"/>
      <c r="MLN123" s="184"/>
      <c r="MLO123" s="184"/>
      <c r="MLP123" s="184"/>
      <c r="MLQ123" s="184"/>
      <c r="MLR123" s="184"/>
      <c r="MLS123" s="184"/>
      <c r="MLT123" s="184"/>
      <c r="MLU123" s="184"/>
      <c r="MLV123" s="184"/>
      <c r="MLW123" s="184"/>
      <c r="MLX123" s="184"/>
      <c r="MLY123" s="184"/>
      <c r="MLZ123" s="184"/>
      <c r="MMA123" s="184"/>
      <c r="MMB123" s="184"/>
      <c r="MMC123" s="184"/>
      <c r="MMD123" s="184"/>
      <c r="MME123" s="184"/>
      <c r="MMF123" s="184"/>
      <c r="MMG123" s="184"/>
      <c r="MMH123" s="184"/>
      <c r="MMI123" s="184"/>
      <c r="MMJ123" s="184"/>
      <c r="MMK123" s="184"/>
      <c r="MML123" s="184"/>
      <c r="MMM123" s="184"/>
      <c r="MMN123" s="184"/>
      <c r="MMO123" s="184"/>
      <c r="MMP123" s="184"/>
      <c r="MMQ123" s="184"/>
      <c r="MMR123" s="184"/>
      <c r="MMS123" s="184"/>
      <c r="MMT123" s="184"/>
      <c r="MMU123" s="184"/>
      <c r="MMV123" s="184"/>
      <c r="MMW123" s="184"/>
      <c r="MMX123" s="184"/>
      <c r="MMY123" s="184"/>
      <c r="MMZ123" s="184"/>
      <c r="MNA123" s="184"/>
      <c r="MNB123" s="184"/>
      <c r="MNC123" s="184"/>
      <c r="MND123" s="184"/>
      <c r="MNE123" s="184"/>
      <c r="MNF123" s="184"/>
      <c r="MNG123" s="184"/>
      <c r="MNH123" s="184"/>
      <c r="MNI123" s="184"/>
      <c r="MNJ123" s="184"/>
      <c r="MNK123" s="184"/>
      <c r="MNL123" s="184"/>
      <c r="MNM123" s="184"/>
      <c r="MNN123" s="184"/>
      <c r="MNO123" s="184"/>
      <c r="MNP123" s="184"/>
      <c r="MNQ123" s="184"/>
      <c r="MNR123" s="184"/>
      <c r="MNS123" s="184"/>
      <c r="MNT123" s="184"/>
      <c r="MNU123" s="184"/>
      <c r="MNV123" s="184"/>
      <c r="MNW123" s="184"/>
      <c r="MNX123" s="184"/>
      <c r="MNY123" s="184"/>
      <c r="MNZ123" s="184"/>
      <c r="MOA123" s="184"/>
      <c r="MOB123" s="184"/>
      <c r="MOC123" s="184"/>
      <c r="MOD123" s="184"/>
      <c r="MOE123" s="184"/>
      <c r="MOF123" s="184"/>
      <c r="MOG123" s="184"/>
      <c r="MOH123" s="184"/>
      <c r="MOI123" s="184"/>
      <c r="MOJ123" s="184"/>
      <c r="MOK123" s="184"/>
      <c r="MOL123" s="184"/>
      <c r="MOM123" s="184"/>
      <c r="MON123" s="184"/>
      <c r="MOO123" s="184"/>
      <c r="MOP123" s="184"/>
      <c r="MOQ123" s="184"/>
      <c r="MOR123" s="184"/>
      <c r="MOS123" s="184"/>
      <c r="MOT123" s="184"/>
      <c r="MOU123" s="184"/>
      <c r="MOV123" s="184"/>
      <c r="MOW123" s="184"/>
      <c r="MOX123" s="184"/>
      <c r="MOY123" s="184"/>
      <c r="MOZ123" s="184"/>
      <c r="MPA123" s="184"/>
      <c r="MPB123" s="184"/>
      <c r="MPC123" s="184"/>
      <c r="MPD123" s="184"/>
      <c r="MPE123" s="184"/>
      <c r="MPF123" s="184"/>
      <c r="MPG123" s="184"/>
      <c r="MPH123" s="184"/>
      <c r="MPI123" s="184"/>
      <c r="MPJ123" s="184"/>
      <c r="MPK123" s="184"/>
      <c r="MPL123" s="184"/>
      <c r="MPM123" s="184"/>
      <c r="MPN123" s="184"/>
      <c r="MPO123" s="184"/>
      <c r="MPP123" s="184"/>
      <c r="MPQ123" s="184"/>
      <c r="MPR123" s="184"/>
      <c r="MPS123" s="184"/>
      <c r="MPT123" s="184"/>
      <c r="MPU123" s="184"/>
      <c r="MPV123" s="184"/>
      <c r="MPW123" s="184"/>
      <c r="MPX123" s="184"/>
      <c r="MPY123" s="184"/>
      <c r="MPZ123" s="184"/>
      <c r="MQA123" s="184"/>
      <c r="MQB123" s="184"/>
      <c r="MQC123" s="184"/>
      <c r="MQD123" s="184"/>
      <c r="MQE123" s="184"/>
      <c r="MQF123" s="184"/>
      <c r="MQG123" s="184"/>
      <c r="MQH123" s="184"/>
      <c r="MQI123" s="184"/>
      <c r="MQJ123" s="184"/>
      <c r="MQK123" s="184"/>
      <c r="MQL123" s="184"/>
      <c r="MQM123" s="184"/>
      <c r="MQN123" s="184"/>
      <c r="MQO123" s="184"/>
      <c r="MQP123" s="184"/>
      <c r="MQQ123" s="184"/>
      <c r="MQR123" s="184"/>
      <c r="MQS123" s="184"/>
      <c r="MQT123" s="184"/>
      <c r="MQU123" s="184"/>
      <c r="MQV123" s="184"/>
      <c r="MQW123" s="184"/>
      <c r="MQX123" s="184"/>
      <c r="MQY123" s="184"/>
      <c r="MQZ123" s="184"/>
      <c r="MRA123" s="184"/>
      <c r="MRB123" s="184"/>
      <c r="MRC123" s="184"/>
      <c r="MRD123" s="184"/>
      <c r="MRE123" s="184"/>
      <c r="MRF123" s="184"/>
      <c r="MRG123" s="184"/>
      <c r="MRH123" s="184"/>
      <c r="MRI123" s="184"/>
      <c r="MRJ123" s="184"/>
      <c r="MRK123" s="184"/>
      <c r="MRL123" s="184"/>
      <c r="MRM123" s="184"/>
      <c r="MRN123" s="184"/>
      <c r="MRO123" s="184"/>
      <c r="MRP123" s="184"/>
      <c r="MRQ123" s="184"/>
      <c r="MRR123" s="184"/>
      <c r="MRS123" s="184"/>
      <c r="MRT123" s="184"/>
      <c r="MRU123" s="184"/>
      <c r="MRV123" s="184"/>
      <c r="MRW123" s="184"/>
      <c r="MRX123" s="184"/>
      <c r="MRY123" s="184"/>
      <c r="MRZ123" s="184"/>
      <c r="MSA123" s="184"/>
      <c r="MSB123" s="184"/>
      <c r="MSC123" s="184"/>
      <c r="MSD123" s="184"/>
      <c r="MSE123" s="184"/>
      <c r="MSF123" s="184"/>
      <c r="MSG123" s="184"/>
      <c r="MSH123" s="184"/>
      <c r="MSI123" s="184"/>
      <c r="MSJ123" s="184"/>
      <c r="MSK123" s="184"/>
      <c r="MSL123" s="184"/>
      <c r="MSM123" s="184"/>
      <c r="MSN123" s="184"/>
      <c r="MSO123" s="184"/>
      <c r="MSP123" s="184"/>
      <c r="MSQ123" s="184"/>
      <c r="MSR123" s="184"/>
      <c r="MSS123" s="184"/>
      <c r="MST123" s="184"/>
      <c r="MSU123" s="184"/>
      <c r="MSV123" s="184"/>
      <c r="MSW123" s="184"/>
      <c r="MSX123" s="184"/>
      <c r="MSY123" s="184"/>
      <c r="MSZ123" s="184"/>
      <c r="MTA123" s="184"/>
      <c r="MTB123" s="184"/>
      <c r="MTC123" s="184"/>
      <c r="MTD123" s="184"/>
      <c r="MTE123" s="184"/>
      <c r="MTF123" s="184"/>
      <c r="MTG123" s="184"/>
      <c r="MTH123" s="184"/>
      <c r="MTI123" s="184"/>
      <c r="MTJ123" s="184"/>
      <c r="MTK123" s="184"/>
      <c r="MTL123" s="184"/>
      <c r="MTM123" s="184"/>
      <c r="MTN123" s="184"/>
      <c r="MTO123" s="184"/>
      <c r="MTP123" s="184"/>
      <c r="MTQ123" s="184"/>
      <c r="MTR123" s="184"/>
      <c r="MTS123" s="184"/>
      <c r="MTT123" s="184"/>
      <c r="MTU123" s="184"/>
      <c r="MTV123" s="184"/>
      <c r="MTW123" s="184"/>
      <c r="MTX123" s="184"/>
      <c r="MTY123" s="184"/>
      <c r="MTZ123" s="184"/>
      <c r="MUA123" s="184"/>
      <c r="MUB123" s="184"/>
      <c r="MUC123" s="184"/>
      <c r="MUD123" s="184"/>
      <c r="MUE123" s="184"/>
      <c r="MUF123" s="184"/>
      <c r="MUG123" s="184"/>
      <c r="MUH123" s="184"/>
      <c r="MUI123" s="184"/>
      <c r="MUJ123" s="184"/>
      <c r="MUK123" s="184"/>
      <c r="MUL123" s="184"/>
      <c r="MUM123" s="184"/>
      <c r="MUN123" s="184"/>
      <c r="MUO123" s="184"/>
      <c r="MUP123" s="184"/>
      <c r="MUQ123" s="184"/>
      <c r="MUR123" s="184"/>
      <c r="MUS123" s="184"/>
      <c r="MUT123" s="184"/>
      <c r="MUU123" s="184"/>
      <c r="MUV123" s="184"/>
      <c r="MUW123" s="184"/>
      <c r="MUX123" s="184"/>
      <c r="MUY123" s="184"/>
      <c r="MUZ123" s="184"/>
      <c r="MVA123" s="184"/>
      <c r="MVB123" s="184"/>
      <c r="MVC123" s="184"/>
      <c r="MVD123" s="184"/>
      <c r="MVE123" s="184"/>
      <c r="MVF123" s="184"/>
      <c r="MVG123" s="184"/>
      <c r="MVH123" s="184"/>
      <c r="MVI123" s="184"/>
      <c r="MVJ123" s="184"/>
      <c r="MVK123" s="184"/>
      <c r="MVL123" s="184"/>
      <c r="MVM123" s="184"/>
      <c r="MVN123" s="184"/>
      <c r="MVO123" s="184"/>
      <c r="MVP123" s="184"/>
      <c r="MVQ123" s="184"/>
      <c r="MVR123" s="184"/>
      <c r="MVS123" s="184"/>
      <c r="MVT123" s="184"/>
      <c r="MVU123" s="184"/>
      <c r="MVV123" s="184"/>
      <c r="MVW123" s="184"/>
      <c r="MVX123" s="184"/>
      <c r="MVY123" s="184"/>
      <c r="MVZ123" s="184"/>
      <c r="MWA123" s="184"/>
      <c r="MWB123" s="184"/>
      <c r="MWC123" s="184"/>
      <c r="MWD123" s="184"/>
      <c r="MWE123" s="184"/>
      <c r="MWF123" s="184"/>
      <c r="MWG123" s="184"/>
      <c r="MWH123" s="184"/>
      <c r="MWI123" s="184"/>
      <c r="MWJ123" s="184"/>
      <c r="MWK123" s="184"/>
      <c r="MWL123" s="184"/>
      <c r="MWM123" s="184"/>
      <c r="MWN123" s="184"/>
      <c r="MWO123" s="184"/>
      <c r="MWP123" s="184"/>
      <c r="MWQ123" s="184"/>
      <c r="MWR123" s="184"/>
      <c r="MWS123" s="184"/>
      <c r="MWT123" s="184"/>
      <c r="MWU123" s="184"/>
      <c r="MWV123" s="184"/>
      <c r="MWW123" s="184"/>
      <c r="MWX123" s="184"/>
      <c r="MWY123" s="184"/>
      <c r="MWZ123" s="184"/>
      <c r="MXA123" s="184"/>
      <c r="MXB123" s="184"/>
      <c r="MXC123" s="184"/>
      <c r="MXD123" s="184"/>
      <c r="MXE123" s="184"/>
      <c r="MXF123" s="184"/>
      <c r="MXG123" s="184"/>
      <c r="MXH123" s="184"/>
      <c r="MXI123" s="184"/>
      <c r="MXJ123" s="184"/>
      <c r="MXK123" s="184"/>
      <c r="MXL123" s="184"/>
      <c r="MXM123" s="184"/>
      <c r="MXN123" s="184"/>
      <c r="MXO123" s="184"/>
      <c r="MXP123" s="184"/>
      <c r="MXQ123" s="184"/>
      <c r="MXR123" s="184"/>
      <c r="MXS123" s="184"/>
      <c r="MXT123" s="184"/>
      <c r="MXU123" s="184"/>
      <c r="MXV123" s="184"/>
      <c r="MXW123" s="184"/>
      <c r="MXX123" s="184"/>
      <c r="MXY123" s="184"/>
      <c r="MXZ123" s="184"/>
      <c r="MYA123" s="184"/>
      <c r="MYB123" s="184"/>
      <c r="MYC123" s="184"/>
      <c r="MYD123" s="184"/>
      <c r="MYE123" s="184"/>
      <c r="MYF123" s="184"/>
      <c r="MYG123" s="184"/>
      <c r="MYH123" s="184"/>
      <c r="MYI123" s="184"/>
      <c r="MYJ123" s="184"/>
      <c r="MYK123" s="184"/>
      <c r="MYL123" s="184"/>
      <c r="MYM123" s="184"/>
      <c r="MYN123" s="184"/>
      <c r="MYO123" s="184"/>
      <c r="MYP123" s="184"/>
      <c r="MYQ123" s="184"/>
      <c r="MYR123" s="184"/>
      <c r="MYS123" s="184"/>
      <c r="MYT123" s="184"/>
      <c r="MYU123" s="184"/>
      <c r="MYV123" s="184"/>
      <c r="MYW123" s="184"/>
      <c r="MYX123" s="184"/>
      <c r="MYY123" s="184"/>
      <c r="MYZ123" s="184"/>
      <c r="MZA123" s="184"/>
      <c r="MZB123" s="184"/>
      <c r="MZC123" s="184"/>
      <c r="MZD123" s="184"/>
      <c r="MZE123" s="184"/>
      <c r="MZF123" s="184"/>
      <c r="MZG123" s="184"/>
      <c r="MZH123" s="184"/>
      <c r="MZI123" s="184"/>
      <c r="MZJ123" s="184"/>
      <c r="MZK123" s="184"/>
      <c r="MZL123" s="184"/>
      <c r="MZM123" s="184"/>
      <c r="MZN123" s="184"/>
      <c r="MZO123" s="184"/>
      <c r="MZP123" s="184"/>
      <c r="MZQ123" s="184"/>
      <c r="MZR123" s="184"/>
      <c r="MZS123" s="184"/>
      <c r="MZT123" s="184"/>
      <c r="MZU123" s="184"/>
      <c r="MZV123" s="184"/>
      <c r="MZW123" s="184"/>
      <c r="MZX123" s="184"/>
      <c r="MZY123" s="184"/>
      <c r="MZZ123" s="184"/>
      <c r="NAA123" s="184"/>
      <c r="NAB123" s="184"/>
      <c r="NAC123" s="184"/>
      <c r="NAD123" s="184"/>
      <c r="NAE123" s="184"/>
      <c r="NAF123" s="184"/>
      <c r="NAG123" s="184"/>
      <c r="NAH123" s="184"/>
      <c r="NAI123" s="184"/>
      <c r="NAJ123" s="184"/>
      <c r="NAK123" s="184"/>
      <c r="NAL123" s="184"/>
      <c r="NAM123" s="184"/>
      <c r="NAN123" s="184"/>
      <c r="NAO123" s="184"/>
      <c r="NAP123" s="184"/>
      <c r="NAQ123" s="184"/>
      <c r="NAR123" s="184"/>
      <c r="NAS123" s="184"/>
      <c r="NAT123" s="184"/>
      <c r="NAU123" s="184"/>
      <c r="NAV123" s="184"/>
      <c r="NAW123" s="184"/>
      <c r="NAX123" s="184"/>
      <c r="NAY123" s="184"/>
      <c r="NAZ123" s="184"/>
      <c r="NBA123" s="184"/>
      <c r="NBB123" s="184"/>
      <c r="NBC123" s="184"/>
      <c r="NBD123" s="184"/>
      <c r="NBE123" s="184"/>
      <c r="NBF123" s="184"/>
      <c r="NBG123" s="184"/>
      <c r="NBH123" s="184"/>
      <c r="NBI123" s="184"/>
      <c r="NBJ123" s="184"/>
      <c r="NBK123" s="184"/>
      <c r="NBL123" s="184"/>
      <c r="NBM123" s="184"/>
      <c r="NBN123" s="184"/>
      <c r="NBO123" s="184"/>
      <c r="NBP123" s="184"/>
      <c r="NBQ123" s="184"/>
      <c r="NBR123" s="184"/>
      <c r="NBS123" s="184"/>
      <c r="NBT123" s="184"/>
      <c r="NBU123" s="184"/>
      <c r="NBV123" s="184"/>
      <c r="NBW123" s="184"/>
      <c r="NBX123" s="184"/>
      <c r="NBY123" s="184"/>
      <c r="NBZ123" s="184"/>
      <c r="NCA123" s="184"/>
      <c r="NCB123" s="184"/>
      <c r="NCC123" s="184"/>
      <c r="NCD123" s="184"/>
      <c r="NCE123" s="184"/>
      <c r="NCF123" s="184"/>
      <c r="NCG123" s="184"/>
      <c r="NCH123" s="184"/>
      <c r="NCI123" s="184"/>
      <c r="NCJ123" s="184"/>
      <c r="NCK123" s="184"/>
      <c r="NCL123" s="184"/>
      <c r="NCM123" s="184"/>
      <c r="NCN123" s="184"/>
      <c r="NCO123" s="184"/>
      <c r="NCP123" s="184"/>
      <c r="NCQ123" s="184"/>
      <c r="NCR123" s="184"/>
      <c r="NCS123" s="184"/>
      <c r="NCT123" s="184"/>
      <c r="NCU123" s="184"/>
      <c r="NCV123" s="184"/>
      <c r="NCW123" s="184"/>
      <c r="NCX123" s="184"/>
      <c r="NCY123" s="184"/>
      <c r="NCZ123" s="184"/>
      <c r="NDA123" s="184"/>
      <c r="NDB123" s="184"/>
      <c r="NDC123" s="184"/>
      <c r="NDD123" s="184"/>
      <c r="NDE123" s="184"/>
      <c r="NDF123" s="184"/>
      <c r="NDG123" s="184"/>
      <c r="NDH123" s="184"/>
      <c r="NDI123" s="184"/>
      <c r="NDJ123" s="184"/>
      <c r="NDK123" s="184"/>
      <c r="NDL123" s="184"/>
      <c r="NDM123" s="184"/>
      <c r="NDN123" s="184"/>
      <c r="NDO123" s="184"/>
      <c r="NDP123" s="184"/>
      <c r="NDQ123" s="184"/>
      <c r="NDR123" s="184"/>
      <c r="NDS123" s="184"/>
      <c r="NDT123" s="184"/>
      <c r="NDU123" s="184"/>
      <c r="NDV123" s="184"/>
      <c r="NDW123" s="184"/>
      <c r="NDX123" s="184"/>
      <c r="NDY123" s="184"/>
      <c r="NDZ123" s="184"/>
      <c r="NEA123" s="184"/>
      <c r="NEB123" s="184"/>
      <c r="NEC123" s="184"/>
      <c r="NED123" s="184"/>
      <c r="NEE123" s="184"/>
      <c r="NEF123" s="184"/>
      <c r="NEG123" s="184"/>
      <c r="NEH123" s="184"/>
      <c r="NEI123" s="184"/>
      <c r="NEJ123" s="184"/>
      <c r="NEK123" s="184"/>
      <c r="NEL123" s="184"/>
      <c r="NEM123" s="184"/>
      <c r="NEN123" s="184"/>
      <c r="NEO123" s="184"/>
      <c r="NEP123" s="184"/>
      <c r="NEQ123" s="184"/>
      <c r="NER123" s="184"/>
      <c r="NES123" s="184"/>
      <c r="NET123" s="184"/>
      <c r="NEU123" s="184"/>
      <c r="NEV123" s="184"/>
      <c r="NEW123" s="184"/>
      <c r="NEX123" s="184"/>
      <c r="NEY123" s="184"/>
      <c r="NEZ123" s="184"/>
      <c r="NFA123" s="184"/>
      <c r="NFB123" s="184"/>
      <c r="NFC123" s="184"/>
      <c r="NFD123" s="184"/>
      <c r="NFE123" s="184"/>
      <c r="NFF123" s="184"/>
      <c r="NFG123" s="184"/>
      <c r="NFH123" s="184"/>
      <c r="NFI123" s="184"/>
      <c r="NFJ123" s="184"/>
      <c r="NFK123" s="184"/>
      <c r="NFL123" s="184"/>
      <c r="NFM123" s="184"/>
      <c r="NFN123" s="184"/>
      <c r="NFO123" s="184"/>
      <c r="NFP123" s="184"/>
      <c r="NFQ123" s="184"/>
      <c r="NFR123" s="184"/>
      <c r="NFS123" s="184"/>
      <c r="NFT123" s="184"/>
      <c r="NFU123" s="184"/>
      <c r="NFV123" s="184"/>
      <c r="NFW123" s="184"/>
      <c r="NFX123" s="184"/>
      <c r="NFY123" s="184"/>
      <c r="NFZ123" s="184"/>
      <c r="NGA123" s="184"/>
      <c r="NGB123" s="184"/>
      <c r="NGC123" s="184"/>
      <c r="NGD123" s="184"/>
      <c r="NGE123" s="184"/>
      <c r="NGF123" s="184"/>
      <c r="NGG123" s="184"/>
      <c r="NGH123" s="184"/>
      <c r="NGI123" s="184"/>
      <c r="NGJ123" s="184"/>
      <c r="NGK123" s="184"/>
      <c r="NGL123" s="184"/>
      <c r="NGM123" s="184"/>
      <c r="NGN123" s="184"/>
      <c r="NGO123" s="184"/>
      <c r="NGP123" s="184"/>
      <c r="NGQ123" s="184"/>
      <c r="NGR123" s="184"/>
      <c r="NGS123" s="184"/>
      <c r="NGT123" s="184"/>
      <c r="NGU123" s="184"/>
      <c r="NGV123" s="184"/>
      <c r="NGW123" s="184"/>
      <c r="NGX123" s="184"/>
      <c r="NGY123" s="184"/>
      <c r="NGZ123" s="184"/>
      <c r="NHA123" s="184"/>
      <c r="NHB123" s="184"/>
      <c r="NHC123" s="184"/>
      <c r="NHD123" s="184"/>
      <c r="NHE123" s="184"/>
      <c r="NHF123" s="184"/>
      <c r="NHG123" s="184"/>
      <c r="NHH123" s="184"/>
      <c r="NHI123" s="184"/>
      <c r="NHJ123" s="184"/>
      <c r="NHK123" s="184"/>
      <c r="NHL123" s="184"/>
      <c r="NHM123" s="184"/>
      <c r="NHN123" s="184"/>
      <c r="NHO123" s="184"/>
      <c r="NHP123" s="184"/>
      <c r="NHQ123" s="184"/>
      <c r="NHR123" s="184"/>
      <c r="NHS123" s="184"/>
      <c r="NHT123" s="184"/>
      <c r="NHU123" s="184"/>
      <c r="NHV123" s="184"/>
      <c r="NHW123" s="184"/>
      <c r="NHX123" s="184"/>
      <c r="NHY123" s="184"/>
      <c r="NHZ123" s="184"/>
      <c r="NIA123" s="184"/>
      <c r="NIB123" s="184"/>
      <c r="NIC123" s="184"/>
      <c r="NID123" s="184"/>
      <c r="NIE123" s="184"/>
      <c r="NIF123" s="184"/>
      <c r="NIG123" s="184"/>
      <c r="NIH123" s="184"/>
      <c r="NII123" s="184"/>
      <c r="NIJ123" s="184"/>
      <c r="NIK123" s="184"/>
      <c r="NIL123" s="184"/>
      <c r="NIM123" s="184"/>
      <c r="NIN123" s="184"/>
      <c r="NIO123" s="184"/>
      <c r="NIP123" s="184"/>
      <c r="NIQ123" s="184"/>
      <c r="NIR123" s="184"/>
      <c r="NIS123" s="184"/>
      <c r="NIT123" s="184"/>
      <c r="NIU123" s="184"/>
      <c r="NIV123" s="184"/>
      <c r="NIW123" s="184"/>
      <c r="NIX123" s="184"/>
      <c r="NIY123" s="184"/>
      <c r="NIZ123" s="184"/>
      <c r="NJA123" s="184"/>
      <c r="NJB123" s="184"/>
      <c r="NJC123" s="184"/>
      <c r="NJD123" s="184"/>
      <c r="NJE123" s="184"/>
      <c r="NJF123" s="184"/>
      <c r="NJG123" s="184"/>
      <c r="NJH123" s="184"/>
      <c r="NJI123" s="184"/>
      <c r="NJJ123" s="184"/>
      <c r="NJK123" s="184"/>
      <c r="NJL123" s="184"/>
      <c r="NJM123" s="184"/>
      <c r="NJN123" s="184"/>
      <c r="NJO123" s="184"/>
      <c r="NJP123" s="184"/>
      <c r="NJQ123" s="184"/>
      <c r="NJR123" s="184"/>
      <c r="NJS123" s="184"/>
      <c r="NJT123" s="184"/>
      <c r="NJU123" s="184"/>
      <c r="NJV123" s="184"/>
      <c r="NJW123" s="184"/>
      <c r="NJX123" s="184"/>
      <c r="NJY123" s="184"/>
      <c r="NJZ123" s="184"/>
      <c r="NKA123" s="184"/>
      <c r="NKB123" s="184"/>
      <c r="NKC123" s="184"/>
      <c r="NKD123" s="184"/>
      <c r="NKE123" s="184"/>
      <c r="NKF123" s="184"/>
      <c r="NKG123" s="184"/>
      <c r="NKH123" s="184"/>
      <c r="NKI123" s="184"/>
      <c r="NKJ123" s="184"/>
      <c r="NKK123" s="184"/>
      <c r="NKL123" s="184"/>
      <c r="NKM123" s="184"/>
      <c r="NKN123" s="184"/>
      <c r="NKO123" s="184"/>
      <c r="NKP123" s="184"/>
      <c r="NKQ123" s="184"/>
      <c r="NKR123" s="184"/>
      <c r="NKS123" s="184"/>
      <c r="NKT123" s="184"/>
      <c r="NKU123" s="184"/>
      <c r="NKV123" s="184"/>
      <c r="NKW123" s="184"/>
      <c r="NKX123" s="184"/>
      <c r="NKY123" s="184"/>
      <c r="NKZ123" s="184"/>
      <c r="NLA123" s="184"/>
      <c r="NLB123" s="184"/>
      <c r="NLC123" s="184"/>
      <c r="NLD123" s="184"/>
      <c r="NLE123" s="184"/>
      <c r="NLF123" s="184"/>
      <c r="NLG123" s="184"/>
      <c r="NLH123" s="184"/>
      <c r="NLI123" s="184"/>
      <c r="NLJ123" s="184"/>
      <c r="NLK123" s="184"/>
      <c r="NLL123" s="184"/>
      <c r="NLM123" s="184"/>
      <c r="NLN123" s="184"/>
      <c r="NLO123" s="184"/>
      <c r="NLP123" s="184"/>
      <c r="NLQ123" s="184"/>
      <c r="NLR123" s="184"/>
      <c r="NLS123" s="184"/>
      <c r="NLT123" s="184"/>
      <c r="NLU123" s="184"/>
      <c r="NLV123" s="184"/>
      <c r="NLW123" s="184"/>
      <c r="NLX123" s="184"/>
      <c r="NLY123" s="184"/>
      <c r="NLZ123" s="184"/>
      <c r="NMA123" s="184"/>
      <c r="NMB123" s="184"/>
      <c r="NMC123" s="184"/>
      <c r="NMD123" s="184"/>
      <c r="NME123" s="184"/>
      <c r="NMF123" s="184"/>
      <c r="NMG123" s="184"/>
      <c r="NMH123" s="184"/>
      <c r="NMI123" s="184"/>
      <c r="NMJ123" s="184"/>
      <c r="NMK123" s="184"/>
      <c r="NML123" s="184"/>
      <c r="NMM123" s="184"/>
      <c r="NMN123" s="184"/>
      <c r="NMO123" s="184"/>
      <c r="NMP123" s="184"/>
      <c r="NMQ123" s="184"/>
      <c r="NMR123" s="184"/>
      <c r="NMS123" s="184"/>
      <c r="NMT123" s="184"/>
      <c r="NMU123" s="184"/>
      <c r="NMV123" s="184"/>
      <c r="NMW123" s="184"/>
      <c r="NMX123" s="184"/>
      <c r="NMY123" s="184"/>
      <c r="NMZ123" s="184"/>
      <c r="NNA123" s="184"/>
      <c r="NNB123" s="184"/>
      <c r="NNC123" s="184"/>
      <c r="NND123" s="184"/>
      <c r="NNE123" s="184"/>
      <c r="NNF123" s="184"/>
      <c r="NNG123" s="184"/>
      <c r="NNH123" s="184"/>
      <c r="NNI123" s="184"/>
      <c r="NNJ123" s="184"/>
      <c r="NNK123" s="184"/>
      <c r="NNL123" s="184"/>
      <c r="NNM123" s="184"/>
      <c r="NNN123" s="184"/>
      <c r="NNO123" s="184"/>
      <c r="NNP123" s="184"/>
      <c r="NNQ123" s="184"/>
      <c r="NNR123" s="184"/>
      <c r="NNS123" s="184"/>
      <c r="NNT123" s="184"/>
      <c r="NNU123" s="184"/>
      <c r="NNV123" s="184"/>
      <c r="NNW123" s="184"/>
      <c r="NNX123" s="184"/>
      <c r="NNY123" s="184"/>
      <c r="NNZ123" s="184"/>
      <c r="NOA123" s="184"/>
      <c r="NOB123" s="184"/>
      <c r="NOC123" s="184"/>
      <c r="NOD123" s="184"/>
      <c r="NOE123" s="184"/>
      <c r="NOF123" s="184"/>
      <c r="NOG123" s="184"/>
      <c r="NOH123" s="184"/>
      <c r="NOI123" s="184"/>
      <c r="NOJ123" s="184"/>
      <c r="NOK123" s="184"/>
      <c r="NOL123" s="184"/>
      <c r="NOM123" s="184"/>
      <c r="NON123" s="184"/>
      <c r="NOO123" s="184"/>
      <c r="NOP123" s="184"/>
      <c r="NOQ123" s="184"/>
      <c r="NOR123" s="184"/>
      <c r="NOS123" s="184"/>
      <c r="NOT123" s="184"/>
      <c r="NOU123" s="184"/>
      <c r="NOV123" s="184"/>
      <c r="NOW123" s="184"/>
      <c r="NOX123" s="184"/>
      <c r="NOY123" s="184"/>
      <c r="NOZ123" s="184"/>
      <c r="NPA123" s="184"/>
      <c r="NPB123" s="184"/>
      <c r="NPC123" s="184"/>
      <c r="NPD123" s="184"/>
      <c r="NPE123" s="184"/>
      <c r="NPF123" s="184"/>
      <c r="NPG123" s="184"/>
      <c r="NPH123" s="184"/>
      <c r="NPI123" s="184"/>
      <c r="NPJ123" s="184"/>
      <c r="NPK123" s="184"/>
      <c r="NPL123" s="184"/>
      <c r="NPM123" s="184"/>
      <c r="NPN123" s="184"/>
      <c r="NPO123" s="184"/>
      <c r="NPP123" s="184"/>
      <c r="NPQ123" s="184"/>
      <c r="NPR123" s="184"/>
      <c r="NPS123" s="184"/>
      <c r="NPT123" s="184"/>
      <c r="NPU123" s="184"/>
      <c r="NPV123" s="184"/>
      <c r="NPW123" s="184"/>
      <c r="NPX123" s="184"/>
      <c r="NPY123" s="184"/>
      <c r="NPZ123" s="184"/>
      <c r="NQA123" s="184"/>
      <c r="NQB123" s="184"/>
      <c r="NQC123" s="184"/>
      <c r="NQD123" s="184"/>
      <c r="NQE123" s="184"/>
      <c r="NQF123" s="184"/>
      <c r="NQG123" s="184"/>
      <c r="NQH123" s="184"/>
      <c r="NQI123" s="184"/>
      <c r="NQJ123" s="184"/>
      <c r="NQK123" s="184"/>
      <c r="NQL123" s="184"/>
      <c r="NQM123" s="184"/>
      <c r="NQN123" s="184"/>
      <c r="NQO123" s="184"/>
      <c r="NQP123" s="184"/>
      <c r="NQQ123" s="184"/>
      <c r="NQR123" s="184"/>
      <c r="NQS123" s="184"/>
      <c r="NQT123" s="184"/>
      <c r="NQU123" s="184"/>
      <c r="NQV123" s="184"/>
      <c r="NQW123" s="184"/>
      <c r="NQX123" s="184"/>
      <c r="NQY123" s="184"/>
      <c r="NQZ123" s="184"/>
      <c r="NRA123" s="184"/>
      <c r="NRB123" s="184"/>
      <c r="NRC123" s="184"/>
      <c r="NRD123" s="184"/>
      <c r="NRE123" s="184"/>
      <c r="NRF123" s="184"/>
      <c r="NRG123" s="184"/>
      <c r="NRH123" s="184"/>
      <c r="NRI123" s="184"/>
      <c r="NRJ123" s="184"/>
      <c r="NRK123" s="184"/>
      <c r="NRL123" s="184"/>
      <c r="NRM123" s="184"/>
      <c r="NRN123" s="184"/>
      <c r="NRO123" s="184"/>
      <c r="NRP123" s="184"/>
      <c r="NRQ123" s="184"/>
      <c r="NRR123" s="184"/>
      <c r="NRS123" s="184"/>
      <c r="NRT123" s="184"/>
      <c r="NRU123" s="184"/>
      <c r="NRV123" s="184"/>
      <c r="NRW123" s="184"/>
      <c r="NRX123" s="184"/>
      <c r="NRY123" s="184"/>
      <c r="NRZ123" s="184"/>
      <c r="NSA123" s="184"/>
      <c r="NSB123" s="184"/>
      <c r="NSC123" s="184"/>
      <c r="NSD123" s="184"/>
      <c r="NSE123" s="184"/>
      <c r="NSF123" s="184"/>
      <c r="NSG123" s="184"/>
      <c r="NSH123" s="184"/>
      <c r="NSI123" s="184"/>
      <c r="NSJ123" s="184"/>
      <c r="NSK123" s="184"/>
      <c r="NSL123" s="184"/>
      <c r="NSM123" s="184"/>
      <c r="NSN123" s="184"/>
      <c r="NSO123" s="184"/>
      <c r="NSP123" s="184"/>
      <c r="NSQ123" s="184"/>
      <c r="NSR123" s="184"/>
      <c r="NSS123" s="184"/>
      <c r="NST123" s="184"/>
      <c r="NSU123" s="184"/>
      <c r="NSV123" s="184"/>
      <c r="NSW123" s="184"/>
      <c r="NSX123" s="184"/>
      <c r="NSY123" s="184"/>
      <c r="NSZ123" s="184"/>
      <c r="NTA123" s="184"/>
      <c r="NTB123" s="184"/>
      <c r="NTC123" s="184"/>
      <c r="NTD123" s="184"/>
      <c r="NTE123" s="184"/>
      <c r="NTF123" s="184"/>
      <c r="NTG123" s="184"/>
      <c r="NTH123" s="184"/>
      <c r="NTI123" s="184"/>
      <c r="NTJ123" s="184"/>
      <c r="NTK123" s="184"/>
      <c r="NTL123" s="184"/>
      <c r="NTM123" s="184"/>
      <c r="NTN123" s="184"/>
      <c r="NTO123" s="184"/>
      <c r="NTP123" s="184"/>
      <c r="NTQ123" s="184"/>
      <c r="NTR123" s="184"/>
      <c r="NTS123" s="184"/>
      <c r="NTT123" s="184"/>
      <c r="NTU123" s="184"/>
      <c r="NTV123" s="184"/>
      <c r="NTW123" s="184"/>
      <c r="NTX123" s="184"/>
      <c r="NTY123" s="184"/>
      <c r="NTZ123" s="184"/>
      <c r="NUA123" s="184"/>
      <c r="NUB123" s="184"/>
      <c r="NUC123" s="184"/>
      <c r="NUD123" s="184"/>
      <c r="NUE123" s="184"/>
      <c r="NUF123" s="184"/>
      <c r="NUG123" s="184"/>
      <c r="NUH123" s="184"/>
      <c r="NUI123" s="184"/>
      <c r="NUJ123" s="184"/>
      <c r="NUK123" s="184"/>
      <c r="NUL123" s="184"/>
      <c r="NUM123" s="184"/>
      <c r="NUN123" s="184"/>
      <c r="NUO123" s="184"/>
      <c r="NUP123" s="184"/>
      <c r="NUQ123" s="184"/>
      <c r="NUR123" s="184"/>
      <c r="NUS123" s="184"/>
      <c r="NUT123" s="184"/>
      <c r="NUU123" s="184"/>
      <c r="NUV123" s="184"/>
      <c r="NUW123" s="184"/>
      <c r="NUX123" s="184"/>
      <c r="NUY123" s="184"/>
      <c r="NUZ123" s="184"/>
      <c r="NVA123" s="184"/>
      <c r="NVB123" s="184"/>
      <c r="NVC123" s="184"/>
      <c r="NVD123" s="184"/>
      <c r="NVE123" s="184"/>
      <c r="NVF123" s="184"/>
      <c r="NVG123" s="184"/>
      <c r="NVH123" s="184"/>
      <c r="NVI123" s="184"/>
      <c r="NVJ123" s="184"/>
      <c r="NVK123" s="184"/>
      <c r="NVL123" s="184"/>
      <c r="NVM123" s="184"/>
      <c r="NVN123" s="184"/>
      <c r="NVO123" s="184"/>
      <c r="NVP123" s="184"/>
      <c r="NVQ123" s="184"/>
      <c r="NVR123" s="184"/>
      <c r="NVS123" s="184"/>
      <c r="NVT123" s="184"/>
      <c r="NVU123" s="184"/>
      <c r="NVV123" s="184"/>
      <c r="NVW123" s="184"/>
      <c r="NVX123" s="184"/>
      <c r="NVY123" s="184"/>
      <c r="NVZ123" s="184"/>
      <c r="NWA123" s="184"/>
      <c r="NWB123" s="184"/>
      <c r="NWC123" s="184"/>
      <c r="NWD123" s="184"/>
      <c r="NWE123" s="184"/>
      <c r="NWF123" s="184"/>
      <c r="NWG123" s="184"/>
      <c r="NWH123" s="184"/>
      <c r="NWI123" s="184"/>
      <c r="NWJ123" s="184"/>
      <c r="NWK123" s="184"/>
      <c r="NWL123" s="184"/>
      <c r="NWM123" s="184"/>
      <c r="NWN123" s="184"/>
      <c r="NWO123" s="184"/>
      <c r="NWP123" s="184"/>
      <c r="NWQ123" s="184"/>
      <c r="NWR123" s="184"/>
      <c r="NWS123" s="184"/>
      <c r="NWT123" s="184"/>
      <c r="NWU123" s="184"/>
      <c r="NWV123" s="184"/>
      <c r="NWW123" s="184"/>
      <c r="NWX123" s="184"/>
      <c r="NWY123" s="184"/>
      <c r="NWZ123" s="184"/>
      <c r="NXA123" s="184"/>
      <c r="NXB123" s="184"/>
      <c r="NXC123" s="184"/>
      <c r="NXD123" s="184"/>
      <c r="NXE123" s="184"/>
      <c r="NXF123" s="184"/>
      <c r="NXG123" s="184"/>
      <c r="NXH123" s="184"/>
      <c r="NXI123" s="184"/>
      <c r="NXJ123" s="184"/>
      <c r="NXK123" s="184"/>
      <c r="NXL123" s="184"/>
      <c r="NXM123" s="184"/>
      <c r="NXN123" s="184"/>
      <c r="NXO123" s="184"/>
      <c r="NXP123" s="184"/>
      <c r="NXQ123" s="184"/>
      <c r="NXR123" s="184"/>
      <c r="NXS123" s="184"/>
      <c r="NXT123" s="184"/>
      <c r="NXU123" s="184"/>
      <c r="NXV123" s="184"/>
      <c r="NXW123" s="184"/>
      <c r="NXX123" s="184"/>
      <c r="NXY123" s="184"/>
      <c r="NXZ123" s="184"/>
      <c r="NYA123" s="184"/>
      <c r="NYB123" s="184"/>
      <c r="NYC123" s="184"/>
      <c r="NYD123" s="184"/>
      <c r="NYE123" s="184"/>
      <c r="NYF123" s="184"/>
      <c r="NYG123" s="184"/>
      <c r="NYH123" s="184"/>
      <c r="NYI123" s="184"/>
      <c r="NYJ123" s="184"/>
      <c r="NYK123" s="184"/>
      <c r="NYL123" s="184"/>
      <c r="NYM123" s="184"/>
      <c r="NYN123" s="184"/>
      <c r="NYO123" s="184"/>
      <c r="NYP123" s="184"/>
      <c r="NYQ123" s="184"/>
      <c r="NYR123" s="184"/>
      <c r="NYS123" s="184"/>
      <c r="NYT123" s="184"/>
      <c r="NYU123" s="184"/>
      <c r="NYV123" s="184"/>
      <c r="NYW123" s="184"/>
      <c r="NYX123" s="184"/>
      <c r="NYY123" s="184"/>
      <c r="NYZ123" s="184"/>
      <c r="NZA123" s="184"/>
      <c r="NZB123" s="184"/>
      <c r="NZC123" s="184"/>
      <c r="NZD123" s="184"/>
      <c r="NZE123" s="184"/>
      <c r="NZF123" s="184"/>
      <c r="NZG123" s="184"/>
      <c r="NZH123" s="184"/>
      <c r="NZI123" s="184"/>
      <c r="NZJ123" s="184"/>
      <c r="NZK123" s="184"/>
      <c r="NZL123" s="184"/>
      <c r="NZM123" s="184"/>
      <c r="NZN123" s="184"/>
      <c r="NZO123" s="184"/>
      <c r="NZP123" s="184"/>
      <c r="NZQ123" s="184"/>
      <c r="NZR123" s="184"/>
      <c r="NZS123" s="184"/>
      <c r="NZT123" s="184"/>
      <c r="NZU123" s="184"/>
      <c r="NZV123" s="184"/>
      <c r="NZW123" s="184"/>
      <c r="NZX123" s="184"/>
      <c r="NZY123" s="184"/>
      <c r="NZZ123" s="184"/>
      <c r="OAA123" s="184"/>
      <c r="OAB123" s="184"/>
      <c r="OAC123" s="184"/>
      <c r="OAD123" s="184"/>
      <c r="OAE123" s="184"/>
      <c r="OAF123" s="184"/>
      <c r="OAG123" s="184"/>
      <c r="OAH123" s="184"/>
      <c r="OAI123" s="184"/>
      <c r="OAJ123" s="184"/>
      <c r="OAK123" s="184"/>
      <c r="OAL123" s="184"/>
      <c r="OAM123" s="184"/>
      <c r="OAN123" s="184"/>
      <c r="OAO123" s="184"/>
      <c r="OAP123" s="184"/>
      <c r="OAQ123" s="184"/>
      <c r="OAR123" s="184"/>
      <c r="OAS123" s="184"/>
      <c r="OAT123" s="184"/>
      <c r="OAU123" s="184"/>
      <c r="OAV123" s="184"/>
      <c r="OAW123" s="184"/>
      <c r="OAX123" s="184"/>
      <c r="OAY123" s="184"/>
      <c r="OAZ123" s="184"/>
      <c r="OBA123" s="184"/>
      <c r="OBB123" s="184"/>
      <c r="OBC123" s="184"/>
      <c r="OBD123" s="184"/>
      <c r="OBE123" s="184"/>
      <c r="OBF123" s="184"/>
      <c r="OBG123" s="184"/>
      <c r="OBH123" s="184"/>
      <c r="OBI123" s="184"/>
      <c r="OBJ123" s="184"/>
      <c r="OBK123" s="184"/>
      <c r="OBL123" s="184"/>
      <c r="OBM123" s="184"/>
      <c r="OBN123" s="184"/>
      <c r="OBO123" s="184"/>
      <c r="OBP123" s="184"/>
      <c r="OBQ123" s="184"/>
      <c r="OBR123" s="184"/>
      <c r="OBS123" s="184"/>
      <c r="OBT123" s="184"/>
      <c r="OBU123" s="184"/>
      <c r="OBV123" s="184"/>
      <c r="OBW123" s="184"/>
      <c r="OBX123" s="184"/>
      <c r="OBY123" s="184"/>
      <c r="OBZ123" s="184"/>
      <c r="OCA123" s="184"/>
      <c r="OCB123" s="184"/>
      <c r="OCC123" s="184"/>
      <c r="OCD123" s="184"/>
      <c r="OCE123" s="184"/>
      <c r="OCF123" s="184"/>
      <c r="OCG123" s="184"/>
      <c r="OCH123" s="184"/>
      <c r="OCI123" s="184"/>
      <c r="OCJ123" s="184"/>
      <c r="OCK123" s="184"/>
      <c r="OCL123" s="184"/>
      <c r="OCM123" s="184"/>
      <c r="OCN123" s="184"/>
      <c r="OCO123" s="184"/>
      <c r="OCP123" s="184"/>
      <c r="OCQ123" s="184"/>
      <c r="OCR123" s="184"/>
      <c r="OCS123" s="184"/>
      <c r="OCT123" s="184"/>
      <c r="OCU123" s="184"/>
      <c r="OCV123" s="184"/>
      <c r="OCW123" s="184"/>
      <c r="OCX123" s="184"/>
      <c r="OCY123" s="184"/>
      <c r="OCZ123" s="184"/>
      <c r="ODA123" s="184"/>
      <c r="ODB123" s="184"/>
      <c r="ODC123" s="184"/>
      <c r="ODD123" s="184"/>
      <c r="ODE123" s="184"/>
      <c r="ODF123" s="184"/>
      <c r="ODG123" s="184"/>
      <c r="ODH123" s="184"/>
      <c r="ODI123" s="184"/>
      <c r="ODJ123" s="184"/>
      <c r="ODK123" s="184"/>
      <c r="ODL123" s="184"/>
      <c r="ODM123" s="184"/>
      <c r="ODN123" s="184"/>
      <c r="ODO123" s="184"/>
      <c r="ODP123" s="184"/>
      <c r="ODQ123" s="184"/>
      <c r="ODR123" s="184"/>
      <c r="ODS123" s="184"/>
      <c r="ODT123" s="184"/>
      <c r="ODU123" s="184"/>
      <c r="ODV123" s="184"/>
      <c r="ODW123" s="184"/>
      <c r="ODX123" s="184"/>
      <c r="ODY123" s="184"/>
      <c r="ODZ123" s="184"/>
      <c r="OEA123" s="184"/>
      <c r="OEB123" s="184"/>
      <c r="OEC123" s="184"/>
      <c r="OED123" s="184"/>
      <c r="OEE123" s="184"/>
      <c r="OEF123" s="184"/>
      <c r="OEG123" s="184"/>
      <c r="OEH123" s="184"/>
      <c r="OEI123" s="184"/>
      <c r="OEJ123" s="184"/>
      <c r="OEK123" s="184"/>
      <c r="OEL123" s="184"/>
      <c r="OEM123" s="184"/>
      <c r="OEN123" s="184"/>
      <c r="OEO123" s="184"/>
      <c r="OEP123" s="184"/>
      <c r="OEQ123" s="184"/>
      <c r="OER123" s="184"/>
      <c r="OES123" s="184"/>
      <c r="OET123" s="184"/>
      <c r="OEU123" s="184"/>
      <c r="OEV123" s="184"/>
      <c r="OEW123" s="184"/>
      <c r="OEX123" s="184"/>
      <c r="OEY123" s="184"/>
      <c r="OEZ123" s="184"/>
      <c r="OFA123" s="184"/>
      <c r="OFB123" s="184"/>
      <c r="OFC123" s="184"/>
      <c r="OFD123" s="184"/>
      <c r="OFE123" s="184"/>
      <c r="OFF123" s="184"/>
      <c r="OFG123" s="184"/>
      <c r="OFH123" s="184"/>
      <c r="OFI123" s="184"/>
      <c r="OFJ123" s="184"/>
      <c r="OFK123" s="184"/>
      <c r="OFL123" s="184"/>
      <c r="OFM123" s="184"/>
      <c r="OFN123" s="184"/>
      <c r="OFO123" s="184"/>
      <c r="OFP123" s="184"/>
      <c r="OFQ123" s="184"/>
      <c r="OFR123" s="184"/>
      <c r="OFS123" s="184"/>
      <c r="OFT123" s="184"/>
      <c r="OFU123" s="184"/>
      <c r="OFV123" s="184"/>
      <c r="OFW123" s="184"/>
      <c r="OFX123" s="184"/>
      <c r="OFY123" s="184"/>
      <c r="OFZ123" s="184"/>
      <c r="OGA123" s="184"/>
      <c r="OGB123" s="184"/>
      <c r="OGC123" s="184"/>
      <c r="OGD123" s="184"/>
      <c r="OGE123" s="184"/>
      <c r="OGF123" s="184"/>
      <c r="OGG123" s="184"/>
      <c r="OGH123" s="184"/>
      <c r="OGI123" s="184"/>
      <c r="OGJ123" s="184"/>
      <c r="OGK123" s="184"/>
      <c r="OGL123" s="184"/>
      <c r="OGM123" s="184"/>
      <c r="OGN123" s="184"/>
      <c r="OGO123" s="184"/>
      <c r="OGP123" s="184"/>
      <c r="OGQ123" s="184"/>
      <c r="OGR123" s="184"/>
      <c r="OGS123" s="184"/>
      <c r="OGT123" s="184"/>
      <c r="OGU123" s="184"/>
      <c r="OGV123" s="184"/>
      <c r="OGW123" s="184"/>
      <c r="OGX123" s="184"/>
      <c r="OGY123" s="184"/>
      <c r="OGZ123" s="184"/>
      <c r="OHA123" s="184"/>
      <c r="OHB123" s="184"/>
      <c r="OHC123" s="184"/>
      <c r="OHD123" s="184"/>
      <c r="OHE123" s="184"/>
      <c r="OHF123" s="184"/>
      <c r="OHG123" s="184"/>
      <c r="OHH123" s="184"/>
      <c r="OHI123" s="184"/>
      <c r="OHJ123" s="184"/>
      <c r="OHK123" s="184"/>
      <c r="OHL123" s="184"/>
      <c r="OHM123" s="184"/>
      <c r="OHN123" s="184"/>
      <c r="OHO123" s="184"/>
      <c r="OHP123" s="184"/>
      <c r="OHQ123" s="184"/>
      <c r="OHR123" s="184"/>
      <c r="OHS123" s="184"/>
      <c r="OHT123" s="184"/>
      <c r="OHU123" s="184"/>
      <c r="OHV123" s="184"/>
      <c r="OHW123" s="184"/>
      <c r="OHX123" s="184"/>
      <c r="OHY123" s="184"/>
      <c r="OHZ123" s="184"/>
      <c r="OIA123" s="184"/>
      <c r="OIB123" s="184"/>
      <c r="OIC123" s="184"/>
      <c r="OID123" s="184"/>
      <c r="OIE123" s="184"/>
      <c r="OIF123" s="184"/>
      <c r="OIG123" s="184"/>
      <c r="OIH123" s="184"/>
      <c r="OII123" s="184"/>
      <c r="OIJ123" s="184"/>
      <c r="OIK123" s="184"/>
      <c r="OIL123" s="184"/>
      <c r="OIM123" s="184"/>
      <c r="OIN123" s="184"/>
      <c r="OIO123" s="184"/>
      <c r="OIP123" s="184"/>
      <c r="OIQ123" s="184"/>
      <c r="OIR123" s="184"/>
      <c r="OIS123" s="184"/>
      <c r="OIT123" s="184"/>
      <c r="OIU123" s="184"/>
      <c r="OIV123" s="184"/>
      <c r="OIW123" s="184"/>
      <c r="OIX123" s="184"/>
      <c r="OIY123" s="184"/>
      <c r="OIZ123" s="184"/>
      <c r="OJA123" s="184"/>
      <c r="OJB123" s="184"/>
      <c r="OJC123" s="184"/>
      <c r="OJD123" s="184"/>
      <c r="OJE123" s="184"/>
      <c r="OJF123" s="184"/>
      <c r="OJG123" s="184"/>
      <c r="OJH123" s="184"/>
      <c r="OJI123" s="184"/>
      <c r="OJJ123" s="184"/>
      <c r="OJK123" s="184"/>
      <c r="OJL123" s="184"/>
      <c r="OJM123" s="184"/>
      <c r="OJN123" s="184"/>
      <c r="OJO123" s="184"/>
      <c r="OJP123" s="184"/>
      <c r="OJQ123" s="184"/>
      <c r="OJR123" s="184"/>
      <c r="OJS123" s="184"/>
      <c r="OJT123" s="184"/>
      <c r="OJU123" s="184"/>
      <c r="OJV123" s="184"/>
      <c r="OJW123" s="184"/>
      <c r="OJX123" s="184"/>
      <c r="OJY123" s="184"/>
      <c r="OJZ123" s="184"/>
      <c r="OKA123" s="184"/>
      <c r="OKB123" s="184"/>
      <c r="OKC123" s="184"/>
      <c r="OKD123" s="184"/>
      <c r="OKE123" s="184"/>
      <c r="OKF123" s="184"/>
      <c r="OKG123" s="184"/>
      <c r="OKH123" s="184"/>
      <c r="OKI123" s="184"/>
      <c r="OKJ123" s="184"/>
      <c r="OKK123" s="184"/>
      <c r="OKL123" s="184"/>
      <c r="OKM123" s="184"/>
      <c r="OKN123" s="184"/>
      <c r="OKO123" s="184"/>
      <c r="OKP123" s="184"/>
      <c r="OKQ123" s="184"/>
      <c r="OKR123" s="184"/>
      <c r="OKS123" s="184"/>
      <c r="OKT123" s="184"/>
      <c r="OKU123" s="184"/>
      <c r="OKV123" s="184"/>
      <c r="OKW123" s="184"/>
      <c r="OKX123" s="184"/>
      <c r="OKY123" s="184"/>
      <c r="OKZ123" s="184"/>
      <c r="OLA123" s="184"/>
      <c r="OLB123" s="184"/>
      <c r="OLC123" s="184"/>
      <c r="OLD123" s="184"/>
      <c r="OLE123" s="184"/>
      <c r="OLF123" s="184"/>
      <c r="OLG123" s="184"/>
      <c r="OLH123" s="184"/>
      <c r="OLI123" s="184"/>
      <c r="OLJ123" s="184"/>
      <c r="OLK123" s="184"/>
      <c r="OLL123" s="184"/>
      <c r="OLM123" s="184"/>
      <c r="OLN123" s="184"/>
      <c r="OLO123" s="184"/>
      <c r="OLP123" s="184"/>
      <c r="OLQ123" s="184"/>
      <c r="OLR123" s="184"/>
      <c r="OLS123" s="184"/>
      <c r="OLT123" s="184"/>
      <c r="OLU123" s="184"/>
      <c r="OLV123" s="184"/>
      <c r="OLW123" s="184"/>
      <c r="OLX123" s="184"/>
      <c r="OLY123" s="184"/>
      <c r="OLZ123" s="184"/>
      <c r="OMA123" s="184"/>
      <c r="OMB123" s="184"/>
      <c r="OMC123" s="184"/>
      <c r="OMD123" s="184"/>
      <c r="OME123" s="184"/>
      <c r="OMF123" s="184"/>
      <c r="OMG123" s="184"/>
      <c r="OMH123" s="184"/>
      <c r="OMI123" s="184"/>
      <c r="OMJ123" s="184"/>
      <c r="OMK123" s="184"/>
      <c r="OML123" s="184"/>
      <c r="OMM123" s="184"/>
      <c r="OMN123" s="184"/>
      <c r="OMO123" s="184"/>
      <c r="OMP123" s="184"/>
      <c r="OMQ123" s="184"/>
      <c r="OMR123" s="184"/>
      <c r="OMS123" s="184"/>
      <c r="OMT123" s="184"/>
      <c r="OMU123" s="184"/>
      <c r="OMV123" s="184"/>
      <c r="OMW123" s="184"/>
      <c r="OMX123" s="184"/>
      <c r="OMY123" s="184"/>
      <c r="OMZ123" s="184"/>
      <c r="ONA123" s="184"/>
      <c r="ONB123" s="184"/>
      <c r="ONC123" s="184"/>
      <c r="OND123" s="184"/>
      <c r="ONE123" s="184"/>
      <c r="ONF123" s="184"/>
      <c r="ONG123" s="184"/>
      <c r="ONH123" s="184"/>
      <c r="ONI123" s="184"/>
      <c r="ONJ123" s="184"/>
      <c r="ONK123" s="184"/>
      <c r="ONL123" s="184"/>
      <c r="ONM123" s="184"/>
      <c r="ONN123" s="184"/>
      <c r="ONO123" s="184"/>
      <c r="ONP123" s="184"/>
      <c r="ONQ123" s="184"/>
      <c r="ONR123" s="184"/>
      <c r="ONS123" s="184"/>
      <c r="ONT123" s="184"/>
      <c r="ONU123" s="184"/>
      <c r="ONV123" s="184"/>
      <c r="ONW123" s="184"/>
      <c r="ONX123" s="184"/>
      <c r="ONY123" s="184"/>
      <c r="ONZ123" s="184"/>
      <c r="OOA123" s="184"/>
      <c r="OOB123" s="184"/>
      <c r="OOC123" s="184"/>
      <c r="OOD123" s="184"/>
      <c r="OOE123" s="184"/>
      <c r="OOF123" s="184"/>
      <c r="OOG123" s="184"/>
      <c r="OOH123" s="184"/>
      <c r="OOI123" s="184"/>
      <c r="OOJ123" s="184"/>
      <c r="OOK123" s="184"/>
      <c r="OOL123" s="184"/>
      <c r="OOM123" s="184"/>
      <c r="OON123" s="184"/>
      <c r="OOO123" s="184"/>
      <c r="OOP123" s="184"/>
      <c r="OOQ123" s="184"/>
      <c r="OOR123" s="184"/>
      <c r="OOS123" s="184"/>
      <c r="OOT123" s="184"/>
      <c r="OOU123" s="184"/>
      <c r="OOV123" s="184"/>
      <c r="OOW123" s="184"/>
      <c r="OOX123" s="184"/>
      <c r="OOY123" s="184"/>
      <c r="OOZ123" s="184"/>
      <c r="OPA123" s="184"/>
      <c r="OPB123" s="184"/>
      <c r="OPC123" s="184"/>
      <c r="OPD123" s="184"/>
      <c r="OPE123" s="184"/>
      <c r="OPF123" s="184"/>
      <c r="OPG123" s="184"/>
      <c r="OPH123" s="184"/>
      <c r="OPI123" s="184"/>
      <c r="OPJ123" s="184"/>
      <c r="OPK123" s="184"/>
      <c r="OPL123" s="184"/>
      <c r="OPM123" s="184"/>
      <c r="OPN123" s="184"/>
      <c r="OPO123" s="184"/>
      <c r="OPP123" s="184"/>
      <c r="OPQ123" s="184"/>
      <c r="OPR123" s="184"/>
      <c r="OPS123" s="184"/>
      <c r="OPT123" s="184"/>
      <c r="OPU123" s="184"/>
      <c r="OPV123" s="184"/>
      <c r="OPW123" s="184"/>
      <c r="OPX123" s="184"/>
      <c r="OPY123" s="184"/>
      <c r="OPZ123" s="184"/>
      <c r="OQA123" s="184"/>
      <c r="OQB123" s="184"/>
      <c r="OQC123" s="184"/>
      <c r="OQD123" s="184"/>
      <c r="OQE123" s="184"/>
      <c r="OQF123" s="184"/>
      <c r="OQG123" s="184"/>
      <c r="OQH123" s="184"/>
      <c r="OQI123" s="184"/>
      <c r="OQJ123" s="184"/>
      <c r="OQK123" s="184"/>
      <c r="OQL123" s="184"/>
      <c r="OQM123" s="184"/>
      <c r="OQN123" s="184"/>
      <c r="OQO123" s="184"/>
      <c r="OQP123" s="184"/>
      <c r="OQQ123" s="184"/>
      <c r="OQR123" s="184"/>
      <c r="OQS123" s="184"/>
      <c r="OQT123" s="184"/>
      <c r="OQU123" s="184"/>
      <c r="OQV123" s="184"/>
      <c r="OQW123" s="184"/>
      <c r="OQX123" s="184"/>
      <c r="OQY123" s="184"/>
      <c r="OQZ123" s="184"/>
      <c r="ORA123" s="184"/>
      <c r="ORB123" s="184"/>
      <c r="ORC123" s="184"/>
      <c r="ORD123" s="184"/>
      <c r="ORE123" s="184"/>
      <c r="ORF123" s="184"/>
      <c r="ORG123" s="184"/>
      <c r="ORH123" s="184"/>
      <c r="ORI123" s="184"/>
      <c r="ORJ123" s="184"/>
      <c r="ORK123" s="184"/>
      <c r="ORL123" s="184"/>
      <c r="ORM123" s="184"/>
      <c r="ORN123" s="184"/>
      <c r="ORO123" s="184"/>
      <c r="ORP123" s="184"/>
      <c r="ORQ123" s="184"/>
      <c r="ORR123" s="184"/>
      <c r="ORS123" s="184"/>
      <c r="ORT123" s="184"/>
      <c r="ORU123" s="184"/>
      <c r="ORV123" s="184"/>
      <c r="ORW123" s="184"/>
      <c r="ORX123" s="184"/>
      <c r="ORY123" s="184"/>
      <c r="ORZ123" s="184"/>
      <c r="OSA123" s="184"/>
      <c r="OSB123" s="184"/>
      <c r="OSC123" s="184"/>
      <c r="OSD123" s="184"/>
      <c r="OSE123" s="184"/>
      <c r="OSF123" s="184"/>
      <c r="OSG123" s="184"/>
      <c r="OSH123" s="184"/>
      <c r="OSI123" s="184"/>
      <c r="OSJ123" s="184"/>
      <c r="OSK123" s="184"/>
      <c r="OSL123" s="184"/>
      <c r="OSM123" s="184"/>
      <c r="OSN123" s="184"/>
      <c r="OSO123" s="184"/>
      <c r="OSP123" s="184"/>
      <c r="OSQ123" s="184"/>
      <c r="OSR123" s="184"/>
      <c r="OSS123" s="184"/>
      <c r="OST123" s="184"/>
      <c r="OSU123" s="184"/>
      <c r="OSV123" s="184"/>
      <c r="OSW123" s="184"/>
      <c r="OSX123" s="184"/>
      <c r="OSY123" s="184"/>
      <c r="OSZ123" s="184"/>
      <c r="OTA123" s="184"/>
      <c r="OTB123" s="184"/>
      <c r="OTC123" s="184"/>
      <c r="OTD123" s="184"/>
      <c r="OTE123" s="184"/>
      <c r="OTF123" s="184"/>
      <c r="OTG123" s="184"/>
      <c r="OTH123" s="184"/>
      <c r="OTI123" s="184"/>
      <c r="OTJ123" s="184"/>
      <c r="OTK123" s="184"/>
      <c r="OTL123" s="184"/>
      <c r="OTM123" s="184"/>
      <c r="OTN123" s="184"/>
      <c r="OTO123" s="184"/>
      <c r="OTP123" s="184"/>
      <c r="OTQ123" s="184"/>
      <c r="OTR123" s="184"/>
      <c r="OTS123" s="184"/>
      <c r="OTT123" s="184"/>
      <c r="OTU123" s="184"/>
      <c r="OTV123" s="184"/>
      <c r="OTW123" s="184"/>
      <c r="OTX123" s="184"/>
      <c r="OTY123" s="184"/>
      <c r="OTZ123" s="184"/>
      <c r="OUA123" s="184"/>
      <c r="OUB123" s="184"/>
      <c r="OUC123" s="184"/>
      <c r="OUD123" s="184"/>
      <c r="OUE123" s="184"/>
      <c r="OUF123" s="184"/>
      <c r="OUG123" s="184"/>
      <c r="OUH123" s="184"/>
      <c r="OUI123" s="184"/>
      <c r="OUJ123" s="184"/>
      <c r="OUK123" s="184"/>
      <c r="OUL123" s="184"/>
      <c r="OUM123" s="184"/>
      <c r="OUN123" s="184"/>
      <c r="OUO123" s="184"/>
      <c r="OUP123" s="184"/>
      <c r="OUQ123" s="184"/>
      <c r="OUR123" s="184"/>
      <c r="OUS123" s="184"/>
      <c r="OUT123" s="184"/>
      <c r="OUU123" s="184"/>
      <c r="OUV123" s="184"/>
      <c r="OUW123" s="184"/>
      <c r="OUX123" s="184"/>
      <c r="OUY123" s="184"/>
      <c r="OUZ123" s="184"/>
      <c r="OVA123" s="184"/>
      <c r="OVB123" s="184"/>
      <c r="OVC123" s="184"/>
      <c r="OVD123" s="184"/>
      <c r="OVE123" s="184"/>
      <c r="OVF123" s="184"/>
      <c r="OVG123" s="184"/>
      <c r="OVH123" s="184"/>
      <c r="OVI123" s="184"/>
      <c r="OVJ123" s="184"/>
      <c r="OVK123" s="184"/>
      <c r="OVL123" s="184"/>
      <c r="OVM123" s="184"/>
      <c r="OVN123" s="184"/>
      <c r="OVO123" s="184"/>
      <c r="OVP123" s="184"/>
      <c r="OVQ123" s="184"/>
      <c r="OVR123" s="184"/>
      <c r="OVS123" s="184"/>
      <c r="OVT123" s="184"/>
      <c r="OVU123" s="184"/>
      <c r="OVV123" s="184"/>
      <c r="OVW123" s="184"/>
      <c r="OVX123" s="184"/>
      <c r="OVY123" s="184"/>
      <c r="OVZ123" s="184"/>
      <c r="OWA123" s="184"/>
      <c r="OWB123" s="184"/>
      <c r="OWC123" s="184"/>
      <c r="OWD123" s="184"/>
      <c r="OWE123" s="184"/>
      <c r="OWF123" s="184"/>
      <c r="OWG123" s="184"/>
      <c r="OWH123" s="184"/>
      <c r="OWI123" s="184"/>
      <c r="OWJ123" s="184"/>
      <c r="OWK123" s="184"/>
      <c r="OWL123" s="184"/>
      <c r="OWM123" s="184"/>
      <c r="OWN123" s="184"/>
      <c r="OWO123" s="184"/>
      <c r="OWP123" s="184"/>
      <c r="OWQ123" s="184"/>
      <c r="OWR123" s="184"/>
      <c r="OWS123" s="184"/>
      <c r="OWT123" s="184"/>
      <c r="OWU123" s="184"/>
      <c r="OWV123" s="184"/>
      <c r="OWW123" s="184"/>
      <c r="OWX123" s="184"/>
      <c r="OWY123" s="184"/>
      <c r="OWZ123" s="184"/>
      <c r="OXA123" s="184"/>
      <c r="OXB123" s="184"/>
      <c r="OXC123" s="184"/>
      <c r="OXD123" s="184"/>
      <c r="OXE123" s="184"/>
      <c r="OXF123" s="184"/>
      <c r="OXG123" s="184"/>
      <c r="OXH123" s="184"/>
      <c r="OXI123" s="184"/>
      <c r="OXJ123" s="184"/>
      <c r="OXK123" s="184"/>
      <c r="OXL123" s="184"/>
      <c r="OXM123" s="184"/>
      <c r="OXN123" s="184"/>
      <c r="OXO123" s="184"/>
      <c r="OXP123" s="184"/>
      <c r="OXQ123" s="184"/>
      <c r="OXR123" s="184"/>
      <c r="OXS123" s="184"/>
      <c r="OXT123" s="184"/>
      <c r="OXU123" s="184"/>
      <c r="OXV123" s="184"/>
      <c r="OXW123" s="184"/>
      <c r="OXX123" s="184"/>
      <c r="OXY123" s="184"/>
      <c r="OXZ123" s="184"/>
      <c r="OYA123" s="184"/>
      <c r="OYB123" s="184"/>
      <c r="OYC123" s="184"/>
      <c r="OYD123" s="184"/>
      <c r="OYE123" s="184"/>
      <c r="OYF123" s="184"/>
      <c r="OYG123" s="184"/>
      <c r="OYH123" s="184"/>
      <c r="OYI123" s="184"/>
      <c r="OYJ123" s="184"/>
      <c r="OYK123" s="184"/>
      <c r="OYL123" s="184"/>
      <c r="OYM123" s="184"/>
      <c r="OYN123" s="184"/>
      <c r="OYO123" s="184"/>
      <c r="OYP123" s="184"/>
      <c r="OYQ123" s="184"/>
      <c r="OYR123" s="184"/>
      <c r="OYS123" s="184"/>
      <c r="OYT123" s="184"/>
      <c r="OYU123" s="184"/>
      <c r="OYV123" s="184"/>
      <c r="OYW123" s="184"/>
      <c r="OYX123" s="184"/>
      <c r="OYY123" s="184"/>
      <c r="OYZ123" s="184"/>
      <c r="OZA123" s="184"/>
      <c r="OZB123" s="184"/>
      <c r="OZC123" s="184"/>
      <c r="OZD123" s="184"/>
      <c r="OZE123" s="184"/>
      <c r="OZF123" s="184"/>
      <c r="OZG123" s="184"/>
      <c r="OZH123" s="184"/>
      <c r="OZI123" s="184"/>
      <c r="OZJ123" s="184"/>
      <c r="OZK123" s="184"/>
      <c r="OZL123" s="184"/>
      <c r="OZM123" s="184"/>
      <c r="OZN123" s="184"/>
      <c r="OZO123" s="184"/>
      <c r="OZP123" s="184"/>
      <c r="OZQ123" s="184"/>
      <c r="OZR123" s="184"/>
      <c r="OZS123" s="184"/>
      <c r="OZT123" s="184"/>
      <c r="OZU123" s="184"/>
      <c r="OZV123" s="184"/>
      <c r="OZW123" s="184"/>
      <c r="OZX123" s="184"/>
      <c r="OZY123" s="184"/>
      <c r="OZZ123" s="184"/>
      <c r="PAA123" s="184"/>
      <c r="PAB123" s="184"/>
      <c r="PAC123" s="184"/>
      <c r="PAD123" s="184"/>
      <c r="PAE123" s="184"/>
      <c r="PAF123" s="184"/>
      <c r="PAG123" s="184"/>
      <c r="PAH123" s="184"/>
      <c r="PAI123" s="184"/>
      <c r="PAJ123" s="184"/>
      <c r="PAK123" s="184"/>
      <c r="PAL123" s="184"/>
      <c r="PAM123" s="184"/>
      <c r="PAN123" s="184"/>
      <c r="PAO123" s="184"/>
      <c r="PAP123" s="184"/>
      <c r="PAQ123" s="184"/>
      <c r="PAR123" s="184"/>
      <c r="PAS123" s="184"/>
      <c r="PAT123" s="184"/>
      <c r="PAU123" s="184"/>
      <c r="PAV123" s="184"/>
      <c r="PAW123" s="184"/>
      <c r="PAX123" s="184"/>
      <c r="PAY123" s="184"/>
      <c r="PAZ123" s="184"/>
      <c r="PBA123" s="184"/>
      <c r="PBB123" s="184"/>
      <c r="PBC123" s="184"/>
      <c r="PBD123" s="184"/>
      <c r="PBE123" s="184"/>
      <c r="PBF123" s="184"/>
      <c r="PBG123" s="184"/>
      <c r="PBH123" s="184"/>
      <c r="PBI123" s="184"/>
      <c r="PBJ123" s="184"/>
      <c r="PBK123" s="184"/>
      <c r="PBL123" s="184"/>
      <c r="PBM123" s="184"/>
      <c r="PBN123" s="184"/>
      <c r="PBO123" s="184"/>
      <c r="PBP123" s="184"/>
      <c r="PBQ123" s="184"/>
      <c r="PBR123" s="184"/>
      <c r="PBS123" s="184"/>
      <c r="PBT123" s="184"/>
      <c r="PBU123" s="184"/>
      <c r="PBV123" s="184"/>
      <c r="PBW123" s="184"/>
      <c r="PBX123" s="184"/>
      <c r="PBY123" s="184"/>
      <c r="PBZ123" s="184"/>
      <c r="PCA123" s="184"/>
      <c r="PCB123" s="184"/>
      <c r="PCC123" s="184"/>
      <c r="PCD123" s="184"/>
      <c r="PCE123" s="184"/>
      <c r="PCF123" s="184"/>
      <c r="PCG123" s="184"/>
      <c r="PCH123" s="184"/>
      <c r="PCI123" s="184"/>
      <c r="PCJ123" s="184"/>
      <c r="PCK123" s="184"/>
      <c r="PCL123" s="184"/>
      <c r="PCM123" s="184"/>
      <c r="PCN123" s="184"/>
      <c r="PCO123" s="184"/>
      <c r="PCP123" s="184"/>
      <c r="PCQ123" s="184"/>
      <c r="PCR123" s="184"/>
      <c r="PCS123" s="184"/>
      <c r="PCT123" s="184"/>
      <c r="PCU123" s="184"/>
      <c r="PCV123" s="184"/>
      <c r="PCW123" s="184"/>
      <c r="PCX123" s="184"/>
      <c r="PCY123" s="184"/>
      <c r="PCZ123" s="184"/>
      <c r="PDA123" s="184"/>
      <c r="PDB123" s="184"/>
      <c r="PDC123" s="184"/>
      <c r="PDD123" s="184"/>
      <c r="PDE123" s="184"/>
      <c r="PDF123" s="184"/>
      <c r="PDG123" s="184"/>
      <c r="PDH123" s="184"/>
      <c r="PDI123" s="184"/>
      <c r="PDJ123" s="184"/>
      <c r="PDK123" s="184"/>
      <c r="PDL123" s="184"/>
      <c r="PDM123" s="184"/>
      <c r="PDN123" s="184"/>
      <c r="PDO123" s="184"/>
      <c r="PDP123" s="184"/>
      <c r="PDQ123" s="184"/>
      <c r="PDR123" s="184"/>
      <c r="PDS123" s="184"/>
      <c r="PDT123" s="184"/>
      <c r="PDU123" s="184"/>
      <c r="PDV123" s="184"/>
      <c r="PDW123" s="184"/>
      <c r="PDX123" s="184"/>
      <c r="PDY123" s="184"/>
      <c r="PDZ123" s="184"/>
      <c r="PEA123" s="184"/>
      <c r="PEB123" s="184"/>
      <c r="PEC123" s="184"/>
      <c r="PED123" s="184"/>
      <c r="PEE123" s="184"/>
      <c r="PEF123" s="184"/>
      <c r="PEG123" s="184"/>
      <c r="PEH123" s="184"/>
      <c r="PEI123" s="184"/>
      <c r="PEJ123" s="184"/>
      <c r="PEK123" s="184"/>
      <c r="PEL123" s="184"/>
      <c r="PEM123" s="184"/>
      <c r="PEN123" s="184"/>
      <c r="PEO123" s="184"/>
      <c r="PEP123" s="184"/>
      <c r="PEQ123" s="184"/>
      <c r="PER123" s="184"/>
      <c r="PES123" s="184"/>
      <c r="PET123" s="184"/>
      <c r="PEU123" s="184"/>
      <c r="PEV123" s="184"/>
      <c r="PEW123" s="184"/>
      <c r="PEX123" s="184"/>
      <c r="PEY123" s="184"/>
      <c r="PEZ123" s="184"/>
      <c r="PFA123" s="184"/>
      <c r="PFB123" s="184"/>
      <c r="PFC123" s="184"/>
      <c r="PFD123" s="184"/>
      <c r="PFE123" s="184"/>
      <c r="PFF123" s="184"/>
      <c r="PFG123" s="184"/>
      <c r="PFH123" s="184"/>
      <c r="PFI123" s="184"/>
      <c r="PFJ123" s="184"/>
      <c r="PFK123" s="184"/>
      <c r="PFL123" s="184"/>
      <c r="PFM123" s="184"/>
      <c r="PFN123" s="184"/>
      <c r="PFO123" s="184"/>
      <c r="PFP123" s="184"/>
      <c r="PFQ123" s="184"/>
      <c r="PFR123" s="184"/>
      <c r="PFS123" s="184"/>
      <c r="PFT123" s="184"/>
      <c r="PFU123" s="184"/>
      <c r="PFV123" s="184"/>
      <c r="PFW123" s="184"/>
      <c r="PFX123" s="184"/>
      <c r="PFY123" s="184"/>
      <c r="PFZ123" s="184"/>
      <c r="PGA123" s="184"/>
      <c r="PGB123" s="184"/>
      <c r="PGC123" s="184"/>
      <c r="PGD123" s="184"/>
      <c r="PGE123" s="184"/>
      <c r="PGF123" s="184"/>
      <c r="PGG123" s="184"/>
      <c r="PGH123" s="184"/>
      <c r="PGI123" s="184"/>
      <c r="PGJ123" s="184"/>
      <c r="PGK123" s="184"/>
      <c r="PGL123" s="184"/>
      <c r="PGM123" s="184"/>
      <c r="PGN123" s="184"/>
      <c r="PGO123" s="184"/>
      <c r="PGP123" s="184"/>
      <c r="PGQ123" s="184"/>
      <c r="PGR123" s="184"/>
      <c r="PGS123" s="184"/>
      <c r="PGT123" s="184"/>
      <c r="PGU123" s="184"/>
      <c r="PGV123" s="184"/>
      <c r="PGW123" s="184"/>
      <c r="PGX123" s="184"/>
      <c r="PGY123" s="184"/>
      <c r="PGZ123" s="184"/>
      <c r="PHA123" s="184"/>
      <c r="PHB123" s="184"/>
      <c r="PHC123" s="184"/>
      <c r="PHD123" s="184"/>
      <c r="PHE123" s="184"/>
      <c r="PHF123" s="184"/>
      <c r="PHG123" s="184"/>
      <c r="PHH123" s="184"/>
      <c r="PHI123" s="184"/>
      <c r="PHJ123" s="184"/>
      <c r="PHK123" s="184"/>
      <c r="PHL123" s="184"/>
      <c r="PHM123" s="184"/>
      <c r="PHN123" s="184"/>
      <c r="PHO123" s="184"/>
      <c r="PHP123" s="184"/>
      <c r="PHQ123" s="184"/>
      <c r="PHR123" s="184"/>
      <c r="PHS123" s="184"/>
      <c r="PHT123" s="184"/>
      <c r="PHU123" s="184"/>
      <c r="PHV123" s="184"/>
      <c r="PHW123" s="184"/>
      <c r="PHX123" s="184"/>
      <c r="PHY123" s="184"/>
      <c r="PHZ123" s="184"/>
      <c r="PIA123" s="184"/>
      <c r="PIB123" s="184"/>
      <c r="PIC123" s="184"/>
      <c r="PID123" s="184"/>
      <c r="PIE123" s="184"/>
      <c r="PIF123" s="184"/>
      <c r="PIG123" s="184"/>
      <c r="PIH123" s="184"/>
      <c r="PII123" s="184"/>
      <c r="PIJ123" s="184"/>
      <c r="PIK123" s="184"/>
      <c r="PIL123" s="184"/>
      <c r="PIM123" s="184"/>
      <c r="PIN123" s="184"/>
      <c r="PIO123" s="184"/>
      <c r="PIP123" s="184"/>
      <c r="PIQ123" s="184"/>
      <c r="PIR123" s="184"/>
      <c r="PIS123" s="184"/>
      <c r="PIT123" s="184"/>
      <c r="PIU123" s="184"/>
      <c r="PIV123" s="184"/>
      <c r="PIW123" s="184"/>
      <c r="PIX123" s="184"/>
      <c r="PIY123" s="184"/>
      <c r="PIZ123" s="184"/>
      <c r="PJA123" s="184"/>
      <c r="PJB123" s="184"/>
      <c r="PJC123" s="184"/>
      <c r="PJD123" s="184"/>
      <c r="PJE123" s="184"/>
      <c r="PJF123" s="184"/>
      <c r="PJG123" s="184"/>
      <c r="PJH123" s="184"/>
      <c r="PJI123" s="184"/>
      <c r="PJJ123" s="184"/>
      <c r="PJK123" s="184"/>
      <c r="PJL123" s="184"/>
      <c r="PJM123" s="184"/>
      <c r="PJN123" s="184"/>
      <c r="PJO123" s="184"/>
      <c r="PJP123" s="184"/>
      <c r="PJQ123" s="184"/>
      <c r="PJR123" s="184"/>
      <c r="PJS123" s="184"/>
      <c r="PJT123" s="184"/>
      <c r="PJU123" s="184"/>
      <c r="PJV123" s="184"/>
      <c r="PJW123" s="184"/>
      <c r="PJX123" s="184"/>
      <c r="PJY123" s="184"/>
      <c r="PJZ123" s="184"/>
      <c r="PKA123" s="184"/>
      <c r="PKB123" s="184"/>
      <c r="PKC123" s="184"/>
      <c r="PKD123" s="184"/>
      <c r="PKE123" s="184"/>
      <c r="PKF123" s="184"/>
      <c r="PKG123" s="184"/>
      <c r="PKH123" s="184"/>
      <c r="PKI123" s="184"/>
      <c r="PKJ123" s="184"/>
      <c r="PKK123" s="184"/>
      <c r="PKL123" s="184"/>
      <c r="PKM123" s="184"/>
      <c r="PKN123" s="184"/>
      <c r="PKO123" s="184"/>
      <c r="PKP123" s="184"/>
      <c r="PKQ123" s="184"/>
      <c r="PKR123" s="184"/>
      <c r="PKS123" s="184"/>
      <c r="PKT123" s="184"/>
      <c r="PKU123" s="184"/>
      <c r="PKV123" s="184"/>
      <c r="PKW123" s="184"/>
      <c r="PKX123" s="184"/>
      <c r="PKY123" s="184"/>
      <c r="PKZ123" s="184"/>
      <c r="PLA123" s="184"/>
      <c r="PLB123" s="184"/>
      <c r="PLC123" s="184"/>
      <c r="PLD123" s="184"/>
      <c r="PLE123" s="184"/>
      <c r="PLF123" s="184"/>
      <c r="PLG123" s="184"/>
      <c r="PLH123" s="184"/>
      <c r="PLI123" s="184"/>
      <c r="PLJ123" s="184"/>
      <c r="PLK123" s="184"/>
      <c r="PLL123" s="184"/>
      <c r="PLM123" s="184"/>
      <c r="PLN123" s="184"/>
      <c r="PLO123" s="184"/>
      <c r="PLP123" s="184"/>
      <c r="PLQ123" s="184"/>
      <c r="PLR123" s="184"/>
      <c r="PLS123" s="184"/>
      <c r="PLT123" s="184"/>
      <c r="PLU123" s="184"/>
      <c r="PLV123" s="184"/>
      <c r="PLW123" s="184"/>
      <c r="PLX123" s="184"/>
      <c r="PLY123" s="184"/>
      <c r="PLZ123" s="184"/>
      <c r="PMA123" s="184"/>
      <c r="PMB123" s="184"/>
      <c r="PMC123" s="184"/>
      <c r="PMD123" s="184"/>
      <c r="PME123" s="184"/>
      <c r="PMF123" s="184"/>
      <c r="PMG123" s="184"/>
      <c r="PMH123" s="184"/>
      <c r="PMI123" s="184"/>
      <c r="PMJ123" s="184"/>
      <c r="PMK123" s="184"/>
      <c r="PML123" s="184"/>
      <c r="PMM123" s="184"/>
      <c r="PMN123" s="184"/>
      <c r="PMO123" s="184"/>
      <c r="PMP123" s="184"/>
      <c r="PMQ123" s="184"/>
      <c r="PMR123" s="184"/>
      <c r="PMS123" s="184"/>
      <c r="PMT123" s="184"/>
      <c r="PMU123" s="184"/>
      <c r="PMV123" s="184"/>
      <c r="PMW123" s="184"/>
      <c r="PMX123" s="184"/>
      <c r="PMY123" s="184"/>
      <c r="PMZ123" s="184"/>
      <c r="PNA123" s="184"/>
      <c r="PNB123" s="184"/>
      <c r="PNC123" s="184"/>
      <c r="PND123" s="184"/>
      <c r="PNE123" s="184"/>
      <c r="PNF123" s="184"/>
      <c r="PNG123" s="184"/>
      <c r="PNH123" s="184"/>
      <c r="PNI123" s="184"/>
      <c r="PNJ123" s="184"/>
      <c r="PNK123" s="184"/>
      <c r="PNL123" s="184"/>
      <c r="PNM123" s="184"/>
      <c r="PNN123" s="184"/>
      <c r="PNO123" s="184"/>
      <c r="PNP123" s="184"/>
      <c r="PNQ123" s="184"/>
      <c r="PNR123" s="184"/>
      <c r="PNS123" s="184"/>
      <c r="PNT123" s="184"/>
      <c r="PNU123" s="184"/>
      <c r="PNV123" s="184"/>
      <c r="PNW123" s="184"/>
      <c r="PNX123" s="184"/>
      <c r="PNY123" s="184"/>
      <c r="PNZ123" s="184"/>
      <c r="POA123" s="184"/>
      <c r="POB123" s="184"/>
      <c r="POC123" s="184"/>
      <c r="POD123" s="184"/>
      <c r="POE123" s="184"/>
      <c r="POF123" s="184"/>
      <c r="POG123" s="184"/>
      <c r="POH123" s="184"/>
      <c r="POI123" s="184"/>
      <c r="POJ123" s="184"/>
      <c r="POK123" s="184"/>
      <c r="POL123" s="184"/>
      <c r="POM123" s="184"/>
      <c r="PON123" s="184"/>
      <c r="POO123" s="184"/>
      <c r="POP123" s="184"/>
      <c r="POQ123" s="184"/>
      <c r="POR123" s="184"/>
      <c r="POS123" s="184"/>
      <c r="POT123" s="184"/>
      <c r="POU123" s="184"/>
      <c r="POV123" s="184"/>
      <c r="POW123" s="184"/>
      <c r="POX123" s="184"/>
      <c r="POY123" s="184"/>
      <c r="POZ123" s="184"/>
      <c r="PPA123" s="184"/>
      <c r="PPB123" s="184"/>
      <c r="PPC123" s="184"/>
      <c r="PPD123" s="184"/>
      <c r="PPE123" s="184"/>
      <c r="PPF123" s="184"/>
      <c r="PPG123" s="184"/>
      <c r="PPH123" s="184"/>
      <c r="PPI123" s="184"/>
      <c r="PPJ123" s="184"/>
      <c r="PPK123" s="184"/>
      <c r="PPL123" s="184"/>
      <c r="PPM123" s="184"/>
      <c r="PPN123" s="184"/>
      <c r="PPO123" s="184"/>
      <c r="PPP123" s="184"/>
      <c r="PPQ123" s="184"/>
      <c r="PPR123" s="184"/>
      <c r="PPS123" s="184"/>
      <c r="PPT123" s="184"/>
      <c r="PPU123" s="184"/>
      <c r="PPV123" s="184"/>
      <c r="PPW123" s="184"/>
      <c r="PPX123" s="184"/>
      <c r="PPY123" s="184"/>
      <c r="PPZ123" s="184"/>
      <c r="PQA123" s="184"/>
      <c r="PQB123" s="184"/>
      <c r="PQC123" s="184"/>
      <c r="PQD123" s="184"/>
      <c r="PQE123" s="184"/>
      <c r="PQF123" s="184"/>
      <c r="PQG123" s="184"/>
      <c r="PQH123" s="184"/>
      <c r="PQI123" s="184"/>
      <c r="PQJ123" s="184"/>
      <c r="PQK123" s="184"/>
      <c r="PQL123" s="184"/>
      <c r="PQM123" s="184"/>
      <c r="PQN123" s="184"/>
      <c r="PQO123" s="184"/>
      <c r="PQP123" s="184"/>
      <c r="PQQ123" s="184"/>
      <c r="PQR123" s="184"/>
      <c r="PQS123" s="184"/>
      <c r="PQT123" s="184"/>
      <c r="PQU123" s="184"/>
      <c r="PQV123" s="184"/>
      <c r="PQW123" s="184"/>
      <c r="PQX123" s="184"/>
      <c r="PQY123" s="184"/>
      <c r="PQZ123" s="184"/>
      <c r="PRA123" s="184"/>
      <c r="PRB123" s="184"/>
      <c r="PRC123" s="184"/>
      <c r="PRD123" s="184"/>
      <c r="PRE123" s="184"/>
      <c r="PRF123" s="184"/>
      <c r="PRG123" s="184"/>
      <c r="PRH123" s="184"/>
      <c r="PRI123" s="184"/>
      <c r="PRJ123" s="184"/>
      <c r="PRK123" s="184"/>
      <c r="PRL123" s="184"/>
      <c r="PRM123" s="184"/>
      <c r="PRN123" s="184"/>
      <c r="PRO123" s="184"/>
      <c r="PRP123" s="184"/>
      <c r="PRQ123" s="184"/>
      <c r="PRR123" s="184"/>
      <c r="PRS123" s="184"/>
      <c r="PRT123" s="184"/>
      <c r="PRU123" s="184"/>
      <c r="PRV123" s="184"/>
      <c r="PRW123" s="184"/>
      <c r="PRX123" s="184"/>
      <c r="PRY123" s="184"/>
      <c r="PRZ123" s="184"/>
      <c r="PSA123" s="184"/>
      <c r="PSB123" s="184"/>
      <c r="PSC123" s="184"/>
      <c r="PSD123" s="184"/>
      <c r="PSE123" s="184"/>
      <c r="PSF123" s="184"/>
      <c r="PSG123" s="184"/>
      <c r="PSH123" s="184"/>
      <c r="PSI123" s="184"/>
      <c r="PSJ123" s="184"/>
      <c r="PSK123" s="184"/>
      <c r="PSL123" s="184"/>
      <c r="PSM123" s="184"/>
      <c r="PSN123" s="184"/>
      <c r="PSO123" s="184"/>
      <c r="PSP123" s="184"/>
      <c r="PSQ123" s="184"/>
      <c r="PSR123" s="184"/>
      <c r="PSS123" s="184"/>
      <c r="PST123" s="184"/>
      <c r="PSU123" s="184"/>
      <c r="PSV123" s="184"/>
      <c r="PSW123" s="184"/>
      <c r="PSX123" s="184"/>
      <c r="PSY123" s="184"/>
      <c r="PSZ123" s="184"/>
      <c r="PTA123" s="184"/>
      <c r="PTB123" s="184"/>
      <c r="PTC123" s="184"/>
      <c r="PTD123" s="184"/>
      <c r="PTE123" s="184"/>
      <c r="PTF123" s="184"/>
      <c r="PTG123" s="184"/>
      <c r="PTH123" s="184"/>
      <c r="PTI123" s="184"/>
      <c r="PTJ123" s="184"/>
      <c r="PTK123" s="184"/>
      <c r="PTL123" s="184"/>
      <c r="PTM123" s="184"/>
      <c r="PTN123" s="184"/>
      <c r="PTO123" s="184"/>
      <c r="PTP123" s="184"/>
      <c r="PTQ123" s="184"/>
      <c r="PTR123" s="184"/>
      <c r="PTS123" s="184"/>
      <c r="PTT123" s="184"/>
      <c r="PTU123" s="184"/>
      <c r="PTV123" s="184"/>
      <c r="PTW123" s="184"/>
      <c r="PTX123" s="184"/>
      <c r="PTY123" s="184"/>
      <c r="PTZ123" s="184"/>
      <c r="PUA123" s="184"/>
      <c r="PUB123" s="184"/>
      <c r="PUC123" s="184"/>
      <c r="PUD123" s="184"/>
      <c r="PUE123" s="184"/>
      <c r="PUF123" s="184"/>
      <c r="PUG123" s="184"/>
      <c r="PUH123" s="184"/>
      <c r="PUI123" s="184"/>
      <c r="PUJ123" s="184"/>
      <c r="PUK123" s="184"/>
      <c r="PUL123" s="184"/>
      <c r="PUM123" s="184"/>
      <c r="PUN123" s="184"/>
      <c r="PUO123" s="184"/>
      <c r="PUP123" s="184"/>
      <c r="PUQ123" s="184"/>
      <c r="PUR123" s="184"/>
      <c r="PUS123" s="184"/>
      <c r="PUT123" s="184"/>
      <c r="PUU123" s="184"/>
      <c r="PUV123" s="184"/>
      <c r="PUW123" s="184"/>
      <c r="PUX123" s="184"/>
      <c r="PUY123" s="184"/>
      <c r="PUZ123" s="184"/>
      <c r="PVA123" s="184"/>
      <c r="PVB123" s="184"/>
      <c r="PVC123" s="184"/>
      <c r="PVD123" s="184"/>
      <c r="PVE123" s="184"/>
      <c r="PVF123" s="184"/>
      <c r="PVG123" s="184"/>
      <c r="PVH123" s="184"/>
      <c r="PVI123" s="184"/>
      <c r="PVJ123" s="184"/>
      <c r="PVK123" s="184"/>
      <c r="PVL123" s="184"/>
      <c r="PVM123" s="184"/>
      <c r="PVN123" s="184"/>
      <c r="PVO123" s="184"/>
      <c r="PVP123" s="184"/>
      <c r="PVQ123" s="184"/>
      <c r="PVR123" s="184"/>
      <c r="PVS123" s="184"/>
      <c r="PVT123" s="184"/>
      <c r="PVU123" s="184"/>
      <c r="PVV123" s="184"/>
      <c r="PVW123" s="184"/>
      <c r="PVX123" s="184"/>
      <c r="PVY123" s="184"/>
      <c r="PVZ123" s="184"/>
      <c r="PWA123" s="184"/>
      <c r="PWB123" s="184"/>
      <c r="PWC123" s="184"/>
      <c r="PWD123" s="184"/>
      <c r="PWE123" s="184"/>
      <c r="PWF123" s="184"/>
      <c r="PWG123" s="184"/>
      <c r="PWH123" s="184"/>
      <c r="PWI123" s="184"/>
      <c r="PWJ123" s="184"/>
      <c r="PWK123" s="184"/>
      <c r="PWL123" s="184"/>
      <c r="PWM123" s="184"/>
      <c r="PWN123" s="184"/>
      <c r="PWO123" s="184"/>
      <c r="PWP123" s="184"/>
      <c r="PWQ123" s="184"/>
      <c r="PWR123" s="184"/>
      <c r="PWS123" s="184"/>
      <c r="PWT123" s="184"/>
      <c r="PWU123" s="184"/>
      <c r="PWV123" s="184"/>
      <c r="PWW123" s="184"/>
      <c r="PWX123" s="184"/>
      <c r="PWY123" s="184"/>
      <c r="PWZ123" s="184"/>
      <c r="PXA123" s="184"/>
      <c r="PXB123" s="184"/>
      <c r="PXC123" s="184"/>
      <c r="PXD123" s="184"/>
      <c r="PXE123" s="184"/>
      <c r="PXF123" s="184"/>
      <c r="PXG123" s="184"/>
      <c r="PXH123" s="184"/>
      <c r="PXI123" s="184"/>
      <c r="PXJ123" s="184"/>
      <c r="PXK123" s="184"/>
      <c r="PXL123" s="184"/>
      <c r="PXM123" s="184"/>
      <c r="PXN123" s="184"/>
      <c r="PXO123" s="184"/>
      <c r="PXP123" s="184"/>
      <c r="PXQ123" s="184"/>
      <c r="PXR123" s="184"/>
      <c r="PXS123" s="184"/>
      <c r="PXT123" s="184"/>
      <c r="PXU123" s="184"/>
      <c r="PXV123" s="184"/>
      <c r="PXW123" s="184"/>
      <c r="PXX123" s="184"/>
      <c r="PXY123" s="184"/>
      <c r="PXZ123" s="184"/>
      <c r="PYA123" s="184"/>
      <c r="PYB123" s="184"/>
      <c r="PYC123" s="184"/>
      <c r="PYD123" s="184"/>
      <c r="PYE123" s="184"/>
      <c r="PYF123" s="184"/>
      <c r="PYG123" s="184"/>
      <c r="PYH123" s="184"/>
      <c r="PYI123" s="184"/>
      <c r="PYJ123" s="184"/>
      <c r="PYK123" s="184"/>
      <c r="PYL123" s="184"/>
      <c r="PYM123" s="184"/>
      <c r="PYN123" s="184"/>
      <c r="PYO123" s="184"/>
      <c r="PYP123" s="184"/>
      <c r="PYQ123" s="184"/>
      <c r="PYR123" s="184"/>
      <c r="PYS123" s="184"/>
      <c r="PYT123" s="184"/>
      <c r="PYU123" s="184"/>
      <c r="PYV123" s="184"/>
      <c r="PYW123" s="184"/>
      <c r="PYX123" s="184"/>
      <c r="PYY123" s="184"/>
      <c r="PYZ123" s="184"/>
      <c r="PZA123" s="184"/>
      <c r="PZB123" s="184"/>
      <c r="PZC123" s="184"/>
      <c r="PZD123" s="184"/>
      <c r="PZE123" s="184"/>
      <c r="PZF123" s="184"/>
      <c r="PZG123" s="184"/>
      <c r="PZH123" s="184"/>
      <c r="PZI123" s="184"/>
      <c r="PZJ123" s="184"/>
      <c r="PZK123" s="184"/>
      <c r="PZL123" s="184"/>
      <c r="PZM123" s="184"/>
      <c r="PZN123" s="184"/>
      <c r="PZO123" s="184"/>
      <c r="PZP123" s="184"/>
      <c r="PZQ123" s="184"/>
      <c r="PZR123" s="184"/>
      <c r="PZS123" s="184"/>
      <c r="PZT123" s="184"/>
      <c r="PZU123" s="184"/>
      <c r="PZV123" s="184"/>
      <c r="PZW123" s="184"/>
      <c r="PZX123" s="184"/>
      <c r="PZY123" s="184"/>
      <c r="PZZ123" s="184"/>
      <c r="QAA123" s="184"/>
      <c r="QAB123" s="184"/>
      <c r="QAC123" s="184"/>
      <c r="QAD123" s="184"/>
      <c r="QAE123" s="184"/>
      <c r="QAF123" s="184"/>
      <c r="QAG123" s="184"/>
      <c r="QAH123" s="184"/>
      <c r="QAI123" s="184"/>
      <c r="QAJ123" s="184"/>
      <c r="QAK123" s="184"/>
      <c r="QAL123" s="184"/>
      <c r="QAM123" s="184"/>
      <c r="QAN123" s="184"/>
      <c r="QAO123" s="184"/>
      <c r="QAP123" s="184"/>
      <c r="QAQ123" s="184"/>
      <c r="QAR123" s="184"/>
      <c r="QAS123" s="184"/>
      <c r="QAT123" s="184"/>
      <c r="QAU123" s="184"/>
      <c r="QAV123" s="184"/>
      <c r="QAW123" s="184"/>
      <c r="QAX123" s="184"/>
      <c r="QAY123" s="184"/>
      <c r="QAZ123" s="184"/>
      <c r="QBA123" s="184"/>
      <c r="QBB123" s="184"/>
      <c r="QBC123" s="184"/>
      <c r="QBD123" s="184"/>
      <c r="QBE123" s="184"/>
      <c r="QBF123" s="184"/>
      <c r="QBG123" s="184"/>
      <c r="QBH123" s="184"/>
      <c r="QBI123" s="184"/>
      <c r="QBJ123" s="184"/>
      <c r="QBK123" s="184"/>
      <c r="QBL123" s="184"/>
      <c r="QBM123" s="184"/>
      <c r="QBN123" s="184"/>
      <c r="QBO123" s="184"/>
      <c r="QBP123" s="184"/>
      <c r="QBQ123" s="184"/>
      <c r="QBR123" s="184"/>
      <c r="QBS123" s="184"/>
      <c r="QBT123" s="184"/>
      <c r="QBU123" s="184"/>
      <c r="QBV123" s="184"/>
      <c r="QBW123" s="184"/>
      <c r="QBX123" s="184"/>
      <c r="QBY123" s="184"/>
      <c r="QBZ123" s="184"/>
      <c r="QCA123" s="184"/>
      <c r="QCB123" s="184"/>
      <c r="QCC123" s="184"/>
      <c r="QCD123" s="184"/>
      <c r="QCE123" s="184"/>
      <c r="QCF123" s="184"/>
      <c r="QCG123" s="184"/>
      <c r="QCH123" s="184"/>
      <c r="QCI123" s="184"/>
      <c r="QCJ123" s="184"/>
      <c r="QCK123" s="184"/>
      <c r="QCL123" s="184"/>
      <c r="QCM123" s="184"/>
      <c r="QCN123" s="184"/>
      <c r="QCO123" s="184"/>
      <c r="QCP123" s="184"/>
      <c r="QCQ123" s="184"/>
      <c r="QCR123" s="184"/>
      <c r="QCS123" s="184"/>
      <c r="QCT123" s="184"/>
      <c r="QCU123" s="184"/>
      <c r="QCV123" s="184"/>
      <c r="QCW123" s="184"/>
      <c r="QCX123" s="184"/>
      <c r="QCY123" s="184"/>
      <c r="QCZ123" s="184"/>
      <c r="QDA123" s="184"/>
      <c r="QDB123" s="184"/>
      <c r="QDC123" s="184"/>
      <c r="QDD123" s="184"/>
      <c r="QDE123" s="184"/>
      <c r="QDF123" s="184"/>
      <c r="QDG123" s="184"/>
      <c r="QDH123" s="184"/>
      <c r="QDI123" s="184"/>
      <c r="QDJ123" s="184"/>
      <c r="QDK123" s="184"/>
      <c r="QDL123" s="184"/>
      <c r="QDM123" s="184"/>
      <c r="QDN123" s="184"/>
      <c r="QDO123" s="184"/>
      <c r="QDP123" s="184"/>
      <c r="QDQ123" s="184"/>
      <c r="QDR123" s="184"/>
      <c r="QDS123" s="184"/>
      <c r="QDT123" s="184"/>
      <c r="QDU123" s="184"/>
      <c r="QDV123" s="184"/>
      <c r="QDW123" s="184"/>
      <c r="QDX123" s="184"/>
      <c r="QDY123" s="184"/>
      <c r="QDZ123" s="184"/>
      <c r="QEA123" s="184"/>
      <c r="QEB123" s="184"/>
      <c r="QEC123" s="184"/>
      <c r="QED123" s="184"/>
      <c r="QEE123" s="184"/>
      <c r="QEF123" s="184"/>
      <c r="QEG123" s="184"/>
      <c r="QEH123" s="184"/>
      <c r="QEI123" s="184"/>
      <c r="QEJ123" s="184"/>
      <c r="QEK123" s="184"/>
      <c r="QEL123" s="184"/>
      <c r="QEM123" s="184"/>
      <c r="QEN123" s="184"/>
      <c r="QEO123" s="184"/>
      <c r="QEP123" s="184"/>
      <c r="QEQ123" s="184"/>
      <c r="QER123" s="184"/>
      <c r="QES123" s="184"/>
      <c r="QET123" s="184"/>
      <c r="QEU123" s="184"/>
      <c r="QEV123" s="184"/>
      <c r="QEW123" s="184"/>
      <c r="QEX123" s="184"/>
      <c r="QEY123" s="184"/>
      <c r="QEZ123" s="184"/>
      <c r="QFA123" s="184"/>
      <c r="QFB123" s="184"/>
      <c r="QFC123" s="184"/>
      <c r="QFD123" s="184"/>
      <c r="QFE123" s="184"/>
      <c r="QFF123" s="184"/>
      <c r="QFG123" s="184"/>
      <c r="QFH123" s="184"/>
      <c r="QFI123" s="184"/>
      <c r="QFJ123" s="184"/>
      <c r="QFK123" s="184"/>
      <c r="QFL123" s="184"/>
      <c r="QFM123" s="184"/>
      <c r="QFN123" s="184"/>
      <c r="QFO123" s="184"/>
      <c r="QFP123" s="184"/>
      <c r="QFQ123" s="184"/>
      <c r="QFR123" s="184"/>
      <c r="QFS123" s="184"/>
      <c r="QFT123" s="184"/>
      <c r="QFU123" s="184"/>
      <c r="QFV123" s="184"/>
      <c r="QFW123" s="184"/>
      <c r="QFX123" s="184"/>
      <c r="QFY123" s="184"/>
      <c r="QFZ123" s="184"/>
      <c r="QGA123" s="184"/>
      <c r="QGB123" s="184"/>
      <c r="QGC123" s="184"/>
      <c r="QGD123" s="184"/>
      <c r="QGE123" s="184"/>
      <c r="QGF123" s="184"/>
      <c r="QGG123" s="184"/>
      <c r="QGH123" s="184"/>
      <c r="QGI123" s="184"/>
      <c r="QGJ123" s="184"/>
      <c r="QGK123" s="184"/>
      <c r="QGL123" s="184"/>
      <c r="QGM123" s="184"/>
      <c r="QGN123" s="184"/>
      <c r="QGO123" s="184"/>
      <c r="QGP123" s="184"/>
      <c r="QGQ123" s="184"/>
      <c r="QGR123" s="184"/>
      <c r="QGS123" s="184"/>
      <c r="QGT123" s="184"/>
      <c r="QGU123" s="184"/>
      <c r="QGV123" s="184"/>
      <c r="QGW123" s="184"/>
      <c r="QGX123" s="184"/>
      <c r="QGY123" s="184"/>
      <c r="QGZ123" s="184"/>
      <c r="QHA123" s="184"/>
      <c r="QHB123" s="184"/>
      <c r="QHC123" s="184"/>
      <c r="QHD123" s="184"/>
      <c r="QHE123" s="184"/>
      <c r="QHF123" s="184"/>
      <c r="QHG123" s="184"/>
      <c r="QHH123" s="184"/>
      <c r="QHI123" s="184"/>
      <c r="QHJ123" s="184"/>
      <c r="QHK123" s="184"/>
      <c r="QHL123" s="184"/>
      <c r="QHM123" s="184"/>
      <c r="QHN123" s="184"/>
      <c r="QHO123" s="184"/>
      <c r="QHP123" s="184"/>
      <c r="QHQ123" s="184"/>
      <c r="QHR123" s="184"/>
      <c r="QHS123" s="184"/>
      <c r="QHT123" s="184"/>
      <c r="QHU123" s="184"/>
      <c r="QHV123" s="184"/>
      <c r="QHW123" s="184"/>
      <c r="QHX123" s="184"/>
      <c r="QHY123" s="184"/>
      <c r="QHZ123" s="184"/>
      <c r="QIA123" s="184"/>
      <c r="QIB123" s="184"/>
      <c r="QIC123" s="184"/>
      <c r="QID123" s="184"/>
      <c r="QIE123" s="184"/>
      <c r="QIF123" s="184"/>
      <c r="QIG123" s="184"/>
      <c r="QIH123" s="184"/>
      <c r="QII123" s="184"/>
      <c r="QIJ123" s="184"/>
      <c r="QIK123" s="184"/>
      <c r="QIL123" s="184"/>
      <c r="QIM123" s="184"/>
      <c r="QIN123" s="184"/>
      <c r="QIO123" s="184"/>
      <c r="QIP123" s="184"/>
      <c r="QIQ123" s="184"/>
      <c r="QIR123" s="184"/>
      <c r="QIS123" s="184"/>
      <c r="QIT123" s="184"/>
      <c r="QIU123" s="184"/>
      <c r="QIV123" s="184"/>
      <c r="QIW123" s="184"/>
      <c r="QIX123" s="184"/>
      <c r="QIY123" s="184"/>
      <c r="QIZ123" s="184"/>
      <c r="QJA123" s="184"/>
      <c r="QJB123" s="184"/>
      <c r="QJC123" s="184"/>
      <c r="QJD123" s="184"/>
      <c r="QJE123" s="184"/>
      <c r="QJF123" s="184"/>
      <c r="QJG123" s="184"/>
      <c r="QJH123" s="184"/>
      <c r="QJI123" s="184"/>
      <c r="QJJ123" s="184"/>
      <c r="QJK123" s="184"/>
      <c r="QJL123" s="184"/>
      <c r="QJM123" s="184"/>
      <c r="QJN123" s="184"/>
      <c r="QJO123" s="184"/>
      <c r="QJP123" s="184"/>
      <c r="QJQ123" s="184"/>
      <c r="QJR123" s="184"/>
      <c r="QJS123" s="184"/>
      <c r="QJT123" s="184"/>
      <c r="QJU123" s="184"/>
      <c r="QJV123" s="184"/>
      <c r="QJW123" s="184"/>
      <c r="QJX123" s="184"/>
      <c r="QJY123" s="184"/>
      <c r="QJZ123" s="184"/>
      <c r="QKA123" s="184"/>
      <c r="QKB123" s="184"/>
      <c r="QKC123" s="184"/>
      <c r="QKD123" s="184"/>
      <c r="QKE123" s="184"/>
      <c r="QKF123" s="184"/>
      <c r="QKG123" s="184"/>
      <c r="QKH123" s="184"/>
      <c r="QKI123" s="184"/>
      <c r="QKJ123" s="184"/>
      <c r="QKK123" s="184"/>
      <c r="QKL123" s="184"/>
      <c r="QKM123" s="184"/>
      <c r="QKN123" s="184"/>
      <c r="QKO123" s="184"/>
      <c r="QKP123" s="184"/>
      <c r="QKQ123" s="184"/>
      <c r="QKR123" s="184"/>
      <c r="QKS123" s="184"/>
      <c r="QKT123" s="184"/>
      <c r="QKU123" s="184"/>
      <c r="QKV123" s="184"/>
      <c r="QKW123" s="184"/>
      <c r="QKX123" s="184"/>
      <c r="QKY123" s="184"/>
      <c r="QKZ123" s="184"/>
      <c r="QLA123" s="184"/>
      <c r="QLB123" s="184"/>
      <c r="QLC123" s="184"/>
      <c r="QLD123" s="184"/>
      <c r="QLE123" s="184"/>
      <c r="QLF123" s="184"/>
      <c r="QLG123" s="184"/>
      <c r="QLH123" s="184"/>
      <c r="QLI123" s="184"/>
      <c r="QLJ123" s="184"/>
      <c r="QLK123" s="184"/>
      <c r="QLL123" s="184"/>
      <c r="QLM123" s="184"/>
      <c r="QLN123" s="184"/>
      <c r="QLO123" s="184"/>
      <c r="QLP123" s="184"/>
      <c r="QLQ123" s="184"/>
      <c r="QLR123" s="184"/>
      <c r="QLS123" s="184"/>
      <c r="QLT123" s="184"/>
      <c r="QLU123" s="184"/>
      <c r="QLV123" s="184"/>
      <c r="QLW123" s="184"/>
      <c r="QLX123" s="184"/>
      <c r="QLY123" s="184"/>
      <c r="QLZ123" s="184"/>
      <c r="QMA123" s="184"/>
      <c r="QMB123" s="184"/>
      <c r="QMC123" s="184"/>
      <c r="QMD123" s="184"/>
      <c r="QME123" s="184"/>
      <c r="QMF123" s="184"/>
      <c r="QMG123" s="184"/>
      <c r="QMH123" s="184"/>
      <c r="QMI123" s="184"/>
      <c r="QMJ123" s="184"/>
      <c r="QMK123" s="184"/>
      <c r="QML123" s="184"/>
      <c r="QMM123" s="184"/>
      <c r="QMN123" s="184"/>
      <c r="QMO123" s="184"/>
      <c r="QMP123" s="184"/>
      <c r="QMQ123" s="184"/>
      <c r="QMR123" s="184"/>
      <c r="QMS123" s="184"/>
      <c r="QMT123" s="184"/>
      <c r="QMU123" s="184"/>
      <c r="QMV123" s="184"/>
      <c r="QMW123" s="184"/>
      <c r="QMX123" s="184"/>
      <c r="QMY123" s="184"/>
      <c r="QMZ123" s="184"/>
      <c r="QNA123" s="184"/>
      <c r="QNB123" s="184"/>
      <c r="QNC123" s="184"/>
      <c r="QND123" s="184"/>
      <c r="QNE123" s="184"/>
      <c r="QNF123" s="184"/>
      <c r="QNG123" s="184"/>
      <c r="QNH123" s="184"/>
      <c r="QNI123" s="184"/>
      <c r="QNJ123" s="184"/>
      <c r="QNK123" s="184"/>
      <c r="QNL123" s="184"/>
      <c r="QNM123" s="184"/>
      <c r="QNN123" s="184"/>
      <c r="QNO123" s="184"/>
      <c r="QNP123" s="184"/>
      <c r="QNQ123" s="184"/>
      <c r="QNR123" s="184"/>
      <c r="QNS123" s="184"/>
      <c r="QNT123" s="184"/>
      <c r="QNU123" s="184"/>
      <c r="QNV123" s="184"/>
      <c r="QNW123" s="184"/>
      <c r="QNX123" s="184"/>
      <c r="QNY123" s="184"/>
      <c r="QNZ123" s="184"/>
      <c r="QOA123" s="184"/>
      <c r="QOB123" s="184"/>
      <c r="QOC123" s="184"/>
      <c r="QOD123" s="184"/>
      <c r="QOE123" s="184"/>
      <c r="QOF123" s="184"/>
      <c r="QOG123" s="184"/>
      <c r="QOH123" s="184"/>
      <c r="QOI123" s="184"/>
      <c r="QOJ123" s="184"/>
      <c r="QOK123" s="184"/>
      <c r="QOL123" s="184"/>
      <c r="QOM123" s="184"/>
      <c r="QON123" s="184"/>
      <c r="QOO123" s="184"/>
      <c r="QOP123" s="184"/>
      <c r="QOQ123" s="184"/>
      <c r="QOR123" s="184"/>
      <c r="QOS123" s="184"/>
      <c r="QOT123" s="184"/>
      <c r="QOU123" s="184"/>
      <c r="QOV123" s="184"/>
      <c r="QOW123" s="184"/>
      <c r="QOX123" s="184"/>
      <c r="QOY123" s="184"/>
      <c r="QOZ123" s="184"/>
      <c r="QPA123" s="184"/>
      <c r="QPB123" s="184"/>
      <c r="QPC123" s="184"/>
      <c r="QPD123" s="184"/>
      <c r="QPE123" s="184"/>
      <c r="QPF123" s="184"/>
      <c r="QPG123" s="184"/>
      <c r="QPH123" s="184"/>
      <c r="QPI123" s="184"/>
      <c r="QPJ123" s="184"/>
      <c r="QPK123" s="184"/>
      <c r="QPL123" s="184"/>
      <c r="QPM123" s="184"/>
      <c r="QPN123" s="184"/>
      <c r="QPO123" s="184"/>
      <c r="QPP123" s="184"/>
      <c r="QPQ123" s="184"/>
      <c r="QPR123" s="184"/>
      <c r="QPS123" s="184"/>
      <c r="QPT123" s="184"/>
      <c r="QPU123" s="184"/>
      <c r="QPV123" s="184"/>
      <c r="QPW123" s="184"/>
      <c r="QPX123" s="184"/>
      <c r="QPY123" s="184"/>
      <c r="QPZ123" s="184"/>
      <c r="QQA123" s="184"/>
      <c r="QQB123" s="184"/>
      <c r="QQC123" s="184"/>
      <c r="QQD123" s="184"/>
      <c r="QQE123" s="184"/>
      <c r="QQF123" s="184"/>
      <c r="QQG123" s="184"/>
      <c r="QQH123" s="184"/>
      <c r="QQI123" s="184"/>
      <c r="QQJ123" s="184"/>
      <c r="QQK123" s="184"/>
      <c r="QQL123" s="184"/>
      <c r="QQM123" s="184"/>
      <c r="QQN123" s="184"/>
      <c r="QQO123" s="184"/>
      <c r="QQP123" s="184"/>
      <c r="QQQ123" s="184"/>
      <c r="QQR123" s="184"/>
      <c r="QQS123" s="184"/>
      <c r="QQT123" s="184"/>
      <c r="QQU123" s="184"/>
      <c r="QQV123" s="184"/>
      <c r="QQW123" s="184"/>
      <c r="QQX123" s="184"/>
      <c r="QQY123" s="184"/>
      <c r="QQZ123" s="184"/>
      <c r="QRA123" s="184"/>
      <c r="QRB123" s="184"/>
      <c r="QRC123" s="184"/>
      <c r="QRD123" s="184"/>
      <c r="QRE123" s="184"/>
      <c r="QRF123" s="184"/>
      <c r="QRG123" s="184"/>
      <c r="QRH123" s="184"/>
      <c r="QRI123" s="184"/>
      <c r="QRJ123" s="184"/>
      <c r="QRK123" s="184"/>
      <c r="QRL123" s="184"/>
      <c r="QRM123" s="184"/>
      <c r="QRN123" s="184"/>
      <c r="QRO123" s="184"/>
      <c r="QRP123" s="184"/>
      <c r="QRQ123" s="184"/>
      <c r="QRR123" s="184"/>
      <c r="QRS123" s="184"/>
      <c r="QRT123" s="184"/>
      <c r="QRU123" s="184"/>
      <c r="QRV123" s="184"/>
      <c r="QRW123" s="184"/>
      <c r="QRX123" s="184"/>
      <c r="QRY123" s="184"/>
      <c r="QRZ123" s="184"/>
      <c r="QSA123" s="184"/>
      <c r="QSB123" s="184"/>
      <c r="QSC123" s="184"/>
      <c r="QSD123" s="184"/>
      <c r="QSE123" s="184"/>
      <c r="QSF123" s="184"/>
      <c r="QSG123" s="184"/>
      <c r="QSH123" s="184"/>
      <c r="QSI123" s="184"/>
      <c r="QSJ123" s="184"/>
      <c r="QSK123" s="184"/>
      <c r="QSL123" s="184"/>
      <c r="QSM123" s="184"/>
      <c r="QSN123" s="184"/>
      <c r="QSO123" s="184"/>
      <c r="QSP123" s="184"/>
      <c r="QSQ123" s="184"/>
      <c r="QSR123" s="184"/>
      <c r="QSS123" s="184"/>
      <c r="QST123" s="184"/>
      <c r="QSU123" s="184"/>
      <c r="QSV123" s="184"/>
      <c r="QSW123" s="184"/>
      <c r="QSX123" s="184"/>
      <c r="QSY123" s="184"/>
      <c r="QSZ123" s="184"/>
      <c r="QTA123" s="184"/>
      <c r="QTB123" s="184"/>
      <c r="QTC123" s="184"/>
      <c r="QTD123" s="184"/>
      <c r="QTE123" s="184"/>
      <c r="QTF123" s="184"/>
      <c r="QTG123" s="184"/>
      <c r="QTH123" s="184"/>
      <c r="QTI123" s="184"/>
      <c r="QTJ123" s="184"/>
      <c r="QTK123" s="184"/>
      <c r="QTL123" s="184"/>
      <c r="QTM123" s="184"/>
      <c r="QTN123" s="184"/>
      <c r="QTO123" s="184"/>
      <c r="QTP123" s="184"/>
      <c r="QTQ123" s="184"/>
      <c r="QTR123" s="184"/>
      <c r="QTS123" s="184"/>
      <c r="QTT123" s="184"/>
      <c r="QTU123" s="184"/>
      <c r="QTV123" s="184"/>
      <c r="QTW123" s="184"/>
      <c r="QTX123" s="184"/>
      <c r="QTY123" s="184"/>
      <c r="QTZ123" s="184"/>
      <c r="QUA123" s="184"/>
      <c r="QUB123" s="184"/>
      <c r="QUC123" s="184"/>
      <c r="QUD123" s="184"/>
      <c r="QUE123" s="184"/>
      <c r="QUF123" s="184"/>
      <c r="QUG123" s="184"/>
      <c r="QUH123" s="184"/>
      <c r="QUI123" s="184"/>
      <c r="QUJ123" s="184"/>
      <c r="QUK123" s="184"/>
      <c r="QUL123" s="184"/>
      <c r="QUM123" s="184"/>
      <c r="QUN123" s="184"/>
      <c r="QUO123" s="184"/>
      <c r="QUP123" s="184"/>
      <c r="QUQ123" s="184"/>
      <c r="QUR123" s="184"/>
      <c r="QUS123" s="184"/>
      <c r="QUT123" s="184"/>
      <c r="QUU123" s="184"/>
      <c r="QUV123" s="184"/>
      <c r="QUW123" s="184"/>
      <c r="QUX123" s="184"/>
      <c r="QUY123" s="184"/>
      <c r="QUZ123" s="184"/>
      <c r="QVA123" s="184"/>
      <c r="QVB123" s="184"/>
      <c r="QVC123" s="184"/>
      <c r="QVD123" s="184"/>
      <c r="QVE123" s="184"/>
      <c r="QVF123" s="184"/>
      <c r="QVG123" s="184"/>
      <c r="QVH123" s="184"/>
      <c r="QVI123" s="184"/>
      <c r="QVJ123" s="184"/>
      <c r="QVK123" s="184"/>
      <c r="QVL123" s="184"/>
      <c r="QVM123" s="184"/>
      <c r="QVN123" s="184"/>
      <c r="QVO123" s="184"/>
      <c r="QVP123" s="184"/>
      <c r="QVQ123" s="184"/>
      <c r="QVR123" s="184"/>
      <c r="QVS123" s="184"/>
      <c r="QVT123" s="184"/>
      <c r="QVU123" s="184"/>
      <c r="QVV123" s="184"/>
      <c r="QVW123" s="184"/>
      <c r="QVX123" s="184"/>
      <c r="QVY123" s="184"/>
      <c r="QVZ123" s="184"/>
      <c r="QWA123" s="184"/>
      <c r="QWB123" s="184"/>
      <c r="QWC123" s="184"/>
      <c r="QWD123" s="184"/>
      <c r="QWE123" s="184"/>
      <c r="QWF123" s="184"/>
      <c r="QWG123" s="184"/>
      <c r="QWH123" s="184"/>
      <c r="QWI123" s="184"/>
      <c r="QWJ123" s="184"/>
      <c r="QWK123" s="184"/>
      <c r="QWL123" s="184"/>
      <c r="QWM123" s="184"/>
      <c r="QWN123" s="184"/>
      <c r="QWO123" s="184"/>
      <c r="QWP123" s="184"/>
      <c r="QWQ123" s="184"/>
      <c r="QWR123" s="184"/>
      <c r="QWS123" s="184"/>
      <c r="QWT123" s="184"/>
      <c r="QWU123" s="184"/>
      <c r="QWV123" s="184"/>
      <c r="QWW123" s="184"/>
      <c r="QWX123" s="184"/>
      <c r="QWY123" s="184"/>
      <c r="QWZ123" s="184"/>
      <c r="QXA123" s="184"/>
      <c r="QXB123" s="184"/>
      <c r="QXC123" s="184"/>
      <c r="QXD123" s="184"/>
      <c r="QXE123" s="184"/>
      <c r="QXF123" s="184"/>
      <c r="QXG123" s="184"/>
      <c r="QXH123" s="184"/>
      <c r="QXI123" s="184"/>
      <c r="QXJ123" s="184"/>
      <c r="QXK123" s="184"/>
      <c r="QXL123" s="184"/>
      <c r="QXM123" s="184"/>
      <c r="QXN123" s="184"/>
      <c r="QXO123" s="184"/>
      <c r="QXP123" s="184"/>
      <c r="QXQ123" s="184"/>
      <c r="QXR123" s="184"/>
      <c r="QXS123" s="184"/>
      <c r="QXT123" s="184"/>
      <c r="QXU123" s="184"/>
      <c r="QXV123" s="184"/>
      <c r="QXW123" s="184"/>
      <c r="QXX123" s="184"/>
      <c r="QXY123" s="184"/>
      <c r="QXZ123" s="184"/>
      <c r="QYA123" s="184"/>
      <c r="QYB123" s="184"/>
      <c r="QYC123" s="184"/>
      <c r="QYD123" s="184"/>
      <c r="QYE123" s="184"/>
      <c r="QYF123" s="184"/>
      <c r="QYG123" s="184"/>
      <c r="QYH123" s="184"/>
      <c r="QYI123" s="184"/>
      <c r="QYJ123" s="184"/>
      <c r="QYK123" s="184"/>
      <c r="QYL123" s="184"/>
      <c r="QYM123" s="184"/>
      <c r="QYN123" s="184"/>
      <c r="QYO123" s="184"/>
      <c r="QYP123" s="184"/>
      <c r="QYQ123" s="184"/>
      <c r="QYR123" s="184"/>
      <c r="QYS123" s="184"/>
      <c r="QYT123" s="184"/>
      <c r="QYU123" s="184"/>
      <c r="QYV123" s="184"/>
      <c r="QYW123" s="184"/>
      <c r="QYX123" s="184"/>
      <c r="QYY123" s="184"/>
      <c r="QYZ123" s="184"/>
      <c r="QZA123" s="184"/>
      <c r="QZB123" s="184"/>
      <c r="QZC123" s="184"/>
      <c r="QZD123" s="184"/>
      <c r="QZE123" s="184"/>
      <c r="QZF123" s="184"/>
      <c r="QZG123" s="184"/>
      <c r="QZH123" s="184"/>
      <c r="QZI123" s="184"/>
      <c r="QZJ123" s="184"/>
      <c r="QZK123" s="184"/>
      <c r="QZL123" s="184"/>
      <c r="QZM123" s="184"/>
      <c r="QZN123" s="184"/>
      <c r="QZO123" s="184"/>
      <c r="QZP123" s="184"/>
      <c r="QZQ123" s="184"/>
      <c r="QZR123" s="184"/>
      <c r="QZS123" s="184"/>
      <c r="QZT123" s="184"/>
      <c r="QZU123" s="184"/>
      <c r="QZV123" s="184"/>
      <c r="QZW123" s="184"/>
      <c r="QZX123" s="184"/>
      <c r="QZY123" s="184"/>
      <c r="QZZ123" s="184"/>
      <c r="RAA123" s="184"/>
      <c r="RAB123" s="184"/>
      <c r="RAC123" s="184"/>
      <c r="RAD123" s="184"/>
      <c r="RAE123" s="184"/>
      <c r="RAF123" s="184"/>
      <c r="RAG123" s="184"/>
      <c r="RAH123" s="184"/>
      <c r="RAI123" s="184"/>
      <c r="RAJ123" s="184"/>
      <c r="RAK123" s="184"/>
      <c r="RAL123" s="184"/>
      <c r="RAM123" s="184"/>
      <c r="RAN123" s="184"/>
      <c r="RAO123" s="184"/>
      <c r="RAP123" s="184"/>
      <c r="RAQ123" s="184"/>
      <c r="RAR123" s="184"/>
      <c r="RAS123" s="184"/>
      <c r="RAT123" s="184"/>
      <c r="RAU123" s="184"/>
      <c r="RAV123" s="184"/>
      <c r="RAW123" s="184"/>
      <c r="RAX123" s="184"/>
      <c r="RAY123" s="184"/>
      <c r="RAZ123" s="184"/>
      <c r="RBA123" s="184"/>
      <c r="RBB123" s="184"/>
      <c r="RBC123" s="184"/>
      <c r="RBD123" s="184"/>
      <c r="RBE123" s="184"/>
      <c r="RBF123" s="184"/>
      <c r="RBG123" s="184"/>
      <c r="RBH123" s="184"/>
      <c r="RBI123" s="184"/>
      <c r="RBJ123" s="184"/>
      <c r="RBK123" s="184"/>
      <c r="RBL123" s="184"/>
      <c r="RBM123" s="184"/>
      <c r="RBN123" s="184"/>
      <c r="RBO123" s="184"/>
      <c r="RBP123" s="184"/>
      <c r="RBQ123" s="184"/>
      <c r="RBR123" s="184"/>
      <c r="RBS123" s="184"/>
      <c r="RBT123" s="184"/>
      <c r="RBU123" s="184"/>
      <c r="RBV123" s="184"/>
      <c r="RBW123" s="184"/>
      <c r="RBX123" s="184"/>
      <c r="RBY123" s="184"/>
      <c r="RBZ123" s="184"/>
      <c r="RCA123" s="184"/>
      <c r="RCB123" s="184"/>
      <c r="RCC123" s="184"/>
      <c r="RCD123" s="184"/>
      <c r="RCE123" s="184"/>
      <c r="RCF123" s="184"/>
      <c r="RCG123" s="184"/>
      <c r="RCH123" s="184"/>
      <c r="RCI123" s="184"/>
      <c r="RCJ123" s="184"/>
      <c r="RCK123" s="184"/>
      <c r="RCL123" s="184"/>
      <c r="RCM123" s="184"/>
      <c r="RCN123" s="184"/>
      <c r="RCO123" s="184"/>
      <c r="RCP123" s="184"/>
      <c r="RCQ123" s="184"/>
      <c r="RCR123" s="184"/>
      <c r="RCS123" s="184"/>
      <c r="RCT123" s="184"/>
      <c r="RCU123" s="184"/>
      <c r="RCV123" s="184"/>
      <c r="RCW123" s="184"/>
      <c r="RCX123" s="184"/>
      <c r="RCY123" s="184"/>
      <c r="RCZ123" s="184"/>
      <c r="RDA123" s="184"/>
      <c r="RDB123" s="184"/>
      <c r="RDC123" s="184"/>
      <c r="RDD123" s="184"/>
      <c r="RDE123" s="184"/>
      <c r="RDF123" s="184"/>
      <c r="RDG123" s="184"/>
      <c r="RDH123" s="184"/>
      <c r="RDI123" s="184"/>
      <c r="RDJ123" s="184"/>
      <c r="RDK123" s="184"/>
      <c r="RDL123" s="184"/>
      <c r="RDM123" s="184"/>
      <c r="RDN123" s="184"/>
      <c r="RDO123" s="184"/>
      <c r="RDP123" s="184"/>
      <c r="RDQ123" s="184"/>
      <c r="RDR123" s="184"/>
      <c r="RDS123" s="184"/>
      <c r="RDT123" s="184"/>
      <c r="RDU123" s="184"/>
      <c r="RDV123" s="184"/>
      <c r="RDW123" s="184"/>
      <c r="RDX123" s="184"/>
      <c r="RDY123" s="184"/>
      <c r="RDZ123" s="184"/>
      <c r="REA123" s="184"/>
      <c r="REB123" s="184"/>
      <c r="REC123" s="184"/>
      <c r="RED123" s="184"/>
      <c r="REE123" s="184"/>
      <c r="REF123" s="184"/>
      <c r="REG123" s="184"/>
      <c r="REH123" s="184"/>
      <c r="REI123" s="184"/>
      <c r="REJ123" s="184"/>
      <c r="REK123" s="184"/>
      <c r="REL123" s="184"/>
      <c r="REM123" s="184"/>
      <c r="REN123" s="184"/>
      <c r="REO123" s="184"/>
      <c r="REP123" s="184"/>
      <c r="REQ123" s="184"/>
      <c r="RER123" s="184"/>
      <c r="RES123" s="184"/>
      <c r="RET123" s="184"/>
      <c r="REU123" s="184"/>
      <c r="REV123" s="184"/>
      <c r="REW123" s="184"/>
      <c r="REX123" s="184"/>
      <c r="REY123" s="184"/>
      <c r="REZ123" s="184"/>
      <c r="RFA123" s="184"/>
      <c r="RFB123" s="184"/>
      <c r="RFC123" s="184"/>
      <c r="RFD123" s="184"/>
      <c r="RFE123" s="184"/>
      <c r="RFF123" s="184"/>
      <c r="RFG123" s="184"/>
      <c r="RFH123" s="184"/>
      <c r="RFI123" s="184"/>
      <c r="RFJ123" s="184"/>
      <c r="RFK123" s="184"/>
      <c r="RFL123" s="184"/>
      <c r="RFM123" s="184"/>
      <c r="RFN123" s="184"/>
      <c r="RFO123" s="184"/>
      <c r="RFP123" s="184"/>
      <c r="RFQ123" s="184"/>
      <c r="RFR123" s="184"/>
      <c r="RFS123" s="184"/>
      <c r="RFT123" s="184"/>
      <c r="RFU123" s="184"/>
      <c r="RFV123" s="184"/>
      <c r="RFW123" s="184"/>
      <c r="RFX123" s="184"/>
      <c r="RFY123" s="184"/>
      <c r="RFZ123" s="184"/>
      <c r="RGA123" s="184"/>
      <c r="RGB123" s="184"/>
      <c r="RGC123" s="184"/>
      <c r="RGD123" s="184"/>
      <c r="RGE123" s="184"/>
      <c r="RGF123" s="184"/>
      <c r="RGG123" s="184"/>
      <c r="RGH123" s="184"/>
      <c r="RGI123" s="184"/>
      <c r="RGJ123" s="184"/>
      <c r="RGK123" s="184"/>
      <c r="RGL123" s="184"/>
      <c r="RGM123" s="184"/>
      <c r="RGN123" s="184"/>
      <c r="RGO123" s="184"/>
      <c r="RGP123" s="184"/>
      <c r="RGQ123" s="184"/>
      <c r="RGR123" s="184"/>
      <c r="RGS123" s="184"/>
      <c r="RGT123" s="184"/>
      <c r="RGU123" s="184"/>
      <c r="RGV123" s="184"/>
      <c r="RGW123" s="184"/>
      <c r="RGX123" s="184"/>
      <c r="RGY123" s="184"/>
      <c r="RGZ123" s="184"/>
      <c r="RHA123" s="184"/>
      <c r="RHB123" s="184"/>
      <c r="RHC123" s="184"/>
      <c r="RHD123" s="184"/>
      <c r="RHE123" s="184"/>
      <c r="RHF123" s="184"/>
      <c r="RHG123" s="184"/>
      <c r="RHH123" s="184"/>
      <c r="RHI123" s="184"/>
      <c r="RHJ123" s="184"/>
      <c r="RHK123" s="184"/>
      <c r="RHL123" s="184"/>
      <c r="RHM123" s="184"/>
      <c r="RHN123" s="184"/>
      <c r="RHO123" s="184"/>
      <c r="RHP123" s="184"/>
      <c r="RHQ123" s="184"/>
      <c r="RHR123" s="184"/>
      <c r="RHS123" s="184"/>
      <c r="RHT123" s="184"/>
      <c r="RHU123" s="184"/>
      <c r="RHV123" s="184"/>
      <c r="RHW123" s="184"/>
      <c r="RHX123" s="184"/>
      <c r="RHY123" s="184"/>
      <c r="RHZ123" s="184"/>
      <c r="RIA123" s="184"/>
      <c r="RIB123" s="184"/>
      <c r="RIC123" s="184"/>
      <c r="RID123" s="184"/>
      <c r="RIE123" s="184"/>
      <c r="RIF123" s="184"/>
      <c r="RIG123" s="184"/>
      <c r="RIH123" s="184"/>
      <c r="RII123" s="184"/>
      <c r="RIJ123" s="184"/>
      <c r="RIK123" s="184"/>
      <c r="RIL123" s="184"/>
      <c r="RIM123" s="184"/>
      <c r="RIN123" s="184"/>
      <c r="RIO123" s="184"/>
      <c r="RIP123" s="184"/>
      <c r="RIQ123" s="184"/>
      <c r="RIR123" s="184"/>
      <c r="RIS123" s="184"/>
      <c r="RIT123" s="184"/>
      <c r="RIU123" s="184"/>
      <c r="RIV123" s="184"/>
      <c r="RIW123" s="184"/>
      <c r="RIX123" s="184"/>
      <c r="RIY123" s="184"/>
      <c r="RIZ123" s="184"/>
      <c r="RJA123" s="184"/>
      <c r="RJB123" s="184"/>
      <c r="RJC123" s="184"/>
      <c r="RJD123" s="184"/>
      <c r="RJE123" s="184"/>
      <c r="RJF123" s="184"/>
      <c r="RJG123" s="184"/>
      <c r="RJH123" s="184"/>
      <c r="RJI123" s="184"/>
      <c r="RJJ123" s="184"/>
      <c r="RJK123" s="184"/>
      <c r="RJL123" s="184"/>
      <c r="RJM123" s="184"/>
      <c r="RJN123" s="184"/>
      <c r="RJO123" s="184"/>
      <c r="RJP123" s="184"/>
      <c r="RJQ123" s="184"/>
      <c r="RJR123" s="184"/>
      <c r="RJS123" s="184"/>
      <c r="RJT123" s="184"/>
      <c r="RJU123" s="184"/>
      <c r="RJV123" s="184"/>
      <c r="RJW123" s="184"/>
      <c r="RJX123" s="184"/>
      <c r="RJY123" s="184"/>
      <c r="RJZ123" s="184"/>
      <c r="RKA123" s="184"/>
      <c r="RKB123" s="184"/>
      <c r="RKC123" s="184"/>
      <c r="RKD123" s="184"/>
      <c r="RKE123" s="184"/>
      <c r="RKF123" s="184"/>
      <c r="RKG123" s="184"/>
      <c r="RKH123" s="184"/>
      <c r="RKI123" s="184"/>
      <c r="RKJ123" s="184"/>
      <c r="RKK123" s="184"/>
      <c r="RKL123" s="184"/>
      <c r="RKM123" s="184"/>
      <c r="RKN123" s="184"/>
      <c r="RKO123" s="184"/>
      <c r="RKP123" s="184"/>
      <c r="RKQ123" s="184"/>
      <c r="RKR123" s="184"/>
      <c r="RKS123" s="184"/>
      <c r="RKT123" s="184"/>
      <c r="RKU123" s="184"/>
      <c r="RKV123" s="184"/>
      <c r="RKW123" s="184"/>
      <c r="RKX123" s="184"/>
      <c r="RKY123" s="184"/>
      <c r="RKZ123" s="184"/>
      <c r="RLA123" s="184"/>
      <c r="RLB123" s="184"/>
      <c r="RLC123" s="184"/>
      <c r="RLD123" s="184"/>
      <c r="RLE123" s="184"/>
      <c r="RLF123" s="184"/>
      <c r="RLG123" s="184"/>
      <c r="RLH123" s="184"/>
      <c r="RLI123" s="184"/>
      <c r="RLJ123" s="184"/>
      <c r="RLK123" s="184"/>
      <c r="RLL123" s="184"/>
      <c r="RLM123" s="184"/>
      <c r="RLN123" s="184"/>
      <c r="RLO123" s="184"/>
      <c r="RLP123" s="184"/>
      <c r="RLQ123" s="184"/>
      <c r="RLR123" s="184"/>
      <c r="RLS123" s="184"/>
      <c r="RLT123" s="184"/>
      <c r="RLU123" s="184"/>
      <c r="RLV123" s="184"/>
      <c r="RLW123" s="184"/>
      <c r="RLX123" s="184"/>
      <c r="RLY123" s="184"/>
      <c r="RLZ123" s="184"/>
      <c r="RMA123" s="184"/>
      <c r="RMB123" s="184"/>
      <c r="RMC123" s="184"/>
      <c r="RMD123" s="184"/>
      <c r="RME123" s="184"/>
      <c r="RMF123" s="184"/>
      <c r="RMG123" s="184"/>
      <c r="RMH123" s="184"/>
      <c r="RMI123" s="184"/>
      <c r="RMJ123" s="184"/>
      <c r="RMK123" s="184"/>
      <c r="RML123" s="184"/>
      <c r="RMM123" s="184"/>
      <c r="RMN123" s="184"/>
      <c r="RMO123" s="184"/>
      <c r="RMP123" s="184"/>
      <c r="RMQ123" s="184"/>
      <c r="RMR123" s="184"/>
      <c r="RMS123" s="184"/>
      <c r="RMT123" s="184"/>
      <c r="RMU123" s="184"/>
      <c r="RMV123" s="184"/>
      <c r="RMW123" s="184"/>
      <c r="RMX123" s="184"/>
      <c r="RMY123" s="184"/>
      <c r="RMZ123" s="184"/>
      <c r="RNA123" s="184"/>
      <c r="RNB123" s="184"/>
      <c r="RNC123" s="184"/>
      <c r="RND123" s="184"/>
      <c r="RNE123" s="184"/>
      <c r="RNF123" s="184"/>
      <c r="RNG123" s="184"/>
      <c r="RNH123" s="184"/>
      <c r="RNI123" s="184"/>
      <c r="RNJ123" s="184"/>
      <c r="RNK123" s="184"/>
      <c r="RNL123" s="184"/>
      <c r="RNM123" s="184"/>
      <c r="RNN123" s="184"/>
      <c r="RNO123" s="184"/>
      <c r="RNP123" s="184"/>
      <c r="RNQ123" s="184"/>
      <c r="RNR123" s="184"/>
      <c r="RNS123" s="184"/>
      <c r="RNT123" s="184"/>
      <c r="RNU123" s="184"/>
      <c r="RNV123" s="184"/>
      <c r="RNW123" s="184"/>
      <c r="RNX123" s="184"/>
      <c r="RNY123" s="184"/>
      <c r="RNZ123" s="184"/>
      <c r="ROA123" s="184"/>
      <c r="ROB123" s="184"/>
      <c r="ROC123" s="184"/>
      <c r="ROD123" s="184"/>
      <c r="ROE123" s="184"/>
      <c r="ROF123" s="184"/>
      <c r="ROG123" s="184"/>
      <c r="ROH123" s="184"/>
      <c r="ROI123" s="184"/>
      <c r="ROJ123" s="184"/>
      <c r="ROK123" s="184"/>
      <c r="ROL123" s="184"/>
      <c r="ROM123" s="184"/>
      <c r="RON123" s="184"/>
      <c r="ROO123" s="184"/>
      <c r="ROP123" s="184"/>
      <c r="ROQ123" s="184"/>
      <c r="ROR123" s="184"/>
      <c r="ROS123" s="184"/>
      <c r="ROT123" s="184"/>
      <c r="ROU123" s="184"/>
      <c r="ROV123" s="184"/>
      <c r="ROW123" s="184"/>
      <c r="ROX123" s="184"/>
      <c r="ROY123" s="184"/>
      <c r="ROZ123" s="184"/>
      <c r="RPA123" s="184"/>
      <c r="RPB123" s="184"/>
      <c r="RPC123" s="184"/>
      <c r="RPD123" s="184"/>
      <c r="RPE123" s="184"/>
      <c r="RPF123" s="184"/>
      <c r="RPG123" s="184"/>
      <c r="RPH123" s="184"/>
      <c r="RPI123" s="184"/>
      <c r="RPJ123" s="184"/>
      <c r="RPK123" s="184"/>
      <c r="RPL123" s="184"/>
      <c r="RPM123" s="184"/>
      <c r="RPN123" s="184"/>
      <c r="RPO123" s="184"/>
      <c r="RPP123" s="184"/>
      <c r="RPQ123" s="184"/>
      <c r="RPR123" s="184"/>
      <c r="RPS123" s="184"/>
      <c r="RPT123" s="184"/>
      <c r="RPU123" s="184"/>
      <c r="RPV123" s="184"/>
      <c r="RPW123" s="184"/>
      <c r="RPX123" s="184"/>
      <c r="RPY123" s="184"/>
      <c r="RPZ123" s="184"/>
      <c r="RQA123" s="184"/>
      <c r="RQB123" s="184"/>
      <c r="RQC123" s="184"/>
      <c r="RQD123" s="184"/>
      <c r="RQE123" s="184"/>
      <c r="RQF123" s="184"/>
      <c r="RQG123" s="184"/>
      <c r="RQH123" s="184"/>
      <c r="RQI123" s="184"/>
      <c r="RQJ123" s="184"/>
      <c r="RQK123" s="184"/>
      <c r="RQL123" s="184"/>
      <c r="RQM123" s="184"/>
      <c r="RQN123" s="184"/>
      <c r="RQO123" s="184"/>
      <c r="RQP123" s="184"/>
      <c r="RQQ123" s="184"/>
      <c r="RQR123" s="184"/>
      <c r="RQS123" s="184"/>
      <c r="RQT123" s="184"/>
      <c r="RQU123" s="184"/>
      <c r="RQV123" s="184"/>
      <c r="RQW123" s="184"/>
      <c r="RQX123" s="184"/>
      <c r="RQY123" s="184"/>
      <c r="RQZ123" s="184"/>
      <c r="RRA123" s="184"/>
      <c r="RRB123" s="184"/>
      <c r="RRC123" s="184"/>
      <c r="RRD123" s="184"/>
      <c r="RRE123" s="184"/>
      <c r="RRF123" s="184"/>
      <c r="RRG123" s="184"/>
      <c r="RRH123" s="184"/>
      <c r="RRI123" s="184"/>
      <c r="RRJ123" s="184"/>
      <c r="RRK123" s="184"/>
      <c r="RRL123" s="184"/>
      <c r="RRM123" s="184"/>
      <c r="RRN123" s="184"/>
      <c r="RRO123" s="184"/>
      <c r="RRP123" s="184"/>
      <c r="RRQ123" s="184"/>
      <c r="RRR123" s="184"/>
      <c r="RRS123" s="184"/>
      <c r="RRT123" s="184"/>
      <c r="RRU123" s="184"/>
      <c r="RRV123" s="184"/>
      <c r="RRW123" s="184"/>
      <c r="RRX123" s="184"/>
      <c r="RRY123" s="184"/>
      <c r="RRZ123" s="184"/>
      <c r="RSA123" s="184"/>
      <c r="RSB123" s="184"/>
      <c r="RSC123" s="184"/>
      <c r="RSD123" s="184"/>
      <c r="RSE123" s="184"/>
      <c r="RSF123" s="184"/>
      <c r="RSG123" s="184"/>
      <c r="RSH123" s="184"/>
      <c r="RSI123" s="184"/>
      <c r="RSJ123" s="184"/>
      <c r="RSK123" s="184"/>
      <c r="RSL123" s="184"/>
      <c r="RSM123" s="184"/>
      <c r="RSN123" s="184"/>
      <c r="RSO123" s="184"/>
      <c r="RSP123" s="184"/>
      <c r="RSQ123" s="184"/>
      <c r="RSR123" s="184"/>
      <c r="RSS123" s="184"/>
      <c r="RST123" s="184"/>
      <c r="RSU123" s="184"/>
      <c r="RSV123" s="184"/>
      <c r="RSW123" s="184"/>
      <c r="RSX123" s="184"/>
      <c r="RSY123" s="184"/>
      <c r="RSZ123" s="184"/>
      <c r="RTA123" s="184"/>
      <c r="RTB123" s="184"/>
      <c r="RTC123" s="184"/>
      <c r="RTD123" s="184"/>
      <c r="RTE123" s="184"/>
      <c r="RTF123" s="184"/>
      <c r="RTG123" s="184"/>
      <c r="RTH123" s="184"/>
      <c r="RTI123" s="184"/>
      <c r="RTJ123" s="184"/>
      <c r="RTK123" s="184"/>
      <c r="RTL123" s="184"/>
      <c r="RTM123" s="184"/>
      <c r="RTN123" s="184"/>
      <c r="RTO123" s="184"/>
      <c r="RTP123" s="184"/>
      <c r="RTQ123" s="184"/>
      <c r="RTR123" s="184"/>
      <c r="RTS123" s="184"/>
      <c r="RTT123" s="184"/>
      <c r="RTU123" s="184"/>
      <c r="RTV123" s="184"/>
      <c r="RTW123" s="184"/>
      <c r="RTX123" s="184"/>
      <c r="RTY123" s="184"/>
      <c r="RTZ123" s="184"/>
      <c r="RUA123" s="184"/>
      <c r="RUB123" s="184"/>
      <c r="RUC123" s="184"/>
      <c r="RUD123" s="184"/>
      <c r="RUE123" s="184"/>
      <c r="RUF123" s="184"/>
      <c r="RUG123" s="184"/>
      <c r="RUH123" s="184"/>
      <c r="RUI123" s="184"/>
      <c r="RUJ123" s="184"/>
      <c r="RUK123" s="184"/>
      <c r="RUL123" s="184"/>
      <c r="RUM123" s="184"/>
      <c r="RUN123" s="184"/>
      <c r="RUO123" s="184"/>
      <c r="RUP123" s="184"/>
      <c r="RUQ123" s="184"/>
      <c r="RUR123" s="184"/>
      <c r="RUS123" s="184"/>
      <c r="RUT123" s="184"/>
      <c r="RUU123" s="184"/>
      <c r="RUV123" s="184"/>
      <c r="RUW123" s="184"/>
      <c r="RUX123" s="184"/>
      <c r="RUY123" s="184"/>
      <c r="RUZ123" s="184"/>
      <c r="RVA123" s="184"/>
      <c r="RVB123" s="184"/>
      <c r="RVC123" s="184"/>
      <c r="RVD123" s="184"/>
      <c r="RVE123" s="184"/>
      <c r="RVF123" s="184"/>
      <c r="RVG123" s="184"/>
      <c r="RVH123" s="184"/>
      <c r="RVI123" s="184"/>
      <c r="RVJ123" s="184"/>
      <c r="RVK123" s="184"/>
      <c r="RVL123" s="184"/>
      <c r="RVM123" s="184"/>
      <c r="RVN123" s="184"/>
      <c r="RVO123" s="184"/>
      <c r="RVP123" s="184"/>
      <c r="RVQ123" s="184"/>
      <c r="RVR123" s="184"/>
      <c r="RVS123" s="184"/>
      <c r="RVT123" s="184"/>
      <c r="RVU123" s="184"/>
      <c r="RVV123" s="184"/>
      <c r="RVW123" s="184"/>
      <c r="RVX123" s="184"/>
      <c r="RVY123" s="184"/>
      <c r="RVZ123" s="184"/>
      <c r="RWA123" s="184"/>
      <c r="RWB123" s="184"/>
      <c r="RWC123" s="184"/>
      <c r="RWD123" s="184"/>
      <c r="RWE123" s="184"/>
      <c r="RWF123" s="184"/>
      <c r="RWG123" s="184"/>
      <c r="RWH123" s="184"/>
      <c r="RWI123" s="184"/>
      <c r="RWJ123" s="184"/>
      <c r="RWK123" s="184"/>
      <c r="RWL123" s="184"/>
      <c r="RWM123" s="184"/>
      <c r="RWN123" s="184"/>
      <c r="RWO123" s="184"/>
      <c r="RWP123" s="184"/>
      <c r="RWQ123" s="184"/>
      <c r="RWR123" s="184"/>
      <c r="RWS123" s="184"/>
      <c r="RWT123" s="184"/>
      <c r="RWU123" s="184"/>
      <c r="RWV123" s="184"/>
      <c r="RWW123" s="184"/>
      <c r="RWX123" s="184"/>
      <c r="RWY123" s="184"/>
      <c r="RWZ123" s="184"/>
      <c r="RXA123" s="184"/>
      <c r="RXB123" s="184"/>
      <c r="RXC123" s="184"/>
      <c r="RXD123" s="184"/>
      <c r="RXE123" s="184"/>
      <c r="RXF123" s="184"/>
      <c r="RXG123" s="184"/>
      <c r="RXH123" s="184"/>
      <c r="RXI123" s="184"/>
      <c r="RXJ123" s="184"/>
      <c r="RXK123" s="184"/>
      <c r="RXL123" s="184"/>
      <c r="RXM123" s="184"/>
      <c r="RXN123" s="184"/>
      <c r="RXO123" s="184"/>
      <c r="RXP123" s="184"/>
      <c r="RXQ123" s="184"/>
      <c r="RXR123" s="184"/>
      <c r="RXS123" s="184"/>
      <c r="RXT123" s="184"/>
      <c r="RXU123" s="184"/>
      <c r="RXV123" s="184"/>
      <c r="RXW123" s="184"/>
      <c r="RXX123" s="184"/>
      <c r="RXY123" s="184"/>
      <c r="RXZ123" s="184"/>
      <c r="RYA123" s="184"/>
      <c r="RYB123" s="184"/>
      <c r="RYC123" s="184"/>
      <c r="RYD123" s="184"/>
      <c r="RYE123" s="184"/>
      <c r="RYF123" s="184"/>
      <c r="RYG123" s="184"/>
      <c r="RYH123" s="184"/>
      <c r="RYI123" s="184"/>
      <c r="RYJ123" s="184"/>
      <c r="RYK123" s="184"/>
      <c r="RYL123" s="184"/>
      <c r="RYM123" s="184"/>
      <c r="RYN123" s="184"/>
      <c r="RYO123" s="184"/>
      <c r="RYP123" s="184"/>
      <c r="RYQ123" s="184"/>
      <c r="RYR123" s="184"/>
      <c r="RYS123" s="184"/>
      <c r="RYT123" s="184"/>
      <c r="RYU123" s="184"/>
      <c r="RYV123" s="184"/>
      <c r="RYW123" s="184"/>
      <c r="RYX123" s="184"/>
      <c r="RYY123" s="184"/>
      <c r="RYZ123" s="184"/>
      <c r="RZA123" s="184"/>
      <c r="RZB123" s="184"/>
      <c r="RZC123" s="184"/>
      <c r="RZD123" s="184"/>
      <c r="RZE123" s="184"/>
      <c r="RZF123" s="184"/>
      <c r="RZG123" s="184"/>
      <c r="RZH123" s="184"/>
      <c r="RZI123" s="184"/>
      <c r="RZJ123" s="184"/>
      <c r="RZK123" s="184"/>
      <c r="RZL123" s="184"/>
      <c r="RZM123" s="184"/>
      <c r="RZN123" s="184"/>
      <c r="RZO123" s="184"/>
      <c r="RZP123" s="184"/>
      <c r="RZQ123" s="184"/>
      <c r="RZR123" s="184"/>
      <c r="RZS123" s="184"/>
      <c r="RZT123" s="184"/>
      <c r="RZU123" s="184"/>
      <c r="RZV123" s="184"/>
      <c r="RZW123" s="184"/>
      <c r="RZX123" s="184"/>
      <c r="RZY123" s="184"/>
      <c r="RZZ123" s="184"/>
      <c r="SAA123" s="184"/>
      <c r="SAB123" s="184"/>
      <c r="SAC123" s="184"/>
      <c r="SAD123" s="184"/>
      <c r="SAE123" s="184"/>
      <c r="SAF123" s="184"/>
      <c r="SAG123" s="184"/>
      <c r="SAH123" s="184"/>
      <c r="SAI123" s="184"/>
      <c r="SAJ123" s="184"/>
      <c r="SAK123" s="184"/>
      <c r="SAL123" s="184"/>
      <c r="SAM123" s="184"/>
      <c r="SAN123" s="184"/>
      <c r="SAO123" s="184"/>
      <c r="SAP123" s="184"/>
      <c r="SAQ123" s="184"/>
      <c r="SAR123" s="184"/>
      <c r="SAS123" s="184"/>
      <c r="SAT123" s="184"/>
      <c r="SAU123" s="184"/>
      <c r="SAV123" s="184"/>
      <c r="SAW123" s="184"/>
      <c r="SAX123" s="184"/>
      <c r="SAY123" s="184"/>
      <c r="SAZ123" s="184"/>
      <c r="SBA123" s="184"/>
      <c r="SBB123" s="184"/>
      <c r="SBC123" s="184"/>
      <c r="SBD123" s="184"/>
      <c r="SBE123" s="184"/>
      <c r="SBF123" s="184"/>
      <c r="SBG123" s="184"/>
      <c r="SBH123" s="184"/>
      <c r="SBI123" s="184"/>
      <c r="SBJ123" s="184"/>
      <c r="SBK123" s="184"/>
      <c r="SBL123" s="184"/>
      <c r="SBM123" s="184"/>
      <c r="SBN123" s="184"/>
      <c r="SBO123" s="184"/>
      <c r="SBP123" s="184"/>
      <c r="SBQ123" s="184"/>
      <c r="SBR123" s="184"/>
      <c r="SBS123" s="184"/>
      <c r="SBT123" s="184"/>
      <c r="SBU123" s="184"/>
      <c r="SBV123" s="184"/>
      <c r="SBW123" s="184"/>
      <c r="SBX123" s="184"/>
      <c r="SBY123" s="184"/>
      <c r="SBZ123" s="184"/>
      <c r="SCA123" s="184"/>
      <c r="SCB123" s="184"/>
      <c r="SCC123" s="184"/>
      <c r="SCD123" s="184"/>
      <c r="SCE123" s="184"/>
      <c r="SCF123" s="184"/>
      <c r="SCG123" s="184"/>
      <c r="SCH123" s="184"/>
      <c r="SCI123" s="184"/>
      <c r="SCJ123" s="184"/>
      <c r="SCK123" s="184"/>
      <c r="SCL123" s="184"/>
      <c r="SCM123" s="184"/>
      <c r="SCN123" s="184"/>
      <c r="SCO123" s="184"/>
      <c r="SCP123" s="184"/>
      <c r="SCQ123" s="184"/>
      <c r="SCR123" s="184"/>
      <c r="SCS123" s="184"/>
      <c r="SCT123" s="184"/>
      <c r="SCU123" s="184"/>
      <c r="SCV123" s="184"/>
      <c r="SCW123" s="184"/>
      <c r="SCX123" s="184"/>
      <c r="SCY123" s="184"/>
      <c r="SCZ123" s="184"/>
      <c r="SDA123" s="184"/>
      <c r="SDB123" s="184"/>
      <c r="SDC123" s="184"/>
      <c r="SDD123" s="184"/>
      <c r="SDE123" s="184"/>
      <c r="SDF123" s="184"/>
      <c r="SDG123" s="184"/>
      <c r="SDH123" s="184"/>
      <c r="SDI123" s="184"/>
      <c r="SDJ123" s="184"/>
      <c r="SDK123" s="184"/>
      <c r="SDL123" s="184"/>
      <c r="SDM123" s="184"/>
      <c r="SDN123" s="184"/>
      <c r="SDO123" s="184"/>
      <c r="SDP123" s="184"/>
      <c r="SDQ123" s="184"/>
      <c r="SDR123" s="184"/>
      <c r="SDS123" s="184"/>
      <c r="SDT123" s="184"/>
      <c r="SDU123" s="184"/>
      <c r="SDV123" s="184"/>
      <c r="SDW123" s="184"/>
      <c r="SDX123" s="184"/>
      <c r="SDY123" s="184"/>
      <c r="SDZ123" s="184"/>
      <c r="SEA123" s="184"/>
      <c r="SEB123" s="184"/>
      <c r="SEC123" s="184"/>
      <c r="SED123" s="184"/>
      <c r="SEE123" s="184"/>
      <c r="SEF123" s="184"/>
      <c r="SEG123" s="184"/>
      <c r="SEH123" s="184"/>
      <c r="SEI123" s="184"/>
      <c r="SEJ123" s="184"/>
      <c r="SEK123" s="184"/>
      <c r="SEL123" s="184"/>
      <c r="SEM123" s="184"/>
      <c r="SEN123" s="184"/>
      <c r="SEO123" s="184"/>
      <c r="SEP123" s="184"/>
      <c r="SEQ123" s="184"/>
      <c r="SER123" s="184"/>
      <c r="SES123" s="184"/>
      <c r="SET123" s="184"/>
      <c r="SEU123" s="184"/>
      <c r="SEV123" s="184"/>
      <c r="SEW123" s="184"/>
      <c r="SEX123" s="184"/>
      <c r="SEY123" s="184"/>
      <c r="SEZ123" s="184"/>
      <c r="SFA123" s="184"/>
      <c r="SFB123" s="184"/>
      <c r="SFC123" s="184"/>
      <c r="SFD123" s="184"/>
      <c r="SFE123" s="184"/>
      <c r="SFF123" s="184"/>
      <c r="SFG123" s="184"/>
      <c r="SFH123" s="184"/>
      <c r="SFI123" s="184"/>
      <c r="SFJ123" s="184"/>
      <c r="SFK123" s="184"/>
      <c r="SFL123" s="184"/>
      <c r="SFM123" s="184"/>
      <c r="SFN123" s="184"/>
      <c r="SFO123" s="184"/>
      <c r="SFP123" s="184"/>
      <c r="SFQ123" s="184"/>
      <c r="SFR123" s="184"/>
      <c r="SFS123" s="184"/>
      <c r="SFT123" s="184"/>
      <c r="SFU123" s="184"/>
      <c r="SFV123" s="184"/>
      <c r="SFW123" s="184"/>
      <c r="SFX123" s="184"/>
      <c r="SFY123" s="184"/>
      <c r="SFZ123" s="184"/>
      <c r="SGA123" s="184"/>
      <c r="SGB123" s="184"/>
      <c r="SGC123" s="184"/>
      <c r="SGD123" s="184"/>
      <c r="SGE123" s="184"/>
      <c r="SGF123" s="184"/>
      <c r="SGG123" s="184"/>
      <c r="SGH123" s="184"/>
      <c r="SGI123" s="184"/>
      <c r="SGJ123" s="184"/>
      <c r="SGK123" s="184"/>
      <c r="SGL123" s="184"/>
      <c r="SGM123" s="184"/>
      <c r="SGN123" s="184"/>
      <c r="SGO123" s="184"/>
      <c r="SGP123" s="184"/>
      <c r="SGQ123" s="184"/>
      <c r="SGR123" s="184"/>
      <c r="SGS123" s="184"/>
      <c r="SGT123" s="184"/>
      <c r="SGU123" s="184"/>
      <c r="SGV123" s="184"/>
      <c r="SGW123" s="184"/>
      <c r="SGX123" s="184"/>
      <c r="SGY123" s="184"/>
      <c r="SGZ123" s="184"/>
      <c r="SHA123" s="184"/>
      <c r="SHB123" s="184"/>
      <c r="SHC123" s="184"/>
      <c r="SHD123" s="184"/>
      <c r="SHE123" s="184"/>
      <c r="SHF123" s="184"/>
      <c r="SHG123" s="184"/>
      <c r="SHH123" s="184"/>
      <c r="SHI123" s="184"/>
      <c r="SHJ123" s="184"/>
      <c r="SHK123" s="184"/>
      <c r="SHL123" s="184"/>
      <c r="SHM123" s="184"/>
      <c r="SHN123" s="184"/>
      <c r="SHO123" s="184"/>
      <c r="SHP123" s="184"/>
      <c r="SHQ123" s="184"/>
      <c r="SHR123" s="184"/>
      <c r="SHS123" s="184"/>
      <c r="SHT123" s="184"/>
      <c r="SHU123" s="184"/>
      <c r="SHV123" s="184"/>
      <c r="SHW123" s="184"/>
      <c r="SHX123" s="184"/>
      <c r="SHY123" s="184"/>
      <c r="SHZ123" s="184"/>
      <c r="SIA123" s="184"/>
      <c r="SIB123" s="184"/>
      <c r="SIC123" s="184"/>
      <c r="SID123" s="184"/>
      <c r="SIE123" s="184"/>
      <c r="SIF123" s="184"/>
      <c r="SIG123" s="184"/>
      <c r="SIH123" s="184"/>
      <c r="SII123" s="184"/>
      <c r="SIJ123" s="184"/>
      <c r="SIK123" s="184"/>
      <c r="SIL123" s="184"/>
      <c r="SIM123" s="184"/>
      <c r="SIN123" s="184"/>
      <c r="SIO123" s="184"/>
      <c r="SIP123" s="184"/>
      <c r="SIQ123" s="184"/>
      <c r="SIR123" s="184"/>
      <c r="SIS123" s="184"/>
      <c r="SIT123" s="184"/>
      <c r="SIU123" s="184"/>
      <c r="SIV123" s="184"/>
      <c r="SIW123" s="184"/>
      <c r="SIX123" s="184"/>
      <c r="SIY123" s="184"/>
      <c r="SIZ123" s="184"/>
      <c r="SJA123" s="184"/>
      <c r="SJB123" s="184"/>
      <c r="SJC123" s="184"/>
      <c r="SJD123" s="184"/>
      <c r="SJE123" s="184"/>
      <c r="SJF123" s="184"/>
      <c r="SJG123" s="184"/>
      <c r="SJH123" s="184"/>
      <c r="SJI123" s="184"/>
      <c r="SJJ123" s="184"/>
      <c r="SJK123" s="184"/>
      <c r="SJL123" s="184"/>
      <c r="SJM123" s="184"/>
      <c r="SJN123" s="184"/>
      <c r="SJO123" s="184"/>
      <c r="SJP123" s="184"/>
      <c r="SJQ123" s="184"/>
      <c r="SJR123" s="184"/>
      <c r="SJS123" s="184"/>
      <c r="SJT123" s="184"/>
      <c r="SJU123" s="184"/>
      <c r="SJV123" s="184"/>
      <c r="SJW123" s="184"/>
      <c r="SJX123" s="184"/>
      <c r="SJY123" s="184"/>
      <c r="SJZ123" s="184"/>
      <c r="SKA123" s="184"/>
      <c r="SKB123" s="184"/>
      <c r="SKC123" s="184"/>
      <c r="SKD123" s="184"/>
      <c r="SKE123" s="184"/>
      <c r="SKF123" s="184"/>
      <c r="SKG123" s="184"/>
      <c r="SKH123" s="184"/>
      <c r="SKI123" s="184"/>
      <c r="SKJ123" s="184"/>
      <c r="SKK123" s="184"/>
      <c r="SKL123" s="184"/>
      <c r="SKM123" s="184"/>
      <c r="SKN123" s="184"/>
      <c r="SKO123" s="184"/>
      <c r="SKP123" s="184"/>
      <c r="SKQ123" s="184"/>
      <c r="SKR123" s="184"/>
      <c r="SKS123" s="184"/>
      <c r="SKT123" s="184"/>
      <c r="SKU123" s="184"/>
      <c r="SKV123" s="184"/>
      <c r="SKW123" s="184"/>
      <c r="SKX123" s="184"/>
      <c r="SKY123" s="184"/>
      <c r="SKZ123" s="184"/>
      <c r="SLA123" s="184"/>
      <c r="SLB123" s="184"/>
      <c r="SLC123" s="184"/>
      <c r="SLD123" s="184"/>
      <c r="SLE123" s="184"/>
      <c r="SLF123" s="184"/>
      <c r="SLG123" s="184"/>
      <c r="SLH123" s="184"/>
      <c r="SLI123" s="184"/>
      <c r="SLJ123" s="184"/>
      <c r="SLK123" s="184"/>
      <c r="SLL123" s="184"/>
      <c r="SLM123" s="184"/>
      <c r="SLN123" s="184"/>
      <c r="SLO123" s="184"/>
      <c r="SLP123" s="184"/>
      <c r="SLQ123" s="184"/>
      <c r="SLR123" s="184"/>
      <c r="SLS123" s="184"/>
      <c r="SLT123" s="184"/>
      <c r="SLU123" s="184"/>
      <c r="SLV123" s="184"/>
      <c r="SLW123" s="184"/>
      <c r="SLX123" s="184"/>
      <c r="SLY123" s="184"/>
      <c r="SLZ123" s="184"/>
      <c r="SMA123" s="184"/>
      <c r="SMB123" s="184"/>
      <c r="SMC123" s="184"/>
      <c r="SMD123" s="184"/>
      <c r="SME123" s="184"/>
      <c r="SMF123" s="184"/>
      <c r="SMG123" s="184"/>
      <c r="SMH123" s="184"/>
      <c r="SMI123" s="184"/>
      <c r="SMJ123" s="184"/>
      <c r="SMK123" s="184"/>
      <c r="SML123" s="184"/>
      <c r="SMM123" s="184"/>
      <c r="SMN123" s="184"/>
      <c r="SMO123" s="184"/>
      <c r="SMP123" s="184"/>
      <c r="SMQ123" s="184"/>
      <c r="SMR123" s="184"/>
      <c r="SMS123" s="184"/>
      <c r="SMT123" s="184"/>
      <c r="SMU123" s="184"/>
      <c r="SMV123" s="184"/>
      <c r="SMW123" s="184"/>
      <c r="SMX123" s="184"/>
      <c r="SMY123" s="184"/>
      <c r="SMZ123" s="184"/>
      <c r="SNA123" s="184"/>
      <c r="SNB123" s="184"/>
      <c r="SNC123" s="184"/>
      <c r="SND123" s="184"/>
      <c r="SNE123" s="184"/>
      <c r="SNF123" s="184"/>
      <c r="SNG123" s="184"/>
      <c r="SNH123" s="184"/>
      <c r="SNI123" s="184"/>
      <c r="SNJ123" s="184"/>
      <c r="SNK123" s="184"/>
      <c r="SNL123" s="184"/>
      <c r="SNM123" s="184"/>
      <c r="SNN123" s="184"/>
      <c r="SNO123" s="184"/>
      <c r="SNP123" s="184"/>
      <c r="SNQ123" s="184"/>
      <c r="SNR123" s="184"/>
      <c r="SNS123" s="184"/>
      <c r="SNT123" s="184"/>
      <c r="SNU123" s="184"/>
      <c r="SNV123" s="184"/>
      <c r="SNW123" s="184"/>
      <c r="SNX123" s="184"/>
      <c r="SNY123" s="184"/>
      <c r="SNZ123" s="184"/>
      <c r="SOA123" s="184"/>
      <c r="SOB123" s="184"/>
      <c r="SOC123" s="184"/>
      <c r="SOD123" s="184"/>
      <c r="SOE123" s="184"/>
      <c r="SOF123" s="184"/>
      <c r="SOG123" s="184"/>
      <c r="SOH123" s="184"/>
      <c r="SOI123" s="184"/>
      <c r="SOJ123" s="184"/>
      <c r="SOK123" s="184"/>
      <c r="SOL123" s="184"/>
      <c r="SOM123" s="184"/>
      <c r="SON123" s="184"/>
      <c r="SOO123" s="184"/>
      <c r="SOP123" s="184"/>
      <c r="SOQ123" s="184"/>
      <c r="SOR123" s="184"/>
      <c r="SOS123" s="184"/>
      <c r="SOT123" s="184"/>
      <c r="SOU123" s="184"/>
      <c r="SOV123" s="184"/>
      <c r="SOW123" s="184"/>
      <c r="SOX123" s="184"/>
      <c r="SOY123" s="184"/>
      <c r="SOZ123" s="184"/>
      <c r="SPA123" s="184"/>
      <c r="SPB123" s="184"/>
      <c r="SPC123" s="184"/>
      <c r="SPD123" s="184"/>
      <c r="SPE123" s="184"/>
      <c r="SPF123" s="184"/>
      <c r="SPG123" s="184"/>
      <c r="SPH123" s="184"/>
      <c r="SPI123" s="184"/>
      <c r="SPJ123" s="184"/>
      <c r="SPK123" s="184"/>
      <c r="SPL123" s="184"/>
      <c r="SPM123" s="184"/>
      <c r="SPN123" s="184"/>
      <c r="SPO123" s="184"/>
      <c r="SPP123" s="184"/>
      <c r="SPQ123" s="184"/>
      <c r="SPR123" s="184"/>
      <c r="SPS123" s="184"/>
      <c r="SPT123" s="184"/>
      <c r="SPU123" s="184"/>
      <c r="SPV123" s="184"/>
      <c r="SPW123" s="184"/>
      <c r="SPX123" s="184"/>
      <c r="SPY123" s="184"/>
      <c r="SPZ123" s="184"/>
      <c r="SQA123" s="184"/>
      <c r="SQB123" s="184"/>
      <c r="SQC123" s="184"/>
      <c r="SQD123" s="184"/>
      <c r="SQE123" s="184"/>
      <c r="SQF123" s="184"/>
      <c r="SQG123" s="184"/>
      <c r="SQH123" s="184"/>
      <c r="SQI123" s="184"/>
      <c r="SQJ123" s="184"/>
      <c r="SQK123" s="184"/>
      <c r="SQL123" s="184"/>
      <c r="SQM123" s="184"/>
      <c r="SQN123" s="184"/>
      <c r="SQO123" s="184"/>
      <c r="SQP123" s="184"/>
      <c r="SQQ123" s="184"/>
      <c r="SQR123" s="184"/>
      <c r="SQS123" s="184"/>
      <c r="SQT123" s="184"/>
      <c r="SQU123" s="184"/>
      <c r="SQV123" s="184"/>
      <c r="SQW123" s="184"/>
      <c r="SQX123" s="184"/>
      <c r="SQY123" s="184"/>
      <c r="SQZ123" s="184"/>
      <c r="SRA123" s="184"/>
      <c r="SRB123" s="184"/>
      <c r="SRC123" s="184"/>
      <c r="SRD123" s="184"/>
      <c r="SRE123" s="184"/>
      <c r="SRF123" s="184"/>
      <c r="SRG123" s="184"/>
      <c r="SRH123" s="184"/>
      <c r="SRI123" s="184"/>
      <c r="SRJ123" s="184"/>
      <c r="SRK123" s="184"/>
      <c r="SRL123" s="184"/>
      <c r="SRM123" s="184"/>
      <c r="SRN123" s="184"/>
      <c r="SRO123" s="184"/>
      <c r="SRP123" s="184"/>
      <c r="SRQ123" s="184"/>
      <c r="SRR123" s="184"/>
      <c r="SRS123" s="184"/>
      <c r="SRT123" s="184"/>
      <c r="SRU123" s="184"/>
      <c r="SRV123" s="184"/>
      <c r="SRW123" s="184"/>
      <c r="SRX123" s="184"/>
      <c r="SRY123" s="184"/>
      <c r="SRZ123" s="184"/>
      <c r="SSA123" s="184"/>
      <c r="SSB123" s="184"/>
      <c r="SSC123" s="184"/>
      <c r="SSD123" s="184"/>
      <c r="SSE123" s="184"/>
      <c r="SSF123" s="184"/>
      <c r="SSG123" s="184"/>
      <c r="SSH123" s="184"/>
      <c r="SSI123" s="184"/>
      <c r="SSJ123" s="184"/>
      <c r="SSK123" s="184"/>
      <c r="SSL123" s="184"/>
      <c r="SSM123" s="184"/>
      <c r="SSN123" s="184"/>
      <c r="SSO123" s="184"/>
      <c r="SSP123" s="184"/>
      <c r="SSQ123" s="184"/>
      <c r="SSR123" s="184"/>
      <c r="SSS123" s="184"/>
      <c r="SST123" s="184"/>
      <c r="SSU123" s="184"/>
      <c r="SSV123" s="184"/>
      <c r="SSW123" s="184"/>
      <c r="SSX123" s="184"/>
      <c r="SSY123" s="184"/>
      <c r="SSZ123" s="184"/>
      <c r="STA123" s="184"/>
      <c r="STB123" s="184"/>
      <c r="STC123" s="184"/>
      <c r="STD123" s="184"/>
      <c r="STE123" s="184"/>
      <c r="STF123" s="184"/>
      <c r="STG123" s="184"/>
      <c r="STH123" s="184"/>
      <c r="STI123" s="184"/>
      <c r="STJ123" s="184"/>
      <c r="STK123" s="184"/>
      <c r="STL123" s="184"/>
      <c r="STM123" s="184"/>
      <c r="STN123" s="184"/>
      <c r="STO123" s="184"/>
      <c r="STP123" s="184"/>
      <c r="STQ123" s="184"/>
      <c r="STR123" s="184"/>
      <c r="STS123" s="184"/>
      <c r="STT123" s="184"/>
      <c r="STU123" s="184"/>
      <c r="STV123" s="184"/>
      <c r="STW123" s="184"/>
      <c r="STX123" s="184"/>
      <c r="STY123" s="184"/>
      <c r="STZ123" s="184"/>
      <c r="SUA123" s="184"/>
      <c r="SUB123" s="184"/>
      <c r="SUC123" s="184"/>
      <c r="SUD123" s="184"/>
      <c r="SUE123" s="184"/>
      <c r="SUF123" s="184"/>
      <c r="SUG123" s="184"/>
      <c r="SUH123" s="184"/>
      <c r="SUI123" s="184"/>
      <c r="SUJ123" s="184"/>
      <c r="SUK123" s="184"/>
      <c r="SUL123" s="184"/>
      <c r="SUM123" s="184"/>
      <c r="SUN123" s="184"/>
      <c r="SUO123" s="184"/>
      <c r="SUP123" s="184"/>
      <c r="SUQ123" s="184"/>
      <c r="SUR123" s="184"/>
      <c r="SUS123" s="184"/>
      <c r="SUT123" s="184"/>
      <c r="SUU123" s="184"/>
      <c r="SUV123" s="184"/>
      <c r="SUW123" s="184"/>
      <c r="SUX123" s="184"/>
      <c r="SUY123" s="184"/>
      <c r="SUZ123" s="184"/>
      <c r="SVA123" s="184"/>
      <c r="SVB123" s="184"/>
      <c r="SVC123" s="184"/>
      <c r="SVD123" s="184"/>
      <c r="SVE123" s="184"/>
      <c r="SVF123" s="184"/>
      <c r="SVG123" s="184"/>
      <c r="SVH123" s="184"/>
      <c r="SVI123" s="184"/>
      <c r="SVJ123" s="184"/>
      <c r="SVK123" s="184"/>
      <c r="SVL123" s="184"/>
      <c r="SVM123" s="184"/>
      <c r="SVN123" s="184"/>
      <c r="SVO123" s="184"/>
      <c r="SVP123" s="184"/>
      <c r="SVQ123" s="184"/>
      <c r="SVR123" s="184"/>
      <c r="SVS123" s="184"/>
      <c r="SVT123" s="184"/>
      <c r="SVU123" s="184"/>
      <c r="SVV123" s="184"/>
      <c r="SVW123" s="184"/>
      <c r="SVX123" s="184"/>
      <c r="SVY123" s="184"/>
      <c r="SVZ123" s="184"/>
      <c r="SWA123" s="184"/>
      <c r="SWB123" s="184"/>
      <c r="SWC123" s="184"/>
      <c r="SWD123" s="184"/>
      <c r="SWE123" s="184"/>
      <c r="SWF123" s="184"/>
      <c r="SWG123" s="184"/>
      <c r="SWH123" s="184"/>
      <c r="SWI123" s="184"/>
      <c r="SWJ123" s="184"/>
      <c r="SWK123" s="184"/>
      <c r="SWL123" s="184"/>
      <c r="SWM123" s="184"/>
      <c r="SWN123" s="184"/>
      <c r="SWO123" s="184"/>
      <c r="SWP123" s="184"/>
      <c r="SWQ123" s="184"/>
      <c r="SWR123" s="184"/>
      <c r="SWS123" s="184"/>
      <c r="SWT123" s="184"/>
      <c r="SWU123" s="184"/>
      <c r="SWV123" s="184"/>
      <c r="SWW123" s="184"/>
      <c r="SWX123" s="184"/>
      <c r="SWY123" s="184"/>
      <c r="SWZ123" s="184"/>
      <c r="SXA123" s="184"/>
      <c r="SXB123" s="184"/>
      <c r="SXC123" s="184"/>
      <c r="SXD123" s="184"/>
      <c r="SXE123" s="184"/>
      <c r="SXF123" s="184"/>
      <c r="SXG123" s="184"/>
      <c r="SXH123" s="184"/>
      <c r="SXI123" s="184"/>
      <c r="SXJ123" s="184"/>
      <c r="SXK123" s="184"/>
      <c r="SXL123" s="184"/>
      <c r="SXM123" s="184"/>
      <c r="SXN123" s="184"/>
      <c r="SXO123" s="184"/>
      <c r="SXP123" s="184"/>
      <c r="SXQ123" s="184"/>
      <c r="SXR123" s="184"/>
      <c r="SXS123" s="184"/>
      <c r="SXT123" s="184"/>
      <c r="SXU123" s="184"/>
      <c r="SXV123" s="184"/>
      <c r="SXW123" s="184"/>
      <c r="SXX123" s="184"/>
      <c r="SXY123" s="184"/>
      <c r="SXZ123" s="184"/>
      <c r="SYA123" s="184"/>
      <c r="SYB123" s="184"/>
      <c r="SYC123" s="184"/>
      <c r="SYD123" s="184"/>
      <c r="SYE123" s="184"/>
      <c r="SYF123" s="184"/>
      <c r="SYG123" s="184"/>
      <c r="SYH123" s="184"/>
      <c r="SYI123" s="184"/>
      <c r="SYJ123" s="184"/>
      <c r="SYK123" s="184"/>
      <c r="SYL123" s="184"/>
      <c r="SYM123" s="184"/>
      <c r="SYN123" s="184"/>
      <c r="SYO123" s="184"/>
      <c r="SYP123" s="184"/>
      <c r="SYQ123" s="184"/>
      <c r="SYR123" s="184"/>
      <c r="SYS123" s="184"/>
      <c r="SYT123" s="184"/>
      <c r="SYU123" s="184"/>
      <c r="SYV123" s="184"/>
      <c r="SYW123" s="184"/>
      <c r="SYX123" s="184"/>
      <c r="SYY123" s="184"/>
      <c r="SYZ123" s="184"/>
      <c r="SZA123" s="184"/>
      <c r="SZB123" s="184"/>
      <c r="SZC123" s="184"/>
      <c r="SZD123" s="184"/>
      <c r="SZE123" s="184"/>
      <c r="SZF123" s="184"/>
      <c r="SZG123" s="184"/>
      <c r="SZH123" s="184"/>
      <c r="SZI123" s="184"/>
      <c r="SZJ123" s="184"/>
      <c r="SZK123" s="184"/>
      <c r="SZL123" s="184"/>
      <c r="SZM123" s="184"/>
      <c r="SZN123" s="184"/>
      <c r="SZO123" s="184"/>
      <c r="SZP123" s="184"/>
      <c r="SZQ123" s="184"/>
      <c r="SZR123" s="184"/>
      <c r="SZS123" s="184"/>
      <c r="SZT123" s="184"/>
      <c r="SZU123" s="184"/>
      <c r="SZV123" s="184"/>
      <c r="SZW123" s="184"/>
      <c r="SZX123" s="184"/>
      <c r="SZY123" s="184"/>
      <c r="SZZ123" s="184"/>
      <c r="TAA123" s="184"/>
      <c r="TAB123" s="184"/>
      <c r="TAC123" s="184"/>
      <c r="TAD123" s="184"/>
      <c r="TAE123" s="184"/>
      <c r="TAF123" s="184"/>
      <c r="TAG123" s="184"/>
      <c r="TAH123" s="184"/>
      <c r="TAI123" s="184"/>
      <c r="TAJ123" s="184"/>
      <c r="TAK123" s="184"/>
      <c r="TAL123" s="184"/>
      <c r="TAM123" s="184"/>
      <c r="TAN123" s="184"/>
      <c r="TAO123" s="184"/>
      <c r="TAP123" s="184"/>
      <c r="TAQ123" s="184"/>
      <c r="TAR123" s="184"/>
      <c r="TAS123" s="184"/>
      <c r="TAT123" s="184"/>
      <c r="TAU123" s="184"/>
      <c r="TAV123" s="184"/>
      <c r="TAW123" s="184"/>
      <c r="TAX123" s="184"/>
      <c r="TAY123" s="184"/>
      <c r="TAZ123" s="184"/>
      <c r="TBA123" s="184"/>
      <c r="TBB123" s="184"/>
      <c r="TBC123" s="184"/>
      <c r="TBD123" s="184"/>
      <c r="TBE123" s="184"/>
      <c r="TBF123" s="184"/>
      <c r="TBG123" s="184"/>
      <c r="TBH123" s="184"/>
      <c r="TBI123" s="184"/>
      <c r="TBJ123" s="184"/>
      <c r="TBK123" s="184"/>
      <c r="TBL123" s="184"/>
      <c r="TBM123" s="184"/>
      <c r="TBN123" s="184"/>
      <c r="TBO123" s="184"/>
      <c r="TBP123" s="184"/>
      <c r="TBQ123" s="184"/>
      <c r="TBR123" s="184"/>
      <c r="TBS123" s="184"/>
      <c r="TBT123" s="184"/>
      <c r="TBU123" s="184"/>
      <c r="TBV123" s="184"/>
      <c r="TBW123" s="184"/>
      <c r="TBX123" s="184"/>
      <c r="TBY123" s="184"/>
      <c r="TBZ123" s="184"/>
      <c r="TCA123" s="184"/>
      <c r="TCB123" s="184"/>
      <c r="TCC123" s="184"/>
      <c r="TCD123" s="184"/>
      <c r="TCE123" s="184"/>
      <c r="TCF123" s="184"/>
      <c r="TCG123" s="184"/>
      <c r="TCH123" s="184"/>
      <c r="TCI123" s="184"/>
      <c r="TCJ123" s="184"/>
      <c r="TCK123" s="184"/>
      <c r="TCL123" s="184"/>
      <c r="TCM123" s="184"/>
      <c r="TCN123" s="184"/>
      <c r="TCO123" s="184"/>
      <c r="TCP123" s="184"/>
      <c r="TCQ123" s="184"/>
      <c r="TCR123" s="184"/>
      <c r="TCS123" s="184"/>
      <c r="TCT123" s="184"/>
      <c r="TCU123" s="184"/>
      <c r="TCV123" s="184"/>
      <c r="TCW123" s="184"/>
      <c r="TCX123" s="184"/>
      <c r="TCY123" s="184"/>
      <c r="TCZ123" s="184"/>
      <c r="TDA123" s="184"/>
      <c r="TDB123" s="184"/>
      <c r="TDC123" s="184"/>
      <c r="TDD123" s="184"/>
      <c r="TDE123" s="184"/>
      <c r="TDF123" s="184"/>
      <c r="TDG123" s="184"/>
      <c r="TDH123" s="184"/>
      <c r="TDI123" s="184"/>
      <c r="TDJ123" s="184"/>
      <c r="TDK123" s="184"/>
      <c r="TDL123" s="184"/>
      <c r="TDM123" s="184"/>
      <c r="TDN123" s="184"/>
      <c r="TDO123" s="184"/>
      <c r="TDP123" s="184"/>
      <c r="TDQ123" s="184"/>
      <c r="TDR123" s="184"/>
      <c r="TDS123" s="184"/>
      <c r="TDT123" s="184"/>
      <c r="TDU123" s="184"/>
      <c r="TDV123" s="184"/>
      <c r="TDW123" s="184"/>
      <c r="TDX123" s="184"/>
      <c r="TDY123" s="184"/>
      <c r="TDZ123" s="184"/>
      <c r="TEA123" s="184"/>
      <c r="TEB123" s="184"/>
      <c r="TEC123" s="184"/>
      <c r="TED123" s="184"/>
      <c r="TEE123" s="184"/>
      <c r="TEF123" s="184"/>
      <c r="TEG123" s="184"/>
      <c r="TEH123" s="184"/>
      <c r="TEI123" s="184"/>
      <c r="TEJ123" s="184"/>
      <c r="TEK123" s="184"/>
      <c r="TEL123" s="184"/>
      <c r="TEM123" s="184"/>
      <c r="TEN123" s="184"/>
      <c r="TEO123" s="184"/>
      <c r="TEP123" s="184"/>
      <c r="TEQ123" s="184"/>
      <c r="TER123" s="184"/>
      <c r="TES123" s="184"/>
      <c r="TET123" s="184"/>
      <c r="TEU123" s="184"/>
      <c r="TEV123" s="184"/>
      <c r="TEW123" s="184"/>
      <c r="TEX123" s="184"/>
      <c r="TEY123" s="184"/>
      <c r="TEZ123" s="184"/>
      <c r="TFA123" s="184"/>
      <c r="TFB123" s="184"/>
      <c r="TFC123" s="184"/>
      <c r="TFD123" s="184"/>
      <c r="TFE123" s="184"/>
      <c r="TFF123" s="184"/>
      <c r="TFG123" s="184"/>
      <c r="TFH123" s="184"/>
      <c r="TFI123" s="184"/>
      <c r="TFJ123" s="184"/>
      <c r="TFK123" s="184"/>
      <c r="TFL123" s="184"/>
      <c r="TFM123" s="184"/>
      <c r="TFN123" s="184"/>
      <c r="TFO123" s="184"/>
      <c r="TFP123" s="184"/>
      <c r="TFQ123" s="184"/>
      <c r="TFR123" s="184"/>
      <c r="TFS123" s="184"/>
      <c r="TFT123" s="184"/>
      <c r="TFU123" s="184"/>
      <c r="TFV123" s="184"/>
      <c r="TFW123" s="184"/>
      <c r="TFX123" s="184"/>
      <c r="TFY123" s="184"/>
      <c r="TFZ123" s="184"/>
      <c r="TGA123" s="184"/>
      <c r="TGB123" s="184"/>
      <c r="TGC123" s="184"/>
      <c r="TGD123" s="184"/>
      <c r="TGE123" s="184"/>
      <c r="TGF123" s="184"/>
      <c r="TGG123" s="184"/>
      <c r="TGH123" s="184"/>
      <c r="TGI123" s="184"/>
      <c r="TGJ123" s="184"/>
      <c r="TGK123" s="184"/>
      <c r="TGL123" s="184"/>
      <c r="TGM123" s="184"/>
      <c r="TGN123" s="184"/>
      <c r="TGO123" s="184"/>
      <c r="TGP123" s="184"/>
      <c r="TGQ123" s="184"/>
      <c r="TGR123" s="184"/>
      <c r="TGS123" s="184"/>
      <c r="TGT123" s="184"/>
      <c r="TGU123" s="184"/>
      <c r="TGV123" s="184"/>
      <c r="TGW123" s="184"/>
      <c r="TGX123" s="184"/>
      <c r="TGY123" s="184"/>
      <c r="TGZ123" s="184"/>
      <c r="THA123" s="184"/>
      <c r="THB123" s="184"/>
      <c r="THC123" s="184"/>
      <c r="THD123" s="184"/>
      <c r="THE123" s="184"/>
      <c r="THF123" s="184"/>
      <c r="THG123" s="184"/>
      <c r="THH123" s="184"/>
      <c r="THI123" s="184"/>
      <c r="THJ123" s="184"/>
      <c r="THK123" s="184"/>
      <c r="THL123" s="184"/>
      <c r="THM123" s="184"/>
      <c r="THN123" s="184"/>
      <c r="THO123" s="184"/>
      <c r="THP123" s="184"/>
      <c r="THQ123" s="184"/>
      <c r="THR123" s="184"/>
      <c r="THS123" s="184"/>
      <c r="THT123" s="184"/>
      <c r="THU123" s="184"/>
      <c r="THV123" s="184"/>
      <c r="THW123" s="184"/>
      <c r="THX123" s="184"/>
      <c r="THY123" s="184"/>
      <c r="THZ123" s="184"/>
      <c r="TIA123" s="184"/>
      <c r="TIB123" s="184"/>
      <c r="TIC123" s="184"/>
      <c r="TID123" s="184"/>
      <c r="TIE123" s="184"/>
      <c r="TIF123" s="184"/>
      <c r="TIG123" s="184"/>
      <c r="TIH123" s="184"/>
      <c r="TII123" s="184"/>
      <c r="TIJ123" s="184"/>
      <c r="TIK123" s="184"/>
      <c r="TIL123" s="184"/>
      <c r="TIM123" s="184"/>
      <c r="TIN123" s="184"/>
      <c r="TIO123" s="184"/>
      <c r="TIP123" s="184"/>
      <c r="TIQ123" s="184"/>
      <c r="TIR123" s="184"/>
      <c r="TIS123" s="184"/>
      <c r="TIT123" s="184"/>
      <c r="TIU123" s="184"/>
      <c r="TIV123" s="184"/>
      <c r="TIW123" s="184"/>
      <c r="TIX123" s="184"/>
      <c r="TIY123" s="184"/>
      <c r="TIZ123" s="184"/>
      <c r="TJA123" s="184"/>
      <c r="TJB123" s="184"/>
      <c r="TJC123" s="184"/>
      <c r="TJD123" s="184"/>
      <c r="TJE123" s="184"/>
      <c r="TJF123" s="184"/>
      <c r="TJG123" s="184"/>
      <c r="TJH123" s="184"/>
      <c r="TJI123" s="184"/>
      <c r="TJJ123" s="184"/>
      <c r="TJK123" s="184"/>
      <c r="TJL123" s="184"/>
      <c r="TJM123" s="184"/>
      <c r="TJN123" s="184"/>
      <c r="TJO123" s="184"/>
      <c r="TJP123" s="184"/>
      <c r="TJQ123" s="184"/>
      <c r="TJR123" s="184"/>
      <c r="TJS123" s="184"/>
      <c r="TJT123" s="184"/>
      <c r="TJU123" s="184"/>
      <c r="TJV123" s="184"/>
      <c r="TJW123" s="184"/>
      <c r="TJX123" s="184"/>
      <c r="TJY123" s="184"/>
      <c r="TJZ123" s="184"/>
      <c r="TKA123" s="184"/>
      <c r="TKB123" s="184"/>
      <c r="TKC123" s="184"/>
      <c r="TKD123" s="184"/>
      <c r="TKE123" s="184"/>
      <c r="TKF123" s="184"/>
      <c r="TKG123" s="184"/>
      <c r="TKH123" s="184"/>
      <c r="TKI123" s="184"/>
      <c r="TKJ123" s="184"/>
      <c r="TKK123" s="184"/>
      <c r="TKL123" s="184"/>
      <c r="TKM123" s="184"/>
      <c r="TKN123" s="184"/>
      <c r="TKO123" s="184"/>
      <c r="TKP123" s="184"/>
      <c r="TKQ123" s="184"/>
      <c r="TKR123" s="184"/>
      <c r="TKS123" s="184"/>
      <c r="TKT123" s="184"/>
      <c r="TKU123" s="184"/>
      <c r="TKV123" s="184"/>
      <c r="TKW123" s="184"/>
      <c r="TKX123" s="184"/>
      <c r="TKY123" s="184"/>
      <c r="TKZ123" s="184"/>
      <c r="TLA123" s="184"/>
      <c r="TLB123" s="184"/>
      <c r="TLC123" s="184"/>
      <c r="TLD123" s="184"/>
      <c r="TLE123" s="184"/>
      <c r="TLF123" s="184"/>
      <c r="TLG123" s="184"/>
      <c r="TLH123" s="184"/>
      <c r="TLI123" s="184"/>
      <c r="TLJ123" s="184"/>
      <c r="TLK123" s="184"/>
      <c r="TLL123" s="184"/>
      <c r="TLM123" s="184"/>
      <c r="TLN123" s="184"/>
      <c r="TLO123" s="184"/>
      <c r="TLP123" s="184"/>
      <c r="TLQ123" s="184"/>
      <c r="TLR123" s="184"/>
      <c r="TLS123" s="184"/>
      <c r="TLT123" s="184"/>
      <c r="TLU123" s="184"/>
      <c r="TLV123" s="184"/>
      <c r="TLW123" s="184"/>
      <c r="TLX123" s="184"/>
      <c r="TLY123" s="184"/>
      <c r="TLZ123" s="184"/>
      <c r="TMA123" s="184"/>
      <c r="TMB123" s="184"/>
      <c r="TMC123" s="184"/>
      <c r="TMD123" s="184"/>
      <c r="TME123" s="184"/>
      <c r="TMF123" s="184"/>
      <c r="TMG123" s="184"/>
      <c r="TMH123" s="184"/>
      <c r="TMI123" s="184"/>
      <c r="TMJ123" s="184"/>
      <c r="TMK123" s="184"/>
      <c r="TML123" s="184"/>
      <c r="TMM123" s="184"/>
      <c r="TMN123" s="184"/>
      <c r="TMO123" s="184"/>
      <c r="TMP123" s="184"/>
      <c r="TMQ123" s="184"/>
      <c r="TMR123" s="184"/>
      <c r="TMS123" s="184"/>
      <c r="TMT123" s="184"/>
      <c r="TMU123" s="184"/>
      <c r="TMV123" s="184"/>
      <c r="TMW123" s="184"/>
      <c r="TMX123" s="184"/>
      <c r="TMY123" s="184"/>
      <c r="TMZ123" s="184"/>
      <c r="TNA123" s="184"/>
      <c r="TNB123" s="184"/>
      <c r="TNC123" s="184"/>
      <c r="TND123" s="184"/>
      <c r="TNE123" s="184"/>
      <c r="TNF123" s="184"/>
      <c r="TNG123" s="184"/>
      <c r="TNH123" s="184"/>
      <c r="TNI123" s="184"/>
      <c r="TNJ123" s="184"/>
      <c r="TNK123" s="184"/>
      <c r="TNL123" s="184"/>
      <c r="TNM123" s="184"/>
      <c r="TNN123" s="184"/>
      <c r="TNO123" s="184"/>
      <c r="TNP123" s="184"/>
      <c r="TNQ123" s="184"/>
      <c r="TNR123" s="184"/>
      <c r="TNS123" s="184"/>
      <c r="TNT123" s="184"/>
      <c r="TNU123" s="184"/>
      <c r="TNV123" s="184"/>
      <c r="TNW123" s="184"/>
      <c r="TNX123" s="184"/>
      <c r="TNY123" s="184"/>
      <c r="TNZ123" s="184"/>
      <c r="TOA123" s="184"/>
      <c r="TOB123" s="184"/>
      <c r="TOC123" s="184"/>
      <c r="TOD123" s="184"/>
      <c r="TOE123" s="184"/>
      <c r="TOF123" s="184"/>
      <c r="TOG123" s="184"/>
      <c r="TOH123" s="184"/>
      <c r="TOI123" s="184"/>
      <c r="TOJ123" s="184"/>
      <c r="TOK123" s="184"/>
      <c r="TOL123" s="184"/>
      <c r="TOM123" s="184"/>
      <c r="TON123" s="184"/>
      <c r="TOO123" s="184"/>
      <c r="TOP123" s="184"/>
      <c r="TOQ123" s="184"/>
      <c r="TOR123" s="184"/>
      <c r="TOS123" s="184"/>
      <c r="TOT123" s="184"/>
      <c r="TOU123" s="184"/>
      <c r="TOV123" s="184"/>
      <c r="TOW123" s="184"/>
      <c r="TOX123" s="184"/>
      <c r="TOY123" s="184"/>
      <c r="TOZ123" s="184"/>
      <c r="TPA123" s="184"/>
      <c r="TPB123" s="184"/>
      <c r="TPC123" s="184"/>
      <c r="TPD123" s="184"/>
      <c r="TPE123" s="184"/>
      <c r="TPF123" s="184"/>
      <c r="TPG123" s="184"/>
      <c r="TPH123" s="184"/>
      <c r="TPI123" s="184"/>
      <c r="TPJ123" s="184"/>
      <c r="TPK123" s="184"/>
      <c r="TPL123" s="184"/>
      <c r="TPM123" s="184"/>
      <c r="TPN123" s="184"/>
      <c r="TPO123" s="184"/>
      <c r="TPP123" s="184"/>
      <c r="TPQ123" s="184"/>
      <c r="TPR123" s="184"/>
      <c r="TPS123" s="184"/>
      <c r="TPT123" s="184"/>
      <c r="TPU123" s="184"/>
      <c r="TPV123" s="184"/>
      <c r="TPW123" s="184"/>
      <c r="TPX123" s="184"/>
      <c r="TPY123" s="184"/>
      <c r="TPZ123" s="184"/>
      <c r="TQA123" s="184"/>
      <c r="TQB123" s="184"/>
      <c r="TQC123" s="184"/>
      <c r="TQD123" s="184"/>
      <c r="TQE123" s="184"/>
      <c r="TQF123" s="184"/>
      <c r="TQG123" s="184"/>
      <c r="TQH123" s="184"/>
      <c r="TQI123" s="184"/>
      <c r="TQJ123" s="184"/>
      <c r="TQK123" s="184"/>
      <c r="TQL123" s="184"/>
      <c r="TQM123" s="184"/>
      <c r="TQN123" s="184"/>
      <c r="TQO123" s="184"/>
      <c r="TQP123" s="184"/>
      <c r="TQQ123" s="184"/>
      <c r="TQR123" s="184"/>
      <c r="TQS123" s="184"/>
      <c r="TQT123" s="184"/>
      <c r="TQU123" s="184"/>
      <c r="TQV123" s="184"/>
      <c r="TQW123" s="184"/>
      <c r="TQX123" s="184"/>
      <c r="TQY123" s="184"/>
      <c r="TQZ123" s="184"/>
      <c r="TRA123" s="184"/>
      <c r="TRB123" s="184"/>
      <c r="TRC123" s="184"/>
      <c r="TRD123" s="184"/>
      <c r="TRE123" s="184"/>
      <c r="TRF123" s="184"/>
      <c r="TRG123" s="184"/>
      <c r="TRH123" s="184"/>
      <c r="TRI123" s="184"/>
      <c r="TRJ123" s="184"/>
      <c r="TRK123" s="184"/>
      <c r="TRL123" s="184"/>
      <c r="TRM123" s="184"/>
      <c r="TRN123" s="184"/>
      <c r="TRO123" s="184"/>
      <c r="TRP123" s="184"/>
      <c r="TRQ123" s="184"/>
      <c r="TRR123" s="184"/>
      <c r="TRS123" s="184"/>
      <c r="TRT123" s="184"/>
      <c r="TRU123" s="184"/>
      <c r="TRV123" s="184"/>
      <c r="TRW123" s="184"/>
      <c r="TRX123" s="184"/>
      <c r="TRY123" s="184"/>
      <c r="TRZ123" s="184"/>
      <c r="TSA123" s="184"/>
      <c r="TSB123" s="184"/>
      <c r="TSC123" s="184"/>
      <c r="TSD123" s="184"/>
      <c r="TSE123" s="184"/>
      <c r="TSF123" s="184"/>
      <c r="TSG123" s="184"/>
      <c r="TSH123" s="184"/>
      <c r="TSI123" s="184"/>
      <c r="TSJ123" s="184"/>
      <c r="TSK123" s="184"/>
      <c r="TSL123" s="184"/>
      <c r="TSM123" s="184"/>
      <c r="TSN123" s="184"/>
      <c r="TSO123" s="184"/>
      <c r="TSP123" s="184"/>
      <c r="TSQ123" s="184"/>
      <c r="TSR123" s="184"/>
      <c r="TSS123" s="184"/>
      <c r="TST123" s="184"/>
      <c r="TSU123" s="184"/>
      <c r="TSV123" s="184"/>
      <c r="TSW123" s="184"/>
      <c r="TSX123" s="184"/>
      <c r="TSY123" s="184"/>
      <c r="TSZ123" s="184"/>
      <c r="TTA123" s="184"/>
      <c r="TTB123" s="184"/>
      <c r="TTC123" s="184"/>
      <c r="TTD123" s="184"/>
      <c r="TTE123" s="184"/>
      <c r="TTF123" s="184"/>
      <c r="TTG123" s="184"/>
      <c r="TTH123" s="184"/>
      <c r="TTI123" s="184"/>
      <c r="TTJ123" s="184"/>
      <c r="TTK123" s="184"/>
      <c r="TTL123" s="184"/>
      <c r="TTM123" s="184"/>
      <c r="TTN123" s="184"/>
      <c r="TTO123" s="184"/>
      <c r="TTP123" s="184"/>
      <c r="TTQ123" s="184"/>
      <c r="TTR123" s="184"/>
      <c r="TTS123" s="184"/>
      <c r="TTT123" s="184"/>
      <c r="TTU123" s="184"/>
      <c r="TTV123" s="184"/>
      <c r="TTW123" s="184"/>
      <c r="TTX123" s="184"/>
      <c r="TTY123" s="184"/>
      <c r="TTZ123" s="184"/>
      <c r="TUA123" s="184"/>
      <c r="TUB123" s="184"/>
      <c r="TUC123" s="184"/>
      <c r="TUD123" s="184"/>
      <c r="TUE123" s="184"/>
      <c r="TUF123" s="184"/>
      <c r="TUG123" s="184"/>
      <c r="TUH123" s="184"/>
      <c r="TUI123" s="184"/>
      <c r="TUJ123" s="184"/>
      <c r="TUK123" s="184"/>
      <c r="TUL123" s="184"/>
      <c r="TUM123" s="184"/>
      <c r="TUN123" s="184"/>
      <c r="TUO123" s="184"/>
      <c r="TUP123" s="184"/>
      <c r="TUQ123" s="184"/>
      <c r="TUR123" s="184"/>
      <c r="TUS123" s="184"/>
      <c r="TUT123" s="184"/>
      <c r="TUU123" s="184"/>
      <c r="TUV123" s="184"/>
      <c r="TUW123" s="184"/>
      <c r="TUX123" s="184"/>
      <c r="TUY123" s="184"/>
      <c r="TUZ123" s="184"/>
      <c r="TVA123" s="184"/>
      <c r="TVB123" s="184"/>
      <c r="TVC123" s="184"/>
      <c r="TVD123" s="184"/>
      <c r="TVE123" s="184"/>
      <c r="TVF123" s="184"/>
      <c r="TVG123" s="184"/>
      <c r="TVH123" s="184"/>
      <c r="TVI123" s="184"/>
      <c r="TVJ123" s="184"/>
      <c r="TVK123" s="184"/>
      <c r="TVL123" s="184"/>
      <c r="TVM123" s="184"/>
      <c r="TVN123" s="184"/>
      <c r="TVO123" s="184"/>
      <c r="TVP123" s="184"/>
      <c r="TVQ123" s="184"/>
      <c r="TVR123" s="184"/>
      <c r="TVS123" s="184"/>
      <c r="TVT123" s="184"/>
      <c r="TVU123" s="184"/>
      <c r="TVV123" s="184"/>
      <c r="TVW123" s="184"/>
      <c r="TVX123" s="184"/>
      <c r="TVY123" s="184"/>
      <c r="TVZ123" s="184"/>
      <c r="TWA123" s="184"/>
      <c r="TWB123" s="184"/>
      <c r="TWC123" s="184"/>
      <c r="TWD123" s="184"/>
      <c r="TWE123" s="184"/>
      <c r="TWF123" s="184"/>
      <c r="TWG123" s="184"/>
      <c r="TWH123" s="184"/>
      <c r="TWI123" s="184"/>
      <c r="TWJ123" s="184"/>
      <c r="TWK123" s="184"/>
      <c r="TWL123" s="184"/>
      <c r="TWM123" s="184"/>
      <c r="TWN123" s="184"/>
      <c r="TWO123" s="184"/>
      <c r="TWP123" s="184"/>
      <c r="TWQ123" s="184"/>
      <c r="TWR123" s="184"/>
      <c r="TWS123" s="184"/>
      <c r="TWT123" s="184"/>
      <c r="TWU123" s="184"/>
      <c r="TWV123" s="184"/>
      <c r="TWW123" s="184"/>
      <c r="TWX123" s="184"/>
      <c r="TWY123" s="184"/>
      <c r="TWZ123" s="184"/>
      <c r="TXA123" s="184"/>
      <c r="TXB123" s="184"/>
      <c r="TXC123" s="184"/>
      <c r="TXD123" s="184"/>
      <c r="TXE123" s="184"/>
      <c r="TXF123" s="184"/>
      <c r="TXG123" s="184"/>
      <c r="TXH123" s="184"/>
      <c r="TXI123" s="184"/>
      <c r="TXJ123" s="184"/>
      <c r="TXK123" s="184"/>
      <c r="TXL123" s="184"/>
      <c r="TXM123" s="184"/>
      <c r="TXN123" s="184"/>
      <c r="TXO123" s="184"/>
      <c r="TXP123" s="184"/>
      <c r="TXQ123" s="184"/>
      <c r="TXR123" s="184"/>
      <c r="TXS123" s="184"/>
      <c r="TXT123" s="184"/>
      <c r="TXU123" s="184"/>
      <c r="TXV123" s="184"/>
      <c r="TXW123" s="184"/>
      <c r="TXX123" s="184"/>
      <c r="TXY123" s="184"/>
      <c r="TXZ123" s="184"/>
      <c r="TYA123" s="184"/>
      <c r="TYB123" s="184"/>
      <c r="TYC123" s="184"/>
      <c r="TYD123" s="184"/>
      <c r="TYE123" s="184"/>
      <c r="TYF123" s="184"/>
      <c r="TYG123" s="184"/>
      <c r="TYH123" s="184"/>
      <c r="TYI123" s="184"/>
      <c r="TYJ123" s="184"/>
      <c r="TYK123" s="184"/>
      <c r="TYL123" s="184"/>
      <c r="TYM123" s="184"/>
      <c r="TYN123" s="184"/>
      <c r="TYO123" s="184"/>
      <c r="TYP123" s="184"/>
      <c r="TYQ123" s="184"/>
      <c r="TYR123" s="184"/>
      <c r="TYS123" s="184"/>
      <c r="TYT123" s="184"/>
      <c r="TYU123" s="184"/>
      <c r="TYV123" s="184"/>
      <c r="TYW123" s="184"/>
      <c r="TYX123" s="184"/>
      <c r="TYY123" s="184"/>
      <c r="TYZ123" s="184"/>
      <c r="TZA123" s="184"/>
      <c r="TZB123" s="184"/>
      <c r="TZC123" s="184"/>
      <c r="TZD123" s="184"/>
      <c r="TZE123" s="184"/>
      <c r="TZF123" s="184"/>
      <c r="TZG123" s="184"/>
      <c r="TZH123" s="184"/>
      <c r="TZI123" s="184"/>
      <c r="TZJ123" s="184"/>
      <c r="TZK123" s="184"/>
      <c r="TZL123" s="184"/>
      <c r="TZM123" s="184"/>
      <c r="TZN123" s="184"/>
      <c r="TZO123" s="184"/>
      <c r="TZP123" s="184"/>
      <c r="TZQ123" s="184"/>
      <c r="TZR123" s="184"/>
      <c r="TZS123" s="184"/>
      <c r="TZT123" s="184"/>
      <c r="TZU123" s="184"/>
      <c r="TZV123" s="184"/>
      <c r="TZW123" s="184"/>
      <c r="TZX123" s="184"/>
      <c r="TZY123" s="184"/>
      <c r="TZZ123" s="184"/>
      <c r="UAA123" s="184"/>
      <c r="UAB123" s="184"/>
      <c r="UAC123" s="184"/>
      <c r="UAD123" s="184"/>
      <c r="UAE123" s="184"/>
      <c r="UAF123" s="184"/>
      <c r="UAG123" s="184"/>
      <c r="UAH123" s="184"/>
      <c r="UAI123" s="184"/>
      <c r="UAJ123" s="184"/>
      <c r="UAK123" s="184"/>
      <c r="UAL123" s="184"/>
      <c r="UAM123" s="184"/>
      <c r="UAN123" s="184"/>
      <c r="UAO123" s="184"/>
      <c r="UAP123" s="184"/>
      <c r="UAQ123" s="184"/>
      <c r="UAR123" s="184"/>
      <c r="UAS123" s="184"/>
      <c r="UAT123" s="184"/>
      <c r="UAU123" s="184"/>
      <c r="UAV123" s="184"/>
      <c r="UAW123" s="184"/>
      <c r="UAX123" s="184"/>
      <c r="UAY123" s="184"/>
      <c r="UAZ123" s="184"/>
      <c r="UBA123" s="184"/>
      <c r="UBB123" s="184"/>
      <c r="UBC123" s="184"/>
      <c r="UBD123" s="184"/>
      <c r="UBE123" s="184"/>
      <c r="UBF123" s="184"/>
      <c r="UBG123" s="184"/>
      <c r="UBH123" s="184"/>
      <c r="UBI123" s="184"/>
      <c r="UBJ123" s="184"/>
      <c r="UBK123" s="184"/>
      <c r="UBL123" s="184"/>
      <c r="UBM123" s="184"/>
      <c r="UBN123" s="184"/>
      <c r="UBO123" s="184"/>
      <c r="UBP123" s="184"/>
      <c r="UBQ123" s="184"/>
      <c r="UBR123" s="184"/>
      <c r="UBS123" s="184"/>
      <c r="UBT123" s="184"/>
      <c r="UBU123" s="184"/>
      <c r="UBV123" s="184"/>
      <c r="UBW123" s="184"/>
      <c r="UBX123" s="184"/>
      <c r="UBY123" s="184"/>
      <c r="UBZ123" s="184"/>
      <c r="UCA123" s="184"/>
      <c r="UCB123" s="184"/>
      <c r="UCC123" s="184"/>
      <c r="UCD123" s="184"/>
      <c r="UCE123" s="184"/>
      <c r="UCF123" s="184"/>
      <c r="UCG123" s="184"/>
      <c r="UCH123" s="184"/>
      <c r="UCI123" s="184"/>
      <c r="UCJ123" s="184"/>
      <c r="UCK123" s="184"/>
      <c r="UCL123" s="184"/>
      <c r="UCM123" s="184"/>
      <c r="UCN123" s="184"/>
      <c r="UCO123" s="184"/>
      <c r="UCP123" s="184"/>
      <c r="UCQ123" s="184"/>
      <c r="UCR123" s="184"/>
      <c r="UCS123" s="184"/>
      <c r="UCT123" s="184"/>
      <c r="UCU123" s="184"/>
      <c r="UCV123" s="184"/>
      <c r="UCW123" s="184"/>
      <c r="UCX123" s="184"/>
      <c r="UCY123" s="184"/>
      <c r="UCZ123" s="184"/>
      <c r="UDA123" s="184"/>
      <c r="UDB123" s="184"/>
      <c r="UDC123" s="184"/>
      <c r="UDD123" s="184"/>
      <c r="UDE123" s="184"/>
      <c r="UDF123" s="184"/>
      <c r="UDG123" s="184"/>
      <c r="UDH123" s="184"/>
      <c r="UDI123" s="184"/>
      <c r="UDJ123" s="184"/>
      <c r="UDK123" s="184"/>
      <c r="UDL123" s="184"/>
      <c r="UDM123" s="184"/>
      <c r="UDN123" s="184"/>
      <c r="UDO123" s="184"/>
      <c r="UDP123" s="184"/>
      <c r="UDQ123" s="184"/>
      <c r="UDR123" s="184"/>
      <c r="UDS123" s="184"/>
      <c r="UDT123" s="184"/>
      <c r="UDU123" s="184"/>
      <c r="UDV123" s="184"/>
      <c r="UDW123" s="184"/>
      <c r="UDX123" s="184"/>
      <c r="UDY123" s="184"/>
      <c r="UDZ123" s="184"/>
      <c r="UEA123" s="184"/>
      <c r="UEB123" s="184"/>
      <c r="UEC123" s="184"/>
      <c r="UED123" s="184"/>
      <c r="UEE123" s="184"/>
      <c r="UEF123" s="184"/>
      <c r="UEG123" s="184"/>
      <c r="UEH123" s="184"/>
      <c r="UEI123" s="184"/>
      <c r="UEJ123" s="184"/>
      <c r="UEK123" s="184"/>
      <c r="UEL123" s="184"/>
      <c r="UEM123" s="184"/>
      <c r="UEN123" s="184"/>
      <c r="UEO123" s="184"/>
      <c r="UEP123" s="184"/>
      <c r="UEQ123" s="184"/>
      <c r="UER123" s="184"/>
      <c r="UES123" s="184"/>
      <c r="UET123" s="184"/>
      <c r="UEU123" s="184"/>
      <c r="UEV123" s="184"/>
      <c r="UEW123" s="184"/>
      <c r="UEX123" s="184"/>
      <c r="UEY123" s="184"/>
      <c r="UEZ123" s="184"/>
      <c r="UFA123" s="184"/>
      <c r="UFB123" s="184"/>
      <c r="UFC123" s="184"/>
      <c r="UFD123" s="184"/>
      <c r="UFE123" s="184"/>
      <c r="UFF123" s="184"/>
      <c r="UFG123" s="184"/>
      <c r="UFH123" s="184"/>
      <c r="UFI123" s="184"/>
      <c r="UFJ123" s="184"/>
      <c r="UFK123" s="184"/>
      <c r="UFL123" s="184"/>
      <c r="UFM123" s="184"/>
      <c r="UFN123" s="184"/>
      <c r="UFO123" s="184"/>
      <c r="UFP123" s="184"/>
      <c r="UFQ123" s="184"/>
      <c r="UFR123" s="184"/>
      <c r="UFS123" s="184"/>
      <c r="UFT123" s="184"/>
      <c r="UFU123" s="184"/>
      <c r="UFV123" s="184"/>
      <c r="UFW123" s="184"/>
      <c r="UFX123" s="184"/>
      <c r="UFY123" s="184"/>
      <c r="UFZ123" s="184"/>
      <c r="UGA123" s="184"/>
      <c r="UGB123" s="184"/>
      <c r="UGC123" s="184"/>
      <c r="UGD123" s="184"/>
      <c r="UGE123" s="184"/>
      <c r="UGF123" s="184"/>
      <c r="UGG123" s="184"/>
      <c r="UGH123" s="184"/>
      <c r="UGI123" s="184"/>
      <c r="UGJ123" s="184"/>
      <c r="UGK123" s="184"/>
      <c r="UGL123" s="184"/>
      <c r="UGM123" s="184"/>
      <c r="UGN123" s="184"/>
      <c r="UGO123" s="184"/>
      <c r="UGP123" s="184"/>
      <c r="UGQ123" s="184"/>
      <c r="UGR123" s="184"/>
      <c r="UGS123" s="184"/>
      <c r="UGT123" s="184"/>
      <c r="UGU123" s="184"/>
      <c r="UGV123" s="184"/>
      <c r="UGW123" s="184"/>
      <c r="UGX123" s="184"/>
      <c r="UGY123" s="184"/>
      <c r="UGZ123" s="184"/>
      <c r="UHA123" s="184"/>
      <c r="UHB123" s="184"/>
      <c r="UHC123" s="184"/>
      <c r="UHD123" s="184"/>
      <c r="UHE123" s="184"/>
      <c r="UHF123" s="184"/>
      <c r="UHG123" s="184"/>
      <c r="UHH123" s="184"/>
      <c r="UHI123" s="184"/>
      <c r="UHJ123" s="184"/>
      <c r="UHK123" s="184"/>
      <c r="UHL123" s="184"/>
      <c r="UHM123" s="184"/>
      <c r="UHN123" s="184"/>
      <c r="UHO123" s="184"/>
      <c r="UHP123" s="184"/>
      <c r="UHQ123" s="184"/>
      <c r="UHR123" s="184"/>
      <c r="UHS123" s="184"/>
      <c r="UHT123" s="184"/>
      <c r="UHU123" s="184"/>
      <c r="UHV123" s="184"/>
      <c r="UHW123" s="184"/>
      <c r="UHX123" s="184"/>
      <c r="UHY123" s="184"/>
      <c r="UHZ123" s="184"/>
      <c r="UIA123" s="184"/>
      <c r="UIB123" s="184"/>
      <c r="UIC123" s="184"/>
      <c r="UID123" s="184"/>
      <c r="UIE123" s="184"/>
      <c r="UIF123" s="184"/>
      <c r="UIG123" s="184"/>
      <c r="UIH123" s="184"/>
      <c r="UII123" s="184"/>
      <c r="UIJ123" s="184"/>
      <c r="UIK123" s="184"/>
      <c r="UIL123" s="184"/>
      <c r="UIM123" s="184"/>
      <c r="UIN123" s="184"/>
      <c r="UIO123" s="184"/>
      <c r="UIP123" s="184"/>
      <c r="UIQ123" s="184"/>
      <c r="UIR123" s="184"/>
      <c r="UIS123" s="184"/>
      <c r="UIT123" s="184"/>
      <c r="UIU123" s="184"/>
      <c r="UIV123" s="184"/>
      <c r="UIW123" s="184"/>
      <c r="UIX123" s="184"/>
      <c r="UIY123" s="184"/>
      <c r="UIZ123" s="184"/>
      <c r="UJA123" s="184"/>
      <c r="UJB123" s="184"/>
      <c r="UJC123" s="184"/>
      <c r="UJD123" s="184"/>
      <c r="UJE123" s="184"/>
      <c r="UJF123" s="184"/>
      <c r="UJG123" s="184"/>
      <c r="UJH123" s="184"/>
      <c r="UJI123" s="184"/>
      <c r="UJJ123" s="184"/>
      <c r="UJK123" s="184"/>
      <c r="UJL123" s="184"/>
      <c r="UJM123" s="184"/>
      <c r="UJN123" s="184"/>
      <c r="UJO123" s="184"/>
      <c r="UJP123" s="184"/>
      <c r="UJQ123" s="184"/>
      <c r="UJR123" s="184"/>
      <c r="UJS123" s="184"/>
      <c r="UJT123" s="184"/>
      <c r="UJU123" s="184"/>
      <c r="UJV123" s="184"/>
      <c r="UJW123" s="184"/>
      <c r="UJX123" s="184"/>
      <c r="UJY123" s="184"/>
      <c r="UJZ123" s="184"/>
      <c r="UKA123" s="184"/>
      <c r="UKB123" s="184"/>
      <c r="UKC123" s="184"/>
      <c r="UKD123" s="184"/>
      <c r="UKE123" s="184"/>
      <c r="UKF123" s="184"/>
      <c r="UKG123" s="184"/>
      <c r="UKH123" s="184"/>
      <c r="UKI123" s="184"/>
      <c r="UKJ123" s="184"/>
      <c r="UKK123" s="184"/>
      <c r="UKL123" s="184"/>
      <c r="UKM123" s="184"/>
      <c r="UKN123" s="184"/>
      <c r="UKO123" s="184"/>
      <c r="UKP123" s="184"/>
      <c r="UKQ123" s="184"/>
      <c r="UKR123" s="184"/>
      <c r="UKS123" s="184"/>
      <c r="UKT123" s="184"/>
      <c r="UKU123" s="184"/>
      <c r="UKV123" s="184"/>
      <c r="UKW123" s="184"/>
      <c r="UKX123" s="184"/>
      <c r="UKY123" s="184"/>
      <c r="UKZ123" s="184"/>
      <c r="ULA123" s="184"/>
      <c r="ULB123" s="184"/>
      <c r="ULC123" s="184"/>
      <c r="ULD123" s="184"/>
      <c r="ULE123" s="184"/>
      <c r="ULF123" s="184"/>
      <c r="ULG123" s="184"/>
      <c r="ULH123" s="184"/>
      <c r="ULI123" s="184"/>
      <c r="ULJ123" s="184"/>
      <c r="ULK123" s="184"/>
      <c r="ULL123" s="184"/>
      <c r="ULM123" s="184"/>
      <c r="ULN123" s="184"/>
      <c r="ULO123" s="184"/>
      <c r="ULP123" s="184"/>
      <c r="ULQ123" s="184"/>
      <c r="ULR123" s="184"/>
      <c r="ULS123" s="184"/>
      <c r="ULT123" s="184"/>
      <c r="ULU123" s="184"/>
      <c r="ULV123" s="184"/>
      <c r="ULW123" s="184"/>
      <c r="ULX123" s="184"/>
      <c r="ULY123" s="184"/>
      <c r="ULZ123" s="184"/>
      <c r="UMA123" s="184"/>
      <c r="UMB123" s="184"/>
      <c r="UMC123" s="184"/>
      <c r="UMD123" s="184"/>
      <c r="UME123" s="184"/>
      <c r="UMF123" s="184"/>
      <c r="UMG123" s="184"/>
      <c r="UMH123" s="184"/>
      <c r="UMI123" s="184"/>
      <c r="UMJ123" s="184"/>
      <c r="UMK123" s="184"/>
      <c r="UML123" s="184"/>
      <c r="UMM123" s="184"/>
      <c r="UMN123" s="184"/>
      <c r="UMO123" s="184"/>
      <c r="UMP123" s="184"/>
      <c r="UMQ123" s="184"/>
      <c r="UMR123" s="184"/>
      <c r="UMS123" s="184"/>
      <c r="UMT123" s="184"/>
      <c r="UMU123" s="184"/>
      <c r="UMV123" s="184"/>
      <c r="UMW123" s="184"/>
      <c r="UMX123" s="184"/>
      <c r="UMY123" s="184"/>
      <c r="UMZ123" s="184"/>
      <c r="UNA123" s="184"/>
      <c r="UNB123" s="184"/>
      <c r="UNC123" s="184"/>
      <c r="UND123" s="184"/>
      <c r="UNE123" s="184"/>
      <c r="UNF123" s="184"/>
      <c r="UNG123" s="184"/>
      <c r="UNH123" s="184"/>
      <c r="UNI123" s="184"/>
      <c r="UNJ123" s="184"/>
      <c r="UNK123" s="184"/>
      <c r="UNL123" s="184"/>
      <c r="UNM123" s="184"/>
      <c r="UNN123" s="184"/>
      <c r="UNO123" s="184"/>
      <c r="UNP123" s="184"/>
      <c r="UNQ123" s="184"/>
      <c r="UNR123" s="184"/>
      <c r="UNS123" s="184"/>
      <c r="UNT123" s="184"/>
      <c r="UNU123" s="184"/>
      <c r="UNV123" s="184"/>
      <c r="UNW123" s="184"/>
      <c r="UNX123" s="184"/>
      <c r="UNY123" s="184"/>
      <c r="UNZ123" s="184"/>
      <c r="UOA123" s="184"/>
      <c r="UOB123" s="184"/>
      <c r="UOC123" s="184"/>
      <c r="UOD123" s="184"/>
      <c r="UOE123" s="184"/>
      <c r="UOF123" s="184"/>
      <c r="UOG123" s="184"/>
      <c r="UOH123" s="184"/>
      <c r="UOI123" s="184"/>
      <c r="UOJ123" s="184"/>
      <c r="UOK123" s="184"/>
      <c r="UOL123" s="184"/>
      <c r="UOM123" s="184"/>
      <c r="UON123" s="184"/>
      <c r="UOO123" s="184"/>
      <c r="UOP123" s="184"/>
      <c r="UOQ123" s="184"/>
      <c r="UOR123" s="184"/>
      <c r="UOS123" s="184"/>
      <c r="UOT123" s="184"/>
      <c r="UOU123" s="184"/>
      <c r="UOV123" s="184"/>
      <c r="UOW123" s="184"/>
      <c r="UOX123" s="184"/>
      <c r="UOY123" s="184"/>
      <c r="UOZ123" s="184"/>
      <c r="UPA123" s="184"/>
      <c r="UPB123" s="184"/>
      <c r="UPC123" s="184"/>
      <c r="UPD123" s="184"/>
      <c r="UPE123" s="184"/>
      <c r="UPF123" s="184"/>
      <c r="UPG123" s="184"/>
      <c r="UPH123" s="184"/>
      <c r="UPI123" s="184"/>
      <c r="UPJ123" s="184"/>
      <c r="UPK123" s="184"/>
      <c r="UPL123" s="184"/>
      <c r="UPM123" s="184"/>
      <c r="UPN123" s="184"/>
      <c r="UPO123" s="184"/>
      <c r="UPP123" s="184"/>
      <c r="UPQ123" s="184"/>
      <c r="UPR123" s="184"/>
      <c r="UPS123" s="184"/>
      <c r="UPT123" s="184"/>
      <c r="UPU123" s="184"/>
      <c r="UPV123" s="184"/>
      <c r="UPW123" s="184"/>
      <c r="UPX123" s="184"/>
      <c r="UPY123" s="184"/>
      <c r="UPZ123" s="184"/>
      <c r="UQA123" s="184"/>
      <c r="UQB123" s="184"/>
      <c r="UQC123" s="184"/>
      <c r="UQD123" s="184"/>
      <c r="UQE123" s="184"/>
      <c r="UQF123" s="184"/>
      <c r="UQG123" s="184"/>
      <c r="UQH123" s="184"/>
      <c r="UQI123" s="184"/>
      <c r="UQJ123" s="184"/>
      <c r="UQK123" s="184"/>
      <c r="UQL123" s="184"/>
      <c r="UQM123" s="184"/>
      <c r="UQN123" s="184"/>
      <c r="UQO123" s="184"/>
      <c r="UQP123" s="184"/>
      <c r="UQQ123" s="184"/>
      <c r="UQR123" s="184"/>
      <c r="UQS123" s="184"/>
      <c r="UQT123" s="184"/>
      <c r="UQU123" s="184"/>
      <c r="UQV123" s="184"/>
      <c r="UQW123" s="184"/>
      <c r="UQX123" s="184"/>
      <c r="UQY123" s="184"/>
      <c r="UQZ123" s="184"/>
      <c r="URA123" s="184"/>
      <c r="URB123" s="184"/>
      <c r="URC123" s="184"/>
      <c r="URD123" s="184"/>
      <c r="URE123" s="184"/>
      <c r="URF123" s="184"/>
      <c r="URG123" s="184"/>
      <c r="URH123" s="184"/>
      <c r="URI123" s="184"/>
      <c r="URJ123" s="184"/>
      <c r="URK123" s="184"/>
      <c r="URL123" s="184"/>
      <c r="URM123" s="184"/>
      <c r="URN123" s="184"/>
      <c r="URO123" s="184"/>
      <c r="URP123" s="184"/>
      <c r="URQ123" s="184"/>
      <c r="URR123" s="184"/>
      <c r="URS123" s="184"/>
      <c r="URT123" s="184"/>
      <c r="URU123" s="184"/>
      <c r="URV123" s="184"/>
      <c r="URW123" s="184"/>
      <c r="URX123" s="184"/>
      <c r="URY123" s="184"/>
      <c r="URZ123" s="184"/>
      <c r="USA123" s="184"/>
      <c r="USB123" s="184"/>
      <c r="USC123" s="184"/>
      <c r="USD123" s="184"/>
      <c r="USE123" s="184"/>
      <c r="USF123" s="184"/>
      <c r="USG123" s="184"/>
      <c r="USH123" s="184"/>
      <c r="USI123" s="184"/>
      <c r="USJ123" s="184"/>
      <c r="USK123" s="184"/>
      <c r="USL123" s="184"/>
      <c r="USM123" s="184"/>
      <c r="USN123" s="184"/>
      <c r="USO123" s="184"/>
      <c r="USP123" s="184"/>
      <c r="USQ123" s="184"/>
      <c r="USR123" s="184"/>
      <c r="USS123" s="184"/>
      <c r="UST123" s="184"/>
      <c r="USU123" s="184"/>
      <c r="USV123" s="184"/>
      <c r="USW123" s="184"/>
      <c r="USX123" s="184"/>
      <c r="USY123" s="184"/>
      <c r="USZ123" s="184"/>
      <c r="UTA123" s="184"/>
      <c r="UTB123" s="184"/>
      <c r="UTC123" s="184"/>
      <c r="UTD123" s="184"/>
      <c r="UTE123" s="184"/>
      <c r="UTF123" s="184"/>
      <c r="UTG123" s="184"/>
      <c r="UTH123" s="184"/>
      <c r="UTI123" s="184"/>
      <c r="UTJ123" s="184"/>
      <c r="UTK123" s="184"/>
      <c r="UTL123" s="184"/>
      <c r="UTM123" s="184"/>
      <c r="UTN123" s="184"/>
      <c r="UTO123" s="184"/>
      <c r="UTP123" s="184"/>
      <c r="UTQ123" s="184"/>
      <c r="UTR123" s="184"/>
      <c r="UTS123" s="184"/>
      <c r="UTT123" s="184"/>
      <c r="UTU123" s="184"/>
      <c r="UTV123" s="184"/>
      <c r="UTW123" s="184"/>
      <c r="UTX123" s="184"/>
      <c r="UTY123" s="184"/>
      <c r="UTZ123" s="184"/>
      <c r="UUA123" s="184"/>
      <c r="UUB123" s="184"/>
      <c r="UUC123" s="184"/>
      <c r="UUD123" s="184"/>
      <c r="UUE123" s="184"/>
      <c r="UUF123" s="184"/>
      <c r="UUG123" s="184"/>
      <c r="UUH123" s="184"/>
      <c r="UUI123" s="184"/>
      <c r="UUJ123" s="184"/>
      <c r="UUK123" s="184"/>
      <c r="UUL123" s="184"/>
      <c r="UUM123" s="184"/>
      <c r="UUN123" s="184"/>
      <c r="UUO123" s="184"/>
      <c r="UUP123" s="184"/>
      <c r="UUQ123" s="184"/>
      <c r="UUR123" s="184"/>
      <c r="UUS123" s="184"/>
      <c r="UUT123" s="184"/>
      <c r="UUU123" s="184"/>
      <c r="UUV123" s="184"/>
      <c r="UUW123" s="184"/>
      <c r="UUX123" s="184"/>
      <c r="UUY123" s="184"/>
      <c r="UUZ123" s="184"/>
      <c r="UVA123" s="184"/>
      <c r="UVB123" s="184"/>
      <c r="UVC123" s="184"/>
      <c r="UVD123" s="184"/>
      <c r="UVE123" s="184"/>
      <c r="UVF123" s="184"/>
      <c r="UVG123" s="184"/>
      <c r="UVH123" s="184"/>
      <c r="UVI123" s="184"/>
      <c r="UVJ123" s="184"/>
      <c r="UVK123" s="184"/>
      <c r="UVL123" s="184"/>
      <c r="UVM123" s="184"/>
      <c r="UVN123" s="184"/>
      <c r="UVO123" s="184"/>
      <c r="UVP123" s="184"/>
      <c r="UVQ123" s="184"/>
      <c r="UVR123" s="184"/>
      <c r="UVS123" s="184"/>
      <c r="UVT123" s="184"/>
      <c r="UVU123" s="184"/>
      <c r="UVV123" s="184"/>
      <c r="UVW123" s="184"/>
      <c r="UVX123" s="184"/>
      <c r="UVY123" s="184"/>
      <c r="UVZ123" s="184"/>
      <c r="UWA123" s="184"/>
      <c r="UWB123" s="184"/>
      <c r="UWC123" s="184"/>
      <c r="UWD123" s="184"/>
      <c r="UWE123" s="184"/>
      <c r="UWF123" s="184"/>
      <c r="UWG123" s="184"/>
      <c r="UWH123" s="184"/>
      <c r="UWI123" s="184"/>
      <c r="UWJ123" s="184"/>
      <c r="UWK123" s="184"/>
      <c r="UWL123" s="184"/>
      <c r="UWM123" s="184"/>
      <c r="UWN123" s="184"/>
      <c r="UWO123" s="184"/>
      <c r="UWP123" s="184"/>
      <c r="UWQ123" s="184"/>
      <c r="UWR123" s="184"/>
      <c r="UWS123" s="184"/>
      <c r="UWT123" s="184"/>
      <c r="UWU123" s="184"/>
      <c r="UWV123" s="184"/>
      <c r="UWW123" s="184"/>
      <c r="UWX123" s="184"/>
      <c r="UWY123" s="184"/>
      <c r="UWZ123" s="184"/>
      <c r="UXA123" s="184"/>
      <c r="UXB123" s="184"/>
      <c r="UXC123" s="184"/>
      <c r="UXD123" s="184"/>
      <c r="UXE123" s="184"/>
      <c r="UXF123" s="184"/>
      <c r="UXG123" s="184"/>
      <c r="UXH123" s="184"/>
      <c r="UXI123" s="184"/>
      <c r="UXJ123" s="184"/>
      <c r="UXK123" s="184"/>
      <c r="UXL123" s="184"/>
      <c r="UXM123" s="184"/>
      <c r="UXN123" s="184"/>
      <c r="UXO123" s="184"/>
      <c r="UXP123" s="184"/>
      <c r="UXQ123" s="184"/>
      <c r="UXR123" s="184"/>
      <c r="UXS123" s="184"/>
      <c r="UXT123" s="184"/>
      <c r="UXU123" s="184"/>
      <c r="UXV123" s="184"/>
      <c r="UXW123" s="184"/>
      <c r="UXX123" s="184"/>
      <c r="UXY123" s="184"/>
      <c r="UXZ123" s="184"/>
      <c r="UYA123" s="184"/>
      <c r="UYB123" s="184"/>
      <c r="UYC123" s="184"/>
      <c r="UYD123" s="184"/>
      <c r="UYE123" s="184"/>
      <c r="UYF123" s="184"/>
      <c r="UYG123" s="184"/>
      <c r="UYH123" s="184"/>
      <c r="UYI123" s="184"/>
      <c r="UYJ123" s="184"/>
      <c r="UYK123" s="184"/>
      <c r="UYL123" s="184"/>
      <c r="UYM123" s="184"/>
      <c r="UYN123" s="184"/>
      <c r="UYO123" s="184"/>
      <c r="UYP123" s="184"/>
      <c r="UYQ123" s="184"/>
      <c r="UYR123" s="184"/>
      <c r="UYS123" s="184"/>
      <c r="UYT123" s="184"/>
      <c r="UYU123" s="184"/>
      <c r="UYV123" s="184"/>
      <c r="UYW123" s="184"/>
      <c r="UYX123" s="184"/>
      <c r="UYY123" s="184"/>
      <c r="UYZ123" s="184"/>
      <c r="UZA123" s="184"/>
      <c r="UZB123" s="184"/>
      <c r="UZC123" s="184"/>
      <c r="UZD123" s="184"/>
      <c r="UZE123" s="184"/>
      <c r="UZF123" s="184"/>
      <c r="UZG123" s="184"/>
      <c r="UZH123" s="184"/>
      <c r="UZI123" s="184"/>
      <c r="UZJ123" s="184"/>
      <c r="UZK123" s="184"/>
      <c r="UZL123" s="184"/>
      <c r="UZM123" s="184"/>
      <c r="UZN123" s="184"/>
      <c r="UZO123" s="184"/>
      <c r="UZP123" s="184"/>
      <c r="UZQ123" s="184"/>
      <c r="UZR123" s="184"/>
      <c r="UZS123" s="184"/>
      <c r="UZT123" s="184"/>
      <c r="UZU123" s="184"/>
      <c r="UZV123" s="184"/>
      <c r="UZW123" s="184"/>
      <c r="UZX123" s="184"/>
      <c r="UZY123" s="184"/>
      <c r="UZZ123" s="184"/>
      <c r="VAA123" s="184"/>
      <c r="VAB123" s="184"/>
      <c r="VAC123" s="184"/>
      <c r="VAD123" s="184"/>
      <c r="VAE123" s="184"/>
      <c r="VAF123" s="184"/>
      <c r="VAG123" s="184"/>
      <c r="VAH123" s="184"/>
      <c r="VAI123" s="184"/>
      <c r="VAJ123" s="184"/>
      <c r="VAK123" s="184"/>
      <c r="VAL123" s="184"/>
      <c r="VAM123" s="184"/>
      <c r="VAN123" s="184"/>
      <c r="VAO123" s="184"/>
      <c r="VAP123" s="184"/>
      <c r="VAQ123" s="184"/>
      <c r="VAR123" s="184"/>
      <c r="VAS123" s="184"/>
      <c r="VAT123" s="184"/>
      <c r="VAU123" s="184"/>
      <c r="VAV123" s="184"/>
      <c r="VAW123" s="184"/>
      <c r="VAX123" s="184"/>
      <c r="VAY123" s="184"/>
      <c r="VAZ123" s="184"/>
      <c r="VBA123" s="184"/>
      <c r="VBB123" s="184"/>
      <c r="VBC123" s="184"/>
      <c r="VBD123" s="184"/>
      <c r="VBE123" s="184"/>
      <c r="VBF123" s="184"/>
      <c r="VBG123" s="184"/>
      <c r="VBH123" s="184"/>
      <c r="VBI123" s="184"/>
      <c r="VBJ123" s="184"/>
      <c r="VBK123" s="184"/>
      <c r="VBL123" s="184"/>
      <c r="VBM123" s="184"/>
      <c r="VBN123" s="184"/>
      <c r="VBO123" s="184"/>
      <c r="VBP123" s="184"/>
      <c r="VBQ123" s="184"/>
      <c r="VBR123" s="184"/>
      <c r="VBS123" s="184"/>
      <c r="VBT123" s="184"/>
      <c r="VBU123" s="184"/>
      <c r="VBV123" s="184"/>
      <c r="VBW123" s="184"/>
      <c r="VBX123" s="184"/>
      <c r="VBY123" s="184"/>
      <c r="VBZ123" s="184"/>
      <c r="VCA123" s="184"/>
      <c r="VCB123" s="184"/>
      <c r="VCC123" s="184"/>
      <c r="VCD123" s="184"/>
      <c r="VCE123" s="184"/>
      <c r="VCF123" s="184"/>
      <c r="VCG123" s="184"/>
      <c r="VCH123" s="184"/>
      <c r="VCI123" s="184"/>
      <c r="VCJ123" s="184"/>
      <c r="VCK123" s="184"/>
      <c r="VCL123" s="184"/>
      <c r="VCM123" s="184"/>
      <c r="VCN123" s="184"/>
      <c r="VCO123" s="184"/>
      <c r="VCP123" s="184"/>
      <c r="VCQ123" s="184"/>
      <c r="VCR123" s="184"/>
      <c r="VCS123" s="184"/>
      <c r="VCT123" s="184"/>
      <c r="VCU123" s="184"/>
      <c r="VCV123" s="184"/>
      <c r="VCW123" s="184"/>
      <c r="VCX123" s="184"/>
      <c r="VCY123" s="184"/>
      <c r="VCZ123" s="184"/>
      <c r="VDA123" s="184"/>
      <c r="VDB123" s="184"/>
      <c r="VDC123" s="184"/>
      <c r="VDD123" s="184"/>
      <c r="VDE123" s="184"/>
      <c r="VDF123" s="184"/>
      <c r="VDG123" s="184"/>
      <c r="VDH123" s="184"/>
      <c r="VDI123" s="184"/>
      <c r="VDJ123" s="184"/>
      <c r="VDK123" s="184"/>
      <c r="VDL123" s="184"/>
      <c r="VDM123" s="184"/>
      <c r="VDN123" s="184"/>
      <c r="VDO123" s="184"/>
      <c r="VDP123" s="184"/>
      <c r="VDQ123" s="184"/>
      <c r="VDR123" s="184"/>
      <c r="VDS123" s="184"/>
      <c r="VDT123" s="184"/>
      <c r="VDU123" s="184"/>
      <c r="VDV123" s="184"/>
      <c r="VDW123" s="184"/>
      <c r="VDX123" s="184"/>
      <c r="VDY123" s="184"/>
      <c r="VDZ123" s="184"/>
      <c r="VEA123" s="184"/>
      <c r="VEB123" s="184"/>
      <c r="VEC123" s="184"/>
      <c r="VED123" s="184"/>
      <c r="VEE123" s="184"/>
      <c r="VEF123" s="184"/>
      <c r="VEG123" s="184"/>
      <c r="VEH123" s="184"/>
      <c r="VEI123" s="184"/>
      <c r="VEJ123" s="184"/>
      <c r="VEK123" s="184"/>
      <c r="VEL123" s="184"/>
      <c r="VEM123" s="184"/>
      <c r="VEN123" s="184"/>
      <c r="VEO123" s="184"/>
      <c r="VEP123" s="184"/>
      <c r="VEQ123" s="184"/>
      <c r="VER123" s="184"/>
      <c r="VES123" s="184"/>
      <c r="VET123" s="184"/>
      <c r="VEU123" s="184"/>
      <c r="VEV123" s="184"/>
      <c r="VEW123" s="184"/>
      <c r="VEX123" s="184"/>
      <c r="VEY123" s="184"/>
      <c r="VEZ123" s="184"/>
      <c r="VFA123" s="184"/>
      <c r="VFB123" s="184"/>
      <c r="VFC123" s="184"/>
      <c r="VFD123" s="184"/>
      <c r="VFE123" s="184"/>
      <c r="VFF123" s="184"/>
      <c r="VFG123" s="184"/>
      <c r="VFH123" s="184"/>
      <c r="VFI123" s="184"/>
      <c r="VFJ123" s="184"/>
      <c r="VFK123" s="184"/>
      <c r="VFL123" s="184"/>
      <c r="VFM123" s="184"/>
      <c r="VFN123" s="184"/>
      <c r="VFO123" s="184"/>
      <c r="VFP123" s="184"/>
      <c r="VFQ123" s="184"/>
      <c r="VFR123" s="184"/>
      <c r="VFS123" s="184"/>
      <c r="VFT123" s="184"/>
      <c r="VFU123" s="184"/>
      <c r="VFV123" s="184"/>
      <c r="VFW123" s="184"/>
      <c r="VFX123" s="184"/>
      <c r="VFY123" s="184"/>
      <c r="VFZ123" s="184"/>
      <c r="VGA123" s="184"/>
      <c r="VGB123" s="184"/>
      <c r="VGC123" s="184"/>
      <c r="VGD123" s="184"/>
      <c r="VGE123" s="184"/>
      <c r="VGF123" s="184"/>
      <c r="VGG123" s="184"/>
      <c r="VGH123" s="184"/>
      <c r="VGI123" s="184"/>
      <c r="VGJ123" s="184"/>
      <c r="VGK123" s="184"/>
      <c r="VGL123" s="184"/>
      <c r="VGM123" s="184"/>
      <c r="VGN123" s="184"/>
      <c r="VGO123" s="184"/>
      <c r="VGP123" s="184"/>
      <c r="VGQ123" s="184"/>
      <c r="VGR123" s="184"/>
      <c r="VGS123" s="184"/>
      <c r="VGT123" s="184"/>
      <c r="VGU123" s="184"/>
      <c r="VGV123" s="184"/>
      <c r="VGW123" s="184"/>
      <c r="VGX123" s="184"/>
      <c r="VGY123" s="184"/>
      <c r="VGZ123" s="184"/>
      <c r="VHA123" s="184"/>
      <c r="VHB123" s="184"/>
      <c r="VHC123" s="184"/>
      <c r="VHD123" s="184"/>
      <c r="VHE123" s="184"/>
      <c r="VHF123" s="184"/>
      <c r="VHG123" s="184"/>
      <c r="VHH123" s="184"/>
      <c r="VHI123" s="184"/>
      <c r="VHJ123" s="184"/>
      <c r="VHK123" s="184"/>
      <c r="VHL123" s="184"/>
      <c r="VHM123" s="184"/>
      <c r="VHN123" s="184"/>
      <c r="VHO123" s="184"/>
      <c r="VHP123" s="184"/>
      <c r="VHQ123" s="184"/>
      <c r="VHR123" s="184"/>
      <c r="VHS123" s="184"/>
      <c r="VHT123" s="184"/>
      <c r="VHU123" s="184"/>
      <c r="VHV123" s="184"/>
      <c r="VHW123" s="184"/>
      <c r="VHX123" s="184"/>
      <c r="VHY123" s="184"/>
      <c r="VHZ123" s="184"/>
      <c r="VIA123" s="184"/>
      <c r="VIB123" s="184"/>
      <c r="VIC123" s="184"/>
      <c r="VID123" s="184"/>
      <c r="VIE123" s="184"/>
      <c r="VIF123" s="184"/>
      <c r="VIG123" s="184"/>
      <c r="VIH123" s="184"/>
      <c r="VII123" s="184"/>
      <c r="VIJ123" s="184"/>
      <c r="VIK123" s="184"/>
      <c r="VIL123" s="184"/>
      <c r="VIM123" s="184"/>
      <c r="VIN123" s="184"/>
      <c r="VIO123" s="184"/>
      <c r="VIP123" s="184"/>
      <c r="VIQ123" s="184"/>
      <c r="VIR123" s="184"/>
      <c r="VIS123" s="184"/>
      <c r="VIT123" s="184"/>
      <c r="VIU123" s="184"/>
      <c r="VIV123" s="184"/>
      <c r="VIW123" s="184"/>
      <c r="VIX123" s="184"/>
      <c r="VIY123" s="184"/>
      <c r="VIZ123" s="184"/>
      <c r="VJA123" s="184"/>
      <c r="VJB123" s="184"/>
      <c r="VJC123" s="184"/>
      <c r="VJD123" s="184"/>
      <c r="VJE123" s="184"/>
      <c r="VJF123" s="184"/>
      <c r="VJG123" s="184"/>
      <c r="VJH123" s="184"/>
      <c r="VJI123" s="184"/>
      <c r="VJJ123" s="184"/>
      <c r="VJK123" s="184"/>
      <c r="VJL123" s="184"/>
      <c r="VJM123" s="184"/>
      <c r="VJN123" s="184"/>
      <c r="VJO123" s="184"/>
      <c r="VJP123" s="184"/>
      <c r="VJQ123" s="184"/>
      <c r="VJR123" s="184"/>
      <c r="VJS123" s="184"/>
      <c r="VJT123" s="184"/>
      <c r="VJU123" s="184"/>
      <c r="VJV123" s="184"/>
      <c r="VJW123" s="184"/>
      <c r="VJX123" s="184"/>
      <c r="VJY123" s="184"/>
      <c r="VJZ123" s="184"/>
      <c r="VKA123" s="184"/>
      <c r="VKB123" s="184"/>
      <c r="VKC123" s="184"/>
      <c r="VKD123" s="184"/>
      <c r="VKE123" s="184"/>
      <c r="VKF123" s="184"/>
      <c r="VKG123" s="184"/>
      <c r="VKH123" s="184"/>
      <c r="VKI123" s="184"/>
      <c r="VKJ123" s="184"/>
      <c r="VKK123" s="184"/>
      <c r="VKL123" s="184"/>
      <c r="VKM123" s="184"/>
      <c r="VKN123" s="184"/>
      <c r="VKO123" s="184"/>
      <c r="VKP123" s="184"/>
      <c r="VKQ123" s="184"/>
      <c r="VKR123" s="184"/>
      <c r="VKS123" s="184"/>
      <c r="VKT123" s="184"/>
      <c r="VKU123" s="184"/>
      <c r="VKV123" s="184"/>
      <c r="VKW123" s="184"/>
      <c r="VKX123" s="184"/>
      <c r="VKY123" s="184"/>
      <c r="VKZ123" s="184"/>
      <c r="VLA123" s="184"/>
      <c r="VLB123" s="184"/>
      <c r="VLC123" s="184"/>
      <c r="VLD123" s="184"/>
      <c r="VLE123" s="184"/>
      <c r="VLF123" s="184"/>
      <c r="VLG123" s="184"/>
      <c r="VLH123" s="184"/>
      <c r="VLI123" s="184"/>
      <c r="VLJ123" s="184"/>
      <c r="VLK123" s="184"/>
      <c r="VLL123" s="184"/>
      <c r="VLM123" s="184"/>
      <c r="VLN123" s="184"/>
      <c r="VLO123" s="184"/>
      <c r="VLP123" s="184"/>
      <c r="VLQ123" s="184"/>
      <c r="VLR123" s="184"/>
      <c r="VLS123" s="184"/>
      <c r="VLT123" s="184"/>
      <c r="VLU123" s="184"/>
      <c r="VLV123" s="184"/>
      <c r="VLW123" s="184"/>
      <c r="VLX123" s="184"/>
      <c r="VLY123" s="184"/>
      <c r="VLZ123" s="184"/>
      <c r="VMA123" s="184"/>
      <c r="VMB123" s="184"/>
      <c r="VMC123" s="184"/>
      <c r="VMD123" s="184"/>
      <c r="VME123" s="184"/>
      <c r="VMF123" s="184"/>
      <c r="VMG123" s="184"/>
      <c r="VMH123" s="184"/>
      <c r="VMI123" s="184"/>
      <c r="VMJ123" s="184"/>
      <c r="VMK123" s="184"/>
      <c r="VML123" s="184"/>
      <c r="VMM123" s="184"/>
      <c r="VMN123" s="184"/>
      <c r="VMO123" s="184"/>
      <c r="VMP123" s="184"/>
      <c r="VMQ123" s="184"/>
      <c r="VMR123" s="184"/>
      <c r="VMS123" s="184"/>
      <c r="VMT123" s="184"/>
      <c r="VMU123" s="184"/>
      <c r="VMV123" s="184"/>
      <c r="VMW123" s="184"/>
      <c r="VMX123" s="184"/>
      <c r="VMY123" s="184"/>
      <c r="VMZ123" s="184"/>
      <c r="VNA123" s="184"/>
      <c r="VNB123" s="184"/>
      <c r="VNC123" s="184"/>
      <c r="VND123" s="184"/>
      <c r="VNE123" s="184"/>
      <c r="VNF123" s="184"/>
      <c r="VNG123" s="184"/>
      <c r="VNH123" s="184"/>
      <c r="VNI123" s="184"/>
      <c r="VNJ123" s="184"/>
      <c r="VNK123" s="184"/>
      <c r="VNL123" s="184"/>
      <c r="VNM123" s="184"/>
      <c r="VNN123" s="184"/>
      <c r="VNO123" s="184"/>
      <c r="VNP123" s="184"/>
      <c r="VNQ123" s="184"/>
      <c r="VNR123" s="184"/>
      <c r="VNS123" s="184"/>
      <c r="VNT123" s="184"/>
      <c r="VNU123" s="184"/>
      <c r="VNV123" s="184"/>
      <c r="VNW123" s="184"/>
      <c r="VNX123" s="184"/>
      <c r="VNY123" s="184"/>
      <c r="VNZ123" s="184"/>
      <c r="VOA123" s="184"/>
      <c r="VOB123" s="184"/>
      <c r="VOC123" s="184"/>
      <c r="VOD123" s="184"/>
      <c r="VOE123" s="184"/>
      <c r="VOF123" s="184"/>
      <c r="VOG123" s="184"/>
      <c r="VOH123" s="184"/>
      <c r="VOI123" s="184"/>
      <c r="VOJ123" s="184"/>
      <c r="VOK123" s="184"/>
      <c r="VOL123" s="184"/>
      <c r="VOM123" s="184"/>
      <c r="VON123" s="184"/>
      <c r="VOO123" s="184"/>
      <c r="VOP123" s="184"/>
      <c r="VOQ123" s="184"/>
      <c r="VOR123" s="184"/>
      <c r="VOS123" s="184"/>
      <c r="VOT123" s="184"/>
      <c r="VOU123" s="184"/>
      <c r="VOV123" s="184"/>
      <c r="VOW123" s="184"/>
      <c r="VOX123" s="184"/>
      <c r="VOY123" s="184"/>
      <c r="VOZ123" s="184"/>
      <c r="VPA123" s="184"/>
      <c r="VPB123" s="184"/>
      <c r="VPC123" s="184"/>
      <c r="VPD123" s="184"/>
      <c r="VPE123" s="184"/>
      <c r="VPF123" s="184"/>
      <c r="VPG123" s="184"/>
      <c r="VPH123" s="184"/>
      <c r="VPI123" s="184"/>
      <c r="VPJ123" s="184"/>
      <c r="VPK123" s="184"/>
      <c r="VPL123" s="184"/>
      <c r="VPM123" s="184"/>
      <c r="VPN123" s="184"/>
      <c r="VPO123" s="184"/>
      <c r="VPP123" s="184"/>
      <c r="VPQ123" s="184"/>
      <c r="VPR123" s="184"/>
      <c r="VPS123" s="184"/>
      <c r="VPT123" s="184"/>
      <c r="VPU123" s="184"/>
      <c r="VPV123" s="184"/>
      <c r="VPW123" s="184"/>
      <c r="VPX123" s="184"/>
      <c r="VPY123" s="184"/>
      <c r="VPZ123" s="184"/>
      <c r="VQA123" s="184"/>
      <c r="VQB123" s="184"/>
      <c r="VQC123" s="184"/>
      <c r="VQD123" s="184"/>
      <c r="VQE123" s="184"/>
      <c r="VQF123" s="184"/>
      <c r="VQG123" s="184"/>
      <c r="VQH123" s="184"/>
      <c r="VQI123" s="184"/>
      <c r="VQJ123" s="184"/>
      <c r="VQK123" s="184"/>
      <c r="VQL123" s="184"/>
      <c r="VQM123" s="184"/>
      <c r="VQN123" s="184"/>
      <c r="VQO123" s="184"/>
      <c r="VQP123" s="184"/>
      <c r="VQQ123" s="184"/>
      <c r="VQR123" s="184"/>
      <c r="VQS123" s="184"/>
      <c r="VQT123" s="184"/>
      <c r="VQU123" s="184"/>
      <c r="VQV123" s="184"/>
      <c r="VQW123" s="184"/>
      <c r="VQX123" s="184"/>
      <c r="VQY123" s="184"/>
      <c r="VQZ123" s="184"/>
      <c r="VRA123" s="184"/>
      <c r="VRB123" s="184"/>
      <c r="VRC123" s="184"/>
      <c r="VRD123" s="184"/>
      <c r="VRE123" s="184"/>
      <c r="VRF123" s="184"/>
      <c r="VRG123" s="184"/>
      <c r="VRH123" s="184"/>
      <c r="VRI123" s="184"/>
      <c r="VRJ123" s="184"/>
      <c r="VRK123" s="184"/>
      <c r="VRL123" s="184"/>
      <c r="VRM123" s="184"/>
      <c r="VRN123" s="184"/>
      <c r="VRO123" s="184"/>
      <c r="VRP123" s="184"/>
      <c r="VRQ123" s="184"/>
      <c r="VRR123" s="184"/>
      <c r="VRS123" s="184"/>
      <c r="VRT123" s="184"/>
      <c r="VRU123" s="184"/>
      <c r="VRV123" s="184"/>
      <c r="VRW123" s="184"/>
      <c r="VRX123" s="184"/>
      <c r="VRY123" s="184"/>
      <c r="VRZ123" s="184"/>
      <c r="VSA123" s="184"/>
      <c r="VSB123" s="184"/>
      <c r="VSC123" s="184"/>
      <c r="VSD123" s="184"/>
      <c r="VSE123" s="184"/>
      <c r="VSF123" s="184"/>
      <c r="VSG123" s="184"/>
      <c r="VSH123" s="184"/>
      <c r="VSI123" s="184"/>
      <c r="VSJ123" s="184"/>
      <c r="VSK123" s="184"/>
      <c r="VSL123" s="184"/>
      <c r="VSM123" s="184"/>
      <c r="VSN123" s="184"/>
      <c r="VSO123" s="184"/>
      <c r="VSP123" s="184"/>
      <c r="VSQ123" s="184"/>
      <c r="VSR123" s="184"/>
      <c r="VSS123" s="184"/>
      <c r="VST123" s="184"/>
      <c r="VSU123" s="184"/>
      <c r="VSV123" s="184"/>
      <c r="VSW123" s="184"/>
      <c r="VSX123" s="184"/>
      <c r="VSY123" s="184"/>
      <c r="VSZ123" s="184"/>
      <c r="VTA123" s="184"/>
      <c r="VTB123" s="184"/>
      <c r="VTC123" s="184"/>
      <c r="VTD123" s="184"/>
      <c r="VTE123" s="184"/>
      <c r="VTF123" s="184"/>
      <c r="VTG123" s="184"/>
      <c r="VTH123" s="184"/>
      <c r="VTI123" s="184"/>
      <c r="VTJ123" s="184"/>
      <c r="VTK123" s="184"/>
      <c r="VTL123" s="184"/>
      <c r="VTM123" s="184"/>
      <c r="VTN123" s="184"/>
      <c r="VTO123" s="184"/>
      <c r="VTP123" s="184"/>
      <c r="VTQ123" s="184"/>
      <c r="VTR123" s="184"/>
      <c r="VTS123" s="184"/>
      <c r="VTT123" s="184"/>
      <c r="VTU123" s="184"/>
      <c r="VTV123" s="184"/>
      <c r="VTW123" s="184"/>
      <c r="VTX123" s="184"/>
      <c r="VTY123" s="184"/>
      <c r="VTZ123" s="184"/>
      <c r="VUA123" s="184"/>
      <c r="VUB123" s="184"/>
      <c r="VUC123" s="184"/>
      <c r="VUD123" s="184"/>
      <c r="VUE123" s="184"/>
      <c r="VUF123" s="184"/>
      <c r="VUG123" s="184"/>
      <c r="VUH123" s="184"/>
      <c r="VUI123" s="184"/>
      <c r="VUJ123" s="184"/>
      <c r="VUK123" s="184"/>
      <c r="VUL123" s="184"/>
      <c r="VUM123" s="184"/>
      <c r="VUN123" s="184"/>
      <c r="VUO123" s="184"/>
      <c r="VUP123" s="184"/>
      <c r="VUQ123" s="184"/>
      <c r="VUR123" s="184"/>
      <c r="VUS123" s="184"/>
      <c r="VUT123" s="184"/>
      <c r="VUU123" s="184"/>
      <c r="VUV123" s="184"/>
      <c r="VUW123" s="184"/>
      <c r="VUX123" s="184"/>
      <c r="VUY123" s="184"/>
      <c r="VUZ123" s="184"/>
      <c r="VVA123" s="184"/>
      <c r="VVB123" s="184"/>
      <c r="VVC123" s="184"/>
      <c r="VVD123" s="184"/>
      <c r="VVE123" s="184"/>
      <c r="VVF123" s="184"/>
      <c r="VVG123" s="184"/>
      <c r="VVH123" s="184"/>
      <c r="VVI123" s="184"/>
      <c r="VVJ123" s="184"/>
      <c r="VVK123" s="184"/>
      <c r="VVL123" s="184"/>
      <c r="VVM123" s="184"/>
      <c r="VVN123" s="184"/>
      <c r="VVO123" s="184"/>
      <c r="VVP123" s="184"/>
      <c r="VVQ123" s="184"/>
      <c r="VVR123" s="184"/>
      <c r="VVS123" s="184"/>
      <c r="VVT123" s="184"/>
      <c r="VVU123" s="184"/>
      <c r="VVV123" s="184"/>
      <c r="VVW123" s="184"/>
      <c r="VVX123" s="184"/>
      <c r="VVY123" s="184"/>
      <c r="VVZ123" s="184"/>
      <c r="VWA123" s="184"/>
      <c r="VWB123" s="184"/>
      <c r="VWC123" s="184"/>
      <c r="VWD123" s="184"/>
      <c r="VWE123" s="184"/>
      <c r="VWF123" s="184"/>
      <c r="VWG123" s="184"/>
      <c r="VWH123" s="184"/>
      <c r="VWI123" s="184"/>
      <c r="VWJ123" s="184"/>
      <c r="VWK123" s="184"/>
      <c r="VWL123" s="184"/>
      <c r="VWM123" s="184"/>
      <c r="VWN123" s="184"/>
      <c r="VWO123" s="184"/>
      <c r="VWP123" s="184"/>
      <c r="VWQ123" s="184"/>
      <c r="VWR123" s="184"/>
      <c r="VWS123" s="184"/>
      <c r="VWT123" s="184"/>
      <c r="VWU123" s="184"/>
      <c r="VWV123" s="184"/>
      <c r="VWW123" s="184"/>
      <c r="VWX123" s="184"/>
      <c r="VWY123" s="184"/>
      <c r="VWZ123" s="184"/>
      <c r="VXA123" s="184"/>
      <c r="VXB123" s="184"/>
      <c r="VXC123" s="184"/>
      <c r="VXD123" s="184"/>
      <c r="VXE123" s="184"/>
      <c r="VXF123" s="184"/>
      <c r="VXG123" s="184"/>
      <c r="VXH123" s="184"/>
      <c r="VXI123" s="184"/>
      <c r="VXJ123" s="184"/>
      <c r="VXK123" s="184"/>
      <c r="VXL123" s="184"/>
      <c r="VXM123" s="184"/>
      <c r="VXN123" s="184"/>
      <c r="VXO123" s="184"/>
      <c r="VXP123" s="184"/>
      <c r="VXQ123" s="184"/>
      <c r="VXR123" s="184"/>
      <c r="VXS123" s="184"/>
      <c r="VXT123" s="184"/>
      <c r="VXU123" s="184"/>
      <c r="VXV123" s="184"/>
      <c r="VXW123" s="184"/>
      <c r="VXX123" s="184"/>
      <c r="VXY123" s="184"/>
      <c r="VXZ123" s="184"/>
      <c r="VYA123" s="184"/>
      <c r="VYB123" s="184"/>
      <c r="VYC123" s="184"/>
      <c r="VYD123" s="184"/>
      <c r="VYE123" s="184"/>
      <c r="VYF123" s="184"/>
      <c r="VYG123" s="184"/>
      <c r="VYH123" s="184"/>
      <c r="VYI123" s="184"/>
      <c r="VYJ123" s="184"/>
      <c r="VYK123" s="184"/>
      <c r="VYL123" s="184"/>
      <c r="VYM123" s="184"/>
      <c r="VYN123" s="184"/>
      <c r="VYO123" s="184"/>
      <c r="VYP123" s="184"/>
      <c r="VYQ123" s="184"/>
      <c r="VYR123" s="184"/>
      <c r="VYS123" s="184"/>
      <c r="VYT123" s="184"/>
      <c r="VYU123" s="184"/>
      <c r="VYV123" s="184"/>
      <c r="VYW123" s="184"/>
      <c r="VYX123" s="184"/>
      <c r="VYY123" s="184"/>
      <c r="VYZ123" s="184"/>
      <c r="VZA123" s="184"/>
      <c r="VZB123" s="184"/>
      <c r="VZC123" s="184"/>
      <c r="VZD123" s="184"/>
      <c r="VZE123" s="184"/>
      <c r="VZF123" s="184"/>
      <c r="VZG123" s="184"/>
      <c r="VZH123" s="184"/>
      <c r="VZI123" s="184"/>
      <c r="VZJ123" s="184"/>
      <c r="VZK123" s="184"/>
      <c r="VZL123" s="184"/>
      <c r="VZM123" s="184"/>
      <c r="VZN123" s="184"/>
      <c r="VZO123" s="184"/>
      <c r="VZP123" s="184"/>
      <c r="VZQ123" s="184"/>
      <c r="VZR123" s="184"/>
      <c r="VZS123" s="184"/>
      <c r="VZT123" s="184"/>
      <c r="VZU123" s="184"/>
      <c r="VZV123" s="184"/>
      <c r="VZW123" s="184"/>
      <c r="VZX123" s="184"/>
      <c r="VZY123" s="184"/>
      <c r="VZZ123" s="184"/>
      <c r="WAA123" s="184"/>
      <c r="WAB123" s="184"/>
      <c r="WAC123" s="184"/>
      <c r="WAD123" s="184"/>
      <c r="WAE123" s="184"/>
      <c r="WAF123" s="184"/>
      <c r="WAG123" s="184"/>
      <c r="WAH123" s="184"/>
      <c r="WAI123" s="184"/>
      <c r="WAJ123" s="184"/>
      <c r="WAK123" s="184"/>
      <c r="WAL123" s="184"/>
      <c r="WAM123" s="184"/>
      <c r="WAN123" s="184"/>
      <c r="WAO123" s="184"/>
      <c r="WAP123" s="184"/>
      <c r="WAQ123" s="184"/>
      <c r="WAR123" s="184"/>
      <c r="WAS123" s="184"/>
      <c r="WAT123" s="184"/>
      <c r="WAU123" s="184"/>
      <c r="WAV123" s="184"/>
      <c r="WAW123" s="184"/>
      <c r="WAX123" s="184"/>
      <c r="WAY123" s="184"/>
      <c r="WAZ123" s="184"/>
      <c r="WBA123" s="184"/>
      <c r="WBB123" s="184"/>
      <c r="WBC123" s="184"/>
      <c r="WBD123" s="184"/>
      <c r="WBE123" s="184"/>
      <c r="WBF123" s="184"/>
      <c r="WBG123" s="184"/>
      <c r="WBH123" s="184"/>
      <c r="WBI123" s="184"/>
      <c r="WBJ123" s="184"/>
      <c r="WBK123" s="184"/>
      <c r="WBL123" s="184"/>
      <c r="WBM123" s="184"/>
      <c r="WBN123" s="184"/>
      <c r="WBO123" s="184"/>
      <c r="WBP123" s="184"/>
      <c r="WBQ123" s="184"/>
      <c r="WBR123" s="184"/>
      <c r="WBS123" s="184"/>
      <c r="WBT123" s="184"/>
      <c r="WBU123" s="184"/>
      <c r="WBV123" s="184"/>
      <c r="WBW123" s="184"/>
      <c r="WBX123" s="184"/>
      <c r="WBY123" s="184"/>
      <c r="WBZ123" s="184"/>
      <c r="WCA123" s="184"/>
      <c r="WCB123" s="184"/>
      <c r="WCC123" s="184"/>
      <c r="WCD123" s="184"/>
      <c r="WCE123" s="184"/>
      <c r="WCF123" s="184"/>
      <c r="WCG123" s="184"/>
      <c r="WCH123" s="184"/>
      <c r="WCI123" s="184"/>
      <c r="WCJ123" s="184"/>
      <c r="WCK123" s="184"/>
      <c r="WCL123" s="184"/>
      <c r="WCM123" s="184"/>
      <c r="WCN123" s="184"/>
      <c r="WCO123" s="184"/>
      <c r="WCP123" s="184"/>
      <c r="WCQ123" s="184"/>
      <c r="WCR123" s="184"/>
      <c r="WCS123" s="184"/>
      <c r="WCT123" s="184"/>
      <c r="WCU123" s="184"/>
      <c r="WCV123" s="184"/>
      <c r="WCW123" s="184"/>
      <c r="WCX123" s="184"/>
      <c r="WCY123" s="184"/>
      <c r="WCZ123" s="184"/>
      <c r="WDA123" s="184"/>
      <c r="WDB123" s="184"/>
      <c r="WDC123" s="184"/>
      <c r="WDD123" s="184"/>
      <c r="WDE123" s="184"/>
      <c r="WDF123" s="184"/>
      <c r="WDG123" s="184"/>
      <c r="WDH123" s="184"/>
      <c r="WDI123" s="184"/>
      <c r="WDJ123" s="184"/>
      <c r="WDK123" s="184"/>
      <c r="WDL123" s="184"/>
      <c r="WDM123" s="184"/>
      <c r="WDN123" s="184"/>
      <c r="WDO123" s="184"/>
      <c r="WDP123" s="184"/>
      <c r="WDQ123" s="184"/>
      <c r="WDR123" s="184"/>
      <c r="WDS123" s="184"/>
      <c r="WDT123" s="184"/>
      <c r="WDU123" s="184"/>
      <c r="WDV123" s="184"/>
      <c r="WDW123" s="184"/>
      <c r="WDX123" s="184"/>
      <c r="WDY123" s="184"/>
      <c r="WDZ123" s="184"/>
      <c r="WEA123" s="184"/>
      <c r="WEB123" s="184"/>
      <c r="WEC123" s="184"/>
      <c r="WED123" s="184"/>
      <c r="WEE123" s="184"/>
      <c r="WEF123" s="184"/>
      <c r="WEG123" s="184"/>
      <c r="WEH123" s="184"/>
      <c r="WEI123" s="184"/>
      <c r="WEJ123" s="184"/>
      <c r="WEK123" s="184"/>
      <c r="WEL123" s="184"/>
      <c r="WEM123" s="184"/>
      <c r="WEN123" s="184"/>
      <c r="WEO123" s="184"/>
      <c r="WEP123" s="184"/>
      <c r="WEQ123" s="184"/>
      <c r="WER123" s="184"/>
      <c r="WES123" s="184"/>
      <c r="WET123" s="184"/>
      <c r="WEU123" s="184"/>
      <c r="WEV123" s="184"/>
      <c r="WEW123" s="184"/>
      <c r="WEX123" s="184"/>
      <c r="WEY123" s="184"/>
      <c r="WEZ123" s="184"/>
      <c r="WFA123" s="184"/>
      <c r="WFB123" s="184"/>
      <c r="WFC123" s="184"/>
      <c r="WFD123" s="184"/>
      <c r="WFE123" s="184"/>
      <c r="WFF123" s="184"/>
      <c r="WFG123" s="184"/>
      <c r="WFH123" s="184"/>
      <c r="WFI123" s="184"/>
      <c r="WFJ123" s="184"/>
      <c r="WFK123" s="184"/>
      <c r="WFL123" s="184"/>
      <c r="WFM123" s="184"/>
      <c r="WFN123" s="184"/>
      <c r="WFO123" s="184"/>
      <c r="WFP123" s="184"/>
      <c r="WFQ123" s="184"/>
      <c r="WFR123" s="184"/>
      <c r="WFS123" s="184"/>
      <c r="WFT123" s="184"/>
      <c r="WFU123" s="184"/>
      <c r="WFV123" s="184"/>
      <c r="WFW123" s="184"/>
      <c r="WFX123" s="184"/>
      <c r="WFY123" s="184"/>
      <c r="WFZ123" s="184"/>
      <c r="WGA123" s="184"/>
      <c r="WGB123" s="184"/>
      <c r="WGC123" s="184"/>
      <c r="WGD123" s="184"/>
      <c r="WGE123" s="184"/>
      <c r="WGF123" s="184"/>
      <c r="WGG123" s="184"/>
      <c r="WGH123" s="184"/>
      <c r="WGI123" s="184"/>
      <c r="WGJ123" s="184"/>
      <c r="WGK123" s="184"/>
      <c r="WGL123" s="184"/>
      <c r="WGM123" s="184"/>
      <c r="WGN123" s="184"/>
      <c r="WGO123" s="184"/>
      <c r="WGP123" s="184"/>
      <c r="WGQ123" s="184"/>
      <c r="WGR123" s="184"/>
      <c r="WGS123" s="184"/>
      <c r="WGT123" s="184"/>
      <c r="WGU123" s="184"/>
      <c r="WGV123" s="184"/>
      <c r="WGW123" s="184"/>
      <c r="WGX123" s="184"/>
      <c r="WGY123" s="184"/>
      <c r="WGZ123" s="184"/>
      <c r="WHA123" s="184"/>
      <c r="WHB123" s="184"/>
      <c r="WHC123" s="184"/>
      <c r="WHD123" s="184"/>
      <c r="WHE123" s="184"/>
      <c r="WHF123" s="184"/>
      <c r="WHG123" s="184"/>
      <c r="WHH123" s="184"/>
      <c r="WHI123" s="184"/>
      <c r="WHJ123" s="184"/>
      <c r="WHK123" s="184"/>
      <c r="WHL123" s="184"/>
      <c r="WHM123" s="184"/>
      <c r="WHN123" s="184"/>
      <c r="WHO123" s="184"/>
      <c r="WHP123" s="184"/>
      <c r="WHQ123" s="184"/>
      <c r="WHR123" s="184"/>
      <c r="WHS123" s="184"/>
      <c r="WHT123" s="184"/>
      <c r="WHU123" s="184"/>
      <c r="WHV123" s="184"/>
      <c r="WHW123" s="184"/>
      <c r="WHX123" s="184"/>
      <c r="WHY123" s="184"/>
      <c r="WHZ123" s="184"/>
      <c r="WIA123" s="184"/>
      <c r="WIB123" s="184"/>
      <c r="WIC123" s="184"/>
      <c r="WID123" s="184"/>
      <c r="WIE123" s="184"/>
      <c r="WIF123" s="184"/>
      <c r="WIG123" s="184"/>
      <c r="WIH123" s="184"/>
      <c r="WII123" s="184"/>
      <c r="WIJ123" s="184"/>
      <c r="WIK123" s="184"/>
      <c r="WIL123" s="184"/>
      <c r="WIM123" s="184"/>
      <c r="WIN123" s="184"/>
      <c r="WIO123" s="184"/>
      <c r="WIP123" s="184"/>
      <c r="WIQ123" s="184"/>
      <c r="WIR123" s="184"/>
      <c r="WIS123" s="184"/>
      <c r="WIT123" s="184"/>
      <c r="WIU123" s="184"/>
      <c r="WIV123" s="184"/>
      <c r="WIW123" s="184"/>
      <c r="WIX123" s="184"/>
      <c r="WIY123" s="184"/>
      <c r="WIZ123" s="184"/>
      <c r="WJA123" s="184"/>
      <c r="WJB123" s="184"/>
      <c r="WJC123" s="184"/>
      <c r="WJD123" s="184"/>
      <c r="WJE123" s="184"/>
      <c r="WJF123" s="184"/>
      <c r="WJG123" s="184"/>
      <c r="WJH123" s="184"/>
      <c r="WJI123" s="184"/>
      <c r="WJJ123" s="184"/>
      <c r="WJK123" s="184"/>
      <c r="WJL123" s="184"/>
      <c r="WJM123" s="184"/>
      <c r="WJN123" s="184"/>
      <c r="WJO123" s="184"/>
      <c r="WJP123" s="184"/>
      <c r="WJQ123" s="184"/>
      <c r="WJR123" s="184"/>
      <c r="WJS123" s="184"/>
      <c r="WJT123" s="184"/>
      <c r="WJU123" s="184"/>
      <c r="WJV123" s="184"/>
      <c r="WJW123" s="184"/>
      <c r="WJX123" s="184"/>
      <c r="WJY123" s="184"/>
      <c r="WJZ123" s="184"/>
      <c r="WKA123" s="184"/>
      <c r="WKB123" s="184"/>
      <c r="WKC123" s="184"/>
      <c r="WKD123" s="184"/>
      <c r="WKE123" s="184"/>
      <c r="WKF123" s="184"/>
      <c r="WKG123" s="184"/>
      <c r="WKH123" s="184"/>
      <c r="WKI123" s="184"/>
      <c r="WKJ123" s="184"/>
      <c r="WKK123" s="184"/>
      <c r="WKL123" s="184"/>
      <c r="WKM123" s="184"/>
      <c r="WKN123" s="184"/>
      <c r="WKO123" s="184"/>
      <c r="WKP123" s="184"/>
      <c r="WKQ123" s="184"/>
      <c r="WKR123" s="184"/>
      <c r="WKS123" s="184"/>
      <c r="WKT123" s="184"/>
      <c r="WKU123" s="184"/>
      <c r="WKV123" s="184"/>
      <c r="WKW123" s="184"/>
      <c r="WKX123" s="184"/>
      <c r="WKY123" s="184"/>
      <c r="WKZ123" s="184"/>
      <c r="WLA123" s="184"/>
      <c r="WLB123" s="184"/>
      <c r="WLC123" s="184"/>
      <c r="WLD123" s="184"/>
      <c r="WLE123" s="184"/>
      <c r="WLF123" s="184"/>
      <c r="WLG123" s="184"/>
      <c r="WLH123" s="184"/>
      <c r="WLI123" s="184"/>
      <c r="WLJ123" s="184"/>
      <c r="WLK123" s="184"/>
      <c r="WLL123" s="184"/>
      <c r="WLM123" s="184"/>
      <c r="WLN123" s="184"/>
      <c r="WLO123" s="184"/>
      <c r="WLP123" s="184"/>
      <c r="WLQ123" s="184"/>
      <c r="WLR123" s="184"/>
      <c r="WLS123" s="184"/>
      <c r="WLT123" s="184"/>
      <c r="WLU123" s="184"/>
      <c r="WLV123" s="184"/>
      <c r="WLW123" s="184"/>
      <c r="WLX123" s="184"/>
      <c r="WLY123" s="184"/>
      <c r="WLZ123" s="184"/>
      <c r="WMA123" s="184"/>
      <c r="WMB123" s="184"/>
      <c r="WMC123" s="184"/>
      <c r="WMD123" s="184"/>
      <c r="WME123" s="184"/>
      <c r="WMF123" s="184"/>
      <c r="WMG123" s="184"/>
      <c r="WMH123" s="184"/>
      <c r="WMI123" s="184"/>
      <c r="WMJ123" s="184"/>
      <c r="WMK123" s="184"/>
      <c r="WML123" s="184"/>
      <c r="WMM123" s="184"/>
      <c r="WMN123" s="184"/>
      <c r="WMO123" s="184"/>
      <c r="WMP123" s="184"/>
      <c r="WMQ123" s="184"/>
      <c r="WMR123" s="184"/>
      <c r="WMS123" s="184"/>
      <c r="WMT123" s="184"/>
      <c r="WMU123" s="184"/>
      <c r="WMV123" s="184"/>
      <c r="WMW123" s="184"/>
      <c r="WMX123" s="184"/>
      <c r="WMY123" s="184"/>
      <c r="WMZ123" s="184"/>
      <c r="WNA123" s="184"/>
      <c r="WNB123" s="184"/>
      <c r="WNC123" s="184"/>
      <c r="WND123" s="184"/>
      <c r="WNE123" s="184"/>
      <c r="WNF123" s="184"/>
      <c r="WNG123" s="184"/>
      <c r="WNH123" s="184"/>
      <c r="WNI123" s="184"/>
      <c r="WNJ123" s="184"/>
      <c r="WNK123" s="184"/>
      <c r="WNL123" s="184"/>
      <c r="WNM123" s="184"/>
      <c r="WNN123" s="184"/>
      <c r="WNO123" s="184"/>
      <c r="WNP123" s="184"/>
      <c r="WNQ123" s="184"/>
      <c r="WNR123" s="184"/>
      <c r="WNS123" s="184"/>
      <c r="WNT123" s="184"/>
      <c r="WNU123" s="184"/>
      <c r="WNV123" s="184"/>
      <c r="WNW123" s="184"/>
      <c r="WNX123" s="184"/>
      <c r="WNY123" s="184"/>
      <c r="WNZ123" s="184"/>
      <c r="WOA123" s="184"/>
      <c r="WOB123" s="184"/>
      <c r="WOC123" s="184"/>
      <c r="WOD123" s="184"/>
      <c r="WOE123" s="184"/>
      <c r="WOF123" s="184"/>
      <c r="WOG123" s="184"/>
      <c r="WOH123" s="184"/>
      <c r="WOI123" s="184"/>
      <c r="WOJ123" s="184"/>
      <c r="WOK123" s="184"/>
      <c r="WOL123" s="184"/>
      <c r="WOM123" s="184"/>
      <c r="WON123" s="184"/>
      <c r="WOO123" s="184"/>
      <c r="WOP123" s="184"/>
      <c r="WOQ123" s="184"/>
      <c r="WOR123" s="184"/>
      <c r="WOS123" s="184"/>
      <c r="WOT123" s="184"/>
      <c r="WOU123" s="184"/>
      <c r="WOV123" s="184"/>
      <c r="WOW123" s="184"/>
      <c r="WOX123" s="184"/>
      <c r="WOY123" s="184"/>
      <c r="WOZ123" s="184"/>
      <c r="WPA123" s="184"/>
      <c r="WPB123" s="184"/>
      <c r="WPC123" s="184"/>
      <c r="WPD123" s="184"/>
      <c r="WPE123" s="184"/>
      <c r="WPF123" s="184"/>
      <c r="WPG123" s="184"/>
      <c r="WPH123" s="184"/>
      <c r="WPI123" s="184"/>
      <c r="WPJ123" s="184"/>
      <c r="WPK123" s="184"/>
      <c r="WPL123" s="184"/>
      <c r="WPM123" s="184"/>
      <c r="WPN123" s="184"/>
      <c r="WPO123" s="184"/>
      <c r="WPP123" s="184"/>
      <c r="WPQ123" s="184"/>
      <c r="WPR123" s="184"/>
      <c r="WPS123" s="184"/>
      <c r="WPT123" s="184"/>
      <c r="WPU123" s="184"/>
      <c r="WPV123" s="184"/>
      <c r="WPW123" s="184"/>
      <c r="WPX123" s="184"/>
      <c r="WPY123" s="184"/>
      <c r="WPZ123" s="184"/>
      <c r="WQA123" s="184"/>
      <c r="WQB123" s="184"/>
      <c r="WQC123" s="184"/>
      <c r="WQD123" s="184"/>
      <c r="WQE123" s="184"/>
      <c r="WQF123" s="184"/>
      <c r="WQG123" s="184"/>
      <c r="WQH123" s="184"/>
      <c r="WQI123" s="184"/>
      <c r="WQJ123" s="184"/>
      <c r="WQK123" s="184"/>
      <c r="WQL123" s="184"/>
      <c r="WQM123" s="184"/>
      <c r="WQN123" s="184"/>
      <c r="WQO123" s="184"/>
      <c r="WQP123" s="184"/>
      <c r="WQQ123" s="184"/>
      <c r="WQR123" s="184"/>
      <c r="WQS123" s="184"/>
      <c r="WQT123" s="184"/>
      <c r="WQU123" s="184"/>
      <c r="WQV123" s="184"/>
      <c r="WQW123" s="184"/>
      <c r="WQX123" s="184"/>
      <c r="WQY123" s="184"/>
      <c r="WQZ123" s="184"/>
      <c r="WRA123" s="184"/>
      <c r="WRB123" s="184"/>
      <c r="WRC123" s="184"/>
      <c r="WRD123" s="184"/>
      <c r="WRE123" s="184"/>
      <c r="WRF123" s="184"/>
      <c r="WRG123" s="184"/>
      <c r="WRH123" s="184"/>
      <c r="WRI123" s="184"/>
      <c r="WRJ123" s="184"/>
      <c r="WRK123" s="184"/>
      <c r="WRL123" s="184"/>
      <c r="WRM123" s="184"/>
      <c r="WRN123" s="184"/>
      <c r="WRO123" s="184"/>
      <c r="WRP123" s="184"/>
      <c r="WRQ123" s="184"/>
      <c r="WRR123" s="184"/>
      <c r="WRS123" s="184"/>
      <c r="WRT123" s="184"/>
      <c r="WRU123" s="184"/>
      <c r="WRV123" s="184"/>
      <c r="WRW123" s="184"/>
      <c r="WRX123" s="184"/>
      <c r="WRY123" s="184"/>
      <c r="WRZ123" s="184"/>
      <c r="WSA123" s="184"/>
      <c r="WSB123" s="184"/>
      <c r="WSC123" s="184"/>
      <c r="WSD123" s="184"/>
      <c r="WSE123" s="184"/>
      <c r="WSF123" s="184"/>
      <c r="WSG123" s="184"/>
      <c r="WSH123" s="184"/>
      <c r="WSI123" s="184"/>
      <c r="WSJ123" s="184"/>
      <c r="WSK123" s="184"/>
      <c r="WSL123" s="184"/>
      <c r="WSM123" s="184"/>
      <c r="WSN123" s="184"/>
      <c r="WSO123" s="184"/>
      <c r="WSP123" s="184"/>
      <c r="WSQ123" s="184"/>
      <c r="WSR123" s="184"/>
      <c r="WSS123" s="184"/>
      <c r="WST123" s="184"/>
      <c r="WSU123" s="184"/>
      <c r="WSV123" s="184"/>
      <c r="WSW123" s="184"/>
      <c r="WSX123" s="184"/>
      <c r="WSY123" s="184"/>
      <c r="WSZ123" s="184"/>
      <c r="WTA123" s="184"/>
      <c r="WTB123" s="184"/>
      <c r="WTC123" s="184"/>
      <c r="WTD123" s="184"/>
      <c r="WTE123" s="184"/>
      <c r="WTF123" s="184"/>
      <c r="WTG123" s="184"/>
      <c r="WTH123" s="184"/>
      <c r="WTI123" s="184"/>
      <c r="WTJ123" s="184"/>
      <c r="WTK123" s="184"/>
      <c r="WTL123" s="184"/>
      <c r="WTM123" s="184"/>
      <c r="WTN123" s="184"/>
      <c r="WTO123" s="184"/>
      <c r="WTP123" s="184"/>
      <c r="WTQ123" s="184"/>
      <c r="WTR123" s="184"/>
      <c r="WTS123" s="184"/>
      <c r="WTT123" s="184"/>
      <c r="WTU123" s="184"/>
      <c r="WTV123" s="184"/>
      <c r="WTW123" s="184"/>
      <c r="WTX123" s="184"/>
      <c r="WTY123" s="184"/>
      <c r="WTZ123" s="184"/>
      <c r="WUA123" s="184"/>
      <c r="WUB123" s="184"/>
      <c r="WUC123" s="184"/>
      <c r="WUD123" s="184"/>
      <c r="WUE123" s="184"/>
      <c r="WUF123" s="184"/>
      <c r="WUG123" s="184"/>
      <c r="WUH123" s="184"/>
      <c r="WUI123" s="184"/>
      <c r="WUJ123" s="184"/>
      <c r="WUK123" s="184"/>
      <c r="WUL123" s="184"/>
      <c r="WUM123" s="184"/>
      <c r="WUN123" s="184"/>
      <c r="WUO123" s="184"/>
      <c r="WUP123" s="184"/>
      <c r="WUQ123" s="184"/>
      <c r="WUR123" s="184"/>
      <c r="WUS123" s="184"/>
      <c r="WUT123" s="184"/>
      <c r="WUU123" s="184"/>
      <c r="WUV123" s="184"/>
      <c r="WUW123" s="184"/>
      <c r="WUX123" s="184"/>
      <c r="WUY123" s="184"/>
      <c r="WUZ123" s="184"/>
      <c r="WVA123" s="184"/>
      <c r="WVB123" s="184"/>
      <c r="WVC123" s="184"/>
      <c r="WVD123" s="184"/>
      <c r="WVE123" s="184"/>
      <c r="WVF123" s="184"/>
      <c r="WVG123" s="184"/>
      <c r="WVH123" s="184"/>
      <c r="WVI123" s="184"/>
      <c r="WVJ123" s="184"/>
      <c r="WVK123" s="184"/>
      <c r="WVL123" s="184"/>
      <c r="WVM123" s="184"/>
    </row>
    <row r="124" spans="1:16133" x14ac:dyDescent="0.25">
      <c r="A124"/>
      <c r="B124"/>
      <c r="C124"/>
      <c r="D124"/>
      <c r="E124"/>
      <c r="F124"/>
      <c r="G124"/>
      <c r="H124"/>
      <c r="I124"/>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184"/>
      <c r="BM124" s="184"/>
      <c r="BN124" s="184"/>
      <c r="BO124" s="184"/>
      <c r="BP124" s="184"/>
      <c r="BQ124" s="184"/>
      <c r="BR124" s="184"/>
      <c r="BS124" s="184"/>
      <c r="BT124" s="184"/>
      <c r="BU124" s="184"/>
      <c r="BV124" s="184"/>
      <c r="BW124" s="184"/>
      <c r="BX124" s="184"/>
      <c r="BY124" s="184"/>
      <c r="BZ124" s="184"/>
      <c r="CA124" s="184"/>
      <c r="CB124" s="184"/>
      <c r="CC124" s="184"/>
      <c r="CD124" s="184"/>
      <c r="CE124" s="184"/>
      <c r="CF124" s="184"/>
      <c r="CG124" s="184"/>
      <c r="CH124" s="184"/>
      <c r="CI124" s="184"/>
      <c r="CJ124" s="184"/>
      <c r="CK124" s="184"/>
      <c r="CL124" s="184"/>
      <c r="CM124" s="184"/>
      <c r="CN124" s="184"/>
      <c r="CO124" s="184"/>
      <c r="CP124" s="184"/>
      <c r="CQ124" s="184"/>
      <c r="CR124" s="184"/>
      <c r="CS124" s="184"/>
      <c r="CT124" s="184"/>
      <c r="CU124" s="184"/>
      <c r="CV124" s="184"/>
      <c r="CW124" s="184"/>
      <c r="CX124" s="184"/>
      <c r="CY124" s="184"/>
      <c r="CZ124" s="184"/>
      <c r="DA124" s="184"/>
      <c r="DB124" s="184"/>
      <c r="DC124" s="184"/>
      <c r="DD124" s="184"/>
      <c r="DE124" s="184"/>
      <c r="DF124" s="184"/>
      <c r="DG124" s="184"/>
      <c r="DH124" s="184"/>
      <c r="DI124" s="184"/>
      <c r="DJ124" s="184"/>
      <c r="DK124" s="184"/>
      <c r="DL124" s="184"/>
      <c r="DM124" s="184"/>
      <c r="DN124" s="184"/>
      <c r="DO124" s="184"/>
      <c r="DP124" s="184"/>
      <c r="DQ124" s="184"/>
      <c r="DR124" s="184"/>
      <c r="DS124" s="184"/>
      <c r="DT124" s="184"/>
      <c r="DU124" s="184"/>
      <c r="DV124" s="184"/>
      <c r="DW124" s="184"/>
      <c r="DX124" s="184"/>
      <c r="DY124" s="184"/>
      <c r="DZ124" s="184"/>
      <c r="EA124" s="184"/>
      <c r="EB124" s="184"/>
      <c r="EC124" s="184"/>
      <c r="ED124" s="184"/>
      <c r="EE124" s="184"/>
      <c r="EF124" s="184"/>
      <c r="EG124" s="184"/>
      <c r="EH124" s="184"/>
      <c r="EI124" s="184"/>
      <c r="EJ124" s="184"/>
      <c r="EK124" s="184"/>
      <c r="EL124" s="184"/>
      <c r="EM124" s="184"/>
      <c r="EN124" s="184"/>
      <c r="EO124" s="184"/>
      <c r="EP124" s="184"/>
      <c r="EQ124" s="184"/>
      <c r="ER124" s="184"/>
      <c r="ES124" s="184"/>
      <c r="ET124" s="184"/>
      <c r="EU124" s="184"/>
      <c r="EV124" s="184"/>
      <c r="EW124" s="184"/>
      <c r="EX124" s="184"/>
      <c r="EY124" s="184"/>
      <c r="EZ124" s="184"/>
      <c r="FA124" s="184"/>
      <c r="FB124" s="184"/>
      <c r="FC124" s="184"/>
      <c r="FD124" s="184"/>
      <c r="FE124" s="184"/>
      <c r="FF124" s="184"/>
      <c r="FG124" s="184"/>
      <c r="FH124" s="184"/>
      <c r="FI124" s="184"/>
      <c r="FJ124" s="184"/>
      <c r="FK124" s="184"/>
      <c r="FL124" s="184"/>
      <c r="FM124" s="184"/>
      <c r="FN124" s="184"/>
      <c r="FO124" s="184"/>
      <c r="FP124" s="184"/>
      <c r="FQ124" s="184"/>
      <c r="FR124" s="184"/>
      <c r="FS124" s="184"/>
      <c r="FT124" s="184"/>
      <c r="FU124" s="184"/>
      <c r="FV124" s="184"/>
      <c r="FW124" s="184"/>
      <c r="FX124" s="184"/>
      <c r="FY124" s="184"/>
      <c r="FZ124" s="184"/>
      <c r="GA124" s="184"/>
      <c r="GB124" s="184"/>
      <c r="GC124" s="184"/>
      <c r="GD124" s="184"/>
      <c r="GE124" s="184"/>
      <c r="GF124" s="184"/>
      <c r="GG124" s="184"/>
      <c r="GH124" s="184"/>
      <c r="GI124" s="184"/>
      <c r="GJ124" s="184"/>
      <c r="GK124" s="184"/>
      <c r="GL124" s="184"/>
      <c r="GM124" s="184"/>
      <c r="GN124" s="184"/>
      <c r="GO124" s="184"/>
      <c r="GP124" s="184"/>
      <c r="GQ124" s="184"/>
      <c r="GR124" s="184"/>
      <c r="GS124" s="184"/>
      <c r="GT124" s="184"/>
      <c r="GU124" s="184"/>
      <c r="GV124" s="184"/>
      <c r="GW124" s="184"/>
      <c r="GX124" s="184"/>
      <c r="GY124" s="184"/>
      <c r="GZ124" s="184"/>
      <c r="HA124" s="184"/>
      <c r="HB124" s="184"/>
      <c r="HC124" s="184"/>
      <c r="HD124" s="184"/>
      <c r="HE124" s="184"/>
      <c r="HF124" s="184"/>
      <c r="HG124" s="184"/>
      <c r="HH124" s="184"/>
      <c r="HI124" s="184"/>
      <c r="HJ124" s="184"/>
      <c r="HK124" s="184"/>
      <c r="HL124" s="184"/>
      <c r="HM124" s="184"/>
      <c r="HN124" s="184"/>
      <c r="HO124" s="184"/>
      <c r="HP124" s="184"/>
      <c r="HQ124" s="184"/>
      <c r="HR124" s="184"/>
      <c r="HS124" s="184"/>
      <c r="HT124" s="184"/>
      <c r="HU124" s="184"/>
      <c r="HV124" s="184"/>
      <c r="HW124" s="184"/>
      <c r="HX124" s="184"/>
      <c r="HY124" s="184"/>
      <c r="HZ124" s="184"/>
      <c r="IA124" s="184"/>
      <c r="IB124" s="184"/>
      <c r="IC124" s="184"/>
      <c r="ID124" s="184"/>
      <c r="IE124" s="184"/>
      <c r="IF124" s="184"/>
      <c r="IG124" s="184"/>
      <c r="IH124" s="184"/>
      <c r="II124" s="184"/>
      <c r="IJ124" s="184"/>
      <c r="IK124" s="184"/>
      <c r="IL124" s="184"/>
      <c r="IM124" s="184"/>
      <c r="IN124" s="184"/>
      <c r="IO124" s="184"/>
      <c r="IP124" s="184"/>
      <c r="IQ124" s="184"/>
      <c r="IR124" s="184"/>
      <c r="IS124" s="184"/>
      <c r="IT124" s="184"/>
      <c r="IU124" s="184"/>
      <c r="IV124" s="184"/>
      <c r="IW124" s="184"/>
      <c r="IX124" s="184"/>
      <c r="IY124" s="184"/>
      <c r="IZ124" s="184"/>
      <c r="JA124" s="184"/>
      <c r="JB124" s="184"/>
      <c r="JC124" s="184"/>
      <c r="JD124" s="184"/>
      <c r="JE124" s="184"/>
      <c r="JF124" s="184"/>
      <c r="JG124" s="184"/>
      <c r="JH124" s="184"/>
      <c r="JI124" s="184"/>
      <c r="JJ124" s="184"/>
      <c r="JK124" s="184"/>
      <c r="JL124" s="184"/>
      <c r="JM124" s="184"/>
      <c r="JN124" s="184"/>
      <c r="JO124" s="184"/>
      <c r="JP124" s="184"/>
      <c r="JQ124" s="184"/>
      <c r="JR124" s="184"/>
      <c r="JS124" s="184"/>
      <c r="JT124" s="184"/>
      <c r="JU124" s="184"/>
      <c r="JV124" s="184"/>
      <c r="JW124" s="184"/>
      <c r="JX124" s="184"/>
      <c r="JY124" s="184"/>
      <c r="JZ124" s="184"/>
      <c r="KA124" s="184"/>
      <c r="KB124" s="184"/>
      <c r="KC124" s="184"/>
      <c r="KD124" s="184"/>
      <c r="KE124" s="184"/>
      <c r="KF124" s="184"/>
      <c r="KG124" s="184"/>
      <c r="KH124" s="184"/>
      <c r="KI124" s="184"/>
      <c r="KJ124" s="184"/>
      <c r="KK124" s="184"/>
      <c r="KL124" s="184"/>
      <c r="KM124" s="184"/>
      <c r="KN124" s="184"/>
      <c r="KO124" s="184"/>
      <c r="KP124" s="184"/>
      <c r="KQ124" s="184"/>
      <c r="KR124" s="184"/>
      <c r="KS124" s="184"/>
      <c r="KT124" s="184"/>
      <c r="KU124" s="184"/>
      <c r="KV124" s="184"/>
      <c r="KW124" s="184"/>
      <c r="KX124" s="184"/>
      <c r="KY124" s="184"/>
      <c r="KZ124" s="184"/>
      <c r="LA124" s="184"/>
      <c r="LB124" s="184"/>
      <c r="LC124" s="184"/>
      <c r="LD124" s="184"/>
      <c r="LE124" s="184"/>
      <c r="LF124" s="184"/>
      <c r="LG124" s="184"/>
      <c r="LH124" s="184"/>
      <c r="LI124" s="184"/>
      <c r="LJ124" s="184"/>
      <c r="LK124" s="184"/>
      <c r="LL124" s="184"/>
      <c r="LM124" s="184"/>
      <c r="LN124" s="184"/>
      <c r="LO124" s="184"/>
      <c r="LP124" s="184"/>
      <c r="LQ124" s="184"/>
      <c r="LR124" s="184"/>
      <c r="LS124" s="184"/>
      <c r="LT124" s="184"/>
      <c r="LU124" s="184"/>
      <c r="LV124" s="184"/>
      <c r="LW124" s="184"/>
      <c r="LX124" s="184"/>
      <c r="LY124" s="184"/>
      <c r="LZ124" s="184"/>
      <c r="MA124" s="184"/>
      <c r="MB124" s="184"/>
      <c r="MC124" s="184"/>
      <c r="MD124" s="184"/>
      <c r="ME124" s="184"/>
      <c r="MF124" s="184"/>
      <c r="MG124" s="184"/>
      <c r="MH124" s="184"/>
      <c r="MI124" s="184"/>
      <c r="MJ124" s="184"/>
      <c r="MK124" s="184"/>
      <c r="ML124" s="184"/>
      <c r="MM124" s="184"/>
      <c r="MN124" s="184"/>
      <c r="MO124" s="184"/>
      <c r="MP124" s="184"/>
      <c r="MQ124" s="184"/>
      <c r="MR124" s="184"/>
      <c r="MS124" s="184"/>
      <c r="MT124" s="184"/>
      <c r="MU124" s="184"/>
      <c r="MV124" s="184"/>
      <c r="MW124" s="184"/>
      <c r="MX124" s="184"/>
      <c r="MY124" s="184"/>
      <c r="MZ124" s="184"/>
      <c r="NA124" s="184"/>
      <c r="NB124" s="184"/>
      <c r="NC124" s="184"/>
      <c r="ND124" s="184"/>
      <c r="NE124" s="184"/>
      <c r="NF124" s="184"/>
      <c r="NG124" s="184"/>
      <c r="NH124" s="184"/>
      <c r="NI124" s="184"/>
      <c r="NJ124" s="184"/>
      <c r="NK124" s="184"/>
      <c r="NL124" s="184"/>
      <c r="NM124" s="184"/>
      <c r="NN124" s="184"/>
      <c r="NO124" s="184"/>
      <c r="NP124" s="184"/>
      <c r="NQ124" s="184"/>
      <c r="NR124" s="184"/>
      <c r="NS124" s="184"/>
      <c r="NT124" s="184"/>
      <c r="NU124" s="184"/>
      <c r="NV124" s="184"/>
      <c r="NW124" s="184"/>
      <c r="NX124" s="184"/>
      <c r="NY124" s="184"/>
      <c r="NZ124" s="184"/>
      <c r="OA124" s="184"/>
      <c r="OB124" s="184"/>
      <c r="OC124" s="184"/>
      <c r="OD124" s="184"/>
      <c r="OE124" s="184"/>
      <c r="OF124" s="184"/>
      <c r="OG124" s="184"/>
      <c r="OH124" s="184"/>
      <c r="OI124" s="184"/>
      <c r="OJ124" s="184"/>
      <c r="OK124" s="184"/>
      <c r="OL124" s="184"/>
      <c r="OM124" s="184"/>
      <c r="ON124" s="184"/>
      <c r="OO124" s="184"/>
      <c r="OP124" s="184"/>
      <c r="OQ124" s="184"/>
      <c r="OR124" s="184"/>
      <c r="OS124" s="184"/>
      <c r="OT124" s="184"/>
      <c r="OU124" s="184"/>
      <c r="OV124" s="184"/>
      <c r="OW124" s="184"/>
      <c r="OX124" s="184"/>
      <c r="OY124" s="184"/>
      <c r="OZ124" s="184"/>
      <c r="PA124" s="184"/>
      <c r="PB124" s="184"/>
      <c r="PC124" s="184"/>
      <c r="PD124" s="184"/>
      <c r="PE124" s="184"/>
      <c r="PF124" s="184"/>
      <c r="PG124" s="184"/>
      <c r="PH124" s="184"/>
      <c r="PI124" s="184"/>
      <c r="PJ124" s="184"/>
      <c r="PK124" s="184"/>
      <c r="PL124" s="184"/>
      <c r="PM124" s="184"/>
      <c r="PN124" s="184"/>
      <c r="PO124" s="184"/>
      <c r="PP124" s="184"/>
      <c r="PQ124" s="184"/>
      <c r="PR124" s="184"/>
      <c r="PS124" s="184"/>
      <c r="PT124" s="184"/>
      <c r="PU124" s="184"/>
      <c r="PV124" s="184"/>
      <c r="PW124" s="184"/>
      <c r="PX124" s="184"/>
      <c r="PY124" s="184"/>
      <c r="PZ124" s="184"/>
      <c r="QA124" s="184"/>
      <c r="QB124" s="184"/>
      <c r="QC124" s="184"/>
      <c r="QD124" s="184"/>
      <c r="QE124" s="184"/>
      <c r="QF124" s="184"/>
      <c r="QG124" s="184"/>
      <c r="QH124" s="184"/>
      <c r="QI124" s="184"/>
      <c r="QJ124" s="184"/>
      <c r="QK124" s="184"/>
      <c r="QL124" s="184"/>
      <c r="QM124" s="184"/>
      <c r="QN124" s="184"/>
      <c r="QO124" s="184"/>
      <c r="QP124" s="184"/>
      <c r="QQ124" s="184"/>
      <c r="QR124" s="184"/>
      <c r="QS124" s="184"/>
      <c r="QT124" s="184"/>
      <c r="QU124" s="184"/>
      <c r="QV124" s="184"/>
      <c r="QW124" s="184"/>
      <c r="QX124" s="184"/>
      <c r="QY124" s="184"/>
      <c r="QZ124" s="184"/>
      <c r="RA124" s="184"/>
      <c r="RB124" s="184"/>
      <c r="RC124" s="184"/>
      <c r="RD124" s="184"/>
      <c r="RE124" s="184"/>
      <c r="RF124" s="184"/>
      <c r="RG124" s="184"/>
      <c r="RH124" s="184"/>
      <c r="RI124" s="184"/>
      <c r="RJ124" s="184"/>
      <c r="RK124" s="184"/>
      <c r="RL124" s="184"/>
      <c r="RM124" s="184"/>
      <c r="RN124" s="184"/>
      <c r="RO124" s="184"/>
      <c r="RP124" s="184"/>
      <c r="RQ124" s="184"/>
      <c r="RR124" s="184"/>
      <c r="RS124" s="184"/>
      <c r="RT124" s="184"/>
      <c r="RU124" s="184"/>
      <c r="RV124" s="184"/>
      <c r="RW124" s="184"/>
      <c r="RX124" s="184"/>
      <c r="RY124" s="184"/>
      <c r="RZ124" s="184"/>
      <c r="SA124" s="184"/>
      <c r="SB124" s="184"/>
      <c r="SC124" s="184"/>
      <c r="SD124" s="184"/>
      <c r="SE124" s="184"/>
      <c r="SF124" s="184"/>
      <c r="SG124" s="184"/>
      <c r="SH124" s="184"/>
      <c r="SI124" s="184"/>
      <c r="SJ124" s="184"/>
      <c r="SK124" s="184"/>
      <c r="SL124" s="184"/>
      <c r="SM124" s="184"/>
      <c r="SN124" s="184"/>
      <c r="SO124" s="184"/>
      <c r="SP124" s="184"/>
      <c r="SQ124" s="184"/>
      <c r="SR124" s="184"/>
      <c r="SS124" s="184"/>
      <c r="ST124" s="184"/>
      <c r="SU124" s="184"/>
      <c r="SV124" s="184"/>
      <c r="SW124" s="184"/>
      <c r="SX124" s="184"/>
      <c r="SY124" s="184"/>
      <c r="SZ124" s="184"/>
      <c r="TA124" s="184"/>
      <c r="TB124" s="184"/>
      <c r="TC124" s="184"/>
      <c r="TD124" s="184"/>
      <c r="TE124" s="184"/>
      <c r="TF124" s="184"/>
      <c r="TG124" s="184"/>
      <c r="TH124" s="184"/>
      <c r="TI124" s="184"/>
      <c r="TJ124" s="184"/>
      <c r="TK124" s="184"/>
      <c r="TL124" s="184"/>
      <c r="TM124" s="184"/>
      <c r="TN124" s="184"/>
      <c r="TO124" s="184"/>
      <c r="TP124" s="184"/>
      <c r="TQ124" s="184"/>
      <c r="TR124" s="184"/>
      <c r="TS124" s="184"/>
      <c r="TT124" s="184"/>
      <c r="TU124" s="184"/>
      <c r="TV124" s="184"/>
      <c r="TW124" s="184"/>
      <c r="TX124" s="184"/>
      <c r="TY124" s="184"/>
      <c r="TZ124" s="184"/>
      <c r="UA124" s="184"/>
      <c r="UB124" s="184"/>
      <c r="UC124" s="184"/>
      <c r="UD124" s="184"/>
      <c r="UE124" s="184"/>
      <c r="UF124" s="184"/>
      <c r="UG124" s="184"/>
      <c r="UH124" s="184"/>
      <c r="UI124" s="184"/>
      <c r="UJ124" s="184"/>
      <c r="UK124" s="184"/>
      <c r="UL124" s="184"/>
      <c r="UM124" s="184"/>
      <c r="UN124" s="184"/>
      <c r="UO124" s="184"/>
      <c r="UP124" s="184"/>
      <c r="UQ124" s="184"/>
      <c r="UR124" s="184"/>
      <c r="US124" s="184"/>
      <c r="UT124" s="184"/>
      <c r="UU124" s="184"/>
      <c r="UV124" s="184"/>
      <c r="UW124" s="184"/>
      <c r="UX124" s="184"/>
      <c r="UY124" s="184"/>
      <c r="UZ124" s="184"/>
      <c r="VA124" s="184"/>
      <c r="VB124" s="184"/>
      <c r="VC124" s="184"/>
      <c r="VD124" s="184"/>
      <c r="VE124" s="184"/>
      <c r="VF124" s="184"/>
      <c r="VG124" s="184"/>
      <c r="VH124" s="184"/>
      <c r="VI124" s="184"/>
      <c r="VJ124" s="184"/>
      <c r="VK124" s="184"/>
      <c r="VL124" s="184"/>
      <c r="VM124" s="184"/>
      <c r="VN124" s="184"/>
      <c r="VO124" s="184"/>
      <c r="VP124" s="184"/>
      <c r="VQ124" s="184"/>
      <c r="VR124" s="184"/>
      <c r="VS124" s="184"/>
      <c r="VT124" s="184"/>
      <c r="VU124" s="184"/>
      <c r="VV124" s="184"/>
      <c r="VW124" s="184"/>
      <c r="VX124" s="184"/>
      <c r="VY124" s="184"/>
      <c r="VZ124" s="184"/>
      <c r="WA124" s="184"/>
      <c r="WB124" s="184"/>
      <c r="WC124" s="184"/>
      <c r="WD124" s="184"/>
      <c r="WE124" s="184"/>
      <c r="WF124" s="184"/>
      <c r="WG124" s="184"/>
      <c r="WH124" s="184"/>
      <c r="WI124" s="184"/>
      <c r="WJ124" s="184"/>
      <c r="WK124" s="184"/>
      <c r="WL124" s="184"/>
      <c r="WM124" s="184"/>
      <c r="WN124" s="184"/>
      <c r="WO124" s="184"/>
      <c r="WP124" s="184"/>
      <c r="WQ124" s="184"/>
      <c r="WR124" s="184"/>
      <c r="WS124" s="184"/>
      <c r="WT124" s="184"/>
      <c r="WU124" s="184"/>
      <c r="WV124" s="184"/>
      <c r="WW124" s="184"/>
      <c r="WX124" s="184"/>
      <c r="WY124" s="184"/>
      <c r="WZ124" s="184"/>
      <c r="XA124" s="184"/>
      <c r="XB124" s="184"/>
      <c r="XC124" s="184"/>
      <c r="XD124" s="184"/>
      <c r="XE124" s="184"/>
      <c r="XF124" s="184"/>
      <c r="XG124" s="184"/>
      <c r="XH124" s="184"/>
      <c r="XI124" s="184"/>
      <c r="XJ124" s="184"/>
      <c r="XK124" s="184"/>
      <c r="XL124" s="184"/>
      <c r="XM124" s="184"/>
      <c r="XN124" s="184"/>
      <c r="XO124" s="184"/>
      <c r="XP124" s="184"/>
      <c r="XQ124" s="184"/>
      <c r="XR124" s="184"/>
      <c r="XS124" s="184"/>
      <c r="XT124" s="184"/>
      <c r="XU124" s="184"/>
      <c r="XV124" s="184"/>
      <c r="XW124" s="184"/>
      <c r="XX124" s="184"/>
      <c r="XY124" s="184"/>
      <c r="XZ124" s="184"/>
      <c r="YA124" s="184"/>
      <c r="YB124" s="184"/>
      <c r="YC124" s="184"/>
      <c r="YD124" s="184"/>
      <c r="YE124" s="184"/>
      <c r="YF124" s="184"/>
      <c r="YG124" s="184"/>
      <c r="YH124" s="184"/>
      <c r="YI124" s="184"/>
      <c r="YJ124" s="184"/>
      <c r="YK124" s="184"/>
      <c r="YL124" s="184"/>
      <c r="YM124" s="184"/>
      <c r="YN124" s="184"/>
      <c r="YO124" s="184"/>
      <c r="YP124" s="184"/>
      <c r="YQ124" s="184"/>
      <c r="YR124" s="184"/>
      <c r="YS124" s="184"/>
      <c r="YT124" s="184"/>
      <c r="YU124" s="184"/>
      <c r="YV124" s="184"/>
      <c r="YW124" s="184"/>
      <c r="YX124" s="184"/>
      <c r="YY124" s="184"/>
      <c r="YZ124" s="184"/>
      <c r="ZA124" s="184"/>
      <c r="ZB124" s="184"/>
      <c r="ZC124" s="184"/>
      <c r="ZD124" s="184"/>
      <c r="ZE124" s="184"/>
      <c r="ZF124" s="184"/>
      <c r="ZG124" s="184"/>
      <c r="ZH124" s="184"/>
      <c r="ZI124" s="184"/>
      <c r="ZJ124" s="184"/>
      <c r="ZK124" s="184"/>
      <c r="ZL124" s="184"/>
      <c r="ZM124" s="184"/>
      <c r="ZN124" s="184"/>
      <c r="ZO124" s="184"/>
      <c r="ZP124" s="184"/>
      <c r="ZQ124" s="184"/>
      <c r="ZR124" s="184"/>
      <c r="ZS124" s="184"/>
      <c r="ZT124" s="184"/>
      <c r="ZU124" s="184"/>
      <c r="ZV124" s="184"/>
      <c r="ZW124" s="184"/>
      <c r="ZX124" s="184"/>
      <c r="ZY124" s="184"/>
      <c r="ZZ124" s="184"/>
      <c r="AAA124" s="184"/>
      <c r="AAB124" s="184"/>
      <c r="AAC124" s="184"/>
      <c r="AAD124" s="184"/>
      <c r="AAE124" s="184"/>
      <c r="AAF124" s="184"/>
      <c r="AAG124" s="184"/>
      <c r="AAH124" s="184"/>
      <c r="AAI124" s="184"/>
      <c r="AAJ124" s="184"/>
      <c r="AAK124" s="184"/>
      <c r="AAL124" s="184"/>
      <c r="AAM124" s="184"/>
      <c r="AAN124" s="184"/>
      <c r="AAO124" s="184"/>
      <c r="AAP124" s="184"/>
      <c r="AAQ124" s="184"/>
      <c r="AAR124" s="184"/>
      <c r="AAS124" s="184"/>
      <c r="AAT124" s="184"/>
      <c r="AAU124" s="184"/>
      <c r="AAV124" s="184"/>
      <c r="AAW124" s="184"/>
      <c r="AAX124" s="184"/>
      <c r="AAY124" s="184"/>
      <c r="AAZ124" s="184"/>
      <c r="ABA124" s="184"/>
      <c r="ABB124" s="184"/>
      <c r="ABC124" s="184"/>
      <c r="ABD124" s="184"/>
      <c r="ABE124" s="184"/>
      <c r="ABF124" s="184"/>
      <c r="ABG124" s="184"/>
      <c r="ABH124" s="184"/>
      <c r="ABI124" s="184"/>
      <c r="ABJ124" s="184"/>
      <c r="ABK124" s="184"/>
      <c r="ABL124" s="184"/>
      <c r="ABM124" s="184"/>
      <c r="ABN124" s="184"/>
      <c r="ABO124" s="184"/>
      <c r="ABP124" s="184"/>
      <c r="ABQ124" s="184"/>
      <c r="ABR124" s="184"/>
      <c r="ABS124" s="184"/>
      <c r="ABT124" s="184"/>
      <c r="ABU124" s="184"/>
      <c r="ABV124" s="184"/>
      <c r="ABW124" s="184"/>
      <c r="ABX124" s="184"/>
      <c r="ABY124" s="184"/>
      <c r="ABZ124" s="184"/>
      <c r="ACA124" s="184"/>
      <c r="ACB124" s="184"/>
      <c r="ACC124" s="184"/>
      <c r="ACD124" s="184"/>
      <c r="ACE124" s="184"/>
      <c r="ACF124" s="184"/>
      <c r="ACG124" s="184"/>
      <c r="ACH124" s="184"/>
      <c r="ACI124" s="184"/>
      <c r="ACJ124" s="184"/>
      <c r="ACK124" s="184"/>
      <c r="ACL124" s="184"/>
      <c r="ACM124" s="184"/>
      <c r="ACN124" s="184"/>
      <c r="ACO124" s="184"/>
      <c r="ACP124" s="184"/>
      <c r="ACQ124" s="184"/>
      <c r="ACR124" s="184"/>
      <c r="ACS124" s="184"/>
      <c r="ACT124" s="184"/>
      <c r="ACU124" s="184"/>
      <c r="ACV124" s="184"/>
      <c r="ACW124" s="184"/>
      <c r="ACX124" s="184"/>
      <c r="ACY124" s="184"/>
      <c r="ACZ124" s="184"/>
      <c r="ADA124" s="184"/>
      <c r="ADB124" s="184"/>
      <c r="ADC124" s="184"/>
      <c r="ADD124" s="184"/>
      <c r="ADE124" s="184"/>
      <c r="ADF124" s="184"/>
      <c r="ADG124" s="184"/>
      <c r="ADH124" s="184"/>
      <c r="ADI124" s="184"/>
      <c r="ADJ124" s="184"/>
      <c r="ADK124" s="184"/>
      <c r="ADL124" s="184"/>
      <c r="ADM124" s="184"/>
      <c r="ADN124" s="184"/>
      <c r="ADO124" s="184"/>
      <c r="ADP124" s="184"/>
      <c r="ADQ124" s="184"/>
      <c r="ADR124" s="184"/>
      <c r="ADS124" s="184"/>
      <c r="ADT124" s="184"/>
      <c r="ADU124" s="184"/>
      <c r="ADV124" s="184"/>
      <c r="ADW124" s="184"/>
      <c r="ADX124" s="184"/>
      <c r="ADY124" s="184"/>
      <c r="ADZ124" s="184"/>
      <c r="AEA124" s="184"/>
      <c r="AEB124" s="184"/>
      <c r="AEC124" s="184"/>
      <c r="AED124" s="184"/>
      <c r="AEE124" s="184"/>
      <c r="AEF124" s="184"/>
      <c r="AEG124" s="184"/>
      <c r="AEH124" s="184"/>
      <c r="AEI124" s="184"/>
      <c r="AEJ124" s="184"/>
      <c r="AEK124" s="184"/>
      <c r="AEL124" s="184"/>
      <c r="AEM124" s="184"/>
      <c r="AEN124" s="184"/>
      <c r="AEO124" s="184"/>
      <c r="AEP124" s="184"/>
      <c r="AEQ124" s="184"/>
      <c r="AER124" s="184"/>
      <c r="AES124" s="184"/>
      <c r="AET124" s="184"/>
      <c r="AEU124" s="184"/>
      <c r="AEV124" s="184"/>
      <c r="AEW124" s="184"/>
      <c r="AEX124" s="184"/>
      <c r="AEY124" s="184"/>
      <c r="AEZ124" s="184"/>
      <c r="AFA124" s="184"/>
      <c r="AFB124" s="184"/>
      <c r="AFC124" s="184"/>
      <c r="AFD124" s="184"/>
      <c r="AFE124" s="184"/>
      <c r="AFF124" s="184"/>
      <c r="AFG124" s="184"/>
      <c r="AFH124" s="184"/>
      <c r="AFI124" s="184"/>
      <c r="AFJ124" s="184"/>
      <c r="AFK124" s="184"/>
      <c r="AFL124" s="184"/>
      <c r="AFM124" s="184"/>
      <c r="AFN124" s="184"/>
      <c r="AFO124" s="184"/>
      <c r="AFP124" s="184"/>
      <c r="AFQ124" s="184"/>
      <c r="AFR124" s="184"/>
      <c r="AFS124" s="184"/>
      <c r="AFT124" s="184"/>
      <c r="AFU124" s="184"/>
      <c r="AFV124" s="184"/>
      <c r="AFW124" s="184"/>
      <c r="AFX124" s="184"/>
      <c r="AFY124" s="184"/>
      <c r="AFZ124" s="184"/>
      <c r="AGA124" s="184"/>
      <c r="AGB124" s="184"/>
      <c r="AGC124" s="184"/>
      <c r="AGD124" s="184"/>
      <c r="AGE124" s="184"/>
      <c r="AGF124" s="184"/>
      <c r="AGG124" s="184"/>
      <c r="AGH124" s="184"/>
      <c r="AGI124" s="184"/>
      <c r="AGJ124" s="184"/>
      <c r="AGK124" s="184"/>
      <c r="AGL124" s="184"/>
      <c r="AGM124" s="184"/>
      <c r="AGN124" s="184"/>
      <c r="AGO124" s="184"/>
      <c r="AGP124" s="184"/>
      <c r="AGQ124" s="184"/>
      <c r="AGR124" s="184"/>
      <c r="AGS124" s="184"/>
      <c r="AGT124" s="184"/>
      <c r="AGU124" s="184"/>
      <c r="AGV124" s="184"/>
      <c r="AGW124" s="184"/>
      <c r="AGX124" s="184"/>
      <c r="AGY124" s="184"/>
      <c r="AGZ124" s="184"/>
      <c r="AHA124" s="184"/>
      <c r="AHB124" s="184"/>
      <c r="AHC124" s="184"/>
      <c r="AHD124" s="184"/>
      <c r="AHE124" s="184"/>
      <c r="AHF124" s="184"/>
      <c r="AHG124" s="184"/>
      <c r="AHH124" s="184"/>
      <c r="AHI124" s="184"/>
      <c r="AHJ124" s="184"/>
      <c r="AHK124" s="184"/>
      <c r="AHL124" s="184"/>
      <c r="AHM124" s="184"/>
      <c r="AHN124" s="184"/>
      <c r="AHO124" s="184"/>
      <c r="AHP124" s="184"/>
      <c r="AHQ124" s="184"/>
      <c r="AHR124" s="184"/>
      <c r="AHS124" s="184"/>
      <c r="AHT124" s="184"/>
      <c r="AHU124" s="184"/>
      <c r="AHV124" s="184"/>
      <c r="AHW124" s="184"/>
      <c r="AHX124" s="184"/>
      <c r="AHY124" s="184"/>
      <c r="AHZ124" s="184"/>
      <c r="AIA124" s="184"/>
      <c r="AIB124" s="184"/>
      <c r="AIC124" s="184"/>
      <c r="AID124" s="184"/>
      <c r="AIE124" s="184"/>
      <c r="AIF124" s="184"/>
      <c r="AIG124" s="184"/>
      <c r="AIH124" s="184"/>
      <c r="AII124" s="184"/>
      <c r="AIJ124" s="184"/>
      <c r="AIK124" s="184"/>
      <c r="AIL124" s="184"/>
      <c r="AIM124" s="184"/>
      <c r="AIN124" s="184"/>
      <c r="AIO124" s="184"/>
      <c r="AIP124" s="184"/>
      <c r="AIQ124" s="184"/>
      <c r="AIR124" s="184"/>
      <c r="AIS124" s="184"/>
      <c r="AIT124" s="184"/>
      <c r="AIU124" s="184"/>
      <c r="AIV124" s="184"/>
      <c r="AIW124" s="184"/>
      <c r="AIX124" s="184"/>
      <c r="AIY124" s="184"/>
      <c r="AIZ124" s="184"/>
      <c r="AJA124" s="184"/>
      <c r="AJB124" s="184"/>
      <c r="AJC124" s="184"/>
      <c r="AJD124" s="184"/>
      <c r="AJE124" s="184"/>
      <c r="AJF124" s="184"/>
      <c r="AJG124" s="184"/>
      <c r="AJH124" s="184"/>
      <c r="AJI124" s="184"/>
      <c r="AJJ124" s="184"/>
      <c r="AJK124" s="184"/>
      <c r="AJL124" s="184"/>
      <c r="AJM124" s="184"/>
      <c r="AJN124" s="184"/>
      <c r="AJO124" s="184"/>
      <c r="AJP124" s="184"/>
      <c r="AJQ124" s="184"/>
      <c r="AJR124" s="184"/>
      <c r="AJS124" s="184"/>
      <c r="AJT124" s="184"/>
      <c r="AJU124" s="184"/>
      <c r="AJV124" s="184"/>
      <c r="AJW124" s="184"/>
      <c r="AJX124" s="184"/>
      <c r="AJY124" s="184"/>
      <c r="AJZ124" s="184"/>
      <c r="AKA124" s="184"/>
      <c r="AKB124" s="184"/>
      <c r="AKC124" s="184"/>
      <c r="AKD124" s="184"/>
      <c r="AKE124" s="184"/>
      <c r="AKF124" s="184"/>
      <c r="AKG124" s="184"/>
      <c r="AKH124" s="184"/>
      <c r="AKI124" s="184"/>
      <c r="AKJ124" s="184"/>
      <c r="AKK124" s="184"/>
      <c r="AKL124" s="184"/>
      <c r="AKM124" s="184"/>
      <c r="AKN124" s="184"/>
      <c r="AKO124" s="184"/>
      <c r="AKP124" s="184"/>
      <c r="AKQ124" s="184"/>
      <c r="AKR124" s="184"/>
      <c r="AKS124" s="184"/>
      <c r="AKT124" s="184"/>
      <c r="AKU124" s="184"/>
      <c r="AKV124" s="184"/>
      <c r="AKW124" s="184"/>
      <c r="AKX124" s="184"/>
      <c r="AKY124" s="184"/>
      <c r="AKZ124" s="184"/>
      <c r="ALA124" s="184"/>
      <c r="ALB124" s="184"/>
      <c r="ALC124" s="184"/>
      <c r="ALD124" s="184"/>
      <c r="ALE124" s="184"/>
      <c r="ALF124" s="184"/>
      <c r="ALG124" s="184"/>
      <c r="ALH124" s="184"/>
      <c r="ALI124" s="184"/>
      <c r="ALJ124" s="184"/>
      <c r="ALK124" s="184"/>
      <c r="ALL124" s="184"/>
      <c r="ALM124" s="184"/>
      <c r="ALN124" s="184"/>
      <c r="ALO124" s="184"/>
      <c r="ALP124" s="184"/>
      <c r="ALQ124" s="184"/>
      <c r="ALR124" s="184"/>
      <c r="ALS124" s="184"/>
      <c r="ALT124" s="184"/>
      <c r="ALU124" s="184"/>
      <c r="ALV124" s="184"/>
      <c r="ALW124" s="184"/>
      <c r="ALX124" s="184"/>
      <c r="ALY124" s="184"/>
      <c r="ALZ124" s="184"/>
      <c r="AMA124" s="184"/>
      <c r="AMB124" s="184"/>
      <c r="AMC124" s="184"/>
      <c r="AMD124" s="184"/>
      <c r="AME124" s="184"/>
      <c r="AMF124" s="184"/>
      <c r="AMG124" s="184"/>
      <c r="AMH124" s="184"/>
      <c r="AMI124" s="184"/>
      <c r="AMJ124" s="184"/>
      <c r="AMK124" s="184"/>
      <c r="AML124" s="184"/>
      <c r="AMM124" s="184"/>
      <c r="AMN124" s="184"/>
      <c r="AMO124" s="184"/>
      <c r="AMP124" s="184"/>
      <c r="AMQ124" s="184"/>
      <c r="AMR124" s="184"/>
      <c r="AMS124" s="184"/>
      <c r="AMT124" s="184"/>
      <c r="AMU124" s="184"/>
      <c r="AMV124" s="184"/>
      <c r="AMW124" s="184"/>
      <c r="AMX124" s="184"/>
      <c r="AMY124" s="184"/>
      <c r="AMZ124" s="184"/>
      <c r="ANA124" s="184"/>
      <c r="ANB124" s="184"/>
      <c r="ANC124" s="184"/>
      <c r="AND124" s="184"/>
      <c r="ANE124" s="184"/>
      <c r="ANF124" s="184"/>
      <c r="ANG124" s="184"/>
      <c r="ANH124" s="184"/>
      <c r="ANI124" s="184"/>
      <c r="ANJ124" s="184"/>
      <c r="ANK124" s="184"/>
      <c r="ANL124" s="184"/>
      <c r="ANM124" s="184"/>
      <c r="ANN124" s="184"/>
      <c r="ANO124" s="184"/>
      <c r="ANP124" s="184"/>
      <c r="ANQ124" s="184"/>
      <c r="ANR124" s="184"/>
      <c r="ANS124" s="184"/>
      <c r="ANT124" s="184"/>
      <c r="ANU124" s="184"/>
      <c r="ANV124" s="184"/>
      <c r="ANW124" s="184"/>
      <c r="ANX124" s="184"/>
      <c r="ANY124" s="184"/>
      <c r="ANZ124" s="184"/>
      <c r="AOA124" s="184"/>
      <c r="AOB124" s="184"/>
      <c r="AOC124" s="184"/>
      <c r="AOD124" s="184"/>
      <c r="AOE124" s="184"/>
      <c r="AOF124" s="184"/>
      <c r="AOG124" s="184"/>
      <c r="AOH124" s="184"/>
      <c r="AOI124" s="184"/>
      <c r="AOJ124" s="184"/>
      <c r="AOK124" s="184"/>
      <c r="AOL124" s="184"/>
      <c r="AOM124" s="184"/>
      <c r="AON124" s="184"/>
      <c r="AOO124" s="184"/>
      <c r="AOP124" s="184"/>
      <c r="AOQ124" s="184"/>
      <c r="AOR124" s="184"/>
      <c r="AOS124" s="184"/>
      <c r="AOT124" s="184"/>
      <c r="AOU124" s="184"/>
      <c r="AOV124" s="184"/>
      <c r="AOW124" s="184"/>
      <c r="AOX124" s="184"/>
      <c r="AOY124" s="184"/>
      <c r="AOZ124" s="184"/>
      <c r="APA124" s="184"/>
      <c r="APB124" s="184"/>
      <c r="APC124" s="184"/>
      <c r="APD124" s="184"/>
      <c r="APE124" s="184"/>
      <c r="APF124" s="184"/>
      <c r="APG124" s="184"/>
      <c r="APH124" s="184"/>
      <c r="API124" s="184"/>
      <c r="APJ124" s="184"/>
      <c r="APK124" s="184"/>
      <c r="APL124" s="184"/>
      <c r="APM124" s="184"/>
      <c r="APN124" s="184"/>
      <c r="APO124" s="184"/>
      <c r="APP124" s="184"/>
      <c r="APQ124" s="184"/>
      <c r="APR124" s="184"/>
      <c r="APS124" s="184"/>
      <c r="APT124" s="184"/>
      <c r="APU124" s="184"/>
      <c r="APV124" s="184"/>
      <c r="APW124" s="184"/>
      <c r="APX124" s="184"/>
      <c r="APY124" s="184"/>
      <c r="APZ124" s="184"/>
      <c r="AQA124" s="184"/>
      <c r="AQB124" s="184"/>
      <c r="AQC124" s="184"/>
      <c r="AQD124" s="184"/>
      <c r="AQE124" s="184"/>
      <c r="AQF124" s="184"/>
      <c r="AQG124" s="184"/>
      <c r="AQH124" s="184"/>
      <c r="AQI124" s="184"/>
      <c r="AQJ124" s="184"/>
      <c r="AQK124" s="184"/>
      <c r="AQL124" s="184"/>
      <c r="AQM124" s="184"/>
      <c r="AQN124" s="184"/>
      <c r="AQO124" s="184"/>
      <c r="AQP124" s="184"/>
      <c r="AQQ124" s="184"/>
      <c r="AQR124" s="184"/>
      <c r="AQS124" s="184"/>
      <c r="AQT124" s="184"/>
      <c r="AQU124" s="184"/>
      <c r="AQV124" s="184"/>
      <c r="AQW124" s="184"/>
      <c r="AQX124" s="184"/>
      <c r="AQY124" s="184"/>
      <c r="AQZ124" s="184"/>
      <c r="ARA124" s="184"/>
      <c r="ARB124" s="184"/>
      <c r="ARC124" s="184"/>
      <c r="ARD124" s="184"/>
      <c r="ARE124" s="184"/>
      <c r="ARF124" s="184"/>
      <c r="ARG124" s="184"/>
      <c r="ARH124" s="184"/>
      <c r="ARI124" s="184"/>
      <c r="ARJ124" s="184"/>
      <c r="ARK124" s="184"/>
      <c r="ARL124" s="184"/>
      <c r="ARM124" s="184"/>
      <c r="ARN124" s="184"/>
      <c r="ARO124" s="184"/>
      <c r="ARP124" s="184"/>
      <c r="ARQ124" s="184"/>
      <c r="ARR124" s="184"/>
      <c r="ARS124" s="184"/>
      <c r="ART124" s="184"/>
      <c r="ARU124" s="184"/>
      <c r="ARV124" s="184"/>
      <c r="ARW124" s="184"/>
      <c r="ARX124" s="184"/>
      <c r="ARY124" s="184"/>
      <c r="ARZ124" s="184"/>
      <c r="ASA124" s="184"/>
      <c r="ASB124" s="184"/>
      <c r="ASC124" s="184"/>
      <c r="ASD124" s="184"/>
      <c r="ASE124" s="184"/>
      <c r="ASF124" s="184"/>
      <c r="ASG124" s="184"/>
      <c r="ASH124" s="184"/>
      <c r="ASI124" s="184"/>
      <c r="ASJ124" s="184"/>
      <c r="ASK124" s="184"/>
      <c r="ASL124" s="184"/>
      <c r="ASM124" s="184"/>
      <c r="ASN124" s="184"/>
      <c r="ASO124" s="184"/>
      <c r="ASP124" s="184"/>
      <c r="ASQ124" s="184"/>
      <c r="ASR124" s="184"/>
      <c r="ASS124" s="184"/>
      <c r="AST124" s="184"/>
      <c r="ASU124" s="184"/>
      <c r="ASV124" s="184"/>
      <c r="ASW124" s="184"/>
      <c r="ASX124" s="184"/>
      <c r="ASY124" s="184"/>
      <c r="ASZ124" s="184"/>
      <c r="ATA124" s="184"/>
      <c r="ATB124" s="184"/>
      <c r="ATC124" s="184"/>
      <c r="ATD124" s="184"/>
      <c r="ATE124" s="184"/>
      <c r="ATF124" s="184"/>
      <c r="ATG124" s="184"/>
      <c r="ATH124" s="184"/>
      <c r="ATI124" s="184"/>
      <c r="ATJ124" s="184"/>
      <c r="ATK124" s="184"/>
      <c r="ATL124" s="184"/>
      <c r="ATM124" s="184"/>
      <c r="ATN124" s="184"/>
      <c r="ATO124" s="184"/>
      <c r="ATP124" s="184"/>
      <c r="ATQ124" s="184"/>
      <c r="ATR124" s="184"/>
      <c r="ATS124" s="184"/>
      <c r="ATT124" s="184"/>
      <c r="ATU124" s="184"/>
      <c r="ATV124" s="184"/>
      <c r="ATW124" s="184"/>
      <c r="ATX124" s="184"/>
      <c r="ATY124" s="184"/>
      <c r="ATZ124" s="184"/>
      <c r="AUA124" s="184"/>
      <c r="AUB124" s="184"/>
      <c r="AUC124" s="184"/>
      <c r="AUD124" s="184"/>
      <c r="AUE124" s="184"/>
      <c r="AUF124" s="184"/>
      <c r="AUG124" s="184"/>
      <c r="AUH124" s="184"/>
      <c r="AUI124" s="184"/>
      <c r="AUJ124" s="184"/>
      <c r="AUK124" s="184"/>
      <c r="AUL124" s="184"/>
      <c r="AUM124" s="184"/>
      <c r="AUN124" s="184"/>
      <c r="AUO124" s="184"/>
      <c r="AUP124" s="184"/>
      <c r="AUQ124" s="184"/>
      <c r="AUR124" s="184"/>
      <c r="AUS124" s="184"/>
      <c r="AUT124" s="184"/>
      <c r="AUU124" s="184"/>
      <c r="AUV124" s="184"/>
      <c r="AUW124" s="184"/>
      <c r="AUX124" s="184"/>
      <c r="AUY124" s="184"/>
      <c r="AUZ124" s="184"/>
      <c r="AVA124" s="184"/>
      <c r="AVB124" s="184"/>
      <c r="AVC124" s="184"/>
      <c r="AVD124" s="184"/>
      <c r="AVE124" s="184"/>
      <c r="AVF124" s="184"/>
      <c r="AVG124" s="184"/>
      <c r="AVH124" s="184"/>
      <c r="AVI124" s="184"/>
      <c r="AVJ124" s="184"/>
      <c r="AVK124" s="184"/>
      <c r="AVL124" s="184"/>
      <c r="AVM124" s="184"/>
      <c r="AVN124" s="184"/>
      <c r="AVO124" s="184"/>
      <c r="AVP124" s="184"/>
      <c r="AVQ124" s="184"/>
      <c r="AVR124" s="184"/>
      <c r="AVS124" s="184"/>
      <c r="AVT124" s="184"/>
      <c r="AVU124" s="184"/>
      <c r="AVV124" s="184"/>
      <c r="AVW124" s="184"/>
      <c r="AVX124" s="184"/>
      <c r="AVY124" s="184"/>
      <c r="AVZ124" s="184"/>
      <c r="AWA124" s="184"/>
      <c r="AWB124" s="184"/>
      <c r="AWC124" s="184"/>
      <c r="AWD124" s="184"/>
      <c r="AWE124" s="184"/>
      <c r="AWF124" s="184"/>
      <c r="AWG124" s="184"/>
      <c r="AWH124" s="184"/>
      <c r="AWI124" s="184"/>
      <c r="AWJ124" s="184"/>
      <c r="AWK124" s="184"/>
      <c r="AWL124" s="184"/>
      <c r="AWM124" s="184"/>
      <c r="AWN124" s="184"/>
      <c r="AWO124" s="184"/>
      <c r="AWP124" s="184"/>
      <c r="AWQ124" s="184"/>
      <c r="AWR124" s="184"/>
      <c r="AWS124" s="184"/>
      <c r="AWT124" s="184"/>
      <c r="AWU124" s="184"/>
      <c r="AWV124" s="184"/>
      <c r="AWW124" s="184"/>
      <c r="AWX124" s="184"/>
      <c r="AWY124" s="184"/>
      <c r="AWZ124" s="184"/>
      <c r="AXA124" s="184"/>
      <c r="AXB124" s="184"/>
      <c r="AXC124" s="184"/>
      <c r="AXD124" s="184"/>
      <c r="AXE124" s="184"/>
      <c r="AXF124" s="184"/>
      <c r="AXG124" s="184"/>
      <c r="AXH124" s="184"/>
      <c r="AXI124" s="184"/>
      <c r="AXJ124" s="184"/>
      <c r="AXK124" s="184"/>
      <c r="AXL124" s="184"/>
      <c r="AXM124" s="184"/>
      <c r="AXN124" s="184"/>
      <c r="AXO124" s="184"/>
      <c r="AXP124" s="184"/>
      <c r="AXQ124" s="184"/>
      <c r="AXR124" s="184"/>
      <c r="AXS124" s="184"/>
      <c r="AXT124" s="184"/>
      <c r="AXU124" s="184"/>
      <c r="AXV124" s="184"/>
      <c r="AXW124" s="184"/>
      <c r="AXX124" s="184"/>
      <c r="AXY124" s="184"/>
      <c r="AXZ124" s="184"/>
      <c r="AYA124" s="184"/>
      <c r="AYB124" s="184"/>
      <c r="AYC124" s="184"/>
      <c r="AYD124" s="184"/>
      <c r="AYE124" s="184"/>
      <c r="AYF124" s="184"/>
      <c r="AYG124" s="184"/>
      <c r="AYH124" s="184"/>
      <c r="AYI124" s="184"/>
      <c r="AYJ124" s="184"/>
      <c r="AYK124" s="184"/>
      <c r="AYL124" s="184"/>
      <c r="AYM124" s="184"/>
      <c r="AYN124" s="184"/>
      <c r="AYO124" s="184"/>
      <c r="AYP124" s="184"/>
      <c r="AYQ124" s="184"/>
      <c r="AYR124" s="184"/>
      <c r="AYS124" s="184"/>
      <c r="AYT124" s="184"/>
      <c r="AYU124" s="184"/>
      <c r="AYV124" s="184"/>
      <c r="AYW124" s="184"/>
      <c r="AYX124" s="184"/>
      <c r="AYY124" s="184"/>
      <c r="AYZ124" s="184"/>
      <c r="AZA124" s="184"/>
      <c r="AZB124" s="184"/>
      <c r="AZC124" s="184"/>
      <c r="AZD124" s="184"/>
      <c r="AZE124" s="184"/>
      <c r="AZF124" s="184"/>
      <c r="AZG124" s="184"/>
      <c r="AZH124" s="184"/>
      <c r="AZI124" s="184"/>
      <c r="AZJ124" s="184"/>
      <c r="AZK124" s="184"/>
      <c r="AZL124" s="184"/>
      <c r="AZM124" s="184"/>
      <c r="AZN124" s="184"/>
      <c r="AZO124" s="184"/>
      <c r="AZP124" s="184"/>
      <c r="AZQ124" s="184"/>
      <c r="AZR124" s="184"/>
      <c r="AZS124" s="184"/>
      <c r="AZT124" s="184"/>
      <c r="AZU124" s="184"/>
      <c r="AZV124" s="184"/>
      <c r="AZW124" s="184"/>
      <c r="AZX124" s="184"/>
      <c r="AZY124" s="184"/>
      <c r="AZZ124" s="184"/>
      <c r="BAA124" s="184"/>
      <c r="BAB124" s="184"/>
      <c r="BAC124" s="184"/>
      <c r="BAD124" s="184"/>
      <c r="BAE124" s="184"/>
      <c r="BAF124" s="184"/>
      <c r="BAG124" s="184"/>
      <c r="BAH124" s="184"/>
      <c r="BAI124" s="184"/>
      <c r="BAJ124" s="184"/>
      <c r="BAK124" s="184"/>
      <c r="BAL124" s="184"/>
      <c r="BAM124" s="184"/>
      <c r="BAN124" s="184"/>
      <c r="BAO124" s="184"/>
      <c r="BAP124" s="184"/>
      <c r="BAQ124" s="184"/>
      <c r="BAR124" s="184"/>
      <c r="BAS124" s="184"/>
      <c r="BAT124" s="184"/>
      <c r="BAU124" s="184"/>
      <c r="BAV124" s="184"/>
      <c r="BAW124" s="184"/>
      <c r="BAX124" s="184"/>
      <c r="BAY124" s="184"/>
      <c r="BAZ124" s="184"/>
      <c r="BBA124" s="184"/>
      <c r="BBB124" s="184"/>
      <c r="BBC124" s="184"/>
      <c r="BBD124" s="184"/>
      <c r="BBE124" s="184"/>
      <c r="BBF124" s="184"/>
      <c r="BBG124" s="184"/>
      <c r="BBH124" s="184"/>
      <c r="BBI124" s="184"/>
      <c r="BBJ124" s="184"/>
      <c r="BBK124" s="184"/>
      <c r="BBL124" s="184"/>
      <c r="BBM124" s="184"/>
      <c r="BBN124" s="184"/>
      <c r="BBO124" s="184"/>
      <c r="BBP124" s="184"/>
      <c r="BBQ124" s="184"/>
      <c r="BBR124" s="184"/>
      <c r="BBS124" s="184"/>
      <c r="BBT124" s="184"/>
      <c r="BBU124" s="184"/>
      <c r="BBV124" s="184"/>
      <c r="BBW124" s="184"/>
      <c r="BBX124" s="184"/>
      <c r="BBY124" s="184"/>
      <c r="BBZ124" s="184"/>
      <c r="BCA124" s="184"/>
      <c r="BCB124" s="184"/>
      <c r="BCC124" s="184"/>
      <c r="BCD124" s="184"/>
      <c r="BCE124" s="184"/>
      <c r="BCF124" s="184"/>
      <c r="BCG124" s="184"/>
      <c r="BCH124" s="184"/>
      <c r="BCI124" s="184"/>
      <c r="BCJ124" s="184"/>
      <c r="BCK124" s="184"/>
      <c r="BCL124" s="184"/>
      <c r="BCM124" s="184"/>
      <c r="BCN124" s="184"/>
      <c r="BCO124" s="184"/>
      <c r="BCP124" s="184"/>
      <c r="BCQ124" s="184"/>
      <c r="BCR124" s="184"/>
      <c r="BCS124" s="184"/>
      <c r="BCT124" s="184"/>
      <c r="BCU124" s="184"/>
      <c r="BCV124" s="184"/>
      <c r="BCW124" s="184"/>
      <c r="BCX124" s="184"/>
      <c r="BCY124" s="184"/>
      <c r="BCZ124" s="184"/>
      <c r="BDA124" s="184"/>
      <c r="BDB124" s="184"/>
      <c r="BDC124" s="184"/>
      <c r="BDD124" s="184"/>
      <c r="BDE124" s="184"/>
      <c r="BDF124" s="184"/>
      <c r="BDG124" s="184"/>
      <c r="BDH124" s="184"/>
      <c r="BDI124" s="184"/>
      <c r="BDJ124" s="184"/>
      <c r="BDK124" s="184"/>
      <c r="BDL124" s="184"/>
      <c r="BDM124" s="184"/>
      <c r="BDN124" s="184"/>
      <c r="BDO124" s="184"/>
      <c r="BDP124" s="184"/>
      <c r="BDQ124" s="184"/>
      <c r="BDR124" s="184"/>
      <c r="BDS124" s="184"/>
      <c r="BDT124" s="184"/>
      <c r="BDU124" s="184"/>
      <c r="BDV124" s="184"/>
      <c r="BDW124" s="184"/>
      <c r="BDX124" s="184"/>
      <c r="BDY124" s="184"/>
      <c r="BDZ124" s="184"/>
      <c r="BEA124" s="184"/>
      <c r="BEB124" s="184"/>
      <c r="BEC124" s="184"/>
      <c r="BED124" s="184"/>
      <c r="BEE124" s="184"/>
      <c r="BEF124" s="184"/>
      <c r="BEG124" s="184"/>
      <c r="BEH124" s="184"/>
      <c r="BEI124" s="184"/>
      <c r="BEJ124" s="184"/>
      <c r="BEK124" s="184"/>
      <c r="BEL124" s="184"/>
      <c r="BEM124" s="184"/>
      <c r="BEN124" s="184"/>
      <c r="BEO124" s="184"/>
      <c r="BEP124" s="184"/>
      <c r="BEQ124" s="184"/>
      <c r="BER124" s="184"/>
      <c r="BES124" s="184"/>
      <c r="BET124" s="184"/>
      <c r="BEU124" s="184"/>
      <c r="BEV124" s="184"/>
      <c r="BEW124" s="184"/>
      <c r="BEX124" s="184"/>
      <c r="BEY124" s="184"/>
      <c r="BEZ124" s="184"/>
      <c r="BFA124" s="184"/>
      <c r="BFB124" s="184"/>
      <c r="BFC124" s="184"/>
      <c r="BFD124" s="184"/>
      <c r="BFE124" s="184"/>
      <c r="BFF124" s="184"/>
      <c r="BFG124" s="184"/>
      <c r="BFH124" s="184"/>
      <c r="BFI124" s="184"/>
      <c r="BFJ124" s="184"/>
      <c r="BFK124" s="184"/>
      <c r="BFL124" s="184"/>
      <c r="BFM124" s="184"/>
      <c r="BFN124" s="184"/>
      <c r="BFO124" s="184"/>
      <c r="BFP124" s="184"/>
      <c r="BFQ124" s="184"/>
      <c r="BFR124" s="184"/>
      <c r="BFS124" s="184"/>
      <c r="BFT124" s="184"/>
      <c r="BFU124" s="184"/>
      <c r="BFV124" s="184"/>
      <c r="BFW124" s="184"/>
      <c r="BFX124" s="184"/>
      <c r="BFY124" s="184"/>
      <c r="BFZ124" s="184"/>
      <c r="BGA124" s="184"/>
      <c r="BGB124" s="184"/>
      <c r="BGC124" s="184"/>
      <c r="BGD124" s="184"/>
      <c r="BGE124" s="184"/>
      <c r="BGF124" s="184"/>
      <c r="BGG124" s="184"/>
      <c r="BGH124" s="184"/>
      <c r="BGI124" s="184"/>
      <c r="BGJ124" s="184"/>
      <c r="BGK124" s="184"/>
      <c r="BGL124" s="184"/>
      <c r="BGM124" s="184"/>
      <c r="BGN124" s="184"/>
      <c r="BGO124" s="184"/>
      <c r="BGP124" s="184"/>
      <c r="BGQ124" s="184"/>
      <c r="BGR124" s="184"/>
      <c r="BGS124" s="184"/>
      <c r="BGT124" s="184"/>
      <c r="BGU124" s="184"/>
      <c r="BGV124" s="184"/>
      <c r="BGW124" s="184"/>
      <c r="BGX124" s="184"/>
      <c r="BGY124" s="184"/>
      <c r="BGZ124" s="184"/>
      <c r="BHA124" s="184"/>
      <c r="BHB124" s="184"/>
      <c r="BHC124" s="184"/>
      <c r="BHD124" s="184"/>
      <c r="BHE124" s="184"/>
      <c r="BHF124" s="184"/>
      <c r="BHG124" s="184"/>
      <c r="BHH124" s="184"/>
      <c r="BHI124" s="184"/>
      <c r="BHJ124" s="184"/>
      <c r="BHK124" s="184"/>
      <c r="BHL124" s="184"/>
      <c r="BHM124" s="184"/>
      <c r="BHN124" s="184"/>
      <c r="BHO124" s="184"/>
      <c r="BHP124" s="184"/>
      <c r="BHQ124" s="184"/>
      <c r="BHR124" s="184"/>
      <c r="BHS124" s="184"/>
      <c r="BHT124" s="184"/>
      <c r="BHU124" s="184"/>
      <c r="BHV124" s="184"/>
      <c r="BHW124" s="184"/>
      <c r="BHX124" s="184"/>
      <c r="BHY124" s="184"/>
      <c r="BHZ124" s="184"/>
      <c r="BIA124" s="184"/>
      <c r="BIB124" s="184"/>
      <c r="BIC124" s="184"/>
      <c r="BID124" s="184"/>
      <c r="BIE124" s="184"/>
      <c r="BIF124" s="184"/>
      <c r="BIG124" s="184"/>
      <c r="BIH124" s="184"/>
      <c r="BII124" s="184"/>
      <c r="BIJ124" s="184"/>
      <c r="BIK124" s="184"/>
      <c r="BIL124" s="184"/>
      <c r="BIM124" s="184"/>
      <c r="BIN124" s="184"/>
      <c r="BIO124" s="184"/>
      <c r="BIP124" s="184"/>
      <c r="BIQ124" s="184"/>
      <c r="BIR124" s="184"/>
      <c r="BIS124" s="184"/>
      <c r="BIT124" s="184"/>
      <c r="BIU124" s="184"/>
      <c r="BIV124" s="184"/>
      <c r="BIW124" s="184"/>
      <c r="BIX124" s="184"/>
      <c r="BIY124" s="184"/>
      <c r="BIZ124" s="184"/>
      <c r="BJA124" s="184"/>
      <c r="BJB124" s="184"/>
      <c r="BJC124" s="184"/>
      <c r="BJD124" s="184"/>
      <c r="BJE124" s="184"/>
      <c r="BJF124" s="184"/>
      <c r="BJG124" s="184"/>
      <c r="BJH124" s="184"/>
      <c r="BJI124" s="184"/>
      <c r="BJJ124" s="184"/>
      <c r="BJK124" s="184"/>
      <c r="BJL124" s="184"/>
      <c r="BJM124" s="184"/>
      <c r="BJN124" s="184"/>
      <c r="BJO124" s="184"/>
      <c r="BJP124" s="184"/>
      <c r="BJQ124" s="184"/>
      <c r="BJR124" s="184"/>
      <c r="BJS124" s="184"/>
      <c r="BJT124" s="184"/>
      <c r="BJU124" s="184"/>
      <c r="BJV124" s="184"/>
      <c r="BJW124" s="184"/>
      <c r="BJX124" s="184"/>
      <c r="BJY124" s="184"/>
      <c r="BJZ124" s="184"/>
      <c r="BKA124" s="184"/>
      <c r="BKB124" s="184"/>
      <c r="BKC124" s="184"/>
      <c r="BKD124" s="184"/>
      <c r="BKE124" s="184"/>
      <c r="BKF124" s="184"/>
      <c r="BKG124" s="184"/>
      <c r="BKH124" s="184"/>
      <c r="BKI124" s="184"/>
      <c r="BKJ124" s="184"/>
      <c r="BKK124" s="184"/>
      <c r="BKL124" s="184"/>
      <c r="BKM124" s="184"/>
      <c r="BKN124" s="184"/>
      <c r="BKO124" s="184"/>
      <c r="BKP124" s="184"/>
      <c r="BKQ124" s="184"/>
      <c r="BKR124" s="184"/>
      <c r="BKS124" s="184"/>
      <c r="BKT124" s="184"/>
      <c r="BKU124" s="184"/>
      <c r="BKV124" s="184"/>
      <c r="BKW124" s="184"/>
      <c r="BKX124" s="184"/>
      <c r="BKY124" s="184"/>
      <c r="BKZ124" s="184"/>
      <c r="BLA124" s="184"/>
      <c r="BLB124" s="184"/>
      <c r="BLC124" s="184"/>
      <c r="BLD124" s="184"/>
      <c r="BLE124" s="184"/>
      <c r="BLF124" s="184"/>
      <c r="BLG124" s="184"/>
      <c r="BLH124" s="184"/>
      <c r="BLI124" s="184"/>
      <c r="BLJ124" s="184"/>
      <c r="BLK124" s="184"/>
      <c r="BLL124" s="184"/>
      <c r="BLM124" s="184"/>
      <c r="BLN124" s="184"/>
      <c r="BLO124" s="184"/>
      <c r="BLP124" s="184"/>
      <c r="BLQ124" s="184"/>
      <c r="BLR124" s="184"/>
      <c r="BLS124" s="184"/>
      <c r="BLT124" s="184"/>
      <c r="BLU124" s="184"/>
      <c r="BLV124" s="184"/>
      <c r="BLW124" s="184"/>
      <c r="BLX124" s="184"/>
      <c r="BLY124" s="184"/>
      <c r="BLZ124" s="184"/>
      <c r="BMA124" s="184"/>
      <c r="BMB124" s="184"/>
      <c r="BMC124" s="184"/>
      <c r="BMD124" s="184"/>
      <c r="BME124" s="184"/>
      <c r="BMF124" s="184"/>
      <c r="BMG124" s="184"/>
      <c r="BMH124" s="184"/>
      <c r="BMI124" s="184"/>
      <c r="BMJ124" s="184"/>
      <c r="BMK124" s="184"/>
      <c r="BML124" s="184"/>
      <c r="BMM124" s="184"/>
      <c r="BMN124" s="184"/>
      <c r="BMO124" s="184"/>
      <c r="BMP124" s="184"/>
      <c r="BMQ124" s="184"/>
      <c r="BMR124" s="184"/>
      <c r="BMS124" s="184"/>
      <c r="BMT124" s="184"/>
      <c r="BMU124" s="184"/>
      <c r="BMV124" s="184"/>
      <c r="BMW124" s="184"/>
      <c r="BMX124" s="184"/>
      <c r="BMY124" s="184"/>
      <c r="BMZ124" s="184"/>
      <c r="BNA124" s="184"/>
      <c r="BNB124" s="184"/>
      <c r="BNC124" s="184"/>
      <c r="BND124" s="184"/>
      <c r="BNE124" s="184"/>
      <c r="BNF124" s="184"/>
      <c r="BNG124" s="184"/>
      <c r="BNH124" s="184"/>
      <c r="BNI124" s="184"/>
      <c r="BNJ124" s="184"/>
      <c r="BNK124" s="184"/>
      <c r="BNL124" s="184"/>
      <c r="BNM124" s="184"/>
      <c r="BNN124" s="184"/>
      <c r="BNO124" s="184"/>
      <c r="BNP124" s="184"/>
      <c r="BNQ124" s="184"/>
      <c r="BNR124" s="184"/>
      <c r="BNS124" s="184"/>
      <c r="BNT124" s="184"/>
      <c r="BNU124" s="184"/>
      <c r="BNV124" s="184"/>
      <c r="BNW124" s="184"/>
      <c r="BNX124" s="184"/>
      <c r="BNY124" s="184"/>
      <c r="BNZ124" s="184"/>
      <c r="BOA124" s="184"/>
      <c r="BOB124" s="184"/>
      <c r="BOC124" s="184"/>
      <c r="BOD124" s="184"/>
      <c r="BOE124" s="184"/>
      <c r="BOF124" s="184"/>
      <c r="BOG124" s="184"/>
      <c r="BOH124" s="184"/>
      <c r="BOI124" s="184"/>
      <c r="BOJ124" s="184"/>
      <c r="BOK124" s="184"/>
      <c r="BOL124" s="184"/>
      <c r="BOM124" s="184"/>
      <c r="BON124" s="184"/>
      <c r="BOO124" s="184"/>
      <c r="BOP124" s="184"/>
      <c r="BOQ124" s="184"/>
      <c r="BOR124" s="184"/>
      <c r="BOS124" s="184"/>
      <c r="BOT124" s="184"/>
      <c r="BOU124" s="184"/>
      <c r="BOV124" s="184"/>
      <c r="BOW124" s="184"/>
      <c r="BOX124" s="184"/>
      <c r="BOY124" s="184"/>
      <c r="BOZ124" s="184"/>
      <c r="BPA124" s="184"/>
      <c r="BPB124" s="184"/>
      <c r="BPC124" s="184"/>
      <c r="BPD124" s="184"/>
      <c r="BPE124" s="184"/>
      <c r="BPF124" s="184"/>
      <c r="BPG124" s="184"/>
      <c r="BPH124" s="184"/>
      <c r="BPI124" s="184"/>
      <c r="BPJ124" s="184"/>
      <c r="BPK124" s="184"/>
      <c r="BPL124" s="184"/>
      <c r="BPM124" s="184"/>
      <c r="BPN124" s="184"/>
      <c r="BPO124" s="184"/>
      <c r="BPP124" s="184"/>
      <c r="BPQ124" s="184"/>
      <c r="BPR124" s="184"/>
      <c r="BPS124" s="184"/>
      <c r="BPT124" s="184"/>
      <c r="BPU124" s="184"/>
      <c r="BPV124" s="184"/>
      <c r="BPW124" s="184"/>
      <c r="BPX124" s="184"/>
      <c r="BPY124" s="184"/>
      <c r="BPZ124" s="184"/>
      <c r="BQA124" s="184"/>
      <c r="BQB124" s="184"/>
      <c r="BQC124" s="184"/>
      <c r="BQD124" s="184"/>
      <c r="BQE124" s="184"/>
      <c r="BQF124" s="184"/>
      <c r="BQG124" s="184"/>
      <c r="BQH124" s="184"/>
      <c r="BQI124" s="184"/>
      <c r="BQJ124" s="184"/>
      <c r="BQK124" s="184"/>
      <c r="BQL124" s="184"/>
      <c r="BQM124" s="184"/>
      <c r="BQN124" s="184"/>
      <c r="BQO124" s="184"/>
      <c r="BQP124" s="184"/>
      <c r="BQQ124" s="184"/>
      <c r="BQR124" s="184"/>
      <c r="BQS124" s="184"/>
      <c r="BQT124" s="184"/>
      <c r="BQU124" s="184"/>
      <c r="BQV124" s="184"/>
      <c r="BQW124" s="184"/>
      <c r="BQX124" s="184"/>
      <c r="BQY124" s="184"/>
      <c r="BQZ124" s="184"/>
      <c r="BRA124" s="184"/>
      <c r="BRB124" s="184"/>
      <c r="BRC124" s="184"/>
      <c r="BRD124" s="184"/>
      <c r="BRE124" s="184"/>
      <c r="BRF124" s="184"/>
      <c r="BRG124" s="184"/>
      <c r="BRH124" s="184"/>
      <c r="BRI124" s="184"/>
      <c r="BRJ124" s="184"/>
      <c r="BRK124" s="184"/>
      <c r="BRL124" s="184"/>
      <c r="BRM124" s="184"/>
      <c r="BRN124" s="184"/>
      <c r="BRO124" s="184"/>
      <c r="BRP124" s="184"/>
      <c r="BRQ124" s="184"/>
      <c r="BRR124" s="184"/>
      <c r="BRS124" s="184"/>
      <c r="BRT124" s="184"/>
      <c r="BRU124" s="184"/>
      <c r="BRV124" s="184"/>
      <c r="BRW124" s="184"/>
      <c r="BRX124" s="184"/>
      <c r="BRY124" s="184"/>
      <c r="BRZ124" s="184"/>
      <c r="BSA124" s="184"/>
      <c r="BSB124" s="184"/>
      <c r="BSC124" s="184"/>
      <c r="BSD124" s="184"/>
      <c r="BSE124" s="184"/>
      <c r="BSF124" s="184"/>
      <c r="BSG124" s="184"/>
      <c r="BSH124" s="184"/>
      <c r="BSI124" s="184"/>
      <c r="BSJ124" s="184"/>
      <c r="BSK124" s="184"/>
      <c r="BSL124" s="184"/>
      <c r="BSM124" s="184"/>
      <c r="BSN124" s="184"/>
      <c r="BSO124" s="184"/>
      <c r="BSP124" s="184"/>
      <c r="BSQ124" s="184"/>
      <c r="BSR124" s="184"/>
      <c r="BSS124" s="184"/>
      <c r="BST124" s="184"/>
      <c r="BSU124" s="184"/>
      <c r="BSV124" s="184"/>
      <c r="BSW124" s="184"/>
      <c r="BSX124" s="184"/>
      <c r="BSY124" s="184"/>
      <c r="BSZ124" s="184"/>
      <c r="BTA124" s="184"/>
      <c r="BTB124" s="184"/>
      <c r="BTC124" s="184"/>
      <c r="BTD124" s="184"/>
      <c r="BTE124" s="184"/>
      <c r="BTF124" s="184"/>
      <c r="BTG124" s="184"/>
      <c r="BTH124" s="184"/>
      <c r="BTI124" s="184"/>
      <c r="BTJ124" s="184"/>
      <c r="BTK124" s="184"/>
      <c r="BTL124" s="184"/>
      <c r="BTM124" s="184"/>
      <c r="BTN124" s="184"/>
      <c r="BTO124" s="184"/>
      <c r="BTP124" s="184"/>
      <c r="BTQ124" s="184"/>
      <c r="BTR124" s="184"/>
      <c r="BTS124" s="184"/>
      <c r="BTT124" s="184"/>
      <c r="BTU124" s="184"/>
      <c r="BTV124" s="184"/>
      <c r="BTW124" s="184"/>
      <c r="BTX124" s="184"/>
      <c r="BTY124" s="184"/>
      <c r="BTZ124" s="184"/>
      <c r="BUA124" s="184"/>
      <c r="BUB124" s="184"/>
      <c r="BUC124" s="184"/>
      <c r="BUD124" s="184"/>
      <c r="BUE124" s="184"/>
      <c r="BUF124" s="184"/>
      <c r="BUG124" s="184"/>
      <c r="BUH124" s="184"/>
      <c r="BUI124" s="184"/>
      <c r="BUJ124" s="184"/>
      <c r="BUK124" s="184"/>
      <c r="BUL124" s="184"/>
      <c r="BUM124" s="184"/>
      <c r="BUN124" s="184"/>
      <c r="BUO124" s="184"/>
      <c r="BUP124" s="184"/>
      <c r="BUQ124" s="184"/>
      <c r="BUR124" s="184"/>
      <c r="BUS124" s="184"/>
      <c r="BUT124" s="184"/>
      <c r="BUU124" s="184"/>
      <c r="BUV124" s="184"/>
      <c r="BUW124" s="184"/>
      <c r="BUX124" s="184"/>
      <c r="BUY124" s="184"/>
      <c r="BUZ124" s="184"/>
      <c r="BVA124" s="184"/>
      <c r="BVB124" s="184"/>
      <c r="BVC124" s="184"/>
      <c r="BVD124" s="184"/>
      <c r="BVE124" s="184"/>
      <c r="BVF124" s="184"/>
      <c r="BVG124" s="184"/>
      <c r="BVH124" s="184"/>
      <c r="BVI124" s="184"/>
      <c r="BVJ124" s="184"/>
      <c r="BVK124" s="184"/>
      <c r="BVL124" s="184"/>
      <c r="BVM124" s="184"/>
      <c r="BVN124" s="184"/>
      <c r="BVO124" s="184"/>
      <c r="BVP124" s="184"/>
      <c r="BVQ124" s="184"/>
      <c r="BVR124" s="184"/>
      <c r="BVS124" s="184"/>
      <c r="BVT124" s="184"/>
      <c r="BVU124" s="184"/>
      <c r="BVV124" s="184"/>
      <c r="BVW124" s="184"/>
      <c r="BVX124" s="184"/>
      <c r="BVY124" s="184"/>
      <c r="BVZ124" s="184"/>
      <c r="BWA124" s="184"/>
      <c r="BWB124" s="184"/>
      <c r="BWC124" s="184"/>
      <c r="BWD124" s="184"/>
      <c r="BWE124" s="184"/>
      <c r="BWF124" s="184"/>
      <c r="BWG124" s="184"/>
      <c r="BWH124" s="184"/>
      <c r="BWI124" s="184"/>
      <c r="BWJ124" s="184"/>
      <c r="BWK124" s="184"/>
      <c r="BWL124" s="184"/>
      <c r="BWM124" s="184"/>
      <c r="BWN124" s="184"/>
      <c r="BWO124" s="184"/>
      <c r="BWP124" s="184"/>
      <c r="BWQ124" s="184"/>
      <c r="BWR124" s="184"/>
      <c r="BWS124" s="184"/>
      <c r="BWT124" s="184"/>
      <c r="BWU124" s="184"/>
      <c r="BWV124" s="184"/>
      <c r="BWW124" s="184"/>
      <c r="BWX124" s="184"/>
      <c r="BWY124" s="184"/>
      <c r="BWZ124" s="184"/>
      <c r="BXA124" s="184"/>
      <c r="BXB124" s="184"/>
      <c r="BXC124" s="184"/>
      <c r="BXD124" s="184"/>
      <c r="BXE124" s="184"/>
      <c r="BXF124" s="184"/>
      <c r="BXG124" s="184"/>
      <c r="BXH124" s="184"/>
      <c r="BXI124" s="184"/>
      <c r="BXJ124" s="184"/>
      <c r="BXK124" s="184"/>
      <c r="BXL124" s="184"/>
      <c r="BXM124" s="184"/>
      <c r="BXN124" s="184"/>
      <c r="BXO124" s="184"/>
      <c r="BXP124" s="184"/>
      <c r="BXQ124" s="184"/>
      <c r="BXR124" s="184"/>
      <c r="BXS124" s="184"/>
      <c r="BXT124" s="184"/>
      <c r="BXU124" s="184"/>
      <c r="BXV124" s="184"/>
      <c r="BXW124" s="184"/>
      <c r="BXX124" s="184"/>
      <c r="BXY124" s="184"/>
      <c r="BXZ124" s="184"/>
      <c r="BYA124" s="184"/>
      <c r="BYB124" s="184"/>
      <c r="BYC124" s="184"/>
      <c r="BYD124" s="184"/>
      <c r="BYE124" s="184"/>
      <c r="BYF124" s="184"/>
      <c r="BYG124" s="184"/>
      <c r="BYH124" s="184"/>
      <c r="BYI124" s="184"/>
      <c r="BYJ124" s="184"/>
      <c r="BYK124" s="184"/>
      <c r="BYL124" s="184"/>
      <c r="BYM124" s="184"/>
      <c r="BYN124" s="184"/>
      <c r="BYO124" s="184"/>
      <c r="BYP124" s="184"/>
      <c r="BYQ124" s="184"/>
      <c r="BYR124" s="184"/>
      <c r="BYS124" s="184"/>
      <c r="BYT124" s="184"/>
      <c r="BYU124" s="184"/>
      <c r="BYV124" s="184"/>
      <c r="BYW124" s="184"/>
      <c r="BYX124" s="184"/>
      <c r="BYY124" s="184"/>
      <c r="BYZ124" s="184"/>
      <c r="BZA124" s="184"/>
      <c r="BZB124" s="184"/>
      <c r="BZC124" s="184"/>
      <c r="BZD124" s="184"/>
      <c r="BZE124" s="184"/>
      <c r="BZF124" s="184"/>
      <c r="BZG124" s="184"/>
      <c r="BZH124" s="184"/>
      <c r="BZI124" s="184"/>
      <c r="BZJ124" s="184"/>
      <c r="BZK124" s="184"/>
      <c r="BZL124" s="184"/>
      <c r="BZM124" s="184"/>
      <c r="BZN124" s="184"/>
      <c r="BZO124" s="184"/>
      <c r="BZP124" s="184"/>
      <c r="BZQ124" s="184"/>
      <c r="BZR124" s="184"/>
      <c r="BZS124" s="184"/>
      <c r="BZT124" s="184"/>
      <c r="BZU124" s="184"/>
      <c r="BZV124" s="184"/>
      <c r="BZW124" s="184"/>
      <c r="BZX124" s="184"/>
      <c r="BZY124" s="184"/>
      <c r="BZZ124" s="184"/>
      <c r="CAA124" s="184"/>
      <c r="CAB124" s="184"/>
      <c r="CAC124" s="184"/>
      <c r="CAD124" s="184"/>
      <c r="CAE124" s="184"/>
      <c r="CAF124" s="184"/>
      <c r="CAG124" s="184"/>
      <c r="CAH124" s="184"/>
      <c r="CAI124" s="184"/>
      <c r="CAJ124" s="184"/>
      <c r="CAK124" s="184"/>
      <c r="CAL124" s="184"/>
      <c r="CAM124" s="184"/>
      <c r="CAN124" s="184"/>
      <c r="CAO124" s="184"/>
      <c r="CAP124" s="184"/>
      <c r="CAQ124" s="184"/>
      <c r="CAR124" s="184"/>
      <c r="CAS124" s="184"/>
      <c r="CAT124" s="184"/>
      <c r="CAU124" s="184"/>
      <c r="CAV124" s="184"/>
      <c r="CAW124" s="184"/>
      <c r="CAX124" s="184"/>
      <c r="CAY124" s="184"/>
      <c r="CAZ124" s="184"/>
      <c r="CBA124" s="184"/>
      <c r="CBB124" s="184"/>
      <c r="CBC124" s="184"/>
      <c r="CBD124" s="184"/>
      <c r="CBE124" s="184"/>
      <c r="CBF124" s="184"/>
      <c r="CBG124" s="184"/>
      <c r="CBH124" s="184"/>
      <c r="CBI124" s="184"/>
      <c r="CBJ124" s="184"/>
      <c r="CBK124" s="184"/>
      <c r="CBL124" s="184"/>
      <c r="CBM124" s="184"/>
      <c r="CBN124" s="184"/>
      <c r="CBO124" s="184"/>
      <c r="CBP124" s="184"/>
      <c r="CBQ124" s="184"/>
      <c r="CBR124" s="184"/>
      <c r="CBS124" s="184"/>
      <c r="CBT124" s="184"/>
      <c r="CBU124" s="184"/>
      <c r="CBV124" s="184"/>
      <c r="CBW124" s="184"/>
      <c r="CBX124" s="184"/>
      <c r="CBY124" s="184"/>
      <c r="CBZ124" s="184"/>
      <c r="CCA124" s="184"/>
      <c r="CCB124" s="184"/>
      <c r="CCC124" s="184"/>
      <c r="CCD124" s="184"/>
      <c r="CCE124" s="184"/>
      <c r="CCF124" s="184"/>
      <c r="CCG124" s="184"/>
      <c r="CCH124" s="184"/>
      <c r="CCI124" s="184"/>
      <c r="CCJ124" s="184"/>
      <c r="CCK124" s="184"/>
      <c r="CCL124" s="184"/>
      <c r="CCM124" s="184"/>
      <c r="CCN124" s="184"/>
      <c r="CCO124" s="184"/>
      <c r="CCP124" s="184"/>
      <c r="CCQ124" s="184"/>
      <c r="CCR124" s="184"/>
      <c r="CCS124" s="184"/>
      <c r="CCT124" s="184"/>
      <c r="CCU124" s="184"/>
      <c r="CCV124" s="184"/>
      <c r="CCW124" s="184"/>
      <c r="CCX124" s="184"/>
      <c r="CCY124" s="184"/>
      <c r="CCZ124" s="184"/>
      <c r="CDA124" s="184"/>
      <c r="CDB124" s="184"/>
      <c r="CDC124" s="184"/>
      <c r="CDD124" s="184"/>
      <c r="CDE124" s="184"/>
      <c r="CDF124" s="184"/>
      <c r="CDG124" s="184"/>
      <c r="CDH124" s="184"/>
      <c r="CDI124" s="184"/>
      <c r="CDJ124" s="184"/>
      <c r="CDK124" s="184"/>
      <c r="CDL124" s="184"/>
      <c r="CDM124" s="184"/>
      <c r="CDN124" s="184"/>
      <c r="CDO124" s="184"/>
      <c r="CDP124" s="184"/>
      <c r="CDQ124" s="184"/>
      <c r="CDR124" s="184"/>
      <c r="CDS124" s="184"/>
      <c r="CDT124" s="184"/>
      <c r="CDU124" s="184"/>
      <c r="CDV124" s="184"/>
      <c r="CDW124" s="184"/>
      <c r="CDX124" s="184"/>
      <c r="CDY124" s="184"/>
      <c r="CDZ124" s="184"/>
      <c r="CEA124" s="184"/>
      <c r="CEB124" s="184"/>
      <c r="CEC124" s="184"/>
      <c r="CED124" s="184"/>
      <c r="CEE124" s="184"/>
      <c r="CEF124" s="184"/>
      <c r="CEG124" s="184"/>
      <c r="CEH124" s="184"/>
      <c r="CEI124" s="184"/>
      <c r="CEJ124" s="184"/>
      <c r="CEK124" s="184"/>
      <c r="CEL124" s="184"/>
      <c r="CEM124" s="184"/>
      <c r="CEN124" s="184"/>
      <c r="CEO124" s="184"/>
      <c r="CEP124" s="184"/>
      <c r="CEQ124" s="184"/>
      <c r="CER124" s="184"/>
      <c r="CES124" s="184"/>
      <c r="CET124" s="184"/>
      <c r="CEU124" s="184"/>
      <c r="CEV124" s="184"/>
      <c r="CEW124" s="184"/>
      <c r="CEX124" s="184"/>
      <c r="CEY124" s="184"/>
      <c r="CEZ124" s="184"/>
      <c r="CFA124" s="184"/>
      <c r="CFB124" s="184"/>
      <c r="CFC124" s="184"/>
      <c r="CFD124" s="184"/>
      <c r="CFE124" s="184"/>
      <c r="CFF124" s="184"/>
      <c r="CFG124" s="184"/>
      <c r="CFH124" s="184"/>
      <c r="CFI124" s="184"/>
      <c r="CFJ124" s="184"/>
      <c r="CFK124" s="184"/>
      <c r="CFL124" s="184"/>
      <c r="CFM124" s="184"/>
      <c r="CFN124" s="184"/>
      <c r="CFO124" s="184"/>
      <c r="CFP124" s="184"/>
      <c r="CFQ124" s="184"/>
      <c r="CFR124" s="184"/>
      <c r="CFS124" s="184"/>
      <c r="CFT124" s="184"/>
      <c r="CFU124" s="184"/>
      <c r="CFV124" s="184"/>
      <c r="CFW124" s="184"/>
      <c r="CFX124" s="184"/>
      <c r="CFY124" s="184"/>
      <c r="CFZ124" s="184"/>
      <c r="CGA124" s="184"/>
      <c r="CGB124" s="184"/>
      <c r="CGC124" s="184"/>
      <c r="CGD124" s="184"/>
      <c r="CGE124" s="184"/>
      <c r="CGF124" s="184"/>
      <c r="CGG124" s="184"/>
      <c r="CGH124" s="184"/>
      <c r="CGI124" s="184"/>
      <c r="CGJ124" s="184"/>
      <c r="CGK124" s="184"/>
      <c r="CGL124" s="184"/>
      <c r="CGM124" s="184"/>
      <c r="CGN124" s="184"/>
      <c r="CGO124" s="184"/>
      <c r="CGP124" s="184"/>
      <c r="CGQ124" s="184"/>
      <c r="CGR124" s="184"/>
      <c r="CGS124" s="184"/>
      <c r="CGT124" s="184"/>
      <c r="CGU124" s="184"/>
      <c r="CGV124" s="184"/>
      <c r="CGW124" s="184"/>
      <c r="CGX124" s="184"/>
      <c r="CGY124" s="184"/>
      <c r="CGZ124" s="184"/>
      <c r="CHA124" s="184"/>
      <c r="CHB124" s="184"/>
      <c r="CHC124" s="184"/>
      <c r="CHD124" s="184"/>
      <c r="CHE124" s="184"/>
      <c r="CHF124" s="184"/>
      <c r="CHG124" s="184"/>
      <c r="CHH124" s="184"/>
      <c r="CHI124" s="184"/>
      <c r="CHJ124" s="184"/>
      <c r="CHK124" s="184"/>
      <c r="CHL124" s="184"/>
      <c r="CHM124" s="184"/>
      <c r="CHN124" s="184"/>
      <c r="CHO124" s="184"/>
      <c r="CHP124" s="184"/>
      <c r="CHQ124" s="184"/>
      <c r="CHR124" s="184"/>
      <c r="CHS124" s="184"/>
      <c r="CHT124" s="184"/>
      <c r="CHU124" s="184"/>
      <c r="CHV124" s="184"/>
      <c r="CHW124" s="184"/>
      <c r="CHX124" s="184"/>
      <c r="CHY124" s="184"/>
      <c r="CHZ124" s="184"/>
      <c r="CIA124" s="184"/>
      <c r="CIB124" s="184"/>
      <c r="CIC124" s="184"/>
      <c r="CID124" s="184"/>
      <c r="CIE124" s="184"/>
      <c r="CIF124" s="184"/>
      <c r="CIG124" s="184"/>
      <c r="CIH124" s="184"/>
      <c r="CII124" s="184"/>
      <c r="CIJ124" s="184"/>
      <c r="CIK124" s="184"/>
      <c r="CIL124" s="184"/>
      <c r="CIM124" s="184"/>
      <c r="CIN124" s="184"/>
      <c r="CIO124" s="184"/>
      <c r="CIP124" s="184"/>
      <c r="CIQ124" s="184"/>
      <c r="CIR124" s="184"/>
      <c r="CIS124" s="184"/>
      <c r="CIT124" s="184"/>
      <c r="CIU124" s="184"/>
      <c r="CIV124" s="184"/>
      <c r="CIW124" s="184"/>
      <c r="CIX124" s="184"/>
      <c r="CIY124" s="184"/>
      <c r="CIZ124" s="184"/>
      <c r="CJA124" s="184"/>
      <c r="CJB124" s="184"/>
      <c r="CJC124" s="184"/>
      <c r="CJD124" s="184"/>
      <c r="CJE124" s="184"/>
      <c r="CJF124" s="184"/>
      <c r="CJG124" s="184"/>
      <c r="CJH124" s="184"/>
      <c r="CJI124" s="184"/>
      <c r="CJJ124" s="184"/>
      <c r="CJK124" s="184"/>
      <c r="CJL124" s="184"/>
      <c r="CJM124" s="184"/>
      <c r="CJN124" s="184"/>
      <c r="CJO124" s="184"/>
      <c r="CJP124" s="184"/>
      <c r="CJQ124" s="184"/>
      <c r="CJR124" s="184"/>
      <c r="CJS124" s="184"/>
      <c r="CJT124" s="184"/>
      <c r="CJU124" s="184"/>
      <c r="CJV124" s="184"/>
      <c r="CJW124" s="184"/>
      <c r="CJX124" s="184"/>
      <c r="CJY124" s="184"/>
      <c r="CJZ124" s="184"/>
      <c r="CKA124" s="184"/>
      <c r="CKB124" s="184"/>
      <c r="CKC124" s="184"/>
      <c r="CKD124" s="184"/>
      <c r="CKE124" s="184"/>
      <c r="CKF124" s="184"/>
      <c r="CKG124" s="184"/>
      <c r="CKH124" s="184"/>
      <c r="CKI124" s="184"/>
      <c r="CKJ124" s="184"/>
      <c r="CKK124" s="184"/>
      <c r="CKL124" s="184"/>
      <c r="CKM124" s="184"/>
      <c r="CKN124" s="184"/>
      <c r="CKO124" s="184"/>
      <c r="CKP124" s="184"/>
      <c r="CKQ124" s="184"/>
      <c r="CKR124" s="184"/>
      <c r="CKS124" s="184"/>
      <c r="CKT124" s="184"/>
      <c r="CKU124" s="184"/>
      <c r="CKV124" s="184"/>
      <c r="CKW124" s="184"/>
      <c r="CKX124" s="184"/>
      <c r="CKY124" s="184"/>
      <c r="CKZ124" s="184"/>
      <c r="CLA124" s="184"/>
      <c r="CLB124" s="184"/>
      <c r="CLC124" s="184"/>
      <c r="CLD124" s="184"/>
      <c r="CLE124" s="184"/>
      <c r="CLF124" s="184"/>
      <c r="CLG124" s="184"/>
      <c r="CLH124" s="184"/>
      <c r="CLI124" s="184"/>
      <c r="CLJ124" s="184"/>
      <c r="CLK124" s="184"/>
      <c r="CLL124" s="184"/>
      <c r="CLM124" s="184"/>
      <c r="CLN124" s="184"/>
      <c r="CLO124" s="184"/>
      <c r="CLP124" s="184"/>
      <c r="CLQ124" s="184"/>
      <c r="CLR124" s="184"/>
      <c r="CLS124" s="184"/>
      <c r="CLT124" s="184"/>
      <c r="CLU124" s="184"/>
      <c r="CLV124" s="184"/>
      <c r="CLW124" s="184"/>
      <c r="CLX124" s="184"/>
      <c r="CLY124" s="184"/>
      <c r="CLZ124" s="184"/>
      <c r="CMA124" s="184"/>
      <c r="CMB124" s="184"/>
      <c r="CMC124" s="184"/>
      <c r="CMD124" s="184"/>
      <c r="CME124" s="184"/>
      <c r="CMF124" s="184"/>
      <c r="CMG124" s="184"/>
      <c r="CMH124" s="184"/>
      <c r="CMI124" s="184"/>
      <c r="CMJ124" s="184"/>
      <c r="CMK124" s="184"/>
      <c r="CML124" s="184"/>
      <c r="CMM124" s="184"/>
      <c r="CMN124" s="184"/>
      <c r="CMO124" s="184"/>
      <c r="CMP124" s="184"/>
      <c r="CMQ124" s="184"/>
      <c r="CMR124" s="184"/>
      <c r="CMS124" s="184"/>
      <c r="CMT124" s="184"/>
      <c r="CMU124" s="184"/>
      <c r="CMV124" s="184"/>
      <c r="CMW124" s="184"/>
      <c r="CMX124" s="184"/>
      <c r="CMY124" s="184"/>
      <c r="CMZ124" s="184"/>
      <c r="CNA124" s="184"/>
      <c r="CNB124" s="184"/>
      <c r="CNC124" s="184"/>
      <c r="CND124" s="184"/>
      <c r="CNE124" s="184"/>
      <c r="CNF124" s="184"/>
      <c r="CNG124" s="184"/>
      <c r="CNH124" s="184"/>
      <c r="CNI124" s="184"/>
      <c r="CNJ124" s="184"/>
      <c r="CNK124" s="184"/>
      <c r="CNL124" s="184"/>
      <c r="CNM124" s="184"/>
      <c r="CNN124" s="184"/>
      <c r="CNO124" s="184"/>
      <c r="CNP124" s="184"/>
      <c r="CNQ124" s="184"/>
      <c r="CNR124" s="184"/>
      <c r="CNS124" s="184"/>
      <c r="CNT124" s="184"/>
      <c r="CNU124" s="184"/>
      <c r="CNV124" s="184"/>
      <c r="CNW124" s="184"/>
      <c r="CNX124" s="184"/>
      <c r="CNY124" s="184"/>
      <c r="CNZ124" s="184"/>
      <c r="COA124" s="184"/>
      <c r="COB124" s="184"/>
      <c r="COC124" s="184"/>
      <c r="COD124" s="184"/>
      <c r="COE124" s="184"/>
      <c r="COF124" s="184"/>
      <c r="COG124" s="184"/>
      <c r="COH124" s="184"/>
      <c r="COI124" s="184"/>
      <c r="COJ124" s="184"/>
      <c r="COK124" s="184"/>
      <c r="COL124" s="184"/>
      <c r="COM124" s="184"/>
      <c r="CON124" s="184"/>
      <c r="COO124" s="184"/>
      <c r="COP124" s="184"/>
      <c r="COQ124" s="184"/>
      <c r="COR124" s="184"/>
      <c r="COS124" s="184"/>
      <c r="COT124" s="184"/>
      <c r="COU124" s="184"/>
      <c r="COV124" s="184"/>
      <c r="COW124" s="184"/>
      <c r="COX124" s="184"/>
      <c r="COY124" s="184"/>
      <c r="COZ124" s="184"/>
      <c r="CPA124" s="184"/>
      <c r="CPB124" s="184"/>
      <c r="CPC124" s="184"/>
      <c r="CPD124" s="184"/>
      <c r="CPE124" s="184"/>
      <c r="CPF124" s="184"/>
      <c r="CPG124" s="184"/>
      <c r="CPH124" s="184"/>
      <c r="CPI124" s="184"/>
      <c r="CPJ124" s="184"/>
      <c r="CPK124" s="184"/>
      <c r="CPL124" s="184"/>
      <c r="CPM124" s="184"/>
      <c r="CPN124" s="184"/>
      <c r="CPO124" s="184"/>
      <c r="CPP124" s="184"/>
      <c r="CPQ124" s="184"/>
      <c r="CPR124" s="184"/>
      <c r="CPS124" s="184"/>
      <c r="CPT124" s="184"/>
      <c r="CPU124" s="184"/>
      <c r="CPV124" s="184"/>
      <c r="CPW124" s="184"/>
      <c r="CPX124" s="184"/>
      <c r="CPY124" s="184"/>
      <c r="CPZ124" s="184"/>
      <c r="CQA124" s="184"/>
      <c r="CQB124" s="184"/>
      <c r="CQC124" s="184"/>
      <c r="CQD124" s="184"/>
      <c r="CQE124" s="184"/>
      <c r="CQF124" s="184"/>
      <c r="CQG124" s="184"/>
      <c r="CQH124" s="184"/>
      <c r="CQI124" s="184"/>
      <c r="CQJ124" s="184"/>
      <c r="CQK124" s="184"/>
      <c r="CQL124" s="184"/>
      <c r="CQM124" s="184"/>
      <c r="CQN124" s="184"/>
      <c r="CQO124" s="184"/>
      <c r="CQP124" s="184"/>
      <c r="CQQ124" s="184"/>
      <c r="CQR124" s="184"/>
      <c r="CQS124" s="184"/>
      <c r="CQT124" s="184"/>
      <c r="CQU124" s="184"/>
      <c r="CQV124" s="184"/>
      <c r="CQW124" s="184"/>
      <c r="CQX124" s="184"/>
      <c r="CQY124" s="184"/>
      <c r="CQZ124" s="184"/>
      <c r="CRA124" s="184"/>
      <c r="CRB124" s="184"/>
      <c r="CRC124" s="184"/>
      <c r="CRD124" s="184"/>
      <c r="CRE124" s="184"/>
      <c r="CRF124" s="184"/>
      <c r="CRG124" s="184"/>
      <c r="CRH124" s="184"/>
      <c r="CRI124" s="184"/>
      <c r="CRJ124" s="184"/>
      <c r="CRK124" s="184"/>
      <c r="CRL124" s="184"/>
      <c r="CRM124" s="184"/>
      <c r="CRN124" s="184"/>
      <c r="CRO124" s="184"/>
      <c r="CRP124" s="184"/>
      <c r="CRQ124" s="184"/>
      <c r="CRR124" s="184"/>
      <c r="CRS124" s="184"/>
      <c r="CRT124" s="184"/>
      <c r="CRU124" s="184"/>
      <c r="CRV124" s="184"/>
      <c r="CRW124" s="184"/>
      <c r="CRX124" s="184"/>
      <c r="CRY124" s="184"/>
      <c r="CRZ124" s="184"/>
      <c r="CSA124" s="184"/>
      <c r="CSB124" s="184"/>
      <c r="CSC124" s="184"/>
      <c r="CSD124" s="184"/>
      <c r="CSE124" s="184"/>
      <c r="CSF124" s="184"/>
      <c r="CSG124" s="184"/>
      <c r="CSH124" s="184"/>
      <c r="CSI124" s="184"/>
      <c r="CSJ124" s="184"/>
      <c r="CSK124" s="184"/>
      <c r="CSL124" s="184"/>
      <c r="CSM124" s="184"/>
      <c r="CSN124" s="184"/>
      <c r="CSO124" s="184"/>
      <c r="CSP124" s="184"/>
      <c r="CSQ124" s="184"/>
      <c r="CSR124" s="184"/>
      <c r="CSS124" s="184"/>
      <c r="CST124" s="184"/>
      <c r="CSU124" s="184"/>
      <c r="CSV124" s="184"/>
      <c r="CSW124" s="184"/>
      <c r="CSX124" s="184"/>
      <c r="CSY124" s="184"/>
      <c r="CSZ124" s="184"/>
      <c r="CTA124" s="184"/>
      <c r="CTB124" s="184"/>
      <c r="CTC124" s="184"/>
      <c r="CTD124" s="184"/>
      <c r="CTE124" s="184"/>
      <c r="CTF124" s="184"/>
      <c r="CTG124" s="184"/>
      <c r="CTH124" s="184"/>
      <c r="CTI124" s="184"/>
      <c r="CTJ124" s="184"/>
      <c r="CTK124" s="184"/>
      <c r="CTL124" s="184"/>
      <c r="CTM124" s="184"/>
      <c r="CTN124" s="184"/>
      <c r="CTO124" s="184"/>
      <c r="CTP124" s="184"/>
      <c r="CTQ124" s="184"/>
      <c r="CTR124" s="184"/>
      <c r="CTS124" s="184"/>
      <c r="CTT124" s="184"/>
      <c r="CTU124" s="184"/>
      <c r="CTV124" s="184"/>
      <c r="CTW124" s="184"/>
      <c r="CTX124" s="184"/>
      <c r="CTY124" s="184"/>
      <c r="CTZ124" s="184"/>
      <c r="CUA124" s="184"/>
      <c r="CUB124" s="184"/>
      <c r="CUC124" s="184"/>
      <c r="CUD124" s="184"/>
      <c r="CUE124" s="184"/>
      <c r="CUF124" s="184"/>
      <c r="CUG124" s="184"/>
      <c r="CUH124" s="184"/>
      <c r="CUI124" s="184"/>
      <c r="CUJ124" s="184"/>
      <c r="CUK124" s="184"/>
      <c r="CUL124" s="184"/>
      <c r="CUM124" s="184"/>
      <c r="CUN124" s="184"/>
      <c r="CUO124" s="184"/>
      <c r="CUP124" s="184"/>
      <c r="CUQ124" s="184"/>
      <c r="CUR124" s="184"/>
      <c r="CUS124" s="184"/>
      <c r="CUT124" s="184"/>
      <c r="CUU124" s="184"/>
      <c r="CUV124" s="184"/>
      <c r="CUW124" s="184"/>
      <c r="CUX124" s="184"/>
      <c r="CUY124" s="184"/>
      <c r="CUZ124" s="184"/>
      <c r="CVA124" s="184"/>
      <c r="CVB124" s="184"/>
      <c r="CVC124" s="184"/>
      <c r="CVD124" s="184"/>
      <c r="CVE124" s="184"/>
      <c r="CVF124" s="184"/>
      <c r="CVG124" s="184"/>
      <c r="CVH124" s="184"/>
      <c r="CVI124" s="184"/>
      <c r="CVJ124" s="184"/>
      <c r="CVK124" s="184"/>
      <c r="CVL124" s="184"/>
      <c r="CVM124" s="184"/>
      <c r="CVN124" s="184"/>
      <c r="CVO124" s="184"/>
      <c r="CVP124" s="184"/>
      <c r="CVQ124" s="184"/>
      <c r="CVR124" s="184"/>
      <c r="CVS124" s="184"/>
      <c r="CVT124" s="184"/>
      <c r="CVU124" s="184"/>
      <c r="CVV124" s="184"/>
      <c r="CVW124" s="184"/>
      <c r="CVX124" s="184"/>
      <c r="CVY124" s="184"/>
      <c r="CVZ124" s="184"/>
      <c r="CWA124" s="184"/>
      <c r="CWB124" s="184"/>
      <c r="CWC124" s="184"/>
      <c r="CWD124" s="184"/>
      <c r="CWE124" s="184"/>
      <c r="CWF124" s="184"/>
      <c r="CWG124" s="184"/>
      <c r="CWH124" s="184"/>
      <c r="CWI124" s="184"/>
      <c r="CWJ124" s="184"/>
      <c r="CWK124" s="184"/>
      <c r="CWL124" s="184"/>
      <c r="CWM124" s="184"/>
      <c r="CWN124" s="184"/>
      <c r="CWO124" s="184"/>
      <c r="CWP124" s="184"/>
      <c r="CWQ124" s="184"/>
      <c r="CWR124" s="184"/>
      <c r="CWS124" s="184"/>
      <c r="CWT124" s="184"/>
      <c r="CWU124" s="184"/>
      <c r="CWV124" s="184"/>
      <c r="CWW124" s="184"/>
      <c r="CWX124" s="184"/>
      <c r="CWY124" s="184"/>
      <c r="CWZ124" s="184"/>
      <c r="CXA124" s="184"/>
      <c r="CXB124" s="184"/>
      <c r="CXC124" s="184"/>
      <c r="CXD124" s="184"/>
      <c r="CXE124" s="184"/>
      <c r="CXF124" s="184"/>
      <c r="CXG124" s="184"/>
      <c r="CXH124" s="184"/>
      <c r="CXI124" s="184"/>
      <c r="CXJ124" s="184"/>
      <c r="CXK124" s="184"/>
      <c r="CXL124" s="184"/>
      <c r="CXM124" s="184"/>
      <c r="CXN124" s="184"/>
      <c r="CXO124" s="184"/>
      <c r="CXP124" s="184"/>
      <c r="CXQ124" s="184"/>
      <c r="CXR124" s="184"/>
      <c r="CXS124" s="184"/>
      <c r="CXT124" s="184"/>
      <c r="CXU124" s="184"/>
      <c r="CXV124" s="184"/>
      <c r="CXW124" s="184"/>
      <c r="CXX124" s="184"/>
      <c r="CXY124" s="184"/>
      <c r="CXZ124" s="184"/>
      <c r="CYA124" s="184"/>
      <c r="CYB124" s="184"/>
      <c r="CYC124" s="184"/>
      <c r="CYD124" s="184"/>
      <c r="CYE124" s="184"/>
      <c r="CYF124" s="184"/>
      <c r="CYG124" s="184"/>
      <c r="CYH124" s="184"/>
      <c r="CYI124" s="184"/>
      <c r="CYJ124" s="184"/>
      <c r="CYK124" s="184"/>
      <c r="CYL124" s="184"/>
      <c r="CYM124" s="184"/>
      <c r="CYN124" s="184"/>
      <c r="CYO124" s="184"/>
      <c r="CYP124" s="184"/>
      <c r="CYQ124" s="184"/>
      <c r="CYR124" s="184"/>
      <c r="CYS124" s="184"/>
      <c r="CYT124" s="184"/>
      <c r="CYU124" s="184"/>
      <c r="CYV124" s="184"/>
      <c r="CYW124" s="184"/>
      <c r="CYX124" s="184"/>
      <c r="CYY124" s="184"/>
      <c r="CYZ124" s="184"/>
      <c r="CZA124" s="184"/>
      <c r="CZB124" s="184"/>
      <c r="CZC124" s="184"/>
      <c r="CZD124" s="184"/>
      <c r="CZE124" s="184"/>
      <c r="CZF124" s="184"/>
      <c r="CZG124" s="184"/>
      <c r="CZH124" s="184"/>
      <c r="CZI124" s="184"/>
      <c r="CZJ124" s="184"/>
      <c r="CZK124" s="184"/>
      <c r="CZL124" s="184"/>
      <c r="CZM124" s="184"/>
      <c r="CZN124" s="184"/>
      <c r="CZO124" s="184"/>
      <c r="CZP124" s="184"/>
      <c r="CZQ124" s="184"/>
      <c r="CZR124" s="184"/>
      <c r="CZS124" s="184"/>
      <c r="CZT124" s="184"/>
      <c r="CZU124" s="184"/>
      <c r="CZV124" s="184"/>
      <c r="CZW124" s="184"/>
      <c r="CZX124" s="184"/>
      <c r="CZY124" s="184"/>
      <c r="CZZ124" s="184"/>
      <c r="DAA124" s="184"/>
      <c r="DAB124" s="184"/>
      <c r="DAC124" s="184"/>
      <c r="DAD124" s="184"/>
      <c r="DAE124" s="184"/>
      <c r="DAF124" s="184"/>
      <c r="DAG124" s="184"/>
      <c r="DAH124" s="184"/>
      <c r="DAI124" s="184"/>
      <c r="DAJ124" s="184"/>
      <c r="DAK124" s="184"/>
      <c r="DAL124" s="184"/>
      <c r="DAM124" s="184"/>
      <c r="DAN124" s="184"/>
      <c r="DAO124" s="184"/>
      <c r="DAP124" s="184"/>
      <c r="DAQ124" s="184"/>
      <c r="DAR124" s="184"/>
      <c r="DAS124" s="184"/>
      <c r="DAT124" s="184"/>
      <c r="DAU124" s="184"/>
      <c r="DAV124" s="184"/>
      <c r="DAW124" s="184"/>
      <c r="DAX124" s="184"/>
      <c r="DAY124" s="184"/>
      <c r="DAZ124" s="184"/>
      <c r="DBA124" s="184"/>
      <c r="DBB124" s="184"/>
      <c r="DBC124" s="184"/>
      <c r="DBD124" s="184"/>
      <c r="DBE124" s="184"/>
      <c r="DBF124" s="184"/>
      <c r="DBG124" s="184"/>
      <c r="DBH124" s="184"/>
      <c r="DBI124" s="184"/>
      <c r="DBJ124" s="184"/>
      <c r="DBK124" s="184"/>
      <c r="DBL124" s="184"/>
      <c r="DBM124" s="184"/>
      <c r="DBN124" s="184"/>
      <c r="DBO124" s="184"/>
      <c r="DBP124" s="184"/>
      <c r="DBQ124" s="184"/>
      <c r="DBR124" s="184"/>
      <c r="DBS124" s="184"/>
      <c r="DBT124" s="184"/>
      <c r="DBU124" s="184"/>
      <c r="DBV124" s="184"/>
      <c r="DBW124" s="184"/>
      <c r="DBX124" s="184"/>
      <c r="DBY124" s="184"/>
      <c r="DBZ124" s="184"/>
      <c r="DCA124" s="184"/>
      <c r="DCB124" s="184"/>
      <c r="DCC124" s="184"/>
      <c r="DCD124" s="184"/>
      <c r="DCE124" s="184"/>
      <c r="DCF124" s="184"/>
      <c r="DCG124" s="184"/>
      <c r="DCH124" s="184"/>
      <c r="DCI124" s="184"/>
      <c r="DCJ124" s="184"/>
      <c r="DCK124" s="184"/>
      <c r="DCL124" s="184"/>
      <c r="DCM124" s="184"/>
      <c r="DCN124" s="184"/>
      <c r="DCO124" s="184"/>
      <c r="DCP124" s="184"/>
      <c r="DCQ124" s="184"/>
      <c r="DCR124" s="184"/>
      <c r="DCS124" s="184"/>
      <c r="DCT124" s="184"/>
      <c r="DCU124" s="184"/>
      <c r="DCV124" s="184"/>
      <c r="DCW124" s="184"/>
      <c r="DCX124" s="184"/>
      <c r="DCY124" s="184"/>
      <c r="DCZ124" s="184"/>
      <c r="DDA124" s="184"/>
      <c r="DDB124" s="184"/>
      <c r="DDC124" s="184"/>
      <c r="DDD124" s="184"/>
      <c r="DDE124" s="184"/>
      <c r="DDF124" s="184"/>
      <c r="DDG124" s="184"/>
      <c r="DDH124" s="184"/>
      <c r="DDI124" s="184"/>
      <c r="DDJ124" s="184"/>
      <c r="DDK124" s="184"/>
      <c r="DDL124" s="184"/>
      <c r="DDM124" s="184"/>
      <c r="DDN124" s="184"/>
      <c r="DDO124" s="184"/>
      <c r="DDP124" s="184"/>
      <c r="DDQ124" s="184"/>
      <c r="DDR124" s="184"/>
      <c r="DDS124" s="184"/>
      <c r="DDT124" s="184"/>
      <c r="DDU124" s="184"/>
      <c r="DDV124" s="184"/>
      <c r="DDW124" s="184"/>
      <c r="DDX124" s="184"/>
      <c r="DDY124" s="184"/>
      <c r="DDZ124" s="184"/>
      <c r="DEA124" s="184"/>
      <c r="DEB124" s="184"/>
      <c r="DEC124" s="184"/>
      <c r="DED124" s="184"/>
      <c r="DEE124" s="184"/>
      <c r="DEF124" s="184"/>
      <c r="DEG124" s="184"/>
      <c r="DEH124" s="184"/>
      <c r="DEI124" s="184"/>
      <c r="DEJ124" s="184"/>
      <c r="DEK124" s="184"/>
      <c r="DEL124" s="184"/>
      <c r="DEM124" s="184"/>
      <c r="DEN124" s="184"/>
      <c r="DEO124" s="184"/>
      <c r="DEP124" s="184"/>
      <c r="DEQ124" s="184"/>
      <c r="DER124" s="184"/>
      <c r="DES124" s="184"/>
      <c r="DET124" s="184"/>
      <c r="DEU124" s="184"/>
      <c r="DEV124" s="184"/>
      <c r="DEW124" s="184"/>
      <c r="DEX124" s="184"/>
      <c r="DEY124" s="184"/>
      <c r="DEZ124" s="184"/>
      <c r="DFA124" s="184"/>
      <c r="DFB124" s="184"/>
      <c r="DFC124" s="184"/>
      <c r="DFD124" s="184"/>
      <c r="DFE124" s="184"/>
      <c r="DFF124" s="184"/>
      <c r="DFG124" s="184"/>
      <c r="DFH124" s="184"/>
      <c r="DFI124" s="184"/>
      <c r="DFJ124" s="184"/>
      <c r="DFK124" s="184"/>
      <c r="DFL124" s="184"/>
      <c r="DFM124" s="184"/>
      <c r="DFN124" s="184"/>
      <c r="DFO124" s="184"/>
      <c r="DFP124" s="184"/>
      <c r="DFQ124" s="184"/>
      <c r="DFR124" s="184"/>
      <c r="DFS124" s="184"/>
      <c r="DFT124" s="184"/>
      <c r="DFU124" s="184"/>
      <c r="DFV124" s="184"/>
      <c r="DFW124" s="184"/>
      <c r="DFX124" s="184"/>
      <c r="DFY124" s="184"/>
      <c r="DFZ124" s="184"/>
      <c r="DGA124" s="184"/>
      <c r="DGB124" s="184"/>
      <c r="DGC124" s="184"/>
      <c r="DGD124" s="184"/>
      <c r="DGE124" s="184"/>
      <c r="DGF124" s="184"/>
      <c r="DGG124" s="184"/>
      <c r="DGH124" s="184"/>
      <c r="DGI124" s="184"/>
      <c r="DGJ124" s="184"/>
      <c r="DGK124" s="184"/>
      <c r="DGL124" s="184"/>
      <c r="DGM124" s="184"/>
      <c r="DGN124" s="184"/>
      <c r="DGO124" s="184"/>
      <c r="DGP124" s="184"/>
      <c r="DGQ124" s="184"/>
      <c r="DGR124" s="184"/>
      <c r="DGS124" s="184"/>
      <c r="DGT124" s="184"/>
      <c r="DGU124" s="184"/>
      <c r="DGV124" s="184"/>
      <c r="DGW124" s="184"/>
      <c r="DGX124" s="184"/>
      <c r="DGY124" s="184"/>
      <c r="DGZ124" s="184"/>
      <c r="DHA124" s="184"/>
      <c r="DHB124" s="184"/>
      <c r="DHC124" s="184"/>
      <c r="DHD124" s="184"/>
      <c r="DHE124" s="184"/>
      <c r="DHF124" s="184"/>
      <c r="DHG124" s="184"/>
      <c r="DHH124" s="184"/>
      <c r="DHI124" s="184"/>
      <c r="DHJ124" s="184"/>
      <c r="DHK124" s="184"/>
      <c r="DHL124" s="184"/>
      <c r="DHM124" s="184"/>
      <c r="DHN124" s="184"/>
      <c r="DHO124" s="184"/>
      <c r="DHP124" s="184"/>
      <c r="DHQ124" s="184"/>
      <c r="DHR124" s="184"/>
      <c r="DHS124" s="184"/>
      <c r="DHT124" s="184"/>
      <c r="DHU124" s="184"/>
      <c r="DHV124" s="184"/>
      <c r="DHW124" s="184"/>
      <c r="DHX124" s="184"/>
      <c r="DHY124" s="184"/>
      <c r="DHZ124" s="184"/>
      <c r="DIA124" s="184"/>
      <c r="DIB124" s="184"/>
      <c r="DIC124" s="184"/>
      <c r="DID124" s="184"/>
      <c r="DIE124" s="184"/>
      <c r="DIF124" s="184"/>
      <c r="DIG124" s="184"/>
      <c r="DIH124" s="184"/>
      <c r="DII124" s="184"/>
      <c r="DIJ124" s="184"/>
      <c r="DIK124" s="184"/>
      <c r="DIL124" s="184"/>
      <c r="DIM124" s="184"/>
      <c r="DIN124" s="184"/>
      <c r="DIO124" s="184"/>
      <c r="DIP124" s="184"/>
      <c r="DIQ124" s="184"/>
      <c r="DIR124" s="184"/>
      <c r="DIS124" s="184"/>
      <c r="DIT124" s="184"/>
      <c r="DIU124" s="184"/>
      <c r="DIV124" s="184"/>
      <c r="DIW124" s="184"/>
      <c r="DIX124" s="184"/>
      <c r="DIY124" s="184"/>
      <c r="DIZ124" s="184"/>
      <c r="DJA124" s="184"/>
      <c r="DJB124" s="184"/>
      <c r="DJC124" s="184"/>
      <c r="DJD124" s="184"/>
      <c r="DJE124" s="184"/>
      <c r="DJF124" s="184"/>
      <c r="DJG124" s="184"/>
      <c r="DJH124" s="184"/>
      <c r="DJI124" s="184"/>
      <c r="DJJ124" s="184"/>
      <c r="DJK124" s="184"/>
      <c r="DJL124" s="184"/>
      <c r="DJM124" s="184"/>
      <c r="DJN124" s="184"/>
      <c r="DJO124" s="184"/>
      <c r="DJP124" s="184"/>
      <c r="DJQ124" s="184"/>
      <c r="DJR124" s="184"/>
      <c r="DJS124" s="184"/>
      <c r="DJT124" s="184"/>
      <c r="DJU124" s="184"/>
      <c r="DJV124" s="184"/>
      <c r="DJW124" s="184"/>
      <c r="DJX124" s="184"/>
      <c r="DJY124" s="184"/>
      <c r="DJZ124" s="184"/>
      <c r="DKA124" s="184"/>
      <c r="DKB124" s="184"/>
      <c r="DKC124" s="184"/>
      <c r="DKD124" s="184"/>
      <c r="DKE124" s="184"/>
      <c r="DKF124" s="184"/>
      <c r="DKG124" s="184"/>
      <c r="DKH124" s="184"/>
      <c r="DKI124" s="184"/>
      <c r="DKJ124" s="184"/>
      <c r="DKK124" s="184"/>
      <c r="DKL124" s="184"/>
      <c r="DKM124" s="184"/>
      <c r="DKN124" s="184"/>
      <c r="DKO124" s="184"/>
      <c r="DKP124" s="184"/>
      <c r="DKQ124" s="184"/>
      <c r="DKR124" s="184"/>
      <c r="DKS124" s="184"/>
      <c r="DKT124" s="184"/>
      <c r="DKU124" s="184"/>
      <c r="DKV124" s="184"/>
      <c r="DKW124" s="184"/>
      <c r="DKX124" s="184"/>
      <c r="DKY124" s="184"/>
      <c r="DKZ124" s="184"/>
      <c r="DLA124" s="184"/>
      <c r="DLB124" s="184"/>
      <c r="DLC124" s="184"/>
      <c r="DLD124" s="184"/>
      <c r="DLE124" s="184"/>
      <c r="DLF124" s="184"/>
      <c r="DLG124" s="184"/>
      <c r="DLH124" s="184"/>
      <c r="DLI124" s="184"/>
      <c r="DLJ124" s="184"/>
      <c r="DLK124" s="184"/>
      <c r="DLL124" s="184"/>
      <c r="DLM124" s="184"/>
      <c r="DLN124" s="184"/>
      <c r="DLO124" s="184"/>
      <c r="DLP124" s="184"/>
      <c r="DLQ124" s="184"/>
      <c r="DLR124" s="184"/>
      <c r="DLS124" s="184"/>
      <c r="DLT124" s="184"/>
      <c r="DLU124" s="184"/>
      <c r="DLV124" s="184"/>
      <c r="DLW124" s="184"/>
      <c r="DLX124" s="184"/>
      <c r="DLY124" s="184"/>
      <c r="DLZ124" s="184"/>
      <c r="DMA124" s="184"/>
      <c r="DMB124" s="184"/>
      <c r="DMC124" s="184"/>
      <c r="DMD124" s="184"/>
      <c r="DME124" s="184"/>
      <c r="DMF124" s="184"/>
      <c r="DMG124" s="184"/>
      <c r="DMH124" s="184"/>
      <c r="DMI124" s="184"/>
      <c r="DMJ124" s="184"/>
      <c r="DMK124" s="184"/>
      <c r="DML124" s="184"/>
      <c r="DMM124" s="184"/>
      <c r="DMN124" s="184"/>
      <c r="DMO124" s="184"/>
      <c r="DMP124" s="184"/>
      <c r="DMQ124" s="184"/>
      <c r="DMR124" s="184"/>
      <c r="DMS124" s="184"/>
      <c r="DMT124" s="184"/>
      <c r="DMU124" s="184"/>
      <c r="DMV124" s="184"/>
      <c r="DMW124" s="184"/>
      <c r="DMX124" s="184"/>
      <c r="DMY124" s="184"/>
      <c r="DMZ124" s="184"/>
      <c r="DNA124" s="184"/>
      <c r="DNB124" s="184"/>
      <c r="DNC124" s="184"/>
      <c r="DND124" s="184"/>
      <c r="DNE124" s="184"/>
      <c r="DNF124" s="184"/>
      <c r="DNG124" s="184"/>
      <c r="DNH124" s="184"/>
      <c r="DNI124" s="184"/>
      <c r="DNJ124" s="184"/>
      <c r="DNK124" s="184"/>
      <c r="DNL124" s="184"/>
      <c r="DNM124" s="184"/>
      <c r="DNN124" s="184"/>
      <c r="DNO124" s="184"/>
      <c r="DNP124" s="184"/>
      <c r="DNQ124" s="184"/>
      <c r="DNR124" s="184"/>
      <c r="DNS124" s="184"/>
      <c r="DNT124" s="184"/>
      <c r="DNU124" s="184"/>
      <c r="DNV124" s="184"/>
      <c r="DNW124" s="184"/>
      <c r="DNX124" s="184"/>
      <c r="DNY124" s="184"/>
      <c r="DNZ124" s="184"/>
      <c r="DOA124" s="184"/>
      <c r="DOB124" s="184"/>
      <c r="DOC124" s="184"/>
      <c r="DOD124" s="184"/>
      <c r="DOE124" s="184"/>
      <c r="DOF124" s="184"/>
      <c r="DOG124" s="184"/>
      <c r="DOH124" s="184"/>
      <c r="DOI124" s="184"/>
      <c r="DOJ124" s="184"/>
      <c r="DOK124" s="184"/>
      <c r="DOL124" s="184"/>
      <c r="DOM124" s="184"/>
      <c r="DON124" s="184"/>
      <c r="DOO124" s="184"/>
      <c r="DOP124" s="184"/>
      <c r="DOQ124" s="184"/>
      <c r="DOR124" s="184"/>
      <c r="DOS124" s="184"/>
      <c r="DOT124" s="184"/>
      <c r="DOU124" s="184"/>
      <c r="DOV124" s="184"/>
      <c r="DOW124" s="184"/>
      <c r="DOX124" s="184"/>
      <c r="DOY124" s="184"/>
      <c r="DOZ124" s="184"/>
      <c r="DPA124" s="184"/>
      <c r="DPB124" s="184"/>
      <c r="DPC124" s="184"/>
      <c r="DPD124" s="184"/>
      <c r="DPE124" s="184"/>
      <c r="DPF124" s="184"/>
      <c r="DPG124" s="184"/>
      <c r="DPH124" s="184"/>
      <c r="DPI124" s="184"/>
      <c r="DPJ124" s="184"/>
      <c r="DPK124" s="184"/>
      <c r="DPL124" s="184"/>
      <c r="DPM124" s="184"/>
      <c r="DPN124" s="184"/>
      <c r="DPO124" s="184"/>
      <c r="DPP124" s="184"/>
      <c r="DPQ124" s="184"/>
      <c r="DPR124" s="184"/>
      <c r="DPS124" s="184"/>
      <c r="DPT124" s="184"/>
      <c r="DPU124" s="184"/>
      <c r="DPV124" s="184"/>
      <c r="DPW124" s="184"/>
      <c r="DPX124" s="184"/>
      <c r="DPY124" s="184"/>
      <c r="DPZ124" s="184"/>
      <c r="DQA124" s="184"/>
      <c r="DQB124" s="184"/>
      <c r="DQC124" s="184"/>
      <c r="DQD124" s="184"/>
      <c r="DQE124" s="184"/>
      <c r="DQF124" s="184"/>
      <c r="DQG124" s="184"/>
      <c r="DQH124" s="184"/>
      <c r="DQI124" s="184"/>
      <c r="DQJ124" s="184"/>
      <c r="DQK124" s="184"/>
      <c r="DQL124" s="184"/>
      <c r="DQM124" s="184"/>
      <c r="DQN124" s="184"/>
      <c r="DQO124" s="184"/>
      <c r="DQP124" s="184"/>
      <c r="DQQ124" s="184"/>
      <c r="DQR124" s="184"/>
      <c r="DQS124" s="184"/>
      <c r="DQT124" s="184"/>
      <c r="DQU124" s="184"/>
      <c r="DQV124" s="184"/>
      <c r="DQW124" s="184"/>
      <c r="DQX124" s="184"/>
      <c r="DQY124" s="184"/>
      <c r="DQZ124" s="184"/>
      <c r="DRA124" s="184"/>
      <c r="DRB124" s="184"/>
      <c r="DRC124" s="184"/>
      <c r="DRD124" s="184"/>
      <c r="DRE124" s="184"/>
      <c r="DRF124" s="184"/>
      <c r="DRG124" s="184"/>
      <c r="DRH124" s="184"/>
      <c r="DRI124" s="184"/>
      <c r="DRJ124" s="184"/>
      <c r="DRK124" s="184"/>
      <c r="DRL124" s="184"/>
      <c r="DRM124" s="184"/>
      <c r="DRN124" s="184"/>
      <c r="DRO124" s="184"/>
      <c r="DRP124" s="184"/>
      <c r="DRQ124" s="184"/>
      <c r="DRR124" s="184"/>
      <c r="DRS124" s="184"/>
      <c r="DRT124" s="184"/>
      <c r="DRU124" s="184"/>
      <c r="DRV124" s="184"/>
      <c r="DRW124" s="184"/>
      <c r="DRX124" s="184"/>
      <c r="DRY124" s="184"/>
      <c r="DRZ124" s="184"/>
      <c r="DSA124" s="184"/>
      <c r="DSB124" s="184"/>
      <c r="DSC124" s="184"/>
      <c r="DSD124" s="184"/>
      <c r="DSE124" s="184"/>
      <c r="DSF124" s="184"/>
      <c r="DSG124" s="184"/>
      <c r="DSH124" s="184"/>
      <c r="DSI124" s="184"/>
      <c r="DSJ124" s="184"/>
      <c r="DSK124" s="184"/>
      <c r="DSL124" s="184"/>
      <c r="DSM124" s="184"/>
      <c r="DSN124" s="184"/>
      <c r="DSO124" s="184"/>
      <c r="DSP124" s="184"/>
      <c r="DSQ124" s="184"/>
      <c r="DSR124" s="184"/>
      <c r="DSS124" s="184"/>
      <c r="DST124" s="184"/>
      <c r="DSU124" s="184"/>
      <c r="DSV124" s="184"/>
      <c r="DSW124" s="184"/>
      <c r="DSX124" s="184"/>
      <c r="DSY124" s="184"/>
      <c r="DSZ124" s="184"/>
      <c r="DTA124" s="184"/>
      <c r="DTB124" s="184"/>
      <c r="DTC124" s="184"/>
      <c r="DTD124" s="184"/>
      <c r="DTE124" s="184"/>
      <c r="DTF124" s="184"/>
      <c r="DTG124" s="184"/>
      <c r="DTH124" s="184"/>
      <c r="DTI124" s="184"/>
      <c r="DTJ124" s="184"/>
      <c r="DTK124" s="184"/>
      <c r="DTL124" s="184"/>
      <c r="DTM124" s="184"/>
      <c r="DTN124" s="184"/>
      <c r="DTO124" s="184"/>
      <c r="DTP124" s="184"/>
      <c r="DTQ124" s="184"/>
      <c r="DTR124" s="184"/>
      <c r="DTS124" s="184"/>
      <c r="DTT124" s="184"/>
      <c r="DTU124" s="184"/>
      <c r="DTV124" s="184"/>
      <c r="DTW124" s="184"/>
      <c r="DTX124" s="184"/>
      <c r="DTY124" s="184"/>
      <c r="DTZ124" s="184"/>
      <c r="DUA124" s="184"/>
      <c r="DUB124" s="184"/>
      <c r="DUC124" s="184"/>
      <c r="DUD124" s="184"/>
      <c r="DUE124" s="184"/>
      <c r="DUF124" s="184"/>
      <c r="DUG124" s="184"/>
      <c r="DUH124" s="184"/>
      <c r="DUI124" s="184"/>
      <c r="DUJ124" s="184"/>
      <c r="DUK124" s="184"/>
      <c r="DUL124" s="184"/>
      <c r="DUM124" s="184"/>
      <c r="DUN124" s="184"/>
      <c r="DUO124" s="184"/>
      <c r="DUP124" s="184"/>
      <c r="DUQ124" s="184"/>
      <c r="DUR124" s="184"/>
      <c r="DUS124" s="184"/>
      <c r="DUT124" s="184"/>
      <c r="DUU124" s="184"/>
      <c r="DUV124" s="184"/>
      <c r="DUW124" s="184"/>
      <c r="DUX124" s="184"/>
      <c r="DUY124" s="184"/>
      <c r="DUZ124" s="184"/>
      <c r="DVA124" s="184"/>
      <c r="DVB124" s="184"/>
      <c r="DVC124" s="184"/>
      <c r="DVD124" s="184"/>
      <c r="DVE124" s="184"/>
      <c r="DVF124" s="184"/>
      <c r="DVG124" s="184"/>
      <c r="DVH124" s="184"/>
      <c r="DVI124" s="184"/>
      <c r="DVJ124" s="184"/>
      <c r="DVK124" s="184"/>
      <c r="DVL124" s="184"/>
      <c r="DVM124" s="184"/>
      <c r="DVN124" s="184"/>
      <c r="DVO124" s="184"/>
      <c r="DVP124" s="184"/>
      <c r="DVQ124" s="184"/>
      <c r="DVR124" s="184"/>
      <c r="DVS124" s="184"/>
      <c r="DVT124" s="184"/>
      <c r="DVU124" s="184"/>
      <c r="DVV124" s="184"/>
      <c r="DVW124" s="184"/>
      <c r="DVX124" s="184"/>
      <c r="DVY124" s="184"/>
      <c r="DVZ124" s="184"/>
      <c r="DWA124" s="184"/>
      <c r="DWB124" s="184"/>
      <c r="DWC124" s="184"/>
      <c r="DWD124" s="184"/>
      <c r="DWE124" s="184"/>
      <c r="DWF124" s="184"/>
      <c r="DWG124" s="184"/>
      <c r="DWH124" s="184"/>
      <c r="DWI124" s="184"/>
      <c r="DWJ124" s="184"/>
      <c r="DWK124" s="184"/>
      <c r="DWL124" s="184"/>
      <c r="DWM124" s="184"/>
      <c r="DWN124" s="184"/>
      <c r="DWO124" s="184"/>
      <c r="DWP124" s="184"/>
      <c r="DWQ124" s="184"/>
      <c r="DWR124" s="184"/>
      <c r="DWS124" s="184"/>
      <c r="DWT124" s="184"/>
      <c r="DWU124" s="184"/>
      <c r="DWV124" s="184"/>
      <c r="DWW124" s="184"/>
      <c r="DWX124" s="184"/>
      <c r="DWY124" s="184"/>
      <c r="DWZ124" s="184"/>
      <c r="DXA124" s="184"/>
      <c r="DXB124" s="184"/>
      <c r="DXC124" s="184"/>
      <c r="DXD124" s="184"/>
      <c r="DXE124" s="184"/>
      <c r="DXF124" s="184"/>
      <c r="DXG124" s="184"/>
      <c r="DXH124" s="184"/>
      <c r="DXI124" s="184"/>
      <c r="DXJ124" s="184"/>
      <c r="DXK124" s="184"/>
      <c r="DXL124" s="184"/>
      <c r="DXM124" s="184"/>
      <c r="DXN124" s="184"/>
      <c r="DXO124" s="184"/>
      <c r="DXP124" s="184"/>
      <c r="DXQ124" s="184"/>
      <c r="DXR124" s="184"/>
      <c r="DXS124" s="184"/>
      <c r="DXT124" s="184"/>
      <c r="DXU124" s="184"/>
      <c r="DXV124" s="184"/>
      <c r="DXW124" s="184"/>
      <c r="DXX124" s="184"/>
      <c r="DXY124" s="184"/>
      <c r="DXZ124" s="184"/>
      <c r="DYA124" s="184"/>
      <c r="DYB124" s="184"/>
      <c r="DYC124" s="184"/>
      <c r="DYD124" s="184"/>
      <c r="DYE124" s="184"/>
      <c r="DYF124" s="184"/>
      <c r="DYG124" s="184"/>
      <c r="DYH124" s="184"/>
      <c r="DYI124" s="184"/>
      <c r="DYJ124" s="184"/>
      <c r="DYK124" s="184"/>
      <c r="DYL124" s="184"/>
      <c r="DYM124" s="184"/>
      <c r="DYN124" s="184"/>
      <c r="DYO124" s="184"/>
      <c r="DYP124" s="184"/>
      <c r="DYQ124" s="184"/>
      <c r="DYR124" s="184"/>
      <c r="DYS124" s="184"/>
      <c r="DYT124" s="184"/>
      <c r="DYU124" s="184"/>
      <c r="DYV124" s="184"/>
      <c r="DYW124" s="184"/>
      <c r="DYX124" s="184"/>
      <c r="DYY124" s="184"/>
      <c r="DYZ124" s="184"/>
      <c r="DZA124" s="184"/>
      <c r="DZB124" s="184"/>
      <c r="DZC124" s="184"/>
      <c r="DZD124" s="184"/>
      <c r="DZE124" s="184"/>
      <c r="DZF124" s="184"/>
      <c r="DZG124" s="184"/>
      <c r="DZH124" s="184"/>
      <c r="DZI124" s="184"/>
      <c r="DZJ124" s="184"/>
      <c r="DZK124" s="184"/>
      <c r="DZL124" s="184"/>
      <c r="DZM124" s="184"/>
      <c r="DZN124" s="184"/>
      <c r="DZO124" s="184"/>
      <c r="DZP124" s="184"/>
      <c r="DZQ124" s="184"/>
      <c r="DZR124" s="184"/>
      <c r="DZS124" s="184"/>
      <c r="DZT124" s="184"/>
      <c r="DZU124" s="184"/>
      <c r="DZV124" s="184"/>
      <c r="DZW124" s="184"/>
      <c r="DZX124" s="184"/>
      <c r="DZY124" s="184"/>
      <c r="DZZ124" s="184"/>
      <c r="EAA124" s="184"/>
      <c r="EAB124" s="184"/>
      <c r="EAC124" s="184"/>
      <c r="EAD124" s="184"/>
      <c r="EAE124" s="184"/>
      <c r="EAF124" s="184"/>
      <c r="EAG124" s="184"/>
      <c r="EAH124" s="184"/>
      <c r="EAI124" s="184"/>
      <c r="EAJ124" s="184"/>
      <c r="EAK124" s="184"/>
      <c r="EAL124" s="184"/>
      <c r="EAM124" s="184"/>
      <c r="EAN124" s="184"/>
      <c r="EAO124" s="184"/>
      <c r="EAP124" s="184"/>
      <c r="EAQ124" s="184"/>
      <c r="EAR124" s="184"/>
      <c r="EAS124" s="184"/>
      <c r="EAT124" s="184"/>
      <c r="EAU124" s="184"/>
      <c r="EAV124" s="184"/>
      <c r="EAW124" s="184"/>
      <c r="EAX124" s="184"/>
      <c r="EAY124" s="184"/>
      <c r="EAZ124" s="184"/>
      <c r="EBA124" s="184"/>
      <c r="EBB124" s="184"/>
      <c r="EBC124" s="184"/>
      <c r="EBD124" s="184"/>
      <c r="EBE124" s="184"/>
      <c r="EBF124" s="184"/>
      <c r="EBG124" s="184"/>
      <c r="EBH124" s="184"/>
      <c r="EBI124" s="184"/>
      <c r="EBJ124" s="184"/>
      <c r="EBK124" s="184"/>
      <c r="EBL124" s="184"/>
      <c r="EBM124" s="184"/>
      <c r="EBN124" s="184"/>
      <c r="EBO124" s="184"/>
      <c r="EBP124" s="184"/>
      <c r="EBQ124" s="184"/>
      <c r="EBR124" s="184"/>
      <c r="EBS124" s="184"/>
      <c r="EBT124" s="184"/>
      <c r="EBU124" s="184"/>
      <c r="EBV124" s="184"/>
      <c r="EBW124" s="184"/>
      <c r="EBX124" s="184"/>
      <c r="EBY124" s="184"/>
      <c r="EBZ124" s="184"/>
      <c r="ECA124" s="184"/>
      <c r="ECB124" s="184"/>
      <c r="ECC124" s="184"/>
      <c r="ECD124" s="184"/>
      <c r="ECE124" s="184"/>
      <c r="ECF124" s="184"/>
      <c r="ECG124" s="184"/>
      <c r="ECH124" s="184"/>
      <c r="ECI124" s="184"/>
      <c r="ECJ124" s="184"/>
      <c r="ECK124" s="184"/>
      <c r="ECL124" s="184"/>
      <c r="ECM124" s="184"/>
      <c r="ECN124" s="184"/>
      <c r="ECO124" s="184"/>
      <c r="ECP124" s="184"/>
      <c r="ECQ124" s="184"/>
      <c r="ECR124" s="184"/>
      <c r="ECS124" s="184"/>
      <c r="ECT124" s="184"/>
      <c r="ECU124" s="184"/>
      <c r="ECV124" s="184"/>
      <c r="ECW124" s="184"/>
      <c r="ECX124" s="184"/>
      <c r="ECY124" s="184"/>
      <c r="ECZ124" s="184"/>
      <c r="EDA124" s="184"/>
      <c r="EDB124" s="184"/>
      <c r="EDC124" s="184"/>
      <c r="EDD124" s="184"/>
      <c r="EDE124" s="184"/>
      <c r="EDF124" s="184"/>
      <c r="EDG124" s="184"/>
      <c r="EDH124" s="184"/>
      <c r="EDI124" s="184"/>
      <c r="EDJ124" s="184"/>
      <c r="EDK124" s="184"/>
      <c r="EDL124" s="184"/>
      <c r="EDM124" s="184"/>
      <c r="EDN124" s="184"/>
      <c r="EDO124" s="184"/>
      <c r="EDP124" s="184"/>
      <c r="EDQ124" s="184"/>
      <c r="EDR124" s="184"/>
      <c r="EDS124" s="184"/>
      <c r="EDT124" s="184"/>
      <c r="EDU124" s="184"/>
      <c r="EDV124" s="184"/>
      <c r="EDW124" s="184"/>
      <c r="EDX124" s="184"/>
      <c r="EDY124" s="184"/>
      <c r="EDZ124" s="184"/>
      <c r="EEA124" s="184"/>
      <c r="EEB124" s="184"/>
      <c r="EEC124" s="184"/>
      <c r="EED124" s="184"/>
      <c r="EEE124" s="184"/>
      <c r="EEF124" s="184"/>
      <c r="EEG124" s="184"/>
      <c r="EEH124" s="184"/>
      <c r="EEI124" s="184"/>
      <c r="EEJ124" s="184"/>
      <c r="EEK124" s="184"/>
      <c r="EEL124" s="184"/>
      <c r="EEM124" s="184"/>
      <c r="EEN124" s="184"/>
      <c r="EEO124" s="184"/>
      <c r="EEP124" s="184"/>
      <c r="EEQ124" s="184"/>
      <c r="EER124" s="184"/>
      <c r="EES124" s="184"/>
      <c r="EET124" s="184"/>
      <c r="EEU124" s="184"/>
      <c r="EEV124" s="184"/>
      <c r="EEW124" s="184"/>
      <c r="EEX124" s="184"/>
      <c r="EEY124" s="184"/>
      <c r="EEZ124" s="184"/>
      <c r="EFA124" s="184"/>
      <c r="EFB124" s="184"/>
      <c r="EFC124" s="184"/>
      <c r="EFD124" s="184"/>
      <c r="EFE124" s="184"/>
      <c r="EFF124" s="184"/>
      <c r="EFG124" s="184"/>
      <c r="EFH124" s="184"/>
      <c r="EFI124" s="184"/>
      <c r="EFJ124" s="184"/>
      <c r="EFK124" s="184"/>
      <c r="EFL124" s="184"/>
      <c r="EFM124" s="184"/>
      <c r="EFN124" s="184"/>
      <c r="EFO124" s="184"/>
      <c r="EFP124" s="184"/>
      <c r="EFQ124" s="184"/>
      <c r="EFR124" s="184"/>
      <c r="EFS124" s="184"/>
      <c r="EFT124" s="184"/>
      <c r="EFU124" s="184"/>
      <c r="EFV124" s="184"/>
      <c r="EFW124" s="184"/>
      <c r="EFX124" s="184"/>
      <c r="EFY124" s="184"/>
      <c r="EFZ124" s="184"/>
      <c r="EGA124" s="184"/>
      <c r="EGB124" s="184"/>
      <c r="EGC124" s="184"/>
      <c r="EGD124" s="184"/>
      <c r="EGE124" s="184"/>
      <c r="EGF124" s="184"/>
      <c r="EGG124" s="184"/>
      <c r="EGH124" s="184"/>
      <c r="EGI124" s="184"/>
      <c r="EGJ124" s="184"/>
      <c r="EGK124" s="184"/>
      <c r="EGL124" s="184"/>
      <c r="EGM124" s="184"/>
      <c r="EGN124" s="184"/>
      <c r="EGO124" s="184"/>
      <c r="EGP124" s="184"/>
      <c r="EGQ124" s="184"/>
      <c r="EGR124" s="184"/>
      <c r="EGS124" s="184"/>
      <c r="EGT124" s="184"/>
      <c r="EGU124" s="184"/>
      <c r="EGV124" s="184"/>
      <c r="EGW124" s="184"/>
      <c r="EGX124" s="184"/>
      <c r="EGY124" s="184"/>
      <c r="EGZ124" s="184"/>
      <c r="EHA124" s="184"/>
      <c r="EHB124" s="184"/>
      <c r="EHC124" s="184"/>
      <c r="EHD124" s="184"/>
      <c r="EHE124" s="184"/>
      <c r="EHF124" s="184"/>
      <c r="EHG124" s="184"/>
      <c r="EHH124" s="184"/>
      <c r="EHI124" s="184"/>
      <c r="EHJ124" s="184"/>
      <c r="EHK124" s="184"/>
      <c r="EHL124" s="184"/>
      <c r="EHM124" s="184"/>
      <c r="EHN124" s="184"/>
      <c r="EHO124" s="184"/>
      <c r="EHP124" s="184"/>
      <c r="EHQ124" s="184"/>
      <c r="EHR124" s="184"/>
      <c r="EHS124" s="184"/>
      <c r="EHT124" s="184"/>
      <c r="EHU124" s="184"/>
      <c r="EHV124" s="184"/>
      <c r="EHW124" s="184"/>
      <c r="EHX124" s="184"/>
      <c r="EHY124" s="184"/>
      <c r="EHZ124" s="184"/>
      <c r="EIA124" s="184"/>
      <c r="EIB124" s="184"/>
      <c r="EIC124" s="184"/>
      <c r="EID124" s="184"/>
      <c r="EIE124" s="184"/>
      <c r="EIF124" s="184"/>
      <c r="EIG124" s="184"/>
      <c r="EIH124" s="184"/>
      <c r="EII124" s="184"/>
      <c r="EIJ124" s="184"/>
      <c r="EIK124" s="184"/>
      <c r="EIL124" s="184"/>
      <c r="EIM124" s="184"/>
      <c r="EIN124" s="184"/>
      <c r="EIO124" s="184"/>
      <c r="EIP124" s="184"/>
      <c r="EIQ124" s="184"/>
      <c r="EIR124" s="184"/>
      <c r="EIS124" s="184"/>
      <c r="EIT124" s="184"/>
      <c r="EIU124" s="184"/>
      <c r="EIV124" s="184"/>
      <c r="EIW124" s="184"/>
      <c r="EIX124" s="184"/>
      <c r="EIY124" s="184"/>
      <c r="EIZ124" s="184"/>
      <c r="EJA124" s="184"/>
      <c r="EJB124" s="184"/>
      <c r="EJC124" s="184"/>
      <c r="EJD124" s="184"/>
      <c r="EJE124" s="184"/>
      <c r="EJF124" s="184"/>
      <c r="EJG124" s="184"/>
      <c r="EJH124" s="184"/>
      <c r="EJI124" s="184"/>
      <c r="EJJ124" s="184"/>
      <c r="EJK124" s="184"/>
      <c r="EJL124" s="184"/>
      <c r="EJM124" s="184"/>
      <c r="EJN124" s="184"/>
      <c r="EJO124" s="184"/>
      <c r="EJP124" s="184"/>
      <c r="EJQ124" s="184"/>
      <c r="EJR124" s="184"/>
      <c r="EJS124" s="184"/>
      <c r="EJT124" s="184"/>
      <c r="EJU124" s="184"/>
      <c r="EJV124" s="184"/>
      <c r="EJW124" s="184"/>
      <c r="EJX124" s="184"/>
      <c r="EJY124" s="184"/>
      <c r="EJZ124" s="184"/>
      <c r="EKA124" s="184"/>
      <c r="EKB124" s="184"/>
      <c r="EKC124" s="184"/>
      <c r="EKD124" s="184"/>
      <c r="EKE124" s="184"/>
      <c r="EKF124" s="184"/>
      <c r="EKG124" s="184"/>
      <c r="EKH124" s="184"/>
      <c r="EKI124" s="184"/>
      <c r="EKJ124" s="184"/>
      <c r="EKK124" s="184"/>
      <c r="EKL124" s="184"/>
      <c r="EKM124" s="184"/>
      <c r="EKN124" s="184"/>
      <c r="EKO124" s="184"/>
      <c r="EKP124" s="184"/>
      <c r="EKQ124" s="184"/>
      <c r="EKR124" s="184"/>
      <c r="EKS124" s="184"/>
      <c r="EKT124" s="184"/>
      <c r="EKU124" s="184"/>
      <c r="EKV124" s="184"/>
      <c r="EKW124" s="184"/>
      <c r="EKX124" s="184"/>
      <c r="EKY124" s="184"/>
      <c r="EKZ124" s="184"/>
      <c r="ELA124" s="184"/>
      <c r="ELB124" s="184"/>
      <c r="ELC124" s="184"/>
      <c r="ELD124" s="184"/>
      <c r="ELE124" s="184"/>
      <c r="ELF124" s="184"/>
      <c r="ELG124" s="184"/>
      <c r="ELH124" s="184"/>
      <c r="ELI124" s="184"/>
      <c r="ELJ124" s="184"/>
      <c r="ELK124" s="184"/>
      <c r="ELL124" s="184"/>
      <c r="ELM124" s="184"/>
      <c r="ELN124" s="184"/>
      <c r="ELO124" s="184"/>
      <c r="ELP124" s="184"/>
      <c r="ELQ124" s="184"/>
      <c r="ELR124" s="184"/>
      <c r="ELS124" s="184"/>
      <c r="ELT124" s="184"/>
      <c r="ELU124" s="184"/>
      <c r="ELV124" s="184"/>
      <c r="ELW124" s="184"/>
      <c r="ELX124" s="184"/>
      <c r="ELY124" s="184"/>
      <c r="ELZ124" s="184"/>
      <c r="EMA124" s="184"/>
      <c r="EMB124" s="184"/>
      <c r="EMC124" s="184"/>
      <c r="EMD124" s="184"/>
      <c r="EME124" s="184"/>
      <c r="EMF124" s="184"/>
      <c r="EMG124" s="184"/>
      <c r="EMH124" s="184"/>
      <c r="EMI124" s="184"/>
      <c r="EMJ124" s="184"/>
      <c r="EMK124" s="184"/>
      <c r="EML124" s="184"/>
      <c r="EMM124" s="184"/>
      <c r="EMN124" s="184"/>
      <c r="EMO124" s="184"/>
      <c r="EMP124" s="184"/>
      <c r="EMQ124" s="184"/>
      <c r="EMR124" s="184"/>
      <c r="EMS124" s="184"/>
      <c r="EMT124" s="184"/>
      <c r="EMU124" s="184"/>
      <c r="EMV124" s="184"/>
      <c r="EMW124" s="184"/>
      <c r="EMX124" s="184"/>
      <c r="EMY124" s="184"/>
      <c r="EMZ124" s="184"/>
      <c r="ENA124" s="184"/>
      <c r="ENB124" s="184"/>
      <c r="ENC124" s="184"/>
      <c r="END124" s="184"/>
      <c r="ENE124" s="184"/>
      <c r="ENF124" s="184"/>
      <c r="ENG124" s="184"/>
      <c r="ENH124" s="184"/>
      <c r="ENI124" s="184"/>
      <c r="ENJ124" s="184"/>
      <c r="ENK124" s="184"/>
      <c r="ENL124" s="184"/>
      <c r="ENM124" s="184"/>
      <c r="ENN124" s="184"/>
      <c r="ENO124" s="184"/>
      <c r="ENP124" s="184"/>
      <c r="ENQ124" s="184"/>
      <c r="ENR124" s="184"/>
      <c r="ENS124" s="184"/>
      <c r="ENT124" s="184"/>
      <c r="ENU124" s="184"/>
      <c r="ENV124" s="184"/>
      <c r="ENW124" s="184"/>
      <c r="ENX124" s="184"/>
      <c r="ENY124" s="184"/>
      <c r="ENZ124" s="184"/>
      <c r="EOA124" s="184"/>
      <c r="EOB124" s="184"/>
      <c r="EOC124" s="184"/>
      <c r="EOD124" s="184"/>
      <c r="EOE124" s="184"/>
      <c r="EOF124" s="184"/>
      <c r="EOG124" s="184"/>
      <c r="EOH124" s="184"/>
      <c r="EOI124" s="184"/>
      <c r="EOJ124" s="184"/>
      <c r="EOK124" s="184"/>
      <c r="EOL124" s="184"/>
      <c r="EOM124" s="184"/>
      <c r="EON124" s="184"/>
      <c r="EOO124" s="184"/>
      <c r="EOP124" s="184"/>
      <c r="EOQ124" s="184"/>
      <c r="EOR124" s="184"/>
      <c r="EOS124" s="184"/>
      <c r="EOT124" s="184"/>
      <c r="EOU124" s="184"/>
      <c r="EOV124" s="184"/>
      <c r="EOW124" s="184"/>
      <c r="EOX124" s="184"/>
      <c r="EOY124" s="184"/>
      <c r="EOZ124" s="184"/>
      <c r="EPA124" s="184"/>
      <c r="EPB124" s="184"/>
      <c r="EPC124" s="184"/>
      <c r="EPD124" s="184"/>
      <c r="EPE124" s="184"/>
      <c r="EPF124" s="184"/>
      <c r="EPG124" s="184"/>
      <c r="EPH124" s="184"/>
      <c r="EPI124" s="184"/>
      <c r="EPJ124" s="184"/>
      <c r="EPK124" s="184"/>
      <c r="EPL124" s="184"/>
      <c r="EPM124" s="184"/>
      <c r="EPN124" s="184"/>
      <c r="EPO124" s="184"/>
      <c r="EPP124" s="184"/>
      <c r="EPQ124" s="184"/>
      <c r="EPR124" s="184"/>
      <c r="EPS124" s="184"/>
      <c r="EPT124" s="184"/>
      <c r="EPU124" s="184"/>
      <c r="EPV124" s="184"/>
      <c r="EPW124" s="184"/>
      <c r="EPX124" s="184"/>
      <c r="EPY124" s="184"/>
      <c r="EPZ124" s="184"/>
      <c r="EQA124" s="184"/>
      <c r="EQB124" s="184"/>
      <c r="EQC124" s="184"/>
      <c r="EQD124" s="184"/>
      <c r="EQE124" s="184"/>
      <c r="EQF124" s="184"/>
      <c r="EQG124" s="184"/>
      <c r="EQH124" s="184"/>
      <c r="EQI124" s="184"/>
      <c r="EQJ124" s="184"/>
      <c r="EQK124" s="184"/>
      <c r="EQL124" s="184"/>
      <c r="EQM124" s="184"/>
      <c r="EQN124" s="184"/>
      <c r="EQO124" s="184"/>
      <c r="EQP124" s="184"/>
      <c r="EQQ124" s="184"/>
      <c r="EQR124" s="184"/>
      <c r="EQS124" s="184"/>
      <c r="EQT124" s="184"/>
      <c r="EQU124" s="184"/>
      <c r="EQV124" s="184"/>
      <c r="EQW124" s="184"/>
      <c r="EQX124" s="184"/>
      <c r="EQY124" s="184"/>
      <c r="EQZ124" s="184"/>
      <c r="ERA124" s="184"/>
      <c r="ERB124" s="184"/>
      <c r="ERC124" s="184"/>
      <c r="ERD124" s="184"/>
      <c r="ERE124" s="184"/>
      <c r="ERF124" s="184"/>
      <c r="ERG124" s="184"/>
      <c r="ERH124" s="184"/>
      <c r="ERI124" s="184"/>
      <c r="ERJ124" s="184"/>
      <c r="ERK124" s="184"/>
      <c r="ERL124" s="184"/>
      <c r="ERM124" s="184"/>
      <c r="ERN124" s="184"/>
      <c r="ERO124" s="184"/>
      <c r="ERP124" s="184"/>
      <c r="ERQ124" s="184"/>
      <c r="ERR124" s="184"/>
      <c r="ERS124" s="184"/>
      <c r="ERT124" s="184"/>
      <c r="ERU124" s="184"/>
      <c r="ERV124" s="184"/>
      <c r="ERW124" s="184"/>
      <c r="ERX124" s="184"/>
      <c r="ERY124" s="184"/>
      <c r="ERZ124" s="184"/>
      <c r="ESA124" s="184"/>
      <c r="ESB124" s="184"/>
      <c r="ESC124" s="184"/>
      <c r="ESD124" s="184"/>
      <c r="ESE124" s="184"/>
      <c r="ESF124" s="184"/>
      <c r="ESG124" s="184"/>
      <c r="ESH124" s="184"/>
      <c r="ESI124" s="184"/>
      <c r="ESJ124" s="184"/>
      <c r="ESK124" s="184"/>
      <c r="ESL124" s="184"/>
      <c r="ESM124" s="184"/>
      <c r="ESN124" s="184"/>
      <c r="ESO124" s="184"/>
      <c r="ESP124" s="184"/>
      <c r="ESQ124" s="184"/>
      <c r="ESR124" s="184"/>
      <c r="ESS124" s="184"/>
      <c r="EST124" s="184"/>
      <c r="ESU124" s="184"/>
      <c r="ESV124" s="184"/>
      <c r="ESW124" s="184"/>
      <c r="ESX124" s="184"/>
      <c r="ESY124" s="184"/>
      <c r="ESZ124" s="184"/>
      <c r="ETA124" s="184"/>
      <c r="ETB124" s="184"/>
      <c r="ETC124" s="184"/>
      <c r="ETD124" s="184"/>
      <c r="ETE124" s="184"/>
      <c r="ETF124" s="184"/>
      <c r="ETG124" s="184"/>
      <c r="ETH124" s="184"/>
      <c r="ETI124" s="184"/>
      <c r="ETJ124" s="184"/>
      <c r="ETK124" s="184"/>
      <c r="ETL124" s="184"/>
      <c r="ETM124" s="184"/>
      <c r="ETN124" s="184"/>
      <c r="ETO124" s="184"/>
      <c r="ETP124" s="184"/>
      <c r="ETQ124" s="184"/>
      <c r="ETR124" s="184"/>
      <c r="ETS124" s="184"/>
      <c r="ETT124" s="184"/>
      <c r="ETU124" s="184"/>
      <c r="ETV124" s="184"/>
      <c r="ETW124" s="184"/>
      <c r="ETX124" s="184"/>
      <c r="ETY124" s="184"/>
      <c r="ETZ124" s="184"/>
      <c r="EUA124" s="184"/>
      <c r="EUB124" s="184"/>
      <c r="EUC124" s="184"/>
      <c r="EUD124" s="184"/>
      <c r="EUE124" s="184"/>
      <c r="EUF124" s="184"/>
      <c r="EUG124" s="184"/>
      <c r="EUH124" s="184"/>
      <c r="EUI124" s="184"/>
      <c r="EUJ124" s="184"/>
      <c r="EUK124" s="184"/>
      <c r="EUL124" s="184"/>
      <c r="EUM124" s="184"/>
      <c r="EUN124" s="184"/>
      <c r="EUO124" s="184"/>
      <c r="EUP124" s="184"/>
      <c r="EUQ124" s="184"/>
      <c r="EUR124" s="184"/>
      <c r="EUS124" s="184"/>
      <c r="EUT124" s="184"/>
      <c r="EUU124" s="184"/>
      <c r="EUV124" s="184"/>
      <c r="EUW124" s="184"/>
      <c r="EUX124" s="184"/>
      <c r="EUY124" s="184"/>
      <c r="EUZ124" s="184"/>
      <c r="EVA124" s="184"/>
      <c r="EVB124" s="184"/>
      <c r="EVC124" s="184"/>
      <c r="EVD124" s="184"/>
      <c r="EVE124" s="184"/>
      <c r="EVF124" s="184"/>
      <c r="EVG124" s="184"/>
      <c r="EVH124" s="184"/>
      <c r="EVI124" s="184"/>
      <c r="EVJ124" s="184"/>
      <c r="EVK124" s="184"/>
      <c r="EVL124" s="184"/>
      <c r="EVM124" s="184"/>
      <c r="EVN124" s="184"/>
      <c r="EVO124" s="184"/>
      <c r="EVP124" s="184"/>
      <c r="EVQ124" s="184"/>
      <c r="EVR124" s="184"/>
      <c r="EVS124" s="184"/>
      <c r="EVT124" s="184"/>
      <c r="EVU124" s="184"/>
      <c r="EVV124" s="184"/>
      <c r="EVW124" s="184"/>
      <c r="EVX124" s="184"/>
      <c r="EVY124" s="184"/>
      <c r="EVZ124" s="184"/>
      <c r="EWA124" s="184"/>
      <c r="EWB124" s="184"/>
      <c r="EWC124" s="184"/>
      <c r="EWD124" s="184"/>
      <c r="EWE124" s="184"/>
      <c r="EWF124" s="184"/>
      <c r="EWG124" s="184"/>
      <c r="EWH124" s="184"/>
      <c r="EWI124" s="184"/>
      <c r="EWJ124" s="184"/>
      <c r="EWK124" s="184"/>
      <c r="EWL124" s="184"/>
      <c r="EWM124" s="184"/>
      <c r="EWN124" s="184"/>
      <c r="EWO124" s="184"/>
      <c r="EWP124" s="184"/>
      <c r="EWQ124" s="184"/>
      <c r="EWR124" s="184"/>
      <c r="EWS124" s="184"/>
      <c r="EWT124" s="184"/>
      <c r="EWU124" s="184"/>
      <c r="EWV124" s="184"/>
      <c r="EWW124" s="184"/>
      <c r="EWX124" s="184"/>
      <c r="EWY124" s="184"/>
      <c r="EWZ124" s="184"/>
      <c r="EXA124" s="184"/>
      <c r="EXB124" s="184"/>
      <c r="EXC124" s="184"/>
      <c r="EXD124" s="184"/>
      <c r="EXE124" s="184"/>
      <c r="EXF124" s="184"/>
      <c r="EXG124" s="184"/>
      <c r="EXH124" s="184"/>
      <c r="EXI124" s="184"/>
      <c r="EXJ124" s="184"/>
      <c r="EXK124" s="184"/>
      <c r="EXL124" s="184"/>
      <c r="EXM124" s="184"/>
      <c r="EXN124" s="184"/>
      <c r="EXO124" s="184"/>
      <c r="EXP124" s="184"/>
      <c r="EXQ124" s="184"/>
      <c r="EXR124" s="184"/>
      <c r="EXS124" s="184"/>
      <c r="EXT124" s="184"/>
      <c r="EXU124" s="184"/>
      <c r="EXV124" s="184"/>
      <c r="EXW124" s="184"/>
      <c r="EXX124" s="184"/>
      <c r="EXY124" s="184"/>
      <c r="EXZ124" s="184"/>
      <c r="EYA124" s="184"/>
      <c r="EYB124" s="184"/>
      <c r="EYC124" s="184"/>
      <c r="EYD124" s="184"/>
      <c r="EYE124" s="184"/>
      <c r="EYF124" s="184"/>
      <c r="EYG124" s="184"/>
      <c r="EYH124" s="184"/>
      <c r="EYI124" s="184"/>
      <c r="EYJ124" s="184"/>
      <c r="EYK124" s="184"/>
      <c r="EYL124" s="184"/>
      <c r="EYM124" s="184"/>
      <c r="EYN124" s="184"/>
      <c r="EYO124" s="184"/>
      <c r="EYP124" s="184"/>
      <c r="EYQ124" s="184"/>
      <c r="EYR124" s="184"/>
      <c r="EYS124" s="184"/>
      <c r="EYT124" s="184"/>
      <c r="EYU124" s="184"/>
      <c r="EYV124" s="184"/>
      <c r="EYW124" s="184"/>
      <c r="EYX124" s="184"/>
      <c r="EYY124" s="184"/>
      <c r="EYZ124" s="184"/>
      <c r="EZA124" s="184"/>
      <c r="EZB124" s="184"/>
      <c r="EZC124" s="184"/>
      <c r="EZD124" s="184"/>
      <c r="EZE124" s="184"/>
      <c r="EZF124" s="184"/>
      <c r="EZG124" s="184"/>
      <c r="EZH124" s="184"/>
      <c r="EZI124" s="184"/>
      <c r="EZJ124" s="184"/>
      <c r="EZK124" s="184"/>
      <c r="EZL124" s="184"/>
      <c r="EZM124" s="184"/>
      <c r="EZN124" s="184"/>
      <c r="EZO124" s="184"/>
      <c r="EZP124" s="184"/>
      <c r="EZQ124" s="184"/>
      <c r="EZR124" s="184"/>
      <c r="EZS124" s="184"/>
      <c r="EZT124" s="184"/>
      <c r="EZU124" s="184"/>
      <c r="EZV124" s="184"/>
      <c r="EZW124" s="184"/>
      <c r="EZX124" s="184"/>
      <c r="EZY124" s="184"/>
      <c r="EZZ124" s="184"/>
      <c r="FAA124" s="184"/>
      <c r="FAB124" s="184"/>
      <c r="FAC124" s="184"/>
      <c r="FAD124" s="184"/>
      <c r="FAE124" s="184"/>
      <c r="FAF124" s="184"/>
      <c r="FAG124" s="184"/>
      <c r="FAH124" s="184"/>
      <c r="FAI124" s="184"/>
      <c r="FAJ124" s="184"/>
      <c r="FAK124" s="184"/>
      <c r="FAL124" s="184"/>
      <c r="FAM124" s="184"/>
      <c r="FAN124" s="184"/>
      <c r="FAO124" s="184"/>
      <c r="FAP124" s="184"/>
      <c r="FAQ124" s="184"/>
      <c r="FAR124" s="184"/>
      <c r="FAS124" s="184"/>
      <c r="FAT124" s="184"/>
      <c r="FAU124" s="184"/>
      <c r="FAV124" s="184"/>
      <c r="FAW124" s="184"/>
      <c r="FAX124" s="184"/>
      <c r="FAY124" s="184"/>
      <c r="FAZ124" s="184"/>
      <c r="FBA124" s="184"/>
      <c r="FBB124" s="184"/>
      <c r="FBC124" s="184"/>
      <c r="FBD124" s="184"/>
      <c r="FBE124" s="184"/>
      <c r="FBF124" s="184"/>
      <c r="FBG124" s="184"/>
      <c r="FBH124" s="184"/>
      <c r="FBI124" s="184"/>
      <c r="FBJ124" s="184"/>
      <c r="FBK124" s="184"/>
      <c r="FBL124" s="184"/>
      <c r="FBM124" s="184"/>
      <c r="FBN124" s="184"/>
      <c r="FBO124" s="184"/>
      <c r="FBP124" s="184"/>
      <c r="FBQ124" s="184"/>
      <c r="FBR124" s="184"/>
      <c r="FBS124" s="184"/>
      <c r="FBT124" s="184"/>
      <c r="FBU124" s="184"/>
      <c r="FBV124" s="184"/>
      <c r="FBW124" s="184"/>
      <c r="FBX124" s="184"/>
      <c r="FBY124" s="184"/>
      <c r="FBZ124" s="184"/>
      <c r="FCA124" s="184"/>
      <c r="FCB124" s="184"/>
      <c r="FCC124" s="184"/>
      <c r="FCD124" s="184"/>
      <c r="FCE124" s="184"/>
      <c r="FCF124" s="184"/>
      <c r="FCG124" s="184"/>
      <c r="FCH124" s="184"/>
      <c r="FCI124" s="184"/>
      <c r="FCJ124" s="184"/>
      <c r="FCK124" s="184"/>
      <c r="FCL124" s="184"/>
      <c r="FCM124" s="184"/>
      <c r="FCN124" s="184"/>
      <c r="FCO124" s="184"/>
      <c r="FCP124" s="184"/>
      <c r="FCQ124" s="184"/>
      <c r="FCR124" s="184"/>
      <c r="FCS124" s="184"/>
      <c r="FCT124" s="184"/>
      <c r="FCU124" s="184"/>
      <c r="FCV124" s="184"/>
      <c r="FCW124" s="184"/>
      <c r="FCX124" s="184"/>
      <c r="FCY124" s="184"/>
      <c r="FCZ124" s="184"/>
      <c r="FDA124" s="184"/>
      <c r="FDB124" s="184"/>
      <c r="FDC124" s="184"/>
      <c r="FDD124" s="184"/>
      <c r="FDE124" s="184"/>
      <c r="FDF124" s="184"/>
      <c r="FDG124" s="184"/>
      <c r="FDH124" s="184"/>
      <c r="FDI124" s="184"/>
      <c r="FDJ124" s="184"/>
      <c r="FDK124" s="184"/>
      <c r="FDL124" s="184"/>
      <c r="FDM124" s="184"/>
      <c r="FDN124" s="184"/>
      <c r="FDO124" s="184"/>
      <c r="FDP124" s="184"/>
      <c r="FDQ124" s="184"/>
      <c r="FDR124" s="184"/>
      <c r="FDS124" s="184"/>
      <c r="FDT124" s="184"/>
      <c r="FDU124" s="184"/>
      <c r="FDV124" s="184"/>
      <c r="FDW124" s="184"/>
      <c r="FDX124" s="184"/>
      <c r="FDY124" s="184"/>
      <c r="FDZ124" s="184"/>
      <c r="FEA124" s="184"/>
      <c r="FEB124" s="184"/>
      <c r="FEC124" s="184"/>
      <c r="FED124" s="184"/>
      <c r="FEE124" s="184"/>
      <c r="FEF124" s="184"/>
      <c r="FEG124" s="184"/>
      <c r="FEH124" s="184"/>
      <c r="FEI124" s="184"/>
      <c r="FEJ124" s="184"/>
      <c r="FEK124" s="184"/>
      <c r="FEL124" s="184"/>
      <c r="FEM124" s="184"/>
      <c r="FEN124" s="184"/>
      <c r="FEO124" s="184"/>
      <c r="FEP124" s="184"/>
      <c r="FEQ124" s="184"/>
      <c r="FER124" s="184"/>
      <c r="FES124" s="184"/>
      <c r="FET124" s="184"/>
      <c r="FEU124" s="184"/>
      <c r="FEV124" s="184"/>
      <c r="FEW124" s="184"/>
      <c r="FEX124" s="184"/>
      <c r="FEY124" s="184"/>
      <c r="FEZ124" s="184"/>
      <c r="FFA124" s="184"/>
      <c r="FFB124" s="184"/>
      <c r="FFC124" s="184"/>
      <c r="FFD124" s="184"/>
      <c r="FFE124" s="184"/>
      <c r="FFF124" s="184"/>
      <c r="FFG124" s="184"/>
      <c r="FFH124" s="184"/>
      <c r="FFI124" s="184"/>
      <c r="FFJ124" s="184"/>
      <c r="FFK124" s="184"/>
      <c r="FFL124" s="184"/>
      <c r="FFM124" s="184"/>
      <c r="FFN124" s="184"/>
      <c r="FFO124" s="184"/>
      <c r="FFP124" s="184"/>
      <c r="FFQ124" s="184"/>
      <c r="FFR124" s="184"/>
      <c r="FFS124" s="184"/>
      <c r="FFT124" s="184"/>
      <c r="FFU124" s="184"/>
      <c r="FFV124" s="184"/>
      <c r="FFW124" s="184"/>
      <c r="FFX124" s="184"/>
      <c r="FFY124" s="184"/>
      <c r="FFZ124" s="184"/>
      <c r="FGA124" s="184"/>
      <c r="FGB124" s="184"/>
      <c r="FGC124" s="184"/>
      <c r="FGD124" s="184"/>
      <c r="FGE124" s="184"/>
      <c r="FGF124" s="184"/>
      <c r="FGG124" s="184"/>
      <c r="FGH124" s="184"/>
      <c r="FGI124" s="184"/>
      <c r="FGJ124" s="184"/>
      <c r="FGK124" s="184"/>
      <c r="FGL124" s="184"/>
      <c r="FGM124" s="184"/>
      <c r="FGN124" s="184"/>
      <c r="FGO124" s="184"/>
      <c r="FGP124" s="184"/>
      <c r="FGQ124" s="184"/>
      <c r="FGR124" s="184"/>
      <c r="FGS124" s="184"/>
      <c r="FGT124" s="184"/>
      <c r="FGU124" s="184"/>
      <c r="FGV124" s="184"/>
      <c r="FGW124" s="184"/>
      <c r="FGX124" s="184"/>
      <c r="FGY124" s="184"/>
      <c r="FGZ124" s="184"/>
      <c r="FHA124" s="184"/>
      <c r="FHB124" s="184"/>
      <c r="FHC124" s="184"/>
      <c r="FHD124" s="184"/>
      <c r="FHE124" s="184"/>
      <c r="FHF124" s="184"/>
      <c r="FHG124" s="184"/>
      <c r="FHH124" s="184"/>
      <c r="FHI124" s="184"/>
      <c r="FHJ124" s="184"/>
      <c r="FHK124" s="184"/>
      <c r="FHL124" s="184"/>
      <c r="FHM124" s="184"/>
      <c r="FHN124" s="184"/>
      <c r="FHO124" s="184"/>
      <c r="FHP124" s="184"/>
      <c r="FHQ124" s="184"/>
      <c r="FHR124" s="184"/>
      <c r="FHS124" s="184"/>
      <c r="FHT124" s="184"/>
      <c r="FHU124" s="184"/>
      <c r="FHV124" s="184"/>
      <c r="FHW124" s="184"/>
      <c r="FHX124" s="184"/>
      <c r="FHY124" s="184"/>
      <c r="FHZ124" s="184"/>
      <c r="FIA124" s="184"/>
      <c r="FIB124" s="184"/>
      <c r="FIC124" s="184"/>
      <c r="FID124" s="184"/>
      <c r="FIE124" s="184"/>
      <c r="FIF124" s="184"/>
      <c r="FIG124" s="184"/>
      <c r="FIH124" s="184"/>
      <c r="FII124" s="184"/>
      <c r="FIJ124" s="184"/>
      <c r="FIK124" s="184"/>
      <c r="FIL124" s="184"/>
      <c r="FIM124" s="184"/>
      <c r="FIN124" s="184"/>
      <c r="FIO124" s="184"/>
      <c r="FIP124" s="184"/>
      <c r="FIQ124" s="184"/>
      <c r="FIR124" s="184"/>
      <c r="FIS124" s="184"/>
      <c r="FIT124" s="184"/>
      <c r="FIU124" s="184"/>
      <c r="FIV124" s="184"/>
      <c r="FIW124" s="184"/>
      <c r="FIX124" s="184"/>
      <c r="FIY124" s="184"/>
      <c r="FIZ124" s="184"/>
      <c r="FJA124" s="184"/>
      <c r="FJB124" s="184"/>
      <c r="FJC124" s="184"/>
      <c r="FJD124" s="184"/>
      <c r="FJE124" s="184"/>
      <c r="FJF124" s="184"/>
      <c r="FJG124" s="184"/>
      <c r="FJH124" s="184"/>
      <c r="FJI124" s="184"/>
      <c r="FJJ124" s="184"/>
      <c r="FJK124" s="184"/>
      <c r="FJL124" s="184"/>
      <c r="FJM124" s="184"/>
      <c r="FJN124" s="184"/>
      <c r="FJO124" s="184"/>
      <c r="FJP124" s="184"/>
      <c r="FJQ124" s="184"/>
      <c r="FJR124" s="184"/>
      <c r="FJS124" s="184"/>
      <c r="FJT124" s="184"/>
      <c r="FJU124" s="184"/>
      <c r="FJV124" s="184"/>
      <c r="FJW124" s="184"/>
      <c r="FJX124" s="184"/>
      <c r="FJY124" s="184"/>
      <c r="FJZ124" s="184"/>
      <c r="FKA124" s="184"/>
      <c r="FKB124" s="184"/>
      <c r="FKC124" s="184"/>
      <c r="FKD124" s="184"/>
      <c r="FKE124" s="184"/>
      <c r="FKF124" s="184"/>
      <c r="FKG124" s="184"/>
      <c r="FKH124" s="184"/>
      <c r="FKI124" s="184"/>
      <c r="FKJ124" s="184"/>
      <c r="FKK124" s="184"/>
      <c r="FKL124" s="184"/>
      <c r="FKM124" s="184"/>
      <c r="FKN124" s="184"/>
      <c r="FKO124" s="184"/>
      <c r="FKP124" s="184"/>
      <c r="FKQ124" s="184"/>
      <c r="FKR124" s="184"/>
      <c r="FKS124" s="184"/>
      <c r="FKT124" s="184"/>
      <c r="FKU124" s="184"/>
      <c r="FKV124" s="184"/>
      <c r="FKW124" s="184"/>
      <c r="FKX124" s="184"/>
      <c r="FKY124" s="184"/>
      <c r="FKZ124" s="184"/>
      <c r="FLA124" s="184"/>
      <c r="FLB124" s="184"/>
      <c r="FLC124" s="184"/>
      <c r="FLD124" s="184"/>
      <c r="FLE124" s="184"/>
      <c r="FLF124" s="184"/>
      <c r="FLG124" s="184"/>
      <c r="FLH124" s="184"/>
      <c r="FLI124" s="184"/>
      <c r="FLJ124" s="184"/>
      <c r="FLK124" s="184"/>
      <c r="FLL124" s="184"/>
      <c r="FLM124" s="184"/>
      <c r="FLN124" s="184"/>
      <c r="FLO124" s="184"/>
      <c r="FLP124" s="184"/>
      <c r="FLQ124" s="184"/>
      <c r="FLR124" s="184"/>
      <c r="FLS124" s="184"/>
      <c r="FLT124" s="184"/>
      <c r="FLU124" s="184"/>
      <c r="FLV124" s="184"/>
      <c r="FLW124" s="184"/>
      <c r="FLX124" s="184"/>
      <c r="FLY124" s="184"/>
      <c r="FLZ124" s="184"/>
      <c r="FMA124" s="184"/>
      <c r="FMB124" s="184"/>
      <c r="FMC124" s="184"/>
      <c r="FMD124" s="184"/>
      <c r="FME124" s="184"/>
      <c r="FMF124" s="184"/>
      <c r="FMG124" s="184"/>
      <c r="FMH124" s="184"/>
      <c r="FMI124" s="184"/>
      <c r="FMJ124" s="184"/>
      <c r="FMK124" s="184"/>
      <c r="FML124" s="184"/>
      <c r="FMM124" s="184"/>
      <c r="FMN124" s="184"/>
      <c r="FMO124" s="184"/>
      <c r="FMP124" s="184"/>
      <c r="FMQ124" s="184"/>
      <c r="FMR124" s="184"/>
      <c r="FMS124" s="184"/>
      <c r="FMT124" s="184"/>
      <c r="FMU124" s="184"/>
      <c r="FMV124" s="184"/>
      <c r="FMW124" s="184"/>
      <c r="FMX124" s="184"/>
      <c r="FMY124" s="184"/>
      <c r="FMZ124" s="184"/>
      <c r="FNA124" s="184"/>
      <c r="FNB124" s="184"/>
      <c r="FNC124" s="184"/>
      <c r="FND124" s="184"/>
      <c r="FNE124" s="184"/>
      <c r="FNF124" s="184"/>
      <c r="FNG124" s="184"/>
      <c r="FNH124" s="184"/>
      <c r="FNI124" s="184"/>
      <c r="FNJ124" s="184"/>
      <c r="FNK124" s="184"/>
      <c r="FNL124" s="184"/>
      <c r="FNM124" s="184"/>
      <c r="FNN124" s="184"/>
      <c r="FNO124" s="184"/>
      <c r="FNP124" s="184"/>
      <c r="FNQ124" s="184"/>
      <c r="FNR124" s="184"/>
      <c r="FNS124" s="184"/>
      <c r="FNT124" s="184"/>
      <c r="FNU124" s="184"/>
      <c r="FNV124" s="184"/>
      <c r="FNW124" s="184"/>
      <c r="FNX124" s="184"/>
      <c r="FNY124" s="184"/>
      <c r="FNZ124" s="184"/>
      <c r="FOA124" s="184"/>
      <c r="FOB124" s="184"/>
      <c r="FOC124" s="184"/>
      <c r="FOD124" s="184"/>
      <c r="FOE124" s="184"/>
      <c r="FOF124" s="184"/>
      <c r="FOG124" s="184"/>
      <c r="FOH124" s="184"/>
      <c r="FOI124" s="184"/>
      <c r="FOJ124" s="184"/>
      <c r="FOK124" s="184"/>
      <c r="FOL124" s="184"/>
      <c r="FOM124" s="184"/>
      <c r="FON124" s="184"/>
      <c r="FOO124" s="184"/>
      <c r="FOP124" s="184"/>
      <c r="FOQ124" s="184"/>
      <c r="FOR124" s="184"/>
      <c r="FOS124" s="184"/>
      <c r="FOT124" s="184"/>
      <c r="FOU124" s="184"/>
      <c r="FOV124" s="184"/>
      <c r="FOW124" s="184"/>
      <c r="FOX124" s="184"/>
      <c r="FOY124" s="184"/>
      <c r="FOZ124" s="184"/>
      <c r="FPA124" s="184"/>
      <c r="FPB124" s="184"/>
      <c r="FPC124" s="184"/>
      <c r="FPD124" s="184"/>
      <c r="FPE124" s="184"/>
      <c r="FPF124" s="184"/>
      <c r="FPG124" s="184"/>
      <c r="FPH124" s="184"/>
      <c r="FPI124" s="184"/>
      <c r="FPJ124" s="184"/>
      <c r="FPK124" s="184"/>
      <c r="FPL124" s="184"/>
      <c r="FPM124" s="184"/>
      <c r="FPN124" s="184"/>
      <c r="FPO124" s="184"/>
      <c r="FPP124" s="184"/>
      <c r="FPQ124" s="184"/>
      <c r="FPR124" s="184"/>
      <c r="FPS124" s="184"/>
      <c r="FPT124" s="184"/>
      <c r="FPU124" s="184"/>
      <c r="FPV124" s="184"/>
      <c r="FPW124" s="184"/>
      <c r="FPX124" s="184"/>
      <c r="FPY124" s="184"/>
      <c r="FPZ124" s="184"/>
      <c r="FQA124" s="184"/>
      <c r="FQB124" s="184"/>
      <c r="FQC124" s="184"/>
      <c r="FQD124" s="184"/>
      <c r="FQE124" s="184"/>
      <c r="FQF124" s="184"/>
      <c r="FQG124" s="184"/>
      <c r="FQH124" s="184"/>
      <c r="FQI124" s="184"/>
      <c r="FQJ124" s="184"/>
      <c r="FQK124" s="184"/>
      <c r="FQL124" s="184"/>
      <c r="FQM124" s="184"/>
      <c r="FQN124" s="184"/>
      <c r="FQO124" s="184"/>
      <c r="FQP124" s="184"/>
      <c r="FQQ124" s="184"/>
      <c r="FQR124" s="184"/>
      <c r="FQS124" s="184"/>
      <c r="FQT124" s="184"/>
      <c r="FQU124" s="184"/>
      <c r="FQV124" s="184"/>
      <c r="FQW124" s="184"/>
      <c r="FQX124" s="184"/>
      <c r="FQY124" s="184"/>
      <c r="FQZ124" s="184"/>
      <c r="FRA124" s="184"/>
      <c r="FRB124" s="184"/>
      <c r="FRC124" s="184"/>
      <c r="FRD124" s="184"/>
      <c r="FRE124" s="184"/>
      <c r="FRF124" s="184"/>
      <c r="FRG124" s="184"/>
      <c r="FRH124" s="184"/>
      <c r="FRI124" s="184"/>
      <c r="FRJ124" s="184"/>
      <c r="FRK124" s="184"/>
      <c r="FRL124" s="184"/>
      <c r="FRM124" s="184"/>
      <c r="FRN124" s="184"/>
      <c r="FRO124" s="184"/>
      <c r="FRP124" s="184"/>
      <c r="FRQ124" s="184"/>
      <c r="FRR124" s="184"/>
      <c r="FRS124" s="184"/>
      <c r="FRT124" s="184"/>
      <c r="FRU124" s="184"/>
      <c r="FRV124" s="184"/>
      <c r="FRW124" s="184"/>
      <c r="FRX124" s="184"/>
      <c r="FRY124" s="184"/>
      <c r="FRZ124" s="184"/>
      <c r="FSA124" s="184"/>
      <c r="FSB124" s="184"/>
      <c r="FSC124" s="184"/>
      <c r="FSD124" s="184"/>
      <c r="FSE124" s="184"/>
      <c r="FSF124" s="184"/>
      <c r="FSG124" s="184"/>
      <c r="FSH124" s="184"/>
      <c r="FSI124" s="184"/>
      <c r="FSJ124" s="184"/>
      <c r="FSK124" s="184"/>
      <c r="FSL124" s="184"/>
      <c r="FSM124" s="184"/>
      <c r="FSN124" s="184"/>
      <c r="FSO124" s="184"/>
      <c r="FSP124" s="184"/>
      <c r="FSQ124" s="184"/>
      <c r="FSR124" s="184"/>
      <c r="FSS124" s="184"/>
      <c r="FST124" s="184"/>
      <c r="FSU124" s="184"/>
      <c r="FSV124" s="184"/>
      <c r="FSW124" s="184"/>
      <c r="FSX124" s="184"/>
      <c r="FSY124" s="184"/>
      <c r="FSZ124" s="184"/>
      <c r="FTA124" s="184"/>
      <c r="FTB124" s="184"/>
      <c r="FTC124" s="184"/>
      <c r="FTD124" s="184"/>
      <c r="FTE124" s="184"/>
      <c r="FTF124" s="184"/>
      <c r="FTG124" s="184"/>
      <c r="FTH124" s="184"/>
      <c r="FTI124" s="184"/>
      <c r="FTJ124" s="184"/>
      <c r="FTK124" s="184"/>
      <c r="FTL124" s="184"/>
      <c r="FTM124" s="184"/>
      <c r="FTN124" s="184"/>
      <c r="FTO124" s="184"/>
      <c r="FTP124" s="184"/>
      <c r="FTQ124" s="184"/>
      <c r="FTR124" s="184"/>
      <c r="FTS124" s="184"/>
      <c r="FTT124" s="184"/>
      <c r="FTU124" s="184"/>
      <c r="FTV124" s="184"/>
      <c r="FTW124" s="184"/>
      <c r="FTX124" s="184"/>
      <c r="FTY124" s="184"/>
      <c r="FTZ124" s="184"/>
      <c r="FUA124" s="184"/>
      <c r="FUB124" s="184"/>
      <c r="FUC124" s="184"/>
      <c r="FUD124" s="184"/>
      <c r="FUE124" s="184"/>
      <c r="FUF124" s="184"/>
      <c r="FUG124" s="184"/>
      <c r="FUH124" s="184"/>
      <c r="FUI124" s="184"/>
      <c r="FUJ124" s="184"/>
      <c r="FUK124" s="184"/>
      <c r="FUL124" s="184"/>
      <c r="FUM124" s="184"/>
      <c r="FUN124" s="184"/>
      <c r="FUO124" s="184"/>
      <c r="FUP124" s="184"/>
      <c r="FUQ124" s="184"/>
      <c r="FUR124" s="184"/>
      <c r="FUS124" s="184"/>
      <c r="FUT124" s="184"/>
      <c r="FUU124" s="184"/>
      <c r="FUV124" s="184"/>
      <c r="FUW124" s="184"/>
      <c r="FUX124" s="184"/>
      <c r="FUY124" s="184"/>
      <c r="FUZ124" s="184"/>
      <c r="FVA124" s="184"/>
      <c r="FVB124" s="184"/>
      <c r="FVC124" s="184"/>
      <c r="FVD124" s="184"/>
      <c r="FVE124" s="184"/>
      <c r="FVF124" s="184"/>
      <c r="FVG124" s="184"/>
      <c r="FVH124" s="184"/>
      <c r="FVI124" s="184"/>
      <c r="FVJ124" s="184"/>
      <c r="FVK124" s="184"/>
      <c r="FVL124" s="184"/>
      <c r="FVM124" s="184"/>
      <c r="FVN124" s="184"/>
      <c r="FVO124" s="184"/>
      <c r="FVP124" s="184"/>
      <c r="FVQ124" s="184"/>
      <c r="FVR124" s="184"/>
      <c r="FVS124" s="184"/>
      <c r="FVT124" s="184"/>
      <c r="FVU124" s="184"/>
      <c r="FVV124" s="184"/>
      <c r="FVW124" s="184"/>
      <c r="FVX124" s="184"/>
      <c r="FVY124" s="184"/>
      <c r="FVZ124" s="184"/>
      <c r="FWA124" s="184"/>
      <c r="FWB124" s="184"/>
      <c r="FWC124" s="184"/>
      <c r="FWD124" s="184"/>
      <c r="FWE124" s="184"/>
      <c r="FWF124" s="184"/>
      <c r="FWG124" s="184"/>
      <c r="FWH124" s="184"/>
      <c r="FWI124" s="184"/>
      <c r="FWJ124" s="184"/>
      <c r="FWK124" s="184"/>
      <c r="FWL124" s="184"/>
      <c r="FWM124" s="184"/>
      <c r="FWN124" s="184"/>
      <c r="FWO124" s="184"/>
      <c r="FWP124" s="184"/>
      <c r="FWQ124" s="184"/>
      <c r="FWR124" s="184"/>
      <c r="FWS124" s="184"/>
      <c r="FWT124" s="184"/>
      <c r="FWU124" s="184"/>
      <c r="FWV124" s="184"/>
      <c r="FWW124" s="184"/>
      <c r="FWX124" s="184"/>
      <c r="FWY124" s="184"/>
      <c r="FWZ124" s="184"/>
      <c r="FXA124" s="184"/>
      <c r="FXB124" s="184"/>
      <c r="FXC124" s="184"/>
      <c r="FXD124" s="184"/>
      <c r="FXE124" s="184"/>
      <c r="FXF124" s="184"/>
      <c r="FXG124" s="184"/>
      <c r="FXH124" s="184"/>
      <c r="FXI124" s="184"/>
      <c r="FXJ124" s="184"/>
      <c r="FXK124" s="184"/>
      <c r="FXL124" s="184"/>
      <c r="FXM124" s="184"/>
      <c r="FXN124" s="184"/>
      <c r="FXO124" s="184"/>
      <c r="FXP124" s="184"/>
      <c r="FXQ124" s="184"/>
      <c r="FXR124" s="184"/>
      <c r="FXS124" s="184"/>
      <c r="FXT124" s="184"/>
      <c r="FXU124" s="184"/>
      <c r="FXV124" s="184"/>
      <c r="FXW124" s="184"/>
      <c r="FXX124" s="184"/>
      <c r="FXY124" s="184"/>
      <c r="FXZ124" s="184"/>
      <c r="FYA124" s="184"/>
      <c r="FYB124" s="184"/>
      <c r="FYC124" s="184"/>
      <c r="FYD124" s="184"/>
      <c r="FYE124" s="184"/>
      <c r="FYF124" s="184"/>
      <c r="FYG124" s="184"/>
      <c r="FYH124" s="184"/>
      <c r="FYI124" s="184"/>
      <c r="FYJ124" s="184"/>
      <c r="FYK124" s="184"/>
      <c r="FYL124" s="184"/>
      <c r="FYM124" s="184"/>
      <c r="FYN124" s="184"/>
      <c r="FYO124" s="184"/>
      <c r="FYP124" s="184"/>
      <c r="FYQ124" s="184"/>
      <c r="FYR124" s="184"/>
      <c r="FYS124" s="184"/>
      <c r="FYT124" s="184"/>
      <c r="FYU124" s="184"/>
      <c r="FYV124" s="184"/>
      <c r="FYW124" s="184"/>
      <c r="FYX124" s="184"/>
      <c r="FYY124" s="184"/>
      <c r="FYZ124" s="184"/>
      <c r="FZA124" s="184"/>
      <c r="FZB124" s="184"/>
      <c r="FZC124" s="184"/>
      <c r="FZD124" s="184"/>
      <c r="FZE124" s="184"/>
      <c r="FZF124" s="184"/>
      <c r="FZG124" s="184"/>
      <c r="FZH124" s="184"/>
      <c r="FZI124" s="184"/>
      <c r="FZJ124" s="184"/>
      <c r="FZK124" s="184"/>
      <c r="FZL124" s="184"/>
      <c r="FZM124" s="184"/>
      <c r="FZN124" s="184"/>
      <c r="FZO124" s="184"/>
      <c r="FZP124" s="184"/>
      <c r="FZQ124" s="184"/>
      <c r="FZR124" s="184"/>
      <c r="FZS124" s="184"/>
      <c r="FZT124" s="184"/>
      <c r="FZU124" s="184"/>
      <c r="FZV124" s="184"/>
      <c r="FZW124" s="184"/>
      <c r="FZX124" s="184"/>
      <c r="FZY124" s="184"/>
      <c r="FZZ124" s="184"/>
      <c r="GAA124" s="184"/>
      <c r="GAB124" s="184"/>
      <c r="GAC124" s="184"/>
      <c r="GAD124" s="184"/>
      <c r="GAE124" s="184"/>
      <c r="GAF124" s="184"/>
      <c r="GAG124" s="184"/>
      <c r="GAH124" s="184"/>
      <c r="GAI124" s="184"/>
      <c r="GAJ124" s="184"/>
      <c r="GAK124" s="184"/>
      <c r="GAL124" s="184"/>
      <c r="GAM124" s="184"/>
      <c r="GAN124" s="184"/>
      <c r="GAO124" s="184"/>
      <c r="GAP124" s="184"/>
      <c r="GAQ124" s="184"/>
      <c r="GAR124" s="184"/>
      <c r="GAS124" s="184"/>
      <c r="GAT124" s="184"/>
      <c r="GAU124" s="184"/>
      <c r="GAV124" s="184"/>
      <c r="GAW124" s="184"/>
      <c r="GAX124" s="184"/>
      <c r="GAY124" s="184"/>
      <c r="GAZ124" s="184"/>
      <c r="GBA124" s="184"/>
      <c r="GBB124" s="184"/>
      <c r="GBC124" s="184"/>
      <c r="GBD124" s="184"/>
      <c r="GBE124" s="184"/>
      <c r="GBF124" s="184"/>
      <c r="GBG124" s="184"/>
      <c r="GBH124" s="184"/>
      <c r="GBI124" s="184"/>
      <c r="GBJ124" s="184"/>
      <c r="GBK124" s="184"/>
      <c r="GBL124" s="184"/>
      <c r="GBM124" s="184"/>
      <c r="GBN124" s="184"/>
      <c r="GBO124" s="184"/>
      <c r="GBP124" s="184"/>
      <c r="GBQ124" s="184"/>
      <c r="GBR124" s="184"/>
      <c r="GBS124" s="184"/>
      <c r="GBT124" s="184"/>
      <c r="GBU124" s="184"/>
      <c r="GBV124" s="184"/>
      <c r="GBW124" s="184"/>
      <c r="GBX124" s="184"/>
      <c r="GBY124" s="184"/>
      <c r="GBZ124" s="184"/>
      <c r="GCA124" s="184"/>
      <c r="GCB124" s="184"/>
      <c r="GCC124" s="184"/>
      <c r="GCD124" s="184"/>
      <c r="GCE124" s="184"/>
      <c r="GCF124" s="184"/>
      <c r="GCG124" s="184"/>
      <c r="GCH124" s="184"/>
      <c r="GCI124" s="184"/>
      <c r="GCJ124" s="184"/>
      <c r="GCK124" s="184"/>
      <c r="GCL124" s="184"/>
      <c r="GCM124" s="184"/>
      <c r="GCN124" s="184"/>
      <c r="GCO124" s="184"/>
      <c r="GCP124" s="184"/>
      <c r="GCQ124" s="184"/>
      <c r="GCR124" s="184"/>
      <c r="GCS124" s="184"/>
      <c r="GCT124" s="184"/>
      <c r="GCU124" s="184"/>
      <c r="GCV124" s="184"/>
      <c r="GCW124" s="184"/>
      <c r="GCX124" s="184"/>
      <c r="GCY124" s="184"/>
      <c r="GCZ124" s="184"/>
      <c r="GDA124" s="184"/>
      <c r="GDB124" s="184"/>
      <c r="GDC124" s="184"/>
      <c r="GDD124" s="184"/>
      <c r="GDE124" s="184"/>
      <c r="GDF124" s="184"/>
      <c r="GDG124" s="184"/>
      <c r="GDH124" s="184"/>
      <c r="GDI124" s="184"/>
      <c r="GDJ124" s="184"/>
      <c r="GDK124" s="184"/>
      <c r="GDL124" s="184"/>
      <c r="GDM124" s="184"/>
      <c r="GDN124" s="184"/>
      <c r="GDO124" s="184"/>
      <c r="GDP124" s="184"/>
      <c r="GDQ124" s="184"/>
      <c r="GDR124" s="184"/>
      <c r="GDS124" s="184"/>
      <c r="GDT124" s="184"/>
      <c r="GDU124" s="184"/>
      <c r="GDV124" s="184"/>
      <c r="GDW124" s="184"/>
      <c r="GDX124" s="184"/>
      <c r="GDY124" s="184"/>
      <c r="GDZ124" s="184"/>
      <c r="GEA124" s="184"/>
      <c r="GEB124" s="184"/>
      <c r="GEC124" s="184"/>
      <c r="GED124" s="184"/>
      <c r="GEE124" s="184"/>
      <c r="GEF124" s="184"/>
      <c r="GEG124" s="184"/>
      <c r="GEH124" s="184"/>
      <c r="GEI124" s="184"/>
      <c r="GEJ124" s="184"/>
      <c r="GEK124" s="184"/>
      <c r="GEL124" s="184"/>
      <c r="GEM124" s="184"/>
      <c r="GEN124" s="184"/>
      <c r="GEO124" s="184"/>
      <c r="GEP124" s="184"/>
      <c r="GEQ124" s="184"/>
      <c r="GER124" s="184"/>
      <c r="GES124" s="184"/>
      <c r="GET124" s="184"/>
      <c r="GEU124" s="184"/>
      <c r="GEV124" s="184"/>
      <c r="GEW124" s="184"/>
      <c r="GEX124" s="184"/>
      <c r="GEY124" s="184"/>
      <c r="GEZ124" s="184"/>
      <c r="GFA124" s="184"/>
      <c r="GFB124" s="184"/>
      <c r="GFC124" s="184"/>
      <c r="GFD124" s="184"/>
      <c r="GFE124" s="184"/>
      <c r="GFF124" s="184"/>
      <c r="GFG124" s="184"/>
      <c r="GFH124" s="184"/>
      <c r="GFI124" s="184"/>
      <c r="GFJ124" s="184"/>
      <c r="GFK124" s="184"/>
      <c r="GFL124" s="184"/>
      <c r="GFM124" s="184"/>
      <c r="GFN124" s="184"/>
      <c r="GFO124" s="184"/>
      <c r="GFP124" s="184"/>
      <c r="GFQ124" s="184"/>
      <c r="GFR124" s="184"/>
      <c r="GFS124" s="184"/>
      <c r="GFT124" s="184"/>
      <c r="GFU124" s="184"/>
      <c r="GFV124" s="184"/>
      <c r="GFW124" s="184"/>
      <c r="GFX124" s="184"/>
      <c r="GFY124" s="184"/>
      <c r="GFZ124" s="184"/>
      <c r="GGA124" s="184"/>
      <c r="GGB124" s="184"/>
      <c r="GGC124" s="184"/>
      <c r="GGD124" s="184"/>
      <c r="GGE124" s="184"/>
      <c r="GGF124" s="184"/>
      <c r="GGG124" s="184"/>
      <c r="GGH124" s="184"/>
      <c r="GGI124" s="184"/>
      <c r="GGJ124" s="184"/>
      <c r="GGK124" s="184"/>
      <c r="GGL124" s="184"/>
      <c r="GGM124" s="184"/>
      <c r="GGN124" s="184"/>
      <c r="GGO124" s="184"/>
      <c r="GGP124" s="184"/>
      <c r="GGQ124" s="184"/>
      <c r="GGR124" s="184"/>
      <c r="GGS124" s="184"/>
      <c r="GGT124" s="184"/>
      <c r="GGU124" s="184"/>
      <c r="GGV124" s="184"/>
      <c r="GGW124" s="184"/>
      <c r="GGX124" s="184"/>
      <c r="GGY124" s="184"/>
      <c r="GGZ124" s="184"/>
      <c r="GHA124" s="184"/>
      <c r="GHB124" s="184"/>
      <c r="GHC124" s="184"/>
      <c r="GHD124" s="184"/>
      <c r="GHE124" s="184"/>
      <c r="GHF124" s="184"/>
      <c r="GHG124" s="184"/>
      <c r="GHH124" s="184"/>
      <c r="GHI124" s="184"/>
      <c r="GHJ124" s="184"/>
      <c r="GHK124" s="184"/>
      <c r="GHL124" s="184"/>
      <c r="GHM124" s="184"/>
      <c r="GHN124" s="184"/>
      <c r="GHO124" s="184"/>
      <c r="GHP124" s="184"/>
      <c r="GHQ124" s="184"/>
      <c r="GHR124" s="184"/>
      <c r="GHS124" s="184"/>
      <c r="GHT124" s="184"/>
      <c r="GHU124" s="184"/>
      <c r="GHV124" s="184"/>
      <c r="GHW124" s="184"/>
      <c r="GHX124" s="184"/>
      <c r="GHY124" s="184"/>
      <c r="GHZ124" s="184"/>
      <c r="GIA124" s="184"/>
      <c r="GIB124" s="184"/>
      <c r="GIC124" s="184"/>
      <c r="GID124" s="184"/>
      <c r="GIE124" s="184"/>
      <c r="GIF124" s="184"/>
      <c r="GIG124" s="184"/>
      <c r="GIH124" s="184"/>
      <c r="GII124" s="184"/>
      <c r="GIJ124" s="184"/>
      <c r="GIK124" s="184"/>
      <c r="GIL124" s="184"/>
      <c r="GIM124" s="184"/>
      <c r="GIN124" s="184"/>
      <c r="GIO124" s="184"/>
      <c r="GIP124" s="184"/>
      <c r="GIQ124" s="184"/>
      <c r="GIR124" s="184"/>
      <c r="GIS124" s="184"/>
      <c r="GIT124" s="184"/>
      <c r="GIU124" s="184"/>
      <c r="GIV124" s="184"/>
      <c r="GIW124" s="184"/>
      <c r="GIX124" s="184"/>
      <c r="GIY124" s="184"/>
      <c r="GIZ124" s="184"/>
      <c r="GJA124" s="184"/>
      <c r="GJB124" s="184"/>
      <c r="GJC124" s="184"/>
      <c r="GJD124" s="184"/>
      <c r="GJE124" s="184"/>
      <c r="GJF124" s="184"/>
      <c r="GJG124" s="184"/>
      <c r="GJH124" s="184"/>
      <c r="GJI124" s="184"/>
      <c r="GJJ124" s="184"/>
      <c r="GJK124" s="184"/>
      <c r="GJL124" s="184"/>
      <c r="GJM124" s="184"/>
      <c r="GJN124" s="184"/>
      <c r="GJO124" s="184"/>
      <c r="GJP124" s="184"/>
      <c r="GJQ124" s="184"/>
      <c r="GJR124" s="184"/>
      <c r="GJS124" s="184"/>
      <c r="GJT124" s="184"/>
      <c r="GJU124" s="184"/>
      <c r="GJV124" s="184"/>
      <c r="GJW124" s="184"/>
      <c r="GJX124" s="184"/>
      <c r="GJY124" s="184"/>
      <c r="GJZ124" s="184"/>
      <c r="GKA124" s="184"/>
      <c r="GKB124" s="184"/>
      <c r="GKC124" s="184"/>
      <c r="GKD124" s="184"/>
      <c r="GKE124" s="184"/>
      <c r="GKF124" s="184"/>
      <c r="GKG124" s="184"/>
      <c r="GKH124" s="184"/>
      <c r="GKI124" s="184"/>
      <c r="GKJ124" s="184"/>
      <c r="GKK124" s="184"/>
      <c r="GKL124" s="184"/>
      <c r="GKM124" s="184"/>
      <c r="GKN124" s="184"/>
      <c r="GKO124" s="184"/>
      <c r="GKP124" s="184"/>
      <c r="GKQ124" s="184"/>
      <c r="GKR124" s="184"/>
      <c r="GKS124" s="184"/>
      <c r="GKT124" s="184"/>
      <c r="GKU124" s="184"/>
      <c r="GKV124" s="184"/>
      <c r="GKW124" s="184"/>
      <c r="GKX124" s="184"/>
      <c r="GKY124" s="184"/>
      <c r="GKZ124" s="184"/>
      <c r="GLA124" s="184"/>
      <c r="GLB124" s="184"/>
      <c r="GLC124" s="184"/>
      <c r="GLD124" s="184"/>
      <c r="GLE124" s="184"/>
      <c r="GLF124" s="184"/>
      <c r="GLG124" s="184"/>
      <c r="GLH124" s="184"/>
      <c r="GLI124" s="184"/>
      <c r="GLJ124" s="184"/>
      <c r="GLK124" s="184"/>
      <c r="GLL124" s="184"/>
      <c r="GLM124" s="184"/>
      <c r="GLN124" s="184"/>
      <c r="GLO124" s="184"/>
      <c r="GLP124" s="184"/>
      <c r="GLQ124" s="184"/>
      <c r="GLR124" s="184"/>
      <c r="GLS124" s="184"/>
      <c r="GLT124" s="184"/>
      <c r="GLU124" s="184"/>
      <c r="GLV124" s="184"/>
      <c r="GLW124" s="184"/>
      <c r="GLX124" s="184"/>
      <c r="GLY124" s="184"/>
      <c r="GLZ124" s="184"/>
      <c r="GMA124" s="184"/>
      <c r="GMB124" s="184"/>
      <c r="GMC124" s="184"/>
      <c r="GMD124" s="184"/>
      <c r="GME124" s="184"/>
      <c r="GMF124" s="184"/>
      <c r="GMG124" s="184"/>
      <c r="GMH124" s="184"/>
      <c r="GMI124" s="184"/>
      <c r="GMJ124" s="184"/>
      <c r="GMK124" s="184"/>
      <c r="GML124" s="184"/>
      <c r="GMM124" s="184"/>
      <c r="GMN124" s="184"/>
      <c r="GMO124" s="184"/>
      <c r="GMP124" s="184"/>
      <c r="GMQ124" s="184"/>
      <c r="GMR124" s="184"/>
      <c r="GMS124" s="184"/>
      <c r="GMT124" s="184"/>
      <c r="GMU124" s="184"/>
      <c r="GMV124" s="184"/>
      <c r="GMW124" s="184"/>
      <c r="GMX124" s="184"/>
      <c r="GMY124" s="184"/>
      <c r="GMZ124" s="184"/>
      <c r="GNA124" s="184"/>
      <c r="GNB124" s="184"/>
      <c r="GNC124" s="184"/>
      <c r="GND124" s="184"/>
      <c r="GNE124" s="184"/>
      <c r="GNF124" s="184"/>
      <c r="GNG124" s="184"/>
      <c r="GNH124" s="184"/>
      <c r="GNI124" s="184"/>
      <c r="GNJ124" s="184"/>
      <c r="GNK124" s="184"/>
      <c r="GNL124" s="184"/>
      <c r="GNM124" s="184"/>
      <c r="GNN124" s="184"/>
      <c r="GNO124" s="184"/>
      <c r="GNP124" s="184"/>
      <c r="GNQ124" s="184"/>
      <c r="GNR124" s="184"/>
      <c r="GNS124" s="184"/>
      <c r="GNT124" s="184"/>
      <c r="GNU124" s="184"/>
      <c r="GNV124" s="184"/>
      <c r="GNW124" s="184"/>
      <c r="GNX124" s="184"/>
      <c r="GNY124" s="184"/>
      <c r="GNZ124" s="184"/>
      <c r="GOA124" s="184"/>
      <c r="GOB124" s="184"/>
      <c r="GOC124" s="184"/>
      <c r="GOD124" s="184"/>
      <c r="GOE124" s="184"/>
      <c r="GOF124" s="184"/>
      <c r="GOG124" s="184"/>
      <c r="GOH124" s="184"/>
      <c r="GOI124" s="184"/>
      <c r="GOJ124" s="184"/>
      <c r="GOK124" s="184"/>
      <c r="GOL124" s="184"/>
      <c r="GOM124" s="184"/>
      <c r="GON124" s="184"/>
      <c r="GOO124" s="184"/>
      <c r="GOP124" s="184"/>
      <c r="GOQ124" s="184"/>
      <c r="GOR124" s="184"/>
      <c r="GOS124" s="184"/>
      <c r="GOT124" s="184"/>
      <c r="GOU124" s="184"/>
      <c r="GOV124" s="184"/>
      <c r="GOW124" s="184"/>
      <c r="GOX124" s="184"/>
      <c r="GOY124" s="184"/>
      <c r="GOZ124" s="184"/>
      <c r="GPA124" s="184"/>
      <c r="GPB124" s="184"/>
      <c r="GPC124" s="184"/>
      <c r="GPD124" s="184"/>
      <c r="GPE124" s="184"/>
      <c r="GPF124" s="184"/>
      <c r="GPG124" s="184"/>
      <c r="GPH124" s="184"/>
      <c r="GPI124" s="184"/>
      <c r="GPJ124" s="184"/>
      <c r="GPK124" s="184"/>
      <c r="GPL124" s="184"/>
      <c r="GPM124" s="184"/>
      <c r="GPN124" s="184"/>
      <c r="GPO124" s="184"/>
      <c r="GPP124" s="184"/>
      <c r="GPQ124" s="184"/>
      <c r="GPR124" s="184"/>
      <c r="GPS124" s="184"/>
      <c r="GPT124" s="184"/>
      <c r="GPU124" s="184"/>
      <c r="GPV124" s="184"/>
      <c r="GPW124" s="184"/>
      <c r="GPX124" s="184"/>
      <c r="GPY124" s="184"/>
      <c r="GPZ124" s="184"/>
      <c r="GQA124" s="184"/>
      <c r="GQB124" s="184"/>
      <c r="GQC124" s="184"/>
      <c r="GQD124" s="184"/>
      <c r="GQE124" s="184"/>
      <c r="GQF124" s="184"/>
      <c r="GQG124" s="184"/>
      <c r="GQH124" s="184"/>
      <c r="GQI124" s="184"/>
      <c r="GQJ124" s="184"/>
      <c r="GQK124" s="184"/>
      <c r="GQL124" s="184"/>
      <c r="GQM124" s="184"/>
      <c r="GQN124" s="184"/>
      <c r="GQO124" s="184"/>
      <c r="GQP124" s="184"/>
      <c r="GQQ124" s="184"/>
      <c r="GQR124" s="184"/>
      <c r="GQS124" s="184"/>
      <c r="GQT124" s="184"/>
      <c r="GQU124" s="184"/>
      <c r="GQV124" s="184"/>
      <c r="GQW124" s="184"/>
      <c r="GQX124" s="184"/>
      <c r="GQY124" s="184"/>
      <c r="GQZ124" s="184"/>
      <c r="GRA124" s="184"/>
      <c r="GRB124" s="184"/>
      <c r="GRC124" s="184"/>
      <c r="GRD124" s="184"/>
      <c r="GRE124" s="184"/>
      <c r="GRF124" s="184"/>
      <c r="GRG124" s="184"/>
      <c r="GRH124" s="184"/>
      <c r="GRI124" s="184"/>
      <c r="GRJ124" s="184"/>
      <c r="GRK124" s="184"/>
      <c r="GRL124" s="184"/>
      <c r="GRM124" s="184"/>
      <c r="GRN124" s="184"/>
      <c r="GRO124" s="184"/>
      <c r="GRP124" s="184"/>
      <c r="GRQ124" s="184"/>
      <c r="GRR124" s="184"/>
      <c r="GRS124" s="184"/>
      <c r="GRT124" s="184"/>
      <c r="GRU124" s="184"/>
      <c r="GRV124" s="184"/>
      <c r="GRW124" s="184"/>
      <c r="GRX124" s="184"/>
      <c r="GRY124" s="184"/>
      <c r="GRZ124" s="184"/>
      <c r="GSA124" s="184"/>
      <c r="GSB124" s="184"/>
      <c r="GSC124" s="184"/>
      <c r="GSD124" s="184"/>
      <c r="GSE124" s="184"/>
      <c r="GSF124" s="184"/>
      <c r="GSG124" s="184"/>
      <c r="GSH124" s="184"/>
      <c r="GSI124" s="184"/>
      <c r="GSJ124" s="184"/>
      <c r="GSK124" s="184"/>
      <c r="GSL124" s="184"/>
      <c r="GSM124" s="184"/>
      <c r="GSN124" s="184"/>
      <c r="GSO124" s="184"/>
      <c r="GSP124" s="184"/>
      <c r="GSQ124" s="184"/>
      <c r="GSR124" s="184"/>
      <c r="GSS124" s="184"/>
      <c r="GST124" s="184"/>
      <c r="GSU124" s="184"/>
      <c r="GSV124" s="184"/>
      <c r="GSW124" s="184"/>
      <c r="GSX124" s="184"/>
      <c r="GSY124" s="184"/>
      <c r="GSZ124" s="184"/>
      <c r="GTA124" s="184"/>
      <c r="GTB124" s="184"/>
      <c r="GTC124" s="184"/>
      <c r="GTD124" s="184"/>
      <c r="GTE124" s="184"/>
      <c r="GTF124" s="184"/>
      <c r="GTG124" s="184"/>
      <c r="GTH124" s="184"/>
      <c r="GTI124" s="184"/>
      <c r="GTJ124" s="184"/>
      <c r="GTK124" s="184"/>
      <c r="GTL124" s="184"/>
      <c r="GTM124" s="184"/>
      <c r="GTN124" s="184"/>
      <c r="GTO124" s="184"/>
      <c r="GTP124" s="184"/>
      <c r="GTQ124" s="184"/>
      <c r="GTR124" s="184"/>
      <c r="GTS124" s="184"/>
      <c r="GTT124" s="184"/>
      <c r="GTU124" s="184"/>
      <c r="GTV124" s="184"/>
      <c r="GTW124" s="184"/>
      <c r="GTX124" s="184"/>
      <c r="GTY124" s="184"/>
      <c r="GTZ124" s="184"/>
      <c r="GUA124" s="184"/>
      <c r="GUB124" s="184"/>
      <c r="GUC124" s="184"/>
      <c r="GUD124" s="184"/>
      <c r="GUE124" s="184"/>
      <c r="GUF124" s="184"/>
      <c r="GUG124" s="184"/>
      <c r="GUH124" s="184"/>
      <c r="GUI124" s="184"/>
      <c r="GUJ124" s="184"/>
      <c r="GUK124" s="184"/>
      <c r="GUL124" s="184"/>
      <c r="GUM124" s="184"/>
      <c r="GUN124" s="184"/>
      <c r="GUO124" s="184"/>
      <c r="GUP124" s="184"/>
      <c r="GUQ124" s="184"/>
      <c r="GUR124" s="184"/>
      <c r="GUS124" s="184"/>
      <c r="GUT124" s="184"/>
      <c r="GUU124" s="184"/>
      <c r="GUV124" s="184"/>
      <c r="GUW124" s="184"/>
      <c r="GUX124" s="184"/>
      <c r="GUY124" s="184"/>
      <c r="GUZ124" s="184"/>
      <c r="GVA124" s="184"/>
      <c r="GVB124" s="184"/>
      <c r="GVC124" s="184"/>
      <c r="GVD124" s="184"/>
      <c r="GVE124" s="184"/>
      <c r="GVF124" s="184"/>
      <c r="GVG124" s="184"/>
      <c r="GVH124" s="184"/>
      <c r="GVI124" s="184"/>
      <c r="GVJ124" s="184"/>
      <c r="GVK124" s="184"/>
      <c r="GVL124" s="184"/>
      <c r="GVM124" s="184"/>
      <c r="GVN124" s="184"/>
      <c r="GVO124" s="184"/>
      <c r="GVP124" s="184"/>
      <c r="GVQ124" s="184"/>
      <c r="GVR124" s="184"/>
      <c r="GVS124" s="184"/>
      <c r="GVT124" s="184"/>
      <c r="GVU124" s="184"/>
      <c r="GVV124" s="184"/>
      <c r="GVW124" s="184"/>
      <c r="GVX124" s="184"/>
      <c r="GVY124" s="184"/>
      <c r="GVZ124" s="184"/>
      <c r="GWA124" s="184"/>
      <c r="GWB124" s="184"/>
      <c r="GWC124" s="184"/>
      <c r="GWD124" s="184"/>
      <c r="GWE124" s="184"/>
      <c r="GWF124" s="184"/>
      <c r="GWG124" s="184"/>
      <c r="GWH124" s="184"/>
      <c r="GWI124" s="184"/>
      <c r="GWJ124" s="184"/>
      <c r="GWK124" s="184"/>
      <c r="GWL124" s="184"/>
      <c r="GWM124" s="184"/>
      <c r="GWN124" s="184"/>
      <c r="GWO124" s="184"/>
      <c r="GWP124" s="184"/>
      <c r="GWQ124" s="184"/>
      <c r="GWR124" s="184"/>
      <c r="GWS124" s="184"/>
      <c r="GWT124" s="184"/>
      <c r="GWU124" s="184"/>
      <c r="GWV124" s="184"/>
      <c r="GWW124" s="184"/>
      <c r="GWX124" s="184"/>
      <c r="GWY124" s="184"/>
      <c r="GWZ124" s="184"/>
      <c r="GXA124" s="184"/>
      <c r="GXB124" s="184"/>
      <c r="GXC124" s="184"/>
      <c r="GXD124" s="184"/>
      <c r="GXE124" s="184"/>
      <c r="GXF124" s="184"/>
      <c r="GXG124" s="184"/>
      <c r="GXH124" s="184"/>
      <c r="GXI124" s="184"/>
      <c r="GXJ124" s="184"/>
      <c r="GXK124" s="184"/>
      <c r="GXL124" s="184"/>
      <c r="GXM124" s="184"/>
      <c r="GXN124" s="184"/>
      <c r="GXO124" s="184"/>
      <c r="GXP124" s="184"/>
      <c r="GXQ124" s="184"/>
      <c r="GXR124" s="184"/>
      <c r="GXS124" s="184"/>
      <c r="GXT124" s="184"/>
      <c r="GXU124" s="184"/>
      <c r="GXV124" s="184"/>
      <c r="GXW124" s="184"/>
      <c r="GXX124" s="184"/>
      <c r="GXY124" s="184"/>
      <c r="GXZ124" s="184"/>
      <c r="GYA124" s="184"/>
      <c r="GYB124" s="184"/>
      <c r="GYC124" s="184"/>
      <c r="GYD124" s="184"/>
      <c r="GYE124" s="184"/>
      <c r="GYF124" s="184"/>
      <c r="GYG124" s="184"/>
      <c r="GYH124" s="184"/>
      <c r="GYI124" s="184"/>
      <c r="GYJ124" s="184"/>
      <c r="GYK124" s="184"/>
      <c r="GYL124" s="184"/>
      <c r="GYM124" s="184"/>
      <c r="GYN124" s="184"/>
      <c r="GYO124" s="184"/>
      <c r="GYP124" s="184"/>
      <c r="GYQ124" s="184"/>
      <c r="GYR124" s="184"/>
      <c r="GYS124" s="184"/>
      <c r="GYT124" s="184"/>
      <c r="GYU124" s="184"/>
      <c r="GYV124" s="184"/>
      <c r="GYW124" s="184"/>
      <c r="GYX124" s="184"/>
      <c r="GYY124" s="184"/>
      <c r="GYZ124" s="184"/>
      <c r="GZA124" s="184"/>
      <c r="GZB124" s="184"/>
      <c r="GZC124" s="184"/>
      <c r="GZD124" s="184"/>
      <c r="GZE124" s="184"/>
      <c r="GZF124" s="184"/>
      <c r="GZG124" s="184"/>
      <c r="GZH124" s="184"/>
      <c r="GZI124" s="184"/>
      <c r="GZJ124" s="184"/>
      <c r="GZK124" s="184"/>
      <c r="GZL124" s="184"/>
      <c r="GZM124" s="184"/>
      <c r="GZN124" s="184"/>
      <c r="GZO124" s="184"/>
      <c r="GZP124" s="184"/>
      <c r="GZQ124" s="184"/>
      <c r="GZR124" s="184"/>
      <c r="GZS124" s="184"/>
      <c r="GZT124" s="184"/>
      <c r="GZU124" s="184"/>
      <c r="GZV124" s="184"/>
      <c r="GZW124" s="184"/>
      <c r="GZX124" s="184"/>
      <c r="GZY124" s="184"/>
      <c r="GZZ124" s="184"/>
      <c r="HAA124" s="184"/>
      <c r="HAB124" s="184"/>
      <c r="HAC124" s="184"/>
      <c r="HAD124" s="184"/>
      <c r="HAE124" s="184"/>
      <c r="HAF124" s="184"/>
      <c r="HAG124" s="184"/>
      <c r="HAH124" s="184"/>
      <c r="HAI124" s="184"/>
      <c r="HAJ124" s="184"/>
      <c r="HAK124" s="184"/>
      <c r="HAL124" s="184"/>
      <c r="HAM124" s="184"/>
      <c r="HAN124" s="184"/>
      <c r="HAO124" s="184"/>
      <c r="HAP124" s="184"/>
      <c r="HAQ124" s="184"/>
      <c r="HAR124" s="184"/>
      <c r="HAS124" s="184"/>
      <c r="HAT124" s="184"/>
      <c r="HAU124" s="184"/>
      <c r="HAV124" s="184"/>
      <c r="HAW124" s="184"/>
      <c r="HAX124" s="184"/>
      <c r="HAY124" s="184"/>
      <c r="HAZ124" s="184"/>
      <c r="HBA124" s="184"/>
      <c r="HBB124" s="184"/>
      <c r="HBC124" s="184"/>
      <c r="HBD124" s="184"/>
      <c r="HBE124" s="184"/>
      <c r="HBF124" s="184"/>
      <c r="HBG124" s="184"/>
      <c r="HBH124" s="184"/>
      <c r="HBI124" s="184"/>
      <c r="HBJ124" s="184"/>
      <c r="HBK124" s="184"/>
      <c r="HBL124" s="184"/>
      <c r="HBM124" s="184"/>
      <c r="HBN124" s="184"/>
      <c r="HBO124" s="184"/>
      <c r="HBP124" s="184"/>
      <c r="HBQ124" s="184"/>
      <c r="HBR124" s="184"/>
      <c r="HBS124" s="184"/>
      <c r="HBT124" s="184"/>
      <c r="HBU124" s="184"/>
      <c r="HBV124" s="184"/>
      <c r="HBW124" s="184"/>
      <c r="HBX124" s="184"/>
      <c r="HBY124" s="184"/>
      <c r="HBZ124" s="184"/>
      <c r="HCA124" s="184"/>
      <c r="HCB124" s="184"/>
      <c r="HCC124" s="184"/>
      <c r="HCD124" s="184"/>
      <c r="HCE124" s="184"/>
      <c r="HCF124" s="184"/>
      <c r="HCG124" s="184"/>
      <c r="HCH124" s="184"/>
      <c r="HCI124" s="184"/>
      <c r="HCJ124" s="184"/>
      <c r="HCK124" s="184"/>
      <c r="HCL124" s="184"/>
      <c r="HCM124" s="184"/>
      <c r="HCN124" s="184"/>
      <c r="HCO124" s="184"/>
      <c r="HCP124" s="184"/>
      <c r="HCQ124" s="184"/>
      <c r="HCR124" s="184"/>
      <c r="HCS124" s="184"/>
      <c r="HCT124" s="184"/>
      <c r="HCU124" s="184"/>
      <c r="HCV124" s="184"/>
      <c r="HCW124" s="184"/>
      <c r="HCX124" s="184"/>
      <c r="HCY124" s="184"/>
      <c r="HCZ124" s="184"/>
      <c r="HDA124" s="184"/>
      <c r="HDB124" s="184"/>
      <c r="HDC124" s="184"/>
      <c r="HDD124" s="184"/>
      <c r="HDE124" s="184"/>
      <c r="HDF124" s="184"/>
      <c r="HDG124" s="184"/>
      <c r="HDH124" s="184"/>
      <c r="HDI124" s="184"/>
      <c r="HDJ124" s="184"/>
      <c r="HDK124" s="184"/>
      <c r="HDL124" s="184"/>
      <c r="HDM124" s="184"/>
      <c r="HDN124" s="184"/>
      <c r="HDO124" s="184"/>
      <c r="HDP124" s="184"/>
      <c r="HDQ124" s="184"/>
      <c r="HDR124" s="184"/>
      <c r="HDS124" s="184"/>
      <c r="HDT124" s="184"/>
      <c r="HDU124" s="184"/>
      <c r="HDV124" s="184"/>
      <c r="HDW124" s="184"/>
      <c r="HDX124" s="184"/>
      <c r="HDY124" s="184"/>
      <c r="HDZ124" s="184"/>
      <c r="HEA124" s="184"/>
      <c r="HEB124" s="184"/>
      <c r="HEC124" s="184"/>
      <c r="HED124" s="184"/>
      <c r="HEE124" s="184"/>
      <c r="HEF124" s="184"/>
      <c r="HEG124" s="184"/>
      <c r="HEH124" s="184"/>
      <c r="HEI124" s="184"/>
      <c r="HEJ124" s="184"/>
      <c r="HEK124" s="184"/>
      <c r="HEL124" s="184"/>
      <c r="HEM124" s="184"/>
      <c r="HEN124" s="184"/>
      <c r="HEO124" s="184"/>
      <c r="HEP124" s="184"/>
      <c r="HEQ124" s="184"/>
      <c r="HER124" s="184"/>
      <c r="HES124" s="184"/>
      <c r="HET124" s="184"/>
      <c r="HEU124" s="184"/>
      <c r="HEV124" s="184"/>
      <c r="HEW124" s="184"/>
      <c r="HEX124" s="184"/>
      <c r="HEY124" s="184"/>
      <c r="HEZ124" s="184"/>
      <c r="HFA124" s="184"/>
      <c r="HFB124" s="184"/>
      <c r="HFC124" s="184"/>
      <c r="HFD124" s="184"/>
      <c r="HFE124" s="184"/>
      <c r="HFF124" s="184"/>
      <c r="HFG124" s="184"/>
      <c r="HFH124" s="184"/>
      <c r="HFI124" s="184"/>
      <c r="HFJ124" s="184"/>
      <c r="HFK124" s="184"/>
      <c r="HFL124" s="184"/>
      <c r="HFM124" s="184"/>
      <c r="HFN124" s="184"/>
      <c r="HFO124" s="184"/>
      <c r="HFP124" s="184"/>
      <c r="HFQ124" s="184"/>
      <c r="HFR124" s="184"/>
      <c r="HFS124" s="184"/>
      <c r="HFT124" s="184"/>
      <c r="HFU124" s="184"/>
      <c r="HFV124" s="184"/>
      <c r="HFW124" s="184"/>
      <c r="HFX124" s="184"/>
      <c r="HFY124" s="184"/>
      <c r="HFZ124" s="184"/>
      <c r="HGA124" s="184"/>
      <c r="HGB124" s="184"/>
      <c r="HGC124" s="184"/>
      <c r="HGD124" s="184"/>
      <c r="HGE124" s="184"/>
      <c r="HGF124" s="184"/>
      <c r="HGG124" s="184"/>
      <c r="HGH124" s="184"/>
      <c r="HGI124" s="184"/>
      <c r="HGJ124" s="184"/>
      <c r="HGK124" s="184"/>
      <c r="HGL124" s="184"/>
      <c r="HGM124" s="184"/>
      <c r="HGN124" s="184"/>
      <c r="HGO124" s="184"/>
      <c r="HGP124" s="184"/>
      <c r="HGQ124" s="184"/>
      <c r="HGR124" s="184"/>
      <c r="HGS124" s="184"/>
      <c r="HGT124" s="184"/>
      <c r="HGU124" s="184"/>
      <c r="HGV124" s="184"/>
      <c r="HGW124" s="184"/>
      <c r="HGX124" s="184"/>
      <c r="HGY124" s="184"/>
      <c r="HGZ124" s="184"/>
      <c r="HHA124" s="184"/>
      <c r="HHB124" s="184"/>
      <c r="HHC124" s="184"/>
      <c r="HHD124" s="184"/>
      <c r="HHE124" s="184"/>
      <c r="HHF124" s="184"/>
      <c r="HHG124" s="184"/>
      <c r="HHH124" s="184"/>
      <c r="HHI124" s="184"/>
      <c r="HHJ124" s="184"/>
      <c r="HHK124" s="184"/>
      <c r="HHL124" s="184"/>
      <c r="HHM124" s="184"/>
      <c r="HHN124" s="184"/>
      <c r="HHO124" s="184"/>
      <c r="HHP124" s="184"/>
      <c r="HHQ124" s="184"/>
      <c r="HHR124" s="184"/>
      <c r="HHS124" s="184"/>
      <c r="HHT124" s="184"/>
      <c r="HHU124" s="184"/>
      <c r="HHV124" s="184"/>
      <c r="HHW124" s="184"/>
      <c r="HHX124" s="184"/>
      <c r="HHY124" s="184"/>
      <c r="HHZ124" s="184"/>
      <c r="HIA124" s="184"/>
      <c r="HIB124" s="184"/>
      <c r="HIC124" s="184"/>
      <c r="HID124" s="184"/>
      <c r="HIE124" s="184"/>
      <c r="HIF124" s="184"/>
      <c r="HIG124" s="184"/>
      <c r="HIH124" s="184"/>
      <c r="HII124" s="184"/>
      <c r="HIJ124" s="184"/>
      <c r="HIK124" s="184"/>
      <c r="HIL124" s="184"/>
      <c r="HIM124" s="184"/>
      <c r="HIN124" s="184"/>
      <c r="HIO124" s="184"/>
      <c r="HIP124" s="184"/>
      <c r="HIQ124" s="184"/>
      <c r="HIR124" s="184"/>
      <c r="HIS124" s="184"/>
      <c r="HIT124" s="184"/>
      <c r="HIU124" s="184"/>
      <c r="HIV124" s="184"/>
      <c r="HIW124" s="184"/>
      <c r="HIX124" s="184"/>
      <c r="HIY124" s="184"/>
      <c r="HIZ124" s="184"/>
      <c r="HJA124" s="184"/>
      <c r="HJB124" s="184"/>
      <c r="HJC124" s="184"/>
      <c r="HJD124" s="184"/>
      <c r="HJE124" s="184"/>
      <c r="HJF124" s="184"/>
      <c r="HJG124" s="184"/>
      <c r="HJH124" s="184"/>
      <c r="HJI124" s="184"/>
      <c r="HJJ124" s="184"/>
      <c r="HJK124" s="184"/>
      <c r="HJL124" s="184"/>
      <c r="HJM124" s="184"/>
      <c r="HJN124" s="184"/>
      <c r="HJO124" s="184"/>
      <c r="HJP124" s="184"/>
      <c r="HJQ124" s="184"/>
      <c r="HJR124" s="184"/>
      <c r="HJS124" s="184"/>
      <c r="HJT124" s="184"/>
      <c r="HJU124" s="184"/>
      <c r="HJV124" s="184"/>
      <c r="HJW124" s="184"/>
      <c r="HJX124" s="184"/>
      <c r="HJY124" s="184"/>
      <c r="HJZ124" s="184"/>
      <c r="HKA124" s="184"/>
      <c r="HKB124" s="184"/>
      <c r="HKC124" s="184"/>
      <c r="HKD124" s="184"/>
      <c r="HKE124" s="184"/>
      <c r="HKF124" s="184"/>
      <c r="HKG124" s="184"/>
      <c r="HKH124" s="184"/>
      <c r="HKI124" s="184"/>
      <c r="HKJ124" s="184"/>
      <c r="HKK124" s="184"/>
      <c r="HKL124" s="184"/>
      <c r="HKM124" s="184"/>
      <c r="HKN124" s="184"/>
      <c r="HKO124" s="184"/>
      <c r="HKP124" s="184"/>
      <c r="HKQ124" s="184"/>
      <c r="HKR124" s="184"/>
      <c r="HKS124" s="184"/>
      <c r="HKT124" s="184"/>
      <c r="HKU124" s="184"/>
      <c r="HKV124" s="184"/>
      <c r="HKW124" s="184"/>
      <c r="HKX124" s="184"/>
      <c r="HKY124" s="184"/>
      <c r="HKZ124" s="184"/>
      <c r="HLA124" s="184"/>
      <c r="HLB124" s="184"/>
      <c r="HLC124" s="184"/>
      <c r="HLD124" s="184"/>
      <c r="HLE124" s="184"/>
      <c r="HLF124" s="184"/>
      <c r="HLG124" s="184"/>
      <c r="HLH124" s="184"/>
      <c r="HLI124" s="184"/>
      <c r="HLJ124" s="184"/>
      <c r="HLK124" s="184"/>
      <c r="HLL124" s="184"/>
      <c r="HLM124" s="184"/>
      <c r="HLN124" s="184"/>
      <c r="HLO124" s="184"/>
      <c r="HLP124" s="184"/>
      <c r="HLQ124" s="184"/>
      <c r="HLR124" s="184"/>
      <c r="HLS124" s="184"/>
      <c r="HLT124" s="184"/>
      <c r="HLU124" s="184"/>
      <c r="HLV124" s="184"/>
      <c r="HLW124" s="184"/>
      <c r="HLX124" s="184"/>
      <c r="HLY124" s="184"/>
      <c r="HLZ124" s="184"/>
      <c r="HMA124" s="184"/>
      <c r="HMB124" s="184"/>
      <c r="HMC124" s="184"/>
      <c r="HMD124" s="184"/>
      <c r="HME124" s="184"/>
      <c r="HMF124" s="184"/>
      <c r="HMG124" s="184"/>
      <c r="HMH124" s="184"/>
      <c r="HMI124" s="184"/>
      <c r="HMJ124" s="184"/>
      <c r="HMK124" s="184"/>
      <c r="HML124" s="184"/>
      <c r="HMM124" s="184"/>
      <c r="HMN124" s="184"/>
      <c r="HMO124" s="184"/>
      <c r="HMP124" s="184"/>
      <c r="HMQ124" s="184"/>
      <c r="HMR124" s="184"/>
      <c r="HMS124" s="184"/>
      <c r="HMT124" s="184"/>
      <c r="HMU124" s="184"/>
      <c r="HMV124" s="184"/>
      <c r="HMW124" s="184"/>
      <c r="HMX124" s="184"/>
      <c r="HMY124" s="184"/>
      <c r="HMZ124" s="184"/>
      <c r="HNA124" s="184"/>
      <c r="HNB124" s="184"/>
      <c r="HNC124" s="184"/>
      <c r="HND124" s="184"/>
      <c r="HNE124" s="184"/>
      <c r="HNF124" s="184"/>
      <c r="HNG124" s="184"/>
      <c r="HNH124" s="184"/>
      <c r="HNI124" s="184"/>
      <c r="HNJ124" s="184"/>
      <c r="HNK124" s="184"/>
      <c r="HNL124" s="184"/>
      <c r="HNM124" s="184"/>
      <c r="HNN124" s="184"/>
      <c r="HNO124" s="184"/>
      <c r="HNP124" s="184"/>
      <c r="HNQ124" s="184"/>
      <c r="HNR124" s="184"/>
      <c r="HNS124" s="184"/>
      <c r="HNT124" s="184"/>
      <c r="HNU124" s="184"/>
      <c r="HNV124" s="184"/>
      <c r="HNW124" s="184"/>
      <c r="HNX124" s="184"/>
      <c r="HNY124" s="184"/>
      <c r="HNZ124" s="184"/>
      <c r="HOA124" s="184"/>
      <c r="HOB124" s="184"/>
      <c r="HOC124" s="184"/>
      <c r="HOD124" s="184"/>
      <c r="HOE124" s="184"/>
      <c r="HOF124" s="184"/>
      <c r="HOG124" s="184"/>
      <c r="HOH124" s="184"/>
      <c r="HOI124" s="184"/>
      <c r="HOJ124" s="184"/>
      <c r="HOK124" s="184"/>
      <c r="HOL124" s="184"/>
      <c r="HOM124" s="184"/>
      <c r="HON124" s="184"/>
      <c r="HOO124" s="184"/>
      <c r="HOP124" s="184"/>
      <c r="HOQ124" s="184"/>
      <c r="HOR124" s="184"/>
      <c r="HOS124" s="184"/>
      <c r="HOT124" s="184"/>
      <c r="HOU124" s="184"/>
      <c r="HOV124" s="184"/>
      <c r="HOW124" s="184"/>
      <c r="HOX124" s="184"/>
      <c r="HOY124" s="184"/>
      <c r="HOZ124" s="184"/>
      <c r="HPA124" s="184"/>
      <c r="HPB124" s="184"/>
      <c r="HPC124" s="184"/>
      <c r="HPD124" s="184"/>
      <c r="HPE124" s="184"/>
      <c r="HPF124" s="184"/>
      <c r="HPG124" s="184"/>
      <c r="HPH124" s="184"/>
      <c r="HPI124" s="184"/>
      <c r="HPJ124" s="184"/>
      <c r="HPK124" s="184"/>
      <c r="HPL124" s="184"/>
      <c r="HPM124" s="184"/>
      <c r="HPN124" s="184"/>
      <c r="HPO124" s="184"/>
      <c r="HPP124" s="184"/>
      <c r="HPQ124" s="184"/>
      <c r="HPR124" s="184"/>
      <c r="HPS124" s="184"/>
      <c r="HPT124" s="184"/>
      <c r="HPU124" s="184"/>
      <c r="HPV124" s="184"/>
      <c r="HPW124" s="184"/>
      <c r="HPX124" s="184"/>
      <c r="HPY124" s="184"/>
      <c r="HPZ124" s="184"/>
      <c r="HQA124" s="184"/>
      <c r="HQB124" s="184"/>
      <c r="HQC124" s="184"/>
      <c r="HQD124" s="184"/>
      <c r="HQE124" s="184"/>
      <c r="HQF124" s="184"/>
      <c r="HQG124" s="184"/>
      <c r="HQH124" s="184"/>
      <c r="HQI124" s="184"/>
      <c r="HQJ124" s="184"/>
      <c r="HQK124" s="184"/>
      <c r="HQL124" s="184"/>
      <c r="HQM124" s="184"/>
      <c r="HQN124" s="184"/>
      <c r="HQO124" s="184"/>
      <c r="HQP124" s="184"/>
      <c r="HQQ124" s="184"/>
      <c r="HQR124" s="184"/>
      <c r="HQS124" s="184"/>
      <c r="HQT124" s="184"/>
      <c r="HQU124" s="184"/>
      <c r="HQV124" s="184"/>
      <c r="HQW124" s="184"/>
      <c r="HQX124" s="184"/>
      <c r="HQY124" s="184"/>
      <c r="HQZ124" s="184"/>
      <c r="HRA124" s="184"/>
      <c r="HRB124" s="184"/>
      <c r="HRC124" s="184"/>
      <c r="HRD124" s="184"/>
      <c r="HRE124" s="184"/>
      <c r="HRF124" s="184"/>
      <c r="HRG124" s="184"/>
      <c r="HRH124" s="184"/>
      <c r="HRI124" s="184"/>
      <c r="HRJ124" s="184"/>
      <c r="HRK124" s="184"/>
      <c r="HRL124" s="184"/>
      <c r="HRM124" s="184"/>
      <c r="HRN124" s="184"/>
      <c r="HRO124" s="184"/>
      <c r="HRP124" s="184"/>
      <c r="HRQ124" s="184"/>
      <c r="HRR124" s="184"/>
      <c r="HRS124" s="184"/>
      <c r="HRT124" s="184"/>
      <c r="HRU124" s="184"/>
      <c r="HRV124" s="184"/>
      <c r="HRW124" s="184"/>
      <c r="HRX124" s="184"/>
      <c r="HRY124" s="184"/>
      <c r="HRZ124" s="184"/>
      <c r="HSA124" s="184"/>
      <c r="HSB124" s="184"/>
      <c r="HSC124" s="184"/>
      <c r="HSD124" s="184"/>
      <c r="HSE124" s="184"/>
      <c r="HSF124" s="184"/>
      <c r="HSG124" s="184"/>
      <c r="HSH124" s="184"/>
      <c r="HSI124" s="184"/>
      <c r="HSJ124" s="184"/>
      <c r="HSK124" s="184"/>
      <c r="HSL124" s="184"/>
      <c r="HSM124" s="184"/>
      <c r="HSN124" s="184"/>
      <c r="HSO124" s="184"/>
      <c r="HSP124" s="184"/>
      <c r="HSQ124" s="184"/>
      <c r="HSR124" s="184"/>
      <c r="HSS124" s="184"/>
      <c r="HST124" s="184"/>
      <c r="HSU124" s="184"/>
      <c r="HSV124" s="184"/>
      <c r="HSW124" s="184"/>
      <c r="HSX124" s="184"/>
      <c r="HSY124" s="184"/>
      <c r="HSZ124" s="184"/>
      <c r="HTA124" s="184"/>
      <c r="HTB124" s="184"/>
      <c r="HTC124" s="184"/>
      <c r="HTD124" s="184"/>
      <c r="HTE124" s="184"/>
      <c r="HTF124" s="184"/>
      <c r="HTG124" s="184"/>
      <c r="HTH124" s="184"/>
      <c r="HTI124" s="184"/>
      <c r="HTJ124" s="184"/>
      <c r="HTK124" s="184"/>
      <c r="HTL124" s="184"/>
      <c r="HTM124" s="184"/>
      <c r="HTN124" s="184"/>
      <c r="HTO124" s="184"/>
      <c r="HTP124" s="184"/>
      <c r="HTQ124" s="184"/>
      <c r="HTR124" s="184"/>
      <c r="HTS124" s="184"/>
      <c r="HTT124" s="184"/>
      <c r="HTU124" s="184"/>
      <c r="HTV124" s="184"/>
      <c r="HTW124" s="184"/>
      <c r="HTX124" s="184"/>
      <c r="HTY124" s="184"/>
      <c r="HTZ124" s="184"/>
      <c r="HUA124" s="184"/>
      <c r="HUB124" s="184"/>
      <c r="HUC124" s="184"/>
      <c r="HUD124" s="184"/>
      <c r="HUE124" s="184"/>
      <c r="HUF124" s="184"/>
      <c r="HUG124" s="184"/>
      <c r="HUH124" s="184"/>
      <c r="HUI124" s="184"/>
      <c r="HUJ124" s="184"/>
      <c r="HUK124" s="184"/>
      <c r="HUL124" s="184"/>
      <c r="HUM124" s="184"/>
      <c r="HUN124" s="184"/>
      <c r="HUO124" s="184"/>
      <c r="HUP124" s="184"/>
      <c r="HUQ124" s="184"/>
      <c r="HUR124" s="184"/>
      <c r="HUS124" s="184"/>
      <c r="HUT124" s="184"/>
      <c r="HUU124" s="184"/>
      <c r="HUV124" s="184"/>
      <c r="HUW124" s="184"/>
      <c r="HUX124" s="184"/>
      <c r="HUY124" s="184"/>
      <c r="HUZ124" s="184"/>
      <c r="HVA124" s="184"/>
      <c r="HVB124" s="184"/>
      <c r="HVC124" s="184"/>
      <c r="HVD124" s="184"/>
      <c r="HVE124" s="184"/>
      <c r="HVF124" s="184"/>
      <c r="HVG124" s="184"/>
      <c r="HVH124" s="184"/>
      <c r="HVI124" s="184"/>
      <c r="HVJ124" s="184"/>
      <c r="HVK124" s="184"/>
      <c r="HVL124" s="184"/>
      <c r="HVM124" s="184"/>
      <c r="HVN124" s="184"/>
      <c r="HVO124" s="184"/>
      <c r="HVP124" s="184"/>
      <c r="HVQ124" s="184"/>
      <c r="HVR124" s="184"/>
      <c r="HVS124" s="184"/>
      <c r="HVT124" s="184"/>
      <c r="HVU124" s="184"/>
      <c r="HVV124" s="184"/>
      <c r="HVW124" s="184"/>
      <c r="HVX124" s="184"/>
      <c r="HVY124" s="184"/>
      <c r="HVZ124" s="184"/>
      <c r="HWA124" s="184"/>
      <c r="HWB124" s="184"/>
      <c r="HWC124" s="184"/>
      <c r="HWD124" s="184"/>
      <c r="HWE124" s="184"/>
      <c r="HWF124" s="184"/>
      <c r="HWG124" s="184"/>
      <c r="HWH124" s="184"/>
      <c r="HWI124" s="184"/>
      <c r="HWJ124" s="184"/>
      <c r="HWK124" s="184"/>
      <c r="HWL124" s="184"/>
      <c r="HWM124" s="184"/>
      <c r="HWN124" s="184"/>
      <c r="HWO124" s="184"/>
      <c r="HWP124" s="184"/>
      <c r="HWQ124" s="184"/>
      <c r="HWR124" s="184"/>
      <c r="HWS124" s="184"/>
      <c r="HWT124" s="184"/>
      <c r="HWU124" s="184"/>
      <c r="HWV124" s="184"/>
      <c r="HWW124" s="184"/>
      <c r="HWX124" s="184"/>
      <c r="HWY124" s="184"/>
      <c r="HWZ124" s="184"/>
      <c r="HXA124" s="184"/>
      <c r="HXB124" s="184"/>
      <c r="HXC124" s="184"/>
      <c r="HXD124" s="184"/>
      <c r="HXE124" s="184"/>
      <c r="HXF124" s="184"/>
      <c r="HXG124" s="184"/>
      <c r="HXH124" s="184"/>
      <c r="HXI124" s="184"/>
      <c r="HXJ124" s="184"/>
      <c r="HXK124" s="184"/>
      <c r="HXL124" s="184"/>
      <c r="HXM124" s="184"/>
      <c r="HXN124" s="184"/>
      <c r="HXO124" s="184"/>
      <c r="HXP124" s="184"/>
      <c r="HXQ124" s="184"/>
      <c r="HXR124" s="184"/>
      <c r="HXS124" s="184"/>
      <c r="HXT124" s="184"/>
      <c r="HXU124" s="184"/>
      <c r="HXV124" s="184"/>
      <c r="HXW124" s="184"/>
      <c r="HXX124" s="184"/>
      <c r="HXY124" s="184"/>
      <c r="HXZ124" s="184"/>
      <c r="HYA124" s="184"/>
      <c r="HYB124" s="184"/>
      <c r="HYC124" s="184"/>
      <c r="HYD124" s="184"/>
      <c r="HYE124" s="184"/>
      <c r="HYF124" s="184"/>
      <c r="HYG124" s="184"/>
      <c r="HYH124" s="184"/>
      <c r="HYI124" s="184"/>
      <c r="HYJ124" s="184"/>
      <c r="HYK124" s="184"/>
      <c r="HYL124" s="184"/>
      <c r="HYM124" s="184"/>
      <c r="HYN124" s="184"/>
      <c r="HYO124" s="184"/>
      <c r="HYP124" s="184"/>
      <c r="HYQ124" s="184"/>
      <c r="HYR124" s="184"/>
      <c r="HYS124" s="184"/>
      <c r="HYT124" s="184"/>
      <c r="HYU124" s="184"/>
      <c r="HYV124" s="184"/>
      <c r="HYW124" s="184"/>
      <c r="HYX124" s="184"/>
      <c r="HYY124" s="184"/>
      <c r="HYZ124" s="184"/>
      <c r="HZA124" s="184"/>
      <c r="HZB124" s="184"/>
      <c r="HZC124" s="184"/>
      <c r="HZD124" s="184"/>
      <c r="HZE124" s="184"/>
      <c r="HZF124" s="184"/>
      <c r="HZG124" s="184"/>
      <c r="HZH124" s="184"/>
      <c r="HZI124" s="184"/>
      <c r="HZJ124" s="184"/>
      <c r="HZK124" s="184"/>
      <c r="HZL124" s="184"/>
      <c r="HZM124" s="184"/>
      <c r="HZN124" s="184"/>
      <c r="HZO124" s="184"/>
      <c r="HZP124" s="184"/>
      <c r="HZQ124" s="184"/>
      <c r="HZR124" s="184"/>
      <c r="HZS124" s="184"/>
      <c r="HZT124" s="184"/>
      <c r="HZU124" s="184"/>
      <c r="HZV124" s="184"/>
      <c r="HZW124" s="184"/>
      <c r="HZX124" s="184"/>
      <c r="HZY124" s="184"/>
      <c r="HZZ124" s="184"/>
      <c r="IAA124" s="184"/>
      <c r="IAB124" s="184"/>
      <c r="IAC124" s="184"/>
      <c r="IAD124" s="184"/>
      <c r="IAE124" s="184"/>
      <c r="IAF124" s="184"/>
      <c r="IAG124" s="184"/>
      <c r="IAH124" s="184"/>
      <c r="IAI124" s="184"/>
      <c r="IAJ124" s="184"/>
      <c r="IAK124" s="184"/>
      <c r="IAL124" s="184"/>
      <c r="IAM124" s="184"/>
      <c r="IAN124" s="184"/>
      <c r="IAO124" s="184"/>
      <c r="IAP124" s="184"/>
      <c r="IAQ124" s="184"/>
      <c r="IAR124" s="184"/>
      <c r="IAS124" s="184"/>
      <c r="IAT124" s="184"/>
      <c r="IAU124" s="184"/>
      <c r="IAV124" s="184"/>
      <c r="IAW124" s="184"/>
      <c r="IAX124" s="184"/>
      <c r="IAY124" s="184"/>
      <c r="IAZ124" s="184"/>
      <c r="IBA124" s="184"/>
      <c r="IBB124" s="184"/>
      <c r="IBC124" s="184"/>
      <c r="IBD124" s="184"/>
      <c r="IBE124" s="184"/>
      <c r="IBF124" s="184"/>
      <c r="IBG124" s="184"/>
      <c r="IBH124" s="184"/>
      <c r="IBI124" s="184"/>
      <c r="IBJ124" s="184"/>
      <c r="IBK124" s="184"/>
      <c r="IBL124" s="184"/>
      <c r="IBM124" s="184"/>
      <c r="IBN124" s="184"/>
      <c r="IBO124" s="184"/>
      <c r="IBP124" s="184"/>
      <c r="IBQ124" s="184"/>
      <c r="IBR124" s="184"/>
      <c r="IBS124" s="184"/>
      <c r="IBT124" s="184"/>
      <c r="IBU124" s="184"/>
      <c r="IBV124" s="184"/>
      <c r="IBW124" s="184"/>
      <c r="IBX124" s="184"/>
      <c r="IBY124" s="184"/>
      <c r="IBZ124" s="184"/>
      <c r="ICA124" s="184"/>
      <c r="ICB124" s="184"/>
      <c r="ICC124" s="184"/>
      <c r="ICD124" s="184"/>
      <c r="ICE124" s="184"/>
      <c r="ICF124" s="184"/>
      <c r="ICG124" s="184"/>
      <c r="ICH124" s="184"/>
      <c r="ICI124" s="184"/>
      <c r="ICJ124" s="184"/>
      <c r="ICK124" s="184"/>
      <c r="ICL124" s="184"/>
      <c r="ICM124" s="184"/>
      <c r="ICN124" s="184"/>
      <c r="ICO124" s="184"/>
      <c r="ICP124" s="184"/>
      <c r="ICQ124" s="184"/>
      <c r="ICR124" s="184"/>
      <c r="ICS124" s="184"/>
      <c r="ICT124" s="184"/>
      <c r="ICU124" s="184"/>
      <c r="ICV124" s="184"/>
      <c r="ICW124" s="184"/>
      <c r="ICX124" s="184"/>
      <c r="ICY124" s="184"/>
      <c r="ICZ124" s="184"/>
      <c r="IDA124" s="184"/>
      <c r="IDB124" s="184"/>
      <c r="IDC124" s="184"/>
      <c r="IDD124" s="184"/>
      <c r="IDE124" s="184"/>
      <c r="IDF124" s="184"/>
      <c r="IDG124" s="184"/>
      <c r="IDH124" s="184"/>
      <c r="IDI124" s="184"/>
      <c r="IDJ124" s="184"/>
      <c r="IDK124" s="184"/>
      <c r="IDL124" s="184"/>
      <c r="IDM124" s="184"/>
      <c r="IDN124" s="184"/>
      <c r="IDO124" s="184"/>
      <c r="IDP124" s="184"/>
      <c r="IDQ124" s="184"/>
      <c r="IDR124" s="184"/>
      <c r="IDS124" s="184"/>
      <c r="IDT124" s="184"/>
      <c r="IDU124" s="184"/>
      <c r="IDV124" s="184"/>
      <c r="IDW124" s="184"/>
      <c r="IDX124" s="184"/>
      <c r="IDY124" s="184"/>
      <c r="IDZ124" s="184"/>
      <c r="IEA124" s="184"/>
      <c r="IEB124" s="184"/>
      <c r="IEC124" s="184"/>
      <c r="IED124" s="184"/>
      <c r="IEE124" s="184"/>
      <c r="IEF124" s="184"/>
      <c r="IEG124" s="184"/>
      <c r="IEH124" s="184"/>
      <c r="IEI124" s="184"/>
      <c r="IEJ124" s="184"/>
      <c r="IEK124" s="184"/>
      <c r="IEL124" s="184"/>
      <c r="IEM124" s="184"/>
      <c r="IEN124" s="184"/>
      <c r="IEO124" s="184"/>
      <c r="IEP124" s="184"/>
      <c r="IEQ124" s="184"/>
      <c r="IER124" s="184"/>
      <c r="IES124" s="184"/>
      <c r="IET124" s="184"/>
      <c r="IEU124" s="184"/>
      <c r="IEV124" s="184"/>
      <c r="IEW124" s="184"/>
      <c r="IEX124" s="184"/>
      <c r="IEY124" s="184"/>
      <c r="IEZ124" s="184"/>
      <c r="IFA124" s="184"/>
      <c r="IFB124" s="184"/>
      <c r="IFC124" s="184"/>
      <c r="IFD124" s="184"/>
      <c r="IFE124" s="184"/>
      <c r="IFF124" s="184"/>
      <c r="IFG124" s="184"/>
      <c r="IFH124" s="184"/>
      <c r="IFI124" s="184"/>
      <c r="IFJ124" s="184"/>
      <c r="IFK124" s="184"/>
      <c r="IFL124" s="184"/>
      <c r="IFM124" s="184"/>
      <c r="IFN124" s="184"/>
      <c r="IFO124" s="184"/>
      <c r="IFP124" s="184"/>
      <c r="IFQ124" s="184"/>
      <c r="IFR124" s="184"/>
      <c r="IFS124" s="184"/>
      <c r="IFT124" s="184"/>
      <c r="IFU124" s="184"/>
      <c r="IFV124" s="184"/>
      <c r="IFW124" s="184"/>
      <c r="IFX124" s="184"/>
      <c r="IFY124" s="184"/>
      <c r="IFZ124" s="184"/>
      <c r="IGA124" s="184"/>
      <c r="IGB124" s="184"/>
      <c r="IGC124" s="184"/>
      <c r="IGD124" s="184"/>
      <c r="IGE124" s="184"/>
      <c r="IGF124" s="184"/>
      <c r="IGG124" s="184"/>
      <c r="IGH124" s="184"/>
      <c r="IGI124" s="184"/>
      <c r="IGJ124" s="184"/>
      <c r="IGK124" s="184"/>
      <c r="IGL124" s="184"/>
      <c r="IGM124" s="184"/>
      <c r="IGN124" s="184"/>
      <c r="IGO124" s="184"/>
      <c r="IGP124" s="184"/>
      <c r="IGQ124" s="184"/>
      <c r="IGR124" s="184"/>
      <c r="IGS124" s="184"/>
      <c r="IGT124" s="184"/>
      <c r="IGU124" s="184"/>
      <c r="IGV124" s="184"/>
      <c r="IGW124" s="184"/>
      <c r="IGX124" s="184"/>
      <c r="IGY124" s="184"/>
      <c r="IGZ124" s="184"/>
      <c r="IHA124" s="184"/>
      <c r="IHB124" s="184"/>
      <c r="IHC124" s="184"/>
      <c r="IHD124" s="184"/>
      <c r="IHE124" s="184"/>
      <c r="IHF124" s="184"/>
      <c r="IHG124" s="184"/>
      <c r="IHH124" s="184"/>
      <c r="IHI124" s="184"/>
      <c r="IHJ124" s="184"/>
      <c r="IHK124" s="184"/>
      <c r="IHL124" s="184"/>
      <c r="IHM124" s="184"/>
      <c r="IHN124" s="184"/>
      <c r="IHO124" s="184"/>
      <c r="IHP124" s="184"/>
      <c r="IHQ124" s="184"/>
      <c r="IHR124" s="184"/>
      <c r="IHS124" s="184"/>
      <c r="IHT124" s="184"/>
      <c r="IHU124" s="184"/>
      <c r="IHV124" s="184"/>
      <c r="IHW124" s="184"/>
      <c r="IHX124" s="184"/>
      <c r="IHY124" s="184"/>
      <c r="IHZ124" s="184"/>
      <c r="IIA124" s="184"/>
      <c r="IIB124" s="184"/>
      <c r="IIC124" s="184"/>
      <c r="IID124" s="184"/>
      <c r="IIE124" s="184"/>
      <c r="IIF124" s="184"/>
      <c r="IIG124" s="184"/>
      <c r="IIH124" s="184"/>
      <c r="III124" s="184"/>
      <c r="IIJ124" s="184"/>
      <c r="IIK124" s="184"/>
      <c r="IIL124" s="184"/>
      <c r="IIM124" s="184"/>
      <c r="IIN124" s="184"/>
      <c r="IIO124" s="184"/>
      <c r="IIP124" s="184"/>
      <c r="IIQ124" s="184"/>
      <c r="IIR124" s="184"/>
      <c r="IIS124" s="184"/>
      <c r="IIT124" s="184"/>
      <c r="IIU124" s="184"/>
      <c r="IIV124" s="184"/>
      <c r="IIW124" s="184"/>
      <c r="IIX124" s="184"/>
      <c r="IIY124" s="184"/>
      <c r="IIZ124" s="184"/>
      <c r="IJA124" s="184"/>
      <c r="IJB124" s="184"/>
      <c r="IJC124" s="184"/>
      <c r="IJD124" s="184"/>
      <c r="IJE124" s="184"/>
      <c r="IJF124" s="184"/>
      <c r="IJG124" s="184"/>
      <c r="IJH124" s="184"/>
      <c r="IJI124" s="184"/>
      <c r="IJJ124" s="184"/>
      <c r="IJK124" s="184"/>
      <c r="IJL124" s="184"/>
      <c r="IJM124" s="184"/>
      <c r="IJN124" s="184"/>
      <c r="IJO124" s="184"/>
      <c r="IJP124" s="184"/>
      <c r="IJQ124" s="184"/>
      <c r="IJR124" s="184"/>
      <c r="IJS124" s="184"/>
      <c r="IJT124" s="184"/>
      <c r="IJU124" s="184"/>
      <c r="IJV124" s="184"/>
      <c r="IJW124" s="184"/>
      <c r="IJX124" s="184"/>
      <c r="IJY124" s="184"/>
      <c r="IJZ124" s="184"/>
      <c r="IKA124" s="184"/>
      <c r="IKB124" s="184"/>
      <c r="IKC124" s="184"/>
      <c r="IKD124" s="184"/>
      <c r="IKE124" s="184"/>
      <c r="IKF124" s="184"/>
      <c r="IKG124" s="184"/>
      <c r="IKH124" s="184"/>
      <c r="IKI124" s="184"/>
      <c r="IKJ124" s="184"/>
      <c r="IKK124" s="184"/>
      <c r="IKL124" s="184"/>
      <c r="IKM124" s="184"/>
      <c r="IKN124" s="184"/>
      <c r="IKO124" s="184"/>
      <c r="IKP124" s="184"/>
      <c r="IKQ124" s="184"/>
      <c r="IKR124" s="184"/>
      <c r="IKS124" s="184"/>
      <c r="IKT124" s="184"/>
      <c r="IKU124" s="184"/>
      <c r="IKV124" s="184"/>
      <c r="IKW124" s="184"/>
      <c r="IKX124" s="184"/>
      <c r="IKY124" s="184"/>
      <c r="IKZ124" s="184"/>
      <c r="ILA124" s="184"/>
      <c r="ILB124" s="184"/>
      <c r="ILC124" s="184"/>
      <c r="ILD124" s="184"/>
      <c r="ILE124" s="184"/>
      <c r="ILF124" s="184"/>
      <c r="ILG124" s="184"/>
      <c r="ILH124" s="184"/>
      <c r="ILI124" s="184"/>
      <c r="ILJ124" s="184"/>
      <c r="ILK124" s="184"/>
      <c r="ILL124" s="184"/>
      <c r="ILM124" s="184"/>
      <c r="ILN124" s="184"/>
      <c r="ILO124" s="184"/>
      <c r="ILP124" s="184"/>
      <c r="ILQ124" s="184"/>
      <c r="ILR124" s="184"/>
      <c r="ILS124" s="184"/>
      <c r="ILT124" s="184"/>
      <c r="ILU124" s="184"/>
      <c r="ILV124" s="184"/>
      <c r="ILW124" s="184"/>
      <c r="ILX124" s="184"/>
      <c r="ILY124" s="184"/>
      <c r="ILZ124" s="184"/>
      <c r="IMA124" s="184"/>
      <c r="IMB124" s="184"/>
      <c r="IMC124" s="184"/>
      <c r="IMD124" s="184"/>
      <c r="IME124" s="184"/>
      <c r="IMF124" s="184"/>
      <c r="IMG124" s="184"/>
      <c r="IMH124" s="184"/>
      <c r="IMI124" s="184"/>
      <c r="IMJ124" s="184"/>
      <c r="IMK124" s="184"/>
      <c r="IML124" s="184"/>
      <c r="IMM124" s="184"/>
      <c r="IMN124" s="184"/>
      <c r="IMO124" s="184"/>
      <c r="IMP124" s="184"/>
      <c r="IMQ124" s="184"/>
      <c r="IMR124" s="184"/>
      <c r="IMS124" s="184"/>
      <c r="IMT124" s="184"/>
      <c r="IMU124" s="184"/>
      <c r="IMV124" s="184"/>
      <c r="IMW124" s="184"/>
      <c r="IMX124" s="184"/>
      <c r="IMY124" s="184"/>
      <c r="IMZ124" s="184"/>
      <c r="INA124" s="184"/>
      <c r="INB124" s="184"/>
      <c r="INC124" s="184"/>
      <c r="IND124" s="184"/>
      <c r="INE124" s="184"/>
      <c r="INF124" s="184"/>
      <c r="ING124" s="184"/>
      <c r="INH124" s="184"/>
      <c r="INI124" s="184"/>
      <c r="INJ124" s="184"/>
      <c r="INK124" s="184"/>
      <c r="INL124" s="184"/>
      <c r="INM124" s="184"/>
      <c r="INN124" s="184"/>
      <c r="INO124" s="184"/>
      <c r="INP124" s="184"/>
      <c r="INQ124" s="184"/>
      <c r="INR124" s="184"/>
      <c r="INS124" s="184"/>
      <c r="INT124" s="184"/>
      <c r="INU124" s="184"/>
      <c r="INV124" s="184"/>
      <c r="INW124" s="184"/>
      <c r="INX124" s="184"/>
      <c r="INY124" s="184"/>
      <c r="INZ124" s="184"/>
      <c r="IOA124" s="184"/>
      <c r="IOB124" s="184"/>
      <c r="IOC124" s="184"/>
      <c r="IOD124" s="184"/>
      <c r="IOE124" s="184"/>
      <c r="IOF124" s="184"/>
      <c r="IOG124" s="184"/>
      <c r="IOH124" s="184"/>
      <c r="IOI124" s="184"/>
      <c r="IOJ124" s="184"/>
      <c r="IOK124" s="184"/>
      <c r="IOL124" s="184"/>
      <c r="IOM124" s="184"/>
      <c r="ION124" s="184"/>
      <c r="IOO124" s="184"/>
      <c r="IOP124" s="184"/>
      <c r="IOQ124" s="184"/>
      <c r="IOR124" s="184"/>
      <c r="IOS124" s="184"/>
      <c r="IOT124" s="184"/>
      <c r="IOU124" s="184"/>
      <c r="IOV124" s="184"/>
      <c r="IOW124" s="184"/>
      <c r="IOX124" s="184"/>
      <c r="IOY124" s="184"/>
      <c r="IOZ124" s="184"/>
      <c r="IPA124" s="184"/>
      <c r="IPB124" s="184"/>
      <c r="IPC124" s="184"/>
      <c r="IPD124" s="184"/>
      <c r="IPE124" s="184"/>
      <c r="IPF124" s="184"/>
      <c r="IPG124" s="184"/>
      <c r="IPH124" s="184"/>
      <c r="IPI124" s="184"/>
      <c r="IPJ124" s="184"/>
      <c r="IPK124" s="184"/>
      <c r="IPL124" s="184"/>
      <c r="IPM124" s="184"/>
      <c r="IPN124" s="184"/>
      <c r="IPO124" s="184"/>
      <c r="IPP124" s="184"/>
      <c r="IPQ124" s="184"/>
      <c r="IPR124" s="184"/>
      <c r="IPS124" s="184"/>
      <c r="IPT124" s="184"/>
      <c r="IPU124" s="184"/>
      <c r="IPV124" s="184"/>
      <c r="IPW124" s="184"/>
      <c r="IPX124" s="184"/>
      <c r="IPY124" s="184"/>
      <c r="IPZ124" s="184"/>
      <c r="IQA124" s="184"/>
      <c r="IQB124" s="184"/>
      <c r="IQC124" s="184"/>
      <c r="IQD124" s="184"/>
      <c r="IQE124" s="184"/>
      <c r="IQF124" s="184"/>
      <c r="IQG124" s="184"/>
      <c r="IQH124" s="184"/>
      <c r="IQI124" s="184"/>
      <c r="IQJ124" s="184"/>
      <c r="IQK124" s="184"/>
      <c r="IQL124" s="184"/>
      <c r="IQM124" s="184"/>
      <c r="IQN124" s="184"/>
      <c r="IQO124" s="184"/>
      <c r="IQP124" s="184"/>
      <c r="IQQ124" s="184"/>
      <c r="IQR124" s="184"/>
      <c r="IQS124" s="184"/>
      <c r="IQT124" s="184"/>
      <c r="IQU124" s="184"/>
      <c r="IQV124" s="184"/>
      <c r="IQW124" s="184"/>
      <c r="IQX124" s="184"/>
      <c r="IQY124" s="184"/>
      <c r="IQZ124" s="184"/>
      <c r="IRA124" s="184"/>
      <c r="IRB124" s="184"/>
      <c r="IRC124" s="184"/>
      <c r="IRD124" s="184"/>
      <c r="IRE124" s="184"/>
      <c r="IRF124" s="184"/>
      <c r="IRG124" s="184"/>
      <c r="IRH124" s="184"/>
      <c r="IRI124" s="184"/>
      <c r="IRJ124" s="184"/>
      <c r="IRK124" s="184"/>
      <c r="IRL124" s="184"/>
      <c r="IRM124" s="184"/>
      <c r="IRN124" s="184"/>
      <c r="IRO124" s="184"/>
      <c r="IRP124" s="184"/>
      <c r="IRQ124" s="184"/>
      <c r="IRR124" s="184"/>
      <c r="IRS124" s="184"/>
      <c r="IRT124" s="184"/>
      <c r="IRU124" s="184"/>
      <c r="IRV124" s="184"/>
      <c r="IRW124" s="184"/>
      <c r="IRX124" s="184"/>
      <c r="IRY124" s="184"/>
      <c r="IRZ124" s="184"/>
      <c r="ISA124" s="184"/>
      <c r="ISB124" s="184"/>
      <c r="ISC124" s="184"/>
      <c r="ISD124" s="184"/>
      <c r="ISE124" s="184"/>
      <c r="ISF124" s="184"/>
      <c r="ISG124" s="184"/>
      <c r="ISH124" s="184"/>
      <c r="ISI124" s="184"/>
      <c r="ISJ124" s="184"/>
      <c r="ISK124" s="184"/>
      <c r="ISL124" s="184"/>
      <c r="ISM124" s="184"/>
      <c r="ISN124" s="184"/>
      <c r="ISO124" s="184"/>
      <c r="ISP124" s="184"/>
      <c r="ISQ124" s="184"/>
      <c r="ISR124" s="184"/>
      <c r="ISS124" s="184"/>
      <c r="IST124" s="184"/>
      <c r="ISU124" s="184"/>
      <c r="ISV124" s="184"/>
      <c r="ISW124" s="184"/>
      <c r="ISX124" s="184"/>
      <c r="ISY124" s="184"/>
      <c r="ISZ124" s="184"/>
      <c r="ITA124" s="184"/>
      <c r="ITB124" s="184"/>
      <c r="ITC124" s="184"/>
      <c r="ITD124" s="184"/>
      <c r="ITE124" s="184"/>
      <c r="ITF124" s="184"/>
      <c r="ITG124" s="184"/>
      <c r="ITH124" s="184"/>
      <c r="ITI124" s="184"/>
      <c r="ITJ124" s="184"/>
      <c r="ITK124" s="184"/>
      <c r="ITL124" s="184"/>
      <c r="ITM124" s="184"/>
      <c r="ITN124" s="184"/>
      <c r="ITO124" s="184"/>
      <c r="ITP124" s="184"/>
      <c r="ITQ124" s="184"/>
      <c r="ITR124" s="184"/>
      <c r="ITS124" s="184"/>
      <c r="ITT124" s="184"/>
      <c r="ITU124" s="184"/>
      <c r="ITV124" s="184"/>
      <c r="ITW124" s="184"/>
      <c r="ITX124" s="184"/>
      <c r="ITY124" s="184"/>
      <c r="ITZ124" s="184"/>
      <c r="IUA124" s="184"/>
      <c r="IUB124" s="184"/>
      <c r="IUC124" s="184"/>
      <c r="IUD124" s="184"/>
      <c r="IUE124" s="184"/>
      <c r="IUF124" s="184"/>
      <c r="IUG124" s="184"/>
      <c r="IUH124" s="184"/>
      <c r="IUI124" s="184"/>
      <c r="IUJ124" s="184"/>
      <c r="IUK124" s="184"/>
      <c r="IUL124" s="184"/>
      <c r="IUM124" s="184"/>
      <c r="IUN124" s="184"/>
      <c r="IUO124" s="184"/>
      <c r="IUP124" s="184"/>
      <c r="IUQ124" s="184"/>
      <c r="IUR124" s="184"/>
      <c r="IUS124" s="184"/>
      <c r="IUT124" s="184"/>
      <c r="IUU124" s="184"/>
      <c r="IUV124" s="184"/>
      <c r="IUW124" s="184"/>
      <c r="IUX124" s="184"/>
      <c r="IUY124" s="184"/>
      <c r="IUZ124" s="184"/>
      <c r="IVA124" s="184"/>
      <c r="IVB124" s="184"/>
      <c r="IVC124" s="184"/>
      <c r="IVD124" s="184"/>
      <c r="IVE124" s="184"/>
      <c r="IVF124" s="184"/>
      <c r="IVG124" s="184"/>
      <c r="IVH124" s="184"/>
      <c r="IVI124" s="184"/>
      <c r="IVJ124" s="184"/>
      <c r="IVK124" s="184"/>
      <c r="IVL124" s="184"/>
      <c r="IVM124" s="184"/>
      <c r="IVN124" s="184"/>
      <c r="IVO124" s="184"/>
      <c r="IVP124" s="184"/>
      <c r="IVQ124" s="184"/>
      <c r="IVR124" s="184"/>
      <c r="IVS124" s="184"/>
      <c r="IVT124" s="184"/>
      <c r="IVU124" s="184"/>
      <c r="IVV124" s="184"/>
      <c r="IVW124" s="184"/>
      <c r="IVX124" s="184"/>
      <c r="IVY124" s="184"/>
      <c r="IVZ124" s="184"/>
      <c r="IWA124" s="184"/>
      <c r="IWB124" s="184"/>
      <c r="IWC124" s="184"/>
      <c r="IWD124" s="184"/>
      <c r="IWE124" s="184"/>
      <c r="IWF124" s="184"/>
      <c r="IWG124" s="184"/>
      <c r="IWH124" s="184"/>
      <c r="IWI124" s="184"/>
      <c r="IWJ124" s="184"/>
      <c r="IWK124" s="184"/>
      <c r="IWL124" s="184"/>
      <c r="IWM124" s="184"/>
      <c r="IWN124" s="184"/>
      <c r="IWO124" s="184"/>
      <c r="IWP124" s="184"/>
      <c r="IWQ124" s="184"/>
      <c r="IWR124" s="184"/>
      <c r="IWS124" s="184"/>
      <c r="IWT124" s="184"/>
      <c r="IWU124" s="184"/>
      <c r="IWV124" s="184"/>
      <c r="IWW124" s="184"/>
      <c r="IWX124" s="184"/>
      <c r="IWY124" s="184"/>
      <c r="IWZ124" s="184"/>
      <c r="IXA124" s="184"/>
      <c r="IXB124" s="184"/>
      <c r="IXC124" s="184"/>
      <c r="IXD124" s="184"/>
      <c r="IXE124" s="184"/>
      <c r="IXF124" s="184"/>
      <c r="IXG124" s="184"/>
      <c r="IXH124" s="184"/>
      <c r="IXI124" s="184"/>
      <c r="IXJ124" s="184"/>
      <c r="IXK124" s="184"/>
      <c r="IXL124" s="184"/>
      <c r="IXM124" s="184"/>
      <c r="IXN124" s="184"/>
      <c r="IXO124" s="184"/>
      <c r="IXP124" s="184"/>
      <c r="IXQ124" s="184"/>
      <c r="IXR124" s="184"/>
      <c r="IXS124" s="184"/>
      <c r="IXT124" s="184"/>
      <c r="IXU124" s="184"/>
      <c r="IXV124" s="184"/>
      <c r="IXW124" s="184"/>
      <c r="IXX124" s="184"/>
      <c r="IXY124" s="184"/>
      <c r="IXZ124" s="184"/>
      <c r="IYA124" s="184"/>
      <c r="IYB124" s="184"/>
      <c r="IYC124" s="184"/>
      <c r="IYD124" s="184"/>
      <c r="IYE124" s="184"/>
      <c r="IYF124" s="184"/>
      <c r="IYG124" s="184"/>
      <c r="IYH124" s="184"/>
      <c r="IYI124" s="184"/>
      <c r="IYJ124" s="184"/>
      <c r="IYK124" s="184"/>
      <c r="IYL124" s="184"/>
      <c r="IYM124" s="184"/>
      <c r="IYN124" s="184"/>
      <c r="IYO124" s="184"/>
      <c r="IYP124" s="184"/>
      <c r="IYQ124" s="184"/>
      <c r="IYR124" s="184"/>
      <c r="IYS124" s="184"/>
      <c r="IYT124" s="184"/>
      <c r="IYU124" s="184"/>
      <c r="IYV124" s="184"/>
      <c r="IYW124" s="184"/>
      <c r="IYX124" s="184"/>
      <c r="IYY124" s="184"/>
      <c r="IYZ124" s="184"/>
      <c r="IZA124" s="184"/>
      <c r="IZB124" s="184"/>
      <c r="IZC124" s="184"/>
      <c r="IZD124" s="184"/>
      <c r="IZE124" s="184"/>
      <c r="IZF124" s="184"/>
      <c r="IZG124" s="184"/>
      <c r="IZH124" s="184"/>
      <c r="IZI124" s="184"/>
      <c r="IZJ124" s="184"/>
      <c r="IZK124" s="184"/>
      <c r="IZL124" s="184"/>
      <c r="IZM124" s="184"/>
      <c r="IZN124" s="184"/>
      <c r="IZO124" s="184"/>
      <c r="IZP124" s="184"/>
      <c r="IZQ124" s="184"/>
      <c r="IZR124" s="184"/>
      <c r="IZS124" s="184"/>
      <c r="IZT124" s="184"/>
      <c r="IZU124" s="184"/>
      <c r="IZV124" s="184"/>
      <c r="IZW124" s="184"/>
      <c r="IZX124" s="184"/>
      <c r="IZY124" s="184"/>
      <c r="IZZ124" s="184"/>
      <c r="JAA124" s="184"/>
      <c r="JAB124" s="184"/>
      <c r="JAC124" s="184"/>
      <c r="JAD124" s="184"/>
      <c r="JAE124" s="184"/>
      <c r="JAF124" s="184"/>
      <c r="JAG124" s="184"/>
      <c r="JAH124" s="184"/>
      <c r="JAI124" s="184"/>
      <c r="JAJ124" s="184"/>
      <c r="JAK124" s="184"/>
      <c r="JAL124" s="184"/>
      <c r="JAM124" s="184"/>
      <c r="JAN124" s="184"/>
      <c r="JAO124" s="184"/>
      <c r="JAP124" s="184"/>
      <c r="JAQ124" s="184"/>
      <c r="JAR124" s="184"/>
      <c r="JAS124" s="184"/>
      <c r="JAT124" s="184"/>
      <c r="JAU124" s="184"/>
      <c r="JAV124" s="184"/>
      <c r="JAW124" s="184"/>
      <c r="JAX124" s="184"/>
      <c r="JAY124" s="184"/>
      <c r="JAZ124" s="184"/>
      <c r="JBA124" s="184"/>
      <c r="JBB124" s="184"/>
      <c r="JBC124" s="184"/>
      <c r="JBD124" s="184"/>
      <c r="JBE124" s="184"/>
      <c r="JBF124" s="184"/>
      <c r="JBG124" s="184"/>
      <c r="JBH124" s="184"/>
      <c r="JBI124" s="184"/>
      <c r="JBJ124" s="184"/>
      <c r="JBK124" s="184"/>
      <c r="JBL124" s="184"/>
      <c r="JBM124" s="184"/>
      <c r="JBN124" s="184"/>
      <c r="JBO124" s="184"/>
      <c r="JBP124" s="184"/>
      <c r="JBQ124" s="184"/>
      <c r="JBR124" s="184"/>
      <c r="JBS124" s="184"/>
      <c r="JBT124" s="184"/>
      <c r="JBU124" s="184"/>
      <c r="JBV124" s="184"/>
      <c r="JBW124" s="184"/>
      <c r="JBX124" s="184"/>
      <c r="JBY124" s="184"/>
      <c r="JBZ124" s="184"/>
      <c r="JCA124" s="184"/>
      <c r="JCB124" s="184"/>
      <c r="JCC124" s="184"/>
      <c r="JCD124" s="184"/>
      <c r="JCE124" s="184"/>
      <c r="JCF124" s="184"/>
      <c r="JCG124" s="184"/>
      <c r="JCH124" s="184"/>
      <c r="JCI124" s="184"/>
      <c r="JCJ124" s="184"/>
      <c r="JCK124" s="184"/>
      <c r="JCL124" s="184"/>
      <c r="JCM124" s="184"/>
      <c r="JCN124" s="184"/>
      <c r="JCO124" s="184"/>
      <c r="JCP124" s="184"/>
      <c r="JCQ124" s="184"/>
      <c r="JCR124" s="184"/>
      <c r="JCS124" s="184"/>
      <c r="JCT124" s="184"/>
      <c r="JCU124" s="184"/>
      <c r="JCV124" s="184"/>
      <c r="JCW124" s="184"/>
      <c r="JCX124" s="184"/>
      <c r="JCY124" s="184"/>
      <c r="JCZ124" s="184"/>
      <c r="JDA124" s="184"/>
      <c r="JDB124" s="184"/>
      <c r="JDC124" s="184"/>
      <c r="JDD124" s="184"/>
      <c r="JDE124" s="184"/>
      <c r="JDF124" s="184"/>
      <c r="JDG124" s="184"/>
      <c r="JDH124" s="184"/>
      <c r="JDI124" s="184"/>
      <c r="JDJ124" s="184"/>
      <c r="JDK124" s="184"/>
      <c r="JDL124" s="184"/>
      <c r="JDM124" s="184"/>
      <c r="JDN124" s="184"/>
      <c r="JDO124" s="184"/>
      <c r="JDP124" s="184"/>
      <c r="JDQ124" s="184"/>
      <c r="JDR124" s="184"/>
      <c r="JDS124" s="184"/>
      <c r="JDT124" s="184"/>
      <c r="JDU124" s="184"/>
      <c r="JDV124" s="184"/>
      <c r="JDW124" s="184"/>
      <c r="JDX124" s="184"/>
      <c r="JDY124" s="184"/>
      <c r="JDZ124" s="184"/>
      <c r="JEA124" s="184"/>
      <c r="JEB124" s="184"/>
      <c r="JEC124" s="184"/>
      <c r="JED124" s="184"/>
      <c r="JEE124" s="184"/>
      <c r="JEF124" s="184"/>
      <c r="JEG124" s="184"/>
      <c r="JEH124" s="184"/>
      <c r="JEI124" s="184"/>
      <c r="JEJ124" s="184"/>
      <c r="JEK124" s="184"/>
      <c r="JEL124" s="184"/>
      <c r="JEM124" s="184"/>
      <c r="JEN124" s="184"/>
      <c r="JEO124" s="184"/>
      <c r="JEP124" s="184"/>
      <c r="JEQ124" s="184"/>
      <c r="JER124" s="184"/>
      <c r="JES124" s="184"/>
      <c r="JET124" s="184"/>
      <c r="JEU124" s="184"/>
      <c r="JEV124" s="184"/>
      <c r="JEW124" s="184"/>
      <c r="JEX124" s="184"/>
      <c r="JEY124" s="184"/>
      <c r="JEZ124" s="184"/>
      <c r="JFA124" s="184"/>
      <c r="JFB124" s="184"/>
      <c r="JFC124" s="184"/>
      <c r="JFD124" s="184"/>
      <c r="JFE124" s="184"/>
      <c r="JFF124" s="184"/>
      <c r="JFG124" s="184"/>
      <c r="JFH124" s="184"/>
      <c r="JFI124" s="184"/>
      <c r="JFJ124" s="184"/>
      <c r="JFK124" s="184"/>
      <c r="JFL124" s="184"/>
      <c r="JFM124" s="184"/>
      <c r="JFN124" s="184"/>
      <c r="JFO124" s="184"/>
      <c r="JFP124" s="184"/>
      <c r="JFQ124" s="184"/>
      <c r="JFR124" s="184"/>
      <c r="JFS124" s="184"/>
      <c r="JFT124" s="184"/>
      <c r="JFU124" s="184"/>
      <c r="JFV124" s="184"/>
      <c r="JFW124" s="184"/>
      <c r="JFX124" s="184"/>
      <c r="JFY124" s="184"/>
      <c r="JFZ124" s="184"/>
      <c r="JGA124" s="184"/>
      <c r="JGB124" s="184"/>
      <c r="JGC124" s="184"/>
      <c r="JGD124" s="184"/>
      <c r="JGE124" s="184"/>
      <c r="JGF124" s="184"/>
      <c r="JGG124" s="184"/>
      <c r="JGH124" s="184"/>
      <c r="JGI124" s="184"/>
      <c r="JGJ124" s="184"/>
      <c r="JGK124" s="184"/>
      <c r="JGL124" s="184"/>
      <c r="JGM124" s="184"/>
      <c r="JGN124" s="184"/>
      <c r="JGO124" s="184"/>
      <c r="JGP124" s="184"/>
      <c r="JGQ124" s="184"/>
      <c r="JGR124" s="184"/>
      <c r="JGS124" s="184"/>
      <c r="JGT124" s="184"/>
      <c r="JGU124" s="184"/>
      <c r="JGV124" s="184"/>
      <c r="JGW124" s="184"/>
      <c r="JGX124" s="184"/>
      <c r="JGY124" s="184"/>
      <c r="JGZ124" s="184"/>
      <c r="JHA124" s="184"/>
      <c r="JHB124" s="184"/>
      <c r="JHC124" s="184"/>
      <c r="JHD124" s="184"/>
      <c r="JHE124" s="184"/>
      <c r="JHF124" s="184"/>
      <c r="JHG124" s="184"/>
      <c r="JHH124" s="184"/>
      <c r="JHI124" s="184"/>
      <c r="JHJ124" s="184"/>
      <c r="JHK124" s="184"/>
      <c r="JHL124" s="184"/>
      <c r="JHM124" s="184"/>
      <c r="JHN124" s="184"/>
      <c r="JHO124" s="184"/>
      <c r="JHP124" s="184"/>
      <c r="JHQ124" s="184"/>
      <c r="JHR124" s="184"/>
      <c r="JHS124" s="184"/>
      <c r="JHT124" s="184"/>
      <c r="JHU124" s="184"/>
      <c r="JHV124" s="184"/>
      <c r="JHW124" s="184"/>
      <c r="JHX124" s="184"/>
      <c r="JHY124" s="184"/>
      <c r="JHZ124" s="184"/>
      <c r="JIA124" s="184"/>
      <c r="JIB124" s="184"/>
      <c r="JIC124" s="184"/>
      <c r="JID124" s="184"/>
      <c r="JIE124" s="184"/>
      <c r="JIF124" s="184"/>
      <c r="JIG124" s="184"/>
      <c r="JIH124" s="184"/>
      <c r="JII124" s="184"/>
      <c r="JIJ124" s="184"/>
      <c r="JIK124" s="184"/>
      <c r="JIL124" s="184"/>
      <c r="JIM124" s="184"/>
      <c r="JIN124" s="184"/>
      <c r="JIO124" s="184"/>
      <c r="JIP124" s="184"/>
      <c r="JIQ124" s="184"/>
      <c r="JIR124" s="184"/>
      <c r="JIS124" s="184"/>
      <c r="JIT124" s="184"/>
      <c r="JIU124" s="184"/>
      <c r="JIV124" s="184"/>
      <c r="JIW124" s="184"/>
      <c r="JIX124" s="184"/>
      <c r="JIY124" s="184"/>
      <c r="JIZ124" s="184"/>
      <c r="JJA124" s="184"/>
      <c r="JJB124" s="184"/>
      <c r="JJC124" s="184"/>
      <c r="JJD124" s="184"/>
      <c r="JJE124" s="184"/>
      <c r="JJF124" s="184"/>
      <c r="JJG124" s="184"/>
      <c r="JJH124" s="184"/>
      <c r="JJI124" s="184"/>
      <c r="JJJ124" s="184"/>
      <c r="JJK124" s="184"/>
      <c r="JJL124" s="184"/>
      <c r="JJM124" s="184"/>
      <c r="JJN124" s="184"/>
      <c r="JJO124" s="184"/>
      <c r="JJP124" s="184"/>
      <c r="JJQ124" s="184"/>
      <c r="JJR124" s="184"/>
      <c r="JJS124" s="184"/>
      <c r="JJT124" s="184"/>
      <c r="JJU124" s="184"/>
      <c r="JJV124" s="184"/>
      <c r="JJW124" s="184"/>
      <c r="JJX124" s="184"/>
      <c r="JJY124" s="184"/>
      <c r="JJZ124" s="184"/>
      <c r="JKA124" s="184"/>
      <c r="JKB124" s="184"/>
      <c r="JKC124" s="184"/>
      <c r="JKD124" s="184"/>
      <c r="JKE124" s="184"/>
      <c r="JKF124" s="184"/>
      <c r="JKG124" s="184"/>
      <c r="JKH124" s="184"/>
      <c r="JKI124" s="184"/>
      <c r="JKJ124" s="184"/>
      <c r="JKK124" s="184"/>
      <c r="JKL124" s="184"/>
      <c r="JKM124" s="184"/>
      <c r="JKN124" s="184"/>
      <c r="JKO124" s="184"/>
      <c r="JKP124" s="184"/>
      <c r="JKQ124" s="184"/>
      <c r="JKR124" s="184"/>
      <c r="JKS124" s="184"/>
      <c r="JKT124" s="184"/>
      <c r="JKU124" s="184"/>
      <c r="JKV124" s="184"/>
      <c r="JKW124" s="184"/>
      <c r="JKX124" s="184"/>
      <c r="JKY124" s="184"/>
      <c r="JKZ124" s="184"/>
      <c r="JLA124" s="184"/>
      <c r="JLB124" s="184"/>
      <c r="JLC124" s="184"/>
      <c r="JLD124" s="184"/>
      <c r="JLE124" s="184"/>
      <c r="JLF124" s="184"/>
      <c r="JLG124" s="184"/>
      <c r="JLH124" s="184"/>
      <c r="JLI124" s="184"/>
      <c r="JLJ124" s="184"/>
      <c r="JLK124" s="184"/>
      <c r="JLL124" s="184"/>
      <c r="JLM124" s="184"/>
      <c r="JLN124" s="184"/>
      <c r="JLO124" s="184"/>
      <c r="JLP124" s="184"/>
      <c r="JLQ124" s="184"/>
      <c r="JLR124" s="184"/>
      <c r="JLS124" s="184"/>
      <c r="JLT124" s="184"/>
      <c r="JLU124" s="184"/>
      <c r="JLV124" s="184"/>
      <c r="JLW124" s="184"/>
      <c r="JLX124" s="184"/>
      <c r="JLY124" s="184"/>
      <c r="JLZ124" s="184"/>
      <c r="JMA124" s="184"/>
      <c r="JMB124" s="184"/>
      <c r="JMC124" s="184"/>
      <c r="JMD124" s="184"/>
      <c r="JME124" s="184"/>
      <c r="JMF124" s="184"/>
      <c r="JMG124" s="184"/>
      <c r="JMH124" s="184"/>
      <c r="JMI124" s="184"/>
      <c r="JMJ124" s="184"/>
      <c r="JMK124" s="184"/>
      <c r="JML124" s="184"/>
      <c r="JMM124" s="184"/>
      <c r="JMN124" s="184"/>
      <c r="JMO124" s="184"/>
      <c r="JMP124" s="184"/>
      <c r="JMQ124" s="184"/>
      <c r="JMR124" s="184"/>
      <c r="JMS124" s="184"/>
      <c r="JMT124" s="184"/>
      <c r="JMU124" s="184"/>
      <c r="JMV124" s="184"/>
      <c r="JMW124" s="184"/>
      <c r="JMX124" s="184"/>
      <c r="JMY124" s="184"/>
      <c r="JMZ124" s="184"/>
      <c r="JNA124" s="184"/>
      <c r="JNB124" s="184"/>
      <c r="JNC124" s="184"/>
      <c r="JND124" s="184"/>
      <c r="JNE124" s="184"/>
      <c r="JNF124" s="184"/>
      <c r="JNG124" s="184"/>
      <c r="JNH124" s="184"/>
      <c r="JNI124" s="184"/>
      <c r="JNJ124" s="184"/>
      <c r="JNK124" s="184"/>
      <c r="JNL124" s="184"/>
      <c r="JNM124" s="184"/>
      <c r="JNN124" s="184"/>
      <c r="JNO124" s="184"/>
      <c r="JNP124" s="184"/>
      <c r="JNQ124" s="184"/>
      <c r="JNR124" s="184"/>
      <c r="JNS124" s="184"/>
      <c r="JNT124" s="184"/>
      <c r="JNU124" s="184"/>
      <c r="JNV124" s="184"/>
      <c r="JNW124" s="184"/>
      <c r="JNX124" s="184"/>
      <c r="JNY124" s="184"/>
      <c r="JNZ124" s="184"/>
      <c r="JOA124" s="184"/>
      <c r="JOB124" s="184"/>
      <c r="JOC124" s="184"/>
      <c r="JOD124" s="184"/>
      <c r="JOE124" s="184"/>
      <c r="JOF124" s="184"/>
      <c r="JOG124" s="184"/>
      <c r="JOH124" s="184"/>
      <c r="JOI124" s="184"/>
      <c r="JOJ124" s="184"/>
      <c r="JOK124" s="184"/>
      <c r="JOL124" s="184"/>
      <c r="JOM124" s="184"/>
      <c r="JON124" s="184"/>
      <c r="JOO124" s="184"/>
      <c r="JOP124" s="184"/>
      <c r="JOQ124" s="184"/>
      <c r="JOR124" s="184"/>
      <c r="JOS124" s="184"/>
      <c r="JOT124" s="184"/>
      <c r="JOU124" s="184"/>
      <c r="JOV124" s="184"/>
      <c r="JOW124" s="184"/>
      <c r="JOX124" s="184"/>
      <c r="JOY124" s="184"/>
      <c r="JOZ124" s="184"/>
      <c r="JPA124" s="184"/>
      <c r="JPB124" s="184"/>
      <c r="JPC124" s="184"/>
      <c r="JPD124" s="184"/>
      <c r="JPE124" s="184"/>
      <c r="JPF124" s="184"/>
      <c r="JPG124" s="184"/>
      <c r="JPH124" s="184"/>
      <c r="JPI124" s="184"/>
      <c r="JPJ124" s="184"/>
      <c r="JPK124" s="184"/>
      <c r="JPL124" s="184"/>
      <c r="JPM124" s="184"/>
      <c r="JPN124" s="184"/>
      <c r="JPO124" s="184"/>
      <c r="JPP124" s="184"/>
      <c r="JPQ124" s="184"/>
      <c r="JPR124" s="184"/>
      <c r="JPS124" s="184"/>
      <c r="JPT124" s="184"/>
      <c r="JPU124" s="184"/>
      <c r="JPV124" s="184"/>
      <c r="JPW124" s="184"/>
      <c r="JPX124" s="184"/>
      <c r="JPY124" s="184"/>
      <c r="JPZ124" s="184"/>
      <c r="JQA124" s="184"/>
      <c r="JQB124" s="184"/>
      <c r="JQC124" s="184"/>
      <c r="JQD124" s="184"/>
      <c r="JQE124" s="184"/>
      <c r="JQF124" s="184"/>
      <c r="JQG124" s="184"/>
      <c r="JQH124" s="184"/>
      <c r="JQI124" s="184"/>
      <c r="JQJ124" s="184"/>
      <c r="JQK124" s="184"/>
      <c r="JQL124" s="184"/>
      <c r="JQM124" s="184"/>
      <c r="JQN124" s="184"/>
      <c r="JQO124" s="184"/>
      <c r="JQP124" s="184"/>
      <c r="JQQ124" s="184"/>
      <c r="JQR124" s="184"/>
      <c r="JQS124" s="184"/>
      <c r="JQT124" s="184"/>
      <c r="JQU124" s="184"/>
      <c r="JQV124" s="184"/>
      <c r="JQW124" s="184"/>
      <c r="JQX124" s="184"/>
      <c r="JQY124" s="184"/>
      <c r="JQZ124" s="184"/>
      <c r="JRA124" s="184"/>
      <c r="JRB124" s="184"/>
      <c r="JRC124" s="184"/>
      <c r="JRD124" s="184"/>
      <c r="JRE124" s="184"/>
      <c r="JRF124" s="184"/>
      <c r="JRG124" s="184"/>
      <c r="JRH124" s="184"/>
      <c r="JRI124" s="184"/>
      <c r="JRJ124" s="184"/>
      <c r="JRK124" s="184"/>
      <c r="JRL124" s="184"/>
      <c r="JRM124" s="184"/>
      <c r="JRN124" s="184"/>
      <c r="JRO124" s="184"/>
      <c r="JRP124" s="184"/>
      <c r="JRQ124" s="184"/>
      <c r="JRR124" s="184"/>
      <c r="JRS124" s="184"/>
      <c r="JRT124" s="184"/>
      <c r="JRU124" s="184"/>
      <c r="JRV124" s="184"/>
      <c r="JRW124" s="184"/>
      <c r="JRX124" s="184"/>
      <c r="JRY124" s="184"/>
      <c r="JRZ124" s="184"/>
      <c r="JSA124" s="184"/>
      <c r="JSB124" s="184"/>
      <c r="JSC124" s="184"/>
      <c r="JSD124" s="184"/>
      <c r="JSE124" s="184"/>
      <c r="JSF124" s="184"/>
      <c r="JSG124" s="184"/>
      <c r="JSH124" s="184"/>
      <c r="JSI124" s="184"/>
      <c r="JSJ124" s="184"/>
      <c r="JSK124" s="184"/>
      <c r="JSL124" s="184"/>
      <c r="JSM124" s="184"/>
      <c r="JSN124" s="184"/>
      <c r="JSO124" s="184"/>
      <c r="JSP124" s="184"/>
      <c r="JSQ124" s="184"/>
      <c r="JSR124" s="184"/>
      <c r="JSS124" s="184"/>
      <c r="JST124" s="184"/>
      <c r="JSU124" s="184"/>
      <c r="JSV124" s="184"/>
      <c r="JSW124" s="184"/>
      <c r="JSX124" s="184"/>
      <c r="JSY124" s="184"/>
      <c r="JSZ124" s="184"/>
      <c r="JTA124" s="184"/>
      <c r="JTB124" s="184"/>
      <c r="JTC124" s="184"/>
      <c r="JTD124" s="184"/>
      <c r="JTE124" s="184"/>
      <c r="JTF124" s="184"/>
      <c r="JTG124" s="184"/>
      <c r="JTH124" s="184"/>
      <c r="JTI124" s="184"/>
      <c r="JTJ124" s="184"/>
      <c r="JTK124" s="184"/>
      <c r="JTL124" s="184"/>
      <c r="JTM124" s="184"/>
      <c r="JTN124" s="184"/>
      <c r="JTO124" s="184"/>
      <c r="JTP124" s="184"/>
      <c r="JTQ124" s="184"/>
      <c r="JTR124" s="184"/>
      <c r="JTS124" s="184"/>
      <c r="JTT124" s="184"/>
      <c r="JTU124" s="184"/>
      <c r="JTV124" s="184"/>
      <c r="JTW124" s="184"/>
      <c r="JTX124" s="184"/>
      <c r="JTY124" s="184"/>
      <c r="JTZ124" s="184"/>
      <c r="JUA124" s="184"/>
      <c r="JUB124" s="184"/>
      <c r="JUC124" s="184"/>
      <c r="JUD124" s="184"/>
      <c r="JUE124" s="184"/>
      <c r="JUF124" s="184"/>
      <c r="JUG124" s="184"/>
      <c r="JUH124" s="184"/>
      <c r="JUI124" s="184"/>
      <c r="JUJ124" s="184"/>
      <c r="JUK124" s="184"/>
      <c r="JUL124" s="184"/>
      <c r="JUM124" s="184"/>
      <c r="JUN124" s="184"/>
      <c r="JUO124" s="184"/>
      <c r="JUP124" s="184"/>
      <c r="JUQ124" s="184"/>
      <c r="JUR124" s="184"/>
      <c r="JUS124" s="184"/>
      <c r="JUT124" s="184"/>
      <c r="JUU124" s="184"/>
      <c r="JUV124" s="184"/>
      <c r="JUW124" s="184"/>
      <c r="JUX124" s="184"/>
      <c r="JUY124" s="184"/>
      <c r="JUZ124" s="184"/>
      <c r="JVA124" s="184"/>
      <c r="JVB124" s="184"/>
      <c r="JVC124" s="184"/>
      <c r="JVD124" s="184"/>
      <c r="JVE124" s="184"/>
      <c r="JVF124" s="184"/>
      <c r="JVG124" s="184"/>
      <c r="JVH124" s="184"/>
      <c r="JVI124" s="184"/>
      <c r="JVJ124" s="184"/>
      <c r="JVK124" s="184"/>
      <c r="JVL124" s="184"/>
      <c r="JVM124" s="184"/>
      <c r="JVN124" s="184"/>
      <c r="JVO124" s="184"/>
      <c r="JVP124" s="184"/>
      <c r="JVQ124" s="184"/>
      <c r="JVR124" s="184"/>
      <c r="JVS124" s="184"/>
      <c r="JVT124" s="184"/>
      <c r="JVU124" s="184"/>
      <c r="JVV124" s="184"/>
      <c r="JVW124" s="184"/>
      <c r="JVX124" s="184"/>
      <c r="JVY124" s="184"/>
      <c r="JVZ124" s="184"/>
      <c r="JWA124" s="184"/>
      <c r="JWB124" s="184"/>
      <c r="JWC124" s="184"/>
      <c r="JWD124" s="184"/>
      <c r="JWE124" s="184"/>
      <c r="JWF124" s="184"/>
      <c r="JWG124" s="184"/>
      <c r="JWH124" s="184"/>
      <c r="JWI124" s="184"/>
      <c r="JWJ124" s="184"/>
      <c r="JWK124" s="184"/>
      <c r="JWL124" s="184"/>
      <c r="JWM124" s="184"/>
      <c r="JWN124" s="184"/>
      <c r="JWO124" s="184"/>
      <c r="JWP124" s="184"/>
      <c r="JWQ124" s="184"/>
      <c r="JWR124" s="184"/>
      <c r="JWS124" s="184"/>
      <c r="JWT124" s="184"/>
      <c r="JWU124" s="184"/>
      <c r="JWV124" s="184"/>
      <c r="JWW124" s="184"/>
      <c r="JWX124" s="184"/>
      <c r="JWY124" s="184"/>
      <c r="JWZ124" s="184"/>
      <c r="JXA124" s="184"/>
      <c r="JXB124" s="184"/>
      <c r="JXC124" s="184"/>
      <c r="JXD124" s="184"/>
      <c r="JXE124" s="184"/>
      <c r="JXF124" s="184"/>
      <c r="JXG124" s="184"/>
      <c r="JXH124" s="184"/>
      <c r="JXI124" s="184"/>
      <c r="JXJ124" s="184"/>
      <c r="JXK124" s="184"/>
      <c r="JXL124" s="184"/>
      <c r="JXM124" s="184"/>
      <c r="JXN124" s="184"/>
      <c r="JXO124" s="184"/>
      <c r="JXP124" s="184"/>
      <c r="JXQ124" s="184"/>
      <c r="JXR124" s="184"/>
      <c r="JXS124" s="184"/>
      <c r="JXT124" s="184"/>
      <c r="JXU124" s="184"/>
      <c r="JXV124" s="184"/>
      <c r="JXW124" s="184"/>
      <c r="JXX124" s="184"/>
      <c r="JXY124" s="184"/>
      <c r="JXZ124" s="184"/>
      <c r="JYA124" s="184"/>
      <c r="JYB124" s="184"/>
      <c r="JYC124" s="184"/>
      <c r="JYD124" s="184"/>
      <c r="JYE124" s="184"/>
      <c r="JYF124" s="184"/>
      <c r="JYG124" s="184"/>
      <c r="JYH124" s="184"/>
      <c r="JYI124" s="184"/>
      <c r="JYJ124" s="184"/>
      <c r="JYK124" s="184"/>
      <c r="JYL124" s="184"/>
      <c r="JYM124" s="184"/>
      <c r="JYN124" s="184"/>
      <c r="JYO124" s="184"/>
      <c r="JYP124" s="184"/>
      <c r="JYQ124" s="184"/>
      <c r="JYR124" s="184"/>
      <c r="JYS124" s="184"/>
      <c r="JYT124" s="184"/>
      <c r="JYU124" s="184"/>
      <c r="JYV124" s="184"/>
      <c r="JYW124" s="184"/>
      <c r="JYX124" s="184"/>
      <c r="JYY124" s="184"/>
      <c r="JYZ124" s="184"/>
      <c r="JZA124" s="184"/>
      <c r="JZB124" s="184"/>
      <c r="JZC124" s="184"/>
      <c r="JZD124" s="184"/>
      <c r="JZE124" s="184"/>
      <c r="JZF124" s="184"/>
      <c r="JZG124" s="184"/>
      <c r="JZH124" s="184"/>
      <c r="JZI124" s="184"/>
      <c r="JZJ124" s="184"/>
      <c r="JZK124" s="184"/>
      <c r="JZL124" s="184"/>
      <c r="JZM124" s="184"/>
      <c r="JZN124" s="184"/>
      <c r="JZO124" s="184"/>
      <c r="JZP124" s="184"/>
      <c r="JZQ124" s="184"/>
      <c r="JZR124" s="184"/>
      <c r="JZS124" s="184"/>
      <c r="JZT124" s="184"/>
      <c r="JZU124" s="184"/>
      <c r="JZV124" s="184"/>
      <c r="JZW124" s="184"/>
      <c r="JZX124" s="184"/>
      <c r="JZY124" s="184"/>
      <c r="JZZ124" s="184"/>
      <c r="KAA124" s="184"/>
      <c r="KAB124" s="184"/>
      <c r="KAC124" s="184"/>
      <c r="KAD124" s="184"/>
      <c r="KAE124" s="184"/>
      <c r="KAF124" s="184"/>
      <c r="KAG124" s="184"/>
      <c r="KAH124" s="184"/>
      <c r="KAI124" s="184"/>
      <c r="KAJ124" s="184"/>
      <c r="KAK124" s="184"/>
      <c r="KAL124" s="184"/>
      <c r="KAM124" s="184"/>
      <c r="KAN124" s="184"/>
      <c r="KAO124" s="184"/>
      <c r="KAP124" s="184"/>
      <c r="KAQ124" s="184"/>
      <c r="KAR124" s="184"/>
      <c r="KAS124" s="184"/>
      <c r="KAT124" s="184"/>
      <c r="KAU124" s="184"/>
      <c r="KAV124" s="184"/>
      <c r="KAW124" s="184"/>
      <c r="KAX124" s="184"/>
      <c r="KAY124" s="184"/>
      <c r="KAZ124" s="184"/>
      <c r="KBA124" s="184"/>
      <c r="KBB124" s="184"/>
      <c r="KBC124" s="184"/>
      <c r="KBD124" s="184"/>
      <c r="KBE124" s="184"/>
      <c r="KBF124" s="184"/>
      <c r="KBG124" s="184"/>
      <c r="KBH124" s="184"/>
      <c r="KBI124" s="184"/>
      <c r="KBJ124" s="184"/>
      <c r="KBK124" s="184"/>
      <c r="KBL124" s="184"/>
      <c r="KBM124" s="184"/>
      <c r="KBN124" s="184"/>
      <c r="KBO124" s="184"/>
      <c r="KBP124" s="184"/>
      <c r="KBQ124" s="184"/>
      <c r="KBR124" s="184"/>
      <c r="KBS124" s="184"/>
      <c r="KBT124" s="184"/>
      <c r="KBU124" s="184"/>
      <c r="KBV124" s="184"/>
      <c r="KBW124" s="184"/>
      <c r="KBX124" s="184"/>
      <c r="KBY124" s="184"/>
      <c r="KBZ124" s="184"/>
      <c r="KCA124" s="184"/>
      <c r="KCB124" s="184"/>
      <c r="KCC124" s="184"/>
      <c r="KCD124" s="184"/>
      <c r="KCE124" s="184"/>
      <c r="KCF124" s="184"/>
      <c r="KCG124" s="184"/>
      <c r="KCH124" s="184"/>
      <c r="KCI124" s="184"/>
      <c r="KCJ124" s="184"/>
      <c r="KCK124" s="184"/>
      <c r="KCL124" s="184"/>
      <c r="KCM124" s="184"/>
      <c r="KCN124" s="184"/>
      <c r="KCO124" s="184"/>
      <c r="KCP124" s="184"/>
      <c r="KCQ124" s="184"/>
      <c r="KCR124" s="184"/>
      <c r="KCS124" s="184"/>
      <c r="KCT124" s="184"/>
      <c r="KCU124" s="184"/>
      <c r="KCV124" s="184"/>
      <c r="KCW124" s="184"/>
      <c r="KCX124" s="184"/>
      <c r="KCY124" s="184"/>
      <c r="KCZ124" s="184"/>
      <c r="KDA124" s="184"/>
      <c r="KDB124" s="184"/>
      <c r="KDC124" s="184"/>
      <c r="KDD124" s="184"/>
      <c r="KDE124" s="184"/>
      <c r="KDF124" s="184"/>
      <c r="KDG124" s="184"/>
      <c r="KDH124" s="184"/>
      <c r="KDI124" s="184"/>
      <c r="KDJ124" s="184"/>
      <c r="KDK124" s="184"/>
      <c r="KDL124" s="184"/>
      <c r="KDM124" s="184"/>
      <c r="KDN124" s="184"/>
      <c r="KDO124" s="184"/>
      <c r="KDP124" s="184"/>
      <c r="KDQ124" s="184"/>
      <c r="KDR124" s="184"/>
      <c r="KDS124" s="184"/>
      <c r="KDT124" s="184"/>
      <c r="KDU124" s="184"/>
      <c r="KDV124" s="184"/>
      <c r="KDW124" s="184"/>
      <c r="KDX124" s="184"/>
      <c r="KDY124" s="184"/>
      <c r="KDZ124" s="184"/>
      <c r="KEA124" s="184"/>
      <c r="KEB124" s="184"/>
      <c r="KEC124" s="184"/>
      <c r="KED124" s="184"/>
      <c r="KEE124" s="184"/>
      <c r="KEF124" s="184"/>
      <c r="KEG124" s="184"/>
      <c r="KEH124" s="184"/>
      <c r="KEI124" s="184"/>
      <c r="KEJ124" s="184"/>
      <c r="KEK124" s="184"/>
      <c r="KEL124" s="184"/>
      <c r="KEM124" s="184"/>
      <c r="KEN124" s="184"/>
      <c r="KEO124" s="184"/>
      <c r="KEP124" s="184"/>
      <c r="KEQ124" s="184"/>
      <c r="KER124" s="184"/>
      <c r="KES124" s="184"/>
      <c r="KET124" s="184"/>
      <c r="KEU124" s="184"/>
      <c r="KEV124" s="184"/>
      <c r="KEW124" s="184"/>
      <c r="KEX124" s="184"/>
      <c r="KEY124" s="184"/>
      <c r="KEZ124" s="184"/>
      <c r="KFA124" s="184"/>
      <c r="KFB124" s="184"/>
      <c r="KFC124" s="184"/>
      <c r="KFD124" s="184"/>
      <c r="KFE124" s="184"/>
      <c r="KFF124" s="184"/>
      <c r="KFG124" s="184"/>
      <c r="KFH124" s="184"/>
      <c r="KFI124" s="184"/>
      <c r="KFJ124" s="184"/>
      <c r="KFK124" s="184"/>
      <c r="KFL124" s="184"/>
      <c r="KFM124" s="184"/>
      <c r="KFN124" s="184"/>
      <c r="KFO124" s="184"/>
      <c r="KFP124" s="184"/>
      <c r="KFQ124" s="184"/>
      <c r="KFR124" s="184"/>
      <c r="KFS124" s="184"/>
      <c r="KFT124" s="184"/>
      <c r="KFU124" s="184"/>
      <c r="KFV124" s="184"/>
      <c r="KFW124" s="184"/>
      <c r="KFX124" s="184"/>
      <c r="KFY124" s="184"/>
      <c r="KFZ124" s="184"/>
      <c r="KGA124" s="184"/>
      <c r="KGB124" s="184"/>
      <c r="KGC124" s="184"/>
      <c r="KGD124" s="184"/>
      <c r="KGE124" s="184"/>
      <c r="KGF124" s="184"/>
      <c r="KGG124" s="184"/>
      <c r="KGH124" s="184"/>
      <c r="KGI124" s="184"/>
      <c r="KGJ124" s="184"/>
      <c r="KGK124" s="184"/>
      <c r="KGL124" s="184"/>
      <c r="KGM124" s="184"/>
      <c r="KGN124" s="184"/>
      <c r="KGO124" s="184"/>
      <c r="KGP124" s="184"/>
      <c r="KGQ124" s="184"/>
      <c r="KGR124" s="184"/>
      <c r="KGS124" s="184"/>
      <c r="KGT124" s="184"/>
      <c r="KGU124" s="184"/>
      <c r="KGV124" s="184"/>
      <c r="KGW124" s="184"/>
      <c r="KGX124" s="184"/>
      <c r="KGY124" s="184"/>
      <c r="KGZ124" s="184"/>
      <c r="KHA124" s="184"/>
      <c r="KHB124" s="184"/>
      <c r="KHC124" s="184"/>
      <c r="KHD124" s="184"/>
      <c r="KHE124" s="184"/>
      <c r="KHF124" s="184"/>
      <c r="KHG124" s="184"/>
      <c r="KHH124" s="184"/>
      <c r="KHI124" s="184"/>
      <c r="KHJ124" s="184"/>
      <c r="KHK124" s="184"/>
      <c r="KHL124" s="184"/>
      <c r="KHM124" s="184"/>
      <c r="KHN124" s="184"/>
      <c r="KHO124" s="184"/>
      <c r="KHP124" s="184"/>
      <c r="KHQ124" s="184"/>
      <c r="KHR124" s="184"/>
      <c r="KHS124" s="184"/>
      <c r="KHT124" s="184"/>
      <c r="KHU124" s="184"/>
      <c r="KHV124" s="184"/>
      <c r="KHW124" s="184"/>
      <c r="KHX124" s="184"/>
      <c r="KHY124" s="184"/>
      <c r="KHZ124" s="184"/>
      <c r="KIA124" s="184"/>
      <c r="KIB124" s="184"/>
      <c r="KIC124" s="184"/>
      <c r="KID124" s="184"/>
      <c r="KIE124" s="184"/>
      <c r="KIF124" s="184"/>
      <c r="KIG124" s="184"/>
      <c r="KIH124" s="184"/>
      <c r="KII124" s="184"/>
      <c r="KIJ124" s="184"/>
      <c r="KIK124" s="184"/>
      <c r="KIL124" s="184"/>
      <c r="KIM124" s="184"/>
      <c r="KIN124" s="184"/>
      <c r="KIO124" s="184"/>
      <c r="KIP124" s="184"/>
      <c r="KIQ124" s="184"/>
      <c r="KIR124" s="184"/>
      <c r="KIS124" s="184"/>
      <c r="KIT124" s="184"/>
      <c r="KIU124" s="184"/>
      <c r="KIV124" s="184"/>
      <c r="KIW124" s="184"/>
      <c r="KIX124" s="184"/>
      <c r="KIY124" s="184"/>
      <c r="KIZ124" s="184"/>
      <c r="KJA124" s="184"/>
      <c r="KJB124" s="184"/>
      <c r="KJC124" s="184"/>
      <c r="KJD124" s="184"/>
      <c r="KJE124" s="184"/>
      <c r="KJF124" s="184"/>
      <c r="KJG124" s="184"/>
      <c r="KJH124" s="184"/>
      <c r="KJI124" s="184"/>
      <c r="KJJ124" s="184"/>
      <c r="KJK124" s="184"/>
      <c r="KJL124" s="184"/>
      <c r="KJM124" s="184"/>
      <c r="KJN124" s="184"/>
      <c r="KJO124" s="184"/>
      <c r="KJP124" s="184"/>
      <c r="KJQ124" s="184"/>
      <c r="KJR124" s="184"/>
      <c r="KJS124" s="184"/>
      <c r="KJT124" s="184"/>
      <c r="KJU124" s="184"/>
      <c r="KJV124" s="184"/>
      <c r="KJW124" s="184"/>
      <c r="KJX124" s="184"/>
      <c r="KJY124" s="184"/>
      <c r="KJZ124" s="184"/>
      <c r="KKA124" s="184"/>
      <c r="KKB124" s="184"/>
      <c r="KKC124" s="184"/>
      <c r="KKD124" s="184"/>
      <c r="KKE124" s="184"/>
      <c r="KKF124" s="184"/>
      <c r="KKG124" s="184"/>
      <c r="KKH124" s="184"/>
      <c r="KKI124" s="184"/>
      <c r="KKJ124" s="184"/>
      <c r="KKK124" s="184"/>
      <c r="KKL124" s="184"/>
      <c r="KKM124" s="184"/>
      <c r="KKN124" s="184"/>
      <c r="KKO124" s="184"/>
      <c r="KKP124" s="184"/>
      <c r="KKQ124" s="184"/>
      <c r="KKR124" s="184"/>
      <c r="KKS124" s="184"/>
      <c r="KKT124" s="184"/>
      <c r="KKU124" s="184"/>
      <c r="KKV124" s="184"/>
      <c r="KKW124" s="184"/>
      <c r="KKX124" s="184"/>
      <c r="KKY124" s="184"/>
      <c r="KKZ124" s="184"/>
      <c r="KLA124" s="184"/>
      <c r="KLB124" s="184"/>
      <c r="KLC124" s="184"/>
      <c r="KLD124" s="184"/>
      <c r="KLE124" s="184"/>
      <c r="KLF124" s="184"/>
      <c r="KLG124" s="184"/>
      <c r="KLH124" s="184"/>
      <c r="KLI124" s="184"/>
      <c r="KLJ124" s="184"/>
      <c r="KLK124" s="184"/>
      <c r="KLL124" s="184"/>
      <c r="KLM124" s="184"/>
      <c r="KLN124" s="184"/>
      <c r="KLO124" s="184"/>
      <c r="KLP124" s="184"/>
      <c r="KLQ124" s="184"/>
      <c r="KLR124" s="184"/>
      <c r="KLS124" s="184"/>
      <c r="KLT124" s="184"/>
      <c r="KLU124" s="184"/>
      <c r="KLV124" s="184"/>
      <c r="KLW124" s="184"/>
      <c r="KLX124" s="184"/>
      <c r="KLY124" s="184"/>
      <c r="KLZ124" s="184"/>
      <c r="KMA124" s="184"/>
      <c r="KMB124" s="184"/>
      <c r="KMC124" s="184"/>
      <c r="KMD124" s="184"/>
      <c r="KME124" s="184"/>
      <c r="KMF124" s="184"/>
      <c r="KMG124" s="184"/>
      <c r="KMH124" s="184"/>
      <c r="KMI124" s="184"/>
      <c r="KMJ124" s="184"/>
      <c r="KMK124" s="184"/>
      <c r="KML124" s="184"/>
      <c r="KMM124" s="184"/>
      <c r="KMN124" s="184"/>
      <c r="KMO124" s="184"/>
      <c r="KMP124" s="184"/>
      <c r="KMQ124" s="184"/>
      <c r="KMR124" s="184"/>
      <c r="KMS124" s="184"/>
      <c r="KMT124" s="184"/>
      <c r="KMU124" s="184"/>
      <c r="KMV124" s="184"/>
      <c r="KMW124" s="184"/>
      <c r="KMX124" s="184"/>
      <c r="KMY124" s="184"/>
      <c r="KMZ124" s="184"/>
      <c r="KNA124" s="184"/>
      <c r="KNB124" s="184"/>
      <c r="KNC124" s="184"/>
      <c r="KND124" s="184"/>
      <c r="KNE124" s="184"/>
      <c r="KNF124" s="184"/>
      <c r="KNG124" s="184"/>
      <c r="KNH124" s="184"/>
      <c r="KNI124" s="184"/>
      <c r="KNJ124" s="184"/>
      <c r="KNK124" s="184"/>
      <c r="KNL124" s="184"/>
      <c r="KNM124" s="184"/>
      <c r="KNN124" s="184"/>
      <c r="KNO124" s="184"/>
      <c r="KNP124" s="184"/>
      <c r="KNQ124" s="184"/>
      <c r="KNR124" s="184"/>
      <c r="KNS124" s="184"/>
      <c r="KNT124" s="184"/>
      <c r="KNU124" s="184"/>
      <c r="KNV124" s="184"/>
      <c r="KNW124" s="184"/>
      <c r="KNX124" s="184"/>
      <c r="KNY124" s="184"/>
      <c r="KNZ124" s="184"/>
      <c r="KOA124" s="184"/>
      <c r="KOB124" s="184"/>
      <c r="KOC124" s="184"/>
      <c r="KOD124" s="184"/>
      <c r="KOE124" s="184"/>
      <c r="KOF124" s="184"/>
      <c r="KOG124" s="184"/>
      <c r="KOH124" s="184"/>
      <c r="KOI124" s="184"/>
      <c r="KOJ124" s="184"/>
      <c r="KOK124" s="184"/>
      <c r="KOL124" s="184"/>
      <c r="KOM124" s="184"/>
      <c r="KON124" s="184"/>
      <c r="KOO124" s="184"/>
      <c r="KOP124" s="184"/>
      <c r="KOQ124" s="184"/>
      <c r="KOR124" s="184"/>
      <c r="KOS124" s="184"/>
      <c r="KOT124" s="184"/>
      <c r="KOU124" s="184"/>
      <c r="KOV124" s="184"/>
      <c r="KOW124" s="184"/>
      <c r="KOX124" s="184"/>
      <c r="KOY124" s="184"/>
      <c r="KOZ124" s="184"/>
      <c r="KPA124" s="184"/>
      <c r="KPB124" s="184"/>
      <c r="KPC124" s="184"/>
      <c r="KPD124" s="184"/>
      <c r="KPE124" s="184"/>
      <c r="KPF124" s="184"/>
      <c r="KPG124" s="184"/>
      <c r="KPH124" s="184"/>
      <c r="KPI124" s="184"/>
      <c r="KPJ124" s="184"/>
      <c r="KPK124" s="184"/>
      <c r="KPL124" s="184"/>
      <c r="KPM124" s="184"/>
      <c r="KPN124" s="184"/>
      <c r="KPO124" s="184"/>
      <c r="KPP124" s="184"/>
      <c r="KPQ124" s="184"/>
      <c r="KPR124" s="184"/>
      <c r="KPS124" s="184"/>
      <c r="KPT124" s="184"/>
      <c r="KPU124" s="184"/>
      <c r="KPV124" s="184"/>
      <c r="KPW124" s="184"/>
      <c r="KPX124" s="184"/>
      <c r="KPY124" s="184"/>
      <c r="KPZ124" s="184"/>
      <c r="KQA124" s="184"/>
      <c r="KQB124" s="184"/>
      <c r="KQC124" s="184"/>
      <c r="KQD124" s="184"/>
      <c r="KQE124" s="184"/>
      <c r="KQF124" s="184"/>
      <c r="KQG124" s="184"/>
      <c r="KQH124" s="184"/>
      <c r="KQI124" s="184"/>
      <c r="KQJ124" s="184"/>
      <c r="KQK124" s="184"/>
      <c r="KQL124" s="184"/>
      <c r="KQM124" s="184"/>
      <c r="KQN124" s="184"/>
      <c r="KQO124" s="184"/>
      <c r="KQP124" s="184"/>
      <c r="KQQ124" s="184"/>
      <c r="KQR124" s="184"/>
      <c r="KQS124" s="184"/>
      <c r="KQT124" s="184"/>
      <c r="KQU124" s="184"/>
      <c r="KQV124" s="184"/>
      <c r="KQW124" s="184"/>
      <c r="KQX124" s="184"/>
      <c r="KQY124" s="184"/>
      <c r="KQZ124" s="184"/>
      <c r="KRA124" s="184"/>
      <c r="KRB124" s="184"/>
      <c r="KRC124" s="184"/>
      <c r="KRD124" s="184"/>
      <c r="KRE124" s="184"/>
      <c r="KRF124" s="184"/>
      <c r="KRG124" s="184"/>
      <c r="KRH124" s="184"/>
      <c r="KRI124" s="184"/>
      <c r="KRJ124" s="184"/>
      <c r="KRK124" s="184"/>
      <c r="KRL124" s="184"/>
      <c r="KRM124" s="184"/>
      <c r="KRN124" s="184"/>
      <c r="KRO124" s="184"/>
      <c r="KRP124" s="184"/>
      <c r="KRQ124" s="184"/>
      <c r="KRR124" s="184"/>
      <c r="KRS124" s="184"/>
      <c r="KRT124" s="184"/>
      <c r="KRU124" s="184"/>
      <c r="KRV124" s="184"/>
      <c r="KRW124" s="184"/>
      <c r="KRX124" s="184"/>
      <c r="KRY124" s="184"/>
      <c r="KRZ124" s="184"/>
      <c r="KSA124" s="184"/>
      <c r="KSB124" s="184"/>
      <c r="KSC124" s="184"/>
      <c r="KSD124" s="184"/>
      <c r="KSE124" s="184"/>
      <c r="KSF124" s="184"/>
      <c r="KSG124" s="184"/>
      <c r="KSH124" s="184"/>
      <c r="KSI124" s="184"/>
      <c r="KSJ124" s="184"/>
      <c r="KSK124" s="184"/>
      <c r="KSL124" s="184"/>
      <c r="KSM124" s="184"/>
      <c r="KSN124" s="184"/>
      <c r="KSO124" s="184"/>
      <c r="KSP124" s="184"/>
      <c r="KSQ124" s="184"/>
      <c r="KSR124" s="184"/>
      <c r="KSS124" s="184"/>
      <c r="KST124" s="184"/>
      <c r="KSU124" s="184"/>
      <c r="KSV124" s="184"/>
      <c r="KSW124" s="184"/>
      <c r="KSX124" s="184"/>
      <c r="KSY124" s="184"/>
      <c r="KSZ124" s="184"/>
      <c r="KTA124" s="184"/>
      <c r="KTB124" s="184"/>
      <c r="KTC124" s="184"/>
      <c r="KTD124" s="184"/>
      <c r="KTE124" s="184"/>
      <c r="KTF124" s="184"/>
      <c r="KTG124" s="184"/>
      <c r="KTH124" s="184"/>
      <c r="KTI124" s="184"/>
      <c r="KTJ124" s="184"/>
      <c r="KTK124" s="184"/>
      <c r="KTL124" s="184"/>
      <c r="KTM124" s="184"/>
      <c r="KTN124" s="184"/>
      <c r="KTO124" s="184"/>
      <c r="KTP124" s="184"/>
      <c r="KTQ124" s="184"/>
      <c r="KTR124" s="184"/>
      <c r="KTS124" s="184"/>
      <c r="KTT124" s="184"/>
      <c r="KTU124" s="184"/>
      <c r="KTV124" s="184"/>
      <c r="KTW124" s="184"/>
      <c r="KTX124" s="184"/>
      <c r="KTY124" s="184"/>
      <c r="KTZ124" s="184"/>
      <c r="KUA124" s="184"/>
      <c r="KUB124" s="184"/>
      <c r="KUC124" s="184"/>
      <c r="KUD124" s="184"/>
      <c r="KUE124" s="184"/>
      <c r="KUF124" s="184"/>
      <c r="KUG124" s="184"/>
      <c r="KUH124" s="184"/>
      <c r="KUI124" s="184"/>
      <c r="KUJ124" s="184"/>
      <c r="KUK124" s="184"/>
      <c r="KUL124" s="184"/>
      <c r="KUM124" s="184"/>
      <c r="KUN124" s="184"/>
      <c r="KUO124" s="184"/>
      <c r="KUP124" s="184"/>
      <c r="KUQ124" s="184"/>
      <c r="KUR124" s="184"/>
      <c r="KUS124" s="184"/>
      <c r="KUT124" s="184"/>
      <c r="KUU124" s="184"/>
      <c r="KUV124" s="184"/>
      <c r="KUW124" s="184"/>
      <c r="KUX124" s="184"/>
      <c r="KUY124" s="184"/>
      <c r="KUZ124" s="184"/>
      <c r="KVA124" s="184"/>
      <c r="KVB124" s="184"/>
      <c r="KVC124" s="184"/>
      <c r="KVD124" s="184"/>
      <c r="KVE124" s="184"/>
      <c r="KVF124" s="184"/>
      <c r="KVG124" s="184"/>
      <c r="KVH124" s="184"/>
      <c r="KVI124" s="184"/>
      <c r="KVJ124" s="184"/>
      <c r="KVK124" s="184"/>
      <c r="KVL124" s="184"/>
      <c r="KVM124" s="184"/>
      <c r="KVN124" s="184"/>
      <c r="KVO124" s="184"/>
      <c r="KVP124" s="184"/>
      <c r="KVQ124" s="184"/>
      <c r="KVR124" s="184"/>
      <c r="KVS124" s="184"/>
      <c r="KVT124" s="184"/>
      <c r="KVU124" s="184"/>
      <c r="KVV124" s="184"/>
      <c r="KVW124" s="184"/>
      <c r="KVX124" s="184"/>
      <c r="KVY124" s="184"/>
      <c r="KVZ124" s="184"/>
      <c r="KWA124" s="184"/>
      <c r="KWB124" s="184"/>
      <c r="KWC124" s="184"/>
      <c r="KWD124" s="184"/>
      <c r="KWE124" s="184"/>
      <c r="KWF124" s="184"/>
      <c r="KWG124" s="184"/>
      <c r="KWH124" s="184"/>
      <c r="KWI124" s="184"/>
      <c r="KWJ124" s="184"/>
      <c r="KWK124" s="184"/>
      <c r="KWL124" s="184"/>
      <c r="KWM124" s="184"/>
      <c r="KWN124" s="184"/>
      <c r="KWO124" s="184"/>
      <c r="KWP124" s="184"/>
      <c r="KWQ124" s="184"/>
      <c r="KWR124" s="184"/>
      <c r="KWS124" s="184"/>
      <c r="KWT124" s="184"/>
      <c r="KWU124" s="184"/>
      <c r="KWV124" s="184"/>
      <c r="KWW124" s="184"/>
      <c r="KWX124" s="184"/>
      <c r="KWY124" s="184"/>
      <c r="KWZ124" s="184"/>
      <c r="KXA124" s="184"/>
      <c r="KXB124" s="184"/>
      <c r="KXC124" s="184"/>
      <c r="KXD124" s="184"/>
      <c r="KXE124" s="184"/>
      <c r="KXF124" s="184"/>
      <c r="KXG124" s="184"/>
      <c r="KXH124" s="184"/>
      <c r="KXI124" s="184"/>
      <c r="KXJ124" s="184"/>
      <c r="KXK124" s="184"/>
      <c r="KXL124" s="184"/>
      <c r="KXM124" s="184"/>
      <c r="KXN124" s="184"/>
      <c r="KXO124" s="184"/>
      <c r="KXP124" s="184"/>
      <c r="KXQ124" s="184"/>
      <c r="KXR124" s="184"/>
      <c r="KXS124" s="184"/>
      <c r="KXT124" s="184"/>
      <c r="KXU124" s="184"/>
      <c r="KXV124" s="184"/>
      <c r="KXW124" s="184"/>
      <c r="KXX124" s="184"/>
      <c r="KXY124" s="184"/>
      <c r="KXZ124" s="184"/>
      <c r="KYA124" s="184"/>
      <c r="KYB124" s="184"/>
      <c r="KYC124" s="184"/>
      <c r="KYD124" s="184"/>
      <c r="KYE124" s="184"/>
      <c r="KYF124" s="184"/>
      <c r="KYG124" s="184"/>
      <c r="KYH124" s="184"/>
      <c r="KYI124" s="184"/>
      <c r="KYJ124" s="184"/>
      <c r="KYK124" s="184"/>
      <c r="KYL124" s="184"/>
      <c r="KYM124" s="184"/>
      <c r="KYN124" s="184"/>
      <c r="KYO124" s="184"/>
      <c r="KYP124" s="184"/>
      <c r="KYQ124" s="184"/>
      <c r="KYR124" s="184"/>
      <c r="KYS124" s="184"/>
      <c r="KYT124" s="184"/>
      <c r="KYU124" s="184"/>
      <c r="KYV124" s="184"/>
      <c r="KYW124" s="184"/>
      <c r="KYX124" s="184"/>
      <c r="KYY124" s="184"/>
      <c r="KYZ124" s="184"/>
      <c r="KZA124" s="184"/>
      <c r="KZB124" s="184"/>
      <c r="KZC124" s="184"/>
      <c r="KZD124" s="184"/>
      <c r="KZE124" s="184"/>
      <c r="KZF124" s="184"/>
      <c r="KZG124" s="184"/>
      <c r="KZH124" s="184"/>
      <c r="KZI124" s="184"/>
      <c r="KZJ124" s="184"/>
      <c r="KZK124" s="184"/>
      <c r="KZL124" s="184"/>
      <c r="KZM124" s="184"/>
      <c r="KZN124" s="184"/>
      <c r="KZO124" s="184"/>
      <c r="KZP124" s="184"/>
      <c r="KZQ124" s="184"/>
      <c r="KZR124" s="184"/>
      <c r="KZS124" s="184"/>
      <c r="KZT124" s="184"/>
      <c r="KZU124" s="184"/>
      <c r="KZV124" s="184"/>
      <c r="KZW124" s="184"/>
      <c r="KZX124" s="184"/>
      <c r="KZY124" s="184"/>
      <c r="KZZ124" s="184"/>
      <c r="LAA124" s="184"/>
      <c r="LAB124" s="184"/>
      <c r="LAC124" s="184"/>
      <c r="LAD124" s="184"/>
      <c r="LAE124" s="184"/>
      <c r="LAF124" s="184"/>
      <c r="LAG124" s="184"/>
      <c r="LAH124" s="184"/>
      <c r="LAI124" s="184"/>
      <c r="LAJ124" s="184"/>
      <c r="LAK124" s="184"/>
      <c r="LAL124" s="184"/>
      <c r="LAM124" s="184"/>
      <c r="LAN124" s="184"/>
      <c r="LAO124" s="184"/>
      <c r="LAP124" s="184"/>
      <c r="LAQ124" s="184"/>
      <c r="LAR124" s="184"/>
      <c r="LAS124" s="184"/>
      <c r="LAT124" s="184"/>
      <c r="LAU124" s="184"/>
      <c r="LAV124" s="184"/>
      <c r="LAW124" s="184"/>
      <c r="LAX124" s="184"/>
      <c r="LAY124" s="184"/>
      <c r="LAZ124" s="184"/>
      <c r="LBA124" s="184"/>
      <c r="LBB124" s="184"/>
      <c r="LBC124" s="184"/>
      <c r="LBD124" s="184"/>
      <c r="LBE124" s="184"/>
      <c r="LBF124" s="184"/>
      <c r="LBG124" s="184"/>
      <c r="LBH124" s="184"/>
      <c r="LBI124" s="184"/>
      <c r="LBJ124" s="184"/>
      <c r="LBK124" s="184"/>
      <c r="LBL124" s="184"/>
      <c r="LBM124" s="184"/>
      <c r="LBN124" s="184"/>
      <c r="LBO124" s="184"/>
      <c r="LBP124" s="184"/>
      <c r="LBQ124" s="184"/>
      <c r="LBR124" s="184"/>
      <c r="LBS124" s="184"/>
      <c r="LBT124" s="184"/>
      <c r="LBU124" s="184"/>
      <c r="LBV124" s="184"/>
      <c r="LBW124" s="184"/>
      <c r="LBX124" s="184"/>
      <c r="LBY124" s="184"/>
      <c r="LBZ124" s="184"/>
      <c r="LCA124" s="184"/>
      <c r="LCB124" s="184"/>
      <c r="LCC124" s="184"/>
      <c r="LCD124" s="184"/>
      <c r="LCE124" s="184"/>
      <c r="LCF124" s="184"/>
      <c r="LCG124" s="184"/>
      <c r="LCH124" s="184"/>
      <c r="LCI124" s="184"/>
      <c r="LCJ124" s="184"/>
      <c r="LCK124" s="184"/>
      <c r="LCL124" s="184"/>
      <c r="LCM124" s="184"/>
      <c r="LCN124" s="184"/>
      <c r="LCO124" s="184"/>
      <c r="LCP124" s="184"/>
      <c r="LCQ124" s="184"/>
      <c r="LCR124" s="184"/>
      <c r="LCS124" s="184"/>
      <c r="LCT124" s="184"/>
      <c r="LCU124" s="184"/>
      <c r="LCV124" s="184"/>
      <c r="LCW124" s="184"/>
      <c r="LCX124" s="184"/>
      <c r="LCY124" s="184"/>
      <c r="LCZ124" s="184"/>
      <c r="LDA124" s="184"/>
      <c r="LDB124" s="184"/>
      <c r="LDC124" s="184"/>
      <c r="LDD124" s="184"/>
      <c r="LDE124" s="184"/>
      <c r="LDF124" s="184"/>
      <c r="LDG124" s="184"/>
      <c r="LDH124" s="184"/>
      <c r="LDI124" s="184"/>
      <c r="LDJ124" s="184"/>
      <c r="LDK124" s="184"/>
      <c r="LDL124" s="184"/>
      <c r="LDM124" s="184"/>
      <c r="LDN124" s="184"/>
      <c r="LDO124" s="184"/>
      <c r="LDP124" s="184"/>
      <c r="LDQ124" s="184"/>
      <c r="LDR124" s="184"/>
      <c r="LDS124" s="184"/>
      <c r="LDT124" s="184"/>
      <c r="LDU124" s="184"/>
      <c r="LDV124" s="184"/>
      <c r="LDW124" s="184"/>
      <c r="LDX124" s="184"/>
      <c r="LDY124" s="184"/>
      <c r="LDZ124" s="184"/>
      <c r="LEA124" s="184"/>
      <c r="LEB124" s="184"/>
      <c r="LEC124" s="184"/>
      <c r="LED124" s="184"/>
      <c r="LEE124" s="184"/>
      <c r="LEF124" s="184"/>
      <c r="LEG124" s="184"/>
      <c r="LEH124" s="184"/>
      <c r="LEI124" s="184"/>
      <c r="LEJ124" s="184"/>
      <c r="LEK124" s="184"/>
      <c r="LEL124" s="184"/>
      <c r="LEM124" s="184"/>
      <c r="LEN124" s="184"/>
      <c r="LEO124" s="184"/>
      <c r="LEP124" s="184"/>
      <c r="LEQ124" s="184"/>
      <c r="LER124" s="184"/>
      <c r="LES124" s="184"/>
      <c r="LET124" s="184"/>
      <c r="LEU124" s="184"/>
      <c r="LEV124" s="184"/>
      <c r="LEW124" s="184"/>
      <c r="LEX124" s="184"/>
      <c r="LEY124" s="184"/>
      <c r="LEZ124" s="184"/>
      <c r="LFA124" s="184"/>
      <c r="LFB124" s="184"/>
      <c r="LFC124" s="184"/>
      <c r="LFD124" s="184"/>
      <c r="LFE124" s="184"/>
      <c r="LFF124" s="184"/>
      <c r="LFG124" s="184"/>
      <c r="LFH124" s="184"/>
      <c r="LFI124" s="184"/>
      <c r="LFJ124" s="184"/>
      <c r="LFK124" s="184"/>
      <c r="LFL124" s="184"/>
      <c r="LFM124" s="184"/>
      <c r="LFN124" s="184"/>
      <c r="LFO124" s="184"/>
      <c r="LFP124" s="184"/>
      <c r="LFQ124" s="184"/>
      <c r="LFR124" s="184"/>
      <c r="LFS124" s="184"/>
      <c r="LFT124" s="184"/>
      <c r="LFU124" s="184"/>
      <c r="LFV124" s="184"/>
      <c r="LFW124" s="184"/>
      <c r="LFX124" s="184"/>
      <c r="LFY124" s="184"/>
      <c r="LFZ124" s="184"/>
      <c r="LGA124" s="184"/>
      <c r="LGB124" s="184"/>
      <c r="LGC124" s="184"/>
      <c r="LGD124" s="184"/>
      <c r="LGE124" s="184"/>
      <c r="LGF124" s="184"/>
      <c r="LGG124" s="184"/>
      <c r="LGH124" s="184"/>
      <c r="LGI124" s="184"/>
      <c r="LGJ124" s="184"/>
      <c r="LGK124" s="184"/>
      <c r="LGL124" s="184"/>
      <c r="LGM124" s="184"/>
      <c r="LGN124" s="184"/>
      <c r="LGO124" s="184"/>
      <c r="LGP124" s="184"/>
      <c r="LGQ124" s="184"/>
      <c r="LGR124" s="184"/>
      <c r="LGS124" s="184"/>
      <c r="LGT124" s="184"/>
      <c r="LGU124" s="184"/>
      <c r="LGV124" s="184"/>
      <c r="LGW124" s="184"/>
      <c r="LGX124" s="184"/>
      <c r="LGY124" s="184"/>
      <c r="LGZ124" s="184"/>
      <c r="LHA124" s="184"/>
      <c r="LHB124" s="184"/>
      <c r="LHC124" s="184"/>
      <c r="LHD124" s="184"/>
      <c r="LHE124" s="184"/>
      <c r="LHF124" s="184"/>
      <c r="LHG124" s="184"/>
      <c r="LHH124" s="184"/>
      <c r="LHI124" s="184"/>
      <c r="LHJ124" s="184"/>
      <c r="LHK124" s="184"/>
      <c r="LHL124" s="184"/>
      <c r="LHM124" s="184"/>
      <c r="LHN124" s="184"/>
      <c r="LHO124" s="184"/>
      <c r="LHP124" s="184"/>
      <c r="LHQ124" s="184"/>
      <c r="LHR124" s="184"/>
      <c r="LHS124" s="184"/>
      <c r="LHT124" s="184"/>
      <c r="LHU124" s="184"/>
      <c r="LHV124" s="184"/>
      <c r="LHW124" s="184"/>
      <c r="LHX124" s="184"/>
      <c r="LHY124" s="184"/>
      <c r="LHZ124" s="184"/>
      <c r="LIA124" s="184"/>
      <c r="LIB124" s="184"/>
      <c r="LIC124" s="184"/>
      <c r="LID124" s="184"/>
      <c r="LIE124" s="184"/>
      <c r="LIF124" s="184"/>
      <c r="LIG124" s="184"/>
      <c r="LIH124" s="184"/>
      <c r="LII124" s="184"/>
      <c r="LIJ124" s="184"/>
      <c r="LIK124" s="184"/>
      <c r="LIL124" s="184"/>
      <c r="LIM124" s="184"/>
      <c r="LIN124" s="184"/>
      <c r="LIO124" s="184"/>
      <c r="LIP124" s="184"/>
      <c r="LIQ124" s="184"/>
      <c r="LIR124" s="184"/>
      <c r="LIS124" s="184"/>
      <c r="LIT124" s="184"/>
      <c r="LIU124" s="184"/>
      <c r="LIV124" s="184"/>
      <c r="LIW124" s="184"/>
      <c r="LIX124" s="184"/>
      <c r="LIY124" s="184"/>
      <c r="LIZ124" s="184"/>
      <c r="LJA124" s="184"/>
      <c r="LJB124" s="184"/>
      <c r="LJC124" s="184"/>
      <c r="LJD124" s="184"/>
      <c r="LJE124" s="184"/>
      <c r="LJF124" s="184"/>
      <c r="LJG124" s="184"/>
      <c r="LJH124" s="184"/>
      <c r="LJI124" s="184"/>
      <c r="LJJ124" s="184"/>
      <c r="LJK124" s="184"/>
      <c r="LJL124" s="184"/>
      <c r="LJM124" s="184"/>
      <c r="LJN124" s="184"/>
      <c r="LJO124" s="184"/>
      <c r="LJP124" s="184"/>
      <c r="LJQ124" s="184"/>
      <c r="LJR124" s="184"/>
      <c r="LJS124" s="184"/>
      <c r="LJT124" s="184"/>
      <c r="LJU124" s="184"/>
      <c r="LJV124" s="184"/>
      <c r="LJW124" s="184"/>
      <c r="LJX124" s="184"/>
      <c r="LJY124" s="184"/>
      <c r="LJZ124" s="184"/>
      <c r="LKA124" s="184"/>
      <c r="LKB124" s="184"/>
      <c r="LKC124" s="184"/>
      <c r="LKD124" s="184"/>
      <c r="LKE124" s="184"/>
      <c r="LKF124" s="184"/>
      <c r="LKG124" s="184"/>
      <c r="LKH124" s="184"/>
      <c r="LKI124" s="184"/>
      <c r="LKJ124" s="184"/>
      <c r="LKK124" s="184"/>
      <c r="LKL124" s="184"/>
      <c r="LKM124" s="184"/>
      <c r="LKN124" s="184"/>
      <c r="LKO124" s="184"/>
      <c r="LKP124" s="184"/>
      <c r="LKQ124" s="184"/>
      <c r="LKR124" s="184"/>
      <c r="LKS124" s="184"/>
      <c r="LKT124" s="184"/>
      <c r="LKU124" s="184"/>
      <c r="LKV124" s="184"/>
      <c r="LKW124" s="184"/>
      <c r="LKX124" s="184"/>
      <c r="LKY124" s="184"/>
      <c r="LKZ124" s="184"/>
      <c r="LLA124" s="184"/>
      <c r="LLB124" s="184"/>
      <c r="LLC124" s="184"/>
      <c r="LLD124" s="184"/>
      <c r="LLE124" s="184"/>
      <c r="LLF124" s="184"/>
      <c r="LLG124" s="184"/>
      <c r="LLH124" s="184"/>
      <c r="LLI124" s="184"/>
      <c r="LLJ124" s="184"/>
      <c r="LLK124" s="184"/>
      <c r="LLL124" s="184"/>
      <c r="LLM124" s="184"/>
      <c r="LLN124" s="184"/>
      <c r="LLO124" s="184"/>
      <c r="LLP124" s="184"/>
      <c r="LLQ124" s="184"/>
      <c r="LLR124" s="184"/>
      <c r="LLS124" s="184"/>
      <c r="LLT124" s="184"/>
      <c r="LLU124" s="184"/>
      <c r="LLV124" s="184"/>
      <c r="LLW124" s="184"/>
      <c r="LLX124" s="184"/>
      <c r="LLY124" s="184"/>
      <c r="LLZ124" s="184"/>
      <c r="LMA124" s="184"/>
      <c r="LMB124" s="184"/>
      <c r="LMC124" s="184"/>
      <c r="LMD124" s="184"/>
      <c r="LME124" s="184"/>
      <c r="LMF124" s="184"/>
      <c r="LMG124" s="184"/>
      <c r="LMH124" s="184"/>
      <c r="LMI124" s="184"/>
      <c r="LMJ124" s="184"/>
      <c r="LMK124" s="184"/>
      <c r="LML124" s="184"/>
      <c r="LMM124" s="184"/>
      <c r="LMN124" s="184"/>
      <c r="LMO124" s="184"/>
      <c r="LMP124" s="184"/>
      <c r="LMQ124" s="184"/>
      <c r="LMR124" s="184"/>
      <c r="LMS124" s="184"/>
      <c r="LMT124" s="184"/>
      <c r="LMU124" s="184"/>
      <c r="LMV124" s="184"/>
      <c r="LMW124" s="184"/>
      <c r="LMX124" s="184"/>
      <c r="LMY124" s="184"/>
      <c r="LMZ124" s="184"/>
      <c r="LNA124" s="184"/>
      <c r="LNB124" s="184"/>
      <c r="LNC124" s="184"/>
      <c r="LND124" s="184"/>
      <c r="LNE124" s="184"/>
      <c r="LNF124" s="184"/>
      <c r="LNG124" s="184"/>
      <c r="LNH124" s="184"/>
      <c r="LNI124" s="184"/>
      <c r="LNJ124" s="184"/>
      <c r="LNK124" s="184"/>
      <c r="LNL124" s="184"/>
      <c r="LNM124" s="184"/>
      <c r="LNN124" s="184"/>
      <c r="LNO124" s="184"/>
      <c r="LNP124" s="184"/>
      <c r="LNQ124" s="184"/>
      <c r="LNR124" s="184"/>
      <c r="LNS124" s="184"/>
      <c r="LNT124" s="184"/>
      <c r="LNU124" s="184"/>
      <c r="LNV124" s="184"/>
      <c r="LNW124" s="184"/>
      <c r="LNX124" s="184"/>
      <c r="LNY124" s="184"/>
      <c r="LNZ124" s="184"/>
      <c r="LOA124" s="184"/>
      <c r="LOB124" s="184"/>
      <c r="LOC124" s="184"/>
      <c r="LOD124" s="184"/>
      <c r="LOE124" s="184"/>
      <c r="LOF124" s="184"/>
      <c r="LOG124" s="184"/>
      <c r="LOH124" s="184"/>
      <c r="LOI124" s="184"/>
      <c r="LOJ124" s="184"/>
      <c r="LOK124" s="184"/>
      <c r="LOL124" s="184"/>
      <c r="LOM124" s="184"/>
      <c r="LON124" s="184"/>
      <c r="LOO124" s="184"/>
      <c r="LOP124" s="184"/>
      <c r="LOQ124" s="184"/>
      <c r="LOR124" s="184"/>
      <c r="LOS124" s="184"/>
      <c r="LOT124" s="184"/>
      <c r="LOU124" s="184"/>
      <c r="LOV124" s="184"/>
      <c r="LOW124" s="184"/>
      <c r="LOX124" s="184"/>
      <c r="LOY124" s="184"/>
      <c r="LOZ124" s="184"/>
      <c r="LPA124" s="184"/>
      <c r="LPB124" s="184"/>
      <c r="LPC124" s="184"/>
      <c r="LPD124" s="184"/>
      <c r="LPE124" s="184"/>
      <c r="LPF124" s="184"/>
      <c r="LPG124" s="184"/>
      <c r="LPH124" s="184"/>
      <c r="LPI124" s="184"/>
      <c r="LPJ124" s="184"/>
      <c r="LPK124" s="184"/>
      <c r="LPL124" s="184"/>
      <c r="LPM124" s="184"/>
      <c r="LPN124" s="184"/>
      <c r="LPO124" s="184"/>
      <c r="LPP124" s="184"/>
      <c r="LPQ124" s="184"/>
      <c r="LPR124" s="184"/>
      <c r="LPS124" s="184"/>
      <c r="LPT124" s="184"/>
      <c r="LPU124" s="184"/>
      <c r="LPV124" s="184"/>
      <c r="LPW124" s="184"/>
      <c r="LPX124" s="184"/>
      <c r="LPY124" s="184"/>
      <c r="LPZ124" s="184"/>
      <c r="LQA124" s="184"/>
      <c r="LQB124" s="184"/>
      <c r="LQC124" s="184"/>
      <c r="LQD124" s="184"/>
      <c r="LQE124" s="184"/>
      <c r="LQF124" s="184"/>
      <c r="LQG124" s="184"/>
      <c r="LQH124" s="184"/>
      <c r="LQI124" s="184"/>
      <c r="LQJ124" s="184"/>
      <c r="LQK124" s="184"/>
      <c r="LQL124" s="184"/>
      <c r="LQM124" s="184"/>
      <c r="LQN124" s="184"/>
      <c r="LQO124" s="184"/>
      <c r="LQP124" s="184"/>
      <c r="LQQ124" s="184"/>
      <c r="LQR124" s="184"/>
      <c r="LQS124" s="184"/>
      <c r="LQT124" s="184"/>
      <c r="LQU124" s="184"/>
      <c r="LQV124" s="184"/>
      <c r="LQW124" s="184"/>
      <c r="LQX124" s="184"/>
      <c r="LQY124" s="184"/>
      <c r="LQZ124" s="184"/>
      <c r="LRA124" s="184"/>
      <c r="LRB124" s="184"/>
      <c r="LRC124" s="184"/>
      <c r="LRD124" s="184"/>
      <c r="LRE124" s="184"/>
      <c r="LRF124" s="184"/>
      <c r="LRG124" s="184"/>
      <c r="LRH124" s="184"/>
      <c r="LRI124" s="184"/>
      <c r="LRJ124" s="184"/>
      <c r="LRK124" s="184"/>
      <c r="LRL124" s="184"/>
      <c r="LRM124" s="184"/>
      <c r="LRN124" s="184"/>
      <c r="LRO124" s="184"/>
      <c r="LRP124" s="184"/>
      <c r="LRQ124" s="184"/>
      <c r="LRR124" s="184"/>
      <c r="LRS124" s="184"/>
      <c r="LRT124" s="184"/>
      <c r="LRU124" s="184"/>
      <c r="LRV124" s="184"/>
      <c r="LRW124" s="184"/>
      <c r="LRX124" s="184"/>
      <c r="LRY124" s="184"/>
      <c r="LRZ124" s="184"/>
      <c r="LSA124" s="184"/>
      <c r="LSB124" s="184"/>
      <c r="LSC124" s="184"/>
      <c r="LSD124" s="184"/>
      <c r="LSE124" s="184"/>
      <c r="LSF124" s="184"/>
      <c r="LSG124" s="184"/>
      <c r="LSH124" s="184"/>
      <c r="LSI124" s="184"/>
      <c r="LSJ124" s="184"/>
      <c r="LSK124" s="184"/>
      <c r="LSL124" s="184"/>
      <c r="LSM124" s="184"/>
      <c r="LSN124" s="184"/>
      <c r="LSO124" s="184"/>
      <c r="LSP124" s="184"/>
      <c r="LSQ124" s="184"/>
      <c r="LSR124" s="184"/>
      <c r="LSS124" s="184"/>
      <c r="LST124" s="184"/>
      <c r="LSU124" s="184"/>
      <c r="LSV124" s="184"/>
      <c r="LSW124" s="184"/>
      <c r="LSX124" s="184"/>
      <c r="LSY124" s="184"/>
      <c r="LSZ124" s="184"/>
      <c r="LTA124" s="184"/>
      <c r="LTB124" s="184"/>
      <c r="LTC124" s="184"/>
      <c r="LTD124" s="184"/>
      <c r="LTE124" s="184"/>
      <c r="LTF124" s="184"/>
      <c r="LTG124" s="184"/>
      <c r="LTH124" s="184"/>
      <c r="LTI124" s="184"/>
      <c r="LTJ124" s="184"/>
      <c r="LTK124" s="184"/>
      <c r="LTL124" s="184"/>
      <c r="LTM124" s="184"/>
      <c r="LTN124" s="184"/>
      <c r="LTO124" s="184"/>
      <c r="LTP124" s="184"/>
      <c r="LTQ124" s="184"/>
      <c r="LTR124" s="184"/>
      <c r="LTS124" s="184"/>
      <c r="LTT124" s="184"/>
      <c r="LTU124" s="184"/>
      <c r="LTV124" s="184"/>
      <c r="LTW124" s="184"/>
      <c r="LTX124" s="184"/>
      <c r="LTY124" s="184"/>
      <c r="LTZ124" s="184"/>
      <c r="LUA124" s="184"/>
      <c r="LUB124" s="184"/>
      <c r="LUC124" s="184"/>
      <c r="LUD124" s="184"/>
      <c r="LUE124" s="184"/>
      <c r="LUF124" s="184"/>
      <c r="LUG124" s="184"/>
      <c r="LUH124" s="184"/>
      <c r="LUI124" s="184"/>
      <c r="LUJ124" s="184"/>
      <c r="LUK124" s="184"/>
      <c r="LUL124" s="184"/>
      <c r="LUM124" s="184"/>
      <c r="LUN124" s="184"/>
      <c r="LUO124" s="184"/>
      <c r="LUP124" s="184"/>
      <c r="LUQ124" s="184"/>
      <c r="LUR124" s="184"/>
      <c r="LUS124" s="184"/>
      <c r="LUT124" s="184"/>
      <c r="LUU124" s="184"/>
      <c r="LUV124" s="184"/>
      <c r="LUW124" s="184"/>
      <c r="LUX124" s="184"/>
      <c r="LUY124" s="184"/>
      <c r="LUZ124" s="184"/>
      <c r="LVA124" s="184"/>
      <c r="LVB124" s="184"/>
      <c r="LVC124" s="184"/>
      <c r="LVD124" s="184"/>
      <c r="LVE124" s="184"/>
      <c r="LVF124" s="184"/>
      <c r="LVG124" s="184"/>
      <c r="LVH124" s="184"/>
      <c r="LVI124" s="184"/>
      <c r="LVJ124" s="184"/>
      <c r="LVK124" s="184"/>
      <c r="LVL124" s="184"/>
      <c r="LVM124" s="184"/>
      <c r="LVN124" s="184"/>
      <c r="LVO124" s="184"/>
      <c r="LVP124" s="184"/>
      <c r="LVQ124" s="184"/>
      <c r="LVR124" s="184"/>
      <c r="LVS124" s="184"/>
      <c r="LVT124" s="184"/>
      <c r="LVU124" s="184"/>
      <c r="LVV124" s="184"/>
      <c r="LVW124" s="184"/>
      <c r="LVX124" s="184"/>
      <c r="LVY124" s="184"/>
      <c r="LVZ124" s="184"/>
      <c r="LWA124" s="184"/>
      <c r="LWB124" s="184"/>
      <c r="LWC124" s="184"/>
      <c r="LWD124" s="184"/>
      <c r="LWE124" s="184"/>
      <c r="LWF124" s="184"/>
      <c r="LWG124" s="184"/>
      <c r="LWH124" s="184"/>
      <c r="LWI124" s="184"/>
      <c r="LWJ124" s="184"/>
      <c r="LWK124" s="184"/>
      <c r="LWL124" s="184"/>
      <c r="LWM124" s="184"/>
      <c r="LWN124" s="184"/>
      <c r="LWO124" s="184"/>
      <c r="LWP124" s="184"/>
      <c r="LWQ124" s="184"/>
      <c r="LWR124" s="184"/>
      <c r="LWS124" s="184"/>
      <c r="LWT124" s="184"/>
      <c r="LWU124" s="184"/>
      <c r="LWV124" s="184"/>
      <c r="LWW124" s="184"/>
      <c r="LWX124" s="184"/>
      <c r="LWY124" s="184"/>
      <c r="LWZ124" s="184"/>
      <c r="LXA124" s="184"/>
      <c r="LXB124" s="184"/>
      <c r="LXC124" s="184"/>
      <c r="LXD124" s="184"/>
      <c r="LXE124" s="184"/>
      <c r="LXF124" s="184"/>
      <c r="LXG124" s="184"/>
      <c r="LXH124" s="184"/>
      <c r="LXI124" s="184"/>
      <c r="LXJ124" s="184"/>
      <c r="LXK124" s="184"/>
      <c r="LXL124" s="184"/>
      <c r="LXM124" s="184"/>
      <c r="LXN124" s="184"/>
      <c r="LXO124" s="184"/>
      <c r="LXP124" s="184"/>
      <c r="LXQ124" s="184"/>
      <c r="LXR124" s="184"/>
      <c r="LXS124" s="184"/>
      <c r="LXT124" s="184"/>
      <c r="LXU124" s="184"/>
      <c r="LXV124" s="184"/>
      <c r="LXW124" s="184"/>
      <c r="LXX124" s="184"/>
      <c r="LXY124" s="184"/>
      <c r="LXZ124" s="184"/>
      <c r="LYA124" s="184"/>
      <c r="LYB124" s="184"/>
      <c r="LYC124" s="184"/>
      <c r="LYD124" s="184"/>
      <c r="LYE124" s="184"/>
      <c r="LYF124" s="184"/>
      <c r="LYG124" s="184"/>
      <c r="LYH124" s="184"/>
      <c r="LYI124" s="184"/>
      <c r="LYJ124" s="184"/>
      <c r="LYK124" s="184"/>
      <c r="LYL124" s="184"/>
      <c r="LYM124" s="184"/>
      <c r="LYN124" s="184"/>
      <c r="LYO124" s="184"/>
      <c r="LYP124" s="184"/>
      <c r="LYQ124" s="184"/>
      <c r="LYR124" s="184"/>
      <c r="LYS124" s="184"/>
      <c r="LYT124" s="184"/>
      <c r="LYU124" s="184"/>
      <c r="LYV124" s="184"/>
      <c r="LYW124" s="184"/>
      <c r="LYX124" s="184"/>
      <c r="LYY124" s="184"/>
      <c r="LYZ124" s="184"/>
      <c r="LZA124" s="184"/>
      <c r="LZB124" s="184"/>
      <c r="LZC124" s="184"/>
      <c r="LZD124" s="184"/>
      <c r="LZE124" s="184"/>
      <c r="LZF124" s="184"/>
      <c r="LZG124" s="184"/>
      <c r="LZH124" s="184"/>
      <c r="LZI124" s="184"/>
      <c r="LZJ124" s="184"/>
      <c r="LZK124" s="184"/>
      <c r="LZL124" s="184"/>
      <c r="LZM124" s="184"/>
      <c r="LZN124" s="184"/>
      <c r="LZO124" s="184"/>
      <c r="LZP124" s="184"/>
      <c r="LZQ124" s="184"/>
      <c r="LZR124" s="184"/>
      <c r="LZS124" s="184"/>
      <c r="LZT124" s="184"/>
      <c r="LZU124" s="184"/>
      <c r="LZV124" s="184"/>
      <c r="LZW124" s="184"/>
      <c r="LZX124" s="184"/>
      <c r="LZY124" s="184"/>
      <c r="LZZ124" s="184"/>
      <c r="MAA124" s="184"/>
      <c r="MAB124" s="184"/>
      <c r="MAC124" s="184"/>
      <c r="MAD124" s="184"/>
      <c r="MAE124" s="184"/>
      <c r="MAF124" s="184"/>
      <c r="MAG124" s="184"/>
      <c r="MAH124" s="184"/>
      <c r="MAI124" s="184"/>
      <c r="MAJ124" s="184"/>
      <c r="MAK124" s="184"/>
      <c r="MAL124" s="184"/>
      <c r="MAM124" s="184"/>
      <c r="MAN124" s="184"/>
      <c r="MAO124" s="184"/>
      <c r="MAP124" s="184"/>
      <c r="MAQ124" s="184"/>
      <c r="MAR124" s="184"/>
      <c r="MAS124" s="184"/>
      <c r="MAT124" s="184"/>
      <c r="MAU124" s="184"/>
      <c r="MAV124" s="184"/>
      <c r="MAW124" s="184"/>
      <c r="MAX124" s="184"/>
      <c r="MAY124" s="184"/>
      <c r="MAZ124" s="184"/>
      <c r="MBA124" s="184"/>
      <c r="MBB124" s="184"/>
      <c r="MBC124" s="184"/>
      <c r="MBD124" s="184"/>
      <c r="MBE124" s="184"/>
      <c r="MBF124" s="184"/>
      <c r="MBG124" s="184"/>
      <c r="MBH124" s="184"/>
      <c r="MBI124" s="184"/>
      <c r="MBJ124" s="184"/>
      <c r="MBK124" s="184"/>
      <c r="MBL124" s="184"/>
      <c r="MBM124" s="184"/>
      <c r="MBN124" s="184"/>
      <c r="MBO124" s="184"/>
      <c r="MBP124" s="184"/>
      <c r="MBQ124" s="184"/>
      <c r="MBR124" s="184"/>
      <c r="MBS124" s="184"/>
      <c r="MBT124" s="184"/>
      <c r="MBU124" s="184"/>
      <c r="MBV124" s="184"/>
      <c r="MBW124" s="184"/>
      <c r="MBX124" s="184"/>
      <c r="MBY124" s="184"/>
      <c r="MBZ124" s="184"/>
      <c r="MCA124" s="184"/>
      <c r="MCB124" s="184"/>
      <c r="MCC124" s="184"/>
      <c r="MCD124" s="184"/>
      <c r="MCE124" s="184"/>
      <c r="MCF124" s="184"/>
      <c r="MCG124" s="184"/>
      <c r="MCH124" s="184"/>
      <c r="MCI124" s="184"/>
      <c r="MCJ124" s="184"/>
      <c r="MCK124" s="184"/>
      <c r="MCL124" s="184"/>
      <c r="MCM124" s="184"/>
      <c r="MCN124" s="184"/>
      <c r="MCO124" s="184"/>
      <c r="MCP124" s="184"/>
      <c r="MCQ124" s="184"/>
      <c r="MCR124" s="184"/>
      <c r="MCS124" s="184"/>
      <c r="MCT124" s="184"/>
      <c r="MCU124" s="184"/>
      <c r="MCV124" s="184"/>
      <c r="MCW124" s="184"/>
      <c r="MCX124" s="184"/>
      <c r="MCY124" s="184"/>
      <c r="MCZ124" s="184"/>
      <c r="MDA124" s="184"/>
      <c r="MDB124" s="184"/>
      <c r="MDC124" s="184"/>
      <c r="MDD124" s="184"/>
      <c r="MDE124" s="184"/>
      <c r="MDF124" s="184"/>
      <c r="MDG124" s="184"/>
      <c r="MDH124" s="184"/>
      <c r="MDI124" s="184"/>
      <c r="MDJ124" s="184"/>
      <c r="MDK124" s="184"/>
      <c r="MDL124" s="184"/>
      <c r="MDM124" s="184"/>
      <c r="MDN124" s="184"/>
      <c r="MDO124" s="184"/>
      <c r="MDP124" s="184"/>
      <c r="MDQ124" s="184"/>
      <c r="MDR124" s="184"/>
      <c r="MDS124" s="184"/>
      <c r="MDT124" s="184"/>
      <c r="MDU124" s="184"/>
      <c r="MDV124" s="184"/>
      <c r="MDW124" s="184"/>
      <c r="MDX124" s="184"/>
      <c r="MDY124" s="184"/>
      <c r="MDZ124" s="184"/>
      <c r="MEA124" s="184"/>
      <c r="MEB124" s="184"/>
      <c r="MEC124" s="184"/>
      <c r="MED124" s="184"/>
      <c r="MEE124" s="184"/>
      <c r="MEF124" s="184"/>
      <c r="MEG124" s="184"/>
      <c r="MEH124" s="184"/>
      <c r="MEI124" s="184"/>
      <c r="MEJ124" s="184"/>
      <c r="MEK124" s="184"/>
      <c r="MEL124" s="184"/>
      <c r="MEM124" s="184"/>
      <c r="MEN124" s="184"/>
      <c r="MEO124" s="184"/>
      <c r="MEP124" s="184"/>
      <c r="MEQ124" s="184"/>
      <c r="MER124" s="184"/>
      <c r="MES124" s="184"/>
      <c r="MET124" s="184"/>
      <c r="MEU124" s="184"/>
      <c r="MEV124" s="184"/>
      <c r="MEW124" s="184"/>
      <c r="MEX124" s="184"/>
      <c r="MEY124" s="184"/>
      <c r="MEZ124" s="184"/>
      <c r="MFA124" s="184"/>
      <c r="MFB124" s="184"/>
      <c r="MFC124" s="184"/>
      <c r="MFD124" s="184"/>
      <c r="MFE124" s="184"/>
      <c r="MFF124" s="184"/>
      <c r="MFG124" s="184"/>
      <c r="MFH124" s="184"/>
      <c r="MFI124" s="184"/>
      <c r="MFJ124" s="184"/>
      <c r="MFK124" s="184"/>
      <c r="MFL124" s="184"/>
      <c r="MFM124" s="184"/>
      <c r="MFN124" s="184"/>
      <c r="MFO124" s="184"/>
      <c r="MFP124" s="184"/>
      <c r="MFQ124" s="184"/>
      <c r="MFR124" s="184"/>
      <c r="MFS124" s="184"/>
      <c r="MFT124" s="184"/>
      <c r="MFU124" s="184"/>
      <c r="MFV124" s="184"/>
      <c r="MFW124" s="184"/>
      <c r="MFX124" s="184"/>
      <c r="MFY124" s="184"/>
      <c r="MFZ124" s="184"/>
      <c r="MGA124" s="184"/>
      <c r="MGB124" s="184"/>
      <c r="MGC124" s="184"/>
      <c r="MGD124" s="184"/>
      <c r="MGE124" s="184"/>
      <c r="MGF124" s="184"/>
      <c r="MGG124" s="184"/>
      <c r="MGH124" s="184"/>
      <c r="MGI124" s="184"/>
      <c r="MGJ124" s="184"/>
      <c r="MGK124" s="184"/>
      <c r="MGL124" s="184"/>
      <c r="MGM124" s="184"/>
      <c r="MGN124" s="184"/>
      <c r="MGO124" s="184"/>
      <c r="MGP124" s="184"/>
      <c r="MGQ124" s="184"/>
      <c r="MGR124" s="184"/>
      <c r="MGS124" s="184"/>
      <c r="MGT124" s="184"/>
      <c r="MGU124" s="184"/>
      <c r="MGV124" s="184"/>
      <c r="MGW124" s="184"/>
      <c r="MGX124" s="184"/>
      <c r="MGY124" s="184"/>
      <c r="MGZ124" s="184"/>
      <c r="MHA124" s="184"/>
      <c r="MHB124" s="184"/>
      <c r="MHC124" s="184"/>
      <c r="MHD124" s="184"/>
      <c r="MHE124" s="184"/>
      <c r="MHF124" s="184"/>
      <c r="MHG124" s="184"/>
      <c r="MHH124" s="184"/>
      <c r="MHI124" s="184"/>
      <c r="MHJ124" s="184"/>
      <c r="MHK124" s="184"/>
      <c r="MHL124" s="184"/>
      <c r="MHM124" s="184"/>
      <c r="MHN124" s="184"/>
      <c r="MHO124" s="184"/>
      <c r="MHP124" s="184"/>
      <c r="MHQ124" s="184"/>
      <c r="MHR124" s="184"/>
      <c r="MHS124" s="184"/>
      <c r="MHT124" s="184"/>
      <c r="MHU124" s="184"/>
      <c r="MHV124" s="184"/>
      <c r="MHW124" s="184"/>
      <c r="MHX124" s="184"/>
      <c r="MHY124" s="184"/>
      <c r="MHZ124" s="184"/>
      <c r="MIA124" s="184"/>
      <c r="MIB124" s="184"/>
      <c r="MIC124" s="184"/>
      <c r="MID124" s="184"/>
      <c r="MIE124" s="184"/>
      <c r="MIF124" s="184"/>
      <c r="MIG124" s="184"/>
      <c r="MIH124" s="184"/>
      <c r="MII124" s="184"/>
      <c r="MIJ124" s="184"/>
      <c r="MIK124" s="184"/>
      <c r="MIL124" s="184"/>
      <c r="MIM124" s="184"/>
      <c r="MIN124" s="184"/>
      <c r="MIO124" s="184"/>
      <c r="MIP124" s="184"/>
      <c r="MIQ124" s="184"/>
      <c r="MIR124" s="184"/>
      <c r="MIS124" s="184"/>
      <c r="MIT124" s="184"/>
      <c r="MIU124" s="184"/>
      <c r="MIV124" s="184"/>
      <c r="MIW124" s="184"/>
      <c r="MIX124" s="184"/>
      <c r="MIY124" s="184"/>
      <c r="MIZ124" s="184"/>
      <c r="MJA124" s="184"/>
      <c r="MJB124" s="184"/>
      <c r="MJC124" s="184"/>
      <c r="MJD124" s="184"/>
      <c r="MJE124" s="184"/>
      <c r="MJF124" s="184"/>
      <c r="MJG124" s="184"/>
      <c r="MJH124" s="184"/>
      <c r="MJI124" s="184"/>
      <c r="MJJ124" s="184"/>
      <c r="MJK124" s="184"/>
      <c r="MJL124" s="184"/>
      <c r="MJM124" s="184"/>
      <c r="MJN124" s="184"/>
      <c r="MJO124" s="184"/>
      <c r="MJP124" s="184"/>
      <c r="MJQ124" s="184"/>
      <c r="MJR124" s="184"/>
      <c r="MJS124" s="184"/>
      <c r="MJT124" s="184"/>
      <c r="MJU124" s="184"/>
      <c r="MJV124" s="184"/>
      <c r="MJW124" s="184"/>
      <c r="MJX124" s="184"/>
      <c r="MJY124" s="184"/>
      <c r="MJZ124" s="184"/>
      <c r="MKA124" s="184"/>
      <c r="MKB124" s="184"/>
      <c r="MKC124" s="184"/>
      <c r="MKD124" s="184"/>
      <c r="MKE124" s="184"/>
      <c r="MKF124" s="184"/>
      <c r="MKG124" s="184"/>
      <c r="MKH124" s="184"/>
      <c r="MKI124" s="184"/>
      <c r="MKJ124" s="184"/>
      <c r="MKK124" s="184"/>
      <c r="MKL124" s="184"/>
      <c r="MKM124" s="184"/>
      <c r="MKN124" s="184"/>
      <c r="MKO124" s="184"/>
      <c r="MKP124" s="184"/>
      <c r="MKQ124" s="184"/>
      <c r="MKR124" s="184"/>
      <c r="MKS124" s="184"/>
      <c r="MKT124" s="184"/>
      <c r="MKU124" s="184"/>
      <c r="MKV124" s="184"/>
      <c r="MKW124" s="184"/>
      <c r="MKX124" s="184"/>
      <c r="MKY124" s="184"/>
      <c r="MKZ124" s="184"/>
      <c r="MLA124" s="184"/>
      <c r="MLB124" s="184"/>
      <c r="MLC124" s="184"/>
      <c r="MLD124" s="184"/>
      <c r="MLE124" s="184"/>
      <c r="MLF124" s="184"/>
      <c r="MLG124" s="184"/>
      <c r="MLH124" s="184"/>
      <c r="MLI124" s="184"/>
      <c r="MLJ124" s="184"/>
      <c r="MLK124" s="184"/>
      <c r="MLL124" s="184"/>
      <c r="MLM124" s="184"/>
      <c r="MLN124" s="184"/>
      <c r="MLO124" s="184"/>
      <c r="MLP124" s="184"/>
      <c r="MLQ124" s="184"/>
      <c r="MLR124" s="184"/>
      <c r="MLS124" s="184"/>
      <c r="MLT124" s="184"/>
      <c r="MLU124" s="184"/>
      <c r="MLV124" s="184"/>
      <c r="MLW124" s="184"/>
      <c r="MLX124" s="184"/>
      <c r="MLY124" s="184"/>
      <c r="MLZ124" s="184"/>
      <c r="MMA124" s="184"/>
      <c r="MMB124" s="184"/>
      <c r="MMC124" s="184"/>
      <c r="MMD124" s="184"/>
      <c r="MME124" s="184"/>
      <c r="MMF124" s="184"/>
      <c r="MMG124" s="184"/>
      <c r="MMH124" s="184"/>
      <c r="MMI124" s="184"/>
      <c r="MMJ124" s="184"/>
      <c r="MMK124" s="184"/>
      <c r="MML124" s="184"/>
      <c r="MMM124" s="184"/>
      <c r="MMN124" s="184"/>
      <c r="MMO124" s="184"/>
      <c r="MMP124" s="184"/>
      <c r="MMQ124" s="184"/>
      <c r="MMR124" s="184"/>
      <c r="MMS124" s="184"/>
      <c r="MMT124" s="184"/>
      <c r="MMU124" s="184"/>
      <c r="MMV124" s="184"/>
      <c r="MMW124" s="184"/>
      <c r="MMX124" s="184"/>
      <c r="MMY124" s="184"/>
      <c r="MMZ124" s="184"/>
      <c r="MNA124" s="184"/>
      <c r="MNB124" s="184"/>
      <c r="MNC124" s="184"/>
      <c r="MND124" s="184"/>
      <c r="MNE124" s="184"/>
      <c r="MNF124" s="184"/>
      <c r="MNG124" s="184"/>
      <c r="MNH124" s="184"/>
      <c r="MNI124" s="184"/>
      <c r="MNJ124" s="184"/>
      <c r="MNK124" s="184"/>
      <c r="MNL124" s="184"/>
      <c r="MNM124" s="184"/>
      <c r="MNN124" s="184"/>
      <c r="MNO124" s="184"/>
      <c r="MNP124" s="184"/>
      <c r="MNQ124" s="184"/>
      <c r="MNR124" s="184"/>
      <c r="MNS124" s="184"/>
      <c r="MNT124" s="184"/>
      <c r="MNU124" s="184"/>
      <c r="MNV124" s="184"/>
      <c r="MNW124" s="184"/>
      <c r="MNX124" s="184"/>
      <c r="MNY124" s="184"/>
      <c r="MNZ124" s="184"/>
      <c r="MOA124" s="184"/>
      <c r="MOB124" s="184"/>
      <c r="MOC124" s="184"/>
      <c r="MOD124" s="184"/>
      <c r="MOE124" s="184"/>
      <c r="MOF124" s="184"/>
      <c r="MOG124" s="184"/>
      <c r="MOH124" s="184"/>
      <c r="MOI124" s="184"/>
      <c r="MOJ124" s="184"/>
      <c r="MOK124" s="184"/>
      <c r="MOL124" s="184"/>
      <c r="MOM124" s="184"/>
      <c r="MON124" s="184"/>
      <c r="MOO124" s="184"/>
      <c r="MOP124" s="184"/>
      <c r="MOQ124" s="184"/>
      <c r="MOR124" s="184"/>
      <c r="MOS124" s="184"/>
      <c r="MOT124" s="184"/>
      <c r="MOU124" s="184"/>
      <c r="MOV124" s="184"/>
      <c r="MOW124" s="184"/>
      <c r="MOX124" s="184"/>
      <c r="MOY124" s="184"/>
      <c r="MOZ124" s="184"/>
      <c r="MPA124" s="184"/>
      <c r="MPB124" s="184"/>
      <c r="MPC124" s="184"/>
      <c r="MPD124" s="184"/>
      <c r="MPE124" s="184"/>
      <c r="MPF124" s="184"/>
      <c r="MPG124" s="184"/>
      <c r="MPH124" s="184"/>
      <c r="MPI124" s="184"/>
      <c r="MPJ124" s="184"/>
      <c r="MPK124" s="184"/>
      <c r="MPL124" s="184"/>
      <c r="MPM124" s="184"/>
      <c r="MPN124" s="184"/>
      <c r="MPO124" s="184"/>
      <c r="MPP124" s="184"/>
      <c r="MPQ124" s="184"/>
      <c r="MPR124" s="184"/>
      <c r="MPS124" s="184"/>
      <c r="MPT124" s="184"/>
      <c r="MPU124" s="184"/>
      <c r="MPV124" s="184"/>
      <c r="MPW124" s="184"/>
      <c r="MPX124" s="184"/>
      <c r="MPY124" s="184"/>
      <c r="MPZ124" s="184"/>
      <c r="MQA124" s="184"/>
      <c r="MQB124" s="184"/>
      <c r="MQC124" s="184"/>
      <c r="MQD124" s="184"/>
      <c r="MQE124" s="184"/>
      <c r="MQF124" s="184"/>
      <c r="MQG124" s="184"/>
      <c r="MQH124" s="184"/>
      <c r="MQI124" s="184"/>
      <c r="MQJ124" s="184"/>
      <c r="MQK124" s="184"/>
      <c r="MQL124" s="184"/>
      <c r="MQM124" s="184"/>
      <c r="MQN124" s="184"/>
      <c r="MQO124" s="184"/>
      <c r="MQP124" s="184"/>
      <c r="MQQ124" s="184"/>
      <c r="MQR124" s="184"/>
      <c r="MQS124" s="184"/>
      <c r="MQT124" s="184"/>
      <c r="MQU124" s="184"/>
      <c r="MQV124" s="184"/>
      <c r="MQW124" s="184"/>
      <c r="MQX124" s="184"/>
      <c r="MQY124" s="184"/>
      <c r="MQZ124" s="184"/>
      <c r="MRA124" s="184"/>
      <c r="MRB124" s="184"/>
      <c r="MRC124" s="184"/>
      <c r="MRD124" s="184"/>
      <c r="MRE124" s="184"/>
      <c r="MRF124" s="184"/>
      <c r="MRG124" s="184"/>
      <c r="MRH124" s="184"/>
      <c r="MRI124" s="184"/>
      <c r="MRJ124" s="184"/>
      <c r="MRK124" s="184"/>
      <c r="MRL124" s="184"/>
      <c r="MRM124" s="184"/>
      <c r="MRN124" s="184"/>
      <c r="MRO124" s="184"/>
      <c r="MRP124" s="184"/>
      <c r="MRQ124" s="184"/>
      <c r="MRR124" s="184"/>
      <c r="MRS124" s="184"/>
      <c r="MRT124" s="184"/>
      <c r="MRU124" s="184"/>
      <c r="MRV124" s="184"/>
      <c r="MRW124" s="184"/>
      <c r="MRX124" s="184"/>
      <c r="MRY124" s="184"/>
      <c r="MRZ124" s="184"/>
      <c r="MSA124" s="184"/>
      <c r="MSB124" s="184"/>
      <c r="MSC124" s="184"/>
      <c r="MSD124" s="184"/>
      <c r="MSE124" s="184"/>
      <c r="MSF124" s="184"/>
      <c r="MSG124" s="184"/>
      <c r="MSH124" s="184"/>
      <c r="MSI124" s="184"/>
      <c r="MSJ124" s="184"/>
      <c r="MSK124" s="184"/>
      <c r="MSL124" s="184"/>
      <c r="MSM124" s="184"/>
      <c r="MSN124" s="184"/>
      <c r="MSO124" s="184"/>
      <c r="MSP124" s="184"/>
      <c r="MSQ124" s="184"/>
      <c r="MSR124" s="184"/>
      <c r="MSS124" s="184"/>
      <c r="MST124" s="184"/>
      <c r="MSU124" s="184"/>
      <c r="MSV124" s="184"/>
      <c r="MSW124" s="184"/>
      <c r="MSX124" s="184"/>
      <c r="MSY124" s="184"/>
      <c r="MSZ124" s="184"/>
      <c r="MTA124" s="184"/>
      <c r="MTB124" s="184"/>
      <c r="MTC124" s="184"/>
      <c r="MTD124" s="184"/>
      <c r="MTE124" s="184"/>
      <c r="MTF124" s="184"/>
      <c r="MTG124" s="184"/>
      <c r="MTH124" s="184"/>
      <c r="MTI124" s="184"/>
      <c r="MTJ124" s="184"/>
      <c r="MTK124" s="184"/>
      <c r="MTL124" s="184"/>
      <c r="MTM124" s="184"/>
      <c r="MTN124" s="184"/>
      <c r="MTO124" s="184"/>
      <c r="MTP124" s="184"/>
      <c r="MTQ124" s="184"/>
      <c r="MTR124" s="184"/>
      <c r="MTS124" s="184"/>
      <c r="MTT124" s="184"/>
      <c r="MTU124" s="184"/>
      <c r="MTV124" s="184"/>
      <c r="MTW124" s="184"/>
      <c r="MTX124" s="184"/>
      <c r="MTY124" s="184"/>
      <c r="MTZ124" s="184"/>
      <c r="MUA124" s="184"/>
      <c r="MUB124" s="184"/>
      <c r="MUC124" s="184"/>
      <c r="MUD124" s="184"/>
      <c r="MUE124" s="184"/>
      <c r="MUF124" s="184"/>
      <c r="MUG124" s="184"/>
      <c r="MUH124" s="184"/>
      <c r="MUI124" s="184"/>
      <c r="MUJ124" s="184"/>
      <c r="MUK124" s="184"/>
      <c r="MUL124" s="184"/>
      <c r="MUM124" s="184"/>
      <c r="MUN124" s="184"/>
      <c r="MUO124" s="184"/>
      <c r="MUP124" s="184"/>
      <c r="MUQ124" s="184"/>
      <c r="MUR124" s="184"/>
      <c r="MUS124" s="184"/>
      <c r="MUT124" s="184"/>
      <c r="MUU124" s="184"/>
      <c r="MUV124" s="184"/>
      <c r="MUW124" s="184"/>
      <c r="MUX124" s="184"/>
      <c r="MUY124" s="184"/>
      <c r="MUZ124" s="184"/>
      <c r="MVA124" s="184"/>
      <c r="MVB124" s="184"/>
      <c r="MVC124" s="184"/>
      <c r="MVD124" s="184"/>
      <c r="MVE124" s="184"/>
      <c r="MVF124" s="184"/>
      <c r="MVG124" s="184"/>
      <c r="MVH124" s="184"/>
      <c r="MVI124" s="184"/>
      <c r="MVJ124" s="184"/>
      <c r="MVK124" s="184"/>
      <c r="MVL124" s="184"/>
      <c r="MVM124" s="184"/>
      <c r="MVN124" s="184"/>
      <c r="MVO124" s="184"/>
      <c r="MVP124" s="184"/>
      <c r="MVQ124" s="184"/>
      <c r="MVR124" s="184"/>
      <c r="MVS124" s="184"/>
      <c r="MVT124" s="184"/>
      <c r="MVU124" s="184"/>
      <c r="MVV124" s="184"/>
      <c r="MVW124" s="184"/>
      <c r="MVX124" s="184"/>
      <c r="MVY124" s="184"/>
      <c r="MVZ124" s="184"/>
      <c r="MWA124" s="184"/>
      <c r="MWB124" s="184"/>
      <c r="MWC124" s="184"/>
      <c r="MWD124" s="184"/>
      <c r="MWE124" s="184"/>
      <c r="MWF124" s="184"/>
      <c r="MWG124" s="184"/>
      <c r="MWH124" s="184"/>
      <c r="MWI124" s="184"/>
      <c r="MWJ124" s="184"/>
      <c r="MWK124" s="184"/>
      <c r="MWL124" s="184"/>
      <c r="MWM124" s="184"/>
      <c r="MWN124" s="184"/>
      <c r="MWO124" s="184"/>
      <c r="MWP124" s="184"/>
      <c r="MWQ124" s="184"/>
      <c r="MWR124" s="184"/>
      <c r="MWS124" s="184"/>
      <c r="MWT124" s="184"/>
      <c r="MWU124" s="184"/>
      <c r="MWV124" s="184"/>
      <c r="MWW124" s="184"/>
      <c r="MWX124" s="184"/>
      <c r="MWY124" s="184"/>
      <c r="MWZ124" s="184"/>
      <c r="MXA124" s="184"/>
      <c r="MXB124" s="184"/>
      <c r="MXC124" s="184"/>
      <c r="MXD124" s="184"/>
      <c r="MXE124" s="184"/>
      <c r="MXF124" s="184"/>
      <c r="MXG124" s="184"/>
      <c r="MXH124" s="184"/>
      <c r="MXI124" s="184"/>
      <c r="MXJ124" s="184"/>
      <c r="MXK124" s="184"/>
      <c r="MXL124" s="184"/>
      <c r="MXM124" s="184"/>
      <c r="MXN124" s="184"/>
      <c r="MXO124" s="184"/>
      <c r="MXP124" s="184"/>
      <c r="MXQ124" s="184"/>
      <c r="MXR124" s="184"/>
      <c r="MXS124" s="184"/>
      <c r="MXT124" s="184"/>
      <c r="MXU124" s="184"/>
      <c r="MXV124" s="184"/>
      <c r="MXW124" s="184"/>
      <c r="MXX124" s="184"/>
      <c r="MXY124" s="184"/>
      <c r="MXZ124" s="184"/>
      <c r="MYA124" s="184"/>
      <c r="MYB124" s="184"/>
      <c r="MYC124" s="184"/>
      <c r="MYD124" s="184"/>
      <c r="MYE124" s="184"/>
      <c r="MYF124" s="184"/>
      <c r="MYG124" s="184"/>
      <c r="MYH124" s="184"/>
      <c r="MYI124" s="184"/>
      <c r="MYJ124" s="184"/>
      <c r="MYK124" s="184"/>
      <c r="MYL124" s="184"/>
      <c r="MYM124" s="184"/>
      <c r="MYN124" s="184"/>
      <c r="MYO124" s="184"/>
      <c r="MYP124" s="184"/>
      <c r="MYQ124" s="184"/>
      <c r="MYR124" s="184"/>
      <c r="MYS124" s="184"/>
      <c r="MYT124" s="184"/>
      <c r="MYU124" s="184"/>
      <c r="MYV124" s="184"/>
      <c r="MYW124" s="184"/>
      <c r="MYX124" s="184"/>
      <c r="MYY124" s="184"/>
      <c r="MYZ124" s="184"/>
      <c r="MZA124" s="184"/>
      <c r="MZB124" s="184"/>
      <c r="MZC124" s="184"/>
      <c r="MZD124" s="184"/>
      <c r="MZE124" s="184"/>
      <c r="MZF124" s="184"/>
      <c r="MZG124" s="184"/>
      <c r="MZH124" s="184"/>
      <c r="MZI124" s="184"/>
      <c r="MZJ124" s="184"/>
      <c r="MZK124" s="184"/>
      <c r="MZL124" s="184"/>
      <c r="MZM124" s="184"/>
      <c r="MZN124" s="184"/>
      <c r="MZO124" s="184"/>
      <c r="MZP124" s="184"/>
      <c r="MZQ124" s="184"/>
      <c r="MZR124" s="184"/>
      <c r="MZS124" s="184"/>
      <c r="MZT124" s="184"/>
      <c r="MZU124" s="184"/>
      <c r="MZV124" s="184"/>
      <c r="MZW124" s="184"/>
      <c r="MZX124" s="184"/>
      <c r="MZY124" s="184"/>
      <c r="MZZ124" s="184"/>
      <c r="NAA124" s="184"/>
      <c r="NAB124" s="184"/>
      <c r="NAC124" s="184"/>
      <c r="NAD124" s="184"/>
      <c r="NAE124" s="184"/>
      <c r="NAF124" s="184"/>
      <c r="NAG124" s="184"/>
      <c r="NAH124" s="184"/>
      <c r="NAI124" s="184"/>
      <c r="NAJ124" s="184"/>
      <c r="NAK124" s="184"/>
      <c r="NAL124" s="184"/>
      <c r="NAM124" s="184"/>
      <c r="NAN124" s="184"/>
      <c r="NAO124" s="184"/>
      <c r="NAP124" s="184"/>
      <c r="NAQ124" s="184"/>
      <c r="NAR124" s="184"/>
      <c r="NAS124" s="184"/>
      <c r="NAT124" s="184"/>
      <c r="NAU124" s="184"/>
      <c r="NAV124" s="184"/>
      <c r="NAW124" s="184"/>
      <c r="NAX124" s="184"/>
      <c r="NAY124" s="184"/>
      <c r="NAZ124" s="184"/>
      <c r="NBA124" s="184"/>
      <c r="NBB124" s="184"/>
      <c r="NBC124" s="184"/>
      <c r="NBD124" s="184"/>
      <c r="NBE124" s="184"/>
      <c r="NBF124" s="184"/>
      <c r="NBG124" s="184"/>
      <c r="NBH124" s="184"/>
      <c r="NBI124" s="184"/>
      <c r="NBJ124" s="184"/>
      <c r="NBK124" s="184"/>
      <c r="NBL124" s="184"/>
      <c r="NBM124" s="184"/>
      <c r="NBN124" s="184"/>
      <c r="NBO124" s="184"/>
      <c r="NBP124" s="184"/>
      <c r="NBQ124" s="184"/>
      <c r="NBR124" s="184"/>
      <c r="NBS124" s="184"/>
      <c r="NBT124" s="184"/>
      <c r="NBU124" s="184"/>
      <c r="NBV124" s="184"/>
      <c r="NBW124" s="184"/>
      <c r="NBX124" s="184"/>
      <c r="NBY124" s="184"/>
      <c r="NBZ124" s="184"/>
      <c r="NCA124" s="184"/>
      <c r="NCB124" s="184"/>
      <c r="NCC124" s="184"/>
      <c r="NCD124" s="184"/>
      <c r="NCE124" s="184"/>
      <c r="NCF124" s="184"/>
      <c r="NCG124" s="184"/>
      <c r="NCH124" s="184"/>
      <c r="NCI124" s="184"/>
      <c r="NCJ124" s="184"/>
      <c r="NCK124" s="184"/>
      <c r="NCL124" s="184"/>
      <c r="NCM124" s="184"/>
      <c r="NCN124" s="184"/>
      <c r="NCO124" s="184"/>
      <c r="NCP124" s="184"/>
      <c r="NCQ124" s="184"/>
      <c r="NCR124" s="184"/>
      <c r="NCS124" s="184"/>
      <c r="NCT124" s="184"/>
      <c r="NCU124" s="184"/>
      <c r="NCV124" s="184"/>
      <c r="NCW124" s="184"/>
      <c r="NCX124" s="184"/>
      <c r="NCY124" s="184"/>
      <c r="NCZ124" s="184"/>
      <c r="NDA124" s="184"/>
      <c r="NDB124" s="184"/>
      <c r="NDC124" s="184"/>
      <c r="NDD124" s="184"/>
      <c r="NDE124" s="184"/>
      <c r="NDF124" s="184"/>
      <c r="NDG124" s="184"/>
      <c r="NDH124" s="184"/>
      <c r="NDI124" s="184"/>
      <c r="NDJ124" s="184"/>
      <c r="NDK124" s="184"/>
      <c r="NDL124" s="184"/>
      <c r="NDM124" s="184"/>
      <c r="NDN124" s="184"/>
      <c r="NDO124" s="184"/>
      <c r="NDP124" s="184"/>
      <c r="NDQ124" s="184"/>
      <c r="NDR124" s="184"/>
      <c r="NDS124" s="184"/>
      <c r="NDT124" s="184"/>
      <c r="NDU124" s="184"/>
      <c r="NDV124" s="184"/>
      <c r="NDW124" s="184"/>
      <c r="NDX124" s="184"/>
      <c r="NDY124" s="184"/>
      <c r="NDZ124" s="184"/>
      <c r="NEA124" s="184"/>
      <c r="NEB124" s="184"/>
      <c r="NEC124" s="184"/>
      <c r="NED124" s="184"/>
      <c r="NEE124" s="184"/>
      <c r="NEF124" s="184"/>
      <c r="NEG124" s="184"/>
      <c r="NEH124" s="184"/>
      <c r="NEI124" s="184"/>
      <c r="NEJ124" s="184"/>
      <c r="NEK124" s="184"/>
      <c r="NEL124" s="184"/>
      <c r="NEM124" s="184"/>
      <c r="NEN124" s="184"/>
      <c r="NEO124" s="184"/>
      <c r="NEP124" s="184"/>
      <c r="NEQ124" s="184"/>
      <c r="NER124" s="184"/>
      <c r="NES124" s="184"/>
      <c r="NET124" s="184"/>
      <c r="NEU124" s="184"/>
      <c r="NEV124" s="184"/>
      <c r="NEW124" s="184"/>
      <c r="NEX124" s="184"/>
      <c r="NEY124" s="184"/>
      <c r="NEZ124" s="184"/>
      <c r="NFA124" s="184"/>
      <c r="NFB124" s="184"/>
      <c r="NFC124" s="184"/>
      <c r="NFD124" s="184"/>
      <c r="NFE124" s="184"/>
      <c r="NFF124" s="184"/>
      <c r="NFG124" s="184"/>
      <c r="NFH124" s="184"/>
      <c r="NFI124" s="184"/>
      <c r="NFJ124" s="184"/>
      <c r="NFK124" s="184"/>
      <c r="NFL124" s="184"/>
      <c r="NFM124" s="184"/>
      <c r="NFN124" s="184"/>
      <c r="NFO124" s="184"/>
      <c r="NFP124" s="184"/>
      <c r="NFQ124" s="184"/>
      <c r="NFR124" s="184"/>
      <c r="NFS124" s="184"/>
      <c r="NFT124" s="184"/>
      <c r="NFU124" s="184"/>
      <c r="NFV124" s="184"/>
      <c r="NFW124" s="184"/>
      <c r="NFX124" s="184"/>
      <c r="NFY124" s="184"/>
      <c r="NFZ124" s="184"/>
      <c r="NGA124" s="184"/>
      <c r="NGB124" s="184"/>
      <c r="NGC124" s="184"/>
      <c r="NGD124" s="184"/>
      <c r="NGE124" s="184"/>
      <c r="NGF124" s="184"/>
      <c r="NGG124" s="184"/>
      <c r="NGH124" s="184"/>
      <c r="NGI124" s="184"/>
      <c r="NGJ124" s="184"/>
      <c r="NGK124" s="184"/>
      <c r="NGL124" s="184"/>
      <c r="NGM124" s="184"/>
      <c r="NGN124" s="184"/>
      <c r="NGO124" s="184"/>
      <c r="NGP124" s="184"/>
      <c r="NGQ124" s="184"/>
      <c r="NGR124" s="184"/>
      <c r="NGS124" s="184"/>
      <c r="NGT124" s="184"/>
      <c r="NGU124" s="184"/>
      <c r="NGV124" s="184"/>
      <c r="NGW124" s="184"/>
      <c r="NGX124" s="184"/>
      <c r="NGY124" s="184"/>
      <c r="NGZ124" s="184"/>
      <c r="NHA124" s="184"/>
      <c r="NHB124" s="184"/>
      <c r="NHC124" s="184"/>
      <c r="NHD124" s="184"/>
      <c r="NHE124" s="184"/>
      <c r="NHF124" s="184"/>
      <c r="NHG124" s="184"/>
      <c r="NHH124" s="184"/>
      <c r="NHI124" s="184"/>
      <c r="NHJ124" s="184"/>
      <c r="NHK124" s="184"/>
      <c r="NHL124" s="184"/>
      <c r="NHM124" s="184"/>
      <c r="NHN124" s="184"/>
      <c r="NHO124" s="184"/>
      <c r="NHP124" s="184"/>
      <c r="NHQ124" s="184"/>
      <c r="NHR124" s="184"/>
      <c r="NHS124" s="184"/>
      <c r="NHT124" s="184"/>
      <c r="NHU124" s="184"/>
      <c r="NHV124" s="184"/>
      <c r="NHW124" s="184"/>
      <c r="NHX124" s="184"/>
      <c r="NHY124" s="184"/>
      <c r="NHZ124" s="184"/>
      <c r="NIA124" s="184"/>
      <c r="NIB124" s="184"/>
      <c r="NIC124" s="184"/>
      <c r="NID124" s="184"/>
      <c r="NIE124" s="184"/>
      <c r="NIF124" s="184"/>
      <c r="NIG124" s="184"/>
      <c r="NIH124" s="184"/>
      <c r="NII124" s="184"/>
      <c r="NIJ124" s="184"/>
      <c r="NIK124" s="184"/>
      <c r="NIL124" s="184"/>
      <c r="NIM124" s="184"/>
      <c r="NIN124" s="184"/>
      <c r="NIO124" s="184"/>
      <c r="NIP124" s="184"/>
      <c r="NIQ124" s="184"/>
      <c r="NIR124" s="184"/>
      <c r="NIS124" s="184"/>
      <c r="NIT124" s="184"/>
      <c r="NIU124" s="184"/>
      <c r="NIV124" s="184"/>
      <c r="NIW124" s="184"/>
      <c r="NIX124" s="184"/>
      <c r="NIY124" s="184"/>
      <c r="NIZ124" s="184"/>
      <c r="NJA124" s="184"/>
      <c r="NJB124" s="184"/>
      <c r="NJC124" s="184"/>
      <c r="NJD124" s="184"/>
      <c r="NJE124" s="184"/>
      <c r="NJF124" s="184"/>
      <c r="NJG124" s="184"/>
      <c r="NJH124" s="184"/>
      <c r="NJI124" s="184"/>
      <c r="NJJ124" s="184"/>
      <c r="NJK124" s="184"/>
      <c r="NJL124" s="184"/>
      <c r="NJM124" s="184"/>
      <c r="NJN124" s="184"/>
      <c r="NJO124" s="184"/>
      <c r="NJP124" s="184"/>
      <c r="NJQ124" s="184"/>
      <c r="NJR124" s="184"/>
      <c r="NJS124" s="184"/>
      <c r="NJT124" s="184"/>
      <c r="NJU124" s="184"/>
      <c r="NJV124" s="184"/>
      <c r="NJW124" s="184"/>
      <c r="NJX124" s="184"/>
      <c r="NJY124" s="184"/>
      <c r="NJZ124" s="184"/>
      <c r="NKA124" s="184"/>
      <c r="NKB124" s="184"/>
      <c r="NKC124" s="184"/>
      <c r="NKD124" s="184"/>
      <c r="NKE124" s="184"/>
      <c r="NKF124" s="184"/>
      <c r="NKG124" s="184"/>
      <c r="NKH124" s="184"/>
      <c r="NKI124" s="184"/>
      <c r="NKJ124" s="184"/>
      <c r="NKK124" s="184"/>
      <c r="NKL124" s="184"/>
      <c r="NKM124" s="184"/>
      <c r="NKN124" s="184"/>
      <c r="NKO124" s="184"/>
      <c r="NKP124" s="184"/>
      <c r="NKQ124" s="184"/>
      <c r="NKR124" s="184"/>
      <c r="NKS124" s="184"/>
      <c r="NKT124" s="184"/>
      <c r="NKU124" s="184"/>
      <c r="NKV124" s="184"/>
      <c r="NKW124" s="184"/>
      <c r="NKX124" s="184"/>
      <c r="NKY124" s="184"/>
      <c r="NKZ124" s="184"/>
      <c r="NLA124" s="184"/>
      <c r="NLB124" s="184"/>
      <c r="NLC124" s="184"/>
      <c r="NLD124" s="184"/>
      <c r="NLE124" s="184"/>
      <c r="NLF124" s="184"/>
      <c r="NLG124" s="184"/>
      <c r="NLH124" s="184"/>
      <c r="NLI124" s="184"/>
      <c r="NLJ124" s="184"/>
      <c r="NLK124" s="184"/>
      <c r="NLL124" s="184"/>
      <c r="NLM124" s="184"/>
      <c r="NLN124" s="184"/>
      <c r="NLO124" s="184"/>
      <c r="NLP124" s="184"/>
      <c r="NLQ124" s="184"/>
      <c r="NLR124" s="184"/>
      <c r="NLS124" s="184"/>
      <c r="NLT124" s="184"/>
      <c r="NLU124" s="184"/>
      <c r="NLV124" s="184"/>
      <c r="NLW124" s="184"/>
      <c r="NLX124" s="184"/>
      <c r="NLY124" s="184"/>
      <c r="NLZ124" s="184"/>
      <c r="NMA124" s="184"/>
      <c r="NMB124" s="184"/>
      <c r="NMC124" s="184"/>
      <c r="NMD124" s="184"/>
      <c r="NME124" s="184"/>
      <c r="NMF124" s="184"/>
      <c r="NMG124" s="184"/>
      <c r="NMH124" s="184"/>
      <c r="NMI124" s="184"/>
      <c r="NMJ124" s="184"/>
      <c r="NMK124" s="184"/>
      <c r="NML124" s="184"/>
      <c r="NMM124" s="184"/>
      <c r="NMN124" s="184"/>
      <c r="NMO124" s="184"/>
      <c r="NMP124" s="184"/>
      <c r="NMQ124" s="184"/>
      <c r="NMR124" s="184"/>
      <c r="NMS124" s="184"/>
      <c r="NMT124" s="184"/>
      <c r="NMU124" s="184"/>
      <c r="NMV124" s="184"/>
      <c r="NMW124" s="184"/>
      <c r="NMX124" s="184"/>
      <c r="NMY124" s="184"/>
      <c r="NMZ124" s="184"/>
      <c r="NNA124" s="184"/>
      <c r="NNB124" s="184"/>
      <c r="NNC124" s="184"/>
      <c r="NND124" s="184"/>
      <c r="NNE124" s="184"/>
      <c r="NNF124" s="184"/>
      <c r="NNG124" s="184"/>
      <c r="NNH124" s="184"/>
      <c r="NNI124" s="184"/>
      <c r="NNJ124" s="184"/>
      <c r="NNK124" s="184"/>
      <c r="NNL124" s="184"/>
      <c r="NNM124" s="184"/>
      <c r="NNN124" s="184"/>
      <c r="NNO124" s="184"/>
      <c r="NNP124" s="184"/>
      <c r="NNQ124" s="184"/>
      <c r="NNR124" s="184"/>
      <c r="NNS124" s="184"/>
      <c r="NNT124" s="184"/>
      <c r="NNU124" s="184"/>
      <c r="NNV124" s="184"/>
      <c r="NNW124" s="184"/>
      <c r="NNX124" s="184"/>
      <c r="NNY124" s="184"/>
      <c r="NNZ124" s="184"/>
      <c r="NOA124" s="184"/>
      <c r="NOB124" s="184"/>
      <c r="NOC124" s="184"/>
      <c r="NOD124" s="184"/>
      <c r="NOE124" s="184"/>
      <c r="NOF124" s="184"/>
      <c r="NOG124" s="184"/>
      <c r="NOH124" s="184"/>
      <c r="NOI124" s="184"/>
      <c r="NOJ124" s="184"/>
      <c r="NOK124" s="184"/>
      <c r="NOL124" s="184"/>
      <c r="NOM124" s="184"/>
      <c r="NON124" s="184"/>
      <c r="NOO124" s="184"/>
      <c r="NOP124" s="184"/>
      <c r="NOQ124" s="184"/>
      <c r="NOR124" s="184"/>
      <c r="NOS124" s="184"/>
      <c r="NOT124" s="184"/>
      <c r="NOU124" s="184"/>
      <c r="NOV124" s="184"/>
      <c r="NOW124" s="184"/>
      <c r="NOX124" s="184"/>
      <c r="NOY124" s="184"/>
      <c r="NOZ124" s="184"/>
      <c r="NPA124" s="184"/>
      <c r="NPB124" s="184"/>
      <c r="NPC124" s="184"/>
      <c r="NPD124" s="184"/>
      <c r="NPE124" s="184"/>
      <c r="NPF124" s="184"/>
      <c r="NPG124" s="184"/>
      <c r="NPH124" s="184"/>
      <c r="NPI124" s="184"/>
      <c r="NPJ124" s="184"/>
      <c r="NPK124" s="184"/>
      <c r="NPL124" s="184"/>
      <c r="NPM124" s="184"/>
      <c r="NPN124" s="184"/>
      <c r="NPO124" s="184"/>
      <c r="NPP124" s="184"/>
      <c r="NPQ124" s="184"/>
      <c r="NPR124" s="184"/>
      <c r="NPS124" s="184"/>
      <c r="NPT124" s="184"/>
      <c r="NPU124" s="184"/>
      <c r="NPV124" s="184"/>
      <c r="NPW124" s="184"/>
      <c r="NPX124" s="184"/>
      <c r="NPY124" s="184"/>
      <c r="NPZ124" s="184"/>
      <c r="NQA124" s="184"/>
      <c r="NQB124" s="184"/>
      <c r="NQC124" s="184"/>
      <c r="NQD124" s="184"/>
      <c r="NQE124" s="184"/>
      <c r="NQF124" s="184"/>
      <c r="NQG124" s="184"/>
      <c r="NQH124" s="184"/>
      <c r="NQI124" s="184"/>
      <c r="NQJ124" s="184"/>
      <c r="NQK124" s="184"/>
      <c r="NQL124" s="184"/>
      <c r="NQM124" s="184"/>
      <c r="NQN124" s="184"/>
      <c r="NQO124" s="184"/>
      <c r="NQP124" s="184"/>
      <c r="NQQ124" s="184"/>
      <c r="NQR124" s="184"/>
      <c r="NQS124" s="184"/>
      <c r="NQT124" s="184"/>
      <c r="NQU124" s="184"/>
      <c r="NQV124" s="184"/>
      <c r="NQW124" s="184"/>
      <c r="NQX124" s="184"/>
      <c r="NQY124" s="184"/>
      <c r="NQZ124" s="184"/>
      <c r="NRA124" s="184"/>
      <c r="NRB124" s="184"/>
      <c r="NRC124" s="184"/>
      <c r="NRD124" s="184"/>
      <c r="NRE124" s="184"/>
      <c r="NRF124" s="184"/>
      <c r="NRG124" s="184"/>
      <c r="NRH124" s="184"/>
      <c r="NRI124" s="184"/>
      <c r="NRJ124" s="184"/>
      <c r="NRK124" s="184"/>
      <c r="NRL124" s="184"/>
      <c r="NRM124" s="184"/>
      <c r="NRN124" s="184"/>
      <c r="NRO124" s="184"/>
      <c r="NRP124" s="184"/>
      <c r="NRQ124" s="184"/>
      <c r="NRR124" s="184"/>
      <c r="NRS124" s="184"/>
      <c r="NRT124" s="184"/>
      <c r="NRU124" s="184"/>
      <c r="NRV124" s="184"/>
      <c r="NRW124" s="184"/>
      <c r="NRX124" s="184"/>
      <c r="NRY124" s="184"/>
      <c r="NRZ124" s="184"/>
      <c r="NSA124" s="184"/>
      <c r="NSB124" s="184"/>
      <c r="NSC124" s="184"/>
      <c r="NSD124" s="184"/>
      <c r="NSE124" s="184"/>
      <c r="NSF124" s="184"/>
      <c r="NSG124" s="184"/>
      <c r="NSH124" s="184"/>
      <c r="NSI124" s="184"/>
      <c r="NSJ124" s="184"/>
      <c r="NSK124" s="184"/>
      <c r="NSL124" s="184"/>
      <c r="NSM124" s="184"/>
      <c r="NSN124" s="184"/>
      <c r="NSO124" s="184"/>
      <c r="NSP124" s="184"/>
      <c r="NSQ124" s="184"/>
      <c r="NSR124" s="184"/>
      <c r="NSS124" s="184"/>
      <c r="NST124" s="184"/>
      <c r="NSU124" s="184"/>
      <c r="NSV124" s="184"/>
      <c r="NSW124" s="184"/>
      <c r="NSX124" s="184"/>
      <c r="NSY124" s="184"/>
      <c r="NSZ124" s="184"/>
      <c r="NTA124" s="184"/>
      <c r="NTB124" s="184"/>
      <c r="NTC124" s="184"/>
      <c r="NTD124" s="184"/>
      <c r="NTE124" s="184"/>
      <c r="NTF124" s="184"/>
      <c r="NTG124" s="184"/>
      <c r="NTH124" s="184"/>
      <c r="NTI124" s="184"/>
      <c r="NTJ124" s="184"/>
      <c r="NTK124" s="184"/>
      <c r="NTL124" s="184"/>
      <c r="NTM124" s="184"/>
      <c r="NTN124" s="184"/>
      <c r="NTO124" s="184"/>
      <c r="NTP124" s="184"/>
      <c r="NTQ124" s="184"/>
      <c r="NTR124" s="184"/>
      <c r="NTS124" s="184"/>
      <c r="NTT124" s="184"/>
      <c r="NTU124" s="184"/>
      <c r="NTV124" s="184"/>
      <c r="NTW124" s="184"/>
      <c r="NTX124" s="184"/>
      <c r="NTY124" s="184"/>
      <c r="NTZ124" s="184"/>
      <c r="NUA124" s="184"/>
      <c r="NUB124" s="184"/>
      <c r="NUC124" s="184"/>
      <c r="NUD124" s="184"/>
      <c r="NUE124" s="184"/>
      <c r="NUF124" s="184"/>
      <c r="NUG124" s="184"/>
      <c r="NUH124" s="184"/>
      <c r="NUI124" s="184"/>
      <c r="NUJ124" s="184"/>
      <c r="NUK124" s="184"/>
      <c r="NUL124" s="184"/>
      <c r="NUM124" s="184"/>
      <c r="NUN124" s="184"/>
      <c r="NUO124" s="184"/>
      <c r="NUP124" s="184"/>
      <c r="NUQ124" s="184"/>
      <c r="NUR124" s="184"/>
      <c r="NUS124" s="184"/>
      <c r="NUT124" s="184"/>
      <c r="NUU124" s="184"/>
      <c r="NUV124" s="184"/>
      <c r="NUW124" s="184"/>
      <c r="NUX124" s="184"/>
      <c r="NUY124" s="184"/>
      <c r="NUZ124" s="184"/>
      <c r="NVA124" s="184"/>
      <c r="NVB124" s="184"/>
      <c r="NVC124" s="184"/>
      <c r="NVD124" s="184"/>
      <c r="NVE124" s="184"/>
      <c r="NVF124" s="184"/>
      <c r="NVG124" s="184"/>
      <c r="NVH124" s="184"/>
      <c r="NVI124" s="184"/>
      <c r="NVJ124" s="184"/>
      <c r="NVK124" s="184"/>
      <c r="NVL124" s="184"/>
      <c r="NVM124" s="184"/>
      <c r="NVN124" s="184"/>
      <c r="NVO124" s="184"/>
      <c r="NVP124" s="184"/>
      <c r="NVQ124" s="184"/>
      <c r="NVR124" s="184"/>
      <c r="NVS124" s="184"/>
      <c r="NVT124" s="184"/>
      <c r="NVU124" s="184"/>
      <c r="NVV124" s="184"/>
      <c r="NVW124" s="184"/>
      <c r="NVX124" s="184"/>
      <c r="NVY124" s="184"/>
      <c r="NVZ124" s="184"/>
      <c r="NWA124" s="184"/>
      <c r="NWB124" s="184"/>
      <c r="NWC124" s="184"/>
      <c r="NWD124" s="184"/>
      <c r="NWE124" s="184"/>
      <c r="NWF124" s="184"/>
      <c r="NWG124" s="184"/>
      <c r="NWH124" s="184"/>
      <c r="NWI124" s="184"/>
      <c r="NWJ124" s="184"/>
      <c r="NWK124" s="184"/>
      <c r="NWL124" s="184"/>
      <c r="NWM124" s="184"/>
      <c r="NWN124" s="184"/>
      <c r="NWO124" s="184"/>
      <c r="NWP124" s="184"/>
      <c r="NWQ124" s="184"/>
      <c r="NWR124" s="184"/>
      <c r="NWS124" s="184"/>
      <c r="NWT124" s="184"/>
      <c r="NWU124" s="184"/>
      <c r="NWV124" s="184"/>
      <c r="NWW124" s="184"/>
      <c r="NWX124" s="184"/>
      <c r="NWY124" s="184"/>
      <c r="NWZ124" s="184"/>
      <c r="NXA124" s="184"/>
      <c r="NXB124" s="184"/>
      <c r="NXC124" s="184"/>
      <c r="NXD124" s="184"/>
      <c r="NXE124" s="184"/>
      <c r="NXF124" s="184"/>
      <c r="NXG124" s="184"/>
      <c r="NXH124" s="184"/>
      <c r="NXI124" s="184"/>
      <c r="NXJ124" s="184"/>
      <c r="NXK124" s="184"/>
      <c r="NXL124" s="184"/>
      <c r="NXM124" s="184"/>
      <c r="NXN124" s="184"/>
      <c r="NXO124" s="184"/>
      <c r="NXP124" s="184"/>
      <c r="NXQ124" s="184"/>
      <c r="NXR124" s="184"/>
      <c r="NXS124" s="184"/>
      <c r="NXT124" s="184"/>
      <c r="NXU124" s="184"/>
      <c r="NXV124" s="184"/>
      <c r="NXW124" s="184"/>
      <c r="NXX124" s="184"/>
      <c r="NXY124" s="184"/>
      <c r="NXZ124" s="184"/>
      <c r="NYA124" s="184"/>
      <c r="NYB124" s="184"/>
      <c r="NYC124" s="184"/>
      <c r="NYD124" s="184"/>
      <c r="NYE124" s="184"/>
      <c r="NYF124" s="184"/>
      <c r="NYG124" s="184"/>
      <c r="NYH124" s="184"/>
      <c r="NYI124" s="184"/>
      <c r="NYJ124" s="184"/>
      <c r="NYK124" s="184"/>
      <c r="NYL124" s="184"/>
      <c r="NYM124" s="184"/>
      <c r="NYN124" s="184"/>
      <c r="NYO124" s="184"/>
      <c r="NYP124" s="184"/>
      <c r="NYQ124" s="184"/>
      <c r="NYR124" s="184"/>
      <c r="NYS124" s="184"/>
      <c r="NYT124" s="184"/>
      <c r="NYU124" s="184"/>
      <c r="NYV124" s="184"/>
      <c r="NYW124" s="184"/>
      <c r="NYX124" s="184"/>
      <c r="NYY124" s="184"/>
      <c r="NYZ124" s="184"/>
      <c r="NZA124" s="184"/>
      <c r="NZB124" s="184"/>
      <c r="NZC124" s="184"/>
      <c r="NZD124" s="184"/>
      <c r="NZE124" s="184"/>
      <c r="NZF124" s="184"/>
      <c r="NZG124" s="184"/>
      <c r="NZH124" s="184"/>
      <c r="NZI124" s="184"/>
      <c r="NZJ124" s="184"/>
      <c r="NZK124" s="184"/>
      <c r="NZL124" s="184"/>
      <c r="NZM124" s="184"/>
      <c r="NZN124" s="184"/>
      <c r="NZO124" s="184"/>
      <c r="NZP124" s="184"/>
      <c r="NZQ124" s="184"/>
      <c r="NZR124" s="184"/>
      <c r="NZS124" s="184"/>
      <c r="NZT124" s="184"/>
      <c r="NZU124" s="184"/>
      <c r="NZV124" s="184"/>
      <c r="NZW124" s="184"/>
      <c r="NZX124" s="184"/>
      <c r="NZY124" s="184"/>
      <c r="NZZ124" s="184"/>
      <c r="OAA124" s="184"/>
      <c r="OAB124" s="184"/>
      <c r="OAC124" s="184"/>
      <c r="OAD124" s="184"/>
      <c r="OAE124" s="184"/>
      <c r="OAF124" s="184"/>
      <c r="OAG124" s="184"/>
      <c r="OAH124" s="184"/>
      <c r="OAI124" s="184"/>
      <c r="OAJ124" s="184"/>
      <c r="OAK124" s="184"/>
      <c r="OAL124" s="184"/>
      <c r="OAM124" s="184"/>
      <c r="OAN124" s="184"/>
      <c r="OAO124" s="184"/>
      <c r="OAP124" s="184"/>
      <c r="OAQ124" s="184"/>
      <c r="OAR124" s="184"/>
      <c r="OAS124" s="184"/>
      <c r="OAT124" s="184"/>
      <c r="OAU124" s="184"/>
      <c r="OAV124" s="184"/>
      <c r="OAW124" s="184"/>
      <c r="OAX124" s="184"/>
      <c r="OAY124" s="184"/>
      <c r="OAZ124" s="184"/>
      <c r="OBA124" s="184"/>
      <c r="OBB124" s="184"/>
      <c r="OBC124" s="184"/>
      <c r="OBD124" s="184"/>
      <c r="OBE124" s="184"/>
      <c r="OBF124" s="184"/>
      <c r="OBG124" s="184"/>
      <c r="OBH124" s="184"/>
      <c r="OBI124" s="184"/>
      <c r="OBJ124" s="184"/>
      <c r="OBK124" s="184"/>
      <c r="OBL124" s="184"/>
      <c r="OBM124" s="184"/>
      <c r="OBN124" s="184"/>
      <c r="OBO124" s="184"/>
      <c r="OBP124" s="184"/>
      <c r="OBQ124" s="184"/>
      <c r="OBR124" s="184"/>
      <c r="OBS124" s="184"/>
      <c r="OBT124" s="184"/>
      <c r="OBU124" s="184"/>
      <c r="OBV124" s="184"/>
      <c r="OBW124" s="184"/>
      <c r="OBX124" s="184"/>
      <c r="OBY124" s="184"/>
      <c r="OBZ124" s="184"/>
      <c r="OCA124" s="184"/>
      <c r="OCB124" s="184"/>
      <c r="OCC124" s="184"/>
      <c r="OCD124" s="184"/>
      <c r="OCE124" s="184"/>
      <c r="OCF124" s="184"/>
      <c r="OCG124" s="184"/>
      <c r="OCH124" s="184"/>
      <c r="OCI124" s="184"/>
      <c r="OCJ124" s="184"/>
      <c r="OCK124" s="184"/>
      <c r="OCL124" s="184"/>
      <c r="OCM124" s="184"/>
      <c r="OCN124" s="184"/>
      <c r="OCO124" s="184"/>
      <c r="OCP124" s="184"/>
      <c r="OCQ124" s="184"/>
      <c r="OCR124" s="184"/>
      <c r="OCS124" s="184"/>
      <c r="OCT124" s="184"/>
      <c r="OCU124" s="184"/>
      <c r="OCV124" s="184"/>
      <c r="OCW124" s="184"/>
      <c r="OCX124" s="184"/>
      <c r="OCY124" s="184"/>
      <c r="OCZ124" s="184"/>
      <c r="ODA124" s="184"/>
      <c r="ODB124" s="184"/>
      <c r="ODC124" s="184"/>
      <c r="ODD124" s="184"/>
      <c r="ODE124" s="184"/>
      <c r="ODF124" s="184"/>
      <c r="ODG124" s="184"/>
      <c r="ODH124" s="184"/>
      <c r="ODI124" s="184"/>
      <c r="ODJ124" s="184"/>
      <c r="ODK124" s="184"/>
      <c r="ODL124" s="184"/>
      <c r="ODM124" s="184"/>
      <c r="ODN124" s="184"/>
      <c r="ODO124" s="184"/>
      <c r="ODP124" s="184"/>
      <c r="ODQ124" s="184"/>
      <c r="ODR124" s="184"/>
      <c r="ODS124" s="184"/>
      <c r="ODT124" s="184"/>
      <c r="ODU124" s="184"/>
      <c r="ODV124" s="184"/>
      <c r="ODW124" s="184"/>
      <c r="ODX124" s="184"/>
      <c r="ODY124" s="184"/>
      <c r="ODZ124" s="184"/>
      <c r="OEA124" s="184"/>
      <c r="OEB124" s="184"/>
      <c r="OEC124" s="184"/>
      <c r="OED124" s="184"/>
      <c r="OEE124" s="184"/>
      <c r="OEF124" s="184"/>
      <c r="OEG124" s="184"/>
      <c r="OEH124" s="184"/>
      <c r="OEI124" s="184"/>
      <c r="OEJ124" s="184"/>
      <c r="OEK124" s="184"/>
      <c r="OEL124" s="184"/>
      <c r="OEM124" s="184"/>
      <c r="OEN124" s="184"/>
      <c r="OEO124" s="184"/>
      <c r="OEP124" s="184"/>
      <c r="OEQ124" s="184"/>
      <c r="OER124" s="184"/>
      <c r="OES124" s="184"/>
      <c r="OET124" s="184"/>
      <c r="OEU124" s="184"/>
      <c r="OEV124" s="184"/>
      <c r="OEW124" s="184"/>
      <c r="OEX124" s="184"/>
      <c r="OEY124" s="184"/>
      <c r="OEZ124" s="184"/>
      <c r="OFA124" s="184"/>
      <c r="OFB124" s="184"/>
      <c r="OFC124" s="184"/>
      <c r="OFD124" s="184"/>
      <c r="OFE124" s="184"/>
      <c r="OFF124" s="184"/>
      <c r="OFG124" s="184"/>
      <c r="OFH124" s="184"/>
      <c r="OFI124" s="184"/>
      <c r="OFJ124" s="184"/>
      <c r="OFK124" s="184"/>
      <c r="OFL124" s="184"/>
      <c r="OFM124" s="184"/>
      <c r="OFN124" s="184"/>
      <c r="OFO124" s="184"/>
      <c r="OFP124" s="184"/>
      <c r="OFQ124" s="184"/>
      <c r="OFR124" s="184"/>
      <c r="OFS124" s="184"/>
      <c r="OFT124" s="184"/>
      <c r="OFU124" s="184"/>
      <c r="OFV124" s="184"/>
      <c r="OFW124" s="184"/>
      <c r="OFX124" s="184"/>
      <c r="OFY124" s="184"/>
      <c r="OFZ124" s="184"/>
      <c r="OGA124" s="184"/>
      <c r="OGB124" s="184"/>
      <c r="OGC124" s="184"/>
      <c r="OGD124" s="184"/>
      <c r="OGE124" s="184"/>
      <c r="OGF124" s="184"/>
      <c r="OGG124" s="184"/>
      <c r="OGH124" s="184"/>
      <c r="OGI124" s="184"/>
      <c r="OGJ124" s="184"/>
      <c r="OGK124" s="184"/>
      <c r="OGL124" s="184"/>
      <c r="OGM124" s="184"/>
      <c r="OGN124" s="184"/>
      <c r="OGO124" s="184"/>
      <c r="OGP124" s="184"/>
      <c r="OGQ124" s="184"/>
      <c r="OGR124" s="184"/>
      <c r="OGS124" s="184"/>
      <c r="OGT124" s="184"/>
      <c r="OGU124" s="184"/>
      <c r="OGV124" s="184"/>
      <c r="OGW124" s="184"/>
      <c r="OGX124" s="184"/>
      <c r="OGY124" s="184"/>
      <c r="OGZ124" s="184"/>
      <c r="OHA124" s="184"/>
      <c r="OHB124" s="184"/>
      <c r="OHC124" s="184"/>
      <c r="OHD124" s="184"/>
      <c r="OHE124" s="184"/>
      <c r="OHF124" s="184"/>
      <c r="OHG124" s="184"/>
      <c r="OHH124" s="184"/>
      <c r="OHI124" s="184"/>
      <c r="OHJ124" s="184"/>
      <c r="OHK124" s="184"/>
      <c r="OHL124" s="184"/>
      <c r="OHM124" s="184"/>
      <c r="OHN124" s="184"/>
      <c r="OHO124" s="184"/>
      <c r="OHP124" s="184"/>
      <c r="OHQ124" s="184"/>
      <c r="OHR124" s="184"/>
      <c r="OHS124" s="184"/>
      <c r="OHT124" s="184"/>
      <c r="OHU124" s="184"/>
      <c r="OHV124" s="184"/>
      <c r="OHW124" s="184"/>
      <c r="OHX124" s="184"/>
      <c r="OHY124" s="184"/>
      <c r="OHZ124" s="184"/>
      <c r="OIA124" s="184"/>
      <c r="OIB124" s="184"/>
      <c r="OIC124" s="184"/>
      <c r="OID124" s="184"/>
      <c r="OIE124" s="184"/>
      <c r="OIF124" s="184"/>
      <c r="OIG124" s="184"/>
      <c r="OIH124" s="184"/>
      <c r="OII124" s="184"/>
      <c r="OIJ124" s="184"/>
      <c r="OIK124" s="184"/>
      <c r="OIL124" s="184"/>
      <c r="OIM124" s="184"/>
      <c r="OIN124" s="184"/>
      <c r="OIO124" s="184"/>
      <c r="OIP124" s="184"/>
      <c r="OIQ124" s="184"/>
      <c r="OIR124" s="184"/>
      <c r="OIS124" s="184"/>
      <c r="OIT124" s="184"/>
      <c r="OIU124" s="184"/>
      <c r="OIV124" s="184"/>
      <c r="OIW124" s="184"/>
      <c r="OIX124" s="184"/>
      <c r="OIY124" s="184"/>
      <c r="OIZ124" s="184"/>
      <c r="OJA124" s="184"/>
      <c r="OJB124" s="184"/>
      <c r="OJC124" s="184"/>
      <c r="OJD124" s="184"/>
      <c r="OJE124" s="184"/>
      <c r="OJF124" s="184"/>
      <c r="OJG124" s="184"/>
      <c r="OJH124" s="184"/>
      <c r="OJI124" s="184"/>
      <c r="OJJ124" s="184"/>
      <c r="OJK124" s="184"/>
      <c r="OJL124" s="184"/>
      <c r="OJM124" s="184"/>
      <c r="OJN124" s="184"/>
      <c r="OJO124" s="184"/>
      <c r="OJP124" s="184"/>
      <c r="OJQ124" s="184"/>
      <c r="OJR124" s="184"/>
      <c r="OJS124" s="184"/>
      <c r="OJT124" s="184"/>
      <c r="OJU124" s="184"/>
      <c r="OJV124" s="184"/>
      <c r="OJW124" s="184"/>
      <c r="OJX124" s="184"/>
      <c r="OJY124" s="184"/>
      <c r="OJZ124" s="184"/>
      <c r="OKA124" s="184"/>
      <c r="OKB124" s="184"/>
      <c r="OKC124" s="184"/>
      <c r="OKD124" s="184"/>
      <c r="OKE124" s="184"/>
      <c r="OKF124" s="184"/>
      <c r="OKG124" s="184"/>
      <c r="OKH124" s="184"/>
      <c r="OKI124" s="184"/>
      <c r="OKJ124" s="184"/>
      <c r="OKK124" s="184"/>
      <c r="OKL124" s="184"/>
      <c r="OKM124" s="184"/>
      <c r="OKN124" s="184"/>
      <c r="OKO124" s="184"/>
      <c r="OKP124" s="184"/>
      <c r="OKQ124" s="184"/>
      <c r="OKR124" s="184"/>
      <c r="OKS124" s="184"/>
      <c r="OKT124" s="184"/>
      <c r="OKU124" s="184"/>
      <c r="OKV124" s="184"/>
      <c r="OKW124" s="184"/>
      <c r="OKX124" s="184"/>
      <c r="OKY124" s="184"/>
      <c r="OKZ124" s="184"/>
      <c r="OLA124" s="184"/>
      <c r="OLB124" s="184"/>
      <c r="OLC124" s="184"/>
      <c r="OLD124" s="184"/>
      <c r="OLE124" s="184"/>
      <c r="OLF124" s="184"/>
      <c r="OLG124" s="184"/>
      <c r="OLH124" s="184"/>
      <c r="OLI124" s="184"/>
      <c r="OLJ124" s="184"/>
      <c r="OLK124" s="184"/>
      <c r="OLL124" s="184"/>
      <c r="OLM124" s="184"/>
      <c r="OLN124" s="184"/>
      <c r="OLO124" s="184"/>
      <c r="OLP124" s="184"/>
      <c r="OLQ124" s="184"/>
      <c r="OLR124" s="184"/>
      <c r="OLS124" s="184"/>
      <c r="OLT124" s="184"/>
      <c r="OLU124" s="184"/>
      <c r="OLV124" s="184"/>
      <c r="OLW124" s="184"/>
      <c r="OLX124" s="184"/>
      <c r="OLY124" s="184"/>
      <c r="OLZ124" s="184"/>
      <c r="OMA124" s="184"/>
      <c r="OMB124" s="184"/>
      <c r="OMC124" s="184"/>
      <c r="OMD124" s="184"/>
      <c r="OME124" s="184"/>
      <c r="OMF124" s="184"/>
      <c r="OMG124" s="184"/>
      <c r="OMH124" s="184"/>
      <c r="OMI124" s="184"/>
      <c r="OMJ124" s="184"/>
      <c r="OMK124" s="184"/>
      <c r="OML124" s="184"/>
      <c r="OMM124" s="184"/>
      <c r="OMN124" s="184"/>
      <c r="OMO124" s="184"/>
      <c r="OMP124" s="184"/>
      <c r="OMQ124" s="184"/>
      <c r="OMR124" s="184"/>
      <c r="OMS124" s="184"/>
      <c r="OMT124" s="184"/>
      <c r="OMU124" s="184"/>
      <c r="OMV124" s="184"/>
      <c r="OMW124" s="184"/>
      <c r="OMX124" s="184"/>
      <c r="OMY124" s="184"/>
      <c r="OMZ124" s="184"/>
      <c r="ONA124" s="184"/>
      <c r="ONB124" s="184"/>
      <c r="ONC124" s="184"/>
      <c r="OND124" s="184"/>
      <c r="ONE124" s="184"/>
      <c r="ONF124" s="184"/>
      <c r="ONG124" s="184"/>
      <c r="ONH124" s="184"/>
      <c r="ONI124" s="184"/>
      <c r="ONJ124" s="184"/>
      <c r="ONK124" s="184"/>
      <c r="ONL124" s="184"/>
      <c r="ONM124" s="184"/>
      <c r="ONN124" s="184"/>
      <c r="ONO124" s="184"/>
      <c r="ONP124" s="184"/>
      <c r="ONQ124" s="184"/>
      <c r="ONR124" s="184"/>
      <c r="ONS124" s="184"/>
      <c r="ONT124" s="184"/>
      <c r="ONU124" s="184"/>
      <c r="ONV124" s="184"/>
      <c r="ONW124" s="184"/>
      <c r="ONX124" s="184"/>
      <c r="ONY124" s="184"/>
      <c r="ONZ124" s="184"/>
      <c r="OOA124" s="184"/>
      <c r="OOB124" s="184"/>
      <c r="OOC124" s="184"/>
      <c r="OOD124" s="184"/>
      <c r="OOE124" s="184"/>
      <c r="OOF124" s="184"/>
      <c r="OOG124" s="184"/>
      <c r="OOH124" s="184"/>
      <c r="OOI124" s="184"/>
      <c r="OOJ124" s="184"/>
      <c r="OOK124" s="184"/>
      <c r="OOL124" s="184"/>
      <c r="OOM124" s="184"/>
      <c r="OON124" s="184"/>
      <c r="OOO124" s="184"/>
      <c r="OOP124" s="184"/>
      <c r="OOQ124" s="184"/>
      <c r="OOR124" s="184"/>
      <c r="OOS124" s="184"/>
      <c r="OOT124" s="184"/>
      <c r="OOU124" s="184"/>
      <c r="OOV124" s="184"/>
      <c r="OOW124" s="184"/>
      <c r="OOX124" s="184"/>
      <c r="OOY124" s="184"/>
      <c r="OOZ124" s="184"/>
      <c r="OPA124" s="184"/>
      <c r="OPB124" s="184"/>
      <c r="OPC124" s="184"/>
      <c r="OPD124" s="184"/>
      <c r="OPE124" s="184"/>
      <c r="OPF124" s="184"/>
      <c r="OPG124" s="184"/>
      <c r="OPH124" s="184"/>
      <c r="OPI124" s="184"/>
      <c r="OPJ124" s="184"/>
      <c r="OPK124" s="184"/>
      <c r="OPL124" s="184"/>
      <c r="OPM124" s="184"/>
      <c r="OPN124" s="184"/>
      <c r="OPO124" s="184"/>
      <c r="OPP124" s="184"/>
      <c r="OPQ124" s="184"/>
      <c r="OPR124" s="184"/>
      <c r="OPS124" s="184"/>
      <c r="OPT124" s="184"/>
      <c r="OPU124" s="184"/>
      <c r="OPV124" s="184"/>
      <c r="OPW124" s="184"/>
      <c r="OPX124" s="184"/>
      <c r="OPY124" s="184"/>
      <c r="OPZ124" s="184"/>
      <c r="OQA124" s="184"/>
      <c r="OQB124" s="184"/>
      <c r="OQC124" s="184"/>
      <c r="OQD124" s="184"/>
      <c r="OQE124" s="184"/>
      <c r="OQF124" s="184"/>
      <c r="OQG124" s="184"/>
      <c r="OQH124" s="184"/>
      <c r="OQI124" s="184"/>
      <c r="OQJ124" s="184"/>
      <c r="OQK124" s="184"/>
      <c r="OQL124" s="184"/>
      <c r="OQM124" s="184"/>
      <c r="OQN124" s="184"/>
      <c r="OQO124" s="184"/>
      <c r="OQP124" s="184"/>
      <c r="OQQ124" s="184"/>
      <c r="OQR124" s="184"/>
      <c r="OQS124" s="184"/>
      <c r="OQT124" s="184"/>
      <c r="OQU124" s="184"/>
      <c r="OQV124" s="184"/>
      <c r="OQW124" s="184"/>
      <c r="OQX124" s="184"/>
      <c r="OQY124" s="184"/>
      <c r="OQZ124" s="184"/>
      <c r="ORA124" s="184"/>
      <c r="ORB124" s="184"/>
      <c r="ORC124" s="184"/>
      <c r="ORD124" s="184"/>
      <c r="ORE124" s="184"/>
      <c r="ORF124" s="184"/>
      <c r="ORG124" s="184"/>
      <c r="ORH124" s="184"/>
      <c r="ORI124" s="184"/>
      <c r="ORJ124" s="184"/>
      <c r="ORK124" s="184"/>
      <c r="ORL124" s="184"/>
      <c r="ORM124" s="184"/>
      <c r="ORN124" s="184"/>
      <c r="ORO124" s="184"/>
      <c r="ORP124" s="184"/>
      <c r="ORQ124" s="184"/>
      <c r="ORR124" s="184"/>
      <c r="ORS124" s="184"/>
      <c r="ORT124" s="184"/>
      <c r="ORU124" s="184"/>
      <c r="ORV124" s="184"/>
      <c r="ORW124" s="184"/>
      <c r="ORX124" s="184"/>
      <c r="ORY124" s="184"/>
      <c r="ORZ124" s="184"/>
      <c r="OSA124" s="184"/>
      <c r="OSB124" s="184"/>
      <c r="OSC124" s="184"/>
      <c r="OSD124" s="184"/>
      <c r="OSE124" s="184"/>
      <c r="OSF124" s="184"/>
      <c r="OSG124" s="184"/>
      <c r="OSH124" s="184"/>
      <c r="OSI124" s="184"/>
      <c r="OSJ124" s="184"/>
      <c r="OSK124" s="184"/>
      <c r="OSL124" s="184"/>
      <c r="OSM124" s="184"/>
      <c r="OSN124" s="184"/>
      <c r="OSO124" s="184"/>
      <c r="OSP124" s="184"/>
      <c r="OSQ124" s="184"/>
      <c r="OSR124" s="184"/>
      <c r="OSS124" s="184"/>
      <c r="OST124" s="184"/>
      <c r="OSU124" s="184"/>
      <c r="OSV124" s="184"/>
      <c r="OSW124" s="184"/>
      <c r="OSX124" s="184"/>
      <c r="OSY124" s="184"/>
      <c r="OSZ124" s="184"/>
      <c r="OTA124" s="184"/>
      <c r="OTB124" s="184"/>
      <c r="OTC124" s="184"/>
      <c r="OTD124" s="184"/>
      <c r="OTE124" s="184"/>
      <c r="OTF124" s="184"/>
      <c r="OTG124" s="184"/>
      <c r="OTH124" s="184"/>
      <c r="OTI124" s="184"/>
      <c r="OTJ124" s="184"/>
      <c r="OTK124" s="184"/>
      <c r="OTL124" s="184"/>
      <c r="OTM124" s="184"/>
      <c r="OTN124" s="184"/>
      <c r="OTO124" s="184"/>
      <c r="OTP124" s="184"/>
      <c r="OTQ124" s="184"/>
      <c r="OTR124" s="184"/>
      <c r="OTS124" s="184"/>
      <c r="OTT124" s="184"/>
      <c r="OTU124" s="184"/>
      <c r="OTV124" s="184"/>
      <c r="OTW124" s="184"/>
      <c r="OTX124" s="184"/>
      <c r="OTY124" s="184"/>
      <c r="OTZ124" s="184"/>
      <c r="OUA124" s="184"/>
      <c r="OUB124" s="184"/>
      <c r="OUC124" s="184"/>
      <c r="OUD124" s="184"/>
      <c r="OUE124" s="184"/>
      <c r="OUF124" s="184"/>
      <c r="OUG124" s="184"/>
      <c r="OUH124" s="184"/>
      <c r="OUI124" s="184"/>
      <c r="OUJ124" s="184"/>
      <c r="OUK124" s="184"/>
      <c r="OUL124" s="184"/>
      <c r="OUM124" s="184"/>
      <c r="OUN124" s="184"/>
      <c r="OUO124" s="184"/>
      <c r="OUP124" s="184"/>
      <c r="OUQ124" s="184"/>
      <c r="OUR124" s="184"/>
      <c r="OUS124" s="184"/>
      <c r="OUT124" s="184"/>
      <c r="OUU124" s="184"/>
      <c r="OUV124" s="184"/>
      <c r="OUW124" s="184"/>
      <c r="OUX124" s="184"/>
      <c r="OUY124" s="184"/>
      <c r="OUZ124" s="184"/>
      <c r="OVA124" s="184"/>
      <c r="OVB124" s="184"/>
      <c r="OVC124" s="184"/>
      <c r="OVD124" s="184"/>
      <c r="OVE124" s="184"/>
      <c r="OVF124" s="184"/>
      <c r="OVG124" s="184"/>
      <c r="OVH124" s="184"/>
      <c r="OVI124" s="184"/>
      <c r="OVJ124" s="184"/>
      <c r="OVK124" s="184"/>
      <c r="OVL124" s="184"/>
      <c r="OVM124" s="184"/>
      <c r="OVN124" s="184"/>
      <c r="OVO124" s="184"/>
      <c r="OVP124" s="184"/>
      <c r="OVQ124" s="184"/>
      <c r="OVR124" s="184"/>
      <c r="OVS124" s="184"/>
      <c r="OVT124" s="184"/>
      <c r="OVU124" s="184"/>
      <c r="OVV124" s="184"/>
      <c r="OVW124" s="184"/>
      <c r="OVX124" s="184"/>
      <c r="OVY124" s="184"/>
      <c r="OVZ124" s="184"/>
      <c r="OWA124" s="184"/>
      <c r="OWB124" s="184"/>
      <c r="OWC124" s="184"/>
      <c r="OWD124" s="184"/>
      <c r="OWE124" s="184"/>
      <c r="OWF124" s="184"/>
      <c r="OWG124" s="184"/>
      <c r="OWH124" s="184"/>
      <c r="OWI124" s="184"/>
      <c r="OWJ124" s="184"/>
      <c r="OWK124" s="184"/>
      <c r="OWL124" s="184"/>
      <c r="OWM124" s="184"/>
      <c r="OWN124" s="184"/>
      <c r="OWO124" s="184"/>
      <c r="OWP124" s="184"/>
      <c r="OWQ124" s="184"/>
      <c r="OWR124" s="184"/>
      <c r="OWS124" s="184"/>
      <c r="OWT124" s="184"/>
      <c r="OWU124" s="184"/>
      <c r="OWV124" s="184"/>
      <c r="OWW124" s="184"/>
      <c r="OWX124" s="184"/>
      <c r="OWY124" s="184"/>
      <c r="OWZ124" s="184"/>
      <c r="OXA124" s="184"/>
      <c r="OXB124" s="184"/>
      <c r="OXC124" s="184"/>
      <c r="OXD124" s="184"/>
      <c r="OXE124" s="184"/>
      <c r="OXF124" s="184"/>
      <c r="OXG124" s="184"/>
      <c r="OXH124" s="184"/>
      <c r="OXI124" s="184"/>
      <c r="OXJ124" s="184"/>
      <c r="OXK124" s="184"/>
      <c r="OXL124" s="184"/>
      <c r="OXM124" s="184"/>
      <c r="OXN124" s="184"/>
      <c r="OXO124" s="184"/>
      <c r="OXP124" s="184"/>
      <c r="OXQ124" s="184"/>
      <c r="OXR124" s="184"/>
      <c r="OXS124" s="184"/>
      <c r="OXT124" s="184"/>
      <c r="OXU124" s="184"/>
      <c r="OXV124" s="184"/>
      <c r="OXW124" s="184"/>
      <c r="OXX124" s="184"/>
      <c r="OXY124" s="184"/>
      <c r="OXZ124" s="184"/>
      <c r="OYA124" s="184"/>
      <c r="OYB124" s="184"/>
      <c r="OYC124" s="184"/>
      <c r="OYD124" s="184"/>
      <c r="OYE124" s="184"/>
      <c r="OYF124" s="184"/>
      <c r="OYG124" s="184"/>
      <c r="OYH124" s="184"/>
      <c r="OYI124" s="184"/>
      <c r="OYJ124" s="184"/>
      <c r="OYK124" s="184"/>
      <c r="OYL124" s="184"/>
      <c r="OYM124" s="184"/>
      <c r="OYN124" s="184"/>
      <c r="OYO124" s="184"/>
      <c r="OYP124" s="184"/>
      <c r="OYQ124" s="184"/>
      <c r="OYR124" s="184"/>
      <c r="OYS124" s="184"/>
      <c r="OYT124" s="184"/>
      <c r="OYU124" s="184"/>
      <c r="OYV124" s="184"/>
      <c r="OYW124" s="184"/>
      <c r="OYX124" s="184"/>
      <c r="OYY124" s="184"/>
      <c r="OYZ124" s="184"/>
      <c r="OZA124" s="184"/>
      <c r="OZB124" s="184"/>
      <c r="OZC124" s="184"/>
      <c r="OZD124" s="184"/>
      <c r="OZE124" s="184"/>
      <c r="OZF124" s="184"/>
      <c r="OZG124" s="184"/>
      <c r="OZH124" s="184"/>
      <c r="OZI124" s="184"/>
      <c r="OZJ124" s="184"/>
      <c r="OZK124" s="184"/>
      <c r="OZL124" s="184"/>
      <c r="OZM124" s="184"/>
      <c r="OZN124" s="184"/>
      <c r="OZO124" s="184"/>
      <c r="OZP124" s="184"/>
      <c r="OZQ124" s="184"/>
      <c r="OZR124" s="184"/>
      <c r="OZS124" s="184"/>
      <c r="OZT124" s="184"/>
      <c r="OZU124" s="184"/>
      <c r="OZV124" s="184"/>
      <c r="OZW124" s="184"/>
      <c r="OZX124" s="184"/>
      <c r="OZY124" s="184"/>
      <c r="OZZ124" s="184"/>
      <c r="PAA124" s="184"/>
      <c r="PAB124" s="184"/>
      <c r="PAC124" s="184"/>
      <c r="PAD124" s="184"/>
      <c r="PAE124" s="184"/>
      <c r="PAF124" s="184"/>
      <c r="PAG124" s="184"/>
      <c r="PAH124" s="184"/>
      <c r="PAI124" s="184"/>
      <c r="PAJ124" s="184"/>
      <c r="PAK124" s="184"/>
      <c r="PAL124" s="184"/>
      <c r="PAM124" s="184"/>
      <c r="PAN124" s="184"/>
      <c r="PAO124" s="184"/>
      <c r="PAP124" s="184"/>
      <c r="PAQ124" s="184"/>
      <c r="PAR124" s="184"/>
      <c r="PAS124" s="184"/>
      <c r="PAT124" s="184"/>
      <c r="PAU124" s="184"/>
      <c r="PAV124" s="184"/>
      <c r="PAW124" s="184"/>
      <c r="PAX124" s="184"/>
      <c r="PAY124" s="184"/>
      <c r="PAZ124" s="184"/>
      <c r="PBA124" s="184"/>
      <c r="PBB124" s="184"/>
      <c r="PBC124" s="184"/>
      <c r="PBD124" s="184"/>
      <c r="PBE124" s="184"/>
      <c r="PBF124" s="184"/>
      <c r="PBG124" s="184"/>
      <c r="PBH124" s="184"/>
      <c r="PBI124" s="184"/>
      <c r="PBJ124" s="184"/>
      <c r="PBK124" s="184"/>
      <c r="PBL124" s="184"/>
      <c r="PBM124" s="184"/>
      <c r="PBN124" s="184"/>
      <c r="PBO124" s="184"/>
      <c r="PBP124" s="184"/>
      <c r="PBQ124" s="184"/>
      <c r="PBR124" s="184"/>
      <c r="PBS124" s="184"/>
      <c r="PBT124" s="184"/>
      <c r="PBU124" s="184"/>
      <c r="PBV124" s="184"/>
      <c r="PBW124" s="184"/>
      <c r="PBX124" s="184"/>
      <c r="PBY124" s="184"/>
      <c r="PBZ124" s="184"/>
      <c r="PCA124" s="184"/>
      <c r="PCB124" s="184"/>
      <c r="PCC124" s="184"/>
      <c r="PCD124" s="184"/>
      <c r="PCE124" s="184"/>
      <c r="PCF124" s="184"/>
      <c r="PCG124" s="184"/>
      <c r="PCH124" s="184"/>
      <c r="PCI124" s="184"/>
      <c r="PCJ124" s="184"/>
      <c r="PCK124" s="184"/>
      <c r="PCL124" s="184"/>
      <c r="PCM124" s="184"/>
      <c r="PCN124" s="184"/>
      <c r="PCO124" s="184"/>
      <c r="PCP124" s="184"/>
      <c r="PCQ124" s="184"/>
      <c r="PCR124" s="184"/>
      <c r="PCS124" s="184"/>
      <c r="PCT124" s="184"/>
      <c r="PCU124" s="184"/>
      <c r="PCV124" s="184"/>
      <c r="PCW124" s="184"/>
      <c r="PCX124" s="184"/>
      <c r="PCY124" s="184"/>
      <c r="PCZ124" s="184"/>
      <c r="PDA124" s="184"/>
      <c r="PDB124" s="184"/>
      <c r="PDC124" s="184"/>
      <c r="PDD124" s="184"/>
      <c r="PDE124" s="184"/>
      <c r="PDF124" s="184"/>
      <c r="PDG124" s="184"/>
      <c r="PDH124" s="184"/>
      <c r="PDI124" s="184"/>
      <c r="PDJ124" s="184"/>
      <c r="PDK124" s="184"/>
      <c r="PDL124" s="184"/>
      <c r="PDM124" s="184"/>
      <c r="PDN124" s="184"/>
      <c r="PDO124" s="184"/>
      <c r="PDP124" s="184"/>
      <c r="PDQ124" s="184"/>
      <c r="PDR124" s="184"/>
      <c r="PDS124" s="184"/>
      <c r="PDT124" s="184"/>
      <c r="PDU124" s="184"/>
      <c r="PDV124" s="184"/>
      <c r="PDW124" s="184"/>
      <c r="PDX124" s="184"/>
      <c r="PDY124" s="184"/>
      <c r="PDZ124" s="184"/>
      <c r="PEA124" s="184"/>
      <c r="PEB124" s="184"/>
      <c r="PEC124" s="184"/>
      <c r="PED124" s="184"/>
      <c r="PEE124" s="184"/>
      <c r="PEF124" s="184"/>
      <c r="PEG124" s="184"/>
      <c r="PEH124" s="184"/>
      <c r="PEI124" s="184"/>
      <c r="PEJ124" s="184"/>
      <c r="PEK124" s="184"/>
      <c r="PEL124" s="184"/>
      <c r="PEM124" s="184"/>
      <c r="PEN124" s="184"/>
      <c r="PEO124" s="184"/>
      <c r="PEP124" s="184"/>
      <c r="PEQ124" s="184"/>
      <c r="PER124" s="184"/>
      <c r="PES124" s="184"/>
      <c r="PET124" s="184"/>
      <c r="PEU124" s="184"/>
      <c r="PEV124" s="184"/>
      <c r="PEW124" s="184"/>
      <c r="PEX124" s="184"/>
      <c r="PEY124" s="184"/>
      <c r="PEZ124" s="184"/>
      <c r="PFA124" s="184"/>
      <c r="PFB124" s="184"/>
      <c r="PFC124" s="184"/>
      <c r="PFD124" s="184"/>
      <c r="PFE124" s="184"/>
      <c r="PFF124" s="184"/>
      <c r="PFG124" s="184"/>
      <c r="PFH124" s="184"/>
      <c r="PFI124" s="184"/>
      <c r="PFJ124" s="184"/>
      <c r="PFK124" s="184"/>
      <c r="PFL124" s="184"/>
      <c r="PFM124" s="184"/>
      <c r="PFN124" s="184"/>
      <c r="PFO124" s="184"/>
      <c r="PFP124" s="184"/>
      <c r="PFQ124" s="184"/>
      <c r="PFR124" s="184"/>
      <c r="PFS124" s="184"/>
      <c r="PFT124" s="184"/>
      <c r="PFU124" s="184"/>
      <c r="PFV124" s="184"/>
      <c r="PFW124" s="184"/>
      <c r="PFX124" s="184"/>
      <c r="PFY124" s="184"/>
      <c r="PFZ124" s="184"/>
      <c r="PGA124" s="184"/>
      <c r="PGB124" s="184"/>
      <c r="PGC124" s="184"/>
      <c r="PGD124" s="184"/>
      <c r="PGE124" s="184"/>
      <c r="PGF124" s="184"/>
      <c r="PGG124" s="184"/>
      <c r="PGH124" s="184"/>
      <c r="PGI124" s="184"/>
      <c r="PGJ124" s="184"/>
      <c r="PGK124" s="184"/>
      <c r="PGL124" s="184"/>
      <c r="PGM124" s="184"/>
      <c r="PGN124" s="184"/>
      <c r="PGO124" s="184"/>
      <c r="PGP124" s="184"/>
      <c r="PGQ124" s="184"/>
      <c r="PGR124" s="184"/>
      <c r="PGS124" s="184"/>
      <c r="PGT124" s="184"/>
      <c r="PGU124" s="184"/>
      <c r="PGV124" s="184"/>
      <c r="PGW124" s="184"/>
      <c r="PGX124" s="184"/>
      <c r="PGY124" s="184"/>
      <c r="PGZ124" s="184"/>
      <c r="PHA124" s="184"/>
      <c r="PHB124" s="184"/>
      <c r="PHC124" s="184"/>
      <c r="PHD124" s="184"/>
      <c r="PHE124" s="184"/>
      <c r="PHF124" s="184"/>
      <c r="PHG124" s="184"/>
      <c r="PHH124" s="184"/>
      <c r="PHI124" s="184"/>
      <c r="PHJ124" s="184"/>
      <c r="PHK124" s="184"/>
      <c r="PHL124" s="184"/>
      <c r="PHM124" s="184"/>
      <c r="PHN124" s="184"/>
      <c r="PHO124" s="184"/>
      <c r="PHP124" s="184"/>
      <c r="PHQ124" s="184"/>
      <c r="PHR124" s="184"/>
      <c r="PHS124" s="184"/>
      <c r="PHT124" s="184"/>
      <c r="PHU124" s="184"/>
      <c r="PHV124" s="184"/>
      <c r="PHW124" s="184"/>
      <c r="PHX124" s="184"/>
      <c r="PHY124" s="184"/>
      <c r="PHZ124" s="184"/>
      <c r="PIA124" s="184"/>
      <c r="PIB124" s="184"/>
      <c r="PIC124" s="184"/>
      <c r="PID124" s="184"/>
      <c r="PIE124" s="184"/>
      <c r="PIF124" s="184"/>
      <c r="PIG124" s="184"/>
      <c r="PIH124" s="184"/>
      <c r="PII124" s="184"/>
      <c r="PIJ124" s="184"/>
      <c r="PIK124" s="184"/>
      <c r="PIL124" s="184"/>
      <c r="PIM124" s="184"/>
      <c r="PIN124" s="184"/>
      <c r="PIO124" s="184"/>
      <c r="PIP124" s="184"/>
      <c r="PIQ124" s="184"/>
      <c r="PIR124" s="184"/>
      <c r="PIS124" s="184"/>
      <c r="PIT124" s="184"/>
      <c r="PIU124" s="184"/>
      <c r="PIV124" s="184"/>
      <c r="PIW124" s="184"/>
      <c r="PIX124" s="184"/>
      <c r="PIY124" s="184"/>
      <c r="PIZ124" s="184"/>
      <c r="PJA124" s="184"/>
      <c r="PJB124" s="184"/>
      <c r="PJC124" s="184"/>
      <c r="PJD124" s="184"/>
      <c r="PJE124" s="184"/>
      <c r="PJF124" s="184"/>
      <c r="PJG124" s="184"/>
      <c r="PJH124" s="184"/>
      <c r="PJI124" s="184"/>
      <c r="PJJ124" s="184"/>
      <c r="PJK124" s="184"/>
      <c r="PJL124" s="184"/>
      <c r="PJM124" s="184"/>
      <c r="PJN124" s="184"/>
      <c r="PJO124" s="184"/>
      <c r="PJP124" s="184"/>
      <c r="PJQ124" s="184"/>
      <c r="PJR124" s="184"/>
      <c r="PJS124" s="184"/>
      <c r="PJT124" s="184"/>
      <c r="PJU124" s="184"/>
      <c r="PJV124" s="184"/>
      <c r="PJW124" s="184"/>
      <c r="PJX124" s="184"/>
      <c r="PJY124" s="184"/>
      <c r="PJZ124" s="184"/>
      <c r="PKA124" s="184"/>
      <c r="PKB124" s="184"/>
      <c r="PKC124" s="184"/>
      <c r="PKD124" s="184"/>
      <c r="PKE124" s="184"/>
      <c r="PKF124" s="184"/>
      <c r="PKG124" s="184"/>
      <c r="PKH124" s="184"/>
      <c r="PKI124" s="184"/>
      <c r="PKJ124" s="184"/>
      <c r="PKK124" s="184"/>
      <c r="PKL124" s="184"/>
      <c r="PKM124" s="184"/>
      <c r="PKN124" s="184"/>
      <c r="PKO124" s="184"/>
      <c r="PKP124" s="184"/>
      <c r="PKQ124" s="184"/>
      <c r="PKR124" s="184"/>
      <c r="PKS124" s="184"/>
      <c r="PKT124" s="184"/>
      <c r="PKU124" s="184"/>
      <c r="PKV124" s="184"/>
      <c r="PKW124" s="184"/>
      <c r="PKX124" s="184"/>
      <c r="PKY124" s="184"/>
      <c r="PKZ124" s="184"/>
      <c r="PLA124" s="184"/>
      <c r="PLB124" s="184"/>
      <c r="PLC124" s="184"/>
      <c r="PLD124" s="184"/>
      <c r="PLE124" s="184"/>
      <c r="PLF124" s="184"/>
      <c r="PLG124" s="184"/>
      <c r="PLH124" s="184"/>
      <c r="PLI124" s="184"/>
      <c r="PLJ124" s="184"/>
      <c r="PLK124" s="184"/>
      <c r="PLL124" s="184"/>
      <c r="PLM124" s="184"/>
      <c r="PLN124" s="184"/>
      <c r="PLO124" s="184"/>
      <c r="PLP124" s="184"/>
      <c r="PLQ124" s="184"/>
      <c r="PLR124" s="184"/>
      <c r="PLS124" s="184"/>
      <c r="PLT124" s="184"/>
      <c r="PLU124" s="184"/>
      <c r="PLV124" s="184"/>
      <c r="PLW124" s="184"/>
      <c r="PLX124" s="184"/>
      <c r="PLY124" s="184"/>
      <c r="PLZ124" s="184"/>
      <c r="PMA124" s="184"/>
      <c r="PMB124" s="184"/>
      <c r="PMC124" s="184"/>
      <c r="PMD124" s="184"/>
      <c r="PME124" s="184"/>
      <c r="PMF124" s="184"/>
      <c r="PMG124" s="184"/>
      <c r="PMH124" s="184"/>
      <c r="PMI124" s="184"/>
      <c r="PMJ124" s="184"/>
      <c r="PMK124" s="184"/>
      <c r="PML124" s="184"/>
      <c r="PMM124" s="184"/>
      <c r="PMN124" s="184"/>
      <c r="PMO124" s="184"/>
      <c r="PMP124" s="184"/>
      <c r="PMQ124" s="184"/>
      <c r="PMR124" s="184"/>
      <c r="PMS124" s="184"/>
      <c r="PMT124" s="184"/>
      <c r="PMU124" s="184"/>
      <c r="PMV124" s="184"/>
      <c r="PMW124" s="184"/>
      <c r="PMX124" s="184"/>
      <c r="PMY124" s="184"/>
      <c r="PMZ124" s="184"/>
      <c r="PNA124" s="184"/>
      <c r="PNB124" s="184"/>
      <c r="PNC124" s="184"/>
      <c r="PND124" s="184"/>
      <c r="PNE124" s="184"/>
      <c r="PNF124" s="184"/>
      <c r="PNG124" s="184"/>
      <c r="PNH124" s="184"/>
      <c r="PNI124" s="184"/>
      <c r="PNJ124" s="184"/>
      <c r="PNK124" s="184"/>
      <c r="PNL124" s="184"/>
      <c r="PNM124" s="184"/>
      <c r="PNN124" s="184"/>
      <c r="PNO124" s="184"/>
      <c r="PNP124" s="184"/>
      <c r="PNQ124" s="184"/>
      <c r="PNR124" s="184"/>
      <c r="PNS124" s="184"/>
      <c r="PNT124" s="184"/>
      <c r="PNU124" s="184"/>
      <c r="PNV124" s="184"/>
      <c r="PNW124" s="184"/>
      <c r="PNX124" s="184"/>
      <c r="PNY124" s="184"/>
      <c r="PNZ124" s="184"/>
      <c r="POA124" s="184"/>
      <c r="POB124" s="184"/>
      <c r="POC124" s="184"/>
      <c r="POD124" s="184"/>
      <c r="POE124" s="184"/>
      <c r="POF124" s="184"/>
      <c r="POG124" s="184"/>
      <c r="POH124" s="184"/>
      <c r="POI124" s="184"/>
      <c r="POJ124" s="184"/>
      <c r="POK124" s="184"/>
      <c r="POL124" s="184"/>
      <c r="POM124" s="184"/>
      <c r="PON124" s="184"/>
      <c r="POO124" s="184"/>
      <c r="POP124" s="184"/>
      <c r="POQ124" s="184"/>
      <c r="POR124" s="184"/>
      <c r="POS124" s="184"/>
      <c r="POT124" s="184"/>
      <c r="POU124" s="184"/>
      <c r="POV124" s="184"/>
      <c r="POW124" s="184"/>
      <c r="POX124" s="184"/>
      <c r="POY124" s="184"/>
      <c r="POZ124" s="184"/>
      <c r="PPA124" s="184"/>
      <c r="PPB124" s="184"/>
      <c r="PPC124" s="184"/>
      <c r="PPD124" s="184"/>
      <c r="PPE124" s="184"/>
      <c r="PPF124" s="184"/>
      <c r="PPG124" s="184"/>
      <c r="PPH124" s="184"/>
      <c r="PPI124" s="184"/>
      <c r="PPJ124" s="184"/>
      <c r="PPK124" s="184"/>
      <c r="PPL124" s="184"/>
      <c r="PPM124" s="184"/>
      <c r="PPN124" s="184"/>
      <c r="PPO124" s="184"/>
      <c r="PPP124" s="184"/>
      <c r="PPQ124" s="184"/>
      <c r="PPR124" s="184"/>
      <c r="PPS124" s="184"/>
      <c r="PPT124" s="184"/>
      <c r="PPU124" s="184"/>
      <c r="PPV124" s="184"/>
      <c r="PPW124" s="184"/>
      <c r="PPX124" s="184"/>
      <c r="PPY124" s="184"/>
      <c r="PPZ124" s="184"/>
      <c r="PQA124" s="184"/>
      <c r="PQB124" s="184"/>
      <c r="PQC124" s="184"/>
      <c r="PQD124" s="184"/>
      <c r="PQE124" s="184"/>
      <c r="PQF124" s="184"/>
      <c r="PQG124" s="184"/>
      <c r="PQH124" s="184"/>
      <c r="PQI124" s="184"/>
      <c r="PQJ124" s="184"/>
      <c r="PQK124" s="184"/>
      <c r="PQL124" s="184"/>
      <c r="PQM124" s="184"/>
      <c r="PQN124" s="184"/>
      <c r="PQO124" s="184"/>
      <c r="PQP124" s="184"/>
      <c r="PQQ124" s="184"/>
      <c r="PQR124" s="184"/>
      <c r="PQS124" s="184"/>
      <c r="PQT124" s="184"/>
      <c r="PQU124" s="184"/>
      <c r="PQV124" s="184"/>
      <c r="PQW124" s="184"/>
      <c r="PQX124" s="184"/>
      <c r="PQY124" s="184"/>
      <c r="PQZ124" s="184"/>
      <c r="PRA124" s="184"/>
      <c r="PRB124" s="184"/>
      <c r="PRC124" s="184"/>
      <c r="PRD124" s="184"/>
      <c r="PRE124" s="184"/>
      <c r="PRF124" s="184"/>
      <c r="PRG124" s="184"/>
      <c r="PRH124" s="184"/>
      <c r="PRI124" s="184"/>
      <c r="PRJ124" s="184"/>
      <c r="PRK124" s="184"/>
      <c r="PRL124" s="184"/>
      <c r="PRM124" s="184"/>
      <c r="PRN124" s="184"/>
      <c r="PRO124" s="184"/>
      <c r="PRP124" s="184"/>
      <c r="PRQ124" s="184"/>
      <c r="PRR124" s="184"/>
      <c r="PRS124" s="184"/>
      <c r="PRT124" s="184"/>
      <c r="PRU124" s="184"/>
      <c r="PRV124" s="184"/>
      <c r="PRW124" s="184"/>
      <c r="PRX124" s="184"/>
      <c r="PRY124" s="184"/>
      <c r="PRZ124" s="184"/>
      <c r="PSA124" s="184"/>
      <c r="PSB124" s="184"/>
      <c r="PSC124" s="184"/>
      <c r="PSD124" s="184"/>
      <c r="PSE124" s="184"/>
      <c r="PSF124" s="184"/>
      <c r="PSG124" s="184"/>
      <c r="PSH124" s="184"/>
      <c r="PSI124" s="184"/>
      <c r="PSJ124" s="184"/>
      <c r="PSK124" s="184"/>
      <c r="PSL124" s="184"/>
      <c r="PSM124" s="184"/>
      <c r="PSN124" s="184"/>
      <c r="PSO124" s="184"/>
      <c r="PSP124" s="184"/>
      <c r="PSQ124" s="184"/>
      <c r="PSR124" s="184"/>
      <c r="PSS124" s="184"/>
      <c r="PST124" s="184"/>
      <c r="PSU124" s="184"/>
      <c r="PSV124" s="184"/>
      <c r="PSW124" s="184"/>
      <c r="PSX124" s="184"/>
      <c r="PSY124" s="184"/>
      <c r="PSZ124" s="184"/>
      <c r="PTA124" s="184"/>
      <c r="PTB124" s="184"/>
      <c r="PTC124" s="184"/>
      <c r="PTD124" s="184"/>
      <c r="PTE124" s="184"/>
      <c r="PTF124" s="184"/>
      <c r="PTG124" s="184"/>
      <c r="PTH124" s="184"/>
      <c r="PTI124" s="184"/>
      <c r="PTJ124" s="184"/>
      <c r="PTK124" s="184"/>
      <c r="PTL124" s="184"/>
      <c r="PTM124" s="184"/>
      <c r="PTN124" s="184"/>
      <c r="PTO124" s="184"/>
      <c r="PTP124" s="184"/>
      <c r="PTQ124" s="184"/>
      <c r="PTR124" s="184"/>
      <c r="PTS124" s="184"/>
      <c r="PTT124" s="184"/>
      <c r="PTU124" s="184"/>
      <c r="PTV124" s="184"/>
      <c r="PTW124" s="184"/>
      <c r="PTX124" s="184"/>
      <c r="PTY124" s="184"/>
      <c r="PTZ124" s="184"/>
      <c r="PUA124" s="184"/>
      <c r="PUB124" s="184"/>
      <c r="PUC124" s="184"/>
      <c r="PUD124" s="184"/>
      <c r="PUE124" s="184"/>
      <c r="PUF124" s="184"/>
      <c r="PUG124" s="184"/>
      <c r="PUH124" s="184"/>
      <c r="PUI124" s="184"/>
      <c r="PUJ124" s="184"/>
      <c r="PUK124" s="184"/>
      <c r="PUL124" s="184"/>
      <c r="PUM124" s="184"/>
      <c r="PUN124" s="184"/>
      <c r="PUO124" s="184"/>
      <c r="PUP124" s="184"/>
      <c r="PUQ124" s="184"/>
      <c r="PUR124" s="184"/>
      <c r="PUS124" s="184"/>
      <c r="PUT124" s="184"/>
      <c r="PUU124" s="184"/>
      <c r="PUV124" s="184"/>
      <c r="PUW124" s="184"/>
      <c r="PUX124" s="184"/>
      <c r="PUY124" s="184"/>
      <c r="PUZ124" s="184"/>
      <c r="PVA124" s="184"/>
      <c r="PVB124" s="184"/>
      <c r="PVC124" s="184"/>
      <c r="PVD124" s="184"/>
      <c r="PVE124" s="184"/>
      <c r="PVF124" s="184"/>
      <c r="PVG124" s="184"/>
      <c r="PVH124" s="184"/>
      <c r="PVI124" s="184"/>
      <c r="PVJ124" s="184"/>
      <c r="PVK124" s="184"/>
      <c r="PVL124" s="184"/>
      <c r="PVM124" s="184"/>
      <c r="PVN124" s="184"/>
      <c r="PVO124" s="184"/>
      <c r="PVP124" s="184"/>
      <c r="PVQ124" s="184"/>
      <c r="PVR124" s="184"/>
      <c r="PVS124" s="184"/>
      <c r="PVT124" s="184"/>
      <c r="PVU124" s="184"/>
      <c r="PVV124" s="184"/>
      <c r="PVW124" s="184"/>
      <c r="PVX124" s="184"/>
      <c r="PVY124" s="184"/>
      <c r="PVZ124" s="184"/>
      <c r="PWA124" s="184"/>
      <c r="PWB124" s="184"/>
      <c r="PWC124" s="184"/>
      <c r="PWD124" s="184"/>
      <c r="PWE124" s="184"/>
      <c r="PWF124" s="184"/>
      <c r="PWG124" s="184"/>
      <c r="PWH124" s="184"/>
      <c r="PWI124" s="184"/>
      <c r="PWJ124" s="184"/>
      <c r="PWK124" s="184"/>
      <c r="PWL124" s="184"/>
      <c r="PWM124" s="184"/>
      <c r="PWN124" s="184"/>
      <c r="PWO124" s="184"/>
      <c r="PWP124" s="184"/>
      <c r="PWQ124" s="184"/>
      <c r="PWR124" s="184"/>
      <c r="PWS124" s="184"/>
      <c r="PWT124" s="184"/>
      <c r="PWU124" s="184"/>
      <c r="PWV124" s="184"/>
      <c r="PWW124" s="184"/>
      <c r="PWX124" s="184"/>
      <c r="PWY124" s="184"/>
      <c r="PWZ124" s="184"/>
      <c r="PXA124" s="184"/>
      <c r="PXB124" s="184"/>
      <c r="PXC124" s="184"/>
      <c r="PXD124" s="184"/>
      <c r="PXE124" s="184"/>
      <c r="PXF124" s="184"/>
      <c r="PXG124" s="184"/>
      <c r="PXH124" s="184"/>
      <c r="PXI124" s="184"/>
      <c r="PXJ124" s="184"/>
      <c r="PXK124" s="184"/>
      <c r="PXL124" s="184"/>
      <c r="PXM124" s="184"/>
      <c r="PXN124" s="184"/>
      <c r="PXO124" s="184"/>
      <c r="PXP124" s="184"/>
      <c r="PXQ124" s="184"/>
      <c r="PXR124" s="184"/>
      <c r="PXS124" s="184"/>
      <c r="PXT124" s="184"/>
      <c r="PXU124" s="184"/>
      <c r="PXV124" s="184"/>
      <c r="PXW124" s="184"/>
      <c r="PXX124" s="184"/>
      <c r="PXY124" s="184"/>
      <c r="PXZ124" s="184"/>
      <c r="PYA124" s="184"/>
      <c r="PYB124" s="184"/>
      <c r="PYC124" s="184"/>
      <c r="PYD124" s="184"/>
      <c r="PYE124" s="184"/>
      <c r="PYF124" s="184"/>
      <c r="PYG124" s="184"/>
      <c r="PYH124" s="184"/>
      <c r="PYI124" s="184"/>
      <c r="PYJ124" s="184"/>
      <c r="PYK124" s="184"/>
      <c r="PYL124" s="184"/>
      <c r="PYM124" s="184"/>
      <c r="PYN124" s="184"/>
      <c r="PYO124" s="184"/>
      <c r="PYP124" s="184"/>
      <c r="PYQ124" s="184"/>
      <c r="PYR124" s="184"/>
      <c r="PYS124" s="184"/>
      <c r="PYT124" s="184"/>
      <c r="PYU124" s="184"/>
      <c r="PYV124" s="184"/>
      <c r="PYW124" s="184"/>
      <c r="PYX124" s="184"/>
      <c r="PYY124" s="184"/>
      <c r="PYZ124" s="184"/>
      <c r="PZA124" s="184"/>
      <c r="PZB124" s="184"/>
      <c r="PZC124" s="184"/>
      <c r="PZD124" s="184"/>
      <c r="PZE124" s="184"/>
      <c r="PZF124" s="184"/>
      <c r="PZG124" s="184"/>
      <c r="PZH124" s="184"/>
      <c r="PZI124" s="184"/>
      <c r="PZJ124" s="184"/>
      <c r="PZK124" s="184"/>
      <c r="PZL124" s="184"/>
      <c r="PZM124" s="184"/>
      <c r="PZN124" s="184"/>
      <c r="PZO124" s="184"/>
      <c r="PZP124" s="184"/>
      <c r="PZQ124" s="184"/>
      <c r="PZR124" s="184"/>
      <c r="PZS124" s="184"/>
      <c r="PZT124" s="184"/>
      <c r="PZU124" s="184"/>
      <c r="PZV124" s="184"/>
      <c r="PZW124" s="184"/>
      <c r="PZX124" s="184"/>
      <c r="PZY124" s="184"/>
      <c r="PZZ124" s="184"/>
      <c r="QAA124" s="184"/>
      <c r="QAB124" s="184"/>
      <c r="QAC124" s="184"/>
      <c r="QAD124" s="184"/>
      <c r="QAE124" s="184"/>
      <c r="QAF124" s="184"/>
      <c r="QAG124" s="184"/>
      <c r="QAH124" s="184"/>
      <c r="QAI124" s="184"/>
      <c r="QAJ124" s="184"/>
      <c r="QAK124" s="184"/>
      <c r="QAL124" s="184"/>
      <c r="QAM124" s="184"/>
      <c r="QAN124" s="184"/>
      <c r="QAO124" s="184"/>
      <c r="QAP124" s="184"/>
      <c r="QAQ124" s="184"/>
      <c r="QAR124" s="184"/>
      <c r="QAS124" s="184"/>
      <c r="QAT124" s="184"/>
      <c r="QAU124" s="184"/>
      <c r="QAV124" s="184"/>
      <c r="QAW124" s="184"/>
      <c r="QAX124" s="184"/>
      <c r="QAY124" s="184"/>
      <c r="QAZ124" s="184"/>
      <c r="QBA124" s="184"/>
      <c r="QBB124" s="184"/>
      <c r="QBC124" s="184"/>
      <c r="QBD124" s="184"/>
      <c r="QBE124" s="184"/>
      <c r="QBF124" s="184"/>
      <c r="QBG124" s="184"/>
      <c r="QBH124" s="184"/>
      <c r="QBI124" s="184"/>
      <c r="QBJ124" s="184"/>
      <c r="QBK124" s="184"/>
      <c r="QBL124" s="184"/>
      <c r="QBM124" s="184"/>
      <c r="QBN124" s="184"/>
      <c r="QBO124" s="184"/>
      <c r="QBP124" s="184"/>
      <c r="QBQ124" s="184"/>
      <c r="QBR124" s="184"/>
      <c r="QBS124" s="184"/>
      <c r="QBT124" s="184"/>
      <c r="QBU124" s="184"/>
      <c r="QBV124" s="184"/>
      <c r="QBW124" s="184"/>
      <c r="QBX124" s="184"/>
      <c r="QBY124" s="184"/>
      <c r="QBZ124" s="184"/>
      <c r="QCA124" s="184"/>
      <c r="QCB124" s="184"/>
      <c r="QCC124" s="184"/>
      <c r="QCD124" s="184"/>
      <c r="QCE124" s="184"/>
      <c r="QCF124" s="184"/>
      <c r="QCG124" s="184"/>
      <c r="QCH124" s="184"/>
      <c r="QCI124" s="184"/>
      <c r="QCJ124" s="184"/>
      <c r="QCK124" s="184"/>
      <c r="QCL124" s="184"/>
      <c r="QCM124" s="184"/>
      <c r="QCN124" s="184"/>
      <c r="QCO124" s="184"/>
      <c r="QCP124" s="184"/>
      <c r="QCQ124" s="184"/>
      <c r="QCR124" s="184"/>
      <c r="QCS124" s="184"/>
      <c r="QCT124" s="184"/>
      <c r="QCU124" s="184"/>
      <c r="QCV124" s="184"/>
      <c r="QCW124" s="184"/>
      <c r="QCX124" s="184"/>
      <c r="QCY124" s="184"/>
      <c r="QCZ124" s="184"/>
      <c r="QDA124" s="184"/>
      <c r="QDB124" s="184"/>
      <c r="QDC124" s="184"/>
      <c r="QDD124" s="184"/>
      <c r="QDE124" s="184"/>
      <c r="QDF124" s="184"/>
      <c r="QDG124" s="184"/>
      <c r="QDH124" s="184"/>
      <c r="QDI124" s="184"/>
      <c r="QDJ124" s="184"/>
      <c r="QDK124" s="184"/>
      <c r="QDL124" s="184"/>
      <c r="QDM124" s="184"/>
      <c r="QDN124" s="184"/>
      <c r="QDO124" s="184"/>
      <c r="QDP124" s="184"/>
      <c r="QDQ124" s="184"/>
      <c r="QDR124" s="184"/>
      <c r="QDS124" s="184"/>
      <c r="QDT124" s="184"/>
      <c r="QDU124" s="184"/>
      <c r="QDV124" s="184"/>
      <c r="QDW124" s="184"/>
      <c r="QDX124" s="184"/>
      <c r="QDY124" s="184"/>
      <c r="QDZ124" s="184"/>
      <c r="QEA124" s="184"/>
      <c r="QEB124" s="184"/>
      <c r="QEC124" s="184"/>
      <c r="QED124" s="184"/>
      <c r="QEE124" s="184"/>
      <c r="QEF124" s="184"/>
      <c r="QEG124" s="184"/>
      <c r="QEH124" s="184"/>
      <c r="QEI124" s="184"/>
      <c r="QEJ124" s="184"/>
      <c r="QEK124" s="184"/>
      <c r="QEL124" s="184"/>
      <c r="QEM124" s="184"/>
      <c r="QEN124" s="184"/>
      <c r="QEO124" s="184"/>
      <c r="QEP124" s="184"/>
      <c r="QEQ124" s="184"/>
      <c r="QER124" s="184"/>
      <c r="QES124" s="184"/>
      <c r="QET124" s="184"/>
      <c r="QEU124" s="184"/>
      <c r="QEV124" s="184"/>
      <c r="QEW124" s="184"/>
      <c r="QEX124" s="184"/>
      <c r="QEY124" s="184"/>
      <c r="QEZ124" s="184"/>
      <c r="QFA124" s="184"/>
      <c r="QFB124" s="184"/>
      <c r="QFC124" s="184"/>
      <c r="QFD124" s="184"/>
      <c r="QFE124" s="184"/>
      <c r="QFF124" s="184"/>
      <c r="QFG124" s="184"/>
      <c r="QFH124" s="184"/>
      <c r="QFI124" s="184"/>
      <c r="QFJ124" s="184"/>
      <c r="QFK124" s="184"/>
      <c r="QFL124" s="184"/>
      <c r="QFM124" s="184"/>
      <c r="QFN124" s="184"/>
      <c r="QFO124" s="184"/>
      <c r="QFP124" s="184"/>
      <c r="QFQ124" s="184"/>
      <c r="QFR124" s="184"/>
      <c r="QFS124" s="184"/>
      <c r="QFT124" s="184"/>
      <c r="QFU124" s="184"/>
      <c r="QFV124" s="184"/>
      <c r="QFW124" s="184"/>
      <c r="QFX124" s="184"/>
      <c r="QFY124" s="184"/>
      <c r="QFZ124" s="184"/>
      <c r="QGA124" s="184"/>
      <c r="QGB124" s="184"/>
      <c r="QGC124" s="184"/>
      <c r="QGD124" s="184"/>
      <c r="QGE124" s="184"/>
      <c r="QGF124" s="184"/>
      <c r="QGG124" s="184"/>
      <c r="QGH124" s="184"/>
      <c r="QGI124" s="184"/>
      <c r="QGJ124" s="184"/>
      <c r="QGK124" s="184"/>
      <c r="QGL124" s="184"/>
      <c r="QGM124" s="184"/>
      <c r="QGN124" s="184"/>
      <c r="QGO124" s="184"/>
      <c r="QGP124" s="184"/>
      <c r="QGQ124" s="184"/>
      <c r="QGR124" s="184"/>
      <c r="QGS124" s="184"/>
      <c r="QGT124" s="184"/>
      <c r="QGU124" s="184"/>
      <c r="QGV124" s="184"/>
      <c r="QGW124" s="184"/>
      <c r="QGX124" s="184"/>
      <c r="QGY124" s="184"/>
      <c r="QGZ124" s="184"/>
      <c r="QHA124" s="184"/>
      <c r="QHB124" s="184"/>
      <c r="QHC124" s="184"/>
      <c r="QHD124" s="184"/>
      <c r="QHE124" s="184"/>
      <c r="QHF124" s="184"/>
      <c r="QHG124" s="184"/>
      <c r="QHH124" s="184"/>
      <c r="QHI124" s="184"/>
      <c r="QHJ124" s="184"/>
      <c r="QHK124" s="184"/>
      <c r="QHL124" s="184"/>
      <c r="QHM124" s="184"/>
      <c r="QHN124" s="184"/>
      <c r="QHO124" s="184"/>
      <c r="QHP124" s="184"/>
      <c r="QHQ124" s="184"/>
      <c r="QHR124" s="184"/>
      <c r="QHS124" s="184"/>
      <c r="QHT124" s="184"/>
      <c r="QHU124" s="184"/>
      <c r="QHV124" s="184"/>
      <c r="QHW124" s="184"/>
      <c r="QHX124" s="184"/>
      <c r="QHY124" s="184"/>
      <c r="QHZ124" s="184"/>
      <c r="QIA124" s="184"/>
      <c r="QIB124" s="184"/>
      <c r="QIC124" s="184"/>
      <c r="QID124" s="184"/>
      <c r="QIE124" s="184"/>
      <c r="QIF124" s="184"/>
      <c r="QIG124" s="184"/>
      <c r="QIH124" s="184"/>
      <c r="QII124" s="184"/>
      <c r="QIJ124" s="184"/>
      <c r="QIK124" s="184"/>
      <c r="QIL124" s="184"/>
      <c r="QIM124" s="184"/>
      <c r="QIN124" s="184"/>
      <c r="QIO124" s="184"/>
      <c r="QIP124" s="184"/>
      <c r="QIQ124" s="184"/>
      <c r="QIR124" s="184"/>
      <c r="QIS124" s="184"/>
      <c r="QIT124" s="184"/>
      <c r="QIU124" s="184"/>
      <c r="QIV124" s="184"/>
      <c r="QIW124" s="184"/>
      <c r="QIX124" s="184"/>
      <c r="QIY124" s="184"/>
      <c r="QIZ124" s="184"/>
      <c r="QJA124" s="184"/>
      <c r="QJB124" s="184"/>
      <c r="QJC124" s="184"/>
      <c r="QJD124" s="184"/>
      <c r="QJE124" s="184"/>
      <c r="QJF124" s="184"/>
      <c r="QJG124" s="184"/>
      <c r="QJH124" s="184"/>
      <c r="QJI124" s="184"/>
      <c r="QJJ124" s="184"/>
      <c r="QJK124" s="184"/>
      <c r="QJL124" s="184"/>
      <c r="QJM124" s="184"/>
      <c r="QJN124" s="184"/>
      <c r="QJO124" s="184"/>
      <c r="QJP124" s="184"/>
      <c r="QJQ124" s="184"/>
      <c r="QJR124" s="184"/>
      <c r="QJS124" s="184"/>
      <c r="QJT124" s="184"/>
      <c r="QJU124" s="184"/>
      <c r="QJV124" s="184"/>
      <c r="QJW124" s="184"/>
      <c r="QJX124" s="184"/>
      <c r="QJY124" s="184"/>
      <c r="QJZ124" s="184"/>
      <c r="QKA124" s="184"/>
      <c r="QKB124" s="184"/>
      <c r="QKC124" s="184"/>
      <c r="QKD124" s="184"/>
      <c r="QKE124" s="184"/>
      <c r="QKF124" s="184"/>
      <c r="QKG124" s="184"/>
      <c r="QKH124" s="184"/>
      <c r="QKI124" s="184"/>
      <c r="QKJ124" s="184"/>
      <c r="QKK124" s="184"/>
      <c r="QKL124" s="184"/>
      <c r="QKM124" s="184"/>
      <c r="QKN124" s="184"/>
      <c r="QKO124" s="184"/>
      <c r="QKP124" s="184"/>
      <c r="QKQ124" s="184"/>
      <c r="QKR124" s="184"/>
      <c r="QKS124" s="184"/>
      <c r="QKT124" s="184"/>
      <c r="QKU124" s="184"/>
      <c r="QKV124" s="184"/>
      <c r="QKW124" s="184"/>
      <c r="QKX124" s="184"/>
      <c r="QKY124" s="184"/>
      <c r="QKZ124" s="184"/>
      <c r="QLA124" s="184"/>
      <c r="QLB124" s="184"/>
      <c r="QLC124" s="184"/>
      <c r="QLD124" s="184"/>
      <c r="QLE124" s="184"/>
      <c r="QLF124" s="184"/>
      <c r="QLG124" s="184"/>
      <c r="QLH124" s="184"/>
      <c r="QLI124" s="184"/>
      <c r="QLJ124" s="184"/>
      <c r="QLK124" s="184"/>
      <c r="QLL124" s="184"/>
      <c r="QLM124" s="184"/>
      <c r="QLN124" s="184"/>
      <c r="QLO124" s="184"/>
      <c r="QLP124" s="184"/>
      <c r="QLQ124" s="184"/>
      <c r="QLR124" s="184"/>
      <c r="QLS124" s="184"/>
      <c r="QLT124" s="184"/>
      <c r="QLU124" s="184"/>
      <c r="QLV124" s="184"/>
      <c r="QLW124" s="184"/>
      <c r="QLX124" s="184"/>
      <c r="QLY124" s="184"/>
      <c r="QLZ124" s="184"/>
      <c r="QMA124" s="184"/>
      <c r="QMB124" s="184"/>
      <c r="QMC124" s="184"/>
      <c r="QMD124" s="184"/>
      <c r="QME124" s="184"/>
      <c r="QMF124" s="184"/>
      <c r="QMG124" s="184"/>
      <c r="QMH124" s="184"/>
      <c r="QMI124" s="184"/>
      <c r="QMJ124" s="184"/>
      <c r="QMK124" s="184"/>
      <c r="QML124" s="184"/>
      <c r="QMM124" s="184"/>
      <c r="QMN124" s="184"/>
      <c r="QMO124" s="184"/>
      <c r="QMP124" s="184"/>
      <c r="QMQ124" s="184"/>
      <c r="QMR124" s="184"/>
      <c r="QMS124" s="184"/>
      <c r="QMT124" s="184"/>
      <c r="QMU124" s="184"/>
      <c r="QMV124" s="184"/>
      <c r="QMW124" s="184"/>
      <c r="QMX124" s="184"/>
      <c r="QMY124" s="184"/>
      <c r="QMZ124" s="184"/>
      <c r="QNA124" s="184"/>
      <c r="QNB124" s="184"/>
      <c r="QNC124" s="184"/>
      <c r="QND124" s="184"/>
      <c r="QNE124" s="184"/>
      <c r="QNF124" s="184"/>
      <c r="QNG124" s="184"/>
      <c r="QNH124" s="184"/>
      <c r="QNI124" s="184"/>
      <c r="QNJ124" s="184"/>
      <c r="QNK124" s="184"/>
      <c r="QNL124" s="184"/>
      <c r="QNM124" s="184"/>
      <c r="QNN124" s="184"/>
      <c r="QNO124" s="184"/>
      <c r="QNP124" s="184"/>
      <c r="QNQ124" s="184"/>
      <c r="QNR124" s="184"/>
      <c r="QNS124" s="184"/>
      <c r="QNT124" s="184"/>
      <c r="QNU124" s="184"/>
      <c r="QNV124" s="184"/>
      <c r="QNW124" s="184"/>
      <c r="QNX124" s="184"/>
      <c r="QNY124" s="184"/>
      <c r="QNZ124" s="184"/>
      <c r="QOA124" s="184"/>
      <c r="QOB124" s="184"/>
      <c r="QOC124" s="184"/>
      <c r="QOD124" s="184"/>
      <c r="QOE124" s="184"/>
      <c r="QOF124" s="184"/>
      <c r="QOG124" s="184"/>
      <c r="QOH124" s="184"/>
      <c r="QOI124" s="184"/>
      <c r="QOJ124" s="184"/>
      <c r="QOK124" s="184"/>
      <c r="QOL124" s="184"/>
      <c r="QOM124" s="184"/>
      <c r="QON124" s="184"/>
      <c r="QOO124" s="184"/>
      <c r="QOP124" s="184"/>
      <c r="QOQ124" s="184"/>
      <c r="QOR124" s="184"/>
      <c r="QOS124" s="184"/>
      <c r="QOT124" s="184"/>
      <c r="QOU124" s="184"/>
      <c r="QOV124" s="184"/>
      <c r="QOW124" s="184"/>
      <c r="QOX124" s="184"/>
      <c r="QOY124" s="184"/>
      <c r="QOZ124" s="184"/>
      <c r="QPA124" s="184"/>
      <c r="QPB124" s="184"/>
      <c r="QPC124" s="184"/>
      <c r="QPD124" s="184"/>
      <c r="QPE124" s="184"/>
      <c r="QPF124" s="184"/>
      <c r="QPG124" s="184"/>
      <c r="QPH124" s="184"/>
      <c r="QPI124" s="184"/>
      <c r="QPJ124" s="184"/>
      <c r="QPK124" s="184"/>
      <c r="QPL124" s="184"/>
      <c r="QPM124" s="184"/>
      <c r="QPN124" s="184"/>
      <c r="QPO124" s="184"/>
      <c r="QPP124" s="184"/>
      <c r="QPQ124" s="184"/>
      <c r="QPR124" s="184"/>
      <c r="QPS124" s="184"/>
      <c r="QPT124" s="184"/>
      <c r="QPU124" s="184"/>
      <c r="QPV124" s="184"/>
      <c r="QPW124" s="184"/>
      <c r="QPX124" s="184"/>
      <c r="QPY124" s="184"/>
      <c r="QPZ124" s="184"/>
      <c r="QQA124" s="184"/>
      <c r="QQB124" s="184"/>
      <c r="QQC124" s="184"/>
      <c r="QQD124" s="184"/>
      <c r="QQE124" s="184"/>
      <c r="QQF124" s="184"/>
      <c r="QQG124" s="184"/>
      <c r="QQH124" s="184"/>
      <c r="QQI124" s="184"/>
      <c r="QQJ124" s="184"/>
      <c r="QQK124" s="184"/>
      <c r="QQL124" s="184"/>
      <c r="QQM124" s="184"/>
      <c r="QQN124" s="184"/>
      <c r="QQO124" s="184"/>
      <c r="QQP124" s="184"/>
      <c r="QQQ124" s="184"/>
      <c r="QQR124" s="184"/>
      <c r="QQS124" s="184"/>
      <c r="QQT124" s="184"/>
      <c r="QQU124" s="184"/>
      <c r="QQV124" s="184"/>
      <c r="QQW124" s="184"/>
      <c r="QQX124" s="184"/>
      <c r="QQY124" s="184"/>
      <c r="QQZ124" s="184"/>
      <c r="QRA124" s="184"/>
      <c r="QRB124" s="184"/>
      <c r="QRC124" s="184"/>
      <c r="QRD124" s="184"/>
      <c r="QRE124" s="184"/>
      <c r="QRF124" s="184"/>
      <c r="QRG124" s="184"/>
      <c r="QRH124" s="184"/>
      <c r="QRI124" s="184"/>
      <c r="QRJ124" s="184"/>
      <c r="QRK124" s="184"/>
      <c r="QRL124" s="184"/>
      <c r="QRM124" s="184"/>
      <c r="QRN124" s="184"/>
      <c r="QRO124" s="184"/>
      <c r="QRP124" s="184"/>
      <c r="QRQ124" s="184"/>
      <c r="QRR124" s="184"/>
      <c r="QRS124" s="184"/>
      <c r="QRT124" s="184"/>
      <c r="QRU124" s="184"/>
      <c r="QRV124" s="184"/>
      <c r="QRW124" s="184"/>
      <c r="QRX124" s="184"/>
      <c r="QRY124" s="184"/>
      <c r="QRZ124" s="184"/>
      <c r="QSA124" s="184"/>
      <c r="QSB124" s="184"/>
      <c r="QSC124" s="184"/>
      <c r="QSD124" s="184"/>
      <c r="QSE124" s="184"/>
      <c r="QSF124" s="184"/>
      <c r="QSG124" s="184"/>
      <c r="QSH124" s="184"/>
      <c r="QSI124" s="184"/>
      <c r="QSJ124" s="184"/>
      <c r="QSK124" s="184"/>
      <c r="QSL124" s="184"/>
      <c r="QSM124" s="184"/>
      <c r="QSN124" s="184"/>
      <c r="QSO124" s="184"/>
      <c r="QSP124" s="184"/>
      <c r="QSQ124" s="184"/>
      <c r="QSR124" s="184"/>
      <c r="QSS124" s="184"/>
      <c r="QST124" s="184"/>
      <c r="QSU124" s="184"/>
      <c r="QSV124" s="184"/>
      <c r="QSW124" s="184"/>
      <c r="QSX124" s="184"/>
      <c r="QSY124" s="184"/>
      <c r="QSZ124" s="184"/>
      <c r="QTA124" s="184"/>
      <c r="QTB124" s="184"/>
      <c r="QTC124" s="184"/>
      <c r="QTD124" s="184"/>
      <c r="QTE124" s="184"/>
      <c r="QTF124" s="184"/>
      <c r="QTG124" s="184"/>
      <c r="QTH124" s="184"/>
      <c r="QTI124" s="184"/>
      <c r="QTJ124" s="184"/>
      <c r="QTK124" s="184"/>
      <c r="QTL124" s="184"/>
      <c r="QTM124" s="184"/>
      <c r="QTN124" s="184"/>
      <c r="QTO124" s="184"/>
      <c r="QTP124" s="184"/>
      <c r="QTQ124" s="184"/>
      <c r="QTR124" s="184"/>
      <c r="QTS124" s="184"/>
      <c r="QTT124" s="184"/>
      <c r="QTU124" s="184"/>
      <c r="QTV124" s="184"/>
      <c r="QTW124" s="184"/>
      <c r="QTX124" s="184"/>
      <c r="QTY124" s="184"/>
      <c r="QTZ124" s="184"/>
      <c r="QUA124" s="184"/>
      <c r="QUB124" s="184"/>
      <c r="QUC124" s="184"/>
      <c r="QUD124" s="184"/>
      <c r="QUE124" s="184"/>
      <c r="QUF124" s="184"/>
      <c r="QUG124" s="184"/>
      <c r="QUH124" s="184"/>
      <c r="QUI124" s="184"/>
      <c r="QUJ124" s="184"/>
      <c r="QUK124" s="184"/>
      <c r="QUL124" s="184"/>
      <c r="QUM124" s="184"/>
      <c r="QUN124" s="184"/>
      <c r="QUO124" s="184"/>
      <c r="QUP124" s="184"/>
      <c r="QUQ124" s="184"/>
      <c r="QUR124" s="184"/>
      <c r="QUS124" s="184"/>
      <c r="QUT124" s="184"/>
      <c r="QUU124" s="184"/>
      <c r="QUV124" s="184"/>
      <c r="QUW124" s="184"/>
      <c r="QUX124" s="184"/>
      <c r="QUY124" s="184"/>
      <c r="QUZ124" s="184"/>
      <c r="QVA124" s="184"/>
      <c r="QVB124" s="184"/>
      <c r="QVC124" s="184"/>
      <c r="QVD124" s="184"/>
      <c r="QVE124" s="184"/>
      <c r="QVF124" s="184"/>
      <c r="QVG124" s="184"/>
      <c r="QVH124" s="184"/>
      <c r="QVI124" s="184"/>
      <c r="QVJ124" s="184"/>
      <c r="QVK124" s="184"/>
      <c r="QVL124" s="184"/>
      <c r="QVM124" s="184"/>
      <c r="QVN124" s="184"/>
      <c r="QVO124" s="184"/>
      <c r="QVP124" s="184"/>
      <c r="QVQ124" s="184"/>
      <c r="QVR124" s="184"/>
      <c r="QVS124" s="184"/>
      <c r="QVT124" s="184"/>
      <c r="QVU124" s="184"/>
      <c r="QVV124" s="184"/>
      <c r="QVW124" s="184"/>
      <c r="QVX124" s="184"/>
      <c r="QVY124" s="184"/>
      <c r="QVZ124" s="184"/>
      <c r="QWA124" s="184"/>
      <c r="QWB124" s="184"/>
      <c r="QWC124" s="184"/>
      <c r="QWD124" s="184"/>
      <c r="QWE124" s="184"/>
      <c r="QWF124" s="184"/>
      <c r="QWG124" s="184"/>
      <c r="QWH124" s="184"/>
      <c r="QWI124" s="184"/>
      <c r="QWJ124" s="184"/>
      <c r="QWK124" s="184"/>
      <c r="QWL124" s="184"/>
      <c r="QWM124" s="184"/>
      <c r="QWN124" s="184"/>
      <c r="QWO124" s="184"/>
      <c r="QWP124" s="184"/>
      <c r="QWQ124" s="184"/>
      <c r="QWR124" s="184"/>
      <c r="QWS124" s="184"/>
      <c r="QWT124" s="184"/>
      <c r="QWU124" s="184"/>
      <c r="QWV124" s="184"/>
      <c r="QWW124" s="184"/>
      <c r="QWX124" s="184"/>
      <c r="QWY124" s="184"/>
      <c r="QWZ124" s="184"/>
      <c r="QXA124" s="184"/>
      <c r="QXB124" s="184"/>
      <c r="QXC124" s="184"/>
      <c r="QXD124" s="184"/>
      <c r="QXE124" s="184"/>
      <c r="QXF124" s="184"/>
      <c r="QXG124" s="184"/>
      <c r="QXH124" s="184"/>
      <c r="QXI124" s="184"/>
      <c r="QXJ124" s="184"/>
      <c r="QXK124" s="184"/>
      <c r="QXL124" s="184"/>
      <c r="QXM124" s="184"/>
      <c r="QXN124" s="184"/>
      <c r="QXO124" s="184"/>
      <c r="QXP124" s="184"/>
      <c r="QXQ124" s="184"/>
      <c r="QXR124" s="184"/>
      <c r="QXS124" s="184"/>
      <c r="QXT124" s="184"/>
      <c r="QXU124" s="184"/>
      <c r="QXV124" s="184"/>
      <c r="QXW124" s="184"/>
      <c r="QXX124" s="184"/>
      <c r="QXY124" s="184"/>
      <c r="QXZ124" s="184"/>
      <c r="QYA124" s="184"/>
      <c r="QYB124" s="184"/>
      <c r="QYC124" s="184"/>
      <c r="QYD124" s="184"/>
      <c r="QYE124" s="184"/>
      <c r="QYF124" s="184"/>
      <c r="QYG124" s="184"/>
      <c r="QYH124" s="184"/>
      <c r="QYI124" s="184"/>
      <c r="QYJ124" s="184"/>
      <c r="QYK124" s="184"/>
      <c r="QYL124" s="184"/>
      <c r="QYM124" s="184"/>
      <c r="QYN124" s="184"/>
      <c r="QYO124" s="184"/>
      <c r="QYP124" s="184"/>
      <c r="QYQ124" s="184"/>
      <c r="QYR124" s="184"/>
      <c r="QYS124" s="184"/>
      <c r="QYT124" s="184"/>
      <c r="QYU124" s="184"/>
      <c r="QYV124" s="184"/>
      <c r="QYW124" s="184"/>
      <c r="QYX124" s="184"/>
      <c r="QYY124" s="184"/>
      <c r="QYZ124" s="184"/>
      <c r="QZA124" s="184"/>
      <c r="QZB124" s="184"/>
      <c r="QZC124" s="184"/>
      <c r="QZD124" s="184"/>
      <c r="QZE124" s="184"/>
      <c r="QZF124" s="184"/>
      <c r="QZG124" s="184"/>
      <c r="QZH124" s="184"/>
      <c r="QZI124" s="184"/>
      <c r="QZJ124" s="184"/>
      <c r="QZK124" s="184"/>
      <c r="QZL124" s="184"/>
      <c r="QZM124" s="184"/>
      <c r="QZN124" s="184"/>
      <c r="QZO124" s="184"/>
      <c r="QZP124" s="184"/>
      <c r="QZQ124" s="184"/>
      <c r="QZR124" s="184"/>
      <c r="QZS124" s="184"/>
      <c r="QZT124" s="184"/>
      <c r="QZU124" s="184"/>
      <c r="QZV124" s="184"/>
      <c r="QZW124" s="184"/>
      <c r="QZX124" s="184"/>
      <c r="QZY124" s="184"/>
      <c r="QZZ124" s="184"/>
      <c r="RAA124" s="184"/>
      <c r="RAB124" s="184"/>
      <c r="RAC124" s="184"/>
      <c r="RAD124" s="184"/>
      <c r="RAE124" s="184"/>
      <c r="RAF124" s="184"/>
      <c r="RAG124" s="184"/>
      <c r="RAH124" s="184"/>
      <c r="RAI124" s="184"/>
      <c r="RAJ124" s="184"/>
      <c r="RAK124" s="184"/>
      <c r="RAL124" s="184"/>
      <c r="RAM124" s="184"/>
      <c r="RAN124" s="184"/>
      <c r="RAO124" s="184"/>
      <c r="RAP124" s="184"/>
      <c r="RAQ124" s="184"/>
      <c r="RAR124" s="184"/>
      <c r="RAS124" s="184"/>
      <c r="RAT124" s="184"/>
      <c r="RAU124" s="184"/>
      <c r="RAV124" s="184"/>
      <c r="RAW124" s="184"/>
      <c r="RAX124" s="184"/>
      <c r="RAY124" s="184"/>
      <c r="RAZ124" s="184"/>
      <c r="RBA124" s="184"/>
      <c r="RBB124" s="184"/>
      <c r="RBC124" s="184"/>
      <c r="RBD124" s="184"/>
      <c r="RBE124" s="184"/>
      <c r="RBF124" s="184"/>
      <c r="RBG124" s="184"/>
      <c r="RBH124" s="184"/>
      <c r="RBI124" s="184"/>
      <c r="RBJ124" s="184"/>
      <c r="RBK124" s="184"/>
      <c r="RBL124" s="184"/>
      <c r="RBM124" s="184"/>
      <c r="RBN124" s="184"/>
      <c r="RBO124" s="184"/>
      <c r="RBP124" s="184"/>
      <c r="RBQ124" s="184"/>
      <c r="RBR124" s="184"/>
      <c r="RBS124" s="184"/>
      <c r="RBT124" s="184"/>
      <c r="RBU124" s="184"/>
      <c r="RBV124" s="184"/>
      <c r="RBW124" s="184"/>
      <c r="RBX124" s="184"/>
      <c r="RBY124" s="184"/>
      <c r="RBZ124" s="184"/>
      <c r="RCA124" s="184"/>
      <c r="RCB124" s="184"/>
      <c r="RCC124" s="184"/>
      <c r="RCD124" s="184"/>
      <c r="RCE124" s="184"/>
      <c r="RCF124" s="184"/>
      <c r="RCG124" s="184"/>
      <c r="RCH124" s="184"/>
      <c r="RCI124" s="184"/>
      <c r="RCJ124" s="184"/>
      <c r="RCK124" s="184"/>
      <c r="RCL124" s="184"/>
      <c r="RCM124" s="184"/>
      <c r="RCN124" s="184"/>
      <c r="RCO124" s="184"/>
      <c r="RCP124" s="184"/>
      <c r="RCQ124" s="184"/>
      <c r="RCR124" s="184"/>
      <c r="RCS124" s="184"/>
      <c r="RCT124" s="184"/>
      <c r="RCU124" s="184"/>
      <c r="RCV124" s="184"/>
      <c r="RCW124" s="184"/>
      <c r="RCX124" s="184"/>
      <c r="RCY124" s="184"/>
      <c r="RCZ124" s="184"/>
      <c r="RDA124" s="184"/>
      <c r="RDB124" s="184"/>
      <c r="RDC124" s="184"/>
      <c r="RDD124" s="184"/>
      <c r="RDE124" s="184"/>
      <c r="RDF124" s="184"/>
      <c r="RDG124" s="184"/>
      <c r="RDH124" s="184"/>
      <c r="RDI124" s="184"/>
      <c r="RDJ124" s="184"/>
      <c r="RDK124" s="184"/>
      <c r="RDL124" s="184"/>
      <c r="RDM124" s="184"/>
      <c r="RDN124" s="184"/>
      <c r="RDO124" s="184"/>
      <c r="RDP124" s="184"/>
      <c r="RDQ124" s="184"/>
      <c r="RDR124" s="184"/>
      <c r="RDS124" s="184"/>
      <c r="RDT124" s="184"/>
      <c r="RDU124" s="184"/>
      <c r="RDV124" s="184"/>
      <c r="RDW124" s="184"/>
      <c r="RDX124" s="184"/>
      <c r="RDY124" s="184"/>
      <c r="RDZ124" s="184"/>
      <c r="REA124" s="184"/>
      <c r="REB124" s="184"/>
      <c r="REC124" s="184"/>
      <c r="RED124" s="184"/>
      <c r="REE124" s="184"/>
      <c r="REF124" s="184"/>
      <c r="REG124" s="184"/>
      <c r="REH124" s="184"/>
      <c r="REI124" s="184"/>
      <c r="REJ124" s="184"/>
      <c r="REK124" s="184"/>
      <c r="REL124" s="184"/>
      <c r="REM124" s="184"/>
      <c r="REN124" s="184"/>
      <c r="REO124" s="184"/>
      <c r="REP124" s="184"/>
      <c r="REQ124" s="184"/>
      <c r="RER124" s="184"/>
      <c r="RES124" s="184"/>
      <c r="RET124" s="184"/>
      <c r="REU124" s="184"/>
      <c r="REV124" s="184"/>
      <c r="REW124" s="184"/>
      <c r="REX124" s="184"/>
      <c r="REY124" s="184"/>
      <c r="REZ124" s="184"/>
      <c r="RFA124" s="184"/>
      <c r="RFB124" s="184"/>
      <c r="RFC124" s="184"/>
      <c r="RFD124" s="184"/>
      <c r="RFE124" s="184"/>
      <c r="RFF124" s="184"/>
      <c r="RFG124" s="184"/>
      <c r="RFH124" s="184"/>
      <c r="RFI124" s="184"/>
      <c r="RFJ124" s="184"/>
      <c r="RFK124" s="184"/>
      <c r="RFL124" s="184"/>
      <c r="RFM124" s="184"/>
      <c r="RFN124" s="184"/>
      <c r="RFO124" s="184"/>
      <c r="RFP124" s="184"/>
      <c r="RFQ124" s="184"/>
      <c r="RFR124" s="184"/>
      <c r="RFS124" s="184"/>
      <c r="RFT124" s="184"/>
      <c r="RFU124" s="184"/>
      <c r="RFV124" s="184"/>
      <c r="RFW124" s="184"/>
      <c r="RFX124" s="184"/>
      <c r="RFY124" s="184"/>
      <c r="RFZ124" s="184"/>
      <c r="RGA124" s="184"/>
      <c r="RGB124" s="184"/>
      <c r="RGC124" s="184"/>
      <c r="RGD124" s="184"/>
      <c r="RGE124" s="184"/>
      <c r="RGF124" s="184"/>
      <c r="RGG124" s="184"/>
      <c r="RGH124" s="184"/>
      <c r="RGI124" s="184"/>
      <c r="RGJ124" s="184"/>
      <c r="RGK124" s="184"/>
      <c r="RGL124" s="184"/>
      <c r="RGM124" s="184"/>
      <c r="RGN124" s="184"/>
      <c r="RGO124" s="184"/>
      <c r="RGP124" s="184"/>
      <c r="RGQ124" s="184"/>
      <c r="RGR124" s="184"/>
      <c r="RGS124" s="184"/>
      <c r="RGT124" s="184"/>
      <c r="RGU124" s="184"/>
      <c r="RGV124" s="184"/>
      <c r="RGW124" s="184"/>
      <c r="RGX124" s="184"/>
      <c r="RGY124" s="184"/>
      <c r="RGZ124" s="184"/>
      <c r="RHA124" s="184"/>
      <c r="RHB124" s="184"/>
      <c r="RHC124" s="184"/>
      <c r="RHD124" s="184"/>
      <c r="RHE124" s="184"/>
      <c r="RHF124" s="184"/>
      <c r="RHG124" s="184"/>
      <c r="RHH124" s="184"/>
      <c r="RHI124" s="184"/>
      <c r="RHJ124" s="184"/>
      <c r="RHK124" s="184"/>
      <c r="RHL124" s="184"/>
      <c r="RHM124" s="184"/>
      <c r="RHN124" s="184"/>
      <c r="RHO124" s="184"/>
      <c r="RHP124" s="184"/>
      <c r="RHQ124" s="184"/>
      <c r="RHR124" s="184"/>
      <c r="RHS124" s="184"/>
      <c r="RHT124" s="184"/>
      <c r="RHU124" s="184"/>
      <c r="RHV124" s="184"/>
      <c r="RHW124" s="184"/>
      <c r="RHX124" s="184"/>
      <c r="RHY124" s="184"/>
      <c r="RHZ124" s="184"/>
      <c r="RIA124" s="184"/>
      <c r="RIB124" s="184"/>
      <c r="RIC124" s="184"/>
      <c r="RID124" s="184"/>
      <c r="RIE124" s="184"/>
      <c r="RIF124" s="184"/>
      <c r="RIG124" s="184"/>
      <c r="RIH124" s="184"/>
      <c r="RII124" s="184"/>
      <c r="RIJ124" s="184"/>
      <c r="RIK124" s="184"/>
      <c r="RIL124" s="184"/>
      <c r="RIM124" s="184"/>
      <c r="RIN124" s="184"/>
      <c r="RIO124" s="184"/>
      <c r="RIP124" s="184"/>
      <c r="RIQ124" s="184"/>
      <c r="RIR124" s="184"/>
      <c r="RIS124" s="184"/>
      <c r="RIT124" s="184"/>
      <c r="RIU124" s="184"/>
      <c r="RIV124" s="184"/>
      <c r="RIW124" s="184"/>
      <c r="RIX124" s="184"/>
      <c r="RIY124" s="184"/>
      <c r="RIZ124" s="184"/>
      <c r="RJA124" s="184"/>
      <c r="RJB124" s="184"/>
      <c r="RJC124" s="184"/>
      <c r="RJD124" s="184"/>
      <c r="RJE124" s="184"/>
      <c r="RJF124" s="184"/>
      <c r="RJG124" s="184"/>
      <c r="RJH124" s="184"/>
      <c r="RJI124" s="184"/>
      <c r="RJJ124" s="184"/>
      <c r="RJK124" s="184"/>
      <c r="RJL124" s="184"/>
      <c r="RJM124" s="184"/>
      <c r="RJN124" s="184"/>
      <c r="RJO124" s="184"/>
      <c r="RJP124" s="184"/>
      <c r="RJQ124" s="184"/>
      <c r="RJR124" s="184"/>
      <c r="RJS124" s="184"/>
      <c r="RJT124" s="184"/>
      <c r="RJU124" s="184"/>
      <c r="RJV124" s="184"/>
      <c r="RJW124" s="184"/>
      <c r="RJX124" s="184"/>
      <c r="RJY124" s="184"/>
      <c r="RJZ124" s="184"/>
      <c r="RKA124" s="184"/>
      <c r="RKB124" s="184"/>
      <c r="RKC124" s="184"/>
      <c r="RKD124" s="184"/>
      <c r="RKE124" s="184"/>
      <c r="RKF124" s="184"/>
      <c r="RKG124" s="184"/>
      <c r="RKH124" s="184"/>
      <c r="RKI124" s="184"/>
      <c r="RKJ124" s="184"/>
      <c r="RKK124" s="184"/>
      <c r="RKL124" s="184"/>
      <c r="RKM124" s="184"/>
      <c r="RKN124" s="184"/>
      <c r="RKO124" s="184"/>
      <c r="RKP124" s="184"/>
      <c r="RKQ124" s="184"/>
      <c r="RKR124" s="184"/>
      <c r="RKS124" s="184"/>
      <c r="RKT124" s="184"/>
      <c r="RKU124" s="184"/>
      <c r="RKV124" s="184"/>
      <c r="RKW124" s="184"/>
      <c r="RKX124" s="184"/>
      <c r="RKY124" s="184"/>
      <c r="RKZ124" s="184"/>
      <c r="RLA124" s="184"/>
      <c r="RLB124" s="184"/>
      <c r="RLC124" s="184"/>
      <c r="RLD124" s="184"/>
      <c r="RLE124" s="184"/>
      <c r="RLF124" s="184"/>
      <c r="RLG124" s="184"/>
      <c r="RLH124" s="184"/>
      <c r="RLI124" s="184"/>
      <c r="RLJ124" s="184"/>
      <c r="RLK124" s="184"/>
      <c r="RLL124" s="184"/>
      <c r="RLM124" s="184"/>
      <c r="RLN124" s="184"/>
      <c r="RLO124" s="184"/>
      <c r="RLP124" s="184"/>
      <c r="RLQ124" s="184"/>
      <c r="RLR124" s="184"/>
      <c r="RLS124" s="184"/>
      <c r="RLT124" s="184"/>
      <c r="RLU124" s="184"/>
      <c r="RLV124" s="184"/>
      <c r="RLW124" s="184"/>
      <c r="RLX124" s="184"/>
      <c r="RLY124" s="184"/>
      <c r="RLZ124" s="184"/>
      <c r="RMA124" s="184"/>
      <c r="RMB124" s="184"/>
      <c r="RMC124" s="184"/>
      <c r="RMD124" s="184"/>
      <c r="RME124" s="184"/>
      <c r="RMF124" s="184"/>
      <c r="RMG124" s="184"/>
      <c r="RMH124" s="184"/>
      <c r="RMI124" s="184"/>
      <c r="RMJ124" s="184"/>
      <c r="RMK124" s="184"/>
      <c r="RML124" s="184"/>
      <c r="RMM124" s="184"/>
      <c r="RMN124" s="184"/>
      <c r="RMO124" s="184"/>
      <c r="RMP124" s="184"/>
      <c r="RMQ124" s="184"/>
      <c r="RMR124" s="184"/>
      <c r="RMS124" s="184"/>
      <c r="RMT124" s="184"/>
      <c r="RMU124" s="184"/>
      <c r="RMV124" s="184"/>
      <c r="RMW124" s="184"/>
      <c r="RMX124" s="184"/>
      <c r="RMY124" s="184"/>
      <c r="RMZ124" s="184"/>
      <c r="RNA124" s="184"/>
      <c r="RNB124" s="184"/>
      <c r="RNC124" s="184"/>
      <c r="RND124" s="184"/>
      <c r="RNE124" s="184"/>
      <c r="RNF124" s="184"/>
      <c r="RNG124" s="184"/>
      <c r="RNH124" s="184"/>
      <c r="RNI124" s="184"/>
      <c r="RNJ124" s="184"/>
      <c r="RNK124" s="184"/>
      <c r="RNL124" s="184"/>
      <c r="RNM124" s="184"/>
      <c r="RNN124" s="184"/>
      <c r="RNO124" s="184"/>
      <c r="RNP124" s="184"/>
      <c r="RNQ124" s="184"/>
      <c r="RNR124" s="184"/>
      <c r="RNS124" s="184"/>
      <c r="RNT124" s="184"/>
      <c r="RNU124" s="184"/>
      <c r="RNV124" s="184"/>
      <c r="RNW124" s="184"/>
      <c r="RNX124" s="184"/>
      <c r="RNY124" s="184"/>
      <c r="RNZ124" s="184"/>
      <c r="ROA124" s="184"/>
      <c r="ROB124" s="184"/>
      <c r="ROC124" s="184"/>
      <c r="ROD124" s="184"/>
      <c r="ROE124" s="184"/>
      <c r="ROF124" s="184"/>
      <c r="ROG124" s="184"/>
      <c r="ROH124" s="184"/>
      <c r="ROI124" s="184"/>
      <c r="ROJ124" s="184"/>
      <c r="ROK124" s="184"/>
      <c r="ROL124" s="184"/>
      <c r="ROM124" s="184"/>
      <c r="RON124" s="184"/>
      <c r="ROO124" s="184"/>
      <c r="ROP124" s="184"/>
      <c r="ROQ124" s="184"/>
      <c r="ROR124" s="184"/>
      <c r="ROS124" s="184"/>
      <c r="ROT124" s="184"/>
      <c r="ROU124" s="184"/>
      <c r="ROV124" s="184"/>
      <c r="ROW124" s="184"/>
      <c r="ROX124" s="184"/>
      <c r="ROY124" s="184"/>
      <c r="ROZ124" s="184"/>
      <c r="RPA124" s="184"/>
      <c r="RPB124" s="184"/>
      <c r="RPC124" s="184"/>
      <c r="RPD124" s="184"/>
      <c r="RPE124" s="184"/>
      <c r="RPF124" s="184"/>
      <c r="RPG124" s="184"/>
      <c r="RPH124" s="184"/>
      <c r="RPI124" s="184"/>
      <c r="RPJ124" s="184"/>
      <c r="RPK124" s="184"/>
      <c r="RPL124" s="184"/>
      <c r="RPM124" s="184"/>
      <c r="RPN124" s="184"/>
      <c r="RPO124" s="184"/>
      <c r="RPP124" s="184"/>
      <c r="RPQ124" s="184"/>
      <c r="RPR124" s="184"/>
      <c r="RPS124" s="184"/>
      <c r="RPT124" s="184"/>
      <c r="RPU124" s="184"/>
      <c r="RPV124" s="184"/>
      <c r="RPW124" s="184"/>
      <c r="RPX124" s="184"/>
      <c r="RPY124" s="184"/>
      <c r="RPZ124" s="184"/>
      <c r="RQA124" s="184"/>
      <c r="RQB124" s="184"/>
      <c r="RQC124" s="184"/>
      <c r="RQD124" s="184"/>
      <c r="RQE124" s="184"/>
      <c r="RQF124" s="184"/>
      <c r="RQG124" s="184"/>
      <c r="RQH124" s="184"/>
      <c r="RQI124" s="184"/>
      <c r="RQJ124" s="184"/>
      <c r="RQK124" s="184"/>
      <c r="RQL124" s="184"/>
      <c r="RQM124" s="184"/>
      <c r="RQN124" s="184"/>
      <c r="RQO124" s="184"/>
      <c r="RQP124" s="184"/>
      <c r="RQQ124" s="184"/>
      <c r="RQR124" s="184"/>
      <c r="RQS124" s="184"/>
      <c r="RQT124" s="184"/>
      <c r="RQU124" s="184"/>
      <c r="RQV124" s="184"/>
      <c r="RQW124" s="184"/>
      <c r="RQX124" s="184"/>
      <c r="RQY124" s="184"/>
      <c r="RQZ124" s="184"/>
      <c r="RRA124" s="184"/>
      <c r="RRB124" s="184"/>
      <c r="RRC124" s="184"/>
      <c r="RRD124" s="184"/>
      <c r="RRE124" s="184"/>
      <c r="RRF124" s="184"/>
      <c r="RRG124" s="184"/>
      <c r="RRH124" s="184"/>
      <c r="RRI124" s="184"/>
      <c r="RRJ124" s="184"/>
      <c r="RRK124" s="184"/>
      <c r="RRL124" s="184"/>
      <c r="RRM124" s="184"/>
      <c r="RRN124" s="184"/>
      <c r="RRO124" s="184"/>
      <c r="RRP124" s="184"/>
      <c r="RRQ124" s="184"/>
      <c r="RRR124" s="184"/>
      <c r="RRS124" s="184"/>
      <c r="RRT124" s="184"/>
      <c r="RRU124" s="184"/>
      <c r="RRV124" s="184"/>
      <c r="RRW124" s="184"/>
      <c r="RRX124" s="184"/>
      <c r="RRY124" s="184"/>
      <c r="RRZ124" s="184"/>
      <c r="RSA124" s="184"/>
      <c r="RSB124" s="184"/>
      <c r="RSC124" s="184"/>
      <c r="RSD124" s="184"/>
      <c r="RSE124" s="184"/>
      <c r="RSF124" s="184"/>
      <c r="RSG124" s="184"/>
      <c r="RSH124" s="184"/>
      <c r="RSI124" s="184"/>
      <c r="RSJ124" s="184"/>
      <c r="RSK124" s="184"/>
      <c r="RSL124" s="184"/>
      <c r="RSM124" s="184"/>
      <c r="RSN124" s="184"/>
      <c r="RSO124" s="184"/>
      <c r="RSP124" s="184"/>
      <c r="RSQ124" s="184"/>
      <c r="RSR124" s="184"/>
      <c r="RSS124" s="184"/>
      <c r="RST124" s="184"/>
      <c r="RSU124" s="184"/>
      <c r="RSV124" s="184"/>
      <c r="RSW124" s="184"/>
      <c r="RSX124" s="184"/>
      <c r="RSY124" s="184"/>
      <c r="RSZ124" s="184"/>
      <c r="RTA124" s="184"/>
      <c r="RTB124" s="184"/>
      <c r="RTC124" s="184"/>
      <c r="RTD124" s="184"/>
      <c r="RTE124" s="184"/>
      <c r="RTF124" s="184"/>
      <c r="RTG124" s="184"/>
      <c r="RTH124" s="184"/>
      <c r="RTI124" s="184"/>
      <c r="RTJ124" s="184"/>
      <c r="RTK124" s="184"/>
      <c r="RTL124" s="184"/>
      <c r="RTM124" s="184"/>
      <c r="RTN124" s="184"/>
      <c r="RTO124" s="184"/>
      <c r="RTP124" s="184"/>
      <c r="RTQ124" s="184"/>
      <c r="RTR124" s="184"/>
      <c r="RTS124" s="184"/>
      <c r="RTT124" s="184"/>
      <c r="RTU124" s="184"/>
      <c r="RTV124" s="184"/>
      <c r="RTW124" s="184"/>
      <c r="RTX124" s="184"/>
      <c r="RTY124" s="184"/>
      <c r="RTZ124" s="184"/>
      <c r="RUA124" s="184"/>
      <c r="RUB124" s="184"/>
      <c r="RUC124" s="184"/>
      <c r="RUD124" s="184"/>
      <c r="RUE124" s="184"/>
      <c r="RUF124" s="184"/>
      <c r="RUG124" s="184"/>
      <c r="RUH124" s="184"/>
      <c r="RUI124" s="184"/>
      <c r="RUJ124" s="184"/>
      <c r="RUK124" s="184"/>
      <c r="RUL124" s="184"/>
      <c r="RUM124" s="184"/>
      <c r="RUN124" s="184"/>
      <c r="RUO124" s="184"/>
      <c r="RUP124" s="184"/>
      <c r="RUQ124" s="184"/>
      <c r="RUR124" s="184"/>
      <c r="RUS124" s="184"/>
      <c r="RUT124" s="184"/>
      <c r="RUU124" s="184"/>
      <c r="RUV124" s="184"/>
      <c r="RUW124" s="184"/>
      <c r="RUX124" s="184"/>
      <c r="RUY124" s="184"/>
      <c r="RUZ124" s="184"/>
      <c r="RVA124" s="184"/>
      <c r="RVB124" s="184"/>
      <c r="RVC124" s="184"/>
      <c r="RVD124" s="184"/>
      <c r="RVE124" s="184"/>
      <c r="RVF124" s="184"/>
      <c r="RVG124" s="184"/>
      <c r="RVH124" s="184"/>
      <c r="RVI124" s="184"/>
      <c r="RVJ124" s="184"/>
      <c r="RVK124" s="184"/>
      <c r="RVL124" s="184"/>
      <c r="RVM124" s="184"/>
      <c r="RVN124" s="184"/>
      <c r="RVO124" s="184"/>
      <c r="RVP124" s="184"/>
      <c r="RVQ124" s="184"/>
      <c r="RVR124" s="184"/>
      <c r="RVS124" s="184"/>
      <c r="RVT124" s="184"/>
      <c r="RVU124" s="184"/>
      <c r="RVV124" s="184"/>
      <c r="RVW124" s="184"/>
      <c r="RVX124" s="184"/>
      <c r="RVY124" s="184"/>
      <c r="RVZ124" s="184"/>
      <c r="RWA124" s="184"/>
      <c r="RWB124" s="184"/>
      <c r="RWC124" s="184"/>
      <c r="RWD124" s="184"/>
      <c r="RWE124" s="184"/>
      <c r="RWF124" s="184"/>
      <c r="RWG124" s="184"/>
      <c r="RWH124" s="184"/>
      <c r="RWI124" s="184"/>
      <c r="RWJ124" s="184"/>
      <c r="RWK124" s="184"/>
      <c r="RWL124" s="184"/>
      <c r="RWM124" s="184"/>
      <c r="RWN124" s="184"/>
      <c r="RWO124" s="184"/>
      <c r="RWP124" s="184"/>
      <c r="RWQ124" s="184"/>
      <c r="RWR124" s="184"/>
      <c r="RWS124" s="184"/>
      <c r="RWT124" s="184"/>
      <c r="RWU124" s="184"/>
      <c r="RWV124" s="184"/>
      <c r="RWW124" s="184"/>
      <c r="RWX124" s="184"/>
      <c r="RWY124" s="184"/>
      <c r="RWZ124" s="184"/>
      <c r="RXA124" s="184"/>
      <c r="RXB124" s="184"/>
      <c r="RXC124" s="184"/>
      <c r="RXD124" s="184"/>
      <c r="RXE124" s="184"/>
      <c r="RXF124" s="184"/>
      <c r="RXG124" s="184"/>
      <c r="RXH124" s="184"/>
      <c r="RXI124" s="184"/>
      <c r="RXJ124" s="184"/>
      <c r="RXK124" s="184"/>
      <c r="RXL124" s="184"/>
      <c r="RXM124" s="184"/>
      <c r="RXN124" s="184"/>
      <c r="RXO124" s="184"/>
      <c r="RXP124" s="184"/>
      <c r="RXQ124" s="184"/>
      <c r="RXR124" s="184"/>
      <c r="RXS124" s="184"/>
      <c r="RXT124" s="184"/>
      <c r="RXU124" s="184"/>
      <c r="RXV124" s="184"/>
      <c r="RXW124" s="184"/>
      <c r="RXX124" s="184"/>
      <c r="RXY124" s="184"/>
      <c r="RXZ124" s="184"/>
      <c r="RYA124" s="184"/>
      <c r="RYB124" s="184"/>
      <c r="RYC124" s="184"/>
      <c r="RYD124" s="184"/>
      <c r="RYE124" s="184"/>
      <c r="RYF124" s="184"/>
      <c r="RYG124" s="184"/>
      <c r="RYH124" s="184"/>
      <c r="RYI124" s="184"/>
      <c r="RYJ124" s="184"/>
      <c r="RYK124" s="184"/>
      <c r="RYL124" s="184"/>
      <c r="RYM124" s="184"/>
      <c r="RYN124" s="184"/>
      <c r="RYO124" s="184"/>
      <c r="RYP124" s="184"/>
      <c r="RYQ124" s="184"/>
      <c r="RYR124" s="184"/>
      <c r="RYS124" s="184"/>
      <c r="RYT124" s="184"/>
      <c r="RYU124" s="184"/>
      <c r="RYV124" s="184"/>
      <c r="RYW124" s="184"/>
      <c r="RYX124" s="184"/>
      <c r="RYY124" s="184"/>
      <c r="RYZ124" s="184"/>
      <c r="RZA124" s="184"/>
      <c r="RZB124" s="184"/>
      <c r="RZC124" s="184"/>
      <c r="RZD124" s="184"/>
      <c r="RZE124" s="184"/>
      <c r="RZF124" s="184"/>
      <c r="RZG124" s="184"/>
      <c r="RZH124" s="184"/>
      <c r="RZI124" s="184"/>
      <c r="RZJ124" s="184"/>
      <c r="RZK124" s="184"/>
      <c r="RZL124" s="184"/>
      <c r="RZM124" s="184"/>
      <c r="RZN124" s="184"/>
      <c r="RZO124" s="184"/>
      <c r="RZP124" s="184"/>
      <c r="RZQ124" s="184"/>
      <c r="RZR124" s="184"/>
      <c r="RZS124" s="184"/>
      <c r="RZT124" s="184"/>
      <c r="RZU124" s="184"/>
      <c r="RZV124" s="184"/>
      <c r="RZW124" s="184"/>
      <c r="RZX124" s="184"/>
      <c r="RZY124" s="184"/>
      <c r="RZZ124" s="184"/>
      <c r="SAA124" s="184"/>
      <c r="SAB124" s="184"/>
      <c r="SAC124" s="184"/>
      <c r="SAD124" s="184"/>
      <c r="SAE124" s="184"/>
      <c r="SAF124" s="184"/>
      <c r="SAG124" s="184"/>
      <c r="SAH124" s="184"/>
      <c r="SAI124" s="184"/>
      <c r="SAJ124" s="184"/>
      <c r="SAK124" s="184"/>
      <c r="SAL124" s="184"/>
      <c r="SAM124" s="184"/>
      <c r="SAN124" s="184"/>
      <c r="SAO124" s="184"/>
      <c r="SAP124" s="184"/>
      <c r="SAQ124" s="184"/>
      <c r="SAR124" s="184"/>
      <c r="SAS124" s="184"/>
      <c r="SAT124" s="184"/>
      <c r="SAU124" s="184"/>
      <c r="SAV124" s="184"/>
      <c r="SAW124" s="184"/>
      <c r="SAX124" s="184"/>
      <c r="SAY124" s="184"/>
      <c r="SAZ124" s="184"/>
      <c r="SBA124" s="184"/>
      <c r="SBB124" s="184"/>
      <c r="SBC124" s="184"/>
      <c r="SBD124" s="184"/>
      <c r="SBE124" s="184"/>
      <c r="SBF124" s="184"/>
      <c r="SBG124" s="184"/>
      <c r="SBH124" s="184"/>
      <c r="SBI124" s="184"/>
      <c r="SBJ124" s="184"/>
      <c r="SBK124" s="184"/>
      <c r="SBL124" s="184"/>
      <c r="SBM124" s="184"/>
      <c r="SBN124" s="184"/>
      <c r="SBO124" s="184"/>
      <c r="SBP124" s="184"/>
      <c r="SBQ124" s="184"/>
      <c r="SBR124" s="184"/>
      <c r="SBS124" s="184"/>
      <c r="SBT124" s="184"/>
      <c r="SBU124" s="184"/>
      <c r="SBV124" s="184"/>
      <c r="SBW124" s="184"/>
      <c r="SBX124" s="184"/>
      <c r="SBY124" s="184"/>
      <c r="SBZ124" s="184"/>
      <c r="SCA124" s="184"/>
      <c r="SCB124" s="184"/>
      <c r="SCC124" s="184"/>
      <c r="SCD124" s="184"/>
      <c r="SCE124" s="184"/>
      <c r="SCF124" s="184"/>
      <c r="SCG124" s="184"/>
      <c r="SCH124" s="184"/>
      <c r="SCI124" s="184"/>
      <c r="SCJ124" s="184"/>
      <c r="SCK124" s="184"/>
      <c r="SCL124" s="184"/>
      <c r="SCM124" s="184"/>
      <c r="SCN124" s="184"/>
      <c r="SCO124" s="184"/>
      <c r="SCP124" s="184"/>
      <c r="SCQ124" s="184"/>
      <c r="SCR124" s="184"/>
      <c r="SCS124" s="184"/>
      <c r="SCT124" s="184"/>
      <c r="SCU124" s="184"/>
      <c r="SCV124" s="184"/>
      <c r="SCW124" s="184"/>
      <c r="SCX124" s="184"/>
      <c r="SCY124" s="184"/>
      <c r="SCZ124" s="184"/>
      <c r="SDA124" s="184"/>
      <c r="SDB124" s="184"/>
      <c r="SDC124" s="184"/>
      <c r="SDD124" s="184"/>
      <c r="SDE124" s="184"/>
      <c r="SDF124" s="184"/>
      <c r="SDG124" s="184"/>
      <c r="SDH124" s="184"/>
      <c r="SDI124" s="184"/>
      <c r="SDJ124" s="184"/>
      <c r="SDK124" s="184"/>
      <c r="SDL124" s="184"/>
      <c r="SDM124" s="184"/>
      <c r="SDN124" s="184"/>
      <c r="SDO124" s="184"/>
      <c r="SDP124" s="184"/>
      <c r="SDQ124" s="184"/>
      <c r="SDR124" s="184"/>
      <c r="SDS124" s="184"/>
      <c r="SDT124" s="184"/>
      <c r="SDU124" s="184"/>
      <c r="SDV124" s="184"/>
      <c r="SDW124" s="184"/>
      <c r="SDX124" s="184"/>
      <c r="SDY124" s="184"/>
      <c r="SDZ124" s="184"/>
      <c r="SEA124" s="184"/>
      <c r="SEB124" s="184"/>
      <c r="SEC124" s="184"/>
      <c r="SED124" s="184"/>
      <c r="SEE124" s="184"/>
      <c r="SEF124" s="184"/>
      <c r="SEG124" s="184"/>
      <c r="SEH124" s="184"/>
      <c r="SEI124" s="184"/>
      <c r="SEJ124" s="184"/>
      <c r="SEK124" s="184"/>
      <c r="SEL124" s="184"/>
      <c r="SEM124" s="184"/>
      <c r="SEN124" s="184"/>
      <c r="SEO124" s="184"/>
      <c r="SEP124" s="184"/>
      <c r="SEQ124" s="184"/>
      <c r="SER124" s="184"/>
      <c r="SES124" s="184"/>
      <c r="SET124" s="184"/>
      <c r="SEU124" s="184"/>
      <c r="SEV124" s="184"/>
      <c r="SEW124" s="184"/>
      <c r="SEX124" s="184"/>
      <c r="SEY124" s="184"/>
      <c r="SEZ124" s="184"/>
      <c r="SFA124" s="184"/>
      <c r="SFB124" s="184"/>
      <c r="SFC124" s="184"/>
      <c r="SFD124" s="184"/>
      <c r="SFE124" s="184"/>
      <c r="SFF124" s="184"/>
      <c r="SFG124" s="184"/>
      <c r="SFH124" s="184"/>
      <c r="SFI124" s="184"/>
      <c r="SFJ124" s="184"/>
      <c r="SFK124" s="184"/>
      <c r="SFL124" s="184"/>
      <c r="SFM124" s="184"/>
      <c r="SFN124" s="184"/>
      <c r="SFO124" s="184"/>
      <c r="SFP124" s="184"/>
      <c r="SFQ124" s="184"/>
      <c r="SFR124" s="184"/>
      <c r="SFS124" s="184"/>
      <c r="SFT124" s="184"/>
      <c r="SFU124" s="184"/>
      <c r="SFV124" s="184"/>
      <c r="SFW124" s="184"/>
      <c r="SFX124" s="184"/>
      <c r="SFY124" s="184"/>
      <c r="SFZ124" s="184"/>
      <c r="SGA124" s="184"/>
      <c r="SGB124" s="184"/>
      <c r="SGC124" s="184"/>
      <c r="SGD124" s="184"/>
      <c r="SGE124" s="184"/>
      <c r="SGF124" s="184"/>
      <c r="SGG124" s="184"/>
      <c r="SGH124" s="184"/>
      <c r="SGI124" s="184"/>
      <c r="SGJ124" s="184"/>
      <c r="SGK124" s="184"/>
      <c r="SGL124" s="184"/>
      <c r="SGM124" s="184"/>
      <c r="SGN124" s="184"/>
      <c r="SGO124" s="184"/>
      <c r="SGP124" s="184"/>
      <c r="SGQ124" s="184"/>
      <c r="SGR124" s="184"/>
      <c r="SGS124" s="184"/>
      <c r="SGT124" s="184"/>
      <c r="SGU124" s="184"/>
      <c r="SGV124" s="184"/>
      <c r="SGW124" s="184"/>
      <c r="SGX124" s="184"/>
      <c r="SGY124" s="184"/>
      <c r="SGZ124" s="184"/>
      <c r="SHA124" s="184"/>
      <c r="SHB124" s="184"/>
      <c r="SHC124" s="184"/>
      <c r="SHD124" s="184"/>
      <c r="SHE124" s="184"/>
      <c r="SHF124" s="184"/>
      <c r="SHG124" s="184"/>
      <c r="SHH124" s="184"/>
      <c r="SHI124" s="184"/>
      <c r="SHJ124" s="184"/>
      <c r="SHK124" s="184"/>
      <c r="SHL124" s="184"/>
      <c r="SHM124" s="184"/>
      <c r="SHN124" s="184"/>
      <c r="SHO124" s="184"/>
      <c r="SHP124" s="184"/>
      <c r="SHQ124" s="184"/>
      <c r="SHR124" s="184"/>
      <c r="SHS124" s="184"/>
      <c r="SHT124" s="184"/>
      <c r="SHU124" s="184"/>
      <c r="SHV124" s="184"/>
      <c r="SHW124" s="184"/>
      <c r="SHX124" s="184"/>
      <c r="SHY124" s="184"/>
      <c r="SHZ124" s="184"/>
      <c r="SIA124" s="184"/>
      <c r="SIB124" s="184"/>
      <c r="SIC124" s="184"/>
      <c r="SID124" s="184"/>
      <c r="SIE124" s="184"/>
      <c r="SIF124" s="184"/>
      <c r="SIG124" s="184"/>
      <c r="SIH124" s="184"/>
      <c r="SII124" s="184"/>
      <c r="SIJ124" s="184"/>
      <c r="SIK124" s="184"/>
      <c r="SIL124" s="184"/>
      <c r="SIM124" s="184"/>
      <c r="SIN124" s="184"/>
      <c r="SIO124" s="184"/>
      <c r="SIP124" s="184"/>
      <c r="SIQ124" s="184"/>
      <c r="SIR124" s="184"/>
      <c r="SIS124" s="184"/>
      <c r="SIT124" s="184"/>
      <c r="SIU124" s="184"/>
      <c r="SIV124" s="184"/>
      <c r="SIW124" s="184"/>
      <c r="SIX124" s="184"/>
      <c r="SIY124" s="184"/>
      <c r="SIZ124" s="184"/>
      <c r="SJA124" s="184"/>
      <c r="SJB124" s="184"/>
      <c r="SJC124" s="184"/>
      <c r="SJD124" s="184"/>
      <c r="SJE124" s="184"/>
      <c r="SJF124" s="184"/>
      <c r="SJG124" s="184"/>
      <c r="SJH124" s="184"/>
      <c r="SJI124" s="184"/>
      <c r="SJJ124" s="184"/>
      <c r="SJK124" s="184"/>
      <c r="SJL124" s="184"/>
      <c r="SJM124" s="184"/>
      <c r="SJN124" s="184"/>
      <c r="SJO124" s="184"/>
      <c r="SJP124" s="184"/>
      <c r="SJQ124" s="184"/>
      <c r="SJR124" s="184"/>
      <c r="SJS124" s="184"/>
      <c r="SJT124" s="184"/>
      <c r="SJU124" s="184"/>
      <c r="SJV124" s="184"/>
      <c r="SJW124" s="184"/>
      <c r="SJX124" s="184"/>
      <c r="SJY124" s="184"/>
      <c r="SJZ124" s="184"/>
      <c r="SKA124" s="184"/>
      <c r="SKB124" s="184"/>
      <c r="SKC124" s="184"/>
      <c r="SKD124" s="184"/>
      <c r="SKE124" s="184"/>
      <c r="SKF124" s="184"/>
      <c r="SKG124" s="184"/>
      <c r="SKH124" s="184"/>
      <c r="SKI124" s="184"/>
      <c r="SKJ124" s="184"/>
      <c r="SKK124" s="184"/>
      <c r="SKL124" s="184"/>
      <c r="SKM124" s="184"/>
      <c r="SKN124" s="184"/>
      <c r="SKO124" s="184"/>
      <c r="SKP124" s="184"/>
      <c r="SKQ124" s="184"/>
      <c r="SKR124" s="184"/>
      <c r="SKS124" s="184"/>
      <c r="SKT124" s="184"/>
      <c r="SKU124" s="184"/>
      <c r="SKV124" s="184"/>
      <c r="SKW124" s="184"/>
      <c r="SKX124" s="184"/>
      <c r="SKY124" s="184"/>
      <c r="SKZ124" s="184"/>
      <c r="SLA124" s="184"/>
      <c r="SLB124" s="184"/>
      <c r="SLC124" s="184"/>
      <c r="SLD124" s="184"/>
      <c r="SLE124" s="184"/>
      <c r="SLF124" s="184"/>
      <c r="SLG124" s="184"/>
      <c r="SLH124" s="184"/>
      <c r="SLI124" s="184"/>
      <c r="SLJ124" s="184"/>
      <c r="SLK124" s="184"/>
      <c r="SLL124" s="184"/>
      <c r="SLM124" s="184"/>
      <c r="SLN124" s="184"/>
      <c r="SLO124" s="184"/>
      <c r="SLP124" s="184"/>
      <c r="SLQ124" s="184"/>
      <c r="SLR124" s="184"/>
      <c r="SLS124" s="184"/>
      <c r="SLT124" s="184"/>
      <c r="SLU124" s="184"/>
      <c r="SLV124" s="184"/>
      <c r="SLW124" s="184"/>
      <c r="SLX124" s="184"/>
      <c r="SLY124" s="184"/>
      <c r="SLZ124" s="184"/>
      <c r="SMA124" s="184"/>
      <c r="SMB124" s="184"/>
      <c r="SMC124" s="184"/>
      <c r="SMD124" s="184"/>
      <c r="SME124" s="184"/>
      <c r="SMF124" s="184"/>
      <c r="SMG124" s="184"/>
      <c r="SMH124" s="184"/>
      <c r="SMI124" s="184"/>
      <c r="SMJ124" s="184"/>
      <c r="SMK124" s="184"/>
      <c r="SML124" s="184"/>
      <c r="SMM124" s="184"/>
      <c r="SMN124" s="184"/>
      <c r="SMO124" s="184"/>
      <c r="SMP124" s="184"/>
      <c r="SMQ124" s="184"/>
      <c r="SMR124" s="184"/>
      <c r="SMS124" s="184"/>
      <c r="SMT124" s="184"/>
      <c r="SMU124" s="184"/>
      <c r="SMV124" s="184"/>
      <c r="SMW124" s="184"/>
      <c r="SMX124" s="184"/>
      <c r="SMY124" s="184"/>
      <c r="SMZ124" s="184"/>
      <c r="SNA124" s="184"/>
      <c r="SNB124" s="184"/>
      <c r="SNC124" s="184"/>
      <c r="SND124" s="184"/>
      <c r="SNE124" s="184"/>
      <c r="SNF124" s="184"/>
      <c r="SNG124" s="184"/>
      <c r="SNH124" s="184"/>
      <c r="SNI124" s="184"/>
      <c r="SNJ124" s="184"/>
      <c r="SNK124" s="184"/>
      <c r="SNL124" s="184"/>
      <c r="SNM124" s="184"/>
      <c r="SNN124" s="184"/>
      <c r="SNO124" s="184"/>
      <c r="SNP124" s="184"/>
      <c r="SNQ124" s="184"/>
      <c r="SNR124" s="184"/>
      <c r="SNS124" s="184"/>
      <c r="SNT124" s="184"/>
      <c r="SNU124" s="184"/>
      <c r="SNV124" s="184"/>
      <c r="SNW124" s="184"/>
      <c r="SNX124" s="184"/>
      <c r="SNY124" s="184"/>
      <c r="SNZ124" s="184"/>
      <c r="SOA124" s="184"/>
      <c r="SOB124" s="184"/>
      <c r="SOC124" s="184"/>
      <c r="SOD124" s="184"/>
      <c r="SOE124" s="184"/>
      <c r="SOF124" s="184"/>
      <c r="SOG124" s="184"/>
      <c r="SOH124" s="184"/>
      <c r="SOI124" s="184"/>
      <c r="SOJ124" s="184"/>
      <c r="SOK124" s="184"/>
      <c r="SOL124" s="184"/>
      <c r="SOM124" s="184"/>
      <c r="SON124" s="184"/>
      <c r="SOO124" s="184"/>
      <c r="SOP124" s="184"/>
      <c r="SOQ124" s="184"/>
      <c r="SOR124" s="184"/>
      <c r="SOS124" s="184"/>
      <c r="SOT124" s="184"/>
      <c r="SOU124" s="184"/>
      <c r="SOV124" s="184"/>
      <c r="SOW124" s="184"/>
      <c r="SOX124" s="184"/>
      <c r="SOY124" s="184"/>
      <c r="SOZ124" s="184"/>
      <c r="SPA124" s="184"/>
      <c r="SPB124" s="184"/>
      <c r="SPC124" s="184"/>
      <c r="SPD124" s="184"/>
      <c r="SPE124" s="184"/>
      <c r="SPF124" s="184"/>
      <c r="SPG124" s="184"/>
      <c r="SPH124" s="184"/>
      <c r="SPI124" s="184"/>
      <c r="SPJ124" s="184"/>
      <c r="SPK124" s="184"/>
      <c r="SPL124" s="184"/>
      <c r="SPM124" s="184"/>
      <c r="SPN124" s="184"/>
      <c r="SPO124" s="184"/>
      <c r="SPP124" s="184"/>
      <c r="SPQ124" s="184"/>
      <c r="SPR124" s="184"/>
      <c r="SPS124" s="184"/>
      <c r="SPT124" s="184"/>
      <c r="SPU124" s="184"/>
      <c r="SPV124" s="184"/>
      <c r="SPW124" s="184"/>
      <c r="SPX124" s="184"/>
      <c r="SPY124" s="184"/>
      <c r="SPZ124" s="184"/>
      <c r="SQA124" s="184"/>
      <c r="SQB124" s="184"/>
      <c r="SQC124" s="184"/>
      <c r="SQD124" s="184"/>
      <c r="SQE124" s="184"/>
      <c r="SQF124" s="184"/>
      <c r="SQG124" s="184"/>
      <c r="SQH124" s="184"/>
      <c r="SQI124" s="184"/>
      <c r="SQJ124" s="184"/>
      <c r="SQK124" s="184"/>
      <c r="SQL124" s="184"/>
      <c r="SQM124" s="184"/>
      <c r="SQN124" s="184"/>
      <c r="SQO124" s="184"/>
      <c r="SQP124" s="184"/>
      <c r="SQQ124" s="184"/>
      <c r="SQR124" s="184"/>
      <c r="SQS124" s="184"/>
      <c r="SQT124" s="184"/>
      <c r="SQU124" s="184"/>
      <c r="SQV124" s="184"/>
      <c r="SQW124" s="184"/>
      <c r="SQX124" s="184"/>
      <c r="SQY124" s="184"/>
      <c r="SQZ124" s="184"/>
      <c r="SRA124" s="184"/>
      <c r="SRB124" s="184"/>
      <c r="SRC124" s="184"/>
      <c r="SRD124" s="184"/>
      <c r="SRE124" s="184"/>
      <c r="SRF124" s="184"/>
      <c r="SRG124" s="184"/>
      <c r="SRH124" s="184"/>
      <c r="SRI124" s="184"/>
      <c r="SRJ124" s="184"/>
      <c r="SRK124" s="184"/>
      <c r="SRL124" s="184"/>
      <c r="SRM124" s="184"/>
      <c r="SRN124" s="184"/>
      <c r="SRO124" s="184"/>
      <c r="SRP124" s="184"/>
      <c r="SRQ124" s="184"/>
      <c r="SRR124" s="184"/>
      <c r="SRS124" s="184"/>
      <c r="SRT124" s="184"/>
      <c r="SRU124" s="184"/>
      <c r="SRV124" s="184"/>
      <c r="SRW124" s="184"/>
      <c r="SRX124" s="184"/>
      <c r="SRY124" s="184"/>
      <c r="SRZ124" s="184"/>
      <c r="SSA124" s="184"/>
      <c r="SSB124" s="184"/>
      <c r="SSC124" s="184"/>
      <c r="SSD124" s="184"/>
      <c r="SSE124" s="184"/>
      <c r="SSF124" s="184"/>
      <c r="SSG124" s="184"/>
      <c r="SSH124" s="184"/>
      <c r="SSI124" s="184"/>
      <c r="SSJ124" s="184"/>
      <c r="SSK124" s="184"/>
      <c r="SSL124" s="184"/>
      <c r="SSM124" s="184"/>
      <c r="SSN124" s="184"/>
      <c r="SSO124" s="184"/>
      <c r="SSP124" s="184"/>
      <c r="SSQ124" s="184"/>
      <c r="SSR124" s="184"/>
      <c r="SSS124" s="184"/>
      <c r="SST124" s="184"/>
      <c r="SSU124" s="184"/>
      <c r="SSV124" s="184"/>
      <c r="SSW124" s="184"/>
      <c r="SSX124" s="184"/>
      <c r="SSY124" s="184"/>
      <c r="SSZ124" s="184"/>
      <c r="STA124" s="184"/>
      <c r="STB124" s="184"/>
      <c r="STC124" s="184"/>
      <c r="STD124" s="184"/>
      <c r="STE124" s="184"/>
      <c r="STF124" s="184"/>
      <c r="STG124" s="184"/>
      <c r="STH124" s="184"/>
      <c r="STI124" s="184"/>
      <c r="STJ124" s="184"/>
      <c r="STK124" s="184"/>
      <c r="STL124" s="184"/>
      <c r="STM124" s="184"/>
      <c r="STN124" s="184"/>
      <c r="STO124" s="184"/>
      <c r="STP124" s="184"/>
      <c r="STQ124" s="184"/>
      <c r="STR124" s="184"/>
      <c r="STS124" s="184"/>
      <c r="STT124" s="184"/>
      <c r="STU124" s="184"/>
      <c r="STV124" s="184"/>
      <c r="STW124" s="184"/>
      <c r="STX124" s="184"/>
      <c r="STY124" s="184"/>
      <c r="STZ124" s="184"/>
      <c r="SUA124" s="184"/>
      <c r="SUB124" s="184"/>
      <c r="SUC124" s="184"/>
      <c r="SUD124" s="184"/>
      <c r="SUE124" s="184"/>
      <c r="SUF124" s="184"/>
      <c r="SUG124" s="184"/>
      <c r="SUH124" s="184"/>
      <c r="SUI124" s="184"/>
      <c r="SUJ124" s="184"/>
      <c r="SUK124" s="184"/>
      <c r="SUL124" s="184"/>
      <c r="SUM124" s="184"/>
      <c r="SUN124" s="184"/>
      <c r="SUO124" s="184"/>
      <c r="SUP124" s="184"/>
      <c r="SUQ124" s="184"/>
      <c r="SUR124" s="184"/>
      <c r="SUS124" s="184"/>
      <c r="SUT124" s="184"/>
      <c r="SUU124" s="184"/>
      <c r="SUV124" s="184"/>
      <c r="SUW124" s="184"/>
      <c r="SUX124" s="184"/>
      <c r="SUY124" s="184"/>
      <c r="SUZ124" s="184"/>
      <c r="SVA124" s="184"/>
      <c r="SVB124" s="184"/>
      <c r="SVC124" s="184"/>
      <c r="SVD124" s="184"/>
      <c r="SVE124" s="184"/>
      <c r="SVF124" s="184"/>
      <c r="SVG124" s="184"/>
      <c r="SVH124" s="184"/>
      <c r="SVI124" s="184"/>
      <c r="SVJ124" s="184"/>
      <c r="SVK124" s="184"/>
      <c r="SVL124" s="184"/>
      <c r="SVM124" s="184"/>
      <c r="SVN124" s="184"/>
      <c r="SVO124" s="184"/>
      <c r="SVP124" s="184"/>
      <c r="SVQ124" s="184"/>
      <c r="SVR124" s="184"/>
      <c r="SVS124" s="184"/>
      <c r="SVT124" s="184"/>
      <c r="SVU124" s="184"/>
      <c r="SVV124" s="184"/>
      <c r="SVW124" s="184"/>
      <c r="SVX124" s="184"/>
      <c r="SVY124" s="184"/>
      <c r="SVZ124" s="184"/>
      <c r="SWA124" s="184"/>
      <c r="SWB124" s="184"/>
      <c r="SWC124" s="184"/>
      <c r="SWD124" s="184"/>
      <c r="SWE124" s="184"/>
      <c r="SWF124" s="184"/>
      <c r="SWG124" s="184"/>
      <c r="SWH124" s="184"/>
      <c r="SWI124" s="184"/>
      <c r="SWJ124" s="184"/>
      <c r="SWK124" s="184"/>
      <c r="SWL124" s="184"/>
      <c r="SWM124" s="184"/>
      <c r="SWN124" s="184"/>
      <c r="SWO124" s="184"/>
      <c r="SWP124" s="184"/>
      <c r="SWQ124" s="184"/>
      <c r="SWR124" s="184"/>
      <c r="SWS124" s="184"/>
      <c r="SWT124" s="184"/>
      <c r="SWU124" s="184"/>
      <c r="SWV124" s="184"/>
      <c r="SWW124" s="184"/>
      <c r="SWX124" s="184"/>
      <c r="SWY124" s="184"/>
      <c r="SWZ124" s="184"/>
      <c r="SXA124" s="184"/>
      <c r="SXB124" s="184"/>
      <c r="SXC124" s="184"/>
      <c r="SXD124" s="184"/>
      <c r="SXE124" s="184"/>
      <c r="SXF124" s="184"/>
      <c r="SXG124" s="184"/>
      <c r="SXH124" s="184"/>
      <c r="SXI124" s="184"/>
      <c r="SXJ124" s="184"/>
      <c r="SXK124" s="184"/>
      <c r="SXL124" s="184"/>
      <c r="SXM124" s="184"/>
      <c r="SXN124" s="184"/>
      <c r="SXO124" s="184"/>
      <c r="SXP124" s="184"/>
      <c r="SXQ124" s="184"/>
      <c r="SXR124" s="184"/>
      <c r="SXS124" s="184"/>
      <c r="SXT124" s="184"/>
      <c r="SXU124" s="184"/>
      <c r="SXV124" s="184"/>
      <c r="SXW124" s="184"/>
      <c r="SXX124" s="184"/>
      <c r="SXY124" s="184"/>
      <c r="SXZ124" s="184"/>
      <c r="SYA124" s="184"/>
      <c r="SYB124" s="184"/>
      <c r="SYC124" s="184"/>
      <c r="SYD124" s="184"/>
      <c r="SYE124" s="184"/>
      <c r="SYF124" s="184"/>
      <c r="SYG124" s="184"/>
      <c r="SYH124" s="184"/>
      <c r="SYI124" s="184"/>
      <c r="SYJ124" s="184"/>
      <c r="SYK124" s="184"/>
      <c r="SYL124" s="184"/>
      <c r="SYM124" s="184"/>
      <c r="SYN124" s="184"/>
      <c r="SYO124" s="184"/>
      <c r="SYP124" s="184"/>
      <c r="SYQ124" s="184"/>
      <c r="SYR124" s="184"/>
      <c r="SYS124" s="184"/>
      <c r="SYT124" s="184"/>
      <c r="SYU124" s="184"/>
      <c r="SYV124" s="184"/>
      <c r="SYW124" s="184"/>
      <c r="SYX124" s="184"/>
      <c r="SYY124" s="184"/>
      <c r="SYZ124" s="184"/>
      <c r="SZA124" s="184"/>
      <c r="SZB124" s="184"/>
      <c r="SZC124" s="184"/>
      <c r="SZD124" s="184"/>
      <c r="SZE124" s="184"/>
      <c r="SZF124" s="184"/>
      <c r="SZG124" s="184"/>
      <c r="SZH124" s="184"/>
      <c r="SZI124" s="184"/>
      <c r="SZJ124" s="184"/>
      <c r="SZK124" s="184"/>
      <c r="SZL124" s="184"/>
      <c r="SZM124" s="184"/>
      <c r="SZN124" s="184"/>
      <c r="SZO124" s="184"/>
      <c r="SZP124" s="184"/>
      <c r="SZQ124" s="184"/>
      <c r="SZR124" s="184"/>
      <c r="SZS124" s="184"/>
      <c r="SZT124" s="184"/>
      <c r="SZU124" s="184"/>
      <c r="SZV124" s="184"/>
      <c r="SZW124" s="184"/>
      <c r="SZX124" s="184"/>
      <c r="SZY124" s="184"/>
      <c r="SZZ124" s="184"/>
      <c r="TAA124" s="184"/>
      <c r="TAB124" s="184"/>
      <c r="TAC124" s="184"/>
      <c r="TAD124" s="184"/>
      <c r="TAE124" s="184"/>
      <c r="TAF124" s="184"/>
      <c r="TAG124" s="184"/>
      <c r="TAH124" s="184"/>
      <c r="TAI124" s="184"/>
      <c r="TAJ124" s="184"/>
      <c r="TAK124" s="184"/>
      <c r="TAL124" s="184"/>
      <c r="TAM124" s="184"/>
      <c r="TAN124" s="184"/>
      <c r="TAO124" s="184"/>
      <c r="TAP124" s="184"/>
      <c r="TAQ124" s="184"/>
      <c r="TAR124" s="184"/>
      <c r="TAS124" s="184"/>
      <c r="TAT124" s="184"/>
      <c r="TAU124" s="184"/>
      <c r="TAV124" s="184"/>
      <c r="TAW124" s="184"/>
      <c r="TAX124" s="184"/>
      <c r="TAY124" s="184"/>
      <c r="TAZ124" s="184"/>
      <c r="TBA124" s="184"/>
      <c r="TBB124" s="184"/>
      <c r="TBC124" s="184"/>
      <c r="TBD124" s="184"/>
      <c r="TBE124" s="184"/>
      <c r="TBF124" s="184"/>
      <c r="TBG124" s="184"/>
      <c r="TBH124" s="184"/>
      <c r="TBI124" s="184"/>
      <c r="TBJ124" s="184"/>
      <c r="TBK124" s="184"/>
      <c r="TBL124" s="184"/>
      <c r="TBM124" s="184"/>
      <c r="TBN124" s="184"/>
      <c r="TBO124" s="184"/>
      <c r="TBP124" s="184"/>
      <c r="TBQ124" s="184"/>
      <c r="TBR124" s="184"/>
      <c r="TBS124" s="184"/>
      <c r="TBT124" s="184"/>
      <c r="TBU124" s="184"/>
      <c r="TBV124" s="184"/>
      <c r="TBW124" s="184"/>
      <c r="TBX124" s="184"/>
      <c r="TBY124" s="184"/>
      <c r="TBZ124" s="184"/>
      <c r="TCA124" s="184"/>
      <c r="TCB124" s="184"/>
      <c r="TCC124" s="184"/>
      <c r="TCD124" s="184"/>
      <c r="TCE124" s="184"/>
      <c r="TCF124" s="184"/>
      <c r="TCG124" s="184"/>
      <c r="TCH124" s="184"/>
      <c r="TCI124" s="184"/>
      <c r="TCJ124" s="184"/>
      <c r="TCK124" s="184"/>
      <c r="TCL124" s="184"/>
      <c r="TCM124" s="184"/>
      <c r="TCN124" s="184"/>
      <c r="TCO124" s="184"/>
      <c r="TCP124" s="184"/>
      <c r="TCQ124" s="184"/>
      <c r="TCR124" s="184"/>
      <c r="TCS124" s="184"/>
      <c r="TCT124" s="184"/>
      <c r="TCU124" s="184"/>
      <c r="TCV124" s="184"/>
      <c r="TCW124" s="184"/>
      <c r="TCX124" s="184"/>
      <c r="TCY124" s="184"/>
      <c r="TCZ124" s="184"/>
      <c r="TDA124" s="184"/>
      <c r="TDB124" s="184"/>
      <c r="TDC124" s="184"/>
      <c r="TDD124" s="184"/>
      <c r="TDE124" s="184"/>
      <c r="TDF124" s="184"/>
      <c r="TDG124" s="184"/>
      <c r="TDH124" s="184"/>
      <c r="TDI124" s="184"/>
      <c r="TDJ124" s="184"/>
      <c r="TDK124" s="184"/>
      <c r="TDL124" s="184"/>
      <c r="TDM124" s="184"/>
      <c r="TDN124" s="184"/>
      <c r="TDO124" s="184"/>
      <c r="TDP124" s="184"/>
      <c r="TDQ124" s="184"/>
      <c r="TDR124" s="184"/>
      <c r="TDS124" s="184"/>
      <c r="TDT124" s="184"/>
      <c r="TDU124" s="184"/>
      <c r="TDV124" s="184"/>
      <c r="TDW124" s="184"/>
      <c r="TDX124" s="184"/>
      <c r="TDY124" s="184"/>
      <c r="TDZ124" s="184"/>
      <c r="TEA124" s="184"/>
      <c r="TEB124" s="184"/>
      <c r="TEC124" s="184"/>
      <c r="TED124" s="184"/>
      <c r="TEE124" s="184"/>
      <c r="TEF124" s="184"/>
      <c r="TEG124" s="184"/>
      <c r="TEH124" s="184"/>
      <c r="TEI124" s="184"/>
      <c r="TEJ124" s="184"/>
      <c r="TEK124" s="184"/>
      <c r="TEL124" s="184"/>
      <c r="TEM124" s="184"/>
      <c r="TEN124" s="184"/>
      <c r="TEO124" s="184"/>
      <c r="TEP124" s="184"/>
      <c r="TEQ124" s="184"/>
      <c r="TER124" s="184"/>
      <c r="TES124" s="184"/>
      <c r="TET124" s="184"/>
      <c r="TEU124" s="184"/>
      <c r="TEV124" s="184"/>
      <c r="TEW124" s="184"/>
      <c r="TEX124" s="184"/>
      <c r="TEY124" s="184"/>
      <c r="TEZ124" s="184"/>
      <c r="TFA124" s="184"/>
      <c r="TFB124" s="184"/>
      <c r="TFC124" s="184"/>
      <c r="TFD124" s="184"/>
      <c r="TFE124" s="184"/>
      <c r="TFF124" s="184"/>
      <c r="TFG124" s="184"/>
      <c r="TFH124" s="184"/>
      <c r="TFI124" s="184"/>
      <c r="TFJ124" s="184"/>
      <c r="TFK124" s="184"/>
      <c r="TFL124" s="184"/>
      <c r="TFM124" s="184"/>
      <c r="TFN124" s="184"/>
      <c r="TFO124" s="184"/>
      <c r="TFP124" s="184"/>
      <c r="TFQ124" s="184"/>
      <c r="TFR124" s="184"/>
      <c r="TFS124" s="184"/>
      <c r="TFT124" s="184"/>
      <c r="TFU124" s="184"/>
      <c r="TFV124" s="184"/>
      <c r="TFW124" s="184"/>
      <c r="TFX124" s="184"/>
      <c r="TFY124" s="184"/>
      <c r="TFZ124" s="184"/>
      <c r="TGA124" s="184"/>
      <c r="TGB124" s="184"/>
      <c r="TGC124" s="184"/>
      <c r="TGD124" s="184"/>
      <c r="TGE124" s="184"/>
      <c r="TGF124" s="184"/>
      <c r="TGG124" s="184"/>
      <c r="TGH124" s="184"/>
      <c r="TGI124" s="184"/>
      <c r="TGJ124" s="184"/>
      <c r="TGK124" s="184"/>
      <c r="TGL124" s="184"/>
      <c r="TGM124" s="184"/>
      <c r="TGN124" s="184"/>
      <c r="TGO124" s="184"/>
      <c r="TGP124" s="184"/>
      <c r="TGQ124" s="184"/>
      <c r="TGR124" s="184"/>
      <c r="TGS124" s="184"/>
      <c r="TGT124" s="184"/>
      <c r="TGU124" s="184"/>
      <c r="TGV124" s="184"/>
      <c r="TGW124" s="184"/>
      <c r="TGX124" s="184"/>
      <c r="TGY124" s="184"/>
      <c r="TGZ124" s="184"/>
      <c r="THA124" s="184"/>
      <c r="THB124" s="184"/>
      <c r="THC124" s="184"/>
      <c r="THD124" s="184"/>
      <c r="THE124" s="184"/>
      <c r="THF124" s="184"/>
      <c r="THG124" s="184"/>
      <c r="THH124" s="184"/>
      <c r="THI124" s="184"/>
      <c r="THJ124" s="184"/>
      <c r="THK124" s="184"/>
      <c r="THL124" s="184"/>
      <c r="THM124" s="184"/>
      <c r="THN124" s="184"/>
      <c r="THO124" s="184"/>
      <c r="THP124" s="184"/>
      <c r="THQ124" s="184"/>
      <c r="THR124" s="184"/>
      <c r="THS124" s="184"/>
      <c r="THT124" s="184"/>
      <c r="THU124" s="184"/>
      <c r="THV124" s="184"/>
      <c r="THW124" s="184"/>
      <c r="THX124" s="184"/>
      <c r="THY124" s="184"/>
      <c r="THZ124" s="184"/>
      <c r="TIA124" s="184"/>
      <c r="TIB124" s="184"/>
      <c r="TIC124" s="184"/>
      <c r="TID124" s="184"/>
      <c r="TIE124" s="184"/>
      <c r="TIF124" s="184"/>
      <c r="TIG124" s="184"/>
      <c r="TIH124" s="184"/>
      <c r="TII124" s="184"/>
      <c r="TIJ124" s="184"/>
      <c r="TIK124" s="184"/>
      <c r="TIL124" s="184"/>
      <c r="TIM124" s="184"/>
      <c r="TIN124" s="184"/>
      <c r="TIO124" s="184"/>
      <c r="TIP124" s="184"/>
      <c r="TIQ124" s="184"/>
      <c r="TIR124" s="184"/>
      <c r="TIS124" s="184"/>
      <c r="TIT124" s="184"/>
      <c r="TIU124" s="184"/>
      <c r="TIV124" s="184"/>
      <c r="TIW124" s="184"/>
      <c r="TIX124" s="184"/>
      <c r="TIY124" s="184"/>
      <c r="TIZ124" s="184"/>
      <c r="TJA124" s="184"/>
      <c r="TJB124" s="184"/>
      <c r="TJC124" s="184"/>
      <c r="TJD124" s="184"/>
      <c r="TJE124" s="184"/>
      <c r="TJF124" s="184"/>
      <c r="TJG124" s="184"/>
      <c r="TJH124" s="184"/>
      <c r="TJI124" s="184"/>
      <c r="TJJ124" s="184"/>
      <c r="TJK124" s="184"/>
      <c r="TJL124" s="184"/>
      <c r="TJM124" s="184"/>
      <c r="TJN124" s="184"/>
      <c r="TJO124" s="184"/>
      <c r="TJP124" s="184"/>
      <c r="TJQ124" s="184"/>
      <c r="TJR124" s="184"/>
      <c r="TJS124" s="184"/>
      <c r="TJT124" s="184"/>
      <c r="TJU124" s="184"/>
      <c r="TJV124" s="184"/>
      <c r="TJW124" s="184"/>
      <c r="TJX124" s="184"/>
      <c r="TJY124" s="184"/>
      <c r="TJZ124" s="184"/>
      <c r="TKA124" s="184"/>
      <c r="TKB124" s="184"/>
      <c r="TKC124" s="184"/>
      <c r="TKD124" s="184"/>
      <c r="TKE124" s="184"/>
      <c r="TKF124" s="184"/>
      <c r="TKG124" s="184"/>
      <c r="TKH124" s="184"/>
      <c r="TKI124" s="184"/>
      <c r="TKJ124" s="184"/>
      <c r="TKK124" s="184"/>
      <c r="TKL124" s="184"/>
      <c r="TKM124" s="184"/>
      <c r="TKN124" s="184"/>
      <c r="TKO124" s="184"/>
      <c r="TKP124" s="184"/>
      <c r="TKQ124" s="184"/>
      <c r="TKR124" s="184"/>
      <c r="TKS124" s="184"/>
      <c r="TKT124" s="184"/>
      <c r="TKU124" s="184"/>
      <c r="TKV124" s="184"/>
      <c r="TKW124" s="184"/>
      <c r="TKX124" s="184"/>
      <c r="TKY124" s="184"/>
      <c r="TKZ124" s="184"/>
      <c r="TLA124" s="184"/>
      <c r="TLB124" s="184"/>
      <c r="TLC124" s="184"/>
      <c r="TLD124" s="184"/>
      <c r="TLE124" s="184"/>
      <c r="TLF124" s="184"/>
      <c r="TLG124" s="184"/>
      <c r="TLH124" s="184"/>
      <c r="TLI124" s="184"/>
      <c r="TLJ124" s="184"/>
      <c r="TLK124" s="184"/>
      <c r="TLL124" s="184"/>
      <c r="TLM124" s="184"/>
      <c r="TLN124" s="184"/>
      <c r="TLO124" s="184"/>
      <c r="TLP124" s="184"/>
      <c r="TLQ124" s="184"/>
      <c r="TLR124" s="184"/>
      <c r="TLS124" s="184"/>
      <c r="TLT124" s="184"/>
      <c r="TLU124" s="184"/>
      <c r="TLV124" s="184"/>
      <c r="TLW124" s="184"/>
      <c r="TLX124" s="184"/>
      <c r="TLY124" s="184"/>
      <c r="TLZ124" s="184"/>
      <c r="TMA124" s="184"/>
      <c r="TMB124" s="184"/>
      <c r="TMC124" s="184"/>
      <c r="TMD124" s="184"/>
      <c r="TME124" s="184"/>
      <c r="TMF124" s="184"/>
      <c r="TMG124" s="184"/>
      <c r="TMH124" s="184"/>
      <c r="TMI124" s="184"/>
      <c r="TMJ124" s="184"/>
      <c r="TMK124" s="184"/>
      <c r="TML124" s="184"/>
      <c r="TMM124" s="184"/>
      <c r="TMN124" s="184"/>
      <c r="TMO124" s="184"/>
      <c r="TMP124" s="184"/>
      <c r="TMQ124" s="184"/>
      <c r="TMR124" s="184"/>
      <c r="TMS124" s="184"/>
      <c r="TMT124" s="184"/>
      <c r="TMU124" s="184"/>
      <c r="TMV124" s="184"/>
      <c r="TMW124" s="184"/>
      <c r="TMX124" s="184"/>
      <c r="TMY124" s="184"/>
      <c r="TMZ124" s="184"/>
      <c r="TNA124" s="184"/>
      <c r="TNB124" s="184"/>
      <c r="TNC124" s="184"/>
      <c r="TND124" s="184"/>
      <c r="TNE124" s="184"/>
      <c r="TNF124" s="184"/>
      <c r="TNG124" s="184"/>
      <c r="TNH124" s="184"/>
      <c r="TNI124" s="184"/>
      <c r="TNJ124" s="184"/>
      <c r="TNK124" s="184"/>
      <c r="TNL124" s="184"/>
      <c r="TNM124" s="184"/>
      <c r="TNN124" s="184"/>
      <c r="TNO124" s="184"/>
      <c r="TNP124" s="184"/>
      <c r="TNQ124" s="184"/>
      <c r="TNR124" s="184"/>
      <c r="TNS124" s="184"/>
      <c r="TNT124" s="184"/>
      <c r="TNU124" s="184"/>
      <c r="TNV124" s="184"/>
      <c r="TNW124" s="184"/>
      <c r="TNX124" s="184"/>
      <c r="TNY124" s="184"/>
      <c r="TNZ124" s="184"/>
      <c r="TOA124" s="184"/>
      <c r="TOB124" s="184"/>
      <c r="TOC124" s="184"/>
      <c r="TOD124" s="184"/>
      <c r="TOE124" s="184"/>
      <c r="TOF124" s="184"/>
      <c r="TOG124" s="184"/>
      <c r="TOH124" s="184"/>
      <c r="TOI124" s="184"/>
      <c r="TOJ124" s="184"/>
      <c r="TOK124" s="184"/>
      <c r="TOL124" s="184"/>
      <c r="TOM124" s="184"/>
      <c r="TON124" s="184"/>
      <c r="TOO124" s="184"/>
      <c r="TOP124" s="184"/>
      <c r="TOQ124" s="184"/>
      <c r="TOR124" s="184"/>
      <c r="TOS124" s="184"/>
      <c r="TOT124" s="184"/>
      <c r="TOU124" s="184"/>
      <c r="TOV124" s="184"/>
      <c r="TOW124" s="184"/>
      <c r="TOX124" s="184"/>
      <c r="TOY124" s="184"/>
      <c r="TOZ124" s="184"/>
      <c r="TPA124" s="184"/>
      <c r="TPB124" s="184"/>
      <c r="TPC124" s="184"/>
      <c r="TPD124" s="184"/>
      <c r="TPE124" s="184"/>
      <c r="TPF124" s="184"/>
      <c r="TPG124" s="184"/>
      <c r="TPH124" s="184"/>
      <c r="TPI124" s="184"/>
      <c r="TPJ124" s="184"/>
      <c r="TPK124" s="184"/>
      <c r="TPL124" s="184"/>
      <c r="TPM124" s="184"/>
      <c r="TPN124" s="184"/>
      <c r="TPO124" s="184"/>
      <c r="TPP124" s="184"/>
      <c r="TPQ124" s="184"/>
      <c r="TPR124" s="184"/>
      <c r="TPS124" s="184"/>
      <c r="TPT124" s="184"/>
      <c r="TPU124" s="184"/>
      <c r="TPV124" s="184"/>
      <c r="TPW124" s="184"/>
      <c r="TPX124" s="184"/>
      <c r="TPY124" s="184"/>
      <c r="TPZ124" s="184"/>
      <c r="TQA124" s="184"/>
      <c r="TQB124" s="184"/>
      <c r="TQC124" s="184"/>
      <c r="TQD124" s="184"/>
      <c r="TQE124" s="184"/>
      <c r="TQF124" s="184"/>
      <c r="TQG124" s="184"/>
      <c r="TQH124" s="184"/>
      <c r="TQI124" s="184"/>
      <c r="TQJ124" s="184"/>
      <c r="TQK124" s="184"/>
      <c r="TQL124" s="184"/>
      <c r="TQM124" s="184"/>
      <c r="TQN124" s="184"/>
      <c r="TQO124" s="184"/>
      <c r="TQP124" s="184"/>
      <c r="TQQ124" s="184"/>
      <c r="TQR124" s="184"/>
      <c r="TQS124" s="184"/>
      <c r="TQT124" s="184"/>
      <c r="TQU124" s="184"/>
      <c r="TQV124" s="184"/>
      <c r="TQW124" s="184"/>
      <c r="TQX124" s="184"/>
      <c r="TQY124" s="184"/>
      <c r="TQZ124" s="184"/>
      <c r="TRA124" s="184"/>
      <c r="TRB124" s="184"/>
      <c r="TRC124" s="184"/>
      <c r="TRD124" s="184"/>
      <c r="TRE124" s="184"/>
      <c r="TRF124" s="184"/>
      <c r="TRG124" s="184"/>
      <c r="TRH124" s="184"/>
      <c r="TRI124" s="184"/>
      <c r="TRJ124" s="184"/>
      <c r="TRK124" s="184"/>
      <c r="TRL124" s="184"/>
      <c r="TRM124" s="184"/>
      <c r="TRN124" s="184"/>
      <c r="TRO124" s="184"/>
      <c r="TRP124" s="184"/>
      <c r="TRQ124" s="184"/>
      <c r="TRR124" s="184"/>
      <c r="TRS124" s="184"/>
      <c r="TRT124" s="184"/>
      <c r="TRU124" s="184"/>
      <c r="TRV124" s="184"/>
      <c r="TRW124" s="184"/>
      <c r="TRX124" s="184"/>
      <c r="TRY124" s="184"/>
      <c r="TRZ124" s="184"/>
      <c r="TSA124" s="184"/>
      <c r="TSB124" s="184"/>
      <c r="TSC124" s="184"/>
      <c r="TSD124" s="184"/>
      <c r="TSE124" s="184"/>
      <c r="TSF124" s="184"/>
      <c r="TSG124" s="184"/>
      <c r="TSH124" s="184"/>
      <c r="TSI124" s="184"/>
      <c r="TSJ124" s="184"/>
      <c r="TSK124" s="184"/>
      <c r="TSL124" s="184"/>
      <c r="TSM124" s="184"/>
      <c r="TSN124" s="184"/>
      <c r="TSO124" s="184"/>
      <c r="TSP124" s="184"/>
      <c r="TSQ124" s="184"/>
      <c r="TSR124" s="184"/>
      <c r="TSS124" s="184"/>
      <c r="TST124" s="184"/>
      <c r="TSU124" s="184"/>
      <c r="TSV124" s="184"/>
      <c r="TSW124" s="184"/>
      <c r="TSX124" s="184"/>
      <c r="TSY124" s="184"/>
      <c r="TSZ124" s="184"/>
      <c r="TTA124" s="184"/>
      <c r="TTB124" s="184"/>
      <c r="TTC124" s="184"/>
      <c r="TTD124" s="184"/>
      <c r="TTE124" s="184"/>
      <c r="TTF124" s="184"/>
      <c r="TTG124" s="184"/>
      <c r="TTH124" s="184"/>
      <c r="TTI124" s="184"/>
      <c r="TTJ124" s="184"/>
      <c r="TTK124" s="184"/>
      <c r="TTL124" s="184"/>
      <c r="TTM124" s="184"/>
      <c r="TTN124" s="184"/>
      <c r="TTO124" s="184"/>
      <c r="TTP124" s="184"/>
      <c r="TTQ124" s="184"/>
      <c r="TTR124" s="184"/>
      <c r="TTS124" s="184"/>
      <c r="TTT124" s="184"/>
      <c r="TTU124" s="184"/>
      <c r="TTV124" s="184"/>
      <c r="TTW124" s="184"/>
      <c r="TTX124" s="184"/>
      <c r="TTY124" s="184"/>
      <c r="TTZ124" s="184"/>
      <c r="TUA124" s="184"/>
      <c r="TUB124" s="184"/>
      <c r="TUC124" s="184"/>
      <c r="TUD124" s="184"/>
      <c r="TUE124" s="184"/>
      <c r="TUF124" s="184"/>
      <c r="TUG124" s="184"/>
      <c r="TUH124" s="184"/>
      <c r="TUI124" s="184"/>
      <c r="TUJ124" s="184"/>
      <c r="TUK124" s="184"/>
      <c r="TUL124" s="184"/>
      <c r="TUM124" s="184"/>
      <c r="TUN124" s="184"/>
      <c r="TUO124" s="184"/>
      <c r="TUP124" s="184"/>
      <c r="TUQ124" s="184"/>
      <c r="TUR124" s="184"/>
      <c r="TUS124" s="184"/>
      <c r="TUT124" s="184"/>
      <c r="TUU124" s="184"/>
      <c r="TUV124" s="184"/>
      <c r="TUW124" s="184"/>
      <c r="TUX124" s="184"/>
      <c r="TUY124" s="184"/>
      <c r="TUZ124" s="184"/>
      <c r="TVA124" s="184"/>
      <c r="TVB124" s="184"/>
      <c r="TVC124" s="184"/>
      <c r="TVD124" s="184"/>
      <c r="TVE124" s="184"/>
      <c r="TVF124" s="184"/>
      <c r="TVG124" s="184"/>
      <c r="TVH124" s="184"/>
      <c r="TVI124" s="184"/>
      <c r="TVJ124" s="184"/>
      <c r="TVK124" s="184"/>
      <c r="TVL124" s="184"/>
      <c r="TVM124" s="184"/>
      <c r="TVN124" s="184"/>
      <c r="TVO124" s="184"/>
      <c r="TVP124" s="184"/>
      <c r="TVQ124" s="184"/>
      <c r="TVR124" s="184"/>
      <c r="TVS124" s="184"/>
      <c r="TVT124" s="184"/>
      <c r="TVU124" s="184"/>
      <c r="TVV124" s="184"/>
      <c r="TVW124" s="184"/>
      <c r="TVX124" s="184"/>
      <c r="TVY124" s="184"/>
      <c r="TVZ124" s="184"/>
      <c r="TWA124" s="184"/>
      <c r="TWB124" s="184"/>
      <c r="TWC124" s="184"/>
      <c r="TWD124" s="184"/>
      <c r="TWE124" s="184"/>
      <c r="TWF124" s="184"/>
      <c r="TWG124" s="184"/>
      <c r="TWH124" s="184"/>
      <c r="TWI124" s="184"/>
      <c r="TWJ124" s="184"/>
      <c r="TWK124" s="184"/>
      <c r="TWL124" s="184"/>
      <c r="TWM124" s="184"/>
      <c r="TWN124" s="184"/>
      <c r="TWO124" s="184"/>
      <c r="TWP124" s="184"/>
      <c r="TWQ124" s="184"/>
      <c r="TWR124" s="184"/>
      <c r="TWS124" s="184"/>
      <c r="TWT124" s="184"/>
      <c r="TWU124" s="184"/>
      <c r="TWV124" s="184"/>
      <c r="TWW124" s="184"/>
      <c r="TWX124" s="184"/>
      <c r="TWY124" s="184"/>
      <c r="TWZ124" s="184"/>
      <c r="TXA124" s="184"/>
      <c r="TXB124" s="184"/>
      <c r="TXC124" s="184"/>
      <c r="TXD124" s="184"/>
      <c r="TXE124" s="184"/>
      <c r="TXF124" s="184"/>
      <c r="TXG124" s="184"/>
      <c r="TXH124" s="184"/>
      <c r="TXI124" s="184"/>
      <c r="TXJ124" s="184"/>
      <c r="TXK124" s="184"/>
      <c r="TXL124" s="184"/>
      <c r="TXM124" s="184"/>
      <c r="TXN124" s="184"/>
      <c r="TXO124" s="184"/>
      <c r="TXP124" s="184"/>
      <c r="TXQ124" s="184"/>
      <c r="TXR124" s="184"/>
      <c r="TXS124" s="184"/>
      <c r="TXT124" s="184"/>
      <c r="TXU124" s="184"/>
      <c r="TXV124" s="184"/>
      <c r="TXW124" s="184"/>
      <c r="TXX124" s="184"/>
      <c r="TXY124" s="184"/>
      <c r="TXZ124" s="184"/>
      <c r="TYA124" s="184"/>
      <c r="TYB124" s="184"/>
      <c r="TYC124" s="184"/>
      <c r="TYD124" s="184"/>
      <c r="TYE124" s="184"/>
      <c r="TYF124" s="184"/>
      <c r="TYG124" s="184"/>
      <c r="TYH124" s="184"/>
      <c r="TYI124" s="184"/>
      <c r="TYJ124" s="184"/>
      <c r="TYK124" s="184"/>
      <c r="TYL124" s="184"/>
      <c r="TYM124" s="184"/>
      <c r="TYN124" s="184"/>
      <c r="TYO124" s="184"/>
      <c r="TYP124" s="184"/>
      <c r="TYQ124" s="184"/>
      <c r="TYR124" s="184"/>
      <c r="TYS124" s="184"/>
      <c r="TYT124" s="184"/>
      <c r="TYU124" s="184"/>
      <c r="TYV124" s="184"/>
      <c r="TYW124" s="184"/>
      <c r="TYX124" s="184"/>
      <c r="TYY124" s="184"/>
      <c r="TYZ124" s="184"/>
      <c r="TZA124" s="184"/>
      <c r="TZB124" s="184"/>
      <c r="TZC124" s="184"/>
      <c r="TZD124" s="184"/>
      <c r="TZE124" s="184"/>
      <c r="TZF124" s="184"/>
      <c r="TZG124" s="184"/>
      <c r="TZH124" s="184"/>
      <c r="TZI124" s="184"/>
      <c r="TZJ124" s="184"/>
      <c r="TZK124" s="184"/>
      <c r="TZL124" s="184"/>
      <c r="TZM124" s="184"/>
      <c r="TZN124" s="184"/>
      <c r="TZO124" s="184"/>
      <c r="TZP124" s="184"/>
      <c r="TZQ124" s="184"/>
      <c r="TZR124" s="184"/>
      <c r="TZS124" s="184"/>
      <c r="TZT124" s="184"/>
      <c r="TZU124" s="184"/>
      <c r="TZV124" s="184"/>
      <c r="TZW124" s="184"/>
      <c r="TZX124" s="184"/>
      <c r="TZY124" s="184"/>
      <c r="TZZ124" s="184"/>
      <c r="UAA124" s="184"/>
      <c r="UAB124" s="184"/>
      <c r="UAC124" s="184"/>
      <c r="UAD124" s="184"/>
      <c r="UAE124" s="184"/>
      <c r="UAF124" s="184"/>
      <c r="UAG124" s="184"/>
      <c r="UAH124" s="184"/>
      <c r="UAI124" s="184"/>
      <c r="UAJ124" s="184"/>
      <c r="UAK124" s="184"/>
      <c r="UAL124" s="184"/>
      <c r="UAM124" s="184"/>
      <c r="UAN124" s="184"/>
      <c r="UAO124" s="184"/>
      <c r="UAP124" s="184"/>
      <c r="UAQ124" s="184"/>
      <c r="UAR124" s="184"/>
      <c r="UAS124" s="184"/>
      <c r="UAT124" s="184"/>
      <c r="UAU124" s="184"/>
      <c r="UAV124" s="184"/>
      <c r="UAW124" s="184"/>
      <c r="UAX124" s="184"/>
      <c r="UAY124" s="184"/>
      <c r="UAZ124" s="184"/>
      <c r="UBA124" s="184"/>
      <c r="UBB124" s="184"/>
      <c r="UBC124" s="184"/>
      <c r="UBD124" s="184"/>
      <c r="UBE124" s="184"/>
      <c r="UBF124" s="184"/>
      <c r="UBG124" s="184"/>
      <c r="UBH124" s="184"/>
      <c r="UBI124" s="184"/>
      <c r="UBJ124" s="184"/>
      <c r="UBK124" s="184"/>
      <c r="UBL124" s="184"/>
      <c r="UBM124" s="184"/>
      <c r="UBN124" s="184"/>
      <c r="UBO124" s="184"/>
      <c r="UBP124" s="184"/>
      <c r="UBQ124" s="184"/>
      <c r="UBR124" s="184"/>
      <c r="UBS124" s="184"/>
      <c r="UBT124" s="184"/>
      <c r="UBU124" s="184"/>
      <c r="UBV124" s="184"/>
      <c r="UBW124" s="184"/>
      <c r="UBX124" s="184"/>
      <c r="UBY124" s="184"/>
      <c r="UBZ124" s="184"/>
      <c r="UCA124" s="184"/>
      <c r="UCB124" s="184"/>
      <c r="UCC124" s="184"/>
      <c r="UCD124" s="184"/>
      <c r="UCE124" s="184"/>
      <c r="UCF124" s="184"/>
      <c r="UCG124" s="184"/>
      <c r="UCH124" s="184"/>
      <c r="UCI124" s="184"/>
      <c r="UCJ124" s="184"/>
      <c r="UCK124" s="184"/>
      <c r="UCL124" s="184"/>
      <c r="UCM124" s="184"/>
      <c r="UCN124" s="184"/>
      <c r="UCO124" s="184"/>
      <c r="UCP124" s="184"/>
      <c r="UCQ124" s="184"/>
      <c r="UCR124" s="184"/>
      <c r="UCS124" s="184"/>
      <c r="UCT124" s="184"/>
      <c r="UCU124" s="184"/>
      <c r="UCV124" s="184"/>
      <c r="UCW124" s="184"/>
      <c r="UCX124" s="184"/>
      <c r="UCY124" s="184"/>
      <c r="UCZ124" s="184"/>
      <c r="UDA124" s="184"/>
      <c r="UDB124" s="184"/>
      <c r="UDC124" s="184"/>
      <c r="UDD124" s="184"/>
      <c r="UDE124" s="184"/>
      <c r="UDF124" s="184"/>
      <c r="UDG124" s="184"/>
      <c r="UDH124" s="184"/>
      <c r="UDI124" s="184"/>
      <c r="UDJ124" s="184"/>
      <c r="UDK124" s="184"/>
      <c r="UDL124" s="184"/>
      <c r="UDM124" s="184"/>
      <c r="UDN124" s="184"/>
      <c r="UDO124" s="184"/>
      <c r="UDP124" s="184"/>
      <c r="UDQ124" s="184"/>
      <c r="UDR124" s="184"/>
      <c r="UDS124" s="184"/>
      <c r="UDT124" s="184"/>
      <c r="UDU124" s="184"/>
      <c r="UDV124" s="184"/>
      <c r="UDW124" s="184"/>
      <c r="UDX124" s="184"/>
      <c r="UDY124" s="184"/>
      <c r="UDZ124" s="184"/>
      <c r="UEA124" s="184"/>
      <c r="UEB124" s="184"/>
      <c r="UEC124" s="184"/>
      <c r="UED124" s="184"/>
      <c r="UEE124" s="184"/>
      <c r="UEF124" s="184"/>
      <c r="UEG124" s="184"/>
      <c r="UEH124" s="184"/>
      <c r="UEI124" s="184"/>
      <c r="UEJ124" s="184"/>
      <c r="UEK124" s="184"/>
      <c r="UEL124" s="184"/>
      <c r="UEM124" s="184"/>
      <c r="UEN124" s="184"/>
      <c r="UEO124" s="184"/>
      <c r="UEP124" s="184"/>
      <c r="UEQ124" s="184"/>
      <c r="UER124" s="184"/>
      <c r="UES124" s="184"/>
      <c r="UET124" s="184"/>
      <c r="UEU124" s="184"/>
      <c r="UEV124" s="184"/>
      <c r="UEW124" s="184"/>
      <c r="UEX124" s="184"/>
      <c r="UEY124" s="184"/>
      <c r="UEZ124" s="184"/>
      <c r="UFA124" s="184"/>
      <c r="UFB124" s="184"/>
      <c r="UFC124" s="184"/>
      <c r="UFD124" s="184"/>
      <c r="UFE124" s="184"/>
      <c r="UFF124" s="184"/>
      <c r="UFG124" s="184"/>
      <c r="UFH124" s="184"/>
      <c r="UFI124" s="184"/>
      <c r="UFJ124" s="184"/>
      <c r="UFK124" s="184"/>
      <c r="UFL124" s="184"/>
      <c r="UFM124" s="184"/>
      <c r="UFN124" s="184"/>
      <c r="UFO124" s="184"/>
      <c r="UFP124" s="184"/>
      <c r="UFQ124" s="184"/>
      <c r="UFR124" s="184"/>
      <c r="UFS124" s="184"/>
      <c r="UFT124" s="184"/>
      <c r="UFU124" s="184"/>
      <c r="UFV124" s="184"/>
      <c r="UFW124" s="184"/>
      <c r="UFX124" s="184"/>
      <c r="UFY124" s="184"/>
      <c r="UFZ124" s="184"/>
      <c r="UGA124" s="184"/>
      <c r="UGB124" s="184"/>
      <c r="UGC124" s="184"/>
      <c r="UGD124" s="184"/>
      <c r="UGE124" s="184"/>
      <c r="UGF124" s="184"/>
      <c r="UGG124" s="184"/>
      <c r="UGH124" s="184"/>
      <c r="UGI124" s="184"/>
      <c r="UGJ124" s="184"/>
      <c r="UGK124" s="184"/>
      <c r="UGL124" s="184"/>
      <c r="UGM124" s="184"/>
      <c r="UGN124" s="184"/>
      <c r="UGO124" s="184"/>
      <c r="UGP124" s="184"/>
      <c r="UGQ124" s="184"/>
      <c r="UGR124" s="184"/>
      <c r="UGS124" s="184"/>
      <c r="UGT124" s="184"/>
      <c r="UGU124" s="184"/>
      <c r="UGV124" s="184"/>
      <c r="UGW124" s="184"/>
      <c r="UGX124" s="184"/>
      <c r="UGY124" s="184"/>
      <c r="UGZ124" s="184"/>
      <c r="UHA124" s="184"/>
      <c r="UHB124" s="184"/>
      <c r="UHC124" s="184"/>
      <c r="UHD124" s="184"/>
      <c r="UHE124" s="184"/>
      <c r="UHF124" s="184"/>
      <c r="UHG124" s="184"/>
      <c r="UHH124" s="184"/>
      <c r="UHI124" s="184"/>
      <c r="UHJ124" s="184"/>
      <c r="UHK124" s="184"/>
      <c r="UHL124" s="184"/>
      <c r="UHM124" s="184"/>
      <c r="UHN124" s="184"/>
      <c r="UHO124" s="184"/>
      <c r="UHP124" s="184"/>
      <c r="UHQ124" s="184"/>
      <c r="UHR124" s="184"/>
      <c r="UHS124" s="184"/>
      <c r="UHT124" s="184"/>
      <c r="UHU124" s="184"/>
      <c r="UHV124" s="184"/>
      <c r="UHW124" s="184"/>
      <c r="UHX124" s="184"/>
      <c r="UHY124" s="184"/>
      <c r="UHZ124" s="184"/>
      <c r="UIA124" s="184"/>
      <c r="UIB124" s="184"/>
      <c r="UIC124" s="184"/>
      <c r="UID124" s="184"/>
      <c r="UIE124" s="184"/>
      <c r="UIF124" s="184"/>
      <c r="UIG124" s="184"/>
      <c r="UIH124" s="184"/>
      <c r="UII124" s="184"/>
      <c r="UIJ124" s="184"/>
      <c r="UIK124" s="184"/>
      <c r="UIL124" s="184"/>
      <c r="UIM124" s="184"/>
      <c r="UIN124" s="184"/>
      <c r="UIO124" s="184"/>
      <c r="UIP124" s="184"/>
      <c r="UIQ124" s="184"/>
      <c r="UIR124" s="184"/>
      <c r="UIS124" s="184"/>
      <c r="UIT124" s="184"/>
      <c r="UIU124" s="184"/>
      <c r="UIV124" s="184"/>
      <c r="UIW124" s="184"/>
      <c r="UIX124" s="184"/>
      <c r="UIY124" s="184"/>
      <c r="UIZ124" s="184"/>
      <c r="UJA124" s="184"/>
      <c r="UJB124" s="184"/>
      <c r="UJC124" s="184"/>
      <c r="UJD124" s="184"/>
      <c r="UJE124" s="184"/>
      <c r="UJF124" s="184"/>
      <c r="UJG124" s="184"/>
      <c r="UJH124" s="184"/>
      <c r="UJI124" s="184"/>
      <c r="UJJ124" s="184"/>
      <c r="UJK124" s="184"/>
      <c r="UJL124" s="184"/>
      <c r="UJM124" s="184"/>
      <c r="UJN124" s="184"/>
      <c r="UJO124" s="184"/>
      <c r="UJP124" s="184"/>
      <c r="UJQ124" s="184"/>
      <c r="UJR124" s="184"/>
      <c r="UJS124" s="184"/>
      <c r="UJT124" s="184"/>
      <c r="UJU124" s="184"/>
      <c r="UJV124" s="184"/>
      <c r="UJW124" s="184"/>
      <c r="UJX124" s="184"/>
      <c r="UJY124" s="184"/>
      <c r="UJZ124" s="184"/>
      <c r="UKA124" s="184"/>
      <c r="UKB124" s="184"/>
      <c r="UKC124" s="184"/>
      <c r="UKD124" s="184"/>
      <c r="UKE124" s="184"/>
      <c r="UKF124" s="184"/>
      <c r="UKG124" s="184"/>
      <c r="UKH124" s="184"/>
      <c r="UKI124" s="184"/>
      <c r="UKJ124" s="184"/>
      <c r="UKK124" s="184"/>
      <c r="UKL124" s="184"/>
      <c r="UKM124" s="184"/>
      <c r="UKN124" s="184"/>
      <c r="UKO124" s="184"/>
      <c r="UKP124" s="184"/>
      <c r="UKQ124" s="184"/>
      <c r="UKR124" s="184"/>
      <c r="UKS124" s="184"/>
      <c r="UKT124" s="184"/>
      <c r="UKU124" s="184"/>
      <c r="UKV124" s="184"/>
      <c r="UKW124" s="184"/>
      <c r="UKX124" s="184"/>
      <c r="UKY124" s="184"/>
      <c r="UKZ124" s="184"/>
      <c r="ULA124" s="184"/>
      <c r="ULB124" s="184"/>
      <c r="ULC124" s="184"/>
      <c r="ULD124" s="184"/>
      <c r="ULE124" s="184"/>
      <c r="ULF124" s="184"/>
      <c r="ULG124" s="184"/>
      <c r="ULH124" s="184"/>
      <c r="ULI124" s="184"/>
      <c r="ULJ124" s="184"/>
      <c r="ULK124" s="184"/>
      <c r="ULL124" s="184"/>
      <c r="ULM124" s="184"/>
      <c r="ULN124" s="184"/>
      <c r="ULO124" s="184"/>
      <c r="ULP124" s="184"/>
      <c r="ULQ124" s="184"/>
      <c r="ULR124" s="184"/>
      <c r="ULS124" s="184"/>
      <c r="ULT124" s="184"/>
      <c r="ULU124" s="184"/>
      <c r="ULV124" s="184"/>
      <c r="ULW124" s="184"/>
      <c r="ULX124" s="184"/>
      <c r="ULY124" s="184"/>
      <c r="ULZ124" s="184"/>
      <c r="UMA124" s="184"/>
      <c r="UMB124" s="184"/>
      <c r="UMC124" s="184"/>
      <c r="UMD124" s="184"/>
      <c r="UME124" s="184"/>
      <c r="UMF124" s="184"/>
      <c r="UMG124" s="184"/>
      <c r="UMH124" s="184"/>
      <c r="UMI124" s="184"/>
      <c r="UMJ124" s="184"/>
      <c r="UMK124" s="184"/>
      <c r="UML124" s="184"/>
      <c r="UMM124" s="184"/>
      <c r="UMN124" s="184"/>
      <c r="UMO124" s="184"/>
      <c r="UMP124" s="184"/>
      <c r="UMQ124" s="184"/>
      <c r="UMR124" s="184"/>
      <c r="UMS124" s="184"/>
      <c r="UMT124" s="184"/>
      <c r="UMU124" s="184"/>
      <c r="UMV124" s="184"/>
      <c r="UMW124" s="184"/>
      <c r="UMX124" s="184"/>
      <c r="UMY124" s="184"/>
      <c r="UMZ124" s="184"/>
      <c r="UNA124" s="184"/>
      <c r="UNB124" s="184"/>
      <c r="UNC124" s="184"/>
      <c r="UND124" s="184"/>
      <c r="UNE124" s="184"/>
      <c r="UNF124" s="184"/>
      <c r="UNG124" s="184"/>
      <c r="UNH124" s="184"/>
      <c r="UNI124" s="184"/>
      <c r="UNJ124" s="184"/>
      <c r="UNK124" s="184"/>
      <c r="UNL124" s="184"/>
      <c r="UNM124" s="184"/>
      <c r="UNN124" s="184"/>
      <c r="UNO124" s="184"/>
      <c r="UNP124" s="184"/>
      <c r="UNQ124" s="184"/>
      <c r="UNR124" s="184"/>
      <c r="UNS124" s="184"/>
      <c r="UNT124" s="184"/>
      <c r="UNU124" s="184"/>
      <c r="UNV124" s="184"/>
      <c r="UNW124" s="184"/>
      <c r="UNX124" s="184"/>
      <c r="UNY124" s="184"/>
      <c r="UNZ124" s="184"/>
      <c r="UOA124" s="184"/>
      <c r="UOB124" s="184"/>
      <c r="UOC124" s="184"/>
      <c r="UOD124" s="184"/>
      <c r="UOE124" s="184"/>
      <c r="UOF124" s="184"/>
      <c r="UOG124" s="184"/>
      <c r="UOH124" s="184"/>
      <c r="UOI124" s="184"/>
      <c r="UOJ124" s="184"/>
      <c r="UOK124" s="184"/>
      <c r="UOL124" s="184"/>
      <c r="UOM124" s="184"/>
      <c r="UON124" s="184"/>
      <c r="UOO124" s="184"/>
      <c r="UOP124" s="184"/>
      <c r="UOQ124" s="184"/>
      <c r="UOR124" s="184"/>
      <c r="UOS124" s="184"/>
      <c r="UOT124" s="184"/>
      <c r="UOU124" s="184"/>
      <c r="UOV124" s="184"/>
      <c r="UOW124" s="184"/>
      <c r="UOX124" s="184"/>
      <c r="UOY124" s="184"/>
      <c r="UOZ124" s="184"/>
      <c r="UPA124" s="184"/>
      <c r="UPB124" s="184"/>
      <c r="UPC124" s="184"/>
      <c r="UPD124" s="184"/>
      <c r="UPE124" s="184"/>
      <c r="UPF124" s="184"/>
      <c r="UPG124" s="184"/>
      <c r="UPH124" s="184"/>
      <c r="UPI124" s="184"/>
      <c r="UPJ124" s="184"/>
      <c r="UPK124" s="184"/>
      <c r="UPL124" s="184"/>
      <c r="UPM124" s="184"/>
      <c r="UPN124" s="184"/>
      <c r="UPO124" s="184"/>
      <c r="UPP124" s="184"/>
      <c r="UPQ124" s="184"/>
      <c r="UPR124" s="184"/>
      <c r="UPS124" s="184"/>
      <c r="UPT124" s="184"/>
      <c r="UPU124" s="184"/>
      <c r="UPV124" s="184"/>
      <c r="UPW124" s="184"/>
      <c r="UPX124" s="184"/>
      <c r="UPY124" s="184"/>
      <c r="UPZ124" s="184"/>
      <c r="UQA124" s="184"/>
      <c r="UQB124" s="184"/>
      <c r="UQC124" s="184"/>
      <c r="UQD124" s="184"/>
      <c r="UQE124" s="184"/>
      <c r="UQF124" s="184"/>
      <c r="UQG124" s="184"/>
      <c r="UQH124" s="184"/>
      <c r="UQI124" s="184"/>
      <c r="UQJ124" s="184"/>
      <c r="UQK124" s="184"/>
      <c r="UQL124" s="184"/>
      <c r="UQM124" s="184"/>
      <c r="UQN124" s="184"/>
      <c r="UQO124" s="184"/>
      <c r="UQP124" s="184"/>
      <c r="UQQ124" s="184"/>
      <c r="UQR124" s="184"/>
      <c r="UQS124" s="184"/>
      <c r="UQT124" s="184"/>
      <c r="UQU124" s="184"/>
      <c r="UQV124" s="184"/>
      <c r="UQW124" s="184"/>
      <c r="UQX124" s="184"/>
      <c r="UQY124" s="184"/>
      <c r="UQZ124" s="184"/>
      <c r="URA124" s="184"/>
      <c r="URB124" s="184"/>
      <c r="URC124" s="184"/>
      <c r="URD124" s="184"/>
      <c r="URE124" s="184"/>
      <c r="URF124" s="184"/>
      <c r="URG124" s="184"/>
      <c r="URH124" s="184"/>
      <c r="URI124" s="184"/>
      <c r="URJ124" s="184"/>
      <c r="URK124" s="184"/>
      <c r="URL124" s="184"/>
      <c r="URM124" s="184"/>
      <c r="URN124" s="184"/>
      <c r="URO124" s="184"/>
      <c r="URP124" s="184"/>
      <c r="URQ124" s="184"/>
      <c r="URR124" s="184"/>
      <c r="URS124" s="184"/>
      <c r="URT124" s="184"/>
      <c r="URU124" s="184"/>
      <c r="URV124" s="184"/>
      <c r="URW124" s="184"/>
      <c r="URX124" s="184"/>
      <c r="URY124" s="184"/>
      <c r="URZ124" s="184"/>
      <c r="USA124" s="184"/>
      <c r="USB124" s="184"/>
      <c r="USC124" s="184"/>
      <c r="USD124" s="184"/>
      <c r="USE124" s="184"/>
      <c r="USF124" s="184"/>
      <c r="USG124" s="184"/>
      <c r="USH124" s="184"/>
      <c r="USI124" s="184"/>
      <c r="USJ124" s="184"/>
      <c r="USK124" s="184"/>
      <c r="USL124" s="184"/>
      <c r="USM124" s="184"/>
      <c r="USN124" s="184"/>
      <c r="USO124" s="184"/>
      <c r="USP124" s="184"/>
      <c r="USQ124" s="184"/>
      <c r="USR124" s="184"/>
      <c r="USS124" s="184"/>
      <c r="UST124" s="184"/>
      <c r="USU124" s="184"/>
      <c r="USV124" s="184"/>
      <c r="USW124" s="184"/>
      <c r="USX124" s="184"/>
      <c r="USY124" s="184"/>
      <c r="USZ124" s="184"/>
      <c r="UTA124" s="184"/>
      <c r="UTB124" s="184"/>
      <c r="UTC124" s="184"/>
      <c r="UTD124" s="184"/>
      <c r="UTE124" s="184"/>
      <c r="UTF124" s="184"/>
      <c r="UTG124" s="184"/>
      <c r="UTH124" s="184"/>
      <c r="UTI124" s="184"/>
      <c r="UTJ124" s="184"/>
      <c r="UTK124" s="184"/>
      <c r="UTL124" s="184"/>
      <c r="UTM124" s="184"/>
      <c r="UTN124" s="184"/>
      <c r="UTO124" s="184"/>
      <c r="UTP124" s="184"/>
      <c r="UTQ124" s="184"/>
      <c r="UTR124" s="184"/>
      <c r="UTS124" s="184"/>
      <c r="UTT124" s="184"/>
      <c r="UTU124" s="184"/>
      <c r="UTV124" s="184"/>
      <c r="UTW124" s="184"/>
      <c r="UTX124" s="184"/>
      <c r="UTY124" s="184"/>
      <c r="UTZ124" s="184"/>
      <c r="UUA124" s="184"/>
      <c r="UUB124" s="184"/>
      <c r="UUC124" s="184"/>
      <c r="UUD124" s="184"/>
      <c r="UUE124" s="184"/>
      <c r="UUF124" s="184"/>
      <c r="UUG124" s="184"/>
      <c r="UUH124" s="184"/>
      <c r="UUI124" s="184"/>
      <c r="UUJ124" s="184"/>
      <c r="UUK124" s="184"/>
      <c r="UUL124" s="184"/>
      <c r="UUM124" s="184"/>
      <c r="UUN124" s="184"/>
      <c r="UUO124" s="184"/>
      <c r="UUP124" s="184"/>
      <c r="UUQ124" s="184"/>
      <c r="UUR124" s="184"/>
      <c r="UUS124" s="184"/>
      <c r="UUT124" s="184"/>
      <c r="UUU124" s="184"/>
      <c r="UUV124" s="184"/>
      <c r="UUW124" s="184"/>
      <c r="UUX124" s="184"/>
      <c r="UUY124" s="184"/>
      <c r="UUZ124" s="184"/>
      <c r="UVA124" s="184"/>
      <c r="UVB124" s="184"/>
      <c r="UVC124" s="184"/>
      <c r="UVD124" s="184"/>
      <c r="UVE124" s="184"/>
      <c r="UVF124" s="184"/>
      <c r="UVG124" s="184"/>
      <c r="UVH124" s="184"/>
      <c r="UVI124" s="184"/>
      <c r="UVJ124" s="184"/>
      <c r="UVK124" s="184"/>
      <c r="UVL124" s="184"/>
      <c r="UVM124" s="184"/>
      <c r="UVN124" s="184"/>
      <c r="UVO124" s="184"/>
      <c r="UVP124" s="184"/>
      <c r="UVQ124" s="184"/>
      <c r="UVR124" s="184"/>
      <c r="UVS124" s="184"/>
      <c r="UVT124" s="184"/>
      <c r="UVU124" s="184"/>
      <c r="UVV124" s="184"/>
      <c r="UVW124" s="184"/>
      <c r="UVX124" s="184"/>
      <c r="UVY124" s="184"/>
      <c r="UVZ124" s="184"/>
      <c r="UWA124" s="184"/>
      <c r="UWB124" s="184"/>
      <c r="UWC124" s="184"/>
      <c r="UWD124" s="184"/>
      <c r="UWE124" s="184"/>
      <c r="UWF124" s="184"/>
      <c r="UWG124" s="184"/>
      <c r="UWH124" s="184"/>
      <c r="UWI124" s="184"/>
      <c r="UWJ124" s="184"/>
      <c r="UWK124" s="184"/>
      <c r="UWL124" s="184"/>
      <c r="UWM124" s="184"/>
      <c r="UWN124" s="184"/>
      <c r="UWO124" s="184"/>
      <c r="UWP124" s="184"/>
      <c r="UWQ124" s="184"/>
      <c r="UWR124" s="184"/>
      <c r="UWS124" s="184"/>
      <c r="UWT124" s="184"/>
      <c r="UWU124" s="184"/>
      <c r="UWV124" s="184"/>
      <c r="UWW124" s="184"/>
      <c r="UWX124" s="184"/>
      <c r="UWY124" s="184"/>
      <c r="UWZ124" s="184"/>
      <c r="UXA124" s="184"/>
      <c r="UXB124" s="184"/>
      <c r="UXC124" s="184"/>
      <c r="UXD124" s="184"/>
      <c r="UXE124" s="184"/>
      <c r="UXF124" s="184"/>
      <c r="UXG124" s="184"/>
      <c r="UXH124" s="184"/>
      <c r="UXI124" s="184"/>
      <c r="UXJ124" s="184"/>
      <c r="UXK124" s="184"/>
      <c r="UXL124" s="184"/>
      <c r="UXM124" s="184"/>
      <c r="UXN124" s="184"/>
      <c r="UXO124" s="184"/>
      <c r="UXP124" s="184"/>
      <c r="UXQ124" s="184"/>
      <c r="UXR124" s="184"/>
      <c r="UXS124" s="184"/>
      <c r="UXT124" s="184"/>
      <c r="UXU124" s="184"/>
      <c r="UXV124" s="184"/>
      <c r="UXW124" s="184"/>
      <c r="UXX124" s="184"/>
      <c r="UXY124" s="184"/>
      <c r="UXZ124" s="184"/>
      <c r="UYA124" s="184"/>
      <c r="UYB124" s="184"/>
      <c r="UYC124" s="184"/>
      <c r="UYD124" s="184"/>
      <c r="UYE124" s="184"/>
      <c r="UYF124" s="184"/>
      <c r="UYG124" s="184"/>
      <c r="UYH124" s="184"/>
      <c r="UYI124" s="184"/>
      <c r="UYJ124" s="184"/>
      <c r="UYK124" s="184"/>
      <c r="UYL124" s="184"/>
      <c r="UYM124" s="184"/>
      <c r="UYN124" s="184"/>
      <c r="UYO124" s="184"/>
      <c r="UYP124" s="184"/>
      <c r="UYQ124" s="184"/>
      <c r="UYR124" s="184"/>
      <c r="UYS124" s="184"/>
      <c r="UYT124" s="184"/>
      <c r="UYU124" s="184"/>
      <c r="UYV124" s="184"/>
      <c r="UYW124" s="184"/>
      <c r="UYX124" s="184"/>
      <c r="UYY124" s="184"/>
      <c r="UYZ124" s="184"/>
      <c r="UZA124" s="184"/>
      <c r="UZB124" s="184"/>
      <c r="UZC124" s="184"/>
      <c r="UZD124" s="184"/>
      <c r="UZE124" s="184"/>
      <c r="UZF124" s="184"/>
      <c r="UZG124" s="184"/>
      <c r="UZH124" s="184"/>
      <c r="UZI124" s="184"/>
      <c r="UZJ124" s="184"/>
      <c r="UZK124" s="184"/>
      <c r="UZL124" s="184"/>
      <c r="UZM124" s="184"/>
      <c r="UZN124" s="184"/>
      <c r="UZO124" s="184"/>
      <c r="UZP124" s="184"/>
      <c r="UZQ124" s="184"/>
      <c r="UZR124" s="184"/>
      <c r="UZS124" s="184"/>
      <c r="UZT124" s="184"/>
      <c r="UZU124" s="184"/>
      <c r="UZV124" s="184"/>
      <c r="UZW124" s="184"/>
      <c r="UZX124" s="184"/>
      <c r="UZY124" s="184"/>
      <c r="UZZ124" s="184"/>
      <c r="VAA124" s="184"/>
      <c r="VAB124" s="184"/>
      <c r="VAC124" s="184"/>
      <c r="VAD124" s="184"/>
      <c r="VAE124" s="184"/>
      <c r="VAF124" s="184"/>
      <c r="VAG124" s="184"/>
      <c r="VAH124" s="184"/>
      <c r="VAI124" s="184"/>
      <c r="VAJ124" s="184"/>
      <c r="VAK124" s="184"/>
      <c r="VAL124" s="184"/>
      <c r="VAM124" s="184"/>
      <c r="VAN124" s="184"/>
      <c r="VAO124" s="184"/>
      <c r="VAP124" s="184"/>
      <c r="VAQ124" s="184"/>
      <c r="VAR124" s="184"/>
      <c r="VAS124" s="184"/>
      <c r="VAT124" s="184"/>
      <c r="VAU124" s="184"/>
      <c r="VAV124" s="184"/>
      <c r="VAW124" s="184"/>
      <c r="VAX124" s="184"/>
      <c r="VAY124" s="184"/>
      <c r="VAZ124" s="184"/>
      <c r="VBA124" s="184"/>
      <c r="VBB124" s="184"/>
      <c r="VBC124" s="184"/>
      <c r="VBD124" s="184"/>
      <c r="VBE124" s="184"/>
      <c r="VBF124" s="184"/>
      <c r="VBG124" s="184"/>
      <c r="VBH124" s="184"/>
      <c r="VBI124" s="184"/>
      <c r="VBJ124" s="184"/>
      <c r="VBK124" s="184"/>
      <c r="VBL124" s="184"/>
      <c r="VBM124" s="184"/>
      <c r="VBN124" s="184"/>
      <c r="VBO124" s="184"/>
      <c r="VBP124" s="184"/>
      <c r="VBQ124" s="184"/>
      <c r="VBR124" s="184"/>
      <c r="VBS124" s="184"/>
      <c r="VBT124" s="184"/>
      <c r="VBU124" s="184"/>
      <c r="VBV124" s="184"/>
      <c r="VBW124" s="184"/>
      <c r="VBX124" s="184"/>
      <c r="VBY124" s="184"/>
      <c r="VBZ124" s="184"/>
      <c r="VCA124" s="184"/>
      <c r="VCB124" s="184"/>
      <c r="VCC124" s="184"/>
      <c r="VCD124" s="184"/>
      <c r="VCE124" s="184"/>
      <c r="VCF124" s="184"/>
      <c r="VCG124" s="184"/>
      <c r="VCH124" s="184"/>
      <c r="VCI124" s="184"/>
      <c r="VCJ124" s="184"/>
      <c r="VCK124" s="184"/>
      <c r="VCL124" s="184"/>
      <c r="VCM124" s="184"/>
      <c r="VCN124" s="184"/>
      <c r="VCO124" s="184"/>
      <c r="VCP124" s="184"/>
      <c r="VCQ124" s="184"/>
      <c r="VCR124" s="184"/>
      <c r="VCS124" s="184"/>
      <c r="VCT124" s="184"/>
      <c r="VCU124" s="184"/>
      <c r="VCV124" s="184"/>
      <c r="VCW124" s="184"/>
      <c r="VCX124" s="184"/>
      <c r="VCY124" s="184"/>
      <c r="VCZ124" s="184"/>
      <c r="VDA124" s="184"/>
      <c r="VDB124" s="184"/>
      <c r="VDC124" s="184"/>
      <c r="VDD124" s="184"/>
      <c r="VDE124" s="184"/>
      <c r="VDF124" s="184"/>
      <c r="VDG124" s="184"/>
      <c r="VDH124" s="184"/>
      <c r="VDI124" s="184"/>
      <c r="VDJ124" s="184"/>
      <c r="VDK124" s="184"/>
      <c r="VDL124" s="184"/>
      <c r="VDM124" s="184"/>
      <c r="VDN124" s="184"/>
      <c r="VDO124" s="184"/>
      <c r="VDP124" s="184"/>
      <c r="VDQ124" s="184"/>
      <c r="VDR124" s="184"/>
      <c r="VDS124" s="184"/>
      <c r="VDT124" s="184"/>
      <c r="VDU124" s="184"/>
      <c r="VDV124" s="184"/>
      <c r="VDW124" s="184"/>
      <c r="VDX124" s="184"/>
      <c r="VDY124" s="184"/>
      <c r="VDZ124" s="184"/>
      <c r="VEA124" s="184"/>
      <c r="VEB124" s="184"/>
      <c r="VEC124" s="184"/>
      <c r="VED124" s="184"/>
      <c r="VEE124" s="184"/>
      <c r="VEF124" s="184"/>
      <c r="VEG124" s="184"/>
      <c r="VEH124" s="184"/>
      <c r="VEI124" s="184"/>
      <c r="VEJ124" s="184"/>
      <c r="VEK124" s="184"/>
      <c r="VEL124" s="184"/>
      <c r="VEM124" s="184"/>
      <c r="VEN124" s="184"/>
      <c r="VEO124" s="184"/>
      <c r="VEP124" s="184"/>
      <c r="VEQ124" s="184"/>
      <c r="VER124" s="184"/>
      <c r="VES124" s="184"/>
      <c r="VET124" s="184"/>
      <c r="VEU124" s="184"/>
      <c r="VEV124" s="184"/>
      <c r="VEW124" s="184"/>
      <c r="VEX124" s="184"/>
      <c r="VEY124" s="184"/>
      <c r="VEZ124" s="184"/>
      <c r="VFA124" s="184"/>
      <c r="VFB124" s="184"/>
      <c r="VFC124" s="184"/>
      <c r="VFD124" s="184"/>
      <c r="VFE124" s="184"/>
      <c r="VFF124" s="184"/>
      <c r="VFG124" s="184"/>
      <c r="VFH124" s="184"/>
      <c r="VFI124" s="184"/>
      <c r="VFJ124" s="184"/>
      <c r="VFK124" s="184"/>
      <c r="VFL124" s="184"/>
      <c r="VFM124" s="184"/>
      <c r="VFN124" s="184"/>
      <c r="VFO124" s="184"/>
      <c r="VFP124" s="184"/>
      <c r="VFQ124" s="184"/>
      <c r="VFR124" s="184"/>
      <c r="VFS124" s="184"/>
      <c r="VFT124" s="184"/>
      <c r="VFU124" s="184"/>
      <c r="VFV124" s="184"/>
      <c r="VFW124" s="184"/>
      <c r="VFX124" s="184"/>
      <c r="VFY124" s="184"/>
      <c r="VFZ124" s="184"/>
      <c r="VGA124" s="184"/>
      <c r="VGB124" s="184"/>
      <c r="VGC124" s="184"/>
      <c r="VGD124" s="184"/>
      <c r="VGE124" s="184"/>
      <c r="VGF124" s="184"/>
      <c r="VGG124" s="184"/>
      <c r="VGH124" s="184"/>
      <c r="VGI124" s="184"/>
      <c r="VGJ124" s="184"/>
      <c r="VGK124" s="184"/>
      <c r="VGL124" s="184"/>
      <c r="VGM124" s="184"/>
      <c r="VGN124" s="184"/>
      <c r="VGO124" s="184"/>
      <c r="VGP124" s="184"/>
      <c r="VGQ124" s="184"/>
      <c r="VGR124" s="184"/>
      <c r="VGS124" s="184"/>
      <c r="VGT124" s="184"/>
      <c r="VGU124" s="184"/>
      <c r="VGV124" s="184"/>
      <c r="VGW124" s="184"/>
      <c r="VGX124" s="184"/>
      <c r="VGY124" s="184"/>
      <c r="VGZ124" s="184"/>
      <c r="VHA124" s="184"/>
      <c r="VHB124" s="184"/>
      <c r="VHC124" s="184"/>
      <c r="VHD124" s="184"/>
      <c r="VHE124" s="184"/>
      <c r="VHF124" s="184"/>
      <c r="VHG124" s="184"/>
      <c r="VHH124" s="184"/>
      <c r="VHI124" s="184"/>
      <c r="VHJ124" s="184"/>
      <c r="VHK124" s="184"/>
      <c r="VHL124" s="184"/>
      <c r="VHM124" s="184"/>
      <c r="VHN124" s="184"/>
      <c r="VHO124" s="184"/>
      <c r="VHP124" s="184"/>
      <c r="VHQ124" s="184"/>
      <c r="VHR124" s="184"/>
      <c r="VHS124" s="184"/>
      <c r="VHT124" s="184"/>
      <c r="VHU124" s="184"/>
      <c r="VHV124" s="184"/>
      <c r="VHW124" s="184"/>
      <c r="VHX124" s="184"/>
      <c r="VHY124" s="184"/>
      <c r="VHZ124" s="184"/>
      <c r="VIA124" s="184"/>
      <c r="VIB124" s="184"/>
      <c r="VIC124" s="184"/>
      <c r="VID124" s="184"/>
      <c r="VIE124" s="184"/>
      <c r="VIF124" s="184"/>
      <c r="VIG124" s="184"/>
      <c r="VIH124" s="184"/>
      <c r="VII124" s="184"/>
      <c r="VIJ124" s="184"/>
      <c r="VIK124" s="184"/>
      <c r="VIL124" s="184"/>
      <c r="VIM124" s="184"/>
      <c r="VIN124" s="184"/>
      <c r="VIO124" s="184"/>
      <c r="VIP124" s="184"/>
      <c r="VIQ124" s="184"/>
      <c r="VIR124" s="184"/>
      <c r="VIS124" s="184"/>
      <c r="VIT124" s="184"/>
      <c r="VIU124" s="184"/>
      <c r="VIV124" s="184"/>
      <c r="VIW124" s="184"/>
      <c r="VIX124" s="184"/>
      <c r="VIY124" s="184"/>
      <c r="VIZ124" s="184"/>
      <c r="VJA124" s="184"/>
      <c r="VJB124" s="184"/>
      <c r="VJC124" s="184"/>
      <c r="VJD124" s="184"/>
      <c r="VJE124" s="184"/>
      <c r="VJF124" s="184"/>
      <c r="VJG124" s="184"/>
      <c r="VJH124" s="184"/>
      <c r="VJI124" s="184"/>
      <c r="VJJ124" s="184"/>
      <c r="VJK124" s="184"/>
      <c r="VJL124" s="184"/>
      <c r="VJM124" s="184"/>
      <c r="VJN124" s="184"/>
      <c r="VJO124" s="184"/>
      <c r="VJP124" s="184"/>
      <c r="VJQ124" s="184"/>
      <c r="VJR124" s="184"/>
      <c r="VJS124" s="184"/>
      <c r="VJT124" s="184"/>
      <c r="VJU124" s="184"/>
      <c r="VJV124" s="184"/>
      <c r="VJW124" s="184"/>
      <c r="VJX124" s="184"/>
      <c r="VJY124" s="184"/>
      <c r="VJZ124" s="184"/>
      <c r="VKA124" s="184"/>
      <c r="VKB124" s="184"/>
      <c r="VKC124" s="184"/>
      <c r="VKD124" s="184"/>
      <c r="VKE124" s="184"/>
      <c r="VKF124" s="184"/>
      <c r="VKG124" s="184"/>
      <c r="VKH124" s="184"/>
      <c r="VKI124" s="184"/>
      <c r="VKJ124" s="184"/>
      <c r="VKK124" s="184"/>
      <c r="VKL124" s="184"/>
      <c r="VKM124" s="184"/>
      <c r="VKN124" s="184"/>
      <c r="VKO124" s="184"/>
      <c r="VKP124" s="184"/>
      <c r="VKQ124" s="184"/>
      <c r="VKR124" s="184"/>
      <c r="VKS124" s="184"/>
      <c r="VKT124" s="184"/>
      <c r="VKU124" s="184"/>
      <c r="VKV124" s="184"/>
      <c r="VKW124" s="184"/>
      <c r="VKX124" s="184"/>
      <c r="VKY124" s="184"/>
      <c r="VKZ124" s="184"/>
      <c r="VLA124" s="184"/>
      <c r="VLB124" s="184"/>
      <c r="VLC124" s="184"/>
      <c r="VLD124" s="184"/>
      <c r="VLE124" s="184"/>
      <c r="VLF124" s="184"/>
      <c r="VLG124" s="184"/>
      <c r="VLH124" s="184"/>
      <c r="VLI124" s="184"/>
      <c r="VLJ124" s="184"/>
      <c r="VLK124" s="184"/>
      <c r="VLL124" s="184"/>
      <c r="VLM124" s="184"/>
      <c r="VLN124" s="184"/>
      <c r="VLO124" s="184"/>
      <c r="VLP124" s="184"/>
      <c r="VLQ124" s="184"/>
      <c r="VLR124" s="184"/>
      <c r="VLS124" s="184"/>
      <c r="VLT124" s="184"/>
      <c r="VLU124" s="184"/>
      <c r="VLV124" s="184"/>
      <c r="VLW124" s="184"/>
      <c r="VLX124" s="184"/>
      <c r="VLY124" s="184"/>
      <c r="VLZ124" s="184"/>
      <c r="VMA124" s="184"/>
      <c r="VMB124" s="184"/>
      <c r="VMC124" s="184"/>
      <c r="VMD124" s="184"/>
      <c r="VME124" s="184"/>
      <c r="VMF124" s="184"/>
      <c r="VMG124" s="184"/>
      <c r="VMH124" s="184"/>
      <c r="VMI124" s="184"/>
      <c r="VMJ124" s="184"/>
      <c r="VMK124" s="184"/>
      <c r="VML124" s="184"/>
      <c r="VMM124" s="184"/>
      <c r="VMN124" s="184"/>
      <c r="VMO124" s="184"/>
      <c r="VMP124" s="184"/>
      <c r="VMQ124" s="184"/>
      <c r="VMR124" s="184"/>
      <c r="VMS124" s="184"/>
      <c r="VMT124" s="184"/>
      <c r="VMU124" s="184"/>
      <c r="VMV124" s="184"/>
      <c r="VMW124" s="184"/>
      <c r="VMX124" s="184"/>
      <c r="VMY124" s="184"/>
      <c r="VMZ124" s="184"/>
      <c r="VNA124" s="184"/>
      <c r="VNB124" s="184"/>
      <c r="VNC124" s="184"/>
      <c r="VND124" s="184"/>
      <c r="VNE124" s="184"/>
      <c r="VNF124" s="184"/>
      <c r="VNG124" s="184"/>
      <c r="VNH124" s="184"/>
      <c r="VNI124" s="184"/>
      <c r="VNJ124" s="184"/>
      <c r="VNK124" s="184"/>
      <c r="VNL124" s="184"/>
      <c r="VNM124" s="184"/>
      <c r="VNN124" s="184"/>
      <c r="VNO124" s="184"/>
      <c r="VNP124" s="184"/>
      <c r="VNQ124" s="184"/>
      <c r="VNR124" s="184"/>
      <c r="VNS124" s="184"/>
      <c r="VNT124" s="184"/>
      <c r="VNU124" s="184"/>
      <c r="VNV124" s="184"/>
      <c r="VNW124" s="184"/>
      <c r="VNX124" s="184"/>
      <c r="VNY124" s="184"/>
      <c r="VNZ124" s="184"/>
      <c r="VOA124" s="184"/>
      <c r="VOB124" s="184"/>
      <c r="VOC124" s="184"/>
      <c r="VOD124" s="184"/>
      <c r="VOE124" s="184"/>
      <c r="VOF124" s="184"/>
      <c r="VOG124" s="184"/>
      <c r="VOH124" s="184"/>
      <c r="VOI124" s="184"/>
      <c r="VOJ124" s="184"/>
      <c r="VOK124" s="184"/>
      <c r="VOL124" s="184"/>
      <c r="VOM124" s="184"/>
      <c r="VON124" s="184"/>
      <c r="VOO124" s="184"/>
      <c r="VOP124" s="184"/>
      <c r="VOQ124" s="184"/>
      <c r="VOR124" s="184"/>
      <c r="VOS124" s="184"/>
      <c r="VOT124" s="184"/>
      <c r="VOU124" s="184"/>
      <c r="VOV124" s="184"/>
      <c r="VOW124" s="184"/>
      <c r="VOX124" s="184"/>
      <c r="VOY124" s="184"/>
      <c r="VOZ124" s="184"/>
      <c r="VPA124" s="184"/>
      <c r="VPB124" s="184"/>
      <c r="VPC124" s="184"/>
      <c r="VPD124" s="184"/>
      <c r="VPE124" s="184"/>
      <c r="VPF124" s="184"/>
      <c r="VPG124" s="184"/>
      <c r="VPH124" s="184"/>
      <c r="VPI124" s="184"/>
      <c r="VPJ124" s="184"/>
      <c r="VPK124" s="184"/>
      <c r="VPL124" s="184"/>
      <c r="VPM124" s="184"/>
      <c r="VPN124" s="184"/>
      <c r="VPO124" s="184"/>
      <c r="VPP124" s="184"/>
      <c r="VPQ124" s="184"/>
      <c r="VPR124" s="184"/>
      <c r="VPS124" s="184"/>
      <c r="VPT124" s="184"/>
      <c r="VPU124" s="184"/>
      <c r="VPV124" s="184"/>
      <c r="VPW124" s="184"/>
      <c r="VPX124" s="184"/>
      <c r="VPY124" s="184"/>
      <c r="VPZ124" s="184"/>
      <c r="VQA124" s="184"/>
      <c r="VQB124" s="184"/>
      <c r="VQC124" s="184"/>
      <c r="VQD124" s="184"/>
      <c r="VQE124" s="184"/>
      <c r="VQF124" s="184"/>
      <c r="VQG124" s="184"/>
      <c r="VQH124" s="184"/>
      <c r="VQI124" s="184"/>
      <c r="VQJ124" s="184"/>
      <c r="VQK124" s="184"/>
      <c r="VQL124" s="184"/>
      <c r="VQM124" s="184"/>
      <c r="VQN124" s="184"/>
      <c r="VQO124" s="184"/>
      <c r="VQP124" s="184"/>
      <c r="VQQ124" s="184"/>
      <c r="VQR124" s="184"/>
      <c r="VQS124" s="184"/>
      <c r="VQT124" s="184"/>
      <c r="VQU124" s="184"/>
      <c r="VQV124" s="184"/>
      <c r="VQW124" s="184"/>
      <c r="VQX124" s="184"/>
      <c r="VQY124" s="184"/>
      <c r="VQZ124" s="184"/>
      <c r="VRA124" s="184"/>
      <c r="VRB124" s="184"/>
      <c r="VRC124" s="184"/>
      <c r="VRD124" s="184"/>
      <c r="VRE124" s="184"/>
      <c r="VRF124" s="184"/>
      <c r="VRG124" s="184"/>
      <c r="VRH124" s="184"/>
      <c r="VRI124" s="184"/>
      <c r="VRJ124" s="184"/>
      <c r="VRK124" s="184"/>
      <c r="VRL124" s="184"/>
      <c r="VRM124" s="184"/>
      <c r="VRN124" s="184"/>
      <c r="VRO124" s="184"/>
      <c r="VRP124" s="184"/>
      <c r="VRQ124" s="184"/>
      <c r="VRR124" s="184"/>
      <c r="VRS124" s="184"/>
      <c r="VRT124" s="184"/>
      <c r="VRU124" s="184"/>
      <c r="VRV124" s="184"/>
      <c r="VRW124" s="184"/>
      <c r="VRX124" s="184"/>
      <c r="VRY124" s="184"/>
      <c r="VRZ124" s="184"/>
      <c r="VSA124" s="184"/>
      <c r="VSB124" s="184"/>
      <c r="VSC124" s="184"/>
      <c r="VSD124" s="184"/>
      <c r="VSE124" s="184"/>
      <c r="VSF124" s="184"/>
      <c r="VSG124" s="184"/>
      <c r="VSH124" s="184"/>
      <c r="VSI124" s="184"/>
      <c r="VSJ124" s="184"/>
      <c r="VSK124" s="184"/>
      <c r="VSL124" s="184"/>
      <c r="VSM124" s="184"/>
      <c r="VSN124" s="184"/>
      <c r="VSO124" s="184"/>
      <c r="VSP124" s="184"/>
      <c r="VSQ124" s="184"/>
      <c r="VSR124" s="184"/>
      <c r="VSS124" s="184"/>
      <c r="VST124" s="184"/>
      <c r="VSU124" s="184"/>
      <c r="VSV124" s="184"/>
      <c r="VSW124" s="184"/>
      <c r="VSX124" s="184"/>
      <c r="VSY124" s="184"/>
      <c r="VSZ124" s="184"/>
      <c r="VTA124" s="184"/>
      <c r="VTB124" s="184"/>
      <c r="VTC124" s="184"/>
      <c r="VTD124" s="184"/>
      <c r="VTE124" s="184"/>
      <c r="VTF124" s="184"/>
      <c r="VTG124" s="184"/>
      <c r="VTH124" s="184"/>
      <c r="VTI124" s="184"/>
      <c r="VTJ124" s="184"/>
      <c r="VTK124" s="184"/>
      <c r="VTL124" s="184"/>
      <c r="VTM124" s="184"/>
      <c r="VTN124" s="184"/>
      <c r="VTO124" s="184"/>
      <c r="VTP124" s="184"/>
      <c r="VTQ124" s="184"/>
      <c r="VTR124" s="184"/>
      <c r="VTS124" s="184"/>
      <c r="VTT124" s="184"/>
      <c r="VTU124" s="184"/>
      <c r="VTV124" s="184"/>
      <c r="VTW124" s="184"/>
      <c r="VTX124" s="184"/>
      <c r="VTY124" s="184"/>
      <c r="VTZ124" s="184"/>
      <c r="VUA124" s="184"/>
      <c r="VUB124" s="184"/>
      <c r="VUC124" s="184"/>
      <c r="VUD124" s="184"/>
      <c r="VUE124" s="184"/>
      <c r="VUF124" s="184"/>
      <c r="VUG124" s="184"/>
      <c r="VUH124" s="184"/>
      <c r="VUI124" s="184"/>
      <c r="VUJ124" s="184"/>
      <c r="VUK124" s="184"/>
      <c r="VUL124" s="184"/>
      <c r="VUM124" s="184"/>
      <c r="VUN124" s="184"/>
      <c r="VUO124" s="184"/>
      <c r="VUP124" s="184"/>
      <c r="VUQ124" s="184"/>
      <c r="VUR124" s="184"/>
      <c r="VUS124" s="184"/>
      <c r="VUT124" s="184"/>
      <c r="VUU124" s="184"/>
      <c r="VUV124" s="184"/>
      <c r="VUW124" s="184"/>
      <c r="VUX124" s="184"/>
      <c r="VUY124" s="184"/>
      <c r="VUZ124" s="184"/>
      <c r="VVA124" s="184"/>
      <c r="VVB124" s="184"/>
      <c r="VVC124" s="184"/>
      <c r="VVD124" s="184"/>
      <c r="VVE124" s="184"/>
      <c r="VVF124" s="184"/>
      <c r="VVG124" s="184"/>
      <c r="VVH124" s="184"/>
      <c r="VVI124" s="184"/>
      <c r="VVJ124" s="184"/>
      <c r="VVK124" s="184"/>
      <c r="VVL124" s="184"/>
      <c r="VVM124" s="184"/>
      <c r="VVN124" s="184"/>
      <c r="VVO124" s="184"/>
      <c r="VVP124" s="184"/>
      <c r="VVQ124" s="184"/>
      <c r="VVR124" s="184"/>
      <c r="VVS124" s="184"/>
      <c r="VVT124" s="184"/>
      <c r="VVU124" s="184"/>
      <c r="VVV124" s="184"/>
      <c r="VVW124" s="184"/>
      <c r="VVX124" s="184"/>
      <c r="VVY124" s="184"/>
      <c r="VVZ124" s="184"/>
      <c r="VWA124" s="184"/>
      <c r="VWB124" s="184"/>
      <c r="VWC124" s="184"/>
      <c r="VWD124" s="184"/>
      <c r="VWE124" s="184"/>
      <c r="VWF124" s="184"/>
      <c r="VWG124" s="184"/>
      <c r="VWH124" s="184"/>
      <c r="VWI124" s="184"/>
      <c r="VWJ124" s="184"/>
      <c r="VWK124" s="184"/>
      <c r="VWL124" s="184"/>
      <c r="VWM124" s="184"/>
      <c r="VWN124" s="184"/>
      <c r="VWO124" s="184"/>
      <c r="VWP124" s="184"/>
      <c r="VWQ124" s="184"/>
      <c r="VWR124" s="184"/>
      <c r="VWS124" s="184"/>
      <c r="VWT124" s="184"/>
      <c r="VWU124" s="184"/>
      <c r="VWV124" s="184"/>
      <c r="VWW124" s="184"/>
      <c r="VWX124" s="184"/>
      <c r="VWY124" s="184"/>
      <c r="VWZ124" s="184"/>
      <c r="VXA124" s="184"/>
      <c r="VXB124" s="184"/>
      <c r="VXC124" s="184"/>
      <c r="VXD124" s="184"/>
      <c r="VXE124" s="184"/>
      <c r="VXF124" s="184"/>
      <c r="VXG124" s="184"/>
      <c r="VXH124" s="184"/>
      <c r="VXI124" s="184"/>
      <c r="VXJ124" s="184"/>
      <c r="VXK124" s="184"/>
      <c r="VXL124" s="184"/>
      <c r="VXM124" s="184"/>
      <c r="VXN124" s="184"/>
      <c r="VXO124" s="184"/>
      <c r="VXP124" s="184"/>
      <c r="VXQ124" s="184"/>
      <c r="VXR124" s="184"/>
      <c r="VXS124" s="184"/>
      <c r="VXT124" s="184"/>
      <c r="VXU124" s="184"/>
      <c r="VXV124" s="184"/>
      <c r="VXW124" s="184"/>
      <c r="VXX124" s="184"/>
      <c r="VXY124" s="184"/>
      <c r="VXZ124" s="184"/>
      <c r="VYA124" s="184"/>
      <c r="VYB124" s="184"/>
      <c r="VYC124" s="184"/>
      <c r="VYD124" s="184"/>
      <c r="VYE124" s="184"/>
      <c r="VYF124" s="184"/>
      <c r="VYG124" s="184"/>
      <c r="VYH124" s="184"/>
      <c r="VYI124" s="184"/>
      <c r="VYJ124" s="184"/>
      <c r="VYK124" s="184"/>
      <c r="VYL124" s="184"/>
      <c r="VYM124" s="184"/>
      <c r="VYN124" s="184"/>
      <c r="VYO124" s="184"/>
      <c r="VYP124" s="184"/>
      <c r="VYQ124" s="184"/>
      <c r="VYR124" s="184"/>
      <c r="VYS124" s="184"/>
      <c r="VYT124" s="184"/>
      <c r="VYU124" s="184"/>
      <c r="VYV124" s="184"/>
      <c r="VYW124" s="184"/>
      <c r="VYX124" s="184"/>
      <c r="VYY124" s="184"/>
      <c r="VYZ124" s="184"/>
      <c r="VZA124" s="184"/>
      <c r="VZB124" s="184"/>
      <c r="VZC124" s="184"/>
      <c r="VZD124" s="184"/>
      <c r="VZE124" s="184"/>
      <c r="VZF124" s="184"/>
      <c r="VZG124" s="184"/>
      <c r="VZH124" s="184"/>
      <c r="VZI124" s="184"/>
      <c r="VZJ124" s="184"/>
      <c r="VZK124" s="184"/>
      <c r="VZL124" s="184"/>
      <c r="VZM124" s="184"/>
      <c r="VZN124" s="184"/>
      <c r="VZO124" s="184"/>
      <c r="VZP124" s="184"/>
      <c r="VZQ124" s="184"/>
      <c r="VZR124" s="184"/>
      <c r="VZS124" s="184"/>
      <c r="VZT124" s="184"/>
      <c r="VZU124" s="184"/>
      <c r="VZV124" s="184"/>
      <c r="VZW124" s="184"/>
      <c r="VZX124" s="184"/>
      <c r="VZY124" s="184"/>
      <c r="VZZ124" s="184"/>
      <c r="WAA124" s="184"/>
      <c r="WAB124" s="184"/>
      <c r="WAC124" s="184"/>
      <c r="WAD124" s="184"/>
      <c r="WAE124" s="184"/>
      <c r="WAF124" s="184"/>
      <c r="WAG124" s="184"/>
      <c r="WAH124" s="184"/>
      <c r="WAI124" s="184"/>
      <c r="WAJ124" s="184"/>
      <c r="WAK124" s="184"/>
      <c r="WAL124" s="184"/>
      <c r="WAM124" s="184"/>
      <c r="WAN124" s="184"/>
      <c r="WAO124" s="184"/>
      <c r="WAP124" s="184"/>
      <c r="WAQ124" s="184"/>
      <c r="WAR124" s="184"/>
      <c r="WAS124" s="184"/>
      <c r="WAT124" s="184"/>
      <c r="WAU124" s="184"/>
      <c r="WAV124" s="184"/>
      <c r="WAW124" s="184"/>
      <c r="WAX124" s="184"/>
      <c r="WAY124" s="184"/>
      <c r="WAZ124" s="184"/>
      <c r="WBA124" s="184"/>
      <c r="WBB124" s="184"/>
      <c r="WBC124" s="184"/>
      <c r="WBD124" s="184"/>
      <c r="WBE124" s="184"/>
      <c r="WBF124" s="184"/>
      <c r="WBG124" s="184"/>
      <c r="WBH124" s="184"/>
      <c r="WBI124" s="184"/>
      <c r="WBJ124" s="184"/>
      <c r="WBK124" s="184"/>
      <c r="WBL124" s="184"/>
      <c r="WBM124" s="184"/>
      <c r="WBN124" s="184"/>
      <c r="WBO124" s="184"/>
      <c r="WBP124" s="184"/>
      <c r="WBQ124" s="184"/>
      <c r="WBR124" s="184"/>
      <c r="WBS124" s="184"/>
      <c r="WBT124" s="184"/>
      <c r="WBU124" s="184"/>
      <c r="WBV124" s="184"/>
      <c r="WBW124" s="184"/>
      <c r="WBX124" s="184"/>
      <c r="WBY124" s="184"/>
      <c r="WBZ124" s="184"/>
      <c r="WCA124" s="184"/>
      <c r="WCB124" s="184"/>
      <c r="WCC124" s="184"/>
      <c r="WCD124" s="184"/>
      <c r="WCE124" s="184"/>
      <c r="WCF124" s="184"/>
      <c r="WCG124" s="184"/>
      <c r="WCH124" s="184"/>
      <c r="WCI124" s="184"/>
      <c r="WCJ124" s="184"/>
      <c r="WCK124" s="184"/>
      <c r="WCL124" s="184"/>
      <c r="WCM124" s="184"/>
      <c r="WCN124" s="184"/>
      <c r="WCO124" s="184"/>
      <c r="WCP124" s="184"/>
      <c r="WCQ124" s="184"/>
      <c r="WCR124" s="184"/>
      <c r="WCS124" s="184"/>
      <c r="WCT124" s="184"/>
      <c r="WCU124" s="184"/>
      <c r="WCV124" s="184"/>
      <c r="WCW124" s="184"/>
      <c r="WCX124" s="184"/>
      <c r="WCY124" s="184"/>
      <c r="WCZ124" s="184"/>
      <c r="WDA124" s="184"/>
      <c r="WDB124" s="184"/>
      <c r="WDC124" s="184"/>
      <c r="WDD124" s="184"/>
      <c r="WDE124" s="184"/>
      <c r="WDF124" s="184"/>
      <c r="WDG124" s="184"/>
      <c r="WDH124" s="184"/>
      <c r="WDI124" s="184"/>
      <c r="WDJ124" s="184"/>
      <c r="WDK124" s="184"/>
      <c r="WDL124" s="184"/>
      <c r="WDM124" s="184"/>
      <c r="WDN124" s="184"/>
      <c r="WDO124" s="184"/>
      <c r="WDP124" s="184"/>
      <c r="WDQ124" s="184"/>
      <c r="WDR124" s="184"/>
      <c r="WDS124" s="184"/>
      <c r="WDT124" s="184"/>
      <c r="WDU124" s="184"/>
      <c r="WDV124" s="184"/>
      <c r="WDW124" s="184"/>
      <c r="WDX124" s="184"/>
      <c r="WDY124" s="184"/>
      <c r="WDZ124" s="184"/>
      <c r="WEA124" s="184"/>
      <c r="WEB124" s="184"/>
      <c r="WEC124" s="184"/>
      <c r="WED124" s="184"/>
      <c r="WEE124" s="184"/>
      <c r="WEF124" s="184"/>
      <c r="WEG124" s="184"/>
      <c r="WEH124" s="184"/>
      <c r="WEI124" s="184"/>
      <c r="WEJ124" s="184"/>
      <c r="WEK124" s="184"/>
      <c r="WEL124" s="184"/>
      <c r="WEM124" s="184"/>
      <c r="WEN124" s="184"/>
      <c r="WEO124" s="184"/>
      <c r="WEP124" s="184"/>
      <c r="WEQ124" s="184"/>
      <c r="WER124" s="184"/>
      <c r="WES124" s="184"/>
      <c r="WET124" s="184"/>
      <c r="WEU124" s="184"/>
      <c r="WEV124" s="184"/>
      <c r="WEW124" s="184"/>
      <c r="WEX124" s="184"/>
      <c r="WEY124" s="184"/>
      <c r="WEZ124" s="184"/>
      <c r="WFA124" s="184"/>
      <c r="WFB124" s="184"/>
      <c r="WFC124" s="184"/>
      <c r="WFD124" s="184"/>
      <c r="WFE124" s="184"/>
      <c r="WFF124" s="184"/>
      <c r="WFG124" s="184"/>
      <c r="WFH124" s="184"/>
      <c r="WFI124" s="184"/>
      <c r="WFJ124" s="184"/>
      <c r="WFK124" s="184"/>
      <c r="WFL124" s="184"/>
      <c r="WFM124" s="184"/>
      <c r="WFN124" s="184"/>
      <c r="WFO124" s="184"/>
      <c r="WFP124" s="184"/>
      <c r="WFQ124" s="184"/>
      <c r="WFR124" s="184"/>
      <c r="WFS124" s="184"/>
      <c r="WFT124" s="184"/>
      <c r="WFU124" s="184"/>
      <c r="WFV124" s="184"/>
      <c r="WFW124" s="184"/>
      <c r="WFX124" s="184"/>
      <c r="WFY124" s="184"/>
      <c r="WFZ124" s="184"/>
      <c r="WGA124" s="184"/>
      <c r="WGB124" s="184"/>
      <c r="WGC124" s="184"/>
      <c r="WGD124" s="184"/>
      <c r="WGE124" s="184"/>
      <c r="WGF124" s="184"/>
      <c r="WGG124" s="184"/>
      <c r="WGH124" s="184"/>
      <c r="WGI124" s="184"/>
      <c r="WGJ124" s="184"/>
      <c r="WGK124" s="184"/>
      <c r="WGL124" s="184"/>
      <c r="WGM124" s="184"/>
      <c r="WGN124" s="184"/>
      <c r="WGO124" s="184"/>
      <c r="WGP124" s="184"/>
      <c r="WGQ124" s="184"/>
      <c r="WGR124" s="184"/>
      <c r="WGS124" s="184"/>
      <c r="WGT124" s="184"/>
      <c r="WGU124" s="184"/>
      <c r="WGV124" s="184"/>
      <c r="WGW124" s="184"/>
      <c r="WGX124" s="184"/>
      <c r="WGY124" s="184"/>
      <c r="WGZ124" s="184"/>
      <c r="WHA124" s="184"/>
      <c r="WHB124" s="184"/>
      <c r="WHC124" s="184"/>
      <c r="WHD124" s="184"/>
      <c r="WHE124" s="184"/>
      <c r="WHF124" s="184"/>
      <c r="WHG124" s="184"/>
      <c r="WHH124" s="184"/>
      <c r="WHI124" s="184"/>
      <c r="WHJ124" s="184"/>
      <c r="WHK124" s="184"/>
      <c r="WHL124" s="184"/>
      <c r="WHM124" s="184"/>
      <c r="WHN124" s="184"/>
      <c r="WHO124" s="184"/>
      <c r="WHP124" s="184"/>
      <c r="WHQ124" s="184"/>
      <c r="WHR124" s="184"/>
      <c r="WHS124" s="184"/>
      <c r="WHT124" s="184"/>
      <c r="WHU124" s="184"/>
      <c r="WHV124" s="184"/>
      <c r="WHW124" s="184"/>
      <c r="WHX124" s="184"/>
      <c r="WHY124" s="184"/>
      <c r="WHZ124" s="184"/>
      <c r="WIA124" s="184"/>
      <c r="WIB124" s="184"/>
      <c r="WIC124" s="184"/>
      <c r="WID124" s="184"/>
      <c r="WIE124" s="184"/>
      <c r="WIF124" s="184"/>
      <c r="WIG124" s="184"/>
      <c r="WIH124" s="184"/>
      <c r="WII124" s="184"/>
      <c r="WIJ124" s="184"/>
      <c r="WIK124" s="184"/>
      <c r="WIL124" s="184"/>
      <c r="WIM124" s="184"/>
      <c r="WIN124" s="184"/>
      <c r="WIO124" s="184"/>
      <c r="WIP124" s="184"/>
      <c r="WIQ124" s="184"/>
      <c r="WIR124" s="184"/>
      <c r="WIS124" s="184"/>
      <c r="WIT124" s="184"/>
      <c r="WIU124" s="184"/>
      <c r="WIV124" s="184"/>
      <c r="WIW124" s="184"/>
      <c r="WIX124" s="184"/>
      <c r="WIY124" s="184"/>
      <c r="WIZ124" s="184"/>
      <c r="WJA124" s="184"/>
      <c r="WJB124" s="184"/>
      <c r="WJC124" s="184"/>
      <c r="WJD124" s="184"/>
      <c r="WJE124" s="184"/>
      <c r="WJF124" s="184"/>
      <c r="WJG124" s="184"/>
      <c r="WJH124" s="184"/>
      <c r="WJI124" s="184"/>
      <c r="WJJ124" s="184"/>
      <c r="WJK124" s="184"/>
      <c r="WJL124" s="184"/>
      <c r="WJM124" s="184"/>
      <c r="WJN124" s="184"/>
      <c r="WJO124" s="184"/>
      <c r="WJP124" s="184"/>
      <c r="WJQ124" s="184"/>
      <c r="WJR124" s="184"/>
      <c r="WJS124" s="184"/>
      <c r="WJT124" s="184"/>
      <c r="WJU124" s="184"/>
      <c r="WJV124" s="184"/>
      <c r="WJW124" s="184"/>
      <c r="WJX124" s="184"/>
      <c r="WJY124" s="184"/>
      <c r="WJZ124" s="184"/>
      <c r="WKA124" s="184"/>
      <c r="WKB124" s="184"/>
      <c r="WKC124" s="184"/>
      <c r="WKD124" s="184"/>
      <c r="WKE124" s="184"/>
      <c r="WKF124" s="184"/>
      <c r="WKG124" s="184"/>
      <c r="WKH124" s="184"/>
      <c r="WKI124" s="184"/>
      <c r="WKJ124" s="184"/>
      <c r="WKK124" s="184"/>
      <c r="WKL124" s="184"/>
      <c r="WKM124" s="184"/>
      <c r="WKN124" s="184"/>
      <c r="WKO124" s="184"/>
      <c r="WKP124" s="184"/>
      <c r="WKQ124" s="184"/>
      <c r="WKR124" s="184"/>
      <c r="WKS124" s="184"/>
      <c r="WKT124" s="184"/>
      <c r="WKU124" s="184"/>
      <c r="WKV124" s="184"/>
      <c r="WKW124" s="184"/>
      <c r="WKX124" s="184"/>
      <c r="WKY124" s="184"/>
      <c r="WKZ124" s="184"/>
      <c r="WLA124" s="184"/>
      <c r="WLB124" s="184"/>
      <c r="WLC124" s="184"/>
      <c r="WLD124" s="184"/>
      <c r="WLE124" s="184"/>
      <c r="WLF124" s="184"/>
      <c r="WLG124" s="184"/>
      <c r="WLH124" s="184"/>
      <c r="WLI124" s="184"/>
      <c r="WLJ124" s="184"/>
      <c r="WLK124" s="184"/>
      <c r="WLL124" s="184"/>
      <c r="WLM124" s="184"/>
      <c r="WLN124" s="184"/>
      <c r="WLO124" s="184"/>
      <c r="WLP124" s="184"/>
      <c r="WLQ124" s="184"/>
      <c r="WLR124" s="184"/>
      <c r="WLS124" s="184"/>
      <c r="WLT124" s="184"/>
      <c r="WLU124" s="184"/>
      <c r="WLV124" s="184"/>
      <c r="WLW124" s="184"/>
      <c r="WLX124" s="184"/>
      <c r="WLY124" s="184"/>
      <c r="WLZ124" s="184"/>
      <c r="WMA124" s="184"/>
      <c r="WMB124" s="184"/>
      <c r="WMC124" s="184"/>
      <c r="WMD124" s="184"/>
      <c r="WME124" s="184"/>
      <c r="WMF124" s="184"/>
      <c r="WMG124" s="184"/>
      <c r="WMH124" s="184"/>
      <c r="WMI124" s="184"/>
      <c r="WMJ124" s="184"/>
      <c r="WMK124" s="184"/>
      <c r="WML124" s="184"/>
      <c r="WMM124" s="184"/>
      <c r="WMN124" s="184"/>
      <c r="WMO124" s="184"/>
      <c r="WMP124" s="184"/>
      <c r="WMQ124" s="184"/>
      <c r="WMR124" s="184"/>
      <c r="WMS124" s="184"/>
      <c r="WMT124" s="184"/>
      <c r="WMU124" s="184"/>
      <c r="WMV124" s="184"/>
      <c r="WMW124" s="184"/>
      <c r="WMX124" s="184"/>
      <c r="WMY124" s="184"/>
      <c r="WMZ124" s="184"/>
      <c r="WNA124" s="184"/>
      <c r="WNB124" s="184"/>
      <c r="WNC124" s="184"/>
      <c r="WND124" s="184"/>
      <c r="WNE124" s="184"/>
      <c r="WNF124" s="184"/>
      <c r="WNG124" s="184"/>
      <c r="WNH124" s="184"/>
      <c r="WNI124" s="184"/>
      <c r="WNJ124" s="184"/>
      <c r="WNK124" s="184"/>
      <c r="WNL124" s="184"/>
      <c r="WNM124" s="184"/>
      <c r="WNN124" s="184"/>
      <c r="WNO124" s="184"/>
      <c r="WNP124" s="184"/>
      <c r="WNQ124" s="184"/>
      <c r="WNR124" s="184"/>
      <c r="WNS124" s="184"/>
      <c r="WNT124" s="184"/>
      <c r="WNU124" s="184"/>
      <c r="WNV124" s="184"/>
      <c r="WNW124" s="184"/>
      <c r="WNX124" s="184"/>
      <c r="WNY124" s="184"/>
      <c r="WNZ124" s="184"/>
      <c r="WOA124" s="184"/>
      <c r="WOB124" s="184"/>
      <c r="WOC124" s="184"/>
      <c r="WOD124" s="184"/>
      <c r="WOE124" s="184"/>
      <c r="WOF124" s="184"/>
      <c r="WOG124" s="184"/>
      <c r="WOH124" s="184"/>
      <c r="WOI124" s="184"/>
      <c r="WOJ124" s="184"/>
      <c r="WOK124" s="184"/>
      <c r="WOL124" s="184"/>
      <c r="WOM124" s="184"/>
      <c r="WON124" s="184"/>
      <c r="WOO124" s="184"/>
      <c r="WOP124" s="184"/>
      <c r="WOQ124" s="184"/>
      <c r="WOR124" s="184"/>
      <c r="WOS124" s="184"/>
      <c r="WOT124" s="184"/>
      <c r="WOU124" s="184"/>
      <c r="WOV124" s="184"/>
      <c r="WOW124" s="184"/>
      <c r="WOX124" s="184"/>
      <c r="WOY124" s="184"/>
      <c r="WOZ124" s="184"/>
      <c r="WPA124" s="184"/>
      <c r="WPB124" s="184"/>
      <c r="WPC124" s="184"/>
      <c r="WPD124" s="184"/>
      <c r="WPE124" s="184"/>
      <c r="WPF124" s="184"/>
      <c r="WPG124" s="184"/>
      <c r="WPH124" s="184"/>
      <c r="WPI124" s="184"/>
      <c r="WPJ124" s="184"/>
      <c r="WPK124" s="184"/>
      <c r="WPL124" s="184"/>
      <c r="WPM124" s="184"/>
      <c r="WPN124" s="184"/>
      <c r="WPO124" s="184"/>
      <c r="WPP124" s="184"/>
      <c r="WPQ124" s="184"/>
      <c r="WPR124" s="184"/>
      <c r="WPS124" s="184"/>
      <c r="WPT124" s="184"/>
      <c r="WPU124" s="184"/>
      <c r="WPV124" s="184"/>
      <c r="WPW124" s="184"/>
      <c r="WPX124" s="184"/>
      <c r="WPY124" s="184"/>
      <c r="WPZ124" s="184"/>
      <c r="WQA124" s="184"/>
      <c r="WQB124" s="184"/>
      <c r="WQC124" s="184"/>
      <c r="WQD124" s="184"/>
      <c r="WQE124" s="184"/>
      <c r="WQF124" s="184"/>
      <c r="WQG124" s="184"/>
      <c r="WQH124" s="184"/>
      <c r="WQI124" s="184"/>
      <c r="WQJ124" s="184"/>
      <c r="WQK124" s="184"/>
      <c r="WQL124" s="184"/>
      <c r="WQM124" s="184"/>
      <c r="WQN124" s="184"/>
      <c r="WQO124" s="184"/>
      <c r="WQP124" s="184"/>
      <c r="WQQ124" s="184"/>
      <c r="WQR124" s="184"/>
      <c r="WQS124" s="184"/>
      <c r="WQT124" s="184"/>
      <c r="WQU124" s="184"/>
      <c r="WQV124" s="184"/>
      <c r="WQW124" s="184"/>
      <c r="WQX124" s="184"/>
      <c r="WQY124" s="184"/>
      <c r="WQZ124" s="184"/>
      <c r="WRA124" s="184"/>
      <c r="WRB124" s="184"/>
      <c r="WRC124" s="184"/>
      <c r="WRD124" s="184"/>
      <c r="WRE124" s="184"/>
      <c r="WRF124" s="184"/>
      <c r="WRG124" s="184"/>
      <c r="WRH124" s="184"/>
      <c r="WRI124" s="184"/>
      <c r="WRJ124" s="184"/>
      <c r="WRK124" s="184"/>
      <c r="WRL124" s="184"/>
      <c r="WRM124" s="184"/>
      <c r="WRN124" s="184"/>
      <c r="WRO124" s="184"/>
      <c r="WRP124" s="184"/>
      <c r="WRQ124" s="184"/>
      <c r="WRR124" s="184"/>
      <c r="WRS124" s="184"/>
      <c r="WRT124" s="184"/>
      <c r="WRU124" s="184"/>
      <c r="WRV124" s="184"/>
      <c r="WRW124" s="184"/>
      <c r="WRX124" s="184"/>
      <c r="WRY124" s="184"/>
      <c r="WRZ124" s="184"/>
      <c r="WSA124" s="184"/>
      <c r="WSB124" s="184"/>
      <c r="WSC124" s="184"/>
      <c r="WSD124" s="184"/>
      <c r="WSE124" s="184"/>
      <c r="WSF124" s="184"/>
      <c r="WSG124" s="184"/>
      <c r="WSH124" s="184"/>
      <c r="WSI124" s="184"/>
      <c r="WSJ124" s="184"/>
      <c r="WSK124" s="184"/>
      <c r="WSL124" s="184"/>
      <c r="WSM124" s="184"/>
      <c r="WSN124" s="184"/>
      <c r="WSO124" s="184"/>
      <c r="WSP124" s="184"/>
      <c r="WSQ124" s="184"/>
      <c r="WSR124" s="184"/>
      <c r="WSS124" s="184"/>
      <c r="WST124" s="184"/>
      <c r="WSU124" s="184"/>
      <c r="WSV124" s="184"/>
      <c r="WSW124" s="184"/>
      <c r="WSX124" s="184"/>
      <c r="WSY124" s="184"/>
      <c r="WSZ124" s="184"/>
      <c r="WTA124" s="184"/>
      <c r="WTB124" s="184"/>
      <c r="WTC124" s="184"/>
      <c r="WTD124" s="184"/>
      <c r="WTE124" s="184"/>
      <c r="WTF124" s="184"/>
      <c r="WTG124" s="184"/>
      <c r="WTH124" s="184"/>
      <c r="WTI124" s="184"/>
      <c r="WTJ124" s="184"/>
      <c r="WTK124" s="184"/>
      <c r="WTL124" s="184"/>
      <c r="WTM124" s="184"/>
      <c r="WTN124" s="184"/>
      <c r="WTO124" s="184"/>
      <c r="WTP124" s="184"/>
      <c r="WTQ124" s="184"/>
      <c r="WTR124" s="184"/>
      <c r="WTS124" s="184"/>
      <c r="WTT124" s="184"/>
      <c r="WTU124" s="184"/>
      <c r="WTV124" s="184"/>
      <c r="WTW124" s="184"/>
      <c r="WTX124" s="184"/>
      <c r="WTY124" s="184"/>
      <c r="WTZ124" s="184"/>
      <c r="WUA124" s="184"/>
      <c r="WUB124" s="184"/>
      <c r="WUC124" s="184"/>
      <c r="WUD124" s="184"/>
      <c r="WUE124" s="184"/>
      <c r="WUF124" s="184"/>
      <c r="WUG124" s="184"/>
      <c r="WUH124" s="184"/>
      <c r="WUI124" s="184"/>
      <c r="WUJ124" s="184"/>
      <c r="WUK124" s="184"/>
      <c r="WUL124" s="184"/>
      <c r="WUM124" s="184"/>
      <c r="WUN124" s="184"/>
      <c r="WUO124" s="184"/>
      <c r="WUP124" s="184"/>
      <c r="WUQ124" s="184"/>
      <c r="WUR124" s="184"/>
      <c r="WUS124" s="184"/>
      <c r="WUT124" s="184"/>
      <c r="WUU124" s="184"/>
      <c r="WUV124" s="184"/>
      <c r="WUW124" s="184"/>
      <c r="WUX124" s="184"/>
      <c r="WUY124" s="184"/>
      <c r="WUZ124" s="184"/>
      <c r="WVA124" s="184"/>
      <c r="WVB124" s="184"/>
      <c r="WVC124" s="184"/>
      <c r="WVD124" s="184"/>
      <c r="WVE124" s="184"/>
      <c r="WVF124" s="184"/>
      <c r="WVG124" s="184"/>
      <c r="WVH124" s="184"/>
      <c r="WVI124" s="184"/>
      <c r="WVJ124" s="184"/>
      <c r="WVK124" s="184"/>
      <c r="WVL124" s="184"/>
      <c r="WVM124" s="184"/>
    </row>
    <row r="125" spans="1:16133" x14ac:dyDescent="0.25">
      <c r="A125"/>
      <c r="B125"/>
      <c r="C125"/>
      <c r="D125"/>
      <c r="E125"/>
      <c r="F125"/>
      <c r="G125"/>
      <c r="H125"/>
      <c r="I125"/>
      <c r="J125" s="184"/>
      <c r="K125" s="184"/>
      <c r="L125" s="184"/>
      <c r="M125" s="184"/>
      <c r="N125" s="184"/>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184"/>
      <c r="BM125" s="184"/>
      <c r="BN125" s="184"/>
      <c r="BO125" s="184"/>
      <c r="BP125" s="184"/>
      <c r="BQ125" s="184"/>
      <c r="BR125" s="184"/>
      <c r="BS125" s="184"/>
      <c r="BT125" s="184"/>
      <c r="BU125" s="184"/>
      <c r="BV125" s="184"/>
      <c r="BW125" s="184"/>
      <c r="BX125" s="184"/>
      <c r="BY125" s="184"/>
      <c r="BZ125" s="184"/>
      <c r="CA125" s="184"/>
      <c r="CB125" s="184"/>
      <c r="CC125" s="184"/>
      <c r="CD125" s="184"/>
      <c r="CE125" s="184"/>
      <c r="CF125" s="184"/>
      <c r="CG125" s="184"/>
      <c r="CH125" s="184"/>
      <c r="CI125" s="184"/>
      <c r="CJ125" s="184"/>
      <c r="CK125" s="184"/>
      <c r="CL125" s="184"/>
      <c r="CM125" s="184"/>
      <c r="CN125" s="184"/>
      <c r="CO125" s="184"/>
      <c r="CP125" s="184"/>
      <c r="CQ125" s="184"/>
      <c r="CR125" s="184"/>
      <c r="CS125" s="184"/>
      <c r="CT125" s="184"/>
      <c r="CU125" s="184"/>
      <c r="CV125" s="184"/>
      <c r="CW125" s="184"/>
      <c r="CX125" s="184"/>
      <c r="CY125" s="184"/>
      <c r="CZ125" s="184"/>
      <c r="DA125" s="184"/>
      <c r="DB125" s="184"/>
      <c r="DC125" s="184"/>
      <c r="DD125" s="184"/>
      <c r="DE125" s="184"/>
      <c r="DF125" s="184"/>
      <c r="DG125" s="184"/>
      <c r="DH125" s="184"/>
      <c r="DI125" s="184"/>
      <c r="DJ125" s="184"/>
      <c r="DK125" s="184"/>
      <c r="DL125" s="184"/>
      <c r="DM125" s="184"/>
      <c r="DN125" s="184"/>
      <c r="DO125" s="184"/>
      <c r="DP125" s="184"/>
      <c r="DQ125" s="184"/>
      <c r="DR125" s="184"/>
      <c r="DS125" s="184"/>
      <c r="DT125" s="184"/>
      <c r="DU125" s="184"/>
      <c r="DV125" s="184"/>
      <c r="DW125" s="184"/>
      <c r="DX125" s="184"/>
      <c r="DY125" s="184"/>
      <c r="DZ125" s="184"/>
      <c r="EA125" s="184"/>
      <c r="EB125" s="184"/>
      <c r="EC125" s="184"/>
      <c r="ED125" s="184"/>
      <c r="EE125" s="184"/>
      <c r="EF125" s="184"/>
      <c r="EG125" s="184"/>
      <c r="EH125" s="184"/>
      <c r="EI125" s="184"/>
      <c r="EJ125" s="184"/>
      <c r="EK125" s="184"/>
      <c r="EL125" s="184"/>
      <c r="EM125" s="184"/>
      <c r="EN125" s="184"/>
      <c r="EO125" s="184"/>
      <c r="EP125" s="184"/>
      <c r="EQ125" s="184"/>
      <c r="ER125" s="184"/>
      <c r="ES125" s="184"/>
      <c r="ET125" s="184"/>
      <c r="EU125" s="184"/>
      <c r="EV125" s="184"/>
      <c r="EW125" s="184"/>
      <c r="EX125" s="184"/>
      <c r="EY125" s="184"/>
      <c r="EZ125" s="184"/>
      <c r="FA125" s="184"/>
      <c r="FB125" s="184"/>
      <c r="FC125" s="184"/>
      <c r="FD125" s="184"/>
      <c r="FE125" s="184"/>
      <c r="FF125" s="184"/>
      <c r="FG125" s="184"/>
      <c r="FH125" s="184"/>
      <c r="FI125" s="184"/>
      <c r="FJ125" s="184"/>
      <c r="FK125" s="184"/>
      <c r="FL125" s="184"/>
      <c r="FM125" s="184"/>
      <c r="FN125" s="184"/>
      <c r="FO125" s="184"/>
      <c r="FP125" s="184"/>
      <c r="FQ125" s="184"/>
      <c r="FR125" s="184"/>
      <c r="FS125" s="184"/>
      <c r="FT125" s="184"/>
      <c r="FU125" s="184"/>
      <c r="FV125" s="184"/>
      <c r="FW125" s="184"/>
      <c r="FX125" s="184"/>
      <c r="FY125" s="184"/>
      <c r="FZ125" s="184"/>
      <c r="GA125" s="184"/>
      <c r="GB125" s="184"/>
      <c r="GC125" s="184"/>
      <c r="GD125" s="184"/>
      <c r="GE125" s="184"/>
      <c r="GF125" s="184"/>
      <c r="GG125" s="184"/>
      <c r="GH125" s="184"/>
      <c r="GI125" s="184"/>
      <c r="GJ125" s="184"/>
      <c r="GK125" s="184"/>
      <c r="GL125" s="184"/>
      <c r="GM125" s="184"/>
      <c r="GN125" s="184"/>
      <c r="GO125" s="184"/>
      <c r="GP125" s="184"/>
      <c r="GQ125" s="184"/>
      <c r="GR125" s="184"/>
      <c r="GS125" s="184"/>
      <c r="GT125" s="184"/>
      <c r="GU125" s="184"/>
      <c r="GV125" s="184"/>
      <c r="GW125" s="184"/>
      <c r="GX125" s="184"/>
      <c r="GY125" s="184"/>
      <c r="GZ125" s="184"/>
      <c r="HA125" s="184"/>
      <c r="HB125" s="184"/>
      <c r="HC125" s="184"/>
      <c r="HD125" s="184"/>
      <c r="HE125" s="184"/>
      <c r="HF125" s="184"/>
      <c r="HG125" s="184"/>
      <c r="HH125" s="184"/>
      <c r="HI125" s="184"/>
      <c r="HJ125" s="184"/>
      <c r="HK125" s="184"/>
      <c r="HL125" s="184"/>
      <c r="HM125" s="184"/>
      <c r="HN125" s="184"/>
      <c r="HO125" s="184"/>
      <c r="HP125" s="184"/>
      <c r="HQ125" s="184"/>
      <c r="HR125" s="184"/>
      <c r="HS125" s="184"/>
      <c r="HT125" s="184"/>
      <c r="HU125" s="184"/>
      <c r="HV125" s="184"/>
      <c r="HW125" s="184"/>
      <c r="HX125" s="184"/>
      <c r="HY125" s="184"/>
      <c r="HZ125" s="184"/>
      <c r="IA125" s="184"/>
      <c r="IB125" s="184"/>
      <c r="IC125" s="184"/>
      <c r="ID125" s="184"/>
      <c r="IE125" s="184"/>
      <c r="IF125" s="184"/>
      <c r="IG125" s="184"/>
      <c r="IH125" s="184"/>
      <c r="II125" s="184"/>
      <c r="IJ125" s="184"/>
      <c r="IK125" s="184"/>
      <c r="IL125" s="184"/>
      <c r="IM125" s="184"/>
      <c r="IN125" s="184"/>
      <c r="IO125" s="184"/>
      <c r="IP125" s="184"/>
      <c r="IQ125" s="184"/>
      <c r="IR125" s="184"/>
      <c r="IS125" s="184"/>
      <c r="IT125" s="184"/>
      <c r="IU125" s="184"/>
      <c r="IV125" s="184"/>
      <c r="IW125" s="184"/>
      <c r="IX125" s="184"/>
      <c r="IY125" s="184"/>
      <c r="IZ125" s="184"/>
      <c r="JA125" s="184"/>
      <c r="JB125" s="184"/>
      <c r="JC125" s="184"/>
      <c r="JD125" s="184"/>
      <c r="JE125" s="184"/>
      <c r="JF125" s="184"/>
      <c r="JG125" s="184"/>
      <c r="JH125" s="184"/>
      <c r="JI125" s="184"/>
      <c r="JJ125" s="184"/>
      <c r="JK125" s="184"/>
      <c r="JL125" s="184"/>
      <c r="JM125" s="184"/>
      <c r="JN125" s="184"/>
      <c r="JO125" s="184"/>
      <c r="JP125" s="184"/>
      <c r="JQ125" s="184"/>
      <c r="JR125" s="184"/>
      <c r="JS125" s="184"/>
      <c r="JT125" s="184"/>
      <c r="JU125" s="184"/>
      <c r="JV125" s="184"/>
      <c r="JW125" s="184"/>
      <c r="JX125" s="184"/>
      <c r="JY125" s="184"/>
      <c r="JZ125" s="184"/>
      <c r="KA125" s="184"/>
      <c r="KB125" s="184"/>
      <c r="KC125" s="184"/>
      <c r="KD125" s="184"/>
      <c r="KE125" s="184"/>
      <c r="KF125" s="184"/>
      <c r="KG125" s="184"/>
      <c r="KH125" s="184"/>
      <c r="KI125" s="184"/>
      <c r="KJ125" s="184"/>
      <c r="KK125" s="184"/>
      <c r="KL125" s="184"/>
      <c r="KM125" s="184"/>
      <c r="KN125" s="184"/>
      <c r="KO125" s="184"/>
      <c r="KP125" s="184"/>
      <c r="KQ125" s="184"/>
      <c r="KR125" s="184"/>
      <c r="KS125" s="184"/>
      <c r="KT125" s="184"/>
      <c r="KU125" s="184"/>
      <c r="KV125" s="184"/>
      <c r="KW125" s="184"/>
      <c r="KX125" s="184"/>
      <c r="KY125" s="184"/>
      <c r="KZ125" s="184"/>
      <c r="LA125" s="184"/>
      <c r="LB125" s="184"/>
      <c r="LC125" s="184"/>
      <c r="LD125" s="184"/>
      <c r="LE125" s="184"/>
      <c r="LF125" s="184"/>
      <c r="LG125" s="184"/>
      <c r="LH125" s="184"/>
      <c r="LI125" s="184"/>
      <c r="LJ125" s="184"/>
      <c r="LK125" s="184"/>
      <c r="LL125" s="184"/>
      <c r="LM125" s="184"/>
      <c r="LN125" s="184"/>
      <c r="LO125" s="184"/>
      <c r="LP125" s="184"/>
      <c r="LQ125" s="184"/>
      <c r="LR125" s="184"/>
      <c r="LS125" s="184"/>
      <c r="LT125" s="184"/>
      <c r="LU125" s="184"/>
      <c r="LV125" s="184"/>
      <c r="LW125" s="184"/>
      <c r="LX125" s="184"/>
      <c r="LY125" s="184"/>
      <c r="LZ125" s="184"/>
      <c r="MA125" s="184"/>
      <c r="MB125" s="184"/>
      <c r="MC125" s="184"/>
      <c r="MD125" s="184"/>
      <c r="ME125" s="184"/>
      <c r="MF125" s="184"/>
      <c r="MG125" s="184"/>
      <c r="MH125" s="184"/>
      <c r="MI125" s="184"/>
      <c r="MJ125" s="184"/>
      <c r="MK125" s="184"/>
      <c r="ML125" s="184"/>
      <c r="MM125" s="184"/>
      <c r="MN125" s="184"/>
      <c r="MO125" s="184"/>
      <c r="MP125" s="184"/>
      <c r="MQ125" s="184"/>
      <c r="MR125" s="184"/>
      <c r="MS125" s="184"/>
      <c r="MT125" s="184"/>
      <c r="MU125" s="184"/>
      <c r="MV125" s="184"/>
      <c r="MW125" s="184"/>
      <c r="MX125" s="184"/>
      <c r="MY125" s="184"/>
      <c r="MZ125" s="184"/>
      <c r="NA125" s="184"/>
      <c r="NB125" s="184"/>
      <c r="NC125" s="184"/>
      <c r="ND125" s="184"/>
      <c r="NE125" s="184"/>
      <c r="NF125" s="184"/>
      <c r="NG125" s="184"/>
      <c r="NH125" s="184"/>
      <c r="NI125" s="184"/>
      <c r="NJ125" s="184"/>
      <c r="NK125" s="184"/>
      <c r="NL125" s="184"/>
      <c r="NM125" s="184"/>
      <c r="NN125" s="184"/>
      <c r="NO125" s="184"/>
      <c r="NP125" s="184"/>
      <c r="NQ125" s="184"/>
      <c r="NR125" s="184"/>
      <c r="NS125" s="184"/>
      <c r="NT125" s="184"/>
      <c r="NU125" s="184"/>
      <c r="NV125" s="184"/>
      <c r="NW125" s="184"/>
      <c r="NX125" s="184"/>
      <c r="NY125" s="184"/>
      <c r="NZ125" s="184"/>
      <c r="OA125" s="184"/>
      <c r="OB125" s="184"/>
      <c r="OC125" s="184"/>
      <c r="OD125" s="184"/>
      <c r="OE125" s="184"/>
      <c r="OF125" s="184"/>
      <c r="OG125" s="184"/>
      <c r="OH125" s="184"/>
      <c r="OI125" s="184"/>
      <c r="OJ125" s="184"/>
      <c r="OK125" s="184"/>
      <c r="OL125" s="184"/>
      <c r="OM125" s="184"/>
      <c r="ON125" s="184"/>
      <c r="OO125" s="184"/>
      <c r="OP125" s="184"/>
      <c r="OQ125" s="184"/>
      <c r="OR125" s="184"/>
      <c r="OS125" s="184"/>
      <c r="OT125" s="184"/>
      <c r="OU125" s="184"/>
      <c r="OV125" s="184"/>
      <c r="OW125" s="184"/>
      <c r="OX125" s="184"/>
      <c r="OY125" s="184"/>
      <c r="OZ125" s="184"/>
      <c r="PA125" s="184"/>
      <c r="PB125" s="184"/>
      <c r="PC125" s="184"/>
      <c r="PD125" s="184"/>
      <c r="PE125" s="184"/>
      <c r="PF125" s="184"/>
      <c r="PG125" s="184"/>
      <c r="PH125" s="184"/>
      <c r="PI125" s="184"/>
      <c r="PJ125" s="184"/>
      <c r="PK125" s="184"/>
      <c r="PL125" s="184"/>
      <c r="PM125" s="184"/>
      <c r="PN125" s="184"/>
      <c r="PO125" s="184"/>
      <c r="PP125" s="184"/>
      <c r="PQ125" s="184"/>
      <c r="PR125" s="184"/>
      <c r="PS125" s="184"/>
      <c r="PT125" s="184"/>
      <c r="PU125" s="184"/>
      <c r="PV125" s="184"/>
      <c r="PW125" s="184"/>
      <c r="PX125" s="184"/>
      <c r="PY125" s="184"/>
      <c r="PZ125" s="184"/>
      <c r="QA125" s="184"/>
      <c r="QB125" s="184"/>
      <c r="QC125" s="184"/>
      <c r="QD125" s="184"/>
      <c r="QE125" s="184"/>
      <c r="QF125" s="184"/>
      <c r="QG125" s="184"/>
      <c r="QH125" s="184"/>
      <c r="QI125" s="184"/>
      <c r="QJ125" s="184"/>
      <c r="QK125" s="184"/>
      <c r="QL125" s="184"/>
      <c r="QM125" s="184"/>
      <c r="QN125" s="184"/>
      <c r="QO125" s="184"/>
      <c r="QP125" s="184"/>
      <c r="QQ125" s="184"/>
      <c r="QR125" s="184"/>
      <c r="QS125" s="184"/>
      <c r="QT125" s="184"/>
      <c r="QU125" s="184"/>
      <c r="QV125" s="184"/>
      <c r="QW125" s="184"/>
      <c r="QX125" s="184"/>
      <c r="QY125" s="184"/>
      <c r="QZ125" s="184"/>
      <c r="RA125" s="184"/>
      <c r="RB125" s="184"/>
      <c r="RC125" s="184"/>
      <c r="RD125" s="184"/>
      <c r="RE125" s="184"/>
      <c r="RF125" s="184"/>
      <c r="RG125" s="184"/>
      <c r="RH125" s="184"/>
      <c r="RI125" s="184"/>
      <c r="RJ125" s="184"/>
      <c r="RK125" s="184"/>
      <c r="RL125" s="184"/>
      <c r="RM125" s="184"/>
      <c r="RN125" s="184"/>
      <c r="RO125" s="184"/>
      <c r="RP125" s="184"/>
      <c r="RQ125" s="184"/>
      <c r="RR125" s="184"/>
      <c r="RS125" s="184"/>
      <c r="RT125" s="184"/>
      <c r="RU125" s="184"/>
      <c r="RV125" s="184"/>
      <c r="RW125" s="184"/>
      <c r="RX125" s="184"/>
      <c r="RY125" s="184"/>
      <c r="RZ125" s="184"/>
      <c r="SA125" s="184"/>
      <c r="SB125" s="184"/>
      <c r="SC125" s="184"/>
      <c r="SD125" s="184"/>
      <c r="SE125" s="184"/>
      <c r="SF125" s="184"/>
      <c r="SG125" s="184"/>
      <c r="SH125" s="184"/>
      <c r="SI125" s="184"/>
      <c r="SJ125" s="184"/>
      <c r="SK125" s="184"/>
      <c r="SL125" s="184"/>
      <c r="SM125" s="184"/>
      <c r="SN125" s="184"/>
      <c r="SO125" s="184"/>
      <c r="SP125" s="184"/>
      <c r="SQ125" s="184"/>
      <c r="SR125" s="184"/>
      <c r="SS125" s="184"/>
      <c r="ST125" s="184"/>
      <c r="SU125" s="184"/>
      <c r="SV125" s="184"/>
      <c r="SW125" s="184"/>
      <c r="SX125" s="184"/>
      <c r="SY125" s="184"/>
      <c r="SZ125" s="184"/>
      <c r="TA125" s="184"/>
      <c r="TB125" s="184"/>
      <c r="TC125" s="184"/>
      <c r="TD125" s="184"/>
      <c r="TE125" s="184"/>
      <c r="TF125" s="184"/>
      <c r="TG125" s="184"/>
      <c r="TH125" s="184"/>
      <c r="TI125" s="184"/>
      <c r="TJ125" s="184"/>
      <c r="TK125" s="184"/>
      <c r="TL125" s="184"/>
      <c r="TM125" s="184"/>
      <c r="TN125" s="184"/>
      <c r="TO125" s="184"/>
      <c r="TP125" s="184"/>
      <c r="TQ125" s="184"/>
      <c r="TR125" s="184"/>
      <c r="TS125" s="184"/>
      <c r="TT125" s="184"/>
      <c r="TU125" s="184"/>
      <c r="TV125" s="184"/>
      <c r="TW125" s="184"/>
      <c r="TX125" s="184"/>
      <c r="TY125" s="184"/>
      <c r="TZ125" s="184"/>
      <c r="UA125" s="184"/>
      <c r="UB125" s="184"/>
      <c r="UC125" s="184"/>
      <c r="UD125" s="184"/>
      <c r="UE125" s="184"/>
      <c r="UF125" s="184"/>
      <c r="UG125" s="184"/>
      <c r="UH125" s="184"/>
      <c r="UI125" s="184"/>
      <c r="UJ125" s="184"/>
      <c r="UK125" s="184"/>
      <c r="UL125" s="184"/>
      <c r="UM125" s="184"/>
      <c r="UN125" s="184"/>
      <c r="UO125" s="184"/>
      <c r="UP125" s="184"/>
      <c r="UQ125" s="184"/>
      <c r="UR125" s="184"/>
      <c r="US125" s="184"/>
      <c r="UT125" s="184"/>
      <c r="UU125" s="184"/>
      <c r="UV125" s="184"/>
      <c r="UW125" s="184"/>
      <c r="UX125" s="184"/>
      <c r="UY125" s="184"/>
      <c r="UZ125" s="184"/>
      <c r="VA125" s="184"/>
      <c r="VB125" s="184"/>
      <c r="VC125" s="184"/>
      <c r="VD125" s="184"/>
      <c r="VE125" s="184"/>
      <c r="VF125" s="184"/>
      <c r="VG125" s="184"/>
      <c r="VH125" s="184"/>
      <c r="VI125" s="184"/>
      <c r="VJ125" s="184"/>
      <c r="VK125" s="184"/>
      <c r="VL125" s="184"/>
      <c r="VM125" s="184"/>
      <c r="VN125" s="184"/>
      <c r="VO125" s="184"/>
      <c r="VP125" s="184"/>
      <c r="VQ125" s="184"/>
      <c r="VR125" s="184"/>
      <c r="VS125" s="184"/>
      <c r="VT125" s="184"/>
      <c r="VU125" s="184"/>
      <c r="VV125" s="184"/>
      <c r="VW125" s="184"/>
      <c r="VX125" s="184"/>
      <c r="VY125" s="184"/>
      <c r="VZ125" s="184"/>
      <c r="WA125" s="184"/>
      <c r="WB125" s="184"/>
      <c r="WC125" s="184"/>
      <c r="WD125" s="184"/>
      <c r="WE125" s="184"/>
      <c r="WF125" s="184"/>
      <c r="WG125" s="184"/>
      <c r="WH125" s="184"/>
      <c r="WI125" s="184"/>
      <c r="WJ125" s="184"/>
      <c r="WK125" s="184"/>
      <c r="WL125" s="184"/>
      <c r="WM125" s="184"/>
      <c r="WN125" s="184"/>
      <c r="WO125" s="184"/>
      <c r="WP125" s="184"/>
      <c r="WQ125" s="184"/>
      <c r="WR125" s="184"/>
      <c r="WS125" s="184"/>
      <c r="WT125" s="184"/>
      <c r="WU125" s="184"/>
      <c r="WV125" s="184"/>
      <c r="WW125" s="184"/>
      <c r="WX125" s="184"/>
      <c r="WY125" s="184"/>
      <c r="WZ125" s="184"/>
      <c r="XA125" s="184"/>
      <c r="XB125" s="184"/>
      <c r="XC125" s="184"/>
      <c r="XD125" s="184"/>
      <c r="XE125" s="184"/>
      <c r="XF125" s="184"/>
      <c r="XG125" s="184"/>
      <c r="XH125" s="184"/>
      <c r="XI125" s="184"/>
      <c r="XJ125" s="184"/>
      <c r="XK125" s="184"/>
      <c r="XL125" s="184"/>
      <c r="XM125" s="184"/>
      <c r="XN125" s="184"/>
      <c r="XO125" s="184"/>
      <c r="XP125" s="184"/>
      <c r="XQ125" s="184"/>
      <c r="XR125" s="184"/>
      <c r="XS125" s="184"/>
      <c r="XT125" s="184"/>
      <c r="XU125" s="184"/>
      <c r="XV125" s="184"/>
      <c r="XW125" s="184"/>
      <c r="XX125" s="184"/>
      <c r="XY125" s="184"/>
      <c r="XZ125" s="184"/>
      <c r="YA125" s="184"/>
      <c r="YB125" s="184"/>
      <c r="YC125" s="184"/>
      <c r="YD125" s="184"/>
      <c r="YE125" s="184"/>
      <c r="YF125" s="184"/>
      <c r="YG125" s="184"/>
      <c r="YH125" s="184"/>
      <c r="YI125" s="184"/>
      <c r="YJ125" s="184"/>
      <c r="YK125" s="184"/>
      <c r="YL125" s="184"/>
      <c r="YM125" s="184"/>
      <c r="YN125" s="184"/>
      <c r="YO125" s="184"/>
      <c r="YP125" s="184"/>
      <c r="YQ125" s="184"/>
      <c r="YR125" s="184"/>
      <c r="YS125" s="184"/>
      <c r="YT125" s="184"/>
      <c r="YU125" s="184"/>
      <c r="YV125" s="184"/>
      <c r="YW125" s="184"/>
      <c r="YX125" s="184"/>
      <c r="YY125" s="184"/>
      <c r="YZ125" s="184"/>
      <c r="ZA125" s="184"/>
      <c r="ZB125" s="184"/>
      <c r="ZC125" s="184"/>
      <c r="ZD125" s="184"/>
      <c r="ZE125" s="184"/>
      <c r="ZF125" s="184"/>
      <c r="ZG125" s="184"/>
      <c r="ZH125" s="184"/>
      <c r="ZI125" s="184"/>
      <c r="ZJ125" s="184"/>
      <c r="ZK125" s="184"/>
      <c r="ZL125" s="184"/>
      <c r="ZM125" s="184"/>
      <c r="ZN125" s="184"/>
      <c r="ZO125" s="184"/>
      <c r="ZP125" s="184"/>
      <c r="ZQ125" s="184"/>
      <c r="ZR125" s="184"/>
      <c r="ZS125" s="184"/>
      <c r="ZT125" s="184"/>
      <c r="ZU125" s="184"/>
      <c r="ZV125" s="184"/>
      <c r="ZW125" s="184"/>
      <c r="ZX125" s="184"/>
      <c r="ZY125" s="184"/>
      <c r="ZZ125" s="184"/>
      <c r="AAA125" s="184"/>
      <c r="AAB125" s="184"/>
      <c r="AAC125" s="184"/>
      <c r="AAD125" s="184"/>
      <c r="AAE125" s="184"/>
      <c r="AAF125" s="184"/>
      <c r="AAG125" s="184"/>
      <c r="AAH125" s="184"/>
      <c r="AAI125" s="184"/>
      <c r="AAJ125" s="184"/>
      <c r="AAK125" s="184"/>
      <c r="AAL125" s="184"/>
      <c r="AAM125" s="184"/>
      <c r="AAN125" s="184"/>
      <c r="AAO125" s="184"/>
      <c r="AAP125" s="184"/>
      <c r="AAQ125" s="184"/>
      <c r="AAR125" s="184"/>
      <c r="AAS125" s="184"/>
      <c r="AAT125" s="184"/>
      <c r="AAU125" s="184"/>
      <c r="AAV125" s="184"/>
      <c r="AAW125" s="184"/>
      <c r="AAX125" s="184"/>
      <c r="AAY125" s="184"/>
      <c r="AAZ125" s="184"/>
      <c r="ABA125" s="184"/>
      <c r="ABB125" s="184"/>
      <c r="ABC125" s="184"/>
      <c r="ABD125" s="184"/>
      <c r="ABE125" s="184"/>
      <c r="ABF125" s="184"/>
      <c r="ABG125" s="184"/>
      <c r="ABH125" s="184"/>
      <c r="ABI125" s="184"/>
      <c r="ABJ125" s="184"/>
      <c r="ABK125" s="184"/>
      <c r="ABL125" s="184"/>
      <c r="ABM125" s="184"/>
      <c r="ABN125" s="184"/>
      <c r="ABO125" s="184"/>
      <c r="ABP125" s="184"/>
      <c r="ABQ125" s="184"/>
      <c r="ABR125" s="184"/>
      <c r="ABS125" s="184"/>
      <c r="ABT125" s="184"/>
      <c r="ABU125" s="184"/>
      <c r="ABV125" s="184"/>
      <c r="ABW125" s="184"/>
      <c r="ABX125" s="184"/>
      <c r="ABY125" s="184"/>
      <c r="ABZ125" s="184"/>
      <c r="ACA125" s="184"/>
      <c r="ACB125" s="184"/>
      <c r="ACC125" s="184"/>
      <c r="ACD125" s="184"/>
      <c r="ACE125" s="184"/>
      <c r="ACF125" s="184"/>
      <c r="ACG125" s="184"/>
      <c r="ACH125" s="184"/>
      <c r="ACI125" s="184"/>
      <c r="ACJ125" s="184"/>
      <c r="ACK125" s="184"/>
      <c r="ACL125" s="184"/>
      <c r="ACM125" s="184"/>
      <c r="ACN125" s="184"/>
      <c r="ACO125" s="184"/>
      <c r="ACP125" s="184"/>
      <c r="ACQ125" s="184"/>
      <c r="ACR125" s="184"/>
      <c r="ACS125" s="184"/>
      <c r="ACT125" s="184"/>
      <c r="ACU125" s="184"/>
      <c r="ACV125" s="184"/>
      <c r="ACW125" s="184"/>
      <c r="ACX125" s="184"/>
      <c r="ACY125" s="184"/>
      <c r="ACZ125" s="184"/>
      <c r="ADA125" s="184"/>
      <c r="ADB125" s="184"/>
      <c r="ADC125" s="184"/>
      <c r="ADD125" s="184"/>
      <c r="ADE125" s="184"/>
      <c r="ADF125" s="184"/>
      <c r="ADG125" s="184"/>
      <c r="ADH125" s="184"/>
      <c r="ADI125" s="184"/>
      <c r="ADJ125" s="184"/>
      <c r="ADK125" s="184"/>
      <c r="ADL125" s="184"/>
      <c r="ADM125" s="184"/>
      <c r="ADN125" s="184"/>
      <c r="ADO125" s="184"/>
      <c r="ADP125" s="184"/>
      <c r="ADQ125" s="184"/>
      <c r="ADR125" s="184"/>
      <c r="ADS125" s="184"/>
      <c r="ADT125" s="184"/>
      <c r="ADU125" s="184"/>
      <c r="ADV125" s="184"/>
      <c r="ADW125" s="184"/>
      <c r="ADX125" s="184"/>
      <c r="ADY125" s="184"/>
      <c r="ADZ125" s="184"/>
      <c r="AEA125" s="184"/>
      <c r="AEB125" s="184"/>
      <c r="AEC125" s="184"/>
      <c r="AED125" s="184"/>
      <c r="AEE125" s="184"/>
      <c r="AEF125" s="184"/>
      <c r="AEG125" s="184"/>
      <c r="AEH125" s="184"/>
      <c r="AEI125" s="184"/>
      <c r="AEJ125" s="184"/>
      <c r="AEK125" s="184"/>
      <c r="AEL125" s="184"/>
      <c r="AEM125" s="184"/>
      <c r="AEN125" s="184"/>
      <c r="AEO125" s="184"/>
      <c r="AEP125" s="184"/>
      <c r="AEQ125" s="184"/>
      <c r="AER125" s="184"/>
      <c r="AES125" s="184"/>
      <c r="AET125" s="184"/>
      <c r="AEU125" s="184"/>
      <c r="AEV125" s="184"/>
      <c r="AEW125" s="184"/>
      <c r="AEX125" s="184"/>
      <c r="AEY125" s="184"/>
      <c r="AEZ125" s="184"/>
      <c r="AFA125" s="184"/>
      <c r="AFB125" s="184"/>
      <c r="AFC125" s="184"/>
      <c r="AFD125" s="184"/>
      <c r="AFE125" s="184"/>
      <c r="AFF125" s="184"/>
      <c r="AFG125" s="184"/>
      <c r="AFH125" s="184"/>
      <c r="AFI125" s="184"/>
      <c r="AFJ125" s="184"/>
      <c r="AFK125" s="184"/>
      <c r="AFL125" s="184"/>
      <c r="AFM125" s="184"/>
      <c r="AFN125" s="184"/>
      <c r="AFO125" s="184"/>
      <c r="AFP125" s="184"/>
      <c r="AFQ125" s="184"/>
      <c r="AFR125" s="184"/>
      <c r="AFS125" s="184"/>
      <c r="AFT125" s="184"/>
      <c r="AFU125" s="184"/>
      <c r="AFV125" s="184"/>
      <c r="AFW125" s="184"/>
      <c r="AFX125" s="184"/>
      <c r="AFY125" s="184"/>
      <c r="AFZ125" s="184"/>
      <c r="AGA125" s="184"/>
      <c r="AGB125" s="184"/>
      <c r="AGC125" s="184"/>
      <c r="AGD125" s="184"/>
      <c r="AGE125" s="184"/>
      <c r="AGF125" s="184"/>
      <c r="AGG125" s="184"/>
      <c r="AGH125" s="184"/>
      <c r="AGI125" s="184"/>
      <c r="AGJ125" s="184"/>
      <c r="AGK125" s="184"/>
      <c r="AGL125" s="184"/>
      <c r="AGM125" s="184"/>
      <c r="AGN125" s="184"/>
      <c r="AGO125" s="184"/>
      <c r="AGP125" s="184"/>
      <c r="AGQ125" s="184"/>
      <c r="AGR125" s="184"/>
      <c r="AGS125" s="184"/>
      <c r="AGT125" s="184"/>
      <c r="AGU125" s="184"/>
      <c r="AGV125" s="184"/>
      <c r="AGW125" s="184"/>
      <c r="AGX125" s="184"/>
      <c r="AGY125" s="184"/>
      <c r="AGZ125" s="184"/>
      <c r="AHA125" s="184"/>
      <c r="AHB125" s="184"/>
      <c r="AHC125" s="184"/>
      <c r="AHD125" s="184"/>
      <c r="AHE125" s="184"/>
      <c r="AHF125" s="184"/>
      <c r="AHG125" s="184"/>
      <c r="AHH125" s="184"/>
      <c r="AHI125" s="184"/>
      <c r="AHJ125" s="184"/>
      <c r="AHK125" s="184"/>
      <c r="AHL125" s="184"/>
      <c r="AHM125" s="184"/>
      <c r="AHN125" s="184"/>
      <c r="AHO125" s="184"/>
      <c r="AHP125" s="184"/>
      <c r="AHQ125" s="184"/>
      <c r="AHR125" s="184"/>
      <c r="AHS125" s="184"/>
      <c r="AHT125" s="184"/>
      <c r="AHU125" s="184"/>
      <c r="AHV125" s="184"/>
      <c r="AHW125" s="184"/>
      <c r="AHX125" s="184"/>
      <c r="AHY125" s="184"/>
      <c r="AHZ125" s="184"/>
      <c r="AIA125" s="184"/>
      <c r="AIB125" s="184"/>
      <c r="AIC125" s="184"/>
      <c r="AID125" s="184"/>
      <c r="AIE125" s="184"/>
      <c r="AIF125" s="184"/>
      <c r="AIG125" s="184"/>
      <c r="AIH125" s="184"/>
      <c r="AII125" s="184"/>
      <c r="AIJ125" s="184"/>
      <c r="AIK125" s="184"/>
      <c r="AIL125" s="184"/>
      <c r="AIM125" s="184"/>
      <c r="AIN125" s="184"/>
      <c r="AIO125" s="184"/>
      <c r="AIP125" s="184"/>
      <c r="AIQ125" s="184"/>
      <c r="AIR125" s="184"/>
      <c r="AIS125" s="184"/>
      <c r="AIT125" s="184"/>
      <c r="AIU125" s="184"/>
      <c r="AIV125" s="184"/>
      <c r="AIW125" s="184"/>
      <c r="AIX125" s="184"/>
      <c r="AIY125" s="184"/>
      <c r="AIZ125" s="184"/>
      <c r="AJA125" s="184"/>
      <c r="AJB125" s="184"/>
      <c r="AJC125" s="184"/>
      <c r="AJD125" s="184"/>
      <c r="AJE125" s="184"/>
      <c r="AJF125" s="184"/>
      <c r="AJG125" s="184"/>
      <c r="AJH125" s="184"/>
      <c r="AJI125" s="184"/>
      <c r="AJJ125" s="184"/>
      <c r="AJK125" s="184"/>
      <c r="AJL125" s="184"/>
      <c r="AJM125" s="184"/>
      <c r="AJN125" s="184"/>
      <c r="AJO125" s="184"/>
      <c r="AJP125" s="184"/>
      <c r="AJQ125" s="184"/>
      <c r="AJR125" s="184"/>
      <c r="AJS125" s="184"/>
      <c r="AJT125" s="184"/>
      <c r="AJU125" s="184"/>
      <c r="AJV125" s="184"/>
      <c r="AJW125" s="184"/>
      <c r="AJX125" s="184"/>
      <c r="AJY125" s="184"/>
      <c r="AJZ125" s="184"/>
      <c r="AKA125" s="184"/>
      <c r="AKB125" s="184"/>
      <c r="AKC125" s="184"/>
      <c r="AKD125" s="184"/>
      <c r="AKE125" s="184"/>
      <c r="AKF125" s="184"/>
      <c r="AKG125" s="184"/>
      <c r="AKH125" s="184"/>
      <c r="AKI125" s="184"/>
      <c r="AKJ125" s="184"/>
      <c r="AKK125" s="184"/>
      <c r="AKL125" s="184"/>
      <c r="AKM125" s="184"/>
      <c r="AKN125" s="184"/>
      <c r="AKO125" s="184"/>
      <c r="AKP125" s="184"/>
      <c r="AKQ125" s="184"/>
      <c r="AKR125" s="184"/>
      <c r="AKS125" s="184"/>
      <c r="AKT125" s="184"/>
      <c r="AKU125" s="184"/>
      <c r="AKV125" s="184"/>
      <c r="AKW125" s="184"/>
      <c r="AKX125" s="184"/>
      <c r="AKY125" s="184"/>
      <c r="AKZ125" s="184"/>
      <c r="ALA125" s="184"/>
      <c r="ALB125" s="184"/>
      <c r="ALC125" s="184"/>
      <c r="ALD125" s="184"/>
      <c r="ALE125" s="184"/>
      <c r="ALF125" s="184"/>
      <c r="ALG125" s="184"/>
      <c r="ALH125" s="184"/>
      <c r="ALI125" s="184"/>
      <c r="ALJ125" s="184"/>
      <c r="ALK125" s="184"/>
      <c r="ALL125" s="184"/>
      <c r="ALM125" s="184"/>
      <c r="ALN125" s="184"/>
      <c r="ALO125" s="184"/>
      <c r="ALP125" s="184"/>
      <c r="ALQ125" s="184"/>
      <c r="ALR125" s="184"/>
      <c r="ALS125" s="184"/>
      <c r="ALT125" s="184"/>
      <c r="ALU125" s="184"/>
      <c r="ALV125" s="184"/>
      <c r="ALW125" s="184"/>
      <c r="ALX125" s="184"/>
      <c r="ALY125" s="184"/>
      <c r="ALZ125" s="184"/>
      <c r="AMA125" s="184"/>
      <c r="AMB125" s="184"/>
      <c r="AMC125" s="184"/>
      <c r="AMD125" s="184"/>
      <c r="AME125" s="184"/>
      <c r="AMF125" s="184"/>
      <c r="AMG125" s="184"/>
      <c r="AMH125" s="184"/>
      <c r="AMI125" s="184"/>
      <c r="AMJ125" s="184"/>
      <c r="AMK125" s="184"/>
      <c r="AML125" s="184"/>
      <c r="AMM125" s="184"/>
      <c r="AMN125" s="184"/>
      <c r="AMO125" s="184"/>
      <c r="AMP125" s="184"/>
      <c r="AMQ125" s="184"/>
      <c r="AMR125" s="184"/>
      <c r="AMS125" s="184"/>
      <c r="AMT125" s="184"/>
      <c r="AMU125" s="184"/>
      <c r="AMV125" s="184"/>
      <c r="AMW125" s="184"/>
      <c r="AMX125" s="184"/>
      <c r="AMY125" s="184"/>
      <c r="AMZ125" s="184"/>
      <c r="ANA125" s="184"/>
      <c r="ANB125" s="184"/>
      <c r="ANC125" s="184"/>
      <c r="AND125" s="184"/>
      <c r="ANE125" s="184"/>
      <c r="ANF125" s="184"/>
      <c r="ANG125" s="184"/>
      <c r="ANH125" s="184"/>
      <c r="ANI125" s="184"/>
      <c r="ANJ125" s="184"/>
      <c r="ANK125" s="184"/>
      <c r="ANL125" s="184"/>
      <c r="ANM125" s="184"/>
      <c r="ANN125" s="184"/>
      <c r="ANO125" s="184"/>
      <c r="ANP125" s="184"/>
      <c r="ANQ125" s="184"/>
      <c r="ANR125" s="184"/>
      <c r="ANS125" s="184"/>
      <c r="ANT125" s="184"/>
      <c r="ANU125" s="184"/>
      <c r="ANV125" s="184"/>
      <c r="ANW125" s="184"/>
      <c r="ANX125" s="184"/>
      <c r="ANY125" s="184"/>
      <c r="ANZ125" s="184"/>
      <c r="AOA125" s="184"/>
      <c r="AOB125" s="184"/>
      <c r="AOC125" s="184"/>
      <c r="AOD125" s="184"/>
      <c r="AOE125" s="184"/>
      <c r="AOF125" s="184"/>
      <c r="AOG125" s="184"/>
      <c r="AOH125" s="184"/>
      <c r="AOI125" s="184"/>
      <c r="AOJ125" s="184"/>
      <c r="AOK125" s="184"/>
      <c r="AOL125" s="184"/>
      <c r="AOM125" s="184"/>
      <c r="AON125" s="184"/>
      <c r="AOO125" s="184"/>
      <c r="AOP125" s="184"/>
      <c r="AOQ125" s="184"/>
      <c r="AOR125" s="184"/>
      <c r="AOS125" s="184"/>
      <c r="AOT125" s="184"/>
      <c r="AOU125" s="184"/>
      <c r="AOV125" s="184"/>
      <c r="AOW125" s="184"/>
      <c r="AOX125" s="184"/>
      <c r="AOY125" s="184"/>
      <c r="AOZ125" s="184"/>
      <c r="APA125" s="184"/>
      <c r="APB125" s="184"/>
      <c r="APC125" s="184"/>
      <c r="APD125" s="184"/>
      <c r="APE125" s="184"/>
      <c r="APF125" s="184"/>
      <c r="APG125" s="184"/>
      <c r="APH125" s="184"/>
      <c r="API125" s="184"/>
      <c r="APJ125" s="184"/>
      <c r="APK125" s="184"/>
      <c r="APL125" s="184"/>
      <c r="APM125" s="184"/>
      <c r="APN125" s="184"/>
      <c r="APO125" s="184"/>
      <c r="APP125" s="184"/>
      <c r="APQ125" s="184"/>
      <c r="APR125" s="184"/>
      <c r="APS125" s="184"/>
      <c r="APT125" s="184"/>
      <c r="APU125" s="184"/>
      <c r="APV125" s="184"/>
      <c r="APW125" s="184"/>
      <c r="APX125" s="184"/>
      <c r="APY125" s="184"/>
      <c r="APZ125" s="184"/>
      <c r="AQA125" s="184"/>
      <c r="AQB125" s="184"/>
      <c r="AQC125" s="184"/>
      <c r="AQD125" s="184"/>
      <c r="AQE125" s="184"/>
      <c r="AQF125" s="184"/>
      <c r="AQG125" s="184"/>
      <c r="AQH125" s="184"/>
      <c r="AQI125" s="184"/>
      <c r="AQJ125" s="184"/>
      <c r="AQK125" s="184"/>
      <c r="AQL125" s="184"/>
      <c r="AQM125" s="184"/>
      <c r="AQN125" s="184"/>
      <c r="AQO125" s="184"/>
      <c r="AQP125" s="184"/>
      <c r="AQQ125" s="184"/>
      <c r="AQR125" s="184"/>
      <c r="AQS125" s="184"/>
      <c r="AQT125" s="184"/>
      <c r="AQU125" s="184"/>
      <c r="AQV125" s="184"/>
      <c r="AQW125" s="184"/>
      <c r="AQX125" s="184"/>
      <c r="AQY125" s="184"/>
      <c r="AQZ125" s="184"/>
      <c r="ARA125" s="184"/>
      <c r="ARB125" s="184"/>
      <c r="ARC125" s="184"/>
      <c r="ARD125" s="184"/>
      <c r="ARE125" s="184"/>
      <c r="ARF125" s="184"/>
      <c r="ARG125" s="184"/>
      <c r="ARH125" s="184"/>
      <c r="ARI125" s="184"/>
      <c r="ARJ125" s="184"/>
      <c r="ARK125" s="184"/>
      <c r="ARL125" s="184"/>
      <c r="ARM125" s="184"/>
      <c r="ARN125" s="184"/>
      <c r="ARO125" s="184"/>
      <c r="ARP125" s="184"/>
      <c r="ARQ125" s="184"/>
      <c r="ARR125" s="184"/>
      <c r="ARS125" s="184"/>
      <c r="ART125" s="184"/>
      <c r="ARU125" s="184"/>
      <c r="ARV125" s="184"/>
      <c r="ARW125" s="184"/>
      <c r="ARX125" s="184"/>
      <c r="ARY125" s="184"/>
      <c r="ARZ125" s="184"/>
      <c r="ASA125" s="184"/>
      <c r="ASB125" s="184"/>
      <c r="ASC125" s="184"/>
      <c r="ASD125" s="184"/>
      <c r="ASE125" s="184"/>
      <c r="ASF125" s="184"/>
      <c r="ASG125" s="184"/>
      <c r="ASH125" s="184"/>
      <c r="ASI125" s="184"/>
      <c r="ASJ125" s="184"/>
      <c r="ASK125" s="184"/>
      <c r="ASL125" s="184"/>
      <c r="ASM125" s="184"/>
      <c r="ASN125" s="184"/>
      <c r="ASO125" s="184"/>
      <c r="ASP125" s="184"/>
      <c r="ASQ125" s="184"/>
      <c r="ASR125" s="184"/>
      <c r="ASS125" s="184"/>
      <c r="AST125" s="184"/>
      <c r="ASU125" s="184"/>
      <c r="ASV125" s="184"/>
      <c r="ASW125" s="184"/>
      <c r="ASX125" s="184"/>
      <c r="ASY125" s="184"/>
      <c r="ASZ125" s="184"/>
      <c r="ATA125" s="184"/>
      <c r="ATB125" s="184"/>
      <c r="ATC125" s="184"/>
      <c r="ATD125" s="184"/>
      <c r="ATE125" s="184"/>
      <c r="ATF125" s="184"/>
      <c r="ATG125" s="184"/>
      <c r="ATH125" s="184"/>
      <c r="ATI125" s="184"/>
      <c r="ATJ125" s="184"/>
      <c r="ATK125" s="184"/>
      <c r="ATL125" s="184"/>
      <c r="ATM125" s="184"/>
      <c r="ATN125" s="184"/>
      <c r="ATO125" s="184"/>
      <c r="ATP125" s="184"/>
      <c r="ATQ125" s="184"/>
      <c r="ATR125" s="184"/>
      <c r="ATS125" s="184"/>
      <c r="ATT125" s="184"/>
      <c r="ATU125" s="184"/>
      <c r="ATV125" s="184"/>
      <c r="ATW125" s="184"/>
      <c r="ATX125" s="184"/>
      <c r="ATY125" s="184"/>
      <c r="ATZ125" s="184"/>
      <c r="AUA125" s="184"/>
      <c r="AUB125" s="184"/>
      <c r="AUC125" s="184"/>
      <c r="AUD125" s="184"/>
      <c r="AUE125" s="184"/>
      <c r="AUF125" s="184"/>
      <c r="AUG125" s="184"/>
      <c r="AUH125" s="184"/>
      <c r="AUI125" s="184"/>
      <c r="AUJ125" s="184"/>
      <c r="AUK125" s="184"/>
      <c r="AUL125" s="184"/>
      <c r="AUM125" s="184"/>
      <c r="AUN125" s="184"/>
      <c r="AUO125" s="184"/>
      <c r="AUP125" s="184"/>
      <c r="AUQ125" s="184"/>
      <c r="AUR125" s="184"/>
      <c r="AUS125" s="184"/>
      <c r="AUT125" s="184"/>
      <c r="AUU125" s="184"/>
      <c r="AUV125" s="184"/>
      <c r="AUW125" s="184"/>
      <c r="AUX125" s="184"/>
      <c r="AUY125" s="184"/>
      <c r="AUZ125" s="184"/>
      <c r="AVA125" s="184"/>
      <c r="AVB125" s="184"/>
      <c r="AVC125" s="184"/>
      <c r="AVD125" s="184"/>
      <c r="AVE125" s="184"/>
      <c r="AVF125" s="184"/>
      <c r="AVG125" s="184"/>
      <c r="AVH125" s="184"/>
      <c r="AVI125" s="184"/>
      <c r="AVJ125" s="184"/>
      <c r="AVK125" s="184"/>
      <c r="AVL125" s="184"/>
      <c r="AVM125" s="184"/>
      <c r="AVN125" s="184"/>
      <c r="AVO125" s="184"/>
      <c r="AVP125" s="184"/>
      <c r="AVQ125" s="184"/>
      <c r="AVR125" s="184"/>
      <c r="AVS125" s="184"/>
      <c r="AVT125" s="184"/>
      <c r="AVU125" s="184"/>
      <c r="AVV125" s="184"/>
      <c r="AVW125" s="184"/>
      <c r="AVX125" s="184"/>
      <c r="AVY125" s="184"/>
      <c r="AVZ125" s="184"/>
      <c r="AWA125" s="184"/>
      <c r="AWB125" s="184"/>
      <c r="AWC125" s="184"/>
      <c r="AWD125" s="184"/>
      <c r="AWE125" s="184"/>
      <c r="AWF125" s="184"/>
      <c r="AWG125" s="184"/>
      <c r="AWH125" s="184"/>
      <c r="AWI125" s="184"/>
      <c r="AWJ125" s="184"/>
      <c r="AWK125" s="184"/>
      <c r="AWL125" s="184"/>
      <c r="AWM125" s="184"/>
      <c r="AWN125" s="184"/>
      <c r="AWO125" s="184"/>
      <c r="AWP125" s="184"/>
      <c r="AWQ125" s="184"/>
      <c r="AWR125" s="184"/>
      <c r="AWS125" s="184"/>
      <c r="AWT125" s="184"/>
      <c r="AWU125" s="184"/>
      <c r="AWV125" s="184"/>
      <c r="AWW125" s="184"/>
      <c r="AWX125" s="184"/>
      <c r="AWY125" s="184"/>
      <c r="AWZ125" s="184"/>
      <c r="AXA125" s="184"/>
      <c r="AXB125" s="184"/>
      <c r="AXC125" s="184"/>
      <c r="AXD125" s="184"/>
      <c r="AXE125" s="184"/>
      <c r="AXF125" s="184"/>
      <c r="AXG125" s="184"/>
      <c r="AXH125" s="184"/>
      <c r="AXI125" s="184"/>
      <c r="AXJ125" s="184"/>
      <c r="AXK125" s="184"/>
      <c r="AXL125" s="184"/>
      <c r="AXM125" s="184"/>
      <c r="AXN125" s="184"/>
      <c r="AXO125" s="184"/>
      <c r="AXP125" s="184"/>
      <c r="AXQ125" s="184"/>
      <c r="AXR125" s="184"/>
      <c r="AXS125" s="184"/>
      <c r="AXT125" s="184"/>
      <c r="AXU125" s="184"/>
      <c r="AXV125" s="184"/>
      <c r="AXW125" s="184"/>
      <c r="AXX125" s="184"/>
      <c r="AXY125" s="184"/>
      <c r="AXZ125" s="184"/>
      <c r="AYA125" s="184"/>
      <c r="AYB125" s="184"/>
      <c r="AYC125" s="184"/>
      <c r="AYD125" s="184"/>
      <c r="AYE125" s="184"/>
      <c r="AYF125" s="184"/>
      <c r="AYG125" s="184"/>
      <c r="AYH125" s="184"/>
      <c r="AYI125" s="184"/>
      <c r="AYJ125" s="184"/>
      <c r="AYK125" s="184"/>
      <c r="AYL125" s="184"/>
      <c r="AYM125" s="184"/>
      <c r="AYN125" s="184"/>
      <c r="AYO125" s="184"/>
      <c r="AYP125" s="184"/>
      <c r="AYQ125" s="184"/>
      <c r="AYR125" s="184"/>
      <c r="AYS125" s="184"/>
      <c r="AYT125" s="184"/>
      <c r="AYU125" s="184"/>
      <c r="AYV125" s="184"/>
      <c r="AYW125" s="184"/>
      <c r="AYX125" s="184"/>
      <c r="AYY125" s="184"/>
      <c r="AYZ125" s="184"/>
      <c r="AZA125" s="184"/>
      <c r="AZB125" s="184"/>
      <c r="AZC125" s="184"/>
      <c r="AZD125" s="184"/>
      <c r="AZE125" s="184"/>
      <c r="AZF125" s="184"/>
      <c r="AZG125" s="184"/>
      <c r="AZH125" s="184"/>
      <c r="AZI125" s="184"/>
      <c r="AZJ125" s="184"/>
      <c r="AZK125" s="184"/>
      <c r="AZL125" s="184"/>
      <c r="AZM125" s="184"/>
      <c r="AZN125" s="184"/>
      <c r="AZO125" s="184"/>
      <c r="AZP125" s="184"/>
      <c r="AZQ125" s="184"/>
      <c r="AZR125" s="184"/>
      <c r="AZS125" s="184"/>
      <c r="AZT125" s="184"/>
      <c r="AZU125" s="184"/>
      <c r="AZV125" s="184"/>
      <c r="AZW125" s="184"/>
      <c r="AZX125" s="184"/>
      <c r="AZY125" s="184"/>
      <c r="AZZ125" s="184"/>
      <c r="BAA125" s="184"/>
      <c r="BAB125" s="184"/>
      <c r="BAC125" s="184"/>
      <c r="BAD125" s="184"/>
      <c r="BAE125" s="184"/>
      <c r="BAF125" s="184"/>
      <c r="BAG125" s="184"/>
      <c r="BAH125" s="184"/>
      <c r="BAI125" s="184"/>
      <c r="BAJ125" s="184"/>
      <c r="BAK125" s="184"/>
      <c r="BAL125" s="184"/>
      <c r="BAM125" s="184"/>
      <c r="BAN125" s="184"/>
      <c r="BAO125" s="184"/>
      <c r="BAP125" s="184"/>
      <c r="BAQ125" s="184"/>
      <c r="BAR125" s="184"/>
      <c r="BAS125" s="184"/>
      <c r="BAT125" s="184"/>
      <c r="BAU125" s="184"/>
      <c r="BAV125" s="184"/>
      <c r="BAW125" s="184"/>
      <c r="BAX125" s="184"/>
      <c r="BAY125" s="184"/>
      <c r="BAZ125" s="184"/>
      <c r="BBA125" s="184"/>
      <c r="BBB125" s="184"/>
      <c r="BBC125" s="184"/>
      <c r="BBD125" s="184"/>
      <c r="BBE125" s="184"/>
      <c r="BBF125" s="184"/>
      <c r="BBG125" s="184"/>
      <c r="BBH125" s="184"/>
      <c r="BBI125" s="184"/>
      <c r="BBJ125" s="184"/>
      <c r="BBK125" s="184"/>
      <c r="BBL125" s="184"/>
      <c r="BBM125" s="184"/>
      <c r="BBN125" s="184"/>
      <c r="BBO125" s="184"/>
      <c r="BBP125" s="184"/>
      <c r="BBQ125" s="184"/>
      <c r="BBR125" s="184"/>
      <c r="BBS125" s="184"/>
      <c r="BBT125" s="184"/>
      <c r="BBU125" s="184"/>
      <c r="BBV125" s="184"/>
      <c r="BBW125" s="184"/>
      <c r="BBX125" s="184"/>
      <c r="BBY125" s="184"/>
      <c r="BBZ125" s="184"/>
      <c r="BCA125" s="184"/>
      <c r="BCB125" s="184"/>
      <c r="BCC125" s="184"/>
      <c r="BCD125" s="184"/>
      <c r="BCE125" s="184"/>
      <c r="BCF125" s="184"/>
      <c r="BCG125" s="184"/>
      <c r="BCH125" s="184"/>
      <c r="BCI125" s="184"/>
      <c r="BCJ125" s="184"/>
      <c r="BCK125" s="184"/>
      <c r="BCL125" s="184"/>
      <c r="BCM125" s="184"/>
      <c r="BCN125" s="184"/>
      <c r="BCO125" s="184"/>
      <c r="BCP125" s="184"/>
      <c r="BCQ125" s="184"/>
      <c r="BCR125" s="184"/>
      <c r="BCS125" s="184"/>
      <c r="BCT125" s="184"/>
      <c r="BCU125" s="184"/>
      <c r="BCV125" s="184"/>
      <c r="BCW125" s="184"/>
      <c r="BCX125" s="184"/>
      <c r="BCY125" s="184"/>
      <c r="BCZ125" s="184"/>
      <c r="BDA125" s="184"/>
      <c r="BDB125" s="184"/>
      <c r="BDC125" s="184"/>
      <c r="BDD125" s="184"/>
      <c r="BDE125" s="184"/>
      <c r="BDF125" s="184"/>
      <c r="BDG125" s="184"/>
      <c r="BDH125" s="184"/>
      <c r="BDI125" s="184"/>
      <c r="BDJ125" s="184"/>
      <c r="BDK125" s="184"/>
      <c r="BDL125" s="184"/>
      <c r="BDM125" s="184"/>
      <c r="BDN125" s="184"/>
      <c r="BDO125" s="184"/>
      <c r="BDP125" s="184"/>
      <c r="BDQ125" s="184"/>
      <c r="BDR125" s="184"/>
      <c r="BDS125" s="184"/>
      <c r="BDT125" s="184"/>
      <c r="BDU125" s="184"/>
      <c r="BDV125" s="184"/>
      <c r="BDW125" s="184"/>
      <c r="BDX125" s="184"/>
      <c r="BDY125" s="184"/>
      <c r="BDZ125" s="184"/>
      <c r="BEA125" s="184"/>
      <c r="BEB125" s="184"/>
      <c r="BEC125" s="184"/>
      <c r="BED125" s="184"/>
      <c r="BEE125" s="184"/>
      <c r="BEF125" s="184"/>
      <c r="BEG125" s="184"/>
      <c r="BEH125" s="184"/>
      <c r="BEI125" s="184"/>
      <c r="BEJ125" s="184"/>
      <c r="BEK125" s="184"/>
      <c r="BEL125" s="184"/>
      <c r="BEM125" s="184"/>
      <c r="BEN125" s="184"/>
      <c r="BEO125" s="184"/>
      <c r="BEP125" s="184"/>
      <c r="BEQ125" s="184"/>
      <c r="BER125" s="184"/>
      <c r="BES125" s="184"/>
      <c r="BET125" s="184"/>
      <c r="BEU125" s="184"/>
      <c r="BEV125" s="184"/>
      <c r="BEW125" s="184"/>
      <c r="BEX125" s="184"/>
      <c r="BEY125" s="184"/>
      <c r="BEZ125" s="184"/>
      <c r="BFA125" s="184"/>
      <c r="BFB125" s="184"/>
      <c r="BFC125" s="184"/>
      <c r="BFD125" s="184"/>
      <c r="BFE125" s="184"/>
      <c r="BFF125" s="184"/>
      <c r="BFG125" s="184"/>
      <c r="BFH125" s="184"/>
      <c r="BFI125" s="184"/>
      <c r="BFJ125" s="184"/>
      <c r="BFK125" s="184"/>
      <c r="BFL125" s="184"/>
      <c r="BFM125" s="184"/>
      <c r="BFN125" s="184"/>
      <c r="BFO125" s="184"/>
      <c r="BFP125" s="184"/>
      <c r="BFQ125" s="184"/>
      <c r="BFR125" s="184"/>
      <c r="BFS125" s="184"/>
      <c r="BFT125" s="184"/>
      <c r="BFU125" s="184"/>
      <c r="BFV125" s="184"/>
      <c r="BFW125" s="184"/>
      <c r="BFX125" s="184"/>
      <c r="BFY125" s="184"/>
      <c r="BFZ125" s="184"/>
      <c r="BGA125" s="184"/>
      <c r="BGB125" s="184"/>
      <c r="BGC125" s="184"/>
      <c r="BGD125" s="184"/>
      <c r="BGE125" s="184"/>
      <c r="BGF125" s="184"/>
      <c r="BGG125" s="184"/>
      <c r="BGH125" s="184"/>
      <c r="BGI125" s="184"/>
      <c r="BGJ125" s="184"/>
      <c r="BGK125" s="184"/>
      <c r="BGL125" s="184"/>
      <c r="BGM125" s="184"/>
      <c r="BGN125" s="184"/>
      <c r="BGO125" s="184"/>
      <c r="BGP125" s="184"/>
      <c r="BGQ125" s="184"/>
      <c r="BGR125" s="184"/>
      <c r="BGS125" s="184"/>
      <c r="BGT125" s="184"/>
      <c r="BGU125" s="184"/>
      <c r="BGV125" s="184"/>
      <c r="BGW125" s="184"/>
      <c r="BGX125" s="184"/>
      <c r="BGY125" s="184"/>
      <c r="BGZ125" s="184"/>
      <c r="BHA125" s="184"/>
      <c r="BHB125" s="184"/>
      <c r="BHC125" s="184"/>
      <c r="BHD125" s="184"/>
      <c r="BHE125" s="184"/>
      <c r="BHF125" s="184"/>
      <c r="BHG125" s="184"/>
      <c r="BHH125" s="184"/>
      <c r="BHI125" s="184"/>
      <c r="BHJ125" s="184"/>
      <c r="BHK125" s="184"/>
      <c r="BHL125" s="184"/>
      <c r="BHM125" s="184"/>
      <c r="BHN125" s="184"/>
      <c r="BHO125" s="184"/>
      <c r="BHP125" s="184"/>
      <c r="BHQ125" s="184"/>
      <c r="BHR125" s="184"/>
      <c r="BHS125" s="184"/>
      <c r="BHT125" s="184"/>
      <c r="BHU125" s="184"/>
      <c r="BHV125" s="184"/>
      <c r="BHW125" s="184"/>
      <c r="BHX125" s="184"/>
      <c r="BHY125" s="184"/>
      <c r="BHZ125" s="184"/>
      <c r="BIA125" s="184"/>
      <c r="BIB125" s="184"/>
      <c r="BIC125" s="184"/>
      <c r="BID125" s="184"/>
      <c r="BIE125" s="184"/>
      <c r="BIF125" s="184"/>
      <c r="BIG125" s="184"/>
      <c r="BIH125" s="184"/>
      <c r="BII125" s="184"/>
      <c r="BIJ125" s="184"/>
      <c r="BIK125" s="184"/>
      <c r="BIL125" s="184"/>
      <c r="BIM125" s="184"/>
      <c r="BIN125" s="184"/>
      <c r="BIO125" s="184"/>
      <c r="BIP125" s="184"/>
      <c r="BIQ125" s="184"/>
      <c r="BIR125" s="184"/>
      <c r="BIS125" s="184"/>
      <c r="BIT125" s="184"/>
      <c r="BIU125" s="184"/>
      <c r="BIV125" s="184"/>
      <c r="BIW125" s="184"/>
      <c r="BIX125" s="184"/>
      <c r="BIY125" s="184"/>
      <c r="BIZ125" s="184"/>
      <c r="BJA125" s="184"/>
      <c r="BJB125" s="184"/>
      <c r="BJC125" s="184"/>
      <c r="BJD125" s="184"/>
      <c r="BJE125" s="184"/>
      <c r="BJF125" s="184"/>
      <c r="BJG125" s="184"/>
      <c r="BJH125" s="184"/>
      <c r="BJI125" s="184"/>
      <c r="BJJ125" s="184"/>
      <c r="BJK125" s="184"/>
      <c r="BJL125" s="184"/>
      <c r="BJM125" s="184"/>
      <c r="BJN125" s="184"/>
      <c r="BJO125" s="184"/>
      <c r="BJP125" s="184"/>
      <c r="BJQ125" s="184"/>
      <c r="BJR125" s="184"/>
      <c r="BJS125" s="184"/>
      <c r="BJT125" s="184"/>
      <c r="BJU125" s="184"/>
      <c r="BJV125" s="184"/>
      <c r="BJW125" s="184"/>
      <c r="BJX125" s="184"/>
      <c r="BJY125" s="184"/>
      <c r="BJZ125" s="184"/>
      <c r="BKA125" s="184"/>
      <c r="BKB125" s="184"/>
      <c r="BKC125" s="184"/>
      <c r="BKD125" s="184"/>
      <c r="BKE125" s="184"/>
      <c r="BKF125" s="184"/>
      <c r="BKG125" s="184"/>
      <c r="BKH125" s="184"/>
      <c r="BKI125" s="184"/>
      <c r="BKJ125" s="184"/>
      <c r="BKK125" s="184"/>
      <c r="BKL125" s="184"/>
      <c r="BKM125" s="184"/>
      <c r="BKN125" s="184"/>
      <c r="BKO125" s="184"/>
      <c r="BKP125" s="184"/>
      <c r="BKQ125" s="184"/>
      <c r="BKR125" s="184"/>
      <c r="BKS125" s="184"/>
      <c r="BKT125" s="184"/>
      <c r="BKU125" s="184"/>
      <c r="BKV125" s="184"/>
      <c r="BKW125" s="184"/>
      <c r="BKX125" s="184"/>
      <c r="BKY125" s="184"/>
      <c r="BKZ125" s="184"/>
      <c r="BLA125" s="184"/>
      <c r="BLB125" s="184"/>
      <c r="BLC125" s="184"/>
      <c r="BLD125" s="184"/>
      <c r="BLE125" s="184"/>
      <c r="BLF125" s="184"/>
      <c r="BLG125" s="184"/>
      <c r="BLH125" s="184"/>
      <c r="BLI125" s="184"/>
      <c r="BLJ125" s="184"/>
      <c r="BLK125" s="184"/>
      <c r="BLL125" s="184"/>
      <c r="BLM125" s="184"/>
      <c r="BLN125" s="184"/>
      <c r="BLO125" s="184"/>
      <c r="BLP125" s="184"/>
      <c r="BLQ125" s="184"/>
      <c r="BLR125" s="184"/>
      <c r="BLS125" s="184"/>
      <c r="BLT125" s="184"/>
      <c r="BLU125" s="184"/>
      <c r="BLV125" s="184"/>
      <c r="BLW125" s="184"/>
      <c r="BLX125" s="184"/>
      <c r="BLY125" s="184"/>
      <c r="BLZ125" s="184"/>
      <c r="BMA125" s="184"/>
      <c r="BMB125" s="184"/>
      <c r="BMC125" s="184"/>
      <c r="BMD125" s="184"/>
      <c r="BME125" s="184"/>
      <c r="BMF125" s="184"/>
      <c r="BMG125" s="184"/>
      <c r="BMH125" s="184"/>
      <c r="BMI125" s="184"/>
      <c r="BMJ125" s="184"/>
      <c r="BMK125" s="184"/>
      <c r="BML125" s="184"/>
      <c r="BMM125" s="184"/>
      <c r="BMN125" s="184"/>
      <c r="BMO125" s="184"/>
      <c r="BMP125" s="184"/>
      <c r="BMQ125" s="184"/>
      <c r="BMR125" s="184"/>
      <c r="BMS125" s="184"/>
      <c r="BMT125" s="184"/>
      <c r="BMU125" s="184"/>
      <c r="BMV125" s="184"/>
      <c r="BMW125" s="184"/>
      <c r="BMX125" s="184"/>
      <c r="BMY125" s="184"/>
      <c r="BMZ125" s="184"/>
      <c r="BNA125" s="184"/>
      <c r="BNB125" s="184"/>
      <c r="BNC125" s="184"/>
      <c r="BND125" s="184"/>
      <c r="BNE125" s="184"/>
      <c r="BNF125" s="184"/>
      <c r="BNG125" s="184"/>
      <c r="BNH125" s="184"/>
      <c r="BNI125" s="184"/>
      <c r="BNJ125" s="184"/>
      <c r="BNK125" s="184"/>
      <c r="BNL125" s="184"/>
      <c r="BNM125" s="184"/>
      <c r="BNN125" s="184"/>
      <c r="BNO125" s="184"/>
      <c r="BNP125" s="184"/>
      <c r="BNQ125" s="184"/>
      <c r="BNR125" s="184"/>
      <c r="BNS125" s="184"/>
      <c r="BNT125" s="184"/>
      <c r="BNU125" s="184"/>
      <c r="BNV125" s="184"/>
      <c r="BNW125" s="184"/>
      <c r="BNX125" s="184"/>
      <c r="BNY125" s="184"/>
      <c r="BNZ125" s="184"/>
      <c r="BOA125" s="184"/>
      <c r="BOB125" s="184"/>
      <c r="BOC125" s="184"/>
      <c r="BOD125" s="184"/>
      <c r="BOE125" s="184"/>
      <c r="BOF125" s="184"/>
      <c r="BOG125" s="184"/>
      <c r="BOH125" s="184"/>
      <c r="BOI125" s="184"/>
      <c r="BOJ125" s="184"/>
      <c r="BOK125" s="184"/>
      <c r="BOL125" s="184"/>
      <c r="BOM125" s="184"/>
      <c r="BON125" s="184"/>
      <c r="BOO125" s="184"/>
      <c r="BOP125" s="184"/>
      <c r="BOQ125" s="184"/>
      <c r="BOR125" s="184"/>
      <c r="BOS125" s="184"/>
      <c r="BOT125" s="184"/>
      <c r="BOU125" s="184"/>
      <c r="BOV125" s="184"/>
      <c r="BOW125" s="184"/>
      <c r="BOX125" s="184"/>
      <c r="BOY125" s="184"/>
      <c r="BOZ125" s="184"/>
      <c r="BPA125" s="184"/>
      <c r="BPB125" s="184"/>
      <c r="BPC125" s="184"/>
      <c r="BPD125" s="184"/>
      <c r="BPE125" s="184"/>
      <c r="BPF125" s="184"/>
      <c r="BPG125" s="184"/>
      <c r="BPH125" s="184"/>
      <c r="BPI125" s="184"/>
      <c r="BPJ125" s="184"/>
      <c r="BPK125" s="184"/>
      <c r="BPL125" s="184"/>
      <c r="BPM125" s="184"/>
      <c r="BPN125" s="184"/>
      <c r="BPO125" s="184"/>
      <c r="BPP125" s="184"/>
      <c r="BPQ125" s="184"/>
      <c r="BPR125" s="184"/>
      <c r="BPS125" s="184"/>
      <c r="BPT125" s="184"/>
      <c r="BPU125" s="184"/>
      <c r="BPV125" s="184"/>
      <c r="BPW125" s="184"/>
      <c r="BPX125" s="184"/>
      <c r="BPY125" s="184"/>
      <c r="BPZ125" s="184"/>
      <c r="BQA125" s="184"/>
      <c r="BQB125" s="184"/>
      <c r="BQC125" s="184"/>
      <c r="BQD125" s="184"/>
      <c r="BQE125" s="184"/>
      <c r="BQF125" s="184"/>
      <c r="BQG125" s="184"/>
      <c r="BQH125" s="184"/>
      <c r="BQI125" s="184"/>
      <c r="BQJ125" s="184"/>
      <c r="BQK125" s="184"/>
      <c r="BQL125" s="184"/>
      <c r="BQM125" s="184"/>
      <c r="BQN125" s="184"/>
      <c r="BQO125" s="184"/>
      <c r="BQP125" s="184"/>
      <c r="BQQ125" s="184"/>
      <c r="BQR125" s="184"/>
      <c r="BQS125" s="184"/>
      <c r="BQT125" s="184"/>
      <c r="BQU125" s="184"/>
      <c r="BQV125" s="184"/>
      <c r="BQW125" s="184"/>
      <c r="BQX125" s="184"/>
      <c r="BQY125" s="184"/>
      <c r="BQZ125" s="184"/>
      <c r="BRA125" s="184"/>
      <c r="BRB125" s="184"/>
      <c r="BRC125" s="184"/>
      <c r="BRD125" s="184"/>
      <c r="BRE125" s="184"/>
      <c r="BRF125" s="184"/>
      <c r="BRG125" s="184"/>
      <c r="BRH125" s="184"/>
      <c r="BRI125" s="184"/>
      <c r="BRJ125" s="184"/>
      <c r="BRK125" s="184"/>
      <c r="BRL125" s="184"/>
      <c r="BRM125" s="184"/>
      <c r="BRN125" s="184"/>
      <c r="BRO125" s="184"/>
      <c r="BRP125" s="184"/>
      <c r="BRQ125" s="184"/>
      <c r="BRR125" s="184"/>
      <c r="BRS125" s="184"/>
      <c r="BRT125" s="184"/>
      <c r="BRU125" s="184"/>
      <c r="BRV125" s="184"/>
      <c r="BRW125" s="184"/>
      <c r="BRX125" s="184"/>
      <c r="BRY125" s="184"/>
      <c r="BRZ125" s="184"/>
      <c r="BSA125" s="184"/>
      <c r="BSB125" s="184"/>
      <c r="BSC125" s="184"/>
      <c r="BSD125" s="184"/>
      <c r="BSE125" s="184"/>
      <c r="BSF125" s="184"/>
      <c r="BSG125" s="184"/>
      <c r="BSH125" s="184"/>
      <c r="BSI125" s="184"/>
      <c r="BSJ125" s="184"/>
      <c r="BSK125" s="184"/>
      <c r="BSL125" s="184"/>
      <c r="BSM125" s="184"/>
      <c r="BSN125" s="184"/>
      <c r="BSO125" s="184"/>
      <c r="BSP125" s="184"/>
      <c r="BSQ125" s="184"/>
      <c r="BSR125" s="184"/>
      <c r="BSS125" s="184"/>
      <c r="BST125" s="184"/>
      <c r="BSU125" s="184"/>
      <c r="BSV125" s="184"/>
      <c r="BSW125" s="184"/>
      <c r="BSX125" s="184"/>
      <c r="BSY125" s="184"/>
      <c r="BSZ125" s="184"/>
      <c r="BTA125" s="184"/>
      <c r="BTB125" s="184"/>
      <c r="BTC125" s="184"/>
      <c r="BTD125" s="184"/>
      <c r="BTE125" s="184"/>
      <c r="BTF125" s="184"/>
      <c r="BTG125" s="184"/>
      <c r="BTH125" s="184"/>
      <c r="BTI125" s="184"/>
      <c r="BTJ125" s="184"/>
      <c r="BTK125" s="184"/>
      <c r="BTL125" s="184"/>
      <c r="BTM125" s="184"/>
      <c r="BTN125" s="184"/>
      <c r="BTO125" s="184"/>
      <c r="BTP125" s="184"/>
      <c r="BTQ125" s="184"/>
      <c r="BTR125" s="184"/>
      <c r="BTS125" s="184"/>
      <c r="BTT125" s="184"/>
      <c r="BTU125" s="184"/>
      <c r="BTV125" s="184"/>
      <c r="BTW125" s="184"/>
      <c r="BTX125" s="184"/>
      <c r="BTY125" s="184"/>
      <c r="BTZ125" s="184"/>
      <c r="BUA125" s="184"/>
      <c r="BUB125" s="184"/>
      <c r="BUC125" s="184"/>
      <c r="BUD125" s="184"/>
      <c r="BUE125" s="184"/>
      <c r="BUF125" s="184"/>
      <c r="BUG125" s="184"/>
      <c r="BUH125" s="184"/>
      <c r="BUI125" s="184"/>
      <c r="BUJ125" s="184"/>
      <c r="BUK125" s="184"/>
      <c r="BUL125" s="184"/>
      <c r="BUM125" s="184"/>
      <c r="BUN125" s="184"/>
      <c r="BUO125" s="184"/>
      <c r="BUP125" s="184"/>
      <c r="BUQ125" s="184"/>
      <c r="BUR125" s="184"/>
      <c r="BUS125" s="184"/>
      <c r="BUT125" s="184"/>
      <c r="BUU125" s="184"/>
      <c r="BUV125" s="184"/>
      <c r="BUW125" s="184"/>
      <c r="BUX125" s="184"/>
      <c r="BUY125" s="184"/>
      <c r="BUZ125" s="184"/>
      <c r="BVA125" s="184"/>
      <c r="BVB125" s="184"/>
      <c r="BVC125" s="184"/>
      <c r="BVD125" s="184"/>
      <c r="BVE125" s="184"/>
      <c r="BVF125" s="184"/>
      <c r="BVG125" s="184"/>
      <c r="BVH125" s="184"/>
      <c r="BVI125" s="184"/>
      <c r="BVJ125" s="184"/>
      <c r="BVK125" s="184"/>
      <c r="BVL125" s="184"/>
      <c r="BVM125" s="184"/>
      <c r="BVN125" s="184"/>
      <c r="BVO125" s="184"/>
      <c r="BVP125" s="184"/>
      <c r="BVQ125" s="184"/>
      <c r="BVR125" s="184"/>
      <c r="BVS125" s="184"/>
      <c r="BVT125" s="184"/>
      <c r="BVU125" s="184"/>
      <c r="BVV125" s="184"/>
      <c r="BVW125" s="184"/>
      <c r="BVX125" s="184"/>
      <c r="BVY125" s="184"/>
      <c r="BVZ125" s="184"/>
      <c r="BWA125" s="184"/>
      <c r="BWB125" s="184"/>
      <c r="BWC125" s="184"/>
      <c r="BWD125" s="184"/>
      <c r="BWE125" s="184"/>
      <c r="BWF125" s="184"/>
      <c r="BWG125" s="184"/>
      <c r="BWH125" s="184"/>
      <c r="BWI125" s="184"/>
      <c r="BWJ125" s="184"/>
      <c r="BWK125" s="184"/>
      <c r="BWL125" s="184"/>
      <c r="BWM125" s="184"/>
      <c r="BWN125" s="184"/>
      <c r="BWO125" s="184"/>
      <c r="BWP125" s="184"/>
      <c r="BWQ125" s="184"/>
      <c r="BWR125" s="184"/>
      <c r="BWS125" s="184"/>
      <c r="BWT125" s="184"/>
      <c r="BWU125" s="184"/>
      <c r="BWV125" s="184"/>
      <c r="BWW125" s="184"/>
      <c r="BWX125" s="184"/>
      <c r="BWY125" s="184"/>
      <c r="BWZ125" s="184"/>
      <c r="BXA125" s="184"/>
      <c r="BXB125" s="184"/>
      <c r="BXC125" s="184"/>
      <c r="BXD125" s="184"/>
      <c r="BXE125" s="184"/>
      <c r="BXF125" s="184"/>
      <c r="BXG125" s="184"/>
      <c r="BXH125" s="184"/>
      <c r="BXI125" s="184"/>
      <c r="BXJ125" s="184"/>
      <c r="BXK125" s="184"/>
      <c r="BXL125" s="184"/>
      <c r="BXM125" s="184"/>
      <c r="BXN125" s="184"/>
      <c r="BXO125" s="184"/>
      <c r="BXP125" s="184"/>
      <c r="BXQ125" s="184"/>
      <c r="BXR125" s="184"/>
      <c r="BXS125" s="184"/>
      <c r="BXT125" s="184"/>
      <c r="BXU125" s="184"/>
      <c r="BXV125" s="184"/>
      <c r="BXW125" s="184"/>
      <c r="BXX125" s="184"/>
      <c r="BXY125" s="184"/>
      <c r="BXZ125" s="184"/>
      <c r="BYA125" s="184"/>
      <c r="BYB125" s="184"/>
      <c r="BYC125" s="184"/>
      <c r="BYD125" s="184"/>
      <c r="BYE125" s="184"/>
      <c r="BYF125" s="184"/>
      <c r="BYG125" s="184"/>
      <c r="BYH125" s="184"/>
      <c r="BYI125" s="184"/>
      <c r="BYJ125" s="184"/>
      <c r="BYK125" s="184"/>
      <c r="BYL125" s="184"/>
      <c r="BYM125" s="184"/>
      <c r="BYN125" s="184"/>
      <c r="BYO125" s="184"/>
      <c r="BYP125" s="184"/>
      <c r="BYQ125" s="184"/>
      <c r="BYR125" s="184"/>
      <c r="BYS125" s="184"/>
      <c r="BYT125" s="184"/>
      <c r="BYU125" s="184"/>
      <c r="BYV125" s="184"/>
      <c r="BYW125" s="184"/>
      <c r="BYX125" s="184"/>
      <c r="BYY125" s="184"/>
      <c r="BYZ125" s="184"/>
      <c r="BZA125" s="184"/>
      <c r="BZB125" s="184"/>
      <c r="BZC125" s="184"/>
      <c r="BZD125" s="184"/>
      <c r="BZE125" s="184"/>
      <c r="BZF125" s="184"/>
      <c r="BZG125" s="184"/>
      <c r="BZH125" s="184"/>
      <c r="BZI125" s="184"/>
      <c r="BZJ125" s="184"/>
      <c r="BZK125" s="184"/>
      <c r="BZL125" s="184"/>
      <c r="BZM125" s="184"/>
      <c r="BZN125" s="184"/>
      <c r="BZO125" s="184"/>
      <c r="BZP125" s="184"/>
      <c r="BZQ125" s="184"/>
      <c r="BZR125" s="184"/>
      <c r="BZS125" s="184"/>
      <c r="BZT125" s="184"/>
      <c r="BZU125" s="184"/>
      <c r="BZV125" s="184"/>
      <c r="BZW125" s="184"/>
      <c r="BZX125" s="184"/>
      <c r="BZY125" s="184"/>
      <c r="BZZ125" s="184"/>
      <c r="CAA125" s="184"/>
      <c r="CAB125" s="184"/>
      <c r="CAC125" s="184"/>
      <c r="CAD125" s="184"/>
      <c r="CAE125" s="184"/>
      <c r="CAF125" s="184"/>
      <c r="CAG125" s="184"/>
      <c r="CAH125" s="184"/>
      <c r="CAI125" s="184"/>
      <c r="CAJ125" s="184"/>
      <c r="CAK125" s="184"/>
      <c r="CAL125" s="184"/>
      <c r="CAM125" s="184"/>
      <c r="CAN125" s="184"/>
      <c r="CAO125" s="184"/>
      <c r="CAP125" s="184"/>
      <c r="CAQ125" s="184"/>
      <c r="CAR125" s="184"/>
      <c r="CAS125" s="184"/>
      <c r="CAT125" s="184"/>
      <c r="CAU125" s="184"/>
      <c r="CAV125" s="184"/>
      <c r="CAW125" s="184"/>
      <c r="CAX125" s="184"/>
      <c r="CAY125" s="184"/>
      <c r="CAZ125" s="184"/>
      <c r="CBA125" s="184"/>
      <c r="CBB125" s="184"/>
      <c r="CBC125" s="184"/>
      <c r="CBD125" s="184"/>
      <c r="CBE125" s="184"/>
      <c r="CBF125" s="184"/>
      <c r="CBG125" s="184"/>
      <c r="CBH125" s="184"/>
      <c r="CBI125" s="184"/>
      <c r="CBJ125" s="184"/>
      <c r="CBK125" s="184"/>
      <c r="CBL125" s="184"/>
      <c r="CBM125" s="184"/>
      <c r="CBN125" s="184"/>
      <c r="CBO125" s="184"/>
      <c r="CBP125" s="184"/>
      <c r="CBQ125" s="184"/>
      <c r="CBR125" s="184"/>
      <c r="CBS125" s="184"/>
      <c r="CBT125" s="184"/>
      <c r="CBU125" s="184"/>
      <c r="CBV125" s="184"/>
      <c r="CBW125" s="184"/>
      <c r="CBX125" s="184"/>
      <c r="CBY125" s="184"/>
      <c r="CBZ125" s="184"/>
      <c r="CCA125" s="184"/>
      <c r="CCB125" s="184"/>
      <c r="CCC125" s="184"/>
      <c r="CCD125" s="184"/>
      <c r="CCE125" s="184"/>
      <c r="CCF125" s="184"/>
      <c r="CCG125" s="184"/>
      <c r="CCH125" s="184"/>
      <c r="CCI125" s="184"/>
      <c r="CCJ125" s="184"/>
      <c r="CCK125" s="184"/>
      <c r="CCL125" s="184"/>
      <c r="CCM125" s="184"/>
      <c r="CCN125" s="184"/>
      <c r="CCO125" s="184"/>
      <c r="CCP125" s="184"/>
      <c r="CCQ125" s="184"/>
      <c r="CCR125" s="184"/>
      <c r="CCS125" s="184"/>
      <c r="CCT125" s="184"/>
      <c r="CCU125" s="184"/>
      <c r="CCV125" s="184"/>
      <c r="CCW125" s="184"/>
      <c r="CCX125" s="184"/>
      <c r="CCY125" s="184"/>
      <c r="CCZ125" s="184"/>
      <c r="CDA125" s="184"/>
      <c r="CDB125" s="184"/>
      <c r="CDC125" s="184"/>
      <c r="CDD125" s="184"/>
      <c r="CDE125" s="184"/>
      <c r="CDF125" s="184"/>
      <c r="CDG125" s="184"/>
      <c r="CDH125" s="184"/>
      <c r="CDI125" s="184"/>
      <c r="CDJ125" s="184"/>
      <c r="CDK125" s="184"/>
      <c r="CDL125" s="184"/>
      <c r="CDM125" s="184"/>
      <c r="CDN125" s="184"/>
      <c r="CDO125" s="184"/>
      <c r="CDP125" s="184"/>
      <c r="CDQ125" s="184"/>
      <c r="CDR125" s="184"/>
      <c r="CDS125" s="184"/>
      <c r="CDT125" s="184"/>
      <c r="CDU125" s="184"/>
      <c r="CDV125" s="184"/>
      <c r="CDW125" s="184"/>
      <c r="CDX125" s="184"/>
      <c r="CDY125" s="184"/>
      <c r="CDZ125" s="184"/>
      <c r="CEA125" s="184"/>
      <c r="CEB125" s="184"/>
      <c r="CEC125" s="184"/>
      <c r="CED125" s="184"/>
      <c r="CEE125" s="184"/>
      <c r="CEF125" s="184"/>
      <c r="CEG125" s="184"/>
      <c r="CEH125" s="184"/>
      <c r="CEI125" s="184"/>
      <c r="CEJ125" s="184"/>
      <c r="CEK125" s="184"/>
      <c r="CEL125" s="184"/>
      <c r="CEM125" s="184"/>
      <c r="CEN125" s="184"/>
      <c r="CEO125" s="184"/>
      <c r="CEP125" s="184"/>
      <c r="CEQ125" s="184"/>
      <c r="CER125" s="184"/>
      <c r="CES125" s="184"/>
      <c r="CET125" s="184"/>
      <c r="CEU125" s="184"/>
      <c r="CEV125" s="184"/>
      <c r="CEW125" s="184"/>
      <c r="CEX125" s="184"/>
      <c r="CEY125" s="184"/>
      <c r="CEZ125" s="184"/>
      <c r="CFA125" s="184"/>
      <c r="CFB125" s="184"/>
      <c r="CFC125" s="184"/>
      <c r="CFD125" s="184"/>
      <c r="CFE125" s="184"/>
      <c r="CFF125" s="184"/>
      <c r="CFG125" s="184"/>
      <c r="CFH125" s="184"/>
      <c r="CFI125" s="184"/>
      <c r="CFJ125" s="184"/>
      <c r="CFK125" s="184"/>
      <c r="CFL125" s="184"/>
      <c r="CFM125" s="184"/>
      <c r="CFN125" s="184"/>
      <c r="CFO125" s="184"/>
      <c r="CFP125" s="184"/>
      <c r="CFQ125" s="184"/>
      <c r="CFR125" s="184"/>
      <c r="CFS125" s="184"/>
      <c r="CFT125" s="184"/>
      <c r="CFU125" s="184"/>
      <c r="CFV125" s="184"/>
      <c r="CFW125" s="184"/>
      <c r="CFX125" s="184"/>
      <c r="CFY125" s="184"/>
      <c r="CFZ125" s="184"/>
      <c r="CGA125" s="184"/>
      <c r="CGB125" s="184"/>
      <c r="CGC125" s="184"/>
      <c r="CGD125" s="184"/>
      <c r="CGE125" s="184"/>
      <c r="CGF125" s="184"/>
      <c r="CGG125" s="184"/>
      <c r="CGH125" s="184"/>
      <c r="CGI125" s="184"/>
      <c r="CGJ125" s="184"/>
      <c r="CGK125" s="184"/>
      <c r="CGL125" s="184"/>
      <c r="CGM125" s="184"/>
      <c r="CGN125" s="184"/>
      <c r="CGO125" s="184"/>
      <c r="CGP125" s="184"/>
      <c r="CGQ125" s="184"/>
      <c r="CGR125" s="184"/>
      <c r="CGS125" s="184"/>
      <c r="CGT125" s="184"/>
      <c r="CGU125" s="184"/>
      <c r="CGV125" s="184"/>
      <c r="CGW125" s="184"/>
      <c r="CGX125" s="184"/>
      <c r="CGY125" s="184"/>
      <c r="CGZ125" s="184"/>
      <c r="CHA125" s="184"/>
      <c r="CHB125" s="184"/>
      <c r="CHC125" s="184"/>
      <c r="CHD125" s="184"/>
      <c r="CHE125" s="184"/>
      <c r="CHF125" s="184"/>
      <c r="CHG125" s="184"/>
      <c r="CHH125" s="184"/>
      <c r="CHI125" s="184"/>
      <c r="CHJ125" s="184"/>
      <c r="CHK125" s="184"/>
      <c r="CHL125" s="184"/>
      <c r="CHM125" s="184"/>
      <c r="CHN125" s="184"/>
      <c r="CHO125" s="184"/>
      <c r="CHP125" s="184"/>
      <c r="CHQ125" s="184"/>
      <c r="CHR125" s="184"/>
      <c r="CHS125" s="184"/>
      <c r="CHT125" s="184"/>
      <c r="CHU125" s="184"/>
      <c r="CHV125" s="184"/>
      <c r="CHW125" s="184"/>
      <c r="CHX125" s="184"/>
      <c r="CHY125" s="184"/>
      <c r="CHZ125" s="184"/>
      <c r="CIA125" s="184"/>
      <c r="CIB125" s="184"/>
      <c r="CIC125" s="184"/>
      <c r="CID125" s="184"/>
      <c r="CIE125" s="184"/>
      <c r="CIF125" s="184"/>
      <c r="CIG125" s="184"/>
      <c r="CIH125" s="184"/>
      <c r="CII125" s="184"/>
      <c r="CIJ125" s="184"/>
      <c r="CIK125" s="184"/>
      <c r="CIL125" s="184"/>
      <c r="CIM125" s="184"/>
      <c r="CIN125" s="184"/>
      <c r="CIO125" s="184"/>
      <c r="CIP125" s="184"/>
      <c r="CIQ125" s="184"/>
      <c r="CIR125" s="184"/>
      <c r="CIS125" s="184"/>
      <c r="CIT125" s="184"/>
      <c r="CIU125" s="184"/>
      <c r="CIV125" s="184"/>
      <c r="CIW125" s="184"/>
      <c r="CIX125" s="184"/>
      <c r="CIY125" s="184"/>
      <c r="CIZ125" s="184"/>
      <c r="CJA125" s="184"/>
      <c r="CJB125" s="184"/>
      <c r="CJC125" s="184"/>
      <c r="CJD125" s="184"/>
      <c r="CJE125" s="184"/>
      <c r="CJF125" s="184"/>
      <c r="CJG125" s="184"/>
      <c r="CJH125" s="184"/>
      <c r="CJI125" s="184"/>
      <c r="CJJ125" s="184"/>
      <c r="CJK125" s="184"/>
      <c r="CJL125" s="184"/>
      <c r="CJM125" s="184"/>
      <c r="CJN125" s="184"/>
      <c r="CJO125" s="184"/>
      <c r="CJP125" s="184"/>
      <c r="CJQ125" s="184"/>
      <c r="CJR125" s="184"/>
      <c r="CJS125" s="184"/>
      <c r="CJT125" s="184"/>
      <c r="CJU125" s="184"/>
      <c r="CJV125" s="184"/>
      <c r="CJW125" s="184"/>
      <c r="CJX125" s="184"/>
      <c r="CJY125" s="184"/>
      <c r="CJZ125" s="184"/>
      <c r="CKA125" s="184"/>
      <c r="CKB125" s="184"/>
      <c r="CKC125" s="184"/>
      <c r="CKD125" s="184"/>
      <c r="CKE125" s="184"/>
      <c r="CKF125" s="184"/>
      <c r="CKG125" s="184"/>
      <c r="CKH125" s="184"/>
      <c r="CKI125" s="184"/>
      <c r="CKJ125" s="184"/>
      <c r="CKK125" s="184"/>
      <c r="CKL125" s="184"/>
      <c r="CKM125" s="184"/>
      <c r="CKN125" s="184"/>
      <c r="CKO125" s="184"/>
      <c r="CKP125" s="184"/>
      <c r="CKQ125" s="184"/>
      <c r="CKR125" s="184"/>
      <c r="CKS125" s="184"/>
      <c r="CKT125" s="184"/>
      <c r="CKU125" s="184"/>
      <c r="CKV125" s="184"/>
      <c r="CKW125" s="184"/>
      <c r="CKX125" s="184"/>
      <c r="CKY125" s="184"/>
      <c r="CKZ125" s="184"/>
      <c r="CLA125" s="184"/>
      <c r="CLB125" s="184"/>
      <c r="CLC125" s="184"/>
      <c r="CLD125" s="184"/>
      <c r="CLE125" s="184"/>
      <c r="CLF125" s="184"/>
      <c r="CLG125" s="184"/>
      <c r="CLH125" s="184"/>
      <c r="CLI125" s="184"/>
      <c r="CLJ125" s="184"/>
      <c r="CLK125" s="184"/>
      <c r="CLL125" s="184"/>
      <c r="CLM125" s="184"/>
      <c r="CLN125" s="184"/>
      <c r="CLO125" s="184"/>
      <c r="CLP125" s="184"/>
      <c r="CLQ125" s="184"/>
      <c r="CLR125" s="184"/>
      <c r="CLS125" s="184"/>
      <c r="CLT125" s="184"/>
      <c r="CLU125" s="184"/>
      <c r="CLV125" s="184"/>
      <c r="CLW125" s="184"/>
      <c r="CLX125" s="184"/>
      <c r="CLY125" s="184"/>
      <c r="CLZ125" s="184"/>
      <c r="CMA125" s="184"/>
      <c r="CMB125" s="184"/>
      <c r="CMC125" s="184"/>
      <c r="CMD125" s="184"/>
      <c r="CME125" s="184"/>
      <c r="CMF125" s="184"/>
      <c r="CMG125" s="184"/>
      <c r="CMH125" s="184"/>
      <c r="CMI125" s="184"/>
      <c r="CMJ125" s="184"/>
      <c r="CMK125" s="184"/>
      <c r="CML125" s="184"/>
      <c r="CMM125" s="184"/>
      <c r="CMN125" s="184"/>
      <c r="CMO125" s="184"/>
      <c r="CMP125" s="184"/>
      <c r="CMQ125" s="184"/>
      <c r="CMR125" s="184"/>
      <c r="CMS125" s="184"/>
      <c r="CMT125" s="184"/>
      <c r="CMU125" s="184"/>
      <c r="CMV125" s="184"/>
      <c r="CMW125" s="184"/>
      <c r="CMX125" s="184"/>
      <c r="CMY125" s="184"/>
      <c r="CMZ125" s="184"/>
      <c r="CNA125" s="184"/>
      <c r="CNB125" s="184"/>
      <c r="CNC125" s="184"/>
      <c r="CND125" s="184"/>
      <c r="CNE125" s="184"/>
      <c r="CNF125" s="184"/>
      <c r="CNG125" s="184"/>
      <c r="CNH125" s="184"/>
      <c r="CNI125" s="184"/>
      <c r="CNJ125" s="184"/>
      <c r="CNK125" s="184"/>
      <c r="CNL125" s="184"/>
      <c r="CNM125" s="184"/>
      <c r="CNN125" s="184"/>
      <c r="CNO125" s="184"/>
      <c r="CNP125" s="184"/>
      <c r="CNQ125" s="184"/>
      <c r="CNR125" s="184"/>
      <c r="CNS125" s="184"/>
      <c r="CNT125" s="184"/>
      <c r="CNU125" s="184"/>
      <c r="CNV125" s="184"/>
      <c r="CNW125" s="184"/>
      <c r="CNX125" s="184"/>
      <c r="CNY125" s="184"/>
      <c r="CNZ125" s="184"/>
      <c r="COA125" s="184"/>
      <c r="COB125" s="184"/>
      <c r="COC125" s="184"/>
      <c r="COD125" s="184"/>
      <c r="COE125" s="184"/>
      <c r="COF125" s="184"/>
      <c r="COG125" s="184"/>
      <c r="COH125" s="184"/>
      <c r="COI125" s="184"/>
      <c r="COJ125" s="184"/>
      <c r="COK125" s="184"/>
      <c r="COL125" s="184"/>
      <c r="COM125" s="184"/>
      <c r="CON125" s="184"/>
      <c r="COO125" s="184"/>
      <c r="COP125" s="184"/>
      <c r="COQ125" s="184"/>
      <c r="COR125" s="184"/>
      <c r="COS125" s="184"/>
      <c r="COT125" s="184"/>
      <c r="COU125" s="184"/>
      <c r="COV125" s="184"/>
      <c r="COW125" s="184"/>
      <c r="COX125" s="184"/>
      <c r="COY125" s="184"/>
      <c r="COZ125" s="184"/>
      <c r="CPA125" s="184"/>
      <c r="CPB125" s="184"/>
      <c r="CPC125" s="184"/>
      <c r="CPD125" s="184"/>
      <c r="CPE125" s="184"/>
      <c r="CPF125" s="184"/>
      <c r="CPG125" s="184"/>
      <c r="CPH125" s="184"/>
      <c r="CPI125" s="184"/>
      <c r="CPJ125" s="184"/>
      <c r="CPK125" s="184"/>
      <c r="CPL125" s="184"/>
      <c r="CPM125" s="184"/>
      <c r="CPN125" s="184"/>
      <c r="CPO125" s="184"/>
      <c r="CPP125" s="184"/>
      <c r="CPQ125" s="184"/>
      <c r="CPR125" s="184"/>
      <c r="CPS125" s="184"/>
      <c r="CPT125" s="184"/>
      <c r="CPU125" s="184"/>
      <c r="CPV125" s="184"/>
      <c r="CPW125" s="184"/>
      <c r="CPX125" s="184"/>
      <c r="CPY125" s="184"/>
      <c r="CPZ125" s="184"/>
      <c r="CQA125" s="184"/>
      <c r="CQB125" s="184"/>
      <c r="CQC125" s="184"/>
      <c r="CQD125" s="184"/>
      <c r="CQE125" s="184"/>
      <c r="CQF125" s="184"/>
      <c r="CQG125" s="184"/>
      <c r="CQH125" s="184"/>
      <c r="CQI125" s="184"/>
      <c r="CQJ125" s="184"/>
      <c r="CQK125" s="184"/>
      <c r="CQL125" s="184"/>
      <c r="CQM125" s="184"/>
      <c r="CQN125" s="184"/>
      <c r="CQO125" s="184"/>
      <c r="CQP125" s="184"/>
      <c r="CQQ125" s="184"/>
      <c r="CQR125" s="184"/>
      <c r="CQS125" s="184"/>
      <c r="CQT125" s="184"/>
      <c r="CQU125" s="184"/>
      <c r="CQV125" s="184"/>
      <c r="CQW125" s="184"/>
      <c r="CQX125" s="184"/>
      <c r="CQY125" s="184"/>
      <c r="CQZ125" s="184"/>
      <c r="CRA125" s="184"/>
      <c r="CRB125" s="184"/>
      <c r="CRC125" s="184"/>
      <c r="CRD125" s="184"/>
      <c r="CRE125" s="184"/>
      <c r="CRF125" s="184"/>
      <c r="CRG125" s="184"/>
      <c r="CRH125" s="184"/>
      <c r="CRI125" s="184"/>
      <c r="CRJ125" s="184"/>
      <c r="CRK125" s="184"/>
      <c r="CRL125" s="184"/>
      <c r="CRM125" s="184"/>
      <c r="CRN125" s="184"/>
      <c r="CRO125" s="184"/>
      <c r="CRP125" s="184"/>
      <c r="CRQ125" s="184"/>
      <c r="CRR125" s="184"/>
      <c r="CRS125" s="184"/>
      <c r="CRT125" s="184"/>
      <c r="CRU125" s="184"/>
      <c r="CRV125" s="184"/>
      <c r="CRW125" s="184"/>
      <c r="CRX125" s="184"/>
      <c r="CRY125" s="184"/>
      <c r="CRZ125" s="184"/>
      <c r="CSA125" s="184"/>
      <c r="CSB125" s="184"/>
      <c r="CSC125" s="184"/>
      <c r="CSD125" s="184"/>
      <c r="CSE125" s="184"/>
      <c r="CSF125" s="184"/>
      <c r="CSG125" s="184"/>
      <c r="CSH125" s="184"/>
      <c r="CSI125" s="184"/>
      <c r="CSJ125" s="184"/>
      <c r="CSK125" s="184"/>
      <c r="CSL125" s="184"/>
      <c r="CSM125" s="184"/>
      <c r="CSN125" s="184"/>
      <c r="CSO125" s="184"/>
      <c r="CSP125" s="184"/>
      <c r="CSQ125" s="184"/>
      <c r="CSR125" s="184"/>
      <c r="CSS125" s="184"/>
      <c r="CST125" s="184"/>
      <c r="CSU125" s="184"/>
      <c r="CSV125" s="184"/>
      <c r="CSW125" s="184"/>
      <c r="CSX125" s="184"/>
      <c r="CSY125" s="184"/>
      <c r="CSZ125" s="184"/>
      <c r="CTA125" s="184"/>
      <c r="CTB125" s="184"/>
      <c r="CTC125" s="184"/>
      <c r="CTD125" s="184"/>
      <c r="CTE125" s="184"/>
      <c r="CTF125" s="184"/>
      <c r="CTG125" s="184"/>
      <c r="CTH125" s="184"/>
      <c r="CTI125" s="184"/>
      <c r="CTJ125" s="184"/>
      <c r="CTK125" s="184"/>
      <c r="CTL125" s="184"/>
      <c r="CTM125" s="184"/>
      <c r="CTN125" s="184"/>
      <c r="CTO125" s="184"/>
      <c r="CTP125" s="184"/>
      <c r="CTQ125" s="184"/>
      <c r="CTR125" s="184"/>
      <c r="CTS125" s="184"/>
      <c r="CTT125" s="184"/>
      <c r="CTU125" s="184"/>
      <c r="CTV125" s="184"/>
      <c r="CTW125" s="184"/>
      <c r="CTX125" s="184"/>
      <c r="CTY125" s="184"/>
      <c r="CTZ125" s="184"/>
      <c r="CUA125" s="184"/>
      <c r="CUB125" s="184"/>
      <c r="CUC125" s="184"/>
      <c r="CUD125" s="184"/>
      <c r="CUE125" s="184"/>
      <c r="CUF125" s="184"/>
      <c r="CUG125" s="184"/>
      <c r="CUH125" s="184"/>
      <c r="CUI125" s="184"/>
      <c r="CUJ125" s="184"/>
      <c r="CUK125" s="184"/>
      <c r="CUL125" s="184"/>
      <c r="CUM125" s="184"/>
      <c r="CUN125" s="184"/>
      <c r="CUO125" s="184"/>
      <c r="CUP125" s="184"/>
      <c r="CUQ125" s="184"/>
      <c r="CUR125" s="184"/>
      <c r="CUS125" s="184"/>
      <c r="CUT125" s="184"/>
      <c r="CUU125" s="184"/>
      <c r="CUV125" s="184"/>
      <c r="CUW125" s="184"/>
      <c r="CUX125" s="184"/>
      <c r="CUY125" s="184"/>
      <c r="CUZ125" s="184"/>
      <c r="CVA125" s="184"/>
      <c r="CVB125" s="184"/>
      <c r="CVC125" s="184"/>
      <c r="CVD125" s="184"/>
      <c r="CVE125" s="184"/>
      <c r="CVF125" s="184"/>
      <c r="CVG125" s="184"/>
      <c r="CVH125" s="184"/>
      <c r="CVI125" s="184"/>
      <c r="CVJ125" s="184"/>
      <c r="CVK125" s="184"/>
      <c r="CVL125" s="184"/>
      <c r="CVM125" s="184"/>
      <c r="CVN125" s="184"/>
      <c r="CVO125" s="184"/>
      <c r="CVP125" s="184"/>
      <c r="CVQ125" s="184"/>
      <c r="CVR125" s="184"/>
      <c r="CVS125" s="184"/>
      <c r="CVT125" s="184"/>
      <c r="CVU125" s="184"/>
      <c r="CVV125" s="184"/>
      <c r="CVW125" s="184"/>
      <c r="CVX125" s="184"/>
      <c r="CVY125" s="184"/>
      <c r="CVZ125" s="184"/>
      <c r="CWA125" s="184"/>
      <c r="CWB125" s="184"/>
      <c r="CWC125" s="184"/>
      <c r="CWD125" s="184"/>
      <c r="CWE125" s="184"/>
      <c r="CWF125" s="184"/>
      <c r="CWG125" s="184"/>
      <c r="CWH125" s="184"/>
      <c r="CWI125" s="184"/>
      <c r="CWJ125" s="184"/>
      <c r="CWK125" s="184"/>
      <c r="CWL125" s="184"/>
      <c r="CWM125" s="184"/>
      <c r="CWN125" s="184"/>
      <c r="CWO125" s="184"/>
      <c r="CWP125" s="184"/>
      <c r="CWQ125" s="184"/>
      <c r="CWR125" s="184"/>
      <c r="CWS125" s="184"/>
      <c r="CWT125" s="184"/>
      <c r="CWU125" s="184"/>
      <c r="CWV125" s="184"/>
      <c r="CWW125" s="184"/>
      <c r="CWX125" s="184"/>
      <c r="CWY125" s="184"/>
      <c r="CWZ125" s="184"/>
      <c r="CXA125" s="184"/>
      <c r="CXB125" s="184"/>
      <c r="CXC125" s="184"/>
      <c r="CXD125" s="184"/>
      <c r="CXE125" s="184"/>
      <c r="CXF125" s="184"/>
      <c r="CXG125" s="184"/>
      <c r="CXH125" s="184"/>
      <c r="CXI125" s="184"/>
      <c r="CXJ125" s="184"/>
      <c r="CXK125" s="184"/>
      <c r="CXL125" s="184"/>
      <c r="CXM125" s="184"/>
      <c r="CXN125" s="184"/>
      <c r="CXO125" s="184"/>
      <c r="CXP125" s="184"/>
      <c r="CXQ125" s="184"/>
      <c r="CXR125" s="184"/>
      <c r="CXS125" s="184"/>
      <c r="CXT125" s="184"/>
      <c r="CXU125" s="184"/>
      <c r="CXV125" s="184"/>
      <c r="CXW125" s="184"/>
      <c r="CXX125" s="184"/>
      <c r="CXY125" s="184"/>
      <c r="CXZ125" s="184"/>
      <c r="CYA125" s="184"/>
      <c r="CYB125" s="184"/>
      <c r="CYC125" s="184"/>
      <c r="CYD125" s="184"/>
      <c r="CYE125" s="184"/>
      <c r="CYF125" s="184"/>
      <c r="CYG125" s="184"/>
      <c r="CYH125" s="184"/>
      <c r="CYI125" s="184"/>
      <c r="CYJ125" s="184"/>
      <c r="CYK125" s="184"/>
      <c r="CYL125" s="184"/>
      <c r="CYM125" s="184"/>
      <c r="CYN125" s="184"/>
      <c r="CYO125" s="184"/>
      <c r="CYP125" s="184"/>
      <c r="CYQ125" s="184"/>
      <c r="CYR125" s="184"/>
      <c r="CYS125" s="184"/>
      <c r="CYT125" s="184"/>
      <c r="CYU125" s="184"/>
      <c r="CYV125" s="184"/>
      <c r="CYW125" s="184"/>
      <c r="CYX125" s="184"/>
      <c r="CYY125" s="184"/>
      <c r="CYZ125" s="184"/>
      <c r="CZA125" s="184"/>
      <c r="CZB125" s="184"/>
      <c r="CZC125" s="184"/>
      <c r="CZD125" s="184"/>
      <c r="CZE125" s="184"/>
      <c r="CZF125" s="184"/>
      <c r="CZG125" s="184"/>
      <c r="CZH125" s="184"/>
      <c r="CZI125" s="184"/>
      <c r="CZJ125" s="184"/>
      <c r="CZK125" s="184"/>
      <c r="CZL125" s="184"/>
      <c r="CZM125" s="184"/>
      <c r="CZN125" s="184"/>
      <c r="CZO125" s="184"/>
      <c r="CZP125" s="184"/>
      <c r="CZQ125" s="184"/>
      <c r="CZR125" s="184"/>
      <c r="CZS125" s="184"/>
      <c r="CZT125" s="184"/>
      <c r="CZU125" s="184"/>
      <c r="CZV125" s="184"/>
      <c r="CZW125" s="184"/>
      <c r="CZX125" s="184"/>
      <c r="CZY125" s="184"/>
      <c r="CZZ125" s="184"/>
      <c r="DAA125" s="184"/>
      <c r="DAB125" s="184"/>
      <c r="DAC125" s="184"/>
      <c r="DAD125" s="184"/>
      <c r="DAE125" s="184"/>
      <c r="DAF125" s="184"/>
      <c r="DAG125" s="184"/>
      <c r="DAH125" s="184"/>
      <c r="DAI125" s="184"/>
      <c r="DAJ125" s="184"/>
      <c r="DAK125" s="184"/>
      <c r="DAL125" s="184"/>
      <c r="DAM125" s="184"/>
      <c r="DAN125" s="184"/>
      <c r="DAO125" s="184"/>
      <c r="DAP125" s="184"/>
      <c r="DAQ125" s="184"/>
      <c r="DAR125" s="184"/>
      <c r="DAS125" s="184"/>
      <c r="DAT125" s="184"/>
      <c r="DAU125" s="184"/>
      <c r="DAV125" s="184"/>
      <c r="DAW125" s="184"/>
      <c r="DAX125" s="184"/>
      <c r="DAY125" s="184"/>
      <c r="DAZ125" s="184"/>
      <c r="DBA125" s="184"/>
      <c r="DBB125" s="184"/>
      <c r="DBC125" s="184"/>
      <c r="DBD125" s="184"/>
      <c r="DBE125" s="184"/>
      <c r="DBF125" s="184"/>
      <c r="DBG125" s="184"/>
      <c r="DBH125" s="184"/>
      <c r="DBI125" s="184"/>
      <c r="DBJ125" s="184"/>
      <c r="DBK125" s="184"/>
      <c r="DBL125" s="184"/>
      <c r="DBM125" s="184"/>
      <c r="DBN125" s="184"/>
      <c r="DBO125" s="184"/>
      <c r="DBP125" s="184"/>
      <c r="DBQ125" s="184"/>
      <c r="DBR125" s="184"/>
      <c r="DBS125" s="184"/>
      <c r="DBT125" s="184"/>
      <c r="DBU125" s="184"/>
      <c r="DBV125" s="184"/>
      <c r="DBW125" s="184"/>
      <c r="DBX125" s="184"/>
      <c r="DBY125" s="184"/>
      <c r="DBZ125" s="184"/>
      <c r="DCA125" s="184"/>
      <c r="DCB125" s="184"/>
      <c r="DCC125" s="184"/>
      <c r="DCD125" s="184"/>
      <c r="DCE125" s="184"/>
      <c r="DCF125" s="184"/>
      <c r="DCG125" s="184"/>
      <c r="DCH125" s="184"/>
      <c r="DCI125" s="184"/>
      <c r="DCJ125" s="184"/>
      <c r="DCK125" s="184"/>
      <c r="DCL125" s="184"/>
      <c r="DCM125" s="184"/>
      <c r="DCN125" s="184"/>
      <c r="DCO125" s="184"/>
      <c r="DCP125" s="184"/>
      <c r="DCQ125" s="184"/>
      <c r="DCR125" s="184"/>
      <c r="DCS125" s="184"/>
      <c r="DCT125" s="184"/>
      <c r="DCU125" s="184"/>
      <c r="DCV125" s="184"/>
      <c r="DCW125" s="184"/>
      <c r="DCX125" s="184"/>
      <c r="DCY125" s="184"/>
      <c r="DCZ125" s="184"/>
      <c r="DDA125" s="184"/>
      <c r="DDB125" s="184"/>
      <c r="DDC125" s="184"/>
      <c r="DDD125" s="184"/>
      <c r="DDE125" s="184"/>
      <c r="DDF125" s="184"/>
      <c r="DDG125" s="184"/>
      <c r="DDH125" s="184"/>
      <c r="DDI125" s="184"/>
      <c r="DDJ125" s="184"/>
      <c r="DDK125" s="184"/>
      <c r="DDL125" s="184"/>
      <c r="DDM125" s="184"/>
      <c r="DDN125" s="184"/>
      <c r="DDO125" s="184"/>
      <c r="DDP125" s="184"/>
      <c r="DDQ125" s="184"/>
      <c r="DDR125" s="184"/>
      <c r="DDS125" s="184"/>
      <c r="DDT125" s="184"/>
      <c r="DDU125" s="184"/>
      <c r="DDV125" s="184"/>
      <c r="DDW125" s="184"/>
      <c r="DDX125" s="184"/>
      <c r="DDY125" s="184"/>
      <c r="DDZ125" s="184"/>
      <c r="DEA125" s="184"/>
      <c r="DEB125" s="184"/>
      <c r="DEC125" s="184"/>
      <c r="DED125" s="184"/>
      <c r="DEE125" s="184"/>
      <c r="DEF125" s="184"/>
      <c r="DEG125" s="184"/>
      <c r="DEH125" s="184"/>
      <c r="DEI125" s="184"/>
      <c r="DEJ125" s="184"/>
      <c r="DEK125" s="184"/>
      <c r="DEL125" s="184"/>
      <c r="DEM125" s="184"/>
      <c r="DEN125" s="184"/>
      <c r="DEO125" s="184"/>
      <c r="DEP125" s="184"/>
      <c r="DEQ125" s="184"/>
      <c r="DER125" s="184"/>
      <c r="DES125" s="184"/>
      <c r="DET125" s="184"/>
      <c r="DEU125" s="184"/>
      <c r="DEV125" s="184"/>
      <c r="DEW125" s="184"/>
      <c r="DEX125" s="184"/>
      <c r="DEY125" s="184"/>
      <c r="DEZ125" s="184"/>
      <c r="DFA125" s="184"/>
      <c r="DFB125" s="184"/>
      <c r="DFC125" s="184"/>
      <c r="DFD125" s="184"/>
      <c r="DFE125" s="184"/>
      <c r="DFF125" s="184"/>
      <c r="DFG125" s="184"/>
      <c r="DFH125" s="184"/>
      <c r="DFI125" s="184"/>
      <c r="DFJ125" s="184"/>
      <c r="DFK125" s="184"/>
      <c r="DFL125" s="184"/>
      <c r="DFM125" s="184"/>
      <c r="DFN125" s="184"/>
      <c r="DFO125" s="184"/>
      <c r="DFP125" s="184"/>
      <c r="DFQ125" s="184"/>
      <c r="DFR125" s="184"/>
      <c r="DFS125" s="184"/>
      <c r="DFT125" s="184"/>
      <c r="DFU125" s="184"/>
      <c r="DFV125" s="184"/>
      <c r="DFW125" s="184"/>
      <c r="DFX125" s="184"/>
      <c r="DFY125" s="184"/>
      <c r="DFZ125" s="184"/>
      <c r="DGA125" s="184"/>
      <c r="DGB125" s="184"/>
      <c r="DGC125" s="184"/>
      <c r="DGD125" s="184"/>
      <c r="DGE125" s="184"/>
      <c r="DGF125" s="184"/>
      <c r="DGG125" s="184"/>
      <c r="DGH125" s="184"/>
      <c r="DGI125" s="184"/>
      <c r="DGJ125" s="184"/>
      <c r="DGK125" s="184"/>
      <c r="DGL125" s="184"/>
      <c r="DGM125" s="184"/>
      <c r="DGN125" s="184"/>
      <c r="DGO125" s="184"/>
      <c r="DGP125" s="184"/>
      <c r="DGQ125" s="184"/>
      <c r="DGR125" s="184"/>
      <c r="DGS125" s="184"/>
      <c r="DGT125" s="184"/>
      <c r="DGU125" s="184"/>
      <c r="DGV125" s="184"/>
      <c r="DGW125" s="184"/>
      <c r="DGX125" s="184"/>
      <c r="DGY125" s="184"/>
      <c r="DGZ125" s="184"/>
      <c r="DHA125" s="184"/>
      <c r="DHB125" s="184"/>
      <c r="DHC125" s="184"/>
      <c r="DHD125" s="184"/>
      <c r="DHE125" s="184"/>
      <c r="DHF125" s="184"/>
      <c r="DHG125" s="184"/>
      <c r="DHH125" s="184"/>
      <c r="DHI125" s="184"/>
      <c r="DHJ125" s="184"/>
      <c r="DHK125" s="184"/>
      <c r="DHL125" s="184"/>
      <c r="DHM125" s="184"/>
      <c r="DHN125" s="184"/>
      <c r="DHO125" s="184"/>
      <c r="DHP125" s="184"/>
      <c r="DHQ125" s="184"/>
      <c r="DHR125" s="184"/>
      <c r="DHS125" s="184"/>
      <c r="DHT125" s="184"/>
      <c r="DHU125" s="184"/>
      <c r="DHV125" s="184"/>
      <c r="DHW125" s="184"/>
      <c r="DHX125" s="184"/>
      <c r="DHY125" s="184"/>
      <c r="DHZ125" s="184"/>
      <c r="DIA125" s="184"/>
      <c r="DIB125" s="184"/>
      <c r="DIC125" s="184"/>
      <c r="DID125" s="184"/>
      <c r="DIE125" s="184"/>
      <c r="DIF125" s="184"/>
      <c r="DIG125" s="184"/>
      <c r="DIH125" s="184"/>
      <c r="DII125" s="184"/>
      <c r="DIJ125" s="184"/>
      <c r="DIK125" s="184"/>
      <c r="DIL125" s="184"/>
      <c r="DIM125" s="184"/>
      <c r="DIN125" s="184"/>
      <c r="DIO125" s="184"/>
      <c r="DIP125" s="184"/>
      <c r="DIQ125" s="184"/>
      <c r="DIR125" s="184"/>
      <c r="DIS125" s="184"/>
      <c r="DIT125" s="184"/>
      <c r="DIU125" s="184"/>
      <c r="DIV125" s="184"/>
      <c r="DIW125" s="184"/>
      <c r="DIX125" s="184"/>
      <c r="DIY125" s="184"/>
      <c r="DIZ125" s="184"/>
      <c r="DJA125" s="184"/>
      <c r="DJB125" s="184"/>
      <c r="DJC125" s="184"/>
      <c r="DJD125" s="184"/>
      <c r="DJE125" s="184"/>
      <c r="DJF125" s="184"/>
      <c r="DJG125" s="184"/>
      <c r="DJH125" s="184"/>
      <c r="DJI125" s="184"/>
      <c r="DJJ125" s="184"/>
      <c r="DJK125" s="184"/>
      <c r="DJL125" s="184"/>
      <c r="DJM125" s="184"/>
      <c r="DJN125" s="184"/>
      <c r="DJO125" s="184"/>
      <c r="DJP125" s="184"/>
      <c r="DJQ125" s="184"/>
      <c r="DJR125" s="184"/>
      <c r="DJS125" s="184"/>
      <c r="DJT125" s="184"/>
      <c r="DJU125" s="184"/>
      <c r="DJV125" s="184"/>
      <c r="DJW125" s="184"/>
      <c r="DJX125" s="184"/>
      <c r="DJY125" s="184"/>
      <c r="DJZ125" s="184"/>
      <c r="DKA125" s="184"/>
      <c r="DKB125" s="184"/>
      <c r="DKC125" s="184"/>
      <c r="DKD125" s="184"/>
      <c r="DKE125" s="184"/>
      <c r="DKF125" s="184"/>
      <c r="DKG125" s="184"/>
      <c r="DKH125" s="184"/>
      <c r="DKI125" s="184"/>
      <c r="DKJ125" s="184"/>
      <c r="DKK125" s="184"/>
      <c r="DKL125" s="184"/>
      <c r="DKM125" s="184"/>
      <c r="DKN125" s="184"/>
      <c r="DKO125" s="184"/>
      <c r="DKP125" s="184"/>
      <c r="DKQ125" s="184"/>
      <c r="DKR125" s="184"/>
      <c r="DKS125" s="184"/>
      <c r="DKT125" s="184"/>
      <c r="DKU125" s="184"/>
      <c r="DKV125" s="184"/>
      <c r="DKW125" s="184"/>
      <c r="DKX125" s="184"/>
      <c r="DKY125" s="184"/>
      <c r="DKZ125" s="184"/>
      <c r="DLA125" s="184"/>
      <c r="DLB125" s="184"/>
      <c r="DLC125" s="184"/>
      <c r="DLD125" s="184"/>
      <c r="DLE125" s="184"/>
      <c r="DLF125" s="184"/>
      <c r="DLG125" s="184"/>
      <c r="DLH125" s="184"/>
      <c r="DLI125" s="184"/>
      <c r="DLJ125" s="184"/>
      <c r="DLK125" s="184"/>
      <c r="DLL125" s="184"/>
      <c r="DLM125" s="184"/>
      <c r="DLN125" s="184"/>
      <c r="DLO125" s="184"/>
      <c r="DLP125" s="184"/>
      <c r="DLQ125" s="184"/>
      <c r="DLR125" s="184"/>
      <c r="DLS125" s="184"/>
      <c r="DLT125" s="184"/>
      <c r="DLU125" s="184"/>
      <c r="DLV125" s="184"/>
      <c r="DLW125" s="184"/>
      <c r="DLX125" s="184"/>
      <c r="DLY125" s="184"/>
      <c r="DLZ125" s="184"/>
      <c r="DMA125" s="184"/>
      <c r="DMB125" s="184"/>
      <c r="DMC125" s="184"/>
      <c r="DMD125" s="184"/>
      <c r="DME125" s="184"/>
      <c r="DMF125" s="184"/>
      <c r="DMG125" s="184"/>
      <c r="DMH125" s="184"/>
      <c r="DMI125" s="184"/>
      <c r="DMJ125" s="184"/>
      <c r="DMK125" s="184"/>
      <c r="DML125" s="184"/>
      <c r="DMM125" s="184"/>
      <c r="DMN125" s="184"/>
      <c r="DMO125" s="184"/>
      <c r="DMP125" s="184"/>
      <c r="DMQ125" s="184"/>
      <c r="DMR125" s="184"/>
      <c r="DMS125" s="184"/>
      <c r="DMT125" s="184"/>
      <c r="DMU125" s="184"/>
      <c r="DMV125" s="184"/>
      <c r="DMW125" s="184"/>
      <c r="DMX125" s="184"/>
      <c r="DMY125" s="184"/>
      <c r="DMZ125" s="184"/>
      <c r="DNA125" s="184"/>
      <c r="DNB125" s="184"/>
      <c r="DNC125" s="184"/>
      <c r="DND125" s="184"/>
      <c r="DNE125" s="184"/>
      <c r="DNF125" s="184"/>
      <c r="DNG125" s="184"/>
      <c r="DNH125" s="184"/>
      <c r="DNI125" s="184"/>
      <c r="DNJ125" s="184"/>
      <c r="DNK125" s="184"/>
      <c r="DNL125" s="184"/>
      <c r="DNM125" s="184"/>
      <c r="DNN125" s="184"/>
      <c r="DNO125" s="184"/>
      <c r="DNP125" s="184"/>
      <c r="DNQ125" s="184"/>
      <c r="DNR125" s="184"/>
      <c r="DNS125" s="184"/>
      <c r="DNT125" s="184"/>
      <c r="DNU125" s="184"/>
      <c r="DNV125" s="184"/>
      <c r="DNW125" s="184"/>
      <c r="DNX125" s="184"/>
      <c r="DNY125" s="184"/>
      <c r="DNZ125" s="184"/>
      <c r="DOA125" s="184"/>
      <c r="DOB125" s="184"/>
      <c r="DOC125" s="184"/>
      <c r="DOD125" s="184"/>
      <c r="DOE125" s="184"/>
      <c r="DOF125" s="184"/>
      <c r="DOG125" s="184"/>
      <c r="DOH125" s="184"/>
      <c r="DOI125" s="184"/>
      <c r="DOJ125" s="184"/>
      <c r="DOK125" s="184"/>
      <c r="DOL125" s="184"/>
      <c r="DOM125" s="184"/>
      <c r="DON125" s="184"/>
      <c r="DOO125" s="184"/>
      <c r="DOP125" s="184"/>
      <c r="DOQ125" s="184"/>
      <c r="DOR125" s="184"/>
      <c r="DOS125" s="184"/>
      <c r="DOT125" s="184"/>
      <c r="DOU125" s="184"/>
      <c r="DOV125" s="184"/>
      <c r="DOW125" s="184"/>
      <c r="DOX125" s="184"/>
      <c r="DOY125" s="184"/>
      <c r="DOZ125" s="184"/>
      <c r="DPA125" s="184"/>
      <c r="DPB125" s="184"/>
      <c r="DPC125" s="184"/>
      <c r="DPD125" s="184"/>
      <c r="DPE125" s="184"/>
      <c r="DPF125" s="184"/>
      <c r="DPG125" s="184"/>
      <c r="DPH125" s="184"/>
      <c r="DPI125" s="184"/>
      <c r="DPJ125" s="184"/>
      <c r="DPK125" s="184"/>
      <c r="DPL125" s="184"/>
      <c r="DPM125" s="184"/>
      <c r="DPN125" s="184"/>
      <c r="DPO125" s="184"/>
      <c r="DPP125" s="184"/>
      <c r="DPQ125" s="184"/>
      <c r="DPR125" s="184"/>
      <c r="DPS125" s="184"/>
      <c r="DPT125" s="184"/>
      <c r="DPU125" s="184"/>
      <c r="DPV125" s="184"/>
      <c r="DPW125" s="184"/>
      <c r="DPX125" s="184"/>
      <c r="DPY125" s="184"/>
      <c r="DPZ125" s="184"/>
      <c r="DQA125" s="184"/>
      <c r="DQB125" s="184"/>
      <c r="DQC125" s="184"/>
      <c r="DQD125" s="184"/>
      <c r="DQE125" s="184"/>
      <c r="DQF125" s="184"/>
      <c r="DQG125" s="184"/>
      <c r="DQH125" s="184"/>
      <c r="DQI125" s="184"/>
      <c r="DQJ125" s="184"/>
      <c r="DQK125" s="184"/>
      <c r="DQL125" s="184"/>
      <c r="DQM125" s="184"/>
      <c r="DQN125" s="184"/>
      <c r="DQO125" s="184"/>
      <c r="DQP125" s="184"/>
      <c r="DQQ125" s="184"/>
      <c r="DQR125" s="184"/>
      <c r="DQS125" s="184"/>
      <c r="DQT125" s="184"/>
      <c r="DQU125" s="184"/>
      <c r="DQV125" s="184"/>
      <c r="DQW125" s="184"/>
      <c r="DQX125" s="184"/>
      <c r="DQY125" s="184"/>
      <c r="DQZ125" s="184"/>
      <c r="DRA125" s="184"/>
      <c r="DRB125" s="184"/>
      <c r="DRC125" s="184"/>
      <c r="DRD125" s="184"/>
      <c r="DRE125" s="184"/>
      <c r="DRF125" s="184"/>
      <c r="DRG125" s="184"/>
      <c r="DRH125" s="184"/>
      <c r="DRI125" s="184"/>
      <c r="DRJ125" s="184"/>
      <c r="DRK125" s="184"/>
      <c r="DRL125" s="184"/>
      <c r="DRM125" s="184"/>
      <c r="DRN125" s="184"/>
      <c r="DRO125" s="184"/>
      <c r="DRP125" s="184"/>
      <c r="DRQ125" s="184"/>
      <c r="DRR125" s="184"/>
      <c r="DRS125" s="184"/>
      <c r="DRT125" s="184"/>
      <c r="DRU125" s="184"/>
      <c r="DRV125" s="184"/>
      <c r="DRW125" s="184"/>
      <c r="DRX125" s="184"/>
      <c r="DRY125" s="184"/>
      <c r="DRZ125" s="184"/>
      <c r="DSA125" s="184"/>
      <c r="DSB125" s="184"/>
      <c r="DSC125" s="184"/>
      <c r="DSD125" s="184"/>
      <c r="DSE125" s="184"/>
      <c r="DSF125" s="184"/>
      <c r="DSG125" s="184"/>
      <c r="DSH125" s="184"/>
      <c r="DSI125" s="184"/>
      <c r="DSJ125" s="184"/>
      <c r="DSK125" s="184"/>
      <c r="DSL125" s="184"/>
      <c r="DSM125" s="184"/>
      <c r="DSN125" s="184"/>
      <c r="DSO125" s="184"/>
      <c r="DSP125" s="184"/>
      <c r="DSQ125" s="184"/>
      <c r="DSR125" s="184"/>
      <c r="DSS125" s="184"/>
      <c r="DST125" s="184"/>
      <c r="DSU125" s="184"/>
      <c r="DSV125" s="184"/>
      <c r="DSW125" s="184"/>
      <c r="DSX125" s="184"/>
      <c r="DSY125" s="184"/>
      <c r="DSZ125" s="184"/>
      <c r="DTA125" s="184"/>
      <c r="DTB125" s="184"/>
      <c r="DTC125" s="184"/>
      <c r="DTD125" s="184"/>
      <c r="DTE125" s="184"/>
      <c r="DTF125" s="184"/>
      <c r="DTG125" s="184"/>
      <c r="DTH125" s="184"/>
      <c r="DTI125" s="184"/>
      <c r="DTJ125" s="184"/>
      <c r="DTK125" s="184"/>
      <c r="DTL125" s="184"/>
      <c r="DTM125" s="184"/>
      <c r="DTN125" s="184"/>
      <c r="DTO125" s="184"/>
      <c r="DTP125" s="184"/>
      <c r="DTQ125" s="184"/>
      <c r="DTR125" s="184"/>
      <c r="DTS125" s="184"/>
      <c r="DTT125" s="184"/>
      <c r="DTU125" s="184"/>
      <c r="DTV125" s="184"/>
      <c r="DTW125" s="184"/>
      <c r="DTX125" s="184"/>
      <c r="DTY125" s="184"/>
      <c r="DTZ125" s="184"/>
      <c r="DUA125" s="184"/>
      <c r="DUB125" s="184"/>
      <c r="DUC125" s="184"/>
      <c r="DUD125" s="184"/>
      <c r="DUE125" s="184"/>
      <c r="DUF125" s="184"/>
      <c r="DUG125" s="184"/>
      <c r="DUH125" s="184"/>
      <c r="DUI125" s="184"/>
      <c r="DUJ125" s="184"/>
      <c r="DUK125" s="184"/>
      <c r="DUL125" s="184"/>
      <c r="DUM125" s="184"/>
      <c r="DUN125" s="184"/>
      <c r="DUO125" s="184"/>
      <c r="DUP125" s="184"/>
      <c r="DUQ125" s="184"/>
      <c r="DUR125" s="184"/>
      <c r="DUS125" s="184"/>
      <c r="DUT125" s="184"/>
      <c r="DUU125" s="184"/>
      <c r="DUV125" s="184"/>
      <c r="DUW125" s="184"/>
      <c r="DUX125" s="184"/>
      <c r="DUY125" s="184"/>
      <c r="DUZ125" s="184"/>
      <c r="DVA125" s="184"/>
      <c r="DVB125" s="184"/>
      <c r="DVC125" s="184"/>
      <c r="DVD125" s="184"/>
      <c r="DVE125" s="184"/>
      <c r="DVF125" s="184"/>
      <c r="DVG125" s="184"/>
      <c r="DVH125" s="184"/>
      <c r="DVI125" s="184"/>
      <c r="DVJ125" s="184"/>
      <c r="DVK125" s="184"/>
      <c r="DVL125" s="184"/>
      <c r="DVM125" s="184"/>
      <c r="DVN125" s="184"/>
      <c r="DVO125" s="184"/>
      <c r="DVP125" s="184"/>
      <c r="DVQ125" s="184"/>
      <c r="DVR125" s="184"/>
      <c r="DVS125" s="184"/>
      <c r="DVT125" s="184"/>
      <c r="DVU125" s="184"/>
      <c r="DVV125" s="184"/>
      <c r="DVW125" s="184"/>
      <c r="DVX125" s="184"/>
      <c r="DVY125" s="184"/>
      <c r="DVZ125" s="184"/>
      <c r="DWA125" s="184"/>
      <c r="DWB125" s="184"/>
      <c r="DWC125" s="184"/>
      <c r="DWD125" s="184"/>
      <c r="DWE125" s="184"/>
      <c r="DWF125" s="184"/>
      <c r="DWG125" s="184"/>
      <c r="DWH125" s="184"/>
      <c r="DWI125" s="184"/>
      <c r="DWJ125" s="184"/>
      <c r="DWK125" s="184"/>
      <c r="DWL125" s="184"/>
      <c r="DWM125" s="184"/>
      <c r="DWN125" s="184"/>
      <c r="DWO125" s="184"/>
      <c r="DWP125" s="184"/>
      <c r="DWQ125" s="184"/>
      <c r="DWR125" s="184"/>
      <c r="DWS125" s="184"/>
      <c r="DWT125" s="184"/>
      <c r="DWU125" s="184"/>
      <c r="DWV125" s="184"/>
      <c r="DWW125" s="184"/>
      <c r="DWX125" s="184"/>
      <c r="DWY125" s="184"/>
      <c r="DWZ125" s="184"/>
      <c r="DXA125" s="184"/>
      <c r="DXB125" s="184"/>
      <c r="DXC125" s="184"/>
      <c r="DXD125" s="184"/>
      <c r="DXE125" s="184"/>
      <c r="DXF125" s="184"/>
      <c r="DXG125" s="184"/>
      <c r="DXH125" s="184"/>
      <c r="DXI125" s="184"/>
      <c r="DXJ125" s="184"/>
      <c r="DXK125" s="184"/>
      <c r="DXL125" s="184"/>
      <c r="DXM125" s="184"/>
      <c r="DXN125" s="184"/>
      <c r="DXO125" s="184"/>
      <c r="DXP125" s="184"/>
      <c r="DXQ125" s="184"/>
      <c r="DXR125" s="184"/>
      <c r="DXS125" s="184"/>
      <c r="DXT125" s="184"/>
      <c r="DXU125" s="184"/>
      <c r="DXV125" s="184"/>
      <c r="DXW125" s="184"/>
      <c r="DXX125" s="184"/>
      <c r="DXY125" s="184"/>
      <c r="DXZ125" s="184"/>
      <c r="DYA125" s="184"/>
      <c r="DYB125" s="184"/>
      <c r="DYC125" s="184"/>
      <c r="DYD125" s="184"/>
      <c r="DYE125" s="184"/>
      <c r="DYF125" s="184"/>
      <c r="DYG125" s="184"/>
      <c r="DYH125" s="184"/>
      <c r="DYI125" s="184"/>
      <c r="DYJ125" s="184"/>
      <c r="DYK125" s="184"/>
      <c r="DYL125" s="184"/>
      <c r="DYM125" s="184"/>
      <c r="DYN125" s="184"/>
      <c r="DYO125" s="184"/>
      <c r="DYP125" s="184"/>
      <c r="DYQ125" s="184"/>
      <c r="DYR125" s="184"/>
      <c r="DYS125" s="184"/>
      <c r="DYT125" s="184"/>
      <c r="DYU125" s="184"/>
      <c r="DYV125" s="184"/>
      <c r="DYW125" s="184"/>
      <c r="DYX125" s="184"/>
      <c r="DYY125" s="184"/>
      <c r="DYZ125" s="184"/>
      <c r="DZA125" s="184"/>
      <c r="DZB125" s="184"/>
      <c r="DZC125" s="184"/>
      <c r="DZD125" s="184"/>
      <c r="DZE125" s="184"/>
      <c r="DZF125" s="184"/>
      <c r="DZG125" s="184"/>
      <c r="DZH125" s="184"/>
      <c r="DZI125" s="184"/>
      <c r="DZJ125" s="184"/>
      <c r="DZK125" s="184"/>
      <c r="DZL125" s="184"/>
      <c r="DZM125" s="184"/>
      <c r="DZN125" s="184"/>
      <c r="DZO125" s="184"/>
      <c r="DZP125" s="184"/>
      <c r="DZQ125" s="184"/>
      <c r="DZR125" s="184"/>
      <c r="DZS125" s="184"/>
      <c r="DZT125" s="184"/>
      <c r="DZU125" s="184"/>
      <c r="DZV125" s="184"/>
      <c r="DZW125" s="184"/>
      <c r="DZX125" s="184"/>
      <c r="DZY125" s="184"/>
      <c r="DZZ125" s="184"/>
      <c r="EAA125" s="184"/>
      <c r="EAB125" s="184"/>
      <c r="EAC125" s="184"/>
      <c r="EAD125" s="184"/>
      <c r="EAE125" s="184"/>
      <c r="EAF125" s="184"/>
      <c r="EAG125" s="184"/>
      <c r="EAH125" s="184"/>
      <c r="EAI125" s="184"/>
      <c r="EAJ125" s="184"/>
      <c r="EAK125" s="184"/>
      <c r="EAL125" s="184"/>
      <c r="EAM125" s="184"/>
      <c r="EAN125" s="184"/>
      <c r="EAO125" s="184"/>
      <c r="EAP125" s="184"/>
      <c r="EAQ125" s="184"/>
      <c r="EAR125" s="184"/>
      <c r="EAS125" s="184"/>
      <c r="EAT125" s="184"/>
      <c r="EAU125" s="184"/>
      <c r="EAV125" s="184"/>
      <c r="EAW125" s="184"/>
      <c r="EAX125" s="184"/>
      <c r="EAY125" s="184"/>
      <c r="EAZ125" s="184"/>
      <c r="EBA125" s="184"/>
      <c r="EBB125" s="184"/>
      <c r="EBC125" s="184"/>
      <c r="EBD125" s="184"/>
      <c r="EBE125" s="184"/>
      <c r="EBF125" s="184"/>
      <c r="EBG125" s="184"/>
      <c r="EBH125" s="184"/>
      <c r="EBI125" s="184"/>
      <c r="EBJ125" s="184"/>
      <c r="EBK125" s="184"/>
      <c r="EBL125" s="184"/>
      <c r="EBM125" s="184"/>
      <c r="EBN125" s="184"/>
      <c r="EBO125" s="184"/>
      <c r="EBP125" s="184"/>
      <c r="EBQ125" s="184"/>
      <c r="EBR125" s="184"/>
      <c r="EBS125" s="184"/>
      <c r="EBT125" s="184"/>
      <c r="EBU125" s="184"/>
      <c r="EBV125" s="184"/>
      <c r="EBW125" s="184"/>
      <c r="EBX125" s="184"/>
      <c r="EBY125" s="184"/>
      <c r="EBZ125" s="184"/>
      <c r="ECA125" s="184"/>
      <c r="ECB125" s="184"/>
      <c r="ECC125" s="184"/>
      <c r="ECD125" s="184"/>
      <c r="ECE125" s="184"/>
      <c r="ECF125" s="184"/>
      <c r="ECG125" s="184"/>
      <c r="ECH125" s="184"/>
      <c r="ECI125" s="184"/>
      <c r="ECJ125" s="184"/>
      <c r="ECK125" s="184"/>
      <c r="ECL125" s="184"/>
      <c r="ECM125" s="184"/>
      <c r="ECN125" s="184"/>
      <c r="ECO125" s="184"/>
      <c r="ECP125" s="184"/>
      <c r="ECQ125" s="184"/>
      <c r="ECR125" s="184"/>
      <c r="ECS125" s="184"/>
      <c r="ECT125" s="184"/>
      <c r="ECU125" s="184"/>
      <c r="ECV125" s="184"/>
      <c r="ECW125" s="184"/>
      <c r="ECX125" s="184"/>
      <c r="ECY125" s="184"/>
      <c r="ECZ125" s="184"/>
      <c r="EDA125" s="184"/>
      <c r="EDB125" s="184"/>
      <c r="EDC125" s="184"/>
      <c r="EDD125" s="184"/>
      <c r="EDE125" s="184"/>
      <c r="EDF125" s="184"/>
      <c r="EDG125" s="184"/>
      <c r="EDH125" s="184"/>
      <c r="EDI125" s="184"/>
      <c r="EDJ125" s="184"/>
      <c r="EDK125" s="184"/>
      <c r="EDL125" s="184"/>
      <c r="EDM125" s="184"/>
      <c r="EDN125" s="184"/>
      <c r="EDO125" s="184"/>
      <c r="EDP125" s="184"/>
      <c r="EDQ125" s="184"/>
      <c r="EDR125" s="184"/>
      <c r="EDS125" s="184"/>
      <c r="EDT125" s="184"/>
      <c r="EDU125" s="184"/>
      <c r="EDV125" s="184"/>
      <c r="EDW125" s="184"/>
      <c r="EDX125" s="184"/>
      <c r="EDY125" s="184"/>
      <c r="EDZ125" s="184"/>
      <c r="EEA125" s="184"/>
      <c r="EEB125" s="184"/>
      <c r="EEC125" s="184"/>
      <c r="EED125" s="184"/>
      <c r="EEE125" s="184"/>
      <c r="EEF125" s="184"/>
      <c r="EEG125" s="184"/>
      <c r="EEH125" s="184"/>
      <c r="EEI125" s="184"/>
      <c r="EEJ125" s="184"/>
      <c r="EEK125" s="184"/>
      <c r="EEL125" s="184"/>
      <c r="EEM125" s="184"/>
      <c r="EEN125" s="184"/>
      <c r="EEO125" s="184"/>
      <c r="EEP125" s="184"/>
      <c r="EEQ125" s="184"/>
      <c r="EER125" s="184"/>
      <c r="EES125" s="184"/>
      <c r="EET125" s="184"/>
      <c r="EEU125" s="184"/>
      <c r="EEV125" s="184"/>
      <c r="EEW125" s="184"/>
      <c r="EEX125" s="184"/>
      <c r="EEY125" s="184"/>
      <c r="EEZ125" s="184"/>
      <c r="EFA125" s="184"/>
      <c r="EFB125" s="184"/>
      <c r="EFC125" s="184"/>
      <c r="EFD125" s="184"/>
      <c r="EFE125" s="184"/>
      <c r="EFF125" s="184"/>
      <c r="EFG125" s="184"/>
      <c r="EFH125" s="184"/>
      <c r="EFI125" s="184"/>
      <c r="EFJ125" s="184"/>
      <c r="EFK125" s="184"/>
      <c r="EFL125" s="184"/>
      <c r="EFM125" s="184"/>
      <c r="EFN125" s="184"/>
      <c r="EFO125" s="184"/>
      <c r="EFP125" s="184"/>
      <c r="EFQ125" s="184"/>
      <c r="EFR125" s="184"/>
      <c r="EFS125" s="184"/>
      <c r="EFT125" s="184"/>
      <c r="EFU125" s="184"/>
      <c r="EFV125" s="184"/>
      <c r="EFW125" s="184"/>
      <c r="EFX125" s="184"/>
      <c r="EFY125" s="184"/>
      <c r="EFZ125" s="184"/>
      <c r="EGA125" s="184"/>
      <c r="EGB125" s="184"/>
      <c r="EGC125" s="184"/>
      <c r="EGD125" s="184"/>
      <c r="EGE125" s="184"/>
      <c r="EGF125" s="184"/>
      <c r="EGG125" s="184"/>
      <c r="EGH125" s="184"/>
      <c r="EGI125" s="184"/>
      <c r="EGJ125" s="184"/>
      <c r="EGK125" s="184"/>
      <c r="EGL125" s="184"/>
      <c r="EGM125" s="184"/>
      <c r="EGN125" s="184"/>
      <c r="EGO125" s="184"/>
      <c r="EGP125" s="184"/>
      <c r="EGQ125" s="184"/>
      <c r="EGR125" s="184"/>
      <c r="EGS125" s="184"/>
      <c r="EGT125" s="184"/>
      <c r="EGU125" s="184"/>
      <c r="EGV125" s="184"/>
      <c r="EGW125" s="184"/>
      <c r="EGX125" s="184"/>
      <c r="EGY125" s="184"/>
      <c r="EGZ125" s="184"/>
      <c r="EHA125" s="184"/>
      <c r="EHB125" s="184"/>
      <c r="EHC125" s="184"/>
      <c r="EHD125" s="184"/>
      <c r="EHE125" s="184"/>
      <c r="EHF125" s="184"/>
      <c r="EHG125" s="184"/>
      <c r="EHH125" s="184"/>
      <c r="EHI125" s="184"/>
      <c r="EHJ125" s="184"/>
      <c r="EHK125" s="184"/>
      <c r="EHL125" s="184"/>
      <c r="EHM125" s="184"/>
      <c r="EHN125" s="184"/>
      <c r="EHO125" s="184"/>
      <c r="EHP125" s="184"/>
      <c r="EHQ125" s="184"/>
      <c r="EHR125" s="184"/>
      <c r="EHS125" s="184"/>
      <c r="EHT125" s="184"/>
      <c r="EHU125" s="184"/>
      <c r="EHV125" s="184"/>
      <c r="EHW125" s="184"/>
      <c r="EHX125" s="184"/>
      <c r="EHY125" s="184"/>
      <c r="EHZ125" s="184"/>
      <c r="EIA125" s="184"/>
      <c r="EIB125" s="184"/>
      <c r="EIC125" s="184"/>
      <c r="EID125" s="184"/>
      <c r="EIE125" s="184"/>
      <c r="EIF125" s="184"/>
      <c r="EIG125" s="184"/>
      <c r="EIH125" s="184"/>
      <c r="EII125" s="184"/>
      <c r="EIJ125" s="184"/>
      <c r="EIK125" s="184"/>
      <c r="EIL125" s="184"/>
      <c r="EIM125" s="184"/>
      <c r="EIN125" s="184"/>
      <c r="EIO125" s="184"/>
      <c r="EIP125" s="184"/>
      <c r="EIQ125" s="184"/>
      <c r="EIR125" s="184"/>
      <c r="EIS125" s="184"/>
      <c r="EIT125" s="184"/>
      <c r="EIU125" s="184"/>
      <c r="EIV125" s="184"/>
      <c r="EIW125" s="184"/>
      <c r="EIX125" s="184"/>
      <c r="EIY125" s="184"/>
      <c r="EIZ125" s="184"/>
      <c r="EJA125" s="184"/>
      <c r="EJB125" s="184"/>
      <c r="EJC125" s="184"/>
      <c r="EJD125" s="184"/>
      <c r="EJE125" s="184"/>
      <c r="EJF125" s="184"/>
      <c r="EJG125" s="184"/>
      <c r="EJH125" s="184"/>
      <c r="EJI125" s="184"/>
      <c r="EJJ125" s="184"/>
      <c r="EJK125" s="184"/>
      <c r="EJL125" s="184"/>
      <c r="EJM125" s="184"/>
      <c r="EJN125" s="184"/>
      <c r="EJO125" s="184"/>
      <c r="EJP125" s="184"/>
      <c r="EJQ125" s="184"/>
      <c r="EJR125" s="184"/>
      <c r="EJS125" s="184"/>
      <c r="EJT125" s="184"/>
      <c r="EJU125" s="184"/>
      <c r="EJV125" s="184"/>
      <c r="EJW125" s="184"/>
      <c r="EJX125" s="184"/>
      <c r="EJY125" s="184"/>
      <c r="EJZ125" s="184"/>
      <c r="EKA125" s="184"/>
      <c r="EKB125" s="184"/>
      <c r="EKC125" s="184"/>
      <c r="EKD125" s="184"/>
      <c r="EKE125" s="184"/>
      <c r="EKF125" s="184"/>
      <c r="EKG125" s="184"/>
      <c r="EKH125" s="184"/>
      <c r="EKI125" s="184"/>
      <c r="EKJ125" s="184"/>
      <c r="EKK125" s="184"/>
      <c r="EKL125" s="184"/>
      <c r="EKM125" s="184"/>
      <c r="EKN125" s="184"/>
      <c r="EKO125" s="184"/>
      <c r="EKP125" s="184"/>
      <c r="EKQ125" s="184"/>
      <c r="EKR125" s="184"/>
      <c r="EKS125" s="184"/>
      <c r="EKT125" s="184"/>
      <c r="EKU125" s="184"/>
      <c r="EKV125" s="184"/>
      <c r="EKW125" s="184"/>
      <c r="EKX125" s="184"/>
      <c r="EKY125" s="184"/>
      <c r="EKZ125" s="184"/>
      <c r="ELA125" s="184"/>
      <c r="ELB125" s="184"/>
      <c r="ELC125" s="184"/>
      <c r="ELD125" s="184"/>
      <c r="ELE125" s="184"/>
      <c r="ELF125" s="184"/>
      <c r="ELG125" s="184"/>
      <c r="ELH125" s="184"/>
      <c r="ELI125" s="184"/>
      <c r="ELJ125" s="184"/>
      <c r="ELK125" s="184"/>
      <c r="ELL125" s="184"/>
      <c r="ELM125" s="184"/>
      <c r="ELN125" s="184"/>
      <c r="ELO125" s="184"/>
      <c r="ELP125" s="184"/>
      <c r="ELQ125" s="184"/>
      <c r="ELR125" s="184"/>
      <c r="ELS125" s="184"/>
      <c r="ELT125" s="184"/>
      <c r="ELU125" s="184"/>
      <c r="ELV125" s="184"/>
      <c r="ELW125" s="184"/>
      <c r="ELX125" s="184"/>
      <c r="ELY125" s="184"/>
      <c r="ELZ125" s="184"/>
      <c r="EMA125" s="184"/>
      <c r="EMB125" s="184"/>
      <c r="EMC125" s="184"/>
      <c r="EMD125" s="184"/>
      <c r="EME125" s="184"/>
      <c r="EMF125" s="184"/>
      <c r="EMG125" s="184"/>
      <c r="EMH125" s="184"/>
      <c r="EMI125" s="184"/>
      <c r="EMJ125" s="184"/>
      <c r="EMK125" s="184"/>
      <c r="EML125" s="184"/>
      <c r="EMM125" s="184"/>
      <c r="EMN125" s="184"/>
      <c r="EMO125" s="184"/>
      <c r="EMP125" s="184"/>
      <c r="EMQ125" s="184"/>
      <c r="EMR125" s="184"/>
      <c r="EMS125" s="184"/>
      <c r="EMT125" s="184"/>
      <c r="EMU125" s="184"/>
      <c r="EMV125" s="184"/>
      <c r="EMW125" s="184"/>
      <c r="EMX125" s="184"/>
      <c r="EMY125" s="184"/>
      <c r="EMZ125" s="184"/>
      <c r="ENA125" s="184"/>
      <c r="ENB125" s="184"/>
      <c r="ENC125" s="184"/>
      <c r="END125" s="184"/>
      <c r="ENE125" s="184"/>
      <c r="ENF125" s="184"/>
      <c r="ENG125" s="184"/>
      <c r="ENH125" s="184"/>
      <c r="ENI125" s="184"/>
      <c r="ENJ125" s="184"/>
      <c r="ENK125" s="184"/>
      <c r="ENL125" s="184"/>
      <c r="ENM125" s="184"/>
      <c r="ENN125" s="184"/>
      <c r="ENO125" s="184"/>
      <c r="ENP125" s="184"/>
      <c r="ENQ125" s="184"/>
      <c r="ENR125" s="184"/>
      <c r="ENS125" s="184"/>
      <c r="ENT125" s="184"/>
      <c r="ENU125" s="184"/>
      <c r="ENV125" s="184"/>
      <c r="ENW125" s="184"/>
      <c r="ENX125" s="184"/>
      <c r="ENY125" s="184"/>
      <c r="ENZ125" s="184"/>
      <c r="EOA125" s="184"/>
      <c r="EOB125" s="184"/>
      <c r="EOC125" s="184"/>
      <c r="EOD125" s="184"/>
      <c r="EOE125" s="184"/>
      <c r="EOF125" s="184"/>
      <c r="EOG125" s="184"/>
      <c r="EOH125" s="184"/>
      <c r="EOI125" s="184"/>
      <c r="EOJ125" s="184"/>
      <c r="EOK125" s="184"/>
      <c r="EOL125" s="184"/>
      <c r="EOM125" s="184"/>
      <c r="EON125" s="184"/>
      <c r="EOO125" s="184"/>
      <c r="EOP125" s="184"/>
      <c r="EOQ125" s="184"/>
      <c r="EOR125" s="184"/>
      <c r="EOS125" s="184"/>
      <c r="EOT125" s="184"/>
      <c r="EOU125" s="184"/>
      <c r="EOV125" s="184"/>
      <c r="EOW125" s="184"/>
      <c r="EOX125" s="184"/>
      <c r="EOY125" s="184"/>
      <c r="EOZ125" s="184"/>
      <c r="EPA125" s="184"/>
      <c r="EPB125" s="184"/>
      <c r="EPC125" s="184"/>
      <c r="EPD125" s="184"/>
      <c r="EPE125" s="184"/>
      <c r="EPF125" s="184"/>
      <c r="EPG125" s="184"/>
      <c r="EPH125" s="184"/>
      <c r="EPI125" s="184"/>
      <c r="EPJ125" s="184"/>
      <c r="EPK125" s="184"/>
      <c r="EPL125" s="184"/>
      <c r="EPM125" s="184"/>
      <c r="EPN125" s="184"/>
      <c r="EPO125" s="184"/>
      <c r="EPP125" s="184"/>
      <c r="EPQ125" s="184"/>
      <c r="EPR125" s="184"/>
      <c r="EPS125" s="184"/>
      <c r="EPT125" s="184"/>
      <c r="EPU125" s="184"/>
      <c r="EPV125" s="184"/>
      <c r="EPW125" s="184"/>
      <c r="EPX125" s="184"/>
      <c r="EPY125" s="184"/>
      <c r="EPZ125" s="184"/>
      <c r="EQA125" s="184"/>
      <c r="EQB125" s="184"/>
      <c r="EQC125" s="184"/>
      <c r="EQD125" s="184"/>
      <c r="EQE125" s="184"/>
      <c r="EQF125" s="184"/>
      <c r="EQG125" s="184"/>
      <c r="EQH125" s="184"/>
      <c r="EQI125" s="184"/>
      <c r="EQJ125" s="184"/>
      <c r="EQK125" s="184"/>
      <c r="EQL125" s="184"/>
      <c r="EQM125" s="184"/>
      <c r="EQN125" s="184"/>
      <c r="EQO125" s="184"/>
      <c r="EQP125" s="184"/>
      <c r="EQQ125" s="184"/>
      <c r="EQR125" s="184"/>
      <c r="EQS125" s="184"/>
      <c r="EQT125" s="184"/>
      <c r="EQU125" s="184"/>
      <c r="EQV125" s="184"/>
      <c r="EQW125" s="184"/>
      <c r="EQX125" s="184"/>
      <c r="EQY125" s="184"/>
      <c r="EQZ125" s="184"/>
      <c r="ERA125" s="184"/>
      <c r="ERB125" s="184"/>
      <c r="ERC125" s="184"/>
      <c r="ERD125" s="184"/>
      <c r="ERE125" s="184"/>
      <c r="ERF125" s="184"/>
      <c r="ERG125" s="184"/>
      <c r="ERH125" s="184"/>
      <c r="ERI125" s="184"/>
      <c r="ERJ125" s="184"/>
      <c r="ERK125" s="184"/>
      <c r="ERL125" s="184"/>
      <c r="ERM125" s="184"/>
      <c r="ERN125" s="184"/>
      <c r="ERO125" s="184"/>
      <c r="ERP125" s="184"/>
      <c r="ERQ125" s="184"/>
      <c r="ERR125" s="184"/>
      <c r="ERS125" s="184"/>
      <c r="ERT125" s="184"/>
      <c r="ERU125" s="184"/>
      <c r="ERV125" s="184"/>
      <c r="ERW125" s="184"/>
      <c r="ERX125" s="184"/>
      <c r="ERY125" s="184"/>
      <c r="ERZ125" s="184"/>
      <c r="ESA125" s="184"/>
      <c r="ESB125" s="184"/>
      <c r="ESC125" s="184"/>
      <c r="ESD125" s="184"/>
      <c r="ESE125" s="184"/>
      <c r="ESF125" s="184"/>
      <c r="ESG125" s="184"/>
      <c r="ESH125" s="184"/>
      <c r="ESI125" s="184"/>
      <c r="ESJ125" s="184"/>
      <c r="ESK125" s="184"/>
      <c r="ESL125" s="184"/>
      <c r="ESM125" s="184"/>
      <c r="ESN125" s="184"/>
      <c r="ESO125" s="184"/>
      <c r="ESP125" s="184"/>
      <c r="ESQ125" s="184"/>
      <c r="ESR125" s="184"/>
      <c r="ESS125" s="184"/>
      <c r="EST125" s="184"/>
      <c r="ESU125" s="184"/>
      <c r="ESV125" s="184"/>
      <c r="ESW125" s="184"/>
      <c r="ESX125" s="184"/>
      <c r="ESY125" s="184"/>
      <c r="ESZ125" s="184"/>
      <c r="ETA125" s="184"/>
      <c r="ETB125" s="184"/>
      <c r="ETC125" s="184"/>
      <c r="ETD125" s="184"/>
      <c r="ETE125" s="184"/>
      <c r="ETF125" s="184"/>
      <c r="ETG125" s="184"/>
      <c r="ETH125" s="184"/>
      <c r="ETI125" s="184"/>
      <c r="ETJ125" s="184"/>
      <c r="ETK125" s="184"/>
      <c r="ETL125" s="184"/>
      <c r="ETM125" s="184"/>
      <c r="ETN125" s="184"/>
      <c r="ETO125" s="184"/>
      <c r="ETP125" s="184"/>
      <c r="ETQ125" s="184"/>
      <c r="ETR125" s="184"/>
      <c r="ETS125" s="184"/>
      <c r="ETT125" s="184"/>
      <c r="ETU125" s="184"/>
      <c r="ETV125" s="184"/>
      <c r="ETW125" s="184"/>
      <c r="ETX125" s="184"/>
      <c r="ETY125" s="184"/>
      <c r="ETZ125" s="184"/>
      <c r="EUA125" s="184"/>
      <c r="EUB125" s="184"/>
      <c r="EUC125" s="184"/>
      <c r="EUD125" s="184"/>
      <c r="EUE125" s="184"/>
      <c r="EUF125" s="184"/>
      <c r="EUG125" s="184"/>
      <c r="EUH125" s="184"/>
      <c r="EUI125" s="184"/>
      <c r="EUJ125" s="184"/>
      <c r="EUK125" s="184"/>
      <c r="EUL125" s="184"/>
      <c r="EUM125" s="184"/>
      <c r="EUN125" s="184"/>
      <c r="EUO125" s="184"/>
      <c r="EUP125" s="184"/>
      <c r="EUQ125" s="184"/>
      <c r="EUR125" s="184"/>
      <c r="EUS125" s="184"/>
      <c r="EUT125" s="184"/>
      <c r="EUU125" s="184"/>
      <c r="EUV125" s="184"/>
      <c r="EUW125" s="184"/>
      <c r="EUX125" s="184"/>
      <c r="EUY125" s="184"/>
      <c r="EUZ125" s="184"/>
      <c r="EVA125" s="184"/>
      <c r="EVB125" s="184"/>
      <c r="EVC125" s="184"/>
      <c r="EVD125" s="184"/>
      <c r="EVE125" s="184"/>
      <c r="EVF125" s="184"/>
      <c r="EVG125" s="184"/>
      <c r="EVH125" s="184"/>
      <c r="EVI125" s="184"/>
      <c r="EVJ125" s="184"/>
      <c r="EVK125" s="184"/>
      <c r="EVL125" s="184"/>
      <c r="EVM125" s="184"/>
      <c r="EVN125" s="184"/>
      <c r="EVO125" s="184"/>
      <c r="EVP125" s="184"/>
      <c r="EVQ125" s="184"/>
      <c r="EVR125" s="184"/>
      <c r="EVS125" s="184"/>
      <c r="EVT125" s="184"/>
      <c r="EVU125" s="184"/>
      <c r="EVV125" s="184"/>
      <c r="EVW125" s="184"/>
      <c r="EVX125" s="184"/>
      <c r="EVY125" s="184"/>
      <c r="EVZ125" s="184"/>
      <c r="EWA125" s="184"/>
      <c r="EWB125" s="184"/>
      <c r="EWC125" s="184"/>
      <c r="EWD125" s="184"/>
      <c r="EWE125" s="184"/>
      <c r="EWF125" s="184"/>
      <c r="EWG125" s="184"/>
      <c r="EWH125" s="184"/>
      <c r="EWI125" s="184"/>
      <c r="EWJ125" s="184"/>
      <c r="EWK125" s="184"/>
      <c r="EWL125" s="184"/>
      <c r="EWM125" s="184"/>
      <c r="EWN125" s="184"/>
      <c r="EWO125" s="184"/>
      <c r="EWP125" s="184"/>
      <c r="EWQ125" s="184"/>
      <c r="EWR125" s="184"/>
      <c r="EWS125" s="184"/>
      <c r="EWT125" s="184"/>
      <c r="EWU125" s="184"/>
      <c r="EWV125" s="184"/>
      <c r="EWW125" s="184"/>
      <c r="EWX125" s="184"/>
      <c r="EWY125" s="184"/>
      <c r="EWZ125" s="184"/>
      <c r="EXA125" s="184"/>
      <c r="EXB125" s="184"/>
      <c r="EXC125" s="184"/>
      <c r="EXD125" s="184"/>
      <c r="EXE125" s="184"/>
      <c r="EXF125" s="184"/>
      <c r="EXG125" s="184"/>
      <c r="EXH125" s="184"/>
      <c r="EXI125" s="184"/>
      <c r="EXJ125" s="184"/>
      <c r="EXK125" s="184"/>
      <c r="EXL125" s="184"/>
      <c r="EXM125" s="184"/>
      <c r="EXN125" s="184"/>
      <c r="EXO125" s="184"/>
      <c r="EXP125" s="184"/>
      <c r="EXQ125" s="184"/>
      <c r="EXR125" s="184"/>
      <c r="EXS125" s="184"/>
      <c r="EXT125" s="184"/>
      <c r="EXU125" s="184"/>
      <c r="EXV125" s="184"/>
      <c r="EXW125" s="184"/>
      <c r="EXX125" s="184"/>
      <c r="EXY125" s="184"/>
      <c r="EXZ125" s="184"/>
      <c r="EYA125" s="184"/>
      <c r="EYB125" s="184"/>
      <c r="EYC125" s="184"/>
      <c r="EYD125" s="184"/>
      <c r="EYE125" s="184"/>
      <c r="EYF125" s="184"/>
      <c r="EYG125" s="184"/>
      <c r="EYH125" s="184"/>
      <c r="EYI125" s="184"/>
      <c r="EYJ125" s="184"/>
      <c r="EYK125" s="184"/>
      <c r="EYL125" s="184"/>
      <c r="EYM125" s="184"/>
      <c r="EYN125" s="184"/>
      <c r="EYO125" s="184"/>
      <c r="EYP125" s="184"/>
      <c r="EYQ125" s="184"/>
      <c r="EYR125" s="184"/>
      <c r="EYS125" s="184"/>
      <c r="EYT125" s="184"/>
      <c r="EYU125" s="184"/>
      <c r="EYV125" s="184"/>
      <c r="EYW125" s="184"/>
      <c r="EYX125" s="184"/>
      <c r="EYY125" s="184"/>
      <c r="EYZ125" s="184"/>
      <c r="EZA125" s="184"/>
      <c r="EZB125" s="184"/>
      <c r="EZC125" s="184"/>
      <c r="EZD125" s="184"/>
      <c r="EZE125" s="184"/>
      <c r="EZF125" s="184"/>
      <c r="EZG125" s="184"/>
      <c r="EZH125" s="184"/>
      <c r="EZI125" s="184"/>
      <c r="EZJ125" s="184"/>
      <c r="EZK125" s="184"/>
      <c r="EZL125" s="184"/>
      <c r="EZM125" s="184"/>
      <c r="EZN125" s="184"/>
      <c r="EZO125" s="184"/>
      <c r="EZP125" s="184"/>
      <c r="EZQ125" s="184"/>
      <c r="EZR125" s="184"/>
      <c r="EZS125" s="184"/>
      <c r="EZT125" s="184"/>
      <c r="EZU125" s="184"/>
      <c r="EZV125" s="184"/>
      <c r="EZW125" s="184"/>
      <c r="EZX125" s="184"/>
      <c r="EZY125" s="184"/>
      <c r="EZZ125" s="184"/>
      <c r="FAA125" s="184"/>
      <c r="FAB125" s="184"/>
      <c r="FAC125" s="184"/>
      <c r="FAD125" s="184"/>
      <c r="FAE125" s="184"/>
      <c r="FAF125" s="184"/>
      <c r="FAG125" s="184"/>
      <c r="FAH125" s="184"/>
      <c r="FAI125" s="184"/>
      <c r="FAJ125" s="184"/>
      <c r="FAK125" s="184"/>
      <c r="FAL125" s="184"/>
      <c r="FAM125" s="184"/>
      <c r="FAN125" s="184"/>
      <c r="FAO125" s="184"/>
      <c r="FAP125" s="184"/>
      <c r="FAQ125" s="184"/>
      <c r="FAR125" s="184"/>
      <c r="FAS125" s="184"/>
      <c r="FAT125" s="184"/>
      <c r="FAU125" s="184"/>
      <c r="FAV125" s="184"/>
      <c r="FAW125" s="184"/>
      <c r="FAX125" s="184"/>
      <c r="FAY125" s="184"/>
      <c r="FAZ125" s="184"/>
      <c r="FBA125" s="184"/>
      <c r="FBB125" s="184"/>
      <c r="FBC125" s="184"/>
      <c r="FBD125" s="184"/>
      <c r="FBE125" s="184"/>
      <c r="FBF125" s="184"/>
      <c r="FBG125" s="184"/>
      <c r="FBH125" s="184"/>
      <c r="FBI125" s="184"/>
      <c r="FBJ125" s="184"/>
      <c r="FBK125" s="184"/>
      <c r="FBL125" s="184"/>
      <c r="FBM125" s="184"/>
      <c r="FBN125" s="184"/>
      <c r="FBO125" s="184"/>
      <c r="FBP125" s="184"/>
      <c r="FBQ125" s="184"/>
      <c r="FBR125" s="184"/>
      <c r="FBS125" s="184"/>
      <c r="FBT125" s="184"/>
      <c r="FBU125" s="184"/>
      <c r="FBV125" s="184"/>
      <c r="FBW125" s="184"/>
      <c r="FBX125" s="184"/>
      <c r="FBY125" s="184"/>
      <c r="FBZ125" s="184"/>
      <c r="FCA125" s="184"/>
      <c r="FCB125" s="184"/>
      <c r="FCC125" s="184"/>
      <c r="FCD125" s="184"/>
      <c r="FCE125" s="184"/>
      <c r="FCF125" s="184"/>
      <c r="FCG125" s="184"/>
      <c r="FCH125" s="184"/>
      <c r="FCI125" s="184"/>
      <c r="FCJ125" s="184"/>
      <c r="FCK125" s="184"/>
      <c r="FCL125" s="184"/>
      <c r="FCM125" s="184"/>
      <c r="FCN125" s="184"/>
      <c r="FCO125" s="184"/>
      <c r="FCP125" s="184"/>
      <c r="FCQ125" s="184"/>
      <c r="FCR125" s="184"/>
      <c r="FCS125" s="184"/>
      <c r="FCT125" s="184"/>
      <c r="FCU125" s="184"/>
      <c r="FCV125" s="184"/>
      <c r="FCW125" s="184"/>
      <c r="FCX125" s="184"/>
      <c r="FCY125" s="184"/>
      <c r="FCZ125" s="184"/>
      <c r="FDA125" s="184"/>
      <c r="FDB125" s="184"/>
      <c r="FDC125" s="184"/>
      <c r="FDD125" s="184"/>
      <c r="FDE125" s="184"/>
      <c r="FDF125" s="184"/>
      <c r="FDG125" s="184"/>
      <c r="FDH125" s="184"/>
      <c r="FDI125" s="184"/>
      <c r="FDJ125" s="184"/>
      <c r="FDK125" s="184"/>
      <c r="FDL125" s="184"/>
      <c r="FDM125" s="184"/>
      <c r="FDN125" s="184"/>
      <c r="FDO125" s="184"/>
      <c r="FDP125" s="184"/>
      <c r="FDQ125" s="184"/>
      <c r="FDR125" s="184"/>
      <c r="FDS125" s="184"/>
      <c r="FDT125" s="184"/>
      <c r="FDU125" s="184"/>
      <c r="FDV125" s="184"/>
      <c r="FDW125" s="184"/>
      <c r="FDX125" s="184"/>
      <c r="FDY125" s="184"/>
      <c r="FDZ125" s="184"/>
      <c r="FEA125" s="184"/>
      <c r="FEB125" s="184"/>
      <c r="FEC125" s="184"/>
      <c r="FED125" s="184"/>
      <c r="FEE125" s="184"/>
      <c r="FEF125" s="184"/>
      <c r="FEG125" s="184"/>
      <c r="FEH125" s="184"/>
      <c r="FEI125" s="184"/>
      <c r="FEJ125" s="184"/>
      <c r="FEK125" s="184"/>
      <c r="FEL125" s="184"/>
      <c r="FEM125" s="184"/>
      <c r="FEN125" s="184"/>
      <c r="FEO125" s="184"/>
      <c r="FEP125" s="184"/>
      <c r="FEQ125" s="184"/>
      <c r="FER125" s="184"/>
      <c r="FES125" s="184"/>
      <c r="FET125" s="184"/>
      <c r="FEU125" s="184"/>
      <c r="FEV125" s="184"/>
      <c r="FEW125" s="184"/>
      <c r="FEX125" s="184"/>
      <c r="FEY125" s="184"/>
      <c r="FEZ125" s="184"/>
      <c r="FFA125" s="184"/>
      <c r="FFB125" s="184"/>
      <c r="FFC125" s="184"/>
      <c r="FFD125" s="184"/>
      <c r="FFE125" s="184"/>
      <c r="FFF125" s="184"/>
      <c r="FFG125" s="184"/>
      <c r="FFH125" s="184"/>
      <c r="FFI125" s="184"/>
      <c r="FFJ125" s="184"/>
      <c r="FFK125" s="184"/>
      <c r="FFL125" s="184"/>
      <c r="FFM125" s="184"/>
      <c r="FFN125" s="184"/>
      <c r="FFO125" s="184"/>
      <c r="FFP125" s="184"/>
      <c r="FFQ125" s="184"/>
      <c r="FFR125" s="184"/>
      <c r="FFS125" s="184"/>
      <c r="FFT125" s="184"/>
      <c r="FFU125" s="184"/>
      <c r="FFV125" s="184"/>
      <c r="FFW125" s="184"/>
      <c r="FFX125" s="184"/>
      <c r="FFY125" s="184"/>
      <c r="FFZ125" s="184"/>
      <c r="FGA125" s="184"/>
      <c r="FGB125" s="184"/>
      <c r="FGC125" s="184"/>
      <c r="FGD125" s="184"/>
      <c r="FGE125" s="184"/>
      <c r="FGF125" s="184"/>
      <c r="FGG125" s="184"/>
      <c r="FGH125" s="184"/>
      <c r="FGI125" s="184"/>
      <c r="FGJ125" s="184"/>
      <c r="FGK125" s="184"/>
      <c r="FGL125" s="184"/>
      <c r="FGM125" s="184"/>
      <c r="FGN125" s="184"/>
      <c r="FGO125" s="184"/>
      <c r="FGP125" s="184"/>
      <c r="FGQ125" s="184"/>
      <c r="FGR125" s="184"/>
      <c r="FGS125" s="184"/>
      <c r="FGT125" s="184"/>
      <c r="FGU125" s="184"/>
      <c r="FGV125" s="184"/>
      <c r="FGW125" s="184"/>
      <c r="FGX125" s="184"/>
      <c r="FGY125" s="184"/>
      <c r="FGZ125" s="184"/>
      <c r="FHA125" s="184"/>
      <c r="FHB125" s="184"/>
      <c r="FHC125" s="184"/>
      <c r="FHD125" s="184"/>
      <c r="FHE125" s="184"/>
      <c r="FHF125" s="184"/>
      <c r="FHG125" s="184"/>
      <c r="FHH125" s="184"/>
      <c r="FHI125" s="184"/>
      <c r="FHJ125" s="184"/>
      <c r="FHK125" s="184"/>
      <c r="FHL125" s="184"/>
      <c r="FHM125" s="184"/>
      <c r="FHN125" s="184"/>
      <c r="FHO125" s="184"/>
      <c r="FHP125" s="184"/>
      <c r="FHQ125" s="184"/>
      <c r="FHR125" s="184"/>
      <c r="FHS125" s="184"/>
      <c r="FHT125" s="184"/>
      <c r="FHU125" s="184"/>
      <c r="FHV125" s="184"/>
      <c r="FHW125" s="184"/>
      <c r="FHX125" s="184"/>
      <c r="FHY125" s="184"/>
      <c r="FHZ125" s="184"/>
      <c r="FIA125" s="184"/>
      <c r="FIB125" s="184"/>
      <c r="FIC125" s="184"/>
      <c r="FID125" s="184"/>
      <c r="FIE125" s="184"/>
      <c r="FIF125" s="184"/>
      <c r="FIG125" s="184"/>
      <c r="FIH125" s="184"/>
      <c r="FII125" s="184"/>
      <c r="FIJ125" s="184"/>
      <c r="FIK125" s="184"/>
      <c r="FIL125" s="184"/>
      <c r="FIM125" s="184"/>
      <c r="FIN125" s="184"/>
      <c r="FIO125" s="184"/>
      <c r="FIP125" s="184"/>
      <c r="FIQ125" s="184"/>
      <c r="FIR125" s="184"/>
      <c r="FIS125" s="184"/>
      <c r="FIT125" s="184"/>
      <c r="FIU125" s="184"/>
      <c r="FIV125" s="184"/>
      <c r="FIW125" s="184"/>
      <c r="FIX125" s="184"/>
      <c r="FIY125" s="184"/>
      <c r="FIZ125" s="184"/>
      <c r="FJA125" s="184"/>
      <c r="FJB125" s="184"/>
      <c r="FJC125" s="184"/>
      <c r="FJD125" s="184"/>
      <c r="FJE125" s="184"/>
      <c r="FJF125" s="184"/>
      <c r="FJG125" s="184"/>
      <c r="FJH125" s="184"/>
      <c r="FJI125" s="184"/>
      <c r="FJJ125" s="184"/>
      <c r="FJK125" s="184"/>
      <c r="FJL125" s="184"/>
      <c r="FJM125" s="184"/>
      <c r="FJN125" s="184"/>
      <c r="FJO125" s="184"/>
      <c r="FJP125" s="184"/>
      <c r="FJQ125" s="184"/>
      <c r="FJR125" s="184"/>
      <c r="FJS125" s="184"/>
      <c r="FJT125" s="184"/>
      <c r="FJU125" s="184"/>
      <c r="FJV125" s="184"/>
      <c r="FJW125" s="184"/>
      <c r="FJX125" s="184"/>
      <c r="FJY125" s="184"/>
      <c r="FJZ125" s="184"/>
      <c r="FKA125" s="184"/>
      <c r="FKB125" s="184"/>
      <c r="FKC125" s="184"/>
      <c r="FKD125" s="184"/>
      <c r="FKE125" s="184"/>
      <c r="FKF125" s="184"/>
      <c r="FKG125" s="184"/>
      <c r="FKH125" s="184"/>
      <c r="FKI125" s="184"/>
      <c r="FKJ125" s="184"/>
      <c r="FKK125" s="184"/>
      <c r="FKL125" s="184"/>
      <c r="FKM125" s="184"/>
      <c r="FKN125" s="184"/>
      <c r="FKO125" s="184"/>
      <c r="FKP125" s="184"/>
      <c r="FKQ125" s="184"/>
      <c r="FKR125" s="184"/>
      <c r="FKS125" s="184"/>
      <c r="FKT125" s="184"/>
      <c r="FKU125" s="184"/>
      <c r="FKV125" s="184"/>
      <c r="FKW125" s="184"/>
      <c r="FKX125" s="184"/>
      <c r="FKY125" s="184"/>
      <c r="FKZ125" s="184"/>
      <c r="FLA125" s="184"/>
      <c r="FLB125" s="184"/>
      <c r="FLC125" s="184"/>
      <c r="FLD125" s="184"/>
      <c r="FLE125" s="184"/>
      <c r="FLF125" s="184"/>
      <c r="FLG125" s="184"/>
      <c r="FLH125" s="184"/>
      <c r="FLI125" s="184"/>
      <c r="FLJ125" s="184"/>
      <c r="FLK125" s="184"/>
      <c r="FLL125" s="184"/>
      <c r="FLM125" s="184"/>
      <c r="FLN125" s="184"/>
      <c r="FLO125" s="184"/>
      <c r="FLP125" s="184"/>
      <c r="FLQ125" s="184"/>
      <c r="FLR125" s="184"/>
      <c r="FLS125" s="184"/>
      <c r="FLT125" s="184"/>
      <c r="FLU125" s="184"/>
      <c r="FLV125" s="184"/>
      <c r="FLW125" s="184"/>
      <c r="FLX125" s="184"/>
      <c r="FLY125" s="184"/>
      <c r="FLZ125" s="184"/>
      <c r="FMA125" s="184"/>
      <c r="FMB125" s="184"/>
      <c r="FMC125" s="184"/>
      <c r="FMD125" s="184"/>
      <c r="FME125" s="184"/>
      <c r="FMF125" s="184"/>
      <c r="FMG125" s="184"/>
      <c r="FMH125" s="184"/>
      <c r="FMI125" s="184"/>
      <c r="FMJ125" s="184"/>
      <c r="FMK125" s="184"/>
      <c r="FML125" s="184"/>
      <c r="FMM125" s="184"/>
      <c r="FMN125" s="184"/>
      <c r="FMO125" s="184"/>
      <c r="FMP125" s="184"/>
      <c r="FMQ125" s="184"/>
      <c r="FMR125" s="184"/>
      <c r="FMS125" s="184"/>
      <c r="FMT125" s="184"/>
      <c r="FMU125" s="184"/>
      <c r="FMV125" s="184"/>
      <c r="FMW125" s="184"/>
      <c r="FMX125" s="184"/>
      <c r="FMY125" s="184"/>
      <c r="FMZ125" s="184"/>
      <c r="FNA125" s="184"/>
      <c r="FNB125" s="184"/>
      <c r="FNC125" s="184"/>
      <c r="FND125" s="184"/>
      <c r="FNE125" s="184"/>
      <c r="FNF125" s="184"/>
      <c r="FNG125" s="184"/>
      <c r="FNH125" s="184"/>
      <c r="FNI125" s="184"/>
      <c r="FNJ125" s="184"/>
      <c r="FNK125" s="184"/>
      <c r="FNL125" s="184"/>
      <c r="FNM125" s="184"/>
      <c r="FNN125" s="184"/>
      <c r="FNO125" s="184"/>
      <c r="FNP125" s="184"/>
      <c r="FNQ125" s="184"/>
      <c r="FNR125" s="184"/>
      <c r="FNS125" s="184"/>
      <c r="FNT125" s="184"/>
      <c r="FNU125" s="184"/>
      <c r="FNV125" s="184"/>
      <c r="FNW125" s="184"/>
      <c r="FNX125" s="184"/>
      <c r="FNY125" s="184"/>
      <c r="FNZ125" s="184"/>
      <c r="FOA125" s="184"/>
      <c r="FOB125" s="184"/>
      <c r="FOC125" s="184"/>
      <c r="FOD125" s="184"/>
      <c r="FOE125" s="184"/>
      <c r="FOF125" s="184"/>
      <c r="FOG125" s="184"/>
      <c r="FOH125" s="184"/>
      <c r="FOI125" s="184"/>
      <c r="FOJ125" s="184"/>
      <c r="FOK125" s="184"/>
      <c r="FOL125" s="184"/>
      <c r="FOM125" s="184"/>
      <c r="FON125" s="184"/>
      <c r="FOO125" s="184"/>
      <c r="FOP125" s="184"/>
      <c r="FOQ125" s="184"/>
      <c r="FOR125" s="184"/>
      <c r="FOS125" s="184"/>
      <c r="FOT125" s="184"/>
      <c r="FOU125" s="184"/>
      <c r="FOV125" s="184"/>
      <c r="FOW125" s="184"/>
      <c r="FOX125" s="184"/>
      <c r="FOY125" s="184"/>
      <c r="FOZ125" s="184"/>
      <c r="FPA125" s="184"/>
      <c r="FPB125" s="184"/>
      <c r="FPC125" s="184"/>
      <c r="FPD125" s="184"/>
      <c r="FPE125" s="184"/>
      <c r="FPF125" s="184"/>
      <c r="FPG125" s="184"/>
      <c r="FPH125" s="184"/>
      <c r="FPI125" s="184"/>
      <c r="FPJ125" s="184"/>
      <c r="FPK125" s="184"/>
      <c r="FPL125" s="184"/>
      <c r="FPM125" s="184"/>
      <c r="FPN125" s="184"/>
      <c r="FPO125" s="184"/>
      <c r="FPP125" s="184"/>
      <c r="FPQ125" s="184"/>
      <c r="FPR125" s="184"/>
      <c r="FPS125" s="184"/>
      <c r="FPT125" s="184"/>
      <c r="FPU125" s="184"/>
      <c r="FPV125" s="184"/>
      <c r="FPW125" s="184"/>
      <c r="FPX125" s="184"/>
      <c r="FPY125" s="184"/>
      <c r="FPZ125" s="184"/>
      <c r="FQA125" s="184"/>
      <c r="FQB125" s="184"/>
      <c r="FQC125" s="184"/>
      <c r="FQD125" s="184"/>
      <c r="FQE125" s="184"/>
      <c r="FQF125" s="184"/>
      <c r="FQG125" s="184"/>
      <c r="FQH125" s="184"/>
      <c r="FQI125" s="184"/>
      <c r="FQJ125" s="184"/>
      <c r="FQK125" s="184"/>
      <c r="FQL125" s="184"/>
      <c r="FQM125" s="184"/>
      <c r="FQN125" s="184"/>
      <c r="FQO125" s="184"/>
      <c r="FQP125" s="184"/>
      <c r="FQQ125" s="184"/>
      <c r="FQR125" s="184"/>
      <c r="FQS125" s="184"/>
      <c r="FQT125" s="184"/>
      <c r="FQU125" s="184"/>
      <c r="FQV125" s="184"/>
      <c r="FQW125" s="184"/>
      <c r="FQX125" s="184"/>
      <c r="FQY125" s="184"/>
      <c r="FQZ125" s="184"/>
      <c r="FRA125" s="184"/>
      <c r="FRB125" s="184"/>
      <c r="FRC125" s="184"/>
      <c r="FRD125" s="184"/>
      <c r="FRE125" s="184"/>
      <c r="FRF125" s="184"/>
      <c r="FRG125" s="184"/>
      <c r="FRH125" s="184"/>
      <c r="FRI125" s="184"/>
      <c r="FRJ125" s="184"/>
      <c r="FRK125" s="184"/>
      <c r="FRL125" s="184"/>
      <c r="FRM125" s="184"/>
      <c r="FRN125" s="184"/>
      <c r="FRO125" s="184"/>
      <c r="FRP125" s="184"/>
      <c r="FRQ125" s="184"/>
      <c r="FRR125" s="184"/>
      <c r="FRS125" s="184"/>
      <c r="FRT125" s="184"/>
      <c r="FRU125" s="184"/>
      <c r="FRV125" s="184"/>
      <c r="FRW125" s="184"/>
      <c r="FRX125" s="184"/>
      <c r="FRY125" s="184"/>
      <c r="FRZ125" s="184"/>
      <c r="FSA125" s="184"/>
      <c r="FSB125" s="184"/>
      <c r="FSC125" s="184"/>
      <c r="FSD125" s="184"/>
      <c r="FSE125" s="184"/>
      <c r="FSF125" s="184"/>
      <c r="FSG125" s="184"/>
      <c r="FSH125" s="184"/>
      <c r="FSI125" s="184"/>
      <c r="FSJ125" s="184"/>
      <c r="FSK125" s="184"/>
      <c r="FSL125" s="184"/>
      <c r="FSM125" s="184"/>
      <c r="FSN125" s="184"/>
      <c r="FSO125" s="184"/>
      <c r="FSP125" s="184"/>
      <c r="FSQ125" s="184"/>
      <c r="FSR125" s="184"/>
      <c r="FSS125" s="184"/>
      <c r="FST125" s="184"/>
      <c r="FSU125" s="184"/>
      <c r="FSV125" s="184"/>
      <c r="FSW125" s="184"/>
      <c r="FSX125" s="184"/>
      <c r="FSY125" s="184"/>
      <c r="FSZ125" s="184"/>
      <c r="FTA125" s="184"/>
      <c r="FTB125" s="184"/>
      <c r="FTC125" s="184"/>
      <c r="FTD125" s="184"/>
      <c r="FTE125" s="184"/>
      <c r="FTF125" s="184"/>
      <c r="FTG125" s="184"/>
      <c r="FTH125" s="184"/>
      <c r="FTI125" s="184"/>
      <c r="FTJ125" s="184"/>
      <c r="FTK125" s="184"/>
      <c r="FTL125" s="184"/>
      <c r="FTM125" s="184"/>
      <c r="FTN125" s="184"/>
      <c r="FTO125" s="184"/>
      <c r="FTP125" s="184"/>
      <c r="FTQ125" s="184"/>
      <c r="FTR125" s="184"/>
      <c r="FTS125" s="184"/>
      <c r="FTT125" s="184"/>
      <c r="FTU125" s="184"/>
      <c r="FTV125" s="184"/>
      <c r="FTW125" s="184"/>
      <c r="FTX125" s="184"/>
      <c r="FTY125" s="184"/>
      <c r="FTZ125" s="184"/>
      <c r="FUA125" s="184"/>
      <c r="FUB125" s="184"/>
      <c r="FUC125" s="184"/>
      <c r="FUD125" s="184"/>
      <c r="FUE125" s="184"/>
      <c r="FUF125" s="184"/>
      <c r="FUG125" s="184"/>
      <c r="FUH125" s="184"/>
      <c r="FUI125" s="184"/>
      <c r="FUJ125" s="184"/>
      <c r="FUK125" s="184"/>
      <c r="FUL125" s="184"/>
      <c r="FUM125" s="184"/>
      <c r="FUN125" s="184"/>
      <c r="FUO125" s="184"/>
      <c r="FUP125" s="184"/>
      <c r="FUQ125" s="184"/>
      <c r="FUR125" s="184"/>
      <c r="FUS125" s="184"/>
      <c r="FUT125" s="184"/>
      <c r="FUU125" s="184"/>
      <c r="FUV125" s="184"/>
      <c r="FUW125" s="184"/>
      <c r="FUX125" s="184"/>
      <c r="FUY125" s="184"/>
      <c r="FUZ125" s="184"/>
      <c r="FVA125" s="184"/>
      <c r="FVB125" s="184"/>
      <c r="FVC125" s="184"/>
      <c r="FVD125" s="184"/>
      <c r="FVE125" s="184"/>
      <c r="FVF125" s="184"/>
      <c r="FVG125" s="184"/>
      <c r="FVH125" s="184"/>
      <c r="FVI125" s="184"/>
      <c r="FVJ125" s="184"/>
      <c r="FVK125" s="184"/>
      <c r="FVL125" s="184"/>
      <c r="FVM125" s="184"/>
      <c r="FVN125" s="184"/>
      <c r="FVO125" s="184"/>
      <c r="FVP125" s="184"/>
      <c r="FVQ125" s="184"/>
      <c r="FVR125" s="184"/>
      <c r="FVS125" s="184"/>
      <c r="FVT125" s="184"/>
      <c r="FVU125" s="184"/>
      <c r="FVV125" s="184"/>
      <c r="FVW125" s="184"/>
      <c r="FVX125" s="184"/>
      <c r="FVY125" s="184"/>
      <c r="FVZ125" s="184"/>
      <c r="FWA125" s="184"/>
      <c r="FWB125" s="184"/>
      <c r="FWC125" s="184"/>
      <c r="FWD125" s="184"/>
      <c r="FWE125" s="184"/>
      <c r="FWF125" s="184"/>
      <c r="FWG125" s="184"/>
      <c r="FWH125" s="184"/>
      <c r="FWI125" s="184"/>
      <c r="FWJ125" s="184"/>
      <c r="FWK125" s="184"/>
      <c r="FWL125" s="184"/>
      <c r="FWM125" s="184"/>
      <c r="FWN125" s="184"/>
      <c r="FWO125" s="184"/>
      <c r="FWP125" s="184"/>
      <c r="FWQ125" s="184"/>
      <c r="FWR125" s="184"/>
      <c r="FWS125" s="184"/>
      <c r="FWT125" s="184"/>
      <c r="FWU125" s="184"/>
      <c r="FWV125" s="184"/>
      <c r="FWW125" s="184"/>
      <c r="FWX125" s="184"/>
      <c r="FWY125" s="184"/>
      <c r="FWZ125" s="184"/>
      <c r="FXA125" s="184"/>
      <c r="FXB125" s="184"/>
      <c r="FXC125" s="184"/>
      <c r="FXD125" s="184"/>
      <c r="FXE125" s="184"/>
      <c r="FXF125" s="184"/>
      <c r="FXG125" s="184"/>
      <c r="FXH125" s="184"/>
      <c r="FXI125" s="184"/>
      <c r="FXJ125" s="184"/>
      <c r="FXK125" s="184"/>
      <c r="FXL125" s="184"/>
      <c r="FXM125" s="184"/>
      <c r="FXN125" s="184"/>
      <c r="FXO125" s="184"/>
      <c r="FXP125" s="184"/>
      <c r="FXQ125" s="184"/>
      <c r="FXR125" s="184"/>
      <c r="FXS125" s="184"/>
      <c r="FXT125" s="184"/>
      <c r="FXU125" s="184"/>
      <c r="FXV125" s="184"/>
      <c r="FXW125" s="184"/>
      <c r="FXX125" s="184"/>
      <c r="FXY125" s="184"/>
      <c r="FXZ125" s="184"/>
      <c r="FYA125" s="184"/>
      <c r="FYB125" s="184"/>
      <c r="FYC125" s="184"/>
      <c r="FYD125" s="184"/>
      <c r="FYE125" s="184"/>
      <c r="FYF125" s="184"/>
      <c r="FYG125" s="184"/>
      <c r="FYH125" s="184"/>
      <c r="FYI125" s="184"/>
      <c r="FYJ125" s="184"/>
      <c r="FYK125" s="184"/>
      <c r="FYL125" s="184"/>
      <c r="FYM125" s="184"/>
      <c r="FYN125" s="184"/>
      <c r="FYO125" s="184"/>
      <c r="FYP125" s="184"/>
      <c r="FYQ125" s="184"/>
      <c r="FYR125" s="184"/>
      <c r="FYS125" s="184"/>
      <c r="FYT125" s="184"/>
      <c r="FYU125" s="184"/>
      <c r="FYV125" s="184"/>
      <c r="FYW125" s="184"/>
      <c r="FYX125" s="184"/>
      <c r="FYY125" s="184"/>
      <c r="FYZ125" s="184"/>
      <c r="FZA125" s="184"/>
      <c r="FZB125" s="184"/>
      <c r="FZC125" s="184"/>
      <c r="FZD125" s="184"/>
      <c r="FZE125" s="184"/>
      <c r="FZF125" s="184"/>
      <c r="FZG125" s="184"/>
      <c r="FZH125" s="184"/>
      <c r="FZI125" s="184"/>
      <c r="FZJ125" s="184"/>
      <c r="FZK125" s="184"/>
      <c r="FZL125" s="184"/>
      <c r="FZM125" s="184"/>
      <c r="FZN125" s="184"/>
      <c r="FZO125" s="184"/>
      <c r="FZP125" s="184"/>
      <c r="FZQ125" s="184"/>
      <c r="FZR125" s="184"/>
      <c r="FZS125" s="184"/>
      <c r="FZT125" s="184"/>
      <c r="FZU125" s="184"/>
      <c r="FZV125" s="184"/>
      <c r="FZW125" s="184"/>
      <c r="FZX125" s="184"/>
      <c r="FZY125" s="184"/>
      <c r="FZZ125" s="184"/>
      <c r="GAA125" s="184"/>
      <c r="GAB125" s="184"/>
      <c r="GAC125" s="184"/>
      <c r="GAD125" s="184"/>
      <c r="GAE125" s="184"/>
      <c r="GAF125" s="184"/>
      <c r="GAG125" s="184"/>
      <c r="GAH125" s="184"/>
      <c r="GAI125" s="184"/>
      <c r="GAJ125" s="184"/>
      <c r="GAK125" s="184"/>
      <c r="GAL125" s="184"/>
      <c r="GAM125" s="184"/>
      <c r="GAN125" s="184"/>
      <c r="GAO125" s="184"/>
      <c r="GAP125" s="184"/>
      <c r="GAQ125" s="184"/>
      <c r="GAR125" s="184"/>
      <c r="GAS125" s="184"/>
      <c r="GAT125" s="184"/>
      <c r="GAU125" s="184"/>
      <c r="GAV125" s="184"/>
      <c r="GAW125" s="184"/>
      <c r="GAX125" s="184"/>
      <c r="GAY125" s="184"/>
      <c r="GAZ125" s="184"/>
      <c r="GBA125" s="184"/>
      <c r="GBB125" s="184"/>
      <c r="GBC125" s="184"/>
      <c r="GBD125" s="184"/>
      <c r="GBE125" s="184"/>
      <c r="GBF125" s="184"/>
      <c r="GBG125" s="184"/>
      <c r="GBH125" s="184"/>
      <c r="GBI125" s="184"/>
      <c r="GBJ125" s="184"/>
      <c r="GBK125" s="184"/>
      <c r="GBL125" s="184"/>
      <c r="GBM125" s="184"/>
      <c r="GBN125" s="184"/>
      <c r="GBO125" s="184"/>
      <c r="GBP125" s="184"/>
      <c r="GBQ125" s="184"/>
      <c r="GBR125" s="184"/>
      <c r="GBS125" s="184"/>
      <c r="GBT125" s="184"/>
      <c r="GBU125" s="184"/>
      <c r="GBV125" s="184"/>
      <c r="GBW125" s="184"/>
      <c r="GBX125" s="184"/>
      <c r="GBY125" s="184"/>
      <c r="GBZ125" s="184"/>
      <c r="GCA125" s="184"/>
      <c r="GCB125" s="184"/>
      <c r="GCC125" s="184"/>
      <c r="GCD125" s="184"/>
      <c r="GCE125" s="184"/>
      <c r="GCF125" s="184"/>
      <c r="GCG125" s="184"/>
      <c r="GCH125" s="184"/>
      <c r="GCI125" s="184"/>
      <c r="GCJ125" s="184"/>
      <c r="GCK125" s="184"/>
      <c r="GCL125" s="184"/>
      <c r="GCM125" s="184"/>
      <c r="GCN125" s="184"/>
      <c r="GCO125" s="184"/>
      <c r="GCP125" s="184"/>
      <c r="GCQ125" s="184"/>
      <c r="GCR125" s="184"/>
      <c r="GCS125" s="184"/>
      <c r="GCT125" s="184"/>
      <c r="GCU125" s="184"/>
      <c r="GCV125" s="184"/>
      <c r="GCW125" s="184"/>
      <c r="GCX125" s="184"/>
      <c r="GCY125" s="184"/>
      <c r="GCZ125" s="184"/>
      <c r="GDA125" s="184"/>
      <c r="GDB125" s="184"/>
      <c r="GDC125" s="184"/>
      <c r="GDD125" s="184"/>
      <c r="GDE125" s="184"/>
      <c r="GDF125" s="184"/>
      <c r="GDG125" s="184"/>
      <c r="GDH125" s="184"/>
      <c r="GDI125" s="184"/>
      <c r="GDJ125" s="184"/>
      <c r="GDK125" s="184"/>
      <c r="GDL125" s="184"/>
      <c r="GDM125" s="184"/>
      <c r="GDN125" s="184"/>
      <c r="GDO125" s="184"/>
      <c r="GDP125" s="184"/>
      <c r="GDQ125" s="184"/>
      <c r="GDR125" s="184"/>
      <c r="GDS125" s="184"/>
      <c r="GDT125" s="184"/>
      <c r="GDU125" s="184"/>
      <c r="GDV125" s="184"/>
      <c r="GDW125" s="184"/>
      <c r="GDX125" s="184"/>
      <c r="GDY125" s="184"/>
      <c r="GDZ125" s="184"/>
      <c r="GEA125" s="184"/>
      <c r="GEB125" s="184"/>
      <c r="GEC125" s="184"/>
      <c r="GED125" s="184"/>
      <c r="GEE125" s="184"/>
      <c r="GEF125" s="184"/>
      <c r="GEG125" s="184"/>
      <c r="GEH125" s="184"/>
      <c r="GEI125" s="184"/>
      <c r="GEJ125" s="184"/>
      <c r="GEK125" s="184"/>
      <c r="GEL125" s="184"/>
      <c r="GEM125" s="184"/>
      <c r="GEN125" s="184"/>
      <c r="GEO125" s="184"/>
      <c r="GEP125" s="184"/>
      <c r="GEQ125" s="184"/>
      <c r="GER125" s="184"/>
      <c r="GES125" s="184"/>
      <c r="GET125" s="184"/>
      <c r="GEU125" s="184"/>
      <c r="GEV125" s="184"/>
      <c r="GEW125" s="184"/>
      <c r="GEX125" s="184"/>
      <c r="GEY125" s="184"/>
      <c r="GEZ125" s="184"/>
      <c r="GFA125" s="184"/>
      <c r="GFB125" s="184"/>
      <c r="GFC125" s="184"/>
      <c r="GFD125" s="184"/>
      <c r="GFE125" s="184"/>
      <c r="GFF125" s="184"/>
      <c r="GFG125" s="184"/>
      <c r="GFH125" s="184"/>
      <c r="GFI125" s="184"/>
      <c r="GFJ125" s="184"/>
      <c r="GFK125" s="184"/>
      <c r="GFL125" s="184"/>
      <c r="GFM125" s="184"/>
      <c r="GFN125" s="184"/>
      <c r="GFO125" s="184"/>
      <c r="GFP125" s="184"/>
      <c r="GFQ125" s="184"/>
      <c r="GFR125" s="184"/>
      <c r="GFS125" s="184"/>
      <c r="GFT125" s="184"/>
      <c r="GFU125" s="184"/>
      <c r="GFV125" s="184"/>
      <c r="GFW125" s="184"/>
      <c r="GFX125" s="184"/>
      <c r="GFY125" s="184"/>
      <c r="GFZ125" s="184"/>
      <c r="GGA125" s="184"/>
      <c r="GGB125" s="184"/>
      <c r="GGC125" s="184"/>
      <c r="GGD125" s="184"/>
      <c r="GGE125" s="184"/>
      <c r="GGF125" s="184"/>
      <c r="GGG125" s="184"/>
      <c r="GGH125" s="184"/>
      <c r="GGI125" s="184"/>
      <c r="GGJ125" s="184"/>
      <c r="GGK125" s="184"/>
      <c r="GGL125" s="184"/>
      <c r="GGM125" s="184"/>
      <c r="GGN125" s="184"/>
      <c r="GGO125" s="184"/>
      <c r="GGP125" s="184"/>
      <c r="GGQ125" s="184"/>
      <c r="GGR125" s="184"/>
      <c r="GGS125" s="184"/>
      <c r="GGT125" s="184"/>
      <c r="GGU125" s="184"/>
      <c r="GGV125" s="184"/>
      <c r="GGW125" s="184"/>
      <c r="GGX125" s="184"/>
      <c r="GGY125" s="184"/>
      <c r="GGZ125" s="184"/>
      <c r="GHA125" s="184"/>
      <c r="GHB125" s="184"/>
      <c r="GHC125" s="184"/>
      <c r="GHD125" s="184"/>
      <c r="GHE125" s="184"/>
      <c r="GHF125" s="184"/>
      <c r="GHG125" s="184"/>
      <c r="GHH125" s="184"/>
      <c r="GHI125" s="184"/>
      <c r="GHJ125" s="184"/>
      <c r="GHK125" s="184"/>
      <c r="GHL125" s="184"/>
      <c r="GHM125" s="184"/>
      <c r="GHN125" s="184"/>
      <c r="GHO125" s="184"/>
      <c r="GHP125" s="184"/>
      <c r="GHQ125" s="184"/>
      <c r="GHR125" s="184"/>
      <c r="GHS125" s="184"/>
      <c r="GHT125" s="184"/>
      <c r="GHU125" s="184"/>
      <c r="GHV125" s="184"/>
      <c r="GHW125" s="184"/>
      <c r="GHX125" s="184"/>
      <c r="GHY125" s="184"/>
      <c r="GHZ125" s="184"/>
      <c r="GIA125" s="184"/>
      <c r="GIB125" s="184"/>
      <c r="GIC125" s="184"/>
      <c r="GID125" s="184"/>
      <c r="GIE125" s="184"/>
      <c r="GIF125" s="184"/>
      <c r="GIG125" s="184"/>
      <c r="GIH125" s="184"/>
      <c r="GII125" s="184"/>
      <c r="GIJ125" s="184"/>
      <c r="GIK125" s="184"/>
      <c r="GIL125" s="184"/>
      <c r="GIM125" s="184"/>
      <c r="GIN125" s="184"/>
      <c r="GIO125" s="184"/>
      <c r="GIP125" s="184"/>
      <c r="GIQ125" s="184"/>
      <c r="GIR125" s="184"/>
      <c r="GIS125" s="184"/>
      <c r="GIT125" s="184"/>
      <c r="GIU125" s="184"/>
      <c r="GIV125" s="184"/>
      <c r="GIW125" s="184"/>
      <c r="GIX125" s="184"/>
      <c r="GIY125" s="184"/>
      <c r="GIZ125" s="184"/>
      <c r="GJA125" s="184"/>
      <c r="GJB125" s="184"/>
      <c r="GJC125" s="184"/>
      <c r="GJD125" s="184"/>
      <c r="GJE125" s="184"/>
      <c r="GJF125" s="184"/>
      <c r="GJG125" s="184"/>
      <c r="GJH125" s="184"/>
      <c r="GJI125" s="184"/>
      <c r="GJJ125" s="184"/>
      <c r="GJK125" s="184"/>
      <c r="GJL125" s="184"/>
      <c r="GJM125" s="184"/>
      <c r="GJN125" s="184"/>
      <c r="GJO125" s="184"/>
      <c r="GJP125" s="184"/>
      <c r="GJQ125" s="184"/>
      <c r="GJR125" s="184"/>
      <c r="GJS125" s="184"/>
      <c r="GJT125" s="184"/>
      <c r="GJU125" s="184"/>
      <c r="GJV125" s="184"/>
      <c r="GJW125" s="184"/>
      <c r="GJX125" s="184"/>
      <c r="GJY125" s="184"/>
      <c r="GJZ125" s="184"/>
      <c r="GKA125" s="184"/>
      <c r="GKB125" s="184"/>
      <c r="GKC125" s="184"/>
      <c r="GKD125" s="184"/>
      <c r="GKE125" s="184"/>
      <c r="GKF125" s="184"/>
      <c r="GKG125" s="184"/>
      <c r="GKH125" s="184"/>
      <c r="GKI125" s="184"/>
      <c r="GKJ125" s="184"/>
      <c r="GKK125" s="184"/>
      <c r="GKL125" s="184"/>
      <c r="GKM125" s="184"/>
      <c r="GKN125" s="184"/>
      <c r="GKO125" s="184"/>
      <c r="GKP125" s="184"/>
      <c r="GKQ125" s="184"/>
      <c r="GKR125" s="184"/>
      <c r="GKS125" s="184"/>
      <c r="GKT125" s="184"/>
      <c r="GKU125" s="184"/>
      <c r="GKV125" s="184"/>
      <c r="GKW125" s="184"/>
      <c r="GKX125" s="184"/>
      <c r="GKY125" s="184"/>
      <c r="GKZ125" s="184"/>
      <c r="GLA125" s="184"/>
      <c r="GLB125" s="184"/>
      <c r="GLC125" s="184"/>
      <c r="GLD125" s="184"/>
      <c r="GLE125" s="184"/>
      <c r="GLF125" s="184"/>
      <c r="GLG125" s="184"/>
      <c r="GLH125" s="184"/>
      <c r="GLI125" s="184"/>
      <c r="GLJ125" s="184"/>
      <c r="GLK125" s="184"/>
      <c r="GLL125" s="184"/>
      <c r="GLM125" s="184"/>
      <c r="GLN125" s="184"/>
      <c r="GLO125" s="184"/>
      <c r="GLP125" s="184"/>
      <c r="GLQ125" s="184"/>
      <c r="GLR125" s="184"/>
      <c r="GLS125" s="184"/>
      <c r="GLT125" s="184"/>
      <c r="GLU125" s="184"/>
      <c r="GLV125" s="184"/>
      <c r="GLW125" s="184"/>
      <c r="GLX125" s="184"/>
      <c r="GLY125" s="184"/>
      <c r="GLZ125" s="184"/>
      <c r="GMA125" s="184"/>
      <c r="GMB125" s="184"/>
      <c r="GMC125" s="184"/>
      <c r="GMD125" s="184"/>
      <c r="GME125" s="184"/>
      <c r="GMF125" s="184"/>
      <c r="GMG125" s="184"/>
      <c r="GMH125" s="184"/>
      <c r="GMI125" s="184"/>
      <c r="GMJ125" s="184"/>
      <c r="GMK125" s="184"/>
      <c r="GML125" s="184"/>
      <c r="GMM125" s="184"/>
      <c r="GMN125" s="184"/>
      <c r="GMO125" s="184"/>
      <c r="GMP125" s="184"/>
      <c r="GMQ125" s="184"/>
      <c r="GMR125" s="184"/>
      <c r="GMS125" s="184"/>
      <c r="GMT125" s="184"/>
      <c r="GMU125" s="184"/>
      <c r="GMV125" s="184"/>
      <c r="GMW125" s="184"/>
      <c r="GMX125" s="184"/>
      <c r="GMY125" s="184"/>
      <c r="GMZ125" s="184"/>
      <c r="GNA125" s="184"/>
      <c r="GNB125" s="184"/>
      <c r="GNC125" s="184"/>
      <c r="GND125" s="184"/>
      <c r="GNE125" s="184"/>
      <c r="GNF125" s="184"/>
      <c r="GNG125" s="184"/>
      <c r="GNH125" s="184"/>
      <c r="GNI125" s="184"/>
      <c r="GNJ125" s="184"/>
      <c r="GNK125" s="184"/>
      <c r="GNL125" s="184"/>
      <c r="GNM125" s="184"/>
      <c r="GNN125" s="184"/>
      <c r="GNO125" s="184"/>
      <c r="GNP125" s="184"/>
      <c r="GNQ125" s="184"/>
      <c r="GNR125" s="184"/>
      <c r="GNS125" s="184"/>
      <c r="GNT125" s="184"/>
      <c r="GNU125" s="184"/>
      <c r="GNV125" s="184"/>
      <c r="GNW125" s="184"/>
      <c r="GNX125" s="184"/>
      <c r="GNY125" s="184"/>
      <c r="GNZ125" s="184"/>
      <c r="GOA125" s="184"/>
      <c r="GOB125" s="184"/>
      <c r="GOC125" s="184"/>
      <c r="GOD125" s="184"/>
      <c r="GOE125" s="184"/>
      <c r="GOF125" s="184"/>
      <c r="GOG125" s="184"/>
      <c r="GOH125" s="184"/>
      <c r="GOI125" s="184"/>
      <c r="GOJ125" s="184"/>
      <c r="GOK125" s="184"/>
      <c r="GOL125" s="184"/>
      <c r="GOM125" s="184"/>
      <c r="GON125" s="184"/>
      <c r="GOO125" s="184"/>
      <c r="GOP125" s="184"/>
      <c r="GOQ125" s="184"/>
      <c r="GOR125" s="184"/>
      <c r="GOS125" s="184"/>
      <c r="GOT125" s="184"/>
      <c r="GOU125" s="184"/>
      <c r="GOV125" s="184"/>
      <c r="GOW125" s="184"/>
      <c r="GOX125" s="184"/>
      <c r="GOY125" s="184"/>
      <c r="GOZ125" s="184"/>
      <c r="GPA125" s="184"/>
      <c r="GPB125" s="184"/>
      <c r="GPC125" s="184"/>
      <c r="GPD125" s="184"/>
      <c r="GPE125" s="184"/>
      <c r="GPF125" s="184"/>
      <c r="GPG125" s="184"/>
      <c r="GPH125" s="184"/>
      <c r="GPI125" s="184"/>
      <c r="GPJ125" s="184"/>
      <c r="GPK125" s="184"/>
      <c r="GPL125" s="184"/>
      <c r="GPM125" s="184"/>
      <c r="GPN125" s="184"/>
      <c r="GPO125" s="184"/>
      <c r="GPP125" s="184"/>
      <c r="GPQ125" s="184"/>
      <c r="GPR125" s="184"/>
      <c r="GPS125" s="184"/>
      <c r="GPT125" s="184"/>
      <c r="GPU125" s="184"/>
      <c r="GPV125" s="184"/>
      <c r="GPW125" s="184"/>
      <c r="GPX125" s="184"/>
      <c r="GPY125" s="184"/>
      <c r="GPZ125" s="184"/>
      <c r="GQA125" s="184"/>
      <c r="GQB125" s="184"/>
      <c r="GQC125" s="184"/>
      <c r="GQD125" s="184"/>
      <c r="GQE125" s="184"/>
      <c r="GQF125" s="184"/>
      <c r="GQG125" s="184"/>
      <c r="GQH125" s="184"/>
      <c r="GQI125" s="184"/>
      <c r="GQJ125" s="184"/>
      <c r="GQK125" s="184"/>
      <c r="GQL125" s="184"/>
      <c r="GQM125" s="184"/>
      <c r="GQN125" s="184"/>
      <c r="GQO125" s="184"/>
      <c r="GQP125" s="184"/>
      <c r="GQQ125" s="184"/>
      <c r="GQR125" s="184"/>
      <c r="GQS125" s="184"/>
      <c r="GQT125" s="184"/>
      <c r="GQU125" s="184"/>
      <c r="GQV125" s="184"/>
      <c r="GQW125" s="184"/>
      <c r="GQX125" s="184"/>
      <c r="GQY125" s="184"/>
      <c r="GQZ125" s="184"/>
      <c r="GRA125" s="184"/>
      <c r="GRB125" s="184"/>
      <c r="GRC125" s="184"/>
      <c r="GRD125" s="184"/>
      <c r="GRE125" s="184"/>
      <c r="GRF125" s="184"/>
      <c r="GRG125" s="184"/>
      <c r="GRH125" s="184"/>
      <c r="GRI125" s="184"/>
      <c r="GRJ125" s="184"/>
      <c r="GRK125" s="184"/>
      <c r="GRL125" s="184"/>
      <c r="GRM125" s="184"/>
      <c r="GRN125" s="184"/>
      <c r="GRO125" s="184"/>
      <c r="GRP125" s="184"/>
      <c r="GRQ125" s="184"/>
      <c r="GRR125" s="184"/>
      <c r="GRS125" s="184"/>
      <c r="GRT125" s="184"/>
      <c r="GRU125" s="184"/>
      <c r="GRV125" s="184"/>
      <c r="GRW125" s="184"/>
      <c r="GRX125" s="184"/>
      <c r="GRY125" s="184"/>
      <c r="GRZ125" s="184"/>
      <c r="GSA125" s="184"/>
      <c r="GSB125" s="184"/>
      <c r="GSC125" s="184"/>
      <c r="GSD125" s="184"/>
      <c r="GSE125" s="184"/>
      <c r="GSF125" s="184"/>
      <c r="GSG125" s="184"/>
      <c r="GSH125" s="184"/>
      <c r="GSI125" s="184"/>
      <c r="GSJ125" s="184"/>
      <c r="GSK125" s="184"/>
      <c r="GSL125" s="184"/>
      <c r="GSM125" s="184"/>
      <c r="GSN125" s="184"/>
      <c r="GSO125" s="184"/>
      <c r="GSP125" s="184"/>
      <c r="GSQ125" s="184"/>
      <c r="GSR125" s="184"/>
      <c r="GSS125" s="184"/>
      <c r="GST125" s="184"/>
      <c r="GSU125" s="184"/>
      <c r="GSV125" s="184"/>
      <c r="GSW125" s="184"/>
      <c r="GSX125" s="184"/>
      <c r="GSY125" s="184"/>
      <c r="GSZ125" s="184"/>
      <c r="GTA125" s="184"/>
      <c r="GTB125" s="184"/>
      <c r="GTC125" s="184"/>
      <c r="GTD125" s="184"/>
      <c r="GTE125" s="184"/>
      <c r="GTF125" s="184"/>
      <c r="GTG125" s="184"/>
      <c r="GTH125" s="184"/>
      <c r="GTI125" s="184"/>
      <c r="GTJ125" s="184"/>
      <c r="GTK125" s="184"/>
      <c r="GTL125" s="184"/>
      <c r="GTM125" s="184"/>
      <c r="GTN125" s="184"/>
      <c r="GTO125" s="184"/>
      <c r="GTP125" s="184"/>
      <c r="GTQ125" s="184"/>
      <c r="GTR125" s="184"/>
      <c r="GTS125" s="184"/>
      <c r="GTT125" s="184"/>
      <c r="GTU125" s="184"/>
      <c r="GTV125" s="184"/>
      <c r="GTW125" s="184"/>
      <c r="GTX125" s="184"/>
      <c r="GTY125" s="184"/>
      <c r="GTZ125" s="184"/>
      <c r="GUA125" s="184"/>
      <c r="GUB125" s="184"/>
      <c r="GUC125" s="184"/>
      <c r="GUD125" s="184"/>
      <c r="GUE125" s="184"/>
      <c r="GUF125" s="184"/>
      <c r="GUG125" s="184"/>
      <c r="GUH125" s="184"/>
      <c r="GUI125" s="184"/>
      <c r="GUJ125" s="184"/>
      <c r="GUK125" s="184"/>
      <c r="GUL125" s="184"/>
      <c r="GUM125" s="184"/>
      <c r="GUN125" s="184"/>
      <c r="GUO125" s="184"/>
      <c r="GUP125" s="184"/>
      <c r="GUQ125" s="184"/>
      <c r="GUR125" s="184"/>
      <c r="GUS125" s="184"/>
      <c r="GUT125" s="184"/>
      <c r="GUU125" s="184"/>
      <c r="GUV125" s="184"/>
      <c r="GUW125" s="184"/>
      <c r="GUX125" s="184"/>
      <c r="GUY125" s="184"/>
      <c r="GUZ125" s="184"/>
      <c r="GVA125" s="184"/>
      <c r="GVB125" s="184"/>
      <c r="GVC125" s="184"/>
      <c r="GVD125" s="184"/>
      <c r="GVE125" s="184"/>
      <c r="GVF125" s="184"/>
      <c r="GVG125" s="184"/>
      <c r="GVH125" s="184"/>
      <c r="GVI125" s="184"/>
      <c r="GVJ125" s="184"/>
      <c r="GVK125" s="184"/>
      <c r="GVL125" s="184"/>
      <c r="GVM125" s="184"/>
      <c r="GVN125" s="184"/>
      <c r="GVO125" s="184"/>
      <c r="GVP125" s="184"/>
      <c r="GVQ125" s="184"/>
      <c r="GVR125" s="184"/>
      <c r="GVS125" s="184"/>
      <c r="GVT125" s="184"/>
      <c r="GVU125" s="184"/>
      <c r="GVV125" s="184"/>
      <c r="GVW125" s="184"/>
      <c r="GVX125" s="184"/>
      <c r="GVY125" s="184"/>
      <c r="GVZ125" s="184"/>
      <c r="GWA125" s="184"/>
      <c r="GWB125" s="184"/>
      <c r="GWC125" s="184"/>
      <c r="GWD125" s="184"/>
      <c r="GWE125" s="184"/>
      <c r="GWF125" s="184"/>
      <c r="GWG125" s="184"/>
      <c r="GWH125" s="184"/>
      <c r="GWI125" s="184"/>
      <c r="GWJ125" s="184"/>
      <c r="GWK125" s="184"/>
      <c r="GWL125" s="184"/>
      <c r="GWM125" s="184"/>
      <c r="GWN125" s="184"/>
      <c r="GWO125" s="184"/>
      <c r="GWP125" s="184"/>
      <c r="GWQ125" s="184"/>
      <c r="GWR125" s="184"/>
      <c r="GWS125" s="184"/>
      <c r="GWT125" s="184"/>
      <c r="GWU125" s="184"/>
      <c r="GWV125" s="184"/>
      <c r="GWW125" s="184"/>
      <c r="GWX125" s="184"/>
      <c r="GWY125" s="184"/>
      <c r="GWZ125" s="184"/>
      <c r="GXA125" s="184"/>
      <c r="GXB125" s="184"/>
      <c r="GXC125" s="184"/>
      <c r="GXD125" s="184"/>
      <c r="GXE125" s="184"/>
      <c r="GXF125" s="184"/>
      <c r="GXG125" s="184"/>
      <c r="GXH125" s="184"/>
      <c r="GXI125" s="184"/>
      <c r="GXJ125" s="184"/>
      <c r="GXK125" s="184"/>
      <c r="GXL125" s="184"/>
      <c r="GXM125" s="184"/>
      <c r="GXN125" s="184"/>
      <c r="GXO125" s="184"/>
      <c r="GXP125" s="184"/>
      <c r="GXQ125" s="184"/>
      <c r="GXR125" s="184"/>
      <c r="GXS125" s="184"/>
      <c r="GXT125" s="184"/>
      <c r="GXU125" s="184"/>
      <c r="GXV125" s="184"/>
      <c r="GXW125" s="184"/>
      <c r="GXX125" s="184"/>
      <c r="GXY125" s="184"/>
      <c r="GXZ125" s="184"/>
      <c r="GYA125" s="184"/>
      <c r="GYB125" s="184"/>
      <c r="GYC125" s="184"/>
      <c r="GYD125" s="184"/>
      <c r="GYE125" s="184"/>
      <c r="GYF125" s="184"/>
      <c r="GYG125" s="184"/>
      <c r="GYH125" s="184"/>
      <c r="GYI125" s="184"/>
      <c r="GYJ125" s="184"/>
      <c r="GYK125" s="184"/>
      <c r="GYL125" s="184"/>
      <c r="GYM125" s="184"/>
      <c r="GYN125" s="184"/>
      <c r="GYO125" s="184"/>
      <c r="GYP125" s="184"/>
      <c r="GYQ125" s="184"/>
      <c r="GYR125" s="184"/>
      <c r="GYS125" s="184"/>
      <c r="GYT125" s="184"/>
      <c r="GYU125" s="184"/>
      <c r="GYV125" s="184"/>
      <c r="GYW125" s="184"/>
      <c r="GYX125" s="184"/>
      <c r="GYY125" s="184"/>
      <c r="GYZ125" s="184"/>
      <c r="GZA125" s="184"/>
      <c r="GZB125" s="184"/>
      <c r="GZC125" s="184"/>
      <c r="GZD125" s="184"/>
      <c r="GZE125" s="184"/>
      <c r="GZF125" s="184"/>
      <c r="GZG125" s="184"/>
      <c r="GZH125" s="184"/>
      <c r="GZI125" s="184"/>
      <c r="GZJ125" s="184"/>
      <c r="GZK125" s="184"/>
      <c r="GZL125" s="184"/>
      <c r="GZM125" s="184"/>
      <c r="GZN125" s="184"/>
      <c r="GZO125" s="184"/>
      <c r="GZP125" s="184"/>
      <c r="GZQ125" s="184"/>
      <c r="GZR125" s="184"/>
      <c r="GZS125" s="184"/>
      <c r="GZT125" s="184"/>
      <c r="GZU125" s="184"/>
      <c r="GZV125" s="184"/>
      <c r="GZW125" s="184"/>
      <c r="GZX125" s="184"/>
      <c r="GZY125" s="184"/>
      <c r="GZZ125" s="184"/>
      <c r="HAA125" s="184"/>
      <c r="HAB125" s="184"/>
      <c r="HAC125" s="184"/>
      <c r="HAD125" s="184"/>
      <c r="HAE125" s="184"/>
      <c r="HAF125" s="184"/>
      <c r="HAG125" s="184"/>
      <c r="HAH125" s="184"/>
      <c r="HAI125" s="184"/>
      <c r="HAJ125" s="184"/>
      <c r="HAK125" s="184"/>
      <c r="HAL125" s="184"/>
      <c r="HAM125" s="184"/>
      <c r="HAN125" s="184"/>
      <c r="HAO125" s="184"/>
      <c r="HAP125" s="184"/>
      <c r="HAQ125" s="184"/>
      <c r="HAR125" s="184"/>
      <c r="HAS125" s="184"/>
      <c r="HAT125" s="184"/>
      <c r="HAU125" s="184"/>
      <c r="HAV125" s="184"/>
      <c r="HAW125" s="184"/>
      <c r="HAX125" s="184"/>
      <c r="HAY125" s="184"/>
      <c r="HAZ125" s="184"/>
      <c r="HBA125" s="184"/>
      <c r="HBB125" s="184"/>
      <c r="HBC125" s="184"/>
      <c r="HBD125" s="184"/>
      <c r="HBE125" s="184"/>
      <c r="HBF125" s="184"/>
      <c r="HBG125" s="184"/>
      <c r="HBH125" s="184"/>
      <c r="HBI125" s="184"/>
      <c r="HBJ125" s="184"/>
      <c r="HBK125" s="184"/>
      <c r="HBL125" s="184"/>
      <c r="HBM125" s="184"/>
      <c r="HBN125" s="184"/>
      <c r="HBO125" s="184"/>
      <c r="HBP125" s="184"/>
      <c r="HBQ125" s="184"/>
      <c r="HBR125" s="184"/>
      <c r="HBS125" s="184"/>
      <c r="HBT125" s="184"/>
      <c r="HBU125" s="184"/>
      <c r="HBV125" s="184"/>
      <c r="HBW125" s="184"/>
      <c r="HBX125" s="184"/>
      <c r="HBY125" s="184"/>
      <c r="HBZ125" s="184"/>
      <c r="HCA125" s="184"/>
      <c r="HCB125" s="184"/>
      <c r="HCC125" s="184"/>
      <c r="HCD125" s="184"/>
      <c r="HCE125" s="184"/>
      <c r="HCF125" s="184"/>
      <c r="HCG125" s="184"/>
      <c r="HCH125" s="184"/>
      <c r="HCI125" s="184"/>
      <c r="HCJ125" s="184"/>
      <c r="HCK125" s="184"/>
      <c r="HCL125" s="184"/>
      <c r="HCM125" s="184"/>
      <c r="HCN125" s="184"/>
      <c r="HCO125" s="184"/>
      <c r="HCP125" s="184"/>
      <c r="HCQ125" s="184"/>
      <c r="HCR125" s="184"/>
      <c r="HCS125" s="184"/>
      <c r="HCT125" s="184"/>
      <c r="HCU125" s="184"/>
      <c r="HCV125" s="184"/>
      <c r="HCW125" s="184"/>
      <c r="HCX125" s="184"/>
      <c r="HCY125" s="184"/>
      <c r="HCZ125" s="184"/>
      <c r="HDA125" s="184"/>
      <c r="HDB125" s="184"/>
      <c r="HDC125" s="184"/>
      <c r="HDD125" s="184"/>
      <c r="HDE125" s="184"/>
      <c r="HDF125" s="184"/>
      <c r="HDG125" s="184"/>
      <c r="HDH125" s="184"/>
      <c r="HDI125" s="184"/>
      <c r="HDJ125" s="184"/>
      <c r="HDK125" s="184"/>
      <c r="HDL125" s="184"/>
      <c r="HDM125" s="184"/>
      <c r="HDN125" s="184"/>
      <c r="HDO125" s="184"/>
      <c r="HDP125" s="184"/>
      <c r="HDQ125" s="184"/>
      <c r="HDR125" s="184"/>
      <c r="HDS125" s="184"/>
      <c r="HDT125" s="184"/>
      <c r="HDU125" s="184"/>
      <c r="HDV125" s="184"/>
      <c r="HDW125" s="184"/>
      <c r="HDX125" s="184"/>
      <c r="HDY125" s="184"/>
      <c r="HDZ125" s="184"/>
      <c r="HEA125" s="184"/>
      <c r="HEB125" s="184"/>
      <c r="HEC125" s="184"/>
      <c r="HED125" s="184"/>
      <c r="HEE125" s="184"/>
      <c r="HEF125" s="184"/>
      <c r="HEG125" s="184"/>
      <c r="HEH125" s="184"/>
      <c r="HEI125" s="184"/>
      <c r="HEJ125" s="184"/>
      <c r="HEK125" s="184"/>
      <c r="HEL125" s="184"/>
      <c r="HEM125" s="184"/>
      <c r="HEN125" s="184"/>
      <c r="HEO125" s="184"/>
      <c r="HEP125" s="184"/>
      <c r="HEQ125" s="184"/>
      <c r="HER125" s="184"/>
      <c r="HES125" s="184"/>
      <c r="HET125" s="184"/>
      <c r="HEU125" s="184"/>
      <c r="HEV125" s="184"/>
      <c r="HEW125" s="184"/>
      <c r="HEX125" s="184"/>
      <c r="HEY125" s="184"/>
      <c r="HEZ125" s="184"/>
      <c r="HFA125" s="184"/>
      <c r="HFB125" s="184"/>
      <c r="HFC125" s="184"/>
      <c r="HFD125" s="184"/>
      <c r="HFE125" s="184"/>
      <c r="HFF125" s="184"/>
      <c r="HFG125" s="184"/>
      <c r="HFH125" s="184"/>
      <c r="HFI125" s="184"/>
      <c r="HFJ125" s="184"/>
      <c r="HFK125" s="184"/>
      <c r="HFL125" s="184"/>
      <c r="HFM125" s="184"/>
      <c r="HFN125" s="184"/>
      <c r="HFO125" s="184"/>
      <c r="HFP125" s="184"/>
      <c r="HFQ125" s="184"/>
      <c r="HFR125" s="184"/>
      <c r="HFS125" s="184"/>
      <c r="HFT125" s="184"/>
      <c r="HFU125" s="184"/>
      <c r="HFV125" s="184"/>
      <c r="HFW125" s="184"/>
      <c r="HFX125" s="184"/>
      <c r="HFY125" s="184"/>
      <c r="HFZ125" s="184"/>
      <c r="HGA125" s="184"/>
      <c r="HGB125" s="184"/>
      <c r="HGC125" s="184"/>
      <c r="HGD125" s="184"/>
      <c r="HGE125" s="184"/>
      <c r="HGF125" s="184"/>
      <c r="HGG125" s="184"/>
      <c r="HGH125" s="184"/>
      <c r="HGI125" s="184"/>
      <c r="HGJ125" s="184"/>
      <c r="HGK125" s="184"/>
      <c r="HGL125" s="184"/>
      <c r="HGM125" s="184"/>
      <c r="HGN125" s="184"/>
      <c r="HGO125" s="184"/>
      <c r="HGP125" s="184"/>
      <c r="HGQ125" s="184"/>
      <c r="HGR125" s="184"/>
      <c r="HGS125" s="184"/>
      <c r="HGT125" s="184"/>
      <c r="HGU125" s="184"/>
      <c r="HGV125" s="184"/>
      <c r="HGW125" s="184"/>
      <c r="HGX125" s="184"/>
      <c r="HGY125" s="184"/>
      <c r="HGZ125" s="184"/>
      <c r="HHA125" s="184"/>
      <c r="HHB125" s="184"/>
      <c r="HHC125" s="184"/>
      <c r="HHD125" s="184"/>
      <c r="HHE125" s="184"/>
      <c r="HHF125" s="184"/>
      <c r="HHG125" s="184"/>
      <c r="HHH125" s="184"/>
      <c r="HHI125" s="184"/>
      <c r="HHJ125" s="184"/>
      <c r="HHK125" s="184"/>
      <c r="HHL125" s="184"/>
      <c r="HHM125" s="184"/>
      <c r="HHN125" s="184"/>
      <c r="HHO125" s="184"/>
      <c r="HHP125" s="184"/>
      <c r="HHQ125" s="184"/>
      <c r="HHR125" s="184"/>
      <c r="HHS125" s="184"/>
      <c r="HHT125" s="184"/>
      <c r="HHU125" s="184"/>
      <c r="HHV125" s="184"/>
      <c r="HHW125" s="184"/>
      <c r="HHX125" s="184"/>
      <c r="HHY125" s="184"/>
      <c r="HHZ125" s="184"/>
      <c r="HIA125" s="184"/>
      <c r="HIB125" s="184"/>
      <c r="HIC125" s="184"/>
      <c r="HID125" s="184"/>
      <c r="HIE125" s="184"/>
      <c r="HIF125" s="184"/>
      <c r="HIG125" s="184"/>
      <c r="HIH125" s="184"/>
      <c r="HII125" s="184"/>
      <c r="HIJ125" s="184"/>
      <c r="HIK125" s="184"/>
      <c r="HIL125" s="184"/>
      <c r="HIM125" s="184"/>
      <c r="HIN125" s="184"/>
      <c r="HIO125" s="184"/>
      <c r="HIP125" s="184"/>
      <c r="HIQ125" s="184"/>
      <c r="HIR125" s="184"/>
      <c r="HIS125" s="184"/>
      <c r="HIT125" s="184"/>
      <c r="HIU125" s="184"/>
      <c r="HIV125" s="184"/>
      <c r="HIW125" s="184"/>
      <c r="HIX125" s="184"/>
      <c r="HIY125" s="184"/>
      <c r="HIZ125" s="184"/>
      <c r="HJA125" s="184"/>
      <c r="HJB125" s="184"/>
      <c r="HJC125" s="184"/>
      <c r="HJD125" s="184"/>
      <c r="HJE125" s="184"/>
      <c r="HJF125" s="184"/>
      <c r="HJG125" s="184"/>
      <c r="HJH125" s="184"/>
      <c r="HJI125" s="184"/>
      <c r="HJJ125" s="184"/>
      <c r="HJK125" s="184"/>
      <c r="HJL125" s="184"/>
      <c r="HJM125" s="184"/>
      <c r="HJN125" s="184"/>
      <c r="HJO125" s="184"/>
      <c r="HJP125" s="184"/>
      <c r="HJQ125" s="184"/>
      <c r="HJR125" s="184"/>
      <c r="HJS125" s="184"/>
      <c r="HJT125" s="184"/>
      <c r="HJU125" s="184"/>
      <c r="HJV125" s="184"/>
      <c r="HJW125" s="184"/>
      <c r="HJX125" s="184"/>
      <c r="HJY125" s="184"/>
      <c r="HJZ125" s="184"/>
      <c r="HKA125" s="184"/>
      <c r="HKB125" s="184"/>
      <c r="HKC125" s="184"/>
      <c r="HKD125" s="184"/>
      <c r="HKE125" s="184"/>
      <c r="HKF125" s="184"/>
      <c r="HKG125" s="184"/>
      <c r="HKH125" s="184"/>
      <c r="HKI125" s="184"/>
      <c r="HKJ125" s="184"/>
      <c r="HKK125" s="184"/>
      <c r="HKL125" s="184"/>
      <c r="HKM125" s="184"/>
      <c r="HKN125" s="184"/>
      <c r="HKO125" s="184"/>
      <c r="HKP125" s="184"/>
      <c r="HKQ125" s="184"/>
      <c r="HKR125" s="184"/>
      <c r="HKS125" s="184"/>
      <c r="HKT125" s="184"/>
      <c r="HKU125" s="184"/>
      <c r="HKV125" s="184"/>
      <c r="HKW125" s="184"/>
      <c r="HKX125" s="184"/>
      <c r="HKY125" s="184"/>
      <c r="HKZ125" s="184"/>
      <c r="HLA125" s="184"/>
      <c r="HLB125" s="184"/>
      <c r="HLC125" s="184"/>
      <c r="HLD125" s="184"/>
      <c r="HLE125" s="184"/>
      <c r="HLF125" s="184"/>
      <c r="HLG125" s="184"/>
      <c r="HLH125" s="184"/>
      <c r="HLI125" s="184"/>
      <c r="HLJ125" s="184"/>
      <c r="HLK125" s="184"/>
      <c r="HLL125" s="184"/>
      <c r="HLM125" s="184"/>
      <c r="HLN125" s="184"/>
      <c r="HLO125" s="184"/>
      <c r="HLP125" s="184"/>
      <c r="HLQ125" s="184"/>
      <c r="HLR125" s="184"/>
      <c r="HLS125" s="184"/>
      <c r="HLT125" s="184"/>
      <c r="HLU125" s="184"/>
      <c r="HLV125" s="184"/>
      <c r="HLW125" s="184"/>
      <c r="HLX125" s="184"/>
      <c r="HLY125" s="184"/>
      <c r="HLZ125" s="184"/>
      <c r="HMA125" s="184"/>
      <c r="HMB125" s="184"/>
      <c r="HMC125" s="184"/>
      <c r="HMD125" s="184"/>
      <c r="HME125" s="184"/>
      <c r="HMF125" s="184"/>
      <c r="HMG125" s="184"/>
      <c r="HMH125" s="184"/>
      <c r="HMI125" s="184"/>
      <c r="HMJ125" s="184"/>
      <c r="HMK125" s="184"/>
      <c r="HML125" s="184"/>
      <c r="HMM125" s="184"/>
      <c r="HMN125" s="184"/>
      <c r="HMO125" s="184"/>
      <c r="HMP125" s="184"/>
      <c r="HMQ125" s="184"/>
      <c r="HMR125" s="184"/>
      <c r="HMS125" s="184"/>
      <c r="HMT125" s="184"/>
      <c r="HMU125" s="184"/>
      <c r="HMV125" s="184"/>
      <c r="HMW125" s="184"/>
      <c r="HMX125" s="184"/>
      <c r="HMY125" s="184"/>
      <c r="HMZ125" s="184"/>
      <c r="HNA125" s="184"/>
      <c r="HNB125" s="184"/>
      <c r="HNC125" s="184"/>
      <c r="HND125" s="184"/>
      <c r="HNE125" s="184"/>
      <c r="HNF125" s="184"/>
      <c r="HNG125" s="184"/>
      <c r="HNH125" s="184"/>
      <c r="HNI125" s="184"/>
      <c r="HNJ125" s="184"/>
      <c r="HNK125" s="184"/>
      <c r="HNL125" s="184"/>
      <c r="HNM125" s="184"/>
      <c r="HNN125" s="184"/>
      <c r="HNO125" s="184"/>
      <c r="HNP125" s="184"/>
      <c r="HNQ125" s="184"/>
      <c r="HNR125" s="184"/>
      <c r="HNS125" s="184"/>
      <c r="HNT125" s="184"/>
      <c r="HNU125" s="184"/>
      <c r="HNV125" s="184"/>
      <c r="HNW125" s="184"/>
      <c r="HNX125" s="184"/>
      <c r="HNY125" s="184"/>
      <c r="HNZ125" s="184"/>
      <c r="HOA125" s="184"/>
      <c r="HOB125" s="184"/>
      <c r="HOC125" s="184"/>
      <c r="HOD125" s="184"/>
      <c r="HOE125" s="184"/>
      <c r="HOF125" s="184"/>
      <c r="HOG125" s="184"/>
      <c r="HOH125" s="184"/>
      <c r="HOI125" s="184"/>
      <c r="HOJ125" s="184"/>
      <c r="HOK125" s="184"/>
      <c r="HOL125" s="184"/>
      <c r="HOM125" s="184"/>
      <c r="HON125" s="184"/>
      <c r="HOO125" s="184"/>
      <c r="HOP125" s="184"/>
      <c r="HOQ125" s="184"/>
      <c r="HOR125" s="184"/>
      <c r="HOS125" s="184"/>
      <c r="HOT125" s="184"/>
      <c r="HOU125" s="184"/>
      <c r="HOV125" s="184"/>
      <c r="HOW125" s="184"/>
      <c r="HOX125" s="184"/>
      <c r="HOY125" s="184"/>
      <c r="HOZ125" s="184"/>
      <c r="HPA125" s="184"/>
      <c r="HPB125" s="184"/>
      <c r="HPC125" s="184"/>
      <c r="HPD125" s="184"/>
      <c r="HPE125" s="184"/>
      <c r="HPF125" s="184"/>
      <c r="HPG125" s="184"/>
      <c r="HPH125" s="184"/>
      <c r="HPI125" s="184"/>
      <c r="HPJ125" s="184"/>
      <c r="HPK125" s="184"/>
      <c r="HPL125" s="184"/>
      <c r="HPM125" s="184"/>
      <c r="HPN125" s="184"/>
      <c r="HPO125" s="184"/>
      <c r="HPP125" s="184"/>
      <c r="HPQ125" s="184"/>
      <c r="HPR125" s="184"/>
      <c r="HPS125" s="184"/>
      <c r="HPT125" s="184"/>
      <c r="HPU125" s="184"/>
      <c r="HPV125" s="184"/>
      <c r="HPW125" s="184"/>
      <c r="HPX125" s="184"/>
      <c r="HPY125" s="184"/>
      <c r="HPZ125" s="184"/>
      <c r="HQA125" s="184"/>
      <c r="HQB125" s="184"/>
      <c r="HQC125" s="184"/>
      <c r="HQD125" s="184"/>
      <c r="HQE125" s="184"/>
      <c r="HQF125" s="184"/>
      <c r="HQG125" s="184"/>
      <c r="HQH125" s="184"/>
      <c r="HQI125" s="184"/>
      <c r="HQJ125" s="184"/>
      <c r="HQK125" s="184"/>
      <c r="HQL125" s="184"/>
      <c r="HQM125" s="184"/>
      <c r="HQN125" s="184"/>
      <c r="HQO125" s="184"/>
      <c r="HQP125" s="184"/>
      <c r="HQQ125" s="184"/>
      <c r="HQR125" s="184"/>
      <c r="HQS125" s="184"/>
      <c r="HQT125" s="184"/>
      <c r="HQU125" s="184"/>
      <c r="HQV125" s="184"/>
      <c r="HQW125" s="184"/>
      <c r="HQX125" s="184"/>
      <c r="HQY125" s="184"/>
      <c r="HQZ125" s="184"/>
      <c r="HRA125" s="184"/>
      <c r="HRB125" s="184"/>
      <c r="HRC125" s="184"/>
      <c r="HRD125" s="184"/>
      <c r="HRE125" s="184"/>
      <c r="HRF125" s="184"/>
      <c r="HRG125" s="184"/>
      <c r="HRH125" s="184"/>
      <c r="HRI125" s="184"/>
      <c r="HRJ125" s="184"/>
      <c r="HRK125" s="184"/>
      <c r="HRL125" s="184"/>
      <c r="HRM125" s="184"/>
      <c r="HRN125" s="184"/>
      <c r="HRO125" s="184"/>
      <c r="HRP125" s="184"/>
      <c r="HRQ125" s="184"/>
      <c r="HRR125" s="184"/>
      <c r="HRS125" s="184"/>
      <c r="HRT125" s="184"/>
      <c r="HRU125" s="184"/>
      <c r="HRV125" s="184"/>
      <c r="HRW125" s="184"/>
      <c r="HRX125" s="184"/>
      <c r="HRY125" s="184"/>
      <c r="HRZ125" s="184"/>
      <c r="HSA125" s="184"/>
      <c r="HSB125" s="184"/>
      <c r="HSC125" s="184"/>
      <c r="HSD125" s="184"/>
      <c r="HSE125" s="184"/>
      <c r="HSF125" s="184"/>
      <c r="HSG125" s="184"/>
      <c r="HSH125" s="184"/>
      <c r="HSI125" s="184"/>
      <c r="HSJ125" s="184"/>
      <c r="HSK125" s="184"/>
      <c r="HSL125" s="184"/>
      <c r="HSM125" s="184"/>
      <c r="HSN125" s="184"/>
      <c r="HSO125" s="184"/>
      <c r="HSP125" s="184"/>
      <c r="HSQ125" s="184"/>
      <c r="HSR125" s="184"/>
      <c r="HSS125" s="184"/>
      <c r="HST125" s="184"/>
      <c r="HSU125" s="184"/>
      <c r="HSV125" s="184"/>
      <c r="HSW125" s="184"/>
      <c r="HSX125" s="184"/>
      <c r="HSY125" s="184"/>
      <c r="HSZ125" s="184"/>
      <c r="HTA125" s="184"/>
      <c r="HTB125" s="184"/>
      <c r="HTC125" s="184"/>
      <c r="HTD125" s="184"/>
      <c r="HTE125" s="184"/>
      <c r="HTF125" s="184"/>
      <c r="HTG125" s="184"/>
      <c r="HTH125" s="184"/>
      <c r="HTI125" s="184"/>
      <c r="HTJ125" s="184"/>
      <c r="HTK125" s="184"/>
      <c r="HTL125" s="184"/>
      <c r="HTM125" s="184"/>
      <c r="HTN125" s="184"/>
      <c r="HTO125" s="184"/>
      <c r="HTP125" s="184"/>
      <c r="HTQ125" s="184"/>
      <c r="HTR125" s="184"/>
      <c r="HTS125" s="184"/>
      <c r="HTT125" s="184"/>
      <c r="HTU125" s="184"/>
      <c r="HTV125" s="184"/>
      <c r="HTW125" s="184"/>
      <c r="HTX125" s="184"/>
      <c r="HTY125" s="184"/>
      <c r="HTZ125" s="184"/>
      <c r="HUA125" s="184"/>
      <c r="HUB125" s="184"/>
      <c r="HUC125" s="184"/>
      <c r="HUD125" s="184"/>
      <c r="HUE125" s="184"/>
      <c r="HUF125" s="184"/>
      <c r="HUG125" s="184"/>
      <c r="HUH125" s="184"/>
      <c r="HUI125" s="184"/>
      <c r="HUJ125" s="184"/>
      <c r="HUK125" s="184"/>
      <c r="HUL125" s="184"/>
      <c r="HUM125" s="184"/>
      <c r="HUN125" s="184"/>
      <c r="HUO125" s="184"/>
      <c r="HUP125" s="184"/>
      <c r="HUQ125" s="184"/>
      <c r="HUR125" s="184"/>
      <c r="HUS125" s="184"/>
      <c r="HUT125" s="184"/>
      <c r="HUU125" s="184"/>
      <c r="HUV125" s="184"/>
      <c r="HUW125" s="184"/>
      <c r="HUX125" s="184"/>
      <c r="HUY125" s="184"/>
      <c r="HUZ125" s="184"/>
      <c r="HVA125" s="184"/>
      <c r="HVB125" s="184"/>
      <c r="HVC125" s="184"/>
      <c r="HVD125" s="184"/>
      <c r="HVE125" s="184"/>
      <c r="HVF125" s="184"/>
      <c r="HVG125" s="184"/>
      <c r="HVH125" s="184"/>
      <c r="HVI125" s="184"/>
      <c r="HVJ125" s="184"/>
      <c r="HVK125" s="184"/>
      <c r="HVL125" s="184"/>
      <c r="HVM125" s="184"/>
      <c r="HVN125" s="184"/>
      <c r="HVO125" s="184"/>
      <c r="HVP125" s="184"/>
      <c r="HVQ125" s="184"/>
      <c r="HVR125" s="184"/>
      <c r="HVS125" s="184"/>
      <c r="HVT125" s="184"/>
      <c r="HVU125" s="184"/>
      <c r="HVV125" s="184"/>
      <c r="HVW125" s="184"/>
      <c r="HVX125" s="184"/>
      <c r="HVY125" s="184"/>
      <c r="HVZ125" s="184"/>
      <c r="HWA125" s="184"/>
      <c r="HWB125" s="184"/>
      <c r="HWC125" s="184"/>
      <c r="HWD125" s="184"/>
      <c r="HWE125" s="184"/>
      <c r="HWF125" s="184"/>
      <c r="HWG125" s="184"/>
      <c r="HWH125" s="184"/>
      <c r="HWI125" s="184"/>
      <c r="HWJ125" s="184"/>
      <c r="HWK125" s="184"/>
      <c r="HWL125" s="184"/>
      <c r="HWM125" s="184"/>
      <c r="HWN125" s="184"/>
      <c r="HWO125" s="184"/>
      <c r="HWP125" s="184"/>
      <c r="HWQ125" s="184"/>
      <c r="HWR125" s="184"/>
      <c r="HWS125" s="184"/>
      <c r="HWT125" s="184"/>
      <c r="HWU125" s="184"/>
      <c r="HWV125" s="184"/>
      <c r="HWW125" s="184"/>
      <c r="HWX125" s="184"/>
      <c r="HWY125" s="184"/>
      <c r="HWZ125" s="184"/>
      <c r="HXA125" s="184"/>
      <c r="HXB125" s="184"/>
      <c r="HXC125" s="184"/>
      <c r="HXD125" s="184"/>
      <c r="HXE125" s="184"/>
      <c r="HXF125" s="184"/>
      <c r="HXG125" s="184"/>
      <c r="HXH125" s="184"/>
      <c r="HXI125" s="184"/>
      <c r="HXJ125" s="184"/>
      <c r="HXK125" s="184"/>
      <c r="HXL125" s="184"/>
      <c r="HXM125" s="184"/>
      <c r="HXN125" s="184"/>
      <c r="HXO125" s="184"/>
      <c r="HXP125" s="184"/>
      <c r="HXQ125" s="184"/>
      <c r="HXR125" s="184"/>
      <c r="HXS125" s="184"/>
      <c r="HXT125" s="184"/>
      <c r="HXU125" s="184"/>
      <c r="HXV125" s="184"/>
      <c r="HXW125" s="184"/>
      <c r="HXX125" s="184"/>
      <c r="HXY125" s="184"/>
      <c r="HXZ125" s="184"/>
      <c r="HYA125" s="184"/>
      <c r="HYB125" s="184"/>
      <c r="HYC125" s="184"/>
      <c r="HYD125" s="184"/>
      <c r="HYE125" s="184"/>
      <c r="HYF125" s="184"/>
      <c r="HYG125" s="184"/>
      <c r="HYH125" s="184"/>
      <c r="HYI125" s="184"/>
      <c r="HYJ125" s="184"/>
      <c r="HYK125" s="184"/>
      <c r="HYL125" s="184"/>
      <c r="HYM125" s="184"/>
      <c r="HYN125" s="184"/>
      <c r="HYO125" s="184"/>
      <c r="HYP125" s="184"/>
      <c r="HYQ125" s="184"/>
      <c r="HYR125" s="184"/>
      <c r="HYS125" s="184"/>
      <c r="HYT125" s="184"/>
      <c r="HYU125" s="184"/>
      <c r="HYV125" s="184"/>
      <c r="HYW125" s="184"/>
      <c r="HYX125" s="184"/>
      <c r="HYY125" s="184"/>
      <c r="HYZ125" s="184"/>
      <c r="HZA125" s="184"/>
      <c r="HZB125" s="184"/>
      <c r="HZC125" s="184"/>
      <c r="HZD125" s="184"/>
      <c r="HZE125" s="184"/>
      <c r="HZF125" s="184"/>
      <c r="HZG125" s="184"/>
      <c r="HZH125" s="184"/>
      <c r="HZI125" s="184"/>
      <c r="HZJ125" s="184"/>
      <c r="HZK125" s="184"/>
      <c r="HZL125" s="184"/>
      <c r="HZM125" s="184"/>
      <c r="HZN125" s="184"/>
      <c r="HZO125" s="184"/>
      <c r="HZP125" s="184"/>
      <c r="HZQ125" s="184"/>
      <c r="HZR125" s="184"/>
      <c r="HZS125" s="184"/>
      <c r="HZT125" s="184"/>
      <c r="HZU125" s="184"/>
      <c r="HZV125" s="184"/>
      <c r="HZW125" s="184"/>
      <c r="HZX125" s="184"/>
      <c r="HZY125" s="184"/>
      <c r="HZZ125" s="184"/>
      <c r="IAA125" s="184"/>
      <c r="IAB125" s="184"/>
      <c r="IAC125" s="184"/>
      <c r="IAD125" s="184"/>
      <c r="IAE125" s="184"/>
      <c r="IAF125" s="184"/>
      <c r="IAG125" s="184"/>
      <c r="IAH125" s="184"/>
      <c r="IAI125" s="184"/>
      <c r="IAJ125" s="184"/>
      <c r="IAK125" s="184"/>
      <c r="IAL125" s="184"/>
      <c r="IAM125" s="184"/>
      <c r="IAN125" s="184"/>
      <c r="IAO125" s="184"/>
      <c r="IAP125" s="184"/>
      <c r="IAQ125" s="184"/>
      <c r="IAR125" s="184"/>
      <c r="IAS125" s="184"/>
      <c r="IAT125" s="184"/>
      <c r="IAU125" s="184"/>
      <c r="IAV125" s="184"/>
      <c r="IAW125" s="184"/>
      <c r="IAX125" s="184"/>
      <c r="IAY125" s="184"/>
      <c r="IAZ125" s="184"/>
      <c r="IBA125" s="184"/>
      <c r="IBB125" s="184"/>
      <c r="IBC125" s="184"/>
      <c r="IBD125" s="184"/>
      <c r="IBE125" s="184"/>
      <c r="IBF125" s="184"/>
      <c r="IBG125" s="184"/>
      <c r="IBH125" s="184"/>
      <c r="IBI125" s="184"/>
      <c r="IBJ125" s="184"/>
      <c r="IBK125" s="184"/>
      <c r="IBL125" s="184"/>
      <c r="IBM125" s="184"/>
      <c r="IBN125" s="184"/>
      <c r="IBO125" s="184"/>
      <c r="IBP125" s="184"/>
      <c r="IBQ125" s="184"/>
      <c r="IBR125" s="184"/>
      <c r="IBS125" s="184"/>
      <c r="IBT125" s="184"/>
      <c r="IBU125" s="184"/>
      <c r="IBV125" s="184"/>
      <c r="IBW125" s="184"/>
      <c r="IBX125" s="184"/>
      <c r="IBY125" s="184"/>
      <c r="IBZ125" s="184"/>
      <c r="ICA125" s="184"/>
      <c r="ICB125" s="184"/>
      <c r="ICC125" s="184"/>
      <c r="ICD125" s="184"/>
      <c r="ICE125" s="184"/>
      <c r="ICF125" s="184"/>
      <c r="ICG125" s="184"/>
      <c r="ICH125" s="184"/>
      <c r="ICI125" s="184"/>
      <c r="ICJ125" s="184"/>
      <c r="ICK125" s="184"/>
      <c r="ICL125" s="184"/>
      <c r="ICM125" s="184"/>
      <c r="ICN125" s="184"/>
      <c r="ICO125" s="184"/>
      <c r="ICP125" s="184"/>
      <c r="ICQ125" s="184"/>
      <c r="ICR125" s="184"/>
      <c r="ICS125" s="184"/>
      <c r="ICT125" s="184"/>
      <c r="ICU125" s="184"/>
      <c r="ICV125" s="184"/>
      <c r="ICW125" s="184"/>
      <c r="ICX125" s="184"/>
      <c r="ICY125" s="184"/>
      <c r="ICZ125" s="184"/>
      <c r="IDA125" s="184"/>
      <c r="IDB125" s="184"/>
      <c r="IDC125" s="184"/>
      <c r="IDD125" s="184"/>
      <c r="IDE125" s="184"/>
      <c r="IDF125" s="184"/>
      <c r="IDG125" s="184"/>
      <c r="IDH125" s="184"/>
      <c r="IDI125" s="184"/>
      <c r="IDJ125" s="184"/>
      <c r="IDK125" s="184"/>
      <c r="IDL125" s="184"/>
      <c r="IDM125" s="184"/>
      <c r="IDN125" s="184"/>
      <c r="IDO125" s="184"/>
      <c r="IDP125" s="184"/>
      <c r="IDQ125" s="184"/>
      <c r="IDR125" s="184"/>
      <c r="IDS125" s="184"/>
      <c r="IDT125" s="184"/>
      <c r="IDU125" s="184"/>
      <c r="IDV125" s="184"/>
      <c r="IDW125" s="184"/>
      <c r="IDX125" s="184"/>
      <c r="IDY125" s="184"/>
      <c r="IDZ125" s="184"/>
      <c r="IEA125" s="184"/>
      <c r="IEB125" s="184"/>
      <c r="IEC125" s="184"/>
      <c r="IED125" s="184"/>
      <c r="IEE125" s="184"/>
      <c r="IEF125" s="184"/>
      <c r="IEG125" s="184"/>
      <c r="IEH125" s="184"/>
      <c r="IEI125" s="184"/>
      <c r="IEJ125" s="184"/>
      <c r="IEK125" s="184"/>
      <c r="IEL125" s="184"/>
      <c r="IEM125" s="184"/>
      <c r="IEN125" s="184"/>
      <c r="IEO125" s="184"/>
      <c r="IEP125" s="184"/>
      <c r="IEQ125" s="184"/>
      <c r="IER125" s="184"/>
      <c r="IES125" s="184"/>
      <c r="IET125" s="184"/>
      <c r="IEU125" s="184"/>
      <c r="IEV125" s="184"/>
      <c r="IEW125" s="184"/>
      <c r="IEX125" s="184"/>
      <c r="IEY125" s="184"/>
      <c r="IEZ125" s="184"/>
      <c r="IFA125" s="184"/>
      <c r="IFB125" s="184"/>
      <c r="IFC125" s="184"/>
      <c r="IFD125" s="184"/>
      <c r="IFE125" s="184"/>
      <c r="IFF125" s="184"/>
      <c r="IFG125" s="184"/>
      <c r="IFH125" s="184"/>
      <c r="IFI125" s="184"/>
      <c r="IFJ125" s="184"/>
      <c r="IFK125" s="184"/>
      <c r="IFL125" s="184"/>
      <c r="IFM125" s="184"/>
      <c r="IFN125" s="184"/>
      <c r="IFO125" s="184"/>
      <c r="IFP125" s="184"/>
      <c r="IFQ125" s="184"/>
      <c r="IFR125" s="184"/>
      <c r="IFS125" s="184"/>
      <c r="IFT125" s="184"/>
      <c r="IFU125" s="184"/>
      <c r="IFV125" s="184"/>
      <c r="IFW125" s="184"/>
      <c r="IFX125" s="184"/>
      <c r="IFY125" s="184"/>
      <c r="IFZ125" s="184"/>
      <c r="IGA125" s="184"/>
      <c r="IGB125" s="184"/>
      <c r="IGC125" s="184"/>
      <c r="IGD125" s="184"/>
      <c r="IGE125" s="184"/>
      <c r="IGF125" s="184"/>
      <c r="IGG125" s="184"/>
      <c r="IGH125" s="184"/>
      <c r="IGI125" s="184"/>
      <c r="IGJ125" s="184"/>
      <c r="IGK125" s="184"/>
      <c r="IGL125" s="184"/>
      <c r="IGM125" s="184"/>
      <c r="IGN125" s="184"/>
      <c r="IGO125" s="184"/>
      <c r="IGP125" s="184"/>
      <c r="IGQ125" s="184"/>
      <c r="IGR125" s="184"/>
      <c r="IGS125" s="184"/>
      <c r="IGT125" s="184"/>
      <c r="IGU125" s="184"/>
      <c r="IGV125" s="184"/>
      <c r="IGW125" s="184"/>
      <c r="IGX125" s="184"/>
      <c r="IGY125" s="184"/>
      <c r="IGZ125" s="184"/>
      <c r="IHA125" s="184"/>
      <c r="IHB125" s="184"/>
      <c r="IHC125" s="184"/>
      <c r="IHD125" s="184"/>
      <c r="IHE125" s="184"/>
      <c r="IHF125" s="184"/>
      <c r="IHG125" s="184"/>
      <c r="IHH125" s="184"/>
      <c r="IHI125" s="184"/>
      <c r="IHJ125" s="184"/>
      <c r="IHK125" s="184"/>
      <c r="IHL125" s="184"/>
      <c r="IHM125" s="184"/>
      <c r="IHN125" s="184"/>
      <c r="IHO125" s="184"/>
      <c r="IHP125" s="184"/>
      <c r="IHQ125" s="184"/>
      <c r="IHR125" s="184"/>
      <c r="IHS125" s="184"/>
      <c r="IHT125" s="184"/>
      <c r="IHU125" s="184"/>
      <c r="IHV125" s="184"/>
      <c r="IHW125" s="184"/>
      <c r="IHX125" s="184"/>
      <c r="IHY125" s="184"/>
      <c r="IHZ125" s="184"/>
      <c r="IIA125" s="184"/>
      <c r="IIB125" s="184"/>
      <c r="IIC125" s="184"/>
      <c r="IID125" s="184"/>
      <c r="IIE125" s="184"/>
      <c r="IIF125" s="184"/>
      <c r="IIG125" s="184"/>
      <c r="IIH125" s="184"/>
      <c r="III125" s="184"/>
      <c r="IIJ125" s="184"/>
      <c r="IIK125" s="184"/>
      <c r="IIL125" s="184"/>
      <c r="IIM125" s="184"/>
      <c r="IIN125" s="184"/>
      <c r="IIO125" s="184"/>
      <c r="IIP125" s="184"/>
      <c r="IIQ125" s="184"/>
      <c r="IIR125" s="184"/>
      <c r="IIS125" s="184"/>
      <c r="IIT125" s="184"/>
      <c r="IIU125" s="184"/>
      <c r="IIV125" s="184"/>
      <c r="IIW125" s="184"/>
      <c r="IIX125" s="184"/>
      <c r="IIY125" s="184"/>
      <c r="IIZ125" s="184"/>
      <c r="IJA125" s="184"/>
      <c r="IJB125" s="184"/>
      <c r="IJC125" s="184"/>
      <c r="IJD125" s="184"/>
      <c r="IJE125" s="184"/>
      <c r="IJF125" s="184"/>
      <c r="IJG125" s="184"/>
      <c r="IJH125" s="184"/>
      <c r="IJI125" s="184"/>
      <c r="IJJ125" s="184"/>
      <c r="IJK125" s="184"/>
      <c r="IJL125" s="184"/>
      <c r="IJM125" s="184"/>
      <c r="IJN125" s="184"/>
      <c r="IJO125" s="184"/>
      <c r="IJP125" s="184"/>
      <c r="IJQ125" s="184"/>
      <c r="IJR125" s="184"/>
      <c r="IJS125" s="184"/>
      <c r="IJT125" s="184"/>
      <c r="IJU125" s="184"/>
      <c r="IJV125" s="184"/>
      <c r="IJW125" s="184"/>
      <c r="IJX125" s="184"/>
      <c r="IJY125" s="184"/>
      <c r="IJZ125" s="184"/>
      <c r="IKA125" s="184"/>
      <c r="IKB125" s="184"/>
      <c r="IKC125" s="184"/>
      <c r="IKD125" s="184"/>
      <c r="IKE125" s="184"/>
      <c r="IKF125" s="184"/>
      <c r="IKG125" s="184"/>
      <c r="IKH125" s="184"/>
      <c r="IKI125" s="184"/>
      <c r="IKJ125" s="184"/>
      <c r="IKK125" s="184"/>
      <c r="IKL125" s="184"/>
      <c r="IKM125" s="184"/>
      <c r="IKN125" s="184"/>
      <c r="IKO125" s="184"/>
      <c r="IKP125" s="184"/>
      <c r="IKQ125" s="184"/>
      <c r="IKR125" s="184"/>
      <c r="IKS125" s="184"/>
      <c r="IKT125" s="184"/>
      <c r="IKU125" s="184"/>
      <c r="IKV125" s="184"/>
      <c r="IKW125" s="184"/>
      <c r="IKX125" s="184"/>
      <c r="IKY125" s="184"/>
      <c r="IKZ125" s="184"/>
      <c r="ILA125" s="184"/>
      <c r="ILB125" s="184"/>
      <c r="ILC125" s="184"/>
      <c r="ILD125" s="184"/>
      <c r="ILE125" s="184"/>
      <c r="ILF125" s="184"/>
      <c r="ILG125" s="184"/>
      <c r="ILH125" s="184"/>
      <c r="ILI125" s="184"/>
      <c r="ILJ125" s="184"/>
      <c r="ILK125" s="184"/>
      <c r="ILL125" s="184"/>
      <c r="ILM125" s="184"/>
      <c r="ILN125" s="184"/>
      <c r="ILO125" s="184"/>
      <c r="ILP125" s="184"/>
      <c r="ILQ125" s="184"/>
      <c r="ILR125" s="184"/>
      <c r="ILS125" s="184"/>
      <c r="ILT125" s="184"/>
      <c r="ILU125" s="184"/>
      <c r="ILV125" s="184"/>
      <c r="ILW125" s="184"/>
      <c r="ILX125" s="184"/>
      <c r="ILY125" s="184"/>
      <c r="ILZ125" s="184"/>
      <c r="IMA125" s="184"/>
      <c r="IMB125" s="184"/>
      <c r="IMC125" s="184"/>
      <c r="IMD125" s="184"/>
      <c r="IME125" s="184"/>
      <c r="IMF125" s="184"/>
      <c r="IMG125" s="184"/>
      <c r="IMH125" s="184"/>
      <c r="IMI125" s="184"/>
      <c r="IMJ125" s="184"/>
      <c r="IMK125" s="184"/>
      <c r="IML125" s="184"/>
      <c r="IMM125" s="184"/>
      <c r="IMN125" s="184"/>
      <c r="IMO125" s="184"/>
      <c r="IMP125" s="184"/>
      <c r="IMQ125" s="184"/>
      <c r="IMR125" s="184"/>
      <c r="IMS125" s="184"/>
      <c r="IMT125" s="184"/>
      <c r="IMU125" s="184"/>
      <c r="IMV125" s="184"/>
      <c r="IMW125" s="184"/>
      <c r="IMX125" s="184"/>
      <c r="IMY125" s="184"/>
      <c r="IMZ125" s="184"/>
      <c r="INA125" s="184"/>
      <c r="INB125" s="184"/>
      <c r="INC125" s="184"/>
      <c r="IND125" s="184"/>
      <c r="INE125" s="184"/>
      <c r="INF125" s="184"/>
      <c r="ING125" s="184"/>
      <c r="INH125" s="184"/>
      <c r="INI125" s="184"/>
      <c r="INJ125" s="184"/>
      <c r="INK125" s="184"/>
      <c r="INL125" s="184"/>
      <c r="INM125" s="184"/>
      <c r="INN125" s="184"/>
      <c r="INO125" s="184"/>
      <c r="INP125" s="184"/>
      <c r="INQ125" s="184"/>
      <c r="INR125" s="184"/>
      <c r="INS125" s="184"/>
      <c r="INT125" s="184"/>
      <c r="INU125" s="184"/>
      <c r="INV125" s="184"/>
      <c r="INW125" s="184"/>
      <c r="INX125" s="184"/>
      <c r="INY125" s="184"/>
      <c r="INZ125" s="184"/>
      <c r="IOA125" s="184"/>
      <c r="IOB125" s="184"/>
      <c r="IOC125" s="184"/>
      <c r="IOD125" s="184"/>
      <c r="IOE125" s="184"/>
      <c r="IOF125" s="184"/>
      <c r="IOG125" s="184"/>
      <c r="IOH125" s="184"/>
      <c r="IOI125" s="184"/>
      <c r="IOJ125" s="184"/>
      <c r="IOK125" s="184"/>
      <c r="IOL125" s="184"/>
      <c r="IOM125" s="184"/>
      <c r="ION125" s="184"/>
      <c r="IOO125" s="184"/>
      <c r="IOP125" s="184"/>
      <c r="IOQ125" s="184"/>
      <c r="IOR125" s="184"/>
      <c r="IOS125" s="184"/>
      <c r="IOT125" s="184"/>
      <c r="IOU125" s="184"/>
      <c r="IOV125" s="184"/>
      <c r="IOW125" s="184"/>
      <c r="IOX125" s="184"/>
      <c r="IOY125" s="184"/>
      <c r="IOZ125" s="184"/>
      <c r="IPA125" s="184"/>
      <c r="IPB125" s="184"/>
      <c r="IPC125" s="184"/>
      <c r="IPD125" s="184"/>
      <c r="IPE125" s="184"/>
      <c r="IPF125" s="184"/>
      <c r="IPG125" s="184"/>
      <c r="IPH125" s="184"/>
      <c r="IPI125" s="184"/>
      <c r="IPJ125" s="184"/>
      <c r="IPK125" s="184"/>
      <c r="IPL125" s="184"/>
      <c r="IPM125" s="184"/>
      <c r="IPN125" s="184"/>
      <c r="IPO125" s="184"/>
      <c r="IPP125" s="184"/>
      <c r="IPQ125" s="184"/>
      <c r="IPR125" s="184"/>
      <c r="IPS125" s="184"/>
      <c r="IPT125" s="184"/>
      <c r="IPU125" s="184"/>
      <c r="IPV125" s="184"/>
      <c r="IPW125" s="184"/>
      <c r="IPX125" s="184"/>
      <c r="IPY125" s="184"/>
      <c r="IPZ125" s="184"/>
      <c r="IQA125" s="184"/>
      <c r="IQB125" s="184"/>
      <c r="IQC125" s="184"/>
      <c r="IQD125" s="184"/>
      <c r="IQE125" s="184"/>
      <c r="IQF125" s="184"/>
      <c r="IQG125" s="184"/>
      <c r="IQH125" s="184"/>
      <c r="IQI125" s="184"/>
      <c r="IQJ125" s="184"/>
      <c r="IQK125" s="184"/>
      <c r="IQL125" s="184"/>
      <c r="IQM125" s="184"/>
      <c r="IQN125" s="184"/>
      <c r="IQO125" s="184"/>
      <c r="IQP125" s="184"/>
      <c r="IQQ125" s="184"/>
      <c r="IQR125" s="184"/>
      <c r="IQS125" s="184"/>
      <c r="IQT125" s="184"/>
      <c r="IQU125" s="184"/>
      <c r="IQV125" s="184"/>
      <c r="IQW125" s="184"/>
      <c r="IQX125" s="184"/>
      <c r="IQY125" s="184"/>
      <c r="IQZ125" s="184"/>
      <c r="IRA125" s="184"/>
      <c r="IRB125" s="184"/>
      <c r="IRC125" s="184"/>
      <c r="IRD125" s="184"/>
      <c r="IRE125" s="184"/>
      <c r="IRF125" s="184"/>
      <c r="IRG125" s="184"/>
      <c r="IRH125" s="184"/>
      <c r="IRI125" s="184"/>
      <c r="IRJ125" s="184"/>
      <c r="IRK125" s="184"/>
      <c r="IRL125" s="184"/>
      <c r="IRM125" s="184"/>
      <c r="IRN125" s="184"/>
      <c r="IRO125" s="184"/>
      <c r="IRP125" s="184"/>
      <c r="IRQ125" s="184"/>
      <c r="IRR125" s="184"/>
      <c r="IRS125" s="184"/>
      <c r="IRT125" s="184"/>
      <c r="IRU125" s="184"/>
      <c r="IRV125" s="184"/>
      <c r="IRW125" s="184"/>
      <c r="IRX125" s="184"/>
      <c r="IRY125" s="184"/>
      <c r="IRZ125" s="184"/>
      <c r="ISA125" s="184"/>
      <c r="ISB125" s="184"/>
      <c r="ISC125" s="184"/>
      <c r="ISD125" s="184"/>
      <c r="ISE125" s="184"/>
      <c r="ISF125" s="184"/>
      <c r="ISG125" s="184"/>
      <c r="ISH125" s="184"/>
      <c r="ISI125" s="184"/>
      <c r="ISJ125" s="184"/>
      <c r="ISK125" s="184"/>
      <c r="ISL125" s="184"/>
      <c r="ISM125" s="184"/>
      <c r="ISN125" s="184"/>
      <c r="ISO125" s="184"/>
      <c r="ISP125" s="184"/>
      <c r="ISQ125" s="184"/>
      <c r="ISR125" s="184"/>
      <c r="ISS125" s="184"/>
      <c r="IST125" s="184"/>
      <c r="ISU125" s="184"/>
      <c r="ISV125" s="184"/>
      <c r="ISW125" s="184"/>
      <c r="ISX125" s="184"/>
      <c r="ISY125" s="184"/>
      <c r="ISZ125" s="184"/>
      <c r="ITA125" s="184"/>
      <c r="ITB125" s="184"/>
      <c r="ITC125" s="184"/>
      <c r="ITD125" s="184"/>
      <c r="ITE125" s="184"/>
      <c r="ITF125" s="184"/>
      <c r="ITG125" s="184"/>
      <c r="ITH125" s="184"/>
      <c r="ITI125" s="184"/>
      <c r="ITJ125" s="184"/>
      <c r="ITK125" s="184"/>
      <c r="ITL125" s="184"/>
      <c r="ITM125" s="184"/>
      <c r="ITN125" s="184"/>
      <c r="ITO125" s="184"/>
      <c r="ITP125" s="184"/>
      <c r="ITQ125" s="184"/>
      <c r="ITR125" s="184"/>
      <c r="ITS125" s="184"/>
      <c r="ITT125" s="184"/>
      <c r="ITU125" s="184"/>
      <c r="ITV125" s="184"/>
      <c r="ITW125" s="184"/>
      <c r="ITX125" s="184"/>
      <c r="ITY125" s="184"/>
      <c r="ITZ125" s="184"/>
      <c r="IUA125" s="184"/>
      <c r="IUB125" s="184"/>
      <c r="IUC125" s="184"/>
      <c r="IUD125" s="184"/>
      <c r="IUE125" s="184"/>
      <c r="IUF125" s="184"/>
      <c r="IUG125" s="184"/>
      <c r="IUH125" s="184"/>
      <c r="IUI125" s="184"/>
      <c r="IUJ125" s="184"/>
      <c r="IUK125" s="184"/>
      <c r="IUL125" s="184"/>
      <c r="IUM125" s="184"/>
      <c r="IUN125" s="184"/>
      <c r="IUO125" s="184"/>
      <c r="IUP125" s="184"/>
      <c r="IUQ125" s="184"/>
      <c r="IUR125" s="184"/>
      <c r="IUS125" s="184"/>
      <c r="IUT125" s="184"/>
      <c r="IUU125" s="184"/>
      <c r="IUV125" s="184"/>
      <c r="IUW125" s="184"/>
      <c r="IUX125" s="184"/>
      <c r="IUY125" s="184"/>
      <c r="IUZ125" s="184"/>
      <c r="IVA125" s="184"/>
      <c r="IVB125" s="184"/>
      <c r="IVC125" s="184"/>
      <c r="IVD125" s="184"/>
      <c r="IVE125" s="184"/>
      <c r="IVF125" s="184"/>
      <c r="IVG125" s="184"/>
      <c r="IVH125" s="184"/>
      <c r="IVI125" s="184"/>
      <c r="IVJ125" s="184"/>
      <c r="IVK125" s="184"/>
      <c r="IVL125" s="184"/>
      <c r="IVM125" s="184"/>
      <c r="IVN125" s="184"/>
      <c r="IVO125" s="184"/>
      <c r="IVP125" s="184"/>
      <c r="IVQ125" s="184"/>
      <c r="IVR125" s="184"/>
      <c r="IVS125" s="184"/>
      <c r="IVT125" s="184"/>
      <c r="IVU125" s="184"/>
      <c r="IVV125" s="184"/>
      <c r="IVW125" s="184"/>
      <c r="IVX125" s="184"/>
      <c r="IVY125" s="184"/>
      <c r="IVZ125" s="184"/>
      <c r="IWA125" s="184"/>
      <c r="IWB125" s="184"/>
      <c r="IWC125" s="184"/>
      <c r="IWD125" s="184"/>
      <c r="IWE125" s="184"/>
      <c r="IWF125" s="184"/>
      <c r="IWG125" s="184"/>
      <c r="IWH125" s="184"/>
      <c r="IWI125" s="184"/>
      <c r="IWJ125" s="184"/>
      <c r="IWK125" s="184"/>
      <c r="IWL125" s="184"/>
      <c r="IWM125" s="184"/>
      <c r="IWN125" s="184"/>
      <c r="IWO125" s="184"/>
      <c r="IWP125" s="184"/>
      <c r="IWQ125" s="184"/>
      <c r="IWR125" s="184"/>
      <c r="IWS125" s="184"/>
      <c r="IWT125" s="184"/>
      <c r="IWU125" s="184"/>
      <c r="IWV125" s="184"/>
      <c r="IWW125" s="184"/>
      <c r="IWX125" s="184"/>
      <c r="IWY125" s="184"/>
      <c r="IWZ125" s="184"/>
      <c r="IXA125" s="184"/>
      <c r="IXB125" s="184"/>
      <c r="IXC125" s="184"/>
      <c r="IXD125" s="184"/>
      <c r="IXE125" s="184"/>
      <c r="IXF125" s="184"/>
      <c r="IXG125" s="184"/>
      <c r="IXH125" s="184"/>
      <c r="IXI125" s="184"/>
      <c r="IXJ125" s="184"/>
      <c r="IXK125" s="184"/>
      <c r="IXL125" s="184"/>
      <c r="IXM125" s="184"/>
      <c r="IXN125" s="184"/>
      <c r="IXO125" s="184"/>
      <c r="IXP125" s="184"/>
      <c r="IXQ125" s="184"/>
      <c r="IXR125" s="184"/>
      <c r="IXS125" s="184"/>
      <c r="IXT125" s="184"/>
      <c r="IXU125" s="184"/>
      <c r="IXV125" s="184"/>
      <c r="IXW125" s="184"/>
      <c r="IXX125" s="184"/>
      <c r="IXY125" s="184"/>
      <c r="IXZ125" s="184"/>
      <c r="IYA125" s="184"/>
      <c r="IYB125" s="184"/>
      <c r="IYC125" s="184"/>
      <c r="IYD125" s="184"/>
      <c r="IYE125" s="184"/>
      <c r="IYF125" s="184"/>
      <c r="IYG125" s="184"/>
      <c r="IYH125" s="184"/>
      <c r="IYI125" s="184"/>
      <c r="IYJ125" s="184"/>
      <c r="IYK125" s="184"/>
      <c r="IYL125" s="184"/>
      <c r="IYM125" s="184"/>
      <c r="IYN125" s="184"/>
      <c r="IYO125" s="184"/>
      <c r="IYP125" s="184"/>
      <c r="IYQ125" s="184"/>
      <c r="IYR125" s="184"/>
      <c r="IYS125" s="184"/>
      <c r="IYT125" s="184"/>
      <c r="IYU125" s="184"/>
      <c r="IYV125" s="184"/>
      <c r="IYW125" s="184"/>
      <c r="IYX125" s="184"/>
      <c r="IYY125" s="184"/>
      <c r="IYZ125" s="184"/>
      <c r="IZA125" s="184"/>
      <c r="IZB125" s="184"/>
      <c r="IZC125" s="184"/>
      <c r="IZD125" s="184"/>
      <c r="IZE125" s="184"/>
      <c r="IZF125" s="184"/>
      <c r="IZG125" s="184"/>
      <c r="IZH125" s="184"/>
      <c r="IZI125" s="184"/>
      <c r="IZJ125" s="184"/>
      <c r="IZK125" s="184"/>
      <c r="IZL125" s="184"/>
      <c r="IZM125" s="184"/>
      <c r="IZN125" s="184"/>
      <c r="IZO125" s="184"/>
      <c r="IZP125" s="184"/>
      <c r="IZQ125" s="184"/>
      <c r="IZR125" s="184"/>
      <c r="IZS125" s="184"/>
      <c r="IZT125" s="184"/>
      <c r="IZU125" s="184"/>
      <c r="IZV125" s="184"/>
      <c r="IZW125" s="184"/>
      <c r="IZX125" s="184"/>
      <c r="IZY125" s="184"/>
      <c r="IZZ125" s="184"/>
      <c r="JAA125" s="184"/>
      <c r="JAB125" s="184"/>
      <c r="JAC125" s="184"/>
      <c r="JAD125" s="184"/>
      <c r="JAE125" s="184"/>
      <c r="JAF125" s="184"/>
      <c r="JAG125" s="184"/>
      <c r="JAH125" s="184"/>
      <c r="JAI125" s="184"/>
      <c r="JAJ125" s="184"/>
      <c r="JAK125" s="184"/>
      <c r="JAL125" s="184"/>
      <c r="JAM125" s="184"/>
      <c r="JAN125" s="184"/>
      <c r="JAO125" s="184"/>
      <c r="JAP125" s="184"/>
      <c r="JAQ125" s="184"/>
      <c r="JAR125" s="184"/>
      <c r="JAS125" s="184"/>
      <c r="JAT125" s="184"/>
      <c r="JAU125" s="184"/>
      <c r="JAV125" s="184"/>
      <c r="JAW125" s="184"/>
      <c r="JAX125" s="184"/>
      <c r="JAY125" s="184"/>
      <c r="JAZ125" s="184"/>
      <c r="JBA125" s="184"/>
      <c r="JBB125" s="184"/>
      <c r="JBC125" s="184"/>
      <c r="JBD125" s="184"/>
      <c r="JBE125" s="184"/>
      <c r="JBF125" s="184"/>
      <c r="JBG125" s="184"/>
      <c r="JBH125" s="184"/>
      <c r="JBI125" s="184"/>
      <c r="JBJ125" s="184"/>
      <c r="JBK125" s="184"/>
      <c r="JBL125" s="184"/>
      <c r="JBM125" s="184"/>
      <c r="JBN125" s="184"/>
      <c r="JBO125" s="184"/>
      <c r="JBP125" s="184"/>
      <c r="JBQ125" s="184"/>
      <c r="JBR125" s="184"/>
      <c r="JBS125" s="184"/>
      <c r="JBT125" s="184"/>
      <c r="JBU125" s="184"/>
      <c r="JBV125" s="184"/>
      <c r="JBW125" s="184"/>
      <c r="JBX125" s="184"/>
      <c r="JBY125" s="184"/>
      <c r="JBZ125" s="184"/>
      <c r="JCA125" s="184"/>
      <c r="JCB125" s="184"/>
      <c r="JCC125" s="184"/>
      <c r="JCD125" s="184"/>
      <c r="JCE125" s="184"/>
      <c r="JCF125" s="184"/>
      <c r="JCG125" s="184"/>
      <c r="JCH125" s="184"/>
      <c r="JCI125" s="184"/>
      <c r="JCJ125" s="184"/>
      <c r="JCK125" s="184"/>
      <c r="JCL125" s="184"/>
      <c r="JCM125" s="184"/>
      <c r="JCN125" s="184"/>
      <c r="JCO125" s="184"/>
      <c r="JCP125" s="184"/>
      <c r="JCQ125" s="184"/>
      <c r="JCR125" s="184"/>
      <c r="JCS125" s="184"/>
      <c r="JCT125" s="184"/>
      <c r="JCU125" s="184"/>
      <c r="JCV125" s="184"/>
      <c r="JCW125" s="184"/>
      <c r="JCX125" s="184"/>
      <c r="JCY125" s="184"/>
      <c r="JCZ125" s="184"/>
      <c r="JDA125" s="184"/>
      <c r="JDB125" s="184"/>
      <c r="JDC125" s="184"/>
      <c r="JDD125" s="184"/>
      <c r="JDE125" s="184"/>
      <c r="JDF125" s="184"/>
      <c r="JDG125" s="184"/>
      <c r="JDH125" s="184"/>
      <c r="JDI125" s="184"/>
      <c r="JDJ125" s="184"/>
      <c r="JDK125" s="184"/>
      <c r="JDL125" s="184"/>
      <c r="JDM125" s="184"/>
      <c r="JDN125" s="184"/>
      <c r="JDO125" s="184"/>
      <c r="JDP125" s="184"/>
      <c r="JDQ125" s="184"/>
      <c r="JDR125" s="184"/>
      <c r="JDS125" s="184"/>
      <c r="JDT125" s="184"/>
      <c r="JDU125" s="184"/>
      <c r="JDV125" s="184"/>
      <c r="JDW125" s="184"/>
      <c r="JDX125" s="184"/>
      <c r="JDY125" s="184"/>
      <c r="JDZ125" s="184"/>
      <c r="JEA125" s="184"/>
      <c r="JEB125" s="184"/>
      <c r="JEC125" s="184"/>
      <c r="JED125" s="184"/>
      <c r="JEE125" s="184"/>
      <c r="JEF125" s="184"/>
      <c r="JEG125" s="184"/>
      <c r="JEH125" s="184"/>
      <c r="JEI125" s="184"/>
      <c r="JEJ125" s="184"/>
      <c r="JEK125" s="184"/>
      <c r="JEL125" s="184"/>
      <c r="JEM125" s="184"/>
      <c r="JEN125" s="184"/>
      <c r="JEO125" s="184"/>
      <c r="JEP125" s="184"/>
      <c r="JEQ125" s="184"/>
      <c r="JER125" s="184"/>
      <c r="JES125" s="184"/>
      <c r="JET125" s="184"/>
      <c r="JEU125" s="184"/>
      <c r="JEV125" s="184"/>
      <c r="JEW125" s="184"/>
      <c r="JEX125" s="184"/>
      <c r="JEY125" s="184"/>
      <c r="JEZ125" s="184"/>
      <c r="JFA125" s="184"/>
      <c r="JFB125" s="184"/>
      <c r="JFC125" s="184"/>
      <c r="JFD125" s="184"/>
      <c r="JFE125" s="184"/>
      <c r="JFF125" s="184"/>
      <c r="JFG125" s="184"/>
      <c r="JFH125" s="184"/>
      <c r="JFI125" s="184"/>
      <c r="JFJ125" s="184"/>
      <c r="JFK125" s="184"/>
      <c r="JFL125" s="184"/>
      <c r="JFM125" s="184"/>
      <c r="JFN125" s="184"/>
      <c r="JFO125" s="184"/>
      <c r="JFP125" s="184"/>
      <c r="JFQ125" s="184"/>
      <c r="JFR125" s="184"/>
      <c r="JFS125" s="184"/>
      <c r="JFT125" s="184"/>
      <c r="JFU125" s="184"/>
      <c r="JFV125" s="184"/>
      <c r="JFW125" s="184"/>
      <c r="JFX125" s="184"/>
      <c r="JFY125" s="184"/>
      <c r="JFZ125" s="184"/>
      <c r="JGA125" s="184"/>
      <c r="JGB125" s="184"/>
      <c r="JGC125" s="184"/>
      <c r="JGD125" s="184"/>
      <c r="JGE125" s="184"/>
      <c r="JGF125" s="184"/>
      <c r="JGG125" s="184"/>
      <c r="JGH125" s="184"/>
      <c r="JGI125" s="184"/>
      <c r="JGJ125" s="184"/>
      <c r="JGK125" s="184"/>
      <c r="JGL125" s="184"/>
      <c r="JGM125" s="184"/>
      <c r="JGN125" s="184"/>
      <c r="JGO125" s="184"/>
      <c r="JGP125" s="184"/>
      <c r="JGQ125" s="184"/>
      <c r="JGR125" s="184"/>
      <c r="JGS125" s="184"/>
      <c r="JGT125" s="184"/>
      <c r="JGU125" s="184"/>
      <c r="JGV125" s="184"/>
      <c r="JGW125" s="184"/>
      <c r="JGX125" s="184"/>
      <c r="JGY125" s="184"/>
      <c r="JGZ125" s="184"/>
      <c r="JHA125" s="184"/>
      <c r="JHB125" s="184"/>
      <c r="JHC125" s="184"/>
      <c r="JHD125" s="184"/>
      <c r="JHE125" s="184"/>
      <c r="JHF125" s="184"/>
      <c r="JHG125" s="184"/>
      <c r="JHH125" s="184"/>
      <c r="JHI125" s="184"/>
      <c r="JHJ125" s="184"/>
      <c r="JHK125" s="184"/>
      <c r="JHL125" s="184"/>
      <c r="JHM125" s="184"/>
      <c r="JHN125" s="184"/>
      <c r="JHO125" s="184"/>
      <c r="JHP125" s="184"/>
      <c r="JHQ125" s="184"/>
      <c r="JHR125" s="184"/>
      <c r="JHS125" s="184"/>
      <c r="JHT125" s="184"/>
      <c r="JHU125" s="184"/>
      <c r="JHV125" s="184"/>
      <c r="JHW125" s="184"/>
      <c r="JHX125" s="184"/>
      <c r="JHY125" s="184"/>
      <c r="JHZ125" s="184"/>
      <c r="JIA125" s="184"/>
      <c r="JIB125" s="184"/>
      <c r="JIC125" s="184"/>
      <c r="JID125" s="184"/>
      <c r="JIE125" s="184"/>
      <c r="JIF125" s="184"/>
      <c r="JIG125" s="184"/>
      <c r="JIH125" s="184"/>
      <c r="JII125" s="184"/>
      <c r="JIJ125" s="184"/>
      <c r="JIK125" s="184"/>
      <c r="JIL125" s="184"/>
      <c r="JIM125" s="184"/>
      <c r="JIN125" s="184"/>
      <c r="JIO125" s="184"/>
      <c r="JIP125" s="184"/>
      <c r="JIQ125" s="184"/>
      <c r="JIR125" s="184"/>
      <c r="JIS125" s="184"/>
      <c r="JIT125" s="184"/>
      <c r="JIU125" s="184"/>
      <c r="JIV125" s="184"/>
      <c r="JIW125" s="184"/>
      <c r="JIX125" s="184"/>
      <c r="JIY125" s="184"/>
      <c r="JIZ125" s="184"/>
      <c r="JJA125" s="184"/>
      <c r="JJB125" s="184"/>
      <c r="JJC125" s="184"/>
      <c r="JJD125" s="184"/>
      <c r="JJE125" s="184"/>
      <c r="JJF125" s="184"/>
      <c r="JJG125" s="184"/>
      <c r="JJH125" s="184"/>
      <c r="JJI125" s="184"/>
      <c r="JJJ125" s="184"/>
      <c r="JJK125" s="184"/>
      <c r="JJL125" s="184"/>
      <c r="JJM125" s="184"/>
      <c r="JJN125" s="184"/>
      <c r="JJO125" s="184"/>
      <c r="JJP125" s="184"/>
      <c r="JJQ125" s="184"/>
      <c r="JJR125" s="184"/>
      <c r="JJS125" s="184"/>
      <c r="JJT125" s="184"/>
      <c r="JJU125" s="184"/>
      <c r="JJV125" s="184"/>
      <c r="JJW125" s="184"/>
      <c r="JJX125" s="184"/>
      <c r="JJY125" s="184"/>
      <c r="JJZ125" s="184"/>
      <c r="JKA125" s="184"/>
      <c r="JKB125" s="184"/>
      <c r="JKC125" s="184"/>
      <c r="JKD125" s="184"/>
      <c r="JKE125" s="184"/>
      <c r="JKF125" s="184"/>
      <c r="JKG125" s="184"/>
      <c r="JKH125" s="184"/>
      <c r="JKI125" s="184"/>
      <c r="JKJ125" s="184"/>
      <c r="JKK125" s="184"/>
      <c r="JKL125" s="184"/>
      <c r="JKM125" s="184"/>
      <c r="JKN125" s="184"/>
      <c r="JKO125" s="184"/>
      <c r="JKP125" s="184"/>
      <c r="JKQ125" s="184"/>
      <c r="JKR125" s="184"/>
      <c r="JKS125" s="184"/>
      <c r="JKT125" s="184"/>
      <c r="JKU125" s="184"/>
      <c r="JKV125" s="184"/>
      <c r="JKW125" s="184"/>
      <c r="JKX125" s="184"/>
      <c r="JKY125" s="184"/>
      <c r="JKZ125" s="184"/>
      <c r="JLA125" s="184"/>
      <c r="JLB125" s="184"/>
      <c r="JLC125" s="184"/>
      <c r="JLD125" s="184"/>
      <c r="JLE125" s="184"/>
      <c r="JLF125" s="184"/>
      <c r="JLG125" s="184"/>
      <c r="JLH125" s="184"/>
      <c r="JLI125" s="184"/>
      <c r="JLJ125" s="184"/>
      <c r="JLK125" s="184"/>
      <c r="JLL125" s="184"/>
      <c r="JLM125" s="184"/>
      <c r="JLN125" s="184"/>
      <c r="JLO125" s="184"/>
      <c r="JLP125" s="184"/>
      <c r="JLQ125" s="184"/>
      <c r="JLR125" s="184"/>
      <c r="JLS125" s="184"/>
      <c r="JLT125" s="184"/>
      <c r="JLU125" s="184"/>
      <c r="JLV125" s="184"/>
      <c r="JLW125" s="184"/>
      <c r="JLX125" s="184"/>
      <c r="JLY125" s="184"/>
      <c r="JLZ125" s="184"/>
      <c r="JMA125" s="184"/>
      <c r="JMB125" s="184"/>
      <c r="JMC125" s="184"/>
      <c r="JMD125" s="184"/>
      <c r="JME125" s="184"/>
      <c r="JMF125" s="184"/>
      <c r="JMG125" s="184"/>
      <c r="JMH125" s="184"/>
      <c r="JMI125" s="184"/>
      <c r="JMJ125" s="184"/>
      <c r="JMK125" s="184"/>
      <c r="JML125" s="184"/>
      <c r="JMM125" s="184"/>
      <c r="JMN125" s="184"/>
      <c r="JMO125" s="184"/>
      <c r="JMP125" s="184"/>
      <c r="JMQ125" s="184"/>
      <c r="JMR125" s="184"/>
      <c r="JMS125" s="184"/>
      <c r="JMT125" s="184"/>
      <c r="JMU125" s="184"/>
      <c r="JMV125" s="184"/>
      <c r="JMW125" s="184"/>
      <c r="JMX125" s="184"/>
      <c r="JMY125" s="184"/>
      <c r="JMZ125" s="184"/>
      <c r="JNA125" s="184"/>
      <c r="JNB125" s="184"/>
      <c r="JNC125" s="184"/>
      <c r="JND125" s="184"/>
      <c r="JNE125" s="184"/>
      <c r="JNF125" s="184"/>
      <c r="JNG125" s="184"/>
      <c r="JNH125" s="184"/>
      <c r="JNI125" s="184"/>
      <c r="JNJ125" s="184"/>
      <c r="JNK125" s="184"/>
      <c r="JNL125" s="184"/>
      <c r="JNM125" s="184"/>
      <c r="JNN125" s="184"/>
      <c r="JNO125" s="184"/>
      <c r="JNP125" s="184"/>
      <c r="JNQ125" s="184"/>
      <c r="JNR125" s="184"/>
      <c r="JNS125" s="184"/>
      <c r="JNT125" s="184"/>
      <c r="JNU125" s="184"/>
      <c r="JNV125" s="184"/>
      <c r="JNW125" s="184"/>
      <c r="JNX125" s="184"/>
      <c r="JNY125" s="184"/>
      <c r="JNZ125" s="184"/>
      <c r="JOA125" s="184"/>
      <c r="JOB125" s="184"/>
      <c r="JOC125" s="184"/>
      <c r="JOD125" s="184"/>
      <c r="JOE125" s="184"/>
      <c r="JOF125" s="184"/>
      <c r="JOG125" s="184"/>
      <c r="JOH125" s="184"/>
      <c r="JOI125" s="184"/>
      <c r="JOJ125" s="184"/>
      <c r="JOK125" s="184"/>
      <c r="JOL125" s="184"/>
      <c r="JOM125" s="184"/>
      <c r="JON125" s="184"/>
      <c r="JOO125" s="184"/>
      <c r="JOP125" s="184"/>
      <c r="JOQ125" s="184"/>
      <c r="JOR125" s="184"/>
      <c r="JOS125" s="184"/>
      <c r="JOT125" s="184"/>
      <c r="JOU125" s="184"/>
      <c r="JOV125" s="184"/>
      <c r="JOW125" s="184"/>
      <c r="JOX125" s="184"/>
      <c r="JOY125" s="184"/>
      <c r="JOZ125" s="184"/>
      <c r="JPA125" s="184"/>
      <c r="JPB125" s="184"/>
      <c r="JPC125" s="184"/>
      <c r="JPD125" s="184"/>
      <c r="JPE125" s="184"/>
      <c r="JPF125" s="184"/>
      <c r="JPG125" s="184"/>
      <c r="JPH125" s="184"/>
      <c r="JPI125" s="184"/>
      <c r="JPJ125" s="184"/>
      <c r="JPK125" s="184"/>
      <c r="JPL125" s="184"/>
      <c r="JPM125" s="184"/>
      <c r="JPN125" s="184"/>
      <c r="JPO125" s="184"/>
      <c r="JPP125" s="184"/>
      <c r="JPQ125" s="184"/>
      <c r="JPR125" s="184"/>
      <c r="JPS125" s="184"/>
      <c r="JPT125" s="184"/>
      <c r="JPU125" s="184"/>
      <c r="JPV125" s="184"/>
      <c r="JPW125" s="184"/>
      <c r="JPX125" s="184"/>
      <c r="JPY125" s="184"/>
      <c r="JPZ125" s="184"/>
      <c r="JQA125" s="184"/>
      <c r="JQB125" s="184"/>
      <c r="JQC125" s="184"/>
      <c r="JQD125" s="184"/>
      <c r="JQE125" s="184"/>
      <c r="JQF125" s="184"/>
      <c r="JQG125" s="184"/>
      <c r="JQH125" s="184"/>
      <c r="JQI125" s="184"/>
      <c r="JQJ125" s="184"/>
      <c r="JQK125" s="184"/>
      <c r="JQL125" s="184"/>
      <c r="JQM125" s="184"/>
      <c r="JQN125" s="184"/>
      <c r="JQO125" s="184"/>
      <c r="JQP125" s="184"/>
      <c r="JQQ125" s="184"/>
      <c r="JQR125" s="184"/>
      <c r="JQS125" s="184"/>
      <c r="JQT125" s="184"/>
      <c r="JQU125" s="184"/>
      <c r="JQV125" s="184"/>
      <c r="JQW125" s="184"/>
      <c r="JQX125" s="184"/>
      <c r="JQY125" s="184"/>
      <c r="JQZ125" s="184"/>
      <c r="JRA125" s="184"/>
      <c r="JRB125" s="184"/>
      <c r="JRC125" s="184"/>
      <c r="JRD125" s="184"/>
      <c r="JRE125" s="184"/>
      <c r="JRF125" s="184"/>
      <c r="JRG125" s="184"/>
      <c r="JRH125" s="184"/>
      <c r="JRI125" s="184"/>
      <c r="JRJ125" s="184"/>
      <c r="JRK125" s="184"/>
      <c r="JRL125" s="184"/>
      <c r="JRM125" s="184"/>
      <c r="JRN125" s="184"/>
      <c r="JRO125" s="184"/>
      <c r="JRP125" s="184"/>
      <c r="JRQ125" s="184"/>
      <c r="JRR125" s="184"/>
      <c r="JRS125" s="184"/>
      <c r="JRT125" s="184"/>
      <c r="JRU125" s="184"/>
      <c r="JRV125" s="184"/>
      <c r="JRW125" s="184"/>
      <c r="JRX125" s="184"/>
      <c r="JRY125" s="184"/>
      <c r="JRZ125" s="184"/>
      <c r="JSA125" s="184"/>
      <c r="JSB125" s="184"/>
      <c r="JSC125" s="184"/>
      <c r="JSD125" s="184"/>
      <c r="JSE125" s="184"/>
      <c r="JSF125" s="184"/>
      <c r="JSG125" s="184"/>
      <c r="JSH125" s="184"/>
      <c r="JSI125" s="184"/>
      <c r="JSJ125" s="184"/>
      <c r="JSK125" s="184"/>
      <c r="JSL125" s="184"/>
      <c r="JSM125" s="184"/>
      <c r="JSN125" s="184"/>
      <c r="JSO125" s="184"/>
      <c r="JSP125" s="184"/>
      <c r="JSQ125" s="184"/>
      <c r="JSR125" s="184"/>
      <c r="JSS125" s="184"/>
      <c r="JST125" s="184"/>
      <c r="JSU125" s="184"/>
      <c r="JSV125" s="184"/>
      <c r="JSW125" s="184"/>
      <c r="JSX125" s="184"/>
      <c r="JSY125" s="184"/>
      <c r="JSZ125" s="184"/>
      <c r="JTA125" s="184"/>
      <c r="JTB125" s="184"/>
      <c r="JTC125" s="184"/>
      <c r="JTD125" s="184"/>
      <c r="JTE125" s="184"/>
      <c r="JTF125" s="184"/>
      <c r="JTG125" s="184"/>
      <c r="JTH125" s="184"/>
      <c r="JTI125" s="184"/>
      <c r="JTJ125" s="184"/>
      <c r="JTK125" s="184"/>
      <c r="JTL125" s="184"/>
      <c r="JTM125" s="184"/>
      <c r="JTN125" s="184"/>
      <c r="JTO125" s="184"/>
      <c r="JTP125" s="184"/>
      <c r="JTQ125" s="184"/>
      <c r="JTR125" s="184"/>
      <c r="JTS125" s="184"/>
      <c r="JTT125" s="184"/>
      <c r="JTU125" s="184"/>
      <c r="JTV125" s="184"/>
      <c r="JTW125" s="184"/>
      <c r="JTX125" s="184"/>
      <c r="JTY125" s="184"/>
      <c r="JTZ125" s="184"/>
      <c r="JUA125" s="184"/>
      <c r="JUB125" s="184"/>
      <c r="JUC125" s="184"/>
      <c r="JUD125" s="184"/>
      <c r="JUE125" s="184"/>
      <c r="JUF125" s="184"/>
      <c r="JUG125" s="184"/>
      <c r="JUH125" s="184"/>
      <c r="JUI125" s="184"/>
      <c r="JUJ125" s="184"/>
      <c r="JUK125" s="184"/>
      <c r="JUL125" s="184"/>
      <c r="JUM125" s="184"/>
      <c r="JUN125" s="184"/>
      <c r="JUO125" s="184"/>
      <c r="JUP125" s="184"/>
      <c r="JUQ125" s="184"/>
      <c r="JUR125" s="184"/>
      <c r="JUS125" s="184"/>
      <c r="JUT125" s="184"/>
      <c r="JUU125" s="184"/>
      <c r="JUV125" s="184"/>
      <c r="JUW125" s="184"/>
      <c r="JUX125" s="184"/>
      <c r="JUY125" s="184"/>
      <c r="JUZ125" s="184"/>
      <c r="JVA125" s="184"/>
      <c r="JVB125" s="184"/>
      <c r="JVC125" s="184"/>
      <c r="JVD125" s="184"/>
      <c r="JVE125" s="184"/>
      <c r="JVF125" s="184"/>
      <c r="JVG125" s="184"/>
      <c r="JVH125" s="184"/>
      <c r="JVI125" s="184"/>
      <c r="JVJ125" s="184"/>
      <c r="JVK125" s="184"/>
      <c r="JVL125" s="184"/>
      <c r="JVM125" s="184"/>
      <c r="JVN125" s="184"/>
      <c r="JVO125" s="184"/>
      <c r="JVP125" s="184"/>
      <c r="JVQ125" s="184"/>
      <c r="JVR125" s="184"/>
      <c r="JVS125" s="184"/>
      <c r="JVT125" s="184"/>
      <c r="JVU125" s="184"/>
      <c r="JVV125" s="184"/>
      <c r="JVW125" s="184"/>
      <c r="JVX125" s="184"/>
      <c r="JVY125" s="184"/>
      <c r="JVZ125" s="184"/>
      <c r="JWA125" s="184"/>
      <c r="JWB125" s="184"/>
      <c r="JWC125" s="184"/>
      <c r="JWD125" s="184"/>
      <c r="JWE125" s="184"/>
      <c r="JWF125" s="184"/>
      <c r="JWG125" s="184"/>
      <c r="JWH125" s="184"/>
      <c r="JWI125" s="184"/>
      <c r="JWJ125" s="184"/>
      <c r="JWK125" s="184"/>
      <c r="JWL125" s="184"/>
      <c r="JWM125" s="184"/>
      <c r="JWN125" s="184"/>
      <c r="JWO125" s="184"/>
      <c r="JWP125" s="184"/>
      <c r="JWQ125" s="184"/>
      <c r="JWR125" s="184"/>
      <c r="JWS125" s="184"/>
      <c r="JWT125" s="184"/>
      <c r="JWU125" s="184"/>
      <c r="JWV125" s="184"/>
      <c r="JWW125" s="184"/>
      <c r="JWX125" s="184"/>
      <c r="JWY125" s="184"/>
      <c r="JWZ125" s="184"/>
      <c r="JXA125" s="184"/>
      <c r="JXB125" s="184"/>
      <c r="JXC125" s="184"/>
      <c r="JXD125" s="184"/>
      <c r="JXE125" s="184"/>
      <c r="JXF125" s="184"/>
      <c r="JXG125" s="184"/>
      <c r="JXH125" s="184"/>
      <c r="JXI125" s="184"/>
      <c r="JXJ125" s="184"/>
      <c r="JXK125" s="184"/>
      <c r="JXL125" s="184"/>
      <c r="JXM125" s="184"/>
      <c r="JXN125" s="184"/>
      <c r="JXO125" s="184"/>
      <c r="JXP125" s="184"/>
      <c r="JXQ125" s="184"/>
      <c r="JXR125" s="184"/>
      <c r="JXS125" s="184"/>
      <c r="JXT125" s="184"/>
      <c r="JXU125" s="184"/>
      <c r="JXV125" s="184"/>
      <c r="JXW125" s="184"/>
      <c r="JXX125" s="184"/>
      <c r="JXY125" s="184"/>
      <c r="JXZ125" s="184"/>
      <c r="JYA125" s="184"/>
      <c r="JYB125" s="184"/>
      <c r="JYC125" s="184"/>
      <c r="JYD125" s="184"/>
      <c r="JYE125" s="184"/>
      <c r="JYF125" s="184"/>
      <c r="JYG125" s="184"/>
      <c r="JYH125" s="184"/>
      <c r="JYI125" s="184"/>
      <c r="JYJ125" s="184"/>
      <c r="JYK125" s="184"/>
      <c r="JYL125" s="184"/>
      <c r="JYM125" s="184"/>
      <c r="JYN125" s="184"/>
      <c r="JYO125" s="184"/>
      <c r="JYP125" s="184"/>
      <c r="JYQ125" s="184"/>
      <c r="JYR125" s="184"/>
      <c r="JYS125" s="184"/>
      <c r="JYT125" s="184"/>
      <c r="JYU125" s="184"/>
      <c r="JYV125" s="184"/>
      <c r="JYW125" s="184"/>
      <c r="JYX125" s="184"/>
      <c r="JYY125" s="184"/>
      <c r="JYZ125" s="184"/>
      <c r="JZA125" s="184"/>
      <c r="JZB125" s="184"/>
      <c r="JZC125" s="184"/>
      <c r="JZD125" s="184"/>
      <c r="JZE125" s="184"/>
      <c r="JZF125" s="184"/>
      <c r="JZG125" s="184"/>
      <c r="JZH125" s="184"/>
      <c r="JZI125" s="184"/>
      <c r="JZJ125" s="184"/>
      <c r="JZK125" s="184"/>
      <c r="JZL125" s="184"/>
      <c r="JZM125" s="184"/>
      <c r="JZN125" s="184"/>
      <c r="JZO125" s="184"/>
      <c r="JZP125" s="184"/>
      <c r="JZQ125" s="184"/>
      <c r="JZR125" s="184"/>
      <c r="JZS125" s="184"/>
      <c r="JZT125" s="184"/>
      <c r="JZU125" s="184"/>
      <c r="JZV125" s="184"/>
      <c r="JZW125" s="184"/>
      <c r="JZX125" s="184"/>
      <c r="JZY125" s="184"/>
      <c r="JZZ125" s="184"/>
      <c r="KAA125" s="184"/>
      <c r="KAB125" s="184"/>
      <c r="KAC125" s="184"/>
      <c r="KAD125" s="184"/>
      <c r="KAE125" s="184"/>
      <c r="KAF125" s="184"/>
      <c r="KAG125" s="184"/>
      <c r="KAH125" s="184"/>
      <c r="KAI125" s="184"/>
      <c r="KAJ125" s="184"/>
      <c r="KAK125" s="184"/>
      <c r="KAL125" s="184"/>
      <c r="KAM125" s="184"/>
      <c r="KAN125" s="184"/>
      <c r="KAO125" s="184"/>
      <c r="KAP125" s="184"/>
      <c r="KAQ125" s="184"/>
      <c r="KAR125" s="184"/>
      <c r="KAS125" s="184"/>
      <c r="KAT125" s="184"/>
      <c r="KAU125" s="184"/>
      <c r="KAV125" s="184"/>
      <c r="KAW125" s="184"/>
      <c r="KAX125" s="184"/>
      <c r="KAY125" s="184"/>
      <c r="KAZ125" s="184"/>
      <c r="KBA125" s="184"/>
      <c r="KBB125" s="184"/>
      <c r="KBC125" s="184"/>
      <c r="KBD125" s="184"/>
      <c r="KBE125" s="184"/>
      <c r="KBF125" s="184"/>
      <c r="KBG125" s="184"/>
      <c r="KBH125" s="184"/>
      <c r="KBI125" s="184"/>
      <c r="KBJ125" s="184"/>
      <c r="KBK125" s="184"/>
      <c r="KBL125" s="184"/>
      <c r="KBM125" s="184"/>
      <c r="KBN125" s="184"/>
      <c r="KBO125" s="184"/>
      <c r="KBP125" s="184"/>
      <c r="KBQ125" s="184"/>
      <c r="KBR125" s="184"/>
      <c r="KBS125" s="184"/>
      <c r="KBT125" s="184"/>
      <c r="KBU125" s="184"/>
      <c r="KBV125" s="184"/>
      <c r="KBW125" s="184"/>
      <c r="KBX125" s="184"/>
      <c r="KBY125" s="184"/>
      <c r="KBZ125" s="184"/>
      <c r="KCA125" s="184"/>
      <c r="KCB125" s="184"/>
      <c r="KCC125" s="184"/>
      <c r="KCD125" s="184"/>
      <c r="KCE125" s="184"/>
      <c r="KCF125" s="184"/>
      <c r="KCG125" s="184"/>
      <c r="KCH125" s="184"/>
      <c r="KCI125" s="184"/>
      <c r="KCJ125" s="184"/>
      <c r="KCK125" s="184"/>
      <c r="KCL125" s="184"/>
      <c r="KCM125" s="184"/>
      <c r="KCN125" s="184"/>
      <c r="KCO125" s="184"/>
      <c r="KCP125" s="184"/>
      <c r="KCQ125" s="184"/>
      <c r="KCR125" s="184"/>
      <c r="KCS125" s="184"/>
      <c r="KCT125" s="184"/>
      <c r="KCU125" s="184"/>
      <c r="KCV125" s="184"/>
      <c r="KCW125" s="184"/>
      <c r="KCX125" s="184"/>
      <c r="KCY125" s="184"/>
      <c r="KCZ125" s="184"/>
      <c r="KDA125" s="184"/>
      <c r="KDB125" s="184"/>
      <c r="KDC125" s="184"/>
      <c r="KDD125" s="184"/>
      <c r="KDE125" s="184"/>
      <c r="KDF125" s="184"/>
      <c r="KDG125" s="184"/>
      <c r="KDH125" s="184"/>
      <c r="KDI125" s="184"/>
      <c r="KDJ125" s="184"/>
      <c r="KDK125" s="184"/>
      <c r="KDL125" s="184"/>
      <c r="KDM125" s="184"/>
      <c r="KDN125" s="184"/>
      <c r="KDO125" s="184"/>
      <c r="KDP125" s="184"/>
      <c r="KDQ125" s="184"/>
      <c r="KDR125" s="184"/>
      <c r="KDS125" s="184"/>
      <c r="KDT125" s="184"/>
      <c r="KDU125" s="184"/>
      <c r="KDV125" s="184"/>
      <c r="KDW125" s="184"/>
      <c r="KDX125" s="184"/>
      <c r="KDY125" s="184"/>
      <c r="KDZ125" s="184"/>
      <c r="KEA125" s="184"/>
      <c r="KEB125" s="184"/>
      <c r="KEC125" s="184"/>
      <c r="KED125" s="184"/>
      <c r="KEE125" s="184"/>
      <c r="KEF125" s="184"/>
      <c r="KEG125" s="184"/>
      <c r="KEH125" s="184"/>
      <c r="KEI125" s="184"/>
      <c r="KEJ125" s="184"/>
      <c r="KEK125" s="184"/>
      <c r="KEL125" s="184"/>
      <c r="KEM125" s="184"/>
      <c r="KEN125" s="184"/>
      <c r="KEO125" s="184"/>
      <c r="KEP125" s="184"/>
      <c r="KEQ125" s="184"/>
      <c r="KER125" s="184"/>
      <c r="KES125" s="184"/>
      <c r="KET125" s="184"/>
      <c r="KEU125" s="184"/>
      <c r="KEV125" s="184"/>
      <c r="KEW125" s="184"/>
      <c r="KEX125" s="184"/>
      <c r="KEY125" s="184"/>
      <c r="KEZ125" s="184"/>
      <c r="KFA125" s="184"/>
      <c r="KFB125" s="184"/>
      <c r="KFC125" s="184"/>
      <c r="KFD125" s="184"/>
      <c r="KFE125" s="184"/>
      <c r="KFF125" s="184"/>
      <c r="KFG125" s="184"/>
      <c r="KFH125" s="184"/>
      <c r="KFI125" s="184"/>
      <c r="KFJ125" s="184"/>
      <c r="KFK125" s="184"/>
      <c r="KFL125" s="184"/>
      <c r="KFM125" s="184"/>
      <c r="KFN125" s="184"/>
      <c r="KFO125" s="184"/>
      <c r="KFP125" s="184"/>
      <c r="KFQ125" s="184"/>
      <c r="KFR125" s="184"/>
      <c r="KFS125" s="184"/>
      <c r="KFT125" s="184"/>
      <c r="KFU125" s="184"/>
      <c r="KFV125" s="184"/>
      <c r="KFW125" s="184"/>
      <c r="KFX125" s="184"/>
      <c r="KFY125" s="184"/>
      <c r="KFZ125" s="184"/>
      <c r="KGA125" s="184"/>
      <c r="KGB125" s="184"/>
      <c r="KGC125" s="184"/>
      <c r="KGD125" s="184"/>
      <c r="KGE125" s="184"/>
      <c r="KGF125" s="184"/>
      <c r="KGG125" s="184"/>
      <c r="KGH125" s="184"/>
      <c r="KGI125" s="184"/>
      <c r="KGJ125" s="184"/>
      <c r="KGK125" s="184"/>
      <c r="KGL125" s="184"/>
      <c r="KGM125" s="184"/>
      <c r="KGN125" s="184"/>
      <c r="KGO125" s="184"/>
      <c r="KGP125" s="184"/>
      <c r="KGQ125" s="184"/>
      <c r="KGR125" s="184"/>
      <c r="KGS125" s="184"/>
      <c r="KGT125" s="184"/>
      <c r="KGU125" s="184"/>
      <c r="KGV125" s="184"/>
      <c r="KGW125" s="184"/>
      <c r="KGX125" s="184"/>
      <c r="KGY125" s="184"/>
      <c r="KGZ125" s="184"/>
      <c r="KHA125" s="184"/>
      <c r="KHB125" s="184"/>
      <c r="KHC125" s="184"/>
      <c r="KHD125" s="184"/>
      <c r="KHE125" s="184"/>
      <c r="KHF125" s="184"/>
      <c r="KHG125" s="184"/>
      <c r="KHH125" s="184"/>
      <c r="KHI125" s="184"/>
      <c r="KHJ125" s="184"/>
      <c r="KHK125" s="184"/>
      <c r="KHL125" s="184"/>
      <c r="KHM125" s="184"/>
      <c r="KHN125" s="184"/>
      <c r="KHO125" s="184"/>
      <c r="KHP125" s="184"/>
      <c r="KHQ125" s="184"/>
      <c r="KHR125" s="184"/>
      <c r="KHS125" s="184"/>
      <c r="KHT125" s="184"/>
      <c r="KHU125" s="184"/>
      <c r="KHV125" s="184"/>
      <c r="KHW125" s="184"/>
      <c r="KHX125" s="184"/>
      <c r="KHY125" s="184"/>
      <c r="KHZ125" s="184"/>
      <c r="KIA125" s="184"/>
      <c r="KIB125" s="184"/>
      <c r="KIC125" s="184"/>
      <c r="KID125" s="184"/>
      <c r="KIE125" s="184"/>
      <c r="KIF125" s="184"/>
      <c r="KIG125" s="184"/>
      <c r="KIH125" s="184"/>
      <c r="KII125" s="184"/>
      <c r="KIJ125" s="184"/>
      <c r="KIK125" s="184"/>
      <c r="KIL125" s="184"/>
      <c r="KIM125" s="184"/>
      <c r="KIN125" s="184"/>
      <c r="KIO125" s="184"/>
      <c r="KIP125" s="184"/>
      <c r="KIQ125" s="184"/>
      <c r="KIR125" s="184"/>
      <c r="KIS125" s="184"/>
      <c r="KIT125" s="184"/>
      <c r="KIU125" s="184"/>
      <c r="KIV125" s="184"/>
      <c r="KIW125" s="184"/>
      <c r="KIX125" s="184"/>
      <c r="KIY125" s="184"/>
      <c r="KIZ125" s="184"/>
      <c r="KJA125" s="184"/>
      <c r="KJB125" s="184"/>
      <c r="KJC125" s="184"/>
      <c r="KJD125" s="184"/>
      <c r="KJE125" s="184"/>
      <c r="KJF125" s="184"/>
      <c r="KJG125" s="184"/>
      <c r="KJH125" s="184"/>
      <c r="KJI125" s="184"/>
      <c r="KJJ125" s="184"/>
      <c r="KJK125" s="184"/>
      <c r="KJL125" s="184"/>
      <c r="KJM125" s="184"/>
      <c r="KJN125" s="184"/>
      <c r="KJO125" s="184"/>
      <c r="KJP125" s="184"/>
      <c r="KJQ125" s="184"/>
      <c r="KJR125" s="184"/>
      <c r="KJS125" s="184"/>
      <c r="KJT125" s="184"/>
      <c r="KJU125" s="184"/>
      <c r="KJV125" s="184"/>
      <c r="KJW125" s="184"/>
      <c r="KJX125" s="184"/>
      <c r="KJY125" s="184"/>
      <c r="KJZ125" s="184"/>
      <c r="KKA125" s="184"/>
      <c r="KKB125" s="184"/>
      <c r="KKC125" s="184"/>
      <c r="KKD125" s="184"/>
      <c r="KKE125" s="184"/>
      <c r="KKF125" s="184"/>
      <c r="KKG125" s="184"/>
      <c r="KKH125" s="184"/>
      <c r="KKI125" s="184"/>
      <c r="KKJ125" s="184"/>
      <c r="KKK125" s="184"/>
      <c r="KKL125" s="184"/>
      <c r="KKM125" s="184"/>
      <c r="KKN125" s="184"/>
      <c r="KKO125" s="184"/>
      <c r="KKP125" s="184"/>
      <c r="KKQ125" s="184"/>
      <c r="KKR125" s="184"/>
      <c r="KKS125" s="184"/>
      <c r="KKT125" s="184"/>
      <c r="KKU125" s="184"/>
      <c r="KKV125" s="184"/>
      <c r="KKW125" s="184"/>
      <c r="KKX125" s="184"/>
      <c r="KKY125" s="184"/>
      <c r="KKZ125" s="184"/>
      <c r="KLA125" s="184"/>
      <c r="KLB125" s="184"/>
      <c r="KLC125" s="184"/>
      <c r="KLD125" s="184"/>
      <c r="KLE125" s="184"/>
      <c r="KLF125" s="184"/>
      <c r="KLG125" s="184"/>
      <c r="KLH125" s="184"/>
      <c r="KLI125" s="184"/>
      <c r="KLJ125" s="184"/>
      <c r="KLK125" s="184"/>
      <c r="KLL125" s="184"/>
      <c r="KLM125" s="184"/>
      <c r="KLN125" s="184"/>
      <c r="KLO125" s="184"/>
      <c r="KLP125" s="184"/>
      <c r="KLQ125" s="184"/>
      <c r="KLR125" s="184"/>
      <c r="KLS125" s="184"/>
      <c r="KLT125" s="184"/>
      <c r="KLU125" s="184"/>
      <c r="KLV125" s="184"/>
      <c r="KLW125" s="184"/>
      <c r="KLX125" s="184"/>
      <c r="KLY125" s="184"/>
      <c r="KLZ125" s="184"/>
      <c r="KMA125" s="184"/>
      <c r="KMB125" s="184"/>
      <c r="KMC125" s="184"/>
      <c r="KMD125" s="184"/>
      <c r="KME125" s="184"/>
      <c r="KMF125" s="184"/>
      <c r="KMG125" s="184"/>
      <c r="KMH125" s="184"/>
      <c r="KMI125" s="184"/>
      <c r="KMJ125" s="184"/>
      <c r="KMK125" s="184"/>
      <c r="KML125" s="184"/>
      <c r="KMM125" s="184"/>
      <c r="KMN125" s="184"/>
      <c r="KMO125" s="184"/>
      <c r="KMP125" s="184"/>
      <c r="KMQ125" s="184"/>
      <c r="KMR125" s="184"/>
      <c r="KMS125" s="184"/>
      <c r="KMT125" s="184"/>
      <c r="KMU125" s="184"/>
      <c r="KMV125" s="184"/>
      <c r="KMW125" s="184"/>
      <c r="KMX125" s="184"/>
      <c r="KMY125" s="184"/>
      <c r="KMZ125" s="184"/>
      <c r="KNA125" s="184"/>
      <c r="KNB125" s="184"/>
      <c r="KNC125" s="184"/>
      <c r="KND125" s="184"/>
      <c r="KNE125" s="184"/>
      <c r="KNF125" s="184"/>
      <c r="KNG125" s="184"/>
      <c r="KNH125" s="184"/>
      <c r="KNI125" s="184"/>
      <c r="KNJ125" s="184"/>
      <c r="KNK125" s="184"/>
      <c r="KNL125" s="184"/>
      <c r="KNM125" s="184"/>
      <c r="KNN125" s="184"/>
      <c r="KNO125" s="184"/>
      <c r="KNP125" s="184"/>
      <c r="KNQ125" s="184"/>
      <c r="KNR125" s="184"/>
      <c r="KNS125" s="184"/>
      <c r="KNT125" s="184"/>
      <c r="KNU125" s="184"/>
      <c r="KNV125" s="184"/>
      <c r="KNW125" s="184"/>
      <c r="KNX125" s="184"/>
      <c r="KNY125" s="184"/>
      <c r="KNZ125" s="184"/>
      <c r="KOA125" s="184"/>
      <c r="KOB125" s="184"/>
      <c r="KOC125" s="184"/>
      <c r="KOD125" s="184"/>
      <c r="KOE125" s="184"/>
      <c r="KOF125" s="184"/>
      <c r="KOG125" s="184"/>
      <c r="KOH125" s="184"/>
      <c r="KOI125" s="184"/>
      <c r="KOJ125" s="184"/>
      <c r="KOK125" s="184"/>
      <c r="KOL125" s="184"/>
      <c r="KOM125" s="184"/>
      <c r="KON125" s="184"/>
      <c r="KOO125" s="184"/>
      <c r="KOP125" s="184"/>
      <c r="KOQ125" s="184"/>
      <c r="KOR125" s="184"/>
      <c r="KOS125" s="184"/>
      <c r="KOT125" s="184"/>
      <c r="KOU125" s="184"/>
      <c r="KOV125" s="184"/>
      <c r="KOW125" s="184"/>
      <c r="KOX125" s="184"/>
      <c r="KOY125" s="184"/>
      <c r="KOZ125" s="184"/>
      <c r="KPA125" s="184"/>
      <c r="KPB125" s="184"/>
      <c r="KPC125" s="184"/>
      <c r="KPD125" s="184"/>
      <c r="KPE125" s="184"/>
      <c r="KPF125" s="184"/>
      <c r="KPG125" s="184"/>
      <c r="KPH125" s="184"/>
      <c r="KPI125" s="184"/>
      <c r="KPJ125" s="184"/>
      <c r="KPK125" s="184"/>
      <c r="KPL125" s="184"/>
      <c r="KPM125" s="184"/>
      <c r="KPN125" s="184"/>
      <c r="KPO125" s="184"/>
      <c r="KPP125" s="184"/>
      <c r="KPQ125" s="184"/>
      <c r="KPR125" s="184"/>
      <c r="KPS125" s="184"/>
      <c r="KPT125" s="184"/>
      <c r="KPU125" s="184"/>
      <c r="KPV125" s="184"/>
      <c r="KPW125" s="184"/>
      <c r="KPX125" s="184"/>
      <c r="KPY125" s="184"/>
      <c r="KPZ125" s="184"/>
      <c r="KQA125" s="184"/>
      <c r="KQB125" s="184"/>
      <c r="KQC125" s="184"/>
      <c r="KQD125" s="184"/>
      <c r="KQE125" s="184"/>
      <c r="KQF125" s="184"/>
      <c r="KQG125" s="184"/>
      <c r="KQH125" s="184"/>
      <c r="KQI125" s="184"/>
      <c r="KQJ125" s="184"/>
      <c r="KQK125" s="184"/>
      <c r="KQL125" s="184"/>
      <c r="KQM125" s="184"/>
      <c r="KQN125" s="184"/>
      <c r="KQO125" s="184"/>
      <c r="KQP125" s="184"/>
      <c r="KQQ125" s="184"/>
      <c r="KQR125" s="184"/>
      <c r="KQS125" s="184"/>
      <c r="KQT125" s="184"/>
      <c r="KQU125" s="184"/>
      <c r="KQV125" s="184"/>
      <c r="KQW125" s="184"/>
      <c r="KQX125" s="184"/>
      <c r="KQY125" s="184"/>
      <c r="KQZ125" s="184"/>
      <c r="KRA125" s="184"/>
      <c r="KRB125" s="184"/>
      <c r="KRC125" s="184"/>
      <c r="KRD125" s="184"/>
      <c r="KRE125" s="184"/>
      <c r="KRF125" s="184"/>
      <c r="KRG125" s="184"/>
      <c r="KRH125" s="184"/>
      <c r="KRI125" s="184"/>
      <c r="KRJ125" s="184"/>
      <c r="KRK125" s="184"/>
      <c r="KRL125" s="184"/>
      <c r="KRM125" s="184"/>
      <c r="KRN125" s="184"/>
      <c r="KRO125" s="184"/>
      <c r="KRP125" s="184"/>
      <c r="KRQ125" s="184"/>
      <c r="KRR125" s="184"/>
      <c r="KRS125" s="184"/>
      <c r="KRT125" s="184"/>
      <c r="KRU125" s="184"/>
      <c r="KRV125" s="184"/>
      <c r="KRW125" s="184"/>
      <c r="KRX125" s="184"/>
      <c r="KRY125" s="184"/>
      <c r="KRZ125" s="184"/>
      <c r="KSA125" s="184"/>
      <c r="KSB125" s="184"/>
      <c r="KSC125" s="184"/>
      <c r="KSD125" s="184"/>
      <c r="KSE125" s="184"/>
      <c r="KSF125" s="184"/>
      <c r="KSG125" s="184"/>
      <c r="KSH125" s="184"/>
      <c r="KSI125" s="184"/>
      <c r="KSJ125" s="184"/>
      <c r="KSK125" s="184"/>
      <c r="KSL125" s="184"/>
      <c r="KSM125" s="184"/>
      <c r="KSN125" s="184"/>
      <c r="KSO125" s="184"/>
      <c r="KSP125" s="184"/>
      <c r="KSQ125" s="184"/>
      <c r="KSR125" s="184"/>
      <c r="KSS125" s="184"/>
      <c r="KST125" s="184"/>
      <c r="KSU125" s="184"/>
      <c r="KSV125" s="184"/>
      <c r="KSW125" s="184"/>
      <c r="KSX125" s="184"/>
      <c r="KSY125" s="184"/>
      <c r="KSZ125" s="184"/>
      <c r="KTA125" s="184"/>
      <c r="KTB125" s="184"/>
      <c r="KTC125" s="184"/>
      <c r="KTD125" s="184"/>
      <c r="KTE125" s="184"/>
      <c r="KTF125" s="184"/>
      <c r="KTG125" s="184"/>
      <c r="KTH125" s="184"/>
      <c r="KTI125" s="184"/>
      <c r="KTJ125" s="184"/>
      <c r="KTK125" s="184"/>
      <c r="KTL125" s="184"/>
      <c r="KTM125" s="184"/>
      <c r="KTN125" s="184"/>
      <c r="KTO125" s="184"/>
      <c r="KTP125" s="184"/>
      <c r="KTQ125" s="184"/>
      <c r="KTR125" s="184"/>
      <c r="KTS125" s="184"/>
      <c r="KTT125" s="184"/>
      <c r="KTU125" s="184"/>
      <c r="KTV125" s="184"/>
      <c r="KTW125" s="184"/>
      <c r="KTX125" s="184"/>
      <c r="KTY125" s="184"/>
      <c r="KTZ125" s="184"/>
      <c r="KUA125" s="184"/>
      <c r="KUB125" s="184"/>
      <c r="KUC125" s="184"/>
      <c r="KUD125" s="184"/>
      <c r="KUE125" s="184"/>
      <c r="KUF125" s="184"/>
      <c r="KUG125" s="184"/>
      <c r="KUH125" s="184"/>
      <c r="KUI125" s="184"/>
      <c r="KUJ125" s="184"/>
      <c r="KUK125" s="184"/>
      <c r="KUL125" s="184"/>
      <c r="KUM125" s="184"/>
      <c r="KUN125" s="184"/>
      <c r="KUO125" s="184"/>
      <c r="KUP125" s="184"/>
      <c r="KUQ125" s="184"/>
      <c r="KUR125" s="184"/>
      <c r="KUS125" s="184"/>
      <c r="KUT125" s="184"/>
      <c r="KUU125" s="184"/>
      <c r="KUV125" s="184"/>
      <c r="KUW125" s="184"/>
      <c r="KUX125" s="184"/>
      <c r="KUY125" s="184"/>
      <c r="KUZ125" s="184"/>
      <c r="KVA125" s="184"/>
      <c r="KVB125" s="184"/>
      <c r="KVC125" s="184"/>
      <c r="KVD125" s="184"/>
      <c r="KVE125" s="184"/>
      <c r="KVF125" s="184"/>
      <c r="KVG125" s="184"/>
      <c r="KVH125" s="184"/>
      <c r="KVI125" s="184"/>
      <c r="KVJ125" s="184"/>
      <c r="KVK125" s="184"/>
      <c r="KVL125" s="184"/>
      <c r="KVM125" s="184"/>
      <c r="KVN125" s="184"/>
      <c r="KVO125" s="184"/>
      <c r="KVP125" s="184"/>
      <c r="KVQ125" s="184"/>
      <c r="KVR125" s="184"/>
      <c r="KVS125" s="184"/>
      <c r="KVT125" s="184"/>
      <c r="KVU125" s="184"/>
      <c r="KVV125" s="184"/>
      <c r="KVW125" s="184"/>
      <c r="KVX125" s="184"/>
      <c r="KVY125" s="184"/>
      <c r="KVZ125" s="184"/>
      <c r="KWA125" s="184"/>
      <c r="KWB125" s="184"/>
      <c r="KWC125" s="184"/>
      <c r="KWD125" s="184"/>
      <c r="KWE125" s="184"/>
      <c r="KWF125" s="184"/>
      <c r="KWG125" s="184"/>
      <c r="KWH125" s="184"/>
      <c r="KWI125" s="184"/>
      <c r="KWJ125" s="184"/>
      <c r="KWK125" s="184"/>
      <c r="KWL125" s="184"/>
      <c r="KWM125" s="184"/>
      <c r="KWN125" s="184"/>
      <c r="KWO125" s="184"/>
      <c r="KWP125" s="184"/>
      <c r="KWQ125" s="184"/>
      <c r="KWR125" s="184"/>
      <c r="KWS125" s="184"/>
      <c r="KWT125" s="184"/>
      <c r="KWU125" s="184"/>
      <c r="KWV125" s="184"/>
      <c r="KWW125" s="184"/>
      <c r="KWX125" s="184"/>
      <c r="KWY125" s="184"/>
      <c r="KWZ125" s="184"/>
      <c r="KXA125" s="184"/>
      <c r="KXB125" s="184"/>
      <c r="KXC125" s="184"/>
      <c r="KXD125" s="184"/>
      <c r="KXE125" s="184"/>
      <c r="KXF125" s="184"/>
      <c r="KXG125" s="184"/>
      <c r="KXH125" s="184"/>
      <c r="KXI125" s="184"/>
      <c r="KXJ125" s="184"/>
      <c r="KXK125" s="184"/>
      <c r="KXL125" s="184"/>
      <c r="KXM125" s="184"/>
      <c r="KXN125" s="184"/>
      <c r="KXO125" s="184"/>
      <c r="KXP125" s="184"/>
      <c r="KXQ125" s="184"/>
      <c r="KXR125" s="184"/>
      <c r="KXS125" s="184"/>
      <c r="KXT125" s="184"/>
      <c r="KXU125" s="184"/>
      <c r="KXV125" s="184"/>
      <c r="KXW125" s="184"/>
      <c r="KXX125" s="184"/>
      <c r="KXY125" s="184"/>
      <c r="KXZ125" s="184"/>
      <c r="KYA125" s="184"/>
      <c r="KYB125" s="184"/>
      <c r="KYC125" s="184"/>
      <c r="KYD125" s="184"/>
      <c r="KYE125" s="184"/>
      <c r="KYF125" s="184"/>
      <c r="KYG125" s="184"/>
      <c r="KYH125" s="184"/>
      <c r="KYI125" s="184"/>
      <c r="KYJ125" s="184"/>
      <c r="KYK125" s="184"/>
      <c r="KYL125" s="184"/>
      <c r="KYM125" s="184"/>
      <c r="KYN125" s="184"/>
      <c r="KYO125" s="184"/>
      <c r="KYP125" s="184"/>
      <c r="KYQ125" s="184"/>
      <c r="KYR125" s="184"/>
      <c r="KYS125" s="184"/>
      <c r="KYT125" s="184"/>
      <c r="KYU125" s="184"/>
      <c r="KYV125" s="184"/>
      <c r="KYW125" s="184"/>
      <c r="KYX125" s="184"/>
      <c r="KYY125" s="184"/>
      <c r="KYZ125" s="184"/>
      <c r="KZA125" s="184"/>
      <c r="KZB125" s="184"/>
      <c r="KZC125" s="184"/>
      <c r="KZD125" s="184"/>
      <c r="KZE125" s="184"/>
      <c r="KZF125" s="184"/>
      <c r="KZG125" s="184"/>
      <c r="KZH125" s="184"/>
      <c r="KZI125" s="184"/>
      <c r="KZJ125" s="184"/>
      <c r="KZK125" s="184"/>
      <c r="KZL125" s="184"/>
      <c r="KZM125" s="184"/>
      <c r="KZN125" s="184"/>
      <c r="KZO125" s="184"/>
      <c r="KZP125" s="184"/>
      <c r="KZQ125" s="184"/>
      <c r="KZR125" s="184"/>
      <c r="KZS125" s="184"/>
      <c r="KZT125" s="184"/>
      <c r="KZU125" s="184"/>
      <c r="KZV125" s="184"/>
      <c r="KZW125" s="184"/>
      <c r="KZX125" s="184"/>
      <c r="KZY125" s="184"/>
      <c r="KZZ125" s="184"/>
      <c r="LAA125" s="184"/>
      <c r="LAB125" s="184"/>
      <c r="LAC125" s="184"/>
      <c r="LAD125" s="184"/>
      <c r="LAE125" s="184"/>
      <c r="LAF125" s="184"/>
      <c r="LAG125" s="184"/>
      <c r="LAH125" s="184"/>
      <c r="LAI125" s="184"/>
      <c r="LAJ125" s="184"/>
      <c r="LAK125" s="184"/>
      <c r="LAL125" s="184"/>
      <c r="LAM125" s="184"/>
      <c r="LAN125" s="184"/>
      <c r="LAO125" s="184"/>
      <c r="LAP125" s="184"/>
      <c r="LAQ125" s="184"/>
      <c r="LAR125" s="184"/>
      <c r="LAS125" s="184"/>
      <c r="LAT125" s="184"/>
      <c r="LAU125" s="184"/>
      <c r="LAV125" s="184"/>
      <c r="LAW125" s="184"/>
      <c r="LAX125" s="184"/>
      <c r="LAY125" s="184"/>
      <c r="LAZ125" s="184"/>
      <c r="LBA125" s="184"/>
      <c r="LBB125" s="184"/>
      <c r="LBC125" s="184"/>
      <c r="LBD125" s="184"/>
      <c r="LBE125" s="184"/>
      <c r="LBF125" s="184"/>
      <c r="LBG125" s="184"/>
      <c r="LBH125" s="184"/>
      <c r="LBI125" s="184"/>
      <c r="LBJ125" s="184"/>
      <c r="LBK125" s="184"/>
      <c r="LBL125" s="184"/>
      <c r="LBM125" s="184"/>
      <c r="LBN125" s="184"/>
      <c r="LBO125" s="184"/>
      <c r="LBP125" s="184"/>
      <c r="LBQ125" s="184"/>
      <c r="LBR125" s="184"/>
      <c r="LBS125" s="184"/>
      <c r="LBT125" s="184"/>
      <c r="LBU125" s="184"/>
      <c r="LBV125" s="184"/>
      <c r="LBW125" s="184"/>
      <c r="LBX125" s="184"/>
      <c r="LBY125" s="184"/>
      <c r="LBZ125" s="184"/>
      <c r="LCA125" s="184"/>
      <c r="LCB125" s="184"/>
      <c r="LCC125" s="184"/>
      <c r="LCD125" s="184"/>
      <c r="LCE125" s="184"/>
      <c r="LCF125" s="184"/>
      <c r="LCG125" s="184"/>
      <c r="LCH125" s="184"/>
      <c r="LCI125" s="184"/>
      <c r="LCJ125" s="184"/>
      <c r="LCK125" s="184"/>
      <c r="LCL125" s="184"/>
      <c r="LCM125" s="184"/>
      <c r="LCN125" s="184"/>
      <c r="LCO125" s="184"/>
      <c r="LCP125" s="184"/>
      <c r="LCQ125" s="184"/>
      <c r="LCR125" s="184"/>
      <c r="LCS125" s="184"/>
      <c r="LCT125" s="184"/>
      <c r="LCU125" s="184"/>
      <c r="LCV125" s="184"/>
      <c r="LCW125" s="184"/>
      <c r="LCX125" s="184"/>
      <c r="LCY125" s="184"/>
      <c r="LCZ125" s="184"/>
      <c r="LDA125" s="184"/>
      <c r="LDB125" s="184"/>
      <c r="LDC125" s="184"/>
      <c r="LDD125" s="184"/>
      <c r="LDE125" s="184"/>
      <c r="LDF125" s="184"/>
      <c r="LDG125" s="184"/>
      <c r="LDH125" s="184"/>
      <c r="LDI125" s="184"/>
      <c r="LDJ125" s="184"/>
      <c r="LDK125" s="184"/>
      <c r="LDL125" s="184"/>
      <c r="LDM125" s="184"/>
      <c r="LDN125" s="184"/>
      <c r="LDO125" s="184"/>
      <c r="LDP125" s="184"/>
      <c r="LDQ125" s="184"/>
      <c r="LDR125" s="184"/>
      <c r="LDS125" s="184"/>
      <c r="LDT125" s="184"/>
      <c r="LDU125" s="184"/>
      <c r="LDV125" s="184"/>
      <c r="LDW125" s="184"/>
      <c r="LDX125" s="184"/>
      <c r="LDY125" s="184"/>
      <c r="LDZ125" s="184"/>
      <c r="LEA125" s="184"/>
      <c r="LEB125" s="184"/>
      <c r="LEC125" s="184"/>
      <c r="LED125" s="184"/>
      <c r="LEE125" s="184"/>
      <c r="LEF125" s="184"/>
      <c r="LEG125" s="184"/>
      <c r="LEH125" s="184"/>
      <c r="LEI125" s="184"/>
      <c r="LEJ125" s="184"/>
      <c r="LEK125" s="184"/>
      <c r="LEL125" s="184"/>
      <c r="LEM125" s="184"/>
      <c r="LEN125" s="184"/>
      <c r="LEO125" s="184"/>
      <c r="LEP125" s="184"/>
      <c r="LEQ125" s="184"/>
      <c r="LER125" s="184"/>
      <c r="LES125" s="184"/>
      <c r="LET125" s="184"/>
      <c r="LEU125" s="184"/>
      <c r="LEV125" s="184"/>
      <c r="LEW125" s="184"/>
      <c r="LEX125" s="184"/>
      <c r="LEY125" s="184"/>
      <c r="LEZ125" s="184"/>
      <c r="LFA125" s="184"/>
      <c r="LFB125" s="184"/>
      <c r="LFC125" s="184"/>
      <c r="LFD125" s="184"/>
      <c r="LFE125" s="184"/>
      <c r="LFF125" s="184"/>
      <c r="LFG125" s="184"/>
      <c r="LFH125" s="184"/>
      <c r="LFI125" s="184"/>
      <c r="LFJ125" s="184"/>
      <c r="LFK125" s="184"/>
      <c r="LFL125" s="184"/>
      <c r="LFM125" s="184"/>
      <c r="LFN125" s="184"/>
      <c r="LFO125" s="184"/>
      <c r="LFP125" s="184"/>
      <c r="LFQ125" s="184"/>
      <c r="LFR125" s="184"/>
      <c r="LFS125" s="184"/>
      <c r="LFT125" s="184"/>
      <c r="LFU125" s="184"/>
      <c r="LFV125" s="184"/>
      <c r="LFW125" s="184"/>
      <c r="LFX125" s="184"/>
      <c r="LFY125" s="184"/>
      <c r="LFZ125" s="184"/>
      <c r="LGA125" s="184"/>
      <c r="LGB125" s="184"/>
      <c r="LGC125" s="184"/>
      <c r="LGD125" s="184"/>
      <c r="LGE125" s="184"/>
      <c r="LGF125" s="184"/>
      <c r="LGG125" s="184"/>
      <c r="LGH125" s="184"/>
      <c r="LGI125" s="184"/>
      <c r="LGJ125" s="184"/>
      <c r="LGK125" s="184"/>
      <c r="LGL125" s="184"/>
      <c r="LGM125" s="184"/>
      <c r="LGN125" s="184"/>
      <c r="LGO125" s="184"/>
      <c r="LGP125" s="184"/>
      <c r="LGQ125" s="184"/>
      <c r="LGR125" s="184"/>
      <c r="LGS125" s="184"/>
      <c r="LGT125" s="184"/>
      <c r="LGU125" s="184"/>
      <c r="LGV125" s="184"/>
      <c r="LGW125" s="184"/>
      <c r="LGX125" s="184"/>
      <c r="LGY125" s="184"/>
      <c r="LGZ125" s="184"/>
      <c r="LHA125" s="184"/>
      <c r="LHB125" s="184"/>
      <c r="LHC125" s="184"/>
      <c r="LHD125" s="184"/>
      <c r="LHE125" s="184"/>
      <c r="LHF125" s="184"/>
      <c r="LHG125" s="184"/>
      <c r="LHH125" s="184"/>
      <c r="LHI125" s="184"/>
      <c r="LHJ125" s="184"/>
      <c r="LHK125" s="184"/>
      <c r="LHL125" s="184"/>
      <c r="LHM125" s="184"/>
      <c r="LHN125" s="184"/>
      <c r="LHO125" s="184"/>
      <c r="LHP125" s="184"/>
      <c r="LHQ125" s="184"/>
      <c r="LHR125" s="184"/>
      <c r="LHS125" s="184"/>
      <c r="LHT125" s="184"/>
      <c r="LHU125" s="184"/>
      <c r="LHV125" s="184"/>
      <c r="LHW125" s="184"/>
      <c r="LHX125" s="184"/>
      <c r="LHY125" s="184"/>
      <c r="LHZ125" s="184"/>
      <c r="LIA125" s="184"/>
      <c r="LIB125" s="184"/>
      <c r="LIC125" s="184"/>
      <c r="LID125" s="184"/>
      <c r="LIE125" s="184"/>
      <c r="LIF125" s="184"/>
      <c r="LIG125" s="184"/>
      <c r="LIH125" s="184"/>
      <c r="LII125" s="184"/>
      <c r="LIJ125" s="184"/>
      <c r="LIK125" s="184"/>
      <c r="LIL125" s="184"/>
      <c r="LIM125" s="184"/>
      <c r="LIN125" s="184"/>
      <c r="LIO125" s="184"/>
      <c r="LIP125" s="184"/>
      <c r="LIQ125" s="184"/>
      <c r="LIR125" s="184"/>
      <c r="LIS125" s="184"/>
      <c r="LIT125" s="184"/>
      <c r="LIU125" s="184"/>
      <c r="LIV125" s="184"/>
      <c r="LIW125" s="184"/>
      <c r="LIX125" s="184"/>
      <c r="LIY125" s="184"/>
      <c r="LIZ125" s="184"/>
      <c r="LJA125" s="184"/>
      <c r="LJB125" s="184"/>
      <c r="LJC125" s="184"/>
      <c r="LJD125" s="184"/>
      <c r="LJE125" s="184"/>
      <c r="LJF125" s="184"/>
      <c r="LJG125" s="184"/>
      <c r="LJH125" s="184"/>
      <c r="LJI125" s="184"/>
      <c r="LJJ125" s="184"/>
      <c r="LJK125" s="184"/>
      <c r="LJL125" s="184"/>
      <c r="LJM125" s="184"/>
      <c r="LJN125" s="184"/>
      <c r="LJO125" s="184"/>
      <c r="LJP125" s="184"/>
      <c r="LJQ125" s="184"/>
      <c r="LJR125" s="184"/>
      <c r="LJS125" s="184"/>
      <c r="LJT125" s="184"/>
      <c r="LJU125" s="184"/>
      <c r="LJV125" s="184"/>
      <c r="LJW125" s="184"/>
      <c r="LJX125" s="184"/>
      <c r="LJY125" s="184"/>
      <c r="LJZ125" s="184"/>
      <c r="LKA125" s="184"/>
      <c r="LKB125" s="184"/>
      <c r="LKC125" s="184"/>
      <c r="LKD125" s="184"/>
      <c r="LKE125" s="184"/>
      <c r="LKF125" s="184"/>
      <c r="LKG125" s="184"/>
      <c r="LKH125" s="184"/>
      <c r="LKI125" s="184"/>
      <c r="LKJ125" s="184"/>
      <c r="LKK125" s="184"/>
      <c r="LKL125" s="184"/>
      <c r="LKM125" s="184"/>
      <c r="LKN125" s="184"/>
      <c r="LKO125" s="184"/>
      <c r="LKP125" s="184"/>
      <c r="LKQ125" s="184"/>
      <c r="LKR125" s="184"/>
      <c r="LKS125" s="184"/>
      <c r="LKT125" s="184"/>
      <c r="LKU125" s="184"/>
      <c r="LKV125" s="184"/>
      <c r="LKW125" s="184"/>
      <c r="LKX125" s="184"/>
      <c r="LKY125" s="184"/>
      <c r="LKZ125" s="184"/>
      <c r="LLA125" s="184"/>
      <c r="LLB125" s="184"/>
      <c r="LLC125" s="184"/>
      <c r="LLD125" s="184"/>
      <c r="LLE125" s="184"/>
      <c r="LLF125" s="184"/>
      <c r="LLG125" s="184"/>
      <c r="LLH125" s="184"/>
      <c r="LLI125" s="184"/>
      <c r="LLJ125" s="184"/>
      <c r="LLK125" s="184"/>
      <c r="LLL125" s="184"/>
      <c r="LLM125" s="184"/>
      <c r="LLN125" s="184"/>
      <c r="LLO125" s="184"/>
      <c r="LLP125" s="184"/>
      <c r="LLQ125" s="184"/>
      <c r="LLR125" s="184"/>
      <c r="LLS125" s="184"/>
      <c r="LLT125" s="184"/>
      <c r="LLU125" s="184"/>
      <c r="LLV125" s="184"/>
      <c r="LLW125" s="184"/>
      <c r="LLX125" s="184"/>
      <c r="LLY125" s="184"/>
      <c r="LLZ125" s="184"/>
      <c r="LMA125" s="184"/>
      <c r="LMB125" s="184"/>
      <c r="LMC125" s="184"/>
      <c r="LMD125" s="184"/>
      <c r="LME125" s="184"/>
      <c r="LMF125" s="184"/>
      <c r="LMG125" s="184"/>
      <c r="LMH125" s="184"/>
      <c r="LMI125" s="184"/>
      <c r="LMJ125" s="184"/>
      <c r="LMK125" s="184"/>
      <c r="LML125" s="184"/>
      <c r="LMM125" s="184"/>
      <c r="LMN125" s="184"/>
      <c r="LMO125" s="184"/>
      <c r="LMP125" s="184"/>
      <c r="LMQ125" s="184"/>
      <c r="LMR125" s="184"/>
      <c r="LMS125" s="184"/>
      <c r="LMT125" s="184"/>
      <c r="LMU125" s="184"/>
      <c r="LMV125" s="184"/>
      <c r="LMW125" s="184"/>
      <c r="LMX125" s="184"/>
      <c r="LMY125" s="184"/>
      <c r="LMZ125" s="184"/>
      <c r="LNA125" s="184"/>
      <c r="LNB125" s="184"/>
      <c r="LNC125" s="184"/>
      <c r="LND125" s="184"/>
      <c r="LNE125" s="184"/>
      <c r="LNF125" s="184"/>
      <c r="LNG125" s="184"/>
      <c r="LNH125" s="184"/>
      <c r="LNI125" s="184"/>
      <c r="LNJ125" s="184"/>
      <c r="LNK125" s="184"/>
      <c r="LNL125" s="184"/>
      <c r="LNM125" s="184"/>
      <c r="LNN125" s="184"/>
      <c r="LNO125" s="184"/>
      <c r="LNP125" s="184"/>
      <c r="LNQ125" s="184"/>
      <c r="LNR125" s="184"/>
      <c r="LNS125" s="184"/>
      <c r="LNT125" s="184"/>
      <c r="LNU125" s="184"/>
      <c r="LNV125" s="184"/>
      <c r="LNW125" s="184"/>
      <c r="LNX125" s="184"/>
      <c r="LNY125" s="184"/>
      <c r="LNZ125" s="184"/>
      <c r="LOA125" s="184"/>
      <c r="LOB125" s="184"/>
      <c r="LOC125" s="184"/>
      <c r="LOD125" s="184"/>
      <c r="LOE125" s="184"/>
      <c r="LOF125" s="184"/>
      <c r="LOG125" s="184"/>
      <c r="LOH125" s="184"/>
      <c r="LOI125" s="184"/>
      <c r="LOJ125" s="184"/>
      <c r="LOK125" s="184"/>
      <c r="LOL125" s="184"/>
      <c r="LOM125" s="184"/>
      <c r="LON125" s="184"/>
      <c r="LOO125" s="184"/>
      <c r="LOP125" s="184"/>
      <c r="LOQ125" s="184"/>
      <c r="LOR125" s="184"/>
      <c r="LOS125" s="184"/>
      <c r="LOT125" s="184"/>
      <c r="LOU125" s="184"/>
      <c r="LOV125" s="184"/>
      <c r="LOW125" s="184"/>
      <c r="LOX125" s="184"/>
      <c r="LOY125" s="184"/>
      <c r="LOZ125" s="184"/>
      <c r="LPA125" s="184"/>
      <c r="LPB125" s="184"/>
      <c r="LPC125" s="184"/>
      <c r="LPD125" s="184"/>
      <c r="LPE125" s="184"/>
      <c r="LPF125" s="184"/>
      <c r="LPG125" s="184"/>
      <c r="LPH125" s="184"/>
      <c r="LPI125" s="184"/>
      <c r="LPJ125" s="184"/>
      <c r="LPK125" s="184"/>
      <c r="LPL125" s="184"/>
      <c r="LPM125" s="184"/>
      <c r="LPN125" s="184"/>
      <c r="LPO125" s="184"/>
      <c r="LPP125" s="184"/>
      <c r="LPQ125" s="184"/>
      <c r="LPR125" s="184"/>
      <c r="LPS125" s="184"/>
      <c r="LPT125" s="184"/>
      <c r="LPU125" s="184"/>
      <c r="LPV125" s="184"/>
      <c r="LPW125" s="184"/>
      <c r="LPX125" s="184"/>
      <c r="LPY125" s="184"/>
      <c r="LPZ125" s="184"/>
      <c r="LQA125" s="184"/>
      <c r="LQB125" s="184"/>
      <c r="LQC125" s="184"/>
      <c r="LQD125" s="184"/>
      <c r="LQE125" s="184"/>
      <c r="LQF125" s="184"/>
      <c r="LQG125" s="184"/>
      <c r="LQH125" s="184"/>
      <c r="LQI125" s="184"/>
      <c r="LQJ125" s="184"/>
      <c r="LQK125" s="184"/>
      <c r="LQL125" s="184"/>
      <c r="LQM125" s="184"/>
      <c r="LQN125" s="184"/>
      <c r="LQO125" s="184"/>
      <c r="LQP125" s="184"/>
      <c r="LQQ125" s="184"/>
      <c r="LQR125" s="184"/>
      <c r="LQS125" s="184"/>
      <c r="LQT125" s="184"/>
      <c r="LQU125" s="184"/>
      <c r="LQV125" s="184"/>
      <c r="LQW125" s="184"/>
      <c r="LQX125" s="184"/>
      <c r="LQY125" s="184"/>
      <c r="LQZ125" s="184"/>
      <c r="LRA125" s="184"/>
      <c r="LRB125" s="184"/>
      <c r="LRC125" s="184"/>
      <c r="LRD125" s="184"/>
      <c r="LRE125" s="184"/>
      <c r="LRF125" s="184"/>
      <c r="LRG125" s="184"/>
      <c r="LRH125" s="184"/>
      <c r="LRI125" s="184"/>
      <c r="LRJ125" s="184"/>
      <c r="LRK125" s="184"/>
      <c r="LRL125" s="184"/>
      <c r="LRM125" s="184"/>
      <c r="LRN125" s="184"/>
      <c r="LRO125" s="184"/>
      <c r="LRP125" s="184"/>
      <c r="LRQ125" s="184"/>
      <c r="LRR125" s="184"/>
      <c r="LRS125" s="184"/>
      <c r="LRT125" s="184"/>
      <c r="LRU125" s="184"/>
      <c r="LRV125" s="184"/>
      <c r="LRW125" s="184"/>
      <c r="LRX125" s="184"/>
      <c r="LRY125" s="184"/>
      <c r="LRZ125" s="184"/>
      <c r="LSA125" s="184"/>
      <c r="LSB125" s="184"/>
      <c r="LSC125" s="184"/>
      <c r="LSD125" s="184"/>
      <c r="LSE125" s="184"/>
      <c r="LSF125" s="184"/>
      <c r="LSG125" s="184"/>
      <c r="LSH125" s="184"/>
      <c r="LSI125" s="184"/>
      <c r="LSJ125" s="184"/>
      <c r="LSK125" s="184"/>
      <c r="LSL125" s="184"/>
      <c r="LSM125" s="184"/>
      <c r="LSN125" s="184"/>
      <c r="LSO125" s="184"/>
      <c r="LSP125" s="184"/>
      <c r="LSQ125" s="184"/>
      <c r="LSR125" s="184"/>
      <c r="LSS125" s="184"/>
      <c r="LST125" s="184"/>
      <c r="LSU125" s="184"/>
      <c r="LSV125" s="184"/>
      <c r="LSW125" s="184"/>
      <c r="LSX125" s="184"/>
      <c r="LSY125" s="184"/>
      <c r="LSZ125" s="184"/>
      <c r="LTA125" s="184"/>
      <c r="LTB125" s="184"/>
      <c r="LTC125" s="184"/>
      <c r="LTD125" s="184"/>
      <c r="LTE125" s="184"/>
      <c r="LTF125" s="184"/>
      <c r="LTG125" s="184"/>
      <c r="LTH125" s="184"/>
      <c r="LTI125" s="184"/>
      <c r="LTJ125" s="184"/>
      <c r="LTK125" s="184"/>
      <c r="LTL125" s="184"/>
      <c r="LTM125" s="184"/>
      <c r="LTN125" s="184"/>
      <c r="LTO125" s="184"/>
      <c r="LTP125" s="184"/>
      <c r="LTQ125" s="184"/>
      <c r="LTR125" s="184"/>
      <c r="LTS125" s="184"/>
      <c r="LTT125" s="184"/>
      <c r="LTU125" s="184"/>
      <c r="LTV125" s="184"/>
      <c r="LTW125" s="184"/>
      <c r="LTX125" s="184"/>
      <c r="LTY125" s="184"/>
      <c r="LTZ125" s="184"/>
      <c r="LUA125" s="184"/>
      <c r="LUB125" s="184"/>
      <c r="LUC125" s="184"/>
      <c r="LUD125" s="184"/>
      <c r="LUE125" s="184"/>
      <c r="LUF125" s="184"/>
      <c r="LUG125" s="184"/>
      <c r="LUH125" s="184"/>
      <c r="LUI125" s="184"/>
      <c r="LUJ125" s="184"/>
      <c r="LUK125" s="184"/>
      <c r="LUL125" s="184"/>
      <c r="LUM125" s="184"/>
      <c r="LUN125" s="184"/>
      <c r="LUO125" s="184"/>
      <c r="LUP125" s="184"/>
      <c r="LUQ125" s="184"/>
      <c r="LUR125" s="184"/>
      <c r="LUS125" s="184"/>
      <c r="LUT125" s="184"/>
      <c r="LUU125" s="184"/>
      <c r="LUV125" s="184"/>
      <c r="LUW125" s="184"/>
      <c r="LUX125" s="184"/>
      <c r="LUY125" s="184"/>
      <c r="LUZ125" s="184"/>
      <c r="LVA125" s="184"/>
      <c r="LVB125" s="184"/>
      <c r="LVC125" s="184"/>
      <c r="LVD125" s="184"/>
      <c r="LVE125" s="184"/>
      <c r="LVF125" s="184"/>
      <c r="LVG125" s="184"/>
      <c r="LVH125" s="184"/>
      <c r="LVI125" s="184"/>
      <c r="LVJ125" s="184"/>
      <c r="LVK125" s="184"/>
      <c r="LVL125" s="184"/>
      <c r="LVM125" s="184"/>
      <c r="LVN125" s="184"/>
      <c r="LVO125" s="184"/>
      <c r="LVP125" s="184"/>
      <c r="LVQ125" s="184"/>
      <c r="LVR125" s="184"/>
      <c r="LVS125" s="184"/>
      <c r="LVT125" s="184"/>
      <c r="LVU125" s="184"/>
      <c r="LVV125" s="184"/>
      <c r="LVW125" s="184"/>
      <c r="LVX125" s="184"/>
      <c r="LVY125" s="184"/>
      <c r="LVZ125" s="184"/>
      <c r="LWA125" s="184"/>
      <c r="LWB125" s="184"/>
      <c r="LWC125" s="184"/>
      <c r="LWD125" s="184"/>
      <c r="LWE125" s="184"/>
      <c r="LWF125" s="184"/>
      <c r="LWG125" s="184"/>
      <c r="LWH125" s="184"/>
      <c r="LWI125" s="184"/>
      <c r="LWJ125" s="184"/>
      <c r="LWK125" s="184"/>
      <c r="LWL125" s="184"/>
      <c r="LWM125" s="184"/>
      <c r="LWN125" s="184"/>
      <c r="LWO125" s="184"/>
      <c r="LWP125" s="184"/>
      <c r="LWQ125" s="184"/>
      <c r="LWR125" s="184"/>
      <c r="LWS125" s="184"/>
      <c r="LWT125" s="184"/>
      <c r="LWU125" s="184"/>
      <c r="LWV125" s="184"/>
      <c r="LWW125" s="184"/>
      <c r="LWX125" s="184"/>
      <c r="LWY125" s="184"/>
      <c r="LWZ125" s="184"/>
      <c r="LXA125" s="184"/>
      <c r="LXB125" s="184"/>
      <c r="LXC125" s="184"/>
      <c r="LXD125" s="184"/>
      <c r="LXE125" s="184"/>
      <c r="LXF125" s="184"/>
      <c r="LXG125" s="184"/>
      <c r="LXH125" s="184"/>
      <c r="LXI125" s="184"/>
      <c r="LXJ125" s="184"/>
      <c r="LXK125" s="184"/>
      <c r="LXL125" s="184"/>
      <c r="LXM125" s="184"/>
      <c r="LXN125" s="184"/>
      <c r="LXO125" s="184"/>
      <c r="LXP125" s="184"/>
      <c r="LXQ125" s="184"/>
      <c r="LXR125" s="184"/>
      <c r="LXS125" s="184"/>
      <c r="LXT125" s="184"/>
      <c r="LXU125" s="184"/>
      <c r="LXV125" s="184"/>
      <c r="LXW125" s="184"/>
      <c r="LXX125" s="184"/>
      <c r="LXY125" s="184"/>
      <c r="LXZ125" s="184"/>
      <c r="LYA125" s="184"/>
      <c r="LYB125" s="184"/>
      <c r="LYC125" s="184"/>
      <c r="LYD125" s="184"/>
      <c r="LYE125" s="184"/>
      <c r="LYF125" s="184"/>
      <c r="LYG125" s="184"/>
      <c r="LYH125" s="184"/>
      <c r="LYI125" s="184"/>
      <c r="LYJ125" s="184"/>
      <c r="LYK125" s="184"/>
      <c r="LYL125" s="184"/>
      <c r="LYM125" s="184"/>
      <c r="LYN125" s="184"/>
      <c r="LYO125" s="184"/>
      <c r="LYP125" s="184"/>
      <c r="LYQ125" s="184"/>
      <c r="LYR125" s="184"/>
      <c r="LYS125" s="184"/>
      <c r="LYT125" s="184"/>
      <c r="LYU125" s="184"/>
      <c r="LYV125" s="184"/>
      <c r="LYW125" s="184"/>
      <c r="LYX125" s="184"/>
      <c r="LYY125" s="184"/>
      <c r="LYZ125" s="184"/>
      <c r="LZA125" s="184"/>
      <c r="LZB125" s="184"/>
      <c r="LZC125" s="184"/>
      <c r="LZD125" s="184"/>
      <c r="LZE125" s="184"/>
      <c r="LZF125" s="184"/>
      <c r="LZG125" s="184"/>
      <c r="LZH125" s="184"/>
      <c r="LZI125" s="184"/>
      <c r="LZJ125" s="184"/>
      <c r="LZK125" s="184"/>
      <c r="LZL125" s="184"/>
      <c r="LZM125" s="184"/>
      <c r="LZN125" s="184"/>
      <c r="LZO125" s="184"/>
      <c r="LZP125" s="184"/>
      <c r="LZQ125" s="184"/>
      <c r="LZR125" s="184"/>
      <c r="LZS125" s="184"/>
      <c r="LZT125" s="184"/>
      <c r="LZU125" s="184"/>
      <c r="LZV125" s="184"/>
      <c r="LZW125" s="184"/>
      <c r="LZX125" s="184"/>
      <c r="LZY125" s="184"/>
      <c r="LZZ125" s="184"/>
      <c r="MAA125" s="184"/>
      <c r="MAB125" s="184"/>
      <c r="MAC125" s="184"/>
      <c r="MAD125" s="184"/>
      <c r="MAE125" s="184"/>
      <c r="MAF125" s="184"/>
      <c r="MAG125" s="184"/>
      <c r="MAH125" s="184"/>
      <c r="MAI125" s="184"/>
      <c r="MAJ125" s="184"/>
      <c r="MAK125" s="184"/>
      <c r="MAL125" s="184"/>
      <c r="MAM125" s="184"/>
      <c r="MAN125" s="184"/>
      <c r="MAO125" s="184"/>
      <c r="MAP125" s="184"/>
      <c r="MAQ125" s="184"/>
      <c r="MAR125" s="184"/>
      <c r="MAS125" s="184"/>
      <c r="MAT125" s="184"/>
      <c r="MAU125" s="184"/>
      <c r="MAV125" s="184"/>
      <c r="MAW125" s="184"/>
      <c r="MAX125" s="184"/>
      <c r="MAY125" s="184"/>
      <c r="MAZ125" s="184"/>
      <c r="MBA125" s="184"/>
      <c r="MBB125" s="184"/>
      <c r="MBC125" s="184"/>
      <c r="MBD125" s="184"/>
      <c r="MBE125" s="184"/>
      <c r="MBF125" s="184"/>
      <c r="MBG125" s="184"/>
      <c r="MBH125" s="184"/>
      <c r="MBI125" s="184"/>
      <c r="MBJ125" s="184"/>
      <c r="MBK125" s="184"/>
      <c r="MBL125" s="184"/>
      <c r="MBM125" s="184"/>
      <c r="MBN125" s="184"/>
      <c r="MBO125" s="184"/>
      <c r="MBP125" s="184"/>
      <c r="MBQ125" s="184"/>
      <c r="MBR125" s="184"/>
      <c r="MBS125" s="184"/>
      <c r="MBT125" s="184"/>
      <c r="MBU125" s="184"/>
      <c r="MBV125" s="184"/>
      <c r="MBW125" s="184"/>
      <c r="MBX125" s="184"/>
      <c r="MBY125" s="184"/>
      <c r="MBZ125" s="184"/>
      <c r="MCA125" s="184"/>
      <c r="MCB125" s="184"/>
      <c r="MCC125" s="184"/>
      <c r="MCD125" s="184"/>
      <c r="MCE125" s="184"/>
      <c r="MCF125" s="184"/>
      <c r="MCG125" s="184"/>
      <c r="MCH125" s="184"/>
      <c r="MCI125" s="184"/>
      <c r="MCJ125" s="184"/>
      <c r="MCK125" s="184"/>
      <c r="MCL125" s="184"/>
      <c r="MCM125" s="184"/>
      <c r="MCN125" s="184"/>
      <c r="MCO125" s="184"/>
      <c r="MCP125" s="184"/>
      <c r="MCQ125" s="184"/>
      <c r="MCR125" s="184"/>
      <c r="MCS125" s="184"/>
      <c r="MCT125" s="184"/>
      <c r="MCU125" s="184"/>
      <c r="MCV125" s="184"/>
      <c r="MCW125" s="184"/>
      <c r="MCX125" s="184"/>
      <c r="MCY125" s="184"/>
      <c r="MCZ125" s="184"/>
      <c r="MDA125" s="184"/>
      <c r="MDB125" s="184"/>
      <c r="MDC125" s="184"/>
      <c r="MDD125" s="184"/>
      <c r="MDE125" s="184"/>
      <c r="MDF125" s="184"/>
      <c r="MDG125" s="184"/>
      <c r="MDH125" s="184"/>
      <c r="MDI125" s="184"/>
      <c r="MDJ125" s="184"/>
      <c r="MDK125" s="184"/>
      <c r="MDL125" s="184"/>
      <c r="MDM125" s="184"/>
      <c r="MDN125" s="184"/>
      <c r="MDO125" s="184"/>
      <c r="MDP125" s="184"/>
      <c r="MDQ125" s="184"/>
      <c r="MDR125" s="184"/>
      <c r="MDS125" s="184"/>
      <c r="MDT125" s="184"/>
      <c r="MDU125" s="184"/>
      <c r="MDV125" s="184"/>
      <c r="MDW125" s="184"/>
      <c r="MDX125" s="184"/>
      <c r="MDY125" s="184"/>
      <c r="MDZ125" s="184"/>
      <c r="MEA125" s="184"/>
      <c r="MEB125" s="184"/>
      <c r="MEC125" s="184"/>
      <c r="MED125" s="184"/>
      <c r="MEE125" s="184"/>
      <c r="MEF125" s="184"/>
      <c r="MEG125" s="184"/>
      <c r="MEH125" s="184"/>
      <c r="MEI125" s="184"/>
      <c r="MEJ125" s="184"/>
      <c r="MEK125" s="184"/>
      <c r="MEL125" s="184"/>
      <c r="MEM125" s="184"/>
      <c r="MEN125" s="184"/>
      <c r="MEO125" s="184"/>
      <c r="MEP125" s="184"/>
      <c r="MEQ125" s="184"/>
      <c r="MER125" s="184"/>
      <c r="MES125" s="184"/>
      <c r="MET125" s="184"/>
      <c r="MEU125" s="184"/>
      <c r="MEV125" s="184"/>
      <c r="MEW125" s="184"/>
      <c r="MEX125" s="184"/>
      <c r="MEY125" s="184"/>
      <c r="MEZ125" s="184"/>
      <c r="MFA125" s="184"/>
      <c r="MFB125" s="184"/>
      <c r="MFC125" s="184"/>
      <c r="MFD125" s="184"/>
      <c r="MFE125" s="184"/>
      <c r="MFF125" s="184"/>
      <c r="MFG125" s="184"/>
      <c r="MFH125" s="184"/>
      <c r="MFI125" s="184"/>
      <c r="MFJ125" s="184"/>
      <c r="MFK125" s="184"/>
      <c r="MFL125" s="184"/>
      <c r="MFM125" s="184"/>
      <c r="MFN125" s="184"/>
      <c r="MFO125" s="184"/>
      <c r="MFP125" s="184"/>
      <c r="MFQ125" s="184"/>
      <c r="MFR125" s="184"/>
      <c r="MFS125" s="184"/>
      <c r="MFT125" s="184"/>
      <c r="MFU125" s="184"/>
      <c r="MFV125" s="184"/>
      <c r="MFW125" s="184"/>
      <c r="MFX125" s="184"/>
      <c r="MFY125" s="184"/>
      <c r="MFZ125" s="184"/>
      <c r="MGA125" s="184"/>
      <c r="MGB125" s="184"/>
      <c r="MGC125" s="184"/>
      <c r="MGD125" s="184"/>
      <c r="MGE125" s="184"/>
      <c r="MGF125" s="184"/>
      <c r="MGG125" s="184"/>
      <c r="MGH125" s="184"/>
      <c r="MGI125" s="184"/>
      <c r="MGJ125" s="184"/>
      <c r="MGK125" s="184"/>
      <c r="MGL125" s="184"/>
      <c r="MGM125" s="184"/>
      <c r="MGN125" s="184"/>
      <c r="MGO125" s="184"/>
      <c r="MGP125" s="184"/>
      <c r="MGQ125" s="184"/>
      <c r="MGR125" s="184"/>
      <c r="MGS125" s="184"/>
      <c r="MGT125" s="184"/>
      <c r="MGU125" s="184"/>
      <c r="MGV125" s="184"/>
      <c r="MGW125" s="184"/>
      <c r="MGX125" s="184"/>
      <c r="MGY125" s="184"/>
      <c r="MGZ125" s="184"/>
      <c r="MHA125" s="184"/>
      <c r="MHB125" s="184"/>
      <c r="MHC125" s="184"/>
      <c r="MHD125" s="184"/>
      <c r="MHE125" s="184"/>
      <c r="MHF125" s="184"/>
      <c r="MHG125" s="184"/>
      <c r="MHH125" s="184"/>
      <c r="MHI125" s="184"/>
      <c r="MHJ125" s="184"/>
      <c r="MHK125" s="184"/>
      <c r="MHL125" s="184"/>
      <c r="MHM125" s="184"/>
      <c r="MHN125" s="184"/>
      <c r="MHO125" s="184"/>
      <c r="MHP125" s="184"/>
      <c r="MHQ125" s="184"/>
      <c r="MHR125" s="184"/>
      <c r="MHS125" s="184"/>
      <c r="MHT125" s="184"/>
      <c r="MHU125" s="184"/>
      <c r="MHV125" s="184"/>
      <c r="MHW125" s="184"/>
      <c r="MHX125" s="184"/>
      <c r="MHY125" s="184"/>
      <c r="MHZ125" s="184"/>
      <c r="MIA125" s="184"/>
      <c r="MIB125" s="184"/>
      <c r="MIC125" s="184"/>
      <c r="MID125" s="184"/>
      <c r="MIE125" s="184"/>
      <c r="MIF125" s="184"/>
      <c r="MIG125" s="184"/>
      <c r="MIH125" s="184"/>
      <c r="MII125" s="184"/>
      <c r="MIJ125" s="184"/>
      <c r="MIK125" s="184"/>
      <c r="MIL125" s="184"/>
      <c r="MIM125" s="184"/>
      <c r="MIN125" s="184"/>
      <c r="MIO125" s="184"/>
      <c r="MIP125" s="184"/>
      <c r="MIQ125" s="184"/>
      <c r="MIR125" s="184"/>
      <c r="MIS125" s="184"/>
      <c r="MIT125" s="184"/>
      <c r="MIU125" s="184"/>
      <c r="MIV125" s="184"/>
      <c r="MIW125" s="184"/>
      <c r="MIX125" s="184"/>
      <c r="MIY125" s="184"/>
      <c r="MIZ125" s="184"/>
      <c r="MJA125" s="184"/>
      <c r="MJB125" s="184"/>
      <c r="MJC125" s="184"/>
      <c r="MJD125" s="184"/>
      <c r="MJE125" s="184"/>
      <c r="MJF125" s="184"/>
      <c r="MJG125" s="184"/>
      <c r="MJH125" s="184"/>
      <c r="MJI125" s="184"/>
      <c r="MJJ125" s="184"/>
      <c r="MJK125" s="184"/>
      <c r="MJL125" s="184"/>
      <c r="MJM125" s="184"/>
      <c r="MJN125" s="184"/>
      <c r="MJO125" s="184"/>
      <c r="MJP125" s="184"/>
      <c r="MJQ125" s="184"/>
      <c r="MJR125" s="184"/>
      <c r="MJS125" s="184"/>
      <c r="MJT125" s="184"/>
      <c r="MJU125" s="184"/>
      <c r="MJV125" s="184"/>
      <c r="MJW125" s="184"/>
      <c r="MJX125" s="184"/>
      <c r="MJY125" s="184"/>
      <c r="MJZ125" s="184"/>
      <c r="MKA125" s="184"/>
      <c r="MKB125" s="184"/>
      <c r="MKC125" s="184"/>
      <c r="MKD125" s="184"/>
      <c r="MKE125" s="184"/>
      <c r="MKF125" s="184"/>
      <c r="MKG125" s="184"/>
      <c r="MKH125" s="184"/>
      <c r="MKI125" s="184"/>
      <c r="MKJ125" s="184"/>
      <c r="MKK125" s="184"/>
      <c r="MKL125" s="184"/>
      <c r="MKM125" s="184"/>
      <c r="MKN125" s="184"/>
      <c r="MKO125" s="184"/>
      <c r="MKP125" s="184"/>
      <c r="MKQ125" s="184"/>
      <c r="MKR125" s="184"/>
      <c r="MKS125" s="184"/>
      <c r="MKT125" s="184"/>
      <c r="MKU125" s="184"/>
      <c r="MKV125" s="184"/>
      <c r="MKW125" s="184"/>
      <c r="MKX125" s="184"/>
      <c r="MKY125" s="184"/>
      <c r="MKZ125" s="184"/>
      <c r="MLA125" s="184"/>
      <c r="MLB125" s="184"/>
      <c r="MLC125" s="184"/>
      <c r="MLD125" s="184"/>
      <c r="MLE125" s="184"/>
      <c r="MLF125" s="184"/>
      <c r="MLG125" s="184"/>
      <c r="MLH125" s="184"/>
      <c r="MLI125" s="184"/>
      <c r="MLJ125" s="184"/>
      <c r="MLK125" s="184"/>
      <c r="MLL125" s="184"/>
      <c r="MLM125" s="184"/>
      <c r="MLN125" s="184"/>
      <c r="MLO125" s="184"/>
      <c r="MLP125" s="184"/>
      <c r="MLQ125" s="184"/>
      <c r="MLR125" s="184"/>
      <c r="MLS125" s="184"/>
      <c r="MLT125" s="184"/>
      <c r="MLU125" s="184"/>
      <c r="MLV125" s="184"/>
      <c r="MLW125" s="184"/>
      <c r="MLX125" s="184"/>
      <c r="MLY125" s="184"/>
      <c r="MLZ125" s="184"/>
      <c r="MMA125" s="184"/>
      <c r="MMB125" s="184"/>
      <c r="MMC125" s="184"/>
      <c r="MMD125" s="184"/>
      <c r="MME125" s="184"/>
      <c r="MMF125" s="184"/>
      <c r="MMG125" s="184"/>
      <c r="MMH125" s="184"/>
      <c r="MMI125" s="184"/>
      <c r="MMJ125" s="184"/>
      <c r="MMK125" s="184"/>
      <c r="MML125" s="184"/>
      <c r="MMM125" s="184"/>
      <c r="MMN125" s="184"/>
      <c r="MMO125" s="184"/>
      <c r="MMP125" s="184"/>
      <c r="MMQ125" s="184"/>
      <c r="MMR125" s="184"/>
      <c r="MMS125" s="184"/>
      <c r="MMT125" s="184"/>
      <c r="MMU125" s="184"/>
      <c r="MMV125" s="184"/>
      <c r="MMW125" s="184"/>
      <c r="MMX125" s="184"/>
      <c r="MMY125" s="184"/>
      <c r="MMZ125" s="184"/>
      <c r="MNA125" s="184"/>
      <c r="MNB125" s="184"/>
      <c r="MNC125" s="184"/>
      <c r="MND125" s="184"/>
      <c r="MNE125" s="184"/>
      <c r="MNF125" s="184"/>
      <c r="MNG125" s="184"/>
      <c r="MNH125" s="184"/>
      <c r="MNI125" s="184"/>
      <c r="MNJ125" s="184"/>
      <c r="MNK125" s="184"/>
      <c r="MNL125" s="184"/>
      <c r="MNM125" s="184"/>
      <c r="MNN125" s="184"/>
      <c r="MNO125" s="184"/>
      <c r="MNP125" s="184"/>
      <c r="MNQ125" s="184"/>
      <c r="MNR125" s="184"/>
      <c r="MNS125" s="184"/>
      <c r="MNT125" s="184"/>
      <c r="MNU125" s="184"/>
      <c r="MNV125" s="184"/>
      <c r="MNW125" s="184"/>
      <c r="MNX125" s="184"/>
      <c r="MNY125" s="184"/>
      <c r="MNZ125" s="184"/>
      <c r="MOA125" s="184"/>
      <c r="MOB125" s="184"/>
      <c r="MOC125" s="184"/>
      <c r="MOD125" s="184"/>
      <c r="MOE125" s="184"/>
      <c r="MOF125" s="184"/>
      <c r="MOG125" s="184"/>
      <c r="MOH125" s="184"/>
      <c r="MOI125" s="184"/>
      <c r="MOJ125" s="184"/>
      <c r="MOK125" s="184"/>
      <c r="MOL125" s="184"/>
      <c r="MOM125" s="184"/>
      <c r="MON125" s="184"/>
      <c r="MOO125" s="184"/>
      <c r="MOP125" s="184"/>
      <c r="MOQ125" s="184"/>
      <c r="MOR125" s="184"/>
      <c r="MOS125" s="184"/>
      <c r="MOT125" s="184"/>
      <c r="MOU125" s="184"/>
      <c r="MOV125" s="184"/>
      <c r="MOW125" s="184"/>
      <c r="MOX125" s="184"/>
      <c r="MOY125" s="184"/>
      <c r="MOZ125" s="184"/>
      <c r="MPA125" s="184"/>
      <c r="MPB125" s="184"/>
      <c r="MPC125" s="184"/>
      <c r="MPD125" s="184"/>
      <c r="MPE125" s="184"/>
      <c r="MPF125" s="184"/>
      <c r="MPG125" s="184"/>
      <c r="MPH125" s="184"/>
      <c r="MPI125" s="184"/>
      <c r="MPJ125" s="184"/>
      <c r="MPK125" s="184"/>
      <c r="MPL125" s="184"/>
      <c r="MPM125" s="184"/>
      <c r="MPN125" s="184"/>
      <c r="MPO125" s="184"/>
      <c r="MPP125" s="184"/>
      <c r="MPQ125" s="184"/>
      <c r="MPR125" s="184"/>
      <c r="MPS125" s="184"/>
      <c r="MPT125" s="184"/>
      <c r="MPU125" s="184"/>
      <c r="MPV125" s="184"/>
      <c r="MPW125" s="184"/>
      <c r="MPX125" s="184"/>
      <c r="MPY125" s="184"/>
      <c r="MPZ125" s="184"/>
      <c r="MQA125" s="184"/>
      <c r="MQB125" s="184"/>
      <c r="MQC125" s="184"/>
      <c r="MQD125" s="184"/>
      <c r="MQE125" s="184"/>
      <c r="MQF125" s="184"/>
      <c r="MQG125" s="184"/>
      <c r="MQH125" s="184"/>
      <c r="MQI125" s="184"/>
      <c r="MQJ125" s="184"/>
      <c r="MQK125" s="184"/>
      <c r="MQL125" s="184"/>
      <c r="MQM125" s="184"/>
      <c r="MQN125" s="184"/>
      <c r="MQO125" s="184"/>
      <c r="MQP125" s="184"/>
      <c r="MQQ125" s="184"/>
      <c r="MQR125" s="184"/>
      <c r="MQS125" s="184"/>
      <c r="MQT125" s="184"/>
      <c r="MQU125" s="184"/>
      <c r="MQV125" s="184"/>
      <c r="MQW125" s="184"/>
      <c r="MQX125" s="184"/>
      <c r="MQY125" s="184"/>
      <c r="MQZ125" s="184"/>
      <c r="MRA125" s="184"/>
      <c r="MRB125" s="184"/>
      <c r="MRC125" s="184"/>
      <c r="MRD125" s="184"/>
      <c r="MRE125" s="184"/>
      <c r="MRF125" s="184"/>
      <c r="MRG125" s="184"/>
      <c r="MRH125" s="184"/>
      <c r="MRI125" s="184"/>
      <c r="MRJ125" s="184"/>
      <c r="MRK125" s="184"/>
      <c r="MRL125" s="184"/>
      <c r="MRM125" s="184"/>
      <c r="MRN125" s="184"/>
      <c r="MRO125" s="184"/>
      <c r="MRP125" s="184"/>
      <c r="MRQ125" s="184"/>
      <c r="MRR125" s="184"/>
      <c r="MRS125" s="184"/>
      <c r="MRT125" s="184"/>
      <c r="MRU125" s="184"/>
      <c r="MRV125" s="184"/>
      <c r="MRW125" s="184"/>
      <c r="MRX125" s="184"/>
      <c r="MRY125" s="184"/>
      <c r="MRZ125" s="184"/>
      <c r="MSA125" s="184"/>
      <c r="MSB125" s="184"/>
      <c r="MSC125" s="184"/>
      <c r="MSD125" s="184"/>
      <c r="MSE125" s="184"/>
      <c r="MSF125" s="184"/>
      <c r="MSG125" s="184"/>
      <c r="MSH125" s="184"/>
      <c r="MSI125" s="184"/>
      <c r="MSJ125" s="184"/>
      <c r="MSK125" s="184"/>
      <c r="MSL125" s="184"/>
      <c r="MSM125" s="184"/>
      <c r="MSN125" s="184"/>
      <c r="MSO125" s="184"/>
      <c r="MSP125" s="184"/>
      <c r="MSQ125" s="184"/>
      <c r="MSR125" s="184"/>
      <c r="MSS125" s="184"/>
      <c r="MST125" s="184"/>
      <c r="MSU125" s="184"/>
      <c r="MSV125" s="184"/>
      <c r="MSW125" s="184"/>
      <c r="MSX125" s="184"/>
      <c r="MSY125" s="184"/>
      <c r="MSZ125" s="184"/>
      <c r="MTA125" s="184"/>
      <c r="MTB125" s="184"/>
      <c r="MTC125" s="184"/>
      <c r="MTD125" s="184"/>
      <c r="MTE125" s="184"/>
      <c r="MTF125" s="184"/>
      <c r="MTG125" s="184"/>
      <c r="MTH125" s="184"/>
      <c r="MTI125" s="184"/>
      <c r="MTJ125" s="184"/>
      <c r="MTK125" s="184"/>
      <c r="MTL125" s="184"/>
      <c r="MTM125" s="184"/>
      <c r="MTN125" s="184"/>
      <c r="MTO125" s="184"/>
      <c r="MTP125" s="184"/>
      <c r="MTQ125" s="184"/>
      <c r="MTR125" s="184"/>
      <c r="MTS125" s="184"/>
      <c r="MTT125" s="184"/>
      <c r="MTU125" s="184"/>
      <c r="MTV125" s="184"/>
      <c r="MTW125" s="184"/>
      <c r="MTX125" s="184"/>
      <c r="MTY125" s="184"/>
      <c r="MTZ125" s="184"/>
      <c r="MUA125" s="184"/>
      <c r="MUB125" s="184"/>
      <c r="MUC125" s="184"/>
      <c r="MUD125" s="184"/>
      <c r="MUE125" s="184"/>
      <c r="MUF125" s="184"/>
      <c r="MUG125" s="184"/>
      <c r="MUH125" s="184"/>
      <c r="MUI125" s="184"/>
      <c r="MUJ125" s="184"/>
      <c r="MUK125" s="184"/>
      <c r="MUL125" s="184"/>
      <c r="MUM125" s="184"/>
      <c r="MUN125" s="184"/>
      <c r="MUO125" s="184"/>
      <c r="MUP125" s="184"/>
      <c r="MUQ125" s="184"/>
      <c r="MUR125" s="184"/>
      <c r="MUS125" s="184"/>
      <c r="MUT125" s="184"/>
      <c r="MUU125" s="184"/>
      <c r="MUV125" s="184"/>
      <c r="MUW125" s="184"/>
      <c r="MUX125" s="184"/>
      <c r="MUY125" s="184"/>
      <c r="MUZ125" s="184"/>
      <c r="MVA125" s="184"/>
      <c r="MVB125" s="184"/>
      <c r="MVC125" s="184"/>
      <c r="MVD125" s="184"/>
      <c r="MVE125" s="184"/>
      <c r="MVF125" s="184"/>
      <c r="MVG125" s="184"/>
      <c r="MVH125" s="184"/>
      <c r="MVI125" s="184"/>
      <c r="MVJ125" s="184"/>
      <c r="MVK125" s="184"/>
      <c r="MVL125" s="184"/>
      <c r="MVM125" s="184"/>
      <c r="MVN125" s="184"/>
      <c r="MVO125" s="184"/>
      <c r="MVP125" s="184"/>
      <c r="MVQ125" s="184"/>
      <c r="MVR125" s="184"/>
      <c r="MVS125" s="184"/>
      <c r="MVT125" s="184"/>
      <c r="MVU125" s="184"/>
      <c r="MVV125" s="184"/>
      <c r="MVW125" s="184"/>
      <c r="MVX125" s="184"/>
      <c r="MVY125" s="184"/>
      <c r="MVZ125" s="184"/>
      <c r="MWA125" s="184"/>
      <c r="MWB125" s="184"/>
      <c r="MWC125" s="184"/>
      <c r="MWD125" s="184"/>
      <c r="MWE125" s="184"/>
      <c r="MWF125" s="184"/>
      <c r="MWG125" s="184"/>
      <c r="MWH125" s="184"/>
      <c r="MWI125" s="184"/>
      <c r="MWJ125" s="184"/>
      <c r="MWK125" s="184"/>
      <c r="MWL125" s="184"/>
      <c r="MWM125" s="184"/>
      <c r="MWN125" s="184"/>
      <c r="MWO125" s="184"/>
      <c r="MWP125" s="184"/>
      <c r="MWQ125" s="184"/>
      <c r="MWR125" s="184"/>
      <c r="MWS125" s="184"/>
      <c r="MWT125" s="184"/>
      <c r="MWU125" s="184"/>
      <c r="MWV125" s="184"/>
      <c r="MWW125" s="184"/>
      <c r="MWX125" s="184"/>
      <c r="MWY125" s="184"/>
      <c r="MWZ125" s="184"/>
      <c r="MXA125" s="184"/>
      <c r="MXB125" s="184"/>
      <c r="MXC125" s="184"/>
      <c r="MXD125" s="184"/>
      <c r="MXE125" s="184"/>
      <c r="MXF125" s="184"/>
      <c r="MXG125" s="184"/>
      <c r="MXH125" s="184"/>
      <c r="MXI125" s="184"/>
      <c r="MXJ125" s="184"/>
      <c r="MXK125" s="184"/>
      <c r="MXL125" s="184"/>
      <c r="MXM125" s="184"/>
      <c r="MXN125" s="184"/>
      <c r="MXO125" s="184"/>
      <c r="MXP125" s="184"/>
      <c r="MXQ125" s="184"/>
      <c r="MXR125" s="184"/>
      <c r="MXS125" s="184"/>
      <c r="MXT125" s="184"/>
      <c r="MXU125" s="184"/>
      <c r="MXV125" s="184"/>
      <c r="MXW125" s="184"/>
      <c r="MXX125" s="184"/>
      <c r="MXY125" s="184"/>
      <c r="MXZ125" s="184"/>
      <c r="MYA125" s="184"/>
      <c r="MYB125" s="184"/>
      <c r="MYC125" s="184"/>
      <c r="MYD125" s="184"/>
      <c r="MYE125" s="184"/>
      <c r="MYF125" s="184"/>
      <c r="MYG125" s="184"/>
      <c r="MYH125" s="184"/>
      <c r="MYI125" s="184"/>
      <c r="MYJ125" s="184"/>
      <c r="MYK125" s="184"/>
      <c r="MYL125" s="184"/>
      <c r="MYM125" s="184"/>
      <c r="MYN125" s="184"/>
      <c r="MYO125" s="184"/>
      <c r="MYP125" s="184"/>
      <c r="MYQ125" s="184"/>
      <c r="MYR125" s="184"/>
      <c r="MYS125" s="184"/>
      <c r="MYT125" s="184"/>
      <c r="MYU125" s="184"/>
      <c r="MYV125" s="184"/>
      <c r="MYW125" s="184"/>
      <c r="MYX125" s="184"/>
      <c r="MYY125" s="184"/>
      <c r="MYZ125" s="184"/>
      <c r="MZA125" s="184"/>
      <c r="MZB125" s="184"/>
      <c r="MZC125" s="184"/>
      <c r="MZD125" s="184"/>
      <c r="MZE125" s="184"/>
      <c r="MZF125" s="184"/>
      <c r="MZG125" s="184"/>
      <c r="MZH125" s="184"/>
      <c r="MZI125" s="184"/>
      <c r="MZJ125" s="184"/>
      <c r="MZK125" s="184"/>
      <c r="MZL125" s="184"/>
      <c r="MZM125" s="184"/>
      <c r="MZN125" s="184"/>
      <c r="MZO125" s="184"/>
      <c r="MZP125" s="184"/>
      <c r="MZQ125" s="184"/>
      <c r="MZR125" s="184"/>
      <c r="MZS125" s="184"/>
      <c r="MZT125" s="184"/>
      <c r="MZU125" s="184"/>
      <c r="MZV125" s="184"/>
      <c r="MZW125" s="184"/>
      <c r="MZX125" s="184"/>
      <c r="MZY125" s="184"/>
      <c r="MZZ125" s="184"/>
      <c r="NAA125" s="184"/>
      <c r="NAB125" s="184"/>
      <c r="NAC125" s="184"/>
      <c r="NAD125" s="184"/>
      <c r="NAE125" s="184"/>
      <c r="NAF125" s="184"/>
      <c r="NAG125" s="184"/>
      <c r="NAH125" s="184"/>
      <c r="NAI125" s="184"/>
      <c r="NAJ125" s="184"/>
      <c r="NAK125" s="184"/>
      <c r="NAL125" s="184"/>
      <c r="NAM125" s="184"/>
      <c r="NAN125" s="184"/>
      <c r="NAO125" s="184"/>
      <c r="NAP125" s="184"/>
      <c r="NAQ125" s="184"/>
      <c r="NAR125" s="184"/>
      <c r="NAS125" s="184"/>
      <c r="NAT125" s="184"/>
      <c r="NAU125" s="184"/>
      <c r="NAV125" s="184"/>
      <c r="NAW125" s="184"/>
      <c r="NAX125" s="184"/>
      <c r="NAY125" s="184"/>
      <c r="NAZ125" s="184"/>
      <c r="NBA125" s="184"/>
      <c r="NBB125" s="184"/>
      <c r="NBC125" s="184"/>
      <c r="NBD125" s="184"/>
      <c r="NBE125" s="184"/>
      <c r="NBF125" s="184"/>
      <c r="NBG125" s="184"/>
      <c r="NBH125" s="184"/>
      <c r="NBI125" s="184"/>
      <c r="NBJ125" s="184"/>
      <c r="NBK125" s="184"/>
      <c r="NBL125" s="184"/>
      <c r="NBM125" s="184"/>
      <c r="NBN125" s="184"/>
      <c r="NBO125" s="184"/>
      <c r="NBP125" s="184"/>
      <c r="NBQ125" s="184"/>
      <c r="NBR125" s="184"/>
      <c r="NBS125" s="184"/>
      <c r="NBT125" s="184"/>
      <c r="NBU125" s="184"/>
      <c r="NBV125" s="184"/>
      <c r="NBW125" s="184"/>
      <c r="NBX125" s="184"/>
      <c r="NBY125" s="184"/>
      <c r="NBZ125" s="184"/>
      <c r="NCA125" s="184"/>
      <c r="NCB125" s="184"/>
      <c r="NCC125" s="184"/>
      <c r="NCD125" s="184"/>
      <c r="NCE125" s="184"/>
      <c r="NCF125" s="184"/>
      <c r="NCG125" s="184"/>
      <c r="NCH125" s="184"/>
      <c r="NCI125" s="184"/>
      <c r="NCJ125" s="184"/>
      <c r="NCK125" s="184"/>
      <c r="NCL125" s="184"/>
      <c r="NCM125" s="184"/>
      <c r="NCN125" s="184"/>
      <c r="NCO125" s="184"/>
      <c r="NCP125" s="184"/>
      <c r="NCQ125" s="184"/>
      <c r="NCR125" s="184"/>
      <c r="NCS125" s="184"/>
      <c r="NCT125" s="184"/>
      <c r="NCU125" s="184"/>
      <c r="NCV125" s="184"/>
      <c r="NCW125" s="184"/>
      <c r="NCX125" s="184"/>
      <c r="NCY125" s="184"/>
      <c r="NCZ125" s="184"/>
      <c r="NDA125" s="184"/>
      <c r="NDB125" s="184"/>
      <c r="NDC125" s="184"/>
      <c r="NDD125" s="184"/>
      <c r="NDE125" s="184"/>
      <c r="NDF125" s="184"/>
      <c r="NDG125" s="184"/>
      <c r="NDH125" s="184"/>
      <c r="NDI125" s="184"/>
      <c r="NDJ125" s="184"/>
      <c r="NDK125" s="184"/>
      <c r="NDL125" s="184"/>
      <c r="NDM125" s="184"/>
      <c r="NDN125" s="184"/>
      <c r="NDO125" s="184"/>
      <c r="NDP125" s="184"/>
      <c r="NDQ125" s="184"/>
      <c r="NDR125" s="184"/>
      <c r="NDS125" s="184"/>
      <c r="NDT125" s="184"/>
      <c r="NDU125" s="184"/>
      <c r="NDV125" s="184"/>
      <c r="NDW125" s="184"/>
      <c r="NDX125" s="184"/>
      <c r="NDY125" s="184"/>
      <c r="NDZ125" s="184"/>
      <c r="NEA125" s="184"/>
      <c r="NEB125" s="184"/>
      <c r="NEC125" s="184"/>
      <c r="NED125" s="184"/>
      <c r="NEE125" s="184"/>
      <c r="NEF125" s="184"/>
      <c r="NEG125" s="184"/>
      <c r="NEH125" s="184"/>
      <c r="NEI125" s="184"/>
      <c r="NEJ125" s="184"/>
      <c r="NEK125" s="184"/>
      <c r="NEL125" s="184"/>
      <c r="NEM125" s="184"/>
      <c r="NEN125" s="184"/>
      <c r="NEO125" s="184"/>
      <c r="NEP125" s="184"/>
      <c r="NEQ125" s="184"/>
      <c r="NER125" s="184"/>
      <c r="NES125" s="184"/>
      <c r="NET125" s="184"/>
      <c r="NEU125" s="184"/>
      <c r="NEV125" s="184"/>
      <c r="NEW125" s="184"/>
      <c r="NEX125" s="184"/>
      <c r="NEY125" s="184"/>
      <c r="NEZ125" s="184"/>
      <c r="NFA125" s="184"/>
      <c r="NFB125" s="184"/>
      <c r="NFC125" s="184"/>
      <c r="NFD125" s="184"/>
      <c r="NFE125" s="184"/>
      <c r="NFF125" s="184"/>
      <c r="NFG125" s="184"/>
      <c r="NFH125" s="184"/>
      <c r="NFI125" s="184"/>
      <c r="NFJ125" s="184"/>
      <c r="NFK125" s="184"/>
      <c r="NFL125" s="184"/>
      <c r="NFM125" s="184"/>
      <c r="NFN125" s="184"/>
      <c r="NFO125" s="184"/>
      <c r="NFP125" s="184"/>
      <c r="NFQ125" s="184"/>
      <c r="NFR125" s="184"/>
      <c r="NFS125" s="184"/>
      <c r="NFT125" s="184"/>
      <c r="NFU125" s="184"/>
      <c r="NFV125" s="184"/>
      <c r="NFW125" s="184"/>
      <c r="NFX125" s="184"/>
      <c r="NFY125" s="184"/>
      <c r="NFZ125" s="184"/>
      <c r="NGA125" s="184"/>
      <c r="NGB125" s="184"/>
      <c r="NGC125" s="184"/>
      <c r="NGD125" s="184"/>
      <c r="NGE125" s="184"/>
      <c r="NGF125" s="184"/>
      <c r="NGG125" s="184"/>
      <c r="NGH125" s="184"/>
      <c r="NGI125" s="184"/>
      <c r="NGJ125" s="184"/>
      <c r="NGK125" s="184"/>
      <c r="NGL125" s="184"/>
      <c r="NGM125" s="184"/>
      <c r="NGN125" s="184"/>
      <c r="NGO125" s="184"/>
      <c r="NGP125" s="184"/>
      <c r="NGQ125" s="184"/>
      <c r="NGR125" s="184"/>
      <c r="NGS125" s="184"/>
      <c r="NGT125" s="184"/>
      <c r="NGU125" s="184"/>
      <c r="NGV125" s="184"/>
      <c r="NGW125" s="184"/>
      <c r="NGX125" s="184"/>
      <c r="NGY125" s="184"/>
      <c r="NGZ125" s="184"/>
      <c r="NHA125" s="184"/>
      <c r="NHB125" s="184"/>
      <c r="NHC125" s="184"/>
      <c r="NHD125" s="184"/>
      <c r="NHE125" s="184"/>
      <c r="NHF125" s="184"/>
      <c r="NHG125" s="184"/>
      <c r="NHH125" s="184"/>
      <c r="NHI125" s="184"/>
      <c r="NHJ125" s="184"/>
      <c r="NHK125" s="184"/>
      <c r="NHL125" s="184"/>
      <c r="NHM125" s="184"/>
      <c r="NHN125" s="184"/>
      <c r="NHO125" s="184"/>
      <c r="NHP125" s="184"/>
      <c r="NHQ125" s="184"/>
      <c r="NHR125" s="184"/>
      <c r="NHS125" s="184"/>
      <c r="NHT125" s="184"/>
      <c r="NHU125" s="184"/>
      <c r="NHV125" s="184"/>
      <c r="NHW125" s="184"/>
      <c r="NHX125" s="184"/>
      <c r="NHY125" s="184"/>
      <c r="NHZ125" s="184"/>
      <c r="NIA125" s="184"/>
      <c r="NIB125" s="184"/>
      <c r="NIC125" s="184"/>
      <c r="NID125" s="184"/>
      <c r="NIE125" s="184"/>
      <c r="NIF125" s="184"/>
      <c r="NIG125" s="184"/>
      <c r="NIH125" s="184"/>
      <c r="NII125" s="184"/>
      <c r="NIJ125" s="184"/>
      <c r="NIK125" s="184"/>
      <c r="NIL125" s="184"/>
      <c r="NIM125" s="184"/>
      <c r="NIN125" s="184"/>
      <c r="NIO125" s="184"/>
      <c r="NIP125" s="184"/>
      <c r="NIQ125" s="184"/>
      <c r="NIR125" s="184"/>
      <c r="NIS125" s="184"/>
      <c r="NIT125" s="184"/>
      <c r="NIU125" s="184"/>
      <c r="NIV125" s="184"/>
      <c r="NIW125" s="184"/>
      <c r="NIX125" s="184"/>
      <c r="NIY125" s="184"/>
      <c r="NIZ125" s="184"/>
      <c r="NJA125" s="184"/>
      <c r="NJB125" s="184"/>
      <c r="NJC125" s="184"/>
      <c r="NJD125" s="184"/>
      <c r="NJE125" s="184"/>
      <c r="NJF125" s="184"/>
      <c r="NJG125" s="184"/>
      <c r="NJH125" s="184"/>
      <c r="NJI125" s="184"/>
      <c r="NJJ125" s="184"/>
      <c r="NJK125" s="184"/>
      <c r="NJL125" s="184"/>
      <c r="NJM125" s="184"/>
      <c r="NJN125" s="184"/>
      <c r="NJO125" s="184"/>
      <c r="NJP125" s="184"/>
      <c r="NJQ125" s="184"/>
      <c r="NJR125" s="184"/>
      <c r="NJS125" s="184"/>
      <c r="NJT125" s="184"/>
      <c r="NJU125" s="184"/>
      <c r="NJV125" s="184"/>
      <c r="NJW125" s="184"/>
      <c r="NJX125" s="184"/>
      <c r="NJY125" s="184"/>
      <c r="NJZ125" s="184"/>
      <c r="NKA125" s="184"/>
      <c r="NKB125" s="184"/>
      <c r="NKC125" s="184"/>
      <c r="NKD125" s="184"/>
      <c r="NKE125" s="184"/>
      <c r="NKF125" s="184"/>
      <c r="NKG125" s="184"/>
      <c r="NKH125" s="184"/>
      <c r="NKI125" s="184"/>
      <c r="NKJ125" s="184"/>
      <c r="NKK125" s="184"/>
      <c r="NKL125" s="184"/>
      <c r="NKM125" s="184"/>
      <c r="NKN125" s="184"/>
      <c r="NKO125" s="184"/>
      <c r="NKP125" s="184"/>
      <c r="NKQ125" s="184"/>
      <c r="NKR125" s="184"/>
      <c r="NKS125" s="184"/>
      <c r="NKT125" s="184"/>
      <c r="NKU125" s="184"/>
      <c r="NKV125" s="184"/>
      <c r="NKW125" s="184"/>
      <c r="NKX125" s="184"/>
      <c r="NKY125" s="184"/>
      <c r="NKZ125" s="184"/>
      <c r="NLA125" s="184"/>
      <c r="NLB125" s="184"/>
      <c r="NLC125" s="184"/>
      <c r="NLD125" s="184"/>
      <c r="NLE125" s="184"/>
      <c r="NLF125" s="184"/>
      <c r="NLG125" s="184"/>
      <c r="NLH125" s="184"/>
      <c r="NLI125" s="184"/>
      <c r="NLJ125" s="184"/>
      <c r="NLK125" s="184"/>
      <c r="NLL125" s="184"/>
      <c r="NLM125" s="184"/>
      <c r="NLN125" s="184"/>
      <c r="NLO125" s="184"/>
      <c r="NLP125" s="184"/>
      <c r="NLQ125" s="184"/>
      <c r="NLR125" s="184"/>
      <c r="NLS125" s="184"/>
      <c r="NLT125" s="184"/>
      <c r="NLU125" s="184"/>
      <c r="NLV125" s="184"/>
      <c r="NLW125" s="184"/>
      <c r="NLX125" s="184"/>
      <c r="NLY125" s="184"/>
      <c r="NLZ125" s="184"/>
      <c r="NMA125" s="184"/>
      <c r="NMB125" s="184"/>
      <c r="NMC125" s="184"/>
      <c r="NMD125" s="184"/>
      <c r="NME125" s="184"/>
      <c r="NMF125" s="184"/>
      <c r="NMG125" s="184"/>
      <c r="NMH125" s="184"/>
      <c r="NMI125" s="184"/>
      <c r="NMJ125" s="184"/>
      <c r="NMK125" s="184"/>
      <c r="NML125" s="184"/>
      <c r="NMM125" s="184"/>
      <c r="NMN125" s="184"/>
      <c r="NMO125" s="184"/>
      <c r="NMP125" s="184"/>
      <c r="NMQ125" s="184"/>
      <c r="NMR125" s="184"/>
      <c r="NMS125" s="184"/>
      <c r="NMT125" s="184"/>
      <c r="NMU125" s="184"/>
      <c r="NMV125" s="184"/>
      <c r="NMW125" s="184"/>
      <c r="NMX125" s="184"/>
      <c r="NMY125" s="184"/>
      <c r="NMZ125" s="184"/>
      <c r="NNA125" s="184"/>
      <c r="NNB125" s="184"/>
      <c r="NNC125" s="184"/>
      <c r="NND125" s="184"/>
      <c r="NNE125" s="184"/>
      <c r="NNF125" s="184"/>
      <c r="NNG125" s="184"/>
      <c r="NNH125" s="184"/>
      <c r="NNI125" s="184"/>
      <c r="NNJ125" s="184"/>
      <c r="NNK125" s="184"/>
      <c r="NNL125" s="184"/>
      <c r="NNM125" s="184"/>
      <c r="NNN125" s="184"/>
      <c r="NNO125" s="184"/>
      <c r="NNP125" s="184"/>
      <c r="NNQ125" s="184"/>
      <c r="NNR125" s="184"/>
      <c r="NNS125" s="184"/>
      <c r="NNT125" s="184"/>
      <c r="NNU125" s="184"/>
      <c r="NNV125" s="184"/>
      <c r="NNW125" s="184"/>
      <c r="NNX125" s="184"/>
      <c r="NNY125" s="184"/>
      <c r="NNZ125" s="184"/>
      <c r="NOA125" s="184"/>
      <c r="NOB125" s="184"/>
      <c r="NOC125" s="184"/>
      <c r="NOD125" s="184"/>
      <c r="NOE125" s="184"/>
      <c r="NOF125" s="184"/>
      <c r="NOG125" s="184"/>
      <c r="NOH125" s="184"/>
      <c r="NOI125" s="184"/>
      <c r="NOJ125" s="184"/>
      <c r="NOK125" s="184"/>
      <c r="NOL125" s="184"/>
      <c r="NOM125" s="184"/>
      <c r="NON125" s="184"/>
      <c r="NOO125" s="184"/>
      <c r="NOP125" s="184"/>
      <c r="NOQ125" s="184"/>
      <c r="NOR125" s="184"/>
      <c r="NOS125" s="184"/>
      <c r="NOT125" s="184"/>
      <c r="NOU125" s="184"/>
      <c r="NOV125" s="184"/>
      <c r="NOW125" s="184"/>
      <c r="NOX125" s="184"/>
      <c r="NOY125" s="184"/>
      <c r="NOZ125" s="184"/>
      <c r="NPA125" s="184"/>
      <c r="NPB125" s="184"/>
      <c r="NPC125" s="184"/>
      <c r="NPD125" s="184"/>
      <c r="NPE125" s="184"/>
      <c r="NPF125" s="184"/>
      <c r="NPG125" s="184"/>
      <c r="NPH125" s="184"/>
      <c r="NPI125" s="184"/>
      <c r="NPJ125" s="184"/>
      <c r="NPK125" s="184"/>
      <c r="NPL125" s="184"/>
      <c r="NPM125" s="184"/>
      <c r="NPN125" s="184"/>
      <c r="NPO125" s="184"/>
      <c r="NPP125" s="184"/>
      <c r="NPQ125" s="184"/>
      <c r="NPR125" s="184"/>
      <c r="NPS125" s="184"/>
      <c r="NPT125" s="184"/>
      <c r="NPU125" s="184"/>
      <c r="NPV125" s="184"/>
      <c r="NPW125" s="184"/>
      <c r="NPX125" s="184"/>
      <c r="NPY125" s="184"/>
      <c r="NPZ125" s="184"/>
      <c r="NQA125" s="184"/>
      <c r="NQB125" s="184"/>
      <c r="NQC125" s="184"/>
      <c r="NQD125" s="184"/>
      <c r="NQE125" s="184"/>
      <c r="NQF125" s="184"/>
      <c r="NQG125" s="184"/>
      <c r="NQH125" s="184"/>
      <c r="NQI125" s="184"/>
      <c r="NQJ125" s="184"/>
      <c r="NQK125" s="184"/>
      <c r="NQL125" s="184"/>
      <c r="NQM125" s="184"/>
      <c r="NQN125" s="184"/>
      <c r="NQO125" s="184"/>
      <c r="NQP125" s="184"/>
      <c r="NQQ125" s="184"/>
      <c r="NQR125" s="184"/>
      <c r="NQS125" s="184"/>
      <c r="NQT125" s="184"/>
      <c r="NQU125" s="184"/>
      <c r="NQV125" s="184"/>
      <c r="NQW125" s="184"/>
      <c r="NQX125" s="184"/>
      <c r="NQY125" s="184"/>
      <c r="NQZ125" s="184"/>
      <c r="NRA125" s="184"/>
      <c r="NRB125" s="184"/>
      <c r="NRC125" s="184"/>
      <c r="NRD125" s="184"/>
      <c r="NRE125" s="184"/>
      <c r="NRF125" s="184"/>
      <c r="NRG125" s="184"/>
      <c r="NRH125" s="184"/>
      <c r="NRI125" s="184"/>
      <c r="NRJ125" s="184"/>
      <c r="NRK125" s="184"/>
      <c r="NRL125" s="184"/>
      <c r="NRM125" s="184"/>
      <c r="NRN125" s="184"/>
      <c r="NRO125" s="184"/>
      <c r="NRP125" s="184"/>
      <c r="NRQ125" s="184"/>
      <c r="NRR125" s="184"/>
      <c r="NRS125" s="184"/>
      <c r="NRT125" s="184"/>
      <c r="NRU125" s="184"/>
      <c r="NRV125" s="184"/>
      <c r="NRW125" s="184"/>
      <c r="NRX125" s="184"/>
      <c r="NRY125" s="184"/>
      <c r="NRZ125" s="184"/>
      <c r="NSA125" s="184"/>
      <c r="NSB125" s="184"/>
      <c r="NSC125" s="184"/>
      <c r="NSD125" s="184"/>
      <c r="NSE125" s="184"/>
      <c r="NSF125" s="184"/>
      <c r="NSG125" s="184"/>
      <c r="NSH125" s="184"/>
      <c r="NSI125" s="184"/>
      <c r="NSJ125" s="184"/>
      <c r="NSK125" s="184"/>
      <c r="NSL125" s="184"/>
      <c r="NSM125" s="184"/>
      <c r="NSN125" s="184"/>
      <c r="NSO125" s="184"/>
      <c r="NSP125" s="184"/>
      <c r="NSQ125" s="184"/>
      <c r="NSR125" s="184"/>
      <c r="NSS125" s="184"/>
      <c r="NST125" s="184"/>
      <c r="NSU125" s="184"/>
      <c r="NSV125" s="184"/>
      <c r="NSW125" s="184"/>
      <c r="NSX125" s="184"/>
      <c r="NSY125" s="184"/>
      <c r="NSZ125" s="184"/>
      <c r="NTA125" s="184"/>
      <c r="NTB125" s="184"/>
      <c r="NTC125" s="184"/>
      <c r="NTD125" s="184"/>
      <c r="NTE125" s="184"/>
      <c r="NTF125" s="184"/>
      <c r="NTG125" s="184"/>
      <c r="NTH125" s="184"/>
      <c r="NTI125" s="184"/>
      <c r="NTJ125" s="184"/>
      <c r="NTK125" s="184"/>
      <c r="NTL125" s="184"/>
      <c r="NTM125" s="184"/>
      <c r="NTN125" s="184"/>
      <c r="NTO125" s="184"/>
      <c r="NTP125" s="184"/>
      <c r="NTQ125" s="184"/>
      <c r="NTR125" s="184"/>
      <c r="NTS125" s="184"/>
      <c r="NTT125" s="184"/>
      <c r="NTU125" s="184"/>
      <c r="NTV125" s="184"/>
      <c r="NTW125" s="184"/>
      <c r="NTX125" s="184"/>
      <c r="NTY125" s="184"/>
      <c r="NTZ125" s="184"/>
      <c r="NUA125" s="184"/>
      <c r="NUB125" s="184"/>
      <c r="NUC125" s="184"/>
      <c r="NUD125" s="184"/>
      <c r="NUE125" s="184"/>
      <c r="NUF125" s="184"/>
      <c r="NUG125" s="184"/>
      <c r="NUH125" s="184"/>
      <c r="NUI125" s="184"/>
      <c r="NUJ125" s="184"/>
      <c r="NUK125" s="184"/>
      <c r="NUL125" s="184"/>
      <c r="NUM125" s="184"/>
      <c r="NUN125" s="184"/>
      <c r="NUO125" s="184"/>
      <c r="NUP125" s="184"/>
      <c r="NUQ125" s="184"/>
      <c r="NUR125" s="184"/>
      <c r="NUS125" s="184"/>
      <c r="NUT125" s="184"/>
      <c r="NUU125" s="184"/>
      <c r="NUV125" s="184"/>
      <c r="NUW125" s="184"/>
      <c r="NUX125" s="184"/>
      <c r="NUY125" s="184"/>
      <c r="NUZ125" s="184"/>
      <c r="NVA125" s="184"/>
      <c r="NVB125" s="184"/>
      <c r="NVC125" s="184"/>
      <c r="NVD125" s="184"/>
      <c r="NVE125" s="184"/>
      <c r="NVF125" s="184"/>
      <c r="NVG125" s="184"/>
      <c r="NVH125" s="184"/>
      <c r="NVI125" s="184"/>
      <c r="NVJ125" s="184"/>
      <c r="NVK125" s="184"/>
      <c r="NVL125" s="184"/>
      <c r="NVM125" s="184"/>
      <c r="NVN125" s="184"/>
      <c r="NVO125" s="184"/>
      <c r="NVP125" s="184"/>
      <c r="NVQ125" s="184"/>
      <c r="NVR125" s="184"/>
      <c r="NVS125" s="184"/>
      <c r="NVT125" s="184"/>
      <c r="NVU125" s="184"/>
      <c r="NVV125" s="184"/>
      <c r="NVW125" s="184"/>
      <c r="NVX125" s="184"/>
      <c r="NVY125" s="184"/>
      <c r="NVZ125" s="184"/>
      <c r="NWA125" s="184"/>
      <c r="NWB125" s="184"/>
      <c r="NWC125" s="184"/>
      <c r="NWD125" s="184"/>
      <c r="NWE125" s="184"/>
      <c r="NWF125" s="184"/>
      <c r="NWG125" s="184"/>
      <c r="NWH125" s="184"/>
      <c r="NWI125" s="184"/>
      <c r="NWJ125" s="184"/>
      <c r="NWK125" s="184"/>
      <c r="NWL125" s="184"/>
      <c r="NWM125" s="184"/>
      <c r="NWN125" s="184"/>
      <c r="NWO125" s="184"/>
      <c r="NWP125" s="184"/>
      <c r="NWQ125" s="184"/>
      <c r="NWR125" s="184"/>
      <c r="NWS125" s="184"/>
      <c r="NWT125" s="184"/>
      <c r="NWU125" s="184"/>
      <c r="NWV125" s="184"/>
      <c r="NWW125" s="184"/>
      <c r="NWX125" s="184"/>
      <c r="NWY125" s="184"/>
      <c r="NWZ125" s="184"/>
      <c r="NXA125" s="184"/>
      <c r="NXB125" s="184"/>
      <c r="NXC125" s="184"/>
      <c r="NXD125" s="184"/>
      <c r="NXE125" s="184"/>
      <c r="NXF125" s="184"/>
      <c r="NXG125" s="184"/>
      <c r="NXH125" s="184"/>
      <c r="NXI125" s="184"/>
      <c r="NXJ125" s="184"/>
      <c r="NXK125" s="184"/>
      <c r="NXL125" s="184"/>
      <c r="NXM125" s="184"/>
      <c r="NXN125" s="184"/>
      <c r="NXO125" s="184"/>
      <c r="NXP125" s="184"/>
      <c r="NXQ125" s="184"/>
      <c r="NXR125" s="184"/>
      <c r="NXS125" s="184"/>
      <c r="NXT125" s="184"/>
      <c r="NXU125" s="184"/>
      <c r="NXV125" s="184"/>
      <c r="NXW125" s="184"/>
      <c r="NXX125" s="184"/>
      <c r="NXY125" s="184"/>
      <c r="NXZ125" s="184"/>
      <c r="NYA125" s="184"/>
      <c r="NYB125" s="184"/>
      <c r="NYC125" s="184"/>
      <c r="NYD125" s="184"/>
      <c r="NYE125" s="184"/>
      <c r="NYF125" s="184"/>
      <c r="NYG125" s="184"/>
      <c r="NYH125" s="184"/>
      <c r="NYI125" s="184"/>
      <c r="NYJ125" s="184"/>
      <c r="NYK125" s="184"/>
      <c r="NYL125" s="184"/>
      <c r="NYM125" s="184"/>
      <c r="NYN125" s="184"/>
      <c r="NYO125" s="184"/>
      <c r="NYP125" s="184"/>
      <c r="NYQ125" s="184"/>
      <c r="NYR125" s="184"/>
      <c r="NYS125" s="184"/>
      <c r="NYT125" s="184"/>
      <c r="NYU125" s="184"/>
      <c r="NYV125" s="184"/>
      <c r="NYW125" s="184"/>
      <c r="NYX125" s="184"/>
      <c r="NYY125" s="184"/>
      <c r="NYZ125" s="184"/>
      <c r="NZA125" s="184"/>
      <c r="NZB125" s="184"/>
      <c r="NZC125" s="184"/>
      <c r="NZD125" s="184"/>
      <c r="NZE125" s="184"/>
      <c r="NZF125" s="184"/>
      <c r="NZG125" s="184"/>
      <c r="NZH125" s="184"/>
      <c r="NZI125" s="184"/>
      <c r="NZJ125" s="184"/>
      <c r="NZK125" s="184"/>
      <c r="NZL125" s="184"/>
      <c r="NZM125" s="184"/>
      <c r="NZN125" s="184"/>
      <c r="NZO125" s="184"/>
      <c r="NZP125" s="184"/>
      <c r="NZQ125" s="184"/>
      <c r="NZR125" s="184"/>
      <c r="NZS125" s="184"/>
      <c r="NZT125" s="184"/>
      <c r="NZU125" s="184"/>
      <c r="NZV125" s="184"/>
      <c r="NZW125" s="184"/>
      <c r="NZX125" s="184"/>
      <c r="NZY125" s="184"/>
      <c r="NZZ125" s="184"/>
      <c r="OAA125" s="184"/>
      <c r="OAB125" s="184"/>
      <c r="OAC125" s="184"/>
      <c r="OAD125" s="184"/>
      <c r="OAE125" s="184"/>
      <c r="OAF125" s="184"/>
      <c r="OAG125" s="184"/>
      <c r="OAH125" s="184"/>
      <c r="OAI125" s="184"/>
      <c r="OAJ125" s="184"/>
      <c r="OAK125" s="184"/>
      <c r="OAL125" s="184"/>
      <c r="OAM125" s="184"/>
      <c r="OAN125" s="184"/>
      <c r="OAO125" s="184"/>
      <c r="OAP125" s="184"/>
      <c r="OAQ125" s="184"/>
      <c r="OAR125" s="184"/>
      <c r="OAS125" s="184"/>
      <c r="OAT125" s="184"/>
      <c r="OAU125" s="184"/>
      <c r="OAV125" s="184"/>
      <c r="OAW125" s="184"/>
      <c r="OAX125" s="184"/>
      <c r="OAY125" s="184"/>
      <c r="OAZ125" s="184"/>
      <c r="OBA125" s="184"/>
      <c r="OBB125" s="184"/>
      <c r="OBC125" s="184"/>
      <c r="OBD125" s="184"/>
      <c r="OBE125" s="184"/>
      <c r="OBF125" s="184"/>
      <c r="OBG125" s="184"/>
      <c r="OBH125" s="184"/>
      <c r="OBI125" s="184"/>
      <c r="OBJ125" s="184"/>
      <c r="OBK125" s="184"/>
      <c r="OBL125" s="184"/>
      <c r="OBM125" s="184"/>
      <c r="OBN125" s="184"/>
      <c r="OBO125" s="184"/>
      <c r="OBP125" s="184"/>
      <c r="OBQ125" s="184"/>
      <c r="OBR125" s="184"/>
      <c r="OBS125" s="184"/>
      <c r="OBT125" s="184"/>
      <c r="OBU125" s="184"/>
      <c r="OBV125" s="184"/>
      <c r="OBW125" s="184"/>
      <c r="OBX125" s="184"/>
      <c r="OBY125" s="184"/>
      <c r="OBZ125" s="184"/>
      <c r="OCA125" s="184"/>
      <c r="OCB125" s="184"/>
      <c r="OCC125" s="184"/>
      <c r="OCD125" s="184"/>
      <c r="OCE125" s="184"/>
      <c r="OCF125" s="184"/>
      <c r="OCG125" s="184"/>
      <c r="OCH125" s="184"/>
      <c r="OCI125" s="184"/>
      <c r="OCJ125" s="184"/>
      <c r="OCK125" s="184"/>
      <c r="OCL125" s="184"/>
      <c r="OCM125" s="184"/>
      <c r="OCN125" s="184"/>
      <c r="OCO125" s="184"/>
      <c r="OCP125" s="184"/>
      <c r="OCQ125" s="184"/>
      <c r="OCR125" s="184"/>
      <c r="OCS125" s="184"/>
      <c r="OCT125" s="184"/>
      <c r="OCU125" s="184"/>
      <c r="OCV125" s="184"/>
      <c r="OCW125" s="184"/>
      <c r="OCX125" s="184"/>
      <c r="OCY125" s="184"/>
      <c r="OCZ125" s="184"/>
      <c r="ODA125" s="184"/>
      <c r="ODB125" s="184"/>
      <c r="ODC125" s="184"/>
      <c r="ODD125" s="184"/>
      <c r="ODE125" s="184"/>
      <c r="ODF125" s="184"/>
      <c r="ODG125" s="184"/>
      <c r="ODH125" s="184"/>
      <c r="ODI125" s="184"/>
      <c r="ODJ125" s="184"/>
      <c r="ODK125" s="184"/>
      <c r="ODL125" s="184"/>
      <c r="ODM125" s="184"/>
      <c r="ODN125" s="184"/>
      <c r="ODO125" s="184"/>
      <c r="ODP125" s="184"/>
      <c r="ODQ125" s="184"/>
      <c r="ODR125" s="184"/>
      <c r="ODS125" s="184"/>
      <c r="ODT125" s="184"/>
      <c r="ODU125" s="184"/>
      <c r="ODV125" s="184"/>
      <c r="ODW125" s="184"/>
      <c r="ODX125" s="184"/>
      <c r="ODY125" s="184"/>
      <c r="ODZ125" s="184"/>
      <c r="OEA125" s="184"/>
      <c r="OEB125" s="184"/>
      <c r="OEC125" s="184"/>
      <c r="OED125" s="184"/>
      <c r="OEE125" s="184"/>
      <c r="OEF125" s="184"/>
      <c r="OEG125" s="184"/>
      <c r="OEH125" s="184"/>
      <c r="OEI125" s="184"/>
      <c r="OEJ125" s="184"/>
      <c r="OEK125" s="184"/>
      <c r="OEL125" s="184"/>
      <c r="OEM125" s="184"/>
      <c r="OEN125" s="184"/>
      <c r="OEO125" s="184"/>
      <c r="OEP125" s="184"/>
      <c r="OEQ125" s="184"/>
      <c r="OER125" s="184"/>
      <c r="OES125" s="184"/>
      <c r="OET125" s="184"/>
      <c r="OEU125" s="184"/>
      <c r="OEV125" s="184"/>
      <c r="OEW125" s="184"/>
      <c r="OEX125" s="184"/>
      <c r="OEY125" s="184"/>
      <c r="OEZ125" s="184"/>
      <c r="OFA125" s="184"/>
      <c r="OFB125" s="184"/>
      <c r="OFC125" s="184"/>
      <c r="OFD125" s="184"/>
      <c r="OFE125" s="184"/>
      <c r="OFF125" s="184"/>
      <c r="OFG125" s="184"/>
      <c r="OFH125" s="184"/>
      <c r="OFI125" s="184"/>
      <c r="OFJ125" s="184"/>
      <c r="OFK125" s="184"/>
      <c r="OFL125" s="184"/>
      <c r="OFM125" s="184"/>
      <c r="OFN125" s="184"/>
      <c r="OFO125" s="184"/>
      <c r="OFP125" s="184"/>
      <c r="OFQ125" s="184"/>
      <c r="OFR125" s="184"/>
      <c r="OFS125" s="184"/>
      <c r="OFT125" s="184"/>
      <c r="OFU125" s="184"/>
      <c r="OFV125" s="184"/>
      <c r="OFW125" s="184"/>
      <c r="OFX125" s="184"/>
      <c r="OFY125" s="184"/>
      <c r="OFZ125" s="184"/>
      <c r="OGA125" s="184"/>
      <c r="OGB125" s="184"/>
      <c r="OGC125" s="184"/>
      <c r="OGD125" s="184"/>
      <c r="OGE125" s="184"/>
      <c r="OGF125" s="184"/>
      <c r="OGG125" s="184"/>
      <c r="OGH125" s="184"/>
      <c r="OGI125" s="184"/>
      <c r="OGJ125" s="184"/>
      <c r="OGK125" s="184"/>
      <c r="OGL125" s="184"/>
      <c r="OGM125" s="184"/>
      <c r="OGN125" s="184"/>
      <c r="OGO125" s="184"/>
      <c r="OGP125" s="184"/>
      <c r="OGQ125" s="184"/>
      <c r="OGR125" s="184"/>
      <c r="OGS125" s="184"/>
      <c r="OGT125" s="184"/>
      <c r="OGU125" s="184"/>
      <c r="OGV125" s="184"/>
      <c r="OGW125" s="184"/>
      <c r="OGX125" s="184"/>
      <c r="OGY125" s="184"/>
      <c r="OGZ125" s="184"/>
      <c r="OHA125" s="184"/>
      <c r="OHB125" s="184"/>
      <c r="OHC125" s="184"/>
      <c r="OHD125" s="184"/>
      <c r="OHE125" s="184"/>
      <c r="OHF125" s="184"/>
      <c r="OHG125" s="184"/>
      <c r="OHH125" s="184"/>
      <c r="OHI125" s="184"/>
      <c r="OHJ125" s="184"/>
      <c r="OHK125" s="184"/>
      <c r="OHL125" s="184"/>
      <c r="OHM125" s="184"/>
      <c r="OHN125" s="184"/>
      <c r="OHO125" s="184"/>
      <c r="OHP125" s="184"/>
      <c r="OHQ125" s="184"/>
      <c r="OHR125" s="184"/>
      <c r="OHS125" s="184"/>
      <c r="OHT125" s="184"/>
      <c r="OHU125" s="184"/>
      <c r="OHV125" s="184"/>
      <c r="OHW125" s="184"/>
      <c r="OHX125" s="184"/>
      <c r="OHY125" s="184"/>
      <c r="OHZ125" s="184"/>
      <c r="OIA125" s="184"/>
      <c r="OIB125" s="184"/>
      <c r="OIC125" s="184"/>
      <c r="OID125" s="184"/>
      <c r="OIE125" s="184"/>
      <c r="OIF125" s="184"/>
      <c r="OIG125" s="184"/>
      <c r="OIH125" s="184"/>
      <c r="OII125" s="184"/>
      <c r="OIJ125" s="184"/>
      <c r="OIK125" s="184"/>
      <c r="OIL125" s="184"/>
      <c r="OIM125" s="184"/>
      <c r="OIN125" s="184"/>
      <c r="OIO125" s="184"/>
      <c r="OIP125" s="184"/>
      <c r="OIQ125" s="184"/>
      <c r="OIR125" s="184"/>
      <c r="OIS125" s="184"/>
      <c r="OIT125" s="184"/>
      <c r="OIU125" s="184"/>
      <c r="OIV125" s="184"/>
      <c r="OIW125" s="184"/>
      <c r="OIX125" s="184"/>
      <c r="OIY125" s="184"/>
      <c r="OIZ125" s="184"/>
      <c r="OJA125" s="184"/>
      <c r="OJB125" s="184"/>
      <c r="OJC125" s="184"/>
      <c r="OJD125" s="184"/>
      <c r="OJE125" s="184"/>
      <c r="OJF125" s="184"/>
      <c r="OJG125" s="184"/>
      <c r="OJH125" s="184"/>
      <c r="OJI125" s="184"/>
      <c r="OJJ125" s="184"/>
      <c r="OJK125" s="184"/>
      <c r="OJL125" s="184"/>
      <c r="OJM125" s="184"/>
      <c r="OJN125" s="184"/>
      <c r="OJO125" s="184"/>
      <c r="OJP125" s="184"/>
      <c r="OJQ125" s="184"/>
      <c r="OJR125" s="184"/>
      <c r="OJS125" s="184"/>
      <c r="OJT125" s="184"/>
      <c r="OJU125" s="184"/>
      <c r="OJV125" s="184"/>
      <c r="OJW125" s="184"/>
      <c r="OJX125" s="184"/>
      <c r="OJY125" s="184"/>
      <c r="OJZ125" s="184"/>
      <c r="OKA125" s="184"/>
      <c r="OKB125" s="184"/>
      <c r="OKC125" s="184"/>
      <c r="OKD125" s="184"/>
      <c r="OKE125" s="184"/>
      <c r="OKF125" s="184"/>
      <c r="OKG125" s="184"/>
      <c r="OKH125" s="184"/>
      <c r="OKI125" s="184"/>
      <c r="OKJ125" s="184"/>
      <c r="OKK125" s="184"/>
      <c r="OKL125" s="184"/>
      <c r="OKM125" s="184"/>
      <c r="OKN125" s="184"/>
      <c r="OKO125" s="184"/>
      <c r="OKP125" s="184"/>
      <c r="OKQ125" s="184"/>
      <c r="OKR125" s="184"/>
      <c r="OKS125" s="184"/>
      <c r="OKT125" s="184"/>
      <c r="OKU125" s="184"/>
      <c r="OKV125" s="184"/>
      <c r="OKW125" s="184"/>
      <c r="OKX125" s="184"/>
      <c r="OKY125" s="184"/>
      <c r="OKZ125" s="184"/>
      <c r="OLA125" s="184"/>
      <c r="OLB125" s="184"/>
      <c r="OLC125" s="184"/>
      <c r="OLD125" s="184"/>
      <c r="OLE125" s="184"/>
      <c r="OLF125" s="184"/>
      <c r="OLG125" s="184"/>
      <c r="OLH125" s="184"/>
      <c r="OLI125" s="184"/>
      <c r="OLJ125" s="184"/>
      <c r="OLK125" s="184"/>
      <c r="OLL125" s="184"/>
      <c r="OLM125" s="184"/>
      <c r="OLN125" s="184"/>
      <c r="OLO125" s="184"/>
      <c r="OLP125" s="184"/>
      <c r="OLQ125" s="184"/>
      <c r="OLR125" s="184"/>
      <c r="OLS125" s="184"/>
      <c r="OLT125" s="184"/>
      <c r="OLU125" s="184"/>
      <c r="OLV125" s="184"/>
      <c r="OLW125" s="184"/>
      <c r="OLX125" s="184"/>
      <c r="OLY125" s="184"/>
      <c r="OLZ125" s="184"/>
      <c r="OMA125" s="184"/>
      <c r="OMB125" s="184"/>
      <c r="OMC125" s="184"/>
      <c r="OMD125" s="184"/>
      <c r="OME125" s="184"/>
      <c r="OMF125" s="184"/>
      <c r="OMG125" s="184"/>
      <c r="OMH125" s="184"/>
      <c r="OMI125" s="184"/>
      <c r="OMJ125" s="184"/>
      <c r="OMK125" s="184"/>
      <c r="OML125" s="184"/>
      <c r="OMM125" s="184"/>
      <c r="OMN125" s="184"/>
      <c r="OMO125" s="184"/>
      <c r="OMP125" s="184"/>
      <c r="OMQ125" s="184"/>
      <c r="OMR125" s="184"/>
      <c r="OMS125" s="184"/>
      <c r="OMT125" s="184"/>
      <c r="OMU125" s="184"/>
      <c r="OMV125" s="184"/>
      <c r="OMW125" s="184"/>
      <c r="OMX125" s="184"/>
      <c r="OMY125" s="184"/>
      <c r="OMZ125" s="184"/>
      <c r="ONA125" s="184"/>
      <c r="ONB125" s="184"/>
      <c r="ONC125" s="184"/>
      <c r="OND125" s="184"/>
      <c r="ONE125" s="184"/>
      <c r="ONF125" s="184"/>
      <c r="ONG125" s="184"/>
      <c r="ONH125" s="184"/>
      <c r="ONI125" s="184"/>
      <c r="ONJ125" s="184"/>
      <c r="ONK125" s="184"/>
      <c r="ONL125" s="184"/>
      <c r="ONM125" s="184"/>
      <c r="ONN125" s="184"/>
      <c r="ONO125" s="184"/>
      <c r="ONP125" s="184"/>
      <c r="ONQ125" s="184"/>
      <c r="ONR125" s="184"/>
      <c r="ONS125" s="184"/>
      <c r="ONT125" s="184"/>
      <c r="ONU125" s="184"/>
      <c r="ONV125" s="184"/>
      <c r="ONW125" s="184"/>
      <c r="ONX125" s="184"/>
      <c r="ONY125" s="184"/>
      <c r="ONZ125" s="184"/>
      <c r="OOA125" s="184"/>
      <c r="OOB125" s="184"/>
      <c r="OOC125" s="184"/>
      <c r="OOD125" s="184"/>
      <c r="OOE125" s="184"/>
      <c r="OOF125" s="184"/>
      <c r="OOG125" s="184"/>
      <c r="OOH125" s="184"/>
      <c r="OOI125" s="184"/>
      <c r="OOJ125" s="184"/>
      <c r="OOK125" s="184"/>
      <c r="OOL125" s="184"/>
      <c r="OOM125" s="184"/>
      <c r="OON125" s="184"/>
      <c r="OOO125" s="184"/>
      <c r="OOP125" s="184"/>
      <c r="OOQ125" s="184"/>
      <c r="OOR125" s="184"/>
      <c r="OOS125" s="184"/>
      <c r="OOT125" s="184"/>
      <c r="OOU125" s="184"/>
      <c r="OOV125" s="184"/>
      <c r="OOW125" s="184"/>
      <c r="OOX125" s="184"/>
      <c r="OOY125" s="184"/>
      <c r="OOZ125" s="184"/>
      <c r="OPA125" s="184"/>
      <c r="OPB125" s="184"/>
      <c r="OPC125" s="184"/>
      <c r="OPD125" s="184"/>
      <c r="OPE125" s="184"/>
      <c r="OPF125" s="184"/>
      <c r="OPG125" s="184"/>
      <c r="OPH125" s="184"/>
      <c r="OPI125" s="184"/>
      <c r="OPJ125" s="184"/>
      <c r="OPK125" s="184"/>
      <c r="OPL125" s="184"/>
      <c r="OPM125" s="184"/>
      <c r="OPN125" s="184"/>
      <c r="OPO125" s="184"/>
      <c r="OPP125" s="184"/>
      <c r="OPQ125" s="184"/>
      <c r="OPR125" s="184"/>
      <c r="OPS125" s="184"/>
      <c r="OPT125" s="184"/>
      <c r="OPU125" s="184"/>
      <c r="OPV125" s="184"/>
      <c r="OPW125" s="184"/>
      <c r="OPX125" s="184"/>
      <c r="OPY125" s="184"/>
      <c r="OPZ125" s="184"/>
      <c r="OQA125" s="184"/>
      <c r="OQB125" s="184"/>
      <c r="OQC125" s="184"/>
      <c r="OQD125" s="184"/>
      <c r="OQE125" s="184"/>
      <c r="OQF125" s="184"/>
      <c r="OQG125" s="184"/>
      <c r="OQH125" s="184"/>
      <c r="OQI125" s="184"/>
      <c r="OQJ125" s="184"/>
      <c r="OQK125" s="184"/>
      <c r="OQL125" s="184"/>
      <c r="OQM125" s="184"/>
      <c r="OQN125" s="184"/>
      <c r="OQO125" s="184"/>
      <c r="OQP125" s="184"/>
      <c r="OQQ125" s="184"/>
      <c r="OQR125" s="184"/>
      <c r="OQS125" s="184"/>
      <c r="OQT125" s="184"/>
      <c r="OQU125" s="184"/>
      <c r="OQV125" s="184"/>
      <c r="OQW125" s="184"/>
      <c r="OQX125" s="184"/>
      <c r="OQY125" s="184"/>
      <c r="OQZ125" s="184"/>
      <c r="ORA125" s="184"/>
      <c r="ORB125" s="184"/>
      <c r="ORC125" s="184"/>
      <c r="ORD125" s="184"/>
      <c r="ORE125" s="184"/>
      <c r="ORF125" s="184"/>
      <c r="ORG125" s="184"/>
      <c r="ORH125" s="184"/>
      <c r="ORI125" s="184"/>
      <c r="ORJ125" s="184"/>
      <c r="ORK125" s="184"/>
      <c r="ORL125" s="184"/>
      <c r="ORM125" s="184"/>
      <c r="ORN125" s="184"/>
      <c r="ORO125" s="184"/>
      <c r="ORP125" s="184"/>
      <c r="ORQ125" s="184"/>
      <c r="ORR125" s="184"/>
      <c r="ORS125" s="184"/>
      <c r="ORT125" s="184"/>
      <c r="ORU125" s="184"/>
      <c r="ORV125" s="184"/>
      <c r="ORW125" s="184"/>
      <c r="ORX125" s="184"/>
      <c r="ORY125" s="184"/>
      <c r="ORZ125" s="184"/>
      <c r="OSA125" s="184"/>
      <c r="OSB125" s="184"/>
      <c r="OSC125" s="184"/>
      <c r="OSD125" s="184"/>
      <c r="OSE125" s="184"/>
      <c r="OSF125" s="184"/>
      <c r="OSG125" s="184"/>
      <c r="OSH125" s="184"/>
      <c r="OSI125" s="184"/>
      <c r="OSJ125" s="184"/>
      <c r="OSK125" s="184"/>
      <c r="OSL125" s="184"/>
      <c r="OSM125" s="184"/>
      <c r="OSN125" s="184"/>
      <c r="OSO125" s="184"/>
      <c r="OSP125" s="184"/>
      <c r="OSQ125" s="184"/>
      <c r="OSR125" s="184"/>
      <c r="OSS125" s="184"/>
      <c r="OST125" s="184"/>
      <c r="OSU125" s="184"/>
      <c r="OSV125" s="184"/>
      <c r="OSW125" s="184"/>
      <c r="OSX125" s="184"/>
      <c r="OSY125" s="184"/>
      <c r="OSZ125" s="184"/>
      <c r="OTA125" s="184"/>
      <c r="OTB125" s="184"/>
      <c r="OTC125" s="184"/>
      <c r="OTD125" s="184"/>
      <c r="OTE125" s="184"/>
      <c r="OTF125" s="184"/>
      <c r="OTG125" s="184"/>
      <c r="OTH125" s="184"/>
      <c r="OTI125" s="184"/>
      <c r="OTJ125" s="184"/>
      <c r="OTK125" s="184"/>
      <c r="OTL125" s="184"/>
      <c r="OTM125" s="184"/>
      <c r="OTN125" s="184"/>
      <c r="OTO125" s="184"/>
      <c r="OTP125" s="184"/>
      <c r="OTQ125" s="184"/>
      <c r="OTR125" s="184"/>
      <c r="OTS125" s="184"/>
      <c r="OTT125" s="184"/>
      <c r="OTU125" s="184"/>
      <c r="OTV125" s="184"/>
      <c r="OTW125" s="184"/>
      <c r="OTX125" s="184"/>
      <c r="OTY125" s="184"/>
      <c r="OTZ125" s="184"/>
      <c r="OUA125" s="184"/>
      <c r="OUB125" s="184"/>
      <c r="OUC125" s="184"/>
      <c r="OUD125" s="184"/>
      <c r="OUE125" s="184"/>
      <c r="OUF125" s="184"/>
      <c r="OUG125" s="184"/>
      <c r="OUH125" s="184"/>
      <c r="OUI125" s="184"/>
      <c r="OUJ125" s="184"/>
      <c r="OUK125" s="184"/>
      <c r="OUL125" s="184"/>
      <c r="OUM125" s="184"/>
      <c r="OUN125" s="184"/>
      <c r="OUO125" s="184"/>
      <c r="OUP125" s="184"/>
      <c r="OUQ125" s="184"/>
      <c r="OUR125" s="184"/>
      <c r="OUS125" s="184"/>
      <c r="OUT125" s="184"/>
      <c r="OUU125" s="184"/>
      <c r="OUV125" s="184"/>
      <c r="OUW125" s="184"/>
      <c r="OUX125" s="184"/>
      <c r="OUY125" s="184"/>
      <c r="OUZ125" s="184"/>
      <c r="OVA125" s="184"/>
      <c r="OVB125" s="184"/>
      <c r="OVC125" s="184"/>
      <c r="OVD125" s="184"/>
      <c r="OVE125" s="184"/>
      <c r="OVF125" s="184"/>
      <c r="OVG125" s="184"/>
      <c r="OVH125" s="184"/>
      <c r="OVI125" s="184"/>
      <c r="OVJ125" s="184"/>
      <c r="OVK125" s="184"/>
      <c r="OVL125" s="184"/>
      <c r="OVM125" s="184"/>
      <c r="OVN125" s="184"/>
      <c r="OVO125" s="184"/>
      <c r="OVP125" s="184"/>
      <c r="OVQ125" s="184"/>
      <c r="OVR125" s="184"/>
      <c r="OVS125" s="184"/>
      <c r="OVT125" s="184"/>
      <c r="OVU125" s="184"/>
      <c r="OVV125" s="184"/>
      <c r="OVW125" s="184"/>
      <c r="OVX125" s="184"/>
      <c r="OVY125" s="184"/>
      <c r="OVZ125" s="184"/>
      <c r="OWA125" s="184"/>
      <c r="OWB125" s="184"/>
      <c r="OWC125" s="184"/>
      <c r="OWD125" s="184"/>
      <c r="OWE125" s="184"/>
      <c r="OWF125" s="184"/>
      <c r="OWG125" s="184"/>
      <c r="OWH125" s="184"/>
      <c r="OWI125" s="184"/>
      <c r="OWJ125" s="184"/>
      <c r="OWK125" s="184"/>
      <c r="OWL125" s="184"/>
      <c r="OWM125" s="184"/>
      <c r="OWN125" s="184"/>
      <c r="OWO125" s="184"/>
      <c r="OWP125" s="184"/>
      <c r="OWQ125" s="184"/>
      <c r="OWR125" s="184"/>
      <c r="OWS125" s="184"/>
      <c r="OWT125" s="184"/>
      <c r="OWU125" s="184"/>
      <c r="OWV125" s="184"/>
      <c r="OWW125" s="184"/>
      <c r="OWX125" s="184"/>
      <c r="OWY125" s="184"/>
      <c r="OWZ125" s="184"/>
      <c r="OXA125" s="184"/>
      <c r="OXB125" s="184"/>
      <c r="OXC125" s="184"/>
      <c r="OXD125" s="184"/>
      <c r="OXE125" s="184"/>
      <c r="OXF125" s="184"/>
      <c r="OXG125" s="184"/>
      <c r="OXH125" s="184"/>
      <c r="OXI125" s="184"/>
      <c r="OXJ125" s="184"/>
      <c r="OXK125" s="184"/>
      <c r="OXL125" s="184"/>
      <c r="OXM125" s="184"/>
      <c r="OXN125" s="184"/>
      <c r="OXO125" s="184"/>
      <c r="OXP125" s="184"/>
      <c r="OXQ125" s="184"/>
      <c r="OXR125" s="184"/>
      <c r="OXS125" s="184"/>
      <c r="OXT125" s="184"/>
      <c r="OXU125" s="184"/>
      <c r="OXV125" s="184"/>
      <c r="OXW125" s="184"/>
      <c r="OXX125" s="184"/>
      <c r="OXY125" s="184"/>
      <c r="OXZ125" s="184"/>
      <c r="OYA125" s="184"/>
      <c r="OYB125" s="184"/>
      <c r="OYC125" s="184"/>
      <c r="OYD125" s="184"/>
      <c r="OYE125" s="184"/>
      <c r="OYF125" s="184"/>
      <c r="OYG125" s="184"/>
      <c r="OYH125" s="184"/>
      <c r="OYI125" s="184"/>
      <c r="OYJ125" s="184"/>
      <c r="OYK125" s="184"/>
      <c r="OYL125" s="184"/>
      <c r="OYM125" s="184"/>
      <c r="OYN125" s="184"/>
      <c r="OYO125" s="184"/>
      <c r="OYP125" s="184"/>
      <c r="OYQ125" s="184"/>
      <c r="OYR125" s="184"/>
      <c r="OYS125" s="184"/>
      <c r="OYT125" s="184"/>
      <c r="OYU125" s="184"/>
      <c r="OYV125" s="184"/>
      <c r="OYW125" s="184"/>
      <c r="OYX125" s="184"/>
      <c r="OYY125" s="184"/>
      <c r="OYZ125" s="184"/>
      <c r="OZA125" s="184"/>
      <c r="OZB125" s="184"/>
      <c r="OZC125" s="184"/>
      <c r="OZD125" s="184"/>
      <c r="OZE125" s="184"/>
      <c r="OZF125" s="184"/>
      <c r="OZG125" s="184"/>
      <c r="OZH125" s="184"/>
      <c r="OZI125" s="184"/>
      <c r="OZJ125" s="184"/>
      <c r="OZK125" s="184"/>
      <c r="OZL125" s="184"/>
      <c r="OZM125" s="184"/>
      <c r="OZN125" s="184"/>
      <c r="OZO125" s="184"/>
      <c r="OZP125" s="184"/>
      <c r="OZQ125" s="184"/>
      <c r="OZR125" s="184"/>
      <c r="OZS125" s="184"/>
      <c r="OZT125" s="184"/>
      <c r="OZU125" s="184"/>
      <c r="OZV125" s="184"/>
      <c r="OZW125" s="184"/>
      <c r="OZX125" s="184"/>
      <c r="OZY125" s="184"/>
      <c r="OZZ125" s="184"/>
      <c r="PAA125" s="184"/>
      <c r="PAB125" s="184"/>
      <c r="PAC125" s="184"/>
      <c r="PAD125" s="184"/>
      <c r="PAE125" s="184"/>
      <c r="PAF125" s="184"/>
      <c r="PAG125" s="184"/>
      <c r="PAH125" s="184"/>
      <c r="PAI125" s="184"/>
      <c r="PAJ125" s="184"/>
      <c r="PAK125" s="184"/>
      <c r="PAL125" s="184"/>
      <c r="PAM125" s="184"/>
      <c r="PAN125" s="184"/>
      <c r="PAO125" s="184"/>
      <c r="PAP125" s="184"/>
      <c r="PAQ125" s="184"/>
      <c r="PAR125" s="184"/>
      <c r="PAS125" s="184"/>
      <c r="PAT125" s="184"/>
      <c r="PAU125" s="184"/>
      <c r="PAV125" s="184"/>
      <c r="PAW125" s="184"/>
      <c r="PAX125" s="184"/>
      <c r="PAY125" s="184"/>
      <c r="PAZ125" s="184"/>
      <c r="PBA125" s="184"/>
      <c r="PBB125" s="184"/>
      <c r="PBC125" s="184"/>
      <c r="PBD125" s="184"/>
      <c r="PBE125" s="184"/>
      <c r="PBF125" s="184"/>
      <c r="PBG125" s="184"/>
      <c r="PBH125" s="184"/>
      <c r="PBI125" s="184"/>
      <c r="PBJ125" s="184"/>
      <c r="PBK125" s="184"/>
      <c r="PBL125" s="184"/>
      <c r="PBM125" s="184"/>
      <c r="PBN125" s="184"/>
      <c r="PBO125" s="184"/>
      <c r="PBP125" s="184"/>
      <c r="PBQ125" s="184"/>
      <c r="PBR125" s="184"/>
      <c r="PBS125" s="184"/>
      <c r="PBT125" s="184"/>
      <c r="PBU125" s="184"/>
      <c r="PBV125" s="184"/>
      <c r="PBW125" s="184"/>
      <c r="PBX125" s="184"/>
      <c r="PBY125" s="184"/>
      <c r="PBZ125" s="184"/>
      <c r="PCA125" s="184"/>
      <c r="PCB125" s="184"/>
      <c r="PCC125" s="184"/>
      <c r="PCD125" s="184"/>
      <c r="PCE125" s="184"/>
      <c r="PCF125" s="184"/>
      <c r="PCG125" s="184"/>
      <c r="PCH125" s="184"/>
      <c r="PCI125" s="184"/>
      <c r="PCJ125" s="184"/>
      <c r="PCK125" s="184"/>
      <c r="PCL125" s="184"/>
      <c r="PCM125" s="184"/>
      <c r="PCN125" s="184"/>
      <c r="PCO125" s="184"/>
      <c r="PCP125" s="184"/>
      <c r="PCQ125" s="184"/>
      <c r="PCR125" s="184"/>
      <c r="PCS125" s="184"/>
      <c r="PCT125" s="184"/>
      <c r="PCU125" s="184"/>
      <c r="PCV125" s="184"/>
      <c r="PCW125" s="184"/>
      <c r="PCX125" s="184"/>
      <c r="PCY125" s="184"/>
      <c r="PCZ125" s="184"/>
      <c r="PDA125" s="184"/>
      <c r="PDB125" s="184"/>
      <c r="PDC125" s="184"/>
      <c r="PDD125" s="184"/>
      <c r="PDE125" s="184"/>
      <c r="PDF125" s="184"/>
      <c r="PDG125" s="184"/>
      <c r="PDH125" s="184"/>
      <c r="PDI125" s="184"/>
      <c r="PDJ125" s="184"/>
      <c r="PDK125" s="184"/>
      <c r="PDL125" s="184"/>
      <c r="PDM125" s="184"/>
      <c r="PDN125" s="184"/>
      <c r="PDO125" s="184"/>
      <c r="PDP125" s="184"/>
      <c r="PDQ125" s="184"/>
      <c r="PDR125" s="184"/>
      <c r="PDS125" s="184"/>
      <c r="PDT125" s="184"/>
      <c r="PDU125" s="184"/>
      <c r="PDV125" s="184"/>
      <c r="PDW125" s="184"/>
      <c r="PDX125" s="184"/>
      <c r="PDY125" s="184"/>
      <c r="PDZ125" s="184"/>
      <c r="PEA125" s="184"/>
      <c r="PEB125" s="184"/>
      <c r="PEC125" s="184"/>
      <c r="PED125" s="184"/>
      <c r="PEE125" s="184"/>
      <c r="PEF125" s="184"/>
      <c r="PEG125" s="184"/>
      <c r="PEH125" s="184"/>
      <c r="PEI125" s="184"/>
      <c r="PEJ125" s="184"/>
      <c r="PEK125" s="184"/>
      <c r="PEL125" s="184"/>
      <c r="PEM125" s="184"/>
      <c r="PEN125" s="184"/>
      <c r="PEO125" s="184"/>
      <c r="PEP125" s="184"/>
      <c r="PEQ125" s="184"/>
      <c r="PER125" s="184"/>
      <c r="PES125" s="184"/>
      <c r="PET125" s="184"/>
      <c r="PEU125" s="184"/>
      <c r="PEV125" s="184"/>
      <c r="PEW125" s="184"/>
      <c r="PEX125" s="184"/>
      <c r="PEY125" s="184"/>
      <c r="PEZ125" s="184"/>
      <c r="PFA125" s="184"/>
      <c r="PFB125" s="184"/>
      <c r="PFC125" s="184"/>
      <c r="PFD125" s="184"/>
      <c r="PFE125" s="184"/>
      <c r="PFF125" s="184"/>
      <c r="PFG125" s="184"/>
      <c r="PFH125" s="184"/>
      <c r="PFI125" s="184"/>
      <c r="PFJ125" s="184"/>
      <c r="PFK125" s="184"/>
      <c r="PFL125" s="184"/>
      <c r="PFM125" s="184"/>
      <c r="PFN125" s="184"/>
      <c r="PFO125" s="184"/>
      <c r="PFP125" s="184"/>
      <c r="PFQ125" s="184"/>
      <c r="PFR125" s="184"/>
      <c r="PFS125" s="184"/>
      <c r="PFT125" s="184"/>
      <c r="PFU125" s="184"/>
      <c r="PFV125" s="184"/>
      <c r="PFW125" s="184"/>
      <c r="PFX125" s="184"/>
      <c r="PFY125" s="184"/>
      <c r="PFZ125" s="184"/>
      <c r="PGA125" s="184"/>
      <c r="PGB125" s="184"/>
      <c r="PGC125" s="184"/>
      <c r="PGD125" s="184"/>
      <c r="PGE125" s="184"/>
      <c r="PGF125" s="184"/>
      <c r="PGG125" s="184"/>
      <c r="PGH125" s="184"/>
      <c r="PGI125" s="184"/>
      <c r="PGJ125" s="184"/>
      <c r="PGK125" s="184"/>
      <c r="PGL125" s="184"/>
      <c r="PGM125" s="184"/>
      <c r="PGN125" s="184"/>
      <c r="PGO125" s="184"/>
      <c r="PGP125" s="184"/>
      <c r="PGQ125" s="184"/>
      <c r="PGR125" s="184"/>
      <c r="PGS125" s="184"/>
      <c r="PGT125" s="184"/>
      <c r="PGU125" s="184"/>
      <c r="PGV125" s="184"/>
      <c r="PGW125" s="184"/>
      <c r="PGX125" s="184"/>
      <c r="PGY125" s="184"/>
      <c r="PGZ125" s="184"/>
      <c r="PHA125" s="184"/>
      <c r="PHB125" s="184"/>
      <c r="PHC125" s="184"/>
      <c r="PHD125" s="184"/>
      <c r="PHE125" s="184"/>
      <c r="PHF125" s="184"/>
      <c r="PHG125" s="184"/>
      <c r="PHH125" s="184"/>
      <c r="PHI125" s="184"/>
      <c r="PHJ125" s="184"/>
      <c r="PHK125" s="184"/>
      <c r="PHL125" s="184"/>
      <c r="PHM125" s="184"/>
      <c r="PHN125" s="184"/>
      <c r="PHO125" s="184"/>
      <c r="PHP125" s="184"/>
      <c r="PHQ125" s="184"/>
      <c r="PHR125" s="184"/>
      <c r="PHS125" s="184"/>
      <c r="PHT125" s="184"/>
      <c r="PHU125" s="184"/>
      <c r="PHV125" s="184"/>
      <c r="PHW125" s="184"/>
      <c r="PHX125" s="184"/>
      <c r="PHY125" s="184"/>
      <c r="PHZ125" s="184"/>
      <c r="PIA125" s="184"/>
      <c r="PIB125" s="184"/>
      <c r="PIC125" s="184"/>
      <c r="PID125" s="184"/>
      <c r="PIE125" s="184"/>
      <c r="PIF125" s="184"/>
      <c r="PIG125" s="184"/>
      <c r="PIH125" s="184"/>
      <c r="PII125" s="184"/>
      <c r="PIJ125" s="184"/>
      <c r="PIK125" s="184"/>
      <c r="PIL125" s="184"/>
      <c r="PIM125" s="184"/>
      <c r="PIN125" s="184"/>
      <c r="PIO125" s="184"/>
      <c r="PIP125" s="184"/>
      <c r="PIQ125" s="184"/>
      <c r="PIR125" s="184"/>
      <c r="PIS125" s="184"/>
      <c r="PIT125" s="184"/>
      <c r="PIU125" s="184"/>
      <c r="PIV125" s="184"/>
      <c r="PIW125" s="184"/>
      <c r="PIX125" s="184"/>
      <c r="PIY125" s="184"/>
      <c r="PIZ125" s="184"/>
      <c r="PJA125" s="184"/>
      <c r="PJB125" s="184"/>
      <c r="PJC125" s="184"/>
      <c r="PJD125" s="184"/>
      <c r="PJE125" s="184"/>
      <c r="PJF125" s="184"/>
      <c r="PJG125" s="184"/>
      <c r="PJH125" s="184"/>
      <c r="PJI125" s="184"/>
      <c r="PJJ125" s="184"/>
      <c r="PJK125" s="184"/>
      <c r="PJL125" s="184"/>
      <c r="PJM125" s="184"/>
      <c r="PJN125" s="184"/>
      <c r="PJO125" s="184"/>
      <c r="PJP125" s="184"/>
      <c r="PJQ125" s="184"/>
      <c r="PJR125" s="184"/>
      <c r="PJS125" s="184"/>
      <c r="PJT125" s="184"/>
      <c r="PJU125" s="184"/>
      <c r="PJV125" s="184"/>
      <c r="PJW125" s="184"/>
      <c r="PJX125" s="184"/>
      <c r="PJY125" s="184"/>
      <c r="PJZ125" s="184"/>
      <c r="PKA125" s="184"/>
      <c r="PKB125" s="184"/>
      <c r="PKC125" s="184"/>
      <c r="PKD125" s="184"/>
      <c r="PKE125" s="184"/>
      <c r="PKF125" s="184"/>
      <c r="PKG125" s="184"/>
      <c r="PKH125" s="184"/>
      <c r="PKI125" s="184"/>
      <c r="PKJ125" s="184"/>
      <c r="PKK125" s="184"/>
      <c r="PKL125" s="184"/>
      <c r="PKM125" s="184"/>
      <c r="PKN125" s="184"/>
      <c r="PKO125" s="184"/>
      <c r="PKP125" s="184"/>
      <c r="PKQ125" s="184"/>
      <c r="PKR125" s="184"/>
      <c r="PKS125" s="184"/>
      <c r="PKT125" s="184"/>
      <c r="PKU125" s="184"/>
      <c r="PKV125" s="184"/>
      <c r="PKW125" s="184"/>
      <c r="PKX125" s="184"/>
      <c r="PKY125" s="184"/>
      <c r="PKZ125" s="184"/>
      <c r="PLA125" s="184"/>
      <c r="PLB125" s="184"/>
      <c r="PLC125" s="184"/>
      <c r="PLD125" s="184"/>
      <c r="PLE125" s="184"/>
      <c r="PLF125" s="184"/>
      <c r="PLG125" s="184"/>
      <c r="PLH125" s="184"/>
      <c r="PLI125" s="184"/>
      <c r="PLJ125" s="184"/>
      <c r="PLK125" s="184"/>
      <c r="PLL125" s="184"/>
      <c r="PLM125" s="184"/>
      <c r="PLN125" s="184"/>
      <c r="PLO125" s="184"/>
      <c r="PLP125" s="184"/>
      <c r="PLQ125" s="184"/>
      <c r="PLR125" s="184"/>
      <c r="PLS125" s="184"/>
      <c r="PLT125" s="184"/>
      <c r="PLU125" s="184"/>
      <c r="PLV125" s="184"/>
      <c r="PLW125" s="184"/>
      <c r="PLX125" s="184"/>
      <c r="PLY125" s="184"/>
      <c r="PLZ125" s="184"/>
      <c r="PMA125" s="184"/>
      <c r="PMB125" s="184"/>
      <c r="PMC125" s="184"/>
      <c r="PMD125" s="184"/>
      <c r="PME125" s="184"/>
      <c r="PMF125" s="184"/>
      <c r="PMG125" s="184"/>
      <c r="PMH125" s="184"/>
      <c r="PMI125" s="184"/>
      <c r="PMJ125" s="184"/>
      <c r="PMK125" s="184"/>
      <c r="PML125" s="184"/>
      <c r="PMM125" s="184"/>
      <c r="PMN125" s="184"/>
      <c r="PMO125" s="184"/>
      <c r="PMP125" s="184"/>
      <c r="PMQ125" s="184"/>
      <c r="PMR125" s="184"/>
      <c r="PMS125" s="184"/>
      <c r="PMT125" s="184"/>
      <c r="PMU125" s="184"/>
      <c r="PMV125" s="184"/>
      <c r="PMW125" s="184"/>
      <c r="PMX125" s="184"/>
      <c r="PMY125" s="184"/>
      <c r="PMZ125" s="184"/>
      <c r="PNA125" s="184"/>
      <c r="PNB125" s="184"/>
      <c r="PNC125" s="184"/>
      <c r="PND125" s="184"/>
      <c r="PNE125" s="184"/>
      <c r="PNF125" s="184"/>
      <c r="PNG125" s="184"/>
      <c r="PNH125" s="184"/>
      <c r="PNI125" s="184"/>
      <c r="PNJ125" s="184"/>
      <c r="PNK125" s="184"/>
      <c r="PNL125" s="184"/>
      <c r="PNM125" s="184"/>
      <c r="PNN125" s="184"/>
      <c r="PNO125" s="184"/>
      <c r="PNP125" s="184"/>
      <c r="PNQ125" s="184"/>
      <c r="PNR125" s="184"/>
      <c r="PNS125" s="184"/>
      <c r="PNT125" s="184"/>
      <c r="PNU125" s="184"/>
      <c r="PNV125" s="184"/>
      <c r="PNW125" s="184"/>
      <c r="PNX125" s="184"/>
      <c r="PNY125" s="184"/>
      <c r="PNZ125" s="184"/>
      <c r="POA125" s="184"/>
      <c r="POB125" s="184"/>
      <c r="POC125" s="184"/>
      <c r="POD125" s="184"/>
      <c r="POE125" s="184"/>
      <c r="POF125" s="184"/>
      <c r="POG125" s="184"/>
      <c r="POH125" s="184"/>
      <c r="POI125" s="184"/>
      <c r="POJ125" s="184"/>
      <c r="POK125" s="184"/>
      <c r="POL125" s="184"/>
      <c r="POM125" s="184"/>
      <c r="PON125" s="184"/>
      <c r="POO125" s="184"/>
      <c r="POP125" s="184"/>
      <c r="POQ125" s="184"/>
      <c r="POR125" s="184"/>
      <c r="POS125" s="184"/>
      <c r="POT125" s="184"/>
      <c r="POU125" s="184"/>
      <c r="POV125" s="184"/>
      <c r="POW125" s="184"/>
      <c r="POX125" s="184"/>
      <c r="POY125" s="184"/>
      <c r="POZ125" s="184"/>
      <c r="PPA125" s="184"/>
      <c r="PPB125" s="184"/>
      <c r="PPC125" s="184"/>
      <c r="PPD125" s="184"/>
      <c r="PPE125" s="184"/>
      <c r="PPF125" s="184"/>
      <c r="PPG125" s="184"/>
      <c r="PPH125" s="184"/>
      <c r="PPI125" s="184"/>
      <c r="PPJ125" s="184"/>
      <c r="PPK125" s="184"/>
      <c r="PPL125" s="184"/>
      <c r="PPM125" s="184"/>
      <c r="PPN125" s="184"/>
      <c r="PPO125" s="184"/>
      <c r="PPP125" s="184"/>
      <c r="PPQ125" s="184"/>
      <c r="PPR125" s="184"/>
      <c r="PPS125" s="184"/>
      <c r="PPT125" s="184"/>
      <c r="PPU125" s="184"/>
      <c r="PPV125" s="184"/>
      <c r="PPW125" s="184"/>
      <c r="PPX125" s="184"/>
      <c r="PPY125" s="184"/>
      <c r="PPZ125" s="184"/>
      <c r="PQA125" s="184"/>
      <c r="PQB125" s="184"/>
      <c r="PQC125" s="184"/>
      <c r="PQD125" s="184"/>
      <c r="PQE125" s="184"/>
      <c r="PQF125" s="184"/>
      <c r="PQG125" s="184"/>
      <c r="PQH125" s="184"/>
      <c r="PQI125" s="184"/>
      <c r="PQJ125" s="184"/>
      <c r="PQK125" s="184"/>
      <c r="PQL125" s="184"/>
      <c r="PQM125" s="184"/>
      <c r="PQN125" s="184"/>
      <c r="PQO125" s="184"/>
      <c r="PQP125" s="184"/>
      <c r="PQQ125" s="184"/>
      <c r="PQR125" s="184"/>
      <c r="PQS125" s="184"/>
      <c r="PQT125" s="184"/>
      <c r="PQU125" s="184"/>
      <c r="PQV125" s="184"/>
      <c r="PQW125" s="184"/>
      <c r="PQX125" s="184"/>
      <c r="PQY125" s="184"/>
      <c r="PQZ125" s="184"/>
      <c r="PRA125" s="184"/>
      <c r="PRB125" s="184"/>
      <c r="PRC125" s="184"/>
      <c r="PRD125" s="184"/>
      <c r="PRE125" s="184"/>
      <c r="PRF125" s="184"/>
      <c r="PRG125" s="184"/>
      <c r="PRH125" s="184"/>
      <c r="PRI125" s="184"/>
      <c r="PRJ125" s="184"/>
      <c r="PRK125" s="184"/>
      <c r="PRL125" s="184"/>
      <c r="PRM125" s="184"/>
      <c r="PRN125" s="184"/>
      <c r="PRO125" s="184"/>
      <c r="PRP125" s="184"/>
      <c r="PRQ125" s="184"/>
      <c r="PRR125" s="184"/>
      <c r="PRS125" s="184"/>
      <c r="PRT125" s="184"/>
      <c r="PRU125" s="184"/>
      <c r="PRV125" s="184"/>
      <c r="PRW125" s="184"/>
      <c r="PRX125" s="184"/>
      <c r="PRY125" s="184"/>
      <c r="PRZ125" s="184"/>
      <c r="PSA125" s="184"/>
      <c r="PSB125" s="184"/>
      <c r="PSC125" s="184"/>
      <c r="PSD125" s="184"/>
      <c r="PSE125" s="184"/>
      <c r="PSF125" s="184"/>
      <c r="PSG125" s="184"/>
      <c r="PSH125" s="184"/>
      <c r="PSI125" s="184"/>
      <c r="PSJ125" s="184"/>
      <c r="PSK125" s="184"/>
      <c r="PSL125" s="184"/>
      <c r="PSM125" s="184"/>
      <c r="PSN125" s="184"/>
      <c r="PSO125" s="184"/>
      <c r="PSP125" s="184"/>
      <c r="PSQ125" s="184"/>
      <c r="PSR125" s="184"/>
      <c r="PSS125" s="184"/>
      <c r="PST125" s="184"/>
      <c r="PSU125" s="184"/>
      <c r="PSV125" s="184"/>
      <c r="PSW125" s="184"/>
      <c r="PSX125" s="184"/>
      <c r="PSY125" s="184"/>
      <c r="PSZ125" s="184"/>
      <c r="PTA125" s="184"/>
      <c r="PTB125" s="184"/>
      <c r="PTC125" s="184"/>
      <c r="PTD125" s="184"/>
      <c r="PTE125" s="184"/>
      <c r="PTF125" s="184"/>
      <c r="PTG125" s="184"/>
      <c r="PTH125" s="184"/>
      <c r="PTI125" s="184"/>
      <c r="PTJ125" s="184"/>
      <c r="PTK125" s="184"/>
      <c r="PTL125" s="184"/>
      <c r="PTM125" s="184"/>
      <c r="PTN125" s="184"/>
      <c r="PTO125" s="184"/>
      <c r="PTP125" s="184"/>
      <c r="PTQ125" s="184"/>
      <c r="PTR125" s="184"/>
      <c r="PTS125" s="184"/>
      <c r="PTT125" s="184"/>
      <c r="PTU125" s="184"/>
      <c r="PTV125" s="184"/>
      <c r="PTW125" s="184"/>
      <c r="PTX125" s="184"/>
      <c r="PTY125" s="184"/>
      <c r="PTZ125" s="184"/>
      <c r="PUA125" s="184"/>
      <c r="PUB125" s="184"/>
      <c r="PUC125" s="184"/>
      <c r="PUD125" s="184"/>
      <c r="PUE125" s="184"/>
      <c r="PUF125" s="184"/>
      <c r="PUG125" s="184"/>
      <c r="PUH125" s="184"/>
      <c r="PUI125" s="184"/>
      <c r="PUJ125" s="184"/>
      <c r="PUK125" s="184"/>
      <c r="PUL125" s="184"/>
      <c r="PUM125" s="184"/>
      <c r="PUN125" s="184"/>
      <c r="PUO125" s="184"/>
      <c r="PUP125" s="184"/>
      <c r="PUQ125" s="184"/>
      <c r="PUR125" s="184"/>
      <c r="PUS125" s="184"/>
      <c r="PUT125" s="184"/>
      <c r="PUU125" s="184"/>
      <c r="PUV125" s="184"/>
      <c r="PUW125" s="184"/>
      <c r="PUX125" s="184"/>
      <c r="PUY125" s="184"/>
      <c r="PUZ125" s="184"/>
      <c r="PVA125" s="184"/>
      <c r="PVB125" s="184"/>
      <c r="PVC125" s="184"/>
      <c r="PVD125" s="184"/>
      <c r="PVE125" s="184"/>
      <c r="PVF125" s="184"/>
      <c r="PVG125" s="184"/>
      <c r="PVH125" s="184"/>
      <c r="PVI125" s="184"/>
      <c r="PVJ125" s="184"/>
      <c r="PVK125" s="184"/>
      <c r="PVL125" s="184"/>
      <c r="PVM125" s="184"/>
      <c r="PVN125" s="184"/>
      <c r="PVO125" s="184"/>
      <c r="PVP125" s="184"/>
      <c r="PVQ125" s="184"/>
      <c r="PVR125" s="184"/>
      <c r="PVS125" s="184"/>
      <c r="PVT125" s="184"/>
      <c r="PVU125" s="184"/>
      <c r="PVV125" s="184"/>
      <c r="PVW125" s="184"/>
      <c r="PVX125" s="184"/>
      <c r="PVY125" s="184"/>
      <c r="PVZ125" s="184"/>
      <c r="PWA125" s="184"/>
      <c r="PWB125" s="184"/>
      <c r="PWC125" s="184"/>
      <c r="PWD125" s="184"/>
      <c r="PWE125" s="184"/>
      <c r="PWF125" s="184"/>
      <c r="PWG125" s="184"/>
      <c r="PWH125" s="184"/>
      <c r="PWI125" s="184"/>
      <c r="PWJ125" s="184"/>
      <c r="PWK125" s="184"/>
      <c r="PWL125" s="184"/>
      <c r="PWM125" s="184"/>
      <c r="PWN125" s="184"/>
      <c r="PWO125" s="184"/>
      <c r="PWP125" s="184"/>
      <c r="PWQ125" s="184"/>
      <c r="PWR125" s="184"/>
      <c r="PWS125" s="184"/>
      <c r="PWT125" s="184"/>
      <c r="PWU125" s="184"/>
      <c r="PWV125" s="184"/>
      <c r="PWW125" s="184"/>
      <c r="PWX125" s="184"/>
      <c r="PWY125" s="184"/>
      <c r="PWZ125" s="184"/>
      <c r="PXA125" s="184"/>
      <c r="PXB125" s="184"/>
      <c r="PXC125" s="184"/>
      <c r="PXD125" s="184"/>
      <c r="PXE125" s="184"/>
      <c r="PXF125" s="184"/>
      <c r="PXG125" s="184"/>
      <c r="PXH125" s="184"/>
      <c r="PXI125" s="184"/>
      <c r="PXJ125" s="184"/>
      <c r="PXK125" s="184"/>
      <c r="PXL125" s="184"/>
      <c r="PXM125" s="184"/>
      <c r="PXN125" s="184"/>
      <c r="PXO125" s="184"/>
      <c r="PXP125" s="184"/>
      <c r="PXQ125" s="184"/>
      <c r="PXR125" s="184"/>
      <c r="PXS125" s="184"/>
      <c r="PXT125" s="184"/>
      <c r="PXU125" s="184"/>
      <c r="PXV125" s="184"/>
      <c r="PXW125" s="184"/>
      <c r="PXX125" s="184"/>
      <c r="PXY125" s="184"/>
      <c r="PXZ125" s="184"/>
      <c r="PYA125" s="184"/>
      <c r="PYB125" s="184"/>
      <c r="PYC125" s="184"/>
      <c r="PYD125" s="184"/>
      <c r="PYE125" s="184"/>
      <c r="PYF125" s="184"/>
      <c r="PYG125" s="184"/>
      <c r="PYH125" s="184"/>
      <c r="PYI125" s="184"/>
      <c r="PYJ125" s="184"/>
      <c r="PYK125" s="184"/>
      <c r="PYL125" s="184"/>
      <c r="PYM125" s="184"/>
      <c r="PYN125" s="184"/>
      <c r="PYO125" s="184"/>
      <c r="PYP125" s="184"/>
      <c r="PYQ125" s="184"/>
      <c r="PYR125" s="184"/>
      <c r="PYS125" s="184"/>
      <c r="PYT125" s="184"/>
      <c r="PYU125" s="184"/>
      <c r="PYV125" s="184"/>
      <c r="PYW125" s="184"/>
      <c r="PYX125" s="184"/>
      <c r="PYY125" s="184"/>
      <c r="PYZ125" s="184"/>
      <c r="PZA125" s="184"/>
      <c r="PZB125" s="184"/>
      <c r="PZC125" s="184"/>
      <c r="PZD125" s="184"/>
      <c r="PZE125" s="184"/>
      <c r="PZF125" s="184"/>
      <c r="PZG125" s="184"/>
      <c r="PZH125" s="184"/>
      <c r="PZI125" s="184"/>
      <c r="PZJ125" s="184"/>
      <c r="PZK125" s="184"/>
      <c r="PZL125" s="184"/>
      <c r="PZM125" s="184"/>
      <c r="PZN125" s="184"/>
      <c r="PZO125" s="184"/>
      <c r="PZP125" s="184"/>
      <c r="PZQ125" s="184"/>
      <c r="PZR125" s="184"/>
      <c r="PZS125" s="184"/>
      <c r="PZT125" s="184"/>
      <c r="PZU125" s="184"/>
      <c r="PZV125" s="184"/>
      <c r="PZW125" s="184"/>
      <c r="PZX125" s="184"/>
      <c r="PZY125" s="184"/>
      <c r="PZZ125" s="184"/>
      <c r="QAA125" s="184"/>
      <c r="QAB125" s="184"/>
      <c r="QAC125" s="184"/>
      <c r="QAD125" s="184"/>
      <c r="QAE125" s="184"/>
      <c r="QAF125" s="184"/>
      <c r="QAG125" s="184"/>
      <c r="QAH125" s="184"/>
      <c r="QAI125" s="184"/>
      <c r="QAJ125" s="184"/>
      <c r="QAK125" s="184"/>
      <c r="QAL125" s="184"/>
      <c r="QAM125" s="184"/>
      <c r="QAN125" s="184"/>
      <c r="QAO125" s="184"/>
      <c r="QAP125" s="184"/>
      <c r="QAQ125" s="184"/>
      <c r="QAR125" s="184"/>
      <c r="QAS125" s="184"/>
      <c r="QAT125" s="184"/>
      <c r="QAU125" s="184"/>
      <c r="QAV125" s="184"/>
      <c r="QAW125" s="184"/>
      <c r="QAX125" s="184"/>
      <c r="QAY125" s="184"/>
      <c r="QAZ125" s="184"/>
      <c r="QBA125" s="184"/>
      <c r="QBB125" s="184"/>
      <c r="QBC125" s="184"/>
      <c r="QBD125" s="184"/>
      <c r="QBE125" s="184"/>
      <c r="QBF125" s="184"/>
      <c r="QBG125" s="184"/>
      <c r="QBH125" s="184"/>
      <c r="QBI125" s="184"/>
      <c r="QBJ125" s="184"/>
      <c r="QBK125" s="184"/>
      <c r="QBL125" s="184"/>
      <c r="QBM125" s="184"/>
      <c r="QBN125" s="184"/>
      <c r="QBO125" s="184"/>
      <c r="QBP125" s="184"/>
      <c r="QBQ125" s="184"/>
      <c r="QBR125" s="184"/>
      <c r="QBS125" s="184"/>
      <c r="QBT125" s="184"/>
      <c r="QBU125" s="184"/>
      <c r="QBV125" s="184"/>
      <c r="QBW125" s="184"/>
      <c r="QBX125" s="184"/>
      <c r="QBY125" s="184"/>
      <c r="QBZ125" s="184"/>
      <c r="QCA125" s="184"/>
      <c r="QCB125" s="184"/>
      <c r="QCC125" s="184"/>
      <c r="QCD125" s="184"/>
      <c r="QCE125" s="184"/>
      <c r="QCF125" s="184"/>
      <c r="QCG125" s="184"/>
      <c r="QCH125" s="184"/>
      <c r="QCI125" s="184"/>
      <c r="QCJ125" s="184"/>
      <c r="QCK125" s="184"/>
      <c r="QCL125" s="184"/>
      <c r="QCM125" s="184"/>
      <c r="QCN125" s="184"/>
      <c r="QCO125" s="184"/>
      <c r="QCP125" s="184"/>
      <c r="QCQ125" s="184"/>
      <c r="QCR125" s="184"/>
      <c r="QCS125" s="184"/>
      <c r="QCT125" s="184"/>
      <c r="QCU125" s="184"/>
      <c r="QCV125" s="184"/>
      <c r="QCW125" s="184"/>
      <c r="QCX125" s="184"/>
      <c r="QCY125" s="184"/>
      <c r="QCZ125" s="184"/>
      <c r="QDA125" s="184"/>
      <c r="QDB125" s="184"/>
      <c r="QDC125" s="184"/>
      <c r="QDD125" s="184"/>
      <c r="QDE125" s="184"/>
      <c r="QDF125" s="184"/>
      <c r="QDG125" s="184"/>
      <c r="QDH125" s="184"/>
      <c r="QDI125" s="184"/>
      <c r="QDJ125" s="184"/>
      <c r="QDK125" s="184"/>
      <c r="QDL125" s="184"/>
      <c r="QDM125" s="184"/>
      <c r="QDN125" s="184"/>
      <c r="QDO125" s="184"/>
      <c r="QDP125" s="184"/>
      <c r="QDQ125" s="184"/>
      <c r="QDR125" s="184"/>
      <c r="QDS125" s="184"/>
      <c r="QDT125" s="184"/>
      <c r="QDU125" s="184"/>
      <c r="QDV125" s="184"/>
      <c r="QDW125" s="184"/>
      <c r="QDX125" s="184"/>
      <c r="QDY125" s="184"/>
      <c r="QDZ125" s="184"/>
      <c r="QEA125" s="184"/>
      <c r="QEB125" s="184"/>
      <c r="QEC125" s="184"/>
      <c r="QED125" s="184"/>
      <c r="QEE125" s="184"/>
      <c r="QEF125" s="184"/>
      <c r="QEG125" s="184"/>
      <c r="QEH125" s="184"/>
      <c r="QEI125" s="184"/>
      <c r="QEJ125" s="184"/>
      <c r="QEK125" s="184"/>
      <c r="QEL125" s="184"/>
      <c r="QEM125" s="184"/>
      <c r="QEN125" s="184"/>
      <c r="QEO125" s="184"/>
      <c r="QEP125" s="184"/>
      <c r="QEQ125" s="184"/>
      <c r="QER125" s="184"/>
      <c r="QES125" s="184"/>
      <c r="QET125" s="184"/>
      <c r="QEU125" s="184"/>
      <c r="QEV125" s="184"/>
      <c r="QEW125" s="184"/>
      <c r="QEX125" s="184"/>
      <c r="QEY125" s="184"/>
      <c r="QEZ125" s="184"/>
      <c r="QFA125" s="184"/>
      <c r="QFB125" s="184"/>
      <c r="QFC125" s="184"/>
      <c r="QFD125" s="184"/>
      <c r="QFE125" s="184"/>
      <c r="QFF125" s="184"/>
      <c r="QFG125" s="184"/>
      <c r="QFH125" s="184"/>
      <c r="QFI125" s="184"/>
      <c r="QFJ125" s="184"/>
      <c r="QFK125" s="184"/>
      <c r="QFL125" s="184"/>
      <c r="QFM125" s="184"/>
      <c r="QFN125" s="184"/>
      <c r="QFO125" s="184"/>
      <c r="QFP125" s="184"/>
      <c r="QFQ125" s="184"/>
      <c r="QFR125" s="184"/>
      <c r="QFS125" s="184"/>
      <c r="QFT125" s="184"/>
      <c r="QFU125" s="184"/>
      <c r="QFV125" s="184"/>
      <c r="QFW125" s="184"/>
      <c r="QFX125" s="184"/>
      <c r="QFY125" s="184"/>
      <c r="QFZ125" s="184"/>
      <c r="QGA125" s="184"/>
      <c r="QGB125" s="184"/>
      <c r="QGC125" s="184"/>
      <c r="QGD125" s="184"/>
      <c r="QGE125" s="184"/>
      <c r="QGF125" s="184"/>
      <c r="QGG125" s="184"/>
      <c r="QGH125" s="184"/>
      <c r="QGI125" s="184"/>
      <c r="QGJ125" s="184"/>
      <c r="QGK125" s="184"/>
      <c r="QGL125" s="184"/>
      <c r="QGM125" s="184"/>
      <c r="QGN125" s="184"/>
      <c r="QGO125" s="184"/>
      <c r="QGP125" s="184"/>
      <c r="QGQ125" s="184"/>
      <c r="QGR125" s="184"/>
      <c r="QGS125" s="184"/>
      <c r="QGT125" s="184"/>
      <c r="QGU125" s="184"/>
      <c r="QGV125" s="184"/>
      <c r="QGW125" s="184"/>
      <c r="QGX125" s="184"/>
      <c r="QGY125" s="184"/>
      <c r="QGZ125" s="184"/>
      <c r="QHA125" s="184"/>
      <c r="QHB125" s="184"/>
      <c r="QHC125" s="184"/>
      <c r="QHD125" s="184"/>
      <c r="QHE125" s="184"/>
      <c r="QHF125" s="184"/>
      <c r="QHG125" s="184"/>
      <c r="QHH125" s="184"/>
      <c r="QHI125" s="184"/>
      <c r="QHJ125" s="184"/>
      <c r="QHK125" s="184"/>
      <c r="QHL125" s="184"/>
      <c r="QHM125" s="184"/>
      <c r="QHN125" s="184"/>
      <c r="QHO125" s="184"/>
      <c r="QHP125" s="184"/>
      <c r="QHQ125" s="184"/>
      <c r="QHR125" s="184"/>
      <c r="QHS125" s="184"/>
      <c r="QHT125" s="184"/>
      <c r="QHU125" s="184"/>
      <c r="QHV125" s="184"/>
      <c r="QHW125" s="184"/>
      <c r="QHX125" s="184"/>
      <c r="QHY125" s="184"/>
      <c r="QHZ125" s="184"/>
      <c r="QIA125" s="184"/>
      <c r="QIB125" s="184"/>
      <c r="QIC125" s="184"/>
      <c r="QID125" s="184"/>
      <c r="QIE125" s="184"/>
      <c r="QIF125" s="184"/>
      <c r="QIG125" s="184"/>
      <c r="QIH125" s="184"/>
      <c r="QII125" s="184"/>
      <c r="QIJ125" s="184"/>
      <c r="QIK125" s="184"/>
      <c r="QIL125" s="184"/>
      <c r="QIM125" s="184"/>
      <c r="QIN125" s="184"/>
      <c r="QIO125" s="184"/>
      <c r="QIP125" s="184"/>
      <c r="QIQ125" s="184"/>
      <c r="QIR125" s="184"/>
      <c r="QIS125" s="184"/>
      <c r="QIT125" s="184"/>
      <c r="QIU125" s="184"/>
      <c r="QIV125" s="184"/>
      <c r="QIW125" s="184"/>
      <c r="QIX125" s="184"/>
      <c r="QIY125" s="184"/>
      <c r="QIZ125" s="184"/>
      <c r="QJA125" s="184"/>
      <c r="QJB125" s="184"/>
      <c r="QJC125" s="184"/>
      <c r="QJD125" s="184"/>
      <c r="QJE125" s="184"/>
      <c r="QJF125" s="184"/>
      <c r="QJG125" s="184"/>
      <c r="QJH125" s="184"/>
      <c r="QJI125" s="184"/>
      <c r="QJJ125" s="184"/>
      <c r="QJK125" s="184"/>
      <c r="QJL125" s="184"/>
      <c r="QJM125" s="184"/>
      <c r="QJN125" s="184"/>
      <c r="QJO125" s="184"/>
      <c r="QJP125" s="184"/>
      <c r="QJQ125" s="184"/>
      <c r="QJR125" s="184"/>
      <c r="QJS125" s="184"/>
      <c r="QJT125" s="184"/>
      <c r="QJU125" s="184"/>
      <c r="QJV125" s="184"/>
      <c r="QJW125" s="184"/>
      <c r="QJX125" s="184"/>
      <c r="QJY125" s="184"/>
      <c r="QJZ125" s="184"/>
      <c r="QKA125" s="184"/>
      <c r="QKB125" s="184"/>
      <c r="QKC125" s="184"/>
      <c r="QKD125" s="184"/>
      <c r="QKE125" s="184"/>
      <c r="QKF125" s="184"/>
      <c r="QKG125" s="184"/>
      <c r="QKH125" s="184"/>
      <c r="QKI125" s="184"/>
      <c r="QKJ125" s="184"/>
      <c r="QKK125" s="184"/>
      <c r="QKL125" s="184"/>
      <c r="QKM125" s="184"/>
      <c r="QKN125" s="184"/>
      <c r="QKO125" s="184"/>
      <c r="QKP125" s="184"/>
      <c r="QKQ125" s="184"/>
      <c r="QKR125" s="184"/>
      <c r="QKS125" s="184"/>
      <c r="QKT125" s="184"/>
      <c r="QKU125" s="184"/>
      <c r="QKV125" s="184"/>
      <c r="QKW125" s="184"/>
      <c r="QKX125" s="184"/>
      <c r="QKY125" s="184"/>
      <c r="QKZ125" s="184"/>
      <c r="QLA125" s="184"/>
      <c r="QLB125" s="184"/>
      <c r="QLC125" s="184"/>
      <c r="QLD125" s="184"/>
      <c r="QLE125" s="184"/>
      <c r="QLF125" s="184"/>
      <c r="QLG125" s="184"/>
      <c r="QLH125" s="184"/>
      <c r="QLI125" s="184"/>
      <c r="QLJ125" s="184"/>
      <c r="QLK125" s="184"/>
      <c r="QLL125" s="184"/>
      <c r="QLM125" s="184"/>
      <c r="QLN125" s="184"/>
      <c r="QLO125" s="184"/>
      <c r="QLP125" s="184"/>
      <c r="QLQ125" s="184"/>
      <c r="QLR125" s="184"/>
      <c r="QLS125" s="184"/>
      <c r="QLT125" s="184"/>
      <c r="QLU125" s="184"/>
      <c r="QLV125" s="184"/>
      <c r="QLW125" s="184"/>
      <c r="QLX125" s="184"/>
      <c r="QLY125" s="184"/>
      <c r="QLZ125" s="184"/>
      <c r="QMA125" s="184"/>
      <c r="QMB125" s="184"/>
      <c r="QMC125" s="184"/>
      <c r="QMD125" s="184"/>
      <c r="QME125" s="184"/>
      <c r="QMF125" s="184"/>
      <c r="QMG125" s="184"/>
      <c r="QMH125" s="184"/>
      <c r="QMI125" s="184"/>
      <c r="QMJ125" s="184"/>
      <c r="QMK125" s="184"/>
      <c r="QML125" s="184"/>
      <c r="QMM125" s="184"/>
      <c r="QMN125" s="184"/>
      <c r="QMO125" s="184"/>
      <c r="QMP125" s="184"/>
      <c r="QMQ125" s="184"/>
      <c r="QMR125" s="184"/>
      <c r="QMS125" s="184"/>
      <c r="QMT125" s="184"/>
      <c r="QMU125" s="184"/>
      <c r="QMV125" s="184"/>
      <c r="QMW125" s="184"/>
      <c r="QMX125" s="184"/>
      <c r="QMY125" s="184"/>
      <c r="QMZ125" s="184"/>
      <c r="QNA125" s="184"/>
      <c r="QNB125" s="184"/>
      <c r="QNC125" s="184"/>
      <c r="QND125" s="184"/>
      <c r="QNE125" s="184"/>
      <c r="QNF125" s="184"/>
      <c r="QNG125" s="184"/>
      <c r="QNH125" s="184"/>
      <c r="QNI125" s="184"/>
      <c r="QNJ125" s="184"/>
      <c r="QNK125" s="184"/>
      <c r="QNL125" s="184"/>
      <c r="QNM125" s="184"/>
      <c r="QNN125" s="184"/>
      <c r="QNO125" s="184"/>
      <c r="QNP125" s="184"/>
      <c r="QNQ125" s="184"/>
      <c r="QNR125" s="184"/>
      <c r="QNS125" s="184"/>
      <c r="QNT125" s="184"/>
      <c r="QNU125" s="184"/>
      <c r="QNV125" s="184"/>
      <c r="QNW125" s="184"/>
      <c r="QNX125" s="184"/>
      <c r="QNY125" s="184"/>
      <c r="QNZ125" s="184"/>
      <c r="QOA125" s="184"/>
      <c r="QOB125" s="184"/>
      <c r="QOC125" s="184"/>
      <c r="QOD125" s="184"/>
      <c r="QOE125" s="184"/>
      <c r="QOF125" s="184"/>
      <c r="QOG125" s="184"/>
      <c r="QOH125" s="184"/>
      <c r="QOI125" s="184"/>
      <c r="QOJ125" s="184"/>
      <c r="QOK125" s="184"/>
      <c r="QOL125" s="184"/>
      <c r="QOM125" s="184"/>
      <c r="QON125" s="184"/>
      <c r="QOO125" s="184"/>
      <c r="QOP125" s="184"/>
      <c r="QOQ125" s="184"/>
      <c r="QOR125" s="184"/>
      <c r="QOS125" s="184"/>
      <c r="QOT125" s="184"/>
      <c r="QOU125" s="184"/>
      <c r="QOV125" s="184"/>
      <c r="QOW125" s="184"/>
      <c r="QOX125" s="184"/>
      <c r="QOY125" s="184"/>
      <c r="QOZ125" s="184"/>
      <c r="QPA125" s="184"/>
      <c r="QPB125" s="184"/>
      <c r="QPC125" s="184"/>
      <c r="QPD125" s="184"/>
      <c r="QPE125" s="184"/>
      <c r="QPF125" s="184"/>
      <c r="QPG125" s="184"/>
      <c r="QPH125" s="184"/>
      <c r="QPI125" s="184"/>
      <c r="QPJ125" s="184"/>
      <c r="QPK125" s="184"/>
      <c r="QPL125" s="184"/>
      <c r="QPM125" s="184"/>
      <c r="QPN125" s="184"/>
      <c r="QPO125" s="184"/>
      <c r="QPP125" s="184"/>
      <c r="QPQ125" s="184"/>
      <c r="QPR125" s="184"/>
      <c r="QPS125" s="184"/>
      <c r="QPT125" s="184"/>
      <c r="QPU125" s="184"/>
      <c r="QPV125" s="184"/>
      <c r="QPW125" s="184"/>
      <c r="QPX125" s="184"/>
      <c r="QPY125" s="184"/>
      <c r="QPZ125" s="184"/>
      <c r="QQA125" s="184"/>
      <c r="QQB125" s="184"/>
      <c r="QQC125" s="184"/>
      <c r="QQD125" s="184"/>
      <c r="QQE125" s="184"/>
      <c r="QQF125" s="184"/>
      <c r="QQG125" s="184"/>
      <c r="QQH125" s="184"/>
      <c r="QQI125" s="184"/>
      <c r="QQJ125" s="184"/>
      <c r="QQK125" s="184"/>
      <c r="QQL125" s="184"/>
      <c r="QQM125" s="184"/>
      <c r="QQN125" s="184"/>
      <c r="QQO125" s="184"/>
      <c r="QQP125" s="184"/>
      <c r="QQQ125" s="184"/>
      <c r="QQR125" s="184"/>
      <c r="QQS125" s="184"/>
      <c r="QQT125" s="184"/>
      <c r="QQU125" s="184"/>
      <c r="QQV125" s="184"/>
      <c r="QQW125" s="184"/>
      <c r="QQX125" s="184"/>
      <c r="QQY125" s="184"/>
      <c r="QQZ125" s="184"/>
      <c r="QRA125" s="184"/>
      <c r="QRB125" s="184"/>
      <c r="QRC125" s="184"/>
      <c r="QRD125" s="184"/>
      <c r="QRE125" s="184"/>
      <c r="QRF125" s="184"/>
      <c r="QRG125" s="184"/>
      <c r="QRH125" s="184"/>
      <c r="QRI125" s="184"/>
      <c r="QRJ125" s="184"/>
      <c r="QRK125" s="184"/>
      <c r="QRL125" s="184"/>
      <c r="QRM125" s="184"/>
      <c r="QRN125" s="184"/>
      <c r="QRO125" s="184"/>
      <c r="QRP125" s="184"/>
      <c r="QRQ125" s="184"/>
      <c r="QRR125" s="184"/>
      <c r="QRS125" s="184"/>
      <c r="QRT125" s="184"/>
      <c r="QRU125" s="184"/>
      <c r="QRV125" s="184"/>
      <c r="QRW125" s="184"/>
      <c r="QRX125" s="184"/>
      <c r="QRY125" s="184"/>
      <c r="QRZ125" s="184"/>
      <c r="QSA125" s="184"/>
      <c r="QSB125" s="184"/>
      <c r="QSC125" s="184"/>
      <c r="QSD125" s="184"/>
      <c r="QSE125" s="184"/>
      <c r="QSF125" s="184"/>
      <c r="QSG125" s="184"/>
      <c r="QSH125" s="184"/>
      <c r="QSI125" s="184"/>
      <c r="QSJ125" s="184"/>
      <c r="QSK125" s="184"/>
      <c r="QSL125" s="184"/>
      <c r="QSM125" s="184"/>
      <c r="QSN125" s="184"/>
      <c r="QSO125" s="184"/>
      <c r="QSP125" s="184"/>
      <c r="QSQ125" s="184"/>
      <c r="QSR125" s="184"/>
      <c r="QSS125" s="184"/>
      <c r="QST125" s="184"/>
      <c r="QSU125" s="184"/>
      <c r="QSV125" s="184"/>
      <c r="QSW125" s="184"/>
      <c r="QSX125" s="184"/>
      <c r="QSY125" s="184"/>
      <c r="QSZ125" s="184"/>
      <c r="QTA125" s="184"/>
      <c r="QTB125" s="184"/>
      <c r="QTC125" s="184"/>
      <c r="QTD125" s="184"/>
      <c r="QTE125" s="184"/>
      <c r="QTF125" s="184"/>
      <c r="QTG125" s="184"/>
      <c r="QTH125" s="184"/>
      <c r="QTI125" s="184"/>
      <c r="QTJ125" s="184"/>
      <c r="QTK125" s="184"/>
      <c r="QTL125" s="184"/>
      <c r="QTM125" s="184"/>
      <c r="QTN125" s="184"/>
      <c r="QTO125" s="184"/>
      <c r="QTP125" s="184"/>
      <c r="QTQ125" s="184"/>
      <c r="QTR125" s="184"/>
      <c r="QTS125" s="184"/>
      <c r="QTT125" s="184"/>
      <c r="QTU125" s="184"/>
      <c r="QTV125" s="184"/>
      <c r="QTW125" s="184"/>
      <c r="QTX125" s="184"/>
      <c r="QTY125" s="184"/>
      <c r="QTZ125" s="184"/>
      <c r="QUA125" s="184"/>
      <c r="QUB125" s="184"/>
      <c r="QUC125" s="184"/>
      <c r="QUD125" s="184"/>
      <c r="QUE125" s="184"/>
      <c r="QUF125" s="184"/>
      <c r="QUG125" s="184"/>
      <c r="QUH125" s="184"/>
      <c r="QUI125" s="184"/>
      <c r="QUJ125" s="184"/>
      <c r="QUK125" s="184"/>
      <c r="QUL125" s="184"/>
      <c r="QUM125" s="184"/>
      <c r="QUN125" s="184"/>
      <c r="QUO125" s="184"/>
      <c r="QUP125" s="184"/>
      <c r="QUQ125" s="184"/>
      <c r="QUR125" s="184"/>
      <c r="QUS125" s="184"/>
      <c r="QUT125" s="184"/>
      <c r="QUU125" s="184"/>
      <c r="QUV125" s="184"/>
      <c r="QUW125" s="184"/>
      <c r="QUX125" s="184"/>
      <c r="QUY125" s="184"/>
      <c r="QUZ125" s="184"/>
      <c r="QVA125" s="184"/>
      <c r="QVB125" s="184"/>
      <c r="QVC125" s="184"/>
      <c r="QVD125" s="184"/>
      <c r="QVE125" s="184"/>
      <c r="QVF125" s="184"/>
      <c r="QVG125" s="184"/>
      <c r="QVH125" s="184"/>
      <c r="QVI125" s="184"/>
      <c r="QVJ125" s="184"/>
      <c r="QVK125" s="184"/>
      <c r="QVL125" s="184"/>
      <c r="QVM125" s="184"/>
      <c r="QVN125" s="184"/>
      <c r="QVO125" s="184"/>
      <c r="QVP125" s="184"/>
      <c r="QVQ125" s="184"/>
      <c r="QVR125" s="184"/>
      <c r="QVS125" s="184"/>
      <c r="QVT125" s="184"/>
      <c r="QVU125" s="184"/>
      <c r="QVV125" s="184"/>
      <c r="QVW125" s="184"/>
      <c r="QVX125" s="184"/>
      <c r="QVY125" s="184"/>
      <c r="QVZ125" s="184"/>
      <c r="QWA125" s="184"/>
      <c r="QWB125" s="184"/>
      <c r="QWC125" s="184"/>
      <c r="QWD125" s="184"/>
      <c r="QWE125" s="184"/>
      <c r="QWF125" s="184"/>
      <c r="QWG125" s="184"/>
      <c r="QWH125" s="184"/>
      <c r="QWI125" s="184"/>
      <c r="QWJ125" s="184"/>
      <c r="QWK125" s="184"/>
      <c r="QWL125" s="184"/>
      <c r="QWM125" s="184"/>
      <c r="QWN125" s="184"/>
      <c r="QWO125" s="184"/>
      <c r="QWP125" s="184"/>
      <c r="QWQ125" s="184"/>
      <c r="QWR125" s="184"/>
      <c r="QWS125" s="184"/>
      <c r="QWT125" s="184"/>
      <c r="QWU125" s="184"/>
      <c r="QWV125" s="184"/>
      <c r="QWW125" s="184"/>
      <c r="QWX125" s="184"/>
      <c r="QWY125" s="184"/>
      <c r="QWZ125" s="184"/>
      <c r="QXA125" s="184"/>
      <c r="QXB125" s="184"/>
      <c r="QXC125" s="184"/>
      <c r="QXD125" s="184"/>
      <c r="QXE125" s="184"/>
      <c r="QXF125" s="184"/>
      <c r="QXG125" s="184"/>
      <c r="QXH125" s="184"/>
      <c r="QXI125" s="184"/>
      <c r="QXJ125" s="184"/>
      <c r="QXK125" s="184"/>
      <c r="QXL125" s="184"/>
      <c r="QXM125" s="184"/>
      <c r="QXN125" s="184"/>
      <c r="QXO125" s="184"/>
      <c r="QXP125" s="184"/>
      <c r="QXQ125" s="184"/>
      <c r="QXR125" s="184"/>
      <c r="QXS125" s="184"/>
      <c r="QXT125" s="184"/>
      <c r="QXU125" s="184"/>
      <c r="QXV125" s="184"/>
      <c r="QXW125" s="184"/>
      <c r="QXX125" s="184"/>
      <c r="QXY125" s="184"/>
      <c r="QXZ125" s="184"/>
      <c r="QYA125" s="184"/>
      <c r="QYB125" s="184"/>
      <c r="QYC125" s="184"/>
      <c r="QYD125" s="184"/>
      <c r="QYE125" s="184"/>
      <c r="QYF125" s="184"/>
      <c r="QYG125" s="184"/>
      <c r="QYH125" s="184"/>
      <c r="QYI125" s="184"/>
      <c r="QYJ125" s="184"/>
      <c r="QYK125" s="184"/>
      <c r="QYL125" s="184"/>
      <c r="QYM125" s="184"/>
      <c r="QYN125" s="184"/>
      <c r="QYO125" s="184"/>
      <c r="QYP125" s="184"/>
      <c r="QYQ125" s="184"/>
      <c r="QYR125" s="184"/>
      <c r="QYS125" s="184"/>
      <c r="QYT125" s="184"/>
      <c r="QYU125" s="184"/>
      <c r="QYV125" s="184"/>
      <c r="QYW125" s="184"/>
      <c r="QYX125" s="184"/>
      <c r="QYY125" s="184"/>
      <c r="QYZ125" s="184"/>
      <c r="QZA125" s="184"/>
      <c r="QZB125" s="184"/>
      <c r="QZC125" s="184"/>
      <c r="QZD125" s="184"/>
      <c r="QZE125" s="184"/>
      <c r="QZF125" s="184"/>
      <c r="QZG125" s="184"/>
      <c r="QZH125" s="184"/>
      <c r="QZI125" s="184"/>
      <c r="QZJ125" s="184"/>
      <c r="QZK125" s="184"/>
      <c r="QZL125" s="184"/>
      <c r="QZM125" s="184"/>
      <c r="QZN125" s="184"/>
      <c r="QZO125" s="184"/>
      <c r="QZP125" s="184"/>
      <c r="QZQ125" s="184"/>
      <c r="QZR125" s="184"/>
      <c r="QZS125" s="184"/>
      <c r="QZT125" s="184"/>
      <c r="QZU125" s="184"/>
      <c r="QZV125" s="184"/>
      <c r="QZW125" s="184"/>
      <c r="QZX125" s="184"/>
      <c r="QZY125" s="184"/>
      <c r="QZZ125" s="184"/>
      <c r="RAA125" s="184"/>
      <c r="RAB125" s="184"/>
      <c r="RAC125" s="184"/>
      <c r="RAD125" s="184"/>
      <c r="RAE125" s="184"/>
      <c r="RAF125" s="184"/>
      <c r="RAG125" s="184"/>
      <c r="RAH125" s="184"/>
      <c r="RAI125" s="184"/>
      <c r="RAJ125" s="184"/>
      <c r="RAK125" s="184"/>
      <c r="RAL125" s="184"/>
      <c r="RAM125" s="184"/>
      <c r="RAN125" s="184"/>
      <c r="RAO125" s="184"/>
      <c r="RAP125" s="184"/>
      <c r="RAQ125" s="184"/>
      <c r="RAR125" s="184"/>
      <c r="RAS125" s="184"/>
      <c r="RAT125" s="184"/>
      <c r="RAU125" s="184"/>
      <c r="RAV125" s="184"/>
      <c r="RAW125" s="184"/>
      <c r="RAX125" s="184"/>
      <c r="RAY125" s="184"/>
      <c r="RAZ125" s="184"/>
      <c r="RBA125" s="184"/>
      <c r="RBB125" s="184"/>
      <c r="RBC125" s="184"/>
      <c r="RBD125" s="184"/>
      <c r="RBE125" s="184"/>
      <c r="RBF125" s="184"/>
      <c r="RBG125" s="184"/>
      <c r="RBH125" s="184"/>
      <c r="RBI125" s="184"/>
      <c r="RBJ125" s="184"/>
      <c r="RBK125" s="184"/>
      <c r="RBL125" s="184"/>
      <c r="RBM125" s="184"/>
      <c r="RBN125" s="184"/>
      <c r="RBO125" s="184"/>
      <c r="RBP125" s="184"/>
      <c r="RBQ125" s="184"/>
      <c r="RBR125" s="184"/>
      <c r="RBS125" s="184"/>
      <c r="RBT125" s="184"/>
      <c r="RBU125" s="184"/>
      <c r="RBV125" s="184"/>
      <c r="RBW125" s="184"/>
      <c r="RBX125" s="184"/>
      <c r="RBY125" s="184"/>
      <c r="RBZ125" s="184"/>
      <c r="RCA125" s="184"/>
      <c r="RCB125" s="184"/>
      <c r="RCC125" s="184"/>
      <c r="RCD125" s="184"/>
      <c r="RCE125" s="184"/>
      <c r="RCF125" s="184"/>
      <c r="RCG125" s="184"/>
      <c r="RCH125" s="184"/>
      <c r="RCI125" s="184"/>
      <c r="RCJ125" s="184"/>
      <c r="RCK125" s="184"/>
      <c r="RCL125" s="184"/>
      <c r="RCM125" s="184"/>
      <c r="RCN125" s="184"/>
      <c r="RCO125" s="184"/>
      <c r="RCP125" s="184"/>
      <c r="RCQ125" s="184"/>
      <c r="RCR125" s="184"/>
      <c r="RCS125" s="184"/>
      <c r="RCT125" s="184"/>
      <c r="RCU125" s="184"/>
      <c r="RCV125" s="184"/>
      <c r="RCW125" s="184"/>
      <c r="RCX125" s="184"/>
      <c r="RCY125" s="184"/>
      <c r="RCZ125" s="184"/>
      <c r="RDA125" s="184"/>
      <c r="RDB125" s="184"/>
      <c r="RDC125" s="184"/>
      <c r="RDD125" s="184"/>
      <c r="RDE125" s="184"/>
      <c r="RDF125" s="184"/>
      <c r="RDG125" s="184"/>
      <c r="RDH125" s="184"/>
      <c r="RDI125" s="184"/>
      <c r="RDJ125" s="184"/>
      <c r="RDK125" s="184"/>
      <c r="RDL125" s="184"/>
      <c r="RDM125" s="184"/>
      <c r="RDN125" s="184"/>
      <c r="RDO125" s="184"/>
      <c r="RDP125" s="184"/>
      <c r="RDQ125" s="184"/>
      <c r="RDR125" s="184"/>
      <c r="RDS125" s="184"/>
      <c r="RDT125" s="184"/>
      <c r="RDU125" s="184"/>
      <c r="RDV125" s="184"/>
      <c r="RDW125" s="184"/>
      <c r="RDX125" s="184"/>
      <c r="RDY125" s="184"/>
      <c r="RDZ125" s="184"/>
      <c r="REA125" s="184"/>
      <c r="REB125" s="184"/>
      <c r="REC125" s="184"/>
      <c r="RED125" s="184"/>
      <c r="REE125" s="184"/>
      <c r="REF125" s="184"/>
      <c r="REG125" s="184"/>
      <c r="REH125" s="184"/>
      <c r="REI125" s="184"/>
      <c r="REJ125" s="184"/>
      <c r="REK125" s="184"/>
      <c r="REL125" s="184"/>
      <c r="REM125" s="184"/>
      <c r="REN125" s="184"/>
      <c r="REO125" s="184"/>
      <c r="REP125" s="184"/>
      <c r="REQ125" s="184"/>
      <c r="RER125" s="184"/>
      <c r="RES125" s="184"/>
      <c r="RET125" s="184"/>
      <c r="REU125" s="184"/>
      <c r="REV125" s="184"/>
      <c r="REW125" s="184"/>
      <c r="REX125" s="184"/>
      <c r="REY125" s="184"/>
      <c r="REZ125" s="184"/>
      <c r="RFA125" s="184"/>
      <c r="RFB125" s="184"/>
      <c r="RFC125" s="184"/>
      <c r="RFD125" s="184"/>
      <c r="RFE125" s="184"/>
      <c r="RFF125" s="184"/>
      <c r="RFG125" s="184"/>
      <c r="RFH125" s="184"/>
      <c r="RFI125" s="184"/>
      <c r="RFJ125" s="184"/>
      <c r="RFK125" s="184"/>
      <c r="RFL125" s="184"/>
      <c r="RFM125" s="184"/>
      <c r="RFN125" s="184"/>
      <c r="RFO125" s="184"/>
      <c r="RFP125" s="184"/>
      <c r="RFQ125" s="184"/>
      <c r="RFR125" s="184"/>
      <c r="RFS125" s="184"/>
      <c r="RFT125" s="184"/>
      <c r="RFU125" s="184"/>
      <c r="RFV125" s="184"/>
      <c r="RFW125" s="184"/>
      <c r="RFX125" s="184"/>
      <c r="RFY125" s="184"/>
      <c r="RFZ125" s="184"/>
      <c r="RGA125" s="184"/>
      <c r="RGB125" s="184"/>
      <c r="RGC125" s="184"/>
      <c r="RGD125" s="184"/>
      <c r="RGE125" s="184"/>
      <c r="RGF125" s="184"/>
      <c r="RGG125" s="184"/>
      <c r="RGH125" s="184"/>
      <c r="RGI125" s="184"/>
      <c r="RGJ125" s="184"/>
      <c r="RGK125" s="184"/>
      <c r="RGL125" s="184"/>
      <c r="RGM125" s="184"/>
      <c r="RGN125" s="184"/>
      <c r="RGO125" s="184"/>
      <c r="RGP125" s="184"/>
      <c r="RGQ125" s="184"/>
      <c r="RGR125" s="184"/>
      <c r="RGS125" s="184"/>
      <c r="RGT125" s="184"/>
      <c r="RGU125" s="184"/>
      <c r="RGV125" s="184"/>
      <c r="RGW125" s="184"/>
      <c r="RGX125" s="184"/>
      <c r="RGY125" s="184"/>
      <c r="RGZ125" s="184"/>
      <c r="RHA125" s="184"/>
      <c r="RHB125" s="184"/>
      <c r="RHC125" s="184"/>
      <c r="RHD125" s="184"/>
      <c r="RHE125" s="184"/>
      <c r="RHF125" s="184"/>
      <c r="RHG125" s="184"/>
      <c r="RHH125" s="184"/>
      <c r="RHI125" s="184"/>
      <c r="RHJ125" s="184"/>
      <c r="RHK125" s="184"/>
      <c r="RHL125" s="184"/>
      <c r="RHM125" s="184"/>
      <c r="RHN125" s="184"/>
      <c r="RHO125" s="184"/>
      <c r="RHP125" s="184"/>
      <c r="RHQ125" s="184"/>
      <c r="RHR125" s="184"/>
      <c r="RHS125" s="184"/>
      <c r="RHT125" s="184"/>
      <c r="RHU125" s="184"/>
      <c r="RHV125" s="184"/>
      <c r="RHW125" s="184"/>
      <c r="RHX125" s="184"/>
      <c r="RHY125" s="184"/>
      <c r="RHZ125" s="184"/>
      <c r="RIA125" s="184"/>
      <c r="RIB125" s="184"/>
      <c r="RIC125" s="184"/>
      <c r="RID125" s="184"/>
      <c r="RIE125" s="184"/>
      <c r="RIF125" s="184"/>
      <c r="RIG125" s="184"/>
      <c r="RIH125" s="184"/>
      <c r="RII125" s="184"/>
      <c r="RIJ125" s="184"/>
      <c r="RIK125" s="184"/>
      <c r="RIL125" s="184"/>
      <c r="RIM125" s="184"/>
      <c r="RIN125" s="184"/>
      <c r="RIO125" s="184"/>
      <c r="RIP125" s="184"/>
      <c r="RIQ125" s="184"/>
      <c r="RIR125" s="184"/>
      <c r="RIS125" s="184"/>
      <c r="RIT125" s="184"/>
      <c r="RIU125" s="184"/>
      <c r="RIV125" s="184"/>
      <c r="RIW125" s="184"/>
      <c r="RIX125" s="184"/>
      <c r="RIY125" s="184"/>
      <c r="RIZ125" s="184"/>
      <c r="RJA125" s="184"/>
      <c r="RJB125" s="184"/>
      <c r="RJC125" s="184"/>
      <c r="RJD125" s="184"/>
      <c r="RJE125" s="184"/>
      <c r="RJF125" s="184"/>
      <c r="RJG125" s="184"/>
      <c r="RJH125" s="184"/>
      <c r="RJI125" s="184"/>
      <c r="RJJ125" s="184"/>
      <c r="RJK125" s="184"/>
      <c r="RJL125" s="184"/>
      <c r="RJM125" s="184"/>
      <c r="RJN125" s="184"/>
      <c r="RJO125" s="184"/>
      <c r="RJP125" s="184"/>
      <c r="RJQ125" s="184"/>
      <c r="RJR125" s="184"/>
      <c r="RJS125" s="184"/>
      <c r="RJT125" s="184"/>
      <c r="RJU125" s="184"/>
      <c r="RJV125" s="184"/>
      <c r="RJW125" s="184"/>
      <c r="RJX125" s="184"/>
      <c r="RJY125" s="184"/>
      <c r="RJZ125" s="184"/>
      <c r="RKA125" s="184"/>
      <c r="RKB125" s="184"/>
      <c r="RKC125" s="184"/>
      <c r="RKD125" s="184"/>
      <c r="RKE125" s="184"/>
      <c r="RKF125" s="184"/>
      <c r="RKG125" s="184"/>
      <c r="RKH125" s="184"/>
      <c r="RKI125" s="184"/>
      <c r="RKJ125" s="184"/>
      <c r="RKK125" s="184"/>
      <c r="RKL125" s="184"/>
      <c r="RKM125" s="184"/>
      <c r="RKN125" s="184"/>
      <c r="RKO125" s="184"/>
      <c r="RKP125" s="184"/>
      <c r="RKQ125" s="184"/>
      <c r="RKR125" s="184"/>
      <c r="RKS125" s="184"/>
      <c r="RKT125" s="184"/>
      <c r="RKU125" s="184"/>
      <c r="RKV125" s="184"/>
      <c r="RKW125" s="184"/>
      <c r="RKX125" s="184"/>
      <c r="RKY125" s="184"/>
      <c r="RKZ125" s="184"/>
      <c r="RLA125" s="184"/>
      <c r="RLB125" s="184"/>
      <c r="RLC125" s="184"/>
      <c r="RLD125" s="184"/>
      <c r="RLE125" s="184"/>
      <c r="RLF125" s="184"/>
      <c r="RLG125" s="184"/>
      <c r="RLH125" s="184"/>
      <c r="RLI125" s="184"/>
      <c r="RLJ125" s="184"/>
      <c r="RLK125" s="184"/>
      <c r="RLL125" s="184"/>
      <c r="RLM125" s="184"/>
      <c r="RLN125" s="184"/>
      <c r="RLO125" s="184"/>
      <c r="RLP125" s="184"/>
      <c r="RLQ125" s="184"/>
      <c r="RLR125" s="184"/>
      <c r="RLS125" s="184"/>
      <c r="RLT125" s="184"/>
      <c r="RLU125" s="184"/>
      <c r="RLV125" s="184"/>
      <c r="RLW125" s="184"/>
      <c r="RLX125" s="184"/>
      <c r="RLY125" s="184"/>
      <c r="RLZ125" s="184"/>
      <c r="RMA125" s="184"/>
      <c r="RMB125" s="184"/>
      <c r="RMC125" s="184"/>
      <c r="RMD125" s="184"/>
      <c r="RME125" s="184"/>
      <c r="RMF125" s="184"/>
      <c r="RMG125" s="184"/>
      <c r="RMH125" s="184"/>
      <c r="RMI125" s="184"/>
      <c r="RMJ125" s="184"/>
      <c r="RMK125" s="184"/>
      <c r="RML125" s="184"/>
      <c r="RMM125" s="184"/>
      <c r="RMN125" s="184"/>
      <c r="RMO125" s="184"/>
      <c r="RMP125" s="184"/>
      <c r="RMQ125" s="184"/>
      <c r="RMR125" s="184"/>
      <c r="RMS125" s="184"/>
      <c r="RMT125" s="184"/>
      <c r="RMU125" s="184"/>
      <c r="RMV125" s="184"/>
      <c r="RMW125" s="184"/>
      <c r="RMX125" s="184"/>
      <c r="RMY125" s="184"/>
      <c r="RMZ125" s="184"/>
      <c r="RNA125" s="184"/>
      <c r="RNB125" s="184"/>
      <c r="RNC125" s="184"/>
      <c r="RND125" s="184"/>
      <c r="RNE125" s="184"/>
      <c r="RNF125" s="184"/>
      <c r="RNG125" s="184"/>
      <c r="RNH125" s="184"/>
      <c r="RNI125" s="184"/>
      <c r="RNJ125" s="184"/>
      <c r="RNK125" s="184"/>
      <c r="RNL125" s="184"/>
      <c r="RNM125" s="184"/>
      <c r="RNN125" s="184"/>
      <c r="RNO125" s="184"/>
      <c r="RNP125" s="184"/>
      <c r="RNQ125" s="184"/>
      <c r="RNR125" s="184"/>
      <c r="RNS125" s="184"/>
      <c r="RNT125" s="184"/>
      <c r="RNU125" s="184"/>
      <c r="RNV125" s="184"/>
      <c r="RNW125" s="184"/>
      <c r="RNX125" s="184"/>
      <c r="RNY125" s="184"/>
      <c r="RNZ125" s="184"/>
      <c r="ROA125" s="184"/>
      <c r="ROB125" s="184"/>
      <c r="ROC125" s="184"/>
      <c r="ROD125" s="184"/>
      <c r="ROE125" s="184"/>
      <c r="ROF125" s="184"/>
      <c r="ROG125" s="184"/>
      <c r="ROH125" s="184"/>
      <c r="ROI125" s="184"/>
      <c r="ROJ125" s="184"/>
      <c r="ROK125" s="184"/>
      <c r="ROL125" s="184"/>
      <c r="ROM125" s="184"/>
      <c r="RON125" s="184"/>
      <c r="ROO125" s="184"/>
      <c r="ROP125" s="184"/>
      <c r="ROQ125" s="184"/>
      <c r="ROR125" s="184"/>
      <c r="ROS125" s="184"/>
      <c r="ROT125" s="184"/>
      <c r="ROU125" s="184"/>
      <c r="ROV125" s="184"/>
      <c r="ROW125" s="184"/>
      <c r="ROX125" s="184"/>
      <c r="ROY125" s="184"/>
      <c r="ROZ125" s="184"/>
      <c r="RPA125" s="184"/>
      <c r="RPB125" s="184"/>
      <c r="RPC125" s="184"/>
      <c r="RPD125" s="184"/>
      <c r="RPE125" s="184"/>
      <c r="RPF125" s="184"/>
      <c r="RPG125" s="184"/>
      <c r="RPH125" s="184"/>
      <c r="RPI125" s="184"/>
      <c r="RPJ125" s="184"/>
      <c r="RPK125" s="184"/>
      <c r="RPL125" s="184"/>
      <c r="RPM125" s="184"/>
      <c r="RPN125" s="184"/>
      <c r="RPO125" s="184"/>
      <c r="RPP125" s="184"/>
      <c r="RPQ125" s="184"/>
      <c r="RPR125" s="184"/>
      <c r="RPS125" s="184"/>
      <c r="RPT125" s="184"/>
      <c r="RPU125" s="184"/>
      <c r="RPV125" s="184"/>
      <c r="RPW125" s="184"/>
      <c r="RPX125" s="184"/>
      <c r="RPY125" s="184"/>
      <c r="RPZ125" s="184"/>
      <c r="RQA125" s="184"/>
      <c r="RQB125" s="184"/>
      <c r="RQC125" s="184"/>
      <c r="RQD125" s="184"/>
      <c r="RQE125" s="184"/>
      <c r="RQF125" s="184"/>
      <c r="RQG125" s="184"/>
      <c r="RQH125" s="184"/>
      <c r="RQI125" s="184"/>
      <c r="RQJ125" s="184"/>
      <c r="RQK125" s="184"/>
      <c r="RQL125" s="184"/>
      <c r="RQM125" s="184"/>
      <c r="RQN125" s="184"/>
      <c r="RQO125" s="184"/>
      <c r="RQP125" s="184"/>
      <c r="RQQ125" s="184"/>
      <c r="RQR125" s="184"/>
      <c r="RQS125" s="184"/>
      <c r="RQT125" s="184"/>
      <c r="RQU125" s="184"/>
      <c r="RQV125" s="184"/>
      <c r="RQW125" s="184"/>
      <c r="RQX125" s="184"/>
      <c r="RQY125" s="184"/>
      <c r="RQZ125" s="184"/>
      <c r="RRA125" s="184"/>
      <c r="RRB125" s="184"/>
      <c r="RRC125" s="184"/>
      <c r="RRD125" s="184"/>
      <c r="RRE125" s="184"/>
      <c r="RRF125" s="184"/>
      <c r="RRG125" s="184"/>
      <c r="RRH125" s="184"/>
      <c r="RRI125" s="184"/>
      <c r="RRJ125" s="184"/>
      <c r="RRK125" s="184"/>
      <c r="RRL125" s="184"/>
      <c r="RRM125" s="184"/>
      <c r="RRN125" s="184"/>
      <c r="RRO125" s="184"/>
      <c r="RRP125" s="184"/>
      <c r="RRQ125" s="184"/>
      <c r="RRR125" s="184"/>
      <c r="RRS125" s="184"/>
      <c r="RRT125" s="184"/>
      <c r="RRU125" s="184"/>
      <c r="RRV125" s="184"/>
      <c r="RRW125" s="184"/>
      <c r="RRX125" s="184"/>
      <c r="RRY125" s="184"/>
      <c r="RRZ125" s="184"/>
      <c r="RSA125" s="184"/>
      <c r="RSB125" s="184"/>
      <c r="RSC125" s="184"/>
      <c r="RSD125" s="184"/>
      <c r="RSE125" s="184"/>
      <c r="RSF125" s="184"/>
      <c r="RSG125" s="184"/>
      <c r="RSH125" s="184"/>
      <c r="RSI125" s="184"/>
      <c r="RSJ125" s="184"/>
      <c r="RSK125" s="184"/>
      <c r="RSL125" s="184"/>
      <c r="RSM125" s="184"/>
      <c r="RSN125" s="184"/>
      <c r="RSO125" s="184"/>
      <c r="RSP125" s="184"/>
      <c r="RSQ125" s="184"/>
      <c r="RSR125" s="184"/>
      <c r="RSS125" s="184"/>
      <c r="RST125" s="184"/>
      <c r="RSU125" s="184"/>
      <c r="RSV125" s="184"/>
      <c r="RSW125" s="184"/>
      <c r="RSX125" s="184"/>
      <c r="RSY125" s="184"/>
      <c r="RSZ125" s="184"/>
      <c r="RTA125" s="184"/>
      <c r="RTB125" s="184"/>
      <c r="RTC125" s="184"/>
      <c r="RTD125" s="184"/>
      <c r="RTE125" s="184"/>
      <c r="RTF125" s="184"/>
      <c r="RTG125" s="184"/>
      <c r="RTH125" s="184"/>
      <c r="RTI125" s="184"/>
      <c r="RTJ125" s="184"/>
      <c r="RTK125" s="184"/>
      <c r="RTL125" s="184"/>
      <c r="RTM125" s="184"/>
      <c r="RTN125" s="184"/>
      <c r="RTO125" s="184"/>
      <c r="RTP125" s="184"/>
      <c r="RTQ125" s="184"/>
      <c r="RTR125" s="184"/>
      <c r="RTS125" s="184"/>
      <c r="RTT125" s="184"/>
      <c r="RTU125" s="184"/>
      <c r="RTV125" s="184"/>
      <c r="RTW125" s="184"/>
      <c r="RTX125" s="184"/>
      <c r="RTY125" s="184"/>
      <c r="RTZ125" s="184"/>
      <c r="RUA125" s="184"/>
      <c r="RUB125" s="184"/>
      <c r="RUC125" s="184"/>
      <c r="RUD125" s="184"/>
      <c r="RUE125" s="184"/>
      <c r="RUF125" s="184"/>
      <c r="RUG125" s="184"/>
      <c r="RUH125" s="184"/>
      <c r="RUI125" s="184"/>
      <c r="RUJ125" s="184"/>
      <c r="RUK125" s="184"/>
      <c r="RUL125" s="184"/>
      <c r="RUM125" s="184"/>
      <c r="RUN125" s="184"/>
      <c r="RUO125" s="184"/>
      <c r="RUP125" s="184"/>
      <c r="RUQ125" s="184"/>
      <c r="RUR125" s="184"/>
      <c r="RUS125" s="184"/>
      <c r="RUT125" s="184"/>
      <c r="RUU125" s="184"/>
      <c r="RUV125" s="184"/>
      <c r="RUW125" s="184"/>
      <c r="RUX125" s="184"/>
      <c r="RUY125" s="184"/>
      <c r="RUZ125" s="184"/>
      <c r="RVA125" s="184"/>
      <c r="RVB125" s="184"/>
      <c r="RVC125" s="184"/>
      <c r="RVD125" s="184"/>
      <c r="RVE125" s="184"/>
      <c r="RVF125" s="184"/>
      <c r="RVG125" s="184"/>
      <c r="RVH125" s="184"/>
      <c r="RVI125" s="184"/>
      <c r="RVJ125" s="184"/>
      <c r="RVK125" s="184"/>
      <c r="RVL125" s="184"/>
      <c r="RVM125" s="184"/>
      <c r="RVN125" s="184"/>
      <c r="RVO125" s="184"/>
      <c r="RVP125" s="184"/>
      <c r="RVQ125" s="184"/>
      <c r="RVR125" s="184"/>
      <c r="RVS125" s="184"/>
      <c r="RVT125" s="184"/>
      <c r="RVU125" s="184"/>
      <c r="RVV125" s="184"/>
      <c r="RVW125" s="184"/>
      <c r="RVX125" s="184"/>
      <c r="RVY125" s="184"/>
      <c r="RVZ125" s="184"/>
      <c r="RWA125" s="184"/>
      <c r="RWB125" s="184"/>
      <c r="RWC125" s="184"/>
      <c r="RWD125" s="184"/>
      <c r="RWE125" s="184"/>
      <c r="RWF125" s="184"/>
      <c r="RWG125" s="184"/>
      <c r="RWH125" s="184"/>
      <c r="RWI125" s="184"/>
      <c r="RWJ125" s="184"/>
      <c r="RWK125" s="184"/>
      <c r="RWL125" s="184"/>
      <c r="RWM125" s="184"/>
      <c r="RWN125" s="184"/>
      <c r="RWO125" s="184"/>
      <c r="RWP125" s="184"/>
      <c r="RWQ125" s="184"/>
      <c r="RWR125" s="184"/>
      <c r="RWS125" s="184"/>
      <c r="RWT125" s="184"/>
      <c r="RWU125" s="184"/>
      <c r="RWV125" s="184"/>
      <c r="RWW125" s="184"/>
      <c r="RWX125" s="184"/>
      <c r="RWY125" s="184"/>
      <c r="RWZ125" s="184"/>
      <c r="RXA125" s="184"/>
      <c r="RXB125" s="184"/>
      <c r="RXC125" s="184"/>
      <c r="RXD125" s="184"/>
      <c r="RXE125" s="184"/>
      <c r="RXF125" s="184"/>
      <c r="RXG125" s="184"/>
      <c r="RXH125" s="184"/>
      <c r="RXI125" s="184"/>
      <c r="RXJ125" s="184"/>
      <c r="RXK125" s="184"/>
      <c r="RXL125" s="184"/>
      <c r="RXM125" s="184"/>
      <c r="RXN125" s="184"/>
      <c r="RXO125" s="184"/>
      <c r="RXP125" s="184"/>
      <c r="RXQ125" s="184"/>
      <c r="RXR125" s="184"/>
      <c r="RXS125" s="184"/>
      <c r="RXT125" s="184"/>
      <c r="RXU125" s="184"/>
      <c r="RXV125" s="184"/>
      <c r="RXW125" s="184"/>
      <c r="RXX125" s="184"/>
      <c r="RXY125" s="184"/>
      <c r="RXZ125" s="184"/>
      <c r="RYA125" s="184"/>
      <c r="RYB125" s="184"/>
      <c r="RYC125" s="184"/>
      <c r="RYD125" s="184"/>
      <c r="RYE125" s="184"/>
      <c r="RYF125" s="184"/>
      <c r="RYG125" s="184"/>
      <c r="RYH125" s="184"/>
      <c r="RYI125" s="184"/>
      <c r="RYJ125" s="184"/>
      <c r="RYK125" s="184"/>
      <c r="RYL125" s="184"/>
      <c r="RYM125" s="184"/>
      <c r="RYN125" s="184"/>
      <c r="RYO125" s="184"/>
      <c r="RYP125" s="184"/>
      <c r="RYQ125" s="184"/>
      <c r="RYR125" s="184"/>
      <c r="RYS125" s="184"/>
      <c r="RYT125" s="184"/>
      <c r="RYU125" s="184"/>
      <c r="RYV125" s="184"/>
      <c r="RYW125" s="184"/>
      <c r="RYX125" s="184"/>
      <c r="RYY125" s="184"/>
      <c r="RYZ125" s="184"/>
      <c r="RZA125" s="184"/>
      <c r="RZB125" s="184"/>
      <c r="RZC125" s="184"/>
      <c r="RZD125" s="184"/>
      <c r="RZE125" s="184"/>
      <c r="RZF125" s="184"/>
      <c r="RZG125" s="184"/>
      <c r="RZH125" s="184"/>
      <c r="RZI125" s="184"/>
      <c r="RZJ125" s="184"/>
      <c r="RZK125" s="184"/>
      <c r="RZL125" s="184"/>
      <c r="RZM125" s="184"/>
      <c r="RZN125" s="184"/>
      <c r="RZO125" s="184"/>
      <c r="RZP125" s="184"/>
      <c r="RZQ125" s="184"/>
      <c r="RZR125" s="184"/>
      <c r="RZS125" s="184"/>
      <c r="RZT125" s="184"/>
      <c r="RZU125" s="184"/>
      <c r="RZV125" s="184"/>
      <c r="RZW125" s="184"/>
      <c r="RZX125" s="184"/>
      <c r="RZY125" s="184"/>
      <c r="RZZ125" s="184"/>
      <c r="SAA125" s="184"/>
      <c r="SAB125" s="184"/>
      <c r="SAC125" s="184"/>
      <c r="SAD125" s="184"/>
      <c r="SAE125" s="184"/>
      <c r="SAF125" s="184"/>
      <c r="SAG125" s="184"/>
      <c r="SAH125" s="184"/>
      <c r="SAI125" s="184"/>
      <c r="SAJ125" s="184"/>
      <c r="SAK125" s="184"/>
      <c r="SAL125" s="184"/>
      <c r="SAM125" s="184"/>
      <c r="SAN125" s="184"/>
      <c r="SAO125" s="184"/>
      <c r="SAP125" s="184"/>
      <c r="SAQ125" s="184"/>
      <c r="SAR125" s="184"/>
      <c r="SAS125" s="184"/>
      <c r="SAT125" s="184"/>
      <c r="SAU125" s="184"/>
      <c r="SAV125" s="184"/>
      <c r="SAW125" s="184"/>
      <c r="SAX125" s="184"/>
      <c r="SAY125" s="184"/>
      <c r="SAZ125" s="184"/>
      <c r="SBA125" s="184"/>
      <c r="SBB125" s="184"/>
      <c r="SBC125" s="184"/>
      <c r="SBD125" s="184"/>
      <c r="SBE125" s="184"/>
      <c r="SBF125" s="184"/>
      <c r="SBG125" s="184"/>
      <c r="SBH125" s="184"/>
      <c r="SBI125" s="184"/>
      <c r="SBJ125" s="184"/>
      <c r="SBK125" s="184"/>
      <c r="SBL125" s="184"/>
      <c r="SBM125" s="184"/>
      <c r="SBN125" s="184"/>
      <c r="SBO125" s="184"/>
      <c r="SBP125" s="184"/>
      <c r="SBQ125" s="184"/>
      <c r="SBR125" s="184"/>
      <c r="SBS125" s="184"/>
      <c r="SBT125" s="184"/>
      <c r="SBU125" s="184"/>
      <c r="SBV125" s="184"/>
      <c r="SBW125" s="184"/>
      <c r="SBX125" s="184"/>
      <c r="SBY125" s="184"/>
      <c r="SBZ125" s="184"/>
      <c r="SCA125" s="184"/>
      <c r="SCB125" s="184"/>
      <c r="SCC125" s="184"/>
      <c r="SCD125" s="184"/>
      <c r="SCE125" s="184"/>
      <c r="SCF125" s="184"/>
      <c r="SCG125" s="184"/>
      <c r="SCH125" s="184"/>
      <c r="SCI125" s="184"/>
      <c r="SCJ125" s="184"/>
      <c r="SCK125" s="184"/>
      <c r="SCL125" s="184"/>
      <c r="SCM125" s="184"/>
      <c r="SCN125" s="184"/>
      <c r="SCO125" s="184"/>
      <c r="SCP125" s="184"/>
      <c r="SCQ125" s="184"/>
      <c r="SCR125" s="184"/>
      <c r="SCS125" s="184"/>
      <c r="SCT125" s="184"/>
      <c r="SCU125" s="184"/>
      <c r="SCV125" s="184"/>
      <c r="SCW125" s="184"/>
      <c r="SCX125" s="184"/>
      <c r="SCY125" s="184"/>
      <c r="SCZ125" s="184"/>
      <c r="SDA125" s="184"/>
      <c r="SDB125" s="184"/>
      <c r="SDC125" s="184"/>
      <c r="SDD125" s="184"/>
      <c r="SDE125" s="184"/>
      <c r="SDF125" s="184"/>
      <c r="SDG125" s="184"/>
      <c r="SDH125" s="184"/>
      <c r="SDI125" s="184"/>
      <c r="SDJ125" s="184"/>
      <c r="SDK125" s="184"/>
      <c r="SDL125" s="184"/>
      <c r="SDM125" s="184"/>
      <c r="SDN125" s="184"/>
      <c r="SDO125" s="184"/>
      <c r="SDP125" s="184"/>
      <c r="SDQ125" s="184"/>
      <c r="SDR125" s="184"/>
      <c r="SDS125" s="184"/>
      <c r="SDT125" s="184"/>
      <c r="SDU125" s="184"/>
      <c r="SDV125" s="184"/>
      <c r="SDW125" s="184"/>
      <c r="SDX125" s="184"/>
      <c r="SDY125" s="184"/>
      <c r="SDZ125" s="184"/>
      <c r="SEA125" s="184"/>
      <c r="SEB125" s="184"/>
      <c r="SEC125" s="184"/>
      <c r="SED125" s="184"/>
      <c r="SEE125" s="184"/>
      <c r="SEF125" s="184"/>
      <c r="SEG125" s="184"/>
      <c r="SEH125" s="184"/>
      <c r="SEI125" s="184"/>
      <c r="SEJ125" s="184"/>
      <c r="SEK125" s="184"/>
      <c r="SEL125" s="184"/>
      <c r="SEM125" s="184"/>
      <c r="SEN125" s="184"/>
      <c r="SEO125" s="184"/>
      <c r="SEP125" s="184"/>
      <c r="SEQ125" s="184"/>
      <c r="SER125" s="184"/>
      <c r="SES125" s="184"/>
      <c r="SET125" s="184"/>
      <c r="SEU125" s="184"/>
      <c r="SEV125" s="184"/>
      <c r="SEW125" s="184"/>
      <c r="SEX125" s="184"/>
      <c r="SEY125" s="184"/>
      <c r="SEZ125" s="184"/>
      <c r="SFA125" s="184"/>
      <c r="SFB125" s="184"/>
      <c r="SFC125" s="184"/>
      <c r="SFD125" s="184"/>
      <c r="SFE125" s="184"/>
      <c r="SFF125" s="184"/>
      <c r="SFG125" s="184"/>
      <c r="SFH125" s="184"/>
      <c r="SFI125" s="184"/>
      <c r="SFJ125" s="184"/>
      <c r="SFK125" s="184"/>
      <c r="SFL125" s="184"/>
      <c r="SFM125" s="184"/>
      <c r="SFN125" s="184"/>
      <c r="SFO125" s="184"/>
      <c r="SFP125" s="184"/>
      <c r="SFQ125" s="184"/>
      <c r="SFR125" s="184"/>
      <c r="SFS125" s="184"/>
      <c r="SFT125" s="184"/>
      <c r="SFU125" s="184"/>
      <c r="SFV125" s="184"/>
      <c r="SFW125" s="184"/>
      <c r="SFX125" s="184"/>
      <c r="SFY125" s="184"/>
      <c r="SFZ125" s="184"/>
      <c r="SGA125" s="184"/>
      <c r="SGB125" s="184"/>
      <c r="SGC125" s="184"/>
      <c r="SGD125" s="184"/>
      <c r="SGE125" s="184"/>
      <c r="SGF125" s="184"/>
      <c r="SGG125" s="184"/>
      <c r="SGH125" s="184"/>
      <c r="SGI125" s="184"/>
      <c r="SGJ125" s="184"/>
      <c r="SGK125" s="184"/>
      <c r="SGL125" s="184"/>
      <c r="SGM125" s="184"/>
      <c r="SGN125" s="184"/>
      <c r="SGO125" s="184"/>
      <c r="SGP125" s="184"/>
      <c r="SGQ125" s="184"/>
      <c r="SGR125" s="184"/>
      <c r="SGS125" s="184"/>
      <c r="SGT125" s="184"/>
      <c r="SGU125" s="184"/>
      <c r="SGV125" s="184"/>
      <c r="SGW125" s="184"/>
      <c r="SGX125" s="184"/>
      <c r="SGY125" s="184"/>
      <c r="SGZ125" s="184"/>
      <c r="SHA125" s="184"/>
      <c r="SHB125" s="184"/>
      <c r="SHC125" s="184"/>
      <c r="SHD125" s="184"/>
      <c r="SHE125" s="184"/>
      <c r="SHF125" s="184"/>
      <c r="SHG125" s="184"/>
      <c r="SHH125" s="184"/>
      <c r="SHI125" s="184"/>
      <c r="SHJ125" s="184"/>
      <c r="SHK125" s="184"/>
      <c r="SHL125" s="184"/>
      <c r="SHM125" s="184"/>
      <c r="SHN125" s="184"/>
      <c r="SHO125" s="184"/>
      <c r="SHP125" s="184"/>
      <c r="SHQ125" s="184"/>
      <c r="SHR125" s="184"/>
      <c r="SHS125" s="184"/>
      <c r="SHT125" s="184"/>
      <c r="SHU125" s="184"/>
      <c r="SHV125" s="184"/>
      <c r="SHW125" s="184"/>
      <c r="SHX125" s="184"/>
      <c r="SHY125" s="184"/>
      <c r="SHZ125" s="184"/>
      <c r="SIA125" s="184"/>
      <c r="SIB125" s="184"/>
      <c r="SIC125" s="184"/>
      <c r="SID125" s="184"/>
      <c r="SIE125" s="184"/>
      <c r="SIF125" s="184"/>
      <c r="SIG125" s="184"/>
      <c r="SIH125" s="184"/>
      <c r="SII125" s="184"/>
      <c r="SIJ125" s="184"/>
      <c r="SIK125" s="184"/>
      <c r="SIL125" s="184"/>
      <c r="SIM125" s="184"/>
      <c r="SIN125" s="184"/>
      <c r="SIO125" s="184"/>
      <c r="SIP125" s="184"/>
      <c r="SIQ125" s="184"/>
      <c r="SIR125" s="184"/>
      <c r="SIS125" s="184"/>
      <c r="SIT125" s="184"/>
      <c r="SIU125" s="184"/>
      <c r="SIV125" s="184"/>
      <c r="SIW125" s="184"/>
      <c r="SIX125" s="184"/>
      <c r="SIY125" s="184"/>
      <c r="SIZ125" s="184"/>
      <c r="SJA125" s="184"/>
      <c r="SJB125" s="184"/>
      <c r="SJC125" s="184"/>
      <c r="SJD125" s="184"/>
      <c r="SJE125" s="184"/>
      <c r="SJF125" s="184"/>
      <c r="SJG125" s="184"/>
      <c r="SJH125" s="184"/>
      <c r="SJI125" s="184"/>
      <c r="SJJ125" s="184"/>
      <c r="SJK125" s="184"/>
      <c r="SJL125" s="184"/>
      <c r="SJM125" s="184"/>
      <c r="SJN125" s="184"/>
      <c r="SJO125" s="184"/>
      <c r="SJP125" s="184"/>
      <c r="SJQ125" s="184"/>
      <c r="SJR125" s="184"/>
      <c r="SJS125" s="184"/>
      <c r="SJT125" s="184"/>
      <c r="SJU125" s="184"/>
      <c r="SJV125" s="184"/>
      <c r="SJW125" s="184"/>
      <c r="SJX125" s="184"/>
      <c r="SJY125" s="184"/>
      <c r="SJZ125" s="184"/>
      <c r="SKA125" s="184"/>
      <c r="SKB125" s="184"/>
      <c r="SKC125" s="184"/>
      <c r="SKD125" s="184"/>
      <c r="SKE125" s="184"/>
      <c r="SKF125" s="184"/>
      <c r="SKG125" s="184"/>
      <c r="SKH125" s="184"/>
      <c r="SKI125" s="184"/>
      <c r="SKJ125" s="184"/>
      <c r="SKK125" s="184"/>
      <c r="SKL125" s="184"/>
      <c r="SKM125" s="184"/>
      <c r="SKN125" s="184"/>
      <c r="SKO125" s="184"/>
      <c r="SKP125" s="184"/>
      <c r="SKQ125" s="184"/>
      <c r="SKR125" s="184"/>
      <c r="SKS125" s="184"/>
      <c r="SKT125" s="184"/>
      <c r="SKU125" s="184"/>
      <c r="SKV125" s="184"/>
      <c r="SKW125" s="184"/>
      <c r="SKX125" s="184"/>
      <c r="SKY125" s="184"/>
      <c r="SKZ125" s="184"/>
      <c r="SLA125" s="184"/>
      <c r="SLB125" s="184"/>
      <c r="SLC125" s="184"/>
      <c r="SLD125" s="184"/>
      <c r="SLE125" s="184"/>
      <c r="SLF125" s="184"/>
      <c r="SLG125" s="184"/>
      <c r="SLH125" s="184"/>
      <c r="SLI125" s="184"/>
      <c r="SLJ125" s="184"/>
      <c r="SLK125" s="184"/>
      <c r="SLL125" s="184"/>
      <c r="SLM125" s="184"/>
      <c r="SLN125" s="184"/>
      <c r="SLO125" s="184"/>
      <c r="SLP125" s="184"/>
      <c r="SLQ125" s="184"/>
      <c r="SLR125" s="184"/>
      <c r="SLS125" s="184"/>
      <c r="SLT125" s="184"/>
      <c r="SLU125" s="184"/>
      <c r="SLV125" s="184"/>
      <c r="SLW125" s="184"/>
      <c r="SLX125" s="184"/>
      <c r="SLY125" s="184"/>
      <c r="SLZ125" s="184"/>
      <c r="SMA125" s="184"/>
      <c r="SMB125" s="184"/>
      <c r="SMC125" s="184"/>
      <c r="SMD125" s="184"/>
      <c r="SME125" s="184"/>
      <c r="SMF125" s="184"/>
      <c r="SMG125" s="184"/>
      <c r="SMH125" s="184"/>
      <c r="SMI125" s="184"/>
      <c r="SMJ125" s="184"/>
      <c r="SMK125" s="184"/>
      <c r="SML125" s="184"/>
      <c r="SMM125" s="184"/>
      <c r="SMN125" s="184"/>
      <c r="SMO125" s="184"/>
      <c r="SMP125" s="184"/>
      <c r="SMQ125" s="184"/>
      <c r="SMR125" s="184"/>
      <c r="SMS125" s="184"/>
      <c r="SMT125" s="184"/>
      <c r="SMU125" s="184"/>
      <c r="SMV125" s="184"/>
      <c r="SMW125" s="184"/>
      <c r="SMX125" s="184"/>
      <c r="SMY125" s="184"/>
      <c r="SMZ125" s="184"/>
      <c r="SNA125" s="184"/>
      <c r="SNB125" s="184"/>
      <c r="SNC125" s="184"/>
      <c r="SND125" s="184"/>
      <c r="SNE125" s="184"/>
      <c r="SNF125" s="184"/>
      <c r="SNG125" s="184"/>
      <c r="SNH125" s="184"/>
      <c r="SNI125" s="184"/>
      <c r="SNJ125" s="184"/>
      <c r="SNK125" s="184"/>
      <c r="SNL125" s="184"/>
      <c r="SNM125" s="184"/>
      <c r="SNN125" s="184"/>
      <c r="SNO125" s="184"/>
      <c r="SNP125" s="184"/>
      <c r="SNQ125" s="184"/>
      <c r="SNR125" s="184"/>
      <c r="SNS125" s="184"/>
      <c r="SNT125" s="184"/>
      <c r="SNU125" s="184"/>
      <c r="SNV125" s="184"/>
      <c r="SNW125" s="184"/>
      <c r="SNX125" s="184"/>
      <c r="SNY125" s="184"/>
      <c r="SNZ125" s="184"/>
      <c r="SOA125" s="184"/>
      <c r="SOB125" s="184"/>
      <c r="SOC125" s="184"/>
      <c r="SOD125" s="184"/>
      <c r="SOE125" s="184"/>
      <c r="SOF125" s="184"/>
      <c r="SOG125" s="184"/>
      <c r="SOH125" s="184"/>
      <c r="SOI125" s="184"/>
      <c r="SOJ125" s="184"/>
      <c r="SOK125" s="184"/>
      <c r="SOL125" s="184"/>
      <c r="SOM125" s="184"/>
      <c r="SON125" s="184"/>
      <c r="SOO125" s="184"/>
      <c r="SOP125" s="184"/>
      <c r="SOQ125" s="184"/>
      <c r="SOR125" s="184"/>
      <c r="SOS125" s="184"/>
      <c r="SOT125" s="184"/>
      <c r="SOU125" s="184"/>
      <c r="SOV125" s="184"/>
      <c r="SOW125" s="184"/>
      <c r="SOX125" s="184"/>
      <c r="SOY125" s="184"/>
      <c r="SOZ125" s="184"/>
      <c r="SPA125" s="184"/>
      <c r="SPB125" s="184"/>
      <c r="SPC125" s="184"/>
      <c r="SPD125" s="184"/>
      <c r="SPE125" s="184"/>
      <c r="SPF125" s="184"/>
      <c r="SPG125" s="184"/>
      <c r="SPH125" s="184"/>
      <c r="SPI125" s="184"/>
      <c r="SPJ125" s="184"/>
      <c r="SPK125" s="184"/>
      <c r="SPL125" s="184"/>
      <c r="SPM125" s="184"/>
      <c r="SPN125" s="184"/>
      <c r="SPO125" s="184"/>
      <c r="SPP125" s="184"/>
      <c r="SPQ125" s="184"/>
      <c r="SPR125" s="184"/>
      <c r="SPS125" s="184"/>
      <c r="SPT125" s="184"/>
      <c r="SPU125" s="184"/>
      <c r="SPV125" s="184"/>
      <c r="SPW125" s="184"/>
      <c r="SPX125" s="184"/>
      <c r="SPY125" s="184"/>
      <c r="SPZ125" s="184"/>
      <c r="SQA125" s="184"/>
      <c r="SQB125" s="184"/>
      <c r="SQC125" s="184"/>
      <c r="SQD125" s="184"/>
      <c r="SQE125" s="184"/>
      <c r="SQF125" s="184"/>
      <c r="SQG125" s="184"/>
      <c r="SQH125" s="184"/>
      <c r="SQI125" s="184"/>
      <c r="SQJ125" s="184"/>
      <c r="SQK125" s="184"/>
      <c r="SQL125" s="184"/>
      <c r="SQM125" s="184"/>
      <c r="SQN125" s="184"/>
      <c r="SQO125" s="184"/>
      <c r="SQP125" s="184"/>
      <c r="SQQ125" s="184"/>
      <c r="SQR125" s="184"/>
      <c r="SQS125" s="184"/>
      <c r="SQT125" s="184"/>
      <c r="SQU125" s="184"/>
      <c r="SQV125" s="184"/>
      <c r="SQW125" s="184"/>
      <c r="SQX125" s="184"/>
      <c r="SQY125" s="184"/>
      <c r="SQZ125" s="184"/>
      <c r="SRA125" s="184"/>
      <c r="SRB125" s="184"/>
      <c r="SRC125" s="184"/>
      <c r="SRD125" s="184"/>
      <c r="SRE125" s="184"/>
      <c r="SRF125" s="184"/>
      <c r="SRG125" s="184"/>
      <c r="SRH125" s="184"/>
      <c r="SRI125" s="184"/>
      <c r="SRJ125" s="184"/>
      <c r="SRK125" s="184"/>
      <c r="SRL125" s="184"/>
      <c r="SRM125" s="184"/>
      <c r="SRN125" s="184"/>
      <c r="SRO125" s="184"/>
      <c r="SRP125" s="184"/>
      <c r="SRQ125" s="184"/>
      <c r="SRR125" s="184"/>
      <c r="SRS125" s="184"/>
      <c r="SRT125" s="184"/>
      <c r="SRU125" s="184"/>
      <c r="SRV125" s="184"/>
      <c r="SRW125" s="184"/>
      <c r="SRX125" s="184"/>
      <c r="SRY125" s="184"/>
      <c r="SRZ125" s="184"/>
      <c r="SSA125" s="184"/>
      <c r="SSB125" s="184"/>
      <c r="SSC125" s="184"/>
      <c r="SSD125" s="184"/>
      <c r="SSE125" s="184"/>
      <c r="SSF125" s="184"/>
      <c r="SSG125" s="184"/>
      <c r="SSH125" s="184"/>
      <c r="SSI125" s="184"/>
      <c r="SSJ125" s="184"/>
      <c r="SSK125" s="184"/>
      <c r="SSL125" s="184"/>
      <c r="SSM125" s="184"/>
      <c r="SSN125" s="184"/>
      <c r="SSO125" s="184"/>
      <c r="SSP125" s="184"/>
      <c r="SSQ125" s="184"/>
      <c r="SSR125" s="184"/>
      <c r="SSS125" s="184"/>
      <c r="SST125" s="184"/>
      <c r="SSU125" s="184"/>
      <c r="SSV125" s="184"/>
      <c r="SSW125" s="184"/>
      <c r="SSX125" s="184"/>
      <c r="SSY125" s="184"/>
      <c r="SSZ125" s="184"/>
      <c r="STA125" s="184"/>
      <c r="STB125" s="184"/>
      <c r="STC125" s="184"/>
      <c r="STD125" s="184"/>
      <c r="STE125" s="184"/>
      <c r="STF125" s="184"/>
      <c r="STG125" s="184"/>
      <c r="STH125" s="184"/>
      <c r="STI125" s="184"/>
      <c r="STJ125" s="184"/>
      <c r="STK125" s="184"/>
      <c r="STL125" s="184"/>
      <c r="STM125" s="184"/>
      <c r="STN125" s="184"/>
      <c r="STO125" s="184"/>
      <c r="STP125" s="184"/>
      <c r="STQ125" s="184"/>
      <c r="STR125" s="184"/>
      <c r="STS125" s="184"/>
      <c r="STT125" s="184"/>
      <c r="STU125" s="184"/>
      <c r="STV125" s="184"/>
      <c r="STW125" s="184"/>
      <c r="STX125" s="184"/>
      <c r="STY125" s="184"/>
      <c r="STZ125" s="184"/>
      <c r="SUA125" s="184"/>
      <c r="SUB125" s="184"/>
      <c r="SUC125" s="184"/>
      <c r="SUD125" s="184"/>
      <c r="SUE125" s="184"/>
      <c r="SUF125" s="184"/>
      <c r="SUG125" s="184"/>
      <c r="SUH125" s="184"/>
      <c r="SUI125" s="184"/>
      <c r="SUJ125" s="184"/>
      <c r="SUK125" s="184"/>
      <c r="SUL125" s="184"/>
      <c r="SUM125" s="184"/>
      <c r="SUN125" s="184"/>
      <c r="SUO125" s="184"/>
      <c r="SUP125" s="184"/>
      <c r="SUQ125" s="184"/>
      <c r="SUR125" s="184"/>
      <c r="SUS125" s="184"/>
      <c r="SUT125" s="184"/>
      <c r="SUU125" s="184"/>
      <c r="SUV125" s="184"/>
      <c r="SUW125" s="184"/>
      <c r="SUX125" s="184"/>
      <c r="SUY125" s="184"/>
      <c r="SUZ125" s="184"/>
      <c r="SVA125" s="184"/>
      <c r="SVB125" s="184"/>
      <c r="SVC125" s="184"/>
      <c r="SVD125" s="184"/>
      <c r="SVE125" s="184"/>
      <c r="SVF125" s="184"/>
      <c r="SVG125" s="184"/>
      <c r="SVH125" s="184"/>
      <c r="SVI125" s="184"/>
      <c r="SVJ125" s="184"/>
      <c r="SVK125" s="184"/>
      <c r="SVL125" s="184"/>
      <c r="SVM125" s="184"/>
      <c r="SVN125" s="184"/>
      <c r="SVO125" s="184"/>
      <c r="SVP125" s="184"/>
      <c r="SVQ125" s="184"/>
      <c r="SVR125" s="184"/>
      <c r="SVS125" s="184"/>
      <c r="SVT125" s="184"/>
      <c r="SVU125" s="184"/>
      <c r="SVV125" s="184"/>
      <c r="SVW125" s="184"/>
      <c r="SVX125" s="184"/>
      <c r="SVY125" s="184"/>
      <c r="SVZ125" s="184"/>
      <c r="SWA125" s="184"/>
      <c r="SWB125" s="184"/>
      <c r="SWC125" s="184"/>
      <c r="SWD125" s="184"/>
      <c r="SWE125" s="184"/>
      <c r="SWF125" s="184"/>
      <c r="SWG125" s="184"/>
      <c r="SWH125" s="184"/>
      <c r="SWI125" s="184"/>
      <c r="SWJ125" s="184"/>
      <c r="SWK125" s="184"/>
      <c r="SWL125" s="184"/>
      <c r="SWM125" s="184"/>
      <c r="SWN125" s="184"/>
      <c r="SWO125" s="184"/>
      <c r="SWP125" s="184"/>
      <c r="SWQ125" s="184"/>
      <c r="SWR125" s="184"/>
      <c r="SWS125" s="184"/>
      <c r="SWT125" s="184"/>
      <c r="SWU125" s="184"/>
      <c r="SWV125" s="184"/>
      <c r="SWW125" s="184"/>
      <c r="SWX125" s="184"/>
      <c r="SWY125" s="184"/>
      <c r="SWZ125" s="184"/>
      <c r="SXA125" s="184"/>
      <c r="SXB125" s="184"/>
      <c r="SXC125" s="184"/>
      <c r="SXD125" s="184"/>
      <c r="SXE125" s="184"/>
      <c r="SXF125" s="184"/>
      <c r="SXG125" s="184"/>
      <c r="SXH125" s="184"/>
      <c r="SXI125" s="184"/>
      <c r="SXJ125" s="184"/>
      <c r="SXK125" s="184"/>
      <c r="SXL125" s="184"/>
      <c r="SXM125" s="184"/>
      <c r="SXN125" s="184"/>
      <c r="SXO125" s="184"/>
      <c r="SXP125" s="184"/>
      <c r="SXQ125" s="184"/>
      <c r="SXR125" s="184"/>
      <c r="SXS125" s="184"/>
      <c r="SXT125" s="184"/>
      <c r="SXU125" s="184"/>
      <c r="SXV125" s="184"/>
      <c r="SXW125" s="184"/>
      <c r="SXX125" s="184"/>
      <c r="SXY125" s="184"/>
      <c r="SXZ125" s="184"/>
      <c r="SYA125" s="184"/>
      <c r="SYB125" s="184"/>
      <c r="SYC125" s="184"/>
      <c r="SYD125" s="184"/>
      <c r="SYE125" s="184"/>
      <c r="SYF125" s="184"/>
      <c r="SYG125" s="184"/>
      <c r="SYH125" s="184"/>
      <c r="SYI125" s="184"/>
      <c r="SYJ125" s="184"/>
      <c r="SYK125" s="184"/>
      <c r="SYL125" s="184"/>
      <c r="SYM125" s="184"/>
      <c r="SYN125" s="184"/>
      <c r="SYO125" s="184"/>
      <c r="SYP125" s="184"/>
      <c r="SYQ125" s="184"/>
      <c r="SYR125" s="184"/>
      <c r="SYS125" s="184"/>
      <c r="SYT125" s="184"/>
      <c r="SYU125" s="184"/>
      <c r="SYV125" s="184"/>
      <c r="SYW125" s="184"/>
      <c r="SYX125" s="184"/>
      <c r="SYY125" s="184"/>
      <c r="SYZ125" s="184"/>
      <c r="SZA125" s="184"/>
      <c r="SZB125" s="184"/>
      <c r="SZC125" s="184"/>
      <c r="SZD125" s="184"/>
      <c r="SZE125" s="184"/>
      <c r="SZF125" s="184"/>
      <c r="SZG125" s="184"/>
      <c r="SZH125" s="184"/>
      <c r="SZI125" s="184"/>
      <c r="SZJ125" s="184"/>
      <c r="SZK125" s="184"/>
      <c r="SZL125" s="184"/>
      <c r="SZM125" s="184"/>
      <c r="SZN125" s="184"/>
      <c r="SZO125" s="184"/>
      <c r="SZP125" s="184"/>
      <c r="SZQ125" s="184"/>
      <c r="SZR125" s="184"/>
      <c r="SZS125" s="184"/>
      <c r="SZT125" s="184"/>
      <c r="SZU125" s="184"/>
      <c r="SZV125" s="184"/>
      <c r="SZW125" s="184"/>
      <c r="SZX125" s="184"/>
      <c r="SZY125" s="184"/>
      <c r="SZZ125" s="184"/>
      <c r="TAA125" s="184"/>
      <c r="TAB125" s="184"/>
      <c r="TAC125" s="184"/>
      <c r="TAD125" s="184"/>
      <c r="TAE125" s="184"/>
      <c r="TAF125" s="184"/>
      <c r="TAG125" s="184"/>
      <c r="TAH125" s="184"/>
      <c r="TAI125" s="184"/>
      <c r="TAJ125" s="184"/>
      <c r="TAK125" s="184"/>
      <c r="TAL125" s="184"/>
      <c r="TAM125" s="184"/>
      <c r="TAN125" s="184"/>
      <c r="TAO125" s="184"/>
      <c r="TAP125" s="184"/>
      <c r="TAQ125" s="184"/>
      <c r="TAR125" s="184"/>
      <c r="TAS125" s="184"/>
      <c r="TAT125" s="184"/>
      <c r="TAU125" s="184"/>
      <c r="TAV125" s="184"/>
      <c r="TAW125" s="184"/>
      <c r="TAX125" s="184"/>
      <c r="TAY125" s="184"/>
      <c r="TAZ125" s="184"/>
      <c r="TBA125" s="184"/>
      <c r="TBB125" s="184"/>
      <c r="TBC125" s="184"/>
      <c r="TBD125" s="184"/>
      <c r="TBE125" s="184"/>
      <c r="TBF125" s="184"/>
      <c r="TBG125" s="184"/>
      <c r="TBH125" s="184"/>
      <c r="TBI125" s="184"/>
      <c r="TBJ125" s="184"/>
      <c r="TBK125" s="184"/>
      <c r="TBL125" s="184"/>
      <c r="TBM125" s="184"/>
      <c r="TBN125" s="184"/>
      <c r="TBO125" s="184"/>
      <c r="TBP125" s="184"/>
      <c r="TBQ125" s="184"/>
      <c r="TBR125" s="184"/>
      <c r="TBS125" s="184"/>
      <c r="TBT125" s="184"/>
      <c r="TBU125" s="184"/>
      <c r="TBV125" s="184"/>
      <c r="TBW125" s="184"/>
      <c r="TBX125" s="184"/>
      <c r="TBY125" s="184"/>
      <c r="TBZ125" s="184"/>
      <c r="TCA125" s="184"/>
      <c r="TCB125" s="184"/>
      <c r="TCC125" s="184"/>
      <c r="TCD125" s="184"/>
      <c r="TCE125" s="184"/>
      <c r="TCF125" s="184"/>
      <c r="TCG125" s="184"/>
      <c r="TCH125" s="184"/>
      <c r="TCI125" s="184"/>
      <c r="TCJ125" s="184"/>
      <c r="TCK125" s="184"/>
      <c r="TCL125" s="184"/>
      <c r="TCM125" s="184"/>
      <c r="TCN125" s="184"/>
      <c r="TCO125" s="184"/>
      <c r="TCP125" s="184"/>
      <c r="TCQ125" s="184"/>
      <c r="TCR125" s="184"/>
      <c r="TCS125" s="184"/>
      <c r="TCT125" s="184"/>
      <c r="TCU125" s="184"/>
      <c r="TCV125" s="184"/>
      <c r="TCW125" s="184"/>
      <c r="TCX125" s="184"/>
      <c r="TCY125" s="184"/>
      <c r="TCZ125" s="184"/>
      <c r="TDA125" s="184"/>
      <c r="TDB125" s="184"/>
      <c r="TDC125" s="184"/>
      <c r="TDD125" s="184"/>
      <c r="TDE125" s="184"/>
      <c r="TDF125" s="184"/>
      <c r="TDG125" s="184"/>
      <c r="TDH125" s="184"/>
      <c r="TDI125" s="184"/>
      <c r="TDJ125" s="184"/>
      <c r="TDK125" s="184"/>
      <c r="TDL125" s="184"/>
      <c r="TDM125" s="184"/>
      <c r="TDN125" s="184"/>
      <c r="TDO125" s="184"/>
      <c r="TDP125" s="184"/>
      <c r="TDQ125" s="184"/>
      <c r="TDR125" s="184"/>
      <c r="TDS125" s="184"/>
      <c r="TDT125" s="184"/>
      <c r="TDU125" s="184"/>
      <c r="TDV125" s="184"/>
      <c r="TDW125" s="184"/>
      <c r="TDX125" s="184"/>
      <c r="TDY125" s="184"/>
      <c r="TDZ125" s="184"/>
      <c r="TEA125" s="184"/>
      <c r="TEB125" s="184"/>
      <c r="TEC125" s="184"/>
      <c r="TED125" s="184"/>
      <c r="TEE125" s="184"/>
      <c r="TEF125" s="184"/>
      <c r="TEG125" s="184"/>
      <c r="TEH125" s="184"/>
      <c r="TEI125" s="184"/>
      <c r="TEJ125" s="184"/>
      <c r="TEK125" s="184"/>
      <c r="TEL125" s="184"/>
      <c r="TEM125" s="184"/>
      <c r="TEN125" s="184"/>
      <c r="TEO125" s="184"/>
      <c r="TEP125" s="184"/>
      <c r="TEQ125" s="184"/>
      <c r="TER125" s="184"/>
      <c r="TES125" s="184"/>
      <c r="TET125" s="184"/>
      <c r="TEU125" s="184"/>
      <c r="TEV125" s="184"/>
      <c r="TEW125" s="184"/>
      <c r="TEX125" s="184"/>
      <c r="TEY125" s="184"/>
      <c r="TEZ125" s="184"/>
      <c r="TFA125" s="184"/>
      <c r="TFB125" s="184"/>
      <c r="TFC125" s="184"/>
      <c r="TFD125" s="184"/>
      <c r="TFE125" s="184"/>
      <c r="TFF125" s="184"/>
      <c r="TFG125" s="184"/>
      <c r="TFH125" s="184"/>
      <c r="TFI125" s="184"/>
      <c r="TFJ125" s="184"/>
      <c r="TFK125" s="184"/>
      <c r="TFL125" s="184"/>
      <c r="TFM125" s="184"/>
      <c r="TFN125" s="184"/>
      <c r="TFO125" s="184"/>
      <c r="TFP125" s="184"/>
      <c r="TFQ125" s="184"/>
      <c r="TFR125" s="184"/>
      <c r="TFS125" s="184"/>
      <c r="TFT125" s="184"/>
      <c r="TFU125" s="184"/>
      <c r="TFV125" s="184"/>
      <c r="TFW125" s="184"/>
      <c r="TFX125" s="184"/>
      <c r="TFY125" s="184"/>
      <c r="TFZ125" s="184"/>
      <c r="TGA125" s="184"/>
      <c r="TGB125" s="184"/>
      <c r="TGC125" s="184"/>
      <c r="TGD125" s="184"/>
      <c r="TGE125" s="184"/>
      <c r="TGF125" s="184"/>
      <c r="TGG125" s="184"/>
      <c r="TGH125" s="184"/>
      <c r="TGI125" s="184"/>
      <c r="TGJ125" s="184"/>
      <c r="TGK125" s="184"/>
      <c r="TGL125" s="184"/>
      <c r="TGM125" s="184"/>
      <c r="TGN125" s="184"/>
      <c r="TGO125" s="184"/>
      <c r="TGP125" s="184"/>
      <c r="TGQ125" s="184"/>
      <c r="TGR125" s="184"/>
      <c r="TGS125" s="184"/>
      <c r="TGT125" s="184"/>
      <c r="TGU125" s="184"/>
      <c r="TGV125" s="184"/>
      <c r="TGW125" s="184"/>
      <c r="TGX125" s="184"/>
      <c r="TGY125" s="184"/>
      <c r="TGZ125" s="184"/>
      <c r="THA125" s="184"/>
      <c r="THB125" s="184"/>
      <c r="THC125" s="184"/>
      <c r="THD125" s="184"/>
      <c r="THE125" s="184"/>
      <c r="THF125" s="184"/>
      <c r="THG125" s="184"/>
      <c r="THH125" s="184"/>
      <c r="THI125" s="184"/>
      <c r="THJ125" s="184"/>
      <c r="THK125" s="184"/>
      <c r="THL125" s="184"/>
      <c r="THM125" s="184"/>
      <c r="THN125" s="184"/>
      <c r="THO125" s="184"/>
      <c r="THP125" s="184"/>
      <c r="THQ125" s="184"/>
      <c r="THR125" s="184"/>
      <c r="THS125" s="184"/>
      <c r="THT125" s="184"/>
      <c r="THU125" s="184"/>
      <c r="THV125" s="184"/>
      <c r="THW125" s="184"/>
      <c r="THX125" s="184"/>
      <c r="THY125" s="184"/>
      <c r="THZ125" s="184"/>
      <c r="TIA125" s="184"/>
      <c r="TIB125" s="184"/>
      <c r="TIC125" s="184"/>
      <c r="TID125" s="184"/>
      <c r="TIE125" s="184"/>
      <c r="TIF125" s="184"/>
      <c r="TIG125" s="184"/>
      <c r="TIH125" s="184"/>
      <c r="TII125" s="184"/>
      <c r="TIJ125" s="184"/>
      <c r="TIK125" s="184"/>
      <c r="TIL125" s="184"/>
      <c r="TIM125" s="184"/>
      <c r="TIN125" s="184"/>
      <c r="TIO125" s="184"/>
      <c r="TIP125" s="184"/>
      <c r="TIQ125" s="184"/>
      <c r="TIR125" s="184"/>
      <c r="TIS125" s="184"/>
      <c r="TIT125" s="184"/>
      <c r="TIU125" s="184"/>
      <c r="TIV125" s="184"/>
      <c r="TIW125" s="184"/>
      <c r="TIX125" s="184"/>
      <c r="TIY125" s="184"/>
      <c r="TIZ125" s="184"/>
      <c r="TJA125" s="184"/>
      <c r="TJB125" s="184"/>
      <c r="TJC125" s="184"/>
      <c r="TJD125" s="184"/>
      <c r="TJE125" s="184"/>
      <c r="TJF125" s="184"/>
      <c r="TJG125" s="184"/>
      <c r="TJH125" s="184"/>
      <c r="TJI125" s="184"/>
      <c r="TJJ125" s="184"/>
      <c r="TJK125" s="184"/>
      <c r="TJL125" s="184"/>
      <c r="TJM125" s="184"/>
      <c r="TJN125" s="184"/>
      <c r="TJO125" s="184"/>
      <c r="TJP125" s="184"/>
      <c r="TJQ125" s="184"/>
      <c r="TJR125" s="184"/>
      <c r="TJS125" s="184"/>
      <c r="TJT125" s="184"/>
      <c r="TJU125" s="184"/>
      <c r="TJV125" s="184"/>
      <c r="TJW125" s="184"/>
      <c r="TJX125" s="184"/>
      <c r="TJY125" s="184"/>
      <c r="TJZ125" s="184"/>
      <c r="TKA125" s="184"/>
      <c r="TKB125" s="184"/>
      <c r="TKC125" s="184"/>
      <c r="TKD125" s="184"/>
      <c r="TKE125" s="184"/>
      <c r="TKF125" s="184"/>
      <c r="TKG125" s="184"/>
      <c r="TKH125" s="184"/>
      <c r="TKI125" s="184"/>
      <c r="TKJ125" s="184"/>
      <c r="TKK125" s="184"/>
      <c r="TKL125" s="184"/>
      <c r="TKM125" s="184"/>
      <c r="TKN125" s="184"/>
      <c r="TKO125" s="184"/>
      <c r="TKP125" s="184"/>
      <c r="TKQ125" s="184"/>
      <c r="TKR125" s="184"/>
      <c r="TKS125" s="184"/>
      <c r="TKT125" s="184"/>
      <c r="TKU125" s="184"/>
      <c r="TKV125" s="184"/>
      <c r="TKW125" s="184"/>
      <c r="TKX125" s="184"/>
      <c r="TKY125" s="184"/>
      <c r="TKZ125" s="184"/>
      <c r="TLA125" s="184"/>
      <c r="TLB125" s="184"/>
      <c r="TLC125" s="184"/>
      <c r="TLD125" s="184"/>
      <c r="TLE125" s="184"/>
      <c r="TLF125" s="184"/>
      <c r="TLG125" s="184"/>
      <c r="TLH125" s="184"/>
      <c r="TLI125" s="184"/>
      <c r="TLJ125" s="184"/>
      <c r="TLK125" s="184"/>
      <c r="TLL125" s="184"/>
      <c r="TLM125" s="184"/>
      <c r="TLN125" s="184"/>
      <c r="TLO125" s="184"/>
      <c r="TLP125" s="184"/>
      <c r="TLQ125" s="184"/>
      <c r="TLR125" s="184"/>
      <c r="TLS125" s="184"/>
      <c r="TLT125" s="184"/>
      <c r="TLU125" s="184"/>
      <c r="TLV125" s="184"/>
      <c r="TLW125" s="184"/>
      <c r="TLX125" s="184"/>
      <c r="TLY125" s="184"/>
      <c r="TLZ125" s="184"/>
      <c r="TMA125" s="184"/>
      <c r="TMB125" s="184"/>
      <c r="TMC125" s="184"/>
      <c r="TMD125" s="184"/>
      <c r="TME125" s="184"/>
      <c r="TMF125" s="184"/>
      <c r="TMG125" s="184"/>
      <c r="TMH125" s="184"/>
      <c r="TMI125" s="184"/>
      <c r="TMJ125" s="184"/>
      <c r="TMK125" s="184"/>
      <c r="TML125" s="184"/>
      <c r="TMM125" s="184"/>
      <c r="TMN125" s="184"/>
      <c r="TMO125" s="184"/>
      <c r="TMP125" s="184"/>
      <c r="TMQ125" s="184"/>
      <c r="TMR125" s="184"/>
      <c r="TMS125" s="184"/>
      <c r="TMT125" s="184"/>
      <c r="TMU125" s="184"/>
      <c r="TMV125" s="184"/>
      <c r="TMW125" s="184"/>
      <c r="TMX125" s="184"/>
      <c r="TMY125" s="184"/>
      <c r="TMZ125" s="184"/>
      <c r="TNA125" s="184"/>
      <c r="TNB125" s="184"/>
      <c r="TNC125" s="184"/>
      <c r="TND125" s="184"/>
      <c r="TNE125" s="184"/>
      <c r="TNF125" s="184"/>
      <c r="TNG125" s="184"/>
      <c r="TNH125" s="184"/>
      <c r="TNI125" s="184"/>
      <c r="TNJ125" s="184"/>
      <c r="TNK125" s="184"/>
      <c r="TNL125" s="184"/>
      <c r="TNM125" s="184"/>
      <c r="TNN125" s="184"/>
      <c r="TNO125" s="184"/>
      <c r="TNP125" s="184"/>
      <c r="TNQ125" s="184"/>
      <c r="TNR125" s="184"/>
      <c r="TNS125" s="184"/>
      <c r="TNT125" s="184"/>
      <c r="TNU125" s="184"/>
      <c r="TNV125" s="184"/>
      <c r="TNW125" s="184"/>
      <c r="TNX125" s="184"/>
      <c r="TNY125" s="184"/>
      <c r="TNZ125" s="184"/>
      <c r="TOA125" s="184"/>
      <c r="TOB125" s="184"/>
      <c r="TOC125" s="184"/>
      <c r="TOD125" s="184"/>
      <c r="TOE125" s="184"/>
      <c r="TOF125" s="184"/>
      <c r="TOG125" s="184"/>
      <c r="TOH125" s="184"/>
      <c r="TOI125" s="184"/>
      <c r="TOJ125" s="184"/>
      <c r="TOK125" s="184"/>
      <c r="TOL125" s="184"/>
      <c r="TOM125" s="184"/>
      <c r="TON125" s="184"/>
      <c r="TOO125" s="184"/>
      <c r="TOP125" s="184"/>
      <c r="TOQ125" s="184"/>
      <c r="TOR125" s="184"/>
      <c r="TOS125" s="184"/>
      <c r="TOT125" s="184"/>
      <c r="TOU125" s="184"/>
      <c r="TOV125" s="184"/>
      <c r="TOW125" s="184"/>
      <c r="TOX125" s="184"/>
      <c r="TOY125" s="184"/>
      <c r="TOZ125" s="184"/>
      <c r="TPA125" s="184"/>
      <c r="TPB125" s="184"/>
      <c r="TPC125" s="184"/>
      <c r="TPD125" s="184"/>
      <c r="TPE125" s="184"/>
      <c r="TPF125" s="184"/>
      <c r="TPG125" s="184"/>
      <c r="TPH125" s="184"/>
      <c r="TPI125" s="184"/>
      <c r="TPJ125" s="184"/>
      <c r="TPK125" s="184"/>
      <c r="TPL125" s="184"/>
      <c r="TPM125" s="184"/>
      <c r="TPN125" s="184"/>
      <c r="TPO125" s="184"/>
      <c r="TPP125" s="184"/>
      <c r="TPQ125" s="184"/>
      <c r="TPR125" s="184"/>
      <c r="TPS125" s="184"/>
      <c r="TPT125" s="184"/>
      <c r="TPU125" s="184"/>
      <c r="TPV125" s="184"/>
      <c r="TPW125" s="184"/>
      <c r="TPX125" s="184"/>
      <c r="TPY125" s="184"/>
      <c r="TPZ125" s="184"/>
      <c r="TQA125" s="184"/>
      <c r="TQB125" s="184"/>
      <c r="TQC125" s="184"/>
      <c r="TQD125" s="184"/>
      <c r="TQE125" s="184"/>
      <c r="TQF125" s="184"/>
      <c r="TQG125" s="184"/>
      <c r="TQH125" s="184"/>
      <c r="TQI125" s="184"/>
      <c r="TQJ125" s="184"/>
      <c r="TQK125" s="184"/>
      <c r="TQL125" s="184"/>
      <c r="TQM125" s="184"/>
      <c r="TQN125" s="184"/>
      <c r="TQO125" s="184"/>
      <c r="TQP125" s="184"/>
      <c r="TQQ125" s="184"/>
      <c r="TQR125" s="184"/>
      <c r="TQS125" s="184"/>
      <c r="TQT125" s="184"/>
      <c r="TQU125" s="184"/>
      <c r="TQV125" s="184"/>
      <c r="TQW125" s="184"/>
      <c r="TQX125" s="184"/>
      <c r="TQY125" s="184"/>
      <c r="TQZ125" s="184"/>
      <c r="TRA125" s="184"/>
      <c r="TRB125" s="184"/>
      <c r="TRC125" s="184"/>
      <c r="TRD125" s="184"/>
      <c r="TRE125" s="184"/>
      <c r="TRF125" s="184"/>
      <c r="TRG125" s="184"/>
      <c r="TRH125" s="184"/>
      <c r="TRI125" s="184"/>
      <c r="TRJ125" s="184"/>
      <c r="TRK125" s="184"/>
      <c r="TRL125" s="184"/>
      <c r="TRM125" s="184"/>
      <c r="TRN125" s="184"/>
      <c r="TRO125" s="184"/>
      <c r="TRP125" s="184"/>
      <c r="TRQ125" s="184"/>
      <c r="TRR125" s="184"/>
      <c r="TRS125" s="184"/>
      <c r="TRT125" s="184"/>
      <c r="TRU125" s="184"/>
      <c r="TRV125" s="184"/>
      <c r="TRW125" s="184"/>
      <c r="TRX125" s="184"/>
      <c r="TRY125" s="184"/>
      <c r="TRZ125" s="184"/>
      <c r="TSA125" s="184"/>
      <c r="TSB125" s="184"/>
      <c r="TSC125" s="184"/>
      <c r="TSD125" s="184"/>
      <c r="TSE125" s="184"/>
      <c r="TSF125" s="184"/>
      <c r="TSG125" s="184"/>
      <c r="TSH125" s="184"/>
      <c r="TSI125" s="184"/>
      <c r="TSJ125" s="184"/>
      <c r="TSK125" s="184"/>
      <c r="TSL125" s="184"/>
      <c r="TSM125" s="184"/>
      <c r="TSN125" s="184"/>
      <c r="TSO125" s="184"/>
      <c r="TSP125" s="184"/>
      <c r="TSQ125" s="184"/>
      <c r="TSR125" s="184"/>
      <c r="TSS125" s="184"/>
      <c r="TST125" s="184"/>
      <c r="TSU125" s="184"/>
      <c r="TSV125" s="184"/>
      <c r="TSW125" s="184"/>
      <c r="TSX125" s="184"/>
      <c r="TSY125" s="184"/>
      <c r="TSZ125" s="184"/>
      <c r="TTA125" s="184"/>
      <c r="TTB125" s="184"/>
      <c r="TTC125" s="184"/>
      <c r="TTD125" s="184"/>
      <c r="TTE125" s="184"/>
      <c r="TTF125" s="184"/>
      <c r="TTG125" s="184"/>
      <c r="TTH125" s="184"/>
      <c r="TTI125" s="184"/>
      <c r="TTJ125" s="184"/>
      <c r="TTK125" s="184"/>
      <c r="TTL125" s="184"/>
      <c r="TTM125" s="184"/>
      <c r="TTN125" s="184"/>
      <c r="TTO125" s="184"/>
      <c r="TTP125" s="184"/>
      <c r="TTQ125" s="184"/>
      <c r="TTR125" s="184"/>
      <c r="TTS125" s="184"/>
      <c r="TTT125" s="184"/>
      <c r="TTU125" s="184"/>
      <c r="TTV125" s="184"/>
      <c r="TTW125" s="184"/>
      <c r="TTX125" s="184"/>
      <c r="TTY125" s="184"/>
      <c r="TTZ125" s="184"/>
      <c r="TUA125" s="184"/>
      <c r="TUB125" s="184"/>
      <c r="TUC125" s="184"/>
      <c r="TUD125" s="184"/>
      <c r="TUE125" s="184"/>
      <c r="TUF125" s="184"/>
      <c r="TUG125" s="184"/>
      <c r="TUH125" s="184"/>
      <c r="TUI125" s="184"/>
      <c r="TUJ125" s="184"/>
      <c r="TUK125" s="184"/>
      <c r="TUL125" s="184"/>
      <c r="TUM125" s="184"/>
      <c r="TUN125" s="184"/>
      <c r="TUO125" s="184"/>
      <c r="TUP125" s="184"/>
      <c r="TUQ125" s="184"/>
      <c r="TUR125" s="184"/>
      <c r="TUS125" s="184"/>
      <c r="TUT125" s="184"/>
      <c r="TUU125" s="184"/>
      <c r="TUV125" s="184"/>
      <c r="TUW125" s="184"/>
      <c r="TUX125" s="184"/>
      <c r="TUY125" s="184"/>
      <c r="TUZ125" s="184"/>
      <c r="TVA125" s="184"/>
      <c r="TVB125" s="184"/>
      <c r="TVC125" s="184"/>
      <c r="TVD125" s="184"/>
      <c r="TVE125" s="184"/>
      <c r="TVF125" s="184"/>
      <c r="TVG125" s="184"/>
      <c r="TVH125" s="184"/>
      <c r="TVI125" s="184"/>
      <c r="TVJ125" s="184"/>
      <c r="TVK125" s="184"/>
      <c r="TVL125" s="184"/>
      <c r="TVM125" s="184"/>
      <c r="TVN125" s="184"/>
      <c r="TVO125" s="184"/>
      <c r="TVP125" s="184"/>
      <c r="TVQ125" s="184"/>
      <c r="TVR125" s="184"/>
      <c r="TVS125" s="184"/>
      <c r="TVT125" s="184"/>
      <c r="TVU125" s="184"/>
      <c r="TVV125" s="184"/>
      <c r="TVW125" s="184"/>
      <c r="TVX125" s="184"/>
      <c r="TVY125" s="184"/>
      <c r="TVZ125" s="184"/>
      <c r="TWA125" s="184"/>
      <c r="TWB125" s="184"/>
      <c r="TWC125" s="184"/>
      <c r="TWD125" s="184"/>
      <c r="TWE125" s="184"/>
      <c r="TWF125" s="184"/>
      <c r="TWG125" s="184"/>
      <c r="TWH125" s="184"/>
      <c r="TWI125" s="184"/>
      <c r="TWJ125" s="184"/>
      <c r="TWK125" s="184"/>
      <c r="TWL125" s="184"/>
      <c r="TWM125" s="184"/>
      <c r="TWN125" s="184"/>
      <c r="TWO125" s="184"/>
      <c r="TWP125" s="184"/>
      <c r="TWQ125" s="184"/>
      <c r="TWR125" s="184"/>
      <c r="TWS125" s="184"/>
      <c r="TWT125" s="184"/>
      <c r="TWU125" s="184"/>
      <c r="TWV125" s="184"/>
      <c r="TWW125" s="184"/>
      <c r="TWX125" s="184"/>
      <c r="TWY125" s="184"/>
      <c r="TWZ125" s="184"/>
      <c r="TXA125" s="184"/>
      <c r="TXB125" s="184"/>
      <c r="TXC125" s="184"/>
      <c r="TXD125" s="184"/>
      <c r="TXE125" s="184"/>
      <c r="TXF125" s="184"/>
      <c r="TXG125" s="184"/>
      <c r="TXH125" s="184"/>
      <c r="TXI125" s="184"/>
      <c r="TXJ125" s="184"/>
      <c r="TXK125" s="184"/>
      <c r="TXL125" s="184"/>
      <c r="TXM125" s="184"/>
      <c r="TXN125" s="184"/>
      <c r="TXO125" s="184"/>
      <c r="TXP125" s="184"/>
      <c r="TXQ125" s="184"/>
      <c r="TXR125" s="184"/>
      <c r="TXS125" s="184"/>
      <c r="TXT125" s="184"/>
      <c r="TXU125" s="184"/>
      <c r="TXV125" s="184"/>
      <c r="TXW125" s="184"/>
      <c r="TXX125" s="184"/>
      <c r="TXY125" s="184"/>
      <c r="TXZ125" s="184"/>
      <c r="TYA125" s="184"/>
      <c r="TYB125" s="184"/>
      <c r="TYC125" s="184"/>
      <c r="TYD125" s="184"/>
      <c r="TYE125" s="184"/>
      <c r="TYF125" s="184"/>
      <c r="TYG125" s="184"/>
      <c r="TYH125" s="184"/>
      <c r="TYI125" s="184"/>
      <c r="TYJ125" s="184"/>
      <c r="TYK125" s="184"/>
      <c r="TYL125" s="184"/>
      <c r="TYM125" s="184"/>
      <c r="TYN125" s="184"/>
      <c r="TYO125" s="184"/>
      <c r="TYP125" s="184"/>
      <c r="TYQ125" s="184"/>
      <c r="TYR125" s="184"/>
      <c r="TYS125" s="184"/>
      <c r="TYT125" s="184"/>
      <c r="TYU125" s="184"/>
      <c r="TYV125" s="184"/>
      <c r="TYW125" s="184"/>
      <c r="TYX125" s="184"/>
      <c r="TYY125" s="184"/>
      <c r="TYZ125" s="184"/>
      <c r="TZA125" s="184"/>
      <c r="TZB125" s="184"/>
      <c r="TZC125" s="184"/>
      <c r="TZD125" s="184"/>
      <c r="TZE125" s="184"/>
      <c r="TZF125" s="184"/>
      <c r="TZG125" s="184"/>
      <c r="TZH125" s="184"/>
      <c r="TZI125" s="184"/>
      <c r="TZJ125" s="184"/>
      <c r="TZK125" s="184"/>
      <c r="TZL125" s="184"/>
      <c r="TZM125" s="184"/>
      <c r="TZN125" s="184"/>
      <c r="TZO125" s="184"/>
      <c r="TZP125" s="184"/>
      <c r="TZQ125" s="184"/>
      <c r="TZR125" s="184"/>
      <c r="TZS125" s="184"/>
      <c r="TZT125" s="184"/>
      <c r="TZU125" s="184"/>
      <c r="TZV125" s="184"/>
      <c r="TZW125" s="184"/>
      <c r="TZX125" s="184"/>
      <c r="TZY125" s="184"/>
      <c r="TZZ125" s="184"/>
      <c r="UAA125" s="184"/>
      <c r="UAB125" s="184"/>
      <c r="UAC125" s="184"/>
      <c r="UAD125" s="184"/>
      <c r="UAE125" s="184"/>
      <c r="UAF125" s="184"/>
      <c r="UAG125" s="184"/>
      <c r="UAH125" s="184"/>
      <c r="UAI125" s="184"/>
      <c r="UAJ125" s="184"/>
      <c r="UAK125" s="184"/>
      <c r="UAL125" s="184"/>
      <c r="UAM125" s="184"/>
      <c r="UAN125" s="184"/>
      <c r="UAO125" s="184"/>
      <c r="UAP125" s="184"/>
      <c r="UAQ125" s="184"/>
      <c r="UAR125" s="184"/>
      <c r="UAS125" s="184"/>
      <c r="UAT125" s="184"/>
      <c r="UAU125" s="184"/>
      <c r="UAV125" s="184"/>
      <c r="UAW125" s="184"/>
      <c r="UAX125" s="184"/>
      <c r="UAY125" s="184"/>
      <c r="UAZ125" s="184"/>
      <c r="UBA125" s="184"/>
      <c r="UBB125" s="184"/>
      <c r="UBC125" s="184"/>
      <c r="UBD125" s="184"/>
      <c r="UBE125" s="184"/>
      <c r="UBF125" s="184"/>
      <c r="UBG125" s="184"/>
      <c r="UBH125" s="184"/>
      <c r="UBI125" s="184"/>
      <c r="UBJ125" s="184"/>
      <c r="UBK125" s="184"/>
      <c r="UBL125" s="184"/>
      <c r="UBM125" s="184"/>
      <c r="UBN125" s="184"/>
      <c r="UBO125" s="184"/>
      <c r="UBP125" s="184"/>
      <c r="UBQ125" s="184"/>
      <c r="UBR125" s="184"/>
      <c r="UBS125" s="184"/>
      <c r="UBT125" s="184"/>
      <c r="UBU125" s="184"/>
      <c r="UBV125" s="184"/>
      <c r="UBW125" s="184"/>
      <c r="UBX125" s="184"/>
      <c r="UBY125" s="184"/>
      <c r="UBZ125" s="184"/>
      <c r="UCA125" s="184"/>
      <c r="UCB125" s="184"/>
      <c r="UCC125" s="184"/>
      <c r="UCD125" s="184"/>
      <c r="UCE125" s="184"/>
      <c r="UCF125" s="184"/>
      <c r="UCG125" s="184"/>
      <c r="UCH125" s="184"/>
      <c r="UCI125" s="184"/>
      <c r="UCJ125" s="184"/>
      <c r="UCK125" s="184"/>
      <c r="UCL125" s="184"/>
      <c r="UCM125" s="184"/>
      <c r="UCN125" s="184"/>
      <c r="UCO125" s="184"/>
      <c r="UCP125" s="184"/>
      <c r="UCQ125" s="184"/>
      <c r="UCR125" s="184"/>
      <c r="UCS125" s="184"/>
      <c r="UCT125" s="184"/>
      <c r="UCU125" s="184"/>
      <c r="UCV125" s="184"/>
      <c r="UCW125" s="184"/>
      <c r="UCX125" s="184"/>
      <c r="UCY125" s="184"/>
      <c r="UCZ125" s="184"/>
      <c r="UDA125" s="184"/>
      <c r="UDB125" s="184"/>
      <c r="UDC125" s="184"/>
      <c r="UDD125" s="184"/>
      <c r="UDE125" s="184"/>
      <c r="UDF125" s="184"/>
      <c r="UDG125" s="184"/>
      <c r="UDH125" s="184"/>
      <c r="UDI125" s="184"/>
      <c r="UDJ125" s="184"/>
      <c r="UDK125" s="184"/>
      <c r="UDL125" s="184"/>
      <c r="UDM125" s="184"/>
      <c r="UDN125" s="184"/>
      <c r="UDO125" s="184"/>
      <c r="UDP125" s="184"/>
      <c r="UDQ125" s="184"/>
      <c r="UDR125" s="184"/>
      <c r="UDS125" s="184"/>
      <c r="UDT125" s="184"/>
      <c r="UDU125" s="184"/>
      <c r="UDV125" s="184"/>
      <c r="UDW125" s="184"/>
      <c r="UDX125" s="184"/>
      <c r="UDY125" s="184"/>
      <c r="UDZ125" s="184"/>
      <c r="UEA125" s="184"/>
      <c r="UEB125" s="184"/>
      <c r="UEC125" s="184"/>
      <c r="UED125" s="184"/>
      <c r="UEE125" s="184"/>
      <c r="UEF125" s="184"/>
      <c r="UEG125" s="184"/>
      <c r="UEH125" s="184"/>
      <c r="UEI125" s="184"/>
      <c r="UEJ125" s="184"/>
      <c r="UEK125" s="184"/>
      <c r="UEL125" s="184"/>
      <c r="UEM125" s="184"/>
      <c r="UEN125" s="184"/>
      <c r="UEO125" s="184"/>
      <c r="UEP125" s="184"/>
      <c r="UEQ125" s="184"/>
      <c r="UER125" s="184"/>
      <c r="UES125" s="184"/>
      <c r="UET125" s="184"/>
      <c r="UEU125" s="184"/>
      <c r="UEV125" s="184"/>
      <c r="UEW125" s="184"/>
      <c r="UEX125" s="184"/>
      <c r="UEY125" s="184"/>
      <c r="UEZ125" s="184"/>
      <c r="UFA125" s="184"/>
      <c r="UFB125" s="184"/>
      <c r="UFC125" s="184"/>
      <c r="UFD125" s="184"/>
      <c r="UFE125" s="184"/>
      <c r="UFF125" s="184"/>
      <c r="UFG125" s="184"/>
      <c r="UFH125" s="184"/>
      <c r="UFI125" s="184"/>
      <c r="UFJ125" s="184"/>
      <c r="UFK125" s="184"/>
      <c r="UFL125" s="184"/>
      <c r="UFM125" s="184"/>
      <c r="UFN125" s="184"/>
      <c r="UFO125" s="184"/>
      <c r="UFP125" s="184"/>
      <c r="UFQ125" s="184"/>
      <c r="UFR125" s="184"/>
      <c r="UFS125" s="184"/>
      <c r="UFT125" s="184"/>
      <c r="UFU125" s="184"/>
      <c r="UFV125" s="184"/>
      <c r="UFW125" s="184"/>
      <c r="UFX125" s="184"/>
      <c r="UFY125" s="184"/>
      <c r="UFZ125" s="184"/>
      <c r="UGA125" s="184"/>
      <c r="UGB125" s="184"/>
      <c r="UGC125" s="184"/>
      <c r="UGD125" s="184"/>
      <c r="UGE125" s="184"/>
      <c r="UGF125" s="184"/>
      <c r="UGG125" s="184"/>
      <c r="UGH125" s="184"/>
      <c r="UGI125" s="184"/>
      <c r="UGJ125" s="184"/>
      <c r="UGK125" s="184"/>
      <c r="UGL125" s="184"/>
      <c r="UGM125" s="184"/>
      <c r="UGN125" s="184"/>
      <c r="UGO125" s="184"/>
      <c r="UGP125" s="184"/>
      <c r="UGQ125" s="184"/>
      <c r="UGR125" s="184"/>
      <c r="UGS125" s="184"/>
      <c r="UGT125" s="184"/>
      <c r="UGU125" s="184"/>
      <c r="UGV125" s="184"/>
      <c r="UGW125" s="184"/>
      <c r="UGX125" s="184"/>
      <c r="UGY125" s="184"/>
      <c r="UGZ125" s="184"/>
      <c r="UHA125" s="184"/>
      <c r="UHB125" s="184"/>
      <c r="UHC125" s="184"/>
      <c r="UHD125" s="184"/>
      <c r="UHE125" s="184"/>
      <c r="UHF125" s="184"/>
      <c r="UHG125" s="184"/>
      <c r="UHH125" s="184"/>
      <c r="UHI125" s="184"/>
      <c r="UHJ125" s="184"/>
      <c r="UHK125" s="184"/>
      <c r="UHL125" s="184"/>
      <c r="UHM125" s="184"/>
      <c r="UHN125" s="184"/>
      <c r="UHO125" s="184"/>
      <c r="UHP125" s="184"/>
      <c r="UHQ125" s="184"/>
      <c r="UHR125" s="184"/>
      <c r="UHS125" s="184"/>
      <c r="UHT125" s="184"/>
      <c r="UHU125" s="184"/>
      <c r="UHV125" s="184"/>
      <c r="UHW125" s="184"/>
      <c r="UHX125" s="184"/>
      <c r="UHY125" s="184"/>
      <c r="UHZ125" s="184"/>
      <c r="UIA125" s="184"/>
      <c r="UIB125" s="184"/>
      <c r="UIC125" s="184"/>
      <c r="UID125" s="184"/>
      <c r="UIE125" s="184"/>
      <c r="UIF125" s="184"/>
      <c r="UIG125" s="184"/>
      <c r="UIH125" s="184"/>
      <c r="UII125" s="184"/>
      <c r="UIJ125" s="184"/>
      <c r="UIK125" s="184"/>
      <c r="UIL125" s="184"/>
      <c r="UIM125" s="184"/>
      <c r="UIN125" s="184"/>
      <c r="UIO125" s="184"/>
      <c r="UIP125" s="184"/>
      <c r="UIQ125" s="184"/>
      <c r="UIR125" s="184"/>
      <c r="UIS125" s="184"/>
      <c r="UIT125" s="184"/>
      <c r="UIU125" s="184"/>
      <c r="UIV125" s="184"/>
      <c r="UIW125" s="184"/>
      <c r="UIX125" s="184"/>
      <c r="UIY125" s="184"/>
      <c r="UIZ125" s="184"/>
      <c r="UJA125" s="184"/>
      <c r="UJB125" s="184"/>
      <c r="UJC125" s="184"/>
      <c r="UJD125" s="184"/>
      <c r="UJE125" s="184"/>
      <c r="UJF125" s="184"/>
      <c r="UJG125" s="184"/>
      <c r="UJH125" s="184"/>
      <c r="UJI125" s="184"/>
      <c r="UJJ125" s="184"/>
      <c r="UJK125" s="184"/>
      <c r="UJL125" s="184"/>
      <c r="UJM125" s="184"/>
      <c r="UJN125" s="184"/>
      <c r="UJO125" s="184"/>
      <c r="UJP125" s="184"/>
      <c r="UJQ125" s="184"/>
      <c r="UJR125" s="184"/>
      <c r="UJS125" s="184"/>
      <c r="UJT125" s="184"/>
      <c r="UJU125" s="184"/>
      <c r="UJV125" s="184"/>
      <c r="UJW125" s="184"/>
      <c r="UJX125" s="184"/>
      <c r="UJY125" s="184"/>
      <c r="UJZ125" s="184"/>
      <c r="UKA125" s="184"/>
      <c r="UKB125" s="184"/>
      <c r="UKC125" s="184"/>
      <c r="UKD125" s="184"/>
      <c r="UKE125" s="184"/>
      <c r="UKF125" s="184"/>
      <c r="UKG125" s="184"/>
      <c r="UKH125" s="184"/>
      <c r="UKI125" s="184"/>
      <c r="UKJ125" s="184"/>
      <c r="UKK125" s="184"/>
      <c r="UKL125" s="184"/>
      <c r="UKM125" s="184"/>
      <c r="UKN125" s="184"/>
      <c r="UKO125" s="184"/>
      <c r="UKP125" s="184"/>
      <c r="UKQ125" s="184"/>
      <c r="UKR125" s="184"/>
      <c r="UKS125" s="184"/>
      <c r="UKT125" s="184"/>
      <c r="UKU125" s="184"/>
      <c r="UKV125" s="184"/>
      <c r="UKW125" s="184"/>
      <c r="UKX125" s="184"/>
      <c r="UKY125" s="184"/>
      <c r="UKZ125" s="184"/>
      <c r="ULA125" s="184"/>
      <c r="ULB125" s="184"/>
      <c r="ULC125" s="184"/>
      <c r="ULD125" s="184"/>
      <c r="ULE125" s="184"/>
      <c r="ULF125" s="184"/>
      <c r="ULG125" s="184"/>
      <c r="ULH125" s="184"/>
      <c r="ULI125" s="184"/>
      <c r="ULJ125" s="184"/>
      <c r="ULK125" s="184"/>
      <c r="ULL125" s="184"/>
      <c r="ULM125" s="184"/>
      <c r="ULN125" s="184"/>
      <c r="ULO125" s="184"/>
      <c r="ULP125" s="184"/>
      <c r="ULQ125" s="184"/>
      <c r="ULR125" s="184"/>
      <c r="ULS125" s="184"/>
      <c r="ULT125" s="184"/>
      <c r="ULU125" s="184"/>
      <c r="ULV125" s="184"/>
      <c r="ULW125" s="184"/>
      <c r="ULX125" s="184"/>
      <c r="ULY125" s="184"/>
      <c r="ULZ125" s="184"/>
      <c r="UMA125" s="184"/>
      <c r="UMB125" s="184"/>
      <c r="UMC125" s="184"/>
      <c r="UMD125" s="184"/>
      <c r="UME125" s="184"/>
      <c r="UMF125" s="184"/>
      <c r="UMG125" s="184"/>
      <c r="UMH125" s="184"/>
      <c r="UMI125" s="184"/>
      <c r="UMJ125" s="184"/>
      <c r="UMK125" s="184"/>
      <c r="UML125" s="184"/>
      <c r="UMM125" s="184"/>
      <c r="UMN125" s="184"/>
      <c r="UMO125" s="184"/>
      <c r="UMP125" s="184"/>
      <c r="UMQ125" s="184"/>
      <c r="UMR125" s="184"/>
      <c r="UMS125" s="184"/>
      <c r="UMT125" s="184"/>
      <c r="UMU125" s="184"/>
      <c r="UMV125" s="184"/>
      <c r="UMW125" s="184"/>
      <c r="UMX125" s="184"/>
      <c r="UMY125" s="184"/>
      <c r="UMZ125" s="184"/>
      <c r="UNA125" s="184"/>
      <c r="UNB125" s="184"/>
      <c r="UNC125" s="184"/>
      <c r="UND125" s="184"/>
      <c r="UNE125" s="184"/>
      <c r="UNF125" s="184"/>
      <c r="UNG125" s="184"/>
      <c r="UNH125" s="184"/>
      <c r="UNI125" s="184"/>
      <c r="UNJ125" s="184"/>
      <c r="UNK125" s="184"/>
      <c r="UNL125" s="184"/>
      <c r="UNM125" s="184"/>
      <c r="UNN125" s="184"/>
      <c r="UNO125" s="184"/>
      <c r="UNP125" s="184"/>
      <c r="UNQ125" s="184"/>
      <c r="UNR125" s="184"/>
      <c r="UNS125" s="184"/>
      <c r="UNT125" s="184"/>
      <c r="UNU125" s="184"/>
      <c r="UNV125" s="184"/>
      <c r="UNW125" s="184"/>
      <c r="UNX125" s="184"/>
      <c r="UNY125" s="184"/>
      <c r="UNZ125" s="184"/>
      <c r="UOA125" s="184"/>
      <c r="UOB125" s="184"/>
      <c r="UOC125" s="184"/>
      <c r="UOD125" s="184"/>
      <c r="UOE125" s="184"/>
      <c r="UOF125" s="184"/>
      <c r="UOG125" s="184"/>
      <c r="UOH125" s="184"/>
      <c r="UOI125" s="184"/>
      <c r="UOJ125" s="184"/>
      <c r="UOK125" s="184"/>
      <c r="UOL125" s="184"/>
      <c r="UOM125" s="184"/>
      <c r="UON125" s="184"/>
      <c r="UOO125" s="184"/>
      <c r="UOP125" s="184"/>
      <c r="UOQ125" s="184"/>
      <c r="UOR125" s="184"/>
      <c r="UOS125" s="184"/>
      <c r="UOT125" s="184"/>
      <c r="UOU125" s="184"/>
      <c r="UOV125" s="184"/>
      <c r="UOW125" s="184"/>
      <c r="UOX125" s="184"/>
      <c r="UOY125" s="184"/>
      <c r="UOZ125" s="184"/>
      <c r="UPA125" s="184"/>
      <c r="UPB125" s="184"/>
      <c r="UPC125" s="184"/>
      <c r="UPD125" s="184"/>
      <c r="UPE125" s="184"/>
      <c r="UPF125" s="184"/>
      <c r="UPG125" s="184"/>
      <c r="UPH125" s="184"/>
      <c r="UPI125" s="184"/>
      <c r="UPJ125" s="184"/>
      <c r="UPK125" s="184"/>
      <c r="UPL125" s="184"/>
      <c r="UPM125" s="184"/>
      <c r="UPN125" s="184"/>
      <c r="UPO125" s="184"/>
      <c r="UPP125" s="184"/>
      <c r="UPQ125" s="184"/>
      <c r="UPR125" s="184"/>
      <c r="UPS125" s="184"/>
      <c r="UPT125" s="184"/>
      <c r="UPU125" s="184"/>
      <c r="UPV125" s="184"/>
      <c r="UPW125" s="184"/>
      <c r="UPX125" s="184"/>
      <c r="UPY125" s="184"/>
      <c r="UPZ125" s="184"/>
      <c r="UQA125" s="184"/>
      <c r="UQB125" s="184"/>
      <c r="UQC125" s="184"/>
      <c r="UQD125" s="184"/>
      <c r="UQE125" s="184"/>
      <c r="UQF125" s="184"/>
      <c r="UQG125" s="184"/>
      <c r="UQH125" s="184"/>
      <c r="UQI125" s="184"/>
      <c r="UQJ125" s="184"/>
      <c r="UQK125" s="184"/>
      <c r="UQL125" s="184"/>
      <c r="UQM125" s="184"/>
      <c r="UQN125" s="184"/>
      <c r="UQO125" s="184"/>
      <c r="UQP125" s="184"/>
      <c r="UQQ125" s="184"/>
      <c r="UQR125" s="184"/>
      <c r="UQS125" s="184"/>
      <c r="UQT125" s="184"/>
      <c r="UQU125" s="184"/>
      <c r="UQV125" s="184"/>
      <c r="UQW125" s="184"/>
      <c r="UQX125" s="184"/>
      <c r="UQY125" s="184"/>
      <c r="UQZ125" s="184"/>
      <c r="URA125" s="184"/>
      <c r="URB125" s="184"/>
      <c r="URC125" s="184"/>
      <c r="URD125" s="184"/>
      <c r="URE125" s="184"/>
      <c r="URF125" s="184"/>
      <c r="URG125" s="184"/>
      <c r="URH125" s="184"/>
      <c r="URI125" s="184"/>
      <c r="URJ125" s="184"/>
      <c r="URK125" s="184"/>
      <c r="URL125" s="184"/>
      <c r="URM125" s="184"/>
      <c r="URN125" s="184"/>
      <c r="URO125" s="184"/>
      <c r="URP125" s="184"/>
      <c r="URQ125" s="184"/>
      <c r="URR125" s="184"/>
      <c r="URS125" s="184"/>
      <c r="URT125" s="184"/>
      <c r="URU125" s="184"/>
      <c r="URV125" s="184"/>
      <c r="URW125" s="184"/>
      <c r="URX125" s="184"/>
      <c r="URY125" s="184"/>
      <c r="URZ125" s="184"/>
      <c r="USA125" s="184"/>
      <c r="USB125" s="184"/>
      <c r="USC125" s="184"/>
      <c r="USD125" s="184"/>
      <c r="USE125" s="184"/>
      <c r="USF125" s="184"/>
      <c r="USG125" s="184"/>
      <c r="USH125" s="184"/>
      <c r="USI125" s="184"/>
      <c r="USJ125" s="184"/>
      <c r="USK125" s="184"/>
      <c r="USL125" s="184"/>
      <c r="USM125" s="184"/>
      <c r="USN125" s="184"/>
      <c r="USO125" s="184"/>
      <c r="USP125" s="184"/>
      <c r="USQ125" s="184"/>
      <c r="USR125" s="184"/>
      <c r="USS125" s="184"/>
      <c r="UST125" s="184"/>
      <c r="USU125" s="184"/>
      <c r="USV125" s="184"/>
      <c r="USW125" s="184"/>
      <c r="USX125" s="184"/>
      <c r="USY125" s="184"/>
      <c r="USZ125" s="184"/>
      <c r="UTA125" s="184"/>
      <c r="UTB125" s="184"/>
      <c r="UTC125" s="184"/>
      <c r="UTD125" s="184"/>
      <c r="UTE125" s="184"/>
      <c r="UTF125" s="184"/>
      <c r="UTG125" s="184"/>
      <c r="UTH125" s="184"/>
      <c r="UTI125" s="184"/>
      <c r="UTJ125" s="184"/>
      <c r="UTK125" s="184"/>
      <c r="UTL125" s="184"/>
      <c r="UTM125" s="184"/>
      <c r="UTN125" s="184"/>
      <c r="UTO125" s="184"/>
      <c r="UTP125" s="184"/>
      <c r="UTQ125" s="184"/>
      <c r="UTR125" s="184"/>
      <c r="UTS125" s="184"/>
      <c r="UTT125" s="184"/>
      <c r="UTU125" s="184"/>
      <c r="UTV125" s="184"/>
      <c r="UTW125" s="184"/>
      <c r="UTX125" s="184"/>
      <c r="UTY125" s="184"/>
      <c r="UTZ125" s="184"/>
      <c r="UUA125" s="184"/>
      <c r="UUB125" s="184"/>
      <c r="UUC125" s="184"/>
      <c r="UUD125" s="184"/>
      <c r="UUE125" s="184"/>
      <c r="UUF125" s="184"/>
      <c r="UUG125" s="184"/>
      <c r="UUH125" s="184"/>
      <c r="UUI125" s="184"/>
      <c r="UUJ125" s="184"/>
      <c r="UUK125" s="184"/>
      <c r="UUL125" s="184"/>
      <c r="UUM125" s="184"/>
      <c r="UUN125" s="184"/>
      <c r="UUO125" s="184"/>
      <c r="UUP125" s="184"/>
      <c r="UUQ125" s="184"/>
      <c r="UUR125" s="184"/>
      <c r="UUS125" s="184"/>
      <c r="UUT125" s="184"/>
      <c r="UUU125" s="184"/>
      <c r="UUV125" s="184"/>
      <c r="UUW125" s="184"/>
      <c r="UUX125" s="184"/>
      <c r="UUY125" s="184"/>
      <c r="UUZ125" s="184"/>
      <c r="UVA125" s="184"/>
      <c r="UVB125" s="184"/>
      <c r="UVC125" s="184"/>
      <c r="UVD125" s="184"/>
      <c r="UVE125" s="184"/>
      <c r="UVF125" s="184"/>
      <c r="UVG125" s="184"/>
      <c r="UVH125" s="184"/>
      <c r="UVI125" s="184"/>
      <c r="UVJ125" s="184"/>
      <c r="UVK125" s="184"/>
      <c r="UVL125" s="184"/>
      <c r="UVM125" s="184"/>
      <c r="UVN125" s="184"/>
      <c r="UVO125" s="184"/>
      <c r="UVP125" s="184"/>
      <c r="UVQ125" s="184"/>
      <c r="UVR125" s="184"/>
      <c r="UVS125" s="184"/>
      <c r="UVT125" s="184"/>
      <c r="UVU125" s="184"/>
      <c r="UVV125" s="184"/>
      <c r="UVW125" s="184"/>
      <c r="UVX125" s="184"/>
      <c r="UVY125" s="184"/>
      <c r="UVZ125" s="184"/>
      <c r="UWA125" s="184"/>
      <c r="UWB125" s="184"/>
      <c r="UWC125" s="184"/>
      <c r="UWD125" s="184"/>
      <c r="UWE125" s="184"/>
      <c r="UWF125" s="184"/>
      <c r="UWG125" s="184"/>
      <c r="UWH125" s="184"/>
      <c r="UWI125" s="184"/>
      <c r="UWJ125" s="184"/>
      <c r="UWK125" s="184"/>
      <c r="UWL125" s="184"/>
      <c r="UWM125" s="184"/>
      <c r="UWN125" s="184"/>
      <c r="UWO125" s="184"/>
      <c r="UWP125" s="184"/>
      <c r="UWQ125" s="184"/>
      <c r="UWR125" s="184"/>
      <c r="UWS125" s="184"/>
      <c r="UWT125" s="184"/>
      <c r="UWU125" s="184"/>
      <c r="UWV125" s="184"/>
      <c r="UWW125" s="184"/>
      <c r="UWX125" s="184"/>
      <c r="UWY125" s="184"/>
      <c r="UWZ125" s="184"/>
      <c r="UXA125" s="184"/>
      <c r="UXB125" s="184"/>
      <c r="UXC125" s="184"/>
      <c r="UXD125" s="184"/>
      <c r="UXE125" s="184"/>
      <c r="UXF125" s="184"/>
      <c r="UXG125" s="184"/>
      <c r="UXH125" s="184"/>
      <c r="UXI125" s="184"/>
      <c r="UXJ125" s="184"/>
      <c r="UXK125" s="184"/>
      <c r="UXL125" s="184"/>
      <c r="UXM125" s="184"/>
      <c r="UXN125" s="184"/>
      <c r="UXO125" s="184"/>
      <c r="UXP125" s="184"/>
      <c r="UXQ125" s="184"/>
      <c r="UXR125" s="184"/>
      <c r="UXS125" s="184"/>
      <c r="UXT125" s="184"/>
      <c r="UXU125" s="184"/>
      <c r="UXV125" s="184"/>
      <c r="UXW125" s="184"/>
      <c r="UXX125" s="184"/>
      <c r="UXY125" s="184"/>
      <c r="UXZ125" s="184"/>
      <c r="UYA125" s="184"/>
      <c r="UYB125" s="184"/>
      <c r="UYC125" s="184"/>
      <c r="UYD125" s="184"/>
      <c r="UYE125" s="184"/>
      <c r="UYF125" s="184"/>
      <c r="UYG125" s="184"/>
      <c r="UYH125" s="184"/>
      <c r="UYI125" s="184"/>
      <c r="UYJ125" s="184"/>
      <c r="UYK125" s="184"/>
      <c r="UYL125" s="184"/>
      <c r="UYM125" s="184"/>
      <c r="UYN125" s="184"/>
      <c r="UYO125" s="184"/>
      <c r="UYP125" s="184"/>
      <c r="UYQ125" s="184"/>
      <c r="UYR125" s="184"/>
      <c r="UYS125" s="184"/>
      <c r="UYT125" s="184"/>
      <c r="UYU125" s="184"/>
      <c r="UYV125" s="184"/>
      <c r="UYW125" s="184"/>
      <c r="UYX125" s="184"/>
      <c r="UYY125" s="184"/>
      <c r="UYZ125" s="184"/>
      <c r="UZA125" s="184"/>
      <c r="UZB125" s="184"/>
      <c r="UZC125" s="184"/>
      <c r="UZD125" s="184"/>
      <c r="UZE125" s="184"/>
      <c r="UZF125" s="184"/>
      <c r="UZG125" s="184"/>
      <c r="UZH125" s="184"/>
      <c r="UZI125" s="184"/>
      <c r="UZJ125" s="184"/>
      <c r="UZK125" s="184"/>
      <c r="UZL125" s="184"/>
      <c r="UZM125" s="184"/>
      <c r="UZN125" s="184"/>
      <c r="UZO125" s="184"/>
      <c r="UZP125" s="184"/>
      <c r="UZQ125" s="184"/>
      <c r="UZR125" s="184"/>
      <c r="UZS125" s="184"/>
      <c r="UZT125" s="184"/>
      <c r="UZU125" s="184"/>
      <c r="UZV125" s="184"/>
      <c r="UZW125" s="184"/>
      <c r="UZX125" s="184"/>
      <c r="UZY125" s="184"/>
      <c r="UZZ125" s="184"/>
      <c r="VAA125" s="184"/>
      <c r="VAB125" s="184"/>
      <c r="VAC125" s="184"/>
      <c r="VAD125" s="184"/>
      <c r="VAE125" s="184"/>
      <c r="VAF125" s="184"/>
      <c r="VAG125" s="184"/>
      <c r="VAH125" s="184"/>
      <c r="VAI125" s="184"/>
      <c r="VAJ125" s="184"/>
      <c r="VAK125" s="184"/>
      <c r="VAL125" s="184"/>
      <c r="VAM125" s="184"/>
      <c r="VAN125" s="184"/>
      <c r="VAO125" s="184"/>
      <c r="VAP125" s="184"/>
      <c r="VAQ125" s="184"/>
      <c r="VAR125" s="184"/>
      <c r="VAS125" s="184"/>
      <c r="VAT125" s="184"/>
      <c r="VAU125" s="184"/>
      <c r="VAV125" s="184"/>
      <c r="VAW125" s="184"/>
      <c r="VAX125" s="184"/>
      <c r="VAY125" s="184"/>
      <c r="VAZ125" s="184"/>
      <c r="VBA125" s="184"/>
      <c r="VBB125" s="184"/>
      <c r="VBC125" s="184"/>
      <c r="VBD125" s="184"/>
      <c r="VBE125" s="184"/>
      <c r="VBF125" s="184"/>
      <c r="VBG125" s="184"/>
      <c r="VBH125" s="184"/>
      <c r="VBI125" s="184"/>
      <c r="VBJ125" s="184"/>
      <c r="VBK125" s="184"/>
      <c r="VBL125" s="184"/>
      <c r="VBM125" s="184"/>
      <c r="VBN125" s="184"/>
      <c r="VBO125" s="184"/>
      <c r="VBP125" s="184"/>
      <c r="VBQ125" s="184"/>
      <c r="VBR125" s="184"/>
      <c r="VBS125" s="184"/>
      <c r="VBT125" s="184"/>
      <c r="VBU125" s="184"/>
      <c r="VBV125" s="184"/>
      <c r="VBW125" s="184"/>
      <c r="VBX125" s="184"/>
      <c r="VBY125" s="184"/>
      <c r="VBZ125" s="184"/>
      <c r="VCA125" s="184"/>
      <c r="VCB125" s="184"/>
      <c r="VCC125" s="184"/>
      <c r="VCD125" s="184"/>
      <c r="VCE125" s="184"/>
      <c r="VCF125" s="184"/>
      <c r="VCG125" s="184"/>
      <c r="VCH125" s="184"/>
      <c r="VCI125" s="184"/>
      <c r="VCJ125" s="184"/>
      <c r="VCK125" s="184"/>
      <c r="VCL125" s="184"/>
      <c r="VCM125" s="184"/>
      <c r="VCN125" s="184"/>
      <c r="VCO125" s="184"/>
      <c r="VCP125" s="184"/>
      <c r="VCQ125" s="184"/>
      <c r="VCR125" s="184"/>
      <c r="VCS125" s="184"/>
      <c r="VCT125" s="184"/>
      <c r="VCU125" s="184"/>
      <c r="VCV125" s="184"/>
      <c r="VCW125" s="184"/>
      <c r="VCX125" s="184"/>
      <c r="VCY125" s="184"/>
      <c r="VCZ125" s="184"/>
      <c r="VDA125" s="184"/>
      <c r="VDB125" s="184"/>
      <c r="VDC125" s="184"/>
      <c r="VDD125" s="184"/>
      <c r="VDE125" s="184"/>
      <c r="VDF125" s="184"/>
      <c r="VDG125" s="184"/>
      <c r="VDH125" s="184"/>
      <c r="VDI125" s="184"/>
      <c r="VDJ125" s="184"/>
      <c r="VDK125" s="184"/>
      <c r="VDL125" s="184"/>
      <c r="VDM125" s="184"/>
      <c r="VDN125" s="184"/>
      <c r="VDO125" s="184"/>
      <c r="VDP125" s="184"/>
      <c r="VDQ125" s="184"/>
      <c r="VDR125" s="184"/>
      <c r="VDS125" s="184"/>
      <c r="VDT125" s="184"/>
      <c r="VDU125" s="184"/>
      <c r="VDV125" s="184"/>
      <c r="VDW125" s="184"/>
      <c r="VDX125" s="184"/>
      <c r="VDY125" s="184"/>
      <c r="VDZ125" s="184"/>
      <c r="VEA125" s="184"/>
      <c r="VEB125" s="184"/>
      <c r="VEC125" s="184"/>
      <c r="VED125" s="184"/>
      <c r="VEE125" s="184"/>
      <c r="VEF125" s="184"/>
      <c r="VEG125" s="184"/>
      <c r="VEH125" s="184"/>
      <c r="VEI125" s="184"/>
      <c r="VEJ125" s="184"/>
      <c r="VEK125" s="184"/>
      <c r="VEL125" s="184"/>
      <c r="VEM125" s="184"/>
      <c r="VEN125" s="184"/>
      <c r="VEO125" s="184"/>
      <c r="VEP125" s="184"/>
      <c r="VEQ125" s="184"/>
      <c r="VER125" s="184"/>
      <c r="VES125" s="184"/>
      <c r="VET125" s="184"/>
      <c r="VEU125" s="184"/>
      <c r="VEV125" s="184"/>
      <c r="VEW125" s="184"/>
      <c r="VEX125" s="184"/>
      <c r="VEY125" s="184"/>
      <c r="VEZ125" s="184"/>
      <c r="VFA125" s="184"/>
      <c r="VFB125" s="184"/>
      <c r="VFC125" s="184"/>
      <c r="VFD125" s="184"/>
      <c r="VFE125" s="184"/>
      <c r="VFF125" s="184"/>
      <c r="VFG125" s="184"/>
      <c r="VFH125" s="184"/>
      <c r="VFI125" s="184"/>
      <c r="VFJ125" s="184"/>
      <c r="VFK125" s="184"/>
      <c r="VFL125" s="184"/>
      <c r="VFM125" s="184"/>
      <c r="VFN125" s="184"/>
      <c r="VFO125" s="184"/>
      <c r="VFP125" s="184"/>
      <c r="VFQ125" s="184"/>
      <c r="VFR125" s="184"/>
      <c r="VFS125" s="184"/>
      <c r="VFT125" s="184"/>
      <c r="VFU125" s="184"/>
      <c r="VFV125" s="184"/>
      <c r="VFW125" s="184"/>
      <c r="VFX125" s="184"/>
      <c r="VFY125" s="184"/>
      <c r="VFZ125" s="184"/>
      <c r="VGA125" s="184"/>
      <c r="VGB125" s="184"/>
      <c r="VGC125" s="184"/>
      <c r="VGD125" s="184"/>
      <c r="VGE125" s="184"/>
      <c r="VGF125" s="184"/>
      <c r="VGG125" s="184"/>
      <c r="VGH125" s="184"/>
      <c r="VGI125" s="184"/>
      <c r="VGJ125" s="184"/>
      <c r="VGK125" s="184"/>
      <c r="VGL125" s="184"/>
      <c r="VGM125" s="184"/>
      <c r="VGN125" s="184"/>
      <c r="VGO125" s="184"/>
      <c r="VGP125" s="184"/>
      <c r="VGQ125" s="184"/>
      <c r="VGR125" s="184"/>
      <c r="VGS125" s="184"/>
      <c r="VGT125" s="184"/>
      <c r="VGU125" s="184"/>
      <c r="VGV125" s="184"/>
      <c r="VGW125" s="184"/>
      <c r="VGX125" s="184"/>
      <c r="VGY125" s="184"/>
      <c r="VGZ125" s="184"/>
      <c r="VHA125" s="184"/>
      <c r="VHB125" s="184"/>
      <c r="VHC125" s="184"/>
      <c r="VHD125" s="184"/>
      <c r="VHE125" s="184"/>
      <c r="VHF125" s="184"/>
      <c r="VHG125" s="184"/>
      <c r="VHH125" s="184"/>
      <c r="VHI125" s="184"/>
      <c r="VHJ125" s="184"/>
      <c r="VHK125" s="184"/>
      <c r="VHL125" s="184"/>
      <c r="VHM125" s="184"/>
      <c r="VHN125" s="184"/>
      <c r="VHO125" s="184"/>
      <c r="VHP125" s="184"/>
      <c r="VHQ125" s="184"/>
      <c r="VHR125" s="184"/>
      <c r="VHS125" s="184"/>
      <c r="VHT125" s="184"/>
      <c r="VHU125" s="184"/>
      <c r="VHV125" s="184"/>
      <c r="VHW125" s="184"/>
      <c r="VHX125" s="184"/>
      <c r="VHY125" s="184"/>
      <c r="VHZ125" s="184"/>
      <c r="VIA125" s="184"/>
      <c r="VIB125" s="184"/>
      <c r="VIC125" s="184"/>
      <c r="VID125" s="184"/>
      <c r="VIE125" s="184"/>
      <c r="VIF125" s="184"/>
      <c r="VIG125" s="184"/>
      <c r="VIH125" s="184"/>
      <c r="VII125" s="184"/>
      <c r="VIJ125" s="184"/>
      <c r="VIK125" s="184"/>
      <c r="VIL125" s="184"/>
      <c r="VIM125" s="184"/>
      <c r="VIN125" s="184"/>
      <c r="VIO125" s="184"/>
      <c r="VIP125" s="184"/>
      <c r="VIQ125" s="184"/>
      <c r="VIR125" s="184"/>
      <c r="VIS125" s="184"/>
      <c r="VIT125" s="184"/>
      <c r="VIU125" s="184"/>
      <c r="VIV125" s="184"/>
      <c r="VIW125" s="184"/>
      <c r="VIX125" s="184"/>
      <c r="VIY125" s="184"/>
      <c r="VIZ125" s="184"/>
      <c r="VJA125" s="184"/>
      <c r="VJB125" s="184"/>
      <c r="VJC125" s="184"/>
      <c r="VJD125" s="184"/>
      <c r="VJE125" s="184"/>
      <c r="VJF125" s="184"/>
      <c r="VJG125" s="184"/>
      <c r="VJH125" s="184"/>
      <c r="VJI125" s="184"/>
      <c r="VJJ125" s="184"/>
      <c r="VJK125" s="184"/>
      <c r="VJL125" s="184"/>
      <c r="VJM125" s="184"/>
      <c r="VJN125" s="184"/>
      <c r="VJO125" s="184"/>
      <c r="VJP125" s="184"/>
      <c r="VJQ125" s="184"/>
      <c r="VJR125" s="184"/>
      <c r="VJS125" s="184"/>
      <c r="VJT125" s="184"/>
      <c r="VJU125" s="184"/>
      <c r="VJV125" s="184"/>
      <c r="VJW125" s="184"/>
      <c r="VJX125" s="184"/>
      <c r="VJY125" s="184"/>
      <c r="VJZ125" s="184"/>
      <c r="VKA125" s="184"/>
      <c r="VKB125" s="184"/>
      <c r="VKC125" s="184"/>
      <c r="VKD125" s="184"/>
      <c r="VKE125" s="184"/>
      <c r="VKF125" s="184"/>
      <c r="VKG125" s="184"/>
      <c r="VKH125" s="184"/>
      <c r="VKI125" s="184"/>
      <c r="VKJ125" s="184"/>
      <c r="VKK125" s="184"/>
      <c r="VKL125" s="184"/>
      <c r="VKM125" s="184"/>
      <c r="VKN125" s="184"/>
      <c r="VKO125" s="184"/>
      <c r="VKP125" s="184"/>
      <c r="VKQ125" s="184"/>
      <c r="VKR125" s="184"/>
      <c r="VKS125" s="184"/>
      <c r="VKT125" s="184"/>
      <c r="VKU125" s="184"/>
      <c r="VKV125" s="184"/>
      <c r="VKW125" s="184"/>
      <c r="VKX125" s="184"/>
      <c r="VKY125" s="184"/>
      <c r="VKZ125" s="184"/>
      <c r="VLA125" s="184"/>
      <c r="VLB125" s="184"/>
      <c r="VLC125" s="184"/>
      <c r="VLD125" s="184"/>
      <c r="VLE125" s="184"/>
      <c r="VLF125" s="184"/>
      <c r="VLG125" s="184"/>
      <c r="VLH125" s="184"/>
      <c r="VLI125" s="184"/>
      <c r="VLJ125" s="184"/>
      <c r="VLK125" s="184"/>
      <c r="VLL125" s="184"/>
      <c r="VLM125" s="184"/>
      <c r="VLN125" s="184"/>
      <c r="VLO125" s="184"/>
      <c r="VLP125" s="184"/>
      <c r="VLQ125" s="184"/>
      <c r="VLR125" s="184"/>
      <c r="VLS125" s="184"/>
      <c r="VLT125" s="184"/>
      <c r="VLU125" s="184"/>
      <c r="VLV125" s="184"/>
      <c r="VLW125" s="184"/>
      <c r="VLX125" s="184"/>
      <c r="VLY125" s="184"/>
      <c r="VLZ125" s="184"/>
      <c r="VMA125" s="184"/>
      <c r="VMB125" s="184"/>
      <c r="VMC125" s="184"/>
      <c r="VMD125" s="184"/>
      <c r="VME125" s="184"/>
      <c r="VMF125" s="184"/>
      <c r="VMG125" s="184"/>
      <c r="VMH125" s="184"/>
      <c r="VMI125" s="184"/>
      <c r="VMJ125" s="184"/>
      <c r="VMK125" s="184"/>
      <c r="VML125" s="184"/>
      <c r="VMM125" s="184"/>
      <c r="VMN125" s="184"/>
      <c r="VMO125" s="184"/>
      <c r="VMP125" s="184"/>
      <c r="VMQ125" s="184"/>
      <c r="VMR125" s="184"/>
      <c r="VMS125" s="184"/>
      <c r="VMT125" s="184"/>
      <c r="VMU125" s="184"/>
      <c r="VMV125" s="184"/>
      <c r="VMW125" s="184"/>
      <c r="VMX125" s="184"/>
      <c r="VMY125" s="184"/>
      <c r="VMZ125" s="184"/>
      <c r="VNA125" s="184"/>
      <c r="VNB125" s="184"/>
      <c r="VNC125" s="184"/>
      <c r="VND125" s="184"/>
      <c r="VNE125" s="184"/>
      <c r="VNF125" s="184"/>
      <c r="VNG125" s="184"/>
      <c r="VNH125" s="184"/>
      <c r="VNI125" s="184"/>
      <c r="VNJ125" s="184"/>
      <c r="VNK125" s="184"/>
      <c r="VNL125" s="184"/>
      <c r="VNM125" s="184"/>
      <c r="VNN125" s="184"/>
      <c r="VNO125" s="184"/>
      <c r="VNP125" s="184"/>
      <c r="VNQ125" s="184"/>
      <c r="VNR125" s="184"/>
      <c r="VNS125" s="184"/>
      <c r="VNT125" s="184"/>
      <c r="VNU125" s="184"/>
      <c r="VNV125" s="184"/>
      <c r="VNW125" s="184"/>
      <c r="VNX125" s="184"/>
      <c r="VNY125" s="184"/>
      <c r="VNZ125" s="184"/>
      <c r="VOA125" s="184"/>
      <c r="VOB125" s="184"/>
      <c r="VOC125" s="184"/>
      <c r="VOD125" s="184"/>
      <c r="VOE125" s="184"/>
      <c r="VOF125" s="184"/>
      <c r="VOG125" s="184"/>
      <c r="VOH125" s="184"/>
      <c r="VOI125" s="184"/>
      <c r="VOJ125" s="184"/>
      <c r="VOK125" s="184"/>
      <c r="VOL125" s="184"/>
      <c r="VOM125" s="184"/>
      <c r="VON125" s="184"/>
      <c r="VOO125" s="184"/>
      <c r="VOP125" s="184"/>
      <c r="VOQ125" s="184"/>
      <c r="VOR125" s="184"/>
      <c r="VOS125" s="184"/>
      <c r="VOT125" s="184"/>
      <c r="VOU125" s="184"/>
      <c r="VOV125" s="184"/>
      <c r="VOW125" s="184"/>
      <c r="VOX125" s="184"/>
      <c r="VOY125" s="184"/>
      <c r="VOZ125" s="184"/>
      <c r="VPA125" s="184"/>
      <c r="VPB125" s="184"/>
      <c r="VPC125" s="184"/>
      <c r="VPD125" s="184"/>
      <c r="VPE125" s="184"/>
      <c r="VPF125" s="184"/>
      <c r="VPG125" s="184"/>
      <c r="VPH125" s="184"/>
      <c r="VPI125" s="184"/>
      <c r="VPJ125" s="184"/>
      <c r="VPK125" s="184"/>
      <c r="VPL125" s="184"/>
      <c r="VPM125" s="184"/>
      <c r="VPN125" s="184"/>
      <c r="VPO125" s="184"/>
      <c r="VPP125" s="184"/>
      <c r="VPQ125" s="184"/>
      <c r="VPR125" s="184"/>
      <c r="VPS125" s="184"/>
      <c r="VPT125" s="184"/>
      <c r="VPU125" s="184"/>
      <c r="VPV125" s="184"/>
      <c r="VPW125" s="184"/>
      <c r="VPX125" s="184"/>
      <c r="VPY125" s="184"/>
      <c r="VPZ125" s="184"/>
      <c r="VQA125" s="184"/>
      <c r="VQB125" s="184"/>
      <c r="VQC125" s="184"/>
      <c r="VQD125" s="184"/>
      <c r="VQE125" s="184"/>
      <c r="VQF125" s="184"/>
      <c r="VQG125" s="184"/>
      <c r="VQH125" s="184"/>
      <c r="VQI125" s="184"/>
      <c r="VQJ125" s="184"/>
      <c r="VQK125" s="184"/>
      <c r="VQL125" s="184"/>
      <c r="VQM125" s="184"/>
      <c r="VQN125" s="184"/>
      <c r="VQO125" s="184"/>
      <c r="VQP125" s="184"/>
      <c r="VQQ125" s="184"/>
      <c r="VQR125" s="184"/>
      <c r="VQS125" s="184"/>
      <c r="VQT125" s="184"/>
      <c r="VQU125" s="184"/>
      <c r="VQV125" s="184"/>
      <c r="VQW125" s="184"/>
      <c r="VQX125" s="184"/>
      <c r="VQY125" s="184"/>
      <c r="VQZ125" s="184"/>
      <c r="VRA125" s="184"/>
      <c r="VRB125" s="184"/>
      <c r="VRC125" s="184"/>
      <c r="VRD125" s="184"/>
      <c r="VRE125" s="184"/>
      <c r="VRF125" s="184"/>
      <c r="VRG125" s="184"/>
      <c r="VRH125" s="184"/>
      <c r="VRI125" s="184"/>
      <c r="VRJ125" s="184"/>
      <c r="VRK125" s="184"/>
      <c r="VRL125" s="184"/>
      <c r="VRM125" s="184"/>
      <c r="VRN125" s="184"/>
      <c r="VRO125" s="184"/>
      <c r="VRP125" s="184"/>
      <c r="VRQ125" s="184"/>
      <c r="VRR125" s="184"/>
      <c r="VRS125" s="184"/>
      <c r="VRT125" s="184"/>
      <c r="VRU125" s="184"/>
      <c r="VRV125" s="184"/>
      <c r="VRW125" s="184"/>
      <c r="VRX125" s="184"/>
      <c r="VRY125" s="184"/>
      <c r="VRZ125" s="184"/>
      <c r="VSA125" s="184"/>
      <c r="VSB125" s="184"/>
      <c r="VSC125" s="184"/>
      <c r="VSD125" s="184"/>
      <c r="VSE125" s="184"/>
      <c r="VSF125" s="184"/>
      <c r="VSG125" s="184"/>
      <c r="VSH125" s="184"/>
      <c r="VSI125" s="184"/>
      <c r="VSJ125" s="184"/>
      <c r="VSK125" s="184"/>
      <c r="VSL125" s="184"/>
      <c r="VSM125" s="184"/>
      <c r="VSN125" s="184"/>
      <c r="VSO125" s="184"/>
      <c r="VSP125" s="184"/>
      <c r="VSQ125" s="184"/>
      <c r="VSR125" s="184"/>
      <c r="VSS125" s="184"/>
      <c r="VST125" s="184"/>
      <c r="VSU125" s="184"/>
      <c r="VSV125" s="184"/>
      <c r="VSW125" s="184"/>
      <c r="VSX125" s="184"/>
      <c r="VSY125" s="184"/>
      <c r="VSZ125" s="184"/>
      <c r="VTA125" s="184"/>
      <c r="VTB125" s="184"/>
      <c r="VTC125" s="184"/>
      <c r="VTD125" s="184"/>
      <c r="VTE125" s="184"/>
      <c r="VTF125" s="184"/>
      <c r="VTG125" s="184"/>
      <c r="VTH125" s="184"/>
      <c r="VTI125" s="184"/>
      <c r="VTJ125" s="184"/>
      <c r="VTK125" s="184"/>
      <c r="VTL125" s="184"/>
      <c r="VTM125" s="184"/>
      <c r="VTN125" s="184"/>
      <c r="VTO125" s="184"/>
      <c r="VTP125" s="184"/>
      <c r="VTQ125" s="184"/>
      <c r="VTR125" s="184"/>
      <c r="VTS125" s="184"/>
      <c r="VTT125" s="184"/>
      <c r="VTU125" s="184"/>
      <c r="VTV125" s="184"/>
      <c r="VTW125" s="184"/>
      <c r="VTX125" s="184"/>
      <c r="VTY125" s="184"/>
      <c r="VTZ125" s="184"/>
      <c r="VUA125" s="184"/>
      <c r="VUB125" s="184"/>
      <c r="VUC125" s="184"/>
      <c r="VUD125" s="184"/>
      <c r="VUE125" s="184"/>
      <c r="VUF125" s="184"/>
      <c r="VUG125" s="184"/>
      <c r="VUH125" s="184"/>
      <c r="VUI125" s="184"/>
      <c r="VUJ125" s="184"/>
      <c r="VUK125" s="184"/>
      <c r="VUL125" s="184"/>
      <c r="VUM125" s="184"/>
      <c r="VUN125" s="184"/>
      <c r="VUO125" s="184"/>
      <c r="VUP125" s="184"/>
      <c r="VUQ125" s="184"/>
      <c r="VUR125" s="184"/>
      <c r="VUS125" s="184"/>
      <c r="VUT125" s="184"/>
      <c r="VUU125" s="184"/>
      <c r="VUV125" s="184"/>
      <c r="VUW125" s="184"/>
      <c r="VUX125" s="184"/>
      <c r="VUY125" s="184"/>
      <c r="VUZ125" s="184"/>
      <c r="VVA125" s="184"/>
      <c r="VVB125" s="184"/>
      <c r="VVC125" s="184"/>
      <c r="VVD125" s="184"/>
      <c r="VVE125" s="184"/>
      <c r="VVF125" s="184"/>
      <c r="VVG125" s="184"/>
      <c r="VVH125" s="184"/>
      <c r="VVI125" s="184"/>
      <c r="VVJ125" s="184"/>
      <c r="VVK125" s="184"/>
      <c r="VVL125" s="184"/>
      <c r="VVM125" s="184"/>
      <c r="VVN125" s="184"/>
      <c r="VVO125" s="184"/>
      <c r="VVP125" s="184"/>
      <c r="VVQ125" s="184"/>
      <c r="VVR125" s="184"/>
      <c r="VVS125" s="184"/>
      <c r="VVT125" s="184"/>
      <c r="VVU125" s="184"/>
      <c r="VVV125" s="184"/>
      <c r="VVW125" s="184"/>
      <c r="VVX125" s="184"/>
      <c r="VVY125" s="184"/>
      <c r="VVZ125" s="184"/>
      <c r="VWA125" s="184"/>
      <c r="VWB125" s="184"/>
      <c r="VWC125" s="184"/>
      <c r="VWD125" s="184"/>
      <c r="VWE125" s="184"/>
      <c r="VWF125" s="184"/>
      <c r="VWG125" s="184"/>
      <c r="VWH125" s="184"/>
      <c r="VWI125" s="184"/>
      <c r="VWJ125" s="184"/>
      <c r="VWK125" s="184"/>
      <c r="VWL125" s="184"/>
      <c r="VWM125" s="184"/>
      <c r="VWN125" s="184"/>
      <c r="VWO125" s="184"/>
      <c r="VWP125" s="184"/>
      <c r="VWQ125" s="184"/>
      <c r="VWR125" s="184"/>
      <c r="VWS125" s="184"/>
      <c r="VWT125" s="184"/>
      <c r="VWU125" s="184"/>
      <c r="VWV125" s="184"/>
      <c r="VWW125" s="184"/>
      <c r="VWX125" s="184"/>
      <c r="VWY125" s="184"/>
      <c r="VWZ125" s="184"/>
      <c r="VXA125" s="184"/>
      <c r="VXB125" s="184"/>
      <c r="VXC125" s="184"/>
      <c r="VXD125" s="184"/>
      <c r="VXE125" s="184"/>
      <c r="VXF125" s="184"/>
      <c r="VXG125" s="184"/>
      <c r="VXH125" s="184"/>
      <c r="VXI125" s="184"/>
      <c r="VXJ125" s="184"/>
      <c r="VXK125" s="184"/>
      <c r="VXL125" s="184"/>
      <c r="VXM125" s="184"/>
      <c r="VXN125" s="184"/>
      <c r="VXO125" s="184"/>
      <c r="VXP125" s="184"/>
      <c r="VXQ125" s="184"/>
      <c r="VXR125" s="184"/>
      <c r="VXS125" s="184"/>
      <c r="VXT125" s="184"/>
      <c r="VXU125" s="184"/>
      <c r="VXV125" s="184"/>
      <c r="VXW125" s="184"/>
      <c r="VXX125" s="184"/>
      <c r="VXY125" s="184"/>
      <c r="VXZ125" s="184"/>
      <c r="VYA125" s="184"/>
      <c r="VYB125" s="184"/>
      <c r="VYC125" s="184"/>
      <c r="VYD125" s="184"/>
      <c r="VYE125" s="184"/>
      <c r="VYF125" s="184"/>
      <c r="VYG125" s="184"/>
      <c r="VYH125" s="184"/>
      <c r="VYI125" s="184"/>
      <c r="VYJ125" s="184"/>
      <c r="VYK125" s="184"/>
      <c r="VYL125" s="184"/>
      <c r="VYM125" s="184"/>
      <c r="VYN125" s="184"/>
      <c r="VYO125" s="184"/>
      <c r="VYP125" s="184"/>
      <c r="VYQ125" s="184"/>
      <c r="VYR125" s="184"/>
      <c r="VYS125" s="184"/>
      <c r="VYT125" s="184"/>
      <c r="VYU125" s="184"/>
      <c r="VYV125" s="184"/>
      <c r="VYW125" s="184"/>
      <c r="VYX125" s="184"/>
      <c r="VYY125" s="184"/>
      <c r="VYZ125" s="184"/>
      <c r="VZA125" s="184"/>
      <c r="VZB125" s="184"/>
      <c r="VZC125" s="184"/>
      <c r="VZD125" s="184"/>
      <c r="VZE125" s="184"/>
      <c r="VZF125" s="184"/>
      <c r="VZG125" s="184"/>
      <c r="VZH125" s="184"/>
      <c r="VZI125" s="184"/>
      <c r="VZJ125" s="184"/>
      <c r="VZK125" s="184"/>
      <c r="VZL125" s="184"/>
      <c r="VZM125" s="184"/>
      <c r="VZN125" s="184"/>
      <c r="VZO125" s="184"/>
      <c r="VZP125" s="184"/>
      <c r="VZQ125" s="184"/>
      <c r="VZR125" s="184"/>
      <c r="VZS125" s="184"/>
      <c r="VZT125" s="184"/>
      <c r="VZU125" s="184"/>
      <c r="VZV125" s="184"/>
      <c r="VZW125" s="184"/>
      <c r="VZX125" s="184"/>
      <c r="VZY125" s="184"/>
      <c r="VZZ125" s="184"/>
      <c r="WAA125" s="184"/>
      <c r="WAB125" s="184"/>
      <c r="WAC125" s="184"/>
      <c r="WAD125" s="184"/>
      <c r="WAE125" s="184"/>
      <c r="WAF125" s="184"/>
      <c r="WAG125" s="184"/>
      <c r="WAH125" s="184"/>
      <c r="WAI125" s="184"/>
      <c r="WAJ125" s="184"/>
      <c r="WAK125" s="184"/>
      <c r="WAL125" s="184"/>
      <c r="WAM125" s="184"/>
      <c r="WAN125" s="184"/>
      <c r="WAO125" s="184"/>
      <c r="WAP125" s="184"/>
      <c r="WAQ125" s="184"/>
      <c r="WAR125" s="184"/>
      <c r="WAS125" s="184"/>
      <c r="WAT125" s="184"/>
      <c r="WAU125" s="184"/>
      <c r="WAV125" s="184"/>
      <c r="WAW125" s="184"/>
      <c r="WAX125" s="184"/>
      <c r="WAY125" s="184"/>
      <c r="WAZ125" s="184"/>
      <c r="WBA125" s="184"/>
      <c r="WBB125" s="184"/>
      <c r="WBC125" s="184"/>
      <c r="WBD125" s="184"/>
      <c r="WBE125" s="184"/>
      <c r="WBF125" s="184"/>
      <c r="WBG125" s="184"/>
      <c r="WBH125" s="184"/>
      <c r="WBI125" s="184"/>
      <c r="WBJ125" s="184"/>
      <c r="WBK125" s="184"/>
      <c r="WBL125" s="184"/>
      <c r="WBM125" s="184"/>
      <c r="WBN125" s="184"/>
      <c r="WBO125" s="184"/>
      <c r="WBP125" s="184"/>
      <c r="WBQ125" s="184"/>
      <c r="WBR125" s="184"/>
      <c r="WBS125" s="184"/>
      <c r="WBT125" s="184"/>
      <c r="WBU125" s="184"/>
      <c r="WBV125" s="184"/>
      <c r="WBW125" s="184"/>
      <c r="WBX125" s="184"/>
      <c r="WBY125" s="184"/>
      <c r="WBZ125" s="184"/>
      <c r="WCA125" s="184"/>
      <c r="WCB125" s="184"/>
      <c r="WCC125" s="184"/>
      <c r="WCD125" s="184"/>
      <c r="WCE125" s="184"/>
      <c r="WCF125" s="184"/>
      <c r="WCG125" s="184"/>
      <c r="WCH125" s="184"/>
      <c r="WCI125" s="184"/>
      <c r="WCJ125" s="184"/>
      <c r="WCK125" s="184"/>
      <c r="WCL125" s="184"/>
      <c r="WCM125" s="184"/>
      <c r="WCN125" s="184"/>
      <c r="WCO125" s="184"/>
      <c r="WCP125" s="184"/>
      <c r="WCQ125" s="184"/>
      <c r="WCR125" s="184"/>
      <c r="WCS125" s="184"/>
      <c r="WCT125" s="184"/>
      <c r="WCU125" s="184"/>
      <c r="WCV125" s="184"/>
      <c r="WCW125" s="184"/>
      <c r="WCX125" s="184"/>
      <c r="WCY125" s="184"/>
      <c r="WCZ125" s="184"/>
      <c r="WDA125" s="184"/>
      <c r="WDB125" s="184"/>
      <c r="WDC125" s="184"/>
      <c r="WDD125" s="184"/>
      <c r="WDE125" s="184"/>
      <c r="WDF125" s="184"/>
      <c r="WDG125" s="184"/>
      <c r="WDH125" s="184"/>
      <c r="WDI125" s="184"/>
      <c r="WDJ125" s="184"/>
      <c r="WDK125" s="184"/>
      <c r="WDL125" s="184"/>
      <c r="WDM125" s="184"/>
      <c r="WDN125" s="184"/>
      <c r="WDO125" s="184"/>
      <c r="WDP125" s="184"/>
      <c r="WDQ125" s="184"/>
      <c r="WDR125" s="184"/>
      <c r="WDS125" s="184"/>
      <c r="WDT125" s="184"/>
      <c r="WDU125" s="184"/>
      <c r="WDV125" s="184"/>
      <c r="WDW125" s="184"/>
      <c r="WDX125" s="184"/>
      <c r="WDY125" s="184"/>
      <c r="WDZ125" s="184"/>
      <c r="WEA125" s="184"/>
      <c r="WEB125" s="184"/>
      <c r="WEC125" s="184"/>
      <c r="WED125" s="184"/>
      <c r="WEE125" s="184"/>
      <c r="WEF125" s="184"/>
      <c r="WEG125" s="184"/>
      <c r="WEH125" s="184"/>
      <c r="WEI125" s="184"/>
      <c r="WEJ125" s="184"/>
      <c r="WEK125" s="184"/>
      <c r="WEL125" s="184"/>
      <c r="WEM125" s="184"/>
      <c r="WEN125" s="184"/>
      <c r="WEO125" s="184"/>
      <c r="WEP125" s="184"/>
      <c r="WEQ125" s="184"/>
      <c r="WER125" s="184"/>
      <c r="WES125" s="184"/>
      <c r="WET125" s="184"/>
      <c r="WEU125" s="184"/>
      <c r="WEV125" s="184"/>
      <c r="WEW125" s="184"/>
      <c r="WEX125" s="184"/>
      <c r="WEY125" s="184"/>
      <c r="WEZ125" s="184"/>
      <c r="WFA125" s="184"/>
      <c r="WFB125" s="184"/>
      <c r="WFC125" s="184"/>
      <c r="WFD125" s="184"/>
      <c r="WFE125" s="184"/>
      <c r="WFF125" s="184"/>
      <c r="WFG125" s="184"/>
      <c r="WFH125" s="184"/>
      <c r="WFI125" s="184"/>
      <c r="WFJ125" s="184"/>
      <c r="WFK125" s="184"/>
      <c r="WFL125" s="184"/>
      <c r="WFM125" s="184"/>
      <c r="WFN125" s="184"/>
      <c r="WFO125" s="184"/>
      <c r="WFP125" s="184"/>
      <c r="WFQ125" s="184"/>
      <c r="WFR125" s="184"/>
      <c r="WFS125" s="184"/>
      <c r="WFT125" s="184"/>
      <c r="WFU125" s="184"/>
      <c r="WFV125" s="184"/>
      <c r="WFW125" s="184"/>
      <c r="WFX125" s="184"/>
      <c r="WFY125" s="184"/>
      <c r="WFZ125" s="184"/>
      <c r="WGA125" s="184"/>
      <c r="WGB125" s="184"/>
      <c r="WGC125" s="184"/>
      <c r="WGD125" s="184"/>
      <c r="WGE125" s="184"/>
      <c r="WGF125" s="184"/>
      <c r="WGG125" s="184"/>
      <c r="WGH125" s="184"/>
      <c r="WGI125" s="184"/>
      <c r="WGJ125" s="184"/>
      <c r="WGK125" s="184"/>
      <c r="WGL125" s="184"/>
      <c r="WGM125" s="184"/>
      <c r="WGN125" s="184"/>
      <c r="WGO125" s="184"/>
      <c r="WGP125" s="184"/>
      <c r="WGQ125" s="184"/>
      <c r="WGR125" s="184"/>
      <c r="WGS125" s="184"/>
      <c r="WGT125" s="184"/>
      <c r="WGU125" s="184"/>
      <c r="WGV125" s="184"/>
      <c r="WGW125" s="184"/>
      <c r="WGX125" s="184"/>
      <c r="WGY125" s="184"/>
      <c r="WGZ125" s="184"/>
      <c r="WHA125" s="184"/>
      <c r="WHB125" s="184"/>
      <c r="WHC125" s="184"/>
      <c r="WHD125" s="184"/>
      <c r="WHE125" s="184"/>
      <c r="WHF125" s="184"/>
      <c r="WHG125" s="184"/>
      <c r="WHH125" s="184"/>
      <c r="WHI125" s="184"/>
      <c r="WHJ125" s="184"/>
      <c r="WHK125" s="184"/>
      <c r="WHL125" s="184"/>
      <c r="WHM125" s="184"/>
      <c r="WHN125" s="184"/>
      <c r="WHO125" s="184"/>
      <c r="WHP125" s="184"/>
      <c r="WHQ125" s="184"/>
      <c r="WHR125" s="184"/>
      <c r="WHS125" s="184"/>
      <c r="WHT125" s="184"/>
      <c r="WHU125" s="184"/>
      <c r="WHV125" s="184"/>
      <c r="WHW125" s="184"/>
      <c r="WHX125" s="184"/>
      <c r="WHY125" s="184"/>
      <c r="WHZ125" s="184"/>
      <c r="WIA125" s="184"/>
      <c r="WIB125" s="184"/>
      <c r="WIC125" s="184"/>
      <c r="WID125" s="184"/>
      <c r="WIE125" s="184"/>
      <c r="WIF125" s="184"/>
      <c r="WIG125" s="184"/>
      <c r="WIH125" s="184"/>
      <c r="WII125" s="184"/>
      <c r="WIJ125" s="184"/>
      <c r="WIK125" s="184"/>
      <c r="WIL125" s="184"/>
      <c r="WIM125" s="184"/>
      <c r="WIN125" s="184"/>
      <c r="WIO125" s="184"/>
      <c r="WIP125" s="184"/>
      <c r="WIQ125" s="184"/>
      <c r="WIR125" s="184"/>
      <c r="WIS125" s="184"/>
      <c r="WIT125" s="184"/>
      <c r="WIU125" s="184"/>
      <c r="WIV125" s="184"/>
      <c r="WIW125" s="184"/>
      <c r="WIX125" s="184"/>
      <c r="WIY125" s="184"/>
      <c r="WIZ125" s="184"/>
      <c r="WJA125" s="184"/>
      <c r="WJB125" s="184"/>
      <c r="WJC125" s="184"/>
      <c r="WJD125" s="184"/>
      <c r="WJE125" s="184"/>
      <c r="WJF125" s="184"/>
      <c r="WJG125" s="184"/>
      <c r="WJH125" s="184"/>
      <c r="WJI125" s="184"/>
      <c r="WJJ125" s="184"/>
      <c r="WJK125" s="184"/>
      <c r="WJL125" s="184"/>
      <c r="WJM125" s="184"/>
      <c r="WJN125" s="184"/>
      <c r="WJO125" s="184"/>
      <c r="WJP125" s="184"/>
      <c r="WJQ125" s="184"/>
      <c r="WJR125" s="184"/>
      <c r="WJS125" s="184"/>
      <c r="WJT125" s="184"/>
      <c r="WJU125" s="184"/>
      <c r="WJV125" s="184"/>
      <c r="WJW125" s="184"/>
      <c r="WJX125" s="184"/>
      <c r="WJY125" s="184"/>
      <c r="WJZ125" s="184"/>
      <c r="WKA125" s="184"/>
      <c r="WKB125" s="184"/>
      <c r="WKC125" s="184"/>
      <c r="WKD125" s="184"/>
      <c r="WKE125" s="184"/>
      <c r="WKF125" s="184"/>
      <c r="WKG125" s="184"/>
      <c r="WKH125" s="184"/>
      <c r="WKI125" s="184"/>
      <c r="WKJ125" s="184"/>
      <c r="WKK125" s="184"/>
      <c r="WKL125" s="184"/>
      <c r="WKM125" s="184"/>
      <c r="WKN125" s="184"/>
      <c r="WKO125" s="184"/>
      <c r="WKP125" s="184"/>
      <c r="WKQ125" s="184"/>
      <c r="WKR125" s="184"/>
      <c r="WKS125" s="184"/>
      <c r="WKT125" s="184"/>
      <c r="WKU125" s="184"/>
      <c r="WKV125" s="184"/>
      <c r="WKW125" s="184"/>
      <c r="WKX125" s="184"/>
      <c r="WKY125" s="184"/>
      <c r="WKZ125" s="184"/>
      <c r="WLA125" s="184"/>
      <c r="WLB125" s="184"/>
      <c r="WLC125" s="184"/>
      <c r="WLD125" s="184"/>
      <c r="WLE125" s="184"/>
      <c r="WLF125" s="184"/>
      <c r="WLG125" s="184"/>
      <c r="WLH125" s="184"/>
      <c r="WLI125" s="184"/>
      <c r="WLJ125" s="184"/>
      <c r="WLK125" s="184"/>
      <c r="WLL125" s="184"/>
      <c r="WLM125" s="184"/>
      <c r="WLN125" s="184"/>
      <c r="WLO125" s="184"/>
      <c r="WLP125" s="184"/>
      <c r="WLQ125" s="184"/>
      <c r="WLR125" s="184"/>
      <c r="WLS125" s="184"/>
      <c r="WLT125" s="184"/>
      <c r="WLU125" s="184"/>
      <c r="WLV125" s="184"/>
      <c r="WLW125" s="184"/>
      <c r="WLX125" s="184"/>
      <c r="WLY125" s="184"/>
      <c r="WLZ125" s="184"/>
      <c r="WMA125" s="184"/>
      <c r="WMB125" s="184"/>
      <c r="WMC125" s="184"/>
      <c r="WMD125" s="184"/>
      <c r="WME125" s="184"/>
      <c r="WMF125" s="184"/>
      <c r="WMG125" s="184"/>
      <c r="WMH125" s="184"/>
      <c r="WMI125" s="184"/>
      <c r="WMJ125" s="184"/>
      <c r="WMK125" s="184"/>
      <c r="WML125" s="184"/>
      <c r="WMM125" s="184"/>
      <c r="WMN125" s="184"/>
      <c r="WMO125" s="184"/>
      <c r="WMP125" s="184"/>
      <c r="WMQ125" s="184"/>
      <c r="WMR125" s="184"/>
      <c r="WMS125" s="184"/>
      <c r="WMT125" s="184"/>
      <c r="WMU125" s="184"/>
      <c r="WMV125" s="184"/>
      <c r="WMW125" s="184"/>
      <c r="WMX125" s="184"/>
      <c r="WMY125" s="184"/>
      <c r="WMZ125" s="184"/>
      <c r="WNA125" s="184"/>
      <c r="WNB125" s="184"/>
      <c r="WNC125" s="184"/>
      <c r="WND125" s="184"/>
      <c r="WNE125" s="184"/>
      <c r="WNF125" s="184"/>
      <c r="WNG125" s="184"/>
      <c r="WNH125" s="184"/>
      <c r="WNI125" s="184"/>
      <c r="WNJ125" s="184"/>
      <c r="WNK125" s="184"/>
      <c r="WNL125" s="184"/>
      <c r="WNM125" s="184"/>
      <c r="WNN125" s="184"/>
      <c r="WNO125" s="184"/>
      <c r="WNP125" s="184"/>
      <c r="WNQ125" s="184"/>
      <c r="WNR125" s="184"/>
      <c r="WNS125" s="184"/>
      <c r="WNT125" s="184"/>
      <c r="WNU125" s="184"/>
      <c r="WNV125" s="184"/>
      <c r="WNW125" s="184"/>
      <c r="WNX125" s="184"/>
      <c r="WNY125" s="184"/>
      <c r="WNZ125" s="184"/>
      <c r="WOA125" s="184"/>
      <c r="WOB125" s="184"/>
      <c r="WOC125" s="184"/>
      <c r="WOD125" s="184"/>
      <c r="WOE125" s="184"/>
      <c r="WOF125" s="184"/>
      <c r="WOG125" s="184"/>
      <c r="WOH125" s="184"/>
      <c r="WOI125" s="184"/>
      <c r="WOJ125" s="184"/>
      <c r="WOK125" s="184"/>
      <c r="WOL125" s="184"/>
      <c r="WOM125" s="184"/>
      <c r="WON125" s="184"/>
      <c r="WOO125" s="184"/>
      <c r="WOP125" s="184"/>
      <c r="WOQ125" s="184"/>
      <c r="WOR125" s="184"/>
      <c r="WOS125" s="184"/>
      <c r="WOT125" s="184"/>
      <c r="WOU125" s="184"/>
      <c r="WOV125" s="184"/>
      <c r="WOW125" s="184"/>
      <c r="WOX125" s="184"/>
      <c r="WOY125" s="184"/>
      <c r="WOZ125" s="184"/>
      <c r="WPA125" s="184"/>
      <c r="WPB125" s="184"/>
      <c r="WPC125" s="184"/>
      <c r="WPD125" s="184"/>
      <c r="WPE125" s="184"/>
      <c r="WPF125" s="184"/>
      <c r="WPG125" s="184"/>
      <c r="WPH125" s="184"/>
      <c r="WPI125" s="184"/>
      <c r="WPJ125" s="184"/>
      <c r="WPK125" s="184"/>
      <c r="WPL125" s="184"/>
      <c r="WPM125" s="184"/>
      <c r="WPN125" s="184"/>
      <c r="WPO125" s="184"/>
      <c r="WPP125" s="184"/>
      <c r="WPQ125" s="184"/>
      <c r="WPR125" s="184"/>
      <c r="WPS125" s="184"/>
      <c r="WPT125" s="184"/>
      <c r="WPU125" s="184"/>
      <c r="WPV125" s="184"/>
      <c r="WPW125" s="184"/>
      <c r="WPX125" s="184"/>
      <c r="WPY125" s="184"/>
      <c r="WPZ125" s="184"/>
      <c r="WQA125" s="184"/>
      <c r="WQB125" s="184"/>
      <c r="WQC125" s="184"/>
      <c r="WQD125" s="184"/>
      <c r="WQE125" s="184"/>
      <c r="WQF125" s="184"/>
      <c r="WQG125" s="184"/>
      <c r="WQH125" s="184"/>
      <c r="WQI125" s="184"/>
      <c r="WQJ125" s="184"/>
      <c r="WQK125" s="184"/>
      <c r="WQL125" s="184"/>
      <c r="WQM125" s="184"/>
      <c r="WQN125" s="184"/>
      <c r="WQO125" s="184"/>
      <c r="WQP125" s="184"/>
      <c r="WQQ125" s="184"/>
      <c r="WQR125" s="184"/>
      <c r="WQS125" s="184"/>
      <c r="WQT125" s="184"/>
      <c r="WQU125" s="184"/>
      <c r="WQV125" s="184"/>
      <c r="WQW125" s="184"/>
      <c r="WQX125" s="184"/>
      <c r="WQY125" s="184"/>
      <c r="WQZ125" s="184"/>
      <c r="WRA125" s="184"/>
      <c r="WRB125" s="184"/>
      <c r="WRC125" s="184"/>
      <c r="WRD125" s="184"/>
      <c r="WRE125" s="184"/>
      <c r="WRF125" s="184"/>
      <c r="WRG125" s="184"/>
      <c r="WRH125" s="184"/>
      <c r="WRI125" s="184"/>
      <c r="WRJ125" s="184"/>
      <c r="WRK125" s="184"/>
      <c r="WRL125" s="184"/>
      <c r="WRM125" s="184"/>
      <c r="WRN125" s="184"/>
      <c r="WRO125" s="184"/>
      <c r="WRP125" s="184"/>
      <c r="WRQ125" s="184"/>
      <c r="WRR125" s="184"/>
      <c r="WRS125" s="184"/>
      <c r="WRT125" s="184"/>
      <c r="WRU125" s="184"/>
      <c r="WRV125" s="184"/>
      <c r="WRW125" s="184"/>
      <c r="WRX125" s="184"/>
      <c r="WRY125" s="184"/>
      <c r="WRZ125" s="184"/>
      <c r="WSA125" s="184"/>
      <c r="WSB125" s="184"/>
      <c r="WSC125" s="184"/>
      <c r="WSD125" s="184"/>
      <c r="WSE125" s="184"/>
      <c r="WSF125" s="184"/>
      <c r="WSG125" s="184"/>
      <c r="WSH125" s="184"/>
      <c r="WSI125" s="184"/>
      <c r="WSJ125" s="184"/>
      <c r="WSK125" s="184"/>
      <c r="WSL125" s="184"/>
      <c r="WSM125" s="184"/>
      <c r="WSN125" s="184"/>
      <c r="WSO125" s="184"/>
      <c r="WSP125" s="184"/>
      <c r="WSQ125" s="184"/>
      <c r="WSR125" s="184"/>
      <c r="WSS125" s="184"/>
      <c r="WST125" s="184"/>
      <c r="WSU125" s="184"/>
      <c r="WSV125" s="184"/>
      <c r="WSW125" s="184"/>
      <c r="WSX125" s="184"/>
      <c r="WSY125" s="184"/>
      <c r="WSZ125" s="184"/>
      <c r="WTA125" s="184"/>
      <c r="WTB125" s="184"/>
      <c r="WTC125" s="184"/>
      <c r="WTD125" s="184"/>
      <c r="WTE125" s="184"/>
      <c r="WTF125" s="184"/>
      <c r="WTG125" s="184"/>
      <c r="WTH125" s="184"/>
      <c r="WTI125" s="184"/>
      <c r="WTJ125" s="184"/>
      <c r="WTK125" s="184"/>
      <c r="WTL125" s="184"/>
      <c r="WTM125" s="184"/>
      <c r="WTN125" s="184"/>
      <c r="WTO125" s="184"/>
      <c r="WTP125" s="184"/>
      <c r="WTQ125" s="184"/>
      <c r="WTR125" s="184"/>
      <c r="WTS125" s="184"/>
      <c r="WTT125" s="184"/>
      <c r="WTU125" s="184"/>
      <c r="WTV125" s="184"/>
      <c r="WTW125" s="184"/>
      <c r="WTX125" s="184"/>
      <c r="WTY125" s="184"/>
      <c r="WTZ125" s="184"/>
      <c r="WUA125" s="184"/>
      <c r="WUB125" s="184"/>
      <c r="WUC125" s="184"/>
      <c r="WUD125" s="184"/>
      <c r="WUE125" s="184"/>
      <c r="WUF125" s="184"/>
      <c r="WUG125" s="184"/>
      <c r="WUH125" s="184"/>
      <c r="WUI125" s="184"/>
      <c r="WUJ125" s="184"/>
      <c r="WUK125" s="184"/>
      <c r="WUL125" s="184"/>
      <c r="WUM125" s="184"/>
      <c r="WUN125" s="184"/>
      <c r="WUO125" s="184"/>
      <c r="WUP125" s="184"/>
      <c r="WUQ125" s="184"/>
      <c r="WUR125" s="184"/>
      <c r="WUS125" s="184"/>
      <c r="WUT125" s="184"/>
      <c r="WUU125" s="184"/>
      <c r="WUV125" s="184"/>
      <c r="WUW125" s="184"/>
      <c r="WUX125" s="184"/>
      <c r="WUY125" s="184"/>
      <c r="WUZ125" s="184"/>
      <c r="WVA125" s="184"/>
      <c r="WVB125" s="184"/>
      <c r="WVC125" s="184"/>
      <c r="WVD125" s="184"/>
      <c r="WVE125" s="184"/>
      <c r="WVF125" s="184"/>
      <c r="WVG125" s="184"/>
      <c r="WVH125" s="184"/>
      <c r="WVI125" s="184"/>
      <c r="WVJ125" s="184"/>
      <c r="WVK125" s="184"/>
      <c r="WVL125" s="184"/>
      <c r="WVM125" s="184"/>
    </row>
    <row r="126" spans="1:16133" x14ac:dyDescent="0.25">
      <c r="A126"/>
      <c r="B126"/>
      <c r="C126"/>
      <c r="D126"/>
      <c r="E126"/>
      <c r="F126"/>
      <c r="G126"/>
      <c r="H126"/>
      <c r="I126"/>
      <c r="J126" s="184"/>
      <c r="K126" s="184"/>
      <c r="L126" s="184"/>
      <c r="M126" s="184"/>
      <c r="N126" s="184"/>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184"/>
      <c r="BD126" s="184"/>
      <c r="BE126" s="184"/>
      <c r="BF126" s="184"/>
      <c r="BG126" s="184"/>
      <c r="BH126" s="184"/>
      <c r="BI126" s="184"/>
      <c r="BJ126" s="184"/>
      <c r="BK126" s="184"/>
      <c r="BL126" s="184"/>
      <c r="BM126" s="184"/>
      <c r="BN126" s="184"/>
      <c r="BO126" s="184"/>
      <c r="BP126" s="184"/>
      <c r="BQ126" s="184"/>
      <c r="BR126" s="184"/>
      <c r="BS126" s="184"/>
      <c r="BT126" s="184"/>
      <c r="BU126" s="184"/>
      <c r="BV126" s="184"/>
      <c r="BW126" s="184"/>
      <c r="BX126" s="184"/>
      <c r="BY126" s="184"/>
      <c r="BZ126" s="184"/>
      <c r="CA126" s="184"/>
      <c r="CB126" s="184"/>
      <c r="CC126" s="184"/>
      <c r="CD126" s="184"/>
      <c r="CE126" s="184"/>
      <c r="CF126" s="184"/>
      <c r="CG126" s="184"/>
      <c r="CH126" s="184"/>
      <c r="CI126" s="184"/>
      <c r="CJ126" s="184"/>
      <c r="CK126" s="184"/>
      <c r="CL126" s="184"/>
      <c r="CM126" s="184"/>
      <c r="CN126" s="184"/>
      <c r="CO126" s="184"/>
      <c r="CP126" s="184"/>
      <c r="CQ126" s="184"/>
      <c r="CR126" s="184"/>
      <c r="CS126" s="184"/>
      <c r="CT126" s="184"/>
      <c r="CU126" s="184"/>
      <c r="CV126" s="184"/>
      <c r="CW126" s="184"/>
      <c r="CX126" s="184"/>
      <c r="CY126" s="184"/>
      <c r="CZ126" s="184"/>
      <c r="DA126" s="184"/>
      <c r="DB126" s="184"/>
      <c r="DC126" s="184"/>
      <c r="DD126" s="184"/>
      <c r="DE126" s="184"/>
      <c r="DF126" s="184"/>
      <c r="DG126" s="184"/>
      <c r="DH126" s="184"/>
      <c r="DI126" s="184"/>
      <c r="DJ126" s="184"/>
      <c r="DK126" s="184"/>
      <c r="DL126" s="184"/>
      <c r="DM126" s="184"/>
      <c r="DN126" s="184"/>
      <c r="DO126" s="184"/>
      <c r="DP126" s="184"/>
      <c r="DQ126" s="184"/>
      <c r="DR126" s="184"/>
      <c r="DS126" s="184"/>
      <c r="DT126" s="184"/>
      <c r="DU126" s="184"/>
      <c r="DV126" s="184"/>
      <c r="DW126" s="184"/>
      <c r="DX126" s="184"/>
      <c r="DY126" s="184"/>
      <c r="DZ126" s="184"/>
      <c r="EA126" s="184"/>
      <c r="EB126" s="184"/>
      <c r="EC126" s="184"/>
      <c r="ED126" s="184"/>
      <c r="EE126" s="184"/>
      <c r="EF126" s="184"/>
      <c r="EG126" s="184"/>
      <c r="EH126" s="184"/>
      <c r="EI126" s="184"/>
      <c r="EJ126" s="184"/>
      <c r="EK126" s="184"/>
      <c r="EL126" s="184"/>
      <c r="EM126" s="184"/>
      <c r="EN126" s="184"/>
      <c r="EO126" s="184"/>
      <c r="EP126" s="184"/>
      <c r="EQ126" s="184"/>
      <c r="ER126" s="184"/>
      <c r="ES126" s="184"/>
      <c r="ET126" s="184"/>
      <c r="EU126" s="184"/>
      <c r="EV126" s="184"/>
      <c r="EW126" s="184"/>
      <c r="EX126" s="184"/>
      <c r="EY126" s="184"/>
      <c r="EZ126" s="184"/>
      <c r="FA126" s="184"/>
      <c r="FB126" s="184"/>
      <c r="FC126" s="184"/>
      <c r="FD126" s="184"/>
      <c r="FE126" s="184"/>
      <c r="FF126" s="184"/>
      <c r="FG126" s="184"/>
      <c r="FH126" s="184"/>
      <c r="FI126" s="184"/>
      <c r="FJ126" s="184"/>
      <c r="FK126" s="184"/>
      <c r="FL126" s="184"/>
      <c r="FM126" s="184"/>
      <c r="FN126" s="184"/>
      <c r="FO126" s="184"/>
      <c r="FP126" s="184"/>
      <c r="FQ126" s="184"/>
      <c r="FR126" s="184"/>
      <c r="FS126" s="184"/>
      <c r="FT126" s="184"/>
      <c r="FU126" s="184"/>
      <c r="FV126" s="184"/>
      <c r="FW126" s="184"/>
      <c r="FX126" s="184"/>
      <c r="FY126" s="184"/>
      <c r="FZ126" s="184"/>
      <c r="GA126" s="184"/>
      <c r="GB126" s="184"/>
      <c r="GC126" s="184"/>
      <c r="GD126" s="184"/>
      <c r="GE126" s="184"/>
      <c r="GF126" s="184"/>
      <c r="GG126" s="184"/>
      <c r="GH126" s="184"/>
      <c r="GI126" s="184"/>
      <c r="GJ126" s="184"/>
      <c r="GK126" s="184"/>
      <c r="GL126" s="184"/>
      <c r="GM126" s="184"/>
      <c r="GN126" s="184"/>
      <c r="GO126" s="184"/>
      <c r="GP126" s="184"/>
      <c r="GQ126" s="184"/>
      <c r="GR126" s="184"/>
      <c r="GS126" s="184"/>
      <c r="GT126" s="184"/>
      <c r="GU126" s="184"/>
      <c r="GV126" s="184"/>
      <c r="GW126" s="184"/>
      <c r="GX126" s="184"/>
      <c r="GY126" s="184"/>
      <c r="GZ126" s="184"/>
      <c r="HA126" s="184"/>
      <c r="HB126" s="184"/>
      <c r="HC126" s="184"/>
      <c r="HD126" s="184"/>
      <c r="HE126" s="184"/>
      <c r="HF126" s="184"/>
      <c r="HG126" s="184"/>
      <c r="HH126" s="184"/>
      <c r="HI126" s="184"/>
      <c r="HJ126" s="184"/>
      <c r="HK126" s="184"/>
      <c r="HL126" s="184"/>
      <c r="HM126" s="184"/>
      <c r="HN126" s="184"/>
      <c r="HO126" s="184"/>
      <c r="HP126" s="184"/>
      <c r="HQ126" s="184"/>
      <c r="HR126" s="184"/>
      <c r="HS126" s="184"/>
      <c r="HT126" s="184"/>
      <c r="HU126" s="184"/>
      <c r="HV126" s="184"/>
      <c r="HW126" s="184"/>
      <c r="HX126" s="184"/>
      <c r="HY126" s="184"/>
      <c r="HZ126" s="184"/>
      <c r="IA126" s="184"/>
      <c r="IB126" s="184"/>
      <c r="IC126" s="184"/>
      <c r="ID126" s="184"/>
      <c r="IE126" s="184"/>
      <c r="IF126" s="184"/>
      <c r="IG126" s="184"/>
      <c r="IH126" s="184"/>
      <c r="II126" s="184"/>
      <c r="IJ126" s="184"/>
      <c r="IK126" s="184"/>
      <c r="IL126" s="184"/>
      <c r="IM126" s="184"/>
      <c r="IN126" s="184"/>
      <c r="IO126" s="184"/>
      <c r="IP126" s="184"/>
      <c r="IQ126" s="184"/>
      <c r="IR126" s="184"/>
      <c r="IS126" s="184"/>
      <c r="IT126" s="184"/>
      <c r="IU126" s="184"/>
      <c r="IV126" s="184"/>
      <c r="IW126" s="184"/>
      <c r="IX126" s="184"/>
      <c r="IY126" s="184"/>
      <c r="IZ126" s="184"/>
      <c r="JA126" s="184"/>
      <c r="JB126" s="184"/>
      <c r="JC126" s="184"/>
      <c r="JD126" s="184"/>
      <c r="JE126" s="184"/>
      <c r="JF126" s="184"/>
      <c r="JG126" s="184"/>
      <c r="JH126" s="184"/>
      <c r="JI126" s="184"/>
      <c r="JJ126" s="184"/>
      <c r="JK126" s="184"/>
      <c r="JL126" s="184"/>
      <c r="JM126" s="184"/>
      <c r="JN126" s="184"/>
      <c r="JO126" s="184"/>
      <c r="JP126" s="184"/>
      <c r="JQ126" s="184"/>
      <c r="JR126" s="184"/>
      <c r="JS126" s="184"/>
      <c r="JT126" s="184"/>
      <c r="JU126" s="184"/>
      <c r="JV126" s="184"/>
      <c r="JW126" s="184"/>
      <c r="JX126" s="184"/>
      <c r="JY126" s="184"/>
      <c r="JZ126" s="184"/>
      <c r="KA126" s="184"/>
      <c r="KB126" s="184"/>
      <c r="KC126" s="184"/>
      <c r="KD126" s="184"/>
      <c r="KE126" s="184"/>
      <c r="KF126" s="184"/>
      <c r="KG126" s="184"/>
      <c r="KH126" s="184"/>
      <c r="KI126" s="184"/>
      <c r="KJ126" s="184"/>
      <c r="KK126" s="184"/>
      <c r="KL126" s="184"/>
      <c r="KM126" s="184"/>
      <c r="KN126" s="184"/>
      <c r="KO126" s="184"/>
      <c r="KP126" s="184"/>
      <c r="KQ126" s="184"/>
      <c r="KR126" s="184"/>
      <c r="KS126" s="184"/>
      <c r="KT126" s="184"/>
      <c r="KU126" s="184"/>
      <c r="KV126" s="184"/>
      <c r="KW126" s="184"/>
      <c r="KX126" s="184"/>
      <c r="KY126" s="184"/>
      <c r="KZ126" s="184"/>
      <c r="LA126" s="184"/>
      <c r="LB126" s="184"/>
      <c r="LC126" s="184"/>
      <c r="LD126" s="184"/>
      <c r="LE126" s="184"/>
      <c r="LF126" s="184"/>
      <c r="LG126" s="184"/>
      <c r="LH126" s="184"/>
      <c r="LI126" s="184"/>
      <c r="LJ126" s="184"/>
      <c r="LK126" s="184"/>
      <c r="LL126" s="184"/>
      <c r="LM126" s="184"/>
      <c r="LN126" s="184"/>
      <c r="LO126" s="184"/>
      <c r="LP126" s="184"/>
      <c r="LQ126" s="184"/>
      <c r="LR126" s="184"/>
      <c r="LS126" s="184"/>
      <c r="LT126" s="184"/>
      <c r="LU126" s="184"/>
      <c r="LV126" s="184"/>
      <c r="LW126" s="184"/>
      <c r="LX126" s="184"/>
      <c r="LY126" s="184"/>
      <c r="LZ126" s="184"/>
      <c r="MA126" s="184"/>
      <c r="MB126" s="184"/>
      <c r="MC126" s="184"/>
      <c r="MD126" s="184"/>
      <c r="ME126" s="184"/>
      <c r="MF126" s="184"/>
      <c r="MG126" s="184"/>
      <c r="MH126" s="184"/>
      <c r="MI126" s="184"/>
      <c r="MJ126" s="184"/>
      <c r="MK126" s="184"/>
      <c r="ML126" s="184"/>
      <c r="MM126" s="184"/>
      <c r="MN126" s="184"/>
      <c r="MO126" s="184"/>
      <c r="MP126" s="184"/>
      <c r="MQ126" s="184"/>
      <c r="MR126" s="184"/>
      <c r="MS126" s="184"/>
      <c r="MT126" s="184"/>
      <c r="MU126" s="184"/>
      <c r="MV126" s="184"/>
      <c r="MW126" s="184"/>
      <c r="MX126" s="184"/>
      <c r="MY126" s="184"/>
      <c r="MZ126" s="184"/>
      <c r="NA126" s="184"/>
      <c r="NB126" s="184"/>
      <c r="NC126" s="184"/>
      <c r="ND126" s="184"/>
      <c r="NE126" s="184"/>
      <c r="NF126" s="184"/>
      <c r="NG126" s="184"/>
      <c r="NH126" s="184"/>
      <c r="NI126" s="184"/>
      <c r="NJ126" s="184"/>
      <c r="NK126" s="184"/>
      <c r="NL126" s="184"/>
      <c r="NM126" s="184"/>
      <c r="NN126" s="184"/>
      <c r="NO126" s="184"/>
      <c r="NP126" s="184"/>
      <c r="NQ126" s="184"/>
      <c r="NR126" s="184"/>
      <c r="NS126" s="184"/>
      <c r="NT126" s="184"/>
      <c r="NU126" s="184"/>
      <c r="NV126" s="184"/>
      <c r="NW126" s="184"/>
      <c r="NX126" s="184"/>
      <c r="NY126" s="184"/>
      <c r="NZ126" s="184"/>
      <c r="OA126" s="184"/>
      <c r="OB126" s="184"/>
      <c r="OC126" s="184"/>
      <c r="OD126" s="184"/>
      <c r="OE126" s="184"/>
      <c r="OF126" s="184"/>
      <c r="OG126" s="184"/>
      <c r="OH126" s="184"/>
      <c r="OI126" s="184"/>
      <c r="OJ126" s="184"/>
      <c r="OK126" s="184"/>
      <c r="OL126" s="184"/>
      <c r="OM126" s="184"/>
      <c r="ON126" s="184"/>
      <c r="OO126" s="184"/>
      <c r="OP126" s="184"/>
      <c r="OQ126" s="184"/>
      <c r="OR126" s="184"/>
      <c r="OS126" s="184"/>
      <c r="OT126" s="184"/>
      <c r="OU126" s="184"/>
      <c r="OV126" s="184"/>
      <c r="OW126" s="184"/>
      <c r="OX126" s="184"/>
      <c r="OY126" s="184"/>
      <c r="OZ126" s="184"/>
      <c r="PA126" s="184"/>
      <c r="PB126" s="184"/>
      <c r="PC126" s="184"/>
      <c r="PD126" s="184"/>
      <c r="PE126" s="184"/>
      <c r="PF126" s="184"/>
      <c r="PG126" s="184"/>
      <c r="PH126" s="184"/>
      <c r="PI126" s="184"/>
      <c r="PJ126" s="184"/>
      <c r="PK126" s="184"/>
      <c r="PL126" s="184"/>
      <c r="PM126" s="184"/>
      <c r="PN126" s="184"/>
      <c r="PO126" s="184"/>
      <c r="PP126" s="184"/>
      <c r="PQ126" s="184"/>
      <c r="PR126" s="184"/>
      <c r="PS126" s="184"/>
      <c r="PT126" s="184"/>
      <c r="PU126" s="184"/>
      <c r="PV126" s="184"/>
      <c r="PW126" s="184"/>
      <c r="PX126" s="184"/>
      <c r="PY126" s="184"/>
      <c r="PZ126" s="184"/>
      <c r="QA126" s="184"/>
      <c r="QB126" s="184"/>
      <c r="QC126" s="184"/>
      <c r="QD126" s="184"/>
      <c r="QE126" s="184"/>
      <c r="QF126" s="184"/>
      <c r="QG126" s="184"/>
      <c r="QH126" s="184"/>
      <c r="QI126" s="184"/>
      <c r="QJ126" s="184"/>
      <c r="QK126" s="184"/>
      <c r="QL126" s="184"/>
      <c r="QM126" s="184"/>
      <c r="QN126" s="184"/>
      <c r="QO126" s="184"/>
      <c r="QP126" s="184"/>
      <c r="QQ126" s="184"/>
      <c r="QR126" s="184"/>
      <c r="QS126" s="184"/>
      <c r="QT126" s="184"/>
      <c r="QU126" s="184"/>
      <c r="QV126" s="184"/>
      <c r="QW126" s="184"/>
      <c r="QX126" s="184"/>
      <c r="QY126" s="184"/>
      <c r="QZ126" s="184"/>
      <c r="RA126" s="184"/>
      <c r="RB126" s="184"/>
      <c r="RC126" s="184"/>
      <c r="RD126" s="184"/>
      <c r="RE126" s="184"/>
      <c r="RF126" s="184"/>
      <c r="RG126" s="184"/>
      <c r="RH126" s="184"/>
      <c r="RI126" s="184"/>
      <c r="RJ126" s="184"/>
      <c r="RK126" s="184"/>
      <c r="RL126" s="184"/>
      <c r="RM126" s="184"/>
      <c r="RN126" s="184"/>
      <c r="RO126" s="184"/>
      <c r="RP126" s="184"/>
      <c r="RQ126" s="184"/>
      <c r="RR126" s="184"/>
      <c r="RS126" s="184"/>
      <c r="RT126" s="184"/>
      <c r="RU126" s="184"/>
      <c r="RV126" s="184"/>
      <c r="RW126" s="184"/>
      <c r="RX126" s="184"/>
      <c r="RY126" s="184"/>
      <c r="RZ126" s="184"/>
      <c r="SA126" s="184"/>
      <c r="SB126" s="184"/>
      <c r="SC126" s="184"/>
      <c r="SD126" s="184"/>
      <c r="SE126" s="184"/>
      <c r="SF126" s="184"/>
      <c r="SG126" s="184"/>
      <c r="SH126" s="184"/>
      <c r="SI126" s="184"/>
      <c r="SJ126" s="184"/>
      <c r="SK126" s="184"/>
      <c r="SL126" s="184"/>
      <c r="SM126" s="184"/>
      <c r="SN126" s="184"/>
      <c r="SO126" s="184"/>
      <c r="SP126" s="184"/>
      <c r="SQ126" s="184"/>
      <c r="SR126" s="184"/>
      <c r="SS126" s="184"/>
      <c r="ST126" s="184"/>
      <c r="SU126" s="184"/>
      <c r="SV126" s="184"/>
      <c r="SW126" s="184"/>
      <c r="SX126" s="184"/>
      <c r="SY126" s="184"/>
      <c r="SZ126" s="184"/>
      <c r="TA126" s="184"/>
      <c r="TB126" s="184"/>
      <c r="TC126" s="184"/>
      <c r="TD126" s="184"/>
      <c r="TE126" s="184"/>
      <c r="TF126" s="184"/>
      <c r="TG126" s="184"/>
      <c r="TH126" s="184"/>
      <c r="TI126" s="184"/>
      <c r="TJ126" s="184"/>
      <c r="TK126" s="184"/>
      <c r="TL126" s="184"/>
      <c r="TM126" s="184"/>
      <c r="TN126" s="184"/>
      <c r="TO126" s="184"/>
      <c r="TP126" s="184"/>
      <c r="TQ126" s="184"/>
      <c r="TR126" s="184"/>
      <c r="TS126" s="184"/>
      <c r="TT126" s="184"/>
      <c r="TU126" s="184"/>
      <c r="TV126" s="184"/>
      <c r="TW126" s="184"/>
      <c r="TX126" s="184"/>
      <c r="TY126" s="184"/>
      <c r="TZ126" s="184"/>
      <c r="UA126" s="184"/>
      <c r="UB126" s="184"/>
      <c r="UC126" s="184"/>
      <c r="UD126" s="184"/>
      <c r="UE126" s="184"/>
      <c r="UF126" s="184"/>
      <c r="UG126" s="184"/>
      <c r="UH126" s="184"/>
      <c r="UI126" s="184"/>
      <c r="UJ126" s="184"/>
      <c r="UK126" s="184"/>
      <c r="UL126" s="184"/>
      <c r="UM126" s="184"/>
      <c r="UN126" s="184"/>
      <c r="UO126" s="184"/>
      <c r="UP126" s="184"/>
      <c r="UQ126" s="184"/>
      <c r="UR126" s="184"/>
      <c r="US126" s="184"/>
      <c r="UT126" s="184"/>
      <c r="UU126" s="184"/>
      <c r="UV126" s="184"/>
      <c r="UW126" s="184"/>
      <c r="UX126" s="184"/>
      <c r="UY126" s="184"/>
      <c r="UZ126" s="184"/>
      <c r="VA126" s="184"/>
      <c r="VB126" s="184"/>
      <c r="VC126" s="184"/>
      <c r="VD126" s="184"/>
      <c r="VE126" s="184"/>
      <c r="VF126" s="184"/>
      <c r="VG126" s="184"/>
      <c r="VH126" s="184"/>
      <c r="VI126" s="184"/>
      <c r="VJ126" s="184"/>
      <c r="VK126" s="184"/>
      <c r="VL126" s="184"/>
      <c r="VM126" s="184"/>
      <c r="VN126" s="184"/>
      <c r="VO126" s="184"/>
      <c r="VP126" s="184"/>
      <c r="VQ126" s="184"/>
      <c r="VR126" s="184"/>
      <c r="VS126" s="184"/>
      <c r="VT126" s="184"/>
      <c r="VU126" s="184"/>
      <c r="VV126" s="184"/>
      <c r="VW126" s="184"/>
      <c r="VX126" s="184"/>
      <c r="VY126" s="184"/>
      <c r="VZ126" s="184"/>
      <c r="WA126" s="184"/>
      <c r="WB126" s="184"/>
      <c r="WC126" s="184"/>
      <c r="WD126" s="184"/>
      <c r="WE126" s="184"/>
      <c r="WF126" s="184"/>
      <c r="WG126" s="184"/>
      <c r="WH126" s="184"/>
      <c r="WI126" s="184"/>
      <c r="WJ126" s="184"/>
      <c r="WK126" s="184"/>
      <c r="WL126" s="184"/>
      <c r="WM126" s="184"/>
      <c r="WN126" s="184"/>
      <c r="WO126" s="184"/>
      <c r="WP126" s="184"/>
      <c r="WQ126" s="184"/>
      <c r="WR126" s="184"/>
      <c r="WS126" s="184"/>
      <c r="WT126" s="184"/>
      <c r="WU126" s="184"/>
      <c r="WV126" s="184"/>
      <c r="WW126" s="184"/>
      <c r="WX126" s="184"/>
      <c r="WY126" s="184"/>
      <c r="WZ126" s="184"/>
      <c r="XA126" s="184"/>
      <c r="XB126" s="184"/>
      <c r="XC126" s="184"/>
      <c r="XD126" s="184"/>
      <c r="XE126" s="184"/>
      <c r="XF126" s="184"/>
      <c r="XG126" s="184"/>
      <c r="XH126" s="184"/>
      <c r="XI126" s="184"/>
      <c r="XJ126" s="184"/>
      <c r="XK126" s="184"/>
      <c r="XL126" s="184"/>
      <c r="XM126" s="184"/>
      <c r="XN126" s="184"/>
      <c r="XO126" s="184"/>
      <c r="XP126" s="184"/>
      <c r="XQ126" s="184"/>
      <c r="XR126" s="184"/>
      <c r="XS126" s="184"/>
      <c r="XT126" s="184"/>
      <c r="XU126" s="184"/>
      <c r="XV126" s="184"/>
      <c r="XW126" s="184"/>
      <c r="XX126" s="184"/>
      <c r="XY126" s="184"/>
      <c r="XZ126" s="184"/>
      <c r="YA126" s="184"/>
      <c r="YB126" s="184"/>
      <c r="YC126" s="184"/>
      <c r="YD126" s="184"/>
      <c r="YE126" s="184"/>
      <c r="YF126" s="184"/>
      <c r="YG126" s="184"/>
      <c r="YH126" s="184"/>
      <c r="YI126" s="184"/>
      <c r="YJ126" s="184"/>
      <c r="YK126" s="184"/>
      <c r="YL126" s="184"/>
      <c r="YM126" s="184"/>
      <c r="YN126" s="184"/>
      <c r="YO126" s="184"/>
      <c r="YP126" s="184"/>
      <c r="YQ126" s="184"/>
      <c r="YR126" s="184"/>
      <c r="YS126" s="184"/>
      <c r="YT126" s="184"/>
      <c r="YU126" s="184"/>
      <c r="YV126" s="184"/>
      <c r="YW126" s="184"/>
      <c r="YX126" s="184"/>
      <c r="YY126" s="184"/>
      <c r="YZ126" s="184"/>
      <c r="ZA126" s="184"/>
      <c r="ZB126" s="184"/>
      <c r="ZC126" s="184"/>
      <c r="ZD126" s="184"/>
      <c r="ZE126" s="184"/>
      <c r="ZF126" s="184"/>
      <c r="ZG126" s="184"/>
      <c r="ZH126" s="184"/>
      <c r="ZI126" s="184"/>
      <c r="ZJ126" s="184"/>
      <c r="ZK126" s="184"/>
      <c r="ZL126" s="184"/>
      <c r="ZM126" s="184"/>
      <c r="ZN126" s="184"/>
      <c r="ZO126" s="184"/>
      <c r="ZP126" s="184"/>
      <c r="ZQ126" s="184"/>
      <c r="ZR126" s="184"/>
      <c r="ZS126" s="184"/>
      <c r="ZT126" s="184"/>
      <c r="ZU126" s="184"/>
      <c r="ZV126" s="184"/>
      <c r="ZW126" s="184"/>
      <c r="ZX126" s="184"/>
      <c r="ZY126" s="184"/>
      <c r="ZZ126" s="184"/>
      <c r="AAA126" s="184"/>
      <c r="AAB126" s="184"/>
      <c r="AAC126" s="184"/>
      <c r="AAD126" s="184"/>
      <c r="AAE126" s="184"/>
      <c r="AAF126" s="184"/>
      <c r="AAG126" s="184"/>
      <c r="AAH126" s="184"/>
      <c r="AAI126" s="184"/>
      <c r="AAJ126" s="184"/>
      <c r="AAK126" s="184"/>
      <c r="AAL126" s="184"/>
      <c r="AAM126" s="184"/>
      <c r="AAN126" s="184"/>
      <c r="AAO126" s="184"/>
      <c r="AAP126" s="184"/>
      <c r="AAQ126" s="184"/>
      <c r="AAR126" s="184"/>
      <c r="AAS126" s="184"/>
      <c r="AAT126" s="184"/>
      <c r="AAU126" s="184"/>
      <c r="AAV126" s="184"/>
      <c r="AAW126" s="184"/>
      <c r="AAX126" s="184"/>
      <c r="AAY126" s="184"/>
      <c r="AAZ126" s="184"/>
      <c r="ABA126" s="184"/>
      <c r="ABB126" s="184"/>
      <c r="ABC126" s="184"/>
      <c r="ABD126" s="184"/>
      <c r="ABE126" s="184"/>
      <c r="ABF126" s="184"/>
      <c r="ABG126" s="184"/>
      <c r="ABH126" s="184"/>
      <c r="ABI126" s="184"/>
      <c r="ABJ126" s="184"/>
      <c r="ABK126" s="184"/>
      <c r="ABL126" s="184"/>
      <c r="ABM126" s="184"/>
      <c r="ABN126" s="184"/>
      <c r="ABO126" s="184"/>
      <c r="ABP126" s="184"/>
      <c r="ABQ126" s="184"/>
      <c r="ABR126" s="184"/>
      <c r="ABS126" s="184"/>
      <c r="ABT126" s="184"/>
      <c r="ABU126" s="184"/>
      <c r="ABV126" s="184"/>
      <c r="ABW126" s="184"/>
      <c r="ABX126" s="184"/>
      <c r="ABY126" s="184"/>
      <c r="ABZ126" s="184"/>
      <c r="ACA126" s="184"/>
      <c r="ACB126" s="184"/>
      <c r="ACC126" s="184"/>
      <c r="ACD126" s="184"/>
      <c r="ACE126" s="184"/>
      <c r="ACF126" s="184"/>
      <c r="ACG126" s="184"/>
      <c r="ACH126" s="184"/>
      <c r="ACI126" s="184"/>
      <c r="ACJ126" s="184"/>
      <c r="ACK126" s="184"/>
      <c r="ACL126" s="184"/>
      <c r="ACM126" s="184"/>
      <c r="ACN126" s="184"/>
      <c r="ACO126" s="184"/>
      <c r="ACP126" s="184"/>
      <c r="ACQ126" s="184"/>
      <c r="ACR126" s="184"/>
      <c r="ACS126" s="184"/>
      <c r="ACT126" s="184"/>
      <c r="ACU126" s="184"/>
      <c r="ACV126" s="184"/>
      <c r="ACW126" s="184"/>
      <c r="ACX126" s="184"/>
      <c r="ACY126" s="184"/>
      <c r="ACZ126" s="184"/>
      <c r="ADA126" s="184"/>
      <c r="ADB126" s="184"/>
      <c r="ADC126" s="184"/>
      <c r="ADD126" s="184"/>
      <c r="ADE126" s="184"/>
      <c r="ADF126" s="184"/>
      <c r="ADG126" s="184"/>
      <c r="ADH126" s="184"/>
      <c r="ADI126" s="184"/>
      <c r="ADJ126" s="184"/>
      <c r="ADK126" s="184"/>
      <c r="ADL126" s="184"/>
      <c r="ADM126" s="184"/>
      <c r="ADN126" s="184"/>
      <c r="ADO126" s="184"/>
      <c r="ADP126" s="184"/>
      <c r="ADQ126" s="184"/>
      <c r="ADR126" s="184"/>
      <c r="ADS126" s="184"/>
      <c r="ADT126" s="184"/>
      <c r="ADU126" s="184"/>
      <c r="ADV126" s="184"/>
      <c r="ADW126" s="184"/>
      <c r="ADX126" s="184"/>
      <c r="ADY126" s="184"/>
      <c r="ADZ126" s="184"/>
      <c r="AEA126" s="184"/>
      <c r="AEB126" s="184"/>
      <c r="AEC126" s="184"/>
      <c r="AED126" s="184"/>
      <c r="AEE126" s="184"/>
      <c r="AEF126" s="184"/>
      <c r="AEG126" s="184"/>
      <c r="AEH126" s="184"/>
      <c r="AEI126" s="184"/>
      <c r="AEJ126" s="184"/>
      <c r="AEK126" s="184"/>
      <c r="AEL126" s="184"/>
      <c r="AEM126" s="184"/>
      <c r="AEN126" s="184"/>
      <c r="AEO126" s="184"/>
      <c r="AEP126" s="184"/>
      <c r="AEQ126" s="184"/>
      <c r="AER126" s="184"/>
      <c r="AES126" s="184"/>
      <c r="AET126" s="184"/>
      <c r="AEU126" s="184"/>
      <c r="AEV126" s="184"/>
      <c r="AEW126" s="184"/>
      <c r="AEX126" s="184"/>
      <c r="AEY126" s="184"/>
      <c r="AEZ126" s="184"/>
      <c r="AFA126" s="184"/>
      <c r="AFB126" s="184"/>
      <c r="AFC126" s="184"/>
      <c r="AFD126" s="184"/>
      <c r="AFE126" s="184"/>
      <c r="AFF126" s="184"/>
      <c r="AFG126" s="184"/>
      <c r="AFH126" s="184"/>
      <c r="AFI126" s="184"/>
      <c r="AFJ126" s="184"/>
      <c r="AFK126" s="184"/>
      <c r="AFL126" s="184"/>
      <c r="AFM126" s="184"/>
      <c r="AFN126" s="184"/>
      <c r="AFO126" s="184"/>
      <c r="AFP126" s="184"/>
      <c r="AFQ126" s="184"/>
      <c r="AFR126" s="184"/>
      <c r="AFS126" s="184"/>
      <c r="AFT126" s="184"/>
      <c r="AFU126" s="184"/>
      <c r="AFV126" s="184"/>
      <c r="AFW126" s="184"/>
      <c r="AFX126" s="184"/>
      <c r="AFY126" s="184"/>
      <c r="AFZ126" s="184"/>
      <c r="AGA126" s="184"/>
      <c r="AGB126" s="184"/>
      <c r="AGC126" s="184"/>
      <c r="AGD126" s="184"/>
      <c r="AGE126" s="184"/>
      <c r="AGF126" s="184"/>
      <c r="AGG126" s="184"/>
      <c r="AGH126" s="184"/>
      <c r="AGI126" s="184"/>
      <c r="AGJ126" s="184"/>
      <c r="AGK126" s="184"/>
      <c r="AGL126" s="184"/>
      <c r="AGM126" s="184"/>
      <c r="AGN126" s="184"/>
      <c r="AGO126" s="184"/>
      <c r="AGP126" s="184"/>
      <c r="AGQ126" s="184"/>
      <c r="AGR126" s="184"/>
      <c r="AGS126" s="184"/>
      <c r="AGT126" s="184"/>
      <c r="AGU126" s="184"/>
      <c r="AGV126" s="184"/>
      <c r="AGW126" s="184"/>
      <c r="AGX126" s="184"/>
      <c r="AGY126" s="184"/>
      <c r="AGZ126" s="184"/>
      <c r="AHA126" s="184"/>
      <c r="AHB126" s="184"/>
      <c r="AHC126" s="184"/>
      <c r="AHD126" s="184"/>
      <c r="AHE126" s="184"/>
      <c r="AHF126" s="184"/>
      <c r="AHG126" s="184"/>
      <c r="AHH126" s="184"/>
      <c r="AHI126" s="184"/>
      <c r="AHJ126" s="184"/>
      <c r="AHK126" s="184"/>
      <c r="AHL126" s="184"/>
      <c r="AHM126" s="184"/>
      <c r="AHN126" s="184"/>
      <c r="AHO126" s="184"/>
      <c r="AHP126" s="184"/>
      <c r="AHQ126" s="184"/>
      <c r="AHR126" s="184"/>
      <c r="AHS126" s="184"/>
      <c r="AHT126" s="184"/>
      <c r="AHU126" s="184"/>
      <c r="AHV126" s="184"/>
      <c r="AHW126" s="184"/>
      <c r="AHX126" s="184"/>
      <c r="AHY126" s="184"/>
      <c r="AHZ126" s="184"/>
      <c r="AIA126" s="184"/>
      <c r="AIB126" s="184"/>
      <c r="AIC126" s="184"/>
      <c r="AID126" s="184"/>
      <c r="AIE126" s="184"/>
      <c r="AIF126" s="184"/>
      <c r="AIG126" s="184"/>
      <c r="AIH126" s="184"/>
      <c r="AII126" s="184"/>
      <c r="AIJ126" s="184"/>
      <c r="AIK126" s="184"/>
      <c r="AIL126" s="184"/>
      <c r="AIM126" s="184"/>
      <c r="AIN126" s="184"/>
      <c r="AIO126" s="184"/>
      <c r="AIP126" s="184"/>
      <c r="AIQ126" s="184"/>
      <c r="AIR126" s="184"/>
      <c r="AIS126" s="184"/>
      <c r="AIT126" s="184"/>
      <c r="AIU126" s="184"/>
      <c r="AIV126" s="184"/>
      <c r="AIW126" s="184"/>
      <c r="AIX126" s="184"/>
      <c r="AIY126" s="184"/>
      <c r="AIZ126" s="184"/>
      <c r="AJA126" s="184"/>
      <c r="AJB126" s="184"/>
      <c r="AJC126" s="184"/>
      <c r="AJD126" s="184"/>
      <c r="AJE126" s="184"/>
      <c r="AJF126" s="184"/>
      <c r="AJG126" s="184"/>
      <c r="AJH126" s="184"/>
      <c r="AJI126" s="184"/>
      <c r="AJJ126" s="184"/>
      <c r="AJK126" s="184"/>
      <c r="AJL126" s="184"/>
      <c r="AJM126" s="184"/>
      <c r="AJN126" s="184"/>
      <c r="AJO126" s="184"/>
      <c r="AJP126" s="184"/>
      <c r="AJQ126" s="184"/>
      <c r="AJR126" s="184"/>
      <c r="AJS126" s="184"/>
      <c r="AJT126" s="184"/>
      <c r="AJU126" s="184"/>
      <c r="AJV126" s="184"/>
      <c r="AJW126" s="184"/>
      <c r="AJX126" s="184"/>
      <c r="AJY126" s="184"/>
      <c r="AJZ126" s="184"/>
      <c r="AKA126" s="184"/>
      <c r="AKB126" s="184"/>
      <c r="AKC126" s="184"/>
      <c r="AKD126" s="184"/>
      <c r="AKE126" s="184"/>
      <c r="AKF126" s="184"/>
      <c r="AKG126" s="184"/>
      <c r="AKH126" s="184"/>
      <c r="AKI126" s="184"/>
      <c r="AKJ126" s="184"/>
      <c r="AKK126" s="184"/>
      <c r="AKL126" s="184"/>
      <c r="AKM126" s="184"/>
      <c r="AKN126" s="184"/>
      <c r="AKO126" s="184"/>
      <c r="AKP126" s="184"/>
      <c r="AKQ126" s="184"/>
      <c r="AKR126" s="184"/>
      <c r="AKS126" s="184"/>
      <c r="AKT126" s="184"/>
      <c r="AKU126" s="184"/>
      <c r="AKV126" s="184"/>
      <c r="AKW126" s="184"/>
      <c r="AKX126" s="184"/>
      <c r="AKY126" s="184"/>
      <c r="AKZ126" s="184"/>
      <c r="ALA126" s="184"/>
      <c r="ALB126" s="184"/>
      <c r="ALC126" s="184"/>
      <c r="ALD126" s="184"/>
      <c r="ALE126" s="184"/>
      <c r="ALF126" s="184"/>
      <c r="ALG126" s="184"/>
      <c r="ALH126" s="184"/>
      <c r="ALI126" s="184"/>
      <c r="ALJ126" s="184"/>
      <c r="ALK126" s="184"/>
      <c r="ALL126" s="184"/>
      <c r="ALM126" s="184"/>
      <c r="ALN126" s="184"/>
      <c r="ALO126" s="184"/>
      <c r="ALP126" s="184"/>
      <c r="ALQ126" s="184"/>
      <c r="ALR126" s="184"/>
      <c r="ALS126" s="184"/>
      <c r="ALT126" s="184"/>
      <c r="ALU126" s="184"/>
      <c r="ALV126" s="184"/>
      <c r="ALW126" s="184"/>
      <c r="ALX126" s="184"/>
      <c r="ALY126" s="184"/>
      <c r="ALZ126" s="184"/>
      <c r="AMA126" s="184"/>
      <c r="AMB126" s="184"/>
      <c r="AMC126" s="184"/>
      <c r="AMD126" s="184"/>
      <c r="AME126" s="184"/>
      <c r="AMF126" s="184"/>
      <c r="AMG126" s="184"/>
      <c r="AMH126" s="184"/>
      <c r="AMI126" s="184"/>
      <c r="AMJ126" s="184"/>
      <c r="AMK126" s="184"/>
      <c r="AML126" s="184"/>
      <c r="AMM126" s="184"/>
      <c r="AMN126" s="184"/>
      <c r="AMO126" s="184"/>
      <c r="AMP126" s="184"/>
      <c r="AMQ126" s="184"/>
      <c r="AMR126" s="184"/>
      <c r="AMS126" s="184"/>
      <c r="AMT126" s="184"/>
      <c r="AMU126" s="184"/>
      <c r="AMV126" s="184"/>
      <c r="AMW126" s="184"/>
      <c r="AMX126" s="184"/>
      <c r="AMY126" s="184"/>
      <c r="AMZ126" s="184"/>
      <c r="ANA126" s="184"/>
      <c r="ANB126" s="184"/>
      <c r="ANC126" s="184"/>
      <c r="AND126" s="184"/>
      <c r="ANE126" s="184"/>
      <c r="ANF126" s="184"/>
      <c r="ANG126" s="184"/>
      <c r="ANH126" s="184"/>
      <c r="ANI126" s="184"/>
      <c r="ANJ126" s="184"/>
      <c r="ANK126" s="184"/>
      <c r="ANL126" s="184"/>
      <c r="ANM126" s="184"/>
      <c r="ANN126" s="184"/>
      <c r="ANO126" s="184"/>
      <c r="ANP126" s="184"/>
      <c r="ANQ126" s="184"/>
      <c r="ANR126" s="184"/>
      <c r="ANS126" s="184"/>
      <c r="ANT126" s="184"/>
      <c r="ANU126" s="184"/>
      <c r="ANV126" s="184"/>
      <c r="ANW126" s="184"/>
      <c r="ANX126" s="184"/>
      <c r="ANY126" s="184"/>
      <c r="ANZ126" s="184"/>
      <c r="AOA126" s="184"/>
      <c r="AOB126" s="184"/>
      <c r="AOC126" s="184"/>
      <c r="AOD126" s="184"/>
      <c r="AOE126" s="184"/>
      <c r="AOF126" s="184"/>
      <c r="AOG126" s="184"/>
      <c r="AOH126" s="184"/>
      <c r="AOI126" s="184"/>
      <c r="AOJ126" s="184"/>
      <c r="AOK126" s="184"/>
      <c r="AOL126" s="184"/>
      <c r="AOM126" s="184"/>
      <c r="AON126" s="184"/>
      <c r="AOO126" s="184"/>
      <c r="AOP126" s="184"/>
      <c r="AOQ126" s="184"/>
      <c r="AOR126" s="184"/>
      <c r="AOS126" s="184"/>
      <c r="AOT126" s="184"/>
      <c r="AOU126" s="184"/>
      <c r="AOV126" s="184"/>
      <c r="AOW126" s="184"/>
      <c r="AOX126" s="184"/>
      <c r="AOY126" s="184"/>
      <c r="AOZ126" s="184"/>
      <c r="APA126" s="184"/>
      <c r="APB126" s="184"/>
      <c r="APC126" s="184"/>
      <c r="APD126" s="184"/>
      <c r="APE126" s="184"/>
      <c r="APF126" s="184"/>
      <c r="APG126" s="184"/>
      <c r="APH126" s="184"/>
      <c r="API126" s="184"/>
      <c r="APJ126" s="184"/>
      <c r="APK126" s="184"/>
      <c r="APL126" s="184"/>
      <c r="APM126" s="184"/>
      <c r="APN126" s="184"/>
      <c r="APO126" s="184"/>
      <c r="APP126" s="184"/>
      <c r="APQ126" s="184"/>
      <c r="APR126" s="184"/>
      <c r="APS126" s="184"/>
      <c r="APT126" s="184"/>
      <c r="APU126" s="184"/>
      <c r="APV126" s="184"/>
      <c r="APW126" s="184"/>
      <c r="APX126" s="184"/>
      <c r="APY126" s="184"/>
      <c r="APZ126" s="184"/>
      <c r="AQA126" s="184"/>
      <c r="AQB126" s="184"/>
      <c r="AQC126" s="184"/>
      <c r="AQD126" s="184"/>
      <c r="AQE126" s="184"/>
      <c r="AQF126" s="184"/>
      <c r="AQG126" s="184"/>
      <c r="AQH126" s="184"/>
      <c r="AQI126" s="184"/>
      <c r="AQJ126" s="184"/>
      <c r="AQK126" s="184"/>
      <c r="AQL126" s="184"/>
      <c r="AQM126" s="184"/>
      <c r="AQN126" s="184"/>
      <c r="AQO126" s="184"/>
      <c r="AQP126" s="184"/>
      <c r="AQQ126" s="184"/>
      <c r="AQR126" s="184"/>
      <c r="AQS126" s="184"/>
      <c r="AQT126" s="184"/>
      <c r="AQU126" s="184"/>
      <c r="AQV126" s="184"/>
      <c r="AQW126" s="184"/>
      <c r="AQX126" s="184"/>
      <c r="AQY126" s="184"/>
      <c r="AQZ126" s="184"/>
      <c r="ARA126" s="184"/>
      <c r="ARB126" s="184"/>
      <c r="ARC126" s="184"/>
      <c r="ARD126" s="184"/>
      <c r="ARE126" s="184"/>
      <c r="ARF126" s="184"/>
      <c r="ARG126" s="184"/>
      <c r="ARH126" s="184"/>
      <c r="ARI126" s="184"/>
      <c r="ARJ126" s="184"/>
      <c r="ARK126" s="184"/>
      <c r="ARL126" s="184"/>
      <c r="ARM126" s="184"/>
      <c r="ARN126" s="184"/>
      <c r="ARO126" s="184"/>
      <c r="ARP126" s="184"/>
      <c r="ARQ126" s="184"/>
      <c r="ARR126" s="184"/>
      <c r="ARS126" s="184"/>
      <c r="ART126" s="184"/>
      <c r="ARU126" s="184"/>
      <c r="ARV126" s="184"/>
      <c r="ARW126" s="184"/>
      <c r="ARX126" s="184"/>
      <c r="ARY126" s="184"/>
      <c r="ARZ126" s="184"/>
      <c r="ASA126" s="184"/>
      <c r="ASB126" s="184"/>
      <c r="ASC126" s="184"/>
      <c r="ASD126" s="184"/>
      <c r="ASE126" s="184"/>
      <c r="ASF126" s="184"/>
      <c r="ASG126" s="184"/>
      <c r="ASH126" s="184"/>
      <c r="ASI126" s="184"/>
      <c r="ASJ126" s="184"/>
      <c r="ASK126" s="184"/>
      <c r="ASL126" s="184"/>
      <c r="ASM126" s="184"/>
      <c r="ASN126" s="184"/>
      <c r="ASO126" s="184"/>
      <c r="ASP126" s="184"/>
      <c r="ASQ126" s="184"/>
      <c r="ASR126" s="184"/>
      <c r="ASS126" s="184"/>
      <c r="AST126" s="184"/>
      <c r="ASU126" s="184"/>
      <c r="ASV126" s="184"/>
      <c r="ASW126" s="184"/>
      <c r="ASX126" s="184"/>
      <c r="ASY126" s="184"/>
      <c r="ASZ126" s="184"/>
      <c r="ATA126" s="184"/>
      <c r="ATB126" s="184"/>
      <c r="ATC126" s="184"/>
      <c r="ATD126" s="184"/>
      <c r="ATE126" s="184"/>
      <c r="ATF126" s="184"/>
      <c r="ATG126" s="184"/>
      <c r="ATH126" s="184"/>
      <c r="ATI126" s="184"/>
      <c r="ATJ126" s="184"/>
      <c r="ATK126" s="184"/>
      <c r="ATL126" s="184"/>
      <c r="ATM126" s="184"/>
      <c r="ATN126" s="184"/>
      <c r="ATO126" s="184"/>
      <c r="ATP126" s="184"/>
      <c r="ATQ126" s="184"/>
      <c r="ATR126" s="184"/>
      <c r="ATS126" s="184"/>
      <c r="ATT126" s="184"/>
      <c r="ATU126" s="184"/>
      <c r="ATV126" s="184"/>
      <c r="ATW126" s="184"/>
      <c r="ATX126" s="184"/>
      <c r="ATY126" s="184"/>
      <c r="ATZ126" s="184"/>
      <c r="AUA126" s="184"/>
      <c r="AUB126" s="184"/>
      <c r="AUC126" s="184"/>
      <c r="AUD126" s="184"/>
      <c r="AUE126" s="184"/>
      <c r="AUF126" s="184"/>
      <c r="AUG126" s="184"/>
      <c r="AUH126" s="184"/>
      <c r="AUI126" s="184"/>
      <c r="AUJ126" s="184"/>
      <c r="AUK126" s="184"/>
      <c r="AUL126" s="184"/>
      <c r="AUM126" s="184"/>
      <c r="AUN126" s="184"/>
      <c r="AUO126" s="184"/>
      <c r="AUP126" s="184"/>
      <c r="AUQ126" s="184"/>
      <c r="AUR126" s="184"/>
      <c r="AUS126" s="184"/>
      <c r="AUT126" s="184"/>
      <c r="AUU126" s="184"/>
      <c r="AUV126" s="184"/>
      <c r="AUW126" s="184"/>
      <c r="AUX126" s="184"/>
      <c r="AUY126" s="184"/>
      <c r="AUZ126" s="184"/>
      <c r="AVA126" s="184"/>
      <c r="AVB126" s="184"/>
      <c r="AVC126" s="184"/>
      <c r="AVD126" s="184"/>
      <c r="AVE126" s="184"/>
      <c r="AVF126" s="184"/>
      <c r="AVG126" s="184"/>
      <c r="AVH126" s="184"/>
      <c r="AVI126" s="184"/>
      <c r="AVJ126" s="184"/>
      <c r="AVK126" s="184"/>
      <c r="AVL126" s="184"/>
      <c r="AVM126" s="184"/>
      <c r="AVN126" s="184"/>
      <c r="AVO126" s="184"/>
      <c r="AVP126" s="184"/>
      <c r="AVQ126" s="184"/>
      <c r="AVR126" s="184"/>
      <c r="AVS126" s="184"/>
      <c r="AVT126" s="184"/>
      <c r="AVU126" s="184"/>
      <c r="AVV126" s="184"/>
      <c r="AVW126" s="184"/>
      <c r="AVX126" s="184"/>
      <c r="AVY126" s="184"/>
      <c r="AVZ126" s="184"/>
      <c r="AWA126" s="184"/>
      <c r="AWB126" s="184"/>
      <c r="AWC126" s="184"/>
      <c r="AWD126" s="184"/>
      <c r="AWE126" s="184"/>
      <c r="AWF126" s="184"/>
      <c r="AWG126" s="184"/>
      <c r="AWH126" s="184"/>
      <c r="AWI126" s="184"/>
      <c r="AWJ126" s="184"/>
      <c r="AWK126" s="184"/>
      <c r="AWL126" s="184"/>
      <c r="AWM126" s="184"/>
      <c r="AWN126" s="184"/>
      <c r="AWO126" s="184"/>
      <c r="AWP126" s="184"/>
      <c r="AWQ126" s="184"/>
      <c r="AWR126" s="184"/>
      <c r="AWS126" s="184"/>
      <c r="AWT126" s="184"/>
      <c r="AWU126" s="184"/>
      <c r="AWV126" s="184"/>
      <c r="AWW126" s="184"/>
      <c r="AWX126" s="184"/>
      <c r="AWY126" s="184"/>
      <c r="AWZ126" s="184"/>
      <c r="AXA126" s="184"/>
      <c r="AXB126" s="184"/>
      <c r="AXC126" s="184"/>
      <c r="AXD126" s="184"/>
      <c r="AXE126" s="184"/>
      <c r="AXF126" s="184"/>
      <c r="AXG126" s="184"/>
      <c r="AXH126" s="184"/>
      <c r="AXI126" s="184"/>
      <c r="AXJ126" s="184"/>
      <c r="AXK126" s="184"/>
      <c r="AXL126" s="184"/>
      <c r="AXM126" s="184"/>
      <c r="AXN126" s="184"/>
      <c r="AXO126" s="184"/>
      <c r="AXP126" s="184"/>
      <c r="AXQ126" s="184"/>
      <c r="AXR126" s="184"/>
      <c r="AXS126" s="184"/>
      <c r="AXT126" s="184"/>
      <c r="AXU126" s="184"/>
      <c r="AXV126" s="184"/>
      <c r="AXW126" s="184"/>
      <c r="AXX126" s="184"/>
      <c r="AXY126" s="184"/>
      <c r="AXZ126" s="184"/>
      <c r="AYA126" s="184"/>
      <c r="AYB126" s="184"/>
      <c r="AYC126" s="184"/>
      <c r="AYD126" s="184"/>
      <c r="AYE126" s="184"/>
      <c r="AYF126" s="184"/>
      <c r="AYG126" s="184"/>
      <c r="AYH126" s="184"/>
      <c r="AYI126" s="184"/>
      <c r="AYJ126" s="184"/>
      <c r="AYK126" s="184"/>
      <c r="AYL126" s="184"/>
      <c r="AYM126" s="184"/>
      <c r="AYN126" s="184"/>
      <c r="AYO126" s="184"/>
      <c r="AYP126" s="184"/>
      <c r="AYQ126" s="184"/>
      <c r="AYR126" s="184"/>
      <c r="AYS126" s="184"/>
      <c r="AYT126" s="184"/>
      <c r="AYU126" s="184"/>
      <c r="AYV126" s="184"/>
      <c r="AYW126" s="184"/>
      <c r="AYX126" s="184"/>
      <c r="AYY126" s="184"/>
      <c r="AYZ126" s="184"/>
      <c r="AZA126" s="184"/>
      <c r="AZB126" s="184"/>
      <c r="AZC126" s="184"/>
      <c r="AZD126" s="184"/>
      <c r="AZE126" s="184"/>
      <c r="AZF126" s="184"/>
      <c r="AZG126" s="184"/>
      <c r="AZH126" s="184"/>
      <c r="AZI126" s="184"/>
      <c r="AZJ126" s="184"/>
      <c r="AZK126" s="184"/>
      <c r="AZL126" s="184"/>
      <c r="AZM126" s="184"/>
      <c r="AZN126" s="184"/>
      <c r="AZO126" s="184"/>
      <c r="AZP126" s="184"/>
      <c r="AZQ126" s="184"/>
      <c r="AZR126" s="184"/>
      <c r="AZS126" s="184"/>
      <c r="AZT126" s="184"/>
      <c r="AZU126" s="184"/>
      <c r="AZV126" s="184"/>
      <c r="AZW126" s="184"/>
      <c r="AZX126" s="184"/>
      <c r="AZY126" s="184"/>
      <c r="AZZ126" s="184"/>
      <c r="BAA126" s="184"/>
      <c r="BAB126" s="184"/>
      <c r="BAC126" s="184"/>
      <c r="BAD126" s="184"/>
      <c r="BAE126" s="184"/>
      <c r="BAF126" s="184"/>
      <c r="BAG126" s="184"/>
      <c r="BAH126" s="184"/>
      <c r="BAI126" s="184"/>
      <c r="BAJ126" s="184"/>
      <c r="BAK126" s="184"/>
      <c r="BAL126" s="184"/>
      <c r="BAM126" s="184"/>
      <c r="BAN126" s="184"/>
      <c r="BAO126" s="184"/>
      <c r="BAP126" s="184"/>
      <c r="BAQ126" s="184"/>
      <c r="BAR126" s="184"/>
      <c r="BAS126" s="184"/>
      <c r="BAT126" s="184"/>
      <c r="BAU126" s="184"/>
      <c r="BAV126" s="184"/>
      <c r="BAW126" s="184"/>
      <c r="BAX126" s="184"/>
      <c r="BAY126" s="184"/>
      <c r="BAZ126" s="184"/>
      <c r="BBA126" s="184"/>
      <c r="BBB126" s="184"/>
      <c r="BBC126" s="184"/>
      <c r="BBD126" s="184"/>
      <c r="BBE126" s="184"/>
      <c r="BBF126" s="184"/>
      <c r="BBG126" s="184"/>
      <c r="BBH126" s="184"/>
      <c r="BBI126" s="184"/>
      <c r="BBJ126" s="184"/>
      <c r="BBK126" s="184"/>
      <c r="BBL126" s="184"/>
      <c r="BBM126" s="184"/>
      <c r="BBN126" s="184"/>
      <c r="BBO126" s="184"/>
      <c r="BBP126" s="184"/>
      <c r="BBQ126" s="184"/>
      <c r="BBR126" s="184"/>
      <c r="BBS126" s="184"/>
      <c r="BBT126" s="184"/>
      <c r="BBU126" s="184"/>
      <c r="BBV126" s="184"/>
      <c r="BBW126" s="184"/>
      <c r="BBX126" s="184"/>
      <c r="BBY126" s="184"/>
      <c r="BBZ126" s="184"/>
      <c r="BCA126" s="184"/>
      <c r="BCB126" s="184"/>
      <c r="BCC126" s="184"/>
      <c r="BCD126" s="184"/>
      <c r="BCE126" s="184"/>
      <c r="BCF126" s="184"/>
      <c r="BCG126" s="184"/>
      <c r="BCH126" s="184"/>
      <c r="BCI126" s="184"/>
      <c r="BCJ126" s="184"/>
      <c r="BCK126" s="184"/>
      <c r="BCL126" s="184"/>
      <c r="BCM126" s="184"/>
      <c r="BCN126" s="184"/>
      <c r="BCO126" s="184"/>
      <c r="BCP126" s="184"/>
      <c r="BCQ126" s="184"/>
      <c r="BCR126" s="184"/>
      <c r="BCS126" s="184"/>
      <c r="BCT126" s="184"/>
      <c r="BCU126" s="184"/>
      <c r="BCV126" s="184"/>
      <c r="BCW126" s="184"/>
      <c r="BCX126" s="184"/>
      <c r="BCY126" s="184"/>
      <c r="BCZ126" s="184"/>
      <c r="BDA126" s="184"/>
      <c r="BDB126" s="184"/>
      <c r="BDC126" s="184"/>
      <c r="BDD126" s="184"/>
      <c r="BDE126" s="184"/>
      <c r="BDF126" s="184"/>
      <c r="BDG126" s="184"/>
      <c r="BDH126" s="184"/>
      <c r="BDI126" s="184"/>
      <c r="BDJ126" s="184"/>
      <c r="BDK126" s="184"/>
      <c r="BDL126" s="184"/>
      <c r="BDM126" s="184"/>
      <c r="BDN126" s="184"/>
      <c r="BDO126" s="184"/>
      <c r="BDP126" s="184"/>
      <c r="BDQ126" s="184"/>
      <c r="BDR126" s="184"/>
      <c r="BDS126" s="184"/>
      <c r="BDT126" s="184"/>
      <c r="BDU126" s="184"/>
      <c r="BDV126" s="184"/>
      <c r="BDW126" s="184"/>
      <c r="BDX126" s="184"/>
      <c r="BDY126" s="184"/>
      <c r="BDZ126" s="184"/>
      <c r="BEA126" s="184"/>
      <c r="BEB126" s="184"/>
      <c r="BEC126" s="184"/>
      <c r="BED126" s="184"/>
      <c r="BEE126" s="184"/>
      <c r="BEF126" s="184"/>
      <c r="BEG126" s="184"/>
      <c r="BEH126" s="184"/>
      <c r="BEI126" s="184"/>
      <c r="BEJ126" s="184"/>
      <c r="BEK126" s="184"/>
      <c r="BEL126" s="184"/>
      <c r="BEM126" s="184"/>
      <c r="BEN126" s="184"/>
      <c r="BEO126" s="184"/>
      <c r="BEP126" s="184"/>
      <c r="BEQ126" s="184"/>
      <c r="BER126" s="184"/>
      <c r="BES126" s="184"/>
      <c r="BET126" s="184"/>
      <c r="BEU126" s="184"/>
      <c r="BEV126" s="184"/>
      <c r="BEW126" s="184"/>
      <c r="BEX126" s="184"/>
      <c r="BEY126" s="184"/>
      <c r="BEZ126" s="184"/>
      <c r="BFA126" s="184"/>
      <c r="BFB126" s="184"/>
      <c r="BFC126" s="184"/>
      <c r="BFD126" s="184"/>
      <c r="BFE126" s="184"/>
      <c r="BFF126" s="184"/>
      <c r="BFG126" s="184"/>
      <c r="BFH126" s="184"/>
      <c r="BFI126" s="184"/>
      <c r="BFJ126" s="184"/>
      <c r="BFK126" s="184"/>
      <c r="BFL126" s="184"/>
      <c r="BFM126" s="184"/>
      <c r="BFN126" s="184"/>
      <c r="BFO126" s="184"/>
      <c r="BFP126" s="184"/>
      <c r="BFQ126" s="184"/>
      <c r="BFR126" s="184"/>
      <c r="BFS126" s="184"/>
      <c r="BFT126" s="184"/>
      <c r="BFU126" s="184"/>
      <c r="BFV126" s="184"/>
      <c r="BFW126" s="184"/>
      <c r="BFX126" s="184"/>
      <c r="BFY126" s="184"/>
      <c r="BFZ126" s="184"/>
      <c r="BGA126" s="184"/>
      <c r="BGB126" s="184"/>
      <c r="BGC126" s="184"/>
      <c r="BGD126" s="184"/>
      <c r="BGE126" s="184"/>
      <c r="BGF126" s="184"/>
      <c r="BGG126" s="184"/>
      <c r="BGH126" s="184"/>
      <c r="BGI126" s="184"/>
      <c r="BGJ126" s="184"/>
      <c r="BGK126" s="184"/>
      <c r="BGL126" s="184"/>
      <c r="BGM126" s="184"/>
      <c r="BGN126" s="184"/>
      <c r="BGO126" s="184"/>
      <c r="BGP126" s="184"/>
      <c r="BGQ126" s="184"/>
      <c r="BGR126" s="184"/>
      <c r="BGS126" s="184"/>
      <c r="BGT126" s="184"/>
      <c r="BGU126" s="184"/>
      <c r="BGV126" s="184"/>
      <c r="BGW126" s="184"/>
      <c r="BGX126" s="184"/>
      <c r="BGY126" s="184"/>
      <c r="BGZ126" s="184"/>
      <c r="BHA126" s="184"/>
      <c r="BHB126" s="184"/>
      <c r="BHC126" s="184"/>
      <c r="BHD126" s="184"/>
      <c r="BHE126" s="184"/>
      <c r="BHF126" s="184"/>
      <c r="BHG126" s="184"/>
      <c r="BHH126" s="184"/>
      <c r="BHI126" s="184"/>
      <c r="BHJ126" s="184"/>
      <c r="BHK126" s="184"/>
      <c r="BHL126" s="184"/>
      <c r="BHM126" s="184"/>
      <c r="BHN126" s="184"/>
      <c r="BHO126" s="184"/>
      <c r="BHP126" s="184"/>
      <c r="BHQ126" s="184"/>
      <c r="BHR126" s="184"/>
      <c r="BHS126" s="184"/>
      <c r="BHT126" s="184"/>
      <c r="BHU126" s="184"/>
      <c r="BHV126" s="184"/>
      <c r="BHW126" s="184"/>
      <c r="BHX126" s="184"/>
      <c r="BHY126" s="184"/>
      <c r="BHZ126" s="184"/>
      <c r="BIA126" s="184"/>
      <c r="BIB126" s="184"/>
      <c r="BIC126" s="184"/>
      <c r="BID126" s="184"/>
      <c r="BIE126" s="184"/>
      <c r="BIF126" s="184"/>
      <c r="BIG126" s="184"/>
      <c r="BIH126" s="184"/>
      <c r="BII126" s="184"/>
      <c r="BIJ126" s="184"/>
      <c r="BIK126" s="184"/>
      <c r="BIL126" s="184"/>
      <c r="BIM126" s="184"/>
      <c r="BIN126" s="184"/>
      <c r="BIO126" s="184"/>
      <c r="BIP126" s="184"/>
      <c r="BIQ126" s="184"/>
      <c r="BIR126" s="184"/>
      <c r="BIS126" s="184"/>
      <c r="BIT126" s="184"/>
      <c r="BIU126" s="184"/>
      <c r="BIV126" s="184"/>
      <c r="BIW126" s="184"/>
      <c r="BIX126" s="184"/>
      <c r="BIY126" s="184"/>
      <c r="BIZ126" s="184"/>
      <c r="BJA126" s="184"/>
      <c r="BJB126" s="184"/>
      <c r="BJC126" s="184"/>
      <c r="BJD126" s="184"/>
      <c r="BJE126" s="184"/>
      <c r="BJF126" s="184"/>
      <c r="BJG126" s="184"/>
      <c r="BJH126" s="184"/>
      <c r="BJI126" s="184"/>
      <c r="BJJ126" s="184"/>
      <c r="BJK126" s="184"/>
      <c r="BJL126" s="184"/>
      <c r="BJM126" s="184"/>
      <c r="BJN126" s="184"/>
      <c r="BJO126" s="184"/>
      <c r="BJP126" s="184"/>
      <c r="BJQ126" s="184"/>
      <c r="BJR126" s="184"/>
      <c r="BJS126" s="184"/>
      <c r="BJT126" s="184"/>
      <c r="BJU126" s="184"/>
      <c r="BJV126" s="184"/>
      <c r="BJW126" s="184"/>
      <c r="BJX126" s="184"/>
      <c r="BJY126" s="184"/>
      <c r="BJZ126" s="184"/>
      <c r="BKA126" s="184"/>
      <c r="BKB126" s="184"/>
      <c r="BKC126" s="184"/>
      <c r="BKD126" s="184"/>
      <c r="BKE126" s="184"/>
      <c r="BKF126" s="184"/>
      <c r="BKG126" s="184"/>
      <c r="BKH126" s="184"/>
      <c r="BKI126" s="184"/>
      <c r="BKJ126" s="184"/>
      <c r="BKK126" s="184"/>
      <c r="BKL126" s="184"/>
      <c r="BKM126" s="184"/>
      <c r="BKN126" s="184"/>
      <c r="BKO126" s="184"/>
      <c r="BKP126" s="184"/>
      <c r="BKQ126" s="184"/>
      <c r="BKR126" s="184"/>
      <c r="BKS126" s="184"/>
      <c r="BKT126" s="184"/>
      <c r="BKU126" s="184"/>
      <c r="BKV126" s="184"/>
      <c r="BKW126" s="184"/>
      <c r="BKX126" s="184"/>
      <c r="BKY126" s="184"/>
      <c r="BKZ126" s="184"/>
      <c r="BLA126" s="184"/>
      <c r="BLB126" s="184"/>
      <c r="BLC126" s="184"/>
      <c r="BLD126" s="184"/>
      <c r="BLE126" s="184"/>
      <c r="BLF126" s="184"/>
      <c r="BLG126" s="184"/>
      <c r="BLH126" s="184"/>
      <c r="BLI126" s="184"/>
      <c r="BLJ126" s="184"/>
      <c r="BLK126" s="184"/>
      <c r="BLL126" s="184"/>
      <c r="BLM126" s="184"/>
      <c r="BLN126" s="184"/>
      <c r="BLO126" s="184"/>
      <c r="BLP126" s="184"/>
      <c r="BLQ126" s="184"/>
      <c r="BLR126" s="184"/>
      <c r="BLS126" s="184"/>
      <c r="BLT126" s="184"/>
      <c r="BLU126" s="184"/>
      <c r="BLV126" s="184"/>
      <c r="BLW126" s="184"/>
      <c r="BLX126" s="184"/>
      <c r="BLY126" s="184"/>
      <c r="BLZ126" s="184"/>
      <c r="BMA126" s="184"/>
      <c r="BMB126" s="184"/>
      <c r="BMC126" s="184"/>
      <c r="BMD126" s="184"/>
      <c r="BME126" s="184"/>
      <c r="BMF126" s="184"/>
      <c r="BMG126" s="184"/>
      <c r="BMH126" s="184"/>
      <c r="BMI126" s="184"/>
      <c r="BMJ126" s="184"/>
      <c r="BMK126" s="184"/>
      <c r="BML126" s="184"/>
      <c r="BMM126" s="184"/>
      <c r="BMN126" s="184"/>
      <c r="BMO126" s="184"/>
      <c r="BMP126" s="184"/>
      <c r="BMQ126" s="184"/>
      <c r="BMR126" s="184"/>
      <c r="BMS126" s="184"/>
      <c r="BMT126" s="184"/>
      <c r="BMU126" s="184"/>
      <c r="BMV126" s="184"/>
      <c r="BMW126" s="184"/>
      <c r="BMX126" s="184"/>
      <c r="BMY126" s="184"/>
      <c r="BMZ126" s="184"/>
      <c r="BNA126" s="184"/>
      <c r="BNB126" s="184"/>
      <c r="BNC126" s="184"/>
      <c r="BND126" s="184"/>
      <c r="BNE126" s="184"/>
      <c r="BNF126" s="184"/>
      <c r="BNG126" s="184"/>
      <c r="BNH126" s="184"/>
      <c r="BNI126" s="184"/>
      <c r="BNJ126" s="184"/>
      <c r="BNK126" s="184"/>
      <c r="BNL126" s="184"/>
      <c r="BNM126" s="184"/>
      <c r="BNN126" s="184"/>
      <c r="BNO126" s="184"/>
      <c r="BNP126" s="184"/>
      <c r="BNQ126" s="184"/>
      <c r="BNR126" s="184"/>
      <c r="BNS126" s="184"/>
      <c r="BNT126" s="184"/>
      <c r="BNU126" s="184"/>
      <c r="BNV126" s="184"/>
      <c r="BNW126" s="184"/>
      <c r="BNX126" s="184"/>
      <c r="BNY126" s="184"/>
      <c r="BNZ126" s="184"/>
      <c r="BOA126" s="184"/>
      <c r="BOB126" s="184"/>
      <c r="BOC126" s="184"/>
      <c r="BOD126" s="184"/>
      <c r="BOE126" s="184"/>
      <c r="BOF126" s="184"/>
      <c r="BOG126" s="184"/>
      <c r="BOH126" s="184"/>
      <c r="BOI126" s="184"/>
      <c r="BOJ126" s="184"/>
      <c r="BOK126" s="184"/>
      <c r="BOL126" s="184"/>
      <c r="BOM126" s="184"/>
      <c r="BON126" s="184"/>
      <c r="BOO126" s="184"/>
      <c r="BOP126" s="184"/>
      <c r="BOQ126" s="184"/>
      <c r="BOR126" s="184"/>
      <c r="BOS126" s="184"/>
      <c r="BOT126" s="184"/>
      <c r="BOU126" s="184"/>
      <c r="BOV126" s="184"/>
      <c r="BOW126" s="184"/>
      <c r="BOX126" s="184"/>
      <c r="BOY126" s="184"/>
      <c r="BOZ126" s="184"/>
      <c r="BPA126" s="184"/>
      <c r="BPB126" s="184"/>
      <c r="BPC126" s="184"/>
      <c r="BPD126" s="184"/>
      <c r="BPE126" s="184"/>
      <c r="BPF126" s="184"/>
      <c r="BPG126" s="184"/>
      <c r="BPH126" s="184"/>
      <c r="BPI126" s="184"/>
      <c r="BPJ126" s="184"/>
      <c r="BPK126" s="184"/>
      <c r="BPL126" s="184"/>
      <c r="BPM126" s="184"/>
      <c r="BPN126" s="184"/>
      <c r="BPO126" s="184"/>
      <c r="BPP126" s="184"/>
      <c r="BPQ126" s="184"/>
      <c r="BPR126" s="184"/>
      <c r="BPS126" s="184"/>
      <c r="BPT126" s="184"/>
      <c r="BPU126" s="184"/>
      <c r="BPV126" s="184"/>
      <c r="BPW126" s="184"/>
      <c r="BPX126" s="184"/>
      <c r="BPY126" s="184"/>
      <c r="BPZ126" s="184"/>
      <c r="BQA126" s="184"/>
      <c r="BQB126" s="184"/>
      <c r="BQC126" s="184"/>
      <c r="BQD126" s="184"/>
      <c r="BQE126" s="184"/>
      <c r="BQF126" s="184"/>
      <c r="BQG126" s="184"/>
      <c r="BQH126" s="184"/>
      <c r="BQI126" s="184"/>
      <c r="BQJ126" s="184"/>
      <c r="BQK126" s="184"/>
      <c r="BQL126" s="184"/>
      <c r="BQM126" s="184"/>
      <c r="BQN126" s="184"/>
      <c r="BQO126" s="184"/>
      <c r="BQP126" s="184"/>
      <c r="BQQ126" s="184"/>
      <c r="BQR126" s="184"/>
      <c r="BQS126" s="184"/>
      <c r="BQT126" s="184"/>
      <c r="BQU126" s="184"/>
      <c r="BQV126" s="184"/>
      <c r="BQW126" s="184"/>
      <c r="BQX126" s="184"/>
      <c r="BQY126" s="184"/>
      <c r="BQZ126" s="184"/>
      <c r="BRA126" s="184"/>
      <c r="BRB126" s="184"/>
      <c r="BRC126" s="184"/>
      <c r="BRD126" s="184"/>
      <c r="BRE126" s="184"/>
      <c r="BRF126" s="184"/>
      <c r="BRG126" s="184"/>
      <c r="BRH126" s="184"/>
      <c r="BRI126" s="184"/>
      <c r="BRJ126" s="184"/>
      <c r="BRK126" s="184"/>
      <c r="BRL126" s="184"/>
      <c r="BRM126" s="184"/>
      <c r="BRN126" s="184"/>
      <c r="BRO126" s="184"/>
      <c r="BRP126" s="184"/>
      <c r="BRQ126" s="184"/>
      <c r="BRR126" s="184"/>
      <c r="BRS126" s="184"/>
      <c r="BRT126" s="184"/>
      <c r="BRU126" s="184"/>
      <c r="BRV126" s="184"/>
      <c r="BRW126" s="184"/>
      <c r="BRX126" s="184"/>
      <c r="BRY126" s="184"/>
      <c r="BRZ126" s="184"/>
      <c r="BSA126" s="184"/>
      <c r="BSB126" s="184"/>
      <c r="BSC126" s="184"/>
      <c r="BSD126" s="184"/>
      <c r="BSE126" s="184"/>
      <c r="BSF126" s="184"/>
      <c r="BSG126" s="184"/>
      <c r="BSH126" s="184"/>
      <c r="BSI126" s="184"/>
      <c r="BSJ126" s="184"/>
      <c r="BSK126" s="184"/>
      <c r="BSL126" s="184"/>
      <c r="BSM126" s="184"/>
      <c r="BSN126" s="184"/>
      <c r="BSO126" s="184"/>
      <c r="BSP126" s="184"/>
      <c r="BSQ126" s="184"/>
      <c r="BSR126" s="184"/>
      <c r="BSS126" s="184"/>
      <c r="BST126" s="184"/>
      <c r="BSU126" s="184"/>
      <c r="BSV126" s="184"/>
      <c r="BSW126" s="184"/>
      <c r="BSX126" s="184"/>
      <c r="BSY126" s="184"/>
      <c r="BSZ126" s="184"/>
      <c r="BTA126" s="184"/>
      <c r="BTB126" s="184"/>
      <c r="BTC126" s="184"/>
      <c r="BTD126" s="184"/>
      <c r="BTE126" s="184"/>
      <c r="BTF126" s="184"/>
      <c r="BTG126" s="184"/>
      <c r="BTH126" s="184"/>
      <c r="BTI126" s="184"/>
      <c r="BTJ126" s="184"/>
      <c r="BTK126" s="184"/>
      <c r="BTL126" s="184"/>
      <c r="BTM126" s="184"/>
      <c r="BTN126" s="184"/>
      <c r="BTO126" s="184"/>
      <c r="BTP126" s="184"/>
      <c r="BTQ126" s="184"/>
      <c r="BTR126" s="184"/>
      <c r="BTS126" s="184"/>
      <c r="BTT126" s="184"/>
      <c r="BTU126" s="184"/>
      <c r="BTV126" s="184"/>
      <c r="BTW126" s="184"/>
      <c r="BTX126" s="184"/>
      <c r="BTY126" s="184"/>
      <c r="BTZ126" s="184"/>
      <c r="BUA126" s="184"/>
      <c r="BUB126" s="184"/>
      <c r="BUC126" s="184"/>
      <c r="BUD126" s="184"/>
      <c r="BUE126" s="184"/>
      <c r="BUF126" s="184"/>
      <c r="BUG126" s="184"/>
      <c r="BUH126" s="184"/>
      <c r="BUI126" s="184"/>
      <c r="BUJ126" s="184"/>
      <c r="BUK126" s="184"/>
      <c r="BUL126" s="184"/>
      <c r="BUM126" s="184"/>
      <c r="BUN126" s="184"/>
      <c r="BUO126" s="184"/>
      <c r="BUP126" s="184"/>
      <c r="BUQ126" s="184"/>
      <c r="BUR126" s="184"/>
      <c r="BUS126" s="184"/>
      <c r="BUT126" s="184"/>
      <c r="BUU126" s="184"/>
      <c r="BUV126" s="184"/>
      <c r="BUW126" s="184"/>
      <c r="BUX126" s="184"/>
      <c r="BUY126" s="184"/>
      <c r="BUZ126" s="184"/>
      <c r="BVA126" s="184"/>
      <c r="BVB126" s="184"/>
      <c r="BVC126" s="184"/>
      <c r="BVD126" s="184"/>
      <c r="BVE126" s="184"/>
      <c r="BVF126" s="184"/>
      <c r="BVG126" s="184"/>
      <c r="BVH126" s="184"/>
      <c r="BVI126" s="184"/>
      <c r="BVJ126" s="184"/>
      <c r="BVK126" s="184"/>
      <c r="BVL126" s="184"/>
      <c r="BVM126" s="184"/>
      <c r="BVN126" s="184"/>
      <c r="BVO126" s="184"/>
      <c r="BVP126" s="184"/>
      <c r="BVQ126" s="184"/>
      <c r="BVR126" s="184"/>
      <c r="BVS126" s="184"/>
      <c r="BVT126" s="184"/>
      <c r="BVU126" s="184"/>
      <c r="BVV126" s="184"/>
      <c r="BVW126" s="184"/>
      <c r="BVX126" s="184"/>
      <c r="BVY126" s="184"/>
      <c r="BVZ126" s="184"/>
      <c r="BWA126" s="184"/>
      <c r="BWB126" s="184"/>
      <c r="BWC126" s="184"/>
      <c r="BWD126" s="184"/>
      <c r="BWE126" s="184"/>
      <c r="BWF126" s="184"/>
      <c r="BWG126" s="184"/>
      <c r="BWH126" s="184"/>
      <c r="BWI126" s="184"/>
      <c r="BWJ126" s="184"/>
      <c r="BWK126" s="184"/>
      <c r="BWL126" s="184"/>
      <c r="BWM126" s="184"/>
      <c r="BWN126" s="184"/>
      <c r="BWO126" s="184"/>
      <c r="BWP126" s="184"/>
      <c r="BWQ126" s="184"/>
      <c r="BWR126" s="184"/>
      <c r="BWS126" s="184"/>
      <c r="BWT126" s="184"/>
      <c r="BWU126" s="184"/>
      <c r="BWV126" s="184"/>
      <c r="BWW126" s="184"/>
      <c r="BWX126" s="184"/>
      <c r="BWY126" s="184"/>
      <c r="BWZ126" s="184"/>
      <c r="BXA126" s="184"/>
      <c r="BXB126" s="184"/>
      <c r="BXC126" s="184"/>
      <c r="BXD126" s="184"/>
      <c r="BXE126" s="184"/>
      <c r="BXF126" s="184"/>
      <c r="BXG126" s="184"/>
      <c r="BXH126" s="184"/>
      <c r="BXI126" s="184"/>
      <c r="BXJ126" s="184"/>
      <c r="BXK126" s="184"/>
      <c r="BXL126" s="184"/>
      <c r="BXM126" s="184"/>
      <c r="BXN126" s="184"/>
      <c r="BXO126" s="184"/>
      <c r="BXP126" s="184"/>
      <c r="BXQ126" s="184"/>
      <c r="BXR126" s="184"/>
      <c r="BXS126" s="184"/>
      <c r="BXT126" s="184"/>
      <c r="BXU126" s="184"/>
      <c r="BXV126" s="184"/>
      <c r="BXW126" s="184"/>
      <c r="BXX126" s="184"/>
      <c r="BXY126" s="184"/>
      <c r="BXZ126" s="184"/>
      <c r="BYA126" s="184"/>
      <c r="BYB126" s="184"/>
      <c r="BYC126" s="184"/>
      <c r="BYD126" s="184"/>
      <c r="BYE126" s="184"/>
      <c r="BYF126" s="184"/>
      <c r="BYG126" s="184"/>
      <c r="BYH126" s="184"/>
      <c r="BYI126" s="184"/>
      <c r="BYJ126" s="184"/>
      <c r="BYK126" s="184"/>
      <c r="BYL126" s="184"/>
      <c r="BYM126" s="184"/>
      <c r="BYN126" s="184"/>
      <c r="BYO126" s="184"/>
      <c r="BYP126" s="184"/>
      <c r="BYQ126" s="184"/>
      <c r="BYR126" s="184"/>
      <c r="BYS126" s="184"/>
      <c r="BYT126" s="184"/>
      <c r="BYU126" s="184"/>
      <c r="BYV126" s="184"/>
      <c r="BYW126" s="184"/>
      <c r="BYX126" s="184"/>
      <c r="BYY126" s="184"/>
      <c r="BYZ126" s="184"/>
      <c r="BZA126" s="184"/>
      <c r="BZB126" s="184"/>
      <c r="BZC126" s="184"/>
      <c r="BZD126" s="184"/>
      <c r="BZE126" s="184"/>
      <c r="BZF126" s="184"/>
      <c r="BZG126" s="184"/>
      <c r="BZH126" s="184"/>
      <c r="BZI126" s="184"/>
      <c r="BZJ126" s="184"/>
      <c r="BZK126" s="184"/>
      <c r="BZL126" s="184"/>
      <c r="BZM126" s="184"/>
      <c r="BZN126" s="184"/>
      <c r="BZO126" s="184"/>
      <c r="BZP126" s="184"/>
      <c r="BZQ126" s="184"/>
      <c r="BZR126" s="184"/>
      <c r="BZS126" s="184"/>
      <c r="BZT126" s="184"/>
      <c r="BZU126" s="184"/>
      <c r="BZV126" s="184"/>
      <c r="BZW126" s="184"/>
      <c r="BZX126" s="184"/>
      <c r="BZY126" s="184"/>
      <c r="BZZ126" s="184"/>
      <c r="CAA126" s="184"/>
      <c r="CAB126" s="184"/>
      <c r="CAC126" s="184"/>
      <c r="CAD126" s="184"/>
      <c r="CAE126" s="184"/>
      <c r="CAF126" s="184"/>
      <c r="CAG126" s="184"/>
      <c r="CAH126" s="184"/>
      <c r="CAI126" s="184"/>
      <c r="CAJ126" s="184"/>
      <c r="CAK126" s="184"/>
      <c r="CAL126" s="184"/>
      <c r="CAM126" s="184"/>
      <c r="CAN126" s="184"/>
      <c r="CAO126" s="184"/>
      <c r="CAP126" s="184"/>
      <c r="CAQ126" s="184"/>
      <c r="CAR126" s="184"/>
      <c r="CAS126" s="184"/>
      <c r="CAT126" s="184"/>
      <c r="CAU126" s="184"/>
      <c r="CAV126" s="184"/>
      <c r="CAW126" s="184"/>
      <c r="CAX126" s="184"/>
      <c r="CAY126" s="184"/>
      <c r="CAZ126" s="184"/>
      <c r="CBA126" s="184"/>
      <c r="CBB126" s="184"/>
      <c r="CBC126" s="184"/>
      <c r="CBD126" s="184"/>
      <c r="CBE126" s="184"/>
      <c r="CBF126" s="184"/>
      <c r="CBG126" s="184"/>
      <c r="CBH126" s="184"/>
      <c r="CBI126" s="184"/>
      <c r="CBJ126" s="184"/>
      <c r="CBK126" s="184"/>
      <c r="CBL126" s="184"/>
      <c r="CBM126" s="184"/>
      <c r="CBN126" s="184"/>
      <c r="CBO126" s="184"/>
      <c r="CBP126" s="184"/>
      <c r="CBQ126" s="184"/>
      <c r="CBR126" s="184"/>
      <c r="CBS126" s="184"/>
      <c r="CBT126" s="184"/>
      <c r="CBU126" s="184"/>
      <c r="CBV126" s="184"/>
      <c r="CBW126" s="184"/>
      <c r="CBX126" s="184"/>
      <c r="CBY126" s="184"/>
      <c r="CBZ126" s="184"/>
      <c r="CCA126" s="184"/>
      <c r="CCB126" s="184"/>
      <c r="CCC126" s="184"/>
      <c r="CCD126" s="184"/>
      <c r="CCE126" s="184"/>
      <c r="CCF126" s="184"/>
      <c r="CCG126" s="184"/>
      <c r="CCH126" s="184"/>
      <c r="CCI126" s="184"/>
      <c r="CCJ126" s="184"/>
      <c r="CCK126" s="184"/>
      <c r="CCL126" s="184"/>
      <c r="CCM126" s="184"/>
      <c r="CCN126" s="184"/>
      <c r="CCO126" s="184"/>
      <c r="CCP126" s="184"/>
      <c r="CCQ126" s="184"/>
      <c r="CCR126" s="184"/>
      <c r="CCS126" s="184"/>
      <c r="CCT126" s="184"/>
      <c r="CCU126" s="184"/>
      <c r="CCV126" s="184"/>
      <c r="CCW126" s="184"/>
      <c r="CCX126" s="184"/>
      <c r="CCY126" s="184"/>
      <c r="CCZ126" s="184"/>
      <c r="CDA126" s="184"/>
      <c r="CDB126" s="184"/>
      <c r="CDC126" s="184"/>
      <c r="CDD126" s="184"/>
      <c r="CDE126" s="184"/>
      <c r="CDF126" s="184"/>
      <c r="CDG126" s="184"/>
      <c r="CDH126" s="184"/>
      <c r="CDI126" s="184"/>
      <c r="CDJ126" s="184"/>
      <c r="CDK126" s="184"/>
      <c r="CDL126" s="184"/>
      <c r="CDM126" s="184"/>
      <c r="CDN126" s="184"/>
      <c r="CDO126" s="184"/>
      <c r="CDP126" s="184"/>
      <c r="CDQ126" s="184"/>
      <c r="CDR126" s="184"/>
      <c r="CDS126" s="184"/>
      <c r="CDT126" s="184"/>
      <c r="CDU126" s="184"/>
      <c r="CDV126" s="184"/>
      <c r="CDW126" s="184"/>
      <c r="CDX126" s="184"/>
      <c r="CDY126" s="184"/>
      <c r="CDZ126" s="184"/>
      <c r="CEA126" s="184"/>
      <c r="CEB126" s="184"/>
      <c r="CEC126" s="184"/>
      <c r="CED126" s="184"/>
      <c r="CEE126" s="184"/>
      <c r="CEF126" s="184"/>
      <c r="CEG126" s="184"/>
      <c r="CEH126" s="184"/>
      <c r="CEI126" s="184"/>
      <c r="CEJ126" s="184"/>
      <c r="CEK126" s="184"/>
      <c r="CEL126" s="184"/>
      <c r="CEM126" s="184"/>
      <c r="CEN126" s="184"/>
      <c r="CEO126" s="184"/>
      <c r="CEP126" s="184"/>
      <c r="CEQ126" s="184"/>
      <c r="CER126" s="184"/>
      <c r="CES126" s="184"/>
      <c r="CET126" s="184"/>
      <c r="CEU126" s="184"/>
      <c r="CEV126" s="184"/>
      <c r="CEW126" s="184"/>
      <c r="CEX126" s="184"/>
      <c r="CEY126" s="184"/>
      <c r="CEZ126" s="184"/>
      <c r="CFA126" s="184"/>
      <c r="CFB126" s="184"/>
      <c r="CFC126" s="184"/>
      <c r="CFD126" s="184"/>
      <c r="CFE126" s="184"/>
      <c r="CFF126" s="184"/>
      <c r="CFG126" s="184"/>
      <c r="CFH126" s="184"/>
      <c r="CFI126" s="184"/>
      <c r="CFJ126" s="184"/>
      <c r="CFK126" s="184"/>
      <c r="CFL126" s="184"/>
      <c r="CFM126" s="184"/>
      <c r="CFN126" s="184"/>
      <c r="CFO126" s="184"/>
      <c r="CFP126" s="184"/>
      <c r="CFQ126" s="184"/>
      <c r="CFR126" s="184"/>
      <c r="CFS126" s="184"/>
      <c r="CFT126" s="184"/>
      <c r="CFU126" s="184"/>
      <c r="CFV126" s="184"/>
      <c r="CFW126" s="184"/>
      <c r="CFX126" s="184"/>
      <c r="CFY126" s="184"/>
      <c r="CFZ126" s="184"/>
      <c r="CGA126" s="184"/>
      <c r="CGB126" s="184"/>
      <c r="CGC126" s="184"/>
      <c r="CGD126" s="184"/>
      <c r="CGE126" s="184"/>
      <c r="CGF126" s="184"/>
      <c r="CGG126" s="184"/>
      <c r="CGH126" s="184"/>
      <c r="CGI126" s="184"/>
      <c r="CGJ126" s="184"/>
      <c r="CGK126" s="184"/>
      <c r="CGL126" s="184"/>
      <c r="CGM126" s="184"/>
      <c r="CGN126" s="184"/>
      <c r="CGO126" s="184"/>
      <c r="CGP126" s="184"/>
      <c r="CGQ126" s="184"/>
      <c r="CGR126" s="184"/>
      <c r="CGS126" s="184"/>
      <c r="CGT126" s="184"/>
      <c r="CGU126" s="184"/>
      <c r="CGV126" s="184"/>
      <c r="CGW126" s="184"/>
      <c r="CGX126" s="184"/>
      <c r="CGY126" s="184"/>
      <c r="CGZ126" s="184"/>
      <c r="CHA126" s="184"/>
      <c r="CHB126" s="184"/>
      <c r="CHC126" s="184"/>
      <c r="CHD126" s="184"/>
      <c r="CHE126" s="184"/>
      <c r="CHF126" s="184"/>
      <c r="CHG126" s="184"/>
      <c r="CHH126" s="184"/>
      <c r="CHI126" s="184"/>
      <c r="CHJ126" s="184"/>
      <c r="CHK126" s="184"/>
      <c r="CHL126" s="184"/>
      <c r="CHM126" s="184"/>
      <c r="CHN126" s="184"/>
      <c r="CHO126" s="184"/>
      <c r="CHP126" s="184"/>
      <c r="CHQ126" s="184"/>
      <c r="CHR126" s="184"/>
      <c r="CHS126" s="184"/>
      <c r="CHT126" s="184"/>
      <c r="CHU126" s="184"/>
      <c r="CHV126" s="184"/>
      <c r="CHW126" s="184"/>
      <c r="CHX126" s="184"/>
      <c r="CHY126" s="184"/>
      <c r="CHZ126" s="184"/>
      <c r="CIA126" s="184"/>
      <c r="CIB126" s="184"/>
      <c r="CIC126" s="184"/>
      <c r="CID126" s="184"/>
      <c r="CIE126" s="184"/>
      <c r="CIF126" s="184"/>
      <c r="CIG126" s="184"/>
      <c r="CIH126" s="184"/>
      <c r="CII126" s="184"/>
      <c r="CIJ126" s="184"/>
      <c r="CIK126" s="184"/>
      <c r="CIL126" s="184"/>
      <c r="CIM126" s="184"/>
      <c r="CIN126" s="184"/>
      <c r="CIO126" s="184"/>
      <c r="CIP126" s="184"/>
      <c r="CIQ126" s="184"/>
      <c r="CIR126" s="184"/>
      <c r="CIS126" s="184"/>
      <c r="CIT126" s="184"/>
      <c r="CIU126" s="184"/>
      <c r="CIV126" s="184"/>
      <c r="CIW126" s="184"/>
      <c r="CIX126" s="184"/>
      <c r="CIY126" s="184"/>
      <c r="CIZ126" s="184"/>
      <c r="CJA126" s="184"/>
      <c r="CJB126" s="184"/>
      <c r="CJC126" s="184"/>
      <c r="CJD126" s="184"/>
      <c r="CJE126" s="184"/>
      <c r="CJF126" s="184"/>
      <c r="CJG126" s="184"/>
      <c r="CJH126" s="184"/>
      <c r="CJI126" s="184"/>
      <c r="CJJ126" s="184"/>
      <c r="CJK126" s="184"/>
      <c r="CJL126" s="184"/>
      <c r="CJM126" s="184"/>
      <c r="CJN126" s="184"/>
      <c r="CJO126" s="184"/>
      <c r="CJP126" s="184"/>
      <c r="CJQ126" s="184"/>
      <c r="CJR126" s="184"/>
      <c r="CJS126" s="184"/>
      <c r="CJT126" s="184"/>
      <c r="CJU126" s="184"/>
      <c r="CJV126" s="184"/>
      <c r="CJW126" s="184"/>
      <c r="CJX126" s="184"/>
      <c r="CJY126" s="184"/>
      <c r="CJZ126" s="184"/>
      <c r="CKA126" s="184"/>
      <c r="CKB126" s="184"/>
      <c r="CKC126" s="184"/>
      <c r="CKD126" s="184"/>
      <c r="CKE126" s="184"/>
      <c r="CKF126" s="184"/>
      <c r="CKG126" s="184"/>
      <c r="CKH126" s="184"/>
      <c r="CKI126" s="184"/>
      <c r="CKJ126" s="184"/>
      <c r="CKK126" s="184"/>
      <c r="CKL126" s="184"/>
      <c r="CKM126" s="184"/>
      <c r="CKN126" s="184"/>
      <c r="CKO126" s="184"/>
      <c r="CKP126" s="184"/>
      <c r="CKQ126" s="184"/>
      <c r="CKR126" s="184"/>
      <c r="CKS126" s="184"/>
      <c r="CKT126" s="184"/>
      <c r="CKU126" s="184"/>
      <c r="CKV126" s="184"/>
      <c r="CKW126" s="184"/>
      <c r="CKX126" s="184"/>
      <c r="CKY126" s="184"/>
      <c r="CKZ126" s="184"/>
      <c r="CLA126" s="184"/>
      <c r="CLB126" s="184"/>
      <c r="CLC126" s="184"/>
      <c r="CLD126" s="184"/>
      <c r="CLE126" s="184"/>
      <c r="CLF126" s="184"/>
      <c r="CLG126" s="184"/>
      <c r="CLH126" s="184"/>
      <c r="CLI126" s="184"/>
      <c r="CLJ126" s="184"/>
      <c r="CLK126" s="184"/>
      <c r="CLL126" s="184"/>
      <c r="CLM126" s="184"/>
      <c r="CLN126" s="184"/>
      <c r="CLO126" s="184"/>
      <c r="CLP126" s="184"/>
      <c r="CLQ126" s="184"/>
      <c r="CLR126" s="184"/>
      <c r="CLS126" s="184"/>
      <c r="CLT126" s="184"/>
      <c r="CLU126" s="184"/>
      <c r="CLV126" s="184"/>
      <c r="CLW126" s="184"/>
      <c r="CLX126" s="184"/>
      <c r="CLY126" s="184"/>
      <c r="CLZ126" s="184"/>
      <c r="CMA126" s="184"/>
      <c r="CMB126" s="184"/>
      <c r="CMC126" s="184"/>
      <c r="CMD126" s="184"/>
      <c r="CME126" s="184"/>
      <c r="CMF126" s="184"/>
      <c r="CMG126" s="184"/>
      <c r="CMH126" s="184"/>
      <c r="CMI126" s="184"/>
      <c r="CMJ126" s="184"/>
      <c r="CMK126" s="184"/>
      <c r="CML126" s="184"/>
      <c r="CMM126" s="184"/>
      <c r="CMN126" s="184"/>
      <c r="CMO126" s="184"/>
      <c r="CMP126" s="184"/>
      <c r="CMQ126" s="184"/>
      <c r="CMR126" s="184"/>
      <c r="CMS126" s="184"/>
      <c r="CMT126" s="184"/>
      <c r="CMU126" s="184"/>
      <c r="CMV126" s="184"/>
      <c r="CMW126" s="184"/>
      <c r="CMX126" s="184"/>
      <c r="CMY126" s="184"/>
      <c r="CMZ126" s="184"/>
      <c r="CNA126" s="184"/>
      <c r="CNB126" s="184"/>
      <c r="CNC126" s="184"/>
      <c r="CND126" s="184"/>
      <c r="CNE126" s="184"/>
      <c r="CNF126" s="184"/>
      <c r="CNG126" s="184"/>
      <c r="CNH126" s="184"/>
      <c r="CNI126" s="184"/>
      <c r="CNJ126" s="184"/>
      <c r="CNK126" s="184"/>
      <c r="CNL126" s="184"/>
      <c r="CNM126" s="184"/>
      <c r="CNN126" s="184"/>
      <c r="CNO126" s="184"/>
      <c r="CNP126" s="184"/>
      <c r="CNQ126" s="184"/>
      <c r="CNR126" s="184"/>
      <c r="CNS126" s="184"/>
      <c r="CNT126" s="184"/>
      <c r="CNU126" s="184"/>
      <c r="CNV126" s="184"/>
      <c r="CNW126" s="184"/>
      <c r="CNX126" s="184"/>
      <c r="CNY126" s="184"/>
      <c r="CNZ126" s="184"/>
      <c r="COA126" s="184"/>
      <c r="COB126" s="184"/>
      <c r="COC126" s="184"/>
      <c r="COD126" s="184"/>
      <c r="COE126" s="184"/>
      <c r="COF126" s="184"/>
      <c r="COG126" s="184"/>
      <c r="COH126" s="184"/>
      <c r="COI126" s="184"/>
      <c r="COJ126" s="184"/>
      <c r="COK126" s="184"/>
      <c r="COL126" s="184"/>
      <c r="COM126" s="184"/>
      <c r="CON126" s="184"/>
      <c r="COO126" s="184"/>
      <c r="COP126" s="184"/>
      <c r="COQ126" s="184"/>
      <c r="COR126" s="184"/>
      <c r="COS126" s="184"/>
      <c r="COT126" s="184"/>
      <c r="COU126" s="184"/>
      <c r="COV126" s="184"/>
      <c r="COW126" s="184"/>
      <c r="COX126" s="184"/>
      <c r="COY126" s="184"/>
      <c r="COZ126" s="184"/>
      <c r="CPA126" s="184"/>
      <c r="CPB126" s="184"/>
      <c r="CPC126" s="184"/>
      <c r="CPD126" s="184"/>
      <c r="CPE126" s="184"/>
      <c r="CPF126" s="184"/>
      <c r="CPG126" s="184"/>
      <c r="CPH126" s="184"/>
      <c r="CPI126" s="184"/>
      <c r="CPJ126" s="184"/>
      <c r="CPK126" s="184"/>
      <c r="CPL126" s="184"/>
      <c r="CPM126" s="184"/>
      <c r="CPN126" s="184"/>
      <c r="CPO126" s="184"/>
      <c r="CPP126" s="184"/>
      <c r="CPQ126" s="184"/>
      <c r="CPR126" s="184"/>
      <c r="CPS126" s="184"/>
      <c r="CPT126" s="184"/>
      <c r="CPU126" s="184"/>
      <c r="CPV126" s="184"/>
      <c r="CPW126" s="184"/>
      <c r="CPX126" s="184"/>
      <c r="CPY126" s="184"/>
      <c r="CPZ126" s="184"/>
      <c r="CQA126" s="184"/>
      <c r="CQB126" s="184"/>
      <c r="CQC126" s="184"/>
      <c r="CQD126" s="184"/>
      <c r="CQE126" s="184"/>
      <c r="CQF126" s="184"/>
      <c r="CQG126" s="184"/>
      <c r="CQH126" s="184"/>
      <c r="CQI126" s="184"/>
      <c r="CQJ126" s="184"/>
      <c r="CQK126" s="184"/>
      <c r="CQL126" s="184"/>
      <c r="CQM126" s="184"/>
      <c r="CQN126" s="184"/>
      <c r="CQO126" s="184"/>
      <c r="CQP126" s="184"/>
      <c r="CQQ126" s="184"/>
      <c r="CQR126" s="184"/>
      <c r="CQS126" s="184"/>
      <c r="CQT126" s="184"/>
      <c r="CQU126" s="184"/>
      <c r="CQV126" s="184"/>
      <c r="CQW126" s="184"/>
      <c r="CQX126" s="184"/>
      <c r="CQY126" s="184"/>
      <c r="CQZ126" s="184"/>
      <c r="CRA126" s="184"/>
      <c r="CRB126" s="184"/>
      <c r="CRC126" s="184"/>
      <c r="CRD126" s="184"/>
      <c r="CRE126" s="184"/>
      <c r="CRF126" s="184"/>
      <c r="CRG126" s="184"/>
      <c r="CRH126" s="184"/>
      <c r="CRI126" s="184"/>
      <c r="CRJ126" s="184"/>
      <c r="CRK126" s="184"/>
      <c r="CRL126" s="184"/>
      <c r="CRM126" s="184"/>
      <c r="CRN126" s="184"/>
      <c r="CRO126" s="184"/>
      <c r="CRP126" s="184"/>
      <c r="CRQ126" s="184"/>
      <c r="CRR126" s="184"/>
      <c r="CRS126" s="184"/>
      <c r="CRT126" s="184"/>
      <c r="CRU126" s="184"/>
      <c r="CRV126" s="184"/>
      <c r="CRW126" s="184"/>
      <c r="CRX126" s="184"/>
      <c r="CRY126" s="184"/>
      <c r="CRZ126" s="184"/>
      <c r="CSA126" s="184"/>
      <c r="CSB126" s="184"/>
      <c r="CSC126" s="184"/>
      <c r="CSD126" s="184"/>
      <c r="CSE126" s="184"/>
      <c r="CSF126" s="184"/>
      <c r="CSG126" s="184"/>
      <c r="CSH126" s="184"/>
      <c r="CSI126" s="184"/>
      <c r="CSJ126" s="184"/>
      <c r="CSK126" s="184"/>
      <c r="CSL126" s="184"/>
      <c r="CSM126" s="184"/>
      <c r="CSN126" s="184"/>
      <c r="CSO126" s="184"/>
      <c r="CSP126" s="184"/>
      <c r="CSQ126" s="184"/>
      <c r="CSR126" s="184"/>
      <c r="CSS126" s="184"/>
      <c r="CST126" s="184"/>
      <c r="CSU126" s="184"/>
      <c r="CSV126" s="184"/>
      <c r="CSW126" s="184"/>
      <c r="CSX126" s="184"/>
      <c r="CSY126" s="184"/>
      <c r="CSZ126" s="184"/>
      <c r="CTA126" s="184"/>
      <c r="CTB126" s="184"/>
      <c r="CTC126" s="184"/>
      <c r="CTD126" s="184"/>
      <c r="CTE126" s="184"/>
      <c r="CTF126" s="184"/>
      <c r="CTG126" s="184"/>
      <c r="CTH126" s="184"/>
      <c r="CTI126" s="184"/>
      <c r="CTJ126" s="184"/>
      <c r="CTK126" s="184"/>
      <c r="CTL126" s="184"/>
      <c r="CTM126" s="184"/>
      <c r="CTN126" s="184"/>
      <c r="CTO126" s="184"/>
      <c r="CTP126" s="184"/>
      <c r="CTQ126" s="184"/>
      <c r="CTR126" s="184"/>
      <c r="CTS126" s="184"/>
      <c r="CTT126" s="184"/>
      <c r="CTU126" s="184"/>
      <c r="CTV126" s="184"/>
      <c r="CTW126" s="184"/>
      <c r="CTX126" s="184"/>
      <c r="CTY126" s="184"/>
      <c r="CTZ126" s="184"/>
      <c r="CUA126" s="184"/>
      <c r="CUB126" s="184"/>
      <c r="CUC126" s="184"/>
      <c r="CUD126" s="184"/>
      <c r="CUE126" s="184"/>
      <c r="CUF126" s="184"/>
      <c r="CUG126" s="184"/>
      <c r="CUH126" s="184"/>
      <c r="CUI126" s="184"/>
      <c r="CUJ126" s="184"/>
      <c r="CUK126" s="184"/>
      <c r="CUL126" s="184"/>
      <c r="CUM126" s="184"/>
      <c r="CUN126" s="184"/>
      <c r="CUO126" s="184"/>
      <c r="CUP126" s="184"/>
      <c r="CUQ126" s="184"/>
      <c r="CUR126" s="184"/>
      <c r="CUS126" s="184"/>
      <c r="CUT126" s="184"/>
      <c r="CUU126" s="184"/>
      <c r="CUV126" s="184"/>
      <c r="CUW126" s="184"/>
      <c r="CUX126" s="184"/>
      <c r="CUY126" s="184"/>
      <c r="CUZ126" s="184"/>
      <c r="CVA126" s="184"/>
      <c r="CVB126" s="184"/>
      <c r="CVC126" s="184"/>
      <c r="CVD126" s="184"/>
      <c r="CVE126" s="184"/>
      <c r="CVF126" s="184"/>
      <c r="CVG126" s="184"/>
      <c r="CVH126" s="184"/>
      <c r="CVI126" s="184"/>
      <c r="CVJ126" s="184"/>
      <c r="CVK126" s="184"/>
      <c r="CVL126" s="184"/>
      <c r="CVM126" s="184"/>
      <c r="CVN126" s="184"/>
      <c r="CVO126" s="184"/>
      <c r="CVP126" s="184"/>
      <c r="CVQ126" s="184"/>
      <c r="CVR126" s="184"/>
      <c r="CVS126" s="184"/>
      <c r="CVT126" s="184"/>
      <c r="CVU126" s="184"/>
      <c r="CVV126" s="184"/>
      <c r="CVW126" s="184"/>
      <c r="CVX126" s="184"/>
      <c r="CVY126" s="184"/>
      <c r="CVZ126" s="184"/>
      <c r="CWA126" s="184"/>
      <c r="CWB126" s="184"/>
      <c r="CWC126" s="184"/>
      <c r="CWD126" s="184"/>
      <c r="CWE126" s="184"/>
      <c r="CWF126" s="184"/>
      <c r="CWG126" s="184"/>
      <c r="CWH126" s="184"/>
      <c r="CWI126" s="184"/>
      <c r="CWJ126" s="184"/>
      <c r="CWK126" s="184"/>
      <c r="CWL126" s="184"/>
      <c r="CWM126" s="184"/>
      <c r="CWN126" s="184"/>
      <c r="CWO126" s="184"/>
      <c r="CWP126" s="184"/>
      <c r="CWQ126" s="184"/>
      <c r="CWR126" s="184"/>
      <c r="CWS126" s="184"/>
      <c r="CWT126" s="184"/>
      <c r="CWU126" s="184"/>
      <c r="CWV126" s="184"/>
      <c r="CWW126" s="184"/>
      <c r="CWX126" s="184"/>
      <c r="CWY126" s="184"/>
      <c r="CWZ126" s="184"/>
      <c r="CXA126" s="184"/>
      <c r="CXB126" s="184"/>
      <c r="CXC126" s="184"/>
      <c r="CXD126" s="184"/>
      <c r="CXE126" s="184"/>
      <c r="CXF126" s="184"/>
      <c r="CXG126" s="184"/>
      <c r="CXH126" s="184"/>
      <c r="CXI126" s="184"/>
      <c r="CXJ126" s="184"/>
      <c r="CXK126" s="184"/>
      <c r="CXL126" s="184"/>
      <c r="CXM126" s="184"/>
      <c r="CXN126" s="184"/>
      <c r="CXO126" s="184"/>
      <c r="CXP126" s="184"/>
      <c r="CXQ126" s="184"/>
      <c r="CXR126" s="184"/>
      <c r="CXS126" s="184"/>
      <c r="CXT126" s="184"/>
      <c r="CXU126" s="184"/>
      <c r="CXV126" s="184"/>
      <c r="CXW126" s="184"/>
      <c r="CXX126" s="184"/>
      <c r="CXY126" s="184"/>
      <c r="CXZ126" s="184"/>
      <c r="CYA126" s="184"/>
      <c r="CYB126" s="184"/>
      <c r="CYC126" s="184"/>
      <c r="CYD126" s="184"/>
      <c r="CYE126" s="184"/>
      <c r="CYF126" s="184"/>
      <c r="CYG126" s="184"/>
      <c r="CYH126" s="184"/>
      <c r="CYI126" s="184"/>
      <c r="CYJ126" s="184"/>
      <c r="CYK126" s="184"/>
      <c r="CYL126" s="184"/>
      <c r="CYM126" s="184"/>
      <c r="CYN126" s="184"/>
      <c r="CYO126" s="184"/>
      <c r="CYP126" s="184"/>
      <c r="CYQ126" s="184"/>
      <c r="CYR126" s="184"/>
      <c r="CYS126" s="184"/>
      <c r="CYT126" s="184"/>
      <c r="CYU126" s="184"/>
      <c r="CYV126" s="184"/>
      <c r="CYW126" s="184"/>
      <c r="CYX126" s="184"/>
      <c r="CYY126" s="184"/>
      <c r="CYZ126" s="184"/>
      <c r="CZA126" s="184"/>
      <c r="CZB126" s="184"/>
      <c r="CZC126" s="184"/>
      <c r="CZD126" s="184"/>
      <c r="CZE126" s="184"/>
      <c r="CZF126" s="184"/>
      <c r="CZG126" s="184"/>
      <c r="CZH126" s="184"/>
      <c r="CZI126" s="184"/>
      <c r="CZJ126" s="184"/>
      <c r="CZK126" s="184"/>
      <c r="CZL126" s="184"/>
      <c r="CZM126" s="184"/>
      <c r="CZN126" s="184"/>
      <c r="CZO126" s="184"/>
      <c r="CZP126" s="184"/>
      <c r="CZQ126" s="184"/>
      <c r="CZR126" s="184"/>
      <c r="CZS126" s="184"/>
      <c r="CZT126" s="184"/>
      <c r="CZU126" s="184"/>
      <c r="CZV126" s="184"/>
      <c r="CZW126" s="184"/>
      <c r="CZX126" s="184"/>
      <c r="CZY126" s="184"/>
      <c r="CZZ126" s="184"/>
      <c r="DAA126" s="184"/>
      <c r="DAB126" s="184"/>
      <c r="DAC126" s="184"/>
      <c r="DAD126" s="184"/>
      <c r="DAE126" s="184"/>
      <c r="DAF126" s="184"/>
      <c r="DAG126" s="184"/>
      <c r="DAH126" s="184"/>
      <c r="DAI126" s="184"/>
      <c r="DAJ126" s="184"/>
      <c r="DAK126" s="184"/>
      <c r="DAL126" s="184"/>
      <c r="DAM126" s="184"/>
      <c r="DAN126" s="184"/>
      <c r="DAO126" s="184"/>
      <c r="DAP126" s="184"/>
      <c r="DAQ126" s="184"/>
      <c r="DAR126" s="184"/>
      <c r="DAS126" s="184"/>
      <c r="DAT126" s="184"/>
      <c r="DAU126" s="184"/>
      <c r="DAV126" s="184"/>
      <c r="DAW126" s="184"/>
      <c r="DAX126" s="184"/>
      <c r="DAY126" s="184"/>
      <c r="DAZ126" s="184"/>
      <c r="DBA126" s="184"/>
      <c r="DBB126" s="184"/>
      <c r="DBC126" s="184"/>
      <c r="DBD126" s="184"/>
      <c r="DBE126" s="184"/>
      <c r="DBF126" s="184"/>
      <c r="DBG126" s="184"/>
      <c r="DBH126" s="184"/>
      <c r="DBI126" s="184"/>
      <c r="DBJ126" s="184"/>
      <c r="DBK126" s="184"/>
      <c r="DBL126" s="184"/>
      <c r="DBM126" s="184"/>
      <c r="DBN126" s="184"/>
      <c r="DBO126" s="184"/>
      <c r="DBP126" s="184"/>
      <c r="DBQ126" s="184"/>
      <c r="DBR126" s="184"/>
      <c r="DBS126" s="184"/>
      <c r="DBT126" s="184"/>
      <c r="DBU126" s="184"/>
      <c r="DBV126" s="184"/>
      <c r="DBW126" s="184"/>
      <c r="DBX126" s="184"/>
      <c r="DBY126" s="184"/>
      <c r="DBZ126" s="184"/>
      <c r="DCA126" s="184"/>
      <c r="DCB126" s="184"/>
      <c r="DCC126" s="184"/>
      <c r="DCD126" s="184"/>
      <c r="DCE126" s="184"/>
      <c r="DCF126" s="184"/>
      <c r="DCG126" s="184"/>
      <c r="DCH126" s="184"/>
      <c r="DCI126" s="184"/>
      <c r="DCJ126" s="184"/>
      <c r="DCK126" s="184"/>
      <c r="DCL126" s="184"/>
      <c r="DCM126" s="184"/>
      <c r="DCN126" s="184"/>
      <c r="DCO126" s="184"/>
      <c r="DCP126" s="184"/>
      <c r="DCQ126" s="184"/>
      <c r="DCR126" s="184"/>
      <c r="DCS126" s="184"/>
      <c r="DCT126" s="184"/>
      <c r="DCU126" s="184"/>
      <c r="DCV126" s="184"/>
      <c r="DCW126" s="184"/>
      <c r="DCX126" s="184"/>
      <c r="DCY126" s="184"/>
      <c r="DCZ126" s="184"/>
      <c r="DDA126" s="184"/>
      <c r="DDB126" s="184"/>
      <c r="DDC126" s="184"/>
      <c r="DDD126" s="184"/>
      <c r="DDE126" s="184"/>
      <c r="DDF126" s="184"/>
      <c r="DDG126" s="184"/>
      <c r="DDH126" s="184"/>
      <c r="DDI126" s="184"/>
      <c r="DDJ126" s="184"/>
      <c r="DDK126" s="184"/>
      <c r="DDL126" s="184"/>
      <c r="DDM126" s="184"/>
      <c r="DDN126" s="184"/>
      <c r="DDO126" s="184"/>
      <c r="DDP126" s="184"/>
      <c r="DDQ126" s="184"/>
      <c r="DDR126" s="184"/>
      <c r="DDS126" s="184"/>
      <c r="DDT126" s="184"/>
      <c r="DDU126" s="184"/>
      <c r="DDV126" s="184"/>
      <c r="DDW126" s="184"/>
      <c r="DDX126" s="184"/>
      <c r="DDY126" s="184"/>
      <c r="DDZ126" s="184"/>
      <c r="DEA126" s="184"/>
      <c r="DEB126" s="184"/>
      <c r="DEC126" s="184"/>
      <c r="DED126" s="184"/>
      <c r="DEE126" s="184"/>
      <c r="DEF126" s="184"/>
      <c r="DEG126" s="184"/>
      <c r="DEH126" s="184"/>
      <c r="DEI126" s="184"/>
      <c r="DEJ126" s="184"/>
      <c r="DEK126" s="184"/>
      <c r="DEL126" s="184"/>
      <c r="DEM126" s="184"/>
      <c r="DEN126" s="184"/>
      <c r="DEO126" s="184"/>
      <c r="DEP126" s="184"/>
      <c r="DEQ126" s="184"/>
      <c r="DER126" s="184"/>
      <c r="DES126" s="184"/>
      <c r="DET126" s="184"/>
      <c r="DEU126" s="184"/>
      <c r="DEV126" s="184"/>
      <c r="DEW126" s="184"/>
      <c r="DEX126" s="184"/>
      <c r="DEY126" s="184"/>
      <c r="DEZ126" s="184"/>
      <c r="DFA126" s="184"/>
      <c r="DFB126" s="184"/>
      <c r="DFC126" s="184"/>
      <c r="DFD126" s="184"/>
      <c r="DFE126" s="184"/>
      <c r="DFF126" s="184"/>
      <c r="DFG126" s="184"/>
      <c r="DFH126" s="184"/>
      <c r="DFI126" s="184"/>
      <c r="DFJ126" s="184"/>
      <c r="DFK126" s="184"/>
      <c r="DFL126" s="184"/>
      <c r="DFM126" s="184"/>
      <c r="DFN126" s="184"/>
      <c r="DFO126" s="184"/>
      <c r="DFP126" s="184"/>
      <c r="DFQ126" s="184"/>
      <c r="DFR126" s="184"/>
      <c r="DFS126" s="184"/>
      <c r="DFT126" s="184"/>
      <c r="DFU126" s="184"/>
      <c r="DFV126" s="184"/>
      <c r="DFW126" s="184"/>
      <c r="DFX126" s="184"/>
      <c r="DFY126" s="184"/>
      <c r="DFZ126" s="184"/>
      <c r="DGA126" s="184"/>
      <c r="DGB126" s="184"/>
      <c r="DGC126" s="184"/>
      <c r="DGD126" s="184"/>
      <c r="DGE126" s="184"/>
      <c r="DGF126" s="184"/>
      <c r="DGG126" s="184"/>
      <c r="DGH126" s="184"/>
      <c r="DGI126" s="184"/>
      <c r="DGJ126" s="184"/>
      <c r="DGK126" s="184"/>
      <c r="DGL126" s="184"/>
      <c r="DGM126" s="184"/>
      <c r="DGN126" s="184"/>
      <c r="DGO126" s="184"/>
      <c r="DGP126" s="184"/>
      <c r="DGQ126" s="184"/>
      <c r="DGR126" s="184"/>
      <c r="DGS126" s="184"/>
      <c r="DGT126" s="184"/>
      <c r="DGU126" s="184"/>
      <c r="DGV126" s="184"/>
      <c r="DGW126" s="184"/>
      <c r="DGX126" s="184"/>
      <c r="DGY126" s="184"/>
      <c r="DGZ126" s="184"/>
      <c r="DHA126" s="184"/>
      <c r="DHB126" s="184"/>
      <c r="DHC126" s="184"/>
      <c r="DHD126" s="184"/>
      <c r="DHE126" s="184"/>
      <c r="DHF126" s="184"/>
      <c r="DHG126" s="184"/>
      <c r="DHH126" s="184"/>
      <c r="DHI126" s="184"/>
      <c r="DHJ126" s="184"/>
      <c r="DHK126" s="184"/>
      <c r="DHL126" s="184"/>
      <c r="DHM126" s="184"/>
      <c r="DHN126" s="184"/>
      <c r="DHO126" s="184"/>
      <c r="DHP126" s="184"/>
      <c r="DHQ126" s="184"/>
      <c r="DHR126" s="184"/>
      <c r="DHS126" s="184"/>
      <c r="DHT126" s="184"/>
      <c r="DHU126" s="184"/>
      <c r="DHV126" s="184"/>
      <c r="DHW126" s="184"/>
      <c r="DHX126" s="184"/>
      <c r="DHY126" s="184"/>
      <c r="DHZ126" s="184"/>
      <c r="DIA126" s="184"/>
      <c r="DIB126" s="184"/>
      <c r="DIC126" s="184"/>
      <c r="DID126" s="184"/>
      <c r="DIE126" s="184"/>
      <c r="DIF126" s="184"/>
      <c r="DIG126" s="184"/>
      <c r="DIH126" s="184"/>
      <c r="DII126" s="184"/>
      <c r="DIJ126" s="184"/>
      <c r="DIK126" s="184"/>
      <c r="DIL126" s="184"/>
      <c r="DIM126" s="184"/>
      <c r="DIN126" s="184"/>
      <c r="DIO126" s="184"/>
      <c r="DIP126" s="184"/>
      <c r="DIQ126" s="184"/>
      <c r="DIR126" s="184"/>
      <c r="DIS126" s="184"/>
      <c r="DIT126" s="184"/>
      <c r="DIU126" s="184"/>
      <c r="DIV126" s="184"/>
      <c r="DIW126" s="184"/>
      <c r="DIX126" s="184"/>
      <c r="DIY126" s="184"/>
      <c r="DIZ126" s="184"/>
      <c r="DJA126" s="184"/>
      <c r="DJB126" s="184"/>
      <c r="DJC126" s="184"/>
      <c r="DJD126" s="184"/>
      <c r="DJE126" s="184"/>
      <c r="DJF126" s="184"/>
      <c r="DJG126" s="184"/>
      <c r="DJH126" s="184"/>
      <c r="DJI126" s="184"/>
      <c r="DJJ126" s="184"/>
      <c r="DJK126" s="184"/>
      <c r="DJL126" s="184"/>
      <c r="DJM126" s="184"/>
      <c r="DJN126" s="184"/>
      <c r="DJO126" s="184"/>
      <c r="DJP126" s="184"/>
      <c r="DJQ126" s="184"/>
      <c r="DJR126" s="184"/>
      <c r="DJS126" s="184"/>
      <c r="DJT126" s="184"/>
      <c r="DJU126" s="184"/>
      <c r="DJV126" s="184"/>
      <c r="DJW126" s="184"/>
      <c r="DJX126" s="184"/>
      <c r="DJY126" s="184"/>
      <c r="DJZ126" s="184"/>
      <c r="DKA126" s="184"/>
      <c r="DKB126" s="184"/>
      <c r="DKC126" s="184"/>
      <c r="DKD126" s="184"/>
      <c r="DKE126" s="184"/>
      <c r="DKF126" s="184"/>
      <c r="DKG126" s="184"/>
      <c r="DKH126" s="184"/>
      <c r="DKI126" s="184"/>
      <c r="DKJ126" s="184"/>
      <c r="DKK126" s="184"/>
      <c r="DKL126" s="184"/>
      <c r="DKM126" s="184"/>
      <c r="DKN126" s="184"/>
      <c r="DKO126" s="184"/>
      <c r="DKP126" s="184"/>
      <c r="DKQ126" s="184"/>
      <c r="DKR126" s="184"/>
      <c r="DKS126" s="184"/>
      <c r="DKT126" s="184"/>
      <c r="DKU126" s="184"/>
      <c r="DKV126" s="184"/>
      <c r="DKW126" s="184"/>
      <c r="DKX126" s="184"/>
      <c r="DKY126" s="184"/>
      <c r="DKZ126" s="184"/>
      <c r="DLA126" s="184"/>
      <c r="DLB126" s="184"/>
      <c r="DLC126" s="184"/>
      <c r="DLD126" s="184"/>
      <c r="DLE126" s="184"/>
      <c r="DLF126" s="184"/>
      <c r="DLG126" s="184"/>
      <c r="DLH126" s="184"/>
      <c r="DLI126" s="184"/>
      <c r="DLJ126" s="184"/>
      <c r="DLK126" s="184"/>
      <c r="DLL126" s="184"/>
      <c r="DLM126" s="184"/>
      <c r="DLN126" s="184"/>
      <c r="DLO126" s="184"/>
      <c r="DLP126" s="184"/>
      <c r="DLQ126" s="184"/>
      <c r="DLR126" s="184"/>
      <c r="DLS126" s="184"/>
      <c r="DLT126" s="184"/>
      <c r="DLU126" s="184"/>
      <c r="DLV126" s="184"/>
      <c r="DLW126" s="184"/>
      <c r="DLX126" s="184"/>
      <c r="DLY126" s="184"/>
      <c r="DLZ126" s="184"/>
      <c r="DMA126" s="184"/>
      <c r="DMB126" s="184"/>
      <c r="DMC126" s="184"/>
      <c r="DMD126" s="184"/>
      <c r="DME126" s="184"/>
      <c r="DMF126" s="184"/>
      <c r="DMG126" s="184"/>
      <c r="DMH126" s="184"/>
      <c r="DMI126" s="184"/>
      <c r="DMJ126" s="184"/>
      <c r="DMK126" s="184"/>
      <c r="DML126" s="184"/>
      <c r="DMM126" s="184"/>
      <c r="DMN126" s="184"/>
      <c r="DMO126" s="184"/>
      <c r="DMP126" s="184"/>
      <c r="DMQ126" s="184"/>
      <c r="DMR126" s="184"/>
      <c r="DMS126" s="184"/>
      <c r="DMT126" s="184"/>
      <c r="DMU126" s="184"/>
      <c r="DMV126" s="184"/>
      <c r="DMW126" s="184"/>
      <c r="DMX126" s="184"/>
      <c r="DMY126" s="184"/>
      <c r="DMZ126" s="184"/>
      <c r="DNA126" s="184"/>
      <c r="DNB126" s="184"/>
      <c r="DNC126" s="184"/>
      <c r="DND126" s="184"/>
      <c r="DNE126" s="184"/>
      <c r="DNF126" s="184"/>
      <c r="DNG126" s="184"/>
      <c r="DNH126" s="184"/>
      <c r="DNI126" s="184"/>
      <c r="DNJ126" s="184"/>
      <c r="DNK126" s="184"/>
      <c r="DNL126" s="184"/>
      <c r="DNM126" s="184"/>
      <c r="DNN126" s="184"/>
      <c r="DNO126" s="184"/>
      <c r="DNP126" s="184"/>
      <c r="DNQ126" s="184"/>
      <c r="DNR126" s="184"/>
      <c r="DNS126" s="184"/>
      <c r="DNT126" s="184"/>
      <c r="DNU126" s="184"/>
      <c r="DNV126" s="184"/>
      <c r="DNW126" s="184"/>
      <c r="DNX126" s="184"/>
      <c r="DNY126" s="184"/>
      <c r="DNZ126" s="184"/>
      <c r="DOA126" s="184"/>
      <c r="DOB126" s="184"/>
      <c r="DOC126" s="184"/>
      <c r="DOD126" s="184"/>
      <c r="DOE126" s="184"/>
      <c r="DOF126" s="184"/>
      <c r="DOG126" s="184"/>
      <c r="DOH126" s="184"/>
      <c r="DOI126" s="184"/>
      <c r="DOJ126" s="184"/>
      <c r="DOK126" s="184"/>
      <c r="DOL126" s="184"/>
      <c r="DOM126" s="184"/>
      <c r="DON126" s="184"/>
      <c r="DOO126" s="184"/>
      <c r="DOP126" s="184"/>
      <c r="DOQ126" s="184"/>
      <c r="DOR126" s="184"/>
      <c r="DOS126" s="184"/>
      <c r="DOT126" s="184"/>
      <c r="DOU126" s="184"/>
      <c r="DOV126" s="184"/>
      <c r="DOW126" s="184"/>
      <c r="DOX126" s="184"/>
      <c r="DOY126" s="184"/>
      <c r="DOZ126" s="184"/>
      <c r="DPA126" s="184"/>
      <c r="DPB126" s="184"/>
      <c r="DPC126" s="184"/>
      <c r="DPD126" s="184"/>
      <c r="DPE126" s="184"/>
      <c r="DPF126" s="184"/>
      <c r="DPG126" s="184"/>
      <c r="DPH126" s="184"/>
      <c r="DPI126" s="184"/>
      <c r="DPJ126" s="184"/>
      <c r="DPK126" s="184"/>
      <c r="DPL126" s="184"/>
      <c r="DPM126" s="184"/>
      <c r="DPN126" s="184"/>
      <c r="DPO126" s="184"/>
      <c r="DPP126" s="184"/>
      <c r="DPQ126" s="184"/>
      <c r="DPR126" s="184"/>
      <c r="DPS126" s="184"/>
      <c r="DPT126" s="184"/>
      <c r="DPU126" s="184"/>
      <c r="DPV126" s="184"/>
      <c r="DPW126" s="184"/>
      <c r="DPX126" s="184"/>
      <c r="DPY126" s="184"/>
      <c r="DPZ126" s="184"/>
      <c r="DQA126" s="184"/>
      <c r="DQB126" s="184"/>
      <c r="DQC126" s="184"/>
      <c r="DQD126" s="184"/>
      <c r="DQE126" s="184"/>
      <c r="DQF126" s="184"/>
      <c r="DQG126" s="184"/>
      <c r="DQH126" s="184"/>
      <c r="DQI126" s="184"/>
      <c r="DQJ126" s="184"/>
      <c r="DQK126" s="184"/>
      <c r="DQL126" s="184"/>
      <c r="DQM126" s="184"/>
      <c r="DQN126" s="184"/>
      <c r="DQO126" s="184"/>
      <c r="DQP126" s="184"/>
      <c r="DQQ126" s="184"/>
      <c r="DQR126" s="184"/>
      <c r="DQS126" s="184"/>
      <c r="DQT126" s="184"/>
      <c r="DQU126" s="184"/>
      <c r="DQV126" s="184"/>
      <c r="DQW126" s="184"/>
      <c r="DQX126" s="184"/>
      <c r="DQY126" s="184"/>
      <c r="DQZ126" s="184"/>
      <c r="DRA126" s="184"/>
      <c r="DRB126" s="184"/>
      <c r="DRC126" s="184"/>
      <c r="DRD126" s="184"/>
      <c r="DRE126" s="184"/>
      <c r="DRF126" s="184"/>
      <c r="DRG126" s="184"/>
      <c r="DRH126" s="184"/>
      <c r="DRI126" s="184"/>
      <c r="DRJ126" s="184"/>
      <c r="DRK126" s="184"/>
      <c r="DRL126" s="184"/>
      <c r="DRM126" s="184"/>
      <c r="DRN126" s="184"/>
      <c r="DRO126" s="184"/>
      <c r="DRP126" s="184"/>
      <c r="DRQ126" s="184"/>
      <c r="DRR126" s="184"/>
      <c r="DRS126" s="184"/>
      <c r="DRT126" s="184"/>
      <c r="DRU126" s="184"/>
      <c r="DRV126" s="184"/>
      <c r="DRW126" s="184"/>
      <c r="DRX126" s="184"/>
      <c r="DRY126" s="184"/>
      <c r="DRZ126" s="184"/>
      <c r="DSA126" s="184"/>
      <c r="DSB126" s="184"/>
      <c r="DSC126" s="184"/>
      <c r="DSD126" s="184"/>
      <c r="DSE126" s="184"/>
      <c r="DSF126" s="184"/>
      <c r="DSG126" s="184"/>
      <c r="DSH126" s="184"/>
      <c r="DSI126" s="184"/>
      <c r="DSJ126" s="184"/>
      <c r="DSK126" s="184"/>
      <c r="DSL126" s="184"/>
      <c r="DSM126" s="184"/>
      <c r="DSN126" s="184"/>
      <c r="DSO126" s="184"/>
      <c r="DSP126" s="184"/>
      <c r="DSQ126" s="184"/>
      <c r="DSR126" s="184"/>
      <c r="DSS126" s="184"/>
      <c r="DST126" s="184"/>
      <c r="DSU126" s="184"/>
      <c r="DSV126" s="184"/>
      <c r="DSW126" s="184"/>
      <c r="DSX126" s="184"/>
      <c r="DSY126" s="184"/>
      <c r="DSZ126" s="184"/>
      <c r="DTA126" s="184"/>
      <c r="DTB126" s="184"/>
      <c r="DTC126" s="184"/>
      <c r="DTD126" s="184"/>
      <c r="DTE126" s="184"/>
      <c r="DTF126" s="184"/>
      <c r="DTG126" s="184"/>
      <c r="DTH126" s="184"/>
      <c r="DTI126" s="184"/>
      <c r="DTJ126" s="184"/>
      <c r="DTK126" s="184"/>
      <c r="DTL126" s="184"/>
      <c r="DTM126" s="184"/>
      <c r="DTN126" s="184"/>
      <c r="DTO126" s="184"/>
      <c r="DTP126" s="184"/>
      <c r="DTQ126" s="184"/>
      <c r="DTR126" s="184"/>
      <c r="DTS126" s="184"/>
      <c r="DTT126" s="184"/>
      <c r="DTU126" s="184"/>
      <c r="DTV126" s="184"/>
      <c r="DTW126" s="184"/>
      <c r="DTX126" s="184"/>
      <c r="DTY126" s="184"/>
      <c r="DTZ126" s="184"/>
      <c r="DUA126" s="184"/>
      <c r="DUB126" s="184"/>
      <c r="DUC126" s="184"/>
      <c r="DUD126" s="184"/>
      <c r="DUE126" s="184"/>
      <c r="DUF126" s="184"/>
      <c r="DUG126" s="184"/>
      <c r="DUH126" s="184"/>
      <c r="DUI126" s="184"/>
      <c r="DUJ126" s="184"/>
      <c r="DUK126" s="184"/>
      <c r="DUL126" s="184"/>
      <c r="DUM126" s="184"/>
      <c r="DUN126" s="184"/>
      <c r="DUO126" s="184"/>
      <c r="DUP126" s="184"/>
      <c r="DUQ126" s="184"/>
      <c r="DUR126" s="184"/>
      <c r="DUS126" s="184"/>
      <c r="DUT126" s="184"/>
      <c r="DUU126" s="184"/>
      <c r="DUV126" s="184"/>
      <c r="DUW126" s="184"/>
      <c r="DUX126" s="184"/>
      <c r="DUY126" s="184"/>
      <c r="DUZ126" s="184"/>
      <c r="DVA126" s="184"/>
      <c r="DVB126" s="184"/>
      <c r="DVC126" s="184"/>
      <c r="DVD126" s="184"/>
      <c r="DVE126" s="184"/>
      <c r="DVF126" s="184"/>
      <c r="DVG126" s="184"/>
      <c r="DVH126" s="184"/>
      <c r="DVI126" s="184"/>
      <c r="DVJ126" s="184"/>
      <c r="DVK126" s="184"/>
      <c r="DVL126" s="184"/>
      <c r="DVM126" s="184"/>
      <c r="DVN126" s="184"/>
      <c r="DVO126" s="184"/>
      <c r="DVP126" s="184"/>
      <c r="DVQ126" s="184"/>
      <c r="DVR126" s="184"/>
      <c r="DVS126" s="184"/>
      <c r="DVT126" s="184"/>
      <c r="DVU126" s="184"/>
      <c r="DVV126" s="184"/>
      <c r="DVW126" s="184"/>
      <c r="DVX126" s="184"/>
      <c r="DVY126" s="184"/>
      <c r="DVZ126" s="184"/>
      <c r="DWA126" s="184"/>
      <c r="DWB126" s="184"/>
      <c r="DWC126" s="184"/>
      <c r="DWD126" s="184"/>
      <c r="DWE126" s="184"/>
      <c r="DWF126" s="184"/>
      <c r="DWG126" s="184"/>
      <c r="DWH126" s="184"/>
      <c r="DWI126" s="184"/>
      <c r="DWJ126" s="184"/>
      <c r="DWK126" s="184"/>
      <c r="DWL126" s="184"/>
      <c r="DWM126" s="184"/>
      <c r="DWN126" s="184"/>
      <c r="DWO126" s="184"/>
      <c r="DWP126" s="184"/>
      <c r="DWQ126" s="184"/>
      <c r="DWR126" s="184"/>
      <c r="DWS126" s="184"/>
      <c r="DWT126" s="184"/>
      <c r="DWU126" s="184"/>
      <c r="DWV126" s="184"/>
      <c r="DWW126" s="184"/>
      <c r="DWX126" s="184"/>
      <c r="DWY126" s="184"/>
      <c r="DWZ126" s="184"/>
      <c r="DXA126" s="184"/>
      <c r="DXB126" s="184"/>
      <c r="DXC126" s="184"/>
      <c r="DXD126" s="184"/>
      <c r="DXE126" s="184"/>
      <c r="DXF126" s="184"/>
      <c r="DXG126" s="184"/>
      <c r="DXH126" s="184"/>
      <c r="DXI126" s="184"/>
      <c r="DXJ126" s="184"/>
      <c r="DXK126" s="184"/>
      <c r="DXL126" s="184"/>
      <c r="DXM126" s="184"/>
      <c r="DXN126" s="184"/>
      <c r="DXO126" s="184"/>
      <c r="DXP126" s="184"/>
      <c r="DXQ126" s="184"/>
      <c r="DXR126" s="184"/>
      <c r="DXS126" s="184"/>
      <c r="DXT126" s="184"/>
      <c r="DXU126" s="184"/>
      <c r="DXV126" s="184"/>
      <c r="DXW126" s="184"/>
      <c r="DXX126" s="184"/>
      <c r="DXY126" s="184"/>
      <c r="DXZ126" s="184"/>
      <c r="DYA126" s="184"/>
      <c r="DYB126" s="184"/>
      <c r="DYC126" s="184"/>
      <c r="DYD126" s="184"/>
      <c r="DYE126" s="184"/>
      <c r="DYF126" s="184"/>
      <c r="DYG126" s="184"/>
      <c r="DYH126" s="184"/>
      <c r="DYI126" s="184"/>
      <c r="DYJ126" s="184"/>
      <c r="DYK126" s="184"/>
      <c r="DYL126" s="184"/>
      <c r="DYM126" s="184"/>
      <c r="DYN126" s="184"/>
      <c r="DYO126" s="184"/>
      <c r="DYP126" s="184"/>
      <c r="DYQ126" s="184"/>
      <c r="DYR126" s="184"/>
      <c r="DYS126" s="184"/>
      <c r="DYT126" s="184"/>
      <c r="DYU126" s="184"/>
      <c r="DYV126" s="184"/>
      <c r="DYW126" s="184"/>
      <c r="DYX126" s="184"/>
      <c r="DYY126" s="184"/>
      <c r="DYZ126" s="184"/>
      <c r="DZA126" s="184"/>
      <c r="DZB126" s="184"/>
      <c r="DZC126" s="184"/>
      <c r="DZD126" s="184"/>
      <c r="DZE126" s="184"/>
      <c r="DZF126" s="184"/>
      <c r="DZG126" s="184"/>
      <c r="DZH126" s="184"/>
      <c r="DZI126" s="184"/>
      <c r="DZJ126" s="184"/>
      <c r="DZK126" s="184"/>
      <c r="DZL126" s="184"/>
      <c r="DZM126" s="184"/>
      <c r="DZN126" s="184"/>
      <c r="DZO126" s="184"/>
      <c r="DZP126" s="184"/>
      <c r="DZQ126" s="184"/>
      <c r="DZR126" s="184"/>
      <c r="DZS126" s="184"/>
      <c r="DZT126" s="184"/>
      <c r="DZU126" s="184"/>
      <c r="DZV126" s="184"/>
      <c r="DZW126" s="184"/>
      <c r="DZX126" s="184"/>
      <c r="DZY126" s="184"/>
      <c r="DZZ126" s="184"/>
      <c r="EAA126" s="184"/>
      <c r="EAB126" s="184"/>
      <c r="EAC126" s="184"/>
      <c r="EAD126" s="184"/>
      <c r="EAE126" s="184"/>
      <c r="EAF126" s="184"/>
      <c r="EAG126" s="184"/>
      <c r="EAH126" s="184"/>
      <c r="EAI126" s="184"/>
      <c r="EAJ126" s="184"/>
      <c r="EAK126" s="184"/>
      <c r="EAL126" s="184"/>
      <c r="EAM126" s="184"/>
      <c r="EAN126" s="184"/>
      <c r="EAO126" s="184"/>
      <c r="EAP126" s="184"/>
      <c r="EAQ126" s="184"/>
      <c r="EAR126" s="184"/>
      <c r="EAS126" s="184"/>
      <c r="EAT126" s="184"/>
      <c r="EAU126" s="184"/>
      <c r="EAV126" s="184"/>
      <c r="EAW126" s="184"/>
      <c r="EAX126" s="184"/>
      <c r="EAY126" s="184"/>
      <c r="EAZ126" s="184"/>
      <c r="EBA126" s="184"/>
      <c r="EBB126" s="184"/>
      <c r="EBC126" s="184"/>
      <c r="EBD126" s="184"/>
      <c r="EBE126" s="184"/>
      <c r="EBF126" s="184"/>
      <c r="EBG126" s="184"/>
      <c r="EBH126" s="184"/>
      <c r="EBI126" s="184"/>
      <c r="EBJ126" s="184"/>
      <c r="EBK126" s="184"/>
      <c r="EBL126" s="184"/>
      <c r="EBM126" s="184"/>
      <c r="EBN126" s="184"/>
      <c r="EBO126" s="184"/>
      <c r="EBP126" s="184"/>
      <c r="EBQ126" s="184"/>
      <c r="EBR126" s="184"/>
      <c r="EBS126" s="184"/>
      <c r="EBT126" s="184"/>
      <c r="EBU126" s="184"/>
      <c r="EBV126" s="184"/>
      <c r="EBW126" s="184"/>
      <c r="EBX126" s="184"/>
      <c r="EBY126" s="184"/>
      <c r="EBZ126" s="184"/>
      <c r="ECA126" s="184"/>
      <c r="ECB126" s="184"/>
      <c r="ECC126" s="184"/>
      <c r="ECD126" s="184"/>
      <c r="ECE126" s="184"/>
      <c r="ECF126" s="184"/>
      <c r="ECG126" s="184"/>
      <c r="ECH126" s="184"/>
      <c r="ECI126" s="184"/>
      <c r="ECJ126" s="184"/>
      <c r="ECK126" s="184"/>
      <c r="ECL126" s="184"/>
      <c r="ECM126" s="184"/>
      <c r="ECN126" s="184"/>
      <c r="ECO126" s="184"/>
      <c r="ECP126" s="184"/>
      <c r="ECQ126" s="184"/>
      <c r="ECR126" s="184"/>
      <c r="ECS126" s="184"/>
      <c r="ECT126" s="184"/>
      <c r="ECU126" s="184"/>
      <c r="ECV126" s="184"/>
      <c r="ECW126" s="184"/>
      <c r="ECX126" s="184"/>
      <c r="ECY126" s="184"/>
      <c r="ECZ126" s="184"/>
      <c r="EDA126" s="184"/>
      <c r="EDB126" s="184"/>
      <c r="EDC126" s="184"/>
      <c r="EDD126" s="184"/>
      <c r="EDE126" s="184"/>
      <c r="EDF126" s="184"/>
      <c r="EDG126" s="184"/>
      <c r="EDH126" s="184"/>
      <c r="EDI126" s="184"/>
      <c r="EDJ126" s="184"/>
      <c r="EDK126" s="184"/>
      <c r="EDL126" s="184"/>
      <c r="EDM126" s="184"/>
      <c r="EDN126" s="184"/>
      <c r="EDO126" s="184"/>
      <c r="EDP126" s="184"/>
      <c r="EDQ126" s="184"/>
      <c r="EDR126" s="184"/>
      <c r="EDS126" s="184"/>
      <c r="EDT126" s="184"/>
      <c r="EDU126" s="184"/>
      <c r="EDV126" s="184"/>
      <c r="EDW126" s="184"/>
      <c r="EDX126" s="184"/>
      <c r="EDY126" s="184"/>
      <c r="EDZ126" s="184"/>
      <c r="EEA126" s="184"/>
      <c r="EEB126" s="184"/>
      <c r="EEC126" s="184"/>
      <c r="EED126" s="184"/>
      <c r="EEE126" s="184"/>
      <c r="EEF126" s="184"/>
      <c r="EEG126" s="184"/>
      <c r="EEH126" s="184"/>
      <c r="EEI126" s="184"/>
      <c r="EEJ126" s="184"/>
      <c r="EEK126" s="184"/>
      <c r="EEL126" s="184"/>
      <c r="EEM126" s="184"/>
      <c r="EEN126" s="184"/>
      <c r="EEO126" s="184"/>
      <c r="EEP126" s="184"/>
      <c r="EEQ126" s="184"/>
      <c r="EER126" s="184"/>
      <c r="EES126" s="184"/>
      <c r="EET126" s="184"/>
      <c r="EEU126" s="184"/>
      <c r="EEV126" s="184"/>
      <c r="EEW126" s="184"/>
      <c r="EEX126" s="184"/>
      <c r="EEY126" s="184"/>
      <c r="EEZ126" s="184"/>
      <c r="EFA126" s="184"/>
      <c r="EFB126" s="184"/>
      <c r="EFC126" s="184"/>
      <c r="EFD126" s="184"/>
      <c r="EFE126" s="184"/>
      <c r="EFF126" s="184"/>
      <c r="EFG126" s="184"/>
      <c r="EFH126" s="184"/>
      <c r="EFI126" s="184"/>
      <c r="EFJ126" s="184"/>
      <c r="EFK126" s="184"/>
      <c r="EFL126" s="184"/>
      <c r="EFM126" s="184"/>
      <c r="EFN126" s="184"/>
      <c r="EFO126" s="184"/>
      <c r="EFP126" s="184"/>
      <c r="EFQ126" s="184"/>
      <c r="EFR126" s="184"/>
      <c r="EFS126" s="184"/>
      <c r="EFT126" s="184"/>
      <c r="EFU126" s="184"/>
      <c r="EFV126" s="184"/>
      <c r="EFW126" s="184"/>
      <c r="EFX126" s="184"/>
      <c r="EFY126" s="184"/>
      <c r="EFZ126" s="184"/>
      <c r="EGA126" s="184"/>
      <c r="EGB126" s="184"/>
      <c r="EGC126" s="184"/>
      <c r="EGD126" s="184"/>
      <c r="EGE126" s="184"/>
      <c r="EGF126" s="184"/>
      <c r="EGG126" s="184"/>
      <c r="EGH126" s="184"/>
      <c r="EGI126" s="184"/>
      <c r="EGJ126" s="184"/>
      <c r="EGK126" s="184"/>
      <c r="EGL126" s="184"/>
      <c r="EGM126" s="184"/>
      <c r="EGN126" s="184"/>
      <c r="EGO126" s="184"/>
      <c r="EGP126" s="184"/>
      <c r="EGQ126" s="184"/>
      <c r="EGR126" s="184"/>
      <c r="EGS126" s="184"/>
      <c r="EGT126" s="184"/>
      <c r="EGU126" s="184"/>
      <c r="EGV126" s="184"/>
      <c r="EGW126" s="184"/>
      <c r="EGX126" s="184"/>
      <c r="EGY126" s="184"/>
      <c r="EGZ126" s="184"/>
      <c r="EHA126" s="184"/>
      <c r="EHB126" s="184"/>
      <c r="EHC126" s="184"/>
      <c r="EHD126" s="184"/>
      <c r="EHE126" s="184"/>
      <c r="EHF126" s="184"/>
      <c r="EHG126" s="184"/>
      <c r="EHH126" s="184"/>
      <c r="EHI126" s="184"/>
      <c r="EHJ126" s="184"/>
      <c r="EHK126" s="184"/>
      <c r="EHL126" s="184"/>
      <c r="EHM126" s="184"/>
      <c r="EHN126" s="184"/>
      <c r="EHO126" s="184"/>
      <c r="EHP126" s="184"/>
      <c r="EHQ126" s="184"/>
      <c r="EHR126" s="184"/>
      <c r="EHS126" s="184"/>
      <c r="EHT126" s="184"/>
      <c r="EHU126" s="184"/>
      <c r="EHV126" s="184"/>
      <c r="EHW126" s="184"/>
      <c r="EHX126" s="184"/>
      <c r="EHY126" s="184"/>
      <c r="EHZ126" s="184"/>
      <c r="EIA126" s="184"/>
      <c r="EIB126" s="184"/>
      <c r="EIC126" s="184"/>
      <c r="EID126" s="184"/>
      <c r="EIE126" s="184"/>
      <c r="EIF126" s="184"/>
      <c r="EIG126" s="184"/>
      <c r="EIH126" s="184"/>
      <c r="EII126" s="184"/>
      <c r="EIJ126" s="184"/>
      <c r="EIK126" s="184"/>
      <c r="EIL126" s="184"/>
      <c r="EIM126" s="184"/>
      <c r="EIN126" s="184"/>
      <c r="EIO126" s="184"/>
      <c r="EIP126" s="184"/>
      <c r="EIQ126" s="184"/>
      <c r="EIR126" s="184"/>
      <c r="EIS126" s="184"/>
      <c r="EIT126" s="184"/>
      <c r="EIU126" s="184"/>
      <c r="EIV126" s="184"/>
      <c r="EIW126" s="184"/>
      <c r="EIX126" s="184"/>
      <c r="EIY126" s="184"/>
      <c r="EIZ126" s="184"/>
      <c r="EJA126" s="184"/>
      <c r="EJB126" s="184"/>
      <c r="EJC126" s="184"/>
      <c r="EJD126" s="184"/>
      <c r="EJE126" s="184"/>
      <c r="EJF126" s="184"/>
      <c r="EJG126" s="184"/>
      <c r="EJH126" s="184"/>
      <c r="EJI126" s="184"/>
      <c r="EJJ126" s="184"/>
      <c r="EJK126" s="184"/>
      <c r="EJL126" s="184"/>
      <c r="EJM126" s="184"/>
      <c r="EJN126" s="184"/>
      <c r="EJO126" s="184"/>
      <c r="EJP126" s="184"/>
      <c r="EJQ126" s="184"/>
      <c r="EJR126" s="184"/>
      <c r="EJS126" s="184"/>
      <c r="EJT126" s="184"/>
      <c r="EJU126" s="184"/>
      <c r="EJV126" s="184"/>
      <c r="EJW126" s="184"/>
      <c r="EJX126" s="184"/>
      <c r="EJY126" s="184"/>
      <c r="EJZ126" s="184"/>
      <c r="EKA126" s="184"/>
      <c r="EKB126" s="184"/>
      <c r="EKC126" s="184"/>
      <c r="EKD126" s="184"/>
      <c r="EKE126" s="184"/>
      <c r="EKF126" s="184"/>
      <c r="EKG126" s="184"/>
      <c r="EKH126" s="184"/>
      <c r="EKI126" s="184"/>
      <c r="EKJ126" s="184"/>
      <c r="EKK126" s="184"/>
      <c r="EKL126" s="184"/>
      <c r="EKM126" s="184"/>
      <c r="EKN126" s="184"/>
      <c r="EKO126" s="184"/>
      <c r="EKP126" s="184"/>
      <c r="EKQ126" s="184"/>
      <c r="EKR126" s="184"/>
      <c r="EKS126" s="184"/>
      <c r="EKT126" s="184"/>
      <c r="EKU126" s="184"/>
      <c r="EKV126" s="184"/>
      <c r="EKW126" s="184"/>
      <c r="EKX126" s="184"/>
      <c r="EKY126" s="184"/>
      <c r="EKZ126" s="184"/>
      <c r="ELA126" s="184"/>
      <c r="ELB126" s="184"/>
      <c r="ELC126" s="184"/>
      <c r="ELD126" s="184"/>
      <c r="ELE126" s="184"/>
      <c r="ELF126" s="184"/>
      <c r="ELG126" s="184"/>
      <c r="ELH126" s="184"/>
      <c r="ELI126" s="184"/>
      <c r="ELJ126" s="184"/>
      <c r="ELK126" s="184"/>
      <c r="ELL126" s="184"/>
      <c r="ELM126" s="184"/>
      <c r="ELN126" s="184"/>
      <c r="ELO126" s="184"/>
      <c r="ELP126" s="184"/>
      <c r="ELQ126" s="184"/>
      <c r="ELR126" s="184"/>
      <c r="ELS126" s="184"/>
      <c r="ELT126" s="184"/>
      <c r="ELU126" s="184"/>
      <c r="ELV126" s="184"/>
      <c r="ELW126" s="184"/>
      <c r="ELX126" s="184"/>
      <c r="ELY126" s="184"/>
      <c r="ELZ126" s="184"/>
      <c r="EMA126" s="184"/>
      <c r="EMB126" s="184"/>
      <c r="EMC126" s="184"/>
      <c r="EMD126" s="184"/>
      <c r="EME126" s="184"/>
      <c r="EMF126" s="184"/>
      <c r="EMG126" s="184"/>
      <c r="EMH126" s="184"/>
      <c r="EMI126" s="184"/>
      <c r="EMJ126" s="184"/>
      <c r="EMK126" s="184"/>
      <c r="EML126" s="184"/>
      <c r="EMM126" s="184"/>
      <c r="EMN126" s="184"/>
      <c r="EMO126" s="184"/>
      <c r="EMP126" s="184"/>
      <c r="EMQ126" s="184"/>
      <c r="EMR126" s="184"/>
      <c r="EMS126" s="184"/>
      <c r="EMT126" s="184"/>
      <c r="EMU126" s="184"/>
      <c r="EMV126" s="184"/>
      <c r="EMW126" s="184"/>
      <c r="EMX126" s="184"/>
      <c r="EMY126" s="184"/>
      <c r="EMZ126" s="184"/>
      <c r="ENA126" s="184"/>
      <c r="ENB126" s="184"/>
      <c r="ENC126" s="184"/>
      <c r="END126" s="184"/>
      <c r="ENE126" s="184"/>
      <c r="ENF126" s="184"/>
      <c r="ENG126" s="184"/>
      <c r="ENH126" s="184"/>
      <c r="ENI126" s="184"/>
      <c r="ENJ126" s="184"/>
      <c r="ENK126" s="184"/>
      <c r="ENL126" s="184"/>
      <c r="ENM126" s="184"/>
      <c r="ENN126" s="184"/>
      <c r="ENO126" s="184"/>
      <c r="ENP126" s="184"/>
      <c r="ENQ126" s="184"/>
      <c r="ENR126" s="184"/>
      <c r="ENS126" s="184"/>
      <c r="ENT126" s="184"/>
      <c r="ENU126" s="184"/>
      <c r="ENV126" s="184"/>
      <c r="ENW126" s="184"/>
      <c r="ENX126" s="184"/>
      <c r="ENY126" s="184"/>
      <c r="ENZ126" s="184"/>
      <c r="EOA126" s="184"/>
      <c r="EOB126" s="184"/>
      <c r="EOC126" s="184"/>
      <c r="EOD126" s="184"/>
      <c r="EOE126" s="184"/>
      <c r="EOF126" s="184"/>
      <c r="EOG126" s="184"/>
      <c r="EOH126" s="184"/>
      <c r="EOI126" s="184"/>
      <c r="EOJ126" s="184"/>
      <c r="EOK126" s="184"/>
      <c r="EOL126" s="184"/>
      <c r="EOM126" s="184"/>
      <c r="EON126" s="184"/>
      <c r="EOO126" s="184"/>
      <c r="EOP126" s="184"/>
      <c r="EOQ126" s="184"/>
      <c r="EOR126" s="184"/>
      <c r="EOS126" s="184"/>
      <c r="EOT126" s="184"/>
      <c r="EOU126" s="184"/>
      <c r="EOV126" s="184"/>
      <c r="EOW126" s="184"/>
      <c r="EOX126" s="184"/>
      <c r="EOY126" s="184"/>
      <c r="EOZ126" s="184"/>
      <c r="EPA126" s="184"/>
      <c r="EPB126" s="184"/>
      <c r="EPC126" s="184"/>
      <c r="EPD126" s="184"/>
      <c r="EPE126" s="184"/>
      <c r="EPF126" s="184"/>
      <c r="EPG126" s="184"/>
      <c r="EPH126" s="184"/>
      <c r="EPI126" s="184"/>
      <c r="EPJ126" s="184"/>
      <c r="EPK126" s="184"/>
      <c r="EPL126" s="184"/>
      <c r="EPM126" s="184"/>
      <c r="EPN126" s="184"/>
      <c r="EPO126" s="184"/>
      <c r="EPP126" s="184"/>
      <c r="EPQ126" s="184"/>
      <c r="EPR126" s="184"/>
      <c r="EPS126" s="184"/>
      <c r="EPT126" s="184"/>
      <c r="EPU126" s="184"/>
      <c r="EPV126" s="184"/>
      <c r="EPW126" s="184"/>
      <c r="EPX126" s="184"/>
      <c r="EPY126" s="184"/>
      <c r="EPZ126" s="184"/>
      <c r="EQA126" s="184"/>
      <c r="EQB126" s="184"/>
      <c r="EQC126" s="184"/>
      <c r="EQD126" s="184"/>
      <c r="EQE126" s="184"/>
      <c r="EQF126" s="184"/>
      <c r="EQG126" s="184"/>
      <c r="EQH126" s="184"/>
      <c r="EQI126" s="184"/>
      <c r="EQJ126" s="184"/>
      <c r="EQK126" s="184"/>
      <c r="EQL126" s="184"/>
      <c r="EQM126" s="184"/>
      <c r="EQN126" s="184"/>
      <c r="EQO126" s="184"/>
      <c r="EQP126" s="184"/>
      <c r="EQQ126" s="184"/>
      <c r="EQR126" s="184"/>
      <c r="EQS126" s="184"/>
      <c r="EQT126" s="184"/>
      <c r="EQU126" s="184"/>
      <c r="EQV126" s="184"/>
      <c r="EQW126" s="184"/>
      <c r="EQX126" s="184"/>
      <c r="EQY126" s="184"/>
      <c r="EQZ126" s="184"/>
      <c r="ERA126" s="184"/>
      <c r="ERB126" s="184"/>
      <c r="ERC126" s="184"/>
      <c r="ERD126" s="184"/>
      <c r="ERE126" s="184"/>
      <c r="ERF126" s="184"/>
      <c r="ERG126" s="184"/>
      <c r="ERH126" s="184"/>
      <c r="ERI126" s="184"/>
      <c r="ERJ126" s="184"/>
      <c r="ERK126" s="184"/>
      <c r="ERL126" s="184"/>
      <c r="ERM126" s="184"/>
      <c r="ERN126" s="184"/>
      <c r="ERO126" s="184"/>
      <c r="ERP126" s="184"/>
      <c r="ERQ126" s="184"/>
      <c r="ERR126" s="184"/>
      <c r="ERS126" s="184"/>
      <c r="ERT126" s="184"/>
      <c r="ERU126" s="184"/>
      <c r="ERV126" s="184"/>
      <c r="ERW126" s="184"/>
      <c r="ERX126" s="184"/>
      <c r="ERY126" s="184"/>
      <c r="ERZ126" s="184"/>
      <c r="ESA126" s="184"/>
      <c r="ESB126" s="184"/>
      <c r="ESC126" s="184"/>
      <c r="ESD126" s="184"/>
      <c r="ESE126" s="184"/>
      <c r="ESF126" s="184"/>
      <c r="ESG126" s="184"/>
      <c r="ESH126" s="184"/>
      <c r="ESI126" s="184"/>
      <c r="ESJ126" s="184"/>
      <c r="ESK126" s="184"/>
      <c r="ESL126" s="184"/>
      <c r="ESM126" s="184"/>
      <c r="ESN126" s="184"/>
      <c r="ESO126" s="184"/>
      <c r="ESP126" s="184"/>
      <c r="ESQ126" s="184"/>
      <c r="ESR126" s="184"/>
      <c r="ESS126" s="184"/>
      <c r="EST126" s="184"/>
      <c r="ESU126" s="184"/>
      <c r="ESV126" s="184"/>
      <c r="ESW126" s="184"/>
      <c r="ESX126" s="184"/>
      <c r="ESY126" s="184"/>
      <c r="ESZ126" s="184"/>
      <c r="ETA126" s="184"/>
      <c r="ETB126" s="184"/>
      <c r="ETC126" s="184"/>
      <c r="ETD126" s="184"/>
      <c r="ETE126" s="184"/>
      <c r="ETF126" s="184"/>
      <c r="ETG126" s="184"/>
      <c r="ETH126" s="184"/>
      <c r="ETI126" s="184"/>
      <c r="ETJ126" s="184"/>
      <c r="ETK126" s="184"/>
      <c r="ETL126" s="184"/>
      <c r="ETM126" s="184"/>
      <c r="ETN126" s="184"/>
      <c r="ETO126" s="184"/>
      <c r="ETP126" s="184"/>
      <c r="ETQ126" s="184"/>
      <c r="ETR126" s="184"/>
      <c r="ETS126" s="184"/>
      <c r="ETT126" s="184"/>
      <c r="ETU126" s="184"/>
      <c r="ETV126" s="184"/>
      <c r="ETW126" s="184"/>
      <c r="ETX126" s="184"/>
      <c r="ETY126" s="184"/>
      <c r="ETZ126" s="184"/>
      <c r="EUA126" s="184"/>
      <c r="EUB126" s="184"/>
      <c r="EUC126" s="184"/>
      <c r="EUD126" s="184"/>
      <c r="EUE126" s="184"/>
      <c r="EUF126" s="184"/>
      <c r="EUG126" s="184"/>
      <c r="EUH126" s="184"/>
      <c r="EUI126" s="184"/>
      <c r="EUJ126" s="184"/>
      <c r="EUK126" s="184"/>
      <c r="EUL126" s="184"/>
      <c r="EUM126" s="184"/>
      <c r="EUN126" s="184"/>
      <c r="EUO126" s="184"/>
      <c r="EUP126" s="184"/>
      <c r="EUQ126" s="184"/>
      <c r="EUR126" s="184"/>
      <c r="EUS126" s="184"/>
      <c r="EUT126" s="184"/>
      <c r="EUU126" s="184"/>
      <c r="EUV126" s="184"/>
      <c r="EUW126" s="184"/>
      <c r="EUX126" s="184"/>
      <c r="EUY126" s="184"/>
      <c r="EUZ126" s="184"/>
      <c r="EVA126" s="184"/>
      <c r="EVB126" s="184"/>
      <c r="EVC126" s="184"/>
      <c r="EVD126" s="184"/>
      <c r="EVE126" s="184"/>
      <c r="EVF126" s="184"/>
      <c r="EVG126" s="184"/>
      <c r="EVH126" s="184"/>
      <c r="EVI126" s="184"/>
      <c r="EVJ126" s="184"/>
      <c r="EVK126" s="184"/>
      <c r="EVL126" s="184"/>
      <c r="EVM126" s="184"/>
      <c r="EVN126" s="184"/>
      <c r="EVO126" s="184"/>
      <c r="EVP126" s="184"/>
      <c r="EVQ126" s="184"/>
      <c r="EVR126" s="184"/>
      <c r="EVS126" s="184"/>
      <c r="EVT126" s="184"/>
      <c r="EVU126" s="184"/>
      <c r="EVV126" s="184"/>
      <c r="EVW126" s="184"/>
      <c r="EVX126" s="184"/>
      <c r="EVY126" s="184"/>
      <c r="EVZ126" s="184"/>
      <c r="EWA126" s="184"/>
      <c r="EWB126" s="184"/>
      <c r="EWC126" s="184"/>
      <c r="EWD126" s="184"/>
      <c r="EWE126" s="184"/>
      <c r="EWF126" s="184"/>
      <c r="EWG126" s="184"/>
      <c r="EWH126" s="184"/>
      <c r="EWI126" s="184"/>
      <c r="EWJ126" s="184"/>
      <c r="EWK126" s="184"/>
      <c r="EWL126" s="184"/>
      <c r="EWM126" s="184"/>
      <c r="EWN126" s="184"/>
      <c r="EWO126" s="184"/>
      <c r="EWP126" s="184"/>
      <c r="EWQ126" s="184"/>
      <c r="EWR126" s="184"/>
      <c r="EWS126" s="184"/>
      <c r="EWT126" s="184"/>
      <c r="EWU126" s="184"/>
      <c r="EWV126" s="184"/>
      <c r="EWW126" s="184"/>
      <c r="EWX126" s="184"/>
      <c r="EWY126" s="184"/>
      <c r="EWZ126" s="184"/>
      <c r="EXA126" s="184"/>
      <c r="EXB126" s="184"/>
      <c r="EXC126" s="184"/>
      <c r="EXD126" s="184"/>
      <c r="EXE126" s="184"/>
      <c r="EXF126" s="184"/>
      <c r="EXG126" s="184"/>
      <c r="EXH126" s="184"/>
      <c r="EXI126" s="184"/>
      <c r="EXJ126" s="184"/>
      <c r="EXK126" s="184"/>
      <c r="EXL126" s="184"/>
      <c r="EXM126" s="184"/>
      <c r="EXN126" s="184"/>
      <c r="EXO126" s="184"/>
      <c r="EXP126" s="184"/>
      <c r="EXQ126" s="184"/>
      <c r="EXR126" s="184"/>
      <c r="EXS126" s="184"/>
      <c r="EXT126" s="184"/>
      <c r="EXU126" s="184"/>
      <c r="EXV126" s="184"/>
      <c r="EXW126" s="184"/>
      <c r="EXX126" s="184"/>
      <c r="EXY126" s="184"/>
      <c r="EXZ126" s="184"/>
      <c r="EYA126" s="184"/>
      <c r="EYB126" s="184"/>
      <c r="EYC126" s="184"/>
      <c r="EYD126" s="184"/>
      <c r="EYE126" s="184"/>
      <c r="EYF126" s="184"/>
      <c r="EYG126" s="184"/>
      <c r="EYH126" s="184"/>
      <c r="EYI126" s="184"/>
      <c r="EYJ126" s="184"/>
      <c r="EYK126" s="184"/>
      <c r="EYL126" s="184"/>
      <c r="EYM126" s="184"/>
      <c r="EYN126" s="184"/>
      <c r="EYO126" s="184"/>
      <c r="EYP126" s="184"/>
      <c r="EYQ126" s="184"/>
      <c r="EYR126" s="184"/>
      <c r="EYS126" s="184"/>
      <c r="EYT126" s="184"/>
      <c r="EYU126" s="184"/>
      <c r="EYV126" s="184"/>
      <c r="EYW126" s="184"/>
      <c r="EYX126" s="184"/>
      <c r="EYY126" s="184"/>
      <c r="EYZ126" s="184"/>
      <c r="EZA126" s="184"/>
      <c r="EZB126" s="184"/>
      <c r="EZC126" s="184"/>
      <c r="EZD126" s="184"/>
      <c r="EZE126" s="184"/>
      <c r="EZF126" s="184"/>
      <c r="EZG126" s="184"/>
      <c r="EZH126" s="184"/>
      <c r="EZI126" s="184"/>
      <c r="EZJ126" s="184"/>
      <c r="EZK126" s="184"/>
      <c r="EZL126" s="184"/>
      <c r="EZM126" s="184"/>
      <c r="EZN126" s="184"/>
      <c r="EZO126" s="184"/>
      <c r="EZP126" s="184"/>
      <c r="EZQ126" s="184"/>
      <c r="EZR126" s="184"/>
      <c r="EZS126" s="184"/>
      <c r="EZT126" s="184"/>
      <c r="EZU126" s="184"/>
      <c r="EZV126" s="184"/>
      <c r="EZW126" s="184"/>
      <c r="EZX126" s="184"/>
      <c r="EZY126" s="184"/>
      <c r="EZZ126" s="184"/>
      <c r="FAA126" s="184"/>
      <c r="FAB126" s="184"/>
      <c r="FAC126" s="184"/>
      <c r="FAD126" s="184"/>
      <c r="FAE126" s="184"/>
      <c r="FAF126" s="184"/>
      <c r="FAG126" s="184"/>
      <c r="FAH126" s="184"/>
      <c r="FAI126" s="184"/>
      <c r="FAJ126" s="184"/>
      <c r="FAK126" s="184"/>
      <c r="FAL126" s="184"/>
      <c r="FAM126" s="184"/>
      <c r="FAN126" s="184"/>
      <c r="FAO126" s="184"/>
      <c r="FAP126" s="184"/>
      <c r="FAQ126" s="184"/>
      <c r="FAR126" s="184"/>
      <c r="FAS126" s="184"/>
      <c r="FAT126" s="184"/>
      <c r="FAU126" s="184"/>
      <c r="FAV126" s="184"/>
      <c r="FAW126" s="184"/>
      <c r="FAX126" s="184"/>
      <c r="FAY126" s="184"/>
      <c r="FAZ126" s="184"/>
      <c r="FBA126" s="184"/>
      <c r="FBB126" s="184"/>
      <c r="FBC126" s="184"/>
      <c r="FBD126" s="184"/>
      <c r="FBE126" s="184"/>
      <c r="FBF126" s="184"/>
      <c r="FBG126" s="184"/>
      <c r="FBH126" s="184"/>
      <c r="FBI126" s="184"/>
      <c r="FBJ126" s="184"/>
      <c r="FBK126" s="184"/>
      <c r="FBL126" s="184"/>
      <c r="FBM126" s="184"/>
      <c r="FBN126" s="184"/>
      <c r="FBO126" s="184"/>
      <c r="FBP126" s="184"/>
      <c r="FBQ126" s="184"/>
      <c r="FBR126" s="184"/>
      <c r="FBS126" s="184"/>
      <c r="FBT126" s="184"/>
      <c r="FBU126" s="184"/>
      <c r="FBV126" s="184"/>
      <c r="FBW126" s="184"/>
      <c r="FBX126" s="184"/>
      <c r="FBY126" s="184"/>
      <c r="FBZ126" s="184"/>
      <c r="FCA126" s="184"/>
      <c r="FCB126" s="184"/>
      <c r="FCC126" s="184"/>
      <c r="FCD126" s="184"/>
      <c r="FCE126" s="184"/>
      <c r="FCF126" s="184"/>
      <c r="FCG126" s="184"/>
      <c r="FCH126" s="184"/>
      <c r="FCI126" s="184"/>
      <c r="FCJ126" s="184"/>
      <c r="FCK126" s="184"/>
      <c r="FCL126" s="184"/>
      <c r="FCM126" s="184"/>
      <c r="FCN126" s="184"/>
      <c r="FCO126" s="184"/>
      <c r="FCP126" s="184"/>
      <c r="FCQ126" s="184"/>
      <c r="FCR126" s="184"/>
      <c r="FCS126" s="184"/>
      <c r="FCT126" s="184"/>
      <c r="FCU126" s="184"/>
      <c r="FCV126" s="184"/>
      <c r="FCW126" s="184"/>
      <c r="FCX126" s="184"/>
      <c r="FCY126" s="184"/>
      <c r="FCZ126" s="184"/>
      <c r="FDA126" s="184"/>
      <c r="FDB126" s="184"/>
      <c r="FDC126" s="184"/>
      <c r="FDD126" s="184"/>
      <c r="FDE126" s="184"/>
      <c r="FDF126" s="184"/>
      <c r="FDG126" s="184"/>
      <c r="FDH126" s="184"/>
      <c r="FDI126" s="184"/>
      <c r="FDJ126" s="184"/>
      <c r="FDK126" s="184"/>
      <c r="FDL126" s="184"/>
      <c r="FDM126" s="184"/>
      <c r="FDN126" s="184"/>
      <c r="FDO126" s="184"/>
      <c r="FDP126" s="184"/>
      <c r="FDQ126" s="184"/>
      <c r="FDR126" s="184"/>
      <c r="FDS126" s="184"/>
      <c r="FDT126" s="184"/>
      <c r="FDU126" s="184"/>
      <c r="FDV126" s="184"/>
      <c r="FDW126" s="184"/>
      <c r="FDX126" s="184"/>
      <c r="FDY126" s="184"/>
      <c r="FDZ126" s="184"/>
      <c r="FEA126" s="184"/>
      <c r="FEB126" s="184"/>
      <c r="FEC126" s="184"/>
      <c r="FED126" s="184"/>
      <c r="FEE126" s="184"/>
      <c r="FEF126" s="184"/>
      <c r="FEG126" s="184"/>
      <c r="FEH126" s="184"/>
      <c r="FEI126" s="184"/>
      <c r="FEJ126" s="184"/>
      <c r="FEK126" s="184"/>
      <c r="FEL126" s="184"/>
      <c r="FEM126" s="184"/>
      <c r="FEN126" s="184"/>
      <c r="FEO126" s="184"/>
      <c r="FEP126" s="184"/>
      <c r="FEQ126" s="184"/>
      <c r="FER126" s="184"/>
      <c r="FES126" s="184"/>
      <c r="FET126" s="184"/>
      <c r="FEU126" s="184"/>
      <c r="FEV126" s="184"/>
      <c r="FEW126" s="184"/>
      <c r="FEX126" s="184"/>
      <c r="FEY126" s="184"/>
      <c r="FEZ126" s="184"/>
      <c r="FFA126" s="184"/>
      <c r="FFB126" s="184"/>
      <c r="FFC126" s="184"/>
      <c r="FFD126" s="184"/>
      <c r="FFE126" s="184"/>
      <c r="FFF126" s="184"/>
      <c r="FFG126" s="184"/>
      <c r="FFH126" s="184"/>
      <c r="FFI126" s="184"/>
      <c r="FFJ126" s="184"/>
      <c r="FFK126" s="184"/>
      <c r="FFL126" s="184"/>
      <c r="FFM126" s="184"/>
      <c r="FFN126" s="184"/>
      <c r="FFO126" s="184"/>
      <c r="FFP126" s="184"/>
      <c r="FFQ126" s="184"/>
      <c r="FFR126" s="184"/>
      <c r="FFS126" s="184"/>
      <c r="FFT126" s="184"/>
      <c r="FFU126" s="184"/>
      <c r="FFV126" s="184"/>
      <c r="FFW126" s="184"/>
      <c r="FFX126" s="184"/>
      <c r="FFY126" s="184"/>
      <c r="FFZ126" s="184"/>
      <c r="FGA126" s="184"/>
      <c r="FGB126" s="184"/>
      <c r="FGC126" s="184"/>
      <c r="FGD126" s="184"/>
      <c r="FGE126" s="184"/>
      <c r="FGF126" s="184"/>
      <c r="FGG126" s="184"/>
      <c r="FGH126" s="184"/>
      <c r="FGI126" s="184"/>
      <c r="FGJ126" s="184"/>
      <c r="FGK126" s="184"/>
      <c r="FGL126" s="184"/>
      <c r="FGM126" s="184"/>
      <c r="FGN126" s="184"/>
      <c r="FGO126" s="184"/>
      <c r="FGP126" s="184"/>
      <c r="FGQ126" s="184"/>
      <c r="FGR126" s="184"/>
      <c r="FGS126" s="184"/>
      <c r="FGT126" s="184"/>
      <c r="FGU126" s="184"/>
      <c r="FGV126" s="184"/>
      <c r="FGW126" s="184"/>
      <c r="FGX126" s="184"/>
      <c r="FGY126" s="184"/>
      <c r="FGZ126" s="184"/>
      <c r="FHA126" s="184"/>
      <c r="FHB126" s="184"/>
      <c r="FHC126" s="184"/>
      <c r="FHD126" s="184"/>
      <c r="FHE126" s="184"/>
      <c r="FHF126" s="184"/>
      <c r="FHG126" s="184"/>
      <c r="FHH126" s="184"/>
      <c r="FHI126" s="184"/>
      <c r="FHJ126" s="184"/>
      <c r="FHK126" s="184"/>
      <c r="FHL126" s="184"/>
      <c r="FHM126" s="184"/>
      <c r="FHN126" s="184"/>
      <c r="FHO126" s="184"/>
      <c r="FHP126" s="184"/>
      <c r="FHQ126" s="184"/>
      <c r="FHR126" s="184"/>
      <c r="FHS126" s="184"/>
      <c r="FHT126" s="184"/>
      <c r="FHU126" s="184"/>
      <c r="FHV126" s="184"/>
      <c r="FHW126" s="184"/>
      <c r="FHX126" s="184"/>
      <c r="FHY126" s="184"/>
      <c r="FHZ126" s="184"/>
      <c r="FIA126" s="184"/>
      <c r="FIB126" s="184"/>
      <c r="FIC126" s="184"/>
      <c r="FID126" s="184"/>
      <c r="FIE126" s="184"/>
      <c r="FIF126" s="184"/>
      <c r="FIG126" s="184"/>
      <c r="FIH126" s="184"/>
      <c r="FII126" s="184"/>
      <c r="FIJ126" s="184"/>
      <c r="FIK126" s="184"/>
      <c r="FIL126" s="184"/>
      <c r="FIM126" s="184"/>
      <c r="FIN126" s="184"/>
      <c r="FIO126" s="184"/>
      <c r="FIP126" s="184"/>
      <c r="FIQ126" s="184"/>
      <c r="FIR126" s="184"/>
      <c r="FIS126" s="184"/>
      <c r="FIT126" s="184"/>
      <c r="FIU126" s="184"/>
      <c r="FIV126" s="184"/>
      <c r="FIW126" s="184"/>
      <c r="FIX126" s="184"/>
      <c r="FIY126" s="184"/>
      <c r="FIZ126" s="184"/>
      <c r="FJA126" s="184"/>
      <c r="FJB126" s="184"/>
      <c r="FJC126" s="184"/>
      <c r="FJD126" s="184"/>
      <c r="FJE126" s="184"/>
      <c r="FJF126" s="184"/>
      <c r="FJG126" s="184"/>
      <c r="FJH126" s="184"/>
      <c r="FJI126" s="184"/>
      <c r="FJJ126" s="184"/>
      <c r="FJK126" s="184"/>
      <c r="FJL126" s="184"/>
      <c r="FJM126" s="184"/>
      <c r="FJN126" s="184"/>
      <c r="FJO126" s="184"/>
      <c r="FJP126" s="184"/>
      <c r="FJQ126" s="184"/>
      <c r="FJR126" s="184"/>
      <c r="FJS126" s="184"/>
      <c r="FJT126" s="184"/>
      <c r="FJU126" s="184"/>
      <c r="FJV126" s="184"/>
      <c r="FJW126" s="184"/>
      <c r="FJX126" s="184"/>
      <c r="FJY126" s="184"/>
      <c r="FJZ126" s="184"/>
      <c r="FKA126" s="184"/>
      <c r="FKB126" s="184"/>
      <c r="FKC126" s="184"/>
      <c r="FKD126" s="184"/>
      <c r="FKE126" s="184"/>
      <c r="FKF126" s="184"/>
      <c r="FKG126" s="184"/>
      <c r="FKH126" s="184"/>
      <c r="FKI126" s="184"/>
      <c r="FKJ126" s="184"/>
      <c r="FKK126" s="184"/>
      <c r="FKL126" s="184"/>
      <c r="FKM126" s="184"/>
      <c r="FKN126" s="184"/>
      <c r="FKO126" s="184"/>
      <c r="FKP126" s="184"/>
      <c r="FKQ126" s="184"/>
      <c r="FKR126" s="184"/>
      <c r="FKS126" s="184"/>
      <c r="FKT126" s="184"/>
      <c r="FKU126" s="184"/>
      <c r="FKV126" s="184"/>
      <c r="FKW126" s="184"/>
      <c r="FKX126" s="184"/>
      <c r="FKY126" s="184"/>
      <c r="FKZ126" s="184"/>
      <c r="FLA126" s="184"/>
      <c r="FLB126" s="184"/>
      <c r="FLC126" s="184"/>
      <c r="FLD126" s="184"/>
      <c r="FLE126" s="184"/>
      <c r="FLF126" s="184"/>
      <c r="FLG126" s="184"/>
      <c r="FLH126" s="184"/>
      <c r="FLI126" s="184"/>
      <c r="FLJ126" s="184"/>
      <c r="FLK126" s="184"/>
      <c r="FLL126" s="184"/>
      <c r="FLM126" s="184"/>
      <c r="FLN126" s="184"/>
      <c r="FLO126" s="184"/>
      <c r="FLP126" s="184"/>
      <c r="FLQ126" s="184"/>
      <c r="FLR126" s="184"/>
      <c r="FLS126" s="184"/>
      <c r="FLT126" s="184"/>
      <c r="FLU126" s="184"/>
      <c r="FLV126" s="184"/>
      <c r="FLW126" s="184"/>
      <c r="FLX126" s="184"/>
      <c r="FLY126" s="184"/>
      <c r="FLZ126" s="184"/>
      <c r="FMA126" s="184"/>
      <c r="FMB126" s="184"/>
      <c r="FMC126" s="184"/>
      <c r="FMD126" s="184"/>
      <c r="FME126" s="184"/>
      <c r="FMF126" s="184"/>
      <c r="FMG126" s="184"/>
      <c r="FMH126" s="184"/>
      <c r="FMI126" s="184"/>
      <c r="FMJ126" s="184"/>
      <c r="FMK126" s="184"/>
      <c r="FML126" s="184"/>
      <c r="FMM126" s="184"/>
      <c r="FMN126" s="184"/>
      <c r="FMO126" s="184"/>
      <c r="FMP126" s="184"/>
      <c r="FMQ126" s="184"/>
      <c r="FMR126" s="184"/>
      <c r="FMS126" s="184"/>
      <c r="FMT126" s="184"/>
      <c r="FMU126" s="184"/>
      <c r="FMV126" s="184"/>
      <c r="FMW126" s="184"/>
      <c r="FMX126" s="184"/>
      <c r="FMY126" s="184"/>
      <c r="FMZ126" s="184"/>
      <c r="FNA126" s="184"/>
      <c r="FNB126" s="184"/>
      <c r="FNC126" s="184"/>
      <c r="FND126" s="184"/>
      <c r="FNE126" s="184"/>
      <c r="FNF126" s="184"/>
      <c r="FNG126" s="184"/>
      <c r="FNH126" s="184"/>
      <c r="FNI126" s="184"/>
      <c r="FNJ126" s="184"/>
      <c r="FNK126" s="184"/>
      <c r="FNL126" s="184"/>
      <c r="FNM126" s="184"/>
      <c r="FNN126" s="184"/>
      <c r="FNO126" s="184"/>
      <c r="FNP126" s="184"/>
      <c r="FNQ126" s="184"/>
      <c r="FNR126" s="184"/>
      <c r="FNS126" s="184"/>
      <c r="FNT126" s="184"/>
      <c r="FNU126" s="184"/>
      <c r="FNV126" s="184"/>
      <c r="FNW126" s="184"/>
      <c r="FNX126" s="184"/>
      <c r="FNY126" s="184"/>
      <c r="FNZ126" s="184"/>
      <c r="FOA126" s="184"/>
      <c r="FOB126" s="184"/>
      <c r="FOC126" s="184"/>
      <c r="FOD126" s="184"/>
      <c r="FOE126" s="184"/>
      <c r="FOF126" s="184"/>
      <c r="FOG126" s="184"/>
      <c r="FOH126" s="184"/>
      <c r="FOI126" s="184"/>
      <c r="FOJ126" s="184"/>
      <c r="FOK126" s="184"/>
      <c r="FOL126" s="184"/>
      <c r="FOM126" s="184"/>
      <c r="FON126" s="184"/>
      <c r="FOO126" s="184"/>
      <c r="FOP126" s="184"/>
      <c r="FOQ126" s="184"/>
      <c r="FOR126" s="184"/>
      <c r="FOS126" s="184"/>
      <c r="FOT126" s="184"/>
      <c r="FOU126" s="184"/>
      <c r="FOV126" s="184"/>
      <c r="FOW126" s="184"/>
      <c r="FOX126" s="184"/>
      <c r="FOY126" s="184"/>
      <c r="FOZ126" s="184"/>
      <c r="FPA126" s="184"/>
      <c r="FPB126" s="184"/>
      <c r="FPC126" s="184"/>
      <c r="FPD126" s="184"/>
      <c r="FPE126" s="184"/>
      <c r="FPF126" s="184"/>
      <c r="FPG126" s="184"/>
      <c r="FPH126" s="184"/>
      <c r="FPI126" s="184"/>
      <c r="FPJ126" s="184"/>
      <c r="FPK126" s="184"/>
      <c r="FPL126" s="184"/>
      <c r="FPM126" s="184"/>
      <c r="FPN126" s="184"/>
      <c r="FPO126" s="184"/>
      <c r="FPP126" s="184"/>
      <c r="FPQ126" s="184"/>
      <c r="FPR126" s="184"/>
      <c r="FPS126" s="184"/>
      <c r="FPT126" s="184"/>
      <c r="FPU126" s="184"/>
      <c r="FPV126" s="184"/>
      <c r="FPW126" s="184"/>
      <c r="FPX126" s="184"/>
      <c r="FPY126" s="184"/>
      <c r="FPZ126" s="184"/>
      <c r="FQA126" s="184"/>
      <c r="FQB126" s="184"/>
      <c r="FQC126" s="184"/>
      <c r="FQD126" s="184"/>
      <c r="FQE126" s="184"/>
      <c r="FQF126" s="184"/>
      <c r="FQG126" s="184"/>
      <c r="FQH126" s="184"/>
      <c r="FQI126" s="184"/>
      <c r="FQJ126" s="184"/>
      <c r="FQK126" s="184"/>
      <c r="FQL126" s="184"/>
      <c r="FQM126" s="184"/>
      <c r="FQN126" s="184"/>
      <c r="FQO126" s="184"/>
      <c r="FQP126" s="184"/>
      <c r="FQQ126" s="184"/>
      <c r="FQR126" s="184"/>
      <c r="FQS126" s="184"/>
      <c r="FQT126" s="184"/>
      <c r="FQU126" s="184"/>
      <c r="FQV126" s="184"/>
      <c r="FQW126" s="184"/>
      <c r="FQX126" s="184"/>
      <c r="FQY126" s="184"/>
      <c r="FQZ126" s="184"/>
      <c r="FRA126" s="184"/>
      <c r="FRB126" s="184"/>
      <c r="FRC126" s="184"/>
      <c r="FRD126" s="184"/>
      <c r="FRE126" s="184"/>
      <c r="FRF126" s="184"/>
      <c r="FRG126" s="184"/>
      <c r="FRH126" s="184"/>
      <c r="FRI126" s="184"/>
      <c r="FRJ126" s="184"/>
      <c r="FRK126" s="184"/>
      <c r="FRL126" s="184"/>
      <c r="FRM126" s="184"/>
      <c r="FRN126" s="184"/>
      <c r="FRO126" s="184"/>
      <c r="FRP126" s="184"/>
      <c r="FRQ126" s="184"/>
      <c r="FRR126" s="184"/>
      <c r="FRS126" s="184"/>
      <c r="FRT126" s="184"/>
      <c r="FRU126" s="184"/>
      <c r="FRV126" s="184"/>
      <c r="FRW126" s="184"/>
      <c r="FRX126" s="184"/>
      <c r="FRY126" s="184"/>
      <c r="FRZ126" s="184"/>
      <c r="FSA126" s="184"/>
      <c r="FSB126" s="184"/>
      <c r="FSC126" s="184"/>
      <c r="FSD126" s="184"/>
      <c r="FSE126" s="184"/>
      <c r="FSF126" s="184"/>
      <c r="FSG126" s="184"/>
      <c r="FSH126" s="184"/>
      <c r="FSI126" s="184"/>
      <c r="FSJ126" s="184"/>
      <c r="FSK126" s="184"/>
      <c r="FSL126" s="184"/>
      <c r="FSM126" s="184"/>
      <c r="FSN126" s="184"/>
      <c r="FSO126" s="184"/>
      <c r="FSP126" s="184"/>
      <c r="FSQ126" s="184"/>
      <c r="FSR126" s="184"/>
      <c r="FSS126" s="184"/>
      <c r="FST126" s="184"/>
      <c r="FSU126" s="184"/>
      <c r="FSV126" s="184"/>
      <c r="FSW126" s="184"/>
      <c r="FSX126" s="184"/>
      <c r="FSY126" s="184"/>
      <c r="FSZ126" s="184"/>
      <c r="FTA126" s="184"/>
      <c r="FTB126" s="184"/>
      <c r="FTC126" s="184"/>
      <c r="FTD126" s="184"/>
      <c r="FTE126" s="184"/>
      <c r="FTF126" s="184"/>
      <c r="FTG126" s="184"/>
      <c r="FTH126" s="184"/>
      <c r="FTI126" s="184"/>
      <c r="FTJ126" s="184"/>
      <c r="FTK126" s="184"/>
      <c r="FTL126" s="184"/>
      <c r="FTM126" s="184"/>
      <c r="FTN126" s="184"/>
      <c r="FTO126" s="184"/>
      <c r="FTP126" s="184"/>
      <c r="FTQ126" s="184"/>
      <c r="FTR126" s="184"/>
      <c r="FTS126" s="184"/>
      <c r="FTT126" s="184"/>
      <c r="FTU126" s="184"/>
      <c r="FTV126" s="184"/>
      <c r="FTW126" s="184"/>
      <c r="FTX126" s="184"/>
      <c r="FTY126" s="184"/>
      <c r="FTZ126" s="184"/>
      <c r="FUA126" s="184"/>
      <c r="FUB126" s="184"/>
      <c r="FUC126" s="184"/>
      <c r="FUD126" s="184"/>
      <c r="FUE126" s="184"/>
      <c r="FUF126" s="184"/>
      <c r="FUG126" s="184"/>
      <c r="FUH126" s="184"/>
      <c r="FUI126" s="184"/>
      <c r="FUJ126" s="184"/>
      <c r="FUK126" s="184"/>
      <c r="FUL126" s="184"/>
      <c r="FUM126" s="184"/>
      <c r="FUN126" s="184"/>
      <c r="FUO126" s="184"/>
      <c r="FUP126" s="184"/>
      <c r="FUQ126" s="184"/>
      <c r="FUR126" s="184"/>
      <c r="FUS126" s="184"/>
      <c r="FUT126" s="184"/>
      <c r="FUU126" s="184"/>
      <c r="FUV126" s="184"/>
      <c r="FUW126" s="184"/>
      <c r="FUX126" s="184"/>
      <c r="FUY126" s="184"/>
      <c r="FUZ126" s="184"/>
      <c r="FVA126" s="184"/>
      <c r="FVB126" s="184"/>
      <c r="FVC126" s="184"/>
      <c r="FVD126" s="184"/>
      <c r="FVE126" s="184"/>
      <c r="FVF126" s="184"/>
      <c r="FVG126" s="184"/>
      <c r="FVH126" s="184"/>
      <c r="FVI126" s="184"/>
      <c r="FVJ126" s="184"/>
      <c r="FVK126" s="184"/>
      <c r="FVL126" s="184"/>
      <c r="FVM126" s="184"/>
      <c r="FVN126" s="184"/>
      <c r="FVO126" s="184"/>
      <c r="FVP126" s="184"/>
      <c r="FVQ126" s="184"/>
      <c r="FVR126" s="184"/>
      <c r="FVS126" s="184"/>
      <c r="FVT126" s="184"/>
      <c r="FVU126" s="184"/>
      <c r="FVV126" s="184"/>
      <c r="FVW126" s="184"/>
      <c r="FVX126" s="184"/>
      <c r="FVY126" s="184"/>
      <c r="FVZ126" s="184"/>
      <c r="FWA126" s="184"/>
      <c r="FWB126" s="184"/>
      <c r="FWC126" s="184"/>
      <c r="FWD126" s="184"/>
      <c r="FWE126" s="184"/>
      <c r="FWF126" s="184"/>
      <c r="FWG126" s="184"/>
      <c r="FWH126" s="184"/>
      <c r="FWI126" s="184"/>
      <c r="FWJ126" s="184"/>
      <c r="FWK126" s="184"/>
      <c r="FWL126" s="184"/>
      <c r="FWM126" s="184"/>
      <c r="FWN126" s="184"/>
      <c r="FWO126" s="184"/>
      <c r="FWP126" s="184"/>
      <c r="FWQ126" s="184"/>
      <c r="FWR126" s="184"/>
      <c r="FWS126" s="184"/>
      <c r="FWT126" s="184"/>
      <c r="FWU126" s="184"/>
      <c r="FWV126" s="184"/>
      <c r="FWW126" s="184"/>
      <c r="FWX126" s="184"/>
      <c r="FWY126" s="184"/>
      <c r="FWZ126" s="184"/>
      <c r="FXA126" s="184"/>
      <c r="FXB126" s="184"/>
      <c r="FXC126" s="184"/>
      <c r="FXD126" s="184"/>
      <c r="FXE126" s="184"/>
      <c r="FXF126" s="184"/>
      <c r="FXG126" s="184"/>
      <c r="FXH126" s="184"/>
      <c r="FXI126" s="184"/>
      <c r="FXJ126" s="184"/>
      <c r="FXK126" s="184"/>
      <c r="FXL126" s="184"/>
      <c r="FXM126" s="184"/>
      <c r="FXN126" s="184"/>
      <c r="FXO126" s="184"/>
      <c r="FXP126" s="184"/>
      <c r="FXQ126" s="184"/>
      <c r="FXR126" s="184"/>
      <c r="FXS126" s="184"/>
      <c r="FXT126" s="184"/>
      <c r="FXU126" s="184"/>
      <c r="FXV126" s="184"/>
      <c r="FXW126" s="184"/>
      <c r="FXX126" s="184"/>
      <c r="FXY126" s="184"/>
      <c r="FXZ126" s="184"/>
      <c r="FYA126" s="184"/>
      <c r="FYB126" s="184"/>
      <c r="FYC126" s="184"/>
      <c r="FYD126" s="184"/>
      <c r="FYE126" s="184"/>
      <c r="FYF126" s="184"/>
      <c r="FYG126" s="184"/>
      <c r="FYH126" s="184"/>
      <c r="FYI126" s="184"/>
      <c r="FYJ126" s="184"/>
      <c r="FYK126" s="184"/>
      <c r="FYL126" s="184"/>
      <c r="FYM126" s="184"/>
      <c r="FYN126" s="184"/>
      <c r="FYO126" s="184"/>
      <c r="FYP126" s="184"/>
      <c r="FYQ126" s="184"/>
      <c r="FYR126" s="184"/>
      <c r="FYS126" s="184"/>
      <c r="FYT126" s="184"/>
      <c r="FYU126" s="184"/>
      <c r="FYV126" s="184"/>
      <c r="FYW126" s="184"/>
      <c r="FYX126" s="184"/>
      <c r="FYY126" s="184"/>
      <c r="FYZ126" s="184"/>
      <c r="FZA126" s="184"/>
      <c r="FZB126" s="184"/>
      <c r="FZC126" s="184"/>
      <c r="FZD126" s="184"/>
      <c r="FZE126" s="184"/>
      <c r="FZF126" s="184"/>
      <c r="FZG126" s="184"/>
      <c r="FZH126" s="184"/>
      <c r="FZI126" s="184"/>
      <c r="FZJ126" s="184"/>
      <c r="FZK126" s="184"/>
      <c r="FZL126" s="184"/>
      <c r="FZM126" s="184"/>
      <c r="FZN126" s="184"/>
      <c r="FZO126" s="184"/>
      <c r="FZP126" s="184"/>
      <c r="FZQ126" s="184"/>
      <c r="FZR126" s="184"/>
      <c r="FZS126" s="184"/>
      <c r="FZT126" s="184"/>
      <c r="FZU126" s="184"/>
      <c r="FZV126" s="184"/>
      <c r="FZW126" s="184"/>
      <c r="FZX126" s="184"/>
      <c r="FZY126" s="184"/>
      <c r="FZZ126" s="184"/>
      <c r="GAA126" s="184"/>
      <c r="GAB126" s="184"/>
      <c r="GAC126" s="184"/>
      <c r="GAD126" s="184"/>
      <c r="GAE126" s="184"/>
      <c r="GAF126" s="184"/>
      <c r="GAG126" s="184"/>
      <c r="GAH126" s="184"/>
      <c r="GAI126" s="184"/>
      <c r="GAJ126" s="184"/>
      <c r="GAK126" s="184"/>
      <c r="GAL126" s="184"/>
      <c r="GAM126" s="184"/>
      <c r="GAN126" s="184"/>
      <c r="GAO126" s="184"/>
      <c r="GAP126" s="184"/>
      <c r="GAQ126" s="184"/>
      <c r="GAR126" s="184"/>
      <c r="GAS126" s="184"/>
      <c r="GAT126" s="184"/>
      <c r="GAU126" s="184"/>
      <c r="GAV126" s="184"/>
      <c r="GAW126" s="184"/>
      <c r="GAX126" s="184"/>
      <c r="GAY126" s="184"/>
      <c r="GAZ126" s="184"/>
      <c r="GBA126" s="184"/>
      <c r="GBB126" s="184"/>
      <c r="GBC126" s="184"/>
      <c r="GBD126" s="184"/>
      <c r="GBE126" s="184"/>
      <c r="GBF126" s="184"/>
      <c r="GBG126" s="184"/>
      <c r="GBH126" s="184"/>
      <c r="GBI126" s="184"/>
      <c r="GBJ126" s="184"/>
      <c r="GBK126" s="184"/>
      <c r="GBL126" s="184"/>
      <c r="GBM126" s="184"/>
      <c r="GBN126" s="184"/>
      <c r="GBO126" s="184"/>
      <c r="GBP126" s="184"/>
      <c r="GBQ126" s="184"/>
      <c r="GBR126" s="184"/>
      <c r="GBS126" s="184"/>
      <c r="GBT126" s="184"/>
      <c r="GBU126" s="184"/>
      <c r="GBV126" s="184"/>
      <c r="GBW126" s="184"/>
      <c r="GBX126" s="184"/>
      <c r="GBY126" s="184"/>
      <c r="GBZ126" s="184"/>
      <c r="GCA126" s="184"/>
      <c r="GCB126" s="184"/>
      <c r="GCC126" s="184"/>
      <c r="GCD126" s="184"/>
      <c r="GCE126" s="184"/>
      <c r="GCF126" s="184"/>
      <c r="GCG126" s="184"/>
      <c r="GCH126" s="184"/>
      <c r="GCI126" s="184"/>
      <c r="GCJ126" s="184"/>
      <c r="GCK126" s="184"/>
      <c r="GCL126" s="184"/>
      <c r="GCM126" s="184"/>
      <c r="GCN126" s="184"/>
      <c r="GCO126" s="184"/>
      <c r="GCP126" s="184"/>
      <c r="GCQ126" s="184"/>
      <c r="GCR126" s="184"/>
      <c r="GCS126" s="184"/>
      <c r="GCT126" s="184"/>
      <c r="GCU126" s="184"/>
      <c r="GCV126" s="184"/>
      <c r="GCW126" s="184"/>
      <c r="GCX126" s="184"/>
      <c r="GCY126" s="184"/>
      <c r="GCZ126" s="184"/>
      <c r="GDA126" s="184"/>
      <c r="GDB126" s="184"/>
      <c r="GDC126" s="184"/>
      <c r="GDD126" s="184"/>
      <c r="GDE126" s="184"/>
      <c r="GDF126" s="184"/>
      <c r="GDG126" s="184"/>
      <c r="GDH126" s="184"/>
      <c r="GDI126" s="184"/>
      <c r="GDJ126" s="184"/>
      <c r="GDK126" s="184"/>
      <c r="GDL126" s="184"/>
      <c r="GDM126" s="184"/>
      <c r="GDN126" s="184"/>
      <c r="GDO126" s="184"/>
      <c r="GDP126" s="184"/>
      <c r="GDQ126" s="184"/>
      <c r="GDR126" s="184"/>
      <c r="GDS126" s="184"/>
      <c r="GDT126" s="184"/>
      <c r="GDU126" s="184"/>
      <c r="GDV126" s="184"/>
      <c r="GDW126" s="184"/>
      <c r="GDX126" s="184"/>
      <c r="GDY126" s="184"/>
      <c r="GDZ126" s="184"/>
      <c r="GEA126" s="184"/>
      <c r="GEB126" s="184"/>
      <c r="GEC126" s="184"/>
      <c r="GED126" s="184"/>
      <c r="GEE126" s="184"/>
      <c r="GEF126" s="184"/>
      <c r="GEG126" s="184"/>
      <c r="GEH126" s="184"/>
      <c r="GEI126" s="184"/>
      <c r="GEJ126" s="184"/>
      <c r="GEK126" s="184"/>
      <c r="GEL126" s="184"/>
      <c r="GEM126" s="184"/>
      <c r="GEN126" s="184"/>
      <c r="GEO126" s="184"/>
      <c r="GEP126" s="184"/>
      <c r="GEQ126" s="184"/>
      <c r="GER126" s="184"/>
      <c r="GES126" s="184"/>
      <c r="GET126" s="184"/>
      <c r="GEU126" s="184"/>
      <c r="GEV126" s="184"/>
      <c r="GEW126" s="184"/>
      <c r="GEX126" s="184"/>
      <c r="GEY126" s="184"/>
      <c r="GEZ126" s="184"/>
      <c r="GFA126" s="184"/>
      <c r="GFB126" s="184"/>
      <c r="GFC126" s="184"/>
      <c r="GFD126" s="184"/>
      <c r="GFE126" s="184"/>
      <c r="GFF126" s="184"/>
      <c r="GFG126" s="184"/>
      <c r="GFH126" s="184"/>
      <c r="GFI126" s="184"/>
      <c r="GFJ126" s="184"/>
      <c r="GFK126" s="184"/>
      <c r="GFL126" s="184"/>
      <c r="GFM126" s="184"/>
      <c r="GFN126" s="184"/>
      <c r="GFO126" s="184"/>
      <c r="GFP126" s="184"/>
      <c r="GFQ126" s="184"/>
      <c r="GFR126" s="184"/>
      <c r="GFS126" s="184"/>
      <c r="GFT126" s="184"/>
      <c r="GFU126" s="184"/>
      <c r="GFV126" s="184"/>
      <c r="GFW126" s="184"/>
      <c r="GFX126" s="184"/>
      <c r="GFY126" s="184"/>
      <c r="GFZ126" s="184"/>
      <c r="GGA126" s="184"/>
      <c r="GGB126" s="184"/>
      <c r="GGC126" s="184"/>
      <c r="GGD126" s="184"/>
      <c r="GGE126" s="184"/>
      <c r="GGF126" s="184"/>
      <c r="GGG126" s="184"/>
      <c r="GGH126" s="184"/>
      <c r="GGI126" s="184"/>
      <c r="GGJ126" s="184"/>
      <c r="GGK126" s="184"/>
      <c r="GGL126" s="184"/>
      <c r="GGM126" s="184"/>
      <c r="GGN126" s="184"/>
      <c r="GGO126" s="184"/>
      <c r="GGP126" s="184"/>
      <c r="GGQ126" s="184"/>
      <c r="GGR126" s="184"/>
      <c r="GGS126" s="184"/>
      <c r="GGT126" s="184"/>
      <c r="GGU126" s="184"/>
      <c r="GGV126" s="184"/>
      <c r="GGW126" s="184"/>
      <c r="GGX126" s="184"/>
      <c r="GGY126" s="184"/>
      <c r="GGZ126" s="184"/>
      <c r="GHA126" s="184"/>
      <c r="GHB126" s="184"/>
      <c r="GHC126" s="184"/>
      <c r="GHD126" s="184"/>
      <c r="GHE126" s="184"/>
      <c r="GHF126" s="184"/>
      <c r="GHG126" s="184"/>
      <c r="GHH126" s="184"/>
      <c r="GHI126" s="184"/>
      <c r="GHJ126" s="184"/>
      <c r="GHK126" s="184"/>
      <c r="GHL126" s="184"/>
      <c r="GHM126" s="184"/>
      <c r="GHN126" s="184"/>
      <c r="GHO126" s="184"/>
      <c r="GHP126" s="184"/>
      <c r="GHQ126" s="184"/>
      <c r="GHR126" s="184"/>
      <c r="GHS126" s="184"/>
      <c r="GHT126" s="184"/>
      <c r="GHU126" s="184"/>
      <c r="GHV126" s="184"/>
      <c r="GHW126" s="184"/>
      <c r="GHX126" s="184"/>
      <c r="GHY126" s="184"/>
      <c r="GHZ126" s="184"/>
      <c r="GIA126" s="184"/>
      <c r="GIB126" s="184"/>
      <c r="GIC126" s="184"/>
      <c r="GID126" s="184"/>
      <c r="GIE126" s="184"/>
      <c r="GIF126" s="184"/>
      <c r="GIG126" s="184"/>
      <c r="GIH126" s="184"/>
      <c r="GII126" s="184"/>
      <c r="GIJ126" s="184"/>
      <c r="GIK126" s="184"/>
      <c r="GIL126" s="184"/>
      <c r="GIM126" s="184"/>
      <c r="GIN126" s="184"/>
      <c r="GIO126" s="184"/>
      <c r="GIP126" s="184"/>
      <c r="GIQ126" s="184"/>
      <c r="GIR126" s="184"/>
      <c r="GIS126" s="184"/>
      <c r="GIT126" s="184"/>
      <c r="GIU126" s="184"/>
      <c r="GIV126" s="184"/>
      <c r="GIW126" s="184"/>
      <c r="GIX126" s="184"/>
      <c r="GIY126" s="184"/>
      <c r="GIZ126" s="184"/>
      <c r="GJA126" s="184"/>
      <c r="GJB126" s="184"/>
      <c r="GJC126" s="184"/>
      <c r="GJD126" s="184"/>
      <c r="GJE126" s="184"/>
      <c r="GJF126" s="184"/>
      <c r="GJG126" s="184"/>
      <c r="GJH126" s="184"/>
      <c r="GJI126" s="184"/>
      <c r="GJJ126" s="184"/>
      <c r="GJK126" s="184"/>
      <c r="GJL126" s="184"/>
      <c r="GJM126" s="184"/>
      <c r="GJN126" s="184"/>
      <c r="GJO126" s="184"/>
      <c r="GJP126" s="184"/>
      <c r="GJQ126" s="184"/>
      <c r="GJR126" s="184"/>
      <c r="GJS126" s="184"/>
      <c r="GJT126" s="184"/>
      <c r="GJU126" s="184"/>
      <c r="GJV126" s="184"/>
      <c r="GJW126" s="184"/>
      <c r="GJX126" s="184"/>
      <c r="GJY126" s="184"/>
      <c r="GJZ126" s="184"/>
      <c r="GKA126" s="184"/>
      <c r="GKB126" s="184"/>
      <c r="GKC126" s="184"/>
      <c r="GKD126" s="184"/>
      <c r="GKE126" s="184"/>
      <c r="GKF126" s="184"/>
      <c r="GKG126" s="184"/>
      <c r="GKH126" s="184"/>
      <c r="GKI126" s="184"/>
      <c r="GKJ126" s="184"/>
      <c r="GKK126" s="184"/>
      <c r="GKL126" s="184"/>
      <c r="GKM126" s="184"/>
      <c r="GKN126" s="184"/>
      <c r="GKO126" s="184"/>
      <c r="GKP126" s="184"/>
      <c r="GKQ126" s="184"/>
      <c r="GKR126" s="184"/>
      <c r="GKS126" s="184"/>
      <c r="GKT126" s="184"/>
      <c r="GKU126" s="184"/>
      <c r="GKV126" s="184"/>
      <c r="GKW126" s="184"/>
      <c r="GKX126" s="184"/>
      <c r="GKY126" s="184"/>
      <c r="GKZ126" s="184"/>
      <c r="GLA126" s="184"/>
      <c r="GLB126" s="184"/>
      <c r="GLC126" s="184"/>
      <c r="GLD126" s="184"/>
      <c r="GLE126" s="184"/>
      <c r="GLF126" s="184"/>
      <c r="GLG126" s="184"/>
      <c r="GLH126" s="184"/>
      <c r="GLI126" s="184"/>
      <c r="GLJ126" s="184"/>
      <c r="GLK126" s="184"/>
      <c r="GLL126" s="184"/>
      <c r="GLM126" s="184"/>
      <c r="GLN126" s="184"/>
      <c r="GLO126" s="184"/>
      <c r="GLP126" s="184"/>
      <c r="GLQ126" s="184"/>
      <c r="GLR126" s="184"/>
      <c r="GLS126" s="184"/>
      <c r="GLT126" s="184"/>
      <c r="GLU126" s="184"/>
      <c r="GLV126" s="184"/>
      <c r="GLW126" s="184"/>
      <c r="GLX126" s="184"/>
      <c r="GLY126" s="184"/>
      <c r="GLZ126" s="184"/>
      <c r="GMA126" s="184"/>
      <c r="GMB126" s="184"/>
      <c r="GMC126" s="184"/>
      <c r="GMD126" s="184"/>
      <c r="GME126" s="184"/>
      <c r="GMF126" s="184"/>
      <c r="GMG126" s="184"/>
      <c r="GMH126" s="184"/>
      <c r="GMI126" s="184"/>
      <c r="GMJ126" s="184"/>
      <c r="GMK126" s="184"/>
      <c r="GML126" s="184"/>
      <c r="GMM126" s="184"/>
      <c r="GMN126" s="184"/>
      <c r="GMO126" s="184"/>
      <c r="GMP126" s="184"/>
      <c r="GMQ126" s="184"/>
      <c r="GMR126" s="184"/>
      <c r="GMS126" s="184"/>
      <c r="GMT126" s="184"/>
      <c r="GMU126" s="184"/>
      <c r="GMV126" s="184"/>
      <c r="GMW126" s="184"/>
      <c r="GMX126" s="184"/>
      <c r="GMY126" s="184"/>
      <c r="GMZ126" s="184"/>
      <c r="GNA126" s="184"/>
      <c r="GNB126" s="184"/>
      <c r="GNC126" s="184"/>
      <c r="GND126" s="184"/>
      <c r="GNE126" s="184"/>
      <c r="GNF126" s="184"/>
      <c r="GNG126" s="184"/>
      <c r="GNH126" s="184"/>
      <c r="GNI126" s="184"/>
      <c r="GNJ126" s="184"/>
      <c r="GNK126" s="184"/>
      <c r="GNL126" s="184"/>
      <c r="GNM126" s="184"/>
      <c r="GNN126" s="184"/>
      <c r="GNO126" s="184"/>
      <c r="GNP126" s="184"/>
      <c r="GNQ126" s="184"/>
      <c r="GNR126" s="184"/>
      <c r="GNS126" s="184"/>
      <c r="GNT126" s="184"/>
      <c r="GNU126" s="184"/>
      <c r="GNV126" s="184"/>
      <c r="GNW126" s="184"/>
      <c r="GNX126" s="184"/>
      <c r="GNY126" s="184"/>
      <c r="GNZ126" s="184"/>
      <c r="GOA126" s="184"/>
      <c r="GOB126" s="184"/>
      <c r="GOC126" s="184"/>
      <c r="GOD126" s="184"/>
      <c r="GOE126" s="184"/>
      <c r="GOF126" s="184"/>
      <c r="GOG126" s="184"/>
      <c r="GOH126" s="184"/>
      <c r="GOI126" s="184"/>
      <c r="GOJ126" s="184"/>
      <c r="GOK126" s="184"/>
      <c r="GOL126" s="184"/>
      <c r="GOM126" s="184"/>
      <c r="GON126" s="184"/>
      <c r="GOO126" s="184"/>
      <c r="GOP126" s="184"/>
      <c r="GOQ126" s="184"/>
      <c r="GOR126" s="184"/>
      <c r="GOS126" s="184"/>
      <c r="GOT126" s="184"/>
      <c r="GOU126" s="184"/>
      <c r="GOV126" s="184"/>
      <c r="GOW126" s="184"/>
      <c r="GOX126" s="184"/>
      <c r="GOY126" s="184"/>
      <c r="GOZ126" s="184"/>
      <c r="GPA126" s="184"/>
      <c r="GPB126" s="184"/>
      <c r="GPC126" s="184"/>
      <c r="GPD126" s="184"/>
      <c r="GPE126" s="184"/>
      <c r="GPF126" s="184"/>
      <c r="GPG126" s="184"/>
      <c r="GPH126" s="184"/>
      <c r="GPI126" s="184"/>
      <c r="GPJ126" s="184"/>
      <c r="GPK126" s="184"/>
      <c r="GPL126" s="184"/>
      <c r="GPM126" s="184"/>
      <c r="GPN126" s="184"/>
      <c r="GPO126" s="184"/>
      <c r="GPP126" s="184"/>
      <c r="GPQ126" s="184"/>
      <c r="GPR126" s="184"/>
      <c r="GPS126" s="184"/>
      <c r="GPT126" s="184"/>
      <c r="GPU126" s="184"/>
      <c r="GPV126" s="184"/>
      <c r="GPW126" s="184"/>
      <c r="GPX126" s="184"/>
      <c r="GPY126" s="184"/>
      <c r="GPZ126" s="184"/>
      <c r="GQA126" s="184"/>
      <c r="GQB126" s="184"/>
      <c r="GQC126" s="184"/>
      <c r="GQD126" s="184"/>
      <c r="GQE126" s="184"/>
      <c r="GQF126" s="184"/>
      <c r="GQG126" s="184"/>
      <c r="GQH126" s="184"/>
      <c r="GQI126" s="184"/>
      <c r="GQJ126" s="184"/>
      <c r="GQK126" s="184"/>
      <c r="GQL126" s="184"/>
      <c r="GQM126" s="184"/>
      <c r="GQN126" s="184"/>
      <c r="GQO126" s="184"/>
      <c r="GQP126" s="184"/>
      <c r="GQQ126" s="184"/>
      <c r="GQR126" s="184"/>
      <c r="GQS126" s="184"/>
      <c r="GQT126" s="184"/>
      <c r="GQU126" s="184"/>
      <c r="GQV126" s="184"/>
      <c r="GQW126" s="184"/>
      <c r="GQX126" s="184"/>
      <c r="GQY126" s="184"/>
      <c r="GQZ126" s="184"/>
      <c r="GRA126" s="184"/>
      <c r="GRB126" s="184"/>
      <c r="GRC126" s="184"/>
      <c r="GRD126" s="184"/>
      <c r="GRE126" s="184"/>
      <c r="GRF126" s="184"/>
      <c r="GRG126" s="184"/>
      <c r="GRH126" s="184"/>
      <c r="GRI126" s="184"/>
      <c r="GRJ126" s="184"/>
      <c r="GRK126" s="184"/>
      <c r="GRL126" s="184"/>
      <c r="GRM126" s="184"/>
      <c r="GRN126" s="184"/>
      <c r="GRO126" s="184"/>
      <c r="GRP126" s="184"/>
      <c r="GRQ126" s="184"/>
      <c r="GRR126" s="184"/>
      <c r="GRS126" s="184"/>
      <c r="GRT126" s="184"/>
      <c r="GRU126" s="184"/>
      <c r="GRV126" s="184"/>
      <c r="GRW126" s="184"/>
      <c r="GRX126" s="184"/>
      <c r="GRY126" s="184"/>
      <c r="GRZ126" s="184"/>
      <c r="GSA126" s="184"/>
      <c r="GSB126" s="184"/>
      <c r="GSC126" s="184"/>
      <c r="GSD126" s="184"/>
      <c r="GSE126" s="184"/>
      <c r="GSF126" s="184"/>
      <c r="GSG126" s="184"/>
      <c r="GSH126" s="184"/>
      <c r="GSI126" s="184"/>
      <c r="GSJ126" s="184"/>
      <c r="GSK126" s="184"/>
      <c r="GSL126" s="184"/>
      <c r="GSM126" s="184"/>
      <c r="GSN126" s="184"/>
      <c r="GSO126" s="184"/>
      <c r="GSP126" s="184"/>
      <c r="GSQ126" s="184"/>
      <c r="GSR126" s="184"/>
      <c r="GSS126" s="184"/>
      <c r="GST126" s="184"/>
      <c r="GSU126" s="184"/>
      <c r="GSV126" s="184"/>
      <c r="GSW126" s="184"/>
      <c r="GSX126" s="184"/>
      <c r="GSY126" s="184"/>
      <c r="GSZ126" s="184"/>
      <c r="GTA126" s="184"/>
      <c r="GTB126" s="184"/>
      <c r="GTC126" s="184"/>
      <c r="GTD126" s="184"/>
      <c r="GTE126" s="184"/>
      <c r="GTF126" s="184"/>
      <c r="GTG126" s="184"/>
      <c r="GTH126" s="184"/>
      <c r="GTI126" s="184"/>
      <c r="GTJ126" s="184"/>
      <c r="GTK126" s="184"/>
      <c r="GTL126" s="184"/>
      <c r="GTM126" s="184"/>
      <c r="GTN126" s="184"/>
      <c r="GTO126" s="184"/>
      <c r="GTP126" s="184"/>
      <c r="GTQ126" s="184"/>
      <c r="GTR126" s="184"/>
      <c r="GTS126" s="184"/>
      <c r="GTT126" s="184"/>
      <c r="GTU126" s="184"/>
      <c r="GTV126" s="184"/>
      <c r="GTW126" s="184"/>
      <c r="GTX126" s="184"/>
      <c r="GTY126" s="184"/>
      <c r="GTZ126" s="184"/>
      <c r="GUA126" s="184"/>
      <c r="GUB126" s="184"/>
      <c r="GUC126" s="184"/>
      <c r="GUD126" s="184"/>
      <c r="GUE126" s="184"/>
      <c r="GUF126" s="184"/>
      <c r="GUG126" s="184"/>
      <c r="GUH126" s="184"/>
      <c r="GUI126" s="184"/>
      <c r="GUJ126" s="184"/>
      <c r="GUK126" s="184"/>
      <c r="GUL126" s="184"/>
      <c r="GUM126" s="184"/>
      <c r="GUN126" s="184"/>
      <c r="GUO126" s="184"/>
      <c r="GUP126" s="184"/>
      <c r="GUQ126" s="184"/>
      <c r="GUR126" s="184"/>
      <c r="GUS126" s="184"/>
      <c r="GUT126" s="184"/>
      <c r="GUU126" s="184"/>
      <c r="GUV126" s="184"/>
      <c r="GUW126" s="184"/>
      <c r="GUX126" s="184"/>
      <c r="GUY126" s="184"/>
      <c r="GUZ126" s="184"/>
      <c r="GVA126" s="184"/>
      <c r="GVB126" s="184"/>
      <c r="GVC126" s="184"/>
      <c r="GVD126" s="184"/>
      <c r="GVE126" s="184"/>
      <c r="GVF126" s="184"/>
      <c r="GVG126" s="184"/>
      <c r="GVH126" s="184"/>
      <c r="GVI126" s="184"/>
      <c r="GVJ126" s="184"/>
      <c r="GVK126" s="184"/>
      <c r="GVL126" s="184"/>
      <c r="GVM126" s="184"/>
      <c r="GVN126" s="184"/>
      <c r="GVO126" s="184"/>
      <c r="GVP126" s="184"/>
      <c r="GVQ126" s="184"/>
      <c r="GVR126" s="184"/>
      <c r="GVS126" s="184"/>
      <c r="GVT126" s="184"/>
      <c r="GVU126" s="184"/>
      <c r="GVV126" s="184"/>
      <c r="GVW126" s="184"/>
      <c r="GVX126" s="184"/>
      <c r="GVY126" s="184"/>
      <c r="GVZ126" s="184"/>
      <c r="GWA126" s="184"/>
      <c r="GWB126" s="184"/>
      <c r="GWC126" s="184"/>
      <c r="GWD126" s="184"/>
      <c r="GWE126" s="184"/>
      <c r="GWF126" s="184"/>
      <c r="GWG126" s="184"/>
      <c r="GWH126" s="184"/>
      <c r="GWI126" s="184"/>
      <c r="GWJ126" s="184"/>
      <c r="GWK126" s="184"/>
      <c r="GWL126" s="184"/>
      <c r="GWM126" s="184"/>
      <c r="GWN126" s="184"/>
      <c r="GWO126" s="184"/>
      <c r="GWP126" s="184"/>
      <c r="GWQ126" s="184"/>
      <c r="GWR126" s="184"/>
      <c r="GWS126" s="184"/>
      <c r="GWT126" s="184"/>
      <c r="GWU126" s="184"/>
      <c r="GWV126" s="184"/>
      <c r="GWW126" s="184"/>
      <c r="GWX126" s="184"/>
      <c r="GWY126" s="184"/>
      <c r="GWZ126" s="184"/>
      <c r="GXA126" s="184"/>
      <c r="GXB126" s="184"/>
      <c r="GXC126" s="184"/>
      <c r="GXD126" s="184"/>
      <c r="GXE126" s="184"/>
      <c r="GXF126" s="184"/>
      <c r="GXG126" s="184"/>
      <c r="GXH126" s="184"/>
      <c r="GXI126" s="184"/>
      <c r="GXJ126" s="184"/>
      <c r="GXK126" s="184"/>
      <c r="GXL126" s="184"/>
      <c r="GXM126" s="184"/>
      <c r="GXN126" s="184"/>
      <c r="GXO126" s="184"/>
      <c r="GXP126" s="184"/>
      <c r="GXQ126" s="184"/>
      <c r="GXR126" s="184"/>
      <c r="GXS126" s="184"/>
      <c r="GXT126" s="184"/>
      <c r="GXU126" s="184"/>
      <c r="GXV126" s="184"/>
      <c r="GXW126" s="184"/>
      <c r="GXX126" s="184"/>
      <c r="GXY126" s="184"/>
      <c r="GXZ126" s="184"/>
      <c r="GYA126" s="184"/>
      <c r="GYB126" s="184"/>
      <c r="GYC126" s="184"/>
      <c r="GYD126" s="184"/>
      <c r="GYE126" s="184"/>
      <c r="GYF126" s="184"/>
      <c r="GYG126" s="184"/>
      <c r="GYH126" s="184"/>
      <c r="GYI126" s="184"/>
      <c r="GYJ126" s="184"/>
      <c r="GYK126" s="184"/>
      <c r="GYL126" s="184"/>
      <c r="GYM126" s="184"/>
      <c r="GYN126" s="184"/>
      <c r="GYO126" s="184"/>
      <c r="GYP126" s="184"/>
      <c r="GYQ126" s="184"/>
      <c r="GYR126" s="184"/>
      <c r="GYS126" s="184"/>
      <c r="GYT126" s="184"/>
      <c r="GYU126" s="184"/>
      <c r="GYV126" s="184"/>
      <c r="GYW126" s="184"/>
      <c r="GYX126" s="184"/>
      <c r="GYY126" s="184"/>
      <c r="GYZ126" s="184"/>
      <c r="GZA126" s="184"/>
      <c r="GZB126" s="184"/>
      <c r="GZC126" s="184"/>
      <c r="GZD126" s="184"/>
      <c r="GZE126" s="184"/>
      <c r="GZF126" s="184"/>
      <c r="GZG126" s="184"/>
      <c r="GZH126" s="184"/>
      <c r="GZI126" s="184"/>
      <c r="GZJ126" s="184"/>
      <c r="GZK126" s="184"/>
      <c r="GZL126" s="184"/>
      <c r="GZM126" s="184"/>
      <c r="GZN126" s="184"/>
      <c r="GZO126" s="184"/>
      <c r="GZP126" s="184"/>
      <c r="GZQ126" s="184"/>
      <c r="GZR126" s="184"/>
      <c r="GZS126" s="184"/>
      <c r="GZT126" s="184"/>
      <c r="GZU126" s="184"/>
      <c r="GZV126" s="184"/>
      <c r="GZW126" s="184"/>
      <c r="GZX126" s="184"/>
      <c r="GZY126" s="184"/>
      <c r="GZZ126" s="184"/>
      <c r="HAA126" s="184"/>
      <c r="HAB126" s="184"/>
      <c r="HAC126" s="184"/>
      <c r="HAD126" s="184"/>
      <c r="HAE126" s="184"/>
      <c r="HAF126" s="184"/>
      <c r="HAG126" s="184"/>
      <c r="HAH126" s="184"/>
      <c r="HAI126" s="184"/>
      <c r="HAJ126" s="184"/>
      <c r="HAK126" s="184"/>
      <c r="HAL126" s="184"/>
      <c r="HAM126" s="184"/>
      <c r="HAN126" s="184"/>
      <c r="HAO126" s="184"/>
      <c r="HAP126" s="184"/>
      <c r="HAQ126" s="184"/>
      <c r="HAR126" s="184"/>
      <c r="HAS126" s="184"/>
      <c r="HAT126" s="184"/>
      <c r="HAU126" s="184"/>
      <c r="HAV126" s="184"/>
      <c r="HAW126" s="184"/>
      <c r="HAX126" s="184"/>
      <c r="HAY126" s="184"/>
      <c r="HAZ126" s="184"/>
      <c r="HBA126" s="184"/>
      <c r="HBB126" s="184"/>
      <c r="HBC126" s="184"/>
      <c r="HBD126" s="184"/>
      <c r="HBE126" s="184"/>
      <c r="HBF126" s="184"/>
      <c r="HBG126" s="184"/>
      <c r="HBH126" s="184"/>
      <c r="HBI126" s="184"/>
      <c r="HBJ126" s="184"/>
      <c r="HBK126" s="184"/>
      <c r="HBL126" s="184"/>
      <c r="HBM126" s="184"/>
      <c r="HBN126" s="184"/>
      <c r="HBO126" s="184"/>
      <c r="HBP126" s="184"/>
      <c r="HBQ126" s="184"/>
      <c r="HBR126" s="184"/>
      <c r="HBS126" s="184"/>
      <c r="HBT126" s="184"/>
      <c r="HBU126" s="184"/>
      <c r="HBV126" s="184"/>
      <c r="HBW126" s="184"/>
      <c r="HBX126" s="184"/>
      <c r="HBY126" s="184"/>
      <c r="HBZ126" s="184"/>
      <c r="HCA126" s="184"/>
      <c r="HCB126" s="184"/>
      <c r="HCC126" s="184"/>
      <c r="HCD126" s="184"/>
      <c r="HCE126" s="184"/>
      <c r="HCF126" s="184"/>
      <c r="HCG126" s="184"/>
      <c r="HCH126" s="184"/>
      <c r="HCI126" s="184"/>
      <c r="HCJ126" s="184"/>
      <c r="HCK126" s="184"/>
      <c r="HCL126" s="184"/>
      <c r="HCM126" s="184"/>
      <c r="HCN126" s="184"/>
      <c r="HCO126" s="184"/>
      <c r="HCP126" s="184"/>
      <c r="HCQ126" s="184"/>
      <c r="HCR126" s="184"/>
      <c r="HCS126" s="184"/>
      <c r="HCT126" s="184"/>
      <c r="HCU126" s="184"/>
      <c r="HCV126" s="184"/>
      <c r="HCW126" s="184"/>
      <c r="HCX126" s="184"/>
      <c r="HCY126" s="184"/>
      <c r="HCZ126" s="184"/>
      <c r="HDA126" s="184"/>
      <c r="HDB126" s="184"/>
      <c r="HDC126" s="184"/>
      <c r="HDD126" s="184"/>
      <c r="HDE126" s="184"/>
      <c r="HDF126" s="184"/>
      <c r="HDG126" s="184"/>
      <c r="HDH126" s="184"/>
      <c r="HDI126" s="184"/>
      <c r="HDJ126" s="184"/>
      <c r="HDK126" s="184"/>
      <c r="HDL126" s="184"/>
      <c r="HDM126" s="184"/>
      <c r="HDN126" s="184"/>
      <c r="HDO126" s="184"/>
      <c r="HDP126" s="184"/>
      <c r="HDQ126" s="184"/>
      <c r="HDR126" s="184"/>
      <c r="HDS126" s="184"/>
      <c r="HDT126" s="184"/>
      <c r="HDU126" s="184"/>
      <c r="HDV126" s="184"/>
      <c r="HDW126" s="184"/>
      <c r="HDX126" s="184"/>
      <c r="HDY126" s="184"/>
      <c r="HDZ126" s="184"/>
      <c r="HEA126" s="184"/>
      <c r="HEB126" s="184"/>
      <c r="HEC126" s="184"/>
      <c r="HED126" s="184"/>
      <c r="HEE126" s="184"/>
      <c r="HEF126" s="184"/>
      <c r="HEG126" s="184"/>
      <c r="HEH126" s="184"/>
      <c r="HEI126" s="184"/>
      <c r="HEJ126" s="184"/>
      <c r="HEK126" s="184"/>
      <c r="HEL126" s="184"/>
      <c r="HEM126" s="184"/>
      <c r="HEN126" s="184"/>
      <c r="HEO126" s="184"/>
      <c r="HEP126" s="184"/>
      <c r="HEQ126" s="184"/>
      <c r="HER126" s="184"/>
      <c r="HES126" s="184"/>
      <c r="HET126" s="184"/>
      <c r="HEU126" s="184"/>
      <c r="HEV126" s="184"/>
      <c r="HEW126" s="184"/>
      <c r="HEX126" s="184"/>
      <c r="HEY126" s="184"/>
      <c r="HEZ126" s="184"/>
      <c r="HFA126" s="184"/>
      <c r="HFB126" s="184"/>
      <c r="HFC126" s="184"/>
      <c r="HFD126" s="184"/>
      <c r="HFE126" s="184"/>
      <c r="HFF126" s="184"/>
      <c r="HFG126" s="184"/>
      <c r="HFH126" s="184"/>
      <c r="HFI126" s="184"/>
      <c r="HFJ126" s="184"/>
      <c r="HFK126" s="184"/>
      <c r="HFL126" s="184"/>
      <c r="HFM126" s="184"/>
      <c r="HFN126" s="184"/>
      <c r="HFO126" s="184"/>
      <c r="HFP126" s="184"/>
      <c r="HFQ126" s="184"/>
      <c r="HFR126" s="184"/>
      <c r="HFS126" s="184"/>
      <c r="HFT126" s="184"/>
      <c r="HFU126" s="184"/>
      <c r="HFV126" s="184"/>
      <c r="HFW126" s="184"/>
      <c r="HFX126" s="184"/>
      <c r="HFY126" s="184"/>
      <c r="HFZ126" s="184"/>
      <c r="HGA126" s="184"/>
      <c r="HGB126" s="184"/>
      <c r="HGC126" s="184"/>
      <c r="HGD126" s="184"/>
      <c r="HGE126" s="184"/>
      <c r="HGF126" s="184"/>
      <c r="HGG126" s="184"/>
      <c r="HGH126" s="184"/>
      <c r="HGI126" s="184"/>
      <c r="HGJ126" s="184"/>
      <c r="HGK126" s="184"/>
      <c r="HGL126" s="184"/>
      <c r="HGM126" s="184"/>
      <c r="HGN126" s="184"/>
      <c r="HGO126" s="184"/>
      <c r="HGP126" s="184"/>
      <c r="HGQ126" s="184"/>
      <c r="HGR126" s="184"/>
      <c r="HGS126" s="184"/>
      <c r="HGT126" s="184"/>
      <c r="HGU126" s="184"/>
      <c r="HGV126" s="184"/>
      <c r="HGW126" s="184"/>
      <c r="HGX126" s="184"/>
      <c r="HGY126" s="184"/>
      <c r="HGZ126" s="184"/>
      <c r="HHA126" s="184"/>
      <c r="HHB126" s="184"/>
      <c r="HHC126" s="184"/>
      <c r="HHD126" s="184"/>
      <c r="HHE126" s="184"/>
      <c r="HHF126" s="184"/>
      <c r="HHG126" s="184"/>
      <c r="HHH126" s="184"/>
      <c r="HHI126" s="184"/>
      <c r="HHJ126" s="184"/>
      <c r="HHK126" s="184"/>
      <c r="HHL126" s="184"/>
      <c r="HHM126" s="184"/>
      <c r="HHN126" s="184"/>
      <c r="HHO126" s="184"/>
      <c r="HHP126" s="184"/>
      <c r="HHQ126" s="184"/>
      <c r="HHR126" s="184"/>
      <c r="HHS126" s="184"/>
      <c r="HHT126" s="184"/>
      <c r="HHU126" s="184"/>
      <c r="HHV126" s="184"/>
      <c r="HHW126" s="184"/>
      <c r="HHX126" s="184"/>
      <c r="HHY126" s="184"/>
      <c r="HHZ126" s="184"/>
      <c r="HIA126" s="184"/>
      <c r="HIB126" s="184"/>
      <c r="HIC126" s="184"/>
      <c r="HID126" s="184"/>
      <c r="HIE126" s="184"/>
      <c r="HIF126" s="184"/>
      <c r="HIG126" s="184"/>
      <c r="HIH126" s="184"/>
      <c r="HII126" s="184"/>
      <c r="HIJ126" s="184"/>
      <c r="HIK126" s="184"/>
      <c r="HIL126" s="184"/>
      <c r="HIM126" s="184"/>
      <c r="HIN126" s="184"/>
      <c r="HIO126" s="184"/>
      <c r="HIP126" s="184"/>
      <c r="HIQ126" s="184"/>
      <c r="HIR126" s="184"/>
      <c r="HIS126" s="184"/>
      <c r="HIT126" s="184"/>
      <c r="HIU126" s="184"/>
      <c r="HIV126" s="184"/>
      <c r="HIW126" s="184"/>
      <c r="HIX126" s="184"/>
      <c r="HIY126" s="184"/>
      <c r="HIZ126" s="184"/>
      <c r="HJA126" s="184"/>
      <c r="HJB126" s="184"/>
      <c r="HJC126" s="184"/>
      <c r="HJD126" s="184"/>
      <c r="HJE126" s="184"/>
      <c r="HJF126" s="184"/>
      <c r="HJG126" s="184"/>
      <c r="HJH126" s="184"/>
      <c r="HJI126" s="184"/>
      <c r="HJJ126" s="184"/>
      <c r="HJK126" s="184"/>
      <c r="HJL126" s="184"/>
      <c r="HJM126" s="184"/>
      <c r="HJN126" s="184"/>
      <c r="HJO126" s="184"/>
      <c r="HJP126" s="184"/>
      <c r="HJQ126" s="184"/>
      <c r="HJR126" s="184"/>
      <c r="HJS126" s="184"/>
      <c r="HJT126" s="184"/>
      <c r="HJU126" s="184"/>
      <c r="HJV126" s="184"/>
      <c r="HJW126" s="184"/>
      <c r="HJX126" s="184"/>
      <c r="HJY126" s="184"/>
      <c r="HJZ126" s="184"/>
      <c r="HKA126" s="184"/>
      <c r="HKB126" s="184"/>
      <c r="HKC126" s="184"/>
      <c r="HKD126" s="184"/>
      <c r="HKE126" s="184"/>
      <c r="HKF126" s="184"/>
      <c r="HKG126" s="184"/>
      <c r="HKH126" s="184"/>
      <c r="HKI126" s="184"/>
      <c r="HKJ126" s="184"/>
      <c r="HKK126" s="184"/>
      <c r="HKL126" s="184"/>
      <c r="HKM126" s="184"/>
      <c r="HKN126" s="184"/>
      <c r="HKO126" s="184"/>
      <c r="HKP126" s="184"/>
      <c r="HKQ126" s="184"/>
      <c r="HKR126" s="184"/>
      <c r="HKS126" s="184"/>
      <c r="HKT126" s="184"/>
      <c r="HKU126" s="184"/>
      <c r="HKV126" s="184"/>
      <c r="HKW126" s="184"/>
      <c r="HKX126" s="184"/>
      <c r="HKY126" s="184"/>
      <c r="HKZ126" s="184"/>
      <c r="HLA126" s="184"/>
      <c r="HLB126" s="184"/>
      <c r="HLC126" s="184"/>
      <c r="HLD126" s="184"/>
      <c r="HLE126" s="184"/>
      <c r="HLF126" s="184"/>
      <c r="HLG126" s="184"/>
      <c r="HLH126" s="184"/>
      <c r="HLI126" s="184"/>
      <c r="HLJ126" s="184"/>
      <c r="HLK126" s="184"/>
      <c r="HLL126" s="184"/>
      <c r="HLM126" s="184"/>
      <c r="HLN126" s="184"/>
      <c r="HLO126" s="184"/>
      <c r="HLP126" s="184"/>
      <c r="HLQ126" s="184"/>
      <c r="HLR126" s="184"/>
      <c r="HLS126" s="184"/>
      <c r="HLT126" s="184"/>
      <c r="HLU126" s="184"/>
      <c r="HLV126" s="184"/>
      <c r="HLW126" s="184"/>
      <c r="HLX126" s="184"/>
      <c r="HLY126" s="184"/>
      <c r="HLZ126" s="184"/>
      <c r="HMA126" s="184"/>
      <c r="HMB126" s="184"/>
      <c r="HMC126" s="184"/>
      <c r="HMD126" s="184"/>
      <c r="HME126" s="184"/>
      <c r="HMF126" s="184"/>
      <c r="HMG126" s="184"/>
      <c r="HMH126" s="184"/>
      <c r="HMI126" s="184"/>
      <c r="HMJ126" s="184"/>
      <c r="HMK126" s="184"/>
      <c r="HML126" s="184"/>
      <c r="HMM126" s="184"/>
      <c r="HMN126" s="184"/>
      <c r="HMO126" s="184"/>
      <c r="HMP126" s="184"/>
      <c r="HMQ126" s="184"/>
      <c r="HMR126" s="184"/>
      <c r="HMS126" s="184"/>
      <c r="HMT126" s="184"/>
      <c r="HMU126" s="184"/>
      <c r="HMV126" s="184"/>
      <c r="HMW126" s="184"/>
      <c r="HMX126" s="184"/>
      <c r="HMY126" s="184"/>
      <c r="HMZ126" s="184"/>
      <c r="HNA126" s="184"/>
      <c r="HNB126" s="184"/>
      <c r="HNC126" s="184"/>
      <c r="HND126" s="184"/>
      <c r="HNE126" s="184"/>
      <c r="HNF126" s="184"/>
      <c r="HNG126" s="184"/>
      <c r="HNH126" s="184"/>
      <c r="HNI126" s="184"/>
      <c r="HNJ126" s="184"/>
      <c r="HNK126" s="184"/>
      <c r="HNL126" s="184"/>
      <c r="HNM126" s="184"/>
      <c r="HNN126" s="184"/>
      <c r="HNO126" s="184"/>
      <c r="HNP126" s="184"/>
      <c r="HNQ126" s="184"/>
      <c r="HNR126" s="184"/>
      <c r="HNS126" s="184"/>
      <c r="HNT126" s="184"/>
      <c r="HNU126" s="184"/>
      <c r="HNV126" s="184"/>
      <c r="HNW126" s="184"/>
      <c r="HNX126" s="184"/>
      <c r="HNY126" s="184"/>
      <c r="HNZ126" s="184"/>
      <c r="HOA126" s="184"/>
      <c r="HOB126" s="184"/>
      <c r="HOC126" s="184"/>
      <c r="HOD126" s="184"/>
      <c r="HOE126" s="184"/>
      <c r="HOF126" s="184"/>
      <c r="HOG126" s="184"/>
      <c r="HOH126" s="184"/>
      <c r="HOI126" s="184"/>
      <c r="HOJ126" s="184"/>
      <c r="HOK126" s="184"/>
      <c r="HOL126" s="184"/>
      <c r="HOM126" s="184"/>
      <c r="HON126" s="184"/>
      <c r="HOO126" s="184"/>
      <c r="HOP126" s="184"/>
      <c r="HOQ126" s="184"/>
      <c r="HOR126" s="184"/>
      <c r="HOS126" s="184"/>
      <c r="HOT126" s="184"/>
      <c r="HOU126" s="184"/>
      <c r="HOV126" s="184"/>
      <c r="HOW126" s="184"/>
      <c r="HOX126" s="184"/>
      <c r="HOY126" s="184"/>
      <c r="HOZ126" s="184"/>
      <c r="HPA126" s="184"/>
      <c r="HPB126" s="184"/>
      <c r="HPC126" s="184"/>
      <c r="HPD126" s="184"/>
      <c r="HPE126" s="184"/>
      <c r="HPF126" s="184"/>
      <c r="HPG126" s="184"/>
      <c r="HPH126" s="184"/>
      <c r="HPI126" s="184"/>
      <c r="HPJ126" s="184"/>
      <c r="HPK126" s="184"/>
      <c r="HPL126" s="184"/>
      <c r="HPM126" s="184"/>
      <c r="HPN126" s="184"/>
      <c r="HPO126" s="184"/>
      <c r="HPP126" s="184"/>
      <c r="HPQ126" s="184"/>
      <c r="HPR126" s="184"/>
      <c r="HPS126" s="184"/>
      <c r="HPT126" s="184"/>
      <c r="HPU126" s="184"/>
      <c r="HPV126" s="184"/>
      <c r="HPW126" s="184"/>
      <c r="HPX126" s="184"/>
      <c r="HPY126" s="184"/>
      <c r="HPZ126" s="184"/>
      <c r="HQA126" s="184"/>
      <c r="HQB126" s="184"/>
      <c r="HQC126" s="184"/>
      <c r="HQD126" s="184"/>
      <c r="HQE126" s="184"/>
      <c r="HQF126" s="184"/>
      <c r="HQG126" s="184"/>
      <c r="HQH126" s="184"/>
      <c r="HQI126" s="184"/>
      <c r="HQJ126" s="184"/>
      <c r="HQK126" s="184"/>
      <c r="HQL126" s="184"/>
      <c r="HQM126" s="184"/>
      <c r="HQN126" s="184"/>
      <c r="HQO126" s="184"/>
      <c r="HQP126" s="184"/>
      <c r="HQQ126" s="184"/>
      <c r="HQR126" s="184"/>
      <c r="HQS126" s="184"/>
      <c r="HQT126" s="184"/>
      <c r="HQU126" s="184"/>
      <c r="HQV126" s="184"/>
      <c r="HQW126" s="184"/>
      <c r="HQX126" s="184"/>
      <c r="HQY126" s="184"/>
      <c r="HQZ126" s="184"/>
      <c r="HRA126" s="184"/>
      <c r="HRB126" s="184"/>
      <c r="HRC126" s="184"/>
      <c r="HRD126" s="184"/>
      <c r="HRE126" s="184"/>
      <c r="HRF126" s="184"/>
      <c r="HRG126" s="184"/>
      <c r="HRH126" s="184"/>
      <c r="HRI126" s="184"/>
      <c r="HRJ126" s="184"/>
      <c r="HRK126" s="184"/>
      <c r="HRL126" s="184"/>
      <c r="HRM126" s="184"/>
      <c r="HRN126" s="184"/>
      <c r="HRO126" s="184"/>
      <c r="HRP126" s="184"/>
      <c r="HRQ126" s="184"/>
      <c r="HRR126" s="184"/>
      <c r="HRS126" s="184"/>
      <c r="HRT126" s="184"/>
      <c r="HRU126" s="184"/>
      <c r="HRV126" s="184"/>
      <c r="HRW126" s="184"/>
      <c r="HRX126" s="184"/>
      <c r="HRY126" s="184"/>
      <c r="HRZ126" s="184"/>
      <c r="HSA126" s="184"/>
      <c r="HSB126" s="184"/>
      <c r="HSC126" s="184"/>
      <c r="HSD126" s="184"/>
      <c r="HSE126" s="184"/>
      <c r="HSF126" s="184"/>
      <c r="HSG126" s="184"/>
      <c r="HSH126" s="184"/>
      <c r="HSI126" s="184"/>
      <c r="HSJ126" s="184"/>
      <c r="HSK126" s="184"/>
      <c r="HSL126" s="184"/>
      <c r="HSM126" s="184"/>
      <c r="HSN126" s="184"/>
      <c r="HSO126" s="184"/>
      <c r="HSP126" s="184"/>
      <c r="HSQ126" s="184"/>
      <c r="HSR126" s="184"/>
      <c r="HSS126" s="184"/>
      <c r="HST126" s="184"/>
      <c r="HSU126" s="184"/>
      <c r="HSV126" s="184"/>
      <c r="HSW126" s="184"/>
      <c r="HSX126" s="184"/>
      <c r="HSY126" s="184"/>
      <c r="HSZ126" s="184"/>
      <c r="HTA126" s="184"/>
      <c r="HTB126" s="184"/>
      <c r="HTC126" s="184"/>
      <c r="HTD126" s="184"/>
      <c r="HTE126" s="184"/>
      <c r="HTF126" s="184"/>
      <c r="HTG126" s="184"/>
      <c r="HTH126" s="184"/>
      <c r="HTI126" s="184"/>
      <c r="HTJ126" s="184"/>
      <c r="HTK126" s="184"/>
      <c r="HTL126" s="184"/>
      <c r="HTM126" s="184"/>
      <c r="HTN126" s="184"/>
      <c r="HTO126" s="184"/>
      <c r="HTP126" s="184"/>
      <c r="HTQ126" s="184"/>
      <c r="HTR126" s="184"/>
      <c r="HTS126" s="184"/>
      <c r="HTT126" s="184"/>
      <c r="HTU126" s="184"/>
      <c r="HTV126" s="184"/>
      <c r="HTW126" s="184"/>
      <c r="HTX126" s="184"/>
      <c r="HTY126" s="184"/>
      <c r="HTZ126" s="184"/>
      <c r="HUA126" s="184"/>
      <c r="HUB126" s="184"/>
      <c r="HUC126" s="184"/>
      <c r="HUD126" s="184"/>
      <c r="HUE126" s="184"/>
      <c r="HUF126" s="184"/>
      <c r="HUG126" s="184"/>
      <c r="HUH126" s="184"/>
      <c r="HUI126" s="184"/>
      <c r="HUJ126" s="184"/>
      <c r="HUK126" s="184"/>
      <c r="HUL126" s="184"/>
      <c r="HUM126" s="184"/>
      <c r="HUN126" s="184"/>
      <c r="HUO126" s="184"/>
      <c r="HUP126" s="184"/>
      <c r="HUQ126" s="184"/>
      <c r="HUR126" s="184"/>
      <c r="HUS126" s="184"/>
      <c r="HUT126" s="184"/>
      <c r="HUU126" s="184"/>
      <c r="HUV126" s="184"/>
      <c r="HUW126" s="184"/>
      <c r="HUX126" s="184"/>
      <c r="HUY126" s="184"/>
      <c r="HUZ126" s="184"/>
      <c r="HVA126" s="184"/>
      <c r="HVB126" s="184"/>
      <c r="HVC126" s="184"/>
      <c r="HVD126" s="184"/>
      <c r="HVE126" s="184"/>
      <c r="HVF126" s="184"/>
      <c r="HVG126" s="184"/>
      <c r="HVH126" s="184"/>
      <c r="HVI126" s="184"/>
      <c r="HVJ126" s="184"/>
      <c r="HVK126" s="184"/>
      <c r="HVL126" s="184"/>
      <c r="HVM126" s="184"/>
      <c r="HVN126" s="184"/>
      <c r="HVO126" s="184"/>
      <c r="HVP126" s="184"/>
      <c r="HVQ126" s="184"/>
      <c r="HVR126" s="184"/>
      <c r="HVS126" s="184"/>
      <c r="HVT126" s="184"/>
      <c r="HVU126" s="184"/>
      <c r="HVV126" s="184"/>
      <c r="HVW126" s="184"/>
      <c r="HVX126" s="184"/>
      <c r="HVY126" s="184"/>
      <c r="HVZ126" s="184"/>
      <c r="HWA126" s="184"/>
      <c r="HWB126" s="184"/>
      <c r="HWC126" s="184"/>
      <c r="HWD126" s="184"/>
      <c r="HWE126" s="184"/>
      <c r="HWF126" s="184"/>
      <c r="HWG126" s="184"/>
      <c r="HWH126" s="184"/>
      <c r="HWI126" s="184"/>
      <c r="HWJ126" s="184"/>
      <c r="HWK126" s="184"/>
      <c r="HWL126" s="184"/>
      <c r="HWM126" s="184"/>
      <c r="HWN126" s="184"/>
      <c r="HWO126" s="184"/>
      <c r="HWP126" s="184"/>
      <c r="HWQ126" s="184"/>
      <c r="HWR126" s="184"/>
      <c r="HWS126" s="184"/>
      <c r="HWT126" s="184"/>
      <c r="HWU126" s="184"/>
      <c r="HWV126" s="184"/>
      <c r="HWW126" s="184"/>
      <c r="HWX126" s="184"/>
      <c r="HWY126" s="184"/>
      <c r="HWZ126" s="184"/>
      <c r="HXA126" s="184"/>
      <c r="HXB126" s="184"/>
      <c r="HXC126" s="184"/>
      <c r="HXD126" s="184"/>
      <c r="HXE126" s="184"/>
      <c r="HXF126" s="184"/>
      <c r="HXG126" s="184"/>
      <c r="HXH126" s="184"/>
      <c r="HXI126" s="184"/>
      <c r="HXJ126" s="184"/>
      <c r="HXK126" s="184"/>
      <c r="HXL126" s="184"/>
      <c r="HXM126" s="184"/>
      <c r="HXN126" s="184"/>
      <c r="HXO126" s="184"/>
      <c r="HXP126" s="184"/>
      <c r="HXQ126" s="184"/>
      <c r="HXR126" s="184"/>
      <c r="HXS126" s="184"/>
      <c r="HXT126" s="184"/>
      <c r="HXU126" s="184"/>
      <c r="HXV126" s="184"/>
      <c r="HXW126" s="184"/>
      <c r="HXX126" s="184"/>
      <c r="HXY126" s="184"/>
      <c r="HXZ126" s="184"/>
      <c r="HYA126" s="184"/>
      <c r="HYB126" s="184"/>
      <c r="HYC126" s="184"/>
      <c r="HYD126" s="184"/>
      <c r="HYE126" s="184"/>
      <c r="HYF126" s="184"/>
      <c r="HYG126" s="184"/>
      <c r="HYH126" s="184"/>
      <c r="HYI126" s="184"/>
      <c r="HYJ126" s="184"/>
      <c r="HYK126" s="184"/>
      <c r="HYL126" s="184"/>
      <c r="HYM126" s="184"/>
      <c r="HYN126" s="184"/>
      <c r="HYO126" s="184"/>
      <c r="HYP126" s="184"/>
      <c r="HYQ126" s="184"/>
      <c r="HYR126" s="184"/>
      <c r="HYS126" s="184"/>
      <c r="HYT126" s="184"/>
      <c r="HYU126" s="184"/>
      <c r="HYV126" s="184"/>
      <c r="HYW126" s="184"/>
      <c r="HYX126" s="184"/>
      <c r="HYY126" s="184"/>
      <c r="HYZ126" s="184"/>
      <c r="HZA126" s="184"/>
      <c r="HZB126" s="184"/>
      <c r="HZC126" s="184"/>
      <c r="HZD126" s="184"/>
      <c r="HZE126" s="184"/>
      <c r="HZF126" s="184"/>
      <c r="HZG126" s="184"/>
      <c r="HZH126" s="184"/>
      <c r="HZI126" s="184"/>
      <c r="HZJ126" s="184"/>
      <c r="HZK126" s="184"/>
      <c r="HZL126" s="184"/>
      <c r="HZM126" s="184"/>
      <c r="HZN126" s="184"/>
      <c r="HZO126" s="184"/>
      <c r="HZP126" s="184"/>
      <c r="HZQ126" s="184"/>
      <c r="HZR126" s="184"/>
      <c r="HZS126" s="184"/>
      <c r="HZT126" s="184"/>
      <c r="HZU126" s="184"/>
      <c r="HZV126" s="184"/>
      <c r="HZW126" s="184"/>
      <c r="HZX126" s="184"/>
      <c r="HZY126" s="184"/>
      <c r="HZZ126" s="184"/>
      <c r="IAA126" s="184"/>
      <c r="IAB126" s="184"/>
      <c r="IAC126" s="184"/>
      <c r="IAD126" s="184"/>
      <c r="IAE126" s="184"/>
      <c r="IAF126" s="184"/>
      <c r="IAG126" s="184"/>
      <c r="IAH126" s="184"/>
      <c r="IAI126" s="184"/>
      <c r="IAJ126" s="184"/>
      <c r="IAK126" s="184"/>
      <c r="IAL126" s="184"/>
      <c r="IAM126" s="184"/>
      <c r="IAN126" s="184"/>
      <c r="IAO126" s="184"/>
      <c r="IAP126" s="184"/>
      <c r="IAQ126" s="184"/>
      <c r="IAR126" s="184"/>
      <c r="IAS126" s="184"/>
      <c r="IAT126" s="184"/>
      <c r="IAU126" s="184"/>
      <c r="IAV126" s="184"/>
      <c r="IAW126" s="184"/>
      <c r="IAX126" s="184"/>
      <c r="IAY126" s="184"/>
      <c r="IAZ126" s="184"/>
      <c r="IBA126" s="184"/>
      <c r="IBB126" s="184"/>
      <c r="IBC126" s="184"/>
      <c r="IBD126" s="184"/>
      <c r="IBE126" s="184"/>
      <c r="IBF126" s="184"/>
      <c r="IBG126" s="184"/>
      <c r="IBH126" s="184"/>
      <c r="IBI126" s="184"/>
      <c r="IBJ126" s="184"/>
      <c r="IBK126" s="184"/>
      <c r="IBL126" s="184"/>
      <c r="IBM126" s="184"/>
      <c r="IBN126" s="184"/>
      <c r="IBO126" s="184"/>
      <c r="IBP126" s="184"/>
      <c r="IBQ126" s="184"/>
      <c r="IBR126" s="184"/>
      <c r="IBS126" s="184"/>
      <c r="IBT126" s="184"/>
      <c r="IBU126" s="184"/>
      <c r="IBV126" s="184"/>
      <c r="IBW126" s="184"/>
      <c r="IBX126" s="184"/>
      <c r="IBY126" s="184"/>
      <c r="IBZ126" s="184"/>
      <c r="ICA126" s="184"/>
      <c r="ICB126" s="184"/>
      <c r="ICC126" s="184"/>
      <c r="ICD126" s="184"/>
      <c r="ICE126" s="184"/>
      <c r="ICF126" s="184"/>
      <c r="ICG126" s="184"/>
      <c r="ICH126" s="184"/>
      <c r="ICI126" s="184"/>
      <c r="ICJ126" s="184"/>
      <c r="ICK126" s="184"/>
      <c r="ICL126" s="184"/>
      <c r="ICM126" s="184"/>
      <c r="ICN126" s="184"/>
      <c r="ICO126" s="184"/>
      <c r="ICP126" s="184"/>
      <c r="ICQ126" s="184"/>
      <c r="ICR126" s="184"/>
      <c r="ICS126" s="184"/>
      <c r="ICT126" s="184"/>
      <c r="ICU126" s="184"/>
      <c r="ICV126" s="184"/>
      <c r="ICW126" s="184"/>
      <c r="ICX126" s="184"/>
      <c r="ICY126" s="184"/>
      <c r="ICZ126" s="184"/>
      <c r="IDA126" s="184"/>
      <c r="IDB126" s="184"/>
      <c r="IDC126" s="184"/>
      <c r="IDD126" s="184"/>
      <c r="IDE126" s="184"/>
      <c r="IDF126" s="184"/>
      <c r="IDG126" s="184"/>
      <c r="IDH126" s="184"/>
      <c r="IDI126" s="184"/>
      <c r="IDJ126" s="184"/>
      <c r="IDK126" s="184"/>
      <c r="IDL126" s="184"/>
      <c r="IDM126" s="184"/>
      <c r="IDN126" s="184"/>
      <c r="IDO126" s="184"/>
      <c r="IDP126" s="184"/>
      <c r="IDQ126" s="184"/>
      <c r="IDR126" s="184"/>
      <c r="IDS126" s="184"/>
      <c r="IDT126" s="184"/>
      <c r="IDU126" s="184"/>
      <c r="IDV126" s="184"/>
      <c r="IDW126" s="184"/>
      <c r="IDX126" s="184"/>
      <c r="IDY126" s="184"/>
      <c r="IDZ126" s="184"/>
      <c r="IEA126" s="184"/>
      <c r="IEB126" s="184"/>
      <c r="IEC126" s="184"/>
      <c r="IED126" s="184"/>
      <c r="IEE126" s="184"/>
      <c r="IEF126" s="184"/>
      <c r="IEG126" s="184"/>
      <c r="IEH126" s="184"/>
      <c r="IEI126" s="184"/>
      <c r="IEJ126" s="184"/>
      <c r="IEK126" s="184"/>
      <c r="IEL126" s="184"/>
      <c r="IEM126" s="184"/>
      <c r="IEN126" s="184"/>
      <c r="IEO126" s="184"/>
      <c r="IEP126" s="184"/>
      <c r="IEQ126" s="184"/>
      <c r="IER126" s="184"/>
      <c r="IES126" s="184"/>
      <c r="IET126" s="184"/>
      <c r="IEU126" s="184"/>
      <c r="IEV126" s="184"/>
      <c r="IEW126" s="184"/>
      <c r="IEX126" s="184"/>
      <c r="IEY126" s="184"/>
      <c r="IEZ126" s="184"/>
      <c r="IFA126" s="184"/>
      <c r="IFB126" s="184"/>
      <c r="IFC126" s="184"/>
      <c r="IFD126" s="184"/>
      <c r="IFE126" s="184"/>
      <c r="IFF126" s="184"/>
      <c r="IFG126" s="184"/>
      <c r="IFH126" s="184"/>
      <c r="IFI126" s="184"/>
      <c r="IFJ126" s="184"/>
      <c r="IFK126" s="184"/>
      <c r="IFL126" s="184"/>
      <c r="IFM126" s="184"/>
      <c r="IFN126" s="184"/>
      <c r="IFO126" s="184"/>
      <c r="IFP126" s="184"/>
      <c r="IFQ126" s="184"/>
      <c r="IFR126" s="184"/>
      <c r="IFS126" s="184"/>
      <c r="IFT126" s="184"/>
      <c r="IFU126" s="184"/>
      <c r="IFV126" s="184"/>
      <c r="IFW126" s="184"/>
      <c r="IFX126" s="184"/>
      <c r="IFY126" s="184"/>
      <c r="IFZ126" s="184"/>
      <c r="IGA126" s="184"/>
      <c r="IGB126" s="184"/>
      <c r="IGC126" s="184"/>
      <c r="IGD126" s="184"/>
      <c r="IGE126" s="184"/>
      <c r="IGF126" s="184"/>
      <c r="IGG126" s="184"/>
      <c r="IGH126" s="184"/>
      <c r="IGI126" s="184"/>
      <c r="IGJ126" s="184"/>
      <c r="IGK126" s="184"/>
      <c r="IGL126" s="184"/>
      <c r="IGM126" s="184"/>
      <c r="IGN126" s="184"/>
      <c r="IGO126" s="184"/>
      <c r="IGP126" s="184"/>
      <c r="IGQ126" s="184"/>
      <c r="IGR126" s="184"/>
      <c r="IGS126" s="184"/>
      <c r="IGT126" s="184"/>
      <c r="IGU126" s="184"/>
      <c r="IGV126" s="184"/>
      <c r="IGW126" s="184"/>
      <c r="IGX126" s="184"/>
      <c r="IGY126" s="184"/>
      <c r="IGZ126" s="184"/>
      <c r="IHA126" s="184"/>
      <c r="IHB126" s="184"/>
      <c r="IHC126" s="184"/>
      <c r="IHD126" s="184"/>
      <c r="IHE126" s="184"/>
      <c r="IHF126" s="184"/>
      <c r="IHG126" s="184"/>
      <c r="IHH126" s="184"/>
      <c r="IHI126" s="184"/>
      <c r="IHJ126" s="184"/>
      <c r="IHK126" s="184"/>
      <c r="IHL126" s="184"/>
      <c r="IHM126" s="184"/>
      <c r="IHN126" s="184"/>
      <c r="IHO126" s="184"/>
      <c r="IHP126" s="184"/>
      <c r="IHQ126" s="184"/>
      <c r="IHR126" s="184"/>
      <c r="IHS126" s="184"/>
      <c r="IHT126" s="184"/>
      <c r="IHU126" s="184"/>
      <c r="IHV126" s="184"/>
      <c r="IHW126" s="184"/>
      <c r="IHX126" s="184"/>
      <c r="IHY126" s="184"/>
      <c r="IHZ126" s="184"/>
      <c r="IIA126" s="184"/>
      <c r="IIB126" s="184"/>
      <c r="IIC126" s="184"/>
      <c r="IID126" s="184"/>
      <c r="IIE126" s="184"/>
      <c r="IIF126" s="184"/>
      <c r="IIG126" s="184"/>
      <c r="IIH126" s="184"/>
      <c r="III126" s="184"/>
      <c r="IIJ126" s="184"/>
      <c r="IIK126" s="184"/>
      <c r="IIL126" s="184"/>
      <c r="IIM126" s="184"/>
      <c r="IIN126" s="184"/>
      <c r="IIO126" s="184"/>
      <c r="IIP126" s="184"/>
      <c r="IIQ126" s="184"/>
      <c r="IIR126" s="184"/>
      <c r="IIS126" s="184"/>
      <c r="IIT126" s="184"/>
      <c r="IIU126" s="184"/>
      <c r="IIV126" s="184"/>
      <c r="IIW126" s="184"/>
      <c r="IIX126" s="184"/>
      <c r="IIY126" s="184"/>
      <c r="IIZ126" s="184"/>
      <c r="IJA126" s="184"/>
      <c r="IJB126" s="184"/>
      <c r="IJC126" s="184"/>
      <c r="IJD126" s="184"/>
      <c r="IJE126" s="184"/>
      <c r="IJF126" s="184"/>
      <c r="IJG126" s="184"/>
      <c r="IJH126" s="184"/>
      <c r="IJI126" s="184"/>
      <c r="IJJ126" s="184"/>
      <c r="IJK126" s="184"/>
      <c r="IJL126" s="184"/>
      <c r="IJM126" s="184"/>
      <c r="IJN126" s="184"/>
      <c r="IJO126" s="184"/>
      <c r="IJP126" s="184"/>
      <c r="IJQ126" s="184"/>
      <c r="IJR126" s="184"/>
      <c r="IJS126" s="184"/>
      <c r="IJT126" s="184"/>
      <c r="IJU126" s="184"/>
      <c r="IJV126" s="184"/>
      <c r="IJW126" s="184"/>
      <c r="IJX126" s="184"/>
      <c r="IJY126" s="184"/>
      <c r="IJZ126" s="184"/>
      <c r="IKA126" s="184"/>
      <c r="IKB126" s="184"/>
      <c r="IKC126" s="184"/>
      <c r="IKD126" s="184"/>
      <c r="IKE126" s="184"/>
      <c r="IKF126" s="184"/>
      <c r="IKG126" s="184"/>
      <c r="IKH126" s="184"/>
      <c r="IKI126" s="184"/>
      <c r="IKJ126" s="184"/>
      <c r="IKK126" s="184"/>
      <c r="IKL126" s="184"/>
      <c r="IKM126" s="184"/>
      <c r="IKN126" s="184"/>
      <c r="IKO126" s="184"/>
      <c r="IKP126" s="184"/>
      <c r="IKQ126" s="184"/>
      <c r="IKR126" s="184"/>
      <c r="IKS126" s="184"/>
      <c r="IKT126" s="184"/>
      <c r="IKU126" s="184"/>
      <c r="IKV126" s="184"/>
      <c r="IKW126" s="184"/>
      <c r="IKX126" s="184"/>
      <c r="IKY126" s="184"/>
      <c r="IKZ126" s="184"/>
      <c r="ILA126" s="184"/>
      <c r="ILB126" s="184"/>
      <c r="ILC126" s="184"/>
      <c r="ILD126" s="184"/>
      <c r="ILE126" s="184"/>
      <c r="ILF126" s="184"/>
      <c r="ILG126" s="184"/>
      <c r="ILH126" s="184"/>
      <c r="ILI126" s="184"/>
      <c r="ILJ126" s="184"/>
      <c r="ILK126" s="184"/>
      <c r="ILL126" s="184"/>
      <c r="ILM126" s="184"/>
      <c r="ILN126" s="184"/>
      <c r="ILO126" s="184"/>
      <c r="ILP126" s="184"/>
      <c r="ILQ126" s="184"/>
      <c r="ILR126" s="184"/>
      <c r="ILS126" s="184"/>
      <c r="ILT126" s="184"/>
      <c r="ILU126" s="184"/>
      <c r="ILV126" s="184"/>
      <c r="ILW126" s="184"/>
      <c r="ILX126" s="184"/>
      <c r="ILY126" s="184"/>
      <c r="ILZ126" s="184"/>
      <c r="IMA126" s="184"/>
      <c r="IMB126" s="184"/>
      <c r="IMC126" s="184"/>
      <c r="IMD126" s="184"/>
      <c r="IME126" s="184"/>
      <c r="IMF126" s="184"/>
      <c r="IMG126" s="184"/>
      <c r="IMH126" s="184"/>
      <c r="IMI126" s="184"/>
      <c r="IMJ126" s="184"/>
      <c r="IMK126" s="184"/>
      <c r="IML126" s="184"/>
      <c r="IMM126" s="184"/>
      <c r="IMN126" s="184"/>
      <c r="IMO126" s="184"/>
      <c r="IMP126" s="184"/>
      <c r="IMQ126" s="184"/>
      <c r="IMR126" s="184"/>
      <c r="IMS126" s="184"/>
      <c r="IMT126" s="184"/>
      <c r="IMU126" s="184"/>
      <c r="IMV126" s="184"/>
      <c r="IMW126" s="184"/>
      <c r="IMX126" s="184"/>
      <c r="IMY126" s="184"/>
      <c r="IMZ126" s="184"/>
      <c r="INA126" s="184"/>
      <c r="INB126" s="184"/>
      <c r="INC126" s="184"/>
      <c r="IND126" s="184"/>
      <c r="INE126" s="184"/>
      <c r="INF126" s="184"/>
      <c r="ING126" s="184"/>
      <c r="INH126" s="184"/>
      <c r="INI126" s="184"/>
      <c r="INJ126" s="184"/>
      <c r="INK126" s="184"/>
      <c r="INL126" s="184"/>
      <c r="INM126" s="184"/>
      <c r="INN126" s="184"/>
      <c r="INO126" s="184"/>
      <c r="INP126" s="184"/>
      <c r="INQ126" s="184"/>
      <c r="INR126" s="184"/>
      <c r="INS126" s="184"/>
      <c r="INT126" s="184"/>
      <c r="INU126" s="184"/>
      <c r="INV126" s="184"/>
      <c r="INW126" s="184"/>
      <c r="INX126" s="184"/>
      <c r="INY126" s="184"/>
      <c r="INZ126" s="184"/>
      <c r="IOA126" s="184"/>
      <c r="IOB126" s="184"/>
      <c r="IOC126" s="184"/>
      <c r="IOD126" s="184"/>
      <c r="IOE126" s="184"/>
      <c r="IOF126" s="184"/>
      <c r="IOG126" s="184"/>
      <c r="IOH126" s="184"/>
      <c r="IOI126" s="184"/>
      <c r="IOJ126" s="184"/>
      <c r="IOK126" s="184"/>
      <c r="IOL126" s="184"/>
      <c r="IOM126" s="184"/>
      <c r="ION126" s="184"/>
      <c r="IOO126" s="184"/>
      <c r="IOP126" s="184"/>
      <c r="IOQ126" s="184"/>
      <c r="IOR126" s="184"/>
      <c r="IOS126" s="184"/>
      <c r="IOT126" s="184"/>
      <c r="IOU126" s="184"/>
      <c r="IOV126" s="184"/>
      <c r="IOW126" s="184"/>
      <c r="IOX126" s="184"/>
      <c r="IOY126" s="184"/>
      <c r="IOZ126" s="184"/>
      <c r="IPA126" s="184"/>
      <c r="IPB126" s="184"/>
      <c r="IPC126" s="184"/>
      <c r="IPD126" s="184"/>
      <c r="IPE126" s="184"/>
      <c r="IPF126" s="184"/>
      <c r="IPG126" s="184"/>
      <c r="IPH126" s="184"/>
      <c r="IPI126" s="184"/>
      <c r="IPJ126" s="184"/>
      <c r="IPK126" s="184"/>
      <c r="IPL126" s="184"/>
      <c r="IPM126" s="184"/>
      <c r="IPN126" s="184"/>
      <c r="IPO126" s="184"/>
      <c r="IPP126" s="184"/>
      <c r="IPQ126" s="184"/>
      <c r="IPR126" s="184"/>
      <c r="IPS126" s="184"/>
      <c r="IPT126" s="184"/>
      <c r="IPU126" s="184"/>
      <c r="IPV126" s="184"/>
      <c r="IPW126" s="184"/>
      <c r="IPX126" s="184"/>
      <c r="IPY126" s="184"/>
      <c r="IPZ126" s="184"/>
      <c r="IQA126" s="184"/>
      <c r="IQB126" s="184"/>
      <c r="IQC126" s="184"/>
      <c r="IQD126" s="184"/>
      <c r="IQE126" s="184"/>
      <c r="IQF126" s="184"/>
      <c r="IQG126" s="184"/>
      <c r="IQH126" s="184"/>
      <c r="IQI126" s="184"/>
      <c r="IQJ126" s="184"/>
      <c r="IQK126" s="184"/>
      <c r="IQL126" s="184"/>
      <c r="IQM126" s="184"/>
      <c r="IQN126" s="184"/>
      <c r="IQO126" s="184"/>
      <c r="IQP126" s="184"/>
      <c r="IQQ126" s="184"/>
      <c r="IQR126" s="184"/>
      <c r="IQS126" s="184"/>
      <c r="IQT126" s="184"/>
      <c r="IQU126" s="184"/>
      <c r="IQV126" s="184"/>
      <c r="IQW126" s="184"/>
      <c r="IQX126" s="184"/>
      <c r="IQY126" s="184"/>
      <c r="IQZ126" s="184"/>
      <c r="IRA126" s="184"/>
      <c r="IRB126" s="184"/>
      <c r="IRC126" s="184"/>
      <c r="IRD126" s="184"/>
      <c r="IRE126" s="184"/>
      <c r="IRF126" s="184"/>
      <c r="IRG126" s="184"/>
      <c r="IRH126" s="184"/>
      <c r="IRI126" s="184"/>
      <c r="IRJ126" s="184"/>
      <c r="IRK126" s="184"/>
      <c r="IRL126" s="184"/>
      <c r="IRM126" s="184"/>
      <c r="IRN126" s="184"/>
      <c r="IRO126" s="184"/>
      <c r="IRP126" s="184"/>
      <c r="IRQ126" s="184"/>
      <c r="IRR126" s="184"/>
      <c r="IRS126" s="184"/>
      <c r="IRT126" s="184"/>
      <c r="IRU126" s="184"/>
      <c r="IRV126" s="184"/>
      <c r="IRW126" s="184"/>
      <c r="IRX126" s="184"/>
      <c r="IRY126" s="184"/>
      <c r="IRZ126" s="184"/>
      <c r="ISA126" s="184"/>
      <c r="ISB126" s="184"/>
      <c r="ISC126" s="184"/>
      <c r="ISD126" s="184"/>
      <c r="ISE126" s="184"/>
      <c r="ISF126" s="184"/>
      <c r="ISG126" s="184"/>
      <c r="ISH126" s="184"/>
      <c r="ISI126" s="184"/>
      <c r="ISJ126" s="184"/>
      <c r="ISK126" s="184"/>
      <c r="ISL126" s="184"/>
      <c r="ISM126" s="184"/>
      <c r="ISN126" s="184"/>
      <c r="ISO126" s="184"/>
      <c r="ISP126" s="184"/>
      <c r="ISQ126" s="184"/>
      <c r="ISR126" s="184"/>
      <c r="ISS126" s="184"/>
      <c r="IST126" s="184"/>
      <c r="ISU126" s="184"/>
      <c r="ISV126" s="184"/>
      <c r="ISW126" s="184"/>
      <c r="ISX126" s="184"/>
      <c r="ISY126" s="184"/>
      <c r="ISZ126" s="184"/>
      <c r="ITA126" s="184"/>
      <c r="ITB126" s="184"/>
      <c r="ITC126" s="184"/>
      <c r="ITD126" s="184"/>
      <c r="ITE126" s="184"/>
      <c r="ITF126" s="184"/>
      <c r="ITG126" s="184"/>
      <c r="ITH126" s="184"/>
      <c r="ITI126" s="184"/>
      <c r="ITJ126" s="184"/>
      <c r="ITK126" s="184"/>
      <c r="ITL126" s="184"/>
      <c r="ITM126" s="184"/>
      <c r="ITN126" s="184"/>
      <c r="ITO126" s="184"/>
      <c r="ITP126" s="184"/>
      <c r="ITQ126" s="184"/>
      <c r="ITR126" s="184"/>
      <c r="ITS126" s="184"/>
      <c r="ITT126" s="184"/>
      <c r="ITU126" s="184"/>
      <c r="ITV126" s="184"/>
      <c r="ITW126" s="184"/>
      <c r="ITX126" s="184"/>
      <c r="ITY126" s="184"/>
      <c r="ITZ126" s="184"/>
      <c r="IUA126" s="184"/>
      <c r="IUB126" s="184"/>
      <c r="IUC126" s="184"/>
      <c r="IUD126" s="184"/>
      <c r="IUE126" s="184"/>
      <c r="IUF126" s="184"/>
      <c r="IUG126" s="184"/>
      <c r="IUH126" s="184"/>
      <c r="IUI126" s="184"/>
      <c r="IUJ126" s="184"/>
      <c r="IUK126" s="184"/>
      <c r="IUL126" s="184"/>
      <c r="IUM126" s="184"/>
      <c r="IUN126" s="184"/>
      <c r="IUO126" s="184"/>
      <c r="IUP126" s="184"/>
      <c r="IUQ126" s="184"/>
      <c r="IUR126" s="184"/>
      <c r="IUS126" s="184"/>
      <c r="IUT126" s="184"/>
      <c r="IUU126" s="184"/>
      <c r="IUV126" s="184"/>
      <c r="IUW126" s="184"/>
      <c r="IUX126" s="184"/>
      <c r="IUY126" s="184"/>
      <c r="IUZ126" s="184"/>
      <c r="IVA126" s="184"/>
      <c r="IVB126" s="184"/>
      <c r="IVC126" s="184"/>
      <c r="IVD126" s="184"/>
      <c r="IVE126" s="184"/>
      <c r="IVF126" s="184"/>
      <c r="IVG126" s="184"/>
      <c r="IVH126" s="184"/>
      <c r="IVI126" s="184"/>
      <c r="IVJ126" s="184"/>
      <c r="IVK126" s="184"/>
      <c r="IVL126" s="184"/>
      <c r="IVM126" s="184"/>
      <c r="IVN126" s="184"/>
      <c r="IVO126" s="184"/>
      <c r="IVP126" s="184"/>
      <c r="IVQ126" s="184"/>
      <c r="IVR126" s="184"/>
      <c r="IVS126" s="184"/>
      <c r="IVT126" s="184"/>
      <c r="IVU126" s="184"/>
      <c r="IVV126" s="184"/>
      <c r="IVW126" s="184"/>
      <c r="IVX126" s="184"/>
      <c r="IVY126" s="184"/>
      <c r="IVZ126" s="184"/>
      <c r="IWA126" s="184"/>
      <c r="IWB126" s="184"/>
      <c r="IWC126" s="184"/>
      <c r="IWD126" s="184"/>
      <c r="IWE126" s="184"/>
      <c r="IWF126" s="184"/>
      <c r="IWG126" s="184"/>
      <c r="IWH126" s="184"/>
      <c r="IWI126" s="184"/>
      <c r="IWJ126" s="184"/>
      <c r="IWK126" s="184"/>
      <c r="IWL126" s="184"/>
      <c r="IWM126" s="184"/>
      <c r="IWN126" s="184"/>
      <c r="IWO126" s="184"/>
      <c r="IWP126" s="184"/>
      <c r="IWQ126" s="184"/>
      <c r="IWR126" s="184"/>
      <c r="IWS126" s="184"/>
      <c r="IWT126" s="184"/>
      <c r="IWU126" s="184"/>
      <c r="IWV126" s="184"/>
      <c r="IWW126" s="184"/>
      <c r="IWX126" s="184"/>
      <c r="IWY126" s="184"/>
      <c r="IWZ126" s="184"/>
      <c r="IXA126" s="184"/>
      <c r="IXB126" s="184"/>
      <c r="IXC126" s="184"/>
      <c r="IXD126" s="184"/>
      <c r="IXE126" s="184"/>
      <c r="IXF126" s="184"/>
      <c r="IXG126" s="184"/>
      <c r="IXH126" s="184"/>
      <c r="IXI126" s="184"/>
      <c r="IXJ126" s="184"/>
      <c r="IXK126" s="184"/>
      <c r="IXL126" s="184"/>
      <c r="IXM126" s="184"/>
      <c r="IXN126" s="184"/>
      <c r="IXO126" s="184"/>
      <c r="IXP126" s="184"/>
      <c r="IXQ126" s="184"/>
      <c r="IXR126" s="184"/>
      <c r="IXS126" s="184"/>
      <c r="IXT126" s="184"/>
      <c r="IXU126" s="184"/>
      <c r="IXV126" s="184"/>
      <c r="IXW126" s="184"/>
      <c r="IXX126" s="184"/>
      <c r="IXY126" s="184"/>
      <c r="IXZ126" s="184"/>
      <c r="IYA126" s="184"/>
      <c r="IYB126" s="184"/>
      <c r="IYC126" s="184"/>
      <c r="IYD126" s="184"/>
      <c r="IYE126" s="184"/>
      <c r="IYF126" s="184"/>
      <c r="IYG126" s="184"/>
      <c r="IYH126" s="184"/>
      <c r="IYI126" s="184"/>
      <c r="IYJ126" s="184"/>
      <c r="IYK126" s="184"/>
      <c r="IYL126" s="184"/>
      <c r="IYM126" s="184"/>
      <c r="IYN126" s="184"/>
      <c r="IYO126" s="184"/>
      <c r="IYP126" s="184"/>
      <c r="IYQ126" s="184"/>
      <c r="IYR126" s="184"/>
      <c r="IYS126" s="184"/>
      <c r="IYT126" s="184"/>
      <c r="IYU126" s="184"/>
      <c r="IYV126" s="184"/>
      <c r="IYW126" s="184"/>
      <c r="IYX126" s="184"/>
      <c r="IYY126" s="184"/>
      <c r="IYZ126" s="184"/>
      <c r="IZA126" s="184"/>
      <c r="IZB126" s="184"/>
      <c r="IZC126" s="184"/>
      <c r="IZD126" s="184"/>
      <c r="IZE126" s="184"/>
      <c r="IZF126" s="184"/>
      <c r="IZG126" s="184"/>
      <c r="IZH126" s="184"/>
      <c r="IZI126" s="184"/>
      <c r="IZJ126" s="184"/>
      <c r="IZK126" s="184"/>
      <c r="IZL126" s="184"/>
      <c r="IZM126" s="184"/>
      <c r="IZN126" s="184"/>
      <c r="IZO126" s="184"/>
      <c r="IZP126" s="184"/>
      <c r="IZQ126" s="184"/>
      <c r="IZR126" s="184"/>
      <c r="IZS126" s="184"/>
      <c r="IZT126" s="184"/>
      <c r="IZU126" s="184"/>
      <c r="IZV126" s="184"/>
      <c r="IZW126" s="184"/>
      <c r="IZX126" s="184"/>
      <c r="IZY126" s="184"/>
      <c r="IZZ126" s="184"/>
      <c r="JAA126" s="184"/>
      <c r="JAB126" s="184"/>
      <c r="JAC126" s="184"/>
      <c r="JAD126" s="184"/>
      <c r="JAE126" s="184"/>
      <c r="JAF126" s="184"/>
      <c r="JAG126" s="184"/>
      <c r="JAH126" s="184"/>
      <c r="JAI126" s="184"/>
      <c r="JAJ126" s="184"/>
      <c r="JAK126" s="184"/>
      <c r="JAL126" s="184"/>
      <c r="JAM126" s="184"/>
      <c r="JAN126" s="184"/>
      <c r="JAO126" s="184"/>
      <c r="JAP126" s="184"/>
      <c r="JAQ126" s="184"/>
      <c r="JAR126" s="184"/>
      <c r="JAS126" s="184"/>
      <c r="JAT126" s="184"/>
      <c r="JAU126" s="184"/>
      <c r="JAV126" s="184"/>
      <c r="JAW126" s="184"/>
      <c r="JAX126" s="184"/>
      <c r="JAY126" s="184"/>
      <c r="JAZ126" s="184"/>
      <c r="JBA126" s="184"/>
      <c r="JBB126" s="184"/>
      <c r="JBC126" s="184"/>
      <c r="JBD126" s="184"/>
      <c r="JBE126" s="184"/>
      <c r="JBF126" s="184"/>
      <c r="JBG126" s="184"/>
      <c r="JBH126" s="184"/>
      <c r="JBI126" s="184"/>
      <c r="JBJ126" s="184"/>
      <c r="JBK126" s="184"/>
      <c r="JBL126" s="184"/>
      <c r="JBM126" s="184"/>
      <c r="JBN126" s="184"/>
      <c r="JBO126" s="184"/>
      <c r="JBP126" s="184"/>
      <c r="JBQ126" s="184"/>
      <c r="JBR126" s="184"/>
      <c r="JBS126" s="184"/>
      <c r="JBT126" s="184"/>
      <c r="JBU126" s="184"/>
      <c r="JBV126" s="184"/>
      <c r="JBW126" s="184"/>
      <c r="JBX126" s="184"/>
      <c r="JBY126" s="184"/>
      <c r="JBZ126" s="184"/>
      <c r="JCA126" s="184"/>
      <c r="JCB126" s="184"/>
      <c r="JCC126" s="184"/>
      <c r="JCD126" s="184"/>
      <c r="JCE126" s="184"/>
      <c r="JCF126" s="184"/>
      <c r="JCG126" s="184"/>
      <c r="JCH126" s="184"/>
      <c r="JCI126" s="184"/>
      <c r="JCJ126" s="184"/>
      <c r="JCK126" s="184"/>
      <c r="JCL126" s="184"/>
      <c r="JCM126" s="184"/>
      <c r="JCN126" s="184"/>
      <c r="JCO126" s="184"/>
      <c r="JCP126" s="184"/>
      <c r="JCQ126" s="184"/>
      <c r="JCR126" s="184"/>
      <c r="JCS126" s="184"/>
      <c r="JCT126" s="184"/>
      <c r="JCU126" s="184"/>
      <c r="JCV126" s="184"/>
      <c r="JCW126" s="184"/>
      <c r="JCX126" s="184"/>
      <c r="JCY126" s="184"/>
      <c r="JCZ126" s="184"/>
      <c r="JDA126" s="184"/>
      <c r="JDB126" s="184"/>
      <c r="JDC126" s="184"/>
      <c r="JDD126" s="184"/>
      <c r="JDE126" s="184"/>
      <c r="JDF126" s="184"/>
      <c r="JDG126" s="184"/>
      <c r="JDH126" s="184"/>
      <c r="JDI126" s="184"/>
      <c r="JDJ126" s="184"/>
      <c r="JDK126" s="184"/>
      <c r="JDL126" s="184"/>
      <c r="JDM126" s="184"/>
      <c r="JDN126" s="184"/>
      <c r="JDO126" s="184"/>
      <c r="JDP126" s="184"/>
      <c r="JDQ126" s="184"/>
      <c r="JDR126" s="184"/>
      <c r="JDS126" s="184"/>
      <c r="JDT126" s="184"/>
      <c r="JDU126" s="184"/>
      <c r="JDV126" s="184"/>
      <c r="JDW126" s="184"/>
      <c r="JDX126" s="184"/>
      <c r="JDY126" s="184"/>
      <c r="JDZ126" s="184"/>
      <c r="JEA126" s="184"/>
      <c r="JEB126" s="184"/>
      <c r="JEC126" s="184"/>
      <c r="JED126" s="184"/>
      <c r="JEE126" s="184"/>
      <c r="JEF126" s="184"/>
      <c r="JEG126" s="184"/>
      <c r="JEH126" s="184"/>
      <c r="JEI126" s="184"/>
      <c r="JEJ126" s="184"/>
      <c r="JEK126" s="184"/>
      <c r="JEL126" s="184"/>
      <c r="JEM126" s="184"/>
      <c r="JEN126" s="184"/>
      <c r="JEO126" s="184"/>
      <c r="JEP126" s="184"/>
      <c r="JEQ126" s="184"/>
      <c r="JER126" s="184"/>
      <c r="JES126" s="184"/>
      <c r="JET126" s="184"/>
      <c r="JEU126" s="184"/>
      <c r="JEV126" s="184"/>
      <c r="JEW126" s="184"/>
      <c r="JEX126" s="184"/>
      <c r="JEY126" s="184"/>
      <c r="JEZ126" s="184"/>
      <c r="JFA126" s="184"/>
      <c r="JFB126" s="184"/>
      <c r="JFC126" s="184"/>
      <c r="JFD126" s="184"/>
      <c r="JFE126" s="184"/>
      <c r="JFF126" s="184"/>
      <c r="JFG126" s="184"/>
      <c r="JFH126" s="184"/>
      <c r="JFI126" s="184"/>
      <c r="JFJ126" s="184"/>
      <c r="JFK126" s="184"/>
      <c r="JFL126" s="184"/>
      <c r="JFM126" s="184"/>
      <c r="JFN126" s="184"/>
      <c r="JFO126" s="184"/>
      <c r="JFP126" s="184"/>
      <c r="JFQ126" s="184"/>
      <c r="JFR126" s="184"/>
      <c r="JFS126" s="184"/>
      <c r="JFT126" s="184"/>
      <c r="JFU126" s="184"/>
      <c r="JFV126" s="184"/>
      <c r="JFW126" s="184"/>
      <c r="JFX126" s="184"/>
      <c r="JFY126" s="184"/>
      <c r="JFZ126" s="184"/>
      <c r="JGA126" s="184"/>
      <c r="JGB126" s="184"/>
      <c r="JGC126" s="184"/>
      <c r="JGD126" s="184"/>
      <c r="JGE126" s="184"/>
      <c r="JGF126" s="184"/>
      <c r="JGG126" s="184"/>
      <c r="JGH126" s="184"/>
      <c r="JGI126" s="184"/>
      <c r="JGJ126" s="184"/>
      <c r="JGK126" s="184"/>
      <c r="JGL126" s="184"/>
      <c r="JGM126" s="184"/>
      <c r="JGN126" s="184"/>
      <c r="JGO126" s="184"/>
      <c r="JGP126" s="184"/>
      <c r="JGQ126" s="184"/>
      <c r="JGR126" s="184"/>
      <c r="JGS126" s="184"/>
      <c r="JGT126" s="184"/>
      <c r="JGU126" s="184"/>
      <c r="JGV126" s="184"/>
      <c r="JGW126" s="184"/>
      <c r="JGX126" s="184"/>
      <c r="JGY126" s="184"/>
      <c r="JGZ126" s="184"/>
      <c r="JHA126" s="184"/>
      <c r="JHB126" s="184"/>
      <c r="JHC126" s="184"/>
      <c r="JHD126" s="184"/>
      <c r="JHE126" s="184"/>
      <c r="JHF126" s="184"/>
      <c r="JHG126" s="184"/>
      <c r="JHH126" s="184"/>
      <c r="JHI126" s="184"/>
      <c r="JHJ126" s="184"/>
      <c r="JHK126" s="184"/>
      <c r="JHL126" s="184"/>
      <c r="JHM126" s="184"/>
      <c r="JHN126" s="184"/>
      <c r="JHO126" s="184"/>
      <c r="JHP126" s="184"/>
      <c r="JHQ126" s="184"/>
      <c r="JHR126" s="184"/>
      <c r="JHS126" s="184"/>
      <c r="JHT126" s="184"/>
      <c r="JHU126" s="184"/>
      <c r="JHV126" s="184"/>
      <c r="JHW126" s="184"/>
      <c r="JHX126" s="184"/>
      <c r="JHY126" s="184"/>
      <c r="JHZ126" s="184"/>
      <c r="JIA126" s="184"/>
      <c r="JIB126" s="184"/>
      <c r="JIC126" s="184"/>
      <c r="JID126" s="184"/>
      <c r="JIE126" s="184"/>
      <c r="JIF126" s="184"/>
      <c r="JIG126" s="184"/>
      <c r="JIH126" s="184"/>
      <c r="JII126" s="184"/>
      <c r="JIJ126" s="184"/>
      <c r="JIK126" s="184"/>
      <c r="JIL126" s="184"/>
      <c r="JIM126" s="184"/>
      <c r="JIN126" s="184"/>
      <c r="JIO126" s="184"/>
      <c r="JIP126" s="184"/>
      <c r="JIQ126" s="184"/>
      <c r="JIR126" s="184"/>
      <c r="JIS126" s="184"/>
      <c r="JIT126" s="184"/>
      <c r="JIU126" s="184"/>
      <c r="JIV126" s="184"/>
      <c r="JIW126" s="184"/>
      <c r="JIX126" s="184"/>
      <c r="JIY126" s="184"/>
      <c r="JIZ126" s="184"/>
      <c r="JJA126" s="184"/>
      <c r="JJB126" s="184"/>
      <c r="JJC126" s="184"/>
      <c r="JJD126" s="184"/>
      <c r="JJE126" s="184"/>
      <c r="JJF126" s="184"/>
      <c r="JJG126" s="184"/>
      <c r="JJH126" s="184"/>
      <c r="JJI126" s="184"/>
      <c r="JJJ126" s="184"/>
      <c r="JJK126" s="184"/>
      <c r="JJL126" s="184"/>
      <c r="JJM126" s="184"/>
      <c r="JJN126" s="184"/>
      <c r="JJO126" s="184"/>
      <c r="JJP126" s="184"/>
      <c r="JJQ126" s="184"/>
      <c r="JJR126" s="184"/>
      <c r="JJS126" s="184"/>
      <c r="JJT126" s="184"/>
      <c r="JJU126" s="184"/>
      <c r="JJV126" s="184"/>
      <c r="JJW126" s="184"/>
      <c r="JJX126" s="184"/>
      <c r="JJY126" s="184"/>
      <c r="JJZ126" s="184"/>
      <c r="JKA126" s="184"/>
      <c r="JKB126" s="184"/>
      <c r="JKC126" s="184"/>
      <c r="JKD126" s="184"/>
      <c r="JKE126" s="184"/>
      <c r="JKF126" s="184"/>
      <c r="JKG126" s="184"/>
      <c r="JKH126" s="184"/>
      <c r="JKI126" s="184"/>
      <c r="JKJ126" s="184"/>
      <c r="JKK126" s="184"/>
      <c r="JKL126" s="184"/>
      <c r="JKM126" s="184"/>
      <c r="JKN126" s="184"/>
      <c r="JKO126" s="184"/>
      <c r="JKP126" s="184"/>
      <c r="JKQ126" s="184"/>
      <c r="JKR126" s="184"/>
      <c r="JKS126" s="184"/>
      <c r="JKT126" s="184"/>
      <c r="JKU126" s="184"/>
      <c r="JKV126" s="184"/>
      <c r="JKW126" s="184"/>
      <c r="JKX126" s="184"/>
      <c r="JKY126" s="184"/>
      <c r="JKZ126" s="184"/>
      <c r="JLA126" s="184"/>
      <c r="JLB126" s="184"/>
      <c r="JLC126" s="184"/>
      <c r="JLD126" s="184"/>
      <c r="JLE126" s="184"/>
      <c r="JLF126" s="184"/>
      <c r="JLG126" s="184"/>
      <c r="JLH126" s="184"/>
      <c r="JLI126" s="184"/>
      <c r="JLJ126" s="184"/>
      <c r="JLK126" s="184"/>
      <c r="JLL126" s="184"/>
      <c r="JLM126" s="184"/>
      <c r="JLN126" s="184"/>
      <c r="JLO126" s="184"/>
      <c r="JLP126" s="184"/>
      <c r="JLQ126" s="184"/>
      <c r="JLR126" s="184"/>
      <c r="JLS126" s="184"/>
      <c r="JLT126" s="184"/>
      <c r="JLU126" s="184"/>
      <c r="JLV126" s="184"/>
      <c r="JLW126" s="184"/>
      <c r="JLX126" s="184"/>
      <c r="JLY126" s="184"/>
      <c r="JLZ126" s="184"/>
      <c r="JMA126" s="184"/>
      <c r="JMB126" s="184"/>
      <c r="JMC126" s="184"/>
      <c r="JMD126" s="184"/>
      <c r="JME126" s="184"/>
      <c r="JMF126" s="184"/>
      <c r="JMG126" s="184"/>
      <c r="JMH126" s="184"/>
      <c r="JMI126" s="184"/>
      <c r="JMJ126" s="184"/>
      <c r="JMK126" s="184"/>
      <c r="JML126" s="184"/>
      <c r="JMM126" s="184"/>
      <c r="JMN126" s="184"/>
      <c r="JMO126" s="184"/>
      <c r="JMP126" s="184"/>
      <c r="JMQ126" s="184"/>
      <c r="JMR126" s="184"/>
      <c r="JMS126" s="184"/>
      <c r="JMT126" s="184"/>
      <c r="JMU126" s="184"/>
      <c r="JMV126" s="184"/>
      <c r="JMW126" s="184"/>
      <c r="JMX126" s="184"/>
      <c r="JMY126" s="184"/>
      <c r="JMZ126" s="184"/>
      <c r="JNA126" s="184"/>
      <c r="JNB126" s="184"/>
      <c r="JNC126" s="184"/>
      <c r="JND126" s="184"/>
      <c r="JNE126" s="184"/>
      <c r="JNF126" s="184"/>
      <c r="JNG126" s="184"/>
      <c r="JNH126" s="184"/>
      <c r="JNI126" s="184"/>
      <c r="JNJ126" s="184"/>
      <c r="JNK126" s="184"/>
      <c r="JNL126" s="184"/>
      <c r="JNM126" s="184"/>
      <c r="JNN126" s="184"/>
      <c r="JNO126" s="184"/>
      <c r="JNP126" s="184"/>
      <c r="JNQ126" s="184"/>
      <c r="JNR126" s="184"/>
      <c r="JNS126" s="184"/>
      <c r="JNT126" s="184"/>
      <c r="JNU126" s="184"/>
      <c r="JNV126" s="184"/>
      <c r="JNW126" s="184"/>
      <c r="JNX126" s="184"/>
      <c r="JNY126" s="184"/>
      <c r="JNZ126" s="184"/>
      <c r="JOA126" s="184"/>
      <c r="JOB126" s="184"/>
      <c r="JOC126" s="184"/>
      <c r="JOD126" s="184"/>
      <c r="JOE126" s="184"/>
      <c r="JOF126" s="184"/>
      <c r="JOG126" s="184"/>
      <c r="JOH126" s="184"/>
      <c r="JOI126" s="184"/>
      <c r="JOJ126" s="184"/>
      <c r="JOK126" s="184"/>
      <c r="JOL126" s="184"/>
      <c r="JOM126" s="184"/>
      <c r="JON126" s="184"/>
      <c r="JOO126" s="184"/>
      <c r="JOP126" s="184"/>
      <c r="JOQ126" s="184"/>
      <c r="JOR126" s="184"/>
      <c r="JOS126" s="184"/>
      <c r="JOT126" s="184"/>
      <c r="JOU126" s="184"/>
      <c r="JOV126" s="184"/>
      <c r="JOW126" s="184"/>
      <c r="JOX126" s="184"/>
      <c r="JOY126" s="184"/>
      <c r="JOZ126" s="184"/>
      <c r="JPA126" s="184"/>
      <c r="JPB126" s="184"/>
      <c r="JPC126" s="184"/>
      <c r="JPD126" s="184"/>
      <c r="JPE126" s="184"/>
      <c r="JPF126" s="184"/>
      <c r="JPG126" s="184"/>
      <c r="JPH126" s="184"/>
      <c r="JPI126" s="184"/>
      <c r="JPJ126" s="184"/>
      <c r="JPK126" s="184"/>
      <c r="JPL126" s="184"/>
      <c r="JPM126" s="184"/>
      <c r="JPN126" s="184"/>
      <c r="JPO126" s="184"/>
      <c r="JPP126" s="184"/>
      <c r="JPQ126" s="184"/>
      <c r="JPR126" s="184"/>
      <c r="JPS126" s="184"/>
      <c r="JPT126" s="184"/>
      <c r="JPU126" s="184"/>
      <c r="JPV126" s="184"/>
      <c r="JPW126" s="184"/>
      <c r="JPX126" s="184"/>
      <c r="JPY126" s="184"/>
      <c r="JPZ126" s="184"/>
      <c r="JQA126" s="184"/>
      <c r="JQB126" s="184"/>
      <c r="JQC126" s="184"/>
      <c r="JQD126" s="184"/>
      <c r="JQE126" s="184"/>
      <c r="JQF126" s="184"/>
      <c r="JQG126" s="184"/>
      <c r="JQH126" s="184"/>
      <c r="JQI126" s="184"/>
      <c r="JQJ126" s="184"/>
      <c r="JQK126" s="184"/>
      <c r="JQL126" s="184"/>
      <c r="JQM126" s="184"/>
      <c r="JQN126" s="184"/>
      <c r="JQO126" s="184"/>
      <c r="JQP126" s="184"/>
      <c r="JQQ126" s="184"/>
      <c r="JQR126" s="184"/>
      <c r="JQS126" s="184"/>
      <c r="JQT126" s="184"/>
      <c r="JQU126" s="184"/>
      <c r="JQV126" s="184"/>
      <c r="JQW126" s="184"/>
      <c r="JQX126" s="184"/>
      <c r="JQY126" s="184"/>
      <c r="JQZ126" s="184"/>
      <c r="JRA126" s="184"/>
      <c r="JRB126" s="184"/>
      <c r="JRC126" s="184"/>
      <c r="JRD126" s="184"/>
      <c r="JRE126" s="184"/>
      <c r="JRF126" s="184"/>
      <c r="JRG126" s="184"/>
      <c r="JRH126" s="184"/>
      <c r="JRI126" s="184"/>
      <c r="JRJ126" s="184"/>
      <c r="JRK126" s="184"/>
      <c r="JRL126" s="184"/>
      <c r="JRM126" s="184"/>
      <c r="JRN126" s="184"/>
      <c r="JRO126" s="184"/>
      <c r="JRP126" s="184"/>
      <c r="JRQ126" s="184"/>
      <c r="JRR126" s="184"/>
      <c r="JRS126" s="184"/>
      <c r="JRT126" s="184"/>
      <c r="JRU126" s="184"/>
      <c r="JRV126" s="184"/>
      <c r="JRW126" s="184"/>
      <c r="JRX126" s="184"/>
      <c r="JRY126" s="184"/>
      <c r="JRZ126" s="184"/>
      <c r="JSA126" s="184"/>
      <c r="JSB126" s="184"/>
      <c r="JSC126" s="184"/>
      <c r="JSD126" s="184"/>
      <c r="JSE126" s="184"/>
      <c r="JSF126" s="184"/>
      <c r="JSG126" s="184"/>
      <c r="JSH126" s="184"/>
      <c r="JSI126" s="184"/>
      <c r="JSJ126" s="184"/>
      <c r="JSK126" s="184"/>
      <c r="JSL126" s="184"/>
      <c r="JSM126" s="184"/>
      <c r="JSN126" s="184"/>
      <c r="JSO126" s="184"/>
      <c r="JSP126" s="184"/>
      <c r="JSQ126" s="184"/>
      <c r="JSR126" s="184"/>
      <c r="JSS126" s="184"/>
      <c r="JST126" s="184"/>
      <c r="JSU126" s="184"/>
      <c r="JSV126" s="184"/>
      <c r="JSW126" s="184"/>
      <c r="JSX126" s="184"/>
      <c r="JSY126" s="184"/>
      <c r="JSZ126" s="184"/>
      <c r="JTA126" s="184"/>
      <c r="JTB126" s="184"/>
      <c r="JTC126" s="184"/>
      <c r="JTD126" s="184"/>
      <c r="JTE126" s="184"/>
      <c r="JTF126" s="184"/>
      <c r="JTG126" s="184"/>
      <c r="JTH126" s="184"/>
      <c r="JTI126" s="184"/>
      <c r="JTJ126" s="184"/>
      <c r="JTK126" s="184"/>
      <c r="JTL126" s="184"/>
      <c r="JTM126" s="184"/>
      <c r="JTN126" s="184"/>
      <c r="JTO126" s="184"/>
      <c r="JTP126" s="184"/>
      <c r="JTQ126" s="184"/>
      <c r="JTR126" s="184"/>
      <c r="JTS126" s="184"/>
      <c r="JTT126" s="184"/>
      <c r="JTU126" s="184"/>
      <c r="JTV126" s="184"/>
      <c r="JTW126" s="184"/>
      <c r="JTX126" s="184"/>
      <c r="JTY126" s="184"/>
      <c r="JTZ126" s="184"/>
      <c r="JUA126" s="184"/>
      <c r="JUB126" s="184"/>
      <c r="JUC126" s="184"/>
      <c r="JUD126" s="184"/>
      <c r="JUE126" s="184"/>
      <c r="JUF126" s="184"/>
      <c r="JUG126" s="184"/>
      <c r="JUH126" s="184"/>
      <c r="JUI126" s="184"/>
      <c r="JUJ126" s="184"/>
      <c r="JUK126" s="184"/>
      <c r="JUL126" s="184"/>
      <c r="JUM126" s="184"/>
      <c r="JUN126" s="184"/>
      <c r="JUO126" s="184"/>
      <c r="JUP126" s="184"/>
      <c r="JUQ126" s="184"/>
      <c r="JUR126" s="184"/>
      <c r="JUS126" s="184"/>
      <c r="JUT126" s="184"/>
      <c r="JUU126" s="184"/>
      <c r="JUV126" s="184"/>
      <c r="JUW126" s="184"/>
      <c r="JUX126" s="184"/>
      <c r="JUY126" s="184"/>
      <c r="JUZ126" s="184"/>
      <c r="JVA126" s="184"/>
      <c r="JVB126" s="184"/>
      <c r="JVC126" s="184"/>
      <c r="JVD126" s="184"/>
      <c r="JVE126" s="184"/>
      <c r="JVF126" s="184"/>
      <c r="JVG126" s="184"/>
      <c r="JVH126" s="184"/>
      <c r="JVI126" s="184"/>
      <c r="JVJ126" s="184"/>
      <c r="JVK126" s="184"/>
      <c r="JVL126" s="184"/>
      <c r="JVM126" s="184"/>
      <c r="JVN126" s="184"/>
      <c r="JVO126" s="184"/>
      <c r="JVP126" s="184"/>
      <c r="JVQ126" s="184"/>
      <c r="JVR126" s="184"/>
      <c r="JVS126" s="184"/>
      <c r="JVT126" s="184"/>
      <c r="JVU126" s="184"/>
      <c r="JVV126" s="184"/>
      <c r="JVW126" s="184"/>
      <c r="JVX126" s="184"/>
      <c r="JVY126" s="184"/>
      <c r="JVZ126" s="184"/>
      <c r="JWA126" s="184"/>
      <c r="JWB126" s="184"/>
      <c r="JWC126" s="184"/>
      <c r="JWD126" s="184"/>
      <c r="JWE126" s="184"/>
      <c r="JWF126" s="184"/>
      <c r="JWG126" s="184"/>
      <c r="JWH126" s="184"/>
      <c r="JWI126" s="184"/>
      <c r="JWJ126" s="184"/>
      <c r="JWK126" s="184"/>
      <c r="JWL126" s="184"/>
      <c r="JWM126" s="184"/>
      <c r="JWN126" s="184"/>
      <c r="JWO126" s="184"/>
      <c r="JWP126" s="184"/>
      <c r="JWQ126" s="184"/>
      <c r="JWR126" s="184"/>
      <c r="JWS126" s="184"/>
      <c r="JWT126" s="184"/>
      <c r="JWU126" s="184"/>
      <c r="JWV126" s="184"/>
      <c r="JWW126" s="184"/>
      <c r="JWX126" s="184"/>
      <c r="JWY126" s="184"/>
      <c r="JWZ126" s="184"/>
      <c r="JXA126" s="184"/>
      <c r="JXB126" s="184"/>
      <c r="JXC126" s="184"/>
      <c r="JXD126" s="184"/>
      <c r="JXE126" s="184"/>
      <c r="JXF126" s="184"/>
      <c r="JXG126" s="184"/>
      <c r="JXH126" s="184"/>
      <c r="JXI126" s="184"/>
      <c r="JXJ126" s="184"/>
      <c r="JXK126" s="184"/>
      <c r="JXL126" s="184"/>
      <c r="JXM126" s="184"/>
      <c r="JXN126" s="184"/>
      <c r="JXO126" s="184"/>
      <c r="JXP126" s="184"/>
      <c r="JXQ126" s="184"/>
      <c r="JXR126" s="184"/>
      <c r="JXS126" s="184"/>
      <c r="JXT126" s="184"/>
      <c r="JXU126" s="184"/>
      <c r="JXV126" s="184"/>
      <c r="JXW126" s="184"/>
      <c r="JXX126" s="184"/>
      <c r="JXY126" s="184"/>
      <c r="JXZ126" s="184"/>
      <c r="JYA126" s="184"/>
      <c r="JYB126" s="184"/>
      <c r="JYC126" s="184"/>
      <c r="JYD126" s="184"/>
      <c r="JYE126" s="184"/>
      <c r="JYF126" s="184"/>
      <c r="JYG126" s="184"/>
      <c r="JYH126" s="184"/>
      <c r="JYI126" s="184"/>
      <c r="JYJ126" s="184"/>
      <c r="JYK126" s="184"/>
      <c r="JYL126" s="184"/>
      <c r="JYM126" s="184"/>
      <c r="JYN126" s="184"/>
      <c r="JYO126" s="184"/>
      <c r="JYP126" s="184"/>
      <c r="JYQ126" s="184"/>
      <c r="JYR126" s="184"/>
      <c r="JYS126" s="184"/>
      <c r="JYT126" s="184"/>
      <c r="JYU126" s="184"/>
      <c r="JYV126" s="184"/>
      <c r="JYW126" s="184"/>
      <c r="JYX126" s="184"/>
      <c r="JYY126" s="184"/>
      <c r="JYZ126" s="184"/>
      <c r="JZA126" s="184"/>
      <c r="JZB126" s="184"/>
      <c r="JZC126" s="184"/>
      <c r="JZD126" s="184"/>
      <c r="JZE126" s="184"/>
      <c r="JZF126" s="184"/>
      <c r="JZG126" s="184"/>
      <c r="JZH126" s="184"/>
      <c r="JZI126" s="184"/>
      <c r="JZJ126" s="184"/>
      <c r="JZK126" s="184"/>
      <c r="JZL126" s="184"/>
      <c r="JZM126" s="184"/>
      <c r="JZN126" s="184"/>
      <c r="JZO126" s="184"/>
      <c r="JZP126" s="184"/>
      <c r="JZQ126" s="184"/>
      <c r="JZR126" s="184"/>
      <c r="JZS126" s="184"/>
      <c r="JZT126" s="184"/>
      <c r="JZU126" s="184"/>
      <c r="JZV126" s="184"/>
      <c r="JZW126" s="184"/>
      <c r="JZX126" s="184"/>
      <c r="JZY126" s="184"/>
      <c r="JZZ126" s="184"/>
      <c r="KAA126" s="184"/>
      <c r="KAB126" s="184"/>
      <c r="KAC126" s="184"/>
      <c r="KAD126" s="184"/>
      <c r="KAE126" s="184"/>
      <c r="KAF126" s="184"/>
      <c r="KAG126" s="184"/>
      <c r="KAH126" s="184"/>
      <c r="KAI126" s="184"/>
      <c r="KAJ126" s="184"/>
      <c r="KAK126" s="184"/>
      <c r="KAL126" s="184"/>
      <c r="KAM126" s="184"/>
      <c r="KAN126" s="184"/>
      <c r="KAO126" s="184"/>
      <c r="KAP126" s="184"/>
      <c r="KAQ126" s="184"/>
      <c r="KAR126" s="184"/>
      <c r="KAS126" s="184"/>
      <c r="KAT126" s="184"/>
      <c r="KAU126" s="184"/>
      <c r="KAV126" s="184"/>
      <c r="KAW126" s="184"/>
      <c r="KAX126" s="184"/>
      <c r="KAY126" s="184"/>
      <c r="KAZ126" s="184"/>
      <c r="KBA126" s="184"/>
      <c r="KBB126" s="184"/>
      <c r="KBC126" s="184"/>
      <c r="KBD126" s="184"/>
      <c r="KBE126" s="184"/>
      <c r="KBF126" s="184"/>
      <c r="KBG126" s="184"/>
      <c r="KBH126" s="184"/>
      <c r="KBI126" s="184"/>
      <c r="KBJ126" s="184"/>
      <c r="KBK126" s="184"/>
      <c r="KBL126" s="184"/>
      <c r="KBM126" s="184"/>
      <c r="KBN126" s="184"/>
      <c r="KBO126" s="184"/>
      <c r="KBP126" s="184"/>
      <c r="KBQ126" s="184"/>
      <c r="KBR126" s="184"/>
      <c r="KBS126" s="184"/>
      <c r="KBT126" s="184"/>
      <c r="KBU126" s="184"/>
      <c r="KBV126" s="184"/>
      <c r="KBW126" s="184"/>
      <c r="KBX126" s="184"/>
      <c r="KBY126" s="184"/>
      <c r="KBZ126" s="184"/>
      <c r="KCA126" s="184"/>
      <c r="KCB126" s="184"/>
      <c r="KCC126" s="184"/>
      <c r="KCD126" s="184"/>
      <c r="KCE126" s="184"/>
      <c r="KCF126" s="184"/>
      <c r="KCG126" s="184"/>
      <c r="KCH126" s="184"/>
      <c r="KCI126" s="184"/>
      <c r="KCJ126" s="184"/>
      <c r="KCK126" s="184"/>
      <c r="KCL126" s="184"/>
      <c r="KCM126" s="184"/>
      <c r="KCN126" s="184"/>
      <c r="KCO126" s="184"/>
      <c r="KCP126" s="184"/>
      <c r="KCQ126" s="184"/>
      <c r="KCR126" s="184"/>
      <c r="KCS126" s="184"/>
      <c r="KCT126" s="184"/>
      <c r="KCU126" s="184"/>
      <c r="KCV126" s="184"/>
      <c r="KCW126" s="184"/>
      <c r="KCX126" s="184"/>
      <c r="KCY126" s="184"/>
      <c r="KCZ126" s="184"/>
      <c r="KDA126" s="184"/>
      <c r="KDB126" s="184"/>
      <c r="KDC126" s="184"/>
      <c r="KDD126" s="184"/>
      <c r="KDE126" s="184"/>
      <c r="KDF126" s="184"/>
      <c r="KDG126" s="184"/>
      <c r="KDH126" s="184"/>
      <c r="KDI126" s="184"/>
      <c r="KDJ126" s="184"/>
      <c r="KDK126" s="184"/>
      <c r="KDL126" s="184"/>
      <c r="KDM126" s="184"/>
      <c r="KDN126" s="184"/>
      <c r="KDO126" s="184"/>
      <c r="KDP126" s="184"/>
      <c r="KDQ126" s="184"/>
      <c r="KDR126" s="184"/>
      <c r="KDS126" s="184"/>
      <c r="KDT126" s="184"/>
      <c r="KDU126" s="184"/>
      <c r="KDV126" s="184"/>
      <c r="KDW126" s="184"/>
      <c r="KDX126" s="184"/>
      <c r="KDY126" s="184"/>
      <c r="KDZ126" s="184"/>
      <c r="KEA126" s="184"/>
      <c r="KEB126" s="184"/>
      <c r="KEC126" s="184"/>
      <c r="KED126" s="184"/>
      <c r="KEE126" s="184"/>
      <c r="KEF126" s="184"/>
      <c r="KEG126" s="184"/>
      <c r="KEH126" s="184"/>
      <c r="KEI126" s="184"/>
      <c r="KEJ126" s="184"/>
      <c r="KEK126" s="184"/>
      <c r="KEL126" s="184"/>
      <c r="KEM126" s="184"/>
      <c r="KEN126" s="184"/>
      <c r="KEO126" s="184"/>
      <c r="KEP126" s="184"/>
      <c r="KEQ126" s="184"/>
      <c r="KER126" s="184"/>
      <c r="KES126" s="184"/>
      <c r="KET126" s="184"/>
      <c r="KEU126" s="184"/>
      <c r="KEV126" s="184"/>
      <c r="KEW126" s="184"/>
      <c r="KEX126" s="184"/>
      <c r="KEY126" s="184"/>
      <c r="KEZ126" s="184"/>
      <c r="KFA126" s="184"/>
      <c r="KFB126" s="184"/>
      <c r="KFC126" s="184"/>
      <c r="KFD126" s="184"/>
      <c r="KFE126" s="184"/>
      <c r="KFF126" s="184"/>
      <c r="KFG126" s="184"/>
      <c r="KFH126" s="184"/>
      <c r="KFI126" s="184"/>
      <c r="KFJ126" s="184"/>
      <c r="KFK126" s="184"/>
      <c r="KFL126" s="184"/>
      <c r="KFM126" s="184"/>
      <c r="KFN126" s="184"/>
      <c r="KFO126" s="184"/>
      <c r="KFP126" s="184"/>
      <c r="KFQ126" s="184"/>
      <c r="KFR126" s="184"/>
      <c r="KFS126" s="184"/>
      <c r="KFT126" s="184"/>
      <c r="KFU126" s="184"/>
      <c r="KFV126" s="184"/>
      <c r="KFW126" s="184"/>
      <c r="KFX126" s="184"/>
      <c r="KFY126" s="184"/>
      <c r="KFZ126" s="184"/>
      <c r="KGA126" s="184"/>
      <c r="KGB126" s="184"/>
      <c r="KGC126" s="184"/>
      <c r="KGD126" s="184"/>
      <c r="KGE126" s="184"/>
      <c r="KGF126" s="184"/>
      <c r="KGG126" s="184"/>
      <c r="KGH126" s="184"/>
      <c r="KGI126" s="184"/>
      <c r="KGJ126" s="184"/>
      <c r="KGK126" s="184"/>
      <c r="KGL126" s="184"/>
      <c r="KGM126" s="184"/>
      <c r="KGN126" s="184"/>
      <c r="KGO126" s="184"/>
      <c r="KGP126" s="184"/>
      <c r="KGQ126" s="184"/>
      <c r="KGR126" s="184"/>
      <c r="KGS126" s="184"/>
      <c r="KGT126" s="184"/>
      <c r="KGU126" s="184"/>
      <c r="KGV126" s="184"/>
      <c r="KGW126" s="184"/>
      <c r="KGX126" s="184"/>
      <c r="KGY126" s="184"/>
      <c r="KGZ126" s="184"/>
      <c r="KHA126" s="184"/>
      <c r="KHB126" s="184"/>
      <c r="KHC126" s="184"/>
      <c r="KHD126" s="184"/>
      <c r="KHE126" s="184"/>
      <c r="KHF126" s="184"/>
      <c r="KHG126" s="184"/>
      <c r="KHH126" s="184"/>
      <c r="KHI126" s="184"/>
      <c r="KHJ126" s="184"/>
      <c r="KHK126" s="184"/>
      <c r="KHL126" s="184"/>
      <c r="KHM126" s="184"/>
      <c r="KHN126" s="184"/>
      <c r="KHO126" s="184"/>
      <c r="KHP126" s="184"/>
      <c r="KHQ126" s="184"/>
      <c r="KHR126" s="184"/>
      <c r="KHS126" s="184"/>
      <c r="KHT126" s="184"/>
      <c r="KHU126" s="184"/>
      <c r="KHV126" s="184"/>
      <c r="KHW126" s="184"/>
      <c r="KHX126" s="184"/>
      <c r="KHY126" s="184"/>
      <c r="KHZ126" s="184"/>
      <c r="KIA126" s="184"/>
      <c r="KIB126" s="184"/>
      <c r="KIC126" s="184"/>
      <c r="KID126" s="184"/>
      <c r="KIE126" s="184"/>
      <c r="KIF126" s="184"/>
      <c r="KIG126" s="184"/>
      <c r="KIH126" s="184"/>
      <c r="KII126" s="184"/>
      <c r="KIJ126" s="184"/>
      <c r="KIK126" s="184"/>
      <c r="KIL126" s="184"/>
      <c r="KIM126" s="184"/>
      <c r="KIN126" s="184"/>
      <c r="KIO126" s="184"/>
      <c r="KIP126" s="184"/>
      <c r="KIQ126" s="184"/>
      <c r="KIR126" s="184"/>
      <c r="KIS126" s="184"/>
      <c r="KIT126" s="184"/>
      <c r="KIU126" s="184"/>
      <c r="KIV126" s="184"/>
      <c r="KIW126" s="184"/>
      <c r="KIX126" s="184"/>
      <c r="KIY126" s="184"/>
      <c r="KIZ126" s="184"/>
      <c r="KJA126" s="184"/>
      <c r="KJB126" s="184"/>
      <c r="KJC126" s="184"/>
      <c r="KJD126" s="184"/>
      <c r="KJE126" s="184"/>
      <c r="KJF126" s="184"/>
      <c r="KJG126" s="184"/>
      <c r="KJH126" s="184"/>
      <c r="KJI126" s="184"/>
      <c r="KJJ126" s="184"/>
      <c r="KJK126" s="184"/>
      <c r="KJL126" s="184"/>
      <c r="KJM126" s="184"/>
      <c r="KJN126" s="184"/>
      <c r="KJO126" s="184"/>
      <c r="KJP126" s="184"/>
      <c r="KJQ126" s="184"/>
      <c r="KJR126" s="184"/>
      <c r="KJS126" s="184"/>
      <c r="KJT126" s="184"/>
      <c r="KJU126" s="184"/>
      <c r="KJV126" s="184"/>
      <c r="KJW126" s="184"/>
      <c r="KJX126" s="184"/>
      <c r="KJY126" s="184"/>
      <c r="KJZ126" s="184"/>
      <c r="KKA126" s="184"/>
      <c r="KKB126" s="184"/>
      <c r="KKC126" s="184"/>
      <c r="KKD126" s="184"/>
      <c r="KKE126" s="184"/>
      <c r="KKF126" s="184"/>
      <c r="KKG126" s="184"/>
      <c r="KKH126" s="184"/>
      <c r="KKI126" s="184"/>
      <c r="KKJ126" s="184"/>
      <c r="KKK126" s="184"/>
      <c r="KKL126" s="184"/>
      <c r="KKM126" s="184"/>
      <c r="KKN126" s="184"/>
      <c r="KKO126" s="184"/>
      <c r="KKP126" s="184"/>
      <c r="KKQ126" s="184"/>
      <c r="KKR126" s="184"/>
      <c r="KKS126" s="184"/>
      <c r="KKT126" s="184"/>
      <c r="KKU126" s="184"/>
      <c r="KKV126" s="184"/>
      <c r="KKW126" s="184"/>
      <c r="KKX126" s="184"/>
      <c r="KKY126" s="184"/>
      <c r="KKZ126" s="184"/>
      <c r="KLA126" s="184"/>
      <c r="KLB126" s="184"/>
      <c r="KLC126" s="184"/>
      <c r="KLD126" s="184"/>
      <c r="KLE126" s="184"/>
      <c r="KLF126" s="184"/>
      <c r="KLG126" s="184"/>
      <c r="KLH126" s="184"/>
      <c r="KLI126" s="184"/>
      <c r="KLJ126" s="184"/>
      <c r="KLK126" s="184"/>
      <c r="KLL126" s="184"/>
      <c r="KLM126" s="184"/>
      <c r="KLN126" s="184"/>
      <c r="KLO126" s="184"/>
      <c r="KLP126" s="184"/>
      <c r="KLQ126" s="184"/>
      <c r="KLR126" s="184"/>
      <c r="KLS126" s="184"/>
      <c r="KLT126" s="184"/>
      <c r="KLU126" s="184"/>
      <c r="KLV126" s="184"/>
      <c r="KLW126" s="184"/>
      <c r="KLX126" s="184"/>
      <c r="KLY126" s="184"/>
      <c r="KLZ126" s="184"/>
      <c r="KMA126" s="184"/>
      <c r="KMB126" s="184"/>
      <c r="KMC126" s="184"/>
      <c r="KMD126" s="184"/>
      <c r="KME126" s="184"/>
      <c r="KMF126" s="184"/>
      <c r="KMG126" s="184"/>
      <c r="KMH126" s="184"/>
      <c r="KMI126" s="184"/>
      <c r="KMJ126" s="184"/>
      <c r="KMK126" s="184"/>
      <c r="KML126" s="184"/>
      <c r="KMM126" s="184"/>
      <c r="KMN126" s="184"/>
      <c r="KMO126" s="184"/>
      <c r="KMP126" s="184"/>
      <c r="KMQ126" s="184"/>
      <c r="KMR126" s="184"/>
      <c r="KMS126" s="184"/>
      <c r="KMT126" s="184"/>
      <c r="KMU126" s="184"/>
      <c r="KMV126" s="184"/>
      <c r="KMW126" s="184"/>
      <c r="KMX126" s="184"/>
      <c r="KMY126" s="184"/>
      <c r="KMZ126" s="184"/>
      <c r="KNA126" s="184"/>
      <c r="KNB126" s="184"/>
      <c r="KNC126" s="184"/>
      <c r="KND126" s="184"/>
      <c r="KNE126" s="184"/>
      <c r="KNF126" s="184"/>
      <c r="KNG126" s="184"/>
      <c r="KNH126" s="184"/>
      <c r="KNI126" s="184"/>
      <c r="KNJ126" s="184"/>
      <c r="KNK126" s="184"/>
      <c r="KNL126" s="184"/>
      <c r="KNM126" s="184"/>
      <c r="KNN126" s="184"/>
      <c r="KNO126" s="184"/>
      <c r="KNP126" s="184"/>
      <c r="KNQ126" s="184"/>
      <c r="KNR126" s="184"/>
      <c r="KNS126" s="184"/>
      <c r="KNT126" s="184"/>
      <c r="KNU126" s="184"/>
      <c r="KNV126" s="184"/>
      <c r="KNW126" s="184"/>
      <c r="KNX126" s="184"/>
      <c r="KNY126" s="184"/>
      <c r="KNZ126" s="184"/>
      <c r="KOA126" s="184"/>
      <c r="KOB126" s="184"/>
      <c r="KOC126" s="184"/>
      <c r="KOD126" s="184"/>
      <c r="KOE126" s="184"/>
      <c r="KOF126" s="184"/>
      <c r="KOG126" s="184"/>
      <c r="KOH126" s="184"/>
      <c r="KOI126" s="184"/>
      <c r="KOJ126" s="184"/>
      <c r="KOK126" s="184"/>
      <c r="KOL126" s="184"/>
      <c r="KOM126" s="184"/>
      <c r="KON126" s="184"/>
      <c r="KOO126" s="184"/>
      <c r="KOP126" s="184"/>
      <c r="KOQ126" s="184"/>
      <c r="KOR126" s="184"/>
      <c r="KOS126" s="184"/>
      <c r="KOT126" s="184"/>
      <c r="KOU126" s="184"/>
      <c r="KOV126" s="184"/>
      <c r="KOW126" s="184"/>
      <c r="KOX126" s="184"/>
      <c r="KOY126" s="184"/>
      <c r="KOZ126" s="184"/>
      <c r="KPA126" s="184"/>
      <c r="KPB126" s="184"/>
      <c r="KPC126" s="184"/>
      <c r="KPD126" s="184"/>
      <c r="KPE126" s="184"/>
      <c r="KPF126" s="184"/>
      <c r="KPG126" s="184"/>
      <c r="KPH126" s="184"/>
      <c r="KPI126" s="184"/>
      <c r="KPJ126" s="184"/>
      <c r="KPK126" s="184"/>
      <c r="KPL126" s="184"/>
      <c r="KPM126" s="184"/>
      <c r="KPN126" s="184"/>
      <c r="KPO126" s="184"/>
      <c r="KPP126" s="184"/>
      <c r="KPQ126" s="184"/>
      <c r="KPR126" s="184"/>
      <c r="KPS126" s="184"/>
      <c r="KPT126" s="184"/>
      <c r="KPU126" s="184"/>
      <c r="KPV126" s="184"/>
      <c r="KPW126" s="184"/>
      <c r="KPX126" s="184"/>
      <c r="KPY126" s="184"/>
      <c r="KPZ126" s="184"/>
      <c r="KQA126" s="184"/>
      <c r="KQB126" s="184"/>
      <c r="KQC126" s="184"/>
      <c r="KQD126" s="184"/>
      <c r="KQE126" s="184"/>
      <c r="KQF126" s="184"/>
      <c r="KQG126" s="184"/>
      <c r="KQH126" s="184"/>
      <c r="KQI126" s="184"/>
      <c r="KQJ126" s="184"/>
      <c r="KQK126" s="184"/>
      <c r="KQL126" s="184"/>
      <c r="KQM126" s="184"/>
      <c r="KQN126" s="184"/>
      <c r="KQO126" s="184"/>
      <c r="KQP126" s="184"/>
      <c r="KQQ126" s="184"/>
      <c r="KQR126" s="184"/>
      <c r="KQS126" s="184"/>
      <c r="KQT126" s="184"/>
      <c r="KQU126" s="184"/>
      <c r="KQV126" s="184"/>
      <c r="KQW126" s="184"/>
      <c r="KQX126" s="184"/>
      <c r="KQY126" s="184"/>
      <c r="KQZ126" s="184"/>
      <c r="KRA126" s="184"/>
      <c r="KRB126" s="184"/>
      <c r="KRC126" s="184"/>
      <c r="KRD126" s="184"/>
      <c r="KRE126" s="184"/>
      <c r="KRF126" s="184"/>
      <c r="KRG126" s="184"/>
      <c r="KRH126" s="184"/>
      <c r="KRI126" s="184"/>
      <c r="KRJ126" s="184"/>
      <c r="KRK126" s="184"/>
      <c r="KRL126" s="184"/>
      <c r="KRM126" s="184"/>
      <c r="KRN126" s="184"/>
      <c r="KRO126" s="184"/>
      <c r="KRP126" s="184"/>
      <c r="KRQ126" s="184"/>
      <c r="KRR126" s="184"/>
      <c r="KRS126" s="184"/>
      <c r="KRT126" s="184"/>
      <c r="KRU126" s="184"/>
      <c r="KRV126" s="184"/>
      <c r="KRW126" s="184"/>
      <c r="KRX126" s="184"/>
      <c r="KRY126" s="184"/>
      <c r="KRZ126" s="184"/>
      <c r="KSA126" s="184"/>
      <c r="KSB126" s="184"/>
      <c r="KSC126" s="184"/>
      <c r="KSD126" s="184"/>
      <c r="KSE126" s="184"/>
      <c r="KSF126" s="184"/>
      <c r="KSG126" s="184"/>
      <c r="KSH126" s="184"/>
      <c r="KSI126" s="184"/>
      <c r="KSJ126" s="184"/>
      <c r="KSK126" s="184"/>
      <c r="KSL126" s="184"/>
      <c r="KSM126" s="184"/>
      <c r="KSN126" s="184"/>
      <c r="KSO126" s="184"/>
      <c r="KSP126" s="184"/>
      <c r="KSQ126" s="184"/>
      <c r="KSR126" s="184"/>
      <c r="KSS126" s="184"/>
      <c r="KST126" s="184"/>
      <c r="KSU126" s="184"/>
      <c r="KSV126" s="184"/>
      <c r="KSW126" s="184"/>
      <c r="KSX126" s="184"/>
      <c r="KSY126" s="184"/>
      <c r="KSZ126" s="184"/>
      <c r="KTA126" s="184"/>
      <c r="KTB126" s="184"/>
      <c r="KTC126" s="184"/>
      <c r="KTD126" s="184"/>
      <c r="KTE126" s="184"/>
      <c r="KTF126" s="184"/>
      <c r="KTG126" s="184"/>
      <c r="KTH126" s="184"/>
      <c r="KTI126" s="184"/>
      <c r="KTJ126" s="184"/>
      <c r="KTK126" s="184"/>
      <c r="KTL126" s="184"/>
      <c r="KTM126" s="184"/>
      <c r="KTN126" s="184"/>
      <c r="KTO126" s="184"/>
      <c r="KTP126" s="184"/>
      <c r="KTQ126" s="184"/>
      <c r="KTR126" s="184"/>
      <c r="KTS126" s="184"/>
      <c r="KTT126" s="184"/>
      <c r="KTU126" s="184"/>
      <c r="KTV126" s="184"/>
      <c r="KTW126" s="184"/>
      <c r="KTX126" s="184"/>
      <c r="KTY126" s="184"/>
      <c r="KTZ126" s="184"/>
      <c r="KUA126" s="184"/>
      <c r="KUB126" s="184"/>
      <c r="KUC126" s="184"/>
      <c r="KUD126" s="184"/>
      <c r="KUE126" s="184"/>
      <c r="KUF126" s="184"/>
      <c r="KUG126" s="184"/>
      <c r="KUH126" s="184"/>
      <c r="KUI126" s="184"/>
      <c r="KUJ126" s="184"/>
      <c r="KUK126" s="184"/>
      <c r="KUL126" s="184"/>
      <c r="KUM126" s="184"/>
      <c r="KUN126" s="184"/>
      <c r="KUO126" s="184"/>
      <c r="KUP126" s="184"/>
      <c r="KUQ126" s="184"/>
      <c r="KUR126" s="184"/>
      <c r="KUS126" s="184"/>
      <c r="KUT126" s="184"/>
      <c r="KUU126" s="184"/>
      <c r="KUV126" s="184"/>
      <c r="KUW126" s="184"/>
      <c r="KUX126" s="184"/>
      <c r="KUY126" s="184"/>
      <c r="KUZ126" s="184"/>
      <c r="KVA126" s="184"/>
      <c r="KVB126" s="184"/>
      <c r="KVC126" s="184"/>
      <c r="KVD126" s="184"/>
      <c r="KVE126" s="184"/>
      <c r="KVF126" s="184"/>
      <c r="KVG126" s="184"/>
      <c r="KVH126" s="184"/>
      <c r="KVI126" s="184"/>
      <c r="KVJ126" s="184"/>
      <c r="KVK126" s="184"/>
      <c r="KVL126" s="184"/>
      <c r="KVM126" s="184"/>
      <c r="KVN126" s="184"/>
      <c r="KVO126" s="184"/>
      <c r="KVP126" s="184"/>
      <c r="KVQ126" s="184"/>
      <c r="KVR126" s="184"/>
      <c r="KVS126" s="184"/>
      <c r="KVT126" s="184"/>
      <c r="KVU126" s="184"/>
      <c r="KVV126" s="184"/>
      <c r="KVW126" s="184"/>
      <c r="KVX126" s="184"/>
      <c r="KVY126" s="184"/>
      <c r="KVZ126" s="184"/>
      <c r="KWA126" s="184"/>
      <c r="KWB126" s="184"/>
      <c r="KWC126" s="184"/>
      <c r="KWD126" s="184"/>
      <c r="KWE126" s="184"/>
      <c r="KWF126" s="184"/>
      <c r="KWG126" s="184"/>
      <c r="KWH126" s="184"/>
      <c r="KWI126" s="184"/>
      <c r="KWJ126" s="184"/>
      <c r="KWK126" s="184"/>
      <c r="KWL126" s="184"/>
      <c r="KWM126" s="184"/>
      <c r="KWN126" s="184"/>
      <c r="KWO126" s="184"/>
      <c r="KWP126" s="184"/>
      <c r="KWQ126" s="184"/>
      <c r="KWR126" s="184"/>
      <c r="KWS126" s="184"/>
      <c r="KWT126" s="184"/>
      <c r="KWU126" s="184"/>
      <c r="KWV126" s="184"/>
      <c r="KWW126" s="184"/>
      <c r="KWX126" s="184"/>
      <c r="KWY126" s="184"/>
      <c r="KWZ126" s="184"/>
      <c r="KXA126" s="184"/>
      <c r="KXB126" s="184"/>
      <c r="KXC126" s="184"/>
      <c r="KXD126" s="184"/>
      <c r="KXE126" s="184"/>
      <c r="KXF126" s="184"/>
      <c r="KXG126" s="184"/>
      <c r="KXH126" s="184"/>
      <c r="KXI126" s="184"/>
      <c r="KXJ126" s="184"/>
      <c r="KXK126" s="184"/>
      <c r="KXL126" s="184"/>
      <c r="KXM126" s="184"/>
      <c r="KXN126" s="184"/>
      <c r="KXO126" s="184"/>
      <c r="KXP126" s="184"/>
      <c r="KXQ126" s="184"/>
      <c r="KXR126" s="184"/>
      <c r="KXS126" s="184"/>
      <c r="KXT126" s="184"/>
      <c r="KXU126" s="184"/>
      <c r="KXV126" s="184"/>
      <c r="KXW126" s="184"/>
      <c r="KXX126" s="184"/>
      <c r="KXY126" s="184"/>
      <c r="KXZ126" s="184"/>
      <c r="KYA126" s="184"/>
      <c r="KYB126" s="184"/>
      <c r="KYC126" s="184"/>
      <c r="KYD126" s="184"/>
      <c r="KYE126" s="184"/>
      <c r="KYF126" s="184"/>
      <c r="KYG126" s="184"/>
      <c r="KYH126" s="184"/>
      <c r="KYI126" s="184"/>
      <c r="KYJ126" s="184"/>
      <c r="KYK126" s="184"/>
      <c r="KYL126" s="184"/>
      <c r="KYM126" s="184"/>
      <c r="KYN126" s="184"/>
      <c r="KYO126" s="184"/>
      <c r="KYP126" s="184"/>
      <c r="KYQ126" s="184"/>
      <c r="KYR126" s="184"/>
      <c r="KYS126" s="184"/>
      <c r="KYT126" s="184"/>
      <c r="KYU126" s="184"/>
      <c r="KYV126" s="184"/>
      <c r="KYW126" s="184"/>
      <c r="KYX126" s="184"/>
      <c r="KYY126" s="184"/>
      <c r="KYZ126" s="184"/>
      <c r="KZA126" s="184"/>
      <c r="KZB126" s="184"/>
      <c r="KZC126" s="184"/>
      <c r="KZD126" s="184"/>
      <c r="KZE126" s="184"/>
      <c r="KZF126" s="184"/>
      <c r="KZG126" s="184"/>
      <c r="KZH126" s="184"/>
      <c r="KZI126" s="184"/>
      <c r="KZJ126" s="184"/>
      <c r="KZK126" s="184"/>
      <c r="KZL126" s="184"/>
      <c r="KZM126" s="184"/>
      <c r="KZN126" s="184"/>
      <c r="KZO126" s="184"/>
      <c r="KZP126" s="184"/>
      <c r="KZQ126" s="184"/>
      <c r="KZR126" s="184"/>
      <c r="KZS126" s="184"/>
      <c r="KZT126" s="184"/>
      <c r="KZU126" s="184"/>
      <c r="KZV126" s="184"/>
      <c r="KZW126" s="184"/>
      <c r="KZX126" s="184"/>
      <c r="KZY126" s="184"/>
      <c r="KZZ126" s="184"/>
      <c r="LAA126" s="184"/>
      <c r="LAB126" s="184"/>
      <c r="LAC126" s="184"/>
      <c r="LAD126" s="184"/>
      <c r="LAE126" s="184"/>
      <c r="LAF126" s="184"/>
      <c r="LAG126" s="184"/>
      <c r="LAH126" s="184"/>
      <c r="LAI126" s="184"/>
      <c r="LAJ126" s="184"/>
      <c r="LAK126" s="184"/>
      <c r="LAL126" s="184"/>
      <c r="LAM126" s="184"/>
      <c r="LAN126" s="184"/>
      <c r="LAO126" s="184"/>
      <c r="LAP126" s="184"/>
      <c r="LAQ126" s="184"/>
      <c r="LAR126" s="184"/>
      <c r="LAS126" s="184"/>
      <c r="LAT126" s="184"/>
      <c r="LAU126" s="184"/>
      <c r="LAV126" s="184"/>
      <c r="LAW126" s="184"/>
      <c r="LAX126" s="184"/>
      <c r="LAY126" s="184"/>
      <c r="LAZ126" s="184"/>
      <c r="LBA126" s="184"/>
      <c r="LBB126" s="184"/>
      <c r="LBC126" s="184"/>
      <c r="LBD126" s="184"/>
      <c r="LBE126" s="184"/>
      <c r="LBF126" s="184"/>
      <c r="LBG126" s="184"/>
      <c r="LBH126" s="184"/>
      <c r="LBI126" s="184"/>
      <c r="LBJ126" s="184"/>
      <c r="LBK126" s="184"/>
      <c r="LBL126" s="184"/>
      <c r="LBM126" s="184"/>
      <c r="LBN126" s="184"/>
      <c r="LBO126" s="184"/>
      <c r="LBP126" s="184"/>
      <c r="LBQ126" s="184"/>
      <c r="LBR126" s="184"/>
      <c r="LBS126" s="184"/>
      <c r="LBT126" s="184"/>
      <c r="LBU126" s="184"/>
      <c r="LBV126" s="184"/>
      <c r="LBW126" s="184"/>
      <c r="LBX126" s="184"/>
      <c r="LBY126" s="184"/>
      <c r="LBZ126" s="184"/>
      <c r="LCA126" s="184"/>
      <c r="LCB126" s="184"/>
      <c r="LCC126" s="184"/>
      <c r="LCD126" s="184"/>
      <c r="LCE126" s="184"/>
      <c r="LCF126" s="184"/>
      <c r="LCG126" s="184"/>
      <c r="LCH126" s="184"/>
      <c r="LCI126" s="184"/>
      <c r="LCJ126" s="184"/>
      <c r="LCK126" s="184"/>
      <c r="LCL126" s="184"/>
      <c r="LCM126" s="184"/>
      <c r="LCN126" s="184"/>
      <c r="LCO126" s="184"/>
      <c r="LCP126" s="184"/>
      <c r="LCQ126" s="184"/>
      <c r="LCR126" s="184"/>
      <c r="LCS126" s="184"/>
      <c r="LCT126" s="184"/>
      <c r="LCU126" s="184"/>
      <c r="LCV126" s="184"/>
      <c r="LCW126" s="184"/>
      <c r="LCX126" s="184"/>
      <c r="LCY126" s="184"/>
      <c r="LCZ126" s="184"/>
      <c r="LDA126" s="184"/>
      <c r="LDB126" s="184"/>
      <c r="LDC126" s="184"/>
      <c r="LDD126" s="184"/>
      <c r="LDE126" s="184"/>
      <c r="LDF126" s="184"/>
      <c r="LDG126" s="184"/>
      <c r="LDH126" s="184"/>
      <c r="LDI126" s="184"/>
      <c r="LDJ126" s="184"/>
      <c r="LDK126" s="184"/>
      <c r="LDL126" s="184"/>
      <c r="LDM126" s="184"/>
      <c r="LDN126" s="184"/>
      <c r="LDO126" s="184"/>
      <c r="LDP126" s="184"/>
      <c r="LDQ126" s="184"/>
      <c r="LDR126" s="184"/>
      <c r="LDS126" s="184"/>
      <c r="LDT126" s="184"/>
      <c r="LDU126" s="184"/>
      <c r="LDV126" s="184"/>
      <c r="LDW126" s="184"/>
      <c r="LDX126" s="184"/>
      <c r="LDY126" s="184"/>
      <c r="LDZ126" s="184"/>
      <c r="LEA126" s="184"/>
      <c r="LEB126" s="184"/>
      <c r="LEC126" s="184"/>
      <c r="LED126" s="184"/>
      <c r="LEE126" s="184"/>
      <c r="LEF126" s="184"/>
      <c r="LEG126" s="184"/>
      <c r="LEH126" s="184"/>
      <c r="LEI126" s="184"/>
      <c r="LEJ126" s="184"/>
      <c r="LEK126" s="184"/>
      <c r="LEL126" s="184"/>
      <c r="LEM126" s="184"/>
      <c r="LEN126" s="184"/>
      <c r="LEO126" s="184"/>
      <c r="LEP126" s="184"/>
      <c r="LEQ126" s="184"/>
      <c r="LER126" s="184"/>
      <c r="LES126" s="184"/>
      <c r="LET126" s="184"/>
      <c r="LEU126" s="184"/>
      <c r="LEV126" s="184"/>
      <c r="LEW126" s="184"/>
      <c r="LEX126" s="184"/>
      <c r="LEY126" s="184"/>
      <c r="LEZ126" s="184"/>
      <c r="LFA126" s="184"/>
      <c r="LFB126" s="184"/>
      <c r="LFC126" s="184"/>
      <c r="LFD126" s="184"/>
      <c r="LFE126" s="184"/>
      <c r="LFF126" s="184"/>
      <c r="LFG126" s="184"/>
      <c r="LFH126" s="184"/>
      <c r="LFI126" s="184"/>
      <c r="LFJ126" s="184"/>
      <c r="LFK126" s="184"/>
      <c r="LFL126" s="184"/>
      <c r="LFM126" s="184"/>
      <c r="LFN126" s="184"/>
      <c r="LFO126" s="184"/>
      <c r="LFP126" s="184"/>
      <c r="LFQ126" s="184"/>
      <c r="LFR126" s="184"/>
      <c r="LFS126" s="184"/>
      <c r="LFT126" s="184"/>
      <c r="LFU126" s="184"/>
      <c r="LFV126" s="184"/>
      <c r="LFW126" s="184"/>
      <c r="LFX126" s="184"/>
      <c r="LFY126" s="184"/>
      <c r="LFZ126" s="184"/>
      <c r="LGA126" s="184"/>
      <c r="LGB126" s="184"/>
      <c r="LGC126" s="184"/>
      <c r="LGD126" s="184"/>
      <c r="LGE126" s="184"/>
      <c r="LGF126" s="184"/>
      <c r="LGG126" s="184"/>
      <c r="LGH126" s="184"/>
      <c r="LGI126" s="184"/>
      <c r="LGJ126" s="184"/>
      <c r="LGK126" s="184"/>
      <c r="LGL126" s="184"/>
      <c r="LGM126" s="184"/>
      <c r="LGN126" s="184"/>
      <c r="LGO126" s="184"/>
      <c r="LGP126" s="184"/>
      <c r="LGQ126" s="184"/>
      <c r="LGR126" s="184"/>
      <c r="LGS126" s="184"/>
      <c r="LGT126" s="184"/>
      <c r="LGU126" s="184"/>
      <c r="LGV126" s="184"/>
      <c r="LGW126" s="184"/>
      <c r="LGX126" s="184"/>
      <c r="LGY126" s="184"/>
      <c r="LGZ126" s="184"/>
      <c r="LHA126" s="184"/>
      <c r="LHB126" s="184"/>
      <c r="LHC126" s="184"/>
      <c r="LHD126" s="184"/>
      <c r="LHE126" s="184"/>
      <c r="LHF126" s="184"/>
      <c r="LHG126" s="184"/>
      <c r="LHH126" s="184"/>
      <c r="LHI126" s="184"/>
      <c r="LHJ126" s="184"/>
      <c r="LHK126" s="184"/>
      <c r="LHL126" s="184"/>
      <c r="LHM126" s="184"/>
      <c r="LHN126" s="184"/>
      <c r="LHO126" s="184"/>
      <c r="LHP126" s="184"/>
      <c r="LHQ126" s="184"/>
      <c r="LHR126" s="184"/>
      <c r="LHS126" s="184"/>
      <c r="LHT126" s="184"/>
      <c r="LHU126" s="184"/>
      <c r="LHV126" s="184"/>
      <c r="LHW126" s="184"/>
      <c r="LHX126" s="184"/>
      <c r="LHY126" s="184"/>
      <c r="LHZ126" s="184"/>
      <c r="LIA126" s="184"/>
      <c r="LIB126" s="184"/>
      <c r="LIC126" s="184"/>
      <c r="LID126" s="184"/>
      <c r="LIE126" s="184"/>
      <c r="LIF126" s="184"/>
      <c r="LIG126" s="184"/>
      <c r="LIH126" s="184"/>
      <c r="LII126" s="184"/>
      <c r="LIJ126" s="184"/>
      <c r="LIK126" s="184"/>
      <c r="LIL126" s="184"/>
      <c r="LIM126" s="184"/>
      <c r="LIN126" s="184"/>
      <c r="LIO126" s="184"/>
      <c r="LIP126" s="184"/>
      <c r="LIQ126" s="184"/>
      <c r="LIR126" s="184"/>
      <c r="LIS126" s="184"/>
      <c r="LIT126" s="184"/>
      <c r="LIU126" s="184"/>
      <c r="LIV126" s="184"/>
      <c r="LIW126" s="184"/>
      <c r="LIX126" s="184"/>
      <c r="LIY126" s="184"/>
      <c r="LIZ126" s="184"/>
      <c r="LJA126" s="184"/>
      <c r="LJB126" s="184"/>
      <c r="LJC126" s="184"/>
      <c r="LJD126" s="184"/>
      <c r="LJE126" s="184"/>
      <c r="LJF126" s="184"/>
      <c r="LJG126" s="184"/>
      <c r="LJH126" s="184"/>
      <c r="LJI126" s="184"/>
      <c r="LJJ126" s="184"/>
      <c r="LJK126" s="184"/>
      <c r="LJL126" s="184"/>
      <c r="LJM126" s="184"/>
      <c r="LJN126" s="184"/>
      <c r="LJO126" s="184"/>
      <c r="LJP126" s="184"/>
      <c r="LJQ126" s="184"/>
      <c r="LJR126" s="184"/>
      <c r="LJS126" s="184"/>
      <c r="LJT126" s="184"/>
      <c r="LJU126" s="184"/>
      <c r="LJV126" s="184"/>
      <c r="LJW126" s="184"/>
      <c r="LJX126" s="184"/>
      <c r="LJY126" s="184"/>
      <c r="LJZ126" s="184"/>
      <c r="LKA126" s="184"/>
      <c r="LKB126" s="184"/>
      <c r="LKC126" s="184"/>
      <c r="LKD126" s="184"/>
      <c r="LKE126" s="184"/>
      <c r="LKF126" s="184"/>
      <c r="LKG126" s="184"/>
      <c r="LKH126" s="184"/>
      <c r="LKI126" s="184"/>
      <c r="LKJ126" s="184"/>
      <c r="LKK126" s="184"/>
      <c r="LKL126" s="184"/>
      <c r="LKM126" s="184"/>
      <c r="LKN126" s="184"/>
      <c r="LKO126" s="184"/>
      <c r="LKP126" s="184"/>
      <c r="LKQ126" s="184"/>
      <c r="LKR126" s="184"/>
      <c r="LKS126" s="184"/>
      <c r="LKT126" s="184"/>
      <c r="LKU126" s="184"/>
      <c r="LKV126" s="184"/>
      <c r="LKW126" s="184"/>
      <c r="LKX126" s="184"/>
      <c r="LKY126" s="184"/>
      <c r="LKZ126" s="184"/>
      <c r="LLA126" s="184"/>
      <c r="LLB126" s="184"/>
      <c r="LLC126" s="184"/>
      <c r="LLD126" s="184"/>
      <c r="LLE126" s="184"/>
      <c r="LLF126" s="184"/>
      <c r="LLG126" s="184"/>
      <c r="LLH126" s="184"/>
      <c r="LLI126" s="184"/>
      <c r="LLJ126" s="184"/>
      <c r="LLK126" s="184"/>
      <c r="LLL126" s="184"/>
      <c r="LLM126" s="184"/>
      <c r="LLN126" s="184"/>
      <c r="LLO126" s="184"/>
      <c r="LLP126" s="184"/>
      <c r="LLQ126" s="184"/>
      <c r="LLR126" s="184"/>
      <c r="LLS126" s="184"/>
      <c r="LLT126" s="184"/>
      <c r="LLU126" s="184"/>
      <c r="LLV126" s="184"/>
      <c r="LLW126" s="184"/>
      <c r="LLX126" s="184"/>
      <c r="LLY126" s="184"/>
      <c r="LLZ126" s="184"/>
      <c r="LMA126" s="184"/>
      <c r="LMB126" s="184"/>
      <c r="LMC126" s="184"/>
      <c r="LMD126" s="184"/>
      <c r="LME126" s="184"/>
      <c r="LMF126" s="184"/>
      <c r="LMG126" s="184"/>
      <c r="LMH126" s="184"/>
      <c r="LMI126" s="184"/>
      <c r="LMJ126" s="184"/>
      <c r="LMK126" s="184"/>
      <c r="LML126" s="184"/>
      <c r="LMM126" s="184"/>
      <c r="LMN126" s="184"/>
      <c r="LMO126" s="184"/>
      <c r="LMP126" s="184"/>
      <c r="LMQ126" s="184"/>
      <c r="LMR126" s="184"/>
      <c r="LMS126" s="184"/>
      <c r="LMT126" s="184"/>
      <c r="LMU126" s="184"/>
      <c r="LMV126" s="184"/>
      <c r="LMW126" s="184"/>
      <c r="LMX126" s="184"/>
      <c r="LMY126" s="184"/>
      <c r="LMZ126" s="184"/>
      <c r="LNA126" s="184"/>
      <c r="LNB126" s="184"/>
      <c r="LNC126" s="184"/>
      <c r="LND126" s="184"/>
      <c r="LNE126" s="184"/>
      <c r="LNF126" s="184"/>
      <c r="LNG126" s="184"/>
      <c r="LNH126" s="184"/>
      <c r="LNI126" s="184"/>
      <c r="LNJ126" s="184"/>
      <c r="LNK126" s="184"/>
      <c r="LNL126" s="184"/>
      <c r="LNM126" s="184"/>
      <c r="LNN126" s="184"/>
      <c r="LNO126" s="184"/>
      <c r="LNP126" s="184"/>
      <c r="LNQ126" s="184"/>
      <c r="LNR126" s="184"/>
      <c r="LNS126" s="184"/>
      <c r="LNT126" s="184"/>
      <c r="LNU126" s="184"/>
      <c r="LNV126" s="184"/>
      <c r="LNW126" s="184"/>
      <c r="LNX126" s="184"/>
      <c r="LNY126" s="184"/>
      <c r="LNZ126" s="184"/>
      <c r="LOA126" s="184"/>
      <c r="LOB126" s="184"/>
      <c r="LOC126" s="184"/>
      <c r="LOD126" s="184"/>
      <c r="LOE126" s="184"/>
      <c r="LOF126" s="184"/>
      <c r="LOG126" s="184"/>
      <c r="LOH126" s="184"/>
      <c r="LOI126" s="184"/>
      <c r="LOJ126" s="184"/>
      <c r="LOK126" s="184"/>
      <c r="LOL126" s="184"/>
      <c r="LOM126" s="184"/>
      <c r="LON126" s="184"/>
      <c r="LOO126" s="184"/>
      <c r="LOP126" s="184"/>
      <c r="LOQ126" s="184"/>
      <c r="LOR126" s="184"/>
      <c r="LOS126" s="184"/>
      <c r="LOT126" s="184"/>
      <c r="LOU126" s="184"/>
      <c r="LOV126" s="184"/>
      <c r="LOW126" s="184"/>
      <c r="LOX126" s="184"/>
      <c r="LOY126" s="184"/>
      <c r="LOZ126" s="184"/>
      <c r="LPA126" s="184"/>
      <c r="LPB126" s="184"/>
      <c r="LPC126" s="184"/>
      <c r="LPD126" s="184"/>
      <c r="LPE126" s="184"/>
      <c r="LPF126" s="184"/>
      <c r="LPG126" s="184"/>
      <c r="LPH126" s="184"/>
      <c r="LPI126" s="184"/>
      <c r="LPJ126" s="184"/>
      <c r="LPK126" s="184"/>
      <c r="LPL126" s="184"/>
      <c r="LPM126" s="184"/>
      <c r="LPN126" s="184"/>
      <c r="LPO126" s="184"/>
      <c r="LPP126" s="184"/>
      <c r="LPQ126" s="184"/>
      <c r="LPR126" s="184"/>
      <c r="LPS126" s="184"/>
      <c r="LPT126" s="184"/>
      <c r="LPU126" s="184"/>
      <c r="LPV126" s="184"/>
      <c r="LPW126" s="184"/>
      <c r="LPX126" s="184"/>
      <c r="LPY126" s="184"/>
      <c r="LPZ126" s="184"/>
      <c r="LQA126" s="184"/>
      <c r="LQB126" s="184"/>
      <c r="LQC126" s="184"/>
      <c r="LQD126" s="184"/>
      <c r="LQE126" s="184"/>
      <c r="LQF126" s="184"/>
      <c r="LQG126" s="184"/>
      <c r="LQH126" s="184"/>
      <c r="LQI126" s="184"/>
      <c r="LQJ126" s="184"/>
      <c r="LQK126" s="184"/>
      <c r="LQL126" s="184"/>
      <c r="LQM126" s="184"/>
      <c r="LQN126" s="184"/>
      <c r="LQO126" s="184"/>
      <c r="LQP126" s="184"/>
      <c r="LQQ126" s="184"/>
      <c r="LQR126" s="184"/>
      <c r="LQS126" s="184"/>
      <c r="LQT126" s="184"/>
      <c r="LQU126" s="184"/>
      <c r="LQV126" s="184"/>
      <c r="LQW126" s="184"/>
      <c r="LQX126" s="184"/>
      <c r="LQY126" s="184"/>
      <c r="LQZ126" s="184"/>
      <c r="LRA126" s="184"/>
      <c r="LRB126" s="184"/>
      <c r="LRC126" s="184"/>
      <c r="LRD126" s="184"/>
      <c r="LRE126" s="184"/>
      <c r="LRF126" s="184"/>
      <c r="LRG126" s="184"/>
      <c r="LRH126" s="184"/>
      <c r="LRI126" s="184"/>
      <c r="LRJ126" s="184"/>
      <c r="LRK126" s="184"/>
      <c r="LRL126" s="184"/>
      <c r="LRM126" s="184"/>
      <c r="LRN126" s="184"/>
      <c r="LRO126" s="184"/>
      <c r="LRP126" s="184"/>
      <c r="LRQ126" s="184"/>
      <c r="LRR126" s="184"/>
      <c r="LRS126" s="184"/>
      <c r="LRT126" s="184"/>
      <c r="LRU126" s="184"/>
      <c r="LRV126" s="184"/>
      <c r="LRW126" s="184"/>
      <c r="LRX126" s="184"/>
      <c r="LRY126" s="184"/>
      <c r="LRZ126" s="184"/>
      <c r="LSA126" s="184"/>
      <c r="LSB126" s="184"/>
      <c r="LSC126" s="184"/>
      <c r="LSD126" s="184"/>
      <c r="LSE126" s="184"/>
      <c r="LSF126" s="184"/>
      <c r="LSG126" s="184"/>
      <c r="LSH126" s="184"/>
      <c r="LSI126" s="184"/>
      <c r="LSJ126" s="184"/>
      <c r="LSK126" s="184"/>
      <c r="LSL126" s="184"/>
      <c r="LSM126" s="184"/>
      <c r="LSN126" s="184"/>
      <c r="LSO126" s="184"/>
      <c r="LSP126" s="184"/>
      <c r="LSQ126" s="184"/>
      <c r="LSR126" s="184"/>
      <c r="LSS126" s="184"/>
      <c r="LST126" s="184"/>
      <c r="LSU126" s="184"/>
      <c r="LSV126" s="184"/>
      <c r="LSW126" s="184"/>
      <c r="LSX126" s="184"/>
      <c r="LSY126" s="184"/>
      <c r="LSZ126" s="184"/>
      <c r="LTA126" s="184"/>
      <c r="LTB126" s="184"/>
      <c r="LTC126" s="184"/>
      <c r="LTD126" s="184"/>
      <c r="LTE126" s="184"/>
      <c r="LTF126" s="184"/>
      <c r="LTG126" s="184"/>
      <c r="LTH126" s="184"/>
      <c r="LTI126" s="184"/>
      <c r="LTJ126" s="184"/>
      <c r="LTK126" s="184"/>
      <c r="LTL126" s="184"/>
      <c r="LTM126" s="184"/>
      <c r="LTN126" s="184"/>
      <c r="LTO126" s="184"/>
      <c r="LTP126" s="184"/>
      <c r="LTQ126" s="184"/>
      <c r="LTR126" s="184"/>
      <c r="LTS126" s="184"/>
      <c r="LTT126" s="184"/>
      <c r="LTU126" s="184"/>
      <c r="LTV126" s="184"/>
      <c r="LTW126" s="184"/>
      <c r="LTX126" s="184"/>
      <c r="LTY126" s="184"/>
      <c r="LTZ126" s="184"/>
      <c r="LUA126" s="184"/>
      <c r="LUB126" s="184"/>
      <c r="LUC126" s="184"/>
      <c r="LUD126" s="184"/>
      <c r="LUE126" s="184"/>
      <c r="LUF126" s="184"/>
      <c r="LUG126" s="184"/>
      <c r="LUH126" s="184"/>
      <c r="LUI126" s="184"/>
      <c r="LUJ126" s="184"/>
      <c r="LUK126" s="184"/>
      <c r="LUL126" s="184"/>
      <c r="LUM126" s="184"/>
      <c r="LUN126" s="184"/>
      <c r="LUO126" s="184"/>
      <c r="LUP126" s="184"/>
      <c r="LUQ126" s="184"/>
      <c r="LUR126" s="184"/>
      <c r="LUS126" s="184"/>
      <c r="LUT126" s="184"/>
      <c r="LUU126" s="184"/>
      <c r="LUV126" s="184"/>
      <c r="LUW126" s="184"/>
      <c r="LUX126" s="184"/>
      <c r="LUY126" s="184"/>
      <c r="LUZ126" s="184"/>
      <c r="LVA126" s="184"/>
      <c r="LVB126" s="184"/>
      <c r="LVC126" s="184"/>
      <c r="LVD126" s="184"/>
      <c r="LVE126" s="184"/>
      <c r="LVF126" s="184"/>
      <c r="LVG126" s="184"/>
      <c r="LVH126" s="184"/>
      <c r="LVI126" s="184"/>
      <c r="LVJ126" s="184"/>
      <c r="LVK126" s="184"/>
      <c r="LVL126" s="184"/>
      <c r="LVM126" s="184"/>
      <c r="LVN126" s="184"/>
      <c r="LVO126" s="184"/>
      <c r="LVP126" s="184"/>
      <c r="LVQ126" s="184"/>
      <c r="LVR126" s="184"/>
      <c r="LVS126" s="184"/>
      <c r="LVT126" s="184"/>
      <c r="LVU126" s="184"/>
      <c r="LVV126" s="184"/>
      <c r="LVW126" s="184"/>
      <c r="LVX126" s="184"/>
      <c r="LVY126" s="184"/>
      <c r="LVZ126" s="184"/>
      <c r="LWA126" s="184"/>
      <c r="LWB126" s="184"/>
      <c r="LWC126" s="184"/>
      <c r="LWD126" s="184"/>
      <c r="LWE126" s="184"/>
      <c r="LWF126" s="184"/>
      <c r="LWG126" s="184"/>
      <c r="LWH126" s="184"/>
      <c r="LWI126" s="184"/>
      <c r="LWJ126" s="184"/>
      <c r="LWK126" s="184"/>
      <c r="LWL126" s="184"/>
      <c r="LWM126" s="184"/>
      <c r="LWN126" s="184"/>
      <c r="LWO126" s="184"/>
      <c r="LWP126" s="184"/>
      <c r="LWQ126" s="184"/>
      <c r="LWR126" s="184"/>
      <c r="LWS126" s="184"/>
      <c r="LWT126" s="184"/>
      <c r="LWU126" s="184"/>
      <c r="LWV126" s="184"/>
      <c r="LWW126" s="184"/>
      <c r="LWX126" s="184"/>
      <c r="LWY126" s="184"/>
      <c r="LWZ126" s="184"/>
      <c r="LXA126" s="184"/>
      <c r="LXB126" s="184"/>
      <c r="LXC126" s="184"/>
      <c r="LXD126" s="184"/>
      <c r="LXE126" s="184"/>
      <c r="LXF126" s="184"/>
      <c r="LXG126" s="184"/>
      <c r="LXH126" s="184"/>
      <c r="LXI126" s="184"/>
      <c r="LXJ126" s="184"/>
      <c r="LXK126" s="184"/>
      <c r="LXL126" s="184"/>
      <c r="LXM126" s="184"/>
      <c r="LXN126" s="184"/>
      <c r="LXO126" s="184"/>
      <c r="LXP126" s="184"/>
      <c r="LXQ126" s="184"/>
      <c r="LXR126" s="184"/>
      <c r="LXS126" s="184"/>
      <c r="LXT126" s="184"/>
      <c r="LXU126" s="184"/>
      <c r="LXV126" s="184"/>
      <c r="LXW126" s="184"/>
      <c r="LXX126" s="184"/>
      <c r="LXY126" s="184"/>
      <c r="LXZ126" s="184"/>
      <c r="LYA126" s="184"/>
      <c r="LYB126" s="184"/>
      <c r="LYC126" s="184"/>
      <c r="LYD126" s="184"/>
      <c r="LYE126" s="184"/>
      <c r="LYF126" s="184"/>
      <c r="LYG126" s="184"/>
      <c r="LYH126" s="184"/>
      <c r="LYI126" s="184"/>
      <c r="LYJ126" s="184"/>
      <c r="LYK126" s="184"/>
      <c r="LYL126" s="184"/>
      <c r="LYM126" s="184"/>
      <c r="LYN126" s="184"/>
      <c r="LYO126" s="184"/>
      <c r="LYP126" s="184"/>
      <c r="LYQ126" s="184"/>
      <c r="LYR126" s="184"/>
      <c r="LYS126" s="184"/>
      <c r="LYT126" s="184"/>
      <c r="LYU126" s="184"/>
      <c r="LYV126" s="184"/>
      <c r="LYW126" s="184"/>
      <c r="LYX126" s="184"/>
      <c r="LYY126" s="184"/>
      <c r="LYZ126" s="184"/>
      <c r="LZA126" s="184"/>
      <c r="LZB126" s="184"/>
      <c r="LZC126" s="184"/>
      <c r="LZD126" s="184"/>
      <c r="LZE126" s="184"/>
      <c r="LZF126" s="184"/>
      <c r="LZG126" s="184"/>
      <c r="LZH126" s="184"/>
      <c r="LZI126" s="184"/>
      <c r="LZJ126" s="184"/>
      <c r="LZK126" s="184"/>
      <c r="LZL126" s="184"/>
      <c r="LZM126" s="184"/>
      <c r="LZN126" s="184"/>
      <c r="LZO126" s="184"/>
      <c r="LZP126" s="184"/>
      <c r="LZQ126" s="184"/>
      <c r="LZR126" s="184"/>
      <c r="LZS126" s="184"/>
      <c r="LZT126" s="184"/>
      <c r="LZU126" s="184"/>
      <c r="LZV126" s="184"/>
      <c r="LZW126" s="184"/>
      <c r="LZX126" s="184"/>
      <c r="LZY126" s="184"/>
      <c r="LZZ126" s="184"/>
      <c r="MAA126" s="184"/>
      <c r="MAB126" s="184"/>
      <c r="MAC126" s="184"/>
      <c r="MAD126" s="184"/>
      <c r="MAE126" s="184"/>
      <c r="MAF126" s="184"/>
      <c r="MAG126" s="184"/>
      <c r="MAH126" s="184"/>
      <c r="MAI126" s="184"/>
      <c r="MAJ126" s="184"/>
      <c r="MAK126" s="184"/>
      <c r="MAL126" s="184"/>
      <c r="MAM126" s="184"/>
      <c r="MAN126" s="184"/>
      <c r="MAO126" s="184"/>
      <c r="MAP126" s="184"/>
      <c r="MAQ126" s="184"/>
      <c r="MAR126" s="184"/>
      <c r="MAS126" s="184"/>
      <c r="MAT126" s="184"/>
      <c r="MAU126" s="184"/>
      <c r="MAV126" s="184"/>
      <c r="MAW126" s="184"/>
      <c r="MAX126" s="184"/>
      <c r="MAY126" s="184"/>
      <c r="MAZ126" s="184"/>
      <c r="MBA126" s="184"/>
      <c r="MBB126" s="184"/>
      <c r="MBC126" s="184"/>
      <c r="MBD126" s="184"/>
      <c r="MBE126" s="184"/>
      <c r="MBF126" s="184"/>
      <c r="MBG126" s="184"/>
      <c r="MBH126" s="184"/>
      <c r="MBI126" s="184"/>
      <c r="MBJ126" s="184"/>
      <c r="MBK126" s="184"/>
      <c r="MBL126" s="184"/>
      <c r="MBM126" s="184"/>
      <c r="MBN126" s="184"/>
      <c r="MBO126" s="184"/>
      <c r="MBP126" s="184"/>
      <c r="MBQ126" s="184"/>
      <c r="MBR126" s="184"/>
      <c r="MBS126" s="184"/>
      <c r="MBT126" s="184"/>
      <c r="MBU126" s="184"/>
      <c r="MBV126" s="184"/>
      <c r="MBW126" s="184"/>
      <c r="MBX126" s="184"/>
      <c r="MBY126" s="184"/>
      <c r="MBZ126" s="184"/>
      <c r="MCA126" s="184"/>
      <c r="MCB126" s="184"/>
      <c r="MCC126" s="184"/>
      <c r="MCD126" s="184"/>
      <c r="MCE126" s="184"/>
      <c r="MCF126" s="184"/>
      <c r="MCG126" s="184"/>
      <c r="MCH126" s="184"/>
      <c r="MCI126" s="184"/>
      <c r="MCJ126" s="184"/>
      <c r="MCK126" s="184"/>
      <c r="MCL126" s="184"/>
      <c r="MCM126" s="184"/>
      <c r="MCN126" s="184"/>
      <c r="MCO126" s="184"/>
      <c r="MCP126" s="184"/>
      <c r="MCQ126" s="184"/>
      <c r="MCR126" s="184"/>
      <c r="MCS126" s="184"/>
      <c r="MCT126" s="184"/>
      <c r="MCU126" s="184"/>
      <c r="MCV126" s="184"/>
      <c r="MCW126" s="184"/>
      <c r="MCX126" s="184"/>
      <c r="MCY126" s="184"/>
      <c r="MCZ126" s="184"/>
      <c r="MDA126" s="184"/>
      <c r="MDB126" s="184"/>
      <c r="MDC126" s="184"/>
      <c r="MDD126" s="184"/>
      <c r="MDE126" s="184"/>
      <c r="MDF126" s="184"/>
      <c r="MDG126" s="184"/>
      <c r="MDH126" s="184"/>
      <c r="MDI126" s="184"/>
      <c r="MDJ126" s="184"/>
      <c r="MDK126" s="184"/>
      <c r="MDL126" s="184"/>
      <c r="MDM126" s="184"/>
      <c r="MDN126" s="184"/>
      <c r="MDO126" s="184"/>
      <c r="MDP126" s="184"/>
      <c r="MDQ126" s="184"/>
      <c r="MDR126" s="184"/>
      <c r="MDS126" s="184"/>
      <c r="MDT126" s="184"/>
      <c r="MDU126" s="184"/>
      <c r="MDV126" s="184"/>
      <c r="MDW126" s="184"/>
      <c r="MDX126" s="184"/>
      <c r="MDY126" s="184"/>
      <c r="MDZ126" s="184"/>
      <c r="MEA126" s="184"/>
      <c r="MEB126" s="184"/>
      <c r="MEC126" s="184"/>
      <c r="MED126" s="184"/>
      <c r="MEE126" s="184"/>
      <c r="MEF126" s="184"/>
      <c r="MEG126" s="184"/>
      <c r="MEH126" s="184"/>
      <c r="MEI126" s="184"/>
      <c r="MEJ126" s="184"/>
      <c r="MEK126" s="184"/>
      <c r="MEL126" s="184"/>
      <c r="MEM126" s="184"/>
      <c r="MEN126" s="184"/>
      <c r="MEO126" s="184"/>
      <c r="MEP126" s="184"/>
      <c r="MEQ126" s="184"/>
      <c r="MER126" s="184"/>
      <c r="MES126" s="184"/>
      <c r="MET126" s="184"/>
      <c r="MEU126" s="184"/>
      <c r="MEV126" s="184"/>
      <c r="MEW126" s="184"/>
      <c r="MEX126" s="184"/>
      <c r="MEY126" s="184"/>
      <c r="MEZ126" s="184"/>
      <c r="MFA126" s="184"/>
      <c r="MFB126" s="184"/>
      <c r="MFC126" s="184"/>
      <c r="MFD126" s="184"/>
      <c r="MFE126" s="184"/>
      <c r="MFF126" s="184"/>
      <c r="MFG126" s="184"/>
      <c r="MFH126" s="184"/>
      <c r="MFI126" s="184"/>
      <c r="MFJ126" s="184"/>
      <c r="MFK126" s="184"/>
      <c r="MFL126" s="184"/>
      <c r="MFM126" s="184"/>
      <c r="MFN126" s="184"/>
      <c r="MFO126" s="184"/>
      <c r="MFP126" s="184"/>
      <c r="MFQ126" s="184"/>
      <c r="MFR126" s="184"/>
      <c r="MFS126" s="184"/>
      <c r="MFT126" s="184"/>
      <c r="MFU126" s="184"/>
      <c r="MFV126" s="184"/>
      <c r="MFW126" s="184"/>
      <c r="MFX126" s="184"/>
      <c r="MFY126" s="184"/>
      <c r="MFZ126" s="184"/>
      <c r="MGA126" s="184"/>
      <c r="MGB126" s="184"/>
      <c r="MGC126" s="184"/>
      <c r="MGD126" s="184"/>
      <c r="MGE126" s="184"/>
      <c r="MGF126" s="184"/>
      <c r="MGG126" s="184"/>
      <c r="MGH126" s="184"/>
      <c r="MGI126" s="184"/>
      <c r="MGJ126" s="184"/>
      <c r="MGK126" s="184"/>
      <c r="MGL126" s="184"/>
      <c r="MGM126" s="184"/>
      <c r="MGN126" s="184"/>
      <c r="MGO126" s="184"/>
      <c r="MGP126" s="184"/>
      <c r="MGQ126" s="184"/>
      <c r="MGR126" s="184"/>
      <c r="MGS126" s="184"/>
      <c r="MGT126" s="184"/>
      <c r="MGU126" s="184"/>
      <c r="MGV126" s="184"/>
      <c r="MGW126" s="184"/>
      <c r="MGX126" s="184"/>
      <c r="MGY126" s="184"/>
      <c r="MGZ126" s="184"/>
      <c r="MHA126" s="184"/>
      <c r="MHB126" s="184"/>
      <c r="MHC126" s="184"/>
      <c r="MHD126" s="184"/>
      <c r="MHE126" s="184"/>
      <c r="MHF126" s="184"/>
      <c r="MHG126" s="184"/>
      <c r="MHH126" s="184"/>
      <c r="MHI126" s="184"/>
      <c r="MHJ126" s="184"/>
      <c r="MHK126" s="184"/>
      <c r="MHL126" s="184"/>
      <c r="MHM126" s="184"/>
      <c r="MHN126" s="184"/>
      <c r="MHO126" s="184"/>
      <c r="MHP126" s="184"/>
      <c r="MHQ126" s="184"/>
      <c r="MHR126" s="184"/>
      <c r="MHS126" s="184"/>
      <c r="MHT126" s="184"/>
      <c r="MHU126" s="184"/>
      <c r="MHV126" s="184"/>
      <c r="MHW126" s="184"/>
      <c r="MHX126" s="184"/>
      <c r="MHY126" s="184"/>
      <c r="MHZ126" s="184"/>
      <c r="MIA126" s="184"/>
      <c r="MIB126" s="184"/>
      <c r="MIC126" s="184"/>
      <c r="MID126" s="184"/>
      <c r="MIE126" s="184"/>
      <c r="MIF126" s="184"/>
      <c r="MIG126" s="184"/>
      <c r="MIH126" s="184"/>
      <c r="MII126" s="184"/>
      <c r="MIJ126" s="184"/>
      <c r="MIK126" s="184"/>
      <c r="MIL126" s="184"/>
      <c r="MIM126" s="184"/>
      <c r="MIN126" s="184"/>
      <c r="MIO126" s="184"/>
      <c r="MIP126" s="184"/>
      <c r="MIQ126" s="184"/>
      <c r="MIR126" s="184"/>
      <c r="MIS126" s="184"/>
      <c r="MIT126" s="184"/>
      <c r="MIU126" s="184"/>
      <c r="MIV126" s="184"/>
      <c r="MIW126" s="184"/>
      <c r="MIX126" s="184"/>
      <c r="MIY126" s="184"/>
      <c r="MIZ126" s="184"/>
      <c r="MJA126" s="184"/>
      <c r="MJB126" s="184"/>
      <c r="MJC126" s="184"/>
      <c r="MJD126" s="184"/>
      <c r="MJE126" s="184"/>
      <c r="MJF126" s="184"/>
      <c r="MJG126" s="184"/>
      <c r="MJH126" s="184"/>
      <c r="MJI126" s="184"/>
      <c r="MJJ126" s="184"/>
      <c r="MJK126" s="184"/>
      <c r="MJL126" s="184"/>
      <c r="MJM126" s="184"/>
      <c r="MJN126" s="184"/>
      <c r="MJO126" s="184"/>
      <c r="MJP126" s="184"/>
      <c r="MJQ126" s="184"/>
      <c r="MJR126" s="184"/>
      <c r="MJS126" s="184"/>
      <c r="MJT126" s="184"/>
      <c r="MJU126" s="184"/>
      <c r="MJV126" s="184"/>
      <c r="MJW126" s="184"/>
      <c r="MJX126" s="184"/>
      <c r="MJY126" s="184"/>
      <c r="MJZ126" s="184"/>
      <c r="MKA126" s="184"/>
      <c r="MKB126" s="184"/>
      <c r="MKC126" s="184"/>
      <c r="MKD126" s="184"/>
      <c r="MKE126" s="184"/>
      <c r="MKF126" s="184"/>
      <c r="MKG126" s="184"/>
      <c r="MKH126" s="184"/>
      <c r="MKI126" s="184"/>
      <c r="MKJ126" s="184"/>
      <c r="MKK126" s="184"/>
      <c r="MKL126" s="184"/>
      <c r="MKM126" s="184"/>
      <c r="MKN126" s="184"/>
      <c r="MKO126" s="184"/>
      <c r="MKP126" s="184"/>
      <c r="MKQ126" s="184"/>
      <c r="MKR126" s="184"/>
      <c r="MKS126" s="184"/>
      <c r="MKT126" s="184"/>
      <c r="MKU126" s="184"/>
      <c r="MKV126" s="184"/>
      <c r="MKW126" s="184"/>
      <c r="MKX126" s="184"/>
      <c r="MKY126" s="184"/>
      <c r="MKZ126" s="184"/>
      <c r="MLA126" s="184"/>
      <c r="MLB126" s="184"/>
      <c r="MLC126" s="184"/>
      <c r="MLD126" s="184"/>
      <c r="MLE126" s="184"/>
      <c r="MLF126" s="184"/>
      <c r="MLG126" s="184"/>
      <c r="MLH126" s="184"/>
      <c r="MLI126" s="184"/>
      <c r="MLJ126" s="184"/>
      <c r="MLK126" s="184"/>
      <c r="MLL126" s="184"/>
      <c r="MLM126" s="184"/>
      <c r="MLN126" s="184"/>
      <c r="MLO126" s="184"/>
      <c r="MLP126" s="184"/>
      <c r="MLQ126" s="184"/>
      <c r="MLR126" s="184"/>
      <c r="MLS126" s="184"/>
      <c r="MLT126" s="184"/>
      <c r="MLU126" s="184"/>
      <c r="MLV126" s="184"/>
      <c r="MLW126" s="184"/>
      <c r="MLX126" s="184"/>
      <c r="MLY126" s="184"/>
      <c r="MLZ126" s="184"/>
      <c r="MMA126" s="184"/>
      <c r="MMB126" s="184"/>
      <c r="MMC126" s="184"/>
      <c r="MMD126" s="184"/>
      <c r="MME126" s="184"/>
      <c r="MMF126" s="184"/>
      <c r="MMG126" s="184"/>
      <c r="MMH126" s="184"/>
      <c r="MMI126" s="184"/>
      <c r="MMJ126" s="184"/>
      <c r="MMK126" s="184"/>
      <c r="MML126" s="184"/>
      <c r="MMM126" s="184"/>
      <c r="MMN126" s="184"/>
      <c r="MMO126" s="184"/>
      <c r="MMP126" s="184"/>
      <c r="MMQ126" s="184"/>
      <c r="MMR126" s="184"/>
      <c r="MMS126" s="184"/>
      <c r="MMT126" s="184"/>
      <c r="MMU126" s="184"/>
      <c r="MMV126" s="184"/>
      <c r="MMW126" s="184"/>
      <c r="MMX126" s="184"/>
      <c r="MMY126" s="184"/>
      <c r="MMZ126" s="184"/>
      <c r="MNA126" s="184"/>
      <c r="MNB126" s="184"/>
      <c r="MNC126" s="184"/>
      <c r="MND126" s="184"/>
      <c r="MNE126" s="184"/>
      <c r="MNF126" s="184"/>
      <c r="MNG126" s="184"/>
      <c r="MNH126" s="184"/>
      <c r="MNI126" s="184"/>
      <c r="MNJ126" s="184"/>
      <c r="MNK126" s="184"/>
      <c r="MNL126" s="184"/>
      <c r="MNM126" s="184"/>
      <c r="MNN126" s="184"/>
      <c r="MNO126" s="184"/>
      <c r="MNP126" s="184"/>
      <c r="MNQ126" s="184"/>
      <c r="MNR126" s="184"/>
      <c r="MNS126" s="184"/>
      <c r="MNT126" s="184"/>
      <c r="MNU126" s="184"/>
      <c r="MNV126" s="184"/>
      <c r="MNW126" s="184"/>
      <c r="MNX126" s="184"/>
      <c r="MNY126" s="184"/>
      <c r="MNZ126" s="184"/>
      <c r="MOA126" s="184"/>
      <c r="MOB126" s="184"/>
      <c r="MOC126" s="184"/>
      <c r="MOD126" s="184"/>
      <c r="MOE126" s="184"/>
      <c r="MOF126" s="184"/>
      <c r="MOG126" s="184"/>
      <c r="MOH126" s="184"/>
      <c r="MOI126" s="184"/>
      <c r="MOJ126" s="184"/>
      <c r="MOK126" s="184"/>
      <c r="MOL126" s="184"/>
      <c r="MOM126" s="184"/>
      <c r="MON126" s="184"/>
      <c r="MOO126" s="184"/>
      <c r="MOP126" s="184"/>
      <c r="MOQ126" s="184"/>
      <c r="MOR126" s="184"/>
      <c r="MOS126" s="184"/>
      <c r="MOT126" s="184"/>
      <c r="MOU126" s="184"/>
      <c r="MOV126" s="184"/>
      <c r="MOW126" s="184"/>
      <c r="MOX126" s="184"/>
      <c r="MOY126" s="184"/>
      <c r="MOZ126" s="184"/>
      <c r="MPA126" s="184"/>
      <c r="MPB126" s="184"/>
      <c r="MPC126" s="184"/>
      <c r="MPD126" s="184"/>
      <c r="MPE126" s="184"/>
      <c r="MPF126" s="184"/>
      <c r="MPG126" s="184"/>
      <c r="MPH126" s="184"/>
      <c r="MPI126" s="184"/>
      <c r="MPJ126" s="184"/>
      <c r="MPK126" s="184"/>
      <c r="MPL126" s="184"/>
      <c r="MPM126" s="184"/>
      <c r="MPN126" s="184"/>
      <c r="MPO126" s="184"/>
      <c r="MPP126" s="184"/>
      <c r="MPQ126" s="184"/>
      <c r="MPR126" s="184"/>
      <c r="MPS126" s="184"/>
      <c r="MPT126" s="184"/>
      <c r="MPU126" s="184"/>
      <c r="MPV126" s="184"/>
      <c r="MPW126" s="184"/>
      <c r="MPX126" s="184"/>
      <c r="MPY126" s="184"/>
      <c r="MPZ126" s="184"/>
      <c r="MQA126" s="184"/>
      <c r="MQB126" s="184"/>
      <c r="MQC126" s="184"/>
      <c r="MQD126" s="184"/>
      <c r="MQE126" s="184"/>
      <c r="MQF126" s="184"/>
      <c r="MQG126" s="184"/>
      <c r="MQH126" s="184"/>
      <c r="MQI126" s="184"/>
      <c r="MQJ126" s="184"/>
      <c r="MQK126" s="184"/>
      <c r="MQL126" s="184"/>
      <c r="MQM126" s="184"/>
      <c r="MQN126" s="184"/>
      <c r="MQO126" s="184"/>
      <c r="MQP126" s="184"/>
      <c r="MQQ126" s="184"/>
      <c r="MQR126" s="184"/>
      <c r="MQS126" s="184"/>
      <c r="MQT126" s="184"/>
      <c r="MQU126" s="184"/>
      <c r="MQV126" s="184"/>
      <c r="MQW126" s="184"/>
      <c r="MQX126" s="184"/>
      <c r="MQY126" s="184"/>
      <c r="MQZ126" s="184"/>
      <c r="MRA126" s="184"/>
      <c r="MRB126" s="184"/>
      <c r="MRC126" s="184"/>
      <c r="MRD126" s="184"/>
      <c r="MRE126" s="184"/>
      <c r="MRF126" s="184"/>
      <c r="MRG126" s="184"/>
      <c r="MRH126" s="184"/>
      <c r="MRI126" s="184"/>
      <c r="MRJ126" s="184"/>
      <c r="MRK126" s="184"/>
      <c r="MRL126" s="184"/>
      <c r="MRM126" s="184"/>
      <c r="MRN126" s="184"/>
      <c r="MRO126" s="184"/>
      <c r="MRP126" s="184"/>
      <c r="MRQ126" s="184"/>
      <c r="MRR126" s="184"/>
      <c r="MRS126" s="184"/>
      <c r="MRT126" s="184"/>
      <c r="MRU126" s="184"/>
      <c r="MRV126" s="184"/>
      <c r="MRW126" s="184"/>
      <c r="MRX126" s="184"/>
      <c r="MRY126" s="184"/>
      <c r="MRZ126" s="184"/>
      <c r="MSA126" s="184"/>
      <c r="MSB126" s="184"/>
      <c r="MSC126" s="184"/>
      <c r="MSD126" s="184"/>
      <c r="MSE126" s="184"/>
      <c r="MSF126" s="184"/>
      <c r="MSG126" s="184"/>
      <c r="MSH126" s="184"/>
      <c r="MSI126" s="184"/>
      <c r="MSJ126" s="184"/>
      <c r="MSK126" s="184"/>
      <c r="MSL126" s="184"/>
      <c r="MSM126" s="184"/>
      <c r="MSN126" s="184"/>
      <c r="MSO126" s="184"/>
      <c r="MSP126" s="184"/>
      <c r="MSQ126" s="184"/>
      <c r="MSR126" s="184"/>
      <c r="MSS126" s="184"/>
      <c r="MST126" s="184"/>
      <c r="MSU126" s="184"/>
      <c r="MSV126" s="184"/>
      <c r="MSW126" s="184"/>
      <c r="MSX126" s="184"/>
      <c r="MSY126" s="184"/>
      <c r="MSZ126" s="184"/>
      <c r="MTA126" s="184"/>
      <c r="MTB126" s="184"/>
      <c r="MTC126" s="184"/>
      <c r="MTD126" s="184"/>
      <c r="MTE126" s="184"/>
      <c r="MTF126" s="184"/>
      <c r="MTG126" s="184"/>
      <c r="MTH126" s="184"/>
      <c r="MTI126" s="184"/>
      <c r="MTJ126" s="184"/>
      <c r="MTK126" s="184"/>
      <c r="MTL126" s="184"/>
      <c r="MTM126" s="184"/>
      <c r="MTN126" s="184"/>
      <c r="MTO126" s="184"/>
      <c r="MTP126" s="184"/>
      <c r="MTQ126" s="184"/>
      <c r="MTR126" s="184"/>
      <c r="MTS126" s="184"/>
      <c r="MTT126" s="184"/>
      <c r="MTU126" s="184"/>
      <c r="MTV126" s="184"/>
      <c r="MTW126" s="184"/>
      <c r="MTX126" s="184"/>
      <c r="MTY126" s="184"/>
      <c r="MTZ126" s="184"/>
      <c r="MUA126" s="184"/>
      <c r="MUB126" s="184"/>
      <c r="MUC126" s="184"/>
      <c r="MUD126" s="184"/>
      <c r="MUE126" s="184"/>
      <c r="MUF126" s="184"/>
      <c r="MUG126" s="184"/>
      <c r="MUH126" s="184"/>
      <c r="MUI126" s="184"/>
      <c r="MUJ126" s="184"/>
      <c r="MUK126" s="184"/>
      <c r="MUL126" s="184"/>
      <c r="MUM126" s="184"/>
      <c r="MUN126" s="184"/>
      <c r="MUO126" s="184"/>
      <c r="MUP126" s="184"/>
      <c r="MUQ126" s="184"/>
      <c r="MUR126" s="184"/>
      <c r="MUS126" s="184"/>
      <c r="MUT126" s="184"/>
      <c r="MUU126" s="184"/>
      <c r="MUV126" s="184"/>
      <c r="MUW126" s="184"/>
      <c r="MUX126" s="184"/>
      <c r="MUY126" s="184"/>
      <c r="MUZ126" s="184"/>
      <c r="MVA126" s="184"/>
      <c r="MVB126" s="184"/>
      <c r="MVC126" s="184"/>
      <c r="MVD126" s="184"/>
      <c r="MVE126" s="184"/>
      <c r="MVF126" s="184"/>
      <c r="MVG126" s="184"/>
      <c r="MVH126" s="184"/>
      <c r="MVI126" s="184"/>
      <c r="MVJ126" s="184"/>
      <c r="MVK126" s="184"/>
      <c r="MVL126" s="184"/>
      <c r="MVM126" s="184"/>
      <c r="MVN126" s="184"/>
      <c r="MVO126" s="184"/>
      <c r="MVP126" s="184"/>
      <c r="MVQ126" s="184"/>
      <c r="MVR126" s="184"/>
      <c r="MVS126" s="184"/>
      <c r="MVT126" s="184"/>
      <c r="MVU126" s="184"/>
      <c r="MVV126" s="184"/>
      <c r="MVW126" s="184"/>
      <c r="MVX126" s="184"/>
      <c r="MVY126" s="184"/>
      <c r="MVZ126" s="184"/>
      <c r="MWA126" s="184"/>
      <c r="MWB126" s="184"/>
      <c r="MWC126" s="184"/>
      <c r="MWD126" s="184"/>
      <c r="MWE126" s="184"/>
      <c r="MWF126" s="184"/>
      <c r="MWG126" s="184"/>
      <c r="MWH126" s="184"/>
      <c r="MWI126" s="184"/>
      <c r="MWJ126" s="184"/>
      <c r="MWK126" s="184"/>
      <c r="MWL126" s="184"/>
      <c r="MWM126" s="184"/>
      <c r="MWN126" s="184"/>
      <c r="MWO126" s="184"/>
      <c r="MWP126" s="184"/>
      <c r="MWQ126" s="184"/>
      <c r="MWR126" s="184"/>
      <c r="MWS126" s="184"/>
      <c r="MWT126" s="184"/>
      <c r="MWU126" s="184"/>
      <c r="MWV126" s="184"/>
      <c r="MWW126" s="184"/>
      <c r="MWX126" s="184"/>
      <c r="MWY126" s="184"/>
      <c r="MWZ126" s="184"/>
      <c r="MXA126" s="184"/>
      <c r="MXB126" s="184"/>
      <c r="MXC126" s="184"/>
      <c r="MXD126" s="184"/>
      <c r="MXE126" s="184"/>
      <c r="MXF126" s="184"/>
      <c r="MXG126" s="184"/>
      <c r="MXH126" s="184"/>
      <c r="MXI126" s="184"/>
      <c r="MXJ126" s="184"/>
      <c r="MXK126" s="184"/>
      <c r="MXL126" s="184"/>
      <c r="MXM126" s="184"/>
      <c r="MXN126" s="184"/>
      <c r="MXO126" s="184"/>
      <c r="MXP126" s="184"/>
      <c r="MXQ126" s="184"/>
      <c r="MXR126" s="184"/>
      <c r="MXS126" s="184"/>
      <c r="MXT126" s="184"/>
      <c r="MXU126" s="184"/>
      <c r="MXV126" s="184"/>
      <c r="MXW126" s="184"/>
      <c r="MXX126" s="184"/>
      <c r="MXY126" s="184"/>
      <c r="MXZ126" s="184"/>
      <c r="MYA126" s="184"/>
      <c r="MYB126" s="184"/>
      <c r="MYC126" s="184"/>
      <c r="MYD126" s="184"/>
      <c r="MYE126" s="184"/>
      <c r="MYF126" s="184"/>
      <c r="MYG126" s="184"/>
      <c r="MYH126" s="184"/>
      <c r="MYI126" s="184"/>
      <c r="MYJ126" s="184"/>
      <c r="MYK126" s="184"/>
      <c r="MYL126" s="184"/>
      <c r="MYM126" s="184"/>
      <c r="MYN126" s="184"/>
      <c r="MYO126" s="184"/>
      <c r="MYP126" s="184"/>
      <c r="MYQ126" s="184"/>
      <c r="MYR126" s="184"/>
      <c r="MYS126" s="184"/>
      <c r="MYT126" s="184"/>
      <c r="MYU126" s="184"/>
      <c r="MYV126" s="184"/>
      <c r="MYW126" s="184"/>
      <c r="MYX126" s="184"/>
      <c r="MYY126" s="184"/>
      <c r="MYZ126" s="184"/>
      <c r="MZA126" s="184"/>
      <c r="MZB126" s="184"/>
      <c r="MZC126" s="184"/>
      <c r="MZD126" s="184"/>
      <c r="MZE126" s="184"/>
      <c r="MZF126" s="184"/>
      <c r="MZG126" s="184"/>
      <c r="MZH126" s="184"/>
      <c r="MZI126" s="184"/>
      <c r="MZJ126" s="184"/>
      <c r="MZK126" s="184"/>
      <c r="MZL126" s="184"/>
      <c r="MZM126" s="184"/>
      <c r="MZN126" s="184"/>
      <c r="MZO126" s="184"/>
      <c r="MZP126" s="184"/>
      <c r="MZQ126" s="184"/>
      <c r="MZR126" s="184"/>
      <c r="MZS126" s="184"/>
      <c r="MZT126" s="184"/>
      <c r="MZU126" s="184"/>
      <c r="MZV126" s="184"/>
      <c r="MZW126" s="184"/>
      <c r="MZX126" s="184"/>
      <c r="MZY126" s="184"/>
      <c r="MZZ126" s="184"/>
      <c r="NAA126" s="184"/>
      <c r="NAB126" s="184"/>
      <c r="NAC126" s="184"/>
      <c r="NAD126" s="184"/>
      <c r="NAE126" s="184"/>
      <c r="NAF126" s="184"/>
      <c r="NAG126" s="184"/>
      <c r="NAH126" s="184"/>
      <c r="NAI126" s="184"/>
      <c r="NAJ126" s="184"/>
      <c r="NAK126" s="184"/>
      <c r="NAL126" s="184"/>
      <c r="NAM126" s="184"/>
      <c r="NAN126" s="184"/>
      <c r="NAO126" s="184"/>
      <c r="NAP126" s="184"/>
      <c r="NAQ126" s="184"/>
      <c r="NAR126" s="184"/>
      <c r="NAS126" s="184"/>
      <c r="NAT126" s="184"/>
      <c r="NAU126" s="184"/>
      <c r="NAV126" s="184"/>
      <c r="NAW126" s="184"/>
      <c r="NAX126" s="184"/>
      <c r="NAY126" s="184"/>
      <c r="NAZ126" s="184"/>
      <c r="NBA126" s="184"/>
      <c r="NBB126" s="184"/>
      <c r="NBC126" s="184"/>
      <c r="NBD126" s="184"/>
      <c r="NBE126" s="184"/>
      <c r="NBF126" s="184"/>
      <c r="NBG126" s="184"/>
      <c r="NBH126" s="184"/>
      <c r="NBI126" s="184"/>
      <c r="NBJ126" s="184"/>
      <c r="NBK126" s="184"/>
      <c r="NBL126" s="184"/>
      <c r="NBM126" s="184"/>
      <c r="NBN126" s="184"/>
      <c r="NBO126" s="184"/>
      <c r="NBP126" s="184"/>
      <c r="NBQ126" s="184"/>
      <c r="NBR126" s="184"/>
      <c r="NBS126" s="184"/>
      <c r="NBT126" s="184"/>
      <c r="NBU126" s="184"/>
      <c r="NBV126" s="184"/>
      <c r="NBW126" s="184"/>
      <c r="NBX126" s="184"/>
      <c r="NBY126" s="184"/>
      <c r="NBZ126" s="184"/>
      <c r="NCA126" s="184"/>
      <c r="NCB126" s="184"/>
      <c r="NCC126" s="184"/>
      <c r="NCD126" s="184"/>
      <c r="NCE126" s="184"/>
      <c r="NCF126" s="184"/>
      <c r="NCG126" s="184"/>
      <c r="NCH126" s="184"/>
      <c r="NCI126" s="184"/>
      <c r="NCJ126" s="184"/>
      <c r="NCK126" s="184"/>
      <c r="NCL126" s="184"/>
      <c r="NCM126" s="184"/>
      <c r="NCN126" s="184"/>
      <c r="NCO126" s="184"/>
      <c r="NCP126" s="184"/>
      <c r="NCQ126" s="184"/>
      <c r="NCR126" s="184"/>
      <c r="NCS126" s="184"/>
      <c r="NCT126" s="184"/>
      <c r="NCU126" s="184"/>
      <c r="NCV126" s="184"/>
      <c r="NCW126" s="184"/>
      <c r="NCX126" s="184"/>
      <c r="NCY126" s="184"/>
      <c r="NCZ126" s="184"/>
      <c r="NDA126" s="184"/>
      <c r="NDB126" s="184"/>
      <c r="NDC126" s="184"/>
      <c r="NDD126" s="184"/>
      <c r="NDE126" s="184"/>
      <c r="NDF126" s="184"/>
      <c r="NDG126" s="184"/>
      <c r="NDH126" s="184"/>
      <c r="NDI126" s="184"/>
      <c r="NDJ126" s="184"/>
      <c r="NDK126" s="184"/>
      <c r="NDL126" s="184"/>
      <c r="NDM126" s="184"/>
      <c r="NDN126" s="184"/>
      <c r="NDO126" s="184"/>
      <c r="NDP126" s="184"/>
      <c r="NDQ126" s="184"/>
      <c r="NDR126" s="184"/>
      <c r="NDS126" s="184"/>
      <c r="NDT126" s="184"/>
      <c r="NDU126" s="184"/>
      <c r="NDV126" s="184"/>
      <c r="NDW126" s="184"/>
      <c r="NDX126" s="184"/>
      <c r="NDY126" s="184"/>
      <c r="NDZ126" s="184"/>
      <c r="NEA126" s="184"/>
      <c r="NEB126" s="184"/>
      <c r="NEC126" s="184"/>
      <c r="NED126" s="184"/>
      <c r="NEE126" s="184"/>
      <c r="NEF126" s="184"/>
      <c r="NEG126" s="184"/>
      <c r="NEH126" s="184"/>
      <c r="NEI126" s="184"/>
      <c r="NEJ126" s="184"/>
      <c r="NEK126" s="184"/>
      <c r="NEL126" s="184"/>
      <c r="NEM126" s="184"/>
      <c r="NEN126" s="184"/>
      <c r="NEO126" s="184"/>
      <c r="NEP126" s="184"/>
      <c r="NEQ126" s="184"/>
      <c r="NER126" s="184"/>
      <c r="NES126" s="184"/>
      <c r="NET126" s="184"/>
      <c r="NEU126" s="184"/>
      <c r="NEV126" s="184"/>
      <c r="NEW126" s="184"/>
      <c r="NEX126" s="184"/>
      <c r="NEY126" s="184"/>
      <c r="NEZ126" s="184"/>
      <c r="NFA126" s="184"/>
      <c r="NFB126" s="184"/>
      <c r="NFC126" s="184"/>
      <c r="NFD126" s="184"/>
      <c r="NFE126" s="184"/>
      <c r="NFF126" s="184"/>
      <c r="NFG126" s="184"/>
      <c r="NFH126" s="184"/>
      <c r="NFI126" s="184"/>
      <c r="NFJ126" s="184"/>
      <c r="NFK126" s="184"/>
      <c r="NFL126" s="184"/>
      <c r="NFM126" s="184"/>
      <c r="NFN126" s="184"/>
      <c r="NFO126" s="184"/>
      <c r="NFP126" s="184"/>
      <c r="NFQ126" s="184"/>
      <c r="NFR126" s="184"/>
      <c r="NFS126" s="184"/>
      <c r="NFT126" s="184"/>
      <c r="NFU126" s="184"/>
      <c r="NFV126" s="184"/>
      <c r="NFW126" s="184"/>
      <c r="NFX126" s="184"/>
      <c r="NFY126" s="184"/>
      <c r="NFZ126" s="184"/>
      <c r="NGA126" s="184"/>
      <c r="NGB126" s="184"/>
      <c r="NGC126" s="184"/>
      <c r="NGD126" s="184"/>
      <c r="NGE126" s="184"/>
      <c r="NGF126" s="184"/>
      <c r="NGG126" s="184"/>
      <c r="NGH126" s="184"/>
      <c r="NGI126" s="184"/>
      <c r="NGJ126" s="184"/>
      <c r="NGK126" s="184"/>
      <c r="NGL126" s="184"/>
      <c r="NGM126" s="184"/>
      <c r="NGN126" s="184"/>
      <c r="NGO126" s="184"/>
      <c r="NGP126" s="184"/>
      <c r="NGQ126" s="184"/>
      <c r="NGR126" s="184"/>
      <c r="NGS126" s="184"/>
      <c r="NGT126" s="184"/>
      <c r="NGU126" s="184"/>
      <c r="NGV126" s="184"/>
      <c r="NGW126" s="184"/>
      <c r="NGX126" s="184"/>
      <c r="NGY126" s="184"/>
      <c r="NGZ126" s="184"/>
      <c r="NHA126" s="184"/>
      <c r="NHB126" s="184"/>
      <c r="NHC126" s="184"/>
      <c r="NHD126" s="184"/>
      <c r="NHE126" s="184"/>
      <c r="NHF126" s="184"/>
      <c r="NHG126" s="184"/>
      <c r="NHH126" s="184"/>
      <c r="NHI126" s="184"/>
      <c r="NHJ126" s="184"/>
      <c r="NHK126" s="184"/>
      <c r="NHL126" s="184"/>
      <c r="NHM126" s="184"/>
      <c r="NHN126" s="184"/>
      <c r="NHO126" s="184"/>
      <c r="NHP126" s="184"/>
      <c r="NHQ126" s="184"/>
      <c r="NHR126" s="184"/>
      <c r="NHS126" s="184"/>
      <c r="NHT126" s="184"/>
      <c r="NHU126" s="184"/>
      <c r="NHV126" s="184"/>
      <c r="NHW126" s="184"/>
      <c r="NHX126" s="184"/>
      <c r="NHY126" s="184"/>
      <c r="NHZ126" s="184"/>
      <c r="NIA126" s="184"/>
      <c r="NIB126" s="184"/>
      <c r="NIC126" s="184"/>
      <c r="NID126" s="184"/>
      <c r="NIE126" s="184"/>
      <c r="NIF126" s="184"/>
      <c r="NIG126" s="184"/>
      <c r="NIH126" s="184"/>
      <c r="NII126" s="184"/>
      <c r="NIJ126" s="184"/>
      <c r="NIK126" s="184"/>
      <c r="NIL126" s="184"/>
      <c r="NIM126" s="184"/>
      <c r="NIN126" s="184"/>
      <c r="NIO126" s="184"/>
      <c r="NIP126" s="184"/>
      <c r="NIQ126" s="184"/>
      <c r="NIR126" s="184"/>
      <c r="NIS126" s="184"/>
      <c r="NIT126" s="184"/>
      <c r="NIU126" s="184"/>
      <c r="NIV126" s="184"/>
      <c r="NIW126" s="184"/>
      <c r="NIX126" s="184"/>
      <c r="NIY126" s="184"/>
      <c r="NIZ126" s="184"/>
      <c r="NJA126" s="184"/>
      <c r="NJB126" s="184"/>
      <c r="NJC126" s="184"/>
      <c r="NJD126" s="184"/>
      <c r="NJE126" s="184"/>
      <c r="NJF126" s="184"/>
      <c r="NJG126" s="184"/>
      <c r="NJH126" s="184"/>
      <c r="NJI126" s="184"/>
      <c r="NJJ126" s="184"/>
      <c r="NJK126" s="184"/>
      <c r="NJL126" s="184"/>
      <c r="NJM126" s="184"/>
      <c r="NJN126" s="184"/>
      <c r="NJO126" s="184"/>
      <c r="NJP126" s="184"/>
      <c r="NJQ126" s="184"/>
      <c r="NJR126" s="184"/>
      <c r="NJS126" s="184"/>
      <c r="NJT126" s="184"/>
      <c r="NJU126" s="184"/>
      <c r="NJV126" s="184"/>
      <c r="NJW126" s="184"/>
      <c r="NJX126" s="184"/>
      <c r="NJY126" s="184"/>
      <c r="NJZ126" s="184"/>
      <c r="NKA126" s="184"/>
      <c r="NKB126" s="184"/>
      <c r="NKC126" s="184"/>
      <c r="NKD126" s="184"/>
      <c r="NKE126" s="184"/>
      <c r="NKF126" s="184"/>
      <c r="NKG126" s="184"/>
      <c r="NKH126" s="184"/>
      <c r="NKI126" s="184"/>
      <c r="NKJ126" s="184"/>
      <c r="NKK126" s="184"/>
      <c r="NKL126" s="184"/>
      <c r="NKM126" s="184"/>
      <c r="NKN126" s="184"/>
      <c r="NKO126" s="184"/>
      <c r="NKP126" s="184"/>
      <c r="NKQ126" s="184"/>
      <c r="NKR126" s="184"/>
      <c r="NKS126" s="184"/>
      <c r="NKT126" s="184"/>
      <c r="NKU126" s="184"/>
      <c r="NKV126" s="184"/>
      <c r="NKW126" s="184"/>
      <c r="NKX126" s="184"/>
      <c r="NKY126" s="184"/>
      <c r="NKZ126" s="184"/>
      <c r="NLA126" s="184"/>
      <c r="NLB126" s="184"/>
      <c r="NLC126" s="184"/>
      <c r="NLD126" s="184"/>
      <c r="NLE126" s="184"/>
      <c r="NLF126" s="184"/>
      <c r="NLG126" s="184"/>
      <c r="NLH126" s="184"/>
      <c r="NLI126" s="184"/>
      <c r="NLJ126" s="184"/>
      <c r="NLK126" s="184"/>
      <c r="NLL126" s="184"/>
      <c r="NLM126" s="184"/>
      <c r="NLN126" s="184"/>
      <c r="NLO126" s="184"/>
      <c r="NLP126" s="184"/>
      <c r="NLQ126" s="184"/>
      <c r="NLR126" s="184"/>
      <c r="NLS126" s="184"/>
      <c r="NLT126" s="184"/>
      <c r="NLU126" s="184"/>
      <c r="NLV126" s="184"/>
      <c r="NLW126" s="184"/>
      <c r="NLX126" s="184"/>
      <c r="NLY126" s="184"/>
      <c r="NLZ126" s="184"/>
      <c r="NMA126" s="184"/>
      <c r="NMB126" s="184"/>
      <c r="NMC126" s="184"/>
      <c r="NMD126" s="184"/>
      <c r="NME126" s="184"/>
      <c r="NMF126" s="184"/>
      <c r="NMG126" s="184"/>
      <c r="NMH126" s="184"/>
      <c r="NMI126" s="184"/>
      <c r="NMJ126" s="184"/>
      <c r="NMK126" s="184"/>
      <c r="NML126" s="184"/>
      <c r="NMM126" s="184"/>
      <c r="NMN126" s="184"/>
      <c r="NMO126" s="184"/>
      <c r="NMP126" s="184"/>
      <c r="NMQ126" s="184"/>
      <c r="NMR126" s="184"/>
      <c r="NMS126" s="184"/>
      <c r="NMT126" s="184"/>
      <c r="NMU126" s="184"/>
      <c r="NMV126" s="184"/>
      <c r="NMW126" s="184"/>
      <c r="NMX126" s="184"/>
      <c r="NMY126" s="184"/>
      <c r="NMZ126" s="184"/>
      <c r="NNA126" s="184"/>
      <c r="NNB126" s="184"/>
      <c r="NNC126" s="184"/>
      <c r="NND126" s="184"/>
      <c r="NNE126" s="184"/>
      <c r="NNF126" s="184"/>
      <c r="NNG126" s="184"/>
      <c r="NNH126" s="184"/>
      <c r="NNI126" s="184"/>
      <c r="NNJ126" s="184"/>
      <c r="NNK126" s="184"/>
      <c r="NNL126" s="184"/>
      <c r="NNM126" s="184"/>
      <c r="NNN126" s="184"/>
      <c r="NNO126" s="184"/>
      <c r="NNP126" s="184"/>
      <c r="NNQ126" s="184"/>
      <c r="NNR126" s="184"/>
      <c r="NNS126" s="184"/>
      <c r="NNT126" s="184"/>
      <c r="NNU126" s="184"/>
      <c r="NNV126" s="184"/>
      <c r="NNW126" s="184"/>
      <c r="NNX126" s="184"/>
      <c r="NNY126" s="184"/>
      <c r="NNZ126" s="184"/>
      <c r="NOA126" s="184"/>
      <c r="NOB126" s="184"/>
      <c r="NOC126" s="184"/>
      <c r="NOD126" s="184"/>
      <c r="NOE126" s="184"/>
      <c r="NOF126" s="184"/>
      <c r="NOG126" s="184"/>
      <c r="NOH126" s="184"/>
      <c r="NOI126" s="184"/>
      <c r="NOJ126" s="184"/>
      <c r="NOK126" s="184"/>
      <c r="NOL126" s="184"/>
      <c r="NOM126" s="184"/>
      <c r="NON126" s="184"/>
      <c r="NOO126" s="184"/>
      <c r="NOP126" s="184"/>
      <c r="NOQ126" s="184"/>
      <c r="NOR126" s="184"/>
      <c r="NOS126" s="184"/>
      <c r="NOT126" s="184"/>
      <c r="NOU126" s="184"/>
      <c r="NOV126" s="184"/>
      <c r="NOW126" s="184"/>
      <c r="NOX126" s="184"/>
      <c r="NOY126" s="184"/>
      <c r="NOZ126" s="184"/>
      <c r="NPA126" s="184"/>
      <c r="NPB126" s="184"/>
      <c r="NPC126" s="184"/>
      <c r="NPD126" s="184"/>
      <c r="NPE126" s="184"/>
      <c r="NPF126" s="184"/>
      <c r="NPG126" s="184"/>
      <c r="NPH126" s="184"/>
      <c r="NPI126" s="184"/>
      <c r="NPJ126" s="184"/>
      <c r="NPK126" s="184"/>
      <c r="NPL126" s="184"/>
      <c r="NPM126" s="184"/>
      <c r="NPN126" s="184"/>
      <c r="NPO126" s="184"/>
      <c r="NPP126" s="184"/>
      <c r="NPQ126" s="184"/>
      <c r="NPR126" s="184"/>
      <c r="NPS126" s="184"/>
      <c r="NPT126" s="184"/>
      <c r="NPU126" s="184"/>
      <c r="NPV126" s="184"/>
      <c r="NPW126" s="184"/>
      <c r="NPX126" s="184"/>
      <c r="NPY126" s="184"/>
      <c r="NPZ126" s="184"/>
      <c r="NQA126" s="184"/>
      <c r="NQB126" s="184"/>
      <c r="NQC126" s="184"/>
      <c r="NQD126" s="184"/>
      <c r="NQE126" s="184"/>
      <c r="NQF126" s="184"/>
      <c r="NQG126" s="184"/>
      <c r="NQH126" s="184"/>
      <c r="NQI126" s="184"/>
      <c r="NQJ126" s="184"/>
      <c r="NQK126" s="184"/>
      <c r="NQL126" s="184"/>
      <c r="NQM126" s="184"/>
      <c r="NQN126" s="184"/>
      <c r="NQO126" s="184"/>
      <c r="NQP126" s="184"/>
      <c r="NQQ126" s="184"/>
      <c r="NQR126" s="184"/>
      <c r="NQS126" s="184"/>
      <c r="NQT126" s="184"/>
      <c r="NQU126" s="184"/>
      <c r="NQV126" s="184"/>
      <c r="NQW126" s="184"/>
      <c r="NQX126" s="184"/>
      <c r="NQY126" s="184"/>
      <c r="NQZ126" s="184"/>
      <c r="NRA126" s="184"/>
      <c r="NRB126" s="184"/>
      <c r="NRC126" s="184"/>
      <c r="NRD126" s="184"/>
      <c r="NRE126" s="184"/>
      <c r="NRF126" s="184"/>
      <c r="NRG126" s="184"/>
      <c r="NRH126" s="184"/>
      <c r="NRI126" s="184"/>
      <c r="NRJ126" s="184"/>
      <c r="NRK126" s="184"/>
      <c r="NRL126" s="184"/>
      <c r="NRM126" s="184"/>
      <c r="NRN126" s="184"/>
      <c r="NRO126" s="184"/>
      <c r="NRP126" s="184"/>
      <c r="NRQ126" s="184"/>
      <c r="NRR126" s="184"/>
      <c r="NRS126" s="184"/>
      <c r="NRT126" s="184"/>
      <c r="NRU126" s="184"/>
      <c r="NRV126" s="184"/>
      <c r="NRW126" s="184"/>
      <c r="NRX126" s="184"/>
      <c r="NRY126" s="184"/>
      <c r="NRZ126" s="184"/>
      <c r="NSA126" s="184"/>
      <c r="NSB126" s="184"/>
      <c r="NSC126" s="184"/>
      <c r="NSD126" s="184"/>
      <c r="NSE126" s="184"/>
      <c r="NSF126" s="184"/>
      <c r="NSG126" s="184"/>
      <c r="NSH126" s="184"/>
      <c r="NSI126" s="184"/>
      <c r="NSJ126" s="184"/>
      <c r="NSK126" s="184"/>
      <c r="NSL126" s="184"/>
      <c r="NSM126" s="184"/>
      <c r="NSN126" s="184"/>
      <c r="NSO126" s="184"/>
      <c r="NSP126" s="184"/>
      <c r="NSQ126" s="184"/>
      <c r="NSR126" s="184"/>
      <c r="NSS126" s="184"/>
      <c r="NST126" s="184"/>
      <c r="NSU126" s="184"/>
      <c r="NSV126" s="184"/>
      <c r="NSW126" s="184"/>
      <c r="NSX126" s="184"/>
      <c r="NSY126" s="184"/>
      <c r="NSZ126" s="184"/>
      <c r="NTA126" s="184"/>
      <c r="NTB126" s="184"/>
      <c r="NTC126" s="184"/>
      <c r="NTD126" s="184"/>
      <c r="NTE126" s="184"/>
      <c r="NTF126" s="184"/>
      <c r="NTG126" s="184"/>
      <c r="NTH126" s="184"/>
      <c r="NTI126" s="184"/>
      <c r="NTJ126" s="184"/>
      <c r="NTK126" s="184"/>
      <c r="NTL126" s="184"/>
      <c r="NTM126" s="184"/>
      <c r="NTN126" s="184"/>
      <c r="NTO126" s="184"/>
      <c r="NTP126" s="184"/>
      <c r="NTQ126" s="184"/>
      <c r="NTR126" s="184"/>
      <c r="NTS126" s="184"/>
      <c r="NTT126" s="184"/>
      <c r="NTU126" s="184"/>
      <c r="NTV126" s="184"/>
      <c r="NTW126" s="184"/>
      <c r="NTX126" s="184"/>
      <c r="NTY126" s="184"/>
      <c r="NTZ126" s="184"/>
      <c r="NUA126" s="184"/>
      <c r="NUB126" s="184"/>
      <c r="NUC126" s="184"/>
      <c r="NUD126" s="184"/>
      <c r="NUE126" s="184"/>
      <c r="NUF126" s="184"/>
      <c r="NUG126" s="184"/>
      <c r="NUH126" s="184"/>
      <c r="NUI126" s="184"/>
      <c r="NUJ126" s="184"/>
      <c r="NUK126" s="184"/>
      <c r="NUL126" s="184"/>
      <c r="NUM126" s="184"/>
      <c r="NUN126" s="184"/>
      <c r="NUO126" s="184"/>
      <c r="NUP126" s="184"/>
      <c r="NUQ126" s="184"/>
      <c r="NUR126" s="184"/>
      <c r="NUS126" s="184"/>
      <c r="NUT126" s="184"/>
      <c r="NUU126" s="184"/>
      <c r="NUV126" s="184"/>
      <c r="NUW126" s="184"/>
      <c r="NUX126" s="184"/>
      <c r="NUY126" s="184"/>
      <c r="NUZ126" s="184"/>
      <c r="NVA126" s="184"/>
      <c r="NVB126" s="184"/>
      <c r="NVC126" s="184"/>
      <c r="NVD126" s="184"/>
      <c r="NVE126" s="184"/>
      <c r="NVF126" s="184"/>
      <c r="NVG126" s="184"/>
      <c r="NVH126" s="184"/>
      <c r="NVI126" s="184"/>
      <c r="NVJ126" s="184"/>
      <c r="NVK126" s="184"/>
      <c r="NVL126" s="184"/>
      <c r="NVM126" s="184"/>
      <c r="NVN126" s="184"/>
      <c r="NVO126" s="184"/>
      <c r="NVP126" s="184"/>
      <c r="NVQ126" s="184"/>
      <c r="NVR126" s="184"/>
      <c r="NVS126" s="184"/>
      <c r="NVT126" s="184"/>
      <c r="NVU126" s="184"/>
      <c r="NVV126" s="184"/>
      <c r="NVW126" s="184"/>
      <c r="NVX126" s="184"/>
      <c r="NVY126" s="184"/>
      <c r="NVZ126" s="184"/>
      <c r="NWA126" s="184"/>
      <c r="NWB126" s="184"/>
      <c r="NWC126" s="184"/>
      <c r="NWD126" s="184"/>
      <c r="NWE126" s="184"/>
      <c r="NWF126" s="184"/>
      <c r="NWG126" s="184"/>
      <c r="NWH126" s="184"/>
      <c r="NWI126" s="184"/>
      <c r="NWJ126" s="184"/>
      <c r="NWK126" s="184"/>
      <c r="NWL126" s="184"/>
      <c r="NWM126" s="184"/>
      <c r="NWN126" s="184"/>
      <c r="NWO126" s="184"/>
      <c r="NWP126" s="184"/>
      <c r="NWQ126" s="184"/>
      <c r="NWR126" s="184"/>
      <c r="NWS126" s="184"/>
      <c r="NWT126" s="184"/>
      <c r="NWU126" s="184"/>
      <c r="NWV126" s="184"/>
      <c r="NWW126" s="184"/>
      <c r="NWX126" s="184"/>
      <c r="NWY126" s="184"/>
      <c r="NWZ126" s="184"/>
      <c r="NXA126" s="184"/>
      <c r="NXB126" s="184"/>
      <c r="NXC126" s="184"/>
      <c r="NXD126" s="184"/>
      <c r="NXE126" s="184"/>
      <c r="NXF126" s="184"/>
      <c r="NXG126" s="184"/>
      <c r="NXH126" s="184"/>
      <c r="NXI126" s="184"/>
      <c r="NXJ126" s="184"/>
      <c r="NXK126" s="184"/>
      <c r="NXL126" s="184"/>
      <c r="NXM126" s="184"/>
      <c r="NXN126" s="184"/>
      <c r="NXO126" s="184"/>
      <c r="NXP126" s="184"/>
      <c r="NXQ126" s="184"/>
      <c r="NXR126" s="184"/>
      <c r="NXS126" s="184"/>
      <c r="NXT126" s="184"/>
      <c r="NXU126" s="184"/>
      <c r="NXV126" s="184"/>
      <c r="NXW126" s="184"/>
      <c r="NXX126" s="184"/>
      <c r="NXY126" s="184"/>
      <c r="NXZ126" s="184"/>
      <c r="NYA126" s="184"/>
      <c r="NYB126" s="184"/>
      <c r="NYC126" s="184"/>
      <c r="NYD126" s="184"/>
      <c r="NYE126" s="184"/>
      <c r="NYF126" s="184"/>
      <c r="NYG126" s="184"/>
      <c r="NYH126" s="184"/>
      <c r="NYI126" s="184"/>
      <c r="NYJ126" s="184"/>
      <c r="NYK126" s="184"/>
      <c r="NYL126" s="184"/>
      <c r="NYM126" s="184"/>
      <c r="NYN126" s="184"/>
      <c r="NYO126" s="184"/>
      <c r="NYP126" s="184"/>
      <c r="NYQ126" s="184"/>
      <c r="NYR126" s="184"/>
      <c r="NYS126" s="184"/>
      <c r="NYT126" s="184"/>
      <c r="NYU126" s="184"/>
      <c r="NYV126" s="184"/>
      <c r="NYW126" s="184"/>
      <c r="NYX126" s="184"/>
      <c r="NYY126" s="184"/>
      <c r="NYZ126" s="184"/>
      <c r="NZA126" s="184"/>
      <c r="NZB126" s="184"/>
      <c r="NZC126" s="184"/>
      <c r="NZD126" s="184"/>
      <c r="NZE126" s="184"/>
      <c r="NZF126" s="184"/>
      <c r="NZG126" s="184"/>
      <c r="NZH126" s="184"/>
      <c r="NZI126" s="184"/>
      <c r="NZJ126" s="184"/>
      <c r="NZK126" s="184"/>
      <c r="NZL126" s="184"/>
      <c r="NZM126" s="184"/>
      <c r="NZN126" s="184"/>
      <c r="NZO126" s="184"/>
      <c r="NZP126" s="184"/>
      <c r="NZQ126" s="184"/>
      <c r="NZR126" s="184"/>
      <c r="NZS126" s="184"/>
      <c r="NZT126" s="184"/>
      <c r="NZU126" s="184"/>
      <c r="NZV126" s="184"/>
      <c r="NZW126" s="184"/>
      <c r="NZX126" s="184"/>
      <c r="NZY126" s="184"/>
      <c r="NZZ126" s="184"/>
      <c r="OAA126" s="184"/>
      <c r="OAB126" s="184"/>
      <c r="OAC126" s="184"/>
      <c r="OAD126" s="184"/>
      <c r="OAE126" s="184"/>
      <c r="OAF126" s="184"/>
      <c r="OAG126" s="184"/>
      <c r="OAH126" s="184"/>
      <c r="OAI126" s="184"/>
      <c r="OAJ126" s="184"/>
      <c r="OAK126" s="184"/>
      <c r="OAL126" s="184"/>
      <c r="OAM126" s="184"/>
      <c r="OAN126" s="184"/>
      <c r="OAO126" s="184"/>
      <c r="OAP126" s="184"/>
      <c r="OAQ126" s="184"/>
      <c r="OAR126" s="184"/>
      <c r="OAS126" s="184"/>
      <c r="OAT126" s="184"/>
      <c r="OAU126" s="184"/>
      <c r="OAV126" s="184"/>
      <c r="OAW126" s="184"/>
      <c r="OAX126" s="184"/>
      <c r="OAY126" s="184"/>
      <c r="OAZ126" s="184"/>
      <c r="OBA126" s="184"/>
      <c r="OBB126" s="184"/>
      <c r="OBC126" s="184"/>
      <c r="OBD126" s="184"/>
      <c r="OBE126" s="184"/>
      <c r="OBF126" s="184"/>
      <c r="OBG126" s="184"/>
      <c r="OBH126" s="184"/>
      <c r="OBI126" s="184"/>
      <c r="OBJ126" s="184"/>
      <c r="OBK126" s="184"/>
      <c r="OBL126" s="184"/>
      <c r="OBM126" s="184"/>
      <c r="OBN126" s="184"/>
      <c r="OBO126" s="184"/>
      <c r="OBP126" s="184"/>
      <c r="OBQ126" s="184"/>
      <c r="OBR126" s="184"/>
      <c r="OBS126" s="184"/>
      <c r="OBT126" s="184"/>
      <c r="OBU126" s="184"/>
      <c r="OBV126" s="184"/>
      <c r="OBW126" s="184"/>
      <c r="OBX126" s="184"/>
      <c r="OBY126" s="184"/>
      <c r="OBZ126" s="184"/>
      <c r="OCA126" s="184"/>
      <c r="OCB126" s="184"/>
      <c r="OCC126" s="184"/>
      <c r="OCD126" s="184"/>
      <c r="OCE126" s="184"/>
      <c r="OCF126" s="184"/>
      <c r="OCG126" s="184"/>
      <c r="OCH126" s="184"/>
      <c r="OCI126" s="184"/>
      <c r="OCJ126" s="184"/>
      <c r="OCK126" s="184"/>
      <c r="OCL126" s="184"/>
      <c r="OCM126" s="184"/>
      <c r="OCN126" s="184"/>
      <c r="OCO126" s="184"/>
      <c r="OCP126" s="184"/>
      <c r="OCQ126" s="184"/>
      <c r="OCR126" s="184"/>
      <c r="OCS126" s="184"/>
      <c r="OCT126" s="184"/>
      <c r="OCU126" s="184"/>
      <c r="OCV126" s="184"/>
      <c r="OCW126" s="184"/>
      <c r="OCX126" s="184"/>
      <c r="OCY126" s="184"/>
      <c r="OCZ126" s="184"/>
      <c r="ODA126" s="184"/>
      <c r="ODB126" s="184"/>
      <c r="ODC126" s="184"/>
      <c r="ODD126" s="184"/>
      <c r="ODE126" s="184"/>
      <c r="ODF126" s="184"/>
      <c r="ODG126" s="184"/>
      <c r="ODH126" s="184"/>
      <c r="ODI126" s="184"/>
      <c r="ODJ126" s="184"/>
      <c r="ODK126" s="184"/>
      <c r="ODL126" s="184"/>
      <c r="ODM126" s="184"/>
      <c r="ODN126" s="184"/>
      <c r="ODO126" s="184"/>
      <c r="ODP126" s="184"/>
      <c r="ODQ126" s="184"/>
      <c r="ODR126" s="184"/>
      <c r="ODS126" s="184"/>
      <c r="ODT126" s="184"/>
      <c r="ODU126" s="184"/>
      <c r="ODV126" s="184"/>
      <c r="ODW126" s="184"/>
      <c r="ODX126" s="184"/>
      <c r="ODY126" s="184"/>
      <c r="ODZ126" s="184"/>
      <c r="OEA126" s="184"/>
      <c r="OEB126" s="184"/>
      <c r="OEC126" s="184"/>
      <c r="OED126" s="184"/>
      <c r="OEE126" s="184"/>
      <c r="OEF126" s="184"/>
      <c r="OEG126" s="184"/>
      <c r="OEH126" s="184"/>
      <c r="OEI126" s="184"/>
      <c r="OEJ126" s="184"/>
      <c r="OEK126" s="184"/>
      <c r="OEL126" s="184"/>
      <c r="OEM126" s="184"/>
      <c r="OEN126" s="184"/>
      <c r="OEO126" s="184"/>
      <c r="OEP126" s="184"/>
      <c r="OEQ126" s="184"/>
      <c r="OER126" s="184"/>
      <c r="OES126" s="184"/>
      <c r="OET126" s="184"/>
      <c r="OEU126" s="184"/>
      <c r="OEV126" s="184"/>
      <c r="OEW126" s="184"/>
      <c r="OEX126" s="184"/>
      <c r="OEY126" s="184"/>
      <c r="OEZ126" s="184"/>
      <c r="OFA126" s="184"/>
      <c r="OFB126" s="184"/>
      <c r="OFC126" s="184"/>
      <c r="OFD126" s="184"/>
      <c r="OFE126" s="184"/>
      <c r="OFF126" s="184"/>
      <c r="OFG126" s="184"/>
      <c r="OFH126" s="184"/>
      <c r="OFI126" s="184"/>
      <c r="OFJ126" s="184"/>
      <c r="OFK126" s="184"/>
      <c r="OFL126" s="184"/>
      <c r="OFM126" s="184"/>
      <c r="OFN126" s="184"/>
      <c r="OFO126" s="184"/>
      <c r="OFP126" s="184"/>
      <c r="OFQ126" s="184"/>
      <c r="OFR126" s="184"/>
      <c r="OFS126" s="184"/>
      <c r="OFT126" s="184"/>
      <c r="OFU126" s="184"/>
      <c r="OFV126" s="184"/>
      <c r="OFW126" s="184"/>
      <c r="OFX126" s="184"/>
      <c r="OFY126" s="184"/>
      <c r="OFZ126" s="184"/>
      <c r="OGA126" s="184"/>
      <c r="OGB126" s="184"/>
      <c r="OGC126" s="184"/>
      <c r="OGD126" s="184"/>
      <c r="OGE126" s="184"/>
      <c r="OGF126" s="184"/>
      <c r="OGG126" s="184"/>
      <c r="OGH126" s="184"/>
      <c r="OGI126" s="184"/>
      <c r="OGJ126" s="184"/>
      <c r="OGK126" s="184"/>
      <c r="OGL126" s="184"/>
      <c r="OGM126" s="184"/>
      <c r="OGN126" s="184"/>
      <c r="OGO126" s="184"/>
      <c r="OGP126" s="184"/>
      <c r="OGQ126" s="184"/>
      <c r="OGR126" s="184"/>
      <c r="OGS126" s="184"/>
      <c r="OGT126" s="184"/>
      <c r="OGU126" s="184"/>
      <c r="OGV126" s="184"/>
      <c r="OGW126" s="184"/>
      <c r="OGX126" s="184"/>
      <c r="OGY126" s="184"/>
      <c r="OGZ126" s="184"/>
      <c r="OHA126" s="184"/>
      <c r="OHB126" s="184"/>
      <c r="OHC126" s="184"/>
      <c r="OHD126" s="184"/>
      <c r="OHE126" s="184"/>
      <c r="OHF126" s="184"/>
      <c r="OHG126" s="184"/>
      <c r="OHH126" s="184"/>
      <c r="OHI126" s="184"/>
      <c r="OHJ126" s="184"/>
      <c r="OHK126" s="184"/>
      <c r="OHL126" s="184"/>
      <c r="OHM126" s="184"/>
      <c r="OHN126" s="184"/>
      <c r="OHO126" s="184"/>
      <c r="OHP126" s="184"/>
      <c r="OHQ126" s="184"/>
      <c r="OHR126" s="184"/>
      <c r="OHS126" s="184"/>
      <c r="OHT126" s="184"/>
      <c r="OHU126" s="184"/>
      <c r="OHV126" s="184"/>
      <c r="OHW126" s="184"/>
      <c r="OHX126" s="184"/>
      <c r="OHY126" s="184"/>
      <c r="OHZ126" s="184"/>
      <c r="OIA126" s="184"/>
      <c r="OIB126" s="184"/>
      <c r="OIC126" s="184"/>
      <c r="OID126" s="184"/>
      <c r="OIE126" s="184"/>
      <c r="OIF126" s="184"/>
      <c r="OIG126" s="184"/>
      <c r="OIH126" s="184"/>
      <c r="OII126" s="184"/>
      <c r="OIJ126" s="184"/>
      <c r="OIK126" s="184"/>
      <c r="OIL126" s="184"/>
      <c r="OIM126" s="184"/>
      <c r="OIN126" s="184"/>
      <c r="OIO126" s="184"/>
      <c r="OIP126" s="184"/>
      <c r="OIQ126" s="184"/>
      <c r="OIR126" s="184"/>
      <c r="OIS126" s="184"/>
      <c r="OIT126" s="184"/>
      <c r="OIU126" s="184"/>
      <c r="OIV126" s="184"/>
      <c r="OIW126" s="184"/>
      <c r="OIX126" s="184"/>
      <c r="OIY126" s="184"/>
      <c r="OIZ126" s="184"/>
      <c r="OJA126" s="184"/>
      <c r="OJB126" s="184"/>
      <c r="OJC126" s="184"/>
      <c r="OJD126" s="184"/>
      <c r="OJE126" s="184"/>
      <c r="OJF126" s="184"/>
      <c r="OJG126" s="184"/>
      <c r="OJH126" s="184"/>
      <c r="OJI126" s="184"/>
      <c r="OJJ126" s="184"/>
      <c r="OJK126" s="184"/>
      <c r="OJL126" s="184"/>
      <c r="OJM126" s="184"/>
      <c r="OJN126" s="184"/>
      <c r="OJO126" s="184"/>
      <c r="OJP126" s="184"/>
      <c r="OJQ126" s="184"/>
      <c r="OJR126" s="184"/>
      <c r="OJS126" s="184"/>
      <c r="OJT126" s="184"/>
      <c r="OJU126" s="184"/>
      <c r="OJV126" s="184"/>
      <c r="OJW126" s="184"/>
      <c r="OJX126" s="184"/>
      <c r="OJY126" s="184"/>
      <c r="OJZ126" s="184"/>
      <c r="OKA126" s="184"/>
      <c r="OKB126" s="184"/>
      <c r="OKC126" s="184"/>
      <c r="OKD126" s="184"/>
      <c r="OKE126" s="184"/>
      <c r="OKF126" s="184"/>
      <c r="OKG126" s="184"/>
      <c r="OKH126" s="184"/>
      <c r="OKI126" s="184"/>
      <c r="OKJ126" s="184"/>
      <c r="OKK126" s="184"/>
      <c r="OKL126" s="184"/>
      <c r="OKM126" s="184"/>
      <c r="OKN126" s="184"/>
      <c r="OKO126" s="184"/>
      <c r="OKP126" s="184"/>
      <c r="OKQ126" s="184"/>
      <c r="OKR126" s="184"/>
      <c r="OKS126" s="184"/>
      <c r="OKT126" s="184"/>
      <c r="OKU126" s="184"/>
      <c r="OKV126" s="184"/>
      <c r="OKW126" s="184"/>
      <c r="OKX126" s="184"/>
      <c r="OKY126" s="184"/>
      <c r="OKZ126" s="184"/>
      <c r="OLA126" s="184"/>
      <c r="OLB126" s="184"/>
      <c r="OLC126" s="184"/>
      <c r="OLD126" s="184"/>
      <c r="OLE126" s="184"/>
      <c r="OLF126" s="184"/>
      <c r="OLG126" s="184"/>
      <c r="OLH126" s="184"/>
      <c r="OLI126" s="184"/>
      <c r="OLJ126" s="184"/>
      <c r="OLK126" s="184"/>
      <c r="OLL126" s="184"/>
      <c r="OLM126" s="184"/>
      <c r="OLN126" s="184"/>
      <c r="OLO126" s="184"/>
      <c r="OLP126" s="184"/>
      <c r="OLQ126" s="184"/>
      <c r="OLR126" s="184"/>
      <c r="OLS126" s="184"/>
      <c r="OLT126" s="184"/>
      <c r="OLU126" s="184"/>
      <c r="OLV126" s="184"/>
      <c r="OLW126" s="184"/>
      <c r="OLX126" s="184"/>
      <c r="OLY126" s="184"/>
      <c r="OLZ126" s="184"/>
      <c r="OMA126" s="184"/>
      <c r="OMB126" s="184"/>
      <c r="OMC126" s="184"/>
      <c r="OMD126" s="184"/>
      <c r="OME126" s="184"/>
      <c r="OMF126" s="184"/>
      <c r="OMG126" s="184"/>
      <c r="OMH126" s="184"/>
      <c r="OMI126" s="184"/>
      <c r="OMJ126" s="184"/>
      <c r="OMK126" s="184"/>
      <c r="OML126" s="184"/>
      <c r="OMM126" s="184"/>
      <c r="OMN126" s="184"/>
      <c r="OMO126" s="184"/>
      <c r="OMP126" s="184"/>
      <c r="OMQ126" s="184"/>
      <c r="OMR126" s="184"/>
      <c r="OMS126" s="184"/>
      <c r="OMT126" s="184"/>
      <c r="OMU126" s="184"/>
      <c r="OMV126" s="184"/>
      <c r="OMW126" s="184"/>
      <c r="OMX126" s="184"/>
      <c r="OMY126" s="184"/>
      <c r="OMZ126" s="184"/>
      <c r="ONA126" s="184"/>
      <c r="ONB126" s="184"/>
      <c r="ONC126" s="184"/>
      <c r="OND126" s="184"/>
      <c r="ONE126" s="184"/>
      <c r="ONF126" s="184"/>
      <c r="ONG126" s="184"/>
      <c r="ONH126" s="184"/>
      <c r="ONI126" s="184"/>
      <c r="ONJ126" s="184"/>
      <c r="ONK126" s="184"/>
      <c r="ONL126" s="184"/>
      <c r="ONM126" s="184"/>
      <c r="ONN126" s="184"/>
      <c r="ONO126" s="184"/>
      <c r="ONP126" s="184"/>
      <c r="ONQ126" s="184"/>
      <c r="ONR126" s="184"/>
      <c r="ONS126" s="184"/>
      <c r="ONT126" s="184"/>
      <c r="ONU126" s="184"/>
      <c r="ONV126" s="184"/>
      <c r="ONW126" s="184"/>
      <c r="ONX126" s="184"/>
      <c r="ONY126" s="184"/>
      <c r="ONZ126" s="184"/>
      <c r="OOA126" s="184"/>
      <c r="OOB126" s="184"/>
      <c r="OOC126" s="184"/>
      <c r="OOD126" s="184"/>
      <c r="OOE126" s="184"/>
      <c r="OOF126" s="184"/>
      <c r="OOG126" s="184"/>
      <c r="OOH126" s="184"/>
      <c r="OOI126" s="184"/>
      <c r="OOJ126" s="184"/>
      <c r="OOK126" s="184"/>
      <c r="OOL126" s="184"/>
      <c r="OOM126" s="184"/>
      <c r="OON126" s="184"/>
      <c r="OOO126" s="184"/>
      <c r="OOP126" s="184"/>
      <c r="OOQ126" s="184"/>
      <c r="OOR126" s="184"/>
      <c r="OOS126" s="184"/>
      <c r="OOT126" s="184"/>
      <c r="OOU126" s="184"/>
      <c r="OOV126" s="184"/>
      <c r="OOW126" s="184"/>
      <c r="OOX126" s="184"/>
      <c r="OOY126" s="184"/>
      <c r="OOZ126" s="184"/>
      <c r="OPA126" s="184"/>
      <c r="OPB126" s="184"/>
      <c r="OPC126" s="184"/>
      <c r="OPD126" s="184"/>
      <c r="OPE126" s="184"/>
      <c r="OPF126" s="184"/>
      <c r="OPG126" s="184"/>
      <c r="OPH126" s="184"/>
      <c r="OPI126" s="184"/>
      <c r="OPJ126" s="184"/>
      <c r="OPK126" s="184"/>
      <c r="OPL126" s="184"/>
      <c r="OPM126" s="184"/>
      <c r="OPN126" s="184"/>
      <c r="OPO126" s="184"/>
      <c r="OPP126" s="184"/>
      <c r="OPQ126" s="184"/>
      <c r="OPR126" s="184"/>
      <c r="OPS126" s="184"/>
      <c r="OPT126" s="184"/>
      <c r="OPU126" s="184"/>
      <c r="OPV126" s="184"/>
      <c r="OPW126" s="184"/>
      <c r="OPX126" s="184"/>
      <c r="OPY126" s="184"/>
      <c r="OPZ126" s="184"/>
      <c r="OQA126" s="184"/>
      <c r="OQB126" s="184"/>
      <c r="OQC126" s="184"/>
      <c r="OQD126" s="184"/>
      <c r="OQE126" s="184"/>
      <c r="OQF126" s="184"/>
      <c r="OQG126" s="184"/>
      <c r="OQH126" s="184"/>
      <c r="OQI126" s="184"/>
      <c r="OQJ126" s="184"/>
      <c r="OQK126" s="184"/>
      <c r="OQL126" s="184"/>
      <c r="OQM126" s="184"/>
      <c r="OQN126" s="184"/>
      <c r="OQO126" s="184"/>
      <c r="OQP126" s="184"/>
      <c r="OQQ126" s="184"/>
      <c r="OQR126" s="184"/>
      <c r="OQS126" s="184"/>
      <c r="OQT126" s="184"/>
      <c r="OQU126" s="184"/>
      <c r="OQV126" s="184"/>
      <c r="OQW126" s="184"/>
      <c r="OQX126" s="184"/>
      <c r="OQY126" s="184"/>
      <c r="OQZ126" s="184"/>
      <c r="ORA126" s="184"/>
      <c r="ORB126" s="184"/>
      <c r="ORC126" s="184"/>
      <c r="ORD126" s="184"/>
      <c r="ORE126" s="184"/>
      <c r="ORF126" s="184"/>
      <c r="ORG126" s="184"/>
      <c r="ORH126" s="184"/>
      <c r="ORI126" s="184"/>
      <c r="ORJ126" s="184"/>
      <c r="ORK126" s="184"/>
      <c r="ORL126" s="184"/>
      <c r="ORM126" s="184"/>
      <c r="ORN126" s="184"/>
      <c r="ORO126" s="184"/>
      <c r="ORP126" s="184"/>
      <c r="ORQ126" s="184"/>
      <c r="ORR126" s="184"/>
      <c r="ORS126" s="184"/>
      <c r="ORT126" s="184"/>
      <c r="ORU126" s="184"/>
      <c r="ORV126" s="184"/>
      <c r="ORW126" s="184"/>
      <c r="ORX126" s="184"/>
      <c r="ORY126" s="184"/>
      <c r="ORZ126" s="184"/>
      <c r="OSA126" s="184"/>
      <c r="OSB126" s="184"/>
      <c r="OSC126" s="184"/>
      <c r="OSD126" s="184"/>
      <c r="OSE126" s="184"/>
      <c r="OSF126" s="184"/>
      <c r="OSG126" s="184"/>
      <c r="OSH126" s="184"/>
      <c r="OSI126" s="184"/>
      <c r="OSJ126" s="184"/>
      <c r="OSK126" s="184"/>
      <c r="OSL126" s="184"/>
      <c r="OSM126" s="184"/>
      <c r="OSN126" s="184"/>
      <c r="OSO126" s="184"/>
      <c r="OSP126" s="184"/>
      <c r="OSQ126" s="184"/>
      <c r="OSR126" s="184"/>
      <c r="OSS126" s="184"/>
      <c r="OST126" s="184"/>
      <c r="OSU126" s="184"/>
      <c r="OSV126" s="184"/>
      <c r="OSW126" s="184"/>
      <c r="OSX126" s="184"/>
      <c r="OSY126" s="184"/>
      <c r="OSZ126" s="184"/>
      <c r="OTA126" s="184"/>
      <c r="OTB126" s="184"/>
      <c r="OTC126" s="184"/>
      <c r="OTD126" s="184"/>
      <c r="OTE126" s="184"/>
      <c r="OTF126" s="184"/>
      <c r="OTG126" s="184"/>
      <c r="OTH126" s="184"/>
      <c r="OTI126" s="184"/>
      <c r="OTJ126" s="184"/>
      <c r="OTK126" s="184"/>
      <c r="OTL126" s="184"/>
      <c r="OTM126" s="184"/>
      <c r="OTN126" s="184"/>
      <c r="OTO126" s="184"/>
      <c r="OTP126" s="184"/>
      <c r="OTQ126" s="184"/>
      <c r="OTR126" s="184"/>
      <c r="OTS126" s="184"/>
      <c r="OTT126" s="184"/>
      <c r="OTU126" s="184"/>
      <c r="OTV126" s="184"/>
      <c r="OTW126" s="184"/>
      <c r="OTX126" s="184"/>
      <c r="OTY126" s="184"/>
      <c r="OTZ126" s="184"/>
      <c r="OUA126" s="184"/>
      <c r="OUB126" s="184"/>
      <c r="OUC126" s="184"/>
      <c r="OUD126" s="184"/>
      <c r="OUE126" s="184"/>
      <c r="OUF126" s="184"/>
      <c r="OUG126" s="184"/>
      <c r="OUH126" s="184"/>
      <c r="OUI126" s="184"/>
      <c r="OUJ126" s="184"/>
      <c r="OUK126" s="184"/>
      <c r="OUL126" s="184"/>
      <c r="OUM126" s="184"/>
      <c r="OUN126" s="184"/>
      <c r="OUO126" s="184"/>
      <c r="OUP126" s="184"/>
      <c r="OUQ126" s="184"/>
      <c r="OUR126" s="184"/>
      <c r="OUS126" s="184"/>
      <c r="OUT126" s="184"/>
      <c r="OUU126" s="184"/>
      <c r="OUV126" s="184"/>
      <c r="OUW126" s="184"/>
      <c r="OUX126" s="184"/>
      <c r="OUY126" s="184"/>
      <c r="OUZ126" s="184"/>
      <c r="OVA126" s="184"/>
      <c r="OVB126" s="184"/>
      <c r="OVC126" s="184"/>
      <c r="OVD126" s="184"/>
      <c r="OVE126" s="184"/>
      <c r="OVF126" s="184"/>
      <c r="OVG126" s="184"/>
      <c r="OVH126" s="184"/>
      <c r="OVI126" s="184"/>
      <c r="OVJ126" s="184"/>
      <c r="OVK126" s="184"/>
      <c r="OVL126" s="184"/>
      <c r="OVM126" s="184"/>
      <c r="OVN126" s="184"/>
      <c r="OVO126" s="184"/>
      <c r="OVP126" s="184"/>
      <c r="OVQ126" s="184"/>
      <c r="OVR126" s="184"/>
      <c r="OVS126" s="184"/>
      <c r="OVT126" s="184"/>
      <c r="OVU126" s="184"/>
      <c r="OVV126" s="184"/>
      <c r="OVW126" s="184"/>
      <c r="OVX126" s="184"/>
      <c r="OVY126" s="184"/>
      <c r="OVZ126" s="184"/>
      <c r="OWA126" s="184"/>
      <c r="OWB126" s="184"/>
      <c r="OWC126" s="184"/>
      <c r="OWD126" s="184"/>
      <c r="OWE126" s="184"/>
      <c r="OWF126" s="184"/>
      <c r="OWG126" s="184"/>
      <c r="OWH126" s="184"/>
      <c r="OWI126" s="184"/>
      <c r="OWJ126" s="184"/>
      <c r="OWK126" s="184"/>
      <c r="OWL126" s="184"/>
      <c r="OWM126" s="184"/>
      <c r="OWN126" s="184"/>
      <c r="OWO126" s="184"/>
      <c r="OWP126" s="184"/>
      <c r="OWQ126" s="184"/>
      <c r="OWR126" s="184"/>
      <c r="OWS126" s="184"/>
      <c r="OWT126" s="184"/>
      <c r="OWU126" s="184"/>
      <c r="OWV126" s="184"/>
      <c r="OWW126" s="184"/>
      <c r="OWX126" s="184"/>
      <c r="OWY126" s="184"/>
      <c r="OWZ126" s="184"/>
      <c r="OXA126" s="184"/>
      <c r="OXB126" s="184"/>
      <c r="OXC126" s="184"/>
      <c r="OXD126" s="184"/>
      <c r="OXE126" s="184"/>
      <c r="OXF126" s="184"/>
      <c r="OXG126" s="184"/>
      <c r="OXH126" s="184"/>
      <c r="OXI126" s="184"/>
      <c r="OXJ126" s="184"/>
      <c r="OXK126" s="184"/>
      <c r="OXL126" s="184"/>
      <c r="OXM126" s="184"/>
      <c r="OXN126" s="184"/>
      <c r="OXO126" s="184"/>
      <c r="OXP126" s="184"/>
      <c r="OXQ126" s="184"/>
      <c r="OXR126" s="184"/>
      <c r="OXS126" s="184"/>
      <c r="OXT126" s="184"/>
      <c r="OXU126" s="184"/>
      <c r="OXV126" s="184"/>
      <c r="OXW126" s="184"/>
      <c r="OXX126" s="184"/>
      <c r="OXY126" s="184"/>
      <c r="OXZ126" s="184"/>
      <c r="OYA126" s="184"/>
      <c r="OYB126" s="184"/>
      <c r="OYC126" s="184"/>
      <c r="OYD126" s="184"/>
      <c r="OYE126" s="184"/>
      <c r="OYF126" s="184"/>
      <c r="OYG126" s="184"/>
      <c r="OYH126" s="184"/>
      <c r="OYI126" s="184"/>
      <c r="OYJ126" s="184"/>
      <c r="OYK126" s="184"/>
      <c r="OYL126" s="184"/>
      <c r="OYM126" s="184"/>
      <c r="OYN126" s="184"/>
      <c r="OYO126" s="184"/>
      <c r="OYP126" s="184"/>
      <c r="OYQ126" s="184"/>
      <c r="OYR126" s="184"/>
      <c r="OYS126" s="184"/>
      <c r="OYT126" s="184"/>
      <c r="OYU126" s="184"/>
      <c r="OYV126" s="184"/>
      <c r="OYW126" s="184"/>
      <c r="OYX126" s="184"/>
      <c r="OYY126" s="184"/>
      <c r="OYZ126" s="184"/>
      <c r="OZA126" s="184"/>
      <c r="OZB126" s="184"/>
      <c r="OZC126" s="184"/>
      <c r="OZD126" s="184"/>
      <c r="OZE126" s="184"/>
      <c r="OZF126" s="184"/>
      <c r="OZG126" s="184"/>
      <c r="OZH126" s="184"/>
      <c r="OZI126" s="184"/>
      <c r="OZJ126" s="184"/>
      <c r="OZK126" s="184"/>
      <c r="OZL126" s="184"/>
      <c r="OZM126" s="184"/>
      <c r="OZN126" s="184"/>
      <c r="OZO126" s="184"/>
      <c r="OZP126" s="184"/>
      <c r="OZQ126" s="184"/>
      <c r="OZR126" s="184"/>
      <c r="OZS126" s="184"/>
      <c r="OZT126" s="184"/>
      <c r="OZU126" s="184"/>
      <c r="OZV126" s="184"/>
      <c r="OZW126" s="184"/>
      <c r="OZX126" s="184"/>
      <c r="OZY126" s="184"/>
      <c r="OZZ126" s="184"/>
      <c r="PAA126" s="184"/>
      <c r="PAB126" s="184"/>
      <c r="PAC126" s="184"/>
      <c r="PAD126" s="184"/>
      <c r="PAE126" s="184"/>
      <c r="PAF126" s="184"/>
      <c r="PAG126" s="184"/>
      <c r="PAH126" s="184"/>
      <c r="PAI126" s="184"/>
      <c r="PAJ126" s="184"/>
      <c r="PAK126" s="184"/>
      <c r="PAL126" s="184"/>
      <c r="PAM126" s="184"/>
      <c r="PAN126" s="184"/>
      <c r="PAO126" s="184"/>
      <c r="PAP126" s="184"/>
      <c r="PAQ126" s="184"/>
      <c r="PAR126" s="184"/>
      <c r="PAS126" s="184"/>
      <c r="PAT126" s="184"/>
      <c r="PAU126" s="184"/>
      <c r="PAV126" s="184"/>
      <c r="PAW126" s="184"/>
      <c r="PAX126" s="184"/>
      <c r="PAY126" s="184"/>
      <c r="PAZ126" s="184"/>
      <c r="PBA126" s="184"/>
      <c r="PBB126" s="184"/>
      <c r="PBC126" s="184"/>
      <c r="PBD126" s="184"/>
      <c r="PBE126" s="184"/>
      <c r="PBF126" s="184"/>
      <c r="PBG126" s="184"/>
      <c r="PBH126" s="184"/>
      <c r="PBI126" s="184"/>
      <c r="PBJ126" s="184"/>
      <c r="PBK126" s="184"/>
      <c r="PBL126" s="184"/>
      <c r="PBM126" s="184"/>
      <c r="PBN126" s="184"/>
      <c r="PBO126" s="184"/>
      <c r="PBP126" s="184"/>
      <c r="PBQ126" s="184"/>
      <c r="PBR126" s="184"/>
      <c r="PBS126" s="184"/>
      <c r="PBT126" s="184"/>
      <c r="PBU126" s="184"/>
      <c r="PBV126" s="184"/>
      <c r="PBW126" s="184"/>
      <c r="PBX126" s="184"/>
      <c r="PBY126" s="184"/>
      <c r="PBZ126" s="184"/>
      <c r="PCA126" s="184"/>
      <c r="PCB126" s="184"/>
      <c r="PCC126" s="184"/>
      <c r="PCD126" s="184"/>
      <c r="PCE126" s="184"/>
      <c r="PCF126" s="184"/>
      <c r="PCG126" s="184"/>
      <c r="PCH126" s="184"/>
      <c r="PCI126" s="184"/>
      <c r="PCJ126" s="184"/>
      <c r="PCK126" s="184"/>
      <c r="PCL126" s="184"/>
      <c r="PCM126" s="184"/>
      <c r="PCN126" s="184"/>
      <c r="PCO126" s="184"/>
      <c r="PCP126" s="184"/>
      <c r="PCQ126" s="184"/>
      <c r="PCR126" s="184"/>
      <c r="PCS126" s="184"/>
      <c r="PCT126" s="184"/>
      <c r="PCU126" s="184"/>
      <c r="PCV126" s="184"/>
      <c r="PCW126" s="184"/>
      <c r="PCX126" s="184"/>
      <c r="PCY126" s="184"/>
      <c r="PCZ126" s="184"/>
      <c r="PDA126" s="184"/>
      <c r="PDB126" s="184"/>
      <c r="PDC126" s="184"/>
      <c r="PDD126" s="184"/>
      <c r="PDE126" s="184"/>
      <c r="PDF126" s="184"/>
      <c r="PDG126" s="184"/>
      <c r="PDH126" s="184"/>
      <c r="PDI126" s="184"/>
      <c r="PDJ126" s="184"/>
      <c r="PDK126" s="184"/>
      <c r="PDL126" s="184"/>
      <c r="PDM126" s="184"/>
      <c r="PDN126" s="184"/>
      <c r="PDO126" s="184"/>
      <c r="PDP126" s="184"/>
      <c r="PDQ126" s="184"/>
      <c r="PDR126" s="184"/>
      <c r="PDS126" s="184"/>
      <c r="PDT126" s="184"/>
      <c r="PDU126" s="184"/>
      <c r="PDV126" s="184"/>
      <c r="PDW126" s="184"/>
      <c r="PDX126" s="184"/>
      <c r="PDY126" s="184"/>
      <c r="PDZ126" s="184"/>
      <c r="PEA126" s="184"/>
      <c r="PEB126" s="184"/>
      <c r="PEC126" s="184"/>
      <c r="PED126" s="184"/>
      <c r="PEE126" s="184"/>
      <c r="PEF126" s="184"/>
      <c r="PEG126" s="184"/>
      <c r="PEH126" s="184"/>
      <c r="PEI126" s="184"/>
      <c r="PEJ126" s="184"/>
      <c r="PEK126" s="184"/>
      <c r="PEL126" s="184"/>
      <c r="PEM126" s="184"/>
      <c r="PEN126" s="184"/>
      <c r="PEO126" s="184"/>
      <c r="PEP126" s="184"/>
      <c r="PEQ126" s="184"/>
      <c r="PER126" s="184"/>
      <c r="PES126" s="184"/>
      <c r="PET126" s="184"/>
      <c r="PEU126" s="184"/>
      <c r="PEV126" s="184"/>
      <c r="PEW126" s="184"/>
      <c r="PEX126" s="184"/>
      <c r="PEY126" s="184"/>
      <c r="PEZ126" s="184"/>
      <c r="PFA126" s="184"/>
      <c r="PFB126" s="184"/>
      <c r="PFC126" s="184"/>
      <c r="PFD126" s="184"/>
      <c r="PFE126" s="184"/>
      <c r="PFF126" s="184"/>
      <c r="PFG126" s="184"/>
      <c r="PFH126" s="184"/>
      <c r="PFI126" s="184"/>
      <c r="PFJ126" s="184"/>
      <c r="PFK126" s="184"/>
      <c r="PFL126" s="184"/>
      <c r="PFM126" s="184"/>
      <c r="PFN126" s="184"/>
      <c r="PFO126" s="184"/>
      <c r="PFP126" s="184"/>
      <c r="PFQ126" s="184"/>
      <c r="PFR126" s="184"/>
      <c r="PFS126" s="184"/>
      <c r="PFT126" s="184"/>
      <c r="PFU126" s="184"/>
      <c r="PFV126" s="184"/>
      <c r="PFW126" s="184"/>
      <c r="PFX126" s="184"/>
      <c r="PFY126" s="184"/>
      <c r="PFZ126" s="184"/>
      <c r="PGA126" s="184"/>
      <c r="PGB126" s="184"/>
      <c r="PGC126" s="184"/>
      <c r="PGD126" s="184"/>
      <c r="PGE126" s="184"/>
      <c r="PGF126" s="184"/>
      <c r="PGG126" s="184"/>
      <c r="PGH126" s="184"/>
      <c r="PGI126" s="184"/>
      <c r="PGJ126" s="184"/>
      <c r="PGK126" s="184"/>
      <c r="PGL126" s="184"/>
      <c r="PGM126" s="184"/>
      <c r="PGN126" s="184"/>
      <c r="PGO126" s="184"/>
      <c r="PGP126" s="184"/>
      <c r="PGQ126" s="184"/>
      <c r="PGR126" s="184"/>
      <c r="PGS126" s="184"/>
      <c r="PGT126" s="184"/>
      <c r="PGU126" s="184"/>
      <c r="PGV126" s="184"/>
      <c r="PGW126" s="184"/>
      <c r="PGX126" s="184"/>
      <c r="PGY126" s="184"/>
      <c r="PGZ126" s="184"/>
      <c r="PHA126" s="184"/>
      <c r="PHB126" s="184"/>
      <c r="PHC126" s="184"/>
      <c r="PHD126" s="184"/>
      <c r="PHE126" s="184"/>
      <c r="PHF126" s="184"/>
      <c r="PHG126" s="184"/>
      <c r="PHH126" s="184"/>
      <c r="PHI126" s="184"/>
      <c r="PHJ126" s="184"/>
      <c r="PHK126" s="184"/>
      <c r="PHL126" s="184"/>
      <c r="PHM126" s="184"/>
      <c r="PHN126" s="184"/>
      <c r="PHO126" s="184"/>
      <c r="PHP126" s="184"/>
      <c r="PHQ126" s="184"/>
      <c r="PHR126" s="184"/>
      <c r="PHS126" s="184"/>
      <c r="PHT126" s="184"/>
      <c r="PHU126" s="184"/>
      <c r="PHV126" s="184"/>
      <c r="PHW126" s="184"/>
      <c r="PHX126" s="184"/>
      <c r="PHY126" s="184"/>
      <c r="PHZ126" s="184"/>
      <c r="PIA126" s="184"/>
      <c r="PIB126" s="184"/>
      <c r="PIC126" s="184"/>
      <c r="PID126" s="184"/>
      <c r="PIE126" s="184"/>
      <c r="PIF126" s="184"/>
      <c r="PIG126" s="184"/>
      <c r="PIH126" s="184"/>
      <c r="PII126" s="184"/>
      <c r="PIJ126" s="184"/>
      <c r="PIK126" s="184"/>
      <c r="PIL126" s="184"/>
      <c r="PIM126" s="184"/>
      <c r="PIN126" s="184"/>
      <c r="PIO126" s="184"/>
      <c r="PIP126" s="184"/>
      <c r="PIQ126" s="184"/>
      <c r="PIR126" s="184"/>
      <c r="PIS126" s="184"/>
      <c r="PIT126" s="184"/>
      <c r="PIU126" s="184"/>
      <c r="PIV126" s="184"/>
      <c r="PIW126" s="184"/>
      <c r="PIX126" s="184"/>
      <c r="PIY126" s="184"/>
      <c r="PIZ126" s="184"/>
      <c r="PJA126" s="184"/>
      <c r="PJB126" s="184"/>
      <c r="PJC126" s="184"/>
      <c r="PJD126" s="184"/>
      <c r="PJE126" s="184"/>
      <c r="PJF126" s="184"/>
      <c r="PJG126" s="184"/>
      <c r="PJH126" s="184"/>
      <c r="PJI126" s="184"/>
      <c r="PJJ126" s="184"/>
      <c r="PJK126" s="184"/>
      <c r="PJL126" s="184"/>
      <c r="PJM126" s="184"/>
      <c r="PJN126" s="184"/>
      <c r="PJO126" s="184"/>
      <c r="PJP126" s="184"/>
      <c r="PJQ126" s="184"/>
      <c r="PJR126" s="184"/>
      <c r="PJS126" s="184"/>
      <c r="PJT126" s="184"/>
      <c r="PJU126" s="184"/>
      <c r="PJV126" s="184"/>
      <c r="PJW126" s="184"/>
      <c r="PJX126" s="184"/>
      <c r="PJY126" s="184"/>
      <c r="PJZ126" s="184"/>
      <c r="PKA126" s="184"/>
      <c r="PKB126" s="184"/>
      <c r="PKC126" s="184"/>
      <c r="PKD126" s="184"/>
      <c r="PKE126" s="184"/>
      <c r="PKF126" s="184"/>
      <c r="PKG126" s="184"/>
      <c r="PKH126" s="184"/>
      <c r="PKI126" s="184"/>
      <c r="PKJ126" s="184"/>
      <c r="PKK126" s="184"/>
      <c r="PKL126" s="184"/>
      <c r="PKM126" s="184"/>
      <c r="PKN126" s="184"/>
      <c r="PKO126" s="184"/>
      <c r="PKP126" s="184"/>
      <c r="PKQ126" s="184"/>
      <c r="PKR126" s="184"/>
      <c r="PKS126" s="184"/>
      <c r="PKT126" s="184"/>
      <c r="PKU126" s="184"/>
      <c r="PKV126" s="184"/>
      <c r="PKW126" s="184"/>
      <c r="PKX126" s="184"/>
      <c r="PKY126" s="184"/>
      <c r="PKZ126" s="184"/>
      <c r="PLA126" s="184"/>
      <c r="PLB126" s="184"/>
      <c r="PLC126" s="184"/>
      <c r="PLD126" s="184"/>
      <c r="PLE126" s="184"/>
      <c r="PLF126" s="184"/>
      <c r="PLG126" s="184"/>
      <c r="PLH126" s="184"/>
      <c r="PLI126" s="184"/>
      <c r="PLJ126" s="184"/>
      <c r="PLK126" s="184"/>
      <c r="PLL126" s="184"/>
      <c r="PLM126" s="184"/>
      <c r="PLN126" s="184"/>
      <c r="PLO126" s="184"/>
      <c r="PLP126" s="184"/>
      <c r="PLQ126" s="184"/>
      <c r="PLR126" s="184"/>
      <c r="PLS126" s="184"/>
      <c r="PLT126" s="184"/>
      <c r="PLU126" s="184"/>
      <c r="PLV126" s="184"/>
      <c r="PLW126" s="184"/>
      <c r="PLX126" s="184"/>
      <c r="PLY126" s="184"/>
      <c r="PLZ126" s="184"/>
      <c r="PMA126" s="184"/>
      <c r="PMB126" s="184"/>
      <c r="PMC126" s="184"/>
      <c r="PMD126" s="184"/>
      <c r="PME126" s="184"/>
      <c r="PMF126" s="184"/>
      <c r="PMG126" s="184"/>
      <c r="PMH126" s="184"/>
      <c r="PMI126" s="184"/>
      <c r="PMJ126" s="184"/>
      <c r="PMK126" s="184"/>
      <c r="PML126" s="184"/>
      <c r="PMM126" s="184"/>
      <c r="PMN126" s="184"/>
      <c r="PMO126" s="184"/>
      <c r="PMP126" s="184"/>
      <c r="PMQ126" s="184"/>
      <c r="PMR126" s="184"/>
      <c r="PMS126" s="184"/>
      <c r="PMT126" s="184"/>
      <c r="PMU126" s="184"/>
      <c r="PMV126" s="184"/>
      <c r="PMW126" s="184"/>
      <c r="PMX126" s="184"/>
      <c r="PMY126" s="184"/>
      <c r="PMZ126" s="184"/>
      <c r="PNA126" s="184"/>
      <c r="PNB126" s="184"/>
      <c r="PNC126" s="184"/>
      <c r="PND126" s="184"/>
      <c r="PNE126" s="184"/>
      <c r="PNF126" s="184"/>
      <c r="PNG126" s="184"/>
      <c r="PNH126" s="184"/>
      <c r="PNI126" s="184"/>
      <c r="PNJ126" s="184"/>
      <c r="PNK126" s="184"/>
      <c r="PNL126" s="184"/>
      <c r="PNM126" s="184"/>
      <c r="PNN126" s="184"/>
      <c r="PNO126" s="184"/>
      <c r="PNP126" s="184"/>
      <c r="PNQ126" s="184"/>
      <c r="PNR126" s="184"/>
      <c r="PNS126" s="184"/>
      <c r="PNT126" s="184"/>
      <c r="PNU126" s="184"/>
      <c r="PNV126" s="184"/>
      <c r="PNW126" s="184"/>
      <c r="PNX126" s="184"/>
      <c r="PNY126" s="184"/>
      <c r="PNZ126" s="184"/>
      <c r="POA126" s="184"/>
      <c r="POB126" s="184"/>
      <c r="POC126" s="184"/>
      <c r="POD126" s="184"/>
      <c r="POE126" s="184"/>
      <c r="POF126" s="184"/>
      <c r="POG126" s="184"/>
      <c r="POH126" s="184"/>
      <c r="POI126" s="184"/>
      <c r="POJ126" s="184"/>
      <c r="POK126" s="184"/>
      <c r="POL126" s="184"/>
      <c r="POM126" s="184"/>
      <c r="PON126" s="184"/>
      <c r="POO126" s="184"/>
      <c r="POP126" s="184"/>
      <c r="POQ126" s="184"/>
      <c r="POR126" s="184"/>
      <c r="POS126" s="184"/>
      <c r="POT126" s="184"/>
      <c r="POU126" s="184"/>
      <c r="POV126" s="184"/>
      <c r="POW126" s="184"/>
      <c r="POX126" s="184"/>
      <c r="POY126" s="184"/>
      <c r="POZ126" s="184"/>
      <c r="PPA126" s="184"/>
      <c r="PPB126" s="184"/>
      <c r="PPC126" s="184"/>
      <c r="PPD126" s="184"/>
      <c r="PPE126" s="184"/>
      <c r="PPF126" s="184"/>
      <c r="PPG126" s="184"/>
      <c r="PPH126" s="184"/>
      <c r="PPI126" s="184"/>
      <c r="PPJ126" s="184"/>
      <c r="PPK126" s="184"/>
      <c r="PPL126" s="184"/>
      <c r="PPM126" s="184"/>
      <c r="PPN126" s="184"/>
      <c r="PPO126" s="184"/>
      <c r="PPP126" s="184"/>
      <c r="PPQ126" s="184"/>
      <c r="PPR126" s="184"/>
      <c r="PPS126" s="184"/>
      <c r="PPT126" s="184"/>
      <c r="PPU126" s="184"/>
      <c r="PPV126" s="184"/>
      <c r="PPW126" s="184"/>
      <c r="PPX126" s="184"/>
      <c r="PPY126" s="184"/>
      <c r="PPZ126" s="184"/>
      <c r="PQA126" s="184"/>
      <c r="PQB126" s="184"/>
      <c r="PQC126" s="184"/>
      <c r="PQD126" s="184"/>
      <c r="PQE126" s="184"/>
      <c r="PQF126" s="184"/>
      <c r="PQG126" s="184"/>
      <c r="PQH126" s="184"/>
      <c r="PQI126" s="184"/>
      <c r="PQJ126" s="184"/>
      <c r="PQK126" s="184"/>
      <c r="PQL126" s="184"/>
      <c r="PQM126" s="184"/>
      <c r="PQN126" s="184"/>
      <c r="PQO126" s="184"/>
      <c r="PQP126" s="184"/>
      <c r="PQQ126" s="184"/>
      <c r="PQR126" s="184"/>
      <c r="PQS126" s="184"/>
      <c r="PQT126" s="184"/>
      <c r="PQU126" s="184"/>
      <c r="PQV126" s="184"/>
      <c r="PQW126" s="184"/>
      <c r="PQX126" s="184"/>
      <c r="PQY126" s="184"/>
      <c r="PQZ126" s="184"/>
      <c r="PRA126" s="184"/>
      <c r="PRB126" s="184"/>
      <c r="PRC126" s="184"/>
      <c r="PRD126" s="184"/>
      <c r="PRE126" s="184"/>
      <c r="PRF126" s="184"/>
      <c r="PRG126" s="184"/>
      <c r="PRH126" s="184"/>
      <c r="PRI126" s="184"/>
      <c r="PRJ126" s="184"/>
      <c r="PRK126" s="184"/>
      <c r="PRL126" s="184"/>
      <c r="PRM126" s="184"/>
      <c r="PRN126" s="184"/>
      <c r="PRO126" s="184"/>
      <c r="PRP126" s="184"/>
      <c r="PRQ126" s="184"/>
      <c r="PRR126" s="184"/>
      <c r="PRS126" s="184"/>
      <c r="PRT126" s="184"/>
      <c r="PRU126" s="184"/>
      <c r="PRV126" s="184"/>
      <c r="PRW126" s="184"/>
      <c r="PRX126" s="184"/>
      <c r="PRY126" s="184"/>
      <c r="PRZ126" s="184"/>
      <c r="PSA126" s="184"/>
      <c r="PSB126" s="184"/>
      <c r="PSC126" s="184"/>
      <c r="PSD126" s="184"/>
      <c r="PSE126" s="184"/>
      <c r="PSF126" s="184"/>
      <c r="PSG126" s="184"/>
      <c r="PSH126" s="184"/>
      <c r="PSI126" s="184"/>
      <c r="PSJ126" s="184"/>
      <c r="PSK126" s="184"/>
      <c r="PSL126" s="184"/>
      <c r="PSM126" s="184"/>
      <c r="PSN126" s="184"/>
      <c r="PSO126" s="184"/>
      <c r="PSP126" s="184"/>
      <c r="PSQ126" s="184"/>
      <c r="PSR126" s="184"/>
      <c r="PSS126" s="184"/>
      <c r="PST126" s="184"/>
      <c r="PSU126" s="184"/>
      <c r="PSV126" s="184"/>
      <c r="PSW126" s="184"/>
      <c r="PSX126" s="184"/>
      <c r="PSY126" s="184"/>
      <c r="PSZ126" s="184"/>
      <c r="PTA126" s="184"/>
      <c r="PTB126" s="184"/>
      <c r="PTC126" s="184"/>
      <c r="PTD126" s="184"/>
      <c r="PTE126" s="184"/>
      <c r="PTF126" s="184"/>
      <c r="PTG126" s="184"/>
      <c r="PTH126" s="184"/>
      <c r="PTI126" s="184"/>
      <c r="PTJ126" s="184"/>
      <c r="PTK126" s="184"/>
      <c r="PTL126" s="184"/>
      <c r="PTM126" s="184"/>
      <c r="PTN126" s="184"/>
      <c r="PTO126" s="184"/>
      <c r="PTP126" s="184"/>
      <c r="PTQ126" s="184"/>
      <c r="PTR126" s="184"/>
      <c r="PTS126" s="184"/>
      <c r="PTT126" s="184"/>
      <c r="PTU126" s="184"/>
      <c r="PTV126" s="184"/>
      <c r="PTW126" s="184"/>
      <c r="PTX126" s="184"/>
      <c r="PTY126" s="184"/>
      <c r="PTZ126" s="184"/>
      <c r="PUA126" s="184"/>
      <c r="PUB126" s="184"/>
      <c r="PUC126" s="184"/>
      <c r="PUD126" s="184"/>
      <c r="PUE126" s="184"/>
      <c r="PUF126" s="184"/>
      <c r="PUG126" s="184"/>
      <c r="PUH126" s="184"/>
      <c r="PUI126" s="184"/>
      <c r="PUJ126" s="184"/>
      <c r="PUK126" s="184"/>
      <c r="PUL126" s="184"/>
      <c r="PUM126" s="184"/>
      <c r="PUN126" s="184"/>
      <c r="PUO126" s="184"/>
      <c r="PUP126" s="184"/>
      <c r="PUQ126" s="184"/>
      <c r="PUR126" s="184"/>
      <c r="PUS126" s="184"/>
      <c r="PUT126" s="184"/>
      <c r="PUU126" s="184"/>
      <c r="PUV126" s="184"/>
      <c r="PUW126" s="184"/>
      <c r="PUX126" s="184"/>
      <c r="PUY126" s="184"/>
      <c r="PUZ126" s="184"/>
      <c r="PVA126" s="184"/>
      <c r="PVB126" s="184"/>
      <c r="PVC126" s="184"/>
      <c r="PVD126" s="184"/>
      <c r="PVE126" s="184"/>
      <c r="PVF126" s="184"/>
      <c r="PVG126" s="184"/>
      <c r="PVH126" s="184"/>
      <c r="PVI126" s="184"/>
      <c r="PVJ126" s="184"/>
      <c r="PVK126" s="184"/>
      <c r="PVL126" s="184"/>
      <c r="PVM126" s="184"/>
      <c r="PVN126" s="184"/>
      <c r="PVO126" s="184"/>
      <c r="PVP126" s="184"/>
      <c r="PVQ126" s="184"/>
      <c r="PVR126" s="184"/>
      <c r="PVS126" s="184"/>
      <c r="PVT126" s="184"/>
      <c r="PVU126" s="184"/>
      <c r="PVV126" s="184"/>
      <c r="PVW126" s="184"/>
      <c r="PVX126" s="184"/>
      <c r="PVY126" s="184"/>
      <c r="PVZ126" s="184"/>
      <c r="PWA126" s="184"/>
      <c r="PWB126" s="184"/>
      <c r="PWC126" s="184"/>
      <c r="PWD126" s="184"/>
      <c r="PWE126" s="184"/>
      <c r="PWF126" s="184"/>
      <c r="PWG126" s="184"/>
      <c r="PWH126" s="184"/>
      <c r="PWI126" s="184"/>
      <c r="PWJ126" s="184"/>
      <c r="PWK126" s="184"/>
      <c r="PWL126" s="184"/>
      <c r="PWM126" s="184"/>
      <c r="PWN126" s="184"/>
      <c r="PWO126" s="184"/>
      <c r="PWP126" s="184"/>
      <c r="PWQ126" s="184"/>
      <c r="PWR126" s="184"/>
      <c r="PWS126" s="184"/>
      <c r="PWT126" s="184"/>
      <c r="PWU126" s="184"/>
      <c r="PWV126" s="184"/>
      <c r="PWW126" s="184"/>
      <c r="PWX126" s="184"/>
      <c r="PWY126" s="184"/>
      <c r="PWZ126" s="184"/>
      <c r="PXA126" s="184"/>
      <c r="PXB126" s="184"/>
      <c r="PXC126" s="184"/>
      <c r="PXD126" s="184"/>
      <c r="PXE126" s="184"/>
      <c r="PXF126" s="184"/>
      <c r="PXG126" s="184"/>
      <c r="PXH126" s="184"/>
      <c r="PXI126" s="184"/>
      <c r="PXJ126" s="184"/>
      <c r="PXK126" s="184"/>
      <c r="PXL126" s="184"/>
      <c r="PXM126" s="184"/>
      <c r="PXN126" s="184"/>
      <c r="PXO126" s="184"/>
      <c r="PXP126" s="184"/>
      <c r="PXQ126" s="184"/>
      <c r="PXR126" s="184"/>
      <c r="PXS126" s="184"/>
      <c r="PXT126" s="184"/>
      <c r="PXU126" s="184"/>
      <c r="PXV126" s="184"/>
      <c r="PXW126" s="184"/>
      <c r="PXX126" s="184"/>
      <c r="PXY126" s="184"/>
      <c r="PXZ126" s="184"/>
      <c r="PYA126" s="184"/>
      <c r="PYB126" s="184"/>
      <c r="PYC126" s="184"/>
      <c r="PYD126" s="184"/>
      <c r="PYE126" s="184"/>
      <c r="PYF126" s="184"/>
      <c r="PYG126" s="184"/>
      <c r="PYH126" s="184"/>
      <c r="PYI126" s="184"/>
      <c r="PYJ126" s="184"/>
      <c r="PYK126" s="184"/>
      <c r="PYL126" s="184"/>
      <c r="PYM126" s="184"/>
      <c r="PYN126" s="184"/>
      <c r="PYO126" s="184"/>
      <c r="PYP126" s="184"/>
      <c r="PYQ126" s="184"/>
      <c r="PYR126" s="184"/>
      <c r="PYS126" s="184"/>
      <c r="PYT126" s="184"/>
      <c r="PYU126" s="184"/>
      <c r="PYV126" s="184"/>
      <c r="PYW126" s="184"/>
      <c r="PYX126" s="184"/>
      <c r="PYY126" s="184"/>
      <c r="PYZ126" s="184"/>
      <c r="PZA126" s="184"/>
      <c r="PZB126" s="184"/>
      <c r="PZC126" s="184"/>
      <c r="PZD126" s="184"/>
      <c r="PZE126" s="184"/>
      <c r="PZF126" s="184"/>
      <c r="PZG126" s="184"/>
      <c r="PZH126" s="184"/>
      <c r="PZI126" s="184"/>
      <c r="PZJ126" s="184"/>
      <c r="PZK126" s="184"/>
      <c r="PZL126" s="184"/>
      <c r="PZM126" s="184"/>
      <c r="PZN126" s="184"/>
      <c r="PZO126" s="184"/>
      <c r="PZP126" s="184"/>
      <c r="PZQ126" s="184"/>
      <c r="PZR126" s="184"/>
      <c r="PZS126" s="184"/>
      <c r="PZT126" s="184"/>
      <c r="PZU126" s="184"/>
      <c r="PZV126" s="184"/>
      <c r="PZW126" s="184"/>
      <c r="PZX126" s="184"/>
      <c r="PZY126" s="184"/>
      <c r="PZZ126" s="184"/>
      <c r="QAA126" s="184"/>
      <c r="QAB126" s="184"/>
      <c r="QAC126" s="184"/>
      <c r="QAD126" s="184"/>
      <c r="QAE126" s="184"/>
      <c r="QAF126" s="184"/>
      <c r="QAG126" s="184"/>
      <c r="QAH126" s="184"/>
      <c r="QAI126" s="184"/>
      <c r="QAJ126" s="184"/>
      <c r="QAK126" s="184"/>
      <c r="QAL126" s="184"/>
      <c r="QAM126" s="184"/>
      <c r="QAN126" s="184"/>
      <c r="QAO126" s="184"/>
      <c r="QAP126" s="184"/>
      <c r="QAQ126" s="184"/>
      <c r="QAR126" s="184"/>
      <c r="QAS126" s="184"/>
      <c r="QAT126" s="184"/>
      <c r="QAU126" s="184"/>
      <c r="QAV126" s="184"/>
      <c r="QAW126" s="184"/>
      <c r="QAX126" s="184"/>
      <c r="QAY126" s="184"/>
      <c r="QAZ126" s="184"/>
      <c r="QBA126" s="184"/>
      <c r="QBB126" s="184"/>
      <c r="QBC126" s="184"/>
      <c r="QBD126" s="184"/>
      <c r="QBE126" s="184"/>
      <c r="QBF126" s="184"/>
      <c r="QBG126" s="184"/>
      <c r="QBH126" s="184"/>
      <c r="QBI126" s="184"/>
      <c r="QBJ126" s="184"/>
      <c r="QBK126" s="184"/>
      <c r="QBL126" s="184"/>
      <c r="QBM126" s="184"/>
      <c r="QBN126" s="184"/>
      <c r="QBO126" s="184"/>
      <c r="QBP126" s="184"/>
      <c r="QBQ126" s="184"/>
      <c r="QBR126" s="184"/>
      <c r="QBS126" s="184"/>
      <c r="QBT126" s="184"/>
      <c r="QBU126" s="184"/>
      <c r="QBV126" s="184"/>
      <c r="QBW126" s="184"/>
      <c r="QBX126" s="184"/>
      <c r="QBY126" s="184"/>
      <c r="QBZ126" s="184"/>
      <c r="QCA126" s="184"/>
      <c r="QCB126" s="184"/>
      <c r="QCC126" s="184"/>
      <c r="QCD126" s="184"/>
      <c r="QCE126" s="184"/>
      <c r="QCF126" s="184"/>
      <c r="QCG126" s="184"/>
      <c r="QCH126" s="184"/>
      <c r="QCI126" s="184"/>
      <c r="QCJ126" s="184"/>
      <c r="QCK126" s="184"/>
      <c r="QCL126" s="184"/>
      <c r="QCM126" s="184"/>
      <c r="QCN126" s="184"/>
      <c r="QCO126" s="184"/>
      <c r="QCP126" s="184"/>
      <c r="QCQ126" s="184"/>
      <c r="QCR126" s="184"/>
      <c r="QCS126" s="184"/>
      <c r="QCT126" s="184"/>
      <c r="QCU126" s="184"/>
      <c r="QCV126" s="184"/>
      <c r="QCW126" s="184"/>
      <c r="QCX126" s="184"/>
      <c r="QCY126" s="184"/>
      <c r="QCZ126" s="184"/>
      <c r="QDA126" s="184"/>
      <c r="QDB126" s="184"/>
      <c r="QDC126" s="184"/>
      <c r="QDD126" s="184"/>
      <c r="QDE126" s="184"/>
      <c r="QDF126" s="184"/>
      <c r="QDG126" s="184"/>
      <c r="QDH126" s="184"/>
      <c r="QDI126" s="184"/>
      <c r="QDJ126" s="184"/>
      <c r="QDK126" s="184"/>
      <c r="QDL126" s="184"/>
      <c r="QDM126" s="184"/>
      <c r="QDN126" s="184"/>
      <c r="QDO126" s="184"/>
      <c r="QDP126" s="184"/>
      <c r="QDQ126" s="184"/>
      <c r="QDR126" s="184"/>
      <c r="QDS126" s="184"/>
      <c r="QDT126" s="184"/>
      <c r="QDU126" s="184"/>
      <c r="QDV126" s="184"/>
      <c r="QDW126" s="184"/>
      <c r="QDX126" s="184"/>
      <c r="QDY126" s="184"/>
      <c r="QDZ126" s="184"/>
      <c r="QEA126" s="184"/>
      <c r="QEB126" s="184"/>
      <c r="QEC126" s="184"/>
      <c r="QED126" s="184"/>
      <c r="QEE126" s="184"/>
      <c r="QEF126" s="184"/>
      <c r="QEG126" s="184"/>
      <c r="QEH126" s="184"/>
      <c r="QEI126" s="184"/>
      <c r="QEJ126" s="184"/>
      <c r="QEK126" s="184"/>
      <c r="QEL126" s="184"/>
      <c r="QEM126" s="184"/>
      <c r="QEN126" s="184"/>
      <c r="QEO126" s="184"/>
      <c r="QEP126" s="184"/>
      <c r="QEQ126" s="184"/>
      <c r="QER126" s="184"/>
      <c r="QES126" s="184"/>
      <c r="QET126" s="184"/>
      <c r="QEU126" s="184"/>
      <c r="QEV126" s="184"/>
      <c r="QEW126" s="184"/>
      <c r="QEX126" s="184"/>
      <c r="QEY126" s="184"/>
      <c r="QEZ126" s="184"/>
      <c r="QFA126" s="184"/>
      <c r="QFB126" s="184"/>
      <c r="QFC126" s="184"/>
      <c r="QFD126" s="184"/>
      <c r="QFE126" s="184"/>
      <c r="QFF126" s="184"/>
      <c r="QFG126" s="184"/>
      <c r="QFH126" s="184"/>
      <c r="QFI126" s="184"/>
      <c r="QFJ126" s="184"/>
      <c r="QFK126" s="184"/>
      <c r="QFL126" s="184"/>
      <c r="QFM126" s="184"/>
      <c r="QFN126" s="184"/>
      <c r="QFO126" s="184"/>
      <c r="QFP126" s="184"/>
      <c r="QFQ126" s="184"/>
      <c r="QFR126" s="184"/>
      <c r="QFS126" s="184"/>
      <c r="QFT126" s="184"/>
      <c r="QFU126" s="184"/>
      <c r="QFV126" s="184"/>
      <c r="QFW126" s="184"/>
      <c r="QFX126" s="184"/>
      <c r="QFY126" s="184"/>
      <c r="QFZ126" s="184"/>
      <c r="QGA126" s="184"/>
      <c r="QGB126" s="184"/>
      <c r="QGC126" s="184"/>
      <c r="QGD126" s="184"/>
      <c r="QGE126" s="184"/>
      <c r="QGF126" s="184"/>
      <c r="QGG126" s="184"/>
      <c r="QGH126" s="184"/>
      <c r="QGI126" s="184"/>
      <c r="QGJ126" s="184"/>
      <c r="QGK126" s="184"/>
      <c r="QGL126" s="184"/>
      <c r="QGM126" s="184"/>
      <c r="QGN126" s="184"/>
      <c r="QGO126" s="184"/>
      <c r="QGP126" s="184"/>
      <c r="QGQ126" s="184"/>
      <c r="QGR126" s="184"/>
      <c r="QGS126" s="184"/>
      <c r="QGT126" s="184"/>
      <c r="QGU126" s="184"/>
      <c r="QGV126" s="184"/>
      <c r="QGW126" s="184"/>
      <c r="QGX126" s="184"/>
      <c r="QGY126" s="184"/>
      <c r="QGZ126" s="184"/>
      <c r="QHA126" s="184"/>
      <c r="QHB126" s="184"/>
      <c r="QHC126" s="184"/>
      <c r="QHD126" s="184"/>
      <c r="QHE126" s="184"/>
      <c r="QHF126" s="184"/>
      <c r="QHG126" s="184"/>
      <c r="QHH126" s="184"/>
      <c r="QHI126" s="184"/>
      <c r="QHJ126" s="184"/>
      <c r="QHK126" s="184"/>
      <c r="QHL126" s="184"/>
      <c r="QHM126" s="184"/>
      <c r="QHN126" s="184"/>
      <c r="QHO126" s="184"/>
      <c r="QHP126" s="184"/>
      <c r="QHQ126" s="184"/>
      <c r="QHR126" s="184"/>
      <c r="QHS126" s="184"/>
      <c r="QHT126" s="184"/>
      <c r="QHU126" s="184"/>
      <c r="QHV126" s="184"/>
      <c r="QHW126" s="184"/>
      <c r="QHX126" s="184"/>
      <c r="QHY126" s="184"/>
      <c r="QHZ126" s="184"/>
      <c r="QIA126" s="184"/>
      <c r="QIB126" s="184"/>
      <c r="QIC126" s="184"/>
      <c r="QID126" s="184"/>
      <c r="QIE126" s="184"/>
      <c r="QIF126" s="184"/>
      <c r="QIG126" s="184"/>
      <c r="QIH126" s="184"/>
      <c r="QII126" s="184"/>
      <c r="QIJ126" s="184"/>
      <c r="QIK126" s="184"/>
      <c r="QIL126" s="184"/>
      <c r="QIM126" s="184"/>
      <c r="QIN126" s="184"/>
      <c r="QIO126" s="184"/>
      <c r="QIP126" s="184"/>
      <c r="QIQ126" s="184"/>
      <c r="QIR126" s="184"/>
      <c r="QIS126" s="184"/>
      <c r="QIT126" s="184"/>
      <c r="QIU126" s="184"/>
      <c r="QIV126" s="184"/>
      <c r="QIW126" s="184"/>
      <c r="QIX126" s="184"/>
      <c r="QIY126" s="184"/>
      <c r="QIZ126" s="184"/>
      <c r="QJA126" s="184"/>
      <c r="QJB126" s="184"/>
      <c r="QJC126" s="184"/>
      <c r="QJD126" s="184"/>
      <c r="QJE126" s="184"/>
      <c r="QJF126" s="184"/>
      <c r="QJG126" s="184"/>
      <c r="QJH126" s="184"/>
      <c r="QJI126" s="184"/>
      <c r="QJJ126" s="184"/>
      <c r="QJK126" s="184"/>
      <c r="QJL126" s="184"/>
      <c r="QJM126" s="184"/>
      <c r="QJN126" s="184"/>
      <c r="QJO126" s="184"/>
      <c r="QJP126" s="184"/>
      <c r="QJQ126" s="184"/>
      <c r="QJR126" s="184"/>
      <c r="QJS126" s="184"/>
      <c r="QJT126" s="184"/>
      <c r="QJU126" s="184"/>
      <c r="QJV126" s="184"/>
      <c r="QJW126" s="184"/>
      <c r="QJX126" s="184"/>
      <c r="QJY126" s="184"/>
      <c r="QJZ126" s="184"/>
      <c r="QKA126" s="184"/>
      <c r="QKB126" s="184"/>
      <c r="QKC126" s="184"/>
      <c r="QKD126" s="184"/>
      <c r="QKE126" s="184"/>
      <c r="QKF126" s="184"/>
      <c r="QKG126" s="184"/>
      <c r="QKH126" s="184"/>
      <c r="QKI126" s="184"/>
      <c r="QKJ126" s="184"/>
      <c r="QKK126" s="184"/>
      <c r="QKL126" s="184"/>
      <c r="QKM126" s="184"/>
      <c r="QKN126" s="184"/>
      <c r="QKO126" s="184"/>
      <c r="QKP126" s="184"/>
      <c r="QKQ126" s="184"/>
      <c r="QKR126" s="184"/>
      <c r="QKS126" s="184"/>
      <c r="QKT126" s="184"/>
      <c r="QKU126" s="184"/>
      <c r="QKV126" s="184"/>
      <c r="QKW126" s="184"/>
      <c r="QKX126" s="184"/>
      <c r="QKY126" s="184"/>
      <c r="QKZ126" s="184"/>
      <c r="QLA126" s="184"/>
      <c r="QLB126" s="184"/>
      <c r="QLC126" s="184"/>
      <c r="QLD126" s="184"/>
      <c r="QLE126" s="184"/>
      <c r="QLF126" s="184"/>
      <c r="QLG126" s="184"/>
      <c r="QLH126" s="184"/>
      <c r="QLI126" s="184"/>
      <c r="QLJ126" s="184"/>
      <c r="QLK126" s="184"/>
      <c r="QLL126" s="184"/>
      <c r="QLM126" s="184"/>
      <c r="QLN126" s="184"/>
      <c r="QLO126" s="184"/>
      <c r="QLP126" s="184"/>
      <c r="QLQ126" s="184"/>
      <c r="QLR126" s="184"/>
      <c r="QLS126" s="184"/>
      <c r="QLT126" s="184"/>
      <c r="QLU126" s="184"/>
      <c r="QLV126" s="184"/>
      <c r="QLW126" s="184"/>
      <c r="QLX126" s="184"/>
      <c r="QLY126" s="184"/>
      <c r="QLZ126" s="184"/>
      <c r="QMA126" s="184"/>
      <c r="QMB126" s="184"/>
      <c r="QMC126" s="184"/>
      <c r="QMD126" s="184"/>
      <c r="QME126" s="184"/>
      <c r="QMF126" s="184"/>
      <c r="QMG126" s="184"/>
      <c r="QMH126" s="184"/>
      <c r="QMI126" s="184"/>
      <c r="QMJ126" s="184"/>
      <c r="QMK126" s="184"/>
      <c r="QML126" s="184"/>
      <c r="QMM126" s="184"/>
      <c r="QMN126" s="184"/>
      <c r="QMO126" s="184"/>
      <c r="QMP126" s="184"/>
      <c r="QMQ126" s="184"/>
      <c r="QMR126" s="184"/>
      <c r="QMS126" s="184"/>
      <c r="QMT126" s="184"/>
      <c r="QMU126" s="184"/>
      <c r="QMV126" s="184"/>
      <c r="QMW126" s="184"/>
      <c r="QMX126" s="184"/>
      <c r="QMY126" s="184"/>
      <c r="QMZ126" s="184"/>
      <c r="QNA126" s="184"/>
      <c r="QNB126" s="184"/>
      <c r="QNC126" s="184"/>
      <c r="QND126" s="184"/>
      <c r="QNE126" s="184"/>
      <c r="QNF126" s="184"/>
      <c r="QNG126" s="184"/>
      <c r="QNH126" s="184"/>
      <c r="QNI126" s="184"/>
      <c r="QNJ126" s="184"/>
      <c r="QNK126" s="184"/>
      <c r="QNL126" s="184"/>
      <c r="QNM126" s="184"/>
      <c r="QNN126" s="184"/>
      <c r="QNO126" s="184"/>
      <c r="QNP126" s="184"/>
      <c r="QNQ126" s="184"/>
      <c r="QNR126" s="184"/>
      <c r="QNS126" s="184"/>
      <c r="QNT126" s="184"/>
      <c r="QNU126" s="184"/>
      <c r="QNV126" s="184"/>
      <c r="QNW126" s="184"/>
      <c r="QNX126" s="184"/>
      <c r="QNY126" s="184"/>
      <c r="QNZ126" s="184"/>
      <c r="QOA126" s="184"/>
      <c r="QOB126" s="184"/>
      <c r="QOC126" s="184"/>
      <c r="QOD126" s="184"/>
      <c r="QOE126" s="184"/>
      <c r="QOF126" s="184"/>
      <c r="QOG126" s="184"/>
      <c r="QOH126" s="184"/>
      <c r="QOI126" s="184"/>
      <c r="QOJ126" s="184"/>
      <c r="QOK126" s="184"/>
      <c r="QOL126" s="184"/>
      <c r="QOM126" s="184"/>
      <c r="QON126" s="184"/>
      <c r="QOO126" s="184"/>
      <c r="QOP126" s="184"/>
      <c r="QOQ126" s="184"/>
      <c r="QOR126" s="184"/>
      <c r="QOS126" s="184"/>
      <c r="QOT126" s="184"/>
      <c r="QOU126" s="184"/>
      <c r="QOV126" s="184"/>
      <c r="QOW126" s="184"/>
      <c r="QOX126" s="184"/>
      <c r="QOY126" s="184"/>
      <c r="QOZ126" s="184"/>
      <c r="QPA126" s="184"/>
      <c r="QPB126" s="184"/>
      <c r="QPC126" s="184"/>
      <c r="QPD126" s="184"/>
      <c r="QPE126" s="184"/>
      <c r="QPF126" s="184"/>
      <c r="QPG126" s="184"/>
      <c r="QPH126" s="184"/>
      <c r="QPI126" s="184"/>
      <c r="QPJ126" s="184"/>
      <c r="QPK126" s="184"/>
      <c r="QPL126" s="184"/>
      <c r="QPM126" s="184"/>
      <c r="QPN126" s="184"/>
      <c r="QPO126" s="184"/>
      <c r="QPP126" s="184"/>
      <c r="QPQ126" s="184"/>
      <c r="QPR126" s="184"/>
      <c r="QPS126" s="184"/>
      <c r="QPT126" s="184"/>
      <c r="QPU126" s="184"/>
      <c r="QPV126" s="184"/>
      <c r="QPW126" s="184"/>
      <c r="QPX126" s="184"/>
      <c r="QPY126" s="184"/>
      <c r="QPZ126" s="184"/>
      <c r="QQA126" s="184"/>
      <c r="QQB126" s="184"/>
      <c r="QQC126" s="184"/>
      <c r="QQD126" s="184"/>
      <c r="QQE126" s="184"/>
      <c r="QQF126" s="184"/>
      <c r="QQG126" s="184"/>
      <c r="QQH126" s="184"/>
      <c r="QQI126" s="184"/>
      <c r="QQJ126" s="184"/>
      <c r="QQK126" s="184"/>
      <c r="QQL126" s="184"/>
      <c r="QQM126" s="184"/>
      <c r="QQN126" s="184"/>
      <c r="QQO126" s="184"/>
      <c r="QQP126" s="184"/>
      <c r="QQQ126" s="184"/>
      <c r="QQR126" s="184"/>
      <c r="QQS126" s="184"/>
      <c r="QQT126" s="184"/>
      <c r="QQU126" s="184"/>
      <c r="QQV126" s="184"/>
      <c r="QQW126" s="184"/>
      <c r="QQX126" s="184"/>
      <c r="QQY126" s="184"/>
      <c r="QQZ126" s="184"/>
      <c r="QRA126" s="184"/>
      <c r="QRB126" s="184"/>
      <c r="QRC126" s="184"/>
      <c r="QRD126" s="184"/>
      <c r="QRE126" s="184"/>
      <c r="QRF126" s="184"/>
      <c r="QRG126" s="184"/>
      <c r="QRH126" s="184"/>
      <c r="QRI126" s="184"/>
      <c r="QRJ126" s="184"/>
      <c r="QRK126" s="184"/>
      <c r="QRL126" s="184"/>
      <c r="QRM126" s="184"/>
      <c r="QRN126" s="184"/>
      <c r="QRO126" s="184"/>
      <c r="QRP126" s="184"/>
      <c r="QRQ126" s="184"/>
      <c r="QRR126" s="184"/>
      <c r="QRS126" s="184"/>
      <c r="QRT126" s="184"/>
      <c r="QRU126" s="184"/>
      <c r="QRV126" s="184"/>
      <c r="QRW126" s="184"/>
      <c r="QRX126" s="184"/>
      <c r="QRY126" s="184"/>
      <c r="QRZ126" s="184"/>
      <c r="QSA126" s="184"/>
      <c r="QSB126" s="184"/>
      <c r="QSC126" s="184"/>
      <c r="QSD126" s="184"/>
      <c r="QSE126" s="184"/>
      <c r="QSF126" s="184"/>
      <c r="QSG126" s="184"/>
      <c r="QSH126" s="184"/>
      <c r="QSI126" s="184"/>
      <c r="QSJ126" s="184"/>
      <c r="QSK126" s="184"/>
      <c r="QSL126" s="184"/>
      <c r="QSM126" s="184"/>
      <c r="QSN126" s="184"/>
      <c r="QSO126" s="184"/>
      <c r="QSP126" s="184"/>
      <c r="QSQ126" s="184"/>
      <c r="QSR126" s="184"/>
      <c r="QSS126" s="184"/>
      <c r="QST126" s="184"/>
      <c r="QSU126" s="184"/>
      <c r="QSV126" s="184"/>
      <c r="QSW126" s="184"/>
      <c r="QSX126" s="184"/>
      <c r="QSY126" s="184"/>
      <c r="QSZ126" s="184"/>
      <c r="QTA126" s="184"/>
      <c r="QTB126" s="184"/>
      <c r="QTC126" s="184"/>
      <c r="QTD126" s="184"/>
      <c r="QTE126" s="184"/>
      <c r="QTF126" s="184"/>
      <c r="QTG126" s="184"/>
      <c r="QTH126" s="184"/>
      <c r="QTI126" s="184"/>
      <c r="QTJ126" s="184"/>
      <c r="QTK126" s="184"/>
      <c r="QTL126" s="184"/>
      <c r="QTM126" s="184"/>
      <c r="QTN126" s="184"/>
      <c r="QTO126" s="184"/>
      <c r="QTP126" s="184"/>
      <c r="QTQ126" s="184"/>
      <c r="QTR126" s="184"/>
      <c r="QTS126" s="184"/>
      <c r="QTT126" s="184"/>
      <c r="QTU126" s="184"/>
      <c r="QTV126" s="184"/>
      <c r="QTW126" s="184"/>
      <c r="QTX126" s="184"/>
      <c r="QTY126" s="184"/>
      <c r="QTZ126" s="184"/>
      <c r="QUA126" s="184"/>
      <c r="QUB126" s="184"/>
      <c r="QUC126" s="184"/>
      <c r="QUD126" s="184"/>
      <c r="QUE126" s="184"/>
      <c r="QUF126" s="184"/>
      <c r="QUG126" s="184"/>
      <c r="QUH126" s="184"/>
      <c r="QUI126" s="184"/>
      <c r="QUJ126" s="184"/>
      <c r="QUK126" s="184"/>
      <c r="QUL126" s="184"/>
      <c r="QUM126" s="184"/>
      <c r="QUN126" s="184"/>
      <c r="QUO126" s="184"/>
      <c r="QUP126" s="184"/>
      <c r="QUQ126" s="184"/>
      <c r="QUR126" s="184"/>
      <c r="QUS126" s="184"/>
      <c r="QUT126" s="184"/>
      <c r="QUU126" s="184"/>
      <c r="QUV126" s="184"/>
      <c r="QUW126" s="184"/>
      <c r="QUX126" s="184"/>
      <c r="QUY126" s="184"/>
      <c r="QUZ126" s="184"/>
      <c r="QVA126" s="184"/>
      <c r="QVB126" s="184"/>
      <c r="QVC126" s="184"/>
      <c r="QVD126" s="184"/>
      <c r="QVE126" s="184"/>
      <c r="QVF126" s="184"/>
      <c r="QVG126" s="184"/>
      <c r="QVH126" s="184"/>
      <c r="QVI126" s="184"/>
      <c r="QVJ126" s="184"/>
      <c r="QVK126" s="184"/>
      <c r="QVL126" s="184"/>
      <c r="QVM126" s="184"/>
      <c r="QVN126" s="184"/>
      <c r="QVO126" s="184"/>
      <c r="QVP126" s="184"/>
      <c r="QVQ126" s="184"/>
      <c r="QVR126" s="184"/>
      <c r="QVS126" s="184"/>
      <c r="QVT126" s="184"/>
      <c r="QVU126" s="184"/>
      <c r="QVV126" s="184"/>
      <c r="QVW126" s="184"/>
      <c r="QVX126" s="184"/>
      <c r="QVY126" s="184"/>
      <c r="QVZ126" s="184"/>
      <c r="QWA126" s="184"/>
      <c r="QWB126" s="184"/>
      <c r="QWC126" s="184"/>
      <c r="QWD126" s="184"/>
      <c r="QWE126" s="184"/>
      <c r="QWF126" s="184"/>
      <c r="QWG126" s="184"/>
      <c r="QWH126" s="184"/>
      <c r="QWI126" s="184"/>
      <c r="QWJ126" s="184"/>
      <c r="QWK126" s="184"/>
      <c r="QWL126" s="184"/>
      <c r="QWM126" s="184"/>
      <c r="QWN126" s="184"/>
      <c r="QWO126" s="184"/>
      <c r="QWP126" s="184"/>
      <c r="QWQ126" s="184"/>
      <c r="QWR126" s="184"/>
      <c r="QWS126" s="184"/>
      <c r="QWT126" s="184"/>
      <c r="QWU126" s="184"/>
      <c r="QWV126" s="184"/>
      <c r="QWW126" s="184"/>
      <c r="QWX126" s="184"/>
      <c r="QWY126" s="184"/>
      <c r="QWZ126" s="184"/>
      <c r="QXA126" s="184"/>
      <c r="QXB126" s="184"/>
      <c r="QXC126" s="184"/>
      <c r="QXD126" s="184"/>
      <c r="QXE126" s="184"/>
      <c r="QXF126" s="184"/>
      <c r="QXG126" s="184"/>
      <c r="QXH126" s="184"/>
      <c r="QXI126" s="184"/>
      <c r="QXJ126" s="184"/>
      <c r="QXK126" s="184"/>
      <c r="QXL126" s="184"/>
      <c r="QXM126" s="184"/>
      <c r="QXN126" s="184"/>
      <c r="QXO126" s="184"/>
      <c r="QXP126" s="184"/>
      <c r="QXQ126" s="184"/>
      <c r="QXR126" s="184"/>
      <c r="QXS126" s="184"/>
      <c r="QXT126" s="184"/>
      <c r="QXU126" s="184"/>
      <c r="QXV126" s="184"/>
      <c r="QXW126" s="184"/>
      <c r="QXX126" s="184"/>
      <c r="QXY126" s="184"/>
      <c r="QXZ126" s="184"/>
      <c r="QYA126" s="184"/>
      <c r="QYB126" s="184"/>
      <c r="QYC126" s="184"/>
      <c r="QYD126" s="184"/>
      <c r="QYE126" s="184"/>
      <c r="QYF126" s="184"/>
      <c r="QYG126" s="184"/>
      <c r="QYH126" s="184"/>
      <c r="QYI126" s="184"/>
      <c r="QYJ126" s="184"/>
      <c r="QYK126" s="184"/>
      <c r="QYL126" s="184"/>
      <c r="QYM126" s="184"/>
      <c r="QYN126" s="184"/>
      <c r="QYO126" s="184"/>
      <c r="QYP126" s="184"/>
      <c r="QYQ126" s="184"/>
      <c r="QYR126" s="184"/>
      <c r="QYS126" s="184"/>
      <c r="QYT126" s="184"/>
      <c r="QYU126" s="184"/>
      <c r="QYV126" s="184"/>
      <c r="QYW126" s="184"/>
      <c r="QYX126" s="184"/>
      <c r="QYY126" s="184"/>
      <c r="QYZ126" s="184"/>
      <c r="QZA126" s="184"/>
      <c r="QZB126" s="184"/>
      <c r="QZC126" s="184"/>
      <c r="QZD126" s="184"/>
      <c r="QZE126" s="184"/>
      <c r="QZF126" s="184"/>
      <c r="QZG126" s="184"/>
      <c r="QZH126" s="184"/>
      <c r="QZI126" s="184"/>
      <c r="QZJ126" s="184"/>
      <c r="QZK126" s="184"/>
      <c r="QZL126" s="184"/>
      <c r="QZM126" s="184"/>
      <c r="QZN126" s="184"/>
      <c r="QZO126" s="184"/>
      <c r="QZP126" s="184"/>
      <c r="QZQ126" s="184"/>
      <c r="QZR126" s="184"/>
      <c r="QZS126" s="184"/>
      <c r="QZT126" s="184"/>
      <c r="QZU126" s="184"/>
      <c r="QZV126" s="184"/>
      <c r="QZW126" s="184"/>
      <c r="QZX126" s="184"/>
      <c r="QZY126" s="184"/>
      <c r="QZZ126" s="184"/>
      <c r="RAA126" s="184"/>
      <c r="RAB126" s="184"/>
      <c r="RAC126" s="184"/>
      <c r="RAD126" s="184"/>
      <c r="RAE126" s="184"/>
      <c r="RAF126" s="184"/>
      <c r="RAG126" s="184"/>
      <c r="RAH126" s="184"/>
      <c r="RAI126" s="184"/>
      <c r="RAJ126" s="184"/>
      <c r="RAK126" s="184"/>
      <c r="RAL126" s="184"/>
      <c r="RAM126" s="184"/>
      <c r="RAN126" s="184"/>
      <c r="RAO126" s="184"/>
      <c r="RAP126" s="184"/>
      <c r="RAQ126" s="184"/>
      <c r="RAR126" s="184"/>
      <c r="RAS126" s="184"/>
      <c r="RAT126" s="184"/>
      <c r="RAU126" s="184"/>
      <c r="RAV126" s="184"/>
      <c r="RAW126" s="184"/>
      <c r="RAX126" s="184"/>
      <c r="RAY126" s="184"/>
      <c r="RAZ126" s="184"/>
      <c r="RBA126" s="184"/>
      <c r="RBB126" s="184"/>
      <c r="RBC126" s="184"/>
      <c r="RBD126" s="184"/>
      <c r="RBE126" s="184"/>
      <c r="RBF126" s="184"/>
      <c r="RBG126" s="184"/>
      <c r="RBH126" s="184"/>
      <c r="RBI126" s="184"/>
      <c r="RBJ126" s="184"/>
      <c r="RBK126" s="184"/>
      <c r="RBL126" s="184"/>
      <c r="RBM126" s="184"/>
      <c r="RBN126" s="184"/>
      <c r="RBO126" s="184"/>
      <c r="RBP126" s="184"/>
      <c r="RBQ126" s="184"/>
      <c r="RBR126" s="184"/>
      <c r="RBS126" s="184"/>
      <c r="RBT126" s="184"/>
      <c r="RBU126" s="184"/>
      <c r="RBV126" s="184"/>
      <c r="RBW126" s="184"/>
      <c r="RBX126" s="184"/>
      <c r="RBY126" s="184"/>
      <c r="RBZ126" s="184"/>
      <c r="RCA126" s="184"/>
      <c r="RCB126" s="184"/>
      <c r="RCC126" s="184"/>
      <c r="RCD126" s="184"/>
      <c r="RCE126" s="184"/>
      <c r="RCF126" s="184"/>
      <c r="RCG126" s="184"/>
      <c r="RCH126" s="184"/>
      <c r="RCI126" s="184"/>
      <c r="RCJ126" s="184"/>
      <c r="RCK126" s="184"/>
      <c r="RCL126" s="184"/>
      <c r="RCM126" s="184"/>
      <c r="RCN126" s="184"/>
      <c r="RCO126" s="184"/>
      <c r="RCP126" s="184"/>
      <c r="RCQ126" s="184"/>
      <c r="RCR126" s="184"/>
      <c r="RCS126" s="184"/>
      <c r="RCT126" s="184"/>
      <c r="RCU126" s="184"/>
      <c r="RCV126" s="184"/>
      <c r="RCW126" s="184"/>
      <c r="RCX126" s="184"/>
      <c r="RCY126" s="184"/>
      <c r="RCZ126" s="184"/>
      <c r="RDA126" s="184"/>
      <c r="RDB126" s="184"/>
      <c r="RDC126" s="184"/>
      <c r="RDD126" s="184"/>
      <c r="RDE126" s="184"/>
      <c r="RDF126" s="184"/>
      <c r="RDG126" s="184"/>
      <c r="RDH126" s="184"/>
      <c r="RDI126" s="184"/>
      <c r="RDJ126" s="184"/>
      <c r="RDK126" s="184"/>
      <c r="RDL126" s="184"/>
      <c r="RDM126" s="184"/>
      <c r="RDN126" s="184"/>
      <c r="RDO126" s="184"/>
      <c r="RDP126" s="184"/>
      <c r="RDQ126" s="184"/>
      <c r="RDR126" s="184"/>
      <c r="RDS126" s="184"/>
      <c r="RDT126" s="184"/>
      <c r="RDU126" s="184"/>
      <c r="RDV126" s="184"/>
      <c r="RDW126" s="184"/>
      <c r="RDX126" s="184"/>
      <c r="RDY126" s="184"/>
      <c r="RDZ126" s="184"/>
      <c r="REA126" s="184"/>
      <c r="REB126" s="184"/>
      <c r="REC126" s="184"/>
      <c r="RED126" s="184"/>
      <c r="REE126" s="184"/>
      <c r="REF126" s="184"/>
      <c r="REG126" s="184"/>
      <c r="REH126" s="184"/>
      <c r="REI126" s="184"/>
      <c r="REJ126" s="184"/>
      <c r="REK126" s="184"/>
      <c r="REL126" s="184"/>
      <c r="REM126" s="184"/>
      <c r="REN126" s="184"/>
      <c r="REO126" s="184"/>
      <c r="REP126" s="184"/>
      <c r="REQ126" s="184"/>
      <c r="RER126" s="184"/>
      <c r="RES126" s="184"/>
      <c r="RET126" s="184"/>
      <c r="REU126" s="184"/>
      <c r="REV126" s="184"/>
      <c r="REW126" s="184"/>
      <c r="REX126" s="184"/>
      <c r="REY126" s="184"/>
      <c r="REZ126" s="184"/>
      <c r="RFA126" s="184"/>
      <c r="RFB126" s="184"/>
      <c r="RFC126" s="184"/>
      <c r="RFD126" s="184"/>
      <c r="RFE126" s="184"/>
      <c r="RFF126" s="184"/>
      <c r="RFG126" s="184"/>
      <c r="RFH126" s="184"/>
      <c r="RFI126" s="184"/>
      <c r="RFJ126" s="184"/>
      <c r="RFK126" s="184"/>
      <c r="RFL126" s="184"/>
      <c r="RFM126" s="184"/>
      <c r="RFN126" s="184"/>
      <c r="RFO126" s="184"/>
      <c r="RFP126" s="184"/>
      <c r="RFQ126" s="184"/>
      <c r="RFR126" s="184"/>
      <c r="RFS126" s="184"/>
      <c r="RFT126" s="184"/>
      <c r="RFU126" s="184"/>
      <c r="RFV126" s="184"/>
      <c r="RFW126" s="184"/>
      <c r="RFX126" s="184"/>
      <c r="RFY126" s="184"/>
      <c r="RFZ126" s="184"/>
      <c r="RGA126" s="184"/>
      <c r="RGB126" s="184"/>
      <c r="RGC126" s="184"/>
      <c r="RGD126" s="184"/>
      <c r="RGE126" s="184"/>
      <c r="RGF126" s="184"/>
      <c r="RGG126" s="184"/>
      <c r="RGH126" s="184"/>
      <c r="RGI126" s="184"/>
      <c r="RGJ126" s="184"/>
      <c r="RGK126" s="184"/>
      <c r="RGL126" s="184"/>
      <c r="RGM126" s="184"/>
      <c r="RGN126" s="184"/>
      <c r="RGO126" s="184"/>
      <c r="RGP126" s="184"/>
      <c r="RGQ126" s="184"/>
      <c r="RGR126" s="184"/>
      <c r="RGS126" s="184"/>
      <c r="RGT126" s="184"/>
      <c r="RGU126" s="184"/>
      <c r="RGV126" s="184"/>
      <c r="RGW126" s="184"/>
      <c r="RGX126" s="184"/>
      <c r="RGY126" s="184"/>
      <c r="RGZ126" s="184"/>
      <c r="RHA126" s="184"/>
      <c r="RHB126" s="184"/>
      <c r="RHC126" s="184"/>
      <c r="RHD126" s="184"/>
      <c r="RHE126" s="184"/>
      <c r="RHF126" s="184"/>
      <c r="RHG126" s="184"/>
      <c r="RHH126" s="184"/>
      <c r="RHI126" s="184"/>
      <c r="RHJ126" s="184"/>
      <c r="RHK126" s="184"/>
      <c r="RHL126" s="184"/>
      <c r="RHM126" s="184"/>
      <c r="RHN126" s="184"/>
      <c r="RHO126" s="184"/>
      <c r="RHP126" s="184"/>
      <c r="RHQ126" s="184"/>
      <c r="RHR126" s="184"/>
      <c r="RHS126" s="184"/>
      <c r="RHT126" s="184"/>
      <c r="RHU126" s="184"/>
      <c r="RHV126" s="184"/>
      <c r="RHW126" s="184"/>
      <c r="RHX126" s="184"/>
      <c r="RHY126" s="184"/>
      <c r="RHZ126" s="184"/>
      <c r="RIA126" s="184"/>
      <c r="RIB126" s="184"/>
      <c r="RIC126" s="184"/>
      <c r="RID126" s="184"/>
      <c r="RIE126" s="184"/>
      <c r="RIF126" s="184"/>
      <c r="RIG126" s="184"/>
      <c r="RIH126" s="184"/>
      <c r="RII126" s="184"/>
      <c r="RIJ126" s="184"/>
      <c r="RIK126" s="184"/>
      <c r="RIL126" s="184"/>
      <c r="RIM126" s="184"/>
      <c r="RIN126" s="184"/>
      <c r="RIO126" s="184"/>
      <c r="RIP126" s="184"/>
      <c r="RIQ126" s="184"/>
      <c r="RIR126" s="184"/>
      <c r="RIS126" s="184"/>
      <c r="RIT126" s="184"/>
      <c r="RIU126" s="184"/>
      <c r="RIV126" s="184"/>
      <c r="RIW126" s="184"/>
      <c r="RIX126" s="184"/>
      <c r="RIY126" s="184"/>
      <c r="RIZ126" s="184"/>
      <c r="RJA126" s="184"/>
      <c r="RJB126" s="184"/>
      <c r="RJC126" s="184"/>
      <c r="RJD126" s="184"/>
      <c r="RJE126" s="184"/>
      <c r="RJF126" s="184"/>
      <c r="RJG126" s="184"/>
      <c r="RJH126" s="184"/>
      <c r="RJI126" s="184"/>
      <c r="RJJ126" s="184"/>
      <c r="RJK126" s="184"/>
      <c r="RJL126" s="184"/>
      <c r="RJM126" s="184"/>
      <c r="RJN126" s="184"/>
      <c r="RJO126" s="184"/>
      <c r="RJP126" s="184"/>
      <c r="RJQ126" s="184"/>
      <c r="RJR126" s="184"/>
      <c r="RJS126" s="184"/>
      <c r="RJT126" s="184"/>
      <c r="RJU126" s="184"/>
      <c r="RJV126" s="184"/>
      <c r="RJW126" s="184"/>
      <c r="RJX126" s="184"/>
      <c r="RJY126" s="184"/>
      <c r="RJZ126" s="184"/>
      <c r="RKA126" s="184"/>
      <c r="RKB126" s="184"/>
      <c r="RKC126" s="184"/>
      <c r="RKD126" s="184"/>
      <c r="RKE126" s="184"/>
      <c r="RKF126" s="184"/>
      <c r="RKG126" s="184"/>
      <c r="RKH126" s="184"/>
      <c r="RKI126" s="184"/>
      <c r="RKJ126" s="184"/>
      <c r="RKK126" s="184"/>
      <c r="RKL126" s="184"/>
      <c r="RKM126" s="184"/>
      <c r="RKN126" s="184"/>
      <c r="RKO126" s="184"/>
      <c r="RKP126" s="184"/>
      <c r="RKQ126" s="184"/>
      <c r="RKR126" s="184"/>
      <c r="RKS126" s="184"/>
      <c r="RKT126" s="184"/>
      <c r="RKU126" s="184"/>
      <c r="RKV126" s="184"/>
      <c r="RKW126" s="184"/>
      <c r="RKX126" s="184"/>
      <c r="RKY126" s="184"/>
      <c r="RKZ126" s="184"/>
      <c r="RLA126" s="184"/>
      <c r="RLB126" s="184"/>
      <c r="RLC126" s="184"/>
      <c r="RLD126" s="184"/>
      <c r="RLE126" s="184"/>
      <c r="RLF126" s="184"/>
      <c r="RLG126" s="184"/>
      <c r="RLH126" s="184"/>
      <c r="RLI126" s="184"/>
      <c r="RLJ126" s="184"/>
      <c r="RLK126" s="184"/>
      <c r="RLL126" s="184"/>
      <c r="RLM126" s="184"/>
      <c r="RLN126" s="184"/>
      <c r="RLO126" s="184"/>
      <c r="RLP126" s="184"/>
      <c r="RLQ126" s="184"/>
      <c r="RLR126" s="184"/>
      <c r="RLS126" s="184"/>
      <c r="RLT126" s="184"/>
      <c r="RLU126" s="184"/>
      <c r="RLV126" s="184"/>
      <c r="RLW126" s="184"/>
      <c r="RLX126" s="184"/>
      <c r="RLY126" s="184"/>
      <c r="RLZ126" s="184"/>
      <c r="RMA126" s="184"/>
      <c r="RMB126" s="184"/>
      <c r="RMC126" s="184"/>
      <c r="RMD126" s="184"/>
      <c r="RME126" s="184"/>
      <c r="RMF126" s="184"/>
      <c r="RMG126" s="184"/>
      <c r="RMH126" s="184"/>
      <c r="RMI126" s="184"/>
      <c r="RMJ126" s="184"/>
      <c r="RMK126" s="184"/>
      <c r="RML126" s="184"/>
      <c r="RMM126" s="184"/>
      <c r="RMN126" s="184"/>
      <c r="RMO126" s="184"/>
      <c r="RMP126" s="184"/>
      <c r="RMQ126" s="184"/>
      <c r="RMR126" s="184"/>
      <c r="RMS126" s="184"/>
      <c r="RMT126" s="184"/>
      <c r="RMU126" s="184"/>
      <c r="RMV126" s="184"/>
      <c r="RMW126" s="184"/>
      <c r="RMX126" s="184"/>
      <c r="RMY126" s="184"/>
      <c r="RMZ126" s="184"/>
      <c r="RNA126" s="184"/>
      <c r="RNB126" s="184"/>
      <c r="RNC126" s="184"/>
      <c r="RND126" s="184"/>
      <c r="RNE126" s="184"/>
      <c r="RNF126" s="184"/>
      <c r="RNG126" s="184"/>
      <c r="RNH126" s="184"/>
      <c r="RNI126" s="184"/>
      <c r="RNJ126" s="184"/>
      <c r="RNK126" s="184"/>
      <c r="RNL126" s="184"/>
      <c r="RNM126" s="184"/>
      <c r="RNN126" s="184"/>
      <c r="RNO126" s="184"/>
      <c r="RNP126" s="184"/>
      <c r="RNQ126" s="184"/>
      <c r="RNR126" s="184"/>
      <c r="RNS126" s="184"/>
      <c r="RNT126" s="184"/>
      <c r="RNU126" s="184"/>
      <c r="RNV126" s="184"/>
      <c r="RNW126" s="184"/>
      <c r="RNX126" s="184"/>
      <c r="RNY126" s="184"/>
      <c r="RNZ126" s="184"/>
      <c r="ROA126" s="184"/>
      <c r="ROB126" s="184"/>
      <c r="ROC126" s="184"/>
      <c r="ROD126" s="184"/>
      <c r="ROE126" s="184"/>
      <c r="ROF126" s="184"/>
      <c r="ROG126" s="184"/>
      <c r="ROH126" s="184"/>
      <c r="ROI126" s="184"/>
      <c r="ROJ126" s="184"/>
      <c r="ROK126" s="184"/>
      <c r="ROL126" s="184"/>
      <c r="ROM126" s="184"/>
      <c r="RON126" s="184"/>
      <c r="ROO126" s="184"/>
      <c r="ROP126" s="184"/>
      <c r="ROQ126" s="184"/>
      <c r="ROR126" s="184"/>
      <c r="ROS126" s="184"/>
      <c r="ROT126" s="184"/>
      <c r="ROU126" s="184"/>
      <c r="ROV126" s="184"/>
      <c r="ROW126" s="184"/>
      <c r="ROX126" s="184"/>
      <c r="ROY126" s="184"/>
      <c r="ROZ126" s="184"/>
      <c r="RPA126" s="184"/>
      <c r="RPB126" s="184"/>
      <c r="RPC126" s="184"/>
      <c r="RPD126" s="184"/>
      <c r="RPE126" s="184"/>
      <c r="RPF126" s="184"/>
      <c r="RPG126" s="184"/>
      <c r="RPH126" s="184"/>
      <c r="RPI126" s="184"/>
      <c r="RPJ126" s="184"/>
      <c r="RPK126" s="184"/>
      <c r="RPL126" s="184"/>
      <c r="RPM126" s="184"/>
      <c r="RPN126" s="184"/>
      <c r="RPO126" s="184"/>
      <c r="RPP126" s="184"/>
      <c r="RPQ126" s="184"/>
      <c r="RPR126" s="184"/>
      <c r="RPS126" s="184"/>
      <c r="RPT126" s="184"/>
      <c r="RPU126" s="184"/>
      <c r="RPV126" s="184"/>
      <c r="RPW126" s="184"/>
      <c r="RPX126" s="184"/>
      <c r="RPY126" s="184"/>
      <c r="RPZ126" s="184"/>
      <c r="RQA126" s="184"/>
      <c r="RQB126" s="184"/>
      <c r="RQC126" s="184"/>
      <c r="RQD126" s="184"/>
      <c r="RQE126" s="184"/>
      <c r="RQF126" s="184"/>
      <c r="RQG126" s="184"/>
      <c r="RQH126" s="184"/>
      <c r="RQI126" s="184"/>
      <c r="RQJ126" s="184"/>
      <c r="RQK126" s="184"/>
      <c r="RQL126" s="184"/>
      <c r="RQM126" s="184"/>
      <c r="RQN126" s="184"/>
      <c r="RQO126" s="184"/>
      <c r="RQP126" s="184"/>
      <c r="RQQ126" s="184"/>
      <c r="RQR126" s="184"/>
      <c r="RQS126" s="184"/>
      <c r="RQT126" s="184"/>
      <c r="RQU126" s="184"/>
      <c r="RQV126" s="184"/>
      <c r="RQW126" s="184"/>
      <c r="RQX126" s="184"/>
      <c r="RQY126" s="184"/>
      <c r="RQZ126" s="184"/>
      <c r="RRA126" s="184"/>
      <c r="RRB126" s="184"/>
      <c r="RRC126" s="184"/>
      <c r="RRD126" s="184"/>
      <c r="RRE126" s="184"/>
      <c r="RRF126" s="184"/>
      <c r="RRG126" s="184"/>
      <c r="RRH126" s="184"/>
      <c r="RRI126" s="184"/>
      <c r="RRJ126" s="184"/>
      <c r="RRK126" s="184"/>
      <c r="RRL126" s="184"/>
      <c r="RRM126" s="184"/>
      <c r="RRN126" s="184"/>
      <c r="RRO126" s="184"/>
      <c r="RRP126" s="184"/>
      <c r="RRQ126" s="184"/>
      <c r="RRR126" s="184"/>
      <c r="RRS126" s="184"/>
      <c r="RRT126" s="184"/>
      <c r="RRU126" s="184"/>
      <c r="RRV126" s="184"/>
      <c r="RRW126" s="184"/>
      <c r="RRX126" s="184"/>
      <c r="RRY126" s="184"/>
      <c r="RRZ126" s="184"/>
      <c r="RSA126" s="184"/>
      <c r="RSB126" s="184"/>
      <c r="RSC126" s="184"/>
      <c r="RSD126" s="184"/>
      <c r="RSE126" s="184"/>
      <c r="RSF126" s="184"/>
      <c r="RSG126" s="184"/>
      <c r="RSH126" s="184"/>
      <c r="RSI126" s="184"/>
      <c r="RSJ126" s="184"/>
      <c r="RSK126" s="184"/>
      <c r="RSL126" s="184"/>
      <c r="RSM126" s="184"/>
      <c r="RSN126" s="184"/>
      <c r="RSO126" s="184"/>
      <c r="RSP126" s="184"/>
      <c r="RSQ126" s="184"/>
      <c r="RSR126" s="184"/>
      <c r="RSS126" s="184"/>
      <c r="RST126" s="184"/>
      <c r="RSU126" s="184"/>
      <c r="RSV126" s="184"/>
      <c r="RSW126" s="184"/>
      <c r="RSX126" s="184"/>
      <c r="RSY126" s="184"/>
      <c r="RSZ126" s="184"/>
      <c r="RTA126" s="184"/>
      <c r="RTB126" s="184"/>
      <c r="RTC126" s="184"/>
      <c r="RTD126" s="184"/>
      <c r="RTE126" s="184"/>
      <c r="RTF126" s="184"/>
      <c r="RTG126" s="184"/>
      <c r="RTH126" s="184"/>
      <c r="RTI126" s="184"/>
      <c r="RTJ126" s="184"/>
      <c r="RTK126" s="184"/>
      <c r="RTL126" s="184"/>
      <c r="RTM126" s="184"/>
      <c r="RTN126" s="184"/>
      <c r="RTO126" s="184"/>
      <c r="RTP126" s="184"/>
      <c r="RTQ126" s="184"/>
      <c r="RTR126" s="184"/>
      <c r="RTS126" s="184"/>
      <c r="RTT126" s="184"/>
      <c r="RTU126" s="184"/>
      <c r="RTV126" s="184"/>
      <c r="RTW126" s="184"/>
      <c r="RTX126" s="184"/>
      <c r="RTY126" s="184"/>
      <c r="RTZ126" s="184"/>
      <c r="RUA126" s="184"/>
      <c r="RUB126" s="184"/>
      <c r="RUC126" s="184"/>
      <c r="RUD126" s="184"/>
      <c r="RUE126" s="184"/>
      <c r="RUF126" s="184"/>
      <c r="RUG126" s="184"/>
      <c r="RUH126" s="184"/>
      <c r="RUI126" s="184"/>
      <c r="RUJ126" s="184"/>
      <c r="RUK126" s="184"/>
      <c r="RUL126" s="184"/>
      <c r="RUM126" s="184"/>
      <c r="RUN126" s="184"/>
      <c r="RUO126" s="184"/>
      <c r="RUP126" s="184"/>
      <c r="RUQ126" s="184"/>
      <c r="RUR126" s="184"/>
      <c r="RUS126" s="184"/>
      <c r="RUT126" s="184"/>
      <c r="RUU126" s="184"/>
      <c r="RUV126" s="184"/>
      <c r="RUW126" s="184"/>
      <c r="RUX126" s="184"/>
      <c r="RUY126" s="184"/>
      <c r="RUZ126" s="184"/>
      <c r="RVA126" s="184"/>
      <c r="RVB126" s="184"/>
      <c r="RVC126" s="184"/>
      <c r="RVD126" s="184"/>
      <c r="RVE126" s="184"/>
      <c r="RVF126" s="184"/>
      <c r="RVG126" s="184"/>
      <c r="RVH126" s="184"/>
      <c r="RVI126" s="184"/>
      <c r="RVJ126" s="184"/>
      <c r="RVK126" s="184"/>
      <c r="RVL126" s="184"/>
      <c r="RVM126" s="184"/>
      <c r="RVN126" s="184"/>
      <c r="RVO126" s="184"/>
      <c r="RVP126" s="184"/>
      <c r="RVQ126" s="184"/>
      <c r="RVR126" s="184"/>
      <c r="RVS126" s="184"/>
      <c r="RVT126" s="184"/>
      <c r="RVU126" s="184"/>
      <c r="RVV126" s="184"/>
      <c r="RVW126" s="184"/>
      <c r="RVX126" s="184"/>
      <c r="RVY126" s="184"/>
      <c r="RVZ126" s="184"/>
      <c r="RWA126" s="184"/>
      <c r="RWB126" s="184"/>
      <c r="RWC126" s="184"/>
      <c r="RWD126" s="184"/>
      <c r="RWE126" s="184"/>
      <c r="RWF126" s="184"/>
      <c r="RWG126" s="184"/>
      <c r="RWH126" s="184"/>
      <c r="RWI126" s="184"/>
      <c r="RWJ126" s="184"/>
      <c r="RWK126" s="184"/>
      <c r="RWL126" s="184"/>
      <c r="RWM126" s="184"/>
      <c r="RWN126" s="184"/>
      <c r="RWO126" s="184"/>
      <c r="RWP126" s="184"/>
      <c r="RWQ126" s="184"/>
      <c r="RWR126" s="184"/>
      <c r="RWS126" s="184"/>
      <c r="RWT126" s="184"/>
      <c r="RWU126" s="184"/>
      <c r="RWV126" s="184"/>
      <c r="RWW126" s="184"/>
      <c r="RWX126" s="184"/>
      <c r="RWY126" s="184"/>
      <c r="RWZ126" s="184"/>
      <c r="RXA126" s="184"/>
      <c r="RXB126" s="184"/>
      <c r="RXC126" s="184"/>
      <c r="RXD126" s="184"/>
      <c r="RXE126" s="184"/>
      <c r="RXF126" s="184"/>
      <c r="RXG126" s="184"/>
      <c r="RXH126" s="184"/>
      <c r="RXI126" s="184"/>
      <c r="RXJ126" s="184"/>
      <c r="RXK126" s="184"/>
      <c r="RXL126" s="184"/>
      <c r="RXM126" s="184"/>
      <c r="RXN126" s="184"/>
      <c r="RXO126" s="184"/>
      <c r="RXP126" s="184"/>
      <c r="RXQ126" s="184"/>
      <c r="RXR126" s="184"/>
      <c r="RXS126" s="184"/>
      <c r="RXT126" s="184"/>
      <c r="RXU126" s="184"/>
      <c r="RXV126" s="184"/>
      <c r="RXW126" s="184"/>
      <c r="RXX126" s="184"/>
      <c r="RXY126" s="184"/>
      <c r="RXZ126" s="184"/>
      <c r="RYA126" s="184"/>
      <c r="RYB126" s="184"/>
      <c r="RYC126" s="184"/>
      <c r="RYD126" s="184"/>
      <c r="RYE126" s="184"/>
      <c r="RYF126" s="184"/>
      <c r="RYG126" s="184"/>
      <c r="RYH126" s="184"/>
      <c r="RYI126" s="184"/>
      <c r="RYJ126" s="184"/>
      <c r="RYK126" s="184"/>
      <c r="RYL126" s="184"/>
      <c r="RYM126" s="184"/>
      <c r="RYN126" s="184"/>
      <c r="RYO126" s="184"/>
      <c r="RYP126" s="184"/>
      <c r="RYQ126" s="184"/>
      <c r="RYR126" s="184"/>
      <c r="RYS126" s="184"/>
      <c r="RYT126" s="184"/>
      <c r="RYU126" s="184"/>
      <c r="RYV126" s="184"/>
      <c r="RYW126" s="184"/>
      <c r="RYX126" s="184"/>
      <c r="RYY126" s="184"/>
      <c r="RYZ126" s="184"/>
      <c r="RZA126" s="184"/>
      <c r="RZB126" s="184"/>
      <c r="RZC126" s="184"/>
      <c r="RZD126" s="184"/>
      <c r="RZE126" s="184"/>
      <c r="RZF126" s="184"/>
      <c r="RZG126" s="184"/>
      <c r="RZH126" s="184"/>
      <c r="RZI126" s="184"/>
      <c r="RZJ126" s="184"/>
      <c r="RZK126" s="184"/>
      <c r="RZL126" s="184"/>
      <c r="RZM126" s="184"/>
      <c r="RZN126" s="184"/>
      <c r="RZO126" s="184"/>
      <c r="RZP126" s="184"/>
      <c r="RZQ126" s="184"/>
      <c r="RZR126" s="184"/>
      <c r="RZS126" s="184"/>
      <c r="RZT126" s="184"/>
      <c r="RZU126" s="184"/>
      <c r="RZV126" s="184"/>
      <c r="RZW126" s="184"/>
      <c r="RZX126" s="184"/>
      <c r="RZY126" s="184"/>
      <c r="RZZ126" s="184"/>
      <c r="SAA126" s="184"/>
      <c r="SAB126" s="184"/>
      <c r="SAC126" s="184"/>
      <c r="SAD126" s="184"/>
      <c r="SAE126" s="184"/>
      <c r="SAF126" s="184"/>
      <c r="SAG126" s="184"/>
      <c r="SAH126" s="184"/>
      <c r="SAI126" s="184"/>
      <c r="SAJ126" s="184"/>
      <c r="SAK126" s="184"/>
      <c r="SAL126" s="184"/>
      <c r="SAM126" s="184"/>
      <c r="SAN126" s="184"/>
      <c r="SAO126" s="184"/>
      <c r="SAP126" s="184"/>
      <c r="SAQ126" s="184"/>
      <c r="SAR126" s="184"/>
      <c r="SAS126" s="184"/>
      <c r="SAT126" s="184"/>
      <c r="SAU126" s="184"/>
      <c r="SAV126" s="184"/>
      <c r="SAW126" s="184"/>
      <c r="SAX126" s="184"/>
      <c r="SAY126" s="184"/>
      <c r="SAZ126" s="184"/>
      <c r="SBA126" s="184"/>
      <c r="SBB126" s="184"/>
      <c r="SBC126" s="184"/>
      <c r="SBD126" s="184"/>
      <c r="SBE126" s="184"/>
      <c r="SBF126" s="184"/>
      <c r="SBG126" s="184"/>
      <c r="SBH126" s="184"/>
      <c r="SBI126" s="184"/>
      <c r="SBJ126" s="184"/>
      <c r="SBK126" s="184"/>
      <c r="SBL126" s="184"/>
      <c r="SBM126" s="184"/>
      <c r="SBN126" s="184"/>
      <c r="SBO126" s="184"/>
      <c r="SBP126" s="184"/>
      <c r="SBQ126" s="184"/>
      <c r="SBR126" s="184"/>
      <c r="SBS126" s="184"/>
      <c r="SBT126" s="184"/>
      <c r="SBU126" s="184"/>
      <c r="SBV126" s="184"/>
      <c r="SBW126" s="184"/>
      <c r="SBX126" s="184"/>
      <c r="SBY126" s="184"/>
      <c r="SBZ126" s="184"/>
      <c r="SCA126" s="184"/>
      <c r="SCB126" s="184"/>
      <c r="SCC126" s="184"/>
      <c r="SCD126" s="184"/>
      <c r="SCE126" s="184"/>
      <c r="SCF126" s="184"/>
      <c r="SCG126" s="184"/>
      <c r="SCH126" s="184"/>
      <c r="SCI126" s="184"/>
      <c r="SCJ126" s="184"/>
      <c r="SCK126" s="184"/>
      <c r="SCL126" s="184"/>
      <c r="SCM126" s="184"/>
      <c r="SCN126" s="184"/>
      <c r="SCO126" s="184"/>
      <c r="SCP126" s="184"/>
      <c r="SCQ126" s="184"/>
      <c r="SCR126" s="184"/>
      <c r="SCS126" s="184"/>
      <c r="SCT126" s="184"/>
      <c r="SCU126" s="184"/>
      <c r="SCV126" s="184"/>
      <c r="SCW126" s="184"/>
      <c r="SCX126" s="184"/>
      <c r="SCY126" s="184"/>
      <c r="SCZ126" s="184"/>
      <c r="SDA126" s="184"/>
      <c r="SDB126" s="184"/>
      <c r="SDC126" s="184"/>
      <c r="SDD126" s="184"/>
      <c r="SDE126" s="184"/>
      <c r="SDF126" s="184"/>
      <c r="SDG126" s="184"/>
      <c r="SDH126" s="184"/>
      <c r="SDI126" s="184"/>
      <c r="SDJ126" s="184"/>
      <c r="SDK126" s="184"/>
      <c r="SDL126" s="184"/>
      <c r="SDM126" s="184"/>
      <c r="SDN126" s="184"/>
      <c r="SDO126" s="184"/>
      <c r="SDP126" s="184"/>
      <c r="SDQ126" s="184"/>
      <c r="SDR126" s="184"/>
      <c r="SDS126" s="184"/>
      <c r="SDT126" s="184"/>
      <c r="SDU126" s="184"/>
      <c r="SDV126" s="184"/>
      <c r="SDW126" s="184"/>
      <c r="SDX126" s="184"/>
      <c r="SDY126" s="184"/>
      <c r="SDZ126" s="184"/>
      <c r="SEA126" s="184"/>
      <c r="SEB126" s="184"/>
      <c r="SEC126" s="184"/>
      <c r="SED126" s="184"/>
      <c r="SEE126" s="184"/>
      <c r="SEF126" s="184"/>
      <c r="SEG126" s="184"/>
      <c r="SEH126" s="184"/>
      <c r="SEI126" s="184"/>
      <c r="SEJ126" s="184"/>
      <c r="SEK126" s="184"/>
      <c r="SEL126" s="184"/>
      <c r="SEM126" s="184"/>
      <c r="SEN126" s="184"/>
      <c r="SEO126" s="184"/>
      <c r="SEP126" s="184"/>
      <c r="SEQ126" s="184"/>
      <c r="SER126" s="184"/>
      <c r="SES126" s="184"/>
      <c r="SET126" s="184"/>
      <c r="SEU126" s="184"/>
      <c r="SEV126" s="184"/>
      <c r="SEW126" s="184"/>
      <c r="SEX126" s="184"/>
      <c r="SEY126" s="184"/>
      <c r="SEZ126" s="184"/>
      <c r="SFA126" s="184"/>
      <c r="SFB126" s="184"/>
      <c r="SFC126" s="184"/>
      <c r="SFD126" s="184"/>
      <c r="SFE126" s="184"/>
      <c r="SFF126" s="184"/>
      <c r="SFG126" s="184"/>
      <c r="SFH126" s="184"/>
      <c r="SFI126" s="184"/>
      <c r="SFJ126" s="184"/>
      <c r="SFK126" s="184"/>
      <c r="SFL126" s="184"/>
      <c r="SFM126" s="184"/>
      <c r="SFN126" s="184"/>
      <c r="SFO126" s="184"/>
      <c r="SFP126" s="184"/>
      <c r="SFQ126" s="184"/>
      <c r="SFR126" s="184"/>
      <c r="SFS126" s="184"/>
      <c r="SFT126" s="184"/>
      <c r="SFU126" s="184"/>
      <c r="SFV126" s="184"/>
      <c r="SFW126" s="184"/>
      <c r="SFX126" s="184"/>
      <c r="SFY126" s="184"/>
      <c r="SFZ126" s="184"/>
      <c r="SGA126" s="184"/>
      <c r="SGB126" s="184"/>
      <c r="SGC126" s="184"/>
      <c r="SGD126" s="184"/>
      <c r="SGE126" s="184"/>
      <c r="SGF126" s="184"/>
      <c r="SGG126" s="184"/>
      <c r="SGH126" s="184"/>
      <c r="SGI126" s="184"/>
      <c r="SGJ126" s="184"/>
      <c r="SGK126" s="184"/>
      <c r="SGL126" s="184"/>
      <c r="SGM126" s="184"/>
      <c r="SGN126" s="184"/>
      <c r="SGO126" s="184"/>
      <c r="SGP126" s="184"/>
      <c r="SGQ126" s="184"/>
      <c r="SGR126" s="184"/>
      <c r="SGS126" s="184"/>
      <c r="SGT126" s="184"/>
      <c r="SGU126" s="184"/>
      <c r="SGV126" s="184"/>
      <c r="SGW126" s="184"/>
      <c r="SGX126" s="184"/>
      <c r="SGY126" s="184"/>
      <c r="SGZ126" s="184"/>
      <c r="SHA126" s="184"/>
      <c r="SHB126" s="184"/>
      <c r="SHC126" s="184"/>
      <c r="SHD126" s="184"/>
      <c r="SHE126" s="184"/>
      <c r="SHF126" s="184"/>
      <c r="SHG126" s="184"/>
      <c r="SHH126" s="184"/>
      <c r="SHI126" s="184"/>
      <c r="SHJ126" s="184"/>
      <c r="SHK126" s="184"/>
      <c r="SHL126" s="184"/>
      <c r="SHM126" s="184"/>
      <c r="SHN126" s="184"/>
      <c r="SHO126" s="184"/>
      <c r="SHP126" s="184"/>
      <c r="SHQ126" s="184"/>
      <c r="SHR126" s="184"/>
      <c r="SHS126" s="184"/>
      <c r="SHT126" s="184"/>
      <c r="SHU126" s="184"/>
      <c r="SHV126" s="184"/>
      <c r="SHW126" s="184"/>
      <c r="SHX126" s="184"/>
      <c r="SHY126" s="184"/>
      <c r="SHZ126" s="184"/>
      <c r="SIA126" s="184"/>
      <c r="SIB126" s="184"/>
      <c r="SIC126" s="184"/>
      <c r="SID126" s="184"/>
      <c r="SIE126" s="184"/>
      <c r="SIF126" s="184"/>
      <c r="SIG126" s="184"/>
      <c r="SIH126" s="184"/>
      <c r="SII126" s="184"/>
      <c r="SIJ126" s="184"/>
      <c r="SIK126" s="184"/>
      <c r="SIL126" s="184"/>
      <c r="SIM126" s="184"/>
      <c r="SIN126" s="184"/>
      <c r="SIO126" s="184"/>
      <c r="SIP126" s="184"/>
      <c r="SIQ126" s="184"/>
      <c r="SIR126" s="184"/>
      <c r="SIS126" s="184"/>
      <c r="SIT126" s="184"/>
      <c r="SIU126" s="184"/>
      <c r="SIV126" s="184"/>
      <c r="SIW126" s="184"/>
      <c r="SIX126" s="184"/>
      <c r="SIY126" s="184"/>
      <c r="SIZ126" s="184"/>
      <c r="SJA126" s="184"/>
      <c r="SJB126" s="184"/>
      <c r="SJC126" s="184"/>
      <c r="SJD126" s="184"/>
      <c r="SJE126" s="184"/>
      <c r="SJF126" s="184"/>
      <c r="SJG126" s="184"/>
      <c r="SJH126" s="184"/>
      <c r="SJI126" s="184"/>
      <c r="SJJ126" s="184"/>
      <c r="SJK126" s="184"/>
      <c r="SJL126" s="184"/>
      <c r="SJM126" s="184"/>
      <c r="SJN126" s="184"/>
      <c r="SJO126" s="184"/>
      <c r="SJP126" s="184"/>
      <c r="SJQ126" s="184"/>
      <c r="SJR126" s="184"/>
      <c r="SJS126" s="184"/>
      <c r="SJT126" s="184"/>
      <c r="SJU126" s="184"/>
      <c r="SJV126" s="184"/>
      <c r="SJW126" s="184"/>
      <c r="SJX126" s="184"/>
      <c r="SJY126" s="184"/>
      <c r="SJZ126" s="184"/>
      <c r="SKA126" s="184"/>
      <c r="SKB126" s="184"/>
      <c r="SKC126" s="184"/>
      <c r="SKD126" s="184"/>
      <c r="SKE126" s="184"/>
      <c r="SKF126" s="184"/>
      <c r="SKG126" s="184"/>
      <c r="SKH126" s="184"/>
      <c r="SKI126" s="184"/>
      <c r="SKJ126" s="184"/>
      <c r="SKK126" s="184"/>
      <c r="SKL126" s="184"/>
      <c r="SKM126" s="184"/>
      <c r="SKN126" s="184"/>
      <c r="SKO126" s="184"/>
      <c r="SKP126" s="184"/>
      <c r="SKQ126" s="184"/>
      <c r="SKR126" s="184"/>
      <c r="SKS126" s="184"/>
      <c r="SKT126" s="184"/>
      <c r="SKU126" s="184"/>
      <c r="SKV126" s="184"/>
      <c r="SKW126" s="184"/>
      <c r="SKX126" s="184"/>
      <c r="SKY126" s="184"/>
      <c r="SKZ126" s="184"/>
      <c r="SLA126" s="184"/>
      <c r="SLB126" s="184"/>
      <c r="SLC126" s="184"/>
      <c r="SLD126" s="184"/>
      <c r="SLE126" s="184"/>
      <c r="SLF126" s="184"/>
      <c r="SLG126" s="184"/>
      <c r="SLH126" s="184"/>
      <c r="SLI126" s="184"/>
      <c r="SLJ126" s="184"/>
      <c r="SLK126" s="184"/>
      <c r="SLL126" s="184"/>
      <c r="SLM126" s="184"/>
      <c r="SLN126" s="184"/>
      <c r="SLO126" s="184"/>
      <c r="SLP126" s="184"/>
      <c r="SLQ126" s="184"/>
      <c r="SLR126" s="184"/>
      <c r="SLS126" s="184"/>
      <c r="SLT126" s="184"/>
      <c r="SLU126" s="184"/>
      <c r="SLV126" s="184"/>
      <c r="SLW126" s="184"/>
      <c r="SLX126" s="184"/>
      <c r="SLY126" s="184"/>
      <c r="SLZ126" s="184"/>
      <c r="SMA126" s="184"/>
      <c r="SMB126" s="184"/>
      <c r="SMC126" s="184"/>
      <c r="SMD126" s="184"/>
      <c r="SME126" s="184"/>
      <c r="SMF126" s="184"/>
      <c r="SMG126" s="184"/>
      <c r="SMH126" s="184"/>
      <c r="SMI126" s="184"/>
      <c r="SMJ126" s="184"/>
      <c r="SMK126" s="184"/>
      <c r="SML126" s="184"/>
      <c r="SMM126" s="184"/>
      <c r="SMN126" s="184"/>
      <c r="SMO126" s="184"/>
      <c r="SMP126" s="184"/>
      <c r="SMQ126" s="184"/>
      <c r="SMR126" s="184"/>
      <c r="SMS126" s="184"/>
      <c r="SMT126" s="184"/>
      <c r="SMU126" s="184"/>
      <c r="SMV126" s="184"/>
      <c r="SMW126" s="184"/>
      <c r="SMX126" s="184"/>
      <c r="SMY126" s="184"/>
      <c r="SMZ126" s="184"/>
      <c r="SNA126" s="184"/>
      <c r="SNB126" s="184"/>
      <c r="SNC126" s="184"/>
      <c r="SND126" s="184"/>
      <c r="SNE126" s="184"/>
      <c r="SNF126" s="184"/>
      <c r="SNG126" s="184"/>
      <c r="SNH126" s="184"/>
      <c r="SNI126" s="184"/>
      <c r="SNJ126" s="184"/>
      <c r="SNK126" s="184"/>
      <c r="SNL126" s="184"/>
      <c r="SNM126" s="184"/>
      <c r="SNN126" s="184"/>
      <c r="SNO126" s="184"/>
      <c r="SNP126" s="184"/>
      <c r="SNQ126" s="184"/>
      <c r="SNR126" s="184"/>
      <c r="SNS126" s="184"/>
      <c r="SNT126" s="184"/>
      <c r="SNU126" s="184"/>
      <c r="SNV126" s="184"/>
      <c r="SNW126" s="184"/>
      <c r="SNX126" s="184"/>
      <c r="SNY126" s="184"/>
      <c r="SNZ126" s="184"/>
      <c r="SOA126" s="184"/>
      <c r="SOB126" s="184"/>
      <c r="SOC126" s="184"/>
      <c r="SOD126" s="184"/>
      <c r="SOE126" s="184"/>
      <c r="SOF126" s="184"/>
      <c r="SOG126" s="184"/>
      <c r="SOH126" s="184"/>
      <c r="SOI126" s="184"/>
      <c r="SOJ126" s="184"/>
      <c r="SOK126" s="184"/>
      <c r="SOL126" s="184"/>
      <c r="SOM126" s="184"/>
      <c r="SON126" s="184"/>
      <c r="SOO126" s="184"/>
      <c r="SOP126" s="184"/>
      <c r="SOQ126" s="184"/>
      <c r="SOR126" s="184"/>
      <c r="SOS126" s="184"/>
      <c r="SOT126" s="184"/>
      <c r="SOU126" s="184"/>
      <c r="SOV126" s="184"/>
      <c r="SOW126" s="184"/>
      <c r="SOX126" s="184"/>
      <c r="SOY126" s="184"/>
      <c r="SOZ126" s="184"/>
      <c r="SPA126" s="184"/>
      <c r="SPB126" s="184"/>
      <c r="SPC126" s="184"/>
      <c r="SPD126" s="184"/>
      <c r="SPE126" s="184"/>
      <c r="SPF126" s="184"/>
      <c r="SPG126" s="184"/>
      <c r="SPH126" s="184"/>
      <c r="SPI126" s="184"/>
      <c r="SPJ126" s="184"/>
      <c r="SPK126" s="184"/>
      <c r="SPL126" s="184"/>
      <c r="SPM126" s="184"/>
      <c r="SPN126" s="184"/>
      <c r="SPO126" s="184"/>
      <c r="SPP126" s="184"/>
      <c r="SPQ126" s="184"/>
      <c r="SPR126" s="184"/>
      <c r="SPS126" s="184"/>
      <c r="SPT126" s="184"/>
      <c r="SPU126" s="184"/>
      <c r="SPV126" s="184"/>
      <c r="SPW126" s="184"/>
      <c r="SPX126" s="184"/>
      <c r="SPY126" s="184"/>
      <c r="SPZ126" s="184"/>
      <c r="SQA126" s="184"/>
      <c r="SQB126" s="184"/>
      <c r="SQC126" s="184"/>
      <c r="SQD126" s="184"/>
      <c r="SQE126" s="184"/>
      <c r="SQF126" s="184"/>
      <c r="SQG126" s="184"/>
      <c r="SQH126" s="184"/>
      <c r="SQI126" s="184"/>
      <c r="SQJ126" s="184"/>
      <c r="SQK126" s="184"/>
      <c r="SQL126" s="184"/>
      <c r="SQM126" s="184"/>
      <c r="SQN126" s="184"/>
      <c r="SQO126" s="184"/>
      <c r="SQP126" s="184"/>
      <c r="SQQ126" s="184"/>
      <c r="SQR126" s="184"/>
      <c r="SQS126" s="184"/>
      <c r="SQT126" s="184"/>
      <c r="SQU126" s="184"/>
      <c r="SQV126" s="184"/>
      <c r="SQW126" s="184"/>
      <c r="SQX126" s="184"/>
      <c r="SQY126" s="184"/>
      <c r="SQZ126" s="184"/>
      <c r="SRA126" s="184"/>
      <c r="SRB126" s="184"/>
      <c r="SRC126" s="184"/>
      <c r="SRD126" s="184"/>
      <c r="SRE126" s="184"/>
      <c r="SRF126" s="184"/>
      <c r="SRG126" s="184"/>
      <c r="SRH126" s="184"/>
      <c r="SRI126" s="184"/>
      <c r="SRJ126" s="184"/>
      <c r="SRK126" s="184"/>
      <c r="SRL126" s="184"/>
      <c r="SRM126" s="184"/>
      <c r="SRN126" s="184"/>
      <c r="SRO126" s="184"/>
      <c r="SRP126" s="184"/>
      <c r="SRQ126" s="184"/>
      <c r="SRR126" s="184"/>
      <c r="SRS126" s="184"/>
      <c r="SRT126" s="184"/>
      <c r="SRU126" s="184"/>
      <c r="SRV126" s="184"/>
      <c r="SRW126" s="184"/>
      <c r="SRX126" s="184"/>
      <c r="SRY126" s="184"/>
      <c r="SRZ126" s="184"/>
      <c r="SSA126" s="184"/>
      <c r="SSB126" s="184"/>
      <c r="SSC126" s="184"/>
      <c r="SSD126" s="184"/>
      <c r="SSE126" s="184"/>
      <c r="SSF126" s="184"/>
      <c r="SSG126" s="184"/>
      <c r="SSH126" s="184"/>
      <c r="SSI126" s="184"/>
      <c r="SSJ126" s="184"/>
      <c r="SSK126" s="184"/>
      <c r="SSL126" s="184"/>
      <c r="SSM126" s="184"/>
      <c r="SSN126" s="184"/>
      <c r="SSO126" s="184"/>
      <c r="SSP126" s="184"/>
      <c r="SSQ126" s="184"/>
      <c r="SSR126" s="184"/>
      <c r="SSS126" s="184"/>
      <c r="SST126" s="184"/>
      <c r="SSU126" s="184"/>
      <c r="SSV126" s="184"/>
      <c r="SSW126" s="184"/>
      <c r="SSX126" s="184"/>
      <c r="SSY126" s="184"/>
      <c r="SSZ126" s="184"/>
      <c r="STA126" s="184"/>
      <c r="STB126" s="184"/>
      <c r="STC126" s="184"/>
      <c r="STD126" s="184"/>
      <c r="STE126" s="184"/>
      <c r="STF126" s="184"/>
      <c r="STG126" s="184"/>
      <c r="STH126" s="184"/>
      <c r="STI126" s="184"/>
      <c r="STJ126" s="184"/>
      <c r="STK126" s="184"/>
      <c r="STL126" s="184"/>
      <c r="STM126" s="184"/>
      <c r="STN126" s="184"/>
      <c r="STO126" s="184"/>
      <c r="STP126" s="184"/>
      <c r="STQ126" s="184"/>
      <c r="STR126" s="184"/>
      <c r="STS126" s="184"/>
      <c r="STT126" s="184"/>
      <c r="STU126" s="184"/>
      <c r="STV126" s="184"/>
      <c r="STW126" s="184"/>
      <c r="STX126" s="184"/>
      <c r="STY126" s="184"/>
      <c r="STZ126" s="184"/>
      <c r="SUA126" s="184"/>
      <c r="SUB126" s="184"/>
      <c r="SUC126" s="184"/>
      <c r="SUD126" s="184"/>
      <c r="SUE126" s="184"/>
      <c r="SUF126" s="184"/>
      <c r="SUG126" s="184"/>
      <c r="SUH126" s="184"/>
      <c r="SUI126" s="184"/>
      <c r="SUJ126" s="184"/>
      <c r="SUK126" s="184"/>
      <c r="SUL126" s="184"/>
      <c r="SUM126" s="184"/>
      <c r="SUN126" s="184"/>
      <c r="SUO126" s="184"/>
      <c r="SUP126" s="184"/>
      <c r="SUQ126" s="184"/>
      <c r="SUR126" s="184"/>
      <c r="SUS126" s="184"/>
      <c r="SUT126" s="184"/>
      <c r="SUU126" s="184"/>
      <c r="SUV126" s="184"/>
      <c r="SUW126" s="184"/>
      <c r="SUX126" s="184"/>
      <c r="SUY126" s="184"/>
      <c r="SUZ126" s="184"/>
      <c r="SVA126" s="184"/>
      <c r="SVB126" s="184"/>
      <c r="SVC126" s="184"/>
      <c r="SVD126" s="184"/>
      <c r="SVE126" s="184"/>
      <c r="SVF126" s="184"/>
      <c r="SVG126" s="184"/>
      <c r="SVH126" s="184"/>
      <c r="SVI126" s="184"/>
      <c r="SVJ126" s="184"/>
      <c r="SVK126" s="184"/>
      <c r="SVL126" s="184"/>
      <c r="SVM126" s="184"/>
      <c r="SVN126" s="184"/>
      <c r="SVO126" s="184"/>
      <c r="SVP126" s="184"/>
      <c r="SVQ126" s="184"/>
      <c r="SVR126" s="184"/>
      <c r="SVS126" s="184"/>
      <c r="SVT126" s="184"/>
      <c r="SVU126" s="184"/>
      <c r="SVV126" s="184"/>
      <c r="SVW126" s="184"/>
      <c r="SVX126" s="184"/>
      <c r="SVY126" s="184"/>
      <c r="SVZ126" s="184"/>
      <c r="SWA126" s="184"/>
      <c r="SWB126" s="184"/>
      <c r="SWC126" s="184"/>
      <c r="SWD126" s="184"/>
      <c r="SWE126" s="184"/>
      <c r="SWF126" s="184"/>
      <c r="SWG126" s="184"/>
      <c r="SWH126" s="184"/>
      <c r="SWI126" s="184"/>
      <c r="SWJ126" s="184"/>
      <c r="SWK126" s="184"/>
      <c r="SWL126" s="184"/>
      <c r="SWM126" s="184"/>
      <c r="SWN126" s="184"/>
      <c r="SWO126" s="184"/>
      <c r="SWP126" s="184"/>
      <c r="SWQ126" s="184"/>
      <c r="SWR126" s="184"/>
      <c r="SWS126" s="184"/>
      <c r="SWT126" s="184"/>
      <c r="SWU126" s="184"/>
      <c r="SWV126" s="184"/>
      <c r="SWW126" s="184"/>
      <c r="SWX126" s="184"/>
      <c r="SWY126" s="184"/>
      <c r="SWZ126" s="184"/>
      <c r="SXA126" s="184"/>
      <c r="SXB126" s="184"/>
      <c r="SXC126" s="184"/>
      <c r="SXD126" s="184"/>
      <c r="SXE126" s="184"/>
      <c r="SXF126" s="184"/>
      <c r="SXG126" s="184"/>
      <c r="SXH126" s="184"/>
      <c r="SXI126" s="184"/>
      <c r="SXJ126" s="184"/>
      <c r="SXK126" s="184"/>
      <c r="SXL126" s="184"/>
      <c r="SXM126" s="184"/>
      <c r="SXN126" s="184"/>
      <c r="SXO126" s="184"/>
      <c r="SXP126" s="184"/>
      <c r="SXQ126" s="184"/>
      <c r="SXR126" s="184"/>
      <c r="SXS126" s="184"/>
      <c r="SXT126" s="184"/>
      <c r="SXU126" s="184"/>
      <c r="SXV126" s="184"/>
      <c r="SXW126" s="184"/>
      <c r="SXX126" s="184"/>
      <c r="SXY126" s="184"/>
      <c r="SXZ126" s="184"/>
      <c r="SYA126" s="184"/>
      <c r="SYB126" s="184"/>
      <c r="SYC126" s="184"/>
      <c r="SYD126" s="184"/>
      <c r="SYE126" s="184"/>
      <c r="SYF126" s="184"/>
      <c r="SYG126" s="184"/>
      <c r="SYH126" s="184"/>
      <c r="SYI126" s="184"/>
      <c r="SYJ126" s="184"/>
      <c r="SYK126" s="184"/>
      <c r="SYL126" s="184"/>
      <c r="SYM126" s="184"/>
      <c r="SYN126" s="184"/>
      <c r="SYO126" s="184"/>
      <c r="SYP126" s="184"/>
      <c r="SYQ126" s="184"/>
      <c r="SYR126" s="184"/>
      <c r="SYS126" s="184"/>
      <c r="SYT126" s="184"/>
      <c r="SYU126" s="184"/>
      <c r="SYV126" s="184"/>
      <c r="SYW126" s="184"/>
      <c r="SYX126" s="184"/>
      <c r="SYY126" s="184"/>
      <c r="SYZ126" s="184"/>
      <c r="SZA126" s="184"/>
      <c r="SZB126" s="184"/>
      <c r="SZC126" s="184"/>
      <c r="SZD126" s="184"/>
      <c r="SZE126" s="184"/>
      <c r="SZF126" s="184"/>
      <c r="SZG126" s="184"/>
      <c r="SZH126" s="184"/>
      <c r="SZI126" s="184"/>
      <c r="SZJ126" s="184"/>
      <c r="SZK126" s="184"/>
      <c r="SZL126" s="184"/>
      <c r="SZM126" s="184"/>
      <c r="SZN126" s="184"/>
      <c r="SZO126" s="184"/>
      <c r="SZP126" s="184"/>
      <c r="SZQ126" s="184"/>
      <c r="SZR126" s="184"/>
      <c r="SZS126" s="184"/>
      <c r="SZT126" s="184"/>
      <c r="SZU126" s="184"/>
      <c r="SZV126" s="184"/>
      <c r="SZW126" s="184"/>
      <c r="SZX126" s="184"/>
      <c r="SZY126" s="184"/>
      <c r="SZZ126" s="184"/>
      <c r="TAA126" s="184"/>
      <c r="TAB126" s="184"/>
      <c r="TAC126" s="184"/>
      <c r="TAD126" s="184"/>
      <c r="TAE126" s="184"/>
      <c r="TAF126" s="184"/>
      <c r="TAG126" s="184"/>
      <c r="TAH126" s="184"/>
      <c r="TAI126" s="184"/>
      <c r="TAJ126" s="184"/>
      <c r="TAK126" s="184"/>
      <c r="TAL126" s="184"/>
      <c r="TAM126" s="184"/>
      <c r="TAN126" s="184"/>
      <c r="TAO126" s="184"/>
      <c r="TAP126" s="184"/>
      <c r="TAQ126" s="184"/>
      <c r="TAR126" s="184"/>
      <c r="TAS126" s="184"/>
      <c r="TAT126" s="184"/>
      <c r="TAU126" s="184"/>
      <c r="TAV126" s="184"/>
      <c r="TAW126" s="184"/>
      <c r="TAX126" s="184"/>
      <c r="TAY126" s="184"/>
      <c r="TAZ126" s="184"/>
      <c r="TBA126" s="184"/>
      <c r="TBB126" s="184"/>
      <c r="TBC126" s="184"/>
      <c r="TBD126" s="184"/>
      <c r="TBE126" s="184"/>
      <c r="TBF126" s="184"/>
      <c r="TBG126" s="184"/>
      <c r="TBH126" s="184"/>
      <c r="TBI126" s="184"/>
      <c r="TBJ126" s="184"/>
      <c r="TBK126" s="184"/>
      <c r="TBL126" s="184"/>
      <c r="TBM126" s="184"/>
      <c r="TBN126" s="184"/>
      <c r="TBO126" s="184"/>
      <c r="TBP126" s="184"/>
      <c r="TBQ126" s="184"/>
      <c r="TBR126" s="184"/>
      <c r="TBS126" s="184"/>
      <c r="TBT126" s="184"/>
      <c r="TBU126" s="184"/>
      <c r="TBV126" s="184"/>
      <c r="TBW126" s="184"/>
      <c r="TBX126" s="184"/>
      <c r="TBY126" s="184"/>
      <c r="TBZ126" s="184"/>
      <c r="TCA126" s="184"/>
      <c r="TCB126" s="184"/>
      <c r="TCC126" s="184"/>
      <c r="TCD126" s="184"/>
      <c r="TCE126" s="184"/>
      <c r="TCF126" s="184"/>
      <c r="TCG126" s="184"/>
      <c r="TCH126" s="184"/>
      <c r="TCI126" s="184"/>
      <c r="TCJ126" s="184"/>
      <c r="TCK126" s="184"/>
      <c r="TCL126" s="184"/>
      <c r="TCM126" s="184"/>
      <c r="TCN126" s="184"/>
      <c r="TCO126" s="184"/>
      <c r="TCP126" s="184"/>
      <c r="TCQ126" s="184"/>
      <c r="TCR126" s="184"/>
      <c r="TCS126" s="184"/>
      <c r="TCT126" s="184"/>
      <c r="TCU126" s="184"/>
      <c r="TCV126" s="184"/>
      <c r="TCW126" s="184"/>
      <c r="TCX126" s="184"/>
      <c r="TCY126" s="184"/>
      <c r="TCZ126" s="184"/>
      <c r="TDA126" s="184"/>
      <c r="TDB126" s="184"/>
      <c r="TDC126" s="184"/>
      <c r="TDD126" s="184"/>
      <c r="TDE126" s="184"/>
      <c r="TDF126" s="184"/>
      <c r="TDG126" s="184"/>
      <c r="TDH126" s="184"/>
      <c r="TDI126" s="184"/>
      <c r="TDJ126" s="184"/>
      <c r="TDK126" s="184"/>
      <c r="TDL126" s="184"/>
      <c r="TDM126" s="184"/>
      <c r="TDN126" s="184"/>
      <c r="TDO126" s="184"/>
      <c r="TDP126" s="184"/>
      <c r="TDQ126" s="184"/>
      <c r="TDR126" s="184"/>
      <c r="TDS126" s="184"/>
      <c r="TDT126" s="184"/>
      <c r="TDU126" s="184"/>
      <c r="TDV126" s="184"/>
      <c r="TDW126" s="184"/>
      <c r="TDX126" s="184"/>
      <c r="TDY126" s="184"/>
      <c r="TDZ126" s="184"/>
      <c r="TEA126" s="184"/>
      <c r="TEB126" s="184"/>
      <c r="TEC126" s="184"/>
      <c r="TED126" s="184"/>
      <c r="TEE126" s="184"/>
      <c r="TEF126" s="184"/>
      <c r="TEG126" s="184"/>
      <c r="TEH126" s="184"/>
      <c r="TEI126" s="184"/>
      <c r="TEJ126" s="184"/>
      <c r="TEK126" s="184"/>
      <c r="TEL126" s="184"/>
      <c r="TEM126" s="184"/>
      <c r="TEN126" s="184"/>
      <c r="TEO126" s="184"/>
      <c r="TEP126" s="184"/>
      <c r="TEQ126" s="184"/>
      <c r="TER126" s="184"/>
      <c r="TES126" s="184"/>
      <c r="TET126" s="184"/>
      <c r="TEU126" s="184"/>
      <c r="TEV126" s="184"/>
      <c r="TEW126" s="184"/>
      <c r="TEX126" s="184"/>
      <c r="TEY126" s="184"/>
      <c r="TEZ126" s="184"/>
      <c r="TFA126" s="184"/>
      <c r="TFB126" s="184"/>
      <c r="TFC126" s="184"/>
      <c r="TFD126" s="184"/>
      <c r="TFE126" s="184"/>
      <c r="TFF126" s="184"/>
      <c r="TFG126" s="184"/>
      <c r="TFH126" s="184"/>
      <c r="TFI126" s="184"/>
      <c r="TFJ126" s="184"/>
      <c r="TFK126" s="184"/>
      <c r="TFL126" s="184"/>
      <c r="TFM126" s="184"/>
      <c r="TFN126" s="184"/>
      <c r="TFO126" s="184"/>
      <c r="TFP126" s="184"/>
      <c r="TFQ126" s="184"/>
      <c r="TFR126" s="184"/>
      <c r="TFS126" s="184"/>
      <c r="TFT126" s="184"/>
      <c r="TFU126" s="184"/>
      <c r="TFV126" s="184"/>
      <c r="TFW126" s="184"/>
      <c r="TFX126" s="184"/>
      <c r="TFY126" s="184"/>
      <c r="TFZ126" s="184"/>
      <c r="TGA126" s="184"/>
      <c r="TGB126" s="184"/>
      <c r="TGC126" s="184"/>
      <c r="TGD126" s="184"/>
      <c r="TGE126" s="184"/>
      <c r="TGF126" s="184"/>
      <c r="TGG126" s="184"/>
      <c r="TGH126" s="184"/>
      <c r="TGI126" s="184"/>
      <c r="TGJ126" s="184"/>
      <c r="TGK126" s="184"/>
      <c r="TGL126" s="184"/>
      <c r="TGM126" s="184"/>
      <c r="TGN126" s="184"/>
      <c r="TGO126" s="184"/>
      <c r="TGP126" s="184"/>
      <c r="TGQ126" s="184"/>
      <c r="TGR126" s="184"/>
      <c r="TGS126" s="184"/>
      <c r="TGT126" s="184"/>
      <c r="TGU126" s="184"/>
      <c r="TGV126" s="184"/>
      <c r="TGW126" s="184"/>
      <c r="TGX126" s="184"/>
      <c r="TGY126" s="184"/>
      <c r="TGZ126" s="184"/>
      <c r="THA126" s="184"/>
      <c r="THB126" s="184"/>
      <c r="THC126" s="184"/>
      <c r="THD126" s="184"/>
      <c r="THE126" s="184"/>
      <c r="THF126" s="184"/>
      <c r="THG126" s="184"/>
      <c r="THH126" s="184"/>
      <c r="THI126" s="184"/>
      <c r="THJ126" s="184"/>
      <c r="THK126" s="184"/>
      <c r="THL126" s="184"/>
      <c r="THM126" s="184"/>
      <c r="THN126" s="184"/>
      <c r="THO126" s="184"/>
      <c r="THP126" s="184"/>
      <c r="THQ126" s="184"/>
      <c r="THR126" s="184"/>
      <c r="THS126" s="184"/>
      <c r="THT126" s="184"/>
      <c r="THU126" s="184"/>
      <c r="THV126" s="184"/>
      <c r="THW126" s="184"/>
      <c r="THX126" s="184"/>
      <c r="THY126" s="184"/>
      <c r="THZ126" s="184"/>
      <c r="TIA126" s="184"/>
      <c r="TIB126" s="184"/>
      <c r="TIC126" s="184"/>
      <c r="TID126" s="184"/>
      <c r="TIE126" s="184"/>
      <c r="TIF126" s="184"/>
      <c r="TIG126" s="184"/>
      <c r="TIH126" s="184"/>
      <c r="TII126" s="184"/>
      <c r="TIJ126" s="184"/>
      <c r="TIK126" s="184"/>
      <c r="TIL126" s="184"/>
      <c r="TIM126" s="184"/>
      <c r="TIN126" s="184"/>
      <c r="TIO126" s="184"/>
      <c r="TIP126" s="184"/>
      <c r="TIQ126" s="184"/>
      <c r="TIR126" s="184"/>
      <c r="TIS126" s="184"/>
      <c r="TIT126" s="184"/>
      <c r="TIU126" s="184"/>
      <c r="TIV126" s="184"/>
      <c r="TIW126" s="184"/>
      <c r="TIX126" s="184"/>
      <c r="TIY126" s="184"/>
      <c r="TIZ126" s="184"/>
      <c r="TJA126" s="184"/>
      <c r="TJB126" s="184"/>
      <c r="TJC126" s="184"/>
      <c r="TJD126" s="184"/>
      <c r="TJE126" s="184"/>
      <c r="TJF126" s="184"/>
      <c r="TJG126" s="184"/>
      <c r="TJH126" s="184"/>
      <c r="TJI126" s="184"/>
      <c r="TJJ126" s="184"/>
      <c r="TJK126" s="184"/>
      <c r="TJL126" s="184"/>
      <c r="TJM126" s="184"/>
      <c r="TJN126" s="184"/>
      <c r="TJO126" s="184"/>
      <c r="TJP126" s="184"/>
      <c r="TJQ126" s="184"/>
      <c r="TJR126" s="184"/>
      <c r="TJS126" s="184"/>
      <c r="TJT126" s="184"/>
      <c r="TJU126" s="184"/>
      <c r="TJV126" s="184"/>
      <c r="TJW126" s="184"/>
      <c r="TJX126" s="184"/>
      <c r="TJY126" s="184"/>
      <c r="TJZ126" s="184"/>
      <c r="TKA126" s="184"/>
      <c r="TKB126" s="184"/>
      <c r="TKC126" s="184"/>
      <c r="TKD126" s="184"/>
      <c r="TKE126" s="184"/>
      <c r="TKF126" s="184"/>
      <c r="TKG126" s="184"/>
      <c r="TKH126" s="184"/>
      <c r="TKI126" s="184"/>
      <c r="TKJ126" s="184"/>
      <c r="TKK126" s="184"/>
      <c r="TKL126" s="184"/>
      <c r="TKM126" s="184"/>
      <c r="TKN126" s="184"/>
      <c r="TKO126" s="184"/>
      <c r="TKP126" s="184"/>
      <c r="TKQ126" s="184"/>
      <c r="TKR126" s="184"/>
      <c r="TKS126" s="184"/>
      <c r="TKT126" s="184"/>
      <c r="TKU126" s="184"/>
      <c r="TKV126" s="184"/>
      <c r="TKW126" s="184"/>
      <c r="TKX126" s="184"/>
      <c r="TKY126" s="184"/>
      <c r="TKZ126" s="184"/>
      <c r="TLA126" s="184"/>
      <c r="TLB126" s="184"/>
      <c r="TLC126" s="184"/>
      <c r="TLD126" s="184"/>
      <c r="TLE126" s="184"/>
      <c r="TLF126" s="184"/>
      <c r="TLG126" s="184"/>
      <c r="TLH126" s="184"/>
      <c r="TLI126" s="184"/>
      <c r="TLJ126" s="184"/>
      <c r="TLK126" s="184"/>
      <c r="TLL126" s="184"/>
      <c r="TLM126" s="184"/>
      <c r="TLN126" s="184"/>
      <c r="TLO126" s="184"/>
      <c r="TLP126" s="184"/>
      <c r="TLQ126" s="184"/>
      <c r="TLR126" s="184"/>
      <c r="TLS126" s="184"/>
      <c r="TLT126" s="184"/>
      <c r="TLU126" s="184"/>
      <c r="TLV126" s="184"/>
      <c r="TLW126" s="184"/>
      <c r="TLX126" s="184"/>
      <c r="TLY126" s="184"/>
      <c r="TLZ126" s="184"/>
      <c r="TMA126" s="184"/>
      <c r="TMB126" s="184"/>
      <c r="TMC126" s="184"/>
      <c r="TMD126" s="184"/>
      <c r="TME126" s="184"/>
      <c r="TMF126" s="184"/>
      <c r="TMG126" s="184"/>
      <c r="TMH126" s="184"/>
      <c r="TMI126" s="184"/>
      <c r="TMJ126" s="184"/>
      <c r="TMK126" s="184"/>
      <c r="TML126" s="184"/>
      <c r="TMM126" s="184"/>
      <c r="TMN126" s="184"/>
      <c r="TMO126" s="184"/>
      <c r="TMP126" s="184"/>
      <c r="TMQ126" s="184"/>
      <c r="TMR126" s="184"/>
      <c r="TMS126" s="184"/>
      <c r="TMT126" s="184"/>
      <c r="TMU126" s="184"/>
      <c r="TMV126" s="184"/>
      <c r="TMW126" s="184"/>
      <c r="TMX126" s="184"/>
      <c r="TMY126" s="184"/>
      <c r="TMZ126" s="184"/>
      <c r="TNA126" s="184"/>
      <c r="TNB126" s="184"/>
      <c r="TNC126" s="184"/>
      <c r="TND126" s="184"/>
      <c r="TNE126" s="184"/>
      <c r="TNF126" s="184"/>
      <c r="TNG126" s="184"/>
      <c r="TNH126" s="184"/>
      <c r="TNI126" s="184"/>
      <c r="TNJ126" s="184"/>
      <c r="TNK126" s="184"/>
      <c r="TNL126" s="184"/>
      <c r="TNM126" s="184"/>
      <c r="TNN126" s="184"/>
      <c r="TNO126" s="184"/>
      <c r="TNP126" s="184"/>
      <c r="TNQ126" s="184"/>
      <c r="TNR126" s="184"/>
      <c r="TNS126" s="184"/>
      <c r="TNT126" s="184"/>
      <c r="TNU126" s="184"/>
      <c r="TNV126" s="184"/>
      <c r="TNW126" s="184"/>
      <c r="TNX126" s="184"/>
      <c r="TNY126" s="184"/>
      <c r="TNZ126" s="184"/>
      <c r="TOA126" s="184"/>
      <c r="TOB126" s="184"/>
      <c r="TOC126" s="184"/>
      <c r="TOD126" s="184"/>
      <c r="TOE126" s="184"/>
      <c r="TOF126" s="184"/>
      <c r="TOG126" s="184"/>
      <c r="TOH126" s="184"/>
      <c r="TOI126" s="184"/>
      <c r="TOJ126" s="184"/>
      <c r="TOK126" s="184"/>
      <c r="TOL126" s="184"/>
      <c r="TOM126" s="184"/>
      <c r="TON126" s="184"/>
      <c r="TOO126" s="184"/>
      <c r="TOP126" s="184"/>
      <c r="TOQ126" s="184"/>
      <c r="TOR126" s="184"/>
      <c r="TOS126" s="184"/>
      <c r="TOT126" s="184"/>
      <c r="TOU126" s="184"/>
      <c r="TOV126" s="184"/>
      <c r="TOW126" s="184"/>
      <c r="TOX126" s="184"/>
      <c r="TOY126" s="184"/>
      <c r="TOZ126" s="184"/>
      <c r="TPA126" s="184"/>
      <c r="TPB126" s="184"/>
      <c r="TPC126" s="184"/>
      <c r="TPD126" s="184"/>
      <c r="TPE126" s="184"/>
      <c r="TPF126" s="184"/>
      <c r="TPG126" s="184"/>
      <c r="TPH126" s="184"/>
      <c r="TPI126" s="184"/>
      <c r="TPJ126" s="184"/>
      <c r="TPK126" s="184"/>
      <c r="TPL126" s="184"/>
      <c r="TPM126" s="184"/>
      <c r="TPN126" s="184"/>
      <c r="TPO126" s="184"/>
      <c r="TPP126" s="184"/>
      <c r="TPQ126" s="184"/>
      <c r="TPR126" s="184"/>
      <c r="TPS126" s="184"/>
      <c r="TPT126" s="184"/>
      <c r="TPU126" s="184"/>
      <c r="TPV126" s="184"/>
      <c r="TPW126" s="184"/>
      <c r="TPX126" s="184"/>
      <c r="TPY126" s="184"/>
      <c r="TPZ126" s="184"/>
      <c r="TQA126" s="184"/>
      <c r="TQB126" s="184"/>
      <c r="TQC126" s="184"/>
      <c r="TQD126" s="184"/>
      <c r="TQE126" s="184"/>
      <c r="TQF126" s="184"/>
      <c r="TQG126" s="184"/>
      <c r="TQH126" s="184"/>
      <c r="TQI126" s="184"/>
      <c r="TQJ126" s="184"/>
      <c r="TQK126" s="184"/>
      <c r="TQL126" s="184"/>
      <c r="TQM126" s="184"/>
      <c r="TQN126" s="184"/>
      <c r="TQO126" s="184"/>
      <c r="TQP126" s="184"/>
      <c r="TQQ126" s="184"/>
      <c r="TQR126" s="184"/>
      <c r="TQS126" s="184"/>
      <c r="TQT126" s="184"/>
      <c r="TQU126" s="184"/>
      <c r="TQV126" s="184"/>
      <c r="TQW126" s="184"/>
      <c r="TQX126" s="184"/>
      <c r="TQY126" s="184"/>
      <c r="TQZ126" s="184"/>
      <c r="TRA126" s="184"/>
      <c r="TRB126" s="184"/>
      <c r="TRC126" s="184"/>
      <c r="TRD126" s="184"/>
      <c r="TRE126" s="184"/>
      <c r="TRF126" s="184"/>
      <c r="TRG126" s="184"/>
      <c r="TRH126" s="184"/>
      <c r="TRI126" s="184"/>
      <c r="TRJ126" s="184"/>
      <c r="TRK126" s="184"/>
      <c r="TRL126" s="184"/>
      <c r="TRM126" s="184"/>
      <c r="TRN126" s="184"/>
      <c r="TRO126" s="184"/>
      <c r="TRP126" s="184"/>
      <c r="TRQ126" s="184"/>
      <c r="TRR126" s="184"/>
      <c r="TRS126" s="184"/>
      <c r="TRT126" s="184"/>
      <c r="TRU126" s="184"/>
      <c r="TRV126" s="184"/>
      <c r="TRW126" s="184"/>
      <c r="TRX126" s="184"/>
      <c r="TRY126" s="184"/>
      <c r="TRZ126" s="184"/>
      <c r="TSA126" s="184"/>
      <c r="TSB126" s="184"/>
      <c r="TSC126" s="184"/>
      <c r="TSD126" s="184"/>
      <c r="TSE126" s="184"/>
      <c r="TSF126" s="184"/>
      <c r="TSG126" s="184"/>
      <c r="TSH126" s="184"/>
      <c r="TSI126" s="184"/>
      <c r="TSJ126" s="184"/>
      <c r="TSK126" s="184"/>
      <c r="TSL126" s="184"/>
      <c r="TSM126" s="184"/>
      <c r="TSN126" s="184"/>
      <c r="TSO126" s="184"/>
      <c r="TSP126" s="184"/>
      <c r="TSQ126" s="184"/>
      <c r="TSR126" s="184"/>
      <c r="TSS126" s="184"/>
      <c r="TST126" s="184"/>
      <c r="TSU126" s="184"/>
      <c r="TSV126" s="184"/>
      <c r="TSW126" s="184"/>
      <c r="TSX126" s="184"/>
      <c r="TSY126" s="184"/>
      <c r="TSZ126" s="184"/>
      <c r="TTA126" s="184"/>
      <c r="TTB126" s="184"/>
      <c r="TTC126" s="184"/>
      <c r="TTD126" s="184"/>
      <c r="TTE126" s="184"/>
      <c r="TTF126" s="184"/>
      <c r="TTG126" s="184"/>
      <c r="TTH126" s="184"/>
      <c r="TTI126" s="184"/>
      <c r="TTJ126" s="184"/>
      <c r="TTK126" s="184"/>
      <c r="TTL126" s="184"/>
      <c r="TTM126" s="184"/>
      <c r="TTN126" s="184"/>
      <c r="TTO126" s="184"/>
      <c r="TTP126" s="184"/>
      <c r="TTQ126" s="184"/>
      <c r="TTR126" s="184"/>
      <c r="TTS126" s="184"/>
      <c r="TTT126" s="184"/>
      <c r="TTU126" s="184"/>
      <c r="TTV126" s="184"/>
      <c r="TTW126" s="184"/>
      <c r="TTX126" s="184"/>
      <c r="TTY126" s="184"/>
      <c r="TTZ126" s="184"/>
      <c r="TUA126" s="184"/>
      <c r="TUB126" s="184"/>
      <c r="TUC126" s="184"/>
      <c r="TUD126" s="184"/>
      <c r="TUE126" s="184"/>
      <c r="TUF126" s="184"/>
      <c r="TUG126" s="184"/>
      <c r="TUH126" s="184"/>
      <c r="TUI126" s="184"/>
      <c r="TUJ126" s="184"/>
      <c r="TUK126" s="184"/>
      <c r="TUL126" s="184"/>
      <c r="TUM126" s="184"/>
      <c r="TUN126" s="184"/>
      <c r="TUO126" s="184"/>
      <c r="TUP126" s="184"/>
      <c r="TUQ126" s="184"/>
      <c r="TUR126" s="184"/>
      <c r="TUS126" s="184"/>
      <c r="TUT126" s="184"/>
      <c r="TUU126" s="184"/>
      <c r="TUV126" s="184"/>
      <c r="TUW126" s="184"/>
      <c r="TUX126" s="184"/>
      <c r="TUY126" s="184"/>
      <c r="TUZ126" s="184"/>
      <c r="TVA126" s="184"/>
      <c r="TVB126" s="184"/>
      <c r="TVC126" s="184"/>
      <c r="TVD126" s="184"/>
      <c r="TVE126" s="184"/>
      <c r="TVF126" s="184"/>
      <c r="TVG126" s="184"/>
      <c r="TVH126" s="184"/>
      <c r="TVI126" s="184"/>
      <c r="TVJ126" s="184"/>
      <c r="TVK126" s="184"/>
      <c r="TVL126" s="184"/>
      <c r="TVM126" s="184"/>
      <c r="TVN126" s="184"/>
      <c r="TVO126" s="184"/>
      <c r="TVP126" s="184"/>
      <c r="TVQ126" s="184"/>
      <c r="TVR126" s="184"/>
      <c r="TVS126" s="184"/>
      <c r="TVT126" s="184"/>
      <c r="TVU126" s="184"/>
      <c r="TVV126" s="184"/>
      <c r="TVW126" s="184"/>
      <c r="TVX126" s="184"/>
      <c r="TVY126" s="184"/>
      <c r="TVZ126" s="184"/>
      <c r="TWA126" s="184"/>
      <c r="TWB126" s="184"/>
      <c r="TWC126" s="184"/>
      <c r="TWD126" s="184"/>
      <c r="TWE126" s="184"/>
      <c r="TWF126" s="184"/>
      <c r="TWG126" s="184"/>
      <c r="TWH126" s="184"/>
      <c r="TWI126" s="184"/>
      <c r="TWJ126" s="184"/>
      <c r="TWK126" s="184"/>
      <c r="TWL126" s="184"/>
      <c r="TWM126" s="184"/>
      <c r="TWN126" s="184"/>
      <c r="TWO126" s="184"/>
      <c r="TWP126" s="184"/>
      <c r="TWQ126" s="184"/>
      <c r="TWR126" s="184"/>
      <c r="TWS126" s="184"/>
      <c r="TWT126" s="184"/>
      <c r="TWU126" s="184"/>
      <c r="TWV126" s="184"/>
      <c r="TWW126" s="184"/>
      <c r="TWX126" s="184"/>
      <c r="TWY126" s="184"/>
      <c r="TWZ126" s="184"/>
      <c r="TXA126" s="184"/>
      <c r="TXB126" s="184"/>
      <c r="TXC126" s="184"/>
      <c r="TXD126" s="184"/>
      <c r="TXE126" s="184"/>
      <c r="TXF126" s="184"/>
      <c r="TXG126" s="184"/>
      <c r="TXH126" s="184"/>
      <c r="TXI126" s="184"/>
      <c r="TXJ126" s="184"/>
      <c r="TXK126" s="184"/>
      <c r="TXL126" s="184"/>
      <c r="TXM126" s="184"/>
      <c r="TXN126" s="184"/>
      <c r="TXO126" s="184"/>
      <c r="TXP126" s="184"/>
      <c r="TXQ126" s="184"/>
      <c r="TXR126" s="184"/>
      <c r="TXS126" s="184"/>
      <c r="TXT126" s="184"/>
      <c r="TXU126" s="184"/>
      <c r="TXV126" s="184"/>
      <c r="TXW126" s="184"/>
      <c r="TXX126" s="184"/>
      <c r="TXY126" s="184"/>
      <c r="TXZ126" s="184"/>
      <c r="TYA126" s="184"/>
      <c r="TYB126" s="184"/>
      <c r="TYC126" s="184"/>
      <c r="TYD126" s="184"/>
      <c r="TYE126" s="184"/>
      <c r="TYF126" s="184"/>
      <c r="TYG126" s="184"/>
      <c r="TYH126" s="184"/>
      <c r="TYI126" s="184"/>
      <c r="TYJ126" s="184"/>
      <c r="TYK126" s="184"/>
      <c r="TYL126" s="184"/>
      <c r="TYM126" s="184"/>
      <c r="TYN126" s="184"/>
      <c r="TYO126" s="184"/>
      <c r="TYP126" s="184"/>
      <c r="TYQ126" s="184"/>
      <c r="TYR126" s="184"/>
      <c r="TYS126" s="184"/>
      <c r="TYT126" s="184"/>
      <c r="TYU126" s="184"/>
      <c r="TYV126" s="184"/>
      <c r="TYW126" s="184"/>
      <c r="TYX126" s="184"/>
      <c r="TYY126" s="184"/>
      <c r="TYZ126" s="184"/>
      <c r="TZA126" s="184"/>
      <c r="TZB126" s="184"/>
      <c r="TZC126" s="184"/>
      <c r="TZD126" s="184"/>
      <c r="TZE126" s="184"/>
      <c r="TZF126" s="184"/>
      <c r="TZG126" s="184"/>
      <c r="TZH126" s="184"/>
      <c r="TZI126" s="184"/>
      <c r="TZJ126" s="184"/>
      <c r="TZK126" s="184"/>
      <c r="TZL126" s="184"/>
      <c r="TZM126" s="184"/>
      <c r="TZN126" s="184"/>
      <c r="TZO126" s="184"/>
      <c r="TZP126" s="184"/>
      <c r="TZQ126" s="184"/>
      <c r="TZR126" s="184"/>
      <c r="TZS126" s="184"/>
      <c r="TZT126" s="184"/>
      <c r="TZU126" s="184"/>
      <c r="TZV126" s="184"/>
      <c r="TZW126" s="184"/>
      <c r="TZX126" s="184"/>
      <c r="TZY126" s="184"/>
      <c r="TZZ126" s="184"/>
      <c r="UAA126" s="184"/>
      <c r="UAB126" s="184"/>
      <c r="UAC126" s="184"/>
      <c r="UAD126" s="184"/>
      <c r="UAE126" s="184"/>
      <c r="UAF126" s="184"/>
      <c r="UAG126" s="184"/>
      <c r="UAH126" s="184"/>
      <c r="UAI126" s="184"/>
      <c r="UAJ126" s="184"/>
      <c r="UAK126" s="184"/>
      <c r="UAL126" s="184"/>
      <c r="UAM126" s="184"/>
      <c r="UAN126" s="184"/>
      <c r="UAO126" s="184"/>
      <c r="UAP126" s="184"/>
      <c r="UAQ126" s="184"/>
      <c r="UAR126" s="184"/>
      <c r="UAS126" s="184"/>
      <c r="UAT126" s="184"/>
      <c r="UAU126" s="184"/>
      <c r="UAV126" s="184"/>
      <c r="UAW126" s="184"/>
      <c r="UAX126" s="184"/>
      <c r="UAY126" s="184"/>
      <c r="UAZ126" s="184"/>
      <c r="UBA126" s="184"/>
      <c r="UBB126" s="184"/>
      <c r="UBC126" s="184"/>
      <c r="UBD126" s="184"/>
      <c r="UBE126" s="184"/>
      <c r="UBF126" s="184"/>
      <c r="UBG126" s="184"/>
      <c r="UBH126" s="184"/>
      <c r="UBI126" s="184"/>
      <c r="UBJ126" s="184"/>
      <c r="UBK126" s="184"/>
      <c r="UBL126" s="184"/>
      <c r="UBM126" s="184"/>
      <c r="UBN126" s="184"/>
      <c r="UBO126" s="184"/>
      <c r="UBP126" s="184"/>
      <c r="UBQ126" s="184"/>
      <c r="UBR126" s="184"/>
      <c r="UBS126" s="184"/>
      <c r="UBT126" s="184"/>
      <c r="UBU126" s="184"/>
      <c r="UBV126" s="184"/>
      <c r="UBW126" s="184"/>
      <c r="UBX126" s="184"/>
      <c r="UBY126" s="184"/>
      <c r="UBZ126" s="184"/>
      <c r="UCA126" s="184"/>
      <c r="UCB126" s="184"/>
      <c r="UCC126" s="184"/>
      <c r="UCD126" s="184"/>
      <c r="UCE126" s="184"/>
      <c r="UCF126" s="184"/>
      <c r="UCG126" s="184"/>
      <c r="UCH126" s="184"/>
      <c r="UCI126" s="184"/>
      <c r="UCJ126" s="184"/>
      <c r="UCK126" s="184"/>
      <c r="UCL126" s="184"/>
      <c r="UCM126" s="184"/>
      <c r="UCN126" s="184"/>
      <c r="UCO126" s="184"/>
      <c r="UCP126" s="184"/>
      <c r="UCQ126" s="184"/>
      <c r="UCR126" s="184"/>
      <c r="UCS126" s="184"/>
      <c r="UCT126" s="184"/>
      <c r="UCU126" s="184"/>
      <c r="UCV126" s="184"/>
      <c r="UCW126" s="184"/>
      <c r="UCX126" s="184"/>
      <c r="UCY126" s="184"/>
      <c r="UCZ126" s="184"/>
      <c r="UDA126" s="184"/>
      <c r="UDB126" s="184"/>
      <c r="UDC126" s="184"/>
      <c r="UDD126" s="184"/>
      <c r="UDE126" s="184"/>
      <c r="UDF126" s="184"/>
      <c r="UDG126" s="184"/>
      <c r="UDH126" s="184"/>
      <c r="UDI126" s="184"/>
      <c r="UDJ126" s="184"/>
      <c r="UDK126" s="184"/>
      <c r="UDL126" s="184"/>
      <c r="UDM126" s="184"/>
      <c r="UDN126" s="184"/>
      <c r="UDO126" s="184"/>
      <c r="UDP126" s="184"/>
      <c r="UDQ126" s="184"/>
      <c r="UDR126" s="184"/>
      <c r="UDS126" s="184"/>
      <c r="UDT126" s="184"/>
      <c r="UDU126" s="184"/>
      <c r="UDV126" s="184"/>
      <c r="UDW126" s="184"/>
      <c r="UDX126" s="184"/>
      <c r="UDY126" s="184"/>
      <c r="UDZ126" s="184"/>
      <c r="UEA126" s="184"/>
      <c r="UEB126" s="184"/>
      <c r="UEC126" s="184"/>
      <c r="UED126" s="184"/>
      <c r="UEE126" s="184"/>
      <c r="UEF126" s="184"/>
      <c r="UEG126" s="184"/>
      <c r="UEH126" s="184"/>
      <c r="UEI126" s="184"/>
      <c r="UEJ126" s="184"/>
      <c r="UEK126" s="184"/>
      <c r="UEL126" s="184"/>
      <c r="UEM126" s="184"/>
      <c r="UEN126" s="184"/>
      <c r="UEO126" s="184"/>
      <c r="UEP126" s="184"/>
      <c r="UEQ126" s="184"/>
      <c r="UER126" s="184"/>
      <c r="UES126" s="184"/>
      <c r="UET126" s="184"/>
      <c r="UEU126" s="184"/>
      <c r="UEV126" s="184"/>
      <c r="UEW126" s="184"/>
      <c r="UEX126" s="184"/>
      <c r="UEY126" s="184"/>
      <c r="UEZ126" s="184"/>
      <c r="UFA126" s="184"/>
      <c r="UFB126" s="184"/>
      <c r="UFC126" s="184"/>
      <c r="UFD126" s="184"/>
      <c r="UFE126" s="184"/>
      <c r="UFF126" s="184"/>
      <c r="UFG126" s="184"/>
      <c r="UFH126" s="184"/>
      <c r="UFI126" s="184"/>
      <c r="UFJ126" s="184"/>
      <c r="UFK126" s="184"/>
      <c r="UFL126" s="184"/>
      <c r="UFM126" s="184"/>
      <c r="UFN126" s="184"/>
      <c r="UFO126" s="184"/>
      <c r="UFP126" s="184"/>
      <c r="UFQ126" s="184"/>
      <c r="UFR126" s="184"/>
      <c r="UFS126" s="184"/>
      <c r="UFT126" s="184"/>
      <c r="UFU126" s="184"/>
      <c r="UFV126" s="184"/>
      <c r="UFW126" s="184"/>
      <c r="UFX126" s="184"/>
      <c r="UFY126" s="184"/>
      <c r="UFZ126" s="184"/>
      <c r="UGA126" s="184"/>
      <c r="UGB126" s="184"/>
      <c r="UGC126" s="184"/>
      <c r="UGD126" s="184"/>
      <c r="UGE126" s="184"/>
      <c r="UGF126" s="184"/>
      <c r="UGG126" s="184"/>
      <c r="UGH126" s="184"/>
      <c r="UGI126" s="184"/>
      <c r="UGJ126" s="184"/>
      <c r="UGK126" s="184"/>
      <c r="UGL126" s="184"/>
      <c r="UGM126" s="184"/>
      <c r="UGN126" s="184"/>
      <c r="UGO126" s="184"/>
      <c r="UGP126" s="184"/>
      <c r="UGQ126" s="184"/>
      <c r="UGR126" s="184"/>
      <c r="UGS126" s="184"/>
      <c r="UGT126" s="184"/>
      <c r="UGU126" s="184"/>
      <c r="UGV126" s="184"/>
      <c r="UGW126" s="184"/>
      <c r="UGX126" s="184"/>
      <c r="UGY126" s="184"/>
      <c r="UGZ126" s="184"/>
      <c r="UHA126" s="184"/>
      <c r="UHB126" s="184"/>
      <c r="UHC126" s="184"/>
      <c r="UHD126" s="184"/>
      <c r="UHE126" s="184"/>
      <c r="UHF126" s="184"/>
      <c r="UHG126" s="184"/>
      <c r="UHH126" s="184"/>
      <c r="UHI126" s="184"/>
      <c r="UHJ126" s="184"/>
      <c r="UHK126" s="184"/>
      <c r="UHL126" s="184"/>
      <c r="UHM126" s="184"/>
      <c r="UHN126" s="184"/>
      <c r="UHO126" s="184"/>
      <c r="UHP126" s="184"/>
      <c r="UHQ126" s="184"/>
      <c r="UHR126" s="184"/>
      <c r="UHS126" s="184"/>
      <c r="UHT126" s="184"/>
      <c r="UHU126" s="184"/>
      <c r="UHV126" s="184"/>
      <c r="UHW126" s="184"/>
      <c r="UHX126" s="184"/>
      <c r="UHY126" s="184"/>
      <c r="UHZ126" s="184"/>
      <c r="UIA126" s="184"/>
      <c r="UIB126" s="184"/>
      <c r="UIC126" s="184"/>
      <c r="UID126" s="184"/>
      <c r="UIE126" s="184"/>
      <c r="UIF126" s="184"/>
      <c r="UIG126" s="184"/>
      <c r="UIH126" s="184"/>
      <c r="UII126" s="184"/>
      <c r="UIJ126" s="184"/>
      <c r="UIK126" s="184"/>
      <c r="UIL126" s="184"/>
      <c r="UIM126" s="184"/>
      <c r="UIN126" s="184"/>
      <c r="UIO126" s="184"/>
      <c r="UIP126" s="184"/>
      <c r="UIQ126" s="184"/>
      <c r="UIR126" s="184"/>
      <c r="UIS126" s="184"/>
      <c r="UIT126" s="184"/>
      <c r="UIU126" s="184"/>
      <c r="UIV126" s="184"/>
      <c r="UIW126" s="184"/>
      <c r="UIX126" s="184"/>
      <c r="UIY126" s="184"/>
      <c r="UIZ126" s="184"/>
      <c r="UJA126" s="184"/>
      <c r="UJB126" s="184"/>
      <c r="UJC126" s="184"/>
      <c r="UJD126" s="184"/>
      <c r="UJE126" s="184"/>
      <c r="UJF126" s="184"/>
      <c r="UJG126" s="184"/>
      <c r="UJH126" s="184"/>
      <c r="UJI126" s="184"/>
      <c r="UJJ126" s="184"/>
      <c r="UJK126" s="184"/>
      <c r="UJL126" s="184"/>
      <c r="UJM126" s="184"/>
      <c r="UJN126" s="184"/>
      <c r="UJO126" s="184"/>
      <c r="UJP126" s="184"/>
      <c r="UJQ126" s="184"/>
      <c r="UJR126" s="184"/>
      <c r="UJS126" s="184"/>
      <c r="UJT126" s="184"/>
      <c r="UJU126" s="184"/>
      <c r="UJV126" s="184"/>
      <c r="UJW126" s="184"/>
      <c r="UJX126" s="184"/>
      <c r="UJY126" s="184"/>
      <c r="UJZ126" s="184"/>
      <c r="UKA126" s="184"/>
      <c r="UKB126" s="184"/>
      <c r="UKC126" s="184"/>
      <c r="UKD126" s="184"/>
      <c r="UKE126" s="184"/>
      <c r="UKF126" s="184"/>
      <c r="UKG126" s="184"/>
      <c r="UKH126" s="184"/>
      <c r="UKI126" s="184"/>
      <c r="UKJ126" s="184"/>
      <c r="UKK126" s="184"/>
      <c r="UKL126" s="184"/>
      <c r="UKM126" s="184"/>
      <c r="UKN126" s="184"/>
      <c r="UKO126" s="184"/>
      <c r="UKP126" s="184"/>
      <c r="UKQ126" s="184"/>
      <c r="UKR126" s="184"/>
      <c r="UKS126" s="184"/>
      <c r="UKT126" s="184"/>
      <c r="UKU126" s="184"/>
      <c r="UKV126" s="184"/>
      <c r="UKW126" s="184"/>
      <c r="UKX126" s="184"/>
      <c r="UKY126" s="184"/>
      <c r="UKZ126" s="184"/>
      <c r="ULA126" s="184"/>
      <c r="ULB126" s="184"/>
      <c r="ULC126" s="184"/>
      <c r="ULD126" s="184"/>
      <c r="ULE126" s="184"/>
      <c r="ULF126" s="184"/>
      <c r="ULG126" s="184"/>
      <c r="ULH126" s="184"/>
      <c r="ULI126" s="184"/>
      <c r="ULJ126" s="184"/>
      <c r="ULK126" s="184"/>
      <c r="ULL126" s="184"/>
      <c r="ULM126" s="184"/>
      <c r="ULN126" s="184"/>
      <c r="ULO126" s="184"/>
      <c r="ULP126" s="184"/>
      <c r="ULQ126" s="184"/>
      <c r="ULR126" s="184"/>
      <c r="ULS126" s="184"/>
      <c r="ULT126" s="184"/>
      <c r="ULU126" s="184"/>
      <c r="ULV126" s="184"/>
      <c r="ULW126" s="184"/>
      <c r="ULX126" s="184"/>
      <c r="ULY126" s="184"/>
      <c r="ULZ126" s="184"/>
      <c r="UMA126" s="184"/>
      <c r="UMB126" s="184"/>
      <c r="UMC126" s="184"/>
      <c r="UMD126" s="184"/>
      <c r="UME126" s="184"/>
      <c r="UMF126" s="184"/>
      <c r="UMG126" s="184"/>
      <c r="UMH126" s="184"/>
      <c r="UMI126" s="184"/>
      <c r="UMJ126" s="184"/>
      <c r="UMK126" s="184"/>
      <c r="UML126" s="184"/>
      <c r="UMM126" s="184"/>
      <c r="UMN126" s="184"/>
      <c r="UMO126" s="184"/>
      <c r="UMP126" s="184"/>
      <c r="UMQ126" s="184"/>
      <c r="UMR126" s="184"/>
      <c r="UMS126" s="184"/>
      <c r="UMT126" s="184"/>
      <c r="UMU126" s="184"/>
      <c r="UMV126" s="184"/>
      <c r="UMW126" s="184"/>
      <c r="UMX126" s="184"/>
      <c r="UMY126" s="184"/>
      <c r="UMZ126" s="184"/>
      <c r="UNA126" s="184"/>
      <c r="UNB126" s="184"/>
      <c r="UNC126" s="184"/>
      <c r="UND126" s="184"/>
      <c r="UNE126" s="184"/>
      <c r="UNF126" s="184"/>
      <c r="UNG126" s="184"/>
      <c r="UNH126" s="184"/>
      <c r="UNI126" s="184"/>
      <c r="UNJ126" s="184"/>
      <c r="UNK126" s="184"/>
      <c r="UNL126" s="184"/>
      <c r="UNM126" s="184"/>
      <c r="UNN126" s="184"/>
      <c r="UNO126" s="184"/>
      <c r="UNP126" s="184"/>
      <c r="UNQ126" s="184"/>
      <c r="UNR126" s="184"/>
      <c r="UNS126" s="184"/>
      <c r="UNT126" s="184"/>
      <c r="UNU126" s="184"/>
      <c r="UNV126" s="184"/>
      <c r="UNW126" s="184"/>
      <c r="UNX126" s="184"/>
      <c r="UNY126" s="184"/>
      <c r="UNZ126" s="184"/>
      <c r="UOA126" s="184"/>
      <c r="UOB126" s="184"/>
      <c r="UOC126" s="184"/>
      <c r="UOD126" s="184"/>
      <c r="UOE126" s="184"/>
      <c r="UOF126" s="184"/>
      <c r="UOG126" s="184"/>
      <c r="UOH126" s="184"/>
      <c r="UOI126" s="184"/>
      <c r="UOJ126" s="184"/>
      <c r="UOK126" s="184"/>
      <c r="UOL126" s="184"/>
      <c r="UOM126" s="184"/>
      <c r="UON126" s="184"/>
      <c r="UOO126" s="184"/>
      <c r="UOP126" s="184"/>
      <c r="UOQ126" s="184"/>
      <c r="UOR126" s="184"/>
      <c r="UOS126" s="184"/>
      <c r="UOT126" s="184"/>
      <c r="UOU126" s="184"/>
      <c r="UOV126" s="184"/>
      <c r="UOW126" s="184"/>
      <c r="UOX126" s="184"/>
      <c r="UOY126" s="184"/>
      <c r="UOZ126" s="184"/>
      <c r="UPA126" s="184"/>
      <c r="UPB126" s="184"/>
      <c r="UPC126" s="184"/>
      <c r="UPD126" s="184"/>
      <c r="UPE126" s="184"/>
      <c r="UPF126" s="184"/>
      <c r="UPG126" s="184"/>
      <c r="UPH126" s="184"/>
      <c r="UPI126" s="184"/>
      <c r="UPJ126" s="184"/>
      <c r="UPK126" s="184"/>
      <c r="UPL126" s="184"/>
      <c r="UPM126" s="184"/>
      <c r="UPN126" s="184"/>
      <c r="UPO126" s="184"/>
      <c r="UPP126" s="184"/>
      <c r="UPQ126" s="184"/>
      <c r="UPR126" s="184"/>
      <c r="UPS126" s="184"/>
      <c r="UPT126" s="184"/>
      <c r="UPU126" s="184"/>
      <c r="UPV126" s="184"/>
      <c r="UPW126" s="184"/>
      <c r="UPX126" s="184"/>
      <c r="UPY126" s="184"/>
      <c r="UPZ126" s="184"/>
      <c r="UQA126" s="184"/>
      <c r="UQB126" s="184"/>
      <c r="UQC126" s="184"/>
      <c r="UQD126" s="184"/>
      <c r="UQE126" s="184"/>
      <c r="UQF126" s="184"/>
      <c r="UQG126" s="184"/>
      <c r="UQH126" s="184"/>
      <c r="UQI126" s="184"/>
      <c r="UQJ126" s="184"/>
      <c r="UQK126" s="184"/>
      <c r="UQL126" s="184"/>
      <c r="UQM126" s="184"/>
      <c r="UQN126" s="184"/>
      <c r="UQO126" s="184"/>
      <c r="UQP126" s="184"/>
      <c r="UQQ126" s="184"/>
      <c r="UQR126" s="184"/>
      <c r="UQS126" s="184"/>
      <c r="UQT126" s="184"/>
      <c r="UQU126" s="184"/>
      <c r="UQV126" s="184"/>
      <c r="UQW126" s="184"/>
      <c r="UQX126" s="184"/>
      <c r="UQY126" s="184"/>
      <c r="UQZ126" s="184"/>
      <c r="URA126" s="184"/>
      <c r="URB126" s="184"/>
      <c r="URC126" s="184"/>
      <c r="URD126" s="184"/>
      <c r="URE126" s="184"/>
      <c r="URF126" s="184"/>
      <c r="URG126" s="184"/>
      <c r="URH126" s="184"/>
      <c r="URI126" s="184"/>
      <c r="URJ126" s="184"/>
      <c r="URK126" s="184"/>
      <c r="URL126" s="184"/>
      <c r="URM126" s="184"/>
      <c r="URN126" s="184"/>
      <c r="URO126" s="184"/>
      <c r="URP126" s="184"/>
      <c r="URQ126" s="184"/>
      <c r="URR126" s="184"/>
      <c r="URS126" s="184"/>
      <c r="URT126" s="184"/>
      <c r="URU126" s="184"/>
      <c r="URV126" s="184"/>
      <c r="URW126" s="184"/>
      <c r="URX126" s="184"/>
      <c r="URY126" s="184"/>
      <c r="URZ126" s="184"/>
      <c r="USA126" s="184"/>
      <c r="USB126" s="184"/>
      <c r="USC126" s="184"/>
      <c r="USD126" s="184"/>
      <c r="USE126" s="184"/>
      <c r="USF126" s="184"/>
      <c r="USG126" s="184"/>
      <c r="USH126" s="184"/>
      <c r="USI126" s="184"/>
      <c r="USJ126" s="184"/>
      <c r="USK126" s="184"/>
      <c r="USL126" s="184"/>
      <c r="USM126" s="184"/>
      <c r="USN126" s="184"/>
      <c r="USO126" s="184"/>
      <c r="USP126" s="184"/>
      <c r="USQ126" s="184"/>
      <c r="USR126" s="184"/>
      <c r="USS126" s="184"/>
      <c r="UST126" s="184"/>
      <c r="USU126" s="184"/>
      <c r="USV126" s="184"/>
      <c r="USW126" s="184"/>
      <c r="USX126" s="184"/>
      <c r="USY126" s="184"/>
      <c r="USZ126" s="184"/>
      <c r="UTA126" s="184"/>
      <c r="UTB126" s="184"/>
      <c r="UTC126" s="184"/>
      <c r="UTD126" s="184"/>
      <c r="UTE126" s="184"/>
      <c r="UTF126" s="184"/>
      <c r="UTG126" s="184"/>
      <c r="UTH126" s="184"/>
      <c r="UTI126" s="184"/>
      <c r="UTJ126" s="184"/>
      <c r="UTK126" s="184"/>
      <c r="UTL126" s="184"/>
      <c r="UTM126" s="184"/>
      <c r="UTN126" s="184"/>
      <c r="UTO126" s="184"/>
      <c r="UTP126" s="184"/>
      <c r="UTQ126" s="184"/>
      <c r="UTR126" s="184"/>
      <c r="UTS126" s="184"/>
      <c r="UTT126" s="184"/>
      <c r="UTU126" s="184"/>
      <c r="UTV126" s="184"/>
      <c r="UTW126" s="184"/>
      <c r="UTX126" s="184"/>
      <c r="UTY126" s="184"/>
      <c r="UTZ126" s="184"/>
      <c r="UUA126" s="184"/>
      <c r="UUB126" s="184"/>
      <c r="UUC126" s="184"/>
      <c r="UUD126" s="184"/>
      <c r="UUE126" s="184"/>
      <c r="UUF126" s="184"/>
      <c r="UUG126" s="184"/>
      <c r="UUH126" s="184"/>
      <c r="UUI126" s="184"/>
      <c r="UUJ126" s="184"/>
      <c r="UUK126" s="184"/>
      <c r="UUL126" s="184"/>
      <c r="UUM126" s="184"/>
      <c r="UUN126" s="184"/>
      <c r="UUO126" s="184"/>
      <c r="UUP126" s="184"/>
      <c r="UUQ126" s="184"/>
      <c r="UUR126" s="184"/>
      <c r="UUS126" s="184"/>
      <c r="UUT126" s="184"/>
      <c r="UUU126" s="184"/>
      <c r="UUV126" s="184"/>
      <c r="UUW126" s="184"/>
      <c r="UUX126" s="184"/>
      <c r="UUY126" s="184"/>
      <c r="UUZ126" s="184"/>
      <c r="UVA126" s="184"/>
      <c r="UVB126" s="184"/>
      <c r="UVC126" s="184"/>
      <c r="UVD126" s="184"/>
      <c r="UVE126" s="184"/>
      <c r="UVF126" s="184"/>
      <c r="UVG126" s="184"/>
      <c r="UVH126" s="184"/>
      <c r="UVI126" s="184"/>
      <c r="UVJ126" s="184"/>
      <c r="UVK126" s="184"/>
      <c r="UVL126" s="184"/>
      <c r="UVM126" s="184"/>
      <c r="UVN126" s="184"/>
      <c r="UVO126" s="184"/>
      <c r="UVP126" s="184"/>
      <c r="UVQ126" s="184"/>
      <c r="UVR126" s="184"/>
      <c r="UVS126" s="184"/>
      <c r="UVT126" s="184"/>
      <c r="UVU126" s="184"/>
      <c r="UVV126" s="184"/>
      <c r="UVW126" s="184"/>
      <c r="UVX126" s="184"/>
      <c r="UVY126" s="184"/>
      <c r="UVZ126" s="184"/>
      <c r="UWA126" s="184"/>
      <c r="UWB126" s="184"/>
      <c r="UWC126" s="184"/>
      <c r="UWD126" s="184"/>
      <c r="UWE126" s="184"/>
      <c r="UWF126" s="184"/>
      <c r="UWG126" s="184"/>
      <c r="UWH126" s="184"/>
      <c r="UWI126" s="184"/>
      <c r="UWJ126" s="184"/>
      <c r="UWK126" s="184"/>
      <c r="UWL126" s="184"/>
      <c r="UWM126" s="184"/>
      <c r="UWN126" s="184"/>
      <c r="UWO126" s="184"/>
      <c r="UWP126" s="184"/>
      <c r="UWQ126" s="184"/>
      <c r="UWR126" s="184"/>
      <c r="UWS126" s="184"/>
      <c r="UWT126" s="184"/>
      <c r="UWU126" s="184"/>
      <c r="UWV126" s="184"/>
      <c r="UWW126" s="184"/>
      <c r="UWX126" s="184"/>
      <c r="UWY126" s="184"/>
      <c r="UWZ126" s="184"/>
      <c r="UXA126" s="184"/>
      <c r="UXB126" s="184"/>
      <c r="UXC126" s="184"/>
      <c r="UXD126" s="184"/>
      <c r="UXE126" s="184"/>
      <c r="UXF126" s="184"/>
      <c r="UXG126" s="184"/>
      <c r="UXH126" s="184"/>
      <c r="UXI126" s="184"/>
      <c r="UXJ126" s="184"/>
      <c r="UXK126" s="184"/>
      <c r="UXL126" s="184"/>
      <c r="UXM126" s="184"/>
      <c r="UXN126" s="184"/>
      <c r="UXO126" s="184"/>
      <c r="UXP126" s="184"/>
      <c r="UXQ126" s="184"/>
      <c r="UXR126" s="184"/>
      <c r="UXS126" s="184"/>
      <c r="UXT126" s="184"/>
      <c r="UXU126" s="184"/>
      <c r="UXV126" s="184"/>
      <c r="UXW126" s="184"/>
      <c r="UXX126" s="184"/>
      <c r="UXY126" s="184"/>
      <c r="UXZ126" s="184"/>
      <c r="UYA126" s="184"/>
      <c r="UYB126" s="184"/>
      <c r="UYC126" s="184"/>
      <c r="UYD126" s="184"/>
      <c r="UYE126" s="184"/>
      <c r="UYF126" s="184"/>
      <c r="UYG126" s="184"/>
      <c r="UYH126" s="184"/>
      <c r="UYI126" s="184"/>
      <c r="UYJ126" s="184"/>
      <c r="UYK126" s="184"/>
      <c r="UYL126" s="184"/>
      <c r="UYM126" s="184"/>
      <c r="UYN126" s="184"/>
      <c r="UYO126" s="184"/>
      <c r="UYP126" s="184"/>
      <c r="UYQ126" s="184"/>
      <c r="UYR126" s="184"/>
      <c r="UYS126" s="184"/>
      <c r="UYT126" s="184"/>
      <c r="UYU126" s="184"/>
      <c r="UYV126" s="184"/>
      <c r="UYW126" s="184"/>
      <c r="UYX126" s="184"/>
      <c r="UYY126" s="184"/>
      <c r="UYZ126" s="184"/>
      <c r="UZA126" s="184"/>
      <c r="UZB126" s="184"/>
      <c r="UZC126" s="184"/>
      <c r="UZD126" s="184"/>
      <c r="UZE126" s="184"/>
      <c r="UZF126" s="184"/>
      <c r="UZG126" s="184"/>
      <c r="UZH126" s="184"/>
      <c r="UZI126" s="184"/>
      <c r="UZJ126" s="184"/>
      <c r="UZK126" s="184"/>
      <c r="UZL126" s="184"/>
      <c r="UZM126" s="184"/>
      <c r="UZN126" s="184"/>
      <c r="UZO126" s="184"/>
      <c r="UZP126" s="184"/>
      <c r="UZQ126" s="184"/>
      <c r="UZR126" s="184"/>
      <c r="UZS126" s="184"/>
      <c r="UZT126" s="184"/>
      <c r="UZU126" s="184"/>
      <c r="UZV126" s="184"/>
      <c r="UZW126" s="184"/>
      <c r="UZX126" s="184"/>
      <c r="UZY126" s="184"/>
      <c r="UZZ126" s="184"/>
      <c r="VAA126" s="184"/>
      <c r="VAB126" s="184"/>
      <c r="VAC126" s="184"/>
      <c r="VAD126" s="184"/>
      <c r="VAE126" s="184"/>
      <c r="VAF126" s="184"/>
      <c r="VAG126" s="184"/>
      <c r="VAH126" s="184"/>
      <c r="VAI126" s="184"/>
      <c r="VAJ126" s="184"/>
      <c r="VAK126" s="184"/>
      <c r="VAL126" s="184"/>
      <c r="VAM126" s="184"/>
      <c r="VAN126" s="184"/>
      <c r="VAO126" s="184"/>
      <c r="VAP126" s="184"/>
      <c r="VAQ126" s="184"/>
      <c r="VAR126" s="184"/>
      <c r="VAS126" s="184"/>
      <c r="VAT126" s="184"/>
      <c r="VAU126" s="184"/>
      <c r="VAV126" s="184"/>
      <c r="VAW126" s="184"/>
      <c r="VAX126" s="184"/>
      <c r="VAY126" s="184"/>
      <c r="VAZ126" s="184"/>
      <c r="VBA126" s="184"/>
      <c r="VBB126" s="184"/>
      <c r="VBC126" s="184"/>
      <c r="VBD126" s="184"/>
      <c r="VBE126" s="184"/>
      <c r="VBF126" s="184"/>
      <c r="VBG126" s="184"/>
      <c r="VBH126" s="184"/>
      <c r="VBI126" s="184"/>
      <c r="VBJ126" s="184"/>
      <c r="VBK126" s="184"/>
      <c r="VBL126" s="184"/>
      <c r="VBM126" s="184"/>
      <c r="VBN126" s="184"/>
      <c r="VBO126" s="184"/>
      <c r="VBP126" s="184"/>
      <c r="VBQ126" s="184"/>
      <c r="VBR126" s="184"/>
      <c r="VBS126" s="184"/>
      <c r="VBT126" s="184"/>
      <c r="VBU126" s="184"/>
      <c r="VBV126" s="184"/>
      <c r="VBW126" s="184"/>
      <c r="VBX126" s="184"/>
      <c r="VBY126" s="184"/>
      <c r="VBZ126" s="184"/>
      <c r="VCA126" s="184"/>
      <c r="VCB126" s="184"/>
      <c r="VCC126" s="184"/>
      <c r="VCD126" s="184"/>
      <c r="VCE126" s="184"/>
      <c r="VCF126" s="184"/>
      <c r="VCG126" s="184"/>
      <c r="VCH126" s="184"/>
      <c r="VCI126" s="184"/>
      <c r="VCJ126" s="184"/>
      <c r="VCK126" s="184"/>
      <c r="VCL126" s="184"/>
      <c r="VCM126" s="184"/>
      <c r="VCN126" s="184"/>
      <c r="VCO126" s="184"/>
      <c r="VCP126" s="184"/>
      <c r="VCQ126" s="184"/>
      <c r="VCR126" s="184"/>
      <c r="VCS126" s="184"/>
      <c r="VCT126" s="184"/>
      <c r="VCU126" s="184"/>
      <c r="VCV126" s="184"/>
      <c r="VCW126" s="184"/>
      <c r="VCX126" s="184"/>
      <c r="VCY126" s="184"/>
      <c r="VCZ126" s="184"/>
      <c r="VDA126" s="184"/>
      <c r="VDB126" s="184"/>
      <c r="VDC126" s="184"/>
      <c r="VDD126" s="184"/>
      <c r="VDE126" s="184"/>
      <c r="VDF126" s="184"/>
      <c r="VDG126" s="184"/>
      <c r="VDH126" s="184"/>
      <c r="VDI126" s="184"/>
      <c r="VDJ126" s="184"/>
      <c r="VDK126" s="184"/>
      <c r="VDL126" s="184"/>
      <c r="VDM126" s="184"/>
      <c r="VDN126" s="184"/>
      <c r="VDO126" s="184"/>
      <c r="VDP126" s="184"/>
      <c r="VDQ126" s="184"/>
      <c r="VDR126" s="184"/>
      <c r="VDS126" s="184"/>
      <c r="VDT126" s="184"/>
      <c r="VDU126" s="184"/>
      <c r="VDV126" s="184"/>
      <c r="VDW126" s="184"/>
      <c r="VDX126" s="184"/>
      <c r="VDY126" s="184"/>
      <c r="VDZ126" s="184"/>
      <c r="VEA126" s="184"/>
      <c r="VEB126" s="184"/>
      <c r="VEC126" s="184"/>
      <c r="VED126" s="184"/>
      <c r="VEE126" s="184"/>
      <c r="VEF126" s="184"/>
      <c r="VEG126" s="184"/>
      <c r="VEH126" s="184"/>
      <c r="VEI126" s="184"/>
      <c r="VEJ126" s="184"/>
      <c r="VEK126" s="184"/>
      <c r="VEL126" s="184"/>
      <c r="VEM126" s="184"/>
      <c r="VEN126" s="184"/>
      <c r="VEO126" s="184"/>
      <c r="VEP126" s="184"/>
      <c r="VEQ126" s="184"/>
      <c r="VER126" s="184"/>
      <c r="VES126" s="184"/>
      <c r="VET126" s="184"/>
      <c r="VEU126" s="184"/>
      <c r="VEV126" s="184"/>
      <c r="VEW126" s="184"/>
      <c r="VEX126" s="184"/>
      <c r="VEY126" s="184"/>
      <c r="VEZ126" s="184"/>
      <c r="VFA126" s="184"/>
      <c r="VFB126" s="184"/>
      <c r="VFC126" s="184"/>
      <c r="VFD126" s="184"/>
      <c r="VFE126" s="184"/>
      <c r="VFF126" s="184"/>
      <c r="VFG126" s="184"/>
      <c r="VFH126" s="184"/>
      <c r="VFI126" s="184"/>
      <c r="VFJ126" s="184"/>
      <c r="VFK126" s="184"/>
      <c r="VFL126" s="184"/>
      <c r="VFM126" s="184"/>
      <c r="VFN126" s="184"/>
      <c r="VFO126" s="184"/>
      <c r="VFP126" s="184"/>
      <c r="VFQ126" s="184"/>
      <c r="VFR126" s="184"/>
      <c r="VFS126" s="184"/>
      <c r="VFT126" s="184"/>
      <c r="VFU126" s="184"/>
      <c r="VFV126" s="184"/>
      <c r="VFW126" s="184"/>
      <c r="VFX126" s="184"/>
      <c r="VFY126" s="184"/>
      <c r="VFZ126" s="184"/>
      <c r="VGA126" s="184"/>
      <c r="VGB126" s="184"/>
      <c r="VGC126" s="184"/>
      <c r="VGD126" s="184"/>
      <c r="VGE126" s="184"/>
      <c r="VGF126" s="184"/>
      <c r="VGG126" s="184"/>
      <c r="VGH126" s="184"/>
      <c r="VGI126" s="184"/>
      <c r="VGJ126" s="184"/>
      <c r="VGK126" s="184"/>
      <c r="VGL126" s="184"/>
      <c r="VGM126" s="184"/>
      <c r="VGN126" s="184"/>
      <c r="VGO126" s="184"/>
      <c r="VGP126" s="184"/>
      <c r="VGQ126" s="184"/>
      <c r="VGR126" s="184"/>
      <c r="VGS126" s="184"/>
      <c r="VGT126" s="184"/>
      <c r="VGU126" s="184"/>
      <c r="VGV126" s="184"/>
      <c r="VGW126" s="184"/>
      <c r="VGX126" s="184"/>
      <c r="VGY126" s="184"/>
      <c r="VGZ126" s="184"/>
      <c r="VHA126" s="184"/>
      <c r="VHB126" s="184"/>
      <c r="VHC126" s="184"/>
      <c r="VHD126" s="184"/>
      <c r="VHE126" s="184"/>
      <c r="VHF126" s="184"/>
      <c r="VHG126" s="184"/>
      <c r="VHH126" s="184"/>
      <c r="VHI126" s="184"/>
      <c r="VHJ126" s="184"/>
      <c r="VHK126" s="184"/>
      <c r="VHL126" s="184"/>
      <c r="VHM126" s="184"/>
      <c r="VHN126" s="184"/>
      <c r="VHO126" s="184"/>
      <c r="VHP126" s="184"/>
      <c r="VHQ126" s="184"/>
      <c r="VHR126" s="184"/>
      <c r="VHS126" s="184"/>
      <c r="VHT126" s="184"/>
      <c r="VHU126" s="184"/>
      <c r="VHV126" s="184"/>
      <c r="VHW126" s="184"/>
      <c r="VHX126" s="184"/>
      <c r="VHY126" s="184"/>
      <c r="VHZ126" s="184"/>
      <c r="VIA126" s="184"/>
      <c r="VIB126" s="184"/>
      <c r="VIC126" s="184"/>
      <c r="VID126" s="184"/>
      <c r="VIE126" s="184"/>
      <c r="VIF126" s="184"/>
      <c r="VIG126" s="184"/>
      <c r="VIH126" s="184"/>
      <c r="VII126" s="184"/>
      <c r="VIJ126" s="184"/>
      <c r="VIK126" s="184"/>
      <c r="VIL126" s="184"/>
      <c r="VIM126" s="184"/>
      <c r="VIN126" s="184"/>
      <c r="VIO126" s="184"/>
      <c r="VIP126" s="184"/>
      <c r="VIQ126" s="184"/>
      <c r="VIR126" s="184"/>
      <c r="VIS126" s="184"/>
      <c r="VIT126" s="184"/>
      <c r="VIU126" s="184"/>
      <c r="VIV126" s="184"/>
      <c r="VIW126" s="184"/>
      <c r="VIX126" s="184"/>
      <c r="VIY126" s="184"/>
      <c r="VIZ126" s="184"/>
      <c r="VJA126" s="184"/>
      <c r="VJB126" s="184"/>
      <c r="VJC126" s="184"/>
      <c r="VJD126" s="184"/>
      <c r="VJE126" s="184"/>
      <c r="VJF126" s="184"/>
      <c r="VJG126" s="184"/>
      <c r="VJH126" s="184"/>
      <c r="VJI126" s="184"/>
      <c r="VJJ126" s="184"/>
      <c r="VJK126" s="184"/>
      <c r="VJL126" s="184"/>
      <c r="VJM126" s="184"/>
      <c r="VJN126" s="184"/>
      <c r="VJO126" s="184"/>
      <c r="VJP126" s="184"/>
      <c r="VJQ126" s="184"/>
      <c r="VJR126" s="184"/>
      <c r="VJS126" s="184"/>
      <c r="VJT126" s="184"/>
      <c r="VJU126" s="184"/>
      <c r="VJV126" s="184"/>
      <c r="VJW126" s="184"/>
      <c r="VJX126" s="184"/>
      <c r="VJY126" s="184"/>
      <c r="VJZ126" s="184"/>
      <c r="VKA126" s="184"/>
      <c r="VKB126" s="184"/>
      <c r="VKC126" s="184"/>
      <c r="VKD126" s="184"/>
      <c r="VKE126" s="184"/>
      <c r="VKF126" s="184"/>
      <c r="VKG126" s="184"/>
      <c r="VKH126" s="184"/>
      <c r="VKI126" s="184"/>
      <c r="VKJ126" s="184"/>
      <c r="VKK126" s="184"/>
      <c r="VKL126" s="184"/>
      <c r="VKM126" s="184"/>
      <c r="VKN126" s="184"/>
      <c r="VKO126" s="184"/>
      <c r="VKP126" s="184"/>
      <c r="VKQ126" s="184"/>
      <c r="VKR126" s="184"/>
      <c r="VKS126" s="184"/>
      <c r="VKT126" s="184"/>
      <c r="VKU126" s="184"/>
      <c r="VKV126" s="184"/>
      <c r="VKW126" s="184"/>
      <c r="VKX126" s="184"/>
      <c r="VKY126" s="184"/>
      <c r="VKZ126" s="184"/>
      <c r="VLA126" s="184"/>
      <c r="VLB126" s="184"/>
      <c r="VLC126" s="184"/>
      <c r="VLD126" s="184"/>
      <c r="VLE126" s="184"/>
      <c r="VLF126" s="184"/>
      <c r="VLG126" s="184"/>
      <c r="VLH126" s="184"/>
      <c r="VLI126" s="184"/>
      <c r="VLJ126" s="184"/>
      <c r="VLK126" s="184"/>
      <c r="VLL126" s="184"/>
      <c r="VLM126" s="184"/>
      <c r="VLN126" s="184"/>
      <c r="VLO126" s="184"/>
      <c r="VLP126" s="184"/>
      <c r="VLQ126" s="184"/>
      <c r="VLR126" s="184"/>
      <c r="VLS126" s="184"/>
      <c r="VLT126" s="184"/>
      <c r="VLU126" s="184"/>
      <c r="VLV126" s="184"/>
      <c r="VLW126" s="184"/>
      <c r="VLX126" s="184"/>
      <c r="VLY126" s="184"/>
      <c r="VLZ126" s="184"/>
      <c r="VMA126" s="184"/>
      <c r="VMB126" s="184"/>
      <c r="VMC126" s="184"/>
      <c r="VMD126" s="184"/>
      <c r="VME126" s="184"/>
      <c r="VMF126" s="184"/>
      <c r="VMG126" s="184"/>
      <c r="VMH126" s="184"/>
      <c r="VMI126" s="184"/>
      <c r="VMJ126" s="184"/>
      <c r="VMK126" s="184"/>
      <c r="VML126" s="184"/>
      <c r="VMM126" s="184"/>
      <c r="VMN126" s="184"/>
      <c r="VMO126" s="184"/>
      <c r="VMP126" s="184"/>
      <c r="VMQ126" s="184"/>
      <c r="VMR126" s="184"/>
      <c r="VMS126" s="184"/>
      <c r="VMT126" s="184"/>
      <c r="VMU126" s="184"/>
      <c r="VMV126" s="184"/>
      <c r="VMW126" s="184"/>
      <c r="VMX126" s="184"/>
      <c r="VMY126" s="184"/>
      <c r="VMZ126" s="184"/>
      <c r="VNA126" s="184"/>
      <c r="VNB126" s="184"/>
      <c r="VNC126" s="184"/>
      <c r="VND126" s="184"/>
      <c r="VNE126" s="184"/>
      <c r="VNF126" s="184"/>
      <c r="VNG126" s="184"/>
      <c r="VNH126" s="184"/>
      <c r="VNI126" s="184"/>
      <c r="VNJ126" s="184"/>
      <c r="VNK126" s="184"/>
      <c r="VNL126" s="184"/>
      <c r="VNM126" s="184"/>
      <c r="VNN126" s="184"/>
      <c r="VNO126" s="184"/>
      <c r="VNP126" s="184"/>
      <c r="VNQ126" s="184"/>
      <c r="VNR126" s="184"/>
      <c r="VNS126" s="184"/>
      <c r="VNT126" s="184"/>
      <c r="VNU126" s="184"/>
      <c r="VNV126" s="184"/>
      <c r="VNW126" s="184"/>
      <c r="VNX126" s="184"/>
      <c r="VNY126" s="184"/>
      <c r="VNZ126" s="184"/>
      <c r="VOA126" s="184"/>
      <c r="VOB126" s="184"/>
      <c r="VOC126" s="184"/>
      <c r="VOD126" s="184"/>
      <c r="VOE126" s="184"/>
      <c r="VOF126" s="184"/>
      <c r="VOG126" s="184"/>
      <c r="VOH126" s="184"/>
      <c r="VOI126" s="184"/>
      <c r="VOJ126" s="184"/>
      <c r="VOK126" s="184"/>
      <c r="VOL126" s="184"/>
      <c r="VOM126" s="184"/>
      <c r="VON126" s="184"/>
      <c r="VOO126" s="184"/>
      <c r="VOP126" s="184"/>
      <c r="VOQ126" s="184"/>
      <c r="VOR126" s="184"/>
      <c r="VOS126" s="184"/>
      <c r="VOT126" s="184"/>
      <c r="VOU126" s="184"/>
      <c r="VOV126" s="184"/>
      <c r="VOW126" s="184"/>
      <c r="VOX126" s="184"/>
      <c r="VOY126" s="184"/>
      <c r="VOZ126" s="184"/>
      <c r="VPA126" s="184"/>
      <c r="VPB126" s="184"/>
      <c r="VPC126" s="184"/>
      <c r="VPD126" s="184"/>
      <c r="VPE126" s="184"/>
      <c r="VPF126" s="184"/>
      <c r="VPG126" s="184"/>
      <c r="VPH126" s="184"/>
      <c r="VPI126" s="184"/>
      <c r="VPJ126" s="184"/>
      <c r="VPK126" s="184"/>
      <c r="VPL126" s="184"/>
      <c r="VPM126" s="184"/>
      <c r="VPN126" s="184"/>
      <c r="VPO126" s="184"/>
      <c r="VPP126" s="184"/>
      <c r="VPQ126" s="184"/>
      <c r="VPR126" s="184"/>
      <c r="VPS126" s="184"/>
      <c r="VPT126" s="184"/>
      <c r="VPU126" s="184"/>
      <c r="VPV126" s="184"/>
      <c r="VPW126" s="184"/>
      <c r="VPX126" s="184"/>
      <c r="VPY126" s="184"/>
      <c r="VPZ126" s="184"/>
      <c r="VQA126" s="184"/>
      <c r="VQB126" s="184"/>
      <c r="VQC126" s="184"/>
      <c r="VQD126" s="184"/>
      <c r="VQE126" s="184"/>
      <c r="VQF126" s="184"/>
      <c r="VQG126" s="184"/>
      <c r="VQH126" s="184"/>
      <c r="VQI126" s="184"/>
      <c r="VQJ126" s="184"/>
      <c r="VQK126" s="184"/>
      <c r="VQL126" s="184"/>
      <c r="VQM126" s="184"/>
      <c r="VQN126" s="184"/>
      <c r="VQO126" s="184"/>
      <c r="VQP126" s="184"/>
      <c r="VQQ126" s="184"/>
      <c r="VQR126" s="184"/>
      <c r="VQS126" s="184"/>
      <c r="VQT126" s="184"/>
      <c r="VQU126" s="184"/>
      <c r="VQV126" s="184"/>
      <c r="VQW126" s="184"/>
      <c r="VQX126" s="184"/>
      <c r="VQY126" s="184"/>
      <c r="VQZ126" s="184"/>
      <c r="VRA126" s="184"/>
      <c r="VRB126" s="184"/>
      <c r="VRC126" s="184"/>
      <c r="VRD126" s="184"/>
      <c r="VRE126" s="184"/>
      <c r="VRF126" s="184"/>
      <c r="VRG126" s="184"/>
      <c r="VRH126" s="184"/>
      <c r="VRI126" s="184"/>
      <c r="VRJ126" s="184"/>
      <c r="VRK126" s="184"/>
      <c r="VRL126" s="184"/>
      <c r="VRM126" s="184"/>
      <c r="VRN126" s="184"/>
      <c r="VRO126" s="184"/>
      <c r="VRP126" s="184"/>
      <c r="VRQ126" s="184"/>
      <c r="VRR126" s="184"/>
      <c r="VRS126" s="184"/>
      <c r="VRT126" s="184"/>
      <c r="VRU126" s="184"/>
      <c r="VRV126" s="184"/>
      <c r="VRW126" s="184"/>
      <c r="VRX126" s="184"/>
      <c r="VRY126" s="184"/>
      <c r="VRZ126" s="184"/>
      <c r="VSA126" s="184"/>
      <c r="VSB126" s="184"/>
      <c r="VSC126" s="184"/>
      <c r="VSD126" s="184"/>
      <c r="VSE126" s="184"/>
      <c r="VSF126" s="184"/>
      <c r="VSG126" s="184"/>
      <c r="VSH126" s="184"/>
      <c r="VSI126" s="184"/>
      <c r="VSJ126" s="184"/>
      <c r="VSK126" s="184"/>
      <c r="VSL126" s="184"/>
      <c r="VSM126" s="184"/>
      <c r="VSN126" s="184"/>
      <c r="VSO126" s="184"/>
      <c r="VSP126" s="184"/>
      <c r="VSQ126" s="184"/>
      <c r="VSR126" s="184"/>
      <c r="VSS126" s="184"/>
      <c r="VST126" s="184"/>
      <c r="VSU126" s="184"/>
      <c r="VSV126" s="184"/>
      <c r="VSW126" s="184"/>
      <c r="VSX126" s="184"/>
      <c r="VSY126" s="184"/>
      <c r="VSZ126" s="184"/>
      <c r="VTA126" s="184"/>
      <c r="VTB126" s="184"/>
      <c r="VTC126" s="184"/>
      <c r="VTD126" s="184"/>
      <c r="VTE126" s="184"/>
      <c r="VTF126" s="184"/>
      <c r="VTG126" s="184"/>
      <c r="VTH126" s="184"/>
      <c r="VTI126" s="184"/>
      <c r="VTJ126" s="184"/>
      <c r="VTK126" s="184"/>
      <c r="VTL126" s="184"/>
      <c r="VTM126" s="184"/>
      <c r="VTN126" s="184"/>
      <c r="VTO126" s="184"/>
      <c r="VTP126" s="184"/>
      <c r="VTQ126" s="184"/>
      <c r="VTR126" s="184"/>
      <c r="VTS126" s="184"/>
      <c r="VTT126" s="184"/>
      <c r="VTU126" s="184"/>
      <c r="VTV126" s="184"/>
      <c r="VTW126" s="184"/>
      <c r="VTX126" s="184"/>
      <c r="VTY126" s="184"/>
      <c r="VTZ126" s="184"/>
      <c r="VUA126" s="184"/>
      <c r="VUB126" s="184"/>
      <c r="VUC126" s="184"/>
      <c r="VUD126" s="184"/>
      <c r="VUE126" s="184"/>
      <c r="VUF126" s="184"/>
      <c r="VUG126" s="184"/>
      <c r="VUH126" s="184"/>
      <c r="VUI126" s="184"/>
      <c r="VUJ126" s="184"/>
      <c r="VUK126" s="184"/>
      <c r="VUL126" s="184"/>
      <c r="VUM126" s="184"/>
      <c r="VUN126" s="184"/>
      <c r="VUO126" s="184"/>
      <c r="VUP126" s="184"/>
      <c r="VUQ126" s="184"/>
      <c r="VUR126" s="184"/>
      <c r="VUS126" s="184"/>
      <c r="VUT126" s="184"/>
      <c r="VUU126" s="184"/>
      <c r="VUV126" s="184"/>
      <c r="VUW126" s="184"/>
      <c r="VUX126" s="184"/>
      <c r="VUY126" s="184"/>
      <c r="VUZ126" s="184"/>
      <c r="VVA126" s="184"/>
      <c r="VVB126" s="184"/>
      <c r="VVC126" s="184"/>
      <c r="VVD126" s="184"/>
      <c r="VVE126" s="184"/>
      <c r="VVF126" s="184"/>
      <c r="VVG126" s="184"/>
      <c r="VVH126" s="184"/>
      <c r="VVI126" s="184"/>
      <c r="VVJ126" s="184"/>
      <c r="VVK126" s="184"/>
      <c r="VVL126" s="184"/>
      <c r="VVM126" s="184"/>
      <c r="VVN126" s="184"/>
      <c r="VVO126" s="184"/>
      <c r="VVP126" s="184"/>
      <c r="VVQ126" s="184"/>
      <c r="VVR126" s="184"/>
      <c r="VVS126" s="184"/>
      <c r="VVT126" s="184"/>
      <c r="VVU126" s="184"/>
      <c r="VVV126" s="184"/>
      <c r="VVW126" s="184"/>
      <c r="VVX126" s="184"/>
      <c r="VVY126" s="184"/>
      <c r="VVZ126" s="184"/>
      <c r="VWA126" s="184"/>
      <c r="VWB126" s="184"/>
      <c r="VWC126" s="184"/>
      <c r="VWD126" s="184"/>
      <c r="VWE126" s="184"/>
      <c r="VWF126" s="184"/>
      <c r="VWG126" s="184"/>
      <c r="VWH126" s="184"/>
      <c r="VWI126" s="184"/>
      <c r="VWJ126" s="184"/>
      <c r="VWK126" s="184"/>
      <c r="VWL126" s="184"/>
      <c r="VWM126" s="184"/>
      <c r="VWN126" s="184"/>
      <c r="VWO126" s="184"/>
      <c r="VWP126" s="184"/>
      <c r="VWQ126" s="184"/>
      <c r="VWR126" s="184"/>
      <c r="VWS126" s="184"/>
      <c r="VWT126" s="184"/>
      <c r="VWU126" s="184"/>
      <c r="VWV126" s="184"/>
      <c r="VWW126" s="184"/>
      <c r="VWX126" s="184"/>
      <c r="VWY126" s="184"/>
      <c r="VWZ126" s="184"/>
      <c r="VXA126" s="184"/>
      <c r="VXB126" s="184"/>
      <c r="VXC126" s="184"/>
      <c r="VXD126" s="184"/>
      <c r="VXE126" s="184"/>
      <c r="VXF126" s="184"/>
      <c r="VXG126" s="184"/>
      <c r="VXH126" s="184"/>
      <c r="VXI126" s="184"/>
      <c r="VXJ126" s="184"/>
      <c r="VXK126" s="184"/>
      <c r="VXL126" s="184"/>
      <c r="VXM126" s="184"/>
      <c r="VXN126" s="184"/>
      <c r="VXO126" s="184"/>
      <c r="VXP126" s="184"/>
      <c r="VXQ126" s="184"/>
      <c r="VXR126" s="184"/>
      <c r="VXS126" s="184"/>
      <c r="VXT126" s="184"/>
      <c r="VXU126" s="184"/>
      <c r="VXV126" s="184"/>
      <c r="VXW126" s="184"/>
      <c r="VXX126" s="184"/>
      <c r="VXY126" s="184"/>
      <c r="VXZ126" s="184"/>
      <c r="VYA126" s="184"/>
      <c r="VYB126" s="184"/>
      <c r="VYC126" s="184"/>
      <c r="VYD126" s="184"/>
      <c r="VYE126" s="184"/>
      <c r="VYF126" s="184"/>
      <c r="VYG126" s="184"/>
      <c r="VYH126" s="184"/>
      <c r="VYI126" s="184"/>
      <c r="VYJ126" s="184"/>
      <c r="VYK126" s="184"/>
      <c r="VYL126" s="184"/>
      <c r="VYM126" s="184"/>
      <c r="VYN126" s="184"/>
      <c r="VYO126" s="184"/>
      <c r="VYP126" s="184"/>
      <c r="VYQ126" s="184"/>
      <c r="VYR126" s="184"/>
      <c r="VYS126" s="184"/>
      <c r="VYT126" s="184"/>
      <c r="VYU126" s="184"/>
      <c r="VYV126" s="184"/>
      <c r="VYW126" s="184"/>
      <c r="VYX126" s="184"/>
      <c r="VYY126" s="184"/>
      <c r="VYZ126" s="184"/>
      <c r="VZA126" s="184"/>
      <c r="VZB126" s="184"/>
      <c r="VZC126" s="184"/>
      <c r="VZD126" s="184"/>
      <c r="VZE126" s="184"/>
      <c r="VZF126" s="184"/>
      <c r="VZG126" s="184"/>
      <c r="VZH126" s="184"/>
      <c r="VZI126" s="184"/>
      <c r="VZJ126" s="184"/>
      <c r="VZK126" s="184"/>
      <c r="VZL126" s="184"/>
      <c r="VZM126" s="184"/>
      <c r="VZN126" s="184"/>
      <c r="VZO126" s="184"/>
      <c r="VZP126" s="184"/>
      <c r="VZQ126" s="184"/>
      <c r="VZR126" s="184"/>
      <c r="VZS126" s="184"/>
      <c r="VZT126" s="184"/>
      <c r="VZU126" s="184"/>
      <c r="VZV126" s="184"/>
      <c r="VZW126" s="184"/>
      <c r="VZX126" s="184"/>
      <c r="VZY126" s="184"/>
      <c r="VZZ126" s="184"/>
      <c r="WAA126" s="184"/>
      <c r="WAB126" s="184"/>
      <c r="WAC126" s="184"/>
      <c r="WAD126" s="184"/>
      <c r="WAE126" s="184"/>
      <c r="WAF126" s="184"/>
      <c r="WAG126" s="184"/>
      <c r="WAH126" s="184"/>
      <c r="WAI126" s="184"/>
      <c r="WAJ126" s="184"/>
      <c r="WAK126" s="184"/>
      <c r="WAL126" s="184"/>
      <c r="WAM126" s="184"/>
      <c r="WAN126" s="184"/>
      <c r="WAO126" s="184"/>
      <c r="WAP126" s="184"/>
      <c r="WAQ126" s="184"/>
      <c r="WAR126" s="184"/>
      <c r="WAS126" s="184"/>
      <c r="WAT126" s="184"/>
      <c r="WAU126" s="184"/>
      <c r="WAV126" s="184"/>
      <c r="WAW126" s="184"/>
      <c r="WAX126" s="184"/>
      <c r="WAY126" s="184"/>
      <c r="WAZ126" s="184"/>
      <c r="WBA126" s="184"/>
      <c r="WBB126" s="184"/>
      <c r="WBC126" s="184"/>
      <c r="WBD126" s="184"/>
      <c r="WBE126" s="184"/>
      <c r="WBF126" s="184"/>
      <c r="WBG126" s="184"/>
      <c r="WBH126" s="184"/>
      <c r="WBI126" s="184"/>
      <c r="WBJ126" s="184"/>
      <c r="WBK126" s="184"/>
      <c r="WBL126" s="184"/>
      <c r="WBM126" s="184"/>
      <c r="WBN126" s="184"/>
      <c r="WBO126" s="184"/>
      <c r="WBP126" s="184"/>
      <c r="WBQ126" s="184"/>
      <c r="WBR126" s="184"/>
      <c r="WBS126" s="184"/>
      <c r="WBT126" s="184"/>
      <c r="WBU126" s="184"/>
      <c r="WBV126" s="184"/>
      <c r="WBW126" s="184"/>
      <c r="WBX126" s="184"/>
      <c r="WBY126" s="184"/>
      <c r="WBZ126" s="184"/>
      <c r="WCA126" s="184"/>
      <c r="WCB126" s="184"/>
      <c r="WCC126" s="184"/>
      <c r="WCD126" s="184"/>
      <c r="WCE126" s="184"/>
      <c r="WCF126" s="184"/>
      <c r="WCG126" s="184"/>
      <c r="WCH126" s="184"/>
      <c r="WCI126" s="184"/>
      <c r="WCJ126" s="184"/>
      <c r="WCK126" s="184"/>
      <c r="WCL126" s="184"/>
      <c r="WCM126" s="184"/>
      <c r="WCN126" s="184"/>
      <c r="WCO126" s="184"/>
      <c r="WCP126" s="184"/>
      <c r="WCQ126" s="184"/>
      <c r="WCR126" s="184"/>
      <c r="WCS126" s="184"/>
      <c r="WCT126" s="184"/>
      <c r="WCU126" s="184"/>
      <c r="WCV126" s="184"/>
      <c r="WCW126" s="184"/>
      <c r="WCX126" s="184"/>
      <c r="WCY126" s="184"/>
      <c r="WCZ126" s="184"/>
      <c r="WDA126" s="184"/>
      <c r="WDB126" s="184"/>
      <c r="WDC126" s="184"/>
      <c r="WDD126" s="184"/>
      <c r="WDE126" s="184"/>
      <c r="WDF126" s="184"/>
      <c r="WDG126" s="184"/>
      <c r="WDH126" s="184"/>
      <c r="WDI126" s="184"/>
      <c r="WDJ126" s="184"/>
      <c r="WDK126" s="184"/>
      <c r="WDL126" s="184"/>
      <c r="WDM126" s="184"/>
      <c r="WDN126" s="184"/>
      <c r="WDO126" s="184"/>
      <c r="WDP126" s="184"/>
      <c r="WDQ126" s="184"/>
      <c r="WDR126" s="184"/>
      <c r="WDS126" s="184"/>
      <c r="WDT126" s="184"/>
      <c r="WDU126" s="184"/>
      <c r="WDV126" s="184"/>
      <c r="WDW126" s="184"/>
      <c r="WDX126" s="184"/>
      <c r="WDY126" s="184"/>
      <c r="WDZ126" s="184"/>
      <c r="WEA126" s="184"/>
      <c r="WEB126" s="184"/>
      <c r="WEC126" s="184"/>
      <c r="WED126" s="184"/>
      <c r="WEE126" s="184"/>
      <c r="WEF126" s="184"/>
      <c r="WEG126" s="184"/>
      <c r="WEH126" s="184"/>
      <c r="WEI126" s="184"/>
      <c r="WEJ126" s="184"/>
      <c r="WEK126" s="184"/>
      <c r="WEL126" s="184"/>
      <c r="WEM126" s="184"/>
      <c r="WEN126" s="184"/>
      <c r="WEO126" s="184"/>
      <c r="WEP126" s="184"/>
      <c r="WEQ126" s="184"/>
      <c r="WER126" s="184"/>
      <c r="WES126" s="184"/>
      <c r="WET126" s="184"/>
      <c r="WEU126" s="184"/>
      <c r="WEV126" s="184"/>
      <c r="WEW126" s="184"/>
      <c r="WEX126" s="184"/>
      <c r="WEY126" s="184"/>
      <c r="WEZ126" s="184"/>
      <c r="WFA126" s="184"/>
      <c r="WFB126" s="184"/>
      <c r="WFC126" s="184"/>
      <c r="WFD126" s="184"/>
      <c r="WFE126" s="184"/>
      <c r="WFF126" s="184"/>
      <c r="WFG126" s="184"/>
      <c r="WFH126" s="184"/>
      <c r="WFI126" s="184"/>
      <c r="WFJ126" s="184"/>
      <c r="WFK126" s="184"/>
      <c r="WFL126" s="184"/>
      <c r="WFM126" s="184"/>
      <c r="WFN126" s="184"/>
      <c r="WFO126" s="184"/>
      <c r="WFP126" s="184"/>
      <c r="WFQ126" s="184"/>
      <c r="WFR126" s="184"/>
      <c r="WFS126" s="184"/>
      <c r="WFT126" s="184"/>
      <c r="WFU126" s="184"/>
      <c r="WFV126" s="184"/>
      <c r="WFW126" s="184"/>
      <c r="WFX126" s="184"/>
      <c r="WFY126" s="184"/>
      <c r="WFZ126" s="184"/>
      <c r="WGA126" s="184"/>
      <c r="WGB126" s="184"/>
      <c r="WGC126" s="184"/>
      <c r="WGD126" s="184"/>
      <c r="WGE126" s="184"/>
      <c r="WGF126" s="184"/>
      <c r="WGG126" s="184"/>
      <c r="WGH126" s="184"/>
      <c r="WGI126" s="184"/>
      <c r="WGJ126" s="184"/>
      <c r="WGK126" s="184"/>
      <c r="WGL126" s="184"/>
      <c r="WGM126" s="184"/>
      <c r="WGN126" s="184"/>
      <c r="WGO126" s="184"/>
      <c r="WGP126" s="184"/>
      <c r="WGQ126" s="184"/>
      <c r="WGR126" s="184"/>
      <c r="WGS126" s="184"/>
      <c r="WGT126" s="184"/>
      <c r="WGU126" s="184"/>
      <c r="WGV126" s="184"/>
      <c r="WGW126" s="184"/>
      <c r="WGX126" s="184"/>
      <c r="WGY126" s="184"/>
      <c r="WGZ126" s="184"/>
      <c r="WHA126" s="184"/>
      <c r="WHB126" s="184"/>
      <c r="WHC126" s="184"/>
      <c r="WHD126" s="184"/>
      <c r="WHE126" s="184"/>
      <c r="WHF126" s="184"/>
      <c r="WHG126" s="184"/>
      <c r="WHH126" s="184"/>
      <c r="WHI126" s="184"/>
      <c r="WHJ126" s="184"/>
      <c r="WHK126" s="184"/>
      <c r="WHL126" s="184"/>
      <c r="WHM126" s="184"/>
      <c r="WHN126" s="184"/>
      <c r="WHO126" s="184"/>
      <c r="WHP126" s="184"/>
      <c r="WHQ126" s="184"/>
      <c r="WHR126" s="184"/>
      <c r="WHS126" s="184"/>
      <c r="WHT126" s="184"/>
      <c r="WHU126" s="184"/>
      <c r="WHV126" s="184"/>
      <c r="WHW126" s="184"/>
      <c r="WHX126" s="184"/>
      <c r="WHY126" s="184"/>
      <c r="WHZ126" s="184"/>
      <c r="WIA126" s="184"/>
      <c r="WIB126" s="184"/>
      <c r="WIC126" s="184"/>
      <c r="WID126" s="184"/>
      <c r="WIE126" s="184"/>
      <c r="WIF126" s="184"/>
      <c r="WIG126" s="184"/>
      <c r="WIH126" s="184"/>
      <c r="WII126" s="184"/>
      <c r="WIJ126" s="184"/>
      <c r="WIK126" s="184"/>
      <c r="WIL126" s="184"/>
      <c r="WIM126" s="184"/>
      <c r="WIN126" s="184"/>
      <c r="WIO126" s="184"/>
      <c r="WIP126" s="184"/>
      <c r="WIQ126" s="184"/>
      <c r="WIR126" s="184"/>
      <c r="WIS126" s="184"/>
      <c r="WIT126" s="184"/>
      <c r="WIU126" s="184"/>
      <c r="WIV126" s="184"/>
      <c r="WIW126" s="184"/>
      <c r="WIX126" s="184"/>
      <c r="WIY126" s="184"/>
      <c r="WIZ126" s="184"/>
      <c r="WJA126" s="184"/>
      <c r="WJB126" s="184"/>
      <c r="WJC126" s="184"/>
      <c r="WJD126" s="184"/>
      <c r="WJE126" s="184"/>
      <c r="WJF126" s="184"/>
      <c r="WJG126" s="184"/>
      <c r="WJH126" s="184"/>
      <c r="WJI126" s="184"/>
      <c r="WJJ126" s="184"/>
      <c r="WJK126" s="184"/>
      <c r="WJL126" s="184"/>
      <c r="WJM126" s="184"/>
      <c r="WJN126" s="184"/>
      <c r="WJO126" s="184"/>
      <c r="WJP126" s="184"/>
      <c r="WJQ126" s="184"/>
      <c r="WJR126" s="184"/>
      <c r="WJS126" s="184"/>
      <c r="WJT126" s="184"/>
      <c r="WJU126" s="184"/>
      <c r="WJV126" s="184"/>
      <c r="WJW126" s="184"/>
      <c r="WJX126" s="184"/>
      <c r="WJY126" s="184"/>
      <c r="WJZ126" s="184"/>
      <c r="WKA126" s="184"/>
      <c r="WKB126" s="184"/>
      <c r="WKC126" s="184"/>
      <c r="WKD126" s="184"/>
      <c r="WKE126" s="184"/>
      <c r="WKF126" s="184"/>
      <c r="WKG126" s="184"/>
      <c r="WKH126" s="184"/>
      <c r="WKI126" s="184"/>
      <c r="WKJ126" s="184"/>
      <c r="WKK126" s="184"/>
      <c r="WKL126" s="184"/>
      <c r="WKM126" s="184"/>
      <c r="WKN126" s="184"/>
      <c r="WKO126" s="184"/>
      <c r="WKP126" s="184"/>
      <c r="WKQ126" s="184"/>
      <c r="WKR126" s="184"/>
      <c r="WKS126" s="184"/>
      <c r="WKT126" s="184"/>
      <c r="WKU126" s="184"/>
      <c r="WKV126" s="184"/>
      <c r="WKW126" s="184"/>
      <c r="WKX126" s="184"/>
      <c r="WKY126" s="184"/>
      <c r="WKZ126" s="184"/>
      <c r="WLA126" s="184"/>
      <c r="WLB126" s="184"/>
      <c r="WLC126" s="184"/>
      <c r="WLD126" s="184"/>
      <c r="WLE126" s="184"/>
      <c r="WLF126" s="184"/>
      <c r="WLG126" s="184"/>
      <c r="WLH126" s="184"/>
      <c r="WLI126" s="184"/>
      <c r="WLJ126" s="184"/>
      <c r="WLK126" s="184"/>
      <c r="WLL126" s="184"/>
      <c r="WLM126" s="184"/>
      <c r="WLN126" s="184"/>
      <c r="WLO126" s="184"/>
      <c r="WLP126" s="184"/>
      <c r="WLQ126" s="184"/>
      <c r="WLR126" s="184"/>
      <c r="WLS126" s="184"/>
      <c r="WLT126" s="184"/>
      <c r="WLU126" s="184"/>
      <c r="WLV126" s="184"/>
      <c r="WLW126" s="184"/>
      <c r="WLX126" s="184"/>
      <c r="WLY126" s="184"/>
      <c r="WLZ126" s="184"/>
      <c r="WMA126" s="184"/>
      <c r="WMB126" s="184"/>
      <c r="WMC126" s="184"/>
      <c r="WMD126" s="184"/>
      <c r="WME126" s="184"/>
      <c r="WMF126" s="184"/>
      <c r="WMG126" s="184"/>
      <c r="WMH126" s="184"/>
      <c r="WMI126" s="184"/>
      <c r="WMJ126" s="184"/>
      <c r="WMK126" s="184"/>
      <c r="WML126" s="184"/>
      <c r="WMM126" s="184"/>
      <c r="WMN126" s="184"/>
      <c r="WMO126" s="184"/>
      <c r="WMP126" s="184"/>
      <c r="WMQ126" s="184"/>
      <c r="WMR126" s="184"/>
      <c r="WMS126" s="184"/>
      <c r="WMT126" s="184"/>
      <c r="WMU126" s="184"/>
      <c r="WMV126" s="184"/>
      <c r="WMW126" s="184"/>
      <c r="WMX126" s="184"/>
      <c r="WMY126" s="184"/>
      <c r="WMZ126" s="184"/>
      <c r="WNA126" s="184"/>
      <c r="WNB126" s="184"/>
      <c r="WNC126" s="184"/>
      <c r="WND126" s="184"/>
      <c r="WNE126" s="184"/>
      <c r="WNF126" s="184"/>
      <c r="WNG126" s="184"/>
      <c r="WNH126" s="184"/>
      <c r="WNI126" s="184"/>
      <c r="WNJ126" s="184"/>
      <c r="WNK126" s="184"/>
      <c r="WNL126" s="184"/>
      <c r="WNM126" s="184"/>
      <c r="WNN126" s="184"/>
      <c r="WNO126" s="184"/>
      <c r="WNP126" s="184"/>
      <c r="WNQ126" s="184"/>
      <c r="WNR126" s="184"/>
      <c r="WNS126" s="184"/>
      <c r="WNT126" s="184"/>
      <c r="WNU126" s="184"/>
      <c r="WNV126" s="184"/>
      <c r="WNW126" s="184"/>
      <c r="WNX126" s="184"/>
      <c r="WNY126" s="184"/>
      <c r="WNZ126" s="184"/>
      <c r="WOA126" s="184"/>
      <c r="WOB126" s="184"/>
      <c r="WOC126" s="184"/>
      <c r="WOD126" s="184"/>
      <c r="WOE126" s="184"/>
      <c r="WOF126" s="184"/>
      <c r="WOG126" s="184"/>
      <c r="WOH126" s="184"/>
      <c r="WOI126" s="184"/>
      <c r="WOJ126" s="184"/>
      <c r="WOK126" s="184"/>
      <c r="WOL126" s="184"/>
      <c r="WOM126" s="184"/>
      <c r="WON126" s="184"/>
      <c r="WOO126" s="184"/>
      <c r="WOP126" s="184"/>
      <c r="WOQ126" s="184"/>
      <c r="WOR126" s="184"/>
      <c r="WOS126" s="184"/>
      <c r="WOT126" s="184"/>
      <c r="WOU126" s="184"/>
      <c r="WOV126" s="184"/>
      <c r="WOW126" s="184"/>
      <c r="WOX126" s="184"/>
      <c r="WOY126" s="184"/>
      <c r="WOZ126" s="184"/>
      <c r="WPA126" s="184"/>
      <c r="WPB126" s="184"/>
      <c r="WPC126" s="184"/>
      <c r="WPD126" s="184"/>
      <c r="WPE126" s="184"/>
      <c r="WPF126" s="184"/>
      <c r="WPG126" s="184"/>
      <c r="WPH126" s="184"/>
      <c r="WPI126" s="184"/>
      <c r="WPJ126" s="184"/>
      <c r="WPK126" s="184"/>
      <c r="WPL126" s="184"/>
      <c r="WPM126" s="184"/>
      <c r="WPN126" s="184"/>
      <c r="WPO126" s="184"/>
      <c r="WPP126" s="184"/>
      <c r="WPQ126" s="184"/>
      <c r="WPR126" s="184"/>
      <c r="WPS126" s="184"/>
      <c r="WPT126" s="184"/>
      <c r="WPU126" s="184"/>
      <c r="WPV126" s="184"/>
      <c r="WPW126" s="184"/>
      <c r="WPX126" s="184"/>
      <c r="WPY126" s="184"/>
      <c r="WPZ126" s="184"/>
      <c r="WQA126" s="184"/>
      <c r="WQB126" s="184"/>
      <c r="WQC126" s="184"/>
      <c r="WQD126" s="184"/>
      <c r="WQE126" s="184"/>
      <c r="WQF126" s="184"/>
      <c r="WQG126" s="184"/>
      <c r="WQH126" s="184"/>
      <c r="WQI126" s="184"/>
      <c r="WQJ126" s="184"/>
      <c r="WQK126" s="184"/>
      <c r="WQL126" s="184"/>
      <c r="WQM126" s="184"/>
      <c r="WQN126" s="184"/>
      <c r="WQO126" s="184"/>
      <c r="WQP126" s="184"/>
      <c r="WQQ126" s="184"/>
      <c r="WQR126" s="184"/>
      <c r="WQS126" s="184"/>
      <c r="WQT126" s="184"/>
      <c r="WQU126" s="184"/>
      <c r="WQV126" s="184"/>
      <c r="WQW126" s="184"/>
      <c r="WQX126" s="184"/>
      <c r="WQY126" s="184"/>
      <c r="WQZ126" s="184"/>
      <c r="WRA126" s="184"/>
      <c r="WRB126" s="184"/>
      <c r="WRC126" s="184"/>
      <c r="WRD126" s="184"/>
      <c r="WRE126" s="184"/>
      <c r="WRF126" s="184"/>
      <c r="WRG126" s="184"/>
      <c r="WRH126" s="184"/>
      <c r="WRI126" s="184"/>
      <c r="WRJ126" s="184"/>
      <c r="WRK126" s="184"/>
      <c r="WRL126" s="184"/>
      <c r="WRM126" s="184"/>
      <c r="WRN126" s="184"/>
      <c r="WRO126" s="184"/>
      <c r="WRP126" s="184"/>
      <c r="WRQ126" s="184"/>
      <c r="WRR126" s="184"/>
      <c r="WRS126" s="184"/>
      <c r="WRT126" s="184"/>
      <c r="WRU126" s="184"/>
      <c r="WRV126" s="184"/>
      <c r="WRW126" s="184"/>
      <c r="WRX126" s="184"/>
      <c r="WRY126" s="184"/>
      <c r="WRZ126" s="184"/>
      <c r="WSA126" s="184"/>
      <c r="WSB126" s="184"/>
      <c r="WSC126" s="184"/>
      <c r="WSD126" s="184"/>
      <c r="WSE126" s="184"/>
      <c r="WSF126" s="184"/>
      <c r="WSG126" s="184"/>
      <c r="WSH126" s="184"/>
      <c r="WSI126" s="184"/>
      <c r="WSJ126" s="184"/>
      <c r="WSK126" s="184"/>
      <c r="WSL126" s="184"/>
      <c r="WSM126" s="184"/>
      <c r="WSN126" s="184"/>
      <c r="WSO126" s="184"/>
      <c r="WSP126" s="184"/>
      <c r="WSQ126" s="184"/>
      <c r="WSR126" s="184"/>
      <c r="WSS126" s="184"/>
      <c r="WST126" s="184"/>
      <c r="WSU126" s="184"/>
      <c r="WSV126" s="184"/>
      <c r="WSW126" s="184"/>
      <c r="WSX126" s="184"/>
      <c r="WSY126" s="184"/>
      <c r="WSZ126" s="184"/>
      <c r="WTA126" s="184"/>
      <c r="WTB126" s="184"/>
      <c r="WTC126" s="184"/>
      <c r="WTD126" s="184"/>
      <c r="WTE126" s="184"/>
      <c r="WTF126" s="184"/>
      <c r="WTG126" s="184"/>
      <c r="WTH126" s="184"/>
      <c r="WTI126" s="184"/>
      <c r="WTJ126" s="184"/>
      <c r="WTK126" s="184"/>
      <c r="WTL126" s="184"/>
      <c r="WTM126" s="184"/>
      <c r="WTN126" s="184"/>
      <c r="WTO126" s="184"/>
      <c r="WTP126" s="184"/>
      <c r="WTQ126" s="184"/>
      <c r="WTR126" s="184"/>
      <c r="WTS126" s="184"/>
      <c r="WTT126" s="184"/>
      <c r="WTU126" s="184"/>
      <c r="WTV126" s="184"/>
      <c r="WTW126" s="184"/>
      <c r="WTX126" s="184"/>
      <c r="WTY126" s="184"/>
      <c r="WTZ126" s="184"/>
      <c r="WUA126" s="184"/>
      <c r="WUB126" s="184"/>
      <c r="WUC126" s="184"/>
      <c r="WUD126" s="184"/>
      <c r="WUE126" s="184"/>
      <c r="WUF126" s="184"/>
      <c r="WUG126" s="184"/>
      <c r="WUH126" s="184"/>
      <c r="WUI126" s="184"/>
      <c r="WUJ126" s="184"/>
      <c r="WUK126" s="184"/>
      <c r="WUL126" s="184"/>
      <c r="WUM126" s="184"/>
      <c r="WUN126" s="184"/>
      <c r="WUO126" s="184"/>
      <c r="WUP126" s="184"/>
      <c r="WUQ126" s="184"/>
      <c r="WUR126" s="184"/>
      <c r="WUS126" s="184"/>
      <c r="WUT126" s="184"/>
      <c r="WUU126" s="184"/>
      <c r="WUV126" s="184"/>
      <c r="WUW126" s="184"/>
      <c r="WUX126" s="184"/>
      <c r="WUY126" s="184"/>
      <c r="WUZ126" s="184"/>
      <c r="WVA126" s="184"/>
      <c r="WVB126" s="184"/>
      <c r="WVC126" s="184"/>
      <c r="WVD126" s="184"/>
      <c r="WVE126" s="184"/>
      <c r="WVF126" s="184"/>
      <c r="WVG126" s="184"/>
      <c r="WVH126" s="184"/>
      <c r="WVI126" s="184"/>
      <c r="WVJ126" s="184"/>
      <c r="WVK126" s="184"/>
      <c r="WVL126" s="184"/>
      <c r="WVM126" s="184"/>
    </row>
    <row r="127" spans="1:16133" x14ac:dyDescent="0.25">
      <c r="A127"/>
      <c r="B127"/>
      <c r="C127"/>
      <c r="D127"/>
      <c r="E127"/>
      <c r="F127"/>
      <c r="G127"/>
      <c r="H127"/>
      <c r="I127"/>
      <c r="J127" s="184"/>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184"/>
      <c r="AR127" s="184"/>
      <c r="AS127" s="184"/>
      <c r="AT127" s="184"/>
      <c r="AU127" s="184"/>
      <c r="AV127" s="184"/>
      <c r="AW127" s="184"/>
      <c r="AX127" s="184"/>
      <c r="AY127" s="184"/>
      <c r="AZ127" s="184"/>
      <c r="BA127" s="184"/>
      <c r="BB127" s="184"/>
      <c r="BC127" s="184"/>
      <c r="BD127" s="184"/>
      <c r="BE127" s="184"/>
      <c r="BF127" s="184"/>
      <c r="BG127" s="184"/>
      <c r="BH127" s="184"/>
      <c r="BI127" s="184"/>
      <c r="BJ127" s="184"/>
      <c r="BK127" s="184"/>
      <c r="BL127" s="184"/>
      <c r="BM127" s="184"/>
      <c r="BN127" s="184"/>
      <c r="BO127" s="184"/>
      <c r="BP127" s="184"/>
      <c r="BQ127" s="184"/>
      <c r="BR127" s="184"/>
      <c r="BS127" s="184"/>
      <c r="BT127" s="184"/>
      <c r="BU127" s="184"/>
      <c r="BV127" s="184"/>
      <c r="BW127" s="184"/>
      <c r="BX127" s="184"/>
      <c r="BY127" s="184"/>
      <c r="BZ127" s="184"/>
      <c r="CA127" s="184"/>
      <c r="CB127" s="184"/>
      <c r="CC127" s="184"/>
      <c r="CD127" s="184"/>
      <c r="CE127" s="184"/>
      <c r="CF127" s="184"/>
      <c r="CG127" s="184"/>
      <c r="CH127" s="184"/>
      <c r="CI127" s="184"/>
      <c r="CJ127" s="184"/>
      <c r="CK127" s="184"/>
      <c r="CL127" s="184"/>
      <c r="CM127" s="184"/>
      <c r="CN127" s="184"/>
      <c r="CO127" s="184"/>
      <c r="CP127" s="184"/>
      <c r="CQ127" s="184"/>
      <c r="CR127" s="184"/>
      <c r="CS127" s="184"/>
      <c r="CT127" s="184"/>
      <c r="CU127" s="184"/>
      <c r="CV127" s="184"/>
      <c r="CW127" s="184"/>
      <c r="CX127" s="184"/>
      <c r="CY127" s="184"/>
      <c r="CZ127" s="184"/>
      <c r="DA127" s="184"/>
      <c r="DB127" s="184"/>
      <c r="DC127" s="184"/>
      <c r="DD127" s="184"/>
      <c r="DE127" s="184"/>
      <c r="DF127" s="184"/>
      <c r="DG127" s="184"/>
      <c r="DH127" s="184"/>
      <c r="DI127" s="184"/>
      <c r="DJ127" s="184"/>
      <c r="DK127" s="184"/>
      <c r="DL127" s="184"/>
      <c r="DM127" s="184"/>
      <c r="DN127" s="184"/>
      <c r="DO127" s="184"/>
      <c r="DP127" s="184"/>
      <c r="DQ127" s="184"/>
      <c r="DR127" s="184"/>
      <c r="DS127" s="184"/>
      <c r="DT127" s="184"/>
      <c r="DU127" s="184"/>
      <c r="DV127" s="184"/>
      <c r="DW127" s="184"/>
      <c r="DX127" s="184"/>
      <c r="DY127" s="184"/>
      <c r="DZ127" s="184"/>
      <c r="EA127" s="184"/>
      <c r="EB127" s="184"/>
      <c r="EC127" s="184"/>
      <c r="ED127" s="184"/>
      <c r="EE127" s="184"/>
      <c r="EF127" s="184"/>
      <c r="EG127" s="184"/>
      <c r="EH127" s="184"/>
      <c r="EI127" s="184"/>
      <c r="EJ127" s="184"/>
      <c r="EK127" s="184"/>
      <c r="EL127" s="184"/>
      <c r="EM127" s="184"/>
      <c r="EN127" s="184"/>
      <c r="EO127" s="184"/>
      <c r="EP127" s="184"/>
      <c r="EQ127" s="184"/>
      <c r="ER127" s="184"/>
      <c r="ES127" s="184"/>
      <c r="ET127" s="184"/>
      <c r="EU127" s="184"/>
      <c r="EV127" s="184"/>
      <c r="EW127" s="184"/>
      <c r="EX127" s="184"/>
      <c r="EY127" s="184"/>
      <c r="EZ127" s="184"/>
      <c r="FA127" s="184"/>
      <c r="FB127" s="184"/>
      <c r="FC127" s="184"/>
      <c r="FD127" s="184"/>
      <c r="FE127" s="184"/>
      <c r="FF127" s="184"/>
      <c r="FG127" s="184"/>
      <c r="FH127" s="184"/>
      <c r="FI127" s="184"/>
      <c r="FJ127" s="184"/>
      <c r="FK127" s="184"/>
      <c r="FL127" s="184"/>
      <c r="FM127" s="184"/>
      <c r="FN127" s="184"/>
      <c r="FO127" s="184"/>
      <c r="FP127" s="184"/>
      <c r="FQ127" s="184"/>
      <c r="FR127" s="184"/>
      <c r="FS127" s="184"/>
      <c r="FT127" s="184"/>
      <c r="FU127" s="184"/>
      <c r="FV127" s="184"/>
      <c r="FW127" s="184"/>
      <c r="FX127" s="184"/>
      <c r="FY127" s="184"/>
      <c r="FZ127" s="184"/>
      <c r="GA127" s="184"/>
      <c r="GB127" s="184"/>
      <c r="GC127" s="184"/>
      <c r="GD127" s="184"/>
      <c r="GE127" s="184"/>
      <c r="GF127" s="184"/>
      <c r="GG127" s="184"/>
      <c r="GH127" s="184"/>
      <c r="GI127" s="184"/>
      <c r="GJ127" s="184"/>
      <c r="GK127" s="184"/>
      <c r="GL127" s="184"/>
      <c r="GM127" s="184"/>
      <c r="GN127" s="184"/>
      <c r="GO127" s="184"/>
      <c r="GP127" s="184"/>
      <c r="GQ127" s="184"/>
      <c r="GR127" s="184"/>
      <c r="GS127" s="184"/>
      <c r="GT127" s="184"/>
      <c r="GU127" s="184"/>
      <c r="GV127" s="184"/>
      <c r="GW127" s="184"/>
      <c r="GX127" s="184"/>
      <c r="GY127" s="184"/>
      <c r="GZ127" s="184"/>
      <c r="HA127" s="184"/>
      <c r="HB127" s="184"/>
      <c r="HC127" s="184"/>
      <c r="HD127" s="184"/>
      <c r="HE127" s="184"/>
      <c r="HF127" s="184"/>
      <c r="HG127" s="184"/>
      <c r="HH127" s="184"/>
      <c r="HI127" s="184"/>
      <c r="HJ127" s="184"/>
      <c r="HK127" s="184"/>
      <c r="HL127" s="184"/>
      <c r="HM127" s="184"/>
      <c r="HN127" s="184"/>
      <c r="HO127" s="184"/>
      <c r="HP127" s="184"/>
      <c r="HQ127" s="184"/>
      <c r="HR127" s="184"/>
      <c r="HS127" s="184"/>
      <c r="HT127" s="184"/>
      <c r="HU127" s="184"/>
      <c r="HV127" s="184"/>
      <c r="HW127" s="184"/>
      <c r="HX127" s="184"/>
      <c r="HY127" s="184"/>
      <c r="HZ127" s="184"/>
      <c r="IA127" s="184"/>
      <c r="IB127" s="184"/>
      <c r="IC127" s="184"/>
      <c r="ID127" s="184"/>
      <c r="IE127" s="184"/>
      <c r="IF127" s="184"/>
      <c r="IG127" s="184"/>
      <c r="IH127" s="184"/>
      <c r="II127" s="184"/>
      <c r="IJ127" s="184"/>
      <c r="IK127" s="184"/>
      <c r="IL127" s="184"/>
      <c r="IM127" s="184"/>
      <c r="IN127" s="184"/>
      <c r="IO127" s="184"/>
      <c r="IP127" s="184"/>
      <c r="IQ127" s="184"/>
      <c r="IR127" s="184"/>
      <c r="IS127" s="184"/>
      <c r="IT127" s="184"/>
      <c r="IU127" s="184"/>
      <c r="IV127" s="184"/>
      <c r="IW127" s="184"/>
      <c r="IX127" s="184"/>
      <c r="IY127" s="184"/>
      <c r="IZ127" s="184"/>
      <c r="JA127" s="184"/>
      <c r="JB127" s="184"/>
      <c r="JC127" s="184"/>
      <c r="JD127" s="184"/>
      <c r="JE127" s="184"/>
      <c r="JF127" s="184"/>
      <c r="JG127" s="184"/>
      <c r="JH127" s="184"/>
      <c r="JI127" s="184"/>
      <c r="JJ127" s="184"/>
      <c r="JK127" s="184"/>
      <c r="JL127" s="184"/>
      <c r="JM127" s="184"/>
      <c r="JN127" s="184"/>
      <c r="JO127" s="184"/>
      <c r="JP127" s="184"/>
      <c r="JQ127" s="184"/>
      <c r="JR127" s="184"/>
      <c r="JS127" s="184"/>
      <c r="JT127" s="184"/>
      <c r="JU127" s="184"/>
      <c r="JV127" s="184"/>
      <c r="JW127" s="184"/>
      <c r="JX127" s="184"/>
      <c r="JY127" s="184"/>
      <c r="JZ127" s="184"/>
      <c r="KA127" s="184"/>
      <c r="KB127" s="184"/>
      <c r="KC127" s="184"/>
      <c r="KD127" s="184"/>
      <c r="KE127" s="184"/>
      <c r="KF127" s="184"/>
      <c r="KG127" s="184"/>
      <c r="KH127" s="184"/>
      <c r="KI127" s="184"/>
      <c r="KJ127" s="184"/>
      <c r="KK127" s="184"/>
      <c r="KL127" s="184"/>
      <c r="KM127" s="184"/>
      <c r="KN127" s="184"/>
      <c r="KO127" s="184"/>
      <c r="KP127" s="184"/>
      <c r="KQ127" s="184"/>
      <c r="KR127" s="184"/>
      <c r="KS127" s="184"/>
      <c r="KT127" s="184"/>
      <c r="KU127" s="184"/>
      <c r="KV127" s="184"/>
      <c r="KW127" s="184"/>
      <c r="KX127" s="184"/>
      <c r="KY127" s="184"/>
      <c r="KZ127" s="184"/>
      <c r="LA127" s="184"/>
      <c r="LB127" s="184"/>
      <c r="LC127" s="184"/>
      <c r="LD127" s="184"/>
      <c r="LE127" s="184"/>
      <c r="LF127" s="184"/>
      <c r="LG127" s="184"/>
      <c r="LH127" s="184"/>
      <c r="LI127" s="184"/>
      <c r="LJ127" s="184"/>
      <c r="LK127" s="184"/>
      <c r="LL127" s="184"/>
      <c r="LM127" s="184"/>
      <c r="LN127" s="184"/>
      <c r="LO127" s="184"/>
      <c r="LP127" s="184"/>
      <c r="LQ127" s="184"/>
      <c r="LR127" s="184"/>
      <c r="LS127" s="184"/>
      <c r="LT127" s="184"/>
      <c r="LU127" s="184"/>
      <c r="LV127" s="184"/>
      <c r="LW127" s="184"/>
      <c r="LX127" s="184"/>
      <c r="LY127" s="184"/>
      <c r="LZ127" s="184"/>
      <c r="MA127" s="184"/>
      <c r="MB127" s="184"/>
      <c r="MC127" s="184"/>
      <c r="MD127" s="184"/>
      <c r="ME127" s="184"/>
      <c r="MF127" s="184"/>
      <c r="MG127" s="184"/>
      <c r="MH127" s="184"/>
      <c r="MI127" s="184"/>
      <c r="MJ127" s="184"/>
      <c r="MK127" s="184"/>
      <c r="ML127" s="184"/>
      <c r="MM127" s="184"/>
      <c r="MN127" s="184"/>
      <c r="MO127" s="184"/>
      <c r="MP127" s="184"/>
      <c r="MQ127" s="184"/>
      <c r="MR127" s="184"/>
      <c r="MS127" s="184"/>
      <c r="MT127" s="184"/>
      <c r="MU127" s="184"/>
      <c r="MV127" s="184"/>
      <c r="MW127" s="184"/>
      <c r="MX127" s="184"/>
      <c r="MY127" s="184"/>
      <c r="MZ127" s="184"/>
      <c r="NA127" s="184"/>
      <c r="NB127" s="184"/>
      <c r="NC127" s="184"/>
      <c r="ND127" s="184"/>
      <c r="NE127" s="184"/>
      <c r="NF127" s="184"/>
      <c r="NG127" s="184"/>
      <c r="NH127" s="184"/>
      <c r="NI127" s="184"/>
      <c r="NJ127" s="184"/>
      <c r="NK127" s="184"/>
      <c r="NL127" s="184"/>
      <c r="NM127" s="184"/>
      <c r="NN127" s="184"/>
      <c r="NO127" s="184"/>
      <c r="NP127" s="184"/>
      <c r="NQ127" s="184"/>
      <c r="NR127" s="184"/>
      <c r="NS127" s="184"/>
      <c r="NT127" s="184"/>
      <c r="NU127" s="184"/>
      <c r="NV127" s="184"/>
      <c r="NW127" s="184"/>
      <c r="NX127" s="184"/>
      <c r="NY127" s="184"/>
      <c r="NZ127" s="184"/>
      <c r="OA127" s="184"/>
      <c r="OB127" s="184"/>
      <c r="OC127" s="184"/>
      <c r="OD127" s="184"/>
      <c r="OE127" s="184"/>
      <c r="OF127" s="184"/>
      <c r="OG127" s="184"/>
      <c r="OH127" s="184"/>
      <c r="OI127" s="184"/>
      <c r="OJ127" s="184"/>
      <c r="OK127" s="184"/>
      <c r="OL127" s="184"/>
      <c r="OM127" s="184"/>
      <c r="ON127" s="184"/>
      <c r="OO127" s="184"/>
      <c r="OP127" s="184"/>
      <c r="OQ127" s="184"/>
      <c r="OR127" s="184"/>
      <c r="OS127" s="184"/>
      <c r="OT127" s="184"/>
      <c r="OU127" s="184"/>
      <c r="OV127" s="184"/>
      <c r="OW127" s="184"/>
      <c r="OX127" s="184"/>
      <c r="OY127" s="184"/>
      <c r="OZ127" s="184"/>
      <c r="PA127" s="184"/>
      <c r="PB127" s="184"/>
      <c r="PC127" s="184"/>
      <c r="PD127" s="184"/>
      <c r="PE127" s="184"/>
      <c r="PF127" s="184"/>
      <c r="PG127" s="184"/>
      <c r="PH127" s="184"/>
      <c r="PI127" s="184"/>
      <c r="PJ127" s="184"/>
      <c r="PK127" s="184"/>
      <c r="PL127" s="184"/>
      <c r="PM127" s="184"/>
      <c r="PN127" s="184"/>
      <c r="PO127" s="184"/>
      <c r="PP127" s="184"/>
      <c r="PQ127" s="184"/>
      <c r="PR127" s="184"/>
      <c r="PS127" s="184"/>
      <c r="PT127" s="184"/>
      <c r="PU127" s="184"/>
      <c r="PV127" s="184"/>
      <c r="PW127" s="184"/>
      <c r="PX127" s="184"/>
      <c r="PY127" s="184"/>
      <c r="PZ127" s="184"/>
      <c r="QA127" s="184"/>
      <c r="QB127" s="184"/>
      <c r="QC127" s="184"/>
      <c r="QD127" s="184"/>
      <c r="QE127" s="184"/>
      <c r="QF127" s="184"/>
      <c r="QG127" s="184"/>
      <c r="QH127" s="184"/>
      <c r="QI127" s="184"/>
      <c r="QJ127" s="184"/>
      <c r="QK127" s="184"/>
      <c r="QL127" s="184"/>
      <c r="QM127" s="184"/>
      <c r="QN127" s="184"/>
      <c r="QO127" s="184"/>
      <c r="QP127" s="184"/>
      <c r="QQ127" s="184"/>
      <c r="QR127" s="184"/>
      <c r="QS127" s="184"/>
      <c r="QT127" s="184"/>
      <c r="QU127" s="184"/>
      <c r="QV127" s="184"/>
      <c r="QW127" s="184"/>
      <c r="QX127" s="184"/>
      <c r="QY127" s="184"/>
      <c r="QZ127" s="184"/>
      <c r="RA127" s="184"/>
      <c r="RB127" s="184"/>
      <c r="RC127" s="184"/>
      <c r="RD127" s="184"/>
      <c r="RE127" s="184"/>
      <c r="RF127" s="184"/>
      <c r="RG127" s="184"/>
      <c r="RH127" s="184"/>
      <c r="RI127" s="184"/>
      <c r="RJ127" s="184"/>
      <c r="RK127" s="184"/>
      <c r="RL127" s="184"/>
      <c r="RM127" s="184"/>
      <c r="RN127" s="184"/>
      <c r="RO127" s="184"/>
      <c r="RP127" s="184"/>
      <c r="RQ127" s="184"/>
      <c r="RR127" s="184"/>
      <c r="RS127" s="184"/>
      <c r="RT127" s="184"/>
      <c r="RU127" s="184"/>
      <c r="RV127" s="184"/>
      <c r="RW127" s="184"/>
      <c r="RX127" s="184"/>
      <c r="RY127" s="184"/>
      <c r="RZ127" s="184"/>
      <c r="SA127" s="184"/>
      <c r="SB127" s="184"/>
      <c r="SC127" s="184"/>
      <c r="SD127" s="184"/>
      <c r="SE127" s="184"/>
      <c r="SF127" s="184"/>
      <c r="SG127" s="184"/>
      <c r="SH127" s="184"/>
      <c r="SI127" s="184"/>
      <c r="SJ127" s="184"/>
      <c r="SK127" s="184"/>
      <c r="SL127" s="184"/>
      <c r="SM127" s="184"/>
      <c r="SN127" s="184"/>
      <c r="SO127" s="184"/>
      <c r="SP127" s="184"/>
      <c r="SQ127" s="184"/>
      <c r="SR127" s="184"/>
      <c r="SS127" s="184"/>
      <c r="ST127" s="184"/>
      <c r="SU127" s="184"/>
      <c r="SV127" s="184"/>
      <c r="SW127" s="184"/>
      <c r="SX127" s="184"/>
      <c r="SY127" s="184"/>
      <c r="SZ127" s="184"/>
      <c r="TA127" s="184"/>
      <c r="TB127" s="184"/>
      <c r="TC127" s="184"/>
      <c r="TD127" s="184"/>
      <c r="TE127" s="184"/>
      <c r="TF127" s="184"/>
      <c r="TG127" s="184"/>
      <c r="TH127" s="184"/>
      <c r="TI127" s="184"/>
      <c r="TJ127" s="184"/>
      <c r="TK127" s="184"/>
      <c r="TL127" s="184"/>
      <c r="TM127" s="184"/>
      <c r="TN127" s="184"/>
      <c r="TO127" s="184"/>
      <c r="TP127" s="184"/>
      <c r="TQ127" s="184"/>
      <c r="TR127" s="184"/>
      <c r="TS127" s="184"/>
      <c r="TT127" s="184"/>
      <c r="TU127" s="184"/>
      <c r="TV127" s="184"/>
      <c r="TW127" s="184"/>
      <c r="TX127" s="184"/>
      <c r="TY127" s="184"/>
      <c r="TZ127" s="184"/>
      <c r="UA127" s="184"/>
      <c r="UB127" s="184"/>
      <c r="UC127" s="184"/>
      <c r="UD127" s="184"/>
      <c r="UE127" s="184"/>
      <c r="UF127" s="184"/>
      <c r="UG127" s="184"/>
      <c r="UH127" s="184"/>
      <c r="UI127" s="184"/>
      <c r="UJ127" s="184"/>
      <c r="UK127" s="184"/>
      <c r="UL127" s="184"/>
      <c r="UM127" s="184"/>
      <c r="UN127" s="184"/>
      <c r="UO127" s="184"/>
      <c r="UP127" s="184"/>
      <c r="UQ127" s="184"/>
      <c r="UR127" s="184"/>
      <c r="US127" s="184"/>
      <c r="UT127" s="184"/>
      <c r="UU127" s="184"/>
      <c r="UV127" s="184"/>
      <c r="UW127" s="184"/>
      <c r="UX127" s="184"/>
      <c r="UY127" s="184"/>
      <c r="UZ127" s="184"/>
      <c r="VA127" s="184"/>
      <c r="VB127" s="184"/>
      <c r="VC127" s="184"/>
      <c r="VD127" s="184"/>
      <c r="VE127" s="184"/>
      <c r="VF127" s="184"/>
      <c r="VG127" s="184"/>
      <c r="VH127" s="184"/>
      <c r="VI127" s="184"/>
      <c r="VJ127" s="184"/>
      <c r="VK127" s="184"/>
      <c r="VL127" s="184"/>
      <c r="VM127" s="184"/>
      <c r="VN127" s="184"/>
      <c r="VO127" s="184"/>
      <c r="VP127" s="184"/>
      <c r="VQ127" s="184"/>
      <c r="VR127" s="184"/>
      <c r="VS127" s="184"/>
      <c r="VT127" s="184"/>
      <c r="VU127" s="184"/>
      <c r="VV127" s="184"/>
      <c r="VW127" s="184"/>
      <c r="VX127" s="184"/>
      <c r="VY127" s="184"/>
      <c r="VZ127" s="184"/>
      <c r="WA127" s="184"/>
      <c r="WB127" s="184"/>
      <c r="WC127" s="184"/>
      <c r="WD127" s="184"/>
      <c r="WE127" s="184"/>
      <c r="WF127" s="184"/>
      <c r="WG127" s="184"/>
      <c r="WH127" s="184"/>
      <c r="WI127" s="184"/>
      <c r="WJ127" s="184"/>
      <c r="WK127" s="184"/>
      <c r="WL127" s="184"/>
      <c r="WM127" s="184"/>
      <c r="WN127" s="184"/>
      <c r="WO127" s="184"/>
      <c r="WP127" s="184"/>
      <c r="WQ127" s="184"/>
      <c r="WR127" s="184"/>
      <c r="WS127" s="184"/>
      <c r="WT127" s="184"/>
      <c r="WU127" s="184"/>
      <c r="WV127" s="184"/>
      <c r="WW127" s="184"/>
      <c r="WX127" s="184"/>
      <c r="WY127" s="184"/>
      <c r="WZ127" s="184"/>
      <c r="XA127" s="184"/>
      <c r="XB127" s="184"/>
      <c r="XC127" s="184"/>
      <c r="XD127" s="184"/>
      <c r="XE127" s="184"/>
      <c r="XF127" s="184"/>
      <c r="XG127" s="184"/>
      <c r="XH127" s="184"/>
      <c r="XI127" s="184"/>
      <c r="XJ127" s="184"/>
      <c r="XK127" s="184"/>
      <c r="XL127" s="184"/>
      <c r="XM127" s="184"/>
      <c r="XN127" s="184"/>
      <c r="XO127" s="184"/>
      <c r="XP127" s="184"/>
      <c r="XQ127" s="184"/>
      <c r="XR127" s="184"/>
      <c r="XS127" s="184"/>
      <c r="XT127" s="184"/>
      <c r="XU127" s="184"/>
      <c r="XV127" s="184"/>
      <c r="XW127" s="184"/>
      <c r="XX127" s="184"/>
      <c r="XY127" s="184"/>
      <c r="XZ127" s="184"/>
      <c r="YA127" s="184"/>
      <c r="YB127" s="184"/>
      <c r="YC127" s="184"/>
      <c r="YD127" s="184"/>
      <c r="YE127" s="184"/>
      <c r="YF127" s="184"/>
      <c r="YG127" s="184"/>
      <c r="YH127" s="184"/>
      <c r="YI127" s="184"/>
      <c r="YJ127" s="184"/>
      <c r="YK127" s="184"/>
      <c r="YL127" s="184"/>
      <c r="YM127" s="184"/>
      <c r="YN127" s="184"/>
      <c r="YO127" s="184"/>
      <c r="YP127" s="184"/>
      <c r="YQ127" s="184"/>
      <c r="YR127" s="184"/>
      <c r="YS127" s="184"/>
      <c r="YT127" s="184"/>
      <c r="YU127" s="184"/>
      <c r="YV127" s="184"/>
      <c r="YW127" s="184"/>
      <c r="YX127" s="184"/>
      <c r="YY127" s="184"/>
      <c r="YZ127" s="184"/>
      <c r="ZA127" s="184"/>
      <c r="ZB127" s="184"/>
      <c r="ZC127" s="184"/>
      <c r="ZD127" s="184"/>
      <c r="ZE127" s="184"/>
      <c r="ZF127" s="184"/>
      <c r="ZG127" s="184"/>
      <c r="ZH127" s="184"/>
      <c r="ZI127" s="184"/>
      <c r="ZJ127" s="184"/>
      <c r="ZK127" s="184"/>
      <c r="ZL127" s="184"/>
      <c r="ZM127" s="184"/>
      <c r="ZN127" s="184"/>
      <c r="ZO127" s="184"/>
      <c r="ZP127" s="184"/>
      <c r="ZQ127" s="184"/>
      <c r="ZR127" s="184"/>
      <c r="ZS127" s="184"/>
      <c r="ZT127" s="184"/>
      <c r="ZU127" s="184"/>
      <c r="ZV127" s="184"/>
      <c r="ZW127" s="184"/>
      <c r="ZX127" s="184"/>
      <c r="ZY127" s="184"/>
      <c r="ZZ127" s="184"/>
      <c r="AAA127" s="184"/>
      <c r="AAB127" s="184"/>
      <c r="AAC127" s="184"/>
      <c r="AAD127" s="184"/>
      <c r="AAE127" s="184"/>
      <c r="AAF127" s="184"/>
      <c r="AAG127" s="184"/>
      <c r="AAH127" s="184"/>
      <c r="AAI127" s="184"/>
      <c r="AAJ127" s="184"/>
      <c r="AAK127" s="184"/>
      <c r="AAL127" s="184"/>
      <c r="AAM127" s="184"/>
      <c r="AAN127" s="184"/>
      <c r="AAO127" s="184"/>
      <c r="AAP127" s="184"/>
      <c r="AAQ127" s="184"/>
      <c r="AAR127" s="184"/>
      <c r="AAS127" s="184"/>
      <c r="AAT127" s="184"/>
      <c r="AAU127" s="184"/>
      <c r="AAV127" s="184"/>
      <c r="AAW127" s="184"/>
      <c r="AAX127" s="184"/>
      <c r="AAY127" s="184"/>
      <c r="AAZ127" s="184"/>
      <c r="ABA127" s="184"/>
      <c r="ABB127" s="184"/>
      <c r="ABC127" s="184"/>
      <c r="ABD127" s="184"/>
      <c r="ABE127" s="184"/>
      <c r="ABF127" s="184"/>
      <c r="ABG127" s="184"/>
      <c r="ABH127" s="184"/>
      <c r="ABI127" s="184"/>
      <c r="ABJ127" s="184"/>
      <c r="ABK127" s="184"/>
      <c r="ABL127" s="184"/>
      <c r="ABM127" s="184"/>
      <c r="ABN127" s="184"/>
      <c r="ABO127" s="184"/>
      <c r="ABP127" s="184"/>
      <c r="ABQ127" s="184"/>
      <c r="ABR127" s="184"/>
      <c r="ABS127" s="184"/>
      <c r="ABT127" s="184"/>
      <c r="ABU127" s="184"/>
      <c r="ABV127" s="184"/>
      <c r="ABW127" s="184"/>
      <c r="ABX127" s="184"/>
      <c r="ABY127" s="184"/>
      <c r="ABZ127" s="184"/>
      <c r="ACA127" s="184"/>
      <c r="ACB127" s="184"/>
      <c r="ACC127" s="184"/>
      <c r="ACD127" s="184"/>
      <c r="ACE127" s="184"/>
      <c r="ACF127" s="184"/>
      <c r="ACG127" s="184"/>
      <c r="ACH127" s="184"/>
      <c r="ACI127" s="184"/>
      <c r="ACJ127" s="184"/>
      <c r="ACK127" s="184"/>
      <c r="ACL127" s="184"/>
      <c r="ACM127" s="184"/>
      <c r="ACN127" s="184"/>
      <c r="ACO127" s="184"/>
      <c r="ACP127" s="184"/>
      <c r="ACQ127" s="184"/>
      <c r="ACR127" s="184"/>
      <c r="ACS127" s="184"/>
      <c r="ACT127" s="184"/>
      <c r="ACU127" s="184"/>
      <c r="ACV127" s="184"/>
      <c r="ACW127" s="184"/>
      <c r="ACX127" s="184"/>
      <c r="ACY127" s="184"/>
      <c r="ACZ127" s="184"/>
      <c r="ADA127" s="184"/>
      <c r="ADB127" s="184"/>
      <c r="ADC127" s="184"/>
      <c r="ADD127" s="184"/>
      <c r="ADE127" s="184"/>
      <c r="ADF127" s="184"/>
      <c r="ADG127" s="184"/>
      <c r="ADH127" s="184"/>
      <c r="ADI127" s="184"/>
      <c r="ADJ127" s="184"/>
      <c r="ADK127" s="184"/>
      <c r="ADL127" s="184"/>
      <c r="ADM127" s="184"/>
      <c r="ADN127" s="184"/>
      <c r="ADO127" s="184"/>
      <c r="ADP127" s="184"/>
      <c r="ADQ127" s="184"/>
      <c r="ADR127" s="184"/>
      <c r="ADS127" s="184"/>
      <c r="ADT127" s="184"/>
      <c r="ADU127" s="184"/>
      <c r="ADV127" s="184"/>
      <c r="ADW127" s="184"/>
      <c r="ADX127" s="184"/>
      <c r="ADY127" s="184"/>
      <c r="ADZ127" s="184"/>
      <c r="AEA127" s="184"/>
      <c r="AEB127" s="184"/>
      <c r="AEC127" s="184"/>
      <c r="AED127" s="184"/>
      <c r="AEE127" s="184"/>
      <c r="AEF127" s="184"/>
      <c r="AEG127" s="184"/>
      <c r="AEH127" s="184"/>
      <c r="AEI127" s="184"/>
      <c r="AEJ127" s="184"/>
      <c r="AEK127" s="184"/>
      <c r="AEL127" s="184"/>
      <c r="AEM127" s="184"/>
      <c r="AEN127" s="184"/>
      <c r="AEO127" s="184"/>
      <c r="AEP127" s="184"/>
      <c r="AEQ127" s="184"/>
      <c r="AER127" s="184"/>
      <c r="AES127" s="184"/>
      <c r="AET127" s="184"/>
      <c r="AEU127" s="184"/>
      <c r="AEV127" s="184"/>
      <c r="AEW127" s="184"/>
      <c r="AEX127" s="184"/>
      <c r="AEY127" s="184"/>
      <c r="AEZ127" s="184"/>
      <c r="AFA127" s="184"/>
      <c r="AFB127" s="184"/>
      <c r="AFC127" s="184"/>
      <c r="AFD127" s="184"/>
      <c r="AFE127" s="184"/>
      <c r="AFF127" s="184"/>
      <c r="AFG127" s="184"/>
      <c r="AFH127" s="184"/>
      <c r="AFI127" s="184"/>
      <c r="AFJ127" s="184"/>
      <c r="AFK127" s="184"/>
      <c r="AFL127" s="184"/>
      <c r="AFM127" s="184"/>
      <c r="AFN127" s="184"/>
      <c r="AFO127" s="184"/>
      <c r="AFP127" s="184"/>
      <c r="AFQ127" s="184"/>
      <c r="AFR127" s="184"/>
      <c r="AFS127" s="184"/>
      <c r="AFT127" s="184"/>
      <c r="AFU127" s="184"/>
      <c r="AFV127" s="184"/>
      <c r="AFW127" s="184"/>
      <c r="AFX127" s="184"/>
      <c r="AFY127" s="184"/>
      <c r="AFZ127" s="184"/>
      <c r="AGA127" s="184"/>
      <c r="AGB127" s="184"/>
      <c r="AGC127" s="184"/>
      <c r="AGD127" s="184"/>
      <c r="AGE127" s="184"/>
      <c r="AGF127" s="184"/>
      <c r="AGG127" s="184"/>
      <c r="AGH127" s="184"/>
      <c r="AGI127" s="184"/>
      <c r="AGJ127" s="184"/>
      <c r="AGK127" s="184"/>
      <c r="AGL127" s="184"/>
      <c r="AGM127" s="184"/>
      <c r="AGN127" s="184"/>
      <c r="AGO127" s="184"/>
      <c r="AGP127" s="184"/>
      <c r="AGQ127" s="184"/>
      <c r="AGR127" s="184"/>
      <c r="AGS127" s="184"/>
      <c r="AGT127" s="184"/>
      <c r="AGU127" s="184"/>
      <c r="AGV127" s="184"/>
      <c r="AGW127" s="184"/>
      <c r="AGX127" s="184"/>
      <c r="AGY127" s="184"/>
      <c r="AGZ127" s="184"/>
      <c r="AHA127" s="184"/>
      <c r="AHB127" s="184"/>
      <c r="AHC127" s="184"/>
      <c r="AHD127" s="184"/>
      <c r="AHE127" s="184"/>
      <c r="AHF127" s="184"/>
      <c r="AHG127" s="184"/>
      <c r="AHH127" s="184"/>
      <c r="AHI127" s="184"/>
      <c r="AHJ127" s="184"/>
      <c r="AHK127" s="184"/>
      <c r="AHL127" s="184"/>
      <c r="AHM127" s="184"/>
      <c r="AHN127" s="184"/>
      <c r="AHO127" s="184"/>
      <c r="AHP127" s="184"/>
      <c r="AHQ127" s="184"/>
      <c r="AHR127" s="184"/>
      <c r="AHS127" s="184"/>
      <c r="AHT127" s="184"/>
      <c r="AHU127" s="184"/>
      <c r="AHV127" s="184"/>
      <c r="AHW127" s="184"/>
      <c r="AHX127" s="184"/>
      <c r="AHY127" s="184"/>
      <c r="AHZ127" s="184"/>
      <c r="AIA127" s="184"/>
      <c r="AIB127" s="184"/>
      <c r="AIC127" s="184"/>
      <c r="AID127" s="184"/>
      <c r="AIE127" s="184"/>
      <c r="AIF127" s="184"/>
      <c r="AIG127" s="184"/>
      <c r="AIH127" s="184"/>
      <c r="AII127" s="184"/>
      <c r="AIJ127" s="184"/>
      <c r="AIK127" s="184"/>
      <c r="AIL127" s="184"/>
      <c r="AIM127" s="184"/>
      <c r="AIN127" s="184"/>
      <c r="AIO127" s="184"/>
      <c r="AIP127" s="184"/>
      <c r="AIQ127" s="184"/>
      <c r="AIR127" s="184"/>
      <c r="AIS127" s="184"/>
      <c r="AIT127" s="184"/>
      <c r="AIU127" s="184"/>
      <c r="AIV127" s="184"/>
      <c r="AIW127" s="184"/>
      <c r="AIX127" s="184"/>
      <c r="AIY127" s="184"/>
      <c r="AIZ127" s="184"/>
      <c r="AJA127" s="184"/>
      <c r="AJB127" s="184"/>
      <c r="AJC127" s="184"/>
      <c r="AJD127" s="184"/>
      <c r="AJE127" s="184"/>
      <c r="AJF127" s="184"/>
      <c r="AJG127" s="184"/>
      <c r="AJH127" s="184"/>
      <c r="AJI127" s="184"/>
      <c r="AJJ127" s="184"/>
      <c r="AJK127" s="184"/>
      <c r="AJL127" s="184"/>
      <c r="AJM127" s="184"/>
      <c r="AJN127" s="184"/>
      <c r="AJO127" s="184"/>
      <c r="AJP127" s="184"/>
      <c r="AJQ127" s="184"/>
      <c r="AJR127" s="184"/>
      <c r="AJS127" s="184"/>
      <c r="AJT127" s="184"/>
      <c r="AJU127" s="184"/>
      <c r="AJV127" s="184"/>
      <c r="AJW127" s="184"/>
      <c r="AJX127" s="184"/>
      <c r="AJY127" s="184"/>
      <c r="AJZ127" s="184"/>
      <c r="AKA127" s="184"/>
      <c r="AKB127" s="184"/>
      <c r="AKC127" s="184"/>
      <c r="AKD127" s="184"/>
      <c r="AKE127" s="184"/>
      <c r="AKF127" s="184"/>
      <c r="AKG127" s="184"/>
      <c r="AKH127" s="184"/>
      <c r="AKI127" s="184"/>
      <c r="AKJ127" s="184"/>
      <c r="AKK127" s="184"/>
      <c r="AKL127" s="184"/>
      <c r="AKM127" s="184"/>
      <c r="AKN127" s="184"/>
      <c r="AKO127" s="184"/>
      <c r="AKP127" s="184"/>
      <c r="AKQ127" s="184"/>
      <c r="AKR127" s="184"/>
      <c r="AKS127" s="184"/>
      <c r="AKT127" s="184"/>
      <c r="AKU127" s="184"/>
      <c r="AKV127" s="184"/>
      <c r="AKW127" s="184"/>
      <c r="AKX127" s="184"/>
      <c r="AKY127" s="184"/>
      <c r="AKZ127" s="184"/>
      <c r="ALA127" s="184"/>
      <c r="ALB127" s="184"/>
      <c r="ALC127" s="184"/>
      <c r="ALD127" s="184"/>
      <c r="ALE127" s="184"/>
      <c r="ALF127" s="184"/>
      <c r="ALG127" s="184"/>
      <c r="ALH127" s="184"/>
      <c r="ALI127" s="184"/>
      <c r="ALJ127" s="184"/>
      <c r="ALK127" s="184"/>
      <c r="ALL127" s="184"/>
      <c r="ALM127" s="184"/>
      <c r="ALN127" s="184"/>
      <c r="ALO127" s="184"/>
      <c r="ALP127" s="184"/>
      <c r="ALQ127" s="184"/>
      <c r="ALR127" s="184"/>
      <c r="ALS127" s="184"/>
      <c r="ALT127" s="184"/>
      <c r="ALU127" s="184"/>
      <c r="ALV127" s="184"/>
      <c r="ALW127" s="184"/>
      <c r="ALX127" s="184"/>
      <c r="ALY127" s="184"/>
      <c r="ALZ127" s="184"/>
      <c r="AMA127" s="184"/>
      <c r="AMB127" s="184"/>
      <c r="AMC127" s="184"/>
      <c r="AMD127" s="184"/>
      <c r="AME127" s="184"/>
      <c r="AMF127" s="184"/>
      <c r="AMG127" s="184"/>
      <c r="AMH127" s="184"/>
      <c r="AMI127" s="184"/>
      <c r="AMJ127" s="184"/>
      <c r="AMK127" s="184"/>
      <c r="AML127" s="184"/>
      <c r="AMM127" s="184"/>
      <c r="AMN127" s="184"/>
      <c r="AMO127" s="184"/>
      <c r="AMP127" s="184"/>
      <c r="AMQ127" s="184"/>
      <c r="AMR127" s="184"/>
      <c r="AMS127" s="184"/>
      <c r="AMT127" s="184"/>
      <c r="AMU127" s="184"/>
      <c r="AMV127" s="184"/>
      <c r="AMW127" s="184"/>
      <c r="AMX127" s="184"/>
      <c r="AMY127" s="184"/>
      <c r="AMZ127" s="184"/>
      <c r="ANA127" s="184"/>
      <c r="ANB127" s="184"/>
      <c r="ANC127" s="184"/>
      <c r="AND127" s="184"/>
      <c r="ANE127" s="184"/>
      <c r="ANF127" s="184"/>
      <c r="ANG127" s="184"/>
      <c r="ANH127" s="184"/>
      <c r="ANI127" s="184"/>
      <c r="ANJ127" s="184"/>
      <c r="ANK127" s="184"/>
      <c r="ANL127" s="184"/>
      <c r="ANM127" s="184"/>
      <c r="ANN127" s="184"/>
      <c r="ANO127" s="184"/>
      <c r="ANP127" s="184"/>
      <c r="ANQ127" s="184"/>
      <c r="ANR127" s="184"/>
      <c r="ANS127" s="184"/>
      <c r="ANT127" s="184"/>
      <c r="ANU127" s="184"/>
      <c r="ANV127" s="184"/>
      <c r="ANW127" s="184"/>
      <c r="ANX127" s="184"/>
      <c r="ANY127" s="184"/>
      <c r="ANZ127" s="184"/>
      <c r="AOA127" s="184"/>
      <c r="AOB127" s="184"/>
      <c r="AOC127" s="184"/>
      <c r="AOD127" s="184"/>
      <c r="AOE127" s="184"/>
      <c r="AOF127" s="184"/>
      <c r="AOG127" s="184"/>
      <c r="AOH127" s="184"/>
      <c r="AOI127" s="184"/>
      <c r="AOJ127" s="184"/>
      <c r="AOK127" s="184"/>
      <c r="AOL127" s="184"/>
      <c r="AOM127" s="184"/>
      <c r="AON127" s="184"/>
      <c r="AOO127" s="184"/>
      <c r="AOP127" s="184"/>
      <c r="AOQ127" s="184"/>
      <c r="AOR127" s="184"/>
      <c r="AOS127" s="184"/>
      <c r="AOT127" s="184"/>
      <c r="AOU127" s="184"/>
      <c r="AOV127" s="184"/>
      <c r="AOW127" s="184"/>
      <c r="AOX127" s="184"/>
      <c r="AOY127" s="184"/>
      <c r="AOZ127" s="184"/>
      <c r="APA127" s="184"/>
      <c r="APB127" s="184"/>
      <c r="APC127" s="184"/>
      <c r="APD127" s="184"/>
      <c r="APE127" s="184"/>
      <c r="APF127" s="184"/>
      <c r="APG127" s="184"/>
      <c r="APH127" s="184"/>
      <c r="API127" s="184"/>
      <c r="APJ127" s="184"/>
      <c r="APK127" s="184"/>
      <c r="APL127" s="184"/>
      <c r="APM127" s="184"/>
      <c r="APN127" s="184"/>
      <c r="APO127" s="184"/>
      <c r="APP127" s="184"/>
      <c r="APQ127" s="184"/>
      <c r="APR127" s="184"/>
      <c r="APS127" s="184"/>
      <c r="APT127" s="184"/>
      <c r="APU127" s="184"/>
      <c r="APV127" s="184"/>
      <c r="APW127" s="184"/>
      <c r="APX127" s="184"/>
      <c r="APY127" s="184"/>
      <c r="APZ127" s="184"/>
      <c r="AQA127" s="184"/>
      <c r="AQB127" s="184"/>
      <c r="AQC127" s="184"/>
      <c r="AQD127" s="184"/>
      <c r="AQE127" s="184"/>
      <c r="AQF127" s="184"/>
      <c r="AQG127" s="184"/>
      <c r="AQH127" s="184"/>
      <c r="AQI127" s="184"/>
      <c r="AQJ127" s="184"/>
      <c r="AQK127" s="184"/>
      <c r="AQL127" s="184"/>
      <c r="AQM127" s="184"/>
      <c r="AQN127" s="184"/>
      <c r="AQO127" s="184"/>
      <c r="AQP127" s="184"/>
      <c r="AQQ127" s="184"/>
      <c r="AQR127" s="184"/>
      <c r="AQS127" s="184"/>
      <c r="AQT127" s="184"/>
      <c r="AQU127" s="184"/>
      <c r="AQV127" s="184"/>
      <c r="AQW127" s="184"/>
      <c r="AQX127" s="184"/>
      <c r="AQY127" s="184"/>
      <c r="AQZ127" s="184"/>
      <c r="ARA127" s="184"/>
      <c r="ARB127" s="184"/>
      <c r="ARC127" s="184"/>
      <c r="ARD127" s="184"/>
      <c r="ARE127" s="184"/>
      <c r="ARF127" s="184"/>
      <c r="ARG127" s="184"/>
      <c r="ARH127" s="184"/>
      <c r="ARI127" s="184"/>
      <c r="ARJ127" s="184"/>
      <c r="ARK127" s="184"/>
      <c r="ARL127" s="184"/>
      <c r="ARM127" s="184"/>
      <c r="ARN127" s="184"/>
      <c r="ARO127" s="184"/>
      <c r="ARP127" s="184"/>
      <c r="ARQ127" s="184"/>
      <c r="ARR127" s="184"/>
      <c r="ARS127" s="184"/>
      <c r="ART127" s="184"/>
      <c r="ARU127" s="184"/>
      <c r="ARV127" s="184"/>
      <c r="ARW127" s="184"/>
      <c r="ARX127" s="184"/>
      <c r="ARY127" s="184"/>
      <c r="ARZ127" s="184"/>
      <c r="ASA127" s="184"/>
      <c r="ASB127" s="184"/>
      <c r="ASC127" s="184"/>
      <c r="ASD127" s="184"/>
      <c r="ASE127" s="184"/>
      <c r="ASF127" s="184"/>
      <c r="ASG127" s="184"/>
      <c r="ASH127" s="184"/>
      <c r="ASI127" s="184"/>
      <c r="ASJ127" s="184"/>
      <c r="ASK127" s="184"/>
      <c r="ASL127" s="184"/>
      <c r="ASM127" s="184"/>
      <c r="ASN127" s="184"/>
      <c r="ASO127" s="184"/>
      <c r="ASP127" s="184"/>
      <c r="ASQ127" s="184"/>
      <c r="ASR127" s="184"/>
      <c r="ASS127" s="184"/>
      <c r="AST127" s="184"/>
      <c r="ASU127" s="184"/>
      <c r="ASV127" s="184"/>
      <c r="ASW127" s="184"/>
      <c r="ASX127" s="184"/>
      <c r="ASY127" s="184"/>
      <c r="ASZ127" s="184"/>
      <c r="ATA127" s="184"/>
      <c r="ATB127" s="184"/>
      <c r="ATC127" s="184"/>
      <c r="ATD127" s="184"/>
      <c r="ATE127" s="184"/>
      <c r="ATF127" s="184"/>
      <c r="ATG127" s="184"/>
      <c r="ATH127" s="184"/>
      <c r="ATI127" s="184"/>
      <c r="ATJ127" s="184"/>
      <c r="ATK127" s="184"/>
      <c r="ATL127" s="184"/>
      <c r="ATM127" s="184"/>
      <c r="ATN127" s="184"/>
      <c r="ATO127" s="184"/>
      <c r="ATP127" s="184"/>
      <c r="ATQ127" s="184"/>
      <c r="ATR127" s="184"/>
      <c r="ATS127" s="184"/>
      <c r="ATT127" s="184"/>
      <c r="ATU127" s="184"/>
      <c r="ATV127" s="184"/>
      <c r="ATW127" s="184"/>
      <c r="ATX127" s="184"/>
      <c r="ATY127" s="184"/>
      <c r="ATZ127" s="184"/>
      <c r="AUA127" s="184"/>
      <c r="AUB127" s="184"/>
      <c r="AUC127" s="184"/>
      <c r="AUD127" s="184"/>
      <c r="AUE127" s="184"/>
      <c r="AUF127" s="184"/>
      <c r="AUG127" s="184"/>
      <c r="AUH127" s="184"/>
      <c r="AUI127" s="184"/>
      <c r="AUJ127" s="184"/>
      <c r="AUK127" s="184"/>
      <c r="AUL127" s="184"/>
      <c r="AUM127" s="184"/>
      <c r="AUN127" s="184"/>
      <c r="AUO127" s="184"/>
      <c r="AUP127" s="184"/>
      <c r="AUQ127" s="184"/>
      <c r="AUR127" s="184"/>
      <c r="AUS127" s="184"/>
      <c r="AUT127" s="184"/>
      <c r="AUU127" s="184"/>
      <c r="AUV127" s="184"/>
      <c r="AUW127" s="184"/>
      <c r="AUX127" s="184"/>
      <c r="AUY127" s="184"/>
      <c r="AUZ127" s="184"/>
      <c r="AVA127" s="184"/>
      <c r="AVB127" s="184"/>
      <c r="AVC127" s="184"/>
      <c r="AVD127" s="184"/>
      <c r="AVE127" s="184"/>
      <c r="AVF127" s="184"/>
      <c r="AVG127" s="184"/>
      <c r="AVH127" s="184"/>
      <c r="AVI127" s="184"/>
      <c r="AVJ127" s="184"/>
      <c r="AVK127" s="184"/>
      <c r="AVL127" s="184"/>
      <c r="AVM127" s="184"/>
      <c r="AVN127" s="184"/>
      <c r="AVO127" s="184"/>
      <c r="AVP127" s="184"/>
      <c r="AVQ127" s="184"/>
      <c r="AVR127" s="184"/>
      <c r="AVS127" s="184"/>
      <c r="AVT127" s="184"/>
      <c r="AVU127" s="184"/>
      <c r="AVV127" s="184"/>
      <c r="AVW127" s="184"/>
      <c r="AVX127" s="184"/>
      <c r="AVY127" s="184"/>
      <c r="AVZ127" s="184"/>
      <c r="AWA127" s="184"/>
      <c r="AWB127" s="184"/>
      <c r="AWC127" s="184"/>
      <c r="AWD127" s="184"/>
      <c r="AWE127" s="184"/>
      <c r="AWF127" s="184"/>
      <c r="AWG127" s="184"/>
      <c r="AWH127" s="184"/>
      <c r="AWI127" s="184"/>
      <c r="AWJ127" s="184"/>
      <c r="AWK127" s="184"/>
      <c r="AWL127" s="184"/>
      <c r="AWM127" s="184"/>
      <c r="AWN127" s="184"/>
      <c r="AWO127" s="184"/>
      <c r="AWP127" s="184"/>
      <c r="AWQ127" s="184"/>
      <c r="AWR127" s="184"/>
      <c r="AWS127" s="184"/>
      <c r="AWT127" s="184"/>
      <c r="AWU127" s="184"/>
      <c r="AWV127" s="184"/>
      <c r="AWW127" s="184"/>
      <c r="AWX127" s="184"/>
      <c r="AWY127" s="184"/>
      <c r="AWZ127" s="184"/>
      <c r="AXA127" s="184"/>
      <c r="AXB127" s="184"/>
      <c r="AXC127" s="184"/>
      <c r="AXD127" s="184"/>
      <c r="AXE127" s="184"/>
      <c r="AXF127" s="184"/>
      <c r="AXG127" s="184"/>
      <c r="AXH127" s="184"/>
      <c r="AXI127" s="184"/>
      <c r="AXJ127" s="184"/>
      <c r="AXK127" s="184"/>
      <c r="AXL127" s="184"/>
      <c r="AXM127" s="184"/>
      <c r="AXN127" s="184"/>
      <c r="AXO127" s="184"/>
      <c r="AXP127" s="184"/>
      <c r="AXQ127" s="184"/>
      <c r="AXR127" s="184"/>
      <c r="AXS127" s="184"/>
      <c r="AXT127" s="184"/>
      <c r="AXU127" s="184"/>
      <c r="AXV127" s="184"/>
      <c r="AXW127" s="184"/>
      <c r="AXX127" s="184"/>
      <c r="AXY127" s="184"/>
      <c r="AXZ127" s="184"/>
      <c r="AYA127" s="184"/>
      <c r="AYB127" s="184"/>
      <c r="AYC127" s="184"/>
      <c r="AYD127" s="184"/>
      <c r="AYE127" s="184"/>
      <c r="AYF127" s="184"/>
      <c r="AYG127" s="184"/>
      <c r="AYH127" s="184"/>
      <c r="AYI127" s="184"/>
      <c r="AYJ127" s="184"/>
      <c r="AYK127" s="184"/>
      <c r="AYL127" s="184"/>
      <c r="AYM127" s="184"/>
      <c r="AYN127" s="184"/>
      <c r="AYO127" s="184"/>
      <c r="AYP127" s="184"/>
      <c r="AYQ127" s="184"/>
      <c r="AYR127" s="184"/>
      <c r="AYS127" s="184"/>
      <c r="AYT127" s="184"/>
      <c r="AYU127" s="184"/>
      <c r="AYV127" s="184"/>
      <c r="AYW127" s="184"/>
      <c r="AYX127" s="184"/>
      <c r="AYY127" s="184"/>
      <c r="AYZ127" s="184"/>
      <c r="AZA127" s="184"/>
      <c r="AZB127" s="184"/>
      <c r="AZC127" s="184"/>
      <c r="AZD127" s="184"/>
      <c r="AZE127" s="184"/>
      <c r="AZF127" s="184"/>
      <c r="AZG127" s="184"/>
      <c r="AZH127" s="184"/>
      <c r="AZI127" s="184"/>
      <c r="AZJ127" s="184"/>
      <c r="AZK127" s="184"/>
      <c r="AZL127" s="184"/>
      <c r="AZM127" s="184"/>
      <c r="AZN127" s="184"/>
      <c r="AZO127" s="184"/>
      <c r="AZP127" s="184"/>
      <c r="AZQ127" s="184"/>
      <c r="AZR127" s="184"/>
      <c r="AZS127" s="184"/>
      <c r="AZT127" s="184"/>
      <c r="AZU127" s="184"/>
      <c r="AZV127" s="184"/>
      <c r="AZW127" s="184"/>
      <c r="AZX127" s="184"/>
      <c r="AZY127" s="184"/>
      <c r="AZZ127" s="184"/>
      <c r="BAA127" s="184"/>
      <c r="BAB127" s="184"/>
      <c r="BAC127" s="184"/>
      <c r="BAD127" s="184"/>
      <c r="BAE127" s="184"/>
      <c r="BAF127" s="184"/>
      <c r="BAG127" s="184"/>
      <c r="BAH127" s="184"/>
      <c r="BAI127" s="184"/>
      <c r="BAJ127" s="184"/>
      <c r="BAK127" s="184"/>
      <c r="BAL127" s="184"/>
      <c r="BAM127" s="184"/>
      <c r="BAN127" s="184"/>
      <c r="BAO127" s="184"/>
      <c r="BAP127" s="184"/>
      <c r="BAQ127" s="184"/>
      <c r="BAR127" s="184"/>
      <c r="BAS127" s="184"/>
      <c r="BAT127" s="184"/>
      <c r="BAU127" s="184"/>
      <c r="BAV127" s="184"/>
      <c r="BAW127" s="184"/>
      <c r="BAX127" s="184"/>
      <c r="BAY127" s="184"/>
      <c r="BAZ127" s="184"/>
      <c r="BBA127" s="184"/>
      <c r="BBB127" s="184"/>
      <c r="BBC127" s="184"/>
      <c r="BBD127" s="184"/>
      <c r="BBE127" s="184"/>
      <c r="BBF127" s="184"/>
      <c r="BBG127" s="184"/>
      <c r="BBH127" s="184"/>
      <c r="BBI127" s="184"/>
      <c r="BBJ127" s="184"/>
      <c r="BBK127" s="184"/>
      <c r="BBL127" s="184"/>
      <c r="BBM127" s="184"/>
      <c r="BBN127" s="184"/>
      <c r="BBO127" s="184"/>
      <c r="BBP127" s="184"/>
      <c r="BBQ127" s="184"/>
      <c r="BBR127" s="184"/>
      <c r="BBS127" s="184"/>
      <c r="BBT127" s="184"/>
      <c r="BBU127" s="184"/>
      <c r="BBV127" s="184"/>
      <c r="BBW127" s="184"/>
      <c r="BBX127" s="184"/>
      <c r="BBY127" s="184"/>
      <c r="BBZ127" s="184"/>
      <c r="BCA127" s="184"/>
      <c r="BCB127" s="184"/>
      <c r="BCC127" s="184"/>
      <c r="BCD127" s="184"/>
      <c r="BCE127" s="184"/>
      <c r="BCF127" s="184"/>
      <c r="BCG127" s="184"/>
      <c r="BCH127" s="184"/>
      <c r="BCI127" s="184"/>
      <c r="BCJ127" s="184"/>
      <c r="BCK127" s="184"/>
      <c r="BCL127" s="184"/>
      <c r="BCM127" s="184"/>
      <c r="BCN127" s="184"/>
      <c r="BCO127" s="184"/>
      <c r="BCP127" s="184"/>
      <c r="BCQ127" s="184"/>
      <c r="BCR127" s="184"/>
      <c r="BCS127" s="184"/>
      <c r="BCT127" s="184"/>
      <c r="BCU127" s="184"/>
      <c r="BCV127" s="184"/>
      <c r="BCW127" s="184"/>
      <c r="BCX127" s="184"/>
      <c r="BCY127" s="184"/>
      <c r="BCZ127" s="184"/>
      <c r="BDA127" s="184"/>
      <c r="BDB127" s="184"/>
      <c r="BDC127" s="184"/>
      <c r="BDD127" s="184"/>
      <c r="BDE127" s="184"/>
      <c r="BDF127" s="184"/>
      <c r="BDG127" s="184"/>
      <c r="BDH127" s="184"/>
      <c r="BDI127" s="184"/>
      <c r="BDJ127" s="184"/>
      <c r="BDK127" s="184"/>
      <c r="BDL127" s="184"/>
      <c r="BDM127" s="184"/>
      <c r="BDN127" s="184"/>
      <c r="BDO127" s="184"/>
      <c r="BDP127" s="184"/>
      <c r="BDQ127" s="184"/>
      <c r="BDR127" s="184"/>
      <c r="BDS127" s="184"/>
      <c r="BDT127" s="184"/>
      <c r="BDU127" s="184"/>
      <c r="BDV127" s="184"/>
      <c r="BDW127" s="184"/>
      <c r="BDX127" s="184"/>
      <c r="BDY127" s="184"/>
      <c r="BDZ127" s="184"/>
      <c r="BEA127" s="184"/>
      <c r="BEB127" s="184"/>
      <c r="BEC127" s="184"/>
      <c r="BED127" s="184"/>
      <c r="BEE127" s="184"/>
      <c r="BEF127" s="184"/>
      <c r="BEG127" s="184"/>
      <c r="BEH127" s="184"/>
      <c r="BEI127" s="184"/>
      <c r="BEJ127" s="184"/>
      <c r="BEK127" s="184"/>
      <c r="BEL127" s="184"/>
      <c r="BEM127" s="184"/>
      <c r="BEN127" s="184"/>
      <c r="BEO127" s="184"/>
      <c r="BEP127" s="184"/>
      <c r="BEQ127" s="184"/>
      <c r="BER127" s="184"/>
      <c r="BES127" s="184"/>
      <c r="BET127" s="184"/>
      <c r="BEU127" s="184"/>
      <c r="BEV127" s="184"/>
      <c r="BEW127" s="184"/>
      <c r="BEX127" s="184"/>
      <c r="BEY127" s="184"/>
      <c r="BEZ127" s="184"/>
      <c r="BFA127" s="184"/>
      <c r="BFB127" s="184"/>
      <c r="BFC127" s="184"/>
      <c r="BFD127" s="184"/>
      <c r="BFE127" s="184"/>
      <c r="BFF127" s="184"/>
      <c r="BFG127" s="184"/>
      <c r="BFH127" s="184"/>
      <c r="BFI127" s="184"/>
      <c r="BFJ127" s="184"/>
      <c r="BFK127" s="184"/>
      <c r="BFL127" s="184"/>
      <c r="BFM127" s="184"/>
      <c r="BFN127" s="184"/>
      <c r="BFO127" s="184"/>
      <c r="BFP127" s="184"/>
      <c r="BFQ127" s="184"/>
      <c r="BFR127" s="184"/>
      <c r="BFS127" s="184"/>
      <c r="BFT127" s="184"/>
      <c r="BFU127" s="184"/>
      <c r="BFV127" s="184"/>
      <c r="BFW127" s="184"/>
      <c r="BFX127" s="184"/>
      <c r="BFY127" s="184"/>
      <c r="BFZ127" s="184"/>
      <c r="BGA127" s="184"/>
      <c r="BGB127" s="184"/>
      <c r="BGC127" s="184"/>
      <c r="BGD127" s="184"/>
      <c r="BGE127" s="184"/>
      <c r="BGF127" s="184"/>
      <c r="BGG127" s="184"/>
      <c r="BGH127" s="184"/>
      <c r="BGI127" s="184"/>
      <c r="BGJ127" s="184"/>
      <c r="BGK127" s="184"/>
      <c r="BGL127" s="184"/>
      <c r="BGM127" s="184"/>
      <c r="BGN127" s="184"/>
      <c r="BGO127" s="184"/>
      <c r="BGP127" s="184"/>
      <c r="BGQ127" s="184"/>
      <c r="BGR127" s="184"/>
      <c r="BGS127" s="184"/>
      <c r="BGT127" s="184"/>
      <c r="BGU127" s="184"/>
      <c r="BGV127" s="184"/>
      <c r="BGW127" s="184"/>
      <c r="BGX127" s="184"/>
      <c r="BGY127" s="184"/>
      <c r="BGZ127" s="184"/>
      <c r="BHA127" s="184"/>
      <c r="BHB127" s="184"/>
      <c r="BHC127" s="184"/>
      <c r="BHD127" s="184"/>
      <c r="BHE127" s="184"/>
      <c r="BHF127" s="184"/>
      <c r="BHG127" s="184"/>
      <c r="BHH127" s="184"/>
      <c r="BHI127" s="184"/>
      <c r="BHJ127" s="184"/>
      <c r="BHK127" s="184"/>
      <c r="BHL127" s="184"/>
      <c r="BHM127" s="184"/>
      <c r="BHN127" s="184"/>
      <c r="BHO127" s="184"/>
      <c r="BHP127" s="184"/>
      <c r="BHQ127" s="184"/>
      <c r="BHR127" s="184"/>
      <c r="BHS127" s="184"/>
      <c r="BHT127" s="184"/>
      <c r="BHU127" s="184"/>
      <c r="BHV127" s="184"/>
      <c r="BHW127" s="184"/>
      <c r="BHX127" s="184"/>
      <c r="BHY127" s="184"/>
      <c r="BHZ127" s="184"/>
      <c r="BIA127" s="184"/>
      <c r="BIB127" s="184"/>
      <c r="BIC127" s="184"/>
      <c r="BID127" s="184"/>
      <c r="BIE127" s="184"/>
      <c r="BIF127" s="184"/>
      <c r="BIG127" s="184"/>
      <c r="BIH127" s="184"/>
      <c r="BII127" s="184"/>
      <c r="BIJ127" s="184"/>
      <c r="BIK127" s="184"/>
      <c r="BIL127" s="184"/>
      <c r="BIM127" s="184"/>
      <c r="BIN127" s="184"/>
      <c r="BIO127" s="184"/>
      <c r="BIP127" s="184"/>
      <c r="BIQ127" s="184"/>
      <c r="BIR127" s="184"/>
      <c r="BIS127" s="184"/>
      <c r="BIT127" s="184"/>
      <c r="BIU127" s="184"/>
      <c r="BIV127" s="184"/>
      <c r="BIW127" s="184"/>
      <c r="BIX127" s="184"/>
      <c r="BIY127" s="184"/>
      <c r="BIZ127" s="184"/>
      <c r="BJA127" s="184"/>
      <c r="BJB127" s="184"/>
      <c r="BJC127" s="184"/>
      <c r="BJD127" s="184"/>
      <c r="BJE127" s="184"/>
      <c r="BJF127" s="184"/>
      <c r="BJG127" s="184"/>
      <c r="BJH127" s="184"/>
      <c r="BJI127" s="184"/>
      <c r="BJJ127" s="184"/>
      <c r="BJK127" s="184"/>
      <c r="BJL127" s="184"/>
      <c r="BJM127" s="184"/>
      <c r="BJN127" s="184"/>
      <c r="BJO127" s="184"/>
      <c r="BJP127" s="184"/>
      <c r="BJQ127" s="184"/>
      <c r="BJR127" s="184"/>
      <c r="BJS127" s="184"/>
      <c r="BJT127" s="184"/>
      <c r="BJU127" s="184"/>
      <c r="BJV127" s="184"/>
      <c r="BJW127" s="184"/>
      <c r="BJX127" s="184"/>
      <c r="BJY127" s="184"/>
      <c r="BJZ127" s="184"/>
      <c r="BKA127" s="184"/>
      <c r="BKB127" s="184"/>
      <c r="BKC127" s="184"/>
      <c r="BKD127" s="184"/>
      <c r="BKE127" s="184"/>
      <c r="BKF127" s="184"/>
      <c r="BKG127" s="184"/>
      <c r="BKH127" s="184"/>
      <c r="BKI127" s="184"/>
      <c r="BKJ127" s="184"/>
      <c r="BKK127" s="184"/>
      <c r="BKL127" s="184"/>
      <c r="BKM127" s="184"/>
      <c r="BKN127" s="184"/>
      <c r="BKO127" s="184"/>
      <c r="BKP127" s="184"/>
      <c r="BKQ127" s="184"/>
      <c r="BKR127" s="184"/>
      <c r="BKS127" s="184"/>
      <c r="BKT127" s="184"/>
      <c r="BKU127" s="184"/>
      <c r="BKV127" s="184"/>
      <c r="BKW127" s="184"/>
      <c r="BKX127" s="184"/>
      <c r="BKY127" s="184"/>
      <c r="BKZ127" s="184"/>
      <c r="BLA127" s="184"/>
      <c r="BLB127" s="184"/>
      <c r="BLC127" s="184"/>
      <c r="BLD127" s="184"/>
      <c r="BLE127" s="184"/>
      <c r="BLF127" s="184"/>
      <c r="BLG127" s="184"/>
      <c r="BLH127" s="184"/>
      <c r="BLI127" s="184"/>
      <c r="BLJ127" s="184"/>
      <c r="BLK127" s="184"/>
      <c r="BLL127" s="184"/>
      <c r="BLM127" s="184"/>
      <c r="BLN127" s="184"/>
      <c r="BLO127" s="184"/>
      <c r="BLP127" s="184"/>
      <c r="BLQ127" s="184"/>
      <c r="BLR127" s="184"/>
      <c r="BLS127" s="184"/>
      <c r="BLT127" s="184"/>
      <c r="BLU127" s="184"/>
      <c r="BLV127" s="184"/>
      <c r="BLW127" s="184"/>
      <c r="BLX127" s="184"/>
      <c r="BLY127" s="184"/>
      <c r="BLZ127" s="184"/>
      <c r="BMA127" s="184"/>
      <c r="BMB127" s="184"/>
      <c r="BMC127" s="184"/>
      <c r="BMD127" s="184"/>
      <c r="BME127" s="184"/>
      <c r="BMF127" s="184"/>
      <c r="BMG127" s="184"/>
      <c r="BMH127" s="184"/>
      <c r="BMI127" s="184"/>
      <c r="BMJ127" s="184"/>
      <c r="BMK127" s="184"/>
      <c r="BML127" s="184"/>
      <c r="BMM127" s="184"/>
      <c r="BMN127" s="184"/>
      <c r="BMO127" s="184"/>
      <c r="BMP127" s="184"/>
      <c r="BMQ127" s="184"/>
      <c r="BMR127" s="184"/>
      <c r="BMS127" s="184"/>
      <c r="BMT127" s="184"/>
      <c r="BMU127" s="184"/>
      <c r="BMV127" s="184"/>
      <c r="BMW127" s="184"/>
      <c r="BMX127" s="184"/>
      <c r="BMY127" s="184"/>
      <c r="BMZ127" s="184"/>
      <c r="BNA127" s="184"/>
      <c r="BNB127" s="184"/>
      <c r="BNC127" s="184"/>
      <c r="BND127" s="184"/>
      <c r="BNE127" s="184"/>
      <c r="BNF127" s="184"/>
      <c r="BNG127" s="184"/>
      <c r="BNH127" s="184"/>
      <c r="BNI127" s="184"/>
      <c r="BNJ127" s="184"/>
      <c r="BNK127" s="184"/>
      <c r="BNL127" s="184"/>
      <c r="BNM127" s="184"/>
      <c r="BNN127" s="184"/>
      <c r="BNO127" s="184"/>
      <c r="BNP127" s="184"/>
      <c r="BNQ127" s="184"/>
      <c r="BNR127" s="184"/>
      <c r="BNS127" s="184"/>
      <c r="BNT127" s="184"/>
      <c r="BNU127" s="184"/>
      <c r="BNV127" s="184"/>
      <c r="BNW127" s="184"/>
      <c r="BNX127" s="184"/>
      <c r="BNY127" s="184"/>
      <c r="BNZ127" s="184"/>
      <c r="BOA127" s="184"/>
      <c r="BOB127" s="184"/>
      <c r="BOC127" s="184"/>
      <c r="BOD127" s="184"/>
      <c r="BOE127" s="184"/>
      <c r="BOF127" s="184"/>
      <c r="BOG127" s="184"/>
      <c r="BOH127" s="184"/>
      <c r="BOI127" s="184"/>
      <c r="BOJ127" s="184"/>
      <c r="BOK127" s="184"/>
      <c r="BOL127" s="184"/>
      <c r="BOM127" s="184"/>
      <c r="BON127" s="184"/>
      <c r="BOO127" s="184"/>
      <c r="BOP127" s="184"/>
      <c r="BOQ127" s="184"/>
      <c r="BOR127" s="184"/>
      <c r="BOS127" s="184"/>
      <c r="BOT127" s="184"/>
      <c r="BOU127" s="184"/>
      <c r="BOV127" s="184"/>
      <c r="BOW127" s="184"/>
      <c r="BOX127" s="184"/>
      <c r="BOY127" s="184"/>
      <c r="BOZ127" s="184"/>
      <c r="BPA127" s="184"/>
      <c r="BPB127" s="184"/>
      <c r="BPC127" s="184"/>
      <c r="BPD127" s="184"/>
      <c r="BPE127" s="184"/>
      <c r="BPF127" s="184"/>
      <c r="BPG127" s="184"/>
      <c r="BPH127" s="184"/>
      <c r="BPI127" s="184"/>
      <c r="BPJ127" s="184"/>
      <c r="BPK127" s="184"/>
      <c r="BPL127" s="184"/>
      <c r="BPM127" s="184"/>
      <c r="BPN127" s="184"/>
      <c r="BPO127" s="184"/>
      <c r="BPP127" s="184"/>
      <c r="BPQ127" s="184"/>
      <c r="BPR127" s="184"/>
      <c r="BPS127" s="184"/>
      <c r="BPT127" s="184"/>
      <c r="BPU127" s="184"/>
      <c r="BPV127" s="184"/>
      <c r="BPW127" s="184"/>
      <c r="BPX127" s="184"/>
      <c r="BPY127" s="184"/>
      <c r="BPZ127" s="184"/>
      <c r="BQA127" s="184"/>
      <c r="BQB127" s="184"/>
      <c r="BQC127" s="184"/>
      <c r="BQD127" s="184"/>
      <c r="BQE127" s="184"/>
      <c r="BQF127" s="184"/>
      <c r="BQG127" s="184"/>
      <c r="BQH127" s="184"/>
      <c r="BQI127" s="184"/>
      <c r="BQJ127" s="184"/>
      <c r="BQK127" s="184"/>
      <c r="BQL127" s="184"/>
      <c r="BQM127" s="184"/>
      <c r="BQN127" s="184"/>
      <c r="BQO127" s="184"/>
      <c r="BQP127" s="184"/>
      <c r="BQQ127" s="184"/>
      <c r="BQR127" s="184"/>
      <c r="BQS127" s="184"/>
      <c r="BQT127" s="184"/>
      <c r="BQU127" s="184"/>
      <c r="BQV127" s="184"/>
      <c r="BQW127" s="184"/>
      <c r="BQX127" s="184"/>
      <c r="BQY127" s="184"/>
      <c r="BQZ127" s="184"/>
      <c r="BRA127" s="184"/>
      <c r="BRB127" s="184"/>
      <c r="BRC127" s="184"/>
      <c r="BRD127" s="184"/>
      <c r="BRE127" s="184"/>
      <c r="BRF127" s="184"/>
      <c r="BRG127" s="184"/>
      <c r="BRH127" s="184"/>
      <c r="BRI127" s="184"/>
      <c r="BRJ127" s="184"/>
      <c r="BRK127" s="184"/>
      <c r="BRL127" s="184"/>
      <c r="BRM127" s="184"/>
      <c r="BRN127" s="184"/>
      <c r="BRO127" s="184"/>
      <c r="BRP127" s="184"/>
      <c r="BRQ127" s="184"/>
      <c r="BRR127" s="184"/>
      <c r="BRS127" s="184"/>
      <c r="BRT127" s="184"/>
      <c r="BRU127" s="184"/>
      <c r="BRV127" s="184"/>
      <c r="BRW127" s="184"/>
      <c r="BRX127" s="184"/>
      <c r="BRY127" s="184"/>
      <c r="BRZ127" s="184"/>
      <c r="BSA127" s="184"/>
      <c r="BSB127" s="184"/>
      <c r="BSC127" s="184"/>
      <c r="BSD127" s="184"/>
      <c r="BSE127" s="184"/>
      <c r="BSF127" s="184"/>
      <c r="BSG127" s="184"/>
      <c r="BSH127" s="184"/>
      <c r="BSI127" s="184"/>
      <c r="BSJ127" s="184"/>
      <c r="BSK127" s="184"/>
      <c r="BSL127" s="184"/>
      <c r="BSM127" s="184"/>
      <c r="BSN127" s="184"/>
      <c r="BSO127" s="184"/>
      <c r="BSP127" s="184"/>
      <c r="BSQ127" s="184"/>
      <c r="BSR127" s="184"/>
      <c r="BSS127" s="184"/>
      <c r="BST127" s="184"/>
      <c r="BSU127" s="184"/>
      <c r="BSV127" s="184"/>
      <c r="BSW127" s="184"/>
      <c r="BSX127" s="184"/>
      <c r="BSY127" s="184"/>
      <c r="BSZ127" s="184"/>
      <c r="BTA127" s="184"/>
      <c r="BTB127" s="184"/>
      <c r="BTC127" s="184"/>
      <c r="BTD127" s="184"/>
      <c r="BTE127" s="184"/>
      <c r="BTF127" s="184"/>
      <c r="BTG127" s="184"/>
      <c r="BTH127" s="184"/>
      <c r="BTI127" s="184"/>
      <c r="BTJ127" s="184"/>
      <c r="BTK127" s="184"/>
      <c r="BTL127" s="184"/>
      <c r="BTM127" s="184"/>
      <c r="BTN127" s="184"/>
      <c r="BTO127" s="184"/>
      <c r="BTP127" s="184"/>
      <c r="BTQ127" s="184"/>
      <c r="BTR127" s="184"/>
      <c r="BTS127" s="184"/>
      <c r="BTT127" s="184"/>
      <c r="BTU127" s="184"/>
      <c r="BTV127" s="184"/>
      <c r="BTW127" s="184"/>
      <c r="BTX127" s="184"/>
      <c r="BTY127" s="184"/>
      <c r="BTZ127" s="184"/>
      <c r="BUA127" s="184"/>
      <c r="BUB127" s="184"/>
      <c r="BUC127" s="184"/>
      <c r="BUD127" s="184"/>
      <c r="BUE127" s="184"/>
      <c r="BUF127" s="184"/>
      <c r="BUG127" s="184"/>
      <c r="BUH127" s="184"/>
      <c r="BUI127" s="184"/>
      <c r="BUJ127" s="184"/>
      <c r="BUK127" s="184"/>
      <c r="BUL127" s="184"/>
      <c r="BUM127" s="184"/>
      <c r="BUN127" s="184"/>
      <c r="BUO127" s="184"/>
      <c r="BUP127" s="184"/>
      <c r="BUQ127" s="184"/>
      <c r="BUR127" s="184"/>
      <c r="BUS127" s="184"/>
      <c r="BUT127" s="184"/>
      <c r="BUU127" s="184"/>
      <c r="BUV127" s="184"/>
      <c r="BUW127" s="184"/>
      <c r="BUX127" s="184"/>
      <c r="BUY127" s="184"/>
      <c r="BUZ127" s="184"/>
      <c r="BVA127" s="184"/>
      <c r="BVB127" s="184"/>
      <c r="BVC127" s="184"/>
      <c r="BVD127" s="184"/>
      <c r="BVE127" s="184"/>
      <c r="BVF127" s="184"/>
      <c r="BVG127" s="184"/>
      <c r="BVH127" s="184"/>
      <c r="BVI127" s="184"/>
      <c r="BVJ127" s="184"/>
      <c r="BVK127" s="184"/>
      <c r="BVL127" s="184"/>
      <c r="BVM127" s="184"/>
      <c r="BVN127" s="184"/>
      <c r="BVO127" s="184"/>
      <c r="BVP127" s="184"/>
      <c r="BVQ127" s="184"/>
      <c r="BVR127" s="184"/>
      <c r="BVS127" s="184"/>
      <c r="BVT127" s="184"/>
      <c r="BVU127" s="184"/>
      <c r="BVV127" s="184"/>
      <c r="BVW127" s="184"/>
      <c r="BVX127" s="184"/>
      <c r="BVY127" s="184"/>
      <c r="BVZ127" s="184"/>
      <c r="BWA127" s="184"/>
      <c r="BWB127" s="184"/>
      <c r="BWC127" s="184"/>
      <c r="BWD127" s="184"/>
      <c r="BWE127" s="184"/>
      <c r="BWF127" s="184"/>
      <c r="BWG127" s="184"/>
      <c r="BWH127" s="184"/>
      <c r="BWI127" s="184"/>
      <c r="BWJ127" s="184"/>
      <c r="BWK127" s="184"/>
      <c r="BWL127" s="184"/>
      <c r="BWM127" s="184"/>
      <c r="BWN127" s="184"/>
      <c r="BWO127" s="184"/>
      <c r="BWP127" s="184"/>
      <c r="BWQ127" s="184"/>
      <c r="BWR127" s="184"/>
      <c r="BWS127" s="184"/>
      <c r="BWT127" s="184"/>
      <c r="BWU127" s="184"/>
      <c r="BWV127" s="184"/>
      <c r="BWW127" s="184"/>
      <c r="BWX127" s="184"/>
      <c r="BWY127" s="184"/>
      <c r="BWZ127" s="184"/>
      <c r="BXA127" s="184"/>
      <c r="BXB127" s="184"/>
      <c r="BXC127" s="184"/>
      <c r="BXD127" s="184"/>
      <c r="BXE127" s="184"/>
      <c r="BXF127" s="184"/>
      <c r="BXG127" s="184"/>
      <c r="BXH127" s="184"/>
      <c r="BXI127" s="184"/>
      <c r="BXJ127" s="184"/>
      <c r="BXK127" s="184"/>
      <c r="BXL127" s="184"/>
      <c r="BXM127" s="184"/>
      <c r="BXN127" s="184"/>
      <c r="BXO127" s="184"/>
      <c r="BXP127" s="184"/>
      <c r="BXQ127" s="184"/>
      <c r="BXR127" s="184"/>
      <c r="BXS127" s="184"/>
      <c r="BXT127" s="184"/>
      <c r="BXU127" s="184"/>
      <c r="BXV127" s="184"/>
      <c r="BXW127" s="184"/>
      <c r="BXX127" s="184"/>
      <c r="BXY127" s="184"/>
      <c r="BXZ127" s="184"/>
      <c r="BYA127" s="184"/>
      <c r="BYB127" s="184"/>
      <c r="BYC127" s="184"/>
      <c r="BYD127" s="184"/>
      <c r="BYE127" s="184"/>
      <c r="BYF127" s="184"/>
      <c r="BYG127" s="184"/>
      <c r="BYH127" s="184"/>
      <c r="BYI127" s="184"/>
      <c r="BYJ127" s="184"/>
      <c r="BYK127" s="184"/>
      <c r="BYL127" s="184"/>
      <c r="BYM127" s="184"/>
      <c r="BYN127" s="184"/>
      <c r="BYO127" s="184"/>
      <c r="BYP127" s="184"/>
      <c r="BYQ127" s="184"/>
      <c r="BYR127" s="184"/>
      <c r="BYS127" s="184"/>
      <c r="BYT127" s="184"/>
      <c r="BYU127" s="184"/>
      <c r="BYV127" s="184"/>
      <c r="BYW127" s="184"/>
      <c r="BYX127" s="184"/>
      <c r="BYY127" s="184"/>
      <c r="BYZ127" s="184"/>
      <c r="BZA127" s="184"/>
      <c r="BZB127" s="184"/>
      <c r="BZC127" s="184"/>
      <c r="BZD127" s="184"/>
      <c r="BZE127" s="184"/>
      <c r="BZF127" s="184"/>
      <c r="BZG127" s="184"/>
      <c r="BZH127" s="184"/>
      <c r="BZI127" s="184"/>
      <c r="BZJ127" s="184"/>
      <c r="BZK127" s="184"/>
      <c r="BZL127" s="184"/>
      <c r="BZM127" s="184"/>
      <c r="BZN127" s="184"/>
      <c r="BZO127" s="184"/>
      <c r="BZP127" s="184"/>
      <c r="BZQ127" s="184"/>
      <c r="BZR127" s="184"/>
      <c r="BZS127" s="184"/>
      <c r="BZT127" s="184"/>
      <c r="BZU127" s="184"/>
      <c r="BZV127" s="184"/>
      <c r="BZW127" s="184"/>
      <c r="BZX127" s="184"/>
      <c r="BZY127" s="184"/>
      <c r="BZZ127" s="184"/>
      <c r="CAA127" s="184"/>
      <c r="CAB127" s="184"/>
      <c r="CAC127" s="184"/>
      <c r="CAD127" s="184"/>
      <c r="CAE127" s="184"/>
      <c r="CAF127" s="184"/>
      <c r="CAG127" s="184"/>
      <c r="CAH127" s="184"/>
      <c r="CAI127" s="184"/>
      <c r="CAJ127" s="184"/>
      <c r="CAK127" s="184"/>
      <c r="CAL127" s="184"/>
      <c r="CAM127" s="184"/>
      <c r="CAN127" s="184"/>
      <c r="CAO127" s="184"/>
      <c r="CAP127" s="184"/>
      <c r="CAQ127" s="184"/>
      <c r="CAR127" s="184"/>
      <c r="CAS127" s="184"/>
      <c r="CAT127" s="184"/>
      <c r="CAU127" s="184"/>
      <c r="CAV127" s="184"/>
      <c r="CAW127" s="184"/>
      <c r="CAX127" s="184"/>
      <c r="CAY127" s="184"/>
      <c r="CAZ127" s="184"/>
      <c r="CBA127" s="184"/>
      <c r="CBB127" s="184"/>
      <c r="CBC127" s="184"/>
      <c r="CBD127" s="184"/>
      <c r="CBE127" s="184"/>
      <c r="CBF127" s="184"/>
      <c r="CBG127" s="184"/>
      <c r="CBH127" s="184"/>
      <c r="CBI127" s="184"/>
      <c r="CBJ127" s="184"/>
      <c r="CBK127" s="184"/>
      <c r="CBL127" s="184"/>
      <c r="CBM127" s="184"/>
      <c r="CBN127" s="184"/>
      <c r="CBO127" s="184"/>
      <c r="CBP127" s="184"/>
      <c r="CBQ127" s="184"/>
      <c r="CBR127" s="184"/>
      <c r="CBS127" s="184"/>
      <c r="CBT127" s="184"/>
      <c r="CBU127" s="184"/>
      <c r="CBV127" s="184"/>
      <c r="CBW127" s="184"/>
      <c r="CBX127" s="184"/>
      <c r="CBY127" s="184"/>
      <c r="CBZ127" s="184"/>
      <c r="CCA127" s="184"/>
      <c r="CCB127" s="184"/>
      <c r="CCC127" s="184"/>
      <c r="CCD127" s="184"/>
      <c r="CCE127" s="184"/>
      <c r="CCF127" s="184"/>
      <c r="CCG127" s="184"/>
      <c r="CCH127" s="184"/>
      <c r="CCI127" s="184"/>
      <c r="CCJ127" s="184"/>
      <c r="CCK127" s="184"/>
      <c r="CCL127" s="184"/>
      <c r="CCM127" s="184"/>
      <c r="CCN127" s="184"/>
      <c r="CCO127" s="184"/>
      <c r="CCP127" s="184"/>
      <c r="CCQ127" s="184"/>
      <c r="CCR127" s="184"/>
      <c r="CCS127" s="184"/>
      <c r="CCT127" s="184"/>
      <c r="CCU127" s="184"/>
      <c r="CCV127" s="184"/>
      <c r="CCW127" s="184"/>
      <c r="CCX127" s="184"/>
      <c r="CCY127" s="184"/>
      <c r="CCZ127" s="184"/>
      <c r="CDA127" s="184"/>
      <c r="CDB127" s="184"/>
      <c r="CDC127" s="184"/>
      <c r="CDD127" s="184"/>
      <c r="CDE127" s="184"/>
      <c r="CDF127" s="184"/>
      <c r="CDG127" s="184"/>
      <c r="CDH127" s="184"/>
      <c r="CDI127" s="184"/>
      <c r="CDJ127" s="184"/>
      <c r="CDK127" s="184"/>
      <c r="CDL127" s="184"/>
      <c r="CDM127" s="184"/>
      <c r="CDN127" s="184"/>
      <c r="CDO127" s="184"/>
      <c r="CDP127" s="184"/>
      <c r="CDQ127" s="184"/>
      <c r="CDR127" s="184"/>
      <c r="CDS127" s="184"/>
      <c r="CDT127" s="184"/>
      <c r="CDU127" s="184"/>
      <c r="CDV127" s="184"/>
      <c r="CDW127" s="184"/>
      <c r="CDX127" s="184"/>
      <c r="CDY127" s="184"/>
      <c r="CDZ127" s="184"/>
      <c r="CEA127" s="184"/>
      <c r="CEB127" s="184"/>
      <c r="CEC127" s="184"/>
      <c r="CED127" s="184"/>
      <c r="CEE127" s="184"/>
      <c r="CEF127" s="184"/>
      <c r="CEG127" s="184"/>
      <c r="CEH127" s="184"/>
      <c r="CEI127" s="184"/>
      <c r="CEJ127" s="184"/>
      <c r="CEK127" s="184"/>
      <c r="CEL127" s="184"/>
      <c r="CEM127" s="184"/>
      <c r="CEN127" s="184"/>
      <c r="CEO127" s="184"/>
      <c r="CEP127" s="184"/>
      <c r="CEQ127" s="184"/>
      <c r="CER127" s="184"/>
      <c r="CES127" s="184"/>
      <c r="CET127" s="184"/>
      <c r="CEU127" s="184"/>
      <c r="CEV127" s="184"/>
      <c r="CEW127" s="184"/>
      <c r="CEX127" s="184"/>
      <c r="CEY127" s="184"/>
      <c r="CEZ127" s="184"/>
      <c r="CFA127" s="184"/>
      <c r="CFB127" s="184"/>
      <c r="CFC127" s="184"/>
      <c r="CFD127" s="184"/>
      <c r="CFE127" s="184"/>
      <c r="CFF127" s="184"/>
      <c r="CFG127" s="184"/>
      <c r="CFH127" s="184"/>
      <c r="CFI127" s="184"/>
      <c r="CFJ127" s="184"/>
      <c r="CFK127" s="184"/>
      <c r="CFL127" s="184"/>
      <c r="CFM127" s="184"/>
      <c r="CFN127" s="184"/>
      <c r="CFO127" s="184"/>
      <c r="CFP127" s="184"/>
      <c r="CFQ127" s="184"/>
      <c r="CFR127" s="184"/>
      <c r="CFS127" s="184"/>
      <c r="CFT127" s="184"/>
      <c r="CFU127" s="184"/>
      <c r="CFV127" s="184"/>
      <c r="CFW127" s="184"/>
      <c r="CFX127" s="184"/>
      <c r="CFY127" s="184"/>
      <c r="CFZ127" s="184"/>
      <c r="CGA127" s="184"/>
      <c r="CGB127" s="184"/>
      <c r="CGC127" s="184"/>
      <c r="CGD127" s="184"/>
      <c r="CGE127" s="184"/>
      <c r="CGF127" s="184"/>
      <c r="CGG127" s="184"/>
      <c r="CGH127" s="184"/>
      <c r="CGI127" s="184"/>
      <c r="CGJ127" s="184"/>
      <c r="CGK127" s="184"/>
      <c r="CGL127" s="184"/>
      <c r="CGM127" s="184"/>
      <c r="CGN127" s="184"/>
      <c r="CGO127" s="184"/>
      <c r="CGP127" s="184"/>
      <c r="CGQ127" s="184"/>
      <c r="CGR127" s="184"/>
      <c r="CGS127" s="184"/>
      <c r="CGT127" s="184"/>
      <c r="CGU127" s="184"/>
      <c r="CGV127" s="184"/>
      <c r="CGW127" s="184"/>
      <c r="CGX127" s="184"/>
      <c r="CGY127" s="184"/>
      <c r="CGZ127" s="184"/>
      <c r="CHA127" s="184"/>
      <c r="CHB127" s="184"/>
      <c r="CHC127" s="184"/>
      <c r="CHD127" s="184"/>
      <c r="CHE127" s="184"/>
      <c r="CHF127" s="184"/>
      <c r="CHG127" s="184"/>
      <c r="CHH127" s="184"/>
      <c r="CHI127" s="184"/>
      <c r="CHJ127" s="184"/>
      <c r="CHK127" s="184"/>
      <c r="CHL127" s="184"/>
      <c r="CHM127" s="184"/>
      <c r="CHN127" s="184"/>
      <c r="CHO127" s="184"/>
      <c r="CHP127" s="184"/>
      <c r="CHQ127" s="184"/>
      <c r="CHR127" s="184"/>
      <c r="CHS127" s="184"/>
      <c r="CHT127" s="184"/>
      <c r="CHU127" s="184"/>
      <c r="CHV127" s="184"/>
      <c r="CHW127" s="184"/>
      <c r="CHX127" s="184"/>
      <c r="CHY127" s="184"/>
      <c r="CHZ127" s="184"/>
      <c r="CIA127" s="184"/>
      <c r="CIB127" s="184"/>
      <c r="CIC127" s="184"/>
      <c r="CID127" s="184"/>
      <c r="CIE127" s="184"/>
      <c r="CIF127" s="184"/>
      <c r="CIG127" s="184"/>
      <c r="CIH127" s="184"/>
      <c r="CII127" s="184"/>
      <c r="CIJ127" s="184"/>
      <c r="CIK127" s="184"/>
      <c r="CIL127" s="184"/>
      <c r="CIM127" s="184"/>
      <c r="CIN127" s="184"/>
      <c r="CIO127" s="184"/>
      <c r="CIP127" s="184"/>
      <c r="CIQ127" s="184"/>
      <c r="CIR127" s="184"/>
      <c r="CIS127" s="184"/>
      <c r="CIT127" s="184"/>
      <c r="CIU127" s="184"/>
      <c r="CIV127" s="184"/>
      <c r="CIW127" s="184"/>
      <c r="CIX127" s="184"/>
      <c r="CIY127" s="184"/>
      <c r="CIZ127" s="184"/>
      <c r="CJA127" s="184"/>
      <c r="CJB127" s="184"/>
      <c r="CJC127" s="184"/>
      <c r="CJD127" s="184"/>
      <c r="CJE127" s="184"/>
      <c r="CJF127" s="184"/>
      <c r="CJG127" s="184"/>
      <c r="CJH127" s="184"/>
      <c r="CJI127" s="184"/>
      <c r="CJJ127" s="184"/>
      <c r="CJK127" s="184"/>
      <c r="CJL127" s="184"/>
      <c r="CJM127" s="184"/>
      <c r="CJN127" s="184"/>
      <c r="CJO127" s="184"/>
      <c r="CJP127" s="184"/>
      <c r="CJQ127" s="184"/>
      <c r="CJR127" s="184"/>
      <c r="CJS127" s="184"/>
      <c r="CJT127" s="184"/>
      <c r="CJU127" s="184"/>
      <c r="CJV127" s="184"/>
      <c r="CJW127" s="184"/>
      <c r="CJX127" s="184"/>
      <c r="CJY127" s="184"/>
      <c r="CJZ127" s="184"/>
      <c r="CKA127" s="184"/>
      <c r="CKB127" s="184"/>
      <c r="CKC127" s="184"/>
      <c r="CKD127" s="184"/>
      <c r="CKE127" s="184"/>
      <c r="CKF127" s="184"/>
      <c r="CKG127" s="184"/>
      <c r="CKH127" s="184"/>
      <c r="CKI127" s="184"/>
      <c r="CKJ127" s="184"/>
      <c r="CKK127" s="184"/>
      <c r="CKL127" s="184"/>
      <c r="CKM127" s="184"/>
      <c r="CKN127" s="184"/>
      <c r="CKO127" s="184"/>
      <c r="CKP127" s="184"/>
      <c r="CKQ127" s="184"/>
      <c r="CKR127" s="184"/>
      <c r="CKS127" s="184"/>
      <c r="CKT127" s="184"/>
      <c r="CKU127" s="184"/>
      <c r="CKV127" s="184"/>
      <c r="CKW127" s="184"/>
      <c r="CKX127" s="184"/>
      <c r="CKY127" s="184"/>
      <c r="CKZ127" s="184"/>
      <c r="CLA127" s="184"/>
      <c r="CLB127" s="184"/>
      <c r="CLC127" s="184"/>
      <c r="CLD127" s="184"/>
      <c r="CLE127" s="184"/>
      <c r="CLF127" s="184"/>
      <c r="CLG127" s="184"/>
      <c r="CLH127" s="184"/>
      <c r="CLI127" s="184"/>
      <c r="CLJ127" s="184"/>
      <c r="CLK127" s="184"/>
      <c r="CLL127" s="184"/>
      <c r="CLM127" s="184"/>
      <c r="CLN127" s="184"/>
      <c r="CLO127" s="184"/>
      <c r="CLP127" s="184"/>
      <c r="CLQ127" s="184"/>
      <c r="CLR127" s="184"/>
      <c r="CLS127" s="184"/>
      <c r="CLT127" s="184"/>
      <c r="CLU127" s="184"/>
      <c r="CLV127" s="184"/>
      <c r="CLW127" s="184"/>
      <c r="CLX127" s="184"/>
      <c r="CLY127" s="184"/>
      <c r="CLZ127" s="184"/>
      <c r="CMA127" s="184"/>
      <c r="CMB127" s="184"/>
      <c r="CMC127" s="184"/>
      <c r="CMD127" s="184"/>
      <c r="CME127" s="184"/>
      <c r="CMF127" s="184"/>
      <c r="CMG127" s="184"/>
      <c r="CMH127" s="184"/>
      <c r="CMI127" s="184"/>
      <c r="CMJ127" s="184"/>
      <c r="CMK127" s="184"/>
      <c r="CML127" s="184"/>
      <c r="CMM127" s="184"/>
      <c r="CMN127" s="184"/>
      <c r="CMO127" s="184"/>
      <c r="CMP127" s="184"/>
      <c r="CMQ127" s="184"/>
      <c r="CMR127" s="184"/>
      <c r="CMS127" s="184"/>
      <c r="CMT127" s="184"/>
      <c r="CMU127" s="184"/>
      <c r="CMV127" s="184"/>
      <c r="CMW127" s="184"/>
      <c r="CMX127" s="184"/>
      <c r="CMY127" s="184"/>
      <c r="CMZ127" s="184"/>
      <c r="CNA127" s="184"/>
      <c r="CNB127" s="184"/>
      <c r="CNC127" s="184"/>
      <c r="CND127" s="184"/>
      <c r="CNE127" s="184"/>
      <c r="CNF127" s="184"/>
      <c r="CNG127" s="184"/>
      <c r="CNH127" s="184"/>
      <c r="CNI127" s="184"/>
      <c r="CNJ127" s="184"/>
      <c r="CNK127" s="184"/>
      <c r="CNL127" s="184"/>
      <c r="CNM127" s="184"/>
      <c r="CNN127" s="184"/>
      <c r="CNO127" s="184"/>
      <c r="CNP127" s="184"/>
      <c r="CNQ127" s="184"/>
      <c r="CNR127" s="184"/>
      <c r="CNS127" s="184"/>
      <c r="CNT127" s="184"/>
      <c r="CNU127" s="184"/>
      <c r="CNV127" s="184"/>
      <c r="CNW127" s="184"/>
      <c r="CNX127" s="184"/>
      <c r="CNY127" s="184"/>
      <c r="CNZ127" s="184"/>
      <c r="COA127" s="184"/>
      <c r="COB127" s="184"/>
      <c r="COC127" s="184"/>
      <c r="COD127" s="184"/>
      <c r="COE127" s="184"/>
      <c r="COF127" s="184"/>
      <c r="COG127" s="184"/>
      <c r="COH127" s="184"/>
      <c r="COI127" s="184"/>
      <c r="COJ127" s="184"/>
      <c r="COK127" s="184"/>
      <c r="COL127" s="184"/>
      <c r="COM127" s="184"/>
      <c r="CON127" s="184"/>
      <c r="COO127" s="184"/>
      <c r="COP127" s="184"/>
      <c r="COQ127" s="184"/>
      <c r="COR127" s="184"/>
      <c r="COS127" s="184"/>
      <c r="COT127" s="184"/>
      <c r="COU127" s="184"/>
      <c r="COV127" s="184"/>
      <c r="COW127" s="184"/>
      <c r="COX127" s="184"/>
      <c r="COY127" s="184"/>
      <c r="COZ127" s="184"/>
      <c r="CPA127" s="184"/>
      <c r="CPB127" s="184"/>
      <c r="CPC127" s="184"/>
      <c r="CPD127" s="184"/>
      <c r="CPE127" s="184"/>
      <c r="CPF127" s="184"/>
      <c r="CPG127" s="184"/>
      <c r="CPH127" s="184"/>
      <c r="CPI127" s="184"/>
      <c r="CPJ127" s="184"/>
      <c r="CPK127" s="184"/>
      <c r="CPL127" s="184"/>
      <c r="CPM127" s="184"/>
      <c r="CPN127" s="184"/>
      <c r="CPO127" s="184"/>
      <c r="CPP127" s="184"/>
      <c r="CPQ127" s="184"/>
      <c r="CPR127" s="184"/>
      <c r="CPS127" s="184"/>
      <c r="CPT127" s="184"/>
      <c r="CPU127" s="184"/>
      <c r="CPV127" s="184"/>
      <c r="CPW127" s="184"/>
      <c r="CPX127" s="184"/>
      <c r="CPY127" s="184"/>
      <c r="CPZ127" s="184"/>
      <c r="CQA127" s="184"/>
      <c r="CQB127" s="184"/>
      <c r="CQC127" s="184"/>
      <c r="CQD127" s="184"/>
      <c r="CQE127" s="184"/>
      <c r="CQF127" s="184"/>
      <c r="CQG127" s="184"/>
      <c r="CQH127" s="184"/>
      <c r="CQI127" s="184"/>
      <c r="CQJ127" s="184"/>
      <c r="CQK127" s="184"/>
      <c r="CQL127" s="184"/>
      <c r="CQM127" s="184"/>
      <c r="CQN127" s="184"/>
      <c r="CQO127" s="184"/>
      <c r="CQP127" s="184"/>
      <c r="CQQ127" s="184"/>
      <c r="CQR127" s="184"/>
      <c r="CQS127" s="184"/>
      <c r="CQT127" s="184"/>
      <c r="CQU127" s="184"/>
      <c r="CQV127" s="184"/>
      <c r="CQW127" s="184"/>
      <c r="CQX127" s="184"/>
      <c r="CQY127" s="184"/>
      <c r="CQZ127" s="184"/>
      <c r="CRA127" s="184"/>
      <c r="CRB127" s="184"/>
      <c r="CRC127" s="184"/>
      <c r="CRD127" s="184"/>
      <c r="CRE127" s="184"/>
      <c r="CRF127" s="184"/>
      <c r="CRG127" s="184"/>
      <c r="CRH127" s="184"/>
      <c r="CRI127" s="184"/>
      <c r="CRJ127" s="184"/>
      <c r="CRK127" s="184"/>
      <c r="CRL127" s="184"/>
      <c r="CRM127" s="184"/>
      <c r="CRN127" s="184"/>
      <c r="CRO127" s="184"/>
      <c r="CRP127" s="184"/>
      <c r="CRQ127" s="184"/>
      <c r="CRR127" s="184"/>
      <c r="CRS127" s="184"/>
      <c r="CRT127" s="184"/>
      <c r="CRU127" s="184"/>
      <c r="CRV127" s="184"/>
      <c r="CRW127" s="184"/>
      <c r="CRX127" s="184"/>
      <c r="CRY127" s="184"/>
      <c r="CRZ127" s="184"/>
      <c r="CSA127" s="184"/>
      <c r="CSB127" s="184"/>
      <c r="CSC127" s="184"/>
      <c r="CSD127" s="184"/>
      <c r="CSE127" s="184"/>
      <c r="CSF127" s="184"/>
      <c r="CSG127" s="184"/>
      <c r="CSH127" s="184"/>
      <c r="CSI127" s="184"/>
      <c r="CSJ127" s="184"/>
      <c r="CSK127" s="184"/>
      <c r="CSL127" s="184"/>
      <c r="CSM127" s="184"/>
      <c r="CSN127" s="184"/>
      <c r="CSO127" s="184"/>
      <c r="CSP127" s="184"/>
      <c r="CSQ127" s="184"/>
      <c r="CSR127" s="184"/>
      <c r="CSS127" s="184"/>
      <c r="CST127" s="184"/>
      <c r="CSU127" s="184"/>
      <c r="CSV127" s="184"/>
      <c r="CSW127" s="184"/>
      <c r="CSX127" s="184"/>
      <c r="CSY127" s="184"/>
      <c r="CSZ127" s="184"/>
      <c r="CTA127" s="184"/>
      <c r="CTB127" s="184"/>
      <c r="CTC127" s="184"/>
      <c r="CTD127" s="184"/>
      <c r="CTE127" s="184"/>
      <c r="CTF127" s="184"/>
      <c r="CTG127" s="184"/>
      <c r="CTH127" s="184"/>
      <c r="CTI127" s="184"/>
      <c r="CTJ127" s="184"/>
      <c r="CTK127" s="184"/>
      <c r="CTL127" s="184"/>
      <c r="CTM127" s="184"/>
      <c r="CTN127" s="184"/>
      <c r="CTO127" s="184"/>
      <c r="CTP127" s="184"/>
      <c r="CTQ127" s="184"/>
      <c r="CTR127" s="184"/>
      <c r="CTS127" s="184"/>
      <c r="CTT127" s="184"/>
      <c r="CTU127" s="184"/>
      <c r="CTV127" s="184"/>
      <c r="CTW127" s="184"/>
      <c r="CTX127" s="184"/>
      <c r="CTY127" s="184"/>
      <c r="CTZ127" s="184"/>
      <c r="CUA127" s="184"/>
      <c r="CUB127" s="184"/>
      <c r="CUC127" s="184"/>
      <c r="CUD127" s="184"/>
      <c r="CUE127" s="184"/>
      <c r="CUF127" s="184"/>
      <c r="CUG127" s="184"/>
      <c r="CUH127" s="184"/>
      <c r="CUI127" s="184"/>
      <c r="CUJ127" s="184"/>
      <c r="CUK127" s="184"/>
      <c r="CUL127" s="184"/>
      <c r="CUM127" s="184"/>
      <c r="CUN127" s="184"/>
      <c r="CUO127" s="184"/>
      <c r="CUP127" s="184"/>
      <c r="CUQ127" s="184"/>
      <c r="CUR127" s="184"/>
      <c r="CUS127" s="184"/>
      <c r="CUT127" s="184"/>
      <c r="CUU127" s="184"/>
      <c r="CUV127" s="184"/>
      <c r="CUW127" s="184"/>
      <c r="CUX127" s="184"/>
      <c r="CUY127" s="184"/>
      <c r="CUZ127" s="184"/>
      <c r="CVA127" s="184"/>
      <c r="CVB127" s="184"/>
      <c r="CVC127" s="184"/>
      <c r="CVD127" s="184"/>
      <c r="CVE127" s="184"/>
      <c r="CVF127" s="184"/>
      <c r="CVG127" s="184"/>
      <c r="CVH127" s="184"/>
      <c r="CVI127" s="184"/>
      <c r="CVJ127" s="184"/>
      <c r="CVK127" s="184"/>
      <c r="CVL127" s="184"/>
      <c r="CVM127" s="184"/>
      <c r="CVN127" s="184"/>
      <c r="CVO127" s="184"/>
      <c r="CVP127" s="184"/>
      <c r="CVQ127" s="184"/>
      <c r="CVR127" s="184"/>
      <c r="CVS127" s="184"/>
      <c r="CVT127" s="184"/>
      <c r="CVU127" s="184"/>
      <c r="CVV127" s="184"/>
      <c r="CVW127" s="184"/>
      <c r="CVX127" s="184"/>
      <c r="CVY127" s="184"/>
      <c r="CVZ127" s="184"/>
      <c r="CWA127" s="184"/>
      <c r="CWB127" s="184"/>
      <c r="CWC127" s="184"/>
      <c r="CWD127" s="184"/>
      <c r="CWE127" s="184"/>
      <c r="CWF127" s="184"/>
      <c r="CWG127" s="184"/>
      <c r="CWH127" s="184"/>
      <c r="CWI127" s="184"/>
      <c r="CWJ127" s="184"/>
      <c r="CWK127" s="184"/>
      <c r="CWL127" s="184"/>
      <c r="CWM127" s="184"/>
      <c r="CWN127" s="184"/>
      <c r="CWO127" s="184"/>
      <c r="CWP127" s="184"/>
      <c r="CWQ127" s="184"/>
      <c r="CWR127" s="184"/>
      <c r="CWS127" s="184"/>
      <c r="CWT127" s="184"/>
      <c r="CWU127" s="184"/>
      <c r="CWV127" s="184"/>
      <c r="CWW127" s="184"/>
      <c r="CWX127" s="184"/>
      <c r="CWY127" s="184"/>
      <c r="CWZ127" s="184"/>
      <c r="CXA127" s="184"/>
      <c r="CXB127" s="184"/>
      <c r="CXC127" s="184"/>
      <c r="CXD127" s="184"/>
      <c r="CXE127" s="184"/>
      <c r="CXF127" s="184"/>
      <c r="CXG127" s="184"/>
      <c r="CXH127" s="184"/>
      <c r="CXI127" s="184"/>
      <c r="CXJ127" s="184"/>
      <c r="CXK127" s="184"/>
      <c r="CXL127" s="184"/>
      <c r="CXM127" s="184"/>
      <c r="CXN127" s="184"/>
      <c r="CXO127" s="184"/>
      <c r="CXP127" s="184"/>
      <c r="CXQ127" s="184"/>
      <c r="CXR127" s="184"/>
      <c r="CXS127" s="184"/>
      <c r="CXT127" s="184"/>
      <c r="CXU127" s="184"/>
      <c r="CXV127" s="184"/>
      <c r="CXW127" s="184"/>
      <c r="CXX127" s="184"/>
      <c r="CXY127" s="184"/>
      <c r="CXZ127" s="184"/>
      <c r="CYA127" s="184"/>
      <c r="CYB127" s="184"/>
      <c r="CYC127" s="184"/>
      <c r="CYD127" s="184"/>
      <c r="CYE127" s="184"/>
      <c r="CYF127" s="184"/>
      <c r="CYG127" s="184"/>
      <c r="CYH127" s="184"/>
      <c r="CYI127" s="184"/>
      <c r="CYJ127" s="184"/>
      <c r="CYK127" s="184"/>
      <c r="CYL127" s="184"/>
      <c r="CYM127" s="184"/>
      <c r="CYN127" s="184"/>
      <c r="CYO127" s="184"/>
      <c r="CYP127" s="184"/>
      <c r="CYQ127" s="184"/>
      <c r="CYR127" s="184"/>
      <c r="CYS127" s="184"/>
      <c r="CYT127" s="184"/>
      <c r="CYU127" s="184"/>
      <c r="CYV127" s="184"/>
      <c r="CYW127" s="184"/>
      <c r="CYX127" s="184"/>
      <c r="CYY127" s="184"/>
      <c r="CYZ127" s="184"/>
      <c r="CZA127" s="184"/>
      <c r="CZB127" s="184"/>
      <c r="CZC127" s="184"/>
      <c r="CZD127" s="184"/>
      <c r="CZE127" s="184"/>
      <c r="CZF127" s="184"/>
      <c r="CZG127" s="184"/>
      <c r="CZH127" s="184"/>
      <c r="CZI127" s="184"/>
      <c r="CZJ127" s="184"/>
      <c r="CZK127" s="184"/>
      <c r="CZL127" s="184"/>
      <c r="CZM127" s="184"/>
      <c r="CZN127" s="184"/>
      <c r="CZO127" s="184"/>
      <c r="CZP127" s="184"/>
      <c r="CZQ127" s="184"/>
      <c r="CZR127" s="184"/>
      <c r="CZS127" s="184"/>
      <c r="CZT127" s="184"/>
      <c r="CZU127" s="184"/>
      <c r="CZV127" s="184"/>
      <c r="CZW127" s="184"/>
      <c r="CZX127" s="184"/>
      <c r="CZY127" s="184"/>
      <c r="CZZ127" s="184"/>
      <c r="DAA127" s="184"/>
      <c r="DAB127" s="184"/>
      <c r="DAC127" s="184"/>
      <c r="DAD127" s="184"/>
      <c r="DAE127" s="184"/>
      <c r="DAF127" s="184"/>
      <c r="DAG127" s="184"/>
      <c r="DAH127" s="184"/>
      <c r="DAI127" s="184"/>
      <c r="DAJ127" s="184"/>
      <c r="DAK127" s="184"/>
      <c r="DAL127" s="184"/>
      <c r="DAM127" s="184"/>
      <c r="DAN127" s="184"/>
      <c r="DAO127" s="184"/>
      <c r="DAP127" s="184"/>
      <c r="DAQ127" s="184"/>
      <c r="DAR127" s="184"/>
      <c r="DAS127" s="184"/>
      <c r="DAT127" s="184"/>
      <c r="DAU127" s="184"/>
      <c r="DAV127" s="184"/>
      <c r="DAW127" s="184"/>
      <c r="DAX127" s="184"/>
      <c r="DAY127" s="184"/>
      <c r="DAZ127" s="184"/>
      <c r="DBA127" s="184"/>
      <c r="DBB127" s="184"/>
      <c r="DBC127" s="184"/>
      <c r="DBD127" s="184"/>
      <c r="DBE127" s="184"/>
      <c r="DBF127" s="184"/>
      <c r="DBG127" s="184"/>
      <c r="DBH127" s="184"/>
      <c r="DBI127" s="184"/>
      <c r="DBJ127" s="184"/>
      <c r="DBK127" s="184"/>
      <c r="DBL127" s="184"/>
      <c r="DBM127" s="184"/>
      <c r="DBN127" s="184"/>
      <c r="DBO127" s="184"/>
      <c r="DBP127" s="184"/>
      <c r="DBQ127" s="184"/>
      <c r="DBR127" s="184"/>
      <c r="DBS127" s="184"/>
      <c r="DBT127" s="184"/>
      <c r="DBU127" s="184"/>
      <c r="DBV127" s="184"/>
      <c r="DBW127" s="184"/>
      <c r="DBX127" s="184"/>
      <c r="DBY127" s="184"/>
      <c r="DBZ127" s="184"/>
      <c r="DCA127" s="184"/>
      <c r="DCB127" s="184"/>
      <c r="DCC127" s="184"/>
      <c r="DCD127" s="184"/>
      <c r="DCE127" s="184"/>
      <c r="DCF127" s="184"/>
      <c r="DCG127" s="184"/>
      <c r="DCH127" s="184"/>
      <c r="DCI127" s="184"/>
      <c r="DCJ127" s="184"/>
      <c r="DCK127" s="184"/>
      <c r="DCL127" s="184"/>
      <c r="DCM127" s="184"/>
      <c r="DCN127" s="184"/>
      <c r="DCO127" s="184"/>
      <c r="DCP127" s="184"/>
      <c r="DCQ127" s="184"/>
      <c r="DCR127" s="184"/>
      <c r="DCS127" s="184"/>
      <c r="DCT127" s="184"/>
      <c r="DCU127" s="184"/>
      <c r="DCV127" s="184"/>
      <c r="DCW127" s="184"/>
      <c r="DCX127" s="184"/>
      <c r="DCY127" s="184"/>
      <c r="DCZ127" s="184"/>
      <c r="DDA127" s="184"/>
      <c r="DDB127" s="184"/>
      <c r="DDC127" s="184"/>
      <c r="DDD127" s="184"/>
      <c r="DDE127" s="184"/>
      <c r="DDF127" s="184"/>
      <c r="DDG127" s="184"/>
      <c r="DDH127" s="184"/>
      <c r="DDI127" s="184"/>
      <c r="DDJ127" s="184"/>
      <c r="DDK127" s="184"/>
      <c r="DDL127" s="184"/>
      <c r="DDM127" s="184"/>
      <c r="DDN127" s="184"/>
      <c r="DDO127" s="184"/>
      <c r="DDP127" s="184"/>
      <c r="DDQ127" s="184"/>
      <c r="DDR127" s="184"/>
      <c r="DDS127" s="184"/>
      <c r="DDT127" s="184"/>
      <c r="DDU127" s="184"/>
      <c r="DDV127" s="184"/>
      <c r="DDW127" s="184"/>
      <c r="DDX127" s="184"/>
      <c r="DDY127" s="184"/>
      <c r="DDZ127" s="184"/>
      <c r="DEA127" s="184"/>
      <c r="DEB127" s="184"/>
      <c r="DEC127" s="184"/>
      <c r="DED127" s="184"/>
      <c r="DEE127" s="184"/>
      <c r="DEF127" s="184"/>
      <c r="DEG127" s="184"/>
      <c r="DEH127" s="184"/>
      <c r="DEI127" s="184"/>
      <c r="DEJ127" s="184"/>
      <c r="DEK127" s="184"/>
      <c r="DEL127" s="184"/>
      <c r="DEM127" s="184"/>
      <c r="DEN127" s="184"/>
      <c r="DEO127" s="184"/>
      <c r="DEP127" s="184"/>
      <c r="DEQ127" s="184"/>
      <c r="DER127" s="184"/>
      <c r="DES127" s="184"/>
      <c r="DET127" s="184"/>
      <c r="DEU127" s="184"/>
      <c r="DEV127" s="184"/>
      <c r="DEW127" s="184"/>
      <c r="DEX127" s="184"/>
      <c r="DEY127" s="184"/>
      <c r="DEZ127" s="184"/>
      <c r="DFA127" s="184"/>
      <c r="DFB127" s="184"/>
      <c r="DFC127" s="184"/>
      <c r="DFD127" s="184"/>
      <c r="DFE127" s="184"/>
      <c r="DFF127" s="184"/>
      <c r="DFG127" s="184"/>
      <c r="DFH127" s="184"/>
      <c r="DFI127" s="184"/>
      <c r="DFJ127" s="184"/>
      <c r="DFK127" s="184"/>
      <c r="DFL127" s="184"/>
      <c r="DFM127" s="184"/>
      <c r="DFN127" s="184"/>
      <c r="DFO127" s="184"/>
      <c r="DFP127" s="184"/>
      <c r="DFQ127" s="184"/>
      <c r="DFR127" s="184"/>
      <c r="DFS127" s="184"/>
      <c r="DFT127" s="184"/>
      <c r="DFU127" s="184"/>
      <c r="DFV127" s="184"/>
      <c r="DFW127" s="184"/>
      <c r="DFX127" s="184"/>
      <c r="DFY127" s="184"/>
      <c r="DFZ127" s="184"/>
      <c r="DGA127" s="184"/>
      <c r="DGB127" s="184"/>
      <c r="DGC127" s="184"/>
      <c r="DGD127" s="184"/>
      <c r="DGE127" s="184"/>
      <c r="DGF127" s="184"/>
      <c r="DGG127" s="184"/>
      <c r="DGH127" s="184"/>
      <c r="DGI127" s="184"/>
      <c r="DGJ127" s="184"/>
      <c r="DGK127" s="184"/>
      <c r="DGL127" s="184"/>
      <c r="DGM127" s="184"/>
      <c r="DGN127" s="184"/>
      <c r="DGO127" s="184"/>
      <c r="DGP127" s="184"/>
      <c r="DGQ127" s="184"/>
      <c r="DGR127" s="184"/>
      <c r="DGS127" s="184"/>
      <c r="DGT127" s="184"/>
      <c r="DGU127" s="184"/>
      <c r="DGV127" s="184"/>
      <c r="DGW127" s="184"/>
      <c r="DGX127" s="184"/>
      <c r="DGY127" s="184"/>
      <c r="DGZ127" s="184"/>
      <c r="DHA127" s="184"/>
      <c r="DHB127" s="184"/>
      <c r="DHC127" s="184"/>
      <c r="DHD127" s="184"/>
      <c r="DHE127" s="184"/>
      <c r="DHF127" s="184"/>
      <c r="DHG127" s="184"/>
      <c r="DHH127" s="184"/>
      <c r="DHI127" s="184"/>
      <c r="DHJ127" s="184"/>
      <c r="DHK127" s="184"/>
      <c r="DHL127" s="184"/>
      <c r="DHM127" s="184"/>
      <c r="DHN127" s="184"/>
      <c r="DHO127" s="184"/>
      <c r="DHP127" s="184"/>
      <c r="DHQ127" s="184"/>
      <c r="DHR127" s="184"/>
      <c r="DHS127" s="184"/>
      <c r="DHT127" s="184"/>
      <c r="DHU127" s="184"/>
      <c r="DHV127" s="184"/>
      <c r="DHW127" s="184"/>
      <c r="DHX127" s="184"/>
      <c r="DHY127" s="184"/>
      <c r="DHZ127" s="184"/>
      <c r="DIA127" s="184"/>
      <c r="DIB127" s="184"/>
      <c r="DIC127" s="184"/>
      <c r="DID127" s="184"/>
      <c r="DIE127" s="184"/>
      <c r="DIF127" s="184"/>
      <c r="DIG127" s="184"/>
      <c r="DIH127" s="184"/>
      <c r="DII127" s="184"/>
      <c r="DIJ127" s="184"/>
      <c r="DIK127" s="184"/>
      <c r="DIL127" s="184"/>
      <c r="DIM127" s="184"/>
      <c r="DIN127" s="184"/>
      <c r="DIO127" s="184"/>
      <c r="DIP127" s="184"/>
      <c r="DIQ127" s="184"/>
      <c r="DIR127" s="184"/>
      <c r="DIS127" s="184"/>
      <c r="DIT127" s="184"/>
      <c r="DIU127" s="184"/>
      <c r="DIV127" s="184"/>
      <c r="DIW127" s="184"/>
      <c r="DIX127" s="184"/>
      <c r="DIY127" s="184"/>
      <c r="DIZ127" s="184"/>
      <c r="DJA127" s="184"/>
      <c r="DJB127" s="184"/>
      <c r="DJC127" s="184"/>
      <c r="DJD127" s="184"/>
      <c r="DJE127" s="184"/>
      <c r="DJF127" s="184"/>
      <c r="DJG127" s="184"/>
      <c r="DJH127" s="184"/>
      <c r="DJI127" s="184"/>
      <c r="DJJ127" s="184"/>
      <c r="DJK127" s="184"/>
      <c r="DJL127" s="184"/>
      <c r="DJM127" s="184"/>
      <c r="DJN127" s="184"/>
      <c r="DJO127" s="184"/>
      <c r="DJP127" s="184"/>
      <c r="DJQ127" s="184"/>
      <c r="DJR127" s="184"/>
      <c r="DJS127" s="184"/>
      <c r="DJT127" s="184"/>
      <c r="DJU127" s="184"/>
      <c r="DJV127" s="184"/>
      <c r="DJW127" s="184"/>
      <c r="DJX127" s="184"/>
      <c r="DJY127" s="184"/>
      <c r="DJZ127" s="184"/>
      <c r="DKA127" s="184"/>
      <c r="DKB127" s="184"/>
      <c r="DKC127" s="184"/>
      <c r="DKD127" s="184"/>
      <c r="DKE127" s="184"/>
      <c r="DKF127" s="184"/>
      <c r="DKG127" s="184"/>
      <c r="DKH127" s="184"/>
      <c r="DKI127" s="184"/>
      <c r="DKJ127" s="184"/>
      <c r="DKK127" s="184"/>
      <c r="DKL127" s="184"/>
      <c r="DKM127" s="184"/>
      <c r="DKN127" s="184"/>
      <c r="DKO127" s="184"/>
      <c r="DKP127" s="184"/>
      <c r="DKQ127" s="184"/>
      <c r="DKR127" s="184"/>
      <c r="DKS127" s="184"/>
      <c r="DKT127" s="184"/>
      <c r="DKU127" s="184"/>
      <c r="DKV127" s="184"/>
      <c r="DKW127" s="184"/>
      <c r="DKX127" s="184"/>
      <c r="DKY127" s="184"/>
      <c r="DKZ127" s="184"/>
      <c r="DLA127" s="184"/>
      <c r="DLB127" s="184"/>
      <c r="DLC127" s="184"/>
      <c r="DLD127" s="184"/>
      <c r="DLE127" s="184"/>
      <c r="DLF127" s="184"/>
      <c r="DLG127" s="184"/>
      <c r="DLH127" s="184"/>
      <c r="DLI127" s="184"/>
      <c r="DLJ127" s="184"/>
      <c r="DLK127" s="184"/>
      <c r="DLL127" s="184"/>
      <c r="DLM127" s="184"/>
      <c r="DLN127" s="184"/>
      <c r="DLO127" s="184"/>
      <c r="DLP127" s="184"/>
      <c r="DLQ127" s="184"/>
      <c r="DLR127" s="184"/>
      <c r="DLS127" s="184"/>
      <c r="DLT127" s="184"/>
      <c r="DLU127" s="184"/>
      <c r="DLV127" s="184"/>
      <c r="DLW127" s="184"/>
      <c r="DLX127" s="184"/>
      <c r="DLY127" s="184"/>
      <c r="DLZ127" s="184"/>
      <c r="DMA127" s="184"/>
      <c r="DMB127" s="184"/>
      <c r="DMC127" s="184"/>
      <c r="DMD127" s="184"/>
      <c r="DME127" s="184"/>
      <c r="DMF127" s="184"/>
      <c r="DMG127" s="184"/>
      <c r="DMH127" s="184"/>
      <c r="DMI127" s="184"/>
      <c r="DMJ127" s="184"/>
      <c r="DMK127" s="184"/>
      <c r="DML127" s="184"/>
      <c r="DMM127" s="184"/>
      <c r="DMN127" s="184"/>
      <c r="DMO127" s="184"/>
      <c r="DMP127" s="184"/>
      <c r="DMQ127" s="184"/>
      <c r="DMR127" s="184"/>
      <c r="DMS127" s="184"/>
      <c r="DMT127" s="184"/>
      <c r="DMU127" s="184"/>
      <c r="DMV127" s="184"/>
      <c r="DMW127" s="184"/>
      <c r="DMX127" s="184"/>
      <c r="DMY127" s="184"/>
      <c r="DMZ127" s="184"/>
      <c r="DNA127" s="184"/>
      <c r="DNB127" s="184"/>
      <c r="DNC127" s="184"/>
      <c r="DND127" s="184"/>
      <c r="DNE127" s="184"/>
      <c r="DNF127" s="184"/>
      <c r="DNG127" s="184"/>
      <c r="DNH127" s="184"/>
      <c r="DNI127" s="184"/>
      <c r="DNJ127" s="184"/>
      <c r="DNK127" s="184"/>
      <c r="DNL127" s="184"/>
      <c r="DNM127" s="184"/>
      <c r="DNN127" s="184"/>
      <c r="DNO127" s="184"/>
      <c r="DNP127" s="184"/>
      <c r="DNQ127" s="184"/>
      <c r="DNR127" s="184"/>
      <c r="DNS127" s="184"/>
      <c r="DNT127" s="184"/>
      <c r="DNU127" s="184"/>
      <c r="DNV127" s="184"/>
      <c r="DNW127" s="184"/>
      <c r="DNX127" s="184"/>
      <c r="DNY127" s="184"/>
      <c r="DNZ127" s="184"/>
      <c r="DOA127" s="184"/>
      <c r="DOB127" s="184"/>
      <c r="DOC127" s="184"/>
      <c r="DOD127" s="184"/>
      <c r="DOE127" s="184"/>
      <c r="DOF127" s="184"/>
      <c r="DOG127" s="184"/>
      <c r="DOH127" s="184"/>
      <c r="DOI127" s="184"/>
      <c r="DOJ127" s="184"/>
      <c r="DOK127" s="184"/>
      <c r="DOL127" s="184"/>
      <c r="DOM127" s="184"/>
      <c r="DON127" s="184"/>
      <c r="DOO127" s="184"/>
      <c r="DOP127" s="184"/>
      <c r="DOQ127" s="184"/>
      <c r="DOR127" s="184"/>
      <c r="DOS127" s="184"/>
      <c r="DOT127" s="184"/>
      <c r="DOU127" s="184"/>
      <c r="DOV127" s="184"/>
      <c r="DOW127" s="184"/>
      <c r="DOX127" s="184"/>
      <c r="DOY127" s="184"/>
      <c r="DOZ127" s="184"/>
      <c r="DPA127" s="184"/>
      <c r="DPB127" s="184"/>
      <c r="DPC127" s="184"/>
      <c r="DPD127" s="184"/>
      <c r="DPE127" s="184"/>
      <c r="DPF127" s="184"/>
      <c r="DPG127" s="184"/>
      <c r="DPH127" s="184"/>
      <c r="DPI127" s="184"/>
      <c r="DPJ127" s="184"/>
      <c r="DPK127" s="184"/>
      <c r="DPL127" s="184"/>
      <c r="DPM127" s="184"/>
      <c r="DPN127" s="184"/>
      <c r="DPO127" s="184"/>
      <c r="DPP127" s="184"/>
      <c r="DPQ127" s="184"/>
      <c r="DPR127" s="184"/>
      <c r="DPS127" s="184"/>
      <c r="DPT127" s="184"/>
      <c r="DPU127" s="184"/>
      <c r="DPV127" s="184"/>
      <c r="DPW127" s="184"/>
      <c r="DPX127" s="184"/>
      <c r="DPY127" s="184"/>
      <c r="DPZ127" s="184"/>
      <c r="DQA127" s="184"/>
      <c r="DQB127" s="184"/>
      <c r="DQC127" s="184"/>
      <c r="DQD127" s="184"/>
      <c r="DQE127" s="184"/>
      <c r="DQF127" s="184"/>
      <c r="DQG127" s="184"/>
      <c r="DQH127" s="184"/>
      <c r="DQI127" s="184"/>
      <c r="DQJ127" s="184"/>
      <c r="DQK127" s="184"/>
      <c r="DQL127" s="184"/>
      <c r="DQM127" s="184"/>
      <c r="DQN127" s="184"/>
      <c r="DQO127" s="184"/>
      <c r="DQP127" s="184"/>
      <c r="DQQ127" s="184"/>
      <c r="DQR127" s="184"/>
      <c r="DQS127" s="184"/>
      <c r="DQT127" s="184"/>
      <c r="DQU127" s="184"/>
      <c r="DQV127" s="184"/>
      <c r="DQW127" s="184"/>
      <c r="DQX127" s="184"/>
      <c r="DQY127" s="184"/>
      <c r="DQZ127" s="184"/>
      <c r="DRA127" s="184"/>
      <c r="DRB127" s="184"/>
      <c r="DRC127" s="184"/>
      <c r="DRD127" s="184"/>
      <c r="DRE127" s="184"/>
      <c r="DRF127" s="184"/>
      <c r="DRG127" s="184"/>
      <c r="DRH127" s="184"/>
      <c r="DRI127" s="184"/>
      <c r="DRJ127" s="184"/>
      <c r="DRK127" s="184"/>
      <c r="DRL127" s="184"/>
      <c r="DRM127" s="184"/>
      <c r="DRN127" s="184"/>
      <c r="DRO127" s="184"/>
      <c r="DRP127" s="184"/>
      <c r="DRQ127" s="184"/>
      <c r="DRR127" s="184"/>
      <c r="DRS127" s="184"/>
      <c r="DRT127" s="184"/>
      <c r="DRU127" s="184"/>
      <c r="DRV127" s="184"/>
      <c r="DRW127" s="184"/>
      <c r="DRX127" s="184"/>
      <c r="DRY127" s="184"/>
      <c r="DRZ127" s="184"/>
      <c r="DSA127" s="184"/>
      <c r="DSB127" s="184"/>
      <c r="DSC127" s="184"/>
      <c r="DSD127" s="184"/>
      <c r="DSE127" s="184"/>
      <c r="DSF127" s="184"/>
      <c r="DSG127" s="184"/>
      <c r="DSH127" s="184"/>
      <c r="DSI127" s="184"/>
      <c r="DSJ127" s="184"/>
      <c r="DSK127" s="184"/>
      <c r="DSL127" s="184"/>
      <c r="DSM127" s="184"/>
      <c r="DSN127" s="184"/>
      <c r="DSO127" s="184"/>
      <c r="DSP127" s="184"/>
      <c r="DSQ127" s="184"/>
      <c r="DSR127" s="184"/>
      <c r="DSS127" s="184"/>
      <c r="DST127" s="184"/>
      <c r="DSU127" s="184"/>
      <c r="DSV127" s="184"/>
      <c r="DSW127" s="184"/>
      <c r="DSX127" s="184"/>
      <c r="DSY127" s="184"/>
      <c r="DSZ127" s="184"/>
      <c r="DTA127" s="184"/>
      <c r="DTB127" s="184"/>
      <c r="DTC127" s="184"/>
      <c r="DTD127" s="184"/>
      <c r="DTE127" s="184"/>
      <c r="DTF127" s="184"/>
      <c r="DTG127" s="184"/>
      <c r="DTH127" s="184"/>
      <c r="DTI127" s="184"/>
      <c r="DTJ127" s="184"/>
      <c r="DTK127" s="184"/>
      <c r="DTL127" s="184"/>
      <c r="DTM127" s="184"/>
      <c r="DTN127" s="184"/>
      <c r="DTO127" s="184"/>
      <c r="DTP127" s="184"/>
      <c r="DTQ127" s="184"/>
      <c r="DTR127" s="184"/>
      <c r="DTS127" s="184"/>
      <c r="DTT127" s="184"/>
      <c r="DTU127" s="184"/>
      <c r="DTV127" s="184"/>
      <c r="DTW127" s="184"/>
      <c r="DTX127" s="184"/>
      <c r="DTY127" s="184"/>
      <c r="DTZ127" s="184"/>
      <c r="DUA127" s="184"/>
      <c r="DUB127" s="184"/>
      <c r="DUC127" s="184"/>
      <c r="DUD127" s="184"/>
      <c r="DUE127" s="184"/>
      <c r="DUF127" s="184"/>
      <c r="DUG127" s="184"/>
      <c r="DUH127" s="184"/>
      <c r="DUI127" s="184"/>
      <c r="DUJ127" s="184"/>
      <c r="DUK127" s="184"/>
      <c r="DUL127" s="184"/>
      <c r="DUM127" s="184"/>
      <c r="DUN127" s="184"/>
      <c r="DUO127" s="184"/>
      <c r="DUP127" s="184"/>
      <c r="DUQ127" s="184"/>
      <c r="DUR127" s="184"/>
      <c r="DUS127" s="184"/>
      <c r="DUT127" s="184"/>
      <c r="DUU127" s="184"/>
      <c r="DUV127" s="184"/>
      <c r="DUW127" s="184"/>
      <c r="DUX127" s="184"/>
      <c r="DUY127" s="184"/>
      <c r="DUZ127" s="184"/>
      <c r="DVA127" s="184"/>
      <c r="DVB127" s="184"/>
      <c r="DVC127" s="184"/>
      <c r="DVD127" s="184"/>
      <c r="DVE127" s="184"/>
      <c r="DVF127" s="184"/>
      <c r="DVG127" s="184"/>
      <c r="DVH127" s="184"/>
      <c r="DVI127" s="184"/>
      <c r="DVJ127" s="184"/>
      <c r="DVK127" s="184"/>
      <c r="DVL127" s="184"/>
      <c r="DVM127" s="184"/>
      <c r="DVN127" s="184"/>
      <c r="DVO127" s="184"/>
      <c r="DVP127" s="184"/>
      <c r="DVQ127" s="184"/>
      <c r="DVR127" s="184"/>
      <c r="DVS127" s="184"/>
      <c r="DVT127" s="184"/>
      <c r="DVU127" s="184"/>
      <c r="DVV127" s="184"/>
      <c r="DVW127" s="184"/>
      <c r="DVX127" s="184"/>
      <c r="DVY127" s="184"/>
      <c r="DVZ127" s="184"/>
      <c r="DWA127" s="184"/>
      <c r="DWB127" s="184"/>
      <c r="DWC127" s="184"/>
      <c r="DWD127" s="184"/>
      <c r="DWE127" s="184"/>
      <c r="DWF127" s="184"/>
      <c r="DWG127" s="184"/>
      <c r="DWH127" s="184"/>
      <c r="DWI127" s="184"/>
      <c r="DWJ127" s="184"/>
      <c r="DWK127" s="184"/>
      <c r="DWL127" s="184"/>
      <c r="DWM127" s="184"/>
      <c r="DWN127" s="184"/>
      <c r="DWO127" s="184"/>
      <c r="DWP127" s="184"/>
      <c r="DWQ127" s="184"/>
      <c r="DWR127" s="184"/>
      <c r="DWS127" s="184"/>
      <c r="DWT127" s="184"/>
      <c r="DWU127" s="184"/>
      <c r="DWV127" s="184"/>
      <c r="DWW127" s="184"/>
      <c r="DWX127" s="184"/>
      <c r="DWY127" s="184"/>
      <c r="DWZ127" s="184"/>
      <c r="DXA127" s="184"/>
      <c r="DXB127" s="184"/>
      <c r="DXC127" s="184"/>
      <c r="DXD127" s="184"/>
      <c r="DXE127" s="184"/>
      <c r="DXF127" s="184"/>
      <c r="DXG127" s="184"/>
      <c r="DXH127" s="184"/>
      <c r="DXI127" s="184"/>
      <c r="DXJ127" s="184"/>
      <c r="DXK127" s="184"/>
      <c r="DXL127" s="184"/>
      <c r="DXM127" s="184"/>
      <c r="DXN127" s="184"/>
      <c r="DXO127" s="184"/>
      <c r="DXP127" s="184"/>
      <c r="DXQ127" s="184"/>
      <c r="DXR127" s="184"/>
      <c r="DXS127" s="184"/>
      <c r="DXT127" s="184"/>
      <c r="DXU127" s="184"/>
      <c r="DXV127" s="184"/>
      <c r="DXW127" s="184"/>
      <c r="DXX127" s="184"/>
      <c r="DXY127" s="184"/>
      <c r="DXZ127" s="184"/>
      <c r="DYA127" s="184"/>
      <c r="DYB127" s="184"/>
      <c r="DYC127" s="184"/>
      <c r="DYD127" s="184"/>
      <c r="DYE127" s="184"/>
      <c r="DYF127" s="184"/>
      <c r="DYG127" s="184"/>
      <c r="DYH127" s="184"/>
      <c r="DYI127" s="184"/>
      <c r="DYJ127" s="184"/>
      <c r="DYK127" s="184"/>
      <c r="DYL127" s="184"/>
      <c r="DYM127" s="184"/>
      <c r="DYN127" s="184"/>
      <c r="DYO127" s="184"/>
      <c r="DYP127" s="184"/>
      <c r="DYQ127" s="184"/>
      <c r="DYR127" s="184"/>
      <c r="DYS127" s="184"/>
      <c r="DYT127" s="184"/>
      <c r="DYU127" s="184"/>
      <c r="DYV127" s="184"/>
      <c r="DYW127" s="184"/>
      <c r="DYX127" s="184"/>
      <c r="DYY127" s="184"/>
      <c r="DYZ127" s="184"/>
      <c r="DZA127" s="184"/>
      <c r="DZB127" s="184"/>
      <c r="DZC127" s="184"/>
      <c r="DZD127" s="184"/>
      <c r="DZE127" s="184"/>
      <c r="DZF127" s="184"/>
      <c r="DZG127" s="184"/>
      <c r="DZH127" s="184"/>
      <c r="DZI127" s="184"/>
      <c r="DZJ127" s="184"/>
      <c r="DZK127" s="184"/>
      <c r="DZL127" s="184"/>
      <c r="DZM127" s="184"/>
      <c r="DZN127" s="184"/>
      <c r="DZO127" s="184"/>
      <c r="DZP127" s="184"/>
      <c r="DZQ127" s="184"/>
      <c r="DZR127" s="184"/>
      <c r="DZS127" s="184"/>
      <c r="DZT127" s="184"/>
      <c r="DZU127" s="184"/>
      <c r="DZV127" s="184"/>
      <c r="DZW127" s="184"/>
      <c r="DZX127" s="184"/>
      <c r="DZY127" s="184"/>
      <c r="DZZ127" s="184"/>
      <c r="EAA127" s="184"/>
      <c r="EAB127" s="184"/>
      <c r="EAC127" s="184"/>
      <c r="EAD127" s="184"/>
      <c r="EAE127" s="184"/>
      <c r="EAF127" s="184"/>
      <c r="EAG127" s="184"/>
      <c r="EAH127" s="184"/>
      <c r="EAI127" s="184"/>
      <c r="EAJ127" s="184"/>
      <c r="EAK127" s="184"/>
      <c r="EAL127" s="184"/>
      <c r="EAM127" s="184"/>
      <c r="EAN127" s="184"/>
      <c r="EAO127" s="184"/>
      <c r="EAP127" s="184"/>
      <c r="EAQ127" s="184"/>
      <c r="EAR127" s="184"/>
      <c r="EAS127" s="184"/>
      <c r="EAT127" s="184"/>
      <c r="EAU127" s="184"/>
      <c r="EAV127" s="184"/>
      <c r="EAW127" s="184"/>
      <c r="EAX127" s="184"/>
      <c r="EAY127" s="184"/>
      <c r="EAZ127" s="184"/>
      <c r="EBA127" s="184"/>
      <c r="EBB127" s="184"/>
      <c r="EBC127" s="184"/>
      <c r="EBD127" s="184"/>
      <c r="EBE127" s="184"/>
      <c r="EBF127" s="184"/>
      <c r="EBG127" s="184"/>
      <c r="EBH127" s="184"/>
      <c r="EBI127" s="184"/>
      <c r="EBJ127" s="184"/>
      <c r="EBK127" s="184"/>
      <c r="EBL127" s="184"/>
      <c r="EBM127" s="184"/>
      <c r="EBN127" s="184"/>
      <c r="EBO127" s="184"/>
      <c r="EBP127" s="184"/>
      <c r="EBQ127" s="184"/>
      <c r="EBR127" s="184"/>
      <c r="EBS127" s="184"/>
      <c r="EBT127" s="184"/>
      <c r="EBU127" s="184"/>
      <c r="EBV127" s="184"/>
      <c r="EBW127" s="184"/>
      <c r="EBX127" s="184"/>
      <c r="EBY127" s="184"/>
      <c r="EBZ127" s="184"/>
      <c r="ECA127" s="184"/>
      <c r="ECB127" s="184"/>
      <c r="ECC127" s="184"/>
      <c r="ECD127" s="184"/>
      <c r="ECE127" s="184"/>
      <c r="ECF127" s="184"/>
      <c r="ECG127" s="184"/>
      <c r="ECH127" s="184"/>
      <c r="ECI127" s="184"/>
      <c r="ECJ127" s="184"/>
      <c r="ECK127" s="184"/>
      <c r="ECL127" s="184"/>
      <c r="ECM127" s="184"/>
      <c r="ECN127" s="184"/>
      <c r="ECO127" s="184"/>
      <c r="ECP127" s="184"/>
      <c r="ECQ127" s="184"/>
      <c r="ECR127" s="184"/>
      <c r="ECS127" s="184"/>
      <c r="ECT127" s="184"/>
      <c r="ECU127" s="184"/>
      <c r="ECV127" s="184"/>
      <c r="ECW127" s="184"/>
      <c r="ECX127" s="184"/>
      <c r="ECY127" s="184"/>
      <c r="ECZ127" s="184"/>
      <c r="EDA127" s="184"/>
      <c r="EDB127" s="184"/>
      <c r="EDC127" s="184"/>
      <c r="EDD127" s="184"/>
      <c r="EDE127" s="184"/>
      <c r="EDF127" s="184"/>
      <c r="EDG127" s="184"/>
      <c r="EDH127" s="184"/>
      <c r="EDI127" s="184"/>
      <c r="EDJ127" s="184"/>
      <c r="EDK127" s="184"/>
      <c r="EDL127" s="184"/>
      <c r="EDM127" s="184"/>
      <c r="EDN127" s="184"/>
      <c r="EDO127" s="184"/>
      <c r="EDP127" s="184"/>
      <c r="EDQ127" s="184"/>
      <c r="EDR127" s="184"/>
      <c r="EDS127" s="184"/>
      <c r="EDT127" s="184"/>
      <c r="EDU127" s="184"/>
      <c r="EDV127" s="184"/>
      <c r="EDW127" s="184"/>
      <c r="EDX127" s="184"/>
      <c r="EDY127" s="184"/>
      <c r="EDZ127" s="184"/>
      <c r="EEA127" s="184"/>
      <c r="EEB127" s="184"/>
      <c r="EEC127" s="184"/>
      <c r="EED127" s="184"/>
      <c r="EEE127" s="184"/>
      <c r="EEF127" s="184"/>
      <c r="EEG127" s="184"/>
      <c r="EEH127" s="184"/>
      <c r="EEI127" s="184"/>
      <c r="EEJ127" s="184"/>
      <c r="EEK127" s="184"/>
      <c r="EEL127" s="184"/>
      <c r="EEM127" s="184"/>
      <c r="EEN127" s="184"/>
      <c r="EEO127" s="184"/>
      <c r="EEP127" s="184"/>
      <c r="EEQ127" s="184"/>
      <c r="EER127" s="184"/>
      <c r="EES127" s="184"/>
      <c r="EET127" s="184"/>
      <c r="EEU127" s="184"/>
      <c r="EEV127" s="184"/>
      <c r="EEW127" s="184"/>
      <c r="EEX127" s="184"/>
      <c r="EEY127" s="184"/>
      <c r="EEZ127" s="184"/>
      <c r="EFA127" s="184"/>
      <c r="EFB127" s="184"/>
      <c r="EFC127" s="184"/>
      <c r="EFD127" s="184"/>
      <c r="EFE127" s="184"/>
      <c r="EFF127" s="184"/>
      <c r="EFG127" s="184"/>
      <c r="EFH127" s="184"/>
      <c r="EFI127" s="184"/>
      <c r="EFJ127" s="184"/>
      <c r="EFK127" s="184"/>
      <c r="EFL127" s="184"/>
      <c r="EFM127" s="184"/>
      <c r="EFN127" s="184"/>
      <c r="EFO127" s="184"/>
      <c r="EFP127" s="184"/>
      <c r="EFQ127" s="184"/>
      <c r="EFR127" s="184"/>
      <c r="EFS127" s="184"/>
      <c r="EFT127" s="184"/>
      <c r="EFU127" s="184"/>
      <c r="EFV127" s="184"/>
      <c r="EFW127" s="184"/>
      <c r="EFX127" s="184"/>
      <c r="EFY127" s="184"/>
      <c r="EFZ127" s="184"/>
      <c r="EGA127" s="184"/>
      <c r="EGB127" s="184"/>
      <c r="EGC127" s="184"/>
      <c r="EGD127" s="184"/>
      <c r="EGE127" s="184"/>
      <c r="EGF127" s="184"/>
      <c r="EGG127" s="184"/>
      <c r="EGH127" s="184"/>
      <c r="EGI127" s="184"/>
      <c r="EGJ127" s="184"/>
      <c r="EGK127" s="184"/>
      <c r="EGL127" s="184"/>
      <c r="EGM127" s="184"/>
      <c r="EGN127" s="184"/>
      <c r="EGO127" s="184"/>
      <c r="EGP127" s="184"/>
      <c r="EGQ127" s="184"/>
      <c r="EGR127" s="184"/>
      <c r="EGS127" s="184"/>
      <c r="EGT127" s="184"/>
      <c r="EGU127" s="184"/>
      <c r="EGV127" s="184"/>
      <c r="EGW127" s="184"/>
      <c r="EGX127" s="184"/>
      <c r="EGY127" s="184"/>
      <c r="EGZ127" s="184"/>
      <c r="EHA127" s="184"/>
      <c r="EHB127" s="184"/>
      <c r="EHC127" s="184"/>
      <c r="EHD127" s="184"/>
      <c r="EHE127" s="184"/>
      <c r="EHF127" s="184"/>
      <c r="EHG127" s="184"/>
      <c r="EHH127" s="184"/>
      <c r="EHI127" s="184"/>
      <c r="EHJ127" s="184"/>
      <c r="EHK127" s="184"/>
      <c r="EHL127" s="184"/>
      <c r="EHM127" s="184"/>
      <c r="EHN127" s="184"/>
      <c r="EHO127" s="184"/>
      <c r="EHP127" s="184"/>
      <c r="EHQ127" s="184"/>
      <c r="EHR127" s="184"/>
      <c r="EHS127" s="184"/>
      <c r="EHT127" s="184"/>
      <c r="EHU127" s="184"/>
      <c r="EHV127" s="184"/>
      <c r="EHW127" s="184"/>
      <c r="EHX127" s="184"/>
      <c r="EHY127" s="184"/>
      <c r="EHZ127" s="184"/>
      <c r="EIA127" s="184"/>
      <c r="EIB127" s="184"/>
      <c r="EIC127" s="184"/>
      <c r="EID127" s="184"/>
      <c r="EIE127" s="184"/>
      <c r="EIF127" s="184"/>
      <c r="EIG127" s="184"/>
      <c r="EIH127" s="184"/>
      <c r="EII127" s="184"/>
      <c r="EIJ127" s="184"/>
      <c r="EIK127" s="184"/>
      <c r="EIL127" s="184"/>
      <c r="EIM127" s="184"/>
      <c r="EIN127" s="184"/>
      <c r="EIO127" s="184"/>
      <c r="EIP127" s="184"/>
      <c r="EIQ127" s="184"/>
      <c r="EIR127" s="184"/>
      <c r="EIS127" s="184"/>
      <c r="EIT127" s="184"/>
      <c r="EIU127" s="184"/>
      <c r="EIV127" s="184"/>
      <c r="EIW127" s="184"/>
      <c r="EIX127" s="184"/>
      <c r="EIY127" s="184"/>
      <c r="EIZ127" s="184"/>
      <c r="EJA127" s="184"/>
      <c r="EJB127" s="184"/>
      <c r="EJC127" s="184"/>
      <c r="EJD127" s="184"/>
      <c r="EJE127" s="184"/>
      <c r="EJF127" s="184"/>
      <c r="EJG127" s="184"/>
      <c r="EJH127" s="184"/>
      <c r="EJI127" s="184"/>
      <c r="EJJ127" s="184"/>
      <c r="EJK127" s="184"/>
      <c r="EJL127" s="184"/>
      <c r="EJM127" s="184"/>
      <c r="EJN127" s="184"/>
      <c r="EJO127" s="184"/>
      <c r="EJP127" s="184"/>
      <c r="EJQ127" s="184"/>
      <c r="EJR127" s="184"/>
      <c r="EJS127" s="184"/>
      <c r="EJT127" s="184"/>
      <c r="EJU127" s="184"/>
      <c r="EJV127" s="184"/>
      <c r="EJW127" s="184"/>
      <c r="EJX127" s="184"/>
      <c r="EJY127" s="184"/>
      <c r="EJZ127" s="184"/>
      <c r="EKA127" s="184"/>
      <c r="EKB127" s="184"/>
      <c r="EKC127" s="184"/>
      <c r="EKD127" s="184"/>
      <c r="EKE127" s="184"/>
      <c r="EKF127" s="184"/>
      <c r="EKG127" s="184"/>
      <c r="EKH127" s="184"/>
      <c r="EKI127" s="184"/>
      <c r="EKJ127" s="184"/>
      <c r="EKK127" s="184"/>
      <c r="EKL127" s="184"/>
      <c r="EKM127" s="184"/>
      <c r="EKN127" s="184"/>
      <c r="EKO127" s="184"/>
      <c r="EKP127" s="184"/>
      <c r="EKQ127" s="184"/>
      <c r="EKR127" s="184"/>
      <c r="EKS127" s="184"/>
      <c r="EKT127" s="184"/>
      <c r="EKU127" s="184"/>
      <c r="EKV127" s="184"/>
      <c r="EKW127" s="184"/>
      <c r="EKX127" s="184"/>
      <c r="EKY127" s="184"/>
      <c r="EKZ127" s="184"/>
      <c r="ELA127" s="184"/>
      <c r="ELB127" s="184"/>
      <c r="ELC127" s="184"/>
      <c r="ELD127" s="184"/>
      <c r="ELE127" s="184"/>
      <c r="ELF127" s="184"/>
      <c r="ELG127" s="184"/>
      <c r="ELH127" s="184"/>
      <c r="ELI127" s="184"/>
      <c r="ELJ127" s="184"/>
      <c r="ELK127" s="184"/>
      <c r="ELL127" s="184"/>
      <c r="ELM127" s="184"/>
      <c r="ELN127" s="184"/>
      <c r="ELO127" s="184"/>
      <c r="ELP127" s="184"/>
      <c r="ELQ127" s="184"/>
      <c r="ELR127" s="184"/>
      <c r="ELS127" s="184"/>
      <c r="ELT127" s="184"/>
      <c r="ELU127" s="184"/>
      <c r="ELV127" s="184"/>
      <c r="ELW127" s="184"/>
      <c r="ELX127" s="184"/>
      <c r="ELY127" s="184"/>
      <c r="ELZ127" s="184"/>
      <c r="EMA127" s="184"/>
      <c r="EMB127" s="184"/>
      <c r="EMC127" s="184"/>
      <c r="EMD127" s="184"/>
      <c r="EME127" s="184"/>
      <c r="EMF127" s="184"/>
      <c r="EMG127" s="184"/>
      <c r="EMH127" s="184"/>
      <c r="EMI127" s="184"/>
      <c r="EMJ127" s="184"/>
      <c r="EMK127" s="184"/>
      <c r="EML127" s="184"/>
      <c r="EMM127" s="184"/>
      <c r="EMN127" s="184"/>
      <c r="EMO127" s="184"/>
      <c r="EMP127" s="184"/>
      <c r="EMQ127" s="184"/>
      <c r="EMR127" s="184"/>
      <c r="EMS127" s="184"/>
      <c r="EMT127" s="184"/>
      <c r="EMU127" s="184"/>
      <c r="EMV127" s="184"/>
      <c r="EMW127" s="184"/>
      <c r="EMX127" s="184"/>
      <c r="EMY127" s="184"/>
      <c r="EMZ127" s="184"/>
      <c r="ENA127" s="184"/>
      <c r="ENB127" s="184"/>
      <c r="ENC127" s="184"/>
      <c r="END127" s="184"/>
      <c r="ENE127" s="184"/>
      <c r="ENF127" s="184"/>
      <c r="ENG127" s="184"/>
      <c r="ENH127" s="184"/>
      <c r="ENI127" s="184"/>
      <c r="ENJ127" s="184"/>
      <c r="ENK127" s="184"/>
      <c r="ENL127" s="184"/>
      <c r="ENM127" s="184"/>
      <c r="ENN127" s="184"/>
      <c r="ENO127" s="184"/>
      <c r="ENP127" s="184"/>
      <c r="ENQ127" s="184"/>
      <c r="ENR127" s="184"/>
      <c r="ENS127" s="184"/>
      <c r="ENT127" s="184"/>
      <c r="ENU127" s="184"/>
      <c r="ENV127" s="184"/>
      <c r="ENW127" s="184"/>
      <c r="ENX127" s="184"/>
      <c r="ENY127" s="184"/>
      <c r="ENZ127" s="184"/>
      <c r="EOA127" s="184"/>
      <c r="EOB127" s="184"/>
      <c r="EOC127" s="184"/>
      <c r="EOD127" s="184"/>
      <c r="EOE127" s="184"/>
      <c r="EOF127" s="184"/>
      <c r="EOG127" s="184"/>
      <c r="EOH127" s="184"/>
      <c r="EOI127" s="184"/>
      <c r="EOJ127" s="184"/>
      <c r="EOK127" s="184"/>
      <c r="EOL127" s="184"/>
      <c r="EOM127" s="184"/>
      <c r="EON127" s="184"/>
      <c r="EOO127" s="184"/>
      <c r="EOP127" s="184"/>
      <c r="EOQ127" s="184"/>
      <c r="EOR127" s="184"/>
      <c r="EOS127" s="184"/>
      <c r="EOT127" s="184"/>
      <c r="EOU127" s="184"/>
      <c r="EOV127" s="184"/>
      <c r="EOW127" s="184"/>
      <c r="EOX127" s="184"/>
      <c r="EOY127" s="184"/>
      <c r="EOZ127" s="184"/>
      <c r="EPA127" s="184"/>
      <c r="EPB127" s="184"/>
      <c r="EPC127" s="184"/>
      <c r="EPD127" s="184"/>
      <c r="EPE127" s="184"/>
      <c r="EPF127" s="184"/>
      <c r="EPG127" s="184"/>
      <c r="EPH127" s="184"/>
      <c r="EPI127" s="184"/>
      <c r="EPJ127" s="184"/>
      <c r="EPK127" s="184"/>
      <c r="EPL127" s="184"/>
      <c r="EPM127" s="184"/>
      <c r="EPN127" s="184"/>
      <c r="EPO127" s="184"/>
      <c r="EPP127" s="184"/>
      <c r="EPQ127" s="184"/>
      <c r="EPR127" s="184"/>
      <c r="EPS127" s="184"/>
      <c r="EPT127" s="184"/>
      <c r="EPU127" s="184"/>
      <c r="EPV127" s="184"/>
      <c r="EPW127" s="184"/>
      <c r="EPX127" s="184"/>
      <c r="EPY127" s="184"/>
      <c r="EPZ127" s="184"/>
      <c r="EQA127" s="184"/>
      <c r="EQB127" s="184"/>
      <c r="EQC127" s="184"/>
      <c r="EQD127" s="184"/>
      <c r="EQE127" s="184"/>
      <c r="EQF127" s="184"/>
      <c r="EQG127" s="184"/>
      <c r="EQH127" s="184"/>
      <c r="EQI127" s="184"/>
      <c r="EQJ127" s="184"/>
      <c r="EQK127" s="184"/>
      <c r="EQL127" s="184"/>
      <c r="EQM127" s="184"/>
      <c r="EQN127" s="184"/>
      <c r="EQO127" s="184"/>
      <c r="EQP127" s="184"/>
      <c r="EQQ127" s="184"/>
      <c r="EQR127" s="184"/>
      <c r="EQS127" s="184"/>
      <c r="EQT127" s="184"/>
      <c r="EQU127" s="184"/>
      <c r="EQV127" s="184"/>
      <c r="EQW127" s="184"/>
      <c r="EQX127" s="184"/>
      <c r="EQY127" s="184"/>
      <c r="EQZ127" s="184"/>
      <c r="ERA127" s="184"/>
      <c r="ERB127" s="184"/>
      <c r="ERC127" s="184"/>
      <c r="ERD127" s="184"/>
      <c r="ERE127" s="184"/>
      <c r="ERF127" s="184"/>
      <c r="ERG127" s="184"/>
      <c r="ERH127" s="184"/>
      <c r="ERI127" s="184"/>
      <c r="ERJ127" s="184"/>
      <c r="ERK127" s="184"/>
      <c r="ERL127" s="184"/>
      <c r="ERM127" s="184"/>
      <c r="ERN127" s="184"/>
      <c r="ERO127" s="184"/>
      <c r="ERP127" s="184"/>
      <c r="ERQ127" s="184"/>
      <c r="ERR127" s="184"/>
      <c r="ERS127" s="184"/>
      <c r="ERT127" s="184"/>
      <c r="ERU127" s="184"/>
      <c r="ERV127" s="184"/>
      <c r="ERW127" s="184"/>
      <c r="ERX127" s="184"/>
      <c r="ERY127" s="184"/>
      <c r="ERZ127" s="184"/>
      <c r="ESA127" s="184"/>
      <c r="ESB127" s="184"/>
      <c r="ESC127" s="184"/>
      <c r="ESD127" s="184"/>
      <c r="ESE127" s="184"/>
      <c r="ESF127" s="184"/>
      <c r="ESG127" s="184"/>
      <c r="ESH127" s="184"/>
      <c r="ESI127" s="184"/>
      <c r="ESJ127" s="184"/>
      <c r="ESK127" s="184"/>
      <c r="ESL127" s="184"/>
      <c r="ESM127" s="184"/>
      <c r="ESN127" s="184"/>
      <c r="ESO127" s="184"/>
      <c r="ESP127" s="184"/>
      <c r="ESQ127" s="184"/>
      <c r="ESR127" s="184"/>
      <c r="ESS127" s="184"/>
      <c r="EST127" s="184"/>
      <c r="ESU127" s="184"/>
      <c r="ESV127" s="184"/>
      <c r="ESW127" s="184"/>
      <c r="ESX127" s="184"/>
      <c r="ESY127" s="184"/>
      <c r="ESZ127" s="184"/>
      <c r="ETA127" s="184"/>
      <c r="ETB127" s="184"/>
      <c r="ETC127" s="184"/>
      <c r="ETD127" s="184"/>
      <c r="ETE127" s="184"/>
      <c r="ETF127" s="184"/>
      <c r="ETG127" s="184"/>
      <c r="ETH127" s="184"/>
      <c r="ETI127" s="184"/>
      <c r="ETJ127" s="184"/>
      <c r="ETK127" s="184"/>
      <c r="ETL127" s="184"/>
      <c r="ETM127" s="184"/>
      <c r="ETN127" s="184"/>
      <c r="ETO127" s="184"/>
      <c r="ETP127" s="184"/>
      <c r="ETQ127" s="184"/>
      <c r="ETR127" s="184"/>
      <c r="ETS127" s="184"/>
      <c r="ETT127" s="184"/>
      <c r="ETU127" s="184"/>
      <c r="ETV127" s="184"/>
      <c r="ETW127" s="184"/>
      <c r="ETX127" s="184"/>
      <c r="ETY127" s="184"/>
      <c r="ETZ127" s="184"/>
      <c r="EUA127" s="184"/>
      <c r="EUB127" s="184"/>
      <c r="EUC127" s="184"/>
      <c r="EUD127" s="184"/>
      <c r="EUE127" s="184"/>
      <c r="EUF127" s="184"/>
      <c r="EUG127" s="184"/>
      <c r="EUH127" s="184"/>
      <c r="EUI127" s="184"/>
      <c r="EUJ127" s="184"/>
      <c r="EUK127" s="184"/>
      <c r="EUL127" s="184"/>
      <c r="EUM127" s="184"/>
      <c r="EUN127" s="184"/>
      <c r="EUO127" s="184"/>
      <c r="EUP127" s="184"/>
      <c r="EUQ127" s="184"/>
      <c r="EUR127" s="184"/>
      <c r="EUS127" s="184"/>
      <c r="EUT127" s="184"/>
      <c r="EUU127" s="184"/>
      <c r="EUV127" s="184"/>
      <c r="EUW127" s="184"/>
      <c r="EUX127" s="184"/>
      <c r="EUY127" s="184"/>
      <c r="EUZ127" s="184"/>
      <c r="EVA127" s="184"/>
      <c r="EVB127" s="184"/>
      <c r="EVC127" s="184"/>
      <c r="EVD127" s="184"/>
      <c r="EVE127" s="184"/>
      <c r="EVF127" s="184"/>
      <c r="EVG127" s="184"/>
      <c r="EVH127" s="184"/>
      <c r="EVI127" s="184"/>
      <c r="EVJ127" s="184"/>
      <c r="EVK127" s="184"/>
      <c r="EVL127" s="184"/>
      <c r="EVM127" s="184"/>
      <c r="EVN127" s="184"/>
      <c r="EVO127" s="184"/>
      <c r="EVP127" s="184"/>
      <c r="EVQ127" s="184"/>
      <c r="EVR127" s="184"/>
      <c r="EVS127" s="184"/>
      <c r="EVT127" s="184"/>
      <c r="EVU127" s="184"/>
      <c r="EVV127" s="184"/>
      <c r="EVW127" s="184"/>
      <c r="EVX127" s="184"/>
      <c r="EVY127" s="184"/>
      <c r="EVZ127" s="184"/>
      <c r="EWA127" s="184"/>
      <c r="EWB127" s="184"/>
      <c r="EWC127" s="184"/>
      <c r="EWD127" s="184"/>
      <c r="EWE127" s="184"/>
      <c r="EWF127" s="184"/>
      <c r="EWG127" s="184"/>
      <c r="EWH127" s="184"/>
      <c r="EWI127" s="184"/>
      <c r="EWJ127" s="184"/>
      <c r="EWK127" s="184"/>
      <c r="EWL127" s="184"/>
      <c r="EWM127" s="184"/>
      <c r="EWN127" s="184"/>
      <c r="EWO127" s="184"/>
      <c r="EWP127" s="184"/>
      <c r="EWQ127" s="184"/>
      <c r="EWR127" s="184"/>
      <c r="EWS127" s="184"/>
      <c r="EWT127" s="184"/>
      <c r="EWU127" s="184"/>
      <c r="EWV127" s="184"/>
      <c r="EWW127" s="184"/>
      <c r="EWX127" s="184"/>
      <c r="EWY127" s="184"/>
      <c r="EWZ127" s="184"/>
      <c r="EXA127" s="184"/>
      <c r="EXB127" s="184"/>
      <c r="EXC127" s="184"/>
      <c r="EXD127" s="184"/>
      <c r="EXE127" s="184"/>
      <c r="EXF127" s="184"/>
      <c r="EXG127" s="184"/>
      <c r="EXH127" s="184"/>
      <c r="EXI127" s="184"/>
      <c r="EXJ127" s="184"/>
      <c r="EXK127" s="184"/>
      <c r="EXL127" s="184"/>
      <c r="EXM127" s="184"/>
      <c r="EXN127" s="184"/>
      <c r="EXO127" s="184"/>
      <c r="EXP127" s="184"/>
      <c r="EXQ127" s="184"/>
      <c r="EXR127" s="184"/>
      <c r="EXS127" s="184"/>
      <c r="EXT127" s="184"/>
      <c r="EXU127" s="184"/>
      <c r="EXV127" s="184"/>
      <c r="EXW127" s="184"/>
      <c r="EXX127" s="184"/>
      <c r="EXY127" s="184"/>
      <c r="EXZ127" s="184"/>
      <c r="EYA127" s="184"/>
      <c r="EYB127" s="184"/>
      <c r="EYC127" s="184"/>
      <c r="EYD127" s="184"/>
      <c r="EYE127" s="184"/>
      <c r="EYF127" s="184"/>
      <c r="EYG127" s="184"/>
      <c r="EYH127" s="184"/>
      <c r="EYI127" s="184"/>
      <c r="EYJ127" s="184"/>
      <c r="EYK127" s="184"/>
      <c r="EYL127" s="184"/>
      <c r="EYM127" s="184"/>
      <c r="EYN127" s="184"/>
      <c r="EYO127" s="184"/>
      <c r="EYP127" s="184"/>
      <c r="EYQ127" s="184"/>
      <c r="EYR127" s="184"/>
      <c r="EYS127" s="184"/>
      <c r="EYT127" s="184"/>
      <c r="EYU127" s="184"/>
      <c r="EYV127" s="184"/>
      <c r="EYW127" s="184"/>
      <c r="EYX127" s="184"/>
      <c r="EYY127" s="184"/>
      <c r="EYZ127" s="184"/>
      <c r="EZA127" s="184"/>
      <c r="EZB127" s="184"/>
      <c r="EZC127" s="184"/>
      <c r="EZD127" s="184"/>
      <c r="EZE127" s="184"/>
      <c r="EZF127" s="184"/>
      <c r="EZG127" s="184"/>
      <c r="EZH127" s="184"/>
      <c r="EZI127" s="184"/>
      <c r="EZJ127" s="184"/>
      <c r="EZK127" s="184"/>
      <c r="EZL127" s="184"/>
      <c r="EZM127" s="184"/>
      <c r="EZN127" s="184"/>
      <c r="EZO127" s="184"/>
      <c r="EZP127" s="184"/>
      <c r="EZQ127" s="184"/>
      <c r="EZR127" s="184"/>
      <c r="EZS127" s="184"/>
      <c r="EZT127" s="184"/>
      <c r="EZU127" s="184"/>
      <c r="EZV127" s="184"/>
      <c r="EZW127" s="184"/>
      <c r="EZX127" s="184"/>
      <c r="EZY127" s="184"/>
      <c r="EZZ127" s="184"/>
      <c r="FAA127" s="184"/>
      <c r="FAB127" s="184"/>
      <c r="FAC127" s="184"/>
      <c r="FAD127" s="184"/>
      <c r="FAE127" s="184"/>
      <c r="FAF127" s="184"/>
      <c r="FAG127" s="184"/>
      <c r="FAH127" s="184"/>
      <c r="FAI127" s="184"/>
      <c r="FAJ127" s="184"/>
      <c r="FAK127" s="184"/>
      <c r="FAL127" s="184"/>
      <c r="FAM127" s="184"/>
      <c r="FAN127" s="184"/>
      <c r="FAO127" s="184"/>
      <c r="FAP127" s="184"/>
      <c r="FAQ127" s="184"/>
      <c r="FAR127" s="184"/>
      <c r="FAS127" s="184"/>
      <c r="FAT127" s="184"/>
      <c r="FAU127" s="184"/>
      <c r="FAV127" s="184"/>
      <c r="FAW127" s="184"/>
      <c r="FAX127" s="184"/>
      <c r="FAY127" s="184"/>
      <c r="FAZ127" s="184"/>
      <c r="FBA127" s="184"/>
      <c r="FBB127" s="184"/>
      <c r="FBC127" s="184"/>
      <c r="FBD127" s="184"/>
      <c r="FBE127" s="184"/>
      <c r="FBF127" s="184"/>
      <c r="FBG127" s="184"/>
      <c r="FBH127" s="184"/>
      <c r="FBI127" s="184"/>
      <c r="FBJ127" s="184"/>
      <c r="FBK127" s="184"/>
      <c r="FBL127" s="184"/>
      <c r="FBM127" s="184"/>
      <c r="FBN127" s="184"/>
      <c r="FBO127" s="184"/>
      <c r="FBP127" s="184"/>
      <c r="FBQ127" s="184"/>
      <c r="FBR127" s="184"/>
      <c r="FBS127" s="184"/>
      <c r="FBT127" s="184"/>
      <c r="FBU127" s="184"/>
      <c r="FBV127" s="184"/>
      <c r="FBW127" s="184"/>
      <c r="FBX127" s="184"/>
      <c r="FBY127" s="184"/>
      <c r="FBZ127" s="184"/>
      <c r="FCA127" s="184"/>
      <c r="FCB127" s="184"/>
      <c r="FCC127" s="184"/>
      <c r="FCD127" s="184"/>
      <c r="FCE127" s="184"/>
      <c r="FCF127" s="184"/>
      <c r="FCG127" s="184"/>
      <c r="FCH127" s="184"/>
      <c r="FCI127" s="184"/>
      <c r="FCJ127" s="184"/>
      <c r="FCK127" s="184"/>
      <c r="FCL127" s="184"/>
      <c r="FCM127" s="184"/>
      <c r="FCN127" s="184"/>
      <c r="FCO127" s="184"/>
      <c r="FCP127" s="184"/>
      <c r="FCQ127" s="184"/>
      <c r="FCR127" s="184"/>
      <c r="FCS127" s="184"/>
      <c r="FCT127" s="184"/>
      <c r="FCU127" s="184"/>
      <c r="FCV127" s="184"/>
      <c r="FCW127" s="184"/>
      <c r="FCX127" s="184"/>
      <c r="FCY127" s="184"/>
      <c r="FCZ127" s="184"/>
      <c r="FDA127" s="184"/>
      <c r="FDB127" s="184"/>
      <c r="FDC127" s="184"/>
      <c r="FDD127" s="184"/>
      <c r="FDE127" s="184"/>
      <c r="FDF127" s="184"/>
      <c r="FDG127" s="184"/>
      <c r="FDH127" s="184"/>
      <c r="FDI127" s="184"/>
      <c r="FDJ127" s="184"/>
      <c r="FDK127" s="184"/>
      <c r="FDL127" s="184"/>
      <c r="FDM127" s="184"/>
      <c r="FDN127" s="184"/>
      <c r="FDO127" s="184"/>
      <c r="FDP127" s="184"/>
      <c r="FDQ127" s="184"/>
      <c r="FDR127" s="184"/>
      <c r="FDS127" s="184"/>
      <c r="FDT127" s="184"/>
      <c r="FDU127" s="184"/>
      <c r="FDV127" s="184"/>
      <c r="FDW127" s="184"/>
      <c r="FDX127" s="184"/>
      <c r="FDY127" s="184"/>
      <c r="FDZ127" s="184"/>
      <c r="FEA127" s="184"/>
      <c r="FEB127" s="184"/>
      <c r="FEC127" s="184"/>
      <c r="FED127" s="184"/>
      <c r="FEE127" s="184"/>
      <c r="FEF127" s="184"/>
      <c r="FEG127" s="184"/>
      <c r="FEH127" s="184"/>
      <c r="FEI127" s="184"/>
      <c r="FEJ127" s="184"/>
      <c r="FEK127" s="184"/>
      <c r="FEL127" s="184"/>
      <c r="FEM127" s="184"/>
      <c r="FEN127" s="184"/>
      <c r="FEO127" s="184"/>
      <c r="FEP127" s="184"/>
      <c r="FEQ127" s="184"/>
      <c r="FER127" s="184"/>
      <c r="FES127" s="184"/>
      <c r="FET127" s="184"/>
      <c r="FEU127" s="184"/>
      <c r="FEV127" s="184"/>
      <c r="FEW127" s="184"/>
      <c r="FEX127" s="184"/>
      <c r="FEY127" s="184"/>
      <c r="FEZ127" s="184"/>
      <c r="FFA127" s="184"/>
      <c r="FFB127" s="184"/>
      <c r="FFC127" s="184"/>
      <c r="FFD127" s="184"/>
      <c r="FFE127" s="184"/>
      <c r="FFF127" s="184"/>
      <c r="FFG127" s="184"/>
      <c r="FFH127" s="184"/>
      <c r="FFI127" s="184"/>
      <c r="FFJ127" s="184"/>
      <c r="FFK127" s="184"/>
      <c r="FFL127" s="184"/>
      <c r="FFM127" s="184"/>
      <c r="FFN127" s="184"/>
      <c r="FFO127" s="184"/>
      <c r="FFP127" s="184"/>
      <c r="FFQ127" s="184"/>
      <c r="FFR127" s="184"/>
      <c r="FFS127" s="184"/>
      <c r="FFT127" s="184"/>
      <c r="FFU127" s="184"/>
      <c r="FFV127" s="184"/>
      <c r="FFW127" s="184"/>
      <c r="FFX127" s="184"/>
      <c r="FFY127" s="184"/>
      <c r="FFZ127" s="184"/>
      <c r="FGA127" s="184"/>
      <c r="FGB127" s="184"/>
      <c r="FGC127" s="184"/>
      <c r="FGD127" s="184"/>
      <c r="FGE127" s="184"/>
      <c r="FGF127" s="184"/>
      <c r="FGG127" s="184"/>
      <c r="FGH127" s="184"/>
      <c r="FGI127" s="184"/>
      <c r="FGJ127" s="184"/>
      <c r="FGK127" s="184"/>
      <c r="FGL127" s="184"/>
      <c r="FGM127" s="184"/>
      <c r="FGN127" s="184"/>
      <c r="FGO127" s="184"/>
      <c r="FGP127" s="184"/>
      <c r="FGQ127" s="184"/>
      <c r="FGR127" s="184"/>
      <c r="FGS127" s="184"/>
      <c r="FGT127" s="184"/>
      <c r="FGU127" s="184"/>
      <c r="FGV127" s="184"/>
      <c r="FGW127" s="184"/>
      <c r="FGX127" s="184"/>
      <c r="FGY127" s="184"/>
      <c r="FGZ127" s="184"/>
      <c r="FHA127" s="184"/>
      <c r="FHB127" s="184"/>
      <c r="FHC127" s="184"/>
      <c r="FHD127" s="184"/>
      <c r="FHE127" s="184"/>
      <c r="FHF127" s="184"/>
      <c r="FHG127" s="184"/>
      <c r="FHH127" s="184"/>
      <c r="FHI127" s="184"/>
      <c r="FHJ127" s="184"/>
      <c r="FHK127" s="184"/>
      <c r="FHL127" s="184"/>
      <c r="FHM127" s="184"/>
      <c r="FHN127" s="184"/>
      <c r="FHO127" s="184"/>
      <c r="FHP127" s="184"/>
      <c r="FHQ127" s="184"/>
      <c r="FHR127" s="184"/>
      <c r="FHS127" s="184"/>
      <c r="FHT127" s="184"/>
      <c r="FHU127" s="184"/>
      <c r="FHV127" s="184"/>
      <c r="FHW127" s="184"/>
      <c r="FHX127" s="184"/>
      <c r="FHY127" s="184"/>
      <c r="FHZ127" s="184"/>
      <c r="FIA127" s="184"/>
      <c r="FIB127" s="184"/>
      <c r="FIC127" s="184"/>
      <c r="FID127" s="184"/>
      <c r="FIE127" s="184"/>
      <c r="FIF127" s="184"/>
      <c r="FIG127" s="184"/>
      <c r="FIH127" s="184"/>
      <c r="FII127" s="184"/>
      <c r="FIJ127" s="184"/>
      <c r="FIK127" s="184"/>
      <c r="FIL127" s="184"/>
      <c r="FIM127" s="184"/>
      <c r="FIN127" s="184"/>
      <c r="FIO127" s="184"/>
      <c r="FIP127" s="184"/>
      <c r="FIQ127" s="184"/>
      <c r="FIR127" s="184"/>
      <c r="FIS127" s="184"/>
      <c r="FIT127" s="184"/>
      <c r="FIU127" s="184"/>
      <c r="FIV127" s="184"/>
      <c r="FIW127" s="184"/>
      <c r="FIX127" s="184"/>
      <c r="FIY127" s="184"/>
      <c r="FIZ127" s="184"/>
      <c r="FJA127" s="184"/>
      <c r="FJB127" s="184"/>
      <c r="FJC127" s="184"/>
      <c r="FJD127" s="184"/>
      <c r="FJE127" s="184"/>
      <c r="FJF127" s="184"/>
      <c r="FJG127" s="184"/>
      <c r="FJH127" s="184"/>
      <c r="FJI127" s="184"/>
      <c r="FJJ127" s="184"/>
      <c r="FJK127" s="184"/>
      <c r="FJL127" s="184"/>
      <c r="FJM127" s="184"/>
      <c r="FJN127" s="184"/>
      <c r="FJO127" s="184"/>
      <c r="FJP127" s="184"/>
      <c r="FJQ127" s="184"/>
      <c r="FJR127" s="184"/>
      <c r="FJS127" s="184"/>
      <c r="FJT127" s="184"/>
      <c r="FJU127" s="184"/>
      <c r="FJV127" s="184"/>
      <c r="FJW127" s="184"/>
      <c r="FJX127" s="184"/>
      <c r="FJY127" s="184"/>
      <c r="FJZ127" s="184"/>
      <c r="FKA127" s="184"/>
      <c r="FKB127" s="184"/>
      <c r="FKC127" s="184"/>
      <c r="FKD127" s="184"/>
      <c r="FKE127" s="184"/>
      <c r="FKF127" s="184"/>
      <c r="FKG127" s="184"/>
      <c r="FKH127" s="184"/>
      <c r="FKI127" s="184"/>
      <c r="FKJ127" s="184"/>
      <c r="FKK127" s="184"/>
      <c r="FKL127" s="184"/>
      <c r="FKM127" s="184"/>
      <c r="FKN127" s="184"/>
      <c r="FKO127" s="184"/>
      <c r="FKP127" s="184"/>
      <c r="FKQ127" s="184"/>
      <c r="FKR127" s="184"/>
      <c r="FKS127" s="184"/>
      <c r="FKT127" s="184"/>
      <c r="FKU127" s="184"/>
      <c r="FKV127" s="184"/>
      <c r="FKW127" s="184"/>
      <c r="FKX127" s="184"/>
      <c r="FKY127" s="184"/>
      <c r="FKZ127" s="184"/>
      <c r="FLA127" s="184"/>
      <c r="FLB127" s="184"/>
      <c r="FLC127" s="184"/>
      <c r="FLD127" s="184"/>
      <c r="FLE127" s="184"/>
      <c r="FLF127" s="184"/>
      <c r="FLG127" s="184"/>
      <c r="FLH127" s="184"/>
      <c r="FLI127" s="184"/>
      <c r="FLJ127" s="184"/>
      <c r="FLK127" s="184"/>
      <c r="FLL127" s="184"/>
      <c r="FLM127" s="184"/>
      <c r="FLN127" s="184"/>
      <c r="FLO127" s="184"/>
      <c r="FLP127" s="184"/>
      <c r="FLQ127" s="184"/>
      <c r="FLR127" s="184"/>
      <c r="FLS127" s="184"/>
      <c r="FLT127" s="184"/>
      <c r="FLU127" s="184"/>
      <c r="FLV127" s="184"/>
      <c r="FLW127" s="184"/>
      <c r="FLX127" s="184"/>
      <c r="FLY127" s="184"/>
      <c r="FLZ127" s="184"/>
      <c r="FMA127" s="184"/>
      <c r="FMB127" s="184"/>
      <c r="FMC127" s="184"/>
      <c r="FMD127" s="184"/>
      <c r="FME127" s="184"/>
      <c r="FMF127" s="184"/>
      <c r="FMG127" s="184"/>
      <c r="FMH127" s="184"/>
      <c r="FMI127" s="184"/>
      <c r="FMJ127" s="184"/>
      <c r="FMK127" s="184"/>
      <c r="FML127" s="184"/>
      <c r="FMM127" s="184"/>
      <c r="FMN127" s="184"/>
      <c r="FMO127" s="184"/>
      <c r="FMP127" s="184"/>
      <c r="FMQ127" s="184"/>
      <c r="FMR127" s="184"/>
      <c r="FMS127" s="184"/>
      <c r="FMT127" s="184"/>
      <c r="FMU127" s="184"/>
      <c r="FMV127" s="184"/>
      <c r="FMW127" s="184"/>
      <c r="FMX127" s="184"/>
      <c r="FMY127" s="184"/>
      <c r="FMZ127" s="184"/>
      <c r="FNA127" s="184"/>
      <c r="FNB127" s="184"/>
      <c r="FNC127" s="184"/>
      <c r="FND127" s="184"/>
      <c r="FNE127" s="184"/>
      <c r="FNF127" s="184"/>
      <c r="FNG127" s="184"/>
      <c r="FNH127" s="184"/>
      <c r="FNI127" s="184"/>
      <c r="FNJ127" s="184"/>
      <c r="FNK127" s="184"/>
      <c r="FNL127" s="184"/>
      <c r="FNM127" s="184"/>
      <c r="FNN127" s="184"/>
      <c r="FNO127" s="184"/>
      <c r="FNP127" s="184"/>
      <c r="FNQ127" s="184"/>
      <c r="FNR127" s="184"/>
      <c r="FNS127" s="184"/>
      <c r="FNT127" s="184"/>
      <c r="FNU127" s="184"/>
      <c r="FNV127" s="184"/>
      <c r="FNW127" s="184"/>
      <c r="FNX127" s="184"/>
      <c r="FNY127" s="184"/>
      <c r="FNZ127" s="184"/>
      <c r="FOA127" s="184"/>
      <c r="FOB127" s="184"/>
      <c r="FOC127" s="184"/>
      <c r="FOD127" s="184"/>
      <c r="FOE127" s="184"/>
      <c r="FOF127" s="184"/>
      <c r="FOG127" s="184"/>
      <c r="FOH127" s="184"/>
      <c r="FOI127" s="184"/>
      <c r="FOJ127" s="184"/>
      <c r="FOK127" s="184"/>
      <c r="FOL127" s="184"/>
      <c r="FOM127" s="184"/>
      <c r="FON127" s="184"/>
      <c r="FOO127" s="184"/>
      <c r="FOP127" s="184"/>
      <c r="FOQ127" s="184"/>
      <c r="FOR127" s="184"/>
      <c r="FOS127" s="184"/>
      <c r="FOT127" s="184"/>
      <c r="FOU127" s="184"/>
      <c r="FOV127" s="184"/>
      <c r="FOW127" s="184"/>
      <c r="FOX127" s="184"/>
      <c r="FOY127" s="184"/>
      <c r="FOZ127" s="184"/>
      <c r="FPA127" s="184"/>
      <c r="FPB127" s="184"/>
      <c r="FPC127" s="184"/>
      <c r="FPD127" s="184"/>
      <c r="FPE127" s="184"/>
      <c r="FPF127" s="184"/>
      <c r="FPG127" s="184"/>
      <c r="FPH127" s="184"/>
      <c r="FPI127" s="184"/>
      <c r="FPJ127" s="184"/>
      <c r="FPK127" s="184"/>
      <c r="FPL127" s="184"/>
      <c r="FPM127" s="184"/>
      <c r="FPN127" s="184"/>
      <c r="FPO127" s="184"/>
      <c r="FPP127" s="184"/>
      <c r="FPQ127" s="184"/>
      <c r="FPR127" s="184"/>
      <c r="FPS127" s="184"/>
      <c r="FPT127" s="184"/>
      <c r="FPU127" s="184"/>
      <c r="FPV127" s="184"/>
      <c r="FPW127" s="184"/>
      <c r="FPX127" s="184"/>
      <c r="FPY127" s="184"/>
      <c r="FPZ127" s="184"/>
      <c r="FQA127" s="184"/>
      <c r="FQB127" s="184"/>
      <c r="FQC127" s="184"/>
      <c r="FQD127" s="184"/>
      <c r="FQE127" s="184"/>
      <c r="FQF127" s="184"/>
      <c r="FQG127" s="184"/>
      <c r="FQH127" s="184"/>
      <c r="FQI127" s="184"/>
      <c r="FQJ127" s="184"/>
      <c r="FQK127" s="184"/>
      <c r="FQL127" s="184"/>
      <c r="FQM127" s="184"/>
      <c r="FQN127" s="184"/>
      <c r="FQO127" s="184"/>
      <c r="FQP127" s="184"/>
      <c r="FQQ127" s="184"/>
      <c r="FQR127" s="184"/>
      <c r="FQS127" s="184"/>
      <c r="FQT127" s="184"/>
      <c r="FQU127" s="184"/>
      <c r="FQV127" s="184"/>
      <c r="FQW127" s="184"/>
      <c r="FQX127" s="184"/>
      <c r="FQY127" s="184"/>
      <c r="FQZ127" s="184"/>
      <c r="FRA127" s="184"/>
      <c r="FRB127" s="184"/>
      <c r="FRC127" s="184"/>
      <c r="FRD127" s="184"/>
      <c r="FRE127" s="184"/>
      <c r="FRF127" s="184"/>
      <c r="FRG127" s="184"/>
      <c r="FRH127" s="184"/>
      <c r="FRI127" s="184"/>
      <c r="FRJ127" s="184"/>
      <c r="FRK127" s="184"/>
      <c r="FRL127" s="184"/>
      <c r="FRM127" s="184"/>
      <c r="FRN127" s="184"/>
      <c r="FRO127" s="184"/>
      <c r="FRP127" s="184"/>
      <c r="FRQ127" s="184"/>
      <c r="FRR127" s="184"/>
      <c r="FRS127" s="184"/>
      <c r="FRT127" s="184"/>
      <c r="FRU127" s="184"/>
      <c r="FRV127" s="184"/>
      <c r="FRW127" s="184"/>
      <c r="FRX127" s="184"/>
      <c r="FRY127" s="184"/>
      <c r="FRZ127" s="184"/>
      <c r="FSA127" s="184"/>
      <c r="FSB127" s="184"/>
      <c r="FSC127" s="184"/>
      <c r="FSD127" s="184"/>
      <c r="FSE127" s="184"/>
      <c r="FSF127" s="184"/>
      <c r="FSG127" s="184"/>
      <c r="FSH127" s="184"/>
      <c r="FSI127" s="184"/>
      <c r="FSJ127" s="184"/>
      <c r="FSK127" s="184"/>
      <c r="FSL127" s="184"/>
      <c r="FSM127" s="184"/>
      <c r="FSN127" s="184"/>
      <c r="FSO127" s="184"/>
      <c r="FSP127" s="184"/>
      <c r="FSQ127" s="184"/>
      <c r="FSR127" s="184"/>
      <c r="FSS127" s="184"/>
      <c r="FST127" s="184"/>
      <c r="FSU127" s="184"/>
      <c r="FSV127" s="184"/>
      <c r="FSW127" s="184"/>
      <c r="FSX127" s="184"/>
      <c r="FSY127" s="184"/>
      <c r="FSZ127" s="184"/>
      <c r="FTA127" s="184"/>
      <c r="FTB127" s="184"/>
      <c r="FTC127" s="184"/>
      <c r="FTD127" s="184"/>
      <c r="FTE127" s="184"/>
      <c r="FTF127" s="184"/>
      <c r="FTG127" s="184"/>
      <c r="FTH127" s="184"/>
      <c r="FTI127" s="184"/>
      <c r="FTJ127" s="184"/>
      <c r="FTK127" s="184"/>
      <c r="FTL127" s="184"/>
      <c r="FTM127" s="184"/>
      <c r="FTN127" s="184"/>
      <c r="FTO127" s="184"/>
      <c r="FTP127" s="184"/>
      <c r="FTQ127" s="184"/>
      <c r="FTR127" s="184"/>
      <c r="FTS127" s="184"/>
      <c r="FTT127" s="184"/>
      <c r="FTU127" s="184"/>
      <c r="FTV127" s="184"/>
      <c r="FTW127" s="184"/>
      <c r="FTX127" s="184"/>
      <c r="FTY127" s="184"/>
      <c r="FTZ127" s="184"/>
      <c r="FUA127" s="184"/>
      <c r="FUB127" s="184"/>
      <c r="FUC127" s="184"/>
      <c r="FUD127" s="184"/>
      <c r="FUE127" s="184"/>
      <c r="FUF127" s="184"/>
      <c r="FUG127" s="184"/>
      <c r="FUH127" s="184"/>
      <c r="FUI127" s="184"/>
      <c r="FUJ127" s="184"/>
      <c r="FUK127" s="184"/>
      <c r="FUL127" s="184"/>
      <c r="FUM127" s="184"/>
      <c r="FUN127" s="184"/>
      <c r="FUO127" s="184"/>
      <c r="FUP127" s="184"/>
      <c r="FUQ127" s="184"/>
      <c r="FUR127" s="184"/>
      <c r="FUS127" s="184"/>
      <c r="FUT127" s="184"/>
      <c r="FUU127" s="184"/>
      <c r="FUV127" s="184"/>
      <c r="FUW127" s="184"/>
      <c r="FUX127" s="184"/>
      <c r="FUY127" s="184"/>
      <c r="FUZ127" s="184"/>
      <c r="FVA127" s="184"/>
      <c r="FVB127" s="184"/>
      <c r="FVC127" s="184"/>
      <c r="FVD127" s="184"/>
      <c r="FVE127" s="184"/>
      <c r="FVF127" s="184"/>
      <c r="FVG127" s="184"/>
      <c r="FVH127" s="184"/>
      <c r="FVI127" s="184"/>
      <c r="FVJ127" s="184"/>
      <c r="FVK127" s="184"/>
      <c r="FVL127" s="184"/>
      <c r="FVM127" s="184"/>
      <c r="FVN127" s="184"/>
      <c r="FVO127" s="184"/>
      <c r="FVP127" s="184"/>
      <c r="FVQ127" s="184"/>
      <c r="FVR127" s="184"/>
      <c r="FVS127" s="184"/>
      <c r="FVT127" s="184"/>
      <c r="FVU127" s="184"/>
      <c r="FVV127" s="184"/>
      <c r="FVW127" s="184"/>
      <c r="FVX127" s="184"/>
      <c r="FVY127" s="184"/>
      <c r="FVZ127" s="184"/>
      <c r="FWA127" s="184"/>
      <c r="FWB127" s="184"/>
      <c r="FWC127" s="184"/>
      <c r="FWD127" s="184"/>
      <c r="FWE127" s="184"/>
      <c r="FWF127" s="184"/>
      <c r="FWG127" s="184"/>
      <c r="FWH127" s="184"/>
      <c r="FWI127" s="184"/>
      <c r="FWJ127" s="184"/>
      <c r="FWK127" s="184"/>
      <c r="FWL127" s="184"/>
      <c r="FWM127" s="184"/>
      <c r="FWN127" s="184"/>
      <c r="FWO127" s="184"/>
      <c r="FWP127" s="184"/>
      <c r="FWQ127" s="184"/>
      <c r="FWR127" s="184"/>
      <c r="FWS127" s="184"/>
      <c r="FWT127" s="184"/>
      <c r="FWU127" s="184"/>
      <c r="FWV127" s="184"/>
      <c r="FWW127" s="184"/>
      <c r="FWX127" s="184"/>
      <c r="FWY127" s="184"/>
      <c r="FWZ127" s="184"/>
      <c r="FXA127" s="184"/>
      <c r="FXB127" s="184"/>
      <c r="FXC127" s="184"/>
      <c r="FXD127" s="184"/>
      <c r="FXE127" s="184"/>
      <c r="FXF127" s="184"/>
      <c r="FXG127" s="184"/>
      <c r="FXH127" s="184"/>
      <c r="FXI127" s="184"/>
      <c r="FXJ127" s="184"/>
      <c r="FXK127" s="184"/>
      <c r="FXL127" s="184"/>
      <c r="FXM127" s="184"/>
      <c r="FXN127" s="184"/>
      <c r="FXO127" s="184"/>
      <c r="FXP127" s="184"/>
      <c r="FXQ127" s="184"/>
      <c r="FXR127" s="184"/>
      <c r="FXS127" s="184"/>
      <c r="FXT127" s="184"/>
      <c r="FXU127" s="184"/>
      <c r="FXV127" s="184"/>
      <c r="FXW127" s="184"/>
      <c r="FXX127" s="184"/>
      <c r="FXY127" s="184"/>
      <c r="FXZ127" s="184"/>
      <c r="FYA127" s="184"/>
      <c r="FYB127" s="184"/>
      <c r="FYC127" s="184"/>
      <c r="FYD127" s="184"/>
      <c r="FYE127" s="184"/>
      <c r="FYF127" s="184"/>
      <c r="FYG127" s="184"/>
      <c r="FYH127" s="184"/>
      <c r="FYI127" s="184"/>
      <c r="FYJ127" s="184"/>
      <c r="FYK127" s="184"/>
      <c r="FYL127" s="184"/>
      <c r="FYM127" s="184"/>
      <c r="FYN127" s="184"/>
      <c r="FYO127" s="184"/>
      <c r="FYP127" s="184"/>
      <c r="FYQ127" s="184"/>
      <c r="FYR127" s="184"/>
      <c r="FYS127" s="184"/>
      <c r="FYT127" s="184"/>
      <c r="FYU127" s="184"/>
      <c r="FYV127" s="184"/>
      <c r="FYW127" s="184"/>
      <c r="FYX127" s="184"/>
      <c r="FYY127" s="184"/>
      <c r="FYZ127" s="184"/>
      <c r="FZA127" s="184"/>
      <c r="FZB127" s="184"/>
      <c r="FZC127" s="184"/>
      <c r="FZD127" s="184"/>
      <c r="FZE127" s="184"/>
      <c r="FZF127" s="184"/>
      <c r="FZG127" s="184"/>
      <c r="FZH127" s="184"/>
      <c r="FZI127" s="184"/>
      <c r="FZJ127" s="184"/>
      <c r="FZK127" s="184"/>
      <c r="FZL127" s="184"/>
      <c r="FZM127" s="184"/>
      <c r="FZN127" s="184"/>
      <c r="FZO127" s="184"/>
      <c r="FZP127" s="184"/>
      <c r="FZQ127" s="184"/>
      <c r="FZR127" s="184"/>
      <c r="FZS127" s="184"/>
      <c r="FZT127" s="184"/>
      <c r="FZU127" s="184"/>
      <c r="FZV127" s="184"/>
      <c r="FZW127" s="184"/>
      <c r="FZX127" s="184"/>
      <c r="FZY127" s="184"/>
      <c r="FZZ127" s="184"/>
      <c r="GAA127" s="184"/>
      <c r="GAB127" s="184"/>
      <c r="GAC127" s="184"/>
      <c r="GAD127" s="184"/>
      <c r="GAE127" s="184"/>
      <c r="GAF127" s="184"/>
      <c r="GAG127" s="184"/>
      <c r="GAH127" s="184"/>
      <c r="GAI127" s="184"/>
      <c r="GAJ127" s="184"/>
      <c r="GAK127" s="184"/>
      <c r="GAL127" s="184"/>
      <c r="GAM127" s="184"/>
      <c r="GAN127" s="184"/>
      <c r="GAO127" s="184"/>
      <c r="GAP127" s="184"/>
      <c r="GAQ127" s="184"/>
      <c r="GAR127" s="184"/>
      <c r="GAS127" s="184"/>
      <c r="GAT127" s="184"/>
      <c r="GAU127" s="184"/>
      <c r="GAV127" s="184"/>
      <c r="GAW127" s="184"/>
      <c r="GAX127" s="184"/>
      <c r="GAY127" s="184"/>
      <c r="GAZ127" s="184"/>
      <c r="GBA127" s="184"/>
      <c r="GBB127" s="184"/>
      <c r="GBC127" s="184"/>
      <c r="GBD127" s="184"/>
      <c r="GBE127" s="184"/>
      <c r="GBF127" s="184"/>
      <c r="GBG127" s="184"/>
      <c r="GBH127" s="184"/>
      <c r="GBI127" s="184"/>
      <c r="GBJ127" s="184"/>
      <c r="GBK127" s="184"/>
      <c r="GBL127" s="184"/>
      <c r="GBM127" s="184"/>
      <c r="GBN127" s="184"/>
      <c r="GBO127" s="184"/>
      <c r="GBP127" s="184"/>
      <c r="GBQ127" s="184"/>
      <c r="GBR127" s="184"/>
      <c r="GBS127" s="184"/>
      <c r="GBT127" s="184"/>
      <c r="GBU127" s="184"/>
      <c r="GBV127" s="184"/>
      <c r="GBW127" s="184"/>
      <c r="GBX127" s="184"/>
      <c r="GBY127" s="184"/>
      <c r="GBZ127" s="184"/>
      <c r="GCA127" s="184"/>
      <c r="GCB127" s="184"/>
      <c r="GCC127" s="184"/>
      <c r="GCD127" s="184"/>
      <c r="GCE127" s="184"/>
      <c r="GCF127" s="184"/>
      <c r="GCG127" s="184"/>
      <c r="GCH127" s="184"/>
      <c r="GCI127" s="184"/>
      <c r="GCJ127" s="184"/>
      <c r="GCK127" s="184"/>
      <c r="GCL127" s="184"/>
      <c r="GCM127" s="184"/>
      <c r="GCN127" s="184"/>
      <c r="GCO127" s="184"/>
      <c r="GCP127" s="184"/>
      <c r="GCQ127" s="184"/>
      <c r="GCR127" s="184"/>
      <c r="GCS127" s="184"/>
      <c r="GCT127" s="184"/>
      <c r="GCU127" s="184"/>
      <c r="GCV127" s="184"/>
      <c r="GCW127" s="184"/>
      <c r="GCX127" s="184"/>
      <c r="GCY127" s="184"/>
      <c r="GCZ127" s="184"/>
      <c r="GDA127" s="184"/>
      <c r="GDB127" s="184"/>
      <c r="GDC127" s="184"/>
      <c r="GDD127" s="184"/>
      <c r="GDE127" s="184"/>
      <c r="GDF127" s="184"/>
      <c r="GDG127" s="184"/>
      <c r="GDH127" s="184"/>
      <c r="GDI127" s="184"/>
      <c r="GDJ127" s="184"/>
      <c r="GDK127" s="184"/>
      <c r="GDL127" s="184"/>
      <c r="GDM127" s="184"/>
      <c r="GDN127" s="184"/>
      <c r="GDO127" s="184"/>
      <c r="GDP127" s="184"/>
      <c r="GDQ127" s="184"/>
      <c r="GDR127" s="184"/>
      <c r="GDS127" s="184"/>
      <c r="GDT127" s="184"/>
      <c r="GDU127" s="184"/>
      <c r="GDV127" s="184"/>
      <c r="GDW127" s="184"/>
      <c r="GDX127" s="184"/>
      <c r="GDY127" s="184"/>
      <c r="GDZ127" s="184"/>
      <c r="GEA127" s="184"/>
      <c r="GEB127" s="184"/>
      <c r="GEC127" s="184"/>
      <c r="GED127" s="184"/>
      <c r="GEE127" s="184"/>
      <c r="GEF127" s="184"/>
      <c r="GEG127" s="184"/>
      <c r="GEH127" s="184"/>
      <c r="GEI127" s="184"/>
      <c r="GEJ127" s="184"/>
      <c r="GEK127" s="184"/>
      <c r="GEL127" s="184"/>
      <c r="GEM127" s="184"/>
      <c r="GEN127" s="184"/>
      <c r="GEO127" s="184"/>
      <c r="GEP127" s="184"/>
      <c r="GEQ127" s="184"/>
      <c r="GER127" s="184"/>
      <c r="GES127" s="184"/>
      <c r="GET127" s="184"/>
      <c r="GEU127" s="184"/>
      <c r="GEV127" s="184"/>
      <c r="GEW127" s="184"/>
      <c r="GEX127" s="184"/>
      <c r="GEY127" s="184"/>
      <c r="GEZ127" s="184"/>
      <c r="GFA127" s="184"/>
      <c r="GFB127" s="184"/>
      <c r="GFC127" s="184"/>
      <c r="GFD127" s="184"/>
      <c r="GFE127" s="184"/>
      <c r="GFF127" s="184"/>
      <c r="GFG127" s="184"/>
      <c r="GFH127" s="184"/>
      <c r="GFI127" s="184"/>
      <c r="GFJ127" s="184"/>
      <c r="GFK127" s="184"/>
      <c r="GFL127" s="184"/>
      <c r="GFM127" s="184"/>
      <c r="GFN127" s="184"/>
      <c r="GFO127" s="184"/>
      <c r="GFP127" s="184"/>
      <c r="GFQ127" s="184"/>
      <c r="GFR127" s="184"/>
      <c r="GFS127" s="184"/>
      <c r="GFT127" s="184"/>
      <c r="GFU127" s="184"/>
      <c r="GFV127" s="184"/>
      <c r="GFW127" s="184"/>
      <c r="GFX127" s="184"/>
      <c r="GFY127" s="184"/>
      <c r="GFZ127" s="184"/>
      <c r="GGA127" s="184"/>
      <c r="GGB127" s="184"/>
      <c r="GGC127" s="184"/>
      <c r="GGD127" s="184"/>
      <c r="GGE127" s="184"/>
      <c r="GGF127" s="184"/>
      <c r="GGG127" s="184"/>
      <c r="GGH127" s="184"/>
      <c r="GGI127" s="184"/>
      <c r="GGJ127" s="184"/>
      <c r="GGK127" s="184"/>
      <c r="GGL127" s="184"/>
      <c r="GGM127" s="184"/>
      <c r="GGN127" s="184"/>
      <c r="GGO127" s="184"/>
      <c r="GGP127" s="184"/>
      <c r="GGQ127" s="184"/>
      <c r="GGR127" s="184"/>
      <c r="GGS127" s="184"/>
      <c r="GGT127" s="184"/>
      <c r="GGU127" s="184"/>
      <c r="GGV127" s="184"/>
      <c r="GGW127" s="184"/>
      <c r="GGX127" s="184"/>
      <c r="GGY127" s="184"/>
      <c r="GGZ127" s="184"/>
      <c r="GHA127" s="184"/>
      <c r="GHB127" s="184"/>
      <c r="GHC127" s="184"/>
      <c r="GHD127" s="184"/>
      <c r="GHE127" s="184"/>
      <c r="GHF127" s="184"/>
      <c r="GHG127" s="184"/>
      <c r="GHH127" s="184"/>
      <c r="GHI127" s="184"/>
      <c r="GHJ127" s="184"/>
      <c r="GHK127" s="184"/>
      <c r="GHL127" s="184"/>
      <c r="GHM127" s="184"/>
      <c r="GHN127" s="184"/>
      <c r="GHO127" s="184"/>
      <c r="GHP127" s="184"/>
      <c r="GHQ127" s="184"/>
      <c r="GHR127" s="184"/>
      <c r="GHS127" s="184"/>
      <c r="GHT127" s="184"/>
      <c r="GHU127" s="184"/>
      <c r="GHV127" s="184"/>
      <c r="GHW127" s="184"/>
      <c r="GHX127" s="184"/>
      <c r="GHY127" s="184"/>
      <c r="GHZ127" s="184"/>
      <c r="GIA127" s="184"/>
      <c r="GIB127" s="184"/>
      <c r="GIC127" s="184"/>
      <c r="GID127" s="184"/>
      <c r="GIE127" s="184"/>
      <c r="GIF127" s="184"/>
      <c r="GIG127" s="184"/>
      <c r="GIH127" s="184"/>
      <c r="GII127" s="184"/>
      <c r="GIJ127" s="184"/>
      <c r="GIK127" s="184"/>
      <c r="GIL127" s="184"/>
      <c r="GIM127" s="184"/>
      <c r="GIN127" s="184"/>
      <c r="GIO127" s="184"/>
      <c r="GIP127" s="184"/>
      <c r="GIQ127" s="184"/>
      <c r="GIR127" s="184"/>
      <c r="GIS127" s="184"/>
      <c r="GIT127" s="184"/>
      <c r="GIU127" s="184"/>
      <c r="GIV127" s="184"/>
      <c r="GIW127" s="184"/>
      <c r="GIX127" s="184"/>
      <c r="GIY127" s="184"/>
      <c r="GIZ127" s="184"/>
      <c r="GJA127" s="184"/>
      <c r="GJB127" s="184"/>
      <c r="GJC127" s="184"/>
      <c r="GJD127" s="184"/>
      <c r="GJE127" s="184"/>
      <c r="GJF127" s="184"/>
      <c r="GJG127" s="184"/>
      <c r="GJH127" s="184"/>
      <c r="GJI127" s="184"/>
      <c r="GJJ127" s="184"/>
      <c r="GJK127" s="184"/>
      <c r="GJL127" s="184"/>
      <c r="GJM127" s="184"/>
      <c r="GJN127" s="184"/>
      <c r="GJO127" s="184"/>
      <c r="GJP127" s="184"/>
      <c r="GJQ127" s="184"/>
      <c r="GJR127" s="184"/>
      <c r="GJS127" s="184"/>
      <c r="GJT127" s="184"/>
      <c r="GJU127" s="184"/>
      <c r="GJV127" s="184"/>
      <c r="GJW127" s="184"/>
      <c r="GJX127" s="184"/>
      <c r="GJY127" s="184"/>
      <c r="GJZ127" s="184"/>
      <c r="GKA127" s="184"/>
      <c r="GKB127" s="184"/>
      <c r="GKC127" s="184"/>
      <c r="GKD127" s="184"/>
      <c r="GKE127" s="184"/>
      <c r="GKF127" s="184"/>
      <c r="GKG127" s="184"/>
      <c r="GKH127" s="184"/>
      <c r="GKI127" s="184"/>
      <c r="GKJ127" s="184"/>
      <c r="GKK127" s="184"/>
      <c r="GKL127" s="184"/>
      <c r="GKM127" s="184"/>
      <c r="GKN127" s="184"/>
      <c r="GKO127" s="184"/>
      <c r="GKP127" s="184"/>
      <c r="GKQ127" s="184"/>
      <c r="GKR127" s="184"/>
      <c r="GKS127" s="184"/>
      <c r="GKT127" s="184"/>
      <c r="GKU127" s="184"/>
      <c r="GKV127" s="184"/>
      <c r="GKW127" s="184"/>
      <c r="GKX127" s="184"/>
      <c r="GKY127" s="184"/>
      <c r="GKZ127" s="184"/>
      <c r="GLA127" s="184"/>
      <c r="GLB127" s="184"/>
      <c r="GLC127" s="184"/>
      <c r="GLD127" s="184"/>
      <c r="GLE127" s="184"/>
      <c r="GLF127" s="184"/>
      <c r="GLG127" s="184"/>
      <c r="GLH127" s="184"/>
      <c r="GLI127" s="184"/>
      <c r="GLJ127" s="184"/>
      <c r="GLK127" s="184"/>
      <c r="GLL127" s="184"/>
      <c r="GLM127" s="184"/>
      <c r="GLN127" s="184"/>
      <c r="GLO127" s="184"/>
      <c r="GLP127" s="184"/>
      <c r="GLQ127" s="184"/>
      <c r="GLR127" s="184"/>
      <c r="GLS127" s="184"/>
      <c r="GLT127" s="184"/>
      <c r="GLU127" s="184"/>
      <c r="GLV127" s="184"/>
      <c r="GLW127" s="184"/>
      <c r="GLX127" s="184"/>
      <c r="GLY127" s="184"/>
      <c r="GLZ127" s="184"/>
      <c r="GMA127" s="184"/>
      <c r="GMB127" s="184"/>
      <c r="GMC127" s="184"/>
      <c r="GMD127" s="184"/>
      <c r="GME127" s="184"/>
      <c r="GMF127" s="184"/>
      <c r="GMG127" s="184"/>
      <c r="GMH127" s="184"/>
      <c r="GMI127" s="184"/>
      <c r="GMJ127" s="184"/>
      <c r="GMK127" s="184"/>
      <c r="GML127" s="184"/>
      <c r="GMM127" s="184"/>
      <c r="GMN127" s="184"/>
      <c r="GMO127" s="184"/>
      <c r="GMP127" s="184"/>
      <c r="GMQ127" s="184"/>
      <c r="GMR127" s="184"/>
      <c r="GMS127" s="184"/>
      <c r="GMT127" s="184"/>
      <c r="GMU127" s="184"/>
      <c r="GMV127" s="184"/>
      <c r="GMW127" s="184"/>
      <c r="GMX127" s="184"/>
      <c r="GMY127" s="184"/>
      <c r="GMZ127" s="184"/>
      <c r="GNA127" s="184"/>
      <c r="GNB127" s="184"/>
      <c r="GNC127" s="184"/>
      <c r="GND127" s="184"/>
      <c r="GNE127" s="184"/>
      <c r="GNF127" s="184"/>
      <c r="GNG127" s="184"/>
      <c r="GNH127" s="184"/>
      <c r="GNI127" s="184"/>
      <c r="GNJ127" s="184"/>
      <c r="GNK127" s="184"/>
      <c r="GNL127" s="184"/>
      <c r="GNM127" s="184"/>
      <c r="GNN127" s="184"/>
      <c r="GNO127" s="184"/>
      <c r="GNP127" s="184"/>
      <c r="GNQ127" s="184"/>
      <c r="GNR127" s="184"/>
      <c r="GNS127" s="184"/>
      <c r="GNT127" s="184"/>
      <c r="GNU127" s="184"/>
      <c r="GNV127" s="184"/>
      <c r="GNW127" s="184"/>
      <c r="GNX127" s="184"/>
      <c r="GNY127" s="184"/>
      <c r="GNZ127" s="184"/>
      <c r="GOA127" s="184"/>
      <c r="GOB127" s="184"/>
      <c r="GOC127" s="184"/>
      <c r="GOD127" s="184"/>
      <c r="GOE127" s="184"/>
      <c r="GOF127" s="184"/>
      <c r="GOG127" s="184"/>
      <c r="GOH127" s="184"/>
      <c r="GOI127" s="184"/>
      <c r="GOJ127" s="184"/>
      <c r="GOK127" s="184"/>
      <c r="GOL127" s="184"/>
      <c r="GOM127" s="184"/>
      <c r="GON127" s="184"/>
      <c r="GOO127" s="184"/>
      <c r="GOP127" s="184"/>
      <c r="GOQ127" s="184"/>
      <c r="GOR127" s="184"/>
      <c r="GOS127" s="184"/>
      <c r="GOT127" s="184"/>
      <c r="GOU127" s="184"/>
      <c r="GOV127" s="184"/>
      <c r="GOW127" s="184"/>
      <c r="GOX127" s="184"/>
      <c r="GOY127" s="184"/>
      <c r="GOZ127" s="184"/>
      <c r="GPA127" s="184"/>
      <c r="GPB127" s="184"/>
      <c r="GPC127" s="184"/>
      <c r="GPD127" s="184"/>
      <c r="GPE127" s="184"/>
      <c r="GPF127" s="184"/>
      <c r="GPG127" s="184"/>
      <c r="GPH127" s="184"/>
      <c r="GPI127" s="184"/>
      <c r="GPJ127" s="184"/>
      <c r="GPK127" s="184"/>
      <c r="GPL127" s="184"/>
      <c r="GPM127" s="184"/>
      <c r="GPN127" s="184"/>
      <c r="GPO127" s="184"/>
      <c r="GPP127" s="184"/>
      <c r="GPQ127" s="184"/>
      <c r="GPR127" s="184"/>
      <c r="GPS127" s="184"/>
      <c r="GPT127" s="184"/>
      <c r="GPU127" s="184"/>
      <c r="GPV127" s="184"/>
      <c r="GPW127" s="184"/>
      <c r="GPX127" s="184"/>
      <c r="GPY127" s="184"/>
      <c r="GPZ127" s="184"/>
      <c r="GQA127" s="184"/>
      <c r="GQB127" s="184"/>
      <c r="GQC127" s="184"/>
      <c r="GQD127" s="184"/>
      <c r="GQE127" s="184"/>
      <c r="GQF127" s="184"/>
      <c r="GQG127" s="184"/>
      <c r="GQH127" s="184"/>
      <c r="GQI127" s="184"/>
      <c r="GQJ127" s="184"/>
      <c r="GQK127" s="184"/>
      <c r="GQL127" s="184"/>
      <c r="GQM127" s="184"/>
      <c r="GQN127" s="184"/>
      <c r="GQO127" s="184"/>
      <c r="GQP127" s="184"/>
      <c r="GQQ127" s="184"/>
      <c r="GQR127" s="184"/>
      <c r="GQS127" s="184"/>
      <c r="GQT127" s="184"/>
      <c r="GQU127" s="184"/>
      <c r="GQV127" s="184"/>
      <c r="GQW127" s="184"/>
      <c r="GQX127" s="184"/>
      <c r="GQY127" s="184"/>
      <c r="GQZ127" s="184"/>
      <c r="GRA127" s="184"/>
      <c r="GRB127" s="184"/>
      <c r="GRC127" s="184"/>
      <c r="GRD127" s="184"/>
      <c r="GRE127" s="184"/>
      <c r="GRF127" s="184"/>
      <c r="GRG127" s="184"/>
      <c r="GRH127" s="184"/>
      <c r="GRI127" s="184"/>
      <c r="GRJ127" s="184"/>
      <c r="GRK127" s="184"/>
      <c r="GRL127" s="184"/>
      <c r="GRM127" s="184"/>
      <c r="GRN127" s="184"/>
      <c r="GRO127" s="184"/>
      <c r="GRP127" s="184"/>
      <c r="GRQ127" s="184"/>
      <c r="GRR127" s="184"/>
      <c r="GRS127" s="184"/>
      <c r="GRT127" s="184"/>
      <c r="GRU127" s="184"/>
      <c r="GRV127" s="184"/>
      <c r="GRW127" s="184"/>
      <c r="GRX127" s="184"/>
      <c r="GRY127" s="184"/>
      <c r="GRZ127" s="184"/>
      <c r="GSA127" s="184"/>
      <c r="GSB127" s="184"/>
      <c r="GSC127" s="184"/>
      <c r="GSD127" s="184"/>
      <c r="GSE127" s="184"/>
      <c r="GSF127" s="184"/>
      <c r="GSG127" s="184"/>
      <c r="GSH127" s="184"/>
      <c r="GSI127" s="184"/>
      <c r="GSJ127" s="184"/>
      <c r="GSK127" s="184"/>
      <c r="GSL127" s="184"/>
      <c r="GSM127" s="184"/>
      <c r="GSN127" s="184"/>
      <c r="GSO127" s="184"/>
      <c r="GSP127" s="184"/>
      <c r="GSQ127" s="184"/>
      <c r="GSR127" s="184"/>
      <c r="GSS127" s="184"/>
      <c r="GST127" s="184"/>
      <c r="GSU127" s="184"/>
      <c r="GSV127" s="184"/>
      <c r="GSW127" s="184"/>
      <c r="GSX127" s="184"/>
      <c r="GSY127" s="184"/>
      <c r="GSZ127" s="184"/>
      <c r="GTA127" s="184"/>
      <c r="GTB127" s="184"/>
      <c r="GTC127" s="184"/>
      <c r="GTD127" s="184"/>
      <c r="GTE127" s="184"/>
      <c r="GTF127" s="184"/>
      <c r="GTG127" s="184"/>
      <c r="GTH127" s="184"/>
      <c r="GTI127" s="184"/>
      <c r="GTJ127" s="184"/>
      <c r="GTK127" s="184"/>
      <c r="GTL127" s="184"/>
      <c r="GTM127" s="184"/>
      <c r="GTN127" s="184"/>
      <c r="GTO127" s="184"/>
      <c r="GTP127" s="184"/>
      <c r="GTQ127" s="184"/>
      <c r="GTR127" s="184"/>
      <c r="GTS127" s="184"/>
      <c r="GTT127" s="184"/>
      <c r="GTU127" s="184"/>
      <c r="GTV127" s="184"/>
      <c r="GTW127" s="184"/>
      <c r="GTX127" s="184"/>
      <c r="GTY127" s="184"/>
      <c r="GTZ127" s="184"/>
      <c r="GUA127" s="184"/>
      <c r="GUB127" s="184"/>
      <c r="GUC127" s="184"/>
      <c r="GUD127" s="184"/>
      <c r="GUE127" s="184"/>
      <c r="GUF127" s="184"/>
      <c r="GUG127" s="184"/>
      <c r="GUH127" s="184"/>
      <c r="GUI127" s="184"/>
      <c r="GUJ127" s="184"/>
      <c r="GUK127" s="184"/>
      <c r="GUL127" s="184"/>
      <c r="GUM127" s="184"/>
      <c r="GUN127" s="184"/>
      <c r="GUO127" s="184"/>
      <c r="GUP127" s="184"/>
      <c r="GUQ127" s="184"/>
      <c r="GUR127" s="184"/>
      <c r="GUS127" s="184"/>
      <c r="GUT127" s="184"/>
      <c r="GUU127" s="184"/>
      <c r="GUV127" s="184"/>
      <c r="GUW127" s="184"/>
      <c r="GUX127" s="184"/>
      <c r="GUY127" s="184"/>
      <c r="GUZ127" s="184"/>
      <c r="GVA127" s="184"/>
      <c r="GVB127" s="184"/>
      <c r="GVC127" s="184"/>
      <c r="GVD127" s="184"/>
      <c r="GVE127" s="184"/>
      <c r="GVF127" s="184"/>
      <c r="GVG127" s="184"/>
      <c r="GVH127" s="184"/>
      <c r="GVI127" s="184"/>
      <c r="GVJ127" s="184"/>
      <c r="GVK127" s="184"/>
      <c r="GVL127" s="184"/>
      <c r="GVM127" s="184"/>
      <c r="GVN127" s="184"/>
      <c r="GVO127" s="184"/>
      <c r="GVP127" s="184"/>
      <c r="GVQ127" s="184"/>
      <c r="GVR127" s="184"/>
      <c r="GVS127" s="184"/>
      <c r="GVT127" s="184"/>
      <c r="GVU127" s="184"/>
      <c r="GVV127" s="184"/>
      <c r="GVW127" s="184"/>
      <c r="GVX127" s="184"/>
      <c r="GVY127" s="184"/>
      <c r="GVZ127" s="184"/>
      <c r="GWA127" s="184"/>
      <c r="GWB127" s="184"/>
      <c r="GWC127" s="184"/>
      <c r="GWD127" s="184"/>
      <c r="GWE127" s="184"/>
      <c r="GWF127" s="184"/>
      <c r="GWG127" s="184"/>
      <c r="GWH127" s="184"/>
      <c r="GWI127" s="184"/>
      <c r="GWJ127" s="184"/>
      <c r="GWK127" s="184"/>
      <c r="GWL127" s="184"/>
      <c r="GWM127" s="184"/>
      <c r="GWN127" s="184"/>
      <c r="GWO127" s="184"/>
      <c r="GWP127" s="184"/>
      <c r="GWQ127" s="184"/>
      <c r="GWR127" s="184"/>
      <c r="GWS127" s="184"/>
      <c r="GWT127" s="184"/>
      <c r="GWU127" s="184"/>
      <c r="GWV127" s="184"/>
      <c r="GWW127" s="184"/>
      <c r="GWX127" s="184"/>
      <c r="GWY127" s="184"/>
      <c r="GWZ127" s="184"/>
      <c r="GXA127" s="184"/>
      <c r="GXB127" s="184"/>
      <c r="GXC127" s="184"/>
      <c r="GXD127" s="184"/>
      <c r="GXE127" s="184"/>
      <c r="GXF127" s="184"/>
      <c r="GXG127" s="184"/>
      <c r="GXH127" s="184"/>
      <c r="GXI127" s="184"/>
      <c r="GXJ127" s="184"/>
      <c r="GXK127" s="184"/>
      <c r="GXL127" s="184"/>
      <c r="GXM127" s="184"/>
      <c r="GXN127" s="184"/>
      <c r="GXO127" s="184"/>
      <c r="GXP127" s="184"/>
      <c r="GXQ127" s="184"/>
      <c r="GXR127" s="184"/>
      <c r="GXS127" s="184"/>
      <c r="GXT127" s="184"/>
      <c r="GXU127" s="184"/>
      <c r="GXV127" s="184"/>
      <c r="GXW127" s="184"/>
      <c r="GXX127" s="184"/>
      <c r="GXY127" s="184"/>
      <c r="GXZ127" s="184"/>
      <c r="GYA127" s="184"/>
      <c r="GYB127" s="184"/>
      <c r="GYC127" s="184"/>
      <c r="GYD127" s="184"/>
      <c r="GYE127" s="184"/>
      <c r="GYF127" s="184"/>
      <c r="GYG127" s="184"/>
      <c r="GYH127" s="184"/>
      <c r="GYI127" s="184"/>
      <c r="GYJ127" s="184"/>
      <c r="GYK127" s="184"/>
      <c r="GYL127" s="184"/>
      <c r="GYM127" s="184"/>
      <c r="GYN127" s="184"/>
      <c r="GYO127" s="184"/>
      <c r="GYP127" s="184"/>
      <c r="GYQ127" s="184"/>
      <c r="GYR127" s="184"/>
      <c r="GYS127" s="184"/>
      <c r="GYT127" s="184"/>
      <c r="GYU127" s="184"/>
      <c r="GYV127" s="184"/>
      <c r="GYW127" s="184"/>
      <c r="GYX127" s="184"/>
      <c r="GYY127" s="184"/>
      <c r="GYZ127" s="184"/>
      <c r="GZA127" s="184"/>
      <c r="GZB127" s="184"/>
      <c r="GZC127" s="184"/>
      <c r="GZD127" s="184"/>
      <c r="GZE127" s="184"/>
      <c r="GZF127" s="184"/>
      <c r="GZG127" s="184"/>
      <c r="GZH127" s="184"/>
      <c r="GZI127" s="184"/>
      <c r="GZJ127" s="184"/>
      <c r="GZK127" s="184"/>
      <c r="GZL127" s="184"/>
      <c r="GZM127" s="184"/>
      <c r="GZN127" s="184"/>
      <c r="GZO127" s="184"/>
      <c r="GZP127" s="184"/>
      <c r="GZQ127" s="184"/>
      <c r="GZR127" s="184"/>
      <c r="GZS127" s="184"/>
      <c r="GZT127" s="184"/>
      <c r="GZU127" s="184"/>
      <c r="GZV127" s="184"/>
      <c r="GZW127" s="184"/>
      <c r="GZX127" s="184"/>
      <c r="GZY127" s="184"/>
      <c r="GZZ127" s="184"/>
      <c r="HAA127" s="184"/>
      <c r="HAB127" s="184"/>
      <c r="HAC127" s="184"/>
      <c r="HAD127" s="184"/>
      <c r="HAE127" s="184"/>
      <c r="HAF127" s="184"/>
      <c r="HAG127" s="184"/>
      <c r="HAH127" s="184"/>
      <c r="HAI127" s="184"/>
      <c r="HAJ127" s="184"/>
      <c r="HAK127" s="184"/>
      <c r="HAL127" s="184"/>
      <c r="HAM127" s="184"/>
      <c r="HAN127" s="184"/>
      <c r="HAO127" s="184"/>
      <c r="HAP127" s="184"/>
      <c r="HAQ127" s="184"/>
      <c r="HAR127" s="184"/>
      <c r="HAS127" s="184"/>
      <c r="HAT127" s="184"/>
      <c r="HAU127" s="184"/>
      <c r="HAV127" s="184"/>
      <c r="HAW127" s="184"/>
      <c r="HAX127" s="184"/>
      <c r="HAY127" s="184"/>
      <c r="HAZ127" s="184"/>
      <c r="HBA127" s="184"/>
      <c r="HBB127" s="184"/>
      <c r="HBC127" s="184"/>
      <c r="HBD127" s="184"/>
      <c r="HBE127" s="184"/>
      <c r="HBF127" s="184"/>
      <c r="HBG127" s="184"/>
      <c r="HBH127" s="184"/>
      <c r="HBI127" s="184"/>
      <c r="HBJ127" s="184"/>
      <c r="HBK127" s="184"/>
      <c r="HBL127" s="184"/>
      <c r="HBM127" s="184"/>
      <c r="HBN127" s="184"/>
      <c r="HBO127" s="184"/>
      <c r="HBP127" s="184"/>
      <c r="HBQ127" s="184"/>
      <c r="HBR127" s="184"/>
      <c r="HBS127" s="184"/>
      <c r="HBT127" s="184"/>
      <c r="HBU127" s="184"/>
      <c r="HBV127" s="184"/>
      <c r="HBW127" s="184"/>
      <c r="HBX127" s="184"/>
      <c r="HBY127" s="184"/>
      <c r="HBZ127" s="184"/>
      <c r="HCA127" s="184"/>
      <c r="HCB127" s="184"/>
      <c r="HCC127" s="184"/>
      <c r="HCD127" s="184"/>
      <c r="HCE127" s="184"/>
      <c r="HCF127" s="184"/>
      <c r="HCG127" s="184"/>
      <c r="HCH127" s="184"/>
      <c r="HCI127" s="184"/>
      <c r="HCJ127" s="184"/>
      <c r="HCK127" s="184"/>
      <c r="HCL127" s="184"/>
      <c r="HCM127" s="184"/>
      <c r="HCN127" s="184"/>
      <c r="HCO127" s="184"/>
      <c r="HCP127" s="184"/>
      <c r="HCQ127" s="184"/>
      <c r="HCR127" s="184"/>
      <c r="HCS127" s="184"/>
      <c r="HCT127" s="184"/>
      <c r="HCU127" s="184"/>
      <c r="HCV127" s="184"/>
      <c r="HCW127" s="184"/>
      <c r="HCX127" s="184"/>
      <c r="HCY127" s="184"/>
      <c r="HCZ127" s="184"/>
      <c r="HDA127" s="184"/>
      <c r="HDB127" s="184"/>
      <c r="HDC127" s="184"/>
      <c r="HDD127" s="184"/>
      <c r="HDE127" s="184"/>
      <c r="HDF127" s="184"/>
      <c r="HDG127" s="184"/>
      <c r="HDH127" s="184"/>
      <c r="HDI127" s="184"/>
      <c r="HDJ127" s="184"/>
      <c r="HDK127" s="184"/>
      <c r="HDL127" s="184"/>
      <c r="HDM127" s="184"/>
      <c r="HDN127" s="184"/>
      <c r="HDO127" s="184"/>
      <c r="HDP127" s="184"/>
      <c r="HDQ127" s="184"/>
      <c r="HDR127" s="184"/>
      <c r="HDS127" s="184"/>
      <c r="HDT127" s="184"/>
      <c r="HDU127" s="184"/>
      <c r="HDV127" s="184"/>
      <c r="HDW127" s="184"/>
      <c r="HDX127" s="184"/>
      <c r="HDY127" s="184"/>
      <c r="HDZ127" s="184"/>
      <c r="HEA127" s="184"/>
      <c r="HEB127" s="184"/>
      <c r="HEC127" s="184"/>
      <c r="HED127" s="184"/>
      <c r="HEE127" s="184"/>
      <c r="HEF127" s="184"/>
      <c r="HEG127" s="184"/>
      <c r="HEH127" s="184"/>
      <c r="HEI127" s="184"/>
      <c r="HEJ127" s="184"/>
      <c r="HEK127" s="184"/>
      <c r="HEL127" s="184"/>
      <c r="HEM127" s="184"/>
      <c r="HEN127" s="184"/>
      <c r="HEO127" s="184"/>
      <c r="HEP127" s="184"/>
      <c r="HEQ127" s="184"/>
      <c r="HER127" s="184"/>
      <c r="HES127" s="184"/>
      <c r="HET127" s="184"/>
      <c r="HEU127" s="184"/>
      <c r="HEV127" s="184"/>
      <c r="HEW127" s="184"/>
      <c r="HEX127" s="184"/>
      <c r="HEY127" s="184"/>
      <c r="HEZ127" s="184"/>
      <c r="HFA127" s="184"/>
      <c r="HFB127" s="184"/>
      <c r="HFC127" s="184"/>
      <c r="HFD127" s="184"/>
      <c r="HFE127" s="184"/>
      <c r="HFF127" s="184"/>
      <c r="HFG127" s="184"/>
      <c r="HFH127" s="184"/>
      <c r="HFI127" s="184"/>
      <c r="HFJ127" s="184"/>
      <c r="HFK127" s="184"/>
      <c r="HFL127" s="184"/>
      <c r="HFM127" s="184"/>
      <c r="HFN127" s="184"/>
      <c r="HFO127" s="184"/>
      <c r="HFP127" s="184"/>
      <c r="HFQ127" s="184"/>
      <c r="HFR127" s="184"/>
      <c r="HFS127" s="184"/>
      <c r="HFT127" s="184"/>
      <c r="HFU127" s="184"/>
      <c r="HFV127" s="184"/>
      <c r="HFW127" s="184"/>
      <c r="HFX127" s="184"/>
      <c r="HFY127" s="184"/>
      <c r="HFZ127" s="184"/>
      <c r="HGA127" s="184"/>
      <c r="HGB127" s="184"/>
      <c r="HGC127" s="184"/>
      <c r="HGD127" s="184"/>
      <c r="HGE127" s="184"/>
      <c r="HGF127" s="184"/>
      <c r="HGG127" s="184"/>
      <c r="HGH127" s="184"/>
      <c r="HGI127" s="184"/>
      <c r="HGJ127" s="184"/>
      <c r="HGK127" s="184"/>
      <c r="HGL127" s="184"/>
      <c r="HGM127" s="184"/>
      <c r="HGN127" s="184"/>
      <c r="HGO127" s="184"/>
      <c r="HGP127" s="184"/>
      <c r="HGQ127" s="184"/>
      <c r="HGR127" s="184"/>
      <c r="HGS127" s="184"/>
      <c r="HGT127" s="184"/>
      <c r="HGU127" s="184"/>
      <c r="HGV127" s="184"/>
      <c r="HGW127" s="184"/>
      <c r="HGX127" s="184"/>
      <c r="HGY127" s="184"/>
      <c r="HGZ127" s="184"/>
      <c r="HHA127" s="184"/>
      <c r="HHB127" s="184"/>
      <c r="HHC127" s="184"/>
      <c r="HHD127" s="184"/>
      <c r="HHE127" s="184"/>
      <c r="HHF127" s="184"/>
      <c r="HHG127" s="184"/>
      <c r="HHH127" s="184"/>
      <c r="HHI127" s="184"/>
      <c r="HHJ127" s="184"/>
      <c r="HHK127" s="184"/>
      <c r="HHL127" s="184"/>
      <c r="HHM127" s="184"/>
      <c r="HHN127" s="184"/>
      <c r="HHO127" s="184"/>
      <c r="HHP127" s="184"/>
      <c r="HHQ127" s="184"/>
      <c r="HHR127" s="184"/>
      <c r="HHS127" s="184"/>
      <c r="HHT127" s="184"/>
      <c r="HHU127" s="184"/>
      <c r="HHV127" s="184"/>
      <c r="HHW127" s="184"/>
      <c r="HHX127" s="184"/>
      <c r="HHY127" s="184"/>
      <c r="HHZ127" s="184"/>
      <c r="HIA127" s="184"/>
      <c r="HIB127" s="184"/>
      <c r="HIC127" s="184"/>
      <c r="HID127" s="184"/>
      <c r="HIE127" s="184"/>
      <c r="HIF127" s="184"/>
      <c r="HIG127" s="184"/>
      <c r="HIH127" s="184"/>
      <c r="HII127" s="184"/>
      <c r="HIJ127" s="184"/>
      <c r="HIK127" s="184"/>
      <c r="HIL127" s="184"/>
      <c r="HIM127" s="184"/>
      <c r="HIN127" s="184"/>
      <c r="HIO127" s="184"/>
      <c r="HIP127" s="184"/>
      <c r="HIQ127" s="184"/>
      <c r="HIR127" s="184"/>
      <c r="HIS127" s="184"/>
      <c r="HIT127" s="184"/>
      <c r="HIU127" s="184"/>
      <c r="HIV127" s="184"/>
      <c r="HIW127" s="184"/>
      <c r="HIX127" s="184"/>
      <c r="HIY127" s="184"/>
      <c r="HIZ127" s="184"/>
      <c r="HJA127" s="184"/>
      <c r="HJB127" s="184"/>
      <c r="HJC127" s="184"/>
      <c r="HJD127" s="184"/>
      <c r="HJE127" s="184"/>
      <c r="HJF127" s="184"/>
      <c r="HJG127" s="184"/>
      <c r="HJH127" s="184"/>
      <c r="HJI127" s="184"/>
      <c r="HJJ127" s="184"/>
      <c r="HJK127" s="184"/>
      <c r="HJL127" s="184"/>
      <c r="HJM127" s="184"/>
      <c r="HJN127" s="184"/>
      <c r="HJO127" s="184"/>
      <c r="HJP127" s="184"/>
      <c r="HJQ127" s="184"/>
      <c r="HJR127" s="184"/>
      <c r="HJS127" s="184"/>
      <c r="HJT127" s="184"/>
      <c r="HJU127" s="184"/>
      <c r="HJV127" s="184"/>
      <c r="HJW127" s="184"/>
      <c r="HJX127" s="184"/>
      <c r="HJY127" s="184"/>
      <c r="HJZ127" s="184"/>
      <c r="HKA127" s="184"/>
      <c r="HKB127" s="184"/>
      <c r="HKC127" s="184"/>
      <c r="HKD127" s="184"/>
      <c r="HKE127" s="184"/>
      <c r="HKF127" s="184"/>
      <c r="HKG127" s="184"/>
      <c r="HKH127" s="184"/>
      <c r="HKI127" s="184"/>
      <c r="HKJ127" s="184"/>
      <c r="HKK127" s="184"/>
      <c r="HKL127" s="184"/>
      <c r="HKM127" s="184"/>
      <c r="HKN127" s="184"/>
      <c r="HKO127" s="184"/>
      <c r="HKP127" s="184"/>
      <c r="HKQ127" s="184"/>
      <c r="HKR127" s="184"/>
      <c r="HKS127" s="184"/>
      <c r="HKT127" s="184"/>
      <c r="HKU127" s="184"/>
      <c r="HKV127" s="184"/>
      <c r="HKW127" s="184"/>
      <c r="HKX127" s="184"/>
      <c r="HKY127" s="184"/>
      <c r="HKZ127" s="184"/>
      <c r="HLA127" s="184"/>
      <c r="HLB127" s="184"/>
      <c r="HLC127" s="184"/>
      <c r="HLD127" s="184"/>
      <c r="HLE127" s="184"/>
      <c r="HLF127" s="184"/>
      <c r="HLG127" s="184"/>
      <c r="HLH127" s="184"/>
      <c r="HLI127" s="184"/>
      <c r="HLJ127" s="184"/>
      <c r="HLK127" s="184"/>
      <c r="HLL127" s="184"/>
      <c r="HLM127" s="184"/>
      <c r="HLN127" s="184"/>
      <c r="HLO127" s="184"/>
      <c r="HLP127" s="184"/>
      <c r="HLQ127" s="184"/>
      <c r="HLR127" s="184"/>
      <c r="HLS127" s="184"/>
      <c r="HLT127" s="184"/>
      <c r="HLU127" s="184"/>
      <c r="HLV127" s="184"/>
      <c r="HLW127" s="184"/>
      <c r="HLX127" s="184"/>
      <c r="HLY127" s="184"/>
      <c r="HLZ127" s="184"/>
      <c r="HMA127" s="184"/>
      <c r="HMB127" s="184"/>
      <c r="HMC127" s="184"/>
      <c r="HMD127" s="184"/>
      <c r="HME127" s="184"/>
      <c r="HMF127" s="184"/>
      <c r="HMG127" s="184"/>
      <c r="HMH127" s="184"/>
      <c r="HMI127" s="184"/>
      <c r="HMJ127" s="184"/>
      <c r="HMK127" s="184"/>
      <c r="HML127" s="184"/>
      <c r="HMM127" s="184"/>
      <c r="HMN127" s="184"/>
      <c r="HMO127" s="184"/>
      <c r="HMP127" s="184"/>
      <c r="HMQ127" s="184"/>
      <c r="HMR127" s="184"/>
      <c r="HMS127" s="184"/>
      <c r="HMT127" s="184"/>
      <c r="HMU127" s="184"/>
      <c r="HMV127" s="184"/>
      <c r="HMW127" s="184"/>
      <c r="HMX127" s="184"/>
      <c r="HMY127" s="184"/>
      <c r="HMZ127" s="184"/>
      <c r="HNA127" s="184"/>
      <c r="HNB127" s="184"/>
      <c r="HNC127" s="184"/>
      <c r="HND127" s="184"/>
      <c r="HNE127" s="184"/>
      <c r="HNF127" s="184"/>
      <c r="HNG127" s="184"/>
      <c r="HNH127" s="184"/>
      <c r="HNI127" s="184"/>
      <c r="HNJ127" s="184"/>
      <c r="HNK127" s="184"/>
      <c r="HNL127" s="184"/>
      <c r="HNM127" s="184"/>
      <c r="HNN127" s="184"/>
      <c r="HNO127" s="184"/>
      <c r="HNP127" s="184"/>
      <c r="HNQ127" s="184"/>
      <c r="HNR127" s="184"/>
      <c r="HNS127" s="184"/>
      <c r="HNT127" s="184"/>
      <c r="HNU127" s="184"/>
      <c r="HNV127" s="184"/>
      <c r="HNW127" s="184"/>
      <c r="HNX127" s="184"/>
      <c r="HNY127" s="184"/>
      <c r="HNZ127" s="184"/>
      <c r="HOA127" s="184"/>
      <c r="HOB127" s="184"/>
      <c r="HOC127" s="184"/>
      <c r="HOD127" s="184"/>
      <c r="HOE127" s="184"/>
      <c r="HOF127" s="184"/>
      <c r="HOG127" s="184"/>
      <c r="HOH127" s="184"/>
      <c r="HOI127" s="184"/>
      <c r="HOJ127" s="184"/>
      <c r="HOK127" s="184"/>
      <c r="HOL127" s="184"/>
      <c r="HOM127" s="184"/>
      <c r="HON127" s="184"/>
      <c r="HOO127" s="184"/>
      <c r="HOP127" s="184"/>
      <c r="HOQ127" s="184"/>
      <c r="HOR127" s="184"/>
      <c r="HOS127" s="184"/>
      <c r="HOT127" s="184"/>
      <c r="HOU127" s="184"/>
      <c r="HOV127" s="184"/>
      <c r="HOW127" s="184"/>
      <c r="HOX127" s="184"/>
      <c r="HOY127" s="184"/>
      <c r="HOZ127" s="184"/>
      <c r="HPA127" s="184"/>
      <c r="HPB127" s="184"/>
      <c r="HPC127" s="184"/>
      <c r="HPD127" s="184"/>
      <c r="HPE127" s="184"/>
      <c r="HPF127" s="184"/>
      <c r="HPG127" s="184"/>
      <c r="HPH127" s="184"/>
      <c r="HPI127" s="184"/>
      <c r="HPJ127" s="184"/>
      <c r="HPK127" s="184"/>
      <c r="HPL127" s="184"/>
      <c r="HPM127" s="184"/>
      <c r="HPN127" s="184"/>
      <c r="HPO127" s="184"/>
      <c r="HPP127" s="184"/>
      <c r="HPQ127" s="184"/>
      <c r="HPR127" s="184"/>
      <c r="HPS127" s="184"/>
      <c r="HPT127" s="184"/>
      <c r="HPU127" s="184"/>
      <c r="HPV127" s="184"/>
      <c r="HPW127" s="184"/>
      <c r="HPX127" s="184"/>
      <c r="HPY127" s="184"/>
      <c r="HPZ127" s="184"/>
      <c r="HQA127" s="184"/>
      <c r="HQB127" s="184"/>
      <c r="HQC127" s="184"/>
      <c r="HQD127" s="184"/>
      <c r="HQE127" s="184"/>
      <c r="HQF127" s="184"/>
      <c r="HQG127" s="184"/>
      <c r="HQH127" s="184"/>
      <c r="HQI127" s="184"/>
      <c r="HQJ127" s="184"/>
      <c r="HQK127" s="184"/>
      <c r="HQL127" s="184"/>
      <c r="HQM127" s="184"/>
      <c r="HQN127" s="184"/>
      <c r="HQO127" s="184"/>
      <c r="HQP127" s="184"/>
      <c r="HQQ127" s="184"/>
      <c r="HQR127" s="184"/>
      <c r="HQS127" s="184"/>
      <c r="HQT127" s="184"/>
      <c r="HQU127" s="184"/>
      <c r="HQV127" s="184"/>
      <c r="HQW127" s="184"/>
      <c r="HQX127" s="184"/>
      <c r="HQY127" s="184"/>
      <c r="HQZ127" s="184"/>
      <c r="HRA127" s="184"/>
      <c r="HRB127" s="184"/>
      <c r="HRC127" s="184"/>
      <c r="HRD127" s="184"/>
      <c r="HRE127" s="184"/>
      <c r="HRF127" s="184"/>
      <c r="HRG127" s="184"/>
      <c r="HRH127" s="184"/>
      <c r="HRI127" s="184"/>
      <c r="HRJ127" s="184"/>
      <c r="HRK127" s="184"/>
      <c r="HRL127" s="184"/>
      <c r="HRM127" s="184"/>
      <c r="HRN127" s="184"/>
      <c r="HRO127" s="184"/>
      <c r="HRP127" s="184"/>
      <c r="HRQ127" s="184"/>
      <c r="HRR127" s="184"/>
      <c r="HRS127" s="184"/>
      <c r="HRT127" s="184"/>
      <c r="HRU127" s="184"/>
      <c r="HRV127" s="184"/>
      <c r="HRW127" s="184"/>
      <c r="HRX127" s="184"/>
      <c r="HRY127" s="184"/>
      <c r="HRZ127" s="184"/>
      <c r="HSA127" s="184"/>
      <c r="HSB127" s="184"/>
      <c r="HSC127" s="184"/>
      <c r="HSD127" s="184"/>
      <c r="HSE127" s="184"/>
      <c r="HSF127" s="184"/>
      <c r="HSG127" s="184"/>
      <c r="HSH127" s="184"/>
      <c r="HSI127" s="184"/>
      <c r="HSJ127" s="184"/>
      <c r="HSK127" s="184"/>
      <c r="HSL127" s="184"/>
      <c r="HSM127" s="184"/>
      <c r="HSN127" s="184"/>
      <c r="HSO127" s="184"/>
      <c r="HSP127" s="184"/>
      <c r="HSQ127" s="184"/>
      <c r="HSR127" s="184"/>
      <c r="HSS127" s="184"/>
      <c r="HST127" s="184"/>
      <c r="HSU127" s="184"/>
      <c r="HSV127" s="184"/>
      <c r="HSW127" s="184"/>
      <c r="HSX127" s="184"/>
      <c r="HSY127" s="184"/>
      <c r="HSZ127" s="184"/>
      <c r="HTA127" s="184"/>
      <c r="HTB127" s="184"/>
      <c r="HTC127" s="184"/>
      <c r="HTD127" s="184"/>
      <c r="HTE127" s="184"/>
      <c r="HTF127" s="184"/>
      <c r="HTG127" s="184"/>
      <c r="HTH127" s="184"/>
      <c r="HTI127" s="184"/>
      <c r="HTJ127" s="184"/>
      <c r="HTK127" s="184"/>
      <c r="HTL127" s="184"/>
      <c r="HTM127" s="184"/>
      <c r="HTN127" s="184"/>
      <c r="HTO127" s="184"/>
      <c r="HTP127" s="184"/>
      <c r="HTQ127" s="184"/>
      <c r="HTR127" s="184"/>
      <c r="HTS127" s="184"/>
      <c r="HTT127" s="184"/>
      <c r="HTU127" s="184"/>
      <c r="HTV127" s="184"/>
      <c r="HTW127" s="184"/>
      <c r="HTX127" s="184"/>
      <c r="HTY127" s="184"/>
      <c r="HTZ127" s="184"/>
      <c r="HUA127" s="184"/>
      <c r="HUB127" s="184"/>
      <c r="HUC127" s="184"/>
      <c r="HUD127" s="184"/>
      <c r="HUE127" s="184"/>
      <c r="HUF127" s="184"/>
      <c r="HUG127" s="184"/>
      <c r="HUH127" s="184"/>
      <c r="HUI127" s="184"/>
      <c r="HUJ127" s="184"/>
      <c r="HUK127" s="184"/>
      <c r="HUL127" s="184"/>
      <c r="HUM127" s="184"/>
      <c r="HUN127" s="184"/>
      <c r="HUO127" s="184"/>
      <c r="HUP127" s="184"/>
      <c r="HUQ127" s="184"/>
      <c r="HUR127" s="184"/>
      <c r="HUS127" s="184"/>
      <c r="HUT127" s="184"/>
      <c r="HUU127" s="184"/>
      <c r="HUV127" s="184"/>
      <c r="HUW127" s="184"/>
      <c r="HUX127" s="184"/>
      <c r="HUY127" s="184"/>
      <c r="HUZ127" s="184"/>
      <c r="HVA127" s="184"/>
      <c r="HVB127" s="184"/>
      <c r="HVC127" s="184"/>
      <c r="HVD127" s="184"/>
      <c r="HVE127" s="184"/>
      <c r="HVF127" s="184"/>
      <c r="HVG127" s="184"/>
      <c r="HVH127" s="184"/>
      <c r="HVI127" s="184"/>
      <c r="HVJ127" s="184"/>
      <c r="HVK127" s="184"/>
      <c r="HVL127" s="184"/>
      <c r="HVM127" s="184"/>
      <c r="HVN127" s="184"/>
      <c r="HVO127" s="184"/>
      <c r="HVP127" s="184"/>
      <c r="HVQ127" s="184"/>
      <c r="HVR127" s="184"/>
      <c r="HVS127" s="184"/>
      <c r="HVT127" s="184"/>
      <c r="HVU127" s="184"/>
      <c r="HVV127" s="184"/>
      <c r="HVW127" s="184"/>
      <c r="HVX127" s="184"/>
      <c r="HVY127" s="184"/>
      <c r="HVZ127" s="184"/>
      <c r="HWA127" s="184"/>
      <c r="HWB127" s="184"/>
      <c r="HWC127" s="184"/>
      <c r="HWD127" s="184"/>
      <c r="HWE127" s="184"/>
      <c r="HWF127" s="184"/>
      <c r="HWG127" s="184"/>
      <c r="HWH127" s="184"/>
      <c r="HWI127" s="184"/>
      <c r="HWJ127" s="184"/>
      <c r="HWK127" s="184"/>
      <c r="HWL127" s="184"/>
      <c r="HWM127" s="184"/>
      <c r="HWN127" s="184"/>
      <c r="HWO127" s="184"/>
      <c r="HWP127" s="184"/>
      <c r="HWQ127" s="184"/>
      <c r="HWR127" s="184"/>
      <c r="HWS127" s="184"/>
      <c r="HWT127" s="184"/>
      <c r="HWU127" s="184"/>
      <c r="HWV127" s="184"/>
      <c r="HWW127" s="184"/>
      <c r="HWX127" s="184"/>
      <c r="HWY127" s="184"/>
      <c r="HWZ127" s="184"/>
      <c r="HXA127" s="184"/>
      <c r="HXB127" s="184"/>
      <c r="HXC127" s="184"/>
      <c r="HXD127" s="184"/>
      <c r="HXE127" s="184"/>
      <c r="HXF127" s="184"/>
      <c r="HXG127" s="184"/>
      <c r="HXH127" s="184"/>
      <c r="HXI127" s="184"/>
      <c r="HXJ127" s="184"/>
      <c r="HXK127" s="184"/>
      <c r="HXL127" s="184"/>
      <c r="HXM127" s="184"/>
      <c r="HXN127" s="184"/>
      <c r="HXO127" s="184"/>
      <c r="HXP127" s="184"/>
      <c r="HXQ127" s="184"/>
      <c r="HXR127" s="184"/>
      <c r="HXS127" s="184"/>
      <c r="HXT127" s="184"/>
      <c r="HXU127" s="184"/>
      <c r="HXV127" s="184"/>
      <c r="HXW127" s="184"/>
      <c r="HXX127" s="184"/>
      <c r="HXY127" s="184"/>
      <c r="HXZ127" s="184"/>
      <c r="HYA127" s="184"/>
      <c r="HYB127" s="184"/>
      <c r="HYC127" s="184"/>
      <c r="HYD127" s="184"/>
      <c r="HYE127" s="184"/>
      <c r="HYF127" s="184"/>
      <c r="HYG127" s="184"/>
      <c r="HYH127" s="184"/>
      <c r="HYI127" s="184"/>
      <c r="HYJ127" s="184"/>
      <c r="HYK127" s="184"/>
      <c r="HYL127" s="184"/>
      <c r="HYM127" s="184"/>
      <c r="HYN127" s="184"/>
      <c r="HYO127" s="184"/>
      <c r="HYP127" s="184"/>
      <c r="HYQ127" s="184"/>
      <c r="HYR127" s="184"/>
      <c r="HYS127" s="184"/>
      <c r="HYT127" s="184"/>
      <c r="HYU127" s="184"/>
      <c r="HYV127" s="184"/>
      <c r="HYW127" s="184"/>
      <c r="HYX127" s="184"/>
      <c r="HYY127" s="184"/>
      <c r="HYZ127" s="184"/>
      <c r="HZA127" s="184"/>
      <c r="HZB127" s="184"/>
      <c r="HZC127" s="184"/>
      <c r="HZD127" s="184"/>
      <c r="HZE127" s="184"/>
      <c r="HZF127" s="184"/>
      <c r="HZG127" s="184"/>
      <c r="HZH127" s="184"/>
      <c r="HZI127" s="184"/>
      <c r="HZJ127" s="184"/>
      <c r="HZK127" s="184"/>
      <c r="HZL127" s="184"/>
      <c r="HZM127" s="184"/>
      <c r="HZN127" s="184"/>
      <c r="HZO127" s="184"/>
      <c r="HZP127" s="184"/>
      <c r="HZQ127" s="184"/>
      <c r="HZR127" s="184"/>
      <c r="HZS127" s="184"/>
      <c r="HZT127" s="184"/>
      <c r="HZU127" s="184"/>
      <c r="HZV127" s="184"/>
      <c r="HZW127" s="184"/>
      <c r="HZX127" s="184"/>
      <c r="HZY127" s="184"/>
      <c r="HZZ127" s="184"/>
      <c r="IAA127" s="184"/>
      <c r="IAB127" s="184"/>
      <c r="IAC127" s="184"/>
      <c r="IAD127" s="184"/>
      <c r="IAE127" s="184"/>
      <c r="IAF127" s="184"/>
      <c r="IAG127" s="184"/>
      <c r="IAH127" s="184"/>
      <c r="IAI127" s="184"/>
      <c r="IAJ127" s="184"/>
      <c r="IAK127" s="184"/>
      <c r="IAL127" s="184"/>
      <c r="IAM127" s="184"/>
      <c r="IAN127" s="184"/>
      <c r="IAO127" s="184"/>
      <c r="IAP127" s="184"/>
      <c r="IAQ127" s="184"/>
      <c r="IAR127" s="184"/>
      <c r="IAS127" s="184"/>
      <c r="IAT127" s="184"/>
      <c r="IAU127" s="184"/>
      <c r="IAV127" s="184"/>
      <c r="IAW127" s="184"/>
      <c r="IAX127" s="184"/>
      <c r="IAY127" s="184"/>
      <c r="IAZ127" s="184"/>
      <c r="IBA127" s="184"/>
      <c r="IBB127" s="184"/>
      <c r="IBC127" s="184"/>
      <c r="IBD127" s="184"/>
      <c r="IBE127" s="184"/>
      <c r="IBF127" s="184"/>
      <c r="IBG127" s="184"/>
      <c r="IBH127" s="184"/>
      <c r="IBI127" s="184"/>
      <c r="IBJ127" s="184"/>
      <c r="IBK127" s="184"/>
      <c r="IBL127" s="184"/>
      <c r="IBM127" s="184"/>
      <c r="IBN127" s="184"/>
      <c r="IBO127" s="184"/>
      <c r="IBP127" s="184"/>
      <c r="IBQ127" s="184"/>
      <c r="IBR127" s="184"/>
      <c r="IBS127" s="184"/>
      <c r="IBT127" s="184"/>
      <c r="IBU127" s="184"/>
      <c r="IBV127" s="184"/>
      <c r="IBW127" s="184"/>
      <c r="IBX127" s="184"/>
      <c r="IBY127" s="184"/>
      <c r="IBZ127" s="184"/>
      <c r="ICA127" s="184"/>
      <c r="ICB127" s="184"/>
      <c r="ICC127" s="184"/>
      <c r="ICD127" s="184"/>
      <c r="ICE127" s="184"/>
      <c r="ICF127" s="184"/>
      <c r="ICG127" s="184"/>
      <c r="ICH127" s="184"/>
      <c r="ICI127" s="184"/>
      <c r="ICJ127" s="184"/>
      <c r="ICK127" s="184"/>
      <c r="ICL127" s="184"/>
      <c r="ICM127" s="184"/>
      <c r="ICN127" s="184"/>
      <c r="ICO127" s="184"/>
      <c r="ICP127" s="184"/>
      <c r="ICQ127" s="184"/>
      <c r="ICR127" s="184"/>
      <c r="ICS127" s="184"/>
      <c r="ICT127" s="184"/>
      <c r="ICU127" s="184"/>
      <c r="ICV127" s="184"/>
      <c r="ICW127" s="184"/>
      <c r="ICX127" s="184"/>
      <c r="ICY127" s="184"/>
      <c r="ICZ127" s="184"/>
      <c r="IDA127" s="184"/>
      <c r="IDB127" s="184"/>
      <c r="IDC127" s="184"/>
      <c r="IDD127" s="184"/>
      <c r="IDE127" s="184"/>
      <c r="IDF127" s="184"/>
      <c r="IDG127" s="184"/>
      <c r="IDH127" s="184"/>
      <c r="IDI127" s="184"/>
      <c r="IDJ127" s="184"/>
      <c r="IDK127" s="184"/>
      <c r="IDL127" s="184"/>
      <c r="IDM127" s="184"/>
      <c r="IDN127" s="184"/>
      <c r="IDO127" s="184"/>
      <c r="IDP127" s="184"/>
      <c r="IDQ127" s="184"/>
      <c r="IDR127" s="184"/>
      <c r="IDS127" s="184"/>
      <c r="IDT127" s="184"/>
      <c r="IDU127" s="184"/>
      <c r="IDV127" s="184"/>
      <c r="IDW127" s="184"/>
      <c r="IDX127" s="184"/>
      <c r="IDY127" s="184"/>
      <c r="IDZ127" s="184"/>
      <c r="IEA127" s="184"/>
      <c r="IEB127" s="184"/>
      <c r="IEC127" s="184"/>
      <c r="IED127" s="184"/>
      <c r="IEE127" s="184"/>
      <c r="IEF127" s="184"/>
      <c r="IEG127" s="184"/>
      <c r="IEH127" s="184"/>
      <c r="IEI127" s="184"/>
      <c r="IEJ127" s="184"/>
      <c r="IEK127" s="184"/>
      <c r="IEL127" s="184"/>
      <c r="IEM127" s="184"/>
      <c r="IEN127" s="184"/>
      <c r="IEO127" s="184"/>
      <c r="IEP127" s="184"/>
      <c r="IEQ127" s="184"/>
      <c r="IER127" s="184"/>
      <c r="IES127" s="184"/>
      <c r="IET127" s="184"/>
      <c r="IEU127" s="184"/>
      <c r="IEV127" s="184"/>
      <c r="IEW127" s="184"/>
      <c r="IEX127" s="184"/>
      <c r="IEY127" s="184"/>
      <c r="IEZ127" s="184"/>
      <c r="IFA127" s="184"/>
      <c r="IFB127" s="184"/>
      <c r="IFC127" s="184"/>
      <c r="IFD127" s="184"/>
      <c r="IFE127" s="184"/>
      <c r="IFF127" s="184"/>
      <c r="IFG127" s="184"/>
      <c r="IFH127" s="184"/>
      <c r="IFI127" s="184"/>
      <c r="IFJ127" s="184"/>
      <c r="IFK127" s="184"/>
      <c r="IFL127" s="184"/>
      <c r="IFM127" s="184"/>
      <c r="IFN127" s="184"/>
      <c r="IFO127" s="184"/>
      <c r="IFP127" s="184"/>
      <c r="IFQ127" s="184"/>
      <c r="IFR127" s="184"/>
      <c r="IFS127" s="184"/>
      <c r="IFT127" s="184"/>
      <c r="IFU127" s="184"/>
      <c r="IFV127" s="184"/>
      <c r="IFW127" s="184"/>
      <c r="IFX127" s="184"/>
      <c r="IFY127" s="184"/>
      <c r="IFZ127" s="184"/>
      <c r="IGA127" s="184"/>
      <c r="IGB127" s="184"/>
      <c r="IGC127" s="184"/>
      <c r="IGD127" s="184"/>
      <c r="IGE127" s="184"/>
      <c r="IGF127" s="184"/>
      <c r="IGG127" s="184"/>
      <c r="IGH127" s="184"/>
      <c r="IGI127" s="184"/>
      <c r="IGJ127" s="184"/>
      <c r="IGK127" s="184"/>
      <c r="IGL127" s="184"/>
      <c r="IGM127" s="184"/>
      <c r="IGN127" s="184"/>
      <c r="IGO127" s="184"/>
      <c r="IGP127" s="184"/>
      <c r="IGQ127" s="184"/>
      <c r="IGR127" s="184"/>
      <c r="IGS127" s="184"/>
      <c r="IGT127" s="184"/>
      <c r="IGU127" s="184"/>
      <c r="IGV127" s="184"/>
      <c r="IGW127" s="184"/>
      <c r="IGX127" s="184"/>
      <c r="IGY127" s="184"/>
      <c r="IGZ127" s="184"/>
      <c r="IHA127" s="184"/>
      <c r="IHB127" s="184"/>
      <c r="IHC127" s="184"/>
      <c r="IHD127" s="184"/>
      <c r="IHE127" s="184"/>
      <c r="IHF127" s="184"/>
      <c r="IHG127" s="184"/>
      <c r="IHH127" s="184"/>
      <c r="IHI127" s="184"/>
      <c r="IHJ127" s="184"/>
      <c r="IHK127" s="184"/>
      <c r="IHL127" s="184"/>
      <c r="IHM127" s="184"/>
      <c r="IHN127" s="184"/>
      <c r="IHO127" s="184"/>
      <c r="IHP127" s="184"/>
      <c r="IHQ127" s="184"/>
      <c r="IHR127" s="184"/>
      <c r="IHS127" s="184"/>
      <c r="IHT127" s="184"/>
      <c r="IHU127" s="184"/>
      <c r="IHV127" s="184"/>
      <c r="IHW127" s="184"/>
      <c r="IHX127" s="184"/>
      <c r="IHY127" s="184"/>
      <c r="IHZ127" s="184"/>
      <c r="IIA127" s="184"/>
      <c r="IIB127" s="184"/>
      <c r="IIC127" s="184"/>
      <c r="IID127" s="184"/>
      <c r="IIE127" s="184"/>
      <c r="IIF127" s="184"/>
      <c r="IIG127" s="184"/>
      <c r="IIH127" s="184"/>
      <c r="III127" s="184"/>
      <c r="IIJ127" s="184"/>
      <c r="IIK127" s="184"/>
      <c r="IIL127" s="184"/>
      <c r="IIM127" s="184"/>
      <c r="IIN127" s="184"/>
      <c r="IIO127" s="184"/>
      <c r="IIP127" s="184"/>
      <c r="IIQ127" s="184"/>
      <c r="IIR127" s="184"/>
      <c r="IIS127" s="184"/>
      <c r="IIT127" s="184"/>
      <c r="IIU127" s="184"/>
      <c r="IIV127" s="184"/>
      <c r="IIW127" s="184"/>
      <c r="IIX127" s="184"/>
      <c r="IIY127" s="184"/>
      <c r="IIZ127" s="184"/>
      <c r="IJA127" s="184"/>
      <c r="IJB127" s="184"/>
      <c r="IJC127" s="184"/>
      <c r="IJD127" s="184"/>
      <c r="IJE127" s="184"/>
      <c r="IJF127" s="184"/>
      <c r="IJG127" s="184"/>
      <c r="IJH127" s="184"/>
      <c r="IJI127" s="184"/>
      <c r="IJJ127" s="184"/>
      <c r="IJK127" s="184"/>
      <c r="IJL127" s="184"/>
      <c r="IJM127" s="184"/>
      <c r="IJN127" s="184"/>
      <c r="IJO127" s="184"/>
      <c r="IJP127" s="184"/>
      <c r="IJQ127" s="184"/>
      <c r="IJR127" s="184"/>
      <c r="IJS127" s="184"/>
      <c r="IJT127" s="184"/>
      <c r="IJU127" s="184"/>
      <c r="IJV127" s="184"/>
      <c r="IJW127" s="184"/>
      <c r="IJX127" s="184"/>
      <c r="IJY127" s="184"/>
      <c r="IJZ127" s="184"/>
      <c r="IKA127" s="184"/>
      <c r="IKB127" s="184"/>
      <c r="IKC127" s="184"/>
      <c r="IKD127" s="184"/>
      <c r="IKE127" s="184"/>
      <c r="IKF127" s="184"/>
      <c r="IKG127" s="184"/>
      <c r="IKH127" s="184"/>
      <c r="IKI127" s="184"/>
      <c r="IKJ127" s="184"/>
      <c r="IKK127" s="184"/>
      <c r="IKL127" s="184"/>
      <c r="IKM127" s="184"/>
      <c r="IKN127" s="184"/>
      <c r="IKO127" s="184"/>
      <c r="IKP127" s="184"/>
      <c r="IKQ127" s="184"/>
      <c r="IKR127" s="184"/>
      <c r="IKS127" s="184"/>
      <c r="IKT127" s="184"/>
      <c r="IKU127" s="184"/>
      <c r="IKV127" s="184"/>
      <c r="IKW127" s="184"/>
      <c r="IKX127" s="184"/>
      <c r="IKY127" s="184"/>
      <c r="IKZ127" s="184"/>
      <c r="ILA127" s="184"/>
      <c r="ILB127" s="184"/>
      <c r="ILC127" s="184"/>
      <c r="ILD127" s="184"/>
      <c r="ILE127" s="184"/>
      <c r="ILF127" s="184"/>
      <c r="ILG127" s="184"/>
      <c r="ILH127" s="184"/>
      <c r="ILI127" s="184"/>
      <c r="ILJ127" s="184"/>
      <c r="ILK127" s="184"/>
      <c r="ILL127" s="184"/>
      <c r="ILM127" s="184"/>
      <c r="ILN127" s="184"/>
      <c r="ILO127" s="184"/>
      <c r="ILP127" s="184"/>
      <c r="ILQ127" s="184"/>
      <c r="ILR127" s="184"/>
      <c r="ILS127" s="184"/>
      <c r="ILT127" s="184"/>
      <c r="ILU127" s="184"/>
      <c r="ILV127" s="184"/>
      <c r="ILW127" s="184"/>
      <c r="ILX127" s="184"/>
      <c r="ILY127" s="184"/>
      <c r="ILZ127" s="184"/>
      <c r="IMA127" s="184"/>
      <c r="IMB127" s="184"/>
      <c r="IMC127" s="184"/>
      <c r="IMD127" s="184"/>
      <c r="IME127" s="184"/>
      <c r="IMF127" s="184"/>
      <c r="IMG127" s="184"/>
      <c r="IMH127" s="184"/>
      <c r="IMI127" s="184"/>
      <c r="IMJ127" s="184"/>
      <c r="IMK127" s="184"/>
      <c r="IML127" s="184"/>
      <c r="IMM127" s="184"/>
      <c r="IMN127" s="184"/>
      <c r="IMO127" s="184"/>
      <c r="IMP127" s="184"/>
      <c r="IMQ127" s="184"/>
      <c r="IMR127" s="184"/>
      <c r="IMS127" s="184"/>
      <c r="IMT127" s="184"/>
      <c r="IMU127" s="184"/>
      <c r="IMV127" s="184"/>
      <c r="IMW127" s="184"/>
      <c r="IMX127" s="184"/>
      <c r="IMY127" s="184"/>
      <c r="IMZ127" s="184"/>
      <c r="INA127" s="184"/>
      <c r="INB127" s="184"/>
      <c r="INC127" s="184"/>
      <c r="IND127" s="184"/>
      <c r="INE127" s="184"/>
      <c r="INF127" s="184"/>
      <c r="ING127" s="184"/>
      <c r="INH127" s="184"/>
      <c r="INI127" s="184"/>
      <c r="INJ127" s="184"/>
      <c r="INK127" s="184"/>
      <c r="INL127" s="184"/>
      <c r="INM127" s="184"/>
      <c r="INN127" s="184"/>
      <c r="INO127" s="184"/>
      <c r="INP127" s="184"/>
      <c r="INQ127" s="184"/>
      <c r="INR127" s="184"/>
      <c r="INS127" s="184"/>
      <c r="INT127" s="184"/>
      <c r="INU127" s="184"/>
      <c r="INV127" s="184"/>
      <c r="INW127" s="184"/>
      <c r="INX127" s="184"/>
      <c r="INY127" s="184"/>
      <c r="INZ127" s="184"/>
      <c r="IOA127" s="184"/>
      <c r="IOB127" s="184"/>
      <c r="IOC127" s="184"/>
      <c r="IOD127" s="184"/>
      <c r="IOE127" s="184"/>
      <c r="IOF127" s="184"/>
      <c r="IOG127" s="184"/>
      <c r="IOH127" s="184"/>
      <c r="IOI127" s="184"/>
      <c r="IOJ127" s="184"/>
      <c r="IOK127" s="184"/>
      <c r="IOL127" s="184"/>
      <c r="IOM127" s="184"/>
      <c r="ION127" s="184"/>
      <c r="IOO127" s="184"/>
      <c r="IOP127" s="184"/>
      <c r="IOQ127" s="184"/>
      <c r="IOR127" s="184"/>
      <c r="IOS127" s="184"/>
      <c r="IOT127" s="184"/>
      <c r="IOU127" s="184"/>
      <c r="IOV127" s="184"/>
      <c r="IOW127" s="184"/>
      <c r="IOX127" s="184"/>
      <c r="IOY127" s="184"/>
      <c r="IOZ127" s="184"/>
      <c r="IPA127" s="184"/>
      <c r="IPB127" s="184"/>
      <c r="IPC127" s="184"/>
      <c r="IPD127" s="184"/>
      <c r="IPE127" s="184"/>
      <c r="IPF127" s="184"/>
      <c r="IPG127" s="184"/>
      <c r="IPH127" s="184"/>
      <c r="IPI127" s="184"/>
      <c r="IPJ127" s="184"/>
      <c r="IPK127" s="184"/>
      <c r="IPL127" s="184"/>
      <c r="IPM127" s="184"/>
      <c r="IPN127" s="184"/>
      <c r="IPO127" s="184"/>
      <c r="IPP127" s="184"/>
      <c r="IPQ127" s="184"/>
      <c r="IPR127" s="184"/>
      <c r="IPS127" s="184"/>
      <c r="IPT127" s="184"/>
      <c r="IPU127" s="184"/>
      <c r="IPV127" s="184"/>
      <c r="IPW127" s="184"/>
      <c r="IPX127" s="184"/>
      <c r="IPY127" s="184"/>
      <c r="IPZ127" s="184"/>
      <c r="IQA127" s="184"/>
      <c r="IQB127" s="184"/>
      <c r="IQC127" s="184"/>
      <c r="IQD127" s="184"/>
      <c r="IQE127" s="184"/>
      <c r="IQF127" s="184"/>
      <c r="IQG127" s="184"/>
      <c r="IQH127" s="184"/>
      <c r="IQI127" s="184"/>
      <c r="IQJ127" s="184"/>
      <c r="IQK127" s="184"/>
      <c r="IQL127" s="184"/>
      <c r="IQM127" s="184"/>
      <c r="IQN127" s="184"/>
      <c r="IQO127" s="184"/>
      <c r="IQP127" s="184"/>
      <c r="IQQ127" s="184"/>
      <c r="IQR127" s="184"/>
      <c r="IQS127" s="184"/>
      <c r="IQT127" s="184"/>
      <c r="IQU127" s="184"/>
      <c r="IQV127" s="184"/>
      <c r="IQW127" s="184"/>
      <c r="IQX127" s="184"/>
      <c r="IQY127" s="184"/>
      <c r="IQZ127" s="184"/>
      <c r="IRA127" s="184"/>
      <c r="IRB127" s="184"/>
      <c r="IRC127" s="184"/>
      <c r="IRD127" s="184"/>
      <c r="IRE127" s="184"/>
      <c r="IRF127" s="184"/>
      <c r="IRG127" s="184"/>
      <c r="IRH127" s="184"/>
      <c r="IRI127" s="184"/>
      <c r="IRJ127" s="184"/>
      <c r="IRK127" s="184"/>
      <c r="IRL127" s="184"/>
      <c r="IRM127" s="184"/>
      <c r="IRN127" s="184"/>
      <c r="IRO127" s="184"/>
      <c r="IRP127" s="184"/>
      <c r="IRQ127" s="184"/>
      <c r="IRR127" s="184"/>
      <c r="IRS127" s="184"/>
      <c r="IRT127" s="184"/>
      <c r="IRU127" s="184"/>
      <c r="IRV127" s="184"/>
      <c r="IRW127" s="184"/>
      <c r="IRX127" s="184"/>
      <c r="IRY127" s="184"/>
      <c r="IRZ127" s="184"/>
      <c r="ISA127" s="184"/>
      <c r="ISB127" s="184"/>
      <c r="ISC127" s="184"/>
      <c r="ISD127" s="184"/>
      <c r="ISE127" s="184"/>
      <c r="ISF127" s="184"/>
      <c r="ISG127" s="184"/>
      <c r="ISH127" s="184"/>
      <c r="ISI127" s="184"/>
      <c r="ISJ127" s="184"/>
      <c r="ISK127" s="184"/>
      <c r="ISL127" s="184"/>
      <c r="ISM127" s="184"/>
      <c r="ISN127" s="184"/>
      <c r="ISO127" s="184"/>
      <c r="ISP127" s="184"/>
      <c r="ISQ127" s="184"/>
      <c r="ISR127" s="184"/>
      <c r="ISS127" s="184"/>
      <c r="IST127" s="184"/>
      <c r="ISU127" s="184"/>
      <c r="ISV127" s="184"/>
      <c r="ISW127" s="184"/>
      <c r="ISX127" s="184"/>
      <c r="ISY127" s="184"/>
      <c r="ISZ127" s="184"/>
      <c r="ITA127" s="184"/>
      <c r="ITB127" s="184"/>
      <c r="ITC127" s="184"/>
      <c r="ITD127" s="184"/>
      <c r="ITE127" s="184"/>
      <c r="ITF127" s="184"/>
      <c r="ITG127" s="184"/>
      <c r="ITH127" s="184"/>
      <c r="ITI127" s="184"/>
      <c r="ITJ127" s="184"/>
      <c r="ITK127" s="184"/>
      <c r="ITL127" s="184"/>
      <c r="ITM127" s="184"/>
      <c r="ITN127" s="184"/>
      <c r="ITO127" s="184"/>
      <c r="ITP127" s="184"/>
      <c r="ITQ127" s="184"/>
      <c r="ITR127" s="184"/>
      <c r="ITS127" s="184"/>
      <c r="ITT127" s="184"/>
      <c r="ITU127" s="184"/>
      <c r="ITV127" s="184"/>
      <c r="ITW127" s="184"/>
      <c r="ITX127" s="184"/>
      <c r="ITY127" s="184"/>
      <c r="ITZ127" s="184"/>
      <c r="IUA127" s="184"/>
      <c r="IUB127" s="184"/>
      <c r="IUC127" s="184"/>
      <c r="IUD127" s="184"/>
      <c r="IUE127" s="184"/>
      <c r="IUF127" s="184"/>
      <c r="IUG127" s="184"/>
      <c r="IUH127" s="184"/>
      <c r="IUI127" s="184"/>
      <c r="IUJ127" s="184"/>
      <c r="IUK127" s="184"/>
      <c r="IUL127" s="184"/>
      <c r="IUM127" s="184"/>
      <c r="IUN127" s="184"/>
      <c r="IUO127" s="184"/>
      <c r="IUP127" s="184"/>
      <c r="IUQ127" s="184"/>
      <c r="IUR127" s="184"/>
      <c r="IUS127" s="184"/>
      <c r="IUT127" s="184"/>
      <c r="IUU127" s="184"/>
      <c r="IUV127" s="184"/>
      <c r="IUW127" s="184"/>
      <c r="IUX127" s="184"/>
      <c r="IUY127" s="184"/>
      <c r="IUZ127" s="184"/>
      <c r="IVA127" s="184"/>
      <c r="IVB127" s="184"/>
      <c r="IVC127" s="184"/>
      <c r="IVD127" s="184"/>
      <c r="IVE127" s="184"/>
      <c r="IVF127" s="184"/>
      <c r="IVG127" s="184"/>
      <c r="IVH127" s="184"/>
      <c r="IVI127" s="184"/>
      <c r="IVJ127" s="184"/>
      <c r="IVK127" s="184"/>
      <c r="IVL127" s="184"/>
      <c r="IVM127" s="184"/>
      <c r="IVN127" s="184"/>
      <c r="IVO127" s="184"/>
      <c r="IVP127" s="184"/>
      <c r="IVQ127" s="184"/>
      <c r="IVR127" s="184"/>
      <c r="IVS127" s="184"/>
      <c r="IVT127" s="184"/>
      <c r="IVU127" s="184"/>
      <c r="IVV127" s="184"/>
      <c r="IVW127" s="184"/>
      <c r="IVX127" s="184"/>
      <c r="IVY127" s="184"/>
      <c r="IVZ127" s="184"/>
      <c r="IWA127" s="184"/>
      <c r="IWB127" s="184"/>
      <c r="IWC127" s="184"/>
      <c r="IWD127" s="184"/>
      <c r="IWE127" s="184"/>
      <c r="IWF127" s="184"/>
      <c r="IWG127" s="184"/>
      <c r="IWH127" s="184"/>
      <c r="IWI127" s="184"/>
      <c r="IWJ127" s="184"/>
      <c r="IWK127" s="184"/>
      <c r="IWL127" s="184"/>
      <c r="IWM127" s="184"/>
      <c r="IWN127" s="184"/>
      <c r="IWO127" s="184"/>
      <c r="IWP127" s="184"/>
      <c r="IWQ127" s="184"/>
      <c r="IWR127" s="184"/>
      <c r="IWS127" s="184"/>
      <c r="IWT127" s="184"/>
      <c r="IWU127" s="184"/>
      <c r="IWV127" s="184"/>
      <c r="IWW127" s="184"/>
      <c r="IWX127" s="184"/>
      <c r="IWY127" s="184"/>
      <c r="IWZ127" s="184"/>
      <c r="IXA127" s="184"/>
      <c r="IXB127" s="184"/>
      <c r="IXC127" s="184"/>
      <c r="IXD127" s="184"/>
      <c r="IXE127" s="184"/>
      <c r="IXF127" s="184"/>
      <c r="IXG127" s="184"/>
      <c r="IXH127" s="184"/>
      <c r="IXI127" s="184"/>
      <c r="IXJ127" s="184"/>
      <c r="IXK127" s="184"/>
      <c r="IXL127" s="184"/>
      <c r="IXM127" s="184"/>
      <c r="IXN127" s="184"/>
      <c r="IXO127" s="184"/>
      <c r="IXP127" s="184"/>
      <c r="IXQ127" s="184"/>
      <c r="IXR127" s="184"/>
      <c r="IXS127" s="184"/>
      <c r="IXT127" s="184"/>
      <c r="IXU127" s="184"/>
      <c r="IXV127" s="184"/>
      <c r="IXW127" s="184"/>
      <c r="IXX127" s="184"/>
      <c r="IXY127" s="184"/>
      <c r="IXZ127" s="184"/>
      <c r="IYA127" s="184"/>
      <c r="IYB127" s="184"/>
      <c r="IYC127" s="184"/>
      <c r="IYD127" s="184"/>
      <c r="IYE127" s="184"/>
      <c r="IYF127" s="184"/>
      <c r="IYG127" s="184"/>
      <c r="IYH127" s="184"/>
      <c r="IYI127" s="184"/>
      <c r="IYJ127" s="184"/>
      <c r="IYK127" s="184"/>
      <c r="IYL127" s="184"/>
      <c r="IYM127" s="184"/>
      <c r="IYN127" s="184"/>
      <c r="IYO127" s="184"/>
      <c r="IYP127" s="184"/>
      <c r="IYQ127" s="184"/>
      <c r="IYR127" s="184"/>
      <c r="IYS127" s="184"/>
      <c r="IYT127" s="184"/>
      <c r="IYU127" s="184"/>
      <c r="IYV127" s="184"/>
      <c r="IYW127" s="184"/>
      <c r="IYX127" s="184"/>
      <c r="IYY127" s="184"/>
      <c r="IYZ127" s="184"/>
      <c r="IZA127" s="184"/>
      <c r="IZB127" s="184"/>
      <c r="IZC127" s="184"/>
      <c r="IZD127" s="184"/>
      <c r="IZE127" s="184"/>
      <c r="IZF127" s="184"/>
      <c r="IZG127" s="184"/>
      <c r="IZH127" s="184"/>
      <c r="IZI127" s="184"/>
      <c r="IZJ127" s="184"/>
      <c r="IZK127" s="184"/>
      <c r="IZL127" s="184"/>
      <c r="IZM127" s="184"/>
      <c r="IZN127" s="184"/>
      <c r="IZO127" s="184"/>
      <c r="IZP127" s="184"/>
      <c r="IZQ127" s="184"/>
      <c r="IZR127" s="184"/>
      <c r="IZS127" s="184"/>
      <c r="IZT127" s="184"/>
      <c r="IZU127" s="184"/>
      <c r="IZV127" s="184"/>
      <c r="IZW127" s="184"/>
      <c r="IZX127" s="184"/>
      <c r="IZY127" s="184"/>
      <c r="IZZ127" s="184"/>
      <c r="JAA127" s="184"/>
      <c r="JAB127" s="184"/>
      <c r="JAC127" s="184"/>
      <c r="JAD127" s="184"/>
      <c r="JAE127" s="184"/>
      <c r="JAF127" s="184"/>
      <c r="JAG127" s="184"/>
      <c r="JAH127" s="184"/>
      <c r="JAI127" s="184"/>
      <c r="JAJ127" s="184"/>
      <c r="JAK127" s="184"/>
      <c r="JAL127" s="184"/>
      <c r="JAM127" s="184"/>
      <c r="JAN127" s="184"/>
      <c r="JAO127" s="184"/>
      <c r="JAP127" s="184"/>
      <c r="JAQ127" s="184"/>
      <c r="JAR127" s="184"/>
      <c r="JAS127" s="184"/>
      <c r="JAT127" s="184"/>
      <c r="JAU127" s="184"/>
      <c r="JAV127" s="184"/>
      <c r="JAW127" s="184"/>
      <c r="JAX127" s="184"/>
      <c r="JAY127" s="184"/>
      <c r="JAZ127" s="184"/>
      <c r="JBA127" s="184"/>
      <c r="JBB127" s="184"/>
      <c r="JBC127" s="184"/>
      <c r="JBD127" s="184"/>
      <c r="JBE127" s="184"/>
      <c r="JBF127" s="184"/>
      <c r="JBG127" s="184"/>
      <c r="JBH127" s="184"/>
      <c r="JBI127" s="184"/>
      <c r="JBJ127" s="184"/>
      <c r="JBK127" s="184"/>
      <c r="JBL127" s="184"/>
      <c r="JBM127" s="184"/>
      <c r="JBN127" s="184"/>
      <c r="JBO127" s="184"/>
      <c r="JBP127" s="184"/>
      <c r="JBQ127" s="184"/>
      <c r="JBR127" s="184"/>
      <c r="JBS127" s="184"/>
      <c r="JBT127" s="184"/>
      <c r="JBU127" s="184"/>
      <c r="JBV127" s="184"/>
      <c r="JBW127" s="184"/>
      <c r="JBX127" s="184"/>
      <c r="JBY127" s="184"/>
      <c r="JBZ127" s="184"/>
      <c r="JCA127" s="184"/>
      <c r="JCB127" s="184"/>
      <c r="JCC127" s="184"/>
      <c r="JCD127" s="184"/>
      <c r="JCE127" s="184"/>
      <c r="JCF127" s="184"/>
      <c r="JCG127" s="184"/>
      <c r="JCH127" s="184"/>
      <c r="JCI127" s="184"/>
      <c r="JCJ127" s="184"/>
      <c r="JCK127" s="184"/>
      <c r="JCL127" s="184"/>
      <c r="JCM127" s="184"/>
      <c r="JCN127" s="184"/>
      <c r="JCO127" s="184"/>
      <c r="JCP127" s="184"/>
      <c r="JCQ127" s="184"/>
      <c r="JCR127" s="184"/>
      <c r="JCS127" s="184"/>
      <c r="JCT127" s="184"/>
      <c r="JCU127" s="184"/>
      <c r="JCV127" s="184"/>
      <c r="JCW127" s="184"/>
      <c r="JCX127" s="184"/>
      <c r="JCY127" s="184"/>
      <c r="JCZ127" s="184"/>
      <c r="JDA127" s="184"/>
      <c r="JDB127" s="184"/>
      <c r="JDC127" s="184"/>
      <c r="JDD127" s="184"/>
      <c r="JDE127" s="184"/>
      <c r="JDF127" s="184"/>
      <c r="JDG127" s="184"/>
      <c r="JDH127" s="184"/>
      <c r="JDI127" s="184"/>
      <c r="JDJ127" s="184"/>
      <c r="JDK127" s="184"/>
      <c r="JDL127" s="184"/>
      <c r="JDM127" s="184"/>
      <c r="JDN127" s="184"/>
      <c r="JDO127" s="184"/>
      <c r="JDP127" s="184"/>
      <c r="JDQ127" s="184"/>
      <c r="JDR127" s="184"/>
      <c r="JDS127" s="184"/>
      <c r="JDT127" s="184"/>
      <c r="JDU127" s="184"/>
      <c r="JDV127" s="184"/>
      <c r="JDW127" s="184"/>
      <c r="JDX127" s="184"/>
      <c r="JDY127" s="184"/>
      <c r="JDZ127" s="184"/>
      <c r="JEA127" s="184"/>
      <c r="JEB127" s="184"/>
      <c r="JEC127" s="184"/>
      <c r="JED127" s="184"/>
      <c r="JEE127" s="184"/>
      <c r="JEF127" s="184"/>
      <c r="JEG127" s="184"/>
      <c r="JEH127" s="184"/>
      <c r="JEI127" s="184"/>
      <c r="JEJ127" s="184"/>
      <c r="JEK127" s="184"/>
      <c r="JEL127" s="184"/>
      <c r="JEM127" s="184"/>
      <c r="JEN127" s="184"/>
      <c r="JEO127" s="184"/>
      <c r="JEP127" s="184"/>
      <c r="JEQ127" s="184"/>
      <c r="JER127" s="184"/>
      <c r="JES127" s="184"/>
      <c r="JET127" s="184"/>
      <c r="JEU127" s="184"/>
      <c r="JEV127" s="184"/>
      <c r="JEW127" s="184"/>
      <c r="JEX127" s="184"/>
      <c r="JEY127" s="184"/>
      <c r="JEZ127" s="184"/>
      <c r="JFA127" s="184"/>
      <c r="JFB127" s="184"/>
      <c r="JFC127" s="184"/>
      <c r="JFD127" s="184"/>
      <c r="JFE127" s="184"/>
      <c r="JFF127" s="184"/>
      <c r="JFG127" s="184"/>
      <c r="JFH127" s="184"/>
      <c r="JFI127" s="184"/>
      <c r="JFJ127" s="184"/>
      <c r="JFK127" s="184"/>
      <c r="JFL127" s="184"/>
      <c r="JFM127" s="184"/>
      <c r="JFN127" s="184"/>
      <c r="JFO127" s="184"/>
      <c r="JFP127" s="184"/>
      <c r="JFQ127" s="184"/>
      <c r="JFR127" s="184"/>
      <c r="JFS127" s="184"/>
      <c r="JFT127" s="184"/>
      <c r="JFU127" s="184"/>
      <c r="JFV127" s="184"/>
      <c r="JFW127" s="184"/>
      <c r="JFX127" s="184"/>
      <c r="JFY127" s="184"/>
      <c r="JFZ127" s="184"/>
      <c r="JGA127" s="184"/>
      <c r="JGB127" s="184"/>
      <c r="JGC127" s="184"/>
      <c r="JGD127" s="184"/>
      <c r="JGE127" s="184"/>
      <c r="JGF127" s="184"/>
      <c r="JGG127" s="184"/>
      <c r="JGH127" s="184"/>
      <c r="JGI127" s="184"/>
      <c r="JGJ127" s="184"/>
      <c r="JGK127" s="184"/>
      <c r="JGL127" s="184"/>
      <c r="JGM127" s="184"/>
      <c r="JGN127" s="184"/>
      <c r="JGO127" s="184"/>
      <c r="JGP127" s="184"/>
      <c r="JGQ127" s="184"/>
      <c r="JGR127" s="184"/>
      <c r="JGS127" s="184"/>
      <c r="JGT127" s="184"/>
      <c r="JGU127" s="184"/>
      <c r="JGV127" s="184"/>
      <c r="JGW127" s="184"/>
      <c r="JGX127" s="184"/>
      <c r="JGY127" s="184"/>
      <c r="JGZ127" s="184"/>
      <c r="JHA127" s="184"/>
      <c r="JHB127" s="184"/>
      <c r="JHC127" s="184"/>
      <c r="JHD127" s="184"/>
      <c r="JHE127" s="184"/>
      <c r="JHF127" s="184"/>
      <c r="JHG127" s="184"/>
      <c r="JHH127" s="184"/>
      <c r="JHI127" s="184"/>
      <c r="JHJ127" s="184"/>
      <c r="JHK127" s="184"/>
      <c r="JHL127" s="184"/>
      <c r="JHM127" s="184"/>
      <c r="JHN127" s="184"/>
      <c r="JHO127" s="184"/>
      <c r="JHP127" s="184"/>
      <c r="JHQ127" s="184"/>
      <c r="JHR127" s="184"/>
      <c r="JHS127" s="184"/>
      <c r="JHT127" s="184"/>
      <c r="JHU127" s="184"/>
      <c r="JHV127" s="184"/>
      <c r="JHW127" s="184"/>
      <c r="JHX127" s="184"/>
      <c r="JHY127" s="184"/>
      <c r="JHZ127" s="184"/>
      <c r="JIA127" s="184"/>
      <c r="JIB127" s="184"/>
      <c r="JIC127" s="184"/>
      <c r="JID127" s="184"/>
      <c r="JIE127" s="184"/>
      <c r="JIF127" s="184"/>
      <c r="JIG127" s="184"/>
      <c r="JIH127" s="184"/>
      <c r="JII127" s="184"/>
      <c r="JIJ127" s="184"/>
      <c r="JIK127" s="184"/>
      <c r="JIL127" s="184"/>
      <c r="JIM127" s="184"/>
      <c r="JIN127" s="184"/>
      <c r="JIO127" s="184"/>
      <c r="JIP127" s="184"/>
      <c r="JIQ127" s="184"/>
      <c r="JIR127" s="184"/>
      <c r="JIS127" s="184"/>
      <c r="JIT127" s="184"/>
      <c r="JIU127" s="184"/>
      <c r="JIV127" s="184"/>
      <c r="JIW127" s="184"/>
      <c r="JIX127" s="184"/>
      <c r="JIY127" s="184"/>
      <c r="JIZ127" s="184"/>
      <c r="JJA127" s="184"/>
      <c r="JJB127" s="184"/>
      <c r="JJC127" s="184"/>
      <c r="JJD127" s="184"/>
      <c r="JJE127" s="184"/>
      <c r="JJF127" s="184"/>
      <c r="JJG127" s="184"/>
      <c r="JJH127" s="184"/>
      <c r="JJI127" s="184"/>
      <c r="JJJ127" s="184"/>
      <c r="JJK127" s="184"/>
      <c r="JJL127" s="184"/>
      <c r="JJM127" s="184"/>
      <c r="JJN127" s="184"/>
      <c r="JJO127" s="184"/>
      <c r="JJP127" s="184"/>
      <c r="JJQ127" s="184"/>
      <c r="JJR127" s="184"/>
      <c r="JJS127" s="184"/>
      <c r="JJT127" s="184"/>
      <c r="JJU127" s="184"/>
      <c r="JJV127" s="184"/>
      <c r="JJW127" s="184"/>
      <c r="JJX127" s="184"/>
      <c r="JJY127" s="184"/>
      <c r="JJZ127" s="184"/>
      <c r="JKA127" s="184"/>
      <c r="JKB127" s="184"/>
      <c r="JKC127" s="184"/>
      <c r="JKD127" s="184"/>
      <c r="JKE127" s="184"/>
      <c r="JKF127" s="184"/>
      <c r="JKG127" s="184"/>
      <c r="JKH127" s="184"/>
      <c r="JKI127" s="184"/>
      <c r="JKJ127" s="184"/>
      <c r="JKK127" s="184"/>
      <c r="JKL127" s="184"/>
      <c r="JKM127" s="184"/>
      <c r="JKN127" s="184"/>
      <c r="JKO127" s="184"/>
      <c r="JKP127" s="184"/>
      <c r="JKQ127" s="184"/>
      <c r="JKR127" s="184"/>
      <c r="JKS127" s="184"/>
      <c r="JKT127" s="184"/>
      <c r="JKU127" s="184"/>
      <c r="JKV127" s="184"/>
      <c r="JKW127" s="184"/>
      <c r="JKX127" s="184"/>
      <c r="JKY127" s="184"/>
      <c r="JKZ127" s="184"/>
      <c r="JLA127" s="184"/>
      <c r="JLB127" s="184"/>
      <c r="JLC127" s="184"/>
      <c r="JLD127" s="184"/>
      <c r="JLE127" s="184"/>
      <c r="JLF127" s="184"/>
      <c r="JLG127" s="184"/>
      <c r="JLH127" s="184"/>
      <c r="JLI127" s="184"/>
      <c r="JLJ127" s="184"/>
      <c r="JLK127" s="184"/>
      <c r="JLL127" s="184"/>
      <c r="JLM127" s="184"/>
      <c r="JLN127" s="184"/>
      <c r="JLO127" s="184"/>
      <c r="JLP127" s="184"/>
      <c r="JLQ127" s="184"/>
      <c r="JLR127" s="184"/>
      <c r="JLS127" s="184"/>
      <c r="JLT127" s="184"/>
      <c r="JLU127" s="184"/>
      <c r="JLV127" s="184"/>
      <c r="JLW127" s="184"/>
      <c r="JLX127" s="184"/>
      <c r="JLY127" s="184"/>
      <c r="JLZ127" s="184"/>
      <c r="JMA127" s="184"/>
      <c r="JMB127" s="184"/>
      <c r="JMC127" s="184"/>
      <c r="JMD127" s="184"/>
      <c r="JME127" s="184"/>
      <c r="JMF127" s="184"/>
      <c r="JMG127" s="184"/>
      <c r="JMH127" s="184"/>
      <c r="JMI127" s="184"/>
      <c r="JMJ127" s="184"/>
      <c r="JMK127" s="184"/>
      <c r="JML127" s="184"/>
      <c r="JMM127" s="184"/>
      <c r="JMN127" s="184"/>
      <c r="JMO127" s="184"/>
      <c r="JMP127" s="184"/>
      <c r="JMQ127" s="184"/>
      <c r="JMR127" s="184"/>
      <c r="JMS127" s="184"/>
      <c r="JMT127" s="184"/>
      <c r="JMU127" s="184"/>
      <c r="JMV127" s="184"/>
      <c r="JMW127" s="184"/>
      <c r="JMX127" s="184"/>
      <c r="JMY127" s="184"/>
      <c r="JMZ127" s="184"/>
      <c r="JNA127" s="184"/>
      <c r="JNB127" s="184"/>
      <c r="JNC127" s="184"/>
      <c r="JND127" s="184"/>
      <c r="JNE127" s="184"/>
      <c r="JNF127" s="184"/>
      <c r="JNG127" s="184"/>
      <c r="JNH127" s="184"/>
      <c r="JNI127" s="184"/>
      <c r="JNJ127" s="184"/>
      <c r="JNK127" s="184"/>
      <c r="JNL127" s="184"/>
      <c r="JNM127" s="184"/>
      <c r="JNN127" s="184"/>
      <c r="JNO127" s="184"/>
      <c r="JNP127" s="184"/>
      <c r="JNQ127" s="184"/>
      <c r="JNR127" s="184"/>
      <c r="JNS127" s="184"/>
      <c r="JNT127" s="184"/>
      <c r="JNU127" s="184"/>
      <c r="JNV127" s="184"/>
      <c r="JNW127" s="184"/>
      <c r="JNX127" s="184"/>
      <c r="JNY127" s="184"/>
      <c r="JNZ127" s="184"/>
      <c r="JOA127" s="184"/>
      <c r="JOB127" s="184"/>
      <c r="JOC127" s="184"/>
      <c r="JOD127" s="184"/>
      <c r="JOE127" s="184"/>
      <c r="JOF127" s="184"/>
      <c r="JOG127" s="184"/>
      <c r="JOH127" s="184"/>
      <c r="JOI127" s="184"/>
      <c r="JOJ127" s="184"/>
      <c r="JOK127" s="184"/>
      <c r="JOL127" s="184"/>
      <c r="JOM127" s="184"/>
      <c r="JON127" s="184"/>
      <c r="JOO127" s="184"/>
      <c r="JOP127" s="184"/>
      <c r="JOQ127" s="184"/>
      <c r="JOR127" s="184"/>
      <c r="JOS127" s="184"/>
      <c r="JOT127" s="184"/>
      <c r="JOU127" s="184"/>
      <c r="JOV127" s="184"/>
      <c r="JOW127" s="184"/>
      <c r="JOX127" s="184"/>
      <c r="JOY127" s="184"/>
      <c r="JOZ127" s="184"/>
      <c r="JPA127" s="184"/>
      <c r="JPB127" s="184"/>
      <c r="JPC127" s="184"/>
      <c r="JPD127" s="184"/>
      <c r="JPE127" s="184"/>
      <c r="JPF127" s="184"/>
      <c r="JPG127" s="184"/>
      <c r="JPH127" s="184"/>
      <c r="JPI127" s="184"/>
      <c r="JPJ127" s="184"/>
      <c r="JPK127" s="184"/>
      <c r="JPL127" s="184"/>
      <c r="JPM127" s="184"/>
      <c r="JPN127" s="184"/>
      <c r="JPO127" s="184"/>
      <c r="JPP127" s="184"/>
      <c r="JPQ127" s="184"/>
      <c r="JPR127" s="184"/>
      <c r="JPS127" s="184"/>
      <c r="JPT127" s="184"/>
      <c r="JPU127" s="184"/>
      <c r="JPV127" s="184"/>
      <c r="JPW127" s="184"/>
      <c r="JPX127" s="184"/>
      <c r="JPY127" s="184"/>
      <c r="JPZ127" s="184"/>
      <c r="JQA127" s="184"/>
      <c r="JQB127" s="184"/>
      <c r="JQC127" s="184"/>
      <c r="JQD127" s="184"/>
      <c r="JQE127" s="184"/>
      <c r="JQF127" s="184"/>
      <c r="JQG127" s="184"/>
      <c r="JQH127" s="184"/>
      <c r="JQI127" s="184"/>
      <c r="JQJ127" s="184"/>
      <c r="JQK127" s="184"/>
      <c r="JQL127" s="184"/>
      <c r="JQM127" s="184"/>
      <c r="JQN127" s="184"/>
      <c r="JQO127" s="184"/>
      <c r="JQP127" s="184"/>
      <c r="JQQ127" s="184"/>
      <c r="JQR127" s="184"/>
      <c r="JQS127" s="184"/>
      <c r="JQT127" s="184"/>
      <c r="JQU127" s="184"/>
      <c r="JQV127" s="184"/>
      <c r="JQW127" s="184"/>
      <c r="JQX127" s="184"/>
      <c r="JQY127" s="184"/>
      <c r="JQZ127" s="184"/>
      <c r="JRA127" s="184"/>
      <c r="JRB127" s="184"/>
      <c r="JRC127" s="184"/>
      <c r="JRD127" s="184"/>
      <c r="JRE127" s="184"/>
      <c r="JRF127" s="184"/>
      <c r="JRG127" s="184"/>
      <c r="JRH127" s="184"/>
      <c r="JRI127" s="184"/>
      <c r="JRJ127" s="184"/>
      <c r="JRK127" s="184"/>
      <c r="JRL127" s="184"/>
      <c r="JRM127" s="184"/>
      <c r="JRN127" s="184"/>
      <c r="JRO127" s="184"/>
      <c r="JRP127" s="184"/>
      <c r="JRQ127" s="184"/>
      <c r="JRR127" s="184"/>
      <c r="JRS127" s="184"/>
      <c r="JRT127" s="184"/>
      <c r="JRU127" s="184"/>
      <c r="JRV127" s="184"/>
      <c r="JRW127" s="184"/>
      <c r="JRX127" s="184"/>
      <c r="JRY127" s="184"/>
      <c r="JRZ127" s="184"/>
      <c r="JSA127" s="184"/>
      <c r="JSB127" s="184"/>
      <c r="JSC127" s="184"/>
      <c r="JSD127" s="184"/>
      <c r="JSE127" s="184"/>
      <c r="JSF127" s="184"/>
      <c r="JSG127" s="184"/>
      <c r="JSH127" s="184"/>
      <c r="JSI127" s="184"/>
      <c r="JSJ127" s="184"/>
      <c r="JSK127" s="184"/>
      <c r="JSL127" s="184"/>
      <c r="JSM127" s="184"/>
      <c r="JSN127" s="184"/>
      <c r="JSO127" s="184"/>
      <c r="JSP127" s="184"/>
      <c r="JSQ127" s="184"/>
      <c r="JSR127" s="184"/>
      <c r="JSS127" s="184"/>
      <c r="JST127" s="184"/>
      <c r="JSU127" s="184"/>
      <c r="JSV127" s="184"/>
      <c r="JSW127" s="184"/>
      <c r="JSX127" s="184"/>
      <c r="JSY127" s="184"/>
      <c r="JSZ127" s="184"/>
      <c r="JTA127" s="184"/>
      <c r="JTB127" s="184"/>
      <c r="JTC127" s="184"/>
      <c r="JTD127" s="184"/>
      <c r="JTE127" s="184"/>
      <c r="JTF127" s="184"/>
      <c r="JTG127" s="184"/>
      <c r="JTH127" s="184"/>
      <c r="JTI127" s="184"/>
      <c r="JTJ127" s="184"/>
      <c r="JTK127" s="184"/>
      <c r="JTL127" s="184"/>
      <c r="JTM127" s="184"/>
      <c r="JTN127" s="184"/>
      <c r="JTO127" s="184"/>
      <c r="JTP127" s="184"/>
      <c r="JTQ127" s="184"/>
      <c r="JTR127" s="184"/>
      <c r="JTS127" s="184"/>
      <c r="JTT127" s="184"/>
      <c r="JTU127" s="184"/>
      <c r="JTV127" s="184"/>
      <c r="JTW127" s="184"/>
      <c r="JTX127" s="184"/>
      <c r="JTY127" s="184"/>
      <c r="JTZ127" s="184"/>
      <c r="JUA127" s="184"/>
      <c r="JUB127" s="184"/>
      <c r="JUC127" s="184"/>
      <c r="JUD127" s="184"/>
      <c r="JUE127" s="184"/>
      <c r="JUF127" s="184"/>
      <c r="JUG127" s="184"/>
      <c r="JUH127" s="184"/>
      <c r="JUI127" s="184"/>
      <c r="JUJ127" s="184"/>
      <c r="JUK127" s="184"/>
      <c r="JUL127" s="184"/>
      <c r="JUM127" s="184"/>
      <c r="JUN127" s="184"/>
      <c r="JUO127" s="184"/>
      <c r="JUP127" s="184"/>
      <c r="JUQ127" s="184"/>
      <c r="JUR127" s="184"/>
      <c r="JUS127" s="184"/>
      <c r="JUT127" s="184"/>
      <c r="JUU127" s="184"/>
      <c r="JUV127" s="184"/>
      <c r="JUW127" s="184"/>
      <c r="JUX127" s="184"/>
      <c r="JUY127" s="184"/>
      <c r="JUZ127" s="184"/>
      <c r="JVA127" s="184"/>
      <c r="JVB127" s="184"/>
      <c r="JVC127" s="184"/>
      <c r="JVD127" s="184"/>
      <c r="JVE127" s="184"/>
      <c r="JVF127" s="184"/>
      <c r="JVG127" s="184"/>
      <c r="JVH127" s="184"/>
      <c r="JVI127" s="184"/>
      <c r="JVJ127" s="184"/>
      <c r="JVK127" s="184"/>
      <c r="JVL127" s="184"/>
      <c r="JVM127" s="184"/>
      <c r="JVN127" s="184"/>
      <c r="JVO127" s="184"/>
      <c r="JVP127" s="184"/>
      <c r="JVQ127" s="184"/>
      <c r="JVR127" s="184"/>
      <c r="JVS127" s="184"/>
      <c r="JVT127" s="184"/>
      <c r="JVU127" s="184"/>
      <c r="JVV127" s="184"/>
      <c r="JVW127" s="184"/>
      <c r="JVX127" s="184"/>
      <c r="JVY127" s="184"/>
      <c r="JVZ127" s="184"/>
      <c r="JWA127" s="184"/>
      <c r="JWB127" s="184"/>
      <c r="JWC127" s="184"/>
      <c r="JWD127" s="184"/>
      <c r="JWE127" s="184"/>
      <c r="JWF127" s="184"/>
      <c r="JWG127" s="184"/>
      <c r="JWH127" s="184"/>
      <c r="JWI127" s="184"/>
      <c r="JWJ127" s="184"/>
      <c r="JWK127" s="184"/>
      <c r="JWL127" s="184"/>
      <c r="JWM127" s="184"/>
      <c r="JWN127" s="184"/>
      <c r="JWO127" s="184"/>
      <c r="JWP127" s="184"/>
      <c r="JWQ127" s="184"/>
      <c r="JWR127" s="184"/>
      <c r="JWS127" s="184"/>
      <c r="JWT127" s="184"/>
      <c r="JWU127" s="184"/>
      <c r="JWV127" s="184"/>
      <c r="JWW127" s="184"/>
      <c r="JWX127" s="184"/>
      <c r="JWY127" s="184"/>
      <c r="JWZ127" s="184"/>
      <c r="JXA127" s="184"/>
      <c r="JXB127" s="184"/>
      <c r="JXC127" s="184"/>
      <c r="JXD127" s="184"/>
      <c r="JXE127" s="184"/>
      <c r="JXF127" s="184"/>
      <c r="JXG127" s="184"/>
      <c r="JXH127" s="184"/>
      <c r="JXI127" s="184"/>
      <c r="JXJ127" s="184"/>
      <c r="JXK127" s="184"/>
      <c r="JXL127" s="184"/>
      <c r="JXM127" s="184"/>
      <c r="JXN127" s="184"/>
      <c r="JXO127" s="184"/>
      <c r="JXP127" s="184"/>
      <c r="JXQ127" s="184"/>
      <c r="JXR127" s="184"/>
      <c r="JXS127" s="184"/>
      <c r="JXT127" s="184"/>
      <c r="JXU127" s="184"/>
      <c r="JXV127" s="184"/>
      <c r="JXW127" s="184"/>
      <c r="JXX127" s="184"/>
      <c r="JXY127" s="184"/>
      <c r="JXZ127" s="184"/>
      <c r="JYA127" s="184"/>
      <c r="JYB127" s="184"/>
      <c r="JYC127" s="184"/>
      <c r="JYD127" s="184"/>
      <c r="JYE127" s="184"/>
      <c r="JYF127" s="184"/>
      <c r="JYG127" s="184"/>
      <c r="JYH127" s="184"/>
      <c r="JYI127" s="184"/>
      <c r="JYJ127" s="184"/>
      <c r="JYK127" s="184"/>
      <c r="JYL127" s="184"/>
      <c r="JYM127" s="184"/>
      <c r="JYN127" s="184"/>
      <c r="JYO127" s="184"/>
      <c r="JYP127" s="184"/>
      <c r="JYQ127" s="184"/>
      <c r="JYR127" s="184"/>
      <c r="JYS127" s="184"/>
      <c r="JYT127" s="184"/>
      <c r="JYU127" s="184"/>
      <c r="JYV127" s="184"/>
      <c r="JYW127" s="184"/>
      <c r="JYX127" s="184"/>
      <c r="JYY127" s="184"/>
      <c r="JYZ127" s="184"/>
      <c r="JZA127" s="184"/>
      <c r="JZB127" s="184"/>
      <c r="JZC127" s="184"/>
      <c r="JZD127" s="184"/>
      <c r="JZE127" s="184"/>
      <c r="JZF127" s="184"/>
      <c r="JZG127" s="184"/>
      <c r="JZH127" s="184"/>
      <c r="JZI127" s="184"/>
      <c r="JZJ127" s="184"/>
      <c r="JZK127" s="184"/>
      <c r="JZL127" s="184"/>
      <c r="JZM127" s="184"/>
      <c r="JZN127" s="184"/>
      <c r="JZO127" s="184"/>
      <c r="JZP127" s="184"/>
      <c r="JZQ127" s="184"/>
      <c r="JZR127" s="184"/>
      <c r="JZS127" s="184"/>
      <c r="JZT127" s="184"/>
      <c r="JZU127" s="184"/>
      <c r="JZV127" s="184"/>
      <c r="JZW127" s="184"/>
      <c r="JZX127" s="184"/>
      <c r="JZY127" s="184"/>
      <c r="JZZ127" s="184"/>
      <c r="KAA127" s="184"/>
      <c r="KAB127" s="184"/>
      <c r="KAC127" s="184"/>
      <c r="KAD127" s="184"/>
      <c r="KAE127" s="184"/>
      <c r="KAF127" s="184"/>
      <c r="KAG127" s="184"/>
      <c r="KAH127" s="184"/>
      <c r="KAI127" s="184"/>
      <c r="KAJ127" s="184"/>
      <c r="KAK127" s="184"/>
      <c r="KAL127" s="184"/>
      <c r="KAM127" s="184"/>
      <c r="KAN127" s="184"/>
      <c r="KAO127" s="184"/>
      <c r="KAP127" s="184"/>
      <c r="KAQ127" s="184"/>
      <c r="KAR127" s="184"/>
      <c r="KAS127" s="184"/>
      <c r="KAT127" s="184"/>
      <c r="KAU127" s="184"/>
      <c r="KAV127" s="184"/>
      <c r="KAW127" s="184"/>
      <c r="KAX127" s="184"/>
      <c r="KAY127" s="184"/>
      <c r="KAZ127" s="184"/>
      <c r="KBA127" s="184"/>
      <c r="KBB127" s="184"/>
      <c r="KBC127" s="184"/>
      <c r="KBD127" s="184"/>
      <c r="KBE127" s="184"/>
      <c r="KBF127" s="184"/>
      <c r="KBG127" s="184"/>
      <c r="KBH127" s="184"/>
      <c r="KBI127" s="184"/>
      <c r="KBJ127" s="184"/>
      <c r="KBK127" s="184"/>
      <c r="KBL127" s="184"/>
      <c r="KBM127" s="184"/>
      <c r="KBN127" s="184"/>
      <c r="KBO127" s="184"/>
      <c r="KBP127" s="184"/>
      <c r="KBQ127" s="184"/>
      <c r="KBR127" s="184"/>
      <c r="KBS127" s="184"/>
      <c r="KBT127" s="184"/>
      <c r="KBU127" s="184"/>
      <c r="KBV127" s="184"/>
      <c r="KBW127" s="184"/>
      <c r="KBX127" s="184"/>
      <c r="KBY127" s="184"/>
      <c r="KBZ127" s="184"/>
      <c r="KCA127" s="184"/>
      <c r="KCB127" s="184"/>
      <c r="KCC127" s="184"/>
      <c r="KCD127" s="184"/>
      <c r="KCE127" s="184"/>
      <c r="KCF127" s="184"/>
      <c r="KCG127" s="184"/>
      <c r="KCH127" s="184"/>
      <c r="KCI127" s="184"/>
      <c r="KCJ127" s="184"/>
      <c r="KCK127" s="184"/>
      <c r="KCL127" s="184"/>
      <c r="KCM127" s="184"/>
      <c r="KCN127" s="184"/>
      <c r="KCO127" s="184"/>
      <c r="KCP127" s="184"/>
      <c r="KCQ127" s="184"/>
      <c r="KCR127" s="184"/>
      <c r="KCS127" s="184"/>
      <c r="KCT127" s="184"/>
      <c r="KCU127" s="184"/>
      <c r="KCV127" s="184"/>
      <c r="KCW127" s="184"/>
      <c r="KCX127" s="184"/>
      <c r="KCY127" s="184"/>
      <c r="KCZ127" s="184"/>
      <c r="KDA127" s="184"/>
      <c r="KDB127" s="184"/>
      <c r="KDC127" s="184"/>
      <c r="KDD127" s="184"/>
      <c r="KDE127" s="184"/>
      <c r="KDF127" s="184"/>
      <c r="KDG127" s="184"/>
      <c r="KDH127" s="184"/>
      <c r="KDI127" s="184"/>
      <c r="KDJ127" s="184"/>
      <c r="KDK127" s="184"/>
      <c r="KDL127" s="184"/>
      <c r="KDM127" s="184"/>
      <c r="KDN127" s="184"/>
      <c r="KDO127" s="184"/>
      <c r="KDP127" s="184"/>
      <c r="KDQ127" s="184"/>
      <c r="KDR127" s="184"/>
      <c r="KDS127" s="184"/>
      <c r="KDT127" s="184"/>
      <c r="KDU127" s="184"/>
      <c r="KDV127" s="184"/>
      <c r="KDW127" s="184"/>
      <c r="KDX127" s="184"/>
      <c r="KDY127" s="184"/>
      <c r="KDZ127" s="184"/>
      <c r="KEA127" s="184"/>
      <c r="KEB127" s="184"/>
      <c r="KEC127" s="184"/>
      <c r="KED127" s="184"/>
      <c r="KEE127" s="184"/>
      <c r="KEF127" s="184"/>
      <c r="KEG127" s="184"/>
      <c r="KEH127" s="184"/>
      <c r="KEI127" s="184"/>
      <c r="KEJ127" s="184"/>
      <c r="KEK127" s="184"/>
      <c r="KEL127" s="184"/>
      <c r="KEM127" s="184"/>
      <c r="KEN127" s="184"/>
      <c r="KEO127" s="184"/>
      <c r="KEP127" s="184"/>
      <c r="KEQ127" s="184"/>
      <c r="KER127" s="184"/>
      <c r="KES127" s="184"/>
      <c r="KET127" s="184"/>
      <c r="KEU127" s="184"/>
      <c r="KEV127" s="184"/>
      <c r="KEW127" s="184"/>
      <c r="KEX127" s="184"/>
      <c r="KEY127" s="184"/>
      <c r="KEZ127" s="184"/>
      <c r="KFA127" s="184"/>
      <c r="KFB127" s="184"/>
      <c r="KFC127" s="184"/>
      <c r="KFD127" s="184"/>
      <c r="KFE127" s="184"/>
      <c r="KFF127" s="184"/>
      <c r="KFG127" s="184"/>
      <c r="KFH127" s="184"/>
      <c r="KFI127" s="184"/>
      <c r="KFJ127" s="184"/>
      <c r="KFK127" s="184"/>
      <c r="KFL127" s="184"/>
      <c r="KFM127" s="184"/>
      <c r="KFN127" s="184"/>
      <c r="KFO127" s="184"/>
      <c r="KFP127" s="184"/>
      <c r="KFQ127" s="184"/>
      <c r="KFR127" s="184"/>
      <c r="KFS127" s="184"/>
      <c r="KFT127" s="184"/>
      <c r="KFU127" s="184"/>
      <c r="KFV127" s="184"/>
      <c r="KFW127" s="184"/>
      <c r="KFX127" s="184"/>
      <c r="KFY127" s="184"/>
      <c r="KFZ127" s="184"/>
      <c r="KGA127" s="184"/>
      <c r="KGB127" s="184"/>
      <c r="KGC127" s="184"/>
      <c r="KGD127" s="184"/>
      <c r="KGE127" s="184"/>
      <c r="KGF127" s="184"/>
      <c r="KGG127" s="184"/>
      <c r="KGH127" s="184"/>
      <c r="KGI127" s="184"/>
      <c r="KGJ127" s="184"/>
      <c r="KGK127" s="184"/>
      <c r="KGL127" s="184"/>
      <c r="KGM127" s="184"/>
      <c r="KGN127" s="184"/>
      <c r="KGO127" s="184"/>
      <c r="KGP127" s="184"/>
      <c r="KGQ127" s="184"/>
      <c r="KGR127" s="184"/>
      <c r="KGS127" s="184"/>
      <c r="KGT127" s="184"/>
      <c r="KGU127" s="184"/>
      <c r="KGV127" s="184"/>
      <c r="KGW127" s="184"/>
      <c r="KGX127" s="184"/>
      <c r="KGY127" s="184"/>
      <c r="KGZ127" s="184"/>
      <c r="KHA127" s="184"/>
      <c r="KHB127" s="184"/>
      <c r="KHC127" s="184"/>
      <c r="KHD127" s="184"/>
      <c r="KHE127" s="184"/>
      <c r="KHF127" s="184"/>
      <c r="KHG127" s="184"/>
      <c r="KHH127" s="184"/>
      <c r="KHI127" s="184"/>
      <c r="KHJ127" s="184"/>
      <c r="KHK127" s="184"/>
      <c r="KHL127" s="184"/>
      <c r="KHM127" s="184"/>
      <c r="KHN127" s="184"/>
      <c r="KHO127" s="184"/>
      <c r="KHP127" s="184"/>
      <c r="KHQ127" s="184"/>
      <c r="KHR127" s="184"/>
      <c r="KHS127" s="184"/>
      <c r="KHT127" s="184"/>
      <c r="KHU127" s="184"/>
      <c r="KHV127" s="184"/>
      <c r="KHW127" s="184"/>
      <c r="KHX127" s="184"/>
      <c r="KHY127" s="184"/>
      <c r="KHZ127" s="184"/>
      <c r="KIA127" s="184"/>
      <c r="KIB127" s="184"/>
      <c r="KIC127" s="184"/>
      <c r="KID127" s="184"/>
      <c r="KIE127" s="184"/>
      <c r="KIF127" s="184"/>
      <c r="KIG127" s="184"/>
      <c r="KIH127" s="184"/>
      <c r="KII127" s="184"/>
      <c r="KIJ127" s="184"/>
      <c r="KIK127" s="184"/>
      <c r="KIL127" s="184"/>
      <c r="KIM127" s="184"/>
      <c r="KIN127" s="184"/>
      <c r="KIO127" s="184"/>
      <c r="KIP127" s="184"/>
      <c r="KIQ127" s="184"/>
      <c r="KIR127" s="184"/>
      <c r="KIS127" s="184"/>
      <c r="KIT127" s="184"/>
      <c r="KIU127" s="184"/>
      <c r="KIV127" s="184"/>
      <c r="KIW127" s="184"/>
      <c r="KIX127" s="184"/>
      <c r="KIY127" s="184"/>
      <c r="KIZ127" s="184"/>
      <c r="KJA127" s="184"/>
      <c r="KJB127" s="184"/>
      <c r="KJC127" s="184"/>
      <c r="KJD127" s="184"/>
      <c r="KJE127" s="184"/>
      <c r="KJF127" s="184"/>
      <c r="KJG127" s="184"/>
      <c r="KJH127" s="184"/>
      <c r="KJI127" s="184"/>
      <c r="KJJ127" s="184"/>
      <c r="KJK127" s="184"/>
      <c r="KJL127" s="184"/>
      <c r="KJM127" s="184"/>
      <c r="KJN127" s="184"/>
      <c r="KJO127" s="184"/>
      <c r="KJP127" s="184"/>
      <c r="KJQ127" s="184"/>
      <c r="KJR127" s="184"/>
      <c r="KJS127" s="184"/>
      <c r="KJT127" s="184"/>
      <c r="KJU127" s="184"/>
      <c r="KJV127" s="184"/>
      <c r="KJW127" s="184"/>
      <c r="KJX127" s="184"/>
      <c r="KJY127" s="184"/>
      <c r="KJZ127" s="184"/>
      <c r="KKA127" s="184"/>
      <c r="KKB127" s="184"/>
      <c r="KKC127" s="184"/>
      <c r="KKD127" s="184"/>
      <c r="KKE127" s="184"/>
      <c r="KKF127" s="184"/>
      <c r="KKG127" s="184"/>
      <c r="KKH127" s="184"/>
      <c r="KKI127" s="184"/>
      <c r="KKJ127" s="184"/>
      <c r="KKK127" s="184"/>
      <c r="KKL127" s="184"/>
      <c r="KKM127" s="184"/>
      <c r="KKN127" s="184"/>
      <c r="KKO127" s="184"/>
      <c r="KKP127" s="184"/>
      <c r="KKQ127" s="184"/>
      <c r="KKR127" s="184"/>
      <c r="KKS127" s="184"/>
      <c r="KKT127" s="184"/>
      <c r="KKU127" s="184"/>
      <c r="KKV127" s="184"/>
      <c r="KKW127" s="184"/>
      <c r="KKX127" s="184"/>
      <c r="KKY127" s="184"/>
      <c r="KKZ127" s="184"/>
      <c r="KLA127" s="184"/>
      <c r="KLB127" s="184"/>
      <c r="KLC127" s="184"/>
      <c r="KLD127" s="184"/>
      <c r="KLE127" s="184"/>
      <c r="KLF127" s="184"/>
      <c r="KLG127" s="184"/>
      <c r="KLH127" s="184"/>
      <c r="KLI127" s="184"/>
      <c r="KLJ127" s="184"/>
      <c r="KLK127" s="184"/>
      <c r="KLL127" s="184"/>
      <c r="KLM127" s="184"/>
      <c r="KLN127" s="184"/>
      <c r="KLO127" s="184"/>
      <c r="KLP127" s="184"/>
      <c r="KLQ127" s="184"/>
      <c r="KLR127" s="184"/>
      <c r="KLS127" s="184"/>
      <c r="KLT127" s="184"/>
      <c r="KLU127" s="184"/>
      <c r="KLV127" s="184"/>
      <c r="KLW127" s="184"/>
      <c r="KLX127" s="184"/>
      <c r="KLY127" s="184"/>
      <c r="KLZ127" s="184"/>
      <c r="KMA127" s="184"/>
      <c r="KMB127" s="184"/>
      <c r="KMC127" s="184"/>
      <c r="KMD127" s="184"/>
      <c r="KME127" s="184"/>
      <c r="KMF127" s="184"/>
      <c r="KMG127" s="184"/>
      <c r="KMH127" s="184"/>
      <c r="KMI127" s="184"/>
      <c r="KMJ127" s="184"/>
      <c r="KMK127" s="184"/>
      <c r="KML127" s="184"/>
      <c r="KMM127" s="184"/>
      <c r="KMN127" s="184"/>
      <c r="KMO127" s="184"/>
      <c r="KMP127" s="184"/>
      <c r="KMQ127" s="184"/>
      <c r="KMR127" s="184"/>
      <c r="KMS127" s="184"/>
      <c r="KMT127" s="184"/>
      <c r="KMU127" s="184"/>
      <c r="KMV127" s="184"/>
      <c r="KMW127" s="184"/>
      <c r="KMX127" s="184"/>
      <c r="KMY127" s="184"/>
      <c r="KMZ127" s="184"/>
      <c r="KNA127" s="184"/>
      <c r="KNB127" s="184"/>
      <c r="KNC127" s="184"/>
      <c r="KND127" s="184"/>
      <c r="KNE127" s="184"/>
      <c r="KNF127" s="184"/>
      <c r="KNG127" s="184"/>
      <c r="KNH127" s="184"/>
      <c r="KNI127" s="184"/>
      <c r="KNJ127" s="184"/>
      <c r="KNK127" s="184"/>
      <c r="KNL127" s="184"/>
      <c r="KNM127" s="184"/>
      <c r="KNN127" s="184"/>
      <c r="KNO127" s="184"/>
      <c r="KNP127" s="184"/>
      <c r="KNQ127" s="184"/>
      <c r="KNR127" s="184"/>
      <c r="KNS127" s="184"/>
      <c r="KNT127" s="184"/>
      <c r="KNU127" s="184"/>
      <c r="KNV127" s="184"/>
      <c r="KNW127" s="184"/>
      <c r="KNX127" s="184"/>
      <c r="KNY127" s="184"/>
      <c r="KNZ127" s="184"/>
      <c r="KOA127" s="184"/>
      <c r="KOB127" s="184"/>
      <c r="KOC127" s="184"/>
      <c r="KOD127" s="184"/>
      <c r="KOE127" s="184"/>
      <c r="KOF127" s="184"/>
      <c r="KOG127" s="184"/>
      <c r="KOH127" s="184"/>
      <c r="KOI127" s="184"/>
      <c r="KOJ127" s="184"/>
      <c r="KOK127" s="184"/>
      <c r="KOL127" s="184"/>
      <c r="KOM127" s="184"/>
      <c r="KON127" s="184"/>
      <c r="KOO127" s="184"/>
      <c r="KOP127" s="184"/>
      <c r="KOQ127" s="184"/>
      <c r="KOR127" s="184"/>
      <c r="KOS127" s="184"/>
      <c r="KOT127" s="184"/>
      <c r="KOU127" s="184"/>
      <c r="KOV127" s="184"/>
      <c r="KOW127" s="184"/>
      <c r="KOX127" s="184"/>
      <c r="KOY127" s="184"/>
      <c r="KOZ127" s="184"/>
      <c r="KPA127" s="184"/>
      <c r="KPB127" s="184"/>
      <c r="KPC127" s="184"/>
      <c r="KPD127" s="184"/>
      <c r="KPE127" s="184"/>
      <c r="KPF127" s="184"/>
      <c r="KPG127" s="184"/>
      <c r="KPH127" s="184"/>
      <c r="KPI127" s="184"/>
      <c r="KPJ127" s="184"/>
      <c r="KPK127" s="184"/>
      <c r="KPL127" s="184"/>
      <c r="KPM127" s="184"/>
      <c r="KPN127" s="184"/>
      <c r="KPO127" s="184"/>
      <c r="KPP127" s="184"/>
      <c r="KPQ127" s="184"/>
      <c r="KPR127" s="184"/>
      <c r="KPS127" s="184"/>
      <c r="KPT127" s="184"/>
      <c r="KPU127" s="184"/>
      <c r="KPV127" s="184"/>
      <c r="KPW127" s="184"/>
      <c r="KPX127" s="184"/>
      <c r="KPY127" s="184"/>
      <c r="KPZ127" s="184"/>
      <c r="KQA127" s="184"/>
      <c r="KQB127" s="184"/>
      <c r="KQC127" s="184"/>
      <c r="KQD127" s="184"/>
      <c r="KQE127" s="184"/>
      <c r="KQF127" s="184"/>
      <c r="KQG127" s="184"/>
      <c r="KQH127" s="184"/>
      <c r="KQI127" s="184"/>
      <c r="KQJ127" s="184"/>
      <c r="KQK127" s="184"/>
      <c r="KQL127" s="184"/>
      <c r="KQM127" s="184"/>
      <c r="KQN127" s="184"/>
      <c r="KQO127" s="184"/>
      <c r="KQP127" s="184"/>
      <c r="KQQ127" s="184"/>
      <c r="KQR127" s="184"/>
      <c r="KQS127" s="184"/>
      <c r="KQT127" s="184"/>
      <c r="KQU127" s="184"/>
      <c r="KQV127" s="184"/>
      <c r="KQW127" s="184"/>
      <c r="KQX127" s="184"/>
      <c r="KQY127" s="184"/>
      <c r="KQZ127" s="184"/>
      <c r="KRA127" s="184"/>
      <c r="KRB127" s="184"/>
      <c r="KRC127" s="184"/>
      <c r="KRD127" s="184"/>
      <c r="KRE127" s="184"/>
      <c r="KRF127" s="184"/>
      <c r="KRG127" s="184"/>
      <c r="KRH127" s="184"/>
      <c r="KRI127" s="184"/>
      <c r="KRJ127" s="184"/>
      <c r="KRK127" s="184"/>
      <c r="KRL127" s="184"/>
      <c r="KRM127" s="184"/>
      <c r="KRN127" s="184"/>
      <c r="KRO127" s="184"/>
      <c r="KRP127" s="184"/>
      <c r="KRQ127" s="184"/>
      <c r="KRR127" s="184"/>
      <c r="KRS127" s="184"/>
      <c r="KRT127" s="184"/>
      <c r="KRU127" s="184"/>
      <c r="KRV127" s="184"/>
      <c r="KRW127" s="184"/>
      <c r="KRX127" s="184"/>
      <c r="KRY127" s="184"/>
      <c r="KRZ127" s="184"/>
      <c r="KSA127" s="184"/>
      <c r="KSB127" s="184"/>
      <c r="KSC127" s="184"/>
      <c r="KSD127" s="184"/>
      <c r="KSE127" s="184"/>
      <c r="KSF127" s="184"/>
      <c r="KSG127" s="184"/>
      <c r="KSH127" s="184"/>
      <c r="KSI127" s="184"/>
      <c r="KSJ127" s="184"/>
      <c r="KSK127" s="184"/>
      <c r="KSL127" s="184"/>
      <c r="KSM127" s="184"/>
      <c r="KSN127" s="184"/>
      <c r="KSO127" s="184"/>
      <c r="KSP127" s="184"/>
      <c r="KSQ127" s="184"/>
      <c r="KSR127" s="184"/>
      <c r="KSS127" s="184"/>
      <c r="KST127" s="184"/>
      <c r="KSU127" s="184"/>
      <c r="KSV127" s="184"/>
      <c r="KSW127" s="184"/>
      <c r="KSX127" s="184"/>
      <c r="KSY127" s="184"/>
      <c r="KSZ127" s="184"/>
      <c r="KTA127" s="184"/>
      <c r="KTB127" s="184"/>
      <c r="KTC127" s="184"/>
      <c r="KTD127" s="184"/>
      <c r="KTE127" s="184"/>
      <c r="KTF127" s="184"/>
      <c r="KTG127" s="184"/>
      <c r="KTH127" s="184"/>
      <c r="KTI127" s="184"/>
      <c r="KTJ127" s="184"/>
      <c r="KTK127" s="184"/>
      <c r="KTL127" s="184"/>
      <c r="KTM127" s="184"/>
      <c r="KTN127" s="184"/>
      <c r="KTO127" s="184"/>
      <c r="KTP127" s="184"/>
      <c r="KTQ127" s="184"/>
      <c r="KTR127" s="184"/>
      <c r="KTS127" s="184"/>
      <c r="KTT127" s="184"/>
      <c r="KTU127" s="184"/>
      <c r="KTV127" s="184"/>
      <c r="KTW127" s="184"/>
      <c r="KTX127" s="184"/>
      <c r="KTY127" s="184"/>
      <c r="KTZ127" s="184"/>
      <c r="KUA127" s="184"/>
      <c r="KUB127" s="184"/>
      <c r="KUC127" s="184"/>
      <c r="KUD127" s="184"/>
      <c r="KUE127" s="184"/>
      <c r="KUF127" s="184"/>
      <c r="KUG127" s="184"/>
      <c r="KUH127" s="184"/>
      <c r="KUI127" s="184"/>
      <c r="KUJ127" s="184"/>
      <c r="KUK127" s="184"/>
      <c r="KUL127" s="184"/>
      <c r="KUM127" s="184"/>
      <c r="KUN127" s="184"/>
      <c r="KUO127" s="184"/>
      <c r="KUP127" s="184"/>
      <c r="KUQ127" s="184"/>
      <c r="KUR127" s="184"/>
      <c r="KUS127" s="184"/>
      <c r="KUT127" s="184"/>
      <c r="KUU127" s="184"/>
      <c r="KUV127" s="184"/>
      <c r="KUW127" s="184"/>
      <c r="KUX127" s="184"/>
      <c r="KUY127" s="184"/>
      <c r="KUZ127" s="184"/>
      <c r="KVA127" s="184"/>
      <c r="KVB127" s="184"/>
      <c r="KVC127" s="184"/>
      <c r="KVD127" s="184"/>
      <c r="KVE127" s="184"/>
      <c r="KVF127" s="184"/>
      <c r="KVG127" s="184"/>
      <c r="KVH127" s="184"/>
      <c r="KVI127" s="184"/>
      <c r="KVJ127" s="184"/>
      <c r="KVK127" s="184"/>
      <c r="KVL127" s="184"/>
      <c r="KVM127" s="184"/>
      <c r="KVN127" s="184"/>
      <c r="KVO127" s="184"/>
      <c r="KVP127" s="184"/>
      <c r="KVQ127" s="184"/>
      <c r="KVR127" s="184"/>
      <c r="KVS127" s="184"/>
      <c r="KVT127" s="184"/>
      <c r="KVU127" s="184"/>
      <c r="KVV127" s="184"/>
      <c r="KVW127" s="184"/>
      <c r="KVX127" s="184"/>
      <c r="KVY127" s="184"/>
      <c r="KVZ127" s="184"/>
      <c r="KWA127" s="184"/>
      <c r="KWB127" s="184"/>
      <c r="KWC127" s="184"/>
      <c r="KWD127" s="184"/>
      <c r="KWE127" s="184"/>
      <c r="KWF127" s="184"/>
      <c r="KWG127" s="184"/>
      <c r="KWH127" s="184"/>
      <c r="KWI127" s="184"/>
      <c r="KWJ127" s="184"/>
      <c r="KWK127" s="184"/>
      <c r="KWL127" s="184"/>
      <c r="KWM127" s="184"/>
      <c r="KWN127" s="184"/>
      <c r="KWO127" s="184"/>
      <c r="KWP127" s="184"/>
      <c r="KWQ127" s="184"/>
      <c r="KWR127" s="184"/>
      <c r="KWS127" s="184"/>
      <c r="KWT127" s="184"/>
      <c r="KWU127" s="184"/>
      <c r="KWV127" s="184"/>
      <c r="KWW127" s="184"/>
      <c r="KWX127" s="184"/>
      <c r="KWY127" s="184"/>
      <c r="KWZ127" s="184"/>
      <c r="KXA127" s="184"/>
      <c r="KXB127" s="184"/>
      <c r="KXC127" s="184"/>
      <c r="KXD127" s="184"/>
      <c r="KXE127" s="184"/>
      <c r="KXF127" s="184"/>
      <c r="KXG127" s="184"/>
      <c r="KXH127" s="184"/>
      <c r="KXI127" s="184"/>
      <c r="KXJ127" s="184"/>
      <c r="KXK127" s="184"/>
      <c r="KXL127" s="184"/>
      <c r="KXM127" s="184"/>
      <c r="KXN127" s="184"/>
      <c r="KXO127" s="184"/>
      <c r="KXP127" s="184"/>
      <c r="KXQ127" s="184"/>
      <c r="KXR127" s="184"/>
      <c r="KXS127" s="184"/>
      <c r="KXT127" s="184"/>
      <c r="KXU127" s="184"/>
      <c r="KXV127" s="184"/>
      <c r="KXW127" s="184"/>
      <c r="KXX127" s="184"/>
      <c r="KXY127" s="184"/>
      <c r="KXZ127" s="184"/>
      <c r="KYA127" s="184"/>
      <c r="KYB127" s="184"/>
      <c r="KYC127" s="184"/>
      <c r="KYD127" s="184"/>
      <c r="KYE127" s="184"/>
      <c r="KYF127" s="184"/>
      <c r="KYG127" s="184"/>
      <c r="KYH127" s="184"/>
      <c r="KYI127" s="184"/>
      <c r="KYJ127" s="184"/>
      <c r="KYK127" s="184"/>
      <c r="KYL127" s="184"/>
      <c r="KYM127" s="184"/>
      <c r="KYN127" s="184"/>
      <c r="KYO127" s="184"/>
      <c r="KYP127" s="184"/>
      <c r="KYQ127" s="184"/>
      <c r="KYR127" s="184"/>
      <c r="KYS127" s="184"/>
      <c r="KYT127" s="184"/>
      <c r="KYU127" s="184"/>
      <c r="KYV127" s="184"/>
      <c r="KYW127" s="184"/>
      <c r="KYX127" s="184"/>
      <c r="KYY127" s="184"/>
      <c r="KYZ127" s="184"/>
      <c r="KZA127" s="184"/>
      <c r="KZB127" s="184"/>
      <c r="KZC127" s="184"/>
      <c r="KZD127" s="184"/>
      <c r="KZE127" s="184"/>
      <c r="KZF127" s="184"/>
      <c r="KZG127" s="184"/>
      <c r="KZH127" s="184"/>
      <c r="KZI127" s="184"/>
      <c r="KZJ127" s="184"/>
      <c r="KZK127" s="184"/>
      <c r="KZL127" s="184"/>
      <c r="KZM127" s="184"/>
      <c r="KZN127" s="184"/>
      <c r="KZO127" s="184"/>
      <c r="KZP127" s="184"/>
      <c r="KZQ127" s="184"/>
      <c r="KZR127" s="184"/>
      <c r="KZS127" s="184"/>
      <c r="KZT127" s="184"/>
      <c r="KZU127" s="184"/>
      <c r="KZV127" s="184"/>
      <c r="KZW127" s="184"/>
      <c r="KZX127" s="184"/>
      <c r="KZY127" s="184"/>
      <c r="KZZ127" s="184"/>
      <c r="LAA127" s="184"/>
      <c r="LAB127" s="184"/>
      <c r="LAC127" s="184"/>
      <c r="LAD127" s="184"/>
      <c r="LAE127" s="184"/>
      <c r="LAF127" s="184"/>
      <c r="LAG127" s="184"/>
      <c r="LAH127" s="184"/>
      <c r="LAI127" s="184"/>
      <c r="LAJ127" s="184"/>
      <c r="LAK127" s="184"/>
      <c r="LAL127" s="184"/>
      <c r="LAM127" s="184"/>
      <c r="LAN127" s="184"/>
      <c r="LAO127" s="184"/>
      <c r="LAP127" s="184"/>
      <c r="LAQ127" s="184"/>
      <c r="LAR127" s="184"/>
      <c r="LAS127" s="184"/>
      <c r="LAT127" s="184"/>
      <c r="LAU127" s="184"/>
      <c r="LAV127" s="184"/>
      <c r="LAW127" s="184"/>
      <c r="LAX127" s="184"/>
      <c r="LAY127" s="184"/>
      <c r="LAZ127" s="184"/>
      <c r="LBA127" s="184"/>
      <c r="LBB127" s="184"/>
      <c r="LBC127" s="184"/>
      <c r="LBD127" s="184"/>
      <c r="LBE127" s="184"/>
      <c r="LBF127" s="184"/>
      <c r="LBG127" s="184"/>
      <c r="LBH127" s="184"/>
      <c r="LBI127" s="184"/>
      <c r="LBJ127" s="184"/>
      <c r="LBK127" s="184"/>
      <c r="LBL127" s="184"/>
      <c r="LBM127" s="184"/>
      <c r="LBN127" s="184"/>
      <c r="LBO127" s="184"/>
      <c r="LBP127" s="184"/>
      <c r="LBQ127" s="184"/>
      <c r="LBR127" s="184"/>
      <c r="LBS127" s="184"/>
      <c r="LBT127" s="184"/>
      <c r="LBU127" s="184"/>
      <c r="LBV127" s="184"/>
      <c r="LBW127" s="184"/>
      <c r="LBX127" s="184"/>
      <c r="LBY127" s="184"/>
      <c r="LBZ127" s="184"/>
      <c r="LCA127" s="184"/>
      <c r="LCB127" s="184"/>
      <c r="LCC127" s="184"/>
      <c r="LCD127" s="184"/>
      <c r="LCE127" s="184"/>
      <c r="LCF127" s="184"/>
      <c r="LCG127" s="184"/>
      <c r="LCH127" s="184"/>
      <c r="LCI127" s="184"/>
      <c r="LCJ127" s="184"/>
      <c r="LCK127" s="184"/>
      <c r="LCL127" s="184"/>
      <c r="LCM127" s="184"/>
      <c r="LCN127" s="184"/>
      <c r="LCO127" s="184"/>
      <c r="LCP127" s="184"/>
      <c r="LCQ127" s="184"/>
      <c r="LCR127" s="184"/>
      <c r="LCS127" s="184"/>
      <c r="LCT127" s="184"/>
      <c r="LCU127" s="184"/>
      <c r="LCV127" s="184"/>
      <c r="LCW127" s="184"/>
      <c r="LCX127" s="184"/>
      <c r="LCY127" s="184"/>
      <c r="LCZ127" s="184"/>
      <c r="LDA127" s="184"/>
      <c r="LDB127" s="184"/>
      <c r="LDC127" s="184"/>
      <c r="LDD127" s="184"/>
      <c r="LDE127" s="184"/>
      <c r="LDF127" s="184"/>
      <c r="LDG127" s="184"/>
      <c r="LDH127" s="184"/>
      <c r="LDI127" s="184"/>
      <c r="LDJ127" s="184"/>
      <c r="LDK127" s="184"/>
      <c r="LDL127" s="184"/>
      <c r="LDM127" s="184"/>
      <c r="LDN127" s="184"/>
      <c r="LDO127" s="184"/>
      <c r="LDP127" s="184"/>
      <c r="LDQ127" s="184"/>
      <c r="LDR127" s="184"/>
      <c r="LDS127" s="184"/>
      <c r="LDT127" s="184"/>
      <c r="LDU127" s="184"/>
      <c r="LDV127" s="184"/>
      <c r="LDW127" s="184"/>
      <c r="LDX127" s="184"/>
      <c r="LDY127" s="184"/>
      <c r="LDZ127" s="184"/>
      <c r="LEA127" s="184"/>
      <c r="LEB127" s="184"/>
      <c r="LEC127" s="184"/>
      <c r="LED127" s="184"/>
      <c r="LEE127" s="184"/>
      <c r="LEF127" s="184"/>
      <c r="LEG127" s="184"/>
      <c r="LEH127" s="184"/>
      <c r="LEI127" s="184"/>
      <c r="LEJ127" s="184"/>
      <c r="LEK127" s="184"/>
      <c r="LEL127" s="184"/>
      <c r="LEM127" s="184"/>
      <c r="LEN127" s="184"/>
      <c r="LEO127" s="184"/>
      <c r="LEP127" s="184"/>
      <c r="LEQ127" s="184"/>
      <c r="LER127" s="184"/>
      <c r="LES127" s="184"/>
      <c r="LET127" s="184"/>
      <c r="LEU127" s="184"/>
      <c r="LEV127" s="184"/>
      <c r="LEW127" s="184"/>
      <c r="LEX127" s="184"/>
      <c r="LEY127" s="184"/>
      <c r="LEZ127" s="184"/>
      <c r="LFA127" s="184"/>
      <c r="LFB127" s="184"/>
      <c r="LFC127" s="184"/>
      <c r="LFD127" s="184"/>
      <c r="LFE127" s="184"/>
      <c r="LFF127" s="184"/>
      <c r="LFG127" s="184"/>
      <c r="LFH127" s="184"/>
      <c r="LFI127" s="184"/>
      <c r="LFJ127" s="184"/>
      <c r="LFK127" s="184"/>
      <c r="LFL127" s="184"/>
      <c r="LFM127" s="184"/>
      <c r="LFN127" s="184"/>
      <c r="LFO127" s="184"/>
      <c r="LFP127" s="184"/>
      <c r="LFQ127" s="184"/>
      <c r="LFR127" s="184"/>
      <c r="LFS127" s="184"/>
      <c r="LFT127" s="184"/>
      <c r="LFU127" s="184"/>
      <c r="LFV127" s="184"/>
      <c r="LFW127" s="184"/>
      <c r="LFX127" s="184"/>
      <c r="LFY127" s="184"/>
      <c r="LFZ127" s="184"/>
      <c r="LGA127" s="184"/>
      <c r="LGB127" s="184"/>
      <c r="LGC127" s="184"/>
      <c r="LGD127" s="184"/>
      <c r="LGE127" s="184"/>
      <c r="LGF127" s="184"/>
      <c r="LGG127" s="184"/>
      <c r="LGH127" s="184"/>
      <c r="LGI127" s="184"/>
      <c r="LGJ127" s="184"/>
      <c r="LGK127" s="184"/>
      <c r="LGL127" s="184"/>
      <c r="LGM127" s="184"/>
      <c r="LGN127" s="184"/>
      <c r="LGO127" s="184"/>
      <c r="LGP127" s="184"/>
      <c r="LGQ127" s="184"/>
      <c r="LGR127" s="184"/>
      <c r="LGS127" s="184"/>
      <c r="LGT127" s="184"/>
      <c r="LGU127" s="184"/>
      <c r="LGV127" s="184"/>
      <c r="LGW127" s="184"/>
      <c r="LGX127" s="184"/>
      <c r="LGY127" s="184"/>
      <c r="LGZ127" s="184"/>
      <c r="LHA127" s="184"/>
      <c r="LHB127" s="184"/>
      <c r="LHC127" s="184"/>
      <c r="LHD127" s="184"/>
      <c r="LHE127" s="184"/>
      <c r="LHF127" s="184"/>
      <c r="LHG127" s="184"/>
      <c r="LHH127" s="184"/>
      <c r="LHI127" s="184"/>
      <c r="LHJ127" s="184"/>
      <c r="LHK127" s="184"/>
      <c r="LHL127" s="184"/>
      <c r="LHM127" s="184"/>
      <c r="LHN127" s="184"/>
      <c r="LHO127" s="184"/>
      <c r="LHP127" s="184"/>
      <c r="LHQ127" s="184"/>
      <c r="LHR127" s="184"/>
      <c r="LHS127" s="184"/>
      <c r="LHT127" s="184"/>
      <c r="LHU127" s="184"/>
      <c r="LHV127" s="184"/>
      <c r="LHW127" s="184"/>
      <c r="LHX127" s="184"/>
      <c r="LHY127" s="184"/>
      <c r="LHZ127" s="184"/>
      <c r="LIA127" s="184"/>
      <c r="LIB127" s="184"/>
      <c r="LIC127" s="184"/>
      <c r="LID127" s="184"/>
      <c r="LIE127" s="184"/>
      <c r="LIF127" s="184"/>
      <c r="LIG127" s="184"/>
      <c r="LIH127" s="184"/>
      <c r="LII127" s="184"/>
      <c r="LIJ127" s="184"/>
      <c r="LIK127" s="184"/>
      <c r="LIL127" s="184"/>
      <c r="LIM127" s="184"/>
      <c r="LIN127" s="184"/>
      <c r="LIO127" s="184"/>
      <c r="LIP127" s="184"/>
      <c r="LIQ127" s="184"/>
      <c r="LIR127" s="184"/>
      <c r="LIS127" s="184"/>
      <c r="LIT127" s="184"/>
      <c r="LIU127" s="184"/>
      <c r="LIV127" s="184"/>
      <c r="LIW127" s="184"/>
      <c r="LIX127" s="184"/>
      <c r="LIY127" s="184"/>
      <c r="LIZ127" s="184"/>
      <c r="LJA127" s="184"/>
      <c r="LJB127" s="184"/>
      <c r="LJC127" s="184"/>
      <c r="LJD127" s="184"/>
      <c r="LJE127" s="184"/>
      <c r="LJF127" s="184"/>
      <c r="LJG127" s="184"/>
      <c r="LJH127" s="184"/>
      <c r="LJI127" s="184"/>
      <c r="LJJ127" s="184"/>
      <c r="LJK127" s="184"/>
      <c r="LJL127" s="184"/>
      <c r="LJM127" s="184"/>
      <c r="LJN127" s="184"/>
      <c r="LJO127" s="184"/>
      <c r="LJP127" s="184"/>
      <c r="LJQ127" s="184"/>
      <c r="LJR127" s="184"/>
      <c r="LJS127" s="184"/>
      <c r="LJT127" s="184"/>
      <c r="LJU127" s="184"/>
      <c r="LJV127" s="184"/>
      <c r="LJW127" s="184"/>
      <c r="LJX127" s="184"/>
      <c r="LJY127" s="184"/>
      <c r="LJZ127" s="184"/>
      <c r="LKA127" s="184"/>
      <c r="LKB127" s="184"/>
      <c r="LKC127" s="184"/>
      <c r="LKD127" s="184"/>
      <c r="LKE127" s="184"/>
      <c r="LKF127" s="184"/>
      <c r="LKG127" s="184"/>
      <c r="LKH127" s="184"/>
      <c r="LKI127" s="184"/>
      <c r="LKJ127" s="184"/>
      <c r="LKK127" s="184"/>
      <c r="LKL127" s="184"/>
      <c r="LKM127" s="184"/>
      <c r="LKN127" s="184"/>
      <c r="LKO127" s="184"/>
      <c r="LKP127" s="184"/>
      <c r="LKQ127" s="184"/>
      <c r="LKR127" s="184"/>
      <c r="LKS127" s="184"/>
      <c r="LKT127" s="184"/>
      <c r="LKU127" s="184"/>
      <c r="LKV127" s="184"/>
      <c r="LKW127" s="184"/>
      <c r="LKX127" s="184"/>
      <c r="LKY127" s="184"/>
      <c r="LKZ127" s="184"/>
      <c r="LLA127" s="184"/>
      <c r="LLB127" s="184"/>
      <c r="LLC127" s="184"/>
      <c r="LLD127" s="184"/>
      <c r="LLE127" s="184"/>
      <c r="LLF127" s="184"/>
      <c r="LLG127" s="184"/>
      <c r="LLH127" s="184"/>
      <c r="LLI127" s="184"/>
      <c r="LLJ127" s="184"/>
      <c r="LLK127" s="184"/>
      <c r="LLL127" s="184"/>
      <c r="LLM127" s="184"/>
      <c r="LLN127" s="184"/>
      <c r="LLO127" s="184"/>
      <c r="LLP127" s="184"/>
      <c r="LLQ127" s="184"/>
      <c r="LLR127" s="184"/>
      <c r="LLS127" s="184"/>
      <c r="LLT127" s="184"/>
      <c r="LLU127" s="184"/>
      <c r="LLV127" s="184"/>
      <c r="LLW127" s="184"/>
      <c r="LLX127" s="184"/>
      <c r="LLY127" s="184"/>
      <c r="LLZ127" s="184"/>
      <c r="LMA127" s="184"/>
      <c r="LMB127" s="184"/>
      <c r="LMC127" s="184"/>
      <c r="LMD127" s="184"/>
      <c r="LME127" s="184"/>
      <c r="LMF127" s="184"/>
      <c r="LMG127" s="184"/>
      <c r="LMH127" s="184"/>
      <c r="LMI127" s="184"/>
      <c r="LMJ127" s="184"/>
      <c r="LMK127" s="184"/>
      <c r="LML127" s="184"/>
      <c r="LMM127" s="184"/>
      <c r="LMN127" s="184"/>
      <c r="LMO127" s="184"/>
      <c r="LMP127" s="184"/>
      <c r="LMQ127" s="184"/>
      <c r="LMR127" s="184"/>
      <c r="LMS127" s="184"/>
      <c r="LMT127" s="184"/>
      <c r="LMU127" s="184"/>
      <c r="LMV127" s="184"/>
      <c r="LMW127" s="184"/>
      <c r="LMX127" s="184"/>
      <c r="LMY127" s="184"/>
      <c r="LMZ127" s="184"/>
      <c r="LNA127" s="184"/>
      <c r="LNB127" s="184"/>
      <c r="LNC127" s="184"/>
      <c r="LND127" s="184"/>
      <c r="LNE127" s="184"/>
      <c r="LNF127" s="184"/>
      <c r="LNG127" s="184"/>
      <c r="LNH127" s="184"/>
      <c r="LNI127" s="184"/>
      <c r="LNJ127" s="184"/>
      <c r="LNK127" s="184"/>
      <c r="LNL127" s="184"/>
      <c r="LNM127" s="184"/>
      <c r="LNN127" s="184"/>
      <c r="LNO127" s="184"/>
      <c r="LNP127" s="184"/>
      <c r="LNQ127" s="184"/>
      <c r="LNR127" s="184"/>
      <c r="LNS127" s="184"/>
      <c r="LNT127" s="184"/>
      <c r="LNU127" s="184"/>
      <c r="LNV127" s="184"/>
      <c r="LNW127" s="184"/>
      <c r="LNX127" s="184"/>
      <c r="LNY127" s="184"/>
      <c r="LNZ127" s="184"/>
      <c r="LOA127" s="184"/>
      <c r="LOB127" s="184"/>
      <c r="LOC127" s="184"/>
      <c r="LOD127" s="184"/>
      <c r="LOE127" s="184"/>
      <c r="LOF127" s="184"/>
      <c r="LOG127" s="184"/>
      <c r="LOH127" s="184"/>
      <c r="LOI127" s="184"/>
      <c r="LOJ127" s="184"/>
      <c r="LOK127" s="184"/>
      <c r="LOL127" s="184"/>
      <c r="LOM127" s="184"/>
      <c r="LON127" s="184"/>
      <c r="LOO127" s="184"/>
      <c r="LOP127" s="184"/>
      <c r="LOQ127" s="184"/>
      <c r="LOR127" s="184"/>
      <c r="LOS127" s="184"/>
      <c r="LOT127" s="184"/>
      <c r="LOU127" s="184"/>
      <c r="LOV127" s="184"/>
      <c r="LOW127" s="184"/>
      <c r="LOX127" s="184"/>
      <c r="LOY127" s="184"/>
      <c r="LOZ127" s="184"/>
      <c r="LPA127" s="184"/>
      <c r="LPB127" s="184"/>
      <c r="LPC127" s="184"/>
      <c r="LPD127" s="184"/>
      <c r="LPE127" s="184"/>
      <c r="LPF127" s="184"/>
      <c r="LPG127" s="184"/>
      <c r="LPH127" s="184"/>
      <c r="LPI127" s="184"/>
      <c r="LPJ127" s="184"/>
      <c r="LPK127" s="184"/>
      <c r="LPL127" s="184"/>
      <c r="LPM127" s="184"/>
      <c r="LPN127" s="184"/>
      <c r="LPO127" s="184"/>
      <c r="LPP127" s="184"/>
      <c r="LPQ127" s="184"/>
      <c r="LPR127" s="184"/>
      <c r="LPS127" s="184"/>
      <c r="LPT127" s="184"/>
      <c r="LPU127" s="184"/>
      <c r="LPV127" s="184"/>
      <c r="LPW127" s="184"/>
      <c r="LPX127" s="184"/>
      <c r="LPY127" s="184"/>
      <c r="LPZ127" s="184"/>
      <c r="LQA127" s="184"/>
      <c r="LQB127" s="184"/>
      <c r="LQC127" s="184"/>
      <c r="LQD127" s="184"/>
      <c r="LQE127" s="184"/>
      <c r="LQF127" s="184"/>
      <c r="LQG127" s="184"/>
      <c r="LQH127" s="184"/>
      <c r="LQI127" s="184"/>
      <c r="LQJ127" s="184"/>
      <c r="LQK127" s="184"/>
      <c r="LQL127" s="184"/>
      <c r="LQM127" s="184"/>
      <c r="LQN127" s="184"/>
      <c r="LQO127" s="184"/>
      <c r="LQP127" s="184"/>
      <c r="LQQ127" s="184"/>
      <c r="LQR127" s="184"/>
      <c r="LQS127" s="184"/>
      <c r="LQT127" s="184"/>
      <c r="LQU127" s="184"/>
      <c r="LQV127" s="184"/>
      <c r="LQW127" s="184"/>
      <c r="LQX127" s="184"/>
      <c r="LQY127" s="184"/>
      <c r="LQZ127" s="184"/>
      <c r="LRA127" s="184"/>
      <c r="LRB127" s="184"/>
      <c r="LRC127" s="184"/>
      <c r="LRD127" s="184"/>
      <c r="LRE127" s="184"/>
      <c r="LRF127" s="184"/>
      <c r="LRG127" s="184"/>
      <c r="LRH127" s="184"/>
      <c r="LRI127" s="184"/>
      <c r="LRJ127" s="184"/>
      <c r="LRK127" s="184"/>
      <c r="LRL127" s="184"/>
      <c r="LRM127" s="184"/>
      <c r="LRN127" s="184"/>
      <c r="LRO127" s="184"/>
      <c r="LRP127" s="184"/>
      <c r="LRQ127" s="184"/>
      <c r="LRR127" s="184"/>
      <c r="LRS127" s="184"/>
      <c r="LRT127" s="184"/>
      <c r="LRU127" s="184"/>
      <c r="LRV127" s="184"/>
      <c r="LRW127" s="184"/>
      <c r="LRX127" s="184"/>
      <c r="LRY127" s="184"/>
      <c r="LRZ127" s="184"/>
      <c r="LSA127" s="184"/>
      <c r="LSB127" s="184"/>
      <c r="LSC127" s="184"/>
      <c r="LSD127" s="184"/>
      <c r="LSE127" s="184"/>
      <c r="LSF127" s="184"/>
      <c r="LSG127" s="184"/>
      <c r="LSH127" s="184"/>
      <c r="LSI127" s="184"/>
      <c r="LSJ127" s="184"/>
      <c r="LSK127" s="184"/>
      <c r="LSL127" s="184"/>
      <c r="LSM127" s="184"/>
      <c r="LSN127" s="184"/>
      <c r="LSO127" s="184"/>
      <c r="LSP127" s="184"/>
      <c r="LSQ127" s="184"/>
      <c r="LSR127" s="184"/>
      <c r="LSS127" s="184"/>
      <c r="LST127" s="184"/>
      <c r="LSU127" s="184"/>
      <c r="LSV127" s="184"/>
      <c r="LSW127" s="184"/>
      <c r="LSX127" s="184"/>
      <c r="LSY127" s="184"/>
      <c r="LSZ127" s="184"/>
      <c r="LTA127" s="184"/>
      <c r="LTB127" s="184"/>
      <c r="LTC127" s="184"/>
      <c r="LTD127" s="184"/>
      <c r="LTE127" s="184"/>
      <c r="LTF127" s="184"/>
      <c r="LTG127" s="184"/>
      <c r="LTH127" s="184"/>
      <c r="LTI127" s="184"/>
      <c r="LTJ127" s="184"/>
      <c r="LTK127" s="184"/>
      <c r="LTL127" s="184"/>
      <c r="LTM127" s="184"/>
      <c r="LTN127" s="184"/>
      <c r="LTO127" s="184"/>
      <c r="LTP127" s="184"/>
      <c r="LTQ127" s="184"/>
      <c r="LTR127" s="184"/>
      <c r="LTS127" s="184"/>
      <c r="LTT127" s="184"/>
      <c r="LTU127" s="184"/>
      <c r="LTV127" s="184"/>
      <c r="LTW127" s="184"/>
      <c r="LTX127" s="184"/>
      <c r="LTY127" s="184"/>
      <c r="LTZ127" s="184"/>
      <c r="LUA127" s="184"/>
      <c r="LUB127" s="184"/>
      <c r="LUC127" s="184"/>
      <c r="LUD127" s="184"/>
      <c r="LUE127" s="184"/>
      <c r="LUF127" s="184"/>
      <c r="LUG127" s="184"/>
      <c r="LUH127" s="184"/>
      <c r="LUI127" s="184"/>
      <c r="LUJ127" s="184"/>
      <c r="LUK127" s="184"/>
      <c r="LUL127" s="184"/>
      <c r="LUM127" s="184"/>
      <c r="LUN127" s="184"/>
      <c r="LUO127" s="184"/>
      <c r="LUP127" s="184"/>
      <c r="LUQ127" s="184"/>
      <c r="LUR127" s="184"/>
      <c r="LUS127" s="184"/>
      <c r="LUT127" s="184"/>
      <c r="LUU127" s="184"/>
      <c r="LUV127" s="184"/>
      <c r="LUW127" s="184"/>
      <c r="LUX127" s="184"/>
      <c r="LUY127" s="184"/>
      <c r="LUZ127" s="184"/>
      <c r="LVA127" s="184"/>
      <c r="LVB127" s="184"/>
      <c r="LVC127" s="184"/>
      <c r="LVD127" s="184"/>
      <c r="LVE127" s="184"/>
      <c r="LVF127" s="184"/>
      <c r="LVG127" s="184"/>
      <c r="LVH127" s="184"/>
      <c r="LVI127" s="184"/>
      <c r="LVJ127" s="184"/>
      <c r="LVK127" s="184"/>
      <c r="LVL127" s="184"/>
      <c r="LVM127" s="184"/>
      <c r="LVN127" s="184"/>
      <c r="LVO127" s="184"/>
      <c r="LVP127" s="184"/>
      <c r="LVQ127" s="184"/>
      <c r="LVR127" s="184"/>
      <c r="LVS127" s="184"/>
      <c r="LVT127" s="184"/>
      <c r="LVU127" s="184"/>
      <c r="LVV127" s="184"/>
      <c r="LVW127" s="184"/>
      <c r="LVX127" s="184"/>
      <c r="LVY127" s="184"/>
      <c r="LVZ127" s="184"/>
      <c r="LWA127" s="184"/>
      <c r="LWB127" s="184"/>
      <c r="LWC127" s="184"/>
      <c r="LWD127" s="184"/>
      <c r="LWE127" s="184"/>
      <c r="LWF127" s="184"/>
      <c r="LWG127" s="184"/>
      <c r="LWH127" s="184"/>
      <c r="LWI127" s="184"/>
      <c r="LWJ127" s="184"/>
      <c r="LWK127" s="184"/>
      <c r="LWL127" s="184"/>
      <c r="LWM127" s="184"/>
      <c r="LWN127" s="184"/>
      <c r="LWO127" s="184"/>
      <c r="LWP127" s="184"/>
      <c r="LWQ127" s="184"/>
      <c r="LWR127" s="184"/>
      <c r="LWS127" s="184"/>
      <c r="LWT127" s="184"/>
      <c r="LWU127" s="184"/>
      <c r="LWV127" s="184"/>
      <c r="LWW127" s="184"/>
      <c r="LWX127" s="184"/>
      <c r="LWY127" s="184"/>
      <c r="LWZ127" s="184"/>
      <c r="LXA127" s="184"/>
      <c r="LXB127" s="184"/>
      <c r="LXC127" s="184"/>
      <c r="LXD127" s="184"/>
      <c r="LXE127" s="184"/>
      <c r="LXF127" s="184"/>
      <c r="LXG127" s="184"/>
      <c r="LXH127" s="184"/>
      <c r="LXI127" s="184"/>
      <c r="LXJ127" s="184"/>
      <c r="LXK127" s="184"/>
      <c r="LXL127" s="184"/>
      <c r="LXM127" s="184"/>
      <c r="LXN127" s="184"/>
      <c r="LXO127" s="184"/>
      <c r="LXP127" s="184"/>
      <c r="LXQ127" s="184"/>
      <c r="LXR127" s="184"/>
      <c r="LXS127" s="184"/>
      <c r="LXT127" s="184"/>
      <c r="LXU127" s="184"/>
      <c r="LXV127" s="184"/>
      <c r="LXW127" s="184"/>
      <c r="LXX127" s="184"/>
      <c r="LXY127" s="184"/>
      <c r="LXZ127" s="184"/>
      <c r="LYA127" s="184"/>
      <c r="LYB127" s="184"/>
      <c r="LYC127" s="184"/>
      <c r="LYD127" s="184"/>
      <c r="LYE127" s="184"/>
      <c r="LYF127" s="184"/>
      <c r="LYG127" s="184"/>
      <c r="LYH127" s="184"/>
      <c r="LYI127" s="184"/>
      <c r="LYJ127" s="184"/>
      <c r="LYK127" s="184"/>
      <c r="LYL127" s="184"/>
      <c r="LYM127" s="184"/>
      <c r="LYN127" s="184"/>
      <c r="LYO127" s="184"/>
      <c r="LYP127" s="184"/>
      <c r="LYQ127" s="184"/>
      <c r="LYR127" s="184"/>
      <c r="LYS127" s="184"/>
      <c r="LYT127" s="184"/>
      <c r="LYU127" s="184"/>
      <c r="LYV127" s="184"/>
      <c r="LYW127" s="184"/>
      <c r="LYX127" s="184"/>
      <c r="LYY127" s="184"/>
      <c r="LYZ127" s="184"/>
      <c r="LZA127" s="184"/>
      <c r="LZB127" s="184"/>
      <c r="LZC127" s="184"/>
      <c r="LZD127" s="184"/>
      <c r="LZE127" s="184"/>
      <c r="LZF127" s="184"/>
      <c r="LZG127" s="184"/>
      <c r="LZH127" s="184"/>
      <c r="LZI127" s="184"/>
      <c r="LZJ127" s="184"/>
      <c r="LZK127" s="184"/>
      <c r="LZL127" s="184"/>
      <c r="LZM127" s="184"/>
      <c r="LZN127" s="184"/>
      <c r="LZO127" s="184"/>
      <c r="LZP127" s="184"/>
      <c r="LZQ127" s="184"/>
      <c r="LZR127" s="184"/>
      <c r="LZS127" s="184"/>
      <c r="LZT127" s="184"/>
      <c r="LZU127" s="184"/>
      <c r="LZV127" s="184"/>
      <c r="LZW127" s="184"/>
      <c r="LZX127" s="184"/>
      <c r="LZY127" s="184"/>
      <c r="LZZ127" s="184"/>
      <c r="MAA127" s="184"/>
      <c r="MAB127" s="184"/>
      <c r="MAC127" s="184"/>
      <c r="MAD127" s="184"/>
      <c r="MAE127" s="184"/>
      <c r="MAF127" s="184"/>
      <c r="MAG127" s="184"/>
      <c r="MAH127" s="184"/>
      <c r="MAI127" s="184"/>
      <c r="MAJ127" s="184"/>
      <c r="MAK127" s="184"/>
      <c r="MAL127" s="184"/>
      <c r="MAM127" s="184"/>
      <c r="MAN127" s="184"/>
      <c r="MAO127" s="184"/>
      <c r="MAP127" s="184"/>
      <c r="MAQ127" s="184"/>
      <c r="MAR127" s="184"/>
      <c r="MAS127" s="184"/>
      <c r="MAT127" s="184"/>
      <c r="MAU127" s="184"/>
      <c r="MAV127" s="184"/>
      <c r="MAW127" s="184"/>
      <c r="MAX127" s="184"/>
      <c r="MAY127" s="184"/>
      <c r="MAZ127" s="184"/>
      <c r="MBA127" s="184"/>
      <c r="MBB127" s="184"/>
      <c r="MBC127" s="184"/>
      <c r="MBD127" s="184"/>
      <c r="MBE127" s="184"/>
      <c r="MBF127" s="184"/>
      <c r="MBG127" s="184"/>
      <c r="MBH127" s="184"/>
      <c r="MBI127" s="184"/>
      <c r="MBJ127" s="184"/>
      <c r="MBK127" s="184"/>
      <c r="MBL127" s="184"/>
      <c r="MBM127" s="184"/>
      <c r="MBN127" s="184"/>
      <c r="MBO127" s="184"/>
      <c r="MBP127" s="184"/>
      <c r="MBQ127" s="184"/>
      <c r="MBR127" s="184"/>
      <c r="MBS127" s="184"/>
      <c r="MBT127" s="184"/>
      <c r="MBU127" s="184"/>
      <c r="MBV127" s="184"/>
      <c r="MBW127" s="184"/>
      <c r="MBX127" s="184"/>
      <c r="MBY127" s="184"/>
      <c r="MBZ127" s="184"/>
      <c r="MCA127" s="184"/>
      <c r="MCB127" s="184"/>
      <c r="MCC127" s="184"/>
      <c r="MCD127" s="184"/>
      <c r="MCE127" s="184"/>
      <c r="MCF127" s="184"/>
      <c r="MCG127" s="184"/>
      <c r="MCH127" s="184"/>
      <c r="MCI127" s="184"/>
      <c r="MCJ127" s="184"/>
      <c r="MCK127" s="184"/>
      <c r="MCL127" s="184"/>
      <c r="MCM127" s="184"/>
      <c r="MCN127" s="184"/>
      <c r="MCO127" s="184"/>
      <c r="MCP127" s="184"/>
      <c r="MCQ127" s="184"/>
      <c r="MCR127" s="184"/>
      <c r="MCS127" s="184"/>
      <c r="MCT127" s="184"/>
      <c r="MCU127" s="184"/>
      <c r="MCV127" s="184"/>
      <c r="MCW127" s="184"/>
      <c r="MCX127" s="184"/>
      <c r="MCY127" s="184"/>
      <c r="MCZ127" s="184"/>
      <c r="MDA127" s="184"/>
      <c r="MDB127" s="184"/>
      <c r="MDC127" s="184"/>
      <c r="MDD127" s="184"/>
      <c r="MDE127" s="184"/>
      <c r="MDF127" s="184"/>
      <c r="MDG127" s="184"/>
      <c r="MDH127" s="184"/>
      <c r="MDI127" s="184"/>
      <c r="MDJ127" s="184"/>
      <c r="MDK127" s="184"/>
      <c r="MDL127" s="184"/>
      <c r="MDM127" s="184"/>
      <c r="MDN127" s="184"/>
      <c r="MDO127" s="184"/>
      <c r="MDP127" s="184"/>
      <c r="MDQ127" s="184"/>
      <c r="MDR127" s="184"/>
      <c r="MDS127" s="184"/>
      <c r="MDT127" s="184"/>
      <c r="MDU127" s="184"/>
      <c r="MDV127" s="184"/>
      <c r="MDW127" s="184"/>
      <c r="MDX127" s="184"/>
      <c r="MDY127" s="184"/>
      <c r="MDZ127" s="184"/>
      <c r="MEA127" s="184"/>
      <c r="MEB127" s="184"/>
      <c r="MEC127" s="184"/>
      <c r="MED127" s="184"/>
      <c r="MEE127" s="184"/>
      <c r="MEF127" s="184"/>
      <c r="MEG127" s="184"/>
      <c r="MEH127" s="184"/>
      <c r="MEI127" s="184"/>
      <c r="MEJ127" s="184"/>
      <c r="MEK127" s="184"/>
      <c r="MEL127" s="184"/>
      <c r="MEM127" s="184"/>
      <c r="MEN127" s="184"/>
      <c r="MEO127" s="184"/>
      <c r="MEP127" s="184"/>
      <c r="MEQ127" s="184"/>
      <c r="MER127" s="184"/>
      <c r="MES127" s="184"/>
      <c r="MET127" s="184"/>
      <c r="MEU127" s="184"/>
      <c r="MEV127" s="184"/>
      <c r="MEW127" s="184"/>
      <c r="MEX127" s="184"/>
      <c r="MEY127" s="184"/>
      <c r="MEZ127" s="184"/>
      <c r="MFA127" s="184"/>
      <c r="MFB127" s="184"/>
      <c r="MFC127" s="184"/>
      <c r="MFD127" s="184"/>
      <c r="MFE127" s="184"/>
      <c r="MFF127" s="184"/>
      <c r="MFG127" s="184"/>
      <c r="MFH127" s="184"/>
      <c r="MFI127" s="184"/>
      <c r="MFJ127" s="184"/>
      <c r="MFK127" s="184"/>
      <c r="MFL127" s="184"/>
      <c r="MFM127" s="184"/>
      <c r="MFN127" s="184"/>
      <c r="MFO127" s="184"/>
      <c r="MFP127" s="184"/>
      <c r="MFQ127" s="184"/>
      <c r="MFR127" s="184"/>
      <c r="MFS127" s="184"/>
      <c r="MFT127" s="184"/>
      <c r="MFU127" s="184"/>
      <c r="MFV127" s="184"/>
      <c r="MFW127" s="184"/>
      <c r="MFX127" s="184"/>
      <c r="MFY127" s="184"/>
      <c r="MFZ127" s="184"/>
      <c r="MGA127" s="184"/>
      <c r="MGB127" s="184"/>
      <c r="MGC127" s="184"/>
      <c r="MGD127" s="184"/>
      <c r="MGE127" s="184"/>
      <c r="MGF127" s="184"/>
      <c r="MGG127" s="184"/>
      <c r="MGH127" s="184"/>
      <c r="MGI127" s="184"/>
      <c r="MGJ127" s="184"/>
      <c r="MGK127" s="184"/>
      <c r="MGL127" s="184"/>
      <c r="MGM127" s="184"/>
      <c r="MGN127" s="184"/>
      <c r="MGO127" s="184"/>
      <c r="MGP127" s="184"/>
      <c r="MGQ127" s="184"/>
      <c r="MGR127" s="184"/>
      <c r="MGS127" s="184"/>
      <c r="MGT127" s="184"/>
      <c r="MGU127" s="184"/>
      <c r="MGV127" s="184"/>
      <c r="MGW127" s="184"/>
      <c r="MGX127" s="184"/>
      <c r="MGY127" s="184"/>
      <c r="MGZ127" s="184"/>
      <c r="MHA127" s="184"/>
      <c r="MHB127" s="184"/>
      <c r="MHC127" s="184"/>
      <c r="MHD127" s="184"/>
      <c r="MHE127" s="184"/>
      <c r="MHF127" s="184"/>
      <c r="MHG127" s="184"/>
      <c r="MHH127" s="184"/>
      <c r="MHI127" s="184"/>
      <c r="MHJ127" s="184"/>
      <c r="MHK127" s="184"/>
      <c r="MHL127" s="184"/>
      <c r="MHM127" s="184"/>
      <c r="MHN127" s="184"/>
      <c r="MHO127" s="184"/>
      <c r="MHP127" s="184"/>
      <c r="MHQ127" s="184"/>
      <c r="MHR127" s="184"/>
      <c r="MHS127" s="184"/>
      <c r="MHT127" s="184"/>
      <c r="MHU127" s="184"/>
      <c r="MHV127" s="184"/>
      <c r="MHW127" s="184"/>
      <c r="MHX127" s="184"/>
      <c r="MHY127" s="184"/>
      <c r="MHZ127" s="184"/>
      <c r="MIA127" s="184"/>
      <c r="MIB127" s="184"/>
      <c r="MIC127" s="184"/>
      <c r="MID127" s="184"/>
      <c r="MIE127" s="184"/>
      <c r="MIF127" s="184"/>
      <c r="MIG127" s="184"/>
      <c r="MIH127" s="184"/>
      <c r="MII127" s="184"/>
      <c r="MIJ127" s="184"/>
      <c r="MIK127" s="184"/>
      <c r="MIL127" s="184"/>
      <c r="MIM127" s="184"/>
      <c r="MIN127" s="184"/>
      <c r="MIO127" s="184"/>
      <c r="MIP127" s="184"/>
      <c r="MIQ127" s="184"/>
      <c r="MIR127" s="184"/>
      <c r="MIS127" s="184"/>
      <c r="MIT127" s="184"/>
      <c r="MIU127" s="184"/>
      <c r="MIV127" s="184"/>
      <c r="MIW127" s="184"/>
      <c r="MIX127" s="184"/>
      <c r="MIY127" s="184"/>
      <c r="MIZ127" s="184"/>
      <c r="MJA127" s="184"/>
      <c r="MJB127" s="184"/>
      <c r="MJC127" s="184"/>
      <c r="MJD127" s="184"/>
      <c r="MJE127" s="184"/>
      <c r="MJF127" s="184"/>
      <c r="MJG127" s="184"/>
      <c r="MJH127" s="184"/>
      <c r="MJI127" s="184"/>
      <c r="MJJ127" s="184"/>
      <c r="MJK127" s="184"/>
      <c r="MJL127" s="184"/>
      <c r="MJM127" s="184"/>
      <c r="MJN127" s="184"/>
      <c r="MJO127" s="184"/>
      <c r="MJP127" s="184"/>
      <c r="MJQ127" s="184"/>
      <c r="MJR127" s="184"/>
      <c r="MJS127" s="184"/>
      <c r="MJT127" s="184"/>
      <c r="MJU127" s="184"/>
      <c r="MJV127" s="184"/>
      <c r="MJW127" s="184"/>
      <c r="MJX127" s="184"/>
      <c r="MJY127" s="184"/>
      <c r="MJZ127" s="184"/>
      <c r="MKA127" s="184"/>
      <c r="MKB127" s="184"/>
      <c r="MKC127" s="184"/>
      <c r="MKD127" s="184"/>
      <c r="MKE127" s="184"/>
      <c r="MKF127" s="184"/>
      <c r="MKG127" s="184"/>
      <c r="MKH127" s="184"/>
      <c r="MKI127" s="184"/>
      <c r="MKJ127" s="184"/>
      <c r="MKK127" s="184"/>
      <c r="MKL127" s="184"/>
      <c r="MKM127" s="184"/>
      <c r="MKN127" s="184"/>
      <c r="MKO127" s="184"/>
      <c r="MKP127" s="184"/>
      <c r="MKQ127" s="184"/>
      <c r="MKR127" s="184"/>
      <c r="MKS127" s="184"/>
      <c r="MKT127" s="184"/>
      <c r="MKU127" s="184"/>
      <c r="MKV127" s="184"/>
      <c r="MKW127" s="184"/>
      <c r="MKX127" s="184"/>
      <c r="MKY127" s="184"/>
      <c r="MKZ127" s="184"/>
      <c r="MLA127" s="184"/>
      <c r="MLB127" s="184"/>
      <c r="MLC127" s="184"/>
      <c r="MLD127" s="184"/>
      <c r="MLE127" s="184"/>
      <c r="MLF127" s="184"/>
      <c r="MLG127" s="184"/>
      <c r="MLH127" s="184"/>
      <c r="MLI127" s="184"/>
      <c r="MLJ127" s="184"/>
      <c r="MLK127" s="184"/>
      <c r="MLL127" s="184"/>
      <c r="MLM127" s="184"/>
      <c r="MLN127" s="184"/>
      <c r="MLO127" s="184"/>
      <c r="MLP127" s="184"/>
      <c r="MLQ127" s="184"/>
      <c r="MLR127" s="184"/>
      <c r="MLS127" s="184"/>
      <c r="MLT127" s="184"/>
      <c r="MLU127" s="184"/>
      <c r="MLV127" s="184"/>
      <c r="MLW127" s="184"/>
      <c r="MLX127" s="184"/>
      <c r="MLY127" s="184"/>
      <c r="MLZ127" s="184"/>
      <c r="MMA127" s="184"/>
      <c r="MMB127" s="184"/>
      <c r="MMC127" s="184"/>
      <c r="MMD127" s="184"/>
      <c r="MME127" s="184"/>
      <c r="MMF127" s="184"/>
      <c r="MMG127" s="184"/>
      <c r="MMH127" s="184"/>
      <c r="MMI127" s="184"/>
      <c r="MMJ127" s="184"/>
      <c r="MMK127" s="184"/>
      <c r="MML127" s="184"/>
      <c r="MMM127" s="184"/>
      <c r="MMN127" s="184"/>
      <c r="MMO127" s="184"/>
      <c r="MMP127" s="184"/>
      <c r="MMQ127" s="184"/>
      <c r="MMR127" s="184"/>
      <c r="MMS127" s="184"/>
      <c r="MMT127" s="184"/>
      <c r="MMU127" s="184"/>
      <c r="MMV127" s="184"/>
      <c r="MMW127" s="184"/>
      <c r="MMX127" s="184"/>
      <c r="MMY127" s="184"/>
      <c r="MMZ127" s="184"/>
      <c r="MNA127" s="184"/>
      <c r="MNB127" s="184"/>
      <c r="MNC127" s="184"/>
      <c r="MND127" s="184"/>
      <c r="MNE127" s="184"/>
      <c r="MNF127" s="184"/>
      <c r="MNG127" s="184"/>
      <c r="MNH127" s="184"/>
      <c r="MNI127" s="184"/>
      <c r="MNJ127" s="184"/>
      <c r="MNK127" s="184"/>
      <c r="MNL127" s="184"/>
      <c r="MNM127" s="184"/>
      <c r="MNN127" s="184"/>
      <c r="MNO127" s="184"/>
      <c r="MNP127" s="184"/>
      <c r="MNQ127" s="184"/>
      <c r="MNR127" s="184"/>
      <c r="MNS127" s="184"/>
      <c r="MNT127" s="184"/>
      <c r="MNU127" s="184"/>
      <c r="MNV127" s="184"/>
      <c r="MNW127" s="184"/>
      <c r="MNX127" s="184"/>
      <c r="MNY127" s="184"/>
      <c r="MNZ127" s="184"/>
      <c r="MOA127" s="184"/>
      <c r="MOB127" s="184"/>
      <c r="MOC127" s="184"/>
      <c r="MOD127" s="184"/>
      <c r="MOE127" s="184"/>
      <c r="MOF127" s="184"/>
      <c r="MOG127" s="184"/>
      <c r="MOH127" s="184"/>
      <c r="MOI127" s="184"/>
      <c r="MOJ127" s="184"/>
      <c r="MOK127" s="184"/>
      <c r="MOL127" s="184"/>
      <c r="MOM127" s="184"/>
      <c r="MON127" s="184"/>
      <c r="MOO127" s="184"/>
      <c r="MOP127" s="184"/>
      <c r="MOQ127" s="184"/>
      <c r="MOR127" s="184"/>
      <c r="MOS127" s="184"/>
      <c r="MOT127" s="184"/>
      <c r="MOU127" s="184"/>
      <c r="MOV127" s="184"/>
      <c r="MOW127" s="184"/>
      <c r="MOX127" s="184"/>
      <c r="MOY127" s="184"/>
      <c r="MOZ127" s="184"/>
      <c r="MPA127" s="184"/>
      <c r="MPB127" s="184"/>
      <c r="MPC127" s="184"/>
      <c r="MPD127" s="184"/>
      <c r="MPE127" s="184"/>
      <c r="MPF127" s="184"/>
      <c r="MPG127" s="184"/>
      <c r="MPH127" s="184"/>
      <c r="MPI127" s="184"/>
      <c r="MPJ127" s="184"/>
      <c r="MPK127" s="184"/>
      <c r="MPL127" s="184"/>
      <c r="MPM127" s="184"/>
      <c r="MPN127" s="184"/>
      <c r="MPO127" s="184"/>
      <c r="MPP127" s="184"/>
      <c r="MPQ127" s="184"/>
      <c r="MPR127" s="184"/>
      <c r="MPS127" s="184"/>
      <c r="MPT127" s="184"/>
      <c r="MPU127" s="184"/>
      <c r="MPV127" s="184"/>
      <c r="MPW127" s="184"/>
      <c r="MPX127" s="184"/>
      <c r="MPY127" s="184"/>
      <c r="MPZ127" s="184"/>
      <c r="MQA127" s="184"/>
      <c r="MQB127" s="184"/>
      <c r="MQC127" s="184"/>
      <c r="MQD127" s="184"/>
      <c r="MQE127" s="184"/>
      <c r="MQF127" s="184"/>
      <c r="MQG127" s="184"/>
      <c r="MQH127" s="184"/>
      <c r="MQI127" s="184"/>
      <c r="MQJ127" s="184"/>
      <c r="MQK127" s="184"/>
      <c r="MQL127" s="184"/>
      <c r="MQM127" s="184"/>
      <c r="MQN127" s="184"/>
      <c r="MQO127" s="184"/>
      <c r="MQP127" s="184"/>
      <c r="MQQ127" s="184"/>
      <c r="MQR127" s="184"/>
      <c r="MQS127" s="184"/>
      <c r="MQT127" s="184"/>
      <c r="MQU127" s="184"/>
      <c r="MQV127" s="184"/>
      <c r="MQW127" s="184"/>
      <c r="MQX127" s="184"/>
      <c r="MQY127" s="184"/>
      <c r="MQZ127" s="184"/>
      <c r="MRA127" s="184"/>
      <c r="MRB127" s="184"/>
      <c r="MRC127" s="184"/>
      <c r="MRD127" s="184"/>
      <c r="MRE127" s="184"/>
      <c r="MRF127" s="184"/>
      <c r="MRG127" s="184"/>
      <c r="MRH127" s="184"/>
      <c r="MRI127" s="184"/>
      <c r="MRJ127" s="184"/>
      <c r="MRK127" s="184"/>
      <c r="MRL127" s="184"/>
      <c r="MRM127" s="184"/>
      <c r="MRN127" s="184"/>
      <c r="MRO127" s="184"/>
      <c r="MRP127" s="184"/>
      <c r="MRQ127" s="184"/>
      <c r="MRR127" s="184"/>
      <c r="MRS127" s="184"/>
      <c r="MRT127" s="184"/>
      <c r="MRU127" s="184"/>
      <c r="MRV127" s="184"/>
      <c r="MRW127" s="184"/>
      <c r="MRX127" s="184"/>
      <c r="MRY127" s="184"/>
      <c r="MRZ127" s="184"/>
      <c r="MSA127" s="184"/>
      <c r="MSB127" s="184"/>
      <c r="MSC127" s="184"/>
      <c r="MSD127" s="184"/>
      <c r="MSE127" s="184"/>
      <c r="MSF127" s="184"/>
      <c r="MSG127" s="184"/>
      <c r="MSH127" s="184"/>
      <c r="MSI127" s="184"/>
      <c r="MSJ127" s="184"/>
      <c r="MSK127" s="184"/>
      <c r="MSL127" s="184"/>
      <c r="MSM127" s="184"/>
      <c r="MSN127" s="184"/>
      <c r="MSO127" s="184"/>
      <c r="MSP127" s="184"/>
      <c r="MSQ127" s="184"/>
      <c r="MSR127" s="184"/>
      <c r="MSS127" s="184"/>
      <c r="MST127" s="184"/>
      <c r="MSU127" s="184"/>
      <c r="MSV127" s="184"/>
      <c r="MSW127" s="184"/>
      <c r="MSX127" s="184"/>
      <c r="MSY127" s="184"/>
      <c r="MSZ127" s="184"/>
      <c r="MTA127" s="184"/>
      <c r="MTB127" s="184"/>
      <c r="MTC127" s="184"/>
      <c r="MTD127" s="184"/>
      <c r="MTE127" s="184"/>
      <c r="MTF127" s="184"/>
      <c r="MTG127" s="184"/>
      <c r="MTH127" s="184"/>
      <c r="MTI127" s="184"/>
      <c r="MTJ127" s="184"/>
      <c r="MTK127" s="184"/>
      <c r="MTL127" s="184"/>
      <c r="MTM127" s="184"/>
      <c r="MTN127" s="184"/>
      <c r="MTO127" s="184"/>
      <c r="MTP127" s="184"/>
      <c r="MTQ127" s="184"/>
      <c r="MTR127" s="184"/>
      <c r="MTS127" s="184"/>
      <c r="MTT127" s="184"/>
      <c r="MTU127" s="184"/>
      <c r="MTV127" s="184"/>
      <c r="MTW127" s="184"/>
      <c r="MTX127" s="184"/>
      <c r="MTY127" s="184"/>
      <c r="MTZ127" s="184"/>
      <c r="MUA127" s="184"/>
      <c r="MUB127" s="184"/>
      <c r="MUC127" s="184"/>
      <c r="MUD127" s="184"/>
      <c r="MUE127" s="184"/>
      <c r="MUF127" s="184"/>
      <c r="MUG127" s="184"/>
      <c r="MUH127" s="184"/>
      <c r="MUI127" s="184"/>
      <c r="MUJ127" s="184"/>
      <c r="MUK127" s="184"/>
      <c r="MUL127" s="184"/>
      <c r="MUM127" s="184"/>
      <c r="MUN127" s="184"/>
      <c r="MUO127" s="184"/>
      <c r="MUP127" s="184"/>
      <c r="MUQ127" s="184"/>
      <c r="MUR127" s="184"/>
      <c r="MUS127" s="184"/>
      <c r="MUT127" s="184"/>
      <c r="MUU127" s="184"/>
      <c r="MUV127" s="184"/>
      <c r="MUW127" s="184"/>
      <c r="MUX127" s="184"/>
      <c r="MUY127" s="184"/>
      <c r="MUZ127" s="184"/>
      <c r="MVA127" s="184"/>
      <c r="MVB127" s="184"/>
      <c r="MVC127" s="184"/>
      <c r="MVD127" s="184"/>
      <c r="MVE127" s="184"/>
      <c r="MVF127" s="184"/>
      <c r="MVG127" s="184"/>
      <c r="MVH127" s="184"/>
      <c r="MVI127" s="184"/>
      <c r="MVJ127" s="184"/>
      <c r="MVK127" s="184"/>
      <c r="MVL127" s="184"/>
      <c r="MVM127" s="184"/>
      <c r="MVN127" s="184"/>
      <c r="MVO127" s="184"/>
      <c r="MVP127" s="184"/>
      <c r="MVQ127" s="184"/>
      <c r="MVR127" s="184"/>
      <c r="MVS127" s="184"/>
      <c r="MVT127" s="184"/>
      <c r="MVU127" s="184"/>
      <c r="MVV127" s="184"/>
      <c r="MVW127" s="184"/>
      <c r="MVX127" s="184"/>
      <c r="MVY127" s="184"/>
      <c r="MVZ127" s="184"/>
      <c r="MWA127" s="184"/>
      <c r="MWB127" s="184"/>
      <c r="MWC127" s="184"/>
      <c r="MWD127" s="184"/>
      <c r="MWE127" s="184"/>
      <c r="MWF127" s="184"/>
      <c r="MWG127" s="184"/>
      <c r="MWH127" s="184"/>
      <c r="MWI127" s="184"/>
      <c r="MWJ127" s="184"/>
      <c r="MWK127" s="184"/>
      <c r="MWL127" s="184"/>
      <c r="MWM127" s="184"/>
      <c r="MWN127" s="184"/>
      <c r="MWO127" s="184"/>
      <c r="MWP127" s="184"/>
      <c r="MWQ127" s="184"/>
      <c r="MWR127" s="184"/>
      <c r="MWS127" s="184"/>
      <c r="MWT127" s="184"/>
      <c r="MWU127" s="184"/>
      <c r="MWV127" s="184"/>
      <c r="MWW127" s="184"/>
      <c r="MWX127" s="184"/>
      <c r="MWY127" s="184"/>
      <c r="MWZ127" s="184"/>
      <c r="MXA127" s="184"/>
      <c r="MXB127" s="184"/>
      <c r="MXC127" s="184"/>
      <c r="MXD127" s="184"/>
      <c r="MXE127" s="184"/>
      <c r="MXF127" s="184"/>
      <c r="MXG127" s="184"/>
      <c r="MXH127" s="184"/>
      <c r="MXI127" s="184"/>
      <c r="MXJ127" s="184"/>
      <c r="MXK127" s="184"/>
      <c r="MXL127" s="184"/>
      <c r="MXM127" s="184"/>
      <c r="MXN127" s="184"/>
      <c r="MXO127" s="184"/>
      <c r="MXP127" s="184"/>
      <c r="MXQ127" s="184"/>
      <c r="MXR127" s="184"/>
      <c r="MXS127" s="184"/>
      <c r="MXT127" s="184"/>
      <c r="MXU127" s="184"/>
      <c r="MXV127" s="184"/>
      <c r="MXW127" s="184"/>
      <c r="MXX127" s="184"/>
      <c r="MXY127" s="184"/>
      <c r="MXZ127" s="184"/>
      <c r="MYA127" s="184"/>
      <c r="MYB127" s="184"/>
      <c r="MYC127" s="184"/>
      <c r="MYD127" s="184"/>
      <c r="MYE127" s="184"/>
      <c r="MYF127" s="184"/>
      <c r="MYG127" s="184"/>
      <c r="MYH127" s="184"/>
      <c r="MYI127" s="184"/>
      <c r="MYJ127" s="184"/>
      <c r="MYK127" s="184"/>
      <c r="MYL127" s="184"/>
      <c r="MYM127" s="184"/>
      <c r="MYN127" s="184"/>
      <c r="MYO127" s="184"/>
      <c r="MYP127" s="184"/>
      <c r="MYQ127" s="184"/>
      <c r="MYR127" s="184"/>
      <c r="MYS127" s="184"/>
      <c r="MYT127" s="184"/>
      <c r="MYU127" s="184"/>
      <c r="MYV127" s="184"/>
      <c r="MYW127" s="184"/>
      <c r="MYX127" s="184"/>
      <c r="MYY127" s="184"/>
      <c r="MYZ127" s="184"/>
      <c r="MZA127" s="184"/>
      <c r="MZB127" s="184"/>
      <c r="MZC127" s="184"/>
      <c r="MZD127" s="184"/>
      <c r="MZE127" s="184"/>
      <c r="MZF127" s="184"/>
      <c r="MZG127" s="184"/>
      <c r="MZH127" s="184"/>
      <c r="MZI127" s="184"/>
      <c r="MZJ127" s="184"/>
      <c r="MZK127" s="184"/>
      <c r="MZL127" s="184"/>
      <c r="MZM127" s="184"/>
      <c r="MZN127" s="184"/>
      <c r="MZO127" s="184"/>
      <c r="MZP127" s="184"/>
      <c r="MZQ127" s="184"/>
      <c r="MZR127" s="184"/>
      <c r="MZS127" s="184"/>
      <c r="MZT127" s="184"/>
      <c r="MZU127" s="184"/>
      <c r="MZV127" s="184"/>
      <c r="MZW127" s="184"/>
      <c r="MZX127" s="184"/>
      <c r="MZY127" s="184"/>
      <c r="MZZ127" s="184"/>
      <c r="NAA127" s="184"/>
      <c r="NAB127" s="184"/>
      <c r="NAC127" s="184"/>
      <c r="NAD127" s="184"/>
      <c r="NAE127" s="184"/>
      <c r="NAF127" s="184"/>
      <c r="NAG127" s="184"/>
      <c r="NAH127" s="184"/>
      <c r="NAI127" s="184"/>
      <c r="NAJ127" s="184"/>
      <c r="NAK127" s="184"/>
      <c r="NAL127" s="184"/>
      <c r="NAM127" s="184"/>
      <c r="NAN127" s="184"/>
      <c r="NAO127" s="184"/>
      <c r="NAP127" s="184"/>
      <c r="NAQ127" s="184"/>
      <c r="NAR127" s="184"/>
      <c r="NAS127" s="184"/>
      <c r="NAT127" s="184"/>
      <c r="NAU127" s="184"/>
      <c r="NAV127" s="184"/>
      <c r="NAW127" s="184"/>
      <c r="NAX127" s="184"/>
      <c r="NAY127" s="184"/>
      <c r="NAZ127" s="184"/>
      <c r="NBA127" s="184"/>
      <c r="NBB127" s="184"/>
      <c r="NBC127" s="184"/>
      <c r="NBD127" s="184"/>
      <c r="NBE127" s="184"/>
      <c r="NBF127" s="184"/>
      <c r="NBG127" s="184"/>
      <c r="NBH127" s="184"/>
      <c r="NBI127" s="184"/>
      <c r="NBJ127" s="184"/>
      <c r="NBK127" s="184"/>
      <c r="NBL127" s="184"/>
      <c r="NBM127" s="184"/>
      <c r="NBN127" s="184"/>
      <c r="NBO127" s="184"/>
      <c r="NBP127" s="184"/>
      <c r="NBQ127" s="184"/>
      <c r="NBR127" s="184"/>
      <c r="NBS127" s="184"/>
      <c r="NBT127" s="184"/>
      <c r="NBU127" s="184"/>
      <c r="NBV127" s="184"/>
      <c r="NBW127" s="184"/>
      <c r="NBX127" s="184"/>
      <c r="NBY127" s="184"/>
      <c r="NBZ127" s="184"/>
      <c r="NCA127" s="184"/>
      <c r="NCB127" s="184"/>
      <c r="NCC127" s="184"/>
      <c r="NCD127" s="184"/>
      <c r="NCE127" s="184"/>
      <c r="NCF127" s="184"/>
      <c r="NCG127" s="184"/>
      <c r="NCH127" s="184"/>
      <c r="NCI127" s="184"/>
      <c r="NCJ127" s="184"/>
      <c r="NCK127" s="184"/>
      <c r="NCL127" s="184"/>
      <c r="NCM127" s="184"/>
      <c r="NCN127" s="184"/>
      <c r="NCO127" s="184"/>
      <c r="NCP127" s="184"/>
      <c r="NCQ127" s="184"/>
      <c r="NCR127" s="184"/>
      <c r="NCS127" s="184"/>
      <c r="NCT127" s="184"/>
      <c r="NCU127" s="184"/>
      <c r="NCV127" s="184"/>
      <c r="NCW127" s="184"/>
      <c r="NCX127" s="184"/>
      <c r="NCY127" s="184"/>
      <c r="NCZ127" s="184"/>
      <c r="NDA127" s="184"/>
      <c r="NDB127" s="184"/>
      <c r="NDC127" s="184"/>
      <c r="NDD127" s="184"/>
      <c r="NDE127" s="184"/>
      <c r="NDF127" s="184"/>
      <c r="NDG127" s="184"/>
      <c r="NDH127" s="184"/>
      <c r="NDI127" s="184"/>
      <c r="NDJ127" s="184"/>
      <c r="NDK127" s="184"/>
      <c r="NDL127" s="184"/>
      <c r="NDM127" s="184"/>
      <c r="NDN127" s="184"/>
      <c r="NDO127" s="184"/>
      <c r="NDP127" s="184"/>
      <c r="NDQ127" s="184"/>
      <c r="NDR127" s="184"/>
      <c r="NDS127" s="184"/>
      <c r="NDT127" s="184"/>
      <c r="NDU127" s="184"/>
      <c r="NDV127" s="184"/>
      <c r="NDW127" s="184"/>
      <c r="NDX127" s="184"/>
      <c r="NDY127" s="184"/>
      <c r="NDZ127" s="184"/>
      <c r="NEA127" s="184"/>
      <c r="NEB127" s="184"/>
      <c r="NEC127" s="184"/>
      <c r="NED127" s="184"/>
      <c r="NEE127" s="184"/>
      <c r="NEF127" s="184"/>
      <c r="NEG127" s="184"/>
      <c r="NEH127" s="184"/>
      <c r="NEI127" s="184"/>
      <c r="NEJ127" s="184"/>
      <c r="NEK127" s="184"/>
      <c r="NEL127" s="184"/>
      <c r="NEM127" s="184"/>
      <c r="NEN127" s="184"/>
      <c r="NEO127" s="184"/>
      <c r="NEP127" s="184"/>
      <c r="NEQ127" s="184"/>
      <c r="NER127" s="184"/>
      <c r="NES127" s="184"/>
      <c r="NET127" s="184"/>
      <c r="NEU127" s="184"/>
      <c r="NEV127" s="184"/>
      <c r="NEW127" s="184"/>
      <c r="NEX127" s="184"/>
      <c r="NEY127" s="184"/>
      <c r="NEZ127" s="184"/>
      <c r="NFA127" s="184"/>
      <c r="NFB127" s="184"/>
      <c r="NFC127" s="184"/>
      <c r="NFD127" s="184"/>
      <c r="NFE127" s="184"/>
      <c r="NFF127" s="184"/>
      <c r="NFG127" s="184"/>
      <c r="NFH127" s="184"/>
      <c r="NFI127" s="184"/>
      <c r="NFJ127" s="184"/>
      <c r="NFK127" s="184"/>
      <c r="NFL127" s="184"/>
      <c r="NFM127" s="184"/>
      <c r="NFN127" s="184"/>
      <c r="NFO127" s="184"/>
      <c r="NFP127" s="184"/>
      <c r="NFQ127" s="184"/>
      <c r="NFR127" s="184"/>
      <c r="NFS127" s="184"/>
      <c r="NFT127" s="184"/>
      <c r="NFU127" s="184"/>
      <c r="NFV127" s="184"/>
      <c r="NFW127" s="184"/>
      <c r="NFX127" s="184"/>
      <c r="NFY127" s="184"/>
      <c r="NFZ127" s="184"/>
      <c r="NGA127" s="184"/>
      <c r="NGB127" s="184"/>
      <c r="NGC127" s="184"/>
      <c r="NGD127" s="184"/>
      <c r="NGE127" s="184"/>
      <c r="NGF127" s="184"/>
      <c r="NGG127" s="184"/>
      <c r="NGH127" s="184"/>
      <c r="NGI127" s="184"/>
      <c r="NGJ127" s="184"/>
      <c r="NGK127" s="184"/>
      <c r="NGL127" s="184"/>
      <c r="NGM127" s="184"/>
      <c r="NGN127" s="184"/>
      <c r="NGO127" s="184"/>
      <c r="NGP127" s="184"/>
      <c r="NGQ127" s="184"/>
      <c r="NGR127" s="184"/>
      <c r="NGS127" s="184"/>
      <c r="NGT127" s="184"/>
      <c r="NGU127" s="184"/>
      <c r="NGV127" s="184"/>
      <c r="NGW127" s="184"/>
      <c r="NGX127" s="184"/>
      <c r="NGY127" s="184"/>
      <c r="NGZ127" s="184"/>
      <c r="NHA127" s="184"/>
      <c r="NHB127" s="184"/>
      <c r="NHC127" s="184"/>
      <c r="NHD127" s="184"/>
      <c r="NHE127" s="184"/>
      <c r="NHF127" s="184"/>
      <c r="NHG127" s="184"/>
      <c r="NHH127" s="184"/>
      <c r="NHI127" s="184"/>
      <c r="NHJ127" s="184"/>
      <c r="NHK127" s="184"/>
      <c r="NHL127" s="184"/>
      <c r="NHM127" s="184"/>
      <c r="NHN127" s="184"/>
      <c r="NHO127" s="184"/>
      <c r="NHP127" s="184"/>
      <c r="NHQ127" s="184"/>
      <c r="NHR127" s="184"/>
      <c r="NHS127" s="184"/>
      <c r="NHT127" s="184"/>
      <c r="NHU127" s="184"/>
      <c r="NHV127" s="184"/>
      <c r="NHW127" s="184"/>
      <c r="NHX127" s="184"/>
      <c r="NHY127" s="184"/>
      <c r="NHZ127" s="184"/>
      <c r="NIA127" s="184"/>
      <c r="NIB127" s="184"/>
      <c r="NIC127" s="184"/>
      <c r="NID127" s="184"/>
      <c r="NIE127" s="184"/>
      <c r="NIF127" s="184"/>
      <c r="NIG127" s="184"/>
      <c r="NIH127" s="184"/>
      <c r="NII127" s="184"/>
      <c r="NIJ127" s="184"/>
      <c r="NIK127" s="184"/>
      <c r="NIL127" s="184"/>
      <c r="NIM127" s="184"/>
      <c r="NIN127" s="184"/>
      <c r="NIO127" s="184"/>
      <c r="NIP127" s="184"/>
      <c r="NIQ127" s="184"/>
      <c r="NIR127" s="184"/>
      <c r="NIS127" s="184"/>
      <c r="NIT127" s="184"/>
      <c r="NIU127" s="184"/>
      <c r="NIV127" s="184"/>
      <c r="NIW127" s="184"/>
      <c r="NIX127" s="184"/>
      <c r="NIY127" s="184"/>
      <c r="NIZ127" s="184"/>
      <c r="NJA127" s="184"/>
      <c r="NJB127" s="184"/>
      <c r="NJC127" s="184"/>
      <c r="NJD127" s="184"/>
      <c r="NJE127" s="184"/>
      <c r="NJF127" s="184"/>
      <c r="NJG127" s="184"/>
      <c r="NJH127" s="184"/>
      <c r="NJI127" s="184"/>
      <c r="NJJ127" s="184"/>
      <c r="NJK127" s="184"/>
      <c r="NJL127" s="184"/>
      <c r="NJM127" s="184"/>
      <c r="NJN127" s="184"/>
      <c r="NJO127" s="184"/>
      <c r="NJP127" s="184"/>
      <c r="NJQ127" s="184"/>
      <c r="NJR127" s="184"/>
      <c r="NJS127" s="184"/>
      <c r="NJT127" s="184"/>
      <c r="NJU127" s="184"/>
      <c r="NJV127" s="184"/>
      <c r="NJW127" s="184"/>
      <c r="NJX127" s="184"/>
      <c r="NJY127" s="184"/>
      <c r="NJZ127" s="184"/>
      <c r="NKA127" s="184"/>
      <c r="NKB127" s="184"/>
      <c r="NKC127" s="184"/>
      <c r="NKD127" s="184"/>
      <c r="NKE127" s="184"/>
      <c r="NKF127" s="184"/>
      <c r="NKG127" s="184"/>
      <c r="NKH127" s="184"/>
      <c r="NKI127" s="184"/>
      <c r="NKJ127" s="184"/>
      <c r="NKK127" s="184"/>
      <c r="NKL127" s="184"/>
      <c r="NKM127" s="184"/>
      <c r="NKN127" s="184"/>
      <c r="NKO127" s="184"/>
      <c r="NKP127" s="184"/>
      <c r="NKQ127" s="184"/>
      <c r="NKR127" s="184"/>
      <c r="NKS127" s="184"/>
      <c r="NKT127" s="184"/>
      <c r="NKU127" s="184"/>
      <c r="NKV127" s="184"/>
      <c r="NKW127" s="184"/>
      <c r="NKX127" s="184"/>
      <c r="NKY127" s="184"/>
      <c r="NKZ127" s="184"/>
      <c r="NLA127" s="184"/>
      <c r="NLB127" s="184"/>
      <c r="NLC127" s="184"/>
      <c r="NLD127" s="184"/>
      <c r="NLE127" s="184"/>
      <c r="NLF127" s="184"/>
      <c r="NLG127" s="184"/>
      <c r="NLH127" s="184"/>
      <c r="NLI127" s="184"/>
      <c r="NLJ127" s="184"/>
      <c r="NLK127" s="184"/>
      <c r="NLL127" s="184"/>
      <c r="NLM127" s="184"/>
      <c r="NLN127" s="184"/>
      <c r="NLO127" s="184"/>
      <c r="NLP127" s="184"/>
      <c r="NLQ127" s="184"/>
      <c r="NLR127" s="184"/>
      <c r="NLS127" s="184"/>
      <c r="NLT127" s="184"/>
      <c r="NLU127" s="184"/>
      <c r="NLV127" s="184"/>
      <c r="NLW127" s="184"/>
      <c r="NLX127" s="184"/>
      <c r="NLY127" s="184"/>
      <c r="NLZ127" s="184"/>
      <c r="NMA127" s="184"/>
      <c r="NMB127" s="184"/>
      <c r="NMC127" s="184"/>
      <c r="NMD127" s="184"/>
      <c r="NME127" s="184"/>
      <c r="NMF127" s="184"/>
      <c r="NMG127" s="184"/>
      <c r="NMH127" s="184"/>
      <c r="NMI127" s="184"/>
      <c r="NMJ127" s="184"/>
      <c r="NMK127" s="184"/>
      <c r="NML127" s="184"/>
      <c r="NMM127" s="184"/>
      <c r="NMN127" s="184"/>
      <c r="NMO127" s="184"/>
      <c r="NMP127" s="184"/>
      <c r="NMQ127" s="184"/>
      <c r="NMR127" s="184"/>
      <c r="NMS127" s="184"/>
      <c r="NMT127" s="184"/>
      <c r="NMU127" s="184"/>
      <c r="NMV127" s="184"/>
      <c r="NMW127" s="184"/>
      <c r="NMX127" s="184"/>
      <c r="NMY127" s="184"/>
      <c r="NMZ127" s="184"/>
      <c r="NNA127" s="184"/>
      <c r="NNB127" s="184"/>
      <c r="NNC127" s="184"/>
      <c r="NND127" s="184"/>
      <c r="NNE127" s="184"/>
      <c r="NNF127" s="184"/>
      <c r="NNG127" s="184"/>
      <c r="NNH127" s="184"/>
      <c r="NNI127" s="184"/>
      <c r="NNJ127" s="184"/>
      <c r="NNK127" s="184"/>
      <c r="NNL127" s="184"/>
      <c r="NNM127" s="184"/>
      <c r="NNN127" s="184"/>
      <c r="NNO127" s="184"/>
      <c r="NNP127" s="184"/>
      <c r="NNQ127" s="184"/>
      <c r="NNR127" s="184"/>
      <c r="NNS127" s="184"/>
      <c r="NNT127" s="184"/>
      <c r="NNU127" s="184"/>
      <c r="NNV127" s="184"/>
      <c r="NNW127" s="184"/>
      <c r="NNX127" s="184"/>
      <c r="NNY127" s="184"/>
      <c r="NNZ127" s="184"/>
      <c r="NOA127" s="184"/>
      <c r="NOB127" s="184"/>
      <c r="NOC127" s="184"/>
      <c r="NOD127" s="184"/>
      <c r="NOE127" s="184"/>
      <c r="NOF127" s="184"/>
      <c r="NOG127" s="184"/>
      <c r="NOH127" s="184"/>
      <c r="NOI127" s="184"/>
      <c r="NOJ127" s="184"/>
      <c r="NOK127" s="184"/>
      <c r="NOL127" s="184"/>
      <c r="NOM127" s="184"/>
      <c r="NON127" s="184"/>
      <c r="NOO127" s="184"/>
      <c r="NOP127" s="184"/>
      <c r="NOQ127" s="184"/>
      <c r="NOR127" s="184"/>
      <c r="NOS127" s="184"/>
      <c r="NOT127" s="184"/>
      <c r="NOU127" s="184"/>
      <c r="NOV127" s="184"/>
      <c r="NOW127" s="184"/>
      <c r="NOX127" s="184"/>
      <c r="NOY127" s="184"/>
      <c r="NOZ127" s="184"/>
      <c r="NPA127" s="184"/>
      <c r="NPB127" s="184"/>
      <c r="NPC127" s="184"/>
      <c r="NPD127" s="184"/>
      <c r="NPE127" s="184"/>
      <c r="NPF127" s="184"/>
      <c r="NPG127" s="184"/>
      <c r="NPH127" s="184"/>
      <c r="NPI127" s="184"/>
      <c r="NPJ127" s="184"/>
      <c r="NPK127" s="184"/>
      <c r="NPL127" s="184"/>
      <c r="NPM127" s="184"/>
      <c r="NPN127" s="184"/>
      <c r="NPO127" s="184"/>
      <c r="NPP127" s="184"/>
      <c r="NPQ127" s="184"/>
      <c r="NPR127" s="184"/>
      <c r="NPS127" s="184"/>
      <c r="NPT127" s="184"/>
      <c r="NPU127" s="184"/>
      <c r="NPV127" s="184"/>
      <c r="NPW127" s="184"/>
      <c r="NPX127" s="184"/>
      <c r="NPY127" s="184"/>
      <c r="NPZ127" s="184"/>
      <c r="NQA127" s="184"/>
      <c r="NQB127" s="184"/>
      <c r="NQC127" s="184"/>
      <c r="NQD127" s="184"/>
      <c r="NQE127" s="184"/>
      <c r="NQF127" s="184"/>
      <c r="NQG127" s="184"/>
      <c r="NQH127" s="184"/>
      <c r="NQI127" s="184"/>
      <c r="NQJ127" s="184"/>
      <c r="NQK127" s="184"/>
      <c r="NQL127" s="184"/>
      <c r="NQM127" s="184"/>
      <c r="NQN127" s="184"/>
      <c r="NQO127" s="184"/>
      <c r="NQP127" s="184"/>
      <c r="NQQ127" s="184"/>
      <c r="NQR127" s="184"/>
      <c r="NQS127" s="184"/>
      <c r="NQT127" s="184"/>
      <c r="NQU127" s="184"/>
      <c r="NQV127" s="184"/>
      <c r="NQW127" s="184"/>
      <c r="NQX127" s="184"/>
      <c r="NQY127" s="184"/>
      <c r="NQZ127" s="184"/>
      <c r="NRA127" s="184"/>
      <c r="NRB127" s="184"/>
      <c r="NRC127" s="184"/>
      <c r="NRD127" s="184"/>
      <c r="NRE127" s="184"/>
      <c r="NRF127" s="184"/>
      <c r="NRG127" s="184"/>
      <c r="NRH127" s="184"/>
      <c r="NRI127" s="184"/>
      <c r="NRJ127" s="184"/>
      <c r="NRK127" s="184"/>
      <c r="NRL127" s="184"/>
      <c r="NRM127" s="184"/>
      <c r="NRN127" s="184"/>
      <c r="NRO127" s="184"/>
      <c r="NRP127" s="184"/>
      <c r="NRQ127" s="184"/>
      <c r="NRR127" s="184"/>
      <c r="NRS127" s="184"/>
      <c r="NRT127" s="184"/>
      <c r="NRU127" s="184"/>
      <c r="NRV127" s="184"/>
      <c r="NRW127" s="184"/>
      <c r="NRX127" s="184"/>
      <c r="NRY127" s="184"/>
      <c r="NRZ127" s="184"/>
      <c r="NSA127" s="184"/>
      <c r="NSB127" s="184"/>
      <c r="NSC127" s="184"/>
      <c r="NSD127" s="184"/>
      <c r="NSE127" s="184"/>
      <c r="NSF127" s="184"/>
      <c r="NSG127" s="184"/>
      <c r="NSH127" s="184"/>
      <c r="NSI127" s="184"/>
      <c r="NSJ127" s="184"/>
      <c r="NSK127" s="184"/>
      <c r="NSL127" s="184"/>
      <c r="NSM127" s="184"/>
      <c r="NSN127" s="184"/>
      <c r="NSO127" s="184"/>
      <c r="NSP127" s="184"/>
      <c r="NSQ127" s="184"/>
      <c r="NSR127" s="184"/>
      <c r="NSS127" s="184"/>
      <c r="NST127" s="184"/>
      <c r="NSU127" s="184"/>
      <c r="NSV127" s="184"/>
      <c r="NSW127" s="184"/>
      <c r="NSX127" s="184"/>
      <c r="NSY127" s="184"/>
      <c r="NSZ127" s="184"/>
      <c r="NTA127" s="184"/>
      <c r="NTB127" s="184"/>
      <c r="NTC127" s="184"/>
      <c r="NTD127" s="184"/>
      <c r="NTE127" s="184"/>
      <c r="NTF127" s="184"/>
      <c r="NTG127" s="184"/>
      <c r="NTH127" s="184"/>
      <c r="NTI127" s="184"/>
      <c r="NTJ127" s="184"/>
      <c r="NTK127" s="184"/>
      <c r="NTL127" s="184"/>
      <c r="NTM127" s="184"/>
      <c r="NTN127" s="184"/>
      <c r="NTO127" s="184"/>
      <c r="NTP127" s="184"/>
      <c r="NTQ127" s="184"/>
      <c r="NTR127" s="184"/>
      <c r="NTS127" s="184"/>
      <c r="NTT127" s="184"/>
      <c r="NTU127" s="184"/>
      <c r="NTV127" s="184"/>
      <c r="NTW127" s="184"/>
      <c r="NTX127" s="184"/>
      <c r="NTY127" s="184"/>
      <c r="NTZ127" s="184"/>
      <c r="NUA127" s="184"/>
      <c r="NUB127" s="184"/>
      <c r="NUC127" s="184"/>
      <c r="NUD127" s="184"/>
      <c r="NUE127" s="184"/>
      <c r="NUF127" s="184"/>
      <c r="NUG127" s="184"/>
      <c r="NUH127" s="184"/>
      <c r="NUI127" s="184"/>
      <c r="NUJ127" s="184"/>
      <c r="NUK127" s="184"/>
      <c r="NUL127" s="184"/>
      <c r="NUM127" s="184"/>
      <c r="NUN127" s="184"/>
      <c r="NUO127" s="184"/>
      <c r="NUP127" s="184"/>
      <c r="NUQ127" s="184"/>
      <c r="NUR127" s="184"/>
      <c r="NUS127" s="184"/>
      <c r="NUT127" s="184"/>
      <c r="NUU127" s="184"/>
      <c r="NUV127" s="184"/>
      <c r="NUW127" s="184"/>
      <c r="NUX127" s="184"/>
      <c r="NUY127" s="184"/>
      <c r="NUZ127" s="184"/>
      <c r="NVA127" s="184"/>
      <c r="NVB127" s="184"/>
      <c r="NVC127" s="184"/>
      <c r="NVD127" s="184"/>
      <c r="NVE127" s="184"/>
      <c r="NVF127" s="184"/>
      <c r="NVG127" s="184"/>
      <c r="NVH127" s="184"/>
      <c r="NVI127" s="184"/>
      <c r="NVJ127" s="184"/>
      <c r="NVK127" s="184"/>
      <c r="NVL127" s="184"/>
      <c r="NVM127" s="184"/>
      <c r="NVN127" s="184"/>
      <c r="NVO127" s="184"/>
      <c r="NVP127" s="184"/>
      <c r="NVQ127" s="184"/>
      <c r="NVR127" s="184"/>
      <c r="NVS127" s="184"/>
      <c r="NVT127" s="184"/>
      <c r="NVU127" s="184"/>
      <c r="NVV127" s="184"/>
      <c r="NVW127" s="184"/>
      <c r="NVX127" s="184"/>
      <c r="NVY127" s="184"/>
      <c r="NVZ127" s="184"/>
      <c r="NWA127" s="184"/>
      <c r="NWB127" s="184"/>
      <c r="NWC127" s="184"/>
      <c r="NWD127" s="184"/>
      <c r="NWE127" s="184"/>
      <c r="NWF127" s="184"/>
      <c r="NWG127" s="184"/>
      <c r="NWH127" s="184"/>
      <c r="NWI127" s="184"/>
      <c r="NWJ127" s="184"/>
      <c r="NWK127" s="184"/>
      <c r="NWL127" s="184"/>
      <c r="NWM127" s="184"/>
      <c r="NWN127" s="184"/>
      <c r="NWO127" s="184"/>
      <c r="NWP127" s="184"/>
      <c r="NWQ127" s="184"/>
      <c r="NWR127" s="184"/>
      <c r="NWS127" s="184"/>
      <c r="NWT127" s="184"/>
      <c r="NWU127" s="184"/>
      <c r="NWV127" s="184"/>
      <c r="NWW127" s="184"/>
      <c r="NWX127" s="184"/>
      <c r="NWY127" s="184"/>
      <c r="NWZ127" s="184"/>
      <c r="NXA127" s="184"/>
      <c r="NXB127" s="184"/>
      <c r="NXC127" s="184"/>
      <c r="NXD127" s="184"/>
      <c r="NXE127" s="184"/>
      <c r="NXF127" s="184"/>
      <c r="NXG127" s="184"/>
      <c r="NXH127" s="184"/>
      <c r="NXI127" s="184"/>
      <c r="NXJ127" s="184"/>
      <c r="NXK127" s="184"/>
      <c r="NXL127" s="184"/>
      <c r="NXM127" s="184"/>
      <c r="NXN127" s="184"/>
      <c r="NXO127" s="184"/>
      <c r="NXP127" s="184"/>
      <c r="NXQ127" s="184"/>
      <c r="NXR127" s="184"/>
      <c r="NXS127" s="184"/>
      <c r="NXT127" s="184"/>
      <c r="NXU127" s="184"/>
      <c r="NXV127" s="184"/>
      <c r="NXW127" s="184"/>
      <c r="NXX127" s="184"/>
      <c r="NXY127" s="184"/>
      <c r="NXZ127" s="184"/>
      <c r="NYA127" s="184"/>
      <c r="NYB127" s="184"/>
      <c r="NYC127" s="184"/>
      <c r="NYD127" s="184"/>
      <c r="NYE127" s="184"/>
      <c r="NYF127" s="184"/>
      <c r="NYG127" s="184"/>
      <c r="NYH127" s="184"/>
      <c r="NYI127" s="184"/>
      <c r="NYJ127" s="184"/>
      <c r="NYK127" s="184"/>
      <c r="NYL127" s="184"/>
      <c r="NYM127" s="184"/>
      <c r="NYN127" s="184"/>
      <c r="NYO127" s="184"/>
      <c r="NYP127" s="184"/>
      <c r="NYQ127" s="184"/>
      <c r="NYR127" s="184"/>
      <c r="NYS127" s="184"/>
      <c r="NYT127" s="184"/>
      <c r="NYU127" s="184"/>
      <c r="NYV127" s="184"/>
      <c r="NYW127" s="184"/>
      <c r="NYX127" s="184"/>
      <c r="NYY127" s="184"/>
      <c r="NYZ127" s="184"/>
      <c r="NZA127" s="184"/>
      <c r="NZB127" s="184"/>
      <c r="NZC127" s="184"/>
      <c r="NZD127" s="184"/>
      <c r="NZE127" s="184"/>
      <c r="NZF127" s="184"/>
      <c r="NZG127" s="184"/>
      <c r="NZH127" s="184"/>
      <c r="NZI127" s="184"/>
      <c r="NZJ127" s="184"/>
      <c r="NZK127" s="184"/>
      <c r="NZL127" s="184"/>
      <c r="NZM127" s="184"/>
      <c r="NZN127" s="184"/>
      <c r="NZO127" s="184"/>
      <c r="NZP127" s="184"/>
      <c r="NZQ127" s="184"/>
      <c r="NZR127" s="184"/>
      <c r="NZS127" s="184"/>
      <c r="NZT127" s="184"/>
      <c r="NZU127" s="184"/>
      <c r="NZV127" s="184"/>
      <c r="NZW127" s="184"/>
      <c r="NZX127" s="184"/>
      <c r="NZY127" s="184"/>
      <c r="NZZ127" s="184"/>
      <c r="OAA127" s="184"/>
      <c r="OAB127" s="184"/>
      <c r="OAC127" s="184"/>
      <c r="OAD127" s="184"/>
      <c r="OAE127" s="184"/>
      <c r="OAF127" s="184"/>
      <c r="OAG127" s="184"/>
      <c r="OAH127" s="184"/>
      <c r="OAI127" s="184"/>
      <c r="OAJ127" s="184"/>
      <c r="OAK127" s="184"/>
      <c r="OAL127" s="184"/>
      <c r="OAM127" s="184"/>
      <c r="OAN127" s="184"/>
      <c r="OAO127" s="184"/>
      <c r="OAP127" s="184"/>
      <c r="OAQ127" s="184"/>
      <c r="OAR127" s="184"/>
      <c r="OAS127" s="184"/>
      <c r="OAT127" s="184"/>
      <c r="OAU127" s="184"/>
      <c r="OAV127" s="184"/>
      <c r="OAW127" s="184"/>
      <c r="OAX127" s="184"/>
      <c r="OAY127" s="184"/>
      <c r="OAZ127" s="184"/>
      <c r="OBA127" s="184"/>
      <c r="OBB127" s="184"/>
      <c r="OBC127" s="184"/>
      <c r="OBD127" s="184"/>
      <c r="OBE127" s="184"/>
      <c r="OBF127" s="184"/>
      <c r="OBG127" s="184"/>
      <c r="OBH127" s="184"/>
      <c r="OBI127" s="184"/>
      <c r="OBJ127" s="184"/>
      <c r="OBK127" s="184"/>
      <c r="OBL127" s="184"/>
      <c r="OBM127" s="184"/>
      <c r="OBN127" s="184"/>
      <c r="OBO127" s="184"/>
      <c r="OBP127" s="184"/>
      <c r="OBQ127" s="184"/>
      <c r="OBR127" s="184"/>
      <c r="OBS127" s="184"/>
      <c r="OBT127" s="184"/>
      <c r="OBU127" s="184"/>
      <c r="OBV127" s="184"/>
      <c r="OBW127" s="184"/>
      <c r="OBX127" s="184"/>
      <c r="OBY127" s="184"/>
      <c r="OBZ127" s="184"/>
      <c r="OCA127" s="184"/>
      <c r="OCB127" s="184"/>
      <c r="OCC127" s="184"/>
      <c r="OCD127" s="184"/>
      <c r="OCE127" s="184"/>
      <c r="OCF127" s="184"/>
      <c r="OCG127" s="184"/>
      <c r="OCH127" s="184"/>
      <c r="OCI127" s="184"/>
      <c r="OCJ127" s="184"/>
      <c r="OCK127" s="184"/>
      <c r="OCL127" s="184"/>
      <c r="OCM127" s="184"/>
      <c r="OCN127" s="184"/>
      <c r="OCO127" s="184"/>
      <c r="OCP127" s="184"/>
      <c r="OCQ127" s="184"/>
      <c r="OCR127" s="184"/>
      <c r="OCS127" s="184"/>
      <c r="OCT127" s="184"/>
      <c r="OCU127" s="184"/>
      <c r="OCV127" s="184"/>
      <c r="OCW127" s="184"/>
      <c r="OCX127" s="184"/>
      <c r="OCY127" s="184"/>
      <c r="OCZ127" s="184"/>
      <c r="ODA127" s="184"/>
      <c r="ODB127" s="184"/>
      <c r="ODC127" s="184"/>
      <c r="ODD127" s="184"/>
      <c r="ODE127" s="184"/>
      <c r="ODF127" s="184"/>
      <c r="ODG127" s="184"/>
      <c r="ODH127" s="184"/>
      <c r="ODI127" s="184"/>
      <c r="ODJ127" s="184"/>
      <c r="ODK127" s="184"/>
      <c r="ODL127" s="184"/>
      <c r="ODM127" s="184"/>
      <c r="ODN127" s="184"/>
      <c r="ODO127" s="184"/>
      <c r="ODP127" s="184"/>
      <c r="ODQ127" s="184"/>
      <c r="ODR127" s="184"/>
      <c r="ODS127" s="184"/>
      <c r="ODT127" s="184"/>
      <c r="ODU127" s="184"/>
      <c r="ODV127" s="184"/>
      <c r="ODW127" s="184"/>
      <c r="ODX127" s="184"/>
      <c r="ODY127" s="184"/>
      <c r="ODZ127" s="184"/>
      <c r="OEA127" s="184"/>
      <c r="OEB127" s="184"/>
      <c r="OEC127" s="184"/>
      <c r="OED127" s="184"/>
      <c r="OEE127" s="184"/>
      <c r="OEF127" s="184"/>
      <c r="OEG127" s="184"/>
      <c r="OEH127" s="184"/>
      <c r="OEI127" s="184"/>
      <c r="OEJ127" s="184"/>
      <c r="OEK127" s="184"/>
      <c r="OEL127" s="184"/>
      <c r="OEM127" s="184"/>
      <c r="OEN127" s="184"/>
      <c r="OEO127" s="184"/>
      <c r="OEP127" s="184"/>
      <c r="OEQ127" s="184"/>
      <c r="OER127" s="184"/>
      <c r="OES127" s="184"/>
      <c r="OET127" s="184"/>
      <c r="OEU127" s="184"/>
      <c r="OEV127" s="184"/>
      <c r="OEW127" s="184"/>
      <c r="OEX127" s="184"/>
      <c r="OEY127" s="184"/>
      <c r="OEZ127" s="184"/>
      <c r="OFA127" s="184"/>
      <c r="OFB127" s="184"/>
      <c r="OFC127" s="184"/>
      <c r="OFD127" s="184"/>
      <c r="OFE127" s="184"/>
      <c r="OFF127" s="184"/>
      <c r="OFG127" s="184"/>
      <c r="OFH127" s="184"/>
      <c r="OFI127" s="184"/>
      <c r="OFJ127" s="184"/>
      <c r="OFK127" s="184"/>
      <c r="OFL127" s="184"/>
      <c r="OFM127" s="184"/>
      <c r="OFN127" s="184"/>
      <c r="OFO127" s="184"/>
      <c r="OFP127" s="184"/>
      <c r="OFQ127" s="184"/>
      <c r="OFR127" s="184"/>
      <c r="OFS127" s="184"/>
      <c r="OFT127" s="184"/>
      <c r="OFU127" s="184"/>
      <c r="OFV127" s="184"/>
      <c r="OFW127" s="184"/>
      <c r="OFX127" s="184"/>
      <c r="OFY127" s="184"/>
      <c r="OFZ127" s="184"/>
      <c r="OGA127" s="184"/>
      <c r="OGB127" s="184"/>
      <c r="OGC127" s="184"/>
      <c r="OGD127" s="184"/>
      <c r="OGE127" s="184"/>
      <c r="OGF127" s="184"/>
      <c r="OGG127" s="184"/>
      <c r="OGH127" s="184"/>
      <c r="OGI127" s="184"/>
      <c r="OGJ127" s="184"/>
      <c r="OGK127" s="184"/>
      <c r="OGL127" s="184"/>
      <c r="OGM127" s="184"/>
      <c r="OGN127" s="184"/>
      <c r="OGO127" s="184"/>
      <c r="OGP127" s="184"/>
      <c r="OGQ127" s="184"/>
      <c r="OGR127" s="184"/>
      <c r="OGS127" s="184"/>
      <c r="OGT127" s="184"/>
      <c r="OGU127" s="184"/>
      <c r="OGV127" s="184"/>
      <c r="OGW127" s="184"/>
      <c r="OGX127" s="184"/>
      <c r="OGY127" s="184"/>
      <c r="OGZ127" s="184"/>
      <c r="OHA127" s="184"/>
      <c r="OHB127" s="184"/>
      <c r="OHC127" s="184"/>
      <c r="OHD127" s="184"/>
      <c r="OHE127" s="184"/>
      <c r="OHF127" s="184"/>
      <c r="OHG127" s="184"/>
      <c r="OHH127" s="184"/>
      <c r="OHI127" s="184"/>
      <c r="OHJ127" s="184"/>
      <c r="OHK127" s="184"/>
      <c r="OHL127" s="184"/>
      <c r="OHM127" s="184"/>
      <c r="OHN127" s="184"/>
      <c r="OHO127" s="184"/>
      <c r="OHP127" s="184"/>
      <c r="OHQ127" s="184"/>
      <c r="OHR127" s="184"/>
      <c r="OHS127" s="184"/>
      <c r="OHT127" s="184"/>
      <c r="OHU127" s="184"/>
      <c r="OHV127" s="184"/>
      <c r="OHW127" s="184"/>
      <c r="OHX127" s="184"/>
      <c r="OHY127" s="184"/>
      <c r="OHZ127" s="184"/>
      <c r="OIA127" s="184"/>
      <c r="OIB127" s="184"/>
      <c r="OIC127" s="184"/>
      <c r="OID127" s="184"/>
      <c r="OIE127" s="184"/>
      <c r="OIF127" s="184"/>
      <c r="OIG127" s="184"/>
      <c r="OIH127" s="184"/>
      <c r="OII127" s="184"/>
      <c r="OIJ127" s="184"/>
      <c r="OIK127" s="184"/>
      <c r="OIL127" s="184"/>
      <c r="OIM127" s="184"/>
      <c r="OIN127" s="184"/>
      <c r="OIO127" s="184"/>
      <c r="OIP127" s="184"/>
      <c r="OIQ127" s="184"/>
      <c r="OIR127" s="184"/>
      <c r="OIS127" s="184"/>
      <c r="OIT127" s="184"/>
      <c r="OIU127" s="184"/>
      <c r="OIV127" s="184"/>
      <c r="OIW127" s="184"/>
      <c r="OIX127" s="184"/>
      <c r="OIY127" s="184"/>
      <c r="OIZ127" s="184"/>
      <c r="OJA127" s="184"/>
      <c r="OJB127" s="184"/>
      <c r="OJC127" s="184"/>
      <c r="OJD127" s="184"/>
      <c r="OJE127" s="184"/>
      <c r="OJF127" s="184"/>
      <c r="OJG127" s="184"/>
      <c r="OJH127" s="184"/>
      <c r="OJI127" s="184"/>
      <c r="OJJ127" s="184"/>
      <c r="OJK127" s="184"/>
      <c r="OJL127" s="184"/>
      <c r="OJM127" s="184"/>
      <c r="OJN127" s="184"/>
      <c r="OJO127" s="184"/>
      <c r="OJP127" s="184"/>
      <c r="OJQ127" s="184"/>
      <c r="OJR127" s="184"/>
      <c r="OJS127" s="184"/>
      <c r="OJT127" s="184"/>
      <c r="OJU127" s="184"/>
      <c r="OJV127" s="184"/>
      <c r="OJW127" s="184"/>
      <c r="OJX127" s="184"/>
      <c r="OJY127" s="184"/>
      <c r="OJZ127" s="184"/>
      <c r="OKA127" s="184"/>
      <c r="OKB127" s="184"/>
      <c r="OKC127" s="184"/>
      <c r="OKD127" s="184"/>
      <c r="OKE127" s="184"/>
      <c r="OKF127" s="184"/>
      <c r="OKG127" s="184"/>
      <c r="OKH127" s="184"/>
      <c r="OKI127" s="184"/>
      <c r="OKJ127" s="184"/>
      <c r="OKK127" s="184"/>
      <c r="OKL127" s="184"/>
      <c r="OKM127" s="184"/>
      <c r="OKN127" s="184"/>
      <c r="OKO127" s="184"/>
      <c r="OKP127" s="184"/>
      <c r="OKQ127" s="184"/>
      <c r="OKR127" s="184"/>
      <c r="OKS127" s="184"/>
      <c r="OKT127" s="184"/>
      <c r="OKU127" s="184"/>
      <c r="OKV127" s="184"/>
      <c r="OKW127" s="184"/>
      <c r="OKX127" s="184"/>
      <c r="OKY127" s="184"/>
      <c r="OKZ127" s="184"/>
      <c r="OLA127" s="184"/>
      <c r="OLB127" s="184"/>
      <c r="OLC127" s="184"/>
      <c r="OLD127" s="184"/>
      <c r="OLE127" s="184"/>
      <c r="OLF127" s="184"/>
      <c r="OLG127" s="184"/>
      <c r="OLH127" s="184"/>
      <c r="OLI127" s="184"/>
      <c r="OLJ127" s="184"/>
      <c r="OLK127" s="184"/>
      <c r="OLL127" s="184"/>
      <c r="OLM127" s="184"/>
      <c r="OLN127" s="184"/>
      <c r="OLO127" s="184"/>
      <c r="OLP127" s="184"/>
      <c r="OLQ127" s="184"/>
      <c r="OLR127" s="184"/>
      <c r="OLS127" s="184"/>
      <c r="OLT127" s="184"/>
      <c r="OLU127" s="184"/>
      <c r="OLV127" s="184"/>
      <c r="OLW127" s="184"/>
      <c r="OLX127" s="184"/>
      <c r="OLY127" s="184"/>
      <c r="OLZ127" s="184"/>
      <c r="OMA127" s="184"/>
      <c r="OMB127" s="184"/>
      <c r="OMC127" s="184"/>
      <c r="OMD127" s="184"/>
      <c r="OME127" s="184"/>
      <c r="OMF127" s="184"/>
      <c r="OMG127" s="184"/>
      <c r="OMH127" s="184"/>
      <c r="OMI127" s="184"/>
      <c r="OMJ127" s="184"/>
      <c r="OMK127" s="184"/>
      <c r="OML127" s="184"/>
      <c r="OMM127" s="184"/>
      <c r="OMN127" s="184"/>
      <c r="OMO127" s="184"/>
      <c r="OMP127" s="184"/>
      <c r="OMQ127" s="184"/>
      <c r="OMR127" s="184"/>
      <c r="OMS127" s="184"/>
      <c r="OMT127" s="184"/>
      <c r="OMU127" s="184"/>
      <c r="OMV127" s="184"/>
      <c r="OMW127" s="184"/>
      <c r="OMX127" s="184"/>
      <c r="OMY127" s="184"/>
      <c r="OMZ127" s="184"/>
      <c r="ONA127" s="184"/>
      <c r="ONB127" s="184"/>
      <c r="ONC127" s="184"/>
      <c r="OND127" s="184"/>
      <c r="ONE127" s="184"/>
      <c r="ONF127" s="184"/>
      <c r="ONG127" s="184"/>
      <c r="ONH127" s="184"/>
      <c r="ONI127" s="184"/>
      <c r="ONJ127" s="184"/>
      <c r="ONK127" s="184"/>
      <c r="ONL127" s="184"/>
      <c r="ONM127" s="184"/>
      <c r="ONN127" s="184"/>
      <c r="ONO127" s="184"/>
      <c r="ONP127" s="184"/>
      <c r="ONQ127" s="184"/>
      <c r="ONR127" s="184"/>
      <c r="ONS127" s="184"/>
      <c r="ONT127" s="184"/>
      <c r="ONU127" s="184"/>
      <c r="ONV127" s="184"/>
      <c r="ONW127" s="184"/>
      <c r="ONX127" s="184"/>
      <c r="ONY127" s="184"/>
      <c r="ONZ127" s="184"/>
      <c r="OOA127" s="184"/>
      <c r="OOB127" s="184"/>
      <c r="OOC127" s="184"/>
      <c r="OOD127" s="184"/>
      <c r="OOE127" s="184"/>
      <c r="OOF127" s="184"/>
      <c r="OOG127" s="184"/>
      <c r="OOH127" s="184"/>
      <c r="OOI127" s="184"/>
      <c r="OOJ127" s="184"/>
      <c r="OOK127" s="184"/>
      <c r="OOL127" s="184"/>
      <c r="OOM127" s="184"/>
      <c r="OON127" s="184"/>
      <c r="OOO127" s="184"/>
      <c r="OOP127" s="184"/>
      <c r="OOQ127" s="184"/>
      <c r="OOR127" s="184"/>
      <c r="OOS127" s="184"/>
      <c r="OOT127" s="184"/>
      <c r="OOU127" s="184"/>
      <c r="OOV127" s="184"/>
      <c r="OOW127" s="184"/>
      <c r="OOX127" s="184"/>
      <c r="OOY127" s="184"/>
      <c r="OOZ127" s="184"/>
      <c r="OPA127" s="184"/>
      <c r="OPB127" s="184"/>
      <c r="OPC127" s="184"/>
      <c r="OPD127" s="184"/>
      <c r="OPE127" s="184"/>
      <c r="OPF127" s="184"/>
      <c r="OPG127" s="184"/>
      <c r="OPH127" s="184"/>
      <c r="OPI127" s="184"/>
      <c r="OPJ127" s="184"/>
      <c r="OPK127" s="184"/>
      <c r="OPL127" s="184"/>
      <c r="OPM127" s="184"/>
      <c r="OPN127" s="184"/>
      <c r="OPO127" s="184"/>
      <c r="OPP127" s="184"/>
      <c r="OPQ127" s="184"/>
      <c r="OPR127" s="184"/>
      <c r="OPS127" s="184"/>
      <c r="OPT127" s="184"/>
      <c r="OPU127" s="184"/>
      <c r="OPV127" s="184"/>
      <c r="OPW127" s="184"/>
      <c r="OPX127" s="184"/>
      <c r="OPY127" s="184"/>
      <c r="OPZ127" s="184"/>
      <c r="OQA127" s="184"/>
      <c r="OQB127" s="184"/>
      <c r="OQC127" s="184"/>
      <c r="OQD127" s="184"/>
      <c r="OQE127" s="184"/>
      <c r="OQF127" s="184"/>
      <c r="OQG127" s="184"/>
      <c r="OQH127" s="184"/>
      <c r="OQI127" s="184"/>
      <c r="OQJ127" s="184"/>
      <c r="OQK127" s="184"/>
      <c r="OQL127" s="184"/>
      <c r="OQM127" s="184"/>
      <c r="OQN127" s="184"/>
      <c r="OQO127" s="184"/>
      <c r="OQP127" s="184"/>
      <c r="OQQ127" s="184"/>
      <c r="OQR127" s="184"/>
      <c r="OQS127" s="184"/>
      <c r="OQT127" s="184"/>
      <c r="OQU127" s="184"/>
      <c r="OQV127" s="184"/>
      <c r="OQW127" s="184"/>
      <c r="OQX127" s="184"/>
      <c r="OQY127" s="184"/>
      <c r="OQZ127" s="184"/>
      <c r="ORA127" s="184"/>
      <c r="ORB127" s="184"/>
      <c r="ORC127" s="184"/>
      <c r="ORD127" s="184"/>
      <c r="ORE127" s="184"/>
      <c r="ORF127" s="184"/>
      <c r="ORG127" s="184"/>
      <c r="ORH127" s="184"/>
      <c r="ORI127" s="184"/>
      <c r="ORJ127" s="184"/>
      <c r="ORK127" s="184"/>
      <c r="ORL127" s="184"/>
      <c r="ORM127" s="184"/>
      <c r="ORN127" s="184"/>
      <c r="ORO127" s="184"/>
      <c r="ORP127" s="184"/>
      <c r="ORQ127" s="184"/>
      <c r="ORR127" s="184"/>
      <c r="ORS127" s="184"/>
      <c r="ORT127" s="184"/>
      <c r="ORU127" s="184"/>
      <c r="ORV127" s="184"/>
      <c r="ORW127" s="184"/>
      <c r="ORX127" s="184"/>
      <c r="ORY127" s="184"/>
      <c r="ORZ127" s="184"/>
      <c r="OSA127" s="184"/>
      <c r="OSB127" s="184"/>
      <c r="OSC127" s="184"/>
      <c r="OSD127" s="184"/>
      <c r="OSE127" s="184"/>
      <c r="OSF127" s="184"/>
      <c r="OSG127" s="184"/>
      <c r="OSH127" s="184"/>
      <c r="OSI127" s="184"/>
      <c r="OSJ127" s="184"/>
      <c r="OSK127" s="184"/>
      <c r="OSL127" s="184"/>
      <c r="OSM127" s="184"/>
      <c r="OSN127" s="184"/>
      <c r="OSO127" s="184"/>
      <c r="OSP127" s="184"/>
      <c r="OSQ127" s="184"/>
      <c r="OSR127" s="184"/>
      <c r="OSS127" s="184"/>
      <c r="OST127" s="184"/>
      <c r="OSU127" s="184"/>
      <c r="OSV127" s="184"/>
      <c r="OSW127" s="184"/>
      <c r="OSX127" s="184"/>
      <c r="OSY127" s="184"/>
      <c r="OSZ127" s="184"/>
      <c r="OTA127" s="184"/>
      <c r="OTB127" s="184"/>
      <c r="OTC127" s="184"/>
      <c r="OTD127" s="184"/>
      <c r="OTE127" s="184"/>
      <c r="OTF127" s="184"/>
      <c r="OTG127" s="184"/>
      <c r="OTH127" s="184"/>
      <c r="OTI127" s="184"/>
      <c r="OTJ127" s="184"/>
      <c r="OTK127" s="184"/>
      <c r="OTL127" s="184"/>
      <c r="OTM127" s="184"/>
      <c r="OTN127" s="184"/>
      <c r="OTO127" s="184"/>
      <c r="OTP127" s="184"/>
      <c r="OTQ127" s="184"/>
      <c r="OTR127" s="184"/>
      <c r="OTS127" s="184"/>
      <c r="OTT127" s="184"/>
      <c r="OTU127" s="184"/>
      <c r="OTV127" s="184"/>
      <c r="OTW127" s="184"/>
      <c r="OTX127" s="184"/>
      <c r="OTY127" s="184"/>
      <c r="OTZ127" s="184"/>
      <c r="OUA127" s="184"/>
      <c r="OUB127" s="184"/>
      <c r="OUC127" s="184"/>
      <c r="OUD127" s="184"/>
      <c r="OUE127" s="184"/>
      <c r="OUF127" s="184"/>
      <c r="OUG127" s="184"/>
      <c r="OUH127" s="184"/>
      <c r="OUI127" s="184"/>
      <c r="OUJ127" s="184"/>
      <c r="OUK127" s="184"/>
      <c r="OUL127" s="184"/>
      <c r="OUM127" s="184"/>
      <c r="OUN127" s="184"/>
      <c r="OUO127" s="184"/>
      <c r="OUP127" s="184"/>
      <c r="OUQ127" s="184"/>
      <c r="OUR127" s="184"/>
      <c r="OUS127" s="184"/>
      <c r="OUT127" s="184"/>
      <c r="OUU127" s="184"/>
      <c r="OUV127" s="184"/>
      <c r="OUW127" s="184"/>
      <c r="OUX127" s="184"/>
      <c r="OUY127" s="184"/>
      <c r="OUZ127" s="184"/>
      <c r="OVA127" s="184"/>
      <c r="OVB127" s="184"/>
      <c r="OVC127" s="184"/>
      <c r="OVD127" s="184"/>
      <c r="OVE127" s="184"/>
      <c r="OVF127" s="184"/>
      <c r="OVG127" s="184"/>
      <c r="OVH127" s="184"/>
      <c r="OVI127" s="184"/>
      <c r="OVJ127" s="184"/>
      <c r="OVK127" s="184"/>
      <c r="OVL127" s="184"/>
      <c r="OVM127" s="184"/>
      <c r="OVN127" s="184"/>
      <c r="OVO127" s="184"/>
      <c r="OVP127" s="184"/>
      <c r="OVQ127" s="184"/>
      <c r="OVR127" s="184"/>
      <c r="OVS127" s="184"/>
      <c r="OVT127" s="184"/>
      <c r="OVU127" s="184"/>
      <c r="OVV127" s="184"/>
      <c r="OVW127" s="184"/>
      <c r="OVX127" s="184"/>
      <c r="OVY127" s="184"/>
      <c r="OVZ127" s="184"/>
      <c r="OWA127" s="184"/>
      <c r="OWB127" s="184"/>
      <c r="OWC127" s="184"/>
      <c r="OWD127" s="184"/>
      <c r="OWE127" s="184"/>
      <c r="OWF127" s="184"/>
      <c r="OWG127" s="184"/>
      <c r="OWH127" s="184"/>
      <c r="OWI127" s="184"/>
      <c r="OWJ127" s="184"/>
      <c r="OWK127" s="184"/>
      <c r="OWL127" s="184"/>
      <c r="OWM127" s="184"/>
      <c r="OWN127" s="184"/>
      <c r="OWO127" s="184"/>
      <c r="OWP127" s="184"/>
      <c r="OWQ127" s="184"/>
      <c r="OWR127" s="184"/>
      <c r="OWS127" s="184"/>
      <c r="OWT127" s="184"/>
      <c r="OWU127" s="184"/>
      <c r="OWV127" s="184"/>
      <c r="OWW127" s="184"/>
      <c r="OWX127" s="184"/>
      <c r="OWY127" s="184"/>
      <c r="OWZ127" s="184"/>
      <c r="OXA127" s="184"/>
      <c r="OXB127" s="184"/>
      <c r="OXC127" s="184"/>
      <c r="OXD127" s="184"/>
      <c r="OXE127" s="184"/>
      <c r="OXF127" s="184"/>
      <c r="OXG127" s="184"/>
      <c r="OXH127" s="184"/>
      <c r="OXI127" s="184"/>
      <c r="OXJ127" s="184"/>
      <c r="OXK127" s="184"/>
      <c r="OXL127" s="184"/>
      <c r="OXM127" s="184"/>
      <c r="OXN127" s="184"/>
      <c r="OXO127" s="184"/>
      <c r="OXP127" s="184"/>
      <c r="OXQ127" s="184"/>
      <c r="OXR127" s="184"/>
      <c r="OXS127" s="184"/>
      <c r="OXT127" s="184"/>
      <c r="OXU127" s="184"/>
      <c r="OXV127" s="184"/>
      <c r="OXW127" s="184"/>
      <c r="OXX127" s="184"/>
      <c r="OXY127" s="184"/>
      <c r="OXZ127" s="184"/>
      <c r="OYA127" s="184"/>
      <c r="OYB127" s="184"/>
      <c r="OYC127" s="184"/>
      <c r="OYD127" s="184"/>
      <c r="OYE127" s="184"/>
      <c r="OYF127" s="184"/>
      <c r="OYG127" s="184"/>
      <c r="OYH127" s="184"/>
      <c r="OYI127" s="184"/>
      <c r="OYJ127" s="184"/>
      <c r="OYK127" s="184"/>
      <c r="OYL127" s="184"/>
      <c r="OYM127" s="184"/>
      <c r="OYN127" s="184"/>
      <c r="OYO127" s="184"/>
      <c r="OYP127" s="184"/>
      <c r="OYQ127" s="184"/>
      <c r="OYR127" s="184"/>
      <c r="OYS127" s="184"/>
      <c r="OYT127" s="184"/>
      <c r="OYU127" s="184"/>
      <c r="OYV127" s="184"/>
      <c r="OYW127" s="184"/>
      <c r="OYX127" s="184"/>
      <c r="OYY127" s="184"/>
      <c r="OYZ127" s="184"/>
      <c r="OZA127" s="184"/>
      <c r="OZB127" s="184"/>
      <c r="OZC127" s="184"/>
      <c r="OZD127" s="184"/>
      <c r="OZE127" s="184"/>
      <c r="OZF127" s="184"/>
      <c r="OZG127" s="184"/>
      <c r="OZH127" s="184"/>
      <c r="OZI127" s="184"/>
      <c r="OZJ127" s="184"/>
      <c r="OZK127" s="184"/>
      <c r="OZL127" s="184"/>
      <c r="OZM127" s="184"/>
      <c r="OZN127" s="184"/>
      <c r="OZO127" s="184"/>
      <c r="OZP127" s="184"/>
      <c r="OZQ127" s="184"/>
      <c r="OZR127" s="184"/>
      <c r="OZS127" s="184"/>
      <c r="OZT127" s="184"/>
      <c r="OZU127" s="184"/>
      <c r="OZV127" s="184"/>
      <c r="OZW127" s="184"/>
      <c r="OZX127" s="184"/>
      <c r="OZY127" s="184"/>
      <c r="OZZ127" s="184"/>
      <c r="PAA127" s="184"/>
      <c r="PAB127" s="184"/>
      <c r="PAC127" s="184"/>
      <c r="PAD127" s="184"/>
      <c r="PAE127" s="184"/>
      <c r="PAF127" s="184"/>
      <c r="PAG127" s="184"/>
      <c r="PAH127" s="184"/>
      <c r="PAI127" s="184"/>
      <c r="PAJ127" s="184"/>
      <c r="PAK127" s="184"/>
      <c r="PAL127" s="184"/>
      <c r="PAM127" s="184"/>
      <c r="PAN127" s="184"/>
      <c r="PAO127" s="184"/>
      <c r="PAP127" s="184"/>
      <c r="PAQ127" s="184"/>
      <c r="PAR127" s="184"/>
      <c r="PAS127" s="184"/>
      <c r="PAT127" s="184"/>
      <c r="PAU127" s="184"/>
      <c r="PAV127" s="184"/>
      <c r="PAW127" s="184"/>
      <c r="PAX127" s="184"/>
      <c r="PAY127" s="184"/>
      <c r="PAZ127" s="184"/>
      <c r="PBA127" s="184"/>
      <c r="PBB127" s="184"/>
      <c r="PBC127" s="184"/>
      <c r="PBD127" s="184"/>
      <c r="PBE127" s="184"/>
      <c r="PBF127" s="184"/>
      <c r="PBG127" s="184"/>
      <c r="PBH127" s="184"/>
      <c r="PBI127" s="184"/>
      <c r="PBJ127" s="184"/>
      <c r="PBK127" s="184"/>
      <c r="PBL127" s="184"/>
      <c r="PBM127" s="184"/>
      <c r="PBN127" s="184"/>
      <c r="PBO127" s="184"/>
      <c r="PBP127" s="184"/>
      <c r="PBQ127" s="184"/>
      <c r="PBR127" s="184"/>
      <c r="PBS127" s="184"/>
      <c r="PBT127" s="184"/>
      <c r="PBU127" s="184"/>
      <c r="PBV127" s="184"/>
      <c r="PBW127" s="184"/>
      <c r="PBX127" s="184"/>
      <c r="PBY127" s="184"/>
      <c r="PBZ127" s="184"/>
      <c r="PCA127" s="184"/>
      <c r="PCB127" s="184"/>
      <c r="PCC127" s="184"/>
      <c r="PCD127" s="184"/>
      <c r="PCE127" s="184"/>
      <c r="PCF127" s="184"/>
      <c r="PCG127" s="184"/>
      <c r="PCH127" s="184"/>
      <c r="PCI127" s="184"/>
      <c r="PCJ127" s="184"/>
      <c r="PCK127" s="184"/>
      <c r="PCL127" s="184"/>
      <c r="PCM127" s="184"/>
      <c r="PCN127" s="184"/>
      <c r="PCO127" s="184"/>
      <c r="PCP127" s="184"/>
      <c r="PCQ127" s="184"/>
      <c r="PCR127" s="184"/>
      <c r="PCS127" s="184"/>
      <c r="PCT127" s="184"/>
      <c r="PCU127" s="184"/>
      <c r="PCV127" s="184"/>
      <c r="PCW127" s="184"/>
      <c r="PCX127" s="184"/>
      <c r="PCY127" s="184"/>
      <c r="PCZ127" s="184"/>
      <c r="PDA127" s="184"/>
      <c r="PDB127" s="184"/>
      <c r="PDC127" s="184"/>
      <c r="PDD127" s="184"/>
      <c r="PDE127" s="184"/>
      <c r="PDF127" s="184"/>
      <c r="PDG127" s="184"/>
      <c r="PDH127" s="184"/>
      <c r="PDI127" s="184"/>
      <c r="PDJ127" s="184"/>
      <c r="PDK127" s="184"/>
      <c r="PDL127" s="184"/>
      <c r="PDM127" s="184"/>
      <c r="PDN127" s="184"/>
      <c r="PDO127" s="184"/>
      <c r="PDP127" s="184"/>
      <c r="PDQ127" s="184"/>
      <c r="PDR127" s="184"/>
      <c r="PDS127" s="184"/>
      <c r="PDT127" s="184"/>
      <c r="PDU127" s="184"/>
      <c r="PDV127" s="184"/>
      <c r="PDW127" s="184"/>
      <c r="PDX127" s="184"/>
      <c r="PDY127" s="184"/>
      <c r="PDZ127" s="184"/>
      <c r="PEA127" s="184"/>
      <c r="PEB127" s="184"/>
      <c r="PEC127" s="184"/>
      <c r="PED127" s="184"/>
      <c r="PEE127" s="184"/>
      <c r="PEF127" s="184"/>
      <c r="PEG127" s="184"/>
      <c r="PEH127" s="184"/>
      <c r="PEI127" s="184"/>
      <c r="PEJ127" s="184"/>
      <c r="PEK127" s="184"/>
      <c r="PEL127" s="184"/>
      <c r="PEM127" s="184"/>
      <c r="PEN127" s="184"/>
      <c r="PEO127" s="184"/>
      <c r="PEP127" s="184"/>
      <c r="PEQ127" s="184"/>
      <c r="PER127" s="184"/>
      <c r="PES127" s="184"/>
      <c r="PET127" s="184"/>
      <c r="PEU127" s="184"/>
      <c r="PEV127" s="184"/>
      <c r="PEW127" s="184"/>
      <c r="PEX127" s="184"/>
      <c r="PEY127" s="184"/>
      <c r="PEZ127" s="184"/>
      <c r="PFA127" s="184"/>
      <c r="PFB127" s="184"/>
      <c r="PFC127" s="184"/>
      <c r="PFD127" s="184"/>
      <c r="PFE127" s="184"/>
      <c r="PFF127" s="184"/>
      <c r="PFG127" s="184"/>
      <c r="PFH127" s="184"/>
      <c r="PFI127" s="184"/>
      <c r="PFJ127" s="184"/>
      <c r="PFK127" s="184"/>
      <c r="PFL127" s="184"/>
      <c r="PFM127" s="184"/>
      <c r="PFN127" s="184"/>
      <c r="PFO127" s="184"/>
      <c r="PFP127" s="184"/>
      <c r="PFQ127" s="184"/>
      <c r="PFR127" s="184"/>
      <c r="PFS127" s="184"/>
      <c r="PFT127" s="184"/>
      <c r="PFU127" s="184"/>
      <c r="PFV127" s="184"/>
      <c r="PFW127" s="184"/>
      <c r="PFX127" s="184"/>
      <c r="PFY127" s="184"/>
      <c r="PFZ127" s="184"/>
      <c r="PGA127" s="184"/>
      <c r="PGB127" s="184"/>
      <c r="PGC127" s="184"/>
      <c r="PGD127" s="184"/>
      <c r="PGE127" s="184"/>
      <c r="PGF127" s="184"/>
      <c r="PGG127" s="184"/>
      <c r="PGH127" s="184"/>
      <c r="PGI127" s="184"/>
      <c r="PGJ127" s="184"/>
      <c r="PGK127" s="184"/>
      <c r="PGL127" s="184"/>
      <c r="PGM127" s="184"/>
      <c r="PGN127" s="184"/>
      <c r="PGO127" s="184"/>
      <c r="PGP127" s="184"/>
      <c r="PGQ127" s="184"/>
      <c r="PGR127" s="184"/>
      <c r="PGS127" s="184"/>
      <c r="PGT127" s="184"/>
      <c r="PGU127" s="184"/>
      <c r="PGV127" s="184"/>
      <c r="PGW127" s="184"/>
      <c r="PGX127" s="184"/>
      <c r="PGY127" s="184"/>
      <c r="PGZ127" s="184"/>
      <c r="PHA127" s="184"/>
      <c r="PHB127" s="184"/>
      <c r="PHC127" s="184"/>
      <c r="PHD127" s="184"/>
      <c r="PHE127" s="184"/>
      <c r="PHF127" s="184"/>
      <c r="PHG127" s="184"/>
      <c r="PHH127" s="184"/>
      <c r="PHI127" s="184"/>
      <c r="PHJ127" s="184"/>
      <c r="PHK127" s="184"/>
      <c r="PHL127" s="184"/>
      <c r="PHM127" s="184"/>
      <c r="PHN127" s="184"/>
      <c r="PHO127" s="184"/>
      <c r="PHP127" s="184"/>
      <c r="PHQ127" s="184"/>
      <c r="PHR127" s="184"/>
      <c r="PHS127" s="184"/>
      <c r="PHT127" s="184"/>
      <c r="PHU127" s="184"/>
      <c r="PHV127" s="184"/>
      <c r="PHW127" s="184"/>
      <c r="PHX127" s="184"/>
      <c r="PHY127" s="184"/>
      <c r="PHZ127" s="184"/>
      <c r="PIA127" s="184"/>
      <c r="PIB127" s="184"/>
      <c r="PIC127" s="184"/>
      <c r="PID127" s="184"/>
      <c r="PIE127" s="184"/>
      <c r="PIF127" s="184"/>
      <c r="PIG127" s="184"/>
      <c r="PIH127" s="184"/>
      <c r="PII127" s="184"/>
      <c r="PIJ127" s="184"/>
      <c r="PIK127" s="184"/>
      <c r="PIL127" s="184"/>
      <c r="PIM127" s="184"/>
      <c r="PIN127" s="184"/>
      <c r="PIO127" s="184"/>
      <c r="PIP127" s="184"/>
      <c r="PIQ127" s="184"/>
      <c r="PIR127" s="184"/>
      <c r="PIS127" s="184"/>
      <c r="PIT127" s="184"/>
      <c r="PIU127" s="184"/>
      <c r="PIV127" s="184"/>
      <c r="PIW127" s="184"/>
      <c r="PIX127" s="184"/>
      <c r="PIY127" s="184"/>
      <c r="PIZ127" s="184"/>
      <c r="PJA127" s="184"/>
      <c r="PJB127" s="184"/>
      <c r="PJC127" s="184"/>
      <c r="PJD127" s="184"/>
      <c r="PJE127" s="184"/>
      <c r="PJF127" s="184"/>
      <c r="PJG127" s="184"/>
      <c r="PJH127" s="184"/>
      <c r="PJI127" s="184"/>
      <c r="PJJ127" s="184"/>
      <c r="PJK127" s="184"/>
      <c r="PJL127" s="184"/>
      <c r="PJM127" s="184"/>
      <c r="PJN127" s="184"/>
      <c r="PJO127" s="184"/>
      <c r="PJP127" s="184"/>
      <c r="PJQ127" s="184"/>
      <c r="PJR127" s="184"/>
      <c r="PJS127" s="184"/>
      <c r="PJT127" s="184"/>
      <c r="PJU127" s="184"/>
      <c r="PJV127" s="184"/>
      <c r="PJW127" s="184"/>
      <c r="PJX127" s="184"/>
      <c r="PJY127" s="184"/>
      <c r="PJZ127" s="184"/>
      <c r="PKA127" s="184"/>
      <c r="PKB127" s="184"/>
      <c r="PKC127" s="184"/>
      <c r="PKD127" s="184"/>
      <c r="PKE127" s="184"/>
      <c r="PKF127" s="184"/>
      <c r="PKG127" s="184"/>
      <c r="PKH127" s="184"/>
      <c r="PKI127" s="184"/>
      <c r="PKJ127" s="184"/>
      <c r="PKK127" s="184"/>
      <c r="PKL127" s="184"/>
      <c r="PKM127" s="184"/>
      <c r="PKN127" s="184"/>
      <c r="PKO127" s="184"/>
      <c r="PKP127" s="184"/>
      <c r="PKQ127" s="184"/>
      <c r="PKR127" s="184"/>
      <c r="PKS127" s="184"/>
      <c r="PKT127" s="184"/>
      <c r="PKU127" s="184"/>
      <c r="PKV127" s="184"/>
      <c r="PKW127" s="184"/>
      <c r="PKX127" s="184"/>
      <c r="PKY127" s="184"/>
      <c r="PKZ127" s="184"/>
      <c r="PLA127" s="184"/>
      <c r="PLB127" s="184"/>
      <c r="PLC127" s="184"/>
      <c r="PLD127" s="184"/>
      <c r="PLE127" s="184"/>
      <c r="PLF127" s="184"/>
      <c r="PLG127" s="184"/>
      <c r="PLH127" s="184"/>
      <c r="PLI127" s="184"/>
      <c r="PLJ127" s="184"/>
      <c r="PLK127" s="184"/>
      <c r="PLL127" s="184"/>
      <c r="PLM127" s="184"/>
      <c r="PLN127" s="184"/>
      <c r="PLO127" s="184"/>
      <c r="PLP127" s="184"/>
      <c r="PLQ127" s="184"/>
      <c r="PLR127" s="184"/>
      <c r="PLS127" s="184"/>
      <c r="PLT127" s="184"/>
      <c r="PLU127" s="184"/>
      <c r="PLV127" s="184"/>
      <c r="PLW127" s="184"/>
      <c r="PLX127" s="184"/>
      <c r="PLY127" s="184"/>
      <c r="PLZ127" s="184"/>
      <c r="PMA127" s="184"/>
      <c r="PMB127" s="184"/>
      <c r="PMC127" s="184"/>
      <c r="PMD127" s="184"/>
      <c r="PME127" s="184"/>
      <c r="PMF127" s="184"/>
      <c r="PMG127" s="184"/>
      <c r="PMH127" s="184"/>
      <c r="PMI127" s="184"/>
      <c r="PMJ127" s="184"/>
      <c r="PMK127" s="184"/>
      <c r="PML127" s="184"/>
      <c r="PMM127" s="184"/>
      <c r="PMN127" s="184"/>
      <c r="PMO127" s="184"/>
      <c r="PMP127" s="184"/>
      <c r="PMQ127" s="184"/>
      <c r="PMR127" s="184"/>
      <c r="PMS127" s="184"/>
      <c r="PMT127" s="184"/>
      <c r="PMU127" s="184"/>
      <c r="PMV127" s="184"/>
      <c r="PMW127" s="184"/>
      <c r="PMX127" s="184"/>
      <c r="PMY127" s="184"/>
      <c r="PMZ127" s="184"/>
      <c r="PNA127" s="184"/>
      <c r="PNB127" s="184"/>
      <c r="PNC127" s="184"/>
      <c r="PND127" s="184"/>
      <c r="PNE127" s="184"/>
      <c r="PNF127" s="184"/>
      <c r="PNG127" s="184"/>
      <c r="PNH127" s="184"/>
      <c r="PNI127" s="184"/>
      <c r="PNJ127" s="184"/>
      <c r="PNK127" s="184"/>
      <c r="PNL127" s="184"/>
      <c r="PNM127" s="184"/>
      <c r="PNN127" s="184"/>
      <c r="PNO127" s="184"/>
      <c r="PNP127" s="184"/>
      <c r="PNQ127" s="184"/>
      <c r="PNR127" s="184"/>
      <c r="PNS127" s="184"/>
      <c r="PNT127" s="184"/>
      <c r="PNU127" s="184"/>
      <c r="PNV127" s="184"/>
      <c r="PNW127" s="184"/>
      <c r="PNX127" s="184"/>
      <c r="PNY127" s="184"/>
      <c r="PNZ127" s="184"/>
      <c r="POA127" s="184"/>
      <c r="POB127" s="184"/>
      <c r="POC127" s="184"/>
      <c r="POD127" s="184"/>
      <c r="POE127" s="184"/>
      <c r="POF127" s="184"/>
      <c r="POG127" s="184"/>
      <c r="POH127" s="184"/>
      <c r="POI127" s="184"/>
      <c r="POJ127" s="184"/>
      <c r="POK127" s="184"/>
      <c r="POL127" s="184"/>
      <c r="POM127" s="184"/>
      <c r="PON127" s="184"/>
      <c r="POO127" s="184"/>
      <c r="POP127" s="184"/>
      <c r="POQ127" s="184"/>
      <c r="POR127" s="184"/>
      <c r="POS127" s="184"/>
      <c r="POT127" s="184"/>
      <c r="POU127" s="184"/>
      <c r="POV127" s="184"/>
      <c r="POW127" s="184"/>
      <c r="POX127" s="184"/>
      <c r="POY127" s="184"/>
      <c r="POZ127" s="184"/>
      <c r="PPA127" s="184"/>
      <c r="PPB127" s="184"/>
      <c r="PPC127" s="184"/>
      <c r="PPD127" s="184"/>
      <c r="PPE127" s="184"/>
      <c r="PPF127" s="184"/>
      <c r="PPG127" s="184"/>
      <c r="PPH127" s="184"/>
      <c r="PPI127" s="184"/>
      <c r="PPJ127" s="184"/>
      <c r="PPK127" s="184"/>
      <c r="PPL127" s="184"/>
      <c r="PPM127" s="184"/>
      <c r="PPN127" s="184"/>
      <c r="PPO127" s="184"/>
      <c r="PPP127" s="184"/>
      <c r="PPQ127" s="184"/>
      <c r="PPR127" s="184"/>
      <c r="PPS127" s="184"/>
      <c r="PPT127" s="184"/>
      <c r="PPU127" s="184"/>
      <c r="PPV127" s="184"/>
      <c r="PPW127" s="184"/>
      <c r="PPX127" s="184"/>
      <c r="PPY127" s="184"/>
      <c r="PPZ127" s="184"/>
      <c r="PQA127" s="184"/>
      <c r="PQB127" s="184"/>
      <c r="PQC127" s="184"/>
      <c r="PQD127" s="184"/>
      <c r="PQE127" s="184"/>
      <c r="PQF127" s="184"/>
      <c r="PQG127" s="184"/>
      <c r="PQH127" s="184"/>
      <c r="PQI127" s="184"/>
      <c r="PQJ127" s="184"/>
      <c r="PQK127" s="184"/>
      <c r="PQL127" s="184"/>
      <c r="PQM127" s="184"/>
      <c r="PQN127" s="184"/>
      <c r="PQO127" s="184"/>
      <c r="PQP127" s="184"/>
      <c r="PQQ127" s="184"/>
      <c r="PQR127" s="184"/>
      <c r="PQS127" s="184"/>
      <c r="PQT127" s="184"/>
      <c r="PQU127" s="184"/>
      <c r="PQV127" s="184"/>
      <c r="PQW127" s="184"/>
      <c r="PQX127" s="184"/>
      <c r="PQY127" s="184"/>
      <c r="PQZ127" s="184"/>
      <c r="PRA127" s="184"/>
      <c r="PRB127" s="184"/>
      <c r="PRC127" s="184"/>
      <c r="PRD127" s="184"/>
      <c r="PRE127" s="184"/>
      <c r="PRF127" s="184"/>
      <c r="PRG127" s="184"/>
      <c r="PRH127" s="184"/>
      <c r="PRI127" s="184"/>
      <c r="PRJ127" s="184"/>
      <c r="PRK127" s="184"/>
      <c r="PRL127" s="184"/>
      <c r="PRM127" s="184"/>
      <c r="PRN127" s="184"/>
      <c r="PRO127" s="184"/>
      <c r="PRP127" s="184"/>
      <c r="PRQ127" s="184"/>
      <c r="PRR127" s="184"/>
      <c r="PRS127" s="184"/>
      <c r="PRT127" s="184"/>
      <c r="PRU127" s="184"/>
      <c r="PRV127" s="184"/>
      <c r="PRW127" s="184"/>
      <c r="PRX127" s="184"/>
      <c r="PRY127" s="184"/>
      <c r="PRZ127" s="184"/>
      <c r="PSA127" s="184"/>
      <c r="PSB127" s="184"/>
      <c r="PSC127" s="184"/>
      <c r="PSD127" s="184"/>
      <c r="PSE127" s="184"/>
      <c r="PSF127" s="184"/>
      <c r="PSG127" s="184"/>
      <c r="PSH127" s="184"/>
      <c r="PSI127" s="184"/>
      <c r="PSJ127" s="184"/>
      <c r="PSK127" s="184"/>
      <c r="PSL127" s="184"/>
      <c r="PSM127" s="184"/>
      <c r="PSN127" s="184"/>
      <c r="PSO127" s="184"/>
      <c r="PSP127" s="184"/>
      <c r="PSQ127" s="184"/>
      <c r="PSR127" s="184"/>
      <c r="PSS127" s="184"/>
      <c r="PST127" s="184"/>
      <c r="PSU127" s="184"/>
      <c r="PSV127" s="184"/>
      <c r="PSW127" s="184"/>
      <c r="PSX127" s="184"/>
      <c r="PSY127" s="184"/>
      <c r="PSZ127" s="184"/>
      <c r="PTA127" s="184"/>
      <c r="PTB127" s="184"/>
      <c r="PTC127" s="184"/>
      <c r="PTD127" s="184"/>
      <c r="PTE127" s="184"/>
      <c r="PTF127" s="184"/>
      <c r="PTG127" s="184"/>
      <c r="PTH127" s="184"/>
      <c r="PTI127" s="184"/>
      <c r="PTJ127" s="184"/>
      <c r="PTK127" s="184"/>
      <c r="PTL127" s="184"/>
      <c r="PTM127" s="184"/>
      <c r="PTN127" s="184"/>
      <c r="PTO127" s="184"/>
      <c r="PTP127" s="184"/>
      <c r="PTQ127" s="184"/>
      <c r="PTR127" s="184"/>
      <c r="PTS127" s="184"/>
      <c r="PTT127" s="184"/>
      <c r="PTU127" s="184"/>
      <c r="PTV127" s="184"/>
      <c r="PTW127" s="184"/>
      <c r="PTX127" s="184"/>
      <c r="PTY127" s="184"/>
      <c r="PTZ127" s="184"/>
      <c r="PUA127" s="184"/>
      <c r="PUB127" s="184"/>
      <c r="PUC127" s="184"/>
      <c r="PUD127" s="184"/>
      <c r="PUE127" s="184"/>
      <c r="PUF127" s="184"/>
      <c r="PUG127" s="184"/>
      <c r="PUH127" s="184"/>
      <c r="PUI127" s="184"/>
      <c r="PUJ127" s="184"/>
      <c r="PUK127" s="184"/>
      <c r="PUL127" s="184"/>
      <c r="PUM127" s="184"/>
      <c r="PUN127" s="184"/>
      <c r="PUO127" s="184"/>
      <c r="PUP127" s="184"/>
      <c r="PUQ127" s="184"/>
      <c r="PUR127" s="184"/>
      <c r="PUS127" s="184"/>
      <c r="PUT127" s="184"/>
      <c r="PUU127" s="184"/>
      <c r="PUV127" s="184"/>
      <c r="PUW127" s="184"/>
      <c r="PUX127" s="184"/>
      <c r="PUY127" s="184"/>
      <c r="PUZ127" s="184"/>
      <c r="PVA127" s="184"/>
      <c r="PVB127" s="184"/>
      <c r="PVC127" s="184"/>
      <c r="PVD127" s="184"/>
      <c r="PVE127" s="184"/>
      <c r="PVF127" s="184"/>
      <c r="PVG127" s="184"/>
      <c r="PVH127" s="184"/>
      <c r="PVI127" s="184"/>
      <c r="PVJ127" s="184"/>
      <c r="PVK127" s="184"/>
      <c r="PVL127" s="184"/>
      <c r="PVM127" s="184"/>
      <c r="PVN127" s="184"/>
      <c r="PVO127" s="184"/>
      <c r="PVP127" s="184"/>
      <c r="PVQ127" s="184"/>
      <c r="PVR127" s="184"/>
      <c r="PVS127" s="184"/>
      <c r="PVT127" s="184"/>
      <c r="PVU127" s="184"/>
      <c r="PVV127" s="184"/>
      <c r="PVW127" s="184"/>
      <c r="PVX127" s="184"/>
      <c r="PVY127" s="184"/>
      <c r="PVZ127" s="184"/>
      <c r="PWA127" s="184"/>
      <c r="PWB127" s="184"/>
      <c r="PWC127" s="184"/>
      <c r="PWD127" s="184"/>
      <c r="PWE127" s="184"/>
      <c r="PWF127" s="184"/>
      <c r="PWG127" s="184"/>
      <c r="PWH127" s="184"/>
      <c r="PWI127" s="184"/>
      <c r="PWJ127" s="184"/>
      <c r="PWK127" s="184"/>
      <c r="PWL127" s="184"/>
      <c r="PWM127" s="184"/>
      <c r="PWN127" s="184"/>
      <c r="PWO127" s="184"/>
      <c r="PWP127" s="184"/>
      <c r="PWQ127" s="184"/>
      <c r="PWR127" s="184"/>
      <c r="PWS127" s="184"/>
      <c r="PWT127" s="184"/>
      <c r="PWU127" s="184"/>
      <c r="PWV127" s="184"/>
      <c r="PWW127" s="184"/>
      <c r="PWX127" s="184"/>
      <c r="PWY127" s="184"/>
      <c r="PWZ127" s="184"/>
      <c r="PXA127" s="184"/>
      <c r="PXB127" s="184"/>
      <c r="PXC127" s="184"/>
      <c r="PXD127" s="184"/>
      <c r="PXE127" s="184"/>
      <c r="PXF127" s="184"/>
      <c r="PXG127" s="184"/>
      <c r="PXH127" s="184"/>
      <c r="PXI127" s="184"/>
      <c r="PXJ127" s="184"/>
      <c r="PXK127" s="184"/>
      <c r="PXL127" s="184"/>
      <c r="PXM127" s="184"/>
      <c r="PXN127" s="184"/>
      <c r="PXO127" s="184"/>
      <c r="PXP127" s="184"/>
      <c r="PXQ127" s="184"/>
      <c r="PXR127" s="184"/>
      <c r="PXS127" s="184"/>
      <c r="PXT127" s="184"/>
      <c r="PXU127" s="184"/>
      <c r="PXV127" s="184"/>
      <c r="PXW127" s="184"/>
      <c r="PXX127" s="184"/>
      <c r="PXY127" s="184"/>
      <c r="PXZ127" s="184"/>
      <c r="PYA127" s="184"/>
      <c r="PYB127" s="184"/>
      <c r="PYC127" s="184"/>
      <c r="PYD127" s="184"/>
      <c r="PYE127" s="184"/>
      <c r="PYF127" s="184"/>
      <c r="PYG127" s="184"/>
      <c r="PYH127" s="184"/>
      <c r="PYI127" s="184"/>
      <c r="PYJ127" s="184"/>
      <c r="PYK127" s="184"/>
      <c r="PYL127" s="184"/>
      <c r="PYM127" s="184"/>
      <c r="PYN127" s="184"/>
      <c r="PYO127" s="184"/>
      <c r="PYP127" s="184"/>
      <c r="PYQ127" s="184"/>
      <c r="PYR127" s="184"/>
      <c r="PYS127" s="184"/>
      <c r="PYT127" s="184"/>
      <c r="PYU127" s="184"/>
      <c r="PYV127" s="184"/>
      <c r="PYW127" s="184"/>
      <c r="PYX127" s="184"/>
      <c r="PYY127" s="184"/>
      <c r="PYZ127" s="184"/>
      <c r="PZA127" s="184"/>
      <c r="PZB127" s="184"/>
      <c r="PZC127" s="184"/>
      <c r="PZD127" s="184"/>
      <c r="PZE127" s="184"/>
      <c r="PZF127" s="184"/>
      <c r="PZG127" s="184"/>
      <c r="PZH127" s="184"/>
      <c r="PZI127" s="184"/>
      <c r="PZJ127" s="184"/>
      <c r="PZK127" s="184"/>
      <c r="PZL127" s="184"/>
      <c r="PZM127" s="184"/>
      <c r="PZN127" s="184"/>
      <c r="PZO127" s="184"/>
      <c r="PZP127" s="184"/>
      <c r="PZQ127" s="184"/>
      <c r="PZR127" s="184"/>
      <c r="PZS127" s="184"/>
      <c r="PZT127" s="184"/>
      <c r="PZU127" s="184"/>
      <c r="PZV127" s="184"/>
      <c r="PZW127" s="184"/>
      <c r="PZX127" s="184"/>
      <c r="PZY127" s="184"/>
      <c r="PZZ127" s="184"/>
      <c r="QAA127" s="184"/>
      <c r="QAB127" s="184"/>
      <c r="QAC127" s="184"/>
      <c r="QAD127" s="184"/>
      <c r="QAE127" s="184"/>
      <c r="QAF127" s="184"/>
      <c r="QAG127" s="184"/>
      <c r="QAH127" s="184"/>
      <c r="QAI127" s="184"/>
      <c r="QAJ127" s="184"/>
      <c r="QAK127" s="184"/>
      <c r="QAL127" s="184"/>
      <c r="QAM127" s="184"/>
      <c r="QAN127" s="184"/>
      <c r="QAO127" s="184"/>
      <c r="QAP127" s="184"/>
      <c r="QAQ127" s="184"/>
      <c r="QAR127" s="184"/>
      <c r="QAS127" s="184"/>
      <c r="QAT127" s="184"/>
      <c r="QAU127" s="184"/>
      <c r="QAV127" s="184"/>
      <c r="QAW127" s="184"/>
      <c r="QAX127" s="184"/>
      <c r="QAY127" s="184"/>
      <c r="QAZ127" s="184"/>
      <c r="QBA127" s="184"/>
      <c r="QBB127" s="184"/>
      <c r="QBC127" s="184"/>
      <c r="QBD127" s="184"/>
      <c r="QBE127" s="184"/>
      <c r="QBF127" s="184"/>
      <c r="QBG127" s="184"/>
      <c r="QBH127" s="184"/>
      <c r="QBI127" s="184"/>
      <c r="QBJ127" s="184"/>
      <c r="QBK127" s="184"/>
      <c r="QBL127" s="184"/>
      <c r="QBM127" s="184"/>
      <c r="QBN127" s="184"/>
      <c r="QBO127" s="184"/>
      <c r="QBP127" s="184"/>
      <c r="QBQ127" s="184"/>
      <c r="QBR127" s="184"/>
      <c r="QBS127" s="184"/>
      <c r="QBT127" s="184"/>
      <c r="QBU127" s="184"/>
      <c r="QBV127" s="184"/>
      <c r="QBW127" s="184"/>
      <c r="QBX127" s="184"/>
      <c r="QBY127" s="184"/>
      <c r="QBZ127" s="184"/>
      <c r="QCA127" s="184"/>
      <c r="QCB127" s="184"/>
      <c r="QCC127" s="184"/>
      <c r="QCD127" s="184"/>
      <c r="QCE127" s="184"/>
      <c r="QCF127" s="184"/>
      <c r="QCG127" s="184"/>
      <c r="QCH127" s="184"/>
      <c r="QCI127" s="184"/>
      <c r="QCJ127" s="184"/>
      <c r="QCK127" s="184"/>
      <c r="QCL127" s="184"/>
      <c r="QCM127" s="184"/>
      <c r="QCN127" s="184"/>
      <c r="QCO127" s="184"/>
      <c r="QCP127" s="184"/>
      <c r="QCQ127" s="184"/>
      <c r="QCR127" s="184"/>
      <c r="QCS127" s="184"/>
      <c r="QCT127" s="184"/>
      <c r="QCU127" s="184"/>
      <c r="QCV127" s="184"/>
      <c r="QCW127" s="184"/>
      <c r="QCX127" s="184"/>
      <c r="QCY127" s="184"/>
      <c r="QCZ127" s="184"/>
      <c r="QDA127" s="184"/>
      <c r="QDB127" s="184"/>
      <c r="QDC127" s="184"/>
      <c r="QDD127" s="184"/>
      <c r="QDE127" s="184"/>
      <c r="QDF127" s="184"/>
      <c r="QDG127" s="184"/>
      <c r="QDH127" s="184"/>
      <c r="QDI127" s="184"/>
      <c r="QDJ127" s="184"/>
      <c r="QDK127" s="184"/>
      <c r="QDL127" s="184"/>
      <c r="QDM127" s="184"/>
      <c r="QDN127" s="184"/>
      <c r="QDO127" s="184"/>
      <c r="QDP127" s="184"/>
      <c r="QDQ127" s="184"/>
      <c r="QDR127" s="184"/>
      <c r="QDS127" s="184"/>
      <c r="QDT127" s="184"/>
      <c r="QDU127" s="184"/>
      <c r="QDV127" s="184"/>
      <c r="QDW127" s="184"/>
      <c r="QDX127" s="184"/>
      <c r="QDY127" s="184"/>
      <c r="QDZ127" s="184"/>
      <c r="QEA127" s="184"/>
      <c r="QEB127" s="184"/>
      <c r="QEC127" s="184"/>
      <c r="QED127" s="184"/>
      <c r="QEE127" s="184"/>
      <c r="QEF127" s="184"/>
      <c r="QEG127" s="184"/>
      <c r="QEH127" s="184"/>
      <c r="QEI127" s="184"/>
      <c r="QEJ127" s="184"/>
      <c r="QEK127" s="184"/>
      <c r="QEL127" s="184"/>
      <c r="QEM127" s="184"/>
      <c r="QEN127" s="184"/>
      <c r="QEO127" s="184"/>
      <c r="QEP127" s="184"/>
      <c r="QEQ127" s="184"/>
      <c r="QER127" s="184"/>
      <c r="QES127" s="184"/>
      <c r="QET127" s="184"/>
      <c r="QEU127" s="184"/>
      <c r="QEV127" s="184"/>
      <c r="QEW127" s="184"/>
      <c r="QEX127" s="184"/>
      <c r="QEY127" s="184"/>
      <c r="QEZ127" s="184"/>
      <c r="QFA127" s="184"/>
      <c r="QFB127" s="184"/>
      <c r="QFC127" s="184"/>
      <c r="QFD127" s="184"/>
      <c r="QFE127" s="184"/>
      <c r="QFF127" s="184"/>
      <c r="QFG127" s="184"/>
      <c r="QFH127" s="184"/>
      <c r="QFI127" s="184"/>
      <c r="QFJ127" s="184"/>
      <c r="QFK127" s="184"/>
      <c r="QFL127" s="184"/>
      <c r="QFM127" s="184"/>
      <c r="QFN127" s="184"/>
      <c r="QFO127" s="184"/>
      <c r="QFP127" s="184"/>
      <c r="QFQ127" s="184"/>
      <c r="QFR127" s="184"/>
      <c r="QFS127" s="184"/>
      <c r="QFT127" s="184"/>
      <c r="QFU127" s="184"/>
      <c r="QFV127" s="184"/>
      <c r="QFW127" s="184"/>
      <c r="QFX127" s="184"/>
      <c r="QFY127" s="184"/>
      <c r="QFZ127" s="184"/>
      <c r="QGA127" s="184"/>
      <c r="QGB127" s="184"/>
      <c r="QGC127" s="184"/>
      <c r="QGD127" s="184"/>
      <c r="QGE127" s="184"/>
      <c r="QGF127" s="184"/>
      <c r="QGG127" s="184"/>
      <c r="QGH127" s="184"/>
      <c r="QGI127" s="184"/>
      <c r="QGJ127" s="184"/>
      <c r="QGK127" s="184"/>
      <c r="QGL127" s="184"/>
      <c r="QGM127" s="184"/>
      <c r="QGN127" s="184"/>
      <c r="QGO127" s="184"/>
      <c r="QGP127" s="184"/>
      <c r="QGQ127" s="184"/>
      <c r="QGR127" s="184"/>
      <c r="QGS127" s="184"/>
      <c r="QGT127" s="184"/>
      <c r="QGU127" s="184"/>
      <c r="QGV127" s="184"/>
      <c r="QGW127" s="184"/>
      <c r="QGX127" s="184"/>
      <c r="QGY127" s="184"/>
      <c r="QGZ127" s="184"/>
      <c r="QHA127" s="184"/>
      <c r="QHB127" s="184"/>
      <c r="QHC127" s="184"/>
      <c r="QHD127" s="184"/>
      <c r="QHE127" s="184"/>
      <c r="QHF127" s="184"/>
      <c r="QHG127" s="184"/>
      <c r="QHH127" s="184"/>
      <c r="QHI127" s="184"/>
      <c r="QHJ127" s="184"/>
      <c r="QHK127" s="184"/>
      <c r="QHL127" s="184"/>
      <c r="QHM127" s="184"/>
      <c r="QHN127" s="184"/>
      <c r="QHO127" s="184"/>
      <c r="QHP127" s="184"/>
      <c r="QHQ127" s="184"/>
      <c r="QHR127" s="184"/>
      <c r="QHS127" s="184"/>
      <c r="QHT127" s="184"/>
      <c r="QHU127" s="184"/>
      <c r="QHV127" s="184"/>
      <c r="QHW127" s="184"/>
      <c r="QHX127" s="184"/>
      <c r="QHY127" s="184"/>
      <c r="QHZ127" s="184"/>
      <c r="QIA127" s="184"/>
      <c r="QIB127" s="184"/>
      <c r="QIC127" s="184"/>
      <c r="QID127" s="184"/>
      <c r="QIE127" s="184"/>
      <c r="QIF127" s="184"/>
      <c r="QIG127" s="184"/>
      <c r="QIH127" s="184"/>
      <c r="QII127" s="184"/>
      <c r="QIJ127" s="184"/>
      <c r="QIK127" s="184"/>
      <c r="QIL127" s="184"/>
      <c r="QIM127" s="184"/>
      <c r="QIN127" s="184"/>
      <c r="QIO127" s="184"/>
      <c r="QIP127" s="184"/>
      <c r="QIQ127" s="184"/>
      <c r="QIR127" s="184"/>
      <c r="QIS127" s="184"/>
      <c r="QIT127" s="184"/>
      <c r="QIU127" s="184"/>
      <c r="QIV127" s="184"/>
      <c r="QIW127" s="184"/>
      <c r="QIX127" s="184"/>
      <c r="QIY127" s="184"/>
      <c r="QIZ127" s="184"/>
      <c r="QJA127" s="184"/>
      <c r="QJB127" s="184"/>
      <c r="QJC127" s="184"/>
      <c r="QJD127" s="184"/>
      <c r="QJE127" s="184"/>
      <c r="QJF127" s="184"/>
      <c r="QJG127" s="184"/>
      <c r="QJH127" s="184"/>
      <c r="QJI127" s="184"/>
      <c r="QJJ127" s="184"/>
      <c r="QJK127" s="184"/>
      <c r="QJL127" s="184"/>
      <c r="QJM127" s="184"/>
      <c r="QJN127" s="184"/>
      <c r="QJO127" s="184"/>
      <c r="QJP127" s="184"/>
      <c r="QJQ127" s="184"/>
      <c r="QJR127" s="184"/>
      <c r="QJS127" s="184"/>
      <c r="QJT127" s="184"/>
      <c r="QJU127" s="184"/>
      <c r="QJV127" s="184"/>
      <c r="QJW127" s="184"/>
      <c r="QJX127" s="184"/>
      <c r="QJY127" s="184"/>
      <c r="QJZ127" s="184"/>
      <c r="QKA127" s="184"/>
      <c r="QKB127" s="184"/>
      <c r="QKC127" s="184"/>
      <c r="QKD127" s="184"/>
      <c r="QKE127" s="184"/>
      <c r="QKF127" s="184"/>
      <c r="QKG127" s="184"/>
      <c r="QKH127" s="184"/>
      <c r="QKI127" s="184"/>
      <c r="QKJ127" s="184"/>
      <c r="QKK127" s="184"/>
      <c r="QKL127" s="184"/>
      <c r="QKM127" s="184"/>
      <c r="QKN127" s="184"/>
      <c r="QKO127" s="184"/>
      <c r="QKP127" s="184"/>
      <c r="QKQ127" s="184"/>
      <c r="QKR127" s="184"/>
      <c r="QKS127" s="184"/>
      <c r="QKT127" s="184"/>
      <c r="QKU127" s="184"/>
      <c r="QKV127" s="184"/>
      <c r="QKW127" s="184"/>
      <c r="QKX127" s="184"/>
      <c r="QKY127" s="184"/>
      <c r="QKZ127" s="184"/>
      <c r="QLA127" s="184"/>
      <c r="QLB127" s="184"/>
      <c r="QLC127" s="184"/>
      <c r="QLD127" s="184"/>
      <c r="QLE127" s="184"/>
      <c r="QLF127" s="184"/>
      <c r="QLG127" s="184"/>
      <c r="QLH127" s="184"/>
      <c r="QLI127" s="184"/>
      <c r="QLJ127" s="184"/>
      <c r="QLK127" s="184"/>
      <c r="QLL127" s="184"/>
      <c r="QLM127" s="184"/>
      <c r="QLN127" s="184"/>
      <c r="QLO127" s="184"/>
      <c r="QLP127" s="184"/>
      <c r="QLQ127" s="184"/>
      <c r="QLR127" s="184"/>
      <c r="QLS127" s="184"/>
      <c r="QLT127" s="184"/>
      <c r="QLU127" s="184"/>
      <c r="QLV127" s="184"/>
      <c r="QLW127" s="184"/>
      <c r="QLX127" s="184"/>
      <c r="QLY127" s="184"/>
      <c r="QLZ127" s="184"/>
      <c r="QMA127" s="184"/>
      <c r="QMB127" s="184"/>
      <c r="QMC127" s="184"/>
      <c r="QMD127" s="184"/>
      <c r="QME127" s="184"/>
      <c r="QMF127" s="184"/>
      <c r="QMG127" s="184"/>
      <c r="QMH127" s="184"/>
      <c r="QMI127" s="184"/>
      <c r="QMJ127" s="184"/>
      <c r="QMK127" s="184"/>
      <c r="QML127" s="184"/>
      <c r="QMM127" s="184"/>
      <c r="QMN127" s="184"/>
      <c r="QMO127" s="184"/>
      <c r="QMP127" s="184"/>
      <c r="QMQ127" s="184"/>
      <c r="QMR127" s="184"/>
      <c r="QMS127" s="184"/>
      <c r="QMT127" s="184"/>
      <c r="QMU127" s="184"/>
      <c r="QMV127" s="184"/>
      <c r="QMW127" s="184"/>
      <c r="QMX127" s="184"/>
      <c r="QMY127" s="184"/>
      <c r="QMZ127" s="184"/>
      <c r="QNA127" s="184"/>
      <c r="QNB127" s="184"/>
      <c r="QNC127" s="184"/>
      <c r="QND127" s="184"/>
      <c r="QNE127" s="184"/>
      <c r="QNF127" s="184"/>
      <c r="QNG127" s="184"/>
      <c r="QNH127" s="184"/>
      <c r="QNI127" s="184"/>
      <c r="QNJ127" s="184"/>
      <c r="QNK127" s="184"/>
      <c r="QNL127" s="184"/>
      <c r="QNM127" s="184"/>
      <c r="QNN127" s="184"/>
      <c r="QNO127" s="184"/>
      <c r="QNP127" s="184"/>
      <c r="QNQ127" s="184"/>
      <c r="QNR127" s="184"/>
      <c r="QNS127" s="184"/>
      <c r="QNT127" s="184"/>
      <c r="QNU127" s="184"/>
      <c r="QNV127" s="184"/>
      <c r="QNW127" s="184"/>
      <c r="QNX127" s="184"/>
      <c r="QNY127" s="184"/>
      <c r="QNZ127" s="184"/>
      <c r="QOA127" s="184"/>
      <c r="QOB127" s="184"/>
      <c r="QOC127" s="184"/>
      <c r="QOD127" s="184"/>
      <c r="QOE127" s="184"/>
      <c r="QOF127" s="184"/>
      <c r="QOG127" s="184"/>
      <c r="QOH127" s="184"/>
      <c r="QOI127" s="184"/>
      <c r="QOJ127" s="184"/>
      <c r="QOK127" s="184"/>
      <c r="QOL127" s="184"/>
      <c r="QOM127" s="184"/>
      <c r="QON127" s="184"/>
      <c r="QOO127" s="184"/>
      <c r="QOP127" s="184"/>
      <c r="QOQ127" s="184"/>
      <c r="QOR127" s="184"/>
      <c r="QOS127" s="184"/>
      <c r="QOT127" s="184"/>
      <c r="QOU127" s="184"/>
      <c r="QOV127" s="184"/>
      <c r="QOW127" s="184"/>
      <c r="QOX127" s="184"/>
      <c r="QOY127" s="184"/>
      <c r="QOZ127" s="184"/>
      <c r="QPA127" s="184"/>
      <c r="QPB127" s="184"/>
      <c r="QPC127" s="184"/>
      <c r="QPD127" s="184"/>
      <c r="QPE127" s="184"/>
      <c r="QPF127" s="184"/>
      <c r="QPG127" s="184"/>
      <c r="QPH127" s="184"/>
      <c r="QPI127" s="184"/>
      <c r="QPJ127" s="184"/>
      <c r="QPK127" s="184"/>
      <c r="QPL127" s="184"/>
      <c r="QPM127" s="184"/>
      <c r="QPN127" s="184"/>
      <c r="QPO127" s="184"/>
      <c r="QPP127" s="184"/>
      <c r="QPQ127" s="184"/>
      <c r="QPR127" s="184"/>
      <c r="QPS127" s="184"/>
      <c r="QPT127" s="184"/>
      <c r="QPU127" s="184"/>
      <c r="QPV127" s="184"/>
      <c r="QPW127" s="184"/>
      <c r="QPX127" s="184"/>
      <c r="QPY127" s="184"/>
      <c r="QPZ127" s="184"/>
      <c r="QQA127" s="184"/>
      <c r="QQB127" s="184"/>
      <c r="QQC127" s="184"/>
      <c r="QQD127" s="184"/>
      <c r="QQE127" s="184"/>
      <c r="QQF127" s="184"/>
      <c r="QQG127" s="184"/>
      <c r="QQH127" s="184"/>
      <c r="QQI127" s="184"/>
      <c r="QQJ127" s="184"/>
      <c r="QQK127" s="184"/>
      <c r="QQL127" s="184"/>
      <c r="QQM127" s="184"/>
      <c r="QQN127" s="184"/>
      <c r="QQO127" s="184"/>
      <c r="QQP127" s="184"/>
      <c r="QQQ127" s="184"/>
      <c r="QQR127" s="184"/>
      <c r="QQS127" s="184"/>
      <c r="QQT127" s="184"/>
      <c r="QQU127" s="184"/>
      <c r="QQV127" s="184"/>
      <c r="QQW127" s="184"/>
      <c r="QQX127" s="184"/>
      <c r="QQY127" s="184"/>
      <c r="QQZ127" s="184"/>
      <c r="QRA127" s="184"/>
      <c r="QRB127" s="184"/>
      <c r="QRC127" s="184"/>
      <c r="QRD127" s="184"/>
      <c r="QRE127" s="184"/>
      <c r="QRF127" s="184"/>
      <c r="QRG127" s="184"/>
      <c r="QRH127" s="184"/>
      <c r="QRI127" s="184"/>
      <c r="QRJ127" s="184"/>
      <c r="QRK127" s="184"/>
      <c r="QRL127" s="184"/>
      <c r="QRM127" s="184"/>
      <c r="QRN127" s="184"/>
      <c r="QRO127" s="184"/>
      <c r="QRP127" s="184"/>
      <c r="QRQ127" s="184"/>
      <c r="QRR127" s="184"/>
      <c r="QRS127" s="184"/>
      <c r="QRT127" s="184"/>
      <c r="QRU127" s="184"/>
      <c r="QRV127" s="184"/>
      <c r="QRW127" s="184"/>
      <c r="QRX127" s="184"/>
      <c r="QRY127" s="184"/>
      <c r="QRZ127" s="184"/>
      <c r="QSA127" s="184"/>
      <c r="QSB127" s="184"/>
      <c r="QSC127" s="184"/>
      <c r="QSD127" s="184"/>
      <c r="QSE127" s="184"/>
      <c r="QSF127" s="184"/>
      <c r="QSG127" s="184"/>
      <c r="QSH127" s="184"/>
      <c r="QSI127" s="184"/>
      <c r="QSJ127" s="184"/>
      <c r="QSK127" s="184"/>
      <c r="QSL127" s="184"/>
      <c r="QSM127" s="184"/>
      <c r="QSN127" s="184"/>
      <c r="QSO127" s="184"/>
      <c r="QSP127" s="184"/>
      <c r="QSQ127" s="184"/>
      <c r="QSR127" s="184"/>
      <c r="QSS127" s="184"/>
      <c r="QST127" s="184"/>
      <c r="QSU127" s="184"/>
      <c r="QSV127" s="184"/>
      <c r="QSW127" s="184"/>
      <c r="QSX127" s="184"/>
      <c r="QSY127" s="184"/>
      <c r="QSZ127" s="184"/>
      <c r="QTA127" s="184"/>
      <c r="QTB127" s="184"/>
      <c r="QTC127" s="184"/>
      <c r="QTD127" s="184"/>
      <c r="QTE127" s="184"/>
      <c r="QTF127" s="184"/>
      <c r="QTG127" s="184"/>
      <c r="QTH127" s="184"/>
      <c r="QTI127" s="184"/>
      <c r="QTJ127" s="184"/>
      <c r="QTK127" s="184"/>
      <c r="QTL127" s="184"/>
      <c r="QTM127" s="184"/>
      <c r="QTN127" s="184"/>
      <c r="QTO127" s="184"/>
      <c r="QTP127" s="184"/>
      <c r="QTQ127" s="184"/>
      <c r="QTR127" s="184"/>
      <c r="QTS127" s="184"/>
      <c r="QTT127" s="184"/>
      <c r="QTU127" s="184"/>
      <c r="QTV127" s="184"/>
      <c r="QTW127" s="184"/>
      <c r="QTX127" s="184"/>
      <c r="QTY127" s="184"/>
      <c r="QTZ127" s="184"/>
      <c r="QUA127" s="184"/>
      <c r="QUB127" s="184"/>
      <c r="QUC127" s="184"/>
      <c r="QUD127" s="184"/>
      <c r="QUE127" s="184"/>
      <c r="QUF127" s="184"/>
      <c r="QUG127" s="184"/>
      <c r="QUH127" s="184"/>
      <c r="QUI127" s="184"/>
      <c r="QUJ127" s="184"/>
      <c r="QUK127" s="184"/>
      <c r="QUL127" s="184"/>
      <c r="QUM127" s="184"/>
      <c r="QUN127" s="184"/>
      <c r="QUO127" s="184"/>
      <c r="QUP127" s="184"/>
      <c r="QUQ127" s="184"/>
      <c r="QUR127" s="184"/>
      <c r="QUS127" s="184"/>
      <c r="QUT127" s="184"/>
      <c r="QUU127" s="184"/>
      <c r="QUV127" s="184"/>
      <c r="QUW127" s="184"/>
      <c r="QUX127" s="184"/>
      <c r="QUY127" s="184"/>
      <c r="QUZ127" s="184"/>
      <c r="QVA127" s="184"/>
      <c r="QVB127" s="184"/>
      <c r="QVC127" s="184"/>
      <c r="QVD127" s="184"/>
      <c r="QVE127" s="184"/>
      <c r="QVF127" s="184"/>
      <c r="QVG127" s="184"/>
      <c r="QVH127" s="184"/>
      <c r="QVI127" s="184"/>
      <c r="QVJ127" s="184"/>
      <c r="QVK127" s="184"/>
      <c r="QVL127" s="184"/>
      <c r="QVM127" s="184"/>
      <c r="QVN127" s="184"/>
      <c r="QVO127" s="184"/>
      <c r="QVP127" s="184"/>
      <c r="QVQ127" s="184"/>
      <c r="QVR127" s="184"/>
      <c r="QVS127" s="184"/>
      <c r="QVT127" s="184"/>
      <c r="QVU127" s="184"/>
      <c r="QVV127" s="184"/>
      <c r="QVW127" s="184"/>
      <c r="QVX127" s="184"/>
      <c r="QVY127" s="184"/>
      <c r="QVZ127" s="184"/>
      <c r="QWA127" s="184"/>
      <c r="QWB127" s="184"/>
      <c r="QWC127" s="184"/>
      <c r="QWD127" s="184"/>
      <c r="QWE127" s="184"/>
      <c r="QWF127" s="184"/>
      <c r="QWG127" s="184"/>
      <c r="QWH127" s="184"/>
      <c r="QWI127" s="184"/>
      <c r="QWJ127" s="184"/>
      <c r="QWK127" s="184"/>
      <c r="QWL127" s="184"/>
      <c r="QWM127" s="184"/>
      <c r="QWN127" s="184"/>
      <c r="QWO127" s="184"/>
      <c r="QWP127" s="184"/>
      <c r="QWQ127" s="184"/>
      <c r="QWR127" s="184"/>
      <c r="QWS127" s="184"/>
      <c r="QWT127" s="184"/>
      <c r="QWU127" s="184"/>
      <c r="QWV127" s="184"/>
      <c r="QWW127" s="184"/>
      <c r="QWX127" s="184"/>
      <c r="QWY127" s="184"/>
      <c r="QWZ127" s="184"/>
      <c r="QXA127" s="184"/>
      <c r="QXB127" s="184"/>
      <c r="QXC127" s="184"/>
      <c r="QXD127" s="184"/>
      <c r="QXE127" s="184"/>
      <c r="QXF127" s="184"/>
      <c r="QXG127" s="184"/>
      <c r="QXH127" s="184"/>
      <c r="QXI127" s="184"/>
      <c r="QXJ127" s="184"/>
      <c r="QXK127" s="184"/>
      <c r="QXL127" s="184"/>
      <c r="QXM127" s="184"/>
      <c r="QXN127" s="184"/>
      <c r="QXO127" s="184"/>
      <c r="QXP127" s="184"/>
      <c r="QXQ127" s="184"/>
      <c r="QXR127" s="184"/>
      <c r="QXS127" s="184"/>
      <c r="QXT127" s="184"/>
      <c r="QXU127" s="184"/>
      <c r="QXV127" s="184"/>
      <c r="QXW127" s="184"/>
      <c r="QXX127" s="184"/>
      <c r="QXY127" s="184"/>
      <c r="QXZ127" s="184"/>
      <c r="QYA127" s="184"/>
      <c r="QYB127" s="184"/>
      <c r="QYC127" s="184"/>
      <c r="QYD127" s="184"/>
      <c r="QYE127" s="184"/>
      <c r="QYF127" s="184"/>
      <c r="QYG127" s="184"/>
      <c r="QYH127" s="184"/>
      <c r="QYI127" s="184"/>
      <c r="QYJ127" s="184"/>
      <c r="QYK127" s="184"/>
      <c r="QYL127" s="184"/>
      <c r="QYM127" s="184"/>
      <c r="QYN127" s="184"/>
      <c r="QYO127" s="184"/>
      <c r="QYP127" s="184"/>
      <c r="QYQ127" s="184"/>
      <c r="QYR127" s="184"/>
      <c r="QYS127" s="184"/>
      <c r="QYT127" s="184"/>
      <c r="QYU127" s="184"/>
      <c r="QYV127" s="184"/>
      <c r="QYW127" s="184"/>
      <c r="QYX127" s="184"/>
      <c r="QYY127" s="184"/>
      <c r="QYZ127" s="184"/>
      <c r="QZA127" s="184"/>
      <c r="QZB127" s="184"/>
      <c r="QZC127" s="184"/>
      <c r="QZD127" s="184"/>
      <c r="QZE127" s="184"/>
      <c r="QZF127" s="184"/>
      <c r="QZG127" s="184"/>
      <c r="QZH127" s="184"/>
      <c r="QZI127" s="184"/>
      <c r="QZJ127" s="184"/>
      <c r="QZK127" s="184"/>
      <c r="QZL127" s="184"/>
      <c r="QZM127" s="184"/>
      <c r="QZN127" s="184"/>
      <c r="QZO127" s="184"/>
      <c r="QZP127" s="184"/>
      <c r="QZQ127" s="184"/>
      <c r="QZR127" s="184"/>
      <c r="QZS127" s="184"/>
      <c r="QZT127" s="184"/>
      <c r="QZU127" s="184"/>
      <c r="QZV127" s="184"/>
      <c r="QZW127" s="184"/>
      <c r="QZX127" s="184"/>
      <c r="QZY127" s="184"/>
      <c r="QZZ127" s="184"/>
      <c r="RAA127" s="184"/>
      <c r="RAB127" s="184"/>
      <c r="RAC127" s="184"/>
      <c r="RAD127" s="184"/>
      <c r="RAE127" s="184"/>
      <c r="RAF127" s="184"/>
      <c r="RAG127" s="184"/>
      <c r="RAH127" s="184"/>
      <c r="RAI127" s="184"/>
      <c r="RAJ127" s="184"/>
      <c r="RAK127" s="184"/>
      <c r="RAL127" s="184"/>
      <c r="RAM127" s="184"/>
      <c r="RAN127" s="184"/>
      <c r="RAO127" s="184"/>
      <c r="RAP127" s="184"/>
      <c r="RAQ127" s="184"/>
      <c r="RAR127" s="184"/>
      <c r="RAS127" s="184"/>
      <c r="RAT127" s="184"/>
      <c r="RAU127" s="184"/>
      <c r="RAV127" s="184"/>
      <c r="RAW127" s="184"/>
      <c r="RAX127" s="184"/>
      <c r="RAY127" s="184"/>
      <c r="RAZ127" s="184"/>
      <c r="RBA127" s="184"/>
      <c r="RBB127" s="184"/>
      <c r="RBC127" s="184"/>
      <c r="RBD127" s="184"/>
      <c r="RBE127" s="184"/>
      <c r="RBF127" s="184"/>
      <c r="RBG127" s="184"/>
      <c r="RBH127" s="184"/>
      <c r="RBI127" s="184"/>
      <c r="RBJ127" s="184"/>
      <c r="RBK127" s="184"/>
      <c r="RBL127" s="184"/>
      <c r="RBM127" s="184"/>
      <c r="RBN127" s="184"/>
      <c r="RBO127" s="184"/>
      <c r="RBP127" s="184"/>
      <c r="RBQ127" s="184"/>
      <c r="RBR127" s="184"/>
      <c r="RBS127" s="184"/>
      <c r="RBT127" s="184"/>
      <c r="RBU127" s="184"/>
      <c r="RBV127" s="184"/>
      <c r="RBW127" s="184"/>
      <c r="RBX127" s="184"/>
      <c r="RBY127" s="184"/>
      <c r="RBZ127" s="184"/>
      <c r="RCA127" s="184"/>
      <c r="RCB127" s="184"/>
      <c r="RCC127" s="184"/>
      <c r="RCD127" s="184"/>
      <c r="RCE127" s="184"/>
      <c r="RCF127" s="184"/>
      <c r="RCG127" s="184"/>
      <c r="RCH127" s="184"/>
      <c r="RCI127" s="184"/>
      <c r="RCJ127" s="184"/>
      <c r="RCK127" s="184"/>
      <c r="RCL127" s="184"/>
      <c r="RCM127" s="184"/>
      <c r="RCN127" s="184"/>
      <c r="RCO127" s="184"/>
      <c r="RCP127" s="184"/>
      <c r="RCQ127" s="184"/>
      <c r="RCR127" s="184"/>
      <c r="RCS127" s="184"/>
      <c r="RCT127" s="184"/>
      <c r="RCU127" s="184"/>
      <c r="RCV127" s="184"/>
      <c r="RCW127" s="184"/>
      <c r="RCX127" s="184"/>
      <c r="RCY127" s="184"/>
      <c r="RCZ127" s="184"/>
      <c r="RDA127" s="184"/>
      <c r="RDB127" s="184"/>
      <c r="RDC127" s="184"/>
      <c r="RDD127" s="184"/>
      <c r="RDE127" s="184"/>
      <c r="RDF127" s="184"/>
      <c r="RDG127" s="184"/>
      <c r="RDH127" s="184"/>
      <c r="RDI127" s="184"/>
      <c r="RDJ127" s="184"/>
      <c r="RDK127" s="184"/>
      <c r="RDL127" s="184"/>
      <c r="RDM127" s="184"/>
      <c r="RDN127" s="184"/>
      <c r="RDO127" s="184"/>
      <c r="RDP127" s="184"/>
      <c r="RDQ127" s="184"/>
      <c r="RDR127" s="184"/>
      <c r="RDS127" s="184"/>
      <c r="RDT127" s="184"/>
      <c r="RDU127" s="184"/>
      <c r="RDV127" s="184"/>
      <c r="RDW127" s="184"/>
      <c r="RDX127" s="184"/>
      <c r="RDY127" s="184"/>
      <c r="RDZ127" s="184"/>
      <c r="REA127" s="184"/>
      <c r="REB127" s="184"/>
      <c r="REC127" s="184"/>
      <c r="RED127" s="184"/>
      <c r="REE127" s="184"/>
      <c r="REF127" s="184"/>
      <c r="REG127" s="184"/>
      <c r="REH127" s="184"/>
      <c r="REI127" s="184"/>
      <c r="REJ127" s="184"/>
      <c r="REK127" s="184"/>
      <c r="REL127" s="184"/>
      <c r="REM127" s="184"/>
      <c r="REN127" s="184"/>
      <c r="REO127" s="184"/>
      <c r="REP127" s="184"/>
      <c r="REQ127" s="184"/>
      <c r="RER127" s="184"/>
      <c r="RES127" s="184"/>
      <c r="RET127" s="184"/>
      <c r="REU127" s="184"/>
      <c r="REV127" s="184"/>
      <c r="REW127" s="184"/>
      <c r="REX127" s="184"/>
      <c r="REY127" s="184"/>
      <c r="REZ127" s="184"/>
      <c r="RFA127" s="184"/>
      <c r="RFB127" s="184"/>
      <c r="RFC127" s="184"/>
      <c r="RFD127" s="184"/>
      <c r="RFE127" s="184"/>
      <c r="RFF127" s="184"/>
      <c r="RFG127" s="184"/>
      <c r="RFH127" s="184"/>
      <c r="RFI127" s="184"/>
      <c r="RFJ127" s="184"/>
      <c r="RFK127" s="184"/>
      <c r="RFL127" s="184"/>
      <c r="RFM127" s="184"/>
      <c r="RFN127" s="184"/>
      <c r="RFO127" s="184"/>
      <c r="RFP127" s="184"/>
      <c r="RFQ127" s="184"/>
      <c r="RFR127" s="184"/>
      <c r="RFS127" s="184"/>
      <c r="RFT127" s="184"/>
      <c r="RFU127" s="184"/>
      <c r="RFV127" s="184"/>
      <c r="RFW127" s="184"/>
      <c r="RFX127" s="184"/>
      <c r="RFY127" s="184"/>
      <c r="RFZ127" s="184"/>
      <c r="RGA127" s="184"/>
      <c r="RGB127" s="184"/>
      <c r="RGC127" s="184"/>
      <c r="RGD127" s="184"/>
      <c r="RGE127" s="184"/>
      <c r="RGF127" s="184"/>
      <c r="RGG127" s="184"/>
      <c r="RGH127" s="184"/>
      <c r="RGI127" s="184"/>
      <c r="RGJ127" s="184"/>
      <c r="RGK127" s="184"/>
      <c r="RGL127" s="184"/>
      <c r="RGM127" s="184"/>
      <c r="RGN127" s="184"/>
      <c r="RGO127" s="184"/>
      <c r="RGP127" s="184"/>
      <c r="RGQ127" s="184"/>
      <c r="RGR127" s="184"/>
      <c r="RGS127" s="184"/>
      <c r="RGT127" s="184"/>
      <c r="RGU127" s="184"/>
      <c r="RGV127" s="184"/>
      <c r="RGW127" s="184"/>
      <c r="RGX127" s="184"/>
      <c r="RGY127" s="184"/>
      <c r="RGZ127" s="184"/>
      <c r="RHA127" s="184"/>
      <c r="RHB127" s="184"/>
      <c r="RHC127" s="184"/>
      <c r="RHD127" s="184"/>
      <c r="RHE127" s="184"/>
      <c r="RHF127" s="184"/>
      <c r="RHG127" s="184"/>
      <c r="RHH127" s="184"/>
      <c r="RHI127" s="184"/>
      <c r="RHJ127" s="184"/>
      <c r="RHK127" s="184"/>
      <c r="RHL127" s="184"/>
      <c r="RHM127" s="184"/>
      <c r="RHN127" s="184"/>
      <c r="RHO127" s="184"/>
      <c r="RHP127" s="184"/>
      <c r="RHQ127" s="184"/>
      <c r="RHR127" s="184"/>
      <c r="RHS127" s="184"/>
      <c r="RHT127" s="184"/>
      <c r="RHU127" s="184"/>
      <c r="RHV127" s="184"/>
      <c r="RHW127" s="184"/>
      <c r="RHX127" s="184"/>
      <c r="RHY127" s="184"/>
      <c r="RHZ127" s="184"/>
      <c r="RIA127" s="184"/>
      <c r="RIB127" s="184"/>
      <c r="RIC127" s="184"/>
      <c r="RID127" s="184"/>
      <c r="RIE127" s="184"/>
      <c r="RIF127" s="184"/>
      <c r="RIG127" s="184"/>
      <c r="RIH127" s="184"/>
      <c r="RII127" s="184"/>
      <c r="RIJ127" s="184"/>
      <c r="RIK127" s="184"/>
      <c r="RIL127" s="184"/>
      <c r="RIM127" s="184"/>
      <c r="RIN127" s="184"/>
      <c r="RIO127" s="184"/>
      <c r="RIP127" s="184"/>
      <c r="RIQ127" s="184"/>
      <c r="RIR127" s="184"/>
      <c r="RIS127" s="184"/>
      <c r="RIT127" s="184"/>
      <c r="RIU127" s="184"/>
      <c r="RIV127" s="184"/>
      <c r="RIW127" s="184"/>
      <c r="RIX127" s="184"/>
      <c r="RIY127" s="184"/>
      <c r="RIZ127" s="184"/>
      <c r="RJA127" s="184"/>
      <c r="RJB127" s="184"/>
      <c r="RJC127" s="184"/>
      <c r="RJD127" s="184"/>
      <c r="RJE127" s="184"/>
      <c r="RJF127" s="184"/>
      <c r="RJG127" s="184"/>
      <c r="RJH127" s="184"/>
      <c r="RJI127" s="184"/>
      <c r="RJJ127" s="184"/>
      <c r="RJK127" s="184"/>
      <c r="RJL127" s="184"/>
      <c r="RJM127" s="184"/>
      <c r="RJN127" s="184"/>
      <c r="RJO127" s="184"/>
      <c r="RJP127" s="184"/>
      <c r="RJQ127" s="184"/>
      <c r="RJR127" s="184"/>
      <c r="RJS127" s="184"/>
      <c r="RJT127" s="184"/>
      <c r="RJU127" s="184"/>
      <c r="RJV127" s="184"/>
      <c r="RJW127" s="184"/>
      <c r="RJX127" s="184"/>
      <c r="RJY127" s="184"/>
      <c r="RJZ127" s="184"/>
      <c r="RKA127" s="184"/>
      <c r="RKB127" s="184"/>
      <c r="RKC127" s="184"/>
      <c r="RKD127" s="184"/>
      <c r="RKE127" s="184"/>
      <c r="RKF127" s="184"/>
      <c r="RKG127" s="184"/>
      <c r="RKH127" s="184"/>
      <c r="RKI127" s="184"/>
      <c r="RKJ127" s="184"/>
      <c r="RKK127" s="184"/>
      <c r="RKL127" s="184"/>
      <c r="RKM127" s="184"/>
      <c r="RKN127" s="184"/>
      <c r="RKO127" s="184"/>
      <c r="RKP127" s="184"/>
      <c r="RKQ127" s="184"/>
      <c r="RKR127" s="184"/>
      <c r="RKS127" s="184"/>
      <c r="RKT127" s="184"/>
      <c r="RKU127" s="184"/>
      <c r="RKV127" s="184"/>
      <c r="RKW127" s="184"/>
      <c r="RKX127" s="184"/>
      <c r="RKY127" s="184"/>
      <c r="RKZ127" s="184"/>
      <c r="RLA127" s="184"/>
      <c r="RLB127" s="184"/>
      <c r="RLC127" s="184"/>
      <c r="RLD127" s="184"/>
      <c r="RLE127" s="184"/>
      <c r="RLF127" s="184"/>
      <c r="RLG127" s="184"/>
      <c r="RLH127" s="184"/>
      <c r="RLI127" s="184"/>
      <c r="RLJ127" s="184"/>
      <c r="RLK127" s="184"/>
      <c r="RLL127" s="184"/>
      <c r="RLM127" s="184"/>
      <c r="RLN127" s="184"/>
      <c r="RLO127" s="184"/>
      <c r="RLP127" s="184"/>
      <c r="RLQ127" s="184"/>
      <c r="RLR127" s="184"/>
      <c r="RLS127" s="184"/>
      <c r="RLT127" s="184"/>
      <c r="RLU127" s="184"/>
      <c r="RLV127" s="184"/>
      <c r="RLW127" s="184"/>
      <c r="RLX127" s="184"/>
      <c r="RLY127" s="184"/>
      <c r="RLZ127" s="184"/>
      <c r="RMA127" s="184"/>
      <c r="RMB127" s="184"/>
      <c r="RMC127" s="184"/>
      <c r="RMD127" s="184"/>
      <c r="RME127" s="184"/>
      <c r="RMF127" s="184"/>
      <c r="RMG127" s="184"/>
      <c r="RMH127" s="184"/>
      <c r="RMI127" s="184"/>
      <c r="RMJ127" s="184"/>
      <c r="RMK127" s="184"/>
      <c r="RML127" s="184"/>
      <c r="RMM127" s="184"/>
      <c r="RMN127" s="184"/>
      <c r="RMO127" s="184"/>
      <c r="RMP127" s="184"/>
      <c r="RMQ127" s="184"/>
      <c r="RMR127" s="184"/>
      <c r="RMS127" s="184"/>
      <c r="RMT127" s="184"/>
      <c r="RMU127" s="184"/>
      <c r="RMV127" s="184"/>
      <c r="RMW127" s="184"/>
      <c r="RMX127" s="184"/>
      <c r="RMY127" s="184"/>
      <c r="RMZ127" s="184"/>
      <c r="RNA127" s="184"/>
      <c r="RNB127" s="184"/>
      <c r="RNC127" s="184"/>
      <c r="RND127" s="184"/>
      <c r="RNE127" s="184"/>
      <c r="RNF127" s="184"/>
      <c r="RNG127" s="184"/>
      <c r="RNH127" s="184"/>
      <c r="RNI127" s="184"/>
      <c r="RNJ127" s="184"/>
      <c r="RNK127" s="184"/>
      <c r="RNL127" s="184"/>
      <c r="RNM127" s="184"/>
      <c r="RNN127" s="184"/>
      <c r="RNO127" s="184"/>
      <c r="RNP127" s="184"/>
      <c r="RNQ127" s="184"/>
      <c r="RNR127" s="184"/>
      <c r="RNS127" s="184"/>
      <c r="RNT127" s="184"/>
      <c r="RNU127" s="184"/>
      <c r="RNV127" s="184"/>
      <c r="RNW127" s="184"/>
      <c r="RNX127" s="184"/>
      <c r="RNY127" s="184"/>
      <c r="RNZ127" s="184"/>
      <c r="ROA127" s="184"/>
      <c r="ROB127" s="184"/>
      <c r="ROC127" s="184"/>
      <c r="ROD127" s="184"/>
      <c r="ROE127" s="184"/>
      <c r="ROF127" s="184"/>
      <c r="ROG127" s="184"/>
      <c r="ROH127" s="184"/>
      <c r="ROI127" s="184"/>
      <c r="ROJ127" s="184"/>
      <c r="ROK127" s="184"/>
      <c r="ROL127" s="184"/>
      <c r="ROM127" s="184"/>
      <c r="RON127" s="184"/>
      <c r="ROO127" s="184"/>
      <c r="ROP127" s="184"/>
      <c r="ROQ127" s="184"/>
      <c r="ROR127" s="184"/>
      <c r="ROS127" s="184"/>
      <c r="ROT127" s="184"/>
      <c r="ROU127" s="184"/>
      <c r="ROV127" s="184"/>
      <c r="ROW127" s="184"/>
      <c r="ROX127" s="184"/>
      <c r="ROY127" s="184"/>
      <c r="ROZ127" s="184"/>
      <c r="RPA127" s="184"/>
      <c r="RPB127" s="184"/>
      <c r="RPC127" s="184"/>
      <c r="RPD127" s="184"/>
      <c r="RPE127" s="184"/>
      <c r="RPF127" s="184"/>
      <c r="RPG127" s="184"/>
      <c r="RPH127" s="184"/>
      <c r="RPI127" s="184"/>
      <c r="RPJ127" s="184"/>
      <c r="RPK127" s="184"/>
      <c r="RPL127" s="184"/>
      <c r="RPM127" s="184"/>
      <c r="RPN127" s="184"/>
      <c r="RPO127" s="184"/>
      <c r="RPP127" s="184"/>
      <c r="RPQ127" s="184"/>
      <c r="RPR127" s="184"/>
      <c r="RPS127" s="184"/>
      <c r="RPT127" s="184"/>
      <c r="RPU127" s="184"/>
      <c r="RPV127" s="184"/>
      <c r="RPW127" s="184"/>
      <c r="RPX127" s="184"/>
      <c r="RPY127" s="184"/>
      <c r="RPZ127" s="184"/>
      <c r="RQA127" s="184"/>
      <c r="RQB127" s="184"/>
      <c r="RQC127" s="184"/>
      <c r="RQD127" s="184"/>
      <c r="RQE127" s="184"/>
      <c r="RQF127" s="184"/>
      <c r="RQG127" s="184"/>
      <c r="RQH127" s="184"/>
      <c r="RQI127" s="184"/>
      <c r="RQJ127" s="184"/>
      <c r="RQK127" s="184"/>
      <c r="RQL127" s="184"/>
      <c r="RQM127" s="184"/>
      <c r="RQN127" s="184"/>
      <c r="RQO127" s="184"/>
      <c r="RQP127" s="184"/>
      <c r="RQQ127" s="184"/>
      <c r="RQR127" s="184"/>
      <c r="RQS127" s="184"/>
      <c r="RQT127" s="184"/>
      <c r="RQU127" s="184"/>
      <c r="RQV127" s="184"/>
      <c r="RQW127" s="184"/>
      <c r="RQX127" s="184"/>
      <c r="RQY127" s="184"/>
      <c r="RQZ127" s="184"/>
      <c r="RRA127" s="184"/>
      <c r="RRB127" s="184"/>
      <c r="RRC127" s="184"/>
      <c r="RRD127" s="184"/>
      <c r="RRE127" s="184"/>
      <c r="RRF127" s="184"/>
      <c r="RRG127" s="184"/>
      <c r="RRH127" s="184"/>
      <c r="RRI127" s="184"/>
      <c r="RRJ127" s="184"/>
      <c r="RRK127" s="184"/>
      <c r="RRL127" s="184"/>
      <c r="RRM127" s="184"/>
      <c r="RRN127" s="184"/>
      <c r="RRO127" s="184"/>
      <c r="RRP127" s="184"/>
      <c r="RRQ127" s="184"/>
      <c r="RRR127" s="184"/>
      <c r="RRS127" s="184"/>
      <c r="RRT127" s="184"/>
      <c r="RRU127" s="184"/>
      <c r="RRV127" s="184"/>
      <c r="RRW127" s="184"/>
      <c r="RRX127" s="184"/>
      <c r="RRY127" s="184"/>
      <c r="RRZ127" s="184"/>
      <c r="RSA127" s="184"/>
      <c r="RSB127" s="184"/>
      <c r="RSC127" s="184"/>
      <c r="RSD127" s="184"/>
      <c r="RSE127" s="184"/>
      <c r="RSF127" s="184"/>
      <c r="RSG127" s="184"/>
      <c r="RSH127" s="184"/>
      <c r="RSI127" s="184"/>
      <c r="RSJ127" s="184"/>
      <c r="RSK127" s="184"/>
      <c r="RSL127" s="184"/>
      <c r="RSM127" s="184"/>
      <c r="RSN127" s="184"/>
      <c r="RSO127" s="184"/>
      <c r="RSP127" s="184"/>
      <c r="RSQ127" s="184"/>
      <c r="RSR127" s="184"/>
      <c r="RSS127" s="184"/>
      <c r="RST127" s="184"/>
      <c r="RSU127" s="184"/>
      <c r="RSV127" s="184"/>
      <c r="RSW127" s="184"/>
      <c r="RSX127" s="184"/>
      <c r="RSY127" s="184"/>
      <c r="RSZ127" s="184"/>
      <c r="RTA127" s="184"/>
      <c r="RTB127" s="184"/>
      <c r="RTC127" s="184"/>
      <c r="RTD127" s="184"/>
      <c r="RTE127" s="184"/>
      <c r="RTF127" s="184"/>
      <c r="RTG127" s="184"/>
      <c r="RTH127" s="184"/>
      <c r="RTI127" s="184"/>
      <c r="RTJ127" s="184"/>
      <c r="RTK127" s="184"/>
      <c r="RTL127" s="184"/>
      <c r="RTM127" s="184"/>
      <c r="RTN127" s="184"/>
      <c r="RTO127" s="184"/>
      <c r="RTP127" s="184"/>
      <c r="RTQ127" s="184"/>
      <c r="RTR127" s="184"/>
      <c r="RTS127" s="184"/>
      <c r="RTT127" s="184"/>
      <c r="RTU127" s="184"/>
      <c r="RTV127" s="184"/>
      <c r="RTW127" s="184"/>
      <c r="RTX127" s="184"/>
      <c r="RTY127" s="184"/>
      <c r="RTZ127" s="184"/>
      <c r="RUA127" s="184"/>
      <c r="RUB127" s="184"/>
      <c r="RUC127" s="184"/>
      <c r="RUD127" s="184"/>
      <c r="RUE127" s="184"/>
      <c r="RUF127" s="184"/>
      <c r="RUG127" s="184"/>
      <c r="RUH127" s="184"/>
      <c r="RUI127" s="184"/>
      <c r="RUJ127" s="184"/>
      <c r="RUK127" s="184"/>
      <c r="RUL127" s="184"/>
      <c r="RUM127" s="184"/>
      <c r="RUN127" s="184"/>
      <c r="RUO127" s="184"/>
      <c r="RUP127" s="184"/>
      <c r="RUQ127" s="184"/>
      <c r="RUR127" s="184"/>
      <c r="RUS127" s="184"/>
      <c r="RUT127" s="184"/>
      <c r="RUU127" s="184"/>
      <c r="RUV127" s="184"/>
      <c r="RUW127" s="184"/>
      <c r="RUX127" s="184"/>
      <c r="RUY127" s="184"/>
      <c r="RUZ127" s="184"/>
      <c r="RVA127" s="184"/>
      <c r="RVB127" s="184"/>
      <c r="RVC127" s="184"/>
      <c r="RVD127" s="184"/>
      <c r="RVE127" s="184"/>
      <c r="RVF127" s="184"/>
      <c r="RVG127" s="184"/>
      <c r="RVH127" s="184"/>
      <c r="RVI127" s="184"/>
      <c r="RVJ127" s="184"/>
      <c r="RVK127" s="184"/>
      <c r="RVL127" s="184"/>
      <c r="RVM127" s="184"/>
      <c r="RVN127" s="184"/>
      <c r="RVO127" s="184"/>
      <c r="RVP127" s="184"/>
      <c r="RVQ127" s="184"/>
      <c r="RVR127" s="184"/>
      <c r="RVS127" s="184"/>
      <c r="RVT127" s="184"/>
      <c r="RVU127" s="184"/>
      <c r="RVV127" s="184"/>
      <c r="RVW127" s="184"/>
      <c r="RVX127" s="184"/>
      <c r="RVY127" s="184"/>
      <c r="RVZ127" s="184"/>
      <c r="RWA127" s="184"/>
      <c r="RWB127" s="184"/>
      <c r="RWC127" s="184"/>
      <c r="RWD127" s="184"/>
      <c r="RWE127" s="184"/>
      <c r="RWF127" s="184"/>
      <c r="RWG127" s="184"/>
      <c r="RWH127" s="184"/>
      <c r="RWI127" s="184"/>
      <c r="RWJ127" s="184"/>
      <c r="RWK127" s="184"/>
      <c r="RWL127" s="184"/>
      <c r="RWM127" s="184"/>
      <c r="RWN127" s="184"/>
      <c r="RWO127" s="184"/>
      <c r="RWP127" s="184"/>
      <c r="RWQ127" s="184"/>
      <c r="RWR127" s="184"/>
      <c r="RWS127" s="184"/>
      <c r="RWT127" s="184"/>
      <c r="RWU127" s="184"/>
      <c r="RWV127" s="184"/>
      <c r="RWW127" s="184"/>
      <c r="RWX127" s="184"/>
      <c r="RWY127" s="184"/>
      <c r="RWZ127" s="184"/>
      <c r="RXA127" s="184"/>
      <c r="RXB127" s="184"/>
      <c r="RXC127" s="184"/>
      <c r="RXD127" s="184"/>
      <c r="RXE127" s="184"/>
      <c r="RXF127" s="184"/>
      <c r="RXG127" s="184"/>
      <c r="RXH127" s="184"/>
      <c r="RXI127" s="184"/>
      <c r="RXJ127" s="184"/>
      <c r="RXK127" s="184"/>
      <c r="RXL127" s="184"/>
      <c r="RXM127" s="184"/>
      <c r="RXN127" s="184"/>
      <c r="RXO127" s="184"/>
      <c r="RXP127" s="184"/>
      <c r="RXQ127" s="184"/>
      <c r="RXR127" s="184"/>
      <c r="RXS127" s="184"/>
      <c r="RXT127" s="184"/>
      <c r="RXU127" s="184"/>
      <c r="RXV127" s="184"/>
      <c r="RXW127" s="184"/>
      <c r="RXX127" s="184"/>
      <c r="RXY127" s="184"/>
      <c r="RXZ127" s="184"/>
      <c r="RYA127" s="184"/>
      <c r="RYB127" s="184"/>
      <c r="RYC127" s="184"/>
      <c r="RYD127" s="184"/>
      <c r="RYE127" s="184"/>
      <c r="RYF127" s="184"/>
      <c r="RYG127" s="184"/>
      <c r="RYH127" s="184"/>
      <c r="RYI127" s="184"/>
      <c r="RYJ127" s="184"/>
      <c r="RYK127" s="184"/>
      <c r="RYL127" s="184"/>
      <c r="RYM127" s="184"/>
      <c r="RYN127" s="184"/>
      <c r="RYO127" s="184"/>
      <c r="RYP127" s="184"/>
      <c r="RYQ127" s="184"/>
      <c r="RYR127" s="184"/>
      <c r="RYS127" s="184"/>
      <c r="RYT127" s="184"/>
      <c r="RYU127" s="184"/>
      <c r="RYV127" s="184"/>
      <c r="RYW127" s="184"/>
      <c r="RYX127" s="184"/>
      <c r="RYY127" s="184"/>
      <c r="RYZ127" s="184"/>
      <c r="RZA127" s="184"/>
      <c r="RZB127" s="184"/>
      <c r="RZC127" s="184"/>
      <c r="RZD127" s="184"/>
      <c r="RZE127" s="184"/>
      <c r="RZF127" s="184"/>
      <c r="RZG127" s="184"/>
      <c r="RZH127" s="184"/>
      <c r="RZI127" s="184"/>
      <c r="RZJ127" s="184"/>
      <c r="RZK127" s="184"/>
      <c r="RZL127" s="184"/>
      <c r="RZM127" s="184"/>
      <c r="RZN127" s="184"/>
      <c r="RZO127" s="184"/>
      <c r="RZP127" s="184"/>
      <c r="RZQ127" s="184"/>
      <c r="RZR127" s="184"/>
      <c r="RZS127" s="184"/>
      <c r="RZT127" s="184"/>
      <c r="RZU127" s="184"/>
      <c r="RZV127" s="184"/>
      <c r="RZW127" s="184"/>
      <c r="RZX127" s="184"/>
      <c r="RZY127" s="184"/>
      <c r="RZZ127" s="184"/>
      <c r="SAA127" s="184"/>
      <c r="SAB127" s="184"/>
      <c r="SAC127" s="184"/>
      <c r="SAD127" s="184"/>
      <c r="SAE127" s="184"/>
      <c r="SAF127" s="184"/>
      <c r="SAG127" s="184"/>
      <c r="SAH127" s="184"/>
      <c r="SAI127" s="184"/>
      <c r="SAJ127" s="184"/>
      <c r="SAK127" s="184"/>
      <c r="SAL127" s="184"/>
      <c r="SAM127" s="184"/>
      <c r="SAN127" s="184"/>
      <c r="SAO127" s="184"/>
      <c r="SAP127" s="184"/>
      <c r="SAQ127" s="184"/>
      <c r="SAR127" s="184"/>
      <c r="SAS127" s="184"/>
      <c r="SAT127" s="184"/>
      <c r="SAU127" s="184"/>
      <c r="SAV127" s="184"/>
      <c r="SAW127" s="184"/>
      <c r="SAX127" s="184"/>
      <c r="SAY127" s="184"/>
      <c r="SAZ127" s="184"/>
      <c r="SBA127" s="184"/>
      <c r="SBB127" s="184"/>
      <c r="SBC127" s="184"/>
      <c r="SBD127" s="184"/>
      <c r="SBE127" s="184"/>
      <c r="SBF127" s="184"/>
      <c r="SBG127" s="184"/>
      <c r="SBH127" s="184"/>
      <c r="SBI127" s="184"/>
      <c r="SBJ127" s="184"/>
      <c r="SBK127" s="184"/>
      <c r="SBL127" s="184"/>
      <c r="SBM127" s="184"/>
      <c r="SBN127" s="184"/>
      <c r="SBO127" s="184"/>
      <c r="SBP127" s="184"/>
      <c r="SBQ127" s="184"/>
      <c r="SBR127" s="184"/>
      <c r="SBS127" s="184"/>
      <c r="SBT127" s="184"/>
      <c r="SBU127" s="184"/>
      <c r="SBV127" s="184"/>
      <c r="SBW127" s="184"/>
      <c r="SBX127" s="184"/>
      <c r="SBY127" s="184"/>
      <c r="SBZ127" s="184"/>
      <c r="SCA127" s="184"/>
      <c r="SCB127" s="184"/>
      <c r="SCC127" s="184"/>
      <c r="SCD127" s="184"/>
      <c r="SCE127" s="184"/>
      <c r="SCF127" s="184"/>
      <c r="SCG127" s="184"/>
      <c r="SCH127" s="184"/>
      <c r="SCI127" s="184"/>
      <c r="SCJ127" s="184"/>
      <c r="SCK127" s="184"/>
      <c r="SCL127" s="184"/>
      <c r="SCM127" s="184"/>
      <c r="SCN127" s="184"/>
      <c r="SCO127" s="184"/>
      <c r="SCP127" s="184"/>
      <c r="SCQ127" s="184"/>
      <c r="SCR127" s="184"/>
      <c r="SCS127" s="184"/>
      <c r="SCT127" s="184"/>
      <c r="SCU127" s="184"/>
      <c r="SCV127" s="184"/>
      <c r="SCW127" s="184"/>
      <c r="SCX127" s="184"/>
      <c r="SCY127" s="184"/>
      <c r="SCZ127" s="184"/>
      <c r="SDA127" s="184"/>
      <c r="SDB127" s="184"/>
      <c r="SDC127" s="184"/>
      <c r="SDD127" s="184"/>
      <c r="SDE127" s="184"/>
      <c r="SDF127" s="184"/>
      <c r="SDG127" s="184"/>
      <c r="SDH127" s="184"/>
      <c r="SDI127" s="184"/>
      <c r="SDJ127" s="184"/>
      <c r="SDK127" s="184"/>
      <c r="SDL127" s="184"/>
      <c r="SDM127" s="184"/>
      <c r="SDN127" s="184"/>
      <c r="SDO127" s="184"/>
      <c r="SDP127" s="184"/>
      <c r="SDQ127" s="184"/>
      <c r="SDR127" s="184"/>
      <c r="SDS127" s="184"/>
      <c r="SDT127" s="184"/>
      <c r="SDU127" s="184"/>
      <c r="SDV127" s="184"/>
      <c r="SDW127" s="184"/>
      <c r="SDX127" s="184"/>
      <c r="SDY127" s="184"/>
      <c r="SDZ127" s="184"/>
      <c r="SEA127" s="184"/>
      <c r="SEB127" s="184"/>
      <c r="SEC127" s="184"/>
      <c r="SED127" s="184"/>
      <c r="SEE127" s="184"/>
      <c r="SEF127" s="184"/>
      <c r="SEG127" s="184"/>
      <c r="SEH127" s="184"/>
      <c r="SEI127" s="184"/>
      <c r="SEJ127" s="184"/>
      <c r="SEK127" s="184"/>
      <c r="SEL127" s="184"/>
      <c r="SEM127" s="184"/>
      <c r="SEN127" s="184"/>
      <c r="SEO127" s="184"/>
      <c r="SEP127" s="184"/>
      <c r="SEQ127" s="184"/>
      <c r="SER127" s="184"/>
      <c r="SES127" s="184"/>
      <c r="SET127" s="184"/>
      <c r="SEU127" s="184"/>
      <c r="SEV127" s="184"/>
      <c r="SEW127" s="184"/>
      <c r="SEX127" s="184"/>
      <c r="SEY127" s="184"/>
      <c r="SEZ127" s="184"/>
      <c r="SFA127" s="184"/>
      <c r="SFB127" s="184"/>
      <c r="SFC127" s="184"/>
      <c r="SFD127" s="184"/>
      <c r="SFE127" s="184"/>
      <c r="SFF127" s="184"/>
      <c r="SFG127" s="184"/>
      <c r="SFH127" s="184"/>
      <c r="SFI127" s="184"/>
      <c r="SFJ127" s="184"/>
      <c r="SFK127" s="184"/>
      <c r="SFL127" s="184"/>
      <c r="SFM127" s="184"/>
      <c r="SFN127" s="184"/>
      <c r="SFO127" s="184"/>
      <c r="SFP127" s="184"/>
      <c r="SFQ127" s="184"/>
      <c r="SFR127" s="184"/>
      <c r="SFS127" s="184"/>
      <c r="SFT127" s="184"/>
      <c r="SFU127" s="184"/>
      <c r="SFV127" s="184"/>
      <c r="SFW127" s="184"/>
      <c r="SFX127" s="184"/>
      <c r="SFY127" s="184"/>
      <c r="SFZ127" s="184"/>
      <c r="SGA127" s="184"/>
      <c r="SGB127" s="184"/>
      <c r="SGC127" s="184"/>
      <c r="SGD127" s="184"/>
      <c r="SGE127" s="184"/>
      <c r="SGF127" s="184"/>
      <c r="SGG127" s="184"/>
      <c r="SGH127" s="184"/>
      <c r="SGI127" s="184"/>
      <c r="SGJ127" s="184"/>
      <c r="SGK127" s="184"/>
      <c r="SGL127" s="184"/>
      <c r="SGM127" s="184"/>
      <c r="SGN127" s="184"/>
      <c r="SGO127" s="184"/>
      <c r="SGP127" s="184"/>
      <c r="SGQ127" s="184"/>
      <c r="SGR127" s="184"/>
      <c r="SGS127" s="184"/>
      <c r="SGT127" s="184"/>
      <c r="SGU127" s="184"/>
      <c r="SGV127" s="184"/>
      <c r="SGW127" s="184"/>
      <c r="SGX127" s="184"/>
      <c r="SGY127" s="184"/>
      <c r="SGZ127" s="184"/>
      <c r="SHA127" s="184"/>
      <c r="SHB127" s="184"/>
      <c r="SHC127" s="184"/>
      <c r="SHD127" s="184"/>
      <c r="SHE127" s="184"/>
      <c r="SHF127" s="184"/>
      <c r="SHG127" s="184"/>
      <c r="SHH127" s="184"/>
      <c r="SHI127" s="184"/>
      <c r="SHJ127" s="184"/>
      <c r="SHK127" s="184"/>
      <c r="SHL127" s="184"/>
      <c r="SHM127" s="184"/>
      <c r="SHN127" s="184"/>
      <c r="SHO127" s="184"/>
      <c r="SHP127" s="184"/>
      <c r="SHQ127" s="184"/>
      <c r="SHR127" s="184"/>
      <c r="SHS127" s="184"/>
      <c r="SHT127" s="184"/>
      <c r="SHU127" s="184"/>
      <c r="SHV127" s="184"/>
      <c r="SHW127" s="184"/>
      <c r="SHX127" s="184"/>
      <c r="SHY127" s="184"/>
      <c r="SHZ127" s="184"/>
      <c r="SIA127" s="184"/>
      <c r="SIB127" s="184"/>
      <c r="SIC127" s="184"/>
      <c r="SID127" s="184"/>
      <c r="SIE127" s="184"/>
      <c r="SIF127" s="184"/>
      <c r="SIG127" s="184"/>
      <c r="SIH127" s="184"/>
      <c r="SII127" s="184"/>
      <c r="SIJ127" s="184"/>
      <c r="SIK127" s="184"/>
      <c r="SIL127" s="184"/>
      <c r="SIM127" s="184"/>
      <c r="SIN127" s="184"/>
      <c r="SIO127" s="184"/>
      <c r="SIP127" s="184"/>
      <c r="SIQ127" s="184"/>
      <c r="SIR127" s="184"/>
      <c r="SIS127" s="184"/>
      <c r="SIT127" s="184"/>
      <c r="SIU127" s="184"/>
      <c r="SIV127" s="184"/>
      <c r="SIW127" s="184"/>
      <c r="SIX127" s="184"/>
      <c r="SIY127" s="184"/>
      <c r="SIZ127" s="184"/>
      <c r="SJA127" s="184"/>
      <c r="SJB127" s="184"/>
      <c r="SJC127" s="184"/>
      <c r="SJD127" s="184"/>
      <c r="SJE127" s="184"/>
      <c r="SJF127" s="184"/>
      <c r="SJG127" s="184"/>
      <c r="SJH127" s="184"/>
      <c r="SJI127" s="184"/>
      <c r="SJJ127" s="184"/>
      <c r="SJK127" s="184"/>
      <c r="SJL127" s="184"/>
      <c r="SJM127" s="184"/>
      <c r="SJN127" s="184"/>
      <c r="SJO127" s="184"/>
      <c r="SJP127" s="184"/>
      <c r="SJQ127" s="184"/>
      <c r="SJR127" s="184"/>
      <c r="SJS127" s="184"/>
      <c r="SJT127" s="184"/>
      <c r="SJU127" s="184"/>
      <c r="SJV127" s="184"/>
      <c r="SJW127" s="184"/>
      <c r="SJX127" s="184"/>
      <c r="SJY127" s="184"/>
      <c r="SJZ127" s="184"/>
      <c r="SKA127" s="184"/>
      <c r="SKB127" s="184"/>
      <c r="SKC127" s="184"/>
      <c r="SKD127" s="184"/>
      <c r="SKE127" s="184"/>
      <c r="SKF127" s="184"/>
      <c r="SKG127" s="184"/>
      <c r="SKH127" s="184"/>
      <c r="SKI127" s="184"/>
      <c r="SKJ127" s="184"/>
      <c r="SKK127" s="184"/>
      <c r="SKL127" s="184"/>
      <c r="SKM127" s="184"/>
      <c r="SKN127" s="184"/>
      <c r="SKO127" s="184"/>
      <c r="SKP127" s="184"/>
      <c r="SKQ127" s="184"/>
      <c r="SKR127" s="184"/>
      <c r="SKS127" s="184"/>
      <c r="SKT127" s="184"/>
      <c r="SKU127" s="184"/>
      <c r="SKV127" s="184"/>
      <c r="SKW127" s="184"/>
      <c r="SKX127" s="184"/>
      <c r="SKY127" s="184"/>
      <c r="SKZ127" s="184"/>
      <c r="SLA127" s="184"/>
      <c r="SLB127" s="184"/>
      <c r="SLC127" s="184"/>
      <c r="SLD127" s="184"/>
      <c r="SLE127" s="184"/>
      <c r="SLF127" s="184"/>
      <c r="SLG127" s="184"/>
      <c r="SLH127" s="184"/>
      <c r="SLI127" s="184"/>
      <c r="SLJ127" s="184"/>
      <c r="SLK127" s="184"/>
      <c r="SLL127" s="184"/>
      <c r="SLM127" s="184"/>
      <c r="SLN127" s="184"/>
      <c r="SLO127" s="184"/>
      <c r="SLP127" s="184"/>
      <c r="SLQ127" s="184"/>
      <c r="SLR127" s="184"/>
      <c r="SLS127" s="184"/>
      <c r="SLT127" s="184"/>
      <c r="SLU127" s="184"/>
      <c r="SLV127" s="184"/>
      <c r="SLW127" s="184"/>
      <c r="SLX127" s="184"/>
      <c r="SLY127" s="184"/>
      <c r="SLZ127" s="184"/>
      <c r="SMA127" s="184"/>
      <c r="SMB127" s="184"/>
      <c r="SMC127" s="184"/>
      <c r="SMD127" s="184"/>
      <c r="SME127" s="184"/>
      <c r="SMF127" s="184"/>
      <c r="SMG127" s="184"/>
      <c r="SMH127" s="184"/>
      <c r="SMI127" s="184"/>
      <c r="SMJ127" s="184"/>
      <c r="SMK127" s="184"/>
      <c r="SML127" s="184"/>
      <c r="SMM127" s="184"/>
      <c r="SMN127" s="184"/>
      <c r="SMO127" s="184"/>
      <c r="SMP127" s="184"/>
      <c r="SMQ127" s="184"/>
      <c r="SMR127" s="184"/>
      <c r="SMS127" s="184"/>
      <c r="SMT127" s="184"/>
      <c r="SMU127" s="184"/>
      <c r="SMV127" s="184"/>
      <c r="SMW127" s="184"/>
      <c r="SMX127" s="184"/>
      <c r="SMY127" s="184"/>
      <c r="SMZ127" s="184"/>
      <c r="SNA127" s="184"/>
      <c r="SNB127" s="184"/>
      <c r="SNC127" s="184"/>
      <c r="SND127" s="184"/>
      <c r="SNE127" s="184"/>
      <c r="SNF127" s="184"/>
      <c r="SNG127" s="184"/>
      <c r="SNH127" s="184"/>
      <c r="SNI127" s="184"/>
      <c r="SNJ127" s="184"/>
      <c r="SNK127" s="184"/>
      <c r="SNL127" s="184"/>
      <c r="SNM127" s="184"/>
      <c r="SNN127" s="184"/>
      <c r="SNO127" s="184"/>
      <c r="SNP127" s="184"/>
      <c r="SNQ127" s="184"/>
      <c r="SNR127" s="184"/>
      <c r="SNS127" s="184"/>
      <c r="SNT127" s="184"/>
      <c r="SNU127" s="184"/>
      <c r="SNV127" s="184"/>
      <c r="SNW127" s="184"/>
      <c r="SNX127" s="184"/>
      <c r="SNY127" s="184"/>
      <c r="SNZ127" s="184"/>
      <c r="SOA127" s="184"/>
      <c r="SOB127" s="184"/>
      <c r="SOC127" s="184"/>
      <c r="SOD127" s="184"/>
      <c r="SOE127" s="184"/>
      <c r="SOF127" s="184"/>
      <c r="SOG127" s="184"/>
      <c r="SOH127" s="184"/>
      <c r="SOI127" s="184"/>
      <c r="SOJ127" s="184"/>
      <c r="SOK127" s="184"/>
      <c r="SOL127" s="184"/>
      <c r="SOM127" s="184"/>
      <c r="SON127" s="184"/>
      <c r="SOO127" s="184"/>
      <c r="SOP127" s="184"/>
      <c r="SOQ127" s="184"/>
      <c r="SOR127" s="184"/>
      <c r="SOS127" s="184"/>
      <c r="SOT127" s="184"/>
      <c r="SOU127" s="184"/>
      <c r="SOV127" s="184"/>
      <c r="SOW127" s="184"/>
      <c r="SOX127" s="184"/>
      <c r="SOY127" s="184"/>
      <c r="SOZ127" s="184"/>
      <c r="SPA127" s="184"/>
      <c r="SPB127" s="184"/>
      <c r="SPC127" s="184"/>
      <c r="SPD127" s="184"/>
      <c r="SPE127" s="184"/>
      <c r="SPF127" s="184"/>
      <c r="SPG127" s="184"/>
      <c r="SPH127" s="184"/>
      <c r="SPI127" s="184"/>
      <c r="SPJ127" s="184"/>
      <c r="SPK127" s="184"/>
      <c r="SPL127" s="184"/>
      <c r="SPM127" s="184"/>
      <c r="SPN127" s="184"/>
      <c r="SPO127" s="184"/>
      <c r="SPP127" s="184"/>
      <c r="SPQ127" s="184"/>
      <c r="SPR127" s="184"/>
      <c r="SPS127" s="184"/>
      <c r="SPT127" s="184"/>
      <c r="SPU127" s="184"/>
      <c r="SPV127" s="184"/>
      <c r="SPW127" s="184"/>
      <c r="SPX127" s="184"/>
      <c r="SPY127" s="184"/>
      <c r="SPZ127" s="184"/>
      <c r="SQA127" s="184"/>
      <c r="SQB127" s="184"/>
      <c r="SQC127" s="184"/>
      <c r="SQD127" s="184"/>
      <c r="SQE127" s="184"/>
      <c r="SQF127" s="184"/>
      <c r="SQG127" s="184"/>
      <c r="SQH127" s="184"/>
      <c r="SQI127" s="184"/>
      <c r="SQJ127" s="184"/>
      <c r="SQK127" s="184"/>
      <c r="SQL127" s="184"/>
      <c r="SQM127" s="184"/>
      <c r="SQN127" s="184"/>
      <c r="SQO127" s="184"/>
      <c r="SQP127" s="184"/>
      <c r="SQQ127" s="184"/>
      <c r="SQR127" s="184"/>
      <c r="SQS127" s="184"/>
      <c r="SQT127" s="184"/>
      <c r="SQU127" s="184"/>
      <c r="SQV127" s="184"/>
      <c r="SQW127" s="184"/>
      <c r="SQX127" s="184"/>
      <c r="SQY127" s="184"/>
      <c r="SQZ127" s="184"/>
      <c r="SRA127" s="184"/>
      <c r="SRB127" s="184"/>
      <c r="SRC127" s="184"/>
      <c r="SRD127" s="184"/>
      <c r="SRE127" s="184"/>
      <c r="SRF127" s="184"/>
      <c r="SRG127" s="184"/>
      <c r="SRH127" s="184"/>
      <c r="SRI127" s="184"/>
      <c r="SRJ127" s="184"/>
      <c r="SRK127" s="184"/>
      <c r="SRL127" s="184"/>
      <c r="SRM127" s="184"/>
      <c r="SRN127" s="184"/>
      <c r="SRO127" s="184"/>
      <c r="SRP127" s="184"/>
      <c r="SRQ127" s="184"/>
      <c r="SRR127" s="184"/>
      <c r="SRS127" s="184"/>
      <c r="SRT127" s="184"/>
      <c r="SRU127" s="184"/>
      <c r="SRV127" s="184"/>
      <c r="SRW127" s="184"/>
      <c r="SRX127" s="184"/>
      <c r="SRY127" s="184"/>
      <c r="SRZ127" s="184"/>
      <c r="SSA127" s="184"/>
      <c r="SSB127" s="184"/>
      <c r="SSC127" s="184"/>
      <c r="SSD127" s="184"/>
      <c r="SSE127" s="184"/>
      <c r="SSF127" s="184"/>
      <c r="SSG127" s="184"/>
      <c r="SSH127" s="184"/>
      <c r="SSI127" s="184"/>
      <c r="SSJ127" s="184"/>
      <c r="SSK127" s="184"/>
      <c r="SSL127" s="184"/>
      <c r="SSM127" s="184"/>
      <c r="SSN127" s="184"/>
      <c r="SSO127" s="184"/>
      <c r="SSP127" s="184"/>
      <c r="SSQ127" s="184"/>
      <c r="SSR127" s="184"/>
      <c r="SSS127" s="184"/>
      <c r="SST127" s="184"/>
      <c r="SSU127" s="184"/>
      <c r="SSV127" s="184"/>
      <c r="SSW127" s="184"/>
      <c r="SSX127" s="184"/>
      <c r="SSY127" s="184"/>
      <c r="SSZ127" s="184"/>
      <c r="STA127" s="184"/>
      <c r="STB127" s="184"/>
      <c r="STC127" s="184"/>
      <c r="STD127" s="184"/>
      <c r="STE127" s="184"/>
      <c r="STF127" s="184"/>
      <c r="STG127" s="184"/>
      <c r="STH127" s="184"/>
      <c r="STI127" s="184"/>
      <c r="STJ127" s="184"/>
      <c r="STK127" s="184"/>
      <c r="STL127" s="184"/>
      <c r="STM127" s="184"/>
      <c r="STN127" s="184"/>
      <c r="STO127" s="184"/>
      <c r="STP127" s="184"/>
      <c r="STQ127" s="184"/>
      <c r="STR127" s="184"/>
      <c r="STS127" s="184"/>
      <c r="STT127" s="184"/>
      <c r="STU127" s="184"/>
      <c r="STV127" s="184"/>
      <c r="STW127" s="184"/>
      <c r="STX127" s="184"/>
      <c r="STY127" s="184"/>
      <c r="STZ127" s="184"/>
      <c r="SUA127" s="184"/>
      <c r="SUB127" s="184"/>
      <c r="SUC127" s="184"/>
      <c r="SUD127" s="184"/>
      <c r="SUE127" s="184"/>
      <c r="SUF127" s="184"/>
      <c r="SUG127" s="184"/>
      <c r="SUH127" s="184"/>
      <c r="SUI127" s="184"/>
      <c r="SUJ127" s="184"/>
      <c r="SUK127" s="184"/>
      <c r="SUL127" s="184"/>
      <c r="SUM127" s="184"/>
      <c r="SUN127" s="184"/>
      <c r="SUO127" s="184"/>
      <c r="SUP127" s="184"/>
      <c r="SUQ127" s="184"/>
      <c r="SUR127" s="184"/>
      <c r="SUS127" s="184"/>
      <c r="SUT127" s="184"/>
      <c r="SUU127" s="184"/>
      <c r="SUV127" s="184"/>
      <c r="SUW127" s="184"/>
      <c r="SUX127" s="184"/>
      <c r="SUY127" s="184"/>
      <c r="SUZ127" s="184"/>
      <c r="SVA127" s="184"/>
      <c r="SVB127" s="184"/>
      <c r="SVC127" s="184"/>
      <c r="SVD127" s="184"/>
      <c r="SVE127" s="184"/>
      <c r="SVF127" s="184"/>
      <c r="SVG127" s="184"/>
      <c r="SVH127" s="184"/>
      <c r="SVI127" s="184"/>
      <c r="SVJ127" s="184"/>
      <c r="SVK127" s="184"/>
      <c r="SVL127" s="184"/>
      <c r="SVM127" s="184"/>
      <c r="SVN127" s="184"/>
      <c r="SVO127" s="184"/>
      <c r="SVP127" s="184"/>
      <c r="SVQ127" s="184"/>
      <c r="SVR127" s="184"/>
      <c r="SVS127" s="184"/>
      <c r="SVT127" s="184"/>
      <c r="SVU127" s="184"/>
      <c r="SVV127" s="184"/>
      <c r="SVW127" s="184"/>
      <c r="SVX127" s="184"/>
      <c r="SVY127" s="184"/>
      <c r="SVZ127" s="184"/>
      <c r="SWA127" s="184"/>
      <c r="SWB127" s="184"/>
      <c r="SWC127" s="184"/>
      <c r="SWD127" s="184"/>
      <c r="SWE127" s="184"/>
      <c r="SWF127" s="184"/>
      <c r="SWG127" s="184"/>
      <c r="SWH127" s="184"/>
      <c r="SWI127" s="184"/>
      <c r="SWJ127" s="184"/>
      <c r="SWK127" s="184"/>
      <c r="SWL127" s="184"/>
      <c r="SWM127" s="184"/>
      <c r="SWN127" s="184"/>
      <c r="SWO127" s="184"/>
      <c r="SWP127" s="184"/>
      <c r="SWQ127" s="184"/>
      <c r="SWR127" s="184"/>
      <c r="SWS127" s="184"/>
      <c r="SWT127" s="184"/>
      <c r="SWU127" s="184"/>
      <c r="SWV127" s="184"/>
      <c r="SWW127" s="184"/>
      <c r="SWX127" s="184"/>
      <c r="SWY127" s="184"/>
      <c r="SWZ127" s="184"/>
      <c r="SXA127" s="184"/>
      <c r="SXB127" s="184"/>
      <c r="SXC127" s="184"/>
      <c r="SXD127" s="184"/>
      <c r="SXE127" s="184"/>
      <c r="SXF127" s="184"/>
      <c r="SXG127" s="184"/>
      <c r="SXH127" s="184"/>
      <c r="SXI127" s="184"/>
      <c r="SXJ127" s="184"/>
      <c r="SXK127" s="184"/>
      <c r="SXL127" s="184"/>
      <c r="SXM127" s="184"/>
      <c r="SXN127" s="184"/>
      <c r="SXO127" s="184"/>
      <c r="SXP127" s="184"/>
      <c r="SXQ127" s="184"/>
      <c r="SXR127" s="184"/>
      <c r="SXS127" s="184"/>
      <c r="SXT127" s="184"/>
      <c r="SXU127" s="184"/>
      <c r="SXV127" s="184"/>
      <c r="SXW127" s="184"/>
      <c r="SXX127" s="184"/>
      <c r="SXY127" s="184"/>
      <c r="SXZ127" s="184"/>
      <c r="SYA127" s="184"/>
      <c r="SYB127" s="184"/>
      <c r="SYC127" s="184"/>
      <c r="SYD127" s="184"/>
      <c r="SYE127" s="184"/>
      <c r="SYF127" s="184"/>
      <c r="SYG127" s="184"/>
      <c r="SYH127" s="184"/>
      <c r="SYI127" s="184"/>
      <c r="SYJ127" s="184"/>
      <c r="SYK127" s="184"/>
      <c r="SYL127" s="184"/>
      <c r="SYM127" s="184"/>
      <c r="SYN127" s="184"/>
      <c r="SYO127" s="184"/>
      <c r="SYP127" s="184"/>
      <c r="SYQ127" s="184"/>
      <c r="SYR127" s="184"/>
      <c r="SYS127" s="184"/>
      <c r="SYT127" s="184"/>
      <c r="SYU127" s="184"/>
      <c r="SYV127" s="184"/>
      <c r="SYW127" s="184"/>
      <c r="SYX127" s="184"/>
      <c r="SYY127" s="184"/>
      <c r="SYZ127" s="184"/>
      <c r="SZA127" s="184"/>
      <c r="SZB127" s="184"/>
      <c r="SZC127" s="184"/>
      <c r="SZD127" s="184"/>
      <c r="SZE127" s="184"/>
      <c r="SZF127" s="184"/>
      <c r="SZG127" s="184"/>
      <c r="SZH127" s="184"/>
      <c r="SZI127" s="184"/>
      <c r="SZJ127" s="184"/>
      <c r="SZK127" s="184"/>
      <c r="SZL127" s="184"/>
      <c r="SZM127" s="184"/>
      <c r="SZN127" s="184"/>
      <c r="SZO127" s="184"/>
      <c r="SZP127" s="184"/>
      <c r="SZQ127" s="184"/>
      <c r="SZR127" s="184"/>
      <c r="SZS127" s="184"/>
      <c r="SZT127" s="184"/>
      <c r="SZU127" s="184"/>
      <c r="SZV127" s="184"/>
      <c r="SZW127" s="184"/>
      <c r="SZX127" s="184"/>
      <c r="SZY127" s="184"/>
      <c r="SZZ127" s="184"/>
      <c r="TAA127" s="184"/>
      <c r="TAB127" s="184"/>
      <c r="TAC127" s="184"/>
      <c r="TAD127" s="184"/>
      <c r="TAE127" s="184"/>
      <c r="TAF127" s="184"/>
      <c r="TAG127" s="184"/>
      <c r="TAH127" s="184"/>
      <c r="TAI127" s="184"/>
      <c r="TAJ127" s="184"/>
      <c r="TAK127" s="184"/>
      <c r="TAL127" s="184"/>
      <c r="TAM127" s="184"/>
      <c r="TAN127" s="184"/>
      <c r="TAO127" s="184"/>
      <c r="TAP127" s="184"/>
      <c r="TAQ127" s="184"/>
      <c r="TAR127" s="184"/>
      <c r="TAS127" s="184"/>
      <c r="TAT127" s="184"/>
      <c r="TAU127" s="184"/>
      <c r="TAV127" s="184"/>
      <c r="TAW127" s="184"/>
      <c r="TAX127" s="184"/>
      <c r="TAY127" s="184"/>
      <c r="TAZ127" s="184"/>
      <c r="TBA127" s="184"/>
      <c r="TBB127" s="184"/>
      <c r="TBC127" s="184"/>
      <c r="TBD127" s="184"/>
      <c r="TBE127" s="184"/>
      <c r="TBF127" s="184"/>
      <c r="TBG127" s="184"/>
      <c r="TBH127" s="184"/>
      <c r="TBI127" s="184"/>
      <c r="TBJ127" s="184"/>
      <c r="TBK127" s="184"/>
      <c r="TBL127" s="184"/>
      <c r="TBM127" s="184"/>
      <c r="TBN127" s="184"/>
      <c r="TBO127" s="184"/>
      <c r="TBP127" s="184"/>
      <c r="TBQ127" s="184"/>
      <c r="TBR127" s="184"/>
      <c r="TBS127" s="184"/>
      <c r="TBT127" s="184"/>
      <c r="TBU127" s="184"/>
      <c r="TBV127" s="184"/>
      <c r="TBW127" s="184"/>
      <c r="TBX127" s="184"/>
      <c r="TBY127" s="184"/>
      <c r="TBZ127" s="184"/>
      <c r="TCA127" s="184"/>
      <c r="TCB127" s="184"/>
      <c r="TCC127" s="184"/>
      <c r="TCD127" s="184"/>
      <c r="TCE127" s="184"/>
      <c r="TCF127" s="184"/>
      <c r="TCG127" s="184"/>
      <c r="TCH127" s="184"/>
      <c r="TCI127" s="184"/>
      <c r="TCJ127" s="184"/>
      <c r="TCK127" s="184"/>
      <c r="TCL127" s="184"/>
      <c r="TCM127" s="184"/>
      <c r="TCN127" s="184"/>
      <c r="TCO127" s="184"/>
      <c r="TCP127" s="184"/>
      <c r="TCQ127" s="184"/>
      <c r="TCR127" s="184"/>
      <c r="TCS127" s="184"/>
      <c r="TCT127" s="184"/>
      <c r="TCU127" s="184"/>
      <c r="TCV127" s="184"/>
      <c r="TCW127" s="184"/>
      <c r="TCX127" s="184"/>
      <c r="TCY127" s="184"/>
      <c r="TCZ127" s="184"/>
      <c r="TDA127" s="184"/>
      <c r="TDB127" s="184"/>
      <c r="TDC127" s="184"/>
      <c r="TDD127" s="184"/>
      <c r="TDE127" s="184"/>
      <c r="TDF127" s="184"/>
      <c r="TDG127" s="184"/>
      <c r="TDH127" s="184"/>
      <c r="TDI127" s="184"/>
      <c r="TDJ127" s="184"/>
      <c r="TDK127" s="184"/>
      <c r="TDL127" s="184"/>
      <c r="TDM127" s="184"/>
      <c r="TDN127" s="184"/>
      <c r="TDO127" s="184"/>
      <c r="TDP127" s="184"/>
      <c r="TDQ127" s="184"/>
      <c r="TDR127" s="184"/>
      <c r="TDS127" s="184"/>
      <c r="TDT127" s="184"/>
      <c r="TDU127" s="184"/>
      <c r="TDV127" s="184"/>
      <c r="TDW127" s="184"/>
      <c r="TDX127" s="184"/>
      <c r="TDY127" s="184"/>
      <c r="TDZ127" s="184"/>
      <c r="TEA127" s="184"/>
      <c r="TEB127" s="184"/>
      <c r="TEC127" s="184"/>
      <c r="TED127" s="184"/>
      <c r="TEE127" s="184"/>
      <c r="TEF127" s="184"/>
      <c r="TEG127" s="184"/>
      <c r="TEH127" s="184"/>
      <c r="TEI127" s="184"/>
      <c r="TEJ127" s="184"/>
      <c r="TEK127" s="184"/>
      <c r="TEL127" s="184"/>
      <c r="TEM127" s="184"/>
      <c r="TEN127" s="184"/>
      <c r="TEO127" s="184"/>
      <c r="TEP127" s="184"/>
      <c r="TEQ127" s="184"/>
      <c r="TER127" s="184"/>
      <c r="TES127" s="184"/>
      <c r="TET127" s="184"/>
      <c r="TEU127" s="184"/>
      <c r="TEV127" s="184"/>
      <c r="TEW127" s="184"/>
      <c r="TEX127" s="184"/>
      <c r="TEY127" s="184"/>
      <c r="TEZ127" s="184"/>
      <c r="TFA127" s="184"/>
      <c r="TFB127" s="184"/>
      <c r="TFC127" s="184"/>
      <c r="TFD127" s="184"/>
      <c r="TFE127" s="184"/>
      <c r="TFF127" s="184"/>
      <c r="TFG127" s="184"/>
      <c r="TFH127" s="184"/>
      <c r="TFI127" s="184"/>
      <c r="TFJ127" s="184"/>
      <c r="TFK127" s="184"/>
      <c r="TFL127" s="184"/>
      <c r="TFM127" s="184"/>
      <c r="TFN127" s="184"/>
      <c r="TFO127" s="184"/>
      <c r="TFP127" s="184"/>
      <c r="TFQ127" s="184"/>
      <c r="TFR127" s="184"/>
      <c r="TFS127" s="184"/>
      <c r="TFT127" s="184"/>
      <c r="TFU127" s="184"/>
      <c r="TFV127" s="184"/>
      <c r="TFW127" s="184"/>
      <c r="TFX127" s="184"/>
      <c r="TFY127" s="184"/>
      <c r="TFZ127" s="184"/>
      <c r="TGA127" s="184"/>
      <c r="TGB127" s="184"/>
      <c r="TGC127" s="184"/>
      <c r="TGD127" s="184"/>
      <c r="TGE127" s="184"/>
      <c r="TGF127" s="184"/>
      <c r="TGG127" s="184"/>
      <c r="TGH127" s="184"/>
      <c r="TGI127" s="184"/>
      <c r="TGJ127" s="184"/>
      <c r="TGK127" s="184"/>
      <c r="TGL127" s="184"/>
      <c r="TGM127" s="184"/>
      <c r="TGN127" s="184"/>
      <c r="TGO127" s="184"/>
      <c r="TGP127" s="184"/>
      <c r="TGQ127" s="184"/>
      <c r="TGR127" s="184"/>
      <c r="TGS127" s="184"/>
      <c r="TGT127" s="184"/>
      <c r="TGU127" s="184"/>
      <c r="TGV127" s="184"/>
      <c r="TGW127" s="184"/>
      <c r="TGX127" s="184"/>
      <c r="TGY127" s="184"/>
      <c r="TGZ127" s="184"/>
      <c r="THA127" s="184"/>
      <c r="THB127" s="184"/>
      <c r="THC127" s="184"/>
      <c r="THD127" s="184"/>
      <c r="THE127" s="184"/>
      <c r="THF127" s="184"/>
      <c r="THG127" s="184"/>
      <c r="THH127" s="184"/>
      <c r="THI127" s="184"/>
      <c r="THJ127" s="184"/>
      <c r="THK127" s="184"/>
      <c r="THL127" s="184"/>
      <c r="THM127" s="184"/>
      <c r="THN127" s="184"/>
      <c r="THO127" s="184"/>
      <c r="THP127" s="184"/>
      <c r="THQ127" s="184"/>
      <c r="THR127" s="184"/>
      <c r="THS127" s="184"/>
      <c r="THT127" s="184"/>
      <c r="THU127" s="184"/>
      <c r="THV127" s="184"/>
      <c r="THW127" s="184"/>
      <c r="THX127" s="184"/>
      <c r="THY127" s="184"/>
      <c r="THZ127" s="184"/>
      <c r="TIA127" s="184"/>
      <c r="TIB127" s="184"/>
      <c r="TIC127" s="184"/>
      <c r="TID127" s="184"/>
      <c r="TIE127" s="184"/>
      <c r="TIF127" s="184"/>
      <c r="TIG127" s="184"/>
      <c r="TIH127" s="184"/>
      <c r="TII127" s="184"/>
      <c r="TIJ127" s="184"/>
      <c r="TIK127" s="184"/>
      <c r="TIL127" s="184"/>
      <c r="TIM127" s="184"/>
      <c r="TIN127" s="184"/>
      <c r="TIO127" s="184"/>
      <c r="TIP127" s="184"/>
      <c r="TIQ127" s="184"/>
      <c r="TIR127" s="184"/>
      <c r="TIS127" s="184"/>
      <c r="TIT127" s="184"/>
      <c r="TIU127" s="184"/>
      <c r="TIV127" s="184"/>
      <c r="TIW127" s="184"/>
      <c r="TIX127" s="184"/>
      <c r="TIY127" s="184"/>
      <c r="TIZ127" s="184"/>
      <c r="TJA127" s="184"/>
      <c r="TJB127" s="184"/>
      <c r="TJC127" s="184"/>
      <c r="TJD127" s="184"/>
      <c r="TJE127" s="184"/>
      <c r="TJF127" s="184"/>
      <c r="TJG127" s="184"/>
      <c r="TJH127" s="184"/>
      <c r="TJI127" s="184"/>
      <c r="TJJ127" s="184"/>
      <c r="TJK127" s="184"/>
      <c r="TJL127" s="184"/>
      <c r="TJM127" s="184"/>
      <c r="TJN127" s="184"/>
      <c r="TJO127" s="184"/>
      <c r="TJP127" s="184"/>
      <c r="TJQ127" s="184"/>
      <c r="TJR127" s="184"/>
      <c r="TJS127" s="184"/>
      <c r="TJT127" s="184"/>
      <c r="TJU127" s="184"/>
      <c r="TJV127" s="184"/>
      <c r="TJW127" s="184"/>
      <c r="TJX127" s="184"/>
      <c r="TJY127" s="184"/>
      <c r="TJZ127" s="184"/>
      <c r="TKA127" s="184"/>
      <c r="TKB127" s="184"/>
      <c r="TKC127" s="184"/>
      <c r="TKD127" s="184"/>
      <c r="TKE127" s="184"/>
      <c r="TKF127" s="184"/>
      <c r="TKG127" s="184"/>
      <c r="TKH127" s="184"/>
      <c r="TKI127" s="184"/>
      <c r="TKJ127" s="184"/>
      <c r="TKK127" s="184"/>
      <c r="TKL127" s="184"/>
      <c r="TKM127" s="184"/>
      <c r="TKN127" s="184"/>
      <c r="TKO127" s="184"/>
      <c r="TKP127" s="184"/>
      <c r="TKQ127" s="184"/>
      <c r="TKR127" s="184"/>
      <c r="TKS127" s="184"/>
      <c r="TKT127" s="184"/>
      <c r="TKU127" s="184"/>
      <c r="TKV127" s="184"/>
      <c r="TKW127" s="184"/>
      <c r="TKX127" s="184"/>
      <c r="TKY127" s="184"/>
      <c r="TKZ127" s="184"/>
      <c r="TLA127" s="184"/>
      <c r="TLB127" s="184"/>
      <c r="TLC127" s="184"/>
      <c r="TLD127" s="184"/>
      <c r="TLE127" s="184"/>
      <c r="TLF127" s="184"/>
      <c r="TLG127" s="184"/>
      <c r="TLH127" s="184"/>
      <c r="TLI127" s="184"/>
      <c r="TLJ127" s="184"/>
      <c r="TLK127" s="184"/>
      <c r="TLL127" s="184"/>
      <c r="TLM127" s="184"/>
      <c r="TLN127" s="184"/>
      <c r="TLO127" s="184"/>
      <c r="TLP127" s="184"/>
      <c r="TLQ127" s="184"/>
      <c r="TLR127" s="184"/>
      <c r="TLS127" s="184"/>
      <c r="TLT127" s="184"/>
      <c r="TLU127" s="184"/>
      <c r="TLV127" s="184"/>
      <c r="TLW127" s="184"/>
      <c r="TLX127" s="184"/>
      <c r="TLY127" s="184"/>
      <c r="TLZ127" s="184"/>
      <c r="TMA127" s="184"/>
      <c r="TMB127" s="184"/>
      <c r="TMC127" s="184"/>
      <c r="TMD127" s="184"/>
      <c r="TME127" s="184"/>
      <c r="TMF127" s="184"/>
      <c r="TMG127" s="184"/>
      <c r="TMH127" s="184"/>
      <c r="TMI127" s="184"/>
      <c r="TMJ127" s="184"/>
      <c r="TMK127" s="184"/>
      <c r="TML127" s="184"/>
      <c r="TMM127" s="184"/>
      <c r="TMN127" s="184"/>
      <c r="TMO127" s="184"/>
      <c r="TMP127" s="184"/>
      <c r="TMQ127" s="184"/>
      <c r="TMR127" s="184"/>
      <c r="TMS127" s="184"/>
      <c r="TMT127" s="184"/>
      <c r="TMU127" s="184"/>
      <c r="TMV127" s="184"/>
      <c r="TMW127" s="184"/>
      <c r="TMX127" s="184"/>
      <c r="TMY127" s="184"/>
      <c r="TMZ127" s="184"/>
      <c r="TNA127" s="184"/>
      <c r="TNB127" s="184"/>
      <c r="TNC127" s="184"/>
      <c r="TND127" s="184"/>
      <c r="TNE127" s="184"/>
      <c r="TNF127" s="184"/>
      <c r="TNG127" s="184"/>
      <c r="TNH127" s="184"/>
      <c r="TNI127" s="184"/>
      <c r="TNJ127" s="184"/>
      <c r="TNK127" s="184"/>
      <c r="TNL127" s="184"/>
      <c r="TNM127" s="184"/>
      <c r="TNN127" s="184"/>
      <c r="TNO127" s="184"/>
      <c r="TNP127" s="184"/>
      <c r="TNQ127" s="184"/>
      <c r="TNR127" s="184"/>
      <c r="TNS127" s="184"/>
      <c r="TNT127" s="184"/>
      <c r="TNU127" s="184"/>
      <c r="TNV127" s="184"/>
      <c r="TNW127" s="184"/>
      <c r="TNX127" s="184"/>
      <c r="TNY127" s="184"/>
      <c r="TNZ127" s="184"/>
      <c r="TOA127" s="184"/>
      <c r="TOB127" s="184"/>
      <c r="TOC127" s="184"/>
      <c r="TOD127" s="184"/>
      <c r="TOE127" s="184"/>
      <c r="TOF127" s="184"/>
      <c r="TOG127" s="184"/>
      <c r="TOH127" s="184"/>
      <c r="TOI127" s="184"/>
      <c r="TOJ127" s="184"/>
      <c r="TOK127" s="184"/>
      <c r="TOL127" s="184"/>
      <c r="TOM127" s="184"/>
      <c r="TON127" s="184"/>
      <c r="TOO127" s="184"/>
      <c r="TOP127" s="184"/>
      <c r="TOQ127" s="184"/>
      <c r="TOR127" s="184"/>
      <c r="TOS127" s="184"/>
      <c r="TOT127" s="184"/>
      <c r="TOU127" s="184"/>
      <c r="TOV127" s="184"/>
      <c r="TOW127" s="184"/>
      <c r="TOX127" s="184"/>
      <c r="TOY127" s="184"/>
      <c r="TOZ127" s="184"/>
      <c r="TPA127" s="184"/>
      <c r="TPB127" s="184"/>
      <c r="TPC127" s="184"/>
      <c r="TPD127" s="184"/>
      <c r="TPE127" s="184"/>
      <c r="TPF127" s="184"/>
      <c r="TPG127" s="184"/>
      <c r="TPH127" s="184"/>
      <c r="TPI127" s="184"/>
      <c r="TPJ127" s="184"/>
      <c r="TPK127" s="184"/>
      <c r="TPL127" s="184"/>
      <c r="TPM127" s="184"/>
      <c r="TPN127" s="184"/>
      <c r="TPO127" s="184"/>
      <c r="TPP127" s="184"/>
      <c r="TPQ127" s="184"/>
      <c r="TPR127" s="184"/>
      <c r="TPS127" s="184"/>
      <c r="TPT127" s="184"/>
      <c r="TPU127" s="184"/>
      <c r="TPV127" s="184"/>
      <c r="TPW127" s="184"/>
      <c r="TPX127" s="184"/>
      <c r="TPY127" s="184"/>
      <c r="TPZ127" s="184"/>
      <c r="TQA127" s="184"/>
      <c r="TQB127" s="184"/>
      <c r="TQC127" s="184"/>
      <c r="TQD127" s="184"/>
      <c r="TQE127" s="184"/>
      <c r="TQF127" s="184"/>
      <c r="TQG127" s="184"/>
      <c r="TQH127" s="184"/>
      <c r="TQI127" s="184"/>
      <c r="TQJ127" s="184"/>
      <c r="TQK127" s="184"/>
      <c r="TQL127" s="184"/>
      <c r="TQM127" s="184"/>
      <c r="TQN127" s="184"/>
      <c r="TQO127" s="184"/>
      <c r="TQP127" s="184"/>
      <c r="TQQ127" s="184"/>
      <c r="TQR127" s="184"/>
      <c r="TQS127" s="184"/>
      <c r="TQT127" s="184"/>
      <c r="TQU127" s="184"/>
      <c r="TQV127" s="184"/>
      <c r="TQW127" s="184"/>
      <c r="TQX127" s="184"/>
      <c r="TQY127" s="184"/>
      <c r="TQZ127" s="184"/>
      <c r="TRA127" s="184"/>
      <c r="TRB127" s="184"/>
      <c r="TRC127" s="184"/>
      <c r="TRD127" s="184"/>
      <c r="TRE127" s="184"/>
      <c r="TRF127" s="184"/>
      <c r="TRG127" s="184"/>
      <c r="TRH127" s="184"/>
      <c r="TRI127" s="184"/>
      <c r="TRJ127" s="184"/>
      <c r="TRK127" s="184"/>
      <c r="TRL127" s="184"/>
      <c r="TRM127" s="184"/>
      <c r="TRN127" s="184"/>
      <c r="TRO127" s="184"/>
      <c r="TRP127" s="184"/>
      <c r="TRQ127" s="184"/>
      <c r="TRR127" s="184"/>
      <c r="TRS127" s="184"/>
      <c r="TRT127" s="184"/>
      <c r="TRU127" s="184"/>
      <c r="TRV127" s="184"/>
      <c r="TRW127" s="184"/>
      <c r="TRX127" s="184"/>
      <c r="TRY127" s="184"/>
      <c r="TRZ127" s="184"/>
      <c r="TSA127" s="184"/>
      <c r="TSB127" s="184"/>
      <c r="TSC127" s="184"/>
      <c r="TSD127" s="184"/>
      <c r="TSE127" s="184"/>
      <c r="TSF127" s="184"/>
      <c r="TSG127" s="184"/>
      <c r="TSH127" s="184"/>
      <c r="TSI127" s="184"/>
      <c r="TSJ127" s="184"/>
      <c r="TSK127" s="184"/>
      <c r="TSL127" s="184"/>
      <c r="TSM127" s="184"/>
      <c r="TSN127" s="184"/>
      <c r="TSO127" s="184"/>
      <c r="TSP127" s="184"/>
      <c r="TSQ127" s="184"/>
      <c r="TSR127" s="184"/>
      <c r="TSS127" s="184"/>
      <c r="TST127" s="184"/>
      <c r="TSU127" s="184"/>
      <c r="TSV127" s="184"/>
      <c r="TSW127" s="184"/>
      <c r="TSX127" s="184"/>
      <c r="TSY127" s="184"/>
      <c r="TSZ127" s="184"/>
      <c r="TTA127" s="184"/>
      <c r="TTB127" s="184"/>
      <c r="TTC127" s="184"/>
      <c r="TTD127" s="184"/>
      <c r="TTE127" s="184"/>
      <c r="TTF127" s="184"/>
      <c r="TTG127" s="184"/>
      <c r="TTH127" s="184"/>
      <c r="TTI127" s="184"/>
      <c r="TTJ127" s="184"/>
      <c r="TTK127" s="184"/>
      <c r="TTL127" s="184"/>
      <c r="TTM127" s="184"/>
      <c r="TTN127" s="184"/>
      <c r="TTO127" s="184"/>
      <c r="TTP127" s="184"/>
      <c r="TTQ127" s="184"/>
      <c r="TTR127" s="184"/>
      <c r="TTS127" s="184"/>
      <c r="TTT127" s="184"/>
      <c r="TTU127" s="184"/>
      <c r="TTV127" s="184"/>
      <c r="TTW127" s="184"/>
      <c r="TTX127" s="184"/>
      <c r="TTY127" s="184"/>
      <c r="TTZ127" s="184"/>
      <c r="TUA127" s="184"/>
      <c r="TUB127" s="184"/>
      <c r="TUC127" s="184"/>
      <c r="TUD127" s="184"/>
      <c r="TUE127" s="184"/>
      <c r="TUF127" s="184"/>
      <c r="TUG127" s="184"/>
      <c r="TUH127" s="184"/>
      <c r="TUI127" s="184"/>
      <c r="TUJ127" s="184"/>
      <c r="TUK127" s="184"/>
      <c r="TUL127" s="184"/>
      <c r="TUM127" s="184"/>
      <c r="TUN127" s="184"/>
      <c r="TUO127" s="184"/>
      <c r="TUP127" s="184"/>
      <c r="TUQ127" s="184"/>
      <c r="TUR127" s="184"/>
      <c r="TUS127" s="184"/>
      <c r="TUT127" s="184"/>
      <c r="TUU127" s="184"/>
      <c r="TUV127" s="184"/>
      <c r="TUW127" s="184"/>
      <c r="TUX127" s="184"/>
      <c r="TUY127" s="184"/>
      <c r="TUZ127" s="184"/>
      <c r="TVA127" s="184"/>
      <c r="TVB127" s="184"/>
      <c r="TVC127" s="184"/>
      <c r="TVD127" s="184"/>
      <c r="TVE127" s="184"/>
      <c r="TVF127" s="184"/>
      <c r="TVG127" s="184"/>
      <c r="TVH127" s="184"/>
      <c r="TVI127" s="184"/>
      <c r="TVJ127" s="184"/>
      <c r="TVK127" s="184"/>
      <c r="TVL127" s="184"/>
      <c r="TVM127" s="184"/>
      <c r="TVN127" s="184"/>
      <c r="TVO127" s="184"/>
      <c r="TVP127" s="184"/>
      <c r="TVQ127" s="184"/>
      <c r="TVR127" s="184"/>
      <c r="TVS127" s="184"/>
      <c r="TVT127" s="184"/>
      <c r="TVU127" s="184"/>
      <c r="TVV127" s="184"/>
      <c r="TVW127" s="184"/>
      <c r="TVX127" s="184"/>
      <c r="TVY127" s="184"/>
      <c r="TVZ127" s="184"/>
      <c r="TWA127" s="184"/>
      <c r="TWB127" s="184"/>
      <c r="TWC127" s="184"/>
      <c r="TWD127" s="184"/>
      <c r="TWE127" s="184"/>
      <c r="TWF127" s="184"/>
      <c r="TWG127" s="184"/>
      <c r="TWH127" s="184"/>
      <c r="TWI127" s="184"/>
      <c r="TWJ127" s="184"/>
      <c r="TWK127" s="184"/>
      <c r="TWL127" s="184"/>
      <c r="TWM127" s="184"/>
      <c r="TWN127" s="184"/>
      <c r="TWO127" s="184"/>
      <c r="TWP127" s="184"/>
      <c r="TWQ127" s="184"/>
      <c r="TWR127" s="184"/>
      <c r="TWS127" s="184"/>
      <c r="TWT127" s="184"/>
      <c r="TWU127" s="184"/>
      <c r="TWV127" s="184"/>
      <c r="TWW127" s="184"/>
      <c r="TWX127" s="184"/>
      <c r="TWY127" s="184"/>
      <c r="TWZ127" s="184"/>
      <c r="TXA127" s="184"/>
      <c r="TXB127" s="184"/>
      <c r="TXC127" s="184"/>
      <c r="TXD127" s="184"/>
      <c r="TXE127" s="184"/>
      <c r="TXF127" s="184"/>
      <c r="TXG127" s="184"/>
      <c r="TXH127" s="184"/>
      <c r="TXI127" s="184"/>
      <c r="TXJ127" s="184"/>
      <c r="TXK127" s="184"/>
      <c r="TXL127" s="184"/>
      <c r="TXM127" s="184"/>
      <c r="TXN127" s="184"/>
      <c r="TXO127" s="184"/>
      <c r="TXP127" s="184"/>
      <c r="TXQ127" s="184"/>
      <c r="TXR127" s="184"/>
      <c r="TXS127" s="184"/>
      <c r="TXT127" s="184"/>
      <c r="TXU127" s="184"/>
      <c r="TXV127" s="184"/>
      <c r="TXW127" s="184"/>
      <c r="TXX127" s="184"/>
      <c r="TXY127" s="184"/>
      <c r="TXZ127" s="184"/>
      <c r="TYA127" s="184"/>
      <c r="TYB127" s="184"/>
      <c r="TYC127" s="184"/>
      <c r="TYD127" s="184"/>
      <c r="TYE127" s="184"/>
      <c r="TYF127" s="184"/>
      <c r="TYG127" s="184"/>
      <c r="TYH127" s="184"/>
      <c r="TYI127" s="184"/>
      <c r="TYJ127" s="184"/>
      <c r="TYK127" s="184"/>
      <c r="TYL127" s="184"/>
      <c r="TYM127" s="184"/>
      <c r="TYN127" s="184"/>
      <c r="TYO127" s="184"/>
      <c r="TYP127" s="184"/>
      <c r="TYQ127" s="184"/>
      <c r="TYR127" s="184"/>
      <c r="TYS127" s="184"/>
      <c r="TYT127" s="184"/>
      <c r="TYU127" s="184"/>
      <c r="TYV127" s="184"/>
      <c r="TYW127" s="184"/>
      <c r="TYX127" s="184"/>
      <c r="TYY127" s="184"/>
      <c r="TYZ127" s="184"/>
      <c r="TZA127" s="184"/>
      <c r="TZB127" s="184"/>
      <c r="TZC127" s="184"/>
      <c r="TZD127" s="184"/>
      <c r="TZE127" s="184"/>
      <c r="TZF127" s="184"/>
      <c r="TZG127" s="184"/>
      <c r="TZH127" s="184"/>
      <c r="TZI127" s="184"/>
      <c r="TZJ127" s="184"/>
      <c r="TZK127" s="184"/>
      <c r="TZL127" s="184"/>
      <c r="TZM127" s="184"/>
      <c r="TZN127" s="184"/>
      <c r="TZO127" s="184"/>
      <c r="TZP127" s="184"/>
      <c r="TZQ127" s="184"/>
      <c r="TZR127" s="184"/>
      <c r="TZS127" s="184"/>
      <c r="TZT127" s="184"/>
      <c r="TZU127" s="184"/>
      <c r="TZV127" s="184"/>
      <c r="TZW127" s="184"/>
      <c r="TZX127" s="184"/>
      <c r="TZY127" s="184"/>
      <c r="TZZ127" s="184"/>
      <c r="UAA127" s="184"/>
      <c r="UAB127" s="184"/>
      <c r="UAC127" s="184"/>
      <c r="UAD127" s="184"/>
      <c r="UAE127" s="184"/>
      <c r="UAF127" s="184"/>
      <c r="UAG127" s="184"/>
      <c r="UAH127" s="184"/>
      <c r="UAI127" s="184"/>
      <c r="UAJ127" s="184"/>
      <c r="UAK127" s="184"/>
      <c r="UAL127" s="184"/>
      <c r="UAM127" s="184"/>
      <c r="UAN127" s="184"/>
      <c r="UAO127" s="184"/>
      <c r="UAP127" s="184"/>
      <c r="UAQ127" s="184"/>
      <c r="UAR127" s="184"/>
      <c r="UAS127" s="184"/>
      <c r="UAT127" s="184"/>
      <c r="UAU127" s="184"/>
      <c r="UAV127" s="184"/>
      <c r="UAW127" s="184"/>
      <c r="UAX127" s="184"/>
      <c r="UAY127" s="184"/>
      <c r="UAZ127" s="184"/>
      <c r="UBA127" s="184"/>
      <c r="UBB127" s="184"/>
      <c r="UBC127" s="184"/>
      <c r="UBD127" s="184"/>
      <c r="UBE127" s="184"/>
      <c r="UBF127" s="184"/>
      <c r="UBG127" s="184"/>
      <c r="UBH127" s="184"/>
      <c r="UBI127" s="184"/>
      <c r="UBJ127" s="184"/>
      <c r="UBK127" s="184"/>
      <c r="UBL127" s="184"/>
      <c r="UBM127" s="184"/>
      <c r="UBN127" s="184"/>
      <c r="UBO127" s="184"/>
      <c r="UBP127" s="184"/>
      <c r="UBQ127" s="184"/>
      <c r="UBR127" s="184"/>
      <c r="UBS127" s="184"/>
      <c r="UBT127" s="184"/>
      <c r="UBU127" s="184"/>
      <c r="UBV127" s="184"/>
      <c r="UBW127" s="184"/>
      <c r="UBX127" s="184"/>
      <c r="UBY127" s="184"/>
      <c r="UBZ127" s="184"/>
      <c r="UCA127" s="184"/>
      <c r="UCB127" s="184"/>
      <c r="UCC127" s="184"/>
      <c r="UCD127" s="184"/>
      <c r="UCE127" s="184"/>
      <c r="UCF127" s="184"/>
      <c r="UCG127" s="184"/>
      <c r="UCH127" s="184"/>
      <c r="UCI127" s="184"/>
      <c r="UCJ127" s="184"/>
      <c r="UCK127" s="184"/>
      <c r="UCL127" s="184"/>
      <c r="UCM127" s="184"/>
      <c r="UCN127" s="184"/>
      <c r="UCO127" s="184"/>
      <c r="UCP127" s="184"/>
      <c r="UCQ127" s="184"/>
      <c r="UCR127" s="184"/>
      <c r="UCS127" s="184"/>
      <c r="UCT127" s="184"/>
      <c r="UCU127" s="184"/>
      <c r="UCV127" s="184"/>
      <c r="UCW127" s="184"/>
      <c r="UCX127" s="184"/>
      <c r="UCY127" s="184"/>
      <c r="UCZ127" s="184"/>
      <c r="UDA127" s="184"/>
      <c r="UDB127" s="184"/>
      <c r="UDC127" s="184"/>
      <c r="UDD127" s="184"/>
      <c r="UDE127" s="184"/>
      <c r="UDF127" s="184"/>
      <c r="UDG127" s="184"/>
      <c r="UDH127" s="184"/>
      <c r="UDI127" s="184"/>
      <c r="UDJ127" s="184"/>
      <c r="UDK127" s="184"/>
      <c r="UDL127" s="184"/>
      <c r="UDM127" s="184"/>
      <c r="UDN127" s="184"/>
      <c r="UDO127" s="184"/>
      <c r="UDP127" s="184"/>
      <c r="UDQ127" s="184"/>
      <c r="UDR127" s="184"/>
      <c r="UDS127" s="184"/>
      <c r="UDT127" s="184"/>
      <c r="UDU127" s="184"/>
      <c r="UDV127" s="184"/>
      <c r="UDW127" s="184"/>
      <c r="UDX127" s="184"/>
      <c r="UDY127" s="184"/>
      <c r="UDZ127" s="184"/>
      <c r="UEA127" s="184"/>
      <c r="UEB127" s="184"/>
      <c r="UEC127" s="184"/>
      <c r="UED127" s="184"/>
      <c r="UEE127" s="184"/>
      <c r="UEF127" s="184"/>
      <c r="UEG127" s="184"/>
      <c r="UEH127" s="184"/>
      <c r="UEI127" s="184"/>
      <c r="UEJ127" s="184"/>
      <c r="UEK127" s="184"/>
      <c r="UEL127" s="184"/>
      <c r="UEM127" s="184"/>
      <c r="UEN127" s="184"/>
      <c r="UEO127" s="184"/>
      <c r="UEP127" s="184"/>
      <c r="UEQ127" s="184"/>
      <c r="UER127" s="184"/>
      <c r="UES127" s="184"/>
      <c r="UET127" s="184"/>
      <c r="UEU127" s="184"/>
      <c r="UEV127" s="184"/>
      <c r="UEW127" s="184"/>
      <c r="UEX127" s="184"/>
      <c r="UEY127" s="184"/>
      <c r="UEZ127" s="184"/>
      <c r="UFA127" s="184"/>
      <c r="UFB127" s="184"/>
      <c r="UFC127" s="184"/>
      <c r="UFD127" s="184"/>
      <c r="UFE127" s="184"/>
      <c r="UFF127" s="184"/>
      <c r="UFG127" s="184"/>
      <c r="UFH127" s="184"/>
      <c r="UFI127" s="184"/>
      <c r="UFJ127" s="184"/>
      <c r="UFK127" s="184"/>
      <c r="UFL127" s="184"/>
      <c r="UFM127" s="184"/>
      <c r="UFN127" s="184"/>
      <c r="UFO127" s="184"/>
      <c r="UFP127" s="184"/>
      <c r="UFQ127" s="184"/>
      <c r="UFR127" s="184"/>
      <c r="UFS127" s="184"/>
      <c r="UFT127" s="184"/>
      <c r="UFU127" s="184"/>
      <c r="UFV127" s="184"/>
      <c r="UFW127" s="184"/>
      <c r="UFX127" s="184"/>
      <c r="UFY127" s="184"/>
      <c r="UFZ127" s="184"/>
      <c r="UGA127" s="184"/>
      <c r="UGB127" s="184"/>
      <c r="UGC127" s="184"/>
      <c r="UGD127" s="184"/>
      <c r="UGE127" s="184"/>
      <c r="UGF127" s="184"/>
      <c r="UGG127" s="184"/>
      <c r="UGH127" s="184"/>
      <c r="UGI127" s="184"/>
      <c r="UGJ127" s="184"/>
      <c r="UGK127" s="184"/>
      <c r="UGL127" s="184"/>
      <c r="UGM127" s="184"/>
      <c r="UGN127" s="184"/>
      <c r="UGO127" s="184"/>
      <c r="UGP127" s="184"/>
      <c r="UGQ127" s="184"/>
      <c r="UGR127" s="184"/>
      <c r="UGS127" s="184"/>
      <c r="UGT127" s="184"/>
      <c r="UGU127" s="184"/>
      <c r="UGV127" s="184"/>
      <c r="UGW127" s="184"/>
      <c r="UGX127" s="184"/>
      <c r="UGY127" s="184"/>
      <c r="UGZ127" s="184"/>
      <c r="UHA127" s="184"/>
      <c r="UHB127" s="184"/>
      <c r="UHC127" s="184"/>
      <c r="UHD127" s="184"/>
      <c r="UHE127" s="184"/>
      <c r="UHF127" s="184"/>
      <c r="UHG127" s="184"/>
      <c r="UHH127" s="184"/>
      <c r="UHI127" s="184"/>
      <c r="UHJ127" s="184"/>
      <c r="UHK127" s="184"/>
      <c r="UHL127" s="184"/>
      <c r="UHM127" s="184"/>
      <c r="UHN127" s="184"/>
      <c r="UHO127" s="184"/>
      <c r="UHP127" s="184"/>
      <c r="UHQ127" s="184"/>
      <c r="UHR127" s="184"/>
      <c r="UHS127" s="184"/>
      <c r="UHT127" s="184"/>
      <c r="UHU127" s="184"/>
      <c r="UHV127" s="184"/>
      <c r="UHW127" s="184"/>
      <c r="UHX127" s="184"/>
      <c r="UHY127" s="184"/>
      <c r="UHZ127" s="184"/>
      <c r="UIA127" s="184"/>
      <c r="UIB127" s="184"/>
      <c r="UIC127" s="184"/>
      <c r="UID127" s="184"/>
      <c r="UIE127" s="184"/>
      <c r="UIF127" s="184"/>
      <c r="UIG127" s="184"/>
      <c r="UIH127" s="184"/>
      <c r="UII127" s="184"/>
      <c r="UIJ127" s="184"/>
      <c r="UIK127" s="184"/>
      <c r="UIL127" s="184"/>
      <c r="UIM127" s="184"/>
      <c r="UIN127" s="184"/>
      <c r="UIO127" s="184"/>
      <c r="UIP127" s="184"/>
      <c r="UIQ127" s="184"/>
      <c r="UIR127" s="184"/>
      <c r="UIS127" s="184"/>
      <c r="UIT127" s="184"/>
      <c r="UIU127" s="184"/>
      <c r="UIV127" s="184"/>
      <c r="UIW127" s="184"/>
      <c r="UIX127" s="184"/>
      <c r="UIY127" s="184"/>
      <c r="UIZ127" s="184"/>
      <c r="UJA127" s="184"/>
      <c r="UJB127" s="184"/>
      <c r="UJC127" s="184"/>
      <c r="UJD127" s="184"/>
      <c r="UJE127" s="184"/>
      <c r="UJF127" s="184"/>
      <c r="UJG127" s="184"/>
      <c r="UJH127" s="184"/>
      <c r="UJI127" s="184"/>
      <c r="UJJ127" s="184"/>
      <c r="UJK127" s="184"/>
      <c r="UJL127" s="184"/>
      <c r="UJM127" s="184"/>
      <c r="UJN127" s="184"/>
      <c r="UJO127" s="184"/>
      <c r="UJP127" s="184"/>
      <c r="UJQ127" s="184"/>
      <c r="UJR127" s="184"/>
      <c r="UJS127" s="184"/>
      <c r="UJT127" s="184"/>
      <c r="UJU127" s="184"/>
      <c r="UJV127" s="184"/>
      <c r="UJW127" s="184"/>
      <c r="UJX127" s="184"/>
      <c r="UJY127" s="184"/>
      <c r="UJZ127" s="184"/>
      <c r="UKA127" s="184"/>
      <c r="UKB127" s="184"/>
      <c r="UKC127" s="184"/>
      <c r="UKD127" s="184"/>
      <c r="UKE127" s="184"/>
      <c r="UKF127" s="184"/>
      <c r="UKG127" s="184"/>
      <c r="UKH127" s="184"/>
      <c r="UKI127" s="184"/>
      <c r="UKJ127" s="184"/>
      <c r="UKK127" s="184"/>
      <c r="UKL127" s="184"/>
      <c r="UKM127" s="184"/>
      <c r="UKN127" s="184"/>
      <c r="UKO127" s="184"/>
      <c r="UKP127" s="184"/>
      <c r="UKQ127" s="184"/>
      <c r="UKR127" s="184"/>
      <c r="UKS127" s="184"/>
      <c r="UKT127" s="184"/>
      <c r="UKU127" s="184"/>
      <c r="UKV127" s="184"/>
      <c r="UKW127" s="184"/>
      <c r="UKX127" s="184"/>
      <c r="UKY127" s="184"/>
      <c r="UKZ127" s="184"/>
      <c r="ULA127" s="184"/>
      <c r="ULB127" s="184"/>
      <c r="ULC127" s="184"/>
      <c r="ULD127" s="184"/>
      <c r="ULE127" s="184"/>
      <c r="ULF127" s="184"/>
      <c r="ULG127" s="184"/>
      <c r="ULH127" s="184"/>
      <c r="ULI127" s="184"/>
      <c r="ULJ127" s="184"/>
      <c r="ULK127" s="184"/>
      <c r="ULL127" s="184"/>
      <c r="ULM127" s="184"/>
      <c r="ULN127" s="184"/>
      <c r="ULO127" s="184"/>
      <c r="ULP127" s="184"/>
      <c r="ULQ127" s="184"/>
      <c r="ULR127" s="184"/>
      <c r="ULS127" s="184"/>
      <c r="ULT127" s="184"/>
      <c r="ULU127" s="184"/>
      <c r="ULV127" s="184"/>
      <c r="ULW127" s="184"/>
      <c r="ULX127" s="184"/>
      <c r="ULY127" s="184"/>
      <c r="ULZ127" s="184"/>
      <c r="UMA127" s="184"/>
      <c r="UMB127" s="184"/>
      <c r="UMC127" s="184"/>
      <c r="UMD127" s="184"/>
      <c r="UME127" s="184"/>
      <c r="UMF127" s="184"/>
      <c r="UMG127" s="184"/>
      <c r="UMH127" s="184"/>
      <c r="UMI127" s="184"/>
      <c r="UMJ127" s="184"/>
      <c r="UMK127" s="184"/>
      <c r="UML127" s="184"/>
      <c r="UMM127" s="184"/>
      <c r="UMN127" s="184"/>
      <c r="UMO127" s="184"/>
      <c r="UMP127" s="184"/>
      <c r="UMQ127" s="184"/>
      <c r="UMR127" s="184"/>
      <c r="UMS127" s="184"/>
      <c r="UMT127" s="184"/>
      <c r="UMU127" s="184"/>
      <c r="UMV127" s="184"/>
      <c r="UMW127" s="184"/>
      <c r="UMX127" s="184"/>
      <c r="UMY127" s="184"/>
      <c r="UMZ127" s="184"/>
      <c r="UNA127" s="184"/>
      <c r="UNB127" s="184"/>
      <c r="UNC127" s="184"/>
      <c r="UND127" s="184"/>
      <c r="UNE127" s="184"/>
      <c r="UNF127" s="184"/>
      <c r="UNG127" s="184"/>
      <c r="UNH127" s="184"/>
      <c r="UNI127" s="184"/>
      <c r="UNJ127" s="184"/>
      <c r="UNK127" s="184"/>
      <c r="UNL127" s="184"/>
      <c r="UNM127" s="184"/>
      <c r="UNN127" s="184"/>
      <c r="UNO127" s="184"/>
      <c r="UNP127" s="184"/>
      <c r="UNQ127" s="184"/>
      <c r="UNR127" s="184"/>
      <c r="UNS127" s="184"/>
      <c r="UNT127" s="184"/>
      <c r="UNU127" s="184"/>
      <c r="UNV127" s="184"/>
      <c r="UNW127" s="184"/>
      <c r="UNX127" s="184"/>
      <c r="UNY127" s="184"/>
      <c r="UNZ127" s="184"/>
      <c r="UOA127" s="184"/>
      <c r="UOB127" s="184"/>
      <c r="UOC127" s="184"/>
      <c r="UOD127" s="184"/>
      <c r="UOE127" s="184"/>
      <c r="UOF127" s="184"/>
      <c r="UOG127" s="184"/>
      <c r="UOH127" s="184"/>
      <c r="UOI127" s="184"/>
      <c r="UOJ127" s="184"/>
      <c r="UOK127" s="184"/>
      <c r="UOL127" s="184"/>
      <c r="UOM127" s="184"/>
      <c r="UON127" s="184"/>
      <c r="UOO127" s="184"/>
      <c r="UOP127" s="184"/>
      <c r="UOQ127" s="184"/>
      <c r="UOR127" s="184"/>
      <c r="UOS127" s="184"/>
      <c r="UOT127" s="184"/>
      <c r="UOU127" s="184"/>
      <c r="UOV127" s="184"/>
      <c r="UOW127" s="184"/>
      <c r="UOX127" s="184"/>
      <c r="UOY127" s="184"/>
      <c r="UOZ127" s="184"/>
      <c r="UPA127" s="184"/>
      <c r="UPB127" s="184"/>
      <c r="UPC127" s="184"/>
      <c r="UPD127" s="184"/>
      <c r="UPE127" s="184"/>
      <c r="UPF127" s="184"/>
      <c r="UPG127" s="184"/>
      <c r="UPH127" s="184"/>
      <c r="UPI127" s="184"/>
      <c r="UPJ127" s="184"/>
      <c r="UPK127" s="184"/>
      <c r="UPL127" s="184"/>
      <c r="UPM127" s="184"/>
      <c r="UPN127" s="184"/>
      <c r="UPO127" s="184"/>
      <c r="UPP127" s="184"/>
      <c r="UPQ127" s="184"/>
      <c r="UPR127" s="184"/>
      <c r="UPS127" s="184"/>
      <c r="UPT127" s="184"/>
      <c r="UPU127" s="184"/>
      <c r="UPV127" s="184"/>
      <c r="UPW127" s="184"/>
      <c r="UPX127" s="184"/>
      <c r="UPY127" s="184"/>
      <c r="UPZ127" s="184"/>
      <c r="UQA127" s="184"/>
      <c r="UQB127" s="184"/>
      <c r="UQC127" s="184"/>
      <c r="UQD127" s="184"/>
      <c r="UQE127" s="184"/>
      <c r="UQF127" s="184"/>
      <c r="UQG127" s="184"/>
      <c r="UQH127" s="184"/>
      <c r="UQI127" s="184"/>
      <c r="UQJ127" s="184"/>
      <c r="UQK127" s="184"/>
      <c r="UQL127" s="184"/>
      <c r="UQM127" s="184"/>
      <c r="UQN127" s="184"/>
      <c r="UQO127" s="184"/>
      <c r="UQP127" s="184"/>
      <c r="UQQ127" s="184"/>
      <c r="UQR127" s="184"/>
      <c r="UQS127" s="184"/>
      <c r="UQT127" s="184"/>
      <c r="UQU127" s="184"/>
      <c r="UQV127" s="184"/>
      <c r="UQW127" s="184"/>
      <c r="UQX127" s="184"/>
      <c r="UQY127" s="184"/>
      <c r="UQZ127" s="184"/>
      <c r="URA127" s="184"/>
      <c r="URB127" s="184"/>
      <c r="URC127" s="184"/>
      <c r="URD127" s="184"/>
      <c r="URE127" s="184"/>
      <c r="URF127" s="184"/>
      <c r="URG127" s="184"/>
      <c r="URH127" s="184"/>
      <c r="URI127" s="184"/>
      <c r="URJ127" s="184"/>
      <c r="URK127" s="184"/>
      <c r="URL127" s="184"/>
      <c r="URM127" s="184"/>
      <c r="URN127" s="184"/>
      <c r="URO127" s="184"/>
      <c r="URP127" s="184"/>
      <c r="URQ127" s="184"/>
      <c r="URR127" s="184"/>
      <c r="URS127" s="184"/>
      <c r="URT127" s="184"/>
      <c r="URU127" s="184"/>
      <c r="URV127" s="184"/>
      <c r="URW127" s="184"/>
      <c r="URX127" s="184"/>
      <c r="URY127" s="184"/>
      <c r="URZ127" s="184"/>
      <c r="USA127" s="184"/>
      <c r="USB127" s="184"/>
      <c r="USC127" s="184"/>
      <c r="USD127" s="184"/>
      <c r="USE127" s="184"/>
      <c r="USF127" s="184"/>
      <c r="USG127" s="184"/>
      <c r="USH127" s="184"/>
      <c r="USI127" s="184"/>
      <c r="USJ127" s="184"/>
      <c r="USK127" s="184"/>
      <c r="USL127" s="184"/>
      <c r="USM127" s="184"/>
      <c r="USN127" s="184"/>
      <c r="USO127" s="184"/>
      <c r="USP127" s="184"/>
      <c r="USQ127" s="184"/>
      <c r="USR127" s="184"/>
      <c r="USS127" s="184"/>
      <c r="UST127" s="184"/>
      <c r="USU127" s="184"/>
      <c r="USV127" s="184"/>
      <c r="USW127" s="184"/>
      <c r="USX127" s="184"/>
      <c r="USY127" s="184"/>
      <c r="USZ127" s="184"/>
      <c r="UTA127" s="184"/>
      <c r="UTB127" s="184"/>
      <c r="UTC127" s="184"/>
      <c r="UTD127" s="184"/>
      <c r="UTE127" s="184"/>
      <c r="UTF127" s="184"/>
      <c r="UTG127" s="184"/>
      <c r="UTH127" s="184"/>
      <c r="UTI127" s="184"/>
      <c r="UTJ127" s="184"/>
      <c r="UTK127" s="184"/>
      <c r="UTL127" s="184"/>
      <c r="UTM127" s="184"/>
      <c r="UTN127" s="184"/>
      <c r="UTO127" s="184"/>
      <c r="UTP127" s="184"/>
      <c r="UTQ127" s="184"/>
      <c r="UTR127" s="184"/>
      <c r="UTS127" s="184"/>
      <c r="UTT127" s="184"/>
      <c r="UTU127" s="184"/>
      <c r="UTV127" s="184"/>
      <c r="UTW127" s="184"/>
      <c r="UTX127" s="184"/>
      <c r="UTY127" s="184"/>
      <c r="UTZ127" s="184"/>
      <c r="UUA127" s="184"/>
      <c r="UUB127" s="184"/>
      <c r="UUC127" s="184"/>
      <c r="UUD127" s="184"/>
      <c r="UUE127" s="184"/>
      <c r="UUF127" s="184"/>
      <c r="UUG127" s="184"/>
      <c r="UUH127" s="184"/>
      <c r="UUI127" s="184"/>
      <c r="UUJ127" s="184"/>
      <c r="UUK127" s="184"/>
      <c r="UUL127" s="184"/>
      <c r="UUM127" s="184"/>
      <c r="UUN127" s="184"/>
      <c r="UUO127" s="184"/>
      <c r="UUP127" s="184"/>
      <c r="UUQ127" s="184"/>
      <c r="UUR127" s="184"/>
      <c r="UUS127" s="184"/>
      <c r="UUT127" s="184"/>
      <c r="UUU127" s="184"/>
      <c r="UUV127" s="184"/>
      <c r="UUW127" s="184"/>
      <c r="UUX127" s="184"/>
      <c r="UUY127" s="184"/>
      <c r="UUZ127" s="184"/>
      <c r="UVA127" s="184"/>
      <c r="UVB127" s="184"/>
      <c r="UVC127" s="184"/>
      <c r="UVD127" s="184"/>
      <c r="UVE127" s="184"/>
      <c r="UVF127" s="184"/>
      <c r="UVG127" s="184"/>
      <c r="UVH127" s="184"/>
      <c r="UVI127" s="184"/>
      <c r="UVJ127" s="184"/>
      <c r="UVK127" s="184"/>
      <c r="UVL127" s="184"/>
      <c r="UVM127" s="184"/>
      <c r="UVN127" s="184"/>
      <c r="UVO127" s="184"/>
      <c r="UVP127" s="184"/>
      <c r="UVQ127" s="184"/>
      <c r="UVR127" s="184"/>
      <c r="UVS127" s="184"/>
      <c r="UVT127" s="184"/>
      <c r="UVU127" s="184"/>
      <c r="UVV127" s="184"/>
      <c r="UVW127" s="184"/>
      <c r="UVX127" s="184"/>
      <c r="UVY127" s="184"/>
      <c r="UVZ127" s="184"/>
      <c r="UWA127" s="184"/>
      <c r="UWB127" s="184"/>
      <c r="UWC127" s="184"/>
      <c r="UWD127" s="184"/>
      <c r="UWE127" s="184"/>
      <c r="UWF127" s="184"/>
      <c r="UWG127" s="184"/>
      <c r="UWH127" s="184"/>
      <c r="UWI127" s="184"/>
      <c r="UWJ127" s="184"/>
      <c r="UWK127" s="184"/>
      <c r="UWL127" s="184"/>
      <c r="UWM127" s="184"/>
      <c r="UWN127" s="184"/>
      <c r="UWO127" s="184"/>
      <c r="UWP127" s="184"/>
      <c r="UWQ127" s="184"/>
      <c r="UWR127" s="184"/>
      <c r="UWS127" s="184"/>
      <c r="UWT127" s="184"/>
      <c r="UWU127" s="184"/>
      <c r="UWV127" s="184"/>
      <c r="UWW127" s="184"/>
      <c r="UWX127" s="184"/>
      <c r="UWY127" s="184"/>
      <c r="UWZ127" s="184"/>
      <c r="UXA127" s="184"/>
      <c r="UXB127" s="184"/>
      <c r="UXC127" s="184"/>
      <c r="UXD127" s="184"/>
      <c r="UXE127" s="184"/>
      <c r="UXF127" s="184"/>
      <c r="UXG127" s="184"/>
      <c r="UXH127" s="184"/>
      <c r="UXI127" s="184"/>
      <c r="UXJ127" s="184"/>
      <c r="UXK127" s="184"/>
      <c r="UXL127" s="184"/>
      <c r="UXM127" s="184"/>
      <c r="UXN127" s="184"/>
      <c r="UXO127" s="184"/>
      <c r="UXP127" s="184"/>
      <c r="UXQ127" s="184"/>
      <c r="UXR127" s="184"/>
      <c r="UXS127" s="184"/>
      <c r="UXT127" s="184"/>
      <c r="UXU127" s="184"/>
      <c r="UXV127" s="184"/>
      <c r="UXW127" s="184"/>
      <c r="UXX127" s="184"/>
      <c r="UXY127" s="184"/>
      <c r="UXZ127" s="184"/>
      <c r="UYA127" s="184"/>
      <c r="UYB127" s="184"/>
      <c r="UYC127" s="184"/>
      <c r="UYD127" s="184"/>
      <c r="UYE127" s="184"/>
      <c r="UYF127" s="184"/>
      <c r="UYG127" s="184"/>
      <c r="UYH127" s="184"/>
      <c r="UYI127" s="184"/>
      <c r="UYJ127" s="184"/>
      <c r="UYK127" s="184"/>
      <c r="UYL127" s="184"/>
      <c r="UYM127" s="184"/>
      <c r="UYN127" s="184"/>
      <c r="UYO127" s="184"/>
      <c r="UYP127" s="184"/>
      <c r="UYQ127" s="184"/>
      <c r="UYR127" s="184"/>
      <c r="UYS127" s="184"/>
      <c r="UYT127" s="184"/>
      <c r="UYU127" s="184"/>
      <c r="UYV127" s="184"/>
      <c r="UYW127" s="184"/>
      <c r="UYX127" s="184"/>
      <c r="UYY127" s="184"/>
      <c r="UYZ127" s="184"/>
      <c r="UZA127" s="184"/>
      <c r="UZB127" s="184"/>
      <c r="UZC127" s="184"/>
      <c r="UZD127" s="184"/>
      <c r="UZE127" s="184"/>
      <c r="UZF127" s="184"/>
      <c r="UZG127" s="184"/>
      <c r="UZH127" s="184"/>
      <c r="UZI127" s="184"/>
      <c r="UZJ127" s="184"/>
      <c r="UZK127" s="184"/>
      <c r="UZL127" s="184"/>
      <c r="UZM127" s="184"/>
      <c r="UZN127" s="184"/>
      <c r="UZO127" s="184"/>
      <c r="UZP127" s="184"/>
      <c r="UZQ127" s="184"/>
      <c r="UZR127" s="184"/>
      <c r="UZS127" s="184"/>
      <c r="UZT127" s="184"/>
      <c r="UZU127" s="184"/>
      <c r="UZV127" s="184"/>
      <c r="UZW127" s="184"/>
      <c r="UZX127" s="184"/>
      <c r="UZY127" s="184"/>
      <c r="UZZ127" s="184"/>
      <c r="VAA127" s="184"/>
      <c r="VAB127" s="184"/>
      <c r="VAC127" s="184"/>
      <c r="VAD127" s="184"/>
      <c r="VAE127" s="184"/>
      <c r="VAF127" s="184"/>
      <c r="VAG127" s="184"/>
      <c r="VAH127" s="184"/>
      <c r="VAI127" s="184"/>
      <c r="VAJ127" s="184"/>
      <c r="VAK127" s="184"/>
      <c r="VAL127" s="184"/>
      <c r="VAM127" s="184"/>
      <c r="VAN127" s="184"/>
      <c r="VAO127" s="184"/>
      <c r="VAP127" s="184"/>
      <c r="VAQ127" s="184"/>
      <c r="VAR127" s="184"/>
      <c r="VAS127" s="184"/>
      <c r="VAT127" s="184"/>
      <c r="VAU127" s="184"/>
      <c r="VAV127" s="184"/>
      <c r="VAW127" s="184"/>
      <c r="VAX127" s="184"/>
      <c r="VAY127" s="184"/>
      <c r="VAZ127" s="184"/>
      <c r="VBA127" s="184"/>
      <c r="VBB127" s="184"/>
      <c r="VBC127" s="184"/>
      <c r="VBD127" s="184"/>
      <c r="VBE127" s="184"/>
      <c r="VBF127" s="184"/>
      <c r="VBG127" s="184"/>
      <c r="VBH127" s="184"/>
      <c r="VBI127" s="184"/>
      <c r="VBJ127" s="184"/>
      <c r="VBK127" s="184"/>
      <c r="VBL127" s="184"/>
      <c r="VBM127" s="184"/>
      <c r="VBN127" s="184"/>
      <c r="VBO127" s="184"/>
      <c r="VBP127" s="184"/>
      <c r="VBQ127" s="184"/>
      <c r="VBR127" s="184"/>
      <c r="VBS127" s="184"/>
      <c r="VBT127" s="184"/>
      <c r="VBU127" s="184"/>
      <c r="VBV127" s="184"/>
      <c r="VBW127" s="184"/>
      <c r="VBX127" s="184"/>
      <c r="VBY127" s="184"/>
      <c r="VBZ127" s="184"/>
      <c r="VCA127" s="184"/>
      <c r="VCB127" s="184"/>
      <c r="VCC127" s="184"/>
      <c r="VCD127" s="184"/>
      <c r="VCE127" s="184"/>
      <c r="VCF127" s="184"/>
      <c r="VCG127" s="184"/>
      <c r="VCH127" s="184"/>
      <c r="VCI127" s="184"/>
      <c r="VCJ127" s="184"/>
      <c r="VCK127" s="184"/>
      <c r="VCL127" s="184"/>
      <c r="VCM127" s="184"/>
      <c r="VCN127" s="184"/>
      <c r="VCO127" s="184"/>
      <c r="VCP127" s="184"/>
      <c r="VCQ127" s="184"/>
      <c r="VCR127" s="184"/>
      <c r="VCS127" s="184"/>
      <c r="VCT127" s="184"/>
      <c r="VCU127" s="184"/>
      <c r="VCV127" s="184"/>
      <c r="VCW127" s="184"/>
      <c r="VCX127" s="184"/>
      <c r="VCY127" s="184"/>
      <c r="VCZ127" s="184"/>
      <c r="VDA127" s="184"/>
      <c r="VDB127" s="184"/>
      <c r="VDC127" s="184"/>
      <c r="VDD127" s="184"/>
      <c r="VDE127" s="184"/>
      <c r="VDF127" s="184"/>
      <c r="VDG127" s="184"/>
      <c r="VDH127" s="184"/>
      <c r="VDI127" s="184"/>
      <c r="VDJ127" s="184"/>
      <c r="VDK127" s="184"/>
      <c r="VDL127" s="184"/>
      <c r="VDM127" s="184"/>
      <c r="VDN127" s="184"/>
      <c r="VDO127" s="184"/>
      <c r="VDP127" s="184"/>
      <c r="VDQ127" s="184"/>
      <c r="VDR127" s="184"/>
      <c r="VDS127" s="184"/>
      <c r="VDT127" s="184"/>
      <c r="VDU127" s="184"/>
      <c r="VDV127" s="184"/>
      <c r="VDW127" s="184"/>
      <c r="VDX127" s="184"/>
      <c r="VDY127" s="184"/>
      <c r="VDZ127" s="184"/>
      <c r="VEA127" s="184"/>
      <c r="VEB127" s="184"/>
      <c r="VEC127" s="184"/>
      <c r="VED127" s="184"/>
      <c r="VEE127" s="184"/>
      <c r="VEF127" s="184"/>
      <c r="VEG127" s="184"/>
      <c r="VEH127" s="184"/>
      <c r="VEI127" s="184"/>
      <c r="VEJ127" s="184"/>
      <c r="VEK127" s="184"/>
      <c r="VEL127" s="184"/>
      <c r="VEM127" s="184"/>
      <c r="VEN127" s="184"/>
      <c r="VEO127" s="184"/>
      <c r="VEP127" s="184"/>
      <c r="VEQ127" s="184"/>
      <c r="VER127" s="184"/>
      <c r="VES127" s="184"/>
      <c r="VET127" s="184"/>
      <c r="VEU127" s="184"/>
      <c r="VEV127" s="184"/>
      <c r="VEW127" s="184"/>
      <c r="VEX127" s="184"/>
      <c r="VEY127" s="184"/>
      <c r="VEZ127" s="184"/>
      <c r="VFA127" s="184"/>
      <c r="VFB127" s="184"/>
      <c r="VFC127" s="184"/>
      <c r="VFD127" s="184"/>
      <c r="VFE127" s="184"/>
      <c r="VFF127" s="184"/>
      <c r="VFG127" s="184"/>
      <c r="VFH127" s="184"/>
      <c r="VFI127" s="184"/>
      <c r="VFJ127" s="184"/>
      <c r="VFK127" s="184"/>
      <c r="VFL127" s="184"/>
      <c r="VFM127" s="184"/>
      <c r="VFN127" s="184"/>
      <c r="VFO127" s="184"/>
      <c r="VFP127" s="184"/>
      <c r="VFQ127" s="184"/>
      <c r="VFR127" s="184"/>
      <c r="VFS127" s="184"/>
      <c r="VFT127" s="184"/>
      <c r="VFU127" s="184"/>
      <c r="VFV127" s="184"/>
      <c r="VFW127" s="184"/>
      <c r="VFX127" s="184"/>
      <c r="VFY127" s="184"/>
      <c r="VFZ127" s="184"/>
      <c r="VGA127" s="184"/>
      <c r="VGB127" s="184"/>
      <c r="VGC127" s="184"/>
      <c r="VGD127" s="184"/>
      <c r="VGE127" s="184"/>
      <c r="VGF127" s="184"/>
      <c r="VGG127" s="184"/>
      <c r="VGH127" s="184"/>
      <c r="VGI127" s="184"/>
      <c r="VGJ127" s="184"/>
      <c r="VGK127" s="184"/>
      <c r="VGL127" s="184"/>
      <c r="VGM127" s="184"/>
      <c r="VGN127" s="184"/>
      <c r="VGO127" s="184"/>
      <c r="VGP127" s="184"/>
      <c r="VGQ127" s="184"/>
      <c r="VGR127" s="184"/>
      <c r="VGS127" s="184"/>
      <c r="VGT127" s="184"/>
      <c r="VGU127" s="184"/>
      <c r="VGV127" s="184"/>
      <c r="VGW127" s="184"/>
      <c r="VGX127" s="184"/>
      <c r="VGY127" s="184"/>
      <c r="VGZ127" s="184"/>
      <c r="VHA127" s="184"/>
      <c r="VHB127" s="184"/>
      <c r="VHC127" s="184"/>
      <c r="VHD127" s="184"/>
      <c r="VHE127" s="184"/>
      <c r="VHF127" s="184"/>
      <c r="VHG127" s="184"/>
      <c r="VHH127" s="184"/>
      <c r="VHI127" s="184"/>
      <c r="VHJ127" s="184"/>
      <c r="VHK127" s="184"/>
      <c r="VHL127" s="184"/>
      <c r="VHM127" s="184"/>
      <c r="VHN127" s="184"/>
      <c r="VHO127" s="184"/>
      <c r="VHP127" s="184"/>
      <c r="VHQ127" s="184"/>
      <c r="VHR127" s="184"/>
      <c r="VHS127" s="184"/>
      <c r="VHT127" s="184"/>
      <c r="VHU127" s="184"/>
      <c r="VHV127" s="184"/>
      <c r="VHW127" s="184"/>
      <c r="VHX127" s="184"/>
      <c r="VHY127" s="184"/>
      <c r="VHZ127" s="184"/>
      <c r="VIA127" s="184"/>
      <c r="VIB127" s="184"/>
      <c r="VIC127" s="184"/>
      <c r="VID127" s="184"/>
      <c r="VIE127" s="184"/>
      <c r="VIF127" s="184"/>
      <c r="VIG127" s="184"/>
      <c r="VIH127" s="184"/>
      <c r="VII127" s="184"/>
      <c r="VIJ127" s="184"/>
      <c r="VIK127" s="184"/>
      <c r="VIL127" s="184"/>
      <c r="VIM127" s="184"/>
      <c r="VIN127" s="184"/>
      <c r="VIO127" s="184"/>
      <c r="VIP127" s="184"/>
      <c r="VIQ127" s="184"/>
      <c r="VIR127" s="184"/>
      <c r="VIS127" s="184"/>
      <c r="VIT127" s="184"/>
      <c r="VIU127" s="184"/>
      <c r="VIV127" s="184"/>
      <c r="VIW127" s="184"/>
      <c r="VIX127" s="184"/>
      <c r="VIY127" s="184"/>
      <c r="VIZ127" s="184"/>
      <c r="VJA127" s="184"/>
      <c r="VJB127" s="184"/>
      <c r="VJC127" s="184"/>
      <c r="VJD127" s="184"/>
      <c r="VJE127" s="184"/>
      <c r="VJF127" s="184"/>
      <c r="VJG127" s="184"/>
      <c r="VJH127" s="184"/>
      <c r="VJI127" s="184"/>
      <c r="VJJ127" s="184"/>
      <c r="VJK127" s="184"/>
      <c r="VJL127" s="184"/>
      <c r="VJM127" s="184"/>
      <c r="VJN127" s="184"/>
      <c r="VJO127" s="184"/>
      <c r="VJP127" s="184"/>
      <c r="VJQ127" s="184"/>
      <c r="VJR127" s="184"/>
      <c r="VJS127" s="184"/>
      <c r="VJT127" s="184"/>
      <c r="VJU127" s="184"/>
      <c r="VJV127" s="184"/>
      <c r="VJW127" s="184"/>
      <c r="VJX127" s="184"/>
      <c r="VJY127" s="184"/>
      <c r="VJZ127" s="184"/>
      <c r="VKA127" s="184"/>
      <c r="VKB127" s="184"/>
      <c r="VKC127" s="184"/>
      <c r="VKD127" s="184"/>
      <c r="VKE127" s="184"/>
      <c r="VKF127" s="184"/>
      <c r="VKG127" s="184"/>
      <c r="VKH127" s="184"/>
      <c r="VKI127" s="184"/>
      <c r="VKJ127" s="184"/>
      <c r="VKK127" s="184"/>
      <c r="VKL127" s="184"/>
      <c r="VKM127" s="184"/>
      <c r="VKN127" s="184"/>
      <c r="VKO127" s="184"/>
      <c r="VKP127" s="184"/>
      <c r="VKQ127" s="184"/>
      <c r="VKR127" s="184"/>
      <c r="VKS127" s="184"/>
      <c r="VKT127" s="184"/>
      <c r="VKU127" s="184"/>
      <c r="VKV127" s="184"/>
      <c r="VKW127" s="184"/>
      <c r="VKX127" s="184"/>
      <c r="VKY127" s="184"/>
      <c r="VKZ127" s="184"/>
      <c r="VLA127" s="184"/>
      <c r="VLB127" s="184"/>
      <c r="VLC127" s="184"/>
      <c r="VLD127" s="184"/>
      <c r="VLE127" s="184"/>
      <c r="VLF127" s="184"/>
      <c r="VLG127" s="184"/>
      <c r="VLH127" s="184"/>
      <c r="VLI127" s="184"/>
      <c r="VLJ127" s="184"/>
      <c r="VLK127" s="184"/>
      <c r="VLL127" s="184"/>
      <c r="VLM127" s="184"/>
      <c r="VLN127" s="184"/>
      <c r="VLO127" s="184"/>
      <c r="VLP127" s="184"/>
      <c r="VLQ127" s="184"/>
      <c r="VLR127" s="184"/>
      <c r="VLS127" s="184"/>
      <c r="VLT127" s="184"/>
      <c r="VLU127" s="184"/>
      <c r="VLV127" s="184"/>
      <c r="VLW127" s="184"/>
      <c r="VLX127" s="184"/>
      <c r="VLY127" s="184"/>
      <c r="VLZ127" s="184"/>
      <c r="VMA127" s="184"/>
      <c r="VMB127" s="184"/>
      <c r="VMC127" s="184"/>
      <c r="VMD127" s="184"/>
      <c r="VME127" s="184"/>
      <c r="VMF127" s="184"/>
      <c r="VMG127" s="184"/>
      <c r="VMH127" s="184"/>
      <c r="VMI127" s="184"/>
      <c r="VMJ127" s="184"/>
      <c r="VMK127" s="184"/>
      <c r="VML127" s="184"/>
      <c r="VMM127" s="184"/>
      <c r="VMN127" s="184"/>
      <c r="VMO127" s="184"/>
      <c r="VMP127" s="184"/>
      <c r="VMQ127" s="184"/>
      <c r="VMR127" s="184"/>
      <c r="VMS127" s="184"/>
      <c r="VMT127" s="184"/>
      <c r="VMU127" s="184"/>
      <c r="VMV127" s="184"/>
      <c r="VMW127" s="184"/>
      <c r="VMX127" s="184"/>
      <c r="VMY127" s="184"/>
      <c r="VMZ127" s="184"/>
      <c r="VNA127" s="184"/>
      <c r="VNB127" s="184"/>
      <c r="VNC127" s="184"/>
      <c r="VND127" s="184"/>
      <c r="VNE127" s="184"/>
      <c r="VNF127" s="184"/>
      <c r="VNG127" s="184"/>
      <c r="VNH127" s="184"/>
      <c r="VNI127" s="184"/>
      <c r="VNJ127" s="184"/>
      <c r="VNK127" s="184"/>
      <c r="VNL127" s="184"/>
      <c r="VNM127" s="184"/>
      <c r="VNN127" s="184"/>
      <c r="VNO127" s="184"/>
      <c r="VNP127" s="184"/>
      <c r="VNQ127" s="184"/>
      <c r="VNR127" s="184"/>
      <c r="VNS127" s="184"/>
      <c r="VNT127" s="184"/>
      <c r="VNU127" s="184"/>
      <c r="VNV127" s="184"/>
      <c r="VNW127" s="184"/>
      <c r="VNX127" s="184"/>
      <c r="VNY127" s="184"/>
      <c r="VNZ127" s="184"/>
      <c r="VOA127" s="184"/>
      <c r="VOB127" s="184"/>
      <c r="VOC127" s="184"/>
      <c r="VOD127" s="184"/>
      <c r="VOE127" s="184"/>
      <c r="VOF127" s="184"/>
      <c r="VOG127" s="184"/>
      <c r="VOH127" s="184"/>
      <c r="VOI127" s="184"/>
      <c r="VOJ127" s="184"/>
      <c r="VOK127" s="184"/>
      <c r="VOL127" s="184"/>
      <c r="VOM127" s="184"/>
      <c r="VON127" s="184"/>
      <c r="VOO127" s="184"/>
      <c r="VOP127" s="184"/>
      <c r="VOQ127" s="184"/>
      <c r="VOR127" s="184"/>
      <c r="VOS127" s="184"/>
      <c r="VOT127" s="184"/>
      <c r="VOU127" s="184"/>
      <c r="VOV127" s="184"/>
      <c r="VOW127" s="184"/>
      <c r="VOX127" s="184"/>
      <c r="VOY127" s="184"/>
      <c r="VOZ127" s="184"/>
      <c r="VPA127" s="184"/>
      <c r="VPB127" s="184"/>
      <c r="VPC127" s="184"/>
      <c r="VPD127" s="184"/>
      <c r="VPE127" s="184"/>
      <c r="VPF127" s="184"/>
      <c r="VPG127" s="184"/>
      <c r="VPH127" s="184"/>
      <c r="VPI127" s="184"/>
      <c r="VPJ127" s="184"/>
      <c r="VPK127" s="184"/>
      <c r="VPL127" s="184"/>
      <c r="VPM127" s="184"/>
      <c r="VPN127" s="184"/>
      <c r="VPO127" s="184"/>
      <c r="VPP127" s="184"/>
      <c r="VPQ127" s="184"/>
      <c r="VPR127" s="184"/>
      <c r="VPS127" s="184"/>
      <c r="VPT127" s="184"/>
      <c r="VPU127" s="184"/>
      <c r="VPV127" s="184"/>
      <c r="VPW127" s="184"/>
      <c r="VPX127" s="184"/>
      <c r="VPY127" s="184"/>
      <c r="VPZ127" s="184"/>
      <c r="VQA127" s="184"/>
      <c r="VQB127" s="184"/>
      <c r="VQC127" s="184"/>
      <c r="VQD127" s="184"/>
      <c r="VQE127" s="184"/>
      <c r="VQF127" s="184"/>
      <c r="VQG127" s="184"/>
      <c r="VQH127" s="184"/>
      <c r="VQI127" s="184"/>
      <c r="VQJ127" s="184"/>
      <c r="VQK127" s="184"/>
      <c r="VQL127" s="184"/>
      <c r="VQM127" s="184"/>
      <c r="VQN127" s="184"/>
      <c r="VQO127" s="184"/>
      <c r="VQP127" s="184"/>
      <c r="VQQ127" s="184"/>
      <c r="VQR127" s="184"/>
      <c r="VQS127" s="184"/>
      <c r="VQT127" s="184"/>
      <c r="VQU127" s="184"/>
      <c r="VQV127" s="184"/>
      <c r="VQW127" s="184"/>
      <c r="VQX127" s="184"/>
      <c r="VQY127" s="184"/>
      <c r="VQZ127" s="184"/>
      <c r="VRA127" s="184"/>
      <c r="VRB127" s="184"/>
      <c r="VRC127" s="184"/>
      <c r="VRD127" s="184"/>
      <c r="VRE127" s="184"/>
      <c r="VRF127" s="184"/>
      <c r="VRG127" s="184"/>
      <c r="VRH127" s="184"/>
      <c r="VRI127" s="184"/>
      <c r="VRJ127" s="184"/>
      <c r="VRK127" s="184"/>
      <c r="VRL127" s="184"/>
      <c r="VRM127" s="184"/>
      <c r="VRN127" s="184"/>
      <c r="VRO127" s="184"/>
      <c r="VRP127" s="184"/>
      <c r="VRQ127" s="184"/>
      <c r="VRR127" s="184"/>
      <c r="VRS127" s="184"/>
      <c r="VRT127" s="184"/>
      <c r="VRU127" s="184"/>
      <c r="VRV127" s="184"/>
      <c r="VRW127" s="184"/>
      <c r="VRX127" s="184"/>
      <c r="VRY127" s="184"/>
      <c r="VRZ127" s="184"/>
      <c r="VSA127" s="184"/>
      <c r="VSB127" s="184"/>
      <c r="VSC127" s="184"/>
      <c r="VSD127" s="184"/>
      <c r="VSE127" s="184"/>
      <c r="VSF127" s="184"/>
      <c r="VSG127" s="184"/>
      <c r="VSH127" s="184"/>
      <c r="VSI127" s="184"/>
      <c r="VSJ127" s="184"/>
      <c r="VSK127" s="184"/>
      <c r="VSL127" s="184"/>
      <c r="VSM127" s="184"/>
      <c r="VSN127" s="184"/>
      <c r="VSO127" s="184"/>
      <c r="VSP127" s="184"/>
      <c r="VSQ127" s="184"/>
      <c r="VSR127" s="184"/>
      <c r="VSS127" s="184"/>
      <c r="VST127" s="184"/>
      <c r="VSU127" s="184"/>
      <c r="VSV127" s="184"/>
      <c r="VSW127" s="184"/>
      <c r="VSX127" s="184"/>
      <c r="VSY127" s="184"/>
      <c r="VSZ127" s="184"/>
      <c r="VTA127" s="184"/>
      <c r="VTB127" s="184"/>
      <c r="VTC127" s="184"/>
      <c r="VTD127" s="184"/>
      <c r="VTE127" s="184"/>
      <c r="VTF127" s="184"/>
      <c r="VTG127" s="184"/>
      <c r="VTH127" s="184"/>
      <c r="VTI127" s="184"/>
      <c r="VTJ127" s="184"/>
      <c r="VTK127" s="184"/>
      <c r="VTL127" s="184"/>
      <c r="VTM127" s="184"/>
      <c r="VTN127" s="184"/>
      <c r="VTO127" s="184"/>
      <c r="VTP127" s="184"/>
      <c r="VTQ127" s="184"/>
      <c r="VTR127" s="184"/>
      <c r="VTS127" s="184"/>
      <c r="VTT127" s="184"/>
      <c r="VTU127" s="184"/>
      <c r="VTV127" s="184"/>
      <c r="VTW127" s="184"/>
      <c r="VTX127" s="184"/>
      <c r="VTY127" s="184"/>
      <c r="VTZ127" s="184"/>
      <c r="VUA127" s="184"/>
      <c r="VUB127" s="184"/>
      <c r="VUC127" s="184"/>
      <c r="VUD127" s="184"/>
      <c r="VUE127" s="184"/>
      <c r="VUF127" s="184"/>
      <c r="VUG127" s="184"/>
      <c r="VUH127" s="184"/>
      <c r="VUI127" s="184"/>
      <c r="VUJ127" s="184"/>
      <c r="VUK127" s="184"/>
      <c r="VUL127" s="184"/>
      <c r="VUM127" s="184"/>
      <c r="VUN127" s="184"/>
      <c r="VUO127" s="184"/>
      <c r="VUP127" s="184"/>
      <c r="VUQ127" s="184"/>
      <c r="VUR127" s="184"/>
      <c r="VUS127" s="184"/>
      <c r="VUT127" s="184"/>
      <c r="VUU127" s="184"/>
      <c r="VUV127" s="184"/>
      <c r="VUW127" s="184"/>
      <c r="VUX127" s="184"/>
      <c r="VUY127" s="184"/>
      <c r="VUZ127" s="184"/>
      <c r="VVA127" s="184"/>
      <c r="VVB127" s="184"/>
      <c r="VVC127" s="184"/>
      <c r="VVD127" s="184"/>
      <c r="VVE127" s="184"/>
      <c r="VVF127" s="184"/>
      <c r="VVG127" s="184"/>
      <c r="VVH127" s="184"/>
      <c r="VVI127" s="184"/>
      <c r="VVJ127" s="184"/>
      <c r="VVK127" s="184"/>
      <c r="VVL127" s="184"/>
      <c r="VVM127" s="184"/>
      <c r="VVN127" s="184"/>
      <c r="VVO127" s="184"/>
      <c r="VVP127" s="184"/>
      <c r="VVQ127" s="184"/>
      <c r="VVR127" s="184"/>
      <c r="VVS127" s="184"/>
      <c r="VVT127" s="184"/>
      <c r="VVU127" s="184"/>
      <c r="VVV127" s="184"/>
      <c r="VVW127" s="184"/>
      <c r="VVX127" s="184"/>
      <c r="VVY127" s="184"/>
      <c r="VVZ127" s="184"/>
      <c r="VWA127" s="184"/>
      <c r="VWB127" s="184"/>
      <c r="VWC127" s="184"/>
      <c r="VWD127" s="184"/>
      <c r="VWE127" s="184"/>
      <c r="VWF127" s="184"/>
      <c r="VWG127" s="184"/>
      <c r="VWH127" s="184"/>
      <c r="VWI127" s="184"/>
      <c r="VWJ127" s="184"/>
      <c r="VWK127" s="184"/>
      <c r="VWL127" s="184"/>
      <c r="VWM127" s="184"/>
      <c r="VWN127" s="184"/>
      <c r="VWO127" s="184"/>
      <c r="VWP127" s="184"/>
      <c r="VWQ127" s="184"/>
      <c r="VWR127" s="184"/>
      <c r="VWS127" s="184"/>
      <c r="VWT127" s="184"/>
      <c r="VWU127" s="184"/>
      <c r="VWV127" s="184"/>
      <c r="VWW127" s="184"/>
      <c r="VWX127" s="184"/>
      <c r="VWY127" s="184"/>
      <c r="VWZ127" s="184"/>
      <c r="VXA127" s="184"/>
      <c r="VXB127" s="184"/>
      <c r="VXC127" s="184"/>
      <c r="VXD127" s="184"/>
      <c r="VXE127" s="184"/>
      <c r="VXF127" s="184"/>
      <c r="VXG127" s="184"/>
      <c r="VXH127" s="184"/>
      <c r="VXI127" s="184"/>
      <c r="VXJ127" s="184"/>
      <c r="VXK127" s="184"/>
      <c r="VXL127" s="184"/>
      <c r="VXM127" s="184"/>
      <c r="VXN127" s="184"/>
      <c r="VXO127" s="184"/>
      <c r="VXP127" s="184"/>
      <c r="VXQ127" s="184"/>
      <c r="VXR127" s="184"/>
      <c r="VXS127" s="184"/>
      <c r="VXT127" s="184"/>
      <c r="VXU127" s="184"/>
      <c r="VXV127" s="184"/>
      <c r="VXW127" s="184"/>
      <c r="VXX127" s="184"/>
      <c r="VXY127" s="184"/>
      <c r="VXZ127" s="184"/>
      <c r="VYA127" s="184"/>
      <c r="VYB127" s="184"/>
      <c r="VYC127" s="184"/>
      <c r="VYD127" s="184"/>
      <c r="VYE127" s="184"/>
      <c r="VYF127" s="184"/>
      <c r="VYG127" s="184"/>
      <c r="VYH127" s="184"/>
      <c r="VYI127" s="184"/>
      <c r="VYJ127" s="184"/>
      <c r="VYK127" s="184"/>
      <c r="VYL127" s="184"/>
      <c r="VYM127" s="184"/>
      <c r="VYN127" s="184"/>
      <c r="VYO127" s="184"/>
      <c r="VYP127" s="184"/>
      <c r="VYQ127" s="184"/>
      <c r="VYR127" s="184"/>
      <c r="VYS127" s="184"/>
      <c r="VYT127" s="184"/>
      <c r="VYU127" s="184"/>
      <c r="VYV127" s="184"/>
      <c r="VYW127" s="184"/>
      <c r="VYX127" s="184"/>
      <c r="VYY127" s="184"/>
      <c r="VYZ127" s="184"/>
      <c r="VZA127" s="184"/>
      <c r="VZB127" s="184"/>
      <c r="VZC127" s="184"/>
      <c r="VZD127" s="184"/>
      <c r="VZE127" s="184"/>
      <c r="VZF127" s="184"/>
      <c r="VZG127" s="184"/>
      <c r="VZH127" s="184"/>
      <c r="VZI127" s="184"/>
      <c r="VZJ127" s="184"/>
      <c r="VZK127" s="184"/>
      <c r="VZL127" s="184"/>
      <c r="VZM127" s="184"/>
      <c r="VZN127" s="184"/>
      <c r="VZO127" s="184"/>
      <c r="VZP127" s="184"/>
      <c r="VZQ127" s="184"/>
      <c r="VZR127" s="184"/>
      <c r="VZS127" s="184"/>
      <c r="VZT127" s="184"/>
      <c r="VZU127" s="184"/>
      <c r="VZV127" s="184"/>
      <c r="VZW127" s="184"/>
      <c r="VZX127" s="184"/>
      <c r="VZY127" s="184"/>
      <c r="VZZ127" s="184"/>
      <c r="WAA127" s="184"/>
      <c r="WAB127" s="184"/>
      <c r="WAC127" s="184"/>
      <c r="WAD127" s="184"/>
      <c r="WAE127" s="184"/>
      <c r="WAF127" s="184"/>
      <c r="WAG127" s="184"/>
      <c r="WAH127" s="184"/>
      <c r="WAI127" s="184"/>
      <c r="WAJ127" s="184"/>
      <c r="WAK127" s="184"/>
      <c r="WAL127" s="184"/>
      <c r="WAM127" s="184"/>
      <c r="WAN127" s="184"/>
      <c r="WAO127" s="184"/>
      <c r="WAP127" s="184"/>
      <c r="WAQ127" s="184"/>
      <c r="WAR127" s="184"/>
      <c r="WAS127" s="184"/>
      <c r="WAT127" s="184"/>
      <c r="WAU127" s="184"/>
      <c r="WAV127" s="184"/>
      <c r="WAW127" s="184"/>
      <c r="WAX127" s="184"/>
      <c r="WAY127" s="184"/>
      <c r="WAZ127" s="184"/>
      <c r="WBA127" s="184"/>
      <c r="WBB127" s="184"/>
      <c r="WBC127" s="184"/>
      <c r="WBD127" s="184"/>
      <c r="WBE127" s="184"/>
      <c r="WBF127" s="184"/>
      <c r="WBG127" s="184"/>
      <c r="WBH127" s="184"/>
      <c r="WBI127" s="184"/>
      <c r="WBJ127" s="184"/>
      <c r="WBK127" s="184"/>
      <c r="WBL127" s="184"/>
      <c r="WBM127" s="184"/>
      <c r="WBN127" s="184"/>
      <c r="WBO127" s="184"/>
      <c r="WBP127" s="184"/>
      <c r="WBQ127" s="184"/>
      <c r="WBR127" s="184"/>
      <c r="WBS127" s="184"/>
      <c r="WBT127" s="184"/>
      <c r="WBU127" s="184"/>
      <c r="WBV127" s="184"/>
      <c r="WBW127" s="184"/>
      <c r="WBX127" s="184"/>
      <c r="WBY127" s="184"/>
      <c r="WBZ127" s="184"/>
      <c r="WCA127" s="184"/>
      <c r="WCB127" s="184"/>
      <c r="WCC127" s="184"/>
      <c r="WCD127" s="184"/>
      <c r="WCE127" s="184"/>
      <c r="WCF127" s="184"/>
      <c r="WCG127" s="184"/>
      <c r="WCH127" s="184"/>
      <c r="WCI127" s="184"/>
      <c r="WCJ127" s="184"/>
      <c r="WCK127" s="184"/>
      <c r="WCL127" s="184"/>
      <c r="WCM127" s="184"/>
      <c r="WCN127" s="184"/>
      <c r="WCO127" s="184"/>
      <c r="WCP127" s="184"/>
      <c r="WCQ127" s="184"/>
      <c r="WCR127" s="184"/>
      <c r="WCS127" s="184"/>
      <c r="WCT127" s="184"/>
      <c r="WCU127" s="184"/>
      <c r="WCV127" s="184"/>
      <c r="WCW127" s="184"/>
      <c r="WCX127" s="184"/>
      <c r="WCY127" s="184"/>
      <c r="WCZ127" s="184"/>
      <c r="WDA127" s="184"/>
      <c r="WDB127" s="184"/>
      <c r="WDC127" s="184"/>
      <c r="WDD127" s="184"/>
      <c r="WDE127" s="184"/>
      <c r="WDF127" s="184"/>
      <c r="WDG127" s="184"/>
      <c r="WDH127" s="184"/>
      <c r="WDI127" s="184"/>
      <c r="WDJ127" s="184"/>
      <c r="WDK127" s="184"/>
      <c r="WDL127" s="184"/>
      <c r="WDM127" s="184"/>
      <c r="WDN127" s="184"/>
      <c r="WDO127" s="184"/>
      <c r="WDP127" s="184"/>
      <c r="WDQ127" s="184"/>
      <c r="WDR127" s="184"/>
      <c r="WDS127" s="184"/>
      <c r="WDT127" s="184"/>
      <c r="WDU127" s="184"/>
      <c r="WDV127" s="184"/>
      <c r="WDW127" s="184"/>
      <c r="WDX127" s="184"/>
      <c r="WDY127" s="184"/>
      <c r="WDZ127" s="184"/>
      <c r="WEA127" s="184"/>
      <c r="WEB127" s="184"/>
      <c r="WEC127" s="184"/>
      <c r="WED127" s="184"/>
      <c r="WEE127" s="184"/>
      <c r="WEF127" s="184"/>
      <c r="WEG127" s="184"/>
      <c r="WEH127" s="184"/>
      <c r="WEI127" s="184"/>
      <c r="WEJ127" s="184"/>
      <c r="WEK127" s="184"/>
      <c r="WEL127" s="184"/>
      <c r="WEM127" s="184"/>
      <c r="WEN127" s="184"/>
      <c r="WEO127" s="184"/>
      <c r="WEP127" s="184"/>
      <c r="WEQ127" s="184"/>
      <c r="WER127" s="184"/>
      <c r="WES127" s="184"/>
      <c r="WET127" s="184"/>
      <c r="WEU127" s="184"/>
      <c r="WEV127" s="184"/>
      <c r="WEW127" s="184"/>
      <c r="WEX127" s="184"/>
      <c r="WEY127" s="184"/>
      <c r="WEZ127" s="184"/>
      <c r="WFA127" s="184"/>
      <c r="WFB127" s="184"/>
      <c r="WFC127" s="184"/>
      <c r="WFD127" s="184"/>
      <c r="WFE127" s="184"/>
      <c r="WFF127" s="184"/>
      <c r="WFG127" s="184"/>
      <c r="WFH127" s="184"/>
      <c r="WFI127" s="184"/>
      <c r="WFJ127" s="184"/>
      <c r="WFK127" s="184"/>
      <c r="WFL127" s="184"/>
      <c r="WFM127" s="184"/>
      <c r="WFN127" s="184"/>
      <c r="WFO127" s="184"/>
      <c r="WFP127" s="184"/>
      <c r="WFQ127" s="184"/>
      <c r="WFR127" s="184"/>
      <c r="WFS127" s="184"/>
      <c r="WFT127" s="184"/>
      <c r="WFU127" s="184"/>
      <c r="WFV127" s="184"/>
      <c r="WFW127" s="184"/>
      <c r="WFX127" s="184"/>
      <c r="WFY127" s="184"/>
      <c r="WFZ127" s="184"/>
      <c r="WGA127" s="184"/>
      <c r="WGB127" s="184"/>
      <c r="WGC127" s="184"/>
      <c r="WGD127" s="184"/>
      <c r="WGE127" s="184"/>
      <c r="WGF127" s="184"/>
      <c r="WGG127" s="184"/>
      <c r="WGH127" s="184"/>
      <c r="WGI127" s="184"/>
      <c r="WGJ127" s="184"/>
      <c r="WGK127" s="184"/>
      <c r="WGL127" s="184"/>
      <c r="WGM127" s="184"/>
      <c r="WGN127" s="184"/>
      <c r="WGO127" s="184"/>
      <c r="WGP127" s="184"/>
      <c r="WGQ127" s="184"/>
      <c r="WGR127" s="184"/>
      <c r="WGS127" s="184"/>
      <c r="WGT127" s="184"/>
      <c r="WGU127" s="184"/>
      <c r="WGV127" s="184"/>
      <c r="WGW127" s="184"/>
      <c r="WGX127" s="184"/>
      <c r="WGY127" s="184"/>
      <c r="WGZ127" s="184"/>
      <c r="WHA127" s="184"/>
      <c r="WHB127" s="184"/>
      <c r="WHC127" s="184"/>
      <c r="WHD127" s="184"/>
      <c r="WHE127" s="184"/>
      <c r="WHF127" s="184"/>
      <c r="WHG127" s="184"/>
      <c r="WHH127" s="184"/>
      <c r="WHI127" s="184"/>
      <c r="WHJ127" s="184"/>
      <c r="WHK127" s="184"/>
      <c r="WHL127" s="184"/>
      <c r="WHM127" s="184"/>
      <c r="WHN127" s="184"/>
      <c r="WHO127" s="184"/>
      <c r="WHP127" s="184"/>
      <c r="WHQ127" s="184"/>
      <c r="WHR127" s="184"/>
      <c r="WHS127" s="184"/>
      <c r="WHT127" s="184"/>
      <c r="WHU127" s="184"/>
      <c r="WHV127" s="184"/>
      <c r="WHW127" s="184"/>
      <c r="WHX127" s="184"/>
      <c r="WHY127" s="184"/>
      <c r="WHZ127" s="184"/>
      <c r="WIA127" s="184"/>
      <c r="WIB127" s="184"/>
      <c r="WIC127" s="184"/>
      <c r="WID127" s="184"/>
      <c r="WIE127" s="184"/>
      <c r="WIF127" s="184"/>
      <c r="WIG127" s="184"/>
      <c r="WIH127" s="184"/>
      <c r="WII127" s="184"/>
      <c r="WIJ127" s="184"/>
      <c r="WIK127" s="184"/>
      <c r="WIL127" s="184"/>
      <c r="WIM127" s="184"/>
      <c r="WIN127" s="184"/>
      <c r="WIO127" s="184"/>
      <c r="WIP127" s="184"/>
      <c r="WIQ127" s="184"/>
      <c r="WIR127" s="184"/>
      <c r="WIS127" s="184"/>
      <c r="WIT127" s="184"/>
      <c r="WIU127" s="184"/>
      <c r="WIV127" s="184"/>
      <c r="WIW127" s="184"/>
      <c r="WIX127" s="184"/>
      <c r="WIY127" s="184"/>
      <c r="WIZ127" s="184"/>
      <c r="WJA127" s="184"/>
      <c r="WJB127" s="184"/>
      <c r="WJC127" s="184"/>
      <c r="WJD127" s="184"/>
      <c r="WJE127" s="184"/>
      <c r="WJF127" s="184"/>
      <c r="WJG127" s="184"/>
      <c r="WJH127" s="184"/>
      <c r="WJI127" s="184"/>
      <c r="WJJ127" s="184"/>
      <c r="WJK127" s="184"/>
      <c r="WJL127" s="184"/>
      <c r="WJM127" s="184"/>
      <c r="WJN127" s="184"/>
      <c r="WJO127" s="184"/>
      <c r="WJP127" s="184"/>
      <c r="WJQ127" s="184"/>
      <c r="WJR127" s="184"/>
      <c r="WJS127" s="184"/>
      <c r="WJT127" s="184"/>
      <c r="WJU127" s="184"/>
      <c r="WJV127" s="184"/>
      <c r="WJW127" s="184"/>
      <c r="WJX127" s="184"/>
      <c r="WJY127" s="184"/>
      <c r="WJZ127" s="184"/>
      <c r="WKA127" s="184"/>
      <c r="WKB127" s="184"/>
      <c r="WKC127" s="184"/>
      <c r="WKD127" s="184"/>
      <c r="WKE127" s="184"/>
      <c r="WKF127" s="184"/>
      <c r="WKG127" s="184"/>
      <c r="WKH127" s="184"/>
      <c r="WKI127" s="184"/>
      <c r="WKJ127" s="184"/>
      <c r="WKK127" s="184"/>
      <c r="WKL127" s="184"/>
      <c r="WKM127" s="184"/>
      <c r="WKN127" s="184"/>
      <c r="WKO127" s="184"/>
      <c r="WKP127" s="184"/>
      <c r="WKQ127" s="184"/>
      <c r="WKR127" s="184"/>
      <c r="WKS127" s="184"/>
      <c r="WKT127" s="184"/>
      <c r="WKU127" s="184"/>
      <c r="WKV127" s="184"/>
      <c r="WKW127" s="184"/>
      <c r="WKX127" s="184"/>
      <c r="WKY127" s="184"/>
      <c r="WKZ127" s="184"/>
      <c r="WLA127" s="184"/>
      <c r="WLB127" s="184"/>
      <c r="WLC127" s="184"/>
      <c r="WLD127" s="184"/>
      <c r="WLE127" s="184"/>
      <c r="WLF127" s="184"/>
      <c r="WLG127" s="184"/>
      <c r="WLH127" s="184"/>
      <c r="WLI127" s="184"/>
      <c r="WLJ127" s="184"/>
      <c r="WLK127" s="184"/>
      <c r="WLL127" s="184"/>
      <c r="WLM127" s="184"/>
      <c r="WLN127" s="184"/>
      <c r="WLO127" s="184"/>
      <c r="WLP127" s="184"/>
      <c r="WLQ127" s="184"/>
      <c r="WLR127" s="184"/>
      <c r="WLS127" s="184"/>
      <c r="WLT127" s="184"/>
      <c r="WLU127" s="184"/>
      <c r="WLV127" s="184"/>
      <c r="WLW127" s="184"/>
      <c r="WLX127" s="184"/>
      <c r="WLY127" s="184"/>
      <c r="WLZ127" s="184"/>
      <c r="WMA127" s="184"/>
      <c r="WMB127" s="184"/>
      <c r="WMC127" s="184"/>
      <c r="WMD127" s="184"/>
      <c r="WME127" s="184"/>
      <c r="WMF127" s="184"/>
      <c r="WMG127" s="184"/>
      <c r="WMH127" s="184"/>
      <c r="WMI127" s="184"/>
      <c r="WMJ127" s="184"/>
      <c r="WMK127" s="184"/>
      <c r="WML127" s="184"/>
      <c r="WMM127" s="184"/>
      <c r="WMN127" s="184"/>
      <c r="WMO127" s="184"/>
      <c r="WMP127" s="184"/>
      <c r="WMQ127" s="184"/>
      <c r="WMR127" s="184"/>
      <c r="WMS127" s="184"/>
      <c r="WMT127" s="184"/>
      <c r="WMU127" s="184"/>
      <c r="WMV127" s="184"/>
      <c r="WMW127" s="184"/>
      <c r="WMX127" s="184"/>
      <c r="WMY127" s="184"/>
      <c r="WMZ127" s="184"/>
      <c r="WNA127" s="184"/>
      <c r="WNB127" s="184"/>
      <c r="WNC127" s="184"/>
      <c r="WND127" s="184"/>
      <c r="WNE127" s="184"/>
      <c r="WNF127" s="184"/>
      <c r="WNG127" s="184"/>
      <c r="WNH127" s="184"/>
      <c r="WNI127" s="184"/>
      <c r="WNJ127" s="184"/>
      <c r="WNK127" s="184"/>
      <c r="WNL127" s="184"/>
      <c r="WNM127" s="184"/>
      <c r="WNN127" s="184"/>
      <c r="WNO127" s="184"/>
      <c r="WNP127" s="184"/>
      <c r="WNQ127" s="184"/>
      <c r="WNR127" s="184"/>
      <c r="WNS127" s="184"/>
      <c r="WNT127" s="184"/>
      <c r="WNU127" s="184"/>
      <c r="WNV127" s="184"/>
      <c r="WNW127" s="184"/>
      <c r="WNX127" s="184"/>
      <c r="WNY127" s="184"/>
      <c r="WNZ127" s="184"/>
      <c r="WOA127" s="184"/>
      <c r="WOB127" s="184"/>
      <c r="WOC127" s="184"/>
      <c r="WOD127" s="184"/>
      <c r="WOE127" s="184"/>
      <c r="WOF127" s="184"/>
      <c r="WOG127" s="184"/>
      <c r="WOH127" s="184"/>
      <c r="WOI127" s="184"/>
      <c r="WOJ127" s="184"/>
      <c r="WOK127" s="184"/>
      <c r="WOL127" s="184"/>
      <c r="WOM127" s="184"/>
      <c r="WON127" s="184"/>
      <c r="WOO127" s="184"/>
      <c r="WOP127" s="184"/>
      <c r="WOQ127" s="184"/>
      <c r="WOR127" s="184"/>
      <c r="WOS127" s="184"/>
      <c r="WOT127" s="184"/>
      <c r="WOU127" s="184"/>
      <c r="WOV127" s="184"/>
      <c r="WOW127" s="184"/>
      <c r="WOX127" s="184"/>
      <c r="WOY127" s="184"/>
      <c r="WOZ127" s="184"/>
      <c r="WPA127" s="184"/>
      <c r="WPB127" s="184"/>
      <c r="WPC127" s="184"/>
      <c r="WPD127" s="184"/>
      <c r="WPE127" s="184"/>
      <c r="WPF127" s="184"/>
      <c r="WPG127" s="184"/>
      <c r="WPH127" s="184"/>
      <c r="WPI127" s="184"/>
      <c r="WPJ127" s="184"/>
      <c r="WPK127" s="184"/>
      <c r="WPL127" s="184"/>
      <c r="WPM127" s="184"/>
      <c r="WPN127" s="184"/>
      <c r="WPO127" s="184"/>
      <c r="WPP127" s="184"/>
      <c r="WPQ127" s="184"/>
      <c r="WPR127" s="184"/>
      <c r="WPS127" s="184"/>
      <c r="WPT127" s="184"/>
      <c r="WPU127" s="184"/>
      <c r="WPV127" s="184"/>
      <c r="WPW127" s="184"/>
      <c r="WPX127" s="184"/>
      <c r="WPY127" s="184"/>
      <c r="WPZ127" s="184"/>
      <c r="WQA127" s="184"/>
      <c r="WQB127" s="184"/>
      <c r="WQC127" s="184"/>
      <c r="WQD127" s="184"/>
      <c r="WQE127" s="184"/>
      <c r="WQF127" s="184"/>
      <c r="WQG127" s="184"/>
      <c r="WQH127" s="184"/>
      <c r="WQI127" s="184"/>
      <c r="WQJ127" s="184"/>
      <c r="WQK127" s="184"/>
      <c r="WQL127" s="184"/>
      <c r="WQM127" s="184"/>
      <c r="WQN127" s="184"/>
      <c r="WQO127" s="184"/>
      <c r="WQP127" s="184"/>
      <c r="WQQ127" s="184"/>
      <c r="WQR127" s="184"/>
      <c r="WQS127" s="184"/>
      <c r="WQT127" s="184"/>
      <c r="WQU127" s="184"/>
      <c r="WQV127" s="184"/>
      <c r="WQW127" s="184"/>
      <c r="WQX127" s="184"/>
      <c r="WQY127" s="184"/>
      <c r="WQZ127" s="184"/>
      <c r="WRA127" s="184"/>
      <c r="WRB127" s="184"/>
      <c r="WRC127" s="184"/>
      <c r="WRD127" s="184"/>
      <c r="WRE127" s="184"/>
      <c r="WRF127" s="184"/>
      <c r="WRG127" s="184"/>
      <c r="WRH127" s="184"/>
      <c r="WRI127" s="184"/>
      <c r="WRJ127" s="184"/>
      <c r="WRK127" s="184"/>
      <c r="WRL127" s="184"/>
      <c r="WRM127" s="184"/>
      <c r="WRN127" s="184"/>
      <c r="WRO127" s="184"/>
      <c r="WRP127" s="184"/>
      <c r="WRQ127" s="184"/>
      <c r="WRR127" s="184"/>
      <c r="WRS127" s="184"/>
      <c r="WRT127" s="184"/>
      <c r="WRU127" s="184"/>
      <c r="WRV127" s="184"/>
      <c r="WRW127" s="184"/>
      <c r="WRX127" s="184"/>
      <c r="WRY127" s="184"/>
      <c r="WRZ127" s="184"/>
      <c r="WSA127" s="184"/>
      <c r="WSB127" s="184"/>
      <c r="WSC127" s="184"/>
      <c r="WSD127" s="184"/>
      <c r="WSE127" s="184"/>
      <c r="WSF127" s="184"/>
      <c r="WSG127" s="184"/>
      <c r="WSH127" s="184"/>
      <c r="WSI127" s="184"/>
      <c r="WSJ127" s="184"/>
      <c r="WSK127" s="184"/>
      <c r="WSL127" s="184"/>
      <c r="WSM127" s="184"/>
      <c r="WSN127" s="184"/>
      <c r="WSO127" s="184"/>
      <c r="WSP127" s="184"/>
      <c r="WSQ127" s="184"/>
      <c r="WSR127" s="184"/>
      <c r="WSS127" s="184"/>
      <c r="WST127" s="184"/>
      <c r="WSU127" s="184"/>
      <c r="WSV127" s="184"/>
      <c r="WSW127" s="184"/>
      <c r="WSX127" s="184"/>
      <c r="WSY127" s="184"/>
      <c r="WSZ127" s="184"/>
      <c r="WTA127" s="184"/>
      <c r="WTB127" s="184"/>
      <c r="WTC127" s="184"/>
      <c r="WTD127" s="184"/>
      <c r="WTE127" s="184"/>
      <c r="WTF127" s="184"/>
      <c r="WTG127" s="184"/>
      <c r="WTH127" s="184"/>
      <c r="WTI127" s="184"/>
      <c r="WTJ127" s="184"/>
      <c r="WTK127" s="184"/>
      <c r="WTL127" s="184"/>
      <c r="WTM127" s="184"/>
      <c r="WTN127" s="184"/>
      <c r="WTO127" s="184"/>
      <c r="WTP127" s="184"/>
      <c r="WTQ127" s="184"/>
      <c r="WTR127" s="184"/>
      <c r="WTS127" s="184"/>
      <c r="WTT127" s="184"/>
      <c r="WTU127" s="184"/>
      <c r="WTV127" s="184"/>
      <c r="WTW127" s="184"/>
      <c r="WTX127" s="184"/>
      <c r="WTY127" s="184"/>
      <c r="WTZ127" s="184"/>
      <c r="WUA127" s="184"/>
      <c r="WUB127" s="184"/>
      <c r="WUC127" s="184"/>
      <c r="WUD127" s="184"/>
      <c r="WUE127" s="184"/>
      <c r="WUF127" s="184"/>
      <c r="WUG127" s="184"/>
      <c r="WUH127" s="184"/>
      <c r="WUI127" s="184"/>
      <c r="WUJ127" s="184"/>
      <c r="WUK127" s="184"/>
      <c r="WUL127" s="184"/>
      <c r="WUM127" s="184"/>
      <c r="WUN127" s="184"/>
      <c r="WUO127" s="184"/>
      <c r="WUP127" s="184"/>
      <c r="WUQ127" s="184"/>
      <c r="WUR127" s="184"/>
      <c r="WUS127" s="184"/>
      <c r="WUT127" s="184"/>
      <c r="WUU127" s="184"/>
      <c r="WUV127" s="184"/>
      <c r="WUW127" s="184"/>
      <c r="WUX127" s="184"/>
      <c r="WUY127" s="184"/>
      <c r="WUZ127" s="184"/>
      <c r="WVA127" s="184"/>
      <c r="WVB127" s="184"/>
      <c r="WVC127" s="184"/>
      <c r="WVD127" s="184"/>
      <c r="WVE127" s="184"/>
      <c r="WVF127" s="184"/>
      <c r="WVG127" s="184"/>
      <c r="WVH127" s="184"/>
      <c r="WVI127" s="184"/>
      <c r="WVJ127" s="184"/>
      <c r="WVK127" s="184"/>
      <c r="WVL127" s="184"/>
      <c r="WVM127" s="184"/>
    </row>
    <row r="128" spans="1:16133" x14ac:dyDescent="0.25">
      <c r="A128"/>
      <c r="B128"/>
      <c r="C128"/>
      <c r="D128"/>
      <c r="E128"/>
      <c r="F128"/>
      <c r="G128"/>
      <c r="H128"/>
      <c r="I128"/>
      <c r="J128" s="184"/>
      <c r="K128" s="184"/>
      <c r="L128" s="184"/>
      <c r="M128" s="184"/>
      <c r="N128" s="184"/>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184"/>
      <c r="BQ128" s="184"/>
      <c r="BR128" s="184"/>
      <c r="BS128" s="184"/>
      <c r="BT128" s="184"/>
      <c r="BU128" s="184"/>
      <c r="BV128" s="184"/>
      <c r="BW128" s="184"/>
      <c r="BX128" s="184"/>
      <c r="BY128" s="184"/>
      <c r="BZ128" s="184"/>
      <c r="CA128" s="184"/>
      <c r="CB128" s="184"/>
      <c r="CC128" s="184"/>
      <c r="CD128" s="184"/>
      <c r="CE128" s="184"/>
      <c r="CF128" s="184"/>
      <c r="CG128" s="184"/>
      <c r="CH128" s="184"/>
      <c r="CI128" s="184"/>
      <c r="CJ128" s="184"/>
      <c r="CK128" s="184"/>
      <c r="CL128" s="184"/>
      <c r="CM128" s="184"/>
      <c r="CN128" s="184"/>
      <c r="CO128" s="184"/>
      <c r="CP128" s="184"/>
      <c r="CQ128" s="184"/>
      <c r="CR128" s="184"/>
      <c r="CS128" s="184"/>
      <c r="CT128" s="184"/>
      <c r="CU128" s="184"/>
      <c r="CV128" s="184"/>
      <c r="CW128" s="184"/>
      <c r="CX128" s="184"/>
      <c r="CY128" s="184"/>
      <c r="CZ128" s="184"/>
      <c r="DA128" s="184"/>
      <c r="DB128" s="184"/>
      <c r="DC128" s="184"/>
      <c r="DD128" s="184"/>
      <c r="DE128" s="184"/>
      <c r="DF128" s="184"/>
      <c r="DG128" s="184"/>
      <c r="DH128" s="184"/>
      <c r="DI128" s="184"/>
      <c r="DJ128" s="184"/>
      <c r="DK128" s="184"/>
      <c r="DL128" s="184"/>
      <c r="DM128" s="184"/>
      <c r="DN128" s="184"/>
      <c r="DO128" s="184"/>
      <c r="DP128" s="184"/>
      <c r="DQ128" s="184"/>
      <c r="DR128" s="184"/>
      <c r="DS128" s="184"/>
      <c r="DT128" s="184"/>
      <c r="DU128" s="184"/>
      <c r="DV128" s="184"/>
      <c r="DW128" s="184"/>
      <c r="DX128" s="184"/>
      <c r="DY128" s="184"/>
      <c r="DZ128" s="184"/>
      <c r="EA128" s="184"/>
      <c r="EB128" s="184"/>
      <c r="EC128" s="184"/>
      <c r="ED128" s="184"/>
      <c r="EE128" s="184"/>
      <c r="EF128" s="184"/>
      <c r="EG128" s="184"/>
      <c r="EH128" s="184"/>
      <c r="EI128" s="184"/>
      <c r="EJ128" s="184"/>
      <c r="EK128" s="184"/>
      <c r="EL128" s="184"/>
      <c r="EM128" s="184"/>
      <c r="EN128" s="184"/>
      <c r="EO128" s="184"/>
      <c r="EP128" s="184"/>
      <c r="EQ128" s="184"/>
      <c r="ER128" s="184"/>
      <c r="ES128" s="184"/>
      <c r="ET128" s="184"/>
      <c r="EU128" s="184"/>
      <c r="EV128" s="184"/>
      <c r="EW128" s="184"/>
      <c r="EX128" s="184"/>
      <c r="EY128" s="184"/>
      <c r="EZ128" s="184"/>
      <c r="FA128" s="184"/>
      <c r="FB128" s="184"/>
      <c r="FC128" s="184"/>
      <c r="FD128" s="184"/>
      <c r="FE128" s="184"/>
      <c r="FF128" s="184"/>
      <c r="FG128" s="184"/>
      <c r="FH128" s="184"/>
      <c r="FI128" s="184"/>
      <c r="FJ128" s="184"/>
      <c r="FK128" s="184"/>
      <c r="FL128" s="184"/>
      <c r="FM128" s="184"/>
      <c r="FN128" s="184"/>
      <c r="FO128" s="184"/>
      <c r="FP128" s="184"/>
      <c r="FQ128" s="184"/>
      <c r="FR128" s="184"/>
      <c r="FS128" s="184"/>
      <c r="FT128" s="184"/>
      <c r="FU128" s="184"/>
      <c r="FV128" s="184"/>
      <c r="FW128" s="184"/>
      <c r="FX128" s="184"/>
      <c r="FY128" s="184"/>
      <c r="FZ128" s="184"/>
      <c r="GA128" s="184"/>
      <c r="GB128" s="184"/>
      <c r="GC128" s="184"/>
      <c r="GD128" s="184"/>
      <c r="GE128" s="184"/>
      <c r="GF128" s="184"/>
      <c r="GG128" s="184"/>
      <c r="GH128" s="184"/>
      <c r="GI128" s="184"/>
      <c r="GJ128" s="184"/>
      <c r="GK128" s="184"/>
      <c r="GL128" s="184"/>
      <c r="GM128" s="184"/>
      <c r="GN128" s="184"/>
      <c r="GO128" s="184"/>
      <c r="GP128" s="184"/>
      <c r="GQ128" s="184"/>
      <c r="GR128" s="184"/>
      <c r="GS128" s="184"/>
      <c r="GT128" s="184"/>
      <c r="GU128" s="184"/>
      <c r="GV128" s="184"/>
      <c r="GW128" s="184"/>
      <c r="GX128" s="184"/>
      <c r="GY128" s="184"/>
      <c r="GZ128" s="184"/>
      <c r="HA128" s="184"/>
      <c r="HB128" s="184"/>
      <c r="HC128" s="184"/>
      <c r="HD128" s="184"/>
      <c r="HE128" s="184"/>
      <c r="HF128" s="184"/>
      <c r="HG128" s="184"/>
      <c r="HH128" s="184"/>
      <c r="HI128" s="184"/>
      <c r="HJ128" s="184"/>
      <c r="HK128" s="184"/>
      <c r="HL128" s="184"/>
      <c r="HM128" s="184"/>
      <c r="HN128" s="184"/>
      <c r="HO128" s="184"/>
      <c r="HP128" s="184"/>
      <c r="HQ128" s="184"/>
      <c r="HR128" s="184"/>
      <c r="HS128" s="184"/>
      <c r="HT128" s="184"/>
      <c r="HU128" s="184"/>
      <c r="HV128" s="184"/>
      <c r="HW128" s="184"/>
      <c r="HX128" s="184"/>
      <c r="HY128" s="184"/>
      <c r="HZ128" s="184"/>
      <c r="IA128" s="184"/>
      <c r="IB128" s="184"/>
      <c r="IC128" s="184"/>
      <c r="ID128" s="184"/>
      <c r="IE128" s="184"/>
      <c r="IF128" s="184"/>
      <c r="IG128" s="184"/>
      <c r="IH128" s="184"/>
      <c r="II128" s="184"/>
      <c r="IJ128" s="184"/>
      <c r="IK128" s="184"/>
      <c r="IL128" s="184"/>
      <c r="IM128" s="184"/>
      <c r="IN128" s="184"/>
      <c r="IO128" s="184"/>
      <c r="IP128" s="184"/>
      <c r="IQ128" s="184"/>
      <c r="IR128" s="184"/>
      <c r="IS128" s="184"/>
      <c r="IT128" s="184"/>
      <c r="IU128" s="184"/>
      <c r="IV128" s="184"/>
      <c r="IW128" s="184"/>
      <c r="IX128" s="184"/>
      <c r="IY128" s="184"/>
      <c r="IZ128" s="184"/>
      <c r="JA128" s="184"/>
      <c r="JB128" s="184"/>
      <c r="JC128" s="184"/>
      <c r="JD128" s="184"/>
      <c r="JE128" s="184"/>
      <c r="JF128" s="184"/>
      <c r="JG128" s="184"/>
      <c r="JH128" s="184"/>
      <c r="JI128" s="184"/>
      <c r="JJ128" s="184"/>
      <c r="JK128" s="184"/>
      <c r="JL128" s="184"/>
      <c r="JM128" s="184"/>
      <c r="JN128" s="184"/>
      <c r="JO128" s="184"/>
      <c r="JP128" s="184"/>
      <c r="JQ128" s="184"/>
      <c r="JR128" s="184"/>
      <c r="JS128" s="184"/>
      <c r="JT128" s="184"/>
      <c r="JU128" s="184"/>
      <c r="JV128" s="184"/>
      <c r="JW128" s="184"/>
      <c r="JX128" s="184"/>
      <c r="JY128" s="184"/>
      <c r="JZ128" s="184"/>
      <c r="KA128" s="184"/>
      <c r="KB128" s="184"/>
      <c r="KC128" s="184"/>
      <c r="KD128" s="184"/>
      <c r="KE128" s="184"/>
      <c r="KF128" s="184"/>
      <c r="KG128" s="184"/>
      <c r="KH128" s="184"/>
      <c r="KI128" s="184"/>
      <c r="KJ128" s="184"/>
      <c r="KK128" s="184"/>
      <c r="KL128" s="184"/>
      <c r="KM128" s="184"/>
      <c r="KN128" s="184"/>
      <c r="KO128" s="184"/>
      <c r="KP128" s="184"/>
      <c r="KQ128" s="184"/>
      <c r="KR128" s="184"/>
      <c r="KS128" s="184"/>
      <c r="KT128" s="184"/>
      <c r="KU128" s="184"/>
      <c r="KV128" s="184"/>
      <c r="KW128" s="184"/>
      <c r="KX128" s="184"/>
      <c r="KY128" s="184"/>
      <c r="KZ128" s="184"/>
      <c r="LA128" s="184"/>
      <c r="LB128" s="184"/>
      <c r="LC128" s="184"/>
      <c r="LD128" s="184"/>
      <c r="LE128" s="184"/>
      <c r="LF128" s="184"/>
      <c r="LG128" s="184"/>
      <c r="LH128" s="184"/>
      <c r="LI128" s="184"/>
      <c r="LJ128" s="184"/>
      <c r="LK128" s="184"/>
      <c r="LL128" s="184"/>
      <c r="LM128" s="184"/>
      <c r="LN128" s="184"/>
      <c r="LO128" s="184"/>
      <c r="LP128" s="184"/>
      <c r="LQ128" s="184"/>
      <c r="LR128" s="184"/>
      <c r="LS128" s="184"/>
      <c r="LT128" s="184"/>
      <c r="LU128" s="184"/>
      <c r="LV128" s="184"/>
      <c r="LW128" s="184"/>
      <c r="LX128" s="184"/>
      <c r="LY128" s="184"/>
      <c r="LZ128" s="184"/>
      <c r="MA128" s="184"/>
      <c r="MB128" s="184"/>
      <c r="MC128" s="184"/>
      <c r="MD128" s="184"/>
      <c r="ME128" s="184"/>
      <c r="MF128" s="184"/>
      <c r="MG128" s="184"/>
      <c r="MH128" s="184"/>
      <c r="MI128" s="184"/>
      <c r="MJ128" s="184"/>
      <c r="MK128" s="184"/>
      <c r="ML128" s="184"/>
      <c r="MM128" s="184"/>
      <c r="MN128" s="184"/>
      <c r="MO128" s="184"/>
      <c r="MP128" s="184"/>
      <c r="MQ128" s="184"/>
      <c r="MR128" s="184"/>
      <c r="MS128" s="184"/>
      <c r="MT128" s="184"/>
      <c r="MU128" s="184"/>
      <c r="MV128" s="184"/>
      <c r="MW128" s="184"/>
      <c r="MX128" s="184"/>
      <c r="MY128" s="184"/>
      <c r="MZ128" s="184"/>
      <c r="NA128" s="184"/>
      <c r="NB128" s="184"/>
      <c r="NC128" s="184"/>
      <c r="ND128" s="184"/>
      <c r="NE128" s="184"/>
      <c r="NF128" s="184"/>
      <c r="NG128" s="184"/>
      <c r="NH128" s="184"/>
      <c r="NI128" s="184"/>
      <c r="NJ128" s="184"/>
      <c r="NK128" s="184"/>
      <c r="NL128" s="184"/>
      <c r="NM128" s="184"/>
      <c r="NN128" s="184"/>
      <c r="NO128" s="184"/>
      <c r="NP128" s="184"/>
      <c r="NQ128" s="184"/>
      <c r="NR128" s="184"/>
      <c r="NS128" s="184"/>
      <c r="NT128" s="184"/>
      <c r="NU128" s="184"/>
      <c r="NV128" s="184"/>
      <c r="NW128" s="184"/>
      <c r="NX128" s="184"/>
      <c r="NY128" s="184"/>
      <c r="NZ128" s="184"/>
      <c r="OA128" s="184"/>
      <c r="OB128" s="184"/>
      <c r="OC128" s="184"/>
      <c r="OD128" s="184"/>
      <c r="OE128" s="184"/>
      <c r="OF128" s="184"/>
      <c r="OG128" s="184"/>
      <c r="OH128" s="184"/>
      <c r="OI128" s="184"/>
      <c r="OJ128" s="184"/>
      <c r="OK128" s="184"/>
      <c r="OL128" s="184"/>
      <c r="OM128" s="184"/>
      <c r="ON128" s="184"/>
      <c r="OO128" s="184"/>
      <c r="OP128" s="184"/>
      <c r="OQ128" s="184"/>
      <c r="OR128" s="184"/>
      <c r="OS128" s="184"/>
      <c r="OT128" s="184"/>
      <c r="OU128" s="184"/>
      <c r="OV128" s="184"/>
      <c r="OW128" s="184"/>
      <c r="OX128" s="184"/>
      <c r="OY128" s="184"/>
      <c r="OZ128" s="184"/>
      <c r="PA128" s="184"/>
      <c r="PB128" s="184"/>
      <c r="PC128" s="184"/>
      <c r="PD128" s="184"/>
      <c r="PE128" s="184"/>
      <c r="PF128" s="184"/>
      <c r="PG128" s="184"/>
      <c r="PH128" s="184"/>
      <c r="PI128" s="184"/>
      <c r="PJ128" s="184"/>
      <c r="PK128" s="184"/>
      <c r="PL128" s="184"/>
      <c r="PM128" s="184"/>
      <c r="PN128" s="184"/>
      <c r="PO128" s="184"/>
      <c r="PP128" s="184"/>
      <c r="PQ128" s="184"/>
      <c r="PR128" s="184"/>
      <c r="PS128" s="184"/>
      <c r="PT128" s="184"/>
      <c r="PU128" s="184"/>
      <c r="PV128" s="184"/>
      <c r="PW128" s="184"/>
      <c r="PX128" s="184"/>
      <c r="PY128" s="184"/>
      <c r="PZ128" s="184"/>
      <c r="QA128" s="184"/>
      <c r="QB128" s="184"/>
      <c r="QC128" s="184"/>
      <c r="QD128" s="184"/>
      <c r="QE128" s="184"/>
      <c r="QF128" s="184"/>
      <c r="QG128" s="184"/>
      <c r="QH128" s="184"/>
      <c r="QI128" s="184"/>
      <c r="QJ128" s="184"/>
      <c r="QK128" s="184"/>
      <c r="QL128" s="184"/>
      <c r="QM128" s="184"/>
      <c r="QN128" s="184"/>
      <c r="QO128" s="184"/>
      <c r="QP128" s="184"/>
      <c r="QQ128" s="184"/>
      <c r="QR128" s="184"/>
      <c r="QS128" s="184"/>
      <c r="QT128" s="184"/>
      <c r="QU128" s="184"/>
      <c r="QV128" s="184"/>
      <c r="QW128" s="184"/>
      <c r="QX128" s="184"/>
      <c r="QY128" s="184"/>
      <c r="QZ128" s="184"/>
      <c r="RA128" s="184"/>
      <c r="RB128" s="184"/>
      <c r="RC128" s="184"/>
      <c r="RD128" s="184"/>
      <c r="RE128" s="184"/>
      <c r="RF128" s="184"/>
      <c r="RG128" s="184"/>
      <c r="RH128" s="184"/>
      <c r="RI128" s="184"/>
      <c r="RJ128" s="184"/>
      <c r="RK128" s="184"/>
      <c r="RL128" s="184"/>
      <c r="RM128" s="184"/>
      <c r="RN128" s="184"/>
      <c r="RO128" s="184"/>
      <c r="RP128" s="184"/>
      <c r="RQ128" s="184"/>
      <c r="RR128" s="184"/>
      <c r="RS128" s="184"/>
      <c r="RT128" s="184"/>
      <c r="RU128" s="184"/>
      <c r="RV128" s="184"/>
      <c r="RW128" s="184"/>
      <c r="RX128" s="184"/>
      <c r="RY128" s="184"/>
      <c r="RZ128" s="184"/>
      <c r="SA128" s="184"/>
      <c r="SB128" s="184"/>
      <c r="SC128" s="184"/>
      <c r="SD128" s="184"/>
      <c r="SE128" s="184"/>
      <c r="SF128" s="184"/>
      <c r="SG128" s="184"/>
      <c r="SH128" s="184"/>
      <c r="SI128" s="184"/>
      <c r="SJ128" s="184"/>
      <c r="SK128" s="184"/>
      <c r="SL128" s="184"/>
      <c r="SM128" s="184"/>
      <c r="SN128" s="184"/>
      <c r="SO128" s="184"/>
      <c r="SP128" s="184"/>
      <c r="SQ128" s="184"/>
      <c r="SR128" s="184"/>
      <c r="SS128" s="184"/>
      <c r="ST128" s="184"/>
      <c r="SU128" s="184"/>
      <c r="SV128" s="184"/>
      <c r="SW128" s="184"/>
      <c r="SX128" s="184"/>
      <c r="SY128" s="184"/>
      <c r="SZ128" s="184"/>
      <c r="TA128" s="184"/>
      <c r="TB128" s="184"/>
      <c r="TC128" s="184"/>
      <c r="TD128" s="184"/>
      <c r="TE128" s="184"/>
      <c r="TF128" s="184"/>
      <c r="TG128" s="184"/>
      <c r="TH128" s="184"/>
      <c r="TI128" s="184"/>
      <c r="TJ128" s="184"/>
      <c r="TK128" s="184"/>
      <c r="TL128" s="184"/>
      <c r="TM128" s="184"/>
      <c r="TN128" s="184"/>
      <c r="TO128" s="184"/>
      <c r="TP128" s="184"/>
      <c r="TQ128" s="184"/>
      <c r="TR128" s="184"/>
      <c r="TS128" s="184"/>
      <c r="TT128" s="184"/>
      <c r="TU128" s="184"/>
      <c r="TV128" s="184"/>
      <c r="TW128" s="184"/>
      <c r="TX128" s="184"/>
      <c r="TY128" s="184"/>
      <c r="TZ128" s="184"/>
      <c r="UA128" s="184"/>
      <c r="UB128" s="184"/>
      <c r="UC128" s="184"/>
      <c r="UD128" s="184"/>
      <c r="UE128" s="184"/>
      <c r="UF128" s="184"/>
      <c r="UG128" s="184"/>
      <c r="UH128" s="184"/>
      <c r="UI128" s="184"/>
      <c r="UJ128" s="184"/>
      <c r="UK128" s="184"/>
      <c r="UL128" s="184"/>
      <c r="UM128" s="184"/>
      <c r="UN128" s="184"/>
      <c r="UO128" s="184"/>
      <c r="UP128" s="184"/>
      <c r="UQ128" s="184"/>
      <c r="UR128" s="184"/>
      <c r="US128" s="184"/>
      <c r="UT128" s="184"/>
      <c r="UU128" s="184"/>
      <c r="UV128" s="184"/>
      <c r="UW128" s="184"/>
      <c r="UX128" s="184"/>
      <c r="UY128" s="184"/>
      <c r="UZ128" s="184"/>
      <c r="VA128" s="184"/>
      <c r="VB128" s="184"/>
      <c r="VC128" s="184"/>
      <c r="VD128" s="184"/>
      <c r="VE128" s="184"/>
      <c r="VF128" s="184"/>
      <c r="VG128" s="184"/>
      <c r="VH128" s="184"/>
      <c r="VI128" s="184"/>
      <c r="VJ128" s="184"/>
      <c r="VK128" s="184"/>
      <c r="VL128" s="184"/>
      <c r="VM128" s="184"/>
      <c r="VN128" s="184"/>
      <c r="VO128" s="184"/>
      <c r="VP128" s="184"/>
      <c r="VQ128" s="184"/>
      <c r="VR128" s="184"/>
      <c r="VS128" s="184"/>
      <c r="VT128" s="184"/>
      <c r="VU128" s="184"/>
      <c r="VV128" s="184"/>
      <c r="VW128" s="184"/>
      <c r="VX128" s="184"/>
      <c r="VY128" s="184"/>
      <c r="VZ128" s="184"/>
      <c r="WA128" s="184"/>
      <c r="WB128" s="184"/>
      <c r="WC128" s="184"/>
      <c r="WD128" s="184"/>
      <c r="WE128" s="184"/>
      <c r="WF128" s="184"/>
      <c r="WG128" s="184"/>
      <c r="WH128" s="184"/>
      <c r="WI128" s="184"/>
      <c r="WJ128" s="184"/>
      <c r="WK128" s="184"/>
      <c r="WL128" s="184"/>
      <c r="WM128" s="184"/>
      <c r="WN128" s="184"/>
      <c r="WO128" s="184"/>
      <c r="WP128" s="184"/>
      <c r="WQ128" s="184"/>
      <c r="WR128" s="184"/>
      <c r="WS128" s="184"/>
      <c r="WT128" s="184"/>
      <c r="WU128" s="184"/>
      <c r="WV128" s="184"/>
      <c r="WW128" s="184"/>
      <c r="WX128" s="184"/>
      <c r="WY128" s="184"/>
      <c r="WZ128" s="184"/>
      <c r="XA128" s="184"/>
      <c r="XB128" s="184"/>
      <c r="XC128" s="184"/>
      <c r="XD128" s="184"/>
      <c r="XE128" s="184"/>
      <c r="XF128" s="184"/>
      <c r="XG128" s="184"/>
      <c r="XH128" s="184"/>
      <c r="XI128" s="184"/>
      <c r="XJ128" s="184"/>
      <c r="XK128" s="184"/>
      <c r="XL128" s="184"/>
      <c r="XM128" s="184"/>
      <c r="XN128" s="184"/>
      <c r="XO128" s="184"/>
      <c r="XP128" s="184"/>
      <c r="XQ128" s="184"/>
      <c r="XR128" s="184"/>
      <c r="XS128" s="184"/>
      <c r="XT128" s="184"/>
      <c r="XU128" s="184"/>
      <c r="XV128" s="184"/>
      <c r="XW128" s="184"/>
      <c r="XX128" s="184"/>
      <c r="XY128" s="184"/>
      <c r="XZ128" s="184"/>
      <c r="YA128" s="184"/>
      <c r="YB128" s="184"/>
      <c r="YC128" s="184"/>
      <c r="YD128" s="184"/>
      <c r="YE128" s="184"/>
      <c r="YF128" s="184"/>
      <c r="YG128" s="184"/>
      <c r="YH128" s="184"/>
      <c r="YI128" s="184"/>
      <c r="YJ128" s="184"/>
      <c r="YK128" s="184"/>
      <c r="YL128" s="184"/>
      <c r="YM128" s="184"/>
      <c r="YN128" s="184"/>
      <c r="YO128" s="184"/>
      <c r="YP128" s="184"/>
      <c r="YQ128" s="184"/>
      <c r="YR128" s="184"/>
      <c r="YS128" s="184"/>
      <c r="YT128" s="184"/>
      <c r="YU128" s="184"/>
      <c r="YV128" s="184"/>
      <c r="YW128" s="184"/>
      <c r="YX128" s="184"/>
      <c r="YY128" s="184"/>
      <c r="YZ128" s="184"/>
      <c r="ZA128" s="184"/>
      <c r="ZB128" s="184"/>
      <c r="ZC128" s="184"/>
      <c r="ZD128" s="184"/>
      <c r="ZE128" s="184"/>
      <c r="ZF128" s="184"/>
      <c r="ZG128" s="184"/>
      <c r="ZH128" s="184"/>
      <c r="ZI128" s="184"/>
      <c r="ZJ128" s="184"/>
      <c r="ZK128" s="184"/>
      <c r="ZL128" s="184"/>
      <c r="ZM128" s="184"/>
      <c r="ZN128" s="184"/>
      <c r="ZO128" s="184"/>
      <c r="ZP128" s="184"/>
      <c r="ZQ128" s="184"/>
      <c r="ZR128" s="184"/>
      <c r="ZS128" s="184"/>
      <c r="ZT128" s="184"/>
      <c r="ZU128" s="184"/>
      <c r="ZV128" s="184"/>
      <c r="ZW128" s="184"/>
      <c r="ZX128" s="184"/>
      <c r="ZY128" s="184"/>
      <c r="ZZ128" s="184"/>
      <c r="AAA128" s="184"/>
      <c r="AAB128" s="184"/>
      <c r="AAC128" s="184"/>
      <c r="AAD128" s="184"/>
      <c r="AAE128" s="184"/>
      <c r="AAF128" s="184"/>
      <c r="AAG128" s="184"/>
      <c r="AAH128" s="184"/>
      <c r="AAI128" s="184"/>
      <c r="AAJ128" s="184"/>
      <c r="AAK128" s="184"/>
      <c r="AAL128" s="184"/>
      <c r="AAM128" s="184"/>
      <c r="AAN128" s="184"/>
      <c r="AAO128" s="184"/>
      <c r="AAP128" s="184"/>
      <c r="AAQ128" s="184"/>
      <c r="AAR128" s="184"/>
      <c r="AAS128" s="184"/>
      <c r="AAT128" s="184"/>
      <c r="AAU128" s="184"/>
      <c r="AAV128" s="184"/>
      <c r="AAW128" s="184"/>
      <c r="AAX128" s="184"/>
      <c r="AAY128" s="184"/>
      <c r="AAZ128" s="184"/>
      <c r="ABA128" s="184"/>
      <c r="ABB128" s="184"/>
      <c r="ABC128" s="184"/>
      <c r="ABD128" s="184"/>
      <c r="ABE128" s="184"/>
      <c r="ABF128" s="184"/>
      <c r="ABG128" s="184"/>
      <c r="ABH128" s="184"/>
      <c r="ABI128" s="184"/>
      <c r="ABJ128" s="184"/>
      <c r="ABK128" s="184"/>
      <c r="ABL128" s="184"/>
      <c r="ABM128" s="184"/>
      <c r="ABN128" s="184"/>
      <c r="ABO128" s="184"/>
      <c r="ABP128" s="184"/>
      <c r="ABQ128" s="184"/>
      <c r="ABR128" s="184"/>
      <c r="ABS128" s="184"/>
      <c r="ABT128" s="184"/>
      <c r="ABU128" s="184"/>
      <c r="ABV128" s="184"/>
      <c r="ABW128" s="184"/>
      <c r="ABX128" s="184"/>
      <c r="ABY128" s="184"/>
      <c r="ABZ128" s="184"/>
      <c r="ACA128" s="184"/>
      <c r="ACB128" s="184"/>
      <c r="ACC128" s="184"/>
      <c r="ACD128" s="184"/>
      <c r="ACE128" s="184"/>
      <c r="ACF128" s="184"/>
      <c r="ACG128" s="184"/>
      <c r="ACH128" s="184"/>
      <c r="ACI128" s="184"/>
      <c r="ACJ128" s="184"/>
      <c r="ACK128" s="184"/>
      <c r="ACL128" s="184"/>
      <c r="ACM128" s="184"/>
      <c r="ACN128" s="184"/>
      <c r="ACO128" s="184"/>
      <c r="ACP128" s="184"/>
      <c r="ACQ128" s="184"/>
      <c r="ACR128" s="184"/>
      <c r="ACS128" s="184"/>
      <c r="ACT128" s="184"/>
      <c r="ACU128" s="184"/>
      <c r="ACV128" s="184"/>
      <c r="ACW128" s="184"/>
      <c r="ACX128" s="184"/>
      <c r="ACY128" s="184"/>
      <c r="ACZ128" s="184"/>
      <c r="ADA128" s="184"/>
      <c r="ADB128" s="184"/>
      <c r="ADC128" s="184"/>
      <c r="ADD128" s="184"/>
      <c r="ADE128" s="184"/>
      <c r="ADF128" s="184"/>
      <c r="ADG128" s="184"/>
      <c r="ADH128" s="184"/>
      <c r="ADI128" s="184"/>
      <c r="ADJ128" s="184"/>
      <c r="ADK128" s="184"/>
      <c r="ADL128" s="184"/>
      <c r="ADM128" s="184"/>
      <c r="ADN128" s="184"/>
      <c r="ADO128" s="184"/>
      <c r="ADP128" s="184"/>
      <c r="ADQ128" s="184"/>
      <c r="ADR128" s="184"/>
      <c r="ADS128" s="184"/>
      <c r="ADT128" s="184"/>
      <c r="ADU128" s="184"/>
      <c r="ADV128" s="184"/>
      <c r="ADW128" s="184"/>
      <c r="ADX128" s="184"/>
      <c r="ADY128" s="184"/>
      <c r="ADZ128" s="184"/>
      <c r="AEA128" s="184"/>
      <c r="AEB128" s="184"/>
      <c r="AEC128" s="184"/>
      <c r="AED128" s="184"/>
      <c r="AEE128" s="184"/>
      <c r="AEF128" s="184"/>
      <c r="AEG128" s="184"/>
      <c r="AEH128" s="184"/>
      <c r="AEI128" s="184"/>
      <c r="AEJ128" s="184"/>
      <c r="AEK128" s="184"/>
      <c r="AEL128" s="184"/>
      <c r="AEM128" s="184"/>
      <c r="AEN128" s="184"/>
      <c r="AEO128" s="184"/>
      <c r="AEP128" s="184"/>
      <c r="AEQ128" s="184"/>
      <c r="AER128" s="184"/>
      <c r="AES128" s="184"/>
      <c r="AET128" s="184"/>
      <c r="AEU128" s="184"/>
      <c r="AEV128" s="184"/>
      <c r="AEW128" s="184"/>
      <c r="AEX128" s="184"/>
      <c r="AEY128" s="184"/>
      <c r="AEZ128" s="184"/>
      <c r="AFA128" s="184"/>
      <c r="AFB128" s="184"/>
      <c r="AFC128" s="184"/>
      <c r="AFD128" s="184"/>
      <c r="AFE128" s="184"/>
      <c r="AFF128" s="184"/>
      <c r="AFG128" s="184"/>
      <c r="AFH128" s="184"/>
      <c r="AFI128" s="184"/>
      <c r="AFJ128" s="184"/>
      <c r="AFK128" s="184"/>
      <c r="AFL128" s="184"/>
      <c r="AFM128" s="184"/>
      <c r="AFN128" s="184"/>
      <c r="AFO128" s="184"/>
      <c r="AFP128" s="184"/>
      <c r="AFQ128" s="184"/>
      <c r="AFR128" s="184"/>
      <c r="AFS128" s="184"/>
      <c r="AFT128" s="184"/>
      <c r="AFU128" s="184"/>
      <c r="AFV128" s="184"/>
      <c r="AFW128" s="184"/>
      <c r="AFX128" s="184"/>
      <c r="AFY128" s="184"/>
      <c r="AFZ128" s="184"/>
      <c r="AGA128" s="184"/>
      <c r="AGB128" s="184"/>
      <c r="AGC128" s="184"/>
      <c r="AGD128" s="184"/>
      <c r="AGE128" s="184"/>
      <c r="AGF128" s="184"/>
      <c r="AGG128" s="184"/>
      <c r="AGH128" s="184"/>
      <c r="AGI128" s="184"/>
      <c r="AGJ128" s="184"/>
      <c r="AGK128" s="184"/>
      <c r="AGL128" s="184"/>
      <c r="AGM128" s="184"/>
      <c r="AGN128" s="184"/>
      <c r="AGO128" s="184"/>
      <c r="AGP128" s="184"/>
      <c r="AGQ128" s="184"/>
      <c r="AGR128" s="184"/>
      <c r="AGS128" s="184"/>
      <c r="AGT128" s="184"/>
      <c r="AGU128" s="184"/>
      <c r="AGV128" s="184"/>
      <c r="AGW128" s="184"/>
      <c r="AGX128" s="184"/>
      <c r="AGY128" s="184"/>
      <c r="AGZ128" s="184"/>
      <c r="AHA128" s="184"/>
      <c r="AHB128" s="184"/>
      <c r="AHC128" s="184"/>
      <c r="AHD128" s="184"/>
      <c r="AHE128" s="184"/>
      <c r="AHF128" s="184"/>
      <c r="AHG128" s="184"/>
      <c r="AHH128" s="184"/>
      <c r="AHI128" s="184"/>
      <c r="AHJ128" s="184"/>
      <c r="AHK128" s="184"/>
      <c r="AHL128" s="184"/>
      <c r="AHM128" s="184"/>
      <c r="AHN128" s="184"/>
      <c r="AHO128" s="184"/>
      <c r="AHP128" s="184"/>
      <c r="AHQ128" s="184"/>
      <c r="AHR128" s="184"/>
      <c r="AHS128" s="184"/>
      <c r="AHT128" s="184"/>
      <c r="AHU128" s="184"/>
      <c r="AHV128" s="184"/>
      <c r="AHW128" s="184"/>
      <c r="AHX128" s="184"/>
      <c r="AHY128" s="184"/>
      <c r="AHZ128" s="184"/>
      <c r="AIA128" s="184"/>
      <c r="AIB128" s="184"/>
      <c r="AIC128" s="184"/>
      <c r="AID128" s="184"/>
      <c r="AIE128" s="184"/>
      <c r="AIF128" s="184"/>
      <c r="AIG128" s="184"/>
      <c r="AIH128" s="184"/>
      <c r="AII128" s="184"/>
      <c r="AIJ128" s="184"/>
      <c r="AIK128" s="184"/>
      <c r="AIL128" s="184"/>
      <c r="AIM128" s="184"/>
      <c r="AIN128" s="184"/>
      <c r="AIO128" s="184"/>
      <c r="AIP128" s="184"/>
      <c r="AIQ128" s="184"/>
      <c r="AIR128" s="184"/>
      <c r="AIS128" s="184"/>
      <c r="AIT128" s="184"/>
      <c r="AIU128" s="184"/>
      <c r="AIV128" s="184"/>
      <c r="AIW128" s="184"/>
      <c r="AIX128" s="184"/>
      <c r="AIY128" s="184"/>
      <c r="AIZ128" s="184"/>
      <c r="AJA128" s="184"/>
      <c r="AJB128" s="184"/>
      <c r="AJC128" s="184"/>
      <c r="AJD128" s="184"/>
      <c r="AJE128" s="184"/>
      <c r="AJF128" s="184"/>
      <c r="AJG128" s="184"/>
      <c r="AJH128" s="184"/>
      <c r="AJI128" s="184"/>
      <c r="AJJ128" s="184"/>
      <c r="AJK128" s="184"/>
      <c r="AJL128" s="184"/>
      <c r="AJM128" s="184"/>
      <c r="AJN128" s="184"/>
      <c r="AJO128" s="184"/>
      <c r="AJP128" s="184"/>
      <c r="AJQ128" s="184"/>
      <c r="AJR128" s="184"/>
      <c r="AJS128" s="184"/>
      <c r="AJT128" s="184"/>
      <c r="AJU128" s="184"/>
      <c r="AJV128" s="184"/>
      <c r="AJW128" s="184"/>
      <c r="AJX128" s="184"/>
      <c r="AJY128" s="184"/>
      <c r="AJZ128" s="184"/>
      <c r="AKA128" s="184"/>
      <c r="AKB128" s="184"/>
      <c r="AKC128" s="184"/>
      <c r="AKD128" s="184"/>
      <c r="AKE128" s="184"/>
      <c r="AKF128" s="184"/>
      <c r="AKG128" s="184"/>
      <c r="AKH128" s="184"/>
      <c r="AKI128" s="184"/>
      <c r="AKJ128" s="184"/>
      <c r="AKK128" s="184"/>
      <c r="AKL128" s="184"/>
      <c r="AKM128" s="184"/>
      <c r="AKN128" s="184"/>
      <c r="AKO128" s="184"/>
      <c r="AKP128" s="184"/>
      <c r="AKQ128" s="184"/>
      <c r="AKR128" s="184"/>
      <c r="AKS128" s="184"/>
      <c r="AKT128" s="184"/>
      <c r="AKU128" s="184"/>
      <c r="AKV128" s="184"/>
      <c r="AKW128" s="184"/>
      <c r="AKX128" s="184"/>
      <c r="AKY128" s="184"/>
      <c r="AKZ128" s="184"/>
      <c r="ALA128" s="184"/>
      <c r="ALB128" s="184"/>
      <c r="ALC128" s="184"/>
      <c r="ALD128" s="184"/>
      <c r="ALE128" s="184"/>
      <c r="ALF128" s="184"/>
      <c r="ALG128" s="184"/>
      <c r="ALH128" s="184"/>
      <c r="ALI128" s="184"/>
      <c r="ALJ128" s="184"/>
      <c r="ALK128" s="184"/>
      <c r="ALL128" s="184"/>
      <c r="ALM128" s="184"/>
      <c r="ALN128" s="184"/>
      <c r="ALO128" s="184"/>
      <c r="ALP128" s="184"/>
      <c r="ALQ128" s="184"/>
      <c r="ALR128" s="184"/>
      <c r="ALS128" s="184"/>
      <c r="ALT128" s="184"/>
      <c r="ALU128" s="184"/>
      <c r="ALV128" s="184"/>
      <c r="ALW128" s="184"/>
      <c r="ALX128" s="184"/>
      <c r="ALY128" s="184"/>
      <c r="ALZ128" s="184"/>
      <c r="AMA128" s="184"/>
      <c r="AMB128" s="184"/>
      <c r="AMC128" s="184"/>
      <c r="AMD128" s="184"/>
      <c r="AME128" s="184"/>
      <c r="AMF128" s="184"/>
      <c r="AMG128" s="184"/>
      <c r="AMH128" s="184"/>
      <c r="AMI128" s="184"/>
      <c r="AMJ128" s="184"/>
      <c r="AMK128" s="184"/>
      <c r="AML128" s="184"/>
      <c r="AMM128" s="184"/>
      <c r="AMN128" s="184"/>
      <c r="AMO128" s="184"/>
      <c r="AMP128" s="184"/>
      <c r="AMQ128" s="184"/>
      <c r="AMR128" s="184"/>
      <c r="AMS128" s="184"/>
      <c r="AMT128" s="184"/>
      <c r="AMU128" s="184"/>
      <c r="AMV128" s="184"/>
      <c r="AMW128" s="184"/>
      <c r="AMX128" s="184"/>
      <c r="AMY128" s="184"/>
      <c r="AMZ128" s="184"/>
      <c r="ANA128" s="184"/>
      <c r="ANB128" s="184"/>
      <c r="ANC128" s="184"/>
      <c r="AND128" s="184"/>
      <c r="ANE128" s="184"/>
      <c r="ANF128" s="184"/>
      <c r="ANG128" s="184"/>
      <c r="ANH128" s="184"/>
      <c r="ANI128" s="184"/>
      <c r="ANJ128" s="184"/>
      <c r="ANK128" s="184"/>
      <c r="ANL128" s="184"/>
      <c r="ANM128" s="184"/>
      <c r="ANN128" s="184"/>
      <c r="ANO128" s="184"/>
      <c r="ANP128" s="184"/>
      <c r="ANQ128" s="184"/>
      <c r="ANR128" s="184"/>
      <c r="ANS128" s="184"/>
      <c r="ANT128" s="184"/>
      <c r="ANU128" s="184"/>
      <c r="ANV128" s="184"/>
      <c r="ANW128" s="184"/>
      <c r="ANX128" s="184"/>
      <c r="ANY128" s="184"/>
      <c r="ANZ128" s="184"/>
      <c r="AOA128" s="184"/>
      <c r="AOB128" s="184"/>
      <c r="AOC128" s="184"/>
      <c r="AOD128" s="184"/>
      <c r="AOE128" s="184"/>
      <c r="AOF128" s="184"/>
      <c r="AOG128" s="184"/>
      <c r="AOH128" s="184"/>
      <c r="AOI128" s="184"/>
      <c r="AOJ128" s="184"/>
      <c r="AOK128" s="184"/>
      <c r="AOL128" s="184"/>
      <c r="AOM128" s="184"/>
      <c r="AON128" s="184"/>
      <c r="AOO128" s="184"/>
      <c r="AOP128" s="184"/>
      <c r="AOQ128" s="184"/>
      <c r="AOR128" s="184"/>
      <c r="AOS128" s="184"/>
      <c r="AOT128" s="184"/>
      <c r="AOU128" s="184"/>
      <c r="AOV128" s="184"/>
      <c r="AOW128" s="184"/>
      <c r="AOX128" s="184"/>
      <c r="AOY128" s="184"/>
      <c r="AOZ128" s="184"/>
      <c r="APA128" s="184"/>
      <c r="APB128" s="184"/>
      <c r="APC128" s="184"/>
      <c r="APD128" s="184"/>
      <c r="APE128" s="184"/>
      <c r="APF128" s="184"/>
      <c r="APG128" s="184"/>
      <c r="APH128" s="184"/>
      <c r="API128" s="184"/>
      <c r="APJ128" s="184"/>
      <c r="APK128" s="184"/>
      <c r="APL128" s="184"/>
      <c r="APM128" s="184"/>
      <c r="APN128" s="184"/>
      <c r="APO128" s="184"/>
      <c r="APP128" s="184"/>
      <c r="APQ128" s="184"/>
      <c r="APR128" s="184"/>
      <c r="APS128" s="184"/>
      <c r="APT128" s="184"/>
      <c r="APU128" s="184"/>
      <c r="APV128" s="184"/>
      <c r="APW128" s="184"/>
      <c r="APX128" s="184"/>
      <c r="APY128" s="184"/>
      <c r="APZ128" s="184"/>
      <c r="AQA128" s="184"/>
      <c r="AQB128" s="184"/>
      <c r="AQC128" s="184"/>
      <c r="AQD128" s="184"/>
      <c r="AQE128" s="184"/>
      <c r="AQF128" s="184"/>
      <c r="AQG128" s="184"/>
      <c r="AQH128" s="184"/>
      <c r="AQI128" s="184"/>
      <c r="AQJ128" s="184"/>
      <c r="AQK128" s="184"/>
      <c r="AQL128" s="184"/>
      <c r="AQM128" s="184"/>
      <c r="AQN128" s="184"/>
      <c r="AQO128" s="184"/>
      <c r="AQP128" s="184"/>
      <c r="AQQ128" s="184"/>
      <c r="AQR128" s="184"/>
      <c r="AQS128" s="184"/>
      <c r="AQT128" s="184"/>
      <c r="AQU128" s="184"/>
      <c r="AQV128" s="184"/>
      <c r="AQW128" s="184"/>
      <c r="AQX128" s="184"/>
      <c r="AQY128" s="184"/>
      <c r="AQZ128" s="184"/>
      <c r="ARA128" s="184"/>
      <c r="ARB128" s="184"/>
      <c r="ARC128" s="184"/>
      <c r="ARD128" s="184"/>
      <c r="ARE128" s="184"/>
      <c r="ARF128" s="184"/>
      <c r="ARG128" s="184"/>
      <c r="ARH128" s="184"/>
      <c r="ARI128" s="184"/>
      <c r="ARJ128" s="184"/>
      <c r="ARK128" s="184"/>
      <c r="ARL128" s="184"/>
      <c r="ARM128" s="184"/>
      <c r="ARN128" s="184"/>
      <c r="ARO128" s="184"/>
      <c r="ARP128" s="184"/>
      <c r="ARQ128" s="184"/>
      <c r="ARR128" s="184"/>
      <c r="ARS128" s="184"/>
      <c r="ART128" s="184"/>
      <c r="ARU128" s="184"/>
      <c r="ARV128" s="184"/>
      <c r="ARW128" s="184"/>
      <c r="ARX128" s="184"/>
      <c r="ARY128" s="184"/>
      <c r="ARZ128" s="184"/>
      <c r="ASA128" s="184"/>
      <c r="ASB128" s="184"/>
      <c r="ASC128" s="184"/>
      <c r="ASD128" s="184"/>
      <c r="ASE128" s="184"/>
      <c r="ASF128" s="184"/>
      <c r="ASG128" s="184"/>
      <c r="ASH128" s="184"/>
      <c r="ASI128" s="184"/>
      <c r="ASJ128" s="184"/>
      <c r="ASK128" s="184"/>
      <c r="ASL128" s="184"/>
      <c r="ASM128" s="184"/>
      <c r="ASN128" s="184"/>
      <c r="ASO128" s="184"/>
      <c r="ASP128" s="184"/>
      <c r="ASQ128" s="184"/>
      <c r="ASR128" s="184"/>
      <c r="ASS128" s="184"/>
      <c r="AST128" s="184"/>
      <c r="ASU128" s="184"/>
      <c r="ASV128" s="184"/>
      <c r="ASW128" s="184"/>
      <c r="ASX128" s="184"/>
      <c r="ASY128" s="184"/>
      <c r="ASZ128" s="184"/>
      <c r="ATA128" s="184"/>
      <c r="ATB128" s="184"/>
      <c r="ATC128" s="184"/>
      <c r="ATD128" s="184"/>
      <c r="ATE128" s="184"/>
      <c r="ATF128" s="184"/>
      <c r="ATG128" s="184"/>
      <c r="ATH128" s="184"/>
      <c r="ATI128" s="184"/>
      <c r="ATJ128" s="184"/>
      <c r="ATK128" s="184"/>
      <c r="ATL128" s="184"/>
      <c r="ATM128" s="184"/>
      <c r="ATN128" s="184"/>
      <c r="ATO128" s="184"/>
      <c r="ATP128" s="184"/>
      <c r="ATQ128" s="184"/>
      <c r="ATR128" s="184"/>
      <c r="ATS128" s="184"/>
      <c r="ATT128" s="184"/>
      <c r="ATU128" s="184"/>
      <c r="ATV128" s="184"/>
      <c r="ATW128" s="184"/>
      <c r="ATX128" s="184"/>
      <c r="ATY128" s="184"/>
      <c r="ATZ128" s="184"/>
      <c r="AUA128" s="184"/>
      <c r="AUB128" s="184"/>
      <c r="AUC128" s="184"/>
      <c r="AUD128" s="184"/>
      <c r="AUE128" s="184"/>
      <c r="AUF128" s="184"/>
      <c r="AUG128" s="184"/>
      <c r="AUH128" s="184"/>
      <c r="AUI128" s="184"/>
      <c r="AUJ128" s="184"/>
      <c r="AUK128" s="184"/>
      <c r="AUL128" s="184"/>
      <c r="AUM128" s="184"/>
      <c r="AUN128" s="184"/>
      <c r="AUO128" s="184"/>
      <c r="AUP128" s="184"/>
      <c r="AUQ128" s="184"/>
      <c r="AUR128" s="184"/>
      <c r="AUS128" s="184"/>
      <c r="AUT128" s="184"/>
      <c r="AUU128" s="184"/>
      <c r="AUV128" s="184"/>
      <c r="AUW128" s="184"/>
      <c r="AUX128" s="184"/>
      <c r="AUY128" s="184"/>
      <c r="AUZ128" s="184"/>
      <c r="AVA128" s="184"/>
      <c r="AVB128" s="184"/>
      <c r="AVC128" s="184"/>
      <c r="AVD128" s="184"/>
      <c r="AVE128" s="184"/>
      <c r="AVF128" s="184"/>
      <c r="AVG128" s="184"/>
      <c r="AVH128" s="184"/>
      <c r="AVI128" s="184"/>
      <c r="AVJ128" s="184"/>
      <c r="AVK128" s="184"/>
      <c r="AVL128" s="184"/>
      <c r="AVM128" s="184"/>
      <c r="AVN128" s="184"/>
      <c r="AVO128" s="184"/>
      <c r="AVP128" s="184"/>
      <c r="AVQ128" s="184"/>
      <c r="AVR128" s="184"/>
      <c r="AVS128" s="184"/>
      <c r="AVT128" s="184"/>
      <c r="AVU128" s="184"/>
      <c r="AVV128" s="184"/>
      <c r="AVW128" s="184"/>
      <c r="AVX128" s="184"/>
      <c r="AVY128" s="184"/>
      <c r="AVZ128" s="184"/>
      <c r="AWA128" s="184"/>
      <c r="AWB128" s="184"/>
      <c r="AWC128" s="184"/>
      <c r="AWD128" s="184"/>
      <c r="AWE128" s="184"/>
      <c r="AWF128" s="184"/>
      <c r="AWG128" s="184"/>
      <c r="AWH128" s="184"/>
      <c r="AWI128" s="184"/>
      <c r="AWJ128" s="184"/>
      <c r="AWK128" s="184"/>
      <c r="AWL128" s="184"/>
      <c r="AWM128" s="184"/>
      <c r="AWN128" s="184"/>
      <c r="AWO128" s="184"/>
      <c r="AWP128" s="184"/>
      <c r="AWQ128" s="184"/>
      <c r="AWR128" s="184"/>
      <c r="AWS128" s="184"/>
      <c r="AWT128" s="184"/>
      <c r="AWU128" s="184"/>
      <c r="AWV128" s="184"/>
      <c r="AWW128" s="184"/>
      <c r="AWX128" s="184"/>
      <c r="AWY128" s="184"/>
      <c r="AWZ128" s="184"/>
      <c r="AXA128" s="184"/>
      <c r="AXB128" s="184"/>
      <c r="AXC128" s="184"/>
      <c r="AXD128" s="184"/>
      <c r="AXE128" s="184"/>
      <c r="AXF128" s="184"/>
      <c r="AXG128" s="184"/>
      <c r="AXH128" s="184"/>
      <c r="AXI128" s="184"/>
      <c r="AXJ128" s="184"/>
      <c r="AXK128" s="184"/>
      <c r="AXL128" s="184"/>
      <c r="AXM128" s="184"/>
      <c r="AXN128" s="184"/>
      <c r="AXO128" s="184"/>
      <c r="AXP128" s="184"/>
      <c r="AXQ128" s="184"/>
      <c r="AXR128" s="184"/>
      <c r="AXS128" s="184"/>
      <c r="AXT128" s="184"/>
      <c r="AXU128" s="184"/>
      <c r="AXV128" s="184"/>
      <c r="AXW128" s="184"/>
      <c r="AXX128" s="184"/>
      <c r="AXY128" s="184"/>
      <c r="AXZ128" s="184"/>
      <c r="AYA128" s="184"/>
      <c r="AYB128" s="184"/>
      <c r="AYC128" s="184"/>
      <c r="AYD128" s="184"/>
      <c r="AYE128" s="184"/>
      <c r="AYF128" s="184"/>
      <c r="AYG128" s="184"/>
      <c r="AYH128" s="184"/>
      <c r="AYI128" s="184"/>
      <c r="AYJ128" s="184"/>
      <c r="AYK128" s="184"/>
      <c r="AYL128" s="184"/>
      <c r="AYM128" s="184"/>
      <c r="AYN128" s="184"/>
      <c r="AYO128" s="184"/>
      <c r="AYP128" s="184"/>
      <c r="AYQ128" s="184"/>
      <c r="AYR128" s="184"/>
      <c r="AYS128" s="184"/>
      <c r="AYT128" s="184"/>
      <c r="AYU128" s="184"/>
      <c r="AYV128" s="184"/>
      <c r="AYW128" s="184"/>
      <c r="AYX128" s="184"/>
      <c r="AYY128" s="184"/>
      <c r="AYZ128" s="184"/>
      <c r="AZA128" s="184"/>
      <c r="AZB128" s="184"/>
      <c r="AZC128" s="184"/>
      <c r="AZD128" s="184"/>
      <c r="AZE128" s="184"/>
      <c r="AZF128" s="184"/>
      <c r="AZG128" s="184"/>
      <c r="AZH128" s="184"/>
      <c r="AZI128" s="184"/>
      <c r="AZJ128" s="184"/>
      <c r="AZK128" s="184"/>
      <c r="AZL128" s="184"/>
      <c r="AZM128" s="184"/>
      <c r="AZN128" s="184"/>
      <c r="AZO128" s="184"/>
      <c r="AZP128" s="184"/>
      <c r="AZQ128" s="184"/>
      <c r="AZR128" s="184"/>
      <c r="AZS128" s="184"/>
      <c r="AZT128" s="184"/>
      <c r="AZU128" s="184"/>
      <c r="AZV128" s="184"/>
      <c r="AZW128" s="184"/>
      <c r="AZX128" s="184"/>
      <c r="AZY128" s="184"/>
      <c r="AZZ128" s="184"/>
      <c r="BAA128" s="184"/>
      <c r="BAB128" s="184"/>
      <c r="BAC128" s="184"/>
      <c r="BAD128" s="184"/>
      <c r="BAE128" s="184"/>
      <c r="BAF128" s="184"/>
      <c r="BAG128" s="184"/>
      <c r="BAH128" s="184"/>
      <c r="BAI128" s="184"/>
      <c r="BAJ128" s="184"/>
      <c r="BAK128" s="184"/>
      <c r="BAL128" s="184"/>
      <c r="BAM128" s="184"/>
      <c r="BAN128" s="184"/>
      <c r="BAO128" s="184"/>
      <c r="BAP128" s="184"/>
      <c r="BAQ128" s="184"/>
      <c r="BAR128" s="184"/>
      <c r="BAS128" s="184"/>
      <c r="BAT128" s="184"/>
      <c r="BAU128" s="184"/>
      <c r="BAV128" s="184"/>
      <c r="BAW128" s="184"/>
      <c r="BAX128" s="184"/>
      <c r="BAY128" s="184"/>
      <c r="BAZ128" s="184"/>
      <c r="BBA128" s="184"/>
      <c r="BBB128" s="184"/>
      <c r="BBC128" s="184"/>
      <c r="BBD128" s="184"/>
      <c r="BBE128" s="184"/>
      <c r="BBF128" s="184"/>
      <c r="BBG128" s="184"/>
      <c r="BBH128" s="184"/>
      <c r="BBI128" s="184"/>
      <c r="BBJ128" s="184"/>
      <c r="BBK128" s="184"/>
      <c r="BBL128" s="184"/>
      <c r="BBM128" s="184"/>
      <c r="BBN128" s="184"/>
      <c r="BBO128" s="184"/>
      <c r="BBP128" s="184"/>
      <c r="BBQ128" s="184"/>
      <c r="BBR128" s="184"/>
      <c r="BBS128" s="184"/>
      <c r="BBT128" s="184"/>
      <c r="BBU128" s="184"/>
      <c r="BBV128" s="184"/>
      <c r="BBW128" s="184"/>
      <c r="BBX128" s="184"/>
      <c r="BBY128" s="184"/>
      <c r="BBZ128" s="184"/>
      <c r="BCA128" s="184"/>
      <c r="BCB128" s="184"/>
      <c r="BCC128" s="184"/>
      <c r="BCD128" s="184"/>
      <c r="BCE128" s="184"/>
      <c r="BCF128" s="184"/>
      <c r="BCG128" s="184"/>
      <c r="BCH128" s="184"/>
      <c r="BCI128" s="184"/>
      <c r="BCJ128" s="184"/>
      <c r="BCK128" s="184"/>
      <c r="BCL128" s="184"/>
      <c r="BCM128" s="184"/>
      <c r="BCN128" s="184"/>
      <c r="BCO128" s="184"/>
      <c r="BCP128" s="184"/>
      <c r="BCQ128" s="184"/>
      <c r="BCR128" s="184"/>
      <c r="BCS128" s="184"/>
      <c r="BCT128" s="184"/>
      <c r="BCU128" s="184"/>
      <c r="BCV128" s="184"/>
      <c r="BCW128" s="184"/>
      <c r="BCX128" s="184"/>
      <c r="BCY128" s="184"/>
      <c r="BCZ128" s="184"/>
      <c r="BDA128" s="184"/>
      <c r="BDB128" s="184"/>
      <c r="BDC128" s="184"/>
      <c r="BDD128" s="184"/>
      <c r="BDE128" s="184"/>
      <c r="BDF128" s="184"/>
      <c r="BDG128" s="184"/>
      <c r="BDH128" s="184"/>
      <c r="BDI128" s="184"/>
      <c r="BDJ128" s="184"/>
      <c r="BDK128" s="184"/>
      <c r="BDL128" s="184"/>
      <c r="BDM128" s="184"/>
      <c r="BDN128" s="184"/>
      <c r="BDO128" s="184"/>
      <c r="BDP128" s="184"/>
      <c r="BDQ128" s="184"/>
      <c r="BDR128" s="184"/>
      <c r="BDS128" s="184"/>
      <c r="BDT128" s="184"/>
      <c r="BDU128" s="184"/>
      <c r="BDV128" s="184"/>
      <c r="BDW128" s="184"/>
      <c r="BDX128" s="184"/>
      <c r="BDY128" s="184"/>
      <c r="BDZ128" s="184"/>
      <c r="BEA128" s="184"/>
      <c r="BEB128" s="184"/>
      <c r="BEC128" s="184"/>
      <c r="BED128" s="184"/>
      <c r="BEE128" s="184"/>
      <c r="BEF128" s="184"/>
      <c r="BEG128" s="184"/>
      <c r="BEH128" s="184"/>
      <c r="BEI128" s="184"/>
      <c r="BEJ128" s="184"/>
      <c r="BEK128" s="184"/>
      <c r="BEL128" s="184"/>
      <c r="BEM128" s="184"/>
      <c r="BEN128" s="184"/>
      <c r="BEO128" s="184"/>
      <c r="BEP128" s="184"/>
      <c r="BEQ128" s="184"/>
      <c r="BER128" s="184"/>
      <c r="BES128" s="184"/>
      <c r="BET128" s="184"/>
      <c r="BEU128" s="184"/>
      <c r="BEV128" s="184"/>
      <c r="BEW128" s="184"/>
      <c r="BEX128" s="184"/>
      <c r="BEY128" s="184"/>
      <c r="BEZ128" s="184"/>
      <c r="BFA128" s="184"/>
      <c r="BFB128" s="184"/>
      <c r="BFC128" s="184"/>
      <c r="BFD128" s="184"/>
      <c r="BFE128" s="184"/>
      <c r="BFF128" s="184"/>
      <c r="BFG128" s="184"/>
      <c r="BFH128" s="184"/>
      <c r="BFI128" s="184"/>
      <c r="BFJ128" s="184"/>
      <c r="BFK128" s="184"/>
      <c r="BFL128" s="184"/>
      <c r="BFM128" s="184"/>
      <c r="BFN128" s="184"/>
      <c r="BFO128" s="184"/>
      <c r="BFP128" s="184"/>
      <c r="BFQ128" s="184"/>
      <c r="BFR128" s="184"/>
      <c r="BFS128" s="184"/>
      <c r="BFT128" s="184"/>
      <c r="BFU128" s="184"/>
      <c r="BFV128" s="184"/>
      <c r="BFW128" s="184"/>
      <c r="BFX128" s="184"/>
      <c r="BFY128" s="184"/>
      <c r="BFZ128" s="184"/>
      <c r="BGA128" s="184"/>
      <c r="BGB128" s="184"/>
      <c r="BGC128" s="184"/>
      <c r="BGD128" s="184"/>
      <c r="BGE128" s="184"/>
      <c r="BGF128" s="184"/>
      <c r="BGG128" s="184"/>
      <c r="BGH128" s="184"/>
      <c r="BGI128" s="184"/>
      <c r="BGJ128" s="184"/>
      <c r="BGK128" s="184"/>
      <c r="BGL128" s="184"/>
      <c r="BGM128" s="184"/>
      <c r="BGN128" s="184"/>
      <c r="BGO128" s="184"/>
      <c r="BGP128" s="184"/>
      <c r="BGQ128" s="184"/>
      <c r="BGR128" s="184"/>
      <c r="BGS128" s="184"/>
      <c r="BGT128" s="184"/>
      <c r="BGU128" s="184"/>
      <c r="BGV128" s="184"/>
      <c r="BGW128" s="184"/>
      <c r="BGX128" s="184"/>
      <c r="BGY128" s="184"/>
      <c r="BGZ128" s="184"/>
      <c r="BHA128" s="184"/>
      <c r="BHB128" s="184"/>
      <c r="BHC128" s="184"/>
      <c r="BHD128" s="184"/>
      <c r="BHE128" s="184"/>
      <c r="BHF128" s="184"/>
      <c r="BHG128" s="184"/>
      <c r="BHH128" s="184"/>
      <c r="BHI128" s="184"/>
      <c r="BHJ128" s="184"/>
      <c r="BHK128" s="184"/>
      <c r="BHL128" s="184"/>
      <c r="BHM128" s="184"/>
      <c r="BHN128" s="184"/>
      <c r="BHO128" s="184"/>
      <c r="BHP128" s="184"/>
      <c r="BHQ128" s="184"/>
      <c r="BHR128" s="184"/>
      <c r="BHS128" s="184"/>
      <c r="BHT128" s="184"/>
      <c r="BHU128" s="184"/>
      <c r="BHV128" s="184"/>
      <c r="BHW128" s="184"/>
      <c r="BHX128" s="184"/>
      <c r="BHY128" s="184"/>
      <c r="BHZ128" s="184"/>
      <c r="BIA128" s="184"/>
      <c r="BIB128" s="184"/>
      <c r="BIC128" s="184"/>
      <c r="BID128" s="184"/>
      <c r="BIE128" s="184"/>
      <c r="BIF128" s="184"/>
      <c r="BIG128" s="184"/>
      <c r="BIH128" s="184"/>
      <c r="BII128" s="184"/>
      <c r="BIJ128" s="184"/>
      <c r="BIK128" s="184"/>
      <c r="BIL128" s="184"/>
      <c r="BIM128" s="184"/>
      <c r="BIN128" s="184"/>
      <c r="BIO128" s="184"/>
      <c r="BIP128" s="184"/>
      <c r="BIQ128" s="184"/>
      <c r="BIR128" s="184"/>
      <c r="BIS128" s="184"/>
      <c r="BIT128" s="184"/>
      <c r="BIU128" s="184"/>
      <c r="BIV128" s="184"/>
      <c r="BIW128" s="184"/>
      <c r="BIX128" s="184"/>
      <c r="BIY128" s="184"/>
      <c r="BIZ128" s="184"/>
      <c r="BJA128" s="184"/>
      <c r="BJB128" s="184"/>
      <c r="BJC128" s="184"/>
      <c r="BJD128" s="184"/>
      <c r="BJE128" s="184"/>
      <c r="BJF128" s="184"/>
      <c r="BJG128" s="184"/>
      <c r="BJH128" s="184"/>
      <c r="BJI128" s="184"/>
      <c r="BJJ128" s="184"/>
      <c r="BJK128" s="184"/>
      <c r="BJL128" s="184"/>
      <c r="BJM128" s="184"/>
      <c r="BJN128" s="184"/>
      <c r="BJO128" s="184"/>
      <c r="BJP128" s="184"/>
      <c r="BJQ128" s="184"/>
      <c r="BJR128" s="184"/>
      <c r="BJS128" s="184"/>
      <c r="BJT128" s="184"/>
      <c r="BJU128" s="184"/>
      <c r="BJV128" s="184"/>
      <c r="BJW128" s="184"/>
      <c r="BJX128" s="184"/>
      <c r="BJY128" s="184"/>
      <c r="BJZ128" s="184"/>
      <c r="BKA128" s="184"/>
      <c r="BKB128" s="184"/>
      <c r="BKC128" s="184"/>
      <c r="BKD128" s="184"/>
      <c r="BKE128" s="184"/>
      <c r="BKF128" s="184"/>
      <c r="BKG128" s="184"/>
      <c r="BKH128" s="184"/>
      <c r="BKI128" s="184"/>
      <c r="BKJ128" s="184"/>
      <c r="BKK128" s="184"/>
      <c r="BKL128" s="184"/>
      <c r="BKM128" s="184"/>
      <c r="BKN128" s="184"/>
      <c r="BKO128" s="184"/>
      <c r="BKP128" s="184"/>
      <c r="BKQ128" s="184"/>
      <c r="BKR128" s="184"/>
      <c r="BKS128" s="184"/>
      <c r="BKT128" s="184"/>
      <c r="BKU128" s="184"/>
      <c r="BKV128" s="184"/>
      <c r="BKW128" s="184"/>
      <c r="BKX128" s="184"/>
      <c r="BKY128" s="184"/>
      <c r="BKZ128" s="184"/>
      <c r="BLA128" s="184"/>
      <c r="BLB128" s="184"/>
      <c r="BLC128" s="184"/>
      <c r="BLD128" s="184"/>
      <c r="BLE128" s="184"/>
      <c r="BLF128" s="184"/>
      <c r="BLG128" s="184"/>
      <c r="BLH128" s="184"/>
      <c r="BLI128" s="184"/>
      <c r="BLJ128" s="184"/>
      <c r="BLK128" s="184"/>
      <c r="BLL128" s="184"/>
      <c r="BLM128" s="184"/>
      <c r="BLN128" s="184"/>
      <c r="BLO128" s="184"/>
      <c r="BLP128" s="184"/>
      <c r="BLQ128" s="184"/>
      <c r="BLR128" s="184"/>
      <c r="BLS128" s="184"/>
      <c r="BLT128" s="184"/>
      <c r="BLU128" s="184"/>
      <c r="BLV128" s="184"/>
      <c r="BLW128" s="184"/>
      <c r="BLX128" s="184"/>
      <c r="BLY128" s="184"/>
      <c r="BLZ128" s="184"/>
      <c r="BMA128" s="184"/>
      <c r="BMB128" s="184"/>
      <c r="BMC128" s="184"/>
      <c r="BMD128" s="184"/>
      <c r="BME128" s="184"/>
      <c r="BMF128" s="184"/>
      <c r="BMG128" s="184"/>
      <c r="BMH128" s="184"/>
      <c r="BMI128" s="184"/>
      <c r="BMJ128" s="184"/>
      <c r="BMK128" s="184"/>
      <c r="BML128" s="184"/>
      <c r="BMM128" s="184"/>
      <c r="BMN128" s="184"/>
      <c r="BMO128" s="184"/>
      <c r="BMP128" s="184"/>
      <c r="BMQ128" s="184"/>
      <c r="BMR128" s="184"/>
      <c r="BMS128" s="184"/>
      <c r="BMT128" s="184"/>
      <c r="BMU128" s="184"/>
      <c r="BMV128" s="184"/>
      <c r="BMW128" s="184"/>
      <c r="BMX128" s="184"/>
      <c r="BMY128" s="184"/>
      <c r="BMZ128" s="184"/>
      <c r="BNA128" s="184"/>
      <c r="BNB128" s="184"/>
      <c r="BNC128" s="184"/>
      <c r="BND128" s="184"/>
      <c r="BNE128" s="184"/>
      <c r="BNF128" s="184"/>
      <c r="BNG128" s="184"/>
      <c r="BNH128" s="184"/>
      <c r="BNI128" s="184"/>
      <c r="BNJ128" s="184"/>
      <c r="BNK128" s="184"/>
      <c r="BNL128" s="184"/>
      <c r="BNM128" s="184"/>
      <c r="BNN128" s="184"/>
      <c r="BNO128" s="184"/>
      <c r="BNP128" s="184"/>
      <c r="BNQ128" s="184"/>
      <c r="BNR128" s="184"/>
      <c r="BNS128" s="184"/>
      <c r="BNT128" s="184"/>
      <c r="BNU128" s="184"/>
      <c r="BNV128" s="184"/>
      <c r="BNW128" s="184"/>
      <c r="BNX128" s="184"/>
      <c r="BNY128" s="184"/>
      <c r="BNZ128" s="184"/>
      <c r="BOA128" s="184"/>
      <c r="BOB128" s="184"/>
      <c r="BOC128" s="184"/>
      <c r="BOD128" s="184"/>
      <c r="BOE128" s="184"/>
      <c r="BOF128" s="184"/>
      <c r="BOG128" s="184"/>
      <c r="BOH128" s="184"/>
      <c r="BOI128" s="184"/>
      <c r="BOJ128" s="184"/>
      <c r="BOK128" s="184"/>
      <c r="BOL128" s="184"/>
      <c r="BOM128" s="184"/>
      <c r="BON128" s="184"/>
      <c r="BOO128" s="184"/>
      <c r="BOP128" s="184"/>
      <c r="BOQ128" s="184"/>
      <c r="BOR128" s="184"/>
      <c r="BOS128" s="184"/>
      <c r="BOT128" s="184"/>
      <c r="BOU128" s="184"/>
      <c r="BOV128" s="184"/>
      <c r="BOW128" s="184"/>
      <c r="BOX128" s="184"/>
      <c r="BOY128" s="184"/>
      <c r="BOZ128" s="184"/>
      <c r="BPA128" s="184"/>
      <c r="BPB128" s="184"/>
      <c r="BPC128" s="184"/>
      <c r="BPD128" s="184"/>
      <c r="BPE128" s="184"/>
      <c r="BPF128" s="184"/>
      <c r="BPG128" s="184"/>
      <c r="BPH128" s="184"/>
      <c r="BPI128" s="184"/>
      <c r="BPJ128" s="184"/>
      <c r="BPK128" s="184"/>
      <c r="BPL128" s="184"/>
      <c r="BPM128" s="184"/>
      <c r="BPN128" s="184"/>
      <c r="BPO128" s="184"/>
      <c r="BPP128" s="184"/>
      <c r="BPQ128" s="184"/>
      <c r="BPR128" s="184"/>
      <c r="BPS128" s="184"/>
      <c r="BPT128" s="184"/>
      <c r="BPU128" s="184"/>
      <c r="BPV128" s="184"/>
      <c r="BPW128" s="184"/>
      <c r="BPX128" s="184"/>
      <c r="BPY128" s="184"/>
      <c r="BPZ128" s="184"/>
      <c r="BQA128" s="184"/>
      <c r="BQB128" s="184"/>
      <c r="BQC128" s="184"/>
      <c r="BQD128" s="184"/>
      <c r="BQE128" s="184"/>
      <c r="BQF128" s="184"/>
      <c r="BQG128" s="184"/>
      <c r="BQH128" s="184"/>
      <c r="BQI128" s="184"/>
      <c r="BQJ128" s="184"/>
      <c r="BQK128" s="184"/>
      <c r="BQL128" s="184"/>
      <c r="BQM128" s="184"/>
      <c r="BQN128" s="184"/>
      <c r="BQO128" s="184"/>
      <c r="BQP128" s="184"/>
      <c r="BQQ128" s="184"/>
      <c r="BQR128" s="184"/>
      <c r="BQS128" s="184"/>
      <c r="BQT128" s="184"/>
      <c r="BQU128" s="184"/>
      <c r="BQV128" s="184"/>
      <c r="BQW128" s="184"/>
      <c r="BQX128" s="184"/>
      <c r="BQY128" s="184"/>
      <c r="BQZ128" s="184"/>
      <c r="BRA128" s="184"/>
      <c r="BRB128" s="184"/>
      <c r="BRC128" s="184"/>
      <c r="BRD128" s="184"/>
      <c r="BRE128" s="184"/>
      <c r="BRF128" s="184"/>
      <c r="BRG128" s="184"/>
      <c r="BRH128" s="184"/>
      <c r="BRI128" s="184"/>
      <c r="BRJ128" s="184"/>
      <c r="BRK128" s="184"/>
      <c r="BRL128" s="184"/>
      <c r="BRM128" s="184"/>
      <c r="BRN128" s="184"/>
      <c r="BRO128" s="184"/>
      <c r="BRP128" s="184"/>
      <c r="BRQ128" s="184"/>
      <c r="BRR128" s="184"/>
      <c r="BRS128" s="184"/>
      <c r="BRT128" s="184"/>
      <c r="BRU128" s="184"/>
      <c r="BRV128" s="184"/>
      <c r="BRW128" s="184"/>
      <c r="BRX128" s="184"/>
      <c r="BRY128" s="184"/>
      <c r="BRZ128" s="184"/>
      <c r="BSA128" s="184"/>
      <c r="BSB128" s="184"/>
      <c r="BSC128" s="184"/>
      <c r="BSD128" s="184"/>
      <c r="BSE128" s="184"/>
      <c r="BSF128" s="184"/>
      <c r="BSG128" s="184"/>
      <c r="BSH128" s="184"/>
      <c r="BSI128" s="184"/>
      <c r="BSJ128" s="184"/>
      <c r="BSK128" s="184"/>
      <c r="BSL128" s="184"/>
      <c r="BSM128" s="184"/>
      <c r="BSN128" s="184"/>
      <c r="BSO128" s="184"/>
      <c r="BSP128" s="184"/>
      <c r="BSQ128" s="184"/>
      <c r="BSR128" s="184"/>
      <c r="BSS128" s="184"/>
      <c r="BST128" s="184"/>
      <c r="BSU128" s="184"/>
      <c r="BSV128" s="184"/>
      <c r="BSW128" s="184"/>
      <c r="BSX128" s="184"/>
      <c r="BSY128" s="184"/>
      <c r="BSZ128" s="184"/>
      <c r="BTA128" s="184"/>
      <c r="BTB128" s="184"/>
      <c r="BTC128" s="184"/>
      <c r="BTD128" s="184"/>
      <c r="BTE128" s="184"/>
      <c r="BTF128" s="184"/>
      <c r="BTG128" s="184"/>
      <c r="BTH128" s="184"/>
      <c r="BTI128" s="184"/>
      <c r="BTJ128" s="184"/>
      <c r="BTK128" s="184"/>
      <c r="BTL128" s="184"/>
      <c r="BTM128" s="184"/>
      <c r="BTN128" s="184"/>
      <c r="BTO128" s="184"/>
      <c r="BTP128" s="184"/>
      <c r="BTQ128" s="184"/>
      <c r="BTR128" s="184"/>
      <c r="BTS128" s="184"/>
      <c r="BTT128" s="184"/>
      <c r="BTU128" s="184"/>
      <c r="BTV128" s="184"/>
      <c r="BTW128" s="184"/>
      <c r="BTX128" s="184"/>
      <c r="BTY128" s="184"/>
      <c r="BTZ128" s="184"/>
      <c r="BUA128" s="184"/>
      <c r="BUB128" s="184"/>
      <c r="BUC128" s="184"/>
      <c r="BUD128" s="184"/>
      <c r="BUE128" s="184"/>
      <c r="BUF128" s="184"/>
      <c r="BUG128" s="184"/>
      <c r="BUH128" s="184"/>
      <c r="BUI128" s="184"/>
      <c r="BUJ128" s="184"/>
      <c r="BUK128" s="184"/>
      <c r="BUL128" s="184"/>
      <c r="BUM128" s="184"/>
      <c r="BUN128" s="184"/>
      <c r="BUO128" s="184"/>
      <c r="BUP128" s="184"/>
      <c r="BUQ128" s="184"/>
      <c r="BUR128" s="184"/>
      <c r="BUS128" s="184"/>
      <c r="BUT128" s="184"/>
      <c r="BUU128" s="184"/>
      <c r="BUV128" s="184"/>
      <c r="BUW128" s="184"/>
      <c r="BUX128" s="184"/>
      <c r="BUY128" s="184"/>
      <c r="BUZ128" s="184"/>
      <c r="BVA128" s="184"/>
      <c r="BVB128" s="184"/>
      <c r="BVC128" s="184"/>
      <c r="BVD128" s="184"/>
      <c r="BVE128" s="184"/>
      <c r="BVF128" s="184"/>
      <c r="BVG128" s="184"/>
      <c r="BVH128" s="184"/>
      <c r="BVI128" s="184"/>
      <c r="BVJ128" s="184"/>
      <c r="BVK128" s="184"/>
      <c r="BVL128" s="184"/>
      <c r="BVM128" s="184"/>
      <c r="BVN128" s="184"/>
      <c r="BVO128" s="184"/>
      <c r="BVP128" s="184"/>
      <c r="BVQ128" s="184"/>
      <c r="BVR128" s="184"/>
      <c r="BVS128" s="184"/>
      <c r="BVT128" s="184"/>
      <c r="BVU128" s="184"/>
      <c r="BVV128" s="184"/>
      <c r="BVW128" s="184"/>
      <c r="BVX128" s="184"/>
      <c r="BVY128" s="184"/>
      <c r="BVZ128" s="184"/>
      <c r="BWA128" s="184"/>
      <c r="BWB128" s="184"/>
      <c r="BWC128" s="184"/>
      <c r="BWD128" s="184"/>
      <c r="BWE128" s="184"/>
      <c r="BWF128" s="184"/>
      <c r="BWG128" s="184"/>
      <c r="BWH128" s="184"/>
      <c r="BWI128" s="184"/>
      <c r="BWJ128" s="184"/>
      <c r="BWK128" s="184"/>
      <c r="BWL128" s="184"/>
      <c r="BWM128" s="184"/>
      <c r="BWN128" s="184"/>
      <c r="BWO128" s="184"/>
      <c r="BWP128" s="184"/>
      <c r="BWQ128" s="184"/>
      <c r="BWR128" s="184"/>
      <c r="BWS128" s="184"/>
      <c r="BWT128" s="184"/>
      <c r="BWU128" s="184"/>
      <c r="BWV128" s="184"/>
      <c r="BWW128" s="184"/>
      <c r="BWX128" s="184"/>
      <c r="BWY128" s="184"/>
      <c r="BWZ128" s="184"/>
      <c r="BXA128" s="184"/>
      <c r="BXB128" s="184"/>
      <c r="BXC128" s="184"/>
      <c r="BXD128" s="184"/>
      <c r="BXE128" s="184"/>
      <c r="BXF128" s="184"/>
      <c r="BXG128" s="184"/>
      <c r="BXH128" s="184"/>
      <c r="BXI128" s="184"/>
      <c r="BXJ128" s="184"/>
      <c r="BXK128" s="184"/>
      <c r="BXL128" s="184"/>
      <c r="BXM128" s="184"/>
      <c r="BXN128" s="184"/>
      <c r="BXO128" s="184"/>
      <c r="BXP128" s="184"/>
      <c r="BXQ128" s="184"/>
      <c r="BXR128" s="184"/>
      <c r="BXS128" s="184"/>
      <c r="BXT128" s="184"/>
      <c r="BXU128" s="184"/>
      <c r="BXV128" s="184"/>
      <c r="BXW128" s="184"/>
      <c r="BXX128" s="184"/>
      <c r="BXY128" s="184"/>
      <c r="BXZ128" s="184"/>
      <c r="BYA128" s="184"/>
      <c r="BYB128" s="184"/>
      <c r="BYC128" s="184"/>
      <c r="BYD128" s="184"/>
      <c r="BYE128" s="184"/>
      <c r="BYF128" s="184"/>
      <c r="BYG128" s="184"/>
      <c r="BYH128" s="184"/>
      <c r="BYI128" s="184"/>
      <c r="BYJ128" s="184"/>
      <c r="BYK128" s="184"/>
      <c r="BYL128" s="184"/>
      <c r="BYM128" s="184"/>
      <c r="BYN128" s="184"/>
      <c r="BYO128" s="184"/>
      <c r="BYP128" s="184"/>
      <c r="BYQ128" s="184"/>
      <c r="BYR128" s="184"/>
      <c r="BYS128" s="184"/>
      <c r="BYT128" s="184"/>
      <c r="BYU128" s="184"/>
      <c r="BYV128" s="184"/>
      <c r="BYW128" s="184"/>
      <c r="BYX128" s="184"/>
      <c r="BYY128" s="184"/>
      <c r="BYZ128" s="184"/>
      <c r="BZA128" s="184"/>
      <c r="BZB128" s="184"/>
      <c r="BZC128" s="184"/>
      <c r="BZD128" s="184"/>
      <c r="BZE128" s="184"/>
      <c r="BZF128" s="184"/>
      <c r="BZG128" s="184"/>
      <c r="BZH128" s="184"/>
      <c r="BZI128" s="184"/>
      <c r="BZJ128" s="184"/>
      <c r="BZK128" s="184"/>
      <c r="BZL128" s="184"/>
      <c r="BZM128" s="184"/>
      <c r="BZN128" s="184"/>
      <c r="BZO128" s="184"/>
      <c r="BZP128" s="184"/>
      <c r="BZQ128" s="184"/>
      <c r="BZR128" s="184"/>
      <c r="BZS128" s="184"/>
      <c r="BZT128" s="184"/>
      <c r="BZU128" s="184"/>
      <c r="BZV128" s="184"/>
      <c r="BZW128" s="184"/>
      <c r="BZX128" s="184"/>
      <c r="BZY128" s="184"/>
      <c r="BZZ128" s="184"/>
      <c r="CAA128" s="184"/>
      <c r="CAB128" s="184"/>
      <c r="CAC128" s="184"/>
      <c r="CAD128" s="184"/>
      <c r="CAE128" s="184"/>
      <c r="CAF128" s="184"/>
      <c r="CAG128" s="184"/>
      <c r="CAH128" s="184"/>
      <c r="CAI128" s="184"/>
      <c r="CAJ128" s="184"/>
      <c r="CAK128" s="184"/>
      <c r="CAL128" s="184"/>
      <c r="CAM128" s="184"/>
      <c r="CAN128" s="184"/>
      <c r="CAO128" s="184"/>
      <c r="CAP128" s="184"/>
      <c r="CAQ128" s="184"/>
      <c r="CAR128" s="184"/>
      <c r="CAS128" s="184"/>
      <c r="CAT128" s="184"/>
      <c r="CAU128" s="184"/>
      <c r="CAV128" s="184"/>
      <c r="CAW128" s="184"/>
      <c r="CAX128" s="184"/>
      <c r="CAY128" s="184"/>
      <c r="CAZ128" s="184"/>
      <c r="CBA128" s="184"/>
      <c r="CBB128" s="184"/>
      <c r="CBC128" s="184"/>
      <c r="CBD128" s="184"/>
      <c r="CBE128" s="184"/>
      <c r="CBF128" s="184"/>
      <c r="CBG128" s="184"/>
      <c r="CBH128" s="184"/>
      <c r="CBI128" s="184"/>
      <c r="CBJ128" s="184"/>
      <c r="CBK128" s="184"/>
      <c r="CBL128" s="184"/>
      <c r="CBM128" s="184"/>
      <c r="CBN128" s="184"/>
      <c r="CBO128" s="184"/>
      <c r="CBP128" s="184"/>
      <c r="CBQ128" s="184"/>
      <c r="CBR128" s="184"/>
      <c r="CBS128" s="184"/>
      <c r="CBT128" s="184"/>
      <c r="CBU128" s="184"/>
      <c r="CBV128" s="184"/>
      <c r="CBW128" s="184"/>
      <c r="CBX128" s="184"/>
      <c r="CBY128" s="184"/>
      <c r="CBZ128" s="184"/>
      <c r="CCA128" s="184"/>
      <c r="CCB128" s="184"/>
      <c r="CCC128" s="184"/>
      <c r="CCD128" s="184"/>
      <c r="CCE128" s="184"/>
      <c r="CCF128" s="184"/>
      <c r="CCG128" s="184"/>
      <c r="CCH128" s="184"/>
      <c r="CCI128" s="184"/>
      <c r="CCJ128" s="184"/>
      <c r="CCK128" s="184"/>
      <c r="CCL128" s="184"/>
      <c r="CCM128" s="184"/>
      <c r="CCN128" s="184"/>
      <c r="CCO128" s="184"/>
      <c r="CCP128" s="184"/>
      <c r="CCQ128" s="184"/>
      <c r="CCR128" s="184"/>
      <c r="CCS128" s="184"/>
      <c r="CCT128" s="184"/>
      <c r="CCU128" s="184"/>
      <c r="CCV128" s="184"/>
      <c r="CCW128" s="184"/>
      <c r="CCX128" s="184"/>
      <c r="CCY128" s="184"/>
      <c r="CCZ128" s="184"/>
      <c r="CDA128" s="184"/>
      <c r="CDB128" s="184"/>
      <c r="CDC128" s="184"/>
      <c r="CDD128" s="184"/>
      <c r="CDE128" s="184"/>
      <c r="CDF128" s="184"/>
      <c r="CDG128" s="184"/>
      <c r="CDH128" s="184"/>
      <c r="CDI128" s="184"/>
      <c r="CDJ128" s="184"/>
      <c r="CDK128" s="184"/>
      <c r="CDL128" s="184"/>
      <c r="CDM128" s="184"/>
      <c r="CDN128" s="184"/>
      <c r="CDO128" s="184"/>
      <c r="CDP128" s="184"/>
      <c r="CDQ128" s="184"/>
      <c r="CDR128" s="184"/>
      <c r="CDS128" s="184"/>
      <c r="CDT128" s="184"/>
      <c r="CDU128" s="184"/>
      <c r="CDV128" s="184"/>
      <c r="CDW128" s="184"/>
      <c r="CDX128" s="184"/>
      <c r="CDY128" s="184"/>
      <c r="CDZ128" s="184"/>
      <c r="CEA128" s="184"/>
      <c r="CEB128" s="184"/>
      <c r="CEC128" s="184"/>
      <c r="CED128" s="184"/>
      <c r="CEE128" s="184"/>
      <c r="CEF128" s="184"/>
      <c r="CEG128" s="184"/>
      <c r="CEH128" s="184"/>
      <c r="CEI128" s="184"/>
      <c r="CEJ128" s="184"/>
      <c r="CEK128" s="184"/>
      <c r="CEL128" s="184"/>
      <c r="CEM128" s="184"/>
      <c r="CEN128" s="184"/>
      <c r="CEO128" s="184"/>
      <c r="CEP128" s="184"/>
      <c r="CEQ128" s="184"/>
      <c r="CER128" s="184"/>
      <c r="CES128" s="184"/>
      <c r="CET128" s="184"/>
      <c r="CEU128" s="184"/>
      <c r="CEV128" s="184"/>
      <c r="CEW128" s="184"/>
      <c r="CEX128" s="184"/>
      <c r="CEY128" s="184"/>
      <c r="CEZ128" s="184"/>
      <c r="CFA128" s="184"/>
      <c r="CFB128" s="184"/>
      <c r="CFC128" s="184"/>
      <c r="CFD128" s="184"/>
      <c r="CFE128" s="184"/>
      <c r="CFF128" s="184"/>
      <c r="CFG128" s="184"/>
      <c r="CFH128" s="184"/>
      <c r="CFI128" s="184"/>
      <c r="CFJ128" s="184"/>
      <c r="CFK128" s="184"/>
      <c r="CFL128" s="184"/>
      <c r="CFM128" s="184"/>
      <c r="CFN128" s="184"/>
      <c r="CFO128" s="184"/>
      <c r="CFP128" s="184"/>
      <c r="CFQ128" s="184"/>
      <c r="CFR128" s="184"/>
      <c r="CFS128" s="184"/>
      <c r="CFT128" s="184"/>
      <c r="CFU128" s="184"/>
      <c r="CFV128" s="184"/>
      <c r="CFW128" s="184"/>
      <c r="CFX128" s="184"/>
      <c r="CFY128" s="184"/>
      <c r="CFZ128" s="184"/>
      <c r="CGA128" s="184"/>
      <c r="CGB128" s="184"/>
      <c r="CGC128" s="184"/>
      <c r="CGD128" s="184"/>
      <c r="CGE128" s="184"/>
      <c r="CGF128" s="184"/>
      <c r="CGG128" s="184"/>
      <c r="CGH128" s="184"/>
      <c r="CGI128" s="184"/>
      <c r="CGJ128" s="184"/>
      <c r="CGK128" s="184"/>
      <c r="CGL128" s="184"/>
      <c r="CGM128" s="184"/>
      <c r="CGN128" s="184"/>
      <c r="CGO128" s="184"/>
      <c r="CGP128" s="184"/>
      <c r="CGQ128" s="184"/>
      <c r="CGR128" s="184"/>
      <c r="CGS128" s="184"/>
      <c r="CGT128" s="184"/>
      <c r="CGU128" s="184"/>
      <c r="CGV128" s="184"/>
      <c r="CGW128" s="184"/>
      <c r="CGX128" s="184"/>
      <c r="CGY128" s="184"/>
      <c r="CGZ128" s="184"/>
      <c r="CHA128" s="184"/>
      <c r="CHB128" s="184"/>
      <c r="CHC128" s="184"/>
      <c r="CHD128" s="184"/>
      <c r="CHE128" s="184"/>
      <c r="CHF128" s="184"/>
      <c r="CHG128" s="184"/>
      <c r="CHH128" s="184"/>
      <c r="CHI128" s="184"/>
      <c r="CHJ128" s="184"/>
      <c r="CHK128" s="184"/>
      <c r="CHL128" s="184"/>
      <c r="CHM128" s="184"/>
      <c r="CHN128" s="184"/>
      <c r="CHO128" s="184"/>
      <c r="CHP128" s="184"/>
      <c r="CHQ128" s="184"/>
      <c r="CHR128" s="184"/>
      <c r="CHS128" s="184"/>
      <c r="CHT128" s="184"/>
      <c r="CHU128" s="184"/>
      <c r="CHV128" s="184"/>
      <c r="CHW128" s="184"/>
      <c r="CHX128" s="184"/>
      <c r="CHY128" s="184"/>
      <c r="CHZ128" s="184"/>
      <c r="CIA128" s="184"/>
      <c r="CIB128" s="184"/>
      <c r="CIC128" s="184"/>
      <c r="CID128" s="184"/>
      <c r="CIE128" s="184"/>
      <c r="CIF128" s="184"/>
      <c r="CIG128" s="184"/>
      <c r="CIH128" s="184"/>
      <c r="CII128" s="184"/>
      <c r="CIJ128" s="184"/>
      <c r="CIK128" s="184"/>
      <c r="CIL128" s="184"/>
      <c r="CIM128" s="184"/>
      <c r="CIN128" s="184"/>
      <c r="CIO128" s="184"/>
      <c r="CIP128" s="184"/>
      <c r="CIQ128" s="184"/>
      <c r="CIR128" s="184"/>
      <c r="CIS128" s="184"/>
      <c r="CIT128" s="184"/>
      <c r="CIU128" s="184"/>
      <c r="CIV128" s="184"/>
      <c r="CIW128" s="184"/>
      <c r="CIX128" s="184"/>
      <c r="CIY128" s="184"/>
      <c r="CIZ128" s="184"/>
      <c r="CJA128" s="184"/>
      <c r="CJB128" s="184"/>
      <c r="CJC128" s="184"/>
      <c r="CJD128" s="184"/>
      <c r="CJE128" s="184"/>
      <c r="CJF128" s="184"/>
      <c r="CJG128" s="184"/>
      <c r="CJH128" s="184"/>
      <c r="CJI128" s="184"/>
      <c r="CJJ128" s="184"/>
      <c r="CJK128" s="184"/>
      <c r="CJL128" s="184"/>
      <c r="CJM128" s="184"/>
      <c r="CJN128" s="184"/>
      <c r="CJO128" s="184"/>
      <c r="CJP128" s="184"/>
      <c r="CJQ128" s="184"/>
      <c r="CJR128" s="184"/>
      <c r="CJS128" s="184"/>
      <c r="CJT128" s="184"/>
      <c r="CJU128" s="184"/>
      <c r="CJV128" s="184"/>
      <c r="CJW128" s="184"/>
      <c r="CJX128" s="184"/>
      <c r="CJY128" s="184"/>
      <c r="CJZ128" s="184"/>
      <c r="CKA128" s="184"/>
      <c r="CKB128" s="184"/>
      <c r="CKC128" s="184"/>
      <c r="CKD128" s="184"/>
      <c r="CKE128" s="184"/>
      <c r="CKF128" s="184"/>
      <c r="CKG128" s="184"/>
      <c r="CKH128" s="184"/>
      <c r="CKI128" s="184"/>
      <c r="CKJ128" s="184"/>
      <c r="CKK128" s="184"/>
      <c r="CKL128" s="184"/>
      <c r="CKM128" s="184"/>
      <c r="CKN128" s="184"/>
      <c r="CKO128" s="184"/>
      <c r="CKP128" s="184"/>
      <c r="CKQ128" s="184"/>
      <c r="CKR128" s="184"/>
      <c r="CKS128" s="184"/>
      <c r="CKT128" s="184"/>
      <c r="CKU128" s="184"/>
      <c r="CKV128" s="184"/>
      <c r="CKW128" s="184"/>
      <c r="CKX128" s="184"/>
      <c r="CKY128" s="184"/>
      <c r="CKZ128" s="184"/>
      <c r="CLA128" s="184"/>
      <c r="CLB128" s="184"/>
      <c r="CLC128" s="184"/>
      <c r="CLD128" s="184"/>
      <c r="CLE128" s="184"/>
      <c r="CLF128" s="184"/>
      <c r="CLG128" s="184"/>
      <c r="CLH128" s="184"/>
      <c r="CLI128" s="184"/>
      <c r="CLJ128" s="184"/>
      <c r="CLK128" s="184"/>
      <c r="CLL128" s="184"/>
      <c r="CLM128" s="184"/>
      <c r="CLN128" s="184"/>
      <c r="CLO128" s="184"/>
      <c r="CLP128" s="184"/>
      <c r="CLQ128" s="184"/>
      <c r="CLR128" s="184"/>
      <c r="CLS128" s="184"/>
      <c r="CLT128" s="184"/>
      <c r="CLU128" s="184"/>
      <c r="CLV128" s="184"/>
      <c r="CLW128" s="184"/>
      <c r="CLX128" s="184"/>
      <c r="CLY128" s="184"/>
      <c r="CLZ128" s="184"/>
      <c r="CMA128" s="184"/>
      <c r="CMB128" s="184"/>
      <c r="CMC128" s="184"/>
      <c r="CMD128" s="184"/>
      <c r="CME128" s="184"/>
      <c r="CMF128" s="184"/>
      <c r="CMG128" s="184"/>
      <c r="CMH128" s="184"/>
      <c r="CMI128" s="184"/>
      <c r="CMJ128" s="184"/>
      <c r="CMK128" s="184"/>
      <c r="CML128" s="184"/>
      <c r="CMM128" s="184"/>
      <c r="CMN128" s="184"/>
      <c r="CMO128" s="184"/>
      <c r="CMP128" s="184"/>
      <c r="CMQ128" s="184"/>
      <c r="CMR128" s="184"/>
      <c r="CMS128" s="184"/>
      <c r="CMT128" s="184"/>
      <c r="CMU128" s="184"/>
      <c r="CMV128" s="184"/>
      <c r="CMW128" s="184"/>
      <c r="CMX128" s="184"/>
      <c r="CMY128" s="184"/>
      <c r="CMZ128" s="184"/>
      <c r="CNA128" s="184"/>
      <c r="CNB128" s="184"/>
      <c r="CNC128" s="184"/>
      <c r="CND128" s="184"/>
      <c r="CNE128" s="184"/>
      <c r="CNF128" s="184"/>
      <c r="CNG128" s="184"/>
      <c r="CNH128" s="184"/>
      <c r="CNI128" s="184"/>
      <c r="CNJ128" s="184"/>
      <c r="CNK128" s="184"/>
      <c r="CNL128" s="184"/>
      <c r="CNM128" s="184"/>
      <c r="CNN128" s="184"/>
      <c r="CNO128" s="184"/>
      <c r="CNP128" s="184"/>
      <c r="CNQ128" s="184"/>
      <c r="CNR128" s="184"/>
      <c r="CNS128" s="184"/>
      <c r="CNT128" s="184"/>
      <c r="CNU128" s="184"/>
      <c r="CNV128" s="184"/>
      <c r="CNW128" s="184"/>
      <c r="CNX128" s="184"/>
      <c r="CNY128" s="184"/>
      <c r="CNZ128" s="184"/>
      <c r="COA128" s="184"/>
      <c r="COB128" s="184"/>
      <c r="COC128" s="184"/>
      <c r="COD128" s="184"/>
      <c r="COE128" s="184"/>
      <c r="COF128" s="184"/>
      <c r="COG128" s="184"/>
      <c r="COH128" s="184"/>
      <c r="COI128" s="184"/>
      <c r="COJ128" s="184"/>
      <c r="COK128" s="184"/>
      <c r="COL128" s="184"/>
      <c r="COM128" s="184"/>
      <c r="CON128" s="184"/>
      <c r="COO128" s="184"/>
      <c r="COP128" s="184"/>
      <c r="COQ128" s="184"/>
      <c r="COR128" s="184"/>
      <c r="COS128" s="184"/>
      <c r="COT128" s="184"/>
      <c r="COU128" s="184"/>
      <c r="COV128" s="184"/>
      <c r="COW128" s="184"/>
      <c r="COX128" s="184"/>
      <c r="COY128" s="184"/>
      <c r="COZ128" s="184"/>
      <c r="CPA128" s="184"/>
      <c r="CPB128" s="184"/>
      <c r="CPC128" s="184"/>
      <c r="CPD128" s="184"/>
      <c r="CPE128" s="184"/>
      <c r="CPF128" s="184"/>
      <c r="CPG128" s="184"/>
      <c r="CPH128" s="184"/>
      <c r="CPI128" s="184"/>
      <c r="CPJ128" s="184"/>
      <c r="CPK128" s="184"/>
      <c r="CPL128" s="184"/>
      <c r="CPM128" s="184"/>
      <c r="CPN128" s="184"/>
      <c r="CPO128" s="184"/>
      <c r="CPP128" s="184"/>
      <c r="CPQ128" s="184"/>
      <c r="CPR128" s="184"/>
      <c r="CPS128" s="184"/>
      <c r="CPT128" s="184"/>
      <c r="CPU128" s="184"/>
      <c r="CPV128" s="184"/>
      <c r="CPW128" s="184"/>
      <c r="CPX128" s="184"/>
      <c r="CPY128" s="184"/>
      <c r="CPZ128" s="184"/>
      <c r="CQA128" s="184"/>
      <c r="CQB128" s="184"/>
      <c r="CQC128" s="184"/>
      <c r="CQD128" s="184"/>
      <c r="CQE128" s="184"/>
      <c r="CQF128" s="184"/>
      <c r="CQG128" s="184"/>
      <c r="CQH128" s="184"/>
      <c r="CQI128" s="184"/>
      <c r="CQJ128" s="184"/>
      <c r="CQK128" s="184"/>
      <c r="CQL128" s="184"/>
      <c r="CQM128" s="184"/>
      <c r="CQN128" s="184"/>
      <c r="CQO128" s="184"/>
      <c r="CQP128" s="184"/>
      <c r="CQQ128" s="184"/>
      <c r="CQR128" s="184"/>
      <c r="CQS128" s="184"/>
      <c r="CQT128" s="184"/>
      <c r="CQU128" s="184"/>
      <c r="CQV128" s="184"/>
      <c r="CQW128" s="184"/>
      <c r="CQX128" s="184"/>
      <c r="CQY128" s="184"/>
      <c r="CQZ128" s="184"/>
      <c r="CRA128" s="184"/>
      <c r="CRB128" s="184"/>
      <c r="CRC128" s="184"/>
      <c r="CRD128" s="184"/>
      <c r="CRE128" s="184"/>
      <c r="CRF128" s="184"/>
      <c r="CRG128" s="184"/>
      <c r="CRH128" s="184"/>
      <c r="CRI128" s="184"/>
      <c r="CRJ128" s="184"/>
      <c r="CRK128" s="184"/>
      <c r="CRL128" s="184"/>
      <c r="CRM128" s="184"/>
      <c r="CRN128" s="184"/>
      <c r="CRO128" s="184"/>
      <c r="CRP128" s="184"/>
      <c r="CRQ128" s="184"/>
      <c r="CRR128" s="184"/>
      <c r="CRS128" s="184"/>
      <c r="CRT128" s="184"/>
      <c r="CRU128" s="184"/>
      <c r="CRV128" s="184"/>
      <c r="CRW128" s="184"/>
      <c r="CRX128" s="184"/>
      <c r="CRY128" s="184"/>
      <c r="CRZ128" s="184"/>
      <c r="CSA128" s="184"/>
      <c r="CSB128" s="184"/>
      <c r="CSC128" s="184"/>
      <c r="CSD128" s="184"/>
      <c r="CSE128" s="184"/>
      <c r="CSF128" s="184"/>
      <c r="CSG128" s="184"/>
      <c r="CSH128" s="184"/>
      <c r="CSI128" s="184"/>
      <c r="CSJ128" s="184"/>
      <c r="CSK128" s="184"/>
      <c r="CSL128" s="184"/>
      <c r="CSM128" s="184"/>
      <c r="CSN128" s="184"/>
      <c r="CSO128" s="184"/>
      <c r="CSP128" s="184"/>
      <c r="CSQ128" s="184"/>
      <c r="CSR128" s="184"/>
      <c r="CSS128" s="184"/>
      <c r="CST128" s="184"/>
      <c r="CSU128" s="184"/>
      <c r="CSV128" s="184"/>
      <c r="CSW128" s="184"/>
      <c r="CSX128" s="184"/>
      <c r="CSY128" s="184"/>
      <c r="CSZ128" s="184"/>
      <c r="CTA128" s="184"/>
      <c r="CTB128" s="184"/>
      <c r="CTC128" s="184"/>
      <c r="CTD128" s="184"/>
      <c r="CTE128" s="184"/>
      <c r="CTF128" s="184"/>
      <c r="CTG128" s="184"/>
      <c r="CTH128" s="184"/>
      <c r="CTI128" s="184"/>
      <c r="CTJ128" s="184"/>
      <c r="CTK128" s="184"/>
      <c r="CTL128" s="184"/>
      <c r="CTM128" s="184"/>
      <c r="CTN128" s="184"/>
      <c r="CTO128" s="184"/>
      <c r="CTP128" s="184"/>
      <c r="CTQ128" s="184"/>
      <c r="CTR128" s="184"/>
      <c r="CTS128" s="184"/>
      <c r="CTT128" s="184"/>
      <c r="CTU128" s="184"/>
      <c r="CTV128" s="184"/>
      <c r="CTW128" s="184"/>
      <c r="CTX128" s="184"/>
      <c r="CTY128" s="184"/>
      <c r="CTZ128" s="184"/>
      <c r="CUA128" s="184"/>
      <c r="CUB128" s="184"/>
      <c r="CUC128" s="184"/>
      <c r="CUD128" s="184"/>
      <c r="CUE128" s="184"/>
      <c r="CUF128" s="184"/>
      <c r="CUG128" s="184"/>
      <c r="CUH128" s="184"/>
      <c r="CUI128" s="184"/>
      <c r="CUJ128" s="184"/>
      <c r="CUK128" s="184"/>
      <c r="CUL128" s="184"/>
      <c r="CUM128" s="184"/>
      <c r="CUN128" s="184"/>
      <c r="CUO128" s="184"/>
      <c r="CUP128" s="184"/>
      <c r="CUQ128" s="184"/>
      <c r="CUR128" s="184"/>
      <c r="CUS128" s="184"/>
      <c r="CUT128" s="184"/>
      <c r="CUU128" s="184"/>
      <c r="CUV128" s="184"/>
      <c r="CUW128" s="184"/>
      <c r="CUX128" s="184"/>
      <c r="CUY128" s="184"/>
      <c r="CUZ128" s="184"/>
      <c r="CVA128" s="184"/>
      <c r="CVB128" s="184"/>
      <c r="CVC128" s="184"/>
      <c r="CVD128" s="184"/>
      <c r="CVE128" s="184"/>
      <c r="CVF128" s="184"/>
      <c r="CVG128" s="184"/>
      <c r="CVH128" s="184"/>
      <c r="CVI128" s="184"/>
      <c r="CVJ128" s="184"/>
      <c r="CVK128" s="184"/>
      <c r="CVL128" s="184"/>
      <c r="CVM128" s="184"/>
      <c r="CVN128" s="184"/>
      <c r="CVO128" s="184"/>
      <c r="CVP128" s="184"/>
      <c r="CVQ128" s="184"/>
      <c r="CVR128" s="184"/>
      <c r="CVS128" s="184"/>
      <c r="CVT128" s="184"/>
      <c r="CVU128" s="184"/>
      <c r="CVV128" s="184"/>
      <c r="CVW128" s="184"/>
      <c r="CVX128" s="184"/>
      <c r="CVY128" s="184"/>
      <c r="CVZ128" s="184"/>
      <c r="CWA128" s="184"/>
      <c r="CWB128" s="184"/>
      <c r="CWC128" s="184"/>
      <c r="CWD128" s="184"/>
      <c r="CWE128" s="184"/>
      <c r="CWF128" s="184"/>
      <c r="CWG128" s="184"/>
      <c r="CWH128" s="184"/>
      <c r="CWI128" s="184"/>
      <c r="CWJ128" s="184"/>
      <c r="CWK128" s="184"/>
      <c r="CWL128" s="184"/>
      <c r="CWM128" s="184"/>
      <c r="CWN128" s="184"/>
      <c r="CWO128" s="184"/>
      <c r="CWP128" s="184"/>
      <c r="CWQ128" s="184"/>
      <c r="CWR128" s="184"/>
      <c r="CWS128" s="184"/>
      <c r="CWT128" s="184"/>
      <c r="CWU128" s="184"/>
      <c r="CWV128" s="184"/>
      <c r="CWW128" s="184"/>
      <c r="CWX128" s="184"/>
      <c r="CWY128" s="184"/>
      <c r="CWZ128" s="184"/>
      <c r="CXA128" s="184"/>
      <c r="CXB128" s="184"/>
      <c r="CXC128" s="184"/>
      <c r="CXD128" s="184"/>
      <c r="CXE128" s="184"/>
      <c r="CXF128" s="184"/>
      <c r="CXG128" s="184"/>
      <c r="CXH128" s="184"/>
      <c r="CXI128" s="184"/>
      <c r="CXJ128" s="184"/>
      <c r="CXK128" s="184"/>
      <c r="CXL128" s="184"/>
      <c r="CXM128" s="184"/>
      <c r="CXN128" s="184"/>
      <c r="CXO128" s="184"/>
      <c r="CXP128" s="184"/>
      <c r="CXQ128" s="184"/>
      <c r="CXR128" s="184"/>
      <c r="CXS128" s="184"/>
      <c r="CXT128" s="184"/>
      <c r="CXU128" s="184"/>
      <c r="CXV128" s="184"/>
      <c r="CXW128" s="184"/>
      <c r="CXX128" s="184"/>
      <c r="CXY128" s="184"/>
      <c r="CXZ128" s="184"/>
      <c r="CYA128" s="184"/>
      <c r="CYB128" s="184"/>
      <c r="CYC128" s="184"/>
      <c r="CYD128" s="184"/>
      <c r="CYE128" s="184"/>
      <c r="CYF128" s="184"/>
      <c r="CYG128" s="184"/>
      <c r="CYH128" s="184"/>
      <c r="CYI128" s="184"/>
      <c r="CYJ128" s="184"/>
      <c r="CYK128" s="184"/>
      <c r="CYL128" s="184"/>
      <c r="CYM128" s="184"/>
      <c r="CYN128" s="184"/>
      <c r="CYO128" s="184"/>
      <c r="CYP128" s="184"/>
      <c r="CYQ128" s="184"/>
      <c r="CYR128" s="184"/>
      <c r="CYS128" s="184"/>
      <c r="CYT128" s="184"/>
      <c r="CYU128" s="184"/>
      <c r="CYV128" s="184"/>
      <c r="CYW128" s="184"/>
      <c r="CYX128" s="184"/>
      <c r="CYY128" s="184"/>
      <c r="CYZ128" s="184"/>
      <c r="CZA128" s="184"/>
      <c r="CZB128" s="184"/>
      <c r="CZC128" s="184"/>
      <c r="CZD128" s="184"/>
      <c r="CZE128" s="184"/>
      <c r="CZF128" s="184"/>
      <c r="CZG128" s="184"/>
      <c r="CZH128" s="184"/>
      <c r="CZI128" s="184"/>
      <c r="CZJ128" s="184"/>
      <c r="CZK128" s="184"/>
      <c r="CZL128" s="184"/>
      <c r="CZM128" s="184"/>
      <c r="CZN128" s="184"/>
      <c r="CZO128" s="184"/>
      <c r="CZP128" s="184"/>
      <c r="CZQ128" s="184"/>
      <c r="CZR128" s="184"/>
      <c r="CZS128" s="184"/>
      <c r="CZT128" s="184"/>
      <c r="CZU128" s="184"/>
      <c r="CZV128" s="184"/>
      <c r="CZW128" s="184"/>
      <c r="CZX128" s="184"/>
      <c r="CZY128" s="184"/>
      <c r="CZZ128" s="184"/>
      <c r="DAA128" s="184"/>
      <c r="DAB128" s="184"/>
      <c r="DAC128" s="184"/>
      <c r="DAD128" s="184"/>
      <c r="DAE128" s="184"/>
      <c r="DAF128" s="184"/>
      <c r="DAG128" s="184"/>
      <c r="DAH128" s="184"/>
      <c r="DAI128" s="184"/>
      <c r="DAJ128" s="184"/>
      <c r="DAK128" s="184"/>
      <c r="DAL128" s="184"/>
      <c r="DAM128" s="184"/>
      <c r="DAN128" s="184"/>
      <c r="DAO128" s="184"/>
      <c r="DAP128" s="184"/>
      <c r="DAQ128" s="184"/>
      <c r="DAR128" s="184"/>
      <c r="DAS128" s="184"/>
      <c r="DAT128" s="184"/>
      <c r="DAU128" s="184"/>
      <c r="DAV128" s="184"/>
      <c r="DAW128" s="184"/>
      <c r="DAX128" s="184"/>
      <c r="DAY128" s="184"/>
      <c r="DAZ128" s="184"/>
      <c r="DBA128" s="184"/>
      <c r="DBB128" s="184"/>
      <c r="DBC128" s="184"/>
      <c r="DBD128" s="184"/>
      <c r="DBE128" s="184"/>
      <c r="DBF128" s="184"/>
      <c r="DBG128" s="184"/>
      <c r="DBH128" s="184"/>
      <c r="DBI128" s="184"/>
      <c r="DBJ128" s="184"/>
      <c r="DBK128" s="184"/>
      <c r="DBL128" s="184"/>
      <c r="DBM128" s="184"/>
      <c r="DBN128" s="184"/>
      <c r="DBO128" s="184"/>
      <c r="DBP128" s="184"/>
      <c r="DBQ128" s="184"/>
      <c r="DBR128" s="184"/>
      <c r="DBS128" s="184"/>
      <c r="DBT128" s="184"/>
      <c r="DBU128" s="184"/>
      <c r="DBV128" s="184"/>
      <c r="DBW128" s="184"/>
      <c r="DBX128" s="184"/>
      <c r="DBY128" s="184"/>
      <c r="DBZ128" s="184"/>
      <c r="DCA128" s="184"/>
      <c r="DCB128" s="184"/>
      <c r="DCC128" s="184"/>
      <c r="DCD128" s="184"/>
      <c r="DCE128" s="184"/>
      <c r="DCF128" s="184"/>
      <c r="DCG128" s="184"/>
      <c r="DCH128" s="184"/>
      <c r="DCI128" s="184"/>
      <c r="DCJ128" s="184"/>
      <c r="DCK128" s="184"/>
      <c r="DCL128" s="184"/>
      <c r="DCM128" s="184"/>
      <c r="DCN128" s="184"/>
      <c r="DCO128" s="184"/>
      <c r="DCP128" s="184"/>
      <c r="DCQ128" s="184"/>
      <c r="DCR128" s="184"/>
      <c r="DCS128" s="184"/>
      <c r="DCT128" s="184"/>
      <c r="DCU128" s="184"/>
      <c r="DCV128" s="184"/>
      <c r="DCW128" s="184"/>
      <c r="DCX128" s="184"/>
      <c r="DCY128" s="184"/>
      <c r="DCZ128" s="184"/>
      <c r="DDA128" s="184"/>
      <c r="DDB128" s="184"/>
      <c r="DDC128" s="184"/>
      <c r="DDD128" s="184"/>
      <c r="DDE128" s="184"/>
      <c r="DDF128" s="184"/>
      <c r="DDG128" s="184"/>
      <c r="DDH128" s="184"/>
      <c r="DDI128" s="184"/>
      <c r="DDJ128" s="184"/>
      <c r="DDK128" s="184"/>
      <c r="DDL128" s="184"/>
      <c r="DDM128" s="184"/>
      <c r="DDN128" s="184"/>
      <c r="DDO128" s="184"/>
      <c r="DDP128" s="184"/>
      <c r="DDQ128" s="184"/>
      <c r="DDR128" s="184"/>
      <c r="DDS128" s="184"/>
      <c r="DDT128" s="184"/>
      <c r="DDU128" s="184"/>
      <c r="DDV128" s="184"/>
      <c r="DDW128" s="184"/>
      <c r="DDX128" s="184"/>
      <c r="DDY128" s="184"/>
      <c r="DDZ128" s="184"/>
      <c r="DEA128" s="184"/>
      <c r="DEB128" s="184"/>
      <c r="DEC128" s="184"/>
      <c r="DED128" s="184"/>
      <c r="DEE128" s="184"/>
      <c r="DEF128" s="184"/>
      <c r="DEG128" s="184"/>
      <c r="DEH128" s="184"/>
      <c r="DEI128" s="184"/>
      <c r="DEJ128" s="184"/>
      <c r="DEK128" s="184"/>
      <c r="DEL128" s="184"/>
      <c r="DEM128" s="184"/>
      <c r="DEN128" s="184"/>
      <c r="DEO128" s="184"/>
      <c r="DEP128" s="184"/>
      <c r="DEQ128" s="184"/>
      <c r="DER128" s="184"/>
      <c r="DES128" s="184"/>
      <c r="DET128" s="184"/>
      <c r="DEU128" s="184"/>
      <c r="DEV128" s="184"/>
      <c r="DEW128" s="184"/>
      <c r="DEX128" s="184"/>
      <c r="DEY128" s="184"/>
      <c r="DEZ128" s="184"/>
      <c r="DFA128" s="184"/>
      <c r="DFB128" s="184"/>
      <c r="DFC128" s="184"/>
      <c r="DFD128" s="184"/>
      <c r="DFE128" s="184"/>
      <c r="DFF128" s="184"/>
      <c r="DFG128" s="184"/>
      <c r="DFH128" s="184"/>
      <c r="DFI128" s="184"/>
      <c r="DFJ128" s="184"/>
      <c r="DFK128" s="184"/>
      <c r="DFL128" s="184"/>
      <c r="DFM128" s="184"/>
      <c r="DFN128" s="184"/>
      <c r="DFO128" s="184"/>
      <c r="DFP128" s="184"/>
      <c r="DFQ128" s="184"/>
      <c r="DFR128" s="184"/>
      <c r="DFS128" s="184"/>
      <c r="DFT128" s="184"/>
      <c r="DFU128" s="184"/>
      <c r="DFV128" s="184"/>
      <c r="DFW128" s="184"/>
      <c r="DFX128" s="184"/>
      <c r="DFY128" s="184"/>
      <c r="DFZ128" s="184"/>
      <c r="DGA128" s="184"/>
      <c r="DGB128" s="184"/>
      <c r="DGC128" s="184"/>
      <c r="DGD128" s="184"/>
      <c r="DGE128" s="184"/>
      <c r="DGF128" s="184"/>
      <c r="DGG128" s="184"/>
      <c r="DGH128" s="184"/>
      <c r="DGI128" s="184"/>
      <c r="DGJ128" s="184"/>
      <c r="DGK128" s="184"/>
      <c r="DGL128" s="184"/>
      <c r="DGM128" s="184"/>
      <c r="DGN128" s="184"/>
      <c r="DGO128" s="184"/>
      <c r="DGP128" s="184"/>
      <c r="DGQ128" s="184"/>
      <c r="DGR128" s="184"/>
      <c r="DGS128" s="184"/>
      <c r="DGT128" s="184"/>
      <c r="DGU128" s="184"/>
      <c r="DGV128" s="184"/>
      <c r="DGW128" s="184"/>
      <c r="DGX128" s="184"/>
      <c r="DGY128" s="184"/>
      <c r="DGZ128" s="184"/>
      <c r="DHA128" s="184"/>
      <c r="DHB128" s="184"/>
      <c r="DHC128" s="184"/>
      <c r="DHD128" s="184"/>
      <c r="DHE128" s="184"/>
      <c r="DHF128" s="184"/>
      <c r="DHG128" s="184"/>
      <c r="DHH128" s="184"/>
      <c r="DHI128" s="184"/>
      <c r="DHJ128" s="184"/>
      <c r="DHK128" s="184"/>
      <c r="DHL128" s="184"/>
      <c r="DHM128" s="184"/>
      <c r="DHN128" s="184"/>
      <c r="DHO128" s="184"/>
      <c r="DHP128" s="184"/>
      <c r="DHQ128" s="184"/>
      <c r="DHR128" s="184"/>
      <c r="DHS128" s="184"/>
      <c r="DHT128" s="184"/>
      <c r="DHU128" s="184"/>
      <c r="DHV128" s="184"/>
      <c r="DHW128" s="184"/>
      <c r="DHX128" s="184"/>
      <c r="DHY128" s="184"/>
      <c r="DHZ128" s="184"/>
      <c r="DIA128" s="184"/>
      <c r="DIB128" s="184"/>
      <c r="DIC128" s="184"/>
      <c r="DID128" s="184"/>
      <c r="DIE128" s="184"/>
      <c r="DIF128" s="184"/>
      <c r="DIG128" s="184"/>
      <c r="DIH128" s="184"/>
      <c r="DII128" s="184"/>
      <c r="DIJ128" s="184"/>
      <c r="DIK128" s="184"/>
      <c r="DIL128" s="184"/>
      <c r="DIM128" s="184"/>
      <c r="DIN128" s="184"/>
      <c r="DIO128" s="184"/>
      <c r="DIP128" s="184"/>
      <c r="DIQ128" s="184"/>
      <c r="DIR128" s="184"/>
      <c r="DIS128" s="184"/>
      <c r="DIT128" s="184"/>
      <c r="DIU128" s="184"/>
      <c r="DIV128" s="184"/>
      <c r="DIW128" s="184"/>
      <c r="DIX128" s="184"/>
      <c r="DIY128" s="184"/>
      <c r="DIZ128" s="184"/>
      <c r="DJA128" s="184"/>
      <c r="DJB128" s="184"/>
      <c r="DJC128" s="184"/>
      <c r="DJD128" s="184"/>
      <c r="DJE128" s="184"/>
      <c r="DJF128" s="184"/>
      <c r="DJG128" s="184"/>
      <c r="DJH128" s="184"/>
      <c r="DJI128" s="184"/>
      <c r="DJJ128" s="184"/>
      <c r="DJK128" s="184"/>
      <c r="DJL128" s="184"/>
      <c r="DJM128" s="184"/>
      <c r="DJN128" s="184"/>
      <c r="DJO128" s="184"/>
      <c r="DJP128" s="184"/>
      <c r="DJQ128" s="184"/>
      <c r="DJR128" s="184"/>
      <c r="DJS128" s="184"/>
      <c r="DJT128" s="184"/>
      <c r="DJU128" s="184"/>
      <c r="DJV128" s="184"/>
      <c r="DJW128" s="184"/>
      <c r="DJX128" s="184"/>
      <c r="DJY128" s="184"/>
      <c r="DJZ128" s="184"/>
      <c r="DKA128" s="184"/>
      <c r="DKB128" s="184"/>
      <c r="DKC128" s="184"/>
      <c r="DKD128" s="184"/>
      <c r="DKE128" s="184"/>
      <c r="DKF128" s="184"/>
      <c r="DKG128" s="184"/>
      <c r="DKH128" s="184"/>
      <c r="DKI128" s="184"/>
      <c r="DKJ128" s="184"/>
      <c r="DKK128" s="184"/>
      <c r="DKL128" s="184"/>
      <c r="DKM128" s="184"/>
      <c r="DKN128" s="184"/>
      <c r="DKO128" s="184"/>
      <c r="DKP128" s="184"/>
      <c r="DKQ128" s="184"/>
      <c r="DKR128" s="184"/>
      <c r="DKS128" s="184"/>
      <c r="DKT128" s="184"/>
      <c r="DKU128" s="184"/>
      <c r="DKV128" s="184"/>
      <c r="DKW128" s="184"/>
      <c r="DKX128" s="184"/>
      <c r="DKY128" s="184"/>
      <c r="DKZ128" s="184"/>
      <c r="DLA128" s="184"/>
      <c r="DLB128" s="184"/>
      <c r="DLC128" s="184"/>
      <c r="DLD128" s="184"/>
      <c r="DLE128" s="184"/>
      <c r="DLF128" s="184"/>
      <c r="DLG128" s="184"/>
      <c r="DLH128" s="184"/>
      <c r="DLI128" s="184"/>
      <c r="DLJ128" s="184"/>
      <c r="DLK128" s="184"/>
      <c r="DLL128" s="184"/>
      <c r="DLM128" s="184"/>
      <c r="DLN128" s="184"/>
      <c r="DLO128" s="184"/>
      <c r="DLP128" s="184"/>
      <c r="DLQ128" s="184"/>
      <c r="DLR128" s="184"/>
      <c r="DLS128" s="184"/>
      <c r="DLT128" s="184"/>
      <c r="DLU128" s="184"/>
      <c r="DLV128" s="184"/>
      <c r="DLW128" s="184"/>
      <c r="DLX128" s="184"/>
      <c r="DLY128" s="184"/>
      <c r="DLZ128" s="184"/>
      <c r="DMA128" s="184"/>
      <c r="DMB128" s="184"/>
      <c r="DMC128" s="184"/>
      <c r="DMD128" s="184"/>
      <c r="DME128" s="184"/>
      <c r="DMF128" s="184"/>
      <c r="DMG128" s="184"/>
      <c r="DMH128" s="184"/>
      <c r="DMI128" s="184"/>
      <c r="DMJ128" s="184"/>
      <c r="DMK128" s="184"/>
      <c r="DML128" s="184"/>
      <c r="DMM128" s="184"/>
      <c r="DMN128" s="184"/>
      <c r="DMO128" s="184"/>
      <c r="DMP128" s="184"/>
      <c r="DMQ128" s="184"/>
      <c r="DMR128" s="184"/>
      <c r="DMS128" s="184"/>
      <c r="DMT128" s="184"/>
      <c r="DMU128" s="184"/>
      <c r="DMV128" s="184"/>
      <c r="DMW128" s="184"/>
      <c r="DMX128" s="184"/>
      <c r="DMY128" s="184"/>
      <c r="DMZ128" s="184"/>
      <c r="DNA128" s="184"/>
      <c r="DNB128" s="184"/>
      <c r="DNC128" s="184"/>
      <c r="DND128" s="184"/>
      <c r="DNE128" s="184"/>
      <c r="DNF128" s="184"/>
      <c r="DNG128" s="184"/>
      <c r="DNH128" s="184"/>
      <c r="DNI128" s="184"/>
      <c r="DNJ128" s="184"/>
      <c r="DNK128" s="184"/>
      <c r="DNL128" s="184"/>
      <c r="DNM128" s="184"/>
      <c r="DNN128" s="184"/>
      <c r="DNO128" s="184"/>
      <c r="DNP128" s="184"/>
      <c r="DNQ128" s="184"/>
      <c r="DNR128" s="184"/>
      <c r="DNS128" s="184"/>
      <c r="DNT128" s="184"/>
      <c r="DNU128" s="184"/>
      <c r="DNV128" s="184"/>
      <c r="DNW128" s="184"/>
      <c r="DNX128" s="184"/>
      <c r="DNY128" s="184"/>
      <c r="DNZ128" s="184"/>
      <c r="DOA128" s="184"/>
      <c r="DOB128" s="184"/>
      <c r="DOC128" s="184"/>
      <c r="DOD128" s="184"/>
      <c r="DOE128" s="184"/>
      <c r="DOF128" s="184"/>
      <c r="DOG128" s="184"/>
      <c r="DOH128" s="184"/>
      <c r="DOI128" s="184"/>
      <c r="DOJ128" s="184"/>
      <c r="DOK128" s="184"/>
      <c r="DOL128" s="184"/>
      <c r="DOM128" s="184"/>
      <c r="DON128" s="184"/>
      <c r="DOO128" s="184"/>
      <c r="DOP128" s="184"/>
      <c r="DOQ128" s="184"/>
      <c r="DOR128" s="184"/>
      <c r="DOS128" s="184"/>
      <c r="DOT128" s="184"/>
      <c r="DOU128" s="184"/>
      <c r="DOV128" s="184"/>
      <c r="DOW128" s="184"/>
      <c r="DOX128" s="184"/>
      <c r="DOY128" s="184"/>
      <c r="DOZ128" s="184"/>
      <c r="DPA128" s="184"/>
      <c r="DPB128" s="184"/>
      <c r="DPC128" s="184"/>
      <c r="DPD128" s="184"/>
      <c r="DPE128" s="184"/>
      <c r="DPF128" s="184"/>
      <c r="DPG128" s="184"/>
      <c r="DPH128" s="184"/>
      <c r="DPI128" s="184"/>
      <c r="DPJ128" s="184"/>
      <c r="DPK128" s="184"/>
      <c r="DPL128" s="184"/>
      <c r="DPM128" s="184"/>
      <c r="DPN128" s="184"/>
      <c r="DPO128" s="184"/>
      <c r="DPP128" s="184"/>
      <c r="DPQ128" s="184"/>
      <c r="DPR128" s="184"/>
      <c r="DPS128" s="184"/>
      <c r="DPT128" s="184"/>
      <c r="DPU128" s="184"/>
      <c r="DPV128" s="184"/>
      <c r="DPW128" s="184"/>
      <c r="DPX128" s="184"/>
      <c r="DPY128" s="184"/>
      <c r="DPZ128" s="184"/>
      <c r="DQA128" s="184"/>
      <c r="DQB128" s="184"/>
      <c r="DQC128" s="184"/>
      <c r="DQD128" s="184"/>
      <c r="DQE128" s="184"/>
      <c r="DQF128" s="184"/>
      <c r="DQG128" s="184"/>
      <c r="DQH128" s="184"/>
      <c r="DQI128" s="184"/>
      <c r="DQJ128" s="184"/>
      <c r="DQK128" s="184"/>
      <c r="DQL128" s="184"/>
      <c r="DQM128" s="184"/>
      <c r="DQN128" s="184"/>
      <c r="DQO128" s="184"/>
      <c r="DQP128" s="184"/>
      <c r="DQQ128" s="184"/>
      <c r="DQR128" s="184"/>
      <c r="DQS128" s="184"/>
      <c r="DQT128" s="184"/>
      <c r="DQU128" s="184"/>
      <c r="DQV128" s="184"/>
      <c r="DQW128" s="184"/>
      <c r="DQX128" s="184"/>
      <c r="DQY128" s="184"/>
      <c r="DQZ128" s="184"/>
      <c r="DRA128" s="184"/>
      <c r="DRB128" s="184"/>
      <c r="DRC128" s="184"/>
      <c r="DRD128" s="184"/>
      <c r="DRE128" s="184"/>
      <c r="DRF128" s="184"/>
      <c r="DRG128" s="184"/>
      <c r="DRH128" s="184"/>
      <c r="DRI128" s="184"/>
      <c r="DRJ128" s="184"/>
      <c r="DRK128" s="184"/>
      <c r="DRL128" s="184"/>
      <c r="DRM128" s="184"/>
      <c r="DRN128" s="184"/>
      <c r="DRO128" s="184"/>
      <c r="DRP128" s="184"/>
      <c r="DRQ128" s="184"/>
      <c r="DRR128" s="184"/>
      <c r="DRS128" s="184"/>
      <c r="DRT128" s="184"/>
      <c r="DRU128" s="184"/>
      <c r="DRV128" s="184"/>
      <c r="DRW128" s="184"/>
      <c r="DRX128" s="184"/>
      <c r="DRY128" s="184"/>
      <c r="DRZ128" s="184"/>
      <c r="DSA128" s="184"/>
      <c r="DSB128" s="184"/>
      <c r="DSC128" s="184"/>
      <c r="DSD128" s="184"/>
      <c r="DSE128" s="184"/>
      <c r="DSF128" s="184"/>
      <c r="DSG128" s="184"/>
      <c r="DSH128" s="184"/>
      <c r="DSI128" s="184"/>
      <c r="DSJ128" s="184"/>
      <c r="DSK128" s="184"/>
      <c r="DSL128" s="184"/>
      <c r="DSM128" s="184"/>
      <c r="DSN128" s="184"/>
      <c r="DSO128" s="184"/>
      <c r="DSP128" s="184"/>
      <c r="DSQ128" s="184"/>
      <c r="DSR128" s="184"/>
      <c r="DSS128" s="184"/>
      <c r="DST128" s="184"/>
      <c r="DSU128" s="184"/>
      <c r="DSV128" s="184"/>
      <c r="DSW128" s="184"/>
      <c r="DSX128" s="184"/>
      <c r="DSY128" s="184"/>
      <c r="DSZ128" s="184"/>
      <c r="DTA128" s="184"/>
      <c r="DTB128" s="184"/>
      <c r="DTC128" s="184"/>
      <c r="DTD128" s="184"/>
      <c r="DTE128" s="184"/>
      <c r="DTF128" s="184"/>
      <c r="DTG128" s="184"/>
      <c r="DTH128" s="184"/>
      <c r="DTI128" s="184"/>
      <c r="DTJ128" s="184"/>
      <c r="DTK128" s="184"/>
      <c r="DTL128" s="184"/>
      <c r="DTM128" s="184"/>
      <c r="DTN128" s="184"/>
      <c r="DTO128" s="184"/>
      <c r="DTP128" s="184"/>
      <c r="DTQ128" s="184"/>
      <c r="DTR128" s="184"/>
      <c r="DTS128" s="184"/>
      <c r="DTT128" s="184"/>
      <c r="DTU128" s="184"/>
      <c r="DTV128" s="184"/>
      <c r="DTW128" s="184"/>
      <c r="DTX128" s="184"/>
      <c r="DTY128" s="184"/>
      <c r="DTZ128" s="184"/>
      <c r="DUA128" s="184"/>
      <c r="DUB128" s="184"/>
      <c r="DUC128" s="184"/>
      <c r="DUD128" s="184"/>
      <c r="DUE128" s="184"/>
      <c r="DUF128" s="184"/>
      <c r="DUG128" s="184"/>
      <c r="DUH128" s="184"/>
      <c r="DUI128" s="184"/>
      <c r="DUJ128" s="184"/>
      <c r="DUK128" s="184"/>
      <c r="DUL128" s="184"/>
      <c r="DUM128" s="184"/>
      <c r="DUN128" s="184"/>
      <c r="DUO128" s="184"/>
      <c r="DUP128" s="184"/>
      <c r="DUQ128" s="184"/>
      <c r="DUR128" s="184"/>
      <c r="DUS128" s="184"/>
      <c r="DUT128" s="184"/>
      <c r="DUU128" s="184"/>
      <c r="DUV128" s="184"/>
      <c r="DUW128" s="184"/>
      <c r="DUX128" s="184"/>
      <c r="DUY128" s="184"/>
      <c r="DUZ128" s="184"/>
      <c r="DVA128" s="184"/>
      <c r="DVB128" s="184"/>
      <c r="DVC128" s="184"/>
      <c r="DVD128" s="184"/>
      <c r="DVE128" s="184"/>
      <c r="DVF128" s="184"/>
      <c r="DVG128" s="184"/>
      <c r="DVH128" s="184"/>
      <c r="DVI128" s="184"/>
      <c r="DVJ128" s="184"/>
      <c r="DVK128" s="184"/>
      <c r="DVL128" s="184"/>
      <c r="DVM128" s="184"/>
      <c r="DVN128" s="184"/>
      <c r="DVO128" s="184"/>
      <c r="DVP128" s="184"/>
      <c r="DVQ128" s="184"/>
      <c r="DVR128" s="184"/>
      <c r="DVS128" s="184"/>
      <c r="DVT128" s="184"/>
      <c r="DVU128" s="184"/>
      <c r="DVV128" s="184"/>
      <c r="DVW128" s="184"/>
      <c r="DVX128" s="184"/>
      <c r="DVY128" s="184"/>
      <c r="DVZ128" s="184"/>
      <c r="DWA128" s="184"/>
      <c r="DWB128" s="184"/>
      <c r="DWC128" s="184"/>
      <c r="DWD128" s="184"/>
      <c r="DWE128" s="184"/>
      <c r="DWF128" s="184"/>
      <c r="DWG128" s="184"/>
      <c r="DWH128" s="184"/>
      <c r="DWI128" s="184"/>
      <c r="DWJ128" s="184"/>
      <c r="DWK128" s="184"/>
      <c r="DWL128" s="184"/>
      <c r="DWM128" s="184"/>
      <c r="DWN128" s="184"/>
      <c r="DWO128" s="184"/>
      <c r="DWP128" s="184"/>
      <c r="DWQ128" s="184"/>
      <c r="DWR128" s="184"/>
      <c r="DWS128" s="184"/>
      <c r="DWT128" s="184"/>
      <c r="DWU128" s="184"/>
      <c r="DWV128" s="184"/>
      <c r="DWW128" s="184"/>
      <c r="DWX128" s="184"/>
      <c r="DWY128" s="184"/>
      <c r="DWZ128" s="184"/>
      <c r="DXA128" s="184"/>
      <c r="DXB128" s="184"/>
      <c r="DXC128" s="184"/>
      <c r="DXD128" s="184"/>
      <c r="DXE128" s="184"/>
      <c r="DXF128" s="184"/>
      <c r="DXG128" s="184"/>
      <c r="DXH128" s="184"/>
      <c r="DXI128" s="184"/>
      <c r="DXJ128" s="184"/>
      <c r="DXK128" s="184"/>
      <c r="DXL128" s="184"/>
      <c r="DXM128" s="184"/>
      <c r="DXN128" s="184"/>
      <c r="DXO128" s="184"/>
      <c r="DXP128" s="184"/>
      <c r="DXQ128" s="184"/>
      <c r="DXR128" s="184"/>
      <c r="DXS128" s="184"/>
      <c r="DXT128" s="184"/>
      <c r="DXU128" s="184"/>
      <c r="DXV128" s="184"/>
      <c r="DXW128" s="184"/>
      <c r="DXX128" s="184"/>
      <c r="DXY128" s="184"/>
      <c r="DXZ128" s="184"/>
      <c r="DYA128" s="184"/>
      <c r="DYB128" s="184"/>
      <c r="DYC128" s="184"/>
      <c r="DYD128" s="184"/>
      <c r="DYE128" s="184"/>
      <c r="DYF128" s="184"/>
      <c r="DYG128" s="184"/>
      <c r="DYH128" s="184"/>
      <c r="DYI128" s="184"/>
      <c r="DYJ128" s="184"/>
      <c r="DYK128" s="184"/>
      <c r="DYL128" s="184"/>
      <c r="DYM128" s="184"/>
      <c r="DYN128" s="184"/>
      <c r="DYO128" s="184"/>
      <c r="DYP128" s="184"/>
      <c r="DYQ128" s="184"/>
      <c r="DYR128" s="184"/>
      <c r="DYS128" s="184"/>
      <c r="DYT128" s="184"/>
      <c r="DYU128" s="184"/>
      <c r="DYV128" s="184"/>
      <c r="DYW128" s="184"/>
      <c r="DYX128" s="184"/>
      <c r="DYY128" s="184"/>
      <c r="DYZ128" s="184"/>
      <c r="DZA128" s="184"/>
      <c r="DZB128" s="184"/>
      <c r="DZC128" s="184"/>
      <c r="DZD128" s="184"/>
      <c r="DZE128" s="184"/>
      <c r="DZF128" s="184"/>
      <c r="DZG128" s="184"/>
      <c r="DZH128" s="184"/>
      <c r="DZI128" s="184"/>
      <c r="DZJ128" s="184"/>
      <c r="DZK128" s="184"/>
      <c r="DZL128" s="184"/>
      <c r="DZM128" s="184"/>
      <c r="DZN128" s="184"/>
      <c r="DZO128" s="184"/>
      <c r="DZP128" s="184"/>
      <c r="DZQ128" s="184"/>
      <c r="DZR128" s="184"/>
      <c r="DZS128" s="184"/>
      <c r="DZT128" s="184"/>
      <c r="DZU128" s="184"/>
      <c r="DZV128" s="184"/>
      <c r="DZW128" s="184"/>
      <c r="DZX128" s="184"/>
      <c r="DZY128" s="184"/>
      <c r="DZZ128" s="184"/>
      <c r="EAA128" s="184"/>
      <c r="EAB128" s="184"/>
      <c r="EAC128" s="184"/>
      <c r="EAD128" s="184"/>
      <c r="EAE128" s="184"/>
      <c r="EAF128" s="184"/>
      <c r="EAG128" s="184"/>
      <c r="EAH128" s="184"/>
      <c r="EAI128" s="184"/>
      <c r="EAJ128" s="184"/>
      <c r="EAK128" s="184"/>
      <c r="EAL128" s="184"/>
      <c r="EAM128" s="184"/>
      <c r="EAN128" s="184"/>
      <c r="EAO128" s="184"/>
      <c r="EAP128" s="184"/>
      <c r="EAQ128" s="184"/>
      <c r="EAR128" s="184"/>
      <c r="EAS128" s="184"/>
      <c r="EAT128" s="184"/>
      <c r="EAU128" s="184"/>
      <c r="EAV128" s="184"/>
      <c r="EAW128" s="184"/>
      <c r="EAX128" s="184"/>
      <c r="EAY128" s="184"/>
      <c r="EAZ128" s="184"/>
      <c r="EBA128" s="184"/>
      <c r="EBB128" s="184"/>
      <c r="EBC128" s="184"/>
      <c r="EBD128" s="184"/>
      <c r="EBE128" s="184"/>
      <c r="EBF128" s="184"/>
      <c r="EBG128" s="184"/>
      <c r="EBH128" s="184"/>
      <c r="EBI128" s="184"/>
      <c r="EBJ128" s="184"/>
      <c r="EBK128" s="184"/>
      <c r="EBL128" s="184"/>
      <c r="EBM128" s="184"/>
      <c r="EBN128" s="184"/>
      <c r="EBO128" s="184"/>
      <c r="EBP128" s="184"/>
      <c r="EBQ128" s="184"/>
      <c r="EBR128" s="184"/>
      <c r="EBS128" s="184"/>
      <c r="EBT128" s="184"/>
      <c r="EBU128" s="184"/>
      <c r="EBV128" s="184"/>
      <c r="EBW128" s="184"/>
      <c r="EBX128" s="184"/>
      <c r="EBY128" s="184"/>
      <c r="EBZ128" s="184"/>
      <c r="ECA128" s="184"/>
      <c r="ECB128" s="184"/>
      <c r="ECC128" s="184"/>
      <c r="ECD128" s="184"/>
      <c r="ECE128" s="184"/>
      <c r="ECF128" s="184"/>
      <c r="ECG128" s="184"/>
      <c r="ECH128" s="184"/>
      <c r="ECI128" s="184"/>
      <c r="ECJ128" s="184"/>
      <c r="ECK128" s="184"/>
      <c r="ECL128" s="184"/>
      <c r="ECM128" s="184"/>
      <c r="ECN128" s="184"/>
      <c r="ECO128" s="184"/>
      <c r="ECP128" s="184"/>
      <c r="ECQ128" s="184"/>
      <c r="ECR128" s="184"/>
      <c r="ECS128" s="184"/>
      <c r="ECT128" s="184"/>
      <c r="ECU128" s="184"/>
      <c r="ECV128" s="184"/>
      <c r="ECW128" s="184"/>
      <c r="ECX128" s="184"/>
      <c r="ECY128" s="184"/>
      <c r="ECZ128" s="184"/>
      <c r="EDA128" s="184"/>
      <c r="EDB128" s="184"/>
      <c r="EDC128" s="184"/>
      <c r="EDD128" s="184"/>
      <c r="EDE128" s="184"/>
      <c r="EDF128" s="184"/>
      <c r="EDG128" s="184"/>
      <c r="EDH128" s="184"/>
      <c r="EDI128" s="184"/>
      <c r="EDJ128" s="184"/>
      <c r="EDK128" s="184"/>
      <c r="EDL128" s="184"/>
      <c r="EDM128" s="184"/>
      <c r="EDN128" s="184"/>
      <c r="EDO128" s="184"/>
      <c r="EDP128" s="184"/>
      <c r="EDQ128" s="184"/>
      <c r="EDR128" s="184"/>
      <c r="EDS128" s="184"/>
      <c r="EDT128" s="184"/>
      <c r="EDU128" s="184"/>
      <c r="EDV128" s="184"/>
      <c r="EDW128" s="184"/>
      <c r="EDX128" s="184"/>
      <c r="EDY128" s="184"/>
      <c r="EDZ128" s="184"/>
      <c r="EEA128" s="184"/>
      <c r="EEB128" s="184"/>
      <c r="EEC128" s="184"/>
      <c r="EED128" s="184"/>
      <c r="EEE128" s="184"/>
      <c r="EEF128" s="184"/>
      <c r="EEG128" s="184"/>
      <c r="EEH128" s="184"/>
      <c r="EEI128" s="184"/>
      <c r="EEJ128" s="184"/>
      <c r="EEK128" s="184"/>
      <c r="EEL128" s="184"/>
      <c r="EEM128" s="184"/>
      <c r="EEN128" s="184"/>
      <c r="EEO128" s="184"/>
      <c r="EEP128" s="184"/>
      <c r="EEQ128" s="184"/>
      <c r="EER128" s="184"/>
      <c r="EES128" s="184"/>
      <c r="EET128" s="184"/>
      <c r="EEU128" s="184"/>
      <c r="EEV128" s="184"/>
      <c r="EEW128" s="184"/>
      <c r="EEX128" s="184"/>
      <c r="EEY128" s="184"/>
      <c r="EEZ128" s="184"/>
      <c r="EFA128" s="184"/>
      <c r="EFB128" s="184"/>
      <c r="EFC128" s="184"/>
      <c r="EFD128" s="184"/>
      <c r="EFE128" s="184"/>
      <c r="EFF128" s="184"/>
      <c r="EFG128" s="184"/>
      <c r="EFH128" s="184"/>
      <c r="EFI128" s="184"/>
      <c r="EFJ128" s="184"/>
      <c r="EFK128" s="184"/>
      <c r="EFL128" s="184"/>
      <c r="EFM128" s="184"/>
      <c r="EFN128" s="184"/>
      <c r="EFO128" s="184"/>
      <c r="EFP128" s="184"/>
      <c r="EFQ128" s="184"/>
      <c r="EFR128" s="184"/>
      <c r="EFS128" s="184"/>
      <c r="EFT128" s="184"/>
      <c r="EFU128" s="184"/>
      <c r="EFV128" s="184"/>
      <c r="EFW128" s="184"/>
      <c r="EFX128" s="184"/>
      <c r="EFY128" s="184"/>
      <c r="EFZ128" s="184"/>
      <c r="EGA128" s="184"/>
      <c r="EGB128" s="184"/>
      <c r="EGC128" s="184"/>
      <c r="EGD128" s="184"/>
      <c r="EGE128" s="184"/>
      <c r="EGF128" s="184"/>
      <c r="EGG128" s="184"/>
      <c r="EGH128" s="184"/>
      <c r="EGI128" s="184"/>
      <c r="EGJ128" s="184"/>
      <c r="EGK128" s="184"/>
      <c r="EGL128" s="184"/>
      <c r="EGM128" s="184"/>
      <c r="EGN128" s="184"/>
      <c r="EGO128" s="184"/>
      <c r="EGP128" s="184"/>
      <c r="EGQ128" s="184"/>
      <c r="EGR128" s="184"/>
      <c r="EGS128" s="184"/>
      <c r="EGT128" s="184"/>
      <c r="EGU128" s="184"/>
      <c r="EGV128" s="184"/>
      <c r="EGW128" s="184"/>
      <c r="EGX128" s="184"/>
      <c r="EGY128" s="184"/>
      <c r="EGZ128" s="184"/>
      <c r="EHA128" s="184"/>
      <c r="EHB128" s="184"/>
      <c r="EHC128" s="184"/>
      <c r="EHD128" s="184"/>
      <c r="EHE128" s="184"/>
      <c r="EHF128" s="184"/>
      <c r="EHG128" s="184"/>
      <c r="EHH128" s="184"/>
      <c r="EHI128" s="184"/>
      <c r="EHJ128" s="184"/>
      <c r="EHK128" s="184"/>
      <c r="EHL128" s="184"/>
      <c r="EHM128" s="184"/>
      <c r="EHN128" s="184"/>
      <c r="EHO128" s="184"/>
      <c r="EHP128" s="184"/>
      <c r="EHQ128" s="184"/>
      <c r="EHR128" s="184"/>
      <c r="EHS128" s="184"/>
      <c r="EHT128" s="184"/>
      <c r="EHU128" s="184"/>
      <c r="EHV128" s="184"/>
      <c r="EHW128" s="184"/>
      <c r="EHX128" s="184"/>
      <c r="EHY128" s="184"/>
      <c r="EHZ128" s="184"/>
      <c r="EIA128" s="184"/>
      <c r="EIB128" s="184"/>
      <c r="EIC128" s="184"/>
      <c r="EID128" s="184"/>
      <c r="EIE128" s="184"/>
      <c r="EIF128" s="184"/>
      <c r="EIG128" s="184"/>
      <c r="EIH128" s="184"/>
      <c r="EII128" s="184"/>
      <c r="EIJ128" s="184"/>
      <c r="EIK128" s="184"/>
      <c r="EIL128" s="184"/>
      <c r="EIM128" s="184"/>
      <c r="EIN128" s="184"/>
      <c r="EIO128" s="184"/>
      <c r="EIP128" s="184"/>
      <c r="EIQ128" s="184"/>
      <c r="EIR128" s="184"/>
      <c r="EIS128" s="184"/>
      <c r="EIT128" s="184"/>
      <c r="EIU128" s="184"/>
      <c r="EIV128" s="184"/>
      <c r="EIW128" s="184"/>
      <c r="EIX128" s="184"/>
      <c r="EIY128" s="184"/>
      <c r="EIZ128" s="184"/>
      <c r="EJA128" s="184"/>
      <c r="EJB128" s="184"/>
      <c r="EJC128" s="184"/>
      <c r="EJD128" s="184"/>
      <c r="EJE128" s="184"/>
      <c r="EJF128" s="184"/>
      <c r="EJG128" s="184"/>
      <c r="EJH128" s="184"/>
      <c r="EJI128" s="184"/>
      <c r="EJJ128" s="184"/>
      <c r="EJK128" s="184"/>
      <c r="EJL128" s="184"/>
      <c r="EJM128" s="184"/>
      <c r="EJN128" s="184"/>
      <c r="EJO128" s="184"/>
      <c r="EJP128" s="184"/>
      <c r="EJQ128" s="184"/>
      <c r="EJR128" s="184"/>
      <c r="EJS128" s="184"/>
      <c r="EJT128" s="184"/>
      <c r="EJU128" s="184"/>
      <c r="EJV128" s="184"/>
      <c r="EJW128" s="184"/>
      <c r="EJX128" s="184"/>
      <c r="EJY128" s="184"/>
      <c r="EJZ128" s="184"/>
      <c r="EKA128" s="184"/>
      <c r="EKB128" s="184"/>
      <c r="EKC128" s="184"/>
      <c r="EKD128" s="184"/>
      <c r="EKE128" s="184"/>
      <c r="EKF128" s="184"/>
      <c r="EKG128" s="184"/>
      <c r="EKH128" s="184"/>
      <c r="EKI128" s="184"/>
      <c r="EKJ128" s="184"/>
      <c r="EKK128" s="184"/>
      <c r="EKL128" s="184"/>
      <c r="EKM128" s="184"/>
      <c r="EKN128" s="184"/>
      <c r="EKO128" s="184"/>
      <c r="EKP128" s="184"/>
      <c r="EKQ128" s="184"/>
      <c r="EKR128" s="184"/>
      <c r="EKS128" s="184"/>
      <c r="EKT128" s="184"/>
      <c r="EKU128" s="184"/>
      <c r="EKV128" s="184"/>
      <c r="EKW128" s="184"/>
      <c r="EKX128" s="184"/>
      <c r="EKY128" s="184"/>
      <c r="EKZ128" s="184"/>
      <c r="ELA128" s="184"/>
      <c r="ELB128" s="184"/>
      <c r="ELC128" s="184"/>
      <c r="ELD128" s="184"/>
      <c r="ELE128" s="184"/>
      <c r="ELF128" s="184"/>
      <c r="ELG128" s="184"/>
      <c r="ELH128" s="184"/>
      <c r="ELI128" s="184"/>
      <c r="ELJ128" s="184"/>
      <c r="ELK128" s="184"/>
      <c r="ELL128" s="184"/>
      <c r="ELM128" s="184"/>
      <c r="ELN128" s="184"/>
      <c r="ELO128" s="184"/>
      <c r="ELP128" s="184"/>
      <c r="ELQ128" s="184"/>
      <c r="ELR128" s="184"/>
      <c r="ELS128" s="184"/>
      <c r="ELT128" s="184"/>
      <c r="ELU128" s="184"/>
      <c r="ELV128" s="184"/>
      <c r="ELW128" s="184"/>
      <c r="ELX128" s="184"/>
      <c r="ELY128" s="184"/>
      <c r="ELZ128" s="184"/>
      <c r="EMA128" s="184"/>
      <c r="EMB128" s="184"/>
      <c r="EMC128" s="184"/>
      <c r="EMD128" s="184"/>
      <c r="EME128" s="184"/>
      <c r="EMF128" s="184"/>
      <c r="EMG128" s="184"/>
      <c r="EMH128" s="184"/>
      <c r="EMI128" s="184"/>
      <c r="EMJ128" s="184"/>
      <c r="EMK128" s="184"/>
      <c r="EML128" s="184"/>
      <c r="EMM128" s="184"/>
      <c r="EMN128" s="184"/>
      <c r="EMO128" s="184"/>
      <c r="EMP128" s="184"/>
      <c r="EMQ128" s="184"/>
      <c r="EMR128" s="184"/>
      <c r="EMS128" s="184"/>
      <c r="EMT128" s="184"/>
      <c r="EMU128" s="184"/>
      <c r="EMV128" s="184"/>
      <c r="EMW128" s="184"/>
      <c r="EMX128" s="184"/>
      <c r="EMY128" s="184"/>
      <c r="EMZ128" s="184"/>
      <c r="ENA128" s="184"/>
      <c r="ENB128" s="184"/>
      <c r="ENC128" s="184"/>
      <c r="END128" s="184"/>
      <c r="ENE128" s="184"/>
      <c r="ENF128" s="184"/>
      <c r="ENG128" s="184"/>
      <c r="ENH128" s="184"/>
      <c r="ENI128" s="184"/>
      <c r="ENJ128" s="184"/>
      <c r="ENK128" s="184"/>
      <c r="ENL128" s="184"/>
      <c r="ENM128" s="184"/>
      <c r="ENN128" s="184"/>
      <c r="ENO128" s="184"/>
      <c r="ENP128" s="184"/>
      <c r="ENQ128" s="184"/>
      <c r="ENR128" s="184"/>
      <c r="ENS128" s="184"/>
      <c r="ENT128" s="184"/>
      <c r="ENU128" s="184"/>
      <c r="ENV128" s="184"/>
      <c r="ENW128" s="184"/>
      <c r="ENX128" s="184"/>
      <c r="ENY128" s="184"/>
      <c r="ENZ128" s="184"/>
      <c r="EOA128" s="184"/>
      <c r="EOB128" s="184"/>
      <c r="EOC128" s="184"/>
      <c r="EOD128" s="184"/>
      <c r="EOE128" s="184"/>
      <c r="EOF128" s="184"/>
      <c r="EOG128" s="184"/>
      <c r="EOH128" s="184"/>
      <c r="EOI128" s="184"/>
      <c r="EOJ128" s="184"/>
      <c r="EOK128" s="184"/>
      <c r="EOL128" s="184"/>
      <c r="EOM128" s="184"/>
      <c r="EON128" s="184"/>
      <c r="EOO128" s="184"/>
      <c r="EOP128" s="184"/>
      <c r="EOQ128" s="184"/>
      <c r="EOR128" s="184"/>
      <c r="EOS128" s="184"/>
      <c r="EOT128" s="184"/>
      <c r="EOU128" s="184"/>
      <c r="EOV128" s="184"/>
      <c r="EOW128" s="184"/>
      <c r="EOX128" s="184"/>
      <c r="EOY128" s="184"/>
      <c r="EOZ128" s="184"/>
      <c r="EPA128" s="184"/>
      <c r="EPB128" s="184"/>
      <c r="EPC128" s="184"/>
      <c r="EPD128" s="184"/>
      <c r="EPE128" s="184"/>
      <c r="EPF128" s="184"/>
      <c r="EPG128" s="184"/>
      <c r="EPH128" s="184"/>
      <c r="EPI128" s="184"/>
      <c r="EPJ128" s="184"/>
      <c r="EPK128" s="184"/>
      <c r="EPL128" s="184"/>
      <c r="EPM128" s="184"/>
      <c r="EPN128" s="184"/>
      <c r="EPO128" s="184"/>
      <c r="EPP128" s="184"/>
      <c r="EPQ128" s="184"/>
      <c r="EPR128" s="184"/>
      <c r="EPS128" s="184"/>
      <c r="EPT128" s="184"/>
      <c r="EPU128" s="184"/>
      <c r="EPV128" s="184"/>
      <c r="EPW128" s="184"/>
      <c r="EPX128" s="184"/>
      <c r="EPY128" s="184"/>
      <c r="EPZ128" s="184"/>
      <c r="EQA128" s="184"/>
      <c r="EQB128" s="184"/>
      <c r="EQC128" s="184"/>
      <c r="EQD128" s="184"/>
      <c r="EQE128" s="184"/>
      <c r="EQF128" s="184"/>
      <c r="EQG128" s="184"/>
      <c r="EQH128" s="184"/>
      <c r="EQI128" s="184"/>
      <c r="EQJ128" s="184"/>
      <c r="EQK128" s="184"/>
      <c r="EQL128" s="184"/>
      <c r="EQM128" s="184"/>
      <c r="EQN128" s="184"/>
      <c r="EQO128" s="184"/>
      <c r="EQP128" s="184"/>
      <c r="EQQ128" s="184"/>
      <c r="EQR128" s="184"/>
      <c r="EQS128" s="184"/>
      <c r="EQT128" s="184"/>
      <c r="EQU128" s="184"/>
      <c r="EQV128" s="184"/>
      <c r="EQW128" s="184"/>
      <c r="EQX128" s="184"/>
      <c r="EQY128" s="184"/>
      <c r="EQZ128" s="184"/>
      <c r="ERA128" s="184"/>
      <c r="ERB128" s="184"/>
      <c r="ERC128" s="184"/>
      <c r="ERD128" s="184"/>
      <c r="ERE128" s="184"/>
      <c r="ERF128" s="184"/>
      <c r="ERG128" s="184"/>
      <c r="ERH128" s="184"/>
      <c r="ERI128" s="184"/>
      <c r="ERJ128" s="184"/>
      <c r="ERK128" s="184"/>
      <c r="ERL128" s="184"/>
      <c r="ERM128" s="184"/>
      <c r="ERN128" s="184"/>
      <c r="ERO128" s="184"/>
      <c r="ERP128" s="184"/>
      <c r="ERQ128" s="184"/>
      <c r="ERR128" s="184"/>
      <c r="ERS128" s="184"/>
      <c r="ERT128" s="184"/>
      <c r="ERU128" s="184"/>
      <c r="ERV128" s="184"/>
      <c r="ERW128" s="184"/>
      <c r="ERX128" s="184"/>
      <c r="ERY128" s="184"/>
      <c r="ERZ128" s="184"/>
      <c r="ESA128" s="184"/>
      <c r="ESB128" s="184"/>
      <c r="ESC128" s="184"/>
      <c r="ESD128" s="184"/>
      <c r="ESE128" s="184"/>
      <c r="ESF128" s="184"/>
      <c r="ESG128" s="184"/>
      <c r="ESH128" s="184"/>
      <c r="ESI128" s="184"/>
      <c r="ESJ128" s="184"/>
      <c r="ESK128" s="184"/>
      <c r="ESL128" s="184"/>
      <c r="ESM128" s="184"/>
      <c r="ESN128" s="184"/>
      <c r="ESO128" s="184"/>
      <c r="ESP128" s="184"/>
      <c r="ESQ128" s="184"/>
      <c r="ESR128" s="184"/>
      <c r="ESS128" s="184"/>
      <c r="EST128" s="184"/>
      <c r="ESU128" s="184"/>
      <c r="ESV128" s="184"/>
      <c r="ESW128" s="184"/>
      <c r="ESX128" s="184"/>
      <c r="ESY128" s="184"/>
      <c r="ESZ128" s="184"/>
      <c r="ETA128" s="184"/>
      <c r="ETB128" s="184"/>
      <c r="ETC128" s="184"/>
      <c r="ETD128" s="184"/>
      <c r="ETE128" s="184"/>
      <c r="ETF128" s="184"/>
      <c r="ETG128" s="184"/>
      <c r="ETH128" s="184"/>
      <c r="ETI128" s="184"/>
      <c r="ETJ128" s="184"/>
      <c r="ETK128" s="184"/>
      <c r="ETL128" s="184"/>
      <c r="ETM128" s="184"/>
      <c r="ETN128" s="184"/>
      <c r="ETO128" s="184"/>
      <c r="ETP128" s="184"/>
      <c r="ETQ128" s="184"/>
      <c r="ETR128" s="184"/>
      <c r="ETS128" s="184"/>
      <c r="ETT128" s="184"/>
      <c r="ETU128" s="184"/>
      <c r="ETV128" s="184"/>
      <c r="ETW128" s="184"/>
      <c r="ETX128" s="184"/>
      <c r="ETY128" s="184"/>
      <c r="ETZ128" s="184"/>
      <c r="EUA128" s="184"/>
      <c r="EUB128" s="184"/>
      <c r="EUC128" s="184"/>
      <c r="EUD128" s="184"/>
      <c r="EUE128" s="184"/>
      <c r="EUF128" s="184"/>
      <c r="EUG128" s="184"/>
      <c r="EUH128" s="184"/>
      <c r="EUI128" s="184"/>
      <c r="EUJ128" s="184"/>
      <c r="EUK128" s="184"/>
      <c r="EUL128" s="184"/>
      <c r="EUM128" s="184"/>
      <c r="EUN128" s="184"/>
      <c r="EUO128" s="184"/>
      <c r="EUP128" s="184"/>
      <c r="EUQ128" s="184"/>
      <c r="EUR128" s="184"/>
      <c r="EUS128" s="184"/>
      <c r="EUT128" s="184"/>
      <c r="EUU128" s="184"/>
      <c r="EUV128" s="184"/>
      <c r="EUW128" s="184"/>
      <c r="EUX128" s="184"/>
      <c r="EUY128" s="184"/>
      <c r="EUZ128" s="184"/>
      <c r="EVA128" s="184"/>
      <c r="EVB128" s="184"/>
      <c r="EVC128" s="184"/>
      <c r="EVD128" s="184"/>
      <c r="EVE128" s="184"/>
      <c r="EVF128" s="184"/>
      <c r="EVG128" s="184"/>
      <c r="EVH128" s="184"/>
      <c r="EVI128" s="184"/>
      <c r="EVJ128" s="184"/>
      <c r="EVK128" s="184"/>
      <c r="EVL128" s="184"/>
      <c r="EVM128" s="184"/>
      <c r="EVN128" s="184"/>
      <c r="EVO128" s="184"/>
      <c r="EVP128" s="184"/>
      <c r="EVQ128" s="184"/>
      <c r="EVR128" s="184"/>
      <c r="EVS128" s="184"/>
      <c r="EVT128" s="184"/>
      <c r="EVU128" s="184"/>
      <c r="EVV128" s="184"/>
      <c r="EVW128" s="184"/>
      <c r="EVX128" s="184"/>
      <c r="EVY128" s="184"/>
      <c r="EVZ128" s="184"/>
      <c r="EWA128" s="184"/>
      <c r="EWB128" s="184"/>
      <c r="EWC128" s="184"/>
      <c r="EWD128" s="184"/>
      <c r="EWE128" s="184"/>
      <c r="EWF128" s="184"/>
      <c r="EWG128" s="184"/>
      <c r="EWH128" s="184"/>
      <c r="EWI128" s="184"/>
      <c r="EWJ128" s="184"/>
      <c r="EWK128" s="184"/>
      <c r="EWL128" s="184"/>
      <c r="EWM128" s="184"/>
      <c r="EWN128" s="184"/>
      <c r="EWO128" s="184"/>
      <c r="EWP128" s="184"/>
      <c r="EWQ128" s="184"/>
      <c r="EWR128" s="184"/>
      <c r="EWS128" s="184"/>
      <c r="EWT128" s="184"/>
      <c r="EWU128" s="184"/>
      <c r="EWV128" s="184"/>
      <c r="EWW128" s="184"/>
      <c r="EWX128" s="184"/>
      <c r="EWY128" s="184"/>
      <c r="EWZ128" s="184"/>
      <c r="EXA128" s="184"/>
      <c r="EXB128" s="184"/>
      <c r="EXC128" s="184"/>
      <c r="EXD128" s="184"/>
      <c r="EXE128" s="184"/>
      <c r="EXF128" s="184"/>
      <c r="EXG128" s="184"/>
      <c r="EXH128" s="184"/>
      <c r="EXI128" s="184"/>
      <c r="EXJ128" s="184"/>
      <c r="EXK128" s="184"/>
      <c r="EXL128" s="184"/>
      <c r="EXM128" s="184"/>
      <c r="EXN128" s="184"/>
      <c r="EXO128" s="184"/>
      <c r="EXP128" s="184"/>
      <c r="EXQ128" s="184"/>
      <c r="EXR128" s="184"/>
      <c r="EXS128" s="184"/>
      <c r="EXT128" s="184"/>
      <c r="EXU128" s="184"/>
      <c r="EXV128" s="184"/>
      <c r="EXW128" s="184"/>
      <c r="EXX128" s="184"/>
      <c r="EXY128" s="184"/>
      <c r="EXZ128" s="184"/>
      <c r="EYA128" s="184"/>
      <c r="EYB128" s="184"/>
      <c r="EYC128" s="184"/>
      <c r="EYD128" s="184"/>
      <c r="EYE128" s="184"/>
      <c r="EYF128" s="184"/>
      <c r="EYG128" s="184"/>
      <c r="EYH128" s="184"/>
      <c r="EYI128" s="184"/>
      <c r="EYJ128" s="184"/>
      <c r="EYK128" s="184"/>
      <c r="EYL128" s="184"/>
      <c r="EYM128" s="184"/>
      <c r="EYN128" s="184"/>
      <c r="EYO128" s="184"/>
      <c r="EYP128" s="184"/>
      <c r="EYQ128" s="184"/>
      <c r="EYR128" s="184"/>
      <c r="EYS128" s="184"/>
      <c r="EYT128" s="184"/>
      <c r="EYU128" s="184"/>
      <c r="EYV128" s="184"/>
      <c r="EYW128" s="184"/>
      <c r="EYX128" s="184"/>
      <c r="EYY128" s="184"/>
      <c r="EYZ128" s="184"/>
      <c r="EZA128" s="184"/>
      <c r="EZB128" s="184"/>
      <c r="EZC128" s="184"/>
      <c r="EZD128" s="184"/>
      <c r="EZE128" s="184"/>
      <c r="EZF128" s="184"/>
      <c r="EZG128" s="184"/>
      <c r="EZH128" s="184"/>
      <c r="EZI128" s="184"/>
      <c r="EZJ128" s="184"/>
      <c r="EZK128" s="184"/>
      <c r="EZL128" s="184"/>
      <c r="EZM128" s="184"/>
      <c r="EZN128" s="184"/>
      <c r="EZO128" s="184"/>
      <c r="EZP128" s="184"/>
      <c r="EZQ128" s="184"/>
      <c r="EZR128" s="184"/>
      <c r="EZS128" s="184"/>
      <c r="EZT128" s="184"/>
      <c r="EZU128" s="184"/>
      <c r="EZV128" s="184"/>
      <c r="EZW128" s="184"/>
      <c r="EZX128" s="184"/>
      <c r="EZY128" s="184"/>
      <c r="EZZ128" s="184"/>
      <c r="FAA128" s="184"/>
      <c r="FAB128" s="184"/>
      <c r="FAC128" s="184"/>
      <c r="FAD128" s="184"/>
      <c r="FAE128" s="184"/>
      <c r="FAF128" s="184"/>
      <c r="FAG128" s="184"/>
      <c r="FAH128" s="184"/>
      <c r="FAI128" s="184"/>
      <c r="FAJ128" s="184"/>
      <c r="FAK128" s="184"/>
      <c r="FAL128" s="184"/>
      <c r="FAM128" s="184"/>
      <c r="FAN128" s="184"/>
      <c r="FAO128" s="184"/>
      <c r="FAP128" s="184"/>
      <c r="FAQ128" s="184"/>
      <c r="FAR128" s="184"/>
      <c r="FAS128" s="184"/>
      <c r="FAT128" s="184"/>
      <c r="FAU128" s="184"/>
      <c r="FAV128" s="184"/>
      <c r="FAW128" s="184"/>
      <c r="FAX128" s="184"/>
      <c r="FAY128" s="184"/>
      <c r="FAZ128" s="184"/>
      <c r="FBA128" s="184"/>
      <c r="FBB128" s="184"/>
      <c r="FBC128" s="184"/>
      <c r="FBD128" s="184"/>
      <c r="FBE128" s="184"/>
      <c r="FBF128" s="184"/>
      <c r="FBG128" s="184"/>
      <c r="FBH128" s="184"/>
      <c r="FBI128" s="184"/>
      <c r="FBJ128" s="184"/>
      <c r="FBK128" s="184"/>
      <c r="FBL128" s="184"/>
      <c r="FBM128" s="184"/>
      <c r="FBN128" s="184"/>
      <c r="FBO128" s="184"/>
      <c r="FBP128" s="184"/>
      <c r="FBQ128" s="184"/>
      <c r="FBR128" s="184"/>
      <c r="FBS128" s="184"/>
      <c r="FBT128" s="184"/>
      <c r="FBU128" s="184"/>
      <c r="FBV128" s="184"/>
      <c r="FBW128" s="184"/>
      <c r="FBX128" s="184"/>
      <c r="FBY128" s="184"/>
      <c r="FBZ128" s="184"/>
      <c r="FCA128" s="184"/>
      <c r="FCB128" s="184"/>
      <c r="FCC128" s="184"/>
      <c r="FCD128" s="184"/>
      <c r="FCE128" s="184"/>
      <c r="FCF128" s="184"/>
      <c r="FCG128" s="184"/>
      <c r="FCH128" s="184"/>
      <c r="FCI128" s="184"/>
      <c r="FCJ128" s="184"/>
      <c r="FCK128" s="184"/>
      <c r="FCL128" s="184"/>
      <c r="FCM128" s="184"/>
      <c r="FCN128" s="184"/>
      <c r="FCO128" s="184"/>
      <c r="FCP128" s="184"/>
      <c r="FCQ128" s="184"/>
      <c r="FCR128" s="184"/>
      <c r="FCS128" s="184"/>
      <c r="FCT128" s="184"/>
      <c r="FCU128" s="184"/>
      <c r="FCV128" s="184"/>
      <c r="FCW128" s="184"/>
      <c r="FCX128" s="184"/>
      <c r="FCY128" s="184"/>
      <c r="FCZ128" s="184"/>
      <c r="FDA128" s="184"/>
      <c r="FDB128" s="184"/>
      <c r="FDC128" s="184"/>
      <c r="FDD128" s="184"/>
      <c r="FDE128" s="184"/>
      <c r="FDF128" s="184"/>
      <c r="FDG128" s="184"/>
      <c r="FDH128" s="184"/>
      <c r="FDI128" s="184"/>
      <c r="FDJ128" s="184"/>
      <c r="FDK128" s="184"/>
      <c r="FDL128" s="184"/>
      <c r="FDM128" s="184"/>
      <c r="FDN128" s="184"/>
      <c r="FDO128" s="184"/>
      <c r="FDP128" s="184"/>
      <c r="FDQ128" s="184"/>
      <c r="FDR128" s="184"/>
      <c r="FDS128" s="184"/>
      <c r="FDT128" s="184"/>
      <c r="FDU128" s="184"/>
      <c r="FDV128" s="184"/>
      <c r="FDW128" s="184"/>
      <c r="FDX128" s="184"/>
      <c r="FDY128" s="184"/>
      <c r="FDZ128" s="184"/>
      <c r="FEA128" s="184"/>
      <c r="FEB128" s="184"/>
      <c r="FEC128" s="184"/>
      <c r="FED128" s="184"/>
      <c r="FEE128" s="184"/>
      <c r="FEF128" s="184"/>
      <c r="FEG128" s="184"/>
      <c r="FEH128" s="184"/>
      <c r="FEI128" s="184"/>
      <c r="FEJ128" s="184"/>
      <c r="FEK128" s="184"/>
      <c r="FEL128" s="184"/>
      <c r="FEM128" s="184"/>
      <c r="FEN128" s="184"/>
      <c r="FEO128" s="184"/>
      <c r="FEP128" s="184"/>
      <c r="FEQ128" s="184"/>
      <c r="FER128" s="184"/>
      <c r="FES128" s="184"/>
      <c r="FET128" s="184"/>
      <c r="FEU128" s="184"/>
      <c r="FEV128" s="184"/>
      <c r="FEW128" s="184"/>
      <c r="FEX128" s="184"/>
      <c r="FEY128" s="184"/>
      <c r="FEZ128" s="184"/>
      <c r="FFA128" s="184"/>
      <c r="FFB128" s="184"/>
      <c r="FFC128" s="184"/>
      <c r="FFD128" s="184"/>
      <c r="FFE128" s="184"/>
      <c r="FFF128" s="184"/>
      <c r="FFG128" s="184"/>
      <c r="FFH128" s="184"/>
      <c r="FFI128" s="184"/>
      <c r="FFJ128" s="184"/>
      <c r="FFK128" s="184"/>
      <c r="FFL128" s="184"/>
      <c r="FFM128" s="184"/>
      <c r="FFN128" s="184"/>
      <c r="FFO128" s="184"/>
      <c r="FFP128" s="184"/>
      <c r="FFQ128" s="184"/>
      <c r="FFR128" s="184"/>
      <c r="FFS128" s="184"/>
      <c r="FFT128" s="184"/>
      <c r="FFU128" s="184"/>
      <c r="FFV128" s="184"/>
      <c r="FFW128" s="184"/>
      <c r="FFX128" s="184"/>
      <c r="FFY128" s="184"/>
      <c r="FFZ128" s="184"/>
      <c r="FGA128" s="184"/>
      <c r="FGB128" s="184"/>
      <c r="FGC128" s="184"/>
      <c r="FGD128" s="184"/>
      <c r="FGE128" s="184"/>
      <c r="FGF128" s="184"/>
      <c r="FGG128" s="184"/>
      <c r="FGH128" s="184"/>
      <c r="FGI128" s="184"/>
      <c r="FGJ128" s="184"/>
      <c r="FGK128" s="184"/>
      <c r="FGL128" s="184"/>
      <c r="FGM128" s="184"/>
      <c r="FGN128" s="184"/>
      <c r="FGO128" s="184"/>
      <c r="FGP128" s="184"/>
      <c r="FGQ128" s="184"/>
      <c r="FGR128" s="184"/>
      <c r="FGS128" s="184"/>
      <c r="FGT128" s="184"/>
      <c r="FGU128" s="184"/>
      <c r="FGV128" s="184"/>
      <c r="FGW128" s="184"/>
      <c r="FGX128" s="184"/>
      <c r="FGY128" s="184"/>
      <c r="FGZ128" s="184"/>
      <c r="FHA128" s="184"/>
      <c r="FHB128" s="184"/>
      <c r="FHC128" s="184"/>
      <c r="FHD128" s="184"/>
      <c r="FHE128" s="184"/>
      <c r="FHF128" s="184"/>
      <c r="FHG128" s="184"/>
      <c r="FHH128" s="184"/>
      <c r="FHI128" s="184"/>
      <c r="FHJ128" s="184"/>
      <c r="FHK128" s="184"/>
      <c r="FHL128" s="184"/>
      <c r="FHM128" s="184"/>
      <c r="FHN128" s="184"/>
      <c r="FHO128" s="184"/>
      <c r="FHP128" s="184"/>
      <c r="FHQ128" s="184"/>
      <c r="FHR128" s="184"/>
      <c r="FHS128" s="184"/>
      <c r="FHT128" s="184"/>
      <c r="FHU128" s="184"/>
      <c r="FHV128" s="184"/>
      <c r="FHW128" s="184"/>
      <c r="FHX128" s="184"/>
      <c r="FHY128" s="184"/>
      <c r="FHZ128" s="184"/>
      <c r="FIA128" s="184"/>
      <c r="FIB128" s="184"/>
      <c r="FIC128" s="184"/>
      <c r="FID128" s="184"/>
      <c r="FIE128" s="184"/>
      <c r="FIF128" s="184"/>
      <c r="FIG128" s="184"/>
      <c r="FIH128" s="184"/>
      <c r="FII128" s="184"/>
      <c r="FIJ128" s="184"/>
      <c r="FIK128" s="184"/>
      <c r="FIL128" s="184"/>
      <c r="FIM128" s="184"/>
      <c r="FIN128" s="184"/>
      <c r="FIO128" s="184"/>
      <c r="FIP128" s="184"/>
      <c r="FIQ128" s="184"/>
      <c r="FIR128" s="184"/>
      <c r="FIS128" s="184"/>
      <c r="FIT128" s="184"/>
      <c r="FIU128" s="184"/>
      <c r="FIV128" s="184"/>
      <c r="FIW128" s="184"/>
      <c r="FIX128" s="184"/>
      <c r="FIY128" s="184"/>
      <c r="FIZ128" s="184"/>
      <c r="FJA128" s="184"/>
      <c r="FJB128" s="184"/>
      <c r="FJC128" s="184"/>
      <c r="FJD128" s="184"/>
      <c r="FJE128" s="184"/>
      <c r="FJF128" s="184"/>
      <c r="FJG128" s="184"/>
      <c r="FJH128" s="184"/>
      <c r="FJI128" s="184"/>
      <c r="FJJ128" s="184"/>
      <c r="FJK128" s="184"/>
      <c r="FJL128" s="184"/>
      <c r="FJM128" s="184"/>
      <c r="FJN128" s="184"/>
      <c r="FJO128" s="184"/>
      <c r="FJP128" s="184"/>
      <c r="FJQ128" s="184"/>
      <c r="FJR128" s="184"/>
      <c r="FJS128" s="184"/>
      <c r="FJT128" s="184"/>
      <c r="FJU128" s="184"/>
      <c r="FJV128" s="184"/>
      <c r="FJW128" s="184"/>
      <c r="FJX128" s="184"/>
      <c r="FJY128" s="184"/>
      <c r="FJZ128" s="184"/>
      <c r="FKA128" s="184"/>
      <c r="FKB128" s="184"/>
      <c r="FKC128" s="184"/>
      <c r="FKD128" s="184"/>
      <c r="FKE128" s="184"/>
      <c r="FKF128" s="184"/>
      <c r="FKG128" s="184"/>
      <c r="FKH128" s="184"/>
      <c r="FKI128" s="184"/>
      <c r="FKJ128" s="184"/>
      <c r="FKK128" s="184"/>
      <c r="FKL128" s="184"/>
      <c r="FKM128" s="184"/>
      <c r="FKN128" s="184"/>
      <c r="FKO128" s="184"/>
      <c r="FKP128" s="184"/>
      <c r="FKQ128" s="184"/>
      <c r="FKR128" s="184"/>
      <c r="FKS128" s="184"/>
      <c r="FKT128" s="184"/>
      <c r="FKU128" s="184"/>
      <c r="FKV128" s="184"/>
      <c r="FKW128" s="184"/>
      <c r="FKX128" s="184"/>
      <c r="FKY128" s="184"/>
      <c r="FKZ128" s="184"/>
      <c r="FLA128" s="184"/>
      <c r="FLB128" s="184"/>
      <c r="FLC128" s="184"/>
      <c r="FLD128" s="184"/>
      <c r="FLE128" s="184"/>
      <c r="FLF128" s="184"/>
      <c r="FLG128" s="184"/>
      <c r="FLH128" s="184"/>
      <c r="FLI128" s="184"/>
      <c r="FLJ128" s="184"/>
      <c r="FLK128" s="184"/>
      <c r="FLL128" s="184"/>
      <c r="FLM128" s="184"/>
      <c r="FLN128" s="184"/>
      <c r="FLO128" s="184"/>
      <c r="FLP128" s="184"/>
      <c r="FLQ128" s="184"/>
      <c r="FLR128" s="184"/>
      <c r="FLS128" s="184"/>
      <c r="FLT128" s="184"/>
      <c r="FLU128" s="184"/>
      <c r="FLV128" s="184"/>
      <c r="FLW128" s="184"/>
      <c r="FLX128" s="184"/>
      <c r="FLY128" s="184"/>
      <c r="FLZ128" s="184"/>
      <c r="FMA128" s="184"/>
      <c r="FMB128" s="184"/>
      <c r="FMC128" s="184"/>
      <c r="FMD128" s="184"/>
      <c r="FME128" s="184"/>
      <c r="FMF128" s="184"/>
      <c r="FMG128" s="184"/>
      <c r="FMH128" s="184"/>
      <c r="FMI128" s="184"/>
      <c r="FMJ128" s="184"/>
      <c r="FMK128" s="184"/>
      <c r="FML128" s="184"/>
      <c r="FMM128" s="184"/>
      <c r="FMN128" s="184"/>
      <c r="FMO128" s="184"/>
      <c r="FMP128" s="184"/>
      <c r="FMQ128" s="184"/>
      <c r="FMR128" s="184"/>
      <c r="FMS128" s="184"/>
      <c r="FMT128" s="184"/>
      <c r="FMU128" s="184"/>
      <c r="FMV128" s="184"/>
      <c r="FMW128" s="184"/>
      <c r="FMX128" s="184"/>
      <c r="FMY128" s="184"/>
      <c r="FMZ128" s="184"/>
      <c r="FNA128" s="184"/>
      <c r="FNB128" s="184"/>
      <c r="FNC128" s="184"/>
      <c r="FND128" s="184"/>
      <c r="FNE128" s="184"/>
      <c r="FNF128" s="184"/>
      <c r="FNG128" s="184"/>
      <c r="FNH128" s="184"/>
      <c r="FNI128" s="184"/>
      <c r="FNJ128" s="184"/>
      <c r="FNK128" s="184"/>
      <c r="FNL128" s="184"/>
      <c r="FNM128" s="184"/>
      <c r="FNN128" s="184"/>
      <c r="FNO128" s="184"/>
      <c r="FNP128" s="184"/>
      <c r="FNQ128" s="184"/>
      <c r="FNR128" s="184"/>
      <c r="FNS128" s="184"/>
      <c r="FNT128" s="184"/>
      <c r="FNU128" s="184"/>
      <c r="FNV128" s="184"/>
      <c r="FNW128" s="184"/>
      <c r="FNX128" s="184"/>
      <c r="FNY128" s="184"/>
      <c r="FNZ128" s="184"/>
      <c r="FOA128" s="184"/>
      <c r="FOB128" s="184"/>
      <c r="FOC128" s="184"/>
      <c r="FOD128" s="184"/>
      <c r="FOE128" s="184"/>
      <c r="FOF128" s="184"/>
      <c r="FOG128" s="184"/>
      <c r="FOH128" s="184"/>
      <c r="FOI128" s="184"/>
      <c r="FOJ128" s="184"/>
      <c r="FOK128" s="184"/>
      <c r="FOL128" s="184"/>
      <c r="FOM128" s="184"/>
      <c r="FON128" s="184"/>
      <c r="FOO128" s="184"/>
      <c r="FOP128" s="184"/>
      <c r="FOQ128" s="184"/>
      <c r="FOR128" s="184"/>
      <c r="FOS128" s="184"/>
      <c r="FOT128" s="184"/>
      <c r="FOU128" s="184"/>
      <c r="FOV128" s="184"/>
      <c r="FOW128" s="184"/>
      <c r="FOX128" s="184"/>
      <c r="FOY128" s="184"/>
      <c r="FOZ128" s="184"/>
      <c r="FPA128" s="184"/>
      <c r="FPB128" s="184"/>
      <c r="FPC128" s="184"/>
      <c r="FPD128" s="184"/>
      <c r="FPE128" s="184"/>
      <c r="FPF128" s="184"/>
      <c r="FPG128" s="184"/>
      <c r="FPH128" s="184"/>
      <c r="FPI128" s="184"/>
      <c r="FPJ128" s="184"/>
      <c r="FPK128" s="184"/>
      <c r="FPL128" s="184"/>
      <c r="FPM128" s="184"/>
      <c r="FPN128" s="184"/>
      <c r="FPO128" s="184"/>
      <c r="FPP128" s="184"/>
      <c r="FPQ128" s="184"/>
      <c r="FPR128" s="184"/>
      <c r="FPS128" s="184"/>
      <c r="FPT128" s="184"/>
      <c r="FPU128" s="184"/>
      <c r="FPV128" s="184"/>
      <c r="FPW128" s="184"/>
      <c r="FPX128" s="184"/>
      <c r="FPY128" s="184"/>
      <c r="FPZ128" s="184"/>
      <c r="FQA128" s="184"/>
      <c r="FQB128" s="184"/>
      <c r="FQC128" s="184"/>
      <c r="FQD128" s="184"/>
      <c r="FQE128" s="184"/>
      <c r="FQF128" s="184"/>
      <c r="FQG128" s="184"/>
      <c r="FQH128" s="184"/>
      <c r="FQI128" s="184"/>
      <c r="FQJ128" s="184"/>
      <c r="FQK128" s="184"/>
      <c r="FQL128" s="184"/>
      <c r="FQM128" s="184"/>
      <c r="FQN128" s="184"/>
      <c r="FQO128" s="184"/>
      <c r="FQP128" s="184"/>
      <c r="FQQ128" s="184"/>
      <c r="FQR128" s="184"/>
      <c r="FQS128" s="184"/>
      <c r="FQT128" s="184"/>
      <c r="FQU128" s="184"/>
      <c r="FQV128" s="184"/>
      <c r="FQW128" s="184"/>
      <c r="FQX128" s="184"/>
      <c r="FQY128" s="184"/>
      <c r="FQZ128" s="184"/>
      <c r="FRA128" s="184"/>
      <c r="FRB128" s="184"/>
      <c r="FRC128" s="184"/>
      <c r="FRD128" s="184"/>
      <c r="FRE128" s="184"/>
      <c r="FRF128" s="184"/>
      <c r="FRG128" s="184"/>
      <c r="FRH128" s="184"/>
      <c r="FRI128" s="184"/>
      <c r="FRJ128" s="184"/>
      <c r="FRK128" s="184"/>
      <c r="FRL128" s="184"/>
      <c r="FRM128" s="184"/>
      <c r="FRN128" s="184"/>
      <c r="FRO128" s="184"/>
      <c r="FRP128" s="184"/>
      <c r="FRQ128" s="184"/>
      <c r="FRR128" s="184"/>
      <c r="FRS128" s="184"/>
      <c r="FRT128" s="184"/>
      <c r="FRU128" s="184"/>
      <c r="FRV128" s="184"/>
      <c r="FRW128" s="184"/>
      <c r="FRX128" s="184"/>
      <c r="FRY128" s="184"/>
      <c r="FRZ128" s="184"/>
      <c r="FSA128" s="184"/>
      <c r="FSB128" s="184"/>
      <c r="FSC128" s="184"/>
      <c r="FSD128" s="184"/>
      <c r="FSE128" s="184"/>
      <c r="FSF128" s="184"/>
      <c r="FSG128" s="184"/>
      <c r="FSH128" s="184"/>
      <c r="FSI128" s="184"/>
      <c r="FSJ128" s="184"/>
      <c r="FSK128" s="184"/>
      <c r="FSL128" s="184"/>
      <c r="FSM128" s="184"/>
      <c r="FSN128" s="184"/>
      <c r="FSO128" s="184"/>
      <c r="FSP128" s="184"/>
      <c r="FSQ128" s="184"/>
      <c r="FSR128" s="184"/>
      <c r="FSS128" s="184"/>
      <c r="FST128" s="184"/>
      <c r="FSU128" s="184"/>
      <c r="FSV128" s="184"/>
      <c r="FSW128" s="184"/>
      <c r="FSX128" s="184"/>
      <c r="FSY128" s="184"/>
      <c r="FSZ128" s="184"/>
      <c r="FTA128" s="184"/>
      <c r="FTB128" s="184"/>
      <c r="FTC128" s="184"/>
      <c r="FTD128" s="184"/>
      <c r="FTE128" s="184"/>
      <c r="FTF128" s="184"/>
      <c r="FTG128" s="184"/>
      <c r="FTH128" s="184"/>
      <c r="FTI128" s="184"/>
      <c r="FTJ128" s="184"/>
      <c r="FTK128" s="184"/>
      <c r="FTL128" s="184"/>
      <c r="FTM128" s="184"/>
      <c r="FTN128" s="184"/>
      <c r="FTO128" s="184"/>
      <c r="FTP128" s="184"/>
      <c r="FTQ128" s="184"/>
      <c r="FTR128" s="184"/>
      <c r="FTS128" s="184"/>
      <c r="FTT128" s="184"/>
      <c r="FTU128" s="184"/>
      <c r="FTV128" s="184"/>
      <c r="FTW128" s="184"/>
      <c r="FTX128" s="184"/>
      <c r="FTY128" s="184"/>
      <c r="FTZ128" s="184"/>
      <c r="FUA128" s="184"/>
      <c r="FUB128" s="184"/>
      <c r="FUC128" s="184"/>
      <c r="FUD128" s="184"/>
      <c r="FUE128" s="184"/>
      <c r="FUF128" s="184"/>
      <c r="FUG128" s="184"/>
      <c r="FUH128" s="184"/>
      <c r="FUI128" s="184"/>
      <c r="FUJ128" s="184"/>
      <c r="FUK128" s="184"/>
      <c r="FUL128" s="184"/>
      <c r="FUM128" s="184"/>
      <c r="FUN128" s="184"/>
      <c r="FUO128" s="184"/>
      <c r="FUP128" s="184"/>
      <c r="FUQ128" s="184"/>
      <c r="FUR128" s="184"/>
      <c r="FUS128" s="184"/>
      <c r="FUT128" s="184"/>
      <c r="FUU128" s="184"/>
      <c r="FUV128" s="184"/>
      <c r="FUW128" s="184"/>
      <c r="FUX128" s="184"/>
      <c r="FUY128" s="184"/>
      <c r="FUZ128" s="184"/>
      <c r="FVA128" s="184"/>
      <c r="FVB128" s="184"/>
      <c r="FVC128" s="184"/>
      <c r="FVD128" s="184"/>
      <c r="FVE128" s="184"/>
      <c r="FVF128" s="184"/>
      <c r="FVG128" s="184"/>
      <c r="FVH128" s="184"/>
      <c r="FVI128" s="184"/>
      <c r="FVJ128" s="184"/>
      <c r="FVK128" s="184"/>
      <c r="FVL128" s="184"/>
      <c r="FVM128" s="184"/>
      <c r="FVN128" s="184"/>
      <c r="FVO128" s="184"/>
      <c r="FVP128" s="184"/>
      <c r="FVQ128" s="184"/>
      <c r="FVR128" s="184"/>
      <c r="FVS128" s="184"/>
      <c r="FVT128" s="184"/>
      <c r="FVU128" s="184"/>
      <c r="FVV128" s="184"/>
      <c r="FVW128" s="184"/>
      <c r="FVX128" s="184"/>
      <c r="FVY128" s="184"/>
      <c r="FVZ128" s="184"/>
      <c r="FWA128" s="184"/>
      <c r="FWB128" s="184"/>
      <c r="FWC128" s="184"/>
      <c r="FWD128" s="184"/>
      <c r="FWE128" s="184"/>
      <c r="FWF128" s="184"/>
      <c r="FWG128" s="184"/>
      <c r="FWH128" s="184"/>
      <c r="FWI128" s="184"/>
      <c r="FWJ128" s="184"/>
      <c r="FWK128" s="184"/>
      <c r="FWL128" s="184"/>
      <c r="FWM128" s="184"/>
      <c r="FWN128" s="184"/>
      <c r="FWO128" s="184"/>
      <c r="FWP128" s="184"/>
      <c r="FWQ128" s="184"/>
      <c r="FWR128" s="184"/>
      <c r="FWS128" s="184"/>
      <c r="FWT128" s="184"/>
      <c r="FWU128" s="184"/>
      <c r="FWV128" s="184"/>
      <c r="FWW128" s="184"/>
      <c r="FWX128" s="184"/>
      <c r="FWY128" s="184"/>
      <c r="FWZ128" s="184"/>
      <c r="FXA128" s="184"/>
      <c r="FXB128" s="184"/>
      <c r="FXC128" s="184"/>
      <c r="FXD128" s="184"/>
      <c r="FXE128" s="184"/>
      <c r="FXF128" s="184"/>
      <c r="FXG128" s="184"/>
      <c r="FXH128" s="184"/>
      <c r="FXI128" s="184"/>
      <c r="FXJ128" s="184"/>
      <c r="FXK128" s="184"/>
      <c r="FXL128" s="184"/>
      <c r="FXM128" s="184"/>
      <c r="FXN128" s="184"/>
      <c r="FXO128" s="184"/>
      <c r="FXP128" s="184"/>
      <c r="FXQ128" s="184"/>
      <c r="FXR128" s="184"/>
      <c r="FXS128" s="184"/>
      <c r="FXT128" s="184"/>
      <c r="FXU128" s="184"/>
      <c r="FXV128" s="184"/>
      <c r="FXW128" s="184"/>
      <c r="FXX128" s="184"/>
      <c r="FXY128" s="184"/>
      <c r="FXZ128" s="184"/>
      <c r="FYA128" s="184"/>
      <c r="FYB128" s="184"/>
      <c r="FYC128" s="184"/>
      <c r="FYD128" s="184"/>
      <c r="FYE128" s="184"/>
      <c r="FYF128" s="184"/>
      <c r="FYG128" s="184"/>
      <c r="FYH128" s="184"/>
      <c r="FYI128" s="184"/>
      <c r="FYJ128" s="184"/>
      <c r="FYK128" s="184"/>
      <c r="FYL128" s="184"/>
      <c r="FYM128" s="184"/>
      <c r="FYN128" s="184"/>
      <c r="FYO128" s="184"/>
      <c r="FYP128" s="184"/>
      <c r="FYQ128" s="184"/>
      <c r="FYR128" s="184"/>
      <c r="FYS128" s="184"/>
      <c r="FYT128" s="184"/>
      <c r="FYU128" s="184"/>
      <c r="FYV128" s="184"/>
      <c r="FYW128" s="184"/>
      <c r="FYX128" s="184"/>
      <c r="FYY128" s="184"/>
      <c r="FYZ128" s="184"/>
      <c r="FZA128" s="184"/>
      <c r="FZB128" s="184"/>
      <c r="FZC128" s="184"/>
      <c r="FZD128" s="184"/>
      <c r="FZE128" s="184"/>
      <c r="FZF128" s="184"/>
      <c r="FZG128" s="184"/>
      <c r="FZH128" s="184"/>
      <c r="FZI128" s="184"/>
      <c r="FZJ128" s="184"/>
      <c r="FZK128" s="184"/>
      <c r="FZL128" s="184"/>
      <c r="FZM128" s="184"/>
      <c r="FZN128" s="184"/>
      <c r="FZO128" s="184"/>
      <c r="FZP128" s="184"/>
      <c r="FZQ128" s="184"/>
      <c r="FZR128" s="184"/>
      <c r="FZS128" s="184"/>
      <c r="FZT128" s="184"/>
      <c r="FZU128" s="184"/>
      <c r="FZV128" s="184"/>
      <c r="FZW128" s="184"/>
      <c r="FZX128" s="184"/>
      <c r="FZY128" s="184"/>
      <c r="FZZ128" s="184"/>
      <c r="GAA128" s="184"/>
      <c r="GAB128" s="184"/>
      <c r="GAC128" s="184"/>
      <c r="GAD128" s="184"/>
      <c r="GAE128" s="184"/>
      <c r="GAF128" s="184"/>
      <c r="GAG128" s="184"/>
      <c r="GAH128" s="184"/>
      <c r="GAI128" s="184"/>
      <c r="GAJ128" s="184"/>
      <c r="GAK128" s="184"/>
      <c r="GAL128" s="184"/>
      <c r="GAM128" s="184"/>
      <c r="GAN128" s="184"/>
      <c r="GAO128" s="184"/>
      <c r="GAP128" s="184"/>
      <c r="GAQ128" s="184"/>
      <c r="GAR128" s="184"/>
      <c r="GAS128" s="184"/>
      <c r="GAT128" s="184"/>
      <c r="GAU128" s="184"/>
      <c r="GAV128" s="184"/>
      <c r="GAW128" s="184"/>
      <c r="GAX128" s="184"/>
      <c r="GAY128" s="184"/>
      <c r="GAZ128" s="184"/>
      <c r="GBA128" s="184"/>
      <c r="GBB128" s="184"/>
      <c r="GBC128" s="184"/>
      <c r="GBD128" s="184"/>
      <c r="GBE128" s="184"/>
      <c r="GBF128" s="184"/>
      <c r="GBG128" s="184"/>
      <c r="GBH128" s="184"/>
      <c r="GBI128" s="184"/>
      <c r="GBJ128" s="184"/>
      <c r="GBK128" s="184"/>
      <c r="GBL128" s="184"/>
      <c r="GBM128" s="184"/>
      <c r="GBN128" s="184"/>
      <c r="GBO128" s="184"/>
      <c r="GBP128" s="184"/>
      <c r="GBQ128" s="184"/>
      <c r="GBR128" s="184"/>
      <c r="GBS128" s="184"/>
      <c r="GBT128" s="184"/>
      <c r="GBU128" s="184"/>
      <c r="GBV128" s="184"/>
      <c r="GBW128" s="184"/>
      <c r="GBX128" s="184"/>
      <c r="GBY128" s="184"/>
      <c r="GBZ128" s="184"/>
      <c r="GCA128" s="184"/>
      <c r="GCB128" s="184"/>
      <c r="GCC128" s="184"/>
      <c r="GCD128" s="184"/>
      <c r="GCE128" s="184"/>
      <c r="GCF128" s="184"/>
      <c r="GCG128" s="184"/>
      <c r="GCH128" s="184"/>
      <c r="GCI128" s="184"/>
      <c r="GCJ128" s="184"/>
      <c r="GCK128" s="184"/>
      <c r="GCL128" s="184"/>
      <c r="GCM128" s="184"/>
      <c r="GCN128" s="184"/>
      <c r="GCO128" s="184"/>
      <c r="GCP128" s="184"/>
      <c r="GCQ128" s="184"/>
      <c r="GCR128" s="184"/>
      <c r="GCS128" s="184"/>
      <c r="GCT128" s="184"/>
      <c r="GCU128" s="184"/>
      <c r="GCV128" s="184"/>
      <c r="GCW128" s="184"/>
      <c r="GCX128" s="184"/>
      <c r="GCY128" s="184"/>
      <c r="GCZ128" s="184"/>
      <c r="GDA128" s="184"/>
      <c r="GDB128" s="184"/>
      <c r="GDC128" s="184"/>
      <c r="GDD128" s="184"/>
      <c r="GDE128" s="184"/>
      <c r="GDF128" s="184"/>
      <c r="GDG128" s="184"/>
      <c r="GDH128" s="184"/>
      <c r="GDI128" s="184"/>
      <c r="GDJ128" s="184"/>
      <c r="GDK128" s="184"/>
      <c r="GDL128" s="184"/>
      <c r="GDM128" s="184"/>
      <c r="GDN128" s="184"/>
      <c r="GDO128" s="184"/>
      <c r="GDP128" s="184"/>
      <c r="GDQ128" s="184"/>
      <c r="GDR128" s="184"/>
      <c r="GDS128" s="184"/>
      <c r="GDT128" s="184"/>
      <c r="GDU128" s="184"/>
      <c r="GDV128" s="184"/>
      <c r="GDW128" s="184"/>
      <c r="GDX128" s="184"/>
      <c r="GDY128" s="184"/>
      <c r="GDZ128" s="184"/>
      <c r="GEA128" s="184"/>
      <c r="GEB128" s="184"/>
      <c r="GEC128" s="184"/>
      <c r="GED128" s="184"/>
      <c r="GEE128" s="184"/>
      <c r="GEF128" s="184"/>
      <c r="GEG128" s="184"/>
      <c r="GEH128" s="184"/>
      <c r="GEI128" s="184"/>
      <c r="GEJ128" s="184"/>
      <c r="GEK128" s="184"/>
      <c r="GEL128" s="184"/>
      <c r="GEM128" s="184"/>
      <c r="GEN128" s="184"/>
      <c r="GEO128" s="184"/>
      <c r="GEP128" s="184"/>
      <c r="GEQ128" s="184"/>
      <c r="GER128" s="184"/>
      <c r="GES128" s="184"/>
      <c r="GET128" s="184"/>
      <c r="GEU128" s="184"/>
      <c r="GEV128" s="184"/>
      <c r="GEW128" s="184"/>
      <c r="GEX128" s="184"/>
      <c r="GEY128" s="184"/>
      <c r="GEZ128" s="184"/>
      <c r="GFA128" s="184"/>
      <c r="GFB128" s="184"/>
      <c r="GFC128" s="184"/>
      <c r="GFD128" s="184"/>
      <c r="GFE128" s="184"/>
      <c r="GFF128" s="184"/>
      <c r="GFG128" s="184"/>
      <c r="GFH128" s="184"/>
      <c r="GFI128" s="184"/>
      <c r="GFJ128" s="184"/>
      <c r="GFK128" s="184"/>
      <c r="GFL128" s="184"/>
      <c r="GFM128" s="184"/>
      <c r="GFN128" s="184"/>
      <c r="GFO128" s="184"/>
      <c r="GFP128" s="184"/>
      <c r="GFQ128" s="184"/>
      <c r="GFR128" s="184"/>
      <c r="GFS128" s="184"/>
      <c r="GFT128" s="184"/>
      <c r="GFU128" s="184"/>
      <c r="GFV128" s="184"/>
      <c r="GFW128" s="184"/>
      <c r="GFX128" s="184"/>
      <c r="GFY128" s="184"/>
      <c r="GFZ128" s="184"/>
      <c r="GGA128" s="184"/>
      <c r="GGB128" s="184"/>
      <c r="GGC128" s="184"/>
      <c r="GGD128" s="184"/>
      <c r="GGE128" s="184"/>
      <c r="GGF128" s="184"/>
      <c r="GGG128" s="184"/>
      <c r="GGH128" s="184"/>
      <c r="GGI128" s="184"/>
      <c r="GGJ128" s="184"/>
      <c r="GGK128" s="184"/>
      <c r="GGL128" s="184"/>
      <c r="GGM128" s="184"/>
      <c r="GGN128" s="184"/>
      <c r="GGO128" s="184"/>
      <c r="GGP128" s="184"/>
      <c r="GGQ128" s="184"/>
      <c r="GGR128" s="184"/>
      <c r="GGS128" s="184"/>
      <c r="GGT128" s="184"/>
      <c r="GGU128" s="184"/>
      <c r="GGV128" s="184"/>
      <c r="GGW128" s="184"/>
      <c r="GGX128" s="184"/>
      <c r="GGY128" s="184"/>
      <c r="GGZ128" s="184"/>
      <c r="GHA128" s="184"/>
      <c r="GHB128" s="184"/>
      <c r="GHC128" s="184"/>
      <c r="GHD128" s="184"/>
      <c r="GHE128" s="184"/>
      <c r="GHF128" s="184"/>
      <c r="GHG128" s="184"/>
      <c r="GHH128" s="184"/>
      <c r="GHI128" s="184"/>
      <c r="GHJ128" s="184"/>
      <c r="GHK128" s="184"/>
      <c r="GHL128" s="184"/>
      <c r="GHM128" s="184"/>
      <c r="GHN128" s="184"/>
      <c r="GHO128" s="184"/>
      <c r="GHP128" s="184"/>
      <c r="GHQ128" s="184"/>
      <c r="GHR128" s="184"/>
      <c r="GHS128" s="184"/>
      <c r="GHT128" s="184"/>
      <c r="GHU128" s="184"/>
      <c r="GHV128" s="184"/>
      <c r="GHW128" s="184"/>
      <c r="GHX128" s="184"/>
      <c r="GHY128" s="184"/>
      <c r="GHZ128" s="184"/>
      <c r="GIA128" s="184"/>
      <c r="GIB128" s="184"/>
      <c r="GIC128" s="184"/>
      <c r="GID128" s="184"/>
      <c r="GIE128" s="184"/>
      <c r="GIF128" s="184"/>
      <c r="GIG128" s="184"/>
      <c r="GIH128" s="184"/>
      <c r="GII128" s="184"/>
      <c r="GIJ128" s="184"/>
      <c r="GIK128" s="184"/>
      <c r="GIL128" s="184"/>
      <c r="GIM128" s="184"/>
      <c r="GIN128" s="184"/>
      <c r="GIO128" s="184"/>
      <c r="GIP128" s="184"/>
      <c r="GIQ128" s="184"/>
      <c r="GIR128" s="184"/>
      <c r="GIS128" s="184"/>
      <c r="GIT128" s="184"/>
      <c r="GIU128" s="184"/>
      <c r="GIV128" s="184"/>
      <c r="GIW128" s="184"/>
      <c r="GIX128" s="184"/>
      <c r="GIY128" s="184"/>
      <c r="GIZ128" s="184"/>
      <c r="GJA128" s="184"/>
      <c r="GJB128" s="184"/>
      <c r="GJC128" s="184"/>
      <c r="GJD128" s="184"/>
      <c r="GJE128" s="184"/>
      <c r="GJF128" s="184"/>
      <c r="GJG128" s="184"/>
      <c r="GJH128" s="184"/>
      <c r="GJI128" s="184"/>
      <c r="GJJ128" s="184"/>
      <c r="GJK128" s="184"/>
      <c r="GJL128" s="184"/>
      <c r="GJM128" s="184"/>
      <c r="GJN128" s="184"/>
      <c r="GJO128" s="184"/>
      <c r="GJP128" s="184"/>
      <c r="GJQ128" s="184"/>
      <c r="GJR128" s="184"/>
      <c r="GJS128" s="184"/>
      <c r="GJT128" s="184"/>
      <c r="GJU128" s="184"/>
      <c r="GJV128" s="184"/>
      <c r="GJW128" s="184"/>
      <c r="GJX128" s="184"/>
      <c r="GJY128" s="184"/>
      <c r="GJZ128" s="184"/>
      <c r="GKA128" s="184"/>
      <c r="GKB128" s="184"/>
      <c r="GKC128" s="184"/>
      <c r="GKD128" s="184"/>
      <c r="GKE128" s="184"/>
      <c r="GKF128" s="184"/>
      <c r="GKG128" s="184"/>
      <c r="GKH128" s="184"/>
      <c r="GKI128" s="184"/>
      <c r="GKJ128" s="184"/>
      <c r="GKK128" s="184"/>
      <c r="GKL128" s="184"/>
      <c r="GKM128" s="184"/>
      <c r="GKN128" s="184"/>
      <c r="GKO128" s="184"/>
      <c r="GKP128" s="184"/>
      <c r="GKQ128" s="184"/>
      <c r="GKR128" s="184"/>
      <c r="GKS128" s="184"/>
      <c r="GKT128" s="184"/>
      <c r="GKU128" s="184"/>
      <c r="GKV128" s="184"/>
      <c r="GKW128" s="184"/>
      <c r="GKX128" s="184"/>
      <c r="GKY128" s="184"/>
      <c r="GKZ128" s="184"/>
      <c r="GLA128" s="184"/>
      <c r="GLB128" s="184"/>
      <c r="GLC128" s="184"/>
      <c r="GLD128" s="184"/>
      <c r="GLE128" s="184"/>
      <c r="GLF128" s="184"/>
      <c r="GLG128" s="184"/>
      <c r="GLH128" s="184"/>
      <c r="GLI128" s="184"/>
      <c r="GLJ128" s="184"/>
      <c r="GLK128" s="184"/>
      <c r="GLL128" s="184"/>
      <c r="GLM128" s="184"/>
      <c r="GLN128" s="184"/>
      <c r="GLO128" s="184"/>
      <c r="GLP128" s="184"/>
      <c r="GLQ128" s="184"/>
      <c r="GLR128" s="184"/>
      <c r="GLS128" s="184"/>
      <c r="GLT128" s="184"/>
      <c r="GLU128" s="184"/>
      <c r="GLV128" s="184"/>
      <c r="GLW128" s="184"/>
      <c r="GLX128" s="184"/>
      <c r="GLY128" s="184"/>
      <c r="GLZ128" s="184"/>
      <c r="GMA128" s="184"/>
      <c r="GMB128" s="184"/>
      <c r="GMC128" s="184"/>
      <c r="GMD128" s="184"/>
      <c r="GME128" s="184"/>
      <c r="GMF128" s="184"/>
      <c r="GMG128" s="184"/>
      <c r="GMH128" s="184"/>
      <c r="GMI128" s="184"/>
      <c r="GMJ128" s="184"/>
      <c r="GMK128" s="184"/>
      <c r="GML128" s="184"/>
      <c r="GMM128" s="184"/>
      <c r="GMN128" s="184"/>
      <c r="GMO128" s="184"/>
      <c r="GMP128" s="184"/>
      <c r="GMQ128" s="184"/>
      <c r="GMR128" s="184"/>
      <c r="GMS128" s="184"/>
      <c r="GMT128" s="184"/>
      <c r="GMU128" s="184"/>
      <c r="GMV128" s="184"/>
      <c r="GMW128" s="184"/>
      <c r="GMX128" s="184"/>
      <c r="GMY128" s="184"/>
      <c r="GMZ128" s="184"/>
      <c r="GNA128" s="184"/>
      <c r="GNB128" s="184"/>
      <c r="GNC128" s="184"/>
      <c r="GND128" s="184"/>
      <c r="GNE128" s="184"/>
      <c r="GNF128" s="184"/>
      <c r="GNG128" s="184"/>
      <c r="GNH128" s="184"/>
      <c r="GNI128" s="184"/>
      <c r="GNJ128" s="184"/>
      <c r="GNK128" s="184"/>
      <c r="GNL128" s="184"/>
      <c r="GNM128" s="184"/>
      <c r="GNN128" s="184"/>
      <c r="GNO128" s="184"/>
      <c r="GNP128" s="184"/>
      <c r="GNQ128" s="184"/>
      <c r="GNR128" s="184"/>
      <c r="GNS128" s="184"/>
      <c r="GNT128" s="184"/>
      <c r="GNU128" s="184"/>
      <c r="GNV128" s="184"/>
      <c r="GNW128" s="184"/>
      <c r="GNX128" s="184"/>
      <c r="GNY128" s="184"/>
      <c r="GNZ128" s="184"/>
      <c r="GOA128" s="184"/>
      <c r="GOB128" s="184"/>
      <c r="GOC128" s="184"/>
      <c r="GOD128" s="184"/>
      <c r="GOE128" s="184"/>
      <c r="GOF128" s="184"/>
      <c r="GOG128" s="184"/>
      <c r="GOH128" s="184"/>
      <c r="GOI128" s="184"/>
      <c r="GOJ128" s="184"/>
      <c r="GOK128" s="184"/>
      <c r="GOL128" s="184"/>
      <c r="GOM128" s="184"/>
      <c r="GON128" s="184"/>
      <c r="GOO128" s="184"/>
      <c r="GOP128" s="184"/>
      <c r="GOQ128" s="184"/>
      <c r="GOR128" s="184"/>
      <c r="GOS128" s="184"/>
      <c r="GOT128" s="184"/>
      <c r="GOU128" s="184"/>
      <c r="GOV128" s="184"/>
      <c r="GOW128" s="184"/>
      <c r="GOX128" s="184"/>
      <c r="GOY128" s="184"/>
      <c r="GOZ128" s="184"/>
      <c r="GPA128" s="184"/>
      <c r="GPB128" s="184"/>
      <c r="GPC128" s="184"/>
      <c r="GPD128" s="184"/>
      <c r="GPE128" s="184"/>
      <c r="GPF128" s="184"/>
      <c r="GPG128" s="184"/>
      <c r="GPH128" s="184"/>
      <c r="GPI128" s="184"/>
      <c r="GPJ128" s="184"/>
      <c r="GPK128" s="184"/>
      <c r="GPL128" s="184"/>
      <c r="GPM128" s="184"/>
      <c r="GPN128" s="184"/>
      <c r="GPO128" s="184"/>
      <c r="GPP128" s="184"/>
      <c r="GPQ128" s="184"/>
      <c r="GPR128" s="184"/>
      <c r="GPS128" s="184"/>
      <c r="GPT128" s="184"/>
      <c r="GPU128" s="184"/>
      <c r="GPV128" s="184"/>
      <c r="GPW128" s="184"/>
      <c r="GPX128" s="184"/>
      <c r="GPY128" s="184"/>
      <c r="GPZ128" s="184"/>
      <c r="GQA128" s="184"/>
      <c r="GQB128" s="184"/>
      <c r="GQC128" s="184"/>
      <c r="GQD128" s="184"/>
      <c r="GQE128" s="184"/>
      <c r="GQF128" s="184"/>
      <c r="GQG128" s="184"/>
      <c r="GQH128" s="184"/>
      <c r="GQI128" s="184"/>
      <c r="GQJ128" s="184"/>
      <c r="GQK128" s="184"/>
      <c r="GQL128" s="184"/>
      <c r="GQM128" s="184"/>
      <c r="GQN128" s="184"/>
      <c r="GQO128" s="184"/>
      <c r="GQP128" s="184"/>
      <c r="GQQ128" s="184"/>
      <c r="GQR128" s="184"/>
      <c r="GQS128" s="184"/>
      <c r="GQT128" s="184"/>
      <c r="GQU128" s="184"/>
      <c r="GQV128" s="184"/>
      <c r="GQW128" s="184"/>
      <c r="GQX128" s="184"/>
      <c r="GQY128" s="184"/>
      <c r="GQZ128" s="184"/>
      <c r="GRA128" s="184"/>
      <c r="GRB128" s="184"/>
      <c r="GRC128" s="184"/>
      <c r="GRD128" s="184"/>
      <c r="GRE128" s="184"/>
      <c r="GRF128" s="184"/>
      <c r="GRG128" s="184"/>
      <c r="GRH128" s="184"/>
      <c r="GRI128" s="184"/>
      <c r="GRJ128" s="184"/>
      <c r="GRK128" s="184"/>
      <c r="GRL128" s="184"/>
      <c r="GRM128" s="184"/>
      <c r="GRN128" s="184"/>
      <c r="GRO128" s="184"/>
      <c r="GRP128" s="184"/>
      <c r="GRQ128" s="184"/>
      <c r="GRR128" s="184"/>
      <c r="GRS128" s="184"/>
      <c r="GRT128" s="184"/>
      <c r="GRU128" s="184"/>
      <c r="GRV128" s="184"/>
      <c r="GRW128" s="184"/>
      <c r="GRX128" s="184"/>
      <c r="GRY128" s="184"/>
      <c r="GRZ128" s="184"/>
      <c r="GSA128" s="184"/>
      <c r="GSB128" s="184"/>
      <c r="GSC128" s="184"/>
      <c r="GSD128" s="184"/>
      <c r="GSE128" s="184"/>
      <c r="GSF128" s="184"/>
      <c r="GSG128" s="184"/>
      <c r="GSH128" s="184"/>
      <c r="GSI128" s="184"/>
      <c r="GSJ128" s="184"/>
      <c r="GSK128" s="184"/>
      <c r="GSL128" s="184"/>
      <c r="GSM128" s="184"/>
      <c r="GSN128" s="184"/>
      <c r="GSO128" s="184"/>
      <c r="GSP128" s="184"/>
      <c r="GSQ128" s="184"/>
      <c r="GSR128" s="184"/>
      <c r="GSS128" s="184"/>
      <c r="GST128" s="184"/>
      <c r="GSU128" s="184"/>
      <c r="GSV128" s="184"/>
      <c r="GSW128" s="184"/>
      <c r="GSX128" s="184"/>
      <c r="GSY128" s="184"/>
      <c r="GSZ128" s="184"/>
      <c r="GTA128" s="184"/>
      <c r="GTB128" s="184"/>
      <c r="GTC128" s="184"/>
      <c r="GTD128" s="184"/>
      <c r="GTE128" s="184"/>
      <c r="GTF128" s="184"/>
      <c r="GTG128" s="184"/>
      <c r="GTH128" s="184"/>
      <c r="GTI128" s="184"/>
      <c r="GTJ128" s="184"/>
      <c r="GTK128" s="184"/>
      <c r="GTL128" s="184"/>
      <c r="GTM128" s="184"/>
      <c r="GTN128" s="184"/>
      <c r="GTO128" s="184"/>
      <c r="GTP128" s="184"/>
      <c r="GTQ128" s="184"/>
      <c r="GTR128" s="184"/>
      <c r="GTS128" s="184"/>
      <c r="GTT128" s="184"/>
      <c r="GTU128" s="184"/>
      <c r="GTV128" s="184"/>
      <c r="GTW128" s="184"/>
      <c r="GTX128" s="184"/>
      <c r="GTY128" s="184"/>
      <c r="GTZ128" s="184"/>
      <c r="GUA128" s="184"/>
      <c r="GUB128" s="184"/>
      <c r="GUC128" s="184"/>
      <c r="GUD128" s="184"/>
      <c r="GUE128" s="184"/>
      <c r="GUF128" s="184"/>
      <c r="GUG128" s="184"/>
      <c r="GUH128" s="184"/>
      <c r="GUI128" s="184"/>
      <c r="GUJ128" s="184"/>
      <c r="GUK128" s="184"/>
      <c r="GUL128" s="184"/>
      <c r="GUM128" s="184"/>
      <c r="GUN128" s="184"/>
      <c r="GUO128" s="184"/>
      <c r="GUP128" s="184"/>
      <c r="GUQ128" s="184"/>
      <c r="GUR128" s="184"/>
      <c r="GUS128" s="184"/>
      <c r="GUT128" s="184"/>
      <c r="GUU128" s="184"/>
      <c r="GUV128" s="184"/>
      <c r="GUW128" s="184"/>
      <c r="GUX128" s="184"/>
      <c r="GUY128" s="184"/>
      <c r="GUZ128" s="184"/>
      <c r="GVA128" s="184"/>
      <c r="GVB128" s="184"/>
      <c r="GVC128" s="184"/>
      <c r="GVD128" s="184"/>
      <c r="GVE128" s="184"/>
      <c r="GVF128" s="184"/>
      <c r="GVG128" s="184"/>
      <c r="GVH128" s="184"/>
      <c r="GVI128" s="184"/>
      <c r="GVJ128" s="184"/>
      <c r="GVK128" s="184"/>
      <c r="GVL128" s="184"/>
      <c r="GVM128" s="184"/>
      <c r="GVN128" s="184"/>
      <c r="GVO128" s="184"/>
      <c r="GVP128" s="184"/>
      <c r="GVQ128" s="184"/>
      <c r="GVR128" s="184"/>
      <c r="GVS128" s="184"/>
      <c r="GVT128" s="184"/>
      <c r="GVU128" s="184"/>
      <c r="GVV128" s="184"/>
      <c r="GVW128" s="184"/>
      <c r="GVX128" s="184"/>
      <c r="GVY128" s="184"/>
      <c r="GVZ128" s="184"/>
      <c r="GWA128" s="184"/>
      <c r="GWB128" s="184"/>
      <c r="GWC128" s="184"/>
      <c r="GWD128" s="184"/>
      <c r="GWE128" s="184"/>
      <c r="GWF128" s="184"/>
      <c r="GWG128" s="184"/>
      <c r="GWH128" s="184"/>
      <c r="GWI128" s="184"/>
      <c r="GWJ128" s="184"/>
      <c r="GWK128" s="184"/>
      <c r="GWL128" s="184"/>
      <c r="GWM128" s="184"/>
      <c r="GWN128" s="184"/>
      <c r="GWO128" s="184"/>
      <c r="GWP128" s="184"/>
      <c r="GWQ128" s="184"/>
      <c r="GWR128" s="184"/>
      <c r="GWS128" s="184"/>
      <c r="GWT128" s="184"/>
      <c r="GWU128" s="184"/>
      <c r="GWV128" s="184"/>
      <c r="GWW128" s="184"/>
      <c r="GWX128" s="184"/>
      <c r="GWY128" s="184"/>
      <c r="GWZ128" s="184"/>
      <c r="GXA128" s="184"/>
      <c r="GXB128" s="184"/>
      <c r="GXC128" s="184"/>
      <c r="GXD128" s="184"/>
      <c r="GXE128" s="184"/>
      <c r="GXF128" s="184"/>
      <c r="GXG128" s="184"/>
      <c r="GXH128" s="184"/>
      <c r="GXI128" s="184"/>
      <c r="GXJ128" s="184"/>
      <c r="GXK128" s="184"/>
      <c r="GXL128" s="184"/>
      <c r="GXM128" s="184"/>
      <c r="GXN128" s="184"/>
      <c r="GXO128" s="184"/>
      <c r="GXP128" s="184"/>
      <c r="GXQ128" s="184"/>
      <c r="GXR128" s="184"/>
      <c r="GXS128" s="184"/>
      <c r="GXT128" s="184"/>
      <c r="GXU128" s="184"/>
      <c r="GXV128" s="184"/>
      <c r="GXW128" s="184"/>
      <c r="GXX128" s="184"/>
      <c r="GXY128" s="184"/>
      <c r="GXZ128" s="184"/>
      <c r="GYA128" s="184"/>
      <c r="GYB128" s="184"/>
      <c r="GYC128" s="184"/>
      <c r="GYD128" s="184"/>
      <c r="GYE128" s="184"/>
      <c r="GYF128" s="184"/>
      <c r="GYG128" s="184"/>
      <c r="GYH128" s="184"/>
      <c r="GYI128" s="184"/>
      <c r="GYJ128" s="184"/>
      <c r="GYK128" s="184"/>
      <c r="GYL128" s="184"/>
      <c r="GYM128" s="184"/>
      <c r="GYN128" s="184"/>
      <c r="GYO128" s="184"/>
      <c r="GYP128" s="184"/>
      <c r="GYQ128" s="184"/>
      <c r="GYR128" s="184"/>
      <c r="GYS128" s="184"/>
      <c r="GYT128" s="184"/>
      <c r="GYU128" s="184"/>
      <c r="GYV128" s="184"/>
      <c r="GYW128" s="184"/>
      <c r="GYX128" s="184"/>
      <c r="GYY128" s="184"/>
      <c r="GYZ128" s="184"/>
      <c r="GZA128" s="184"/>
      <c r="GZB128" s="184"/>
      <c r="GZC128" s="184"/>
      <c r="GZD128" s="184"/>
      <c r="GZE128" s="184"/>
      <c r="GZF128" s="184"/>
      <c r="GZG128" s="184"/>
      <c r="GZH128" s="184"/>
      <c r="GZI128" s="184"/>
      <c r="GZJ128" s="184"/>
      <c r="GZK128" s="184"/>
      <c r="GZL128" s="184"/>
      <c r="GZM128" s="184"/>
      <c r="GZN128" s="184"/>
      <c r="GZO128" s="184"/>
      <c r="GZP128" s="184"/>
      <c r="GZQ128" s="184"/>
      <c r="GZR128" s="184"/>
      <c r="GZS128" s="184"/>
      <c r="GZT128" s="184"/>
      <c r="GZU128" s="184"/>
      <c r="GZV128" s="184"/>
      <c r="GZW128" s="184"/>
      <c r="GZX128" s="184"/>
      <c r="GZY128" s="184"/>
      <c r="GZZ128" s="184"/>
      <c r="HAA128" s="184"/>
      <c r="HAB128" s="184"/>
      <c r="HAC128" s="184"/>
      <c r="HAD128" s="184"/>
      <c r="HAE128" s="184"/>
      <c r="HAF128" s="184"/>
      <c r="HAG128" s="184"/>
      <c r="HAH128" s="184"/>
      <c r="HAI128" s="184"/>
      <c r="HAJ128" s="184"/>
      <c r="HAK128" s="184"/>
      <c r="HAL128" s="184"/>
      <c r="HAM128" s="184"/>
      <c r="HAN128" s="184"/>
      <c r="HAO128" s="184"/>
      <c r="HAP128" s="184"/>
      <c r="HAQ128" s="184"/>
      <c r="HAR128" s="184"/>
      <c r="HAS128" s="184"/>
      <c r="HAT128" s="184"/>
      <c r="HAU128" s="184"/>
      <c r="HAV128" s="184"/>
      <c r="HAW128" s="184"/>
      <c r="HAX128" s="184"/>
      <c r="HAY128" s="184"/>
      <c r="HAZ128" s="184"/>
      <c r="HBA128" s="184"/>
      <c r="HBB128" s="184"/>
      <c r="HBC128" s="184"/>
      <c r="HBD128" s="184"/>
      <c r="HBE128" s="184"/>
      <c r="HBF128" s="184"/>
      <c r="HBG128" s="184"/>
      <c r="HBH128" s="184"/>
      <c r="HBI128" s="184"/>
      <c r="HBJ128" s="184"/>
      <c r="HBK128" s="184"/>
      <c r="HBL128" s="184"/>
      <c r="HBM128" s="184"/>
      <c r="HBN128" s="184"/>
      <c r="HBO128" s="184"/>
      <c r="HBP128" s="184"/>
      <c r="HBQ128" s="184"/>
      <c r="HBR128" s="184"/>
      <c r="HBS128" s="184"/>
      <c r="HBT128" s="184"/>
      <c r="HBU128" s="184"/>
      <c r="HBV128" s="184"/>
      <c r="HBW128" s="184"/>
      <c r="HBX128" s="184"/>
      <c r="HBY128" s="184"/>
      <c r="HBZ128" s="184"/>
      <c r="HCA128" s="184"/>
      <c r="HCB128" s="184"/>
      <c r="HCC128" s="184"/>
      <c r="HCD128" s="184"/>
      <c r="HCE128" s="184"/>
      <c r="HCF128" s="184"/>
      <c r="HCG128" s="184"/>
      <c r="HCH128" s="184"/>
      <c r="HCI128" s="184"/>
      <c r="HCJ128" s="184"/>
      <c r="HCK128" s="184"/>
      <c r="HCL128" s="184"/>
      <c r="HCM128" s="184"/>
      <c r="HCN128" s="184"/>
      <c r="HCO128" s="184"/>
      <c r="HCP128" s="184"/>
      <c r="HCQ128" s="184"/>
      <c r="HCR128" s="184"/>
      <c r="HCS128" s="184"/>
      <c r="HCT128" s="184"/>
      <c r="HCU128" s="184"/>
      <c r="HCV128" s="184"/>
      <c r="HCW128" s="184"/>
      <c r="HCX128" s="184"/>
      <c r="HCY128" s="184"/>
      <c r="HCZ128" s="184"/>
      <c r="HDA128" s="184"/>
      <c r="HDB128" s="184"/>
      <c r="HDC128" s="184"/>
      <c r="HDD128" s="184"/>
      <c r="HDE128" s="184"/>
      <c r="HDF128" s="184"/>
      <c r="HDG128" s="184"/>
      <c r="HDH128" s="184"/>
      <c r="HDI128" s="184"/>
      <c r="HDJ128" s="184"/>
      <c r="HDK128" s="184"/>
      <c r="HDL128" s="184"/>
      <c r="HDM128" s="184"/>
      <c r="HDN128" s="184"/>
      <c r="HDO128" s="184"/>
      <c r="HDP128" s="184"/>
      <c r="HDQ128" s="184"/>
      <c r="HDR128" s="184"/>
      <c r="HDS128" s="184"/>
      <c r="HDT128" s="184"/>
      <c r="HDU128" s="184"/>
      <c r="HDV128" s="184"/>
      <c r="HDW128" s="184"/>
      <c r="HDX128" s="184"/>
      <c r="HDY128" s="184"/>
      <c r="HDZ128" s="184"/>
      <c r="HEA128" s="184"/>
      <c r="HEB128" s="184"/>
      <c r="HEC128" s="184"/>
      <c r="HED128" s="184"/>
      <c r="HEE128" s="184"/>
      <c r="HEF128" s="184"/>
      <c r="HEG128" s="184"/>
      <c r="HEH128" s="184"/>
      <c r="HEI128" s="184"/>
      <c r="HEJ128" s="184"/>
      <c r="HEK128" s="184"/>
      <c r="HEL128" s="184"/>
      <c r="HEM128" s="184"/>
      <c r="HEN128" s="184"/>
      <c r="HEO128" s="184"/>
      <c r="HEP128" s="184"/>
      <c r="HEQ128" s="184"/>
      <c r="HER128" s="184"/>
      <c r="HES128" s="184"/>
      <c r="HET128" s="184"/>
      <c r="HEU128" s="184"/>
      <c r="HEV128" s="184"/>
      <c r="HEW128" s="184"/>
      <c r="HEX128" s="184"/>
      <c r="HEY128" s="184"/>
      <c r="HEZ128" s="184"/>
      <c r="HFA128" s="184"/>
      <c r="HFB128" s="184"/>
      <c r="HFC128" s="184"/>
      <c r="HFD128" s="184"/>
      <c r="HFE128" s="184"/>
      <c r="HFF128" s="184"/>
      <c r="HFG128" s="184"/>
      <c r="HFH128" s="184"/>
      <c r="HFI128" s="184"/>
      <c r="HFJ128" s="184"/>
      <c r="HFK128" s="184"/>
      <c r="HFL128" s="184"/>
      <c r="HFM128" s="184"/>
      <c r="HFN128" s="184"/>
      <c r="HFO128" s="184"/>
      <c r="HFP128" s="184"/>
      <c r="HFQ128" s="184"/>
      <c r="HFR128" s="184"/>
      <c r="HFS128" s="184"/>
      <c r="HFT128" s="184"/>
      <c r="HFU128" s="184"/>
      <c r="HFV128" s="184"/>
      <c r="HFW128" s="184"/>
      <c r="HFX128" s="184"/>
      <c r="HFY128" s="184"/>
      <c r="HFZ128" s="184"/>
      <c r="HGA128" s="184"/>
      <c r="HGB128" s="184"/>
      <c r="HGC128" s="184"/>
      <c r="HGD128" s="184"/>
      <c r="HGE128" s="184"/>
      <c r="HGF128" s="184"/>
      <c r="HGG128" s="184"/>
      <c r="HGH128" s="184"/>
      <c r="HGI128" s="184"/>
      <c r="HGJ128" s="184"/>
      <c r="HGK128" s="184"/>
      <c r="HGL128" s="184"/>
      <c r="HGM128" s="184"/>
      <c r="HGN128" s="184"/>
      <c r="HGO128" s="184"/>
      <c r="HGP128" s="184"/>
      <c r="HGQ128" s="184"/>
      <c r="HGR128" s="184"/>
      <c r="HGS128" s="184"/>
      <c r="HGT128" s="184"/>
      <c r="HGU128" s="184"/>
      <c r="HGV128" s="184"/>
      <c r="HGW128" s="184"/>
      <c r="HGX128" s="184"/>
      <c r="HGY128" s="184"/>
      <c r="HGZ128" s="184"/>
      <c r="HHA128" s="184"/>
      <c r="HHB128" s="184"/>
      <c r="HHC128" s="184"/>
      <c r="HHD128" s="184"/>
      <c r="HHE128" s="184"/>
      <c r="HHF128" s="184"/>
      <c r="HHG128" s="184"/>
      <c r="HHH128" s="184"/>
      <c r="HHI128" s="184"/>
      <c r="HHJ128" s="184"/>
      <c r="HHK128" s="184"/>
      <c r="HHL128" s="184"/>
      <c r="HHM128" s="184"/>
      <c r="HHN128" s="184"/>
      <c r="HHO128" s="184"/>
      <c r="HHP128" s="184"/>
      <c r="HHQ128" s="184"/>
      <c r="HHR128" s="184"/>
      <c r="HHS128" s="184"/>
      <c r="HHT128" s="184"/>
      <c r="HHU128" s="184"/>
      <c r="HHV128" s="184"/>
      <c r="HHW128" s="184"/>
      <c r="HHX128" s="184"/>
      <c r="HHY128" s="184"/>
      <c r="HHZ128" s="184"/>
      <c r="HIA128" s="184"/>
      <c r="HIB128" s="184"/>
      <c r="HIC128" s="184"/>
      <c r="HID128" s="184"/>
      <c r="HIE128" s="184"/>
      <c r="HIF128" s="184"/>
      <c r="HIG128" s="184"/>
      <c r="HIH128" s="184"/>
      <c r="HII128" s="184"/>
      <c r="HIJ128" s="184"/>
      <c r="HIK128" s="184"/>
      <c r="HIL128" s="184"/>
      <c r="HIM128" s="184"/>
      <c r="HIN128" s="184"/>
      <c r="HIO128" s="184"/>
      <c r="HIP128" s="184"/>
      <c r="HIQ128" s="184"/>
      <c r="HIR128" s="184"/>
      <c r="HIS128" s="184"/>
      <c r="HIT128" s="184"/>
      <c r="HIU128" s="184"/>
      <c r="HIV128" s="184"/>
      <c r="HIW128" s="184"/>
      <c r="HIX128" s="184"/>
      <c r="HIY128" s="184"/>
      <c r="HIZ128" s="184"/>
      <c r="HJA128" s="184"/>
      <c r="HJB128" s="184"/>
      <c r="HJC128" s="184"/>
      <c r="HJD128" s="184"/>
      <c r="HJE128" s="184"/>
      <c r="HJF128" s="184"/>
      <c r="HJG128" s="184"/>
      <c r="HJH128" s="184"/>
      <c r="HJI128" s="184"/>
      <c r="HJJ128" s="184"/>
      <c r="HJK128" s="184"/>
      <c r="HJL128" s="184"/>
      <c r="HJM128" s="184"/>
      <c r="HJN128" s="184"/>
      <c r="HJO128" s="184"/>
      <c r="HJP128" s="184"/>
      <c r="HJQ128" s="184"/>
      <c r="HJR128" s="184"/>
      <c r="HJS128" s="184"/>
      <c r="HJT128" s="184"/>
      <c r="HJU128" s="184"/>
      <c r="HJV128" s="184"/>
      <c r="HJW128" s="184"/>
      <c r="HJX128" s="184"/>
      <c r="HJY128" s="184"/>
      <c r="HJZ128" s="184"/>
      <c r="HKA128" s="184"/>
      <c r="HKB128" s="184"/>
      <c r="HKC128" s="184"/>
      <c r="HKD128" s="184"/>
      <c r="HKE128" s="184"/>
      <c r="HKF128" s="184"/>
      <c r="HKG128" s="184"/>
      <c r="HKH128" s="184"/>
      <c r="HKI128" s="184"/>
      <c r="HKJ128" s="184"/>
      <c r="HKK128" s="184"/>
      <c r="HKL128" s="184"/>
      <c r="HKM128" s="184"/>
      <c r="HKN128" s="184"/>
      <c r="HKO128" s="184"/>
      <c r="HKP128" s="184"/>
      <c r="HKQ128" s="184"/>
      <c r="HKR128" s="184"/>
      <c r="HKS128" s="184"/>
      <c r="HKT128" s="184"/>
      <c r="HKU128" s="184"/>
      <c r="HKV128" s="184"/>
      <c r="HKW128" s="184"/>
      <c r="HKX128" s="184"/>
      <c r="HKY128" s="184"/>
      <c r="HKZ128" s="184"/>
      <c r="HLA128" s="184"/>
      <c r="HLB128" s="184"/>
      <c r="HLC128" s="184"/>
      <c r="HLD128" s="184"/>
      <c r="HLE128" s="184"/>
      <c r="HLF128" s="184"/>
      <c r="HLG128" s="184"/>
      <c r="HLH128" s="184"/>
      <c r="HLI128" s="184"/>
      <c r="HLJ128" s="184"/>
      <c r="HLK128" s="184"/>
      <c r="HLL128" s="184"/>
      <c r="HLM128" s="184"/>
      <c r="HLN128" s="184"/>
      <c r="HLO128" s="184"/>
      <c r="HLP128" s="184"/>
      <c r="HLQ128" s="184"/>
      <c r="HLR128" s="184"/>
      <c r="HLS128" s="184"/>
      <c r="HLT128" s="184"/>
      <c r="HLU128" s="184"/>
      <c r="HLV128" s="184"/>
      <c r="HLW128" s="184"/>
      <c r="HLX128" s="184"/>
      <c r="HLY128" s="184"/>
      <c r="HLZ128" s="184"/>
      <c r="HMA128" s="184"/>
      <c r="HMB128" s="184"/>
      <c r="HMC128" s="184"/>
      <c r="HMD128" s="184"/>
      <c r="HME128" s="184"/>
      <c r="HMF128" s="184"/>
      <c r="HMG128" s="184"/>
      <c r="HMH128" s="184"/>
      <c r="HMI128" s="184"/>
      <c r="HMJ128" s="184"/>
      <c r="HMK128" s="184"/>
      <c r="HML128" s="184"/>
      <c r="HMM128" s="184"/>
      <c r="HMN128" s="184"/>
      <c r="HMO128" s="184"/>
      <c r="HMP128" s="184"/>
      <c r="HMQ128" s="184"/>
      <c r="HMR128" s="184"/>
      <c r="HMS128" s="184"/>
      <c r="HMT128" s="184"/>
      <c r="HMU128" s="184"/>
      <c r="HMV128" s="184"/>
      <c r="HMW128" s="184"/>
      <c r="HMX128" s="184"/>
      <c r="HMY128" s="184"/>
      <c r="HMZ128" s="184"/>
      <c r="HNA128" s="184"/>
      <c r="HNB128" s="184"/>
      <c r="HNC128" s="184"/>
      <c r="HND128" s="184"/>
      <c r="HNE128" s="184"/>
      <c r="HNF128" s="184"/>
      <c r="HNG128" s="184"/>
      <c r="HNH128" s="184"/>
      <c r="HNI128" s="184"/>
      <c r="HNJ128" s="184"/>
      <c r="HNK128" s="184"/>
      <c r="HNL128" s="184"/>
      <c r="HNM128" s="184"/>
      <c r="HNN128" s="184"/>
      <c r="HNO128" s="184"/>
      <c r="HNP128" s="184"/>
      <c r="HNQ128" s="184"/>
      <c r="HNR128" s="184"/>
      <c r="HNS128" s="184"/>
      <c r="HNT128" s="184"/>
      <c r="HNU128" s="184"/>
      <c r="HNV128" s="184"/>
      <c r="HNW128" s="184"/>
      <c r="HNX128" s="184"/>
      <c r="HNY128" s="184"/>
      <c r="HNZ128" s="184"/>
      <c r="HOA128" s="184"/>
      <c r="HOB128" s="184"/>
      <c r="HOC128" s="184"/>
      <c r="HOD128" s="184"/>
      <c r="HOE128" s="184"/>
      <c r="HOF128" s="184"/>
      <c r="HOG128" s="184"/>
      <c r="HOH128" s="184"/>
      <c r="HOI128" s="184"/>
      <c r="HOJ128" s="184"/>
      <c r="HOK128" s="184"/>
      <c r="HOL128" s="184"/>
      <c r="HOM128" s="184"/>
      <c r="HON128" s="184"/>
      <c r="HOO128" s="184"/>
      <c r="HOP128" s="184"/>
      <c r="HOQ128" s="184"/>
      <c r="HOR128" s="184"/>
      <c r="HOS128" s="184"/>
      <c r="HOT128" s="184"/>
      <c r="HOU128" s="184"/>
      <c r="HOV128" s="184"/>
      <c r="HOW128" s="184"/>
      <c r="HOX128" s="184"/>
      <c r="HOY128" s="184"/>
      <c r="HOZ128" s="184"/>
      <c r="HPA128" s="184"/>
      <c r="HPB128" s="184"/>
      <c r="HPC128" s="184"/>
      <c r="HPD128" s="184"/>
      <c r="HPE128" s="184"/>
      <c r="HPF128" s="184"/>
      <c r="HPG128" s="184"/>
      <c r="HPH128" s="184"/>
      <c r="HPI128" s="184"/>
      <c r="HPJ128" s="184"/>
      <c r="HPK128" s="184"/>
      <c r="HPL128" s="184"/>
      <c r="HPM128" s="184"/>
      <c r="HPN128" s="184"/>
      <c r="HPO128" s="184"/>
      <c r="HPP128" s="184"/>
      <c r="HPQ128" s="184"/>
      <c r="HPR128" s="184"/>
      <c r="HPS128" s="184"/>
      <c r="HPT128" s="184"/>
      <c r="HPU128" s="184"/>
      <c r="HPV128" s="184"/>
      <c r="HPW128" s="184"/>
      <c r="HPX128" s="184"/>
      <c r="HPY128" s="184"/>
      <c r="HPZ128" s="184"/>
      <c r="HQA128" s="184"/>
      <c r="HQB128" s="184"/>
      <c r="HQC128" s="184"/>
      <c r="HQD128" s="184"/>
      <c r="HQE128" s="184"/>
      <c r="HQF128" s="184"/>
      <c r="HQG128" s="184"/>
      <c r="HQH128" s="184"/>
      <c r="HQI128" s="184"/>
      <c r="HQJ128" s="184"/>
      <c r="HQK128" s="184"/>
      <c r="HQL128" s="184"/>
      <c r="HQM128" s="184"/>
      <c r="HQN128" s="184"/>
      <c r="HQO128" s="184"/>
      <c r="HQP128" s="184"/>
      <c r="HQQ128" s="184"/>
      <c r="HQR128" s="184"/>
      <c r="HQS128" s="184"/>
      <c r="HQT128" s="184"/>
      <c r="HQU128" s="184"/>
      <c r="HQV128" s="184"/>
      <c r="HQW128" s="184"/>
      <c r="HQX128" s="184"/>
      <c r="HQY128" s="184"/>
      <c r="HQZ128" s="184"/>
      <c r="HRA128" s="184"/>
      <c r="HRB128" s="184"/>
      <c r="HRC128" s="184"/>
      <c r="HRD128" s="184"/>
      <c r="HRE128" s="184"/>
      <c r="HRF128" s="184"/>
      <c r="HRG128" s="184"/>
      <c r="HRH128" s="184"/>
      <c r="HRI128" s="184"/>
      <c r="HRJ128" s="184"/>
      <c r="HRK128" s="184"/>
      <c r="HRL128" s="184"/>
      <c r="HRM128" s="184"/>
      <c r="HRN128" s="184"/>
      <c r="HRO128" s="184"/>
      <c r="HRP128" s="184"/>
      <c r="HRQ128" s="184"/>
      <c r="HRR128" s="184"/>
      <c r="HRS128" s="184"/>
      <c r="HRT128" s="184"/>
      <c r="HRU128" s="184"/>
      <c r="HRV128" s="184"/>
      <c r="HRW128" s="184"/>
      <c r="HRX128" s="184"/>
      <c r="HRY128" s="184"/>
      <c r="HRZ128" s="184"/>
      <c r="HSA128" s="184"/>
      <c r="HSB128" s="184"/>
      <c r="HSC128" s="184"/>
      <c r="HSD128" s="184"/>
      <c r="HSE128" s="184"/>
      <c r="HSF128" s="184"/>
      <c r="HSG128" s="184"/>
      <c r="HSH128" s="184"/>
      <c r="HSI128" s="184"/>
      <c r="HSJ128" s="184"/>
      <c r="HSK128" s="184"/>
      <c r="HSL128" s="184"/>
      <c r="HSM128" s="184"/>
      <c r="HSN128" s="184"/>
      <c r="HSO128" s="184"/>
      <c r="HSP128" s="184"/>
      <c r="HSQ128" s="184"/>
      <c r="HSR128" s="184"/>
      <c r="HSS128" s="184"/>
      <c r="HST128" s="184"/>
      <c r="HSU128" s="184"/>
      <c r="HSV128" s="184"/>
      <c r="HSW128" s="184"/>
      <c r="HSX128" s="184"/>
      <c r="HSY128" s="184"/>
      <c r="HSZ128" s="184"/>
      <c r="HTA128" s="184"/>
      <c r="HTB128" s="184"/>
      <c r="HTC128" s="184"/>
      <c r="HTD128" s="184"/>
      <c r="HTE128" s="184"/>
      <c r="HTF128" s="184"/>
      <c r="HTG128" s="184"/>
      <c r="HTH128" s="184"/>
      <c r="HTI128" s="184"/>
      <c r="HTJ128" s="184"/>
      <c r="HTK128" s="184"/>
      <c r="HTL128" s="184"/>
      <c r="HTM128" s="184"/>
      <c r="HTN128" s="184"/>
      <c r="HTO128" s="184"/>
      <c r="HTP128" s="184"/>
      <c r="HTQ128" s="184"/>
      <c r="HTR128" s="184"/>
      <c r="HTS128" s="184"/>
      <c r="HTT128" s="184"/>
      <c r="HTU128" s="184"/>
      <c r="HTV128" s="184"/>
      <c r="HTW128" s="184"/>
      <c r="HTX128" s="184"/>
      <c r="HTY128" s="184"/>
      <c r="HTZ128" s="184"/>
      <c r="HUA128" s="184"/>
      <c r="HUB128" s="184"/>
      <c r="HUC128" s="184"/>
      <c r="HUD128" s="184"/>
      <c r="HUE128" s="184"/>
      <c r="HUF128" s="184"/>
      <c r="HUG128" s="184"/>
      <c r="HUH128" s="184"/>
      <c r="HUI128" s="184"/>
      <c r="HUJ128" s="184"/>
      <c r="HUK128" s="184"/>
      <c r="HUL128" s="184"/>
      <c r="HUM128" s="184"/>
      <c r="HUN128" s="184"/>
      <c r="HUO128" s="184"/>
      <c r="HUP128" s="184"/>
      <c r="HUQ128" s="184"/>
      <c r="HUR128" s="184"/>
      <c r="HUS128" s="184"/>
      <c r="HUT128" s="184"/>
      <c r="HUU128" s="184"/>
      <c r="HUV128" s="184"/>
      <c r="HUW128" s="184"/>
      <c r="HUX128" s="184"/>
      <c r="HUY128" s="184"/>
      <c r="HUZ128" s="184"/>
      <c r="HVA128" s="184"/>
      <c r="HVB128" s="184"/>
      <c r="HVC128" s="184"/>
      <c r="HVD128" s="184"/>
      <c r="HVE128" s="184"/>
      <c r="HVF128" s="184"/>
      <c r="HVG128" s="184"/>
      <c r="HVH128" s="184"/>
      <c r="HVI128" s="184"/>
      <c r="HVJ128" s="184"/>
      <c r="HVK128" s="184"/>
      <c r="HVL128" s="184"/>
      <c r="HVM128" s="184"/>
      <c r="HVN128" s="184"/>
      <c r="HVO128" s="184"/>
      <c r="HVP128" s="184"/>
      <c r="HVQ128" s="184"/>
      <c r="HVR128" s="184"/>
      <c r="HVS128" s="184"/>
      <c r="HVT128" s="184"/>
      <c r="HVU128" s="184"/>
      <c r="HVV128" s="184"/>
      <c r="HVW128" s="184"/>
      <c r="HVX128" s="184"/>
      <c r="HVY128" s="184"/>
      <c r="HVZ128" s="184"/>
      <c r="HWA128" s="184"/>
      <c r="HWB128" s="184"/>
      <c r="HWC128" s="184"/>
      <c r="HWD128" s="184"/>
      <c r="HWE128" s="184"/>
      <c r="HWF128" s="184"/>
      <c r="HWG128" s="184"/>
      <c r="HWH128" s="184"/>
      <c r="HWI128" s="184"/>
      <c r="HWJ128" s="184"/>
      <c r="HWK128" s="184"/>
      <c r="HWL128" s="184"/>
      <c r="HWM128" s="184"/>
      <c r="HWN128" s="184"/>
      <c r="HWO128" s="184"/>
      <c r="HWP128" s="184"/>
      <c r="HWQ128" s="184"/>
      <c r="HWR128" s="184"/>
      <c r="HWS128" s="184"/>
      <c r="HWT128" s="184"/>
      <c r="HWU128" s="184"/>
      <c r="HWV128" s="184"/>
      <c r="HWW128" s="184"/>
      <c r="HWX128" s="184"/>
      <c r="HWY128" s="184"/>
      <c r="HWZ128" s="184"/>
      <c r="HXA128" s="184"/>
      <c r="HXB128" s="184"/>
      <c r="HXC128" s="184"/>
      <c r="HXD128" s="184"/>
      <c r="HXE128" s="184"/>
      <c r="HXF128" s="184"/>
      <c r="HXG128" s="184"/>
      <c r="HXH128" s="184"/>
      <c r="HXI128" s="184"/>
      <c r="HXJ128" s="184"/>
      <c r="HXK128" s="184"/>
      <c r="HXL128" s="184"/>
      <c r="HXM128" s="184"/>
      <c r="HXN128" s="184"/>
      <c r="HXO128" s="184"/>
      <c r="HXP128" s="184"/>
      <c r="HXQ128" s="184"/>
      <c r="HXR128" s="184"/>
      <c r="HXS128" s="184"/>
      <c r="HXT128" s="184"/>
      <c r="HXU128" s="184"/>
      <c r="HXV128" s="184"/>
      <c r="HXW128" s="184"/>
      <c r="HXX128" s="184"/>
      <c r="HXY128" s="184"/>
      <c r="HXZ128" s="184"/>
      <c r="HYA128" s="184"/>
      <c r="HYB128" s="184"/>
      <c r="HYC128" s="184"/>
      <c r="HYD128" s="184"/>
      <c r="HYE128" s="184"/>
      <c r="HYF128" s="184"/>
      <c r="HYG128" s="184"/>
      <c r="HYH128" s="184"/>
      <c r="HYI128" s="184"/>
      <c r="HYJ128" s="184"/>
      <c r="HYK128" s="184"/>
      <c r="HYL128" s="184"/>
      <c r="HYM128" s="184"/>
      <c r="HYN128" s="184"/>
      <c r="HYO128" s="184"/>
      <c r="HYP128" s="184"/>
      <c r="HYQ128" s="184"/>
      <c r="HYR128" s="184"/>
      <c r="HYS128" s="184"/>
      <c r="HYT128" s="184"/>
      <c r="HYU128" s="184"/>
      <c r="HYV128" s="184"/>
      <c r="HYW128" s="184"/>
      <c r="HYX128" s="184"/>
      <c r="HYY128" s="184"/>
      <c r="HYZ128" s="184"/>
      <c r="HZA128" s="184"/>
      <c r="HZB128" s="184"/>
      <c r="HZC128" s="184"/>
      <c r="HZD128" s="184"/>
      <c r="HZE128" s="184"/>
      <c r="HZF128" s="184"/>
      <c r="HZG128" s="184"/>
      <c r="HZH128" s="184"/>
      <c r="HZI128" s="184"/>
      <c r="HZJ128" s="184"/>
      <c r="HZK128" s="184"/>
      <c r="HZL128" s="184"/>
      <c r="HZM128" s="184"/>
      <c r="HZN128" s="184"/>
      <c r="HZO128" s="184"/>
      <c r="HZP128" s="184"/>
      <c r="HZQ128" s="184"/>
      <c r="HZR128" s="184"/>
      <c r="HZS128" s="184"/>
      <c r="HZT128" s="184"/>
      <c r="HZU128" s="184"/>
      <c r="HZV128" s="184"/>
      <c r="HZW128" s="184"/>
      <c r="HZX128" s="184"/>
      <c r="HZY128" s="184"/>
      <c r="HZZ128" s="184"/>
      <c r="IAA128" s="184"/>
      <c r="IAB128" s="184"/>
      <c r="IAC128" s="184"/>
      <c r="IAD128" s="184"/>
      <c r="IAE128" s="184"/>
      <c r="IAF128" s="184"/>
      <c r="IAG128" s="184"/>
      <c r="IAH128" s="184"/>
      <c r="IAI128" s="184"/>
      <c r="IAJ128" s="184"/>
      <c r="IAK128" s="184"/>
      <c r="IAL128" s="184"/>
      <c r="IAM128" s="184"/>
      <c r="IAN128" s="184"/>
      <c r="IAO128" s="184"/>
      <c r="IAP128" s="184"/>
      <c r="IAQ128" s="184"/>
      <c r="IAR128" s="184"/>
      <c r="IAS128" s="184"/>
      <c r="IAT128" s="184"/>
      <c r="IAU128" s="184"/>
      <c r="IAV128" s="184"/>
      <c r="IAW128" s="184"/>
      <c r="IAX128" s="184"/>
      <c r="IAY128" s="184"/>
      <c r="IAZ128" s="184"/>
      <c r="IBA128" s="184"/>
      <c r="IBB128" s="184"/>
      <c r="IBC128" s="184"/>
      <c r="IBD128" s="184"/>
      <c r="IBE128" s="184"/>
      <c r="IBF128" s="184"/>
      <c r="IBG128" s="184"/>
      <c r="IBH128" s="184"/>
      <c r="IBI128" s="184"/>
      <c r="IBJ128" s="184"/>
      <c r="IBK128" s="184"/>
      <c r="IBL128" s="184"/>
      <c r="IBM128" s="184"/>
      <c r="IBN128" s="184"/>
      <c r="IBO128" s="184"/>
      <c r="IBP128" s="184"/>
      <c r="IBQ128" s="184"/>
      <c r="IBR128" s="184"/>
      <c r="IBS128" s="184"/>
      <c r="IBT128" s="184"/>
      <c r="IBU128" s="184"/>
      <c r="IBV128" s="184"/>
      <c r="IBW128" s="184"/>
      <c r="IBX128" s="184"/>
      <c r="IBY128" s="184"/>
      <c r="IBZ128" s="184"/>
      <c r="ICA128" s="184"/>
      <c r="ICB128" s="184"/>
      <c r="ICC128" s="184"/>
      <c r="ICD128" s="184"/>
      <c r="ICE128" s="184"/>
      <c r="ICF128" s="184"/>
      <c r="ICG128" s="184"/>
      <c r="ICH128" s="184"/>
      <c r="ICI128" s="184"/>
      <c r="ICJ128" s="184"/>
      <c r="ICK128" s="184"/>
      <c r="ICL128" s="184"/>
      <c r="ICM128" s="184"/>
      <c r="ICN128" s="184"/>
      <c r="ICO128" s="184"/>
      <c r="ICP128" s="184"/>
      <c r="ICQ128" s="184"/>
      <c r="ICR128" s="184"/>
      <c r="ICS128" s="184"/>
      <c r="ICT128" s="184"/>
      <c r="ICU128" s="184"/>
      <c r="ICV128" s="184"/>
      <c r="ICW128" s="184"/>
      <c r="ICX128" s="184"/>
      <c r="ICY128" s="184"/>
      <c r="ICZ128" s="184"/>
      <c r="IDA128" s="184"/>
      <c r="IDB128" s="184"/>
      <c r="IDC128" s="184"/>
      <c r="IDD128" s="184"/>
      <c r="IDE128" s="184"/>
      <c r="IDF128" s="184"/>
      <c r="IDG128" s="184"/>
      <c r="IDH128" s="184"/>
      <c r="IDI128" s="184"/>
      <c r="IDJ128" s="184"/>
      <c r="IDK128" s="184"/>
      <c r="IDL128" s="184"/>
      <c r="IDM128" s="184"/>
      <c r="IDN128" s="184"/>
      <c r="IDO128" s="184"/>
      <c r="IDP128" s="184"/>
      <c r="IDQ128" s="184"/>
      <c r="IDR128" s="184"/>
      <c r="IDS128" s="184"/>
      <c r="IDT128" s="184"/>
      <c r="IDU128" s="184"/>
      <c r="IDV128" s="184"/>
      <c r="IDW128" s="184"/>
      <c r="IDX128" s="184"/>
      <c r="IDY128" s="184"/>
      <c r="IDZ128" s="184"/>
      <c r="IEA128" s="184"/>
      <c r="IEB128" s="184"/>
      <c r="IEC128" s="184"/>
      <c r="IED128" s="184"/>
      <c r="IEE128" s="184"/>
      <c r="IEF128" s="184"/>
      <c r="IEG128" s="184"/>
      <c r="IEH128" s="184"/>
      <c r="IEI128" s="184"/>
      <c r="IEJ128" s="184"/>
      <c r="IEK128" s="184"/>
      <c r="IEL128" s="184"/>
      <c r="IEM128" s="184"/>
      <c r="IEN128" s="184"/>
      <c r="IEO128" s="184"/>
      <c r="IEP128" s="184"/>
      <c r="IEQ128" s="184"/>
      <c r="IER128" s="184"/>
      <c r="IES128" s="184"/>
      <c r="IET128" s="184"/>
      <c r="IEU128" s="184"/>
      <c r="IEV128" s="184"/>
      <c r="IEW128" s="184"/>
      <c r="IEX128" s="184"/>
      <c r="IEY128" s="184"/>
      <c r="IEZ128" s="184"/>
      <c r="IFA128" s="184"/>
      <c r="IFB128" s="184"/>
      <c r="IFC128" s="184"/>
      <c r="IFD128" s="184"/>
      <c r="IFE128" s="184"/>
      <c r="IFF128" s="184"/>
      <c r="IFG128" s="184"/>
      <c r="IFH128" s="184"/>
      <c r="IFI128" s="184"/>
      <c r="IFJ128" s="184"/>
      <c r="IFK128" s="184"/>
      <c r="IFL128" s="184"/>
      <c r="IFM128" s="184"/>
      <c r="IFN128" s="184"/>
      <c r="IFO128" s="184"/>
      <c r="IFP128" s="184"/>
      <c r="IFQ128" s="184"/>
      <c r="IFR128" s="184"/>
      <c r="IFS128" s="184"/>
      <c r="IFT128" s="184"/>
      <c r="IFU128" s="184"/>
      <c r="IFV128" s="184"/>
      <c r="IFW128" s="184"/>
      <c r="IFX128" s="184"/>
      <c r="IFY128" s="184"/>
      <c r="IFZ128" s="184"/>
      <c r="IGA128" s="184"/>
      <c r="IGB128" s="184"/>
      <c r="IGC128" s="184"/>
      <c r="IGD128" s="184"/>
      <c r="IGE128" s="184"/>
      <c r="IGF128" s="184"/>
      <c r="IGG128" s="184"/>
      <c r="IGH128" s="184"/>
      <c r="IGI128" s="184"/>
      <c r="IGJ128" s="184"/>
      <c r="IGK128" s="184"/>
      <c r="IGL128" s="184"/>
      <c r="IGM128" s="184"/>
      <c r="IGN128" s="184"/>
      <c r="IGO128" s="184"/>
      <c r="IGP128" s="184"/>
      <c r="IGQ128" s="184"/>
      <c r="IGR128" s="184"/>
      <c r="IGS128" s="184"/>
      <c r="IGT128" s="184"/>
      <c r="IGU128" s="184"/>
      <c r="IGV128" s="184"/>
      <c r="IGW128" s="184"/>
      <c r="IGX128" s="184"/>
      <c r="IGY128" s="184"/>
      <c r="IGZ128" s="184"/>
      <c r="IHA128" s="184"/>
      <c r="IHB128" s="184"/>
      <c r="IHC128" s="184"/>
      <c r="IHD128" s="184"/>
      <c r="IHE128" s="184"/>
      <c r="IHF128" s="184"/>
      <c r="IHG128" s="184"/>
      <c r="IHH128" s="184"/>
      <c r="IHI128" s="184"/>
      <c r="IHJ128" s="184"/>
      <c r="IHK128" s="184"/>
      <c r="IHL128" s="184"/>
      <c r="IHM128" s="184"/>
      <c r="IHN128" s="184"/>
      <c r="IHO128" s="184"/>
      <c r="IHP128" s="184"/>
      <c r="IHQ128" s="184"/>
      <c r="IHR128" s="184"/>
      <c r="IHS128" s="184"/>
      <c r="IHT128" s="184"/>
      <c r="IHU128" s="184"/>
      <c r="IHV128" s="184"/>
      <c r="IHW128" s="184"/>
      <c r="IHX128" s="184"/>
      <c r="IHY128" s="184"/>
      <c r="IHZ128" s="184"/>
      <c r="IIA128" s="184"/>
      <c r="IIB128" s="184"/>
      <c r="IIC128" s="184"/>
      <c r="IID128" s="184"/>
      <c r="IIE128" s="184"/>
      <c r="IIF128" s="184"/>
      <c r="IIG128" s="184"/>
      <c r="IIH128" s="184"/>
      <c r="III128" s="184"/>
      <c r="IIJ128" s="184"/>
      <c r="IIK128" s="184"/>
      <c r="IIL128" s="184"/>
      <c r="IIM128" s="184"/>
      <c r="IIN128" s="184"/>
      <c r="IIO128" s="184"/>
      <c r="IIP128" s="184"/>
      <c r="IIQ128" s="184"/>
      <c r="IIR128" s="184"/>
      <c r="IIS128" s="184"/>
      <c r="IIT128" s="184"/>
      <c r="IIU128" s="184"/>
      <c r="IIV128" s="184"/>
      <c r="IIW128" s="184"/>
      <c r="IIX128" s="184"/>
      <c r="IIY128" s="184"/>
      <c r="IIZ128" s="184"/>
      <c r="IJA128" s="184"/>
      <c r="IJB128" s="184"/>
      <c r="IJC128" s="184"/>
      <c r="IJD128" s="184"/>
      <c r="IJE128" s="184"/>
      <c r="IJF128" s="184"/>
      <c r="IJG128" s="184"/>
      <c r="IJH128" s="184"/>
      <c r="IJI128" s="184"/>
      <c r="IJJ128" s="184"/>
      <c r="IJK128" s="184"/>
      <c r="IJL128" s="184"/>
      <c r="IJM128" s="184"/>
      <c r="IJN128" s="184"/>
      <c r="IJO128" s="184"/>
      <c r="IJP128" s="184"/>
      <c r="IJQ128" s="184"/>
      <c r="IJR128" s="184"/>
      <c r="IJS128" s="184"/>
      <c r="IJT128" s="184"/>
      <c r="IJU128" s="184"/>
      <c r="IJV128" s="184"/>
      <c r="IJW128" s="184"/>
      <c r="IJX128" s="184"/>
      <c r="IJY128" s="184"/>
      <c r="IJZ128" s="184"/>
      <c r="IKA128" s="184"/>
      <c r="IKB128" s="184"/>
      <c r="IKC128" s="184"/>
      <c r="IKD128" s="184"/>
      <c r="IKE128" s="184"/>
      <c r="IKF128" s="184"/>
      <c r="IKG128" s="184"/>
      <c r="IKH128" s="184"/>
      <c r="IKI128" s="184"/>
      <c r="IKJ128" s="184"/>
      <c r="IKK128" s="184"/>
      <c r="IKL128" s="184"/>
      <c r="IKM128" s="184"/>
      <c r="IKN128" s="184"/>
      <c r="IKO128" s="184"/>
      <c r="IKP128" s="184"/>
      <c r="IKQ128" s="184"/>
      <c r="IKR128" s="184"/>
      <c r="IKS128" s="184"/>
      <c r="IKT128" s="184"/>
      <c r="IKU128" s="184"/>
      <c r="IKV128" s="184"/>
      <c r="IKW128" s="184"/>
      <c r="IKX128" s="184"/>
      <c r="IKY128" s="184"/>
      <c r="IKZ128" s="184"/>
      <c r="ILA128" s="184"/>
      <c r="ILB128" s="184"/>
      <c r="ILC128" s="184"/>
      <c r="ILD128" s="184"/>
      <c r="ILE128" s="184"/>
      <c r="ILF128" s="184"/>
      <c r="ILG128" s="184"/>
      <c r="ILH128" s="184"/>
      <c r="ILI128" s="184"/>
      <c r="ILJ128" s="184"/>
      <c r="ILK128" s="184"/>
      <c r="ILL128" s="184"/>
      <c r="ILM128" s="184"/>
      <c r="ILN128" s="184"/>
      <c r="ILO128" s="184"/>
      <c r="ILP128" s="184"/>
      <c r="ILQ128" s="184"/>
      <c r="ILR128" s="184"/>
      <c r="ILS128" s="184"/>
      <c r="ILT128" s="184"/>
      <c r="ILU128" s="184"/>
      <c r="ILV128" s="184"/>
      <c r="ILW128" s="184"/>
      <c r="ILX128" s="184"/>
      <c r="ILY128" s="184"/>
      <c r="ILZ128" s="184"/>
      <c r="IMA128" s="184"/>
      <c r="IMB128" s="184"/>
      <c r="IMC128" s="184"/>
      <c r="IMD128" s="184"/>
      <c r="IME128" s="184"/>
      <c r="IMF128" s="184"/>
      <c r="IMG128" s="184"/>
      <c r="IMH128" s="184"/>
      <c r="IMI128" s="184"/>
      <c r="IMJ128" s="184"/>
      <c r="IMK128" s="184"/>
      <c r="IML128" s="184"/>
      <c r="IMM128" s="184"/>
      <c r="IMN128" s="184"/>
      <c r="IMO128" s="184"/>
      <c r="IMP128" s="184"/>
      <c r="IMQ128" s="184"/>
      <c r="IMR128" s="184"/>
      <c r="IMS128" s="184"/>
      <c r="IMT128" s="184"/>
      <c r="IMU128" s="184"/>
      <c r="IMV128" s="184"/>
      <c r="IMW128" s="184"/>
      <c r="IMX128" s="184"/>
      <c r="IMY128" s="184"/>
      <c r="IMZ128" s="184"/>
      <c r="INA128" s="184"/>
      <c r="INB128" s="184"/>
      <c r="INC128" s="184"/>
      <c r="IND128" s="184"/>
      <c r="INE128" s="184"/>
      <c r="INF128" s="184"/>
      <c r="ING128" s="184"/>
      <c r="INH128" s="184"/>
      <c r="INI128" s="184"/>
      <c r="INJ128" s="184"/>
      <c r="INK128" s="184"/>
      <c r="INL128" s="184"/>
      <c r="INM128" s="184"/>
      <c r="INN128" s="184"/>
      <c r="INO128" s="184"/>
      <c r="INP128" s="184"/>
      <c r="INQ128" s="184"/>
      <c r="INR128" s="184"/>
      <c r="INS128" s="184"/>
      <c r="INT128" s="184"/>
      <c r="INU128" s="184"/>
      <c r="INV128" s="184"/>
      <c r="INW128" s="184"/>
      <c r="INX128" s="184"/>
      <c r="INY128" s="184"/>
      <c r="INZ128" s="184"/>
      <c r="IOA128" s="184"/>
      <c r="IOB128" s="184"/>
      <c r="IOC128" s="184"/>
      <c r="IOD128" s="184"/>
      <c r="IOE128" s="184"/>
      <c r="IOF128" s="184"/>
      <c r="IOG128" s="184"/>
      <c r="IOH128" s="184"/>
      <c r="IOI128" s="184"/>
      <c r="IOJ128" s="184"/>
      <c r="IOK128" s="184"/>
      <c r="IOL128" s="184"/>
      <c r="IOM128" s="184"/>
      <c r="ION128" s="184"/>
      <c r="IOO128" s="184"/>
      <c r="IOP128" s="184"/>
      <c r="IOQ128" s="184"/>
      <c r="IOR128" s="184"/>
      <c r="IOS128" s="184"/>
      <c r="IOT128" s="184"/>
      <c r="IOU128" s="184"/>
      <c r="IOV128" s="184"/>
      <c r="IOW128" s="184"/>
      <c r="IOX128" s="184"/>
      <c r="IOY128" s="184"/>
      <c r="IOZ128" s="184"/>
      <c r="IPA128" s="184"/>
      <c r="IPB128" s="184"/>
      <c r="IPC128" s="184"/>
      <c r="IPD128" s="184"/>
      <c r="IPE128" s="184"/>
      <c r="IPF128" s="184"/>
      <c r="IPG128" s="184"/>
      <c r="IPH128" s="184"/>
      <c r="IPI128" s="184"/>
      <c r="IPJ128" s="184"/>
      <c r="IPK128" s="184"/>
      <c r="IPL128" s="184"/>
      <c r="IPM128" s="184"/>
      <c r="IPN128" s="184"/>
      <c r="IPO128" s="184"/>
      <c r="IPP128" s="184"/>
      <c r="IPQ128" s="184"/>
      <c r="IPR128" s="184"/>
      <c r="IPS128" s="184"/>
      <c r="IPT128" s="184"/>
      <c r="IPU128" s="184"/>
      <c r="IPV128" s="184"/>
      <c r="IPW128" s="184"/>
      <c r="IPX128" s="184"/>
      <c r="IPY128" s="184"/>
      <c r="IPZ128" s="184"/>
      <c r="IQA128" s="184"/>
      <c r="IQB128" s="184"/>
      <c r="IQC128" s="184"/>
      <c r="IQD128" s="184"/>
      <c r="IQE128" s="184"/>
      <c r="IQF128" s="184"/>
      <c r="IQG128" s="184"/>
      <c r="IQH128" s="184"/>
      <c r="IQI128" s="184"/>
      <c r="IQJ128" s="184"/>
      <c r="IQK128" s="184"/>
      <c r="IQL128" s="184"/>
      <c r="IQM128" s="184"/>
      <c r="IQN128" s="184"/>
      <c r="IQO128" s="184"/>
      <c r="IQP128" s="184"/>
      <c r="IQQ128" s="184"/>
      <c r="IQR128" s="184"/>
      <c r="IQS128" s="184"/>
      <c r="IQT128" s="184"/>
      <c r="IQU128" s="184"/>
      <c r="IQV128" s="184"/>
      <c r="IQW128" s="184"/>
      <c r="IQX128" s="184"/>
      <c r="IQY128" s="184"/>
      <c r="IQZ128" s="184"/>
      <c r="IRA128" s="184"/>
      <c r="IRB128" s="184"/>
      <c r="IRC128" s="184"/>
      <c r="IRD128" s="184"/>
      <c r="IRE128" s="184"/>
      <c r="IRF128" s="184"/>
      <c r="IRG128" s="184"/>
      <c r="IRH128" s="184"/>
      <c r="IRI128" s="184"/>
      <c r="IRJ128" s="184"/>
      <c r="IRK128" s="184"/>
      <c r="IRL128" s="184"/>
      <c r="IRM128" s="184"/>
      <c r="IRN128" s="184"/>
      <c r="IRO128" s="184"/>
      <c r="IRP128" s="184"/>
      <c r="IRQ128" s="184"/>
      <c r="IRR128" s="184"/>
      <c r="IRS128" s="184"/>
      <c r="IRT128" s="184"/>
      <c r="IRU128" s="184"/>
      <c r="IRV128" s="184"/>
      <c r="IRW128" s="184"/>
      <c r="IRX128" s="184"/>
      <c r="IRY128" s="184"/>
      <c r="IRZ128" s="184"/>
      <c r="ISA128" s="184"/>
      <c r="ISB128" s="184"/>
      <c r="ISC128" s="184"/>
      <c r="ISD128" s="184"/>
      <c r="ISE128" s="184"/>
      <c r="ISF128" s="184"/>
      <c r="ISG128" s="184"/>
      <c r="ISH128" s="184"/>
      <c r="ISI128" s="184"/>
      <c r="ISJ128" s="184"/>
      <c r="ISK128" s="184"/>
      <c r="ISL128" s="184"/>
      <c r="ISM128" s="184"/>
      <c r="ISN128" s="184"/>
      <c r="ISO128" s="184"/>
      <c r="ISP128" s="184"/>
      <c r="ISQ128" s="184"/>
      <c r="ISR128" s="184"/>
      <c r="ISS128" s="184"/>
      <c r="IST128" s="184"/>
      <c r="ISU128" s="184"/>
      <c r="ISV128" s="184"/>
      <c r="ISW128" s="184"/>
      <c r="ISX128" s="184"/>
      <c r="ISY128" s="184"/>
      <c r="ISZ128" s="184"/>
      <c r="ITA128" s="184"/>
      <c r="ITB128" s="184"/>
      <c r="ITC128" s="184"/>
      <c r="ITD128" s="184"/>
      <c r="ITE128" s="184"/>
      <c r="ITF128" s="184"/>
      <c r="ITG128" s="184"/>
      <c r="ITH128" s="184"/>
      <c r="ITI128" s="184"/>
      <c r="ITJ128" s="184"/>
      <c r="ITK128" s="184"/>
      <c r="ITL128" s="184"/>
      <c r="ITM128" s="184"/>
      <c r="ITN128" s="184"/>
      <c r="ITO128" s="184"/>
      <c r="ITP128" s="184"/>
      <c r="ITQ128" s="184"/>
      <c r="ITR128" s="184"/>
      <c r="ITS128" s="184"/>
      <c r="ITT128" s="184"/>
      <c r="ITU128" s="184"/>
      <c r="ITV128" s="184"/>
      <c r="ITW128" s="184"/>
      <c r="ITX128" s="184"/>
      <c r="ITY128" s="184"/>
      <c r="ITZ128" s="184"/>
      <c r="IUA128" s="184"/>
      <c r="IUB128" s="184"/>
      <c r="IUC128" s="184"/>
      <c r="IUD128" s="184"/>
      <c r="IUE128" s="184"/>
      <c r="IUF128" s="184"/>
      <c r="IUG128" s="184"/>
      <c r="IUH128" s="184"/>
      <c r="IUI128" s="184"/>
      <c r="IUJ128" s="184"/>
      <c r="IUK128" s="184"/>
      <c r="IUL128" s="184"/>
      <c r="IUM128" s="184"/>
      <c r="IUN128" s="184"/>
      <c r="IUO128" s="184"/>
      <c r="IUP128" s="184"/>
      <c r="IUQ128" s="184"/>
      <c r="IUR128" s="184"/>
      <c r="IUS128" s="184"/>
      <c r="IUT128" s="184"/>
      <c r="IUU128" s="184"/>
      <c r="IUV128" s="184"/>
      <c r="IUW128" s="184"/>
      <c r="IUX128" s="184"/>
      <c r="IUY128" s="184"/>
      <c r="IUZ128" s="184"/>
      <c r="IVA128" s="184"/>
      <c r="IVB128" s="184"/>
      <c r="IVC128" s="184"/>
      <c r="IVD128" s="184"/>
      <c r="IVE128" s="184"/>
      <c r="IVF128" s="184"/>
      <c r="IVG128" s="184"/>
      <c r="IVH128" s="184"/>
      <c r="IVI128" s="184"/>
      <c r="IVJ128" s="184"/>
      <c r="IVK128" s="184"/>
      <c r="IVL128" s="184"/>
      <c r="IVM128" s="184"/>
      <c r="IVN128" s="184"/>
      <c r="IVO128" s="184"/>
      <c r="IVP128" s="184"/>
      <c r="IVQ128" s="184"/>
      <c r="IVR128" s="184"/>
      <c r="IVS128" s="184"/>
      <c r="IVT128" s="184"/>
      <c r="IVU128" s="184"/>
      <c r="IVV128" s="184"/>
      <c r="IVW128" s="184"/>
      <c r="IVX128" s="184"/>
      <c r="IVY128" s="184"/>
      <c r="IVZ128" s="184"/>
      <c r="IWA128" s="184"/>
      <c r="IWB128" s="184"/>
      <c r="IWC128" s="184"/>
      <c r="IWD128" s="184"/>
      <c r="IWE128" s="184"/>
      <c r="IWF128" s="184"/>
      <c r="IWG128" s="184"/>
      <c r="IWH128" s="184"/>
      <c r="IWI128" s="184"/>
      <c r="IWJ128" s="184"/>
      <c r="IWK128" s="184"/>
      <c r="IWL128" s="184"/>
      <c r="IWM128" s="184"/>
      <c r="IWN128" s="184"/>
      <c r="IWO128" s="184"/>
      <c r="IWP128" s="184"/>
      <c r="IWQ128" s="184"/>
      <c r="IWR128" s="184"/>
      <c r="IWS128" s="184"/>
      <c r="IWT128" s="184"/>
      <c r="IWU128" s="184"/>
      <c r="IWV128" s="184"/>
      <c r="IWW128" s="184"/>
      <c r="IWX128" s="184"/>
      <c r="IWY128" s="184"/>
      <c r="IWZ128" s="184"/>
      <c r="IXA128" s="184"/>
      <c r="IXB128" s="184"/>
      <c r="IXC128" s="184"/>
      <c r="IXD128" s="184"/>
      <c r="IXE128" s="184"/>
      <c r="IXF128" s="184"/>
      <c r="IXG128" s="184"/>
      <c r="IXH128" s="184"/>
      <c r="IXI128" s="184"/>
      <c r="IXJ128" s="184"/>
      <c r="IXK128" s="184"/>
      <c r="IXL128" s="184"/>
      <c r="IXM128" s="184"/>
      <c r="IXN128" s="184"/>
      <c r="IXO128" s="184"/>
      <c r="IXP128" s="184"/>
      <c r="IXQ128" s="184"/>
      <c r="IXR128" s="184"/>
      <c r="IXS128" s="184"/>
      <c r="IXT128" s="184"/>
      <c r="IXU128" s="184"/>
      <c r="IXV128" s="184"/>
      <c r="IXW128" s="184"/>
      <c r="IXX128" s="184"/>
      <c r="IXY128" s="184"/>
      <c r="IXZ128" s="184"/>
      <c r="IYA128" s="184"/>
      <c r="IYB128" s="184"/>
      <c r="IYC128" s="184"/>
      <c r="IYD128" s="184"/>
      <c r="IYE128" s="184"/>
      <c r="IYF128" s="184"/>
      <c r="IYG128" s="184"/>
      <c r="IYH128" s="184"/>
      <c r="IYI128" s="184"/>
      <c r="IYJ128" s="184"/>
      <c r="IYK128" s="184"/>
      <c r="IYL128" s="184"/>
      <c r="IYM128" s="184"/>
      <c r="IYN128" s="184"/>
      <c r="IYO128" s="184"/>
      <c r="IYP128" s="184"/>
      <c r="IYQ128" s="184"/>
      <c r="IYR128" s="184"/>
      <c r="IYS128" s="184"/>
      <c r="IYT128" s="184"/>
      <c r="IYU128" s="184"/>
      <c r="IYV128" s="184"/>
      <c r="IYW128" s="184"/>
      <c r="IYX128" s="184"/>
      <c r="IYY128" s="184"/>
      <c r="IYZ128" s="184"/>
      <c r="IZA128" s="184"/>
      <c r="IZB128" s="184"/>
      <c r="IZC128" s="184"/>
      <c r="IZD128" s="184"/>
      <c r="IZE128" s="184"/>
      <c r="IZF128" s="184"/>
      <c r="IZG128" s="184"/>
      <c r="IZH128" s="184"/>
      <c r="IZI128" s="184"/>
      <c r="IZJ128" s="184"/>
      <c r="IZK128" s="184"/>
      <c r="IZL128" s="184"/>
      <c r="IZM128" s="184"/>
      <c r="IZN128" s="184"/>
      <c r="IZO128" s="184"/>
      <c r="IZP128" s="184"/>
      <c r="IZQ128" s="184"/>
      <c r="IZR128" s="184"/>
      <c r="IZS128" s="184"/>
      <c r="IZT128" s="184"/>
      <c r="IZU128" s="184"/>
      <c r="IZV128" s="184"/>
      <c r="IZW128" s="184"/>
      <c r="IZX128" s="184"/>
      <c r="IZY128" s="184"/>
      <c r="IZZ128" s="184"/>
      <c r="JAA128" s="184"/>
      <c r="JAB128" s="184"/>
      <c r="JAC128" s="184"/>
      <c r="JAD128" s="184"/>
      <c r="JAE128" s="184"/>
      <c r="JAF128" s="184"/>
      <c r="JAG128" s="184"/>
      <c r="JAH128" s="184"/>
      <c r="JAI128" s="184"/>
      <c r="JAJ128" s="184"/>
      <c r="JAK128" s="184"/>
      <c r="JAL128" s="184"/>
      <c r="JAM128" s="184"/>
      <c r="JAN128" s="184"/>
      <c r="JAO128" s="184"/>
      <c r="JAP128" s="184"/>
      <c r="JAQ128" s="184"/>
      <c r="JAR128" s="184"/>
      <c r="JAS128" s="184"/>
      <c r="JAT128" s="184"/>
      <c r="JAU128" s="184"/>
      <c r="JAV128" s="184"/>
      <c r="JAW128" s="184"/>
      <c r="JAX128" s="184"/>
      <c r="JAY128" s="184"/>
      <c r="JAZ128" s="184"/>
      <c r="JBA128" s="184"/>
      <c r="JBB128" s="184"/>
      <c r="JBC128" s="184"/>
      <c r="JBD128" s="184"/>
      <c r="JBE128" s="184"/>
      <c r="JBF128" s="184"/>
      <c r="JBG128" s="184"/>
      <c r="JBH128" s="184"/>
      <c r="JBI128" s="184"/>
      <c r="JBJ128" s="184"/>
      <c r="JBK128" s="184"/>
      <c r="JBL128" s="184"/>
      <c r="JBM128" s="184"/>
      <c r="JBN128" s="184"/>
      <c r="JBO128" s="184"/>
      <c r="JBP128" s="184"/>
      <c r="JBQ128" s="184"/>
      <c r="JBR128" s="184"/>
      <c r="JBS128" s="184"/>
      <c r="JBT128" s="184"/>
      <c r="JBU128" s="184"/>
      <c r="JBV128" s="184"/>
      <c r="JBW128" s="184"/>
      <c r="JBX128" s="184"/>
      <c r="JBY128" s="184"/>
      <c r="JBZ128" s="184"/>
      <c r="JCA128" s="184"/>
      <c r="JCB128" s="184"/>
      <c r="JCC128" s="184"/>
      <c r="JCD128" s="184"/>
      <c r="JCE128" s="184"/>
      <c r="JCF128" s="184"/>
      <c r="JCG128" s="184"/>
      <c r="JCH128" s="184"/>
      <c r="JCI128" s="184"/>
      <c r="JCJ128" s="184"/>
      <c r="JCK128" s="184"/>
      <c r="JCL128" s="184"/>
      <c r="JCM128" s="184"/>
      <c r="JCN128" s="184"/>
      <c r="JCO128" s="184"/>
      <c r="JCP128" s="184"/>
      <c r="JCQ128" s="184"/>
      <c r="JCR128" s="184"/>
      <c r="JCS128" s="184"/>
      <c r="JCT128" s="184"/>
      <c r="JCU128" s="184"/>
      <c r="JCV128" s="184"/>
      <c r="JCW128" s="184"/>
      <c r="JCX128" s="184"/>
      <c r="JCY128" s="184"/>
      <c r="JCZ128" s="184"/>
      <c r="JDA128" s="184"/>
      <c r="JDB128" s="184"/>
      <c r="JDC128" s="184"/>
      <c r="JDD128" s="184"/>
      <c r="JDE128" s="184"/>
      <c r="JDF128" s="184"/>
      <c r="JDG128" s="184"/>
      <c r="JDH128" s="184"/>
      <c r="JDI128" s="184"/>
      <c r="JDJ128" s="184"/>
      <c r="JDK128" s="184"/>
      <c r="JDL128" s="184"/>
      <c r="JDM128" s="184"/>
      <c r="JDN128" s="184"/>
      <c r="JDO128" s="184"/>
      <c r="JDP128" s="184"/>
      <c r="JDQ128" s="184"/>
      <c r="JDR128" s="184"/>
      <c r="JDS128" s="184"/>
      <c r="JDT128" s="184"/>
      <c r="JDU128" s="184"/>
      <c r="JDV128" s="184"/>
      <c r="JDW128" s="184"/>
      <c r="JDX128" s="184"/>
      <c r="JDY128" s="184"/>
      <c r="JDZ128" s="184"/>
      <c r="JEA128" s="184"/>
      <c r="JEB128" s="184"/>
      <c r="JEC128" s="184"/>
      <c r="JED128" s="184"/>
      <c r="JEE128" s="184"/>
      <c r="JEF128" s="184"/>
      <c r="JEG128" s="184"/>
      <c r="JEH128" s="184"/>
      <c r="JEI128" s="184"/>
      <c r="JEJ128" s="184"/>
      <c r="JEK128" s="184"/>
      <c r="JEL128" s="184"/>
      <c r="JEM128" s="184"/>
      <c r="JEN128" s="184"/>
      <c r="JEO128" s="184"/>
      <c r="JEP128" s="184"/>
      <c r="JEQ128" s="184"/>
      <c r="JER128" s="184"/>
      <c r="JES128" s="184"/>
      <c r="JET128" s="184"/>
      <c r="JEU128" s="184"/>
      <c r="JEV128" s="184"/>
      <c r="JEW128" s="184"/>
      <c r="JEX128" s="184"/>
      <c r="JEY128" s="184"/>
      <c r="JEZ128" s="184"/>
      <c r="JFA128" s="184"/>
      <c r="JFB128" s="184"/>
      <c r="JFC128" s="184"/>
      <c r="JFD128" s="184"/>
      <c r="JFE128" s="184"/>
      <c r="JFF128" s="184"/>
      <c r="JFG128" s="184"/>
      <c r="JFH128" s="184"/>
      <c r="JFI128" s="184"/>
      <c r="JFJ128" s="184"/>
      <c r="JFK128" s="184"/>
      <c r="JFL128" s="184"/>
      <c r="JFM128" s="184"/>
      <c r="JFN128" s="184"/>
      <c r="JFO128" s="184"/>
      <c r="JFP128" s="184"/>
      <c r="JFQ128" s="184"/>
      <c r="JFR128" s="184"/>
      <c r="JFS128" s="184"/>
      <c r="JFT128" s="184"/>
      <c r="JFU128" s="184"/>
      <c r="JFV128" s="184"/>
      <c r="JFW128" s="184"/>
      <c r="JFX128" s="184"/>
      <c r="JFY128" s="184"/>
      <c r="JFZ128" s="184"/>
      <c r="JGA128" s="184"/>
      <c r="JGB128" s="184"/>
      <c r="JGC128" s="184"/>
      <c r="JGD128" s="184"/>
      <c r="JGE128" s="184"/>
      <c r="JGF128" s="184"/>
      <c r="JGG128" s="184"/>
      <c r="JGH128" s="184"/>
      <c r="JGI128" s="184"/>
      <c r="JGJ128" s="184"/>
      <c r="JGK128" s="184"/>
      <c r="JGL128" s="184"/>
      <c r="JGM128" s="184"/>
      <c r="JGN128" s="184"/>
      <c r="JGO128" s="184"/>
      <c r="JGP128" s="184"/>
      <c r="JGQ128" s="184"/>
      <c r="JGR128" s="184"/>
      <c r="JGS128" s="184"/>
      <c r="JGT128" s="184"/>
      <c r="JGU128" s="184"/>
      <c r="JGV128" s="184"/>
      <c r="JGW128" s="184"/>
      <c r="JGX128" s="184"/>
      <c r="JGY128" s="184"/>
      <c r="JGZ128" s="184"/>
      <c r="JHA128" s="184"/>
      <c r="JHB128" s="184"/>
      <c r="JHC128" s="184"/>
      <c r="JHD128" s="184"/>
      <c r="JHE128" s="184"/>
      <c r="JHF128" s="184"/>
      <c r="JHG128" s="184"/>
      <c r="JHH128" s="184"/>
      <c r="JHI128" s="184"/>
      <c r="JHJ128" s="184"/>
      <c r="JHK128" s="184"/>
      <c r="JHL128" s="184"/>
      <c r="JHM128" s="184"/>
      <c r="JHN128" s="184"/>
      <c r="JHO128" s="184"/>
      <c r="JHP128" s="184"/>
      <c r="JHQ128" s="184"/>
      <c r="JHR128" s="184"/>
      <c r="JHS128" s="184"/>
      <c r="JHT128" s="184"/>
      <c r="JHU128" s="184"/>
      <c r="JHV128" s="184"/>
      <c r="JHW128" s="184"/>
      <c r="JHX128" s="184"/>
      <c r="JHY128" s="184"/>
      <c r="JHZ128" s="184"/>
      <c r="JIA128" s="184"/>
      <c r="JIB128" s="184"/>
      <c r="JIC128" s="184"/>
      <c r="JID128" s="184"/>
      <c r="JIE128" s="184"/>
      <c r="JIF128" s="184"/>
      <c r="JIG128" s="184"/>
      <c r="JIH128" s="184"/>
      <c r="JII128" s="184"/>
      <c r="JIJ128" s="184"/>
      <c r="JIK128" s="184"/>
      <c r="JIL128" s="184"/>
      <c r="JIM128" s="184"/>
      <c r="JIN128" s="184"/>
      <c r="JIO128" s="184"/>
      <c r="JIP128" s="184"/>
      <c r="JIQ128" s="184"/>
      <c r="JIR128" s="184"/>
      <c r="JIS128" s="184"/>
      <c r="JIT128" s="184"/>
      <c r="JIU128" s="184"/>
      <c r="JIV128" s="184"/>
      <c r="JIW128" s="184"/>
      <c r="JIX128" s="184"/>
      <c r="JIY128" s="184"/>
      <c r="JIZ128" s="184"/>
      <c r="JJA128" s="184"/>
      <c r="JJB128" s="184"/>
      <c r="JJC128" s="184"/>
      <c r="JJD128" s="184"/>
      <c r="JJE128" s="184"/>
      <c r="JJF128" s="184"/>
      <c r="JJG128" s="184"/>
      <c r="JJH128" s="184"/>
      <c r="JJI128" s="184"/>
      <c r="JJJ128" s="184"/>
      <c r="JJK128" s="184"/>
      <c r="JJL128" s="184"/>
      <c r="JJM128" s="184"/>
      <c r="JJN128" s="184"/>
      <c r="JJO128" s="184"/>
      <c r="JJP128" s="184"/>
      <c r="JJQ128" s="184"/>
      <c r="JJR128" s="184"/>
      <c r="JJS128" s="184"/>
      <c r="JJT128" s="184"/>
      <c r="JJU128" s="184"/>
      <c r="JJV128" s="184"/>
      <c r="JJW128" s="184"/>
      <c r="JJX128" s="184"/>
      <c r="JJY128" s="184"/>
      <c r="JJZ128" s="184"/>
      <c r="JKA128" s="184"/>
      <c r="JKB128" s="184"/>
      <c r="JKC128" s="184"/>
      <c r="JKD128" s="184"/>
      <c r="JKE128" s="184"/>
      <c r="JKF128" s="184"/>
      <c r="JKG128" s="184"/>
      <c r="JKH128" s="184"/>
      <c r="JKI128" s="184"/>
      <c r="JKJ128" s="184"/>
      <c r="JKK128" s="184"/>
      <c r="JKL128" s="184"/>
      <c r="JKM128" s="184"/>
      <c r="JKN128" s="184"/>
      <c r="JKO128" s="184"/>
      <c r="JKP128" s="184"/>
      <c r="JKQ128" s="184"/>
      <c r="JKR128" s="184"/>
      <c r="JKS128" s="184"/>
      <c r="JKT128" s="184"/>
      <c r="JKU128" s="184"/>
      <c r="JKV128" s="184"/>
      <c r="JKW128" s="184"/>
      <c r="JKX128" s="184"/>
      <c r="JKY128" s="184"/>
      <c r="JKZ128" s="184"/>
      <c r="JLA128" s="184"/>
      <c r="JLB128" s="184"/>
      <c r="JLC128" s="184"/>
      <c r="JLD128" s="184"/>
      <c r="JLE128" s="184"/>
      <c r="JLF128" s="184"/>
      <c r="JLG128" s="184"/>
      <c r="JLH128" s="184"/>
      <c r="JLI128" s="184"/>
      <c r="JLJ128" s="184"/>
      <c r="JLK128" s="184"/>
      <c r="JLL128" s="184"/>
      <c r="JLM128" s="184"/>
      <c r="JLN128" s="184"/>
      <c r="JLO128" s="184"/>
      <c r="JLP128" s="184"/>
      <c r="JLQ128" s="184"/>
      <c r="JLR128" s="184"/>
      <c r="JLS128" s="184"/>
      <c r="JLT128" s="184"/>
      <c r="JLU128" s="184"/>
      <c r="JLV128" s="184"/>
      <c r="JLW128" s="184"/>
      <c r="JLX128" s="184"/>
      <c r="JLY128" s="184"/>
      <c r="JLZ128" s="184"/>
      <c r="JMA128" s="184"/>
      <c r="JMB128" s="184"/>
      <c r="JMC128" s="184"/>
      <c r="JMD128" s="184"/>
      <c r="JME128" s="184"/>
      <c r="JMF128" s="184"/>
      <c r="JMG128" s="184"/>
      <c r="JMH128" s="184"/>
      <c r="JMI128" s="184"/>
      <c r="JMJ128" s="184"/>
      <c r="JMK128" s="184"/>
      <c r="JML128" s="184"/>
      <c r="JMM128" s="184"/>
      <c r="JMN128" s="184"/>
      <c r="JMO128" s="184"/>
      <c r="JMP128" s="184"/>
      <c r="JMQ128" s="184"/>
      <c r="JMR128" s="184"/>
      <c r="JMS128" s="184"/>
      <c r="JMT128" s="184"/>
      <c r="JMU128" s="184"/>
      <c r="JMV128" s="184"/>
      <c r="JMW128" s="184"/>
      <c r="JMX128" s="184"/>
      <c r="JMY128" s="184"/>
      <c r="JMZ128" s="184"/>
      <c r="JNA128" s="184"/>
      <c r="JNB128" s="184"/>
      <c r="JNC128" s="184"/>
      <c r="JND128" s="184"/>
      <c r="JNE128" s="184"/>
      <c r="JNF128" s="184"/>
      <c r="JNG128" s="184"/>
      <c r="JNH128" s="184"/>
      <c r="JNI128" s="184"/>
      <c r="JNJ128" s="184"/>
      <c r="JNK128" s="184"/>
      <c r="JNL128" s="184"/>
      <c r="JNM128" s="184"/>
      <c r="JNN128" s="184"/>
      <c r="JNO128" s="184"/>
      <c r="JNP128" s="184"/>
      <c r="JNQ128" s="184"/>
      <c r="JNR128" s="184"/>
      <c r="JNS128" s="184"/>
      <c r="JNT128" s="184"/>
      <c r="JNU128" s="184"/>
      <c r="JNV128" s="184"/>
      <c r="JNW128" s="184"/>
      <c r="JNX128" s="184"/>
      <c r="JNY128" s="184"/>
      <c r="JNZ128" s="184"/>
      <c r="JOA128" s="184"/>
      <c r="JOB128" s="184"/>
      <c r="JOC128" s="184"/>
      <c r="JOD128" s="184"/>
      <c r="JOE128" s="184"/>
      <c r="JOF128" s="184"/>
      <c r="JOG128" s="184"/>
      <c r="JOH128" s="184"/>
      <c r="JOI128" s="184"/>
      <c r="JOJ128" s="184"/>
      <c r="JOK128" s="184"/>
      <c r="JOL128" s="184"/>
      <c r="JOM128" s="184"/>
      <c r="JON128" s="184"/>
      <c r="JOO128" s="184"/>
      <c r="JOP128" s="184"/>
      <c r="JOQ128" s="184"/>
      <c r="JOR128" s="184"/>
      <c r="JOS128" s="184"/>
      <c r="JOT128" s="184"/>
      <c r="JOU128" s="184"/>
      <c r="JOV128" s="184"/>
      <c r="JOW128" s="184"/>
      <c r="JOX128" s="184"/>
      <c r="JOY128" s="184"/>
      <c r="JOZ128" s="184"/>
      <c r="JPA128" s="184"/>
      <c r="JPB128" s="184"/>
      <c r="JPC128" s="184"/>
      <c r="JPD128" s="184"/>
      <c r="JPE128" s="184"/>
      <c r="JPF128" s="184"/>
      <c r="JPG128" s="184"/>
      <c r="JPH128" s="184"/>
      <c r="JPI128" s="184"/>
      <c r="JPJ128" s="184"/>
      <c r="JPK128" s="184"/>
      <c r="JPL128" s="184"/>
      <c r="JPM128" s="184"/>
      <c r="JPN128" s="184"/>
      <c r="JPO128" s="184"/>
      <c r="JPP128" s="184"/>
      <c r="JPQ128" s="184"/>
      <c r="JPR128" s="184"/>
      <c r="JPS128" s="184"/>
      <c r="JPT128" s="184"/>
      <c r="JPU128" s="184"/>
      <c r="JPV128" s="184"/>
      <c r="JPW128" s="184"/>
      <c r="JPX128" s="184"/>
      <c r="JPY128" s="184"/>
      <c r="JPZ128" s="184"/>
      <c r="JQA128" s="184"/>
      <c r="JQB128" s="184"/>
      <c r="JQC128" s="184"/>
      <c r="JQD128" s="184"/>
      <c r="JQE128" s="184"/>
      <c r="JQF128" s="184"/>
      <c r="JQG128" s="184"/>
      <c r="JQH128" s="184"/>
      <c r="JQI128" s="184"/>
      <c r="JQJ128" s="184"/>
      <c r="JQK128" s="184"/>
      <c r="JQL128" s="184"/>
      <c r="JQM128" s="184"/>
      <c r="JQN128" s="184"/>
      <c r="JQO128" s="184"/>
      <c r="JQP128" s="184"/>
      <c r="JQQ128" s="184"/>
      <c r="JQR128" s="184"/>
      <c r="JQS128" s="184"/>
      <c r="JQT128" s="184"/>
      <c r="JQU128" s="184"/>
      <c r="JQV128" s="184"/>
      <c r="JQW128" s="184"/>
      <c r="JQX128" s="184"/>
      <c r="JQY128" s="184"/>
      <c r="JQZ128" s="184"/>
      <c r="JRA128" s="184"/>
      <c r="JRB128" s="184"/>
      <c r="JRC128" s="184"/>
      <c r="JRD128" s="184"/>
      <c r="JRE128" s="184"/>
      <c r="JRF128" s="184"/>
      <c r="JRG128" s="184"/>
      <c r="JRH128" s="184"/>
      <c r="JRI128" s="184"/>
      <c r="JRJ128" s="184"/>
      <c r="JRK128" s="184"/>
      <c r="JRL128" s="184"/>
      <c r="JRM128" s="184"/>
      <c r="JRN128" s="184"/>
      <c r="JRO128" s="184"/>
      <c r="JRP128" s="184"/>
      <c r="JRQ128" s="184"/>
      <c r="JRR128" s="184"/>
      <c r="JRS128" s="184"/>
      <c r="JRT128" s="184"/>
      <c r="JRU128" s="184"/>
      <c r="JRV128" s="184"/>
      <c r="JRW128" s="184"/>
      <c r="JRX128" s="184"/>
      <c r="JRY128" s="184"/>
      <c r="JRZ128" s="184"/>
      <c r="JSA128" s="184"/>
      <c r="JSB128" s="184"/>
      <c r="JSC128" s="184"/>
      <c r="JSD128" s="184"/>
      <c r="JSE128" s="184"/>
      <c r="JSF128" s="184"/>
      <c r="JSG128" s="184"/>
      <c r="JSH128" s="184"/>
      <c r="JSI128" s="184"/>
      <c r="JSJ128" s="184"/>
      <c r="JSK128" s="184"/>
      <c r="JSL128" s="184"/>
      <c r="JSM128" s="184"/>
      <c r="JSN128" s="184"/>
      <c r="JSO128" s="184"/>
      <c r="JSP128" s="184"/>
      <c r="JSQ128" s="184"/>
      <c r="JSR128" s="184"/>
      <c r="JSS128" s="184"/>
      <c r="JST128" s="184"/>
      <c r="JSU128" s="184"/>
      <c r="JSV128" s="184"/>
      <c r="JSW128" s="184"/>
      <c r="JSX128" s="184"/>
      <c r="JSY128" s="184"/>
      <c r="JSZ128" s="184"/>
      <c r="JTA128" s="184"/>
      <c r="JTB128" s="184"/>
      <c r="JTC128" s="184"/>
      <c r="JTD128" s="184"/>
      <c r="JTE128" s="184"/>
      <c r="JTF128" s="184"/>
      <c r="JTG128" s="184"/>
      <c r="JTH128" s="184"/>
      <c r="JTI128" s="184"/>
      <c r="JTJ128" s="184"/>
      <c r="JTK128" s="184"/>
      <c r="JTL128" s="184"/>
      <c r="JTM128" s="184"/>
      <c r="JTN128" s="184"/>
      <c r="JTO128" s="184"/>
      <c r="JTP128" s="184"/>
      <c r="JTQ128" s="184"/>
      <c r="JTR128" s="184"/>
      <c r="JTS128" s="184"/>
      <c r="JTT128" s="184"/>
      <c r="JTU128" s="184"/>
      <c r="JTV128" s="184"/>
      <c r="JTW128" s="184"/>
      <c r="JTX128" s="184"/>
      <c r="JTY128" s="184"/>
      <c r="JTZ128" s="184"/>
      <c r="JUA128" s="184"/>
      <c r="JUB128" s="184"/>
      <c r="JUC128" s="184"/>
      <c r="JUD128" s="184"/>
      <c r="JUE128" s="184"/>
      <c r="JUF128" s="184"/>
      <c r="JUG128" s="184"/>
      <c r="JUH128" s="184"/>
      <c r="JUI128" s="184"/>
      <c r="JUJ128" s="184"/>
      <c r="JUK128" s="184"/>
      <c r="JUL128" s="184"/>
      <c r="JUM128" s="184"/>
      <c r="JUN128" s="184"/>
      <c r="JUO128" s="184"/>
      <c r="JUP128" s="184"/>
      <c r="JUQ128" s="184"/>
      <c r="JUR128" s="184"/>
      <c r="JUS128" s="184"/>
      <c r="JUT128" s="184"/>
      <c r="JUU128" s="184"/>
      <c r="JUV128" s="184"/>
      <c r="JUW128" s="184"/>
      <c r="JUX128" s="184"/>
      <c r="JUY128" s="184"/>
      <c r="JUZ128" s="184"/>
      <c r="JVA128" s="184"/>
      <c r="JVB128" s="184"/>
      <c r="JVC128" s="184"/>
      <c r="JVD128" s="184"/>
      <c r="JVE128" s="184"/>
      <c r="JVF128" s="184"/>
      <c r="JVG128" s="184"/>
      <c r="JVH128" s="184"/>
      <c r="JVI128" s="184"/>
      <c r="JVJ128" s="184"/>
      <c r="JVK128" s="184"/>
      <c r="JVL128" s="184"/>
      <c r="JVM128" s="184"/>
      <c r="JVN128" s="184"/>
      <c r="JVO128" s="184"/>
      <c r="JVP128" s="184"/>
      <c r="JVQ128" s="184"/>
      <c r="JVR128" s="184"/>
      <c r="JVS128" s="184"/>
      <c r="JVT128" s="184"/>
      <c r="JVU128" s="184"/>
      <c r="JVV128" s="184"/>
      <c r="JVW128" s="184"/>
      <c r="JVX128" s="184"/>
      <c r="JVY128" s="184"/>
      <c r="JVZ128" s="184"/>
      <c r="JWA128" s="184"/>
      <c r="JWB128" s="184"/>
      <c r="JWC128" s="184"/>
      <c r="JWD128" s="184"/>
      <c r="JWE128" s="184"/>
      <c r="JWF128" s="184"/>
      <c r="JWG128" s="184"/>
      <c r="JWH128" s="184"/>
      <c r="JWI128" s="184"/>
      <c r="JWJ128" s="184"/>
      <c r="JWK128" s="184"/>
      <c r="JWL128" s="184"/>
      <c r="JWM128" s="184"/>
      <c r="JWN128" s="184"/>
      <c r="JWO128" s="184"/>
      <c r="JWP128" s="184"/>
      <c r="JWQ128" s="184"/>
      <c r="JWR128" s="184"/>
      <c r="JWS128" s="184"/>
      <c r="JWT128" s="184"/>
      <c r="JWU128" s="184"/>
      <c r="JWV128" s="184"/>
      <c r="JWW128" s="184"/>
      <c r="JWX128" s="184"/>
      <c r="JWY128" s="184"/>
      <c r="JWZ128" s="184"/>
      <c r="JXA128" s="184"/>
      <c r="JXB128" s="184"/>
      <c r="JXC128" s="184"/>
      <c r="JXD128" s="184"/>
      <c r="JXE128" s="184"/>
      <c r="JXF128" s="184"/>
      <c r="JXG128" s="184"/>
      <c r="JXH128" s="184"/>
      <c r="JXI128" s="184"/>
      <c r="JXJ128" s="184"/>
      <c r="JXK128" s="184"/>
      <c r="JXL128" s="184"/>
      <c r="JXM128" s="184"/>
      <c r="JXN128" s="184"/>
      <c r="JXO128" s="184"/>
      <c r="JXP128" s="184"/>
      <c r="JXQ128" s="184"/>
      <c r="JXR128" s="184"/>
      <c r="JXS128" s="184"/>
      <c r="JXT128" s="184"/>
      <c r="JXU128" s="184"/>
      <c r="JXV128" s="184"/>
      <c r="JXW128" s="184"/>
      <c r="JXX128" s="184"/>
      <c r="JXY128" s="184"/>
      <c r="JXZ128" s="184"/>
      <c r="JYA128" s="184"/>
      <c r="JYB128" s="184"/>
      <c r="JYC128" s="184"/>
      <c r="JYD128" s="184"/>
      <c r="JYE128" s="184"/>
      <c r="JYF128" s="184"/>
      <c r="JYG128" s="184"/>
      <c r="JYH128" s="184"/>
      <c r="JYI128" s="184"/>
      <c r="JYJ128" s="184"/>
      <c r="JYK128" s="184"/>
      <c r="JYL128" s="184"/>
      <c r="JYM128" s="184"/>
      <c r="JYN128" s="184"/>
      <c r="JYO128" s="184"/>
      <c r="JYP128" s="184"/>
      <c r="JYQ128" s="184"/>
      <c r="JYR128" s="184"/>
      <c r="JYS128" s="184"/>
      <c r="JYT128" s="184"/>
      <c r="JYU128" s="184"/>
      <c r="JYV128" s="184"/>
      <c r="JYW128" s="184"/>
      <c r="JYX128" s="184"/>
      <c r="JYY128" s="184"/>
      <c r="JYZ128" s="184"/>
      <c r="JZA128" s="184"/>
      <c r="JZB128" s="184"/>
      <c r="JZC128" s="184"/>
      <c r="JZD128" s="184"/>
      <c r="JZE128" s="184"/>
      <c r="JZF128" s="184"/>
      <c r="JZG128" s="184"/>
      <c r="JZH128" s="184"/>
      <c r="JZI128" s="184"/>
      <c r="JZJ128" s="184"/>
      <c r="JZK128" s="184"/>
      <c r="JZL128" s="184"/>
      <c r="JZM128" s="184"/>
      <c r="JZN128" s="184"/>
      <c r="JZO128" s="184"/>
      <c r="JZP128" s="184"/>
      <c r="JZQ128" s="184"/>
      <c r="JZR128" s="184"/>
      <c r="JZS128" s="184"/>
      <c r="JZT128" s="184"/>
      <c r="JZU128" s="184"/>
      <c r="JZV128" s="184"/>
      <c r="JZW128" s="184"/>
      <c r="JZX128" s="184"/>
      <c r="JZY128" s="184"/>
      <c r="JZZ128" s="184"/>
      <c r="KAA128" s="184"/>
      <c r="KAB128" s="184"/>
      <c r="KAC128" s="184"/>
      <c r="KAD128" s="184"/>
      <c r="KAE128" s="184"/>
      <c r="KAF128" s="184"/>
      <c r="KAG128" s="184"/>
      <c r="KAH128" s="184"/>
      <c r="KAI128" s="184"/>
      <c r="KAJ128" s="184"/>
      <c r="KAK128" s="184"/>
      <c r="KAL128" s="184"/>
      <c r="KAM128" s="184"/>
      <c r="KAN128" s="184"/>
      <c r="KAO128" s="184"/>
      <c r="KAP128" s="184"/>
      <c r="KAQ128" s="184"/>
      <c r="KAR128" s="184"/>
      <c r="KAS128" s="184"/>
      <c r="KAT128" s="184"/>
      <c r="KAU128" s="184"/>
      <c r="KAV128" s="184"/>
      <c r="KAW128" s="184"/>
      <c r="KAX128" s="184"/>
      <c r="KAY128" s="184"/>
      <c r="KAZ128" s="184"/>
      <c r="KBA128" s="184"/>
      <c r="KBB128" s="184"/>
      <c r="KBC128" s="184"/>
      <c r="KBD128" s="184"/>
      <c r="KBE128" s="184"/>
      <c r="KBF128" s="184"/>
      <c r="KBG128" s="184"/>
      <c r="KBH128" s="184"/>
      <c r="KBI128" s="184"/>
      <c r="KBJ128" s="184"/>
      <c r="KBK128" s="184"/>
      <c r="KBL128" s="184"/>
      <c r="KBM128" s="184"/>
      <c r="KBN128" s="184"/>
      <c r="KBO128" s="184"/>
      <c r="KBP128" s="184"/>
      <c r="KBQ128" s="184"/>
      <c r="KBR128" s="184"/>
      <c r="KBS128" s="184"/>
      <c r="KBT128" s="184"/>
      <c r="KBU128" s="184"/>
      <c r="KBV128" s="184"/>
      <c r="KBW128" s="184"/>
      <c r="KBX128" s="184"/>
      <c r="KBY128" s="184"/>
      <c r="KBZ128" s="184"/>
      <c r="KCA128" s="184"/>
      <c r="KCB128" s="184"/>
      <c r="KCC128" s="184"/>
      <c r="KCD128" s="184"/>
      <c r="KCE128" s="184"/>
      <c r="KCF128" s="184"/>
      <c r="KCG128" s="184"/>
      <c r="KCH128" s="184"/>
      <c r="KCI128" s="184"/>
      <c r="KCJ128" s="184"/>
      <c r="KCK128" s="184"/>
      <c r="KCL128" s="184"/>
      <c r="KCM128" s="184"/>
      <c r="KCN128" s="184"/>
      <c r="KCO128" s="184"/>
      <c r="KCP128" s="184"/>
      <c r="KCQ128" s="184"/>
      <c r="KCR128" s="184"/>
      <c r="KCS128" s="184"/>
      <c r="KCT128" s="184"/>
      <c r="KCU128" s="184"/>
      <c r="KCV128" s="184"/>
      <c r="KCW128" s="184"/>
      <c r="KCX128" s="184"/>
      <c r="KCY128" s="184"/>
      <c r="KCZ128" s="184"/>
      <c r="KDA128" s="184"/>
      <c r="KDB128" s="184"/>
      <c r="KDC128" s="184"/>
      <c r="KDD128" s="184"/>
      <c r="KDE128" s="184"/>
      <c r="KDF128" s="184"/>
      <c r="KDG128" s="184"/>
      <c r="KDH128" s="184"/>
      <c r="KDI128" s="184"/>
      <c r="KDJ128" s="184"/>
      <c r="KDK128" s="184"/>
      <c r="KDL128" s="184"/>
      <c r="KDM128" s="184"/>
      <c r="KDN128" s="184"/>
      <c r="KDO128" s="184"/>
      <c r="KDP128" s="184"/>
      <c r="KDQ128" s="184"/>
      <c r="KDR128" s="184"/>
      <c r="KDS128" s="184"/>
      <c r="KDT128" s="184"/>
      <c r="KDU128" s="184"/>
      <c r="KDV128" s="184"/>
      <c r="KDW128" s="184"/>
      <c r="KDX128" s="184"/>
      <c r="KDY128" s="184"/>
      <c r="KDZ128" s="184"/>
      <c r="KEA128" s="184"/>
      <c r="KEB128" s="184"/>
      <c r="KEC128" s="184"/>
      <c r="KED128" s="184"/>
      <c r="KEE128" s="184"/>
      <c r="KEF128" s="184"/>
      <c r="KEG128" s="184"/>
      <c r="KEH128" s="184"/>
      <c r="KEI128" s="184"/>
      <c r="KEJ128" s="184"/>
      <c r="KEK128" s="184"/>
      <c r="KEL128" s="184"/>
      <c r="KEM128" s="184"/>
      <c r="KEN128" s="184"/>
      <c r="KEO128" s="184"/>
      <c r="KEP128" s="184"/>
      <c r="KEQ128" s="184"/>
      <c r="KER128" s="184"/>
      <c r="KES128" s="184"/>
      <c r="KET128" s="184"/>
      <c r="KEU128" s="184"/>
      <c r="KEV128" s="184"/>
      <c r="KEW128" s="184"/>
      <c r="KEX128" s="184"/>
      <c r="KEY128" s="184"/>
      <c r="KEZ128" s="184"/>
      <c r="KFA128" s="184"/>
      <c r="KFB128" s="184"/>
      <c r="KFC128" s="184"/>
      <c r="KFD128" s="184"/>
      <c r="KFE128" s="184"/>
      <c r="KFF128" s="184"/>
      <c r="KFG128" s="184"/>
      <c r="KFH128" s="184"/>
      <c r="KFI128" s="184"/>
      <c r="KFJ128" s="184"/>
      <c r="KFK128" s="184"/>
      <c r="KFL128" s="184"/>
      <c r="KFM128" s="184"/>
      <c r="KFN128" s="184"/>
      <c r="KFO128" s="184"/>
      <c r="KFP128" s="184"/>
      <c r="KFQ128" s="184"/>
      <c r="KFR128" s="184"/>
      <c r="KFS128" s="184"/>
      <c r="KFT128" s="184"/>
      <c r="KFU128" s="184"/>
      <c r="KFV128" s="184"/>
      <c r="KFW128" s="184"/>
      <c r="KFX128" s="184"/>
      <c r="KFY128" s="184"/>
      <c r="KFZ128" s="184"/>
      <c r="KGA128" s="184"/>
      <c r="KGB128" s="184"/>
      <c r="KGC128" s="184"/>
      <c r="KGD128" s="184"/>
      <c r="KGE128" s="184"/>
      <c r="KGF128" s="184"/>
      <c r="KGG128" s="184"/>
      <c r="KGH128" s="184"/>
      <c r="KGI128" s="184"/>
      <c r="KGJ128" s="184"/>
      <c r="KGK128" s="184"/>
      <c r="KGL128" s="184"/>
      <c r="KGM128" s="184"/>
      <c r="KGN128" s="184"/>
      <c r="KGO128" s="184"/>
      <c r="KGP128" s="184"/>
      <c r="KGQ128" s="184"/>
      <c r="KGR128" s="184"/>
      <c r="KGS128" s="184"/>
      <c r="KGT128" s="184"/>
      <c r="KGU128" s="184"/>
      <c r="KGV128" s="184"/>
      <c r="KGW128" s="184"/>
      <c r="KGX128" s="184"/>
      <c r="KGY128" s="184"/>
      <c r="KGZ128" s="184"/>
      <c r="KHA128" s="184"/>
      <c r="KHB128" s="184"/>
      <c r="KHC128" s="184"/>
      <c r="KHD128" s="184"/>
      <c r="KHE128" s="184"/>
      <c r="KHF128" s="184"/>
      <c r="KHG128" s="184"/>
      <c r="KHH128" s="184"/>
      <c r="KHI128" s="184"/>
      <c r="KHJ128" s="184"/>
      <c r="KHK128" s="184"/>
      <c r="KHL128" s="184"/>
      <c r="KHM128" s="184"/>
      <c r="KHN128" s="184"/>
      <c r="KHO128" s="184"/>
      <c r="KHP128" s="184"/>
      <c r="KHQ128" s="184"/>
      <c r="KHR128" s="184"/>
      <c r="KHS128" s="184"/>
      <c r="KHT128" s="184"/>
      <c r="KHU128" s="184"/>
      <c r="KHV128" s="184"/>
      <c r="KHW128" s="184"/>
      <c r="KHX128" s="184"/>
      <c r="KHY128" s="184"/>
      <c r="KHZ128" s="184"/>
      <c r="KIA128" s="184"/>
      <c r="KIB128" s="184"/>
      <c r="KIC128" s="184"/>
      <c r="KID128" s="184"/>
      <c r="KIE128" s="184"/>
      <c r="KIF128" s="184"/>
      <c r="KIG128" s="184"/>
      <c r="KIH128" s="184"/>
      <c r="KII128" s="184"/>
      <c r="KIJ128" s="184"/>
      <c r="KIK128" s="184"/>
      <c r="KIL128" s="184"/>
      <c r="KIM128" s="184"/>
      <c r="KIN128" s="184"/>
      <c r="KIO128" s="184"/>
      <c r="KIP128" s="184"/>
      <c r="KIQ128" s="184"/>
      <c r="KIR128" s="184"/>
      <c r="KIS128" s="184"/>
      <c r="KIT128" s="184"/>
      <c r="KIU128" s="184"/>
      <c r="KIV128" s="184"/>
      <c r="KIW128" s="184"/>
      <c r="KIX128" s="184"/>
      <c r="KIY128" s="184"/>
      <c r="KIZ128" s="184"/>
      <c r="KJA128" s="184"/>
      <c r="KJB128" s="184"/>
      <c r="KJC128" s="184"/>
      <c r="KJD128" s="184"/>
      <c r="KJE128" s="184"/>
      <c r="KJF128" s="184"/>
      <c r="KJG128" s="184"/>
      <c r="KJH128" s="184"/>
      <c r="KJI128" s="184"/>
      <c r="KJJ128" s="184"/>
      <c r="KJK128" s="184"/>
      <c r="KJL128" s="184"/>
      <c r="KJM128" s="184"/>
      <c r="KJN128" s="184"/>
      <c r="KJO128" s="184"/>
      <c r="KJP128" s="184"/>
      <c r="KJQ128" s="184"/>
      <c r="KJR128" s="184"/>
      <c r="KJS128" s="184"/>
      <c r="KJT128" s="184"/>
      <c r="KJU128" s="184"/>
      <c r="KJV128" s="184"/>
      <c r="KJW128" s="184"/>
      <c r="KJX128" s="184"/>
      <c r="KJY128" s="184"/>
      <c r="KJZ128" s="184"/>
      <c r="KKA128" s="184"/>
      <c r="KKB128" s="184"/>
      <c r="KKC128" s="184"/>
      <c r="KKD128" s="184"/>
      <c r="KKE128" s="184"/>
      <c r="KKF128" s="184"/>
      <c r="KKG128" s="184"/>
      <c r="KKH128" s="184"/>
      <c r="KKI128" s="184"/>
      <c r="KKJ128" s="184"/>
      <c r="KKK128" s="184"/>
      <c r="KKL128" s="184"/>
      <c r="KKM128" s="184"/>
      <c r="KKN128" s="184"/>
      <c r="KKO128" s="184"/>
      <c r="KKP128" s="184"/>
      <c r="KKQ128" s="184"/>
      <c r="KKR128" s="184"/>
      <c r="KKS128" s="184"/>
      <c r="KKT128" s="184"/>
      <c r="KKU128" s="184"/>
      <c r="KKV128" s="184"/>
      <c r="KKW128" s="184"/>
      <c r="KKX128" s="184"/>
      <c r="KKY128" s="184"/>
      <c r="KKZ128" s="184"/>
      <c r="KLA128" s="184"/>
      <c r="KLB128" s="184"/>
      <c r="KLC128" s="184"/>
      <c r="KLD128" s="184"/>
      <c r="KLE128" s="184"/>
      <c r="KLF128" s="184"/>
      <c r="KLG128" s="184"/>
      <c r="KLH128" s="184"/>
      <c r="KLI128" s="184"/>
      <c r="KLJ128" s="184"/>
      <c r="KLK128" s="184"/>
      <c r="KLL128" s="184"/>
      <c r="KLM128" s="184"/>
      <c r="KLN128" s="184"/>
      <c r="KLO128" s="184"/>
      <c r="KLP128" s="184"/>
      <c r="KLQ128" s="184"/>
      <c r="KLR128" s="184"/>
      <c r="KLS128" s="184"/>
      <c r="KLT128" s="184"/>
      <c r="KLU128" s="184"/>
      <c r="KLV128" s="184"/>
      <c r="KLW128" s="184"/>
      <c r="KLX128" s="184"/>
      <c r="KLY128" s="184"/>
      <c r="KLZ128" s="184"/>
      <c r="KMA128" s="184"/>
      <c r="KMB128" s="184"/>
      <c r="KMC128" s="184"/>
      <c r="KMD128" s="184"/>
      <c r="KME128" s="184"/>
      <c r="KMF128" s="184"/>
      <c r="KMG128" s="184"/>
      <c r="KMH128" s="184"/>
      <c r="KMI128" s="184"/>
      <c r="KMJ128" s="184"/>
      <c r="KMK128" s="184"/>
      <c r="KML128" s="184"/>
      <c r="KMM128" s="184"/>
      <c r="KMN128" s="184"/>
      <c r="KMO128" s="184"/>
      <c r="KMP128" s="184"/>
      <c r="KMQ128" s="184"/>
      <c r="KMR128" s="184"/>
      <c r="KMS128" s="184"/>
      <c r="KMT128" s="184"/>
      <c r="KMU128" s="184"/>
      <c r="KMV128" s="184"/>
      <c r="KMW128" s="184"/>
      <c r="KMX128" s="184"/>
      <c r="KMY128" s="184"/>
      <c r="KMZ128" s="184"/>
      <c r="KNA128" s="184"/>
      <c r="KNB128" s="184"/>
      <c r="KNC128" s="184"/>
      <c r="KND128" s="184"/>
      <c r="KNE128" s="184"/>
      <c r="KNF128" s="184"/>
      <c r="KNG128" s="184"/>
      <c r="KNH128" s="184"/>
      <c r="KNI128" s="184"/>
      <c r="KNJ128" s="184"/>
      <c r="KNK128" s="184"/>
      <c r="KNL128" s="184"/>
      <c r="KNM128" s="184"/>
      <c r="KNN128" s="184"/>
      <c r="KNO128" s="184"/>
      <c r="KNP128" s="184"/>
      <c r="KNQ128" s="184"/>
      <c r="KNR128" s="184"/>
      <c r="KNS128" s="184"/>
      <c r="KNT128" s="184"/>
      <c r="KNU128" s="184"/>
      <c r="KNV128" s="184"/>
      <c r="KNW128" s="184"/>
      <c r="KNX128" s="184"/>
      <c r="KNY128" s="184"/>
      <c r="KNZ128" s="184"/>
      <c r="KOA128" s="184"/>
      <c r="KOB128" s="184"/>
      <c r="KOC128" s="184"/>
      <c r="KOD128" s="184"/>
      <c r="KOE128" s="184"/>
      <c r="KOF128" s="184"/>
      <c r="KOG128" s="184"/>
      <c r="KOH128" s="184"/>
      <c r="KOI128" s="184"/>
      <c r="KOJ128" s="184"/>
      <c r="KOK128" s="184"/>
      <c r="KOL128" s="184"/>
      <c r="KOM128" s="184"/>
      <c r="KON128" s="184"/>
      <c r="KOO128" s="184"/>
      <c r="KOP128" s="184"/>
      <c r="KOQ128" s="184"/>
      <c r="KOR128" s="184"/>
      <c r="KOS128" s="184"/>
      <c r="KOT128" s="184"/>
      <c r="KOU128" s="184"/>
      <c r="KOV128" s="184"/>
      <c r="KOW128" s="184"/>
      <c r="KOX128" s="184"/>
      <c r="KOY128" s="184"/>
      <c r="KOZ128" s="184"/>
      <c r="KPA128" s="184"/>
      <c r="KPB128" s="184"/>
      <c r="KPC128" s="184"/>
      <c r="KPD128" s="184"/>
      <c r="KPE128" s="184"/>
      <c r="KPF128" s="184"/>
      <c r="KPG128" s="184"/>
      <c r="KPH128" s="184"/>
      <c r="KPI128" s="184"/>
      <c r="KPJ128" s="184"/>
      <c r="KPK128" s="184"/>
      <c r="KPL128" s="184"/>
      <c r="KPM128" s="184"/>
      <c r="KPN128" s="184"/>
      <c r="KPO128" s="184"/>
      <c r="KPP128" s="184"/>
      <c r="KPQ128" s="184"/>
      <c r="KPR128" s="184"/>
      <c r="KPS128" s="184"/>
      <c r="KPT128" s="184"/>
      <c r="KPU128" s="184"/>
      <c r="KPV128" s="184"/>
      <c r="KPW128" s="184"/>
      <c r="KPX128" s="184"/>
      <c r="KPY128" s="184"/>
      <c r="KPZ128" s="184"/>
      <c r="KQA128" s="184"/>
      <c r="KQB128" s="184"/>
      <c r="KQC128" s="184"/>
      <c r="KQD128" s="184"/>
      <c r="KQE128" s="184"/>
      <c r="KQF128" s="184"/>
      <c r="KQG128" s="184"/>
      <c r="KQH128" s="184"/>
      <c r="KQI128" s="184"/>
      <c r="KQJ128" s="184"/>
      <c r="KQK128" s="184"/>
      <c r="KQL128" s="184"/>
      <c r="KQM128" s="184"/>
      <c r="KQN128" s="184"/>
      <c r="KQO128" s="184"/>
      <c r="KQP128" s="184"/>
      <c r="KQQ128" s="184"/>
      <c r="KQR128" s="184"/>
      <c r="KQS128" s="184"/>
      <c r="KQT128" s="184"/>
      <c r="KQU128" s="184"/>
      <c r="KQV128" s="184"/>
      <c r="KQW128" s="184"/>
      <c r="KQX128" s="184"/>
      <c r="KQY128" s="184"/>
      <c r="KQZ128" s="184"/>
      <c r="KRA128" s="184"/>
      <c r="KRB128" s="184"/>
      <c r="KRC128" s="184"/>
      <c r="KRD128" s="184"/>
      <c r="KRE128" s="184"/>
      <c r="KRF128" s="184"/>
      <c r="KRG128" s="184"/>
      <c r="KRH128" s="184"/>
      <c r="KRI128" s="184"/>
      <c r="KRJ128" s="184"/>
      <c r="KRK128" s="184"/>
      <c r="KRL128" s="184"/>
      <c r="KRM128" s="184"/>
      <c r="KRN128" s="184"/>
      <c r="KRO128" s="184"/>
      <c r="KRP128" s="184"/>
      <c r="KRQ128" s="184"/>
      <c r="KRR128" s="184"/>
      <c r="KRS128" s="184"/>
      <c r="KRT128" s="184"/>
      <c r="KRU128" s="184"/>
      <c r="KRV128" s="184"/>
      <c r="KRW128" s="184"/>
      <c r="KRX128" s="184"/>
      <c r="KRY128" s="184"/>
      <c r="KRZ128" s="184"/>
      <c r="KSA128" s="184"/>
      <c r="KSB128" s="184"/>
      <c r="KSC128" s="184"/>
      <c r="KSD128" s="184"/>
      <c r="KSE128" s="184"/>
      <c r="KSF128" s="184"/>
      <c r="KSG128" s="184"/>
      <c r="KSH128" s="184"/>
      <c r="KSI128" s="184"/>
      <c r="KSJ128" s="184"/>
      <c r="KSK128" s="184"/>
      <c r="KSL128" s="184"/>
      <c r="KSM128" s="184"/>
      <c r="KSN128" s="184"/>
      <c r="KSO128" s="184"/>
      <c r="KSP128" s="184"/>
      <c r="KSQ128" s="184"/>
      <c r="KSR128" s="184"/>
      <c r="KSS128" s="184"/>
      <c r="KST128" s="184"/>
      <c r="KSU128" s="184"/>
      <c r="KSV128" s="184"/>
      <c r="KSW128" s="184"/>
      <c r="KSX128" s="184"/>
      <c r="KSY128" s="184"/>
      <c r="KSZ128" s="184"/>
      <c r="KTA128" s="184"/>
      <c r="KTB128" s="184"/>
      <c r="KTC128" s="184"/>
      <c r="KTD128" s="184"/>
      <c r="KTE128" s="184"/>
      <c r="KTF128" s="184"/>
      <c r="KTG128" s="184"/>
      <c r="KTH128" s="184"/>
      <c r="KTI128" s="184"/>
      <c r="KTJ128" s="184"/>
      <c r="KTK128" s="184"/>
      <c r="KTL128" s="184"/>
      <c r="KTM128" s="184"/>
      <c r="KTN128" s="184"/>
      <c r="KTO128" s="184"/>
      <c r="KTP128" s="184"/>
      <c r="KTQ128" s="184"/>
      <c r="KTR128" s="184"/>
      <c r="KTS128" s="184"/>
      <c r="KTT128" s="184"/>
      <c r="KTU128" s="184"/>
      <c r="KTV128" s="184"/>
      <c r="KTW128" s="184"/>
      <c r="KTX128" s="184"/>
      <c r="KTY128" s="184"/>
      <c r="KTZ128" s="184"/>
      <c r="KUA128" s="184"/>
      <c r="KUB128" s="184"/>
      <c r="KUC128" s="184"/>
      <c r="KUD128" s="184"/>
      <c r="KUE128" s="184"/>
      <c r="KUF128" s="184"/>
      <c r="KUG128" s="184"/>
      <c r="KUH128" s="184"/>
      <c r="KUI128" s="184"/>
      <c r="KUJ128" s="184"/>
      <c r="KUK128" s="184"/>
      <c r="KUL128" s="184"/>
      <c r="KUM128" s="184"/>
      <c r="KUN128" s="184"/>
      <c r="KUO128" s="184"/>
      <c r="KUP128" s="184"/>
      <c r="KUQ128" s="184"/>
      <c r="KUR128" s="184"/>
      <c r="KUS128" s="184"/>
      <c r="KUT128" s="184"/>
      <c r="KUU128" s="184"/>
      <c r="KUV128" s="184"/>
      <c r="KUW128" s="184"/>
      <c r="KUX128" s="184"/>
      <c r="KUY128" s="184"/>
      <c r="KUZ128" s="184"/>
      <c r="KVA128" s="184"/>
      <c r="KVB128" s="184"/>
      <c r="KVC128" s="184"/>
      <c r="KVD128" s="184"/>
      <c r="KVE128" s="184"/>
      <c r="KVF128" s="184"/>
      <c r="KVG128" s="184"/>
      <c r="KVH128" s="184"/>
      <c r="KVI128" s="184"/>
      <c r="KVJ128" s="184"/>
      <c r="KVK128" s="184"/>
      <c r="KVL128" s="184"/>
      <c r="KVM128" s="184"/>
      <c r="KVN128" s="184"/>
      <c r="KVO128" s="184"/>
      <c r="KVP128" s="184"/>
      <c r="KVQ128" s="184"/>
      <c r="KVR128" s="184"/>
      <c r="KVS128" s="184"/>
      <c r="KVT128" s="184"/>
      <c r="KVU128" s="184"/>
      <c r="KVV128" s="184"/>
      <c r="KVW128" s="184"/>
      <c r="KVX128" s="184"/>
      <c r="KVY128" s="184"/>
      <c r="KVZ128" s="184"/>
      <c r="KWA128" s="184"/>
      <c r="KWB128" s="184"/>
      <c r="KWC128" s="184"/>
      <c r="KWD128" s="184"/>
      <c r="KWE128" s="184"/>
      <c r="KWF128" s="184"/>
      <c r="KWG128" s="184"/>
      <c r="KWH128" s="184"/>
      <c r="KWI128" s="184"/>
      <c r="KWJ128" s="184"/>
      <c r="KWK128" s="184"/>
      <c r="KWL128" s="184"/>
      <c r="KWM128" s="184"/>
      <c r="KWN128" s="184"/>
      <c r="KWO128" s="184"/>
      <c r="KWP128" s="184"/>
      <c r="KWQ128" s="184"/>
      <c r="KWR128" s="184"/>
      <c r="KWS128" s="184"/>
      <c r="KWT128" s="184"/>
      <c r="KWU128" s="184"/>
      <c r="KWV128" s="184"/>
      <c r="KWW128" s="184"/>
      <c r="KWX128" s="184"/>
      <c r="KWY128" s="184"/>
      <c r="KWZ128" s="184"/>
      <c r="KXA128" s="184"/>
      <c r="KXB128" s="184"/>
      <c r="KXC128" s="184"/>
      <c r="KXD128" s="184"/>
      <c r="KXE128" s="184"/>
      <c r="KXF128" s="184"/>
      <c r="KXG128" s="184"/>
      <c r="KXH128" s="184"/>
      <c r="KXI128" s="184"/>
      <c r="KXJ128" s="184"/>
      <c r="KXK128" s="184"/>
      <c r="KXL128" s="184"/>
      <c r="KXM128" s="184"/>
      <c r="KXN128" s="184"/>
      <c r="KXO128" s="184"/>
      <c r="KXP128" s="184"/>
      <c r="KXQ128" s="184"/>
      <c r="KXR128" s="184"/>
      <c r="KXS128" s="184"/>
      <c r="KXT128" s="184"/>
      <c r="KXU128" s="184"/>
      <c r="KXV128" s="184"/>
      <c r="KXW128" s="184"/>
      <c r="KXX128" s="184"/>
      <c r="KXY128" s="184"/>
      <c r="KXZ128" s="184"/>
      <c r="KYA128" s="184"/>
      <c r="KYB128" s="184"/>
      <c r="KYC128" s="184"/>
      <c r="KYD128" s="184"/>
      <c r="KYE128" s="184"/>
      <c r="KYF128" s="184"/>
      <c r="KYG128" s="184"/>
      <c r="KYH128" s="184"/>
      <c r="KYI128" s="184"/>
      <c r="KYJ128" s="184"/>
      <c r="KYK128" s="184"/>
      <c r="KYL128" s="184"/>
      <c r="KYM128" s="184"/>
      <c r="KYN128" s="184"/>
      <c r="KYO128" s="184"/>
      <c r="KYP128" s="184"/>
      <c r="KYQ128" s="184"/>
      <c r="KYR128" s="184"/>
      <c r="KYS128" s="184"/>
      <c r="KYT128" s="184"/>
      <c r="KYU128" s="184"/>
      <c r="KYV128" s="184"/>
      <c r="KYW128" s="184"/>
      <c r="KYX128" s="184"/>
      <c r="KYY128" s="184"/>
      <c r="KYZ128" s="184"/>
      <c r="KZA128" s="184"/>
      <c r="KZB128" s="184"/>
      <c r="KZC128" s="184"/>
      <c r="KZD128" s="184"/>
      <c r="KZE128" s="184"/>
      <c r="KZF128" s="184"/>
      <c r="KZG128" s="184"/>
      <c r="KZH128" s="184"/>
      <c r="KZI128" s="184"/>
      <c r="KZJ128" s="184"/>
      <c r="KZK128" s="184"/>
      <c r="KZL128" s="184"/>
      <c r="KZM128" s="184"/>
      <c r="KZN128" s="184"/>
      <c r="KZO128" s="184"/>
      <c r="KZP128" s="184"/>
      <c r="KZQ128" s="184"/>
      <c r="KZR128" s="184"/>
      <c r="KZS128" s="184"/>
      <c r="KZT128" s="184"/>
      <c r="KZU128" s="184"/>
      <c r="KZV128" s="184"/>
      <c r="KZW128" s="184"/>
      <c r="KZX128" s="184"/>
      <c r="KZY128" s="184"/>
      <c r="KZZ128" s="184"/>
      <c r="LAA128" s="184"/>
      <c r="LAB128" s="184"/>
      <c r="LAC128" s="184"/>
      <c r="LAD128" s="184"/>
      <c r="LAE128" s="184"/>
      <c r="LAF128" s="184"/>
      <c r="LAG128" s="184"/>
      <c r="LAH128" s="184"/>
      <c r="LAI128" s="184"/>
      <c r="LAJ128" s="184"/>
      <c r="LAK128" s="184"/>
      <c r="LAL128" s="184"/>
      <c r="LAM128" s="184"/>
      <c r="LAN128" s="184"/>
      <c r="LAO128" s="184"/>
      <c r="LAP128" s="184"/>
      <c r="LAQ128" s="184"/>
      <c r="LAR128" s="184"/>
      <c r="LAS128" s="184"/>
      <c r="LAT128" s="184"/>
      <c r="LAU128" s="184"/>
      <c r="LAV128" s="184"/>
      <c r="LAW128" s="184"/>
      <c r="LAX128" s="184"/>
      <c r="LAY128" s="184"/>
      <c r="LAZ128" s="184"/>
      <c r="LBA128" s="184"/>
      <c r="LBB128" s="184"/>
      <c r="LBC128" s="184"/>
      <c r="LBD128" s="184"/>
      <c r="LBE128" s="184"/>
      <c r="LBF128" s="184"/>
      <c r="LBG128" s="184"/>
      <c r="LBH128" s="184"/>
      <c r="LBI128" s="184"/>
      <c r="LBJ128" s="184"/>
      <c r="LBK128" s="184"/>
      <c r="LBL128" s="184"/>
      <c r="LBM128" s="184"/>
      <c r="LBN128" s="184"/>
      <c r="LBO128" s="184"/>
      <c r="LBP128" s="184"/>
      <c r="LBQ128" s="184"/>
      <c r="LBR128" s="184"/>
      <c r="LBS128" s="184"/>
      <c r="LBT128" s="184"/>
      <c r="LBU128" s="184"/>
      <c r="LBV128" s="184"/>
      <c r="LBW128" s="184"/>
      <c r="LBX128" s="184"/>
      <c r="LBY128" s="184"/>
      <c r="LBZ128" s="184"/>
      <c r="LCA128" s="184"/>
      <c r="LCB128" s="184"/>
      <c r="LCC128" s="184"/>
      <c r="LCD128" s="184"/>
      <c r="LCE128" s="184"/>
      <c r="LCF128" s="184"/>
      <c r="LCG128" s="184"/>
      <c r="LCH128" s="184"/>
      <c r="LCI128" s="184"/>
      <c r="LCJ128" s="184"/>
      <c r="LCK128" s="184"/>
      <c r="LCL128" s="184"/>
      <c r="LCM128" s="184"/>
      <c r="LCN128" s="184"/>
      <c r="LCO128" s="184"/>
      <c r="LCP128" s="184"/>
      <c r="LCQ128" s="184"/>
      <c r="LCR128" s="184"/>
      <c r="LCS128" s="184"/>
      <c r="LCT128" s="184"/>
      <c r="LCU128" s="184"/>
      <c r="LCV128" s="184"/>
      <c r="LCW128" s="184"/>
      <c r="LCX128" s="184"/>
      <c r="LCY128" s="184"/>
      <c r="LCZ128" s="184"/>
      <c r="LDA128" s="184"/>
      <c r="LDB128" s="184"/>
      <c r="LDC128" s="184"/>
      <c r="LDD128" s="184"/>
      <c r="LDE128" s="184"/>
      <c r="LDF128" s="184"/>
      <c r="LDG128" s="184"/>
      <c r="LDH128" s="184"/>
      <c r="LDI128" s="184"/>
      <c r="LDJ128" s="184"/>
      <c r="LDK128" s="184"/>
      <c r="LDL128" s="184"/>
      <c r="LDM128" s="184"/>
      <c r="LDN128" s="184"/>
      <c r="LDO128" s="184"/>
      <c r="LDP128" s="184"/>
      <c r="LDQ128" s="184"/>
      <c r="LDR128" s="184"/>
      <c r="LDS128" s="184"/>
      <c r="LDT128" s="184"/>
      <c r="LDU128" s="184"/>
      <c r="LDV128" s="184"/>
      <c r="LDW128" s="184"/>
      <c r="LDX128" s="184"/>
      <c r="LDY128" s="184"/>
      <c r="LDZ128" s="184"/>
      <c r="LEA128" s="184"/>
      <c r="LEB128" s="184"/>
      <c r="LEC128" s="184"/>
      <c r="LED128" s="184"/>
      <c r="LEE128" s="184"/>
      <c r="LEF128" s="184"/>
      <c r="LEG128" s="184"/>
      <c r="LEH128" s="184"/>
      <c r="LEI128" s="184"/>
      <c r="LEJ128" s="184"/>
      <c r="LEK128" s="184"/>
      <c r="LEL128" s="184"/>
      <c r="LEM128" s="184"/>
      <c r="LEN128" s="184"/>
      <c r="LEO128" s="184"/>
      <c r="LEP128" s="184"/>
      <c r="LEQ128" s="184"/>
      <c r="LER128" s="184"/>
      <c r="LES128" s="184"/>
      <c r="LET128" s="184"/>
      <c r="LEU128" s="184"/>
      <c r="LEV128" s="184"/>
      <c r="LEW128" s="184"/>
      <c r="LEX128" s="184"/>
      <c r="LEY128" s="184"/>
      <c r="LEZ128" s="184"/>
      <c r="LFA128" s="184"/>
      <c r="LFB128" s="184"/>
      <c r="LFC128" s="184"/>
      <c r="LFD128" s="184"/>
      <c r="LFE128" s="184"/>
      <c r="LFF128" s="184"/>
      <c r="LFG128" s="184"/>
      <c r="LFH128" s="184"/>
      <c r="LFI128" s="184"/>
      <c r="LFJ128" s="184"/>
      <c r="LFK128" s="184"/>
      <c r="LFL128" s="184"/>
      <c r="LFM128" s="184"/>
      <c r="LFN128" s="184"/>
      <c r="LFO128" s="184"/>
      <c r="LFP128" s="184"/>
      <c r="LFQ128" s="184"/>
      <c r="LFR128" s="184"/>
      <c r="LFS128" s="184"/>
      <c r="LFT128" s="184"/>
      <c r="LFU128" s="184"/>
      <c r="LFV128" s="184"/>
      <c r="LFW128" s="184"/>
      <c r="LFX128" s="184"/>
      <c r="LFY128" s="184"/>
      <c r="LFZ128" s="184"/>
      <c r="LGA128" s="184"/>
      <c r="LGB128" s="184"/>
      <c r="LGC128" s="184"/>
      <c r="LGD128" s="184"/>
      <c r="LGE128" s="184"/>
      <c r="LGF128" s="184"/>
      <c r="LGG128" s="184"/>
      <c r="LGH128" s="184"/>
      <c r="LGI128" s="184"/>
      <c r="LGJ128" s="184"/>
      <c r="LGK128" s="184"/>
      <c r="LGL128" s="184"/>
      <c r="LGM128" s="184"/>
      <c r="LGN128" s="184"/>
      <c r="LGO128" s="184"/>
      <c r="LGP128" s="184"/>
      <c r="LGQ128" s="184"/>
      <c r="LGR128" s="184"/>
      <c r="LGS128" s="184"/>
      <c r="LGT128" s="184"/>
      <c r="LGU128" s="184"/>
      <c r="LGV128" s="184"/>
      <c r="LGW128" s="184"/>
      <c r="LGX128" s="184"/>
      <c r="LGY128" s="184"/>
      <c r="LGZ128" s="184"/>
      <c r="LHA128" s="184"/>
      <c r="LHB128" s="184"/>
      <c r="LHC128" s="184"/>
      <c r="LHD128" s="184"/>
      <c r="LHE128" s="184"/>
      <c r="LHF128" s="184"/>
      <c r="LHG128" s="184"/>
      <c r="LHH128" s="184"/>
      <c r="LHI128" s="184"/>
      <c r="LHJ128" s="184"/>
      <c r="LHK128" s="184"/>
      <c r="LHL128" s="184"/>
      <c r="LHM128" s="184"/>
      <c r="LHN128" s="184"/>
      <c r="LHO128" s="184"/>
      <c r="LHP128" s="184"/>
      <c r="LHQ128" s="184"/>
      <c r="LHR128" s="184"/>
      <c r="LHS128" s="184"/>
      <c r="LHT128" s="184"/>
      <c r="LHU128" s="184"/>
      <c r="LHV128" s="184"/>
      <c r="LHW128" s="184"/>
      <c r="LHX128" s="184"/>
      <c r="LHY128" s="184"/>
      <c r="LHZ128" s="184"/>
      <c r="LIA128" s="184"/>
      <c r="LIB128" s="184"/>
      <c r="LIC128" s="184"/>
      <c r="LID128" s="184"/>
      <c r="LIE128" s="184"/>
      <c r="LIF128" s="184"/>
      <c r="LIG128" s="184"/>
      <c r="LIH128" s="184"/>
      <c r="LII128" s="184"/>
      <c r="LIJ128" s="184"/>
      <c r="LIK128" s="184"/>
      <c r="LIL128" s="184"/>
      <c r="LIM128" s="184"/>
      <c r="LIN128" s="184"/>
      <c r="LIO128" s="184"/>
      <c r="LIP128" s="184"/>
      <c r="LIQ128" s="184"/>
      <c r="LIR128" s="184"/>
      <c r="LIS128" s="184"/>
      <c r="LIT128" s="184"/>
      <c r="LIU128" s="184"/>
      <c r="LIV128" s="184"/>
      <c r="LIW128" s="184"/>
      <c r="LIX128" s="184"/>
      <c r="LIY128" s="184"/>
      <c r="LIZ128" s="184"/>
      <c r="LJA128" s="184"/>
      <c r="LJB128" s="184"/>
      <c r="LJC128" s="184"/>
      <c r="LJD128" s="184"/>
      <c r="LJE128" s="184"/>
      <c r="LJF128" s="184"/>
      <c r="LJG128" s="184"/>
      <c r="LJH128" s="184"/>
      <c r="LJI128" s="184"/>
      <c r="LJJ128" s="184"/>
      <c r="LJK128" s="184"/>
      <c r="LJL128" s="184"/>
      <c r="LJM128" s="184"/>
      <c r="LJN128" s="184"/>
      <c r="LJO128" s="184"/>
      <c r="LJP128" s="184"/>
      <c r="LJQ128" s="184"/>
      <c r="LJR128" s="184"/>
      <c r="LJS128" s="184"/>
      <c r="LJT128" s="184"/>
      <c r="LJU128" s="184"/>
      <c r="LJV128" s="184"/>
      <c r="LJW128" s="184"/>
      <c r="LJX128" s="184"/>
      <c r="LJY128" s="184"/>
      <c r="LJZ128" s="184"/>
      <c r="LKA128" s="184"/>
      <c r="LKB128" s="184"/>
      <c r="LKC128" s="184"/>
      <c r="LKD128" s="184"/>
      <c r="LKE128" s="184"/>
      <c r="LKF128" s="184"/>
      <c r="LKG128" s="184"/>
      <c r="LKH128" s="184"/>
      <c r="LKI128" s="184"/>
      <c r="LKJ128" s="184"/>
      <c r="LKK128" s="184"/>
      <c r="LKL128" s="184"/>
      <c r="LKM128" s="184"/>
      <c r="LKN128" s="184"/>
      <c r="LKO128" s="184"/>
      <c r="LKP128" s="184"/>
      <c r="LKQ128" s="184"/>
      <c r="LKR128" s="184"/>
      <c r="LKS128" s="184"/>
      <c r="LKT128" s="184"/>
      <c r="LKU128" s="184"/>
      <c r="LKV128" s="184"/>
      <c r="LKW128" s="184"/>
      <c r="LKX128" s="184"/>
      <c r="LKY128" s="184"/>
      <c r="LKZ128" s="184"/>
      <c r="LLA128" s="184"/>
      <c r="LLB128" s="184"/>
      <c r="LLC128" s="184"/>
      <c r="LLD128" s="184"/>
      <c r="LLE128" s="184"/>
      <c r="LLF128" s="184"/>
      <c r="LLG128" s="184"/>
      <c r="LLH128" s="184"/>
      <c r="LLI128" s="184"/>
      <c r="LLJ128" s="184"/>
      <c r="LLK128" s="184"/>
      <c r="LLL128" s="184"/>
      <c r="LLM128" s="184"/>
      <c r="LLN128" s="184"/>
      <c r="LLO128" s="184"/>
      <c r="LLP128" s="184"/>
      <c r="LLQ128" s="184"/>
      <c r="LLR128" s="184"/>
      <c r="LLS128" s="184"/>
      <c r="LLT128" s="184"/>
      <c r="LLU128" s="184"/>
      <c r="LLV128" s="184"/>
      <c r="LLW128" s="184"/>
      <c r="LLX128" s="184"/>
      <c r="LLY128" s="184"/>
      <c r="LLZ128" s="184"/>
      <c r="LMA128" s="184"/>
      <c r="LMB128" s="184"/>
      <c r="LMC128" s="184"/>
      <c r="LMD128" s="184"/>
      <c r="LME128" s="184"/>
      <c r="LMF128" s="184"/>
      <c r="LMG128" s="184"/>
      <c r="LMH128" s="184"/>
      <c r="LMI128" s="184"/>
      <c r="LMJ128" s="184"/>
      <c r="LMK128" s="184"/>
      <c r="LML128" s="184"/>
      <c r="LMM128" s="184"/>
      <c r="LMN128" s="184"/>
      <c r="LMO128" s="184"/>
      <c r="LMP128" s="184"/>
      <c r="LMQ128" s="184"/>
      <c r="LMR128" s="184"/>
      <c r="LMS128" s="184"/>
      <c r="LMT128" s="184"/>
      <c r="LMU128" s="184"/>
      <c r="LMV128" s="184"/>
      <c r="LMW128" s="184"/>
      <c r="LMX128" s="184"/>
      <c r="LMY128" s="184"/>
      <c r="LMZ128" s="184"/>
      <c r="LNA128" s="184"/>
      <c r="LNB128" s="184"/>
      <c r="LNC128" s="184"/>
      <c r="LND128" s="184"/>
      <c r="LNE128" s="184"/>
      <c r="LNF128" s="184"/>
      <c r="LNG128" s="184"/>
      <c r="LNH128" s="184"/>
      <c r="LNI128" s="184"/>
      <c r="LNJ128" s="184"/>
      <c r="LNK128" s="184"/>
      <c r="LNL128" s="184"/>
      <c r="LNM128" s="184"/>
      <c r="LNN128" s="184"/>
      <c r="LNO128" s="184"/>
      <c r="LNP128" s="184"/>
      <c r="LNQ128" s="184"/>
      <c r="LNR128" s="184"/>
      <c r="LNS128" s="184"/>
      <c r="LNT128" s="184"/>
      <c r="LNU128" s="184"/>
      <c r="LNV128" s="184"/>
      <c r="LNW128" s="184"/>
      <c r="LNX128" s="184"/>
      <c r="LNY128" s="184"/>
      <c r="LNZ128" s="184"/>
      <c r="LOA128" s="184"/>
      <c r="LOB128" s="184"/>
      <c r="LOC128" s="184"/>
      <c r="LOD128" s="184"/>
      <c r="LOE128" s="184"/>
      <c r="LOF128" s="184"/>
      <c r="LOG128" s="184"/>
      <c r="LOH128" s="184"/>
      <c r="LOI128" s="184"/>
      <c r="LOJ128" s="184"/>
      <c r="LOK128" s="184"/>
      <c r="LOL128" s="184"/>
      <c r="LOM128" s="184"/>
      <c r="LON128" s="184"/>
      <c r="LOO128" s="184"/>
      <c r="LOP128" s="184"/>
      <c r="LOQ128" s="184"/>
      <c r="LOR128" s="184"/>
      <c r="LOS128" s="184"/>
      <c r="LOT128" s="184"/>
      <c r="LOU128" s="184"/>
      <c r="LOV128" s="184"/>
      <c r="LOW128" s="184"/>
      <c r="LOX128" s="184"/>
      <c r="LOY128" s="184"/>
      <c r="LOZ128" s="184"/>
      <c r="LPA128" s="184"/>
      <c r="LPB128" s="184"/>
      <c r="LPC128" s="184"/>
      <c r="LPD128" s="184"/>
      <c r="LPE128" s="184"/>
      <c r="LPF128" s="184"/>
      <c r="LPG128" s="184"/>
      <c r="LPH128" s="184"/>
      <c r="LPI128" s="184"/>
      <c r="LPJ128" s="184"/>
      <c r="LPK128" s="184"/>
      <c r="LPL128" s="184"/>
      <c r="LPM128" s="184"/>
      <c r="LPN128" s="184"/>
      <c r="LPO128" s="184"/>
      <c r="LPP128" s="184"/>
      <c r="LPQ128" s="184"/>
      <c r="LPR128" s="184"/>
      <c r="LPS128" s="184"/>
      <c r="LPT128" s="184"/>
      <c r="LPU128" s="184"/>
      <c r="LPV128" s="184"/>
      <c r="LPW128" s="184"/>
      <c r="LPX128" s="184"/>
      <c r="LPY128" s="184"/>
      <c r="LPZ128" s="184"/>
      <c r="LQA128" s="184"/>
      <c r="LQB128" s="184"/>
      <c r="LQC128" s="184"/>
      <c r="LQD128" s="184"/>
      <c r="LQE128" s="184"/>
      <c r="LQF128" s="184"/>
      <c r="LQG128" s="184"/>
      <c r="LQH128" s="184"/>
      <c r="LQI128" s="184"/>
      <c r="LQJ128" s="184"/>
      <c r="LQK128" s="184"/>
      <c r="LQL128" s="184"/>
      <c r="LQM128" s="184"/>
      <c r="LQN128" s="184"/>
      <c r="LQO128" s="184"/>
      <c r="LQP128" s="184"/>
      <c r="LQQ128" s="184"/>
      <c r="LQR128" s="184"/>
      <c r="LQS128" s="184"/>
      <c r="LQT128" s="184"/>
      <c r="LQU128" s="184"/>
      <c r="LQV128" s="184"/>
      <c r="LQW128" s="184"/>
      <c r="LQX128" s="184"/>
      <c r="LQY128" s="184"/>
      <c r="LQZ128" s="184"/>
      <c r="LRA128" s="184"/>
      <c r="LRB128" s="184"/>
      <c r="LRC128" s="184"/>
      <c r="LRD128" s="184"/>
      <c r="LRE128" s="184"/>
      <c r="LRF128" s="184"/>
      <c r="LRG128" s="184"/>
      <c r="LRH128" s="184"/>
      <c r="LRI128" s="184"/>
      <c r="LRJ128" s="184"/>
      <c r="LRK128" s="184"/>
      <c r="LRL128" s="184"/>
      <c r="LRM128" s="184"/>
      <c r="LRN128" s="184"/>
      <c r="LRO128" s="184"/>
      <c r="LRP128" s="184"/>
      <c r="LRQ128" s="184"/>
      <c r="LRR128" s="184"/>
      <c r="LRS128" s="184"/>
      <c r="LRT128" s="184"/>
      <c r="LRU128" s="184"/>
      <c r="LRV128" s="184"/>
      <c r="LRW128" s="184"/>
      <c r="LRX128" s="184"/>
      <c r="LRY128" s="184"/>
      <c r="LRZ128" s="184"/>
      <c r="LSA128" s="184"/>
      <c r="LSB128" s="184"/>
      <c r="LSC128" s="184"/>
      <c r="LSD128" s="184"/>
      <c r="LSE128" s="184"/>
      <c r="LSF128" s="184"/>
      <c r="LSG128" s="184"/>
      <c r="LSH128" s="184"/>
      <c r="LSI128" s="184"/>
      <c r="LSJ128" s="184"/>
      <c r="LSK128" s="184"/>
      <c r="LSL128" s="184"/>
      <c r="LSM128" s="184"/>
      <c r="LSN128" s="184"/>
      <c r="LSO128" s="184"/>
      <c r="LSP128" s="184"/>
      <c r="LSQ128" s="184"/>
      <c r="LSR128" s="184"/>
      <c r="LSS128" s="184"/>
      <c r="LST128" s="184"/>
      <c r="LSU128" s="184"/>
      <c r="LSV128" s="184"/>
      <c r="LSW128" s="184"/>
      <c r="LSX128" s="184"/>
      <c r="LSY128" s="184"/>
      <c r="LSZ128" s="184"/>
      <c r="LTA128" s="184"/>
      <c r="LTB128" s="184"/>
      <c r="LTC128" s="184"/>
      <c r="LTD128" s="184"/>
      <c r="LTE128" s="184"/>
      <c r="LTF128" s="184"/>
      <c r="LTG128" s="184"/>
      <c r="LTH128" s="184"/>
      <c r="LTI128" s="184"/>
      <c r="LTJ128" s="184"/>
      <c r="LTK128" s="184"/>
      <c r="LTL128" s="184"/>
      <c r="LTM128" s="184"/>
      <c r="LTN128" s="184"/>
      <c r="LTO128" s="184"/>
      <c r="LTP128" s="184"/>
      <c r="LTQ128" s="184"/>
      <c r="LTR128" s="184"/>
      <c r="LTS128" s="184"/>
      <c r="LTT128" s="184"/>
      <c r="LTU128" s="184"/>
      <c r="LTV128" s="184"/>
      <c r="LTW128" s="184"/>
      <c r="LTX128" s="184"/>
      <c r="LTY128" s="184"/>
      <c r="LTZ128" s="184"/>
      <c r="LUA128" s="184"/>
      <c r="LUB128" s="184"/>
      <c r="LUC128" s="184"/>
      <c r="LUD128" s="184"/>
      <c r="LUE128" s="184"/>
      <c r="LUF128" s="184"/>
      <c r="LUG128" s="184"/>
      <c r="LUH128" s="184"/>
      <c r="LUI128" s="184"/>
      <c r="LUJ128" s="184"/>
      <c r="LUK128" s="184"/>
      <c r="LUL128" s="184"/>
      <c r="LUM128" s="184"/>
      <c r="LUN128" s="184"/>
      <c r="LUO128" s="184"/>
      <c r="LUP128" s="184"/>
      <c r="LUQ128" s="184"/>
      <c r="LUR128" s="184"/>
      <c r="LUS128" s="184"/>
      <c r="LUT128" s="184"/>
      <c r="LUU128" s="184"/>
      <c r="LUV128" s="184"/>
      <c r="LUW128" s="184"/>
      <c r="LUX128" s="184"/>
      <c r="LUY128" s="184"/>
      <c r="LUZ128" s="184"/>
      <c r="LVA128" s="184"/>
      <c r="LVB128" s="184"/>
      <c r="LVC128" s="184"/>
      <c r="LVD128" s="184"/>
      <c r="LVE128" s="184"/>
      <c r="LVF128" s="184"/>
      <c r="LVG128" s="184"/>
      <c r="LVH128" s="184"/>
      <c r="LVI128" s="184"/>
      <c r="LVJ128" s="184"/>
      <c r="LVK128" s="184"/>
      <c r="LVL128" s="184"/>
      <c r="LVM128" s="184"/>
      <c r="LVN128" s="184"/>
      <c r="LVO128" s="184"/>
      <c r="LVP128" s="184"/>
      <c r="LVQ128" s="184"/>
      <c r="LVR128" s="184"/>
      <c r="LVS128" s="184"/>
      <c r="LVT128" s="184"/>
      <c r="LVU128" s="184"/>
      <c r="LVV128" s="184"/>
      <c r="LVW128" s="184"/>
      <c r="LVX128" s="184"/>
      <c r="LVY128" s="184"/>
      <c r="LVZ128" s="184"/>
      <c r="LWA128" s="184"/>
      <c r="LWB128" s="184"/>
      <c r="LWC128" s="184"/>
      <c r="LWD128" s="184"/>
      <c r="LWE128" s="184"/>
      <c r="LWF128" s="184"/>
      <c r="LWG128" s="184"/>
      <c r="LWH128" s="184"/>
      <c r="LWI128" s="184"/>
      <c r="LWJ128" s="184"/>
      <c r="LWK128" s="184"/>
      <c r="LWL128" s="184"/>
      <c r="LWM128" s="184"/>
      <c r="LWN128" s="184"/>
      <c r="LWO128" s="184"/>
      <c r="LWP128" s="184"/>
      <c r="LWQ128" s="184"/>
      <c r="LWR128" s="184"/>
      <c r="LWS128" s="184"/>
      <c r="LWT128" s="184"/>
      <c r="LWU128" s="184"/>
      <c r="LWV128" s="184"/>
      <c r="LWW128" s="184"/>
      <c r="LWX128" s="184"/>
      <c r="LWY128" s="184"/>
      <c r="LWZ128" s="184"/>
      <c r="LXA128" s="184"/>
      <c r="LXB128" s="184"/>
      <c r="LXC128" s="184"/>
      <c r="LXD128" s="184"/>
      <c r="LXE128" s="184"/>
      <c r="LXF128" s="184"/>
      <c r="LXG128" s="184"/>
      <c r="LXH128" s="184"/>
      <c r="LXI128" s="184"/>
      <c r="LXJ128" s="184"/>
      <c r="LXK128" s="184"/>
      <c r="LXL128" s="184"/>
      <c r="LXM128" s="184"/>
      <c r="LXN128" s="184"/>
      <c r="LXO128" s="184"/>
      <c r="LXP128" s="184"/>
      <c r="LXQ128" s="184"/>
      <c r="LXR128" s="184"/>
      <c r="LXS128" s="184"/>
      <c r="LXT128" s="184"/>
      <c r="LXU128" s="184"/>
      <c r="LXV128" s="184"/>
      <c r="LXW128" s="184"/>
      <c r="LXX128" s="184"/>
      <c r="LXY128" s="184"/>
      <c r="LXZ128" s="184"/>
      <c r="LYA128" s="184"/>
      <c r="LYB128" s="184"/>
      <c r="LYC128" s="184"/>
      <c r="LYD128" s="184"/>
      <c r="LYE128" s="184"/>
      <c r="LYF128" s="184"/>
      <c r="LYG128" s="184"/>
      <c r="LYH128" s="184"/>
      <c r="LYI128" s="184"/>
      <c r="LYJ128" s="184"/>
      <c r="LYK128" s="184"/>
      <c r="LYL128" s="184"/>
      <c r="LYM128" s="184"/>
      <c r="LYN128" s="184"/>
      <c r="LYO128" s="184"/>
      <c r="LYP128" s="184"/>
      <c r="LYQ128" s="184"/>
      <c r="LYR128" s="184"/>
      <c r="LYS128" s="184"/>
      <c r="LYT128" s="184"/>
      <c r="LYU128" s="184"/>
      <c r="LYV128" s="184"/>
      <c r="LYW128" s="184"/>
      <c r="LYX128" s="184"/>
      <c r="LYY128" s="184"/>
      <c r="LYZ128" s="184"/>
      <c r="LZA128" s="184"/>
      <c r="LZB128" s="184"/>
      <c r="LZC128" s="184"/>
      <c r="LZD128" s="184"/>
      <c r="LZE128" s="184"/>
      <c r="LZF128" s="184"/>
      <c r="LZG128" s="184"/>
      <c r="LZH128" s="184"/>
      <c r="LZI128" s="184"/>
      <c r="LZJ128" s="184"/>
      <c r="LZK128" s="184"/>
      <c r="LZL128" s="184"/>
      <c r="LZM128" s="184"/>
      <c r="LZN128" s="184"/>
      <c r="LZO128" s="184"/>
      <c r="LZP128" s="184"/>
      <c r="LZQ128" s="184"/>
      <c r="LZR128" s="184"/>
      <c r="LZS128" s="184"/>
      <c r="LZT128" s="184"/>
      <c r="LZU128" s="184"/>
      <c r="LZV128" s="184"/>
      <c r="LZW128" s="184"/>
      <c r="LZX128" s="184"/>
      <c r="LZY128" s="184"/>
      <c r="LZZ128" s="184"/>
      <c r="MAA128" s="184"/>
      <c r="MAB128" s="184"/>
      <c r="MAC128" s="184"/>
      <c r="MAD128" s="184"/>
      <c r="MAE128" s="184"/>
      <c r="MAF128" s="184"/>
      <c r="MAG128" s="184"/>
      <c r="MAH128" s="184"/>
      <c r="MAI128" s="184"/>
      <c r="MAJ128" s="184"/>
      <c r="MAK128" s="184"/>
      <c r="MAL128" s="184"/>
      <c r="MAM128" s="184"/>
      <c r="MAN128" s="184"/>
      <c r="MAO128" s="184"/>
      <c r="MAP128" s="184"/>
      <c r="MAQ128" s="184"/>
      <c r="MAR128" s="184"/>
      <c r="MAS128" s="184"/>
      <c r="MAT128" s="184"/>
      <c r="MAU128" s="184"/>
      <c r="MAV128" s="184"/>
      <c r="MAW128" s="184"/>
      <c r="MAX128" s="184"/>
      <c r="MAY128" s="184"/>
      <c r="MAZ128" s="184"/>
      <c r="MBA128" s="184"/>
      <c r="MBB128" s="184"/>
      <c r="MBC128" s="184"/>
      <c r="MBD128" s="184"/>
      <c r="MBE128" s="184"/>
      <c r="MBF128" s="184"/>
      <c r="MBG128" s="184"/>
      <c r="MBH128" s="184"/>
      <c r="MBI128" s="184"/>
      <c r="MBJ128" s="184"/>
      <c r="MBK128" s="184"/>
      <c r="MBL128" s="184"/>
      <c r="MBM128" s="184"/>
      <c r="MBN128" s="184"/>
      <c r="MBO128" s="184"/>
      <c r="MBP128" s="184"/>
      <c r="MBQ128" s="184"/>
      <c r="MBR128" s="184"/>
      <c r="MBS128" s="184"/>
      <c r="MBT128" s="184"/>
      <c r="MBU128" s="184"/>
      <c r="MBV128" s="184"/>
      <c r="MBW128" s="184"/>
      <c r="MBX128" s="184"/>
      <c r="MBY128" s="184"/>
      <c r="MBZ128" s="184"/>
      <c r="MCA128" s="184"/>
      <c r="MCB128" s="184"/>
      <c r="MCC128" s="184"/>
      <c r="MCD128" s="184"/>
      <c r="MCE128" s="184"/>
      <c r="MCF128" s="184"/>
      <c r="MCG128" s="184"/>
      <c r="MCH128" s="184"/>
      <c r="MCI128" s="184"/>
      <c r="MCJ128" s="184"/>
      <c r="MCK128" s="184"/>
      <c r="MCL128" s="184"/>
      <c r="MCM128" s="184"/>
      <c r="MCN128" s="184"/>
      <c r="MCO128" s="184"/>
      <c r="MCP128" s="184"/>
      <c r="MCQ128" s="184"/>
      <c r="MCR128" s="184"/>
      <c r="MCS128" s="184"/>
      <c r="MCT128" s="184"/>
      <c r="MCU128" s="184"/>
      <c r="MCV128" s="184"/>
      <c r="MCW128" s="184"/>
      <c r="MCX128" s="184"/>
      <c r="MCY128" s="184"/>
      <c r="MCZ128" s="184"/>
      <c r="MDA128" s="184"/>
      <c r="MDB128" s="184"/>
      <c r="MDC128" s="184"/>
      <c r="MDD128" s="184"/>
      <c r="MDE128" s="184"/>
      <c r="MDF128" s="184"/>
      <c r="MDG128" s="184"/>
      <c r="MDH128" s="184"/>
      <c r="MDI128" s="184"/>
      <c r="MDJ128" s="184"/>
      <c r="MDK128" s="184"/>
      <c r="MDL128" s="184"/>
      <c r="MDM128" s="184"/>
      <c r="MDN128" s="184"/>
      <c r="MDO128" s="184"/>
      <c r="MDP128" s="184"/>
      <c r="MDQ128" s="184"/>
      <c r="MDR128" s="184"/>
      <c r="MDS128" s="184"/>
      <c r="MDT128" s="184"/>
      <c r="MDU128" s="184"/>
      <c r="MDV128" s="184"/>
      <c r="MDW128" s="184"/>
      <c r="MDX128" s="184"/>
      <c r="MDY128" s="184"/>
      <c r="MDZ128" s="184"/>
      <c r="MEA128" s="184"/>
      <c r="MEB128" s="184"/>
      <c r="MEC128" s="184"/>
      <c r="MED128" s="184"/>
      <c r="MEE128" s="184"/>
      <c r="MEF128" s="184"/>
      <c r="MEG128" s="184"/>
      <c r="MEH128" s="184"/>
      <c r="MEI128" s="184"/>
      <c r="MEJ128" s="184"/>
      <c r="MEK128" s="184"/>
      <c r="MEL128" s="184"/>
      <c r="MEM128" s="184"/>
      <c r="MEN128" s="184"/>
      <c r="MEO128" s="184"/>
      <c r="MEP128" s="184"/>
      <c r="MEQ128" s="184"/>
      <c r="MER128" s="184"/>
      <c r="MES128" s="184"/>
      <c r="MET128" s="184"/>
      <c r="MEU128" s="184"/>
      <c r="MEV128" s="184"/>
      <c r="MEW128" s="184"/>
      <c r="MEX128" s="184"/>
      <c r="MEY128" s="184"/>
      <c r="MEZ128" s="184"/>
      <c r="MFA128" s="184"/>
      <c r="MFB128" s="184"/>
      <c r="MFC128" s="184"/>
      <c r="MFD128" s="184"/>
      <c r="MFE128" s="184"/>
      <c r="MFF128" s="184"/>
      <c r="MFG128" s="184"/>
      <c r="MFH128" s="184"/>
      <c r="MFI128" s="184"/>
      <c r="MFJ128" s="184"/>
      <c r="MFK128" s="184"/>
      <c r="MFL128" s="184"/>
      <c r="MFM128" s="184"/>
      <c r="MFN128" s="184"/>
      <c r="MFO128" s="184"/>
      <c r="MFP128" s="184"/>
      <c r="MFQ128" s="184"/>
      <c r="MFR128" s="184"/>
      <c r="MFS128" s="184"/>
      <c r="MFT128" s="184"/>
      <c r="MFU128" s="184"/>
      <c r="MFV128" s="184"/>
      <c r="MFW128" s="184"/>
      <c r="MFX128" s="184"/>
      <c r="MFY128" s="184"/>
      <c r="MFZ128" s="184"/>
      <c r="MGA128" s="184"/>
      <c r="MGB128" s="184"/>
      <c r="MGC128" s="184"/>
      <c r="MGD128" s="184"/>
      <c r="MGE128" s="184"/>
      <c r="MGF128" s="184"/>
      <c r="MGG128" s="184"/>
      <c r="MGH128" s="184"/>
      <c r="MGI128" s="184"/>
      <c r="MGJ128" s="184"/>
      <c r="MGK128" s="184"/>
      <c r="MGL128" s="184"/>
      <c r="MGM128" s="184"/>
      <c r="MGN128" s="184"/>
      <c r="MGO128" s="184"/>
      <c r="MGP128" s="184"/>
      <c r="MGQ128" s="184"/>
      <c r="MGR128" s="184"/>
      <c r="MGS128" s="184"/>
      <c r="MGT128" s="184"/>
      <c r="MGU128" s="184"/>
      <c r="MGV128" s="184"/>
      <c r="MGW128" s="184"/>
      <c r="MGX128" s="184"/>
      <c r="MGY128" s="184"/>
      <c r="MGZ128" s="184"/>
      <c r="MHA128" s="184"/>
      <c r="MHB128" s="184"/>
      <c r="MHC128" s="184"/>
      <c r="MHD128" s="184"/>
      <c r="MHE128" s="184"/>
      <c r="MHF128" s="184"/>
      <c r="MHG128" s="184"/>
      <c r="MHH128" s="184"/>
      <c r="MHI128" s="184"/>
      <c r="MHJ128" s="184"/>
      <c r="MHK128" s="184"/>
      <c r="MHL128" s="184"/>
      <c r="MHM128" s="184"/>
      <c r="MHN128" s="184"/>
      <c r="MHO128" s="184"/>
      <c r="MHP128" s="184"/>
      <c r="MHQ128" s="184"/>
      <c r="MHR128" s="184"/>
      <c r="MHS128" s="184"/>
      <c r="MHT128" s="184"/>
      <c r="MHU128" s="184"/>
      <c r="MHV128" s="184"/>
      <c r="MHW128" s="184"/>
      <c r="MHX128" s="184"/>
      <c r="MHY128" s="184"/>
      <c r="MHZ128" s="184"/>
      <c r="MIA128" s="184"/>
      <c r="MIB128" s="184"/>
      <c r="MIC128" s="184"/>
      <c r="MID128" s="184"/>
      <c r="MIE128" s="184"/>
      <c r="MIF128" s="184"/>
      <c r="MIG128" s="184"/>
      <c r="MIH128" s="184"/>
      <c r="MII128" s="184"/>
      <c r="MIJ128" s="184"/>
      <c r="MIK128" s="184"/>
      <c r="MIL128" s="184"/>
      <c r="MIM128" s="184"/>
      <c r="MIN128" s="184"/>
      <c r="MIO128" s="184"/>
      <c r="MIP128" s="184"/>
      <c r="MIQ128" s="184"/>
      <c r="MIR128" s="184"/>
      <c r="MIS128" s="184"/>
      <c r="MIT128" s="184"/>
      <c r="MIU128" s="184"/>
      <c r="MIV128" s="184"/>
      <c r="MIW128" s="184"/>
      <c r="MIX128" s="184"/>
      <c r="MIY128" s="184"/>
      <c r="MIZ128" s="184"/>
      <c r="MJA128" s="184"/>
      <c r="MJB128" s="184"/>
      <c r="MJC128" s="184"/>
      <c r="MJD128" s="184"/>
      <c r="MJE128" s="184"/>
      <c r="MJF128" s="184"/>
      <c r="MJG128" s="184"/>
      <c r="MJH128" s="184"/>
      <c r="MJI128" s="184"/>
      <c r="MJJ128" s="184"/>
      <c r="MJK128" s="184"/>
      <c r="MJL128" s="184"/>
      <c r="MJM128" s="184"/>
      <c r="MJN128" s="184"/>
      <c r="MJO128" s="184"/>
      <c r="MJP128" s="184"/>
      <c r="MJQ128" s="184"/>
      <c r="MJR128" s="184"/>
      <c r="MJS128" s="184"/>
      <c r="MJT128" s="184"/>
      <c r="MJU128" s="184"/>
      <c r="MJV128" s="184"/>
      <c r="MJW128" s="184"/>
      <c r="MJX128" s="184"/>
      <c r="MJY128" s="184"/>
      <c r="MJZ128" s="184"/>
      <c r="MKA128" s="184"/>
      <c r="MKB128" s="184"/>
      <c r="MKC128" s="184"/>
      <c r="MKD128" s="184"/>
      <c r="MKE128" s="184"/>
      <c r="MKF128" s="184"/>
      <c r="MKG128" s="184"/>
      <c r="MKH128" s="184"/>
      <c r="MKI128" s="184"/>
      <c r="MKJ128" s="184"/>
      <c r="MKK128" s="184"/>
      <c r="MKL128" s="184"/>
      <c r="MKM128" s="184"/>
      <c r="MKN128" s="184"/>
      <c r="MKO128" s="184"/>
      <c r="MKP128" s="184"/>
      <c r="MKQ128" s="184"/>
      <c r="MKR128" s="184"/>
      <c r="MKS128" s="184"/>
      <c r="MKT128" s="184"/>
      <c r="MKU128" s="184"/>
      <c r="MKV128" s="184"/>
      <c r="MKW128" s="184"/>
      <c r="MKX128" s="184"/>
      <c r="MKY128" s="184"/>
      <c r="MKZ128" s="184"/>
      <c r="MLA128" s="184"/>
      <c r="MLB128" s="184"/>
      <c r="MLC128" s="184"/>
      <c r="MLD128" s="184"/>
      <c r="MLE128" s="184"/>
      <c r="MLF128" s="184"/>
      <c r="MLG128" s="184"/>
      <c r="MLH128" s="184"/>
      <c r="MLI128" s="184"/>
      <c r="MLJ128" s="184"/>
      <c r="MLK128" s="184"/>
      <c r="MLL128" s="184"/>
      <c r="MLM128" s="184"/>
      <c r="MLN128" s="184"/>
      <c r="MLO128" s="184"/>
      <c r="MLP128" s="184"/>
      <c r="MLQ128" s="184"/>
      <c r="MLR128" s="184"/>
      <c r="MLS128" s="184"/>
      <c r="MLT128" s="184"/>
      <c r="MLU128" s="184"/>
      <c r="MLV128" s="184"/>
      <c r="MLW128" s="184"/>
      <c r="MLX128" s="184"/>
      <c r="MLY128" s="184"/>
      <c r="MLZ128" s="184"/>
      <c r="MMA128" s="184"/>
      <c r="MMB128" s="184"/>
      <c r="MMC128" s="184"/>
      <c r="MMD128" s="184"/>
      <c r="MME128" s="184"/>
      <c r="MMF128" s="184"/>
      <c r="MMG128" s="184"/>
      <c r="MMH128" s="184"/>
      <c r="MMI128" s="184"/>
      <c r="MMJ128" s="184"/>
      <c r="MMK128" s="184"/>
      <c r="MML128" s="184"/>
      <c r="MMM128" s="184"/>
      <c r="MMN128" s="184"/>
      <c r="MMO128" s="184"/>
      <c r="MMP128" s="184"/>
      <c r="MMQ128" s="184"/>
      <c r="MMR128" s="184"/>
      <c r="MMS128" s="184"/>
      <c r="MMT128" s="184"/>
      <c r="MMU128" s="184"/>
      <c r="MMV128" s="184"/>
      <c r="MMW128" s="184"/>
      <c r="MMX128" s="184"/>
      <c r="MMY128" s="184"/>
      <c r="MMZ128" s="184"/>
      <c r="MNA128" s="184"/>
      <c r="MNB128" s="184"/>
      <c r="MNC128" s="184"/>
      <c r="MND128" s="184"/>
      <c r="MNE128" s="184"/>
      <c r="MNF128" s="184"/>
      <c r="MNG128" s="184"/>
      <c r="MNH128" s="184"/>
      <c r="MNI128" s="184"/>
      <c r="MNJ128" s="184"/>
      <c r="MNK128" s="184"/>
      <c r="MNL128" s="184"/>
      <c r="MNM128" s="184"/>
      <c r="MNN128" s="184"/>
      <c r="MNO128" s="184"/>
      <c r="MNP128" s="184"/>
      <c r="MNQ128" s="184"/>
      <c r="MNR128" s="184"/>
      <c r="MNS128" s="184"/>
      <c r="MNT128" s="184"/>
      <c r="MNU128" s="184"/>
      <c r="MNV128" s="184"/>
      <c r="MNW128" s="184"/>
      <c r="MNX128" s="184"/>
      <c r="MNY128" s="184"/>
      <c r="MNZ128" s="184"/>
      <c r="MOA128" s="184"/>
      <c r="MOB128" s="184"/>
      <c r="MOC128" s="184"/>
      <c r="MOD128" s="184"/>
      <c r="MOE128" s="184"/>
      <c r="MOF128" s="184"/>
      <c r="MOG128" s="184"/>
      <c r="MOH128" s="184"/>
      <c r="MOI128" s="184"/>
      <c r="MOJ128" s="184"/>
      <c r="MOK128" s="184"/>
      <c r="MOL128" s="184"/>
      <c r="MOM128" s="184"/>
      <c r="MON128" s="184"/>
      <c r="MOO128" s="184"/>
      <c r="MOP128" s="184"/>
      <c r="MOQ128" s="184"/>
      <c r="MOR128" s="184"/>
      <c r="MOS128" s="184"/>
      <c r="MOT128" s="184"/>
      <c r="MOU128" s="184"/>
      <c r="MOV128" s="184"/>
      <c r="MOW128" s="184"/>
      <c r="MOX128" s="184"/>
      <c r="MOY128" s="184"/>
      <c r="MOZ128" s="184"/>
      <c r="MPA128" s="184"/>
      <c r="MPB128" s="184"/>
      <c r="MPC128" s="184"/>
      <c r="MPD128" s="184"/>
      <c r="MPE128" s="184"/>
      <c r="MPF128" s="184"/>
      <c r="MPG128" s="184"/>
      <c r="MPH128" s="184"/>
      <c r="MPI128" s="184"/>
      <c r="MPJ128" s="184"/>
      <c r="MPK128" s="184"/>
      <c r="MPL128" s="184"/>
      <c r="MPM128" s="184"/>
      <c r="MPN128" s="184"/>
      <c r="MPO128" s="184"/>
      <c r="MPP128" s="184"/>
      <c r="MPQ128" s="184"/>
      <c r="MPR128" s="184"/>
      <c r="MPS128" s="184"/>
      <c r="MPT128" s="184"/>
      <c r="MPU128" s="184"/>
      <c r="MPV128" s="184"/>
      <c r="MPW128" s="184"/>
      <c r="MPX128" s="184"/>
      <c r="MPY128" s="184"/>
      <c r="MPZ128" s="184"/>
      <c r="MQA128" s="184"/>
      <c r="MQB128" s="184"/>
      <c r="MQC128" s="184"/>
      <c r="MQD128" s="184"/>
      <c r="MQE128" s="184"/>
      <c r="MQF128" s="184"/>
      <c r="MQG128" s="184"/>
      <c r="MQH128" s="184"/>
      <c r="MQI128" s="184"/>
      <c r="MQJ128" s="184"/>
      <c r="MQK128" s="184"/>
      <c r="MQL128" s="184"/>
      <c r="MQM128" s="184"/>
      <c r="MQN128" s="184"/>
      <c r="MQO128" s="184"/>
      <c r="MQP128" s="184"/>
      <c r="MQQ128" s="184"/>
      <c r="MQR128" s="184"/>
      <c r="MQS128" s="184"/>
      <c r="MQT128" s="184"/>
      <c r="MQU128" s="184"/>
      <c r="MQV128" s="184"/>
      <c r="MQW128" s="184"/>
      <c r="MQX128" s="184"/>
      <c r="MQY128" s="184"/>
      <c r="MQZ128" s="184"/>
      <c r="MRA128" s="184"/>
      <c r="MRB128" s="184"/>
      <c r="MRC128" s="184"/>
      <c r="MRD128" s="184"/>
      <c r="MRE128" s="184"/>
      <c r="MRF128" s="184"/>
      <c r="MRG128" s="184"/>
      <c r="MRH128" s="184"/>
      <c r="MRI128" s="184"/>
      <c r="MRJ128" s="184"/>
      <c r="MRK128" s="184"/>
      <c r="MRL128" s="184"/>
      <c r="MRM128" s="184"/>
      <c r="MRN128" s="184"/>
      <c r="MRO128" s="184"/>
      <c r="MRP128" s="184"/>
      <c r="MRQ128" s="184"/>
      <c r="MRR128" s="184"/>
      <c r="MRS128" s="184"/>
      <c r="MRT128" s="184"/>
      <c r="MRU128" s="184"/>
      <c r="MRV128" s="184"/>
      <c r="MRW128" s="184"/>
      <c r="MRX128" s="184"/>
      <c r="MRY128" s="184"/>
      <c r="MRZ128" s="184"/>
      <c r="MSA128" s="184"/>
      <c r="MSB128" s="184"/>
      <c r="MSC128" s="184"/>
      <c r="MSD128" s="184"/>
      <c r="MSE128" s="184"/>
      <c r="MSF128" s="184"/>
      <c r="MSG128" s="184"/>
      <c r="MSH128" s="184"/>
      <c r="MSI128" s="184"/>
      <c r="MSJ128" s="184"/>
      <c r="MSK128" s="184"/>
      <c r="MSL128" s="184"/>
      <c r="MSM128" s="184"/>
      <c r="MSN128" s="184"/>
      <c r="MSO128" s="184"/>
      <c r="MSP128" s="184"/>
      <c r="MSQ128" s="184"/>
      <c r="MSR128" s="184"/>
      <c r="MSS128" s="184"/>
      <c r="MST128" s="184"/>
      <c r="MSU128" s="184"/>
      <c r="MSV128" s="184"/>
      <c r="MSW128" s="184"/>
      <c r="MSX128" s="184"/>
      <c r="MSY128" s="184"/>
      <c r="MSZ128" s="184"/>
      <c r="MTA128" s="184"/>
      <c r="MTB128" s="184"/>
      <c r="MTC128" s="184"/>
      <c r="MTD128" s="184"/>
      <c r="MTE128" s="184"/>
      <c r="MTF128" s="184"/>
      <c r="MTG128" s="184"/>
      <c r="MTH128" s="184"/>
      <c r="MTI128" s="184"/>
      <c r="MTJ128" s="184"/>
      <c r="MTK128" s="184"/>
      <c r="MTL128" s="184"/>
      <c r="MTM128" s="184"/>
      <c r="MTN128" s="184"/>
      <c r="MTO128" s="184"/>
      <c r="MTP128" s="184"/>
      <c r="MTQ128" s="184"/>
      <c r="MTR128" s="184"/>
      <c r="MTS128" s="184"/>
      <c r="MTT128" s="184"/>
      <c r="MTU128" s="184"/>
      <c r="MTV128" s="184"/>
      <c r="MTW128" s="184"/>
      <c r="MTX128" s="184"/>
      <c r="MTY128" s="184"/>
      <c r="MTZ128" s="184"/>
      <c r="MUA128" s="184"/>
      <c r="MUB128" s="184"/>
      <c r="MUC128" s="184"/>
      <c r="MUD128" s="184"/>
      <c r="MUE128" s="184"/>
      <c r="MUF128" s="184"/>
      <c r="MUG128" s="184"/>
      <c r="MUH128" s="184"/>
      <c r="MUI128" s="184"/>
      <c r="MUJ128" s="184"/>
      <c r="MUK128" s="184"/>
      <c r="MUL128" s="184"/>
      <c r="MUM128" s="184"/>
      <c r="MUN128" s="184"/>
      <c r="MUO128" s="184"/>
      <c r="MUP128" s="184"/>
      <c r="MUQ128" s="184"/>
      <c r="MUR128" s="184"/>
      <c r="MUS128" s="184"/>
      <c r="MUT128" s="184"/>
      <c r="MUU128" s="184"/>
      <c r="MUV128" s="184"/>
      <c r="MUW128" s="184"/>
      <c r="MUX128" s="184"/>
      <c r="MUY128" s="184"/>
      <c r="MUZ128" s="184"/>
      <c r="MVA128" s="184"/>
      <c r="MVB128" s="184"/>
      <c r="MVC128" s="184"/>
      <c r="MVD128" s="184"/>
      <c r="MVE128" s="184"/>
      <c r="MVF128" s="184"/>
      <c r="MVG128" s="184"/>
      <c r="MVH128" s="184"/>
      <c r="MVI128" s="184"/>
      <c r="MVJ128" s="184"/>
      <c r="MVK128" s="184"/>
      <c r="MVL128" s="184"/>
      <c r="MVM128" s="184"/>
      <c r="MVN128" s="184"/>
      <c r="MVO128" s="184"/>
      <c r="MVP128" s="184"/>
      <c r="MVQ128" s="184"/>
      <c r="MVR128" s="184"/>
      <c r="MVS128" s="184"/>
      <c r="MVT128" s="184"/>
      <c r="MVU128" s="184"/>
      <c r="MVV128" s="184"/>
      <c r="MVW128" s="184"/>
      <c r="MVX128" s="184"/>
      <c r="MVY128" s="184"/>
      <c r="MVZ128" s="184"/>
      <c r="MWA128" s="184"/>
      <c r="MWB128" s="184"/>
      <c r="MWC128" s="184"/>
      <c r="MWD128" s="184"/>
      <c r="MWE128" s="184"/>
      <c r="MWF128" s="184"/>
      <c r="MWG128" s="184"/>
      <c r="MWH128" s="184"/>
      <c r="MWI128" s="184"/>
      <c r="MWJ128" s="184"/>
      <c r="MWK128" s="184"/>
      <c r="MWL128" s="184"/>
      <c r="MWM128" s="184"/>
      <c r="MWN128" s="184"/>
      <c r="MWO128" s="184"/>
      <c r="MWP128" s="184"/>
      <c r="MWQ128" s="184"/>
      <c r="MWR128" s="184"/>
      <c r="MWS128" s="184"/>
      <c r="MWT128" s="184"/>
      <c r="MWU128" s="184"/>
      <c r="MWV128" s="184"/>
      <c r="MWW128" s="184"/>
      <c r="MWX128" s="184"/>
      <c r="MWY128" s="184"/>
      <c r="MWZ128" s="184"/>
      <c r="MXA128" s="184"/>
      <c r="MXB128" s="184"/>
      <c r="MXC128" s="184"/>
      <c r="MXD128" s="184"/>
      <c r="MXE128" s="184"/>
      <c r="MXF128" s="184"/>
      <c r="MXG128" s="184"/>
      <c r="MXH128" s="184"/>
      <c r="MXI128" s="184"/>
      <c r="MXJ128" s="184"/>
      <c r="MXK128" s="184"/>
      <c r="MXL128" s="184"/>
      <c r="MXM128" s="184"/>
      <c r="MXN128" s="184"/>
      <c r="MXO128" s="184"/>
      <c r="MXP128" s="184"/>
      <c r="MXQ128" s="184"/>
      <c r="MXR128" s="184"/>
      <c r="MXS128" s="184"/>
      <c r="MXT128" s="184"/>
      <c r="MXU128" s="184"/>
      <c r="MXV128" s="184"/>
      <c r="MXW128" s="184"/>
      <c r="MXX128" s="184"/>
      <c r="MXY128" s="184"/>
      <c r="MXZ128" s="184"/>
      <c r="MYA128" s="184"/>
      <c r="MYB128" s="184"/>
      <c r="MYC128" s="184"/>
      <c r="MYD128" s="184"/>
      <c r="MYE128" s="184"/>
      <c r="MYF128" s="184"/>
      <c r="MYG128" s="184"/>
      <c r="MYH128" s="184"/>
      <c r="MYI128" s="184"/>
      <c r="MYJ128" s="184"/>
      <c r="MYK128" s="184"/>
      <c r="MYL128" s="184"/>
      <c r="MYM128" s="184"/>
      <c r="MYN128" s="184"/>
      <c r="MYO128" s="184"/>
      <c r="MYP128" s="184"/>
      <c r="MYQ128" s="184"/>
      <c r="MYR128" s="184"/>
      <c r="MYS128" s="184"/>
      <c r="MYT128" s="184"/>
      <c r="MYU128" s="184"/>
      <c r="MYV128" s="184"/>
      <c r="MYW128" s="184"/>
      <c r="MYX128" s="184"/>
      <c r="MYY128" s="184"/>
      <c r="MYZ128" s="184"/>
      <c r="MZA128" s="184"/>
      <c r="MZB128" s="184"/>
      <c r="MZC128" s="184"/>
      <c r="MZD128" s="184"/>
      <c r="MZE128" s="184"/>
      <c r="MZF128" s="184"/>
      <c r="MZG128" s="184"/>
      <c r="MZH128" s="184"/>
      <c r="MZI128" s="184"/>
      <c r="MZJ128" s="184"/>
      <c r="MZK128" s="184"/>
      <c r="MZL128" s="184"/>
      <c r="MZM128" s="184"/>
      <c r="MZN128" s="184"/>
      <c r="MZO128" s="184"/>
      <c r="MZP128" s="184"/>
      <c r="MZQ128" s="184"/>
      <c r="MZR128" s="184"/>
      <c r="MZS128" s="184"/>
      <c r="MZT128" s="184"/>
      <c r="MZU128" s="184"/>
      <c r="MZV128" s="184"/>
      <c r="MZW128" s="184"/>
      <c r="MZX128" s="184"/>
      <c r="MZY128" s="184"/>
      <c r="MZZ128" s="184"/>
      <c r="NAA128" s="184"/>
      <c r="NAB128" s="184"/>
      <c r="NAC128" s="184"/>
      <c r="NAD128" s="184"/>
      <c r="NAE128" s="184"/>
      <c r="NAF128" s="184"/>
      <c r="NAG128" s="184"/>
      <c r="NAH128" s="184"/>
      <c r="NAI128" s="184"/>
      <c r="NAJ128" s="184"/>
      <c r="NAK128" s="184"/>
      <c r="NAL128" s="184"/>
      <c r="NAM128" s="184"/>
      <c r="NAN128" s="184"/>
      <c r="NAO128" s="184"/>
      <c r="NAP128" s="184"/>
      <c r="NAQ128" s="184"/>
      <c r="NAR128" s="184"/>
      <c r="NAS128" s="184"/>
      <c r="NAT128" s="184"/>
      <c r="NAU128" s="184"/>
      <c r="NAV128" s="184"/>
      <c r="NAW128" s="184"/>
      <c r="NAX128" s="184"/>
      <c r="NAY128" s="184"/>
      <c r="NAZ128" s="184"/>
      <c r="NBA128" s="184"/>
      <c r="NBB128" s="184"/>
      <c r="NBC128" s="184"/>
      <c r="NBD128" s="184"/>
      <c r="NBE128" s="184"/>
      <c r="NBF128" s="184"/>
      <c r="NBG128" s="184"/>
      <c r="NBH128" s="184"/>
      <c r="NBI128" s="184"/>
      <c r="NBJ128" s="184"/>
      <c r="NBK128" s="184"/>
      <c r="NBL128" s="184"/>
      <c r="NBM128" s="184"/>
      <c r="NBN128" s="184"/>
      <c r="NBO128" s="184"/>
      <c r="NBP128" s="184"/>
      <c r="NBQ128" s="184"/>
      <c r="NBR128" s="184"/>
      <c r="NBS128" s="184"/>
      <c r="NBT128" s="184"/>
      <c r="NBU128" s="184"/>
      <c r="NBV128" s="184"/>
      <c r="NBW128" s="184"/>
      <c r="NBX128" s="184"/>
      <c r="NBY128" s="184"/>
      <c r="NBZ128" s="184"/>
      <c r="NCA128" s="184"/>
      <c r="NCB128" s="184"/>
      <c r="NCC128" s="184"/>
      <c r="NCD128" s="184"/>
      <c r="NCE128" s="184"/>
      <c r="NCF128" s="184"/>
      <c r="NCG128" s="184"/>
      <c r="NCH128" s="184"/>
      <c r="NCI128" s="184"/>
      <c r="NCJ128" s="184"/>
      <c r="NCK128" s="184"/>
      <c r="NCL128" s="184"/>
      <c r="NCM128" s="184"/>
      <c r="NCN128" s="184"/>
      <c r="NCO128" s="184"/>
      <c r="NCP128" s="184"/>
      <c r="NCQ128" s="184"/>
      <c r="NCR128" s="184"/>
      <c r="NCS128" s="184"/>
      <c r="NCT128" s="184"/>
      <c r="NCU128" s="184"/>
      <c r="NCV128" s="184"/>
      <c r="NCW128" s="184"/>
      <c r="NCX128" s="184"/>
      <c r="NCY128" s="184"/>
      <c r="NCZ128" s="184"/>
      <c r="NDA128" s="184"/>
      <c r="NDB128" s="184"/>
      <c r="NDC128" s="184"/>
      <c r="NDD128" s="184"/>
      <c r="NDE128" s="184"/>
      <c r="NDF128" s="184"/>
      <c r="NDG128" s="184"/>
      <c r="NDH128" s="184"/>
      <c r="NDI128" s="184"/>
      <c r="NDJ128" s="184"/>
      <c r="NDK128" s="184"/>
      <c r="NDL128" s="184"/>
      <c r="NDM128" s="184"/>
      <c r="NDN128" s="184"/>
      <c r="NDO128" s="184"/>
      <c r="NDP128" s="184"/>
      <c r="NDQ128" s="184"/>
      <c r="NDR128" s="184"/>
      <c r="NDS128" s="184"/>
      <c r="NDT128" s="184"/>
      <c r="NDU128" s="184"/>
      <c r="NDV128" s="184"/>
      <c r="NDW128" s="184"/>
      <c r="NDX128" s="184"/>
      <c r="NDY128" s="184"/>
      <c r="NDZ128" s="184"/>
      <c r="NEA128" s="184"/>
      <c r="NEB128" s="184"/>
      <c r="NEC128" s="184"/>
      <c r="NED128" s="184"/>
      <c r="NEE128" s="184"/>
      <c r="NEF128" s="184"/>
      <c r="NEG128" s="184"/>
      <c r="NEH128" s="184"/>
      <c r="NEI128" s="184"/>
      <c r="NEJ128" s="184"/>
      <c r="NEK128" s="184"/>
      <c r="NEL128" s="184"/>
      <c r="NEM128" s="184"/>
      <c r="NEN128" s="184"/>
      <c r="NEO128" s="184"/>
      <c r="NEP128" s="184"/>
      <c r="NEQ128" s="184"/>
      <c r="NER128" s="184"/>
      <c r="NES128" s="184"/>
      <c r="NET128" s="184"/>
      <c r="NEU128" s="184"/>
      <c r="NEV128" s="184"/>
      <c r="NEW128" s="184"/>
      <c r="NEX128" s="184"/>
      <c r="NEY128" s="184"/>
      <c r="NEZ128" s="184"/>
      <c r="NFA128" s="184"/>
      <c r="NFB128" s="184"/>
      <c r="NFC128" s="184"/>
      <c r="NFD128" s="184"/>
      <c r="NFE128" s="184"/>
      <c r="NFF128" s="184"/>
      <c r="NFG128" s="184"/>
      <c r="NFH128" s="184"/>
      <c r="NFI128" s="184"/>
      <c r="NFJ128" s="184"/>
      <c r="NFK128" s="184"/>
      <c r="NFL128" s="184"/>
      <c r="NFM128" s="184"/>
      <c r="NFN128" s="184"/>
      <c r="NFO128" s="184"/>
      <c r="NFP128" s="184"/>
      <c r="NFQ128" s="184"/>
      <c r="NFR128" s="184"/>
      <c r="NFS128" s="184"/>
      <c r="NFT128" s="184"/>
      <c r="NFU128" s="184"/>
      <c r="NFV128" s="184"/>
      <c r="NFW128" s="184"/>
      <c r="NFX128" s="184"/>
      <c r="NFY128" s="184"/>
      <c r="NFZ128" s="184"/>
      <c r="NGA128" s="184"/>
      <c r="NGB128" s="184"/>
      <c r="NGC128" s="184"/>
      <c r="NGD128" s="184"/>
      <c r="NGE128" s="184"/>
      <c r="NGF128" s="184"/>
      <c r="NGG128" s="184"/>
      <c r="NGH128" s="184"/>
      <c r="NGI128" s="184"/>
      <c r="NGJ128" s="184"/>
      <c r="NGK128" s="184"/>
      <c r="NGL128" s="184"/>
      <c r="NGM128" s="184"/>
      <c r="NGN128" s="184"/>
      <c r="NGO128" s="184"/>
      <c r="NGP128" s="184"/>
      <c r="NGQ128" s="184"/>
      <c r="NGR128" s="184"/>
      <c r="NGS128" s="184"/>
      <c r="NGT128" s="184"/>
      <c r="NGU128" s="184"/>
      <c r="NGV128" s="184"/>
      <c r="NGW128" s="184"/>
      <c r="NGX128" s="184"/>
      <c r="NGY128" s="184"/>
      <c r="NGZ128" s="184"/>
      <c r="NHA128" s="184"/>
      <c r="NHB128" s="184"/>
      <c r="NHC128" s="184"/>
      <c r="NHD128" s="184"/>
      <c r="NHE128" s="184"/>
      <c r="NHF128" s="184"/>
      <c r="NHG128" s="184"/>
      <c r="NHH128" s="184"/>
      <c r="NHI128" s="184"/>
      <c r="NHJ128" s="184"/>
      <c r="NHK128" s="184"/>
      <c r="NHL128" s="184"/>
      <c r="NHM128" s="184"/>
      <c r="NHN128" s="184"/>
      <c r="NHO128" s="184"/>
      <c r="NHP128" s="184"/>
      <c r="NHQ128" s="184"/>
      <c r="NHR128" s="184"/>
      <c r="NHS128" s="184"/>
      <c r="NHT128" s="184"/>
      <c r="NHU128" s="184"/>
      <c r="NHV128" s="184"/>
      <c r="NHW128" s="184"/>
      <c r="NHX128" s="184"/>
      <c r="NHY128" s="184"/>
      <c r="NHZ128" s="184"/>
      <c r="NIA128" s="184"/>
      <c r="NIB128" s="184"/>
      <c r="NIC128" s="184"/>
      <c r="NID128" s="184"/>
      <c r="NIE128" s="184"/>
      <c r="NIF128" s="184"/>
      <c r="NIG128" s="184"/>
      <c r="NIH128" s="184"/>
      <c r="NII128" s="184"/>
      <c r="NIJ128" s="184"/>
      <c r="NIK128" s="184"/>
      <c r="NIL128" s="184"/>
      <c r="NIM128" s="184"/>
      <c r="NIN128" s="184"/>
      <c r="NIO128" s="184"/>
      <c r="NIP128" s="184"/>
      <c r="NIQ128" s="184"/>
      <c r="NIR128" s="184"/>
      <c r="NIS128" s="184"/>
      <c r="NIT128" s="184"/>
      <c r="NIU128" s="184"/>
      <c r="NIV128" s="184"/>
      <c r="NIW128" s="184"/>
      <c r="NIX128" s="184"/>
      <c r="NIY128" s="184"/>
      <c r="NIZ128" s="184"/>
      <c r="NJA128" s="184"/>
      <c r="NJB128" s="184"/>
      <c r="NJC128" s="184"/>
      <c r="NJD128" s="184"/>
      <c r="NJE128" s="184"/>
      <c r="NJF128" s="184"/>
      <c r="NJG128" s="184"/>
      <c r="NJH128" s="184"/>
      <c r="NJI128" s="184"/>
      <c r="NJJ128" s="184"/>
      <c r="NJK128" s="184"/>
      <c r="NJL128" s="184"/>
      <c r="NJM128" s="184"/>
      <c r="NJN128" s="184"/>
      <c r="NJO128" s="184"/>
      <c r="NJP128" s="184"/>
      <c r="NJQ128" s="184"/>
      <c r="NJR128" s="184"/>
      <c r="NJS128" s="184"/>
      <c r="NJT128" s="184"/>
      <c r="NJU128" s="184"/>
      <c r="NJV128" s="184"/>
      <c r="NJW128" s="184"/>
      <c r="NJX128" s="184"/>
      <c r="NJY128" s="184"/>
      <c r="NJZ128" s="184"/>
      <c r="NKA128" s="184"/>
      <c r="NKB128" s="184"/>
      <c r="NKC128" s="184"/>
      <c r="NKD128" s="184"/>
      <c r="NKE128" s="184"/>
      <c r="NKF128" s="184"/>
      <c r="NKG128" s="184"/>
      <c r="NKH128" s="184"/>
      <c r="NKI128" s="184"/>
      <c r="NKJ128" s="184"/>
      <c r="NKK128" s="184"/>
      <c r="NKL128" s="184"/>
      <c r="NKM128" s="184"/>
      <c r="NKN128" s="184"/>
      <c r="NKO128" s="184"/>
      <c r="NKP128" s="184"/>
      <c r="NKQ128" s="184"/>
      <c r="NKR128" s="184"/>
      <c r="NKS128" s="184"/>
      <c r="NKT128" s="184"/>
      <c r="NKU128" s="184"/>
      <c r="NKV128" s="184"/>
      <c r="NKW128" s="184"/>
      <c r="NKX128" s="184"/>
      <c r="NKY128" s="184"/>
      <c r="NKZ128" s="184"/>
      <c r="NLA128" s="184"/>
      <c r="NLB128" s="184"/>
      <c r="NLC128" s="184"/>
      <c r="NLD128" s="184"/>
      <c r="NLE128" s="184"/>
      <c r="NLF128" s="184"/>
      <c r="NLG128" s="184"/>
      <c r="NLH128" s="184"/>
      <c r="NLI128" s="184"/>
      <c r="NLJ128" s="184"/>
      <c r="NLK128" s="184"/>
      <c r="NLL128" s="184"/>
      <c r="NLM128" s="184"/>
      <c r="NLN128" s="184"/>
      <c r="NLO128" s="184"/>
      <c r="NLP128" s="184"/>
      <c r="NLQ128" s="184"/>
      <c r="NLR128" s="184"/>
      <c r="NLS128" s="184"/>
      <c r="NLT128" s="184"/>
      <c r="NLU128" s="184"/>
      <c r="NLV128" s="184"/>
      <c r="NLW128" s="184"/>
      <c r="NLX128" s="184"/>
      <c r="NLY128" s="184"/>
      <c r="NLZ128" s="184"/>
      <c r="NMA128" s="184"/>
      <c r="NMB128" s="184"/>
      <c r="NMC128" s="184"/>
      <c r="NMD128" s="184"/>
      <c r="NME128" s="184"/>
      <c r="NMF128" s="184"/>
      <c r="NMG128" s="184"/>
      <c r="NMH128" s="184"/>
      <c r="NMI128" s="184"/>
      <c r="NMJ128" s="184"/>
      <c r="NMK128" s="184"/>
      <c r="NML128" s="184"/>
      <c r="NMM128" s="184"/>
      <c r="NMN128" s="184"/>
      <c r="NMO128" s="184"/>
      <c r="NMP128" s="184"/>
      <c r="NMQ128" s="184"/>
      <c r="NMR128" s="184"/>
      <c r="NMS128" s="184"/>
      <c r="NMT128" s="184"/>
      <c r="NMU128" s="184"/>
      <c r="NMV128" s="184"/>
      <c r="NMW128" s="184"/>
      <c r="NMX128" s="184"/>
      <c r="NMY128" s="184"/>
      <c r="NMZ128" s="184"/>
      <c r="NNA128" s="184"/>
      <c r="NNB128" s="184"/>
      <c r="NNC128" s="184"/>
      <c r="NND128" s="184"/>
      <c r="NNE128" s="184"/>
      <c r="NNF128" s="184"/>
      <c r="NNG128" s="184"/>
      <c r="NNH128" s="184"/>
      <c r="NNI128" s="184"/>
      <c r="NNJ128" s="184"/>
      <c r="NNK128" s="184"/>
      <c r="NNL128" s="184"/>
      <c r="NNM128" s="184"/>
      <c r="NNN128" s="184"/>
      <c r="NNO128" s="184"/>
      <c r="NNP128" s="184"/>
      <c r="NNQ128" s="184"/>
      <c r="NNR128" s="184"/>
      <c r="NNS128" s="184"/>
      <c r="NNT128" s="184"/>
      <c r="NNU128" s="184"/>
      <c r="NNV128" s="184"/>
      <c r="NNW128" s="184"/>
      <c r="NNX128" s="184"/>
      <c r="NNY128" s="184"/>
      <c r="NNZ128" s="184"/>
      <c r="NOA128" s="184"/>
      <c r="NOB128" s="184"/>
      <c r="NOC128" s="184"/>
      <c r="NOD128" s="184"/>
      <c r="NOE128" s="184"/>
      <c r="NOF128" s="184"/>
      <c r="NOG128" s="184"/>
      <c r="NOH128" s="184"/>
      <c r="NOI128" s="184"/>
      <c r="NOJ128" s="184"/>
      <c r="NOK128" s="184"/>
      <c r="NOL128" s="184"/>
      <c r="NOM128" s="184"/>
      <c r="NON128" s="184"/>
      <c r="NOO128" s="184"/>
      <c r="NOP128" s="184"/>
      <c r="NOQ128" s="184"/>
      <c r="NOR128" s="184"/>
      <c r="NOS128" s="184"/>
      <c r="NOT128" s="184"/>
      <c r="NOU128" s="184"/>
      <c r="NOV128" s="184"/>
      <c r="NOW128" s="184"/>
      <c r="NOX128" s="184"/>
      <c r="NOY128" s="184"/>
      <c r="NOZ128" s="184"/>
      <c r="NPA128" s="184"/>
      <c r="NPB128" s="184"/>
      <c r="NPC128" s="184"/>
      <c r="NPD128" s="184"/>
      <c r="NPE128" s="184"/>
      <c r="NPF128" s="184"/>
      <c r="NPG128" s="184"/>
      <c r="NPH128" s="184"/>
      <c r="NPI128" s="184"/>
      <c r="NPJ128" s="184"/>
      <c r="NPK128" s="184"/>
      <c r="NPL128" s="184"/>
      <c r="NPM128" s="184"/>
      <c r="NPN128" s="184"/>
      <c r="NPO128" s="184"/>
      <c r="NPP128" s="184"/>
      <c r="NPQ128" s="184"/>
      <c r="NPR128" s="184"/>
      <c r="NPS128" s="184"/>
      <c r="NPT128" s="184"/>
      <c r="NPU128" s="184"/>
      <c r="NPV128" s="184"/>
      <c r="NPW128" s="184"/>
      <c r="NPX128" s="184"/>
      <c r="NPY128" s="184"/>
      <c r="NPZ128" s="184"/>
      <c r="NQA128" s="184"/>
      <c r="NQB128" s="184"/>
      <c r="NQC128" s="184"/>
      <c r="NQD128" s="184"/>
      <c r="NQE128" s="184"/>
      <c r="NQF128" s="184"/>
      <c r="NQG128" s="184"/>
      <c r="NQH128" s="184"/>
      <c r="NQI128" s="184"/>
      <c r="NQJ128" s="184"/>
      <c r="NQK128" s="184"/>
      <c r="NQL128" s="184"/>
      <c r="NQM128" s="184"/>
      <c r="NQN128" s="184"/>
      <c r="NQO128" s="184"/>
      <c r="NQP128" s="184"/>
      <c r="NQQ128" s="184"/>
      <c r="NQR128" s="184"/>
      <c r="NQS128" s="184"/>
      <c r="NQT128" s="184"/>
      <c r="NQU128" s="184"/>
      <c r="NQV128" s="184"/>
      <c r="NQW128" s="184"/>
      <c r="NQX128" s="184"/>
      <c r="NQY128" s="184"/>
      <c r="NQZ128" s="184"/>
      <c r="NRA128" s="184"/>
      <c r="NRB128" s="184"/>
      <c r="NRC128" s="184"/>
      <c r="NRD128" s="184"/>
      <c r="NRE128" s="184"/>
      <c r="NRF128" s="184"/>
      <c r="NRG128" s="184"/>
      <c r="NRH128" s="184"/>
      <c r="NRI128" s="184"/>
      <c r="NRJ128" s="184"/>
      <c r="NRK128" s="184"/>
      <c r="NRL128" s="184"/>
      <c r="NRM128" s="184"/>
      <c r="NRN128" s="184"/>
      <c r="NRO128" s="184"/>
      <c r="NRP128" s="184"/>
      <c r="NRQ128" s="184"/>
      <c r="NRR128" s="184"/>
      <c r="NRS128" s="184"/>
      <c r="NRT128" s="184"/>
      <c r="NRU128" s="184"/>
      <c r="NRV128" s="184"/>
      <c r="NRW128" s="184"/>
      <c r="NRX128" s="184"/>
      <c r="NRY128" s="184"/>
      <c r="NRZ128" s="184"/>
      <c r="NSA128" s="184"/>
      <c r="NSB128" s="184"/>
      <c r="NSC128" s="184"/>
      <c r="NSD128" s="184"/>
      <c r="NSE128" s="184"/>
      <c r="NSF128" s="184"/>
      <c r="NSG128" s="184"/>
      <c r="NSH128" s="184"/>
      <c r="NSI128" s="184"/>
      <c r="NSJ128" s="184"/>
      <c r="NSK128" s="184"/>
      <c r="NSL128" s="184"/>
      <c r="NSM128" s="184"/>
      <c r="NSN128" s="184"/>
      <c r="NSO128" s="184"/>
      <c r="NSP128" s="184"/>
      <c r="NSQ128" s="184"/>
      <c r="NSR128" s="184"/>
      <c r="NSS128" s="184"/>
      <c r="NST128" s="184"/>
      <c r="NSU128" s="184"/>
      <c r="NSV128" s="184"/>
      <c r="NSW128" s="184"/>
      <c r="NSX128" s="184"/>
      <c r="NSY128" s="184"/>
      <c r="NSZ128" s="184"/>
      <c r="NTA128" s="184"/>
      <c r="NTB128" s="184"/>
      <c r="NTC128" s="184"/>
      <c r="NTD128" s="184"/>
      <c r="NTE128" s="184"/>
      <c r="NTF128" s="184"/>
      <c r="NTG128" s="184"/>
      <c r="NTH128" s="184"/>
      <c r="NTI128" s="184"/>
      <c r="NTJ128" s="184"/>
      <c r="NTK128" s="184"/>
      <c r="NTL128" s="184"/>
      <c r="NTM128" s="184"/>
      <c r="NTN128" s="184"/>
      <c r="NTO128" s="184"/>
      <c r="NTP128" s="184"/>
      <c r="NTQ128" s="184"/>
      <c r="NTR128" s="184"/>
      <c r="NTS128" s="184"/>
      <c r="NTT128" s="184"/>
      <c r="NTU128" s="184"/>
      <c r="NTV128" s="184"/>
      <c r="NTW128" s="184"/>
      <c r="NTX128" s="184"/>
      <c r="NTY128" s="184"/>
      <c r="NTZ128" s="184"/>
      <c r="NUA128" s="184"/>
      <c r="NUB128" s="184"/>
      <c r="NUC128" s="184"/>
      <c r="NUD128" s="184"/>
      <c r="NUE128" s="184"/>
      <c r="NUF128" s="184"/>
      <c r="NUG128" s="184"/>
      <c r="NUH128" s="184"/>
      <c r="NUI128" s="184"/>
      <c r="NUJ128" s="184"/>
      <c r="NUK128" s="184"/>
      <c r="NUL128" s="184"/>
      <c r="NUM128" s="184"/>
      <c r="NUN128" s="184"/>
      <c r="NUO128" s="184"/>
      <c r="NUP128" s="184"/>
      <c r="NUQ128" s="184"/>
      <c r="NUR128" s="184"/>
      <c r="NUS128" s="184"/>
      <c r="NUT128" s="184"/>
      <c r="NUU128" s="184"/>
      <c r="NUV128" s="184"/>
      <c r="NUW128" s="184"/>
      <c r="NUX128" s="184"/>
      <c r="NUY128" s="184"/>
      <c r="NUZ128" s="184"/>
      <c r="NVA128" s="184"/>
      <c r="NVB128" s="184"/>
      <c r="NVC128" s="184"/>
      <c r="NVD128" s="184"/>
      <c r="NVE128" s="184"/>
      <c r="NVF128" s="184"/>
      <c r="NVG128" s="184"/>
      <c r="NVH128" s="184"/>
      <c r="NVI128" s="184"/>
      <c r="NVJ128" s="184"/>
      <c r="NVK128" s="184"/>
      <c r="NVL128" s="184"/>
      <c r="NVM128" s="184"/>
      <c r="NVN128" s="184"/>
      <c r="NVO128" s="184"/>
      <c r="NVP128" s="184"/>
      <c r="NVQ128" s="184"/>
      <c r="NVR128" s="184"/>
      <c r="NVS128" s="184"/>
      <c r="NVT128" s="184"/>
      <c r="NVU128" s="184"/>
      <c r="NVV128" s="184"/>
      <c r="NVW128" s="184"/>
      <c r="NVX128" s="184"/>
      <c r="NVY128" s="184"/>
      <c r="NVZ128" s="184"/>
      <c r="NWA128" s="184"/>
      <c r="NWB128" s="184"/>
      <c r="NWC128" s="184"/>
      <c r="NWD128" s="184"/>
      <c r="NWE128" s="184"/>
      <c r="NWF128" s="184"/>
      <c r="NWG128" s="184"/>
      <c r="NWH128" s="184"/>
      <c r="NWI128" s="184"/>
      <c r="NWJ128" s="184"/>
      <c r="NWK128" s="184"/>
      <c r="NWL128" s="184"/>
      <c r="NWM128" s="184"/>
      <c r="NWN128" s="184"/>
      <c r="NWO128" s="184"/>
      <c r="NWP128" s="184"/>
      <c r="NWQ128" s="184"/>
      <c r="NWR128" s="184"/>
      <c r="NWS128" s="184"/>
      <c r="NWT128" s="184"/>
      <c r="NWU128" s="184"/>
      <c r="NWV128" s="184"/>
      <c r="NWW128" s="184"/>
      <c r="NWX128" s="184"/>
      <c r="NWY128" s="184"/>
      <c r="NWZ128" s="184"/>
      <c r="NXA128" s="184"/>
      <c r="NXB128" s="184"/>
      <c r="NXC128" s="184"/>
      <c r="NXD128" s="184"/>
      <c r="NXE128" s="184"/>
      <c r="NXF128" s="184"/>
      <c r="NXG128" s="184"/>
      <c r="NXH128" s="184"/>
      <c r="NXI128" s="184"/>
      <c r="NXJ128" s="184"/>
      <c r="NXK128" s="184"/>
      <c r="NXL128" s="184"/>
      <c r="NXM128" s="184"/>
      <c r="NXN128" s="184"/>
      <c r="NXO128" s="184"/>
      <c r="NXP128" s="184"/>
      <c r="NXQ128" s="184"/>
      <c r="NXR128" s="184"/>
      <c r="NXS128" s="184"/>
      <c r="NXT128" s="184"/>
      <c r="NXU128" s="184"/>
      <c r="NXV128" s="184"/>
      <c r="NXW128" s="184"/>
      <c r="NXX128" s="184"/>
      <c r="NXY128" s="184"/>
      <c r="NXZ128" s="184"/>
      <c r="NYA128" s="184"/>
      <c r="NYB128" s="184"/>
      <c r="NYC128" s="184"/>
      <c r="NYD128" s="184"/>
      <c r="NYE128" s="184"/>
      <c r="NYF128" s="184"/>
      <c r="NYG128" s="184"/>
      <c r="NYH128" s="184"/>
      <c r="NYI128" s="184"/>
      <c r="NYJ128" s="184"/>
      <c r="NYK128" s="184"/>
      <c r="NYL128" s="184"/>
      <c r="NYM128" s="184"/>
      <c r="NYN128" s="184"/>
      <c r="NYO128" s="184"/>
      <c r="NYP128" s="184"/>
      <c r="NYQ128" s="184"/>
      <c r="NYR128" s="184"/>
      <c r="NYS128" s="184"/>
      <c r="NYT128" s="184"/>
      <c r="NYU128" s="184"/>
      <c r="NYV128" s="184"/>
      <c r="NYW128" s="184"/>
      <c r="NYX128" s="184"/>
      <c r="NYY128" s="184"/>
      <c r="NYZ128" s="184"/>
      <c r="NZA128" s="184"/>
      <c r="NZB128" s="184"/>
      <c r="NZC128" s="184"/>
      <c r="NZD128" s="184"/>
      <c r="NZE128" s="184"/>
      <c r="NZF128" s="184"/>
      <c r="NZG128" s="184"/>
      <c r="NZH128" s="184"/>
      <c r="NZI128" s="184"/>
      <c r="NZJ128" s="184"/>
      <c r="NZK128" s="184"/>
      <c r="NZL128" s="184"/>
      <c r="NZM128" s="184"/>
      <c r="NZN128" s="184"/>
      <c r="NZO128" s="184"/>
      <c r="NZP128" s="184"/>
      <c r="NZQ128" s="184"/>
      <c r="NZR128" s="184"/>
      <c r="NZS128" s="184"/>
      <c r="NZT128" s="184"/>
      <c r="NZU128" s="184"/>
      <c r="NZV128" s="184"/>
      <c r="NZW128" s="184"/>
      <c r="NZX128" s="184"/>
      <c r="NZY128" s="184"/>
      <c r="NZZ128" s="184"/>
      <c r="OAA128" s="184"/>
      <c r="OAB128" s="184"/>
      <c r="OAC128" s="184"/>
      <c r="OAD128" s="184"/>
      <c r="OAE128" s="184"/>
      <c r="OAF128" s="184"/>
      <c r="OAG128" s="184"/>
      <c r="OAH128" s="184"/>
      <c r="OAI128" s="184"/>
      <c r="OAJ128" s="184"/>
      <c r="OAK128" s="184"/>
      <c r="OAL128" s="184"/>
      <c r="OAM128" s="184"/>
      <c r="OAN128" s="184"/>
      <c r="OAO128" s="184"/>
      <c r="OAP128" s="184"/>
      <c r="OAQ128" s="184"/>
      <c r="OAR128" s="184"/>
      <c r="OAS128" s="184"/>
      <c r="OAT128" s="184"/>
      <c r="OAU128" s="184"/>
      <c r="OAV128" s="184"/>
      <c r="OAW128" s="184"/>
      <c r="OAX128" s="184"/>
      <c r="OAY128" s="184"/>
      <c r="OAZ128" s="184"/>
      <c r="OBA128" s="184"/>
      <c r="OBB128" s="184"/>
      <c r="OBC128" s="184"/>
      <c r="OBD128" s="184"/>
      <c r="OBE128" s="184"/>
      <c r="OBF128" s="184"/>
      <c r="OBG128" s="184"/>
      <c r="OBH128" s="184"/>
      <c r="OBI128" s="184"/>
      <c r="OBJ128" s="184"/>
      <c r="OBK128" s="184"/>
      <c r="OBL128" s="184"/>
      <c r="OBM128" s="184"/>
      <c r="OBN128" s="184"/>
      <c r="OBO128" s="184"/>
      <c r="OBP128" s="184"/>
      <c r="OBQ128" s="184"/>
      <c r="OBR128" s="184"/>
      <c r="OBS128" s="184"/>
      <c r="OBT128" s="184"/>
      <c r="OBU128" s="184"/>
      <c r="OBV128" s="184"/>
      <c r="OBW128" s="184"/>
      <c r="OBX128" s="184"/>
      <c r="OBY128" s="184"/>
      <c r="OBZ128" s="184"/>
      <c r="OCA128" s="184"/>
      <c r="OCB128" s="184"/>
      <c r="OCC128" s="184"/>
      <c r="OCD128" s="184"/>
      <c r="OCE128" s="184"/>
      <c r="OCF128" s="184"/>
      <c r="OCG128" s="184"/>
      <c r="OCH128" s="184"/>
      <c r="OCI128" s="184"/>
      <c r="OCJ128" s="184"/>
      <c r="OCK128" s="184"/>
      <c r="OCL128" s="184"/>
      <c r="OCM128" s="184"/>
      <c r="OCN128" s="184"/>
      <c r="OCO128" s="184"/>
      <c r="OCP128" s="184"/>
      <c r="OCQ128" s="184"/>
      <c r="OCR128" s="184"/>
      <c r="OCS128" s="184"/>
      <c r="OCT128" s="184"/>
      <c r="OCU128" s="184"/>
      <c r="OCV128" s="184"/>
      <c r="OCW128" s="184"/>
      <c r="OCX128" s="184"/>
      <c r="OCY128" s="184"/>
      <c r="OCZ128" s="184"/>
      <c r="ODA128" s="184"/>
      <c r="ODB128" s="184"/>
      <c r="ODC128" s="184"/>
      <c r="ODD128" s="184"/>
      <c r="ODE128" s="184"/>
      <c r="ODF128" s="184"/>
      <c r="ODG128" s="184"/>
      <c r="ODH128" s="184"/>
      <c r="ODI128" s="184"/>
      <c r="ODJ128" s="184"/>
      <c r="ODK128" s="184"/>
      <c r="ODL128" s="184"/>
      <c r="ODM128" s="184"/>
      <c r="ODN128" s="184"/>
      <c r="ODO128" s="184"/>
      <c r="ODP128" s="184"/>
      <c r="ODQ128" s="184"/>
      <c r="ODR128" s="184"/>
      <c r="ODS128" s="184"/>
      <c r="ODT128" s="184"/>
      <c r="ODU128" s="184"/>
      <c r="ODV128" s="184"/>
      <c r="ODW128" s="184"/>
      <c r="ODX128" s="184"/>
      <c r="ODY128" s="184"/>
      <c r="ODZ128" s="184"/>
      <c r="OEA128" s="184"/>
      <c r="OEB128" s="184"/>
      <c r="OEC128" s="184"/>
      <c r="OED128" s="184"/>
      <c r="OEE128" s="184"/>
      <c r="OEF128" s="184"/>
      <c r="OEG128" s="184"/>
      <c r="OEH128" s="184"/>
      <c r="OEI128" s="184"/>
      <c r="OEJ128" s="184"/>
      <c r="OEK128" s="184"/>
      <c r="OEL128" s="184"/>
      <c r="OEM128" s="184"/>
      <c r="OEN128" s="184"/>
      <c r="OEO128" s="184"/>
      <c r="OEP128" s="184"/>
      <c r="OEQ128" s="184"/>
      <c r="OER128" s="184"/>
      <c r="OES128" s="184"/>
      <c r="OET128" s="184"/>
      <c r="OEU128" s="184"/>
      <c r="OEV128" s="184"/>
      <c r="OEW128" s="184"/>
      <c r="OEX128" s="184"/>
      <c r="OEY128" s="184"/>
      <c r="OEZ128" s="184"/>
      <c r="OFA128" s="184"/>
      <c r="OFB128" s="184"/>
      <c r="OFC128" s="184"/>
      <c r="OFD128" s="184"/>
      <c r="OFE128" s="184"/>
      <c r="OFF128" s="184"/>
      <c r="OFG128" s="184"/>
      <c r="OFH128" s="184"/>
      <c r="OFI128" s="184"/>
      <c r="OFJ128" s="184"/>
      <c r="OFK128" s="184"/>
      <c r="OFL128" s="184"/>
      <c r="OFM128" s="184"/>
      <c r="OFN128" s="184"/>
      <c r="OFO128" s="184"/>
      <c r="OFP128" s="184"/>
      <c r="OFQ128" s="184"/>
      <c r="OFR128" s="184"/>
      <c r="OFS128" s="184"/>
      <c r="OFT128" s="184"/>
      <c r="OFU128" s="184"/>
      <c r="OFV128" s="184"/>
      <c r="OFW128" s="184"/>
      <c r="OFX128" s="184"/>
      <c r="OFY128" s="184"/>
      <c r="OFZ128" s="184"/>
      <c r="OGA128" s="184"/>
      <c r="OGB128" s="184"/>
      <c r="OGC128" s="184"/>
      <c r="OGD128" s="184"/>
      <c r="OGE128" s="184"/>
      <c r="OGF128" s="184"/>
      <c r="OGG128" s="184"/>
      <c r="OGH128" s="184"/>
      <c r="OGI128" s="184"/>
      <c r="OGJ128" s="184"/>
      <c r="OGK128" s="184"/>
      <c r="OGL128" s="184"/>
      <c r="OGM128" s="184"/>
      <c r="OGN128" s="184"/>
      <c r="OGO128" s="184"/>
      <c r="OGP128" s="184"/>
      <c r="OGQ128" s="184"/>
      <c r="OGR128" s="184"/>
      <c r="OGS128" s="184"/>
      <c r="OGT128" s="184"/>
      <c r="OGU128" s="184"/>
      <c r="OGV128" s="184"/>
      <c r="OGW128" s="184"/>
      <c r="OGX128" s="184"/>
      <c r="OGY128" s="184"/>
      <c r="OGZ128" s="184"/>
      <c r="OHA128" s="184"/>
      <c r="OHB128" s="184"/>
      <c r="OHC128" s="184"/>
      <c r="OHD128" s="184"/>
      <c r="OHE128" s="184"/>
      <c r="OHF128" s="184"/>
      <c r="OHG128" s="184"/>
      <c r="OHH128" s="184"/>
      <c r="OHI128" s="184"/>
      <c r="OHJ128" s="184"/>
      <c r="OHK128" s="184"/>
      <c r="OHL128" s="184"/>
      <c r="OHM128" s="184"/>
      <c r="OHN128" s="184"/>
      <c r="OHO128" s="184"/>
      <c r="OHP128" s="184"/>
      <c r="OHQ128" s="184"/>
      <c r="OHR128" s="184"/>
      <c r="OHS128" s="184"/>
      <c r="OHT128" s="184"/>
      <c r="OHU128" s="184"/>
      <c r="OHV128" s="184"/>
      <c r="OHW128" s="184"/>
      <c r="OHX128" s="184"/>
      <c r="OHY128" s="184"/>
      <c r="OHZ128" s="184"/>
      <c r="OIA128" s="184"/>
      <c r="OIB128" s="184"/>
      <c r="OIC128" s="184"/>
      <c r="OID128" s="184"/>
      <c r="OIE128" s="184"/>
      <c r="OIF128" s="184"/>
      <c r="OIG128" s="184"/>
      <c r="OIH128" s="184"/>
      <c r="OII128" s="184"/>
      <c r="OIJ128" s="184"/>
      <c r="OIK128" s="184"/>
      <c r="OIL128" s="184"/>
      <c r="OIM128" s="184"/>
      <c r="OIN128" s="184"/>
      <c r="OIO128" s="184"/>
      <c r="OIP128" s="184"/>
      <c r="OIQ128" s="184"/>
      <c r="OIR128" s="184"/>
      <c r="OIS128" s="184"/>
      <c r="OIT128" s="184"/>
      <c r="OIU128" s="184"/>
      <c r="OIV128" s="184"/>
      <c r="OIW128" s="184"/>
      <c r="OIX128" s="184"/>
      <c r="OIY128" s="184"/>
      <c r="OIZ128" s="184"/>
      <c r="OJA128" s="184"/>
      <c r="OJB128" s="184"/>
      <c r="OJC128" s="184"/>
      <c r="OJD128" s="184"/>
      <c r="OJE128" s="184"/>
      <c r="OJF128" s="184"/>
      <c r="OJG128" s="184"/>
      <c r="OJH128" s="184"/>
      <c r="OJI128" s="184"/>
      <c r="OJJ128" s="184"/>
      <c r="OJK128" s="184"/>
      <c r="OJL128" s="184"/>
      <c r="OJM128" s="184"/>
      <c r="OJN128" s="184"/>
      <c r="OJO128" s="184"/>
      <c r="OJP128" s="184"/>
      <c r="OJQ128" s="184"/>
      <c r="OJR128" s="184"/>
      <c r="OJS128" s="184"/>
      <c r="OJT128" s="184"/>
      <c r="OJU128" s="184"/>
      <c r="OJV128" s="184"/>
      <c r="OJW128" s="184"/>
      <c r="OJX128" s="184"/>
      <c r="OJY128" s="184"/>
      <c r="OJZ128" s="184"/>
      <c r="OKA128" s="184"/>
      <c r="OKB128" s="184"/>
      <c r="OKC128" s="184"/>
      <c r="OKD128" s="184"/>
      <c r="OKE128" s="184"/>
      <c r="OKF128" s="184"/>
      <c r="OKG128" s="184"/>
      <c r="OKH128" s="184"/>
      <c r="OKI128" s="184"/>
      <c r="OKJ128" s="184"/>
      <c r="OKK128" s="184"/>
      <c r="OKL128" s="184"/>
      <c r="OKM128" s="184"/>
      <c r="OKN128" s="184"/>
      <c r="OKO128" s="184"/>
      <c r="OKP128" s="184"/>
      <c r="OKQ128" s="184"/>
      <c r="OKR128" s="184"/>
      <c r="OKS128" s="184"/>
      <c r="OKT128" s="184"/>
      <c r="OKU128" s="184"/>
      <c r="OKV128" s="184"/>
      <c r="OKW128" s="184"/>
      <c r="OKX128" s="184"/>
      <c r="OKY128" s="184"/>
      <c r="OKZ128" s="184"/>
      <c r="OLA128" s="184"/>
      <c r="OLB128" s="184"/>
      <c r="OLC128" s="184"/>
      <c r="OLD128" s="184"/>
      <c r="OLE128" s="184"/>
      <c r="OLF128" s="184"/>
      <c r="OLG128" s="184"/>
      <c r="OLH128" s="184"/>
      <c r="OLI128" s="184"/>
      <c r="OLJ128" s="184"/>
      <c r="OLK128" s="184"/>
      <c r="OLL128" s="184"/>
      <c r="OLM128" s="184"/>
      <c r="OLN128" s="184"/>
      <c r="OLO128" s="184"/>
      <c r="OLP128" s="184"/>
      <c r="OLQ128" s="184"/>
      <c r="OLR128" s="184"/>
      <c r="OLS128" s="184"/>
      <c r="OLT128" s="184"/>
      <c r="OLU128" s="184"/>
      <c r="OLV128" s="184"/>
      <c r="OLW128" s="184"/>
      <c r="OLX128" s="184"/>
      <c r="OLY128" s="184"/>
      <c r="OLZ128" s="184"/>
      <c r="OMA128" s="184"/>
      <c r="OMB128" s="184"/>
      <c r="OMC128" s="184"/>
      <c r="OMD128" s="184"/>
      <c r="OME128" s="184"/>
      <c r="OMF128" s="184"/>
      <c r="OMG128" s="184"/>
      <c r="OMH128" s="184"/>
      <c r="OMI128" s="184"/>
      <c r="OMJ128" s="184"/>
      <c r="OMK128" s="184"/>
      <c r="OML128" s="184"/>
      <c r="OMM128" s="184"/>
      <c r="OMN128" s="184"/>
      <c r="OMO128" s="184"/>
      <c r="OMP128" s="184"/>
      <c r="OMQ128" s="184"/>
      <c r="OMR128" s="184"/>
      <c r="OMS128" s="184"/>
      <c r="OMT128" s="184"/>
      <c r="OMU128" s="184"/>
      <c r="OMV128" s="184"/>
      <c r="OMW128" s="184"/>
      <c r="OMX128" s="184"/>
      <c r="OMY128" s="184"/>
      <c r="OMZ128" s="184"/>
      <c r="ONA128" s="184"/>
      <c r="ONB128" s="184"/>
      <c r="ONC128" s="184"/>
      <c r="OND128" s="184"/>
      <c r="ONE128" s="184"/>
      <c r="ONF128" s="184"/>
      <c r="ONG128" s="184"/>
      <c r="ONH128" s="184"/>
      <c r="ONI128" s="184"/>
      <c r="ONJ128" s="184"/>
      <c r="ONK128" s="184"/>
      <c r="ONL128" s="184"/>
      <c r="ONM128" s="184"/>
      <c r="ONN128" s="184"/>
      <c r="ONO128" s="184"/>
      <c r="ONP128" s="184"/>
      <c r="ONQ128" s="184"/>
      <c r="ONR128" s="184"/>
      <c r="ONS128" s="184"/>
      <c r="ONT128" s="184"/>
      <c r="ONU128" s="184"/>
      <c r="ONV128" s="184"/>
      <c r="ONW128" s="184"/>
      <c r="ONX128" s="184"/>
      <c r="ONY128" s="184"/>
      <c r="ONZ128" s="184"/>
      <c r="OOA128" s="184"/>
      <c r="OOB128" s="184"/>
      <c r="OOC128" s="184"/>
      <c r="OOD128" s="184"/>
      <c r="OOE128" s="184"/>
      <c r="OOF128" s="184"/>
      <c r="OOG128" s="184"/>
      <c r="OOH128" s="184"/>
      <c r="OOI128" s="184"/>
      <c r="OOJ128" s="184"/>
      <c r="OOK128" s="184"/>
      <c r="OOL128" s="184"/>
      <c r="OOM128" s="184"/>
      <c r="OON128" s="184"/>
      <c r="OOO128" s="184"/>
      <c r="OOP128" s="184"/>
      <c r="OOQ128" s="184"/>
      <c r="OOR128" s="184"/>
      <c r="OOS128" s="184"/>
      <c r="OOT128" s="184"/>
      <c r="OOU128" s="184"/>
      <c r="OOV128" s="184"/>
      <c r="OOW128" s="184"/>
      <c r="OOX128" s="184"/>
      <c r="OOY128" s="184"/>
      <c r="OOZ128" s="184"/>
      <c r="OPA128" s="184"/>
      <c r="OPB128" s="184"/>
      <c r="OPC128" s="184"/>
      <c r="OPD128" s="184"/>
      <c r="OPE128" s="184"/>
      <c r="OPF128" s="184"/>
      <c r="OPG128" s="184"/>
      <c r="OPH128" s="184"/>
      <c r="OPI128" s="184"/>
      <c r="OPJ128" s="184"/>
      <c r="OPK128" s="184"/>
      <c r="OPL128" s="184"/>
      <c r="OPM128" s="184"/>
      <c r="OPN128" s="184"/>
      <c r="OPO128" s="184"/>
      <c r="OPP128" s="184"/>
      <c r="OPQ128" s="184"/>
      <c r="OPR128" s="184"/>
      <c r="OPS128" s="184"/>
      <c r="OPT128" s="184"/>
      <c r="OPU128" s="184"/>
      <c r="OPV128" s="184"/>
      <c r="OPW128" s="184"/>
      <c r="OPX128" s="184"/>
      <c r="OPY128" s="184"/>
      <c r="OPZ128" s="184"/>
      <c r="OQA128" s="184"/>
      <c r="OQB128" s="184"/>
      <c r="OQC128" s="184"/>
      <c r="OQD128" s="184"/>
      <c r="OQE128" s="184"/>
      <c r="OQF128" s="184"/>
      <c r="OQG128" s="184"/>
      <c r="OQH128" s="184"/>
      <c r="OQI128" s="184"/>
      <c r="OQJ128" s="184"/>
      <c r="OQK128" s="184"/>
      <c r="OQL128" s="184"/>
      <c r="OQM128" s="184"/>
      <c r="OQN128" s="184"/>
      <c r="OQO128" s="184"/>
      <c r="OQP128" s="184"/>
      <c r="OQQ128" s="184"/>
      <c r="OQR128" s="184"/>
      <c r="OQS128" s="184"/>
      <c r="OQT128" s="184"/>
      <c r="OQU128" s="184"/>
      <c r="OQV128" s="184"/>
      <c r="OQW128" s="184"/>
      <c r="OQX128" s="184"/>
      <c r="OQY128" s="184"/>
      <c r="OQZ128" s="184"/>
      <c r="ORA128" s="184"/>
      <c r="ORB128" s="184"/>
      <c r="ORC128" s="184"/>
      <c r="ORD128" s="184"/>
      <c r="ORE128" s="184"/>
      <c r="ORF128" s="184"/>
      <c r="ORG128" s="184"/>
      <c r="ORH128" s="184"/>
      <c r="ORI128" s="184"/>
      <c r="ORJ128" s="184"/>
      <c r="ORK128" s="184"/>
      <c r="ORL128" s="184"/>
      <c r="ORM128" s="184"/>
      <c r="ORN128" s="184"/>
      <c r="ORO128" s="184"/>
      <c r="ORP128" s="184"/>
      <c r="ORQ128" s="184"/>
      <c r="ORR128" s="184"/>
      <c r="ORS128" s="184"/>
      <c r="ORT128" s="184"/>
      <c r="ORU128" s="184"/>
      <c r="ORV128" s="184"/>
      <c r="ORW128" s="184"/>
      <c r="ORX128" s="184"/>
      <c r="ORY128" s="184"/>
      <c r="ORZ128" s="184"/>
      <c r="OSA128" s="184"/>
      <c r="OSB128" s="184"/>
      <c r="OSC128" s="184"/>
      <c r="OSD128" s="184"/>
      <c r="OSE128" s="184"/>
      <c r="OSF128" s="184"/>
      <c r="OSG128" s="184"/>
      <c r="OSH128" s="184"/>
      <c r="OSI128" s="184"/>
      <c r="OSJ128" s="184"/>
      <c r="OSK128" s="184"/>
      <c r="OSL128" s="184"/>
      <c r="OSM128" s="184"/>
      <c r="OSN128" s="184"/>
      <c r="OSO128" s="184"/>
      <c r="OSP128" s="184"/>
      <c r="OSQ128" s="184"/>
      <c r="OSR128" s="184"/>
      <c r="OSS128" s="184"/>
      <c r="OST128" s="184"/>
      <c r="OSU128" s="184"/>
      <c r="OSV128" s="184"/>
      <c r="OSW128" s="184"/>
      <c r="OSX128" s="184"/>
      <c r="OSY128" s="184"/>
      <c r="OSZ128" s="184"/>
      <c r="OTA128" s="184"/>
      <c r="OTB128" s="184"/>
      <c r="OTC128" s="184"/>
      <c r="OTD128" s="184"/>
      <c r="OTE128" s="184"/>
      <c r="OTF128" s="184"/>
      <c r="OTG128" s="184"/>
      <c r="OTH128" s="184"/>
      <c r="OTI128" s="184"/>
      <c r="OTJ128" s="184"/>
      <c r="OTK128" s="184"/>
      <c r="OTL128" s="184"/>
      <c r="OTM128" s="184"/>
      <c r="OTN128" s="184"/>
      <c r="OTO128" s="184"/>
      <c r="OTP128" s="184"/>
      <c r="OTQ128" s="184"/>
      <c r="OTR128" s="184"/>
      <c r="OTS128" s="184"/>
      <c r="OTT128" s="184"/>
      <c r="OTU128" s="184"/>
      <c r="OTV128" s="184"/>
      <c r="OTW128" s="184"/>
      <c r="OTX128" s="184"/>
      <c r="OTY128" s="184"/>
      <c r="OTZ128" s="184"/>
      <c r="OUA128" s="184"/>
      <c r="OUB128" s="184"/>
      <c r="OUC128" s="184"/>
      <c r="OUD128" s="184"/>
      <c r="OUE128" s="184"/>
      <c r="OUF128" s="184"/>
      <c r="OUG128" s="184"/>
      <c r="OUH128" s="184"/>
      <c r="OUI128" s="184"/>
      <c r="OUJ128" s="184"/>
      <c r="OUK128" s="184"/>
      <c r="OUL128" s="184"/>
      <c r="OUM128" s="184"/>
      <c r="OUN128" s="184"/>
      <c r="OUO128" s="184"/>
      <c r="OUP128" s="184"/>
      <c r="OUQ128" s="184"/>
      <c r="OUR128" s="184"/>
      <c r="OUS128" s="184"/>
      <c r="OUT128" s="184"/>
      <c r="OUU128" s="184"/>
      <c r="OUV128" s="184"/>
      <c r="OUW128" s="184"/>
      <c r="OUX128" s="184"/>
      <c r="OUY128" s="184"/>
      <c r="OUZ128" s="184"/>
      <c r="OVA128" s="184"/>
      <c r="OVB128" s="184"/>
      <c r="OVC128" s="184"/>
      <c r="OVD128" s="184"/>
      <c r="OVE128" s="184"/>
      <c r="OVF128" s="184"/>
      <c r="OVG128" s="184"/>
      <c r="OVH128" s="184"/>
      <c r="OVI128" s="184"/>
      <c r="OVJ128" s="184"/>
      <c r="OVK128" s="184"/>
      <c r="OVL128" s="184"/>
      <c r="OVM128" s="184"/>
      <c r="OVN128" s="184"/>
      <c r="OVO128" s="184"/>
      <c r="OVP128" s="184"/>
      <c r="OVQ128" s="184"/>
      <c r="OVR128" s="184"/>
      <c r="OVS128" s="184"/>
      <c r="OVT128" s="184"/>
      <c r="OVU128" s="184"/>
      <c r="OVV128" s="184"/>
      <c r="OVW128" s="184"/>
      <c r="OVX128" s="184"/>
      <c r="OVY128" s="184"/>
      <c r="OVZ128" s="184"/>
      <c r="OWA128" s="184"/>
      <c r="OWB128" s="184"/>
      <c r="OWC128" s="184"/>
      <c r="OWD128" s="184"/>
      <c r="OWE128" s="184"/>
      <c r="OWF128" s="184"/>
      <c r="OWG128" s="184"/>
      <c r="OWH128" s="184"/>
      <c r="OWI128" s="184"/>
      <c r="OWJ128" s="184"/>
      <c r="OWK128" s="184"/>
      <c r="OWL128" s="184"/>
      <c r="OWM128" s="184"/>
      <c r="OWN128" s="184"/>
      <c r="OWO128" s="184"/>
      <c r="OWP128" s="184"/>
      <c r="OWQ128" s="184"/>
      <c r="OWR128" s="184"/>
      <c r="OWS128" s="184"/>
      <c r="OWT128" s="184"/>
      <c r="OWU128" s="184"/>
      <c r="OWV128" s="184"/>
      <c r="OWW128" s="184"/>
      <c r="OWX128" s="184"/>
      <c r="OWY128" s="184"/>
      <c r="OWZ128" s="184"/>
      <c r="OXA128" s="184"/>
      <c r="OXB128" s="184"/>
      <c r="OXC128" s="184"/>
      <c r="OXD128" s="184"/>
      <c r="OXE128" s="184"/>
      <c r="OXF128" s="184"/>
      <c r="OXG128" s="184"/>
      <c r="OXH128" s="184"/>
      <c r="OXI128" s="184"/>
      <c r="OXJ128" s="184"/>
      <c r="OXK128" s="184"/>
      <c r="OXL128" s="184"/>
      <c r="OXM128" s="184"/>
      <c r="OXN128" s="184"/>
      <c r="OXO128" s="184"/>
      <c r="OXP128" s="184"/>
      <c r="OXQ128" s="184"/>
      <c r="OXR128" s="184"/>
      <c r="OXS128" s="184"/>
      <c r="OXT128" s="184"/>
      <c r="OXU128" s="184"/>
      <c r="OXV128" s="184"/>
      <c r="OXW128" s="184"/>
      <c r="OXX128" s="184"/>
      <c r="OXY128" s="184"/>
      <c r="OXZ128" s="184"/>
      <c r="OYA128" s="184"/>
      <c r="OYB128" s="184"/>
      <c r="OYC128" s="184"/>
      <c r="OYD128" s="184"/>
      <c r="OYE128" s="184"/>
      <c r="OYF128" s="184"/>
      <c r="OYG128" s="184"/>
      <c r="OYH128" s="184"/>
      <c r="OYI128" s="184"/>
      <c r="OYJ128" s="184"/>
      <c r="OYK128" s="184"/>
      <c r="OYL128" s="184"/>
      <c r="OYM128" s="184"/>
      <c r="OYN128" s="184"/>
      <c r="OYO128" s="184"/>
      <c r="OYP128" s="184"/>
      <c r="OYQ128" s="184"/>
      <c r="OYR128" s="184"/>
      <c r="OYS128" s="184"/>
      <c r="OYT128" s="184"/>
      <c r="OYU128" s="184"/>
      <c r="OYV128" s="184"/>
      <c r="OYW128" s="184"/>
      <c r="OYX128" s="184"/>
      <c r="OYY128" s="184"/>
      <c r="OYZ128" s="184"/>
      <c r="OZA128" s="184"/>
      <c r="OZB128" s="184"/>
      <c r="OZC128" s="184"/>
      <c r="OZD128" s="184"/>
      <c r="OZE128" s="184"/>
      <c r="OZF128" s="184"/>
      <c r="OZG128" s="184"/>
      <c r="OZH128" s="184"/>
      <c r="OZI128" s="184"/>
      <c r="OZJ128" s="184"/>
      <c r="OZK128" s="184"/>
      <c r="OZL128" s="184"/>
      <c r="OZM128" s="184"/>
      <c r="OZN128" s="184"/>
      <c r="OZO128" s="184"/>
      <c r="OZP128" s="184"/>
      <c r="OZQ128" s="184"/>
      <c r="OZR128" s="184"/>
      <c r="OZS128" s="184"/>
      <c r="OZT128" s="184"/>
      <c r="OZU128" s="184"/>
      <c r="OZV128" s="184"/>
      <c r="OZW128" s="184"/>
      <c r="OZX128" s="184"/>
      <c r="OZY128" s="184"/>
      <c r="OZZ128" s="184"/>
      <c r="PAA128" s="184"/>
      <c r="PAB128" s="184"/>
      <c r="PAC128" s="184"/>
      <c r="PAD128" s="184"/>
      <c r="PAE128" s="184"/>
      <c r="PAF128" s="184"/>
      <c r="PAG128" s="184"/>
      <c r="PAH128" s="184"/>
      <c r="PAI128" s="184"/>
      <c r="PAJ128" s="184"/>
      <c r="PAK128" s="184"/>
      <c r="PAL128" s="184"/>
      <c r="PAM128" s="184"/>
      <c r="PAN128" s="184"/>
      <c r="PAO128" s="184"/>
      <c r="PAP128" s="184"/>
      <c r="PAQ128" s="184"/>
      <c r="PAR128" s="184"/>
      <c r="PAS128" s="184"/>
      <c r="PAT128" s="184"/>
      <c r="PAU128" s="184"/>
      <c r="PAV128" s="184"/>
      <c r="PAW128" s="184"/>
      <c r="PAX128" s="184"/>
      <c r="PAY128" s="184"/>
      <c r="PAZ128" s="184"/>
      <c r="PBA128" s="184"/>
      <c r="PBB128" s="184"/>
      <c r="PBC128" s="184"/>
      <c r="PBD128" s="184"/>
      <c r="PBE128" s="184"/>
      <c r="PBF128" s="184"/>
      <c r="PBG128" s="184"/>
      <c r="PBH128" s="184"/>
      <c r="PBI128" s="184"/>
      <c r="PBJ128" s="184"/>
      <c r="PBK128" s="184"/>
      <c r="PBL128" s="184"/>
      <c r="PBM128" s="184"/>
      <c r="PBN128" s="184"/>
      <c r="PBO128" s="184"/>
      <c r="PBP128" s="184"/>
      <c r="PBQ128" s="184"/>
      <c r="PBR128" s="184"/>
      <c r="PBS128" s="184"/>
      <c r="PBT128" s="184"/>
      <c r="PBU128" s="184"/>
      <c r="PBV128" s="184"/>
      <c r="PBW128" s="184"/>
      <c r="PBX128" s="184"/>
      <c r="PBY128" s="184"/>
      <c r="PBZ128" s="184"/>
      <c r="PCA128" s="184"/>
      <c r="PCB128" s="184"/>
      <c r="PCC128" s="184"/>
      <c r="PCD128" s="184"/>
      <c r="PCE128" s="184"/>
      <c r="PCF128" s="184"/>
      <c r="PCG128" s="184"/>
      <c r="PCH128" s="184"/>
      <c r="PCI128" s="184"/>
      <c r="PCJ128" s="184"/>
      <c r="PCK128" s="184"/>
      <c r="PCL128" s="184"/>
      <c r="PCM128" s="184"/>
      <c r="PCN128" s="184"/>
      <c r="PCO128" s="184"/>
      <c r="PCP128" s="184"/>
      <c r="PCQ128" s="184"/>
      <c r="PCR128" s="184"/>
      <c r="PCS128" s="184"/>
      <c r="PCT128" s="184"/>
      <c r="PCU128" s="184"/>
      <c r="PCV128" s="184"/>
      <c r="PCW128" s="184"/>
      <c r="PCX128" s="184"/>
      <c r="PCY128" s="184"/>
      <c r="PCZ128" s="184"/>
      <c r="PDA128" s="184"/>
      <c r="PDB128" s="184"/>
      <c r="PDC128" s="184"/>
      <c r="PDD128" s="184"/>
      <c r="PDE128" s="184"/>
      <c r="PDF128" s="184"/>
      <c r="PDG128" s="184"/>
      <c r="PDH128" s="184"/>
      <c r="PDI128" s="184"/>
      <c r="PDJ128" s="184"/>
      <c r="PDK128" s="184"/>
      <c r="PDL128" s="184"/>
      <c r="PDM128" s="184"/>
      <c r="PDN128" s="184"/>
      <c r="PDO128" s="184"/>
      <c r="PDP128" s="184"/>
      <c r="PDQ128" s="184"/>
      <c r="PDR128" s="184"/>
      <c r="PDS128" s="184"/>
      <c r="PDT128" s="184"/>
      <c r="PDU128" s="184"/>
      <c r="PDV128" s="184"/>
      <c r="PDW128" s="184"/>
      <c r="PDX128" s="184"/>
      <c r="PDY128" s="184"/>
      <c r="PDZ128" s="184"/>
      <c r="PEA128" s="184"/>
      <c r="PEB128" s="184"/>
      <c r="PEC128" s="184"/>
      <c r="PED128" s="184"/>
      <c r="PEE128" s="184"/>
      <c r="PEF128" s="184"/>
      <c r="PEG128" s="184"/>
      <c r="PEH128" s="184"/>
      <c r="PEI128" s="184"/>
      <c r="PEJ128" s="184"/>
      <c r="PEK128" s="184"/>
      <c r="PEL128" s="184"/>
      <c r="PEM128" s="184"/>
      <c r="PEN128" s="184"/>
      <c r="PEO128" s="184"/>
      <c r="PEP128" s="184"/>
      <c r="PEQ128" s="184"/>
      <c r="PER128" s="184"/>
      <c r="PES128" s="184"/>
      <c r="PET128" s="184"/>
      <c r="PEU128" s="184"/>
      <c r="PEV128" s="184"/>
      <c r="PEW128" s="184"/>
      <c r="PEX128" s="184"/>
      <c r="PEY128" s="184"/>
      <c r="PEZ128" s="184"/>
      <c r="PFA128" s="184"/>
      <c r="PFB128" s="184"/>
      <c r="PFC128" s="184"/>
      <c r="PFD128" s="184"/>
      <c r="PFE128" s="184"/>
      <c r="PFF128" s="184"/>
      <c r="PFG128" s="184"/>
      <c r="PFH128" s="184"/>
      <c r="PFI128" s="184"/>
      <c r="PFJ128" s="184"/>
      <c r="PFK128" s="184"/>
      <c r="PFL128" s="184"/>
      <c r="PFM128" s="184"/>
      <c r="PFN128" s="184"/>
      <c r="PFO128" s="184"/>
      <c r="PFP128" s="184"/>
      <c r="PFQ128" s="184"/>
      <c r="PFR128" s="184"/>
      <c r="PFS128" s="184"/>
      <c r="PFT128" s="184"/>
      <c r="PFU128" s="184"/>
      <c r="PFV128" s="184"/>
      <c r="PFW128" s="184"/>
      <c r="PFX128" s="184"/>
      <c r="PFY128" s="184"/>
      <c r="PFZ128" s="184"/>
      <c r="PGA128" s="184"/>
      <c r="PGB128" s="184"/>
      <c r="PGC128" s="184"/>
      <c r="PGD128" s="184"/>
      <c r="PGE128" s="184"/>
      <c r="PGF128" s="184"/>
      <c r="PGG128" s="184"/>
      <c r="PGH128" s="184"/>
      <c r="PGI128" s="184"/>
      <c r="PGJ128" s="184"/>
      <c r="PGK128" s="184"/>
      <c r="PGL128" s="184"/>
      <c r="PGM128" s="184"/>
      <c r="PGN128" s="184"/>
      <c r="PGO128" s="184"/>
      <c r="PGP128" s="184"/>
      <c r="PGQ128" s="184"/>
      <c r="PGR128" s="184"/>
      <c r="PGS128" s="184"/>
      <c r="PGT128" s="184"/>
      <c r="PGU128" s="184"/>
      <c r="PGV128" s="184"/>
      <c r="PGW128" s="184"/>
      <c r="PGX128" s="184"/>
      <c r="PGY128" s="184"/>
      <c r="PGZ128" s="184"/>
      <c r="PHA128" s="184"/>
      <c r="PHB128" s="184"/>
      <c r="PHC128" s="184"/>
      <c r="PHD128" s="184"/>
      <c r="PHE128" s="184"/>
      <c r="PHF128" s="184"/>
      <c r="PHG128" s="184"/>
      <c r="PHH128" s="184"/>
      <c r="PHI128" s="184"/>
      <c r="PHJ128" s="184"/>
      <c r="PHK128" s="184"/>
      <c r="PHL128" s="184"/>
      <c r="PHM128" s="184"/>
      <c r="PHN128" s="184"/>
      <c r="PHO128" s="184"/>
      <c r="PHP128" s="184"/>
      <c r="PHQ128" s="184"/>
      <c r="PHR128" s="184"/>
      <c r="PHS128" s="184"/>
      <c r="PHT128" s="184"/>
      <c r="PHU128" s="184"/>
      <c r="PHV128" s="184"/>
      <c r="PHW128" s="184"/>
      <c r="PHX128" s="184"/>
      <c r="PHY128" s="184"/>
      <c r="PHZ128" s="184"/>
      <c r="PIA128" s="184"/>
      <c r="PIB128" s="184"/>
      <c r="PIC128" s="184"/>
      <c r="PID128" s="184"/>
      <c r="PIE128" s="184"/>
      <c r="PIF128" s="184"/>
      <c r="PIG128" s="184"/>
      <c r="PIH128" s="184"/>
      <c r="PII128" s="184"/>
      <c r="PIJ128" s="184"/>
      <c r="PIK128" s="184"/>
      <c r="PIL128" s="184"/>
      <c r="PIM128" s="184"/>
      <c r="PIN128" s="184"/>
      <c r="PIO128" s="184"/>
      <c r="PIP128" s="184"/>
      <c r="PIQ128" s="184"/>
      <c r="PIR128" s="184"/>
      <c r="PIS128" s="184"/>
      <c r="PIT128" s="184"/>
      <c r="PIU128" s="184"/>
      <c r="PIV128" s="184"/>
      <c r="PIW128" s="184"/>
      <c r="PIX128" s="184"/>
      <c r="PIY128" s="184"/>
      <c r="PIZ128" s="184"/>
      <c r="PJA128" s="184"/>
      <c r="PJB128" s="184"/>
      <c r="PJC128" s="184"/>
      <c r="PJD128" s="184"/>
      <c r="PJE128" s="184"/>
      <c r="PJF128" s="184"/>
      <c r="PJG128" s="184"/>
      <c r="PJH128" s="184"/>
      <c r="PJI128" s="184"/>
      <c r="PJJ128" s="184"/>
      <c r="PJK128" s="184"/>
      <c r="PJL128" s="184"/>
      <c r="PJM128" s="184"/>
      <c r="PJN128" s="184"/>
      <c r="PJO128" s="184"/>
      <c r="PJP128" s="184"/>
      <c r="PJQ128" s="184"/>
      <c r="PJR128" s="184"/>
      <c r="PJS128" s="184"/>
      <c r="PJT128" s="184"/>
      <c r="PJU128" s="184"/>
      <c r="PJV128" s="184"/>
      <c r="PJW128" s="184"/>
      <c r="PJX128" s="184"/>
      <c r="PJY128" s="184"/>
      <c r="PJZ128" s="184"/>
      <c r="PKA128" s="184"/>
      <c r="PKB128" s="184"/>
      <c r="PKC128" s="184"/>
      <c r="PKD128" s="184"/>
      <c r="PKE128" s="184"/>
      <c r="PKF128" s="184"/>
      <c r="PKG128" s="184"/>
      <c r="PKH128" s="184"/>
      <c r="PKI128" s="184"/>
      <c r="PKJ128" s="184"/>
      <c r="PKK128" s="184"/>
      <c r="PKL128" s="184"/>
      <c r="PKM128" s="184"/>
      <c r="PKN128" s="184"/>
      <c r="PKO128" s="184"/>
      <c r="PKP128" s="184"/>
      <c r="PKQ128" s="184"/>
      <c r="PKR128" s="184"/>
      <c r="PKS128" s="184"/>
      <c r="PKT128" s="184"/>
      <c r="PKU128" s="184"/>
      <c r="PKV128" s="184"/>
      <c r="PKW128" s="184"/>
      <c r="PKX128" s="184"/>
      <c r="PKY128" s="184"/>
      <c r="PKZ128" s="184"/>
      <c r="PLA128" s="184"/>
      <c r="PLB128" s="184"/>
      <c r="PLC128" s="184"/>
      <c r="PLD128" s="184"/>
      <c r="PLE128" s="184"/>
      <c r="PLF128" s="184"/>
      <c r="PLG128" s="184"/>
      <c r="PLH128" s="184"/>
      <c r="PLI128" s="184"/>
      <c r="PLJ128" s="184"/>
      <c r="PLK128" s="184"/>
      <c r="PLL128" s="184"/>
      <c r="PLM128" s="184"/>
      <c r="PLN128" s="184"/>
      <c r="PLO128" s="184"/>
      <c r="PLP128" s="184"/>
      <c r="PLQ128" s="184"/>
      <c r="PLR128" s="184"/>
      <c r="PLS128" s="184"/>
      <c r="PLT128" s="184"/>
      <c r="PLU128" s="184"/>
      <c r="PLV128" s="184"/>
      <c r="PLW128" s="184"/>
      <c r="PLX128" s="184"/>
      <c r="PLY128" s="184"/>
      <c r="PLZ128" s="184"/>
      <c r="PMA128" s="184"/>
      <c r="PMB128" s="184"/>
      <c r="PMC128" s="184"/>
      <c r="PMD128" s="184"/>
      <c r="PME128" s="184"/>
      <c r="PMF128" s="184"/>
      <c r="PMG128" s="184"/>
      <c r="PMH128" s="184"/>
      <c r="PMI128" s="184"/>
      <c r="PMJ128" s="184"/>
      <c r="PMK128" s="184"/>
      <c r="PML128" s="184"/>
      <c r="PMM128" s="184"/>
      <c r="PMN128" s="184"/>
      <c r="PMO128" s="184"/>
      <c r="PMP128" s="184"/>
      <c r="PMQ128" s="184"/>
      <c r="PMR128" s="184"/>
      <c r="PMS128" s="184"/>
      <c r="PMT128" s="184"/>
      <c r="PMU128" s="184"/>
      <c r="PMV128" s="184"/>
      <c r="PMW128" s="184"/>
      <c r="PMX128" s="184"/>
      <c r="PMY128" s="184"/>
      <c r="PMZ128" s="184"/>
      <c r="PNA128" s="184"/>
      <c r="PNB128" s="184"/>
      <c r="PNC128" s="184"/>
      <c r="PND128" s="184"/>
      <c r="PNE128" s="184"/>
      <c r="PNF128" s="184"/>
      <c r="PNG128" s="184"/>
      <c r="PNH128" s="184"/>
      <c r="PNI128" s="184"/>
      <c r="PNJ128" s="184"/>
      <c r="PNK128" s="184"/>
      <c r="PNL128" s="184"/>
      <c r="PNM128" s="184"/>
      <c r="PNN128" s="184"/>
      <c r="PNO128" s="184"/>
      <c r="PNP128" s="184"/>
      <c r="PNQ128" s="184"/>
      <c r="PNR128" s="184"/>
      <c r="PNS128" s="184"/>
      <c r="PNT128" s="184"/>
      <c r="PNU128" s="184"/>
      <c r="PNV128" s="184"/>
      <c r="PNW128" s="184"/>
      <c r="PNX128" s="184"/>
      <c r="PNY128" s="184"/>
      <c r="PNZ128" s="184"/>
      <c r="POA128" s="184"/>
      <c r="POB128" s="184"/>
      <c r="POC128" s="184"/>
      <c r="POD128" s="184"/>
      <c r="POE128" s="184"/>
      <c r="POF128" s="184"/>
      <c r="POG128" s="184"/>
      <c r="POH128" s="184"/>
      <c r="POI128" s="184"/>
      <c r="POJ128" s="184"/>
      <c r="POK128" s="184"/>
      <c r="POL128" s="184"/>
      <c r="POM128" s="184"/>
      <c r="PON128" s="184"/>
      <c r="POO128" s="184"/>
      <c r="POP128" s="184"/>
      <c r="POQ128" s="184"/>
      <c r="POR128" s="184"/>
      <c r="POS128" s="184"/>
      <c r="POT128" s="184"/>
      <c r="POU128" s="184"/>
      <c r="POV128" s="184"/>
      <c r="POW128" s="184"/>
      <c r="POX128" s="184"/>
      <c r="POY128" s="184"/>
      <c r="POZ128" s="184"/>
      <c r="PPA128" s="184"/>
      <c r="PPB128" s="184"/>
      <c r="PPC128" s="184"/>
      <c r="PPD128" s="184"/>
      <c r="PPE128" s="184"/>
      <c r="PPF128" s="184"/>
      <c r="PPG128" s="184"/>
      <c r="PPH128" s="184"/>
      <c r="PPI128" s="184"/>
      <c r="PPJ128" s="184"/>
      <c r="PPK128" s="184"/>
      <c r="PPL128" s="184"/>
      <c r="PPM128" s="184"/>
      <c r="PPN128" s="184"/>
      <c r="PPO128" s="184"/>
      <c r="PPP128" s="184"/>
      <c r="PPQ128" s="184"/>
      <c r="PPR128" s="184"/>
      <c r="PPS128" s="184"/>
      <c r="PPT128" s="184"/>
      <c r="PPU128" s="184"/>
      <c r="PPV128" s="184"/>
      <c r="PPW128" s="184"/>
      <c r="PPX128" s="184"/>
      <c r="PPY128" s="184"/>
      <c r="PPZ128" s="184"/>
      <c r="PQA128" s="184"/>
      <c r="PQB128" s="184"/>
      <c r="PQC128" s="184"/>
      <c r="PQD128" s="184"/>
      <c r="PQE128" s="184"/>
      <c r="PQF128" s="184"/>
      <c r="PQG128" s="184"/>
      <c r="PQH128" s="184"/>
      <c r="PQI128" s="184"/>
      <c r="PQJ128" s="184"/>
      <c r="PQK128" s="184"/>
      <c r="PQL128" s="184"/>
      <c r="PQM128" s="184"/>
      <c r="PQN128" s="184"/>
      <c r="PQO128" s="184"/>
      <c r="PQP128" s="184"/>
      <c r="PQQ128" s="184"/>
      <c r="PQR128" s="184"/>
      <c r="PQS128" s="184"/>
      <c r="PQT128" s="184"/>
      <c r="PQU128" s="184"/>
      <c r="PQV128" s="184"/>
      <c r="PQW128" s="184"/>
      <c r="PQX128" s="184"/>
      <c r="PQY128" s="184"/>
      <c r="PQZ128" s="184"/>
      <c r="PRA128" s="184"/>
      <c r="PRB128" s="184"/>
      <c r="PRC128" s="184"/>
      <c r="PRD128" s="184"/>
      <c r="PRE128" s="184"/>
      <c r="PRF128" s="184"/>
      <c r="PRG128" s="184"/>
      <c r="PRH128" s="184"/>
      <c r="PRI128" s="184"/>
      <c r="PRJ128" s="184"/>
      <c r="PRK128" s="184"/>
      <c r="PRL128" s="184"/>
      <c r="PRM128" s="184"/>
      <c r="PRN128" s="184"/>
      <c r="PRO128" s="184"/>
      <c r="PRP128" s="184"/>
      <c r="PRQ128" s="184"/>
      <c r="PRR128" s="184"/>
      <c r="PRS128" s="184"/>
      <c r="PRT128" s="184"/>
      <c r="PRU128" s="184"/>
      <c r="PRV128" s="184"/>
      <c r="PRW128" s="184"/>
      <c r="PRX128" s="184"/>
      <c r="PRY128" s="184"/>
      <c r="PRZ128" s="184"/>
      <c r="PSA128" s="184"/>
      <c r="PSB128" s="184"/>
      <c r="PSC128" s="184"/>
      <c r="PSD128" s="184"/>
      <c r="PSE128" s="184"/>
      <c r="PSF128" s="184"/>
      <c r="PSG128" s="184"/>
      <c r="PSH128" s="184"/>
      <c r="PSI128" s="184"/>
      <c r="PSJ128" s="184"/>
      <c r="PSK128" s="184"/>
      <c r="PSL128" s="184"/>
      <c r="PSM128" s="184"/>
      <c r="PSN128" s="184"/>
      <c r="PSO128" s="184"/>
      <c r="PSP128" s="184"/>
      <c r="PSQ128" s="184"/>
      <c r="PSR128" s="184"/>
      <c r="PSS128" s="184"/>
      <c r="PST128" s="184"/>
      <c r="PSU128" s="184"/>
      <c r="PSV128" s="184"/>
      <c r="PSW128" s="184"/>
      <c r="PSX128" s="184"/>
      <c r="PSY128" s="184"/>
      <c r="PSZ128" s="184"/>
      <c r="PTA128" s="184"/>
      <c r="PTB128" s="184"/>
      <c r="PTC128" s="184"/>
      <c r="PTD128" s="184"/>
      <c r="PTE128" s="184"/>
      <c r="PTF128" s="184"/>
      <c r="PTG128" s="184"/>
      <c r="PTH128" s="184"/>
      <c r="PTI128" s="184"/>
      <c r="PTJ128" s="184"/>
      <c r="PTK128" s="184"/>
      <c r="PTL128" s="184"/>
      <c r="PTM128" s="184"/>
      <c r="PTN128" s="184"/>
      <c r="PTO128" s="184"/>
      <c r="PTP128" s="184"/>
      <c r="PTQ128" s="184"/>
      <c r="PTR128" s="184"/>
      <c r="PTS128" s="184"/>
      <c r="PTT128" s="184"/>
      <c r="PTU128" s="184"/>
      <c r="PTV128" s="184"/>
      <c r="PTW128" s="184"/>
      <c r="PTX128" s="184"/>
      <c r="PTY128" s="184"/>
      <c r="PTZ128" s="184"/>
      <c r="PUA128" s="184"/>
      <c r="PUB128" s="184"/>
      <c r="PUC128" s="184"/>
      <c r="PUD128" s="184"/>
      <c r="PUE128" s="184"/>
      <c r="PUF128" s="184"/>
      <c r="PUG128" s="184"/>
      <c r="PUH128" s="184"/>
      <c r="PUI128" s="184"/>
      <c r="PUJ128" s="184"/>
      <c r="PUK128" s="184"/>
      <c r="PUL128" s="184"/>
      <c r="PUM128" s="184"/>
      <c r="PUN128" s="184"/>
      <c r="PUO128" s="184"/>
      <c r="PUP128" s="184"/>
      <c r="PUQ128" s="184"/>
      <c r="PUR128" s="184"/>
      <c r="PUS128" s="184"/>
      <c r="PUT128" s="184"/>
      <c r="PUU128" s="184"/>
      <c r="PUV128" s="184"/>
      <c r="PUW128" s="184"/>
      <c r="PUX128" s="184"/>
      <c r="PUY128" s="184"/>
      <c r="PUZ128" s="184"/>
      <c r="PVA128" s="184"/>
      <c r="PVB128" s="184"/>
      <c r="PVC128" s="184"/>
      <c r="PVD128" s="184"/>
      <c r="PVE128" s="184"/>
      <c r="PVF128" s="184"/>
      <c r="PVG128" s="184"/>
      <c r="PVH128" s="184"/>
      <c r="PVI128" s="184"/>
      <c r="PVJ128" s="184"/>
      <c r="PVK128" s="184"/>
      <c r="PVL128" s="184"/>
      <c r="PVM128" s="184"/>
      <c r="PVN128" s="184"/>
      <c r="PVO128" s="184"/>
      <c r="PVP128" s="184"/>
      <c r="PVQ128" s="184"/>
      <c r="PVR128" s="184"/>
      <c r="PVS128" s="184"/>
      <c r="PVT128" s="184"/>
      <c r="PVU128" s="184"/>
      <c r="PVV128" s="184"/>
      <c r="PVW128" s="184"/>
      <c r="PVX128" s="184"/>
      <c r="PVY128" s="184"/>
      <c r="PVZ128" s="184"/>
      <c r="PWA128" s="184"/>
      <c r="PWB128" s="184"/>
      <c r="PWC128" s="184"/>
      <c r="PWD128" s="184"/>
      <c r="PWE128" s="184"/>
      <c r="PWF128" s="184"/>
      <c r="PWG128" s="184"/>
      <c r="PWH128" s="184"/>
      <c r="PWI128" s="184"/>
      <c r="PWJ128" s="184"/>
      <c r="PWK128" s="184"/>
      <c r="PWL128" s="184"/>
      <c r="PWM128" s="184"/>
      <c r="PWN128" s="184"/>
      <c r="PWO128" s="184"/>
      <c r="PWP128" s="184"/>
      <c r="PWQ128" s="184"/>
      <c r="PWR128" s="184"/>
      <c r="PWS128" s="184"/>
      <c r="PWT128" s="184"/>
      <c r="PWU128" s="184"/>
      <c r="PWV128" s="184"/>
      <c r="PWW128" s="184"/>
      <c r="PWX128" s="184"/>
      <c r="PWY128" s="184"/>
      <c r="PWZ128" s="184"/>
      <c r="PXA128" s="184"/>
      <c r="PXB128" s="184"/>
      <c r="PXC128" s="184"/>
      <c r="PXD128" s="184"/>
      <c r="PXE128" s="184"/>
      <c r="PXF128" s="184"/>
      <c r="PXG128" s="184"/>
      <c r="PXH128" s="184"/>
      <c r="PXI128" s="184"/>
      <c r="PXJ128" s="184"/>
      <c r="PXK128" s="184"/>
      <c r="PXL128" s="184"/>
      <c r="PXM128" s="184"/>
      <c r="PXN128" s="184"/>
      <c r="PXO128" s="184"/>
      <c r="PXP128" s="184"/>
      <c r="PXQ128" s="184"/>
      <c r="PXR128" s="184"/>
      <c r="PXS128" s="184"/>
      <c r="PXT128" s="184"/>
      <c r="PXU128" s="184"/>
      <c r="PXV128" s="184"/>
      <c r="PXW128" s="184"/>
      <c r="PXX128" s="184"/>
      <c r="PXY128" s="184"/>
      <c r="PXZ128" s="184"/>
      <c r="PYA128" s="184"/>
      <c r="PYB128" s="184"/>
      <c r="PYC128" s="184"/>
      <c r="PYD128" s="184"/>
      <c r="PYE128" s="184"/>
      <c r="PYF128" s="184"/>
      <c r="PYG128" s="184"/>
      <c r="PYH128" s="184"/>
      <c r="PYI128" s="184"/>
      <c r="PYJ128" s="184"/>
      <c r="PYK128" s="184"/>
      <c r="PYL128" s="184"/>
      <c r="PYM128" s="184"/>
      <c r="PYN128" s="184"/>
      <c r="PYO128" s="184"/>
      <c r="PYP128" s="184"/>
      <c r="PYQ128" s="184"/>
      <c r="PYR128" s="184"/>
      <c r="PYS128" s="184"/>
      <c r="PYT128" s="184"/>
      <c r="PYU128" s="184"/>
      <c r="PYV128" s="184"/>
      <c r="PYW128" s="184"/>
      <c r="PYX128" s="184"/>
      <c r="PYY128" s="184"/>
      <c r="PYZ128" s="184"/>
      <c r="PZA128" s="184"/>
      <c r="PZB128" s="184"/>
      <c r="PZC128" s="184"/>
      <c r="PZD128" s="184"/>
      <c r="PZE128" s="184"/>
      <c r="PZF128" s="184"/>
      <c r="PZG128" s="184"/>
      <c r="PZH128" s="184"/>
      <c r="PZI128" s="184"/>
      <c r="PZJ128" s="184"/>
      <c r="PZK128" s="184"/>
      <c r="PZL128" s="184"/>
      <c r="PZM128" s="184"/>
      <c r="PZN128" s="184"/>
      <c r="PZO128" s="184"/>
      <c r="PZP128" s="184"/>
      <c r="PZQ128" s="184"/>
      <c r="PZR128" s="184"/>
      <c r="PZS128" s="184"/>
      <c r="PZT128" s="184"/>
      <c r="PZU128" s="184"/>
      <c r="PZV128" s="184"/>
      <c r="PZW128" s="184"/>
      <c r="PZX128" s="184"/>
      <c r="PZY128" s="184"/>
      <c r="PZZ128" s="184"/>
      <c r="QAA128" s="184"/>
      <c r="QAB128" s="184"/>
      <c r="QAC128" s="184"/>
      <c r="QAD128" s="184"/>
      <c r="QAE128" s="184"/>
      <c r="QAF128" s="184"/>
      <c r="QAG128" s="184"/>
      <c r="QAH128" s="184"/>
      <c r="QAI128" s="184"/>
      <c r="QAJ128" s="184"/>
      <c r="QAK128" s="184"/>
      <c r="QAL128" s="184"/>
      <c r="QAM128" s="184"/>
      <c r="QAN128" s="184"/>
      <c r="QAO128" s="184"/>
      <c r="QAP128" s="184"/>
      <c r="QAQ128" s="184"/>
      <c r="QAR128" s="184"/>
      <c r="QAS128" s="184"/>
      <c r="QAT128" s="184"/>
      <c r="QAU128" s="184"/>
      <c r="QAV128" s="184"/>
      <c r="QAW128" s="184"/>
      <c r="QAX128" s="184"/>
      <c r="QAY128" s="184"/>
      <c r="QAZ128" s="184"/>
      <c r="QBA128" s="184"/>
      <c r="QBB128" s="184"/>
      <c r="QBC128" s="184"/>
      <c r="QBD128" s="184"/>
      <c r="QBE128" s="184"/>
      <c r="QBF128" s="184"/>
      <c r="QBG128" s="184"/>
      <c r="QBH128" s="184"/>
      <c r="QBI128" s="184"/>
      <c r="QBJ128" s="184"/>
      <c r="QBK128" s="184"/>
      <c r="QBL128" s="184"/>
      <c r="QBM128" s="184"/>
      <c r="QBN128" s="184"/>
      <c r="QBO128" s="184"/>
      <c r="QBP128" s="184"/>
      <c r="QBQ128" s="184"/>
      <c r="QBR128" s="184"/>
      <c r="QBS128" s="184"/>
      <c r="QBT128" s="184"/>
      <c r="QBU128" s="184"/>
      <c r="QBV128" s="184"/>
      <c r="QBW128" s="184"/>
      <c r="QBX128" s="184"/>
      <c r="QBY128" s="184"/>
      <c r="QBZ128" s="184"/>
      <c r="QCA128" s="184"/>
      <c r="QCB128" s="184"/>
      <c r="QCC128" s="184"/>
      <c r="QCD128" s="184"/>
      <c r="QCE128" s="184"/>
      <c r="QCF128" s="184"/>
      <c r="QCG128" s="184"/>
      <c r="QCH128" s="184"/>
      <c r="QCI128" s="184"/>
      <c r="QCJ128" s="184"/>
      <c r="QCK128" s="184"/>
      <c r="QCL128" s="184"/>
      <c r="QCM128" s="184"/>
      <c r="QCN128" s="184"/>
      <c r="QCO128" s="184"/>
      <c r="QCP128" s="184"/>
      <c r="QCQ128" s="184"/>
      <c r="QCR128" s="184"/>
      <c r="QCS128" s="184"/>
      <c r="QCT128" s="184"/>
      <c r="QCU128" s="184"/>
      <c r="QCV128" s="184"/>
      <c r="QCW128" s="184"/>
      <c r="QCX128" s="184"/>
      <c r="QCY128" s="184"/>
      <c r="QCZ128" s="184"/>
      <c r="QDA128" s="184"/>
      <c r="QDB128" s="184"/>
      <c r="QDC128" s="184"/>
      <c r="QDD128" s="184"/>
      <c r="QDE128" s="184"/>
      <c r="QDF128" s="184"/>
      <c r="QDG128" s="184"/>
      <c r="QDH128" s="184"/>
      <c r="QDI128" s="184"/>
      <c r="QDJ128" s="184"/>
      <c r="QDK128" s="184"/>
      <c r="QDL128" s="184"/>
      <c r="QDM128" s="184"/>
      <c r="QDN128" s="184"/>
      <c r="QDO128" s="184"/>
      <c r="QDP128" s="184"/>
      <c r="QDQ128" s="184"/>
      <c r="QDR128" s="184"/>
      <c r="QDS128" s="184"/>
      <c r="QDT128" s="184"/>
      <c r="QDU128" s="184"/>
      <c r="QDV128" s="184"/>
      <c r="QDW128" s="184"/>
      <c r="QDX128" s="184"/>
      <c r="QDY128" s="184"/>
      <c r="QDZ128" s="184"/>
      <c r="QEA128" s="184"/>
      <c r="QEB128" s="184"/>
      <c r="QEC128" s="184"/>
      <c r="QED128" s="184"/>
      <c r="QEE128" s="184"/>
      <c r="QEF128" s="184"/>
      <c r="QEG128" s="184"/>
      <c r="QEH128" s="184"/>
      <c r="QEI128" s="184"/>
      <c r="QEJ128" s="184"/>
      <c r="QEK128" s="184"/>
      <c r="QEL128" s="184"/>
      <c r="QEM128" s="184"/>
      <c r="QEN128" s="184"/>
      <c r="QEO128" s="184"/>
      <c r="QEP128" s="184"/>
      <c r="QEQ128" s="184"/>
      <c r="QER128" s="184"/>
      <c r="QES128" s="184"/>
      <c r="QET128" s="184"/>
      <c r="QEU128" s="184"/>
      <c r="QEV128" s="184"/>
      <c r="QEW128" s="184"/>
      <c r="QEX128" s="184"/>
      <c r="QEY128" s="184"/>
      <c r="QEZ128" s="184"/>
      <c r="QFA128" s="184"/>
      <c r="QFB128" s="184"/>
      <c r="QFC128" s="184"/>
      <c r="QFD128" s="184"/>
      <c r="QFE128" s="184"/>
      <c r="QFF128" s="184"/>
      <c r="QFG128" s="184"/>
      <c r="QFH128" s="184"/>
      <c r="QFI128" s="184"/>
      <c r="QFJ128" s="184"/>
      <c r="QFK128" s="184"/>
      <c r="QFL128" s="184"/>
      <c r="QFM128" s="184"/>
      <c r="QFN128" s="184"/>
      <c r="QFO128" s="184"/>
      <c r="QFP128" s="184"/>
      <c r="QFQ128" s="184"/>
      <c r="QFR128" s="184"/>
      <c r="QFS128" s="184"/>
      <c r="QFT128" s="184"/>
      <c r="QFU128" s="184"/>
      <c r="QFV128" s="184"/>
      <c r="QFW128" s="184"/>
      <c r="QFX128" s="184"/>
      <c r="QFY128" s="184"/>
      <c r="QFZ128" s="184"/>
      <c r="QGA128" s="184"/>
      <c r="QGB128" s="184"/>
      <c r="QGC128" s="184"/>
      <c r="QGD128" s="184"/>
      <c r="QGE128" s="184"/>
      <c r="QGF128" s="184"/>
      <c r="QGG128" s="184"/>
      <c r="QGH128" s="184"/>
      <c r="QGI128" s="184"/>
      <c r="QGJ128" s="184"/>
      <c r="QGK128" s="184"/>
      <c r="QGL128" s="184"/>
      <c r="QGM128" s="184"/>
      <c r="QGN128" s="184"/>
      <c r="QGO128" s="184"/>
      <c r="QGP128" s="184"/>
      <c r="QGQ128" s="184"/>
      <c r="QGR128" s="184"/>
      <c r="QGS128" s="184"/>
      <c r="QGT128" s="184"/>
      <c r="QGU128" s="184"/>
      <c r="QGV128" s="184"/>
      <c r="QGW128" s="184"/>
      <c r="QGX128" s="184"/>
      <c r="QGY128" s="184"/>
      <c r="QGZ128" s="184"/>
      <c r="QHA128" s="184"/>
      <c r="QHB128" s="184"/>
      <c r="QHC128" s="184"/>
      <c r="QHD128" s="184"/>
      <c r="QHE128" s="184"/>
      <c r="QHF128" s="184"/>
      <c r="QHG128" s="184"/>
      <c r="QHH128" s="184"/>
      <c r="QHI128" s="184"/>
      <c r="QHJ128" s="184"/>
      <c r="QHK128" s="184"/>
      <c r="QHL128" s="184"/>
      <c r="QHM128" s="184"/>
      <c r="QHN128" s="184"/>
      <c r="QHO128" s="184"/>
      <c r="QHP128" s="184"/>
      <c r="QHQ128" s="184"/>
      <c r="QHR128" s="184"/>
      <c r="QHS128" s="184"/>
      <c r="QHT128" s="184"/>
      <c r="QHU128" s="184"/>
      <c r="QHV128" s="184"/>
      <c r="QHW128" s="184"/>
      <c r="QHX128" s="184"/>
      <c r="QHY128" s="184"/>
      <c r="QHZ128" s="184"/>
      <c r="QIA128" s="184"/>
      <c r="QIB128" s="184"/>
      <c r="QIC128" s="184"/>
      <c r="QID128" s="184"/>
      <c r="QIE128" s="184"/>
      <c r="QIF128" s="184"/>
      <c r="QIG128" s="184"/>
      <c r="QIH128" s="184"/>
      <c r="QII128" s="184"/>
      <c r="QIJ128" s="184"/>
      <c r="QIK128" s="184"/>
      <c r="QIL128" s="184"/>
      <c r="QIM128" s="184"/>
      <c r="QIN128" s="184"/>
      <c r="QIO128" s="184"/>
      <c r="QIP128" s="184"/>
      <c r="QIQ128" s="184"/>
      <c r="QIR128" s="184"/>
      <c r="QIS128" s="184"/>
      <c r="QIT128" s="184"/>
      <c r="QIU128" s="184"/>
      <c r="QIV128" s="184"/>
      <c r="QIW128" s="184"/>
      <c r="QIX128" s="184"/>
      <c r="QIY128" s="184"/>
      <c r="QIZ128" s="184"/>
      <c r="QJA128" s="184"/>
      <c r="QJB128" s="184"/>
      <c r="QJC128" s="184"/>
      <c r="QJD128" s="184"/>
      <c r="QJE128" s="184"/>
      <c r="QJF128" s="184"/>
      <c r="QJG128" s="184"/>
      <c r="QJH128" s="184"/>
      <c r="QJI128" s="184"/>
      <c r="QJJ128" s="184"/>
      <c r="QJK128" s="184"/>
      <c r="QJL128" s="184"/>
      <c r="QJM128" s="184"/>
      <c r="QJN128" s="184"/>
      <c r="QJO128" s="184"/>
      <c r="QJP128" s="184"/>
      <c r="QJQ128" s="184"/>
      <c r="QJR128" s="184"/>
      <c r="QJS128" s="184"/>
      <c r="QJT128" s="184"/>
      <c r="QJU128" s="184"/>
      <c r="QJV128" s="184"/>
      <c r="QJW128" s="184"/>
      <c r="QJX128" s="184"/>
      <c r="QJY128" s="184"/>
      <c r="QJZ128" s="184"/>
      <c r="QKA128" s="184"/>
      <c r="QKB128" s="184"/>
      <c r="QKC128" s="184"/>
      <c r="QKD128" s="184"/>
      <c r="QKE128" s="184"/>
      <c r="QKF128" s="184"/>
      <c r="QKG128" s="184"/>
      <c r="QKH128" s="184"/>
      <c r="QKI128" s="184"/>
      <c r="QKJ128" s="184"/>
      <c r="QKK128" s="184"/>
      <c r="QKL128" s="184"/>
      <c r="QKM128" s="184"/>
      <c r="QKN128" s="184"/>
      <c r="QKO128" s="184"/>
      <c r="QKP128" s="184"/>
      <c r="QKQ128" s="184"/>
      <c r="QKR128" s="184"/>
      <c r="QKS128" s="184"/>
      <c r="QKT128" s="184"/>
      <c r="QKU128" s="184"/>
      <c r="QKV128" s="184"/>
      <c r="QKW128" s="184"/>
      <c r="QKX128" s="184"/>
      <c r="QKY128" s="184"/>
      <c r="QKZ128" s="184"/>
      <c r="QLA128" s="184"/>
      <c r="QLB128" s="184"/>
      <c r="QLC128" s="184"/>
      <c r="QLD128" s="184"/>
      <c r="QLE128" s="184"/>
      <c r="QLF128" s="184"/>
      <c r="QLG128" s="184"/>
      <c r="QLH128" s="184"/>
      <c r="QLI128" s="184"/>
      <c r="QLJ128" s="184"/>
      <c r="QLK128" s="184"/>
      <c r="QLL128" s="184"/>
      <c r="QLM128" s="184"/>
      <c r="QLN128" s="184"/>
      <c r="QLO128" s="184"/>
      <c r="QLP128" s="184"/>
      <c r="QLQ128" s="184"/>
      <c r="QLR128" s="184"/>
      <c r="QLS128" s="184"/>
      <c r="QLT128" s="184"/>
      <c r="QLU128" s="184"/>
      <c r="QLV128" s="184"/>
      <c r="QLW128" s="184"/>
      <c r="QLX128" s="184"/>
      <c r="QLY128" s="184"/>
      <c r="QLZ128" s="184"/>
      <c r="QMA128" s="184"/>
      <c r="QMB128" s="184"/>
      <c r="QMC128" s="184"/>
      <c r="QMD128" s="184"/>
      <c r="QME128" s="184"/>
      <c r="QMF128" s="184"/>
      <c r="QMG128" s="184"/>
      <c r="QMH128" s="184"/>
      <c r="QMI128" s="184"/>
      <c r="QMJ128" s="184"/>
      <c r="QMK128" s="184"/>
      <c r="QML128" s="184"/>
      <c r="QMM128" s="184"/>
      <c r="QMN128" s="184"/>
      <c r="QMO128" s="184"/>
      <c r="QMP128" s="184"/>
      <c r="QMQ128" s="184"/>
      <c r="QMR128" s="184"/>
      <c r="QMS128" s="184"/>
      <c r="QMT128" s="184"/>
      <c r="QMU128" s="184"/>
      <c r="QMV128" s="184"/>
      <c r="QMW128" s="184"/>
      <c r="QMX128" s="184"/>
      <c r="QMY128" s="184"/>
      <c r="QMZ128" s="184"/>
      <c r="QNA128" s="184"/>
      <c r="QNB128" s="184"/>
      <c r="QNC128" s="184"/>
      <c r="QND128" s="184"/>
      <c r="QNE128" s="184"/>
      <c r="QNF128" s="184"/>
      <c r="QNG128" s="184"/>
      <c r="QNH128" s="184"/>
      <c r="QNI128" s="184"/>
      <c r="QNJ128" s="184"/>
      <c r="QNK128" s="184"/>
      <c r="QNL128" s="184"/>
      <c r="QNM128" s="184"/>
      <c r="QNN128" s="184"/>
      <c r="QNO128" s="184"/>
      <c r="QNP128" s="184"/>
      <c r="QNQ128" s="184"/>
      <c r="QNR128" s="184"/>
      <c r="QNS128" s="184"/>
      <c r="QNT128" s="184"/>
      <c r="QNU128" s="184"/>
      <c r="QNV128" s="184"/>
      <c r="QNW128" s="184"/>
      <c r="QNX128" s="184"/>
      <c r="QNY128" s="184"/>
      <c r="QNZ128" s="184"/>
      <c r="QOA128" s="184"/>
      <c r="QOB128" s="184"/>
      <c r="QOC128" s="184"/>
      <c r="QOD128" s="184"/>
      <c r="QOE128" s="184"/>
      <c r="QOF128" s="184"/>
      <c r="QOG128" s="184"/>
      <c r="QOH128" s="184"/>
      <c r="QOI128" s="184"/>
      <c r="QOJ128" s="184"/>
      <c r="QOK128" s="184"/>
      <c r="QOL128" s="184"/>
      <c r="QOM128" s="184"/>
      <c r="QON128" s="184"/>
      <c r="QOO128" s="184"/>
      <c r="QOP128" s="184"/>
      <c r="QOQ128" s="184"/>
      <c r="QOR128" s="184"/>
      <c r="QOS128" s="184"/>
      <c r="QOT128" s="184"/>
      <c r="QOU128" s="184"/>
      <c r="QOV128" s="184"/>
      <c r="QOW128" s="184"/>
      <c r="QOX128" s="184"/>
      <c r="QOY128" s="184"/>
      <c r="QOZ128" s="184"/>
      <c r="QPA128" s="184"/>
      <c r="QPB128" s="184"/>
      <c r="QPC128" s="184"/>
      <c r="QPD128" s="184"/>
      <c r="QPE128" s="184"/>
      <c r="QPF128" s="184"/>
      <c r="QPG128" s="184"/>
      <c r="QPH128" s="184"/>
      <c r="QPI128" s="184"/>
      <c r="QPJ128" s="184"/>
      <c r="QPK128" s="184"/>
      <c r="QPL128" s="184"/>
      <c r="QPM128" s="184"/>
      <c r="QPN128" s="184"/>
      <c r="QPO128" s="184"/>
      <c r="QPP128" s="184"/>
      <c r="QPQ128" s="184"/>
      <c r="QPR128" s="184"/>
      <c r="QPS128" s="184"/>
      <c r="QPT128" s="184"/>
      <c r="QPU128" s="184"/>
      <c r="QPV128" s="184"/>
      <c r="QPW128" s="184"/>
      <c r="QPX128" s="184"/>
      <c r="QPY128" s="184"/>
      <c r="QPZ128" s="184"/>
      <c r="QQA128" s="184"/>
      <c r="QQB128" s="184"/>
      <c r="QQC128" s="184"/>
      <c r="QQD128" s="184"/>
      <c r="QQE128" s="184"/>
      <c r="QQF128" s="184"/>
      <c r="QQG128" s="184"/>
      <c r="QQH128" s="184"/>
      <c r="QQI128" s="184"/>
      <c r="QQJ128" s="184"/>
      <c r="QQK128" s="184"/>
      <c r="QQL128" s="184"/>
      <c r="QQM128" s="184"/>
      <c r="QQN128" s="184"/>
      <c r="QQO128" s="184"/>
      <c r="QQP128" s="184"/>
      <c r="QQQ128" s="184"/>
      <c r="QQR128" s="184"/>
      <c r="QQS128" s="184"/>
      <c r="QQT128" s="184"/>
      <c r="QQU128" s="184"/>
      <c r="QQV128" s="184"/>
      <c r="QQW128" s="184"/>
      <c r="QQX128" s="184"/>
      <c r="QQY128" s="184"/>
      <c r="QQZ128" s="184"/>
      <c r="QRA128" s="184"/>
      <c r="QRB128" s="184"/>
      <c r="QRC128" s="184"/>
      <c r="QRD128" s="184"/>
      <c r="QRE128" s="184"/>
      <c r="QRF128" s="184"/>
      <c r="QRG128" s="184"/>
      <c r="QRH128" s="184"/>
      <c r="QRI128" s="184"/>
      <c r="QRJ128" s="184"/>
      <c r="QRK128" s="184"/>
      <c r="QRL128" s="184"/>
      <c r="QRM128" s="184"/>
      <c r="QRN128" s="184"/>
      <c r="QRO128" s="184"/>
      <c r="QRP128" s="184"/>
      <c r="QRQ128" s="184"/>
      <c r="QRR128" s="184"/>
      <c r="QRS128" s="184"/>
      <c r="QRT128" s="184"/>
      <c r="QRU128" s="184"/>
      <c r="QRV128" s="184"/>
      <c r="QRW128" s="184"/>
      <c r="QRX128" s="184"/>
      <c r="QRY128" s="184"/>
      <c r="QRZ128" s="184"/>
      <c r="QSA128" s="184"/>
      <c r="QSB128" s="184"/>
      <c r="QSC128" s="184"/>
      <c r="QSD128" s="184"/>
      <c r="QSE128" s="184"/>
      <c r="QSF128" s="184"/>
      <c r="QSG128" s="184"/>
      <c r="QSH128" s="184"/>
      <c r="QSI128" s="184"/>
      <c r="QSJ128" s="184"/>
      <c r="QSK128" s="184"/>
      <c r="QSL128" s="184"/>
      <c r="QSM128" s="184"/>
      <c r="QSN128" s="184"/>
      <c r="QSO128" s="184"/>
      <c r="QSP128" s="184"/>
      <c r="QSQ128" s="184"/>
      <c r="QSR128" s="184"/>
      <c r="QSS128" s="184"/>
      <c r="QST128" s="184"/>
      <c r="QSU128" s="184"/>
      <c r="QSV128" s="184"/>
      <c r="QSW128" s="184"/>
      <c r="QSX128" s="184"/>
      <c r="QSY128" s="184"/>
      <c r="QSZ128" s="184"/>
      <c r="QTA128" s="184"/>
      <c r="QTB128" s="184"/>
      <c r="QTC128" s="184"/>
      <c r="QTD128" s="184"/>
      <c r="QTE128" s="184"/>
      <c r="QTF128" s="184"/>
      <c r="QTG128" s="184"/>
      <c r="QTH128" s="184"/>
      <c r="QTI128" s="184"/>
      <c r="QTJ128" s="184"/>
      <c r="QTK128" s="184"/>
      <c r="QTL128" s="184"/>
      <c r="QTM128" s="184"/>
      <c r="QTN128" s="184"/>
      <c r="QTO128" s="184"/>
      <c r="QTP128" s="184"/>
      <c r="QTQ128" s="184"/>
      <c r="QTR128" s="184"/>
      <c r="QTS128" s="184"/>
      <c r="QTT128" s="184"/>
      <c r="QTU128" s="184"/>
      <c r="QTV128" s="184"/>
      <c r="QTW128" s="184"/>
      <c r="QTX128" s="184"/>
      <c r="QTY128" s="184"/>
      <c r="QTZ128" s="184"/>
      <c r="QUA128" s="184"/>
      <c r="QUB128" s="184"/>
      <c r="QUC128" s="184"/>
      <c r="QUD128" s="184"/>
      <c r="QUE128" s="184"/>
      <c r="QUF128" s="184"/>
      <c r="QUG128" s="184"/>
      <c r="QUH128" s="184"/>
      <c r="QUI128" s="184"/>
      <c r="QUJ128" s="184"/>
      <c r="QUK128" s="184"/>
      <c r="QUL128" s="184"/>
      <c r="QUM128" s="184"/>
      <c r="QUN128" s="184"/>
      <c r="QUO128" s="184"/>
      <c r="QUP128" s="184"/>
      <c r="QUQ128" s="184"/>
      <c r="QUR128" s="184"/>
      <c r="QUS128" s="184"/>
      <c r="QUT128" s="184"/>
      <c r="QUU128" s="184"/>
      <c r="QUV128" s="184"/>
      <c r="QUW128" s="184"/>
      <c r="QUX128" s="184"/>
      <c r="QUY128" s="184"/>
      <c r="QUZ128" s="184"/>
      <c r="QVA128" s="184"/>
      <c r="QVB128" s="184"/>
      <c r="QVC128" s="184"/>
      <c r="QVD128" s="184"/>
      <c r="QVE128" s="184"/>
      <c r="QVF128" s="184"/>
      <c r="QVG128" s="184"/>
      <c r="QVH128" s="184"/>
      <c r="QVI128" s="184"/>
      <c r="QVJ128" s="184"/>
      <c r="QVK128" s="184"/>
      <c r="QVL128" s="184"/>
      <c r="QVM128" s="184"/>
      <c r="QVN128" s="184"/>
      <c r="QVO128" s="184"/>
      <c r="QVP128" s="184"/>
      <c r="QVQ128" s="184"/>
      <c r="QVR128" s="184"/>
      <c r="QVS128" s="184"/>
      <c r="QVT128" s="184"/>
      <c r="QVU128" s="184"/>
      <c r="QVV128" s="184"/>
      <c r="QVW128" s="184"/>
      <c r="QVX128" s="184"/>
      <c r="QVY128" s="184"/>
      <c r="QVZ128" s="184"/>
      <c r="QWA128" s="184"/>
      <c r="QWB128" s="184"/>
      <c r="QWC128" s="184"/>
      <c r="QWD128" s="184"/>
      <c r="QWE128" s="184"/>
      <c r="QWF128" s="184"/>
      <c r="QWG128" s="184"/>
      <c r="QWH128" s="184"/>
      <c r="QWI128" s="184"/>
      <c r="QWJ128" s="184"/>
      <c r="QWK128" s="184"/>
      <c r="QWL128" s="184"/>
      <c r="QWM128" s="184"/>
      <c r="QWN128" s="184"/>
      <c r="QWO128" s="184"/>
      <c r="QWP128" s="184"/>
      <c r="QWQ128" s="184"/>
      <c r="QWR128" s="184"/>
      <c r="QWS128" s="184"/>
      <c r="QWT128" s="184"/>
      <c r="QWU128" s="184"/>
      <c r="QWV128" s="184"/>
      <c r="QWW128" s="184"/>
      <c r="QWX128" s="184"/>
      <c r="QWY128" s="184"/>
      <c r="QWZ128" s="184"/>
      <c r="QXA128" s="184"/>
      <c r="QXB128" s="184"/>
      <c r="QXC128" s="184"/>
      <c r="QXD128" s="184"/>
      <c r="QXE128" s="184"/>
      <c r="QXF128" s="184"/>
      <c r="QXG128" s="184"/>
      <c r="QXH128" s="184"/>
      <c r="QXI128" s="184"/>
      <c r="QXJ128" s="184"/>
      <c r="QXK128" s="184"/>
      <c r="QXL128" s="184"/>
      <c r="QXM128" s="184"/>
      <c r="QXN128" s="184"/>
      <c r="QXO128" s="184"/>
      <c r="QXP128" s="184"/>
      <c r="QXQ128" s="184"/>
      <c r="QXR128" s="184"/>
      <c r="QXS128" s="184"/>
      <c r="QXT128" s="184"/>
      <c r="QXU128" s="184"/>
      <c r="QXV128" s="184"/>
      <c r="QXW128" s="184"/>
      <c r="QXX128" s="184"/>
      <c r="QXY128" s="184"/>
      <c r="QXZ128" s="184"/>
      <c r="QYA128" s="184"/>
      <c r="QYB128" s="184"/>
      <c r="QYC128" s="184"/>
      <c r="QYD128" s="184"/>
      <c r="QYE128" s="184"/>
      <c r="QYF128" s="184"/>
      <c r="QYG128" s="184"/>
      <c r="QYH128" s="184"/>
      <c r="QYI128" s="184"/>
      <c r="QYJ128" s="184"/>
      <c r="QYK128" s="184"/>
      <c r="QYL128" s="184"/>
      <c r="QYM128" s="184"/>
      <c r="QYN128" s="184"/>
      <c r="QYO128" s="184"/>
      <c r="QYP128" s="184"/>
      <c r="QYQ128" s="184"/>
      <c r="QYR128" s="184"/>
      <c r="QYS128" s="184"/>
      <c r="QYT128" s="184"/>
      <c r="QYU128" s="184"/>
      <c r="QYV128" s="184"/>
      <c r="QYW128" s="184"/>
      <c r="QYX128" s="184"/>
      <c r="QYY128" s="184"/>
      <c r="QYZ128" s="184"/>
      <c r="QZA128" s="184"/>
      <c r="QZB128" s="184"/>
      <c r="QZC128" s="184"/>
      <c r="QZD128" s="184"/>
      <c r="QZE128" s="184"/>
      <c r="QZF128" s="184"/>
      <c r="QZG128" s="184"/>
      <c r="QZH128" s="184"/>
      <c r="QZI128" s="184"/>
      <c r="QZJ128" s="184"/>
      <c r="QZK128" s="184"/>
      <c r="QZL128" s="184"/>
      <c r="QZM128" s="184"/>
      <c r="QZN128" s="184"/>
      <c r="QZO128" s="184"/>
      <c r="QZP128" s="184"/>
      <c r="QZQ128" s="184"/>
      <c r="QZR128" s="184"/>
      <c r="QZS128" s="184"/>
      <c r="QZT128" s="184"/>
      <c r="QZU128" s="184"/>
      <c r="QZV128" s="184"/>
      <c r="QZW128" s="184"/>
      <c r="QZX128" s="184"/>
      <c r="QZY128" s="184"/>
      <c r="QZZ128" s="184"/>
      <c r="RAA128" s="184"/>
      <c r="RAB128" s="184"/>
      <c r="RAC128" s="184"/>
      <c r="RAD128" s="184"/>
      <c r="RAE128" s="184"/>
      <c r="RAF128" s="184"/>
      <c r="RAG128" s="184"/>
      <c r="RAH128" s="184"/>
      <c r="RAI128" s="184"/>
      <c r="RAJ128" s="184"/>
      <c r="RAK128" s="184"/>
      <c r="RAL128" s="184"/>
      <c r="RAM128" s="184"/>
      <c r="RAN128" s="184"/>
      <c r="RAO128" s="184"/>
      <c r="RAP128" s="184"/>
      <c r="RAQ128" s="184"/>
      <c r="RAR128" s="184"/>
      <c r="RAS128" s="184"/>
      <c r="RAT128" s="184"/>
      <c r="RAU128" s="184"/>
      <c r="RAV128" s="184"/>
      <c r="RAW128" s="184"/>
      <c r="RAX128" s="184"/>
      <c r="RAY128" s="184"/>
      <c r="RAZ128" s="184"/>
      <c r="RBA128" s="184"/>
      <c r="RBB128" s="184"/>
      <c r="RBC128" s="184"/>
      <c r="RBD128" s="184"/>
      <c r="RBE128" s="184"/>
      <c r="RBF128" s="184"/>
      <c r="RBG128" s="184"/>
      <c r="RBH128" s="184"/>
      <c r="RBI128" s="184"/>
      <c r="RBJ128" s="184"/>
      <c r="RBK128" s="184"/>
      <c r="RBL128" s="184"/>
      <c r="RBM128" s="184"/>
      <c r="RBN128" s="184"/>
      <c r="RBO128" s="184"/>
      <c r="RBP128" s="184"/>
      <c r="RBQ128" s="184"/>
      <c r="RBR128" s="184"/>
      <c r="RBS128" s="184"/>
      <c r="RBT128" s="184"/>
      <c r="RBU128" s="184"/>
      <c r="RBV128" s="184"/>
      <c r="RBW128" s="184"/>
      <c r="RBX128" s="184"/>
      <c r="RBY128" s="184"/>
      <c r="RBZ128" s="184"/>
      <c r="RCA128" s="184"/>
      <c r="RCB128" s="184"/>
      <c r="RCC128" s="184"/>
      <c r="RCD128" s="184"/>
      <c r="RCE128" s="184"/>
      <c r="RCF128" s="184"/>
      <c r="RCG128" s="184"/>
      <c r="RCH128" s="184"/>
      <c r="RCI128" s="184"/>
      <c r="RCJ128" s="184"/>
      <c r="RCK128" s="184"/>
      <c r="RCL128" s="184"/>
      <c r="RCM128" s="184"/>
      <c r="RCN128" s="184"/>
      <c r="RCO128" s="184"/>
      <c r="RCP128" s="184"/>
      <c r="RCQ128" s="184"/>
      <c r="RCR128" s="184"/>
      <c r="RCS128" s="184"/>
      <c r="RCT128" s="184"/>
      <c r="RCU128" s="184"/>
      <c r="RCV128" s="184"/>
      <c r="RCW128" s="184"/>
      <c r="RCX128" s="184"/>
      <c r="RCY128" s="184"/>
      <c r="RCZ128" s="184"/>
      <c r="RDA128" s="184"/>
      <c r="RDB128" s="184"/>
      <c r="RDC128" s="184"/>
      <c r="RDD128" s="184"/>
      <c r="RDE128" s="184"/>
      <c r="RDF128" s="184"/>
      <c r="RDG128" s="184"/>
      <c r="RDH128" s="184"/>
      <c r="RDI128" s="184"/>
      <c r="RDJ128" s="184"/>
      <c r="RDK128" s="184"/>
      <c r="RDL128" s="184"/>
      <c r="RDM128" s="184"/>
      <c r="RDN128" s="184"/>
      <c r="RDO128" s="184"/>
      <c r="RDP128" s="184"/>
      <c r="RDQ128" s="184"/>
      <c r="RDR128" s="184"/>
      <c r="RDS128" s="184"/>
      <c r="RDT128" s="184"/>
      <c r="RDU128" s="184"/>
      <c r="RDV128" s="184"/>
      <c r="RDW128" s="184"/>
      <c r="RDX128" s="184"/>
      <c r="RDY128" s="184"/>
      <c r="RDZ128" s="184"/>
      <c r="REA128" s="184"/>
      <c r="REB128" s="184"/>
      <c r="REC128" s="184"/>
      <c r="RED128" s="184"/>
      <c r="REE128" s="184"/>
      <c r="REF128" s="184"/>
      <c r="REG128" s="184"/>
      <c r="REH128" s="184"/>
      <c r="REI128" s="184"/>
      <c r="REJ128" s="184"/>
      <c r="REK128" s="184"/>
      <c r="REL128" s="184"/>
      <c r="REM128" s="184"/>
      <c r="REN128" s="184"/>
      <c r="REO128" s="184"/>
      <c r="REP128" s="184"/>
      <c r="REQ128" s="184"/>
      <c r="RER128" s="184"/>
      <c r="RES128" s="184"/>
      <c r="RET128" s="184"/>
      <c r="REU128" s="184"/>
      <c r="REV128" s="184"/>
      <c r="REW128" s="184"/>
      <c r="REX128" s="184"/>
      <c r="REY128" s="184"/>
      <c r="REZ128" s="184"/>
      <c r="RFA128" s="184"/>
      <c r="RFB128" s="184"/>
      <c r="RFC128" s="184"/>
      <c r="RFD128" s="184"/>
      <c r="RFE128" s="184"/>
      <c r="RFF128" s="184"/>
      <c r="RFG128" s="184"/>
      <c r="RFH128" s="184"/>
      <c r="RFI128" s="184"/>
      <c r="RFJ128" s="184"/>
      <c r="RFK128" s="184"/>
      <c r="RFL128" s="184"/>
      <c r="RFM128" s="184"/>
      <c r="RFN128" s="184"/>
      <c r="RFO128" s="184"/>
      <c r="RFP128" s="184"/>
      <c r="RFQ128" s="184"/>
      <c r="RFR128" s="184"/>
      <c r="RFS128" s="184"/>
      <c r="RFT128" s="184"/>
      <c r="RFU128" s="184"/>
      <c r="RFV128" s="184"/>
      <c r="RFW128" s="184"/>
      <c r="RFX128" s="184"/>
      <c r="RFY128" s="184"/>
      <c r="RFZ128" s="184"/>
      <c r="RGA128" s="184"/>
      <c r="RGB128" s="184"/>
      <c r="RGC128" s="184"/>
      <c r="RGD128" s="184"/>
      <c r="RGE128" s="184"/>
      <c r="RGF128" s="184"/>
      <c r="RGG128" s="184"/>
      <c r="RGH128" s="184"/>
      <c r="RGI128" s="184"/>
      <c r="RGJ128" s="184"/>
      <c r="RGK128" s="184"/>
      <c r="RGL128" s="184"/>
      <c r="RGM128" s="184"/>
      <c r="RGN128" s="184"/>
      <c r="RGO128" s="184"/>
      <c r="RGP128" s="184"/>
      <c r="RGQ128" s="184"/>
      <c r="RGR128" s="184"/>
      <c r="RGS128" s="184"/>
      <c r="RGT128" s="184"/>
      <c r="RGU128" s="184"/>
      <c r="RGV128" s="184"/>
      <c r="RGW128" s="184"/>
      <c r="RGX128" s="184"/>
      <c r="RGY128" s="184"/>
      <c r="RGZ128" s="184"/>
      <c r="RHA128" s="184"/>
      <c r="RHB128" s="184"/>
      <c r="RHC128" s="184"/>
      <c r="RHD128" s="184"/>
      <c r="RHE128" s="184"/>
      <c r="RHF128" s="184"/>
      <c r="RHG128" s="184"/>
      <c r="RHH128" s="184"/>
      <c r="RHI128" s="184"/>
      <c r="RHJ128" s="184"/>
      <c r="RHK128" s="184"/>
      <c r="RHL128" s="184"/>
      <c r="RHM128" s="184"/>
      <c r="RHN128" s="184"/>
      <c r="RHO128" s="184"/>
      <c r="RHP128" s="184"/>
      <c r="RHQ128" s="184"/>
      <c r="RHR128" s="184"/>
      <c r="RHS128" s="184"/>
      <c r="RHT128" s="184"/>
      <c r="RHU128" s="184"/>
      <c r="RHV128" s="184"/>
      <c r="RHW128" s="184"/>
      <c r="RHX128" s="184"/>
      <c r="RHY128" s="184"/>
      <c r="RHZ128" s="184"/>
      <c r="RIA128" s="184"/>
      <c r="RIB128" s="184"/>
      <c r="RIC128" s="184"/>
      <c r="RID128" s="184"/>
      <c r="RIE128" s="184"/>
      <c r="RIF128" s="184"/>
      <c r="RIG128" s="184"/>
      <c r="RIH128" s="184"/>
      <c r="RII128" s="184"/>
      <c r="RIJ128" s="184"/>
      <c r="RIK128" s="184"/>
      <c r="RIL128" s="184"/>
      <c r="RIM128" s="184"/>
      <c r="RIN128" s="184"/>
      <c r="RIO128" s="184"/>
      <c r="RIP128" s="184"/>
      <c r="RIQ128" s="184"/>
      <c r="RIR128" s="184"/>
      <c r="RIS128" s="184"/>
      <c r="RIT128" s="184"/>
      <c r="RIU128" s="184"/>
      <c r="RIV128" s="184"/>
      <c r="RIW128" s="184"/>
      <c r="RIX128" s="184"/>
      <c r="RIY128" s="184"/>
      <c r="RIZ128" s="184"/>
      <c r="RJA128" s="184"/>
      <c r="RJB128" s="184"/>
      <c r="RJC128" s="184"/>
      <c r="RJD128" s="184"/>
      <c r="RJE128" s="184"/>
      <c r="RJF128" s="184"/>
      <c r="RJG128" s="184"/>
      <c r="RJH128" s="184"/>
      <c r="RJI128" s="184"/>
      <c r="RJJ128" s="184"/>
      <c r="RJK128" s="184"/>
      <c r="RJL128" s="184"/>
      <c r="RJM128" s="184"/>
      <c r="RJN128" s="184"/>
      <c r="RJO128" s="184"/>
      <c r="RJP128" s="184"/>
      <c r="RJQ128" s="184"/>
      <c r="RJR128" s="184"/>
      <c r="RJS128" s="184"/>
      <c r="RJT128" s="184"/>
      <c r="RJU128" s="184"/>
      <c r="RJV128" s="184"/>
      <c r="RJW128" s="184"/>
      <c r="RJX128" s="184"/>
      <c r="RJY128" s="184"/>
      <c r="RJZ128" s="184"/>
      <c r="RKA128" s="184"/>
      <c r="RKB128" s="184"/>
      <c r="RKC128" s="184"/>
      <c r="RKD128" s="184"/>
      <c r="RKE128" s="184"/>
      <c r="RKF128" s="184"/>
      <c r="RKG128" s="184"/>
      <c r="RKH128" s="184"/>
      <c r="RKI128" s="184"/>
      <c r="RKJ128" s="184"/>
      <c r="RKK128" s="184"/>
      <c r="RKL128" s="184"/>
      <c r="RKM128" s="184"/>
      <c r="RKN128" s="184"/>
      <c r="RKO128" s="184"/>
      <c r="RKP128" s="184"/>
      <c r="RKQ128" s="184"/>
      <c r="RKR128" s="184"/>
      <c r="RKS128" s="184"/>
      <c r="RKT128" s="184"/>
      <c r="RKU128" s="184"/>
      <c r="RKV128" s="184"/>
      <c r="RKW128" s="184"/>
      <c r="RKX128" s="184"/>
      <c r="RKY128" s="184"/>
      <c r="RKZ128" s="184"/>
      <c r="RLA128" s="184"/>
      <c r="RLB128" s="184"/>
      <c r="RLC128" s="184"/>
      <c r="RLD128" s="184"/>
      <c r="RLE128" s="184"/>
      <c r="RLF128" s="184"/>
      <c r="RLG128" s="184"/>
      <c r="RLH128" s="184"/>
      <c r="RLI128" s="184"/>
      <c r="RLJ128" s="184"/>
      <c r="RLK128" s="184"/>
      <c r="RLL128" s="184"/>
      <c r="RLM128" s="184"/>
      <c r="RLN128" s="184"/>
      <c r="RLO128" s="184"/>
      <c r="RLP128" s="184"/>
      <c r="RLQ128" s="184"/>
      <c r="RLR128" s="184"/>
      <c r="RLS128" s="184"/>
      <c r="RLT128" s="184"/>
      <c r="RLU128" s="184"/>
      <c r="RLV128" s="184"/>
      <c r="RLW128" s="184"/>
      <c r="RLX128" s="184"/>
      <c r="RLY128" s="184"/>
      <c r="RLZ128" s="184"/>
      <c r="RMA128" s="184"/>
      <c r="RMB128" s="184"/>
      <c r="RMC128" s="184"/>
      <c r="RMD128" s="184"/>
      <c r="RME128" s="184"/>
      <c r="RMF128" s="184"/>
      <c r="RMG128" s="184"/>
      <c r="RMH128" s="184"/>
      <c r="RMI128" s="184"/>
      <c r="RMJ128" s="184"/>
      <c r="RMK128" s="184"/>
      <c r="RML128" s="184"/>
      <c r="RMM128" s="184"/>
      <c r="RMN128" s="184"/>
      <c r="RMO128" s="184"/>
      <c r="RMP128" s="184"/>
      <c r="RMQ128" s="184"/>
      <c r="RMR128" s="184"/>
      <c r="RMS128" s="184"/>
      <c r="RMT128" s="184"/>
      <c r="RMU128" s="184"/>
      <c r="RMV128" s="184"/>
      <c r="RMW128" s="184"/>
      <c r="RMX128" s="184"/>
      <c r="RMY128" s="184"/>
      <c r="RMZ128" s="184"/>
      <c r="RNA128" s="184"/>
      <c r="RNB128" s="184"/>
      <c r="RNC128" s="184"/>
      <c r="RND128" s="184"/>
      <c r="RNE128" s="184"/>
      <c r="RNF128" s="184"/>
      <c r="RNG128" s="184"/>
      <c r="RNH128" s="184"/>
      <c r="RNI128" s="184"/>
      <c r="RNJ128" s="184"/>
      <c r="RNK128" s="184"/>
      <c r="RNL128" s="184"/>
      <c r="RNM128" s="184"/>
      <c r="RNN128" s="184"/>
      <c r="RNO128" s="184"/>
      <c r="RNP128" s="184"/>
      <c r="RNQ128" s="184"/>
      <c r="RNR128" s="184"/>
      <c r="RNS128" s="184"/>
      <c r="RNT128" s="184"/>
      <c r="RNU128" s="184"/>
      <c r="RNV128" s="184"/>
      <c r="RNW128" s="184"/>
      <c r="RNX128" s="184"/>
      <c r="RNY128" s="184"/>
      <c r="RNZ128" s="184"/>
      <c r="ROA128" s="184"/>
      <c r="ROB128" s="184"/>
      <c r="ROC128" s="184"/>
      <c r="ROD128" s="184"/>
      <c r="ROE128" s="184"/>
      <c r="ROF128" s="184"/>
      <c r="ROG128" s="184"/>
      <c r="ROH128" s="184"/>
      <c r="ROI128" s="184"/>
      <c r="ROJ128" s="184"/>
      <c r="ROK128" s="184"/>
      <c r="ROL128" s="184"/>
      <c r="ROM128" s="184"/>
      <c r="RON128" s="184"/>
      <c r="ROO128" s="184"/>
      <c r="ROP128" s="184"/>
      <c r="ROQ128" s="184"/>
      <c r="ROR128" s="184"/>
      <c r="ROS128" s="184"/>
      <c r="ROT128" s="184"/>
      <c r="ROU128" s="184"/>
      <c r="ROV128" s="184"/>
      <c r="ROW128" s="184"/>
      <c r="ROX128" s="184"/>
      <c r="ROY128" s="184"/>
      <c r="ROZ128" s="184"/>
      <c r="RPA128" s="184"/>
      <c r="RPB128" s="184"/>
      <c r="RPC128" s="184"/>
      <c r="RPD128" s="184"/>
      <c r="RPE128" s="184"/>
      <c r="RPF128" s="184"/>
      <c r="RPG128" s="184"/>
      <c r="RPH128" s="184"/>
      <c r="RPI128" s="184"/>
      <c r="RPJ128" s="184"/>
      <c r="RPK128" s="184"/>
      <c r="RPL128" s="184"/>
      <c r="RPM128" s="184"/>
      <c r="RPN128" s="184"/>
      <c r="RPO128" s="184"/>
      <c r="RPP128" s="184"/>
      <c r="RPQ128" s="184"/>
      <c r="RPR128" s="184"/>
      <c r="RPS128" s="184"/>
      <c r="RPT128" s="184"/>
      <c r="RPU128" s="184"/>
      <c r="RPV128" s="184"/>
      <c r="RPW128" s="184"/>
      <c r="RPX128" s="184"/>
      <c r="RPY128" s="184"/>
      <c r="RPZ128" s="184"/>
      <c r="RQA128" s="184"/>
      <c r="RQB128" s="184"/>
      <c r="RQC128" s="184"/>
      <c r="RQD128" s="184"/>
      <c r="RQE128" s="184"/>
      <c r="RQF128" s="184"/>
      <c r="RQG128" s="184"/>
      <c r="RQH128" s="184"/>
      <c r="RQI128" s="184"/>
      <c r="RQJ128" s="184"/>
      <c r="RQK128" s="184"/>
      <c r="RQL128" s="184"/>
      <c r="RQM128" s="184"/>
      <c r="RQN128" s="184"/>
      <c r="RQO128" s="184"/>
      <c r="RQP128" s="184"/>
      <c r="RQQ128" s="184"/>
      <c r="RQR128" s="184"/>
      <c r="RQS128" s="184"/>
      <c r="RQT128" s="184"/>
      <c r="RQU128" s="184"/>
      <c r="RQV128" s="184"/>
      <c r="RQW128" s="184"/>
      <c r="RQX128" s="184"/>
      <c r="RQY128" s="184"/>
      <c r="RQZ128" s="184"/>
      <c r="RRA128" s="184"/>
      <c r="RRB128" s="184"/>
      <c r="RRC128" s="184"/>
      <c r="RRD128" s="184"/>
      <c r="RRE128" s="184"/>
      <c r="RRF128" s="184"/>
      <c r="RRG128" s="184"/>
      <c r="RRH128" s="184"/>
      <c r="RRI128" s="184"/>
      <c r="RRJ128" s="184"/>
      <c r="RRK128" s="184"/>
      <c r="RRL128" s="184"/>
      <c r="RRM128" s="184"/>
      <c r="RRN128" s="184"/>
      <c r="RRO128" s="184"/>
      <c r="RRP128" s="184"/>
      <c r="RRQ128" s="184"/>
      <c r="RRR128" s="184"/>
      <c r="RRS128" s="184"/>
      <c r="RRT128" s="184"/>
      <c r="RRU128" s="184"/>
      <c r="RRV128" s="184"/>
      <c r="RRW128" s="184"/>
      <c r="RRX128" s="184"/>
      <c r="RRY128" s="184"/>
      <c r="RRZ128" s="184"/>
      <c r="RSA128" s="184"/>
      <c r="RSB128" s="184"/>
      <c r="RSC128" s="184"/>
      <c r="RSD128" s="184"/>
      <c r="RSE128" s="184"/>
      <c r="RSF128" s="184"/>
      <c r="RSG128" s="184"/>
      <c r="RSH128" s="184"/>
      <c r="RSI128" s="184"/>
      <c r="RSJ128" s="184"/>
      <c r="RSK128" s="184"/>
      <c r="RSL128" s="184"/>
      <c r="RSM128" s="184"/>
      <c r="RSN128" s="184"/>
      <c r="RSO128" s="184"/>
      <c r="RSP128" s="184"/>
      <c r="RSQ128" s="184"/>
      <c r="RSR128" s="184"/>
      <c r="RSS128" s="184"/>
      <c r="RST128" s="184"/>
      <c r="RSU128" s="184"/>
      <c r="RSV128" s="184"/>
      <c r="RSW128" s="184"/>
      <c r="RSX128" s="184"/>
      <c r="RSY128" s="184"/>
      <c r="RSZ128" s="184"/>
      <c r="RTA128" s="184"/>
      <c r="RTB128" s="184"/>
      <c r="RTC128" s="184"/>
      <c r="RTD128" s="184"/>
      <c r="RTE128" s="184"/>
      <c r="RTF128" s="184"/>
      <c r="RTG128" s="184"/>
      <c r="RTH128" s="184"/>
      <c r="RTI128" s="184"/>
      <c r="RTJ128" s="184"/>
      <c r="RTK128" s="184"/>
      <c r="RTL128" s="184"/>
      <c r="RTM128" s="184"/>
      <c r="RTN128" s="184"/>
      <c r="RTO128" s="184"/>
      <c r="RTP128" s="184"/>
      <c r="RTQ128" s="184"/>
      <c r="RTR128" s="184"/>
      <c r="RTS128" s="184"/>
      <c r="RTT128" s="184"/>
      <c r="RTU128" s="184"/>
      <c r="RTV128" s="184"/>
      <c r="RTW128" s="184"/>
      <c r="RTX128" s="184"/>
      <c r="RTY128" s="184"/>
      <c r="RTZ128" s="184"/>
      <c r="RUA128" s="184"/>
      <c r="RUB128" s="184"/>
      <c r="RUC128" s="184"/>
      <c r="RUD128" s="184"/>
      <c r="RUE128" s="184"/>
      <c r="RUF128" s="184"/>
      <c r="RUG128" s="184"/>
      <c r="RUH128" s="184"/>
      <c r="RUI128" s="184"/>
      <c r="RUJ128" s="184"/>
      <c r="RUK128" s="184"/>
      <c r="RUL128" s="184"/>
      <c r="RUM128" s="184"/>
      <c r="RUN128" s="184"/>
      <c r="RUO128" s="184"/>
      <c r="RUP128" s="184"/>
      <c r="RUQ128" s="184"/>
      <c r="RUR128" s="184"/>
      <c r="RUS128" s="184"/>
      <c r="RUT128" s="184"/>
      <c r="RUU128" s="184"/>
      <c r="RUV128" s="184"/>
      <c r="RUW128" s="184"/>
      <c r="RUX128" s="184"/>
      <c r="RUY128" s="184"/>
      <c r="RUZ128" s="184"/>
      <c r="RVA128" s="184"/>
      <c r="RVB128" s="184"/>
      <c r="RVC128" s="184"/>
      <c r="RVD128" s="184"/>
      <c r="RVE128" s="184"/>
      <c r="RVF128" s="184"/>
      <c r="RVG128" s="184"/>
      <c r="RVH128" s="184"/>
      <c r="RVI128" s="184"/>
      <c r="RVJ128" s="184"/>
      <c r="RVK128" s="184"/>
      <c r="RVL128" s="184"/>
      <c r="RVM128" s="184"/>
      <c r="RVN128" s="184"/>
      <c r="RVO128" s="184"/>
      <c r="RVP128" s="184"/>
      <c r="RVQ128" s="184"/>
      <c r="RVR128" s="184"/>
      <c r="RVS128" s="184"/>
      <c r="RVT128" s="184"/>
      <c r="RVU128" s="184"/>
      <c r="RVV128" s="184"/>
      <c r="RVW128" s="184"/>
      <c r="RVX128" s="184"/>
      <c r="RVY128" s="184"/>
      <c r="RVZ128" s="184"/>
      <c r="RWA128" s="184"/>
      <c r="RWB128" s="184"/>
      <c r="RWC128" s="184"/>
      <c r="RWD128" s="184"/>
      <c r="RWE128" s="184"/>
      <c r="RWF128" s="184"/>
      <c r="RWG128" s="184"/>
      <c r="RWH128" s="184"/>
      <c r="RWI128" s="184"/>
      <c r="RWJ128" s="184"/>
      <c r="RWK128" s="184"/>
      <c r="RWL128" s="184"/>
      <c r="RWM128" s="184"/>
      <c r="RWN128" s="184"/>
      <c r="RWO128" s="184"/>
      <c r="RWP128" s="184"/>
      <c r="RWQ128" s="184"/>
      <c r="RWR128" s="184"/>
      <c r="RWS128" s="184"/>
      <c r="RWT128" s="184"/>
      <c r="RWU128" s="184"/>
      <c r="RWV128" s="184"/>
      <c r="RWW128" s="184"/>
      <c r="RWX128" s="184"/>
      <c r="RWY128" s="184"/>
      <c r="RWZ128" s="184"/>
      <c r="RXA128" s="184"/>
      <c r="RXB128" s="184"/>
      <c r="RXC128" s="184"/>
      <c r="RXD128" s="184"/>
      <c r="RXE128" s="184"/>
      <c r="RXF128" s="184"/>
      <c r="RXG128" s="184"/>
      <c r="RXH128" s="184"/>
      <c r="RXI128" s="184"/>
      <c r="RXJ128" s="184"/>
      <c r="RXK128" s="184"/>
      <c r="RXL128" s="184"/>
      <c r="RXM128" s="184"/>
      <c r="RXN128" s="184"/>
      <c r="RXO128" s="184"/>
      <c r="RXP128" s="184"/>
      <c r="RXQ128" s="184"/>
      <c r="RXR128" s="184"/>
      <c r="RXS128" s="184"/>
      <c r="RXT128" s="184"/>
      <c r="RXU128" s="184"/>
      <c r="RXV128" s="184"/>
      <c r="RXW128" s="184"/>
      <c r="RXX128" s="184"/>
      <c r="RXY128" s="184"/>
      <c r="RXZ128" s="184"/>
      <c r="RYA128" s="184"/>
      <c r="RYB128" s="184"/>
      <c r="RYC128" s="184"/>
      <c r="RYD128" s="184"/>
      <c r="RYE128" s="184"/>
      <c r="RYF128" s="184"/>
      <c r="RYG128" s="184"/>
      <c r="RYH128" s="184"/>
      <c r="RYI128" s="184"/>
      <c r="RYJ128" s="184"/>
      <c r="RYK128" s="184"/>
      <c r="RYL128" s="184"/>
      <c r="RYM128" s="184"/>
      <c r="RYN128" s="184"/>
      <c r="RYO128" s="184"/>
      <c r="RYP128" s="184"/>
      <c r="RYQ128" s="184"/>
      <c r="RYR128" s="184"/>
      <c r="RYS128" s="184"/>
      <c r="RYT128" s="184"/>
      <c r="RYU128" s="184"/>
      <c r="RYV128" s="184"/>
      <c r="RYW128" s="184"/>
      <c r="RYX128" s="184"/>
      <c r="RYY128" s="184"/>
      <c r="RYZ128" s="184"/>
      <c r="RZA128" s="184"/>
      <c r="RZB128" s="184"/>
      <c r="RZC128" s="184"/>
      <c r="RZD128" s="184"/>
      <c r="RZE128" s="184"/>
      <c r="RZF128" s="184"/>
      <c r="RZG128" s="184"/>
      <c r="RZH128" s="184"/>
      <c r="RZI128" s="184"/>
      <c r="RZJ128" s="184"/>
      <c r="RZK128" s="184"/>
      <c r="RZL128" s="184"/>
      <c r="RZM128" s="184"/>
      <c r="RZN128" s="184"/>
      <c r="RZO128" s="184"/>
      <c r="RZP128" s="184"/>
      <c r="RZQ128" s="184"/>
      <c r="RZR128" s="184"/>
      <c r="RZS128" s="184"/>
      <c r="RZT128" s="184"/>
      <c r="RZU128" s="184"/>
      <c r="RZV128" s="184"/>
      <c r="RZW128" s="184"/>
      <c r="RZX128" s="184"/>
      <c r="RZY128" s="184"/>
      <c r="RZZ128" s="184"/>
      <c r="SAA128" s="184"/>
      <c r="SAB128" s="184"/>
      <c r="SAC128" s="184"/>
      <c r="SAD128" s="184"/>
      <c r="SAE128" s="184"/>
      <c r="SAF128" s="184"/>
      <c r="SAG128" s="184"/>
      <c r="SAH128" s="184"/>
      <c r="SAI128" s="184"/>
      <c r="SAJ128" s="184"/>
      <c r="SAK128" s="184"/>
      <c r="SAL128" s="184"/>
      <c r="SAM128" s="184"/>
      <c r="SAN128" s="184"/>
      <c r="SAO128" s="184"/>
      <c r="SAP128" s="184"/>
      <c r="SAQ128" s="184"/>
      <c r="SAR128" s="184"/>
      <c r="SAS128" s="184"/>
      <c r="SAT128" s="184"/>
      <c r="SAU128" s="184"/>
      <c r="SAV128" s="184"/>
      <c r="SAW128" s="184"/>
      <c r="SAX128" s="184"/>
      <c r="SAY128" s="184"/>
      <c r="SAZ128" s="184"/>
      <c r="SBA128" s="184"/>
      <c r="SBB128" s="184"/>
      <c r="SBC128" s="184"/>
      <c r="SBD128" s="184"/>
      <c r="SBE128" s="184"/>
      <c r="SBF128" s="184"/>
      <c r="SBG128" s="184"/>
      <c r="SBH128" s="184"/>
      <c r="SBI128" s="184"/>
      <c r="SBJ128" s="184"/>
      <c r="SBK128" s="184"/>
      <c r="SBL128" s="184"/>
      <c r="SBM128" s="184"/>
      <c r="SBN128" s="184"/>
      <c r="SBO128" s="184"/>
      <c r="SBP128" s="184"/>
      <c r="SBQ128" s="184"/>
      <c r="SBR128" s="184"/>
      <c r="SBS128" s="184"/>
      <c r="SBT128" s="184"/>
      <c r="SBU128" s="184"/>
      <c r="SBV128" s="184"/>
      <c r="SBW128" s="184"/>
      <c r="SBX128" s="184"/>
      <c r="SBY128" s="184"/>
      <c r="SBZ128" s="184"/>
      <c r="SCA128" s="184"/>
      <c r="SCB128" s="184"/>
      <c r="SCC128" s="184"/>
      <c r="SCD128" s="184"/>
      <c r="SCE128" s="184"/>
      <c r="SCF128" s="184"/>
      <c r="SCG128" s="184"/>
      <c r="SCH128" s="184"/>
      <c r="SCI128" s="184"/>
      <c r="SCJ128" s="184"/>
      <c r="SCK128" s="184"/>
      <c r="SCL128" s="184"/>
      <c r="SCM128" s="184"/>
      <c r="SCN128" s="184"/>
      <c r="SCO128" s="184"/>
      <c r="SCP128" s="184"/>
      <c r="SCQ128" s="184"/>
      <c r="SCR128" s="184"/>
      <c r="SCS128" s="184"/>
      <c r="SCT128" s="184"/>
      <c r="SCU128" s="184"/>
      <c r="SCV128" s="184"/>
      <c r="SCW128" s="184"/>
      <c r="SCX128" s="184"/>
      <c r="SCY128" s="184"/>
      <c r="SCZ128" s="184"/>
      <c r="SDA128" s="184"/>
      <c r="SDB128" s="184"/>
      <c r="SDC128" s="184"/>
      <c r="SDD128" s="184"/>
      <c r="SDE128" s="184"/>
      <c r="SDF128" s="184"/>
      <c r="SDG128" s="184"/>
      <c r="SDH128" s="184"/>
      <c r="SDI128" s="184"/>
      <c r="SDJ128" s="184"/>
      <c r="SDK128" s="184"/>
      <c r="SDL128" s="184"/>
      <c r="SDM128" s="184"/>
      <c r="SDN128" s="184"/>
      <c r="SDO128" s="184"/>
      <c r="SDP128" s="184"/>
      <c r="SDQ128" s="184"/>
      <c r="SDR128" s="184"/>
      <c r="SDS128" s="184"/>
      <c r="SDT128" s="184"/>
      <c r="SDU128" s="184"/>
      <c r="SDV128" s="184"/>
      <c r="SDW128" s="184"/>
      <c r="SDX128" s="184"/>
      <c r="SDY128" s="184"/>
      <c r="SDZ128" s="184"/>
      <c r="SEA128" s="184"/>
      <c r="SEB128" s="184"/>
      <c r="SEC128" s="184"/>
      <c r="SED128" s="184"/>
      <c r="SEE128" s="184"/>
      <c r="SEF128" s="184"/>
      <c r="SEG128" s="184"/>
      <c r="SEH128" s="184"/>
      <c r="SEI128" s="184"/>
      <c r="SEJ128" s="184"/>
      <c r="SEK128" s="184"/>
      <c r="SEL128" s="184"/>
      <c r="SEM128" s="184"/>
      <c r="SEN128" s="184"/>
      <c r="SEO128" s="184"/>
      <c r="SEP128" s="184"/>
      <c r="SEQ128" s="184"/>
      <c r="SER128" s="184"/>
      <c r="SES128" s="184"/>
      <c r="SET128" s="184"/>
      <c r="SEU128" s="184"/>
      <c r="SEV128" s="184"/>
      <c r="SEW128" s="184"/>
      <c r="SEX128" s="184"/>
      <c r="SEY128" s="184"/>
      <c r="SEZ128" s="184"/>
      <c r="SFA128" s="184"/>
      <c r="SFB128" s="184"/>
      <c r="SFC128" s="184"/>
      <c r="SFD128" s="184"/>
      <c r="SFE128" s="184"/>
      <c r="SFF128" s="184"/>
      <c r="SFG128" s="184"/>
      <c r="SFH128" s="184"/>
      <c r="SFI128" s="184"/>
      <c r="SFJ128" s="184"/>
      <c r="SFK128" s="184"/>
      <c r="SFL128" s="184"/>
      <c r="SFM128" s="184"/>
      <c r="SFN128" s="184"/>
      <c r="SFO128" s="184"/>
      <c r="SFP128" s="184"/>
      <c r="SFQ128" s="184"/>
      <c r="SFR128" s="184"/>
      <c r="SFS128" s="184"/>
      <c r="SFT128" s="184"/>
      <c r="SFU128" s="184"/>
      <c r="SFV128" s="184"/>
      <c r="SFW128" s="184"/>
      <c r="SFX128" s="184"/>
      <c r="SFY128" s="184"/>
      <c r="SFZ128" s="184"/>
      <c r="SGA128" s="184"/>
      <c r="SGB128" s="184"/>
      <c r="SGC128" s="184"/>
      <c r="SGD128" s="184"/>
      <c r="SGE128" s="184"/>
      <c r="SGF128" s="184"/>
      <c r="SGG128" s="184"/>
      <c r="SGH128" s="184"/>
      <c r="SGI128" s="184"/>
      <c r="SGJ128" s="184"/>
      <c r="SGK128" s="184"/>
      <c r="SGL128" s="184"/>
      <c r="SGM128" s="184"/>
      <c r="SGN128" s="184"/>
      <c r="SGO128" s="184"/>
      <c r="SGP128" s="184"/>
      <c r="SGQ128" s="184"/>
      <c r="SGR128" s="184"/>
      <c r="SGS128" s="184"/>
      <c r="SGT128" s="184"/>
      <c r="SGU128" s="184"/>
      <c r="SGV128" s="184"/>
      <c r="SGW128" s="184"/>
      <c r="SGX128" s="184"/>
      <c r="SGY128" s="184"/>
      <c r="SGZ128" s="184"/>
      <c r="SHA128" s="184"/>
      <c r="SHB128" s="184"/>
      <c r="SHC128" s="184"/>
      <c r="SHD128" s="184"/>
      <c r="SHE128" s="184"/>
      <c r="SHF128" s="184"/>
      <c r="SHG128" s="184"/>
      <c r="SHH128" s="184"/>
      <c r="SHI128" s="184"/>
      <c r="SHJ128" s="184"/>
      <c r="SHK128" s="184"/>
      <c r="SHL128" s="184"/>
      <c r="SHM128" s="184"/>
      <c r="SHN128" s="184"/>
      <c r="SHO128" s="184"/>
      <c r="SHP128" s="184"/>
      <c r="SHQ128" s="184"/>
      <c r="SHR128" s="184"/>
      <c r="SHS128" s="184"/>
      <c r="SHT128" s="184"/>
      <c r="SHU128" s="184"/>
      <c r="SHV128" s="184"/>
      <c r="SHW128" s="184"/>
      <c r="SHX128" s="184"/>
      <c r="SHY128" s="184"/>
      <c r="SHZ128" s="184"/>
      <c r="SIA128" s="184"/>
      <c r="SIB128" s="184"/>
      <c r="SIC128" s="184"/>
      <c r="SID128" s="184"/>
      <c r="SIE128" s="184"/>
      <c r="SIF128" s="184"/>
      <c r="SIG128" s="184"/>
      <c r="SIH128" s="184"/>
      <c r="SII128" s="184"/>
      <c r="SIJ128" s="184"/>
      <c r="SIK128" s="184"/>
      <c r="SIL128" s="184"/>
      <c r="SIM128" s="184"/>
      <c r="SIN128" s="184"/>
      <c r="SIO128" s="184"/>
      <c r="SIP128" s="184"/>
      <c r="SIQ128" s="184"/>
      <c r="SIR128" s="184"/>
      <c r="SIS128" s="184"/>
      <c r="SIT128" s="184"/>
      <c r="SIU128" s="184"/>
      <c r="SIV128" s="184"/>
      <c r="SIW128" s="184"/>
      <c r="SIX128" s="184"/>
      <c r="SIY128" s="184"/>
      <c r="SIZ128" s="184"/>
      <c r="SJA128" s="184"/>
      <c r="SJB128" s="184"/>
      <c r="SJC128" s="184"/>
      <c r="SJD128" s="184"/>
      <c r="SJE128" s="184"/>
      <c r="SJF128" s="184"/>
      <c r="SJG128" s="184"/>
      <c r="SJH128" s="184"/>
      <c r="SJI128" s="184"/>
      <c r="SJJ128" s="184"/>
      <c r="SJK128" s="184"/>
      <c r="SJL128" s="184"/>
      <c r="SJM128" s="184"/>
      <c r="SJN128" s="184"/>
      <c r="SJO128" s="184"/>
      <c r="SJP128" s="184"/>
      <c r="SJQ128" s="184"/>
      <c r="SJR128" s="184"/>
      <c r="SJS128" s="184"/>
      <c r="SJT128" s="184"/>
      <c r="SJU128" s="184"/>
      <c r="SJV128" s="184"/>
      <c r="SJW128" s="184"/>
      <c r="SJX128" s="184"/>
      <c r="SJY128" s="184"/>
      <c r="SJZ128" s="184"/>
      <c r="SKA128" s="184"/>
      <c r="SKB128" s="184"/>
      <c r="SKC128" s="184"/>
      <c r="SKD128" s="184"/>
      <c r="SKE128" s="184"/>
      <c r="SKF128" s="184"/>
      <c r="SKG128" s="184"/>
      <c r="SKH128" s="184"/>
      <c r="SKI128" s="184"/>
      <c r="SKJ128" s="184"/>
      <c r="SKK128" s="184"/>
      <c r="SKL128" s="184"/>
      <c r="SKM128" s="184"/>
      <c r="SKN128" s="184"/>
      <c r="SKO128" s="184"/>
      <c r="SKP128" s="184"/>
      <c r="SKQ128" s="184"/>
      <c r="SKR128" s="184"/>
      <c r="SKS128" s="184"/>
      <c r="SKT128" s="184"/>
      <c r="SKU128" s="184"/>
      <c r="SKV128" s="184"/>
      <c r="SKW128" s="184"/>
      <c r="SKX128" s="184"/>
      <c r="SKY128" s="184"/>
      <c r="SKZ128" s="184"/>
      <c r="SLA128" s="184"/>
      <c r="SLB128" s="184"/>
      <c r="SLC128" s="184"/>
      <c r="SLD128" s="184"/>
      <c r="SLE128" s="184"/>
      <c r="SLF128" s="184"/>
      <c r="SLG128" s="184"/>
      <c r="SLH128" s="184"/>
      <c r="SLI128" s="184"/>
      <c r="SLJ128" s="184"/>
      <c r="SLK128" s="184"/>
      <c r="SLL128" s="184"/>
      <c r="SLM128" s="184"/>
      <c r="SLN128" s="184"/>
      <c r="SLO128" s="184"/>
      <c r="SLP128" s="184"/>
      <c r="SLQ128" s="184"/>
      <c r="SLR128" s="184"/>
      <c r="SLS128" s="184"/>
      <c r="SLT128" s="184"/>
      <c r="SLU128" s="184"/>
      <c r="SLV128" s="184"/>
      <c r="SLW128" s="184"/>
      <c r="SLX128" s="184"/>
      <c r="SLY128" s="184"/>
      <c r="SLZ128" s="184"/>
      <c r="SMA128" s="184"/>
      <c r="SMB128" s="184"/>
      <c r="SMC128" s="184"/>
      <c r="SMD128" s="184"/>
      <c r="SME128" s="184"/>
      <c r="SMF128" s="184"/>
      <c r="SMG128" s="184"/>
      <c r="SMH128" s="184"/>
      <c r="SMI128" s="184"/>
      <c r="SMJ128" s="184"/>
      <c r="SMK128" s="184"/>
      <c r="SML128" s="184"/>
      <c r="SMM128" s="184"/>
      <c r="SMN128" s="184"/>
      <c r="SMO128" s="184"/>
      <c r="SMP128" s="184"/>
      <c r="SMQ128" s="184"/>
      <c r="SMR128" s="184"/>
      <c r="SMS128" s="184"/>
      <c r="SMT128" s="184"/>
      <c r="SMU128" s="184"/>
      <c r="SMV128" s="184"/>
      <c r="SMW128" s="184"/>
      <c r="SMX128" s="184"/>
      <c r="SMY128" s="184"/>
      <c r="SMZ128" s="184"/>
      <c r="SNA128" s="184"/>
      <c r="SNB128" s="184"/>
      <c r="SNC128" s="184"/>
      <c r="SND128" s="184"/>
      <c r="SNE128" s="184"/>
      <c r="SNF128" s="184"/>
      <c r="SNG128" s="184"/>
      <c r="SNH128" s="184"/>
      <c r="SNI128" s="184"/>
      <c r="SNJ128" s="184"/>
      <c r="SNK128" s="184"/>
      <c r="SNL128" s="184"/>
      <c r="SNM128" s="184"/>
      <c r="SNN128" s="184"/>
      <c r="SNO128" s="184"/>
      <c r="SNP128" s="184"/>
      <c r="SNQ128" s="184"/>
      <c r="SNR128" s="184"/>
      <c r="SNS128" s="184"/>
      <c r="SNT128" s="184"/>
      <c r="SNU128" s="184"/>
      <c r="SNV128" s="184"/>
      <c r="SNW128" s="184"/>
      <c r="SNX128" s="184"/>
      <c r="SNY128" s="184"/>
      <c r="SNZ128" s="184"/>
      <c r="SOA128" s="184"/>
      <c r="SOB128" s="184"/>
      <c r="SOC128" s="184"/>
      <c r="SOD128" s="184"/>
      <c r="SOE128" s="184"/>
      <c r="SOF128" s="184"/>
      <c r="SOG128" s="184"/>
      <c r="SOH128" s="184"/>
      <c r="SOI128" s="184"/>
      <c r="SOJ128" s="184"/>
      <c r="SOK128" s="184"/>
      <c r="SOL128" s="184"/>
      <c r="SOM128" s="184"/>
      <c r="SON128" s="184"/>
      <c r="SOO128" s="184"/>
      <c r="SOP128" s="184"/>
      <c r="SOQ128" s="184"/>
      <c r="SOR128" s="184"/>
      <c r="SOS128" s="184"/>
      <c r="SOT128" s="184"/>
      <c r="SOU128" s="184"/>
      <c r="SOV128" s="184"/>
      <c r="SOW128" s="184"/>
      <c r="SOX128" s="184"/>
      <c r="SOY128" s="184"/>
      <c r="SOZ128" s="184"/>
      <c r="SPA128" s="184"/>
      <c r="SPB128" s="184"/>
      <c r="SPC128" s="184"/>
      <c r="SPD128" s="184"/>
      <c r="SPE128" s="184"/>
      <c r="SPF128" s="184"/>
      <c r="SPG128" s="184"/>
      <c r="SPH128" s="184"/>
      <c r="SPI128" s="184"/>
      <c r="SPJ128" s="184"/>
      <c r="SPK128" s="184"/>
      <c r="SPL128" s="184"/>
      <c r="SPM128" s="184"/>
      <c r="SPN128" s="184"/>
      <c r="SPO128" s="184"/>
      <c r="SPP128" s="184"/>
      <c r="SPQ128" s="184"/>
      <c r="SPR128" s="184"/>
      <c r="SPS128" s="184"/>
      <c r="SPT128" s="184"/>
      <c r="SPU128" s="184"/>
      <c r="SPV128" s="184"/>
      <c r="SPW128" s="184"/>
      <c r="SPX128" s="184"/>
      <c r="SPY128" s="184"/>
      <c r="SPZ128" s="184"/>
      <c r="SQA128" s="184"/>
      <c r="SQB128" s="184"/>
      <c r="SQC128" s="184"/>
      <c r="SQD128" s="184"/>
      <c r="SQE128" s="184"/>
      <c r="SQF128" s="184"/>
      <c r="SQG128" s="184"/>
      <c r="SQH128" s="184"/>
      <c r="SQI128" s="184"/>
      <c r="SQJ128" s="184"/>
      <c r="SQK128" s="184"/>
      <c r="SQL128" s="184"/>
      <c r="SQM128" s="184"/>
      <c r="SQN128" s="184"/>
      <c r="SQO128" s="184"/>
      <c r="SQP128" s="184"/>
      <c r="SQQ128" s="184"/>
      <c r="SQR128" s="184"/>
      <c r="SQS128" s="184"/>
      <c r="SQT128" s="184"/>
      <c r="SQU128" s="184"/>
      <c r="SQV128" s="184"/>
      <c r="SQW128" s="184"/>
      <c r="SQX128" s="184"/>
      <c r="SQY128" s="184"/>
      <c r="SQZ128" s="184"/>
      <c r="SRA128" s="184"/>
      <c r="SRB128" s="184"/>
      <c r="SRC128" s="184"/>
      <c r="SRD128" s="184"/>
      <c r="SRE128" s="184"/>
      <c r="SRF128" s="184"/>
      <c r="SRG128" s="184"/>
      <c r="SRH128" s="184"/>
      <c r="SRI128" s="184"/>
      <c r="SRJ128" s="184"/>
      <c r="SRK128" s="184"/>
      <c r="SRL128" s="184"/>
      <c r="SRM128" s="184"/>
      <c r="SRN128" s="184"/>
      <c r="SRO128" s="184"/>
      <c r="SRP128" s="184"/>
      <c r="SRQ128" s="184"/>
      <c r="SRR128" s="184"/>
      <c r="SRS128" s="184"/>
      <c r="SRT128" s="184"/>
      <c r="SRU128" s="184"/>
      <c r="SRV128" s="184"/>
      <c r="SRW128" s="184"/>
      <c r="SRX128" s="184"/>
      <c r="SRY128" s="184"/>
      <c r="SRZ128" s="184"/>
      <c r="SSA128" s="184"/>
      <c r="SSB128" s="184"/>
      <c r="SSC128" s="184"/>
      <c r="SSD128" s="184"/>
      <c r="SSE128" s="184"/>
      <c r="SSF128" s="184"/>
      <c r="SSG128" s="184"/>
      <c r="SSH128" s="184"/>
      <c r="SSI128" s="184"/>
      <c r="SSJ128" s="184"/>
      <c r="SSK128" s="184"/>
      <c r="SSL128" s="184"/>
      <c r="SSM128" s="184"/>
      <c r="SSN128" s="184"/>
      <c r="SSO128" s="184"/>
      <c r="SSP128" s="184"/>
      <c r="SSQ128" s="184"/>
      <c r="SSR128" s="184"/>
      <c r="SSS128" s="184"/>
      <c r="SST128" s="184"/>
      <c r="SSU128" s="184"/>
      <c r="SSV128" s="184"/>
      <c r="SSW128" s="184"/>
      <c r="SSX128" s="184"/>
      <c r="SSY128" s="184"/>
      <c r="SSZ128" s="184"/>
      <c r="STA128" s="184"/>
      <c r="STB128" s="184"/>
      <c r="STC128" s="184"/>
      <c r="STD128" s="184"/>
      <c r="STE128" s="184"/>
      <c r="STF128" s="184"/>
      <c r="STG128" s="184"/>
      <c r="STH128" s="184"/>
      <c r="STI128" s="184"/>
      <c r="STJ128" s="184"/>
      <c r="STK128" s="184"/>
      <c r="STL128" s="184"/>
      <c r="STM128" s="184"/>
      <c r="STN128" s="184"/>
      <c r="STO128" s="184"/>
      <c r="STP128" s="184"/>
      <c r="STQ128" s="184"/>
      <c r="STR128" s="184"/>
      <c r="STS128" s="184"/>
      <c r="STT128" s="184"/>
      <c r="STU128" s="184"/>
      <c r="STV128" s="184"/>
      <c r="STW128" s="184"/>
      <c r="STX128" s="184"/>
      <c r="STY128" s="184"/>
      <c r="STZ128" s="184"/>
      <c r="SUA128" s="184"/>
      <c r="SUB128" s="184"/>
      <c r="SUC128" s="184"/>
      <c r="SUD128" s="184"/>
      <c r="SUE128" s="184"/>
      <c r="SUF128" s="184"/>
      <c r="SUG128" s="184"/>
      <c r="SUH128" s="184"/>
      <c r="SUI128" s="184"/>
      <c r="SUJ128" s="184"/>
      <c r="SUK128" s="184"/>
      <c r="SUL128" s="184"/>
      <c r="SUM128" s="184"/>
      <c r="SUN128" s="184"/>
      <c r="SUO128" s="184"/>
      <c r="SUP128" s="184"/>
      <c r="SUQ128" s="184"/>
      <c r="SUR128" s="184"/>
      <c r="SUS128" s="184"/>
      <c r="SUT128" s="184"/>
      <c r="SUU128" s="184"/>
      <c r="SUV128" s="184"/>
      <c r="SUW128" s="184"/>
      <c r="SUX128" s="184"/>
      <c r="SUY128" s="184"/>
      <c r="SUZ128" s="184"/>
      <c r="SVA128" s="184"/>
      <c r="SVB128" s="184"/>
      <c r="SVC128" s="184"/>
      <c r="SVD128" s="184"/>
      <c r="SVE128" s="184"/>
      <c r="SVF128" s="184"/>
      <c r="SVG128" s="184"/>
      <c r="SVH128" s="184"/>
      <c r="SVI128" s="184"/>
      <c r="SVJ128" s="184"/>
      <c r="SVK128" s="184"/>
      <c r="SVL128" s="184"/>
      <c r="SVM128" s="184"/>
      <c r="SVN128" s="184"/>
      <c r="SVO128" s="184"/>
      <c r="SVP128" s="184"/>
      <c r="SVQ128" s="184"/>
      <c r="SVR128" s="184"/>
      <c r="SVS128" s="184"/>
      <c r="SVT128" s="184"/>
      <c r="SVU128" s="184"/>
      <c r="SVV128" s="184"/>
      <c r="SVW128" s="184"/>
      <c r="SVX128" s="184"/>
      <c r="SVY128" s="184"/>
      <c r="SVZ128" s="184"/>
      <c r="SWA128" s="184"/>
      <c r="SWB128" s="184"/>
      <c r="SWC128" s="184"/>
      <c r="SWD128" s="184"/>
      <c r="SWE128" s="184"/>
      <c r="SWF128" s="184"/>
      <c r="SWG128" s="184"/>
      <c r="SWH128" s="184"/>
      <c r="SWI128" s="184"/>
      <c r="SWJ128" s="184"/>
      <c r="SWK128" s="184"/>
      <c r="SWL128" s="184"/>
      <c r="SWM128" s="184"/>
      <c r="SWN128" s="184"/>
      <c r="SWO128" s="184"/>
      <c r="SWP128" s="184"/>
      <c r="SWQ128" s="184"/>
      <c r="SWR128" s="184"/>
      <c r="SWS128" s="184"/>
      <c r="SWT128" s="184"/>
      <c r="SWU128" s="184"/>
      <c r="SWV128" s="184"/>
      <c r="SWW128" s="184"/>
      <c r="SWX128" s="184"/>
      <c r="SWY128" s="184"/>
      <c r="SWZ128" s="184"/>
      <c r="SXA128" s="184"/>
      <c r="SXB128" s="184"/>
      <c r="SXC128" s="184"/>
      <c r="SXD128" s="184"/>
      <c r="SXE128" s="184"/>
      <c r="SXF128" s="184"/>
      <c r="SXG128" s="184"/>
      <c r="SXH128" s="184"/>
      <c r="SXI128" s="184"/>
      <c r="SXJ128" s="184"/>
      <c r="SXK128" s="184"/>
      <c r="SXL128" s="184"/>
      <c r="SXM128" s="184"/>
      <c r="SXN128" s="184"/>
      <c r="SXO128" s="184"/>
      <c r="SXP128" s="184"/>
      <c r="SXQ128" s="184"/>
      <c r="SXR128" s="184"/>
      <c r="SXS128" s="184"/>
      <c r="SXT128" s="184"/>
      <c r="SXU128" s="184"/>
      <c r="SXV128" s="184"/>
      <c r="SXW128" s="184"/>
      <c r="SXX128" s="184"/>
      <c r="SXY128" s="184"/>
      <c r="SXZ128" s="184"/>
      <c r="SYA128" s="184"/>
      <c r="SYB128" s="184"/>
      <c r="SYC128" s="184"/>
      <c r="SYD128" s="184"/>
      <c r="SYE128" s="184"/>
      <c r="SYF128" s="184"/>
      <c r="SYG128" s="184"/>
      <c r="SYH128" s="184"/>
      <c r="SYI128" s="184"/>
      <c r="SYJ128" s="184"/>
      <c r="SYK128" s="184"/>
      <c r="SYL128" s="184"/>
      <c r="SYM128" s="184"/>
      <c r="SYN128" s="184"/>
      <c r="SYO128" s="184"/>
      <c r="SYP128" s="184"/>
      <c r="SYQ128" s="184"/>
      <c r="SYR128" s="184"/>
      <c r="SYS128" s="184"/>
      <c r="SYT128" s="184"/>
      <c r="SYU128" s="184"/>
      <c r="SYV128" s="184"/>
      <c r="SYW128" s="184"/>
      <c r="SYX128" s="184"/>
      <c r="SYY128" s="184"/>
      <c r="SYZ128" s="184"/>
      <c r="SZA128" s="184"/>
      <c r="SZB128" s="184"/>
      <c r="SZC128" s="184"/>
      <c r="SZD128" s="184"/>
      <c r="SZE128" s="184"/>
      <c r="SZF128" s="184"/>
      <c r="SZG128" s="184"/>
      <c r="SZH128" s="184"/>
      <c r="SZI128" s="184"/>
      <c r="SZJ128" s="184"/>
      <c r="SZK128" s="184"/>
      <c r="SZL128" s="184"/>
      <c r="SZM128" s="184"/>
      <c r="SZN128" s="184"/>
      <c r="SZO128" s="184"/>
      <c r="SZP128" s="184"/>
      <c r="SZQ128" s="184"/>
      <c r="SZR128" s="184"/>
      <c r="SZS128" s="184"/>
      <c r="SZT128" s="184"/>
      <c r="SZU128" s="184"/>
      <c r="SZV128" s="184"/>
      <c r="SZW128" s="184"/>
      <c r="SZX128" s="184"/>
      <c r="SZY128" s="184"/>
      <c r="SZZ128" s="184"/>
      <c r="TAA128" s="184"/>
      <c r="TAB128" s="184"/>
      <c r="TAC128" s="184"/>
      <c r="TAD128" s="184"/>
      <c r="TAE128" s="184"/>
      <c r="TAF128" s="184"/>
      <c r="TAG128" s="184"/>
      <c r="TAH128" s="184"/>
      <c r="TAI128" s="184"/>
      <c r="TAJ128" s="184"/>
      <c r="TAK128" s="184"/>
      <c r="TAL128" s="184"/>
      <c r="TAM128" s="184"/>
      <c r="TAN128" s="184"/>
      <c r="TAO128" s="184"/>
      <c r="TAP128" s="184"/>
      <c r="TAQ128" s="184"/>
      <c r="TAR128" s="184"/>
      <c r="TAS128" s="184"/>
      <c r="TAT128" s="184"/>
      <c r="TAU128" s="184"/>
      <c r="TAV128" s="184"/>
      <c r="TAW128" s="184"/>
      <c r="TAX128" s="184"/>
      <c r="TAY128" s="184"/>
      <c r="TAZ128" s="184"/>
      <c r="TBA128" s="184"/>
      <c r="TBB128" s="184"/>
      <c r="TBC128" s="184"/>
      <c r="TBD128" s="184"/>
      <c r="TBE128" s="184"/>
      <c r="TBF128" s="184"/>
      <c r="TBG128" s="184"/>
      <c r="TBH128" s="184"/>
      <c r="TBI128" s="184"/>
      <c r="TBJ128" s="184"/>
      <c r="TBK128" s="184"/>
      <c r="TBL128" s="184"/>
      <c r="TBM128" s="184"/>
      <c r="TBN128" s="184"/>
      <c r="TBO128" s="184"/>
      <c r="TBP128" s="184"/>
      <c r="TBQ128" s="184"/>
      <c r="TBR128" s="184"/>
      <c r="TBS128" s="184"/>
      <c r="TBT128" s="184"/>
      <c r="TBU128" s="184"/>
      <c r="TBV128" s="184"/>
      <c r="TBW128" s="184"/>
      <c r="TBX128" s="184"/>
      <c r="TBY128" s="184"/>
      <c r="TBZ128" s="184"/>
      <c r="TCA128" s="184"/>
      <c r="TCB128" s="184"/>
      <c r="TCC128" s="184"/>
      <c r="TCD128" s="184"/>
      <c r="TCE128" s="184"/>
      <c r="TCF128" s="184"/>
      <c r="TCG128" s="184"/>
      <c r="TCH128" s="184"/>
      <c r="TCI128" s="184"/>
      <c r="TCJ128" s="184"/>
      <c r="TCK128" s="184"/>
      <c r="TCL128" s="184"/>
      <c r="TCM128" s="184"/>
      <c r="TCN128" s="184"/>
      <c r="TCO128" s="184"/>
      <c r="TCP128" s="184"/>
      <c r="TCQ128" s="184"/>
      <c r="TCR128" s="184"/>
      <c r="TCS128" s="184"/>
      <c r="TCT128" s="184"/>
      <c r="TCU128" s="184"/>
      <c r="TCV128" s="184"/>
      <c r="TCW128" s="184"/>
      <c r="TCX128" s="184"/>
      <c r="TCY128" s="184"/>
      <c r="TCZ128" s="184"/>
      <c r="TDA128" s="184"/>
      <c r="TDB128" s="184"/>
      <c r="TDC128" s="184"/>
      <c r="TDD128" s="184"/>
      <c r="TDE128" s="184"/>
      <c r="TDF128" s="184"/>
      <c r="TDG128" s="184"/>
      <c r="TDH128" s="184"/>
      <c r="TDI128" s="184"/>
      <c r="TDJ128" s="184"/>
      <c r="TDK128" s="184"/>
      <c r="TDL128" s="184"/>
      <c r="TDM128" s="184"/>
      <c r="TDN128" s="184"/>
      <c r="TDO128" s="184"/>
      <c r="TDP128" s="184"/>
      <c r="TDQ128" s="184"/>
      <c r="TDR128" s="184"/>
      <c r="TDS128" s="184"/>
      <c r="TDT128" s="184"/>
      <c r="TDU128" s="184"/>
      <c r="TDV128" s="184"/>
      <c r="TDW128" s="184"/>
      <c r="TDX128" s="184"/>
      <c r="TDY128" s="184"/>
      <c r="TDZ128" s="184"/>
      <c r="TEA128" s="184"/>
      <c r="TEB128" s="184"/>
      <c r="TEC128" s="184"/>
      <c r="TED128" s="184"/>
      <c r="TEE128" s="184"/>
      <c r="TEF128" s="184"/>
      <c r="TEG128" s="184"/>
      <c r="TEH128" s="184"/>
      <c r="TEI128" s="184"/>
      <c r="TEJ128" s="184"/>
      <c r="TEK128" s="184"/>
      <c r="TEL128" s="184"/>
      <c r="TEM128" s="184"/>
      <c r="TEN128" s="184"/>
      <c r="TEO128" s="184"/>
      <c r="TEP128" s="184"/>
      <c r="TEQ128" s="184"/>
      <c r="TER128" s="184"/>
      <c r="TES128" s="184"/>
      <c r="TET128" s="184"/>
      <c r="TEU128" s="184"/>
      <c r="TEV128" s="184"/>
      <c r="TEW128" s="184"/>
      <c r="TEX128" s="184"/>
      <c r="TEY128" s="184"/>
      <c r="TEZ128" s="184"/>
      <c r="TFA128" s="184"/>
      <c r="TFB128" s="184"/>
      <c r="TFC128" s="184"/>
      <c r="TFD128" s="184"/>
      <c r="TFE128" s="184"/>
      <c r="TFF128" s="184"/>
      <c r="TFG128" s="184"/>
      <c r="TFH128" s="184"/>
      <c r="TFI128" s="184"/>
      <c r="TFJ128" s="184"/>
      <c r="TFK128" s="184"/>
      <c r="TFL128" s="184"/>
      <c r="TFM128" s="184"/>
      <c r="TFN128" s="184"/>
      <c r="TFO128" s="184"/>
      <c r="TFP128" s="184"/>
      <c r="TFQ128" s="184"/>
      <c r="TFR128" s="184"/>
      <c r="TFS128" s="184"/>
      <c r="TFT128" s="184"/>
      <c r="TFU128" s="184"/>
      <c r="TFV128" s="184"/>
      <c r="TFW128" s="184"/>
      <c r="TFX128" s="184"/>
      <c r="TFY128" s="184"/>
      <c r="TFZ128" s="184"/>
      <c r="TGA128" s="184"/>
      <c r="TGB128" s="184"/>
      <c r="TGC128" s="184"/>
      <c r="TGD128" s="184"/>
      <c r="TGE128" s="184"/>
      <c r="TGF128" s="184"/>
      <c r="TGG128" s="184"/>
      <c r="TGH128" s="184"/>
      <c r="TGI128" s="184"/>
      <c r="TGJ128" s="184"/>
      <c r="TGK128" s="184"/>
      <c r="TGL128" s="184"/>
      <c r="TGM128" s="184"/>
      <c r="TGN128" s="184"/>
      <c r="TGO128" s="184"/>
      <c r="TGP128" s="184"/>
      <c r="TGQ128" s="184"/>
      <c r="TGR128" s="184"/>
      <c r="TGS128" s="184"/>
      <c r="TGT128" s="184"/>
      <c r="TGU128" s="184"/>
      <c r="TGV128" s="184"/>
      <c r="TGW128" s="184"/>
      <c r="TGX128" s="184"/>
      <c r="TGY128" s="184"/>
      <c r="TGZ128" s="184"/>
      <c r="THA128" s="184"/>
      <c r="THB128" s="184"/>
      <c r="THC128" s="184"/>
      <c r="THD128" s="184"/>
      <c r="THE128" s="184"/>
      <c r="THF128" s="184"/>
      <c r="THG128" s="184"/>
      <c r="THH128" s="184"/>
      <c r="THI128" s="184"/>
      <c r="THJ128" s="184"/>
      <c r="THK128" s="184"/>
      <c r="THL128" s="184"/>
      <c r="THM128" s="184"/>
      <c r="THN128" s="184"/>
      <c r="THO128" s="184"/>
      <c r="THP128" s="184"/>
      <c r="THQ128" s="184"/>
      <c r="THR128" s="184"/>
      <c r="THS128" s="184"/>
      <c r="THT128" s="184"/>
      <c r="THU128" s="184"/>
      <c r="THV128" s="184"/>
      <c r="THW128" s="184"/>
      <c r="THX128" s="184"/>
      <c r="THY128" s="184"/>
      <c r="THZ128" s="184"/>
      <c r="TIA128" s="184"/>
      <c r="TIB128" s="184"/>
      <c r="TIC128" s="184"/>
      <c r="TID128" s="184"/>
      <c r="TIE128" s="184"/>
      <c r="TIF128" s="184"/>
      <c r="TIG128" s="184"/>
      <c r="TIH128" s="184"/>
      <c r="TII128" s="184"/>
      <c r="TIJ128" s="184"/>
      <c r="TIK128" s="184"/>
      <c r="TIL128" s="184"/>
      <c r="TIM128" s="184"/>
      <c r="TIN128" s="184"/>
      <c r="TIO128" s="184"/>
      <c r="TIP128" s="184"/>
      <c r="TIQ128" s="184"/>
      <c r="TIR128" s="184"/>
      <c r="TIS128" s="184"/>
      <c r="TIT128" s="184"/>
      <c r="TIU128" s="184"/>
      <c r="TIV128" s="184"/>
      <c r="TIW128" s="184"/>
      <c r="TIX128" s="184"/>
      <c r="TIY128" s="184"/>
      <c r="TIZ128" s="184"/>
      <c r="TJA128" s="184"/>
      <c r="TJB128" s="184"/>
      <c r="TJC128" s="184"/>
      <c r="TJD128" s="184"/>
      <c r="TJE128" s="184"/>
      <c r="TJF128" s="184"/>
      <c r="TJG128" s="184"/>
      <c r="TJH128" s="184"/>
      <c r="TJI128" s="184"/>
      <c r="TJJ128" s="184"/>
      <c r="TJK128" s="184"/>
      <c r="TJL128" s="184"/>
      <c r="TJM128" s="184"/>
      <c r="TJN128" s="184"/>
      <c r="TJO128" s="184"/>
      <c r="TJP128" s="184"/>
      <c r="TJQ128" s="184"/>
      <c r="TJR128" s="184"/>
      <c r="TJS128" s="184"/>
      <c r="TJT128" s="184"/>
      <c r="TJU128" s="184"/>
      <c r="TJV128" s="184"/>
      <c r="TJW128" s="184"/>
      <c r="TJX128" s="184"/>
      <c r="TJY128" s="184"/>
      <c r="TJZ128" s="184"/>
      <c r="TKA128" s="184"/>
      <c r="TKB128" s="184"/>
      <c r="TKC128" s="184"/>
      <c r="TKD128" s="184"/>
      <c r="TKE128" s="184"/>
      <c r="TKF128" s="184"/>
      <c r="TKG128" s="184"/>
      <c r="TKH128" s="184"/>
      <c r="TKI128" s="184"/>
      <c r="TKJ128" s="184"/>
      <c r="TKK128" s="184"/>
      <c r="TKL128" s="184"/>
      <c r="TKM128" s="184"/>
      <c r="TKN128" s="184"/>
      <c r="TKO128" s="184"/>
      <c r="TKP128" s="184"/>
      <c r="TKQ128" s="184"/>
      <c r="TKR128" s="184"/>
      <c r="TKS128" s="184"/>
      <c r="TKT128" s="184"/>
      <c r="TKU128" s="184"/>
      <c r="TKV128" s="184"/>
      <c r="TKW128" s="184"/>
      <c r="TKX128" s="184"/>
      <c r="TKY128" s="184"/>
      <c r="TKZ128" s="184"/>
      <c r="TLA128" s="184"/>
      <c r="TLB128" s="184"/>
      <c r="TLC128" s="184"/>
      <c r="TLD128" s="184"/>
      <c r="TLE128" s="184"/>
      <c r="TLF128" s="184"/>
      <c r="TLG128" s="184"/>
      <c r="TLH128" s="184"/>
      <c r="TLI128" s="184"/>
      <c r="TLJ128" s="184"/>
      <c r="TLK128" s="184"/>
      <c r="TLL128" s="184"/>
      <c r="TLM128" s="184"/>
      <c r="TLN128" s="184"/>
      <c r="TLO128" s="184"/>
      <c r="TLP128" s="184"/>
      <c r="TLQ128" s="184"/>
      <c r="TLR128" s="184"/>
      <c r="TLS128" s="184"/>
      <c r="TLT128" s="184"/>
      <c r="TLU128" s="184"/>
      <c r="TLV128" s="184"/>
      <c r="TLW128" s="184"/>
      <c r="TLX128" s="184"/>
      <c r="TLY128" s="184"/>
      <c r="TLZ128" s="184"/>
      <c r="TMA128" s="184"/>
      <c r="TMB128" s="184"/>
      <c r="TMC128" s="184"/>
      <c r="TMD128" s="184"/>
      <c r="TME128" s="184"/>
      <c r="TMF128" s="184"/>
      <c r="TMG128" s="184"/>
      <c r="TMH128" s="184"/>
      <c r="TMI128" s="184"/>
      <c r="TMJ128" s="184"/>
      <c r="TMK128" s="184"/>
      <c r="TML128" s="184"/>
      <c r="TMM128" s="184"/>
      <c r="TMN128" s="184"/>
      <c r="TMO128" s="184"/>
      <c r="TMP128" s="184"/>
      <c r="TMQ128" s="184"/>
      <c r="TMR128" s="184"/>
      <c r="TMS128" s="184"/>
      <c r="TMT128" s="184"/>
      <c r="TMU128" s="184"/>
      <c r="TMV128" s="184"/>
      <c r="TMW128" s="184"/>
      <c r="TMX128" s="184"/>
      <c r="TMY128" s="184"/>
      <c r="TMZ128" s="184"/>
      <c r="TNA128" s="184"/>
      <c r="TNB128" s="184"/>
      <c r="TNC128" s="184"/>
      <c r="TND128" s="184"/>
      <c r="TNE128" s="184"/>
      <c r="TNF128" s="184"/>
      <c r="TNG128" s="184"/>
      <c r="TNH128" s="184"/>
      <c r="TNI128" s="184"/>
      <c r="TNJ128" s="184"/>
      <c r="TNK128" s="184"/>
      <c r="TNL128" s="184"/>
      <c r="TNM128" s="184"/>
      <c r="TNN128" s="184"/>
      <c r="TNO128" s="184"/>
      <c r="TNP128" s="184"/>
      <c r="TNQ128" s="184"/>
      <c r="TNR128" s="184"/>
      <c r="TNS128" s="184"/>
      <c r="TNT128" s="184"/>
      <c r="TNU128" s="184"/>
      <c r="TNV128" s="184"/>
      <c r="TNW128" s="184"/>
      <c r="TNX128" s="184"/>
      <c r="TNY128" s="184"/>
      <c r="TNZ128" s="184"/>
      <c r="TOA128" s="184"/>
      <c r="TOB128" s="184"/>
      <c r="TOC128" s="184"/>
      <c r="TOD128" s="184"/>
      <c r="TOE128" s="184"/>
      <c r="TOF128" s="184"/>
      <c r="TOG128" s="184"/>
      <c r="TOH128" s="184"/>
      <c r="TOI128" s="184"/>
      <c r="TOJ128" s="184"/>
      <c r="TOK128" s="184"/>
      <c r="TOL128" s="184"/>
      <c r="TOM128" s="184"/>
      <c r="TON128" s="184"/>
      <c r="TOO128" s="184"/>
      <c r="TOP128" s="184"/>
      <c r="TOQ128" s="184"/>
      <c r="TOR128" s="184"/>
      <c r="TOS128" s="184"/>
      <c r="TOT128" s="184"/>
      <c r="TOU128" s="184"/>
      <c r="TOV128" s="184"/>
      <c r="TOW128" s="184"/>
      <c r="TOX128" s="184"/>
      <c r="TOY128" s="184"/>
      <c r="TOZ128" s="184"/>
      <c r="TPA128" s="184"/>
      <c r="TPB128" s="184"/>
      <c r="TPC128" s="184"/>
      <c r="TPD128" s="184"/>
      <c r="TPE128" s="184"/>
      <c r="TPF128" s="184"/>
      <c r="TPG128" s="184"/>
      <c r="TPH128" s="184"/>
      <c r="TPI128" s="184"/>
      <c r="TPJ128" s="184"/>
      <c r="TPK128" s="184"/>
      <c r="TPL128" s="184"/>
      <c r="TPM128" s="184"/>
      <c r="TPN128" s="184"/>
      <c r="TPO128" s="184"/>
      <c r="TPP128" s="184"/>
      <c r="TPQ128" s="184"/>
      <c r="TPR128" s="184"/>
      <c r="TPS128" s="184"/>
      <c r="TPT128" s="184"/>
      <c r="TPU128" s="184"/>
      <c r="TPV128" s="184"/>
      <c r="TPW128" s="184"/>
      <c r="TPX128" s="184"/>
      <c r="TPY128" s="184"/>
      <c r="TPZ128" s="184"/>
      <c r="TQA128" s="184"/>
      <c r="TQB128" s="184"/>
      <c r="TQC128" s="184"/>
      <c r="TQD128" s="184"/>
      <c r="TQE128" s="184"/>
      <c r="TQF128" s="184"/>
      <c r="TQG128" s="184"/>
      <c r="TQH128" s="184"/>
      <c r="TQI128" s="184"/>
      <c r="TQJ128" s="184"/>
      <c r="TQK128" s="184"/>
      <c r="TQL128" s="184"/>
      <c r="TQM128" s="184"/>
      <c r="TQN128" s="184"/>
      <c r="TQO128" s="184"/>
      <c r="TQP128" s="184"/>
      <c r="TQQ128" s="184"/>
      <c r="TQR128" s="184"/>
      <c r="TQS128" s="184"/>
      <c r="TQT128" s="184"/>
      <c r="TQU128" s="184"/>
      <c r="TQV128" s="184"/>
      <c r="TQW128" s="184"/>
      <c r="TQX128" s="184"/>
      <c r="TQY128" s="184"/>
      <c r="TQZ128" s="184"/>
      <c r="TRA128" s="184"/>
      <c r="TRB128" s="184"/>
      <c r="TRC128" s="184"/>
      <c r="TRD128" s="184"/>
      <c r="TRE128" s="184"/>
      <c r="TRF128" s="184"/>
      <c r="TRG128" s="184"/>
      <c r="TRH128" s="184"/>
      <c r="TRI128" s="184"/>
      <c r="TRJ128" s="184"/>
      <c r="TRK128" s="184"/>
      <c r="TRL128" s="184"/>
      <c r="TRM128" s="184"/>
      <c r="TRN128" s="184"/>
      <c r="TRO128" s="184"/>
      <c r="TRP128" s="184"/>
      <c r="TRQ128" s="184"/>
      <c r="TRR128" s="184"/>
      <c r="TRS128" s="184"/>
      <c r="TRT128" s="184"/>
      <c r="TRU128" s="184"/>
      <c r="TRV128" s="184"/>
      <c r="TRW128" s="184"/>
      <c r="TRX128" s="184"/>
      <c r="TRY128" s="184"/>
      <c r="TRZ128" s="184"/>
      <c r="TSA128" s="184"/>
      <c r="TSB128" s="184"/>
      <c r="TSC128" s="184"/>
      <c r="TSD128" s="184"/>
      <c r="TSE128" s="184"/>
      <c r="TSF128" s="184"/>
      <c r="TSG128" s="184"/>
      <c r="TSH128" s="184"/>
      <c r="TSI128" s="184"/>
      <c r="TSJ128" s="184"/>
      <c r="TSK128" s="184"/>
      <c r="TSL128" s="184"/>
      <c r="TSM128" s="184"/>
      <c r="TSN128" s="184"/>
      <c r="TSO128" s="184"/>
      <c r="TSP128" s="184"/>
      <c r="TSQ128" s="184"/>
      <c r="TSR128" s="184"/>
      <c r="TSS128" s="184"/>
      <c r="TST128" s="184"/>
      <c r="TSU128" s="184"/>
      <c r="TSV128" s="184"/>
      <c r="TSW128" s="184"/>
      <c r="TSX128" s="184"/>
      <c r="TSY128" s="184"/>
      <c r="TSZ128" s="184"/>
      <c r="TTA128" s="184"/>
      <c r="TTB128" s="184"/>
      <c r="TTC128" s="184"/>
      <c r="TTD128" s="184"/>
      <c r="TTE128" s="184"/>
      <c r="TTF128" s="184"/>
      <c r="TTG128" s="184"/>
      <c r="TTH128" s="184"/>
      <c r="TTI128" s="184"/>
      <c r="TTJ128" s="184"/>
      <c r="TTK128" s="184"/>
      <c r="TTL128" s="184"/>
      <c r="TTM128" s="184"/>
      <c r="TTN128" s="184"/>
      <c r="TTO128" s="184"/>
      <c r="TTP128" s="184"/>
      <c r="TTQ128" s="184"/>
      <c r="TTR128" s="184"/>
      <c r="TTS128" s="184"/>
      <c r="TTT128" s="184"/>
      <c r="TTU128" s="184"/>
      <c r="TTV128" s="184"/>
      <c r="TTW128" s="184"/>
      <c r="TTX128" s="184"/>
      <c r="TTY128" s="184"/>
      <c r="TTZ128" s="184"/>
      <c r="TUA128" s="184"/>
      <c r="TUB128" s="184"/>
      <c r="TUC128" s="184"/>
      <c r="TUD128" s="184"/>
      <c r="TUE128" s="184"/>
      <c r="TUF128" s="184"/>
      <c r="TUG128" s="184"/>
      <c r="TUH128" s="184"/>
      <c r="TUI128" s="184"/>
      <c r="TUJ128" s="184"/>
      <c r="TUK128" s="184"/>
      <c r="TUL128" s="184"/>
      <c r="TUM128" s="184"/>
      <c r="TUN128" s="184"/>
      <c r="TUO128" s="184"/>
      <c r="TUP128" s="184"/>
      <c r="TUQ128" s="184"/>
      <c r="TUR128" s="184"/>
      <c r="TUS128" s="184"/>
      <c r="TUT128" s="184"/>
      <c r="TUU128" s="184"/>
      <c r="TUV128" s="184"/>
      <c r="TUW128" s="184"/>
      <c r="TUX128" s="184"/>
      <c r="TUY128" s="184"/>
      <c r="TUZ128" s="184"/>
      <c r="TVA128" s="184"/>
      <c r="TVB128" s="184"/>
      <c r="TVC128" s="184"/>
      <c r="TVD128" s="184"/>
      <c r="TVE128" s="184"/>
      <c r="TVF128" s="184"/>
      <c r="TVG128" s="184"/>
      <c r="TVH128" s="184"/>
      <c r="TVI128" s="184"/>
      <c r="TVJ128" s="184"/>
      <c r="TVK128" s="184"/>
      <c r="TVL128" s="184"/>
      <c r="TVM128" s="184"/>
      <c r="TVN128" s="184"/>
      <c r="TVO128" s="184"/>
      <c r="TVP128" s="184"/>
      <c r="TVQ128" s="184"/>
      <c r="TVR128" s="184"/>
      <c r="TVS128" s="184"/>
      <c r="TVT128" s="184"/>
      <c r="TVU128" s="184"/>
      <c r="TVV128" s="184"/>
      <c r="TVW128" s="184"/>
      <c r="TVX128" s="184"/>
      <c r="TVY128" s="184"/>
      <c r="TVZ128" s="184"/>
      <c r="TWA128" s="184"/>
      <c r="TWB128" s="184"/>
      <c r="TWC128" s="184"/>
      <c r="TWD128" s="184"/>
      <c r="TWE128" s="184"/>
      <c r="TWF128" s="184"/>
      <c r="TWG128" s="184"/>
      <c r="TWH128" s="184"/>
      <c r="TWI128" s="184"/>
      <c r="TWJ128" s="184"/>
      <c r="TWK128" s="184"/>
      <c r="TWL128" s="184"/>
      <c r="TWM128" s="184"/>
      <c r="TWN128" s="184"/>
      <c r="TWO128" s="184"/>
      <c r="TWP128" s="184"/>
      <c r="TWQ128" s="184"/>
      <c r="TWR128" s="184"/>
      <c r="TWS128" s="184"/>
      <c r="TWT128" s="184"/>
      <c r="TWU128" s="184"/>
      <c r="TWV128" s="184"/>
      <c r="TWW128" s="184"/>
      <c r="TWX128" s="184"/>
      <c r="TWY128" s="184"/>
      <c r="TWZ128" s="184"/>
      <c r="TXA128" s="184"/>
      <c r="TXB128" s="184"/>
      <c r="TXC128" s="184"/>
      <c r="TXD128" s="184"/>
      <c r="TXE128" s="184"/>
      <c r="TXF128" s="184"/>
      <c r="TXG128" s="184"/>
      <c r="TXH128" s="184"/>
      <c r="TXI128" s="184"/>
      <c r="TXJ128" s="184"/>
      <c r="TXK128" s="184"/>
      <c r="TXL128" s="184"/>
      <c r="TXM128" s="184"/>
      <c r="TXN128" s="184"/>
      <c r="TXO128" s="184"/>
      <c r="TXP128" s="184"/>
      <c r="TXQ128" s="184"/>
      <c r="TXR128" s="184"/>
      <c r="TXS128" s="184"/>
      <c r="TXT128" s="184"/>
      <c r="TXU128" s="184"/>
      <c r="TXV128" s="184"/>
      <c r="TXW128" s="184"/>
      <c r="TXX128" s="184"/>
      <c r="TXY128" s="184"/>
      <c r="TXZ128" s="184"/>
      <c r="TYA128" s="184"/>
      <c r="TYB128" s="184"/>
      <c r="TYC128" s="184"/>
      <c r="TYD128" s="184"/>
      <c r="TYE128" s="184"/>
      <c r="TYF128" s="184"/>
      <c r="TYG128" s="184"/>
      <c r="TYH128" s="184"/>
      <c r="TYI128" s="184"/>
      <c r="TYJ128" s="184"/>
      <c r="TYK128" s="184"/>
      <c r="TYL128" s="184"/>
      <c r="TYM128" s="184"/>
      <c r="TYN128" s="184"/>
      <c r="TYO128" s="184"/>
      <c r="TYP128" s="184"/>
      <c r="TYQ128" s="184"/>
      <c r="TYR128" s="184"/>
      <c r="TYS128" s="184"/>
      <c r="TYT128" s="184"/>
      <c r="TYU128" s="184"/>
      <c r="TYV128" s="184"/>
      <c r="TYW128" s="184"/>
      <c r="TYX128" s="184"/>
      <c r="TYY128" s="184"/>
      <c r="TYZ128" s="184"/>
      <c r="TZA128" s="184"/>
      <c r="TZB128" s="184"/>
      <c r="TZC128" s="184"/>
      <c r="TZD128" s="184"/>
      <c r="TZE128" s="184"/>
      <c r="TZF128" s="184"/>
      <c r="TZG128" s="184"/>
      <c r="TZH128" s="184"/>
      <c r="TZI128" s="184"/>
      <c r="TZJ128" s="184"/>
      <c r="TZK128" s="184"/>
      <c r="TZL128" s="184"/>
      <c r="TZM128" s="184"/>
      <c r="TZN128" s="184"/>
      <c r="TZO128" s="184"/>
      <c r="TZP128" s="184"/>
      <c r="TZQ128" s="184"/>
      <c r="TZR128" s="184"/>
      <c r="TZS128" s="184"/>
      <c r="TZT128" s="184"/>
      <c r="TZU128" s="184"/>
      <c r="TZV128" s="184"/>
      <c r="TZW128" s="184"/>
      <c r="TZX128" s="184"/>
      <c r="TZY128" s="184"/>
      <c r="TZZ128" s="184"/>
      <c r="UAA128" s="184"/>
      <c r="UAB128" s="184"/>
      <c r="UAC128" s="184"/>
      <c r="UAD128" s="184"/>
      <c r="UAE128" s="184"/>
      <c r="UAF128" s="184"/>
      <c r="UAG128" s="184"/>
      <c r="UAH128" s="184"/>
      <c r="UAI128" s="184"/>
      <c r="UAJ128" s="184"/>
      <c r="UAK128" s="184"/>
      <c r="UAL128" s="184"/>
      <c r="UAM128" s="184"/>
      <c r="UAN128" s="184"/>
      <c r="UAO128" s="184"/>
      <c r="UAP128" s="184"/>
      <c r="UAQ128" s="184"/>
      <c r="UAR128" s="184"/>
      <c r="UAS128" s="184"/>
      <c r="UAT128" s="184"/>
      <c r="UAU128" s="184"/>
      <c r="UAV128" s="184"/>
      <c r="UAW128" s="184"/>
      <c r="UAX128" s="184"/>
      <c r="UAY128" s="184"/>
      <c r="UAZ128" s="184"/>
      <c r="UBA128" s="184"/>
      <c r="UBB128" s="184"/>
      <c r="UBC128" s="184"/>
      <c r="UBD128" s="184"/>
      <c r="UBE128" s="184"/>
      <c r="UBF128" s="184"/>
      <c r="UBG128" s="184"/>
      <c r="UBH128" s="184"/>
      <c r="UBI128" s="184"/>
      <c r="UBJ128" s="184"/>
      <c r="UBK128" s="184"/>
      <c r="UBL128" s="184"/>
      <c r="UBM128" s="184"/>
      <c r="UBN128" s="184"/>
      <c r="UBO128" s="184"/>
      <c r="UBP128" s="184"/>
      <c r="UBQ128" s="184"/>
      <c r="UBR128" s="184"/>
      <c r="UBS128" s="184"/>
      <c r="UBT128" s="184"/>
      <c r="UBU128" s="184"/>
      <c r="UBV128" s="184"/>
      <c r="UBW128" s="184"/>
      <c r="UBX128" s="184"/>
      <c r="UBY128" s="184"/>
      <c r="UBZ128" s="184"/>
      <c r="UCA128" s="184"/>
      <c r="UCB128" s="184"/>
      <c r="UCC128" s="184"/>
      <c r="UCD128" s="184"/>
      <c r="UCE128" s="184"/>
      <c r="UCF128" s="184"/>
      <c r="UCG128" s="184"/>
      <c r="UCH128" s="184"/>
      <c r="UCI128" s="184"/>
      <c r="UCJ128" s="184"/>
      <c r="UCK128" s="184"/>
      <c r="UCL128" s="184"/>
      <c r="UCM128" s="184"/>
      <c r="UCN128" s="184"/>
      <c r="UCO128" s="184"/>
      <c r="UCP128" s="184"/>
      <c r="UCQ128" s="184"/>
      <c r="UCR128" s="184"/>
      <c r="UCS128" s="184"/>
      <c r="UCT128" s="184"/>
      <c r="UCU128" s="184"/>
      <c r="UCV128" s="184"/>
      <c r="UCW128" s="184"/>
      <c r="UCX128" s="184"/>
      <c r="UCY128" s="184"/>
      <c r="UCZ128" s="184"/>
      <c r="UDA128" s="184"/>
      <c r="UDB128" s="184"/>
      <c r="UDC128" s="184"/>
      <c r="UDD128" s="184"/>
      <c r="UDE128" s="184"/>
      <c r="UDF128" s="184"/>
      <c r="UDG128" s="184"/>
      <c r="UDH128" s="184"/>
      <c r="UDI128" s="184"/>
      <c r="UDJ128" s="184"/>
      <c r="UDK128" s="184"/>
      <c r="UDL128" s="184"/>
      <c r="UDM128" s="184"/>
      <c r="UDN128" s="184"/>
      <c r="UDO128" s="184"/>
      <c r="UDP128" s="184"/>
      <c r="UDQ128" s="184"/>
      <c r="UDR128" s="184"/>
      <c r="UDS128" s="184"/>
      <c r="UDT128" s="184"/>
      <c r="UDU128" s="184"/>
      <c r="UDV128" s="184"/>
      <c r="UDW128" s="184"/>
      <c r="UDX128" s="184"/>
      <c r="UDY128" s="184"/>
      <c r="UDZ128" s="184"/>
      <c r="UEA128" s="184"/>
      <c r="UEB128" s="184"/>
      <c r="UEC128" s="184"/>
      <c r="UED128" s="184"/>
      <c r="UEE128" s="184"/>
      <c r="UEF128" s="184"/>
      <c r="UEG128" s="184"/>
      <c r="UEH128" s="184"/>
      <c r="UEI128" s="184"/>
      <c r="UEJ128" s="184"/>
      <c r="UEK128" s="184"/>
      <c r="UEL128" s="184"/>
      <c r="UEM128" s="184"/>
      <c r="UEN128" s="184"/>
      <c r="UEO128" s="184"/>
      <c r="UEP128" s="184"/>
      <c r="UEQ128" s="184"/>
      <c r="UER128" s="184"/>
      <c r="UES128" s="184"/>
      <c r="UET128" s="184"/>
      <c r="UEU128" s="184"/>
      <c r="UEV128" s="184"/>
      <c r="UEW128" s="184"/>
      <c r="UEX128" s="184"/>
      <c r="UEY128" s="184"/>
      <c r="UEZ128" s="184"/>
      <c r="UFA128" s="184"/>
      <c r="UFB128" s="184"/>
      <c r="UFC128" s="184"/>
      <c r="UFD128" s="184"/>
      <c r="UFE128" s="184"/>
      <c r="UFF128" s="184"/>
      <c r="UFG128" s="184"/>
      <c r="UFH128" s="184"/>
      <c r="UFI128" s="184"/>
      <c r="UFJ128" s="184"/>
      <c r="UFK128" s="184"/>
      <c r="UFL128" s="184"/>
      <c r="UFM128" s="184"/>
      <c r="UFN128" s="184"/>
      <c r="UFO128" s="184"/>
      <c r="UFP128" s="184"/>
      <c r="UFQ128" s="184"/>
      <c r="UFR128" s="184"/>
      <c r="UFS128" s="184"/>
      <c r="UFT128" s="184"/>
      <c r="UFU128" s="184"/>
      <c r="UFV128" s="184"/>
      <c r="UFW128" s="184"/>
      <c r="UFX128" s="184"/>
      <c r="UFY128" s="184"/>
      <c r="UFZ128" s="184"/>
      <c r="UGA128" s="184"/>
      <c r="UGB128" s="184"/>
      <c r="UGC128" s="184"/>
      <c r="UGD128" s="184"/>
      <c r="UGE128" s="184"/>
      <c r="UGF128" s="184"/>
      <c r="UGG128" s="184"/>
      <c r="UGH128" s="184"/>
      <c r="UGI128" s="184"/>
      <c r="UGJ128" s="184"/>
      <c r="UGK128" s="184"/>
      <c r="UGL128" s="184"/>
      <c r="UGM128" s="184"/>
      <c r="UGN128" s="184"/>
      <c r="UGO128" s="184"/>
      <c r="UGP128" s="184"/>
      <c r="UGQ128" s="184"/>
      <c r="UGR128" s="184"/>
      <c r="UGS128" s="184"/>
      <c r="UGT128" s="184"/>
      <c r="UGU128" s="184"/>
      <c r="UGV128" s="184"/>
      <c r="UGW128" s="184"/>
      <c r="UGX128" s="184"/>
      <c r="UGY128" s="184"/>
      <c r="UGZ128" s="184"/>
      <c r="UHA128" s="184"/>
      <c r="UHB128" s="184"/>
      <c r="UHC128" s="184"/>
      <c r="UHD128" s="184"/>
      <c r="UHE128" s="184"/>
      <c r="UHF128" s="184"/>
      <c r="UHG128" s="184"/>
      <c r="UHH128" s="184"/>
      <c r="UHI128" s="184"/>
      <c r="UHJ128" s="184"/>
      <c r="UHK128" s="184"/>
      <c r="UHL128" s="184"/>
      <c r="UHM128" s="184"/>
      <c r="UHN128" s="184"/>
      <c r="UHO128" s="184"/>
      <c r="UHP128" s="184"/>
      <c r="UHQ128" s="184"/>
      <c r="UHR128" s="184"/>
      <c r="UHS128" s="184"/>
      <c r="UHT128" s="184"/>
      <c r="UHU128" s="184"/>
      <c r="UHV128" s="184"/>
      <c r="UHW128" s="184"/>
      <c r="UHX128" s="184"/>
      <c r="UHY128" s="184"/>
      <c r="UHZ128" s="184"/>
      <c r="UIA128" s="184"/>
      <c r="UIB128" s="184"/>
      <c r="UIC128" s="184"/>
      <c r="UID128" s="184"/>
      <c r="UIE128" s="184"/>
      <c r="UIF128" s="184"/>
      <c r="UIG128" s="184"/>
      <c r="UIH128" s="184"/>
      <c r="UII128" s="184"/>
      <c r="UIJ128" s="184"/>
      <c r="UIK128" s="184"/>
      <c r="UIL128" s="184"/>
      <c r="UIM128" s="184"/>
      <c r="UIN128" s="184"/>
      <c r="UIO128" s="184"/>
      <c r="UIP128" s="184"/>
      <c r="UIQ128" s="184"/>
      <c r="UIR128" s="184"/>
      <c r="UIS128" s="184"/>
      <c r="UIT128" s="184"/>
      <c r="UIU128" s="184"/>
      <c r="UIV128" s="184"/>
      <c r="UIW128" s="184"/>
      <c r="UIX128" s="184"/>
      <c r="UIY128" s="184"/>
      <c r="UIZ128" s="184"/>
      <c r="UJA128" s="184"/>
      <c r="UJB128" s="184"/>
      <c r="UJC128" s="184"/>
      <c r="UJD128" s="184"/>
      <c r="UJE128" s="184"/>
      <c r="UJF128" s="184"/>
      <c r="UJG128" s="184"/>
      <c r="UJH128" s="184"/>
      <c r="UJI128" s="184"/>
      <c r="UJJ128" s="184"/>
      <c r="UJK128" s="184"/>
      <c r="UJL128" s="184"/>
      <c r="UJM128" s="184"/>
      <c r="UJN128" s="184"/>
      <c r="UJO128" s="184"/>
      <c r="UJP128" s="184"/>
      <c r="UJQ128" s="184"/>
      <c r="UJR128" s="184"/>
      <c r="UJS128" s="184"/>
      <c r="UJT128" s="184"/>
      <c r="UJU128" s="184"/>
      <c r="UJV128" s="184"/>
      <c r="UJW128" s="184"/>
      <c r="UJX128" s="184"/>
      <c r="UJY128" s="184"/>
      <c r="UJZ128" s="184"/>
      <c r="UKA128" s="184"/>
      <c r="UKB128" s="184"/>
      <c r="UKC128" s="184"/>
      <c r="UKD128" s="184"/>
      <c r="UKE128" s="184"/>
      <c r="UKF128" s="184"/>
      <c r="UKG128" s="184"/>
      <c r="UKH128" s="184"/>
      <c r="UKI128" s="184"/>
      <c r="UKJ128" s="184"/>
      <c r="UKK128" s="184"/>
      <c r="UKL128" s="184"/>
      <c r="UKM128" s="184"/>
      <c r="UKN128" s="184"/>
      <c r="UKO128" s="184"/>
      <c r="UKP128" s="184"/>
      <c r="UKQ128" s="184"/>
      <c r="UKR128" s="184"/>
      <c r="UKS128" s="184"/>
      <c r="UKT128" s="184"/>
      <c r="UKU128" s="184"/>
      <c r="UKV128" s="184"/>
      <c r="UKW128" s="184"/>
      <c r="UKX128" s="184"/>
      <c r="UKY128" s="184"/>
      <c r="UKZ128" s="184"/>
      <c r="ULA128" s="184"/>
      <c r="ULB128" s="184"/>
      <c r="ULC128" s="184"/>
      <c r="ULD128" s="184"/>
      <c r="ULE128" s="184"/>
      <c r="ULF128" s="184"/>
      <c r="ULG128" s="184"/>
      <c r="ULH128" s="184"/>
      <c r="ULI128" s="184"/>
      <c r="ULJ128" s="184"/>
      <c r="ULK128" s="184"/>
      <c r="ULL128" s="184"/>
      <c r="ULM128" s="184"/>
      <c r="ULN128" s="184"/>
      <c r="ULO128" s="184"/>
      <c r="ULP128" s="184"/>
      <c r="ULQ128" s="184"/>
      <c r="ULR128" s="184"/>
      <c r="ULS128" s="184"/>
      <c r="ULT128" s="184"/>
      <c r="ULU128" s="184"/>
      <c r="ULV128" s="184"/>
      <c r="ULW128" s="184"/>
      <c r="ULX128" s="184"/>
      <c r="ULY128" s="184"/>
      <c r="ULZ128" s="184"/>
      <c r="UMA128" s="184"/>
      <c r="UMB128" s="184"/>
      <c r="UMC128" s="184"/>
      <c r="UMD128" s="184"/>
      <c r="UME128" s="184"/>
      <c r="UMF128" s="184"/>
      <c r="UMG128" s="184"/>
      <c r="UMH128" s="184"/>
      <c r="UMI128" s="184"/>
      <c r="UMJ128" s="184"/>
      <c r="UMK128" s="184"/>
      <c r="UML128" s="184"/>
      <c r="UMM128" s="184"/>
      <c r="UMN128" s="184"/>
      <c r="UMO128" s="184"/>
      <c r="UMP128" s="184"/>
      <c r="UMQ128" s="184"/>
      <c r="UMR128" s="184"/>
      <c r="UMS128" s="184"/>
      <c r="UMT128" s="184"/>
      <c r="UMU128" s="184"/>
      <c r="UMV128" s="184"/>
      <c r="UMW128" s="184"/>
      <c r="UMX128" s="184"/>
      <c r="UMY128" s="184"/>
      <c r="UMZ128" s="184"/>
      <c r="UNA128" s="184"/>
      <c r="UNB128" s="184"/>
      <c r="UNC128" s="184"/>
      <c r="UND128" s="184"/>
      <c r="UNE128" s="184"/>
      <c r="UNF128" s="184"/>
      <c r="UNG128" s="184"/>
      <c r="UNH128" s="184"/>
      <c r="UNI128" s="184"/>
      <c r="UNJ128" s="184"/>
      <c r="UNK128" s="184"/>
      <c r="UNL128" s="184"/>
      <c r="UNM128" s="184"/>
      <c r="UNN128" s="184"/>
      <c r="UNO128" s="184"/>
      <c r="UNP128" s="184"/>
      <c r="UNQ128" s="184"/>
      <c r="UNR128" s="184"/>
      <c r="UNS128" s="184"/>
      <c r="UNT128" s="184"/>
      <c r="UNU128" s="184"/>
      <c r="UNV128" s="184"/>
      <c r="UNW128" s="184"/>
      <c r="UNX128" s="184"/>
      <c r="UNY128" s="184"/>
      <c r="UNZ128" s="184"/>
      <c r="UOA128" s="184"/>
      <c r="UOB128" s="184"/>
      <c r="UOC128" s="184"/>
      <c r="UOD128" s="184"/>
      <c r="UOE128" s="184"/>
      <c r="UOF128" s="184"/>
      <c r="UOG128" s="184"/>
      <c r="UOH128" s="184"/>
      <c r="UOI128" s="184"/>
      <c r="UOJ128" s="184"/>
      <c r="UOK128" s="184"/>
      <c r="UOL128" s="184"/>
      <c r="UOM128" s="184"/>
      <c r="UON128" s="184"/>
      <c r="UOO128" s="184"/>
      <c r="UOP128" s="184"/>
      <c r="UOQ128" s="184"/>
      <c r="UOR128" s="184"/>
      <c r="UOS128" s="184"/>
      <c r="UOT128" s="184"/>
      <c r="UOU128" s="184"/>
      <c r="UOV128" s="184"/>
      <c r="UOW128" s="184"/>
      <c r="UOX128" s="184"/>
      <c r="UOY128" s="184"/>
      <c r="UOZ128" s="184"/>
      <c r="UPA128" s="184"/>
      <c r="UPB128" s="184"/>
      <c r="UPC128" s="184"/>
      <c r="UPD128" s="184"/>
      <c r="UPE128" s="184"/>
      <c r="UPF128" s="184"/>
      <c r="UPG128" s="184"/>
      <c r="UPH128" s="184"/>
      <c r="UPI128" s="184"/>
      <c r="UPJ128" s="184"/>
      <c r="UPK128" s="184"/>
      <c r="UPL128" s="184"/>
      <c r="UPM128" s="184"/>
      <c r="UPN128" s="184"/>
      <c r="UPO128" s="184"/>
      <c r="UPP128" s="184"/>
      <c r="UPQ128" s="184"/>
      <c r="UPR128" s="184"/>
      <c r="UPS128" s="184"/>
      <c r="UPT128" s="184"/>
      <c r="UPU128" s="184"/>
      <c r="UPV128" s="184"/>
      <c r="UPW128" s="184"/>
      <c r="UPX128" s="184"/>
      <c r="UPY128" s="184"/>
      <c r="UPZ128" s="184"/>
      <c r="UQA128" s="184"/>
      <c r="UQB128" s="184"/>
      <c r="UQC128" s="184"/>
      <c r="UQD128" s="184"/>
      <c r="UQE128" s="184"/>
      <c r="UQF128" s="184"/>
      <c r="UQG128" s="184"/>
      <c r="UQH128" s="184"/>
      <c r="UQI128" s="184"/>
      <c r="UQJ128" s="184"/>
      <c r="UQK128" s="184"/>
      <c r="UQL128" s="184"/>
      <c r="UQM128" s="184"/>
      <c r="UQN128" s="184"/>
      <c r="UQO128" s="184"/>
      <c r="UQP128" s="184"/>
      <c r="UQQ128" s="184"/>
      <c r="UQR128" s="184"/>
      <c r="UQS128" s="184"/>
      <c r="UQT128" s="184"/>
      <c r="UQU128" s="184"/>
      <c r="UQV128" s="184"/>
      <c r="UQW128" s="184"/>
      <c r="UQX128" s="184"/>
      <c r="UQY128" s="184"/>
      <c r="UQZ128" s="184"/>
      <c r="URA128" s="184"/>
      <c r="URB128" s="184"/>
      <c r="URC128" s="184"/>
      <c r="URD128" s="184"/>
      <c r="URE128" s="184"/>
      <c r="URF128" s="184"/>
      <c r="URG128" s="184"/>
      <c r="URH128" s="184"/>
      <c r="URI128" s="184"/>
      <c r="URJ128" s="184"/>
      <c r="URK128" s="184"/>
      <c r="URL128" s="184"/>
      <c r="URM128" s="184"/>
      <c r="URN128" s="184"/>
      <c r="URO128" s="184"/>
      <c r="URP128" s="184"/>
      <c r="URQ128" s="184"/>
      <c r="URR128" s="184"/>
      <c r="URS128" s="184"/>
      <c r="URT128" s="184"/>
      <c r="URU128" s="184"/>
      <c r="URV128" s="184"/>
      <c r="URW128" s="184"/>
      <c r="URX128" s="184"/>
      <c r="URY128" s="184"/>
      <c r="URZ128" s="184"/>
      <c r="USA128" s="184"/>
      <c r="USB128" s="184"/>
      <c r="USC128" s="184"/>
      <c r="USD128" s="184"/>
      <c r="USE128" s="184"/>
      <c r="USF128" s="184"/>
      <c r="USG128" s="184"/>
      <c r="USH128" s="184"/>
      <c r="USI128" s="184"/>
      <c r="USJ128" s="184"/>
      <c r="USK128" s="184"/>
      <c r="USL128" s="184"/>
      <c r="USM128" s="184"/>
      <c r="USN128" s="184"/>
      <c r="USO128" s="184"/>
      <c r="USP128" s="184"/>
      <c r="USQ128" s="184"/>
      <c r="USR128" s="184"/>
      <c r="USS128" s="184"/>
      <c r="UST128" s="184"/>
      <c r="USU128" s="184"/>
      <c r="USV128" s="184"/>
      <c r="USW128" s="184"/>
      <c r="USX128" s="184"/>
      <c r="USY128" s="184"/>
      <c r="USZ128" s="184"/>
      <c r="UTA128" s="184"/>
      <c r="UTB128" s="184"/>
      <c r="UTC128" s="184"/>
      <c r="UTD128" s="184"/>
      <c r="UTE128" s="184"/>
      <c r="UTF128" s="184"/>
      <c r="UTG128" s="184"/>
      <c r="UTH128" s="184"/>
      <c r="UTI128" s="184"/>
      <c r="UTJ128" s="184"/>
      <c r="UTK128" s="184"/>
      <c r="UTL128" s="184"/>
      <c r="UTM128" s="184"/>
      <c r="UTN128" s="184"/>
      <c r="UTO128" s="184"/>
      <c r="UTP128" s="184"/>
      <c r="UTQ128" s="184"/>
      <c r="UTR128" s="184"/>
      <c r="UTS128" s="184"/>
      <c r="UTT128" s="184"/>
      <c r="UTU128" s="184"/>
      <c r="UTV128" s="184"/>
      <c r="UTW128" s="184"/>
      <c r="UTX128" s="184"/>
      <c r="UTY128" s="184"/>
      <c r="UTZ128" s="184"/>
      <c r="UUA128" s="184"/>
      <c r="UUB128" s="184"/>
      <c r="UUC128" s="184"/>
      <c r="UUD128" s="184"/>
      <c r="UUE128" s="184"/>
      <c r="UUF128" s="184"/>
      <c r="UUG128" s="184"/>
      <c r="UUH128" s="184"/>
      <c r="UUI128" s="184"/>
      <c r="UUJ128" s="184"/>
      <c r="UUK128" s="184"/>
      <c r="UUL128" s="184"/>
      <c r="UUM128" s="184"/>
      <c r="UUN128" s="184"/>
      <c r="UUO128" s="184"/>
      <c r="UUP128" s="184"/>
      <c r="UUQ128" s="184"/>
      <c r="UUR128" s="184"/>
      <c r="UUS128" s="184"/>
      <c r="UUT128" s="184"/>
      <c r="UUU128" s="184"/>
      <c r="UUV128" s="184"/>
      <c r="UUW128" s="184"/>
      <c r="UUX128" s="184"/>
      <c r="UUY128" s="184"/>
      <c r="UUZ128" s="184"/>
      <c r="UVA128" s="184"/>
      <c r="UVB128" s="184"/>
      <c r="UVC128" s="184"/>
      <c r="UVD128" s="184"/>
      <c r="UVE128" s="184"/>
      <c r="UVF128" s="184"/>
      <c r="UVG128" s="184"/>
      <c r="UVH128" s="184"/>
      <c r="UVI128" s="184"/>
      <c r="UVJ128" s="184"/>
      <c r="UVK128" s="184"/>
      <c r="UVL128" s="184"/>
      <c r="UVM128" s="184"/>
      <c r="UVN128" s="184"/>
      <c r="UVO128" s="184"/>
      <c r="UVP128" s="184"/>
      <c r="UVQ128" s="184"/>
      <c r="UVR128" s="184"/>
      <c r="UVS128" s="184"/>
      <c r="UVT128" s="184"/>
      <c r="UVU128" s="184"/>
      <c r="UVV128" s="184"/>
      <c r="UVW128" s="184"/>
      <c r="UVX128" s="184"/>
      <c r="UVY128" s="184"/>
      <c r="UVZ128" s="184"/>
      <c r="UWA128" s="184"/>
      <c r="UWB128" s="184"/>
      <c r="UWC128" s="184"/>
      <c r="UWD128" s="184"/>
      <c r="UWE128" s="184"/>
      <c r="UWF128" s="184"/>
      <c r="UWG128" s="184"/>
      <c r="UWH128" s="184"/>
      <c r="UWI128" s="184"/>
      <c r="UWJ128" s="184"/>
      <c r="UWK128" s="184"/>
      <c r="UWL128" s="184"/>
      <c r="UWM128" s="184"/>
      <c r="UWN128" s="184"/>
      <c r="UWO128" s="184"/>
      <c r="UWP128" s="184"/>
      <c r="UWQ128" s="184"/>
      <c r="UWR128" s="184"/>
      <c r="UWS128" s="184"/>
      <c r="UWT128" s="184"/>
      <c r="UWU128" s="184"/>
      <c r="UWV128" s="184"/>
      <c r="UWW128" s="184"/>
      <c r="UWX128" s="184"/>
      <c r="UWY128" s="184"/>
      <c r="UWZ128" s="184"/>
      <c r="UXA128" s="184"/>
      <c r="UXB128" s="184"/>
      <c r="UXC128" s="184"/>
      <c r="UXD128" s="184"/>
      <c r="UXE128" s="184"/>
      <c r="UXF128" s="184"/>
      <c r="UXG128" s="184"/>
      <c r="UXH128" s="184"/>
      <c r="UXI128" s="184"/>
      <c r="UXJ128" s="184"/>
      <c r="UXK128" s="184"/>
      <c r="UXL128" s="184"/>
      <c r="UXM128" s="184"/>
      <c r="UXN128" s="184"/>
      <c r="UXO128" s="184"/>
      <c r="UXP128" s="184"/>
      <c r="UXQ128" s="184"/>
      <c r="UXR128" s="184"/>
      <c r="UXS128" s="184"/>
      <c r="UXT128" s="184"/>
      <c r="UXU128" s="184"/>
      <c r="UXV128" s="184"/>
      <c r="UXW128" s="184"/>
      <c r="UXX128" s="184"/>
      <c r="UXY128" s="184"/>
      <c r="UXZ128" s="184"/>
      <c r="UYA128" s="184"/>
      <c r="UYB128" s="184"/>
      <c r="UYC128" s="184"/>
      <c r="UYD128" s="184"/>
      <c r="UYE128" s="184"/>
      <c r="UYF128" s="184"/>
      <c r="UYG128" s="184"/>
      <c r="UYH128" s="184"/>
      <c r="UYI128" s="184"/>
      <c r="UYJ128" s="184"/>
      <c r="UYK128" s="184"/>
      <c r="UYL128" s="184"/>
      <c r="UYM128" s="184"/>
      <c r="UYN128" s="184"/>
      <c r="UYO128" s="184"/>
      <c r="UYP128" s="184"/>
      <c r="UYQ128" s="184"/>
      <c r="UYR128" s="184"/>
      <c r="UYS128" s="184"/>
      <c r="UYT128" s="184"/>
      <c r="UYU128" s="184"/>
      <c r="UYV128" s="184"/>
      <c r="UYW128" s="184"/>
      <c r="UYX128" s="184"/>
      <c r="UYY128" s="184"/>
      <c r="UYZ128" s="184"/>
      <c r="UZA128" s="184"/>
      <c r="UZB128" s="184"/>
      <c r="UZC128" s="184"/>
      <c r="UZD128" s="184"/>
      <c r="UZE128" s="184"/>
      <c r="UZF128" s="184"/>
      <c r="UZG128" s="184"/>
      <c r="UZH128" s="184"/>
      <c r="UZI128" s="184"/>
      <c r="UZJ128" s="184"/>
      <c r="UZK128" s="184"/>
      <c r="UZL128" s="184"/>
      <c r="UZM128" s="184"/>
      <c r="UZN128" s="184"/>
      <c r="UZO128" s="184"/>
      <c r="UZP128" s="184"/>
      <c r="UZQ128" s="184"/>
      <c r="UZR128" s="184"/>
      <c r="UZS128" s="184"/>
      <c r="UZT128" s="184"/>
      <c r="UZU128" s="184"/>
      <c r="UZV128" s="184"/>
      <c r="UZW128" s="184"/>
      <c r="UZX128" s="184"/>
      <c r="UZY128" s="184"/>
      <c r="UZZ128" s="184"/>
      <c r="VAA128" s="184"/>
      <c r="VAB128" s="184"/>
      <c r="VAC128" s="184"/>
      <c r="VAD128" s="184"/>
      <c r="VAE128" s="184"/>
      <c r="VAF128" s="184"/>
      <c r="VAG128" s="184"/>
      <c r="VAH128" s="184"/>
      <c r="VAI128" s="184"/>
      <c r="VAJ128" s="184"/>
      <c r="VAK128" s="184"/>
      <c r="VAL128" s="184"/>
      <c r="VAM128" s="184"/>
      <c r="VAN128" s="184"/>
      <c r="VAO128" s="184"/>
      <c r="VAP128" s="184"/>
      <c r="VAQ128" s="184"/>
      <c r="VAR128" s="184"/>
      <c r="VAS128" s="184"/>
      <c r="VAT128" s="184"/>
      <c r="VAU128" s="184"/>
      <c r="VAV128" s="184"/>
      <c r="VAW128" s="184"/>
      <c r="VAX128" s="184"/>
      <c r="VAY128" s="184"/>
      <c r="VAZ128" s="184"/>
      <c r="VBA128" s="184"/>
      <c r="VBB128" s="184"/>
      <c r="VBC128" s="184"/>
      <c r="VBD128" s="184"/>
      <c r="VBE128" s="184"/>
      <c r="VBF128" s="184"/>
      <c r="VBG128" s="184"/>
      <c r="VBH128" s="184"/>
      <c r="VBI128" s="184"/>
      <c r="VBJ128" s="184"/>
      <c r="VBK128" s="184"/>
      <c r="VBL128" s="184"/>
      <c r="VBM128" s="184"/>
      <c r="VBN128" s="184"/>
      <c r="VBO128" s="184"/>
      <c r="VBP128" s="184"/>
      <c r="VBQ128" s="184"/>
      <c r="VBR128" s="184"/>
      <c r="VBS128" s="184"/>
      <c r="VBT128" s="184"/>
      <c r="VBU128" s="184"/>
      <c r="VBV128" s="184"/>
      <c r="VBW128" s="184"/>
      <c r="VBX128" s="184"/>
      <c r="VBY128" s="184"/>
      <c r="VBZ128" s="184"/>
      <c r="VCA128" s="184"/>
      <c r="VCB128" s="184"/>
      <c r="VCC128" s="184"/>
      <c r="VCD128" s="184"/>
      <c r="VCE128" s="184"/>
      <c r="VCF128" s="184"/>
      <c r="VCG128" s="184"/>
      <c r="VCH128" s="184"/>
      <c r="VCI128" s="184"/>
      <c r="VCJ128" s="184"/>
      <c r="VCK128" s="184"/>
      <c r="VCL128" s="184"/>
      <c r="VCM128" s="184"/>
      <c r="VCN128" s="184"/>
      <c r="VCO128" s="184"/>
      <c r="VCP128" s="184"/>
      <c r="VCQ128" s="184"/>
      <c r="VCR128" s="184"/>
      <c r="VCS128" s="184"/>
      <c r="VCT128" s="184"/>
      <c r="VCU128" s="184"/>
      <c r="VCV128" s="184"/>
      <c r="VCW128" s="184"/>
      <c r="VCX128" s="184"/>
      <c r="VCY128" s="184"/>
      <c r="VCZ128" s="184"/>
      <c r="VDA128" s="184"/>
      <c r="VDB128" s="184"/>
      <c r="VDC128" s="184"/>
      <c r="VDD128" s="184"/>
      <c r="VDE128" s="184"/>
      <c r="VDF128" s="184"/>
      <c r="VDG128" s="184"/>
      <c r="VDH128" s="184"/>
      <c r="VDI128" s="184"/>
      <c r="VDJ128" s="184"/>
      <c r="VDK128" s="184"/>
      <c r="VDL128" s="184"/>
      <c r="VDM128" s="184"/>
      <c r="VDN128" s="184"/>
      <c r="VDO128" s="184"/>
      <c r="VDP128" s="184"/>
      <c r="VDQ128" s="184"/>
      <c r="VDR128" s="184"/>
      <c r="VDS128" s="184"/>
      <c r="VDT128" s="184"/>
      <c r="VDU128" s="184"/>
      <c r="VDV128" s="184"/>
      <c r="VDW128" s="184"/>
      <c r="VDX128" s="184"/>
      <c r="VDY128" s="184"/>
      <c r="VDZ128" s="184"/>
      <c r="VEA128" s="184"/>
      <c r="VEB128" s="184"/>
      <c r="VEC128" s="184"/>
      <c r="VED128" s="184"/>
      <c r="VEE128" s="184"/>
      <c r="VEF128" s="184"/>
      <c r="VEG128" s="184"/>
      <c r="VEH128" s="184"/>
      <c r="VEI128" s="184"/>
      <c r="VEJ128" s="184"/>
      <c r="VEK128" s="184"/>
      <c r="VEL128" s="184"/>
      <c r="VEM128" s="184"/>
      <c r="VEN128" s="184"/>
      <c r="VEO128" s="184"/>
      <c r="VEP128" s="184"/>
      <c r="VEQ128" s="184"/>
      <c r="VER128" s="184"/>
      <c r="VES128" s="184"/>
      <c r="VET128" s="184"/>
      <c r="VEU128" s="184"/>
      <c r="VEV128" s="184"/>
      <c r="VEW128" s="184"/>
      <c r="VEX128" s="184"/>
      <c r="VEY128" s="184"/>
      <c r="VEZ128" s="184"/>
      <c r="VFA128" s="184"/>
      <c r="VFB128" s="184"/>
      <c r="VFC128" s="184"/>
      <c r="VFD128" s="184"/>
      <c r="VFE128" s="184"/>
      <c r="VFF128" s="184"/>
      <c r="VFG128" s="184"/>
      <c r="VFH128" s="184"/>
      <c r="VFI128" s="184"/>
      <c r="VFJ128" s="184"/>
      <c r="VFK128" s="184"/>
      <c r="VFL128" s="184"/>
      <c r="VFM128" s="184"/>
      <c r="VFN128" s="184"/>
      <c r="VFO128" s="184"/>
      <c r="VFP128" s="184"/>
      <c r="VFQ128" s="184"/>
      <c r="VFR128" s="184"/>
      <c r="VFS128" s="184"/>
      <c r="VFT128" s="184"/>
      <c r="VFU128" s="184"/>
      <c r="VFV128" s="184"/>
      <c r="VFW128" s="184"/>
      <c r="VFX128" s="184"/>
      <c r="VFY128" s="184"/>
      <c r="VFZ128" s="184"/>
      <c r="VGA128" s="184"/>
      <c r="VGB128" s="184"/>
      <c r="VGC128" s="184"/>
      <c r="VGD128" s="184"/>
      <c r="VGE128" s="184"/>
      <c r="VGF128" s="184"/>
      <c r="VGG128" s="184"/>
      <c r="VGH128" s="184"/>
      <c r="VGI128" s="184"/>
      <c r="VGJ128" s="184"/>
      <c r="VGK128" s="184"/>
      <c r="VGL128" s="184"/>
      <c r="VGM128" s="184"/>
      <c r="VGN128" s="184"/>
      <c r="VGO128" s="184"/>
      <c r="VGP128" s="184"/>
      <c r="VGQ128" s="184"/>
      <c r="VGR128" s="184"/>
      <c r="VGS128" s="184"/>
      <c r="VGT128" s="184"/>
      <c r="VGU128" s="184"/>
      <c r="VGV128" s="184"/>
      <c r="VGW128" s="184"/>
      <c r="VGX128" s="184"/>
      <c r="VGY128" s="184"/>
      <c r="VGZ128" s="184"/>
      <c r="VHA128" s="184"/>
      <c r="VHB128" s="184"/>
      <c r="VHC128" s="184"/>
      <c r="VHD128" s="184"/>
      <c r="VHE128" s="184"/>
      <c r="VHF128" s="184"/>
      <c r="VHG128" s="184"/>
      <c r="VHH128" s="184"/>
      <c r="VHI128" s="184"/>
      <c r="VHJ128" s="184"/>
      <c r="VHK128" s="184"/>
      <c r="VHL128" s="184"/>
      <c r="VHM128" s="184"/>
      <c r="VHN128" s="184"/>
      <c r="VHO128" s="184"/>
      <c r="VHP128" s="184"/>
      <c r="VHQ128" s="184"/>
      <c r="VHR128" s="184"/>
      <c r="VHS128" s="184"/>
      <c r="VHT128" s="184"/>
      <c r="VHU128" s="184"/>
      <c r="VHV128" s="184"/>
      <c r="VHW128" s="184"/>
      <c r="VHX128" s="184"/>
      <c r="VHY128" s="184"/>
      <c r="VHZ128" s="184"/>
      <c r="VIA128" s="184"/>
      <c r="VIB128" s="184"/>
      <c r="VIC128" s="184"/>
      <c r="VID128" s="184"/>
      <c r="VIE128" s="184"/>
      <c r="VIF128" s="184"/>
      <c r="VIG128" s="184"/>
      <c r="VIH128" s="184"/>
      <c r="VII128" s="184"/>
      <c r="VIJ128" s="184"/>
      <c r="VIK128" s="184"/>
      <c r="VIL128" s="184"/>
      <c r="VIM128" s="184"/>
      <c r="VIN128" s="184"/>
      <c r="VIO128" s="184"/>
      <c r="VIP128" s="184"/>
      <c r="VIQ128" s="184"/>
      <c r="VIR128" s="184"/>
      <c r="VIS128" s="184"/>
      <c r="VIT128" s="184"/>
      <c r="VIU128" s="184"/>
      <c r="VIV128" s="184"/>
      <c r="VIW128" s="184"/>
      <c r="VIX128" s="184"/>
      <c r="VIY128" s="184"/>
      <c r="VIZ128" s="184"/>
      <c r="VJA128" s="184"/>
      <c r="VJB128" s="184"/>
      <c r="VJC128" s="184"/>
      <c r="VJD128" s="184"/>
      <c r="VJE128" s="184"/>
      <c r="VJF128" s="184"/>
      <c r="VJG128" s="184"/>
      <c r="VJH128" s="184"/>
      <c r="VJI128" s="184"/>
      <c r="VJJ128" s="184"/>
      <c r="VJK128" s="184"/>
      <c r="VJL128" s="184"/>
      <c r="VJM128" s="184"/>
      <c r="VJN128" s="184"/>
      <c r="VJO128" s="184"/>
      <c r="VJP128" s="184"/>
      <c r="VJQ128" s="184"/>
      <c r="VJR128" s="184"/>
      <c r="VJS128" s="184"/>
      <c r="VJT128" s="184"/>
      <c r="VJU128" s="184"/>
      <c r="VJV128" s="184"/>
      <c r="VJW128" s="184"/>
      <c r="VJX128" s="184"/>
      <c r="VJY128" s="184"/>
      <c r="VJZ128" s="184"/>
      <c r="VKA128" s="184"/>
      <c r="VKB128" s="184"/>
      <c r="VKC128" s="184"/>
      <c r="VKD128" s="184"/>
      <c r="VKE128" s="184"/>
      <c r="VKF128" s="184"/>
      <c r="VKG128" s="184"/>
      <c r="VKH128" s="184"/>
      <c r="VKI128" s="184"/>
      <c r="VKJ128" s="184"/>
      <c r="VKK128" s="184"/>
      <c r="VKL128" s="184"/>
      <c r="VKM128" s="184"/>
      <c r="VKN128" s="184"/>
      <c r="VKO128" s="184"/>
      <c r="VKP128" s="184"/>
      <c r="VKQ128" s="184"/>
      <c r="VKR128" s="184"/>
      <c r="VKS128" s="184"/>
      <c r="VKT128" s="184"/>
      <c r="VKU128" s="184"/>
      <c r="VKV128" s="184"/>
      <c r="VKW128" s="184"/>
      <c r="VKX128" s="184"/>
      <c r="VKY128" s="184"/>
      <c r="VKZ128" s="184"/>
      <c r="VLA128" s="184"/>
      <c r="VLB128" s="184"/>
      <c r="VLC128" s="184"/>
      <c r="VLD128" s="184"/>
      <c r="VLE128" s="184"/>
      <c r="VLF128" s="184"/>
      <c r="VLG128" s="184"/>
      <c r="VLH128" s="184"/>
      <c r="VLI128" s="184"/>
      <c r="VLJ128" s="184"/>
      <c r="VLK128" s="184"/>
      <c r="VLL128" s="184"/>
      <c r="VLM128" s="184"/>
      <c r="VLN128" s="184"/>
      <c r="VLO128" s="184"/>
      <c r="VLP128" s="184"/>
      <c r="VLQ128" s="184"/>
      <c r="VLR128" s="184"/>
      <c r="VLS128" s="184"/>
      <c r="VLT128" s="184"/>
      <c r="VLU128" s="184"/>
      <c r="VLV128" s="184"/>
      <c r="VLW128" s="184"/>
      <c r="VLX128" s="184"/>
      <c r="VLY128" s="184"/>
      <c r="VLZ128" s="184"/>
      <c r="VMA128" s="184"/>
      <c r="VMB128" s="184"/>
      <c r="VMC128" s="184"/>
      <c r="VMD128" s="184"/>
      <c r="VME128" s="184"/>
      <c r="VMF128" s="184"/>
      <c r="VMG128" s="184"/>
      <c r="VMH128" s="184"/>
      <c r="VMI128" s="184"/>
      <c r="VMJ128" s="184"/>
      <c r="VMK128" s="184"/>
      <c r="VML128" s="184"/>
      <c r="VMM128" s="184"/>
      <c r="VMN128" s="184"/>
      <c r="VMO128" s="184"/>
      <c r="VMP128" s="184"/>
      <c r="VMQ128" s="184"/>
      <c r="VMR128" s="184"/>
      <c r="VMS128" s="184"/>
      <c r="VMT128" s="184"/>
      <c r="VMU128" s="184"/>
      <c r="VMV128" s="184"/>
      <c r="VMW128" s="184"/>
      <c r="VMX128" s="184"/>
      <c r="VMY128" s="184"/>
      <c r="VMZ128" s="184"/>
      <c r="VNA128" s="184"/>
      <c r="VNB128" s="184"/>
      <c r="VNC128" s="184"/>
      <c r="VND128" s="184"/>
      <c r="VNE128" s="184"/>
      <c r="VNF128" s="184"/>
      <c r="VNG128" s="184"/>
      <c r="VNH128" s="184"/>
      <c r="VNI128" s="184"/>
      <c r="VNJ128" s="184"/>
      <c r="VNK128" s="184"/>
      <c r="VNL128" s="184"/>
      <c r="VNM128" s="184"/>
      <c r="VNN128" s="184"/>
      <c r="VNO128" s="184"/>
      <c r="VNP128" s="184"/>
      <c r="VNQ128" s="184"/>
      <c r="VNR128" s="184"/>
      <c r="VNS128" s="184"/>
      <c r="VNT128" s="184"/>
      <c r="VNU128" s="184"/>
      <c r="VNV128" s="184"/>
      <c r="VNW128" s="184"/>
      <c r="VNX128" s="184"/>
      <c r="VNY128" s="184"/>
      <c r="VNZ128" s="184"/>
      <c r="VOA128" s="184"/>
      <c r="VOB128" s="184"/>
      <c r="VOC128" s="184"/>
      <c r="VOD128" s="184"/>
      <c r="VOE128" s="184"/>
      <c r="VOF128" s="184"/>
      <c r="VOG128" s="184"/>
      <c r="VOH128" s="184"/>
      <c r="VOI128" s="184"/>
      <c r="VOJ128" s="184"/>
      <c r="VOK128" s="184"/>
      <c r="VOL128" s="184"/>
      <c r="VOM128" s="184"/>
      <c r="VON128" s="184"/>
      <c r="VOO128" s="184"/>
      <c r="VOP128" s="184"/>
      <c r="VOQ128" s="184"/>
      <c r="VOR128" s="184"/>
      <c r="VOS128" s="184"/>
      <c r="VOT128" s="184"/>
      <c r="VOU128" s="184"/>
      <c r="VOV128" s="184"/>
      <c r="VOW128" s="184"/>
      <c r="VOX128" s="184"/>
      <c r="VOY128" s="184"/>
      <c r="VOZ128" s="184"/>
      <c r="VPA128" s="184"/>
      <c r="VPB128" s="184"/>
      <c r="VPC128" s="184"/>
      <c r="VPD128" s="184"/>
      <c r="VPE128" s="184"/>
      <c r="VPF128" s="184"/>
      <c r="VPG128" s="184"/>
      <c r="VPH128" s="184"/>
      <c r="VPI128" s="184"/>
      <c r="VPJ128" s="184"/>
      <c r="VPK128" s="184"/>
      <c r="VPL128" s="184"/>
      <c r="VPM128" s="184"/>
      <c r="VPN128" s="184"/>
      <c r="VPO128" s="184"/>
      <c r="VPP128" s="184"/>
      <c r="VPQ128" s="184"/>
      <c r="VPR128" s="184"/>
      <c r="VPS128" s="184"/>
      <c r="VPT128" s="184"/>
      <c r="VPU128" s="184"/>
      <c r="VPV128" s="184"/>
      <c r="VPW128" s="184"/>
      <c r="VPX128" s="184"/>
      <c r="VPY128" s="184"/>
      <c r="VPZ128" s="184"/>
      <c r="VQA128" s="184"/>
      <c r="VQB128" s="184"/>
      <c r="VQC128" s="184"/>
      <c r="VQD128" s="184"/>
      <c r="VQE128" s="184"/>
      <c r="VQF128" s="184"/>
      <c r="VQG128" s="184"/>
      <c r="VQH128" s="184"/>
      <c r="VQI128" s="184"/>
      <c r="VQJ128" s="184"/>
      <c r="VQK128" s="184"/>
      <c r="VQL128" s="184"/>
      <c r="VQM128" s="184"/>
      <c r="VQN128" s="184"/>
      <c r="VQO128" s="184"/>
      <c r="VQP128" s="184"/>
      <c r="VQQ128" s="184"/>
      <c r="VQR128" s="184"/>
      <c r="VQS128" s="184"/>
      <c r="VQT128" s="184"/>
      <c r="VQU128" s="184"/>
      <c r="VQV128" s="184"/>
      <c r="VQW128" s="184"/>
      <c r="VQX128" s="184"/>
      <c r="VQY128" s="184"/>
      <c r="VQZ128" s="184"/>
      <c r="VRA128" s="184"/>
      <c r="VRB128" s="184"/>
      <c r="VRC128" s="184"/>
      <c r="VRD128" s="184"/>
      <c r="VRE128" s="184"/>
      <c r="VRF128" s="184"/>
      <c r="VRG128" s="184"/>
      <c r="VRH128" s="184"/>
      <c r="VRI128" s="184"/>
      <c r="VRJ128" s="184"/>
      <c r="VRK128" s="184"/>
      <c r="VRL128" s="184"/>
      <c r="VRM128" s="184"/>
      <c r="VRN128" s="184"/>
      <c r="VRO128" s="184"/>
      <c r="VRP128" s="184"/>
      <c r="VRQ128" s="184"/>
      <c r="VRR128" s="184"/>
      <c r="VRS128" s="184"/>
      <c r="VRT128" s="184"/>
      <c r="VRU128" s="184"/>
      <c r="VRV128" s="184"/>
      <c r="VRW128" s="184"/>
      <c r="VRX128" s="184"/>
      <c r="VRY128" s="184"/>
      <c r="VRZ128" s="184"/>
      <c r="VSA128" s="184"/>
      <c r="VSB128" s="184"/>
      <c r="VSC128" s="184"/>
      <c r="VSD128" s="184"/>
      <c r="VSE128" s="184"/>
      <c r="VSF128" s="184"/>
      <c r="VSG128" s="184"/>
      <c r="VSH128" s="184"/>
      <c r="VSI128" s="184"/>
      <c r="VSJ128" s="184"/>
      <c r="VSK128" s="184"/>
      <c r="VSL128" s="184"/>
      <c r="VSM128" s="184"/>
      <c r="VSN128" s="184"/>
      <c r="VSO128" s="184"/>
      <c r="VSP128" s="184"/>
      <c r="VSQ128" s="184"/>
      <c r="VSR128" s="184"/>
      <c r="VSS128" s="184"/>
      <c r="VST128" s="184"/>
      <c r="VSU128" s="184"/>
      <c r="VSV128" s="184"/>
      <c r="VSW128" s="184"/>
      <c r="VSX128" s="184"/>
      <c r="VSY128" s="184"/>
      <c r="VSZ128" s="184"/>
      <c r="VTA128" s="184"/>
      <c r="VTB128" s="184"/>
      <c r="VTC128" s="184"/>
      <c r="VTD128" s="184"/>
      <c r="VTE128" s="184"/>
      <c r="VTF128" s="184"/>
      <c r="VTG128" s="184"/>
      <c r="VTH128" s="184"/>
      <c r="VTI128" s="184"/>
      <c r="VTJ128" s="184"/>
      <c r="VTK128" s="184"/>
      <c r="VTL128" s="184"/>
      <c r="VTM128" s="184"/>
      <c r="VTN128" s="184"/>
      <c r="VTO128" s="184"/>
      <c r="VTP128" s="184"/>
      <c r="VTQ128" s="184"/>
      <c r="VTR128" s="184"/>
      <c r="VTS128" s="184"/>
      <c r="VTT128" s="184"/>
      <c r="VTU128" s="184"/>
      <c r="VTV128" s="184"/>
      <c r="VTW128" s="184"/>
      <c r="VTX128" s="184"/>
      <c r="VTY128" s="184"/>
      <c r="VTZ128" s="184"/>
      <c r="VUA128" s="184"/>
      <c r="VUB128" s="184"/>
      <c r="VUC128" s="184"/>
      <c r="VUD128" s="184"/>
      <c r="VUE128" s="184"/>
      <c r="VUF128" s="184"/>
      <c r="VUG128" s="184"/>
      <c r="VUH128" s="184"/>
      <c r="VUI128" s="184"/>
      <c r="VUJ128" s="184"/>
      <c r="VUK128" s="184"/>
      <c r="VUL128" s="184"/>
      <c r="VUM128" s="184"/>
      <c r="VUN128" s="184"/>
      <c r="VUO128" s="184"/>
      <c r="VUP128" s="184"/>
      <c r="VUQ128" s="184"/>
      <c r="VUR128" s="184"/>
      <c r="VUS128" s="184"/>
      <c r="VUT128" s="184"/>
      <c r="VUU128" s="184"/>
      <c r="VUV128" s="184"/>
      <c r="VUW128" s="184"/>
      <c r="VUX128" s="184"/>
      <c r="VUY128" s="184"/>
      <c r="VUZ128" s="184"/>
      <c r="VVA128" s="184"/>
      <c r="VVB128" s="184"/>
      <c r="VVC128" s="184"/>
      <c r="VVD128" s="184"/>
      <c r="VVE128" s="184"/>
      <c r="VVF128" s="184"/>
      <c r="VVG128" s="184"/>
      <c r="VVH128" s="184"/>
      <c r="VVI128" s="184"/>
      <c r="VVJ128" s="184"/>
      <c r="VVK128" s="184"/>
      <c r="VVL128" s="184"/>
      <c r="VVM128" s="184"/>
      <c r="VVN128" s="184"/>
      <c r="VVO128" s="184"/>
      <c r="VVP128" s="184"/>
      <c r="VVQ128" s="184"/>
      <c r="VVR128" s="184"/>
      <c r="VVS128" s="184"/>
      <c r="VVT128" s="184"/>
      <c r="VVU128" s="184"/>
      <c r="VVV128" s="184"/>
      <c r="VVW128" s="184"/>
      <c r="VVX128" s="184"/>
      <c r="VVY128" s="184"/>
      <c r="VVZ128" s="184"/>
      <c r="VWA128" s="184"/>
      <c r="VWB128" s="184"/>
      <c r="VWC128" s="184"/>
      <c r="VWD128" s="184"/>
      <c r="VWE128" s="184"/>
      <c r="VWF128" s="184"/>
      <c r="VWG128" s="184"/>
      <c r="VWH128" s="184"/>
      <c r="VWI128" s="184"/>
      <c r="VWJ128" s="184"/>
      <c r="VWK128" s="184"/>
      <c r="VWL128" s="184"/>
      <c r="VWM128" s="184"/>
      <c r="VWN128" s="184"/>
      <c r="VWO128" s="184"/>
      <c r="VWP128" s="184"/>
      <c r="VWQ128" s="184"/>
      <c r="VWR128" s="184"/>
      <c r="VWS128" s="184"/>
      <c r="VWT128" s="184"/>
      <c r="VWU128" s="184"/>
      <c r="VWV128" s="184"/>
      <c r="VWW128" s="184"/>
      <c r="VWX128" s="184"/>
      <c r="VWY128" s="184"/>
      <c r="VWZ128" s="184"/>
      <c r="VXA128" s="184"/>
      <c r="VXB128" s="184"/>
      <c r="VXC128" s="184"/>
      <c r="VXD128" s="184"/>
      <c r="VXE128" s="184"/>
      <c r="VXF128" s="184"/>
      <c r="VXG128" s="184"/>
      <c r="VXH128" s="184"/>
      <c r="VXI128" s="184"/>
      <c r="VXJ128" s="184"/>
      <c r="VXK128" s="184"/>
      <c r="VXL128" s="184"/>
      <c r="VXM128" s="184"/>
      <c r="VXN128" s="184"/>
      <c r="VXO128" s="184"/>
      <c r="VXP128" s="184"/>
      <c r="VXQ128" s="184"/>
      <c r="VXR128" s="184"/>
      <c r="VXS128" s="184"/>
      <c r="VXT128" s="184"/>
      <c r="VXU128" s="184"/>
      <c r="VXV128" s="184"/>
      <c r="VXW128" s="184"/>
      <c r="VXX128" s="184"/>
      <c r="VXY128" s="184"/>
      <c r="VXZ128" s="184"/>
      <c r="VYA128" s="184"/>
      <c r="VYB128" s="184"/>
      <c r="VYC128" s="184"/>
      <c r="VYD128" s="184"/>
      <c r="VYE128" s="184"/>
      <c r="VYF128" s="184"/>
      <c r="VYG128" s="184"/>
      <c r="VYH128" s="184"/>
      <c r="VYI128" s="184"/>
      <c r="VYJ128" s="184"/>
      <c r="VYK128" s="184"/>
      <c r="VYL128" s="184"/>
      <c r="VYM128" s="184"/>
      <c r="VYN128" s="184"/>
      <c r="VYO128" s="184"/>
      <c r="VYP128" s="184"/>
      <c r="VYQ128" s="184"/>
      <c r="VYR128" s="184"/>
      <c r="VYS128" s="184"/>
      <c r="VYT128" s="184"/>
      <c r="VYU128" s="184"/>
      <c r="VYV128" s="184"/>
      <c r="VYW128" s="184"/>
      <c r="VYX128" s="184"/>
      <c r="VYY128" s="184"/>
      <c r="VYZ128" s="184"/>
      <c r="VZA128" s="184"/>
      <c r="VZB128" s="184"/>
      <c r="VZC128" s="184"/>
      <c r="VZD128" s="184"/>
      <c r="VZE128" s="184"/>
      <c r="VZF128" s="184"/>
      <c r="VZG128" s="184"/>
      <c r="VZH128" s="184"/>
      <c r="VZI128" s="184"/>
      <c r="VZJ128" s="184"/>
      <c r="VZK128" s="184"/>
      <c r="VZL128" s="184"/>
      <c r="VZM128" s="184"/>
      <c r="VZN128" s="184"/>
      <c r="VZO128" s="184"/>
      <c r="VZP128" s="184"/>
      <c r="VZQ128" s="184"/>
      <c r="VZR128" s="184"/>
      <c r="VZS128" s="184"/>
      <c r="VZT128" s="184"/>
      <c r="VZU128" s="184"/>
      <c r="VZV128" s="184"/>
      <c r="VZW128" s="184"/>
      <c r="VZX128" s="184"/>
      <c r="VZY128" s="184"/>
      <c r="VZZ128" s="184"/>
      <c r="WAA128" s="184"/>
      <c r="WAB128" s="184"/>
      <c r="WAC128" s="184"/>
      <c r="WAD128" s="184"/>
      <c r="WAE128" s="184"/>
      <c r="WAF128" s="184"/>
      <c r="WAG128" s="184"/>
      <c r="WAH128" s="184"/>
      <c r="WAI128" s="184"/>
      <c r="WAJ128" s="184"/>
      <c r="WAK128" s="184"/>
      <c r="WAL128" s="184"/>
      <c r="WAM128" s="184"/>
      <c r="WAN128" s="184"/>
      <c r="WAO128" s="184"/>
      <c r="WAP128" s="184"/>
      <c r="WAQ128" s="184"/>
      <c r="WAR128" s="184"/>
      <c r="WAS128" s="184"/>
      <c r="WAT128" s="184"/>
      <c r="WAU128" s="184"/>
      <c r="WAV128" s="184"/>
      <c r="WAW128" s="184"/>
      <c r="WAX128" s="184"/>
      <c r="WAY128" s="184"/>
      <c r="WAZ128" s="184"/>
      <c r="WBA128" s="184"/>
      <c r="WBB128" s="184"/>
      <c r="WBC128" s="184"/>
      <c r="WBD128" s="184"/>
      <c r="WBE128" s="184"/>
      <c r="WBF128" s="184"/>
      <c r="WBG128" s="184"/>
      <c r="WBH128" s="184"/>
      <c r="WBI128" s="184"/>
      <c r="WBJ128" s="184"/>
      <c r="WBK128" s="184"/>
      <c r="WBL128" s="184"/>
      <c r="WBM128" s="184"/>
      <c r="WBN128" s="184"/>
      <c r="WBO128" s="184"/>
      <c r="WBP128" s="184"/>
      <c r="WBQ128" s="184"/>
      <c r="WBR128" s="184"/>
      <c r="WBS128" s="184"/>
      <c r="WBT128" s="184"/>
      <c r="WBU128" s="184"/>
      <c r="WBV128" s="184"/>
      <c r="WBW128" s="184"/>
      <c r="WBX128" s="184"/>
      <c r="WBY128" s="184"/>
      <c r="WBZ128" s="184"/>
      <c r="WCA128" s="184"/>
      <c r="WCB128" s="184"/>
      <c r="WCC128" s="184"/>
      <c r="WCD128" s="184"/>
      <c r="WCE128" s="184"/>
      <c r="WCF128" s="184"/>
      <c r="WCG128" s="184"/>
      <c r="WCH128" s="184"/>
      <c r="WCI128" s="184"/>
      <c r="WCJ128" s="184"/>
      <c r="WCK128" s="184"/>
      <c r="WCL128" s="184"/>
      <c r="WCM128" s="184"/>
      <c r="WCN128" s="184"/>
      <c r="WCO128" s="184"/>
      <c r="WCP128" s="184"/>
      <c r="WCQ128" s="184"/>
      <c r="WCR128" s="184"/>
      <c r="WCS128" s="184"/>
      <c r="WCT128" s="184"/>
      <c r="WCU128" s="184"/>
      <c r="WCV128" s="184"/>
      <c r="WCW128" s="184"/>
      <c r="WCX128" s="184"/>
      <c r="WCY128" s="184"/>
      <c r="WCZ128" s="184"/>
      <c r="WDA128" s="184"/>
      <c r="WDB128" s="184"/>
      <c r="WDC128" s="184"/>
      <c r="WDD128" s="184"/>
      <c r="WDE128" s="184"/>
      <c r="WDF128" s="184"/>
      <c r="WDG128" s="184"/>
      <c r="WDH128" s="184"/>
      <c r="WDI128" s="184"/>
      <c r="WDJ128" s="184"/>
      <c r="WDK128" s="184"/>
      <c r="WDL128" s="184"/>
      <c r="WDM128" s="184"/>
      <c r="WDN128" s="184"/>
      <c r="WDO128" s="184"/>
      <c r="WDP128" s="184"/>
      <c r="WDQ128" s="184"/>
      <c r="WDR128" s="184"/>
      <c r="WDS128" s="184"/>
      <c r="WDT128" s="184"/>
      <c r="WDU128" s="184"/>
      <c r="WDV128" s="184"/>
      <c r="WDW128" s="184"/>
      <c r="WDX128" s="184"/>
      <c r="WDY128" s="184"/>
      <c r="WDZ128" s="184"/>
      <c r="WEA128" s="184"/>
      <c r="WEB128" s="184"/>
      <c r="WEC128" s="184"/>
      <c r="WED128" s="184"/>
      <c r="WEE128" s="184"/>
      <c r="WEF128" s="184"/>
      <c r="WEG128" s="184"/>
      <c r="WEH128" s="184"/>
      <c r="WEI128" s="184"/>
      <c r="WEJ128" s="184"/>
      <c r="WEK128" s="184"/>
      <c r="WEL128" s="184"/>
      <c r="WEM128" s="184"/>
      <c r="WEN128" s="184"/>
      <c r="WEO128" s="184"/>
      <c r="WEP128" s="184"/>
      <c r="WEQ128" s="184"/>
      <c r="WER128" s="184"/>
      <c r="WES128" s="184"/>
      <c r="WET128" s="184"/>
      <c r="WEU128" s="184"/>
      <c r="WEV128" s="184"/>
      <c r="WEW128" s="184"/>
      <c r="WEX128" s="184"/>
      <c r="WEY128" s="184"/>
      <c r="WEZ128" s="184"/>
      <c r="WFA128" s="184"/>
      <c r="WFB128" s="184"/>
      <c r="WFC128" s="184"/>
      <c r="WFD128" s="184"/>
      <c r="WFE128" s="184"/>
      <c r="WFF128" s="184"/>
      <c r="WFG128" s="184"/>
      <c r="WFH128" s="184"/>
      <c r="WFI128" s="184"/>
      <c r="WFJ128" s="184"/>
      <c r="WFK128" s="184"/>
      <c r="WFL128" s="184"/>
      <c r="WFM128" s="184"/>
      <c r="WFN128" s="184"/>
      <c r="WFO128" s="184"/>
      <c r="WFP128" s="184"/>
      <c r="WFQ128" s="184"/>
      <c r="WFR128" s="184"/>
      <c r="WFS128" s="184"/>
      <c r="WFT128" s="184"/>
      <c r="WFU128" s="184"/>
      <c r="WFV128" s="184"/>
      <c r="WFW128" s="184"/>
      <c r="WFX128" s="184"/>
      <c r="WFY128" s="184"/>
      <c r="WFZ128" s="184"/>
      <c r="WGA128" s="184"/>
      <c r="WGB128" s="184"/>
      <c r="WGC128" s="184"/>
      <c r="WGD128" s="184"/>
      <c r="WGE128" s="184"/>
      <c r="WGF128" s="184"/>
      <c r="WGG128" s="184"/>
      <c r="WGH128" s="184"/>
      <c r="WGI128" s="184"/>
      <c r="WGJ128" s="184"/>
      <c r="WGK128" s="184"/>
      <c r="WGL128" s="184"/>
      <c r="WGM128" s="184"/>
      <c r="WGN128" s="184"/>
      <c r="WGO128" s="184"/>
      <c r="WGP128" s="184"/>
      <c r="WGQ128" s="184"/>
      <c r="WGR128" s="184"/>
      <c r="WGS128" s="184"/>
      <c r="WGT128" s="184"/>
      <c r="WGU128" s="184"/>
      <c r="WGV128" s="184"/>
      <c r="WGW128" s="184"/>
      <c r="WGX128" s="184"/>
      <c r="WGY128" s="184"/>
      <c r="WGZ128" s="184"/>
      <c r="WHA128" s="184"/>
      <c r="WHB128" s="184"/>
      <c r="WHC128" s="184"/>
      <c r="WHD128" s="184"/>
      <c r="WHE128" s="184"/>
      <c r="WHF128" s="184"/>
      <c r="WHG128" s="184"/>
      <c r="WHH128" s="184"/>
      <c r="WHI128" s="184"/>
      <c r="WHJ128" s="184"/>
      <c r="WHK128" s="184"/>
      <c r="WHL128" s="184"/>
      <c r="WHM128" s="184"/>
      <c r="WHN128" s="184"/>
      <c r="WHO128" s="184"/>
      <c r="WHP128" s="184"/>
      <c r="WHQ128" s="184"/>
      <c r="WHR128" s="184"/>
      <c r="WHS128" s="184"/>
      <c r="WHT128" s="184"/>
      <c r="WHU128" s="184"/>
      <c r="WHV128" s="184"/>
      <c r="WHW128" s="184"/>
      <c r="WHX128" s="184"/>
      <c r="WHY128" s="184"/>
      <c r="WHZ128" s="184"/>
      <c r="WIA128" s="184"/>
      <c r="WIB128" s="184"/>
      <c r="WIC128" s="184"/>
      <c r="WID128" s="184"/>
      <c r="WIE128" s="184"/>
      <c r="WIF128" s="184"/>
      <c r="WIG128" s="184"/>
      <c r="WIH128" s="184"/>
      <c r="WII128" s="184"/>
      <c r="WIJ128" s="184"/>
      <c r="WIK128" s="184"/>
      <c r="WIL128" s="184"/>
      <c r="WIM128" s="184"/>
      <c r="WIN128" s="184"/>
      <c r="WIO128" s="184"/>
      <c r="WIP128" s="184"/>
      <c r="WIQ128" s="184"/>
      <c r="WIR128" s="184"/>
      <c r="WIS128" s="184"/>
      <c r="WIT128" s="184"/>
      <c r="WIU128" s="184"/>
      <c r="WIV128" s="184"/>
      <c r="WIW128" s="184"/>
      <c r="WIX128" s="184"/>
      <c r="WIY128" s="184"/>
      <c r="WIZ128" s="184"/>
      <c r="WJA128" s="184"/>
      <c r="WJB128" s="184"/>
      <c r="WJC128" s="184"/>
      <c r="WJD128" s="184"/>
      <c r="WJE128" s="184"/>
      <c r="WJF128" s="184"/>
      <c r="WJG128" s="184"/>
      <c r="WJH128" s="184"/>
      <c r="WJI128" s="184"/>
      <c r="WJJ128" s="184"/>
      <c r="WJK128" s="184"/>
      <c r="WJL128" s="184"/>
      <c r="WJM128" s="184"/>
      <c r="WJN128" s="184"/>
      <c r="WJO128" s="184"/>
      <c r="WJP128" s="184"/>
      <c r="WJQ128" s="184"/>
      <c r="WJR128" s="184"/>
      <c r="WJS128" s="184"/>
      <c r="WJT128" s="184"/>
      <c r="WJU128" s="184"/>
      <c r="WJV128" s="184"/>
      <c r="WJW128" s="184"/>
      <c r="WJX128" s="184"/>
      <c r="WJY128" s="184"/>
      <c r="WJZ128" s="184"/>
      <c r="WKA128" s="184"/>
      <c r="WKB128" s="184"/>
      <c r="WKC128" s="184"/>
      <c r="WKD128" s="184"/>
      <c r="WKE128" s="184"/>
      <c r="WKF128" s="184"/>
      <c r="WKG128" s="184"/>
      <c r="WKH128" s="184"/>
      <c r="WKI128" s="184"/>
      <c r="WKJ128" s="184"/>
      <c r="WKK128" s="184"/>
      <c r="WKL128" s="184"/>
      <c r="WKM128" s="184"/>
      <c r="WKN128" s="184"/>
      <c r="WKO128" s="184"/>
      <c r="WKP128" s="184"/>
      <c r="WKQ128" s="184"/>
      <c r="WKR128" s="184"/>
      <c r="WKS128" s="184"/>
      <c r="WKT128" s="184"/>
      <c r="WKU128" s="184"/>
      <c r="WKV128" s="184"/>
      <c r="WKW128" s="184"/>
      <c r="WKX128" s="184"/>
      <c r="WKY128" s="184"/>
      <c r="WKZ128" s="184"/>
      <c r="WLA128" s="184"/>
      <c r="WLB128" s="184"/>
      <c r="WLC128" s="184"/>
      <c r="WLD128" s="184"/>
      <c r="WLE128" s="184"/>
      <c r="WLF128" s="184"/>
      <c r="WLG128" s="184"/>
      <c r="WLH128" s="184"/>
      <c r="WLI128" s="184"/>
      <c r="WLJ128" s="184"/>
      <c r="WLK128" s="184"/>
      <c r="WLL128" s="184"/>
      <c r="WLM128" s="184"/>
      <c r="WLN128" s="184"/>
      <c r="WLO128" s="184"/>
      <c r="WLP128" s="184"/>
      <c r="WLQ128" s="184"/>
      <c r="WLR128" s="184"/>
      <c r="WLS128" s="184"/>
      <c r="WLT128" s="184"/>
      <c r="WLU128" s="184"/>
      <c r="WLV128" s="184"/>
      <c r="WLW128" s="184"/>
      <c r="WLX128" s="184"/>
      <c r="WLY128" s="184"/>
      <c r="WLZ128" s="184"/>
      <c r="WMA128" s="184"/>
      <c r="WMB128" s="184"/>
      <c r="WMC128" s="184"/>
      <c r="WMD128" s="184"/>
      <c r="WME128" s="184"/>
      <c r="WMF128" s="184"/>
      <c r="WMG128" s="184"/>
      <c r="WMH128" s="184"/>
      <c r="WMI128" s="184"/>
      <c r="WMJ128" s="184"/>
      <c r="WMK128" s="184"/>
      <c r="WML128" s="184"/>
      <c r="WMM128" s="184"/>
      <c r="WMN128" s="184"/>
      <c r="WMO128" s="184"/>
      <c r="WMP128" s="184"/>
      <c r="WMQ128" s="184"/>
      <c r="WMR128" s="184"/>
      <c r="WMS128" s="184"/>
      <c r="WMT128" s="184"/>
      <c r="WMU128" s="184"/>
      <c r="WMV128" s="184"/>
      <c r="WMW128" s="184"/>
      <c r="WMX128" s="184"/>
      <c r="WMY128" s="184"/>
      <c r="WMZ128" s="184"/>
      <c r="WNA128" s="184"/>
      <c r="WNB128" s="184"/>
      <c r="WNC128" s="184"/>
      <c r="WND128" s="184"/>
      <c r="WNE128" s="184"/>
      <c r="WNF128" s="184"/>
      <c r="WNG128" s="184"/>
      <c r="WNH128" s="184"/>
      <c r="WNI128" s="184"/>
      <c r="WNJ128" s="184"/>
      <c r="WNK128" s="184"/>
      <c r="WNL128" s="184"/>
      <c r="WNM128" s="184"/>
      <c r="WNN128" s="184"/>
      <c r="WNO128" s="184"/>
      <c r="WNP128" s="184"/>
      <c r="WNQ128" s="184"/>
      <c r="WNR128" s="184"/>
      <c r="WNS128" s="184"/>
      <c r="WNT128" s="184"/>
      <c r="WNU128" s="184"/>
      <c r="WNV128" s="184"/>
      <c r="WNW128" s="184"/>
      <c r="WNX128" s="184"/>
      <c r="WNY128" s="184"/>
      <c r="WNZ128" s="184"/>
      <c r="WOA128" s="184"/>
      <c r="WOB128" s="184"/>
      <c r="WOC128" s="184"/>
      <c r="WOD128" s="184"/>
      <c r="WOE128" s="184"/>
      <c r="WOF128" s="184"/>
      <c r="WOG128" s="184"/>
      <c r="WOH128" s="184"/>
      <c r="WOI128" s="184"/>
      <c r="WOJ128" s="184"/>
      <c r="WOK128" s="184"/>
      <c r="WOL128" s="184"/>
      <c r="WOM128" s="184"/>
      <c r="WON128" s="184"/>
      <c r="WOO128" s="184"/>
      <c r="WOP128" s="184"/>
      <c r="WOQ128" s="184"/>
      <c r="WOR128" s="184"/>
      <c r="WOS128" s="184"/>
      <c r="WOT128" s="184"/>
      <c r="WOU128" s="184"/>
      <c r="WOV128" s="184"/>
      <c r="WOW128" s="184"/>
      <c r="WOX128" s="184"/>
      <c r="WOY128" s="184"/>
      <c r="WOZ128" s="184"/>
      <c r="WPA128" s="184"/>
      <c r="WPB128" s="184"/>
      <c r="WPC128" s="184"/>
      <c r="WPD128" s="184"/>
      <c r="WPE128" s="184"/>
      <c r="WPF128" s="184"/>
      <c r="WPG128" s="184"/>
      <c r="WPH128" s="184"/>
      <c r="WPI128" s="184"/>
      <c r="WPJ128" s="184"/>
      <c r="WPK128" s="184"/>
      <c r="WPL128" s="184"/>
      <c r="WPM128" s="184"/>
      <c r="WPN128" s="184"/>
      <c r="WPO128" s="184"/>
      <c r="WPP128" s="184"/>
      <c r="WPQ128" s="184"/>
      <c r="WPR128" s="184"/>
      <c r="WPS128" s="184"/>
      <c r="WPT128" s="184"/>
      <c r="WPU128" s="184"/>
      <c r="WPV128" s="184"/>
      <c r="WPW128" s="184"/>
      <c r="WPX128" s="184"/>
      <c r="WPY128" s="184"/>
      <c r="WPZ128" s="184"/>
      <c r="WQA128" s="184"/>
      <c r="WQB128" s="184"/>
      <c r="WQC128" s="184"/>
      <c r="WQD128" s="184"/>
      <c r="WQE128" s="184"/>
      <c r="WQF128" s="184"/>
      <c r="WQG128" s="184"/>
      <c r="WQH128" s="184"/>
      <c r="WQI128" s="184"/>
      <c r="WQJ128" s="184"/>
      <c r="WQK128" s="184"/>
      <c r="WQL128" s="184"/>
      <c r="WQM128" s="184"/>
      <c r="WQN128" s="184"/>
      <c r="WQO128" s="184"/>
      <c r="WQP128" s="184"/>
      <c r="WQQ128" s="184"/>
      <c r="WQR128" s="184"/>
      <c r="WQS128" s="184"/>
      <c r="WQT128" s="184"/>
      <c r="WQU128" s="184"/>
      <c r="WQV128" s="184"/>
      <c r="WQW128" s="184"/>
      <c r="WQX128" s="184"/>
      <c r="WQY128" s="184"/>
      <c r="WQZ128" s="184"/>
      <c r="WRA128" s="184"/>
      <c r="WRB128" s="184"/>
      <c r="WRC128" s="184"/>
      <c r="WRD128" s="184"/>
      <c r="WRE128" s="184"/>
      <c r="WRF128" s="184"/>
      <c r="WRG128" s="184"/>
      <c r="WRH128" s="184"/>
      <c r="WRI128" s="184"/>
      <c r="WRJ128" s="184"/>
      <c r="WRK128" s="184"/>
      <c r="WRL128" s="184"/>
      <c r="WRM128" s="184"/>
      <c r="WRN128" s="184"/>
      <c r="WRO128" s="184"/>
      <c r="WRP128" s="184"/>
      <c r="WRQ128" s="184"/>
      <c r="WRR128" s="184"/>
      <c r="WRS128" s="184"/>
      <c r="WRT128" s="184"/>
      <c r="WRU128" s="184"/>
      <c r="WRV128" s="184"/>
      <c r="WRW128" s="184"/>
      <c r="WRX128" s="184"/>
      <c r="WRY128" s="184"/>
      <c r="WRZ128" s="184"/>
      <c r="WSA128" s="184"/>
      <c r="WSB128" s="184"/>
      <c r="WSC128" s="184"/>
      <c r="WSD128" s="184"/>
      <c r="WSE128" s="184"/>
      <c r="WSF128" s="184"/>
      <c r="WSG128" s="184"/>
      <c r="WSH128" s="184"/>
      <c r="WSI128" s="184"/>
      <c r="WSJ128" s="184"/>
      <c r="WSK128" s="184"/>
      <c r="WSL128" s="184"/>
      <c r="WSM128" s="184"/>
      <c r="WSN128" s="184"/>
      <c r="WSO128" s="184"/>
      <c r="WSP128" s="184"/>
      <c r="WSQ128" s="184"/>
      <c r="WSR128" s="184"/>
      <c r="WSS128" s="184"/>
      <c r="WST128" s="184"/>
      <c r="WSU128" s="184"/>
      <c r="WSV128" s="184"/>
      <c r="WSW128" s="184"/>
      <c r="WSX128" s="184"/>
      <c r="WSY128" s="184"/>
      <c r="WSZ128" s="184"/>
      <c r="WTA128" s="184"/>
      <c r="WTB128" s="184"/>
      <c r="WTC128" s="184"/>
      <c r="WTD128" s="184"/>
      <c r="WTE128" s="184"/>
      <c r="WTF128" s="184"/>
      <c r="WTG128" s="184"/>
      <c r="WTH128" s="184"/>
      <c r="WTI128" s="184"/>
      <c r="WTJ128" s="184"/>
      <c r="WTK128" s="184"/>
      <c r="WTL128" s="184"/>
      <c r="WTM128" s="184"/>
      <c r="WTN128" s="184"/>
      <c r="WTO128" s="184"/>
      <c r="WTP128" s="184"/>
      <c r="WTQ128" s="184"/>
      <c r="WTR128" s="184"/>
      <c r="WTS128" s="184"/>
      <c r="WTT128" s="184"/>
      <c r="WTU128" s="184"/>
      <c r="WTV128" s="184"/>
      <c r="WTW128" s="184"/>
      <c r="WTX128" s="184"/>
      <c r="WTY128" s="184"/>
      <c r="WTZ128" s="184"/>
      <c r="WUA128" s="184"/>
      <c r="WUB128" s="184"/>
      <c r="WUC128" s="184"/>
      <c r="WUD128" s="184"/>
      <c r="WUE128" s="184"/>
      <c r="WUF128" s="184"/>
      <c r="WUG128" s="184"/>
      <c r="WUH128" s="184"/>
      <c r="WUI128" s="184"/>
      <c r="WUJ128" s="184"/>
      <c r="WUK128" s="184"/>
      <c r="WUL128" s="184"/>
      <c r="WUM128" s="184"/>
      <c r="WUN128" s="184"/>
      <c r="WUO128" s="184"/>
      <c r="WUP128" s="184"/>
      <c r="WUQ128" s="184"/>
      <c r="WUR128" s="184"/>
      <c r="WUS128" s="184"/>
      <c r="WUT128" s="184"/>
      <c r="WUU128" s="184"/>
      <c r="WUV128" s="184"/>
      <c r="WUW128" s="184"/>
      <c r="WUX128" s="184"/>
      <c r="WUY128" s="184"/>
      <c r="WUZ128" s="184"/>
      <c r="WVA128" s="184"/>
      <c r="WVB128" s="184"/>
      <c r="WVC128" s="184"/>
      <c r="WVD128" s="184"/>
      <c r="WVE128" s="184"/>
      <c r="WVF128" s="184"/>
      <c r="WVG128" s="184"/>
      <c r="WVH128" s="184"/>
      <c r="WVI128" s="184"/>
      <c r="WVJ128" s="184"/>
      <c r="WVK128" s="184"/>
      <c r="WVL128" s="184"/>
      <c r="WVM128" s="184"/>
    </row>
    <row r="129" spans="1:16133" x14ac:dyDescent="0.25">
      <c r="A129"/>
      <c r="B129"/>
      <c r="C129"/>
      <c r="D129"/>
      <c r="E129"/>
      <c r="F129"/>
      <c r="G129"/>
      <c r="H129"/>
      <c r="I129"/>
      <c r="J129" s="184"/>
      <c r="K129" s="184"/>
      <c r="L129" s="184"/>
      <c r="M129" s="184"/>
      <c r="N129" s="184"/>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4"/>
      <c r="BF129" s="184"/>
      <c r="BG129" s="184"/>
      <c r="BH129" s="184"/>
      <c r="BI129" s="184"/>
      <c r="BJ129" s="184"/>
      <c r="BK129" s="184"/>
      <c r="BL129" s="184"/>
      <c r="BM129" s="184"/>
      <c r="BN129" s="184"/>
      <c r="BO129" s="184"/>
      <c r="BP129" s="184"/>
      <c r="BQ129" s="184"/>
      <c r="BR129" s="184"/>
      <c r="BS129" s="184"/>
      <c r="BT129" s="184"/>
      <c r="BU129" s="184"/>
      <c r="BV129" s="184"/>
      <c r="BW129" s="184"/>
      <c r="BX129" s="184"/>
      <c r="BY129" s="184"/>
      <c r="BZ129" s="184"/>
      <c r="CA129" s="184"/>
      <c r="CB129" s="184"/>
      <c r="CC129" s="184"/>
      <c r="CD129" s="184"/>
      <c r="CE129" s="184"/>
      <c r="CF129" s="184"/>
      <c r="CG129" s="184"/>
      <c r="CH129" s="184"/>
      <c r="CI129" s="184"/>
      <c r="CJ129" s="184"/>
      <c r="CK129" s="184"/>
      <c r="CL129" s="184"/>
      <c r="CM129" s="184"/>
      <c r="CN129" s="184"/>
      <c r="CO129" s="184"/>
      <c r="CP129" s="184"/>
      <c r="CQ129" s="184"/>
      <c r="CR129" s="184"/>
      <c r="CS129" s="184"/>
      <c r="CT129" s="184"/>
      <c r="CU129" s="184"/>
      <c r="CV129" s="184"/>
      <c r="CW129" s="184"/>
      <c r="CX129" s="184"/>
      <c r="CY129" s="18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184"/>
      <c r="EF129" s="184"/>
      <c r="EG129" s="184"/>
      <c r="EH129" s="184"/>
      <c r="EI129" s="184"/>
      <c r="EJ129" s="184"/>
      <c r="EK129" s="184"/>
      <c r="EL129" s="184"/>
      <c r="EM129" s="184"/>
      <c r="EN129" s="184"/>
      <c r="EO129" s="184"/>
      <c r="EP129" s="184"/>
      <c r="EQ129" s="184"/>
      <c r="ER129" s="184"/>
      <c r="ES129" s="184"/>
      <c r="ET129" s="184"/>
      <c r="EU129" s="184"/>
      <c r="EV129" s="184"/>
      <c r="EW129" s="184"/>
      <c r="EX129" s="184"/>
      <c r="EY129" s="184"/>
      <c r="EZ129" s="184"/>
      <c r="FA129" s="184"/>
      <c r="FB129" s="184"/>
      <c r="FC129" s="184"/>
      <c r="FD129" s="184"/>
      <c r="FE129" s="184"/>
      <c r="FF129" s="184"/>
      <c r="FG129" s="184"/>
      <c r="FH129" s="184"/>
      <c r="FI129" s="184"/>
      <c r="FJ129" s="184"/>
      <c r="FK129" s="184"/>
      <c r="FL129" s="184"/>
      <c r="FM129" s="184"/>
      <c r="FN129" s="184"/>
      <c r="FO129" s="184"/>
      <c r="FP129" s="184"/>
      <c r="FQ129" s="184"/>
      <c r="FR129" s="184"/>
      <c r="FS129" s="184"/>
      <c r="FT129" s="184"/>
      <c r="FU129" s="184"/>
      <c r="FV129" s="184"/>
      <c r="FW129" s="184"/>
      <c r="FX129" s="184"/>
      <c r="FY129" s="184"/>
      <c r="FZ129" s="184"/>
      <c r="GA129" s="184"/>
      <c r="GB129" s="184"/>
      <c r="GC129" s="184"/>
      <c r="GD129" s="184"/>
      <c r="GE129" s="184"/>
      <c r="GF129" s="184"/>
      <c r="GG129" s="184"/>
      <c r="GH129" s="184"/>
      <c r="GI129" s="184"/>
      <c r="GJ129" s="184"/>
      <c r="GK129" s="184"/>
      <c r="GL129" s="184"/>
      <c r="GM129" s="184"/>
      <c r="GN129" s="184"/>
      <c r="GO129" s="184"/>
      <c r="GP129" s="184"/>
      <c r="GQ129" s="184"/>
      <c r="GR129" s="184"/>
      <c r="GS129" s="184"/>
      <c r="GT129" s="184"/>
      <c r="GU129" s="184"/>
      <c r="GV129" s="184"/>
      <c r="GW129" s="184"/>
      <c r="GX129" s="184"/>
      <c r="GY129" s="184"/>
      <c r="GZ129" s="184"/>
      <c r="HA129" s="184"/>
      <c r="HB129" s="184"/>
      <c r="HC129" s="184"/>
      <c r="HD129" s="184"/>
      <c r="HE129" s="184"/>
      <c r="HF129" s="184"/>
      <c r="HG129" s="184"/>
      <c r="HH129" s="184"/>
      <c r="HI129" s="184"/>
      <c r="HJ129" s="184"/>
      <c r="HK129" s="184"/>
      <c r="HL129" s="184"/>
      <c r="HM129" s="184"/>
      <c r="HN129" s="184"/>
      <c r="HO129" s="184"/>
      <c r="HP129" s="184"/>
      <c r="HQ129" s="184"/>
      <c r="HR129" s="184"/>
      <c r="HS129" s="184"/>
      <c r="HT129" s="184"/>
      <c r="HU129" s="184"/>
      <c r="HV129" s="184"/>
      <c r="HW129" s="184"/>
      <c r="HX129" s="184"/>
      <c r="HY129" s="184"/>
      <c r="HZ129" s="184"/>
      <c r="IA129" s="184"/>
      <c r="IB129" s="184"/>
      <c r="IC129" s="184"/>
      <c r="ID129" s="184"/>
      <c r="IE129" s="184"/>
      <c r="IF129" s="184"/>
      <c r="IG129" s="184"/>
      <c r="IH129" s="184"/>
      <c r="II129" s="184"/>
      <c r="IJ129" s="184"/>
      <c r="IK129" s="184"/>
      <c r="IL129" s="184"/>
      <c r="IM129" s="184"/>
      <c r="IN129" s="184"/>
      <c r="IO129" s="184"/>
      <c r="IP129" s="184"/>
      <c r="IQ129" s="184"/>
      <c r="IR129" s="184"/>
      <c r="IS129" s="184"/>
      <c r="IT129" s="184"/>
      <c r="IU129" s="184"/>
      <c r="IV129" s="184"/>
      <c r="IW129" s="184"/>
      <c r="IX129" s="184"/>
      <c r="IY129" s="184"/>
      <c r="IZ129" s="184"/>
      <c r="JA129" s="184"/>
      <c r="JB129" s="184"/>
      <c r="JC129" s="184"/>
      <c r="JD129" s="184"/>
      <c r="JE129" s="184"/>
      <c r="JF129" s="184"/>
      <c r="JG129" s="184"/>
      <c r="JH129" s="184"/>
      <c r="JI129" s="184"/>
      <c r="JJ129" s="184"/>
      <c r="JK129" s="184"/>
      <c r="JL129" s="184"/>
      <c r="JM129" s="184"/>
      <c r="JN129" s="184"/>
      <c r="JO129" s="184"/>
      <c r="JP129" s="184"/>
      <c r="JQ129" s="184"/>
      <c r="JR129" s="184"/>
      <c r="JS129" s="184"/>
      <c r="JT129" s="184"/>
      <c r="JU129" s="184"/>
      <c r="JV129" s="184"/>
      <c r="JW129" s="184"/>
      <c r="JX129" s="184"/>
      <c r="JY129" s="184"/>
      <c r="JZ129" s="184"/>
      <c r="KA129" s="184"/>
      <c r="KB129" s="184"/>
      <c r="KC129" s="184"/>
      <c r="KD129" s="184"/>
      <c r="KE129" s="184"/>
      <c r="KF129" s="184"/>
      <c r="KG129" s="184"/>
      <c r="KH129" s="184"/>
      <c r="KI129" s="184"/>
      <c r="KJ129" s="184"/>
      <c r="KK129" s="184"/>
      <c r="KL129" s="184"/>
      <c r="KM129" s="184"/>
      <c r="KN129" s="184"/>
      <c r="KO129" s="184"/>
      <c r="KP129" s="184"/>
      <c r="KQ129" s="184"/>
      <c r="KR129" s="184"/>
      <c r="KS129" s="184"/>
      <c r="KT129" s="184"/>
      <c r="KU129" s="184"/>
      <c r="KV129" s="184"/>
      <c r="KW129" s="184"/>
      <c r="KX129" s="184"/>
      <c r="KY129" s="184"/>
      <c r="KZ129" s="184"/>
      <c r="LA129" s="184"/>
      <c r="LB129" s="184"/>
      <c r="LC129" s="184"/>
      <c r="LD129" s="184"/>
      <c r="LE129" s="184"/>
      <c r="LF129" s="184"/>
      <c r="LG129" s="184"/>
      <c r="LH129" s="184"/>
      <c r="LI129" s="184"/>
      <c r="LJ129" s="184"/>
      <c r="LK129" s="184"/>
      <c r="LL129" s="184"/>
      <c r="LM129" s="184"/>
      <c r="LN129" s="184"/>
      <c r="LO129" s="184"/>
      <c r="LP129" s="184"/>
      <c r="LQ129" s="184"/>
      <c r="LR129" s="184"/>
      <c r="LS129" s="184"/>
      <c r="LT129" s="184"/>
      <c r="LU129" s="184"/>
      <c r="LV129" s="184"/>
      <c r="LW129" s="184"/>
      <c r="LX129" s="184"/>
      <c r="LY129" s="184"/>
      <c r="LZ129" s="184"/>
      <c r="MA129" s="184"/>
      <c r="MB129" s="184"/>
      <c r="MC129" s="184"/>
      <c r="MD129" s="184"/>
      <c r="ME129" s="184"/>
      <c r="MF129" s="184"/>
      <c r="MG129" s="184"/>
      <c r="MH129" s="184"/>
      <c r="MI129" s="184"/>
      <c r="MJ129" s="184"/>
      <c r="MK129" s="184"/>
      <c r="ML129" s="184"/>
      <c r="MM129" s="184"/>
      <c r="MN129" s="184"/>
      <c r="MO129" s="184"/>
      <c r="MP129" s="184"/>
      <c r="MQ129" s="184"/>
      <c r="MR129" s="184"/>
      <c r="MS129" s="184"/>
      <c r="MT129" s="184"/>
      <c r="MU129" s="184"/>
      <c r="MV129" s="184"/>
      <c r="MW129" s="184"/>
      <c r="MX129" s="184"/>
      <c r="MY129" s="184"/>
      <c r="MZ129" s="184"/>
      <c r="NA129" s="184"/>
      <c r="NB129" s="184"/>
      <c r="NC129" s="184"/>
      <c r="ND129" s="184"/>
      <c r="NE129" s="184"/>
      <c r="NF129" s="184"/>
      <c r="NG129" s="184"/>
      <c r="NH129" s="184"/>
      <c r="NI129" s="184"/>
      <c r="NJ129" s="184"/>
      <c r="NK129" s="184"/>
      <c r="NL129" s="184"/>
      <c r="NM129" s="184"/>
      <c r="NN129" s="184"/>
      <c r="NO129" s="184"/>
      <c r="NP129" s="184"/>
      <c r="NQ129" s="184"/>
      <c r="NR129" s="184"/>
      <c r="NS129" s="184"/>
      <c r="NT129" s="184"/>
      <c r="NU129" s="184"/>
      <c r="NV129" s="184"/>
      <c r="NW129" s="184"/>
      <c r="NX129" s="184"/>
      <c r="NY129" s="184"/>
      <c r="NZ129" s="184"/>
      <c r="OA129" s="184"/>
      <c r="OB129" s="184"/>
      <c r="OC129" s="184"/>
      <c r="OD129" s="184"/>
      <c r="OE129" s="184"/>
      <c r="OF129" s="184"/>
      <c r="OG129" s="184"/>
      <c r="OH129" s="184"/>
      <c r="OI129" s="184"/>
      <c r="OJ129" s="184"/>
      <c r="OK129" s="184"/>
      <c r="OL129" s="184"/>
      <c r="OM129" s="184"/>
      <c r="ON129" s="184"/>
      <c r="OO129" s="184"/>
      <c r="OP129" s="184"/>
      <c r="OQ129" s="184"/>
      <c r="OR129" s="184"/>
      <c r="OS129" s="184"/>
      <c r="OT129" s="184"/>
      <c r="OU129" s="184"/>
      <c r="OV129" s="184"/>
      <c r="OW129" s="184"/>
      <c r="OX129" s="184"/>
      <c r="OY129" s="184"/>
      <c r="OZ129" s="184"/>
      <c r="PA129" s="184"/>
      <c r="PB129" s="184"/>
      <c r="PC129" s="184"/>
      <c r="PD129" s="184"/>
      <c r="PE129" s="184"/>
      <c r="PF129" s="184"/>
      <c r="PG129" s="184"/>
      <c r="PH129" s="184"/>
      <c r="PI129" s="184"/>
      <c r="PJ129" s="184"/>
      <c r="PK129" s="184"/>
      <c r="PL129" s="184"/>
      <c r="PM129" s="184"/>
      <c r="PN129" s="184"/>
      <c r="PO129" s="184"/>
      <c r="PP129" s="184"/>
      <c r="PQ129" s="184"/>
      <c r="PR129" s="184"/>
      <c r="PS129" s="184"/>
      <c r="PT129" s="184"/>
      <c r="PU129" s="184"/>
      <c r="PV129" s="184"/>
      <c r="PW129" s="184"/>
      <c r="PX129" s="184"/>
      <c r="PY129" s="184"/>
      <c r="PZ129" s="184"/>
      <c r="QA129" s="184"/>
      <c r="QB129" s="184"/>
      <c r="QC129" s="184"/>
      <c r="QD129" s="184"/>
      <c r="QE129" s="184"/>
      <c r="QF129" s="184"/>
      <c r="QG129" s="184"/>
      <c r="QH129" s="184"/>
      <c r="QI129" s="184"/>
      <c r="QJ129" s="184"/>
      <c r="QK129" s="184"/>
      <c r="QL129" s="184"/>
      <c r="QM129" s="184"/>
      <c r="QN129" s="184"/>
      <c r="QO129" s="184"/>
      <c r="QP129" s="184"/>
      <c r="QQ129" s="184"/>
      <c r="QR129" s="184"/>
      <c r="QS129" s="184"/>
      <c r="QT129" s="184"/>
      <c r="QU129" s="184"/>
      <c r="QV129" s="184"/>
      <c r="QW129" s="184"/>
      <c r="QX129" s="184"/>
      <c r="QY129" s="184"/>
      <c r="QZ129" s="184"/>
      <c r="RA129" s="184"/>
      <c r="RB129" s="184"/>
      <c r="RC129" s="184"/>
      <c r="RD129" s="184"/>
      <c r="RE129" s="184"/>
      <c r="RF129" s="184"/>
      <c r="RG129" s="184"/>
      <c r="RH129" s="184"/>
      <c r="RI129" s="184"/>
      <c r="RJ129" s="184"/>
      <c r="RK129" s="184"/>
      <c r="RL129" s="184"/>
      <c r="RM129" s="184"/>
      <c r="RN129" s="184"/>
      <c r="RO129" s="184"/>
      <c r="RP129" s="184"/>
      <c r="RQ129" s="184"/>
      <c r="RR129" s="184"/>
      <c r="RS129" s="184"/>
      <c r="RT129" s="184"/>
      <c r="RU129" s="184"/>
      <c r="RV129" s="184"/>
      <c r="RW129" s="184"/>
      <c r="RX129" s="184"/>
      <c r="RY129" s="184"/>
      <c r="RZ129" s="184"/>
      <c r="SA129" s="184"/>
      <c r="SB129" s="184"/>
      <c r="SC129" s="184"/>
      <c r="SD129" s="184"/>
      <c r="SE129" s="184"/>
      <c r="SF129" s="184"/>
      <c r="SG129" s="184"/>
      <c r="SH129" s="184"/>
      <c r="SI129" s="184"/>
      <c r="SJ129" s="184"/>
      <c r="SK129" s="184"/>
      <c r="SL129" s="184"/>
      <c r="SM129" s="184"/>
      <c r="SN129" s="184"/>
      <c r="SO129" s="184"/>
      <c r="SP129" s="184"/>
      <c r="SQ129" s="184"/>
      <c r="SR129" s="184"/>
      <c r="SS129" s="184"/>
      <c r="ST129" s="184"/>
      <c r="SU129" s="184"/>
      <c r="SV129" s="184"/>
      <c r="SW129" s="184"/>
      <c r="SX129" s="184"/>
      <c r="SY129" s="184"/>
      <c r="SZ129" s="184"/>
      <c r="TA129" s="184"/>
      <c r="TB129" s="184"/>
      <c r="TC129" s="184"/>
      <c r="TD129" s="184"/>
      <c r="TE129" s="184"/>
      <c r="TF129" s="184"/>
      <c r="TG129" s="184"/>
      <c r="TH129" s="184"/>
      <c r="TI129" s="184"/>
      <c r="TJ129" s="184"/>
      <c r="TK129" s="184"/>
      <c r="TL129" s="184"/>
      <c r="TM129" s="184"/>
      <c r="TN129" s="184"/>
      <c r="TO129" s="184"/>
      <c r="TP129" s="184"/>
      <c r="TQ129" s="184"/>
      <c r="TR129" s="184"/>
      <c r="TS129" s="184"/>
      <c r="TT129" s="184"/>
      <c r="TU129" s="184"/>
      <c r="TV129" s="184"/>
      <c r="TW129" s="184"/>
      <c r="TX129" s="184"/>
      <c r="TY129" s="184"/>
      <c r="TZ129" s="184"/>
      <c r="UA129" s="184"/>
      <c r="UB129" s="184"/>
      <c r="UC129" s="184"/>
      <c r="UD129" s="184"/>
      <c r="UE129" s="184"/>
      <c r="UF129" s="184"/>
      <c r="UG129" s="184"/>
      <c r="UH129" s="184"/>
      <c r="UI129" s="184"/>
      <c r="UJ129" s="184"/>
      <c r="UK129" s="184"/>
      <c r="UL129" s="184"/>
      <c r="UM129" s="184"/>
      <c r="UN129" s="184"/>
      <c r="UO129" s="184"/>
      <c r="UP129" s="184"/>
      <c r="UQ129" s="184"/>
      <c r="UR129" s="184"/>
      <c r="US129" s="184"/>
      <c r="UT129" s="184"/>
      <c r="UU129" s="184"/>
      <c r="UV129" s="184"/>
      <c r="UW129" s="184"/>
      <c r="UX129" s="184"/>
      <c r="UY129" s="184"/>
      <c r="UZ129" s="184"/>
      <c r="VA129" s="184"/>
      <c r="VB129" s="184"/>
      <c r="VC129" s="184"/>
      <c r="VD129" s="184"/>
      <c r="VE129" s="184"/>
      <c r="VF129" s="184"/>
      <c r="VG129" s="184"/>
      <c r="VH129" s="184"/>
      <c r="VI129" s="184"/>
      <c r="VJ129" s="184"/>
      <c r="VK129" s="184"/>
      <c r="VL129" s="184"/>
      <c r="VM129" s="184"/>
      <c r="VN129" s="184"/>
      <c r="VO129" s="184"/>
      <c r="VP129" s="184"/>
      <c r="VQ129" s="184"/>
      <c r="VR129" s="184"/>
      <c r="VS129" s="184"/>
      <c r="VT129" s="184"/>
      <c r="VU129" s="184"/>
      <c r="VV129" s="184"/>
      <c r="VW129" s="184"/>
      <c r="VX129" s="184"/>
      <c r="VY129" s="184"/>
      <c r="VZ129" s="184"/>
      <c r="WA129" s="184"/>
      <c r="WB129" s="184"/>
      <c r="WC129" s="184"/>
      <c r="WD129" s="184"/>
      <c r="WE129" s="184"/>
      <c r="WF129" s="184"/>
      <c r="WG129" s="184"/>
      <c r="WH129" s="184"/>
      <c r="WI129" s="184"/>
      <c r="WJ129" s="184"/>
      <c r="WK129" s="184"/>
      <c r="WL129" s="184"/>
      <c r="WM129" s="184"/>
      <c r="WN129" s="184"/>
      <c r="WO129" s="184"/>
      <c r="WP129" s="184"/>
      <c r="WQ129" s="184"/>
      <c r="WR129" s="184"/>
      <c r="WS129" s="184"/>
      <c r="WT129" s="184"/>
      <c r="WU129" s="184"/>
      <c r="WV129" s="184"/>
      <c r="WW129" s="184"/>
      <c r="WX129" s="184"/>
      <c r="WY129" s="184"/>
      <c r="WZ129" s="184"/>
      <c r="XA129" s="184"/>
      <c r="XB129" s="184"/>
      <c r="XC129" s="184"/>
      <c r="XD129" s="184"/>
      <c r="XE129" s="184"/>
      <c r="XF129" s="184"/>
      <c r="XG129" s="184"/>
      <c r="XH129" s="184"/>
      <c r="XI129" s="184"/>
      <c r="XJ129" s="184"/>
      <c r="XK129" s="184"/>
      <c r="XL129" s="184"/>
      <c r="XM129" s="184"/>
      <c r="XN129" s="184"/>
      <c r="XO129" s="184"/>
      <c r="XP129" s="184"/>
      <c r="XQ129" s="184"/>
      <c r="XR129" s="184"/>
      <c r="XS129" s="184"/>
      <c r="XT129" s="184"/>
      <c r="XU129" s="184"/>
      <c r="XV129" s="184"/>
      <c r="XW129" s="184"/>
      <c r="XX129" s="184"/>
      <c r="XY129" s="184"/>
      <c r="XZ129" s="184"/>
      <c r="YA129" s="184"/>
      <c r="YB129" s="184"/>
      <c r="YC129" s="184"/>
      <c r="YD129" s="184"/>
      <c r="YE129" s="184"/>
      <c r="YF129" s="184"/>
      <c r="YG129" s="184"/>
      <c r="YH129" s="184"/>
      <c r="YI129" s="184"/>
      <c r="YJ129" s="184"/>
      <c r="YK129" s="184"/>
      <c r="YL129" s="184"/>
      <c r="YM129" s="184"/>
      <c r="YN129" s="184"/>
      <c r="YO129" s="184"/>
      <c r="YP129" s="184"/>
      <c r="YQ129" s="184"/>
      <c r="YR129" s="184"/>
      <c r="YS129" s="184"/>
      <c r="YT129" s="184"/>
      <c r="YU129" s="184"/>
      <c r="YV129" s="184"/>
      <c r="YW129" s="184"/>
      <c r="YX129" s="184"/>
      <c r="YY129" s="184"/>
      <c r="YZ129" s="184"/>
      <c r="ZA129" s="184"/>
      <c r="ZB129" s="184"/>
      <c r="ZC129" s="184"/>
      <c r="ZD129" s="184"/>
      <c r="ZE129" s="184"/>
      <c r="ZF129" s="184"/>
      <c r="ZG129" s="184"/>
      <c r="ZH129" s="184"/>
      <c r="ZI129" s="184"/>
      <c r="ZJ129" s="184"/>
      <c r="ZK129" s="184"/>
      <c r="ZL129" s="184"/>
      <c r="ZM129" s="184"/>
      <c r="ZN129" s="184"/>
      <c r="ZO129" s="184"/>
      <c r="ZP129" s="184"/>
      <c r="ZQ129" s="184"/>
      <c r="ZR129" s="184"/>
      <c r="ZS129" s="184"/>
      <c r="ZT129" s="184"/>
      <c r="ZU129" s="184"/>
      <c r="ZV129" s="184"/>
      <c r="ZW129" s="184"/>
      <c r="ZX129" s="184"/>
      <c r="ZY129" s="184"/>
      <c r="ZZ129" s="184"/>
      <c r="AAA129" s="184"/>
      <c r="AAB129" s="184"/>
      <c r="AAC129" s="184"/>
      <c r="AAD129" s="184"/>
      <c r="AAE129" s="184"/>
      <c r="AAF129" s="184"/>
      <c r="AAG129" s="184"/>
      <c r="AAH129" s="184"/>
      <c r="AAI129" s="184"/>
      <c r="AAJ129" s="184"/>
      <c r="AAK129" s="184"/>
      <c r="AAL129" s="184"/>
      <c r="AAM129" s="184"/>
      <c r="AAN129" s="184"/>
      <c r="AAO129" s="184"/>
      <c r="AAP129" s="184"/>
      <c r="AAQ129" s="184"/>
      <c r="AAR129" s="184"/>
      <c r="AAS129" s="184"/>
      <c r="AAT129" s="184"/>
      <c r="AAU129" s="184"/>
      <c r="AAV129" s="184"/>
      <c r="AAW129" s="184"/>
      <c r="AAX129" s="184"/>
      <c r="AAY129" s="184"/>
      <c r="AAZ129" s="184"/>
      <c r="ABA129" s="184"/>
      <c r="ABB129" s="184"/>
      <c r="ABC129" s="184"/>
      <c r="ABD129" s="184"/>
      <c r="ABE129" s="184"/>
      <c r="ABF129" s="184"/>
      <c r="ABG129" s="184"/>
      <c r="ABH129" s="184"/>
      <c r="ABI129" s="184"/>
      <c r="ABJ129" s="184"/>
      <c r="ABK129" s="184"/>
      <c r="ABL129" s="184"/>
      <c r="ABM129" s="184"/>
      <c r="ABN129" s="184"/>
      <c r="ABO129" s="184"/>
      <c r="ABP129" s="184"/>
      <c r="ABQ129" s="184"/>
      <c r="ABR129" s="184"/>
      <c r="ABS129" s="184"/>
      <c r="ABT129" s="184"/>
      <c r="ABU129" s="184"/>
      <c r="ABV129" s="184"/>
      <c r="ABW129" s="184"/>
      <c r="ABX129" s="184"/>
      <c r="ABY129" s="184"/>
      <c r="ABZ129" s="184"/>
      <c r="ACA129" s="184"/>
      <c r="ACB129" s="184"/>
      <c r="ACC129" s="184"/>
      <c r="ACD129" s="184"/>
      <c r="ACE129" s="184"/>
      <c r="ACF129" s="184"/>
      <c r="ACG129" s="184"/>
      <c r="ACH129" s="184"/>
      <c r="ACI129" s="184"/>
      <c r="ACJ129" s="184"/>
      <c r="ACK129" s="184"/>
      <c r="ACL129" s="184"/>
      <c r="ACM129" s="184"/>
      <c r="ACN129" s="184"/>
      <c r="ACO129" s="184"/>
      <c r="ACP129" s="184"/>
      <c r="ACQ129" s="184"/>
      <c r="ACR129" s="184"/>
      <c r="ACS129" s="184"/>
      <c r="ACT129" s="184"/>
      <c r="ACU129" s="184"/>
      <c r="ACV129" s="184"/>
      <c r="ACW129" s="184"/>
      <c r="ACX129" s="184"/>
      <c r="ACY129" s="184"/>
      <c r="ACZ129" s="184"/>
      <c r="ADA129" s="184"/>
      <c r="ADB129" s="184"/>
      <c r="ADC129" s="184"/>
      <c r="ADD129" s="184"/>
      <c r="ADE129" s="184"/>
      <c r="ADF129" s="184"/>
      <c r="ADG129" s="184"/>
      <c r="ADH129" s="184"/>
      <c r="ADI129" s="184"/>
      <c r="ADJ129" s="184"/>
      <c r="ADK129" s="184"/>
      <c r="ADL129" s="184"/>
      <c r="ADM129" s="184"/>
      <c r="ADN129" s="184"/>
      <c r="ADO129" s="184"/>
      <c r="ADP129" s="184"/>
      <c r="ADQ129" s="184"/>
      <c r="ADR129" s="184"/>
      <c r="ADS129" s="184"/>
      <c r="ADT129" s="184"/>
      <c r="ADU129" s="184"/>
      <c r="ADV129" s="184"/>
      <c r="ADW129" s="184"/>
      <c r="ADX129" s="184"/>
      <c r="ADY129" s="184"/>
      <c r="ADZ129" s="184"/>
      <c r="AEA129" s="184"/>
      <c r="AEB129" s="184"/>
      <c r="AEC129" s="184"/>
      <c r="AED129" s="184"/>
      <c r="AEE129" s="184"/>
      <c r="AEF129" s="184"/>
      <c r="AEG129" s="184"/>
      <c r="AEH129" s="184"/>
      <c r="AEI129" s="184"/>
      <c r="AEJ129" s="184"/>
      <c r="AEK129" s="184"/>
      <c r="AEL129" s="184"/>
      <c r="AEM129" s="184"/>
      <c r="AEN129" s="184"/>
      <c r="AEO129" s="184"/>
      <c r="AEP129" s="184"/>
      <c r="AEQ129" s="184"/>
      <c r="AER129" s="184"/>
      <c r="AES129" s="184"/>
      <c r="AET129" s="184"/>
      <c r="AEU129" s="184"/>
      <c r="AEV129" s="184"/>
      <c r="AEW129" s="184"/>
      <c r="AEX129" s="184"/>
      <c r="AEY129" s="184"/>
      <c r="AEZ129" s="184"/>
      <c r="AFA129" s="184"/>
      <c r="AFB129" s="184"/>
      <c r="AFC129" s="184"/>
      <c r="AFD129" s="184"/>
      <c r="AFE129" s="184"/>
      <c r="AFF129" s="184"/>
      <c r="AFG129" s="184"/>
      <c r="AFH129" s="184"/>
      <c r="AFI129" s="184"/>
      <c r="AFJ129" s="184"/>
      <c r="AFK129" s="184"/>
      <c r="AFL129" s="184"/>
      <c r="AFM129" s="184"/>
      <c r="AFN129" s="184"/>
      <c r="AFO129" s="184"/>
      <c r="AFP129" s="184"/>
      <c r="AFQ129" s="184"/>
      <c r="AFR129" s="184"/>
      <c r="AFS129" s="184"/>
      <c r="AFT129" s="184"/>
      <c r="AFU129" s="184"/>
      <c r="AFV129" s="184"/>
      <c r="AFW129" s="184"/>
      <c r="AFX129" s="184"/>
      <c r="AFY129" s="184"/>
      <c r="AFZ129" s="184"/>
      <c r="AGA129" s="184"/>
      <c r="AGB129" s="184"/>
      <c r="AGC129" s="184"/>
      <c r="AGD129" s="184"/>
      <c r="AGE129" s="184"/>
      <c r="AGF129" s="184"/>
      <c r="AGG129" s="184"/>
      <c r="AGH129" s="184"/>
      <c r="AGI129" s="184"/>
      <c r="AGJ129" s="184"/>
      <c r="AGK129" s="184"/>
      <c r="AGL129" s="184"/>
      <c r="AGM129" s="184"/>
      <c r="AGN129" s="184"/>
      <c r="AGO129" s="184"/>
      <c r="AGP129" s="184"/>
      <c r="AGQ129" s="184"/>
      <c r="AGR129" s="184"/>
      <c r="AGS129" s="184"/>
      <c r="AGT129" s="184"/>
      <c r="AGU129" s="184"/>
      <c r="AGV129" s="184"/>
      <c r="AGW129" s="184"/>
      <c r="AGX129" s="184"/>
      <c r="AGY129" s="184"/>
      <c r="AGZ129" s="184"/>
      <c r="AHA129" s="184"/>
      <c r="AHB129" s="184"/>
      <c r="AHC129" s="184"/>
      <c r="AHD129" s="184"/>
      <c r="AHE129" s="184"/>
      <c r="AHF129" s="184"/>
      <c r="AHG129" s="184"/>
      <c r="AHH129" s="184"/>
      <c r="AHI129" s="184"/>
      <c r="AHJ129" s="184"/>
      <c r="AHK129" s="184"/>
      <c r="AHL129" s="184"/>
      <c r="AHM129" s="184"/>
      <c r="AHN129" s="184"/>
      <c r="AHO129" s="184"/>
      <c r="AHP129" s="184"/>
      <c r="AHQ129" s="184"/>
      <c r="AHR129" s="184"/>
      <c r="AHS129" s="184"/>
      <c r="AHT129" s="184"/>
      <c r="AHU129" s="184"/>
      <c r="AHV129" s="184"/>
      <c r="AHW129" s="184"/>
      <c r="AHX129" s="184"/>
      <c r="AHY129" s="184"/>
      <c r="AHZ129" s="184"/>
      <c r="AIA129" s="184"/>
      <c r="AIB129" s="184"/>
      <c r="AIC129" s="184"/>
      <c r="AID129" s="184"/>
      <c r="AIE129" s="184"/>
      <c r="AIF129" s="184"/>
      <c r="AIG129" s="184"/>
      <c r="AIH129" s="184"/>
      <c r="AII129" s="184"/>
      <c r="AIJ129" s="184"/>
      <c r="AIK129" s="184"/>
      <c r="AIL129" s="184"/>
      <c r="AIM129" s="184"/>
      <c r="AIN129" s="184"/>
      <c r="AIO129" s="184"/>
      <c r="AIP129" s="184"/>
      <c r="AIQ129" s="184"/>
      <c r="AIR129" s="184"/>
      <c r="AIS129" s="184"/>
      <c r="AIT129" s="184"/>
      <c r="AIU129" s="184"/>
      <c r="AIV129" s="184"/>
      <c r="AIW129" s="184"/>
      <c r="AIX129" s="184"/>
      <c r="AIY129" s="184"/>
      <c r="AIZ129" s="184"/>
      <c r="AJA129" s="184"/>
      <c r="AJB129" s="184"/>
      <c r="AJC129" s="184"/>
      <c r="AJD129" s="184"/>
      <c r="AJE129" s="184"/>
      <c r="AJF129" s="184"/>
      <c r="AJG129" s="184"/>
      <c r="AJH129" s="184"/>
      <c r="AJI129" s="184"/>
      <c r="AJJ129" s="184"/>
      <c r="AJK129" s="184"/>
      <c r="AJL129" s="184"/>
      <c r="AJM129" s="184"/>
      <c r="AJN129" s="184"/>
      <c r="AJO129" s="184"/>
      <c r="AJP129" s="184"/>
      <c r="AJQ129" s="184"/>
      <c r="AJR129" s="184"/>
      <c r="AJS129" s="184"/>
      <c r="AJT129" s="184"/>
      <c r="AJU129" s="184"/>
      <c r="AJV129" s="184"/>
      <c r="AJW129" s="184"/>
      <c r="AJX129" s="184"/>
      <c r="AJY129" s="184"/>
      <c r="AJZ129" s="184"/>
      <c r="AKA129" s="184"/>
      <c r="AKB129" s="184"/>
      <c r="AKC129" s="184"/>
      <c r="AKD129" s="184"/>
      <c r="AKE129" s="184"/>
      <c r="AKF129" s="184"/>
      <c r="AKG129" s="184"/>
      <c r="AKH129" s="184"/>
      <c r="AKI129" s="184"/>
      <c r="AKJ129" s="184"/>
      <c r="AKK129" s="184"/>
      <c r="AKL129" s="184"/>
      <c r="AKM129" s="184"/>
      <c r="AKN129" s="184"/>
      <c r="AKO129" s="184"/>
      <c r="AKP129" s="184"/>
      <c r="AKQ129" s="184"/>
      <c r="AKR129" s="184"/>
      <c r="AKS129" s="184"/>
      <c r="AKT129" s="184"/>
      <c r="AKU129" s="184"/>
      <c r="AKV129" s="184"/>
      <c r="AKW129" s="184"/>
      <c r="AKX129" s="184"/>
      <c r="AKY129" s="184"/>
      <c r="AKZ129" s="184"/>
      <c r="ALA129" s="184"/>
      <c r="ALB129" s="184"/>
      <c r="ALC129" s="184"/>
      <c r="ALD129" s="184"/>
      <c r="ALE129" s="184"/>
      <c r="ALF129" s="184"/>
      <c r="ALG129" s="184"/>
      <c r="ALH129" s="184"/>
      <c r="ALI129" s="184"/>
      <c r="ALJ129" s="184"/>
      <c r="ALK129" s="184"/>
      <c r="ALL129" s="184"/>
      <c r="ALM129" s="184"/>
      <c r="ALN129" s="184"/>
      <c r="ALO129" s="184"/>
      <c r="ALP129" s="184"/>
      <c r="ALQ129" s="184"/>
      <c r="ALR129" s="184"/>
      <c r="ALS129" s="184"/>
      <c r="ALT129" s="184"/>
      <c r="ALU129" s="184"/>
      <c r="ALV129" s="184"/>
      <c r="ALW129" s="184"/>
      <c r="ALX129" s="184"/>
      <c r="ALY129" s="184"/>
      <c r="ALZ129" s="184"/>
      <c r="AMA129" s="184"/>
      <c r="AMB129" s="184"/>
      <c r="AMC129" s="184"/>
      <c r="AMD129" s="184"/>
      <c r="AME129" s="184"/>
      <c r="AMF129" s="184"/>
      <c r="AMG129" s="184"/>
      <c r="AMH129" s="184"/>
      <c r="AMI129" s="184"/>
      <c r="AMJ129" s="184"/>
      <c r="AMK129" s="184"/>
      <c r="AML129" s="184"/>
      <c r="AMM129" s="184"/>
      <c r="AMN129" s="184"/>
      <c r="AMO129" s="184"/>
      <c r="AMP129" s="184"/>
      <c r="AMQ129" s="184"/>
      <c r="AMR129" s="184"/>
      <c r="AMS129" s="184"/>
      <c r="AMT129" s="184"/>
      <c r="AMU129" s="184"/>
      <c r="AMV129" s="184"/>
      <c r="AMW129" s="184"/>
      <c r="AMX129" s="184"/>
      <c r="AMY129" s="184"/>
      <c r="AMZ129" s="184"/>
      <c r="ANA129" s="184"/>
      <c r="ANB129" s="184"/>
      <c r="ANC129" s="184"/>
      <c r="AND129" s="184"/>
      <c r="ANE129" s="184"/>
      <c r="ANF129" s="184"/>
      <c r="ANG129" s="184"/>
      <c r="ANH129" s="184"/>
      <c r="ANI129" s="184"/>
      <c r="ANJ129" s="184"/>
      <c r="ANK129" s="184"/>
      <c r="ANL129" s="184"/>
      <c r="ANM129" s="184"/>
      <c r="ANN129" s="184"/>
      <c r="ANO129" s="184"/>
      <c r="ANP129" s="184"/>
      <c r="ANQ129" s="184"/>
      <c r="ANR129" s="184"/>
      <c r="ANS129" s="184"/>
      <c r="ANT129" s="184"/>
      <c r="ANU129" s="184"/>
      <c r="ANV129" s="184"/>
      <c r="ANW129" s="184"/>
      <c r="ANX129" s="184"/>
      <c r="ANY129" s="184"/>
      <c r="ANZ129" s="184"/>
      <c r="AOA129" s="184"/>
      <c r="AOB129" s="184"/>
      <c r="AOC129" s="184"/>
      <c r="AOD129" s="184"/>
      <c r="AOE129" s="184"/>
      <c r="AOF129" s="184"/>
      <c r="AOG129" s="184"/>
      <c r="AOH129" s="184"/>
      <c r="AOI129" s="184"/>
      <c r="AOJ129" s="184"/>
      <c r="AOK129" s="184"/>
      <c r="AOL129" s="184"/>
      <c r="AOM129" s="184"/>
      <c r="AON129" s="184"/>
      <c r="AOO129" s="184"/>
      <c r="AOP129" s="184"/>
      <c r="AOQ129" s="184"/>
      <c r="AOR129" s="184"/>
      <c r="AOS129" s="184"/>
      <c r="AOT129" s="184"/>
      <c r="AOU129" s="184"/>
      <c r="AOV129" s="184"/>
      <c r="AOW129" s="184"/>
      <c r="AOX129" s="184"/>
      <c r="AOY129" s="184"/>
      <c r="AOZ129" s="184"/>
      <c r="APA129" s="184"/>
      <c r="APB129" s="184"/>
      <c r="APC129" s="184"/>
      <c r="APD129" s="184"/>
      <c r="APE129" s="184"/>
      <c r="APF129" s="184"/>
      <c r="APG129" s="184"/>
      <c r="APH129" s="184"/>
      <c r="API129" s="184"/>
      <c r="APJ129" s="184"/>
      <c r="APK129" s="184"/>
      <c r="APL129" s="184"/>
      <c r="APM129" s="184"/>
      <c r="APN129" s="184"/>
      <c r="APO129" s="184"/>
      <c r="APP129" s="184"/>
      <c r="APQ129" s="184"/>
      <c r="APR129" s="184"/>
      <c r="APS129" s="184"/>
      <c r="APT129" s="184"/>
      <c r="APU129" s="184"/>
      <c r="APV129" s="184"/>
      <c r="APW129" s="184"/>
      <c r="APX129" s="184"/>
      <c r="APY129" s="184"/>
      <c r="APZ129" s="184"/>
      <c r="AQA129" s="184"/>
      <c r="AQB129" s="184"/>
      <c r="AQC129" s="184"/>
      <c r="AQD129" s="184"/>
      <c r="AQE129" s="184"/>
      <c r="AQF129" s="184"/>
      <c r="AQG129" s="184"/>
      <c r="AQH129" s="184"/>
      <c r="AQI129" s="184"/>
      <c r="AQJ129" s="184"/>
      <c r="AQK129" s="184"/>
      <c r="AQL129" s="184"/>
      <c r="AQM129" s="184"/>
      <c r="AQN129" s="184"/>
      <c r="AQO129" s="184"/>
      <c r="AQP129" s="184"/>
      <c r="AQQ129" s="184"/>
      <c r="AQR129" s="184"/>
      <c r="AQS129" s="184"/>
      <c r="AQT129" s="184"/>
      <c r="AQU129" s="184"/>
      <c r="AQV129" s="184"/>
      <c r="AQW129" s="184"/>
      <c r="AQX129" s="184"/>
      <c r="AQY129" s="184"/>
      <c r="AQZ129" s="184"/>
      <c r="ARA129" s="184"/>
      <c r="ARB129" s="184"/>
      <c r="ARC129" s="184"/>
      <c r="ARD129" s="184"/>
      <c r="ARE129" s="184"/>
      <c r="ARF129" s="184"/>
      <c r="ARG129" s="184"/>
      <c r="ARH129" s="184"/>
      <c r="ARI129" s="184"/>
      <c r="ARJ129" s="184"/>
      <c r="ARK129" s="184"/>
      <c r="ARL129" s="184"/>
      <c r="ARM129" s="184"/>
      <c r="ARN129" s="184"/>
      <c r="ARO129" s="184"/>
      <c r="ARP129" s="184"/>
      <c r="ARQ129" s="184"/>
      <c r="ARR129" s="184"/>
      <c r="ARS129" s="184"/>
      <c r="ART129" s="184"/>
      <c r="ARU129" s="184"/>
      <c r="ARV129" s="184"/>
      <c r="ARW129" s="184"/>
      <c r="ARX129" s="184"/>
      <c r="ARY129" s="184"/>
      <c r="ARZ129" s="184"/>
      <c r="ASA129" s="184"/>
      <c r="ASB129" s="184"/>
      <c r="ASC129" s="184"/>
      <c r="ASD129" s="184"/>
      <c r="ASE129" s="184"/>
      <c r="ASF129" s="184"/>
      <c r="ASG129" s="184"/>
      <c r="ASH129" s="184"/>
      <c r="ASI129" s="184"/>
      <c r="ASJ129" s="184"/>
      <c r="ASK129" s="184"/>
      <c r="ASL129" s="184"/>
      <c r="ASM129" s="184"/>
      <c r="ASN129" s="184"/>
      <c r="ASO129" s="184"/>
      <c r="ASP129" s="184"/>
      <c r="ASQ129" s="184"/>
      <c r="ASR129" s="184"/>
      <c r="ASS129" s="184"/>
      <c r="AST129" s="184"/>
      <c r="ASU129" s="184"/>
      <c r="ASV129" s="184"/>
      <c r="ASW129" s="184"/>
      <c r="ASX129" s="184"/>
      <c r="ASY129" s="184"/>
      <c r="ASZ129" s="184"/>
      <c r="ATA129" s="184"/>
      <c r="ATB129" s="184"/>
      <c r="ATC129" s="184"/>
      <c r="ATD129" s="184"/>
      <c r="ATE129" s="184"/>
      <c r="ATF129" s="184"/>
      <c r="ATG129" s="184"/>
      <c r="ATH129" s="184"/>
      <c r="ATI129" s="184"/>
      <c r="ATJ129" s="184"/>
      <c r="ATK129" s="184"/>
      <c r="ATL129" s="184"/>
      <c r="ATM129" s="184"/>
      <c r="ATN129" s="184"/>
      <c r="ATO129" s="184"/>
      <c r="ATP129" s="184"/>
      <c r="ATQ129" s="184"/>
      <c r="ATR129" s="184"/>
      <c r="ATS129" s="184"/>
      <c r="ATT129" s="184"/>
      <c r="ATU129" s="184"/>
      <c r="ATV129" s="184"/>
      <c r="ATW129" s="184"/>
      <c r="ATX129" s="184"/>
      <c r="ATY129" s="184"/>
      <c r="ATZ129" s="184"/>
      <c r="AUA129" s="184"/>
      <c r="AUB129" s="184"/>
      <c r="AUC129" s="184"/>
      <c r="AUD129" s="184"/>
      <c r="AUE129" s="184"/>
      <c r="AUF129" s="184"/>
      <c r="AUG129" s="184"/>
      <c r="AUH129" s="184"/>
      <c r="AUI129" s="184"/>
      <c r="AUJ129" s="184"/>
      <c r="AUK129" s="184"/>
      <c r="AUL129" s="184"/>
      <c r="AUM129" s="184"/>
      <c r="AUN129" s="184"/>
      <c r="AUO129" s="184"/>
      <c r="AUP129" s="184"/>
      <c r="AUQ129" s="184"/>
      <c r="AUR129" s="184"/>
      <c r="AUS129" s="184"/>
      <c r="AUT129" s="184"/>
      <c r="AUU129" s="184"/>
      <c r="AUV129" s="184"/>
      <c r="AUW129" s="184"/>
      <c r="AUX129" s="184"/>
      <c r="AUY129" s="184"/>
      <c r="AUZ129" s="184"/>
      <c r="AVA129" s="184"/>
      <c r="AVB129" s="184"/>
      <c r="AVC129" s="184"/>
      <c r="AVD129" s="184"/>
      <c r="AVE129" s="184"/>
      <c r="AVF129" s="184"/>
      <c r="AVG129" s="184"/>
      <c r="AVH129" s="184"/>
      <c r="AVI129" s="184"/>
      <c r="AVJ129" s="184"/>
      <c r="AVK129" s="184"/>
      <c r="AVL129" s="184"/>
      <c r="AVM129" s="184"/>
      <c r="AVN129" s="184"/>
      <c r="AVO129" s="184"/>
      <c r="AVP129" s="184"/>
      <c r="AVQ129" s="184"/>
      <c r="AVR129" s="184"/>
      <c r="AVS129" s="184"/>
      <c r="AVT129" s="184"/>
      <c r="AVU129" s="184"/>
      <c r="AVV129" s="184"/>
      <c r="AVW129" s="184"/>
      <c r="AVX129" s="184"/>
      <c r="AVY129" s="184"/>
      <c r="AVZ129" s="184"/>
      <c r="AWA129" s="184"/>
      <c r="AWB129" s="184"/>
      <c r="AWC129" s="184"/>
      <c r="AWD129" s="184"/>
      <c r="AWE129" s="184"/>
      <c r="AWF129" s="184"/>
      <c r="AWG129" s="184"/>
      <c r="AWH129" s="184"/>
      <c r="AWI129" s="184"/>
      <c r="AWJ129" s="184"/>
      <c r="AWK129" s="184"/>
      <c r="AWL129" s="184"/>
      <c r="AWM129" s="184"/>
      <c r="AWN129" s="184"/>
      <c r="AWO129" s="184"/>
      <c r="AWP129" s="184"/>
      <c r="AWQ129" s="184"/>
      <c r="AWR129" s="184"/>
      <c r="AWS129" s="184"/>
      <c r="AWT129" s="184"/>
      <c r="AWU129" s="184"/>
      <c r="AWV129" s="184"/>
      <c r="AWW129" s="184"/>
      <c r="AWX129" s="184"/>
      <c r="AWY129" s="184"/>
      <c r="AWZ129" s="184"/>
      <c r="AXA129" s="184"/>
      <c r="AXB129" s="184"/>
      <c r="AXC129" s="184"/>
      <c r="AXD129" s="184"/>
      <c r="AXE129" s="184"/>
      <c r="AXF129" s="184"/>
      <c r="AXG129" s="184"/>
      <c r="AXH129" s="184"/>
      <c r="AXI129" s="184"/>
      <c r="AXJ129" s="184"/>
      <c r="AXK129" s="184"/>
      <c r="AXL129" s="184"/>
      <c r="AXM129" s="184"/>
      <c r="AXN129" s="184"/>
      <c r="AXO129" s="184"/>
      <c r="AXP129" s="184"/>
      <c r="AXQ129" s="184"/>
      <c r="AXR129" s="184"/>
      <c r="AXS129" s="184"/>
      <c r="AXT129" s="184"/>
      <c r="AXU129" s="184"/>
      <c r="AXV129" s="184"/>
      <c r="AXW129" s="184"/>
      <c r="AXX129" s="184"/>
      <c r="AXY129" s="184"/>
      <c r="AXZ129" s="184"/>
      <c r="AYA129" s="184"/>
      <c r="AYB129" s="184"/>
      <c r="AYC129" s="184"/>
      <c r="AYD129" s="184"/>
      <c r="AYE129" s="184"/>
      <c r="AYF129" s="184"/>
      <c r="AYG129" s="184"/>
      <c r="AYH129" s="184"/>
      <c r="AYI129" s="184"/>
      <c r="AYJ129" s="184"/>
      <c r="AYK129" s="184"/>
      <c r="AYL129" s="184"/>
      <c r="AYM129" s="184"/>
      <c r="AYN129" s="184"/>
      <c r="AYO129" s="184"/>
      <c r="AYP129" s="184"/>
      <c r="AYQ129" s="184"/>
      <c r="AYR129" s="184"/>
      <c r="AYS129" s="184"/>
      <c r="AYT129" s="184"/>
      <c r="AYU129" s="184"/>
      <c r="AYV129" s="184"/>
      <c r="AYW129" s="184"/>
      <c r="AYX129" s="184"/>
      <c r="AYY129" s="184"/>
      <c r="AYZ129" s="184"/>
      <c r="AZA129" s="184"/>
      <c r="AZB129" s="184"/>
      <c r="AZC129" s="184"/>
      <c r="AZD129" s="184"/>
      <c r="AZE129" s="184"/>
      <c r="AZF129" s="184"/>
      <c r="AZG129" s="184"/>
      <c r="AZH129" s="184"/>
      <c r="AZI129" s="184"/>
      <c r="AZJ129" s="184"/>
      <c r="AZK129" s="184"/>
      <c r="AZL129" s="184"/>
      <c r="AZM129" s="184"/>
      <c r="AZN129" s="184"/>
      <c r="AZO129" s="184"/>
      <c r="AZP129" s="184"/>
      <c r="AZQ129" s="184"/>
      <c r="AZR129" s="184"/>
      <c r="AZS129" s="184"/>
      <c r="AZT129" s="184"/>
      <c r="AZU129" s="184"/>
      <c r="AZV129" s="184"/>
      <c r="AZW129" s="184"/>
      <c r="AZX129" s="184"/>
      <c r="AZY129" s="184"/>
      <c r="AZZ129" s="184"/>
      <c r="BAA129" s="184"/>
      <c r="BAB129" s="184"/>
      <c r="BAC129" s="184"/>
      <c r="BAD129" s="184"/>
      <c r="BAE129" s="184"/>
      <c r="BAF129" s="184"/>
      <c r="BAG129" s="184"/>
      <c r="BAH129" s="184"/>
      <c r="BAI129" s="184"/>
      <c r="BAJ129" s="184"/>
      <c r="BAK129" s="184"/>
      <c r="BAL129" s="184"/>
      <c r="BAM129" s="184"/>
      <c r="BAN129" s="184"/>
      <c r="BAO129" s="184"/>
      <c r="BAP129" s="184"/>
      <c r="BAQ129" s="184"/>
      <c r="BAR129" s="184"/>
      <c r="BAS129" s="184"/>
      <c r="BAT129" s="184"/>
      <c r="BAU129" s="184"/>
      <c r="BAV129" s="184"/>
      <c r="BAW129" s="184"/>
      <c r="BAX129" s="184"/>
      <c r="BAY129" s="184"/>
      <c r="BAZ129" s="184"/>
      <c r="BBA129" s="184"/>
      <c r="BBB129" s="184"/>
      <c r="BBC129" s="184"/>
      <c r="BBD129" s="184"/>
      <c r="BBE129" s="184"/>
      <c r="BBF129" s="184"/>
      <c r="BBG129" s="184"/>
      <c r="BBH129" s="184"/>
      <c r="BBI129" s="184"/>
      <c r="BBJ129" s="184"/>
      <c r="BBK129" s="184"/>
      <c r="BBL129" s="184"/>
      <c r="BBM129" s="184"/>
      <c r="BBN129" s="184"/>
      <c r="BBO129" s="184"/>
      <c r="BBP129" s="184"/>
      <c r="BBQ129" s="184"/>
      <c r="BBR129" s="184"/>
      <c r="BBS129" s="184"/>
      <c r="BBT129" s="184"/>
      <c r="BBU129" s="184"/>
      <c r="BBV129" s="184"/>
      <c r="BBW129" s="184"/>
      <c r="BBX129" s="184"/>
      <c r="BBY129" s="184"/>
      <c r="BBZ129" s="184"/>
      <c r="BCA129" s="184"/>
      <c r="BCB129" s="184"/>
      <c r="BCC129" s="184"/>
      <c r="BCD129" s="184"/>
      <c r="BCE129" s="184"/>
      <c r="BCF129" s="184"/>
      <c r="BCG129" s="184"/>
      <c r="BCH129" s="184"/>
      <c r="BCI129" s="184"/>
      <c r="BCJ129" s="184"/>
      <c r="BCK129" s="184"/>
      <c r="BCL129" s="184"/>
      <c r="BCM129" s="184"/>
      <c r="BCN129" s="184"/>
      <c r="BCO129" s="184"/>
      <c r="BCP129" s="184"/>
      <c r="BCQ129" s="184"/>
      <c r="BCR129" s="184"/>
      <c r="BCS129" s="184"/>
      <c r="BCT129" s="184"/>
      <c r="BCU129" s="184"/>
      <c r="BCV129" s="184"/>
      <c r="BCW129" s="184"/>
      <c r="BCX129" s="184"/>
      <c r="BCY129" s="184"/>
      <c r="BCZ129" s="184"/>
      <c r="BDA129" s="184"/>
      <c r="BDB129" s="184"/>
      <c r="BDC129" s="184"/>
      <c r="BDD129" s="184"/>
      <c r="BDE129" s="184"/>
      <c r="BDF129" s="184"/>
      <c r="BDG129" s="184"/>
      <c r="BDH129" s="184"/>
      <c r="BDI129" s="184"/>
      <c r="BDJ129" s="184"/>
      <c r="BDK129" s="184"/>
      <c r="BDL129" s="184"/>
      <c r="BDM129" s="184"/>
      <c r="BDN129" s="184"/>
      <c r="BDO129" s="184"/>
      <c r="BDP129" s="184"/>
      <c r="BDQ129" s="184"/>
      <c r="BDR129" s="184"/>
      <c r="BDS129" s="184"/>
      <c r="BDT129" s="184"/>
      <c r="BDU129" s="184"/>
      <c r="BDV129" s="184"/>
      <c r="BDW129" s="184"/>
      <c r="BDX129" s="184"/>
      <c r="BDY129" s="184"/>
      <c r="BDZ129" s="184"/>
      <c r="BEA129" s="184"/>
      <c r="BEB129" s="184"/>
      <c r="BEC129" s="184"/>
      <c r="BED129" s="184"/>
      <c r="BEE129" s="184"/>
      <c r="BEF129" s="184"/>
      <c r="BEG129" s="184"/>
      <c r="BEH129" s="184"/>
      <c r="BEI129" s="184"/>
      <c r="BEJ129" s="184"/>
      <c r="BEK129" s="184"/>
      <c r="BEL129" s="184"/>
      <c r="BEM129" s="184"/>
      <c r="BEN129" s="184"/>
      <c r="BEO129" s="184"/>
      <c r="BEP129" s="184"/>
      <c r="BEQ129" s="184"/>
      <c r="BER129" s="184"/>
      <c r="BES129" s="184"/>
      <c r="BET129" s="184"/>
      <c r="BEU129" s="184"/>
      <c r="BEV129" s="184"/>
      <c r="BEW129" s="184"/>
      <c r="BEX129" s="184"/>
      <c r="BEY129" s="184"/>
      <c r="BEZ129" s="184"/>
      <c r="BFA129" s="184"/>
      <c r="BFB129" s="184"/>
      <c r="BFC129" s="184"/>
      <c r="BFD129" s="184"/>
      <c r="BFE129" s="184"/>
      <c r="BFF129" s="184"/>
      <c r="BFG129" s="184"/>
      <c r="BFH129" s="184"/>
      <c r="BFI129" s="184"/>
      <c r="BFJ129" s="184"/>
      <c r="BFK129" s="184"/>
      <c r="BFL129" s="184"/>
      <c r="BFM129" s="184"/>
      <c r="BFN129" s="184"/>
      <c r="BFO129" s="184"/>
      <c r="BFP129" s="184"/>
      <c r="BFQ129" s="184"/>
      <c r="BFR129" s="184"/>
      <c r="BFS129" s="184"/>
      <c r="BFT129" s="184"/>
      <c r="BFU129" s="184"/>
      <c r="BFV129" s="184"/>
      <c r="BFW129" s="184"/>
      <c r="BFX129" s="184"/>
      <c r="BFY129" s="184"/>
      <c r="BFZ129" s="184"/>
      <c r="BGA129" s="184"/>
      <c r="BGB129" s="184"/>
      <c r="BGC129" s="184"/>
      <c r="BGD129" s="184"/>
      <c r="BGE129" s="184"/>
      <c r="BGF129" s="184"/>
      <c r="BGG129" s="184"/>
      <c r="BGH129" s="184"/>
      <c r="BGI129" s="184"/>
      <c r="BGJ129" s="184"/>
      <c r="BGK129" s="184"/>
      <c r="BGL129" s="184"/>
      <c r="BGM129" s="184"/>
      <c r="BGN129" s="184"/>
      <c r="BGO129" s="184"/>
      <c r="BGP129" s="184"/>
      <c r="BGQ129" s="184"/>
      <c r="BGR129" s="184"/>
      <c r="BGS129" s="184"/>
      <c r="BGT129" s="184"/>
      <c r="BGU129" s="184"/>
      <c r="BGV129" s="184"/>
      <c r="BGW129" s="184"/>
      <c r="BGX129" s="184"/>
      <c r="BGY129" s="184"/>
      <c r="BGZ129" s="184"/>
      <c r="BHA129" s="184"/>
      <c r="BHB129" s="184"/>
      <c r="BHC129" s="184"/>
      <c r="BHD129" s="184"/>
      <c r="BHE129" s="184"/>
      <c r="BHF129" s="184"/>
      <c r="BHG129" s="184"/>
      <c r="BHH129" s="184"/>
      <c r="BHI129" s="184"/>
      <c r="BHJ129" s="184"/>
      <c r="BHK129" s="184"/>
      <c r="BHL129" s="184"/>
      <c r="BHM129" s="184"/>
      <c r="BHN129" s="184"/>
      <c r="BHO129" s="184"/>
      <c r="BHP129" s="184"/>
      <c r="BHQ129" s="184"/>
      <c r="BHR129" s="184"/>
      <c r="BHS129" s="184"/>
      <c r="BHT129" s="184"/>
      <c r="BHU129" s="184"/>
      <c r="BHV129" s="184"/>
      <c r="BHW129" s="184"/>
      <c r="BHX129" s="184"/>
      <c r="BHY129" s="184"/>
      <c r="BHZ129" s="184"/>
      <c r="BIA129" s="184"/>
      <c r="BIB129" s="184"/>
      <c r="BIC129" s="184"/>
      <c r="BID129" s="184"/>
      <c r="BIE129" s="184"/>
      <c r="BIF129" s="184"/>
      <c r="BIG129" s="184"/>
      <c r="BIH129" s="184"/>
      <c r="BII129" s="184"/>
      <c r="BIJ129" s="184"/>
      <c r="BIK129" s="184"/>
      <c r="BIL129" s="184"/>
      <c r="BIM129" s="184"/>
      <c r="BIN129" s="184"/>
      <c r="BIO129" s="184"/>
      <c r="BIP129" s="184"/>
      <c r="BIQ129" s="184"/>
      <c r="BIR129" s="184"/>
      <c r="BIS129" s="184"/>
      <c r="BIT129" s="184"/>
      <c r="BIU129" s="184"/>
      <c r="BIV129" s="184"/>
      <c r="BIW129" s="184"/>
      <c r="BIX129" s="184"/>
      <c r="BIY129" s="184"/>
      <c r="BIZ129" s="184"/>
      <c r="BJA129" s="184"/>
      <c r="BJB129" s="184"/>
      <c r="BJC129" s="184"/>
      <c r="BJD129" s="184"/>
      <c r="BJE129" s="184"/>
      <c r="BJF129" s="184"/>
      <c r="BJG129" s="184"/>
      <c r="BJH129" s="184"/>
      <c r="BJI129" s="184"/>
      <c r="BJJ129" s="184"/>
      <c r="BJK129" s="184"/>
      <c r="BJL129" s="184"/>
      <c r="BJM129" s="184"/>
      <c r="BJN129" s="184"/>
      <c r="BJO129" s="184"/>
      <c r="BJP129" s="184"/>
      <c r="BJQ129" s="184"/>
      <c r="BJR129" s="184"/>
      <c r="BJS129" s="184"/>
      <c r="BJT129" s="184"/>
      <c r="BJU129" s="184"/>
      <c r="BJV129" s="184"/>
      <c r="BJW129" s="184"/>
      <c r="BJX129" s="184"/>
      <c r="BJY129" s="184"/>
      <c r="BJZ129" s="184"/>
      <c r="BKA129" s="184"/>
      <c r="BKB129" s="184"/>
      <c r="BKC129" s="184"/>
      <c r="BKD129" s="184"/>
      <c r="BKE129" s="184"/>
      <c r="BKF129" s="184"/>
      <c r="BKG129" s="184"/>
      <c r="BKH129" s="184"/>
      <c r="BKI129" s="184"/>
      <c r="BKJ129" s="184"/>
      <c r="BKK129" s="184"/>
      <c r="BKL129" s="184"/>
      <c r="BKM129" s="184"/>
      <c r="BKN129" s="184"/>
      <c r="BKO129" s="184"/>
      <c r="BKP129" s="184"/>
      <c r="BKQ129" s="184"/>
      <c r="BKR129" s="184"/>
      <c r="BKS129" s="184"/>
      <c r="BKT129" s="184"/>
      <c r="BKU129" s="184"/>
      <c r="BKV129" s="184"/>
      <c r="BKW129" s="184"/>
      <c r="BKX129" s="184"/>
      <c r="BKY129" s="184"/>
      <c r="BKZ129" s="184"/>
      <c r="BLA129" s="184"/>
      <c r="BLB129" s="184"/>
      <c r="BLC129" s="184"/>
      <c r="BLD129" s="184"/>
      <c r="BLE129" s="184"/>
      <c r="BLF129" s="184"/>
      <c r="BLG129" s="184"/>
      <c r="BLH129" s="184"/>
      <c r="BLI129" s="184"/>
      <c r="BLJ129" s="184"/>
      <c r="BLK129" s="184"/>
      <c r="BLL129" s="184"/>
      <c r="BLM129" s="184"/>
      <c r="BLN129" s="184"/>
      <c r="BLO129" s="184"/>
      <c r="BLP129" s="184"/>
      <c r="BLQ129" s="184"/>
      <c r="BLR129" s="184"/>
      <c r="BLS129" s="184"/>
      <c r="BLT129" s="184"/>
      <c r="BLU129" s="184"/>
      <c r="BLV129" s="184"/>
      <c r="BLW129" s="184"/>
      <c r="BLX129" s="184"/>
      <c r="BLY129" s="184"/>
      <c r="BLZ129" s="184"/>
      <c r="BMA129" s="184"/>
      <c r="BMB129" s="184"/>
      <c r="BMC129" s="184"/>
      <c r="BMD129" s="184"/>
      <c r="BME129" s="184"/>
      <c r="BMF129" s="184"/>
      <c r="BMG129" s="184"/>
      <c r="BMH129" s="184"/>
      <c r="BMI129" s="184"/>
      <c r="BMJ129" s="184"/>
      <c r="BMK129" s="184"/>
      <c r="BML129" s="184"/>
      <c r="BMM129" s="184"/>
      <c r="BMN129" s="184"/>
      <c r="BMO129" s="184"/>
      <c r="BMP129" s="184"/>
      <c r="BMQ129" s="184"/>
      <c r="BMR129" s="184"/>
      <c r="BMS129" s="184"/>
      <c r="BMT129" s="184"/>
      <c r="BMU129" s="184"/>
      <c r="BMV129" s="184"/>
      <c r="BMW129" s="184"/>
      <c r="BMX129" s="184"/>
      <c r="BMY129" s="184"/>
      <c r="BMZ129" s="184"/>
      <c r="BNA129" s="184"/>
      <c r="BNB129" s="184"/>
      <c r="BNC129" s="184"/>
      <c r="BND129" s="184"/>
      <c r="BNE129" s="184"/>
      <c r="BNF129" s="184"/>
      <c r="BNG129" s="184"/>
      <c r="BNH129" s="184"/>
      <c r="BNI129" s="184"/>
      <c r="BNJ129" s="184"/>
      <c r="BNK129" s="184"/>
      <c r="BNL129" s="184"/>
      <c r="BNM129" s="184"/>
      <c r="BNN129" s="184"/>
      <c r="BNO129" s="184"/>
      <c r="BNP129" s="184"/>
      <c r="BNQ129" s="184"/>
      <c r="BNR129" s="184"/>
      <c r="BNS129" s="184"/>
      <c r="BNT129" s="184"/>
      <c r="BNU129" s="184"/>
      <c r="BNV129" s="184"/>
      <c r="BNW129" s="184"/>
      <c r="BNX129" s="184"/>
      <c r="BNY129" s="184"/>
      <c r="BNZ129" s="184"/>
      <c r="BOA129" s="184"/>
      <c r="BOB129" s="184"/>
      <c r="BOC129" s="184"/>
      <c r="BOD129" s="184"/>
      <c r="BOE129" s="184"/>
      <c r="BOF129" s="184"/>
      <c r="BOG129" s="184"/>
      <c r="BOH129" s="184"/>
      <c r="BOI129" s="184"/>
      <c r="BOJ129" s="184"/>
      <c r="BOK129" s="184"/>
      <c r="BOL129" s="184"/>
      <c r="BOM129" s="184"/>
      <c r="BON129" s="184"/>
      <c r="BOO129" s="184"/>
      <c r="BOP129" s="184"/>
      <c r="BOQ129" s="184"/>
      <c r="BOR129" s="184"/>
      <c r="BOS129" s="184"/>
      <c r="BOT129" s="184"/>
      <c r="BOU129" s="184"/>
      <c r="BOV129" s="184"/>
      <c r="BOW129" s="184"/>
      <c r="BOX129" s="184"/>
      <c r="BOY129" s="184"/>
      <c r="BOZ129" s="184"/>
      <c r="BPA129" s="184"/>
      <c r="BPB129" s="184"/>
      <c r="BPC129" s="184"/>
      <c r="BPD129" s="184"/>
      <c r="BPE129" s="184"/>
      <c r="BPF129" s="184"/>
      <c r="BPG129" s="184"/>
      <c r="BPH129" s="184"/>
      <c r="BPI129" s="184"/>
      <c r="BPJ129" s="184"/>
      <c r="BPK129" s="184"/>
      <c r="BPL129" s="184"/>
      <c r="BPM129" s="184"/>
      <c r="BPN129" s="184"/>
      <c r="BPO129" s="184"/>
      <c r="BPP129" s="184"/>
      <c r="BPQ129" s="184"/>
      <c r="BPR129" s="184"/>
      <c r="BPS129" s="184"/>
      <c r="BPT129" s="184"/>
      <c r="BPU129" s="184"/>
      <c r="BPV129" s="184"/>
      <c r="BPW129" s="184"/>
      <c r="BPX129" s="184"/>
      <c r="BPY129" s="184"/>
      <c r="BPZ129" s="184"/>
      <c r="BQA129" s="184"/>
      <c r="BQB129" s="184"/>
      <c r="BQC129" s="184"/>
      <c r="BQD129" s="184"/>
      <c r="BQE129" s="184"/>
      <c r="BQF129" s="184"/>
      <c r="BQG129" s="184"/>
      <c r="BQH129" s="184"/>
      <c r="BQI129" s="184"/>
      <c r="BQJ129" s="184"/>
      <c r="BQK129" s="184"/>
      <c r="BQL129" s="184"/>
      <c r="BQM129" s="184"/>
      <c r="BQN129" s="184"/>
      <c r="BQO129" s="184"/>
      <c r="BQP129" s="184"/>
      <c r="BQQ129" s="184"/>
      <c r="BQR129" s="184"/>
      <c r="BQS129" s="184"/>
      <c r="BQT129" s="184"/>
      <c r="BQU129" s="184"/>
      <c r="BQV129" s="184"/>
      <c r="BQW129" s="184"/>
      <c r="BQX129" s="184"/>
      <c r="BQY129" s="184"/>
      <c r="BQZ129" s="184"/>
      <c r="BRA129" s="184"/>
      <c r="BRB129" s="184"/>
      <c r="BRC129" s="184"/>
      <c r="BRD129" s="184"/>
      <c r="BRE129" s="184"/>
      <c r="BRF129" s="184"/>
      <c r="BRG129" s="184"/>
      <c r="BRH129" s="184"/>
      <c r="BRI129" s="184"/>
      <c r="BRJ129" s="184"/>
      <c r="BRK129" s="184"/>
      <c r="BRL129" s="184"/>
      <c r="BRM129" s="184"/>
      <c r="BRN129" s="184"/>
      <c r="BRO129" s="184"/>
      <c r="BRP129" s="184"/>
      <c r="BRQ129" s="184"/>
      <c r="BRR129" s="184"/>
      <c r="BRS129" s="184"/>
      <c r="BRT129" s="184"/>
      <c r="BRU129" s="184"/>
      <c r="BRV129" s="184"/>
      <c r="BRW129" s="184"/>
      <c r="BRX129" s="184"/>
      <c r="BRY129" s="184"/>
      <c r="BRZ129" s="184"/>
      <c r="BSA129" s="184"/>
      <c r="BSB129" s="184"/>
      <c r="BSC129" s="184"/>
      <c r="BSD129" s="184"/>
      <c r="BSE129" s="184"/>
      <c r="BSF129" s="184"/>
      <c r="BSG129" s="184"/>
      <c r="BSH129" s="184"/>
      <c r="BSI129" s="184"/>
      <c r="BSJ129" s="184"/>
      <c r="BSK129" s="184"/>
      <c r="BSL129" s="184"/>
      <c r="BSM129" s="184"/>
      <c r="BSN129" s="184"/>
      <c r="BSO129" s="184"/>
      <c r="BSP129" s="184"/>
      <c r="BSQ129" s="184"/>
      <c r="BSR129" s="184"/>
      <c r="BSS129" s="184"/>
      <c r="BST129" s="184"/>
      <c r="BSU129" s="184"/>
      <c r="BSV129" s="184"/>
      <c r="BSW129" s="184"/>
      <c r="BSX129" s="184"/>
      <c r="BSY129" s="184"/>
      <c r="BSZ129" s="184"/>
      <c r="BTA129" s="184"/>
      <c r="BTB129" s="184"/>
      <c r="BTC129" s="184"/>
      <c r="BTD129" s="184"/>
      <c r="BTE129" s="184"/>
      <c r="BTF129" s="184"/>
      <c r="BTG129" s="184"/>
      <c r="BTH129" s="184"/>
      <c r="BTI129" s="184"/>
      <c r="BTJ129" s="184"/>
      <c r="BTK129" s="184"/>
      <c r="BTL129" s="184"/>
      <c r="BTM129" s="184"/>
      <c r="BTN129" s="184"/>
      <c r="BTO129" s="184"/>
      <c r="BTP129" s="184"/>
      <c r="BTQ129" s="184"/>
      <c r="BTR129" s="184"/>
      <c r="BTS129" s="184"/>
      <c r="BTT129" s="184"/>
      <c r="BTU129" s="184"/>
      <c r="BTV129" s="184"/>
      <c r="BTW129" s="184"/>
      <c r="BTX129" s="184"/>
      <c r="BTY129" s="184"/>
      <c r="BTZ129" s="184"/>
      <c r="BUA129" s="184"/>
      <c r="BUB129" s="184"/>
      <c r="BUC129" s="184"/>
      <c r="BUD129" s="184"/>
      <c r="BUE129" s="184"/>
      <c r="BUF129" s="184"/>
      <c r="BUG129" s="184"/>
      <c r="BUH129" s="184"/>
      <c r="BUI129" s="184"/>
      <c r="BUJ129" s="184"/>
      <c r="BUK129" s="184"/>
      <c r="BUL129" s="184"/>
      <c r="BUM129" s="184"/>
      <c r="BUN129" s="184"/>
      <c r="BUO129" s="184"/>
      <c r="BUP129" s="184"/>
      <c r="BUQ129" s="184"/>
      <c r="BUR129" s="184"/>
      <c r="BUS129" s="184"/>
      <c r="BUT129" s="184"/>
      <c r="BUU129" s="184"/>
      <c r="BUV129" s="184"/>
      <c r="BUW129" s="184"/>
      <c r="BUX129" s="184"/>
      <c r="BUY129" s="184"/>
      <c r="BUZ129" s="184"/>
      <c r="BVA129" s="184"/>
      <c r="BVB129" s="184"/>
      <c r="BVC129" s="184"/>
      <c r="BVD129" s="184"/>
      <c r="BVE129" s="184"/>
      <c r="BVF129" s="184"/>
      <c r="BVG129" s="184"/>
      <c r="BVH129" s="184"/>
      <c r="BVI129" s="184"/>
      <c r="BVJ129" s="184"/>
      <c r="BVK129" s="184"/>
      <c r="BVL129" s="184"/>
      <c r="BVM129" s="184"/>
      <c r="BVN129" s="184"/>
      <c r="BVO129" s="184"/>
      <c r="BVP129" s="184"/>
      <c r="BVQ129" s="184"/>
      <c r="BVR129" s="184"/>
      <c r="BVS129" s="184"/>
      <c r="BVT129" s="184"/>
      <c r="BVU129" s="184"/>
      <c r="BVV129" s="184"/>
      <c r="BVW129" s="184"/>
      <c r="BVX129" s="184"/>
      <c r="BVY129" s="184"/>
      <c r="BVZ129" s="184"/>
      <c r="BWA129" s="184"/>
      <c r="BWB129" s="184"/>
      <c r="BWC129" s="184"/>
      <c r="BWD129" s="184"/>
      <c r="BWE129" s="184"/>
      <c r="BWF129" s="184"/>
      <c r="BWG129" s="184"/>
      <c r="BWH129" s="184"/>
      <c r="BWI129" s="184"/>
      <c r="BWJ129" s="184"/>
      <c r="BWK129" s="184"/>
      <c r="BWL129" s="184"/>
      <c r="BWM129" s="184"/>
      <c r="BWN129" s="184"/>
      <c r="BWO129" s="184"/>
      <c r="BWP129" s="184"/>
      <c r="BWQ129" s="184"/>
      <c r="BWR129" s="184"/>
      <c r="BWS129" s="184"/>
      <c r="BWT129" s="184"/>
      <c r="BWU129" s="184"/>
      <c r="BWV129" s="184"/>
      <c r="BWW129" s="184"/>
      <c r="BWX129" s="184"/>
      <c r="BWY129" s="184"/>
      <c r="BWZ129" s="184"/>
      <c r="BXA129" s="184"/>
      <c r="BXB129" s="184"/>
      <c r="BXC129" s="184"/>
      <c r="BXD129" s="184"/>
      <c r="BXE129" s="184"/>
      <c r="BXF129" s="184"/>
      <c r="BXG129" s="184"/>
      <c r="BXH129" s="184"/>
      <c r="BXI129" s="184"/>
      <c r="BXJ129" s="184"/>
      <c r="BXK129" s="184"/>
      <c r="BXL129" s="184"/>
      <c r="BXM129" s="184"/>
      <c r="BXN129" s="184"/>
      <c r="BXO129" s="184"/>
      <c r="BXP129" s="184"/>
      <c r="BXQ129" s="184"/>
      <c r="BXR129" s="184"/>
      <c r="BXS129" s="184"/>
      <c r="BXT129" s="184"/>
      <c r="BXU129" s="184"/>
      <c r="BXV129" s="184"/>
      <c r="BXW129" s="184"/>
      <c r="BXX129" s="184"/>
      <c r="BXY129" s="184"/>
      <c r="BXZ129" s="184"/>
      <c r="BYA129" s="184"/>
      <c r="BYB129" s="184"/>
      <c r="BYC129" s="184"/>
      <c r="BYD129" s="184"/>
      <c r="BYE129" s="184"/>
      <c r="BYF129" s="184"/>
      <c r="BYG129" s="184"/>
      <c r="BYH129" s="184"/>
      <c r="BYI129" s="184"/>
      <c r="BYJ129" s="184"/>
      <c r="BYK129" s="184"/>
      <c r="BYL129" s="184"/>
      <c r="BYM129" s="184"/>
      <c r="BYN129" s="184"/>
      <c r="BYO129" s="184"/>
      <c r="BYP129" s="184"/>
      <c r="BYQ129" s="184"/>
      <c r="BYR129" s="184"/>
      <c r="BYS129" s="184"/>
      <c r="BYT129" s="184"/>
      <c r="BYU129" s="184"/>
      <c r="BYV129" s="184"/>
      <c r="BYW129" s="184"/>
      <c r="BYX129" s="184"/>
      <c r="BYY129" s="184"/>
      <c r="BYZ129" s="184"/>
      <c r="BZA129" s="184"/>
      <c r="BZB129" s="184"/>
      <c r="BZC129" s="184"/>
      <c r="BZD129" s="184"/>
      <c r="BZE129" s="184"/>
      <c r="BZF129" s="184"/>
      <c r="BZG129" s="184"/>
      <c r="BZH129" s="184"/>
      <c r="BZI129" s="184"/>
      <c r="BZJ129" s="184"/>
      <c r="BZK129" s="184"/>
      <c r="BZL129" s="184"/>
      <c r="BZM129" s="184"/>
      <c r="BZN129" s="184"/>
      <c r="BZO129" s="184"/>
      <c r="BZP129" s="184"/>
      <c r="BZQ129" s="184"/>
      <c r="BZR129" s="184"/>
      <c r="BZS129" s="184"/>
      <c r="BZT129" s="184"/>
      <c r="BZU129" s="184"/>
      <c r="BZV129" s="184"/>
      <c r="BZW129" s="184"/>
      <c r="BZX129" s="184"/>
      <c r="BZY129" s="184"/>
      <c r="BZZ129" s="184"/>
      <c r="CAA129" s="184"/>
      <c r="CAB129" s="184"/>
      <c r="CAC129" s="184"/>
      <c r="CAD129" s="184"/>
      <c r="CAE129" s="184"/>
      <c r="CAF129" s="184"/>
      <c r="CAG129" s="184"/>
      <c r="CAH129" s="184"/>
      <c r="CAI129" s="184"/>
      <c r="CAJ129" s="184"/>
      <c r="CAK129" s="184"/>
      <c r="CAL129" s="184"/>
      <c r="CAM129" s="184"/>
      <c r="CAN129" s="184"/>
      <c r="CAO129" s="184"/>
      <c r="CAP129" s="184"/>
      <c r="CAQ129" s="184"/>
      <c r="CAR129" s="184"/>
      <c r="CAS129" s="184"/>
      <c r="CAT129" s="184"/>
      <c r="CAU129" s="184"/>
      <c r="CAV129" s="184"/>
      <c r="CAW129" s="184"/>
      <c r="CAX129" s="184"/>
      <c r="CAY129" s="184"/>
      <c r="CAZ129" s="184"/>
      <c r="CBA129" s="184"/>
      <c r="CBB129" s="184"/>
      <c r="CBC129" s="184"/>
      <c r="CBD129" s="184"/>
      <c r="CBE129" s="184"/>
      <c r="CBF129" s="184"/>
      <c r="CBG129" s="184"/>
      <c r="CBH129" s="184"/>
      <c r="CBI129" s="184"/>
      <c r="CBJ129" s="184"/>
      <c r="CBK129" s="184"/>
      <c r="CBL129" s="184"/>
      <c r="CBM129" s="184"/>
      <c r="CBN129" s="184"/>
      <c r="CBO129" s="184"/>
      <c r="CBP129" s="184"/>
      <c r="CBQ129" s="184"/>
      <c r="CBR129" s="184"/>
      <c r="CBS129" s="184"/>
      <c r="CBT129" s="184"/>
      <c r="CBU129" s="184"/>
      <c r="CBV129" s="184"/>
      <c r="CBW129" s="184"/>
      <c r="CBX129" s="184"/>
      <c r="CBY129" s="184"/>
      <c r="CBZ129" s="184"/>
      <c r="CCA129" s="184"/>
      <c r="CCB129" s="184"/>
      <c r="CCC129" s="184"/>
      <c r="CCD129" s="184"/>
      <c r="CCE129" s="184"/>
      <c r="CCF129" s="184"/>
      <c r="CCG129" s="184"/>
      <c r="CCH129" s="184"/>
      <c r="CCI129" s="184"/>
      <c r="CCJ129" s="184"/>
      <c r="CCK129" s="184"/>
      <c r="CCL129" s="184"/>
      <c r="CCM129" s="184"/>
      <c r="CCN129" s="184"/>
      <c r="CCO129" s="184"/>
      <c r="CCP129" s="184"/>
      <c r="CCQ129" s="184"/>
      <c r="CCR129" s="184"/>
      <c r="CCS129" s="184"/>
      <c r="CCT129" s="184"/>
      <c r="CCU129" s="184"/>
      <c r="CCV129" s="184"/>
      <c r="CCW129" s="184"/>
      <c r="CCX129" s="184"/>
      <c r="CCY129" s="184"/>
      <c r="CCZ129" s="184"/>
      <c r="CDA129" s="184"/>
      <c r="CDB129" s="184"/>
      <c r="CDC129" s="184"/>
      <c r="CDD129" s="184"/>
      <c r="CDE129" s="184"/>
      <c r="CDF129" s="184"/>
      <c r="CDG129" s="184"/>
      <c r="CDH129" s="184"/>
      <c r="CDI129" s="184"/>
      <c r="CDJ129" s="184"/>
      <c r="CDK129" s="184"/>
      <c r="CDL129" s="184"/>
      <c r="CDM129" s="184"/>
      <c r="CDN129" s="184"/>
      <c r="CDO129" s="184"/>
      <c r="CDP129" s="184"/>
      <c r="CDQ129" s="184"/>
      <c r="CDR129" s="184"/>
      <c r="CDS129" s="184"/>
      <c r="CDT129" s="184"/>
      <c r="CDU129" s="184"/>
      <c r="CDV129" s="184"/>
      <c r="CDW129" s="184"/>
      <c r="CDX129" s="184"/>
      <c r="CDY129" s="184"/>
      <c r="CDZ129" s="184"/>
      <c r="CEA129" s="184"/>
      <c r="CEB129" s="184"/>
      <c r="CEC129" s="184"/>
      <c r="CED129" s="184"/>
      <c r="CEE129" s="184"/>
      <c r="CEF129" s="184"/>
      <c r="CEG129" s="184"/>
      <c r="CEH129" s="184"/>
      <c r="CEI129" s="184"/>
      <c r="CEJ129" s="184"/>
      <c r="CEK129" s="184"/>
      <c r="CEL129" s="184"/>
      <c r="CEM129" s="184"/>
      <c r="CEN129" s="184"/>
      <c r="CEO129" s="184"/>
      <c r="CEP129" s="184"/>
      <c r="CEQ129" s="184"/>
      <c r="CER129" s="184"/>
      <c r="CES129" s="184"/>
      <c r="CET129" s="184"/>
      <c r="CEU129" s="184"/>
      <c r="CEV129" s="184"/>
      <c r="CEW129" s="184"/>
      <c r="CEX129" s="184"/>
      <c r="CEY129" s="184"/>
      <c r="CEZ129" s="184"/>
      <c r="CFA129" s="184"/>
      <c r="CFB129" s="184"/>
      <c r="CFC129" s="184"/>
      <c r="CFD129" s="184"/>
      <c r="CFE129" s="184"/>
      <c r="CFF129" s="184"/>
      <c r="CFG129" s="184"/>
      <c r="CFH129" s="184"/>
      <c r="CFI129" s="184"/>
      <c r="CFJ129" s="184"/>
      <c r="CFK129" s="184"/>
      <c r="CFL129" s="184"/>
      <c r="CFM129" s="184"/>
      <c r="CFN129" s="184"/>
      <c r="CFO129" s="184"/>
      <c r="CFP129" s="184"/>
      <c r="CFQ129" s="184"/>
      <c r="CFR129" s="184"/>
      <c r="CFS129" s="184"/>
      <c r="CFT129" s="184"/>
      <c r="CFU129" s="184"/>
      <c r="CFV129" s="184"/>
      <c r="CFW129" s="184"/>
      <c r="CFX129" s="184"/>
      <c r="CFY129" s="184"/>
      <c r="CFZ129" s="184"/>
      <c r="CGA129" s="184"/>
      <c r="CGB129" s="184"/>
      <c r="CGC129" s="184"/>
      <c r="CGD129" s="184"/>
      <c r="CGE129" s="184"/>
      <c r="CGF129" s="184"/>
      <c r="CGG129" s="184"/>
      <c r="CGH129" s="184"/>
      <c r="CGI129" s="184"/>
      <c r="CGJ129" s="184"/>
      <c r="CGK129" s="184"/>
      <c r="CGL129" s="184"/>
      <c r="CGM129" s="184"/>
      <c r="CGN129" s="184"/>
      <c r="CGO129" s="184"/>
      <c r="CGP129" s="184"/>
      <c r="CGQ129" s="184"/>
      <c r="CGR129" s="184"/>
      <c r="CGS129" s="184"/>
      <c r="CGT129" s="184"/>
      <c r="CGU129" s="184"/>
      <c r="CGV129" s="184"/>
      <c r="CGW129" s="184"/>
      <c r="CGX129" s="184"/>
      <c r="CGY129" s="184"/>
      <c r="CGZ129" s="184"/>
      <c r="CHA129" s="184"/>
      <c r="CHB129" s="184"/>
      <c r="CHC129" s="184"/>
      <c r="CHD129" s="184"/>
      <c r="CHE129" s="184"/>
      <c r="CHF129" s="184"/>
      <c r="CHG129" s="184"/>
      <c r="CHH129" s="184"/>
      <c r="CHI129" s="184"/>
      <c r="CHJ129" s="184"/>
      <c r="CHK129" s="184"/>
      <c r="CHL129" s="184"/>
      <c r="CHM129" s="184"/>
      <c r="CHN129" s="184"/>
      <c r="CHO129" s="184"/>
      <c r="CHP129" s="184"/>
      <c r="CHQ129" s="184"/>
      <c r="CHR129" s="184"/>
      <c r="CHS129" s="184"/>
      <c r="CHT129" s="184"/>
      <c r="CHU129" s="184"/>
      <c r="CHV129" s="184"/>
      <c r="CHW129" s="184"/>
      <c r="CHX129" s="184"/>
      <c r="CHY129" s="184"/>
      <c r="CHZ129" s="184"/>
      <c r="CIA129" s="184"/>
      <c r="CIB129" s="184"/>
      <c r="CIC129" s="184"/>
      <c r="CID129" s="184"/>
      <c r="CIE129" s="184"/>
      <c r="CIF129" s="184"/>
      <c r="CIG129" s="184"/>
      <c r="CIH129" s="184"/>
      <c r="CII129" s="184"/>
      <c r="CIJ129" s="184"/>
      <c r="CIK129" s="184"/>
      <c r="CIL129" s="184"/>
      <c r="CIM129" s="184"/>
      <c r="CIN129" s="184"/>
      <c r="CIO129" s="184"/>
      <c r="CIP129" s="184"/>
      <c r="CIQ129" s="184"/>
      <c r="CIR129" s="184"/>
      <c r="CIS129" s="184"/>
      <c r="CIT129" s="184"/>
      <c r="CIU129" s="184"/>
      <c r="CIV129" s="184"/>
      <c r="CIW129" s="184"/>
      <c r="CIX129" s="184"/>
      <c r="CIY129" s="184"/>
      <c r="CIZ129" s="184"/>
      <c r="CJA129" s="184"/>
      <c r="CJB129" s="184"/>
      <c r="CJC129" s="184"/>
      <c r="CJD129" s="184"/>
      <c r="CJE129" s="184"/>
      <c r="CJF129" s="184"/>
      <c r="CJG129" s="184"/>
      <c r="CJH129" s="184"/>
      <c r="CJI129" s="184"/>
      <c r="CJJ129" s="184"/>
      <c r="CJK129" s="184"/>
      <c r="CJL129" s="184"/>
      <c r="CJM129" s="184"/>
      <c r="CJN129" s="184"/>
      <c r="CJO129" s="184"/>
      <c r="CJP129" s="184"/>
      <c r="CJQ129" s="184"/>
      <c r="CJR129" s="184"/>
      <c r="CJS129" s="184"/>
      <c r="CJT129" s="184"/>
      <c r="CJU129" s="184"/>
      <c r="CJV129" s="184"/>
      <c r="CJW129" s="184"/>
      <c r="CJX129" s="184"/>
      <c r="CJY129" s="184"/>
      <c r="CJZ129" s="184"/>
      <c r="CKA129" s="184"/>
      <c r="CKB129" s="184"/>
      <c r="CKC129" s="184"/>
      <c r="CKD129" s="184"/>
      <c r="CKE129" s="184"/>
      <c r="CKF129" s="184"/>
      <c r="CKG129" s="184"/>
      <c r="CKH129" s="184"/>
      <c r="CKI129" s="184"/>
      <c r="CKJ129" s="184"/>
      <c r="CKK129" s="184"/>
      <c r="CKL129" s="184"/>
      <c r="CKM129" s="184"/>
      <c r="CKN129" s="184"/>
      <c r="CKO129" s="184"/>
      <c r="CKP129" s="184"/>
      <c r="CKQ129" s="184"/>
      <c r="CKR129" s="184"/>
      <c r="CKS129" s="184"/>
      <c r="CKT129" s="184"/>
      <c r="CKU129" s="184"/>
      <c r="CKV129" s="184"/>
      <c r="CKW129" s="184"/>
      <c r="CKX129" s="184"/>
      <c r="CKY129" s="184"/>
      <c r="CKZ129" s="184"/>
      <c r="CLA129" s="184"/>
      <c r="CLB129" s="184"/>
      <c r="CLC129" s="184"/>
      <c r="CLD129" s="184"/>
      <c r="CLE129" s="184"/>
      <c r="CLF129" s="184"/>
      <c r="CLG129" s="184"/>
      <c r="CLH129" s="184"/>
      <c r="CLI129" s="184"/>
      <c r="CLJ129" s="184"/>
      <c r="CLK129" s="184"/>
      <c r="CLL129" s="184"/>
      <c r="CLM129" s="184"/>
      <c r="CLN129" s="184"/>
      <c r="CLO129" s="184"/>
      <c r="CLP129" s="184"/>
      <c r="CLQ129" s="184"/>
      <c r="CLR129" s="184"/>
      <c r="CLS129" s="184"/>
      <c r="CLT129" s="184"/>
      <c r="CLU129" s="184"/>
      <c r="CLV129" s="184"/>
      <c r="CLW129" s="184"/>
      <c r="CLX129" s="184"/>
      <c r="CLY129" s="184"/>
      <c r="CLZ129" s="184"/>
      <c r="CMA129" s="184"/>
      <c r="CMB129" s="184"/>
      <c r="CMC129" s="184"/>
      <c r="CMD129" s="184"/>
      <c r="CME129" s="184"/>
      <c r="CMF129" s="184"/>
      <c r="CMG129" s="184"/>
      <c r="CMH129" s="184"/>
      <c r="CMI129" s="184"/>
      <c r="CMJ129" s="184"/>
      <c r="CMK129" s="184"/>
      <c r="CML129" s="184"/>
      <c r="CMM129" s="184"/>
      <c r="CMN129" s="184"/>
      <c r="CMO129" s="184"/>
      <c r="CMP129" s="184"/>
      <c r="CMQ129" s="184"/>
      <c r="CMR129" s="184"/>
      <c r="CMS129" s="184"/>
      <c r="CMT129" s="184"/>
      <c r="CMU129" s="184"/>
      <c r="CMV129" s="184"/>
      <c r="CMW129" s="184"/>
      <c r="CMX129" s="184"/>
      <c r="CMY129" s="184"/>
      <c r="CMZ129" s="184"/>
      <c r="CNA129" s="184"/>
      <c r="CNB129" s="184"/>
      <c r="CNC129" s="184"/>
      <c r="CND129" s="184"/>
      <c r="CNE129" s="184"/>
      <c r="CNF129" s="184"/>
      <c r="CNG129" s="184"/>
      <c r="CNH129" s="184"/>
      <c r="CNI129" s="184"/>
      <c r="CNJ129" s="184"/>
      <c r="CNK129" s="184"/>
      <c r="CNL129" s="184"/>
      <c r="CNM129" s="184"/>
      <c r="CNN129" s="184"/>
      <c r="CNO129" s="184"/>
      <c r="CNP129" s="184"/>
      <c r="CNQ129" s="184"/>
      <c r="CNR129" s="184"/>
      <c r="CNS129" s="184"/>
      <c r="CNT129" s="184"/>
      <c r="CNU129" s="184"/>
      <c r="CNV129" s="184"/>
      <c r="CNW129" s="184"/>
      <c r="CNX129" s="184"/>
      <c r="CNY129" s="184"/>
      <c r="CNZ129" s="184"/>
      <c r="COA129" s="184"/>
      <c r="COB129" s="184"/>
      <c r="COC129" s="184"/>
      <c r="COD129" s="184"/>
      <c r="COE129" s="184"/>
      <c r="COF129" s="184"/>
      <c r="COG129" s="184"/>
      <c r="COH129" s="184"/>
      <c r="COI129" s="184"/>
      <c r="COJ129" s="184"/>
      <c r="COK129" s="184"/>
      <c r="COL129" s="184"/>
      <c r="COM129" s="184"/>
      <c r="CON129" s="184"/>
      <c r="COO129" s="184"/>
      <c r="COP129" s="184"/>
      <c r="COQ129" s="184"/>
      <c r="COR129" s="184"/>
      <c r="COS129" s="184"/>
      <c r="COT129" s="184"/>
      <c r="COU129" s="184"/>
      <c r="COV129" s="184"/>
      <c r="COW129" s="184"/>
      <c r="COX129" s="184"/>
      <c r="COY129" s="184"/>
      <c r="COZ129" s="184"/>
      <c r="CPA129" s="184"/>
      <c r="CPB129" s="184"/>
      <c r="CPC129" s="184"/>
      <c r="CPD129" s="184"/>
      <c r="CPE129" s="184"/>
      <c r="CPF129" s="184"/>
      <c r="CPG129" s="184"/>
      <c r="CPH129" s="184"/>
      <c r="CPI129" s="184"/>
      <c r="CPJ129" s="184"/>
      <c r="CPK129" s="184"/>
      <c r="CPL129" s="184"/>
      <c r="CPM129" s="184"/>
      <c r="CPN129" s="184"/>
      <c r="CPO129" s="184"/>
      <c r="CPP129" s="184"/>
      <c r="CPQ129" s="184"/>
      <c r="CPR129" s="184"/>
      <c r="CPS129" s="184"/>
      <c r="CPT129" s="184"/>
      <c r="CPU129" s="184"/>
      <c r="CPV129" s="184"/>
      <c r="CPW129" s="184"/>
      <c r="CPX129" s="184"/>
      <c r="CPY129" s="184"/>
      <c r="CPZ129" s="184"/>
      <c r="CQA129" s="184"/>
      <c r="CQB129" s="184"/>
      <c r="CQC129" s="184"/>
      <c r="CQD129" s="184"/>
      <c r="CQE129" s="184"/>
      <c r="CQF129" s="184"/>
      <c r="CQG129" s="184"/>
      <c r="CQH129" s="184"/>
      <c r="CQI129" s="184"/>
      <c r="CQJ129" s="184"/>
      <c r="CQK129" s="184"/>
      <c r="CQL129" s="184"/>
      <c r="CQM129" s="184"/>
      <c r="CQN129" s="184"/>
      <c r="CQO129" s="184"/>
      <c r="CQP129" s="184"/>
      <c r="CQQ129" s="184"/>
      <c r="CQR129" s="184"/>
      <c r="CQS129" s="184"/>
      <c r="CQT129" s="184"/>
      <c r="CQU129" s="184"/>
      <c r="CQV129" s="184"/>
      <c r="CQW129" s="184"/>
      <c r="CQX129" s="184"/>
      <c r="CQY129" s="184"/>
      <c r="CQZ129" s="184"/>
      <c r="CRA129" s="184"/>
      <c r="CRB129" s="184"/>
      <c r="CRC129" s="184"/>
      <c r="CRD129" s="184"/>
      <c r="CRE129" s="184"/>
      <c r="CRF129" s="184"/>
      <c r="CRG129" s="184"/>
      <c r="CRH129" s="184"/>
      <c r="CRI129" s="184"/>
      <c r="CRJ129" s="184"/>
      <c r="CRK129" s="184"/>
      <c r="CRL129" s="184"/>
      <c r="CRM129" s="184"/>
      <c r="CRN129" s="184"/>
      <c r="CRO129" s="184"/>
      <c r="CRP129" s="184"/>
      <c r="CRQ129" s="184"/>
      <c r="CRR129" s="184"/>
      <c r="CRS129" s="184"/>
      <c r="CRT129" s="184"/>
      <c r="CRU129" s="184"/>
      <c r="CRV129" s="184"/>
      <c r="CRW129" s="184"/>
      <c r="CRX129" s="184"/>
      <c r="CRY129" s="184"/>
      <c r="CRZ129" s="184"/>
      <c r="CSA129" s="184"/>
      <c r="CSB129" s="184"/>
      <c r="CSC129" s="184"/>
      <c r="CSD129" s="184"/>
      <c r="CSE129" s="184"/>
      <c r="CSF129" s="184"/>
      <c r="CSG129" s="184"/>
      <c r="CSH129" s="184"/>
      <c r="CSI129" s="184"/>
      <c r="CSJ129" s="184"/>
      <c r="CSK129" s="184"/>
      <c r="CSL129" s="184"/>
      <c r="CSM129" s="184"/>
      <c r="CSN129" s="184"/>
      <c r="CSO129" s="184"/>
      <c r="CSP129" s="184"/>
      <c r="CSQ129" s="184"/>
      <c r="CSR129" s="184"/>
      <c r="CSS129" s="184"/>
      <c r="CST129" s="184"/>
      <c r="CSU129" s="184"/>
      <c r="CSV129" s="184"/>
      <c r="CSW129" s="184"/>
      <c r="CSX129" s="184"/>
      <c r="CSY129" s="184"/>
      <c r="CSZ129" s="184"/>
      <c r="CTA129" s="184"/>
      <c r="CTB129" s="184"/>
      <c r="CTC129" s="184"/>
      <c r="CTD129" s="184"/>
      <c r="CTE129" s="184"/>
      <c r="CTF129" s="184"/>
      <c r="CTG129" s="184"/>
      <c r="CTH129" s="184"/>
      <c r="CTI129" s="184"/>
      <c r="CTJ129" s="184"/>
      <c r="CTK129" s="184"/>
      <c r="CTL129" s="184"/>
      <c r="CTM129" s="184"/>
      <c r="CTN129" s="184"/>
      <c r="CTO129" s="184"/>
      <c r="CTP129" s="184"/>
      <c r="CTQ129" s="184"/>
      <c r="CTR129" s="184"/>
      <c r="CTS129" s="184"/>
      <c r="CTT129" s="184"/>
      <c r="CTU129" s="184"/>
      <c r="CTV129" s="184"/>
      <c r="CTW129" s="184"/>
      <c r="CTX129" s="184"/>
      <c r="CTY129" s="184"/>
      <c r="CTZ129" s="184"/>
      <c r="CUA129" s="184"/>
      <c r="CUB129" s="184"/>
      <c r="CUC129" s="184"/>
      <c r="CUD129" s="184"/>
      <c r="CUE129" s="184"/>
      <c r="CUF129" s="184"/>
      <c r="CUG129" s="184"/>
      <c r="CUH129" s="184"/>
      <c r="CUI129" s="184"/>
      <c r="CUJ129" s="184"/>
      <c r="CUK129" s="184"/>
      <c r="CUL129" s="184"/>
      <c r="CUM129" s="184"/>
      <c r="CUN129" s="184"/>
      <c r="CUO129" s="184"/>
      <c r="CUP129" s="184"/>
      <c r="CUQ129" s="184"/>
      <c r="CUR129" s="184"/>
      <c r="CUS129" s="184"/>
      <c r="CUT129" s="184"/>
      <c r="CUU129" s="184"/>
      <c r="CUV129" s="184"/>
      <c r="CUW129" s="184"/>
      <c r="CUX129" s="184"/>
      <c r="CUY129" s="184"/>
      <c r="CUZ129" s="184"/>
      <c r="CVA129" s="184"/>
      <c r="CVB129" s="184"/>
      <c r="CVC129" s="184"/>
      <c r="CVD129" s="184"/>
      <c r="CVE129" s="184"/>
      <c r="CVF129" s="184"/>
      <c r="CVG129" s="184"/>
      <c r="CVH129" s="184"/>
      <c r="CVI129" s="184"/>
      <c r="CVJ129" s="184"/>
      <c r="CVK129" s="184"/>
      <c r="CVL129" s="184"/>
      <c r="CVM129" s="184"/>
      <c r="CVN129" s="184"/>
      <c r="CVO129" s="184"/>
      <c r="CVP129" s="184"/>
      <c r="CVQ129" s="184"/>
      <c r="CVR129" s="184"/>
      <c r="CVS129" s="184"/>
      <c r="CVT129" s="184"/>
      <c r="CVU129" s="184"/>
      <c r="CVV129" s="184"/>
      <c r="CVW129" s="184"/>
      <c r="CVX129" s="184"/>
      <c r="CVY129" s="184"/>
      <c r="CVZ129" s="184"/>
      <c r="CWA129" s="184"/>
      <c r="CWB129" s="184"/>
      <c r="CWC129" s="184"/>
      <c r="CWD129" s="184"/>
      <c r="CWE129" s="184"/>
      <c r="CWF129" s="184"/>
      <c r="CWG129" s="184"/>
      <c r="CWH129" s="184"/>
      <c r="CWI129" s="184"/>
      <c r="CWJ129" s="184"/>
      <c r="CWK129" s="184"/>
      <c r="CWL129" s="184"/>
      <c r="CWM129" s="184"/>
      <c r="CWN129" s="184"/>
      <c r="CWO129" s="184"/>
      <c r="CWP129" s="184"/>
      <c r="CWQ129" s="184"/>
      <c r="CWR129" s="184"/>
      <c r="CWS129" s="184"/>
      <c r="CWT129" s="184"/>
      <c r="CWU129" s="184"/>
      <c r="CWV129" s="184"/>
      <c r="CWW129" s="184"/>
      <c r="CWX129" s="184"/>
      <c r="CWY129" s="184"/>
      <c r="CWZ129" s="184"/>
      <c r="CXA129" s="184"/>
      <c r="CXB129" s="184"/>
      <c r="CXC129" s="184"/>
      <c r="CXD129" s="184"/>
      <c r="CXE129" s="184"/>
      <c r="CXF129" s="184"/>
      <c r="CXG129" s="184"/>
      <c r="CXH129" s="184"/>
      <c r="CXI129" s="184"/>
      <c r="CXJ129" s="184"/>
      <c r="CXK129" s="184"/>
      <c r="CXL129" s="184"/>
      <c r="CXM129" s="184"/>
      <c r="CXN129" s="184"/>
      <c r="CXO129" s="184"/>
      <c r="CXP129" s="184"/>
      <c r="CXQ129" s="184"/>
      <c r="CXR129" s="184"/>
      <c r="CXS129" s="184"/>
      <c r="CXT129" s="184"/>
      <c r="CXU129" s="184"/>
      <c r="CXV129" s="184"/>
      <c r="CXW129" s="184"/>
      <c r="CXX129" s="184"/>
      <c r="CXY129" s="184"/>
      <c r="CXZ129" s="184"/>
      <c r="CYA129" s="184"/>
      <c r="CYB129" s="184"/>
      <c r="CYC129" s="184"/>
      <c r="CYD129" s="184"/>
      <c r="CYE129" s="184"/>
      <c r="CYF129" s="184"/>
      <c r="CYG129" s="184"/>
      <c r="CYH129" s="184"/>
      <c r="CYI129" s="184"/>
      <c r="CYJ129" s="184"/>
      <c r="CYK129" s="184"/>
      <c r="CYL129" s="184"/>
      <c r="CYM129" s="184"/>
      <c r="CYN129" s="184"/>
      <c r="CYO129" s="184"/>
      <c r="CYP129" s="184"/>
      <c r="CYQ129" s="184"/>
      <c r="CYR129" s="184"/>
      <c r="CYS129" s="184"/>
      <c r="CYT129" s="184"/>
      <c r="CYU129" s="184"/>
      <c r="CYV129" s="184"/>
      <c r="CYW129" s="184"/>
      <c r="CYX129" s="184"/>
      <c r="CYY129" s="184"/>
      <c r="CYZ129" s="184"/>
      <c r="CZA129" s="184"/>
      <c r="CZB129" s="184"/>
      <c r="CZC129" s="184"/>
      <c r="CZD129" s="184"/>
      <c r="CZE129" s="184"/>
      <c r="CZF129" s="184"/>
      <c r="CZG129" s="184"/>
      <c r="CZH129" s="184"/>
      <c r="CZI129" s="184"/>
      <c r="CZJ129" s="184"/>
      <c r="CZK129" s="184"/>
      <c r="CZL129" s="184"/>
      <c r="CZM129" s="184"/>
      <c r="CZN129" s="184"/>
      <c r="CZO129" s="184"/>
      <c r="CZP129" s="184"/>
      <c r="CZQ129" s="184"/>
      <c r="CZR129" s="184"/>
      <c r="CZS129" s="184"/>
      <c r="CZT129" s="184"/>
      <c r="CZU129" s="184"/>
      <c r="CZV129" s="184"/>
      <c r="CZW129" s="184"/>
      <c r="CZX129" s="184"/>
      <c r="CZY129" s="184"/>
      <c r="CZZ129" s="184"/>
      <c r="DAA129" s="184"/>
      <c r="DAB129" s="184"/>
      <c r="DAC129" s="184"/>
      <c r="DAD129" s="184"/>
      <c r="DAE129" s="184"/>
      <c r="DAF129" s="184"/>
      <c r="DAG129" s="184"/>
      <c r="DAH129" s="184"/>
      <c r="DAI129" s="184"/>
      <c r="DAJ129" s="184"/>
      <c r="DAK129" s="184"/>
      <c r="DAL129" s="184"/>
      <c r="DAM129" s="184"/>
      <c r="DAN129" s="184"/>
      <c r="DAO129" s="184"/>
      <c r="DAP129" s="184"/>
      <c r="DAQ129" s="184"/>
      <c r="DAR129" s="184"/>
      <c r="DAS129" s="184"/>
      <c r="DAT129" s="184"/>
      <c r="DAU129" s="184"/>
      <c r="DAV129" s="184"/>
      <c r="DAW129" s="184"/>
      <c r="DAX129" s="184"/>
      <c r="DAY129" s="184"/>
      <c r="DAZ129" s="184"/>
      <c r="DBA129" s="184"/>
      <c r="DBB129" s="184"/>
      <c r="DBC129" s="184"/>
      <c r="DBD129" s="184"/>
      <c r="DBE129" s="184"/>
      <c r="DBF129" s="184"/>
      <c r="DBG129" s="184"/>
      <c r="DBH129" s="184"/>
      <c r="DBI129" s="184"/>
      <c r="DBJ129" s="184"/>
      <c r="DBK129" s="184"/>
      <c r="DBL129" s="184"/>
      <c r="DBM129" s="184"/>
      <c r="DBN129" s="184"/>
      <c r="DBO129" s="184"/>
      <c r="DBP129" s="184"/>
      <c r="DBQ129" s="184"/>
      <c r="DBR129" s="184"/>
      <c r="DBS129" s="184"/>
      <c r="DBT129" s="184"/>
      <c r="DBU129" s="184"/>
      <c r="DBV129" s="184"/>
      <c r="DBW129" s="184"/>
      <c r="DBX129" s="184"/>
      <c r="DBY129" s="184"/>
      <c r="DBZ129" s="184"/>
      <c r="DCA129" s="184"/>
      <c r="DCB129" s="184"/>
      <c r="DCC129" s="184"/>
      <c r="DCD129" s="184"/>
      <c r="DCE129" s="184"/>
      <c r="DCF129" s="184"/>
      <c r="DCG129" s="184"/>
      <c r="DCH129" s="184"/>
      <c r="DCI129" s="184"/>
      <c r="DCJ129" s="184"/>
      <c r="DCK129" s="184"/>
      <c r="DCL129" s="184"/>
      <c r="DCM129" s="184"/>
      <c r="DCN129" s="184"/>
      <c r="DCO129" s="184"/>
      <c r="DCP129" s="184"/>
      <c r="DCQ129" s="184"/>
      <c r="DCR129" s="184"/>
      <c r="DCS129" s="184"/>
      <c r="DCT129" s="184"/>
      <c r="DCU129" s="184"/>
      <c r="DCV129" s="184"/>
      <c r="DCW129" s="184"/>
      <c r="DCX129" s="184"/>
      <c r="DCY129" s="184"/>
      <c r="DCZ129" s="184"/>
      <c r="DDA129" s="184"/>
      <c r="DDB129" s="184"/>
      <c r="DDC129" s="184"/>
      <c r="DDD129" s="184"/>
      <c r="DDE129" s="184"/>
      <c r="DDF129" s="184"/>
      <c r="DDG129" s="184"/>
      <c r="DDH129" s="184"/>
      <c r="DDI129" s="184"/>
      <c r="DDJ129" s="184"/>
      <c r="DDK129" s="184"/>
      <c r="DDL129" s="184"/>
      <c r="DDM129" s="184"/>
      <c r="DDN129" s="184"/>
      <c r="DDO129" s="184"/>
      <c r="DDP129" s="184"/>
      <c r="DDQ129" s="184"/>
      <c r="DDR129" s="184"/>
      <c r="DDS129" s="184"/>
      <c r="DDT129" s="184"/>
      <c r="DDU129" s="184"/>
      <c r="DDV129" s="184"/>
      <c r="DDW129" s="184"/>
      <c r="DDX129" s="184"/>
      <c r="DDY129" s="184"/>
      <c r="DDZ129" s="184"/>
      <c r="DEA129" s="184"/>
      <c r="DEB129" s="184"/>
      <c r="DEC129" s="184"/>
      <c r="DED129" s="184"/>
      <c r="DEE129" s="184"/>
      <c r="DEF129" s="184"/>
      <c r="DEG129" s="184"/>
      <c r="DEH129" s="184"/>
      <c r="DEI129" s="184"/>
      <c r="DEJ129" s="184"/>
      <c r="DEK129" s="184"/>
      <c r="DEL129" s="184"/>
      <c r="DEM129" s="184"/>
      <c r="DEN129" s="184"/>
      <c r="DEO129" s="184"/>
      <c r="DEP129" s="184"/>
      <c r="DEQ129" s="184"/>
      <c r="DER129" s="184"/>
      <c r="DES129" s="184"/>
      <c r="DET129" s="184"/>
      <c r="DEU129" s="184"/>
      <c r="DEV129" s="184"/>
      <c r="DEW129" s="184"/>
      <c r="DEX129" s="184"/>
      <c r="DEY129" s="184"/>
      <c r="DEZ129" s="184"/>
      <c r="DFA129" s="184"/>
      <c r="DFB129" s="184"/>
      <c r="DFC129" s="184"/>
      <c r="DFD129" s="184"/>
      <c r="DFE129" s="184"/>
      <c r="DFF129" s="184"/>
      <c r="DFG129" s="184"/>
      <c r="DFH129" s="184"/>
      <c r="DFI129" s="184"/>
      <c r="DFJ129" s="184"/>
      <c r="DFK129" s="184"/>
      <c r="DFL129" s="184"/>
      <c r="DFM129" s="184"/>
      <c r="DFN129" s="184"/>
      <c r="DFO129" s="184"/>
      <c r="DFP129" s="184"/>
      <c r="DFQ129" s="184"/>
      <c r="DFR129" s="184"/>
      <c r="DFS129" s="184"/>
      <c r="DFT129" s="184"/>
      <c r="DFU129" s="184"/>
      <c r="DFV129" s="184"/>
      <c r="DFW129" s="184"/>
      <c r="DFX129" s="184"/>
      <c r="DFY129" s="184"/>
      <c r="DFZ129" s="184"/>
      <c r="DGA129" s="184"/>
      <c r="DGB129" s="184"/>
      <c r="DGC129" s="184"/>
      <c r="DGD129" s="184"/>
      <c r="DGE129" s="184"/>
      <c r="DGF129" s="184"/>
      <c r="DGG129" s="184"/>
      <c r="DGH129" s="184"/>
      <c r="DGI129" s="184"/>
      <c r="DGJ129" s="184"/>
      <c r="DGK129" s="184"/>
      <c r="DGL129" s="184"/>
      <c r="DGM129" s="184"/>
      <c r="DGN129" s="184"/>
      <c r="DGO129" s="184"/>
      <c r="DGP129" s="184"/>
      <c r="DGQ129" s="184"/>
      <c r="DGR129" s="184"/>
      <c r="DGS129" s="184"/>
      <c r="DGT129" s="184"/>
      <c r="DGU129" s="184"/>
      <c r="DGV129" s="184"/>
      <c r="DGW129" s="184"/>
      <c r="DGX129" s="184"/>
      <c r="DGY129" s="184"/>
      <c r="DGZ129" s="184"/>
      <c r="DHA129" s="184"/>
      <c r="DHB129" s="184"/>
      <c r="DHC129" s="184"/>
      <c r="DHD129" s="184"/>
      <c r="DHE129" s="184"/>
      <c r="DHF129" s="184"/>
      <c r="DHG129" s="184"/>
      <c r="DHH129" s="184"/>
      <c r="DHI129" s="184"/>
      <c r="DHJ129" s="184"/>
      <c r="DHK129" s="184"/>
      <c r="DHL129" s="184"/>
      <c r="DHM129" s="184"/>
      <c r="DHN129" s="184"/>
      <c r="DHO129" s="184"/>
      <c r="DHP129" s="184"/>
      <c r="DHQ129" s="184"/>
      <c r="DHR129" s="184"/>
      <c r="DHS129" s="184"/>
      <c r="DHT129" s="184"/>
      <c r="DHU129" s="184"/>
      <c r="DHV129" s="184"/>
      <c r="DHW129" s="184"/>
      <c r="DHX129" s="184"/>
      <c r="DHY129" s="184"/>
      <c r="DHZ129" s="184"/>
      <c r="DIA129" s="184"/>
      <c r="DIB129" s="184"/>
      <c r="DIC129" s="184"/>
      <c r="DID129" s="184"/>
      <c r="DIE129" s="184"/>
      <c r="DIF129" s="184"/>
      <c r="DIG129" s="184"/>
      <c r="DIH129" s="184"/>
      <c r="DII129" s="184"/>
      <c r="DIJ129" s="184"/>
      <c r="DIK129" s="184"/>
      <c r="DIL129" s="184"/>
      <c r="DIM129" s="184"/>
      <c r="DIN129" s="184"/>
      <c r="DIO129" s="184"/>
      <c r="DIP129" s="184"/>
      <c r="DIQ129" s="184"/>
      <c r="DIR129" s="184"/>
      <c r="DIS129" s="184"/>
      <c r="DIT129" s="184"/>
      <c r="DIU129" s="184"/>
      <c r="DIV129" s="184"/>
      <c r="DIW129" s="184"/>
      <c r="DIX129" s="184"/>
      <c r="DIY129" s="184"/>
      <c r="DIZ129" s="184"/>
      <c r="DJA129" s="184"/>
      <c r="DJB129" s="184"/>
      <c r="DJC129" s="184"/>
      <c r="DJD129" s="184"/>
      <c r="DJE129" s="184"/>
      <c r="DJF129" s="184"/>
      <c r="DJG129" s="184"/>
      <c r="DJH129" s="184"/>
      <c r="DJI129" s="184"/>
      <c r="DJJ129" s="184"/>
      <c r="DJK129" s="184"/>
      <c r="DJL129" s="184"/>
      <c r="DJM129" s="184"/>
      <c r="DJN129" s="184"/>
      <c r="DJO129" s="184"/>
      <c r="DJP129" s="184"/>
      <c r="DJQ129" s="184"/>
      <c r="DJR129" s="184"/>
      <c r="DJS129" s="184"/>
      <c r="DJT129" s="184"/>
      <c r="DJU129" s="184"/>
      <c r="DJV129" s="184"/>
      <c r="DJW129" s="184"/>
      <c r="DJX129" s="184"/>
      <c r="DJY129" s="184"/>
      <c r="DJZ129" s="184"/>
      <c r="DKA129" s="184"/>
      <c r="DKB129" s="184"/>
      <c r="DKC129" s="184"/>
      <c r="DKD129" s="184"/>
      <c r="DKE129" s="184"/>
      <c r="DKF129" s="184"/>
      <c r="DKG129" s="184"/>
      <c r="DKH129" s="184"/>
      <c r="DKI129" s="184"/>
      <c r="DKJ129" s="184"/>
      <c r="DKK129" s="184"/>
      <c r="DKL129" s="184"/>
      <c r="DKM129" s="184"/>
      <c r="DKN129" s="184"/>
      <c r="DKO129" s="184"/>
      <c r="DKP129" s="184"/>
      <c r="DKQ129" s="184"/>
      <c r="DKR129" s="184"/>
      <c r="DKS129" s="184"/>
      <c r="DKT129" s="184"/>
      <c r="DKU129" s="184"/>
      <c r="DKV129" s="184"/>
      <c r="DKW129" s="184"/>
      <c r="DKX129" s="184"/>
      <c r="DKY129" s="184"/>
      <c r="DKZ129" s="184"/>
      <c r="DLA129" s="184"/>
      <c r="DLB129" s="184"/>
      <c r="DLC129" s="184"/>
      <c r="DLD129" s="184"/>
      <c r="DLE129" s="184"/>
      <c r="DLF129" s="184"/>
      <c r="DLG129" s="184"/>
      <c r="DLH129" s="184"/>
      <c r="DLI129" s="184"/>
      <c r="DLJ129" s="184"/>
      <c r="DLK129" s="184"/>
      <c r="DLL129" s="184"/>
      <c r="DLM129" s="184"/>
      <c r="DLN129" s="184"/>
      <c r="DLO129" s="184"/>
      <c r="DLP129" s="184"/>
      <c r="DLQ129" s="184"/>
      <c r="DLR129" s="184"/>
      <c r="DLS129" s="184"/>
      <c r="DLT129" s="184"/>
      <c r="DLU129" s="184"/>
      <c r="DLV129" s="184"/>
      <c r="DLW129" s="184"/>
      <c r="DLX129" s="184"/>
      <c r="DLY129" s="184"/>
      <c r="DLZ129" s="184"/>
      <c r="DMA129" s="184"/>
      <c r="DMB129" s="184"/>
      <c r="DMC129" s="184"/>
      <c r="DMD129" s="184"/>
      <c r="DME129" s="184"/>
      <c r="DMF129" s="184"/>
      <c r="DMG129" s="184"/>
      <c r="DMH129" s="184"/>
      <c r="DMI129" s="184"/>
      <c r="DMJ129" s="184"/>
      <c r="DMK129" s="184"/>
      <c r="DML129" s="184"/>
      <c r="DMM129" s="184"/>
      <c r="DMN129" s="184"/>
      <c r="DMO129" s="184"/>
      <c r="DMP129" s="184"/>
      <c r="DMQ129" s="184"/>
      <c r="DMR129" s="184"/>
      <c r="DMS129" s="184"/>
      <c r="DMT129" s="184"/>
      <c r="DMU129" s="184"/>
      <c r="DMV129" s="184"/>
      <c r="DMW129" s="184"/>
      <c r="DMX129" s="184"/>
      <c r="DMY129" s="184"/>
      <c r="DMZ129" s="184"/>
      <c r="DNA129" s="184"/>
      <c r="DNB129" s="184"/>
      <c r="DNC129" s="184"/>
      <c r="DND129" s="184"/>
      <c r="DNE129" s="184"/>
      <c r="DNF129" s="184"/>
      <c r="DNG129" s="184"/>
      <c r="DNH129" s="184"/>
      <c r="DNI129" s="184"/>
      <c r="DNJ129" s="184"/>
      <c r="DNK129" s="184"/>
      <c r="DNL129" s="184"/>
      <c r="DNM129" s="184"/>
      <c r="DNN129" s="184"/>
      <c r="DNO129" s="184"/>
      <c r="DNP129" s="184"/>
      <c r="DNQ129" s="184"/>
      <c r="DNR129" s="184"/>
      <c r="DNS129" s="184"/>
      <c r="DNT129" s="184"/>
      <c r="DNU129" s="184"/>
      <c r="DNV129" s="184"/>
      <c r="DNW129" s="184"/>
      <c r="DNX129" s="184"/>
      <c r="DNY129" s="184"/>
      <c r="DNZ129" s="184"/>
      <c r="DOA129" s="184"/>
      <c r="DOB129" s="184"/>
      <c r="DOC129" s="184"/>
      <c r="DOD129" s="184"/>
      <c r="DOE129" s="184"/>
      <c r="DOF129" s="184"/>
      <c r="DOG129" s="184"/>
      <c r="DOH129" s="184"/>
      <c r="DOI129" s="184"/>
      <c r="DOJ129" s="184"/>
      <c r="DOK129" s="184"/>
      <c r="DOL129" s="184"/>
      <c r="DOM129" s="184"/>
      <c r="DON129" s="184"/>
      <c r="DOO129" s="184"/>
      <c r="DOP129" s="184"/>
      <c r="DOQ129" s="184"/>
      <c r="DOR129" s="184"/>
      <c r="DOS129" s="184"/>
      <c r="DOT129" s="184"/>
      <c r="DOU129" s="184"/>
      <c r="DOV129" s="184"/>
      <c r="DOW129" s="184"/>
      <c r="DOX129" s="184"/>
      <c r="DOY129" s="184"/>
      <c r="DOZ129" s="184"/>
      <c r="DPA129" s="184"/>
      <c r="DPB129" s="184"/>
      <c r="DPC129" s="184"/>
      <c r="DPD129" s="184"/>
      <c r="DPE129" s="184"/>
      <c r="DPF129" s="184"/>
      <c r="DPG129" s="184"/>
      <c r="DPH129" s="184"/>
      <c r="DPI129" s="184"/>
      <c r="DPJ129" s="184"/>
      <c r="DPK129" s="184"/>
      <c r="DPL129" s="184"/>
      <c r="DPM129" s="184"/>
      <c r="DPN129" s="184"/>
      <c r="DPO129" s="184"/>
      <c r="DPP129" s="184"/>
      <c r="DPQ129" s="184"/>
      <c r="DPR129" s="184"/>
      <c r="DPS129" s="184"/>
      <c r="DPT129" s="184"/>
      <c r="DPU129" s="184"/>
      <c r="DPV129" s="184"/>
      <c r="DPW129" s="184"/>
      <c r="DPX129" s="184"/>
      <c r="DPY129" s="184"/>
      <c r="DPZ129" s="184"/>
      <c r="DQA129" s="184"/>
      <c r="DQB129" s="184"/>
      <c r="DQC129" s="184"/>
      <c r="DQD129" s="184"/>
      <c r="DQE129" s="184"/>
      <c r="DQF129" s="184"/>
      <c r="DQG129" s="184"/>
      <c r="DQH129" s="184"/>
      <c r="DQI129" s="184"/>
      <c r="DQJ129" s="184"/>
      <c r="DQK129" s="184"/>
      <c r="DQL129" s="184"/>
      <c r="DQM129" s="184"/>
      <c r="DQN129" s="184"/>
      <c r="DQO129" s="184"/>
      <c r="DQP129" s="184"/>
      <c r="DQQ129" s="184"/>
      <c r="DQR129" s="184"/>
      <c r="DQS129" s="184"/>
      <c r="DQT129" s="184"/>
      <c r="DQU129" s="184"/>
      <c r="DQV129" s="184"/>
      <c r="DQW129" s="184"/>
      <c r="DQX129" s="184"/>
      <c r="DQY129" s="184"/>
      <c r="DQZ129" s="184"/>
      <c r="DRA129" s="184"/>
      <c r="DRB129" s="184"/>
      <c r="DRC129" s="184"/>
      <c r="DRD129" s="184"/>
      <c r="DRE129" s="184"/>
      <c r="DRF129" s="184"/>
      <c r="DRG129" s="184"/>
      <c r="DRH129" s="184"/>
      <c r="DRI129" s="184"/>
      <c r="DRJ129" s="184"/>
      <c r="DRK129" s="184"/>
      <c r="DRL129" s="184"/>
      <c r="DRM129" s="184"/>
      <c r="DRN129" s="184"/>
      <c r="DRO129" s="184"/>
      <c r="DRP129" s="184"/>
      <c r="DRQ129" s="184"/>
      <c r="DRR129" s="184"/>
      <c r="DRS129" s="184"/>
      <c r="DRT129" s="184"/>
      <c r="DRU129" s="184"/>
      <c r="DRV129" s="184"/>
      <c r="DRW129" s="184"/>
      <c r="DRX129" s="184"/>
      <c r="DRY129" s="184"/>
      <c r="DRZ129" s="184"/>
      <c r="DSA129" s="184"/>
      <c r="DSB129" s="184"/>
      <c r="DSC129" s="184"/>
      <c r="DSD129" s="184"/>
      <c r="DSE129" s="184"/>
      <c r="DSF129" s="184"/>
      <c r="DSG129" s="184"/>
      <c r="DSH129" s="184"/>
      <c r="DSI129" s="184"/>
      <c r="DSJ129" s="184"/>
      <c r="DSK129" s="184"/>
      <c r="DSL129" s="184"/>
      <c r="DSM129" s="184"/>
      <c r="DSN129" s="184"/>
      <c r="DSO129" s="184"/>
      <c r="DSP129" s="184"/>
      <c r="DSQ129" s="184"/>
      <c r="DSR129" s="184"/>
      <c r="DSS129" s="184"/>
      <c r="DST129" s="184"/>
      <c r="DSU129" s="184"/>
      <c r="DSV129" s="184"/>
      <c r="DSW129" s="184"/>
      <c r="DSX129" s="184"/>
      <c r="DSY129" s="184"/>
      <c r="DSZ129" s="184"/>
      <c r="DTA129" s="184"/>
      <c r="DTB129" s="184"/>
      <c r="DTC129" s="184"/>
      <c r="DTD129" s="184"/>
      <c r="DTE129" s="184"/>
      <c r="DTF129" s="184"/>
      <c r="DTG129" s="184"/>
      <c r="DTH129" s="184"/>
      <c r="DTI129" s="184"/>
      <c r="DTJ129" s="184"/>
      <c r="DTK129" s="184"/>
      <c r="DTL129" s="184"/>
      <c r="DTM129" s="184"/>
      <c r="DTN129" s="184"/>
      <c r="DTO129" s="184"/>
      <c r="DTP129" s="184"/>
      <c r="DTQ129" s="184"/>
      <c r="DTR129" s="184"/>
      <c r="DTS129" s="184"/>
      <c r="DTT129" s="184"/>
      <c r="DTU129" s="184"/>
      <c r="DTV129" s="184"/>
      <c r="DTW129" s="184"/>
      <c r="DTX129" s="184"/>
      <c r="DTY129" s="184"/>
      <c r="DTZ129" s="184"/>
      <c r="DUA129" s="184"/>
      <c r="DUB129" s="184"/>
      <c r="DUC129" s="184"/>
      <c r="DUD129" s="184"/>
      <c r="DUE129" s="184"/>
      <c r="DUF129" s="184"/>
      <c r="DUG129" s="184"/>
      <c r="DUH129" s="184"/>
      <c r="DUI129" s="184"/>
      <c r="DUJ129" s="184"/>
      <c r="DUK129" s="184"/>
      <c r="DUL129" s="184"/>
      <c r="DUM129" s="184"/>
      <c r="DUN129" s="184"/>
      <c r="DUO129" s="184"/>
      <c r="DUP129" s="184"/>
      <c r="DUQ129" s="184"/>
      <c r="DUR129" s="184"/>
      <c r="DUS129" s="184"/>
      <c r="DUT129" s="184"/>
      <c r="DUU129" s="184"/>
      <c r="DUV129" s="184"/>
      <c r="DUW129" s="184"/>
      <c r="DUX129" s="184"/>
      <c r="DUY129" s="184"/>
      <c r="DUZ129" s="184"/>
      <c r="DVA129" s="184"/>
      <c r="DVB129" s="184"/>
      <c r="DVC129" s="184"/>
      <c r="DVD129" s="184"/>
      <c r="DVE129" s="184"/>
      <c r="DVF129" s="184"/>
      <c r="DVG129" s="184"/>
      <c r="DVH129" s="184"/>
      <c r="DVI129" s="184"/>
      <c r="DVJ129" s="184"/>
      <c r="DVK129" s="184"/>
      <c r="DVL129" s="184"/>
      <c r="DVM129" s="184"/>
      <c r="DVN129" s="184"/>
      <c r="DVO129" s="184"/>
      <c r="DVP129" s="184"/>
      <c r="DVQ129" s="184"/>
      <c r="DVR129" s="184"/>
      <c r="DVS129" s="184"/>
      <c r="DVT129" s="184"/>
      <c r="DVU129" s="184"/>
      <c r="DVV129" s="184"/>
      <c r="DVW129" s="184"/>
      <c r="DVX129" s="184"/>
      <c r="DVY129" s="184"/>
      <c r="DVZ129" s="184"/>
      <c r="DWA129" s="184"/>
      <c r="DWB129" s="184"/>
      <c r="DWC129" s="184"/>
      <c r="DWD129" s="184"/>
      <c r="DWE129" s="184"/>
      <c r="DWF129" s="184"/>
      <c r="DWG129" s="184"/>
      <c r="DWH129" s="184"/>
      <c r="DWI129" s="184"/>
      <c r="DWJ129" s="184"/>
      <c r="DWK129" s="184"/>
      <c r="DWL129" s="184"/>
      <c r="DWM129" s="184"/>
      <c r="DWN129" s="184"/>
      <c r="DWO129" s="184"/>
      <c r="DWP129" s="184"/>
      <c r="DWQ129" s="184"/>
      <c r="DWR129" s="184"/>
      <c r="DWS129" s="184"/>
      <c r="DWT129" s="184"/>
      <c r="DWU129" s="184"/>
      <c r="DWV129" s="184"/>
      <c r="DWW129" s="184"/>
      <c r="DWX129" s="184"/>
      <c r="DWY129" s="184"/>
      <c r="DWZ129" s="184"/>
      <c r="DXA129" s="184"/>
      <c r="DXB129" s="184"/>
      <c r="DXC129" s="184"/>
      <c r="DXD129" s="184"/>
      <c r="DXE129" s="184"/>
      <c r="DXF129" s="184"/>
      <c r="DXG129" s="184"/>
      <c r="DXH129" s="184"/>
      <c r="DXI129" s="184"/>
      <c r="DXJ129" s="184"/>
      <c r="DXK129" s="184"/>
      <c r="DXL129" s="184"/>
      <c r="DXM129" s="184"/>
      <c r="DXN129" s="184"/>
      <c r="DXO129" s="184"/>
      <c r="DXP129" s="184"/>
      <c r="DXQ129" s="184"/>
      <c r="DXR129" s="184"/>
      <c r="DXS129" s="184"/>
      <c r="DXT129" s="184"/>
      <c r="DXU129" s="184"/>
      <c r="DXV129" s="184"/>
      <c r="DXW129" s="184"/>
      <c r="DXX129" s="184"/>
      <c r="DXY129" s="184"/>
      <c r="DXZ129" s="184"/>
      <c r="DYA129" s="184"/>
      <c r="DYB129" s="184"/>
      <c r="DYC129" s="184"/>
      <c r="DYD129" s="184"/>
      <c r="DYE129" s="184"/>
      <c r="DYF129" s="184"/>
      <c r="DYG129" s="184"/>
      <c r="DYH129" s="184"/>
      <c r="DYI129" s="184"/>
      <c r="DYJ129" s="184"/>
      <c r="DYK129" s="184"/>
      <c r="DYL129" s="184"/>
      <c r="DYM129" s="184"/>
      <c r="DYN129" s="184"/>
      <c r="DYO129" s="184"/>
      <c r="DYP129" s="184"/>
      <c r="DYQ129" s="184"/>
      <c r="DYR129" s="184"/>
      <c r="DYS129" s="184"/>
      <c r="DYT129" s="184"/>
      <c r="DYU129" s="184"/>
      <c r="DYV129" s="184"/>
      <c r="DYW129" s="184"/>
      <c r="DYX129" s="184"/>
      <c r="DYY129" s="184"/>
      <c r="DYZ129" s="184"/>
      <c r="DZA129" s="184"/>
      <c r="DZB129" s="184"/>
      <c r="DZC129" s="184"/>
      <c r="DZD129" s="184"/>
      <c r="DZE129" s="184"/>
      <c r="DZF129" s="184"/>
      <c r="DZG129" s="184"/>
      <c r="DZH129" s="184"/>
      <c r="DZI129" s="184"/>
      <c r="DZJ129" s="184"/>
      <c r="DZK129" s="184"/>
      <c r="DZL129" s="184"/>
      <c r="DZM129" s="184"/>
      <c r="DZN129" s="184"/>
      <c r="DZO129" s="184"/>
      <c r="DZP129" s="184"/>
      <c r="DZQ129" s="184"/>
      <c r="DZR129" s="184"/>
      <c r="DZS129" s="184"/>
      <c r="DZT129" s="184"/>
      <c r="DZU129" s="184"/>
      <c r="DZV129" s="184"/>
      <c r="DZW129" s="184"/>
      <c r="DZX129" s="184"/>
      <c r="DZY129" s="184"/>
      <c r="DZZ129" s="184"/>
      <c r="EAA129" s="184"/>
      <c r="EAB129" s="184"/>
      <c r="EAC129" s="184"/>
      <c r="EAD129" s="184"/>
      <c r="EAE129" s="184"/>
      <c r="EAF129" s="184"/>
      <c r="EAG129" s="184"/>
      <c r="EAH129" s="184"/>
      <c r="EAI129" s="184"/>
      <c r="EAJ129" s="184"/>
      <c r="EAK129" s="184"/>
      <c r="EAL129" s="184"/>
      <c r="EAM129" s="184"/>
      <c r="EAN129" s="184"/>
      <c r="EAO129" s="184"/>
      <c r="EAP129" s="184"/>
      <c r="EAQ129" s="184"/>
      <c r="EAR129" s="184"/>
      <c r="EAS129" s="184"/>
      <c r="EAT129" s="184"/>
      <c r="EAU129" s="184"/>
      <c r="EAV129" s="184"/>
      <c r="EAW129" s="184"/>
      <c r="EAX129" s="184"/>
      <c r="EAY129" s="184"/>
      <c r="EAZ129" s="184"/>
      <c r="EBA129" s="184"/>
      <c r="EBB129" s="184"/>
      <c r="EBC129" s="184"/>
      <c r="EBD129" s="184"/>
      <c r="EBE129" s="184"/>
      <c r="EBF129" s="184"/>
      <c r="EBG129" s="184"/>
      <c r="EBH129" s="184"/>
      <c r="EBI129" s="184"/>
      <c r="EBJ129" s="184"/>
      <c r="EBK129" s="184"/>
      <c r="EBL129" s="184"/>
      <c r="EBM129" s="184"/>
      <c r="EBN129" s="184"/>
      <c r="EBO129" s="184"/>
      <c r="EBP129" s="184"/>
      <c r="EBQ129" s="184"/>
      <c r="EBR129" s="184"/>
      <c r="EBS129" s="184"/>
      <c r="EBT129" s="184"/>
      <c r="EBU129" s="184"/>
      <c r="EBV129" s="184"/>
      <c r="EBW129" s="184"/>
      <c r="EBX129" s="184"/>
      <c r="EBY129" s="184"/>
      <c r="EBZ129" s="184"/>
      <c r="ECA129" s="184"/>
      <c r="ECB129" s="184"/>
      <c r="ECC129" s="184"/>
      <c r="ECD129" s="184"/>
      <c r="ECE129" s="184"/>
      <c r="ECF129" s="184"/>
      <c r="ECG129" s="184"/>
      <c r="ECH129" s="184"/>
      <c r="ECI129" s="184"/>
      <c r="ECJ129" s="184"/>
      <c r="ECK129" s="184"/>
      <c r="ECL129" s="184"/>
      <c r="ECM129" s="184"/>
      <c r="ECN129" s="184"/>
      <c r="ECO129" s="184"/>
      <c r="ECP129" s="184"/>
      <c r="ECQ129" s="184"/>
      <c r="ECR129" s="184"/>
      <c r="ECS129" s="184"/>
      <c r="ECT129" s="184"/>
      <c r="ECU129" s="184"/>
      <c r="ECV129" s="184"/>
      <c r="ECW129" s="184"/>
      <c r="ECX129" s="184"/>
      <c r="ECY129" s="184"/>
      <c r="ECZ129" s="184"/>
      <c r="EDA129" s="184"/>
      <c r="EDB129" s="184"/>
      <c r="EDC129" s="184"/>
      <c r="EDD129" s="184"/>
      <c r="EDE129" s="184"/>
      <c r="EDF129" s="184"/>
      <c r="EDG129" s="184"/>
      <c r="EDH129" s="184"/>
      <c r="EDI129" s="184"/>
      <c r="EDJ129" s="184"/>
      <c r="EDK129" s="184"/>
      <c r="EDL129" s="184"/>
      <c r="EDM129" s="184"/>
      <c r="EDN129" s="184"/>
      <c r="EDO129" s="184"/>
      <c r="EDP129" s="184"/>
      <c r="EDQ129" s="184"/>
      <c r="EDR129" s="184"/>
      <c r="EDS129" s="184"/>
      <c r="EDT129" s="184"/>
      <c r="EDU129" s="184"/>
      <c r="EDV129" s="184"/>
      <c r="EDW129" s="184"/>
      <c r="EDX129" s="184"/>
      <c r="EDY129" s="184"/>
      <c r="EDZ129" s="184"/>
      <c r="EEA129" s="184"/>
      <c r="EEB129" s="184"/>
      <c r="EEC129" s="184"/>
      <c r="EED129" s="184"/>
      <c r="EEE129" s="184"/>
      <c r="EEF129" s="184"/>
      <c r="EEG129" s="184"/>
      <c r="EEH129" s="184"/>
      <c r="EEI129" s="184"/>
      <c r="EEJ129" s="184"/>
      <c r="EEK129" s="184"/>
      <c r="EEL129" s="184"/>
      <c r="EEM129" s="184"/>
      <c r="EEN129" s="184"/>
      <c r="EEO129" s="184"/>
      <c r="EEP129" s="184"/>
      <c r="EEQ129" s="184"/>
      <c r="EER129" s="184"/>
      <c r="EES129" s="184"/>
      <c r="EET129" s="184"/>
      <c r="EEU129" s="184"/>
      <c r="EEV129" s="184"/>
      <c r="EEW129" s="184"/>
      <c r="EEX129" s="184"/>
      <c r="EEY129" s="184"/>
      <c r="EEZ129" s="184"/>
      <c r="EFA129" s="184"/>
      <c r="EFB129" s="184"/>
      <c r="EFC129" s="184"/>
      <c r="EFD129" s="184"/>
      <c r="EFE129" s="184"/>
      <c r="EFF129" s="184"/>
      <c r="EFG129" s="184"/>
      <c r="EFH129" s="184"/>
      <c r="EFI129" s="184"/>
      <c r="EFJ129" s="184"/>
      <c r="EFK129" s="184"/>
      <c r="EFL129" s="184"/>
      <c r="EFM129" s="184"/>
      <c r="EFN129" s="184"/>
      <c r="EFO129" s="184"/>
      <c r="EFP129" s="184"/>
      <c r="EFQ129" s="184"/>
      <c r="EFR129" s="184"/>
      <c r="EFS129" s="184"/>
      <c r="EFT129" s="184"/>
      <c r="EFU129" s="184"/>
      <c r="EFV129" s="184"/>
      <c r="EFW129" s="184"/>
      <c r="EFX129" s="184"/>
      <c r="EFY129" s="184"/>
      <c r="EFZ129" s="184"/>
      <c r="EGA129" s="184"/>
      <c r="EGB129" s="184"/>
      <c r="EGC129" s="184"/>
      <c r="EGD129" s="184"/>
      <c r="EGE129" s="184"/>
      <c r="EGF129" s="184"/>
      <c r="EGG129" s="184"/>
      <c r="EGH129" s="184"/>
      <c r="EGI129" s="184"/>
      <c r="EGJ129" s="184"/>
      <c r="EGK129" s="184"/>
      <c r="EGL129" s="184"/>
      <c r="EGM129" s="184"/>
      <c r="EGN129" s="184"/>
      <c r="EGO129" s="184"/>
      <c r="EGP129" s="184"/>
      <c r="EGQ129" s="184"/>
      <c r="EGR129" s="184"/>
      <c r="EGS129" s="184"/>
      <c r="EGT129" s="184"/>
      <c r="EGU129" s="184"/>
      <c r="EGV129" s="184"/>
      <c r="EGW129" s="184"/>
      <c r="EGX129" s="184"/>
      <c r="EGY129" s="184"/>
      <c r="EGZ129" s="184"/>
      <c r="EHA129" s="184"/>
      <c r="EHB129" s="184"/>
      <c r="EHC129" s="184"/>
      <c r="EHD129" s="184"/>
      <c r="EHE129" s="184"/>
      <c r="EHF129" s="184"/>
      <c r="EHG129" s="184"/>
      <c r="EHH129" s="184"/>
      <c r="EHI129" s="184"/>
      <c r="EHJ129" s="184"/>
      <c r="EHK129" s="184"/>
      <c r="EHL129" s="184"/>
      <c r="EHM129" s="184"/>
      <c r="EHN129" s="184"/>
      <c r="EHO129" s="184"/>
      <c r="EHP129" s="184"/>
      <c r="EHQ129" s="184"/>
      <c r="EHR129" s="184"/>
      <c r="EHS129" s="184"/>
      <c r="EHT129" s="184"/>
      <c r="EHU129" s="184"/>
      <c r="EHV129" s="184"/>
      <c r="EHW129" s="184"/>
      <c r="EHX129" s="184"/>
      <c r="EHY129" s="184"/>
      <c r="EHZ129" s="184"/>
      <c r="EIA129" s="184"/>
      <c r="EIB129" s="184"/>
      <c r="EIC129" s="184"/>
      <c r="EID129" s="184"/>
      <c r="EIE129" s="184"/>
      <c r="EIF129" s="184"/>
      <c r="EIG129" s="184"/>
      <c r="EIH129" s="184"/>
      <c r="EII129" s="184"/>
      <c r="EIJ129" s="184"/>
      <c r="EIK129" s="184"/>
      <c r="EIL129" s="184"/>
      <c r="EIM129" s="184"/>
      <c r="EIN129" s="184"/>
      <c r="EIO129" s="184"/>
      <c r="EIP129" s="184"/>
      <c r="EIQ129" s="184"/>
      <c r="EIR129" s="184"/>
      <c r="EIS129" s="184"/>
      <c r="EIT129" s="184"/>
      <c r="EIU129" s="184"/>
      <c r="EIV129" s="184"/>
      <c r="EIW129" s="184"/>
      <c r="EIX129" s="184"/>
      <c r="EIY129" s="184"/>
      <c r="EIZ129" s="184"/>
      <c r="EJA129" s="184"/>
      <c r="EJB129" s="184"/>
      <c r="EJC129" s="184"/>
      <c r="EJD129" s="184"/>
      <c r="EJE129" s="184"/>
      <c r="EJF129" s="184"/>
      <c r="EJG129" s="184"/>
      <c r="EJH129" s="184"/>
      <c r="EJI129" s="184"/>
      <c r="EJJ129" s="184"/>
      <c r="EJK129" s="184"/>
      <c r="EJL129" s="184"/>
      <c r="EJM129" s="184"/>
      <c r="EJN129" s="184"/>
      <c r="EJO129" s="184"/>
      <c r="EJP129" s="184"/>
      <c r="EJQ129" s="184"/>
      <c r="EJR129" s="184"/>
      <c r="EJS129" s="184"/>
      <c r="EJT129" s="184"/>
      <c r="EJU129" s="184"/>
      <c r="EJV129" s="184"/>
      <c r="EJW129" s="184"/>
      <c r="EJX129" s="184"/>
      <c r="EJY129" s="184"/>
      <c r="EJZ129" s="184"/>
      <c r="EKA129" s="184"/>
      <c r="EKB129" s="184"/>
      <c r="EKC129" s="184"/>
      <c r="EKD129" s="184"/>
      <c r="EKE129" s="184"/>
      <c r="EKF129" s="184"/>
      <c r="EKG129" s="184"/>
      <c r="EKH129" s="184"/>
      <c r="EKI129" s="184"/>
      <c r="EKJ129" s="184"/>
      <c r="EKK129" s="184"/>
      <c r="EKL129" s="184"/>
      <c r="EKM129" s="184"/>
      <c r="EKN129" s="184"/>
      <c r="EKO129" s="184"/>
      <c r="EKP129" s="184"/>
      <c r="EKQ129" s="184"/>
      <c r="EKR129" s="184"/>
      <c r="EKS129" s="184"/>
      <c r="EKT129" s="184"/>
      <c r="EKU129" s="184"/>
      <c r="EKV129" s="184"/>
      <c r="EKW129" s="184"/>
      <c r="EKX129" s="184"/>
      <c r="EKY129" s="184"/>
      <c r="EKZ129" s="184"/>
      <c r="ELA129" s="184"/>
      <c r="ELB129" s="184"/>
      <c r="ELC129" s="184"/>
      <c r="ELD129" s="184"/>
      <c r="ELE129" s="184"/>
      <c r="ELF129" s="184"/>
      <c r="ELG129" s="184"/>
      <c r="ELH129" s="184"/>
      <c r="ELI129" s="184"/>
      <c r="ELJ129" s="184"/>
      <c r="ELK129" s="184"/>
      <c r="ELL129" s="184"/>
      <c r="ELM129" s="184"/>
      <c r="ELN129" s="184"/>
      <c r="ELO129" s="184"/>
      <c r="ELP129" s="184"/>
      <c r="ELQ129" s="184"/>
      <c r="ELR129" s="184"/>
      <c r="ELS129" s="184"/>
      <c r="ELT129" s="184"/>
      <c r="ELU129" s="184"/>
      <c r="ELV129" s="184"/>
      <c r="ELW129" s="184"/>
      <c r="ELX129" s="184"/>
      <c r="ELY129" s="184"/>
      <c r="ELZ129" s="184"/>
      <c r="EMA129" s="184"/>
      <c r="EMB129" s="184"/>
      <c r="EMC129" s="184"/>
      <c r="EMD129" s="184"/>
      <c r="EME129" s="184"/>
      <c r="EMF129" s="184"/>
      <c r="EMG129" s="184"/>
      <c r="EMH129" s="184"/>
      <c r="EMI129" s="184"/>
      <c r="EMJ129" s="184"/>
      <c r="EMK129" s="184"/>
      <c r="EML129" s="184"/>
      <c r="EMM129" s="184"/>
      <c r="EMN129" s="184"/>
      <c r="EMO129" s="184"/>
      <c r="EMP129" s="184"/>
      <c r="EMQ129" s="184"/>
      <c r="EMR129" s="184"/>
      <c r="EMS129" s="184"/>
      <c r="EMT129" s="184"/>
      <c r="EMU129" s="184"/>
      <c r="EMV129" s="184"/>
      <c r="EMW129" s="184"/>
      <c r="EMX129" s="184"/>
      <c r="EMY129" s="184"/>
      <c r="EMZ129" s="184"/>
      <c r="ENA129" s="184"/>
      <c r="ENB129" s="184"/>
      <c r="ENC129" s="184"/>
      <c r="END129" s="184"/>
      <c r="ENE129" s="184"/>
      <c r="ENF129" s="184"/>
      <c r="ENG129" s="184"/>
      <c r="ENH129" s="184"/>
      <c r="ENI129" s="184"/>
      <c r="ENJ129" s="184"/>
      <c r="ENK129" s="184"/>
      <c r="ENL129" s="184"/>
      <c r="ENM129" s="184"/>
      <c r="ENN129" s="184"/>
      <c r="ENO129" s="184"/>
      <c r="ENP129" s="184"/>
      <c r="ENQ129" s="184"/>
      <c r="ENR129" s="184"/>
      <c r="ENS129" s="184"/>
      <c r="ENT129" s="184"/>
      <c r="ENU129" s="184"/>
      <c r="ENV129" s="184"/>
      <c r="ENW129" s="184"/>
      <c r="ENX129" s="184"/>
      <c r="ENY129" s="184"/>
      <c r="ENZ129" s="184"/>
      <c r="EOA129" s="184"/>
      <c r="EOB129" s="184"/>
      <c r="EOC129" s="184"/>
      <c r="EOD129" s="184"/>
      <c r="EOE129" s="184"/>
      <c r="EOF129" s="184"/>
      <c r="EOG129" s="184"/>
      <c r="EOH129" s="184"/>
      <c r="EOI129" s="184"/>
      <c r="EOJ129" s="184"/>
      <c r="EOK129" s="184"/>
      <c r="EOL129" s="184"/>
      <c r="EOM129" s="184"/>
      <c r="EON129" s="184"/>
      <c r="EOO129" s="184"/>
      <c r="EOP129" s="184"/>
      <c r="EOQ129" s="184"/>
      <c r="EOR129" s="184"/>
      <c r="EOS129" s="184"/>
      <c r="EOT129" s="184"/>
      <c r="EOU129" s="184"/>
      <c r="EOV129" s="184"/>
      <c r="EOW129" s="184"/>
      <c r="EOX129" s="184"/>
      <c r="EOY129" s="184"/>
      <c r="EOZ129" s="184"/>
      <c r="EPA129" s="184"/>
      <c r="EPB129" s="184"/>
      <c r="EPC129" s="184"/>
      <c r="EPD129" s="184"/>
      <c r="EPE129" s="184"/>
      <c r="EPF129" s="184"/>
      <c r="EPG129" s="184"/>
      <c r="EPH129" s="184"/>
      <c r="EPI129" s="184"/>
      <c r="EPJ129" s="184"/>
      <c r="EPK129" s="184"/>
      <c r="EPL129" s="184"/>
      <c r="EPM129" s="184"/>
      <c r="EPN129" s="184"/>
      <c r="EPO129" s="184"/>
      <c r="EPP129" s="184"/>
      <c r="EPQ129" s="184"/>
      <c r="EPR129" s="184"/>
      <c r="EPS129" s="184"/>
      <c r="EPT129" s="184"/>
      <c r="EPU129" s="184"/>
      <c r="EPV129" s="184"/>
      <c r="EPW129" s="184"/>
      <c r="EPX129" s="184"/>
      <c r="EPY129" s="184"/>
      <c r="EPZ129" s="184"/>
      <c r="EQA129" s="184"/>
      <c r="EQB129" s="184"/>
      <c r="EQC129" s="184"/>
      <c r="EQD129" s="184"/>
      <c r="EQE129" s="184"/>
      <c r="EQF129" s="184"/>
      <c r="EQG129" s="184"/>
      <c r="EQH129" s="184"/>
      <c r="EQI129" s="184"/>
      <c r="EQJ129" s="184"/>
      <c r="EQK129" s="184"/>
      <c r="EQL129" s="184"/>
      <c r="EQM129" s="184"/>
      <c r="EQN129" s="184"/>
      <c r="EQO129" s="184"/>
      <c r="EQP129" s="184"/>
      <c r="EQQ129" s="184"/>
      <c r="EQR129" s="184"/>
      <c r="EQS129" s="184"/>
      <c r="EQT129" s="184"/>
      <c r="EQU129" s="184"/>
      <c r="EQV129" s="184"/>
      <c r="EQW129" s="184"/>
      <c r="EQX129" s="184"/>
      <c r="EQY129" s="184"/>
      <c r="EQZ129" s="184"/>
      <c r="ERA129" s="184"/>
      <c r="ERB129" s="184"/>
      <c r="ERC129" s="184"/>
      <c r="ERD129" s="184"/>
      <c r="ERE129" s="184"/>
      <c r="ERF129" s="184"/>
      <c r="ERG129" s="184"/>
      <c r="ERH129" s="184"/>
      <c r="ERI129" s="184"/>
      <c r="ERJ129" s="184"/>
      <c r="ERK129" s="184"/>
      <c r="ERL129" s="184"/>
      <c r="ERM129" s="184"/>
      <c r="ERN129" s="184"/>
      <c r="ERO129" s="184"/>
      <c r="ERP129" s="184"/>
      <c r="ERQ129" s="184"/>
      <c r="ERR129" s="184"/>
      <c r="ERS129" s="184"/>
      <c r="ERT129" s="184"/>
      <c r="ERU129" s="184"/>
      <c r="ERV129" s="184"/>
      <c r="ERW129" s="184"/>
      <c r="ERX129" s="184"/>
      <c r="ERY129" s="184"/>
      <c r="ERZ129" s="184"/>
      <c r="ESA129" s="184"/>
      <c r="ESB129" s="184"/>
      <c r="ESC129" s="184"/>
      <c r="ESD129" s="184"/>
      <c r="ESE129" s="184"/>
      <c r="ESF129" s="184"/>
      <c r="ESG129" s="184"/>
      <c r="ESH129" s="184"/>
      <c r="ESI129" s="184"/>
      <c r="ESJ129" s="184"/>
      <c r="ESK129" s="184"/>
      <c r="ESL129" s="184"/>
      <c r="ESM129" s="184"/>
      <c r="ESN129" s="184"/>
      <c r="ESO129" s="184"/>
      <c r="ESP129" s="184"/>
      <c r="ESQ129" s="184"/>
      <c r="ESR129" s="184"/>
      <c r="ESS129" s="184"/>
      <c r="EST129" s="184"/>
      <c r="ESU129" s="184"/>
      <c r="ESV129" s="184"/>
      <c r="ESW129" s="184"/>
      <c r="ESX129" s="184"/>
      <c r="ESY129" s="184"/>
      <c r="ESZ129" s="184"/>
      <c r="ETA129" s="184"/>
      <c r="ETB129" s="184"/>
      <c r="ETC129" s="184"/>
      <c r="ETD129" s="184"/>
      <c r="ETE129" s="184"/>
      <c r="ETF129" s="184"/>
      <c r="ETG129" s="184"/>
      <c r="ETH129" s="184"/>
      <c r="ETI129" s="184"/>
      <c r="ETJ129" s="184"/>
      <c r="ETK129" s="184"/>
      <c r="ETL129" s="184"/>
      <c r="ETM129" s="184"/>
      <c r="ETN129" s="184"/>
      <c r="ETO129" s="184"/>
      <c r="ETP129" s="184"/>
      <c r="ETQ129" s="184"/>
      <c r="ETR129" s="184"/>
      <c r="ETS129" s="184"/>
      <c r="ETT129" s="184"/>
      <c r="ETU129" s="184"/>
      <c r="ETV129" s="184"/>
      <c r="ETW129" s="184"/>
      <c r="ETX129" s="184"/>
      <c r="ETY129" s="184"/>
      <c r="ETZ129" s="184"/>
      <c r="EUA129" s="184"/>
      <c r="EUB129" s="184"/>
      <c r="EUC129" s="184"/>
      <c r="EUD129" s="184"/>
      <c r="EUE129" s="184"/>
      <c r="EUF129" s="184"/>
      <c r="EUG129" s="184"/>
      <c r="EUH129" s="184"/>
      <c r="EUI129" s="184"/>
      <c r="EUJ129" s="184"/>
      <c r="EUK129" s="184"/>
      <c r="EUL129" s="184"/>
      <c r="EUM129" s="184"/>
      <c r="EUN129" s="184"/>
      <c r="EUO129" s="184"/>
      <c r="EUP129" s="184"/>
      <c r="EUQ129" s="184"/>
      <c r="EUR129" s="184"/>
      <c r="EUS129" s="184"/>
      <c r="EUT129" s="184"/>
      <c r="EUU129" s="184"/>
      <c r="EUV129" s="184"/>
      <c r="EUW129" s="184"/>
      <c r="EUX129" s="184"/>
      <c r="EUY129" s="184"/>
      <c r="EUZ129" s="184"/>
      <c r="EVA129" s="184"/>
      <c r="EVB129" s="184"/>
      <c r="EVC129" s="184"/>
      <c r="EVD129" s="184"/>
      <c r="EVE129" s="184"/>
      <c r="EVF129" s="184"/>
      <c r="EVG129" s="184"/>
      <c r="EVH129" s="184"/>
      <c r="EVI129" s="184"/>
      <c r="EVJ129" s="184"/>
      <c r="EVK129" s="184"/>
      <c r="EVL129" s="184"/>
      <c r="EVM129" s="184"/>
      <c r="EVN129" s="184"/>
      <c r="EVO129" s="184"/>
      <c r="EVP129" s="184"/>
      <c r="EVQ129" s="184"/>
      <c r="EVR129" s="184"/>
      <c r="EVS129" s="184"/>
      <c r="EVT129" s="184"/>
      <c r="EVU129" s="184"/>
      <c r="EVV129" s="184"/>
      <c r="EVW129" s="184"/>
      <c r="EVX129" s="184"/>
      <c r="EVY129" s="184"/>
      <c r="EVZ129" s="184"/>
      <c r="EWA129" s="184"/>
      <c r="EWB129" s="184"/>
      <c r="EWC129" s="184"/>
      <c r="EWD129" s="184"/>
      <c r="EWE129" s="184"/>
      <c r="EWF129" s="184"/>
      <c r="EWG129" s="184"/>
      <c r="EWH129" s="184"/>
      <c r="EWI129" s="184"/>
      <c r="EWJ129" s="184"/>
      <c r="EWK129" s="184"/>
      <c r="EWL129" s="184"/>
      <c r="EWM129" s="184"/>
      <c r="EWN129" s="184"/>
      <c r="EWO129" s="184"/>
      <c r="EWP129" s="184"/>
      <c r="EWQ129" s="184"/>
      <c r="EWR129" s="184"/>
      <c r="EWS129" s="184"/>
      <c r="EWT129" s="184"/>
      <c r="EWU129" s="184"/>
      <c r="EWV129" s="184"/>
      <c r="EWW129" s="184"/>
      <c r="EWX129" s="184"/>
      <c r="EWY129" s="184"/>
      <c r="EWZ129" s="184"/>
      <c r="EXA129" s="184"/>
      <c r="EXB129" s="184"/>
      <c r="EXC129" s="184"/>
      <c r="EXD129" s="184"/>
      <c r="EXE129" s="184"/>
      <c r="EXF129" s="184"/>
      <c r="EXG129" s="184"/>
      <c r="EXH129" s="184"/>
      <c r="EXI129" s="184"/>
      <c r="EXJ129" s="184"/>
      <c r="EXK129" s="184"/>
      <c r="EXL129" s="184"/>
      <c r="EXM129" s="184"/>
      <c r="EXN129" s="184"/>
      <c r="EXO129" s="184"/>
      <c r="EXP129" s="184"/>
      <c r="EXQ129" s="184"/>
      <c r="EXR129" s="184"/>
      <c r="EXS129" s="184"/>
      <c r="EXT129" s="184"/>
      <c r="EXU129" s="184"/>
      <c r="EXV129" s="184"/>
      <c r="EXW129" s="184"/>
      <c r="EXX129" s="184"/>
      <c r="EXY129" s="184"/>
      <c r="EXZ129" s="184"/>
      <c r="EYA129" s="184"/>
      <c r="EYB129" s="184"/>
      <c r="EYC129" s="184"/>
      <c r="EYD129" s="184"/>
      <c r="EYE129" s="184"/>
      <c r="EYF129" s="184"/>
      <c r="EYG129" s="184"/>
      <c r="EYH129" s="184"/>
      <c r="EYI129" s="184"/>
      <c r="EYJ129" s="184"/>
      <c r="EYK129" s="184"/>
      <c r="EYL129" s="184"/>
      <c r="EYM129" s="184"/>
      <c r="EYN129" s="184"/>
      <c r="EYO129" s="184"/>
      <c r="EYP129" s="184"/>
      <c r="EYQ129" s="184"/>
      <c r="EYR129" s="184"/>
      <c r="EYS129" s="184"/>
      <c r="EYT129" s="184"/>
      <c r="EYU129" s="184"/>
      <c r="EYV129" s="184"/>
      <c r="EYW129" s="184"/>
      <c r="EYX129" s="184"/>
      <c r="EYY129" s="184"/>
      <c r="EYZ129" s="184"/>
      <c r="EZA129" s="184"/>
      <c r="EZB129" s="184"/>
      <c r="EZC129" s="184"/>
      <c r="EZD129" s="184"/>
      <c r="EZE129" s="184"/>
      <c r="EZF129" s="184"/>
      <c r="EZG129" s="184"/>
      <c r="EZH129" s="184"/>
      <c r="EZI129" s="184"/>
      <c r="EZJ129" s="184"/>
      <c r="EZK129" s="184"/>
      <c r="EZL129" s="184"/>
      <c r="EZM129" s="184"/>
      <c r="EZN129" s="184"/>
      <c r="EZO129" s="184"/>
      <c r="EZP129" s="184"/>
      <c r="EZQ129" s="184"/>
      <c r="EZR129" s="184"/>
      <c r="EZS129" s="184"/>
      <c r="EZT129" s="184"/>
      <c r="EZU129" s="184"/>
      <c r="EZV129" s="184"/>
      <c r="EZW129" s="184"/>
      <c r="EZX129" s="184"/>
      <c r="EZY129" s="184"/>
      <c r="EZZ129" s="184"/>
      <c r="FAA129" s="184"/>
      <c r="FAB129" s="184"/>
      <c r="FAC129" s="184"/>
      <c r="FAD129" s="184"/>
      <c r="FAE129" s="184"/>
      <c r="FAF129" s="184"/>
      <c r="FAG129" s="184"/>
      <c r="FAH129" s="184"/>
      <c r="FAI129" s="184"/>
      <c r="FAJ129" s="184"/>
      <c r="FAK129" s="184"/>
      <c r="FAL129" s="184"/>
      <c r="FAM129" s="184"/>
      <c r="FAN129" s="184"/>
      <c r="FAO129" s="184"/>
      <c r="FAP129" s="184"/>
      <c r="FAQ129" s="184"/>
      <c r="FAR129" s="184"/>
      <c r="FAS129" s="184"/>
      <c r="FAT129" s="184"/>
      <c r="FAU129" s="184"/>
      <c r="FAV129" s="184"/>
      <c r="FAW129" s="184"/>
      <c r="FAX129" s="184"/>
      <c r="FAY129" s="184"/>
      <c r="FAZ129" s="184"/>
      <c r="FBA129" s="184"/>
      <c r="FBB129" s="184"/>
      <c r="FBC129" s="184"/>
      <c r="FBD129" s="184"/>
      <c r="FBE129" s="184"/>
      <c r="FBF129" s="184"/>
      <c r="FBG129" s="184"/>
      <c r="FBH129" s="184"/>
      <c r="FBI129" s="184"/>
      <c r="FBJ129" s="184"/>
      <c r="FBK129" s="184"/>
      <c r="FBL129" s="184"/>
      <c r="FBM129" s="184"/>
      <c r="FBN129" s="184"/>
      <c r="FBO129" s="184"/>
      <c r="FBP129" s="184"/>
      <c r="FBQ129" s="184"/>
      <c r="FBR129" s="184"/>
      <c r="FBS129" s="184"/>
      <c r="FBT129" s="184"/>
      <c r="FBU129" s="184"/>
      <c r="FBV129" s="184"/>
      <c r="FBW129" s="184"/>
      <c r="FBX129" s="184"/>
      <c r="FBY129" s="184"/>
      <c r="FBZ129" s="184"/>
      <c r="FCA129" s="184"/>
      <c r="FCB129" s="184"/>
      <c r="FCC129" s="184"/>
      <c r="FCD129" s="184"/>
      <c r="FCE129" s="184"/>
      <c r="FCF129" s="184"/>
      <c r="FCG129" s="184"/>
      <c r="FCH129" s="184"/>
      <c r="FCI129" s="184"/>
      <c r="FCJ129" s="184"/>
      <c r="FCK129" s="184"/>
      <c r="FCL129" s="184"/>
      <c r="FCM129" s="184"/>
      <c r="FCN129" s="184"/>
      <c r="FCO129" s="184"/>
      <c r="FCP129" s="184"/>
      <c r="FCQ129" s="184"/>
      <c r="FCR129" s="184"/>
      <c r="FCS129" s="184"/>
      <c r="FCT129" s="184"/>
      <c r="FCU129" s="184"/>
      <c r="FCV129" s="184"/>
      <c r="FCW129" s="184"/>
      <c r="FCX129" s="184"/>
      <c r="FCY129" s="184"/>
      <c r="FCZ129" s="184"/>
      <c r="FDA129" s="184"/>
      <c r="FDB129" s="184"/>
      <c r="FDC129" s="184"/>
      <c r="FDD129" s="184"/>
      <c r="FDE129" s="184"/>
      <c r="FDF129" s="184"/>
      <c r="FDG129" s="184"/>
      <c r="FDH129" s="184"/>
      <c r="FDI129" s="184"/>
      <c r="FDJ129" s="184"/>
      <c r="FDK129" s="184"/>
      <c r="FDL129" s="184"/>
      <c r="FDM129" s="184"/>
      <c r="FDN129" s="184"/>
      <c r="FDO129" s="184"/>
      <c r="FDP129" s="184"/>
      <c r="FDQ129" s="184"/>
      <c r="FDR129" s="184"/>
      <c r="FDS129" s="184"/>
      <c r="FDT129" s="184"/>
      <c r="FDU129" s="184"/>
      <c r="FDV129" s="184"/>
      <c r="FDW129" s="184"/>
      <c r="FDX129" s="184"/>
      <c r="FDY129" s="184"/>
      <c r="FDZ129" s="184"/>
      <c r="FEA129" s="184"/>
      <c r="FEB129" s="184"/>
      <c r="FEC129" s="184"/>
      <c r="FED129" s="184"/>
      <c r="FEE129" s="184"/>
      <c r="FEF129" s="184"/>
      <c r="FEG129" s="184"/>
      <c r="FEH129" s="184"/>
      <c r="FEI129" s="184"/>
      <c r="FEJ129" s="184"/>
      <c r="FEK129" s="184"/>
      <c r="FEL129" s="184"/>
      <c r="FEM129" s="184"/>
      <c r="FEN129" s="184"/>
      <c r="FEO129" s="184"/>
      <c r="FEP129" s="184"/>
      <c r="FEQ129" s="184"/>
      <c r="FER129" s="184"/>
      <c r="FES129" s="184"/>
      <c r="FET129" s="184"/>
      <c r="FEU129" s="184"/>
      <c r="FEV129" s="184"/>
      <c r="FEW129" s="184"/>
      <c r="FEX129" s="184"/>
      <c r="FEY129" s="184"/>
      <c r="FEZ129" s="184"/>
      <c r="FFA129" s="184"/>
      <c r="FFB129" s="184"/>
      <c r="FFC129" s="184"/>
      <c r="FFD129" s="184"/>
      <c r="FFE129" s="184"/>
      <c r="FFF129" s="184"/>
      <c r="FFG129" s="184"/>
      <c r="FFH129" s="184"/>
      <c r="FFI129" s="184"/>
      <c r="FFJ129" s="184"/>
      <c r="FFK129" s="184"/>
      <c r="FFL129" s="184"/>
      <c r="FFM129" s="184"/>
      <c r="FFN129" s="184"/>
      <c r="FFO129" s="184"/>
      <c r="FFP129" s="184"/>
      <c r="FFQ129" s="184"/>
      <c r="FFR129" s="184"/>
      <c r="FFS129" s="184"/>
      <c r="FFT129" s="184"/>
      <c r="FFU129" s="184"/>
      <c r="FFV129" s="184"/>
      <c r="FFW129" s="184"/>
      <c r="FFX129" s="184"/>
      <c r="FFY129" s="184"/>
      <c r="FFZ129" s="184"/>
      <c r="FGA129" s="184"/>
      <c r="FGB129" s="184"/>
      <c r="FGC129" s="184"/>
      <c r="FGD129" s="184"/>
      <c r="FGE129" s="184"/>
      <c r="FGF129" s="184"/>
      <c r="FGG129" s="184"/>
      <c r="FGH129" s="184"/>
      <c r="FGI129" s="184"/>
      <c r="FGJ129" s="184"/>
      <c r="FGK129" s="184"/>
      <c r="FGL129" s="184"/>
      <c r="FGM129" s="184"/>
      <c r="FGN129" s="184"/>
      <c r="FGO129" s="184"/>
      <c r="FGP129" s="184"/>
      <c r="FGQ129" s="184"/>
      <c r="FGR129" s="184"/>
      <c r="FGS129" s="184"/>
      <c r="FGT129" s="184"/>
      <c r="FGU129" s="184"/>
      <c r="FGV129" s="184"/>
      <c r="FGW129" s="184"/>
      <c r="FGX129" s="184"/>
      <c r="FGY129" s="184"/>
      <c r="FGZ129" s="184"/>
      <c r="FHA129" s="184"/>
      <c r="FHB129" s="184"/>
      <c r="FHC129" s="184"/>
      <c r="FHD129" s="184"/>
      <c r="FHE129" s="184"/>
      <c r="FHF129" s="184"/>
      <c r="FHG129" s="184"/>
      <c r="FHH129" s="184"/>
      <c r="FHI129" s="184"/>
      <c r="FHJ129" s="184"/>
      <c r="FHK129" s="184"/>
      <c r="FHL129" s="184"/>
      <c r="FHM129" s="184"/>
      <c r="FHN129" s="184"/>
      <c r="FHO129" s="184"/>
      <c r="FHP129" s="184"/>
      <c r="FHQ129" s="184"/>
      <c r="FHR129" s="184"/>
      <c r="FHS129" s="184"/>
      <c r="FHT129" s="184"/>
      <c r="FHU129" s="184"/>
      <c r="FHV129" s="184"/>
      <c r="FHW129" s="184"/>
      <c r="FHX129" s="184"/>
      <c r="FHY129" s="184"/>
      <c r="FHZ129" s="184"/>
      <c r="FIA129" s="184"/>
      <c r="FIB129" s="184"/>
      <c r="FIC129" s="184"/>
      <c r="FID129" s="184"/>
      <c r="FIE129" s="184"/>
      <c r="FIF129" s="184"/>
      <c r="FIG129" s="184"/>
      <c r="FIH129" s="184"/>
      <c r="FII129" s="184"/>
      <c r="FIJ129" s="184"/>
      <c r="FIK129" s="184"/>
      <c r="FIL129" s="184"/>
      <c r="FIM129" s="184"/>
      <c r="FIN129" s="184"/>
      <c r="FIO129" s="184"/>
      <c r="FIP129" s="184"/>
      <c r="FIQ129" s="184"/>
      <c r="FIR129" s="184"/>
      <c r="FIS129" s="184"/>
      <c r="FIT129" s="184"/>
      <c r="FIU129" s="184"/>
      <c r="FIV129" s="184"/>
      <c r="FIW129" s="184"/>
      <c r="FIX129" s="184"/>
      <c r="FIY129" s="184"/>
      <c r="FIZ129" s="184"/>
      <c r="FJA129" s="184"/>
      <c r="FJB129" s="184"/>
      <c r="FJC129" s="184"/>
      <c r="FJD129" s="184"/>
      <c r="FJE129" s="184"/>
      <c r="FJF129" s="184"/>
      <c r="FJG129" s="184"/>
      <c r="FJH129" s="184"/>
      <c r="FJI129" s="184"/>
      <c r="FJJ129" s="184"/>
      <c r="FJK129" s="184"/>
      <c r="FJL129" s="184"/>
      <c r="FJM129" s="184"/>
      <c r="FJN129" s="184"/>
      <c r="FJO129" s="184"/>
      <c r="FJP129" s="184"/>
      <c r="FJQ129" s="184"/>
      <c r="FJR129" s="184"/>
      <c r="FJS129" s="184"/>
      <c r="FJT129" s="184"/>
      <c r="FJU129" s="184"/>
      <c r="FJV129" s="184"/>
      <c r="FJW129" s="184"/>
      <c r="FJX129" s="184"/>
      <c r="FJY129" s="184"/>
      <c r="FJZ129" s="184"/>
      <c r="FKA129" s="184"/>
      <c r="FKB129" s="184"/>
      <c r="FKC129" s="184"/>
      <c r="FKD129" s="184"/>
      <c r="FKE129" s="184"/>
      <c r="FKF129" s="184"/>
      <c r="FKG129" s="184"/>
      <c r="FKH129" s="184"/>
      <c r="FKI129" s="184"/>
      <c r="FKJ129" s="184"/>
      <c r="FKK129" s="184"/>
      <c r="FKL129" s="184"/>
      <c r="FKM129" s="184"/>
      <c r="FKN129" s="184"/>
      <c r="FKO129" s="184"/>
      <c r="FKP129" s="184"/>
      <c r="FKQ129" s="184"/>
      <c r="FKR129" s="184"/>
      <c r="FKS129" s="184"/>
      <c r="FKT129" s="184"/>
      <c r="FKU129" s="184"/>
      <c r="FKV129" s="184"/>
      <c r="FKW129" s="184"/>
      <c r="FKX129" s="184"/>
      <c r="FKY129" s="184"/>
      <c r="FKZ129" s="184"/>
      <c r="FLA129" s="184"/>
      <c r="FLB129" s="184"/>
      <c r="FLC129" s="184"/>
      <c r="FLD129" s="184"/>
      <c r="FLE129" s="184"/>
      <c r="FLF129" s="184"/>
      <c r="FLG129" s="184"/>
      <c r="FLH129" s="184"/>
      <c r="FLI129" s="184"/>
      <c r="FLJ129" s="184"/>
      <c r="FLK129" s="184"/>
      <c r="FLL129" s="184"/>
      <c r="FLM129" s="184"/>
      <c r="FLN129" s="184"/>
      <c r="FLO129" s="184"/>
      <c r="FLP129" s="184"/>
      <c r="FLQ129" s="184"/>
      <c r="FLR129" s="184"/>
      <c r="FLS129" s="184"/>
      <c r="FLT129" s="184"/>
      <c r="FLU129" s="184"/>
      <c r="FLV129" s="184"/>
      <c r="FLW129" s="184"/>
      <c r="FLX129" s="184"/>
      <c r="FLY129" s="184"/>
      <c r="FLZ129" s="184"/>
      <c r="FMA129" s="184"/>
      <c r="FMB129" s="184"/>
      <c r="FMC129" s="184"/>
      <c r="FMD129" s="184"/>
      <c r="FME129" s="184"/>
      <c r="FMF129" s="184"/>
      <c r="FMG129" s="184"/>
      <c r="FMH129" s="184"/>
      <c r="FMI129" s="184"/>
      <c r="FMJ129" s="184"/>
      <c r="FMK129" s="184"/>
      <c r="FML129" s="184"/>
      <c r="FMM129" s="184"/>
      <c r="FMN129" s="184"/>
      <c r="FMO129" s="184"/>
      <c r="FMP129" s="184"/>
      <c r="FMQ129" s="184"/>
      <c r="FMR129" s="184"/>
      <c r="FMS129" s="184"/>
      <c r="FMT129" s="184"/>
      <c r="FMU129" s="184"/>
      <c r="FMV129" s="184"/>
      <c r="FMW129" s="184"/>
      <c r="FMX129" s="184"/>
      <c r="FMY129" s="184"/>
      <c r="FMZ129" s="184"/>
      <c r="FNA129" s="184"/>
      <c r="FNB129" s="184"/>
      <c r="FNC129" s="184"/>
      <c r="FND129" s="184"/>
      <c r="FNE129" s="184"/>
      <c r="FNF129" s="184"/>
      <c r="FNG129" s="184"/>
      <c r="FNH129" s="184"/>
      <c r="FNI129" s="184"/>
      <c r="FNJ129" s="184"/>
      <c r="FNK129" s="184"/>
      <c r="FNL129" s="184"/>
      <c r="FNM129" s="184"/>
      <c r="FNN129" s="184"/>
      <c r="FNO129" s="184"/>
      <c r="FNP129" s="184"/>
      <c r="FNQ129" s="184"/>
      <c r="FNR129" s="184"/>
      <c r="FNS129" s="184"/>
      <c r="FNT129" s="184"/>
      <c r="FNU129" s="184"/>
      <c r="FNV129" s="184"/>
      <c r="FNW129" s="184"/>
      <c r="FNX129" s="184"/>
      <c r="FNY129" s="184"/>
      <c r="FNZ129" s="184"/>
      <c r="FOA129" s="184"/>
      <c r="FOB129" s="184"/>
      <c r="FOC129" s="184"/>
      <c r="FOD129" s="184"/>
      <c r="FOE129" s="184"/>
      <c r="FOF129" s="184"/>
      <c r="FOG129" s="184"/>
      <c r="FOH129" s="184"/>
      <c r="FOI129" s="184"/>
      <c r="FOJ129" s="184"/>
      <c r="FOK129" s="184"/>
      <c r="FOL129" s="184"/>
      <c r="FOM129" s="184"/>
      <c r="FON129" s="184"/>
      <c r="FOO129" s="184"/>
      <c r="FOP129" s="184"/>
      <c r="FOQ129" s="184"/>
      <c r="FOR129" s="184"/>
      <c r="FOS129" s="184"/>
      <c r="FOT129" s="184"/>
      <c r="FOU129" s="184"/>
      <c r="FOV129" s="184"/>
      <c r="FOW129" s="184"/>
      <c r="FOX129" s="184"/>
      <c r="FOY129" s="184"/>
      <c r="FOZ129" s="184"/>
      <c r="FPA129" s="184"/>
      <c r="FPB129" s="184"/>
      <c r="FPC129" s="184"/>
      <c r="FPD129" s="184"/>
      <c r="FPE129" s="184"/>
      <c r="FPF129" s="184"/>
      <c r="FPG129" s="184"/>
      <c r="FPH129" s="184"/>
      <c r="FPI129" s="184"/>
      <c r="FPJ129" s="184"/>
      <c r="FPK129" s="184"/>
      <c r="FPL129" s="184"/>
      <c r="FPM129" s="184"/>
      <c r="FPN129" s="184"/>
      <c r="FPO129" s="184"/>
      <c r="FPP129" s="184"/>
      <c r="FPQ129" s="184"/>
      <c r="FPR129" s="184"/>
      <c r="FPS129" s="184"/>
      <c r="FPT129" s="184"/>
      <c r="FPU129" s="184"/>
      <c r="FPV129" s="184"/>
      <c r="FPW129" s="184"/>
      <c r="FPX129" s="184"/>
      <c r="FPY129" s="184"/>
      <c r="FPZ129" s="184"/>
      <c r="FQA129" s="184"/>
      <c r="FQB129" s="184"/>
      <c r="FQC129" s="184"/>
      <c r="FQD129" s="184"/>
      <c r="FQE129" s="184"/>
      <c r="FQF129" s="184"/>
      <c r="FQG129" s="184"/>
      <c r="FQH129" s="184"/>
      <c r="FQI129" s="184"/>
      <c r="FQJ129" s="184"/>
      <c r="FQK129" s="184"/>
      <c r="FQL129" s="184"/>
      <c r="FQM129" s="184"/>
      <c r="FQN129" s="184"/>
      <c r="FQO129" s="184"/>
      <c r="FQP129" s="184"/>
      <c r="FQQ129" s="184"/>
      <c r="FQR129" s="184"/>
      <c r="FQS129" s="184"/>
      <c r="FQT129" s="184"/>
      <c r="FQU129" s="184"/>
      <c r="FQV129" s="184"/>
      <c r="FQW129" s="184"/>
      <c r="FQX129" s="184"/>
      <c r="FQY129" s="184"/>
      <c r="FQZ129" s="184"/>
      <c r="FRA129" s="184"/>
      <c r="FRB129" s="184"/>
      <c r="FRC129" s="184"/>
      <c r="FRD129" s="184"/>
      <c r="FRE129" s="184"/>
      <c r="FRF129" s="184"/>
      <c r="FRG129" s="184"/>
      <c r="FRH129" s="184"/>
      <c r="FRI129" s="184"/>
      <c r="FRJ129" s="184"/>
      <c r="FRK129" s="184"/>
      <c r="FRL129" s="184"/>
      <c r="FRM129" s="184"/>
      <c r="FRN129" s="184"/>
      <c r="FRO129" s="184"/>
      <c r="FRP129" s="184"/>
      <c r="FRQ129" s="184"/>
      <c r="FRR129" s="184"/>
      <c r="FRS129" s="184"/>
      <c r="FRT129" s="184"/>
      <c r="FRU129" s="184"/>
      <c r="FRV129" s="184"/>
      <c r="FRW129" s="184"/>
      <c r="FRX129" s="184"/>
      <c r="FRY129" s="184"/>
      <c r="FRZ129" s="184"/>
      <c r="FSA129" s="184"/>
      <c r="FSB129" s="184"/>
      <c r="FSC129" s="184"/>
      <c r="FSD129" s="184"/>
      <c r="FSE129" s="184"/>
      <c r="FSF129" s="184"/>
      <c r="FSG129" s="184"/>
      <c r="FSH129" s="184"/>
      <c r="FSI129" s="184"/>
      <c r="FSJ129" s="184"/>
      <c r="FSK129" s="184"/>
      <c r="FSL129" s="184"/>
      <c r="FSM129" s="184"/>
      <c r="FSN129" s="184"/>
      <c r="FSO129" s="184"/>
      <c r="FSP129" s="184"/>
      <c r="FSQ129" s="184"/>
      <c r="FSR129" s="184"/>
      <c r="FSS129" s="184"/>
      <c r="FST129" s="184"/>
      <c r="FSU129" s="184"/>
      <c r="FSV129" s="184"/>
      <c r="FSW129" s="184"/>
      <c r="FSX129" s="184"/>
      <c r="FSY129" s="184"/>
      <c r="FSZ129" s="184"/>
      <c r="FTA129" s="184"/>
      <c r="FTB129" s="184"/>
      <c r="FTC129" s="184"/>
      <c r="FTD129" s="184"/>
      <c r="FTE129" s="184"/>
      <c r="FTF129" s="184"/>
      <c r="FTG129" s="184"/>
      <c r="FTH129" s="184"/>
      <c r="FTI129" s="184"/>
      <c r="FTJ129" s="184"/>
      <c r="FTK129" s="184"/>
      <c r="FTL129" s="184"/>
      <c r="FTM129" s="184"/>
      <c r="FTN129" s="184"/>
      <c r="FTO129" s="184"/>
      <c r="FTP129" s="184"/>
      <c r="FTQ129" s="184"/>
      <c r="FTR129" s="184"/>
      <c r="FTS129" s="184"/>
      <c r="FTT129" s="184"/>
      <c r="FTU129" s="184"/>
      <c r="FTV129" s="184"/>
      <c r="FTW129" s="184"/>
      <c r="FTX129" s="184"/>
      <c r="FTY129" s="184"/>
      <c r="FTZ129" s="184"/>
      <c r="FUA129" s="184"/>
      <c r="FUB129" s="184"/>
      <c r="FUC129" s="184"/>
      <c r="FUD129" s="184"/>
      <c r="FUE129" s="184"/>
      <c r="FUF129" s="184"/>
      <c r="FUG129" s="184"/>
      <c r="FUH129" s="184"/>
      <c r="FUI129" s="184"/>
      <c r="FUJ129" s="184"/>
      <c r="FUK129" s="184"/>
      <c r="FUL129" s="184"/>
      <c r="FUM129" s="184"/>
      <c r="FUN129" s="184"/>
      <c r="FUO129" s="184"/>
      <c r="FUP129" s="184"/>
      <c r="FUQ129" s="184"/>
      <c r="FUR129" s="184"/>
      <c r="FUS129" s="184"/>
      <c r="FUT129" s="184"/>
      <c r="FUU129" s="184"/>
      <c r="FUV129" s="184"/>
      <c r="FUW129" s="184"/>
      <c r="FUX129" s="184"/>
      <c r="FUY129" s="184"/>
      <c r="FUZ129" s="184"/>
      <c r="FVA129" s="184"/>
      <c r="FVB129" s="184"/>
      <c r="FVC129" s="184"/>
      <c r="FVD129" s="184"/>
      <c r="FVE129" s="184"/>
      <c r="FVF129" s="184"/>
      <c r="FVG129" s="184"/>
      <c r="FVH129" s="184"/>
      <c r="FVI129" s="184"/>
      <c r="FVJ129" s="184"/>
      <c r="FVK129" s="184"/>
      <c r="FVL129" s="184"/>
      <c r="FVM129" s="184"/>
      <c r="FVN129" s="184"/>
      <c r="FVO129" s="184"/>
      <c r="FVP129" s="184"/>
      <c r="FVQ129" s="184"/>
      <c r="FVR129" s="184"/>
      <c r="FVS129" s="184"/>
      <c r="FVT129" s="184"/>
      <c r="FVU129" s="184"/>
      <c r="FVV129" s="184"/>
      <c r="FVW129" s="184"/>
      <c r="FVX129" s="184"/>
      <c r="FVY129" s="184"/>
      <c r="FVZ129" s="184"/>
      <c r="FWA129" s="184"/>
      <c r="FWB129" s="184"/>
      <c r="FWC129" s="184"/>
      <c r="FWD129" s="184"/>
      <c r="FWE129" s="184"/>
      <c r="FWF129" s="184"/>
      <c r="FWG129" s="184"/>
      <c r="FWH129" s="184"/>
      <c r="FWI129" s="184"/>
      <c r="FWJ129" s="184"/>
      <c r="FWK129" s="184"/>
      <c r="FWL129" s="184"/>
      <c r="FWM129" s="184"/>
      <c r="FWN129" s="184"/>
      <c r="FWO129" s="184"/>
      <c r="FWP129" s="184"/>
      <c r="FWQ129" s="184"/>
      <c r="FWR129" s="184"/>
      <c r="FWS129" s="184"/>
      <c r="FWT129" s="184"/>
      <c r="FWU129" s="184"/>
      <c r="FWV129" s="184"/>
      <c r="FWW129" s="184"/>
      <c r="FWX129" s="184"/>
      <c r="FWY129" s="184"/>
      <c r="FWZ129" s="184"/>
      <c r="FXA129" s="184"/>
      <c r="FXB129" s="184"/>
      <c r="FXC129" s="184"/>
      <c r="FXD129" s="184"/>
      <c r="FXE129" s="184"/>
      <c r="FXF129" s="184"/>
      <c r="FXG129" s="184"/>
      <c r="FXH129" s="184"/>
      <c r="FXI129" s="184"/>
      <c r="FXJ129" s="184"/>
      <c r="FXK129" s="184"/>
      <c r="FXL129" s="184"/>
      <c r="FXM129" s="184"/>
      <c r="FXN129" s="184"/>
      <c r="FXO129" s="184"/>
      <c r="FXP129" s="184"/>
      <c r="FXQ129" s="184"/>
      <c r="FXR129" s="184"/>
      <c r="FXS129" s="184"/>
      <c r="FXT129" s="184"/>
      <c r="FXU129" s="184"/>
      <c r="FXV129" s="184"/>
      <c r="FXW129" s="184"/>
      <c r="FXX129" s="184"/>
      <c r="FXY129" s="184"/>
      <c r="FXZ129" s="184"/>
      <c r="FYA129" s="184"/>
      <c r="FYB129" s="184"/>
      <c r="FYC129" s="184"/>
      <c r="FYD129" s="184"/>
      <c r="FYE129" s="184"/>
      <c r="FYF129" s="184"/>
      <c r="FYG129" s="184"/>
      <c r="FYH129" s="184"/>
      <c r="FYI129" s="184"/>
      <c r="FYJ129" s="184"/>
      <c r="FYK129" s="184"/>
      <c r="FYL129" s="184"/>
      <c r="FYM129" s="184"/>
      <c r="FYN129" s="184"/>
      <c r="FYO129" s="184"/>
      <c r="FYP129" s="184"/>
      <c r="FYQ129" s="184"/>
      <c r="FYR129" s="184"/>
      <c r="FYS129" s="184"/>
      <c r="FYT129" s="184"/>
      <c r="FYU129" s="184"/>
      <c r="FYV129" s="184"/>
      <c r="FYW129" s="184"/>
      <c r="FYX129" s="184"/>
      <c r="FYY129" s="184"/>
      <c r="FYZ129" s="184"/>
      <c r="FZA129" s="184"/>
      <c r="FZB129" s="184"/>
      <c r="FZC129" s="184"/>
      <c r="FZD129" s="184"/>
      <c r="FZE129" s="184"/>
      <c r="FZF129" s="184"/>
      <c r="FZG129" s="184"/>
      <c r="FZH129" s="184"/>
      <c r="FZI129" s="184"/>
      <c r="FZJ129" s="184"/>
      <c r="FZK129" s="184"/>
      <c r="FZL129" s="184"/>
      <c r="FZM129" s="184"/>
      <c r="FZN129" s="184"/>
      <c r="FZO129" s="184"/>
      <c r="FZP129" s="184"/>
      <c r="FZQ129" s="184"/>
      <c r="FZR129" s="184"/>
      <c r="FZS129" s="184"/>
      <c r="FZT129" s="184"/>
      <c r="FZU129" s="184"/>
      <c r="FZV129" s="184"/>
      <c r="FZW129" s="184"/>
      <c r="FZX129" s="184"/>
      <c r="FZY129" s="184"/>
      <c r="FZZ129" s="184"/>
      <c r="GAA129" s="184"/>
      <c r="GAB129" s="184"/>
      <c r="GAC129" s="184"/>
      <c r="GAD129" s="184"/>
      <c r="GAE129" s="184"/>
      <c r="GAF129" s="184"/>
      <c r="GAG129" s="184"/>
      <c r="GAH129" s="184"/>
      <c r="GAI129" s="184"/>
      <c r="GAJ129" s="184"/>
      <c r="GAK129" s="184"/>
      <c r="GAL129" s="184"/>
      <c r="GAM129" s="184"/>
      <c r="GAN129" s="184"/>
      <c r="GAO129" s="184"/>
      <c r="GAP129" s="184"/>
      <c r="GAQ129" s="184"/>
      <c r="GAR129" s="184"/>
      <c r="GAS129" s="184"/>
      <c r="GAT129" s="184"/>
      <c r="GAU129" s="184"/>
      <c r="GAV129" s="184"/>
      <c r="GAW129" s="184"/>
      <c r="GAX129" s="184"/>
      <c r="GAY129" s="184"/>
      <c r="GAZ129" s="184"/>
      <c r="GBA129" s="184"/>
      <c r="GBB129" s="184"/>
      <c r="GBC129" s="184"/>
      <c r="GBD129" s="184"/>
      <c r="GBE129" s="184"/>
      <c r="GBF129" s="184"/>
      <c r="GBG129" s="184"/>
      <c r="GBH129" s="184"/>
      <c r="GBI129" s="184"/>
      <c r="GBJ129" s="184"/>
      <c r="GBK129" s="184"/>
      <c r="GBL129" s="184"/>
      <c r="GBM129" s="184"/>
      <c r="GBN129" s="184"/>
      <c r="GBO129" s="184"/>
      <c r="GBP129" s="184"/>
      <c r="GBQ129" s="184"/>
      <c r="GBR129" s="184"/>
      <c r="GBS129" s="184"/>
      <c r="GBT129" s="184"/>
      <c r="GBU129" s="184"/>
      <c r="GBV129" s="184"/>
      <c r="GBW129" s="184"/>
      <c r="GBX129" s="184"/>
      <c r="GBY129" s="184"/>
      <c r="GBZ129" s="184"/>
      <c r="GCA129" s="184"/>
      <c r="GCB129" s="184"/>
      <c r="GCC129" s="184"/>
      <c r="GCD129" s="184"/>
      <c r="GCE129" s="184"/>
      <c r="GCF129" s="184"/>
      <c r="GCG129" s="184"/>
      <c r="GCH129" s="184"/>
      <c r="GCI129" s="184"/>
      <c r="GCJ129" s="184"/>
      <c r="GCK129" s="184"/>
      <c r="GCL129" s="184"/>
      <c r="GCM129" s="184"/>
      <c r="GCN129" s="184"/>
      <c r="GCO129" s="184"/>
      <c r="GCP129" s="184"/>
      <c r="GCQ129" s="184"/>
      <c r="GCR129" s="184"/>
      <c r="GCS129" s="184"/>
      <c r="GCT129" s="184"/>
      <c r="GCU129" s="184"/>
      <c r="GCV129" s="184"/>
      <c r="GCW129" s="184"/>
      <c r="GCX129" s="184"/>
      <c r="GCY129" s="184"/>
      <c r="GCZ129" s="184"/>
      <c r="GDA129" s="184"/>
      <c r="GDB129" s="184"/>
      <c r="GDC129" s="184"/>
      <c r="GDD129" s="184"/>
      <c r="GDE129" s="184"/>
      <c r="GDF129" s="184"/>
      <c r="GDG129" s="184"/>
      <c r="GDH129" s="184"/>
      <c r="GDI129" s="184"/>
      <c r="GDJ129" s="184"/>
      <c r="GDK129" s="184"/>
      <c r="GDL129" s="184"/>
      <c r="GDM129" s="184"/>
      <c r="GDN129" s="184"/>
      <c r="GDO129" s="184"/>
      <c r="GDP129" s="184"/>
      <c r="GDQ129" s="184"/>
      <c r="GDR129" s="184"/>
      <c r="GDS129" s="184"/>
      <c r="GDT129" s="184"/>
      <c r="GDU129" s="184"/>
      <c r="GDV129" s="184"/>
      <c r="GDW129" s="184"/>
      <c r="GDX129" s="184"/>
      <c r="GDY129" s="184"/>
      <c r="GDZ129" s="184"/>
      <c r="GEA129" s="184"/>
      <c r="GEB129" s="184"/>
      <c r="GEC129" s="184"/>
      <c r="GED129" s="184"/>
      <c r="GEE129" s="184"/>
      <c r="GEF129" s="184"/>
      <c r="GEG129" s="184"/>
      <c r="GEH129" s="184"/>
      <c r="GEI129" s="184"/>
      <c r="GEJ129" s="184"/>
      <c r="GEK129" s="184"/>
      <c r="GEL129" s="184"/>
      <c r="GEM129" s="184"/>
      <c r="GEN129" s="184"/>
      <c r="GEO129" s="184"/>
      <c r="GEP129" s="184"/>
      <c r="GEQ129" s="184"/>
      <c r="GER129" s="184"/>
      <c r="GES129" s="184"/>
      <c r="GET129" s="184"/>
      <c r="GEU129" s="184"/>
      <c r="GEV129" s="184"/>
      <c r="GEW129" s="184"/>
      <c r="GEX129" s="184"/>
      <c r="GEY129" s="184"/>
      <c r="GEZ129" s="184"/>
      <c r="GFA129" s="184"/>
      <c r="GFB129" s="184"/>
      <c r="GFC129" s="184"/>
      <c r="GFD129" s="184"/>
      <c r="GFE129" s="184"/>
      <c r="GFF129" s="184"/>
      <c r="GFG129" s="184"/>
      <c r="GFH129" s="184"/>
      <c r="GFI129" s="184"/>
      <c r="GFJ129" s="184"/>
      <c r="GFK129" s="184"/>
      <c r="GFL129" s="184"/>
      <c r="GFM129" s="184"/>
      <c r="GFN129" s="184"/>
      <c r="GFO129" s="184"/>
      <c r="GFP129" s="184"/>
      <c r="GFQ129" s="184"/>
      <c r="GFR129" s="184"/>
      <c r="GFS129" s="184"/>
      <c r="GFT129" s="184"/>
      <c r="GFU129" s="184"/>
      <c r="GFV129" s="184"/>
      <c r="GFW129" s="184"/>
      <c r="GFX129" s="184"/>
      <c r="GFY129" s="184"/>
      <c r="GFZ129" s="184"/>
      <c r="GGA129" s="184"/>
      <c r="GGB129" s="184"/>
      <c r="GGC129" s="184"/>
      <c r="GGD129" s="184"/>
      <c r="GGE129" s="184"/>
      <c r="GGF129" s="184"/>
      <c r="GGG129" s="184"/>
      <c r="GGH129" s="184"/>
      <c r="GGI129" s="184"/>
      <c r="GGJ129" s="184"/>
      <c r="GGK129" s="184"/>
      <c r="GGL129" s="184"/>
      <c r="GGM129" s="184"/>
      <c r="GGN129" s="184"/>
      <c r="GGO129" s="184"/>
      <c r="GGP129" s="184"/>
      <c r="GGQ129" s="184"/>
      <c r="GGR129" s="184"/>
      <c r="GGS129" s="184"/>
      <c r="GGT129" s="184"/>
      <c r="GGU129" s="184"/>
      <c r="GGV129" s="184"/>
      <c r="GGW129" s="184"/>
      <c r="GGX129" s="184"/>
      <c r="GGY129" s="184"/>
      <c r="GGZ129" s="184"/>
      <c r="GHA129" s="184"/>
      <c r="GHB129" s="184"/>
      <c r="GHC129" s="184"/>
      <c r="GHD129" s="184"/>
      <c r="GHE129" s="184"/>
      <c r="GHF129" s="184"/>
      <c r="GHG129" s="184"/>
      <c r="GHH129" s="184"/>
      <c r="GHI129" s="184"/>
      <c r="GHJ129" s="184"/>
      <c r="GHK129" s="184"/>
      <c r="GHL129" s="184"/>
      <c r="GHM129" s="184"/>
      <c r="GHN129" s="184"/>
      <c r="GHO129" s="184"/>
      <c r="GHP129" s="184"/>
      <c r="GHQ129" s="184"/>
      <c r="GHR129" s="184"/>
      <c r="GHS129" s="184"/>
      <c r="GHT129" s="184"/>
      <c r="GHU129" s="184"/>
      <c r="GHV129" s="184"/>
      <c r="GHW129" s="184"/>
      <c r="GHX129" s="184"/>
      <c r="GHY129" s="184"/>
      <c r="GHZ129" s="184"/>
      <c r="GIA129" s="184"/>
      <c r="GIB129" s="184"/>
      <c r="GIC129" s="184"/>
      <c r="GID129" s="184"/>
      <c r="GIE129" s="184"/>
      <c r="GIF129" s="184"/>
      <c r="GIG129" s="184"/>
      <c r="GIH129" s="184"/>
      <c r="GII129" s="184"/>
      <c r="GIJ129" s="184"/>
      <c r="GIK129" s="184"/>
      <c r="GIL129" s="184"/>
      <c r="GIM129" s="184"/>
      <c r="GIN129" s="184"/>
      <c r="GIO129" s="184"/>
      <c r="GIP129" s="184"/>
      <c r="GIQ129" s="184"/>
      <c r="GIR129" s="184"/>
      <c r="GIS129" s="184"/>
      <c r="GIT129" s="184"/>
      <c r="GIU129" s="184"/>
      <c r="GIV129" s="184"/>
      <c r="GIW129" s="184"/>
      <c r="GIX129" s="184"/>
      <c r="GIY129" s="184"/>
      <c r="GIZ129" s="184"/>
      <c r="GJA129" s="184"/>
      <c r="GJB129" s="184"/>
      <c r="GJC129" s="184"/>
      <c r="GJD129" s="184"/>
      <c r="GJE129" s="184"/>
      <c r="GJF129" s="184"/>
      <c r="GJG129" s="184"/>
      <c r="GJH129" s="184"/>
      <c r="GJI129" s="184"/>
      <c r="GJJ129" s="184"/>
      <c r="GJK129" s="184"/>
      <c r="GJL129" s="184"/>
      <c r="GJM129" s="184"/>
      <c r="GJN129" s="184"/>
      <c r="GJO129" s="184"/>
      <c r="GJP129" s="184"/>
      <c r="GJQ129" s="184"/>
      <c r="GJR129" s="184"/>
      <c r="GJS129" s="184"/>
      <c r="GJT129" s="184"/>
      <c r="GJU129" s="184"/>
      <c r="GJV129" s="184"/>
      <c r="GJW129" s="184"/>
      <c r="GJX129" s="184"/>
      <c r="GJY129" s="184"/>
      <c r="GJZ129" s="184"/>
      <c r="GKA129" s="184"/>
      <c r="GKB129" s="184"/>
      <c r="GKC129" s="184"/>
      <c r="GKD129" s="184"/>
      <c r="GKE129" s="184"/>
      <c r="GKF129" s="184"/>
      <c r="GKG129" s="184"/>
      <c r="GKH129" s="184"/>
      <c r="GKI129" s="184"/>
      <c r="GKJ129" s="184"/>
      <c r="GKK129" s="184"/>
      <c r="GKL129" s="184"/>
      <c r="GKM129" s="184"/>
      <c r="GKN129" s="184"/>
      <c r="GKO129" s="184"/>
      <c r="GKP129" s="184"/>
      <c r="GKQ129" s="184"/>
      <c r="GKR129" s="184"/>
      <c r="GKS129" s="184"/>
      <c r="GKT129" s="184"/>
      <c r="GKU129" s="184"/>
      <c r="GKV129" s="184"/>
      <c r="GKW129" s="184"/>
      <c r="GKX129" s="184"/>
      <c r="GKY129" s="184"/>
      <c r="GKZ129" s="184"/>
      <c r="GLA129" s="184"/>
      <c r="GLB129" s="184"/>
      <c r="GLC129" s="184"/>
      <c r="GLD129" s="184"/>
      <c r="GLE129" s="184"/>
      <c r="GLF129" s="184"/>
      <c r="GLG129" s="184"/>
      <c r="GLH129" s="184"/>
      <c r="GLI129" s="184"/>
      <c r="GLJ129" s="184"/>
      <c r="GLK129" s="184"/>
      <c r="GLL129" s="184"/>
      <c r="GLM129" s="184"/>
      <c r="GLN129" s="184"/>
      <c r="GLO129" s="184"/>
      <c r="GLP129" s="184"/>
      <c r="GLQ129" s="184"/>
      <c r="GLR129" s="184"/>
      <c r="GLS129" s="184"/>
      <c r="GLT129" s="184"/>
      <c r="GLU129" s="184"/>
      <c r="GLV129" s="184"/>
      <c r="GLW129" s="184"/>
      <c r="GLX129" s="184"/>
      <c r="GLY129" s="184"/>
      <c r="GLZ129" s="184"/>
      <c r="GMA129" s="184"/>
      <c r="GMB129" s="184"/>
      <c r="GMC129" s="184"/>
      <c r="GMD129" s="184"/>
      <c r="GME129" s="184"/>
      <c r="GMF129" s="184"/>
      <c r="GMG129" s="184"/>
      <c r="GMH129" s="184"/>
      <c r="GMI129" s="184"/>
      <c r="GMJ129" s="184"/>
      <c r="GMK129" s="184"/>
      <c r="GML129" s="184"/>
      <c r="GMM129" s="184"/>
      <c r="GMN129" s="184"/>
      <c r="GMO129" s="184"/>
      <c r="GMP129" s="184"/>
      <c r="GMQ129" s="184"/>
      <c r="GMR129" s="184"/>
      <c r="GMS129" s="184"/>
      <c r="GMT129" s="184"/>
      <c r="GMU129" s="184"/>
      <c r="GMV129" s="184"/>
      <c r="GMW129" s="184"/>
      <c r="GMX129" s="184"/>
      <c r="GMY129" s="184"/>
      <c r="GMZ129" s="184"/>
      <c r="GNA129" s="184"/>
      <c r="GNB129" s="184"/>
      <c r="GNC129" s="184"/>
      <c r="GND129" s="184"/>
      <c r="GNE129" s="184"/>
      <c r="GNF129" s="184"/>
      <c r="GNG129" s="184"/>
      <c r="GNH129" s="184"/>
      <c r="GNI129" s="184"/>
      <c r="GNJ129" s="184"/>
      <c r="GNK129" s="184"/>
      <c r="GNL129" s="184"/>
      <c r="GNM129" s="184"/>
      <c r="GNN129" s="184"/>
      <c r="GNO129" s="184"/>
      <c r="GNP129" s="184"/>
      <c r="GNQ129" s="184"/>
      <c r="GNR129" s="184"/>
      <c r="GNS129" s="184"/>
      <c r="GNT129" s="184"/>
      <c r="GNU129" s="184"/>
      <c r="GNV129" s="184"/>
      <c r="GNW129" s="184"/>
      <c r="GNX129" s="184"/>
      <c r="GNY129" s="184"/>
      <c r="GNZ129" s="184"/>
      <c r="GOA129" s="184"/>
      <c r="GOB129" s="184"/>
      <c r="GOC129" s="184"/>
      <c r="GOD129" s="184"/>
      <c r="GOE129" s="184"/>
      <c r="GOF129" s="184"/>
      <c r="GOG129" s="184"/>
      <c r="GOH129" s="184"/>
      <c r="GOI129" s="184"/>
      <c r="GOJ129" s="184"/>
      <c r="GOK129" s="184"/>
      <c r="GOL129" s="184"/>
      <c r="GOM129" s="184"/>
      <c r="GON129" s="184"/>
      <c r="GOO129" s="184"/>
      <c r="GOP129" s="184"/>
      <c r="GOQ129" s="184"/>
      <c r="GOR129" s="184"/>
      <c r="GOS129" s="184"/>
      <c r="GOT129" s="184"/>
      <c r="GOU129" s="184"/>
      <c r="GOV129" s="184"/>
      <c r="GOW129" s="184"/>
      <c r="GOX129" s="184"/>
      <c r="GOY129" s="184"/>
      <c r="GOZ129" s="184"/>
      <c r="GPA129" s="184"/>
      <c r="GPB129" s="184"/>
      <c r="GPC129" s="184"/>
      <c r="GPD129" s="184"/>
      <c r="GPE129" s="184"/>
      <c r="GPF129" s="184"/>
      <c r="GPG129" s="184"/>
      <c r="GPH129" s="184"/>
      <c r="GPI129" s="184"/>
      <c r="GPJ129" s="184"/>
      <c r="GPK129" s="184"/>
      <c r="GPL129" s="184"/>
      <c r="GPM129" s="184"/>
      <c r="GPN129" s="184"/>
      <c r="GPO129" s="184"/>
      <c r="GPP129" s="184"/>
      <c r="GPQ129" s="184"/>
      <c r="GPR129" s="184"/>
      <c r="GPS129" s="184"/>
      <c r="GPT129" s="184"/>
      <c r="GPU129" s="184"/>
      <c r="GPV129" s="184"/>
      <c r="GPW129" s="184"/>
      <c r="GPX129" s="184"/>
      <c r="GPY129" s="184"/>
      <c r="GPZ129" s="184"/>
      <c r="GQA129" s="184"/>
      <c r="GQB129" s="184"/>
      <c r="GQC129" s="184"/>
      <c r="GQD129" s="184"/>
      <c r="GQE129" s="184"/>
      <c r="GQF129" s="184"/>
      <c r="GQG129" s="184"/>
      <c r="GQH129" s="184"/>
      <c r="GQI129" s="184"/>
      <c r="GQJ129" s="184"/>
      <c r="GQK129" s="184"/>
      <c r="GQL129" s="184"/>
      <c r="GQM129" s="184"/>
      <c r="GQN129" s="184"/>
      <c r="GQO129" s="184"/>
      <c r="GQP129" s="184"/>
      <c r="GQQ129" s="184"/>
      <c r="GQR129" s="184"/>
      <c r="GQS129" s="184"/>
      <c r="GQT129" s="184"/>
      <c r="GQU129" s="184"/>
      <c r="GQV129" s="184"/>
      <c r="GQW129" s="184"/>
      <c r="GQX129" s="184"/>
      <c r="GQY129" s="184"/>
      <c r="GQZ129" s="184"/>
      <c r="GRA129" s="184"/>
      <c r="GRB129" s="184"/>
      <c r="GRC129" s="184"/>
      <c r="GRD129" s="184"/>
      <c r="GRE129" s="184"/>
      <c r="GRF129" s="184"/>
      <c r="GRG129" s="184"/>
      <c r="GRH129" s="184"/>
      <c r="GRI129" s="184"/>
      <c r="GRJ129" s="184"/>
      <c r="GRK129" s="184"/>
      <c r="GRL129" s="184"/>
      <c r="GRM129" s="184"/>
      <c r="GRN129" s="184"/>
      <c r="GRO129" s="184"/>
      <c r="GRP129" s="184"/>
      <c r="GRQ129" s="184"/>
      <c r="GRR129" s="184"/>
      <c r="GRS129" s="184"/>
      <c r="GRT129" s="184"/>
      <c r="GRU129" s="184"/>
      <c r="GRV129" s="184"/>
      <c r="GRW129" s="184"/>
      <c r="GRX129" s="184"/>
      <c r="GRY129" s="184"/>
      <c r="GRZ129" s="184"/>
      <c r="GSA129" s="184"/>
      <c r="GSB129" s="184"/>
      <c r="GSC129" s="184"/>
      <c r="GSD129" s="184"/>
      <c r="GSE129" s="184"/>
      <c r="GSF129" s="184"/>
      <c r="GSG129" s="184"/>
      <c r="GSH129" s="184"/>
      <c r="GSI129" s="184"/>
      <c r="GSJ129" s="184"/>
      <c r="GSK129" s="184"/>
      <c r="GSL129" s="184"/>
      <c r="GSM129" s="184"/>
      <c r="GSN129" s="184"/>
      <c r="GSO129" s="184"/>
      <c r="GSP129" s="184"/>
      <c r="GSQ129" s="184"/>
      <c r="GSR129" s="184"/>
      <c r="GSS129" s="184"/>
      <c r="GST129" s="184"/>
      <c r="GSU129" s="184"/>
      <c r="GSV129" s="184"/>
      <c r="GSW129" s="184"/>
      <c r="GSX129" s="184"/>
      <c r="GSY129" s="184"/>
      <c r="GSZ129" s="184"/>
      <c r="GTA129" s="184"/>
      <c r="GTB129" s="184"/>
      <c r="GTC129" s="184"/>
      <c r="GTD129" s="184"/>
      <c r="GTE129" s="184"/>
      <c r="GTF129" s="184"/>
      <c r="GTG129" s="184"/>
      <c r="GTH129" s="184"/>
      <c r="GTI129" s="184"/>
      <c r="GTJ129" s="184"/>
      <c r="GTK129" s="184"/>
      <c r="GTL129" s="184"/>
      <c r="GTM129" s="184"/>
      <c r="GTN129" s="184"/>
      <c r="GTO129" s="184"/>
      <c r="GTP129" s="184"/>
      <c r="GTQ129" s="184"/>
      <c r="GTR129" s="184"/>
      <c r="GTS129" s="184"/>
      <c r="GTT129" s="184"/>
      <c r="GTU129" s="184"/>
      <c r="GTV129" s="184"/>
      <c r="GTW129" s="184"/>
      <c r="GTX129" s="184"/>
      <c r="GTY129" s="184"/>
      <c r="GTZ129" s="184"/>
      <c r="GUA129" s="184"/>
      <c r="GUB129" s="184"/>
      <c r="GUC129" s="184"/>
      <c r="GUD129" s="184"/>
      <c r="GUE129" s="184"/>
      <c r="GUF129" s="184"/>
      <c r="GUG129" s="184"/>
      <c r="GUH129" s="184"/>
      <c r="GUI129" s="184"/>
      <c r="GUJ129" s="184"/>
      <c r="GUK129" s="184"/>
      <c r="GUL129" s="184"/>
      <c r="GUM129" s="184"/>
      <c r="GUN129" s="184"/>
      <c r="GUO129" s="184"/>
      <c r="GUP129" s="184"/>
      <c r="GUQ129" s="184"/>
      <c r="GUR129" s="184"/>
      <c r="GUS129" s="184"/>
      <c r="GUT129" s="184"/>
      <c r="GUU129" s="184"/>
      <c r="GUV129" s="184"/>
      <c r="GUW129" s="184"/>
      <c r="GUX129" s="184"/>
      <c r="GUY129" s="184"/>
      <c r="GUZ129" s="184"/>
      <c r="GVA129" s="184"/>
      <c r="GVB129" s="184"/>
      <c r="GVC129" s="184"/>
      <c r="GVD129" s="184"/>
      <c r="GVE129" s="184"/>
      <c r="GVF129" s="184"/>
      <c r="GVG129" s="184"/>
      <c r="GVH129" s="184"/>
      <c r="GVI129" s="184"/>
      <c r="GVJ129" s="184"/>
      <c r="GVK129" s="184"/>
      <c r="GVL129" s="184"/>
      <c r="GVM129" s="184"/>
      <c r="GVN129" s="184"/>
      <c r="GVO129" s="184"/>
      <c r="GVP129" s="184"/>
      <c r="GVQ129" s="184"/>
      <c r="GVR129" s="184"/>
      <c r="GVS129" s="184"/>
      <c r="GVT129" s="184"/>
      <c r="GVU129" s="184"/>
      <c r="GVV129" s="184"/>
      <c r="GVW129" s="184"/>
      <c r="GVX129" s="184"/>
      <c r="GVY129" s="184"/>
      <c r="GVZ129" s="184"/>
      <c r="GWA129" s="184"/>
      <c r="GWB129" s="184"/>
      <c r="GWC129" s="184"/>
      <c r="GWD129" s="184"/>
      <c r="GWE129" s="184"/>
      <c r="GWF129" s="184"/>
      <c r="GWG129" s="184"/>
      <c r="GWH129" s="184"/>
      <c r="GWI129" s="184"/>
      <c r="GWJ129" s="184"/>
      <c r="GWK129" s="184"/>
      <c r="GWL129" s="184"/>
      <c r="GWM129" s="184"/>
      <c r="GWN129" s="184"/>
      <c r="GWO129" s="184"/>
      <c r="GWP129" s="184"/>
      <c r="GWQ129" s="184"/>
      <c r="GWR129" s="184"/>
      <c r="GWS129" s="184"/>
      <c r="GWT129" s="184"/>
      <c r="GWU129" s="184"/>
      <c r="GWV129" s="184"/>
      <c r="GWW129" s="184"/>
      <c r="GWX129" s="184"/>
      <c r="GWY129" s="184"/>
      <c r="GWZ129" s="184"/>
      <c r="GXA129" s="184"/>
      <c r="GXB129" s="184"/>
      <c r="GXC129" s="184"/>
      <c r="GXD129" s="184"/>
      <c r="GXE129" s="184"/>
      <c r="GXF129" s="184"/>
      <c r="GXG129" s="184"/>
      <c r="GXH129" s="184"/>
      <c r="GXI129" s="184"/>
      <c r="GXJ129" s="184"/>
      <c r="GXK129" s="184"/>
      <c r="GXL129" s="184"/>
      <c r="GXM129" s="184"/>
      <c r="GXN129" s="184"/>
      <c r="GXO129" s="184"/>
      <c r="GXP129" s="184"/>
      <c r="GXQ129" s="184"/>
      <c r="GXR129" s="184"/>
      <c r="GXS129" s="184"/>
      <c r="GXT129" s="184"/>
      <c r="GXU129" s="184"/>
      <c r="GXV129" s="184"/>
      <c r="GXW129" s="184"/>
      <c r="GXX129" s="184"/>
      <c r="GXY129" s="184"/>
      <c r="GXZ129" s="184"/>
      <c r="GYA129" s="184"/>
      <c r="GYB129" s="184"/>
      <c r="GYC129" s="184"/>
      <c r="GYD129" s="184"/>
      <c r="GYE129" s="184"/>
      <c r="GYF129" s="184"/>
      <c r="GYG129" s="184"/>
      <c r="GYH129" s="184"/>
      <c r="GYI129" s="184"/>
      <c r="GYJ129" s="184"/>
      <c r="GYK129" s="184"/>
      <c r="GYL129" s="184"/>
      <c r="GYM129" s="184"/>
      <c r="GYN129" s="184"/>
      <c r="GYO129" s="184"/>
      <c r="GYP129" s="184"/>
      <c r="GYQ129" s="184"/>
      <c r="GYR129" s="184"/>
      <c r="GYS129" s="184"/>
      <c r="GYT129" s="184"/>
      <c r="GYU129" s="184"/>
      <c r="GYV129" s="184"/>
      <c r="GYW129" s="184"/>
      <c r="GYX129" s="184"/>
      <c r="GYY129" s="184"/>
      <c r="GYZ129" s="184"/>
      <c r="GZA129" s="184"/>
      <c r="GZB129" s="184"/>
      <c r="GZC129" s="184"/>
      <c r="GZD129" s="184"/>
      <c r="GZE129" s="184"/>
      <c r="GZF129" s="184"/>
      <c r="GZG129" s="184"/>
      <c r="GZH129" s="184"/>
      <c r="GZI129" s="184"/>
      <c r="GZJ129" s="184"/>
      <c r="GZK129" s="184"/>
      <c r="GZL129" s="184"/>
      <c r="GZM129" s="184"/>
      <c r="GZN129" s="184"/>
      <c r="GZO129" s="184"/>
      <c r="GZP129" s="184"/>
      <c r="GZQ129" s="184"/>
      <c r="GZR129" s="184"/>
      <c r="GZS129" s="184"/>
      <c r="GZT129" s="184"/>
      <c r="GZU129" s="184"/>
      <c r="GZV129" s="184"/>
      <c r="GZW129" s="184"/>
      <c r="GZX129" s="184"/>
      <c r="GZY129" s="184"/>
      <c r="GZZ129" s="184"/>
      <c r="HAA129" s="184"/>
      <c r="HAB129" s="184"/>
      <c r="HAC129" s="184"/>
      <c r="HAD129" s="184"/>
      <c r="HAE129" s="184"/>
      <c r="HAF129" s="184"/>
      <c r="HAG129" s="184"/>
      <c r="HAH129" s="184"/>
      <c r="HAI129" s="184"/>
      <c r="HAJ129" s="184"/>
      <c r="HAK129" s="184"/>
      <c r="HAL129" s="184"/>
      <c r="HAM129" s="184"/>
      <c r="HAN129" s="184"/>
      <c r="HAO129" s="184"/>
      <c r="HAP129" s="184"/>
      <c r="HAQ129" s="184"/>
      <c r="HAR129" s="184"/>
      <c r="HAS129" s="184"/>
      <c r="HAT129" s="184"/>
      <c r="HAU129" s="184"/>
      <c r="HAV129" s="184"/>
      <c r="HAW129" s="184"/>
      <c r="HAX129" s="184"/>
      <c r="HAY129" s="184"/>
      <c r="HAZ129" s="184"/>
      <c r="HBA129" s="184"/>
      <c r="HBB129" s="184"/>
      <c r="HBC129" s="184"/>
      <c r="HBD129" s="184"/>
      <c r="HBE129" s="184"/>
      <c r="HBF129" s="184"/>
      <c r="HBG129" s="184"/>
      <c r="HBH129" s="184"/>
      <c r="HBI129" s="184"/>
      <c r="HBJ129" s="184"/>
      <c r="HBK129" s="184"/>
      <c r="HBL129" s="184"/>
      <c r="HBM129" s="184"/>
      <c r="HBN129" s="184"/>
      <c r="HBO129" s="184"/>
      <c r="HBP129" s="184"/>
      <c r="HBQ129" s="184"/>
      <c r="HBR129" s="184"/>
      <c r="HBS129" s="184"/>
      <c r="HBT129" s="184"/>
      <c r="HBU129" s="184"/>
      <c r="HBV129" s="184"/>
      <c r="HBW129" s="184"/>
      <c r="HBX129" s="184"/>
      <c r="HBY129" s="184"/>
      <c r="HBZ129" s="184"/>
      <c r="HCA129" s="184"/>
      <c r="HCB129" s="184"/>
      <c r="HCC129" s="184"/>
      <c r="HCD129" s="184"/>
      <c r="HCE129" s="184"/>
      <c r="HCF129" s="184"/>
      <c r="HCG129" s="184"/>
      <c r="HCH129" s="184"/>
      <c r="HCI129" s="184"/>
      <c r="HCJ129" s="184"/>
      <c r="HCK129" s="184"/>
      <c r="HCL129" s="184"/>
      <c r="HCM129" s="184"/>
      <c r="HCN129" s="184"/>
      <c r="HCO129" s="184"/>
      <c r="HCP129" s="184"/>
      <c r="HCQ129" s="184"/>
      <c r="HCR129" s="184"/>
      <c r="HCS129" s="184"/>
      <c r="HCT129" s="184"/>
      <c r="HCU129" s="184"/>
      <c r="HCV129" s="184"/>
      <c r="HCW129" s="184"/>
      <c r="HCX129" s="184"/>
      <c r="HCY129" s="184"/>
      <c r="HCZ129" s="184"/>
      <c r="HDA129" s="184"/>
      <c r="HDB129" s="184"/>
      <c r="HDC129" s="184"/>
      <c r="HDD129" s="184"/>
      <c r="HDE129" s="184"/>
      <c r="HDF129" s="184"/>
      <c r="HDG129" s="184"/>
      <c r="HDH129" s="184"/>
      <c r="HDI129" s="184"/>
      <c r="HDJ129" s="184"/>
      <c r="HDK129" s="184"/>
      <c r="HDL129" s="184"/>
      <c r="HDM129" s="184"/>
      <c r="HDN129" s="184"/>
      <c r="HDO129" s="184"/>
      <c r="HDP129" s="184"/>
      <c r="HDQ129" s="184"/>
      <c r="HDR129" s="184"/>
      <c r="HDS129" s="184"/>
      <c r="HDT129" s="184"/>
      <c r="HDU129" s="184"/>
      <c r="HDV129" s="184"/>
      <c r="HDW129" s="184"/>
      <c r="HDX129" s="184"/>
      <c r="HDY129" s="184"/>
      <c r="HDZ129" s="184"/>
      <c r="HEA129" s="184"/>
      <c r="HEB129" s="184"/>
      <c r="HEC129" s="184"/>
      <c r="HED129" s="184"/>
      <c r="HEE129" s="184"/>
      <c r="HEF129" s="184"/>
      <c r="HEG129" s="184"/>
      <c r="HEH129" s="184"/>
      <c r="HEI129" s="184"/>
      <c r="HEJ129" s="184"/>
      <c r="HEK129" s="184"/>
      <c r="HEL129" s="184"/>
      <c r="HEM129" s="184"/>
      <c r="HEN129" s="184"/>
      <c r="HEO129" s="184"/>
      <c r="HEP129" s="184"/>
      <c r="HEQ129" s="184"/>
      <c r="HER129" s="184"/>
      <c r="HES129" s="184"/>
      <c r="HET129" s="184"/>
      <c r="HEU129" s="184"/>
      <c r="HEV129" s="184"/>
      <c r="HEW129" s="184"/>
      <c r="HEX129" s="184"/>
      <c r="HEY129" s="184"/>
      <c r="HEZ129" s="184"/>
      <c r="HFA129" s="184"/>
      <c r="HFB129" s="184"/>
      <c r="HFC129" s="184"/>
      <c r="HFD129" s="184"/>
      <c r="HFE129" s="184"/>
      <c r="HFF129" s="184"/>
      <c r="HFG129" s="184"/>
      <c r="HFH129" s="184"/>
      <c r="HFI129" s="184"/>
      <c r="HFJ129" s="184"/>
      <c r="HFK129" s="184"/>
      <c r="HFL129" s="184"/>
      <c r="HFM129" s="184"/>
      <c r="HFN129" s="184"/>
      <c r="HFO129" s="184"/>
      <c r="HFP129" s="184"/>
      <c r="HFQ129" s="184"/>
      <c r="HFR129" s="184"/>
      <c r="HFS129" s="184"/>
      <c r="HFT129" s="184"/>
      <c r="HFU129" s="184"/>
      <c r="HFV129" s="184"/>
      <c r="HFW129" s="184"/>
      <c r="HFX129" s="184"/>
      <c r="HFY129" s="184"/>
      <c r="HFZ129" s="184"/>
      <c r="HGA129" s="184"/>
      <c r="HGB129" s="184"/>
      <c r="HGC129" s="184"/>
      <c r="HGD129" s="184"/>
      <c r="HGE129" s="184"/>
      <c r="HGF129" s="184"/>
      <c r="HGG129" s="184"/>
      <c r="HGH129" s="184"/>
      <c r="HGI129" s="184"/>
      <c r="HGJ129" s="184"/>
      <c r="HGK129" s="184"/>
      <c r="HGL129" s="184"/>
      <c r="HGM129" s="184"/>
      <c r="HGN129" s="184"/>
      <c r="HGO129" s="184"/>
      <c r="HGP129" s="184"/>
      <c r="HGQ129" s="184"/>
      <c r="HGR129" s="184"/>
      <c r="HGS129" s="184"/>
      <c r="HGT129" s="184"/>
      <c r="HGU129" s="184"/>
      <c r="HGV129" s="184"/>
      <c r="HGW129" s="184"/>
      <c r="HGX129" s="184"/>
      <c r="HGY129" s="184"/>
      <c r="HGZ129" s="184"/>
      <c r="HHA129" s="184"/>
      <c r="HHB129" s="184"/>
      <c r="HHC129" s="184"/>
      <c r="HHD129" s="184"/>
      <c r="HHE129" s="184"/>
      <c r="HHF129" s="184"/>
      <c r="HHG129" s="184"/>
      <c r="HHH129" s="184"/>
      <c r="HHI129" s="184"/>
      <c r="HHJ129" s="184"/>
      <c r="HHK129" s="184"/>
      <c r="HHL129" s="184"/>
      <c r="HHM129" s="184"/>
      <c r="HHN129" s="184"/>
      <c r="HHO129" s="184"/>
      <c r="HHP129" s="184"/>
      <c r="HHQ129" s="184"/>
      <c r="HHR129" s="184"/>
      <c r="HHS129" s="184"/>
      <c r="HHT129" s="184"/>
      <c r="HHU129" s="184"/>
      <c r="HHV129" s="184"/>
      <c r="HHW129" s="184"/>
      <c r="HHX129" s="184"/>
      <c r="HHY129" s="184"/>
      <c r="HHZ129" s="184"/>
      <c r="HIA129" s="184"/>
      <c r="HIB129" s="184"/>
      <c r="HIC129" s="184"/>
      <c r="HID129" s="184"/>
      <c r="HIE129" s="184"/>
      <c r="HIF129" s="184"/>
      <c r="HIG129" s="184"/>
      <c r="HIH129" s="184"/>
      <c r="HII129" s="184"/>
      <c r="HIJ129" s="184"/>
      <c r="HIK129" s="184"/>
      <c r="HIL129" s="184"/>
      <c r="HIM129" s="184"/>
      <c r="HIN129" s="184"/>
      <c r="HIO129" s="184"/>
      <c r="HIP129" s="184"/>
      <c r="HIQ129" s="184"/>
      <c r="HIR129" s="184"/>
      <c r="HIS129" s="184"/>
      <c r="HIT129" s="184"/>
      <c r="HIU129" s="184"/>
      <c r="HIV129" s="184"/>
      <c r="HIW129" s="184"/>
      <c r="HIX129" s="184"/>
      <c r="HIY129" s="184"/>
      <c r="HIZ129" s="184"/>
      <c r="HJA129" s="184"/>
      <c r="HJB129" s="184"/>
      <c r="HJC129" s="184"/>
      <c r="HJD129" s="184"/>
      <c r="HJE129" s="184"/>
      <c r="HJF129" s="184"/>
      <c r="HJG129" s="184"/>
      <c r="HJH129" s="184"/>
      <c r="HJI129" s="184"/>
      <c r="HJJ129" s="184"/>
      <c r="HJK129" s="184"/>
      <c r="HJL129" s="184"/>
      <c r="HJM129" s="184"/>
      <c r="HJN129" s="184"/>
      <c r="HJO129" s="184"/>
      <c r="HJP129" s="184"/>
      <c r="HJQ129" s="184"/>
      <c r="HJR129" s="184"/>
      <c r="HJS129" s="184"/>
      <c r="HJT129" s="184"/>
      <c r="HJU129" s="184"/>
      <c r="HJV129" s="184"/>
      <c r="HJW129" s="184"/>
      <c r="HJX129" s="184"/>
      <c r="HJY129" s="184"/>
      <c r="HJZ129" s="184"/>
      <c r="HKA129" s="184"/>
      <c r="HKB129" s="184"/>
      <c r="HKC129" s="184"/>
      <c r="HKD129" s="184"/>
      <c r="HKE129" s="184"/>
      <c r="HKF129" s="184"/>
      <c r="HKG129" s="184"/>
      <c r="HKH129" s="184"/>
      <c r="HKI129" s="184"/>
      <c r="HKJ129" s="184"/>
      <c r="HKK129" s="184"/>
      <c r="HKL129" s="184"/>
      <c r="HKM129" s="184"/>
      <c r="HKN129" s="184"/>
      <c r="HKO129" s="184"/>
      <c r="HKP129" s="184"/>
      <c r="HKQ129" s="184"/>
      <c r="HKR129" s="184"/>
      <c r="HKS129" s="184"/>
      <c r="HKT129" s="184"/>
      <c r="HKU129" s="184"/>
      <c r="HKV129" s="184"/>
      <c r="HKW129" s="184"/>
      <c r="HKX129" s="184"/>
      <c r="HKY129" s="184"/>
      <c r="HKZ129" s="184"/>
      <c r="HLA129" s="184"/>
      <c r="HLB129" s="184"/>
      <c r="HLC129" s="184"/>
      <c r="HLD129" s="184"/>
      <c r="HLE129" s="184"/>
      <c r="HLF129" s="184"/>
      <c r="HLG129" s="184"/>
      <c r="HLH129" s="184"/>
      <c r="HLI129" s="184"/>
      <c r="HLJ129" s="184"/>
      <c r="HLK129" s="184"/>
      <c r="HLL129" s="184"/>
      <c r="HLM129" s="184"/>
      <c r="HLN129" s="184"/>
      <c r="HLO129" s="184"/>
      <c r="HLP129" s="184"/>
      <c r="HLQ129" s="184"/>
      <c r="HLR129" s="184"/>
      <c r="HLS129" s="184"/>
      <c r="HLT129" s="184"/>
      <c r="HLU129" s="184"/>
      <c r="HLV129" s="184"/>
      <c r="HLW129" s="184"/>
      <c r="HLX129" s="184"/>
      <c r="HLY129" s="184"/>
      <c r="HLZ129" s="184"/>
      <c r="HMA129" s="184"/>
      <c r="HMB129" s="184"/>
      <c r="HMC129" s="184"/>
      <c r="HMD129" s="184"/>
      <c r="HME129" s="184"/>
      <c r="HMF129" s="184"/>
      <c r="HMG129" s="184"/>
      <c r="HMH129" s="184"/>
      <c r="HMI129" s="184"/>
      <c r="HMJ129" s="184"/>
      <c r="HMK129" s="184"/>
      <c r="HML129" s="184"/>
      <c r="HMM129" s="184"/>
      <c r="HMN129" s="184"/>
      <c r="HMO129" s="184"/>
      <c r="HMP129" s="184"/>
      <c r="HMQ129" s="184"/>
      <c r="HMR129" s="184"/>
      <c r="HMS129" s="184"/>
      <c r="HMT129" s="184"/>
      <c r="HMU129" s="184"/>
      <c r="HMV129" s="184"/>
      <c r="HMW129" s="184"/>
      <c r="HMX129" s="184"/>
      <c r="HMY129" s="184"/>
      <c r="HMZ129" s="184"/>
      <c r="HNA129" s="184"/>
      <c r="HNB129" s="184"/>
      <c r="HNC129" s="184"/>
      <c r="HND129" s="184"/>
      <c r="HNE129" s="184"/>
      <c r="HNF129" s="184"/>
      <c r="HNG129" s="184"/>
      <c r="HNH129" s="184"/>
      <c r="HNI129" s="184"/>
      <c r="HNJ129" s="184"/>
      <c r="HNK129" s="184"/>
      <c r="HNL129" s="184"/>
      <c r="HNM129" s="184"/>
      <c r="HNN129" s="184"/>
      <c r="HNO129" s="184"/>
      <c r="HNP129" s="184"/>
      <c r="HNQ129" s="184"/>
      <c r="HNR129" s="184"/>
      <c r="HNS129" s="184"/>
      <c r="HNT129" s="184"/>
      <c r="HNU129" s="184"/>
      <c r="HNV129" s="184"/>
      <c r="HNW129" s="184"/>
      <c r="HNX129" s="184"/>
      <c r="HNY129" s="184"/>
      <c r="HNZ129" s="184"/>
      <c r="HOA129" s="184"/>
      <c r="HOB129" s="184"/>
      <c r="HOC129" s="184"/>
      <c r="HOD129" s="184"/>
      <c r="HOE129" s="184"/>
      <c r="HOF129" s="184"/>
      <c r="HOG129" s="184"/>
      <c r="HOH129" s="184"/>
      <c r="HOI129" s="184"/>
      <c r="HOJ129" s="184"/>
      <c r="HOK129" s="184"/>
      <c r="HOL129" s="184"/>
      <c r="HOM129" s="184"/>
      <c r="HON129" s="184"/>
      <c r="HOO129" s="184"/>
      <c r="HOP129" s="184"/>
      <c r="HOQ129" s="184"/>
      <c r="HOR129" s="184"/>
      <c r="HOS129" s="184"/>
      <c r="HOT129" s="184"/>
      <c r="HOU129" s="184"/>
      <c r="HOV129" s="184"/>
      <c r="HOW129" s="184"/>
      <c r="HOX129" s="184"/>
      <c r="HOY129" s="184"/>
      <c r="HOZ129" s="184"/>
      <c r="HPA129" s="184"/>
      <c r="HPB129" s="184"/>
      <c r="HPC129" s="184"/>
      <c r="HPD129" s="184"/>
      <c r="HPE129" s="184"/>
      <c r="HPF129" s="184"/>
      <c r="HPG129" s="184"/>
      <c r="HPH129" s="184"/>
      <c r="HPI129" s="184"/>
      <c r="HPJ129" s="184"/>
      <c r="HPK129" s="184"/>
      <c r="HPL129" s="184"/>
      <c r="HPM129" s="184"/>
      <c r="HPN129" s="184"/>
      <c r="HPO129" s="184"/>
      <c r="HPP129" s="184"/>
      <c r="HPQ129" s="184"/>
      <c r="HPR129" s="184"/>
      <c r="HPS129" s="184"/>
      <c r="HPT129" s="184"/>
      <c r="HPU129" s="184"/>
      <c r="HPV129" s="184"/>
      <c r="HPW129" s="184"/>
      <c r="HPX129" s="184"/>
      <c r="HPY129" s="184"/>
      <c r="HPZ129" s="184"/>
      <c r="HQA129" s="184"/>
      <c r="HQB129" s="184"/>
      <c r="HQC129" s="184"/>
      <c r="HQD129" s="184"/>
      <c r="HQE129" s="184"/>
      <c r="HQF129" s="184"/>
      <c r="HQG129" s="184"/>
      <c r="HQH129" s="184"/>
      <c r="HQI129" s="184"/>
      <c r="HQJ129" s="184"/>
      <c r="HQK129" s="184"/>
      <c r="HQL129" s="184"/>
      <c r="HQM129" s="184"/>
      <c r="HQN129" s="184"/>
      <c r="HQO129" s="184"/>
      <c r="HQP129" s="184"/>
      <c r="HQQ129" s="184"/>
      <c r="HQR129" s="184"/>
      <c r="HQS129" s="184"/>
      <c r="HQT129" s="184"/>
      <c r="HQU129" s="184"/>
      <c r="HQV129" s="184"/>
      <c r="HQW129" s="184"/>
      <c r="HQX129" s="184"/>
      <c r="HQY129" s="184"/>
      <c r="HQZ129" s="184"/>
      <c r="HRA129" s="184"/>
      <c r="HRB129" s="184"/>
      <c r="HRC129" s="184"/>
      <c r="HRD129" s="184"/>
      <c r="HRE129" s="184"/>
      <c r="HRF129" s="184"/>
      <c r="HRG129" s="184"/>
      <c r="HRH129" s="184"/>
      <c r="HRI129" s="184"/>
      <c r="HRJ129" s="184"/>
      <c r="HRK129" s="184"/>
      <c r="HRL129" s="184"/>
      <c r="HRM129" s="184"/>
      <c r="HRN129" s="184"/>
      <c r="HRO129" s="184"/>
      <c r="HRP129" s="184"/>
      <c r="HRQ129" s="184"/>
      <c r="HRR129" s="184"/>
      <c r="HRS129" s="184"/>
      <c r="HRT129" s="184"/>
      <c r="HRU129" s="184"/>
      <c r="HRV129" s="184"/>
      <c r="HRW129" s="184"/>
      <c r="HRX129" s="184"/>
      <c r="HRY129" s="184"/>
      <c r="HRZ129" s="184"/>
      <c r="HSA129" s="184"/>
      <c r="HSB129" s="184"/>
      <c r="HSC129" s="184"/>
      <c r="HSD129" s="184"/>
      <c r="HSE129" s="184"/>
      <c r="HSF129" s="184"/>
      <c r="HSG129" s="184"/>
      <c r="HSH129" s="184"/>
      <c r="HSI129" s="184"/>
      <c r="HSJ129" s="184"/>
      <c r="HSK129" s="184"/>
      <c r="HSL129" s="184"/>
      <c r="HSM129" s="184"/>
      <c r="HSN129" s="184"/>
      <c r="HSO129" s="184"/>
      <c r="HSP129" s="184"/>
      <c r="HSQ129" s="184"/>
      <c r="HSR129" s="184"/>
      <c r="HSS129" s="184"/>
      <c r="HST129" s="184"/>
      <c r="HSU129" s="184"/>
      <c r="HSV129" s="184"/>
      <c r="HSW129" s="184"/>
      <c r="HSX129" s="184"/>
      <c r="HSY129" s="184"/>
      <c r="HSZ129" s="184"/>
      <c r="HTA129" s="184"/>
      <c r="HTB129" s="184"/>
      <c r="HTC129" s="184"/>
      <c r="HTD129" s="184"/>
      <c r="HTE129" s="184"/>
      <c r="HTF129" s="184"/>
      <c r="HTG129" s="184"/>
      <c r="HTH129" s="184"/>
      <c r="HTI129" s="184"/>
      <c r="HTJ129" s="184"/>
      <c r="HTK129" s="184"/>
      <c r="HTL129" s="184"/>
      <c r="HTM129" s="184"/>
      <c r="HTN129" s="184"/>
      <c r="HTO129" s="184"/>
      <c r="HTP129" s="184"/>
      <c r="HTQ129" s="184"/>
      <c r="HTR129" s="184"/>
      <c r="HTS129" s="184"/>
      <c r="HTT129" s="184"/>
      <c r="HTU129" s="184"/>
      <c r="HTV129" s="184"/>
      <c r="HTW129" s="184"/>
      <c r="HTX129" s="184"/>
      <c r="HTY129" s="184"/>
      <c r="HTZ129" s="184"/>
      <c r="HUA129" s="184"/>
      <c r="HUB129" s="184"/>
      <c r="HUC129" s="184"/>
      <c r="HUD129" s="184"/>
      <c r="HUE129" s="184"/>
      <c r="HUF129" s="184"/>
      <c r="HUG129" s="184"/>
      <c r="HUH129" s="184"/>
      <c r="HUI129" s="184"/>
      <c r="HUJ129" s="184"/>
      <c r="HUK129" s="184"/>
      <c r="HUL129" s="184"/>
      <c r="HUM129" s="184"/>
      <c r="HUN129" s="184"/>
      <c r="HUO129" s="184"/>
      <c r="HUP129" s="184"/>
      <c r="HUQ129" s="184"/>
      <c r="HUR129" s="184"/>
      <c r="HUS129" s="184"/>
      <c r="HUT129" s="184"/>
      <c r="HUU129" s="184"/>
      <c r="HUV129" s="184"/>
      <c r="HUW129" s="184"/>
      <c r="HUX129" s="184"/>
      <c r="HUY129" s="184"/>
      <c r="HUZ129" s="184"/>
      <c r="HVA129" s="184"/>
      <c r="HVB129" s="184"/>
      <c r="HVC129" s="184"/>
      <c r="HVD129" s="184"/>
      <c r="HVE129" s="184"/>
      <c r="HVF129" s="184"/>
      <c r="HVG129" s="184"/>
      <c r="HVH129" s="184"/>
      <c r="HVI129" s="184"/>
      <c r="HVJ129" s="184"/>
      <c r="HVK129" s="184"/>
      <c r="HVL129" s="184"/>
      <c r="HVM129" s="184"/>
      <c r="HVN129" s="184"/>
      <c r="HVO129" s="184"/>
      <c r="HVP129" s="184"/>
      <c r="HVQ129" s="184"/>
      <c r="HVR129" s="184"/>
      <c r="HVS129" s="184"/>
      <c r="HVT129" s="184"/>
      <c r="HVU129" s="184"/>
      <c r="HVV129" s="184"/>
      <c r="HVW129" s="184"/>
      <c r="HVX129" s="184"/>
      <c r="HVY129" s="184"/>
      <c r="HVZ129" s="184"/>
      <c r="HWA129" s="184"/>
      <c r="HWB129" s="184"/>
      <c r="HWC129" s="184"/>
      <c r="HWD129" s="184"/>
      <c r="HWE129" s="184"/>
      <c r="HWF129" s="184"/>
      <c r="HWG129" s="184"/>
      <c r="HWH129" s="184"/>
      <c r="HWI129" s="184"/>
      <c r="HWJ129" s="184"/>
      <c r="HWK129" s="184"/>
      <c r="HWL129" s="184"/>
      <c r="HWM129" s="184"/>
      <c r="HWN129" s="184"/>
      <c r="HWO129" s="184"/>
      <c r="HWP129" s="184"/>
      <c r="HWQ129" s="184"/>
      <c r="HWR129" s="184"/>
      <c r="HWS129" s="184"/>
      <c r="HWT129" s="184"/>
      <c r="HWU129" s="184"/>
      <c r="HWV129" s="184"/>
      <c r="HWW129" s="184"/>
      <c r="HWX129" s="184"/>
      <c r="HWY129" s="184"/>
      <c r="HWZ129" s="184"/>
      <c r="HXA129" s="184"/>
      <c r="HXB129" s="184"/>
      <c r="HXC129" s="184"/>
      <c r="HXD129" s="184"/>
      <c r="HXE129" s="184"/>
      <c r="HXF129" s="184"/>
      <c r="HXG129" s="184"/>
      <c r="HXH129" s="184"/>
      <c r="HXI129" s="184"/>
      <c r="HXJ129" s="184"/>
      <c r="HXK129" s="184"/>
      <c r="HXL129" s="184"/>
      <c r="HXM129" s="184"/>
      <c r="HXN129" s="184"/>
      <c r="HXO129" s="184"/>
      <c r="HXP129" s="184"/>
      <c r="HXQ129" s="184"/>
      <c r="HXR129" s="184"/>
      <c r="HXS129" s="184"/>
      <c r="HXT129" s="184"/>
      <c r="HXU129" s="184"/>
      <c r="HXV129" s="184"/>
      <c r="HXW129" s="184"/>
      <c r="HXX129" s="184"/>
      <c r="HXY129" s="184"/>
      <c r="HXZ129" s="184"/>
      <c r="HYA129" s="184"/>
      <c r="HYB129" s="184"/>
      <c r="HYC129" s="184"/>
      <c r="HYD129" s="184"/>
      <c r="HYE129" s="184"/>
      <c r="HYF129" s="184"/>
      <c r="HYG129" s="184"/>
      <c r="HYH129" s="184"/>
      <c r="HYI129" s="184"/>
      <c r="HYJ129" s="184"/>
      <c r="HYK129" s="184"/>
      <c r="HYL129" s="184"/>
      <c r="HYM129" s="184"/>
      <c r="HYN129" s="184"/>
      <c r="HYO129" s="184"/>
      <c r="HYP129" s="184"/>
      <c r="HYQ129" s="184"/>
      <c r="HYR129" s="184"/>
      <c r="HYS129" s="184"/>
      <c r="HYT129" s="184"/>
      <c r="HYU129" s="184"/>
      <c r="HYV129" s="184"/>
      <c r="HYW129" s="184"/>
      <c r="HYX129" s="184"/>
      <c r="HYY129" s="184"/>
      <c r="HYZ129" s="184"/>
      <c r="HZA129" s="184"/>
      <c r="HZB129" s="184"/>
      <c r="HZC129" s="184"/>
      <c r="HZD129" s="184"/>
      <c r="HZE129" s="184"/>
      <c r="HZF129" s="184"/>
      <c r="HZG129" s="184"/>
      <c r="HZH129" s="184"/>
      <c r="HZI129" s="184"/>
      <c r="HZJ129" s="184"/>
      <c r="HZK129" s="184"/>
      <c r="HZL129" s="184"/>
      <c r="HZM129" s="184"/>
      <c r="HZN129" s="184"/>
      <c r="HZO129" s="184"/>
      <c r="HZP129" s="184"/>
      <c r="HZQ129" s="184"/>
      <c r="HZR129" s="184"/>
      <c r="HZS129" s="184"/>
      <c r="HZT129" s="184"/>
      <c r="HZU129" s="184"/>
      <c r="HZV129" s="184"/>
      <c r="HZW129" s="184"/>
      <c r="HZX129" s="184"/>
      <c r="HZY129" s="184"/>
      <c r="HZZ129" s="184"/>
      <c r="IAA129" s="184"/>
      <c r="IAB129" s="184"/>
      <c r="IAC129" s="184"/>
      <c r="IAD129" s="184"/>
      <c r="IAE129" s="184"/>
      <c r="IAF129" s="184"/>
      <c r="IAG129" s="184"/>
      <c r="IAH129" s="184"/>
      <c r="IAI129" s="184"/>
      <c r="IAJ129" s="184"/>
      <c r="IAK129" s="184"/>
      <c r="IAL129" s="184"/>
      <c r="IAM129" s="184"/>
      <c r="IAN129" s="184"/>
      <c r="IAO129" s="184"/>
      <c r="IAP129" s="184"/>
      <c r="IAQ129" s="184"/>
      <c r="IAR129" s="184"/>
      <c r="IAS129" s="184"/>
      <c r="IAT129" s="184"/>
      <c r="IAU129" s="184"/>
      <c r="IAV129" s="184"/>
      <c r="IAW129" s="184"/>
      <c r="IAX129" s="184"/>
      <c r="IAY129" s="184"/>
      <c r="IAZ129" s="184"/>
      <c r="IBA129" s="184"/>
      <c r="IBB129" s="184"/>
      <c r="IBC129" s="184"/>
      <c r="IBD129" s="184"/>
      <c r="IBE129" s="184"/>
      <c r="IBF129" s="184"/>
      <c r="IBG129" s="184"/>
      <c r="IBH129" s="184"/>
      <c r="IBI129" s="184"/>
      <c r="IBJ129" s="184"/>
      <c r="IBK129" s="184"/>
      <c r="IBL129" s="184"/>
      <c r="IBM129" s="184"/>
      <c r="IBN129" s="184"/>
      <c r="IBO129" s="184"/>
      <c r="IBP129" s="184"/>
      <c r="IBQ129" s="184"/>
      <c r="IBR129" s="184"/>
      <c r="IBS129" s="184"/>
      <c r="IBT129" s="184"/>
      <c r="IBU129" s="184"/>
      <c r="IBV129" s="184"/>
      <c r="IBW129" s="184"/>
      <c r="IBX129" s="184"/>
      <c r="IBY129" s="184"/>
      <c r="IBZ129" s="184"/>
      <c r="ICA129" s="184"/>
      <c r="ICB129" s="184"/>
      <c r="ICC129" s="184"/>
      <c r="ICD129" s="184"/>
      <c r="ICE129" s="184"/>
      <c r="ICF129" s="184"/>
      <c r="ICG129" s="184"/>
      <c r="ICH129" s="184"/>
      <c r="ICI129" s="184"/>
      <c r="ICJ129" s="184"/>
      <c r="ICK129" s="184"/>
      <c r="ICL129" s="184"/>
      <c r="ICM129" s="184"/>
      <c r="ICN129" s="184"/>
      <c r="ICO129" s="184"/>
      <c r="ICP129" s="184"/>
      <c r="ICQ129" s="184"/>
      <c r="ICR129" s="184"/>
      <c r="ICS129" s="184"/>
      <c r="ICT129" s="184"/>
      <c r="ICU129" s="184"/>
      <c r="ICV129" s="184"/>
      <c r="ICW129" s="184"/>
      <c r="ICX129" s="184"/>
      <c r="ICY129" s="184"/>
      <c r="ICZ129" s="184"/>
      <c r="IDA129" s="184"/>
      <c r="IDB129" s="184"/>
      <c r="IDC129" s="184"/>
      <c r="IDD129" s="184"/>
      <c r="IDE129" s="184"/>
      <c r="IDF129" s="184"/>
      <c r="IDG129" s="184"/>
      <c r="IDH129" s="184"/>
      <c r="IDI129" s="184"/>
      <c r="IDJ129" s="184"/>
      <c r="IDK129" s="184"/>
      <c r="IDL129" s="184"/>
      <c r="IDM129" s="184"/>
      <c r="IDN129" s="184"/>
      <c r="IDO129" s="184"/>
      <c r="IDP129" s="184"/>
      <c r="IDQ129" s="184"/>
      <c r="IDR129" s="184"/>
      <c r="IDS129" s="184"/>
      <c r="IDT129" s="184"/>
      <c r="IDU129" s="184"/>
      <c r="IDV129" s="184"/>
      <c r="IDW129" s="184"/>
      <c r="IDX129" s="184"/>
      <c r="IDY129" s="184"/>
      <c r="IDZ129" s="184"/>
      <c r="IEA129" s="184"/>
      <c r="IEB129" s="184"/>
      <c r="IEC129" s="184"/>
      <c r="IED129" s="184"/>
      <c r="IEE129" s="184"/>
      <c r="IEF129" s="184"/>
      <c r="IEG129" s="184"/>
      <c r="IEH129" s="184"/>
      <c r="IEI129" s="184"/>
      <c r="IEJ129" s="184"/>
      <c r="IEK129" s="184"/>
      <c r="IEL129" s="184"/>
      <c r="IEM129" s="184"/>
      <c r="IEN129" s="184"/>
      <c r="IEO129" s="184"/>
      <c r="IEP129" s="184"/>
      <c r="IEQ129" s="184"/>
      <c r="IER129" s="184"/>
      <c r="IES129" s="184"/>
      <c r="IET129" s="184"/>
      <c r="IEU129" s="184"/>
      <c r="IEV129" s="184"/>
      <c r="IEW129" s="184"/>
      <c r="IEX129" s="184"/>
      <c r="IEY129" s="184"/>
      <c r="IEZ129" s="184"/>
      <c r="IFA129" s="184"/>
      <c r="IFB129" s="184"/>
      <c r="IFC129" s="184"/>
      <c r="IFD129" s="184"/>
      <c r="IFE129" s="184"/>
      <c r="IFF129" s="184"/>
      <c r="IFG129" s="184"/>
      <c r="IFH129" s="184"/>
      <c r="IFI129" s="184"/>
      <c r="IFJ129" s="184"/>
      <c r="IFK129" s="184"/>
      <c r="IFL129" s="184"/>
      <c r="IFM129" s="184"/>
      <c r="IFN129" s="184"/>
      <c r="IFO129" s="184"/>
      <c r="IFP129" s="184"/>
      <c r="IFQ129" s="184"/>
      <c r="IFR129" s="184"/>
      <c r="IFS129" s="184"/>
      <c r="IFT129" s="184"/>
      <c r="IFU129" s="184"/>
      <c r="IFV129" s="184"/>
      <c r="IFW129" s="184"/>
      <c r="IFX129" s="184"/>
      <c r="IFY129" s="184"/>
      <c r="IFZ129" s="184"/>
      <c r="IGA129" s="184"/>
      <c r="IGB129" s="184"/>
      <c r="IGC129" s="184"/>
      <c r="IGD129" s="184"/>
      <c r="IGE129" s="184"/>
      <c r="IGF129" s="184"/>
      <c r="IGG129" s="184"/>
      <c r="IGH129" s="184"/>
      <c r="IGI129" s="184"/>
      <c r="IGJ129" s="184"/>
      <c r="IGK129" s="184"/>
      <c r="IGL129" s="184"/>
      <c r="IGM129" s="184"/>
      <c r="IGN129" s="184"/>
      <c r="IGO129" s="184"/>
      <c r="IGP129" s="184"/>
      <c r="IGQ129" s="184"/>
      <c r="IGR129" s="184"/>
      <c r="IGS129" s="184"/>
      <c r="IGT129" s="184"/>
      <c r="IGU129" s="184"/>
      <c r="IGV129" s="184"/>
      <c r="IGW129" s="184"/>
      <c r="IGX129" s="184"/>
      <c r="IGY129" s="184"/>
      <c r="IGZ129" s="184"/>
      <c r="IHA129" s="184"/>
      <c r="IHB129" s="184"/>
      <c r="IHC129" s="184"/>
      <c r="IHD129" s="184"/>
      <c r="IHE129" s="184"/>
      <c r="IHF129" s="184"/>
      <c r="IHG129" s="184"/>
      <c r="IHH129" s="184"/>
      <c r="IHI129" s="184"/>
      <c r="IHJ129" s="184"/>
      <c r="IHK129" s="184"/>
      <c r="IHL129" s="184"/>
      <c r="IHM129" s="184"/>
      <c r="IHN129" s="184"/>
      <c r="IHO129" s="184"/>
      <c r="IHP129" s="184"/>
      <c r="IHQ129" s="184"/>
      <c r="IHR129" s="184"/>
      <c r="IHS129" s="184"/>
      <c r="IHT129" s="184"/>
      <c r="IHU129" s="184"/>
      <c r="IHV129" s="184"/>
      <c r="IHW129" s="184"/>
      <c r="IHX129" s="184"/>
      <c r="IHY129" s="184"/>
      <c r="IHZ129" s="184"/>
      <c r="IIA129" s="184"/>
      <c r="IIB129" s="184"/>
      <c r="IIC129" s="184"/>
      <c r="IID129" s="184"/>
      <c r="IIE129" s="184"/>
      <c r="IIF129" s="184"/>
      <c r="IIG129" s="184"/>
      <c r="IIH129" s="184"/>
      <c r="III129" s="184"/>
      <c r="IIJ129" s="184"/>
      <c r="IIK129" s="184"/>
      <c r="IIL129" s="184"/>
      <c r="IIM129" s="184"/>
      <c r="IIN129" s="184"/>
      <c r="IIO129" s="184"/>
      <c r="IIP129" s="184"/>
      <c r="IIQ129" s="184"/>
      <c r="IIR129" s="184"/>
      <c r="IIS129" s="184"/>
      <c r="IIT129" s="184"/>
      <c r="IIU129" s="184"/>
      <c r="IIV129" s="184"/>
      <c r="IIW129" s="184"/>
      <c r="IIX129" s="184"/>
      <c r="IIY129" s="184"/>
      <c r="IIZ129" s="184"/>
      <c r="IJA129" s="184"/>
      <c r="IJB129" s="184"/>
      <c r="IJC129" s="184"/>
      <c r="IJD129" s="184"/>
      <c r="IJE129" s="184"/>
      <c r="IJF129" s="184"/>
      <c r="IJG129" s="184"/>
      <c r="IJH129" s="184"/>
      <c r="IJI129" s="184"/>
      <c r="IJJ129" s="184"/>
      <c r="IJK129" s="184"/>
      <c r="IJL129" s="184"/>
      <c r="IJM129" s="184"/>
      <c r="IJN129" s="184"/>
      <c r="IJO129" s="184"/>
      <c r="IJP129" s="184"/>
      <c r="IJQ129" s="184"/>
      <c r="IJR129" s="184"/>
      <c r="IJS129" s="184"/>
      <c r="IJT129" s="184"/>
      <c r="IJU129" s="184"/>
      <c r="IJV129" s="184"/>
      <c r="IJW129" s="184"/>
      <c r="IJX129" s="184"/>
      <c r="IJY129" s="184"/>
      <c r="IJZ129" s="184"/>
      <c r="IKA129" s="184"/>
      <c r="IKB129" s="184"/>
      <c r="IKC129" s="184"/>
      <c r="IKD129" s="184"/>
      <c r="IKE129" s="184"/>
      <c r="IKF129" s="184"/>
      <c r="IKG129" s="184"/>
      <c r="IKH129" s="184"/>
      <c r="IKI129" s="184"/>
      <c r="IKJ129" s="184"/>
      <c r="IKK129" s="184"/>
      <c r="IKL129" s="184"/>
      <c r="IKM129" s="184"/>
      <c r="IKN129" s="184"/>
      <c r="IKO129" s="184"/>
      <c r="IKP129" s="184"/>
      <c r="IKQ129" s="184"/>
      <c r="IKR129" s="184"/>
      <c r="IKS129" s="184"/>
      <c r="IKT129" s="184"/>
      <c r="IKU129" s="184"/>
      <c r="IKV129" s="184"/>
      <c r="IKW129" s="184"/>
      <c r="IKX129" s="184"/>
      <c r="IKY129" s="184"/>
      <c r="IKZ129" s="184"/>
      <c r="ILA129" s="184"/>
      <c r="ILB129" s="184"/>
      <c r="ILC129" s="184"/>
      <c r="ILD129" s="184"/>
      <c r="ILE129" s="184"/>
      <c r="ILF129" s="184"/>
      <c r="ILG129" s="184"/>
      <c r="ILH129" s="184"/>
      <c r="ILI129" s="184"/>
      <c r="ILJ129" s="184"/>
      <c r="ILK129" s="184"/>
      <c r="ILL129" s="184"/>
      <c r="ILM129" s="184"/>
      <c r="ILN129" s="184"/>
      <c r="ILO129" s="184"/>
      <c r="ILP129" s="184"/>
      <c r="ILQ129" s="184"/>
      <c r="ILR129" s="184"/>
      <c r="ILS129" s="184"/>
      <c r="ILT129" s="184"/>
      <c r="ILU129" s="184"/>
      <c r="ILV129" s="184"/>
      <c r="ILW129" s="184"/>
      <c r="ILX129" s="184"/>
      <c r="ILY129" s="184"/>
      <c r="ILZ129" s="184"/>
      <c r="IMA129" s="184"/>
      <c r="IMB129" s="184"/>
      <c r="IMC129" s="184"/>
      <c r="IMD129" s="184"/>
      <c r="IME129" s="184"/>
      <c r="IMF129" s="184"/>
      <c r="IMG129" s="184"/>
      <c r="IMH129" s="184"/>
      <c r="IMI129" s="184"/>
      <c r="IMJ129" s="184"/>
      <c r="IMK129" s="184"/>
      <c r="IML129" s="184"/>
      <c r="IMM129" s="184"/>
      <c r="IMN129" s="184"/>
      <c r="IMO129" s="184"/>
      <c r="IMP129" s="184"/>
      <c r="IMQ129" s="184"/>
      <c r="IMR129" s="184"/>
      <c r="IMS129" s="184"/>
      <c r="IMT129" s="184"/>
      <c r="IMU129" s="184"/>
      <c r="IMV129" s="184"/>
      <c r="IMW129" s="184"/>
      <c r="IMX129" s="184"/>
      <c r="IMY129" s="184"/>
      <c r="IMZ129" s="184"/>
      <c r="INA129" s="184"/>
      <c r="INB129" s="184"/>
      <c r="INC129" s="184"/>
      <c r="IND129" s="184"/>
      <c r="INE129" s="184"/>
      <c r="INF129" s="184"/>
      <c r="ING129" s="184"/>
      <c r="INH129" s="184"/>
      <c r="INI129" s="184"/>
      <c r="INJ129" s="184"/>
      <c r="INK129" s="184"/>
      <c r="INL129" s="184"/>
      <c r="INM129" s="184"/>
      <c r="INN129" s="184"/>
      <c r="INO129" s="184"/>
      <c r="INP129" s="184"/>
      <c r="INQ129" s="184"/>
      <c r="INR129" s="184"/>
      <c r="INS129" s="184"/>
      <c r="INT129" s="184"/>
      <c r="INU129" s="184"/>
      <c r="INV129" s="184"/>
      <c r="INW129" s="184"/>
      <c r="INX129" s="184"/>
      <c r="INY129" s="184"/>
      <c r="INZ129" s="184"/>
      <c r="IOA129" s="184"/>
      <c r="IOB129" s="184"/>
      <c r="IOC129" s="184"/>
      <c r="IOD129" s="184"/>
      <c r="IOE129" s="184"/>
      <c r="IOF129" s="184"/>
      <c r="IOG129" s="184"/>
      <c r="IOH129" s="184"/>
      <c r="IOI129" s="184"/>
      <c r="IOJ129" s="184"/>
      <c r="IOK129" s="184"/>
      <c r="IOL129" s="184"/>
      <c r="IOM129" s="184"/>
      <c r="ION129" s="184"/>
      <c r="IOO129" s="184"/>
      <c r="IOP129" s="184"/>
      <c r="IOQ129" s="184"/>
      <c r="IOR129" s="184"/>
      <c r="IOS129" s="184"/>
      <c r="IOT129" s="184"/>
      <c r="IOU129" s="184"/>
      <c r="IOV129" s="184"/>
      <c r="IOW129" s="184"/>
      <c r="IOX129" s="184"/>
      <c r="IOY129" s="184"/>
      <c r="IOZ129" s="184"/>
      <c r="IPA129" s="184"/>
      <c r="IPB129" s="184"/>
      <c r="IPC129" s="184"/>
      <c r="IPD129" s="184"/>
      <c r="IPE129" s="184"/>
      <c r="IPF129" s="184"/>
      <c r="IPG129" s="184"/>
      <c r="IPH129" s="184"/>
      <c r="IPI129" s="184"/>
      <c r="IPJ129" s="184"/>
      <c r="IPK129" s="184"/>
      <c r="IPL129" s="184"/>
      <c r="IPM129" s="184"/>
      <c r="IPN129" s="184"/>
      <c r="IPO129" s="184"/>
      <c r="IPP129" s="184"/>
      <c r="IPQ129" s="184"/>
      <c r="IPR129" s="184"/>
      <c r="IPS129" s="184"/>
      <c r="IPT129" s="184"/>
      <c r="IPU129" s="184"/>
      <c r="IPV129" s="184"/>
      <c r="IPW129" s="184"/>
      <c r="IPX129" s="184"/>
      <c r="IPY129" s="184"/>
      <c r="IPZ129" s="184"/>
      <c r="IQA129" s="184"/>
      <c r="IQB129" s="184"/>
      <c r="IQC129" s="184"/>
      <c r="IQD129" s="184"/>
      <c r="IQE129" s="184"/>
      <c r="IQF129" s="184"/>
      <c r="IQG129" s="184"/>
      <c r="IQH129" s="184"/>
      <c r="IQI129" s="184"/>
      <c r="IQJ129" s="184"/>
      <c r="IQK129" s="184"/>
      <c r="IQL129" s="184"/>
      <c r="IQM129" s="184"/>
      <c r="IQN129" s="184"/>
      <c r="IQO129" s="184"/>
      <c r="IQP129" s="184"/>
      <c r="IQQ129" s="184"/>
      <c r="IQR129" s="184"/>
      <c r="IQS129" s="184"/>
      <c r="IQT129" s="184"/>
      <c r="IQU129" s="184"/>
      <c r="IQV129" s="184"/>
      <c r="IQW129" s="184"/>
      <c r="IQX129" s="184"/>
      <c r="IQY129" s="184"/>
      <c r="IQZ129" s="184"/>
      <c r="IRA129" s="184"/>
      <c r="IRB129" s="184"/>
      <c r="IRC129" s="184"/>
      <c r="IRD129" s="184"/>
      <c r="IRE129" s="184"/>
      <c r="IRF129" s="184"/>
      <c r="IRG129" s="184"/>
      <c r="IRH129" s="184"/>
      <c r="IRI129" s="184"/>
      <c r="IRJ129" s="184"/>
      <c r="IRK129" s="184"/>
      <c r="IRL129" s="184"/>
      <c r="IRM129" s="184"/>
      <c r="IRN129" s="184"/>
      <c r="IRO129" s="184"/>
      <c r="IRP129" s="184"/>
      <c r="IRQ129" s="184"/>
      <c r="IRR129" s="184"/>
      <c r="IRS129" s="184"/>
      <c r="IRT129" s="184"/>
      <c r="IRU129" s="184"/>
      <c r="IRV129" s="184"/>
      <c r="IRW129" s="184"/>
      <c r="IRX129" s="184"/>
      <c r="IRY129" s="184"/>
      <c r="IRZ129" s="184"/>
      <c r="ISA129" s="184"/>
      <c r="ISB129" s="184"/>
      <c r="ISC129" s="184"/>
      <c r="ISD129" s="184"/>
      <c r="ISE129" s="184"/>
      <c r="ISF129" s="184"/>
      <c r="ISG129" s="184"/>
      <c r="ISH129" s="184"/>
      <c r="ISI129" s="184"/>
      <c r="ISJ129" s="184"/>
      <c r="ISK129" s="184"/>
      <c r="ISL129" s="184"/>
      <c r="ISM129" s="184"/>
      <c r="ISN129" s="184"/>
      <c r="ISO129" s="184"/>
      <c r="ISP129" s="184"/>
      <c r="ISQ129" s="184"/>
      <c r="ISR129" s="184"/>
      <c r="ISS129" s="184"/>
      <c r="IST129" s="184"/>
      <c r="ISU129" s="184"/>
      <c r="ISV129" s="184"/>
      <c r="ISW129" s="184"/>
      <c r="ISX129" s="184"/>
      <c r="ISY129" s="184"/>
      <c r="ISZ129" s="184"/>
      <c r="ITA129" s="184"/>
      <c r="ITB129" s="184"/>
      <c r="ITC129" s="184"/>
      <c r="ITD129" s="184"/>
      <c r="ITE129" s="184"/>
      <c r="ITF129" s="184"/>
      <c r="ITG129" s="184"/>
      <c r="ITH129" s="184"/>
      <c r="ITI129" s="184"/>
      <c r="ITJ129" s="184"/>
      <c r="ITK129" s="184"/>
      <c r="ITL129" s="184"/>
      <c r="ITM129" s="184"/>
      <c r="ITN129" s="184"/>
      <c r="ITO129" s="184"/>
      <c r="ITP129" s="184"/>
      <c r="ITQ129" s="184"/>
      <c r="ITR129" s="184"/>
      <c r="ITS129" s="184"/>
      <c r="ITT129" s="184"/>
      <c r="ITU129" s="184"/>
      <c r="ITV129" s="184"/>
      <c r="ITW129" s="184"/>
      <c r="ITX129" s="184"/>
      <c r="ITY129" s="184"/>
      <c r="ITZ129" s="184"/>
      <c r="IUA129" s="184"/>
      <c r="IUB129" s="184"/>
      <c r="IUC129" s="184"/>
      <c r="IUD129" s="184"/>
      <c r="IUE129" s="184"/>
      <c r="IUF129" s="184"/>
      <c r="IUG129" s="184"/>
      <c r="IUH129" s="184"/>
      <c r="IUI129" s="184"/>
      <c r="IUJ129" s="184"/>
      <c r="IUK129" s="184"/>
      <c r="IUL129" s="184"/>
      <c r="IUM129" s="184"/>
      <c r="IUN129" s="184"/>
      <c r="IUO129" s="184"/>
      <c r="IUP129" s="184"/>
      <c r="IUQ129" s="184"/>
      <c r="IUR129" s="184"/>
      <c r="IUS129" s="184"/>
      <c r="IUT129" s="184"/>
      <c r="IUU129" s="184"/>
      <c r="IUV129" s="184"/>
      <c r="IUW129" s="184"/>
      <c r="IUX129" s="184"/>
      <c r="IUY129" s="184"/>
      <c r="IUZ129" s="184"/>
      <c r="IVA129" s="184"/>
      <c r="IVB129" s="184"/>
      <c r="IVC129" s="184"/>
      <c r="IVD129" s="184"/>
      <c r="IVE129" s="184"/>
      <c r="IVF129" s="184"/>
      <c r="IVG129" s="184"/>
      <c r="IVH129" s="184"/>
      <c r="IVI129" s="184"/>
      <c r="IVJ129" s="184"/>
      <c r="IVK129" s="184"/>
      <c r="IVL129" s="184"/>
      <c r="IVM129" s="184"/>
      <c r="IVN129" s="184"/>
      <c r="IVO129" s="184"/>
      <c r="IVP129" s="184"/>
      <c r="IVQ129" s="184"/>
      <c r="IVR129" s="184"/>
      <c r="IVS129" s="184"/>
      <c r="IVT129" s="184"/>
      <c r="IVU129" s="184"/>
      <c r="IVV129" s="184"/>
      <c r="IVW129" s="184"/>
      <c r="IVX129" s="184"/>
      <c r="IVY129" s="184"/>
      <c r="IVZ129" s="184"/>
      <c r="IWA129" s="184"/>
      <c r="IWB129" s="184"/>
      <c r="IWC129" s="184"/>
      <c r="IWD129" s="184"/>
      <c r="IWE129" s="184"/>
      <c r="IWF129" s="184"/>
      <c r="IWG129" s="184"/>
      <c r="IWH129" s="184"/>
      <c r="IWI129" s="184"/>
      <c r="IWJ129" s="184"/>
      <c r="IWK129" s="184"/>
      <c r="IWL129" s="184"/>
      <c r="IWM129" s="184"/>
      <c r="IWN129" s="184"/>
      <c r="IWO129" s="184"/>
      <c r="IWP129" s="184"/>
      <c r="IWQ129" s="184"/>
      <c r="IWR129" s="184"/>
      <c r="IWS129" s="184"/>
      <c r="IWT129" s="184"/>
      <c r="IWU129" s="184"/>
      <c r="IWV129" s="184"/>
      <c r="IWW129" s="184"/>
      <c r="IWX129" s="184"/>
      <c r="IWY129" s="184"/>
      <c r="IWZ129" s="184"/>
      <c r="IXA129" s="184"/>
      <c r="IXB129" s="184"/>
      <c r="IXC129" s="184"/>
      <c r="IXD129" s="184"/>
      <c r="IXE129" s="184"/>
      <c r="IXF129" s="184"/>
      <c r="IXG129" s="184"/>
      <c r="IXH129" s="184"/>
      <c r="IXI129" s="184"/>
      <c r="IXJ129" s="184"/>
      <c r="IXK129" s="184"/>
      <c r="IXL129" s="184"/>
      <c r="IXM129" s="184"/>
      <c r="IXN129" s="184"/>
      <c r="IXO129" s="184"/>
      <c r="IXP129" s="184"/>
      <c r="IXQ129" s="184"/>
      <c r="IXR129" s="184"/>
      <c r="IXS129" s="184"/>
      <c r="IXT129" s="184"/>
      <c r="IXU129" s="184"/>
      <c r="IXV129" s="184"/>
      <c r="IXW129" s="184"/>
      <c r="IXX129" s="184"/>
      <c r="IXY129" s="184"/>
      <c r="IXZ129" s="184"/>
      <c r="IYA129" s="184"/>
      <c r="IYB129" s="184"/>
      <c r="IYC129" s="184"/>
      <c r="IYD129" s="184"/>
      <c r="IYE129" s="184"/>
      <c r="IYF129" s="184"/>
      <c r="IYG129" s="184"/>
      <c r="IYH129" s="184"/>
      <c r="IYI129" s="184"/>
      <c r="IYJ129" s="184"/>
      <c r="IYK129" s="184"/>
      <c r="IYL129" s="184"/>
      <c r="IYM129" s="184"/>
      <c r="IYN129" s="184"/>
      <c r="IYO129" s="184"/>
      <c r="IYP129" s="184"/>
      <c r="IYQ129" s="184"/>
      <c r="IYR129" s="184"/>
      <c r="IYS129" s="184"/>
      <c r="IYT129" s="184"/>
      <c r="IYU129" s="184"/>
      <c r="IYV129" s="184"/>
      <c r="IYW129" s="184"/>
      <c r="IYX129" s="184"/>
      <c r="IYY129" s="184"/>
      <c r="IYZ129" s="184"/>
      <c r="IZA129" s="184"/>
      <c r="IZB129" s="184"/>
      <c r="IZC129" s="184"/>
      <c r="IZD129" s="184"/>
      <c r="IZE129" s="184"/>
      <c r="IZF129" s="184"/>
      <c r="IZG129" s="184"/>
      <c r="IZH129" s="184"/>
      <c r="IZI129" s="184"/>
      <c r="IZJ129" s="184"/>
      <c r="IZK129" s="184"/>
      <c r="IZL129" s="184"/>
      <c r="IZM129" s="184"/>
      <c r="IZN129" s="184"/>
      <c r="IZO129" s="184"/>
      <c r="IZP129" s="184"/>
      <c r="IZQ129" s="184"/>
      <c r="IZR129" s="184"/>
      <c r="IZS129" s="184"/>
      <c r="IZT129" s="184"/>
      <c r="IZU129" s="184"/>
      <c r="IZV129" s="184"/>
      <c r="IZW129" s="184"/>
      <c r="IZX129" s="184"/>
      <c r="IZY129" s="184"/>
      <c r="IZZ129" s="184"/>
      <c r="JAA129" s="184"/>
      <c r="JAB129" s="184"/>
      <c r="JAC129" s="184"/>
      <c r="JAD129" s="184"/>
      <c r="JAE129" s="184"/>
      <c r="JAF129" s="184"/>
      <c r="JAG129" s="184"/>
      <c r="JAH129" s="184"/>
      <c r="JAI129" s="184"/>
      <c r="JAJ129" s="184"/>
      <c r="JAK129" s="184"/>
      <c r="JAL129" s="184"/>
      <c r="JAM129" s="184"/>
      <c r="JAN129" s="184"/>
      <c r="JAO129" s="184"/>
      <c r="JAP129" s="184"/>
      <c r="JAQ129" s="184"/>
      <c r="JAR129" s="184"/>
      <c r="JAS129" s="184"/>
      <c r="JAT129" s="184"/>
      <c r="JAU129" s="184"/>
      <c r="JAV129" s="184"/>
      <c r="JAW129" s="184"/>
      <c r="JAX129" s="184"/>
      <c r="JAY129" s="184"/>
      <c r="JAZ129" s="184"/>
      <c r="JBA129" s="184"/>
      <c r="JBB129" s="184"/>
      <c r="JBC129" s="184"/>
      <c r="JBD129" s="184"/>
      <c r="JBE129" s="184"/>
      <c r="JBF129" s="184"/>
      <c r="JBG129" s="184"/>
      <c r="JBH129" s="184"/>
      <c r="JBI129" s="184"/>
      <c r="JBJ129" s="184"/>
      <c r="JBK129" s="184"/>
      <c r="JBL129" s="184"/>
      <c r="JBM129" s="184"/>
      <c r="JBN129" s="184"/>
      <c r="JBO129" s="184"/>
      <c r="JBP129" s="184"/>
      <c r="JBQ129" s="184"/>
      <c r="JBR129" s="184"/>
      <c r="JBS129" s="184"/>
      <c r="JBT129" s="184"/>
      <c r="JBU129" s="184"/>
      <c r="JBV129" s="184"/>
      <c r="JBW129" s="184"/>
      <c r="JBX129" s="184"/>
      <c r="JBY129" s="184"/>
      <c r="JBZ129" s="184"/>
      <c r="JCA129" s="184"/>
      <c r="JCB129" s="184"/>
      <c r="JCC129" s="184"/>
      <c r="JCD129" s="184"/>
      <c r="JCE129" s="184"/>
      <c r="JCF129" s="184"/>
      <c r="JCG129" s="184"/>
      <c r="JCH129" s="184"/>
      <c r="JCI129" s="184"/>
      <c r="JCJ129" s="184"/>
      <c r="JCK129" s="184"/>
      <c r="JCL129" s="184"/>
      <c r="JCM129" s="184"/>
      <c r="JCN129" s="184"/>
      <c r="JCO129" s="184"/>
      <c r="JCP129" s="184"/>
      <c r="JCQ129" s="184"/>
      <c r="JCR129" s="184"/>
      <c r="JCS129" s="184"/>
      <c r="JCT129" s="184"/>
      <c r="JCU129" s="184"/>
      <c r="JCV129" s="184"/>
      <c r="JCW129" s="184"/>
      <c r="JCX129" s="184"/>
      <c r="JCY129" s="184"/>
      <c r="JCZ129" s="184"/>
      <c r="JDA129" s="184"/>
      <c r="JDB129" s="184"/>
      <c r="JDC129" s="184"/>
      <c r="JDD129" s="184"/>
      <c r="JDE129" s="184"/>
      <c r="JDF129" s="184"/>
      <c r="JDG129" s="184"/>
      <c r="JDH129" s="184"/>
      <c r="JDI129" s="184"/>
      <c r="JDJ129" s="184"/>
      <c r="JDK129" s="184"/>
      <c r="JDL129" s="184"/>
      <c r="JDM129" s="184"/>
      <c r="JDN129" s="184"/>
      <c r="JDO129" s="184"/>
      <c r="JDP129" s="184"/>
      <c r="JDQ129" s="184"/>
      <c r="JDR129" s="184"/>
      <c r="JDS129" s="184"/>
      <c r="JDT129" s="184"/>
      <c r="JDU129" s="184"/>
      <c r="JDV129" s="184"/>
      <c r="JDW129" s="184"/>
      <c r="JDX129" s="184"/>
      <c r="JDY129" s="184"/>
      <c r="JDZ129" s="184"/>
      <c r="JEA129" s="184"/>
      <c r="JEB129" s="184"/>
      <c r="JEC129" s="184"/>
      <c r="JED129" s="184"/>
      <c r="JEE129" s="184"/>
      <c r="JEF129" s="184"/>
      <c r="JEG129" s="184"/>
      <c r="JEH129" s="184"/>
      <c r="JEI129" s="184"/>
      <c r="JEJ129" s="184"/>
      <c r="JEK129" s="184"/>
      <c r="JEL129" s="184"/>
      <c r="JEM129" s="184"/>
      <c r="JEN129" s="184"/>
      <c r="JEO129" s="184"/>
      <c r="JEP129" s="184"/>
      <c r="JEQ129" s="184"/>
      <c r="JER129" s="184"/>
      <c r="JES129" s="184"/>
      <c r="JET129" s="184"/>
      <c r="JEU129" s="184"/>
      <c r="JEV129" s="184"/>
      <c r="JEW129" s="184"/>
      <c r="JEX129" s="184"/>
      <c r="JEY129" s="184"/>
      <c r="JEZ129" s="184"/>
      <c r="JFA129" s="184"/>
      <c r="JFB129" s="184"/>
      <c r="JFC129" s="184"/>
      <c r="JFD129" s="184"/>
      <c r="JFE129" s="184"/>
      <c r="JFF129" s="184"/>
      <c r="JFG129" s="184"/>
      <c r="JFH129" s="184"/>
      <c r="JFI129" s="184"/>
      <c r="JFJ129" s="184"/>
      <c r="JFK129" s="184"/>
      <c r="JFL129" s="184"/>
      <c r="JFM129" s="184"/>
      <c r="JFN129" s="184"/>
      <c r="JFO129" s="184"/>
      <c r="JFP129" s="184"/>
      <c r="JFQ129" s="184"/>
      <c r="JFR129" s="184"/>
      <c r="JFS129" s="184"/>
      <c r="JFT129" s="184"/>
      <c r="JFU129" s="184"/>
      <c r="JFV129" s="184"/>
      <c r="JFW129" s="184"/>
      <c r="JFX129" s="184"/>
      <c r="JFY129" s="184"/>
      <c r="JFZ129" s="184"/>
      <c r="JGA129" s="184"/>
      <c r="JGB129" s="184"/>
      <c r="JGC129" s="184"/>
      <c r="JGD129" s="184"/>
      <c r="JGE129" s="184"/>
      <c r="JGF129" s="184"/>
      <c r="JGG129" s="184"/>
      <c r="JGH129" s="184"/>
      <c r="JGI129" s="184"/>
      <c r="JGJ129" s="184"/>
      <c r="JGK129" s="184"/>
      <c r="JGL129" s="184"/>
      <c r="JGM129" s="184"/>
      <c r="JGN129" s="184"/>
      <c r="JGO129" s="184"/>
      <c r="JGP129" s="184"/>
      <c r="JGQ129" s="184"/>
      <c r="JGR129" s="184"/>
      <c r="JGS129" s="184"/>
      <c r="JGT129" s="184"/>
      <c r="JGU129" s="184"/>
      <c r="JGV129" s="184"/>
      <c r="JGW129" s="184"/>
      <c r="JGX129" s="184"/>
      <c r="JGY129" s="184"/>
      <c r="JGZ129" s="184"/>
      <c r="JHA129" s="184"/>
      <c r="JHB129" s="184"/>
      <c r="JHC129" s="184"/>
      <c r="JHD129" s="184"/>
      <c r="JHE129" s="184"/>
      <c r="JHF129" s="184"/>
      <c r="JHG129" s="184"/>
      <c r="JHH129" s="184"/>
      <c r="JHI129" s="184"/>
      <c r="JHJ129" s="184"/>
      <c r="JHK129" s="184"/>
      <c r="JHL129" s="184"/>
      <c r="JHM129" s="184"/>
      <c r="JHN129" s="184"/>
      <c r="JHO129" s="184"/>
      <c r="JHP129" s="184"/>
      <c r="JHQ129" s="184"/>
      <c r="JHR129" s="184"/>
      <c r="JHS129" s="184"/>
      <c r="JHT129" s="184"/>
      <c r="JHU129" s="184"/>
      <c r="JHV129" s="184"/>
      <c r="JHW129" s="184"/>
      <c r="JHX129" s="184"/>
      <c r="JHY129" s="184"/>
      <c r="JHZ129" s="184"/>
      <c r="JIA129" s="184"/>
      <c r="JIB129" s="184"/>
      <c r="JIC129" s="184"/>
      <c r="JID129" s="184"/>
      <c r="JIE129" s="184"/>
      <c r="JIF129" s="184"/>
      <c r="JIG129" s="184"/>
      <c r="JIH129" s="184"/>
      <c r="JII129" s="184"/>
      <c r="JIJ129" s="184"/>
      <c r="JIK129" s="184"/>
      <c r="JIL129" s="184"/>
      <c r="JIM129" s="184"/>
      <c r="JIN129" s="184"/>
      <c r="JIO129" s="184"/>
      <c r="JIP129" s="184"/>
      <c r="JIQ129" s="184"/>
      <c r="JIR129" s="184"/>
      <c r="JIS129" s="184"/>
      <c r="JIT129" s="184"/>
      <c r="JIU129" s="184"/>
      <c r="JIV129" s="184"/>
      <c r="JIW129" s="184"/>
      <c r="JIX129" s="184"/>
      <c r="JIY129" s="184"/>
      <c r="JIZ129" s="184"/>
      <c r="JJA129" s="184"/>
      <c r="JJB129" s="184"/>
      <c r="JJC129" s="184"/>
      <c r="JJD129" s="184"/>
      <c r="JJE129" s="184"/>
      <c r="JJF129" s="184"/>
      <c r="JJG129" s="184"/>
      <c r="JJH129" s="184"/>
      <c r="JJI129" s="184"/>
      <c r="JJJ129" s="184"/>
      <c r="JJK129" s="184"/>
      <c r="JJL129" s="184"/>
      <c r="JJM129" s="184"/>
      <c r="JJN129" s="184"/>
      <c r="JJO129" s="184"/>
      <c r="JJP129" s="184"/>
      <c r="JJQ129" s="184"/>
      <c r="JJR129" s="184"/>
      <c r="JJS129" s="184"/>
      <c r="JJT129" s="184"/>
      <c r="JJU129" s="184"/>
      <c r="JJV129" s="184"/>
      <c r="JJW129" s="184"/>
      <c r="JJX129" s="184"/>
      <c r="JJY129" s="184"/>
      <c r="JJZ129" s="184"/>
      <c r="JKA129" s="184"/>
      <c r="JKB129" s="184"/>
      <c r="JKC129" s="184"/>
      <c r="JKD129" s="184"/>
      <c r="JKE129" s="184"/>
      <c r="JKF129" s="184"/>
      <c r="JKG129" s="184"/>
      <c r="JKH129" s="184"/>
      <c r="JKI129" s="184"/>
      <c r="JKJ129" s="184"/>
      <c r="JKK129" s="184"/>
      <c r="JKL129" s="184"/>
      <c r="JKM129" s="184"/>
      <c r="JKN129" s="184"/>
      <c r="JKO129" s="184"/>
      <c r="JKP129" s="184"/>
      <c r="JKQ129" s="184"/>
      <c r="JKR129" s="184"/>
      <c r="JKS129" s="184"/>
      <c r="JKT129" s="184"/>
      <c r="JKU129" s="184"/>
      <c r="JKV129" s="184"/>
      <c r="JKW129" s="184"/>
      <c r="JKX129" s="184"/>
      <c r="JKY129" s="184"/>
      <c r="JKZ129" s="184"/>
      <c r="JLA129" s="184"/>
      <c r="JLB129" s="184"/>
      <c r="JLC129" s="184"/>
      <c r="JLD129" s="184"/>
      <c r="JLE129" s="184"/>
      <c r="JLF129" s="184"/>
      <c r="JLG129" s="184"/>
      <c r="JLH129" s="184"/>
      <c r="JLI129" s="184"/>
      <c r="JLJ129" s="184"/>
      <c r="JLK129" s="184"/>
      <c r="JLL129" s="184"/>
      <c r="JLM129" s="184"/>
      <c r="JLN129" s="184"/>
      <c r="JLO129" s="184"/>
      <c r="JLP129" s="184"/>
      <c r="JLQ129" s="184"/>
      <c r="JLR129" s="184"/>
      <c r="JLS129" s="184"/>
      <c r="JLT129" s="184"/>
      <c r="JLU129" s="184"/>
      <c r="JLV129" s="184"/>
      <c r="JLW129" s="184"/>
      <c r="JLX129" s="184"/>
      <c r="JLY129" s="184"/>
      <c r="JLZ129" s="184"/>
      <c r="JMA129" s="184"/>
      <c r="JMB129" s="184"/>
      <c r="JMC129" s="184"/>
      <c r="JMD129" s="184"/>
      <c r="JME129" s="184"/>
      <c r="JMF129" s="184"/>
      <c r="JMG129" s="184"/>
      <c r="JMH129" s="184"/>
      <c r="JMI129" s="184"/>
      <c r="JMJ129" s="184"/>
      <c r="JMK129" s="184"/>
      <c r="JML129" s="184"/>
      <c r="JMM129" s="184"/>
      <c r="JMN129" s="184"/>
      <c r="JMO129" s="184"/>
      <c r="JMP129" s="184"/>
      <c r="JMQ129" s="184"/>
      <c r="JMR129" s="184"/>
      <c r="JMS129" s="184"/>
      <c r="JMT129" s="184"/>
      <c r="JMU129" s="184"/>
      <c r="JMV129" s="184"/>
      <c r="JMW129" s="184"/>
      <c r="JMX129" s="184"/>
      <c r="JMY129" s="184"/>
      <c r="JMZ129" s="184"/>
      <c r="JNA129" s="184"/>
      <c r="JNB129" s="184"/>
      <c r="JNC129" s="184"/>
      <c r="JND129" s="184"/>
      <c r="JNE129" s="184"/>
      <c r="JNF129" s="184"/>
      <c r="JNG129" s="184"/>
      <c r="JNH129" s="184"/>
      <c r="JNI129" s="184"/>
      <c r="JNJ129" s="184"/>
      <c r="JNK129" s="184"/>
      <c r="JNL129" s="184"/>
      <c r="JNM129" s="184"/>
      <c r="JNN129" s="184"/>
      <c r="JNO129" s="184"/>
      <c r="JNP129" s="184"/>
      <c r="JNQ129" s="184"/>
      <c r="JNR129" s="184"/>
      <c r="JNS129" s="184"/>
      <c r="JNT129" s="184"/>
      <c r="JNU129" s="184"/>
      <c r="JNV129" s="184"/>
      <c r="JNW129" s="184"/>
      <c r="JNX129" s="184"/>
      <c r="JNY129" s="184"/>
      <c r="JNZ129" s="184"/>
      <c r="JOA129" s="184"/>
      <c r="JOB129" s="184"/>
      <c r="JOC129" s="184"/>
      <c r="JOD129" s="184"/>
      <c r="JOE129" s="184"/>
      <c r="JOF129" s="184"/>
      <c r="JOG129" s="184"/>
      <c r="JOH129" s="184"/>
      <c r="JOI129" s="184"/>
      <c r="JOJ129" s="184"/>
      <c r="JOK129" s="184"/>
      <c r="JOL129" s="184"/>
      <c r="JOM129" s="184"/>
      <c r="JON129" s="184"/>
      <c r="JOO129" s="184"/>
      <c r="JOP129" s="184"/>
      <c r="JOQ129" s="184"/>
      <c r="JOR129" s="184"/>
      <c r="JOS129" s="184"/>
      <c r="JOT129" s="184"/>
      <c r="JOU129" s="184"/>
      <c r="JOV129" s="184"/>
      <c r="JOW129" s="184"/>
      <c r="JOX129" s="184"/>
      <c r="JOY129" s="184"/>
      <c r="JOZ129" s="184"/>
      <c r="JPA129" s="184"/>
      <c r="JPB129" s="184"/>
      <c r="JPC129" s="184"/>
      <c r="JPD129" s="184"/>
      <c r="JPE129" s="184"/>
      <c r="JPF129" s="184"/>
      <c r="JPG129" s="184"/>
      <c r="JPH129" s="184"/>
      <c r="JPI129" s="184"/>
      <c r="JPJ129" s="184"/>
      <c r="JPK129" s="184"/>
      <c r="JPL129" s="184"/>
      <c r="JPM129" s="184"/>
      <c r="JPN129" s="184"/>
      <c r="JPO129" s="184"/>
      <c r="JPP129" s="184"/>
      <c r="JPQ129" s="184"/>
      <c r="JPR129" s="184"/>
      <c r="JPS129" s="184"/>
      <c r="JPT129" s="184"/>
      <c r="JPU129" s="184"/>
      <c r="JPV129" s="184"/>
      <c r="JPW129" s="184"/>
      <c r="JPX129" s="184"/>
      <c r="JPY129" s="184"/>
      <c r="JPZ129" s="184"/>
      <c r="JQA129" s="184"/>
      <c r="JQB129" s="184"/>
      <c r="JQC129" s="184"/>
      <c r="JQD129" s="184"/>
      <c r="JQE129" s="184"/>
      <c r="JQF129" s="184"/>
      <c r="JQG129" s="184"/>
      <c r="JQH129" s="184"/>
      <c r="JQI129" s="184"/>
      <c r="JQJ129" s="184"/>
      <c r="JQK129" s="184"/>
      <c r="JQL129" s="184"/>
      <c r="JQM129" s="184"/>
      <c r="JQN129" s="184"/>
      <c r="JQO129" s="184"/>
      <c r="JQP129" s="184"/>
      <c r="JQQ129" s="184"/>
      <c r="JQR129" s="184"/>
      <c r="JQS129" s="184"/>
      <c r="JQT129" s="184"/>
      <c r="JQU129" s="184"/>
      <c r="JQV129" s="184"/>
      <c r="JQW129" s="184"/>
      <c r="JQX129" s="184"/>
      <c r="JQY129" s="184"/>
      <c r="JQZ129" s="184"/>
      <c r="JRA129" s="184"/>
      <c r="JRB129" s="184"/>
      <c r="JRC129" s="184"/>
      <c r="JRD129" s="184"/>
      <c r="JRE129" s="184"/>
      <c r="JRF129" s="184"/>
      <c r="JRG129" s="184"/>
      <c r="JRH129" s="184"/>
      <c r="JRI129" s="184"/>
      <c r="JRJ129" s="184"/>
      <c r="JRK129" s="184"/>
      <c r="JRL129" s="184"/>
      <c r="JRM129" s="184"/>
      <c r="JRN129" s="184"/>
      <c r="JRO129" s="184"/>
      <c r="JRP129" s="184"/>
      <c r="JRQ129" s="184"/>
      <c r="JRR129" s="184"/>
      <c r="JRS129" s="184"/>
      <c r="JRT129" s="184"/>
      <c r="JRU129" s="184"/>
      <c r="JRV129" s="184"/>
      <c r="JRW129" s="184"/>
      <c r="JRX129" s="184"/>
      <c r="JRY129" s="184"/>
      <c r="JRZ129" s="184"/>
      <c r="JSA129" s="184"/>
      <c r="JSB129" s="184"/>
      <c r="JSC129" s="184"/>
      <c r="JSD129" s="184"/>
      <c r="JSE129" s="184"/>
      <c r="JSF129" s="184"/>
      <c r="JSG129" s="184"/>
      <c r="JSH129" s="184"/>
      <c r="JSI129" s="184"/>
      <c r="JSJ129" s="184"/>
      <c r="JSK129" s="184"/>
      <c r="JSL129" s="184"/>
      <c r="JSM129" s="184"/>
      <c r="JSN129" s="184"/>
      <c r="JSO129" s="184"/>
      <c r="JSP129" s="184"/>
      <c r="JSQ129" s="184"/>
      <c r="JSR129" s="184"/>
      <c r="JSS129" s="184"/>
      <c r="JST129" s="184"/>
      <c r="JSU129" s="184"/>
      <c r="JSV129" s="184"/>
      <c r="JSW129" s="184"/>
      <c r="JSX129" s="184"/>
      <c r="JSY129" s="184"/>
      <c r="JSZ129" s="184"/>
      <c r="JTA129" s="184"/>
      <c r="JTB129" s="184"/>
      <c r="JTC129" s="184"/>
      <c r="JTD129" s="184"/>
      <c r="JTE129" s="184"/>
      <c r="JTF129" s="184"/>
      <c r="JTG129" s="184"/>
      <c r="JTH129" s="184"/>
      <c r="JTI129" s="184"/>
      <c r="JTJ129" s="184"/>
      <c r="JTK129" s="184"/>
      <c r="JTL129" s="184"/>
      <c r="JTM129" s="184"/>
      <c r="JTN129" s="184"/>
      <c r="JTO129" s="184"/>
      <c r="JTP129" s="184"/>
      <c r="JTQ129" s="184"/>
      <c r="JTR129" s="184"/>
      <c r="JTS129" s="184"/>
      <c r="JTT129" s="184"/>
      <c r="JTU129" s="184"/>
      <c r="JTV129" s="184"/>
      <c r="JTW129" s="184"/>
      <c r="JTX129" s="184"/>
      <c r="JTY129" s="184"/>
      <c r="JTZ129" s="184"/>
      <c r="JUA129" s="184"/>
      <c r="JUB129" s="184"/>
      <c r="JUC129" s="184"/>
      <c r="JUD129" s="184"/>
      <c r="JUE129" s="184"/>
      <c r="JUF129" s="184"/>
      <c r="JUG129" s="184"/>
      <c r="JUH129" s="184"/>
      <c r="JUI129" s="184"/>
      <c r="JUJ129" s="184"/>
      <c r="JUK129" s="184"/>
      <c r="JUL129" s="184"/>
      <c r="JUM129" s="184"/>
      <c r="JUN129" s="184"/>
      <c r="JUO129" s="184"/>
      <c r="JUP129" s="184"/>
      <c r="JUQ129" s="184"/>
      <c r="JUR129" s="184"/>
      <c r="JUS129" s="184"/>
      <c r="JUT129" s="184"/>
      <c r="JUU129" s="184"/>
      <c r="JUV129" s="184"/>
      <c r="JUW129" s="184"/>
      <c r="JUX129" s="184"/>
      <c r="JUY129" s="184"/>
      <c r="JUZ129" s="184"/>
      <c r="JVA129" s="184"/>
      <c r="JVB129" s="184"/>
      <c r="JVC129" s="184"/>
      <c r="JVD129" s="184"/>
      <c r="JVE129" s="184"/>
      <c r="JVF129" s="184"/>
      <c r="JVG129" s="184"/>
      <c r="JVH129" s="184"/>
      <c r="JVI129" s="184"/>
      <c r="JVJ129" s="184"/>
      <c r="JVK129" s="184"/>
      <c r="JVL129" s="184"/>
      <c r="JVM129" s="184"/>
      <c r="JVN129" s="184"/>
      <c r="JVO129" s="184"/>
      <c r="JVP129" s="184"/>
      <c r="JVQ129" s="184"/>
      <c r="JVR129" s="184"/>
      <c r="JVS129" s="184"/>
      <c r="JVT129" s="184"/>
      <c r="JVU129" s="184"/>
      <c r="JVV129" s="184"/>
      <c r="JVW129" s="184"/>
      <c r="JVX129" s="184"/>
      <c r="JVY129" s="184"/>
      <c r="JVZ129" s="184"/>
      <c r="JWA129" s="184"/>
      <c r="JWB129" s="184"/>
      <c r="JWC129" s="184"/>
      <c r="JWD129" s="184"/>
      <c r="JWE129" s="184"/>
      <c r="JWF129" s="184"/>
      <c r="JWG129" s="184"/>
      <c r="JWH129" s="184"/>
      <c r="JWI129" s="184"/>
      <c r="JWJ129" s="184"/>
      <c r="JWK129" s="184"/>
      <c r="JWL129" s="184"/>
      <c r="JWM129" s="184"/>
      <c r="JWN129" s="184"/>
      <c r="JWO129" s="184"/>
      <c r="JWP129" s="184"/>
      <c r="JWQ129" s="184"/>
      <c r="JWR129" s="184"/>
      <c r="JWS129" s="184"/>
      <c r="JWT129" s="184"/>
      <c r="JWU129" s="184"/>
      <c r="JWV129" s="184"/>
      <c r="JWW129" s="184"/>
      <c r="JWX129" s="184"/>
      <c r="JWY129" s="184"/>
      <c r="JWZ129" s="184"/>
      <c r="JXA129" s="184"/>
      <c r="JXB129" s="184"/>
      <c r="JXC129" s="184"/>
      <c r="JXD129" s="184"/>
      <c r="JXE129" s="184"/>
      <c r="JXF129" s="184"/>
      <c r="JXG129" s="184"/>
      <c r="JXH129" s="184"/>
      <c r="JXI129" s="184"/>
      <c r="JXJ129" s="184"/>
      <c r="JXK129" s="184"/>
      <c r="JXL129" s="184"/>
      <c r="JXM129" s="184"/>
      <c r="JXN129" s="184"/>
      <c r="JXO129" s="184"/>
      <c r="JXP129" s="184"/>
      <c r="JXQ129" s="184"/>
      <c r="JXR129" s="184"/>
      <c r="JXS129" s="184"/>
      <c r="JXT129" s="184"/>
      <c r="JXU129" s="184"/>
      <c r="JXV129" s="184"/>
      <c r="JXW129" s="184"/>
      <c r="JXX129" s="184"/>
      <c r="JXY129" s="184"/>
      <c r="JXZ129" s="184"/>
      <c r="JYA129" s="184"/>
      <c r="JYB129" s="184"/>
      <c r="JYC129" s="184"/>
      <c r="JYD129" s="184"/>
      <c r="JYE129" s="184"/>
      <c r="JYF129" s="184"/>
      <c r="JYG129" s="184"/>
      <c r="JYH129" s="184"/>
      <c r="JYI129" s="184"/>
      <c r="JYJ129" s="184"/>
      <c r="JYK129" s="184"/>
      <c r="JYL129" s="184"/>
      <c r="JYM129" s="184"/>
      <c r="JYN129" s="184"/>
      <c r="JYO129" s="184"/>
      <c r="JYP129" s="184"/>
      <c r="JYQ129" s="184"/>
      <c r="JYR129" s="184"/>
      <c r="JYS129" s="184"/>
      <c r="JYT129" s="184"/>
      <c r="JYU129" s="184"/>
      <c r="JYV129" s="184"/>
      <c r="JYW129" s="184"/>
      <c r="JYX129" s="184"/>
      <c r="JYY129" s="184"/>
      <c r="JYZ129" s="184"/>
      <c r="JZA129" s="184"/>
      <c r="JZB129" s="184"/>
      <c r="JZC129" s="184"/>
      <c r="JZD129" s="184"/>
      <c r="JZE129" s="184"/>
      <c r="JZF129" s="184"/>
      <c r="JZG129" s="184"/>
      <c r="JZH129" s="184"/>
      <c r="JZI129" s="184"/>
      <c r="JZJ129" s="184"/>
      <c r="JZK129" s="184"/>
      <c r="JZL129" s="184"/>
      <c r="JZM129" s="184"/>
      <c r="JZN129" s="184"/>
      <c r="JZO129" s="184"/>
      <c r="JZP129" s="184"/>
      <c r="JZQ129" s="184"/>
      <c r="JZR129" s="184"/>
      <c r="JZS129" s="184"/>
      <c r="JZT129" s="184"/>
      <c r="JZU129" s="184"/>
      <c r="JZV129" s="184"/>
      <c r="JZW129" s="184"/>
      <c r="JZX129" s="184"/>
      <c r="JZY129" s="184"/>
      <c r="JZZ129" s="184"/>
      <c r="KAA129" s="184"/>
      <c r="KAB129" s="184"/>
      <c r="KAC129" s="184"/>
      <c r="KAD129" s="184"/>
      <c r="KAE129" s="184"/>
      <c r="KAF129" s="184"/>
      <c r="KAG129" s="184"/>
      <c r="KAH129" s="184"/>
      <c r="KAI129" s="184"/>
      <c r="KAJ129" s="184"/>
      <c r="KAK129" s="184"/>
      <c r="KAL129" s="184"/>
      <c r="KAM129" s="184"/>
      <c r="KAN129" s="184"/>
      <c r="KAO129" s="184"/>
      <c r="KAP129" s="184"/>
      <c r="KAQ129" s="184"/>
      <c r="KAR129" s="184"/>
      <c r="KAS129" s="184"/>
      <c r="KAT129" s="184"/>
      <c r="KAU129" s="184"/>
      <c r="KAV129" s="184"/>
      <c r="KAW129" s="184"/>
      <c r="KAX129" s="184"/>
      <c r="KAY129" s="184"/>
      <c r="KAZ129" s="184"/>
      <c r="KBA129" s="184"/>
      <c r="KBB129" s="184"/>
      <c r="KBC129" s="184"/>
      <c r="KBD129" s="184"/>
      <c r="KBE129" s="184"/>
      <c r="KBF129" s="184"/>
      <c r="KBG129" s="184"/>
      <c r="KBH129" s="184"/>
      <c r="KBI129" s="184"/>
      <c r="KBJ129" s="184"/>
      <c r="KBK129" s="184"/>
      <c r="KBL129" s="184"/>
      <c r="KBM129" s="184"/>
      <c r="KBN129" s="184"/>
      <c r="KBO129" s="184"/>
      <c r="KBP129" s="184"/>
      <c r="KBQ129" s="184"/>
      <c r="KBR129" s="184"/>
      <c r="KBS129" s="184"/>
      <c r="KBT129" s="184"/>
      <c r="KBU129" s="184"/>
      <c r="KBV129" s="184"/>
      <c r="KBW129" s="184"/>
      <c r="KBX129" s="184"/>
      <c r="KBY129" s="184"/>
      <c r="KBZ129" s="184"/>
      <c r="KCA129" s="184"/>
      <c r="KCB129" s="184"/>
      <c r="KCC129" s="184"/>
      <c r="KCD129" s="184"/>
      <c r="KCE129" s="184"/>
      <c r="KCF129" s="184"/>
      <c r="KCG129" s="184"/>
      <c r="KCH129" s="184"/>
      <c r="KCI129" s="184"/>
      <c r="KCJ129" s="184"/>
      <c r="KCK129" s="184"/>
      <c r="KCL129" s="184"/>
      <c r="KCM129" s="184"/>
      <c r="KCN129" s="184"/>
      <c r="KCO129" s="184"/>
      <c r="KCP129" s="184"/>
      <c r="KCQ129" s="184"/>
      <c r="KCR129" s="184"/>
      <c r="KCS129" s="184"/>
      <c r="KCT129" s="184"/>
      <c r="KCU129" s="184"/>
      <c r="KCV129" s="184"/>
      <c r="KCW129" s="184"/>
      <c r="KCX129" s="184"/>
      <c r="KCY129" s="184"/>
      <c r="KCZ129" s="184"/>
      <c r="KDA129" s="184"/>
      <c r="KDB129" s="184"/>
      <c r="KDC129" s="184"/>
      <c r="KDD129" s="184"/>
      <c r="KDE129" s="184"/>
      <c r="KDF129" s="184"/>
      <c r="KDG129" s="184"/>
      <c r="KDH129" s="184"/>
      <c r="KDI129" s="184"/>
      <c r="KDJ129" s="184"/>
      <c r="KDK129" s="184"/>
      <c r="KDL129" s="184"/>
      <c r="KDM129" s="184"/>
      <c r="KDN129" s="184"/>
      <c r="KDO129" s="184"/>
      <c r="KDP129" s="184"/>
      <c r="KDQ129" s="184"/>
      <c r="KDR129" s="184"/>
      <c r="KDS129" s="184"/>
      <c r="KDT129" s="184"/>
      <c r="KDU129" s="184"/>
      <c r="KDV129" s="184"/>
      <c r="KDW129" s="184"/>
      <c r="KDX129" s="184"/>
      <c r="KDY129" s="184"/>
      <c r="KDZ129" s="184"/>
      <c r="KEA129" s="184"/>
      <c r="KEB129" s="184"/>
      <c r="KEC129" s="184"/>
      <c r="KED129" s="184"/>
      <c r="KEE129" s="184"/>
      <c r="KEF129" s="184"/>
      <c r="KEG129" s="184"/>
      <c r="KEH129" s="184"/>
      <c r="KEI129" s="184"/>
      <c r="KEJ129" s="184"/>
      <c r="KEK129" s="184"/>
      <c r="KEL129" s="184"/>
      <c r="KEM129" s="184"/>
      <c r="KEN129" s="184"/>
      <c r="KEO129" s="184"/>
      <c r="KEP129" s="184"/>
      <c r="KEQ129" s="184"/>
      <c r="KER129" s="184"/>
      <c r="KES129" s="184"/>
      <c r="KET129" s="184"/>
      <c r="KEU129" s="184"/>
      <c r="KEV129" s="184"/>
      <c r="KEW129" s="184"/>
      <c r="KEX129" s="184"/>
      <c r="KEY129" s="184"/>
      <c r="KEZ129" s="184"/>
      <c r="KFA129" s="184"/>
      <c r="KFB129" s="184"/>
      <c r="KFC129" s="184"/>
      <c r="KFD129" s="184"/>
      <c r="KFE129" s="184"/>
      <c r="KFF129" s="184"/>
      <c r="KFG129" s="184"/>
      <c r="KFH129" s="184"/>
      <c r="KFI129" s="184"/>
      <c r="KFJ129" s="184"/>
      <c r="KFK129" s="184"/>
      <c r="KFL129" s="184"/>
      <c r="KFM129" s="184"/>
      <c r="KFN129" s="184"/>
      <c r="KFO129" s="184"/>
      <c r="KFP129" s="184"/>
      <c r="KFQ129" s="184"/>
      <c r="KFR129" s="184"/>
      <c r="KFS129" s="184"/>
      <c r="KFT129" s="184"/>
      <c r="KFU129" s="184"/>
      <c r="KFV129" s="184"/>
      <c r="KFW129" s="184"/>
      <c r="KFX129" s="184"/>
      <c r="KFY129" s="184"/>
      <c r="KFZ129" s="184"/>
      <c r="KGA129" s="184"/>
      <c r="KGB129" s="184"/>
      <c r="KGC129" s="184"/>
      <c r="KGD129" s="184"/>
      <c r="KGE129" s="184"/>
      <c r="KGF129" s="184"/>
      <c r="KGG129" s="184"/>
      <c r="KGH129" s="184"/>
      <c r="KGI129" s="184"/>
      <c r="KGJ129" s="184"/>
      <c r="KGK129" s="184"/>
      <c r="KGL129" s="184"/>
      <c r="KGM129" s="184"/>
      <c r="KGN129" s="184"/>
      <c r="KGO129" s="184"/>
      <c r="KGP129" s="184"/>
      <c r="KGQ129" s="184"/>
      <c r="KGR129" s="184"/>
      <c r="KGS129" s="184"/>
      <c r="KGT129" s="184"/>
      <c r="KGU129" s="184"/>
      <c r="KGV129" s="184"/>
      <c r="KGW129" s="184"/>
      <c r="KGX129" s="184"/>
      <c r="KGY129" s="184"/>
      <c r="KGZ129" s="184"/>
      <c r="KHA129" s="184"/>
      <c r="KHB129" s="184"/>
      <c r="KHC129" s="184"/>
      <c r="KHD129" s="184"/>
      <c r="KHE129" s="184"/>
      <c r="KHF129" s="184"/>
      <c r="KHG129" s="184"/>
      <c r="KHH129" s="184"/>
      <c r="KHI129" s="184"/>
      <c r="KHJ129" s="184"/>
      <c r="KHK129" s="184"/>
      <c r="KHL129" s="184"/>
      <c r="KHM129" s="184"/>
      <c r="KHN129" s="184"/>
      <c r="KHO129" s="184"/>
      <c r="KHP129" s="184"/>
      <c r="KHQ129" s="184"/>
      <c r="KHR129" s="184"/>
      <c r="KHS129" s="184"/>
      <c r="KHT129" s="184"/>
      <c r="KHU129" s="184"/>
      <c r="KHV129" s="184"/>
      <c r="KHW129" s="184"/>
      <c r="KHX129" s="184"/>
      <c r="KHY129" s="184"/>
      <c r="KHZ129" s="184"/>
      <c r="KIA129" s="184"/>
      <c r="KIB129" s="184"/>
      <c r="KIC129" s="184"/>
      <c r="KID129" s="184"/>
      <c r="KIE129" s="184"/>
      <c r="KIF129" s="184"/>
      <c r="KIG129" s="184"/>
      <c r="KIH129" s="184"/>
      <c r="KII129" s="184"/>
      <c r="KIJ129" s="184"/>
      <c r="KIK129" s="184"/>
      <c r="KIL129" s="184"/>
      <c r="KIM129" s="184"/>
      <c r="KIN129" s="184"/>
      <c r="KIO129" s="184"/>
      <c r="KIP129" s="184"/>
      <c r="KIQ129" s="184"/>
      <c r="KIR129" s="184"/>
      <c r="KIS129" s="184"/>
      <c r="KIT129" s="184"/>
      <c r="KIU129" s="184"/>
      <c r="KIV129" s="184"/>
      <c r="KIW129" s="184"/>
      <c r="KIX129" s="184"/>
      <c r="KIY129" s="184"/>
      <c r="KIZ129" s="184"/>
      <c r="KJA129" s="184"/>
      <c r="KJB129" s="184"/>
      <c r="KJC129" s="184"/>
      <c r="KJD129" s="184"/>
      <c r="KJE129" s="184"/>
      <c r="KJF129" s="184"/>
      <c r="KJG129" s="184"/>
      <c r="KJH129" s="184"/>
      <c r="KJI129" s="184"/>
      <c r="KJJ129" s="184"/>
      <c r="KJK129" s="184"/>
      <c r="KJL129" s="184"/>
      <c r="KJM129" s="184"/>
      <c r="KJN129" s="184"/>
      <c r="KJO129" s="184"/>
      <c r="KJP129" s="184"/>
      <c r="KJQ129" s="184"/>
      <c r="KJR129" s="184"/>
      <c r="KJS129" s="184"/>
      <c r="KJT129" s="184"/>
      <c r="KJU129" s="184"/>
      <c r="KJV129" s="184"/>
      <c r="KJW129" s="184"/>
      <c r="KJX129" s="184"/>
      <c r="KJY129" s="184"/>
      <c r="KJZ129" s="184"/>
      <c r="KKA129" s="184"/>
      <c r="KKB129" s="184"/>
      <c r="KKC129" s="184"/>
      <c r="KKD129" s="184"/>
      <c r="KKE129" s="184"/>
      <c r="KKF129" s="184"/>
      <c r="KKG129" s="184"/>
      <c r="KKH129" s="184"/>
      <c r="KKI129" s="184"/>
      <c r="KKJ129" s="184"/>
      <c r="KKK129" s="184"/>
      <c r="KKL129" s="184"/>
      <c r="KKM129" s="184"/>
      <c r="KKN129" s="184"/>
      <c r="KKO129" s="184"/>
      <c r="KKP129" s="184"/>
      <c r="KKQ129" s="184"/>
      <c r="KKR129" s="184"/>
      <c r="KKS129" s="184"/>
      <c r="KKT129" s="184"/>
      <c r="KKU129" s="184"/>
      <c r="KKV129" s="184"/>
      <c r="KKW129" s="184"/>
      <c r="KKX129" s="184"/>
      <c r="KKY129" s="184"/>
      <c r="KKZ129" s="184"/>
      <c r="KLA129" s="184"/>
      <c r="KLB129" s="184"/>
      <c r="KLC129" s="184"/>
      <c r="KLD129" s="184"/>
      <c r="KLE129" s="184"/>
      <c r="KLF129" s="184"/>
      <c r="KLG129" s="184"/>
      <c r="KLH129" s="184"/>
      <c r="KLI129" s="184"/>
      <c r="KLJ129" s="184"/>
      <c r="KLK129" s="184"/>
      <c r="KLL129" s="184"/>
      <c r="KLM129" s="184"/>
      <c r="KLN129" s="184"/>
      <c r="KLO129" s="184"/>
      <c r="KLP129" s="184"/>
      <c r="KLQ129" s="184"/>
      <c r="KLR129" s="184"/>
      <c r="KLS129" s="184"/>
      <c r="KLT129" s="184"/>
      <c r="KLU129" s="184"/>
      <c r="KLV129" s="184"/>
      <c r="KLW129" s="184"/>
      <c r="KLX129" s="184"/>
      <c r="KLY129" s="184"/>
      <c r="KLZ129" s="184"/>
      <c r="KMA129" s="184"/>
      <c r="KMB129" s="184"/>
      <c r="KMC129" s="184"/>
      <c r="KMD129" s="184"/>
      <c r="KME129" s="184"/>
      <c r="KMF129" s="184"/>
      <c r="KMG129" s="184"/>
      <c r="KMH129" s="184"/>
      <c r="KMI129" s="184"/>
      <c r="KMJ129" s="184"/>
      <c r="KMK129" s="184"/>
      <c r="KML129" s="184"/>
      <c r="KMM129" s="184"/>
      <c r="KMN129" s="184"/>
      <c r="KMO129" s="184"/>
      <c r="KMP129" s="184"/>
      <c r="KMQ129" s="184"/>
      <c r="KMR129" s="184"/>
      <c r="KMS129" s="184"/>
      <c r="KMT129" s="184"/>
      <c r="KMU129" s="184"/>
      <c r="KMV129" s="184"/>
      <c r="KMW129" s="184"/>
      <c r="KMX129" s="184"/>
      <c r="KMY129" s="184"/>
      <c r="KMZ129" s="184"/>
      <c r="KNA129" s="184"/>
      <c r="KNB129" s="184"/>
      <c r="KNC129" s="184"/>
      <c r="KND129" s="184"/>
      <c r="KNE129" s="184"/>
      <c r="KNF129" s="184"/>
      <c r="KNG129" s="184"/>
      <c r="KNH129" s="184"/>
      <c r="KNI129" s="184"/>
      <c r="KNJ129" s="184"/>
      <c r="KNK129" s="184"/>
      <c r="KNL129" s="184"/>
      <c r="KNM129" s="184"/>
      <c r="KNN129" s="184"/>
      <c r="KNO129" s="184"/>
      <c r="KNP129" s="184"/>
      <c r="KNQ129" s="184"/>
      <c r="KNR129" s="184"/>
      <c r="KNS129" s="184"/>
      <c r="KNT129" s="184"/>
      <c r="KNU129" s="184"/>
      <c r="KNV129" s="184"/>
      <c r="KNW129" s="184"/>
      <c r="KNX129" s="184"/>
      <c r="KNY129" s="184"/>
      <c r="KNZ129" s="184"/>
      <c r="KOA129" s="184"/>
      <c r="KOB129" s="184"/>
      <c r="KOC129" s="184"/>
      <c r="KOD129" s="184"/>
      <c r="KOE129" s="184"/>
      <c r="KOF129" s="184"/>
      <c r="KOG129" s="184"/>
      <c r="KOH129" s="184"/>
      <c r="KOI129" s="184"/>
      <c r="KOJ129" s="184"/>
      <c r="KOK129" s="184"/>
      <c r="KOL129" s="184"/>
      <c r="KOM129" s="184"/>
      <c r="KON129" s="184"/>
      <c r="KOO129" s="184"/>
      <c r="KOP129" s="184"/>
      <c r="KOQ129" s="184"/>
      <c r="KOR129" s="184"/>
      <c r="KOS129" s="184"/>
      <c r="KOT129" s="184"/>
      <c r="KOU129" s="184"/>
      <c r="KOV129" s="184"/>
      <c r="KOW129" s="184"/>
      <c r="KOX129" s="184"/>
      <c r="KOY129" s="184"/>
      <c r="KOZ129" s="184"/>
      <c r="KPA129" s="184"/>
      <c r="KPB129" s="184"/>
      <c r="KPC129" s="184"/>
      <c r="KPD129" s="184"/>
      <c r="KPE129" s="184"/>
      <c r="KPF129" s="184"/>
      <c r="KPG129" s="184"/>
      <c r="KPH129" s="184"/>
      <c r="KPI129" s="184"/>
      <c r="KPJ129" s="184"/>
      <c r="KPK129" s="184"/>
      <c r="KPL129" s="184"/>
      <c r="KPM129" s="184"/>
      <c r="KPN129" s="184"/>
      <c r="KPO129" s="184"/>
      <c r="KPP129" s="184"/>
      <c r="KPQ129" s="184"/>
      <c r="KPR129" s="184"/>
      <c r="KPS129" s="184"/>
      <c r="KPT129" s="184"/>
      <c r="KPU129" s="184"/>
      <c r="KPV129" s="184"/>
      <c r="KPW129" s="184"/>
      <c r="KPX129" s="184"/>
      <c r="KPY129" s="184"/>
      <c r="KPZ129" s="184"/>
      <c r="KQA129" s="184"/>
      <c r="KQB129" s="184"/>
      <c r="KQC129" s="184"/>
      <c r="KQD129" s="184"/>
      <c r="KQE129" s="184"/>
      <c r="KQF129" s="184"/>
      <c r="KQG129" s="184"/>
      <c r="KQH129" s="184"/>
      <c r="KQI129" s="184"/>
      <c r="KQJ129" s="184"/>
      <c r="KQK129" s="184"/>
      <c r="KQL129" s="184"/>
      <c r="KQM129" s="184"/>
      <c r="KQN129" s="184"/>
      <c r="KQO129" s="184"/>
      <c r="KQP129" s="184"/>
      <c r="KQQ129" s="184"/>
      <c r="KQR129" s="184"/>
      <c r="KQS129" s="184"/>
      <c r="KQT129" s="184"/>
      <c r="KQU129" s="184"/>
      <c r="KQV129" s="184"/>
      <c r="KQW129" s="184"/>
      <c r="KQX129" s="184"/>
      <c r="KQY129" s="184"/>
      <c r="KQZ129" s="184"/>
      <c r="KRA129" s="184"/>
      <c r="KRB129" s="184"/>
      <c r="KRC129" s="184"/>
      <c r="KRD129" s="184"/>
      <c r="KRE129" s="184"/>
      <c r="KRF129" s="184"/>
      <c r="KRG129" s="184"/>
      <c r="KRH129" s="184"/>
      <c r="KRI129" s="184"/>
      <c r="KRJ129" s="184"/>
      <c r="KRK129" s="184"/>
      <c r="KRL129" s="184"/>
      <c r="KRM129" s="184"/>
      <c r="KRN129" s="184"/>
      <c r="KRO129" s="184"/>
      <c r="KRP129" s="184"/>
      <c r="KRQ129" s="184"/>
      <c r="KRR129" s="184"/>
      <c r="KRS129" s="184"/>
      <c r="KRT129" s="184"/>
      <c r="KRU129" s="184"/>
      <c r="KRV129" s="184"/>
      <c r="KRW129" s="184"/>
      <c r="KRX129" s="184"/>
      <c r="KRY129" s="184"/>
      <c r="KRZ129" s="184"/>
      <c r="KSA129" s="184"/>
      <c r="KSB129" s="184"/>
      <c r="KSC129" s="184"/>
      <c r="KSD129" s="184"/>
      <c r="KSE129" s="184"/>
      <c r="KSF129" s="184"/>
      <c r="KSG129" s="184"/>
      <c r="KSH129" s="184"/>
      <c r="KSI129" s="184"/>
      <c r="KSJ129" s="184"/>
      <c r="KSK129" s="184"/>
      <c r="KSL129" s="184"/>
      <c r="KSM129" s="184"/>
      <c r="KSN129" s="184"/>
      <c r="KSO129" s="184"/>
      <c r="KSP129" s="184"/>
      <c r="KSQ129" s="184"/>
      <c r="KSR129" s="184"/>
      <c r="KSS129" s="184"/>
      <c r="KST129" s="184"/>
      <c r="KSU129" s="184"/>
      <c r="KSV129" s="184"/>
      <c r="KSW129" s="184"/>
      <c r="KSX129" s="184"/>
      <c r="KSY129" s="184"/>
      <c r="KSZ129" s="184"/>
      <c r="KTA129" s="184"/>
      <c r="KTB129" s="184"/>
      <c r="KTC129" s="184"/>
      <c r="KTD129" s="184"/>
      <c r="KTE129" s="184"/>
      <c r="KTF129" s="184"/>
      <c r="KTG129" s="184"/>
      <c r="KTH129" s="184"/>
      <c r="KTI129" s="184"/>
      <c r="KTJ129" s="184"/>
      <c r="KTK129" s="184"/>
      <c r="KTL129" s="184"/>
      <c r="KTM129" s="184"/>
      <c r="KTN129" s="184"/>
      <c r="KTO129" s="184"/>
      <c r="KTP129" s="184"/>
      <c r="KTQ129" s="184"/>
      <c r="KTR129" s="184"/>
      <c r="KTS129" s="184"/>
      <c r="KTT129" s="184"/>
      <c r="KTU129" s="184"/>
      <c r="KTV129" s="184"/>
      <c r="KTW129" s="184"/>
      <c r="KTX129" s="184"/>
      <c r="KTY129" s="184"/>
      <c r="KTZ129" s="184"/>
      <c r="KUA129" s="184"/>
      <c r="KUB129" s="184"/>
      <c r="KUC129" s="184"/>
      <c r="KUD129" s="184"/>
      <c r="KUE129" s="184"/>
      <c r="KUF129" s="184"/>
      <c r="KUG129" s="184"/>
      <c r="KUH129" s="184"/>
      <c r="KUI129" s="184"/>
      <c r="KUJ129" s="184"/>
      <c r="KUK129" s="184"/>
      <c r="KUL129" s="184"/>
      <c r="KUM129" s="184"/>
      <c r="KUN129" s="184"/>
      <c r="KUO129" s="184"/>
      <c r="KUP129" s="184"/>
      <c r="KUQ129" s="184"/>
      <c r="KUR129" s="184"/>
      <c r="KUS129" s="184"/>
      <c r="KUT129" s="184"/>
      <c r="KUU129" s="184"/>
      <c r="KUV129" s="184"/>
      <c r="KUW129" s="184"/>
      <c r="KUX129" s="184"/>
      <c r="KUY129" s="184"/>
      <c r="KUZ129" s="184"/>
      <c r="KVA129" s="184"/>
      <c r="KVB129" s="184"/>
      <c r="KVC129" s="184"/>
      <c r="KVD129" s="184"/>
      <c r="KVE129" s="184"/>
      <c r="KVF129" s="184"/>
      <c r="KVG129" s="184"/>
      <c r="KVH129" s="184"/>
      <c r="KVI129" s="184"/>
      <c r="KVJ129" s="184"/>
      <c r="KVK129" s="184"/>
      <c r="KVL129" s="184"/>
      <c r="KVM129" s="184"/>
      <c r="KVN129" s="184"/>
      <c r="KVO129" s="184"/>
      <c r="KVP129" s="184"/>
      <c r="KVQ129" s="184"/>
      <c r="KVR129" s="184"/>
      <c r="KVS129" s="184"/>
      <c r="KVT129" s="184"/>
      <c r="KVU129" s="184"/>
      <c r="KVV129" s="184"/>
      <c r="KVW129" s="184"/>
      <c r="KVX129" s="184"/>
      <c r="KVY129" s="184"/>
      <c r="KVZ129" s="184"/>
      <c r="KWA129" s="184"/>
      <c r="KWB129" s="184"/>
      <c r="KWC129" s="184"/>
      <c r="KWD129" s="184"/>
      <c r="KWE129" s="184"/>
      <c r="KWF129" s="184"/>
      <c r="KWG129" s="184"/>
      <c r="KWH129" s="184"/>
      <c r="KWI129" s="184"/>
      <c r="KWJ129" s="184"/>
      <c r="KWK129" s="184"/>
      <c r="KWL129" s="184"/>
      <c r="KWM129" s="184"/>
      <c r="KWN129" s="184"/>
      <c r="KWO129" s="184"/>
      <c r="KWP129" s="184"/>
      <c r="KWQ129" s="184"/>
      <c r="KWR129" s="184"/>
      <c r="KWS129" s="184"/>
      <c r="KWT129" s="184"/>
      <c r="KWU129" s="184"/>
      <c r="KWV129" s="184"/>
      <c r="KWW129" s="184"/>
      <c r="KWX129" s="184"/>
      <c r="KWY129" s="184"/>
      <c r="KWZ129" s="184"/>
      <c r="KXA129" s="184"/>
      <c r="KXB129" s="184"/>
      <c r="KXC129" s="184"/>
      <c r="KXD129" s="184"/>
      <c r="KXE129" s="184"/>
      <c r="KXF129" s="184"/>
      <c r="KXG129" s="184"/>
      <c r="KXH129" s="184"/>
      <c r="KXI129" s="184"/>
      <c r="KXJ129" s="184"/>
      <c r="KXK129" s="184"/>
      <c r="KXL129" s="184"/>
      <c r="KXM129" s="184"/>
      <c r="KXN129" s="184"/>
      <c r="KXO129" s="184"/>
      <c r="KXP129" s="184"/>
      <c r="KXQ129" s="184"/>
      <c r="KXR129" s="184"/>
      <c r="KXS129" s="184"/>
      <c r="KXT129" s="184"/>
      <c r="KXU129" s="184"/>
      <c r="KXV129" s="184"/>
      <c r="KXW129" s="184"/>
      <c r="KXX129" s="184"/>
      <c r="KXY129" s="184"/>
      <c r="KXZ129" s="184"/>
      <c r="KYA129" s="184"/>
      <c r="KYB129" s="184"/>
      <c r="KYC129" s="184"/>
      <c r="KYD129" s="184"/>
      <c r="KYE129" s="184"/>
      <c r="KYF129" s="184"/>
      <c r="KYG129" s="184"/>
      <c r="KYH129" s="184"/>
      <c r="KYI129" s="184"/>
      <c r="KYJ129" s="184"/>
      <c r="KYK129" s="184"/>
      <c r="KYL129" s="184"/>
      <c r="KYM129" s="184"/>
      <c r="KYN129" s="184"/>
      <c r="KYO129" s="184"/>
      <c r="KYP129" s="184"/>
      <c r="KYQ129" s="184"/>
      <c r="KYR129" s="184"/>
      <c r="KYS129" s="184"/>
      <c r="KYT129" s="184"/>
      <c r="KYU129" s="184"/>
      <c r="KYV129" s="184"/>
      <c r="KYW129" s="184"/>
      <c r="KYX129" s="184"/>
      <c r="KYY129" s="184"/>
      <c r="KYZ129" s="184"/>
      <c r="KZA129" s="184"/>
      <c r="KZB129" s="184"/>
      <c r="KZC129" s="184"/>
      <c r="KZD129" s="184"/>
      <c r="KZE129" s="184"/>
      <c r="KZF129" s="184"/>
      <c r="KZG129" s="184"/>
      <c r="KZH129" s="184"/>
      <c r="KZI129" s="184"/>
      <c r="KZJ129" s="184"/>
      <c r="KZK129" s="184"/>
      <c r="KZL129" s="184"/>
      <c r="KZM129" s="184"/>
      <c r="KZN129" s="184"/>
      <c r="KZO129" s="184"/>
      <c r="KZP129" s="184"/>
      <c r="KZQ129" s="184"/>
      <c r="KZR129" s="184"/>
      <c r="KZS129" s="184"/>
      <c r="KZT129" s="184"/>
      <c r="KZU129" s="184"/>
      <c r="KZV129" s="184"/>
      <c r="KZW129" s="184"/>
      <c r="KZX129" s="184"/>
      <c r="KZY129" s="184"/>
      <c r="KZZ129" s="184"/>
      <c r="LAA129" s="184"/>
      <c r="LAB129" s="184"/>
      <c r="LAC129" s="184"/>
      <c r="LAD129" s="184"/>
      <c r="LAE129" s="184"/>
      <c r="LAF129" s="184"/>
      <c r="LAG129" s="184"/>
      <c r="LAH129" s="184"/>
      <c r="LAI129" s="184"/>
      <c r="LAJ129" s="184"/>
      <c r="LAK129" s="184"/>
      <c r="LAL129" s="184"/>
      <c r="LAM129" s="184"/>
      <c r="LAN129" s="184"/>
      <c r="LAO129" s="184"/>
      <c r="LAP129" s="184"/>
      <c r="LAQ129" s="184"/>
      <c r="LAR129" s="184"/>
      <c r="LAS129" s="184"/>
      <c r="LAT129" s="184"/>
      <c r="LAU129" s="184"/>
      <c r="LAV129" s="184"/>
      <c r="LAW129" s="184"/>
      <c r="LAX129" s="184"/>
      <c r="LAY129" s="184"/>
      <c r="LAZ129" s="184"/>
      <c r="LBA129" s="184"/>
      <c r="LBB129" s="184"/>
      <c r="LBC129" s="184"/>
      <c r="LBD129" s="184"/>
      <c r="LBE129" s="184"/>
      <c r="LBF129" s="184"/>
      <c r="LBG129" s="184"/>
      <c r="LBH129" s="184"/>
      <c r="LBI129" s="184"/>
      <c r="LBJ129" s="184"/>
      <c r="LBK129" s="184"/>
      <c r="LBL129" s="184"/>
      <c r="LBM129" s="184"/>
      <c r="LBN129" s="184"/>
      <c r="LBO129" s="184"/>
      <c r="LBP129" s="184"/>
      <c r="LBQ129" s="184"/>
      <c r="LBR129" s="184"/>
      <c r="LBS129" s="184"/>
      <c r="LBT129" s="184"/>
      <c r="LBU129" s="184"/>
      <c r="LBV129" s="184"/>
      <c r="LBW129" s="184"/>
      <c r="LBX129" s="184"/>
      <c r="LBY129" s="184"/>
      <c r="LBZ129" s="184"/>
      <c r="LCA129" s="184"/>
      <c r="LCB129" s="184"/>
      <c r="LCC129" s="184"/>
      <c r="LCD129" s="184"/>
      <c r="LCE129" s="184"/>
      <c r="LCF129" s="184"/>
      <c r="LCG129" s="184"/>
      <c r="LCH129" s="184"/>
      <c r="LCI129" s="184"/>
      <c r="LCJ129" s="184"/>
      <c r="LCK129" s="184"/>
      <c r="LCL129" s="184"/>
      <c r="LCM129" s="184"/>
      <c r="LCN129" s="184"/>
      <c r="LCO129" s="184"/>
      <c r="LCP129" s="184"/>
      <c r="LCQ129" s="184"/>
      <c r="LCR129" s="184"/>
      <c r="LCS129" s="184"/>
      <c r="LCT129" s="184"/>
      <c r="LCU129" s="184"/>
      <c r="LCV129" s="184"/>
      <c r="LCW129" s="184"/>
      <c r="LCX129" s="184"/>
      <c r="LCY129" s="184"/>
      <c r="LCZ129" s="184"/>
      <c r="LDA129" s="184"/>
      <c r="LDB129" s="184"/>
      <c r="LDC129" s="184"/>
      <c r="LDD129" s="184"/>
      <c r="LDE129" s="184"/>
      <c r="LDF129" s="184"/>
      <c r="LDG129" s="184"/>
      <c r="LDH129" s="184"/>
      <c r="LDI129" s="184"/>
      <c r="LDJ129" s="184"/>
      <c r="LDK129" s="184"/>
      <c r="LDL129" s="184"/>
      <c r="LDM129" s="184"/>
      <c r="LDN129" s="184"/>
      <c r="LDO129" s="184"/>
      <c r="LDP129" s="184"/>
      <c r="LDQ129" s="184"/>
      <c r="LDR129" s="184"/>
      <c r="LDS129" s="184"/>
      <c r="LDT129" s="184"/>
      <c r="LDU129" s="184"/>
      <c r="LDV129" s="184"/>
      <c r="LDW129" s="184"/>
      <c r="LDX129" s="184"/>
      <c r="LDY129" s="184"/>
      <c r="LDZ129" s="184"/>
      <c r="LEA129" s="184"/>
      <c r="LEB129" s="184"/>
      <c r="LEC129" s="184"/>
      <c r="LED129" s="184"/>
      <c r="LEE129" s="184"/>
      <c r="LEF129" s="184"/>
      <c r="LEG129" s="184"/>
      <c r="LEH129" s="184"/>
      <c r="LEI129" s="184"/>
      <c r="LEJ129" s="184"/>
      <c r="LEK129" s="184"/>
      <c r="LEL129" s="184"/>
      <c r="LEM129" s="184"/>
      <c r="LEN129" s="184"/>
      <c r="LEO129" s="184"/>
      <c r="LEP129" s="184"/>
      <c r="LEQ129" s="184"/>
      <c r="LER129" s="184"/>
      <c r="LES129" s="184"/>
      <c r="LET129" s="184"/>
      <c r="LEU129" s="184"/>
      <c r="LEV129" s="184"/>
      <c r="LEW129" s="184"/>
      <c r="LEX129" s="184"/>
      <c r="LEY129" s="184"/>
      <c r="LEZ129" s="184"/>
      <c r="LFA129" s="184"/>
      <c r="LFB129" s="184"/>
      <c r="LFC129" s="184"/>
      <c r="LFD129" s="184"/>
      <c r="LFE129" s="184"/>
      <c r="LFF129" s="184"/>
      <c r="LFG129" s="184"/>
      <c r="LFH129" s="184"/>
      <c r="LFI129" s="184"/>
      <c r="LFJ129" s="184"/>
      <c r="LFK129" s="184"/>
      <c r="LFL129" s="184"/>
      <c r="LFM129" s="184"/>
      <c r="LFN129" s="184"/>
      <c r="LFO129" s="184"/>
      <c r="LFP129" s="184"/>
      <c r="LFQ129" s="184"/>
      <c r="LFR129" s="184"/>
      <c r="LFS129" s="184"/>
      <c r="LFT129" s="184"/>
      <c r="LFU129" s="184"/>
      <c r="LFV129" s="184"/>
      <c r="LFW129" s="184"/>
      <c r="LFX129" s="184"/>
      <c r="LFY129" s="184"/>
      <c r="LFZ129" s="184"/>
      <c r="LGA129" s="184"/>
      <c r="LGB129" s="184"/>
      <c r="LGC129" s="184"/>
      <c r="LGD129" s="184"/>
      <c r="LGE129" s="184"/>
      <c r="LGF129" s="184"/>
      <c r="LGG129" s="184"/>
      <c r="LGH129" s="184"/>
      <c r="LGI129" s="184"/>
      <c r="LGJ129" s="184"/>
      <c r="LGK129" s="184"/>
      <c r="LGL129" s="184"/>
      <c r="LGM129" s="184"/>
      <c r="LGN129" s="184"/>
      <c r="LGO129" s="184"/>
      <c r="LGP129" s="184"/>
      <c r="LGQ129" s="184"/>
      <c r="LGR129" s="184"/>
      <c r="LGS129" s="184"/>
      <c r="LGT129" s="184"/>
      <c r="LGU129" s="184"/>
      <c r="LGV129" s="184"/>
      <c r="LGW129" s="184"/>
      <c r="LGX129" s="184"/>
      <c r="LGY129" s="184"/>
      <c r="LGZ129" s="184"/>
      <c r="LHA129" s="184"/>
      <c r="LHB129" s="184"/>
      <c r="LHC129" s="184"/>
      <c r="LHD129" s="184"/>
      <c r="LHE129" s="184"/>
      <c r="LHF129" s="184"/>
      <c r="LHG129" s="184"/>
      <c r="LHH129" s="184"/>
      <c r="LHI129" s="184"/>
      <c r="LHJ129" s="184"/>
      <c r="LHK129" s="184"/>
      <c r="LHL129" s="184"/>
      <c r="LHM129" s="184"/>
      <c r="LHN129" s="184"/>
      <c r="LHO129" s="184"/>
      <c r="LHP129" s="184"/>
      <c r="LHQ129" s="184"/>
      <c r="LHR129" s="184"/>
      <c r="LHS129" s="184"/>
      <c r="LHT129" s="184"/>
      <c r="LHU129" s="184"/>
      <c r="LHV129" s="184"/>
      <c r="LHW129" s="184"/>
      <c r="LHX129" s="184"/>
      <c r="LHY129" s="184"/>
      <c r="LHZ129" s="184"/>
      <c r="LIA129" s="184"/>
      <c r="LIB129" s="184"/>
      <c r="LIC129" s="184"/>
      <c r="LID129" s="184"/>
      <c r="LIE129" s="184"/>
      <c r="LIF129" s="184"/>
      <c r="LIG129" s="184"/>
      <c r="LIH129" s="184"/>
      <c r="LII129" s="184"/>
      <c r="LIJ129" s="184"/>
      <c r="LIK129" s="184"/>
      <c r="LIL129" s="184"/>
      <c r="LIM129" s="184"/>
      <c r="LIN129" s="184"/>
      <c r="LIO129" s="184"/>
      <c r="LIP129" s="184"/>
      <c r="LIQ129" s="184"/>
      <c r="LIR129" s="184"/>
      <c r="LIS129" s="184"/>
      <c r="LIT129" s="184"/>
      <c r="LIU129" s="184"/>
      <c r="LIV129" s="184"/>
      <c r="LIW129" s="184"/>
      <c r="LIX129" s="184"/>
      <c r="LIY129" s="184"/>
      <c r="LIZ129" s="184"/>
      <c r="LJA129" s="184"/>
      <c r="LJB129" s="184"/>
      <c r="LJC129" s="184"/>
      <c r="LJD129" s="184"/>
      <c r="LJE129" s="184"/>
      <c r="LJF129" s="184"/>
      <c r="LJG129" s="184"/>
      <c r="LJH129" s="184"/>
      <c r="LJI129" s="184"/>
      <c r="LJJ129" s="184"/>
      <c r="LJK129" s="184"/>
      <c r="LJL129" s="184"/>
      <c r="LJM129" s="184"/>
      <c r="LJN129" s="184"/>
      <c r="LJO129" s="184"/>
      <c r="LJP129" s="184"/>
      <c r="LJQ129" s="184"/>
      <c r="LJR129" s="184"/>
      <c r="LJS129" s="184"/>
      <c r="LJT129" s="184"/>
      <c r="LJU129" s="184"/>
      <c r="LJV129" s="184"/>
      <c r="LJW129" s="184"/>
      <c r="LJX129" s="184"/>
      <c r="LJY129" s="184"/>
      <c r="LJZ129" s="184"/>
      <c r="LKA129" s="184"/>
      <c r="LKB129" s="184"/>
      <c r="LKC129" s="184"/>
      <c r="LKD129" s="184"/>
      <c r="LKE129" s="184"/>
      <c r="LKF129" s="184"/>
      <c r="LKG129" s="184"/>
      <c r="LKH129" s="184"/>
      <c r="LKI129" s="184"/>
      <c r="LKJ129" s="184"/>
      <c r="LKK129" s="184"/>
      <c r="LKL129" s="184"/>
      <c r="LKM129" s="184"/>
      <c r="LKN129" s="184"/>
      <c r="LKO129" s="184"/>
      <c r="LKP129" s="184"/>
      <c r="LKQ129" s="184"/>
      <c r="LKR129" s="184"/>
      <c r="LKS129" s="184"/>
      <c r="LKT129" s="184"/>
      <c r="LKU129" s="184"/>
      <c r="LKV129" s="184"/>
      <c r="LKW129" s="184"/>
      <c r="LKX129" s="184"/>
      <c r="LKY129" s="184"/>
      <c r="LKZ129" s="184"/>
      <c r="LLA129" s="184"/>
      <c r="LLB129" s="184"/>
      <c r="LLC129" s="184"/>
      <c r="LLD129" s="184"/>
      <c r="LLE129" s="184"/>
      <c r="LLF129" s="184"/>
      <c r="LLG129" s="184"/>
      <c r="LLH129" s="184"/>
      <c r="LLI129" s="184"/>
      <c r="LLJ129" s="184"/>
      <c r="LLK129" s="184"/>
      <c r="LLL129" s="184"/>
      <c r="LLM129" s="184"/>
      <c r="LLN129" s="184"/>
      <c r="LLO129" s="184"/>
      <c r="LLP129" s="184"/>
      <c r="LLQ129" s="184"/>
      <c r="LLR129" s="184"/>
      <c r="LLS129" s="184"/>
      <c r="LLT129" s="184"/>
      <c r="LLU129" s="184"/>
      <c r="LLV129" s="184"/>
      <c r="LLW129" s="184"/>
      <c r="LLX129" s="184"/>
      <c r="LLY129" s="184"/>
      <c r="LLZ129" s="184"/>
      <c r="LMA129" s="184"/>
      <c r="LMB129" s="184"/>
      <c r="LMC129" s="184"/>
      <c r="LMD129" s="184"/>
      <c r="LME129" s="184"/>
      <c r="LMF129" s="184"/>
      <c r="LMG129" s="184"/>
      <c r="LMH129" s="184"/>
      <c r="LMI129" s="184"/>
      <c r="LMJ129" s="184"/>
      <c r="LMK129" s="184"/>
      <c r="LML129" s="184"/>
      <c r="LMM129" s="184"/>
      <c r="LMN129" s="184"/>
      <c r="LMO129" s="184"/>
      <c r="LMP129" s="184"/>
      <c r="LMQ129" s="184"/>
      <c r="LMR129" s="184"/>
      <c r="LMS129" s="184"/>
      <c r="LMT129" s="184"/>
      <c r="LMU129" s="184"/>
      <c r="LMV129" s="184"/>
      <c r="LMW129" s="184"/>
      <c r="LMX129" s="184"/>
      <c r="LMY129" s="184"/>
      <c r="LMZ129" s="184"/>
      <c r="LNA129" s="184"/>
      <c r="LNB129" s="184"/>
      <c r="LNC129" s="184"/>
      <c r="LND129" s="184"/>
      <c r="LNE129" s="184"/>
      <c r="LNF129" s="184"/>
      <c r="LNG129" s="184"/>
      <c r="LNH129" s="184"/>
      <c r="LNI129" s="184"/>
      <c r="LNJ129" s="184"/>
      <c r="LNK129" s="184"/>
      <c r="LNL129" s="184"/>
      <c r="LNM129" s="184"/>
      <c r="LNN129" s="184"/>
      <c r="LNO129" s="184"/>
      <c r="LNP129" s="184"/>
      <c r="LNQ129" s="184"/>
      <c r="LNR129" s="184"/>
      <c r="LNS129" s="184"/>
      <c r="LNT129" s="184"/>
      <c r="LNU129" s="184"/>
      <c r="LNV129" s="184"/>
      <c r="LNW129" s="184"/>
      <c r="LNX129" s="184"/>
      <c r="LNY129" s="184"/>
      <c r="LNZ129" s="184"/>
      <c r="LOA129" s="184"/>
      <c r="LOB129" s="184"/>
      <c r="LOC129" s="184"/>
      <c r="LOD129" s="184"/>
      <c r="LOE129" s="184"/>
      <c r="LOF129" s="184"/>
      <c r="LOG129" s="184"/>
      <c r="LOH129" s="184"/>
      <c r="LOI129" s="184"/>
      <c r="LOJ129" s="184"/>
      <c r="LOK129" s="184"/>
      <c r="LOL129" s="184"/>
      <c r="LOM129" s="184"/>
      <c r="LON129" s="184"/>
      <c r="LOO129" s="184"/>
      <c r="LOP129" s="184"/>
      <c r="LOQ129" s="184"/>
      <c r="LOR129" s="184"/>
      <c r="LOS129" s="184"/>
      <c r="LOT129" s="184"/>
      <c r="LOU129" s="184"/>
      <c r="LOV129" s="184"/>
      <c r="LOW129" s="184"/>
      <c r="LOX129" s="184"/>
      <c r="LOY129" s="184"/>
      <c r="LOZ129" s="184"/>
      <c r="LPA129" s="184"/>
      <c r="LPB129" s="184"/>
      <c r="LPC129" s="184"/>
      <c r="LPD129" s="184"/>
      <c r="LPE129" s="184"/>
      <c r="LPF129" s="184"/>
      <c r="LPG129" s="184"/>
      <c r="LPH129" s="184"/>
      <c r="LPI129" s="184"/>
      <c r="LPJ129" s="184"/>
      <c r="LPK129" s="184"/>
      <c r="LPL129" s="184"/>
      <c r="LPM129" s="184"/>
      <c r="LPN129" s="184"/>
      <c r="LPO129" s="184"/>
      <c r="LPP129" s="184"/>
      <c r="LPQ129" s="184"/>
      <c r="LPR129" s="184"/>
      <c r="LPS129" s="184"/>
      <c r="LPT129" s="184"/>
      <c r="LPU129" s="184"/>
      <c r="LPV129" s="184"/>
      <c r="LPW129" s="184"/>
      <c r="LPX129" s="184"/>
      <c r="LPY129" s="184"/>
      <c r="LPZ129" s="184"/>
      <c r="LQA129" s="184"/>
      <c r="LQB129" s="184"/>
      <c r="LQC129" s="184"/>
      <c r="LQD129" s="184"/>
      <c r="LQE129" s="184"/>
      <c r="LQF129" s="184"/>
      <c r="LQG129" s="184"/>
      <c r="LQH129" s="184"/>
      <c r="LQI129" s="184"/>
      <c r="LQJ129" s="184"/>
      <c r="LQK129" s="184"/>
      <c r="LQL129" s="184"/>
      <c r="LQM129" s="184"/>
      <c r="LQN129" s="184"/>
      <c r="LQO129" s="184"/>
      <c r="LQP129" s="184"/>
      <c r="LQQ129" s="184"/>
      <c r="LQR129" s="184"/>
      <c r="LQS129" s="184"/>
      <c r="LQT129" s="184"/>
      <c r="LQU129" s="184"/>
      <c r="LQV129" s="184"/>
      <c r="LQW129" s="184"/>
      <c r="LQX129" s="184"/>
      <c r="LQY129" s="184"/>
      <c r="LQZ129" s="184"/>
      <c r="LRA129" s="184"/>
      <c r="LRB129" s="184"/>
      <c r="LRC129" s="184"/>
      <c r="LRD129" s="184"/>
      <c r="LRE129" s="184"/>
      <c r="LRF129" s="184"/>
      <c r="LRG129" s="184"/>
      <c r="LRH129" s="184"/>
      <c r="LRI129" s="184"/>
      <c r="LRJ129" s="184"/>
      <c r="LRK129" s="184"/>
      <c r="LRL129" s="184"/>
      <c r="LRM129" s="184"/>
      <c r="LRN129" s="184"/>
      <c r="LRO129" s="184"/>
      <c r="LRP129" s="184"/>
      <c r="LRQ129" s="184"/>
      <c r="LRR129" s="184"/>
      <c r="LRS129" s="184"/>
      <c r="LRT129" s="184"/>
      <c r="LRU129" s="184"/>
      <c r="LRV129" s="184"/>
      <c r="LRW129" s="184"/>
      <c r="LRX129" s="184"/>
      <c r="LRY129" s="184"/>
      <c r="LRZ129" s="184"/>
      <c r="LSA129" s="184"/>
      <c r="LSB129" s="184"/>
      <c r="LSC129" s="184"/>
      <c r="LSD129" s="184"/>
      <c r="LSE129" s="184"/>
      <c r="LSF129" s="184"/>
      <c r="LSG129" s="184"/>
      <c r="LSH129" s="184"/>
      <c r="LSI129" s="184"/>
      <c r="LSJ129" s="184"/>
      <c r="LSK129" s="184"/>
      <c r="LSL129" s="184"/>
      <c r="LSM129" s="184"/>
      <c r="LSN129" s="184"/>
      <c r="LSO129" s="184"/>
      <c r="LSP129" s="184"/>
      <c r="LSQ129" s="184"/>
      <c r="LSR129" s="184"/>
      <c r="LSS129" s="184"/>
      <c r="LST129" s="184"/>
      <c r="LSU129" s="184"/>
      <c r="LSV129" s="184"/>
      <c r="LSW129" s="184"/>
      <c r="LSX129" s="184"/>
      <c r="LSY129" s="184"/>
      <c r="LSZ129" s="184"/>
      <c r="LTA129" s="184"/>
      <c r="LTB129" s="184"/>
      <c r="LTC129" s="184"/>
      <c r="LTD129" s="184"/>
      <c r="LTE129" s="184"/>
      <c r="LTF129" s="184"/>
      <c r="LTG129" s="184"/>
      <c r="LTH129" s="184"/>
      <c r="LTI129" s="184"/>
      <c r="LTJ129" s="184"/>
      <c r="LTK129" s="184"/>
      <c r="LTL129" s="184"/>
      <c r="LTM129" s="184"/>
      <c r="LTN129" s="184"/>
      <c r="LTO129" s="184"/>
      <c r="LTP129" s="184"/>
      <c r="LTQ129" s="184"/>
      <c r="LTR129" s="184"/>
      <c r="LTS129" s="184"/>
      <c r="LTT129" s="184"/>
      <c r="LTU129" s="184"/>
      <c r="LTV129" s="184"/>
      <c r="LTW129" s="184"/>
      <c r="LTX129" s="184"/>
      <c r="LTY129" s="184"/>
      <c r="LTZ129" s="184"/>
      <c r="LUA129" s="184"/>
      <c r="LUB129" s="184"/>
      <c r="LUC129" s="184"/>
      <c r="LUD129" s="184"/>
      <c r="LUE129" s="184"/>
      <c r="LUF129" s="184"/>
      <c r="LUG129" s="184"/>
      <c r="LUH129" s="184"/>
      <c r="LUI129" s="184"/>
      <c r="LUJ129" s="184"/>
      <c r="LUK129" s="184"/>
      <c r="LUL129" s="184"/>
      <c r="LUM129" s="184"/>
      <c r="LUN129" s="184"/>
      <c r="LUO129" s="184"/>
      <c r="LUP129" s="184"/>
      <c r="LUQ129" s="184"/>
      <c r="LUR129" s="184"/>
      <c r="LUS129" s="184"/>
      <c r="LUT129" s="184"/>
      <c r="LUU129" s="184"/>
      <c r="LUV129" s="184"/>
      <c r="LUW129" s="184"/>
      <c r="LUX129" s="184"/>
      <c r="LUY129" s="184"/>
      <c r="LUZ129" s="184"/>
      <c r="LVA129" s="184"/>
      <c r="LVB129" s="184"/>
      <c r="LVC129" s="184"/>
      <c r="LVD129" s="184"/>
      <c r="LVE129" s="184"/>
      <c r="LVF129" s="184"/>
      <c r="LVG129" s="184"/>
      <c r="LVH129" s="184"/>
      <c r="LVI129" s="184"/>
      <c r="LVJ129" s="184"/>
      <c r="LVK129" s="184"/>
      <c r="LVL129" s="184"/>
      <c r="LVM129" s="184"/>
      <c r="LVN129" s="184"/>
      <c r="LVO129" s="184"/>
      <c r="LVP129" s="184"/>
      <c r="LVQ129" s="184"/>
      <c r="LVR129" s="184"/>
      <c r="LVS129" s="184"/>
      <c r="LVT129" s="184"/>
      <c r="LVU129" s="184"/>
      <c r="LVV129" s="184"/>
      <c r="LVW129" s="184"/>
      <c r="LVX129" s="184"/>
      <c r="LVY129" s="184"/>
      <c r="LVZ129" s="184"/>
      <c r="LWA129" s="184"/>
      <c r="LWB129" s="184"/>
      <c r="LWC129" s="184"/>
      <c r="LWD129" s="184"/>
      <c r="LWE129" s="184"/>
      <c r="LWF129" s="184"/>
      <c r="LWG129" s="184"/>
      <c r="LWH129" s="184"/>
      <c r="LWI129" s="184"/>
      <c r="LWJ129" s="184"/>
      <c r="LWK129" s="184"/>
      <c r="LWL129" s="184"/>
      <c r="LWM129" s="184"/>
      <c r="LWN129" s="184"/>
      <c r="LWO129" s="184"/>
      <c r="LWP129" s="184"/>
      <c r="LWQ129" s="184"/>
      <c r="LWR129" s="184"/>
      <c r="LWS129" s="184"/>
      <c r="LWT129" s="184"/>
      <c r="LWU129" s="184"/>
      <c r="LWV129" s="184"/>
      <c r="LWW129" s="184"/>
      <c r="LWX129" s="184"/>
      <c r="LWY129" s="184"/>
      <c r="LWZ129" s="184"/>
      <c r="LXA129" s="184"/>
      <c r="LXB129" s="184"/>
      <c r="LXC129" s="184"/>
      <c r="LXD129" s="184"/>
      <c r="LXE129" s="184"/>
      <c r="LXF129" s="184"/>
      <c r="LXG129" s="184"/>
      <c r="LXH129" s="184"/>
      <c r="LXI129" s="184"/>
      <c r="LXJ129" s="184"/>
      <c r="LXK129" s="184"/>
      <c r="LXL129" s="184"/>
      <c r="LXM129" s="184"/>
      <c r="LXN129" s="184"/>
      <c r="LXO129" s="184"/>
      <c r="LXP129" s="184"/>
      <c r="LXQ129" s="184"/>
      <c r="LXR129" s="184"/>
      <c r="LXS129" s="184"/>
      <c r="LXT129" s="184"/>
      <c r="LXU129" s="184"/>
      <c r="LXV129" s="184"/>
      <c r="LXW129" s="184"/>
      <c r="LXX129" s="184"/>
      <c r="LXY129" s="184"/>
      <c r="LXZ129" s="184"/>
      <c r="LYA129" s="184"/>
      <c r="LYB129" s="184"/>
      <c r="LYC129" s="184"/>
      <c r="LYD129" s="184"/>
      <c r="LYE129" s="184"/>
      <c r="LYF129" s="184"/>
      <c r="LYG129" s="184"/>
      <c r="LYH129" s="184"/>
      <c r="LYI129" s="184"/>
      <c r="LYJ129" s="184"/>
      <c r="LYK129" s="184"/>
      <c r="LYL129" s="184"/>
      <c r="LYM129" s="184"/>
      <c r="LYN129" s="184"/>
      <c r="LYO129" s="184"/>
      <c r="LYP129" s="184"/>
      <c r="LYQ129" s="184"/>
      <c r="LYR129" s="184"/>
      <c r="LYS129" s="184"/>
      <c r="LYT129" s="184"/>
      <c r="LYU129" s="184"/>
      <c r="LYV129" s="184"/>
      <c r="LYW129" s="184"/>
      <c r="LYX129" s="184"/>
      <c r="LYY129" s="184"/>
      <c r="LYZ129" s="184"/>
      <c r="LZA129" s="184"/>
      <c r="LZB129" s="184"/>
      <c r="LZC129" s="184"/>
      <c r="LZD129" s="184"/>
      <c r="LZE129" s="184"/>
      <c r="LZF129" s="184"/>
      <c r="LZG129" s="184"/>
      <c r="LZH129" s="184"/>
      <c r="LZI129" s="184"/>
      <c r="LZJ129" s="184"/>
      <c r="LZK129" s="184"/>
      <c r="LZL129" s="184"/>
      <c r="LZM129" s="184"/>
      <c r="LZN129" s="184"/>
      <c r="LZO129" s="184"/>
      <c r="LZP129" s="184"/>
      <c r="LZQ129" s="184"/>
      <c r="LZR129" s="184"/>
      <c r="LZS129" s="184"/>
      <c r="LZT129" s="184"/>
      <c r="LZU129" s="184"/>
      <c r="LZV129" s="184"/>
      <c r="LZW129" s="184"/>
      <c r="LZX129" s="184"/>
      <c r="LZY129" s="184"/>
      <c r="LZZ129" s="184"/>
      <c r="MAA129" s="184"/>
      <c r="MAB129" s="184"/>
      <c r="MAC129" s="184"/>
      <c r="MAD129" s="184"/>
      <c r="MAE129" s="184"/>
      <c r="MAF129" s="184"/>
      <c r="MAG129" s="184"/>
      <c r="MAH129" s="184"/>
      <c r="MAI129" s="184"/>
      <c r="MAJ129" s="184"/>
      <c r="MAK129" s="184"/>
      <c r="MAL129" s="184"/>
      <c r="MAM129" s="184"/>
      <c r="MAN129" s="184"/>
      <c r="MAO129" s="184"/>
      <c r="MAP129" s="184"/>
      <c r="MAQ129" s="184"/>
      <c r="MAR129" s="184"/>
      <c r="MAS129" s="184"/>
      <c r="MAT129" s="184"/>
      <c r="MAU129" s="184"/>
      <c r="MAV129" s="184"/>
      <c r="MAW129" s="184"/>
      <c r="MAX129" s="184"/>
      <c r="MAY129" s="184"/>
      <c r="MAZ129" s="184"/>
      <c r="MBA129" s="184"/>
      <c r="MBB129" s="184"/>
      <c r="MBC129" s="184"/>
      <c r="MBD129" s="184"/>
      <c r="MBE129" s="184"/>
      <c r="MBF129" s="184"/>
      <c r="MBG129" s="184"/>
      <c r="MBH129" s="184"/>
      <c r="MBI129" s="184"/>
      <c r="MBJ129" s="184"/>
      <c r="MBK129" s="184"/>
      <c r="MBL129" s="184"/>
      <c r="MBM129" s="184"/>
      <c r="MBN129" s="184"/>
      <c r="MBO129" s="184"/>
      <c r="MBP129" s="184"/>
      <c r="MBQ129" s="184"/>
      <c r="MBR129" s="184"/>
      <c r="MBS129" s="184"/>
      <c r="MBT129" s="184"/>
      <c r="MBU129" s="184"/>
      <c r="MBV129" s="184"/>
      <c r="MBW129" s="184"/>
      <c r="MBX129" s="184"/>
      <c r="MBY129" s="184"/>
      <c r="MBZ129" s="184"/>
      <c r="MCA129" s="184"/>
      <c r="MCB129" s="184"/>
      <c r="MCC129" s="184"/>
      <c r="MCD129" s="184"/>
      <c r="MCE129" s="184"/>
      <c r="MCF129" s="184"/>
      <c r="MCG129" s="184"/>
      <c r="MCH129" s="184"/>
      <c r="MCI129" s="184"/>
      <c r="MCJ129" s="184"/>
      <c r="MCK129" s="184"/>
      <c r="MCL129" s="184"/>
      <c r="MCM129" s="184"/>
      <c r="MCN129" s="184"/>
      <c r="MCO129" s="184"/>
      <c r="MCP129" s="184"/>
      <c r="MCQ129" s="184"/>
      <c r="MCR129" s="184"/>
      <c r="MCS129" s="184"/>
      <c r="MCT129" s="184"/>
      <c r="MCU129" s="184"/>
      <c r="MCV129" s="184"/>
      <c r="MCW129" s="184"/>
      <c r="MCX129" s="184"/>
      <c r="MCY129" s="184"/>
      <c r="MCZ129" s="184"/>
      <c r="MDA129" s="184"/>
      <c r="MDB129" s="184"/>
      <c r="MDC129" s="184"/>
      <c r="MDD129" s="184"/>
      <c r="MDE129" s="184"/>
      <c r="MDF129" s="184"/>
      <c r="MDG129" s="184"/>
      <c r="MDH129" s="184"/>
      <c r="MDI129" s="184"/>
      <c r="MDJ129" s="184"/>
      <c r="MDK129" s="184"/>
      <c r="MDL129" s="184"/>
      <c r="MDM129" s="184"/>
      <c r="MDN129" s="184"/>
      <c r="MDO129" s="184"/>
      <c r="MDP129" s="184"/>
      <c r="MDQ129" s="184"/>
      <c r="MDR129" s="184"/>
      <c r="MDS129" s="184"/>
      <c r="MDT129" s="184"/>
      <c r="MDU129" s="184"/>
      <c r="MDV129" s="184"/>
      <c r="MDW129" s="184"/>
      <c r="MDX129" s="184"/>
      <c r="MDY129" s="184"/>
      <c r="MDZ129" s="184"/>
      <c r="MEA129" s="184"/>
      <c r="MEB129" s="184"/>
      <c r="MEC129" s="184"/>
      <c r="MED129" s="184"/>
      <c r="MEE129" s="184"/>
      <c r="MEF129" s="184"/>
      <c r="MEG129" s="184"/>
      <c r="MEH129" s="184"/>
      <c r="MEI129" s="184"/>
      <c r="MEJ129" s="184"/>
      <c r="MEK129" s="184"/>
      <c r="MEL129" s="184"/>
      <c r="MEM129" s="184"/>
      <c r="MEN129" s="184"/>
      <c r="MEO129" s="184"/>
      <c r="MEP129" s="184"/>
      <c r="MEQ129" s="184"/>
      <c r="MER129" s="184"/>
      <c r="MES129" s="184"/>
      <c r="MET129" s="184"/>
      <c r="MEU129" s="184"/>
      <c r="MEV129" s="184"/>
      <c r="MEW129" s="184"/>
      <c r="MEX129" s="184"/>
      <c r="MEY129" s="184"/>
      <c r="MEZ129" s="184"/>
      <c r="MFA129" s="184"/>
      <c r="MFB129" s="184"/>
      <c r="MFC129" s="184"/>
      <c r="MFD129" s="184"/>
      <c r="MFE129" s="184"/>
      <c r="MFF129" s="184"/>
      <c r="MFG129" s="184"/>
      <c r="MFH129" s="184"/>
      <c r="MFI129" s="184"/>
      <c r="MFJ129" s="184"/>
      <c r="MFK129" s="184"/>
      <c r="MFL129" s="184"/>
      <c r="MFM129" s="184"/>
      <c r="MFN129" s="184"/>
      <c r="MFO129" s="184"/>
      <c r="MFP129" s="184"/>
      <c r="MFQ129" s="184"/>
      <c r="MFR129" s="184"/>
      <c r="MFS129" s="184"/>
      <c r="MFT129" s="184"/>
      <c r="MFU129" s="184"/>
      <c r="MFV129" s="184"/>
      <c r="MFW129" s="184"/>
      <c r="MFX129" s="184"/>
      <c r="MFY129" s="184"/>
      <c r="MFZ129" s="184"/>
      <c r="MGA129" s="184"/>
      <c r="MGB129" s="184"/>
      <c r="MGC129" s="184"/>
      <c r="MGD129" s="184"/>
      <c r="MGE129" s="184"/>
      <c r="MGF129" s="184"/>
      <c r="MGG129" s="184"/>
      <c r="MGH129" s="184"/>
      <c r="MGI129" s="184"/>
      <c r="MGJ129" s="184"/>
      <c r="MGK129" s="184"/>
      <c r="MGL129" s="184"/>
      <c r="MGM129" s="184"/>
      <c r="MGN129" s="184"/>
      <c r="MGO129" s="184"/>
      <c r="MGP129" s="184"/>
      <c r="MGQ129" s="184"/>
      <c r="MGR129" s="184"/>
      <c r="MGS129" s="184"/>
      <c r="MGT129" s="184"/>
      <c r="MGU129" s="184"/>
      <c r="MGV129" s="184"/>
      <c r="MGW129" s="184"/>
      <c r="MGX129" s="184"/>
      <c r="MGY129" s="184"/>
      <c r="MGZ129" s="184"/>
      <c r="MHA129" s="184"/>
      <c r="MHB129" s="184"/>
      <c r="MHC129" s="184"/>
      <c r="MHD129" s="184"/>
      <c r="MHE129" s="184"/>
      <c r="MHF129" s="184"/>
      <c r="MHG129" s="184"/>
      <c r="MHH129" s="184"/>
      <c r="MHI129" s="184"/>
      <c r="MHJ129" s="184"/>
      <c r="MHK129" s="184"/>
      <c r="MHL129" s="184"/>
      <c r="MHM129" s="184"/>
      <c r="MHN129" s="184"/>
      <c r="MHO129" s="184"/>
      <c r="MHP129" s="184"/>
      <c r="MHQ129" s="184"/>
      <c r="MHR129" s="184"/>
      <c r="MHS129" s="184"/>
      <c r="MHT129" s="184"/>
      <c r="MHU129" s="184"/>
      <c r="MHV129" s="184"/>
      <c r="MHW129" s="184"/>
      <c r="MHX129" s="184"/>
      <c r="MHY129" s="184"/>
      <c r="MHZ129" s="184"/>
      <c r="MIA129" s="184"/>
      <c r="MIB129" s="184"/>
      <c r="MIC129" s="184"/>
      <c r="MID129" s="184"/>
      <c r="MIE129" s="184"/>
      <c r="MIF129" s="184"/>
      <c r="MIG129" s="184"/>
      <c r="MIH129" s="184"/>
      <c r="MII129" s="184"/>
      <c r="MIJ129" s="184"/>
      <c r="MIK129" s="184"/>
      <c r="MIL129" s="184"/>
      <c r="MIM129" s="184"/>
      <c r="MIN129" s="184"/>
      <c r="MIO129" s="184"/>
      <c r="MIP129" s="184"/>
      <c r="MIQ129" s="184"/>
      <c r="MIR129" s="184"/>
      <c r="MIS129" s="184"/>
      <c r="MIT129" s="184"/>
      <c r="MIU129" s="184"/>
      <c r="MIV129" s="184"/>
      <c r="MIW129" s="184"/>
      <c r="MIX129" s="184"/>
      <c r="MIY129" s="184"/>
      <c r="MIZ129" s="184"/>
      <c r="MJA129" s="184"/>
      <c r="MJB129" s="184"/>
      <c r="MJC129" s="184"/>
      <c r="MJD129" s="184"/>
      <c r="MJE129" s="184"/>
      <c r="MJF129" s="184"/>
      <c r="MJG129" s="184"/>
      <c r="MJH129" s="184"/>
      <c r="MJI129" s="184"/>
      <c r="MJJ129" s="184"/>
      <c r="MJK129" s="184"/>
      <c r="MJL129" s="184"/>
      <c r="MJM129" s="184"/>
      <c r="MJN129" s="184"/>
      <c r="MJO129" s="184"/>
      <c r="MJP129" s="184"/>
      <c r="MJQ129" s="184"/>
      <c r="MJR129" s="184"/>
      <c r="MJS129" s="184"/>
      <c r="MJT129" s="184"/>
      <c r="MJU129" s="184"/>
      <c r="MJV129" s="184"/>
      <c r="MJW129" s="184"/>
      <c r="MJX129" s="184"/>
      <c r="MJY129" s="184"/>
      <c r="MJZ129" s="184"/>
      <c r="MKA129" s="184"/>
      <c r="MKB129" s="184"/>
      <c r="MKC129" s="184"/>
      <c r="MKD129" s="184"/>
      <c r="MKE129" s="184"/>
      <c r="MKF129" s="184"/>
      <c r="MKG129" s="184"/>
      <c r="MKH129" s="184"/>
      <c r="MKI129" s="184"/>
      <c r="MKJ129" s="184"/>
      <c r="MKK129" s="184"/>
      <c r="MKL129" s="184"/>
      <c r="MKM129" s="184"/>
      <c r="MKN129" s="184"/>
      <c r="MKO129" s="184"/>
      <c r="MKP129" s="184"/>
      <c r="MKQ129" s="184"/>
      <c r="MKR129" s="184"/>
      <c r="MKS129" s="184"/>
      <c r="MKT129" s="184"/>
      <c r="MKU129" s="184"/>
      <c r="MKV129" s="184"/>
      <c r="MKW129" s="184"/>
      <c r="MKX129" s="184"/>
      <c r="MKY129" s="184"/>
      <c r="MKZ129" s="184"/>
      <c r="MLA129" s="184"/>
      <c r="MLB129" s="184"/>
      <c r="MLC129" s="184"/>
      <c r="MLD129" s="184"/>
      <c r="MLE129" s="184"/>
      <c r="MLF129" s="184"/>
      <c r="MLG129" s="184"/>
      <c r="MLH129" s="184"/>
      <c r="MLI129" s="184"/>
      <c r="MLJ129" s="184"/>
      <c r="MLK129" s="184"/>
      <c r="MLL129" s="184"/>
      <c r="MLM129" s="184"/>
      <c r="MLN129" s="184"/>
      <c r="MLO129" s="184"/>
      <c r="MLP129" s="184"/>
      <c r="MLQ129" s="184"/>
      <c r="MLR129" s="184"/>
      <c r="MLS129" s="184"/>
      <c r="MLT129" s="184"/>
      <c r="MLU129" s="184"/>
      <c r="MLV129" s="184"/>
      <c r="MLW129" s="184"/>
      <c r="MLX129" s="184"/>
      <c r="MLY129" s="184"/>
      <c r="MLZ129" s="184"/>
      <c r="MMA129" s="184"/>
      <c r="MMB129" s="184"/>
      <c r="MMC129" s="184"/>
      <c r="MMD129" s="184"/>
      <c r="MME129" s="184"/>
      <c r="MMF129" s="184"/>
      <c r="MMG129" s="184"/>
      <c r="MMH129" s="184"/>
      <c r="MMI129" s="184"/>
      <c r="MMJ129" s="184"/>
      <c r="MMK129" s="184"/>
      <c r="MML129" s="184"/>
      <c r="MMM129" s="184"/>
      <c r="MMN129" s="184"/>
      <c r="MMO129" s="184"/>
      <c r="MMP129" s="184"/>
      <c r="MMQ129" s="184"/>
      <c r="MMR129" s="184"/>
      <c r="MMS129" s="184"/>
      <c r="MMT129" s="184"/>
      <c r="MMU129" s="184"/>
      <c r="MMV129" s="184"/>
      <c r="MMW129" s="184"/>
      <c r="MMX129" s="184"/>
      <c r="MMY129" s="184"/>
      <c r="MMZ129" s="184"/>
      <c r="MNA129" s="184"/>
      <c r="MNB129" s="184"/>
      <c r="MNC129" s="184"/>
      <c r="MND129" s="184"/>
      <c r="MNE129" s="184"/>
      <c r="MNF129" s="184"/>
      <c r="MNG129" s="184"/>
      <c r="MNH129" s="184"/>
      <c r="MNI129" s="184"/>
      <c r="MNJ129" s="184"/>
      <c r="MNK129" s="184"/>
      <c r="MNL129" s="184"/>
      <c r="MNM129" s="184"/>
      <c r="MNN129" s="184"/>
      <c r="MNO129" s="184"/>
      <c r="MNP129" s="184"/>
      <c r="MNQ129" s="184"/>
      <c r="MNR129" s="184"/>
      <c r="MNS129" s="184"/>
      <c r="MNT129" s="184"/>
      <c r="MNU129" s="184"/>
      <c r="MNV129" s="184"/>
      <c r="MNW129" s="184"/>
      <c r="MNX129" s="184"/>
      <c r="MNY129" s="184"/>
      <c r="MNZ129" s="184"/>
      <c r="MOA129" s="184"/>
      <c r="MOB129" s="184"/>
      <c r="MOC129" s="184"/>
      <c r="MOD129" s="184"/>
      <c r="MOE129" s="184"/>
      <c r="MOF129" s="184"/>
      <c r="MOG129" s="184"/>
      <c r="MOH129" s="184"/>
      <c r="MOI129" s="184"/>
      <c r="MOJ129" s="184"/>
      <c r="MOK129" s="184"/>
      <c r="MOL129" s="184"/>
      <c r="MOM129" s="184"/>
      <c r="MON129" s="184"/>
      <c r="MOO129" s="184"/>
      <c r="MOP129" s="184"/>
      <c r="MOQ129" s="184"/>
      <c r="MOR129" s="184"/>
      <c r="MOS129" s="184"/>
      <c r="MOT129" s="184"/>
      <c r="MOU129" s="184"/>
      <c r="MOV129" s="184"/>
      <c r="MOW129" s="184"/>
      <c r="MOX129" s="184"/>
      <c r="MOY129" s="184"/>
      <c r="MOZ129" s="184"/>
      <c r="MPA129" s="184"/>
      <c r="MPB129" s="184"/>
      <c r="MPC129" s="184"/>
      <c r="MPD129" s="184"/>
      <c r="MPE129" s="184"/>
      <c r="MPF129" s="184"/>
      <c r="MPG129" s="184"/>
      <c r="MPH129" s="184"/>
      <c r="MPI129" s="184"/>
      <c r="MPJ129" s="184"/>
      <c r="MPK129" s="184"/>
      <c r="MPL129" s="184"/>
      <c r="MPM129" s="184"/>
      <c r="MPN129" s="184"/>
      <c r="MPO129" s="184"/>
      <c r="MPP129" s="184"/>
      <c r="MPQ129" s="184"/>
      <c r="MPR129" s="184"/>
      <c r="MPS129" s="184"/>
      <c r="MPT129" s="184"/>
      <c r="MPU129" s="184"/>
      <c r="MPV129" s="184"/>
      <c r="MPW129" s="184"/>
      <c r="MPX129" s="184"/>
      <c r="MPY129" s="184"/>
      <c r="MPZ129" s="184"/>
      <c r="MQA129" s="184"/>
      <c r="MQB129" s="184"/>
      <c r="MQC129" s="184"/>
      <c r="MQD129" s="184"/>
      <c r="MQE129" s="184"/>
      <c r="MQF129" s="184"/>
      <c r="MQG129" s="184"/>
      <c r="MQH129" s="184"/>
      <c r="MQI129" s="184"/>
      <c r="MQJ129" s="184"/>
      <c r="MQK129" s="184"/>
      <c r="MQL129" s="184"/>
      <c r="MQM129" s="184"/>
      <c r="MQN129" s="184"/>
      <c r="MQO129" s="184"/>
      <c r="MQP129" s="184"/>
      <c r="MQQ129" s="184"/>
      <c r="MQR129" s="184"/>
      <c r="MQS129" s="184"/>
      <c r="MQT129" s="184"/>
      <c r="MQU129" s="184"/>
      <c r="MQV129" s="184"/>
      <c r="MQW129" s="184"/>
      <c r="MQX129" s="184"/>
      <c r="MQY129" s="184"/>
      <c r="MQZ129" s="184"/>
      <c r="MRA129" s="184"/>
      <c r="MRB129" s="184"/>
      <c r="MRC129" s="184"/>
      <c r="MRD129" s="184"/>
      <c r="MRE129" s="184"/>
      <c r="MRF129" s="184"/>
      <c r="MRG129" s="184"/>
      <c r="MRH129" s="184"/>
      <c r="MRI129" s="184"/>
      <c r="MRJ129" s="184"/>
      <c r="MRK129" s="184"/>
      <c r="MRL129" s="184"/>
      <c r="MRM129" s="184"/>
      <c r="MRN129" s="184"/>
      <c r="MRO129" s="184"/>
      <c r="MRP129" s="184"/>
      <c r="MRQ129" s="184"/>
      <c r="MRR129" s="184"/>
      <c r="MRS129" s="184"/>
      <c r="MRT129" s="184"/>
      <c r="MRU129" s="184"/>
      <c r="MRV129" s="184"/>
      <c r="MRW129" s="184"/>
      <c r="MRX129" s="184"/>
      <c r="MRY129" s="184"/>
      <c r="MRZ129" s="184"/>
      <c r="MSA129" s="184"/>
      <c r="MSB129" s="184"/>
      <c r="MSC129" s="184"/>
      <c r="MSD129" s="184"/>
      <c r="MSE129" s="184"/>
      <c r="MSF129" s="184"/>
      <c r="MSG129" s="184"/>
      <c r="MSH129" s="184"/>
      <c r="MSI129" s="184"/>
      <c r="MSJ129" s="184"/>
      <c r="MSK129" s="184"/>
      <c r="MSL129" s="184"/>
      <c r="MSM129" s="184"/>
      <c r="MSN129" s="184"/>
      <c r="MSO129" s="184"/>
      <c r="MSP129" s="184"/>
      <c r="MSQ129" s="184"/>
      <c r="MSR129" s="184"/>
      <c r="MSS129" s="184"/>
      <c r="MST129" s="184"/>
      <c r="MSU129" s="184"/>
      <c r="MSV129" s="184"/>
      <c r="MSW129" s="184"/>
      <c r="MSX129" s="184"/>
      <c r="MSY129" s="184"/>
      <c r="MSZ129" s="184"/>
      <c r="MTA129" s="184"/>
      <c r="MTB129" s="184"/>
      <c r="MTC129" s="184"/>
      <c r="MTD129" s="184"/>
      <c r="MTE129" s="184"/>
      <c r="MTF129" s="184"/>
      <c r="MTG129" s="184"/>
      <c r="MTH129" s="184"/>
      <c r="MTI129" s="184"/>
      <c r="MTJ129" s="184"/>
      <c r="MTK129" s="184"/>
      <c r="MTL129" s="184"/>
      <c r="MTM129" s="184"/>
      <c r="MTN129" s="184"/>
      <c r="MTO129" s="184"/>
      <c r="MTP129" s="184"/>
      <c r="MTQ129" s="184"/>
      <c r="MTR129" s="184"/>
      <c r="MTS129" s="184"/>
      <c r="MTT129" s="184"/>
      <c r="MTU129" s="184"/>
      <c r="MTV129" s="184"/>
      <c r="MTW129" s="184"/>
      <c r="MTX129" s="184"/>
      <c r="MTY129" s="184"/>
      <c r="MTZ129" s="184"/>
      <c r="MUA129" s="184"/>
      <c r="MUB129" s="184"/>
      <c r="MUC129" s="184"/>
      <c r="MUD129" s="184"/>
      <c r="MUE129" s="184"/>
      <c r="MUF129" s="184"/>
      <c r="MUG129" s="184"/>
      <c r="MUH129" s="184"/>
      <c r="MUI129" s="184"/>
      <c r="MUJ129" s="184"/>
      <c r="MUK129" s="184"/>
      <c r="MUL129" s="184"/>
      <c r="MUM129" s="184"/>
      <c r="MUN129" s="184"/>
      <c r="MUO129" s="184"/>
      <c r="MUP129" s="184"/>
      <c r="MUQ129" s="184"/>
      <c r="MUR129" s="184"/>
      <c r="MUS129" s="184"/>
      <c r="MUT129" s="184"/>
      <c r="MUU129" s="184"/>
      <c r="MUV129" s="184"/>
      <c r="MUW129" s="184"/>
      <c r="MUX129" s="184"/>
      <c r="MUY129" s="184"/>
      <c r="MUZ129" s="184"/>
      <c r="MVA129" s="184"/>
      <c r="MVB129" s="184"/>
      <c r="MVC129" s="184"/>
      <c r="MVD129" s="184"/>
      <c r="MVE129" s="184"/>
      <c r="MVF129" s="184"/>
      <c r="MVG129" s="184"/>
      <c r="MVH129" s="184"/>
      <c r="MVI129" s="184"/>
      <c r="MVJ129" s="184"/>
      <c r="MVK129" s="184"/>
      <c r="MVL129" s="184"/>
      <c r="MVM129" s="184"/>
      <c r="MVN129" s="184"/>
      <c r="MVO129" s="184"/>
      <c r="MVP129" s="184"/>
      <c r="MVQ129" s="184"/>
      <c r="MVR129" s="184"/>
      <c r="MVS129" s="184"/>
      <c r="MVT129" s="184"/>
      <c r="MVU129" s="184"/>
      <c r="MVV129" s="184"/>
      <c r="MVW129" s="184"/>
      <c r="MVX129" s="184"/>
      <c r="MVY129" s="184"/>
      <c r="MVZ129" s="184"/>
      <c r="MWA129" s="184"/>
      <c r="MWB129" s="184"/>
      <c r="MWC129" s="184"/>
      <c r="MWD129" s="184"/>
      <c r="MWE129" s="184"/>
      <c r="MWF129" s="184"/>
      <c r="MWG129" s="184"/>
      <c r="MWH129" s="184"/>
      <c r="MWI129" s="184"/>
      <c r="MWJ129" s="184"/>
      <c r="MWK129" s="184"/>
      <c r="MWL129" s="184"/>
      <c r="MWM129" s="184"/>
      <c r="MWN129" s="184"/>
      <c r="MWO129" s="184"/>
      <c r="MWP129" s="184"/>
      <c r="MWQ129" s="184"/>
      <c r="MWR129" s="184"/>
      <c r="MWS129" s="184"/>
      <c r="MWT129" s="184"/>
      <c r="MWU129" s="184"/>
      <c r="MWV129" s="184"/>
      <c r="MWW129" s="184"/>
      <c r="MWX129" s="184"/>
      <c r="MWY129" s="184"/>
      <c r="MWZ129" s="184"/>
      <c r="MXA129" s="184"/>
      <c r="MXB129" s="184"/>
      <c r="MXC129" s="184"/>
      <c r="MXD129" s="184"/>
      <c r="MXE129" s="184"/>
      <c r="MXF129" s="184"/>
      <c r="MXG129" s="184"/>
      <c r="MXH129" s="184"/>
      <c r="MXI129" s="184"/>
      <c r="MXJ129" s="184"/>
      <c r="MXK129" s="184"/>
      <c r="MXL129" s="184"/>
      <c r="MXM129" s="184"/>
      <c r="MXN129" s="184"/>
      <c r="MXO129" s="184"/>
      <c r="MXP129" s="184"/>
      <c r="MXQ129" s="184"/>
      <c r="MXR129" s="184"/>
      <c r="MXS129" s="184"/>
      <c r="MXT129" s="184"/>
      <c r="MXU129" s="184"/>
      <c r="MXV129" s="184"/>
      <c r="MXW129" s="184"/>
      <c r="MXX129" s="184"/>
      <c r="MXY129" s="184"/>
      <c r="MXZ129" s="184"/>
      <c r="MYA129" s="184"/>
      <c r="MYB129" s="184"/>
      <c r="MYC129" s="184"/>
      <c r="MYD129" s="184"/>
      <c r="MYE129" s="184"/>
      <c r="MYF129" s="184"/>
      <c r="MYG129" s="184"/>
      <c r="MYH129" s="184"/>
      <c r="MYI129" s="184"/>
      <c r="MYJ129" s="184"/>
      <c r="MYK129" s="184"/>
      <c r="MYL129" s="184"/>
      <c r="MYM129" s="184"/>
      <c r="MYN129" s="184"/>
      <c r="MYO129" s="184"/>
      <c r="MYP129" s="184"/>
      <c r="MYQ129" s="184"/>
      <c r="MYR129" s="184"/>
      <c r="MYS129" s="184"/>
      <c r="MYT129" s="184"/>
      <c r="MYU129" s="184"/>
      <c r="MYV129" s="184"/>
      <c r="MYW129" s="184"/>
      <c r="MYX129" s="184"/>
      <c r="MYY129" s="184"/>
      <c r="MYZ129" s="184"/>
      <c r="MZA129" s="184"/>
      <c r="MZB129" s="184"/>
      <c r="MZC129" s="184"/>
      <c r="MZD129" s="184"/>
      <c r="MZE129" s="184"/>
      <c r="MZF129" s="184"/>
      <c r="MZG129" s="184"/>
      <c r="MZH129" s="184"/>
      <c r="MZI129" s="184"/>
      <c r="MZJ129" s="184"/>
      <c r="MZK129" s="184"/>
      <c r="MZL129" s="184"/>
      <c r="MZM129" s="184"/>
      <c r="MZN129" s="184"/>
      <c r="MZO129" s="184"/>
      <c r="MZP129" s="184"/>
      <c r="MZQ129" s="184"/>
      <c r="MZR129" s="184"/>
      <c r="MZS129" s="184"/>
      <c r="MZT129" s="184"/>
      <c r="MZU129" s="184"/>
      <c r="MZV129" s="184"/>
      <c r="MZW129" s="184"/>
      <c r="MZX129" s="184"/>
      <c r="MZY129" s="184"/>
      <c r="MZZ129" s="184"/>
      <c r="NAA129" s="184"/>
      <c r="NAB129" s="184"/>
      <c r="NAC129" s="184"/>
      <c r="NAD129" s="184"/>
      <c r="NAE129" s="184"/>
      <c r="NAF129" s="184"/>
      <c r="NAG129" s="184"/>
      <c r="NAH129" s="184"/>
      <c r="NAI129" s="184"/>
      <c r="NAJ129" s="184"/>
      <c r="NAK129" s="184"/>
      <c r="NAL129" s="184"/>
      <c r="NAM129" s="184"/>
      <c r="NAN129" s="184"/>
      <c r="NAO129" s="184"/>
      <c r="NAP129" s="184"/>
      <c r="NAQ129" s="184"/>
      <c r="NAR129" s="184"/>
      <c r="NAS129" s="184"/>
      <c r="NAT129" s="184"/>
      <c r="NAU129" s="184"/>
      <c r="NAV129" s="184"/>
      <c r="NAW129" s="184"/>
      <c r="NAX129" s="184"/>
      <c r="NAY129" s="184"/>
      <c r="NAZ129" s="184"/>
      <c r="NBA129" s="184"/>
      <c r="NBB129" s="184"/>
      <c r="NBC129" s="184"/>
      <c r="NBD129" s="184"/>
      <c r="NBE129" s="184"/>
      <c r="NBF129" s="184"/>
      <c r="NBG129" s="184"/>
      <c r="NBH129" s="184"/>
      <c r="NBI129" s="184"/>
      <c r="NBJ129" s="184"/>
      <c r="NBK129" s="184"/>
      <c r="NBL129" s="184"/>
      <c r="NBM129" s="184"/>
      <c r="NBN129" s="184"/>
      <c r="NBO129" s="184"/>
      <c r="NBP129" s="184"/>
      <c r="NBQ129" s="184"/>
      <c r="NBR129" s="184"/>
      <c r="NBS129" s="184"/>
      <c r="NBT129" s="184"/>
      <c r="NBU129" s="184"/>
      <c r="NBV129" s="184"/>
      <c r="NBW129" s="184"/>
      <c r="NBX129" s="184"/>
      <c r="NBY129" s="184"/>
      <c r="NBZ129" s="184"/>
      <c r="NCA129" s="184"/>
      <c r="NCB129" s="184"/>
      <c r="NCC129" s="184"/>
      <c r="NCD129" s="184"/>
      <c r="NCE129" s="184"/>
      <c r="NCF129" s="184"/>
      <c r="NCG129" s="184"/>
      <c r="NCH129" s="184"/>
      <c r="NCI129" s="184"/>
      <c r="NCJ129" s="184"/>
      <c r="NCK129" s="184"/>
      <c r="NCL129" s="184"/>
      <c r="NCM129" s="184"/>
      <c r="NCN129" s="184"/>
      <c r="NCO129" s="184"/>
      <c r="NCP129" s="184"/>
      <c r="NCQ129" s="184"/>
      <c r="NCR129" s="184"/>
      <c r="NCS129" s="184"/>
      <c r="NCT129" s="184"/>
      <c r="NCU129" s="184"/>
      <c r="NCV129" s="184"/>
      <c r="NCW129" s="184"/>
      <c r="NCX129" s="184"/>
      <c r="NCY129" s="184"/>
      <c r="NCZ129" s="184"/>
      <c r="NDA129" s="184"/>
      <c r="NDB129" s="184"/>
      <c r="NDC129" s="184"/>
      <c r="NDD129" s="184"/>
      <c r="NDE129" s="184"/>
      <c r="NDF129" s="184"/>
      <c r="NDG129" s="184"/>
      <c r="NDH129" s="184"/>
      <c r="NDI129" s="184"/>
      <c r="NDJ129" s="184"/>
      <c r="NDK129" s="184"/>
      <c r="NDL129" s="184"/>
      <c r="NDM129" s="184"/>
      <c r="NDN129" s="184"/>
      <c r="NDO129" s="184"/>
      <c r="NDP129" s="184"/>
      <c r="NDQ129" s="184"/>
      <c r="NDR129" s="184"/>
      <c r="NDS129" s="184"/>
      <c r="NDT129" s="184"/>
      <c r="NDU129" s="184"/>
      <c r="NDV129" s="184"/>
      <c r="NDW129" s="184"/>
      <c r="NDX129" s="184"/>
      <c r="NDY129" s="184"/>
      <c r="NDZ129" s="184"/>
      <c r="NEA129" s="184"/>
      <c r="NEB129" s="184"/>
      <c r="NEC129" s="184"/>
      <c r="NED129" s="184"/>
      <c r="NEE129" s="184"/>
      <c r="NEF129" s="184"/>
      <c r="NEG129" s="184"/>
      <c r="NEH129" s="184"/>
      <c r="NEI129" s="184"/>
      <c r="NEJ129" s="184"/>
      <c r="NEK129" s="184"/>
      <c r="NEL129" s="184"/>
      <c r="NEM129" s="184"/>
      <c r="NEN129" s="184"/>
      <c r="NEO129" s="184"/>
      <c r="NEP129" s="184"/>
      <c r="NEQ129" s="184"/>
      <c r="NER129" s="184"/>
      <c r="NES129" s="184"/>
      <c r="NET129" s="184"/>
      <c r="NEU129" s="184"/>
      <c r="NEV129" s="184"/>
      <c r="NEW129" s="184"/>
      <c r="NEX129" s="184"/>
      <c r="NEY129" s="184"/>
      <c r="NEZ129" s="184"/>
      <c r="NFA129" s="184"/>
      <c r="NFB129" s="184"/>
      <c r="NFC129" s="184"/>
      <c r="NFD129" s="184"/>
      <c r="NFE129" s="184"/>
      <c r="NFF129" s="184"/>
      <c r="NFG129" s="184"/>
      <c r="NFH129" s="184"/>
      <c r="NFI129" s="184"/>
      <c r="NFJ129" s="184"/>
      <c r="NFK129" s="184"/>
      <c r="NFL129" s="184"/>
      <c r="NFM129" s="184"/>
      <c r="NFN129" s="184"/>
      <c r="NFO129" s="184"/>
      <c r="NFP129" s="184"/>
      <c r="NFQ129" s="184"/>
      <c r="NFR129" s="184"/>
      <c r="NFS129" s="184"/>
      <c r="NFT129" s="184"/>
      <c r="NFU129" s="184"/>
      <c r="NFV129" s="184"/>
      <c r="NFW129" s="184"/>
      <c r="NFX129" s="184"/>
      <c r="NFY129" s="184"/>
      <c r="NFZ129" s="184"/>
      <c r="NGA129" s="184"/>
      <c r="NGB129" s="184"/>
      <c r="NGC129" s="184"/>
      <c r="NGD129" s="184"/>
      <c r="NGE129" s="184"/>
      <c r="NGF129" s="184"/>
      <c r="NGG129" s="184"/>
      <c r="NGH129" s="184"/>
      <c r="NGI129" s="184"/>
      <c r="NGJ129" s="184"/>
      <c r="NGK129" s="184"/>
      <c r="NGL129" s="184"/>
      <c r="NGM129" s="184"/>
      <c r="NGN129" s="184"/>
      <c r="NGO129" s="184"/>
      <c r="NGP129" s="184"/>
      <c r="NGQ129" s="184"/>
      <c r="NGR129" s="184"/>
      <c r="NGS129" s="184"/>
      <c r="NGT129" s="184"/>
      <c r="NGU129" s="184"/>
      <c r="NGV129" s="184"/>
      <c r="NGW129" s="184"/>
      <c r="NGX129" s="184"/>
      <c r="NGY129" s="184"/>
      <c r="NGZ129" s="184"/>
      <c r="NHA129" s="184"/>
      <c r="NHB129" s="184"/>
      <c r="NHC129" s="184"/>
      <c r="NHD129" s="184"/>
      <c r="NHE129" s="184"/>
      <c r="NHF129" s="184"/>
      <c r="NHG129" s="184"/>
      <c r="NHH129" s="184"/>
      <c r="NHI129" s="184"/>
      <c r="NHJ129" s="184"/>
      <c r="NHK129" s="184"/>
      <c r="NHL129" s="184"/>
      <c r="NHM129" s="184"/>
      <c r="NHN129" s="184"/>
      <c r="NHO129" s="184"/>
      <c r="NHP129" s="184"/>
      <c r="NHQ129" s="184"/>
      <c r="NHR129" s="184"/>
      <c r="NHS129" s="184"/>
      <c r="NHT129" s="184"/>
      <c r="NHU129" s="184"/>
      <c r="NHV129" s="184"/>
      <c r="NHW129" s="184"/>
      <c r="NHX129" s="184"/>
      <c r="NHY129" s="184"/>
      <c r="NHZ129" s="184"/>
      <c r="NIA129" s="184"/>
      <c r="NIB129" s="184"/>
      <c r="NIC129" s="184"/>
      <c r="NID129" s="184"/>
      <c r="NIE129" s="184"/>
      <c r="NIF129" s="184"/>
      <c r="NIG129" s="184"/>
      <c r="NIH129" s="184"/>
      <c r="NII129" s="184"/>
      <c r="NIJ129" s="184"/>
      <c r="NIK129" s="184"/>
      <c r="NIL129" s="184"/>
      <c r="NIM129" s="184"/>
      <c r="NIN129" s="184"/>
      <c r="NIO129" s="184"/>
      <c r="NIP129" s="184"/>
      <c r="NIQ129" s="184"/>
      <c r="NIR129" s="184"/>
      <c r="NIS129" s="184"/>
      <c r="NIT129" s="184"/>
      <c r="NIU129" s="184"/>
      <c r="NIV129" s="184"/>
      <c r="NIW129" s="184"/>
      <c r="NIX129" s="184"/>
      <c r="NIY129" s="184"/>
      <c r="NIZ129" s="184"/>
      <c r="NJA129" s="184"/>
      <c r="NJB129" s="184"/>
      <c r="NJC129" s="184"/>
      <c r="NJD129" s="184"/>
      <c r="NJE129" s="184"/>
      <c r="NJF129" s="184"/>
      <c r="NJG129" s="184"/>
      <c r="NJH129" s="184"/>
      <c r="NJI129" s="184"/>
      <c r="NJJ129" s="184"/>
      <c r="NJK129" s="184"/>
      <c r="NJL129" s="184"/>
      <c r="NJM129" s="184"/>
      <c r="NJN129" s="184"/>
      <c r="NJO129" s="184"/>
      <c r="NJP129" s="184"/>
      <c r="NJQ129" s="184"/>
      <c r="NJR129" s="184"/>
      <c r="NJS129" s="184"/>
      <c r="NJT129" s="184"/>
      <c r="NJU129" s="184"/>
      <c r="NJV129" s="184"/>
      <c r="NJW129" s="184"/>
      <c r="NJX129" s="184"/>
      <c r="NJY129" s="184"/>
      <c r="NJZ129" s="184"/>
      <c r="NKA129" s="184"/>
      <c r="NKB129" s="184"/>
      <c r="NKC129" s="184"/>
      <c r="NKD129" s="184"/>
      <c r="NKE129" s="184"/>
      <c r="NKF129" s="184"/>
      <c r="NKG129" s="184"/>
      <c r="NKH129" s="184"/>
      <c r="NKI129" s="184"/>
      <c r="NKJ129" s="184"/>
      <c r="NKK129" s="184"/>
      <c r="NKL129" s="184"/>
      <c r="NKM129" s="184"/>
      <c r="NKN129" s="184"/>
      <c r="NKO129" s="184"/>
      <c r="NKP129" s="184"/>
      <c r="NKQ129" s="184"/>
      <c r="NKR129" s="184"/>
      <c r="NKS129" s="184"/>
      <c r="NKT129" s="184"/>
      <c r="NKU129" s="184"/>
      <c r="NKV129" s="184"/>
      <c r="NKW129" s="184"/>
      <c r="NKX129" s="184"/>
      <c r="NKY129" s="184"/>
      <c r="NKZ129" s="184"/>
      <c r="NLA129" s="184"/>
      <c r="NLB129" s="184"/>
      <c r="NLC129" s="184"/>
      <c r="NLD129" s="184"/>
      <c r="NLE129" s="184"/>
      <c r="NLF129" s="184"/>
      <c r="NLG129" s="184"/>
      <c r="NLH129" s="184"/>
      <c r="NLI129" s="184"/>
      <c r="NLJ129" s="184"/>
      <c r="NLK129" s="184"/>
      <c r="NLL129" s="184"/>
      <c r="NLM129" s="184"/>
      <c r="NLN129" s="184"/>
      <c r="NLO129" s="184"/>
      <c r="NLP129" s="184"/>
      <c r="NLQ129" s="184"/>
      <c r="NLR129" s="184"/>
      <c r="NLS129" s="184"/>
      <c r="NLT129" s="184"/>
      <c r="NLU129" s="184"/>
      <c r="NLV129" s="184"/>
      <c r="NLW129" s="184"/>
      <c r="NLX129" s="184"/>
      <c r="NLY129" s="184"/>
      <c r="NLZ129" s="184"/>
      <c r="NMA129" s="184"/>
      <c r="NMB129" s="184"/>
      <c r="NMC129" s="184"/>
      <c r="NMD129" s="184"/>
      <c r="NME129" s="184"/>
      <c r="NMF129" s="184"/>
      <c r="NMG129" s="184"/>
      <c r="NMH129" s="184"/>
      <c r="NMI129" s="184"/>
      <c r="NMJ129" s="184"/>
      <c r="NMK129" s="184"/>
      <c r="NML129" s="184"/>
      <c r="NMM129" s="184"/>
      <c r="NMN129" s="184"/>
      <c r="NMO129" s="184"/>
      <c r="NMP129" s="184"/>
      <c r="NMQ129" s="184"/>
      <c r="NMR129" s="184"/>
      <c r="NMS129" s="184"/>
      <c r="NMT129" s="184"/>
      <c r="NMU129" s="184"/>
      <c r="NMV129" s="184"/>
      <c r="NMW129" s="184"/>
      <c r="NMX129" s="184"/>
      <c r="NMY129" s="184"/>
      <c r="NMZ129" s="184"/>
      <c r="NNA129" s="184"/>
      <c r="NNB129" s="184"/>
      <c r="NNC129" s="184"/>
      <c r="NND129" s="184"/>
      <c r="NNE129" s="184"/>
      <c r="NNF129" s="184"/>
      <c r="NNG129" s="184"/>
      <c r="NNH129" s="184"/>
      <c r="NNI129" s="184"/>
      <c r="NNJ129" s="184"/>
      <c r="NNK129" s="184"/>
      <c r="NNL129" s="184"/>
      <c r="NNM129" s="184"/>
      <c r="NNN129" s="184"/>
      <c r="NNO129" s="184"/>
      <c r="NNP129" s="184"/>
      <c r="NNQ129" s="184"/>
      <c r="NNR129" s="184"/>
      <c r="NNS129" s="184"/>
      <c r="NNT129" s="184"/>
      <c r="NNU129" s="184"/>
      <c r="NNV129" s="184"/>
      <c r="NNW129" s="184"/>
      <c r="NNX129" s="184"/>
      <c r="NNY129" s="184"/>
      <c r="NNZ129" s="184"/>
      <c r="NOA129" s="184"/>
      <c r="NOB129" s="184"/>
      <c r="NOC129" s="184"/>
      <c r="NOD129" s="184"/>
      <c r="NOE129" s="184"/>
      <c r="NOF129" s="184"/>
      <c r="NOG129" s="184"/>
      <c r="NOH129" s="184"/>
      <c r="NOI129" s="184"/>
      <c r="NOJ129" s="184"/>
      <c r="NOK129" s="184"/>
      <c r="NOL129" s="184"/>
      <c r="NOM129" s="184"/>
      <c r="NON129" s="184"/>
      <c r="NOO129" s="184"/>
      <c r="NOP129" s="184"/>
      <c r="NOQ129" s="184"/>
      <c r="NOR129" s="184"/>
      <c r="NOS129" s="184"/>
      <c r="NOT129" s="184"/>
      <c r="NOU129" s="184"/>
      <c r="NOV129" s="184"/>
      <c r="NOW129" s="184"/>
      <c r="NOX129" s="184"/>
      <c r="NOY129" s="184"/>
      <c r="NOZ129" s="184"/>
      <c r="NPA129" s="184"/>
      <c r="NPB129" s="184"/>
      <c r="NPC129" s="184"/>
      <c r="NPD129" s="184"/>
      <c r="NPE129" s="184"/>
      <c r="NPF129" s="184"/>
      <c r="NPG129" s="184"/>
      <c r="NPH129" s="184"/>
      <c r="NPI129" s="184"/>
      <c r="NPJ129" s="184"/>
      <c r="NPK129" s="184"/>
      <c r="NPL129" s="184"/>
      <c r="NPM129" s="184"/>
      <c r="NPN129" s="184"/>
      <c r="NPO129" s="184"/>
      <c r="NPP129" s="184"/>
      <c r="NPQ129" s="184"/>
      <c r="NPR129" s="184"/>
      <c r="NPS129" s="184"/>
      <c r="NPT129" s="184"/>
      <c r="NPU129" s="184"/>
      <c r="NPV129" s="184"/>
      <c r="NPW129" s="184"/>
      <c r="NPX129" s="184"/>
      <c r="NPY129" s="184"/>
      <c r="NPZ129" s="184"/>
      <c r="NQA129" s="184"/>
      <c r="NQB129" s="184"/>
      <c r="NQC129" s="184"/>
      <c r="NQD129" s="184"/>
      <c r="NQE129" s="184"/>
      <c r="NQF129" s="184"/>
      <c r="NQG129" s="184"/>
      <c r="NQH129" s="184"/>
      <c r="NQI129" s="184"/>
      <c r="NQJ129" s="184"/>
      <c r="NQK129" s="184"/>
      <c r="NQL129" s="184"/>
      <c r="NQM129" s="184"/>
      <c r="NQN129" s="184"/>
      <c r="NQO129" s="184"/>
      <c r="NQP129" s="184"/>
      <c r="NQQ129" s="184"/>
      <c r="NQR129" s="184"/>
      <c r="NQS129" s="184"/>
      <c r="NQT129" s="184"/>
      <c r="NQU129" s="184"/>
      <c r="NQV129" s="184"/>
      <c r="NQW129" s="184"/>
      <c r="NQX129" s="184"/>
      <c r="NQY129" s="184"/>
      <c r="NQZ129" s="184"/>
      <c r="NRA129" s="184"/>
      <c r="NRB129" s="184"/>
      <c r="NRC129" s="184"/>
      <c r="NRD129" s="184"/>
      <c r="NRE129" s="184"/>
      <c r="NRF129" s="184"/>
      <c r="NRG129" s="184"/>
      <c r="NRH129" s="184"/>
      <c r="NRI129" s="184"/>
      <c r="NRJ129" s="184"/>
      <c r="NRK129" s="184"/>
      <c r="NRL129" s="184"/>
      <c r="NRM129" s="184"/>
      <c r="NRN129" s="184"/>
      <c r="NRO129" s="184"/>
      <c r="NRP129" s="184"/>
      <c r="NRQ129" s="184"/>
      <c r="NRR129" s="184"/>
      <c r="NRS129" s="184"/>
      <c r="NRT129" s="184"/>
      <c r="NRU129" s="184"/>
      <c r="NRV129" s="184"/>
      <c r="NRW129" s="184"/>
      <c r="NRX129" s="184"/>
      <c r="NRY129" s="184"/>
      <c r="NRZ129" s="184"/>
      <c r="NSA129" s="184"/>
      <c r="NSB129" s="184"/>
      <c r="NSC129" s="184"/>
      <c r="NSD129" s="184"/>
      <c r="NSE129" s="184"/>
      <c r="NSF129" s="184"/>
      <c r="NSG129" s="184"/>
      <c r="NSH129" s="184"/>
      <c r="NSI129" s="184"/>
      <c r="NSJ129" s="184"/>
      <c r="NSK129" s="184"/>
      <c r="NSL129" s="184"/>
      <c r="NSM129" s="184"/>
      <c r="NSN129" s="184"/>
      <c r="NSO129" s="184"/>
      <c r="NSP129" s="184"/>
      <c r="NSQ129" s="184"/>
      <c r="NSR129" s="184"/>
      <c r="NSS129" s="184"/>
      <c r="NST129" s="184"/>
      <c r="NSU129" s="184"/>
      <c r="NSV129" s="184"/>
      <c r="NSW129" s="184"/>
      <c r="NSX129" s="184"/>
      <c r="NSY129" s="184"/>
      <c r="NSZ129" s="184"/>
      <c r="NTA129" s="184"/>
      <c r="NTB129" s="184"/>
      <c r="NTC129" s="184"/>
      <c r="NTD129" s="184"/>
      <c r="NTE129" s="184"/>
      <c r="NTF129" s="184"/>
      <c r="NTG129" s="184"/>
      <c r="NTH129" s="184"/>
      <c r="NTI129" s="184"/>
      <c r="NTJ129" s="184"/>
      <c r="NTK129" s="184"/>
      <c r="NTL129" s="184"/>
      <c r="NTM129" s="184"/>
      <c r="NTN129" s="184"/>
      <c r="NTO129" s="184"/>
      <c r="NTP129" s="184"/>
      <c r="NTQ129" s="184"/>
      <c r="NTR129" s="184"/>
      <c r="NTS129" s="184"/>
      <c r="NTT129" s="184"/>
      <c r="NTU129" s="184"/>
      <c r="NTV129" s="184"/>
      <c r="NTW129" s="184"/>
      <c r="NTX129" s="184"/>
      <c r="NTY129" s="184"/>
      <c r="NTZ129" s="184"/>
      <c r="NUA129" s="184"/>
      <c r="NUB129" s="184"/>
      <c r="NUC129" s="184"/>
      <c r="NUD129" s="184"/>
      <c r="NUE129" s="184"/>
      <c r="NUF129" s="184"/>
      <c r="NUG129" s="184"/>
      <c r="NUH129" s="184"/>
      <c r="NUI129" s="184"/>
      <c r="NUJ129" s="184"/>
      <c r="NUK129" s="184"/>
      <c r="NUL129" s="184"/>
      <c r="NUM129" s="184"/>
      <c r="NUN129" s="184"/>
      <c r="NUO129" s="184"/>
      <c r="NUP129" s="184"/>
      <c r="NUQ129" s="184"/>
      <c r="NUR129" s="184"/>
      <c r="NUS129" s="184"/>
      <c r="NUT129" s="184"/>
      <c r="NUU129" s="184"/>
      <c r="NUV129" s="184"/>
      <c r="NUW129" s="184"/>
      <c r="NUX129" s="184"/>
      <c r="NUY129" s="184"/>
      <c r="NUZ129" s="184"/>
      <c r="NVA129" s="184"/>
      <c r="NVB129" s="184"/>
      <c r="NVC129" s="184"/>
      <c r="NVD129" s="184"/>
      <c r="NVE129" s="184"/>
      <c r="NVF129" s="184"/>
      <c r="NVG129" s="184"/>
      <c r="NVH129" s="184"/>
      <c r="NVI129" s="184"/>
      <c r="NVJ129" s="184"/>
      <c r="NVK129" s="184"/>
      <c r="NVL129" s="184"/>
      <c r="NVM129" s="184"/>
      <c r="NVN129" s="184"/>
      <c r="NVO129" s="184"/>
      <c r="NVP129" s="184"/>
      <c r="NVQ129" s="184"/>
      <c r="NVR129" s="184"/>
      <c r="NVS129" s="184"/>
      <c r="NVT129" s="184"/>
      <c r="NVU129" s="184"/>
      <c r="NVV129" s="184"/>
      <c r="NVW129" s="184"/>
      <c r="NVX129" s="184"/>
      <c r="NVY129" s="184"/>
      <c r="NVZ129" s="184"/>
      <c r="NWA129" s="184"/>
      <c r="NWB129" s="184"/>
      <c r="NWC129" s="184"/>
      <c r="NWD129" s="184"/>
      <c r="NWE129" s="184"/>
      <c r="NWF129" s="184"/>
      <c r="NWG129" s="184"/>
      <c r="NWH129" s="184"/>
      <c r="NWI129" s="184"/>
      <c r="NWJ129" s="184"/>
      <c r="NWK129" s="184"/>
      <c r="NWL129" s="184"/>
      <c r="NWM129" s="184"/>
      <c r="NWN129" s="184"/>
      <c r="NWO129" s="184"/>
      <c r="NWP129" s="184"/>
      <c r="NWQ129" s="184"/>
      <c r="NWR129" s="184"/>
      <c r="NWS129" s="184"/>
      <c r="NWT129" s="184"/>
      <c r="NWU129" s="184"/>
      <c r="NWV129" s="184"/>
      <c r="NWW129" s="184"/>
      <c r="NWX129" s="184"/>
      <c r="NWY129" s="184"/>
      <c r="NWZ129" s="184"/>
      <c r="NXA129" s="184"/>
      <c r="NXB129" s="184"/>
      <c r="NXC129" s="184"/>
      <c r="NXD129" s="184"/>
      <c r="NXE129" s="184"/>
      <c r="NXF129" s="184"/>
      <c r="NXG129" s="184"/>
      <c r="NXH129" s="184"/>
      <c r="NXI129" s="184"/>
      <c r="NXJ129" s="184"/>
      <c r="NXK129" s="184"/>
      <c r="NXL129" s="184"/>
      <c r="NXM129" s="184"/>
      <c r="NXN129" s="184"/>
      <c r="NXO129" s="184"/>
      <c r="NXP129" s="184"/>
      <c r="NXQ129" s="184"/>
      <c r="NXR129" s="184"/>
      <c r="NXS129" s="184"/>
      <c r="NXT129" s="184"/>
      <c r="NXU129" s="184"/>
      <c r="NXV129" s="184"/>
      <c r="NXW129" s="184"/>
      <c r="NXX129" s="184"/>
      <c r="NXY129" s="184"/>
      <c r="NXZ129" s="184"/>
      <c r="NYA129" s="184"/>
      <c r="NYB129" s="184"/>
      <c r="NYC129" s="184"/>
      <c r="NYD129" s="184"/>
      <c r="NYE129" s="184"/>
      <c r="NYF129" s="184"/>
      <c r="NYG129" s="184"/>
      <c r="NYH129" s="184"/>
      <c r="NYI129" s="184"/>
      <c r="NYJ129" s="184"/>
      <c r="NYK129" s="184"/>
      <c r="NYL129" s="184"/>
      <c r="NYM129" s="184"/>
      <c r="NYN129" s="184"/>
      <c r="NYO129" s="184"/>
      <c r="NYP129" s="184"/>
      <c r="NYQ129" s="184"/>
      <c r="NYR129" s="184"/>
      <c r="NYS129" s="184"/>
      <c r="NYT129" s="184"/>
      <c r="NYU129" s="184"/>
      <c r="NYV129" s="184"/>
      <c r="NYW129" s="184"/>
      <c r="NYX129" s="184"/>
      <c r="NYY129" s="184"/>
      <c r="NYZ129" s="184"/>
      <c r="NZA129" s="184"/>
      <c r="NZB129" s="184"/>
      <c r="NZC129" s="184"/>
      <c r="NZD129" s="184"/>
      <c r="NZE129" s="184"/>
      <c r="NZF129" s="184"/>
      <c r="NZG129" s="184"/>
      <c r="NZH129" s="184"/>
      <c r="NZI129" s="184"/>
      <c r="NZJ129" s="184"/>
      <c r="NZK129" s="184"/>
      <c r="NZL129" s="184"/>
      <c r="NZM129" s="184"/>
      <c r="NZN129" s="184"/>
      <c r="NZO129" s="184"/>
      <c r="NZP129" s="184"/>
      <c r="NZQ129" s="184"/>
      <c r="NZR129" s="184"/>
      <c r="NZS129" s="184"/>
      <c r="NZT129" s="184"/>
      <c r="NZU129" s="184"/>
      <c r="NZV129" s="184"/>
      <c r="NZW129" s="184"/>
      <c r="NZX129" s="184"/>
      <c r="NZY129" s="184"/>
      <c r="NZZ129" s="184"/>
      <c r="OAA129" s="184"/>
      <c r="OAB129" s="184"/>
      <c r="OAC129" s="184"/>
      <c r="OAD129" s="184"/>
      <c r="OAE129" s="184"/>
      <c r="OAF129" s="184"/>
      <c r="OAG129" s="184"/>
      <c r="OAH129" s="184"/>
      <c r="OAI129" s="184"/>
      <c r="OAJ129" s="184"/>
      <c r="OAK129" s="184"/>
      <c r="OAL129" s="184"/>
      <c r="OAM129" s="184"/>
      <c r="OAN129" s="184"/>
      <c r="OAO129" s="184"/>
      <c r="OAP129" s="184"/>
      <c r="OAQ129" s="184"/>
      <c r="OAR129" s="184"/>
      <c r="OAS129" s="184"/>
      <c r="OAT129" s="184"/>
      <c r="OAU129" s="184"/>
      <c r="OAV129" s="184"/>
      <c r="OAW129" s="184"/>
      <c r="OAX129" s="184"/>
      <c r="OAY129" s="184"/>
      <c r="OAZ129" s="184"/>
      <c r="OBA129" s="184"/>
      <c r="OBB129" s="184"/>
      <c r="OBC129" s="184"/>
      <c r="OBD129" s="184"/>
      <c r="OBE129" s="184"/>
      <c r="OBF129" s="184"/>
      <c r="OBG129" s="184"/>
      <c r="OBH129" s="184"/>
      <c r="OBI129" s="184"/>
      <c r="OBJ129" s="184"/>
      <c r="OBK129" s="184"/>
      <c r="OBL129" s="184"/>
      <c r="OBM129" s="184"/>
      <c r="OBN129" s="184"/>
      <c r="OBO129" s="184"/>
      <c r="OBP129" s="184"/>
      <c r="OBQ129" s="184"/>
      <c r="OBR129" s="184"/>
      <c r="OBS129" s="184"/>
      <c r="OBT129" s="184"/>
      <c r="OBU129" s="184"/>
      <c r="OBV129" s="184"/>
      <c r="OBW129" s="184"/>
      <c r="OBX129" s="184"/>
      <c r="OBY129" s="184"/>
      <c r="OBZ129" s="184"/>
      <c r="OCA129" s="184"/>
      <c r="OCB129" s="184"/>
      <c r="OCC129" s="184"/>
      <c r="OCD129" s="184"/>
      <c r="OCE129" s="184"/>
      <c r="OCF129" s="184"/>
      <c r="OCG129" s="184"/>
      <c r="OCH129" s="184"/>
      <c r="OCI129" s="184"/>
      <c r="OCJ129" s="184"/>
      <c r="OCK129" s="184"/>
      <c r="OCL129" s="184"/>
      <c r="OCM129" s="184"/>
      <c r="OCN129" s="184"/>
      <c r="OCO129" s="184"/>
      <c r="OCP129" s="184"/>
      <c r="OCQ129" s="184"/>
      <c r="OCR129" s="184"/>
      <c r="OCS129" s="184"/>
      <c r="OCT129" s="184"/>
      <c r="OCU129" s="184"/>
      <c r="OCV129" s="184"/>
      <c r="OCW129" s="184"/>
      <c r="OCX129" s="184"/>
      <c r="OCY129" s="184"/>
      <c r="OCZ129" s="184"/>
      <c r="ODA129" s="184"/>
      <c r="ODB129" s="184"/>
      <c r="ODC129" s="184"/>
      <c r="ODD129" s="184"/>
      <c r="ODE129" s="184"/>
      <c r="ODF129" s="184"/>
      <c r="ODG129" s="184"/>
      <c r="ODH129" s="184"/>
      <c r="ODI129" s="184"/>
      <c r="ODJ129" s="184"/>
      <c r="ODK129" s="184"/>
      <c r="ODL129" s="184"/>
      <c r="ODM129" s="184"/>
      <c r="ODN129" s="184"/>
      <c r="ODO129" s="184"/>
      <c r="ODP129" s="184"/>
      <c r="ODQ129" s="184"/>
      <c r="ODR129" s="184"/>
      <c r="ODS129" s="184"/>
      <c r="ODT129" s="184"/>
      <c r="ODU129" s="184"/>
      <c r="ODV129" s="184"/>
      <c r="ODW129" s="184"/>
      <c r="ODX129" s="184"/>
      <c r="ODY129" s="184"/>
      <c r="ODZ129" s="184"/>
      <c r="OEA129" s="184"/>
      <c r="OEB129" s="184"/>
      <c r="OEC129" s="184"/>
      <c r="OED129" s="184"/>
      <c r="OEE129" s="184"/>
      <c r="OEF129" s="184"/>
      <c r="OEG129" s="184"/>
      <c r="OEH129" s="184"/>
      <c r="OEI129" s="184"/>
      <c r="OEJ129" s="184"/>
      <c r="OEK129" s="184"/>
      <c r="OEL129" s="184"/>
      <c r="OEM129" s="184"/>
      <c r="OEN129" s="184"/>
      <c r="OEO129" s="184"/>
      <c r="OEP129" s="184"/>
      <c r="OEQ129" s="184"/>
      <c r="OER129" s="184"/>
      <c r="OES129" s="184"/>
      <c r="OET129" s="184"/>
      <c r="OEU129" s="184"/>
      <c r="OEV129" s="184"/>
      <c r="OEW129" s="184"/>
      <c r="OEX129" s="184"/>
      <c r="OEY129" s="184"/>
      <c r="OEZ129" s="184"/>
      <c r="OFA129" s="184"/>
      <c r="OFB129" s="184"/>
      <c r="OFC129" s="184"/>
      <c r="OFD129" s="184"/>
      <c r="OFE129" s="184"/>
      <c r="OFF129" s="184"/>
      <c r="OFG129" s="184"/>
      <c r="OFH129" s="184"/>
      <c r="OFI129" s="184"/>
      <c r="OFJ129" s="184"/>
      <c r="OFK129" s="184"/>
      <c r="OFL129" s="184"/>
      <c r="OFM129" s="184"/>
      <c r="OFN129" s="184"/>
      <c r="OFO129" s="184"/>
      <c r="OFP129" s="184"/>
      <c r="OFQ129" s="184"/>
      <c r="OFR129" s="184"/>
      <c r="OFS129" s="184"/>
      <c r="OFT129" s="184"/>
      <c r="OFU129" s="184"/>
      <c r="OFV129" s="184"/>
      <c r="OFW129" s="184"/>
      <c r="OFX129" s="184"/>
      <c r="OFY129" s="184"/>
      <c r="OFZ129" s="184"/>
      <c r="OGA129" s="184"/>
      <c r="OGB129" s="184"/>
      <c r="OGC129" s="184"/>
      <c r="OGD129" s="184"/>
      <c r="OGE129" s="184"/>
      <c r="OGF129" s="184"/>
      <c r="OGG129" s="184"/>
      <c r="OGH129" s="184"/>
      <c r="OGI129" s="184"/>
      <c r="OGJ129" s="184"/>
      <c r="OGK129" s="184"/>
      <c r="OGL129" s="184"/>
      <c r="OGM129" s="184"/>
      <c r="OGN129" s="184"/>
      <c r="OGO129" s="184"/>
      <c r="OGP129" s="184"/>
      <c r="OGQ129" s="184"/>
      <c r="OGR129" s="184"/>
      <c r="OGS129" s="184"/>
      <c r="OGT129" s="184"/>
      <c r="OGU129" s="184"/>
      <c r="OGV129" s="184"/>
      <c r="OGW129" s="184"/>
      <c r="OGX129" s="184"/>
      <c r="OGY129" s="184"/>
      <c r="OGZ129" s="184"/>
      <c r="OHA129" s="184"/>
      <c r="OHB129" s="184"/>
      <c r="OHC129" s="184"/>
      <c r="OHD129" s="184"/>
      <c r="OHE129" s="184"/>
      <c r="OHF129" s="184"/>
      <c r="OHG129" s="184"/>
      <c r="OHH129" s="184"/>
      <c r="OHI129" s="184"/>
      <c r="OHJ129" s="184"/>
      <c r="OHK129" s="184"/>
      <c r="OHL129" s="184"/>
      <c r="OHM129" s="184"/>
      <c r="OHN129" s="184"/>
      <c r="OHO129" s="184"/>
      <c r="OHP129" s="184"/>
      <c r="OHQ129" s="184"/>
      <c r="OHR129" s="184"/>
      <c r="OHS129" s="184"/>
      <c r="OHT129" s="184"/>
      <c r="OHU129" s="184"/>
      <c r="OHV129" s="184"/>
      <c r="OHW129" s="184"/>
      <c r="OHX129" s="184"/>
      <c r="OHY129" s="184"/>
      <c r="OHZ129" s="184"/>
      <c r="OIA129" s="184"/>
      <c r="OIB129" s="184"/>
      <c r="OIC129" s="184"/>
      <c r="OID129" s="184"/>
      <c r="OIE129" s="184"/>
      <c r="OIF129" s="184"/>
      <c r="OIG129" s="184"/>
      <c r="OIH129" s="184"/>
      <c r="OII129" s="184"/>
      <c r="OIJ129" s="184"/>
      <c r="OIK129" s="184"/>
      <c r="OIL129" s="184"/>
      <c r="OIM129" s="184"/>
      <c r="OIN129" s="184"/>
      <c r="OIO129" s="184"/>
      <c r="OIP129" s="184"/>
      <c r="OIQ129" s="184"/>
      <c r="OIR129" s="184"/>
      <c r="OIS129" s="184"/>
      <c r="OIT129" s="184"/>
      <c r="OIU129" s="184"/>
      <c r="OIV129" s="184"/>
      <c r="OIW129" s="184"/>
      <c r="OIX129" s="184"/>
      <c r="OIY129" s="184"/>
      <c r="OIZ129" s="184"/>
      <c r="OJA129" s="184"/>
      <c r="OJB129" s="184"/>
      <c r="OJC129" s="184"/>
      <c r="OJD129" s="184"/>
      <c r="OJE129" s="184"/>
      <c r="OJF129" s="184"/>
      <c r="OJG129" s="184"/>
      <c r="OJH129" s="184"/>
      <c r="OJI129" s="184"/>
      <c r="OJJ129" s="184"/>
      <c r="OJK129" s="184"/>
      <c r="OJL129" s="184"/>
      <c r="OJM129" s="184"/>
      <c r="OJN129" s="184"/>
      <c r="OJO129" s="184"/>
      <c r="OJP129" s="184"/>
      <c r="OJQ129" s="184"/>
      <c r="OJR129" s="184"/>
      <c r="OJS129" s="184"/>
      <c r="OJT129" s="184"/>
      <c r="OJU129" s="184"/>
      <c r="OJV129" s="184"/>
      <c r="OJW129" s="184"/>
      <c r="OJX129" s="184"/>
      <c r="OJY129" s="184"/>
      <c r="OJZ129" s="184"/>
      <c r="OKA129" s="184"/>
      <c r="OKB129" s="184"/>
      <c r="OKC129" s="184"/>
      <c r="OKD129" s="184"/>
      <c r="OKE129" s="184"/>
      <c r="OKF129" s="184"/>
      <c r="OKG129" s="184"/>
      <c r="OKH129" s="184"/>
      <c r="OKI129" s="184"/>
      <c r="OKJ129" s="184"/>
      <c r="OKK129" s="184"/>
      <c r="OKL129" s="184"/>
      <c r="OKM129" s="184"/>
      <c r="OKN129" s="184"/>
      <c r="OKO129" s="184"/>
      <c r="OKP129" s="184"/>
      <c r="OKQ129" s="184"/>
      <c r="OKR129" s="184"/>
      <c r="OKS129" s="184"/>
      <c r="OKT129" s="184"/>
      <c r="OKU129" s="184"/>
      <c r="OKV129" s="184"/>
      <c r="OKW129" s="184"/>
      <c r="OKX129" s="184"/>
      <c r="OKY129" s="184"/>
      <c r="OKZ129" s="184"/>
      <c r="OLA129" s="184"/>
      <c r="OLB129" s="184"/>
      <c r="OLC129" s="184"/>
      <c r="OLD129" s="184"/>
      <c r="OLE129" s="184"/>
      <c r="OLF129" s="184"/>
      <c r="OLG129" s="184"/>
      <c r="OLH129" s="184"/>
      <c r="OLI129" s="184"/>
      <c r="OLJ129" s="184"/>
      <c r="OLK129" s="184"/>
      <c r="OLL129" s="184"/>
      <c r="OLM129" s="184"/>
      <c r="OLN129" s="184"/>
      <c r="OLO129" s="184"/>
      <c r="OLP129" s="184"/>
      <c r="OLQ129" s="184"/>
      <c r="OLR129" s="184"/>
      <c r="OLS129" s="184"/>
      <c r="OLT129" s="184"/>
      <c r="OLU129" s="184"/>
      <c r="OLV129" s="184"/>
      <c r="OLW129" s="184"/>
      <c r="OLX129" s="184"/>
      <c r="OLY129" s="184"/>
      <c r="OLZ129" s="184"/>
      <c r="OMA129" s="184"/>
      <c r="OMB129" s="184"/>
      <c r="OMC129" s="184"/>
      <c r="OMD129" s="184"/>
      <c r="OME129" s="184"/>
      <c r="OMF129" s="184"/>
      <c r="OMG129" s="184"/>
      <c r="OMH129" s="184"/>
      <c r="OMI129" s="184"/>
      <c r="OMJ129" s="184"/>
      <c r="OMK129" s="184"/>
      <c r="OML129" s="184"/>
      <c r="OMM129" s="184"/>
      <c r="OMN129" s="184"/>
      <c r="OMO129" s="184"/>
      <c r="OMP129" s="184"/>
      <c r="OMQ129" s="184"/>
      <c r="OMR129" s="184"/>
      <c r="OMS129" s="184"/>
      <c r="OMT129" s="184"/>
      <c r="OMU129" s="184"/>
      <c r="OMV129" s="184"/>
      <c r="OMW129" s="184"/>
      <c r="OMX129" s="184"/>
      <c r="OMY129" s="184"/>
      <c r="OMZ129" s="184"/>
      <c r="ONA129" s="184"/>
      <c r="ONB129" s="184"/>
      <c r="ONC129" s="184"/>
      <c r="OND129" s="184"/>
      <c r="ONE129" s="184"/>
      <c r="ONF129" s="184"/>
      <c r="ONG129" s="184"/>
      <c r="ONH129" s="184"/>
      <c r="ONI129" s="184"/>
      <c r="ONJ129" s="184"/>
      <c r="ONK129" s="184"/>
      <c r="ONL129" s="184"/>
      <c r="ONM129" s="184"/>
      <c r="ONN129" s="184"/>
      <c r="ONO129" s="184"/>
      <c r="ONP129" s="184"/>
      <c r="ONQ129" s="184"/>
      <c r="ONR129" s="184"/>
      <c r="ONS129" s="184"/>
      <c r="ONT129" s="184"/>
      <c r="ONU129" s="184"/>
      <c r="ONV129" s="184"/>
      <c r="ONW129" s="184"/>
      <c r="ONX129" s="184"/>
      <c r="ONY129" s="184"/>
      <c r="ONZ129" s="184"/>
      <c r="OOA129" s="184"/>
      <c r="OOB129" s="184"/>
      <c r="OOC129" s="184"/>
      <c r="OOD129" s="184"/>
      <c r="OOE129" s="184"/>
      <c r="OOF129" s="184"/>
      <c r="OOG129" s="184"/>
      <c r="OOH129" s="184"/>
      <c r="OOI129" s="184"/>
      <c r="OOJ129" s="184"/>
      <c r="OOK129" s="184"/>
      <c r="OOL129" s="184"/>
      <c r="OOM129" s="184"/>
      <c r="OON129" s="184"/>
      <c r="OOO129" s="184"/>
      <c r="OOP129" s="184"/>
      <c r="OOQ129" s="184"/>
      <c r="OOR129" s="184"/>
      <c r="OOS129" s="184"/>
      <c r="OOT129" s="184"/>
      <c r="OOU129" s="184"/>
      <c r="OOV129" s="184"/>
      <c r="OOW129" s="184"/>
      <c r="OOX129" s="184"/>
      <c r="OOY129" s="184"/>
      <c r="OOZ129" s="184"/>
      <c r="OPA129" s="184"/>
      <c r="OPB129" s="184"/>
      <c r="OPC129" s="184"/>
      <c r="OPD129" s="184"/>
      <c r="OPE129" s="184"/>
      <c r="OPF129" s="184"/>
      <c r="OPG129" s="184"/>
      <c r="OPH129" s="184"/>
      <c r="OPI129" s="184"/>
      <c r="OPJ129" s="184"/>
      <c r="OPK129" s="184"/>
      <c r="OPL129" s="184"/>
      <c r="OPM129" s="184"/>
      <c r="OPN129" s="184"/>
      <c r="OPO129" s="184"/>
      <c r="OPP129" s="184"/>
      <c r="OPQ129" s="184"/>
      <c r="OPR129" s="184"/>
      <c r="OPS129" s="184"/>
      <c r="OPT129" s="184"/>
      <c r="OPU129" s="184"/>
      <c r="OPV129" s="184"/>
      <c r="OPW129" s="184"/>
      <c r="OPX129" s="184"/>
      <c r="OPY129" s="184"/>
      <c r="OPZ129" s="184"/>
      <c r="OQA129" s="184"/>
      <c r="OQB129" s="184"/>
      <c r="OQC129" s="184"/>
      <c r="OQD129" s="184"/>
      <c r="OQE129" s="184"/>
      <c r="OQF129" s="184"/>
      <c r="OQG129" s="184"/>
      <c r="OQH129" s="184"/>
      <c r="OQI129" s="184"/>
      <c r="OQJ129" s="184"/>
      <c r="OQK129" s="184"/>
      <c r="OQL129" s="184"/>
      <c r="OQM129" s="184"/>
      <c r="OQN129" s="184"/>
      <c r="OQO129" s="184"/>
      <c r="OQP129" s="184"/>
      <c r="OQQ129" s="184"/>
      <c r="OQR129" s="184"/>
      <c r="OQS129" s="184"/>
      <c r="OQT129" s="184"/>
      <c r="OQU129" s="184"/>
      <c r="OQV129" s="184"/>
      <c r="OQW129" s="184"/>
      <c r="OQX129" s="184"/>
      <c r="OQY129" s="184"/>
      <c r="OQZ129" s="184"/>
      <c r="ORA129" s="184"/>
      <c r="ORB129" s="184"/>
      <c r="ORC129" s="184"/>
      <c r="ORD129" s="184"/>
      <c r="ORE129" s="184"/>
      <c r="ORF129" s="184"/>
      <c r="ORG129" s="184"/>
      <c r="ORH129" s="184"/>
      <c r="ORI129" s="184"/>
      <c r="ORJ129" s="184"/>
      <c r="ORK129" s="184"/>
      <c r="ORL129" s="184"/>
      <c r="ORM129" s="184"/>
      <c r="ORN129" s="184"/>
      <c r="ORO129" s="184"/>
      <c r="ORP129" s="184"/>
      <c r="ORQ129" s="184"/>
      <c r="ORR129" s="184"/>
      <c r="ORS129" s="184"/>
      <c r="ORT129" s="184"/>
      <c r="ORU129" s="184"/>
      <c r="ORV129" s="184"/>
      <c r="ORW129" s="184"/>
      <c r="ORX129" s="184"/>
      <c r="ORY129" s="184"/>
      <c r="ORZ129" s="184"/>
      <c r="OSA129" s="184"/>
      <c r="OSB129" s="184"/>
      <c r="OSC129" s="184"/>
      <c r="OSD129" s="184"/>
      <c r="OSE129" s="184"/>
      <c r="OSF129" s="184"/>
      <c r="OSG129" s="184"/>
      <c r="OSH129" s="184"/>
      <c r="OSI129" s="184"/>
      <c r="OSJ129" s="184"/>
      <c r="OSK129" s="184"/>
      <c r="OSL129" s="184"/>
      <c r="OSM129" s="184"/>
      <c r="OSN129" s="184"/>
      <c r="OSO129" s="184"/>
      <c r="OSP129" s="184"/>
      <c r="OSQ129" s="184"/>
      <c r="OSR129" s="184"/>
      <c r="OSS129" s="184"/>
      <c r="OST129" s="184"/>
      <c r="OSU129" s="184"/>
      <c r="OSV129" s="184"/>
      <c r="OSW129" s="184"/>
      <c r="OSX129" s="184"/>
      <c r="OSY129" s="184"/>
      <c r="OSZ129" s="184"/>
      <c r="OTA129" s="184"/>
      <c r="OTB129" s="184"/>
      <c r="OTC129" s="184"/>
      <c r="OTD129" s="184"/>
      <c r="OTE129" s="184"/>
      <c r="OTF129" s="184"/>
      <c r="OTG129" s="184"/>
      <c r="OTH129" s="184"/>
      <c r="OTI129" s="184"/>
      <c r="OTJ129" s="184"/>
      <c r="OTK129" s="184"/>
      <c r="OTL129" s="184"/>
      <c r="OTM129" s="184"/>
      <c r="OTN129" s="184"/>
      <c r="OTO129" s="184"/>
      <c r="OTP129" s="184"/>
      <c r="OTQ129" s="184"/>
      <c r="OTR129" s="184"/>
      <c r="OTS129" s="184"/>
      <c r="OTT129" s="184"/>
      <c r="OTU129" s="184"/>
      <c r="OTV129" s="184"/>
      <c r="OTW129" s="184"/>
      <c r="OTX129" s="184"/>
      <c r="OTY129" s="184"/>
      <c r="OTZ129" s="184"/>
      <c r="OUA129" s="184"/>
      <c r="OUB129" s="184"/>
      <c r="OUC129" s="184"/>
      <c r="OUD129" s="184"/>
      <c r="OUE129" s="184"/>
      <c r="OUF129" s="184"/>
      <c r="OUG129" s="184"/>
      <c r="OUH129" s="184"/>
      <c r="OUI129" s="184"/>
      <c r="OUJ129" s="184"/>
      <c r="OUK129" s="184"/>
      <c r="OUL129" s="184"/>
      <c r="OUM129" s="184"/>
      <c r="OUN129" s="184"/>
      <c r="OUO129" s="184"/>
      <c r="OUP129" s="184"/>
      <c r="OUQ129" s="184"/>
      <c r="OUR129" s="184"/>
      <c r="OUS129" s="184"/>
      <c r="OUT129" s="184"/>
      <c r="OUU129" s="184"/>
      <c r="OUV129" s="184"/>
      <c r="OUW129" s="184"/>
      <c r="OUX129" s="184"/>
      <c r="OUY129" s="184"/>
      <c r="OUZ129" s="184"/>
      <c r="OVA129" s="184"/>
      <c r="OVB129" s="184"/>
      <c r="OVC129" s="184"/>
      <c r="OVD129" s="184"/>
      <c r="OVE129" s="184"/>
      <c r="OVF129" s="184"/>
      <c r="OVG129" s="184"/>
      <c r="OVH129" s="184"/>
      <c r="OVI129" s="184"/>
      <c r="OVJ129" s="184"/>
      <c r="OVK129" s="184"/>
      <c r="OVL129" s="184"/>
      <c r="OVM129" s="184"/>
      <c r="OVN129" s="184"/>
      <c r="OVO129" s="184"/>
      <c r="OVP129" s="184"/>
      <c r="OVQ129" s="184"/>
      <c r="OVR129" s="184"/>
      <c r="OVS129" s="184"/>
      <c r="OVT129" s="184"/>
      <c r="OVU129" s="184"/>
      <c r="OVV129" s="184"/>
      <c r="OVW129" s="184"/>
      <c r="OVX129" s="184"/>
      <c r="OVY129" s="184"/>
      <c r="OVZ129" s="184"/>
      <c r="OWA129" s="184"/>
      <c r="OWB129" s="184"/>
      <c r="OWC129" s="184"/>
      <c r="OWD129" s="184"/>
      <c r="OWE129" s="184"/>
      <c r="OWF129" s="184"/>
      <c r="OWG129" s="184"/>
      <c r="OWH129" s="184"/>
      <c r="OWI129" s="184"/>
      <c r="OWJ129" s="184"/>
      <c r="OWK129" s="184"/>
      <c r="OWL129" s="184"/>
      <c r="OWM129" s="184"/>
      <c r="OWN129" s="184"/>
      <c r="OWO129" s="184"/>
      <c r="OWP129" s="184"/>
      <c r="OWQ129" s="184"/>
      <c r="OWR129" s="184"/>
      <c r="OWS129" s="184"/>
      <c r="OWT129" s="184"/>
      <c r="OWU129" s="184"/>
      <c r="OWV129" s="184"/>
      <c r="OWW129" s="184"/>
      <c r="OWX129" s="184"/>
      <c r="OWY129" s="184"/>
      <c r="OWZ129" s="184"/>
      <c r="OXA129" s="184"/>
      <c r="OXB129" s="184"/>
      <c r="OXC129" s="184"/>
      <c r="OXD129" s="184"/>
      <c r="OXE129" s="184"/>
      <c r="OXF129" s="184"/>
      <c r="OXG129" s="184"/>
      <c r="OXH129" s="184"/>
      <c r="OXI129" s="184"/>
      <c r="OXJ129" s="184"/>
      <c r="OXK129" s="184"/>
      <c r="OXL129" s="184"/>
      <c r="OXM129" s="184"/>
      <c r="OXN129" s="184"/>
      <c r="OXO129" s="184"/>
      <c r="OXP129" s="184"/>
      <c r="OXQ129" s="184"/>
      <c r="OXR129" s="184"/>
      <c r="OXS129" s="184"/>
      <c r="OXT129" s="184"/>
      <c r="OXU129" s="184"/>
      <c r="OXV129" s="184"/>
      <c r="OXW129" s="184"/>
      <c r="OXX129" s="184"/>
      <c r="OXY129" s="184"/>
      <c r="OXZ129" s="184"/>
      <c r="OYA129" s="184"/>
      <c r="OYB129" s="184"/>
      <c r="OYC129" s="184"/>
      <c r="OYD129" s="184"/>
      <c r="OYE129" s="184"/>
      <c r="OYF129" s="184"/>
      <c r="OYG129" s="184"/>
      <c r="OYH129" s="184"/>
      <c r="OYI129" s="184"/>
      <c r="OYJ129" s="184"/>
      <c r="OYK129" s="184"/>
      <c r="OYL129" s="184"/>
      <c r="OYM129" s="184"/>
      <c r="OYN129" s="184"/>
      <c r="OYO129" s="184"/>
      <c r="OYP129" s="184"/>
      <c r="OYQ129" s="184"/>
      <c r="OYR129" s="184"/>
      <c r="OYS129" s="184"/>
      <c r="OYT129" s="184"/>
      <c r="OYU129" s="184"/>
      <c r="OYV129" s="184"/>
      <c r="OYW129" s="184"/>
      <c r="OYX129" s="184"/>
      <c r="OYY129" s="184"/>
      <c r="OYZ129" s="184"/>
      <c r="OZA129" s="184"/>
      <c r="OZB129" s="184"/>
      <c r="OZC129" s="184"/>
      <c r="OZD129" s="184"/>
      <c r="OZE129" s="184"/>
      <c r="OZF129" s="184"/>
      <c r="OZG129" s="184"/>
      <c r="OZH129" s="184"/>
      <c r="OZI129" s="184"/>
      <c r="OZJ129" s="184"/>
      <c r="OZK129" s="184"/>
      <c r="OZL129" s="184"/>
      <c r="OZM129" s="184"/>
      <c r="OZN129" s="184"/>
      <c r="OZO129" s="184"/>
      <c r="OZP129" s="184"/>
      <c r="OZQ129" s="184"/>
      <c r="OZR129" s="184"/>
      <c r="OZS129" s="184"/>
      <c r="OZT129" s="184"/>
      <c r="OZU129" s="184"/>
      <c r="OZV129" s="184"/>
      <c r="OZW129" s="184"/>
      <c r="OZX129" s="184"/>
      <c r="OZY129" s="184"/>
      <c r="OZZ129" s="184"/>
      <c r="PAA129" s="184"/>
      <c r="PAB129" s="184"/>
      <c r="PAC129" s="184"/>
      <c r="PAD129" s="184"/>
      <c r="PAE129" s="184"/>
      <c r="PAF129" s="184"/>
      <c r="PAG129" s="184"/>
      <c r="PAH129" s="184"/>
      <c r="PAI129" s="184"/>
      <c r="PAJ129" s="184"/>
      <c r="PAK129" s="184"/>
      <c r="PAL129" s="184"/>
      <c r="PAM129" s="184"/>
      <c r="PAN129" s="184"/>
      <c r="PAO129" s="184"/>
      <c r="PAP129" s="184"/>
      <c r="PAQ129" s="184"/>
      <c r="PAR129" s="184"/>
      <c r="PAS129" s="184"/>
      <c r="PAT129" s="184"/>
      <c r="PAU129" s="184"/>
      <c r="PAV129" s="184"/>
      <c r="PAW129" s="184"/>
      <c r="PAX129" s="184"/>
      <c r="PAY129" s="184"/>
      <c r="PAZ129" s="184"/>
      <c r="PBA129" s="184"/>
      <c r="PBB129" s="184"/>
      <c r="PBC129" s="184"/>
      <c r="PBD129" s="184"/>
      <c r="PBE129" s="184"/>
      <c r="PBF129" s="184"/>
      <c r="PBG129" s="184"/>
      <c r="PBH129" s="184"/>
      <c r="PBI129" s="184"/>
      <c r="PBJ129" s="184"/>
      <c r="PBK129" s="184"/>
      <c r="PBL129" s="184"/>
      <c r="PBM129" s="184"/>
      <c r="PBN129" s="184"/>
      <c r="PBO129" s="184"/>
      <c r="PBP129" s="184"/>
      <c r="PBQ129" s="184"/>
      <c r="PBR129" s="184"/>
      <c r="PBS129" s="184"/>
      <c r="PBT129" s="184"/>
      <c r="PBU129" s="184"/>
      <c r="PBV129" s="184"/>
      <c r="PBW129" s="184"/>
      <c r="PBX129" s="184"/>
      <c r="PBY129" s="184"/>
      <c r="PBZ129" s="184"/>
      <c r="PCA129" s="184"/>
      <c r="PCB129" s="184"/>
      <c r="PCC129" s="184"/>
      <c r="PCD129" s="184"/>
      <c r="PCE129" s="184"/>
      <c r="PCF129" s="184"/>
      <c r="PCG129" s="184"/>
      <c r="PCH129" s="184"/>
      <c r="PCI129" s="184"/>
      <c r="PCJ129" s="184"/>
      <c r="PCK129" s="184"/>
      <c r="PCL129" s="184"/>
      <c r="PCM129" s="184"/>
      <c r="PCN129" s="184"/>
      <c r="PCO129" s="184"/>
      <c r="PCP129" s="184"/>
      <c r="PCQ129" s="184"/>
      <c r="PCR129" s="184"/>
      <c r="PCS129" s="184"/>
      <c r="PCT129" s="184"/>
      <c r="PCU129" s="184"/>
      <c r="PCV129" s="184"/>
      <c r="PCW129" s="184"/>
      <c r="PCX129" s="184"/>
      <c r="PCY129" s="184"/>
      <c r="PCZ129" s="184"/>
      <c r="PDA129" s="184"/>
      <c r="PDB129" s="184"/>
      <c r="PDC129" s="184"/>
      <c r="PDD129" s="184"/>
      <c r="PDE129" s="184"/>
      <c r="PDF129" s="184"/>
      <c r="PDG129" s="184"/>
      <c r="PDH129" s="184"/>
      <c r="PDI129" s="184"/>
      <c r="PDJ129" s="184"/>
      <c r="PDK129" s="184"/>
      <c r="PDL129" s="184"/>
      <c r="PDM129" s="184"/>
      <c r="PDN129" s="184"/>
      <c r="PDO129" s="184"/>
      <c r="PDP129" s="184"/>
      <c r="PDQ129" s="184"/>
      <c r="PDR129" s="184"/>
      <c r="PDS129" s="184"/>
      <c r="PDT129" s="184"/>
      <c r="PDU129" s="184"/>
      <c r="PDV129" s="184"/>
      <c r="PDW129" s="184"/>
      <c r="PDX129" s="184"/>
      <c r="PDY129" s="184"/>
      <c r="PDZ129" s="184"/>
      <c r="PEA129" s="184"/>
      <c r="PEB129" s="184"/>
      <c r="PEC129" s="184"/>
      <c r="PED129" s="184"/>
      <c r="PEE129" s="184"/>
      <c r="PEF129" s="184"/>
      <c r="PEG129" s="184"/>
      <c r="PEH129" s="184"/>
      <c r="PEI129" s="184"/>
      <c r="PEJ129" s="184"/>
      <c r="PEK129" s="184"/>
      <c r="PEL129" s="184"/>
      <c r="PEM129" s="184"/>
      <c r="PEN129" s="184"/>
      <c r="PEO129" s="184"/>
      <c r="PEP129" s="184"/>
      <c r="PEQ129" s="184"/>
      <c r="PER129" s="184"/>
      <c r="PES129" s="184"/>
      <c r="PET129" s="184"/>
      <c r="PEU129" s="184"/>
      <c r="PEV129" s="184"/>
      <c r="PEW129" s="184"/>
      <c r="PEX129" s="184"/>
      <c r="PEY129" s="184"/>
      <c r="PEZ129" s="184"/>
      <c r="PFA129" s="184"/>
      <c r="PFB129" s="184"/>
      <c r="PFC129" s="184"/>
      <c r="PFD129" s="184"/>
      <c r="PFE129" s="184"/>
      <c r="PFF129" s="184"/>
      <c r="PFG129" s="184"/>
      <c r="PFH129" s="184"/>
      <c r="PFI129" s="184"/>
      <c r="PFJ129" s="184"/>
      <c r="PFK129" s="184"/>
      <c r="PFL129" s="184"/>
      <c r="PFM129" s="184"/>
      <c r="PFN129" s="184"/>
      <c r="PFO129" s="184"/>
      <c r="PFP129" s="184"/>
      <c r="PFQ129" s="184"/>
      <c r="PFR129" s="184"/>
      <c r="PFS129" s="184"/>
      <c r="PFT129" s="184"/>
      <c r="PFU129" s="184"/>
      <c r="PFV129" s="184"/>
      <c r="PFW129" s="184"/>
      <c r="PFX129" s="184"/>
      <c r="PFY129" s="184"/>
      <c r="PFZ129" s="184"/>
      <c r="PGA129" s="184"/>
      <c r="PGB129" s="184"/>
      <c r="PGC129" s="184"/>
      <c r="PGD129" s="184"/>
      <c r="PGE129" s="184"/>
      <c r="PGF129" s="184"/>
      <c r="PGG129" s="184"/>
      <c r="PGH129" s="184"/>
      <c r="PGI129" s="184"/>
      <c r="PGJ129" s="184"/>
      <c r="PGK129" s="184"/>
      <c r="PGL129" s="184"/>
      <c r="PGM129" s="184"/>
      <c r="PGN129" s="184"/>
      <c r="PGO129" s="184"/>
      <c r="PGP129" s="184"/>
      <c r="PGQ129" s="184"/>
      <c r="PGR129" s="184"/>
      <c r="PGS129" s="184"/>
      <c r="PGT129" s="184"/>
      <c r="PGU129" s="184"/>
      <c r="PGV129" s="184"/>
      <c r="PGW129" s="184"/>
      <c r="PGX129" s="184"/>
      <c r="PGY129" s="184"/>
      <c r="PGZ129" s="184"/>
      <c r="PHA129" s="184"/>
      <c r="PHB129" s="184"/>
      <c r="PHC129" s="184"/>
      <c r="PHD129" s="184"/>
      <c r="PHE129" s="184"/>
      <c r="PHF129" s="184"/>
      <c r="PHG129" s="184"/>
      <c r="PHH129" s="184"/>
      <c r="PHI129" s="184"/>
      <c r="PHJ129" s="184"/>
      <c r="PHK129" s="184"/>
      <c r="PHL129" s="184"/>
      <c r="PHM129" s="184"/>
      <c r="PHN129" s="184"/>
      <c r="PHO129" s="184"/>
      <c r="PHP129" s="184"/>
      <c r="PHQ129" s="184"/>
      <c r="PHR129" s="184"/>
      <c r="PHS129" s="184"/>
      <c r="PHT129" s="184"/>
      <c r="PHU129" s="184"/>
      <c r="PHV129" s="184"/>
      <c r="PHW129" s="184"/>
      <c r="PHX129" s="184"/>
      <c r="PHY129" s="184"/>
      <c r="PHZ129" s="184"/>
      <c r="PIA129" s="184"/>
      <c r="PIB129" s="184"/>
      <c r="PIC129" s="184"/>
      <c r="PID129" s="184"/>
      <c r="PIE129" s="184"/>
      <c r="PIF129" s="184"/>
      <c r="PIG129" s="184"/>
      <c r="PIH129" s="184"/>
      <c r="PII129" s="184"/>
      <c r="PIJ129" s="184"/>
      <c r="PIK129" s="184"/>
      <c r="PIL129" s="184"/>
      <c r="PIM129" s="184"/>
      <c r="PIN129" s="184"/>
      <c r="PIO129" s="184"/>
      <c r="PIP129" s="184"/>
      <c r="PIQ129" s="184"/>
      <c r="PIR129" s="184"/>
      <c r="PIS129" s="184"/>
      <c r="PIT129" s="184"/>
      <c r="PIU129" s="184"/>
      <c r="PIV129" s="184"/>
      <c r="PIW129" s="184"/>
      <c r="PIX129" s="184"/>
      <c r="PIY129" s="184"/>
      <c r="PIZ129" s="184"/>
      <c r="PJA129" s="184"/>
      <c r="PJB129" s="184"/>
      <c r="PJC129" s="184"/>
      <c r="PJD129" s="184"/>
      <c r="PJE129" s="184"/>
      <c r="PJF129" s="184"/>
      <c r="PJG129" s="184"/>
      <c r="PJH129" s="184"/>
      <c r="PJI129" s="184"/>
      <c r="PJJ129" s="184"/>
      <c r="PJK129" s="184"/>
      <c r="PJL129" s="184"/>
      <c r="PJM129" s="184"/>
      <c r="PJN129" s="184"/>
      <c r="PJO129" s="184"/>
      <c r="PJP129" s="184"/>
      <c r="PJQ129" s="184"/>
      <c r="PJR129" s="184"/>
      <c r="PJS129" s="184"/>
      <c r="PJT129" s="184"/>
      <c r="PJU129" s="184"/>
      <c r="PJV129" s="184"/>
      <c r="PJW129" s="184"/>
      <c r="PJX129" s="184"/>
      <c r="PJY129" s="184"/>
      <c r="PJZ129" s="184"/>
      <c r="PKA129" s="184"/>
      <c r="PKB129" s="184"/>
      <c r="PKC129" s="184"/>
      <c r="PKD129" s="184"/>
      <c r="PKE129" s="184"/>
      <c r="PKF129" s="184"/>
      <c r="PKG129" s="184"/>
      <c r="PKH129" s="184"/>
      <c r="PKI129" s="184"/>
      <c r="PKJ129" s="184"/>
      <c r="PKK129" s="184"/>
      <c r="PKL129" s="184"/>
      <c r="PKM129" s="184"/>
      <c r="PKN129" s="184"/>
      <c r="PKO129" s="184"/>
      <c r="PKP129" s="184"/>
      <c r="PKQ129" s="184"/>
      <c r="PKR129" s="184"/>
      <c r="PKS129" s="184"/>
      <c r="PKT129" s="184"/>
      <c r="PKU129" s="184"/>
      <c r="PKV129" s="184"/>
      <c r="PKW129" s="184"/>
      <c r="PKX129" s="184"/>
      <c r="PKY129" s="184"/>
      <c r="PKZ129" s="184"/>
      <c r="PLA129" s="184"/>
      <c r="PLB129" s="184"/>
      <c r="PLC129" s="184"/>
      <c r="PLD129" s="184"/>
      <c r="PLE129" s="184"/>
      <c r="PLF129" s="184"/>
      <c r="PLG129" s="184"/>
      <c r="PLH129" s="184"/>
      <c r="PLI129" s="184"/>
      <c r="PLJ129" s="184"/>
      <c r="PLK129" s="184"/>
      <c r="PLL129" s="184"/>
      <c r="PLM129" s="184"/>
      <c r="PLN129" s="184"/>
      <c r="PLO129" s="184"/>
      <c r="PLP129" s="184"/>
      <c r="PLQ129" s="184"/>
      <c r="PLR129" s="184"/>
      <c r="PLS129" s="184"/>
      <c r="PLT129" s="184"/>
      <c r="PLU129" s="184"/>
      <c r="PLV129" s="184"/>
      <c r="PLW129" s="184"/>
      <c r="PLX129" s="184"/>
      <c r="PLY129" s="184"/>
      <c r="PLZ129" s="184"/>
      <c r="PMA129" s="184"/>
      <c r="PMB129" s="184"/>
      <c r="PMC129" s="184"/>
      <c r="PMD129" s="184"/>
      <c r="PME129" s="184"/>
      <c r="PMF129" s="184"/>
      <c r="PMG129" s="184"/>
      <c r="PMH129" s="184"/>
      <c r="PMI129" s="184"/>
      <c r="PMJ129" s="184"/>
      <c r="PMK129" s="184"/>
      <c r="PML129" s="184"/>
      <c r="PMM129" s="184"/>
      <c r="PMN129" s="184"/>
      <c r="PMO129" s="184"/>
      <c r="PMP129" s="184"/>
      <c r="PMQ129" s="184"/>
      <c r="PMR129" s="184"/>
      <c r="PMS129" s="184"/>
      <c r="PMT129" s="184"/>
      <c r="PMU129" s="184"/>
      <c r="PMV129" s="184"/>
      <c r="PMW129" s="184"/>
      <c r="PMX129" s="184"/>
      <c r="PMY129" s="184"/>
      <c r="PMZ129" s="184"/>
      <c r="PNA129" s="184"/>
      <c r="PNB129" s="184"/>
      <c r="PNC129" s="184"/>
      <c r="PND129" s="184"/>
      <c r="PNE129" s="184"/>
      <c r="PNF129" s="184"/>
      <c r="PNG129" s="184"/>
      <c r="PNH129" s="184"/>
      <c r="PNI129" s="184"/>
      <c r="PNJ129" s="184"/>
      <c r="PNK129" s="184"/>
      <c r="PNL129" s="184"/>
      <c r="PNM129" s="184"/>
      <c r="PNN129" s="184"/>
      <c r="PNO129" s="184"/>
      <c r="PNP129" s="184"/>
      <c r="PNQ129" s="184"/>
      <c r="PNR129" s="184"/>
      <c r="PNS129" s="184"/>
      <c r="PNT129" s="184"/>
      <c r="PNU129" s="184"/>
      <c r="PNV129" s="184"/>
      <c r="PNW129" s="184"/>
      <c r="PNX129" s="184"/>
      <c r="PNY129" s="184"/>
      <c r="PNZ129" s="184"/>
      <c r="POA129" s="184"/>
      <c r="POB129" s="184"/>
      <c r="POC129" s="184"/>
      <c r="POD129" s="184"/>
      <c r="POE129" s="184"/>
      <c r="POF129" s="184"/>
      <c r="POG129" s="184"/>
      <c r="POH129" s="184"/>
      <c r="POI129" s="184"/>
      <c r="POJ129" s="184"/>
      <c r="POK129" s="184"/>
      <c r="POL129" s="184"/>
      <c r="POM129" s="184"/>
      <c r="PON129" s="184"/>
      <c r="POO129" s="184"/>
      <c r="POP129" s="184"/>
      <c r="POQ129" s="184"/>
      <c r="POR129" s="184"/>
      <c r="POS129" s="184"/>
      <c r="POT129" s="184"/>
      <c r="POU129" s="184"/>
      <c r="POV129" s="184"/>
      <c r="POW129" s="184"/>
      <c r="POX129" s="184"/>
      <c r="POY129" s="184"/>
      <c r="POZ129" s="184"/>
      <c r="PPA129" s="184"/>
      <c r="PPB129" s="184"/>
      <c r="PPC129" s="184"/>
      <c r="PPD129" s="184"/>
      <c r="PPE129" s="184"/>
      <c r="PPF129" s="184"/>
      <c r="PPG129" s="184"/>
      <c r="PPH129" s="184"/>
      <c r="PPI129" s="184"/>
      <c r="PPJ129" s="184"/>
      <c r="PPK129" s="184"/>
      <c r="PPL129" s="184"/>
      <c r="PPM129" s="184"/>
      <c r="PPN129" s="184"/>
      <c r="PPO129" s="184"/>
      <c r="PPP129" s="184"/>
      <c r="PPQ129" s="184"/>
      <c r="PPR129" s="184"/>
      <c r="PPS129" s="184"/>
      <c r="PPT129" s="184"/>
      <c r="PPU129" s="184"/>
      <c r="PPV129" s="184"/>
      <c r="PPW129" s="184"/>
      <c r="PPX129" s="184"/>
      <c r="PPY129" s="184"/>
      <c r="PPZ129" s="184"/>
      <c r="PQA129" s="184"/>
      <c r="PQB129" s="184"/>
      <c r="PQC129" s="184"/>
      <c r="PQD129" s="184"/>
      <c r="PQE129" s="184"/>
      <c r="PQF129" s="184"/>
      <c r="PQG129" s="184"/>
      <c r="PQH129" s="184"/>
      <c r="PQI129" s="184"/>
      <c r="PQJ129" s="184"/>
      <c r="PQK129" s="184"/>
      <c r="PQL129" s="184"/>
      <c r="PQM129" s="184"/>
      <c r="PQN129" s="184"/>
      <c r="PQO129" s="184"/>
      <c r="PQP129" s="184"/>
      <c r="PQQ129" s="184"/>
      <c r="PQR129" s="184"/>
      <c r="PQS129" s="184"/>
      <c r="PQT129" s="184"/>
      <c r="PQU129" s="184"/>
      <c r="PQV129" s="184"/>
      <c r="PQW129" s="184"/>
      <c r="PQX129" s="184"/>
      <c r="PQY129" s="184"/>
      <c r="PQZ129" s="184"/>
      <c r="PRA129" s="184"/>
      <c r="PRB129" s="184"/>
      <c r="PRC129" s="184"/>
      <c r="PRD129" s="184"/>
      <c r="PRE129" s="184"/>
      <c r="PRF129" s="184"/>
      <c r="PRG129" s="184"/>
      <c r="PRH129" s="184"/>
      <c r="PRI129" s="184"/>
      <c r="PRJ129" s="184"/>
      <c r="PRK129" s="184"/>
      <c r="PRL129" s="184"/>
      <c r="PRM129" s="184"/>
      <c r="PRN129" s="184"/>
      <c r="PRO129" s="184"/>
      <c r="PRP129" s="184"/>
      <c r="PRQ129" s="184"/>
      <c r="PRR129" s="184"/>
      <c r="PRS129" s="184"/>
      <c r="PRT129" s="184"/>
      <c r="PRU129" s="184"/>
      <c r="PRV129" s="184"/>
      <c r="PRW129" s="184"/>
      <c r="PRX129" s="184"/>
      <c r="PRY129" s="184"/>
      <c r="PRZ129" s="184"/>
      <c r="PSA129" s="184"/>
      <c r="PSB129" s="184"/>
      <c r="PSC129" s="184"/>
      <c r="PSD129" s="184"/>
      <c r="PSE129" s="184"/>
      <c r="PSF129" s="184"/>
      <c r="PSG129" s="184"/>
      <c r="PSH129" s="184"/>
      <c r="PSI129" s="184"/>
      <c r="PSJ129" s="184"/>
      <c r="PSK129" s="184"/>
      <c r="PSL129" s="184"/>
      <c r="PSM129" s="184"/>
      <c r="PSN129" s="184"/>
      <c r="PSO129" s="184"/>
      <c r="PSP129" s="184"/>
      <c r="PSQ129" s="184"/>
      <c r="PSR129" s="184"/>
      <c r="PSS129" s="184"/>
      <c r="PST129" s="184"/>
      <c r="PSU129" s="184"/>
      <c r="PSV129" s="184"/>
      <c r="PSW129" s="184"/>
      <c r="PSX129" s="184"/>
      <c r="PSY129" s="184"/>
      <c r="PSZ129" s="184"/>
      <c r="PTA129" s="184"/>
      <c r="PTB129" s="184"/>
      <c r="PTC129" s="184"/>
      <c r="PTD129" s="184"/>
      <c r="PTE129" s="184"/>
      <c r="PTF129" s="184"/>
      <c r="PTG129" s="184"/>
      <c r="PTH129" s="184"/>
      <c r="PTI129" s="184"/>
      <c r="PTJ129" s="184"/>
      <c r="PTK129" s="184"/>
      <c r="PTL129" s="184"/>
      <c r="PTM129" s="184"/>
      <c r="PTN129" s="184"/>
      <c r="PTO129" s="184"/>
      <c r="PTP129" s="184"/>
      <c r="PTQ129" s="184"/>
      <c r="PTR129" s="184"/>
      <c r="PTS129" s="184"/>
      <c r="PTT129" s="184"/>
      <c r="PTU129" s="184"/>
      <c r="PTV129" s="184"/>
      <c r="PTW129" s="184"/>
      <c r="PTX129" s="184"/>
      <c r="PTY129" s="184"/>
      <c r="PTZ129" s="184"/>
      <c r="PUA129" s="184"/>
      <c r="PUB129" s="184"/>
      <c r="PUC129" s="184"/>
      <c r="PUD129" s="184"/>
      <c r="PUE129" s="184"/>
      <c r="PUF129" s="184"/>
      <c r="PUG129" s="184"/>
      <c r="PUH129" s="184"/>
      <c r="PUI129" s="184"/>
      <c r="PUJ129" s="184"/>
      <c r="PUK129" s="184"/>
      <c r="PUL129" s="184"/>
      <c r="PUM129" s="184"/>
      <c r="PUN129" s="184"/>
      <c r="PUO129" s="184"/>
      <c r="PUP129" s="184"/>
      <c r="PUQ129" s="184"/>
      <c r="PUR129" s="184"/>
      <c r="PUS129" s="184"/>
      <c r="PUT129" s="184"/>
      <c r="PUU129" s="184"/>
      <c r="PUV129" s="184"/>
      <c r="PUW129" s="184"/>
      <c r="PUX129" s="184"/>
      <c r="PUY129" s="184"/>
      <c r="PUZ129" s="184"/>
      <c r="PVA129" s="184"/>
      <c r="PVB129" s="184"/>
      <c r="PVC129" s="184"/>
      <c r="PVD129" s="184"/>
      <c r="PVE129" s="184"/>
      <c r="PVF129" s="184"/>
      <c r="PVG129" s="184"/>
      <c r="PVH129" s="184"/>
      <c r="PVI129" s="184"/>
      <c r="PVJ129" s="184"/>
      <c r="PVK129" s="184"/>
      <c r="PVL129" s="184"/>
      <c r="PVM129" s="184"/>
      <c r="PVN129" s="184"/>
      <c r="PVO129" s="184"/>
      <c r="PVP129" s="184"/>
      <c r="PVQ129" s="184"/>
      <c r="PVR129" s="184"/>
      <c r="PVS129" s="184"/>
      <c r="PVT129" s="184"/>
      <c r="PVU129" s="184"/>
      <c r="PVV129" s="184"/>
      <c r="PVW129" s="184"/>
      <c r="PVX129" s="184"/>
      <c r="PVY129" s="184"/>
      <c r="PVZ129" s="184"/>
      <c r="PWA129" s="184"/>
      <c r="PWB129" s="184"/>
      <c r="PWC129" s="184"/>
      <c r="PWD129" s="184"/>
      <c r="PWE129" s="184"/>
      <c r="PWF129" s="184"/>
      <c r="PWG129" s="184"/>
      <c r="PWH129" s="184"/>
      <c r="PWI129" s="184"/>
      <c r="PWJ129" s="184"/>
      <c r="PWK129" s="184"/>
      <c r="PWL129" s="184"/>
      <c r="PWM129" s="184"/>
      <c r="PWN129" s="184"/>
      <c r="PWO129" s="184"/>
      <c r="PWP129" s="184"/>
      <c r="PWQ129" s="184"/>
      <c r="PWR129" s="184"/>
      <c r="PWS129" s="184"/>
      <c r="PWT129" s="184"/>
      <c r="PWU129" s="184"/>
      <c r="PWV129" s="184"/>
      <c r="PWW129" s="184"/>
      <c r="PWX129" s="184"/>
      <c r="PWY129" s="184"/>
      <c r="PWZ129" s="184"/>
      <c r="PXA129" s="184"/>
      <c r="PXB129" s="184"/>
      <c r="PXC129" s="184"/>
      <c r="PXD129" s="184"/>
      <c r="PXE129" s="184"/>
      <c r="PXF129" s="184"/>
      <c r="PXG129" s="184"/>
      <c r="PXH129" s="184"/>
      <c r="PXI129" s="184"/>
      <c r="PXJ129" s="184"/>
      <c r="PXK129" s="184"/>
      <c r="PXL129" s="184"/>
      <c r="PXM129" s="184"/>
      <c r="PXN129" s="184"/>
      <c r="PXO129" s="184"/>
      <c r="PXP129" s="184"/>
      <c r="PXQ129" s="184"/>
      <c r="PXR129" s="184"/>
      <c r="PXS129" s="184"/>
      <c r="PXT129" s="184"/>
      <c r="PXU129" s="184"/>
      <c r="PXV129" s="184"/>
      <c r="PXW129" s="184"/>
      <c r="PXX129" s="184"/>
      <c r="PXY129" s="184"/>
      <c r="PXZ129" s="184"/>
      <c r="PYA129" s="184"/>
      <c r="PYB129" s="184"/>
      <c r="PYC129" s="184"/>
      <c r="PYD129" s="184"/>
      <c r="PYE129" s="184"/>
      <c r="PYF129" s="184"/>
      <c r="PYG129" s="184"/>
      <c r="PYH129" s="184"/>
      <c r="PYI129" s="184"/>
      <c r="PYJ129" s="184"/>
      <c r="PYK129" s="184"/>
      <c r="PYL129" s="184"/>
      <c r="PYM129" s="184"/>
      <c r="PYN129" s="184"/>
      <c r="PYO129" s="184"/>
      <c r="PYP129" s="184"/>
      <c r="PYQ129" s="184"/>
      <c r="PYR129" s="184"/>
      <c r="PYS129" s="184"/>
      <c r="PYT129" s="184"/>
      <c r="PYU129" s="184"/>
      <c r="PYV129" s="184"/>
      <c r="PYW129" s="184"/>
      <c r="PYX129" s="184"/>
      <c r="PYY129" s="184"/>
      <c r="PYZ129" s="184"/>
      <c r="PZA129" s="184"/>
      <c r="PZB129" s="184"/>
      <c r="PZC129" s="184"/>
      <c r="PZD129" s="184"/>
      <c r="PZE129" s="184"/>
      <c r="PZF129" s="184"/>
      <c r="PZG129" s="184"/>
      <c r="PZH129" s="184"/>
      <c r="PZI129" s="184"/>
      <c r="PZJ129" s="184"/>
      <c r="PZK129" s="184"/>
      <c r="PZL129" s="184"/>
      <c r="PZM129" s="184"/>
      <c r="PZN129" s="184"/>
      <c r="PZO129" s="184"/>
      <c r="PZP129" s="184"/>
      <c r="PZQ129" s="184"/>
      <c r="PZR129" s="184"/>
      <c r="PZS129" s="184"/>
      <c r="PZT129" s="184"/>
      <c r="PZU129" s="184"/>
      <c r="PZV129" s="184"/>
      <c r="PZW129" s="184"/>
      <c r="PZX129" s="184"/>
      <c r="PZY129" s="184"/>
      <c r="PZZ129" s="184"/>
      <c r="QAA129" s="184"/>
      <c r="QAB129" s="184"/>
      <c r="QAC129" s="184"/>
      <c r="QAD129" s="184"/>
      <c r="QAE129" s="184"/>
      <c r="QAF129" s="184"/>
      <c r="QAG129" s="184"/>
      <c r="QAH129" s="184"/>
      <c r="QAI129" s="184"/>
      <c r="QAJ129" s="184"/>
      <c r="QAK129" s="184"/>
      <c r="QAL129" s="184"/>
      <c r="QAM129" s="184"/>
      <c r="QAN129" s="184"/>
      <c r="QAO129" s="184"/>
      <c r="QAP129" s="184"/>
      <c r="QAQ129" s="184"/>
      <c r="QAR129" s="184"/>
      <c r="QAS129" s="184"/>
      <c r="QAT129" s="184"/>
      <c r="QAU129" s="184"/>
      <c r="QAV129" s="184"/>
      <c r="QAW129" s="184"/>
      <c r="QAX129" s="184"/>
      <c r="QAY129" s="184"/>
      <c r="QAZ129" s="184"/>
      <c r="QBA129" s="184"/>
      <c r="QBB129" s="184"/>
      <c r="QBC129" s="184"/>
      <c r="QBD129" s="184"/>
      <c r="QBE129" s="184"/>
      <c r="QBF129" s="184"/>
      <c r="QBG129" s="184"/>
      <c r="QBH129" s="184"/>
      <c r="QBI129" s="184"/>
      <c r="QBJ129" s="184"/>
      <c r="QBK129" s="184"/>
      <c r="QBL129" s="184"/>
      <c r="QBM129" s="184"/>
      <c r="QBN129" s="184"/>
      <c r="QBO129" s="184"/>
      <c r="QBP129" s="184"/>
      <c r="QBQ129" s="184"/>
      <c r="QBR129" s="184"/>
      <c r="QBS129" s="184"/>
      <c r="QBT129" s="184"/>
      <c r="QBU129" s="184"/>
      <c r="QBV129" s="184"/>
      <c r="QBW129" s="184"/>
      <c r="QBX129" s="184"/>
      <c r="QBY129" s="184"/>
      <c r="QBZ129" s="184"/>
      <c r="QCA129" s="184"/>
      <c r="QCB129" s="184"/>
      <c r="QCC129" s="184"/>
      <c r="QCD129" s="184"/>
      <c r="QCE129" s="184"/>
      <c r="QCF129" s="184"/>
      <c r="QCG129" s="184"/>
      <c r="QCH129" s="184"/>
      <c r="QCI129" s="184"/>
      <c r="QCJ129" s="184"/>
      <c r="QCK129" s="184"/>
      <c r="QCL129" s="184"/>
      <c r="QCM129" s="184"/>
      <c r="QCN129" s="184"/>
      <c r="QCO129" s="184"/>
      <c r="QCP129" s="184"/>
      <c r="QCQ129" s="184"/>
      <c r="QCR129" s="184"/>
      <c r="QCS129" s="184"/>
      <c r="QCT129" s="184"/>
      <c r="QCU129" s="184"/>
      <c r="QCV129" s="184"/>
      <c r="QCW129" s="184"/>
      <c r="QCX129" s="184"/>
      <c r="QCY129" s="184"/>
      <c r="QCZ129" s="184"/>
      <c r="QDA129" s="184"/>
      <c r="QDB129" s="184"/>
      <c r="QDC129" s="184"/>
      <c r="QDD129" s="184"/>
      <c r="QDE129" s="184"/>
      <c r="QDF129" s="184"/>
      <c r="QDG129" s="184"/>
      <c r="QDH129" s="184"/>
      <c r="QDI129" s="184"/>
      <c r="QDJ129" s="184"/>
      <c r="QDK129" s="184"/>
      <c r="QDL129" s="184"/>
      <c r="QDM129" s="184"/>
      <c r="QDN129" s="184"/>
      <c r="QDO129" s="184"/>
      <c r="QDP129" s="184"/>
      <c r="QDQ129" s="184"/>
      <c r="QDR129" s="184"/>
      <c r="QDS129" s="184"/>
      <c r="QDT129" s="184"/>
      <c r="QDU129" s="184"/>
      <c r="QDV129" s="184"/>
      <c r="QDW129" s="184"/>
      <c r="QDX129" s="184"/>
      <c r="QDY129" s="184"/>
      <c r="QDZ129" s="184"/>
      <c r="QEA129" s="184"/>
      <c r="QEB129" s="184"/>
      <c r="QEC129" s="184"/>
      <c r="QED129" s="184"/>
      <c r="QEE129" s="184"/>
      <c r="QEF129" s="184"/>
      <c r="QEG129" s="184"/>
      <c r="QEH129" s="184"/>
      <c r="QEI129" s="184"/>
      <c r="QEJ129" s="184"/>
      <c r="QEK129" s="184"/>
      <c r="QEL129" s="184"/>
      <c r="QEM129" s="184"/>
      <c r="QEN129" s="184"/>
      <c r="QEO129" s="184"/>
      <c r="QEP129" s="184"/>
      <c r="QEQ129" s="184"/>
      <c r="QER129" s="184"/>
      <c r="QES129" s="184"/>
      <c r="QET129" s="184"/>
      <c r="QEU129" s="184"/>
      <c r="QEV129" s="184"/>
      <c r="QEW129" s="184"/>
      <c r="QEX129" s="184"/>
      <c r="QEY129" s="184"/>
      <c r="QEZ129" s="184"/>
      <c r="QFA129" s="184"/>
      <c r="QFB129" s="184"/>
      <c r="QFC129" s="184"/>
      <c r="QFD129" s="184"/>
      <c r="QFE129" s="184"/>
      <c r="QFF129" s="184"/>
      <c r="QFG129" s="184"/>
      <c r="QFH129" s="184"/>
      <c r="QFI129" s="184"/>
      <c r="QFJ129" s="184"/>
      <c r="QFK129" s="184"/>
      <c r="QFL129" s="184"/>
      <c r="QFM129" s="184"/>
      <c r="QFN129" s="184"/>
      <c r="QFO129" s="184"/>
      <c r="QFP129" s="184"/>
      <c r="QFQ129" s="184"/>
      <c r="QFR129" s="184"/>
      <c r="QFS129" s="184"/>
      <c r="QFT129" s="184"/>
      <c r="QFU129" s="184"/>
      <c r="QFV129" s="184"/>
      <c r="QFW129" s="184"/>
      <c r="QFX129" s="184"/>
      <c r="QFY129" s="184"/>
      <c r="QFZ129" s="184"/>
      <c r="QGA129" s="184"/>
      <c r="QGB129" s="184"/>
      <c r="QGC129" s="184"/>
      <c r="QGD129" s="184"/>
      <c r="QGE129" s="184"/>
      <c r="QGF129" s="184"/>
      <c r="QGG129" s="184"/>
      <c r="QGH129" s="184"/>
      <c r="QGI129" s="184"/>
      <c r="QGJ129" s="184"/>
      <c r="QGK129" s="184"/>
      <c r="QGL129" s="184"/>
      <c r="QGM129" s="184"/>
      <c r="QGN129" s="184"/>
      <c r="QGO129" s="184"/>
      <c r="QGP129" s="184"/>
      <c r="QGQ129" s="184"/>
      <c r="QGR129" s="184"/>
      <c r="QGS129" s="184"/>
      <c r="QGT129" s="184"/>
      <c r="QGU129" s="184"/>
      <c r="QGV129" s="184"/>
      <c r="QGW129" s="184"/>
      <c r="QGX129" s="184"/>
      <c r="QGY129" s="184"/>
      <c r="QGZ129" s="184"/>
      <c r="QHA129" s="184"/>
      <c r="QHB129" s="184"/>
      <c r="QHC129" s="184"/>
      <c r="QHD129" s="184"/>
      <c r="QHE129" s="184"/>
      <c r="QHF129" s="184"/>
      <c r="QHG129" s="184"/>
      <c r="QHH129" s="184"/>
      <c r="QHI129" s="184"/>
      <c r="QHJ129" s="184"/>
      <c r="QHK129" s="184"/>
      <c r="QHL129" s="184"/>
      <c r="QHM129" s="184"/>
      <c r="QHN129" s="184"/>
      <c r="QHO129" s="184"/>
      <c r="QHP129" s="184"/>
      <c r="QHQ129" s="184"/>
      <c r="QHR129" s="184"/>
      <c r="QHS129" s="184"/>
      <c r="QHT129" s="184"/>
      <c r="QHU129" s="184"/>
      <c r="QHV129" s="184"/>
      <c r="QHW129" s="184"/>
      <c r="QHX129" s="184"/>
      <c r="QHY129" s="184"/>
      <c r="QHZ129" s="184"/>
      <c r="QIA129" s="184"/>
      <c r="QIB129" s="184"/>
      <c r="QIC129" s="184"/>
      <c r="QID129" s="184"/>
      <c r="QIE129" s="184"/>
      <c r="QIF129" s="184"/>
      <c r="QIG129" s="184"/>
      <c r="QIH129" s="184"/>
      <c r="QII129" s="184"/>
      <c r="QIJ129" s="184"/>
      <c r="QIK129" s="184"/>
      <c r="QIL129" s="184"/>
      <c r="QIM129" s="184"/>
      <c r="QIN129" s="184"/>
      <c r="QIO129" s="184"/>
      <c r="QIP129" s="184"/>
      <c r="QIQ129" s="184"/>
      <c r="QIR129" s="184"/>
      <c r="QIS129" s="184"/>
      <c r="QIT129" s="184"/>
      <c r="QIU129" s="184"/>
      <c r="QIV129" s="184"/>
      <c r="QIW129" s="184"/>
      <c r="QIX129" s="184"/>
      <c r="QIY129" s="184"/>
      <c r="QIZ129" s="184"/>
      <c r="QJA129" s="184"/>
      <c r="QJB129" s="184"/>
      <c r="QJC129" s="184"/>
      <c r="QJD129" s="184"/>
      <c r="QJE129" s="184"/>
      <c r="QJF129" s="184"/>
      <c r="QJG129" s="184"/>
      <c r="QJH129" s="184"/>
      <c r="QJI129" s="184"/>
      <c r="QJJ129" s="184"/>
      <c r="QJK129" s="184"/>
      <c r="QJL129" s="184"/>
      <c r="QJM129" s="184"/>
      <c r="QJN129" s="184"/>
      <c r="QJO129" s="184"/>
      <c r="QJP129" s="184"/>
      <c r="QJQ129" s="184"/>
      <c r="QJR129" s="184"/>
      <c r="QJS129" s="184"/>
      <c r="QJT129" s="184"/>
      <c r="QJU129" s="184"/>
      <c r="QJV129" s="184"/>
      <c r="QJW129" s="184"/>
      <c r="QJX129" s="184"/>
      <c r="QJY129" s="184"/>
      <c r="QJZ129" s="184"/>
      <c r="QKA129" s="184"/>
      <c r="QKB129" s="184"/>
      <c r="QKC129" s="184"/>
      <c r="QKD129" s="184"/>
      <c r="QKE129" s="184"/>
      <c r="QKF129" s="184"/>
      <c r="QKG129" s="184"/>
      <c r="QKH129" s="184"/>
      <c r="QKI129" s="184"/>
      <c r="QKJ129" s="184"/>
      <c r="QKK129" s="184"/>
      <c r="QKL129" s="184"/>
      <c r="QKM129" s="184"/>
      <c r="QKN129" s="184"/>
      <c r="QKO129" s="184"/>
      <c r="QKP129" s="184"/>
      <c r="QKQ129" s="184"/>
      <c r="QKR129" s="184"/>
      <c r="QKS129" s="184"/>
      <c r="QKT129" s="184"/>
      <c r="QKU129" s="184"/>
      <c r="QKV129" s="184"/>
      <c r="QKW129" s="184"/>
      <c r="QKX129" s="184"/>
      <c r="QKY129" s="184"/>
      <c r="QKZ129" s="184"/>
      <c r="QLA129" s="184"/>
      <c r="QLB129" s="184"/>
      <c r="QLC129" s="184"/>
      <c r="QLD129" s="184"/>
      <c r="QLE129" s="184"/>
      <c r="QLF129" s="184"/>
      <c r="QLG129" s="184"/>
      <c r="QLH129" s="184"/>
      <c r="QLI129" s="184"/>
      <c r="QLJ129" s="184"/>
      <c r="QLK129" s="184"/>
      <c r="QLL129" s="184"/>
      <c r="QLM129" s="184"/>
      <c r="QLN129" s="184"/>
      <c r="QLO129" s="184"/>
      <c r="QLP129" s="184"/>
      <c r="QLQ129" s="184"/>
      <c r="QLR129" s="184"/>
      <c r="QLS129" s="184"/>
      <c r="QLT129" s="184"/>
      <c r="QLU129" s="184"/>
      <c r="QLV129" s="184"/>
      <c r="QLW129" s="184"/>
      <c r="QLX129" s="184"/>
      <c r="QLY129" s="184"/>
      <c r="QLZ129" s="184"/>
      <c r="QMA129" s="184"/>
      <c r="QMB129" s="184"/>
      <c r="QMC129" s="184"/>
      <c r="QMD129" s="184"/>
      <c r="QME129" s="184"/>
      <c r="QMF129" s="184"/>
      <c r="QMG129" s="184"/>
      <c r="QMH129" s="184"/>
      <c r="QMI129" s="184"/>
      <c r="QMJ129" s="184"/>
      <c r="QMK129" s="184"/>
      <c r="QML129" s="184"/>
      <c r="QMM129" s="184"/>
      <c r="QMN129" s="184"/>
      <c r="QMO129" s="184"/>
      <c r="QMP129" s="184"/>
      <c r="QMQ129" s="184"/>
      <c r="QMR129" s="184"/>
      <c r="QMS129" s="184"/>
      <c r="QMT129" s="184"/>
      <c r="QMU129" s="184"/>
      <c r="QMV129" s="184"/>
      <c r="QMW129" s="184"/>
      <c r="QMX129" s="184"/>
      <c r="QMY129" s="184"/>
      <c r="QMZ129" s="184"/>
      <c r="QNA129" s="184"/>
      <c r="QNB129" s="184"/>
      <c r="QNC129" s="184"/>
      <c r="QND129" s="184"/>
      <c r="QNE129" s="184"/>
      <c r="QNF129" s="184"/>
      <c r="QNG129" s="184"/>
      <c r="QNH129" s="184"/>
      <c r="QNI129" s="184"/>
      <c r="QNJ129" s="184"/>
      <c r="QNK129" s="184"/>
      <c r="QNL129" s="184"/>
      <c r="QNM129" s="184"/>
      <c r="QNN129" s="184"/>
      <c r="QNO129" s="184"/>
      <c r="QNP129" s="184"/>
      <c r="QNQ129" s="184"/>
      <c r="QNR129" s="184"/>
      <c r="QNS129" s="184"/>
      <c r="QNT129" s="184"/>
      <c r="QNU129" s="184"/>
      <c r="QNV129" s="184"/>
      <c r="QNW129" s="184"/>
      <c r="QNX129" s="184"/>
      <c r="QNY129" s="184"/>
      <c r="QNZ129" s="184"/>
      <c r="QOA129" s="184"/>
      <c r="QOB129" s="184"/>
      <c r="QOC129" s="184"/>
      <c r="QOD129" s="184"/>
      <c r="QOE129" s="184"/>
      <c r="QOF129" s="184"/>
      <c r="QOG129" s="184"/>
      <c r="QOH129" s="184"/>
      <c r="QOI129" s="184"/>
      <c r="QOJ129" s="184"/>
      <c r="QOK129" s="184"/>
      <c r="QOL129" s="184"/>
      <c r="QOM129" s="184"/>
      <c r="QON129" s="184"/>
      <c r="QOO129" s="184"/>
      <c r="QOP129" s="184"/>
      <c r="QOQ129" s="184"/>
      <c r="QOR129" s="184"/>
      <c r="QOS129" s="184"/>
      <c r="QOT129" s="184"/>
      <c r="QOU129" s="184"/>
      <c r="QOV129" s="184"/>
      <c r="QOW129" s="184"/>
      <c r="QOX129" s="184"/>
      <c r="QOY129" s="184"/>
      <c r="QOZ129" s="184"/>
      <c r="QPA129" s="184"/>
      <c r="QPB129" s="184"/>
      <c r="QPC129" s="184"/>
      <c r="QPD129" s="184"/>
      <c r="QPE129" s="184"/>
      <c r="QPF129" s="184"/>
      <c r="QPG129" s="184"/>
      <c r="QPH129" s="184"/>
      <c r="QPI129" s="184"/>
      <c r="QPJ129" s="184"/>
      <c r="QPK129" s="184"/>
      <c r="QPL129" s="184"/>
      <c r="QPM129" s="184"/>
      <c r="QPN129" s="184"/>
      <c r="QPO129" s="184"/>
      <c r="QPP129" s="184"/>
      <c r="QPQ129" s="184"/>
      <c r="QPR129" s="184"/>
      <c r="QPS129" s="184"/>
      <c r="QPT129" s="184"/>
      <c r="QPU129" s="184"/>
      <c r="QPV129" s="184"/>
      <c r="QPW129" s="184"/>
      <c r="QPX129" s="184"/>
      <c r="QPY129" s="184"/>
      <c r="QPZ129" s="184"/>
      <c r="QQA129" s="184"/>
      <c r="QQB129" s="184"/>
      <c r="QQC129" s="184"/>
      <c r="QQD129" s="184"/>
      <c r="QQE129" s="184"/>
      <c r="QQF129" s="184"/>
      <c r="QQG129" s="184"/>
      <c r="QQH129" s="184"/>
      <c r="QQI129" s="184"/>
      <c r="QQJ129" s="184"/>
      <c r="QQK129" s="184"/>
      <c r="QQL129" s="184"/>
      <c r="QQM129" s="184"/>
      <c r="QQN129" s="184"/>
      <c r="QQO129" s="184"/>
      <c r="QQP129" s="184"/>
      <c r="QQQ129" s="184"/>
      <c r="QQR129" s="184"/>
      <c r="QQS129" s="184"/>
      <c r="QQT129" s="184"/>
      <c r="QQU129" s="184"/>
      <c r="QQV129" s="184"/>
      <c r="QQW129" s="184"/>
      <c r="QQX129" s="184"/>
      <c r="QQY129" s="184"/>
      <c r="QQZ129" s="184"/>
      <c r="QRA129" s="184"/>
      <c r="QRB129" s="184"/>
      <c r="QRC129" s="184"/>
      <c r="QRD129" s="184"/>
      <c r="QRE129" s="184"/>
      <c r="QRF129" s="184"/>
      <c r="QRG129" s="184"/>
      <c r="QRH129" s="184"/>
      <c r="QRI129" s="184"/>
      <c r="QRJ129" s="184"/>
      <c r="QRK129" s="184"/>
      <c r="QRL129" s="184"/>
      <c r="QRM129" s="184"/>
      <c r="QRN129" s="184"/>
      <c r="QRO129" s="184"/>
      <c r="QRP129" s="184"/>
      <c r="QRQ129" s="184"/>
      <c r="QRR129" s="184"/>
      <c r="QRS129" s="184"/>
      <c r="QRT129" s="184"/>
      <c r="QRU129" s="184"/>
      <c r="QRV129" s="184"/>
      <c r="QRW129" s="184"/>
      <c r="QRX129" s="184"/>
      <c r="QRY129" s="184"/>
      <c r="QRZ129" s="184"/>
      <c r="QSA129" s="184"/>
      <c r="QSB129" s="184"/>
      <c r="QSC129" s="184"/>
      <c r="QSD129" s="184"/>
      <c r="QSE129" s="184"/>
      <c r="QSF129" s="184"/>
      <c r="QSG129" s="184"/>
      <c r="QSH129" s="184"/>
      <c r="QSI129" s="184"/>
      <c r="QSJ129" s="184"/>
      <c r="QSK129" s="184"/>
      <c r="QSL129" s="184"/>
      <c r="QSM129" s="184"/>
      <c r="QSN129" s="184"/>
      <c r="QSO129" s="184"/>
      <c r="QSP129" s="184"/>
      <c r="QSQ129" s="184"/>
      <c r="QSR129" s="184"/>
      <c r="QSS129" s="184"/>
      <c r="QST129" s="184"/>
      <c r="QSU129" s="184"/>
      <c r="QSV129" s="184"/>
      <c r="QSW129" s="184"/>
      <c r="QSX129" s="184"/>
      <c r="QSY129" s="184"/>
      <c r="QSZ129" s="184"/>
      <c r="QTA129" s="184"/>
      <c r="QTB129" s="184"/>
      <c r="QTC129" s="184"/>
      <c r="QTD129" s="184"/>
      <c r="QTE129" s="184"/>
      <c r="QTF129" s="184"/>
      <c r="QTG129" s="184"/>
      <c r="QTH129" s="184"/>
      <c r="QTI129" s="184"/>
      <c r="QTJ129" s="184"/>
      <c r="QTK129" s="184"/>
      <c r="QTL129" s="184"/>
      <c r="QTM129" s="184"/>
      <c r="QTN129" s="184"/>
      <c r="QTO129" s="184"/>
      <c r="QTP129" s="184"/>
      <c r="QTQ129" s="184"/>
      <c r="QTR129" s="184"/>
      <c r="QTS129" s="184"/>
      <c r="QTT129" s="184"/>
      <c r="QTU129" s="184"/>
      <c r="QTV129" s="184"/>
      <c r="QTW129" s="184"/>
      <c r="QTX129" s="184"/>
      <c r="QTY129" s="184"/>
      <c r="QTZ129" s="184"/>
      <c r="QUA129" s="184"/>
      <c r="QUB129" s="184"/>
      <c r="QUC129" s="184"/>
      <c r="QUD129" s="184"/>
      <c r="QUE129" s="184"/>
      <c r="QUF129" s="184"/>
      <c r="QUG129" s="184"/>
      <c r="QUH129" s="184"/>
      <c r="QUI129" s="184"/>
      <c r="QUJ129" s="184"/>
      <c r="QUK129" s="184"/>
      <c r="QUL129" s="184"/>
      <c r="QUM129" s="184"/>
      <c r="QUN129" s="184"/>
      <c r="QUO129" s="184"/>
      <c r="QUP129" s="184"/>
      <c r="QUQ129" s="184"/>
      <c r="QUR129" s="184"/>
      <c r="QUS129" s="184"/>
      <c r="QUT129" s="184"/>
      <c r="QUU129" s="184"/>
      <c r="QUV129" s="184"/>
      <c r="QUW129" s="184"/>
      <c r="QUX129" s="184"/>
      <c r="QUY129" s="184"/>
      <c r="QUZ129" s="184"/>
      <c r="QVA129" s="184"/>
      <c r="QVB129" s="184"/>
      <c r="QVC129" s="184"/>
      <c r="QVD129" s="184"/>
      <c r="QVE129" s="184"/>
      <c r="QVF129" s="184"/>
      <c r="QVG129" s="184"/>
      <c r="QVH129" s="184"/>
      <c r="QVI129" s="184"/>
      <c r="QVJ129" s="184"/>
      <c r="QVK129" s="184"/>
      <c r="QVL129" s="184"/>
      <c r="QVM129" s="184"/>
      <c r="QVN129" s="184"/>
      <c r="QVO129" s="184"/>
      <c r="QVP129" s="184"/>
      <c r="QVQ129" s="184"/>
      <c r="QVR129" s="184"/>
      <c r="QVS129" s="184"/>
      <c r="QVT129" s="184"/>
      <c r="QVU129" s="184"/>
      <c r="QVV129" s="184"/>
      <c r="QVW129" s="184"/>
      <c r="QVX129" s="184"/>
      <c r="QVY129" s="184"/>
      <c r="QVZ129" s="184"/>
      <c r="QWA129" s="184"/>
      <c r="QWB129" s="184"/>
      <c r="QWC129" s="184"/>
      <c r="QWD129" s="184"/>
      <c r="QWE129" s="184"/>
      <c r="QWF129" s="184"/>
      <c r="QWG129" s="184"/>
      <c r="QWH129" s="184"/>
      <c r="QWI129" s="184"/>
      <c r="QWJ129" s="184"/>
      <c r="QWK129" s="184"/>
      <c r="QWL129" s="184"/>
      <c r="QWM129" s="184"/>
      <c r="QWN129" s="184"/>
      <c r="QWO129" s="184"/>
      <c r="QWP129" s="184"/>
      <c r="QWQ129" s="184"/>
      <c r="QWR129" s="184"/>
      <c r="QWS129" s="184"/>
      <c r="QWT129" s="184"/>
      <c r="QWU129" s="184"/>
      <c r="QWV129" s="184"/>
      <c r="QWW129" s="184"/>
      <c r="QWX129" s="184"/>
      <c r="QWY129" s="184"/>
      <c r="QWZ129" s="184"/>
      <c r="QXA129" s="184"/>
      <c r="QXB129" s="184"/>
      <c r="QXC129" s="184"/>
      <c r="QXD129" s="184"/>
      <c r="QXE129" s="184"/>
      <c r="QXF129" s="184"/>
      <c r="QXG129" s="184"/>
      <c r="QXH129" s="184"/>
      <c r="QXI129" s="184"/>
      <c r="QXJ129" s="184"/>
      <c r="QXK129" s="184"/>
      <c r="QXL129" s="184"/>
      <c r="QXM129" s="184"/>
      <c r="QXN129" s="184"/>
      <c r="QXO129" s="184"/>
      <c r="QXP129" s="184"/>
      <c r="QXQ129" s="184"/>
      <c r="QXR129" s="184"/>
      <c r="QXS129" s="184"/>
      <c r="QXT129" s="184"/>
      <c r="QXU129" s="184"/>
      <c r="QXV129" s="184"/>
      <c r="QXW129" s="184"/>
      <c r="QXX129" s="184"/>
      <c r="QXY129" s="184"/>
      <c r="QXZ129" s="184"/>
      <c r="QYA129" s="184"/>
      <c r="QYB129" s="184"/>
      <c r="QYC129" s="184"/>
      <c r="QYD129" s="184"/>
      <c r="QYE129" s="184"/>
      <c r="QYF129" s="184"/>
      <c r="QYG129" s="184"/>
      <c r="QYH129" s="184"/>
      <c r="QYI129" s="184"/>
      <c r="QYJ129" s="184"/>
      <c r="QYK129" s="184"/>
      <c r="QYL129" s="184"/>
      <c r="QYM129" s="184"/>
      <c r="QYN129" s="184"/>
      <c r="QYO129" s="184"/>
      <c r="QYP129" s="184"/>
      <c r="QYQ129" s="184"/>
      <c r="QYR129" s="184"/>
      <c r="QYS129" s="184"/>
      <c r="QYT129" s="184"/>
      <c r="QYU129" s="184"/>
      <c r="QYV129" s="184"/>
      <c r="QYW129" s="184"/>
      <c r="QYX129" s="184"/>
      <c r="QYY129" s="184"/>
      <c r="QYZ129" s="184"/>
      <c r="QZA129" s="184"/>
      <c r="QZB129" s="184"/>
      <c r="QZC129" s="184"/>
      <c r="QZD129" s="184"/>
      <c r="QZE129" s="184"/>
      <c r="QZF129" s="184"/>
      <c r="QZG129" s="184"/>
      <c r="QZH129" s="184"/>
      <c r="QZI129" s="184"/>
      <c r="QZJ129" s="184"/>
      <c r="QZK129" s="184"/>
      <c r="QZL129" s="184"/>
      <c r="QZM129" s="184"/>
      <c r="QZN129" s="184"/>
      <c r="QZO129" s="184"/>
      <c r="QZP129" s="184"/>
      <c r="QZQ129" s="184"/>
      <c r="QZR129" s="184"/>
      <c r="QZS129" s="184"/>
      <c r="QZT129" s="184"/>
      <c r="QZU129" s="184"/>
      <c r="QZV129" s="184"/>
      <c r="QZW129" s="184"/>
      <c r="QZX129" s="184"/>
      <c r="QZY129" s="184"/>
      <c r="QZZ129" s="184"/>
      <c r="RAA129" s="184"/>
      <c r="RAB129" s="184"/>
      <c r="RAC129" s="184"/>
      <c r="RAD129" s="184"/>
      <c r="RAE129" s="184"/>
      <c r="RAF129" s="184"/>
      <c r="RAG129" s="184"/>
      <c r="RAH129" s="184"/>
      <c r="RAI129" s="184"/>
      <c r="RAJ129" s="184"/>
      <c r="RAK129" s="184"/>
      <c r="RAL129" s="184"/>
      <c r="RAM129" s="184"/>
      <c r="RAN129" s="184"/>
      <c r="RAO129" s="184"/>
      <c r="RAP129" s="184"/>
      <c r="RAQ129" s="184"/>
      <c r="RAR129" s="184"/>
      <c r="RAS129" s="184"/>
      <c r="RAT129" s="184"/>
      <c r="RAU129" s="184"/>
      <c r="RAV129" s="184"/>
      <c r="RAW129" s="184"/>
      <c r="RAX129" s="184"/>
      <c r="RAY129" s="184"/>
      <c r="RAZ129" s="184"/>
      <c r="RBA129" s="184"/>
      <c r="RBB129" s="184"/>
      <c r="RBC129" s="184"/>
      <c r="RBD129" s="184"/>
      <c r="RBE129" s="184"/>
      <c r="RBF129" s="184"/>
      <c r="RBG129" s="184"/>
      <c r="RBH129" s="184"/>
      <c r="RBI129" s="184"/>
      <c r="RBJ129" s="184"/>
      <c r="RBK129" s="184"/>
      <c r="RBL129" s="184"/>
      <c r="RBM129" s="184"/>
      <c r="RBN129" s="184"/>
      <c r="RBO129" s="184"/>
      <c r="RBP129" s="184"/>
      <c r="RBQ129" s="184"/>
      <c r="RBR129" s="184"/>
      <c r="RBS129" s="184"/>
      <c r="RBT129" s="184"/>
      <c r="RBU129" s="184"/>
      <c r="RBV129" s="184"/>
      <c r="RBW129" s="184"/>
      <c r="RBX129" s="184"/>
      <c r="RBY129" s="184"/>
      <c r="RBZ129" s="184"/>
      <c r="RCA129" s="184"/>
      <c r="RCB129" s="184"/>
      <c r="RCC129" s="184"/>
      <c r="RCD129" s="184"/>
      <c r="RCE129" s="184"/>
      <c r="RCF129" s="184"/>
      <c r="RCG129" s="184"/>
      <c r="RCH129" s="184"/>
      <c r="RCI129" s="184"/>
      <c r="RCJ129" s="184"/>
      <c r="RCK129" s="184"/>
      <c r="RCL129" s="184"/>
      <c r="RCM129" s="184"/>
      <c r="RCN129" s="184"/>
      <c r="RCO129" s="184"/>
      <c r="RCP129" s="184"/>
      <c r="RCQ129" s="184"/>
      <c r="RCR129" s="184"/>
      <c r="RCS129" s="184"/>
      <c r="RCT129" s="184"/>
      <c r="RCU129" s="184"/>
      <c r="RCV129" s="184"/>
      <c r="RCW129" s="184"/>
      <c r="RCX129" s="184"/>
      <c r="RCY129" s="184"/>
      <c r="RCZ129" s="184"/>
      <c r="RDA129" s="184"/>
      <c r="RDB129" s="184"/>
      <c r="RDC129" s="184"/>
      <c r="RDD129" s="184"/>
      <c r="RDE129" s="184"/>
      <c r="RDF129" s="184"/>
      <c r="RDG129" s="184"/>
      <c r="RDH129" s="184"/>
      <c r="RDI129" s="184"/>
      <c r="RDJ129" s="184"/>
      <c r="RDK129" s="184"/>
      <c r="RDL129" s="184"/>
      <c r="RDM129" s="184"/>
      <c r="RDN129" s="184"/>
      <c r="RDO129" s="184"/>
      <c r="RDP129" s="184"/>
      <c r="RDQ129" s="184"/>
      <c r="RDR129" s="184"/>
      <c r="RDS129" s="184"/>
      <c r="RDT129" s="184"/>
      <c r="RDU129" s="184"/>
      <c r="RDV129" s="184"/>
      <c r="RDW129" s="184"/>
      <c r="RDX129" s="184"/>
      <c r="RDY129" s="184"/>
      <c r="RDZ129" s="184"/>
      <c r="REA129" s="184"/>
      <c r="REB129" s="184"/>
      <c r="REC129" s="184"/>
      <c r="RED129" s="184"/>
      <c r="REE129" s="184"/>
      <c r="REF129" s="184"/>
      <c r="REG129" s="184"/>
      <c r="REH129" s="184"/>
      <c r="REI129" s="184"/>
      <c r="REJ129" s="184"/>
      <c r="REK129" s="184"/>
      <c r="REL129" s="184"/>
      <c r="REM129" s="184"/>
      <c r="REN129" s="184"/>
      <c r="REO129" s="184"/>
      <c r="REP129" s="184"/>
      <c r="REQ129" s="184"/>
      <c r="RER129" s="184"/>
      <c r="RES129" s="184"/>
      <c r="RET129" s="184"/>
      <c r="REU129" s="184"/>
      <c r="REV129" s="184"/>
      <c r="REW129" s="184"/>
      <c r="REX129" s="184"/>
      <c r="REY129" s="184"/>
      <c r="REZ129" s="184"/>
      <c r="RFA129" s="184"/>
      <c r="RFB129" s="184"/>
      <c r="RFC129" s="184"/>
      <c r="RFD129" s="184"/>
      <c r="RFE129" s="184"/>
      <c r="RFF129" s="184"/>
      <c r="RFG129" s="184"/>
      <c r="RFH129" s="184"/>
      <c r="RFI129" s="184"/>
      <c r="RFJ129" s="184"/>
      <c r="RFK129" s="184"/>
      <c r="RFL129" s="184"/>
      <c r="RFM129" s="184"/>
      <c r="RFN129" s="184"/>
      <c r="RFO129" s="184"/>
      <c r="RFP129" s="184"/>
      <c r="RFQ129" s="184"/>
      <c r="RFR129" s="184"/>
      <c r="RFS129" s="184"/>
      <c r="RFT129" s="184"/>
      <c r="RFU129" s="184"/>
      <c r="RFV129" s="184"/>
      <c r="RFW129" s="184"/>
      <c r="RFX129" s="184"/>
      <c r="RFY129" s="184"/>
      <c r="RFZ129" s="184"/>
      <c r="RGA129" s="184"/>
      <c r="RGB129" s="184"/>
      <c r="RGC129" s="184"/>
      <c r="RGD129" s="184"/>
      <c r="RGE129" s="184"/>
      <c r="RGF129" s="184"/>
      <c r="RGG129" s="184"/>
      <c r="RGH129" s="184"/>
      <c r="RGI129" s="184"/>
      <c r="RGJ129" s="184"/>
      <c r="RGK129" s="184"/>
      <c r="RGL129" s="184"/>
      <c r="RGM129" s="184"/>
      <c r="RGN129" s="184"/>
      <c r="RGO129" s="184"/>
      <c r="RGP129" s="184"/>
      <c r="RGQ129" s="184"/>
      <c r="RGR129" s="184"/>
      <c r="RGS129" s="184"/>
      <c r="RGT129" s="184"/>
      <c r="RGU129" s="184"/>
      <c r="RGV129" s="184"/>
      <c r="RGW129" s="184"/>
      <c r="RGX129" s="184"/>
      <c r="RGY129" s="184"/>
      <c r="RGZ129" s="184"/>
      <c r="RHA129" s="184"/>
      <c r="RHB129" s="184"/>
      <c r="RHC129" s="184"/>
      <c r="RHD129" s="184"/>
      <c r="RHE129" s="184"/>
      <c r="RHF129" s="184"/>
      <c r="RHG129" s="184"/>
      <c r="RHH129" s="184"/>
      <c r="RHI129" s="184"/>
      <c r="RHJ129" s="184"/>
      <c r="RHK129" s="184"/>
      <c r="RHL129" s="184"/>
      <c r="RHM129" s="184"/>
      <c r="RHN129" s="184"/>
      <c r="RHO129" s="184"/>
      <c r="RHP129" s="184"/>
      <c r="RHQ129" s="184"/>
      <c r="RHR129" s="184"/>
      <c r="RHS129" s="184"/>
      <c r="RHT129" s="184"/>
      <c r="RHU129" s="184"/>
      <c r="RHV129" s="184"/>
      <c r="RHW129" s="184"/>
      <c r="RHX129" s="184"/>
      <c r="RHY129" s="184"/>
      <c r="RHZ129" s="184"/>
      <c r="RIA129" s="184"/>
      <c r="RIB129" s="184"/>
      <c r="RIC129" s="184"/>
      <c r="RID129" s="184"/>
      <c r="RIE129" s="184"/>
      <c r="RIF129" s="184"/>
      <c r="RIG129" s="184"/>
      <c r="RIH129" s="184"/>
      <c r="RII129" s="184"/>
      <c r="RIJ129" s="184"/>
      <c r="RIK129" s="184"/>
      <c r="RIL129" s="184"/>
      <c r="RIM129" s="184"/>
      <c r="RIN129" s="184"/>
      <c r="RIO129" s="184"/>
      <c r="RIP129" s="184"/>
      <c r="RIQ129" s="184"/>
      <c r="RIR129" s="184"/>
      <c r="RIS129" s="184"/>
      <c r="RIT129" s="184"/>
      <c r="RIU129" s="184"/>
      <c r="RIV129" s="184"/>
      <c r="RIW129" s="184"/>
      <c r="RIX129" s="184"/>
      <c r="RIY129" s="184"/>
      <c r="RIZ129" s="184"/>
      <c r="RJA129" s="184"/>
      <c r="RJB129" s="184"/>
      <c r="RJC129" s="184"/>
      <c r="RJD129" s="184"/>
      <c r="RJE129" s="184"/>
      <c r="RJF129" s="184"/>
      <c r="RJG129" s="184"/>
      <c r="RJH129" s="184"/>
      <c r="RJI129" s="184"/>
      <c r="RJJ129" s="184"/>
      <c r="RJK129" s="184"/>
      <c r="RJL129" s="184"/>
      <c r="RJM129" s="184"/>
      <c r="RJN129" s="184"/>
      <c r="RJO129" s="184"/>
      <c r="RJP129" s="184"/>
      <c r="RJQ129" s="184"/>
      <c r="RJR129" s="184"/>
      <c r="RJS129" s="184"/>
      <c r="RJT129" s="184"/>
      <c r="RJU129" s="184"/>
      <c r="RJV129" s="184"/>
      <c r="RJW129" s="184"/>
      <c r="RJX129" s="184"/>
      <c r="RJY129" s="184"/>
      <c r="RJZ129" s="184"/>
      <c r="RKA129" s="184"/>
      <c r="RKB129" s="184"/>
      <c r="RKC129" s="184"/>
      <c r="RKD129" s="184"/>
      <c r="RKE129" s="184"/>
      <c r="RKF129" s="184"/>
      <c r="RKG129" s="184"/>
      <c r="RKH129" s="184"/>
      <c r="RKI129" s="184"/>
      <c r="RKJ129" s="184"/>
      <c r="RKK129" s="184"/>
      <c r="RKL129" s="184"/>
      <c r="RKM129" s="184"/>
      <c r="RKN129" s="184"/>
      <c r="RKO129" s="184"/>
      <c r="RKP129" s="184"/>
      <c r="RKQ129" s="184"/>
      <c r="RKR129" s="184"/>
      <c r="RKS129" s="184"/>
      <c r="RKT129" s="184"/>
      <c r="RKU129" s="184"/>
      <c r="RKV129" s="184"/>
      <c r="RKW129" s="184"/>
      <c r="RKX129" s="184"/>
      <c r="RKY129" s="184"/>
      <c r="RKZ129" s="184"/>
      <c r="RLA129" s="184"/>
      <c r="RLB129" s="184"/>
      <c r="RLC129" s="184"/>
      <c r="RLD129" s="184"/>
      <c r="RLE129" s="184"/>
      <c r="RLF129" s="184"/>
      <c r="RLG129" s="184"/>
      <c r="RLH129" s="184"/>
      <c r="RLI129" s="184"/>
      <c r="RLJ129" s="184"/>
      <c r="RLK129" s="184"/>
      <c r="RLL129" s="184"/>
      <c r="RLM129" s="184"/>
      <c r="RLN129" s="184"/>
      <c r="RLO129" s="184"/>
      <c r="RLP129" s="184"/>
      <c r="RLQ129" s="184"/>
      <c r="RLR129" s="184"/>
      <c r="RLS129" s="184"/>
      <c r="RLT129" s="184"/>
      <c r="RLU129" s="184"/>
      <c r="RLV129" s="184"/>
      <c r="RLW129" s="184"/>
      <c r="RLX129" s="184"/>
      <c r="RLY129" s="184"/>
      <c r="RLZ129" s="184"/>
      <c r="RMA129" s="184"/>
      <c r="RMB129" s="184"/>
      <c r="RMC129" s="184"/>
      <c r="RMD129" s="184"/>
      <c r="RME129" s="184"/>
      <c r="RMF129" s="184"/>
      <c r="RMG129" s="184"/>
      <c r="RMH129" s="184"/>
      <c r="RMI129" s="184"/>
      <c r="RMJ129" s="184"/>
      <c r="RMK129" s="184"/>
      <c r="RML129" s="184"/>
      <c r="RMM129" s="184"/>
      <c r="RMN129" s="184"/>
      <c r="RMO129" s="184"/>
      <c r="RMP129" s="184"/>
      <c r="RMQ129" s="184"/>
      <c r="RMR129" s="184"/>
      <c r="RMS129" s="184"/>
      <c r="RMT129" s="184"/>
      <c r="RMU129" s="184"/>
      <c r="RMV129" s="184"/>
      <c r="RMW129" s="184"/>
      <c r="RMX129" s="184"/>
      <c r="RMY129" s="184"/>
      <c r="RMZ129" s="184"/>
      <c r="RNA129" s="184"/>
      <c r="RNB129" s="184"/>
      <c r="RNC129" s="184"/>
      <c r="RND129" s="184"/>
      <c r="RNE129" s="184"/>
      <c r="RNF129" s="184"/>
      <c r="RNG129" s="184"/>
      <c r="RNH129" s="184"/>
      <c r="RNI129" s="184"/>
      <c r="RNJ129" s="184"/>
      <c r="RNK129" s="184"/>
      <c r="RNL129" s="184"/>
      <c r="RNM129" s="184"/>
      <c r="RNN129" s="184"/>
      <c r="RNO129" s="184"/>
      <c r="RNP129" s="184"/>
      <c r="RNQ129" s="184"/>
      <c r="RNR129" s="184"/>
      <c r="RNS129" s="184"/>
      <c r="RNT129" s="184"/>
      <c r="RNU129" s="184"/>
      <c r="RNV129" s="184"/>
      <c r="RNW129" s="184"/>
      <c r="RNX129" s="184"/>
      <c r="RNY129" s="184"/>
      <c r="RNZ129" s="184"/>
      <c r="ROA129" s="184"/>
      <c r="ROB129" s="184"/>
      <c r="ROC129" s="184"/>
      <c r="ROD129" s="184"/>
      <c r="ROE129" s="184"/>
      <c r="ROF129" s="184"/>
      <c r="ROG129" s="184"/>
      <c r="ROH129" s="184"/>
      <c r="ROI129" s="184"/>
      <c r="ROJ129" s="184"/>
      <c r="ROK129" s="184"/>
      <c r="ROL129" s="184"/>
      <c r="ROM129" s="184"/>
      <c r="RON129" s="184"/>
      <c r="ROO129" s="184"/>
      <c r="ROP129" s="184"/>
      <c r="ROQ129" s="184"/>
      <c r="ROR129" s="184"/>
      <c r="ROS129" s="184"/>
      <c r="ROT129" s="184"/>
      <c r="ROU129" s="184"/>
      <c r="ROV129" s="184"/>
      <c r="ROW129" s="184"/>
      <c r="ROX129" s="184"/>
      <c r="ROY129" s="184"/>
      <c r="ROZ129" s="184"/>
      <c r="RPA129" s="184"/>
      <c r="RPB129" s="184"/>
      <c r="RPC129" s="184"/>
      <c r="RPD129" s="184"/>
      <c r="RPE129" s="184"/>
      <c r="RPF129" s="184"/>
      <c r="RPG129" s="184"/>
      <c r="RPH129" s="184"/>
      <c r="RPI129" s="184"/>
      <c r="RPJ129" s="184"/>
      <c r="RPK129" s="184"/>
      <c r="RPL129" s="184"/>
      <c r="RPM129" s="184"/>
      <c r="RPN129" s="184"/>
      <c r="RPO129" s="184"/>
      <c r="RPP129" s="184"/>
      <c r="RPQ129" s="184"/>
      <c r="RPR129" s="184"/>
      <c r="RPS129" s="184"/>
      <c r="RPT129" s="184"/>
      <c r="RPU129" s="184"/>
      <c r="RPV129" s="184"/>
      <c r="RPW129" s="184"/>
      <c r="RPX129" s="184"/>
      <c r="RPY129" s="184"/>
      <c r="RPZ129" s="184"/>
      <c r="RQA129" s="184"/>
      <c r="RQB129" s="184"/>
      <c r="RQC129" s="184"/>
      <c r="RQD129" s="184"/>
      <c r="RQE129" s="184"/>
      <c r="RQF129" s="184"/>
      <c r="RQG129" s="184"/>
      <c r="RQH129" s="184"/>
      <c r="RQI129" s="184"/>
      <c r="RQJ129" s="184"/>
      <c r="RQK129" s="184"/>
      <c r="RQL129" s="184"/>
      <c r="RQM129" s="184"/>
      <c r="RQN129" s="184"/>
      <c r="RQO129" s="184"/>
      <c r="RQP129" s="184"/>
      <c r="RQQ129" s="184"/>
      <c r="RQR129" s="184"/>
      <c r="RQS129" s="184"/>
      <c r="RQT129" s="184"/>
      <c r="RQU129" s="184"/>
      <c r="RQV129" s="184"/>
      <c r="RQW129" s="184"/>
      <c r="RQX129" s="184"/>
      <c r="RQY129" s="184"/>
      <c r="RQZ129" s="184"/>
      <c r="RRA129" s="184"/>
      <c r="RRB129" s="184"/>
      <c r="RRC129" s="184"/>
      <c r="RRD129" s="184"/>
      <c r="RRE129" s="184"/>
      <c r="RRF129" s="184"/>
      <c r="RRG129" s="184"/>
      <c r="RRH129" s="184"/>
      <c r="RRI129" s="184"/>
      <c r="RRJ129" s="184"/>
      <c r="RRK129" s="184"/>
      <c r="RRL129" s="184"/>
      <c r="RRM129" s="184"/>
      <c r="RRN129" s="184"/>
      <c r="RRO129" s="184"/>
      <c r="RRP129" s="184"/>
      <c r="RRQ129" s="184"/>
      <c r="RRR129" s="184"/>
      <c r="RRS129" s="184"/>
      <c r="RRT129" s="184"/>
      <c r="RRU129" s="184"/>
      <c r="RRV129" s="184"/>
      <c r="RRW129" s="184"/>
      <c r="RRX129" s="184"/>
      <c r="RRY129" s="184"/>
      <c r="RRZ129" s="184"/>
      <c r="RSA129" s="184"/>
      <c r="RSB129" s="184"/>
      <c r="RSC129" s="184"/>
      <c r="RSD129" s="184"/>
      <c r="RSE129" s="184"/>
      <c r="RSF129" s="184"/>
      <c r="RSG129" s="184"/>
      <c r="RSH129" s="184"/>
      <c r="RSI129" s="184"/>
      <c r="RSJ129" s="184"/>
      <c r="RSK129" s="184"/>
      <c r="RSL129" s="184"/>
      <c r="RSM129" s="184"/>
      <c r="RSN129" s="184"/>
      <c r="RSO129" s="184"/>
      <c r="RSP129" s="184"/>
      <c r="RSQ129" s="184"/>
      <c r="RSR129" s="184"/>
      <c r="RSS129" s="184"/>
      <c r="RST129" s="184"/>
      <c r="RSU129" s="184"/>
      <c r="RSV129" s="184"/>
      <c r="RSW129" s="184"/>
      <c r="RSX129" s="184"/>
      <c r="RSY129" s="184"/>
      <c r="RSZ129" s="184"/>
      <c r="RTA129" s="184"/>
      <c r="RTB129" s="184"/>
      <c r="RTC129" s="184"/>
      <c r="RTD129" s="184"/>
      <c r="RTE129" s="184"/>
      <c r="RTF129" s="184"/>
      <c r="RTG129" s="184"/>
      <c r="RTH129" s="184"/>
      <c r="RTI129" s="184"/>
      <c r="RTJ129" s="184"/>
      <c r="RTK129" s="184"/>
      <c r="RTL129" s="184"/>
      <c r="RTM129" s="184"/>
      <c r="RTN129" s="184"/>
      <c r="RTO129" s="184"/>
      <c r="RTP129" s="184"/>
      <c r="RTQ129" s="184"/>
      <c r="RTR129" s="184"/>
      <c r="RTS129" s="184"/>
      <c r="RTT129" s="184"/>
      <c r="RTU129" s="184"/>
      <c r="RTV129" s="184"/>
      <c r="RTW129" s="184"/>
      <c r="RTX129" s="184"/>
      <c r="RTY129" s="184"/>
      <c r="RTZ129" s="184"/>
      <c r="RUA129" s="184"/>
      <c r="RUB129" s="184"/>
      <c r="RUC129" s="184"/>
      <c r="RUD129" s="184"/>
      <c r="RUE129" s="184"/>
      <c r="RUF129" s="184"/>
      <c r="RUG129" s="184"/>
      <c r="RUH129" s="184"/>
      <c r="RUI129" s="184"/>
      <c r="RUJ129" s="184"/>
      <c r="RUK129" s="184"/>
      <c r="RUL129" s="184"/>
      <c r="RUM129" s="184"/>
      <c r="RUN129" s="184"/>
      <c r="RUO129" s="184"/>
      <c r="RUP129" s="184"/>
      <c r="RUQ129" s="184"/>
      <c r="RUR129" s="184"/>
      <c r="RUS129" s="184"/>
      <c r="RUT129" s="184"/>
      <c r="RUU129" s="184"/>
      <c r="RUV129" s="184"/>
      <c r="RUW129" s="184"/>
      <c r="RUX129" s="184"/>
      <c r="RUY129" s="184"/>
      <c r="RUZ129" s="184"/>
      <c r="RVA129" s="184"/>
      <c r="RVB129" s="184"/>
      <c r="RVC129" s="184"/>
      <c r="RVD129" s="184"/>
      <c r="RVE129" s="184"/>
      <c r="RVF129" s="184"/>
      <c r="RVG129" s="184"/>
      <c r="RVH129" s="184"/>
      <c r="RVI129" s="184"/>
      <c r="RVJ129" s="184"/>
      <c r="RVK129" s="184"/>
      <c r="RVL129" s="184"/>
      <c r="RVM129" s="184"/>
      <c r="RVN129" s="184"/>
      <c r="RVO129" s="184"/>
      <c r="RVP129" s="184"/>
      <c r="RVQ129" s="184"/>
      <c r="RVR129" s="184"/>
      <c r="RVS129" s="184"/>
      <c r="RVT129" s="184"/>
      <c r="RVU129" s="184"/>
      <c r="RVV129" s="184"/>
      <c r="RVW129" s="184"/>
      <c r="RVX129" s="184"/>
      <c r="RVY129" s="184"/>
      <c r="RVZ129" s="184"/>
      <c r="RWA129" s="184"/>
      <c r="RWB129" s="184"/>
      <c r="RWC129" s="184"/>
      <c r="RWD129" s="184"/>
      <c r="RWE129" s="184"/>
      <c r="RWF129" s="184"/>
      <c r="RWG129" s="184"/>
      <c r="RWH129" s="184"/>
      <c r="RWI129" s="184"/>
      <c r="RWJ129" s="184"/>
      <c r="RWK129" s="184"/>
      <c r="RWL129" s="184"/>
      <c r="RWM129" s="184"/>
      <c r="RWN129" s="184"/>
      <c r="RWO129" s="184"/>
      <c r="RWP129" s="184"/>
      <c r="RWQ129" s="184"/>
      <c r="RWR129" s="184"/>
      <c r="RWS129" s="184"/>
      <c r="RWT129" s="184"/>
      <c r="RWU129" s="184"/>
      <c r="RWV129" s="184"/>
      <c r="RWW129" s="184"/>
      <c r="RWX129" s="184"/>
      <c r="RWY129" s="184"/>
      <c r="RWZ129" s="184"/>
      <c r="RXA129" s="184"/>
      <c r="RXB129" s="184"/>
      <c r="RXC129" s="184"/>
      <c r="RXD129" s="184"/>
      <c r="RXE129" s="184"/>
      <c r="RXF129" s="184"/>
      <c r="RXG129" s="184"/>
      <c r="RXH129" s="184"/>
      <c r="RXI129" s="184"/>
      <c r="RXJ129" s="184"/>
      <c r="RXK129" s="184"/>
      <c r="RXL129" s="184"/>
      <c r="RXM129" s="184"/>
      <c r="RXN129" s="184"/>
      <c r="RXO129" s="184"/>
      <c r="RXP129" s="184"/>
      <c r="RXQ129" s="184"/>
      <c r="RXR129" s="184"/>
      <c r="RXS129" s="184"/>
      <c r="RXT129" s="184"/>
      <c r="RXU129" s="184"/>
      <c r="RXV129" s="184"/>
      <c r="RXW129" s="184"/>
      <c r="RXX129" s="184"/>
      <c r="RXY129" s="184"/>
      <c r="RXZ129" s="184"/>
      <c r="RYA129" s="184"/>
      <c r="RYB129" s="184"/>
      <c r="RYC129" s="184"/>
      <c r="RYD129" s="184"/>
      <c r="RYE129" s="184"/>
      <c r="RYF129" s="184"/>
      <c r="RYG129" s="184"/>
      <c r="RYH129" s="184"/>
      <c r="RYI129" s="184"/>
      <c r="RYJ129" s="184"/>
      <c r="RYK129" s="184"/>
      <c r="RYL129" s="184"/>
      <c r="RYM129" s="184"/>
      <c r="RYN129" s="184"/>
      <c r="RYO129" s="184"/>
      <c r="RYP129" s="184"/>
      <c r="RYQ129" s="184"/>
      <c r="RYR129" s="184"/>
      <c r="RYS129" s="184"/>
      <c r="RYT129" s="184"/>
      <c r="RYU129" s="184"/>
      <c r="RYV129" s="184"/>
      <c r="RYW129" s="184"/>
      <c r="RYX129" s="184"/>
      <c r="RYY129" s="184"/>
      <c r="RYZ129" s="184"/>
      <c r="RZA129" s="184"/>
      <c r="RZB129" s="184"/>
      <c r="RZC129" s="184"/>
      <c r="RZD129" s="184"/>
      <c r="RZE129" s="184"/>
      <c r="RZF129" s="184"/>
      <c r="RZG129" s="184"/>
      <c r="RZH129" s="184"/>
      <c r="RZI129" s="184"/>
      <c r="RZJ129" s="184"/>
      <c r="RZK129" s="184"/>
      <c r="RZL129" s="184"/>
      <c r="RZM129" s="184"/>
      <c r="RZN129" s="184"/>
      <c r="RZO129" s="184"/>
      <c r="RZP129" s="184"/>
      <c r="RZQ129" s="184"/>
      <c r="RZR129" s="184"/>
      <c r="RZS129" s="184"/>
      <c r="RZT129" s="184"/>
      <c r="RZU129" s="184"/>
      <c r="RZV129" s="184"/>
      <c r="RZW129" s="184"/>
      <c r="RZX129" s="184"/>
      <c r="RZY129" s="184"/>
      <c r="RZZ129" s="184"/>
      <c r="SAA129" s="184"/>
      <c r="SAB129" s="184"/>
      <c r="SAC129" s="184"/>
      <c r="SAD129" s="184"/>
      <c r="SAE129" s="184"/>
      <c r="SAF129" s="184"/>
      <c r="SAG129" s="184"/>
      <c r="SAH129" s="184"/>
      <c r="SAI129" s="184"/>
      <c r="SAJ129" s="184"/>
      <c r="SAK129" s="184"/>
      <c r="SAL129" s="184"/>
      <c r="SAM129" s="184"/>
      <c r="SAN129" s="184"/>
      <c r="SAO129" s="184"/>
      <c r="SAP129" s="184"/>
      <c r="SAQ129" s="184"/>
      <c r="SAR129" s="184"/>
      <c r="SAS129" s="184"/>
      <c r="SAT129" s="184"/>
      <c r="SAU129" s="184"/>
      <c r="SAV129" s="184"/>
      <c r="SAW129" s="184"/>
      <c r="SAX129" s="184"/>
      <c r="SAY129" s="184"/>
      <c r="SAZ129" s="184"/>
      <c r="SBA129" s="184"/>
      <c r="SBB129" s="184"/>
      <c r="SBC129" s="184"/>
      <c r="SBD129" s="184"/>
      <c r="SBE129" s="184"/>
      <c r="SBF129" s="184"/>
      <c r="SBG129" s="184"/>
      <c r="SBH129" s="184"/>
      <c r="SBI129" s="184"/>
      <c r="SBJ129" s="184"/>
      <c r="SBK129" s="184"/>
      <c r="SBL129" s="184"/>
      <c r="SBM129" s="184"/>
      <c r="SBN129" s="184"/>
      <c r="SBO129" s="184"/>
      <c r="SBP129" s="184"/>
      <c r="SBQ129" s="184"/>
      <c r="SBR129" s="184"/>
      <c r="SBS129" s="184"/>
      <c r="SBT129" s="184"/>
      <c r="SBU129" s="184"/>
      <c r="SBV129" s="184"/>
      <c r="SBW129" s="184"/>
      <c r="SBX129" s="184"/>
      <c r="SBY129" s="184"/>
      <c r="SBZ129" s="184"/>
      <c r="SCA129" s="184"/>
      <c r="SCB129" s="184"/>
      <c r="SCC129" s="184"/>
      <c r="SCD129" s="184"/>
      <c r="SCE129" s="184"/>
      <c r="SCF129" s="184"/>
      <c r="SCG129" s="184"/>
      <c r="SCH129" s="184"/>
      <c r="SCI129" s="184"/>
      <c r="SCJ129" s="184"/>
      <c r="SCK129" s="184"/>
      <c r="SCL129" s="184"/>
      <c r="SCM129" s="184"/>
      <c r="SCN129" s="184"/>
      <c r="SCO129" s="184"/>
      <c r="SCP129" s="184"/>
      <c r="SCQ129" s="184"/>
      <c r="SCR129" s="184"/>
      <c r="SCS129" s="184"/>
      <c r="SCT129" s="184"/>
      <c r="SCU129" s="184"/>
      <c r="SCV129" s="184"/>
      <c r="SCW129" s="184"/>
      <c r="SCX129" s="184"/>
      <c r="SCY129" s="184"/>
      <c r="SCZ129" s="184"/>
      <c r="SDA129" s="184"/>
      <c r="SDB129" s="184"/>
      <c r="SDC129" s="184"/>
      <c r="SDD129" s="184"/>
      <c r="SDE129" s="184"/>
      <c r="SDF129" s="184"/>
      <c r="SDG129" s="184"/>
      <c r="SDH129" s="184"/>
      <c r="SDI129" s="184"/>
      <c r="SDJ129" s="184"/>
      <c r="SDK129" s="184"/>
      <c r="SDL129" s="184"/>
      <c r="SDM129" s="184"/>
      <c r="SDN129" s="184"/>
      <c r="SDO129" s="184"/>
      <c r="SDP129" s="184"/>
      <c r="SDQ129" s="184"/>
      <c r="SDR129" s="184"/>
      <c r="SDS129" s="184"/>
      <c r="SDT129" s="184"/>
      <c r="SDU129" s="184"/>
      <c r="SDV129" s="184"/>
      <c r="SDW129" s="184"/>
      <c r="SDX129" s="184"/>
      <c r="SDY129" s="184"/>
      <c r="SDZ129" s="184"/>
      <c r="SEA129" s="184"/>
      <c r="SEB129" s="184"/>
      <c r="SEC129" s="184"/>
      <c r="SED129" s="184"/>
      <c r="SEE129" s="184"/>
      <c r="SEF129" s="184"/>
      <c r="SEG129" s="184"/>
      <c r="SEH129" s="184"/>
      <c r="SEI129" s="184"/>
      <c r="SEJ129" s="184"/>
      <c r="SEK129" s="184"/>
      <c r="SEL129" s="184"/>
      <c r="SEM129" s="184"/>
      <c r="SEN129" s="184"/>
      <c r="SEO129" s="184"/>
      <c r="SEP129" s="184"/>
      <c r="SEQ129" s="184"/>
      <c r="SER129" s="184"/>
      <c r="SES129" s="184"/>
      <c r="SET129" s="184"/>
      <c r="SEU129" s="184"/>
      <c r="SEV129" s="184"/>
      <c r="SEW129" s="184"/>
      <c r="SEX129" s="184"/>
      <c r="SEY129" s="184"/>
      <c r="SEZ129" s="184"/>
      <c r="SFA129" s="184"/>
      <c r="SFB129" s="184"/>
      <c r="SFC129" s="184"/>
      <c r="SFD129" s="184"/>
      <c r="SFE129" s="184"/>
      <c r="SFF129" s="184"/>
      <c r="SFG129" s="184"/>
      <c r="SFH129" s="184"/>
      <c r="SFI129" s="184"/>
      <c r="SFJ129" s="184"/>
      <c r="SFK129" s="184"/>
      <c r="SFL129" s="184"/>
      <c r="SFM129" s="184"/>
      <c r="SFN129" s="184"/>
      <c r="SFO129" s="184"/>
      <c r="SFP129" s="184"/>
      <c r="SFQ129" s="184"/>
      <c r="SFR129" s="184"/>
      <c r="SFS129" s="184"/>
      <c r="SFT129" s="184"/>
      <c r="SFU129" s="184"/>
      <c r="SFV129" s="184"/>
      <c r="SFW129" s="184"/>
      <c r="SFX129" s="184"/>
      <c r="SFY129" s="184"/>
      <c r="SFZ129" s="184"/>
      <c r="SGA129" s="184"/>
      <c r="SGB129" s="184"/>
      <c r="SGC129" s="184"/>
      <c r="SGD129" s="184"/>
      <c r="SGE129" s="184"/>
      <c r="SGF129" s="184"/>
      <c r="SGG129" s="184"/>
      <c r="SGH129" s="184"/>
      <c r="SGI129" s="184"/>
      <c r="SGJ129" s="184"/>
      <c r="SGK129" s="184"/>
      <c r="SGL129" s="184"/>
      <c r="SGM129" s="184"/>
      <c r="SGN129" s="184"/>
      <c r="SGO129" s="184"/>
      <c r="SGP129" s="184"/>
      <c r="SGQ129" s="184"/>
      <c r="SGR129" s="184"/>
      <c r="SGS129" s="184"/>
      <c r="SGT129" s="184"/>
      <c r="SGU129" s="184"/>
      <c r="SGV129" s="184"/>
      <c r="SGW129" s="184"/>
      <c r="SGX129" s="184"/>
      <c r="SGY129" s="184"/>
      <c r="SGZ129" s="184"/>
      <c r="SHA129" s="184"/>
      <c r="SHB129" s="184"/>
      <c r="SHC129" s="184"/>
      <c r="SHD129" s="184"/>
      <c r="SHE129" s="184"/>
      <c r="SHF129" s="184"/>
      <c r="SHG129" s="184"/>
      <c r="SHH129" s="184"/>
      <c r="SHI129" s="184"/>
      <c r="SHJ129" s="184"/>
      <c r="SHK129" s="184"/>
      <c r="SHL129" s="184"/>
      <c r="SHM129" s="184"/>
      <c r="SHN129" s="184"/>
      <c r="SHO129" s="184"/>
      <c r="SHP129" s="184"/>
      <c r="SHQ129" s="184"/>
      <c r="SHR129" s="184"/>
      <c r="SHS129" s="184"/>
      <c r="SHT129" s="184"/>
      <c r="SHU129" s="184"/>
      <c r="SHV129" s="184"/>
      <c r="SHW129" s="184"/>
      <c r="SHX129" s="184"/>
      <c r="SHY129" s="184"/>
      <c r="SHZ129" s="184"/>
      <c r="SIA129" s="184"/>
      <c r="SIB129" s="184"/>
      <c r="SIC129" s="184"/>
      <c r="SID129" s="184"/>
      <c r="SIE129" s="184"/>
      <c r="SIF129" s="184"/>
      <c r="SIG129" s="184"/>
      <c r="SIH129" s="184"/>
      <c r="SII129" s="184"/>
      <c r="SIJ129" s="184"/>
      <c r="SIK129" s="184"/>
      <c r="SIL129" s="184"/>
      <c r="SIM129" s="184"/>
      <c r="SIN129" s="184"/>
      <c r="SIO129" s="184"/>
      <c r="SIP129" s="184"/>
      <c r="SIQ129" s="184"/>
      <c r="SIR129" s="184"/>
      <c r="SIS129" s="184"/>
      <c r="SIT129" s="184"/>
      <c r="SIU129" s="184"/>
      <c r="SIV129" s="184"/>
      <c r="SIW129" s="184"/>
      <c r="SIX129" s="184"/>
      <c r="SIY129" s="184"/>
      <c r="SIZ129" s="184"/>
      <c r="SJA129" s="184"/>
      <c r="SJB129" s="184"/>
      <c r="SJC129" s="184"/>
      <c r="SJD129" s="184"/>
      <c r="SJE129" s="184"/>
      <c r="SJF129" s="184"/>
      <c r="SJG129" s="184"/>
      <c r="SJH129" s="184"/>
      <c r="SJI129" s="184"/>
      <c r="SJJ129" s="184"/>
      <c r="SJK129" s="184"/>
      <c r="SJL129" s="184"/>
      <c r="SJM129" s="184"/>
      <c r="SJN129" s="184"/>
      <c r="SJO129" s="184"/>
      <c r="SJP129" s="184"/>
      <c r="SJQ129" s="184"/>
      <c r="SJR129" s="184"/>
      <c r="SJS129" s="184"/>
      <c r="SJT129" s="184"/>
      <c r="SJU129" s="184"/>
      <c r="SJV129" s="184"/>
      <c r="SJW129" s="184"/>
      <c r="SJX129" s="184"/>
      <c r="SJY129" s="184"/>
      <c r="SJZ129" s="184"/>
      <c r="SKA129" s="184"/>
      <c r="SKB129" s="184"/>
      <c r="SKC129" s="184"/>
      <c r="SKD129" s="184"/>
      <c r="SKE129" s="184"/>
      <c r="SKF129" s="184"/>
      <c r="SKG129" s="184"/>
      <c r="SKH129" s="184"/>
      <c r="SKI129" s="184"/>
      <c r="SKJ129" s="184"/>
      <c r="SKK129" s="184"/>
      <c r="SKL129" s="184"/>
      <c r="SKM129" s="184"/>
      <c r="SKN129" s="184"/>
      <c r="SKO129" s="184"/>
      <c r="SKP129" s="184"/>
      <c r="SKQ129" s="184"/>
      <c r="SKR129" s="184"/>
      <c r="SKS129" s="184"/>
      <c r="SKT129" s="184"/>
      <c r="SKU129" s="184"/>
      <c r="SKV129" s="184"/>
      <c r="SKW129" s="184"/>
      <c r="SKX129" s="184"/>
      <c r="SKY129" s="184"/>
      <c r="SKZ129" s="184"/>
      <c r="SLA129" s="184"/>
      <c r="SLB129" s="184"/>
      <c r="SLC129" s="184"/>
      <c r="SLD129" s="184"/>
      <c r="SLE129" s="184"/>
      <c r="SLF129" s="184"/>
      <c r="SLG129" s="184"/>
      <c r="SLH129" s="184"/>
      <c r="SLI129" s="184"/>
      <c r="SLJ129" s="184"/>
      <c r="SLK129" s="184"/>
      <c r="SLL129" s="184"/>
      <c r="SLM129" s="184"/>
      <c r="SLN129" s="184"/>
      <c r="SLO129" s="184"/>
      <c r="SLP129" s="184"/>
      <c r="SLQ129" s="184"/>
      <c r="SLR129" s="184"/>
      <c r="SLS129" s="184"/>
      <c r="SLT129" s="184"/>
      <c r="SLU129" s="184"/>
      <c r="SLV129" s="184"/>
      <c r="SLW129" s="184"/>
      <c r="SLX129" s="184"/>
      <c r="SLY129" s="184"/>
      <c r="SLZ129" s="184"/>
      <c r="SMA129" s="184"/>
      <c r="SMB129" s="184"/>
      <c r="SMC129" s="184"/>
      <c r="SMD129" s="184"/>
      <c r="SME129" s="184"/>
      <c r="SMF129" s="184"/>
      <c r="SMG129" s="184"/>
      <c r="SMH129" s="184"/>
      <c r="SMI129" s="184"/>
      <c r="SMJ129" s="184"/>
      <c r="SMK129" s="184"/>
      <c r="SML129" s="184"/>
      <c r="SMM129" s="184"/>
      <c r="SMN129" s="184"/>
      <c r="SMO129" s="184"/>
      <c r="SMP129" s="184"/>
      <c r="SMQ129" s="184"/>
      <c r="SMR129" s="184"/>
      <c r="SMS129" s="184"/>
      <c r="SMT129" s="184"/>
      <c r="SMU129" s="184"/>
      <c r="SMV129" s="184"/>
      <c r="SMW129" s="184"/>
      <c r="SMX129" s="184"/>
      <c r="SMY129" s="184"/>
      <c r="SMZ129" s="184"/>
      <c r="SNA129" s="184"/>
      <c r="SNB129" s="184"/>
      <c r="SNC129" s="184"/>
      <c r="SND129" s="184"/>
      <c r="SNE129" s="184"/>
      <c r="SNF129" s="184"/>
      <c r="SNG129" s="184"/>
      <c r="SNH129" s="184"/>
      <c r="SNI129" s="184"/>
      <c r="SNJ129" s="184"/>
      <c r="SNK129" s="184"/>
      <c r="SNL129" s="184"/>
      <c r="SNM129" s="184"/>
      <c r="SNN129" s="184"/>
      <c r="SNO129" s="184"/>
      <c r="SNP129" s="184"/>
      <c r="SNQ129" s="184"/>
      <c r="SNR129" s="184"/>
      <c r="SNS129" s="184"/>
      <c r="SNT129" s="184"/>
      <c r="SNU129" s="184"/>
      <c r="SNV129" s="184"/>
      <c r="SNW129" s="184"/>
      <c r="SNX129" s="184"/>
      <c r="SNY129" s="184"/>
      <c r="SNZ129" s="184"/>
      <c r="SOA129" s="184"/>
      <c r="SOB129" s="184"/>
      <c r="SOC129" s="184"/>
      <c r="SOD129" s="184"/>
      <c r="SOE129" s="184"/>
      <c r="SOF129" s="184"/>
      <c r="SOG129" s="184"/>
      <c r="SOH129" s="184"/>
      <c r="SOI129" s="184"/>
      <c r="SOJ129" s="184"/>
      <c r="SOK129" s="184"/>
      <c r="SOL129" s="184"/>
      <c r="SOM129" s="184"/>
      <c r="SON129" s="184"/>
      <c r="SOO129" s="184"/>
      <c r="SOP129" s="184"/>
      <c r="SOQ129" s="184"/>
      <c r="SOR129" s="184"/>
      <c r="SOS129" s="184"/>
      <c r="SOT129" s="184"/>
      <c r="SOU129" s="184"/>
      <c r="SOV129" s="184"/>
      <c r="SOW129" s="184"/>
      <c r="SOX129" s="184"/>
      <c r="SOY129" s="184"/>
      <c r="SOZ129" s="184"/>
      <c r="SPA129" s="184"/>
      <c r="SPB129" s="184"/>
      <c r="SPC129" s="184"/>
      <c r="SPD129" s="184"/>
      <c r="SPE129" s="184"/>
      <c r="SPF129" s="184"/>
      <c r="SPG129" s="184"/>
      <c r="SPH129" s="184"/>
      <c r="SPI129" s="184"/>
      <c r="SPJ129" s="184"/>
      <c r="SPK129" s="184"/>
      <c r="SPL129" s="184"/>
      <c r="SPM129" s="184"/>
      <c r="SPN129" s="184"/>
      <c r="SPO129" s="184"/>
      <c r="SPP129" s="184"/>
      <c r="SPQ129" s="184"/>
      <c r="SPR129" s="184"/>
      <c r="SPS129" s="184"/>
      <c r="SPT129" s="184"/>
      <c r="SPU129" s="184"/>
      <c r="SPV129" s="184"/>
      <c r="SPW129" s="184"/>
      <c r="SPX129" s="184"/>
      <c r="SPY129" s="184"/>
      <c r="SPZ129" s="184"/>
      <c r="SQA129" s="184"/>
      <c r="SQB129" s="184"/>
      <c r="SQC129" s="184"/>
      <c r="SQD129" s="184"/>
      <c r="SQE129" s="184"/>
      <c r="SQF129" s="184"/>
      <c r="SQG129" s="184"/>
      <c r="SQH129" s="184"/>
      <c r="SQI129" s="184"/>
      <c r="SQJ129" s="184"/>
      <c r="SQK129" s="184"/>
      <c r="SQL129" s="184"/>
      <c r="SQM129" s="184"/>
      <c r="SQN129" s="184"/>
      <c r="SQO129" s="184"/>
      <c r="SQP129" s="184"/>
      <c r="SQQ129" s="184"/>
      <c r="SQR129" s="184"/>
      <c r="SQS129" s="184"/>
      <c r="SQT129" s="184"/>
      <c r="SQU129" s="184"/>
      <c r="SQV129" s="184"/>
      <c r="SQW129" s="184"/>
      <c r="SQX129" s="184"/>
      <c r="SQY129" s="184"/>
      <c r="SQZ129" s="184"/>
      <c r="SRA129" s="184"/>
      <c r="SRB129" s="184"/>
      <c r="SRC129" s="184"/>
      <c r="SRD129" s="184"/>
      <c r="SRE129" s="184"/>
      <c r="SRF129" s="184"/>
      <c r="SRG129" s="184"/>
      <c r="SRH129" s="184"/>
      <c r="SRI129" s="184"/>
      <c r="SRJ129" s="184"/>
      <c r="SRK129" s="184"/>
      <c r="SRL129" s="184"/>
      <c r="SRM129" s="184"/>
      <c r="SRN129" s="184"/>
      <c r="SRO129" s="184"/>
      <c r="SRP129" s="184"/>
      <c r="SRQ129" s="184"/>
      <c r="SRR129" s="184"/>
      <c r="SRS129" s="184"/>
      <c r="SRT129" s="184"/>
      <c r="SRU129" s="184"/>
      <c r="SRV129" s="184"/>
      <c r="SRW129" s="184"/>
      <c r="SRX129" s="184"/>
      <c r="SRY129" s="184"/>
      <c r="SRZ129" s="184"/>
      <c r="SSA129" s="184"/>
      <c r="SSB129" s="184"/>
      <c r="SSC129" s="184"/>
      <c r="SSD129" s="184"/>
      <c r="SSE129" s="184"/>
      <c r="SSF129" s="184"/>
      <c r="SSG129" s="184"/>
      <c r="SSH129" s="184"/>
      <c r="SSI129" s="184"/>
      <c r="SSJ129" s="184"/>
      <c r="SSK129" s="184"/>
      <c r="SSL129" s="184"/>
      <c r="SSM129" s="184"/>
      <c r="SSN129" s="184"/>
      <c r="SSO129" s="184"/>
      <c r="SSP129" s="184"/>
      <c r="SSQ129" s="184"/>
      <c r="SSR129" s="184"/>
      <c r="SSS129" s="184"/>
      <c r="SST129" s="184"/>
      <c r="SSU129" s="184"/>
      <c r="SSV129" s="184"/>
      <c r="SSW129" s="184"/>
      <c r="SSX129" s="184"/>
      <c r="SSY129" s="184"/>
      <c r="SSZ129" s="184"/>
      <c r="STA129" s="184"/>
      <c r="STB129" s="184"/>
      <c r="STC129" s="184"/>
      <c r="STD129" s="184"/>
      <c r="STE129" s="184"/>
      <c r="STF129" s="184"/>
      <c r="STG129" s="184"/>
      <c r="STH129" s="184"/>
      <c r="STI129" s="184"/>
      <c r="STJ129" s="184"/>
      <c r="STK129" s="184"/>
      <c r="STL129" s="184"/>
      <c r="STM129" s="184"/>
      <c r="STN129" s="184"/>
      <c r="STO129" s="184"/>
      <c r="STP129" s="184"/>
      <c r="STQ129" s="184"/>
      <c r="STR129" s="184"/>
      <c r="STS129" s="184"/>
      <c r="STT129" s="184"/>
      <c r="STU129" s="184"/>
      <c r="STV129" s="184"/>
      <c r="STW129" s="184"/>
      <c r="STX129" s="184"/>
      <c r="STY129" s="184"/>
      <c r="STZ129" s="184"/>
      <c r="SUA129" s="184"/>
      <c r="SUB129" s="184"/>
      <c r="SUC129" s="184"/>
      <c r="SUD129" s="184"/>
      <c r="SUE129" s="184"/>
      <c r="SUF129" s="184"/>
      <c r="SUG129" s="184"/>
      <c r="SUH129" s="184"/>
      <c r="SUI129" s="184"/>
      <c r="SUJ129" s="184"/>
      <c r="SUK129" s="184"/>
      <c r="SUL129" s="184"/>
      <c r="SUM129" s="184"/>
      <c r="SUN129" s="184"/>
      <c r="SUO129" s="184"/>
      <c r="SUP129" s="184"/>
      <c r="SUQ129" s="184"/>
      <c r="SUR129" s="184"/>
      <c r="SUS129" s="184"/>
      <c r="SUT129" s="184"/>
      <c r="SUU129" s="184"/>
      <c r="SUV129" s="184"/>
      <c r="SUW129" s="184"/>
      <c r="SUX129" s="184"/>
      <c r="SUY129" s="184"/>
      <c r="SUZ129" s="184"/>
      <c r="SVA129" s="184"/>
      <c r="SVB129" s="184"/>
      <c r="SVC129" s="184"/>
      <c r="SVD129" s="184"/>
      <c r="SVE129" s="184"/>
      <c r="SVF129" s="184"/>
      <c r="SVG129" s="184"/>
      <c r="SVH129" s="184"/>
      <c r="SVI129" s="184"/>
      <c r="SVJ129" s="184"/>
      <c r="SVK129" s="184"/>
      <c r="SVL129" s="184"/>
      <c r="SVM129" s="184"/>
      <c r="SVN129" s="184"/>
      <c r="SVO129" s="184"/>
      <c r="SVP129" s="184"/>
      <c r="SVQ129" s="184"/>
      <c r="SVR129" s="184"/>
      <c r="SVS129" s="184"/>
      <c r="SVT129" s="184"/>
      <c r="SVU129" s="184"/>
      <c r="SVV129" s="184"/>
      <c r="SVW129" s="184"/>
      <c r="SVX129" s="184"/>
      <c r="SVY129" s="184"/>
      <c r="SVZ129" s="184"/>
      <c r="SWA129" s="184"/>
      <c r="SWB129" s="184"/>
      <c r="SWC129" s="184"/>
      <c r="SWD129" s="184"/>
      <c r="SWE129" s="184"/>
      <c r="SWF129" s="184"/>
      <c r="SWG129" s="184"/>
      <c r="SWH129" s="184"/>
      <c r="SWI129" s="184"/>
      <c r="SWJ129" s="184"/>
      <c r="SWK129" s="184"/>
      <c r="SWL129" s="184"/>
      <c r="SWM129" s="184"/>
      <c r="SWN129" s="184"/>
      <c r="SWO129" s="184"/>
      <c r="SWP129" s="184"/>
      <c r="SWQ129" s="184"/>
      <c r="SWR129" s="184"/>
      <c r="SWS129" s="184"/>
      <c r="SWT129" s="184"/>
      <c r="SWU129" s="184"/>
      <c r="SWV129" s="184"/>
      <c r="SWW129" s="184"/>
      <c r="SWX129" s="184"/>
      <c r="SWY129" s="184"/>
      <c r="SWZ129" s="184"/>
      <c r="SXA129" s="184"/>
      <c r="SXB129" s="184"/>
      <c r="SXC129" s="184"/>
      <c r="SXD129" s="184"/>
      <c r="SXE129" s="184"/>
      <c r="SXF129" s="184"/>
      <c r="SXG129" s="184"/>
      <c r="SXH129" s="184"/>
      <c r="SXI129" s="184"/>
      <c r="SXJ129" s="184"/>
      <c r="SXK129" s="184"/>
      <c r="SXL129" s="184"/>
      <c r="SXM129" s="184"/>
      <c r="SXN129" s="184"/>
      <c r="SXO129" s="184"/>
      <c r="SXP129" s="184"/>
      <c r="SXQ129" s="184"/>
      <c r="SXR129" s="184"/>
      <c r="SXS129" s="184"/>
      <c r="SXT129" s="184"/>
      <c r="SXU129" s="184"/>
      <c r="SXV129" s="184"/>
      <c r="SXW129" s="184"/>
      <c r="SXX129" s="184"/>
      <c r="SXY129" s="184"/>
      <c r="SXZ129" s="184"/>
      <c r="SYA129" s="184"/>
      <c r="SYB129" s="184"/>
      <c r="SYC129" s="184"/>
      <c r="SYD129" s="184"/>
      <c r="SYE129" s="184"/>
      <c r="SYF129" s="184"/>
      <c r="SYG129" s="184"/>
      <c r="SYH129" s="184"/>
      <c r="SYI129" s="184"/>
      <c r="SYJ129" s="184"/>
      <c r="SYK129" s="184"/>
      <c r="SYL129" s="184"/>
      <c r="SYM129" s="184"/>
      <c r="SYN129" s="184"/>
      <c r="SYO129" s="184"/>
      <c r="SYP129" s="184"/>
      <c r="SYQ129" s="184"/>
      <c r="SYR129" s="184"/>
      <c r="SYS129" s="184"/>
      <c r="SYT129" s="184"/>
      <c r="SYU129" s="184"/>
      <c r="SYV129" s="184"/>
      <c r="SYW129" s="184"/>
      <c r="SYX129" s="184"/>
      <c r="SYY129" s="184"/>
      <c r="SYZ129" s="184"/>
      <c r="SZA129" s="184"/>
      <c r="SZB129" s="184"/>
      <c r="SZC129" s="184"/>
      <c r="SZD129" s="184"/>
      <c r="SZE129" s="184"/>
      <c r="SZF129" s="184"/>
      <c r="SZG129" s="184"/>
      <c r="SZH129" s="184"/>
      <c r="SZI129" s="184"/>
      <c r="SZJ129" s="184"/>
      <c r="SZK129" s="184"/>
      <c r="SZL129" s="184"/>
      <c r="SZM129" s="184"/>
      <c r="SZN129" s="184"/>
      <c r="SZO129" s="184"/>
      <c r="SZP129" s="184"/>
      <c r="SZQ129" s="184"/>
      <c r="SZR129" s="184"/>
      <c r="SZS129" s="184"/>
      <c r="SZT129" s="184"/>
      <c r="SZU129" s="184"/>
      <c r="SZV129" s="184"/>
      <c r="SZW129" s="184"/>
      <c r="SZX129" s="184"/>
      <c r="SZY129" s="184"/>
      <c r="SZZ129" s="184"/>
      <c r="TAA129" s="184"/>
      <c r="TAB129" s="184"/>
      <c r="TAC129" s="184"/>
      <c r="TAD129" s="184"/>
      <c r="TAE129" s="184"/>
      <c r="TAF129" s="184"/>
      <c r="TAG129" s="184"/>
      <c r="TAH129" s="184"/>
      <c r="TAI129" s="184"/>
      <c r="TAJ129" s="184"/>
      <c r="TAK129" s="184"/>
      <c r="TAL129" s="184"/>
      <c r="TAM129" s="184"/>
      <c r="TAN129" s="184"/>
      <c r="TAO129" s="184"/>
      <c r="TAP129" s="184"/>
      <c r="TAQ129" s="184"/>
      <c r="TAR129" s="184"/>
      <c r="TAS129" s="184"/>
      <c r="TAT129" s="184"/>
      <c r="TAU129" s="184"/>
      <c r="TAV129" s="184"/>
      <c r="TAW129" s="184"/>
      <c r="TAX129" s="184"/>
      <c r="TAY129" s="184"/>
      <c r="TAZ129" s="184"/>
      <c r="TBA129" s="184"/>
      <c r="TBB129" s="184"/>
      <c r="TBC129" s="184"/>
      <c r="TBD129" s="184"/>
      <c r="TBE129" s="184"/>
      <c r="TBF129" s="184"/>
      <c r="TBG129" s="184"/>
      <c r="TBH129" s="184"/>
      <c r="TBI129" s="184"/>
      <c r="TBJ129" s="184"/>
      <c r="TBK129" s="184"/>
      <c r="TBL129" s="184"/>
      <c r="TBM129" s="184"/>
      <c r="TBN129" s="184"/>
      <c r="TBO129" s="184"/>
      <c r="TBP129" s="184"/>
      <c r="TBQ129" s="184"/>
      <c r="TBR129" s="184"/>
      <c r="TBS129" s="184"/>
      <c r="TBT129" s="184"/>
      <c r="TBU129" s="184"/>
      <c r="TBV129" s="184"/>
      <c r="TBW129" s="184"/>
      <c r="TBX129" s="184"/>
      <c r="TBY129" s="184"/>
      <c r="TBZ129" s="184"/>
      <c r="TCA129" s="184"/>
      <c r="TCB129" s="184"/>
      <c r="TCC129" s="184"/>
      <c r="TCD129" s="184"/>
      <c r="TCE129" s="184"/>
      <c r="TCF129" s="184"/>
      <c r="TCG129" s="184"/>
      <c r="TCH129" s="184"/>
      <c r="TCI129" s="184"/>
      <c r="TCJ129" s="184"/>
      <c r="TCK129" s="184"/>
      <c r="TCL129" s="184"/>
      <c r="TCM129" s="184"/>
      <c r="TCN129" s="184"/>
      <c r="TCO129" s="184"/>
      <c r="TCP129" s="184"/>
      <c r="TCQ129" s="184"/>
      <c r="TCR129" s="184"/>
      <c r="TCS129" s="184"/>
      <c r="TCT129" s="184"/>
      <c r="TCU129" s="184"/>
      <c r="TCV129" s="184"/>
      <c r="TCW129" s="184"/>
      <c r="TCX129" s="184"/>
      <c r="TCY129" s="184"/>
      <c r="TCZ129" s="184"/>
      <c r="TDA129" s="184"/>
      <c r="TDB129" s="184"/>
      <c r="TDC129" s="184"/>
      <c r="TDD129" s="184"/>
      <c r="TDE129" s="184"/>
      <c r="TDF129" s="184"/>
      <c r="TDG129" s="184"/>
      <c r="TDH129" s="184"/>
      <c r="TDI129" s="184"/>
      <c r="TDJ129" s="184"/>
      <c r="TDK129" s="184"/>
      <c r="TDL129" s="184"/>
      <c r="TDM129" s="184"/>
      <c r="TDN129" s="184"/>
      <c r="TDO129" s="184"/>
      <c r="TDP129" s="184"/>
      <c r="TDQ129" s="184"/>
      <c r="TDR129" s="184"/>
      <c r="TDS129" s="184"/>
      <c r="TDT129" s="184"/>
      <c r="TDU129" s="184"/>
      <c r="TDV129" s="184"/>
      <c r="TDW129" s="184"/>
      <c r="TDX129" s="184"/>
      <c r="TDY129" s="184"/>
      <c r="TDZ129" s="184"/>
      <c r="TEA129" s="184"/>
      <c r="TEB129" s="184"/>
      <c r="TEC129" s="184"/>
      <c r="TED129" s="184"/>
      <c r="TEE129" s="184"/>
      <c r="TEF129" s="184"/>
      <c r="TEG129" s="184"/>
      <c r="TEH129" s="184"/>
      <c r="TEI129" s="184"/>
      <c r="TEJ129" s="184"/>
      <c r="TEK129" s="184"/>
      <c r="TEL129" s="184"/>
      <c r="TEM129" s="184"/>
      <c r="TEN129" s="184"/>
      <c r="TEO129" s="184"/>
      <c r="TEP129" s="184"/>
      <c r="TEQ129" s="184"/>
      <c r="TER129" s="184"/>
      <c r="TES129" s="184"/>
      <c r="TET129" s="184"/>
      <c r="TEU129" s="184"/>
      <c r="TEV129" s="184"/>
      <c r="TEW129" s="184"/>
      <c r="TEX129" s="184"/>
      <c r="TEY129" s="184"/>
      <c r="TEZ129" s="184"/>
      <c r="TFA129" s="184"/>
      <c r="TFB129" s="184"/>
      <c r="TFC129" s="184"/>
      <c r="TFD129" s="184"/>
      <c r="TFE129" s="184"/>
      <c r="TFF129" s="184"/>
      <c r="TFG129" s="184"/>
      <c r="TFH129" s="184"/>
      <c r="TFI129" s="184"/>
      <c r="TFJ129" s="184"/>
      <c r="TFK129" s="184"/>
      <c r="TFL129" s="184"/>
      <c r="TFM129" s="184"/>
      <c r="TFN129" s="184"/>
      <c r="TFO129" s="184"/>
      <c r="TFP129" s="184"/>
      <c r="TFQ129" s="184"/>
      <c r="TFR129" s="184"/>
      <c r="TFS129" s="184"/>
      <c r="TFT129" s="184"/>
      <c r="TFU129" s="184"/>
      <c r="TFV129" s="184"/>
      <c r="TFW129" s="184"/>
      <c r="TFX129" s="184"/>
      <c r="TFY129" s="184"/>
      <c r="TFZ129" s="184"/>
      <c r="TGA129" s="184"/>
      <c r="TGB129" s="184"/>
      <c r="TGC129" s="184"/>
      <c r="TGD129" s="184"/>
      <c r="TGE129" s="184"/>
      <c r="TGF129" s="184"/>
      <c r="TGG129" s="184"/>
      <c r="TGH129" s="184"/>
      <c r="TGI129" s="184"/>
      <c r="TGJ129" s="184"/>
      <c r="TGK129" s="184"/>
      <c r="TGL129" s="184"/>
      <c r="TGM129" s="184"/>
      <c r="TGN129" s="184"/>
      <c r="TGO129" s="184"/>
      <c r="TGP129" s="184"/>
      <c r="TGQ129" s="184"/>
      <c r="TGR129" s="184"/>
      <c r="TGS129" s="184"/>
      <c r="TGT129" s="184"/>
      <c r="TGU129" s="184"/>
      <c r="TGV129" s="184"/>
      <c r="TGW129" s="184"/>
      <c r="TGX129" s="184"/>
      <c r="TGY129" s="184"/>
      <c r="TGZ129" s="184"/>
      <c r="THA129" s="184"/>
      <c r="THB129" s="184"/>
      <c r="THC129" s="184"/>
      <c r="THD129" s="184"/>
      <c r="THE129" s="184"/>
      <c r="THF129" s="184"/>
      <c r="THG129" s="184"/>
      <c r="THH129" s="184"/>
      <c r="THI129" s="184"/>
      <c r="THJ129" s="184"/>
      <c r="THK129" s="184"/>
      <c r="THL129" s="184"/>
      <c r="THM129" s="184"/>
      <c r="THN129" s="184"/>
      <c r="THO129" s="184"/>
      <c r="THP129" s="184"/>
      <c r="THQ129" s="184"/>
      <c r="THR129" s="184"/>
      <c r="THS129" s="184"/>
      <c r="THT129" s="184"/>
      <c r="THU129" s="184"/>
      <c r="THV129" s="184"/>
      <c r="THW129" s="184"/>
      <c r="THX129" s="184"/>
      <c r="THY129" s="184"/>
      <c r="THZ129" s="184"/>
      <c r="TIA129" s="184"/>
      <c r="TIB129" s="184"/>
      <c r="TIC129" s="184"/>
      <c r="TID129" s="184"/>
      <c r="TIE129" s="184"/>
      <c r="TIF129" s="184"/>
      <c r="TIG129" s="184"/>
      <c r="TIH129" s="184"/>
      <c r="TII129" s="184"/>
      <c r="TIJ129" s="184"/>
      <c r="TIK129" s="184"/>
      <c r="TIL129" s="184"/>
      <c r="TIM129" s="184"/>
      <c r="TIN129" s="184"/>
      <c r="TIO129" s="184"/>
      <c r="TIP129" s="184"/>
      <c r="TIQ129" s="184"/>
      <c r="TIR129" s="184"/>
      <c r="TIS129" s="184"/>
      <c r="TIT129" s="184"/>
      <c r="TIU129" s="184"/>
      <c r="TIV129" s="184"/>
      <c r="TIW129" s="184"/>
      <c r="TIX129" s="184"/>
      <c r="TIY129" s="184"/>
      <c r="TIZ129" s="184"/>
      <c r="TJA129" s="184"/>
      <c r="TJB129" s="184"/>
      <c r="TJC129" s="184"/>
      <c r="TJD129" s="184"/>
      <c r="TJE129" s="184"/>
      <c r="TJF129" s="184"/>
      <c r="TJG129" s="184"/>
      <c r="TJH129" s="184"/>
      <c r="TJI129" s="184"/>
      <c r="TJJ129" s="184"/>
      <c r="TJK129" s="184"/>
      <c r="TJL129" s="184"/>
      <c r="TJM129" s="184"/>
      <c r="TJN129" s="184"/>
      <c r="TJO129" s="184"/>
      <c r="TJP129" s="184"/>
      <c r="TJQ129" s="184"/>
      <c r="TJR129" s="184"/>
      <c r="TJS129" s="184"/>
      <c r="TJT129" s="184"/>
      <c r="TJU129" s="184"/>
      <c r="TJV129" s="184"/>
      <c r="TJW129" s="184"/>
      <c r="TJX129" s="184"/>
      <c r="TJY129" s="184"/>
      <c r="TJZ129" s="184"/>
      <c r="TKA129" s="184"/>
      <c r="TKB129" s="184"/>
      <c r="TKC129" s="184"/>
      <c r="TKD129" s="184"/>
      <c r="TKE129" s="184"/>
      <c r="TKF129" s="184"/>
      <c r="TKG129" s="184"/>
      <c r="TKH129" s="184"/>
      <c r="TKI129" s="184"/>
      <c r="TKJ129" s="184"/>
      <c r="TKK129" s="184"/>
      <c r="TKL129" s="184"/>
      <c r="TKM129" s="184"/>
      <c r="TKN129" s="184"/>
      <c r="TKO129" s="184"/>
      <c r="TKP129" s="184"/>
      <c r="TKQ129" s="184"/>
      <c r="TKR129" s="184"/>
      <c r="TKS129" s="184"/>
      <c r="TKT129" s="184"/>
      <c r="TKU129" s="184"/>
      <c r="TKV129" s="184"/>
      <c r="TKW129" s="184"/>
      <c r="TKX129" s="184"/>
      <c r="TKY129" s="184"/>
      <c r="TKZ129" s="184"/>
      <c r="TLA129" s="184"/>
      <c r="TLB129" s="184"/>
      <c r="TLC129" s="184"/>
      <c r="TLD129" s="184"/>
      <c r="TLE129" s="184"/>
      <c r="TLF129" s="184"/>
      <c r="TLG129" s="184"/>
      <c r="TLH129" s="184"/>
      <c r="TLI129" s="184"/>
      <c r="TLJ129" s="184"/>
      <c r="TLK129" s="184"/>
      <c r="TLL129" s="184"/>
      <c r="TLM129" s="184"/>
      <c r="TLN129" s="184"/>
      <c r="TLO129" s="184"/>
      <c r="TLP129" s="184"/>
      <c r="TLQ129" s="184"/>
      <c r="TLR129" s="184"/>
      <c r="TLS129" s="184"/>
      <c r="TLT129" s="184"/>
      <c r="TLU129" s="184"/>
      <c r="TLV129" s="184"/>
      <c r="TLW129" s="184"/>
      <c r="TLX129" s="184"/>
      <c r="TLY129" s="184"/>
      <c r="TLZ129" s="184"/>
      <c r="TMA129" s="184"/>
      <c r="TMB129" s="184"/>
      <c r="TMC129" s="184"/>
      <c r="TMD129" s="184"/>
      <c r="TME129" s="184"/>
      <c r="TMF129" s="184"/>
      <c r="TMG129" s="184"/>
      <c r="TMH129" s="184"/>
      <c r="TMI129" s="184"/>
      <c r="TMJ129" s="184"/>
      <c r="TMK129" s="184"/>
      <c r="TML129" s="184"/>
      <c r="TMM129" s="184"/>
      <c r="TMN129" s="184"/>
      <c r="TMO129" s="184"/>
      <c r="TMP129" s="184"/>
      <c r="TMQ129" s="184"/>
      <c r="TMR129" s="184"/>
      <c r="TMS129" s="184"/>
      <c r="TMT129" s="184"/>
      <c r="TMU129" s="184"/>
      <c r="TMV129" s="184"/>
      <c r="TMW129" s="184"/>
      <c r="TMX129" s="184"/>
      <c r="TMY129" s="184"/>
      <c r="TMZ129" s="184"/>
      <c r="TNA129" s="184"/>
      <c r="TNB129" s="184"/>
      <c r="TNC129" s="184"/>
      <c r="TND129" s="184"/>
      <c r="TNE129" s="184"/>
      <c r="TNF129" s="184"/>
      <c r="TNG129" s="184"/>
      <c r="TNH129" s="184"/>
      <c r="TNI129" s="184"/>
      <c r="TNJ129" s="184"/>
      <c r="TNK129" s="184"/>
      <c r="TNL129" s="184"/>
      <c r="TNM129" s="184"/>
      <c r="TNN129" s="184"/>
      <c r="TNO129" s="184"/>
      <c r="TNP129" s="184"/>
      <c r="TNQ129" s="184"/>
      <c r="TNR129" s="184"/>
      <c r="TNS129" s="184"/>
      <c r="TNT129" s="184"/>
      <c r="TNU129" s="184"/>
      <c r="TNV129" s="184"/>
      <c r="TNW129" s="184"/>
      <c r="TNX129" s="184"/>
      <c r="TNY129" s="184"/>
      <c r="TNZ129" s="184"/>
      <c r="TOA129" s="184"/>
      <c r="TOB129" s="184"/>
      <c r="TOC129" s="184"/>
      <c r="TOD129" s="184"/>
      <c r="TOE129" s="184"/>
      <c r="TOF129" s="184"/>
      <c r="TOG129" s="184"/>
      <c r="TOH129" s="184"/>
      <c r="TOI129" s="184"/>
      <c r="TOJ129" s="184"/>
      <c r="TOK129" s="184"/>
      <c r="TOL129" s="184"/>
      <c r="TOM129" s="184"/>
      <c r="TON129" s="184"/>
      <c r="TOO129" s="184"/>
      <c r="TOP129" s="184"/>
      <c r="TOQ129" s="184"/>
      <c r="TOR129" s="184"/>
      <c r="TOS129" s="184"/>
      <c r="TOT129" s="184"/>
      <c r="TOU129" s="184"/>
      <c r="TOV129" s="184"/>
      <c r="TOW129" s="184"/>
      <c r="TOX129" s="184"/>
      <c r="TOY129" s="184"/>
      <c r="TOZ129" s="184"/>
      <c r="TPA129" s="184"/>
      <c r="TPB129" s="184"/>
      <c r="TPC129" s="184"/>
      <c r="TPD129" s="184"/>
      <c r="TPE129" s="184"/>
      <c r="TPF129" s="184"/>
      <c r="TPG129" s="184"/>
      <c r="TPH129" s="184"/>
      <c r="TPI129" s="184"/>
      <c r="TPJ129" s="184"/>
      <c r="TPK129" s="184"/>
      <c r="TPL129" s="184"/>
      <c r="TPM129" s="184"/>
      <c r="TPN129" s="184"/>
      <c r="TPO129" s="184"/>
      <c r="TPP129" s="184"/>
      <c r="TPQ129" s="184"/>
      <c r="TPR129" s="184"/>
      <c r="TPS129" s="184"/>
      <c r="TPT129" s="184"/>
      <c r="TPU129" s="184"/>
      <c r="TPV129" s="184"/>
      <c r="TPW129" s="184"/>
      <c r="TPX129" s="184"/>
      <c r="TPY129" s="184"/>
      <c r="TPZ129" s="184"/>
      <c r="TQA129" s="184"/>
      <c r="TQB129" s="184"/>
      <c r="TQC129" s="184"/>
      <c r="TQD129" s="184"/>
      <c r="TQE129" s="184"/>
      <c r="TQF129" s="184"/>
      <c r="TQG129" s="184"/>
      <c r="TQH129" s="184"/>
      <c r="TQI129" s="184"/>
      <c r="TQJ129" s="184"/>
      <c r="TQK129" s="184"/>
      <c r="TQL129" s="184"/>
      <c r="TQM129" s="184"/>
      <c r="TQN129" s="184"/>
      <c r="TQO129" s="184"/>
      <c r="TQP129" s="184"/>
      <c r="TQQ129" s="184"/>
      <c r="TQR129" s="184"/>
      <c r="TQS129" s="184"/>
      <c r="TQT129" s="184"/>
      <c r="TQU129" s="184"/>
      <c r="TQV129" s="184"/>
      <c r="TQW129" s="184"/>
      <c r="TQX129" s="184"/>
      <c r="TQY129" s="184"/>
      <c r="TQZ129" s="184"/>
      <c r="TRA129" s="184"/>
      <c r="TRB129" s="184"/>
      <c r="TRC129" s="184"/>
      <c r="TRD129" s="184"/>
      <c r="TRE129" s="184"/>
      <c r="TRF129" s="184"/>
      <c r="TRG129" s="184"/>
      <c r="TRH129" s="184"/>
      <c r="TRI129" s="184"/>
      <c r="TRJ129" s="184"/>
      <c r="TRK129" s="184"/>
      <c r="TRL129" s="184"/>
      <c r="TRM129" s="184"/>
      <c r="TRN129" s="184"/>
      <c r="TRO129" s="184"/>
      <c r="TRP129" s="184"/>
      <c r="TRQ129" s="184"/>
      <c r="TRR129" s="184"/>
      <c r="TRS129" s="184"/>
      <c r="TRT129" s="184"/>
      <c r="TRU129" s="184"/>
      <c r="TRV129" s="184"/>
      <c r="TRW129" s="184"/>
      <c r="TRX129" s="184"/>
      <c r="TRY129" s="184"/>
      <c r="TRZ129" s="184"/>
      <c r="TSA129" s="184"/>
      <c r="TSB129" s="184"/>
      <c r="TSC129" s="184"/>
      <c r="TSD129" s="184"/>
      <c r="TSE129" s="184"/>
      <c r="TSF129" s="184"/>
      <c r="TSG129" s="184"/>
      <c r="TSH129" s="184"/>
      <c r="TSI129" s="184"/>
      <c r="TSJ129" s="184"/>
      <c r="TSK129" s="184"/>
      <c r="TSL129" s="184"/>
      <c r="TSM129" s="184"/>
      <c r="TSN129" s="184"/>
      <c r="TSO129" s="184"/>
      <c r="TSP129" s="184"/>
      <c r="TSQ129" s="184"/>
      <c r="TSR129" s="184"/>
      <c r="TSS129" s="184"/>
      <c r="TST129" s="184"/>
      <c r="TSU129" s="184"/>
      <c r="TSV129" s="184"/>
      <c r="TSW129" s="184"/>
      <c r="TSX129" s="184"/>
      <c r="TSY129" s="184"/>
      <c r="TSZ129" s="184"/>
      <c r="TTA129" s="184"/>
      <c r="TTB129" s="184"/>
      <c r="TTC129" s="184"/>
      <c r="TTD129" s="184"/>
      <c r="TTE129" s="184"/>
      <c r="TTF129" s="184"/>
      <c r="TTG129" s="184"/>
      <c r="TTH129" s="184"/>
      <c r="TTI129" s="184"/>
      <c r="TTJ129" s="184"/>
      <c r="TTK129" s="184"/>
      <c r="TTL129" s="184"/>
      <c r="TTM129" s="184"/>
      <c r="TTN129" s="184"/>
      <c r="TTO129" s="184"/>
      <c r="TTP129" s="184"/>
      <c r="TTQ129" s="184"/>
      <c r="TTR129" s="184"/>
      <c r="TTS129" s="184"/>
      <c r="TTT129" s="184"/>
      <c r="TTU129" s="184"/>
      <c r="TTV129" s="184"/>
      <c r="TTW129" s="184"/>
      <c r="TTX129" s="184"/>
      <c r="TTY129" s="184"/>
      <c r="TTZ129" s="184"/>
      <c r="TUA129" s="184"/>
      <c r="TUB129" s="184"/>
      <c r="TUC129" s="184"/>
      <c r="TUD129" s="184"/>
      <c r="TUE129" s="184"/>
      <c r="TUF129" s="184"/>
      <c r="TUG129" s="184"/>
      <c r="TUH129" s="184"/>
      <c r="TUI129" s="184"/>
      <c r="TUJ129" s="184"/>
      <c r="TUK129" s="184"/>
      <c r="TUL129" s="184"/>
      <c r="TUM129" s="184"/>
      <c r="TUN129" s="184"/>
      <c r="TUO129" s="184"/>
      <c r="TUP129" s="184"/>
      <c r="TUQ129" s="184"/>
      <c r="TUR129" s="184"/>
      <c r="TUS129" s="184"/>
      <c r="TUT129" s="184"/>
      <c r="TUU129" s="184"/>
      <c r="TUV129" s="184"/>
      <c r="TUW129" s="184"/>
      <c r="TUX129" s="184"/>
      <c r="TUY129" s="184"/>
      <c r="TUZ129" s="184"/>
      <c r="TVA129" s="184"/>
      <c r="TVB129" s="184"/>
      <c r="TVC129" s="184"/>
      <c r="TVD129" s="184"/>
      <c r="TVE129" s="184"/>
      <c r="TVF129" s="184"/>
      <c r="TVG129" s="184"/>
      <c r="TVH129" s="184"/>
      <c r="TVI129" s="184"/>
      <c r="TVJ129" s="184"/>
      <c r="TVK129" s="184"/>
      <c r="TVL129" s="184"/>
      <c r="TVM129" s="184"/>
      <c r="TVN129" s="184"/>
      <c r="TVO129" s="184"/>
      <c r="TVP129" s="184"/>
      <c r="TVQ129" s="184"/>
      <c r="TVR129" s="184"/>
      <c r="TVS129" s="184"/>
      <c r="TVT129" s="184"/>
      <c r="TVU129" s="184"/>
      <c r="TVV129" s="184"/>
      <c r="TVW129" s="184"/>
      <c r="TVX129" s="184"/>
      <c r="TVY129" s="184"/>
      <c r="TVZ129" s="184"/>
      <c r="TWA129" s="184"/>
      <c r="TWB129" s="184"/>
      <c r="TWC129" s="184"/>
      <c r="TWD129" s="184"/>
      <c r="TWE129" s="184"/>
      <c r="TWF129" s="184"/>
      <c r="TWG129" s="184"/>
      <c r="TWH129" s="184"/>
      <c r="TWI129" s="184"/>
      <c r="TWJ129" s="184"/>
      <c r="TWK129" s="184"/>
      <c r="TWL129" s="184"/>
      <c r="TWM129" s="184"/>
      <c r="TWN129" s="184"/>
      <c r="TWO129" s="184"/>
      <c r="TWP129" s="184"/>
      <c r="TWQ129" s="184"/>
      <c r="TWR129" s="184"/>
      <c r="TWS129" s="184"/>
      <c r="TWT129" s="184"/>
      <c r="TWU129" s="184"/>
      <c r="TWV129" s="184"/>
      <c r="TWW129" s="184"/>
      <c r="TWX129" s="184"/>
      <c r="TWY129" s="184"/>
      <c r="TWZ129" s="184"/>
      <c r="TXA129" s="184"/>
      <c r="TXB129" s="184"/>
      <c r="TXC129" s="184"/>
      <c r="TXD129" s="184"/>
      <c r="TXE129" s="184"/>
      <c r="TXF129" s="184"/>
      <c r="TXG129" s="184"/>
      <c r="TXH129" s="184"/>
      <c r="TXI129" s="184"/>
      <c r="TXJ129" s="184"/>
      <c r="TXK129" s="184"/>
      <c r="TXL129" s="184"/>
      <c r="TXM129" s="184"/>
      <c r="TXN129" s="184"/>
      <c r="TXO129" s="184"/>
      <c r="TXP129" s="184"/>
      <c r="TXQ129" s="184"/>
      <c r="TXR129" s="184"/>
      <c r="TXS129" s="184"/>
      <c r="TXT129" s="184"/>
      <c r="TXU129" s="184"/>
      <c r="TXV129" s="184"/>
      <c r="TXW129" s="184"/>
      <c r="TXX129" s="184"/>
      <c r="TXY129" s="184"/>
      <c r="TXZ129" s="184"/>
      <c r="TYA129" s="184"/>
      <c r="TYB129" s="184"/>
      <c r="TYC129" s="184"/>
      <c r="TYD129" s="184"/>
      <c r="TYE129" s="184"/>
      <c r="TYF129" s="184"/>
      <c r="TYG129" s="184"/>
      <c r="TYH129" s="184"/>
      <c r="TYI129" s="184"/>
      <c r="TYJ129" s="184"/>
      <c r="TYK129" s="184"/>
      <c r="TYL129" s="184"/>
      <c r="TYM129" s="184"/>
      <c r="TYN129" s="184"/>
      <c r="TYO129" s="184"/>
      <c r="TYP129" s="184"/>
      <c r="TYQ129" s="184"/>
      <c r="TYR129" s="184"/>
      <c r="TYS129" s="184"/>
      <c r="TYT129" s="184"/>
      <c r="TYU129" s="184"/>
      <c r="TYV129" s="184"/>
      <c r="TYW129" s="184"/>
      <c r="TYX129" s="184"/>
      <c r="TYY129" s="184"/>
      <c r="TYZ129" s="184"/>
      <c r="TZA129" s="184"/>
      <c r="TZB129" s="184"/>
      <c r="TZC129" s="184"/>
      <c r="TZD129" s="184"/>
      <c r="TZE129" s="184"/>
      <c r="TZF129" s="184"/>
      <c r="TZG129" s="184"/>
      <c r="TZH129" s="184"/>
      <c r="TZI129" s="184"/>
      <c r="TZJ129" s="184"/>
      <c r="TZK129" s="184"/>
      <c r="TZL129" s="184"/>
      <c r="TZM129" s="184"/>
      <c r="TZN129" s="184"/>
      <c r="TZO129" s="184"/>
      <c r="TZP129" s="184"/>
      <c r="TZQ129" s="184"/>
      <c r="TZR129" s="184"/>
      <c r="TZS129" s="184"/>
      <c r="TZT129" s="184"/>
      <c r="TZU129" s="184"/>
      <c r="TZV129" s="184"/>
      <c r="TZW129" s="184"/>
      <c r="TZX129" s="184"/>
      <c r="TZY129" s="184"/>
      <c r="TZZ129" s="184"/>
      <c r="UAA129" s="184"/>
      <c r="UAB129" s="184"/>
      <c r="UAC129" s="184"/>
      <c r="UAD129" s="184"/>
      <c r="UAE129" s="184"/>
      <c r="UAF129" s="184"/>
      <c r="UAG129" s="184"/>
      <c r="UAH129" s="184"/>
      <c r="UAI129" s="184"/>
      <c r="UAJ129" s="184"/>
      <c r="UAK129" s="184"/>
      <c r="UAL129" s="184"/>
      <c r="UAM129" s="184"/>
      <c r="UAN129" s="184"/>
      <c r="UAO129" s="184"/>
      <c r="UAP129" s="184"/>
      <c r="UAQ129" s="184"/>
      <c r="UAR129" s="184"/>
      <c r="UAS129" s="184"/>
      <c r="UAT129" s="184"/>
      <c r="UAU129" s="184"/>
      <c r="UAV129" s="184"/>
      <c r="UAW129" s="184"/>
      <c r="UAX129" s="184"/>
      <c r="UAY129" s="184"/>
      <c r="UAZ129" s="184"/>
      <c r="UBA129" s="184"/>
      <c r="UBB129" s="184"/>
      <c r="UBC129" s="184"/>
      <c r="UBD129" s="184"/>
      <c r="UBE129" s="184"/>
      <c r="UBF129" s="184"/>
      <c r="UBG129" s="184"/>
      <c r="UBH129" s="184"/>
      <c r="UBI129" s="184"/>
      <c r="UBJ129" s="184"/>
      <c r="UBK129" s="184"/>
      <c r="UBL129" s="184"/>
      <c r="UBM129" s="184"/>
      <c r="UBN129" s="184"/>
      <c r="UBO129" s="184"/>
      <c r="UBP129" s="184"/>
      <c r="UBQ129" s="184"/>
      <c r="UBR129" s="184"/>
      <c r="UBS129" s="184"/>
      <c r="UBT129" s="184"/>
      <c r="UBU129" s="184"/>
      <c r="UBV129" s="184"/>
      <c r="UBW129" s="184"/>
      <c r="UBX129" s="184"/>
      <c r="UBY129" s="184"/>
      <c r="UBZ129" s="184"/>
      <c r="UCA129" s="184"/>
      <c r="UCB129" s="184"/>
      <c r="UCC129" s="184"/>
      <c r="UCD129" s="184"/>
      <c r="UCE129" s="184"/>
      <c r="UCF129" s="184"/>
      <c r="UCG129" s="184"/>
      <c r="UCH129" s="184"/>
      <c r="UCI129" s="184"/>
      <c r="UCJ129" s="184"/>
      <c r="UCK129" s="184"/>
      <c r="UCL129" s="184"/>
      <c r="UCM129" s="184"/>
      <c r="UCN129" s="184"/>
      <c r="UCO129" s="184"/>
      <c r="UCP129" s="184"/>
      <c r="UCQ129" s="184"/>
      <c r="UCR129" s="184"/>
      <c r="UCS129" s="184"/>
      <c r="UCT129" s="184"/>
      <c r="UCU129" s="184"/>
      <c r="UCV129" s="184"/>
      <c r="UCW129" s="184"/>
      <c r="UCX129" s="184"/>
      <c r="UCY129" s="184"/>
      <c r="UCZ129" s="184"/>
      <c r="UDA129" s="184"/>
      <c r="UDB129" s="184"/>
      <c r="UDC129" s="184"/>
      <c r="UDD129" s="184"/>
      <c r="UDE129" s="184"/>
      <c r="UDF129" s="184"/>
      <c r="UDG129" s="184"/>
      <c r="UDH129" s="184"/>
      <c r="UDI129" s="184"/>
      <c r="UDJ129" s="184"/>
      <c r="UDK129" s="184"/>
      <c r="UDL129" s="184"/>
      <c r="UDM129" s="184"/>
      <c r="UDN129" s="184"/>
      <c r="UDO129" s="184"/>
      <c r="UDP129" s="184"/>
      <c r="UDQ129" s="184"/>
      <c r="UDR129" s="184"/>
      <c r="UDS129" s="184"/>
      <c r="UDT129" s="184"/>
      <c r="UDU129" s="184"/>
      <c r="UDV129" s="184"/>
      <c r="UDW129" s="184"/>
      <c r="UDX129" s="184"/>
      <c r="UDY129" s="184"/>
      <c r="UDZ129" s="184"/>
      <c r="UEA129" s="184"/>
      <c r="UEB129" s="184"/>
      <c r="UEC129" s="184"/>
      <c r="UED129" s="184"/>
      <c r="UEE129" s="184"/>
      <c r="UEF129" s="184"/>
      <c r="UEG129" s="184"/>
      <c r="UEH129" s="184"/>
      <c r="UEI129" s="184"/>
      <c r="UEJ129" s="184"/>
      <c r="UEK129" s="184"/>
      <c r="UEL129" s="184"/>
      <c r="UEM129" s="184"/>
      <c r="UEN129" s="184"/>
      <c r="UEO129" s="184"/>
      <c r="UEP129" s="184"/>
      <c r="UEQ129" s="184"/>
      <c r="UER129" s="184"/>
      <c r="UES129" s="184"/>
      <c r="UET129" s="184"/>
      <c r="UEU129" s="184"/>
      <c r="UEV129" s="184"/>
      <c r="UEW129" s="184"/>
      <c r="UEX129" s="184"/>
      <c r="UEY129" s="184"/>
      <c r="UEZ129" s="184"/>
      <c r="UFA129" s="184"/>
      <c r="UFB129" s="184"/>
      <c r="UFC129" s="184"/>
      <c r="UFD129" s="184"/>
      <c r="UFE129" s="184"/>
      <c r="UFF129" s="184"/>
      <c r="UFG129" s="184"/>
      <c r="UFH129" s="184"/>
      <c r="UFI129" s="184"/>
      <c r="UFJ129" s="184"/>
      <c r="UFK129" s="184"/>
      <c r="UFL129" s="184"/>
      <c r="UFM129" s="184"/>
      <c r="UFN129" s="184"/>
      <c r="UFO129" s="184"/>
      <c r="UFP129" s="184"/>
      <c r="UFQ129" s="184"/>
      <c r="UFR129" s="184"/>
      <c r="UFS129" s="184"/>
      <c r="UFT129" s="184"/>
      <c r="UFU129" s="184"/>
      <c r="UFV129" s="184"/>
      <c r="UFW129" s="184"/>
      <c r="UFX129" s="184"/>
      <c r="UFY129" s="184"/>
      <c r="UFZ129" s="184"/>
      <c r="UGA129" s="184"/>
      <c r="UGB129" s="184"/>
      <c r="UGC129" s="184"/>
      <c r="UGD129" s="184"/>
      <c r="UGE129" s="184"/>
      <c r="UGF129" s="184"/>
      <c r="UGG129" s="184"/>
      <c r="UGH129" s="184"/>
      <c r="UGI129" s="184"/>
      <c r="UGJ129" s="184"/>
      <c r="UGK129" s="184"/>
      <c r="UGL129" s="184"/>
      <c r="UGM129" s="184"/>
      <c r="UGN129" s="184"/>
      <c r="UGO129" s="184"/>
      <c r="UGP129" s="184"/>
      <c r="UGQ129" s="184"/>
      <c r="UGR129" s="184"/>
      <c r="UGS129" s="184"/>
      <c r="UGT129" s="184"/>
      <c r="UGU129" s="184"/>
      <c r="UGV129" s="184"/>
      <c r="UGW129" s="184"/>
      <c r="UGX129" s="184"/>
      <c r="UGY129" s="184"/>
      <c r="UGZ129" s="184"/>
      <c r="UHA129" s="184"/>
      <c r="UHB129" s="184"/>
      <c r="UHC129" s="184"/>
      <c r="UHD129" s="184"/>
      <c r="UHE129" s="184"/>
      <c r="UHF129" s="184"/>
      <c r="UHG129" s="184"/>
      <c r="UHH129" s="184"/>
      <c r="UHI129" s="184"/>
      <c r="UHJ129" s="184"/>
      <c r="UHK129" s="184"/>
      <c r="UHL129" s="184"/>
      <c r="UHM129" s="184"/>
      <c r="UHN129" s="184"/>
      <c r="UHO129" s="184"/>
      <c r="UHP129" s="184"/>
      <c r="UHQ129" s="184"/>
      <c r="UHR129" s="184"/>
      <c r="UHS129" s="184"/>
      <c r="UHT129" s="184"/>
      <c r="UHU129" s="184"/>
      <c r="UHV129" s="184"/>
      <c r="UHW129" s="184"/>
      <c r="UHX129" s="184"/>
      <c r="UHY129" s="184"/>
      <c r="UHZ129" s="184"/>
      <c r="UIA129" s="184"/>
      <c r="UIB129" s="184"/>
      <c r="UIC129" s="184"/>
      <c r="UID129" s="184"/>
      <c r="UIE129" s="184"/>
      <c r="UIF129" s="184"/>
      <c r="UIG129" s="184"/>
      <c r="UIH129" s="184"/>
      <c r="UII129" s="184"/>
      <c r="UIJ129" s="184"/>
      <c r="UIK129" s="184"/>
      <c r="UIL129" s="184"/>
      <c r="UIM129" s="184"/>
      <c r="UIN129" s="184"/>
      <c r="UIO129" s="184"/>
      <c r="UIP129" s="184"/>
      <c r="UIQ129" s="184"/>
      <c r="UIR129" s="184"/>
      <c r="UIS129" s="184"/>
      <c r="UIT129" s="184"/>
      <c r="UIU129" s="184"/>
      <c r="UIV129" s="184"/>
      <c r="UIW129" s="184"/>
      <c r="UIX129" s="184"/>
      <c r="UIY129" s="184"/>
      <c r="UIZ129" s="184"/>
      <c r="UJA129" s="184"/>
      <c r="UJB129" s="184"/>
      <c r="UJC129" s="184"/>
      <c r="UJD129" s="184"/>
      <c r="UJE129" s="184"/>
      <c r="UJF129" s="184"/>
      <c r="UJG129" s="184"/>
      <c r="UJH129" s="184"/>
      <c r="UJI129" s="184"/>
      <c r="UJJ129" s="184"/>
      <c r="UJK129" s="184"/>
      <c r="UJL129" s="184"/>
      <c r="UJM129" s="184"/>
      <c r="UJN129" s="184"/>
      <c r="UJO129" s="184"/>
      <c r="UJP129" s="184"/>
      <c r="UJQ129" s="184"/>
      <c r="UJR129" s="184"/>
      <c r="UJS129" s="184"/>
      <c r="UJT129" s="184"/>
      <c r="UJU129" s="184"/>
      <c r="UJV129" s="184"/>
      <c r="UJW129" s="184"/>
      <c r="UJX129" s="184"/>
      <c r="UJY129" s="184"/>
      <c r="UJZ129" s="184"/>
      <c r="UKA129" s="184"/>
      <c r="UKB129" s="184"/>
      <c r="UKC129" s="184"/>
      <c r="UKD129" s="184"/>
      <c r="UKE129" s="184"/>
      <c r="UKF129" s="184"/>
      <c r="UKG129" s="184"/>
      <c r="UKH129" s="184"/>
      <c r="UKI129" s="184"/>
      <c r="UKJ129" s="184"/>
      <c r="UKK129" s="184"/>
      <c r="UKL129" s="184"/>
      <c r="UKM129" s="184"/>
      <c r="UKN129" s="184"/>
      <c r="UKO129" s="184"/>
      <c r="UKP129" s="184"/>
      <c r="UKQ129" s="184"/>
      <c r="UKR129" s="184"/>
      <c r="UKS129" s="184"/>
      <c r="UKT129" s="184"/>
      <c r="UKU129" s="184"/>
      <c r="UKV129" s="184"/>
      <c r="UKW129" s="184"/>
      <c r="UKX129" s="184"/>
      <c r="UKY129" s="184"/>
      <c r="UKZ129" s="184"/>
      <c r="ULA129" s="184"/>
      <c r="ULB129" s="184"/>
      <c r="ULC129" s="184"/>
      <c r="ULD129" s="184"/>
      <c r="ULE129" s="184"/>
      <c r="ULF129" s="184"/>
      <c r="ULG129" s="184"/>
      <c r="ULH129" s="184"/>
      <c r="ULI129" s="184"/>
      <c r="ULJ129" s="184"/>
      <c r="ULK129" s="184"/>
      <c r="ULL129" s="184"/>
      <c r="ULM129" s="184"/>
      <c r="ULN129" s="184"/>
      <c r="ULO129" s="184"/>
      <c r="ULP129" s="184"/>
      <c r="ULQ129" s="184"/>
      <c r="ULR129" s="184"/>
      <c r="ULS129" s="184"/>
      <c r="ULT129" s="184"/>
      <c r="ULU129" s="184"/>
      <c r="ULV129" s="184"/>
      <c r="ULW129" s="184"/>
      <c r="ULX129" s="184"/>
      <c r="ULY129" s="184"/>
      <c r="ULZ129" s="184"/>
      <c r="UMA129" s="184"/>
      <c r="UMB129" s="184"/>
      <c r="UMC129" s="184"/>
      <c r="UMD129" s="184"/>
      <c r="UME129" s="184"/>
      <c r="UMF129" s="184"/>
      <c r="UMG129" s="184"/>
      <c r="UMH129" s="184"/>
      <c r="UMI129" s="184"/>
      <c r="UMJ129" s="184"/>
      <c r="UMK129" s="184"/>
      <c r="UML129" s="184"/>
      <c r="UMM129" s="184"/>
      <c r="UMN129" s="184"/>
      <c r="UMO129" s="184"/>
      <c r="UMP129" s="184"/>
      <c r="UMQ129" s="184"/>
      <c r="UMR129" s="184"/>
      <c r="UMS129" s="184"/>
      <c r="UMT129" s="184"/>
      <c r="UMU129" s="184"/>
      <c r="UMV129" s="184"/>
      <c r="UMW129" s="184"/>
      <c r="UMX129" s="184"/>
      <c r="UMY129" s="184"/>
      <c r="UMZ129" s="184"/>
      <c r="UNA129" s="184"/>
      <c r="UNB129" s="184"/>
      <c r="UNC129" s="184"/>
      <c r="UND129" s="184"/>
      <c r="UNE129" s="184"/>
      <c r="UNF129" s="184"/>
      <c r="UNG129" s="184"/>
      <c r="UNH129" s="184"/>
      <c r="UNI129" s="184"/>
      <c r="UNJ129" s="184"/>
      <c r="UNK129" s="184"/>
      <c r="UNL129" s="184"/>
      <c r="UNM129" s="184"/>
      <c r="UNN129" s="184"/>
      <c r="UNO129" s="184"/>
      <c r="UNP129" s="184"/>
      <c r="UNQ129" s="184"/>
      <c r="UNR129" s="184"/>
      <c r="UNS129" s="184"/>
      <c r="UNT129" s="184"/>
      <c r="UNU129" s="184"/>
      <c r="UNV129" s="184"/>
      <c r="UNW129" s="184"/>
      <c r="UNX129" s="184"/>
      <c r="UNY129" s="184"/>
      <c r="UNZ129" s="184"/>
      <c r="UOA129" s="184"/>
      <c r="UOB129" s="184"/>
      <c r="UOC129" s="184"/>
      <c r="UOD129" s="184"/>
      <c r="UOE129" s="184"/>
      <c r="UOF129" s="184"/>
      <c r="UOG129" s="184"/>
      <c r="UOH129" s="184"/>
      <c r="UOI129" s="184"/>
      <c r="UOJ129" s="184"/>
      <c r="UOK129" s="184"/>
      <c r="UOL129" s="184"/>
      <c r="UOM129" s="184"/>
      <c r="UON129" s="184"/>
      <c r="UOO129" s="184"/>
      <c r="UOP129" s="184"/>
      <c r="UOQ129" s="184"/>
      <c r="UOR129" s="184"/>
      <c r="UOS129" s="184"/>
      <c r="UOT129" s="184"/>
      <c r="UOU129" s="184"/>
      <c r="UOV129" s="184"/>
      <c r="UOW129" s="184"/>
      <c r="UOX129" s="184"/>
      <c r="UOY129" s="184"/>
      <c r="UOZ129" s="184"/>
      <c r="UPA129" s="184"/>
      <c r="UPB129" s="184"/>
      <c r="UPC129" s="184"/>
      <c r="UPD129" s="184"/>
      <c r="UPE129" s="184"/>
      <c r="UPF129" s="184"/>
      <c r="UPG129" s="184"/>
      <c r="UPH129" s="184"/>
      <c r="UPI129" s="184"/>
      <c r="UPJ129" s="184"/>
      <c r="UPK129" s="184"/>
      <c r="UPL129" s="184"/>
      <c r="UPM129" s="184"/>
      <c r="UPN129" s="184"/>
      <c r="UPO129" s="184"/>
      <c r="UPP129" s="184"/>
      <c r="UPQ129" s="184"/>
      <c r="UPR129" s="184"/>
      <c r="UPS129" s="184"/>
      <c r="UPT129" s="184"/>
      <c r="UPU129" s="184"/>
      <c r="UPV129" s="184"/>
      <c r="UPW129" s="184"/>
      <c r="UPX129" s="184"/>
      <c r="UPY129" s="184"/>
      <c r="UPZ129" s="184"/>
      <c r="UQA129" s="184"/>
      <c r="UQB129" s="184"/>
      <c r="UQC129" s="184"/>
      <c r="UQD129" s="184"/>
      <c r="UQE129" s="184"/>
      <c r="UQF129" s="184"/>
      <c r="UQG129" s="184"/>
      <c r="UQH129" s="184"/>
      <c r="UQI129" s="184"/>
      <c r="UQJ129" s="184"/>
      <c r="UQK129" s="184"/>
      <c r="UQL129" s="184"/>
      <c r="UQM129" s="184"/>
      <c r="UQN129" s="184"/>
      <c r="UQO129" s="184"/>
      <c r="UQP129" s="184"/>
      <c r="UQQ129" s="184"/>
      <c r="UQR129" s="184"/>
      <c r="UQS129" s="184"/>
      <c r="UQT129" s="184"/>
      <c r="UQU129" s="184"/>
      <c r="UQV129" s="184"/>
      <c r="UQW129" s="184"/>
      <c r="UQX129" s="184"/>
      <c r="UQY129" s="184"/>
      <c r="UQZ129" s="184"/>
      <c r="URA129" s="184"/>
      <c r="URB129" s="184"/>
      <c r="URC129" s="184"/>
      <c r="URD129" s="184"/>
      <c r="URE129" s="184"/>
      <c r="URF129" s="184"/>
      <c r="URG129" s="184"/>
      <c r="URH129" s="184"/>
      <c r="URI129" s="184"/>
      <c r="URJ129" s="184"/>
      <c r="URK129" s="184"/>
      <c r="URL129" s="184"/>
      <c r="URM129" s="184"/>
      <c r="URN129" s="184"/>
      <c r="URO129" s="184"/>
      <c r="URP129" s="184"/>
      <c r="URQ129" s="184"/>
      <c r="URR129" s="184"/>
      <c r="URS129" s="184"/>
      <c r="URT129" s="184"/>
      <c r="URU129" s="184"/>
      <c r="URV129" s="184"/>
      <c r="URW129" s="184"/>
      <c r="URX129" s="184"/>
      <c r="URY129" s="184"/>
      <c r="URZ129" s="184"/>
      <c r="USA129" s="184"/>
      <c r="USB129" s="184"/>
      <c r="USC129" s="184"/>
      <c r="USD129" s="184"/>
      <c r="USE129" s="184"/>
      <c r="USF129" s="184"/>
      <c r="USG129" s="184"/>
      <c r="USH129" s="184"/>
      <c r="USI129" s="184"/>
      <c r="USJ129" s="184"/>
      <c r="USK129" s="184"/>
      <c r="USL129" s="184"/>
      <c r="USM129" s="184"/>
      <c r="USN129" s="184"/>
      <c r="USO129" s="184"/>
      <c r="USP129" s="184"/>
      <c r="USQ129" s="184"/>
      <c r="USR129" s="184"/>
      <c r="USS129" s="184"/>
      <c r="UST129" s="184"/>
      <c r="USU129" s="184"/>
      <c r="USV129" s="184"/>
      <c r="USW129" s="184"/>
      <c r="USX129" s="184"/>
      <c r="USY129" s="184"/>
      <c r="USZ129" s="184"/>
      <c r="UTA129" s="184"/>
      <c r="UTB129" s="184"/>
      <c r="UTC129" s="184"/>
      <c r="UTD129" s="184"/>
      <c r="UTE129" s="184"/>
      <c r="UTF129" s="184"/>
      <c r="UTG129" s="184"/>
      <c r="UTH129" s="184"/>
      <c r="UTI129" s="184"/>
      <c r="UTJ129" s="184"/>
      <c r="UTK129" s="184"/>
      <c r="UTL129" s="184"/>
      <c r="UTM129" s="184"/>
      <c r="UTN129" s="184"/>
      <c r="UTO129" s="184"/>
      <c r="UTP129" s="184"/>
      <c r="UTQ129" s="184"/>
      <c r="UTR129" s="184"/>
      <c r="UTS129" s="184"/>
      <c r="UTT129" s="184"/>
      <c r="UTU129" s="184"/>
      <c r="UTV129" s="184"/>
      <c r="UTW129" s="184"/>
      <c r="UTX129" s="184"/>
      <c r="UTY129" s="184"/>
      <c r="UTZ129" s="184"/>
      <c r="UUA129" s="184"/>
      <c r="UUB129" s="184"/>
      <c r="UUC129" s="184"/>
      <c r="UUD129" s="184"/>
      <c r="UUE129" s="184"/>
      <c r="UUF129" s="184"/>
      <c r="UUG129" s="184"/>
      <c r="UUH129" s="184"/>
      <c r="UUI129" s="184"/>
      <c r="UUJ129" s="184"/>
      <c r="UUK129" s="184"/>
      <c r="UUL129" s="184"/>
      <c r="UUM129" s="184"/>
      <c r="UUN129" s="184"/>
      <c r="UUO129" s="184"/>
      <c r="UUP129" s="184"/>
      <c r="UUQ129" s="184"/>
      <c r="UUR129" s="184"/>
      <c r="UUS129" s="184"/>
      <c r="UUT129" s="184"/>
      <c r="UUU129" s="184"/>
      <c r="UUV129" s="184"/>
      <c r="UUW129" s="184"/>
      <c r="UUX129" s="184"/>
      <c r="UUY129" s="184"/>
      <c r="UUZ129" s="184"/>
      <c r="UVA129" s="184"/>
      <c r="UVB129" s="184"/>
      <c r="UVC129" s="184"/>
      <c r="UVD129" s="184"/>
      <c r="UVE129" s="184"/>
      <c r="UVF129" s="184"/>
      <c r="UVG129" s="184"/>
      <c r="UVH129" s="184"/>
      <c r="UVI129" s="184"/>
      <c r="UVJ129" s="184"/>
      <c r="UVK129" s="184"/>
      <c r="UVL129" s="184"/>
      <c r="UVM129" s="184"/>
      <c r="UVN129" s="184"/>
      <c r="UVO129" s="184"/>
      <c r="UVP129" s="184"/>
      <c r="UVQ129" s="184"/>
      <c r="UVR129" s="184"/>
      <c r="UVS129" s="184"/>
      <c r="UVT129" s="184"/>
      <c r="UVU129" s="184"/>
      <c r="UVV129" s="184"/>
      <c r="UVW129" s="184"/>
      <c r="UVX129" s="184"/>
      <c r="UVY129" s="184"/>
      <c r="UVZ129" s="184"/>
      <c r="UWA129" s="184"/>
      <c r="UWB129" s="184"/>
      <c r="UWC129" s="184"/>
      <c r="UWD129" s="184"/>
      <c r="UWE129" s="184"/>
      <c r="UWF129" s="184"/>
      <c r="UWG129" s="184"/>
      <c r="UWH129" s="184"/>
      <c r="UWI129" s="184"/>
      <c r="UWJ129" s="184"/>
      <c r="UWK129" s="184"/>
      <c r="UWL129" s="184"/>
      <c r="UWM129" s="184"/>
      <c r="UWN129" s="184"/>
      <c r="UWO129" s="184"/>
      <c r="UWP129" s="184"/>
      <c r="UWQ129" s="184"/>
      <c r="UWR129" s="184"/>
      <c r="UWS129" s="184"/>
      <c r="UWT129" s="184"/>
      <c r="UWU129" s="184"/>
      <c r="UWV129" s="184"/>
      <c r="UWW129" s="184"/>
      <c r="UWX129" s="184"/>
      <c r="UWY129" s="184"/>
      <c r="UWZ129" s="184"/>
      <c r="UXA129" s="184"/>
      <c r="UXB129" s="184"/>
      <c r="UXC129" s="184"/>
      <c r="UXD129" s="184"/>
      <c r="UXE129" s="184"/>
      <c r="UXF129" s="184"/>
      <c r="UXG129" s="184"/>
      <c r="UXH129" s="184"/>
      <c r="UXI129" s="184"/>
      <c r="UXJ129" s="184"/>
      <c r="UXK129" s="184"/>
      <c r="UXL129" s="184"/>
      <c r="UXM129" s="184"/>
      <c r="UXN129" s="184"/>
      <c r="UXO129" s="184"/>
      <c r="UXP129" s="184"/>
      <c r="UXQ129" s="184"/>
      <c r="UXR129" s="184"/>
      <c r="UXS129" s="184"/>
      <c r="UXT129" s="184"/>
      <c r="UXU129" s="184"/>
      <c r="UXV129" s="184"/>
      <c r="UXW129" s="184"/>
      <c r="UXX129" s="184"/>
      <c r="UXY129" s="184"/>
      <c r="UXZ129" s="184"/>
      <c r="UYA129" s="184"/>
      <c r="UYB129" s="184"/>
      <c r="UYC129" s="184"/>
      <c r="UYD129" s="184"/>
      <c r="UYE129" s="184"/>
      <c r="UYF129" s="184"/>
      <c r="UYG129" s="184"/>
      <c r="UYH129" s="184"/>
      <c r="UYI129" s="184"/>
      <c r="UYJ129" s="184"/>
      <c r="UYK129" s="184"/>
      <c r="UYL129" s="184"/>
      <c r="UYM129" s="184"/>
      <c r="UYN129" s="184"/>
      <c r="UYO129" s="184"/>
      <c r="UYP129" s="184"/>
      <c r="UYQ129" s="184"/>
      <c r="UYR129" s="184"/>
      <c r="UYS129" s="184"/>
      <c r="UYT129" s="184"/>
      <c r="UYU129" s="184"/>
      <c r="UYV129" s="184"/>
      <c r="UYW129" s="184"/>
      <c r="UYX129" s="184"/>
      <c r="UYY129" s="184"/>
      <c r="UYZ129" s="184"/>
      <c r="UZA129" s="184"/>
      <c r="UZB129" s="184"/>
      <c r="UZC129" s="184"/>
      <c r="UZD129" s="184"/>
      <c r="UZE129" s="184"/>
      <c r="UZF129" s="184"/>
      <c r="UZG129" s="184"/>
      <c r="UZH129" s="184"/>
      <c r="UZI129" s="184"/>
      <c r="UZJ129" s="184"/>
      <c r="UZK129" s="184"/>
      <c r="UZL129" s="184"/>
      <c r="UZM129" s="184"/>
      <c r="UZN129" s="184"/>
      <c r="UZO129" s="184"/>
      <c r="UZP129" s="184"/>
      <c r="UZQ129" s="184"/>
      <c r="UZR129" s="184"/>
      <c r="UZS129" s="184"/>
      <c r="UZT129" s="184"/>
      <c r="UZU129" s="184"/>
      <c r="UZV129" s="184"/>
      <c r="UZW129" s="184"/>
      <c r="UZX129" s="184"/>
      <c r="UZY129" s="184"/>
      <c r="UZZ129" s="184"/>
      <c r="VAA129" s="184"/>
      <c r="VAB129" s="184"/>
      <c r="VAC129" s="184"/>
      <c r="VAD129" s="184"/>
      <c r="VAE129" s="184"/>
      <c r="VAF129" s="184"/>
      <c r="VAG129" s="184"/>
      <c r="VAH129" s="184"/>
      <c r="VAI129" s="184"/>
      <c r="VAJ129" s="184"/>
      <c r="VAK129" s="184"/>
      <c r="VAL129" s="184"/>
      <c r="VAM129" s="184"/>
      <c r="VAN129" s="184"/>
      <c r="VAO129" s="184"/>
      <c r="VAP129" s="184"/>
      <c r="VAQ129" s="184"/>
      <c r="VAR129" s="184"/>
      <c r="VAS129" s="184"/>
      <c r="VAT129" s="184"/>
      <c r="VAU129" s="184"/>
      <c r="VAV129" s="184"/>
      <c r="VAW129" s="184"/>
      <c r="VAX129" s="184"/>
      <c r="VAY129" s="184"/>
      <c r="VAZ129" s="184"/>
      <c r="VBA129" s="184"/>
      <c r="VBB129" s="184"/>
      <c r="VBC129" s="184"/>
      <c r="VBD129" s="184"/>
      <c r="VBE129" s="184"/>
      <c r="VBF129" s="184"/>
      <c r="VBG129" s="184"/>
      <c r="VBH129" s="184"/>
      <c r="VBI129" s="184"/>
      <c r="VBJ129" s="184"/>
      <c r="VBK129" s="184"/>
      <c r="VBL129" s="184"/>
      <c r="VBM129" s="184"/>
      <c r="VBN129" s="184"/>
      <c r="VBO129" s="184"/>
      <c r="VBP129" s="184"/>
      <c r="VBQ129" s="184"/>
      <c r="VBR129" s="184"/>
      <c r="VBS129" s="184"/>
      <c r="VBT129" s="184"/>
      <c r="VBU129" s="184"/>
      <c r="VBV129" s="184"/>
      <c r="VBW129" s="184"/>
      <c r="VBX129" s="184"/>
      <c r="VBY129" s="184"/>
      <c r="VBZ129" s="184"/>
      <c r="VCA129" s="184"/>
      <c r="VCB129" s="184"/>
      <c r="VCC129" s="184"/>
      <c r="VCD129" s="184"/>
      <c r="VCE129" s="184"/>
      <c r="VCF129" s="184"/>
      <c r="VCG129" s="184"/>
      <c r="VCH129" s="184"/>
      <c r="VCI129" s="184"/>
      <c r="VCJ129" s="184"/>
      <c r="VCK129" s="184"/>
      <c r="VCL129" s="184"/>
      <c r="VCM129" s="184"/>
      <c r="VCN129" s="184"/>
      <c r="VCO129" s="184"/>
      <c r="VCP129" s="184"/>
      <c r="VCQ129" s="184"/>
      <c r="VCR129" s="184"/>
      <c r="VCS129" s="184"/>
      <c r="VCT129" s="184"/>
      <c r="VCU129" s="184"/>
      <c r="VCV129" s="184"/>
      <c r="VCW129" s="184"/>
      <c r="VCX129" s="184"/>
      <c r="VCY129" s="184"/>
      <c r="VCZ129" s="184"/>
      <c r="VDA129" s="184"/>
      <c r="VDB129" s="184"/>
      <c r="VDC129" s="184"/>
      <c r="VDD129" s="184"/>
      <c r="VDE129" s="184"/>
      <c r="VDF129" s="184"/>
      <c r="VDG129" s="184"/>
      <c r="VDH129" s="184"/>
      <c r="VDI129" s="184"/>
      <c r="VDJ129" s="184"/>
      <c r="VDK129" s="184"/>
      <c r="VDL129" s="184"/>
      <c r="VDM129" s="184"/>
      <c r="VDN129" s="184"/>
      <c r="VDO129" s="184"/>
      <c r="VDP129" s="184"/>
      <c r="VDQ129" s="184"/>
      <c r="VDR129" s="184"/>
      <c r="VDS129" s="184"/>
      <c r="VDT129" s="184"/>
      <c r="VDU129" s="184"/>
      <c r="VDV129" s="184"/>
      <c r="VDW129" s="184"/>
      <c r="VDX129" s="184"/>
      <c r="VDY129" s="184"/>
      <c r="VDZ129" s="184"/>
      <c r="VEA129" s="184"/>
      <c r="VEB129" s="184"/>
      <c r="VEC129" s="184"/>
      <c r="VED129" s="184"/>
      <c r="VEE129" s="184"/>
      <c r="VEF129" s="184"/>
      <c r="VEG129" s="184"/>
      <c r="VEH129" s="184"/>
      <c r="VEI129" s="184"/>
      <c r="VEJ129" s="184"/>
      <c r="VEK129" s="184"/>
      <c r="VEL129" s="184"/>
      <c r="VEM129" s="184"/>
      <c r="VEN129" s="184"/>
      <c r="VEO129" s="184"/>
      <c r="VEP129" s="184"/>
      <c r="VEQ129" s="184"/>
      <c r="VER129" s="184"/>
      <c r="VES129" s="184"/>
      <c r="VET129" s="184"/>
      <c r="VEU129" s="184"/>
      <c r="VEV129" s="184"/>
      <c r="VEW129" s="184"/>
      <c r="VEX129" s="184"/>
      <c r="VEY129" s="184"/>
      <c r="VEZ129" s="184"/>
      <c r="VFA129" s="184"/>
      <c r="VFB129" s="184"/>
      <c r="VFC129" s="184"/>
      <c r="VFD129" s="184"/>
      <c r="VFE129" s="184"/>
      <c r="VFF129" s="184"/>
      <c r="VFG129" s="184"/>
      <c r="VFH129" s="184"/>
      <c r="VFI129" s="184"/>
      <c r="VFJ129" s="184"/>
      <c r="VFK129" s="184"/>
      <c r="VFL129" s="184"/>
      <c r="VFM129" s="184"/>
      <c r="VFN129" s="184"/>
      <c r="VFO129" s="184"/>
      <c r="VFP129" s="184"/>
      <c r="VFQ129" s="184"/>
      <c r="VFR129" s="184"/>
      <c r="VFS129" s="184"/>
      <c r="VFT129" s="184"/>
      <c r="VFU129" s="184"/>
      <c r="VFV129" s="184"/>
      <c r="VFW129" s="184"/>
      <c r="VFX129" s="184"/>
      <c r="VFY129" s="184"/>
      <c r="VFZ129" s="184"/>
      <c r="VGA129" s="184"/>
      <c r="VGB129" s="184"/>
      <c r="VGC129" s="184"/>
      <c r="VGD129" s="184"/>
      <c r="VGE129" s="184"/>
      <c r="VGF129" s="184"/>
      <c r="VGG129" s="184"/>
      <c r="VGH129" s="184"/>
      <c r="VGI129" s="184"/>
      <c r="VGJ129" s="184"/>
      <c r="VGK129" s="184"/>
      <c r="VGL129" s="184"/>
      <c r="VGM129" s="184"/>
      <c r="VGN129" s="184"/>
      <c r="VGO129" s="184"/>
      <c r="VGP129" s="184"/>
      <c r="VGQ129" s="184"/>
      <c r="VGR129" s="184"/>
      <c r="VGS129" s="184"/>
      <c r="VGT129" s="184"/>
      <c r="VGU129" s="184"/>
      <c r="VGV129" s="184"/>
      <c r="VGW129" s="184"/>
      <c r="VGX129" s="184"/>
      <c r="VGY129" s="184"/>
      <c r="VGZ129" s="184"/>
      <c r="VHA129" s="184"/>
      <c r="VHB129" s="184"/>
      <c r="VHC129" s="184"/>
      <c r="VHD129" s="184"/>
      <c r="VHE129" s="184"/>
      <c r="VHF129" s="184"/>
      <c r="VHG129" s="184"/>
      <c r="VHH129" s="184"/>
      <c r="VHI129" s="184"/>
      <c r="VHJ129" s="184"/>
      <c r="VHK129" s="184"/>
      <c r="VHL129" s="184"/>
      <c r="VHM129" s="184"/>
      <c r="VHN129" s="184"/>
      <c r="VHO129" s="184"/>
      <c r="VHP129" s="184"/>
      <c r="VHQ129" s="184"/>
      <c r="VHR129" s="184"/>
      <c r="VHS129" s="184"/>
      <c r="VHT129" s="184"/>
      <c r="VHU129" s="184"/>
      <c r="VHV129" s="184"/>
      <c r="VHW129" s="184"/>
      <c r="VHX129" s="184"/>
      <c r="VHY129" s="184"/>
      <c r="VHZ129" s="184"/>
      <c r="VIA129" s="184"/>
      <c r="VIB129" s="184"/>
      <c r="VIC129" s="184"/>
      <c r="VID129" s="184"/>
      <c r="VIE129" s="184"/>
      <c r="VIF129" s="184"/>
      <c r="VIG129" s="184"/>
      <c r="VIH129" s="184"/>
      <c r="VII129" s="184"/>
      <c r="VIJ129" s="184"/>
      <c r="VIK129" s="184"/>
      <c r="VIL129" s="184"/>
      <c r="VIM129" s="184"/>
      <c r="VIN129" s="184"/>
      <c r="VIO129" s="184"/>
      <c r="VIP129" s="184"/>
      <c r="VIQ129" s="184"/>
      <c r="VIR129" s="184"/>
      <c r="VIS129" s="184"/>
      <c r="VIT129" s="184"/>
      <c r="VIU129" s="184"/>
      <c r="VIV129" s="184"/>
      <c r="VIW129" s="184"/>
      <c r="VIX129" s="184"/>
      <c r="VIY129" s="184"/>
      <c r="VIZ129" s="184"/>
      <c r="VJA129" s="184"/>
      <c r="VJB129" s="184"/>
      <c r="VJC129" s="184"/>
      <c r="VJD129" s="184"/>
      <c r="VJE129" s="184"/>
      <c r="VJF129" s="184"/>
      <c r="VJG129" s="184"/>
      <c r="VJH129" s="184"/>
      <c r="VJI129" s="184"/>
      <c r="VJJ129" s="184"/>
      <c r="VJK129" s="184"/>
      <c r="VJL129" s="184"/>
      <c r="VJM129" s="184"/>
      <c r="VJN129" s="184"/>
      <c r="VJO129" s="184"/>
      <c r="VJP129" s="184"/>
      <c r="VJQ129" s="184"/>
      <c r="VJR129" s="184"/>
      <c r="VJS129" s="184"/>
      <c r="VJT129" s="184"/>
      <c r="VJU129" s="184"/>
      <c r="VJV129" s="184"/>
      <c r="VJW129" s="184"/>
      <c r="VJX129" s="184"/>
      <c r="VJY129" s="184"/>
      <c r="VJZ129" s="184"/>
      <c r="VKA129" s="184"/>
      <c r="VKB129" s="184"/>
      <c r="VKC129" s="184"/>
      <c r="VKD129" s="184"/>
      <c r="VKE129" s="184"/>
      <c r="VKF129" s="184"/>
      <c r="VKG129" s="184"/>
      <c r="VKH129" s="184"/>
      <c r="VKI129" s="184"/>
      <c r="VKJ129" s="184"/>
      <c r="VKK129" s="184"/>
      <c r="VKL129" s="184"/>
      <c r="VKM129" s="184"/>
      <c r="VKN129" s="184"/>
      <c r="VKO129" s="184"/>
      <c r="VKP129" s="184"/>
      <c r="VKQ129" s="184"/>
      <c r="VKR129" s="184"/>
      <c r="VKS129" s="184"/>
      <c r="VKT129" s="184"/>
      <c r="VKU129" s="184"/>
      <c r="VKV129" s="184"/>
      <c r="VKW129" s="184"/>
      <c r="VKX129" s="184"/>
      <c r="VKY129" s="184"/>
      <c r="VKZ129" s="184"/>
      <c r="VLA129" s="184"/>
      <c r="VLB129" s="184"/>
      <c r="VLC129" s="184"/>
      <c r="VLD129" s="184"/>
      <c r="VLE129" s="184"/>
      <c r="VLF129" s="184"/>
      <c r="VLG129" s="184"/>
      <c r="VLH129" s="184"/>
      <c r="VLI129" s="184"/>
      <c r="VLJ129" s="184"/>
      <c r="VLK129" s="184"/>
      <c r="VLL129" s="184"/>
      <c r="VLM129" s="184"/>
      <c r="VLN129" s="184"/>
      <c r="VLO129" s="184"/>
      <c r="VLP129" s="184"/>
      <c r="VLQ129" s="184"/>
      <c r="VLR129" s="184"/>
      <c r="VLS129" s="184"/>
      <c r="VLT129" s="184"/>
      <c r="VLU129" s="184"/>
      <c r="VLV129" s="184"/>
      <c r="VLW129" s="184"/>
      <c r="VLX129" s="184"/>
      <c r="VLY129" s="184"/>
      <c r="VLZ129" s="184"/>
      <c r="VMA129" s="184"/>
      <c r="VMB129" s="184"/>
      <c r="VMC129" s="184"/>
      <c r="VMD129" s="184"/>
      <c r="VME129" s="184"/>
      <c r="VMF129" s="184"/>
      <c r="VMG129" s="184"/>
      <c r="VMH129" s="184"/>
      <c r="VMI129" s="184"/>
      <c r="VMJ129" s="184"/>
      <c r="VMK129" s="184"/>
      <c r="VML129" s="184"/>
      <c r="VMM129" s="184"/>
      <c r="VMN129" s="184"/>
      <c r="VMO129" s="184"/>
      <c r="VMP129" s="184"/>
      <c r="VMQ129" s="184"/>
      <c r="VMR129" s="184"/>
      <c r="VMS129" s="184"/>
      <c r="VMT129" s="184"/>
      <c r="VMU129" s="184"/>
      <c r="VMV129" s="184"/>
      <c r="VMW129" s="184"/>
      <c r="VMX129" s="184"/>
      <c r="VMY129" s="184"/>
      <c r="VMZ129" s="184"/>
      <c r="VNA129" s="184"/>
      <c r="VNB129" s="184"/>
      <c r="VNC129" s="184"/>
      <c r="VND129" s="184"/>
      <c r="VNE129" s="184"/>
      <c r="VNF129" s="184"/>
      <c r="VNG129" s="184"/>
      <c r="VNH129" s="184"/>
      <c r="VNI129" s="184"/>
      <c r="VNJ129" s="184"/>
      <c r="VNK129" s="184"/>
      <c r="VNL129" s="184"/>
      <c r="VNM129" s="184"/>
      <c r="VNN129" s="184"/>
      <c r="VNO129" s="184"/>
      <c r="VNP129" s="184"/>
      <c r="VNQ129" s="184"/>
      <c r="VNR129" s="184"/>
      <c r="VNS129" s="184"/>
      <c r="VNT129" s="184"/>
      <c r="VNU129" s="184"/>
      <c r="VNV129" s="184"/>
      <c r="VNW129" s="184"/>
      <c r="VNX129" s="184"/>
      <c r="VNY129" s="184"/>
      <c r="VNZ129" s="184"/>
      <c r="VOA129" s="184"/>
      <c r="VOB129" s="184"/>
      <c r="VOC129" s="184"/>
      <c r="VOD129" s="184"/>
      <c r="VOE129" s="184"/>
      <c r="VOF129" s="184"/>
      <c r="VOG129" s="184"/>
      <c r="VOH129" s="184"/>
      <c r="VOI129" s="184"/>
      <c r="VOJ129" s="184"/>
      <c r="VOK129" s="184"/>
      <c r="VOL129" s="184"/>
      <c r="VOM129" s="184"/>
      <c r="VON129" s="184"/>
      <c r="VOO129" s="184"/>
      <c r="VOP129" s="184"/>
      <c r="VOQ129" s="184"/>
      <c r="VOR129" s="184"/>
      <c r="VOS129" s="184"/>
      <c r="VOT129" s="184"/>
      <c r="VOU129" s="184"/>
      <c r="VOV129" s="184"/>
      <c r="VOW129" s="184"/>
      <c r="VOX129" s="184"/>
      <c r="VOY129" s="184"/>
      <c r="VOZ129" s="184"/>
      <c r="VPA129" s="184"/>
      <c r="VPB129" s="184"/>
      <c r="VPC129" s="184"/>
      <c r="VPD129" s="184"/>
      <c r="VPE129" s="184"/>
      <c r="VPF129" s="184"/>
      <c r="VPG129" s="184"/>
      <c r="VPH129" s="184"/>
      <c r="VPI129" s="184"/>
      <c r="VPJ129" s="184"/>
      <c r="VPK129" s="184"/>
      <c r="VPL129" s="184"/>
      <c r="VPM129" s="184"/>
      <c r="VPN129" s="184"/>
      <c r="VPO129" s="184"/>
      <c r="VPP129" s="184"/>
      <c r="VPQ129" s="184"/>
      <c r="VPR129" s="184"/>
      <c r="VPS129" s="184"/>
      <c r="VPT129" s="184"/>
      <c r="VPU129" s="184"/>
      <c r="VPV129" s="184"/>
      <c r="VPW129" s="184"/>
      <c r="VPX129" s="184"/>
      <c r="VPY129" s="184"/>
      <c r="VPZ129" s="184"/>
      <c r="VQA129" s="184"/>
      <c r="VQB129" s="184"/>
      <c r="VQC129" s="184"/>
      <c r="VQD129" s="184"/>
      <c r="VQE129" s="184"/>
      <c r="VQF129" s="184"/>
      <c r="VQG129" s="184"/>
      <c r="VQH129" s="184"/>
      <c r="VQI129" s="184"/>
      <c r="VQJ129" s="184"/>
      <c r="VQK129" s="184"/>
      <c r="VQL129" s="184"/>
      <c r="VQM129" s="184"/>
      <c r="VQN129" s="184"/>
      <c r="VQO129" s="184"/>
      <c r="VQP129" s="184"/>
      <c r="VQQ129" s="184"/>
      <c r="VQR129" s="184"/>
      <c r="VQS129" s="184"/>
      <c r="VQT129" s="184"/>
      <c r="VQU129" s="184"/>
      <c r="VQV129" s="184"/>
      <c r="VQW129" s="184"/>
      <c r="VQX129" s="184"/>
      <c r="VQY129" s="184"/>
      <c r="VQZ129" s="184"/>
      <c r="VRA129" s="184"/>
      <c r="VRB129" s="184"/>
      <c r="VRC129" s="184"/>
      <c r="VRD129" s="184"/>
      <c r="VRE129" s="184"/>
      <c r="VRF129" s="184"/>
      <c r="VRG129" s="184"/>
      <c r="VRH129" s="184"/>
      <c r="VRI129" s="184"/>
      <c r="VRJ129" s="184"/>
      <c r="VRK129" s="184"/>
      <c r="VRL129" s="184"/>
      <c r="VRM129" s="184"/>
      <c r="VRN129" s="184"/>
      <c r="VRO129" s="184"/>
      <c r="VRP129" s="184"/>
      <c r="VRQ129" s="184"/>
      <c r="VRR129" s="184"/>
      <c r="VRS129" s="184"/>
      <c r="VRT129" s="184"/>
      <c r="VRU129" s="184"/>
      <c r="VRV129" s="184"/>
      <c r="VRW129" s="184"/>
      <c r="VRX129" s="184"/>
      <c r="VRY129" s="184"/>
      <c r="VRZ129" s="184"/>
      <c r="VSA129" s="184"/>
      <c r="VSB129" s="184"/>
      <c r="VSC129" s="184"/>
      <c r="VSD129" s="184"/>
      <c r="VSE129" s="184"/>
      <c r="VSF129" s="184"/>
      <c r="VSG129" s="184"/>
      <c r="VSH129" s="184"/>
      <c r="VSI129" s="184"/>
      <c r="VSJ129" s="184"/>
      <c r="VSK129" s="184"/>
      <c r="VSL129" s="184"/>
      <c r="VSM129" s="184"/>
      <c r="VSN129" s="184"/>
      <c r="VSO129" s="184"/>
      <c r="VSP129" s="184"/>
      <c r="VSQ129" s="184"/>
      <c r="VSR129" s="184"/>
      <c r="VSS129" s="184"/>
      <c r="VST129" s="184"/>
      <c r="VSU129" s="184"/>
      <c r="VSV129" s="184"/>
      <c r="VSW129" s="184"/>
      <c r="VSX129" s="184"/>
      <c r="VSY129" s="184"/>
      <c r="VSZ129" s="184"/>
      <c r="VTA129" s="184"/>
      <c r="VTB129" s="184"/>
      <c r="VTC129" s="184"/>
      <c r="VTD129" s="184"/>
      <c r="VTE129" s="184"/>
      <c r="VTF129" s="184"/>
      <c r="VTG129" s="184"/>
      <c r="VTH129" s="184"/>
      <c r="VTI129" s="184"/>
      <c r="VTJ129" s="184"/>
      <c r="VTK129" s="184"/>
      <c r="VTL129" s="184"/>
      <c r="VTM129" s="184"/>
      <c r="VTN129" s="184"/>
      <c r="VTO129" s="184"/>
      <c r="VTP129" s="184"/>
      <c r="VTQ129" s="184"/>
      <c r="VTR129" s="184"/>
      <c r="VTS129" s="184"/>
      <c r="VTT129" s="184"/>
      <c r="VTU129" s="184"/>
      <c r="VTV129" s="184"/>
      <c r="VTW129" s="184"/>
      <c r="VTX129" s="184"/>
      <c r="VTY129" s="184"/>
      <c r="VTZ129" s="184"/>
      <c r="VUA129" s="184"/>
      <c r="VUB129" s="184"/>
      <c r="VUC129" s="184"/>
      <c r="VUD129" s="184"/>
      <c r="VUE129" s="184"/>
      <c r="VUF129" s="184"/>
      <c r="VUG129" s="184"/>
      <c r="VUH129" s="184"/>
      <c r="VUI129" s="184"/>
      <c r="VUJ129" s="184"/>
      <c r="VUK129" s="184"/>
      <c r="VUL129" s="184"/>
      <c r="VUM129" s="184"/>
      <c r="VUN129" s="184"/>
      <c r="VUO129" s="184"/>
      <c r="VUP129" s="184"/>
      <c r="VUQ129" s="184"/>
      <c r="VUR129" s="184"/>
      <c r="VUS129" s="184"/>
      <c r="VUT129" s="184"/>
      <c r="VUU129" s="184"/>
      <c r="VUV129" s="184"/>
      <c r="VUW129" s="184"/>
      <c r="VUX129" s="184"/>
      <c r="VUY129" s="184"/>
      <c r="VUZ129" s="184"/>
      <c r="VVA129" s="184"/>
      <c r="VVB129" s="184"/>
      <c r="VVC129" s="184"/>
      <c r="VVD129" s="184"/>
      <c r="VVE129" s="184"/>
      <c r="VVF129" s="184"/>
      <c r="VVG129" s="184"/>
      <c r="VVH129" s="184"/>
      <c r="VVI129" s="184"/>
      <c r="VVJ129" s="184"/>
      <c r="VVK129" s="184"/>
      <c r="VVL129" s="184"/>
      <c r="VVM129" s="184"/>
      <c r="VVN129" s="184"/>
      <c r="VVO129" s="184"/>
      <c r="VVP129" s="184"/>
      <c r="VVQ129" s="184"/>
      <c r="VVR129" s="184"/>
      <c r="VVS129" s="184"/>
      <c r="VVT129" s="184"/>
      <c r="VVU129" s="184"/>
      <c r="VVV129" s="184"/>
      <c r="VVW129" s="184"/>
      <c r="VVX129" s="184"/>
      <c r="VVY129" s="184"/>
      <c r="VVZ129" s="184"/>
      <c r="VWA129" s="184"/>
      <c r="VWB129" s="184"/>
      <c r="VWC129" s="184"/>
      <c r="VWD129" s="184"/>
      <c r="VWE129" s="184"/>
      <c r="VWF129" s="184"/>
      <c r="VWG129" s="184"/>
      <c r="VWH129" s="184"/>
      <c r="VWI129" s="184"/>
      <c r="VWJ129" s="184"/>
      <c r="VWK129" s="184"/>
      <c r="VWL129" s="184"/>
      <c r="VWM129" s="184"/>
      <c r="VWN129" s="184"/>
      <c r="VWO129" s="184"/>
      <c r="VWP129" s="184"/>
      <c r="VWQ129" s="184"/>
      <c r="VWR129" s="184"/>
      <c r="VWS129" s="184"/>
      <c r="VWT129" s="184"/>
      <c r="VWU129" s="184"/>
      <c r="VWV129" s="184"/>
      <c r="VWW129" s="184"/>
      <c r="VWX129" s="184"/>
      <c r="VWY129" s="184"/>
      <c r="VWZ129" s="184"/>
      <c r="VXA129" s="184"/>
      <c r="VXB129" s="184"/>
      <c r="VXC129" s="184"/>
      <c r="VXD129" s="184"/>
      <c r="VXE129" s="184"/>
      <c r="VXF129" s="184"/>
      <c r="VXG129" s="184"/>
      <c r="VXH129" s="184"/>
      <c r="VXI129" s="184"/>
      <c r="VXJ129" s="184"/>
      <c r="VXK129" s="184"/>
      <c r="VXL129" s="184"/>
      <c r="VXM129" s="184"/>
      <c r="VXN129" s="184"/>
      <c r="VXO129" s="184"/>
      <c r="VXP129" s="184"/>
      <c r="VXQ129" s="184"/>
      <c r="VXR129" s="184"/>
      <c r="VXS129" s="184"/>
      <c r="VXT129" s="184"/>
      <c r="VXU129" s="184"/>
      <c r="VXV129" s="184"/>
      <c r="VXW129" s="184"/>
      <c r="VXX129" s="184"/>
      <c r="VXY129" s="184"/>
      <c r="VXZ129" s="184"/>
      <c r="VYA129" s="184"/>
      <c r="VYB129" s="184"/>
      <c r="VYC129" s="184"/>
      <c r="VYD129" s="184"/>
      <c r="VYE129" s="184"/>
      <c r="VYF129" s="184"/>
      <c r="VYG129" s="184"/>
      <c r="VYH129" s="184"/>
      <c r="VYI129" s="184"/>
      <c r="VYJ129" s="184"/>
      <c r="VYK129" s="184"/>
      <c r="VYL129" s="184"/>
      <c r="VYM129" s="184"/>
      <c r="VYN129" s="184"/>
      <c r="VYO129" s="184"/>
      <c r="VYP129" s="184"/>
      <c r="VYQ129" s="184"/>
      <c r="VYR129" s="184"/>
      <c r="VYS129" s="184"/>
      <c r="VYT129" s="184"/>
      <c r="VYU129" s="184"/>
      <c r="VYV129" s="184"/>
      <c r="VYW129" s="184"/>
      <c r="VYX129" s="184"/>
      <c r="VYY129" s="184"/>
      <c r="VYZ129" s="184"/>
      <c r="VZA129" s="184"/>
      <c r="VZB129" s="184"/>
      <c r="VZC129" s="184"/>
      <c r="VZD129" s="184"/>
      <c r="VZE129" s="184"/>
      <c r="VZF129" s="184"/>
      <c r="VZG129" s="184"/>
      <c r="VZH129" s="184"/>
      <c r="VZI129" s="184"/>
      <c r="VZJ129" s="184"/>
      <c r="VZK129" s="184"/>
      <c r="VZL129" s="184"/>
      <c r="VZM129" s="184"/>
      <c r="VZN129" s="184"/>
      <c r="VZO129" s="184"/>
      <c r="VZP129" s="184"/>
      <c r="VZQ129" s="184"/>
      <c r="VZR129" s="184"/>
      <c r="VZS129" s="184"/>
      <c r="VZT129" s="184"/>
      <c r="VZU129" s="184"/>
      <c r="VZV129" s="184"/>
      <c r="VZW129" s="184"/>
      <c r="VZX129" s="184"/>
      <c r="VZY129" s="184"/>
      <c r="VZZ129" s="184"/>
      <c r="WAA129" s="184"/>
      <c r="WAB129" s="184"/>
      <c r="WAC129" s="184"/>
      <c r="WAD129" s="184"/>
      <c r="WAE129" s="184"/>
      <c r="WAF129" s="184"/>
      <c r="WAG129" s="184"/>
      <c r="WAH129" s="184"/>
      <c r="WAI129" s="184"/>
      <c r="WAJ129" s="184"/>
      <c r="WAK129" s="184"/>
      <c r="WAL129" s="184"/>
      <c r="WAM129" s="184"/>
      <c r="WAN129" s="184"/>
      <c r="WAO129" s="184"/>
      <c r="WAP129" s="184"/>
      <c r="WAQ129" s="184"/>
      <c r="WAR129" s="184"/>
      <c r="WAS129" s="184"/>
      <c r="WAT129" s="184"/>
      <c r="WAU129" s="184"/>
      <c r="WAV129" s="184"/>
      <c r="WAW129" s="184"/>
      <c r="WAX129" s="184"/>
      <c r="WAY129" s="184"/>
      <c r="WAZ129" s="184"/>
      <c r="WBA129" s="184"/>
      <c r="WBB129" s="184"/>
      <c r="WBC129" s="184"/>
      <c r="WBD129" s="184"/>
      <c r="WBE129" s="184"/>
      <c r="WBF129" s="184"/>
      <c r="WBG129" s="184"/>
      <c r="WBH129" s="184"/>
      <c r="WBI129" s="184"/>
      <c r="WBJ129" s="184"/>
      <c r="WBK129" s="184"/>
      <c r="WBL129" s="184"/>
      <c r="WBM129" s="184"/>
      <c r="WBN129" s="184"/>
      <c r="WBO129" s="184"/>
      <c r="WBP129" s="184"/>
      <c r="WBQ129" s="184"/>
      <c r="WBR129" s="184"/>
      <c r="WBS129" s="184"/>
      <c r="WBT129" s="184"/>
      <c r="WBU129" s="184"/>
      <c r="WBV129" s="184"/>
      <c r="WBW129" s="184"/>
      <c r="WBX129" s="184"/>
      <c r="WBY129" s="184"/>
      <c r="WBZ129" s="184"/>
      <c r="WCA129" s="184"/>
      <c r="WCB129" s="184"/>
      <c r="WCC129" s="184"/>
      <c r="WCD129" s="184"/>
      <c r="WCE129" s="184"/>
      <c r="WCF129" s="184"/>
      <c r="WCG129" s="184"/>
      <c r="WCH129" s="184"/>
      <c r="WCI129" s="184"/>
      <c r="WCJ129" s="184"/>
      <c r="WCK129" s="184"/>
      <c r="WCL129" s="184"/>
      <c r="WCM129" s="184"/>
      <c r="WCN129" s="184"/>
      <c r="WCO129" s="184"/>
      <c r="WCP129" s="184"/>
      <c r="WCQ129" s="184"/>
      <c r="WCR129" s="184"/>
      <c r="WCS129" s="184"/>
      <c r="WCT129" s="184"/>
      <c r="WCU129" s="184"/>
      <c r="WCV129" s="184"/>
      <c r="WCW129" s="184"/>
      <c r="WCX129" s="184"/>
      <c r="WCY129" s="184"/>
      <c r="WCZ129" s="184"/>
      <c r="WDA129" s="184"/>
      <c r="WDB129" s="184"/>
      <c r="WDC129" s="184"/>
      <c r="WDD129" s="184"/>
      <c r="WDE129" s="184"/>
      <c r="WDF129" s="184"/>
      <c r="WDG129" s="184"/>
      <c r="WDH129" s="184"/>
      <c r="WDI129" s="184"/>
      <c r="WDJ129" s="184"/>
      <c r="WDK129" s="184"/>
      <c r="WDL129" s="184"/>
      <c r="WDM129" s="184"/>
      <c r="WDN129" s="184"/>
      <c r="WDO129" s="184"/>
      <c r="WDP129" s="184"/>
      <c r="WDQ129" s="184"/>
      <c r="WDR129" s="184"/>
      <c r="WDS129" s="184"/>
      <c r="WDT129" s="184"/>
      <c r="WDU129" s="184"/>
      <c r="WDV129" s="184"/>
      <c r="WDW129" s="184"/>
      <c r="WDX129" s="184"/>
      <c r="WDY129" s="184"/>
      <c r="WDZ129" s="184"/>
      <c r="WEA129" s="184"/>
      <c r="WEB129" s="184"/>
      <c r="WEC129" s="184"/>
      <c r="WED129" s="184"/>
      <c r="WEE129" s="184"/>
      <c r="WEF129" s="184"/>
      <c r="WEG129" s="184"/>
      <c r="WEH129" s="184"/>
      <c r="WEI129" s="184"/>
      <c r="WEJ129" s="184"/>
      <c r="WEK129" s="184"/>
      <c r="WEL129" s="184"/>
      <c r="WEM129" s="184"/>
      <c r="WEN129" s="184"/>
      <c r="WEO129" s="184"/>
      <c r="WEP129" s="184"/>
      <c r="WEQ129" s="184"/>
      <c r="WER129" s="184"/>
      <c r="WES129" s="184"/>
      <c r="WET129" s="184"/>
      <c r="WEU129" s="184"/>
      <c r="WEV129" s="184"/>
      <c r="WEW129" s="184"/>
      <c r="WEX129" s="184"/>
      <c r="WEY129" s="184"/>
      <c r="WEZ129" s="184"/>
      <c r="WFA129" s="184"/>
      <c r="WFB129" s="184"/>
      <c r="WFC129" s="184"/>
      <c r="WFD129" s="184"/>
      <c r="WFE129" s="184"/>
      <c r="WFF129" s="184"/>
      <c r="WFG129" s="184"/>
      <c r="WFH129" s="184"/>
      <c r="WFI129" s="184"/>
      <c r="WFJ129" s="184"/>
      <c r="WFK129" s="184"/>
      <c r="WFL129" s="184"/>
      <c r="WFM129" s="184"/>
      <c r="WFN129" s="184"/>
      <c r="WFO129" s="184"/>
      <c r="WFP129" s="184"/>
      <c r="WFQ129" s="184"/>
      <c r="WFR129" s="184"/>
      <c r="WFS129" s="184"/>
      <c r="WFT129" s="184"/>
      <c r="WFU129" s="184"/>
      <c r="WFV129" s="184"/>
      <c r="WFW129" s="184"/>
      <c r="WFX129" s="184"/>
      <c r="WFY129" s="184"/>
      <c r="WFZ129" s="184"/>
      <c r="WGA129" s="184"/>
      <c r="WGB129" s="184"/>
      <c r="WGC129" s="184"/>
      <c r="WGD129" s="184"/>
      <c r="WGE129" s="184"/>
      <c r="WGF129" s="184"/>
      <c r="WGG129" s="184"/>
      <c r="WGH129" s="184"/>
      <c r="WGI129" s="184"/>
      <c r="WGJ129" s="184"/>
      <c r="WGK129" s="184"/>
      <c r="WGL129" s="184"/>
      <c r="WGM129" s="184"/>
      <c r="WGN129" s="184"/>
      <c r="WGO129" s="184"/>
      <c r="WGP129" s="184"/>
      <c r="WGQ129" s="184"/>
      <c r="WGR129" s="184"/>
      <c r="WGS129" s="184"/>
      <c r="WGT129" s="184"/>
      <c r="WGU129" s="184"/>
      <c r="WGV129" s="184"/>
      <c r="WGW129" s="184"/>
      <c r="WGX129" s="184"/>
      <c r="WGY129" s="184"/>
      <c r="WGZ129" s="184"/>
      <c r="WHA129" s="184"/>
      <c r="WHB129" s="184"/>
      <c r="WHC129" s="184"/>
      <c r="WHD129" s="184"/>
      <c r="WHE129" s="184"/>
      <c r="WHF129" s="184"/>
      <c r="WHG129" s="184"/>
      <c r="WHH129" s="184"/>
      <c r="WHI129" s="184"/>
      <c r="WHJ129" s="184"/>
      <c r="WHK129" s="184"/>
      <c r="WHL129" s="184"/>
      <c r="WHM129" s="184"/>
      <c r="WHN129" s="184"/>
      <c r="WHO129" s="184"/>
      <c r="WHP129" s="184"/>
      <c r="WHQ129" s="184"/>
      <c r="WHR129" s="184"/>
      <c r="WHS129" s="184"/>
      <c r="WHT129" s="184"/>
      <c r="WHU129" s="184"/>
      <c r="WHV129" s="184"/>
      <c r="WHW129" s="184"/>
      <c r="WHX129" s="184"/>
      <c r="WHY129" s="184"/>
      <c r="WHZ129" s="184"/>
      <c r="WIA129" s="184"/>
      <c r="WIB129" s="184"/>
      <c r="WIC129" s="184"/>
      <c r="WID129" s="184"/>
      <c r="WIE129" s="184"/>
      <c r="WIF129" s="184"/>
      <c r="WIG129" s="184"/>
      <c r="WIH129" s="184"/>
      <c r="WII129" s="184"/>
      <c r="WIJ129" s="184"/>
      <c r="WIK129" s="184"/>
      <c r="WIL129" s="184"/>
      <c r="WIM129" s="184"/>
      <c r="WIN129" s="184"/>
      <c r="WIO129" s="184"/>
      <c r="WIP129" s="184"/>
      <c r="WIQ129" s="184"/>
      <c r="WIR129" s="184"/>
      <c r="WIS129" s="184"/>
      <c r="WIT129" s="184"/>
      <c r="WIU129" s="184"/>
      <c r="WIV129" s="184"/>
      <c r="WIW129" s="184"/>
      <c r="WIX129" s="184"/>
      <c r="WIY129" s="184"/>
      <c r="WIZ129" s="184"/>
      <c r="WJA129" s="184"/>
      <c r="WJB129" s="184"/>
      <c r="WJC129" s="184"/>
      <c r="WJD129" s="184"/>
      <c r="WJE129" s="184"/>
      <c r="WJF129" s="184"/>
      <c r="WJG129" s="184"/>
      <c r="WJH129" s="184"/>
      <c r="WJI129" s="184"/>
      <c r="WJJ129" s="184"/>
      <c r="WJK129" s="184"/>
      <c r="WJL129" s="184"/>
      <c r="WJM129" s="184"/>
      <c r="WJN129" s="184"/>
      <c r="WJO129" s="184"/>
      <c r="WJP129" s="184"/>
      <c r="WJQ129" s="184"/>
      <c r="WJR129" s="184"/>
      <c r="WJS129" s="184"/>
      <c r="WJT129" s="184"/>
      <c r="WJU129" s="184"/>
      <c r="WJV129" s="184"/>
      <c r="WJW129" s="184"/>
      <c r="WJX129" s="184"/>
      <c r="WJY129" s="184"/>
      <c r="WJZ129" s="184"/>
      <c r="WKA129" s="184"/>
      <c r="WKB129" s="184"/>
      <c r="WKC129" s="184"/>
      <c r="WKD129" s="184"/>
      <c r="WKE129" s="184"/>
      <c r="WKF129" s="184"/>
      <c r="WKG129" s="184"/>
      <c r="WKH129" s="184"/>
      <c r="WKI129" s="184"/>
      <c r="WKJ129" s="184"/>
      <c r="WKK129" s="184"/>
      <c r="WKL129" s="184"/>
      <c r="WKM129" s="184"/>
      <c r="WKN129" s="184"/>
      <c r="WKO129" s="184"/>
      <c r="WKP129" s="184"/>
      <c r="WKQ129" s="184"/>
      <c r="WKR129" s="184"/>
      <c r="WKS129" s="184"/>
      <c r="WKT129" s="184"/>
      <c r="WKU129" s="184"/>
      <c r="WKV129" s="184"/>
      <c r="WKW129" s="184"/>
      <c r="WKX129" s="184"/>
      <c r="WKY129" s="184"/>
      <c r="WKZ129" s="184"/>
      <c r="WLA129" s="184"/>
      <c r="WLB129" s="184"/>
      <c r="WLC129" s="184"/>
      <c r="WLD129" s="184"/>
      <c r="WLE129" s="184"/>
      <c r="WLF129" s="184"/>
      <c r="WLG129" s="184"/>
      <c r="WLH129" s="184"/>
      <c r="WLI129" s="184"/>
      <c r="WLJ129" s="184"/>
      <c r="WLK129" s="184"/>
      <c r="WLL129" s="184"/>
      <c r="WLM129" s="184"/>
      <c r="WLN129" s="184"/>
      <c r="WLO129" s="184"/>
      <c r="WLP129" s="184"/>
      <c r="WLQ129" s="184"/>
      <c r="WLR129" s="184"/>
      <c r="WLS129" s="184"/>
      <c r="WLT129" s="184"/>
      <c r="WLU129" s="184"/>
      <c r="WLV129" s="184"/>
      <c r="WLW129" s="184"/>
      <c r="WLX129" s="184"/>
      <c r="WLY129" s="184"/>
      <c r="WLZ129" s="184"/>
      <c r="WMA129" s="184"/>
      <c r="WMB129" s="184"/>
      <c r="WMC129" s="184"/>
      <c r="WMD129" s="184"/>
      <c r="WME129" s="184"/>
      <c r="WMF129" s="184"/>
      <c r="WMG129" s="184"/>
      <c r="WMH129" s="184"/>
      <c r="WMI129" s="184"/>
      <c r="WMJ129" s="184"/>
      <c r="WMK129" s="184"/>
      <c r="WML129" s="184"/>
      <c r="WMM129" s="184"/>
      <c r="WMN129" s="184"/>
      <c r="WMO129" s="184"/>
      <c r="WMP129" s="184"/>
      <c r="WMQ129" s="184"/>
      <c r="WMR129" s="184"/>
      <c r="WMS129" s="184"/>
      <c r="WMT129" s="184"/>
      <c r="WMU129" s="184"/>
      <c r="WMV129" s="184"/>
      <c r="WMW129" s="184"/>
      <c r="WMX129" s="184"/>
      <c r="WMY129" s="184"/>
      <c r="WMZ129" s="184"/>
      <c r="WNA129" s="184"/>
      <c r="WNB129" s="184"/>
      <c r="WNC129" s="184"/>
      <c r="WND129" s="184"/>
      <c r="WNE129" s="184"/>
      <c r="WNF129" s="184"/>
      <c r="WNG129" s="184"/>
      <c r="WNH129" s="184"/>
      <c r="WNI129" s="184"/>
      <c r="WNJ129" s="184"/>
      <c r="WNK129" s="184"/>
      <c r="WNL129" s="184"/>
      <c r="WNM129" s="184"/>
      <c r="WNN129" s="184"/>
      <c r="WNO129" s="184"/>
      <c r="WNP129" s="184"/>
      <c r="WNQ129" s="184"/>
      <c r="WNR129" s="184"/>
      <c r="WNS129" s="184"/>
      <c r="WNT129" s="184"/>
      <c r="WNU129" s="184"/>
      <c r="WNV129" s="184"/>
      <c r="WNW129" s="184"/>
      <c r="WNX129" s="184"/>
      <c r="WNY129" s="184"/>
      <c r="WNZ129" s="184"/>
      <c r="WOA129" s="184"/>
      <c r="WOB129" s="184"/>
      <c r="WOC129" s="184"/>
      <c r="WOD129" s="184"/>
      <c r="WOE129" s="184"/>
      <c r="WOF129" s="184"/>
      <c r="WOG129" s="184"/>
      <c r="WOH129" s="184"/>
      <c r="WOI129" s="184"/>
      <c r="WOJ129" s="184"/>
      <c r="WOK129" s="184"/>
      <c r="WOL129" s="184"/>
      <c r="WOM129" s="184"/>
      <c r="WON129" s="184"/>
      <c r="WOO129" s="184"/>
      <c r="WOP129" s="184"/>
      <c r="WOQ129" s="184"/>
      <c r="WOR129" s="184"/>
      <c r="WOS129" s="184"/>
      <c r="WOT129" s="184"/>
      <c r="WOU129" s="184"/>
      <c r="WOV129" s="184"/>
      <c r="WOW129" s="184"/>
      <c r="WOX129" s="184"/>
      <c r="WOY129" s="184"/>
      <c r="WOZ129" s="184"/>
      <c r="WPA129" s="184"/>
      <c r="WPB129" s="184"/>
      <c r="WPC129" s="184"/>
      <c r="WPD129" s="184"/>
      <c r="WPE129" s="184"/>
      <c r="WPF129" s="184"/>
      <c r="WPG129" s="184"/>
      <c r="WPH129" s="184"/>
      <c r="WPI129" s="184"/>
      <c r="WPJ129" s="184"/>
      <c r="WPK129" s="184"/>
      <c r="WPL129" s="184"/>
      <c r="WPM129" s="184"/>
      <c r="WPN129" s="184"/>
      <c r="WPO129" s="184"/>
      <c r="WPP129" s="184"/>
      <c r="WPQ129" s="184"/>
      <c r="WPR129" s="184"/>
      <c r="WPS129" s="184"/>
      <c r="WPT129" s="184"/>
      <c r="WPU129" s="184"/>
      <c r="WPV129" s="184"/>
      <c r="WPW129" s="184"/>
      <c r="WPX129" s="184"/>
      <c r="WPY129" s="184"/>
      <c r="WPZ129" s="184"/>
      <c r="WQA129" s="184"/>
      <c r="WQB129" s="184"/>
      <c r="WQC129" s="184"/>
      <c r="WQD129" s="184"/>
      <c r="WQE129" s="184"/>
      <c r="WQF129" s="184"/>
      <c r="WQG129" s="184"/>
      <c r="WQH129" s="184"/>
      <c r="WQI129" s="184"/>
      <c r="WQJ129" s="184"/>
      <c r="WQK129" s="184"/>
      <c r="WQL129" s="184"/>
      <c r="WQM129" s="184"/>
      <c r="WQN129" s="184"/>
      <c r="WQO129" s="184"/>
      <c r="WQP129" s="184"/>
      <c r="WQQ129" s="184"/>
      <c r="WQR129" s="184"/>
      <c r="WQS129" s="184"/>
      <c r="WQT129" s="184"/>
      <c r="WQU129" s="184"/>
      <c r="WQV129" s="184"/>
      <c r="WQW129" s="184"/>
      <c r="WQX129" s="184"/>
      <c r="WQY129" s="184"/>
      <c r="WQZ129" s="184"/>
      <c r="WRA129" s="184"/>
      <c r="WRB129" s="184"/>
      <c r="WRC129" s="184"/>
      <c r="WRD129" s="184"/>
      <c r="WRE129" s="184"/>
      <c r="WRF129" s="184"/>
      <c r="WRG129" s="184"/>
      <c r="WRH129" s="184"/>
      <c r="WRI129" s="184"/>
      <c r="WRJ129" s="184"/>
      <c r="WRK129" s="184"/>
      <c r="WRL129" s="184"/>
      <c r="WRM129" s="184"/>
      <c r="WRN129" s="184"/>
      <c r="WRO129" s="184"/>
      <c r="WRP129" s="184"/>
      <c r="WRQ129" s="184"/>
      <c r="WRR129" s="184"/>
      <c r="WRS129" s="184"/>
      <c r="WRT129" s="184"/>
      <c r="WRU129" s="184"/>
      <c r="WRV129" s="184"/>
      <c r="WRW129" s="184"/>
      <c r="WRX129" s="184"/>
      <c r="WRY129" s="184"/>
      <c r="WRZ129" s="184"/>
      <c r="WSA129" s="184"/>
      <c r="WSB129" s="184"/>
      <c r="WSC129" s="184"/>
      <c r="WSD129" s="184"/>
      <c r="WSE129" s="184"/>
      <c r="WSF129" s="184"/>
      <c r="WSG129" s="184"/>
      <c r="WSH129" s="184"/>
      <c r="WSI129" s="184"/>
      <c r="WSJ129" s="184"/>
      <c r="WSK129" s="184"/>
      <c r="WSL129" s="184"/>
      <c r="WSM129" s="184"/>
      <c r="WSN129" s="184"/>
      <c r="WSO129" s="184"/>
      <c r="WSP129" s="184"/>
      <c r="WSQ129" s="184"/>
      <c r="WSR129" s="184"/>
      <c r="WSS129" s="184"/>
      <c r="WST129" s="184"/>
      <c r="WSU129" s="184"/>
      <c r="WSV129" s="184"/>
      <c r="WSW129" s="184"/>
      <c r="WSX129" s="184"/>
      <c r="WSY129" s="184"/>
      <c r="WSZ129" s="184"/>
      <c r="WTA129" s="184"/>
      <c r="WTB129" s="184"/>
      <c r="WTC129" s="184"/>
      <c r="WTD129" s="184"/>
      <c r="WTE129" s="184"/>
      <c r="WTF129" s="184"/>
      <c r="WTG129" s="184"/>
      <c r="WTH129" s="184"/>
      <c r="WTI129" s="184"/>
      <c r="WTJ129" s="184"/>
      <c r="WTK129" s="184"/>
      <c r="WTL129" s="184"/>
      <c r="WTM129" s="184"/>
      <c r="WTN129" s="184"/>
      <c r="WTO129" s="184"/>
      <c r="WTP129" s="184"/>
      <c r="WTQ129" s="184"/>
      <c r="WTR129" s="184"/>
      <c r="WTS129" s="184"/>
      <c r="WTT129" s="184"/>
      <c r="WTU129" s="184"/>
      <c r="WTV129" s="184"/>
      <c r="WTW129" s="184"/>
      <c r="WTX129" s="184"/>
      <c r="WTY129" s="184"/>
      <c r="WTZ129" s="184"/>
      <c r="WUA129" s="184"/>
      <c r="WUB129" s="184"/>
      <c r="WUC129" s="184"/>
      <c r="WUD129" s="184"/>
      <c r="WUE129" s="184"/>
      <c r="WUF129" s="184"/>
      <c r="WUG129" s="184"/>
      <c r="WUH129" s="184"/>
      <c r="WUI129" s="184"/>
      <c r="WUJ129" s="184"/>
      <c r="WUK129" s="184"/>
      <c r="WUL129" s="184"/>
      <c r="WUM129" s="184"/>
      <c r="WUN129" s="184"/>
      <c r="WUO129" s="184"/>
      <c r="WUP129" s="184"/>
      <c r="WUQ129" s="184"/>
      <c r="WUR129" s="184"/>
      <c r="WUS129" s="184"/>
      <c r="WUT129" s="184"/>
      <c r="WUU129" s="184"/>
      <c r="WUV129" s="184"/>
      <c r="WUW129" s="184"/>
      <c r="WUX129" s="184"/>
      <c r="WUY129" s="184"/>
      <c r="WUZ129" s="184"/>
      <c r="WVA129" s="184"/>
      <c r="WVB129" s="184"/>
      <c r="WVC129" s="184"/>
      <c r="WVD129" s="184"/>
      <c r="WVE129" s="184"/>
      <c r="WVF129" s="184"/>
      <c r="WVG129" s="184"/>
      <c r="WVH129" s="184"/>
      <c r="WVI129" s="184"/>
      <c r="WVJ129" s="184"/>
      <c r="WVK129" s="184"/>
      <c r="WVL129" s="184"/>
      <c r="WVM129" s="184"/>
    </row>
    <row r="130" spans="1:16133" x14ac:dyDescent="0.25">
      <c r="A130"/>
      <c r="B130"/>
      <c r="C130"/>
      <c r="D130"/>
      <c r="E130"/>
      <c r="F130"/>
      <c r="G130"/>
      <c r="H130"/>
      <c r="I130"/>
      <c r="J130" s="184"/>
      <c r="K130" s="184"/>
      <c r="L130" s="184"/>
      <c r="M130" s="184"/>
      <c r="N130" s="184"/>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84"/>
      <c r="BB130" s="184"/>
      <c r="BC130" s="184"/>
      <c r="BD130" s="184"/>
      <c r="BE130" s="184"/>
      <c r="BF130" s="184"/>
      <c r="BG130" s="184"/>
      <c r="BH130" s="184"/>
      <c r="BI130" s="184"/>
      <c r="BJ130" s="184"/>
      <c r="BK130" s="184"/>
      <c r="BL130" s="184"/>
      <c r="BM130" s="184"/>
      <c r="BN130" s="184"/>
      <c r="BO130" s="184"/>
      <c r="BP130" s="184"/>
      <c r="BQ130" s="184"/>
      <c r="BR130" s="184"/>
      <c r="BS130" s="184"/>
      <c r="BT130" s="184"/>
      <c r="BU130" s="184"/>
      <c r="BV130" s="184"/>
      <c r="BW130" s="184"/>
      <c r="BX130" s="184"/>
      <c r="BY130" s="184"/>
      <c r="BZ130" s="184"/>
      <c r="CA130" s="184"/>
      <c r="CB130" s="184"/>
      <c r="CC130" s="184"/>
      <c r="CD130" s="184"/>
      <c r="CE130" s="184"/>
      <c r="CF130" s="184"/>
      <c r="CG130" s="184"/>
      <c r="CH130" s="184"/>
      <c r="CI130" s="184"/>
      <c r="CJ130" s="184"/>
      <c r="CK130" s="184"/>
      <c r="CL130" s="184"/>
      <c r="CM130" s="184"/>
      <c r="CN130" s="184"/>
      <c r="CO130" s="184"/>
      <c r="CP130" s="184"/>
      <c r="CQ130" s="184"/>
      <c r="CR130" s="184"/>
      <c r="CS130" s="184"/>
      <c r="CT130" s="184"/>
      <c r="CU130" s="184"/>
      <c r="CV130" s="184"/>
      <c r="CW130" s="184"/>
      <c r="CX130" s="184"/>
      <c r="CY130" s="184"/>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84"/>
      <c r="EF130" s="184"/>
      <c r="EG130" s="184"/>
      <c r="EH130" s="184"/>
      <c r="EI130" s="184"/>
      <c r="EJ130" s="184"/>
      <c r="EK130" s="184"/>
      <c r="EL130" s="184"/>
      <c r="EM130" s="184"/>
      <c r="EN130" s="184"/>
      <c r="EO130" s="184"/>
      <c r="EP130" s="184"/>
      <c r="EQ130" s="184"/>
      <c r="ER130" s="184"/>
      <c r="ES130" s="184"/>
      <c r="ET130" s="184"/>
      <c r="EU130" s="184"/>
      <c r="EV130" s="184"/>
      <c r="EW130" s="184"/>
      <c r="EX130" s="184"/>
      <c r="EY130" s="184"/>
      <c r="EZ130" s="184"/>
      <c r="FA130" s="184"/>
      <c r="FB130" s="184"/>
      <c r="FC130" s="184"/>
      <c r="FD130" s="184"/>
      <c r="FE130" s="184"/>
      <c r="FF130" s="184"/>
      <c r="FG130" s="184"/>
      <c r="FH130" s="184"/>
      <c r="FI130" s="184"/>
      <c r="FJ130" s="184"/>
      <c r="FK130" s="184"/>
      <c r="FL130" s="184"/>
      <c r="FM130" s="184"/>
      <c r="FN130" s="184"/>
      <c r="FO130" s="184"/>
      <c r="FP130" s="184"/>
      <c r="FQ130" s="184"/>
      <c r="FR130" s="184"/>
      <c r="FS130" s="184"/>
      <c r="FT130" s="184"/>
      <c r="FU130" s="184"/>
      <c r="FV130" s="184"/>
      <c r="FW130" s="184"/>
      <c r="FX130" s="184"/>
      <c r="FY130" s="184"/>
      <c r="FZ130" s="184"/>
      <c r="GA130" s="184"/>
      <c r="GB130" s="184"/>
      <c r="GC130" s="184"/>
      <c r="GD130" s="184"/>
      <c r="GE130" s="184"/>
      <c r="GF130" s="184"/>
      <c r="GG130" s="184"/>
      <c r="GH130" s="184"/>
      <c r="GI130" s="184"/>
      <c r="GJ130" s="184"/>
      <c r="GK130" s="184"/>
      <c r="GL130" s="184"/>
      <c r="GM130" s="184"/>
      <c r="GN130" s="184"/>
      <c r="GO130" s="184"/>
      <c r="GP130" s="184"/>
      <c r="GQ130" s="184"/>
      <c r="GR130" s="184"/>
      <c r="GS130" s="184"/>
      <c r="GT130" s="184"/>
      <c r="GU130" s="184"/>
      <c r="GV130" s="184"/>
      <c r="GW130" s="184"/>
      <c r="GX130" s="184"/>
      <c r="GY130" s="184"/>
      <c r="GZ130" s="184"/>
      <c r="HA130" s="184"/>
      <c r="HB130" s="184"/>
      <c r="HC130" s="184"/>
      <c r="HD130" s="184"/>
      <c r="HE130" s="184"/>
      <c r="HF130" s="184"/>
      <c r="HG130" s="184"/>
      <c r="HH130" s="184"/>
      <c r="HI130" s="184"/>
      <c r="HJ130" s="184"/>
      <c r="HK130" s="184"/>
      <c r="HL130" s="184"/>
      <c r="HM130" s="184"/>
      <c r="HN130" s="184"/>
      <c r="HO130" s="184"/>
      <c r="HP130" s="184"/>
      <c r="HQ130" s="184"/>
      <c r="HR130" s="184"/>
      <c r="HS130" s="184"/>
      <c r="HT130" s="184"/>
      <c r="HU130" s="184"/>
      <c r="HV130" s="184"/>
      <c r="HW130" s="184"/>
      <c r="HX130" s="184"/>
      <c r="HY130" s="184"/>
      <c r="HZ130" s="184"/>
      <c r="IA130" s="184"/>
      <c r="IB130" s="184"/>
      <c r="IC130" s="184"/>
      <c r="ID130" s="184"/>
      <c r="IE130" s="184"/>
      <c r="IF130" s="184"/>
      <c r="IG130" s="184"/>
      <c r="IH130" s="184"/>
      <c r="II130" s="184"/>
      <c r="IJ130" s="184"/>
      <c r="IK130" s="184"/>
      <c r="IL130" s="184"/>
      <c r="IM130" s="184"/>
      <c r="IN130" s="184"/>
      <c r="IO130" s="184"/>
      <c r="IP130" s="184"/>
      <c r="IQ130" s="184"/>
      <c r="IR130" s="184"/>
      <c r="IS130" s="184"/>
      <c r="IT130" s="184"/>
      <c r="IU130" s="184"/>
      <c r="IV130" s="184"/>
      <c r="IW130" s="184"/>
      <c r="IX130" s="184"/>
      <c r="IY130" s="184"/>
      <c r="IZ130" s="184"/>
      <c r="JA130" s="184"/>
      <c r="JB130" s="184"/>
      <c r="JC130" s="184"/>
      <c r="JD130" s="184"/>
      <c r="JE130" s="184"/>
      <c r="JF130" s="184"/>
      <c r="JG130" s="184"/>
      <c r="JH130" s="184"/>
      <c r="JI130" s="184"/>
      <c r="JJ130" s="184"/>
      <c r="JK130" s="184"/>
      <c r="JL130" s="184"/>
      <c r="JM130" s="184"/>
      <c r="JN130" s="184"/>
      <c r="JO130" s="184"/>
      <c r="JP130" s="184"/>
      <c r="JQ130" s="184"/>
      <c r="JR130" s="184"/>
      <c r="JS130" s="184"/>
      <c r="JT130" s="184"/>
      <c r="JU130" s="184"/>
      <c r="JV130" s="184"/>
      <c r="JW130" s="184"/>
      <c r="JX130" s="184"/>
      <c r="JY130" s="184"/>
      <c r="JZ130" s="184"/>
      <c r="KA130" s="184"/>
      <c r="KB130" s="184"/>
      <c r="KC130" s="184"/>
      <c r="KD130" s="184"/>
      <c r="KE130" s="184"/>
      <c r="KF130" s="184"/>
      <c r="KG130" s="184"/>
      <c r="KH130" s="184"/>
      <c r="KI130" s="184"/>
      <c r="KJ130" s="184"/>
      <c r="KK130" s="184"/>
      <c r="KL130" s="184"/>
      <c r="KM130" s="184"/>
      <c r="KN130" s="184"/>
      <c r="KO130" s="184"/>
      <c r="KP130" s="184"/>
      <c r="KQ130" s="184"/>
      <c r="KR130" s="184"/>
      <c r="KS130" s="184"/>
      <c r="KT130" s="184"/>
      <c r="KU130" s="184"/>
      <c r="KV130" s="184"/>
      <c r="KW130" s="184"/>
      <c r="KX130" s="184"/>
      <c r="KY130" s="184"/>
      <c r="KZ130" s="184"/>
      <c r="LA130" s="184"/>
      <c r="LB130" s="184"/>
      <c r="LC130" s="184"/>
      <c r="LD130" s="184"/>
      <c r="LE130" s="184"/>
      <c r="LF130" s="184"/>
      <c r="LG130" s="184"/>
      <c r="LH130" s="184"/>
      <c r="LI130" s="184"/>
      <c r="LJ130" s="184"/>
      <c r="LK130" s="184"/>
      <c r="LL130" s="184"/>
      <c r="LM130" s="184"/>
      <c r="LN130" s="184"/>
      <c r="LO130" s="184"/>
      <c r="LP130" s="184"/>
      <c r="LQ130" s="184"/>
      <c r="LR130" s="184"/>
      <c r="LS130" s="184"/>
      <c r="LT130" s="184"/>
      <c r="LU130" s="184"/>
      <c r="LV130" s="184"/>
      <c r="LW130" s="184"/>
      <c r="LX130" s="184"/>
      <c r="LY130" s="184"/>
      <c r="LZ130" s="184"/>
      <c r="MA130" s="184"/>
      <c r="MB130" s="184"/>
      <c r="MC130" s="184"/>
      <c r="MD130" s="184"/>
      <c r="ME130" s="184"/>
      <c r="MF130" s="184"/>
      <c r="MG130" s="184"/>
      <c r="MH130" s="184"/>
      <c r="MI130" s="184"/>
      <c r="MJ130" s="184"/>
      <c r="MK130" s="184"/>
      <c r="ML130" s="184"/>
      <c r="MM130" s="184"/>
      <c r="MN130" s="184"/>
      <c r="MO130" s="184"/>
      <c r="MP130" s="184"/>
      <c r="MQ130" s="184"/>
      <c r="MR130" s="184"/>
      <c r="MS130" s="184"/>
      <c r="MT130" s="184"/>
      <c r="MU130" s="184"/>
      <c r="MV130" s="184"/>
      <c r="MW130" s="184"/>
      <c r="MX130" s="184"/>
      <c r="MY130" s="184"/>
      <c r="MZ130" s="184"/>
      <c r="NA130" s="184"/>
      <c r="NB130" s="184"/>
      <c r="NC130" s="184"/>
      <c r="ND130" s="184"/>
      <c r="NE130" s="184"/>
      <c r="NF130" s="184"/>
      <c r="NG130" s="184"/>
      <c r="NH130" s="184"/>
      <c r="NI130" s="184"/>
      <c r="NJ130" s="184"/>
      <c r="NK130" s="184"/>
      <c r="NL130" s="184"/>
      <c r="NM130" s="184"/>
      <c r="NN130" s="184"/>
      <c r="NO130" s="184"/>
      <c r="NP130" s="184"/>
      <c r="NQ130" s="184"/>
      <c r="NR130" s="184"/>
      <c r="NS130" s="184"/>
      <c r="NT130" s="184"/>
      <c r="NU130" s="184"/>
      <c r="NV130" s="184"/>
      <c r="NW130" s="184"/>
      <c r="NX130" s="184"/>
      <c r="NY130" s="184"/>
      <c r="NZ130" s="184"/>
      <c r="OA130" s="184"/>
      <c r="OB130" s="184"/>
      <c r="OC130" s="184"/>
      <c r="OD130" s="184"/>
      <c r="OE130" s="184"/>
      <c r="OF130" s="184"/>
      <c r="OG130" s="184"/>
      <c r="OH130" s="184"/>
      <c r="OI130" s="184"/>
      <c r="OJ130" s="184"/>
      <c r="OK130" s="184"/>
      <c r="OL130" s="184"/>
      <c r="OM130" s="184"/>
      <c r="ON130" s="184"/>
      <c r="OO130" s="184"/>
      <c r="OP130" s="184"/>
      <c r="OQ130" s="184"/>
      <c r="OR130" s="184"/>
      <c r="OS130" s="184"/>
      <c r="OT130" s="184"/>
      <c r="OU130" s="184"/>
      <c r="OV130" s="184"/>
      <c r="OW130" s="184"/>
      <c r="OX130" s="184"/>
      <c r="OY130" s="184"/>
      <c r="OZ130" s="184"/>
      <c r="PA130" s="184"/>
      <c r="PB130" s="184"/>
      <c r="PC130" s="184"/>
      <c r="PD130" s="184"/>
      <c r="PE130" s="184"/>
      <c r="PF130" s="184"/>
      <c r="PG130" s="184"/>
      <c r="PH130" s="184"/>
      <c r="PI130" s="184"/>
      <c r="PJ130" s="184"/>
      <c r="PK130" s="184"/>
      <c r="PL130" s="184"/>
      <c r="PM130" s="184"/>
      <c r="PN130" s="184"/>
      <c r="PO130" s="184"/>
      <c r="PP130" s="184"/>
      <c r="PQ130" s="184"/>
      <c r="PR130" s="184"/>
      <c r="PS130" s="184"/>
      <c r="PT130" s="184"/>
      <c r="PU130" s="184"/>
      <c r="PV130" s="184"/>
      <c r="PW130" s="184"/>
      <c r="PX130" s="184"/>
      <c r="PY130" s="184"/>
      <c r="PZ130" s="184"/>
      <c r="QA130" s="184"/>
      <c r="QB130" s="184"/>
      <c r="QC130" s="184"/>
      <c r="QD130" s="184"/>
      <c r="QE130" s="184"/>
      <c r="QF130" s="184"/>
      <c r="QG130" s="184"/>
      <c r="QH130" s="184"/>
      <c r="QI130" s="184"/>
      <c r="QJ130" s="184"/>
      <c r="QK130" s="184"/>
      <c r="QL130" s="184"/>
      <c r="QM130" s="184"/>
      <c r="QN130" s="184"/>
      <c r="QO130" s="184"/>
      <c r="QP130" s="184"/>
      <c r="QQ130" s="184"/>
      <c r="QR130" s="184"/>
      <c r="QS130" s="184"/>
      <c r="QT130" s="184"/>
      <c r="QU130" s="184"/>
      <c r="QV130" s="184"/>
      <c r="QW130" s="184"/>
      <c r="QX130" s="184"/>
      <c r="QY130" s="184"/>
      <c r="QZ130" s="184"/>
      <c r="RA130" s="184"/>
      <c r="RB130" s="184"/>
      <c r="RC130" s="184"/>
      <c r="RD130" s="184"/>
      <c r="RE130" s="184"/>
      <c r="RF130" s="184"/>
      <c r="RG130" s="184"/>
      <c r="RH130" s="184"/>
      <c r="RI130" s="184"/>
      <c r="RJ130" s="184"/>
      <c r="RK130" s="184"/>
      <c r="RL130" s="184"/>
      <c r="RM130" s="184"/>
      <c r="RN130" s="184"/>
      <c r="RO130" s="184"/>
      <c r="RP130" s="184"/>
      <c r="RQ130" s="184"/>
      <c r="RR130" s="184"/>
      <c r="RS130" s="184"/>
      <c r="RT130" s="184"/>
      <c r="RU130" s="184"/>
      <c r="RV130" s="184"/>
      <c r="RW130" s="184"/>
      <c r="RX130" s="184"/>
      <c r="RY130" s="184"/>
      <c r="RZ130" s="184"/>
      <c r="SA130" s="184"/>
      <c r="SB130" s="184"/>
      <c r="SC130" s="184"/>
      <c r="SD130" s="184"/>
      <c r="SE130" s="184"/>
      <c r="SF130" s="184"/>
      <c r="SG130" s="184"/>
      <c r="SH130" s="184"/>
      <c r="SI130" s="184"/>
      <c r="SJ130" s="184"/>
      <c r="SK130" s="184"/>
      <c r="SL130" s="184"/>
      <c r="SM130" s="184"/>
      <c r="SN130" s="184"/>
      <c r="SO130" s="184"/>
      <c r="SP130" s="184"/>
      <c r="SQ130" s="184"/>
      <c r="SR130" s="184"/>
      <c r="SS130" s="184"/>
      <c r="ST130" s="184"/>
      <c r="SU130" s="184"/>
      <c r="SV130" s="184"/>
      <c r="SW130" s="184"/>
      <c r="SX130" s="184"/>
      <c r="SY130" s="184"/>
      <c r="SZ130" s="184"/>
      <c r="TA130" s="184"/>
      <c r="TB130" s="184"/>
      <c r="TC130" s="184"/>
      <c r="TD130" s="184"/>
      <c r="TE130" s="184"/>
      <c r="TF130" s="184"/>
      <c r="TG130" s="184"/>
      <c r="TH130" s="184"/>
      <c r="TI130" s="184"/>
      <c r="TJ130" s="184"/>
      <c r="TK130" s="184"/>
      <c r="TL130" s="184"/>
      <c r="TM130" s="184"/>
      <c r="TN130" s="184"/>
      <c r="TO130" s="184"/>
      <c r="TP130" s="184"/>
      <c r="TQ130" s="184"/>
      <c r="TR130" s="184"/>
      <c r="TS130" s="184"/>
      <c r="TT130" s="184"/>
      <c r="TU130" s="184"/>
      <c r="TV130" s="184"/>
      <c r="TW130" s="184"/>
      <c r="TX130" s="184"/>
      <c r="TY130" s="184"/>
      <c r="TZ130" s="184"/>
      <c r="UA130" s="184"/>
      <c r="UB130" s="184"/>
      <c r="UC130" s="184"/>
      <c r="UD130" s="184"/>
      <c r="UE130" s="184"/>
      <c r="UF130" s="184"/>
      <c r="UG130" s="184"/>
      <c r="UH130" s="184"/>
      <c r="UI130" s="184"/>
      <c r="UJ130" s="184"/>
      <c r="UK130" s="184"/>
      <c r="UL130" s="184"/>
      <c r="UM130" s="184"/>
      <c r="UN130" s="184"/>
      <c r="UO130" s="184"/>
      <c r="UP130" s="184"/>
      <c r="UQ130" s="184"/>
      <c r="UR130" s="184"/>
      <c r="US130" s="184"/>
      <c r="UT130" s="184"/>
      <c r="UU130" s="184"/>
      <c r="UV130" s="184"/>
      <c r="UW130" s="184"/>
      <c r="UX130" s="184"/>
      <c r="UY130" s="184"/>
      <c r="UZ130" s="184"/>
      <c r="VA130" s="184"/>
      <c r="VB130" s="184"/>
      <c r="VC130" s="184"/>
      <c r="VD130" s="184"/>
      <c r="VE130" s="184"/>
      <c r="VF130" s="184"/>
      <c r="VG130" s="184"/>
      <c r="VH130" s="184"/>
      <c r="VI130" s="184"/>
      <c r="VJ130" s="184"/>
      <c r="VK130" s="184"/>
      <c r="VL130" s="184"/>
      <c r="VM130" s="184"/>
      <c r="VN130" s="184"/>
      <c r="VO130" s="184"/>
      <c r="VP130" s="184"/>
      <c r="VQ130" s="184"/>
      <c r="VR130" s="184"/>
      <c r="VS130" s="184"/>
      <c r="VT130" s="184"/>
      <c r="VU130" s="184"/>
      <c r="VV130" s="184"/>
      <c r="VW130" s="184"/>
      <c r="VX130" s="184"/>
      <c r="VY130" s="184"/>
      <c r="VZ130" s="184"/>
      <c r="WA130" s="184"/>
      <c r="WB130" s="184"/>
      <c r="WC130" s="184"/>
      <c r="WD130" s="184"/>
      <c r="WE130" s="184"/>
      <c r="WF130" s="184"/>
      <c r="WG130" s="184"/>
      <c r="WH130" s="184"/>
      <c r="WI130" s="184"/>
      <c r="WJ130" s="184"/>
      <c r="WK130" s="184"/>
      <c r="WL130" s="184"/>
      <c r="WM130" s="184"/>
      <c r="WN130" s="184"/>
      <c r="WO130" s="184"/>
      <c r="WP130" s="184"/>
      <c r="WQ130" s="184"/>
      <c r="WR130" s="184"/>
      <c r="WS130" s="184"/>
      <c r="WT130" s="184"/>
      <c r="WU130" s="184"/>
      <c r="WV130" s="184"/>
      <c r="WW130" s="184"/>
      <c r="WX130" s="184"/>
      <c r="WY130" s="184"/>
      <c r="WZ130" s="184"/>
      <c r="XA130" s="184"/>
      <c r="XB130" s="184"/>
      <c r="XC130" s="184"/>
      <c r="XD130" s="184"/>
      <c r="XE130" s="184"/>
      <c r="XF130" s="184"/>
      <c r="XG130" s="184"/>
      <c r="XH130" s="184"/>
      <c r="XI130" s="184"/>
      <c r="XJ130" s="184"/>
      <c r="XK130" s="184"/>
      <c r="XL130" s="184"/>
      <c r="XM130" s="184"/>
      <c r="XN130" s="184"/>
      <c r="XO130" s="184"/>
      <c r="XP130" s="184"/>
      <c r="XQ130" s="184"/>
      <c r="XR130" s="184"/>
      <c r="XS130" s="184"/>
      <c r="XT130" s="184"/>
      <c r="XU130" s="184"/>
      <c r="XV130" s="184"/>
      <c r="XW130" s="184"/>
      <c r="XX130" s="184"/>
      <c r="XY130" s="184"/>
      <c r="XZ130" s="184"/>
      <c r="YA130" s="184"/>
      <c r="YB130" s="184"/>
      <c r="YC130" s="184"/>
      <c r="YD130" s="184"/>
      <c r="YE130" s="184"/>
      <c r="YF130" s="184"/>
      <c r="YG130" s="184"/>
      <c r="YH130" s="184"/>
      <c r="YI130" s="184"/>
      <c r="YJ130" s="184"/>
      <c r="YK130" s="184"/>
      <c r="YL130" s="184"/>
      <c r="YM130" s="184"/>
      <c r="YN130" s="184"/>
      <c r="YO130" s="184"/>
      <c r="YP130" s="184"/>
      <c r="YQ130" s="184"/>
      <c r="YR130" s="184"/>
      <c r="YS130" s="184"/>
      <c r="YT130" s="184"/>
      <c r="YU130" s="184"/>
      <c r="YV130" s="184"/>
      <c r="YW130" s="184"/>
      <c r="YX130" s="184"/>
      <c r="YY130" s="184"/>
      <c r="YZ130" s="184"/>
      <c r="ZA130" s="184"/>
      <c r="ZB130" s="184"/>
      <c r="ZC130" s="184"/>
      <c r="ZD130" s="184"/>
      <c r="ZE130" s="184"/>
      <c r="ZF130" s="184"/>
      <c r="ZG130" s="184"/>
      <c r="ZH130" s="184"/>
      <c r="ZI130" s="184"/>
      <c r="ZJ130" s="184"/>
      <c r="ZK130" s="184"/>
      <c r="ZL130" s="184"/>
      <c r="ZM130" s="184"/>
      <c r="ZN130" s="184"/>
      <c r="ZO130" s="184"/>
      <c r="ZP130" s="184"/>
      <c r="ZQ130" s="184"/>
      <c r="ZR130" s="184"/>
      <c r="ZS130" s="184"/>
      <c r="ZT130" s="184"/>
      <c r="ZU130" s="184"/>
      <c r="ZV130" s="184"/>
      <c r="ZW130" s="184"/>
      <c r="ZX130" s="184"/>
      <c r="ZY130" s="184"/>
      <c r="ZZ130" s="184"/>
      <c r="AAA130" s="184"/>
      <c r="AAB130" s="184"/>
      <c r="AAC130" s="184"/>
      <c r="AAD130" s="184"/>
      <c r="AAE130" s="184"/>
      <c r="AAF130" s="184"/>
      <c r="AAG130" s="184"/>
      <c r="AAH130" s="184"/>
      <c r="AAI130" s="184"/>
      <c r="AAJ130" s="184"/>
      <c r="AAK130" s="184"/>
      <c r="AAL130" s="184"/>
      <c r="AAM130" s="184"/>
      <c r="AAN130" s="184"/>
      <c r="AAO130" s="184"/>
      <c r="AAP130" s="184"/>
      <c r="AAQ130" s="184"/>
      <c r="AAR130" s="184"/>
      <c r="AAS130" s="184"/>
      <c r="AAT130" s="184"/>
      <c r="AAU130" s="184"/>
      <c r="AAV130" s="184"/>
      <c r="AAW130" s="184"/>
      <c r="AAX130" s="184"/>
      <c r="AAY130" s="184"/>
      <c r="AAZ130" s="184"/>
      <c r="ABA130" s="184"/>
      <c r="ABB130" s="184"/>
      <c r="ABC130" s="184"/>
      <c r="ABD130" s="184"/>
      <c r="ABE130" s="184"/>
      <c r="ABF130" s="184"/>
      <c r="ABG130" s="184"/>
      <c r="ABH130" s="184"/>
      <c r="ABI130" s="184"/>
      <c r="ABJ130" s="184"/>
      <c r="ABK130" s="184"/>
      <c r="ABL130" s="184"/>
      <c r="ABM130" s="184"/>
      <c r="ABN130" s="184"/>
      <c r="ABO130" s="184"/>
      <c r="ABP130" s="184"/>
      <c r="ABQ130" s="184"/>
      <c r="ABR130" s="184"/>
      <c r="ABS130" s="184"/>
      <c r="ABT130" s="184"/>
      <c r="ABU130" s="184"/>
      <c r="ABV130" s="184"/>
      <c r="ABW130" s="184"/>
      <c r="ABX130" s="184"/>
      <c r="ABY130" s="184"/>
      <c r="ABZ130" s="184"/>
      <c r="ACA130" s="184"/>
      <c r="ACB130" s="184"/>
      <c r="ACC130" s="184"/>
      <c r="ACD130" s="184"/>
      <c r="ACE130" s="184"/>
      <c r="ACF130" s="184"/>
      <c r="ACG130" s="184"/>
      <c r="ACH130" s="184"/>
      <c r="ACI130" s="184"/>
      <c r="ACJ130" s="184"/>
      <c r="ACK130" s="184"/>
      <c r="ACL130" s="184"/>
      <c r="ACM130" s="184"/>
      <c r="ACN130" s="184"/>
      <c r="ACO130" s="184"/>
      <c r="ACP130" s="184"/>
      <c r="ACQ130" s="184"/>
      <c r="ACR130" s="184"/>
      <c r="ACS130" s="184"/>
      <c r="ACT130" s="184"/>
      <c r="ACU130" s="184"/>
      <c r="ACV130" s="184"/>
      <c r="ACW130" s="184"/>
      <c r="ACX130" s="184"/>
      <c r="ACY130" s="184"/>
      <c r="ACZ130" s="184"/>
      <c r="ADA130" s="184"/>
      <c r="ADB130" s="184"/>
      <c r="ADC130" s="184"/>
      <c r="ADD130" s="184"/>
      <c r="ADE130" s="184"/>
      <c r="ADF130" s="184"/>
      <c r="ADG130" s="184"/>
      <c r="ADH130" s="184"/>
      <c r="ADI130" s="184"/>
      <c r="ADJ130" s="184"/>
      <c r="ADK130" s="184"/>
      <c r="ADL130" s="184"/>
      <c r="ADM130" s="184"/>
      <c r="ADN130" s="184"/>
      <c r="ADO130" s="184"/>
      <c r="ADP130" s="184"/>
      <c r="ADQ130" s="184"/>
      <c r="ADR130" s="184"/>
      <c r="ADS130" s="184"/>
      <c r="ADT130" s="184"/>
      <c r="ADU130" s="184"/>
      <c r="ADV130" s="184"/>
      <c r="ADW130" s="184"/>
      <c r="ADX130" s="184"/>
      <c r="ADY130" s="184"/>
      <c r="ADZ130" s="184"/>
      <c r="AEA130" s="184"/>
      <c r="AEB130" s="184"/>
      <c r="AEC130" s="184"/>
      <c r="AED130" s="184"/>
      <c r="AEE130" s="184"/>
      <c r="AEF130" s="184"/>
      <c r="AEG130" s="184"/>
      <c r="AEH130" s="184"/>
      <c r="AEI130" s="184"/>
      <c r="AEJ130" s="184"/>
      <c r="AEK130" s="184"/>
      <c r="AEL130" s="184"/>
      <c r="AEM130" s="184"/>
      <c r="AEN130" s="184"/>
      <c r="AEO130" s="184"/>
      <c r="AEP130" s="184"/>
      <c r="AEQ130" s="184"/>
      <c r="AER130" s="184"/>
      <c r="AES130" s="184"/>
      <c r="AET130" s="184"/>
      <c r="AEU130" s="184"/>
      <c r="AEV130" s="184"/>
      <c r="AEW130" s="184"/>
      <c r="AEX130" s="184"/>
      <c r="AEY130" s="184"/>
      <c r="AEZ130" s="184"/>
      <c r="AFA130" s="184"/>
      <c r="AFB130" s="184"/>
      <c r="AFC130" s="184"/>
      <c r="AFD130" s="184"/>
      <c r="AFE130" s="184"/>
      <c r="AFF130" s="184"/>
      <c r="AFG130" s="184"/>
      <c r="AFH130" s="184"/>
      <c r="AFI130" s="184"/>
      <c r="AFJ130" s="184"/>
      <c r="AFK130" s="184"/>
      <c r="AFL130" s="184"/>
      <c r="AFM130" s="184"/>
      <c r="AFN130" s="184"/>
      <c r="AFO130" s="184"/>
      <c r="AFP130" s="184"/>
      <c r="AFQ130" s="184"/>
      <c r="AFR130" s="184"/>
      <c r="AFS130" s="184"/>
      <c r="AFT130" s="184"/>
      <c r="AFU130" s="184"/>
      <c r="AFV130" s="184"/>
      <c r="AFW130" s="184"/>
      <c r="AFX130" s="184"/>
      <c r="AFY130" s="184"/>
      <c r="AFZ130" s="184"/>
      <c r="AGA130" s="184"/>
      <c r="AGB130" s="184"/>
      <c r="AGC130" s="184"/>
      <c r="AGD130" s="184"/>
      <c r="AGE130" s="184"/>
      <c r="AGF130" s="184"/>
      <c r="AGG130" s="184"/>
      <c r="AGH130" s="184"/>
      <c r="AGI130" s="184"/>
      <c r="AGJ130" s="184"/>
      <c r="AGK130" s="184"/>
      <c r="AGL130" s="184"/>
      <c r="AGM130" s="184"/>
      <c r="AGN130" s="184"/>
      <c r="AGO130" s="184"/>
      <c r="AGP130" s="184"/>
      <c r="AGQ130" s="184"/>
      <c r="AGR130" s="184"/>
      <c r="AGS130" s="184"/>
      <c r="AGT130" s="184"/>
      <c r="AGU130" s="184"/>
      <c r="AGV130" s="184"/>
      <c r="AGW130" s="184"/>
      <c r="AGX130" s="184"/>
      <c r="AGY130" s="184"/>
      <c r="AGZ130" s="184"/>
      <c r="AHA130" s="184"/>
      <c r="AHB130" s="184"/>
      <c r="AHC130" s="184"/>
      <c r="AHD130" s="184"/>
      <c r="AHE130" s="184"/>
      <c r="AHF130" s="184"/>
      <c r="AHG130" s="184"/>
      <c r="AHH130" s="184"/>
      <c r="AHI130" s="184"/>
      <c r="AHJ130" s="184"/>
      <c r="AHK130" s="184"/>
      <c r="AHL130" s="184"/>
      <c r="AHM130" s="184"/>
      <c r="AHN130" s="184"/>
      <c r="AHO130" s="184"/>
      <c r="AHP130" s="184"/>
      <c r="AHQ130" s="184"/>
      <c r="AHR130" s="184"/>
      <c r="AHS130" s="184"/>
      <c r="AHT130" s="184"/>
      <c r="AHU130" s="184"/>
      <c r="AHV130" s="184"/>
      <c r="AHW130" s="184"/>
      <c r="AHX130" s="184"/>
      <c r="AHY130" s="184"/>
      <c r="AHZ130" s="184"/>
      <c r="AIA130" s="184"/>
      <c r="AIB130" s="184"/>
      <c r="AIC130" s="184"/>
      <c r="AID130" s="184"/>
      <c r="AIE130" s="184"/>
      <c r="AIF130" s="184"/>
      <c r="AIG130" s="184"/>
      <c r="AIH130" s="184"/>
      <c r="AII130" s="184"/>
      <c r="AIJ130" s="184"/>
      <c r="AIK130" s="184"/>
      <c r="AIL130" s="184"/>
      <c r="AIM130" s="184"/>
      <c r="AIN130" s="184"/>
      <c r="AIO130" s="184"/>
      <c r="AIP130" s="184"/>
      <c r="AIQ130" s="184"/>
      <c r="AIR130" s="184"/>
      <c r="AIS130" s="184"/>
      <c r="AIT130" s="184"/>
      <c r="AIU130" s="184"/>
      <c r="AIV130" s="184"/>
      <c r="AIW130" s="184"/>
      <c r="AIX130" s="184"/>
      <c r="AIY130" s="184"/>
      <c r="AIZ130" s="184"/>
      <c r="AJA130" s="184"/>
      <c r="AJB130" s="184"/>
      <c r="AJC130" s="184"/>
      <c r="AJD130" s="184"/>
      <c r="AJE130" s="184"/>
      <c r="AJF130" s="184"/>
      <c r="AJG130" s="184"/>
      <c r="AJH130" s="184"/>
      <c r="AJI130" s="184"/>
      <c r="AJJ130" s="184"/>
      <c r="AJK130" s="184"/>
      <c r="AJL130" s="184"/>
      <c r="AJM130" s="184"/>
      <c r="AJN130" s="184"/>
      <c r="AJO130" s="184"/>
      <c r="AJP130" s="184"/>
      <c r="AJQ130" s="184"/>
      <c r="AJR130" s="184"/>
      <c r="AJS130" s="184"/>
      <c r="AJT130" s="184"/>
      <c r="AJU130" s="184"/>
      <c r="AJV130" s="184"/>
      <c r="AJW130" s="184"/>
      <c r="AJX130" s="184"/>
      <c r="AJY130" s="184"/>
      <c r="AJZ130" s="184"/>
      <c r="AKA130" s="184"/>
      <c r="AKB130" s="184"/>
      <c r="AKC130" s="184"/>
      <c r="AKD130" s="184"/>
      <c r="AKE130" s="184"/>
      <c r="AKF130" s="184"/>
      <c r="AKG130" s="184"/>
      <c r="AKH130" s="184"/>
      <c r="AKI130" s="184"/>
      <c r="AKJ130" s="184"/>
      <c r="AKK130" s="184"/>
      <c r="AKL130" s="184"/>
      <c r="AKM130" s="184"/>
      <c r="AKN130" s="184"/>
      <c r="AKO130" s="184"/>
      <c r="AKP130" s="184"/>
      <c r="AKQ130" s="184"/>
      <c r="AKR130" s="184"/>
      <c r="AKS130" s="184"/>
      <c r="AKT130" s="184"/>
      <c r="AKU130" s="184"/>
      <c r="AKV130" s="184"/>
      <c r="AKW130" s="184"/>
      <c r="AKX130" s="184"/>
      <c r="AKY130" s="184"/>
      <c r="AKZ130" s="184"/>
      <c r="ALA130" s="184"/>
      <c r="ALB130" s="184"/>
      <c r="ALC130" s="184"/>
      <c r="ALD130" s="184"/>
      <c r="ALE130" s="184"/>
      <c r="ALF130" s="184"/>
      <c r="ALG130" s="184"/>
      <c r="ALH130" s="184"/>
      <c r="ALI130" s="184"/>
      <c r="ALJ130" s="184"/>
      <c r="ALK130" s="184"/>
      <c r="ALL130" s="184"/>
      <c r="ALM130" s="184"/>
      <c r="ALN130" s="184"/>
      <c r="ALO130" s="184"/>
      <c r="ALP130" s="184"/>
      <c r="ALQ130" s="184"/>
      <c r="ALR130" s="184"/>
      <c r="ALS130" s="184"/>
      <c r="ALT130" s="184"/>
      <c r="ALU130" s="184"/>
      <c r="ALV130" s="184"/>
      <c r="ALW130" s="184"/>
      <c r="ALX130" s="184"/>
      <c r="ALY130" s="184"/>
      <c r="ALZ130" s="184"/>
      <c r="AMA130" s="184"/>
      <c r="AMB130" s="184"/>
      <c r="AMC130" s="184"/>
      <c r="AMD130" s="184"/>
      <c r="AME130" s="184"/>
      <c r="AMF130" s="184"/>
      <c r="AMG130" s="184"/>
      <c r="AMH130" s="184"/>
      <c r="AMI130" s="184"/>
      <c r="AMJ130" s="184"/>
      <c r="AMK130" s="184"/>
      <c r="AML130" s="184"/>
      <c r="AMM130" s="184"/>
      <c r="AMN130" s="184"/>
      <c r="AMO130" s="184"/>
      <c r="AMP130" s="184"/>
      <c r="AMQ130" s="184"/>
      <c r="AMR130" s="184"/>
      <c r="AMS130" s="184"/>
      <c r="AMT130" s="184"/>
      <c r="AMU130" s="184"/>
      <c r="AMV130" s="184"/>
      <c r="AMW130" s="184"/>
      <c r="AMX130" s="184"/>
      <c r="AMY130" s="184"/>
      <c r="AMZ130" s="184"/>
      <c r="ANA130" s="184"/>
      <c r="ANB130" s="184"/>
      <c r="ANC130" s="184"/>
      <c r="AND130" s="184"/>
      <c r="ANE130" s="184"/>
      <c r="ANF130" s="184"/>
      <c r="ANG130" s="184"/>
      <c r="ANH130" s="184"/>
      <c r="ANI130" s="184"/>
      <c r="ANJ130" s="184"/>
      <c r="ANK130" s="184"/>
      <c r="ANL130" s="184"/>
      <c r="ANM130" s="184"/>
      <c r="ANN130" s="184"/>
      <c r="ANO130" s="184"/>
      <c r="ANP130" s="184"/>
      <c r="ANQ130" s="184"/>
      <c r="ANR130" s="184"/>
      <c r="ANS130" s="184"/>
      <c r="ANT130" s="184"/>
      <c r="ANU130" s="184"/>
      <c r="ANV130" s="184"/>
      <c r="ANW130" s="184"/>
      <c r="ANX130" s="184"/>
      <c r="ANY130" s="184"/>
      <c r="ANZ130" s="184"/>
      <c r="AOA130" s="184"/>
      <c r="AOB130" s="184"/>
      <c r="AOC130" s="184"/>
      <c r="AOD130" s="184"/>
      <c r="AOE130" s="184"/>
      <c r="AOF130" s="184"/>
      <c r="AOG130" s="184"/>
      <c r="AOH130" s="184"/>
      <c r="AOI130" s="184"/>
      <c r="AOJ130" s="184"/>
      <c r="AOK130" s="184"/>
      <c r="AOL130" s="184"/>
      <c r="AOM130" s="184"/>
      <c r="AON130" s="184"/>
      <c r="AOO130" s="184"/>
      <c r="AOP130" s="184"/>
      <c r="AOQ130" s="184"/>
      <c r="AOR130" s="184"/>
      <c r="AOS130" s="184"/>
      <c r="AOT130" s="184"/>
      <c r="AOU130" s="184"/>
      <c r="AOV130" s="184"/>
      <c r="AOW130" s="184"/>
      <c r="AOX130" s="184"/>
      <c r="AOY130" s="184"/>
      <c r="AOZ130" s="184"/>
      <c r="APA130" s="184"/>
      <c r="APB130" s="184"/>
      <c r="APC130" s="184"/>
      <c r="APD130" s="184"/>
      <c r="APE130" s="184"/>
      <c r="APF130" s="184"/>
      <c r="APG130" s="184"/>
      <c r="APH130" s="184"/>
      <c r="API130" s="184"/>
      <c r="APJ130" s="184"/>
      <c r="APK130" s="184"/>
      <c r="APL130" s="184"/>
      <c r="APM130" s="184"/>
      <c r="APN130" s="184"/>
      <c r="APO130" s="184"/>
      <c r="APP130" s="184"/>
      <c r="APQ130" s="184"/>
      <c r="APR130" s="184"/>
      <c r="APS130" s="184"/>
      <c r="APT130" s="184"/>
      <c r="APU130" s="184"/>
      <c r="APV130" s="184"/>
      <c r="APW130" s="184"/>
      <c r="APX130" s="184"/>
      <c r="APY130" s="184"/>
      <c r="APZ130" s="184"/>
      <c r="AQA130" s="184"/>
      <c r="AQB130" s="184"/>
      <c r="AQC130" s="184"/>
      <c r="AQD130" s="184"/>
      <c r="AQE130" s="184"/>
      <c r="AQF130" s="184"/>
      <c r="AQG130" s="184"/>
      <c r="AQH130" s="184"/>
      <c r="AQI130" s="184"/>
      <c r="AQJ130" s="184"/>
      <c r="AQK130" s="184"/>
      <c r="AQL130" s="184"/>
      <c r="AQM130" s="184"/>
      <c r="AQN130" s="184"/>
      <c r="AQO130" s="184"/>
      <c r="AQP130" s="184"/>
      <c r="AQQ130" s="184"/>
      <c r="AQR130" s="184"/>
      <c r="AQS130" s="184"/>
      <c r="AQT130" s="184"/>
      <c r="AQU130" s="184"/>
      <c r="AQV130" s="184"/>
      <c r="AQW130" s="184"/>
      <c r="AQX130" s="184"/>
      <c r="AQY130" s="184"/>
      <c r="AQZ130" s="184"/>
      <c r="ARA130" s="184"/>
      <c r="ARB130" s="184"/>
      <c r="ARC130" s="184"/>
      <c r="ARD130" s="184"/>
      <c r="ARE130" s="184"/>
      <c r="ARF130" s="184"/>
      <c r="ARG130" s="184"/>
      <c r="ARH130" s="184"/>
      <c r="ARI130" s="184"/>
      <c r="ARJ130" s="184"/>
      <c r="ARK130" s="184"/>
      <c r="ARL130" s="184"/>
      <c r="ARM130" s="184"/>
      <c r="ARN130" s="184"/>
      <c r="ARO130" s="184"/>
      <c r="ARP130" s="184"/>
      <c r="ARQ130" s="184"/>
      <c r="ARR130" s="184"/>
      <c r="ARS130" s="184"/>
      <c r="ART130" s="184"/>
      <c r="ARU130" s="184"/>
      <c r="ARV130" s="184"/>
      <c r="ARW130" s="184"/>
      <c r="ARX130" s="184"/>
      <c r="ARY130" s="184"/>
      <c r="ARZ130" s="184"/>
      <c r="ASA130" s="184"/>
      <c r="ASB130" s="184"/>
      <c r="ASC130" s="184"/>
      <c r="ASD130" s="184"/>
      <c r="ASE130" s="184"/>
      <c r="ASF130" s="184"/>
      <c r="ASG130" s="184"/>
      <c r="ASH130" s="184"/>
      <c r="ASI130" s="184"/>
      <c r="ASJ130" s="184"/>
      <c r="ASK130" s="184"/>
      <c r="ASL130" s="184"/>
      <c r="ASM130" s="184"/>
      <c r="ASN130" s="184"/>
      <c r="ASO130" s="184"/>
      <c r="ASP130" s="184"/>
      <c r="ASQ130" s="184"/>
      <c r="ASR130" s="184"/>
      <c r="ASS130" s="184"/>
      <c r="AST130" s="184"/>
      <c r="ASU130" s="184"/>
      <c r="ASV130" s="184"/>
      <c r="ASW130" s="184"/>
      <c r="ASX130" s="184"/>
      <c r="ASY130" s="184"/>
      <c r="ASZ130" s="184"/>
      <c r="ATA130" s="184"/>
      <c r="ATB130" s="184"/>
      <c r="ATC130" s="184"/>
      <c r="ATD130" s="184"/>
      <c r="ATE130" s="184"/>
      <c r="ATF130" s="184"/>
      <c r="ATG130" s="184"/>
      <c r="ATH130" s="184"/>
      <c r="ATI130" s="184"/>
      <c r="ATJ130" s="184"/>
      <c r="ATK130" s="184"/>
      <c r="ATL130" s="184"/>
      <c r="ATM130" s="184"/>
      <c r="ATN130" s="184"/>
      <c r="ATO130" s="184"/>
      <c r="ATP130" s="184"/>
      <c r="ATQ130" s="184"/>
      <c r="ATR130" s="184"/>
      <c r="ATS130" s="184"/>
      <c r="ATT130" s="184"/>
      <c r="ATU130" s="184"/>
      <c r="ATV130" s="184"/>
      <c r="ATW130" s="184"/>
      <c r="ATX130" s="184"/>
      <c r="ATY130" s="184"/>
      <c r="ATZ130" s="184"/>
      <c r="AUA130" s="184"/>
      <c r="AUB130" s="184"/>
      <c r="AUC130" s="184"/>
      <c r="AUD130" s="184"/>
      <c r="AUE130" s="184"/>
      <c r="AUF130" s="184"/>
      <c r="AUG130" s="184"/>
      <c r="AUH130" s="184"/>
      <c r="AUI130" s="184"/>
      <c r="AUJ130" s="184"/>
      <c r="AUK130" s="184"/>
      <c r="AUL130" s="184"/>
      <c r="AUM130" s="184"/>
      <c r="AUN130" s="184"/>
      <c r="AUO130" s="184"/>
      <c r="AUP130" s="184"/>
      <c r="AUQ130" s="184"/>
      <c r="AUR130" s="184"/>
      <c r="AUS130" s="184"/>
      <c r="AUT130" s="184"/>
      <c r="AUU130" s="184"/>
      <c r="AUV130" s="184"/>
      <c r="AUW130" s="184"/>
      <c r="AUX130" s="184"/>
      <c r="AUY130" s="184"/>
      <c r="AUZ130" s="184"/>
      <c r="AVA130" s="184"/>
      <c r="AVB130" s="184"/>
      <c r="AVC130" s="184"/>
      <c r="AVD130" s="184"/>
      <c r="AVE130" s="184"/>
      <c r="AVF130" s="184"/>
      <c r="AVG130" s="184"/>
      <c r="AVH130" s="184"/>
      <c r="AVI130" s="184"/>
      <c r="AVJ130" s="184"/>
      <c r="AVK130" s="184"/>
      <c r="AVL130" s="184"/>
      <c r="AVM130" s="184"/>
      <c r="AVN130" s="184"/>
      <c r="AVO130" s="184"/>
      <c r="AVP130" s="184"/>
      <c r="AVQ130" s="184"/>
      <c r="AVR130" s="184"/>
      <c r="AVS130" s="184"/>
      <c r="AVT130" s="184"/>
      <c r="AVU130" s="184"/>
      <c r="AVV130" s="184"/>
      <c r="AVW130" s="184"/>
      <c r="AVX130" s="184"/>
      <c r="AVY130" s="184"/>
      <c r="AVZ130" s="184"/>
      <c r="AWA130" s="184"/>
      <c r="AWB130" s="184"/>
      <c r="AWC130" s="184"/>
      <c r="AWD130" s="184"/>
      <c r="AWE130" s="184"/>
      <c r="AWF130" s="184"/>
      <c r="AWG130" s="184"/>
      <c r="AWH130" s="184"/>
      <c r="AWI130" s="184"/>
      <c r="AWJ130" s="184"/>
      <c r="AWK130" s="184"/>
      <c r="AWL130" s="184"/>
      <c r="AWM130" s="184"/>
      <c r="AWN130" s="184"/>
      <c r="AWO130" s="184"/>
      <c r="AWP130" s="184"/>
      <c r="AWQ130" s="184"/>
      <c r="AWR130" s="184"/>
      <c r="AWS130" s="184"/>
      <c r="AWT130" s="184"/>
      <c r="AWU130" s="184"/>
      <c r="AWV130" s="184"/>
      <c r="AWW130" s="184"/>
      <c r="AWX130" s="184"/>
      <c r="AWY130" s="184"/>
      <c r="AWZ130" s="184"/>
      <c r="AXA130" s="184"/>
      <c r="AXB130" s="184"/>
      <c r="AXC130" s="184"/>
      <c r="AXD130" s="184"/>
      <c r="AXE130" s="184"/>
      <c r="AXF130" s="184"/>
      <c r="AXG130" s="184"/>
      <c r="AXH130" s="184"/>
      <c r="AXI130" s="184"/>
      <c r="AXJ130" s="184"/>
      <c r="AXK130" s="184"/>
      <c r="AXL130" s="184"/>
      <c r="AXM130" s="184"/>
      <c r="AXN130" s="184"/>
      <c r="AXO130" s="184"/>
      <c r="AXP130" s="184"/>
      <c r="AXQ130" s="184"/>
      <c r="AXR130" s="184"/>
      <c r="AXS130" s="184"/>
      <c r="AXT130" s="184"/>
      <c r="AXU130" s="184"/>
      <c r="AXV130" s="184"/>
      <c r="AXW130" s="184"/>
      <c r="AXX130" s="184"/>
      <c r="AXY130" s="184"/>
      <c r="AXZ130" s="184"/>
      <c r="AYA130" s="184"/>
      <c r="AYB130" s="184"/>
      <c r="AYC130" s="184"/>
      <c r="AYD130" s="184"/>
      <c r="AYE130" s="184"/>
      <c r="AYF130" s="184"/>
      <c r="AYG130" s="184"/>
      <c r="AYH130" s="184"/>
      <c r="AYI130" s="184"/>
      <c r="AYJ130" s="184"/>
      <c r="AYK130" s="184"/>
      <c r="AYL130" s="184"/>
      <c r="AYM130" s="184"/>
      <c r="AYN130" s="184"/>
      <c r="AYO130" s="184"/>
      <c r="AYP130" s="184"/>
      <c r="AYQ130" s="184"/>
      <c r="AYR130" s="184"/>
      <c r="AYS130" s="184"/>
      <c r="AYT130" s="184"/>
      <c r="AYU130" s="184"/>
      <c r="AYV130" s="184"/>
      <c r="AYW130" s="184"/>
      <c r="AYX130" s="184"/>
      <c r="AYY130" s="184"/>
      <c r="AYZ130" s="184"/>
      <c r="AZA130" s="184"/>
      <c r="AZB130" s="184"/>
      <c r="AZC130" s="184"/>
      <c r="AZD130" s="184"/>
      <c r="AZE130" s="184"/>
      <c r="AZF130" s="184"/>
      <c r="AZG130" s="184"/>
      <c r="AZH130" s="184"/>
      <c r="AZI130" s="184"/>
      <c r="AZJ130" s="184"/>
      <c r="AZK130" s="184"/>
      <c r="AZL130" s="184"/>
      <c r="AZM130" s="184"/>
      <c r="AZN130" s="184"/>
      <c r="AZO130" s="184"/>
      <c r="AZP130" s="184"/>
      <c r="AZQ130" s="184"/>
      <c r="AZR130" s="184"/>
      <c r="AZS130" s="184"/>
      <c r="AZT130" s="184"/>
      <c r="AZU130" s="184"/>
      <c r="AZV130" s="184"/>
      <c r="AZW130" s="184"/>
      <c r="AZX130" s="184"/>
      <c r="AZY130" s="184"/>
      <c r="AZZ130" s="184"/>
      <c r="BAA130" s="184"/>
      <c r="BAB130" s="184"/>
      <c r="BAC130" s="184"/>
      <c r="BAD130" s="184"/>
      <c r="BAE130" s="184"/>
      <c r="BAF130" s="184"/>
      <c r="BAG130" s="184"/>
      <c r="BAH130" s="184"/>
      <c r="BAI130" s="184"/>
      <c r="BAJ130" s="184"/>
      <c r="BAK130" s="184"/>
      <c r="BAL130" s="184"/>
      <c r="BAM130" s="184"/>
      <c r="BAN130" s="184"/>
      <c r="BAO130" s="184"/>
      <c r="BAP130" s="184"/>
      <c r="BAQ130" s="184"/>
      <c r="BAR130" s="184"/>
      <c r="BAS130" s="184"/>
      <c r="BAT130" s="184"/>
      <c r="BAU130" s="184"/>
      <c r="BAV130" s="184"/>
      <c r="BAW130" s="184"/>
      <c r="BAX130" s="184"/>
      <c r="BAY130" s="184"/>
      <c r="BAZ130" s="184"/>
      <c r="BBA130" s="184"/>
      <c r="BBB130" s="184"/>
      <c r="BBC130" s="184"/>
      <c r="BBD130" s="184"/>
      <c r="BBE130" s="184"/>
      <c r="BBF130" s="184"/>
      <c r="BBG130" s="184"/>
      <c r="BBH130" s="184"/>
      <c r="BBI130" s="184"/>
      <c r="BBJ130" s="184"/>
      <c r="BBK130" s="184"/>
      <c r="BBL130" s="184"/>
      <c r="BBM130" s="184"/>
      <c r="BBN130" s="184"/>
      <c r="BBO130" s="184"/>
      <c r="BBP130" s="184"/>
      <c r="BBQ130" s="184"/>
      <c r="BBR130" s="184"/>
      <c r="BBS130" s="184"/>
      <c r="BBT130" s="184"/>
      <c r="BBU130" s="184"/>
      <c r="BBV130" s="184"/>
      <c r="BBW130" s="184"/>
      <c r="BBX130" s="184"/>
      <c r="BBY130" s="184"/>
      <c r="BBZ130" s="184"/>
      <c r="BCA130" s="184"/>
      <c r="BCB130" s="184"/>
      <c r="BCC130" s="184"/>
      <c r="BCD130" s="184"/>
      <c r="BCE130" s="184"/>
      <c r="BCF130" s="184"/>
      <c r="BCG130" s="184"/>
      <c r="BCH130" s="184"/>
      <c r="BCI130" s="184"/>
      <c r="BCJ130" s="184"/>
      <c r="BCK130" s="184"/>
      <c r="BCL130" s="184"/>
      <c r="BCM130" s="184"/>
      <c r="BCN130" s="184"/>
      <c r="BCO130" s="184"/>
      <c r="BCP130" s="184"/>
      <c r="BCQ130" s="184"/>
      <c r="BCR130" s="184"/>
      <c r="BCS130" s="184"/>
      <c r="BCT130" s="184"/>
      <c r="BCU130" s="184"/>
      <c r="BCV130" s="184"/>
      <c r="BCW130" s="184"/>
      <c r="BCX130" s="184"/>
      <c r="BCY130" s="184"/>
      <c r="BCZ130" s="184"/>
      <c r="BDA130" s="184"/>
      <c r="BDB130" s="184"/>
      <c r="BDC130" s="184"/>
      <c r="BDD130" s="184"/>
      <c r="BDE130" s="184"/>
      <c r="BDF130" s="184"/>
      <c r="BDG130" s="184"/>
      <c r="BDH130" s="184"/>
      <c r="BDI130" s="184"/>
      <c r="BDJ130" s="184"/>
      <c r="BDK130" s="184"/>
      <c r="BDL130" s="184"/>
      <c r="BDM130" s="184"/>
      <c r="BDN130" s="184"/>
      <c r="BDO130" s="184"/>
      <c r="BDP130" s="184"/>
      <c r="BDQ130" s="184"/>
      <c r="BDR130" s="184"/>
      <c r="BDS130" s="184"/>
      <c r="BDT130" s="184"/>
      <c r="BDU130" s="184"/>
      <c r="BDV130" s="184"/>
      <c r="BDW130" s="184"/>
      <c r="BDX130" s="184"/>
      <c r="BDY130" s="184"/>
      <c r="BDZ130" s="184"/>
      <c r="BEA130" s="184"/>
      <c r="BEB130" s="184"/>
      <c r="BEC130" s="184"/>
      <c r="BED130" s="184"/>
      <c r="BEE130" s="184"/>
      <c r="BEF130" s="184"/>
      <c r="BEG130" s="184"/>
      <c r="BEH130" s="184"/>
      <c r="BEI130" s="184"/>
      <c r="BEJ130" s="184"/>
      <c r="BEK130" s="184"/>
      <c r="BEL130" s="184"/>
      <c r="BEM130" s="184"/>
      <c r="BEN130" s="184"/>
      <c r="BEO130" s="184"/>
      <c r="BEP130" s="184"/>
      <c r="BEQ130" s="184"/>
      <c r="BER130" s="184"/>
      <c r="BES130" s="184"/>
      <c r="BET130" s="184"/>
      <c r="BEU130" s="184"/>
      <c r="BEV130" s="184"/>
      <c r="BEW130" s="184"/>
      <c r="BEX130" s="184"/>
      <c r="BEY130" s="184"/>
      <c r="BEZ130" s="184"/>
      <c r="BFA130" s="184"/>
      <c r="BFB130" s="184"/>
      <c r="BFC130" s="184"/>
      <c r="BFD130" s="184"/>
      <c r="BFE130" s="184"/>
      <c r="BFF130" s="184"/>
      <c r="BFG130" s="184"/>
      <c r="BFH130" s="184"/>
      <c r="BFI130" s="184"/>
      <c r="BFJ130" s="184"/>
      <c r="BFK130" s="184"/>
      <c r="BFL130" s="184"/>
      <c r="BFM130" s="184"/>
      <c r="BFN130" s="184"/>
      <c r="BFO130" s="184"/>
      <c r="BFP130" s="184"/>
      <c r="BFQ130" s="184"/>
      <c r="BFR130" s="184"/>
      <c r="BFS130" s="184"/>
      <c r="BFT130" s="184"/>
      <c r="BFU130" s="184"/>
      <c r="BFV130" s="184"/>
      <c r="BFW130" s="184"/>
      <c r="BFX130" s="184"/>
      <c r="BFY130" s="184"/>
      <c r="BFZ130" s="184"/>
      <c r="BGA130" s="184"/>
      <c r="BGB130" s="184"/>
      <c r="BGC130" s="184"/>
      <c r="BGD130" s="184"/>
      <c r="BGE130" s="184"/>
      <c r="BGF130" s="184"/>
      <c r="BGG130" s="184"/>
      <c r="BGH130" s="184"/>
      <c r="BGI130" s="184"/>
      <c r="BGJ130" s="184"/>
      <c r="BGK130" s="184"/>
      <c r="BGL130" s="184"/>
      <c r="BGM130" s="184"/>
      <c r="BGN130" s="184"/>
      <c r="BGO130" s="184"/>
      <c r="BGP130" s="184"/>
      <c r="BGQ130" s="184"/>
      <c r="BGR130" s="184"/>
      <c r="BGS130" s="184"/>
      <c r="BGT130" s="184"/>
      <c r="BGU130" s="184"/>
      <c r="BGV130" s="184"/>
      <c r="BGW130" s="184"/>
      <c r="BGX130" s="184"/>
      <c r="BGY130" s="184"/>
      <c r="BGZ130" s="184"/>
      <c r="BHA130" s="184"/>
      <c r="BHB130" s="184"/>
      <c r="BHC130" s="184"/>
      <c r="BHD130" s="184"/>
      <c r="BHE130" s="184"/>
      <c r="BHF130" s="184"/>
      <c r="BHG130" s="184"/>
      <c r="BHH130" s="184"/>
      <c r="BHI130" s="184"/>
      <c r="BHJ130" s="184"/>
      <c r="BHK130" s="184"/>
      <c r="BHL130" s="184"/>
      <c r="BHM130" s="184"/>
      <c r="BHN130" s="184"/>
      <c r="BHO130" s="184"/>
      <c r="BHP130" s="184"/>
      <c r="BHQ130" s="184"/>
      <c r="BHR130" s="184"/>
      <c r="BHS130" s="184"/>
      <c r="BHT130" s="184"/>
      <c r="BHU130" s="184"/>
      <c r="BHV130" s="184"/>
      <c r="BHW130" s="184"/>
      <c r="BHX130" s="184"/>
      <c r="BHY130" s="184"/>
      <c r="BHZ130" s="184"/>
      <c r="BIA130" s="184"/>
      <c r="BIB130" s="184"/>
      <c r="BIC130" s="184"/>
      <c r="BID130" s="184"/>
      <c r="BIE130" s="184"/>
      <c r="BIF130" s="184"/>
      <c r="BIG130" s="184"/>
      <c r="BIH130" s="184"/>
      <c r="BII130" s="184"/>
      <c r="BIJ130" s="184"/>
      <c r="BIK130" s="184"/>
      <c r="BIL130" s="184"/>
      <c r="BIM130" s="184"/>
      <c r="BIN130" s="184"/>
      <c r="BIO130" s="184"/>
      <c r="BIP130" s="184"/>
      <c r="BIQ130" s="184"/>
      <c r="BIR130" s="184"/>
      <c r="BIS130" s="184"/>
      <c r="BIT130" s="184"/>
      <c r="BIU130" s="184"/>
      <c r="BIV130" s="184"/>
      <c r="BIW130" s="184"/>
      <c r="BIX130" s="184"/>
      <c r="BIY130" s="184"/>
      <c r="BIZ130" s="184"/>
      <c r="BJA130" s="184"/>
      <c r="BJB130" s="184"/>
      <c r="BJC130" s="184"/>
      <c r="BJD130" s="184"/>
      <c r="BJE130" s="184"/>
      <c r="BJF130" s="184"/>
      <c r="BJG130" s="184"/>
      <c r="BJH130" s="184"/>
      <c r="BJI130" s="184"/>
      <c r="BJJ130" s="184"/>
      <c r="BJK130" s="184"/>
      <c r="BJL130" s="184"/>
      <c r="BJM130" s="184"/>
      <c r="BJN130" s="184"/>
      <c r="BJO130" s="184"/>
      <c r="BJP130" s="184"/>
      <c r="BJQ130" s="184"/>
      <c r="BJR130" s="184"/>
      <c r="BJS130" s="184"/>
      <c r="BJT130" s="184"/>
      <c r="BJU130" s="184"/>
      <c r="BJV130" s="184"/>
      <c r="BJW130" s="184"/>
      <c r="BJX130" s="184"/>
      <c r="BJY130" s="184"/>
      <c r="BJZ130" s="184"/>
      <c r="BKA130" s="184"/>
      <c r="BKB130" s="184"/>
      <c r="BKC130" s="184"/>
      <c r="BKD130" s="184"/>
      <c r="BKE130" s="184"/>
      <c r="BKF130" s="184"/>
      <c r="BKG130" s="184"/>
      <c r="BKH130" s="184"/>
      <c r="BKI130" s="184"/>
      <c r="BKJ130" s="184"/>
      <c r="BKK130" s="184"/>
      <c r="BKL130" s="184"/>
      <c r="BKM130" s="184"/>
      <c r="BKN130" s="184"/>
      <c r="BKO130" s="184"/>
      <c r="BKP130" s="184"/>
      <c r="BKQ130" s="184"/>
      <c r="BKR130" s="184"/>
      <c r="BKS130" s="184"/>
      <c r="BKT130" s="184"/>
      <c r="BKU130" s="184"/>
      <c r="BKV130" s="184"/>
      <c r="BKW130" s="184"/>
      <c r="BKX130" s="184"/>
      <c r="BKY130" s="184"/>
      <c r="BKZ130" s="184"/>
      <c r="BLA130" s="184"/>
      <c r="BLB130" s="184"/>
      <c r="BLC130" s="184"/>
      <c r="BLD130" s="184"/>
      <c r="BLE130" s="184"/>
      <c r="BLF130" s="184"/>
      <c r="BLG130" s="184"/>
      <c r="BLH130" s="184"/>
      <c r="BLI130" s="184"/>
      <c r="BLJ130" s="184"/>
      <c r="BLK130" s="184"/>
      <c r="BLL130" s="184"/>
      <c r="BLM130" s="184"/>
      <c r="BLN130" s="184"/>
      <c r="BLO130" s="184"/>
      <c r="BLP130" s="184"/>
      <c r="BLQ130" s="184"/>
      <c r="BLR130" s="184"/>
      <c r="BLS130" s="184"/>
      <c r="BLT130" s="184"/>
      <c r="BLU130" s="184"/>
      <c r="BLV130" s="184"/>
      <c r="BLW130" s="184"/>
      <c r="BLX130" s="184"/>
      <c r="BLY130" s="184"/>
      <c r="BLZ130" s="184"/>
      <c r="BMA130" s="184"/>
      <c r="BMB130" s="184"/>
      <c r="BMC130" s="184"/>
      <c r="BMD130" s="184"/>
      <c r="BME130" s="184"/>
      <c r="BMF130" s="184"/>
      <c r="BMG130" s="184"/>
      <c r="BMH130" s="184"/>
      <c r="BMI130" s="184"/>
      <c r="BMJ130" s="184"/>
      <c r="BMK130" s="184"/>
      <c r="BML130" s="184"/>
      <c r="BMM130" s="184"/>
      <c r="BMN130" s="184"/>
      <c r="BMO130" s="184"/>
      <c r="BMP130" s="184"/>
      <c r="BMQ130" s="184"/>
      <c r="BMR130" s="184"/>
      <c r="BMS130" s="184"/>
      <c r="BMT130" s="184"/>
      <c r="BMU130" s="184"/>
      <c r="BMV130" s="184"/>
      <c r="BMW130" s="184"/>
      <c r="BMX130" s="184"/>
      <c r="BMY130" s="184"/>
      <c r="BMZ130" s="184"/>
      <c r="BNA130" s="184"/>
      <c r="BNB130" s="184"/>
      <c r="BNC130" s="184"/>
      <c r="BND130" s="184"/>
      <c r="BNE130" s="184"/>
      <c r="BNF130" s="184"/>
      <c r="BNG130" s="184"/>
      <c r="BNH130" s="184"/>
      <c r="BNI130" s="184"/>
      <c r="BNJ130" s="184"/>
      <c r="BNK130" s="184"/>
      <c r="BNL130" s="184"/>
      <c r="BNM130" s="184"/>
      <c r="BNN130" s="184"/>
      <c r="BNO130" s="184"/>
      <c r="BNP130" s="184"/>
      <c r="BNQ130" s="184"/>
      <c r="BNR130" s="184"/>
      <c r="BNS130" s="184"/>
      <c r="BNT130" s="184"/>
      <c r="BNU130" s="184"/>
      <c r="BNV130" s="184"/>
      <c r="BNW130" s="184"/>
      <c r="BNX130" s="184"/>
      <c r="BNY130" s="184"/>
      <c r="BNZ130" s="184"/>
      <c r="BOA130" s="184"/>
      <c r="BOB130" s="184"/>
      <c r="BOC130" s="184"/>
      <c r="BOD130" s="184"/>
      <c r="BOE130" s="184"/>
      <c r="BOF130" s="184"/>
      <c r="BOG130" s="184"/>
      <c r="BOH130" s="184"/>
      <c r="BOI130" s="184"/>
      <c r="BOJ130" s="184"/>
      <c r="BOK130" s="184"/>
      <c r="BOL130" s="184"/>
      <c r="BOM130" s="184"/>
      <c r="BON130" s="184"/>
      <c r="BOO130" s="184"/>
      <c r="BOP130" s="184"/>
      <c r="BOQ130" s="184"/>
      <c r="BOR130" s="184"/>
      <c r="BOS130" s="184"/>
      <c r="BOT130" s="184"/>
      <c r="BOU130" s="184"/>
      <c r="BOV130" s="184"/>
      <c r="BOW130" s="184"/>
      <c r="BOX130" s="184"/>
      <c r="BOY130" s="184"/>
      <c r="BOZ130" s="184"/>
      <c r="BPA130" s="184"/>
      <c r="BPB130" s="184"/>
      <c r="BPC130" s="184"/>
      <c r="BPD130" s="184"/>
      <c r="BPE130" s="184"/>
      <c r="BPF130" s="184"/>
      <c r="BPG130" s="184"/>
      <c r="BPH130" s="184"/>
      <c r="BPI130" s="184"/>
      <c r="BPJ130" s="184"/>
      <c r="BPK130" s="184"/>
      <c r="BPL130" s="184"/>
      <c r="BPM130" s="184"/>
      <c r="BPN130" s="184"/>
      <c r="BPO130" s="184"/>
      <c r="BPP130" s="184"/>
      <c r="BPQ130" s="184"/>
      <c r="BPR130" s="184"/>
      <c r="BPS130" s="184"/>
      <c r="BPT130" s="184"/>
      <c r="BPU130" s="184"/>
      <c r="BPV130" s="184"/>
      <c r="BPW130" s="184"/>
      <c r="BPX130" s="184"/>
      <c r="BPY130" s="184"/>
      <c r="BPZ130" s="184"/>
      <c r="BQA130" s="184"/>
      <c r="BQB130" s="184"/>
      <c r="BQC130" s="184"/>
      <c r="BQD130" s="184"/>
      <c r="BQE130" s="184"/>
      <c r="BQF130" s="184"/>
      <c r="BQG130" s="184"/>
      <c r="BQH130" s="184"/>
      <c r="BQI130" s="184"/>
      <c r="BQJ130" s="184"/>
      <c r="BQK130" s="184"/>
      <c r="BQL130" s="184"/>
      <c r="BQM130" s="184"/>
      <c r="BQN130" s="184"/>
      <c r="BQO130" s="184"/>
      <c r="BQP130" s="184"/>
      <c r="BQQ130" s="184"/>
      <c r="BQR130" s="184"/>
      <c r="BQS130" s="184"/>
      <c r="BQT130" s="184"/>
      <c r="BQU130" s="184"/>
      <c r="BQV130" s="184"/>
      <c r="BQW130" s="184"/>
      <c r="BQX130" s="184"/>
      <c r="BQY130" s="184"/>
      <c r="BQZ130" s="184"/>
      <c r="BRA130" s="184"/>
      <c r="BRB130" s="184"/>
      <c r="BRC130" s="184"/>
      <c r="BRD130" s="184"/>
      <c r="BRE130" s="184"/>
      <c r="BRF130" s="184"/>
      <c r="BRG130" s="184"/>
      <c r="BRH130" s="184"/>
      <c r="BRI130" s="184"/>
      <c r="BRJ130" s="184"/>
      <c r="BRK130" s="184"/>
      <c r="BRL130" s="184"/>
      <c r="BRM130" s="184"/>
      <c r="BRN130" s="184"/>
      <c r="BRO130" s="184"/>
      <c r="BRP130" s="184"/>
      <c r="BRQ130" s="184"/>
      <c r="BRR130" s="184"/>
      <c r="BRS130" s="184"/>
      <c r="BRT130" s="184"/>
      <c r="BRU130" s="184"/>
      <c r="BRV130" s="184"/>
      <c r="BRW130" s="184"/>
      <c r="BRX130" s="184"/>
      <c r="BRY130" s="184"/>
      <c r="BRZ130" s="184"/>
      <c r="BSA130" s="184"/>
      <c r="BSB130" s="184"/>
      <c r="BSC130" s="184"/>
      <c r="BSD130" s="184"/>
      <c r="BSE130" s="184"/>
      <c r="BSF130" s="184"/>
      <c r="BSG130" s="184"/>
      <c r="BSH130" s="184"/>
      <c r="BSI130" s="184"/>
      <c r="BSJ130" s="184"/>
      <c r="BSK130" s="184"/>
      <c r="BSL130" s="184"/>
      <c r="BSM130" s="184"/>
      <c r="BSN130" s="184"/>
      <c r="BSO130" s="184"/>
      <c r="BSP130" s="184"/>
      <c r="BSQ130" s="184"/>
      <c r="BSR130" s="184"/>
      <c r="BSS130" s="184"/>
      <c r="BST130" s="184"/>
      <c r="BSU130" s="184"/>
      <c r="BSV130" s="184"/>
      <c r="BSW130" s="184"/>
      <c r="BSX130" s="184"/>
      <c r="BSY130" s="184"/>
      <c r="BSZ130" s="184"/>
      <c r="BTA130" s="184"/>
      <c r="BTB130" s="184"/>
      <c r="BTC130" s="184"/>
      <c r="BTD130" s="184"/>
      <c r="BTE130" s="184"/>
      <c r="BTF130" s="184"/>
      <c r="BTG130" s="184"/>
      <c r="BTH130" s="184"/>
      <c r="BTI130" s="184"/>
      <c r="BTJ130" s="184"/>
      <c r="BTK130" s="184"/>
      <c r="BTL130" s="184"/>
      <c r="BTM130" s="184"/>
      <c r="BTN130" s="184"/>
      <c r="BTO130" s="184"/>
      <c r="BTP130" s="184"/>
      <c r="BTQ130" s="184"/>
      <c r="BTR130" s="184"/>
      <c r="BTS130" s="184"/>
      <c r="BTT130" s="184"/>
      <c r="BTU130" s="184"/>
      <c r="BTV130" s="184"/>
      <c r="BTW130" s="184"/>
      <c r="BTX130" s="184"/>
      <c r="BTY130" s="184"/>
      <c r="BTZ130" s="184"/>
      <c r="BUA130" s="184"/>
      <c r="BUB130" s="184"/>
      <c r="BUC130" s="184"/>
      <c r="BUD130" s="184"/>
      <c r="BUE130" s="184"/>
      <c r="BUF130" s="184"/>
      <c r="BUG130" s="184"/>
      <c r="BUH130" s="184"/>
      <c r="BUI130" s="184"/>
      <c r="BUJ130" s="184"/>
      <c r="BUK130" s="184"/>
      <c r="BUL130" s="184"/>
      <c r="BUM130" s="184"/>
      <c r="BUN130" s="184"/>
      <c r="BUO130" s="184"/>
      <c r="BUP130" s="184"/>
      <c r="BUQ130" s="184"/>
      <c r="BUR130" s="184"/>
      <c r="BUS130" s="184"/>
      <c r="BUT130" s="184"/>
      <c r="BUU130" s="184"/>
      <c r="BUV130" s="184"/>
      <c r="BUW130" s="184"/>
      <c r="BUX130" s="184"/>
      <c r="BUY130" s="184"/>
      <c r="BUZ130" s="184"/>
      <c r="BVA130" s="184"/>
      <c r="BVB130" s="184"/>
      <c r="BVC130" s="184"/>
      <c r="BVD130" s="184"/>
      <c r="BVE130" s="184"/>
      <c r="BVF130" s="184"/>
      <c r="BVG130" s="184"/>
      <c r="BVH130" s="184"/>
      <c r="BVI130" s="184"/>
      <c r="BVJ130" s="184"/>
      <c r="BVK130" s="184"/>
      <c r="BVL130" s="184"/>
      <c r="BVM130" s="184"/>
      <c r="BVN130" s="184"/>
      <c r="BVO130" s="184"/>
      <c r="BVP130" s="184"/>
      <c r="BVQ130" s="184"/>
      <c r="BVR130" s="184"/>
      <c r="BVS130" s="184"/>
      <c r="BVT130" s="184"/>
      <c r="BVU130" s="184"/>
      <c r="BVV130" s="184"/>
      <c r="BVW130" s="184"/>
      <c r="BVX130" s="184"/>
      <c r="BVY130" s="184"/>
      <c r="BVZ130" s="184"/>
      <c r="BWA130" s="184"/>
      <c r="BWB130" s="184"/>
      <c r="BWC130" s="184"/>
      <c r="BWD130" s="184"/>
      <c r="BWE130" s="184"/>
      <c r="BWF130" s="184"/>
      <c r="BWG130" s="184"/>
      <c r="BWH130" s="184"/>
      <c r="BWI130" s="184"/>
      <c r="BWJ130" s="184"/>
      <c r="BWK130" s="184"/>
      <c r="BWL130" s="184"/>
      <c r="BWM130" s="184"/>
      <c r="BWN130" s="184"/>
      <c r="BWO130" s="184"/>
      <c r="BWP130" s="184"/>
      <c r="BWQ130" s="184"/>
      <c r="BWR130" s="184"/>
      <c r="BWS130" s="184"/>
      <c r="BWT130" s="184"/>
      <c r="BWU130" s="184"/>
      <c r="BWV130" s="184"/>
      <c r="BWW130" s="184"/>
      <c r="BWX130" s="184"/>
      <c r="BWY130" s="184"/>
      <c r="BWZ130" s="184"/>
      <c r="BXA130" s="184"/>
      <c r="BXB130" s="184"/>
      <c r="BXC130" s="184"/>
      <c r="BXD130" s="184"/>
      <c r="BXE130" s="184"/>
      <c r="BXF130" s="184"/>
      <c r="BXG130" s="184"/>
      <c r="BXH130" s="184"/>
      <c r="BXI130" s="184"/>
      <c r="BXJ130" s="184"/>
      <c r="BXK130" s="184"/>
      <c r="BXL130" s="184"/>
      <c r="BXM130" s="184"/>
      <c r="BXN130" s="184"/>
      <c r="BXO130" s="184"/>
      <c r="BXP130" s="184"/>
      <c r="BXQ130" s="184"/>
      <c r="BXR130" s="184"/>
      <c r="BXS130" s="184"/>
      <c r="BXT130" s="184"/>
      <c r="BXU130" s="184"/>
      <c r="BXV130" s="184"/>
      <c r="BXW130" s="184"/>
      <c r="BXX130" s="184"/>
      <c r="BXY130" s="184"/>
      <c r="BXZ130" s="184"/>
      <c r="BYA130" s="184"/>
      <c r="BYB130" s="184"/>
      <c r="BYC130" s="184"/>
      <c r="BYD130" s="184"/>
      <c r="BYE130" s="184"/>
      <c r="BYF130" s="184"/>
      <c r="BYG130" s="184"/>
      <c r="BYH130" s="184"/>
      <c r="BYI130" s="184"/>
      <c r="BYJ130" s="184"/>
      <c r="BYK130" s="184"/>
      <c r="BYL130" s="184"/>
      <c r="BYM130" s="184"/>
      <c r="BYN130" s="184"/>
      <c r="BYO130" s="184"/>
      <c r="BYP130" s="184"/>
      <c r="BYQ130" s="184"/>
      <c r="BYR130" s="184"/>
      <c r="BYS130" s="184"/>
      <c r="BYT130" s="184"/>
      <c r="BYU130" s="184"/>
      <c r="BYV130" s="184"/>
      <c r="BYW130" s="184"/>
      <c r="BYX130" s="184"/>
      <c r="BYY130" s="184"/>
      <c r="BYZ130" s="184"/>
      <c r="BZA130" s="184"/>
      <c r="BZB130" s="184"/>
      <c r="BZC130" s="184"/>
      <c r="BZD130" s="184"/>
      <c r="BZE130" s="184"/>
      <c r="BZF130" s="184"/>
      <c r="BZG130" s="184"/>
      <c r="BZH130" s="184"/>
      <c r="BZI130" s="184"/>
      <c r="BZJ130" s="184"/>
      <c r="BZK130" s="184"/>
      <c r="BZL130" s="184"/>
      <c r="BZM130" s="184"/>
      <c r="BZN130" s="184"/>
      <c r="BZO130" s="184"/>
      <c r="BZP130" s="184"/>
      <c r="BZQ130" s="184"/>
      <c r="BZR130" s="184"/>
      <c r="BZS130" s="184"/>
      <c r="BZT130" s="184"/>
      <c r="BZU130" s="184"/>
      <c r="BZV130" s="184"/>
      <c r="BZW130" s="184"/>
      <c r="BZX130" s="184"/>
      <c r="BZY130" s="184"/>
      <c r="BZZ130" s="184"/>
      <c r="CAA130" s="184"/>
      <c r="CAB130" s="184"/>
      <c r="CAC130" s="184"/>
      <c r="CAD130" s="184"/>
      <c r="CAE130" s="184"/>
      <c r="CAF130" s="184"/>
      <c r="CAG130" s="184"/>
      <c r="CAH130" s="184"/>
      <c r="CAI130" s="184"/>
      <c r="CAJ130" s="184"/>
      <c r="CAK130" s="184"/>
      <c r="CAL130" s="184"/>
      <c r="CAM130" s="184"/>
      <c r="CAN130" s="184"/>
      <c r="CAO130" s="184"/>
      <c r="CAP130" s="184"/>
      <c r="CAQ130" s="184"/>
      <c r="CAR130" s="184"/>
      <c r="CAS130" s="184"/>
      <c r="CAT130" s="184"/>
      <c r="CAU130" s="184"/>
      <c r="CAV130" s="184"/>
      <c r="CAW130" s="184"/>
      <c r="CAX130" s="184"/>
      <c r="CAY130" s="184"/>
      <c r="CAZ130" s="184"/>
      <c r="CBA130" s="184"/>
      <c r="CBB130" s="184"/>
      <c r="CBC130" s="184"/>
      <c r="CBD130" s="184"/>
      <c r="CBE130" s="184"/>
      <c r="CBF130" s="184"/>
      <c r="CBG130" s="184"/>
      <c r="CBH130" s="184"/>
      <c r="CBI130" s="184"/>
      <c r="CBJ130" s="184"/>
      <c r="CBK130" s="184"/>
      <c r="CBL130" s="184"/>
      <c r="CBM130" s="184"/>
      <c r="CBN130" s="184"/>
      <c r="CBO130" s="184"/>
      <c r="CBP130" s="184"/>
      <c r="CBQ130" s="184"/>
      <c r="CBR130" s="184"/>
      <c r="CBS130" s="184"/>
      <c r="CBT130" s="184"/>
      <c r="CBU130" s="184"/>
      <c r="CBV130" s="184"/>
      <c r="CBW130" s="184"/>
      <c r="CBX130" s="184"/>
      <c r="CBY130" s="184"/>
      <c r="CBZ130" s="184"/>
      <c r="CCA130" s="184"/>
      <c r="CCB130" s="184"/>
      <c r="CCC130" s="184"/>
      <c r="CCD130" s="184"/>
      <c r="CCE130" s="184"/>
      <c r="CCF130" s="184"/>
      <c r="CCG130" s="184"/>
      <c r="CCH130" s="184"/>
      <c r="CCI130" s="184"/>
      <c r="CCJ130" s="184"/>
      <c r="CCK130" s="184"/>
      <c r="CCL130" s="184"/>
      <c r="CCM130" s="184"/>
      <c r="CCN130" s="184"/>
      <c r="CCO130" s="184"/>
      <c r="CCP130" s="184"/>
      <c r="CCQ130" s="184"/>
      <c r="CCR130" s="184"/>
      <c r="CCS130" s="184"/>
      <c r="CCT130" s="184"/>
      <c r="CCU130" s="184"/>
      <c r="CCV130" s="184"/>
      <c r="CCW130" s="184"/>
      <c r="CCX130" s="184"/>
      <c r="CCY130" s="184"/>
      <c r="CCZ130" s="184"/>
      <c r="CDA130" s="184"/>
      <c r="CDB130" s="184"/>
      <c r="CDC130" s="184"/>
      <c r="CDD130" s="184"/>
      <c r="CDE130" s="184"/>
      <c r="CDF130" s="184"/>
      <c r="CDG130" s="184"/>
      <c r="CDH130" s="184"/>
      <c r="CDI130" s="184"/>
      <c r="CDJ130" s="184"/>
      <c r="CDK130" s="184"/>
      <c r="CDL130" s="184"/>
      <c r="CDM130" s="184"/>
      <c r="CDN130" s="184"/>
      <c r="CDO130" s="184"/>
      <c r="CDP130" s="184"/>
      <c r="CDQ130" s="184"/>
      <c r="CDR130" s="184"/>
      <c r="CDS130" s="184"/>
      <c r="CDT130" s="184"/>
      <c r="CDU130" s="184"/>
      <c r="CDV130" s="184"/>
      <c r="CDW130" s="184"/>
      <c r="CDX130" s="184"/>
      <c r="CDY130" s="184"/>
      <c r="CDZ130" s="184"/>
      <c r="CEA130" s="184"/>
      <c r="CEB130" s="184"/>
      <c r="CEC130" s="184"/>
      <c r="CED130" s="184"/>
      <c r="CEE130" s="184"/>
      <c r="CEF130" s="184"/>
      <c r="CEG130" s="184"/>
      <c r="CEH130" s="184"/>
      <c r="CEI130" s="184"/>
      <c r="CEJ130" s="184"/>
      <c r="CEK130" s="184"/>
      <c r="CEL130" s="184"/>
      <c r="CEM130" s="184"/>
      <c r="CEN130" s="184"/>
      <c r="CEO130" s="184"/>
      <c r="CEP130" s="184"/>
      <c r="CEQ130" s="184"/>
      <c r="CER130" s="184"/>
      <c r="CES130" s="184"/>
      <c r="CET130" s="184"/>
      <c r="CEU130" s="184"/>
      <c r="CEV130" s="184"/>
      <c r="CEW130" s="184"/>
      <c r="CEX130" s="184"/>
      <c r="CEY130" s="184"/>
      <c r="CEZ130" s="184"/>
      <c r="CFA130" s="184"/>
      <c r="CFB130" s="184"/>
      <c r="CFC130" s="184"/>
      <c r="CFD130" s="184"/>
      <c r="CFE130" s="184"/>
      <c r="CFF130" s="184"/>
      <c r="CFG130" s="184"/>
      <c r="CFH130" s="184"/>
      <c r="CFI130" s="184"/>
      <c r="CFJ130" s="184"/>
      <c r="CFK130" s="184"/>
      <c r="CFL130" s="184"/>
      <c r="CFM130" s="184"/>
      <c r="CFN130" s="184"/>
      <c r="CFO130" s="184"/>
      <c r="CFP130" s="184"/>
      <c r="CFQ130" s="184"/>
      <c r="CFR130" s="184"/>
      <c r="CFS130" s="184"/>
      <c r="CFT130" s="184"/>
      <c r="CFU130" s="184"/>
      <c r="CFV130" s="184"/>
      <c r="CFW130" s="184"/>
      <c r="CFX130" s="184"/>
      <c r="CFY130" s="184"/>
      <c r="CFZ130" s="184"/>
      <c r="CGA130" s="184"/>
      <c r="CGB130" s="184"/>
      <c r="CGC130" s="184"/>
      <c r="CGD130" s="184"/>
      <c r="CGE130" s="184"/>
      <c r="CGF130" s="184"/>
      <c r="CGG130" s="184"/>
      <c r="CGH130" s="184"/>
      <c r="CGI130" s="184"/>
      <c r="CGJ130" s="184"/>
      <c r="CGK130" s="184"/>
      <c r="CGL130" s="184"/>
      <c r="CGM130" s="184"/>
      <c r="CGN130" s="184"/>
      <c r="CGO130" s="184"/>
      <c r="CGP130" s="184"/>
      <c r="CGQ130" s="184"/>
      <c r="CGR130" s="184"/>
      <c r="CGS130" s="184"/>
      <c r="CGT130" s="184"/>
      <c r="CGU130" s="184"/>
      <c r="CGV130" s="184"/>
      <c r="CGW130" s="184"/>
      <c r="CGX130" s="184"/>
      <c r="CGY130" s="184"/>
      <c r="CGZ130" s="184"/>
      <c r="CHA130" s="184"/>
      <c r="CHB130" s="184"/>
      <c r="CHC130" s="184"/>
      <c r="CHD130" s="184"/>
      <c r="CHE130" s="184"/>
      <c r="CHF130" s="184"/>
      <c r="CHG130" s="184"/>
      <c r="CHH130" s="184"/>
      <c r="CHI130" s="184"/>
      <c r="CHJ130" s="184"/>
      <c r="CHK130" s="184"/>
      <c r="CHL130" s="184"/>
      <c r="CHM130" s="184"/>
      <c r="CHN130" s="184"/>
      <c r="CHO130" s="184"/>
      <c r="CHP130" s="184"/>
      <c r="CHQ130" s="184"/>
      <c r="CHR130" s="184"/>
      <c r="CHS130" s="184"/>
      <c r="CHT130" s="184"/>
      <c r="CHU130" s="184"/>
      <c r="CHV130" s="184"/>
      <c r="CHW130" s="184"/>
      <c r="CHX130" s="184"/>
      <c r="CHY130" s="184"/>
      <c r="CHZ130" s="184"/>
      <c r="CIA130" s="184"/>
      <c r="CIB130" s="184"/>
      <c r="CIC130" s="184"/>
      <c r="CID130" s="184"/>
      <c r="CIE130" s="184"/>
      <c r="CIF130" s="184"/>
      <c r="CIG130" s="184"/>
      <c r="CIH130" s="184"/>
      <c r="CII130" s="184"/>
      <c r="CIJ130" s="184"/>
      <c r="CIK130" s="184"/>
      <c r="CIL130" s="184"/>
      <c r="CIM130" s="184"/>
      <c r="CIN130" s="184"/>
      <c r="CIO130" s="184"/>
      <c r="CIP130" s="184"/>
      <c r="CIQ130" s="184"/>
      <c r="CIR130" s="184"/>
      <c r="CIS130" s="184"/>
      <c r="CIT130" s="184"/>
      <c r="CIU130" s="184"/>
      <c r="CIV130" s="184"/>
      <c r="CIW130" s="184"/>
      <c r="CIX130" s="184"/>
      <c r="CIY130" s="184"/>
      <c r="CIZ130" s="184"/>
      <c r="CJA130" s="184"/>
      <c r="CJB130" s="184"/>
      <c r="CJC130" s="184"/>
      <c r="CJD130" s="184"/>
      <c r="CJE130" s="184"/>
      <c r="CJF130" s="184"/>
      <c r="CJG130" s="184"/>
      <c r="CJH130" s="184"/>
      <c r="CJI130" s="184"/>
      <c r="CJJ130" s="184"/>
      <c r="CJK130" s="184"/>
      <c r="CJL130" s="184"/>
      <c r="CJM130" s="184"/>
      <c r="CJN130" s="184"/>
      <c r="CJO130" s="184"/>
      <c r="CJP130" s="184"/>
      <c r="CJQ130" s="184"/>
      <c r="CJR130" s="184"/>
      <c r="CJS130" s="184"/>
      <c r="CJT130" s="184"/>
      <c r="CJU130" s="184"/>
      <c r="CJV130" s="184"/>
      <c r="CJW130" s="184"/>
      <c r="CJX130" s="184"/>
      <c r="CJY130" s="184"/>
      <c r="CJZ130" s="184"/>
      <c r="CKA130" s="184"/>
      <c r="CKB130" s="184"/>
      <c r="CKC130" s="184"/>
      <c r="CKD130" s="184"/>
      <c r="CKE130" s="184"/>
      <c r="CKF130" s="184"/>
      <c r="CKG130" s="184"/>
      <c r="CKH130" s="184"/>
      <c r="CKI130" s="184"/>
      <c r="CKJ130" s="184"/>
      <c r="CKK130" s="184"/>
      <c r="CKL130" s="184"/>
      <c r="CKM130" s="184"/>
      <c r="CKN130" s="184"/>
      <c r="CKO130" s="184"/>
      <c r="CKP130" s="184"/>
      <c r="CKQ130" s="184"/>
      <c r="CKR130" s="184"/>
      <c r="CKS130" s="184"/>
      <c r="CKT130" s="184"/>
      <c r="CKU130" s="184"/>
      <c r="CKV130" s="184"/>
      <c r="CKW130" s="184"/>
      <c r="CKX130" s="184"/>
      <c r="CKY130" s="184"/>
      <c r="CKZ130" s="184"/>
      <c r="CLA130" s="184"/>
      <c r="CLB130" s="184"/>
      <c r="CLC130" s="184"/>
      <c r="CLD130" s="184"/>
      <c r="CLE130" s="184"/>
      <c r="CLF130" s="184"/>
      <c r="CLG130" s="184"/>
      <c r="CLH130" s="184"/>
      <c r="CLI130" s="184"/>
      <c r="CLJ130" s="184"/>
      <c r="CLK130" s="184"/>
      <c r="CLL130" s="184"/>
      <c r="CLM130" s="184"/>
      <c r="CLN130" s="184"/>
      <c r="CLO130" s="184"/>
      <c r="CLP130" s="184"/>
      <c r="CLQ130" s="184"/>
      <c r="CLR130" s="184"/>
      <c r="CLS130" s="184"/>
      <c r="CLT130" s="184"/>
      <c r="CLU130" s="184"/>
      <c r="CLV130" s="184"/>
      <c r="CLW130" s="184"/>
      <c r="CLX130" s="184"/>
      <c r="CLY130" s="184"/>
      <c r="CLZ130" s="184"/>
      <c r="CMA130" s="184"/>
      <c r="CMB130" s="184"/>
      <c r="CMC130" s="184"/>
      <c r="CMD130" s="184"/>
      <c r="CME130" s="184"/>
      <c r="CMF130" s="184"/>
      <c r="CMG130" s="184"/>
      <c r="CMH130" s="184"/>
      <c r="CMI130" s="184"/>
      <c r="CMJ130" s="184"/>
      <c r="CMK130" s="184"/>
      <c r="CML130" s="184"/>
      <c r="CMM130" s="184"/>
      <c r="CMN130" s="184"/>
      <c r="CMO130" s="184"/>
      <c r="CMP130" s="184"/>
      <c r="CMQ130" s="184"/>
      <c r="CMR130" s="184"/>
      <c r="CMS130" s="184"/>
      <c r="CMT130" s="184"/>
      <c r="CMU130" s="184"/>
      <c r="CMV130" s="184"/>
      <c r="CMW130" s="184"/>
      <c r="CMX130" s="184"/>
      <c r="CMY130" s="184"/>
      <c r="CMZ130" s="184"/>
      <c r="CNA130" s="184"/>
      <c r="CNB130" s="184"/>
      <c r="CNC130" s="184"/>
      <c r="CND130" s="184"/>
      <c r="CNE130" s="184"/>
      <c r="CNF130" s="184"/>
      <c r="CNG130" s="184"/>
      <c r="CNH130" s="184"/>
      <c r="CNI130" s="184"/>
      <c r="CNJ130" s="184"/>
      <c r="CNK130" s="184"/>
      <c r="CNL130" s="184"/>
      <c r="CNM130" s="184"/>
      <c r="CNN130" s="184"/>
      <c r="CNO130" s="184"/>
      <c r="CNP130" s="184"/>
      <c r="CNQ130" s="184"/>
      <c r="CNR130" s="184"/>
      <c r="CNS130" s="184"/>
      <c r="CNT130" s="184"/>
      <c r="CNU130" s="184"/>
      <c r="CNV130" s="184"/>
      <c r="CNW130" s="184"/>
      <c r="CNX130" s="184"/>
      <c r="CNY130" s="184"/>
      <c r="CNZ130" s="184"/>
      <c r="COA130" s="184"/>
      <c r="COB130" s="184"/>
      <c r="COC130" s="184"/>
      <c r="COD130" s="184"/>
      <c r="COE130" s="184"/>
      <c r="COF130" s="184"/>
      <c r="COG130" s="184"/>
      <c r="COH130" s="184"/>
      <c r="COI130" s="184"/>
      <c r="COJ130" s="184"/>
      <c r="COK130" s="184"/>
      <c r="COL130" s="184"/>
      <c r="COM130" s="184"/>
      <c r="CON130" s="184"/>
      <c r="COO130" s="184"/>
      <c r="COP130" s="184"/>
      <c r="COQ130" s="184"/>
      <c r="COR130" s="184"/>
      <c r="COS130" s="184"/>
      <c r="COT130" s="184"/>
      <c r="COU130" s="184"/>
      <c r="COV130" s="184"/>
      <c r="COW130" s="184"/>
      <c r="COX130" s="184"/>
      <c r="COY130" s="184"/>
      <c r="COZ130" s="184"/>
      <c r="CPA130" s="184"/>
      <c r="CPB130" s="184"/>
      <c r="CPC130" s="184"/>
      <c r="CPD130" s="184"/>
      <c r="CPE130" s="184"/>
      <c r="CPF130" s="184"/>
      <c r="CPG130" s="184"/>
      <c r="CPH130" s="184"/>
      <c r="CPI130" s="184"/>
      <c r="CPJ130" s="184"/>
      <c r="CPK130" s="184"/>
      <c r="CPL130" s="184"/>
      <c r="CPM130" s="184"/>
      <c r="CPN130" s="184"/>
      <c r="CPO130" s="184"/>
      <c r="CPP130" s="184"/>
      <c r="CPQ130" s="184"/>
      <c r="CPR130" s="184"/>
      <c r="CPS130" s="184"/>
      <c r="CPT130" s="184"/>
      <c r="CPU130" s="184"/>
      <c r="CPV130" s="184"/>
      <c r="CPW130" s="184"/>
      <c r="CPX130" s="184"/>
      <c r="CPY130" s="184"/>
      <c r="CPZ130" s="184"/>
      <c r="CQA130" s="184"/>
      <c r="CQB130" s="184"/>
      <c r="CQC130" s="184"/>
      <c r="CQD130" s="184"/>
      <c r="CQE130" s="184"/>
      <c r="CQF130" s="184"/>
      <c r="CQG130" s="184"/>
      <c r="CQH130" s="184"/>
      <c r="CQI130" s="184"/>
      <c r="CQJ130" s="184"/>
      <c r="CQK130" s="184"/>
      <c r="CQL130" s="184"/>
      <c r="CQM130" s="184"/>
      <c r="CQN130" s="184"/>
      <c r="CQO130" s="184"/>
      <c r="CQP130" s="184"/>
      <c r="CQQ130" s="184"/>
      <c r="CQR130" s="184"/>
      <c r="CQS130" s="184"/>
      <c r="CQT130" s="184"/>
      <c r="CQU130" s="184"/>
      <c r="CQV130" s="184"/>
      <c r="CQW130" s="184"/>
      <c r="CQX130" s="184"/>
      <c r="CQY130" s="184"/>
      <c r="CQZ130" s="184"/>
      <c r="CRA130" s="184"/>
      <c r="CRB130" s="184"/>
      <c r="CRC130" s="184"/>
      <c r="CRD130" s="184"/>
      <c r="CRE130" s="184"/>
      <c r="CRF130" s="184"/>
      <c r="CRG130" s="184"/>
      <c r="CRH130" s="184"/>
      <c r="CRI130" s="184"/>
      <c r="CRJ130" s="184"/>
      <c r="CRK130" s="184"/>
      <c r="CRL130" s="184"/>
      <c r="CRM130" s="184"/>
      <c r="CRN130" s="184"/>
      <c r="CRO130" s="184"/>
      <c r="CRP130" s="184"/>
      <c r="CRQ130" s="184"/>
      <c r="CRR130" s="184"/>
      <c r="CRS130" s="184"/>
      <c r="CRT130" s="184"/>
      <c r="CRU130" s="184"/>
      <c r="CRV130" s="184"/>
      <c r="CRW130" s="184"/>
      <c r="CRX130" s="184"/>
      <c r="CRY130" s="184"/>
      <c r="CRZ130" s="184"/>
      <c r="CSA130" s="184"/>
      <c r="CSB130" s="184"/>
      <c r="CSC130" s="184"/>
      <c r="CSD130" s="184"/>
      <c r="CSE130" s="184"/>
      <c r="CSF130" s="184"/>
      <c r="CSG130" s="184"/>
      <c r="CSH130" s="184"/>
      <c r="CSI130" s="184"/>
      <c r="CSJ130" s="184"/>
      <c r="CSK130" s="184"/>
      <c r="CSL130" s="184"/>
      <c r="CSM130" s="184"/>
      <c r="CSN130" s="184"/>
      <c r="CSO130" s="184"/>
      <c r="CSP130" s="184"/>
      <c r="CSQ130" s="184"/>
      <c r="CSR130" s="184"/>
      <c r="CSS130" s="184"/>
      <c r="CST130" s="184"/>
      <c r="CSU130" s="184"/>
      <c r="CSV130" s="184"/>
      <c r="CSW130" s="184"/>
      <c r="CSX130" s="184"/>
      <c r="CSY130" s="184"/>
      <c r="CSZ130" s="184"/>
      <c r="CTA130" s="184"/>
      <c r="CTB130" s="184"/>
      <c r="CTC130" s="184"/>
      <c r="CTD130" s="184"/>
      <c r="CTE130" s="184"/>
      <c r="CTF130" s="184"/>
      <c r="CTG130" s="184"/>
      <c r="CTH130" s="184"/>
      <c r="CTI130" s="184"/>
      <c r="CTJ130" s="184"/>
      <c r="CTK130" s="184"/>
      <c r="CTL130" s="184"/>
      <c r="CTM130" s="184"/>
      <c r="CTN130" s="184"/>
      <c r="CTO130" s="184"/>
      <c r="CTP130" s="184"/>
      <c r="CTQ130" s="184"/>
      <c r="CTR130" s="184"/>
      <c r="CTS130" s="184"/>
      <c r="CTT130" s="184"/>
      <c r="CTU130" s="184"/>
      <c r="CTV130" s="184"/>
      <c r="CTW130" s="184"/>
      <c r="CTX130" s="184"/>
      <c r="CTY130" s="184"/>
      <c r="CTZ130" s="184"/>
      <c r="CUA130" s="184"/>
      <c r="CUB130" s="184"/>
      <c r="CUC130" s="184"/>
      <c r="CUD130" s="184"/>
      <c r="CUE130" s="184"/>
      <c r="CUF130" s="184"/>
      <c r="CUG130" s="184"/>
      <c r="CUH130" s="184"/>
      <c r="CUI130" s="184"/>
      <c r="CUJ130" s="184"/>
      <c r="CUK130" s="184"/>
      <c r="CUL130" s="184"/>
      <c r="CUM130" s="184"/>
      <c r="CUN130" s="184"/>
      <c r="CUO130" s="184"/>
      <c r="CUP130" s="184"/>
      <c r="CUQ130" s="184"/>
      <c r="CUR130" s="184"/>
      <c r="CUS130" s="184"/>
      <c r="CUT130" s="184"/>
      <c r="CUU130" s="184"/>
      <c r="CUV130" s="184"/>
      <c r="CUW130" s="184"/>
      <c r="CUX130" s="184"/>
      <c r="CUY130" s="184"/>
      <c r="CUZ130" s="184"/>
      <c r="CVA130" s="184"/>
      <c r="CVB130" s="184"/>
      <c r="CVC130" s="184"/>
      <c r="CVD130" s="184"/>
      <c r="CVE130" s="184"/>
      <c r="CVF130" s="184"/>
      <c r="CVG130" s="184"/>
      <c r="CVH130" s="184"/>
      <c r="CVI130" s="184"/>
      <c r="CVJ130" s="184"/>
      <c r="CVK130" s="184"/>
      <c r="CVL130" s="184"/>
      <c r="CVM130" s="184"/>
      <c r="CVN130" s="184"/>
      <c r="CVO130" s="184"/>
      <c r="CVP130" s="184"/>
      <c r="CVQ130" s="184"/>
      <c r="CVR130" s="184"/>
      <c r="CVS130" s="184"/>
      <c r="CVT130" s="184"/>
      <c r="CVU130" s="184"/>
      <c r="CVV130" s="184"/>
      <c r="CVW130" s="184"/>
      <c r="CVX130" s="184"/>
      <c r="CVY130" s="184"/>
      <c r="CVZ130" s="184"/>
      <c r="CWA130" s="184"/>
      <c r="CWB130" s="184"/>
      <c r="CWC130" s="184"/>
      <c r="CWD130" s="184"/>
      <c r="CWE130" s="184"/>
      <c r="CWF130" s="184"/>
      <c r="CWG130" s="184"/>
      <c r="CWH130" s="184"/>
      <c r="CWI130" s="184"/>
      <c r="CWJ130" s="184"/>
      <c r="CWK130" s="184"/>
      <c r="CWL130" s="184"/>
      <c r="CWM130" s="184"/>
      <c r="CWN130" s="184"/>
      <c r="CWO130" s="184"/>
      <c r="CWP130" s="184"/>
      <c r="CWQ130" s="184"/>
      <c r="CWR130" s="184"/>
      <c r="CWS130" s="184"/>
      <c r="CWT130" s="184"/>
      <c r="CWU130" s="184"/>
      <c r="CWV130" s="184"/>
      <c r="CWW130" s="184"/>
      <c r="CWX130" s="184"/>
      <c r="CWY130" s="184"/>
      <c r="CWZ130" s="184"/>
      <c r="CXA130" s="184"/>
      <c r="CXB130" s="184"/>
      <c r="CXC130" s="184"/>
      <c r="CXD130" s="184"/>
      <c r="CXE130" s="184"/>
      <c r="CXF130" s="184"/>
      <c r="CXG130" s="184"/>
      <c r="CXH130" s="184"/>
      <c r="CXI130" s="184"/>
      <c r="CXJ130" s="184"/>
      <c r="CXK130" s="184"/>
      <c r="CXL130" s="184"/>
      <c r="CXM130" s="184"/>
      <c r="CXN130" s="184"/>
      <c r="CXO130" s="184"/>
      <c r="CXP130" s="184"/>
      <c r="CXQ130" s="184"/>
      <c r="CXR130" s="184"/>
      <c r="CXS130" s="184"/>
      <c r="CXT130" s="184"/>
      <c r="CXU130" s="184"/>
      <c r="CXV130" s="184"/>
      <c r="CXW130" s="184"/>
      <c r="CXX130" s="184"/>
      <c r="CXY130" s="184"/>
      <c r="CXZ130" s="184"/>
      <c r="CYA130" s="184"/>
      <c r="CYB130" s="184"/>
      <c r="CYC130" s="184"/>
      <c r="CYD130" s="184"/>
      <c r="CYE130" s="184"/>
      <c r="CYF130" s="184"/>
      <c r="CYG130" s="184"/>
      <c r="CYH130" s="184"/>
      <c r="CYI130" s="184"/>
      <c r="CYJ130" s="184"/>
      <c r="CYK130" s="184"/>
      <c r="CYL130" s="184"/>
      <c r="CYM130" s="184"/>
      <c r="CYN130" s="184"/>
      <c r="CYO130" s="184"/>
      <c r="CYP130" s="184"/>
      <c r="CYQ130" s="184"/>
      <c r="CYR130" s="184"/>
      <c r="CYS130" s="184"/>
      <c r="CYT130" s="184"/>
      <c r="CYU130" s="184"/>
      <c r="CYV130" s="184"/>
      <c r="CYW130" s="184"/>
      <c r="CYX130" s="184"/>
      <c r="CYY130" s="184"/>
      <c r="CYZ130" s="184"/>
      <c r="CZA130" s="184"/>
      <c r="CZB130" s="184"/>
      <c r="CZC130" s="184"/>
      <c r="CZD130" s="184"/>
      <c r="CZE130" s="184"/>
      <c r="CZF130" s="184"/>
      <c r="CZG130" s="184"/>
      <c r="CZH130" s="184"/>
      <c r="CZI130" s="184"/>
      <c r="CZJ130" s="184"/>
      <c r="CZK130" s="184"/>
      <c r="CZL130" s="184"/>
      <c r="CZM130" s="184"/>
      <c r="CZN130" s="184"/>
      <c r="CZO130" s="184"/>
      <c r="CZP130" s="184"/>
      <c r="CZQ130" s="184"/>
      <c r="CZR130" s="184"/>
      <c r="CZS130" s="184"/>
      <c r="CZT130" s="184"/>
      <c r="CZU130" s="184"/>
      <c r="CZV130" s="184"/>
      <c r="CZW130" s="184"/>
      <c r="CZX130" s="184"/>
      <c r="CZY130" s="184"/>
      <c r="CZZ130" s="184"/>
      <c r="DAA130" s="184"/>
      <c r="DAB130" s="184"/>
      <c r="DAC130" s="184"/>
      <c r="DAD130" s="184"/>
      <c r="DAE130" s="184"/>
      <c r="DAF130" s="184"/>
      <c r="DAG130" s="184"/>
      <c r="DAH130" s="184"/>
      <c r="DAI130" s="184"/>
      <c r="DAJ130" s="184"/>
      <c r="DAK130" s="184"/>
      <c r="DAL130" s="184"/>
      <c r="DAM130" s="184"/>
      <c r="DAN130" s="184"/>
      <c r="DAO130" s="184"/>
      <c r="DAP130" s="184"/>
      <c r="DAQ130" s="184"/>
      <c r="DAR130" s="184"/>
      <c r="DAS130" s="184"/>
      <c r="DAT130" s="184"/>
      <c r="DAU130" s="184"/>
      <c r="DAV130" s="184"/>
      <c r="DAW130" s="184"/>
      <c r="DAX130" s="184"/>
      <c r="DAY130" s="184"/>
      <c r="DAZ130" s="184"/>
      <c r="DBA130" s="184"/>
      <c r="DBB130" s="184"/>
      <c r="DBC130" s="184"/>
      <c r="DBD130" s="184"/>
      <c r="DBE130" s="184"/>
      <c r="DBF130" s="184"/>
      <c r="DBG130" s="184"/>
      <c r="DBH130" s="184"/>
      <c r="DBI130" s="184"/>
      <c r="DBJ130" s="184"/>
      <c r="DBK130" s="184"/>
      <c r="DBL130" s="184"/>
      <c r="DBM130" s="184"/>
      <c r="DBN130" s="184"/>
      <c r="DBO130" s="184"/>
      <c r="DBP130" s="184"/>
      <c r="DBQ130" s="184"/>
      <c r="DBR130" s="184"/>
      <c r="DBS130" s="184"/>
      <c r="DBT130" s="184"/>
      <c r="DBU130" s="184"/>
      <c r="DBV130" s="184"/>
      <c r="DBW130" s="184"/>
      <c r="DBX130" s="184"/>
      <c r="DBY130" s="184"/>
      <c r="DBZ130" s="184"/>
      <c r="DCA130" s="184"/>
      <c r="DCB130" s="184"/>
      <c r="DCC130" s="184"/>
      <c r="DCD130" s="184"/>
      <c r="DCE130" s="184"/>
      <c r="DCF130" s="184"/>
      <c r="DCG130" s="184"/>
      <c r="DCH130" s="184"/>
      <c r="DCI130" s="184"/>
      <c r="DCJ130" s="184"/>
      <c r="DCK130" s="184"/>
      <c r="DCL130" s="184"/>
      <c r="DCM130" s="184"/>
      <c r="DCN130" s="184"/>
      <c r="DCO130" s="184"/>
      <c r="DCP130" s="184"/>
      <c r="DCQ130" s="184"/>
      <c r="DCR130" s="184"/>
      <c r="DCS130" s="184"/>
      <c r="DCT130" s="184"/>
      <c r="DCU130" s="184"/>
      <c r="DCV130" s="184"/>
      <c r="DCW130" s="184"/>
      <c r="DCX130" s="184"/>
      <c r="DCY130" s="184"/>
      <c r="DCZ130" s="184"/>
      <c r="DDA130" s="184"/>
      <c r="DDB130" s="184"/>
      <c r="DDC130" s="184"/>
      <c r="DDD130" s="184"/>
      <c r="DDE130" s="184"/>
      <c r="DDF130" s="184"/>
      <c r="DDG130" s="184"/>
      <c r="DDH130" s="184"/>
      <c r="DDI130" s="184"/>
      <c r="DDJ130" s="184"/>
      <c r="DDK130" s="184"/>
      <c r="DDL130" s="184"/>
      <c r="DDM130" s="184"/>
      <c r="DDN130" s="184"/>
      <c r="DDO130" s="184"/>
      <c r="DDP130" s="184"/>
      <c r="DDQ130" s="184"/>
      <c r="DDR130" s="184"/>
      <c r="DDS130" s="184"/>
      <c r="DDT130" s="184"/>
      <c r="DDU130" s="184"/>
      <c r="DDV130" s="184"/>
      <c r="DDW130" s="184"/>
      <c r="DDX130" s="184"/>
      <c r="DDY130" s="184"/>
      <c r="DDZ130" s="184"/>
      <c r="DEA130" s="184"/>
      <c r="DEB130" s="184"/>
      <c r="DEC130" s="184"/>
      <c r="DED130" s="184"/>
      <c r="DEE130" s="184"/>
      <c r="DEF130" s="184"/>
      <c r="DEG130" s="184"/>
      <c r="DEH130" s="184"/>
      <c r="DEI130" s="184"/>
      <c r="DEJ130" s="184"/>
      <c r="DEK130" s="184"/>
      <c r="DEL130" s="184"/>
      <c r="DEM130" s="184"/>
      <c r="DEN130" s="184"/>
      <c r="DEO130" s="184"/>
      <c r="DEP130" s="184"/>
      <c r="DEQ130" s="184"/>
      <c r="DER130" s="184"/>
      <c r="DES130" s="184"/>
      <c r="DET130" s="184"/>
      <c r="DEU130" s="184"/>
      <c r="DEV130" s="184"/>
      <c r="DEW130" s="184"/>
      <c r="DEX130" s="184"/>
      <c r="DEY130" s="184"/>
      <c r="DEZ130" s="184"/>
      <c r="DFA130" s="184"/>
      <c r="DFB130" s="184"/>
      <c r="DFC130" s="184"/>
      <c r="DFD130" s="184"/>
      <c r="DFE130" s="184"/>
      <c r="DFF130" s="184"/>
      <c r="DFG130" s="184"/>
      <c r="DFH130" s="184"/>
      <c r="DFI130" s="184"/>
      <c r="DFJ130" s="184"/>
      <c r="DFK130" s="184"/>
      <c r="DFL130" s="184"/>
      <c r="DFM130" s="184"/>
      <c r="DFN130" s="184"/>
      <c r="DFO130" s="184"/>
      <c r="DFP130" s="184"/>
      <c r="DFQ130" s="184"/>
      <c r="DFR130" s="184"/>
      <c r="DFS130" s="184"/>
      <c r="DFT130" s="184"/>
      <c r="DFU130" s="184"/>
      <c r="DFV130" s="184"/>
      <c r="DFW130" s="184"/>
      <c r="DFX130" s="184"/>
      <c r="DFY130" s="184"/>
      <c r="DFZ130" s="184"/>
      <c r="DGA130" s="184"/>
      <c r="DGB130" s="184"/>
      <c r="DGC130" s="184"/>
      <c r="DGD130" s="184"/>
      <c r="DGE130" s="184"/>
      <c r="DGF130" s="184"/>
      <c r="DGG130" s="184"/>
      <c r="DGH130" s="184"/>
      <c r="DGI130" s="184"/>
      <c r="DGJ130" s="184"/>
      <c r="DGK130" s="184"/>
      <c r="DGL130" s="184"/>
      <c r="DGM130" s="184"/>
      <c r="DGN130" s="184"/>
      <c r="DGO130" s="184"/>
      <c r="DGP130" s="184"/>
      <c r="DGQ130" s="184"/>
      <c r="DGR130" s="184"/>
      <c r="DGS130" s="184"/>
      <c r="DGT130" s="184"/>
      <c r="DGU130" s="184"/>
      <c r="DGV130" s="184"/>
      <c r="DGW130" s="184"/>
      <c r="DGX130" s="184"/>
      <c r="DGY130" s="184"/>
      <c r="DGZ130" s="184"/>
      <c r="DHA130" s="184"/>
      <c r="DHB130" s="184"/>
      <c r="DHC130" s="184"/>
      <c r="DHD130" s="184"/>
      <c r="DHE130" s="184"/>
      <c r="DHF130" s="184"/>
      <c r="DHG130" s="184"/>
      <c r="DHH130" s="184"/>
      <c r="DHI130" s="184"/>
      <c r="DHJ130" s="184"/>
      <c r="DHK130" s="184"/>
      <c r="DHL130" s="184"/>
      <c r="DHM130" s="184"/>
      <c r="DHN130" s="184"/>
      <c r="DHO130" s="184"/>
      <c r="DHP130" s="184"/>
      <c r="DHQ130" s="184"/>
      <c r="DHR130" s="184"/>
      <c r="DHS130" s="184"/>
      <c r="DHT130" s="184"/>
      <c r="DHU130" s="184"/>
      <c r="DHV130" s="184"/>
      <c r="DHW130" s="184"/>
      <c r="DHX130" s="184"/>
      <c r="DHY130" s="184"/>
      <c r="DHZ130" s="184"/>
      <c r="DIA130" s="184"/>
      <c r="DIB130" s="184"/>
      <c r="DIC130" s="184"/>
      <c r="DID130" s="184"/>
      <c r="DIE130" s="184"/>
      <c r="DIF130" s="184"/>
      <c r="DIG130" s="184"/>
      <c r="DIH130" s="184"/>
      <c r="DII130" s="184"/>
      <c r="DIJ130" s="184"/>
      <c r="DIK130" s="184"/>
      <c r="DIL130" s="184"/>
      <c r="DIM130" s="184"/>
      <c r="DIN130" s="184"/>
      <c r="DIO130" s="184"/>
      <c r="DIP130" s="184"/>
      <c r="DIQ130" s="184"/>
      <c r="DIR130" s="184"/>
      <c r="DIS130" s="184"/>
      <c r="DIT130" s="184"/>
      <c r="DIU130" s="184"/>
      <c r="DIV130" s="184"/>
      <c r="DIW130" s="184"/>
      <c r="DIX130" s="184"/>
      <c r="DIY130" s="184"/>
      <c r="DIZ130" s="184"/>
      <c r="DJA130" s="184"/>
      <c r="DJB130" s="184"/>
      <c r="DJC130" s="184"/>
      <c r="DJD130" s="184"/>
      <c r="DJE130" s="184"/>
      <c r="DJF130" s="184"/>
      <c r="DJG130" s="184"/>
      <c r="DJH130" s="184"/>
      <c r="DJI130" s="184"/>
      <c r="DJJ130" s="184"/>
      <c r="DJK130" s="184"/>
      <c r="DJL130" s="184"/>
      <c r="DJM130" s="184"/>
      <c r="DJN130" s="184"/>
      <c r="DJO130" s="184"/>
      <c r="DJP130" s="184"/>
      <c r="DJQ130" s="184"/>
      <c r="DJR130" s="184"/>
      <c r="DJS130" s="184"/>
      <c r="DJT130" s="184"/>
      <c r="DJU130" s="184"/>
      <c r="DJV130" s="184"/>
      <c r="DJW130" s="184"/>
      <c r="DJX130" s="184"/>
      <c r="DJY130" s="184"/>
      <c r="DJZ130" s="184"/>
      <c r="DKA130" s="184"/>
      <c r="DKB130" s="184"/>
      <c r="DKC130" s="184"/>
      <c r="DKD130" s="184"/>
      <c r="DKE130" s="184"/>
      <c r="DKF130" s="184"/>
      <c r="DKG130" s="184"/>
      <c r="DKH130" s="184"/>
      <c r="DKI130" s="184"/>
      <c r="DKJ130" s="184"/>
      <c r="DKK130" s="184"/>
      <c r="DKL130" s="184"/>
      <c r="DKM130" s="184"/>
      <c r="DKN130" s="184"/>
      <c r="DKO130" s="184"/>
      <c r="DKP130" s="184"/>
      <c r="DKQ130" s="184"/>
      <c r="DKR130" s="184"/>
      <c r="DKS130" s="184"/>
      <c r="DKT130" s="184"/>
      <c r="DKU130" s="184"/>
      <c r="DKV130" s="184"/>
      <c r="DKW130" s="184"/>
      <c r="DKX130" s="184"/>
      <c r="DKY130" s="184"/>
      <c r="DKZ130" s="184"/>
      <c r="DLA130" s="184"/>
      <c r="DLB130" s="184"/>
      <c r="DLC130" s="184"/>
      <c r="DLD130" s="184"/>
      <c r="DLE130" s="184"/>
      <c r="DLF130" s="184"/>
      <c r="DLG130" s="184"/>
      <c r="DLH130" s="184"/>
      <c r="DLI130" s="184"/>
      <c r="DLJ130" s="184"/>
      <c r="DLK130" s="184"/>
      <c r="DLL130" s="184"/>
      <c r="DLM130" s="184"/>
      <c r="DLN130" s="184"/>
      <c r="DLO130" s="184"/>
      <c r="DLP130" s="184"/>
      <c r="DLQ130" s="184"/>
      <c r="DLR130" s="184"/>
      <c r="DLS130" s="184"/>
      <c r="DLT130" s="184"/>
      <c r="DLU130" s="184"/>
      <c r="DLV130" s="184"/>
      <c r="DLW130" s="184"/>
      <c r="DLX130" s="184"/>
      <c r="DLY130" s="184"/>
      <c r="DLZ130" s="184"/>
      <c r="DMA130" s="184"/>
      <c r="DMB130" s="184"/>
      <c r="DMC130" s="184"/>
      <c r="DMD130" s="184"/>
      <c r="DME130" s="184"/>
      <c r="DMF130" s="184"/>
      <c r="DMG130" s="184"/>
      <c r="DMH130" s="184"/>
      <c r="DMI130" s="184"/>
      <c r="DMJ130" s="184"/>
      <c r="DMK130" s="184"/>
      <c r="DML130" s="184"/>
      <c r="DMM130" s="184"/>
      <c r="DMN130" s="184"/>
      <c r="DMO130" s="184"/>
      <c r="DMP130" s="184"/>
      <c r="DMQ130" s="184"/>
      <c r="DMR130" s="184"/>
      <c r="DMS130" s="184"/>
      <c r="DMT130" s="184"/>
      <c r="DMU130" s="184"/>
      <c r="DMV130" s="184"/>
      <c r="DMW130" s="184"/>
      <c r="DMX130" s="184"/>
      <c r="DMY130" s="184"/>
      <c r="DMZ130" s="184"/>
      <c r="DNA130" s="184"/>
      <c r="DNB130" s="184"/>
      <c r="DNC130" s="184"/>
      <c r="DND130" s="184"/>
      <c r="DNE130" s="184"/>
      <c r="DNF130" s="184"/>
      <c r="DNG130" s="184"/>
      <c r="DNH130" s="184"/>
      <c r="DNI130" s="184"/>
      <c r="DNJ130" s="184"/>
      <c r="DNK130" s="184"/>
      <c r="DNL130" s="184"/>
      <c r="DNM130" s="184"/>
      <c r="DNN130" s="184"/>
      <c r="DNO130" s="184"/>
      <c r="DNP130" s="184"/>
      <c r="DNQ130" s="184"/>
      <c r="DNR130" s="184"/>
      <c r="DNS130" s="184"/>
      <c r="DNT130" s="184"/>
      <c r="DNU130" s="184"/>
      <c r="DNV130" s="184"/>
      <c r="DNW130" s="184"/>
      <c r="DNX130" s="184"/>
      <c r="DNY130" s="184"/>
      <c r="DNZ130" s="184"/>
      <c r="DOA130" s="184"/>
      <c r="DOB130" s="184"/>
      <c r="DOC130" s="184"/>
      <c r="DOD130" s="184"/>
      <c r="DOE130" s="184"/>
      <c r="DOF130" s="184"/>
      <c r="DOG130" s="184"/>
      <c r="DOH130" s="184"/>
      <c r="DOI130" s="184"/>
      <c r="DOJ130" s="184"/>
      <c r="DOK130" s="184"/>
      <c r="DOL130" s="184"/>
      <c r="DOM130" s="184"/>
      <c r="DON130" s="184"/>
      <c r="DOO130" s="184"/>
      <c r="DOP130" s="184"/>
      <c r="DOQ130" s="184"/>
      <c r="DOR130" s="184"/>
      <c r="DOS130" s="184"/>
      <c r="DOT130" s="184"/>
      <c r="DOU130" s="184"/>
      <c r="DOV130" s="184"/>
      <c r="DOW130" s="184"/>
      <c r="DOX130" s="184"/>
      <c r="DOY130" s="184"/>
      <c r="DOZ130" s="184"/>
      <c r="DPA130" s="184"/>
      <c r="DPB130" s="184"/>
      <c r="DPC130" s="184"/>
      <c r="DPD130" s="184"/>
      <c r="DPE130" s="184"/>
      <c r="DPF130" s="184"/>
      <c r="DPG130" s="184"/>
      <c r="DPH130" s="184"/>
      <c r="DPI130" s="184"/>
      <c r="DPJ130" s="184"/>
      <c r="DPK130" s="184"/>
      <c r="DPL130" s="184"/>
      <c r="DPM130" s="184"/>
      <c r="DPN130" s="184"/>
      <c r="DPO130" s="184"/>
      <c r="DPP130" s="184"/>
      <c r="DPQ130" s="184"/>
      <c r="DPR130" s="184"/>
      <c r="DPS130" s="184"/>
      <c r="DPT130" s="184"/>
      <c r="DPU130" s="184"/>
      <c r="DPV130" s="184"/>
      <c r="DPW130" s="184"/>
      <c r="DPX130" s="184"/>
      <c r="DPY130" s="184"/>
      <c r="DPZ130" s="184"/>
      <c r="DQA130" s="184"/>
      <c r="DQB130" s="184"/>
      <c r="DQC130" s="184"/>
      <c r="DQD130" s="184"/>
      <c r="DQE130" s="184"/>
      <c r="DQF130" s="184"/>
      <c r="DQG130" s="184"/>
      <c r="DQH130" s="184"/>
      <c r="DQI130" s="184"/>
      <c r="DQJ130" s="184"/>
      <c r="DQK130" s="184"/>
      <c r="DQL130" s="184"/>
      <c r="DQM130" s="184"/>
      <c r="DQN130" s="184"/>
      <c r="DQO130" s="184"/>
      <c r="DQP130" s="184"/>
      <c r="DQQ130" s="184"/>
      <c r="DQR130" s="184"/>
      <c r="DQS130" s="184"/>
      <c r="DQT130" s="184"/>
      <c r="DQU130" s="184"/>
      <c r="DQV130" s="184"/>
      <c r="DQW130" s="184"/>
      <c r="DQX130" s="184"/>
      <c r="DQY130" s="184"/>
      <c r="DQZ130" s="184"/>
      <c r="DRA130" s="184"/>
      <c r="DRB130" s="184"/>
      <c r="DRC130" s="184"/>
      <c r="DRD130" s="184"/>
      <c r="DRE130" s="184"/>
      <c r="DRF130" s="184"/>
      <c r="DRG130" s="184"/>
      <c r="DRH130" s="184"/>
      <c r="DRI130" s="184"/>
      <c r="DRJ130" s="184"/>
      <c r="DRK130" s="184"/>
      <c r="DRL130" s="184"/>
      <c r="DRM130" s="184"/>
      <c r="DRN130" s="184"/>
      <c r="DRO130" s="184"/>
      <c r="DRP130" s="184"/>
      <c r="DRQ130" s="184"/>
      <c r="DRR130" s="184"/>
      <c r="DRS130" s="184"/>
      <c r="DRT130" s="184"/>
      <c r="DRU130" s="184"/>
      <c r="DRV130" s="184"/>
      <c r="DRW130" s="184"/>
      <c r="DRX130" s="184"/>
      <c r="DRY130" s="184"/>
      <c r="DRZ130" s="184"/>
      <c r="DSA130" s="184"/>
      <c r="DSB130" s="184"/>
      <c r="DSC130" s="184"/>
      <c r="DSD130" s="184"/>
      <c r="DSE130" s="184"/>
      <c r="DSF130" s="184"/>
      <c r="DSG130" s="184"/>
      <c r="DSH130" s="184"/>
      <c r="DSI130" s="184"/>
      <c r="DSJ130" s="184"/>
      <c r="DSK130" s="184"/>
      <c r="DSL130" s="184"/>
      <c r="DSM130" s="184"/>
      <c r="DSN130" s="184"/>
      <c r="DSO130" s="184"/>
      <c r="DSP130" s="184"/>
      <c r="DSQ130" s="184"/>
      <c r="DSR130" s="184"/>
      <c r="DSS130" s="184"/>
      <c r="DST130" s="184"/>
      <c r="DSU130" s="184"/>
      <c r="DSV130" s="184"/>
      <c r="DSW130" s="184"/>
      <c r="DSX130" s="184"/>
      <c r="DSY130" s="184"/>
      <c r="DSZ130" s="184"/>
      <c r="DTA130" s="184"/>
      <c r="DTB130" s="184"/>
      <c r="DTC130" s="184"/>
      <c r="DTD130" s="184"/>
      <c r="DTE130" s="184"/>
      <c r="DTF130" s="184"/>
      <c r="DTG130" s="184"/>
      <c r="DTH130" s="184"/>
      <c r="DTI130" s="184"/>
      <c r="DTJ130" s="184"/>
      <c r="DTK130" s="184"/>
      <c r="DTL130" s="184"/>
      <c r="DTM130" s="184"/>
      <c r="DTN130" s="184"/>
      <c r="DTO130" s="184"/>
      <c r="DTP130" s="184"/>
      <c r="DTQ130" s="184"/>
      <c r="DTR130" s="184"/>
      <c r="DTS130" s="184"/>
      <c r="DTT130" s="184"/>
      <c r="DTU130" s="184"/>
      <c r="DTV130" s="184"/>
      <c r="DTW130" s="184"/>
      <c r="DTX130" s="184"/>
      <c r="DTY130" s="184"/>
      <c r="DTZ130" s="184"/>
      <c r="DUA130" s="184"/>
      <c r="DUB130" s="184"/>
      <c r="DUC130" s="184"/>
      <c r="DUD130" s="184"/>
      <c r="DUE130" s="184"/>
      <c r="DUF130" s="184"/>
      <c r="DUG130" s="184"/>
      <c r="DUH130" s="184"/>
      <c r="DUI130" s="184"/>
      <c r="DUJ130" s="184"/>
      <c r="DUK130" s="184"/>
      <c r="DUL130" s="184"/>
      <c r="DUM130" s="184"/>
      <c r="DUN130" s="184"/>
      <c r="DUO130" s="184"/>
      <c r="DUP130" s="184"/>
      <c r="DUQ130" s="184"/>
      <c r="DUR130" s="184"/>
      <c r="DUS130" s="184"/>
      <c r="DUT130" s="184"/>
      <c r="DUU130" s="184"/>
      <c r="DUV130" s="184"/>
      <c r="DUW130" s="184"/>
      <c r="DUX130" s="184"/>
      <c r="DUY130" s="184"/>
      <c r="DUZ130" s="184"/>
      <c r="DVA130" s="184"/>
      <c r="DVB130" s="184"/>
      <c r="DVC130" s="184"/>
      <c r="DVD130" s="184"/>
      <c r="DVE130" s="184"/>
      <c r="DVF130" s="184"/>
      <c r="DVG130" s="184"/>
      <c r="DVH130" s="184"/>
      <c r="DVI130" s="184"/>
      <c r="DVJ130" s="184"/>
      <c r="DVK130" s="184"/>
      <c r="DVL130" s="184"/>
      <c r="DVM130" s="184"/>
      <c r="DVN130" s="184"/>
      <c r="DVO130" s="184"/>
      <c r="DVP130" s="184"/>
      <c r="DVQ130" s="184"/>
      <c r="DVR130" s="184"/>
      <c r="DVS130" s="184"/>
      <c r="DVT130" s="184"/>
      <c r="DVU130" s="184"/>
      <c r="DVV130" s="184"/>
      <c r="DVW130" s="184"/>
      <c r="DVX130" s="184"/>
      <c r="DVY130" s="184"/>
      <c r="DVZ130" s="184"/>
      <c r="DWA130" s="184"/>
      <c r="DWB130" s="184"/>
      <c r="DWC130" s="184"/>
      <c r="DWD130" s="184"/>
      <c r="DWE130" s="184"/>
      <c r="DWF130" s="184"/>
      <c r="DWG130" s="184"/>
      <c r="DWH130" s="184"/>
      <c r="DWI130" s="184"/>
      <c r="DWJ130" s="184"/>
      <c r="DWK130" s="184"/>
      <c r="DWL130" s="184"/>
      <c r="DWM130" s="184"/>
      <c r="DWN130" s="184"/>
      <c r="DWO130" s="184"/>
      <c r="DWP130" s="184"/>
      <c r="DWQ130" s="184"/>
      <c r="DWR130" s="184"/>
      <c r="DWS130" s="184"/>
      <c r="DWT130" s="184"/>
      <c r="DWU130" s="184"/>
      <c r="DWV130" s="184"/>
      <c r="DWW130" s="184"/>
      <c r="DWX130" s="184"/>
      <c r="DWY130" s="184"/>
      <c r="DWZ130" s="184"/>
      <c r="DXA130" s="184"/>
      <c r="DXB130" s="184"/>
      <c r="DXC130" s="184"/>
      <c r="DXD130" s="184"/>
      <c r="DXE130" s="184"/>
      <c r="DXF130" s="184"/>
      <c r="DXG130" s="184"/>
      <c r="DXH130" s="184"/>
      <c r="DXI130" s="184"/>
      <c r="DXJ130" s="184"/>
      <c r="DXK130" s="184"/>
      <c r="DXL130" s="184"/>
      <c r="DXM130" s="184"/>
      <c r="DXN130" s="184"/>
      <c r="DXO130" s="184"/>
      <c r="DXP130" s="184"/>
      <c r="DXQ130" s="184"/>
      <c r="DXR130" s="184"/>
      <c r="DXS130" s="184"/>
      <c r="DXT130" s="184"/>
      <c r="DXU130" s="184"/>
      <c r="DXV130" s="184"/>
      <c r="DXW130" s="184"/>
      <c r="DXX130" s="184"/>
      <c r="DXY130" s="184"/>
      <c r="DXZ130" s="184"/>
      <c r="DYA130" s="184"/>
      <c r="DYB130" s="184"/>
      <c r="DYC130" s="184"/>
      <c r="DYD130" s="184"/>
      <c r="DYE130" s="184"/>
      <c r="DYF130" s="184"/>
      <c r="DYG130" s="184"/>
      <c r="DYH130" s="184"/>
      <c r="DYI130" s="184"/>
      <c r="DYJ130" s="184"/>
      <c r="DYK130" s="184"/>
      <c r="DYL130" s="184"/>
      <c r="DYM130" s="184"/>
      <c r="DYN130" s="184"/>
      <c r="DYO130" s="184"/>
      <c r="DYP130" s="184"/>
      <c r="DYQ130" s="184"/>
      <c r="DYR130" s="184"/>
      <c r="DYS130" s="184"/>
      <c r="DYT130" s="184"/>
      <c r="DYU130" s="184"/>
      <c r="DYV130" s="184"/>
      <c r="DYW130" s="184"/>
      <c r="DYX130" s="184"/>
      <c r="DYY130" s="184"/>
      <c r="DYZ130" s="184"/>
      <c r="DZA130" s="184"/>
      <c r="DZB130" s="184"/>
      <c r="DZC130" s="184"/>
      <c r="DZD130" s="184"/>
      <c r="DZE130" s="184"/>
      <c r="DZF130" s="184"/>
      <c r="DZG130" s="184"/>
      <c r="DZH130" s="184"/>
      <c r="DZI130" s="184"/>
      <c r="DZJ130" s="184"/>
      <c r="DZK130" s="184"/>
      <c r="DZL130" s="184"/>
      <c r="DZM130" s="184"/>
      <c r="DZN130" s="184"/>
      <c r="DZO130" s="184"/>
      <c r="DZP130" s="184"/>
      <c r="DZQ130" s="184"/>
      <c r="DZR130" s="184"/>
      <c r="DZS130" s="184"/>
      <c r="DZT130" s="184"/>
      <c r="DZU130" s="184"/>
      <c r="DZV130" s="184"/>
      <c r="DZW130" s="184"/>
      <c r="DZX130" s="184"/>
      <c r="DZY130" s="184"/>
      <c r="DZZ130" s="184"/>
      <c r="EAA130" s="184"/>
      <c r="EAB130" s="184"/>
      <c r="EAC130" s="184"/>
      <c r="EAD130" s="184"/>
      <c r="EAE130" s="184"/>
      <c r="EAF130" s="184"/>
      <c r="EAG130" s="184"/>
      <c r="EAH130" s="184"/>
      <c r="EAI130" s="184"/>
      <c r="EAJ130" s="184"/>
      <c r="EAK130" s="184"/>
      <c r="EAL130" s="184"/>
      <c r="EAM130" s="184"/>
      <c r="EAN130" s="184"/>
      <c r="EAO130" s="184"/>
      <c r="EAP130" s="184"/>
      <c r="EAQ130" s="184"/>
      <c r="EAR130" s="184"/>
      <c r="EAS130" s="184"/>
      <c r="EAT130" s="184"/>
      <c r="EAU130" s="184"/>
      <c r="EAV130" s="184"/>
      <c r="EAW130" s="184"/>
      <c r="EAX130" s="184"/>
      <c r="EAY130" s="184"/>
      <c r="EAZ130" s="184"/>
      <c r="EBA130" s="184"/>
      <c r="EBB130" s="184"/>
      <c r="EBC130" s="184"/>
      <c r="EBD130" s="184"/>
      <c r="EBE130" s="184"/>
      <c r="EBF130" s="184"/>
      <c r="EBG130" s="184"/>
      <c r="EBH130" s="184"/>
      <c r="EBI130" s="184"/>
      <c r="EBJ130" s="184"/>
      <c r="EBK130" s="184"/>
      <c r="EBL130" s="184"/>
      <c r="EBM130" s="184"/>
      <c r="EBN130" s="184"/>
      <c r="EBO130" s="184"/>
      <c r="EBP130" s="184"/>
      <c r="EBQ130" s="184"/>
      <c r="EBR130" s="184"/>
      <c r="EBS130" s="184"/>
      <c r="EBT130" s="184"/>
      <c r="EBU130" s="184"/>
      <c r="EBV130" s="184"/>
      <c r="EBW130" s="184"/>
      <c r="EBX130" s="184"/>
      <c r="EBY130" s="184"/>
      <c r="EBZ130" s="184"/>
      <c r="ECA130" s="184"/>
      <c r="ECB130" s="184"/>
      <c r="ECC130" s="184"/>
      <c r="ECD130" s="184"/>
      <c r="ECE130" s="184"/>
      <c r="ECF130" s="184"/>
      <c r="ECG130" s="184"/>
      <c r="ECH130" s="184"/>
      <c r="ECI130" s="184"/>
      <c r="ECJ130" s="184"/>
      <c r="ECK130" s="184"/>
      <c r="ECL130" s="184"/>
      <c r="ECM130" s="184"/>
      <c r="ECN130" s="184"/>
      <c r="ECO130" s="184"/>
      <c r="ECP130" s="184"/>
      <c r="ECQ130" s="184"/>
      <c r="ECR130" s="184"/>
      <c r="ECS130" s="184"/>
      <c r="ECT130" s="184"/>
      <c r="ECU130" s="184"/>
      <c r="ECV130" s="184"/>
      <c r="ECW130" s="184"/>
      <c r="ECX130" s="184"/>
      <c r="ECY130" s="184"/>
      <c r="ECZ130" s="184"/>
      <c r="EDA130" s="184"/>
      <c r="EDB130" s="184"/>
      <c r="EDC130" s="184"/>
      <c r="EDD130" s="184"/>
      <c r="EDE130" s="184"/>
      <c r="EDF130" s="184"/>
      <c r="EDG130" s="184"/>
      <c r="EDH130" s="184"/>
      <c r="EDI130" s="184"/>
      <c r="EDJ130" s="184"/>
      <c r="EDK130" s="184"/>
      <c r="EDL130" s="184"/>
      <c r="EDM130" s="184"/>
      <c r="EDN130" s="184"/>
      <c r="EDO130" s="184"/>
      <c r="EDP130" s="184"/>
      <c r="EDQ130" s="184"/>
      <c r="EDR130" s="184"/>
      <c r="EDS130" s="184"/>
      <c r="EDT130" s="184"/>
      <c r="EDU130" s="184"/>
      <c r="EDV130" s="184"/>
      <c r="EDW130" s="184"/>
      <c r="EDX130" s="184"/>
      <c r="EDY130" s="184"/>
      <c r="EDZ130" s="184"/>
      <c r="EEA130" s="184"/>
      <c r="EEB130" s="184"/>
      <c r="EEC130" s="184"/>
      <c r="EED130" s="184"/>
      <c r="EEE130" s="184"/>
      <c r="EEF130" s="184"/>
      <c r="EEG130" s="184"/>
      <c r="EEH130" s="184"/>
      <c r="EEI130" s="184"/>
      <c r="EEJ130" s="184"/>
      <c r="EEK130" s="184"/>
      <c r="EEL130" s="184"/>
      <c r="EEM130" s="184"/>
      <c r="EEN130" s="184"/>
      <c r="EEO130" s="184"/>
      <c r="EEP130" s="184"/>
      <c r="EEQ130" s="184"/>
      <c r="EER130" s="184"/>
      <c r="EES130" s="184"/>
      <c r="EET130" s="184"/>
      <c r="EEU130" s="184"/>
      <c r="EEV130" s="184"/>
      <c r="EEW130" s="184"/>
      <c r="EEX130" s="184"/>
      <c r="EEY130" s="184"/>
      <c r="EEZ130" s="184"/>
      <c r="EFA130" s="184"/>
      <c r="EFB130" s="184"/>
      <c r="EFC130" s="184"/>
      <c r="EFD130" s="184"/>
      <c r="EFE130" s="184"/>
      <c r="EFF130" s="184"/>
      <c r="EFG130" s="184"/>
      <c r="EFH130" s="184"/>
      <c r="EFI130" s="184"/>
      <c r="EFJ130" s="184"/>
      <c r="EFK130" s="184"/>
      <c r="EFL130" s="184"/>
      <c r="EFM130" s="184"/>
      <c r="EFN130" s="184"/>
      <c r="EFO130" s="184"/>
      <c r="EFP130" s="184"/>
      <c r="EFQ130" s="184"/>
      <c r="EFR130" s="184"/>
      <c r="EFS130" s="184"/>
      <c r="EFT130" s="184"/>
      <c r="EFU130" s="184"/>
      <c r="EFV130" s="184"/>
      <c r="EFW130" s="184"/>
      <c r="EFX130" s="184"/>
      <c r="EFY130" s="184"/>
      <c r="EFZ130" s="184"/>
      <c r="EGA130" s="184"/>
      <c r="EGB130" s="184"/>
      <c r="EGC130" s="184"/>
      <c r="EGD130" s="184"/>
      <c r="EGE130" s="184"/>
      <c r="EGF130" s="184"/>
      <c r="EGG130" s="184"/>
      <c r="EGH130" s="184"/>
      <c r="EGI130" s="184"/>
      <c r="EGJ130" s="184"/>
      <c r="EGK130" s="184"/>
      <c r="EGL130" s="184"/>
      <c r="EGM130" s="184"/>
      <c r="EGN130" s="184"/>
      <c r="EGO130" s="184"/>
      <c r="EGP130" s="184"/>
      <c r="EGQ130" s="184"/>
      <c r="EGR130" s="184"/>
      <c r="EGS130" s="184"/>
      <c r="EGT130" s="184"/>
      <c r="EGU130" s="184"/>
      <c r="EGV130" s="184"/>
      <c r="EGW130" s="184"/>
      <c r="EGX130" s="184"/>
      <c r="EGY130" s="184"/>
      <c r="EGZ130" s="184"/>
      <c r="EHA130" s="184"/>
      <c r="EHB130" s="184"/>
      <c r="EHC130" s="184"/>
      <c r="EHD130" s="184"/>
      <c r="EHE130" s="184"/>
      <c r="EHF130" s="184"/>
      <c r="EHG130" s="184"/>
      <c r="EHH130" s="184"/>
      <c r="EHI130" s="184"/>
      <c r="EHJ130" s="184"/>
      <c r="EHK130" s="184"/>
      <c r="EHL130" s="184"/>
      <c r="EHM130" s="184"/>
      <c r="EHN130" s="184"/>
      <c r="EHO130" s="184"/>
      <c r="EHP130" s="184"/>
      <c r="EHQ130" s="184"/>
      <c r="EHR130" s="184"/>
      <c r="EHS130" s="184"/>
      <c r="EHT130" s="184"/>
      <c r="EHU130" s="184"/>
      <c r="EHV130" s="184"/>
      <c r="EHW130" s="184"/>
      <c r="EHX130" s="184"/>
      <c r="EHY130" s="184"/>
      <c r="EHZ130" s="184"/>
      <c r="EIA130" s="184"/>
      <c r="EIB130" s="184"/>
      <c r="EIC130" s="184"/>
      <c r="EID130" s="184"/>
      <c r="EIE130" s="184"/>
      <c r="EIF130" s="184"/>
      <c r="EIG130" s="184"/>
      <c r="EIH130" s="184"/>
      <c r="EII130" s="184"/>
      <c r="EIJ130" s="184"/>
      <c r="EIK130" s="184"/>
      <c r="EIL130" s="184"/>
      <c r="EIM130" s="184"/>
      <c r="EIN130" s="184"/>
      <c r="EIO130" s="184"/>
      <c r="EIP130" s="184"/>
      <c r="EIQ130" s="184"/>
      <c r="EIR130" s="184"/>
      <c r="EIS130" s="184"/>
      <c r="EIT130" s="184"/>
      <c r="EIU130" s="184"/>
      <c r="EIV130" s="184"/>
      <c r="EIW130" s="184"/>
      <c r="EIX130" s="184"/>
      <c r="EIY130" s="184"/>
      <c r="EIZ130" s="184"/>
      <c r="EJA130" s="184"/>
      <c r="EJB130" s="184"/>
      <c r="EJC130" s="184"/>
      <c r="EJD130" s="184"/>
      <c r="EJE130" s="184"/>
      <c r="EJF130" s="184"/>
      <c r="EJG130" s="184"/>
      <c r="EJH130" s="184"/>
      <c r="EJI130" s="184"/>
      <c r="EJJ130" s="184"/>
      <c r="EJK130" s="184"/>
      <c r="EJL130" s="184"/>
      <c r="EJM130" s="184"/>
      <c r="EJN130" s="184"/>
      <c r="EJO130" s="184"/>
      <c r="EJP130" s="184"/>
      <c r="EJQ130" s="184"/>
      <c r="EJR130" s="184"/>
      <c r="EJS130" s="184"/>
      <c r="EJT130" s="184"/>
      <c r="EJU130" s="184"/>
      <c r="EJV130" s="184"/>
      <c r="EJW130" s="184"/>
      <c r="EJX130" s="184"/>
      <c r="EJY130" s="184"/>
      <c r="EJZ130" s="184"/>
      <c r="EKA130" s="184"/>
      <c r="EKB130" s="184"/>
      <c r="EKC130" s="184"/>
      <c r="EKD130" s="184"/>
      <c r="EKE130" s="184"/>
      <c r="EKF130" s="184"/>
      <c r="EKG130" s="184"/>
      <c r="EKH130" s="184"/>
      <c r="EKI130" s="184"/>
      <c r="EKJ130" s="184"/>
      <c r="EKK130" s="184"/>
      <c r="EKL130" s="184"/>
      <c r="EKM130" s="184"/>
      <c r="EKN130" s="184"/>
      <c r="EKO130" s="184"/>
      <c r="EKP130" s="184"/>
      <c r="EKQ130" s="184"/>
      <c r="EKR130" s="184"/>
      <c r="EKS130" s="184"/>
      <c r="EKT130" s="184"/>
      <c r="EKU130" s="184"/>
      <c r="EKV130" s="184"/>
      <c r="EKW130" s="184"/>
      <c r="EKX130" s="184"/>
      <c r="EKY130" s="184"/>
      <c r="EKZ130" s="184"/>
      <c r="ELA130" s="184"/>
      <c r="ELB130" s="184"/>
      <c r="ELC130" s="184"/>
      <c r="ELD130" s="184"/>
      <c r="ELE130" s="184"/>
      <c r="ELF130" s="184"/>
      <c r="ELG130" s="184"/>
      <c r="ELH130" s="184"/>
      <c r="ELI130" s="184"/>
      <c r="ELJ130" s="184"/>
      <c r="ELK130" s="184"/>
      <c r="ELL130" s="184"/>
      <c r="ELM130" s="184"/>
      <c r="ELN130" s="184"/>
      <c r="ELO130" s="184"/>
      <c r="ELP130" s="184"/>
      <c r="ELQ130" s="184"/>
      <c r="ELR130" s="184"/>
      <c r="ELS130" s="184"/>
      <c r="ELT130" s="184"/>
      <c r="ELU130" s="184"/>
      <c r="ELV130" s="184"/>
      <c r="ELW130" s="184"/>
      <c r="ELX130" s="184"/>
      <c r="ELY130" s="184"/>
      <c r="ELZ130" s="184"/>
      <c r="EMA130" s="184"/>
      <c r="EMB130" s="184"/>
      <c r="EMC130" s="184"/>
      <c r="EMD130" s="184"/>
      <c r="EME130" s="184"/>
      <c r="EMF130" s="184"/>
      <c r="EMG130" s="184"/>
      <c r="EMH130" s="184"/>
      <c r="EMI130" s="184"/>
      <c r="EMJ130" s="184"/>
      <c r="EMK130" s="184"/>
      <c r="EML130" s="184"/>
      <c r="EMM130" s="184"/>
      <c r="EMN130" s="184"/>
      <c r="EMO130" s="184"/>
      <c r="EMP130" s="184"/>
      <c r="EMQ130" s="184"/>
      <c r="EMR130" s="184"/>
      <c r="EMS130" s="184"/>
      <c r="EMT130" s="184"/>
      <c r="EMU130" s="184"/>
      <c r="EMV130" s="184"/>
      <c r="EMW130" s="184"/>
      <c r="EMX130" s="184"/>
      <c r="EMY130" s="184"/>
      <c r="EMZ130" s="184"/>
      <c r="ENA130" s="184"/>
      <c r="ENB130" s="184"/>
      <c r="ENC130" s="184"/>
      <c r="END130" s="184"/>
      <c r="ENE130" s="184"/>
      <c r="ENF130" s="184"/>
      <c r="ENG130" s="184"/>
      <c r="ENH130" s="184"/>
      <c r="ENI130" s="184"/>
      <c r="ENJ130" s="184"/>
      <c r="ENK130" s="184"/>
      <c r="ENL130" s="184"/>
      <c r="ENM130" s="184"/>
      <c r="ENN130" s="184"/>
      <c r="ENO130" s="184"/>
      <c r="ENP130" s="184"/>
      <c r="ENQ130" s="184"/>
      <c r="ENR130" s="184"/>
      <c r="ENS130" s="184"/>
      <c r="ENT130" s="184"/>
      <c r="ENU130" s="184"/>
      <c r="ENV130" s="184"/>
      <c r="ENW130" s="184"/>
      <c r="ENX130" s="184"/>
      <c r="ENY130" s="184"/>
      <c r="ENZ130" s="184"/>
      <c r="EOA130" s="184"/>
      <c r="EOB130" s="184"/>
      <c r="EOC130" s="184"/>
      <c r="EOD130" s="184"/>
      <c r="EOE130" s="184"/>
      <c r="EOF130" s="184"/>
      <c r="EOG130" s="184"/>
      <c r="EOH130" s="184"/>
      <c r="EOI130" s="184"/>
      <c r="EOJ130" s="184"/>
      <c r="EOK130" s="184"/>
      <c r="EOL130" s="184"/>
      <c r="EOM130" s="184"/>
      <c r="EON130" s="184"/>
      <c r="EOO130" s="184"/>
      <c r="EOP130" s="184"/>
      <c r="EOQ130" s="184"/>
      <c r="EOR130" s="184"/>
      <c r="EOS130" s="184"/>
      <c r="EOT130" s="184"/>
      <c r="EOU130" s="184"/>
      <c r="EOV130" s="184"/>
      <c r="EOW130" s="184"/>
      <c r="EOX130" s="184"/>
      <c r="EOY130" s="184"/>
      <c r="EOZ130" s="184"/>
      <c r="EPA130" s="184"/>
      <c r="EPB130" s="184"/>
      <c r="EPC130" s="184"/>
      <c r="EPD130" s="184"/>
      <c r="EPE130" s="184"/>
      <c r="EPF130" s="184"/>
      <c r="EPG130" s="184"/>
      <c r="EPH130" s="184"/>
      <c r="EPI130" s="184"/>
      <c r="EPJ130" s="184"/>
      <c r="EPK130" s="184"/>
      <c r="EPL130" s="184"/>
      <c r="EPM130" s="184"/>
      <c r="EPN130" s="184"/>
      <c r="EPO130" s="184"/>
      <c r="EPP130" s="184"/>
      <c r="EPQ130" s="184"/>
      <c r="EPR130" s="184"/>
      <c r="EPS130" s="184"/>
      <c r="EPT130" s="184"/>
      <c r="EPU130" s="184"/>
      <c r="EPV130" s="184"/>
      <c r="EPW130" s="184"/>
      <c r="EPX130" s="184"/>
      <c r="EPY130" s="184"/>
      <c r="EPZ130" s="184"/>
      <c r="EQA130" s="184"/>
      <c r="EQB130" s="184"/>
      <c r="EQC130" s="184"/>
      <c r="EQD130" s="184"/>
      <c r="EQE130" s="184"/>
      <c r="EQF130" s="184"/>
      <c r="EQG130" s="184"/>
      <c r="EQH130" s="184"/>
      <c r="EQI130" s="184"/>
      <c r="EQJ130" s="184"/>
      <c r="EQK130" s="184"/>
      <c r="EQL130" s="184"/>
      <c r="EQM130" s="184"/>
      <c r="EQN130" s="184"/>
      <c r="EQO130" s="184"/>
      <c r="EQP130" s="184"/>
      <c r="EQQ130" s="184"/>
      <c r="EQR130" s="184"/>
      <c r="EQS130" s="184"/>
      <c r="EQT130" s="184"/>
      <c r="EQU130" s="184"/>
      <c r="EQV130" s="184"/>
      <c r="EQW130" s="184"/>
      <c r="EQX130" s="184"/>
      <c r="EQY130" s="184"/>
      <c r="EQZ130" s="184"/>
      <c r="ERA130" s="184"/>
      <c r="ERB130" s="184"/>
      <c r="ERC130" s="184"/>
      <c r="ERD130" s="184"/>
      <c r="ERE130" s="184"/>
      <c r="ERF130" s="184"/>
      <c r="ERG130" s="184"/>
      <c r="ERH130" s="184"/>
      <c r="ERI130" s="184"/>
      <c r="ERJ130" s="184"/>
      <c r="ERK130" s="184"/>
      <c r="ERL130" s="184"/>
      <c r="ERM130" s="184"/>
      <c r="ERN130" s="184"/>
      <c r="ERO130" s="184"/>
      <c r="ERP130" s="184"/>
      <c r="ERQ130" s="184"/>
      <c r="ERR130" s="184"/>
      <c r="ERS130" s="184"/>
      <c r="ERT130" s="184"/>
      <c r="ERU130" s="184"/>
      <c r="ERV130" s="184"/>
      <c r="ERW130" s="184"/>
      <c r="ERX130" s="184"/>
      <c r="ERY130" s="184"/>
      <c r="ERZ130" s="184"/>
      <c r="ESA130" s="184"/>
      <c r="ESB130" s="184"/>
      <c r="ESC130" s="184"/>
      <c r="ESD130" s="184"/>
      <c r="ESE130" s="184"/>
      <c r="ESF130" s="184"/>
      <c r="ESG130" s="184"/>
      <c r="ESH130" s="184"/>
      <c r="ESI130" s="184"/>
      <c r="ESJ130" s="184"/>
      <c r="ESK130" s="184"/>
      <c r="ESL130" s="184"/>
      <c r="ESM130" s="184"/>
      <c r="ESN130" s="184"/>
      <c r="ESO130" s="184"/>
      <c r="ESP130" s="184"/>
      <c r="ESQ130" s="184"/>
      <c r="ESR130" s="184"/>
      <c r="ESS130" s="184"/>
      <c r="EST130" s="184"/>
      <c r="ESU130" s="184"/>
      <c r="ESV130" s="184"/>
      <c r="ESW130" s="184"/>
      <c r="ESX130" s="184"/>
      <c r="ESY130" s="184"/>
      <c r="ESZ130" s="184"/>
      <c r="ETA130" s="184"/>
      <c r="ETB130" s="184"/>
      <c r="ETC130" s="184"/>
      <c r="ETD130" s="184"/>
      <c r="ETE130" s="184"/>
      <c r="ETF130" s="184"/>
      <c r="ETG130" s="184"/>
      <c r="ETH130" s="184"/>
      <c r="ETI130" s="184"/>
      <c r="ETJ130" s="184"/>
      <c r="ETK130" s="184"/>
      <c r="ETL130" s="184"/>
      <c r="ETM130" s="184"/>
      <c r="ETN130" s="184"/>
      <c r="ETO130" s="184"/>
      <c r="ETP130" s="184"/>
      <c r="ETQ130" s="184"/>
      <c r="ETR130" s="184"/>
      <c r="ETS130" s="184"/>
      <c r="ETT130" s="184"/>
      <c r="ETU130" s="184"/>
      <c r="ETV130" s="184"/>
      <c r="ETW130" s="184"/>
      <c r="ETX130" s="184"/>
      <c r="ETY130" s="184"/>
      <c r="ETZ130" s="184"/>
      <c r="EUA130" s="184"/>
      <c r="EUB130" s="184"/>
      <c r="EUC130" s="184"/>
      <c r="EUD130" s="184"/>
      <c r="EUE130" s="184"/>
      <c r="EUF130" s="184"/>
      <c r="EUG130" s="184"/>
      <c r="EUH130" s="184"/>
      <c r="EUI130" s="184"/>
      <c r="EUJ130" s="184"/>
      <c r="EUK130" s="184"/>
      <c r="EUL130" s="184"/>
      <c r="EUM130" s="184"/>
      <c r="EUN130" s="184"/>
      <c r="EUO130" s="184"/>
      <c r="EUP130" s="184"/>
      <c r="EUQ130" s="184"/>
      <c r="EUR130" s="184"/>
      <c r="EUS130" s="184"/>
      <c r="EUT130" s="184"/>
      <c r="EUU130" s="184"/>
      <c r="EUV130" s="184"/>
      <c r="EUW130" s="184"/>
      <c r="EUX130" s="184"/>
      <c r="EUY130" s="184"/>
      <c r="EUZ130" s="184"/>
      <c r="EVA130" s="184"/>
      <c r="EVB130" s="184"/>
      <c r="EVC130" s="184"/>
      <c r="EVD130" s="184"/>
      <c r="EVE130" s="184"/>
      <c r="EVF130" s="184"/>
      <c r="EVG130" s="184"/>
      <c r="EVH130" s="184"/>
      <c r="EVI130" s="184"/>
      <c r="EVJ130" s="184"/>
      <c r="EVK130" s="184"/>
      <c r="EVL130" s="184"/>
      <c r="EVM130" s="184"/>
      <c r="EVN130" s="184"/>
      <c r="EVO130" s="184"/>
      <c r="EVP130" s="184"/>
      <c r="EVQ130" s="184"/>
      <c r="EVR130" s="184"/>
      <c r="EVS130" s="184"/>
      <c r="EVT130" s="184"/>
      <c r="EVU130" s="184"/>
      <c r="EVV130" s="184"/>
      <c r="EVW130" s="184"/>
      <c r="EVX130" s="184"/>
      <c r="EVY130" s="184"/>
      <c r="EVZ130" s="184"/>
      <c r="EWA130" s="184"/>
      <c r="EWB130" s="184"/>
      <c r="EWC130" s="184"/>
      <c r="EWD130" s="184"/>
      <c r="EWE130" s="184"/>
      <c r="EWF130" s="184"/>
      <c r="EWG130" s="184"/>
      <c r="EWH130" s="184"/>
      <c r="EWI130" s="184"/>
      <c r="EWJ130" s="184"/>
      <c r="EWK130" s="184"/>
      <c r="EWL130" s="184"/>
      <c r="EWM130" s="184"/>
      <c r="EWN130" s="184"/>
      <c r="EWO130" s="184"/>
      <c r="EWP130" s="184"/>
      <c r="EWQ130" s="184"/>
      <c r="EWR130" s="184"/>
      <c r="EWS130" s="184"/>
      <c r="EWT130" s="184"/>
      <c r="EWU130" s="184"/>
      <c r="EWV130" s="184"/>
      <c r="EWW130" s="184"/>
      <c r="EWX130" s="184"/>
      <c r="EWY130" s="184"/>
      <c r="EWZ130" s="184"/>
      <c r="EXA130" s="184"/>
      <c r="EXB130" s="184"/>
      <c r="EXC130" s="184"/>
      <c r="EXD130" s="184"/>
      <c r="EXE130" s="184"/>
      <c r="EXF130" s="184"/>
      <c r="EXG130" s="184"/>
      <c r="EXH130" s="184"/>
      <c r="EXI130" s="184"/>
      <c r="EXJ130" s="184"/>
      <c r="EXK130" s="184"/>
      <c r="EXL130" s="184"/>
      <c r="EXM130" s="184"/>
      <c r="EXN130" s="184"/>
      <c r="EXO130" s="184"/>
      <c r="EXP130" s="184"/>
      <c r="EXQ130" s="184"/>
      <c r="EXR130" s="184"/>
      <c r="EXS130" s="184"/>
      <c r="EXT130" s="184"/>
      <c r="EXU130" s="184"/>
      <c r="EXV130" s="184"/>
      <c r="EXW130" s="184"/>
      <c r="EXX130" s="184"/>
      <c r="EXY130" s="184"/>
      <c r="EXZ130" s="184"/>
      <c r="EYA130" s="184"/>
      <c r="EYB130" s="184"/>
      <c r="EYC130" s="184"/>
      <c r="EYD130" s="184"/>
      <c r="EYE130" s="184"/>
      <c r="EYF130" s="184"/>
      <c r="EYG130" s="184"/>
      <c r="EYH130" s="184"/>
      <c r="EYI130" s="184"/>
      <c r="EYJ130" s="184"/>
      <c r="EYK130" s="184"/>
      <c r="EYL130" s="184"/>
      <c r="EYM130" s="184"/>
      <c r="EYN130" s="184"/>
      <c r="EYO130" s="184"/>
      <c r="EYP130" s="184"/>
      <c r="EYQ130" s="184"/>
      <c r="EYR130" s="184"/>
      <c r="EYS130" s="184"/>
      <c r="EYT130" s="184"/>
      <c r="EYU130" s="184"/>
      <c r="EYV130" s="184"/>
      <c r="EYW130" s="184"/>
      <c r="EYX130" s="184"/>
      <c r="EYY130" s="184"/>
      <c r="EYZ130" s="184"/>
      <c r="EZA130" s="184"/>
      <c r="EZB130" s="184"/>
      <c r="EZC130" s="184"/>
      <c r="EZD130" s="184"/>
      <c r="EZE130" s="184"/>
      <c r="EZF130" s="184"/>
      <c r="EZG130" s="184"/>
      <c r="EZH130" s="184"/>
      <c r="EZI130" s="184"/>
      <c r="EZJ130" s="184"/>
      <c r="EZK130" s="184"/>
      <c r="EZL130" s="184"/>
      <c r="EZM130" s="184"/>
      <c r="EZN130" s="184"/>
      <c r="EZO130" s="184"/>
      <c r="EZP130" s="184"/>
      <c r="EZQ130" s="184"/>
      <c r="EZR130" s="184"/>
      <c r="EZS130" s="184"/>
      <c r="EZT130" s="184"/>
      <c r="EZU130" s="184"/>
      <c r="EZV130" s="184"/>
      <c r="EZW130" s="184"/>
      <c r="EZX130" s="184"/>
      <c r="EZY130" s="184"/>
      <c r="EZZ130" s="184"/>
      <c r="FAA130" s="184"/>
      <c r="FAB130" s="184"/>
      <c r="FAC130" s="184"/>
      <c r="FAD130" s="184"/>
      <c r="FAE130" s="184"/>
      <c r="FAF130" s="184"/>
      <c r="FAG130" s="184"/>
      <c r="FAH130" s="184"/>
      <c r="FAI130" s="184"/>
      <c r="FAJ130" s="184"/>
      <c r="FAK130" s="184"/>
      <c r="FAL130" s="184"/>
      <c r="FAM130" s="184"/>
      <c r="FAN130" s="184"/>
      <c r="FAO130" s="184"/>
      <c r="FAP130" s="184"/>
      <c r="FAQ130" s="184"/>
      <c r="FAR130" s="184"/>
      <c r="FAS130" s="184"/>
      <c r="FAT130" s="184"/>
      <c r="FAU130" s="184"/>
      <c r="FAV130" s="184"/>
      <c r="FAW130" s="184"/>
      <c r="FAX130" s="184"/>
      <c r="FAY130" s="184"/>
      <c r="FAZ130" s="184"/>
      <c r="FBA130" s="184"/>
      <c r="FBB130" s="184"/>
      <c r="FBC130" s="184"/>
      <c r="FBD130" s="184"/>
      <c r="FBE130" s="184"/>
      <c r="FBF130" s="184"/>
      <c r="FBG130" s="184"/>
      <c r="FBH130" s="184"/>
      <c r="FBI130" s="184"/>
      <c r="FBJ130" s="184"/>
      <c r="FBK130" s="184"/>
      <c r="FBL130" s="184"/>
      <c r="FBM130" s="184"/>
      <c r="FBN130" s="184"/>
      <c r="FBO130" s="184"/>
      <c r="FBP130" s="184"/>
      <c r="FBQ130" s="184"/>
      <c r="FBR130" s="184"/>
      <c r="FBS130" s="184"/>
      <c r="FBT130" s="184"/>
      <c r="FBU130" s="184"/>
      <c r="FBV130" s="184"/>
      <c r="FBW130" s="184"/>
      <c r="FBX130" s="184"/>
      <c r="FBY130" s="184"/>
      <c r="FBZ130" s="184"/>
      <c r="FCA130" s="184"/>
      <c r="FCB130" s="184"/>
      <c r="FCC130" s="184"/>
      <c r="FCD130" s="184"/>
      <c r="FCE130" s="184"/>
      <c r="FCF130" s="184"/>
      <c r="FCG130" s="184"/>
      <c r="FCH130" s="184"/>
      <c r="FCI130" s="184"/>
      <c r="FCJ130" s="184"/>
      <c r="FCK130" s="184"/>
      <c r="FCL130" s="184"/>
      <c r="FCM130" s="184"/>
      <c r="FCN130" s="184"/>
      <c r="FCO130" s="184"/>
      <c r="FCP130" s="184"/>
      <c r="FCQ130" s="184"/>
      <c r="FCR130" s="184"/>
      <c r="FCS130" s="184"/>
      <c r="FCT130" s="184"/>
      <c r="FCU130" s="184"/>
      <c r="FCV130" s="184"/>
      <c r="FCW130" s="184"/>
      <c r="FCX130" s="184"/>
      <c r="FCY130" s="184"/>
      <c r="FCZ130" s="184"/>
      <c r="FDA130" s="184"/>
      <c r="FDB130" s="184"/>
      <c r="FDC130" s="184"/>
      <c r="FDD130" s="184"/>
      <c r="FDE130" s="184"/>
      <c r="FDF130" s="184"/>
      <c r="FDG130" s="184"/>
      <c r="FDH130" s="184"/>
      <c r="FDI130" s="184"/>
      <c r="FDJ130" s="184"/>
      <c r="FDK130" s="184"/>
      <c r="FDL130" s="184"/>
      <c r="FDM130" s="184"/>
      <c r="FDN130" s="184"/>
      <c r="FDO130" s="184"/>
      <c r="FDP130" s="184"/>
      <c r="FDQ130" s="184"/>
      <c r="FDR130" s="184"/>
      <c r="FDS130" s="184"/>
      <c r="FDT130" s="184"/>
      <c r="FDU130" s="184"/>
      <c r="FDV130" s="184"/>
      <c r="FDW130" s="184"/>
      <c r="FDX130" s="184"/>
      <c r="FDY130" s="184"/>
      <c r="FDZ130" s="184"/>
      <c r="FEA130" s="184"/>
      <c r="FEB130" s="184"/>
      <c r="FEC130" s="184"/>
      <c r="FED130" s="184"/>
      <c r="FEE130" s="184"/>
      <c r="FEF130" s="184"/>
      <c r="FEG130" s="184"/>
      <c r="FEH130" s="184"/>
      <c r="FEI130" s="184"/>
      <c r="FEJ130" s="184"/>
      <c r="FEK130" s="184"/>
      <c r="FEL130" s="184"/>
      <c r="FEM130" s="184"/>
      <c r="FEN130" s="184"/>
      <c r="FEO130" s="184"/>
      <c r="FEP130" s="184"/>
      <c r="FEQ130" s="184"/>
      <c r="FER130" s="184"/>
      <c r="FES130" s="184"/>
      <c r="FET130" s="184"/>
      <c r="FEU130" s="184"/>
      <c r="FEV130" s="184"/>
      <c r="FEW130" s="184"/>
      <c r="FEX130" s="184"/>
      <c r="FEY130" s="184"/>
      <c r="FEZ130" s="184"/>
      <c r="FFA130" s="184"/>
      <c r="FFB130" s="184"/>
      <c r="FFC130" s="184"/>
      <c r="FFD130" s="184"/>
      <c r="FFE130" s="184"/>
      <c r="FFF130" s="184"/>
      <c r="FFG130" s="184"/>
      <c r="FFH130" s="184"/>
      <c r="FFI130" s="184"/>
      <c r="FFJ130" s="184"/>
      <c r="FFK130" s="184"/>
      <c r="FFL130" s="184"/>
      <c r="FFM130" s="184"/>
      <c r="FFN130" s="184"/>
      <c r="FFO130" s="184"/>
      <c r="FFP130" s="184"/>
      <c r="FFQ130" s="184"/>
      <c r="FFR130" s="184"/>
      <c r="FFS130" s="184"/>
      <c r="FFT130" s="184"/>
      <c r="FFU130" s="184"/>
      <c r="FFV130" s="184"/>
      <c r="FFW130" s="184"/>
      <c r="FFX130" s="184"/>
      <c r="FFY130" s="184"/>
      <c r="FFZ130" s="184"/>
      <c r="FGA130" s="184"/>
      <c r="FGB130" s="184"/>
      <c r="FGC130" s="184"/>
      <c r="FGD130" s="184"/>
      <c r="FGE130" s="184"/>
      <c r="FGF130" s="184"/>
      <c r="FGG130" s="184"/>
      <c r="FGH130" s="184"/>
      <c r="FGI130" s="184"/>
      <c r="FGJ130" s="184"/>
      <c r="FGK130" s="184"/>
      <c r="FGL130" s="184"/>
      <c r="FGM130" s="184"/>
      <c r="FGN130" s="184"/>
      <c r="FGO130" s="184"/>
      <c r="FGP130" s="184"/>
      <c r="FGQ130" s="184"/>
      <c r="FGR130" s="184"/>
      <c r="FGS130" s="184"/>
      <c r="FGT130" s="184"/>
      <c r="FGU130" s="184"/>
      <c r="FGV130" s="184"/>
      <c r="FGW130" s="184"/>
      <c r="FGX130" s="184"/>
      <c r="FGY130" s="184"/>
      <c r="FGZ130" s="184"/>
      <c r="FHA130" s="184"/>
      <c r="FHB130" s="184"/>
      <c r="FHC130" s="184"/>
      <c r="FHD130" s="184"/>
      <c r="FHE130" s="184"/>
      <c r="FHF130" s="184"/>
      <c r="FHG130" s="184"/>
      <c r="FHH130" s="184"/>
      <c r="FHI130" s="184"/>
      <c r="FHJ130" s="184"/>
      <c r="FHK130" s="184"/>
      <c r="FHL130" s="184"/>
      <c r="FHM130" s="184"/>
      <c r="FHN130" s="184"/>
      <c r="FHO130" s="184"/>
      <c r="FHP130" s="184"/>
      <c r="FHQ130" s="184"/>
      <c r="FHR130" s="184"/>
      <c r="FHS130" s="184"/>
      <c r="FHT130" s="184"/>
      <c r="FHU130" s="184"/>
      <c r="FHV130" s="184"/>
      <c r="FHW130" s="184"/>
      <c r="FHX130" s="184"/>
      <c r="FHY130" s="184"/>
      <c r="FHZ130" s="184"/>
      <c r="FIA130" s="184"/>
      <c r="FIB130" s="184"/>
      <c r="FIC130" s="184"/>
      <c r="FID130" s="184"/>
      <c r="FIE130" s="184"/>
      <c r="FIF130" s="184"/>
      <c r="FIG130" s="184"/>
      <c r="FIH130" s="184"/>
      <c r="FII130" s="184"/>
      <c r="FIJ130" s="184"/>
      <c r="FIK130" s="184"/>
      <c r="FIL130" s="184"/>
      <c r="FIM130" s="184"/>
      <c r="FIN130" s="184"/>
      <c r="FIO130" s="184"/>
      <c r="FIP130" s="184"/>
      <c r="FIQ130" s="184"/>
      <c r="FIR130" s="184"/>
      <c r="FIS130" s="184"/>
      <c r="FIT130" s="184"/>
      <c r="FIU130" s="184"/>
      <c r="FIV130" s="184"/>
      <c r="FIW130" s="184"/>
      <c r="FIX130" s="184"/>
      <c r="FIY130" s="184"/>
      <c r="FIZ130" s="184"/>
      <c r="FJA130" s="184"/>
      <c r="FJB130" s="184"/>
      <c r="FJC130" s="184"/>
      <c r="FJD130" s="184"/>
      <c r="FJE130" s="184"/>
      <c r="FJF130" s="184"/>
      <c r="FJG130" s="184"/>
      <c r="FJH130" s="184"/>
      <c r="FJI130" s="184"/>
      <c r="FJJ130" s="184"/>
      <c r="FJK130" s="184"/>
      <c r="FJL130" s="184"/>
      <c r="FJM130" s="184"/>
      <c r="FJN130" s="184"/>
      <c r="FJO130" s="184"/>
      <c r="FJP130" s="184"/>
      <c r="FJQ130" s="184"/>
      <c r="FJR130" s="184"/>
      <c r="FJS130" s="184"/>
      <c r="FJT130" s="184"/>
      <c r="FJU130" s="184"/>
      <c r="FJV130" s="184"/>
      <c r="FJW130" s="184"/>
      <c r="FJX130" s="184"/>
      <c r="FJY130" s="184"/>
      <c r="FJZ130" s="184"/>
      <c r="FKA130" s="184"/>
      <c r="FKB130" s="184"/>
      <c r="FKC130" s="184"/>
      <c r="FKD130" s="184"/>
      <c r="FKE130" s="184"/>
      <c r="FKF130" s="184"/>
      <c r="FKG130" s="184"/>
      <c r="FKH130" s="184"/>
      <c r="FKI130" s="184"/>
      <c r="FKJ130" s="184"/>
      <c r="FKK130" s="184"/>
      <c r="FKL130" s="184"/>
      <c r="FKM130" s="184"/>
      <c r="FKN130" s="184"/>
      <c r="FKO130" s="184"/>
      <c r="FKP130" s="184"/>
      <c r="FKQ130" s="184"/>
      <c r="FKR130" s="184"/>
      <c r="FKS130" s="184"/>
      <c r="FKT130" s="184"/>
      <c r="FKU130" s="184"/>
      <c r="FKV130" s="184"/>
      <c r="FKW130" s="184"/>
      <c r="FKX130" s="184"/>
      <c r="FKY130" s="184"/>
      <c r="FKZ130" s="184"/>
      <c r="FLA130" s="184"/>
      <c r="FLB130" s="184"/>
      <c r="FLC130" s="184"/>
      <c r="FLD130" s="184"/>
      <c r="FLE130" s="184"/>
      <c r="FLF130" s="184"/>
      <c r="FLG130" s="184"/>
      <c r="FLH130" s="184"/>
      <c r="FLI130" s="184"/>
      <c r="FLJ130" s="184"/>
      <c r="FLK130" s="184"/>
      <c r="FLL130" s="184"/>
      <c r="FLM130" s="184"/>
      <c r="FLN130" s="184"/>
      <c r="FLO130" s="184"/>
      <c r="FLP130" s="184"/>
      <c r="FLQ130" s="184"/>
      <c r="FLR130" s="184"/>
      <c r="FLS130" s="184"/>
      <c r="FLT130" s="184"/>
      <c r="FLU130" s="184"/>
      <c r="FLV130" s="184"/>
      <c r="FLW130" s="184"/>
      <c r="FLX130" s="184"/>
      <c r="FLY130" s="184"/>
      <c r="FLZ130" s="184"/>
      <c r="FMA130" s="184"/>
      <c r="FMB130" s="184"/>
      <c r="FMC130" s="184"/>
      <c r="FMD130" s="184"/>
      <c r="FME130" s="184"/>
      <c r="FMF130" s="184"/>
      <c r="FMG130" s="184"/>
      <c r="FMH130" s="184"/>
      <c r="FMI130" s="184"/>
      <c r="FMJ130" s="184"/>
      <c r="FMK130" s="184"/>
      <c r="FML130" s="184"/>
      <c r="FMM130" s="184"/>
      <c r="FMN130" s="184"/>
      <c r="FMO130" s="184"/>
      <c r="FMP130" s="184"/>
      <c r="FMQ130" s="184"/>
      <c r="FMR130" s="184"/>
      <c r="FMS130" s="184"/>
      <c r="FMT130" s="184"/>
      <c r="FMU130" s="184"/>
      <c r="FMV130" s="184"/>
      <c r="FMW130" s="184"/>
      <c r="FMX130" s="184"/>
      <c r="FMY130" s="184"/>
      <c r="FMZ130" s="184"/>
      <c r="FNA130" s="184"/>
      <c r="FNB130" s="184"/>
      <c r="FNC130" s="184"/>
      <c r="FND130" s="184"/>
      <c r="FNE130" s="184"/>
      <c r="FNF130" s="184"/>
      <c r="FNG130" s="184"/>
      <c r="FNH130" s="184"/>
      <c r="FNI130" s="184"/>
      <c r="FNJ130" s="184"/>
      <c r="FNK130" s="184"/>
      <c r="FNL130" s="184"/>
      <c r="FNM130" s="184"/>
      <c r="FNN130" s="184"/>
      <c r="FNO130" s="184"/>
      <c r="FNP130" s="184"/>
      <c r="FNQ130" s="184"/>
      <c r="FNR130" s="184"/>
      <c r="FNS130" s="184"/>
      <c r="FNT130" s="184"/>
      <c r="FNU130" s="184"/>
      <c r="FNV130" s="184"/>
      <c r="FNW130" s="184"/>
      <c r="FNX130" s="184"/>
      <c r="FNY130" s="184"/>
      <c r="FNZ130" s="184"/>
      <c r="FOA130" s="184"/>
      <c r="FOB130" s="184"/>
      <c r="FOC130" s="184"/>
      <c r="FOD130" s="184"/>
      <c r="FOE130" s="184"/>
      <c r="FOF130" s="184"/>
      <c r="FOG130" s="184"/>
      <c r="FOH130" s="184"/>
      <c r="FOI130" s="184"/>
      <c r="FOJ130" s="184"/>
      <c r="FOK130" s="184"/>
      <c r="FOL130" s="184"/>
      <c r="FOM130" s="184"/>
      <c r="FON130" s="184"/>
      <c r="FOO130" s="184"/>
      <c r="FOP130" s="184"/>
      <c r="FOQ130" s="184"/>
      <c r="FOR130" s="184"/>
      <c r="FOS130" s="184"/>
      <c r="FOT130" s="184"/>
      <c r="FOU130" s="184"/>
      <c r="FOV130" s="184"/>
      <c r="FOW130" s="184"/>
      <c r="FOX130" s="184"/>
      <c r="FOY130" s="184"/>
      <c r="FOZ130" s="184"/>
      <c r="FPA130" s="184"/>
      <c r="FPB130" s="184"/>
      <c r="FPC130" s="184"/>
      <c r="FPD130" s="184"/>
      <c r="FPE130" s="184"/>
      <c r="FPF130" s="184"/>
      <c r="FPG130" s="184"/>
      <c r="FPH130" s="184"/>
      <c r="FPI130" s="184"/>
      <c r="FPJ130" s="184"/>
      <c r="FPK130" s="184"/>
      <c r="FPL130" s="184"/>
      <c r="FPM130" s="184"/>
      <c r="FPN130" s="184"/>
      <c r="FPO130" s="184"/>
      <c r="FPP130" s="184"/>
      <c r="FPQ130" s="184"/>
      <c r="FPR130" s="184"/>
      <c r="FPS130" s="184"/>
      <c r="FPT130" s="184"/>
      <c r="FPU130" s="184"/>
      <c r="FPV130" s="184"/>
      <c r="FPW130" s="184"/>
      <c r="FPX130" s="184"/>
      <c r="FPY130" s="184"/>
      <c r="FPZ130" s="184"/>
      <c r="FQA130" s="184"/>
      <c r="FQB130" s="184"/>
      <c r="FQC130" s="184"/>
      <c r="FQD130" s="184"/>
      <c r="FQE130" s="184"/>
      <c r="FQF130" s="184"/>
      <c r="FQG130" s="184"/>
      <c r="FQH130" s="184"/>
      <c r="FQI130" s="184"/>
      <c r="FQJ130" s="184"/>
      <c r="FQK130" s="184"/>
      <c r="FQL130" s="184"/>
      <c r="FQM130" s="184"/>
      <c r="FQN130" s="184"/>
      <c r="FQO130" s="184"/>
      <c r="FQP130" s="184"/>
      <c r="FQQ130" s="184"/>
      <c r="FQR130" s="184"/>
      <c r="FQS130" s="184"/>
      <c r="FQT130" s="184"/>
      <c r="FQU130" s="184"/>
      <c r="FQV130" s="184"/>
      <c r="FQW130" s="184"/>
      <c r="FQX130" s="184"/>
      <c r="FQY130" s="184"/>
      <c r="FQZ130" s="184"/>
      <c r="FRA130" s="184"/>
      <c r="FRB130" s="184"/>
      <c r="FRC130" s="184"/>
      <c r="FRD130" s="184"/>
      <c r="FRE130" s="184"/>
      <c r="FRF130" s="184"/>
      <c r="FRG130" s="184"/>
      <c r="FRH130" s="184"/>
      <c r="FRI130" s="184"/>
      <c r="FRJ130" s="184"/>
      <c r="FRK130" s="184"/>
      <c r="FRL130" s="184"/>
      <c r="FRM130" s="184"/>
      <c r="FRN130" s="184"/>
      <c r="FRO130" s="184"/>
      <c r="FRP130" s="184"/>
      <c r="FRQ130" s="184"/>
      <c r="FRR130" s="184"/>
      <c r="FRS130" s="184"/>
      <c r="FRT130" s="184"/>
      <c r="FRU130" s="184"/>
      <c r="FRV130" s="184"/>
      <c r="FRW130" s="184"/>
      <c r="FRX130" s="184"/>
      <c r="FRY130" s="184"/>
      <c r="FRZ130" s="184"/>
      <c r="FSA130" s="184"/>
      <c r="FSB130" s="184"/>
      <c r="FSC130" s="184"/>
      <c r="FSD130" s="184"/>
      <c r="FSE130" s="184"/>
      <c r="FSF130" s="184"/>
      <c r="FSG130" s="184"/>
      <c r="FSH130" s="184"/>
      <c r="FSI130" s="184"/>
      <c r="FSJ130" s="184"/>
      <c r="FSK130" s="184"/>
      <c r="FSL130" s="184"/>
      <c r="FSM130" s="184"/>
      <c r="FSN130" s="184"/>
      <c r="FSO130" s="184"/>
      <c r="FSP130" s="184"/>
      <c r="FSQ130" s="184"/>
      <c r="FSR130" s="184"/>
      <c r="FSS130" s="184"/>
      <c r="FST130" s="184"/>
      <c r="FSU130" s="184"/>
      <c r="FSV130" s="184"/>
      <c r="FSW130" s="184"/>
      <c r="FSX130" s="184"/>
      <c r="FSY130" s="184"/>
      <c r="FSZ130" s="184"/>
      <c r="FTA130" s="184"/>
      <c r="FTB130" s="184"/>
      <c r="FTC130" s="184"/>
      <c r="FTD130" s="184"/>
      <c r="FTE130" s="184"/>
      <c r="FTF130" s="184"/>
      <c r="FTG130" s="184"/>
      <c r="FTH130" s="184"/>
      <c r="FTI130" s="184"/>
      <c r="FTJ130" s="184"/>
      <c r="FTK130" s="184"/>
      <c r="FTL130" s="184"/>
      <c r="FTM130" s="184"/>
      <c r="FTN130" s="184"/>
      <c r="FTO130" s="184"/>
      <c r="FTP130" s="184"/>
      <c r="FTQ130" s="184"/>
      <c r="FTR130" s="184"/>
      <c r="FTS130" s="184"/>
      <c r="FTT130" s="184"/>
      <c r="FTU130" s="184"/>
      <c r="FTV130" s="184"/>
      <c r="FTW130" s="184"/>
      <c r="FTX130" s="184"/>
      <c r="FTY130" s="184"/>
      <c r="FTZ130" s="184"/>
      <c r="FUA130" s="184"/>
      <c r="FUB130" s="184"/>
      <c r="FUC130" s="184"/>
      <c r="FUD130" s="184"/>
      <c r="FUE130" s="184"/>
      <c r="FUF130" s="184"/>
      <c r="FUG130" s="184"/>
      <c r="FUH130" s="184"/>
      <c r="FUI130" s="184"/>
      <c r="FUJ130" s="184"/>
      <c r="FUK130" s="184"/>
      <c r="FUL130" s="184"/>
      <c r="FUM130" s="184"/>
      <c r="FUN130" s="184"/>
      <c r="FUO130" s="184"/>
      <c r="FUP130" s="184"/>
      <c r="FUQ130" s="184"/>
      <c r="FUR130" s="184"/>
      <c r="FUS130" s="184"/>
      <c r="FUT130" s="184"/>
      <c r="FUU130" s="184"/>
      <c r="FUV130" s="184"/>
      <c r="FUW130" s="184"/>
      <c r="FUX130" s="184"/>
      <c r="FUY130" s="184"/>
      <c r="FUZ130" s="184"/>
      <c r="FVA130" s="184"/>
      <c r="FVB130" s="184"/>
      <c r="FVC130" s="184"/>
      <c r="FVD130" s="184"/>
      <c r="FVE130" s="184"/>
      <c r="FVF130" s="184"/>
      <c r="FVG130" s="184"/>
      <c r="FVH130" s="184"/>
      <c r="FVI130" s="184"/>
      <c r="FVJ130" s="184"/>
      <c r="FVK130" s="184"/>
      <c r="FVL130" s="184"/>
      <c r="FVM130" s="184"/>
      <c r="FVN130" s="184"/>
      <c r="FVO130" s="184"/>
      <c r="FVP130" s="184"/>
      <c r="FVQ130" s="184"/>
      <c r="FVR130" s="184"/>
      <c r="FVS130" s="184"/>
      <c r="FVT130" s="184"/>
      <c r="FVU130" s="184"/>
      <c r="FVV130" s="184"/>
      <c r="FVW130" s="184"/>
      <c r="FVX130" s="184"/>
      <c r="FVY130" s="184"/>
      <c r="FVZ130" s="184"/>
      <c r="FWA130" s="184"/>
      <c r="FWB130" s="184"/>
      <c r="FWC130" s="184"/>
      <c r="FWD130" s="184"/>
      <c r="FWE130" s="184"/>
      <c r="FWF130" s="184"/>
      <c r="FWG130" s="184"/>
      <c r="FWH130" s="184"/>
      <c r="FWI130" s="184"/>
      <c r="FWJ130" s="184"/>
      <c r="FWK130" s="184"/>
      <c r="FWL130" s="184"/>
      <c r="FWM130" s="184"/>
      <c r="FWN130" s="184"/>
      <c r="FWO130" s="184"/>
      <c r="FWP130" s="184"/>
      <c r="FWQ130" s="184"/>
      <c r="FWR130" s="184"/>
      <c r="FWS130" s="184"/>
      <c r="FWT130" s="184"/>
      <c r="FWU130" s="184"/>
      <c r="FWV130" s="184"/>
      <c r="FWW130" s="184"/>
      <c r="FWX130" s="184"/>
      <c r="FWY130" s="184"/>
      <c r="FWZ130" s="184"/>
      <c r="FXA130" s="184"/>
      <c r="FXB130" s="184"/>
      <c r="FXC130" s="184"/>
      <c r="FXD130" s="184"/>
      <c r="FXE130" s="184"/>
      <c r="FXF130" s="184"/>
      <c r="FXG130" s="184"/>
      <c r="FXH130" s="184"/>
      <c r="FXI130" s="184"/>
      <c r="FXJ130" s="184"/>
      <c r="FXK130" s="184"/>
      <c r="FXL130" s="184"/>
      <c r="FXM130" s="184"/>
      <c r="FXN130" s="184"/>
      <c r="FXO130" s="184"/>
      <c r="FXP130" s="184"/>
      <c r="FXQ130" s="184"/>
      <c r="FXR130" s="184"/>
      <c r="FXS130" s="184"/>
      <c r="FXT130" s="184"/>
      <c r="FXU130" s="184"/>
      <c r="FXV130" s="184"/>
      <c r="FXW130" s="184"/>
      <c r="FXX130" s="184"/>
      <c r="FXY130" s="184"/>
      <c r="FXZ130" s="184"/>
      <c r="FYA130" s="184"/>
      <c r="FYB130" s="184"/>
      <c r="FYC130" s="184"/>
      <c r="FYD130" s="184"/>
      <c r="FYE130" s="184"/>
      <c r="FYF130" s="184"/>
      <c r="FYG130" s="184"/>
      <c r="FYH130" s="184"/>
      <c r="FYI130" s="184"/>
      <c r="FYJ130" s="184"/>
      <c r="FYK130" s="184"/>
      <c r="FYL130" s="184"/>
      <c r="FYM130" s="184"/>
      <c r="FYN130" s="184"/>
      <c r="FYO130" s="184"/>
      <c r="FYP130" s="184"/>
      <c r="FYQ130" s="184"/>
      <c r="FYR130" s="184"/>
      <c r="FYS130" s="184"/>
      <c r="FYT130" s="184"/>
      <c r="FYU130" s="184"/>
      <c r="FYV130" s="184"/>
      <c r="FYW130" s="184"/>
      <c r="FYX130" s="184"/>
      <c r="FYY130" s="184"/>
      <c r="FYZ130" s="184"/>
      <c r="FZA130" s="184"/>
      <c r="FZB130" s="184"/>
      <c r="FZC130" s="184"/>
      <c r="FZD130" s="184"/>
      <c r="FZE130" s="184"/>
      <c r="FZF130" s="184"/>
      <c r="FZG130" s="184"/>
      <c r="FZH130" s="184"/>
      <c r="FZI130" s="184"/>
      <c r="FZJ130" s="184"/>
      <c r="FZK130" s="184"/>
      <c r="FZL130" s="184"/>
      <c r="FZM130" s="184"/>
      <c r="FZN130" s="184"/>
      <c r="FZO130" s="184"/>
      <c r="FZP130" s="184"/>
      <c r="FZQ130" s="184"/>
      <c r="FZR130" s="184"/>
      <c r="FZS130" s="184"/>
      <c r="FZT130" s="184"/>
      <c r="FZU130" s="184"/>
      <c r="FZV130" s="184"/>
      <c r="FZW130" s="184"/>
      <c r="FZX130" s="184"/>
      <c r="FZY130" s="184"/>
      <c r="FZZ130" s="184"/>
      <c r="GAA130" s="184"/>
      <c r="GAB130" s="184"/>
      <c r="GAC130" s="184"/>
      <c r="GAD130" s="184"/>
      <c r="GAE130" s="184"/>
      <c r="GAF130" s="184"/>
      <c r="GAG130" s="184"/>
      <c r="GAH130" s="184"/>
      <c r="GAI130" s="184"/>
      <c r="GAJ130" s="184"/>
      <c r="GAK130" s="184"/>
      <c r="GAL130" s="184"/>
      <c r="GAM130" s="184"/>
      <c r="GAN130" s="184"/>
      <c r="GAO130" s="184"/>
      <c r="GAP130" s="184"/>
      <c r="GAQ130" s="184"/>
      <c r="GAR130" s="184"/>
      <c r="GAS130" s="184"/>
      <c r="GAT130" s="184"/>
      <c r="GAU130" s="184"/>
      <c r="GAV130" s="184"/>
      <c r="GAW130" s="184"/>
      <c r="GAX130" s="184"/>
      <c r="GAY130" s="184"/>
      <c r="GAZ130" s="184"/>
      <c r="GBA130" s="184"/>
      <c r="GBB130" s="184"/>
      <c r="GBC130" s="184"/>
      <c r="GBD130" s="184"/>
      <c r="GBE130" s="184"/>
      <c r="GBF130" s="184"/>
      <c r="GBG130" s="184"/>
      <c r="GBH130" s="184"/>
      <c r="GBI130" s="184"/>
      <c r="GBJ130" s="184"/>
      <c r="GBK130" s="184"/>
      <c r="GBL130" s="184"/>
      <c r="GBM130" s="184"/>
      <c r="GBN130" s="184"/>
      <c r="GBO130" s="184"/>
      <c r="GBP130" s="184"/>
      <c r="GBQ130" s="184"/>
      <c r="GBR130" s="184"/>
      <c r="GBS130" s="184"/>
      <c r="GBT130" s="184"/>
      <c r="GBU130" s="184"/>
      <c r="GBV130" s="184"/>
      <c r="GBW130" s="184"/>
      <c r="GBX130" s="184"/>
      <c r="GBY130" s="184"/>
      <c r="GBZ130" s="184"/>
      <c r="GCA130" s="184"/>
      <c r="GCB130" s="184"/>
      <c r="GCC130" s="184"/>
      <c r="GCD130" s="184"/>
      <c r="GCE130" s="184"/>
      <c r="GCF130" s="184"/>
      <c r="GCG130" s="184"/>
      <c r="GCH130" s="184"/>
      <c r="GCI130" s="184"/>
      <c r="GCJ130" s="184"/>
      <c r="GCK130" s="184"/>
      <c r="GCL130" s="184"/>
      <c r="GCM130" s="184"/>
      <c r="GCN130" s="184"/>
      <c r="GCO130" s="184"/>
      <c r="GCP130" s="184"/>
      <c r="GCQ130" s="184"/>
      <c r="GCR130" s="184"/>
      <c r="GCS130" s="184"/>
      <c r="GCT130" s="184"/>
      <c r="GCU130" s="184"/>
      <c r="GCV130" s="184"/>
      <c r="GCW130" s="184"/>
      <c r="GCX130" s="184"/>
      <c r="GCY130" s="184"/>
      <c r="GCZ130" s="184"/>
      <c r="GDA130" s="184"/>
      <c r="GDB130" s="184"/>
      <c r="GDC130" s="184"/>
      <c r="GDD130" s="184"/>
      <c r="GDE130" s="184"/>
      <c r="GDF130" s="184"/>
      <c r="GDG130" s="184"/>
      <c r="GDH130" s="184"/>
      <c r="GDI130" s="184"/>
      <c r="GDJ130" s="184"/>
      <c r="GDK130" s="184"/>
      <c r="GDL130" s="184"/>
      <c r="GDM130" s="184"/>
      <c r="GDN130" s="184"/>
      <c r="GDO130" s="184"/>
      <c r="GDP130" s="184"/>
      <c r="GDQ130" s="184"/>
      <c r="GDR130" s="184"/>
      <c r="GDS130" s="184"/>
      <c r="GDT130" s="184"/>
      <c r="GDU130" s="184"/>
      <c r="GDV130" s="184"/>
      <c r="GDW130" s="184"/>
      <c r="GDX130" s="184"/>
      <c r="GDY130" s="184"/>
      <c r="GDZ130" s="184"/>
      <c r="GEA130" s="184"/>
      <c r="GEB130" s="184"/>
      <c r="GEC130" s="184"/>
      <c r="GED130" s="184"/>
      <c r="GEE130" s="184"/>
      <c r="GEF130" s="184"/>
      <c r="GEG130" s="184"/>
      <c r="GEH130" s="184"/>
      <c r="GEI130" s="184"/>
      <c r="GEJ130" s="184"/>
      <c r="GEK130" s="184"/>
      <c r="GEL130" s="184"/>
      <c r="GEM130" s="184"/>
      <c r="GEN130" s="184"/>
      <c r="GEO130" s="184"/>
      <c r="GEP130" s="184"/>
      <c r="GEQ130" s="184"/>
      <c r="GER130" s="184"/>
      <c r="GES130" s="184"/>
      <c r="GET130" s="184"/>
      <c r="GEU130" s="184"/>
      <c r="GEV130" s="184"/>
      <c r="GEW130" s="184"/>
      <c r="GEX130" s="184"/>
      <c r="GEY130" s="184"/>
      <c r="GEZ130" s="184"/>
      <c r="GFA130" s="184"/>
      <c r="GFB130" s="184"/>
      <c r="GFC130" s="184"/>
      <c r="GFD130" s="184"/>
      <c r="GFE130" s="184"/>
      <c r="GFF130" s="184"/>
      <c r="GFG130" s="184"/>
      <c r="GFH130" s="184"/>
      <c r="GFI130" s="184"/>
      <c r="GFJ130" s="184"/>
      <c r="GFK130" s="184"/>
      <c r="GFL130" s="184"/>
      <c r="GFM130" s="184"/>
      <c r="GFN130" s="184"/>
      <c r="GFO130" s="184"/>
      <c r="GFP130" s="184"/>
      <c r="GFQ130" s="184"/>
      <c r="GFR130" s="184"/>
      <c r="GFS130" s="184"/>
      <c r="GFT130" s="184"/>
      <c r="GFU130" s="184"/>
      <c r="GFV130" s="184"/>
      <c r="GFW130" s="184"/>
      <c r="GFX130" s="184"/>
      <c r="GFY130" s="184"/>
      <c r="GFZ130" s="184"/>
      <c r="GGA130" s="184"/>
      <c r="GGB130" s="184"/>
      <c r="GGC130" s="184"/>
      <c r="GGD130" s="184"/>
      <c r="GGE130" s="184"/>
      <c r="GGF130" s="184"/>
      <c r="GGG130" s="184"/>
      <c r="GGH130" s="184"/>
      <c r="GGI130" s="184"/>
      <c r="GGJ130" s="184"/>
      <c r="GGK130" s="184"/>
      <c r="GGL130" s="184"/>
      <c r="GGM130" s="184"/>
      <c r="GGN130" s="184"/>
      <c r="GGO130" s="184"/>
      <c r="GGP130" s="184"/>
      <c r="GGQ130" s="184"/>
      <c r="GGR130" s="184"/>
      <c r="GGS130" s="184"/>
      <c r="GGT130" s="184"/>
      <c r="GGU130" s="184"/>
      <c r="GGV130" s="184"/>
      <c r="GGW130" s="184"/>
      <c r="GGX130" s="184"/>
      <c r="GGY130" s="184"/>
      <c r="GGZ130" s="184"/>
      <c r="GHA130" s="184"/>
      <c r="GHB130" s="184"/>
      <c r="GHC130" s="184"/>
      <c r="GHD130" s="184"/>
      <c r="GHE130" s="184"/>
      <c r="GHF130" s="184"/>
      <c r="GHG130" s="184"/>
      <c r="GHH130" s="184"/>
      <c r="GHI130" s="184"/>
      <c r="GHJ130" s="184"/>
      <c r="GHK130" s="184"/>
      <c r="GHL130" s="184"/>
      <c r="GHM130" s="184"/>
      <c r="GHN130" s="184"/>
      <c r="GHO130" s="184"/>
      <c r="GHP130" s="184"/>
      <c r="GHQ130" s="184"/>
      <c r="GHR130" s="184"/>
      <c r="GHS130" s="184"/>
      <c r="GHT130" s="184"/>
      <c r="GHU130" s="184"/>
      <c r="GHV130" s="184"/>
      <c r="GHW130" s="184"/>
      <c r="GHX130" s="184"/>
      <c r="GHY130" s="184"/>
      <c r="GHZ130" s="184"/>
      <c r="GIA130" s="184"/>
      <c r="GIB130" s="184"/>
      <c r="GIC130" s="184"/>
      <c r="GID130" s="184"/>
      <c r="GIE130" s="184"/>
      <c r="GIF130" s="184"/>
      <c r="GIG130" s="184"/>
      <c r="GIH130" s="184"/>
      <c r="GII130" s="184"/>
      <c r="GIJ130" s="184"/>
      <c r="GIK130" s="184"/>
      <c r="GIL130" s="184"/>
      <c r="GIM130" s="184"/>
      <c r="GIN130" s="184"/>
      <c r="GIO130" s="184"/>
      <c r="GIP130" s="184"/>
      <c r="GIQ130" s="184"/>
      <c r="GIR130" s="184"/>
      <c r="GIS130" s="184"/>
      <c r="GIT130" s="184"/>
      <c r="GIU130" s="184"/>
      <c r="GIV130" s="184"/>
      <c r="GIW130" s="184"/>
      <c r="GIX130" s="184"/>
      <c r="GIY130" s="184"/>
      <c r="GIZ130" s="184"/>
      <c r="GJA130" s="184"/>
      <c r="GJB130" s="184"/>
      <c r="GJC130" s="184"/>
      <c r="GJD130" s="184"/>
      <c r="GJE130" s="184"/>
      <c r="GJF130" s="184"/>
      <c r="GJG130" s="184"/>
      <c r="GJH130" s="184"/>
      <c r="GJI130" s="184"/>
      <c r="GJJ130" s="184"/>
      <c r="GJK130" s="184"/>
      <c r="GJL130" s="184"/>
      <c r="GJM130" s="184"/>
      <c r="GJN130" s="184"/>
      <c r="GJO130" s="184"/>
      <c r="GJP130" s="184"/>
      <c r="GJQ130" s="184"/>
      <c r="GJR130" s="184"/>
      <c r="GJS130" s="184"/>
      <c r="GJT130" s="184"/>
      <c r="GJU130" s="184"/>
      <c r="GJV130" s="184"/>
      <c r="GJW130" s="184"/>
      <c r="GJX130" s="184"/>
      <c r="GJY130" s="184"/>
      <c r="GJZ130" s="184"/>
      <c r="GKA130" s="184"/>
      <c r="GKB130" s="184"/>
      <c r="GKC130" s="184"/>
      <c r="GKD130" s="184"/>
      <c r="GKE130" s="184"/>
      <c r="GKF130" s="184"/>
      <c r="GKG130" s="184"/>
      <c r="GKH130" s="184"/>
      <c r="GKI130" s="184"/>
      <c r="GKJ130" s="184"/>
      <c r="GKK130" s="184"/>
      <c r="GKL130" s="184"/>
      <c r="GKM130" s="184"/>
      <c r="GKN130" s="184"/>
      <c r="GKO130" s="184"/>
      <c r="GKP130" s="184"/>
      <c r="GKQ130" s="184"/>
      <c r="GKR130" s="184"/>
      <c r="GKS130" s="184"/>
      <c r="GKT130" s="184"/>
      <c r="GKU130" s="184"/>
      <c r="GKV130" s="184"/>
      <c r="GKW130" s="184"/>
      <c r="GKX130" s="184"/>
      <c r="GKY130" s="184"/>
      <c r="GKZ130" s="184"/>
      <c r="GLA130" s="184"/>
      <c r="GLB130" s="184"/>
      <c r="GLC130" s="184"/>
      <c r="GLD130" s="184"/>
      <c r="GLE130" s="184"/>
      <c r="GLF130" s="184"/>
      <c r="GLG130" s="184"/>
      <c r="GLH130" s="184"/>
      <c r="GLI130" s="184"/>
      <c r="GLJ130" s="184"/>
      <c r="GLK130" s="184"/>
      <c r="GLL130" s="184"/>
      <c r="GLM130" s="184"/>
      <c r="GLN130" s="184"/>
      <c r="GLO130" s="184"/>
      <c r="GLP130" s="184"/>
      <c r="GLQ130" s="184"/>
      <c r="GLR130" s="184"/>
      <c r="GLS130" s="184"/>
      <c r="GLT130" s="184"/>
      <c r="GLU130" s="184"/>
      <c r="GLV130" s="184"/>
      <c r="GLW130" s="184"/>
      <c r="GLX130" s="184"/>
      <c r="GLY130" s="184"/>
      <c r="GLZ130" s="184"/>
      <c r="GMA130" s="184"/>
      <c r="GMB130" s="184"/>
      <c r="GMC130" s="184"/>
      <c r="GMD130" s="184"/>
      <c r="GME130" s="184"/>
      <c r="GMF130" s="184"/>
      <c r="GMG130" s="184"/>
      <c r="GMH130" s="184"/>
      <c r="GMI130" s="184"/>
      <c r="GMJ130" s="184"/>
      <c r="GMK130" s="184"/>
      <c r="GML130" s="184"/>
      <c r="GMM130" s="184"/>
      <c r="GMN130" s="184"/>
      <c r="GMO130" s="184"/>
      <c r="GMP130" s="184"/>
      <c r="GMQ130" s="184"/>
      <c r="GMR130" s="184"/>
      <c r="GMS130" s="184"/>
      <c r="GMT130" s="184"/>
      <c r="GMU130" s="184"/>
      <c r="GMV130" s="184"/>
      <c r="GMW130" s="184"/>
      <c r="GMX130" s="184"/>
      <c r="GMY130" s="184"/>
      <c r="GMZ130" s="184"/>
      <c r="GNA130" s="184"/>
      <c r="GNB130" s="184"/>
      <c r="GNC130" s="184"/>
      <c r="GND130" s="184"/>
      <c r="GNE130" s="184"/>
      <c r="GNF130" s="184"/>
      <c r="GNG130" s="184"/>
      <c r="GNH130" s="184"/>
      <c r="GNI130" s="184"/>
      <c r="GNJ130" s="184"/>
      <c r="GNK130" s="184"/>
      <c r="GNL130" s="184"/>
      <c r="GNM130" s="184"/>
      <c r="GNN130" s="184"/>
      <c r="GNO130" s="184"/>
      <c r="GNP130" s="184"/>
      <c r="GNQ130" s="184"/>
      <c r="GNR130" s="184"/>
      <c r="GNS130" s="184"/>
      <c r="GNT130" s="184"/>
      <c r="GNU130" s="184"/>
      <c r="GNV130" s="184"/>
      <c r="GNW130" s="184"/>
      <c r="GNX130" s="184"/>
      <c r="GNY130" s="184"/>
      <c r="GNZ130" s="184"/>
      <c r="GOA130" s="184"/>
      <c r="GOB130" s="184"/>
      <c r="GOC130" s="184"/>
      <c r="GOD130" s="184"/>
      <c r="GOE130" s="184"/>
      <c r="GOF130" s="184"/>
      <c r="GOG130" s="184"/>
      <c r="GOH130" s="184"/>
      <c r="GOI130" s="184"/>
      <c r="GOJ130" s="184"/>
      <c r="GOK130" s="184"/>
      <c r="GOL130" s="184"/>
      <c r="GOM130" s="184"/>
      <c r="GON130" s="184"/>
      <c r="GOO130" s="184"/>
      <c r="GOP130" s="184"/>
      <c r="GOQ130" s="184"/>
      <c r="GOR130" s="184"/>
      <c r="GOS130" s="184"/>
      <c r="GOT130" s="184"/>
      <c r="GOU130" s="184"/>
      <c r="GOV130" s="184"/>
      <c r="GOW130" s="184"/>
      <c r="GOX130" s="184"/>
      <c r="GOY130" s="184"/>
      <c r="GOZ130" s="184"/>
      <c r="GPA130" s="184"/>
      <c r="GPB130" s="184"/>
      <c r="GPC130" s="184"/>
      <c r="GPD130" s="184"/>
      <c r="GPE130" s="184"/>
      <c r="GPF130" s="184"/>
      <c r="GPG130" s="184"/>
      <c r="GPH130" s="184"/>
      <c r="GPI130" s="184"/>
      <c r="GPJ130" s="184"/>
      <c r="GPK130" s="184"/>
      <c r="GPL130" s="184"/>
      <c r="GPM130" s="184"/>
      <c r="GPN130" s="184"/>
      <c r="GPO130" s="184"/>
      <c r="GPP130" s="184"/>
      <c r="GPQ130" s="184"/>
      <c r="GPR130" s="184"/>
      <c r="GPS130" s="184"/>
      <c r="GPT130" s="184"/>
      <c r="GPU130" s="184"/>
      <c r="GPV130" s="184"/>
      <c r="GPW130" s="184"/>
      <c r="GPX130" s="184"/>
      <c r="GPY130" s="184"/>
      <c r="GPZ130" s="184"/>
      <c r="GQA130" s="184"/>
      <c r="GQB130" s="184"/>
      <c r="GQC130" s="184"/>
      <c r="GQD130" s="184"/>
      <c r="GQE130" s="184"/>
      <c r="GQF130" s="184"/>
      <c r="GQG130" s="184"/>
      <c r="GQH130" s="184"/>
      <c r="GQI130" s="184"/>
      <c r="GQJ130" s="184"/>
      <c r="GQK130" s="184"/>
      <c r="GQL130" s="184"/>
      <c r="GQM130" s="184"/>
      <c r="GQN130" s="184"/>
      <c r="GQO130" s="184"/>
      <c r="GQP130" s="184"/>
      <c r="GQQ130" s="184"/>
      <c r="GQR130" s="184"/>
      <c r="GQS130" s="184"/>
      <c r="GQT130" s="184"/>
      <c r="GQU130" s="184"/>
      <c r="GQV130" s="184"/>
      <c r="GQW130" s="184"/>
      <c r="GQX130" s="184"/>
      <c r="GQY130" s="184"/>
      <c r="GQZ130" s="184"/>
      <c r="GRA130" s="184"/>
      <c r="GRB130" s="184"/>
      <c r="GRC130" s="184"/>
      <c r="GRD130" s="184"/>
      <c r="GRE130" s="184"/>
      <c r="GRF130" s="184"/>
      <c r="GRG130" s="184"/>
      <c r="GRH130" s="184"/>
      <c r="GRI130" s="184"/>
      <c r="GRJ130" s="184"/>
      <c r="GRK130" s="184"/>
      <c r="GRL130" s="184"/>
      <c r="GRM130" s="184"/>
      <c r="GRN130" s="184"/>
      <c r="GRO130" s="184"/>
      <c r="GRP130" s="184"/>
      <c r="GRQ130" s="184"/>
      <c r="GRR130" s="184"/>
      <c r="GRS130" s="184"/>
      <c r="GRT130" s="184"/>
      <c r="GRU130" s="184"/>
      <c r="GRV130" s="184"/>
      <c r="GRW130" s="184"/>
      <c r="GRX130" s="184"/>
      <c r="GRY130" s="184"/>
      <c r="GRZ130" s="184"/>
      <c r="GSA130" s="184"/>
      <c r="GSB130" s="184"/>
      <c r="GSC130" s="184"/>
      <c r="GSD130" s="184"/>
      <c r="GSE130" s="184"/>
      <c r="GSF130" s="184"/>
      <c r="GSG130" s="184"/>
      <c r="GSH130" s="184"/>
      <c r="GSI130" s="184"/>
      <c r="GSJ130" s="184"/>
      <c r="GSK130" s="184"/>
      <c r="GSL130" s="184"/>
      <c r="GSM130" s="184"/>
      <c r="GSN130" s="184"/>
      <c r="GSO130" s="184"/>
      <c r="GSP130" s="184"/>
      <c r="GSQ130" s="184"/>
      <c r="GSR130" s="184"/>
      <c r="GSS130" s="184"/>
      <c r="GST130" s="184"/>
      <c r="GSU130" s="184"/>
      <c r="GSV130" s="184"/>
      <c r="GSW130" s="184"/>
      <c r="GSX130" s="184"/>
      <c r="GSY130" s="184"/>
      <c r="GSZ130" s="184"/>
      <c r="GTA130" s="184"/>
      <c r="GTB130" s="184"/>
      <c r="GTC130" s="184"/>
      <c r="GTD130" s="184"/>
      <c r="GTE130" s="184"/>
      <c r="GTF130" s="184"/>
      <c r="GTG130" s="184"/>
      <c r="GTH130" s="184"/>
      <c r="GTI130" s="184"/>
      <c r="GTJ130" s="184"/>
      <c r="GTK130" s="184"/>
      <c r="GTL130" s="184"/>
      <c r="GTM130" s="184"/>
      <c r="GTN130" s="184"/>
      <c r="GTO130" s="184"/>
      <c r="GTP130" s="184"/>
      <c r="GTQ130" s="184"/>
      <c r="GTR130" s="184"/>
      <c r="GTS130" s="184"/>
      <c r="GTT130" s="184"/>
      <c r="GTU130" s="184"/>
      <c r="GTV130" s="184"/>
      <c r="GTW130" s="184"/>
      <c r="GTX130" s="184"/>
      <c r="GTY130" s="184"/>
      <c r="GTZ130" s="184"/>
      <c r="GUA130" s="184"/>
      <c r="GUB130" s="184"/>
      <c r="GUC130" s="184"/>
      <c r="GUD130" s="184"/>
      <c r="GUE130" s="184"/>
      <c r="GUF130" s="184"/>
      <c r="GUG130" s="184"/>
      <c r="GUH130" s="184"/>
      <c r="GUI130" s="184"/>
      <c r="GUJ130" s="184"/>
      <c r="GUK130" s="184"/>
      <c r="GUL130" s="184"/>
      <c r="GUM130" s="184"/>
      <c r="GUN130" s="184"/>
      <c r="GUO130" s="184"/>
      <c r="GUP130" s="184"/>
      <c r="GUQ130" s="184"/>
      <c r="GUR130" s="184"/>
      <c r="GUS130" s="184"/>
      <c r="GUT130" s="184"/>
      <c r="GUU130" s="184"/>
      <c r="GUV130" s="184"/>
      <c r="GUW130" s="184"/>
      <c r="GUX130" s="184"/>
      <c r="GUY130" s="184"/>
      <c r="GUZ130" s="184"/>
      <c r="GVA130" s="184"/>
      <c r="GVB130" s="184"/>
      <c r="GVC130" s="184"/>
      <c r="GVD130" s="184"/>
      <c r="GVE130" s="184"/>
      <c r="GVF130" s="184"/>
      <c r="GVG130" s="184"/>
      <c r="GVH130" s="184"/>
      <c r="GVI130" s="184"/>
      <c r="GVJ130" s="184"/>
      <c r="GVK130" s="184"/>
      <c r="GVL130" s="184"/>
      <c r="GVM130" s="184"/>
      <c r="GVN130" s="184"/>
      <c r="GVO130" s="184"/>
      <c r="GVP130" s="184"/>
      <c r="GVQ130" s="184"/>
      <c r="GVR130" s="184"/>
      <c r="GVS130" s="184"/>
      <c r="GVT130" s="184"/>
      <c r="GVU130" s="184"/>
      <c r="GVV130" s="184"/>
      <c r="GVW130" s="184"/>
      <c r="GVX130" s="184"/>
      <c r="GVY130" s="184"/>
      <c r="GVZ130" s="184"/>
      <c r="GWA130" s="184"/>
      <c r="GWB130" s="184"/>
      <c r="GWC130" s="184"/>
      <c r="GWD130" s="184"/>
      <c r="GWE130" s="184"/>
      <c r="GWF130" s="184"/>
      <c r="GWG130" s="184"/>
      <c r="GWH130" s="184"/>
      <c r="GWI130" s="184"/>
      <c r="GWJ130" s="184"/>
      <c r="GWK130" s="184"/>
      <c r="GWL130" s="184"/>
      <c r="GWM130" s="184"/>
      <c r="GWN130" s="184"/>
      <c r="GWO130" s="184"/>
      <c r="GWP130" s="184"/>
      <c r="GWQ130" s="184"/>
      <c r="GWR130" s="184"/>
      <c r="GWS130" s="184"/>
      <c r="GWT130" s="184"/>
      <c r="GWU130" s="184"/>
      <c r="GWV130" s="184"/>
      <c r="GWW130" s="184"/>
      <c r="GWX130" s="184"/>
      <c r="GWY130" s="184"/>
      <c r="GWZ130" s="184"/>
      <c r="GXA130" s="184"/>
      <c r="GXB130" s="184"/>
      <c r="GXC130" s="184"/>
      <c r="GXD130" s="184"/>
      <c r="GXE130" s="184"/>
      <c r="GXF130" s="184"/>
      <c r="GXG130" s="184"/>
      <c r="GXH130" s="184"/>
      <c r="GXI130" s="184"/>
      <c r="GXJ130" s="184"/>
      <c r="GXK130" s="184"/>
      <c r="GXL130" s="184"/>
      <c r="GXM130" s="184"/>
      <c r="GXN130" s="184"/>
      <c r="GXO130" s="184"/>
      <c r="GXP130" s="184"/>
      <c r="GXQ130" s="184"/>
      <c r="GXR130" s="184"/>
      <c r="GXS130" s="184"/>
      <c r="GXT130" s="184"/>
      <c r="GXU130" s="184"/>
      <c r="GXV130" s="184"/>
      <c r="GXW130" s="184"/>
      <c r="GXX130" s="184"/>
      <c r="GXY130" s="184"/>
      <c r="GXZ130" s="184"/>
      <c r="GYA130" s="184"/>
      <c r="GYB130" s="184"/>
      <c r="GYC130" s="184"/>
      <c r="GYD130" s="184"/>
      <c r="GYE130" s="184"/>
      <c r="GYF130" s="184"/>
      <c r="GYG130" s="184"/>
      <c r="GYH130" s="184"/>
      <c r="GYI130" s="184"/>
      <c r="GYJ130" s="184"/>
      <c r="GYK130" s="184"/>
      <c r="GYL130" s="184"/>
      <c r="GYM130" s="184"/>
      <c r="GYN130" s="184"/>
      <c r="GYO130" s="184"/>
      <c r="GYP130" s="184"/>
      <c r="GYQ130" s="184"/>
      <c r="GYR130" s="184"/>
      <c r="GYS130" s="184"/>
      <c r="GYT130" s="184"/>
      <c r="GYU130" s="184"/>
      <c r="GYV130" s="184"/>
      <c r="GYW130" s="184"/>
      <c r="GYX130" s="184"/>
      <c r="GYY130" s="184"/>
      <c r="GYZ130" s="184"/>
      <c r="GZA130" s="184"/>
      <c r="GZB130" s="184"/>
      <c r="GZC130" s="184"/>
      <c r="GZD130" s="184"/>
      <c r="GZE130" s="184"/>
      <c r="GZF130" s="184"/>
      <c r="GZG130" s="184"/>
      <c r="GZH130" s="184"/>
      <c r="GZI130" s="184"/>
      <c r="GZJ130" s="184"/>
      <c r="GZK130" s="184"/>
      <c r="GZL130" s="184"/>
      <c r="GZM130" s="184"/>
      <c r="GZN130" s="184"/>
      <c r="GZO130" s="184"/>
      <c r="GZP130" s="184"/>
      <c r="GZQ130" s="184"/>
      <c r="GZR130" s="184"/>
      <c r="GZS130" s="184"/>
      <c r="GZT130" s="184"/>
      <c r="GZU130" s="184"/>
      <c r="GZV130" s="184"/>
      <c r="GZW130" s="184"/>
      <c r="GZX130" s="184"/>
      <c r="GZY130" s="184"/>
      <c r="GZZ130" s="184"/>
      <c r="HAA130" s="184"/>
      <c r="HAB130" s="184"/>
      <c r="HAC130" s="184"/>
      <c r="HAD130" s="184"/>
      <c r="HAE130" s="184"/>
      <c r="HAF130" s="184"/>
      <c r="HAG130" s="184"/>
      <c r="HAH130" s="184"/>
      <c r="HAI130" s="184"/>
      <c r="HAJ130" s="184"/>
      <c r="HAK130" s="184"/>
      <c r="HAL130" s="184"/>
      <c r="HAM130" s="184"/>
      <c r="HAN130" s="184"/>
      <c r="HAO130" s="184"/>
      <c r="HAP130" s="184"/>
      <c r="HAQ130" s="184"/>
      <c r="HAR130" s="184"/>
      <c r="HAS130" s="184"/>
      <c r="HAT130" s="184"/>
      <c r="HAU130" s="184"/>
      <c r="HAV130" s="184"/>
      <c r="HAW130" s="184"/>
      <c r="HAX130" s="184"/>
      <c r="HAY130" s="184"/>
      <c r="HAZ130" s="184"/>
      <c r="HBA130" s="184"/>
      <c r="HBB130" s="184"/>
      <c r="HBC130" s="184"/>
      <c r="HBD130" s="184"/>
      <c r="HBE130" s="184"/>
      <c r="HBF130" s="184"/>
      <c r="HBG130" s="184"/>
      <c r="HBH130" s="184"/>
      <c r="HBI130" s="184"/>
      <c r="HBJ130" s="184"/>
      <c r="HBK130" s="184"/>
      <c r="HBL130" s="184"/>
      <c r="HBM130" s="184"/>
      <c r="HBN130" s="184"/>
      <c r="HBO130" s="184"/>
      <c r="HBP130" s="184"/>
      <c r="HBQ130" s="184"/>
      <c r="HBR130" s="184"/>
      <c r="HBS130" s="184"/>
      <c r="HBT130" s="184"/>
      <c r="HBU130" s="184"/>
      <c r="HBV130" s="184"/>
      <c r="HBW130" s="184"/>
      <c r="HBX130" s="184"/>
      <c r="HBY130" s="184"/>
      <c r="HBZ130" s="184"/>
      <c r="HCA130" s="184"/>
      <c r="HCB130" s="184"/>
      <c r="HCC130" s="184"/>
      <c r="HCD130" s="184"/>
      <c r="HCE130" s="184"/>
      <c r="HCF130" s="184"/>
      <c r="HCG130" s="184"/>
      <c r="HCH130" s="184"/>
      <c r="HCI130" s="184"/>
      <c r="HCJ130" s="184"/>
      <c r="HCK130" s="184"/>
      <c r="HCL130" s="184"/>
      <c r="HCM130" s="184"/>
      <c r="HCN130" s="184"/>
      <c r="HCO130" s="184"/>
      <c r="HCP130" s="184"/>
      <c r="HCQ130" s="184"/>
      <c r="HCR130" s="184"/>
      <c r="HCS130" s="184"/>
      <c r="HCT130" s="184"/>
      <c r="HCU130" s="184"/>
      <c r="HCV130" s="184"/>
      <c r="HCW130" s="184"/>
      <c r="HCX130" s="184"/>
      <c r="HCY130" s="184"/>
      <c r="HCZ130" s="184"/>
      <c r="HDA130" s="184"/>
      <c r="HDB130" s="184"/>
      <c r="HDC130" s="184"/>
      <c r="HDD130" s="184"/>
      <c r="HDE130" s="184"/>
      <c r="HDF130" s="184"/>
      <c r="HDG130" s="184"/>
      <c r="HDH130" s="184"/>
      <c r="HDI130" s="184"/>
      <c r="HDJ130" s="184"/>
      <c r="HDK130" s="184"/>
      <c r="HDL130" s="184"/>
      <c r="HDM130" s="184"/>
      <c r="HDN130" s="184"/>
      <c r="HDO130" s="184"/>
      <c r="HDP130" s="184"/>
      <c r="HDQ130" s="184"/>
      <c r="HDR130" s="184"/>
      <c r="HDS130" s="184"/>
      <c r="HDT130" s="184"/>
      <c r="HDU130" s="184"/>
      <c r="HDV130" s="184"/>
      <c r="HDW130" s="184"/>
      <c r="HDX130" s="184"/>
      <c r="HDY130" s="184"/>
      <c r="HDZ130" s="184"/>
      <c r="HEA130" s="184"/>
      <c r="HEB130" s="184"/>
      <c r="HEC130" s="184"/>
      <c r="HED130" s="184"/>
      <c r="HEE130" s="184"/>
      <c r="HEF130" s="184"/>
      <c r="HEG130" s="184"/>
      <c r="HEH130" s="184"/>
      <c r="HEI130" s="184"/>
      <c r="HEJ130" s="184"/>
      <c r="HEK130" s="184"/>
      <c r="HEL130" s="184"/>
      <c r="HEM130" s="184"/>
      <c r="HEN130" s="184"/>
      <c r="HEO130" s="184"/>
      <c r="HEP130" s="184"/>
      <c r="HEQ130" s="184"/>
      <c r="HER130" s="184"/>
      <c r="HES130" s="184"/>
      <c r="HET130" s="184"/>
      <c r="HEU130" s="184"/>
      <c r="HEV130" s="184"/>
      <c r="HEW130" s="184"/>
      <c r="HEX130" s="184"/>
      <c r="HEY130" s="184"/>
      <c r="HEZ130" s="184"/>
      <c r="HFA130" s="184"/>
      <c r="HFB130" s="184"/>
      <c r="HFC130" s="184"/>
      <c r="HFD130" s="184"/>
      <c r="HFE130" s="184"/>
      <c r="HFF130" s="184"/>
      <c r="HFG130" s="184"/>
      <c r="HFH130" s="184"/>
      <c r="HFI130" s="184"/>
      <c r="HFJ130" s="184"/>
      <c r="HFK130" s="184"/>
      <c r="HFL130" s="184"/>
      <c r="HFM130" s="184"/>
      <c r="HFN130" s="184"/>
      <c r="HFO130" s="184"/>
      <c r="HFP130" s="184"/>
      <c r="HFQ130" s="184"/>
      <c r="HFR130" s="184"/>
      <c r="HFS130" s="184"/>
      <c r="HFT130" s="184"/>
      <c r="HFU130" s="184"/>
      <c r="HFV130" s="184"/>
      <c r="HFW130" s="184"/>
      <c r="HFX130" s="184"/>
      <c r="HFY130" s="184"/>
      <c r="HFZ130" s="184"/>
      <c r="HGA130" s="184"/>
      <c r="HGB130" s="184"/>
      <c r="HGC130" s="184"/>
      <c r="HGD130" s="184"/>
      <c r="HGE130" s="184"/>
      <c r="HGF130" s="184"/>
      <c r="HGG130" s="184"/>
      <c r="HGH130" s="184"/>
      <c r="HGI130" s="184"/>
      <c r="HGJ130" s="184"/>
      <c r="HGK130" s="184"/>
      <c r="HGL130" s="184"/>
      <c r="HGM130" s="184"/>
      <c r="HGN130" s="184"/>
      <c r="HGO130" s="184"/>
      <c r="HGP130" s="184"/>
      <c r="HGQ130" s="184"/>
      <c r="HGR130" s="184"/>
      <c r="HGS130" s="184"/>
      <c r="HGT130" s="184"/>
      <c r="HGU130" s="184"/>
      <c r="HGV130" s="184"/>
      <c r="HGW130" s="184"/>
      <c r="HGX130" s="184"/>
      <c r="HGY130" s="184"/>
      <c r="HGZ130" s="184"/>
      <c r="HHA130" s="184"/>
      <c r="HHB130" s="184"/>
      <c r="HHC130" s="184"/>
      <c r="HHD130" s="184"/>
      <c r="HHE130" s="184"/>
      <c r="HHF130" s="184"/>
      <c r="HHG130" s="184"/>
      <c r="HHH130" s="184"/>
      <c r="HHI130" s="184"/>
      <c r="HHJ130" s="184"/>
      <c r="HHK130" s="184"/>
      <c r="HHL130" s="184"/>
      <c r="HHM130" s="184"/>
      <c r="HHN130" s="184"/>
      <c r="HHO130" s="184"/>
      <c r="HHP130" s="184"/>
      <c r="HHQ130" s="184"/>
      <c r="HHR130" s="184"/>
      <c r="HHS130" s="184"/>
      <c r="HHT130" s="184"/>
      <c r="HHU130" s="184"/>
      <c r="HHV130" s="184"/>
      <c r="HHW130" s="184"/>
      <c r="HHX130" s="184"/>
      <c r="HHY130" s="184"/>
      <c r="HHZ130" s="184"/>
      <c r="HIA130" s="184"/>
      <c r="HIB130" s="184"/>
      <c r="HIC130" s="184"/>
      <c r="HID130" s="184"/>
      <c r="HIE130" s="184"/>
      <c r="HIF130" s="184"/>
      <c r="HIG130" s="184"/>
      <c r="HIH130" s="184"/>
      <c r="HII130" s="184"/>
      <c r="HIJ130" s="184"/>
      <c r="HIK130" s="184"/>
      <c r="HIL130" s="184"/>
      <c r="HIM130" s="184"/>
      <c r="HIN130" s="184"/>
      <c r="HIO130" s="184"/>
      <c r="HIP130" s="184"/>
      <c r="HIQ130" s="184"/>
      <c r="HIR130" s="184"/>
      <c r="HIS130" s="184"/>
      <c r="HIT130" s="184"/>
      <c r="HIU130" s="184"/>
      <c r="HIV130" s="184"/>
      <c r="HIW130" s="184"/>
      <c r="HIX130" s="184"/>
      <c r="HIY130" s="184"/>
      <c r="HIZ130" s="184"/>
      <c r="HJA130" s="184"/>
      <c r="HJB130" s="184"/>
      <c r="HJC130" s="184"/>
      <c r="HJD130" s="184"/>
      <c r="HJE130" s="184"/>
      <c r="HJF130" s="184"/>
      <c r="HJG130" s="184"/>
      <c r="HJH130" s="184"/>
      <c r="HJI130" s="184"/>
      <c r="HJJ130" s="184"/>
      <c r="HJK130" s="184"/>
      <c r="HJL130" s="184"/>
      <c r="HJM130" s="184"/>
      <c r="HJN130" s="184"/>
      <c r="HJO130" s="184"/>
      <c r="HJP130" s="184"/>
      <c r="HJQ130" s="184"/>
      <c r="HJR130" s="184"/>
      <c r="HJS130" s="184"/>
      <c r="HJT130" s="184"/>
      <c r="HJU130" s="184"/>
      <c r="HJV130" s="184"/>
      <c r="HJW130" s="184"/>
      <c r="HJX130" s="184"/>
      <c r="HJY130" s="184"/>
      <c r="HJZ130" s="184"/>
      <c r="HKA130" s="184"/>
      <c r="HKB130" s="184"/>
      <c r="HKC130" s="184"/>
      <c r="HKD130" s="184"/>
      <c r="HKE130" s="184"/>
      <c r="HKF130" s="184"/>
      <c r="HKG130" s="184"/>
      <c r="HKH130" s="184"/>
      <c r="HKI130" s="184"/>
      <c r="HKJ130" s="184"/>
      <c r="HKK130" s="184"/>
      <c r="HKL130" s="184"/>
      <c r="HKM130" s="184"/>
      <c r="HKN130" s="184"/>
      <c r="HKO130" s="184"/>
      <c r="HKP130" s="184"/>
      <c r="HKQ130" s="184"/>
      <c r="HKR130" s="184"/>
      <c r="HKS130" s="184"/>
      <c r="HKT130" s="184"/>
      <c r="HKU130" s="184"/>
      <c r="HKV130" s="184"/>
      <c r="HKW130" s="184"/>
      <c r="HKX130" s="184"/>
      <c r="HKY130" s="184"/>
      <c r="HKZ130" s="184"/>
      <c r="HLA130" s="184"/>
      <c r="HLB130" s="184"/>
      <c r="HLC130" s="184"/>
      <c r="HLD130" s="184"/>
      <c r="HLE130" s="184"/>
      <c r="HLF130" s="184"/>
      <c r="HLG130" s="184"/>
      <c r="HLH130" s="184"/>
      <c r="HLI130" s="184"/>
      <c r="HLJ130" s="184"/>
      <c r="HLK130" s="184"/>
      <c r="HLL130" s="184"/>
      <c r="HLM130" s="184"/>
      <c r="HLN130" s="184"/>
      <c r="HLO130" s="184"/>
      <c r="HLP130" s="184"/>
      <c r="HLQ130" s="184"/>
      <c r="HLR130" s="184"/>
      <c r="HLS130" s="184"/>
      <c r="HLT130" s="184"/>
      <c r="HLU130" s="184"/>
      <c r="HLV130" s="184"/>
      <c r="HLW130" s="184"/>
      <c r="HLX130" s="184"/>
      <c r="HLY130" s="184"/>
      <c r="HLZ130" s="184"/>
      <c r="HMA130" s="184"/>
      <c r="HMB130" s="184"/>
      <c r="HMC130" s="184"/>
      <c r="HMD130" s="184"/>
      <c r="HME130" s="184"/>
      <c r="HMF130" s="184"/>
      <c r="HMG130" s="184"/>
      <c r="HMH130" s="184"/>
      <c r="HMI130" s="184"/>
      <c r="HMJ130" s="184"/>
      <c r="HMK130" s="184"/>
      <c r="HML130" s="184"/>
      <c r="HMM130" s="184"/>
      <c r="HMN130" s="184"/>
      <c r="HMO130" s="184"/>
      <c r="HMP130" s="184"/>
      <c r="HMQ130" s="184"/>
      <c r="HMR130" s="184"/>
      <c r="HMS130" s="184"/>
      <c r="HMT130" s="184"/>
      <c r="HMU130" s="184"/>
      <c r="HMV130" s="184"/>
      <c r="HMW130" s="184"/>
      <c r="HMX130" s="184"/>
      <c r="HMY130" s="184"/>
      <c r="HMZ130" s="184"/>
      <c r="HNA130" s="184"/>
      <c r="HNB130" s="184"/>
      <c r="HNC130" s="184"/>
      <c r="HND130" s="184"/>
      <c r="HNE130" s="184"/>
      <c r="HNF130" s="184"/>
      <c r="HNG130" s="184"/>
      <c r="HNH130" s="184"/>
      <c r="HNI130" s="184"/>
      <c r="HNJ130" s="184"/>
      <c r="HNK130" s="184"/>
      <c r="HNL130" s="184"/>
      <c r="HNM130" s="184"/>
      <c r="HNN130" s="184"/>
      <c r="HNO130" s="184"/>
      <c r="HNP130" s="184"/>
      <c r="HNQ130" s="184"/>
      <c r="HNR130" s="184"/>
      <c r="HNS130" s="184"/>
      <c r="HNT130" s="184"/>
      <c r="HNU130" s="184"/>
      <c r="HNV130" s="184"/>
      <c r="HNW130" s="184"/>
      <c r="HNX130" s="184"/>
      <c r="HNY130" s="184"/>
      <c r="HNZ130" s="184"/>
      <c r="HOA130" s="184"/>
      <c r="HOB130" s="184"/>
      <c r="HOC130" s="184"/>
      <c r="HOD130" s="184"/>
      <c r="HOE130" s="184"/>
      <c r="HOF130" s="184"/>
      <c r="HOG130" s="184"/>
      <c r="HOH130" s="184"/>
      <c r="HOI130" s="184"/>
      <c r="HOJ130" s="184"/>
      <c r="HOK130" s="184"/>
      <c r="HOL130" s="184"/>
      <c r="HOM130" s="184"/>
      <c r="HON130" s="184"/>
      <c r="HOO130" s="184"/>
      <c r="HOP130" s="184"/>
      <c r="HOQ130" s="184"/>
      <c r="HOR130" s="184"/>
      <c r="HOS130" s="184"/>
      <c r="HOT130" s="184"/>
      <c r="HOU130" s="184"/>
      <c r="HOV130" s="184"/>
      <c r="HOW130" s="184"/>
      <c r="HOX130" s="184"/>
      <c r="HOY130" s="184"/>
      <c r="HOZ130" s="184"/>
      <c r="HPA130" s="184"/>
      <c r="HPB130" s="184"/>
      <c r="HPC130" s="184"/>
      <c r="HPD130" s="184"/>
      <c r="HPE130" s="184"/>
      <c r="HPF130" s="184"/>
      <c r="HPG130" s="184"/>
      <c r="HPH130" s="184"/>
      <c r="HPI130" s="184"/>
      <c r="HPJ130" s="184"/>
      <c r="HPK130" s="184"/>
      <c r="HPL130" s="184"/>
      <c r="HPM130" s="184"/>
      <c r="HPN130" s="184"/>
      <c r="HPO130" s="184"/>
      <c r="HPP130" s="184"/>
      <c r="HPQ130" s="184"/>
      <c r="HPR130" s="184"/>
      <c r="HPS130" s="184"/>
      <c r="HPT130" s="184"/>
      <c r="HPU130" s="184"/>
      <c r="HPV130" s="184"/>
      <c r="HPW130" s="184"/>
      <c r="HPX130" s="184"/>
      <c r="HPY130" s="184"/>
      <c r="HPZ130" s="184"/>
      <c r="HQA130" s="184"/>
      <c r="HQB130" s="184"/>
      <c r="HQC130" s="184"/>
      <c r="HQD130" s="184"/>
      <c r="HQE130" s="184"/>
      <c r="HQF130" s="184"/>
      <c r="HQG130" s="184"/>
      <c r="HQH130" s="184"/>
      <c r="HQI130" s="184"/>
      <c r="HQJ130" s="184"/>
      <c r="HQK130" s="184"/>
      <c r="HQL130" s="184"/>
      <c r="HQM130" s="184"/>
      <c r="HQN130" s="184"/>
      <c r="HQO130" s="184"/>
      <c r="HQP130" s="184"/>
      <c r="HQQ130" s="184"/>
      <c r="HQR130" s="184"/>
      <c r="HQS130" s="184"/>
      <c r="HQT130" s="184"/>
      <c r="HQU130" s="184"/>
      <c r="HQV130" s="184"/>
      <c r="HQW130" s="184"/>
      <c r="HQX130" s="184"/>
      <c r="HQY130" s="184"/>
      <c r="HQZ130" s="184"/>
      <c r="HRA130" s="184"/>
      <c r="HRB130" s="184"/>
      <c r="HRC130" s="184"/>
      <c r="HRD130" s="184"/>
      <c r="HRE130" s="184"/>
      <c r="HRF130" s="184"/>
      <c r="HRG130" s="184"/>
      <c r="HRH130" s="184"/>
      <c r="HRI130" s="184"/>
      <c r="HRJ130" s="184"/>
      <c r="HRK130" s="184"/>
      <c r="HRL130" s="184"/>
      <c r="HRM130" s="184"/>
      <c r="HRN130" s="184"/>
      <c r="HRO130" s="184"/>
      <c r="HRP130" s="184"/>
      <c r="HRQ130" s="184"/>
      <c r="HRR130" s="184"/>
      <c r="HRS130" s="184"/>
      <c r="HRT130" s="184"/>
      <c r="HRU130" s="184"/>
      <c r="HRV130" s="184"/>
      <c r="HRW130" s="184"/>
      <c r="HRX130" s="184"/>
      <c r="HRY130" s="184"/>
      <c r="HRZ130" s="184"/>
      <c r="HSA130" s="184"/>
      <c r="HSB130" s="184"/>
      <c r="HSC130" s="184"/>
      <c r="HSD130" s="184"/>
      <c r="HSE130" s="184"/>
      <c r="HSF130" s="184"/>
      <c r="HSG130" s="184"/>
      <c r="HSH130" s="184"/>
      <c r="HSI130" s="184"/>
      <c r="HSJ130" s="184"/>
      <c r="HSK130" s="184"/>
      <c r="HSL130" s="184"/>
      <c r="HSM130" s="184"/>
      <c r="HSN130" s="184"/>
      <c r="HSO130" s="184"/>
      <c r="HSP130" s="184"/>
      <c r="HSQ130" s="184"/>
      <c r="HSR130" s="184"/>
      <c r="HSS130" s="184"/>
      <c r="HST130" s="184"/>
      <c r="HSU130" s="184"/>
      <c r="HSV130" s="184"/>
      <c r="HSW130" s="184"/>
      <c r="HSX130" s="184"/>
      <c r="HSY130" s="184"/>
      <c r="HSZ130" s="184"/>
      <c r="HTA130" s="184"/>
      <c r="HTB130" s="184"/>
      <c r="HTC130" s="184"/>
      <c r="HTD130" s="184"/>
      <c r="HTE130" s="184"/>
      <c r="HTF130" s="184"/>
      <c r="HTG130" s="184"/>
      <c r="HTH130" s="184"/>
      <c r="HTI130" s="184"/>
      <c r="HTJ130" s="184"/>
      <c r="HTK130" s="184"/>
      <c r="HTL130" s="184"/>
      <c r="HTM130" s="184"/>
      <c r="HTN130" s="184"/>
      <c r="HTO130" s="184"/>
      <c r="HTP130" s="184"/>
      <c r="HTQ130" s="184"/>
      <c r="HTR130" s="184"/>
      <c r="HTS130" s="184"/>
      <c r="HTT130" s="184"/>
      <c r="HTU130" s="184"/>
      <c r="HTV130" s="184"/>
      <c r="HTW130" s="184"/>
      <c r="HTX130" s="184"/>
      <c r="HTY130" s="184"/>
      <c r="HTZ130" s="184"/>
      <c r="HUA130" s="184"/>
      <c r="HUB130" s="184"/>
      <c r="HUC130" s="184"/>
      <c r="HUD130" s="184"/>
      <c r="HUE130" s="184"/>
      <c r="HUF130" s="184"/>
      <c r="HUG130" s="184"/>
      <c r="HUH130" s="184"/>
      <c r="HUI130" s="184"/>
      <c r="HUJ130" s="184"/>
      <c r="HUK130" s="184"/>
      <c r="HUL130" s="184"/>
      <c r="HUM130" s="184"/>
      <c r="HUN130" s="184"/>
      <c r="HUO130" s="184"/>
      <c r="HUP130" s="184"/>
      <c r="HUQ130" s="184"/>
      <c r="HUR130" s="184"/>
      <c r="HUS130" s="184"/>
      <c r="HUT130" s="184"/>
      <c r="HUU130" s="184"/>
      <c r="HUV130" s="184"/>
      <c r="HUW130" s="184"/>
      <c r="HUX130" s="184"/>
      <c r="HUY130" s="184"/>
      <c r="HUZ130" s="184"/>
      <c r="HVA130" s="184"/>
      <c r="HVB130" s="184"/>
      <c r="HVC130" s="184"/>
      <c r="HVD130" s="184"/>
      <c r="HVE130" s="184"/>
      <c r="HVF130" s="184"/>
      <c r="HVG130" s="184"/>
      <c r="HVH130" s="184"/>
      <c r="HVI130" s="184"/>
      <c r="HVJ130" s="184"/>
      <c r="HVK130" s="184"/>
      <c r="HVL130" s="184"/>
      <c r="HVM130" s="184"/>
      <c r="HVN130" s="184"/>
      <c r="HVO130" s="184"/>
      <c r="HVP130" s="184"/>
      <c r="HVQ130" s="184"/>
      <c r="HVR130" s="184"/>
      <c r="HVS130" s="184"/>
      <c r="HVT130" s="184"/>
      <c r="HVU130" s="184"/>
      <c r="HVV130" s="184"/>
      <c r="HVW130" s="184"/>
      <c r="HVX130" s="184"/>
      <c r="HVY130" s="184"/>
      <c r="HVZ130" s="184"/>
      <c r="HWA130" s="184"/>
      <c r="HWB130" s="184"/>
      <c r="HWC130" s="184"/>
      <c r="HWD130" s="184"/>
      <c r="HWE130" s="184"/>
      <c r="HWF130" s="184"/>
      <c r="HWG130" s="184"/>
      <c r="HWH130" s="184"/>
      <c r="HWI130" s="184"/>
      <c r="HWJ130" s="184"/>
      <c r="HWK130" s="184"/>
      <c r="HWL130" s="184"/>
      <c r="HWM130" s="184"/>
      <c r="HWN130" s="184"/>
      <c r="HWO130" s="184"/>
      <c r="HWP130" s="184"/>
      <c r="HWQ130" s="184"/>
      <c r="HWR130" s="184"/>
      <c r="HWS130" s="184"/>
      <c r="HWT130" s="184"/>
      <c r="HWU130" s="184"/>
      <c r="HWV130" s="184"/>
      <c r="HWW130" s="184"/>
      <c r="HWX130" s="184"/>
      <c r="HWY130" s="184"/>
      <c r="HWZ130" s="184"/>
      <c r="HXA130" s="184"/>
      <c r="HXB130" s="184"/>
      <c r="HXC130" s="184"/>
      <c r="HXD130" s="184"/>
      <c r="HXE130" s="184"/>
      <c r="HXF130" s="184"/>
      <c r="HXG130" s="184"/>
      <c r="HXH130" s="184"/>
      <c r="HXI130" s="184"/>
      <c r="HXJ130" s="184"/>
      <c r="HXK130" s="184"/>
      <c r="HXL130" s="184"/>
      <c r="HXM130" s="184"/>
      <c r="HXN130" s="184"/>
      <c r="HXO130" s="184"/>
      <c r="HXP130" s="184"/>
      <c r="HXQ130" s="184"/>
      <c r="HXR130" s="184"/>
      <c r="HXS130" s="184"/>
      <c r="HXT130" s="184"/>
      <c r="HXU130" s="184"/>
      <c r="HXV130" s="184"/>
      <c r="HXW130" s="184"/>
      <c r="HXX130" s="184"/>
      <c r="HXY130" s="184"/>
      <c r="HXZ130" s="184"/>
      <c r="HYA130" s="184"/>
      <c r="HYB130" s="184"/>
      <c r="HYC130" s="184"/>
      <c r="HYD130" s="184"/>
      <c r="HYE130" s="184"/>
      <c r="HYF130" s="184"/>
      <c r="HYG130" s="184"/>
      <c r="HYH130" s="184"/>
      <c r="HYI130" s="184"/>
      <c r="HYJ130" s="184"/>
      <c r="HYK130" s="184"/>
      <c r="HYL130" s="184"/>
      <c r="HYM130" s="184"/>
      <c r="HYN130" s="184"/>
      <c r="HYO130" s="184"/>
      <c r="HYP130" s="184"/>
      <c r="HYQ130" s="184"/>
      <c r="HYR130" s="184"/>
      <c r="HYS130" s="184"/>
      <c r="HYT130" s="184"/>
      <c r="HYU130" s="184"/>
      <c r="HYV130" s="184"/>
      <c r="HYW130" s="184"/>
      <c r="HYX130" s="184"/>
      <c r="HYY130" s="184"/>
      <c r="HYZ130" s="184"/>
      <c r="HZA130" s="184"/>
      <c r="HZB130" s="184"/>
      <c r="HZC130" s="184"/>
      <c r="HZD130" s="184"/>
      <c r="HZE130" s="184"/>
      <c r="HZF130" s="184"/>
      <c r="HZG130" s="184"/>
      <c r="HZH130" s="184"/>
      <c r="HZI130" s="184"/>
      <c r="HZJ130" s="184"/>
      <c r="HZK130" s="184"/>
      <c r="HZL130" s="184"/>
      <c r="HZM130" s="184"/>
      <c r="HZN130" s="184"/>
      <c r="HZO130" s="184"/>
      <c r="HZP130" s="184"/>
      <c r="HZQ130" s="184"/>
      <c r="HZR130" s="184"/>
      <c r="HZS130" s="184"/>
      <c r="HZT130" s="184"/>
      <c r="HZU130" s="184"/>
      <c r="HZV130" s="184"/>
      <c r="HZW130" s="184"/>
      <c r="HZX130" s="184"/>
      <c r="HZY130" s="184"/>
      <c r="HZZ130" s="184"/>
      <c r="IAA130" s="184"/>
      <c r="IAB130" s="184"/>
      <c r="IAC130" s="184"/>
      <c r="IAD130" s="184"/>
      <c r="IAE130" s="184"/>
      <c r="IAF130" s="184"/>
      <c r="IAG130" s="184"/>
      <c r="IAH130" s="184"/>
      <c r="IAI130" s="184"/>
      <c r="IAJ130" s="184"/>
      <c r="IAK130" s="184"/>
      <c r="IAL130" s="184"/>
      <c r="IAM130" s="184"/>
      <c r="IAN130" s="184"/>
      <c r="IAO130" s="184"/>
      <c r="IAP130" s="184"/>
      <c r="IAQ130" s="184"/>
      <c r="IAR130" s="184"/>
      <c r="IAS130" s="184"/>
      <c r="IAT130" s="184"/>
      <c r="IAU130" s="184"/>
      <c r="IAV130" s="184"/>
      <c r="IAW130" s="184"/>
      <c r="IAX130" s="184"/>
      <c r="IAY130" s="184"/>
      <c r="IAZ130" s="184"/>
      <c r="IBA130" s="184"/>
      <c r="IBB130" s="184"/>
      <c r="IBC130" s="184"/>
      <c r="IBD130" s="184"/>
      <c r="IBE130" s="184"/>
      <c r="IBF130" s="184"/>
      <c r="IBG130" s="184"/>
      <c r="IBH130" s="184"/>
      <c r="IBI130" s="184"/>
      <c r="IBJ130" s="184"/>
      <c r="IBK130" s="184"/>
      <c r="IBL130" s="184"/>
      <c r="IBM130" s="184"/>
      <c r="IBN130" s="184"/>
      <c r="IBO130" s="184"/>
      <c r="IBP130" s="184"/>
      <c r="IBQ130" s="184"/>
      <c r="IBR130" s="184"/>
      <c r="IBS130" s="184"/>
      <c r="IBT130" s="184"/>
      <c r="IBU130" s="184"/>
      <c r="IBV130" s="184"/>
      <c r="IBW130" s="184"/>
      <c r="IBX130" s="184"/>
      <c r="IBY130" s="184"/>
      <c r="IBZ130" s="184"/>
      <c r="ICA130" s="184"/>
      <c r="ICB130" s="184"/>
      <c r="ICC130" s="184"/>
      <c r="ICD130" s="184"/>
      <c r="ICE130" s="184"/>
      <c r="ICF130" s="184"/>
      <c r="ICG130" s="184"/>
      <c r="ICH130" s="184"/>
      <c r="ICI130" s="184"/>
      <c r="ICJ130" s="184"/>
      <c r="ICK130" s="184"/>
      <c r="ICL130" s="184"/>
      <c r="ICM130" s="184"/>
      <c r="ICN130" s="184"/>
      <c r="ICO130" s="184"/>
      <c r="ICP130" s="184"/>
      <c r="ICQ130" s="184"/>
      <c r="ICR130" s="184"/>
      <c r="ICS130" s="184"/>
      <c r="ICT130" s="184"/>
      <c r="ICU130" s="184"/>
      <c r="ICV130" s="184"/>
      <c r="ICW130" s="184"/>
      <c r="ICX130" s="184"/>
      <c r="ICY130" s="184"/>
      <c r="ICZ130" s="184"/>
      <c r="IDA130" s="184"/>
      <c r="IDB130" s="184"/>
      <c r="IDC130" s="184"/>
      <c r="IDD130" s="184"/>
      <c r="IDE130" s="184"/>
      <c r="IDF130" s="184"/>
      <c r="IDG130" s="184"/>
      <c r="IDH130" s="184"/>
      <c r="IDI130" s="184"/>
      <c r="IDJ130" s="184"/>
      <c r="IDK130" s="184"/>
      <c r="IDL130" s="184"/>
      <c r="IDM130" s="184"/>
      <c r="IDN130" s="184"/>
      <c r="IDO130" s="184"/>
      <c r="IDP130" s="184"/>
      <c r="IDQ130" s="184"/>
      <c r="IDR130" s="184"/>
      <c r="IDS130" s="184"/>
      <c r="IDT130" s="184"/>
      <c r="IDU130" s="184"/>
      <c r="IDV130" s="184"/>
      <c r="IDW130" s="184"/>
      <c r="IDX130" s="184"/>
      <c r="IDY130" s="184"/>
      <c r="IDZ130" s="184"/>
      <c r="IEA130" s="184"/>
      <c r="IEB130" s="184"/>
      <c r="IEC130" s="184"/>
      <c r="IED130" s="184"/>
      <c r="IEE130" s="184"/>
      <c r="IEF130" s="184"/>
      <c r="IEG130" s="184"/>
      <c r="IEH130" s="184"/>
      <c r="IEI130" s="184"/>
      <c r="IEJ130" s="184"/>
      <c r="IEK130" s="184"/>
      <c r="IEL130" s="184"/>
      <c r="IEM130" s="184"/>
      <c r="IEN130" s="184"/>
      <c r="IEO130" s="184"/>
      <c r="IEP130" s="184"/>
      <c r="IEQ130" s="184"/>
      <c r="IER130" s="184"/>
      <c r="IES130" s="184"/>
      <c r="IET130" s="184"/>
      <c r="IEU130" s="184"/>
      <c r="IEV130" s="184"/>
      <c r="IEW130" s="184"/>
      <c r="IEX130" s="184"/>
      <c r="IEY130" s="184"/>
      <c r="IEZ130" s="184"/>
      <c r="IFA130" s="184"/>
      <c r="IFB130" s="184"/>
      <c r="IFC130" s="184"/>
      <c r="IFD130" s="184"/>
      <c r="IFE130" s="184"/>
      <c r="IFF130" s="184"/>
      <c r="IFG130" s="184"/>
      <c r="IFH130" s="184"/>
      <c r="IFI130" s="184"/>
      <c r="IFJ130" s="184"/>
      <c r="IFK130" s="184"/>
      <c r="IFL130" s="184"/>
      <c r="IFM130" s="184"/>
      <c r="IFN130" s="184"/>
      <c r="IFO130" s="184"/>
      <c r="IFP130" s="184"/>
      <c r="IFQ130" s="184"/>
      <c r="IFR130" s="184"/>
      <c r="IFS130" s="184"/>
      <c r="IFT130" s="184"/>
      <c r="IFU130" s="184"/>
      <c r="IFV130" s="184"/>
      <c r="IFW130" s="184"/>
      <c r="IFX130" s="184"/>
      <c r="IFY130" s="184"/>
      <c r="IFZ130" s="184"/>
      <c r="IGA130" s="184"/>
      <c r="IGB130" s="184"/>
      <c r="IGC130" s="184"/>
      <c r="IGD130" s="184"/>
      <c r="IGE130" s="184"/>
      <c r="IGF130" s="184"/>
      <c r="IGG130" s="184"/>
      <c r="IGH130" s="184"/>
      <c r="IGI130" s="184"/>
      <c r="IGJ130" s="184"/>
      <c r="IGK130" s="184"/>
      <c r="IGL130" s="184"/>
      <c r="IGM130" s="184"/>
      <c r="IGN130" s="184"/>
      <c r="IGO130" s="184"/>
      <c r="IGP130" s="184"/>
      <c r="IGQ130" s="184"/>
      <c r="IGR130" s="184"/>
      <c r="IGS130" s="184"/>
      <c r="IGT130" s="184"/>
      <c r="IGU130" s="184"/>
      <c r="IGV130" s="184"/>
      <c r="IGW130" s="184"/>
      <c r="IGX130" s="184"/>
      <c r="IGY130" s="184"/>
      <c r="IGZ130" s="184"/>
      <c r="IHA130" s="184"/>
      <c r="IHB130" s="184"/>
      <c r="IHC130" s="184"/>
      <c r="IHD130" s="184"/>
      <c r="IHE130" s="184"/>
      <c r="IHF130" s="184"/>
      <c r="IHG130" s="184"/>
      <c r="IHH130" s="184"/>
      <c r="IHI130" s="184"/>
      <c r="IHJ130" s="184"/>
      <c r="IHK130" s="184"/>
      <c r="IHL130" s="184"/>
      <c r="IHM130" s="184"/>
      <c r="IHN130" s="184"/>
      <c r="IHO130" s="184"/>
      <c r="IHP130" s="184"/>
      <c r="IHQ130" s="184"/>
      <c r="IHR130" s="184"/>
      <c r="IHS130" s="184"/>
      <c r="IHT130" s="184"/>
      <c r="IHU130" s="184"/>
      <c r="IHV130" s="184"/>
      <c r="IHW130" s="184"/>
      <c r="IHX130" s="184"/>
      <c r="IHY130" s="184"/>
      <c r="IHZ130" s="184"/>
      <c r="IIA130" s="184"/>
      <c r="IIB130" s="184"/>
      <c r="IIC130" s="184"/>
      <c r="IID130" s="184"/>
      <c r="IIE130" s="184"/>
      <c r="IIF130" s="184"/>
      <c r="IIG130" s="184"/>
      <c r="IIH130" s="184"/>
      <c r="III130" s="184"/>
      <c r="IIJ130" s="184"/>
      <c r="IIK130" s="184"/>
      <c r="IIL130" s="184"/>
      <c r="IIM130" s="184"/>
      <c r="IIN130" s="184"/>
      <c r="IIO130" s="184"/>
      <c r="IIP130" s="184"/>
      <c r="IIQ130" s="184"/>
      <c r="IIR130" s="184"/>
      <c r="IIS130" s="184"/>
      <c r="IIT130" s="184"/>
      <c r="IIU130" s="184"/>
      <c r="IIV130" s="184"/>
      <c r="IIW130" s="184"/>
      <c r="IIX130" s="184"/>
      <c r="IIY130" s="184"/>
      <c r="IIZ130" s="184"/>
      <c r="IJA130" s="184"/>
      <c r="IJB130" s="184"/>
      <c r="IJC130" s="184"/>
      <c r="IJD130" s="184"/>
      <c r="IJE130" s="184"/>
      <c r="IJF130" s="184"/>
      <c r="IJG130" s="184"/>
      <c r="IJH130" s="184"/>
      <c r="IJI130" s="184"/>
      <c r="IJJ130" s="184"/>
      <c r="IJK130" s="184"/>
      <c r="IJL130" s="184"/>
      <c r="IJM130" s="184"/>
      <c r="IJN130" s="184"/>
      <c r="IJO130" s="184"/>
      <c r="IJP130" s="184"/>
      <c r="IJQ130" s="184"/>
      <c r="IJR130" s="184"/>
      <c r="IJS130" s="184"/>
      <c r="IJT130" s="184"/>
      <c r="IJU130" s="184"/>
      <c r="IJV130" s="184"/>
      <c r="IJW130" s="184"/>
      <c r="IJX130" s="184"/>
      <c r="IJY130" s="184"/>
      <c r="IJZ130" s="184"/>
      <c r="IKA130" s="184"/>
      <c r="IKB130" s="184"/>
      <c r="IKC130" s="184"/>
      <c r="IKD130" s="184"/>
      <c r="IKE130" s="184"/>
      <c r="IKF130" s="184"/>
      <c r="IKG130" s="184"/>
      <c r="IKH130" s="184"/>
      <c r="IKI130" s="184"/>
      <c r="IKJ130" s="184"/>
      <c r="IKK130" s="184"/>
      <c r="IKL130" s="184"/>
      <c r="IKM130" s="184"/>
      <c r="IKN130" s="184"/>
      <c r="IKO130" s="184"/>
      <c r="IKP130" s="184"/>
      <c r="IKQ130" s="184"/>
      <c r="IKR130" s="184"/>
      <c r="IKS130" s="184"/>
      <c r="IKT130" s="184"/>
      <c r="IKU130" s="184"/>
      <c r="IKV130" s="184"/>
      <c r="IKW130" s="184"/>
      <c r="IKX130" s="184"/>
      <c r="IKY130" s="184"/>
      <c r="IKZ130" s="184"/>
      <c r="ILA130" s="184"/>
      <c r="ILB130" s="184"/>
      <c r="ILC130" s="184"/>
      <c r="ILD130" s="184"/>
      <c r="ILE130" s="184"/>
      <c r="ILF130" s="184"/>
      <c r="ILG130" s="184"/>
      <c r="ILH130" s="184"/>
      <c r="ILI130" s="184"/>
      <c r="ILJ130" s="184"/>
      <c r="ILK130" s="184"/>
      <c r="ILL130" s="184"/>
      <c r="ILM130" s="184"/>
      <c r="ILN130" s="184"/>
      <c r="ILO130" s="184"/>
      <c r="ILP130" s="184"/>
      <c r="ILQ130" s="184"/>
      <c r="ILR130" s="184"/>
      <c r="ILS130" s="184"/>
      <c r="ILT130" s="184"/>
      <c r="ILU130" s="184"/>
      <c r="ILV130" s="184"/>
      <c r="ILW130" s="184"/>
      <c r="ILX130" s="184"/>
      <c r="ILY130" s="184"/>
      <c r="ILZ130" s="184"/>
      <c r="IMA130" s="184"/>
      <c r="IMB130" s="184"/>
      <c r="IMC130" s="184"/>
      <c r="IMD130" s="184"/>
      <c r="IME130" s="184"/>
      <c r="IMF130" s="184"/>
      <c r="IMG130" s="184"/>
      <c r="IMH130" s="184"/>
      <c r="IMI130" s="184"/>
      <c r="IMJ130" s="184"/>
      <c r="IMK130" s="184"/>
      <c r="IML130" s="184"/>
      <c r="IMM130" s="184"/>
      <c r="IMN130" s="184"/>
      <c r="IMO130" s="184"/>
      <c r="IMP130" s="184"/>
      <c r="IMQ130" s="184"/>
      <c r="IMR130" s="184"/>
      <c r="IMS130" s="184"/>
      <c r="IMT130" s="184"/>
      <c r="IMU130" s="184"/>
      <c r="IMV130" s="184"/>
      <c r="IMW130" s="184"/>
      <c r="IMX130" s="184"/>
      <c r="IMY130" s="184"/>
      <c r="IMZ130" s="184"/>
      <c r="INA130" s="184"/>
      <c r="INB130" s="184"/>
      <c r="INC130" s="184"/>
      <c r="IND130" s="184"/>
      <c r="INE130" s="184"/>
      <c r="INF130" s="184"/>
      <c r="ING130" s="184"/>
      <c r="INH130" s="184"/>
      <c r="INI130" s="184"/>
      <c r="INJ130" s="184"/>
      <c r="INK130" s="184"/>
      <c r="INL130" s="184"/>
      <c r="INM130" s="184"/>
      <c r="INN130" s="184"/>
      <c r="INO130" s="184"/>
      <c r="INP130" s="184"/>
      <c r="INQ130" s="184"/>
      <c r="INR130" s="184"/>
      <c r="INS130" s="184"/>
      <c r="INT130" s="184"/>
      <c r="INU130" s="184"/>
      <c r="INV130" s="184"/>
      <c r="INW130" s="184"/>
      <c r="INX130" s="184"/>
      <c r="INY130" s="184"/>
      <c r="INZ130" s="184"/>
      <c r="IOA130" s="184"/>
      <c r="IOB130" s="184"/>
      <c r="IOC130" s="184"/>
      <c r="IOD130" s="184"/>
      <c r="IOE130" s="184"/>
      <c r="IOF130" s="184"/>
      <c r="IOG130" s="184"/>
      <c r="IOH130" s="184"/>
      <c r="IOI130" s="184"/>
      <c r="IOJ130" s="184"/>
      <c r="IOK130" s="184"/>
      <c r="IOL130" s="184"/>
      <c r="IOM130" s="184"/>
      <c r="ION130" s="184"/>
      <c r="IOO130" s="184"/>
      <c r="IOP130" s="184"/>
      <c r="IOQ130" s="184"/>
      <c r="IOR130" s="184"/>
      <c r="IOS130" s="184"/>
      <c r="IOT130" s="184"/>
      <c r="IOU130" s="184"/>
      <c r="IOV130" s="184"/>
      <c r="IOW130" s="184"/>
      <c r="IOX130" s="184"/>
      <c r="IOY130" s="184"/>
      <c r="IOZ130" s="184"/>
      <c r="IPA130" s="184"/>
      <c r="IPB130" s="184"/>
      <c r="IPC130" s="184"/>
      <c r="IPD130" s="184"/>
      <c r="IPE130" s="184"/>
      <c r="IPF130" s="184"/>
      <c r="IPG130" s="184"/>
      <c r="IPH130" s="184"/>
      <c r="IPI130" s="184"/>
      <c r="IPJ130" s="184"/>
      <c r="IPK130" s="184"/>
      <c r="IPL130" s="184"/>
      <c r="IPM130" s="184"/>
      <c r="IPN130" s="184"/>
      <c r="IPO130" s="184"/>
      <c r="IPP130" s="184"/>
      <c r="IPQ130" s="184"/>
      <c r="IPR130" s="184"/>
      <c r="IPS130" s="184"/>
      <c r="IPT130" s="184"/>
      <c r="IPU130" s="184"/>
      <c r="IPV130" s="184"/>
      <c r="IPW130" s="184"/>
      <c r="IPX130" s="184"/>
      <c r="IPY130" s="184"/>
      <c r="IPZ130" s="184"/>
      <c r="IQA130" s="184"/>
      <c r="IQB130" s="184"/>
      <c r="IQC130" s="184"/>
      <c r="IQD130" s="184"/>
      <c r="IQE130" s="184"/>
      <c r="IQF130" s="184"/>
      <c r="IQG130" s="184"/>
      <c r="IQH130" s="184"/>
      <c r="IQI130" s="184"/>
      <c r="IQJ130" s="184"/>
      <c r="IQK130" s="184"/>
      <c r="IQL130" s="184"/>
      <c r="IQM130" s="184"/>
      <c r="IQN130" s="184"/>
      <c r="IQO130" s="184"/>
      <c r="IQP130" s="184"/>
      <c r="IQQ130" s="184"/>
      <c r="IQR130" s="184"/>
      <c r="IQS130" s="184"/>
      <c r="IQT130" s="184"/>
      <c r="IQU130" s="184"/>
      <c r="IQV130" s="184"/>
      <c r="IQW130" s="184"/>
      <c r="IQX130" s="184"/>
      <c r="IQY130" s="184"/>
      <c r="IQZ130" s="184"/>
      <c r="IRA130" s="184"/>
      <c r="IRB130" s="184"/>
      <c r="IRC130" s="184"/>
      <c r="IRD130" s="184"/>
      <c r="IRE130" s="184"/>
      <c r="IRF130" s="184"/>
      <c r="IRG130" s="184"/>
      <c r="IRH130" s="184"/>
      <c r="IRI130" s="184"/>
      <c r="IRJ130" s="184"/>
      <c r="IRK130" s="184"/>
      <c r="IRL130" s="184"/>
      <c r="IRM130" s="184"/>
      <c r="IRN130" s="184"/>
      <c r="IRO130" s="184"/>
      <c r="IRP130" s="184"/>
      <c r="IRQ130" s="184"/>
      <c r="IRR130" s="184"/>
      <c r="IRS130" s="184"/>
      <c r="IRT130" s="184"/>
      <c r="IRU130" s="184"/>
      <c r="IRV130" s="184"/>
      <c r="IRW130" s="184"/>
      <c r="IRX130" s="184"/>
      <c r="IRY130" s="184"/>
      <c r="IRZ130" s="184"/>
      <c r="ISA130" s="184"/>
      <c r="ISB130" s="184"/>
      <c r="ISC130" s="184"/>
      <c r="ISD130" s="184"/>
      <c r="ISE130" s="184"/>
      <c r="ISF130" s="184"/>
      <c r="ISG130" s="184"/>
      <c r="ISH130" s="184"/>
      <c r="ISI130" s="184"/>
      <c r="ISJ130" s="184"/>
      <c r="ISK130" s="184"/>
      <c r="ISL130" s="184"/>
      <c r="ISM130" s="184"/>
      <c r="ISN130" s="184"/>
      <c r="ISO130" s="184"/>
      <c r="ISP130" s="184"/>
      <c r="ISQ130" s="184"/>
      <c r="ISR130" s="184"/>
      <c r="ISS130" s="184"/>
      <c r="IST130" s="184"/>
      <c r="ISU130" s="184"/>
      <c r="ISV130" s="184"/>
      <c r="ISW130" s="184"/>
      <c r="ISX130" s="184"/>
      <c r="ISY130" s="184"/>
      <c r="ISZ130" s="184"/>
      <c r="ITA130" s="184"/>
      <c r="ITB130" s="184"/>
      <c r="ITC130" s="184"/>
      <c r="ITD130" s="184"/>
      <c r="ITE130" s="184"/>
      <c r="ITF130" s="184"/>
      <c r="ITG130" s="184"/>
      <c r="ITH130" s="184"/>
      <c r="ITI130" s="184"/>
      <c r="ITJ130" s="184"/>
      <c r="ITK130" s="184"/>
      <c r="ITL130" s="184"/>
      <c r="ITM130" s="184"/>
      <c r="ITN130" s="184"/>
      <c r="ITO130" s="184"/>
      <c r="ITP130" s="184"/>
      <c r="ITQ130" s="184"/>
      <c r="ITR130" s="184"/>
      <c r="ITS130" s="184"/>
      <c r="ITT130" s="184"/>
      <c r="ITU130" s="184"/>
      <c r="ITV130" s="184"/>
      <c r="ITW130" s="184"/>
      <c r="ITX130" s="184"/>
      <c r="ITY130" s="184"/>
      <c r="ITZ130" s="184"/>
      <c r="IUA130" s="184"/>
      <c r="IUB130" s="184"/>
      <c r="IUC130" s="184"/>
      <c r="IUD130" s="184"/>
      <c r="IUE130" s="184"/>
      <c r="IUF130" s="184"/>
      <c r="IUG130" s="184"/>
      <c r="IUH130" s="184"/>
      <c r="IUI130" s="184"/>
      <c r="IUJ130" s="184"/>
      <c r="IUK130" s="184"/>
      <c r="IUL130" s="184"/>
      <c r="IUM130" s="184"/>
      <c r="IUN130" s="184"/>
      <c r="IUO130" s="184"/>
      <c r="IUP130" s="184"/>
      <c r="IUQ130" s="184"/>
      <c r="IUR130" s="184"/>
      <c r="IUS130" s="184"/>
      <c r="IUT130" s="184"/>
      <c r="IUU130" s="184"/>
      <c r="IUV130" s="184"/>
      <c r="IUW130" s="184"/>
      <c r="IUX130" s="184"/>
      <c r="IUY130" s="184"/>
      <c r="IUZ130" s="184"/>
      <c r="IVA130" s="184"/>
      <c r="IVB130" s="184"/>
      <c r="IVC130" s="184"/>
      <c r="IVD130" s="184"/>
      <c r="IVE130" s="184"/>
      <c r="IVF130" s="184"/>
      <c r="IVG130" s="184"/>
      <c r="IVH130" s="184"/>
      <c r="IVI130" s="184"/>
      <c r="IVJ130" s="184"/>
      <c r="IVK130" s="184"/>
      <c r="IVL130" s="184"/>
      <c r="IVM130" s="184"/>
      <c r="IVN130" s="184"/>
      <c r="IVO130" s="184"/>
      <c r="IVP130" s="184"/>
      <c r="IVQ130" s="184"/>
      <c r="IVR130" s="184"/>
      <c r="IVS130" s="184"/>
      <c r="IVT130" s="184"/>
      <c r="IVU130" s="184"/>
      <c r="IVV130" s="184"/>
      <c r="IVW130" s="184"/>
      <c r="IVX130" s="184"/>
      <c r="IVY130" s="184"/>
      <c r="IVZ130" s="184"/>
      <c r="IWA130" s="184"/>
      <c r="IWB130" s="184"/>
      <c r="IWC130" s="184"/>
      <c r="IWD130" s="184"/>
      <c r="IWE130" s="184"/>
      <c r="IWF130" s="184"/>
      <c r="IWG130" s="184"/>
      <c r="IWH130" s="184"/>
      <c r="IWI130" s="184"/>
      <c r="IWJ130" s="184"/>
      <c r="IWK130" s="184"/>
      <c r="IWL130" s="184"/>
      <c r="IWM130" s="184"/>
      <c r="IWN130" s="184"/>
      <c r="IWO130" s="184"/>
      <c r="IWP130" s="184"/>
      <c r="IWQ130" s="184"/>
      <c r="IWR130" s="184"/>
      <c r="IWS130" s="184"/>
      <c r="IWT130" s="184"/>
      <c r="IWU130" s="184"/>
      <c r="IWV130" s="184"/>
      <c r="IWW130" s="184"/>
      <c r="IWX130" s="184"/>
      <c r="IWY130" s="184"/>
      <c r="IWZ130" s="184"/>
      <c r="IXA130" s="184"/>
      <c r="IXB130" s="184"/>
      <c r="IXC130" s="184"/>
      <c r="IXD130" s="184"/>
      <c r="IXE130" s="184"/>
      <c r="IXF130" s="184"/>
      <c r="IXG130" s="184"/>
      <c r="IXH130" s="184"/>
      <c r="IXI130" s="184"/>
      <c r="IXJ130" s="184"/>
      <c r="IXK130" s="184"/>
      <c r="IXL130" s="184"/>
      <c r="IXM130" s="184"/>
      <c r="IXN130" s="184"/>
      <c r="IXO130" s="184"/>
      <c r="IXP130" s="184"/>
      <c r="IXQ130" s="184"/>
      <c r="IXR130" s="184"/>
      <c r="IXS130" s="184"/>
      <c r="IXT130" s="184"/>
      <c r="IXU130" s="184"/>
      <c r="IXV130" s="184"/>
      <c r="IXW130" s="184"/>
      <c r="IXX130" s="184"/>
      <c r="IXY130" s="184"/>
      <c r="IXZ130" s="184"/>
      <c r="IYA130" s="184"/>
      <c r="IYB130" s="184"/>
      <c r="IYC130" s="184"/>
      <c r="IYD130" s="184"/>
      <c r="IYE130" s="184"/>
      <c r="IYF130" s="184"/>
      <c r="IYG130" s="184"/>
      <c r="IYH130" s="184"/>
      <c r="IYI130" s="184"/>
      <c r="IYJ130" s="184"/>
      <c r="IYK130" s="184"/>
      <c r="IYL130" s="184"/>
      <c r="IYM130" s="184"/>
      <c r="IYN130" s="184"/>
      <c r="IYO130" s="184"/>
      <c r="IYP130" s="184"/>
      <c r="IYQ130" s="184"/>
      <c r="IYR130" s="184"/>
      <c r="IYS130" s="184"/>
      <c r="IYT130" s="184"/>
      <c r="IYU130" s="184"/>
      <c r="IYV130" s="184"/>
      <c r="IYW130" s="184"/>
      <c r="IYX130" s="184"/>
      <c r="IYY130" s="184"/>
      <c r="IYZ130" s="184"/>
      <c r="IZA130" s="184"/>
      <c r="IZB130" s="184"/>
      <c r="IZC130" s="184"/>
      <c r="IZD130" s="184"/>
      <c r="IZE130" s="184"/>
      <c r="IZF130" s="184"/>
      <c r="IZG130" s="184"/>
      <c r="IZH130" s="184"/>
      <c r="IZI130" s="184"/>
      <c r="IZJ130" s="184"/>
      <c r="IZK130" s="184"/>
      <c r="IZL130" s="184"/>
      <c r="IZM130" s="184"/>
      <c r="IZN130" s="184"/>
      <c r="IZO130" s="184"/>
      <c r="IZP130" s="184"/>
      <c r="IZQ130" s="184"/>
      <c r="IZR130" s="184"/>
      <c r="IZS130" s="184"/>
      <c r="IZT130" s="184"/>
      <c r="IZU130" s="184"/>
      <c r="IZV130" s="184"/>
      <c r="IZW130" s="184"/>
      <c r="IZX130" s="184"/>
      <c r="IZY130" s="184"/>
      <c r="IZZ130" s="184"/>
      <c r="JAA130" s="184"/>
      <c r="JAB130" s="184"/>
      <c r="JAC130" s="184"/>
      <c r="JAD130" s="184"/>
      <c r="JAE130" s="184"/>
      <c r="JAF130" s="184"/>
      <c r="JAG130" s="184"/>
      <c r="JAH130" s="184"/>
      <c r="JAI130" s="184"/>
      <c r="JAJ130" s="184"/>
      <c r="JAK130" s="184"/>
      <c r="JAL130" s="184"/>
      <c r="JAM130" s="184"/>
      <c r="JAN130" s="184"/>
      <c r="JAO130" s="184"/>
      <c r="JAP130" s="184"/>
      <c r="JAQ130" s="184"/>
      <c r="JAR130" s="184"/>
      <c r="JAS130" s="184"/>
      <c r="JAT130" s="184"/>
      <c r="JAU130" s="184"/>
      <c r="JAV130" s="184"/>
      <c r="JAW130" s="184"/>
      <c r="JAX130" s="184"/>
      <c r="JAY130" s="184"/>
      <c r="JAZ130" s="184"/>
      <c r="JBA130" s="184"/>
      <c r="JBB130" s="184"/>
      <c r="JBC130" s="184"/>
      <c r="JBD130" s="184"/>
      <c r="JBE130" s="184"/>
      <c r="JBF130" s="184"/>
      <c r="JBG130" s="184"/>
      <c r="JBH130" s="184"/>
      <c r="JBI130" s="184"/>
      <c r="JBJ130" s="184"/>
      <c r="JBK130" s="184"/>
      <c r="JBL130" s="184"/>
      <c r="JBM130" s="184"/>
      <c r="JBN130" s="184"/>
      <c r="JBO130" s="184"/>
      <c r="JBP130" s="184"/>
      <c r="JBQ130" s="184"/>
      <c r="JBR130" s="184"/>
      <c r="JBS130" s="184"/>
      <c r="JBT130" s="184"/>
      <c r="JBU130" s="184"/>
      <c r="JBV130" s="184"/>
      <c r="JBW130" s="184"/>
      <c r="JBX130" s="184"/>
      <c r="JBY130" s="184"/>
      <c r="JBZ130" s="184"/>
      <c r="JCA130" s="184"/>
      <c r="JCB130" s="184"/>
      <c r="JCC130" s="184"/>
      <c r="JCD130" s="184"/>
      <c r="JCE130" s="184"/>
      <c r="JCF130" s="184"/>
      <c r="JCG130" s="184"/>
      <c r="JCH130" s="184"/>
      <c r="JCI130" s="184"/>
      <c r="JCJ130" s="184"/>
      <c r="JCK130" s="184"/>
      <c r="JCL130" s="184"/>
      <c r="JCM130" s="184"/>
      <c r="JCN130" s="184"/>
      <c r="JCO130" s="184"/>
      <c r="JCP130" s="184"/>
      <c r="JCQ130" s="184"/>
      <c r="JCR130" s="184"/>
      <c r="JCS130" s="184"/>
      <c r="JCT130" s="184"/>
      <c r="JCU130" s="184"/>
      <c r="JCV130" s="184"/>
      <c r="JCW130" s="184"/>
      <c r="JCX130" s="184"/>
      <c r="JCY130" s="184"/>
      <c r="JCZ130" s="184"/>
      <c r="JDA130" s="184"/>
      <c r="JDB130" s="184"/>
      <c r="JDC130" s="184"/>
      <c r="JDD130" s="184"/>
      <c r="JDE130" s="184"/>
      <c r="JDF130" s="184"/>
      <c r="JDG130" s="184"/>
      <c r="JDH130" s="184"/>
      <c r="JDI130" s="184"/>
      <c r="JDJ130" s="184"/>
      <c r="JDK130" s="184"/>
      <c r="JDL130" s="184"/>
      <c r="JDM130" s="184"/>
      <c r="JDN130" s="184"/>
      <c r="JDO130" s="184"/>
      <c r="JDP130" s="184"/>
      <c r="JDQ130" s="184"/>
      <c r="JDR130" s="184"/>
      <c r="JDS130" s="184"/>
      <c r="JDT130" s="184"/>
      <c r="JDU130" s="184"/>
      <c r="JDV130" s="184"/>
      <c r="JDW130" s="184"/>
      <c r="JDX130" s="184"/>
      <c r="JDY130" s="184"/>
      <c r="JDZ130" s="184"/>
      <c r="JEA130" s="184"/>
      <c r="JEB130" s="184"/>
      <c r="JEC130" s="184"/>
      <c r="JED130" s="184"/>
      <c r="JEE130" s="184"/>
      <c r="JEF130" s="184"/>
      <c r="JEG130" s="184"/>
      <c r="JEH130" s="184"/>
      <c r="JEI130" s="184"/>
      <c r="JEJ130" s="184"/>
      <c r="JEK130" s="184"/>
      <c r="JEL130" s="184"/>
      <c r="JEM130" s="184"/>
      <c r="JEN130" s="184"/>
      <c r="JEO130" s="184"/>
      <c r="JEP130" s="184"/>
      <c r="JEQ130" s="184"/>
      <c r="JER130" s="184"/>
      <c r="JES130" s="184"/>
      <c r="JET130" s="184"/>
      <c r="JEU130" s="184"/>
      <c r="JEV130" s="184"/>
      <c r="JEW130" s="184"/>
      <c r="JEX130" s="184"/>
      <c r="JEY130" s="184"/>
      <c r="JEZ130" s="184"/>
      <c r="JFA130" s="184"/>
      <c r="JFB130" s="184"/>
      <c r="JFC130" s="184"/>
      <c r="JFD130" s="184"/>
      <c r="JFE130" s="184"/>
      <c r="JFF130" s="184"/>
      <c r="JFG130" s="184"/>
      <c r="JFH130" s="184"/>
      <c r="JFI130" s="184"/>
      <c r="JFJ130" s="184"/>
      <c r="JFK130" s="184"/>
      <c r="JFL130" s="184"/>
      <c r="JFM130" s="184"/>
      <c r="JFN130" s="184"/>
      <c r="JFO130" s="184"/>
      <c r="JFP130" s="184"/>
      <c r="JFQ130" s="184"/>
      <c r="JFR130" s="184"/>
      <c r="JFS130" s="184"/>
      <c r="JFT130" s="184"/>
      <c r="JFU130" s="184"/>
      <c r="JFV130" s="184"/>
      <c r="JFW130" s="184"/>
      <c r="JFX130" s="184"/>
      <c r="JFY130" s="184"/>
      <c r="JFZ130" s="184"/>
      <c r="JGA130" s="184"/>
      <c r="JGB130" s="184"/>
      <c r="JGC130" s="184"/>
      <c r="JGD130" s="184"/>
      <c r="JGE130" s="184"/>
      <c r="JGF130" s="184"/>
      <c r="JGG130" s="184"/>
      <c r="JGH130" s="184"/>
      <c r="JGI130" s="184"/>
      <c r="JGJ130" s="184"/>
      <c r="JGK130" s="184"/>
      <c r="JGL130" s="184"/>
      <c r="JGM130" s="184"/>
      <c r="JGN130" s="184"/>
      <c r="JGO130" s="184"/>
      <c r="JGP130" s="184"/>
      <c r="JGQ130" s="184"/>
      <c r="JGR130" s="184"/>
      <c r="JGS130" s="184"/>
      <c r="JGT130" s="184"/>
      <c r="JGU130" s="184"/>
      <c r="JGV130" s="184"/>
      <c r="JGW130" s="184"/>
      <c r="JGX130" s="184"/>
      <c r="JGY130" s="184"/>
      <c r="JGZ130" s="184"/>
      <c r="JHA130" s="184"/>
      <c r="JHB130" s="184"/>
      <c r="JHC130" s="184"/>
      <c r="JHD130" s="184"/>
      <c r="JHE130" s="184"/>
      <c r="JHF130" s="184"/>
      <c r="JHG130" s="184"/>
      <c r="JHH130" s="184"/>
      <c r="JHI130" s="184"/>
      <c r="JHJ130" s="184"/>
      <c r="JHK130" s="184"/>
      <c r="JHL130" s="184"/>
      <c r="JHM130" s="184"/>
      <c r="JHN130" s="184"/>
      <c r="JHO130" s="184"/>
      <c r="JHP130" s="184"/>
      <c r="JHQ130" s="184"/>
      <c r="JHR130" s="184"/>
      <c r="JHS130" s="184"/>
      <c r="JHT130" s="184"/>
      <c r="JHU130" s="184"/>
      <c r="JHV130" s="184"/>
      <c r="JHW130" s="184"/>
      <c r="JHX130" s="184"/>
      <c r="JHY130" s="184"/>
      <c r="JHZ130" s="184"/>
      <c r="JIA130" s="184"/>
      <c r="JIB130" s="184"/>
      <c r="JIC130" s="184"/>
      <c r="JID130" s="184"/>
      <c r="JIE130" s="184"/>
      <c r="JIF130" s="184"/>
      <c r="JIG130" s="184"/>
      <c r="JIH130" s="184"/>
      <c r="JII130" s="184"/>
      <c r="JIJ130" s="184"/>
      <c r="JIK130" s="184"/>
      <c r="JIL130" s="184"/>
      <c r="JIM130" s="184"/>
      <c r="JIN130" s="184"/>
      <c r="JIO130" s="184"/>
      <c r="JIP130" s="184"/>
      <c r="JIQ130" s="184"/>
      <c r="JIR130" s="184"/>
      <c r="JIS130" s="184"/>
      <c r="JIT130" s="184"/>
      <c r="JIU130" s="184"/>
      <c r="JIV130" s="184"/>
      <c r="JIW130" s="184"/>
      <c r="JIX130" s="184"/>
      <c r="JIY130" s="184"/>
      <c r="JIZ130" s="184"/>
      <c r="JJA130" s="184"/>
      <c r="JJB130" s="184"/>
      <c r="JJC130" s="184"/>
      <c r="JJD130" s="184"/>
      <c r="JJE130" s="184"/>
      <c r="JJF130" s="184"/>
      <c r="JJG130" s="184"/>
      <c r="JJH130" s="184"/>
      <c r="JJI130" s="184"/>
      <c r="JJJ130" s="184"/>
      <c r="JJK130" s="184"/>
      <c r="JJL130" s="184"/>
      <c r="JJM130" s="184"/>
      <c r="JJN130" s="184"/>
      <c r="JJO130" s="184"/>
      <c r="JJP130" s="184"/>
      <c r="JJQ130" s="184"/>
      <c r="JJR130" s="184"/>
      <c r="JJS130" s="184"/>
      <c r="JJT130" s="184"/>
      <c r="JJU130" s="184"/>
      <c r="JJV130" s="184"/>
      <c r="JJW130" s="184"/>
      <c r="JJX130" s="184"/>
      <c r="JJY130" s="184"/>
      <c r="JJZ130" s="184"/>
      <c r="JKA130" s="184"/>
      <c r="JKB130" s="184"/>
      <c r="JKC130" s="184"/>
      <c r="JKD130" s="184"/>
      <c r="JKE130" s="184"/>
      <c r="JKF130" s="184"/>
      <c r="JKG130" s="184"/>
      <c r="JKH130" s="184"/>
      <c r="JKI130" s="184"/>
      <c r="JKJ130" s="184"/>
      <c r="JKK130" s="184"/>
      <c r="JKL130" s="184"/>
      <c r="JKM130" s="184"/>
      <c r="JKN130" s="184"/>
      <c r="JKO130" s="184"/>
      <c r="JKP130" s="184"/>
      <c r="JKQ130" s="184"/>
      <c r="JKR130" s="184"/>
      <c r="JKS130" s="184"/>
      <c r="JKT130" s="184"/>
      <c r="JKU130" s="184"/>
      <c r="JKV130" s="184"/>
      <c r="JKW130" s="184"/>
      <c r="JKX130" s="184"/>
      <c r="JKY130" s="184"/>
      <c r="JKZ130" s="184"/>
      <c r="JLA130" s="184"/>
      <c r="JLB130" s="184"/>
      <c r="JLC130" s="184"/>
      <c r="JLD130" s="184"/>
      <c r="JLE130" s="184"/>
      <c r="JLF130" s="184"/>
      <c r="JLG130" s="184"/>
      <c r="JLH130" s="184"/>
      <c r="JLI130" s="184"/>
      <c r="JLJ130" s="184"/>
      <c r="JLK130" s="184"/>
      <c r="JLL130" s="184"/>
      <c r="JLM130" s="184"/>
      <c r="JLN130" s="184"/>
      <c r="JLO130" s="184"/>
      <c r="JLP130" s="184"/>
      <c r="JLQ130" s="184"/>
      <c r="JLR130" s="184"/>
      <c r="JLS130" s="184"/>
      <c r="JLT130" s="184"/>
      <c r="JLU130" s="184"/>
      <c r="JLV130" s="184"/>
      <c r="JLW130" s="184"/>
      <c r="JLX130" s="184"/>
      <c r="JLY130" s="184"/>
      <c r="JLZ130" s="184"/>
      <c r="JMA130" s="184"/>
      <c r="JMB130" s="184"/>
      <c r="JMC130" s="184"/>
      <c r="JMD130" s="184"/>
      <c r="JME130" s="184"/>
      <c r="JMF130" s="184"/>
      <c r="JMG130" s="184"/>
      <c r="JMH130" s="184"/>
      <c r="JMI130" s="184"/>
      <c r="JMJ130" s="184"/>
      <c r="JMK130" s="184"/>
      <c r="JML130" s="184"/>
      <c r="JMM130" s="184"/>
      <c r="JMN130" s="184"/>
      <c r="JMO130" s="184"/>
      <c r="JMP130" s="184"/>
      <c r="JMQ130" s="184"/>
      <c r="JMR130" s="184"/>
      <c r="JMS130" s="184"/>
      <c r="JMT130" s="184"/>
      <c r="JMU130" s="184"/>
      <c r="JMV130" s="184"/>
      <c r="JMW130" s="184"/>
      <c r="JMX130" s="184"/>
      <c r="JMY130" s="184"/>
      <c r="JMZ130" s="184"/>
      <c r="JNA130" s="184"/>
      <c r="JNB130" s="184"/>
      <c r="JNC130" s="184"/>
      <c r="JND130" s="184"/>
      <c r="JNE130" s="184"/>
      <c r="JNF130" s="184"/>
      <c r="JNG130" s="184"/>
      <c r="JNH130" s="184"/>
      <c r="JNI130" s="184"/>
      <c r="JNJ130" s="184"/>
      <c r="JNK130" s="184"/>
      <c r="JNL130" s="184"/>
      <c r="JNM130" s="184"/>
      <c r="JNN130" s="184"/>
      <c r="JNO130" s="184"/>
      <c r="JNP130" s="184"/>
      <c r="JNQ130" s="184"/>
      <c r="JNR130" s="184"/>
      <c r="JNS130" s="184"/>
      <c r="JNT130" s="184"/>
      <c r="JNU130" s="184"/>
      <c r="JNV130" s="184"/>
      <c r="JNW130" s="184"/>
      <c r="JNX130" s="184"/>
      <c r="JNY130" s="184"/>
      <c r="JNZ130" s="184"/>
      <c r="JOA130" s="184"/>
      <c r="JOB130" s="184"/>
      <c r="JOC130" s="184"/>
      <c r="JOD130" s="184"/>
      <c r="JOE130" s="184"/>
      <c r="JOF130" s="184"/>
      <c r="JOG130" s="184"/>
      <c r="JOH130" s="184"/>
      <c r="JOI130" s="184"/>
      <c r="JOJ130" s="184"/>
      <c r="JOK130" s="184"/>
      <c r="JOL130" s="184"/>
      <c r="JOM130" s="184"/>
      <c r="JON130" s="184"/>
      <c r="JOO130" s="184"/>
      <c r="JOP130" s="184"/>
      <c r="JOQ130" s="184"/>
      <c r="JOR130" s="184"/>
      <c r="JOS130" s="184"/>
      <c r="JOT130" s="184"/>
      <c r="JOU130" s="184"/>
      <c r="JOV130" s="184"/>
      <c r="JOW130" s="184"/>
      <c r="JOX130" s="184"/>
      <c r="JOY130" s="184"/>
      <c r="JOZ130" s="184"/>
      <c r="JPA130" s="184"/>
      <c r="JPB130" s="184"/>
      <c r="JPC130" s="184"/>
      <c r="JPD130" s="184"/>
      <c r="JPE130" s="184"/>
      <c r="JPF130" s="184"/>
      <c r="JPG130" s="184"/>
      <c r="JPH130" s="184"/>
      <c r="JPI130" s="184"/>
      <c r="JPJ130" s="184"/>
      <c r="JPK130" s="184"/>
      <c r="JPL130" s="184"/>
      <c r="JPM130" s="184"/>
      <c r="JPN130" s="184"/>
      <c r="JPO130" s="184"/>
      <c r="JPP130" s="184"/>
      <c r="JPQ130" s="184"/>
      <c r="JPR130" s="184"/>
      <c r="JPS130" s="184"/>
      <c r="JPT130" s="184"/>
      <c r="JPU130" s="184"/>
      <c r="JPV130" s="184"/>
      <c r="JPW130" s="184"/>
      <c r="JPX130" s="184"/>
      <c r="JPY130" s="184"/>
      <c r="JPZ130" s="184"/>
      <c r="JQA130" s="184"/>
      <c r="JQB130" s="184"/>
      <c r="JQC130" s="184"/>
      <c r="JQD130" s="184"/>
      <c r="JQE130" s="184"/>
      <c r="JQF130" s="184"/>
      <c r="JQG130" s="184"/>
      <c r="JQH130" s="184"/>
      <c r="JQI130" s="184"/>
      <c r="JQJ130" s="184"/>
      <c r="JQK130" s="184"/>
      <c r="JQL130" s="184"/>
      <c r="JQM130" s="184"/>
      <c r="JQN130" s="184"/>
      <c r="JQO130" s="184"/>
      <c r="JQP130" s="184"/>
      <c r="JQQ130" s="184"/>
      <c r="JQR130" s="184"/>
      <c r="JQS130" s="184"/>
      <c r="JQT130" s="184"/>
      <c r="JQU130" s="184"/>
      <c r="JQV130" s="184"/>
      <c r="JQW130" s="184"/>
      <c r="JQX130" s="184"/>
      <c r="JQY130" s="184"/>
      <c r="JQZ130" s="184"/>
      <c r="JRA130" s="184"/>
      <c r="JRB130" s="184"/>
      <c r="JRC130" s="184"/>
      <c r="JRD130" s="184"/>
      <c r="JRE130" s="184"/>
      <c r="JRF130" s="184"/>
      <c r="JRG130" s="184"/>
      <c r="JRH130" s="184"/>
      <c r="JRI130" s="184"/>
      <c r="JRJ130" s="184"/>
      <c r="JRK130" s="184"/>
      <c r="JRL130" s="184"/>
      <c r="JRM130" s="184"/>
      <c r="JRN130" s="184"/>
      <c r="JRO130" s="184"/>
      <c r="JRP130" s="184"/>
      <c r="JRQ130" s="184"/>
      <c r="JRR130" s="184"/>
      <c r="JRS130" s="184"/>
      <c r="JRT130" s="184"/>
      <c r="JRU130" s="184"/>
      <c r="JRV130" s="184"/>
      <c r="JRW130" s="184"/>
      <c r="JRX130" s="184"/>
      <c r="JRY130" s="184"/>
      <c r="JRZ130" s="184"/>
      <c r="JSA130" s="184"/>
      <c r="JSB130" s="184"/>
      <c r="JSC130" s="184"/>
      <c r="JSD130" s="184"/>
      <c r="JSE130" s="184"/>
      <c r="JSF130" s="184"/>
      <c r="JSG130" s="184"/>
      <c r="JSH130" s="184"/>
      <c r="JSI130" s="184"/>
      <c r="JSJ130" s="184"/>
      <c r="JSK130" s="184"/>
      <c r="JSL130" s="184"/>
      <c r="JSM130" s="184"/>
      <c r="JSN130" s="184"/>
      <c r="JSO130" s="184"/>
      <c r="JSP130" s="184"/>
      <c r="JSQ130" s="184"/>
      <c r="JSR130" s="184"/>
      <c r="JSS130" s="184"/>
      <c r="JST130" s="184"/>
      <c r="JSU130" s="184"/>
      <c r="JSV130" s="184"/>
      <c r="JSW130" s="184"/>
      <c r="JSX130" s="184"/>
      <c r="JSY130" s="184"/>
      <c r="JSZ130" s="184"/>
      <c r="JTA130" s="184"/>
      <c r="JTB130" s="184"/>
      <c r="JTC130" s="184"/>
      <c r="JTD130" s="184"/>
      <c r="JTE130" s="184"/>
      <c r="JTF130" s="184"/>
      <c r="JTG130" s="184"/>
      <c r="JTH130" s="184"/>
      <c r="JTI130" s="184"/>
      <c r="JTJ130" s="184"/>
      <c r="JTK130" s="184"/>
      <c r="JTL130" s="184"/>
      <c r="JTM130" s="184"/>
      <c r="JTN130" s="184"/>
      <c r="JTO130" s="184"/>
      <c r="JTP130" s="184"/>
      <c r="JTQ130" s="184"/>
      <c r="JTR130" s="184"/>
      <c r="JTS130" s="184"/>
      <c r="JTT130" s="184"/>
      <c r="JTU130" s="184"/>
      <c r="JTV130" s="184"/>
      <c r="JTW130" s="184"/>
      <c r="JTX130" s="184"/>
      <c r="JTY130" s="184"/>
      <c r="JTZ130" s="184"/>
      <c r="JUA130" s="184"/>
      <c r="JUB130" s="184"/>
      <c r="JUC130" s="184"/>
      <c r="JUD130" s="184"/>
      <c r="JUE130" s="184"/>
      <c r="JUF130" s="184"/>
      <c r="JUG130" s="184"/>
      <c r="JUH130" s="184"/>
      <c r="JUI130" s="184"/>
      <c r="JUJ130" s="184"/>
      <c r="JUK130" s="184"/>
      <c r="JUL130" s="184"/>
      <c r="JUM130" s="184"/>
      <c r="JUN130" s="184"/>
      <c r="JUO130" s="184"/>
      <c r="JUP130" s="184"/>
      <c r="JUQ130" s="184"/>
      <c r="JUR130" s="184"/>
      <c r="JUS130" s="184"/>
      <c r="JUT130" s="184"/>
      <c r="JUU130" s="184"/>
      <c r="JUV130" s="184"/>
      <c r="JUW130" s="184"/>
      <c r="JUX130" s="184"/>
      <c r="JUY130" s="184"/>
      <c r="JUZ130" s="184"/>
      <c r="JVA130" s="184"/>
      <c r="JVB130" s="184"/>
      <c r="JVC130" s="184"/>
      <c r="JVD130" s="184"/>
      <c r="JVE130" s="184"/>
      <c r="JVF130" s="184"/>
      <c r="JVG130" s="184"/>
      <c r="JVH130" s="184"/>
      <c r="JVI130" s="184"/>
      <c r="JVJ130" s="184"/>
      <c r="JVK130" s="184"/>
      <c r="JVL130" s="184"/>
      <c r="JVM130" s="184"/>
      <c r="JVN130" s="184"/>
      <c r="JVO130" s="184"/>
      <c r="JVP130" s="184"/>
      <c r="JVQ130" s="184"/>
      <c r="JVR130" s="184"/>
      <c r="JVS130" s="184"/>
      <c r="JVT130" s="184"/>
      <c r="JVU130" s="184"/>
      <c r="JVV130" s="184"/>
      <c r="JVW130" s="184"/>
      <c r="JVX130" s="184"/>
      <c r="JVY130" s="184"/>
      <c r="JVZ130" s="184"/>
      <c r="JWA130" s="184"/>
      <c r="JWB130" s="184"/>
      <c r="JWC130" s="184"/>
      <c r="JWD130" s="184"/>
      <c r="JWE130" s="184"/>
      <c r="JWF130" s="184"/>
      <c r="JWG130" s="184"/>
      <c r="JWH130" s="184"/>
      <c r="JWI130" s="184"/>
      <c r="JWJ130" s="184"/>
      <c r="JWK130" s="184"/>
      <c r="JWL130" s="184"/>
      <c r="JWM130" s="184"/>
      <c r="JWN130" s="184"/>
      <c r="JWO130" s="184"/>
      <c r="JWP130" s="184"/>
      <c r="JWQ130" s="184"/>
      <c r="JWR130" s="184"/>
      <c r="JWS130" s="184"/>
      <c r="JWT130" s="184"/>
      <c r="JWU130" s="184"/>
      <c r="JWV130" s="184"/>
      <c r="JWW130" s="184"/>
      <c r="JWX130" s="184"/>
      <c r="JWY130" s="184"/>
      <c r="JWZ130" s="184"/>
      <c r="JXA130" s="184"/>
      <c r="JXB130" s="184"/>
      <c r="JXC130" s="184"/>
      <c r="JXD130" s="184"/>
      <c r="JXE130" s="184"/>
      <c r="JXF130" s="184"/>
      <c r="JXG130" s="184"/>
      <c r="JXH130" s="184"/>
      <c r="JXI130" s="184"/>
      <c r="JXJ130" s="184"/>
      <c r="JXK130" s="184"/>
      <c r="JXL130" s="184"/>
      <c r="JXM130" s="184"/>
      <c r="JXN130" s="184"/>
      <c r="JXO130" s="184"/>
      <c r="JXP130" s="184"/>
      <c r="JXQ130" s="184"/>
      <c r="JXR130" s="184"/>
      <c r="JXS130" s="184"/>
      <c r="JXT130" s="184"/>
      <c r="JXU130" s="184"/>
      <c r="JXV130" s="184"/>
      <c r="JXW130" s="184"/>
      <c r="JXX130" s="184"/>
      <c r="JXY130" s="184"/>
      <c r="JXZ130" s="184"/>
      <c r="JYA130" s="184"/>
      <c r="JYB130" s="184"/>
      <c r="JYC130" s="184"/>
      <c r="JYD130" s="184"/>
      <c r="JYE130" s="184"/>
      <c r="JYF130" s="184"/>
      <c r="JYG130" s="184"/>
      <c r="JYH130" s="184"/>
      <c r="JYI130" s="184"/>
      <c r="JYJ130" s="184"/>
      <c r="JYK130" s="184"/>
      <c r="JYL130" s="184"/>
      <c r="JYM130" s="184"/>
      <c r="JYN130" s="184"/>
      <c r="JYO130" s="184"/>
      <c r="JYP130" s="184"/>
      <c r="JYQ130" s="184"/>
      <c r="JYR130" s="184"/>
      <c r="JYS130" s="184"/>
      <c r="JYT130" s="184"/>
      <c r="JYU130" s="184"/>
      <c r="JYV130" s="184"/>
      <c r="JYW130" s="184"/>
      <c r="JYX130" s="184"/>
      <c r="JYY130" s="184"/>
      <c r="JYZ130" s="184"/>
      <c r="JZA130" s="184"/>
      <c r="JZB130" s="184"/>
      <c r="JZC130" s="184"/>
      <c r="JZD130" s="184"/>
      <c r="JZE130" s="184"/>
      <c r="JZF130" s="184"/>
      <c r="JZG130" s="184"/>
      <c r="JZH130" s="184"/>
      <c r="JZI130" s="184"/>
      <c r="JZJ130" s="184"/>
      <c r="JZK130" s="184"/>
      <c r="JZL130" s="184"/>
      <c r="JZM130" s="184"/>
      <c r="JZN130" s="184"/>
      <c r="JZO130" s="184"/>
      <c r="JZP130" s="184"/>
      <c r="JZQ130" s="184"/>
      <c r="JZR130" s="184"/>
      <c r="JZS130" s="184"/>
      <c r="JZT130" s="184"/>
      <c r="JZU130" s="184"/>
      <c r="JZV130" s="184"/>
      <c r="JZW130" s="184"/>
      <c r="JZX130" s="184"/>
      <c r="JZY130" s="184"/>
      <c r="JZZ130" s="184"/>
      <c r="KAA130" s="184"/>
      <c r="KAB130" s="184"/>
      <c r="KAC130" s="184"/>
      <c r="KAD130" s="184"/>
      <c r="KAE130" s="184"/>
      <c r="KAF130" s="184"/>
      <c r="KAG130" s="184"/>
      <c r="KAH130" s="184"/>
      <c r="KAI130" s="184"/>
      <c r="KAJ130" s="184"/>
      <c r="KAK130" s="184"/>
      <c r="KAL130" s="184"/>
      <c r="KAM130" s="184"/>
      <c r="KAN130" s="184"/>
      <c r="KAO130" s="184"/>
      <c r="KAP130" s="184"/>
      <c r="KAQ130" s="184"/>
      <c r="KAR130" s="184"/>
      <c r="KAS130" s="184"/>
      <c r="KAT130" s="184"/>
      <c r="KAU130" s="184"/>
      <c r="KAV130" s="184"/>
      <c r="KAW130" s="184"/>
      <c r="KAX130" s="184"/>
      <c r="KAY130" s="184"/>
      <c r="KAZ130" s="184"/>
      <c r="KBA130" s="184"/>
      <c r="KBB130" s="184"/>
      <c r="KBC130" s="184"/>
      <c r="KBD130" s="184"/>
      <c r="KBE130" s="184"/>
      <c r="KBF130" s="184"/>
      <c r="KBG130" s="184"/>
      <c r="KBH130" s="184"/>
      <c r="KBI130" s="184"/>
      <c r="KBJ130" s="184"/>
      <c r="KBK130" s="184"/>
      <c r="KBL130" s="184"/>
      <c r="KBM130" s="184"/>
      <c r="KBN130" s="184"/>
      <c r="KBO130" s="184"/>
      <c r="KBP130" s="184"/>
      <c r="KBQ130" s="184"/>
      <c r="KBR130" s="184"/>
      <c r="KBS130" s="184"/>
      <c r="KBT130" s="184"/>
      <c r="KBU130" s="184"/>
      <c r="KBV130" s="184"/>
      <c r="KBW130" s="184"/>
      <c r="KBX130" s="184"/>
      <c r="KBY130" s="184"/>
      <c r="KBZ130" s="184"/>
      <c r="KCA130" s="184"/>
      <c r="KCB130" s="184"/>
      <c r="KCC130" s="184"/>
      <c r="KCD130" s="184"/>
      <c r="KCE130" s="184"/>
      <c r="KCF130" s="184"/>
      <c r="KCG130" s="184"/>
      <c r="KCH130" s="184"/>
      <c r="KCI130" s="184"/>
      <c r="KCJ130" s="184"/>
      <c r="KCK130" s="184"/>
      <c r="KCL130" s="184"/>
      <c r="KCM130" s="184"/>
      <c r="KCN130" s="184"/>
      <c r="KCO130" s="184"/>
      <c r="KCP130" s="184"/>
      <c r="KCQ130" s="184"/>
      <c r="KCR130" s="184"/>
      <c r="KCS130" s="184"/>
      <c r="KCT130" s="184"/>
      <c r="KCU130" s="184"/>
      <c r="KCV130" s="184"/>
      <c r="KCW130" s="184"/>
      <c r="KCX130" s="184"/>
      <c r="KCY130" s="184"/>
      <c r="KCZ130" s="184"/>
      <c r="KDA130" s="184"/>
      <c r="KDB130" s="184"/>
      <c r="KDC130" s="184"/>
      <c r="KDD130" s="184"/>
      <c r="KDE130" s="184"/>
      <c r="KDF130" s="184"/>
      <c r="KDG130" s="184"/>
      <c r="KDH130" s="184"/>
      <c r="KDI130" s="184"/>
      <c r="KDJ130" s="184"/>
      <c r="KDK130" s="184"/>
      <c r="KDL130" s="184"/>
      <c r="KDM130" s="184"/>
      <c r="KDN130" s="184"/>
      <c r="KDO130" s="184"/>
      <c r="KDP130" s="184"/>
      <c r="KDQ130" s="184"/>
      <c r="KDR130" s="184"/>
      <c r="KDS130" s="184"/>
      <c r="KDT130" s="184"/>
      <c r="KDU130" s="184"/>
      <c r="KDV130" s="184"/>
      <c r="KDW130" s="184"/>
      <c r="KDX130" s="184"/>
      <c r="KDY130" s="184"/>
      <c r="KDZ130" s="184"/>
      <c r="KEA130" s="184"/>
      <c r="KEB130" s="184"/>
      <c r="KEC130" s="184"/>
      <c r="KED130" s="184"/>
      <c r="KEE130" s="184"/>
      <c r="KEF130" s="184"/>
      <c r="KEG130" s="184"/>
      <c r="KEH130" s="184"/>
      <c r="KEI130" s="184"/>
      <c r="KEJ130" s="184"/>
      <c r="KEK130" s="184"/>
      <c r="KEL130" s="184"/>
      <c r="KEM130" s="184"/>
      <c r="KEN130" s="184"/>
      <c r="KEO130" s="184"/>
      <c r="KEP130" s="184"/>
      <c r="KEQ130" s="184"/>
      <c r="KER130" s="184"/>
      <c r="KES130" s="184"/>
      <c r="KET130" s="184"/>
      <c r="KEU130" s="184"/>
      <c r="KEV130" s="184"/>
      <c r="KEW130" s="184"/>
      <c r="KEX130" s="184"/>
      <c r="KEY130" s="184"/>
      <c r="KEZ130" s="184"/>
      <c r="KFA130" s="184"/>
      <c r="KFB130" s="184"/>
      <c r="KFC130" s="184"/>
      <c r="KFD130" s="184"/>
      <c r="KFE130" s="184"/>
      <c r="KFF130" s="184"/>
      <c r="KFG130" s="184"/>
      <c r="KFH130" s="184"/>
      <c r="KFI130" s="184"/>
      <c r="KFJ130" s="184"/>
      <c r="KFK130" s="184"/>
      <c r="KFL130" s="184"/>
      <c r="KFM130" s="184"/>
      <c r="KFN130" s="184"/>
      <c r="KFO130" s="184"/>
      <c r="KFP130" s="184"/>
      <c r="KFQ130" s="184"/>
      <c r="KFR130" s="184"/>
      <c r="KFS130" s="184"/>
      <c r="KFT130" s="184"/>
      <c r="KFU130" s="184"/>
      <c r="KFV130" s="184"/>
      <c r="KFW130" s="184"/>
      <c r="KFX130" s="184"/>
      <c r="KFY130" s="184"/>
      <c r="KFZ130" s="184"/>
      <c r="KGA130" s="184"/>
      <c r="KGB130" s="184"/>
      <c r="KGC130" s="184"/>
      <c r="KGD130" s="184"/>
      <c r="KGE130" s="184"/>
      <c r="KGF130" s="184"/>
      <c r="KGG130" s="184"/>
      <c r="KGH130" s="184"/>
      <c r="KGI130" s="184"/>
      <c r="KGJ130" s="184"/>
      <c r="KGK130" s="184"/>
      <c r="KGL130" s="184"/>
      <c r="KGM130" s="184"/>
      <c r="KGN130" s="184"/>
      <c r="KGO130" s="184"/>
      <c r="KGP130" s="184"/>
      <c r="KGQ130" s="184"/>
      <c r="KGR130" s="184"/>
      <c r="KGS130" s="184"/>
      <c r="KGT130" s="184"/>
      <c r="KGU130" s="184"/>
      <c r="KGV130" s="184"/>
      <c r="KGW130" s="184"/>
      <c r="KGX130" s="184"/>
      <c r="KGY130" s="184"/>
      <c r="KGZ130" s="184"/>
      <c r="KHA130" s="184"/>
      <c r="KHB130" s="184"/>
      <c r="KHC130" s="184"/>
      <c r="KHD130" s="184"/>
      <c r="KHE130" s="184"/>
      <c r="KHF130" s="184"/>
      <c r="KHG130" s="184"/>
      <c r="KHH130" s="184"/>
      <c r="KHI130" s="184"/>
      <c r="KHJ130" s="184"/>
      <c r="KHK130" s="184"/>
      <c r="KHL130" s="184"/>
      <c r="KHM130" s="184"/>
      <c r="KHN130" s="184"/>
      <c r="KHO130" s="184"/>
      <c r="KHP130" s="184"/>
      <c r="KHQ130" s="184"/>
      <c r="KHR130" s="184"/>
      <c r="KHS130" s="184"/>
      <c r="KHT130" s="184"/>
      <c r="KHU130" s="184"/>
      <c r="KHV130" s="184"/>
      <c r="KHW130" s="184"/>
      <c r="KHX130" s="184"/>
      <c r="KHY130" s="184"/>
      <c r="KHZ130" s="184"/>
      <c r="KIA130" s="184"/>
      <c r="KIB130" s="184"/>
      <c r="KIC130" s="184"/>
      <c r="KID130" s="184"/>
      <c r="KIE130" s="184"/>
      <c r="KIF130" s="184"/>
      <c r="KIG130" s="184"/>
      <c r="KIH130" s="184"/>
      <c r="KII130" s="184"/>
      <c r="KIJ130" s="184"/>
      <c r="KIK130" s="184"/>
      <c r="KIL130" s="184"/>
      <c r="KIM130" s="184"/>
      <c r="KIN130" s="184"/>
      <c r="KIO130" s="184"/>
      <c r="KIP130" s="184"/>
      <c r="KIQ130" s="184"/>
      <c r="KIR130" s="184"/>
      <c r="KIS130" s="184"/>
      <c r="KIT130" s="184"/>
      <c r="KIU130" s="184"/>
      <c r="KIV130" s="184"/>
      <c r="KIW130" s="184"/>
      <c r="KIX130" s="184"/>
      <c r="KIY130" s="184"/>
      <c r="KIZ130" s="184"/>
      <c r="KJA130" s="184"/>
      <c r="KJB130" s="184"/>
      <c r="KJC130" s="184"/>
      <c r="KJD130" s="184"/>
      <c r="KJE130" s="184"/>
      <c r="KJF130" s="184"/>
      <c r="KJG130" s="184"/>
      <c r="KJH130" s="184"/>
      <c r="KJI130" s="184"/>
      <c r="KJJ130" s="184"/>
      <c r="KJK130" s="184"/>
      <c r="KJL130" s="184"/>
      <c r="KJM130" s="184"/>
      <c r="KJN130" s="184"/>
      <c r="KJO130" s="184"/>
      <c r="KJP130" s="184"/>
      <c r="KJQ130" s="184"/>
      <c r="KJR130" s="184"/>
      <c r="KJS130" s="184"/>
      <c r="KJT130" s="184"/>
      <c r="KJU130" s="184"/>
      <c r="KJV130" s="184"/>
      <c r="KJW130" s="184"/>
      <c r="KJX130" s="184"/>
      <c r="KJY130" s="184"/>
      <c r="KJZ130" s="184"/>
      <c r="KKA130" s="184"/>
      <c r="KKB130" s="184"/>
      <c r="KKC130" s="184"/>
      <c r="KKD130" s="184"/>
      <c r="KKE130" s="184"/>
      <c r="KKF130" s="184"/>
      <c r="KKG130" s="184"/>
      <c r="KKH130" s="184"/>
      <c r="KKI130" s="184"/>
      <c r="KKJ130" s="184"/>
      <c r="KKK130" s="184"/>
      <c r="KKL130" s="184"/>
      <c r="KKM130" s="184"/>
      <c r="KKN130" s="184"/>
      <c r="KKO130" s="184"/>
      <c r="KKP130" s="184"/>
      <c r="KKQ130" s="184"/>
      <c r="KKR130" s="184"/>
      <c r="KKS130" s="184"/>
      <c r="KKT130" s="184"/>
      <c r="KKU130" s="184"/>
      <c r="KKV130" s="184"/>
      <c r="KKW130" s="184"/>
      <c r="KKX130" s="184"/>
      <c r="KKY130" s="184"/>
      <c r="KKZ130" s="184"/>
      <c r="KLA130" s="184"/>
      <c r="KLB130" s="184"/>
      <c r="KLC130" s="184"/>
      <c r="KLD130" s="184"/>
      <c r="KLE130" s="184"/>
      <c r="KLF130" s="184"/>
      <c r="KLG130" s="184"/>
      <c r="KLH130" s="184"/>
      <c r="KLI130" s="184"/>
      <c r="KLJ130" s="184"/>
      <c r="KLK130" s="184"/>
      <c r="KLL130" s="184"/>
      <c r="KLM130" s="184"/>
      <c r="KLN130" s="184"/>
      <c r="KLO130" s="184"/>
      <c r="KLP130" s="184"/>
      <c r="KLQ130" s="184"/>
      <c r="KLR130" s="184"/>
      <c r="KLS130" s="184"/>
      <c r="KLT130" s="184"/>
      <c r="KLU130" s="184"/>
      <c r="KLV130" s="184"/>
      <c r="KLW130" s="184"/>
      <c r="KLX130" s="184"/>
      <c r="KLY130" s="184"/>
      <c r="KLZ130" s="184"/>
      <c r="KMA130" s="184"/>
      <c r="KMB130" s="184"/>
      <c r="KMC130" s="184"/>
      <c r="KMD130" s="184"/>
      <c r="KME130" s="184"/>
      <c r="KMF130" s="184"/>
      <c r="KMG130" s="184"/>
      <c r="KMH130" s="184"/>
      <c r="KMI130" s="184"/>
      <c r="KMJ130" s="184"/>
      <c r="KMK130" s="184"/>
      <c r="KML130" s="184"/>
      <c r="KMM130" s="184"/>
      <c r="KMN130" s="184"/>
      <c r="KMO130" s="184"/>
      <c r="KMP130" s="184"/>
      <c r="KMQ130" s="184"/>
      <c r="KMR130" s="184"/>
      <c r="KMS130" s="184"/>
      <c r="KMT130" s="184"/>
      <c r="KMU130" s="184"/>
      <c r="KMV130" s="184"/>
      <c r="KMW130" s="184"/>
      <c r="KMX130" s="184"/>
      <c r="KMY130" s="184"/>
      <c r="KMZ130" s="184"/>
      <c r="KNA130" s="184"/>
      <c r="KNB130" s="184"/>
      <c r="KNC130" s="184"/>
      <c r="KND130" s="184"/>
      <c r="KNE130" s="184"/>
      <c r="KNF130" s="184"/>
      <c r="KNG130" s="184"/>
      <c r="KNH130" s="184"/>
      <c r="KNI130" s="184"/>
      <c r="KNJ130" s="184"/>
      <c r="KNK130" s="184"/>
      <c r="KNL130" s="184"/>
      <c r="KNM130" s="184"/>
      <c r="KNN130" s="184"/>
      <c r="KNO130" s="184"/>
      <c r="KNP130" s="184"/>
      <c r="KNQ130" s="184"/>
      <c r="KNR130" s="184"/>
      <c r="KNS130" s="184"/>
      <c r="KNT130" s="184"/>
      <c r="KNU130" s="184"/>
      <c r="KNV130" s="184"/>
      <c r="KNW130" s="184"/>
      <c r="KNX130" s="184"/>
      <c r="KNY130" s="184"/>
      <c r="KNZ130" s="184"/>
      <c r="KOA130" s="184"/>
      <c r="KOB130" s="184"/>
      <c r="KOC130" s="184"/>
      <c r="KOD130" s="184"/>
      <c r="KOE130" s="184"/>
      <c r="KOF130" s="184"/>
      <c r="KOG130" s="184"/>
      <c r="KOH130" s="184"/>
      <c r="KOI130" s="184"/>
      <c r="KOJ130" s="184"/>
      <c r="KOK130" s="184"/>
      <c r="KOL130" s="184"/>
      <c r="KOM130" s="184"/>
      <c r="KON130" s="184"/>
      <c r="KOO130" s="184"/>
      <c r="KOP130" s="184"/>
      <c r="KOQ130" s="184"/>
      <c r="KOR130" s="184"/>
      <c r="KOS130" s="184"/>
      <c r="KOT130" s="184"/>
      <c r="KOU130" s="184"/>
      <c r="KOV130" s="184"/>
      <c r="KOW130" s="184"/>
      <c r="KOX130" s="184"/>
      <c r="KOY130" s="184"/>
      <c r="KOZ130" s="184"/>
      <c r="KPA130" s="184"/>
      <c r="KPB130" s="184"/>
      <c r="KPC130" s="184"/>
      <c r="KPD130" s="184"/>
      <c r="KPE130" s="184"/>
      <c r="KPF130" s="184"/>
      <c r="KPG130" s="184"/>
      <c r="KPH130" s="184"/>
      <c r="KPI130" s="184"/>
      <c r="KPJ130" s="184"/>
      <c r="KPK130" s="184"/>
      <c r="KPL130" s="184"/>
      <c r="KPM130" s="184"/>
      <c r="KPN130" s="184"/>
      <c r="KPO130" s="184"/>
      <c r="KPP130" s="184"/>
      <c r="KPQ130" s="184"/>
      <c r="KPR130" s="184"/>
      <c r="KPS130" s="184"/>
      <c r="KPT130" s="184"/>
      <c r="KPU130" s="184"/>
      <c r="KPV130" s="184"/>
      <c r="KPW130" s="184"/>
      <c r="KPX130" s="184"/>
      <c r="KPY130" s="184"/>
      <c r="KPZ130" s="184"/>
      <c r="KQA130" s="184"/>
      <c r="KQB130" s="184"/>
      <c r="KQC130" s="184"/>
      <c r="KQD130" s="184"/>
      <c r="KQE130" s="184"/>
      <c r="KQF130" s="184"/>
      <c r="KQG130" s="184"/>
      <c r="KQH130" s="184"/>
      <c r="KQI130" s="184"/>
      <c r="KQJ130" s="184"/>
      <c r="KQK130" s="184"/>
      <c r="KQL130" s="184"/>
      <c r="KQM130" s="184"/>
      <c r="KQN130" s="184"/>
      <c r="KQO130" s="184"/>
      <c r="KQP130" s="184"/>
      <c r="KQQ130" s="184"/>
      <c r="KQR130" s="184"/>
      <c r="KQS130" s="184"/>
      <c r="KQT130" s="184"/>
      <c r="KQU130" s="184"/>
      <c r="KQV130" s="184"/>
      <c r="KQW130" s="184"/>
      <c r="KQX130" s="184"/>
      <c r="KQY130" s="184"/>
      <c r="KQZ130" s="184"/>
      <c r="KRA130" s="184"/>
      <c r="KRB130" s="184"/>
      <c r="KRC130" s="184"/>
      <c r="KRD130" s="184"/>
      <c r="KRE130" s="184"/>
      <c r="KRF130" s="184"/>
      <c r="KRG130" s="184"/>
      <c r="KRH130" s="184"/>
      <c r="KRI130" s="184"/>
      <c r="KRJ130" s="184"/>
      <c r="KRK130" s="184"/>
      <c r="KRL130" s="184"/>
      <c r="KRM130" s="184"/>
      <c r="KRN130" s="184"/>
      <c r="KRO130" s="184"/>
      <c r="KRP130" s="184"/>
      <c r="KRQ130" s="184"/>
      <c r="KRR130" s="184"/>
      <c r="KRS130" s="184"/>
      <c r="KRT130" s="184"/>
      <c r="KRU130" s="184"/>
      <c r="KRV130" s="184"/>
      <c r="KRW130" s="184"/>
      <c r="KRX130" s="184"/>
      <c r="KRY130" s="184"/>
      <c r="KRZ130" s="184"/>
      <c r="KSA130" s="184"/>
      <c r="KSB130" s="184"/>
      <c r="KSC130" s="184"/>
      <c r="KSD130" s="184"/>
      <c r="KSE130" s="184"/>
      <c r="KSF130" s="184"/>
      <c r="KSG130" s="184"/>
      <c r="KSH130" s="184"/>
      <c r="KSI130" s="184"/>
      <c r="KSJ130" s="184"/>
      <c r="KSK130" s="184"/>
      <c r="KSL130" s="184"/>
      <c r="KSM130" s="184"/>
      <c r="KSN130" s="184"/>
      <c r="KSO130" s="184"/>
      <c r="KSP130" s="184"/>
      <c r="KSQ130" s="184"/>
      <c r="KSR130" s="184"/>
      <c r="KSS130" s="184"/>
      <c r="KST130" s="184"/>
      <c r="KSU130" s="184"/>
      <c r="KSV130" s="184"/>
      <c r="KSW130" s="184"/>
      <c r="KSX130" s="184"/>
      <c r="KSY130" s="184"/>
      <c r="KSZ130" s="184"/>
      <c r="KTA130" s="184"/>
      <c r="KTB130" s="184"/>
      <c r="KTC130" s="184"/>
      <c r="KTD130" s="184"/>
      <c r="KTE130" s="184"/>
      <c r="KTF130" s="184"/>
      <c r="KTG130" s="184"/>
      <c r="KTH130" s="184"/>
      <c r="KTI130" s="184"/>
      <c r="KTJ130" s="184"/>
      <c r="KTK130" s="184"/>
      <c r="KTL130" s="184"/>
      <c r="KTM130" s="184"/>
      <c r="KTN130" s="184"/>
      <c r="KTO130" s="184"/>
      <c r="KTP130" s="184"/>
      <c r="KTQ130" s="184"/>
      <c r="KTR130" s="184"/>
      <c r="KTS130" s="184"/>
      <c r="KTT130" s="184"/>
      <c r="KTU130" s="184"/>
      <c r="KTV130" s="184"/>
      <c r="KTW130" s="184"/>
      <c r="KTX130" s="184"/>
      <c r="KTY130" s="184"/>
      <c r="KTZ130" s="184"/>
      <c r="KUA130" s="184"/>
      <c r="KUB130" s="184"/>
      <c r="KUC130" s="184"/>
      <c r="KUD130" s="184"/>
      <c r="KUE130" s="184"/>
      <c r="KUF130" s="184"/>
      <c r="KUG130" s="184"/>
      <c r="KUH130" s="184"/>
      <c r="KUI130" s="184"/>
      <c r="KUJ130" s="184"/>
      <c r="KUK130" s="184"/>
      <c r="KUL130" s="184"/>
      <c r="KUM130" s="184"/>
      <c r="KUN130" s="184"/>
      <c r="KUO130" s="184"/>
      <c r="KUP130" s="184"/>
      <c r="KUQ130" s="184"/>
      <c r="KUR130" s="184"/>
      <c r="KUS130" s="184"/>
      <c r="KUT130" s="184"/>
      <c r="KUU130" s="184"/>
      <c r="KUV130" s="184"/>
      <c r="KUW130" s="184"/>
      <c r="KUX130" s="184"/>
      <c r="KUY130" s="184"/>
      <c r="KUZ130" s="184"/>
      <c r="KVA130" s="184"/>
      <c r="KVB130" s="184"/>
      <c r="KVC130" s="184"/>
      <c r="KVD130" s="184"/>
      <c r="KVE130" s="184"/>
      <c r="KVF130" s="184"/>
      <c r="KVG130" s="184"/>
      <c r="KVH130" s="184"/>
      <c r="KVI130" s="184"/>
      <c r="KVJ130" s="184"/>
      <c r="KVK130" s="184"/>
      <c r="KVL130" s="184"/>
      <c r="KVM130" s="184"/>
      <c r="KVN130" s="184"/>
      <c r="KVO130" s="184"/>
      <c r="KVP130" s="184"/>
      <c r="KVQ130" s="184"/>
      <c r="KVR130" s="184"/>
      <c r="KVS130" s="184"/>
      <c r="KVT130" s="184"/>
      <c r="KVU130" s="184"/>
      <c r="KVV130" s="184"/>
      <c r="KVW130" s="184"/>
      <c r="KVX130" s="184"/>
      <c r="KVY130" s="184"/>
      <c r="KVZ130" s="184"/>
      <c r="KWA130" s="184"/>
      <c r="KWB130" s="184"/>
      <c r="KWC130" s="184"/>
      <c r="KWD130" s="184"/>
      <c r="KWE130" s="184"/>
      <c r="KWF130" s="184"/>
      <c r="KWG130" s="184"/>
      <c r="KWH130" s="184"/>
      <c r="KWI130" s="184"/>
      <c r="KWJ130" s="184"/>
      <c r="KWK130" s="184"/>
      <c r="KWL130" s="184"/>
      <c r="KWM130" s="184"/>
      <c r="KWN130" s="184"/>
      <c r="KWO130" s="184"/>
      <c r="KWP130" s="184"/>
      <c r="KWQ130" s="184"/>
      <c r="KWR130" s="184"/>
      <c r="KWS130" s="184"/>
      <c r="KWT130" s="184"/>
      <c r="KWU130" s="184"/>
      <c r="KWV130" s="184"/>
      <c r="KWW130" s="184"/>
      <c r="KWX130" s="184"/>
      <c r="KWY130" s="184"/>
      <c r="KWZ130" s="184"/>
      <c r="KXA130" s="184"/>
      <c r="KXB130" s="184"/>
      <c r="KXC130" s="184"/>
      <c r="KXD130" s="184"/>
      <c r="KXE130" s="184"/>
      <c r="KXF130" s="184"/>
      <c r="KXG130" s="184"/>
      <c r="KXH130" s="184"/>
      <c r="KXI130" s="184"/>
      <c r="KXJ130" s="184"/>
      <c r="KXK130" s="184"/>
      <c r="KXL130" s="184"/>
      <c r="KXM130" s="184"/>
      <c r="KXN130" s="184"/>
      <c r="KXO130" s="184"/>
      <c r="KXP130" s="184"/>
      <c r="KXQ130" s="184"/>
      <c r="KXR130" s="184"/>
      <c r="KXS130" s="184"/>
      <c r="KXT130" s="184"/>
      <c r="KXU130" s="184"/>
      <c r="KXV130" s="184"/>
      <c r="KXW130" s="184"/>
      <c r="KXX130" s="184"/>
      <c r="KXY130" s="184"/>
      <c r="KXZ130" s="184"/>
      <c r="KYA130" s="184"/>
      <c r="KYB130" s="184"/>
      <c r="KYC130" s="184"/>
      <c r="KYD130" s="184"/>
      <c r="KYE130" s="184"/>
      <c r="KYF130" s="184"/>
      <c r="KYG130" s="184"/>
      <c r="KYH130" s="184"/>
      <c r="KYI130" s="184"/>
      <c r="KYJ130" s="184"/>
      <c r="KYK130" s="184"/>
      <c r="KYL130" s="184"/>
      <c r="KYM130" s="184"/>
      <c r="KYN130" s="184"/>
      <c r="KYO130" s="184"/>
      <c r="KYP130" s="184"/>
      <c r="KYQ130" s="184"/>
      <c r="KYR130" s="184"/>
      <c r="KYS130" s="184"/>
      <c r="KYT130" s="184"/>
      <c r="KYU130" s="184"/>
      <c r="KYV130" s="184"/>
      <c r="KYW130" s="184"/>
      <c r="KYX130" s="184"/>
      <c r="KYY130" s="184"/>
      <c r="KYZ130" s="184"/>
      <c r="KZA130" s="184"/>
      <c r="KZB130" s="184"/>
      <c r="KZC130" s="184"/>
      <c r="KZD130" s="184"/>
      <c r="KZE130" s="184"/>
      <c r="KZF130" s="184"/>
      <c r="KZG130" s="184"/>
      <c r="KZH130" s="184"/>
      <c r="KZI130" s="184"/>
      <c r="KZJ130" s="184"/>
      <c r="KZK130" s="184"/>
      <c r="KZL130" s="184"/>
      <c r="KZM130" s="184"/>
      <c r="KZN130" s="184"/>
      <c r="KZO130" s="184"/>
      <c r="KZP130" s="184"/>
      <c r="KZQ130" s="184"/>
      <c r="KZR130" s="184"/>
      <c r="KZS130" s="184"/>
      <c r="KZT130" s="184"/>
      <c r="KZU130" s="184"/>
      <c r="KZV130" s="184"/>
      <c r="KZW130" s="184"/>
      <c r="KZX130" s="184"/>
      <c r="KZY130" s="184"/>
      <c r="KZZ130" s="184"/>
      <c r="LAA130" s="184"/>
      <c r="LAB130" s="184"/>
      <c r="LAC130" s="184"/>
      <c r="LAD130" s="184"/>
      <c r="LAE130" s="184"/>
      <c r="LAF130" s="184"/>
      <c r="LAG130" s="184"/>
      <c r="LAH130" s="184"/>
      <c r="LAI130" s="184"/>
      <c r="LAJ130" s="184"/>
      <c r="LAK130" s="184"/>
      <c r="LAL130" s="184"/>
      <c r="LAM130" s="184"/>
      <c r="LAN130" s="184"/>
      <c r="LAO130" s="184"/>
      <c r="LAP130" s="184"/>
      <c r="LAQ130" s="184"/>
      <c r="LAR130" s="184"/>
      <c r="LAS130" s="184"/>
      <c r="LAT130" s="184"/>
      <c r="LAU130" s="184"/>
      <c r="LAV130" s="184"/>
      <c r="LAW130" s="184"/>
      <c r="LAX130" s="184"/>
      <c r="LAY130" s="184"/>
      <c r="LAZ130" s="184"/>
      <c r="LBA130" s="184"/>
      <c r="LBB130" s="184"/>
      <c r="LBC130" s="184"/>
      <c r="LBD130" s="184"/>
      <c r="LBE130" s="184"/>
      <c r="LBF130" s="184"/>
      <c r="LBG130" s="184"/>
      <c r="LBH130" s="184"/>
      <c r="LBI130" s="184"/>
      <c r="LBJ130" s="184"/>
      <c r="LBK130" s="184"/>
      <c r="LBL130" s="184"/>
      <c r="LBM130" s="184"/>
      <c r="LBN130" s="184"/>
      <c r="LBO130" s="184"/>
      <c r="LBP130" s="184"/>
      <c r="LBQ130" s="184"/>
      <c r="LBR130" s="184"/>
      <c r="LBS130" s="184"/>
      <c r="LBT130" s="184"/>
      <c r="LBU130" s="184"/>
      <c r="LBV130" s="184"/>
      <c r="LBW130" s="184"/>
      <c r="LBX130" s="184"/>
      <c r="LBY130" s="184"/>
      <c r="LBZ130" s="184"/>
      <c r="LCA130" s="184"/>
      <c r="LCB130" s="184"/>
      <c r="LCC130" s="184"/>
      <c r="LCD130" s="184"/>
      <c r="LCE130" s="184"/>
      <c r="LCF130" s="184"/>
      <c r="LCG130" s="184"/>
      <c r="LCH130" s="184"/>
      <c r="LCI130" s="184"/>
      <c r="LCJ130" s="184"/>
      <c r="LCK130" s="184"/>
      <c r="LCL130" s="184"/>
      <c r="LCM130" s="184"/>
      <c r="LCN130" s="184"/>
      <c r="LCO130" s="184"/>
      <c r="LCP130" s="184"/>
      <c r="LCQ130" s="184"/>
      <c r="LCR130" s="184"/>
      <c r="LCS130" s="184"/>
      <c r="LCT130" s="184"/>
      <c r="LCU130" s="184"/>
      <c r="LCV130" s="184"/>
      <c r="LCW130" s="184"/>
      <c r="LCX130" s="184"/>
      <c r="LCY130" s="184"/>
      <c r="LCZ130" s="184"/>
      <c r="LDA130" s="184"/>
      <c r="LDB130" s="184"/>
      <c r="LDC130" s="184"/>
      <c r="LDD130" s="184"/>
      <c r="LDE130" s="184"/>
      <c r="LDF130" s="184"/>
      <c r="LDG130" s="184"/>
      <c r="LDH130" s="184"/>
      <c r="LDI130" s="184"/>
      <c r="LDJ130" s="184"/>
      <c r="LDK130" s="184"/>
      <c r="LDL130" s="184"/>
      <c r="LDM130" s="184"/>
      <c r="LDN130" s="184"/>
      <c r="LDO130" s="184"/>
      <c r="LDP130" s="184"/>
      <c r="LDQ130" s="184"/>
      <c r="LDR130" s="184"/>
      <c r="LDS130" s="184"/>
      <c r="LDT130" s="184"/>
      <c r="LDU130" s="184"/>
      <c r="LDV130" s="184"/>
      <c r="LDW130" s="184"/>
      <c r="LDX130" s="184"/>
      <c r="LDY130" s="184"/>
      <c r="LDZ130" s="184"/>
      <c r="LEA130" s="184"/>
      <c r="LEB130" s="184"/>
      <c r="LEC130" s="184"/>
      <c r="LED130" s="184"/>
      <c r="LEE130" s="184"/>
      <c r="LEF130" s="184"/>
      <c r="LEG130" s="184"/>
      <c r="LEH130" s="184"/>
      <c r="LEI130" s="184"/>
      <c r="LEJ130" s="184"/>
      <c r="LEK130" s="184"/>
      <c r="LEL130" s="184"/>
      <c r="LEM130" s="184"/>
      <c r="LEN130" s="184"/>
      <c r="LEO130" s="184"/>
      <c r="LEP130" s="184"/>
      <c r="LEQ130" s="184"/>
      <c r="LER130" s="184"/>
      <c r="LES130" s="184"/>
      <c r="LET130" s="184"/>
      <c r="LEU130" s="184"/>
      <c r="LEV130" s="184"/>
      <c r="LEW130" s="184"/>
      <c r="LEX130" s="184"/>
      <c r="LEY130" s="184"/>
      <c r="LEZ130" s="184"/>
      <c r="LFA130" s="184"/>
      <c r="LFB130" s="184"/>
      <c r="LFC130" s="184"/>
      <c r="LFD130" s="184"/>
      <c r="LFE130" s="184"/>
      <c r="LFF130" s="184"/>
      <c r="LFG130" s="184"/>
      <c r="LFH130" s="184"/>
      <c r="LFI130" s="184"/>
      <c r="LFJ130" s="184"/>
      <c r="LFK130" s="184"/>
      <c r="LFL130" s="184"/>
      <c r="LFM130" s="184"/>
      <c r="LFN130" s="184"/>
      <c r="LFO130" s="184"/>
      <c r="LFP130" s="184"/>
      <c r="LFQ130" s="184"/>
      <c r="LFR130" s="184"/>
      <c r="LFS130" s="184"/>
      <c r="LFT130" s="184"/>
      <c r="LFU130" s="184"/>
      <c r="LFV130" s="184"/>
      <c r="LFW130" s="184"/>
      <c r="LFX130" s="184"/>
      <c r="LFY130" s="184"/>
      <c r="LFZ130" s="184"/>
      <c r="LGA130" s="184"/>
      <c r="LGB130" s="184"/>
      <c r="LGC130" s="184"/>
      <c r="LGD130" s="184"/>
      <c r="LGE130" s="184"/>
      <c r="LGF130" s="184"/>
      <c r="LGG130" s="184"/>
      <c r="LGH130" s="184"/>
      <c r="LGI130" s="184"/>
      <c r="LGJ130" s="184"/>
      <c r="LGK130" s="184"/>
      <c r="LGL130" s="184"/>
      <c r="LGM130" s="184"/>
      <c r="LGN130" s="184"/>
      <c r="LGO130" s="184"/>
      <c r="LGP130" s="184"/>
      <c r="LGQ130" s="184"/>
      <c r="LGR130" s="184"/>
      <c r="LGS130" s="184"/>
      <c r="LGT130" s="184"/>
      <c r="LGU130" s="184"/>
      <c r="LGV130" s="184"/>
      <c r="LGW130" s="184"/>
      <c r="LGX130" s="184"/>
      <c r="LGY130" s="184"/>
      <c r="LGZ130" s="184"/>
      <c r="LHA130" s="184"/>
      <c r="LHB130" s="184"/>
      <c r="LHC130" s="184"/>
      <c r="LHD130" s="184"/>
      <c r="LHE130" s="184"/>
      <c r="LHF130" s="184"/>
      <c r="LHG130" s="184"/>
      <c r="LHH130" s="184"/>
      <c r="LHI130" s="184"/>
      <c r="LHJ130" s="184"/>
      <c r="LHK130" s="184"/>
      <c r="LHL130" s="184"/>
      <c r="LHM130" s="184"/>
      <c r="LHN130" s="184"/>
      <c r="LHO130" s="184"/>
      <c r="LHP130" s="184"/>
      <c r="LHQ130" s="184"/>
      <c r="LHR130" s="184"/>
      <c r="LHS130" s="184"/>
      <c r="LHT130" s="184"/>
      <c r="LHU130" s="184"/>
      <c r="LHV130" s="184"/>
      <c r="LHW130" s="184"/>
      <c r="LHX130" s="184"/>
      <c r="LHY130" s="184"/>
      <c r="LHZ130" s="184"/>
      <c r="LIA130" s="184"/>
      <c r="LIB130" s="184"/>
      <c r="LIC130" s="184"/>
      <c r="LID130" s="184"/>
      <c r="LIE130" s="184"/>
      <c r="LIF130" s="184"/>
      <c r="LIG130" s="184"/>
      <c r="LIH130" s="184"/>
      <c r="LII130" s="184"/>
      <c r="LIJ130" s="184"/>
      <c r="LIK130" s="184"/>
      <c r="LIL130" s="184"/>
      <c r="LIM130" s="184"/>
      <c r="LIN130" s="184"/>
      <c r="LIO130" s="184"/>
      <c r="LIP130" s="184"/>
      <c r="LIQ130" s="184"/>
      <c r="LIR130" s="184"/>
      <c r="LIS130" s="184"/>
      <c r="LIT130" s="184"/>
      <c r="LIU130" s="184"/>
      <c r="LIV130" s="184"/>
      <c r="LIW130" s="184"/>
      <c r="LIX130" s="184"/>
      <c r="LIY130" s="184"/>
      <c r="LIZ130" s="184"/>
      <c r="LJA130" s="184"/>
      <c r="LJB130" s="184"/>
      <c r="LJC130" s="184"/>
      <c r="LJD130" s="184"/>
      <c r="LJE130" s="184"/>
      <c r="LJF130" s="184"/>
      <c r="LJG130" s="184"/>
      <c r="LJH130" s="184"/>
      <c r="LJI130" s="184"/>
      <c r="LJJ130" s="184"/>
      <c r="LJK130" s="184"/>
      <c r="LJL130" s="184"/>
      <c r="LJM130" s="184"/>
      <c r="LJN130" s="184"/>
      <c r="LJO130" s="184"/>
      <c r="LJP130" s="184"/>
      <c r="LJQ130" s="184"/>
      <c r="LJR130" s="184"/>
      <c r="LJS130" s="184"/>
      <c r="LJT130" s="184"/>
      <c r="LJU130" s="184"/>
      <c r="LJV130" s="184"/>
      <c r="LJW130" s="184"/>
      <c r="LJX130" s="184"/>
      <c r="LJY130" s="184"/>
      <c r="LJZ130" s="184"/>
      <c r="LKA130" s="184"/>
      <c r="LKB130" s="184"/>
      <c r="LKC130" s="184"/>
      <c r="LKD130" s="184"/>
      <c r="LKE130" s="184"/>
      <c r="LKF130" s="184"/>
      <c r="LKG130" s="184"/>
      <c r="LKH130" s="184"/>
      <c r="LKI130" s="184"/>
      <c r="LKJ130" s="184"/>
      <c r="LKK130" s="184"/>
      <c r="LKL130" s="184"/>
      <c r="LKM130" s="184"/>
      <c r="LKN130" s="184"/>
      <c r="LKO130" s="184"/>
      <c r="LKP130" s="184"/>
      <c r="LKQ130" s="184"/>
      <c r="LKR130" s="184"/>
      <c r="LKS130" s="184"/>
      <c r="LKT130" s="184"/>
      <c r="LKU130" s="184"/>
      <c r="LKV130" s="184"/>
      <c r="LKW130" s="184"/>
      <c r="LKX130" s="184"/>
      <c r="LKY130" s="184"/>
      <c r="LKZ130" s="184"/>
      <c r="LLA130" s="184"/>
      <c r="LLB130" s="184"/>
      <c r="LLC130" s="184"/>
      <c r="LLD130" s="184"/>
      <c r="LLE130" s="184"/>
      <c r="LLF130" s="184"/>
      <c r="LLG130" s="184"/>
      <c r="LLH130" s="184"/>
      <c r="LLI130" s="184"/>
      <c r="LLJ130" s="184"/>
      <c r="LLK130" s="184"/>
      <c r="LLL130" s="184"/>
      <c r="LLM130" s="184"/>
      <c r="LLN130" s="184"/>
      <c r="LLO130" s="184"/>
      <c r="LLP130" s="184"/>
      <c r="LLQ130" s="184"/>
      <c r="LLR130" s="184"/>
      <c r="LLS130" s="184"/>
      <c r="LLT130" s="184"/>
      <c r="LLU130" s="184"/>
      <c r="LLV130" s="184"/>
      <c r="LLW130" s="184"/>
      <c r="LLX130" s="184"/>
      <c r="LLY130" s="184"/>
      <c r="LLZ130" s="184"/>
      <c r="LMA130" s="184"/>
      <c r="LMB130" s="184"/>
      <c r="LMC130" s="184"/>
      <c r="LMD130" s="184"/>
      <c r="LME130" s="184"/>
      <c r="LMF130" s="184"/>
      <c r="LMG130" s="184"/>
      <c r="LMH130" s="184"/>
      <c r="LMI130" s="184"/>
      <c r="LMJ130" s="184"/>
      <c r="LMK130" s="184"/>
      <c r="LML130" s="184"/>
      <c r="LMM130" s="184"/>
      <c r="LMN130" s="184"/>
      <c r="LMO130" s="184"/>
      <c r="LMP130" s="184"/>
      <c r="LMQ130" s="184"/>
      <c r="LMR130" s="184"/>
      <c r="LMS130" s="184"/>
      <c r="LMT130" s="184"/>
      <c r="LMU130" s="184"/>
      <c r="LMV130" s="184"/>
      <c r="LMW130" s="184"/>
      <c r="LMX130" s="184"/>
      <c r="LMY130" s="184"/>
      <c r="LMZ130" s="184"/>
      <c r="LNA130" s="184"/>
      <c r="LNB130" s="184"/>
      <c r="LNC130" s="184"/>
      <c r="LND130" s="184"/>
      <c r="LNE130" s="184"/>
      <c r="LNF130" s="184"/>
      <c r="LNG130" s="184"/>
      <c r="LNH130" s="184"/>
      <c r="LNI130" s="184"/>
      <c r="LNJ130" s="184"/>
      <c r="LNK130" s="184"/>
      <c r="LNL130" s="184"/>
      <c r="LNM130" s="184"/>
      <c r="LNN130" s="184"/>
      <c r="LNO130" s="184"/>
      <c r="LNP130" s="184"/>
      <c r="LNQ130" s="184"/>
      <c r="LNR130" s="184"/>
      <c r="LNS130" s="184"/>
      <c r="LNT130" s="184"/>
      <c r="LNU130" s="184"/>
      <c r="LNV130" s="184"/>
      <c r="LNW130" s="184"/>
      <c r="LNX130" s="184"/>
      <c r="LNY130" s="184"/>
      <c r="LNZ130" s="184"/>
      <c r="LOA130" s="184"/>
      <c r="LOB130" s="184"/>
      <c r="LOC130" s="184"/>
      <c r="LOD130" s="184"/>
      <c r="LOE130" s="184"/>
      <c r="LOF130" s="184"/>
      <c r="LOG130" s="184"/>
      <c r="LOH130" s="184"/>
      <c r="LOI130" s="184"/>
      <c r="LOJ130" s="184"/>
      <c r="LOK130" s="184"/>
      <c r="LOL130" s="184"/>
      <c r="LOM130" s="184"/>
      <c r="LON130" s="184"/>
      <c r="LOO130" s="184"/>
      <c r="LOP130" s="184"/>
      <c r="LOQ130" s="184"/>
      <c r="LOR130" s="184"/>
      <c r="LOS130" s="184"/>
      <c r="LOT130" s="184"/>
      <c r="LOU130" s="184"/>
      <c r="LOV130" s="184"/>
      <c r="LOW130" s="184"/>
      <c r="LOX130" s="184"/>
      <c r="LOY130" s="184"/>
      <c r="LOZ130" s="184"/>
      <c r="LPA130" s="184"/>
      <c r="LPB130" s="184"/>
      <c r="LPC130" s="184"/>
      <c r="LPD130" s="184"/>
      <c r="LPE130" s="184"/>
      <c r="LPF130" s="184"/>
      <c r="LPG130" s="184"/>
      <c r="LPH130" s="184"/>
      <c r="LPI130" s="184"/>
      <c r="LPJ130" s="184"/>
      <c r="LPK130" s="184"/>
      <c r="LPL130" s="184"/>
      <c r="LPM130" s="184"/>
      <c r="LPN130" s="184"/>
      <c r="LPO130" s="184"/>
      <c r="LPP130" s="184"/>
      <c r="LPQ130" s="184"/>
      <c r="LPR130" s="184"/>
      <c r="LPS130" s="184"/>
      <c r="LPT130" s="184"/>
      <c r="LPU130" s="184"/>
      <c r="LPV130" s="184"/>
      <c r="LPW130" s="184"/>
      <c r="LPX130" s="184"/>
      <c r="LPY130" s="184"/>
      <c r="LPZ130" s="184"/>
      <c r="LQA130" s="184"/>
      <c r="LQB130" s="184"/>
      <c r="LQC130" s="184"/>
      <c r="LQD130" s="184"/>
      <c r="LQE130" s="184"/>
      <c r="LQF130" s="184"/>
      <c r="LQG130" s="184"/>
      <c r="LQH130" s="184"/>
      <c r="LQI130" s="184"/>
      <c r="LQJ130" s="184"/>
      <c r="LQK130" s="184"/>
      <c r="LQL130" s="184"/>
      <c r="LQM130" s="184"/>
      <c r="LQN130" s="184"/>
      <c r="LQO130" s="184"/>
      <c r="LQP130" s="184"/>
      <c r="LQQ130" s="184"/>
      <c r="LQR130" s="184"/>
      <c r="LQS130" s="184"/>
      <c r="LQT130" s="184"/>
      <c r="LQU130" s="184"/>
      <c r="LQV130" s="184"/>
      <c r="LQW130" s="184"/>
      <c r="LQX130" s="184"/>
      <c r="LQY130" s="184"/>
      <c r="LQZ130" s="184"/>
      <c r="LRA130" s="184"/>
      <c r="LRB130" s="184"/>
      <c r="LRC130" s="184"/>
      <c r="LRD130" s="184"/>
      <c r="LRE130" s="184"/>
      <c r="LRF130" s="184"/>
      <c r="LRG130" s="184"/>
      <c r="LRH130" s="184"/>
      <c r="LRI130" s="184"/>
      <c r="LRJ130" s="184"/>
      <c r="LRK130" s="184"/>
      <c r="LRL130" s="184"/>
      <c r="LRM130" s="184"/>
      <c r="LRN130" s="184"/>
      <c r="LRO130" s="184"/>
      <c r="LRP130" s="184"/>
      <c r="LRQ130" s="184"/>
      <c r="LRR130" s="184"/>
      <c r="LRS130" s="184"/>
      <c r="LRT130" s="184"/>
      <c r="LRU130" s="184"/>
      <c r="LRV130" s="184"/>
      <c r="LRW130" s="184"/>
      <c r="LRX130" s="184"/>
      <c r="LRY130" s="184"/>
      <c r="LRZ130" s="184"/>
      <c r="LSA130" s="184"/>
      <c r="LSB130" s="184"/>
      <c r="LSC130" s="184"/>
      <c r="LSD130" s="184"/>
      <c r="LSE130" s="184"/>
      <c r="LSF130" s="184"/>
      <c r="LSG130" s="184"/>
      <c r="LSH130" s="184"/>
      <c r="LSI130" s="184"/>
      <c r="LSJ130" s="184"/>
      <c r="LSK130" s="184"/>
      <c r="LSL130" s="184"/>
      <c r="LSM130" s="184"/>
      <c r="LSN130" s="184"/>
      <c r="LSO130" s="184"/>
      <c r="LSP130" s="184"/>
      <c r="LSQ130" s="184"/>
      <c r="LSR130" s="184"/>
      <c r="LSS130" s="184"/>
      <c r="LST130" s="184"/>
      <c r="LSU130" s="184"/>
      <c r="LSV130" s="184"/>
      <c r="LSW130" s="184"/>
      <c r="LSX130" s="184"/>
      <c r="LSY130" s="184"/>
      <c r="LSZ130" s="184"/>
      <c r="LTA130" s="184"/>
      <c r="LTB130" s="184"/>
      <c r="LTC130" s="184"/>
      <c r="LTD130" s="184"/>
      <c r="LTE130" s="184"/>
      <c r="LTF130" s="184"/>
      <c r="LTG130" s="184"/>
      <c r="LTH130" s="184"/>
      <c r="LTI130" s="184"/>
      <c r="LTJ130" s="184"/>
      <c r="LTK130" s="184"/>
      <c r="LTL130" s="184"/>
      <c r="LTM130" s="184"/>
      <c r="LTN130" s="184"/>
      <c r="LTO130" s="184"/>
      <c r="LTP130" s="184"/>
      <c r="LTQ130" s="184"/>
      <c r="LTR130" s="184"/>
      <c r="LTS130" s="184"/>
      <c r="LTT130" s="184"/>
      <c r="LTU130" s="184"/>
      <c r="LTV130" s="184"/>
      <c r="LTW130" s="184"/>
      <c r="LTX130" s="184"/>
      <c r="LTY130" s="184"/>
      <c r="LTZ130" s="184"/>
      <c r="LUA130" s="184"/>
      <c r="LUB130" s="184"/>
      <c r="LUC130" s="184"/>
      <c r="LUD130" s="184"/>
      <c r="LUE130" s="184"/>
      <c r="LUF130" s="184"/>
      <c r="LUG130" s="184"/>
      <c r="LUH130" s="184"/>
      <c r="LUI130" s="184"/>
      <c r="LUJ130" s="184"/>
      <c r="LUK130" s="184"/>
      <c r="LUL130" s="184"/>
      <c r="LUM130" s="184"/>
      <c r="LUN130" s="184"/>
      <c r="LUO130" s="184"/>
      <c r="LUP130" s="184"/>
      <c r="LUQ130" s="184"/>
      <c r="LUR130" s="184"/>
      <c r="LUS130" s="184"/>
      <c r="LUT130" s="184"/>
      <c r="LUU130" s="184"/>
      <c r="LUV130" s="184"/>
      <c r="LUW130" s="184"/>
      <c r="LUX130" s="184"/>
      <c r="LUY130" s="184"/>
      <c r="LUZ130" s="184"/>
      <c r="LVA130" s="184"/>
      <c r="LVB130" s="184"/>
      <c r="LVC130" s="184"/>
      <c r="LVD130" s="184"/>
      <c r="LVE130" s="184"/>
      <c r="LVF130" s="184"/>
      <c r="LVG130" s="184"/>
      <c r="LVH130" s="184"/>
      <c r="LVI130" s="184"/>
      <c r="LVJ130" s="184"/>
      <c r="LVK130" s="184"/>
      <c r="LVL130" s="184"/>
      <c r="LVM130" s="184"/>
      <c r="LVN130" s="184"/>
      <c r="LVO130" s="184"/>
      <c r="LVP130" s="184"/>
      <c r="LVQ130" s="184"/>
      <c r="LVR130" s="184"/>
      <c r="LVS130" s="184"/>
      <c r="LVT130" s="184"/>
      <c r="LVU130" s="184"/>
      <c r="LVV130" s="184"/>
      <c r="LVW130" s="184"/>
      <c r="LVX130" s="184"/>
      <c r="LVY130" s="184"/>
      <c r="LVZ130" s="184"/>
      <c r="LWA130" s="184"/>
      <c r="LWB130" s="184"/>
      <c r="LWC130" s="184"/>
      <c r="LWD130" s="184"/>
      <c r="LWE130" s="184"/>
      <c r="LWF130" s="184"/>
      <c r="LWG130" s="184"/>
      <c r="LWH130" s="184"/>
      <c r="LWI130" s="184"/>
      <c r="LWJ130" s="184"/>
      <c r="LWK130" s="184"/>
      <c r="LWL130" s="184"/>
      <c r="LWM130" s="184"/>
      <c r="LWN130" s="184"/>
      <c r="LWO130" s="184"/>
      <c r="LWP130" s="184"/>
      <c r="LWQ130" s="184"/>
      <c r="LWR130" s="184"/>
      <c r="LWS130" s="184"/>
      <c r="LWT130" s="184"/>
      <c r="LWU130" s="184"/>
      <c r="LWV130" s="184"/>
      <c r="LWW130" s="184"/>
      <c r="LWX130" s="184"/>
      <c r="LWY130" s="184"/>
      <c r="LWZ130" s="184"/>
      <c r="LXA130" s="184"/>
      <c r="LXB130" s="184"/>
      <c r="LXC130" s="184"/>
      <c r="LXD130" s="184"/>
      <c r="LXE130" s="184"/>
      <c r="LXF130" s="184"/>
      <c r="LXG130" s="184"/>
      <c r="LXH130" s="184"/>
      <c r="LXI130" s="184"/>
      <c r="LXJ130" s="184"/>
      <c r="LXK130" s="184"/>
      <c r="LXL130" s="184"/>
      <c r="LXM130" s="184"/>
      <c r="LXN130" s="184"/>
      <c r="LXO130" s="184"/>
      <c r="LXP130" s="184"/>
      <c r="LXQ130" s="184"/>
      <c r="LXR130" s="184"/>
      <c r="LXS130" s="184"/>
      <c r="LXT130" s="184"/>
      <c r="LXU130" s="184"/>
      <c r="LXV130" s="184"/>
      <c r="LXW130" s="184"/>
      <c r="LXX130" s="184"/>
      <c r="LXY130" s="184"/>
      <c r="LXZ130" s="184"/>
      <c r="LYA130" s="184"/>
      <c r="LYB130" s="184"/>
      <c r="LYC130" s="184"/>
      <c r="LYD130" s="184"/>
      <c r="LYE130" s="184"/>
      <c r="LYF130" s="184"/>
      <c r="LYG130" s="184"/>
      <c r="LYH130" s="184"/>
      <c r="LYI130" s="184"/>
      <c r="LYJ130" s="184"/>
      <c r="LYK130" s="184"/>
      <c r="LYL130" s="184"/>
      <c r="LYM130" s="184"/>
      <c r="LYN130" s="184"/>
      <c r="LYO130" s="184"/>
      <c r="LYP130" s="184"/>
      <c r="LYQ130" s="184"/>
      <c r="LYR130" s="184"/>
      <c r="LYS130" s="184"/>
      <c r="LYT130" s="184"/>
      <c r="LYU130" s="184"/>
      <c r="LYV130" s="184"/>
      <c r="LYW130" s="184"/>
      <c r="LYX130" s="184"/>
      <c r="LYY130" s="184"/>
      <c r="LYZ130" s="184"/>
      <c r="LZA130" s="184"/>
      <c r="LZB130" s="184"/>
      <c r="LZC130" s="184"/>
      <c r="LZD130" s="184"/>
      <c r="LZE130" s="184"/>
      <c r="LZF130" s="184"/>
      <c r="LZG130" s="184"/>
      <c r="LZH130" s="184"/>
      <c r="LZI130" s="184"/>
      <c r="LZJ130" s="184"/>
      <c r="LZK130" s="184"/>
      <c r="LZL130" s="184"/>
      <c r="LZM130" s="184"/>
      <c r="LZN130" s="184"/>
      <c r="LZO130" s="184"/>
      <c r="LZP130" s="184"/>
      <c r="LZQ130" s="184"/>
      <c r="LZR130" s="184"/>
      <c r="LZS130" s="184"/>
      <c r="LZT130" s="184"/>
      <c r="LZU130" s="184"/>
      <c r="LZV130" s="184"/>
      <c r="LZW130" s="184"/>
      <c r="LZX130" s="184"/>
      <c r="LZY130" s="184"/>
      <c r="LZZ130" s="184"/>
      <c r="MAA130" s="184"/>
      <c r="MAB130" s="184"/>
      <c r="MAC130" s="184"/>
      <c r="MAD130" s="184"/>
      <c r="MAE130" s="184"/>
      <c r="MAF130" s="184"/>
      <c r="MAG130" s="184"/>
      <c r="MAH130" s="184"/>
      <c r="MAI130" s="184"/>
      <c r="MAJ130" s="184"/>
      <c r="MAK130" s="184"/>
      <c r="MAL130" s="184"/>
      <c r="MAM130" s="184"/>
      <c r="MAN130" s="184"/>
      <c r="MAO130" s="184"/>
      <c r="MAP130" s="184"/>
      <c r="MAQ130" s="184"/>
      <c r="MAR130" s="184"/>
      <c r="MAS130" s="184"/>
      <c r="MAT130" s="184"/>
      <c r="MAU130" s="184"/>
      <c r="MAV130" s="184"/>
      <c r="MAW130" s="184"/>
      <c r="MAX130" s="184"/>
      <c r="MAY130" s="184"/>
      <c r="MAZ130" s="184"/>
      <c r="MBA130" s="184"/>
      <c r="MBB130" s="184"/>
      <c r="MBC130" s="184"/>
      <c r="MBD130" s="184"/>
      <c r="MBE130" s="184"/>
      <c r="MBF130" s="184"/>
      <c r="MBG130" s="184"/>
      <c r="MBH130" s="184"/>
      <c r="MBI130" s="184"/>
      <c r="MBJ130" s="184"/>
      <c r="MBK130" s="184"/>
      <c r="MBL130" s="184"/>
      <c r="MBM130" s="184"/>
      <c r="MBN130" s="184"/>
      <c r="MBO130" s="184"/>
      <c r="MBP130" s="184"/>
      <c r="MBQ130" s="184"/>
      <c r="MBR130" s="184"/>
      <c r="MBS130" s="184"/>
      <c r="MBT130" s="184"/>
      <c r="MBU130" s="184"/>
      <c r="MBV130" s="184"/>
      <c r="MBW130" s="184"/>
      <c r="MBX130" s="184"/>
      <c r="MBY130" s="184"/>
      <c r="MBZ130" s="184"/>
      <c r="MCA130" s="184"/>
      <c r="MCB130" s="184"/>
      <c r="MCC130" s="184"/>
      <c r="MCD130" s="184"/>
      <c r="MCE130" s="184"/>
      <c r="MCF130" s="184"/>
      <c r="MCG130" s="184"/>
      <c r="MCH130" s="184"/>
      <c r="MCI130" s="184"/>
      <c r="MCJ130" s="184"/>
      <c r="MCK130" s="184"/>
      <c r="MCL130" s="184"/>
      <c r="MCM130" s="184"/>
      <c r="MCN130" s="184"/>
      <c r="MCO130" s="184"/>
      <c r="MCP130" s="184"/>
      <c r="MCQ130" s="184"/>
      <c r="MCR130" s="184"/>
      <c r="MCS130" s="184"/>
      <c r="MCT130" s="184"/>
      <c r="MCU130" s="184"/>
      <c r="MCV130" s="184"/>
      <c r="MCW130" s="184"/>
      <c r="MCX130" s="184"/>
      <c r="MCY130" s="184"/>
      <c r="MCZ130" s="184"/>
      <c r="MDA130" s="184"/>
      <c r="MDB130" s="184"/>
      <c r="MDC130" s="184"/>
      <c r="MDD130" s="184"/>
      <c r="MDE130" s="184"/>
      <c r="MDF130" s="184"/>
      <c r="MDG130" s="184"/>
      <c r="MDH130" s="184"/>
      <c r="MDI130" s="184"/>
      <c r="MDJ130" s="184"/>
      <c r="MDK130" s="184"/>
      <c r="MDL130" s="184"/>
      <c r="MDM130" s="184"/>
      <c r="MDN130" s="184"/>
      <c r="MDO130" s="184"/>
      <c r="MDP130" s="184"/>
      <c r="MDQ130" s="184"/>
      <c r="MDR130" s="184"/>
      <c r="MDS130" s="184"/>
      <c r="MDT130" s="184"/>
      <c r="MDU130" s="184"/>
      <c r="MDV130" s="184"/>
      <c r="MDW130" s="184"/>
      <c r="MDX130" s="184"/>
      <c r="MDY130" s="184"/>
      <c r="MDZ130" s="184"/>
      <c r="MEA130" s="184"/>
      <c r="MEB130" s="184"/>
      <c r="MEC130" s="184"/>
      <c r="MED130" s="184"/>
      <c r="MEE130" s="184"/>
      <c r="MEF130" s="184"/>
      <c r="MEG130" s="184"/>
      <c r="MEH130" s="184"/>
      <c r="MEI130" s="184"/>
      <c r="MEJ130" s="184"/>
      <c r="MEK130" s="184"/>
      <c r="MEL130" s="184"/>
      <c r="MEM130" s="184"/>
      <c r="MEN130" s="184"/>
      <c r="MEO130" s="184"/>
      <c r="MEP130" s="184"/>
      <c r="MEQ130" s="184"/>
      <c r="MER130" s="184"/>
      <c r="MES130" s="184"/>
      <c r="MET130" s="184"/>
      <c r="MEU130" s="184"/>
      <c r="MEV130" s="184"/>
      <c r="MEW130" s="184"/>
      <c r="MEX130" s="184"/>
      <c r="MEY130" s="184"/>
      <c r="MEZ130" s="184"/>
      <c r="MFA130" s="184"/>
      <c r="MFB130" s="184"/>
      <c r="MFC130" s="184"/>
      <c r="MFD130" s="184"/>
      <c r="MFE130" s="184"/>
      <c r="MFF130" s="184"/>
      <c r="MFG130" s="184"/>
      <c r="MFH130" s="184"/>
      <c r="MFI130" s="184"/>
      <c r="MFJ130" s="184"/>
      <c r="MFK130" s="184"/>
      <c r="MFL130" s="184"/>
      <c r="MFM130" s="184"/>
      <c r="MFN130" s="184"/>
      <c r="MFO130" s="184"/>
      <c r="MFP130" s="184"/>
      <c r="MFQ130" s="184"/>
      <c r="MFR130" s="184"/>
      <c r="MFS130" s="184"/>
      <c r="MFT130" s="184"/>
      <c r="MFU130" s="184"/>
      <c r="MFV130" s="184"/>
      <c r="MFW130" s="184"/>
      <c r="MFX130" s="184"/>
      <c r="MFY130" s="184"/>
      <c r="MFZ130" s="184"/>
      <c r="MGA130" s="184"/>
      <c r="MGB130" s="184"/>
      <c r="MGC130" s="184"/>
      <c r="MGD130" s="184"/>
      <c r="MGE130" s="184"/>
      <c r="MGF130" s="184"/>
      <c r="MGG130" s="184"/>
      <c r="MGH130" s="184"/>
      <c r="MGI130" s="184"/>
      <c r="MGJ130" s="184"/>
      <c r="MGK130" s="184"/>
      <c r="MGL130" s="184"/>
      <c r="MGM130" s="184"/>
      <c r="MGN130" s="184"/>
      <c r="MGO130" s="184"/>
      <c r="MGP130" s="184"/>
      <c r="MGQ130" s="184"/>
      <c r="MGR130" s="184"/>
      <c r="MGS130" s="184"/>
      <c r="MGT130" s="184"/>
      <c r="MGU130" s="184"/>
      <c r="MGV130" s="184"/>
      <c r="MGW130" s="184"/>
      <c r="MGX130" s="184"/>
      <c r="MGY130" s="184"/>
      <c r="MGZ130" s="184"/>
      <c r="MHA130" s="184"/>
      <c r="MHB130" s="184"/>
      <c r="MHC130" s="184"/>
      <c r="MHD130" s="184"/>
      <c r="MHE130" s="184"/>
      <c r="MHF130" s="184"/>
      <c r="MHG130" s="184"/>
      <c r="MHH130" s="184"/>
      <c r="MHI130" s="184"/>
      <c r="MHJ130" s="184"/>
      <c r="MHK130" s="184"/>
      <c r="MHL130" s="184"/>
      <c r="MHM130" s="184"/>
      <c r="MHN130" s="184"/>
      <c r="MHO130" s="184"/>
      <c r="MHP130" s="184"/>
      <c r="MHQ130" s="184"/>
      <c r="MHR130" s="184"/>
      <c r="MHS130" s="184"/>
      <c r="MHT130" s="184"/>
      <c r="MHU130" s="184"/>
      <c r="MHV130" s="184"/>
      <c r="MHW130" s="184"/>
      <c r="MHX130" s="184"/>
      <c r="MHY130" s="184"/>
      <c r="MHZ130" s="184"/>
      <c r="MIA130" s="184"/>
      <c r="MIB130" s="184"/>
      <c r="MIC130" s="184"/>
      <c r="MID130" s="184"/>
      <c r="MIE130" s="184"/>
      <c r="MIF130" s="184"/>
      <c r="MIG130" s="184"/>
      <c r="MIH130" s="184"/>
      <c r="MII130" s="184"/>
      <c r="MIJ130" s="184"/>
      <c r="MIK130" s="184"/>
      <c r="MIL130" s="184"/>
      <c r="MIM130" s="184"/>
      <c r="MIN130" s="184"/>
      <c r="MIO130" s="184"/>
      <c r="MIP130" s="184"/>
      <c r="MIQ130" s="184"/>
      <c r="MIR130" s="184"/>
      <c r="MIS130" s="184"/>
      <c r="MIT130" s="184"/>
      <c r="MIU130" s="184"/>
      <c r="MIV130" s="184"/>
      <c r="MIW130" s="184"/>
      <c r="MIX130" s="184"/>
      <c r="MIY130" s="184"/>
      <c r="MIZ130" s="184"/>
      <c r="MJA130" s="184"/>
      <c r="MJB130" s="184"/>
      <c r="MJC130" s="184"/>
      <c r="MJD130" s="184"/>
      <c r="MJE130" s="184"/>
      <c r="MJF130" s="184"/>
      <c r="MJG130" s="184"/>
      <c r="MJH130" s="184"/>
      <c r="MJI130" s="184"/>
      <c r="MJJ130" s="184"/>
      <c r="MJK130" s="184"/>
      <c r="MJL130" s="184"/>
      <c r="MJM130" s="184"/>
      <c r="MJN130" s="184"/>
      <c r="MJO130" s="184"/>
      <c r="MJP130" s="184"/>
      <c r="MJQ130" s="184"/>
      <c r="MJR130" s="184"/>
      <c r="MJS130" s="184"/>
      <c r="MJT130" s="184"/>
      <c r="MJU130" s="184"/>
      <c r="MJV130" s="184"/>
      <c r="MJW130" s="184"/>
      <c r="MJX130" s="184"/>
      <c r="MJY130" s="184"/>
      <c r="MJZ130" s="184"/>
      <c r="MKA130" s="184"/>
      <c r="MKB130" s="184"/>
      <c r="MKC130" s="184"/>
      <c r="MKD130" s="184"/>
      <c r="MKE130" s="184"/>
      <c r="MKF130" s="184"/>
      <c r="MKG130" s="184"/>
      <c r="MKH130" s="184"/>
      <c r="MKI130" s="184"/>
      <c r="MKJ130" s="184"/>
      <c r="MKK130" s="184"/>
      <c r="MKL130" s="184"/>
      <c r="MKM130" s="184"/>
      <c r="MKN130" s="184"/>
      <c r="MKO130" s="184"/>
      <c r="MKP130" s="184"/>
      <c r="MKQ130" s="184"/>
      <c r="MKR130" s="184"/>
      <c r="MKS130" s="184"/>
      <c r="MKT130" s="184"/>
      <c r="MKU130" s="184"/>
      <c r="MKV130" s="184"/>
      <c r="MKW130" s="184"/>
      <c r="MKX130" s="184"/>
      <c r="MKY130" s="184"/>
      <c r="MKZ130" s="184"/>
      <c r="MLA130" s="184"/>
      <c r="MLB130" s="184"/>
      <c r="MLC130" s="184"/>
      <c r="MLD130" s="184"/>
      <c r="MLE130" s="184"/>
      <c r="MLF130" s="184"/>
      <c r="MLG130" s="184"/>
      <c r="MLH130" s="184"/>
      <c r="MLI130" s="184"/>
      <c r="MLJ130" s="184"/>
      <c r="MLK130" s="184"/>
      <c r="MLL130" s="184"/>
      <c r="MLM130" s="184"/>
      <c r="MLN130" s="184"/>
      <c r="MLO130" s="184"/>
      <c r="MLP130" s="184"/>
      <c r="MLQ130" s="184"/>
      <c r="MLR130" s="184"/>
      <c r="MLS130" s="184"/>
      <c r="MLT130" s="184"/>
      <c r="MLU130" s="184"/>
      <c r="MLV130" s="184"/>
      <c r="MLW130" s="184"/>
      <c r="MLX130" s="184"/>
      <c r="MLY130" s="184"/>
      <c r="MLZ130" s="184"/>
      <c r="MMA130" s="184"/>
      <c r="MMB130" s="184"/>
      <c r="MMC130" s="184"/>
      <c r="MMD130" s="184"/>
      <c r="MME130" s="184"/>
      <c r="MMF130" s="184"/>
      <c r="MMG130" s="184"/>
      <c r="MMH130" s="184"/>
      <c r="MMI130" s="184"/>
      <c r="MMJ130" s="184"/>
      <c r="MMK130" s="184"/>
      <c r="MML130" s="184"/>
      <c r="MMM130" s="184"/>
      <c r="MMN130" s="184"/>
      <c r="MMO130" s="184"/>
      <c r="MMP130" s="184"/>
      <c r="MMQ130" s="184"/>
      <c r="MMR130" s="184"/>
      <c r="MMS130" s="184"/>
      <c r="MMT130" s="184"/>
      <c r="MMU130" s="184"/>
      <c r="MMV130" s="184"/>
      <c r="MMW130" s="184"/>
      <c r="MMX130" s="184"/>
      <c r="MMY130" s="184"/>
      <c r="MMZ130" s="184"/>
      <c r="MNA130" s="184"/>
      <c r="MNB130" s="184"/>
      <c r="MNC130" s="184"/>
      <c r="MND130" s="184"/>
      <c r="MNE130" s="184"/>
      <c r="MNF130" s="184"/>
      <c r="MNG130" s="184"/>
      <c r="MNH130" s="184"/>
      <c r="MNI130" s="184"/>
      <c r="MNJ130" s="184"/>
      <c r="MNK130" s="184"/>
      <c r="MNL130" s="184"/>
      <c r="MNM130" s="184"/>
      <c r="MNN130" s="184"/>
      <c r="MNO130" s="184"/>
      <c r="MNP130" s="184"/>
      <c r="MNQ130" s="184"/>
      <c r="MNR130" s="184"/>
      <c r="MNS130" s="184"/>
      <c r="MNT130" s="184"/>
      <c r="MNU130" s="184"/>
      <c r="MNV130" s="184"/>
      <c r="MNW130" s="184"/>
      <c r="MNX130" s="184"/>
      <c r="MNY130" s="184"/>
      <c r="MNZ130" s="184"/>
      <c r="MOA130" s="184"/>
      <c r="MOB130" s="184"/>
      <c r="MOC130" s="184"/>
      <c r="MOD130" s="184"/>
      <c r="MOE130" s="184"/>
      <c r="MOF130" s="184"/>
      <c r="MOG130" s="184"/>
      <c r="MOH130" s="184"/>
      <c r="MOI130" s="184"/>
      <c r="MOJ130" s="184"/>
      <c r="MOK130" s="184"/>
      <c r="MOL130" s="184"/>
      <c r="MOM130" s="184"/>
      <c r="MON130" s="184"/>
      <c r="MOO130" s="184"/>
      <c r="MOP130" s="184"/>
      <c r="MOQ130" s="184"/>
      <c r="MOR130" s="184"/>
      <c r="MOS130" s="184"/>
      <c r="MOT130" s="184"/>
      <c r="MOU130" s="184"/>
      <c r="MOV130" s="184"/>
      <c r="MOW130" s="184"/>
      <c r="MOX130" s="184"/>
      <c r="MOY130" s="184"/>
      <c r="MOZ130" s="184"/>
      <c r="MPA130" s="184"/>
      <c r="MPB130" s="184"/>
      <c r="MPC130" s="184"/>
      <c r="MPD130" s="184"/>
      <c r="MPE130" s="184"/>
      <c r="MPF130" s="184"/>
      <c r="MPG130" s="184"/>
      <c r="MPH130" s="184"/>
      <c r="MPI130" s="184"/>
      <c r="MPJ130" s="184"/>
      <c r="MPK130" s="184"/>
      <c r="MPL130" s="184"/>
      <c r="MPM130" s="184"/>
      <c r="MPN130" s="184"/>
      <c r="MPO130" s="184"/>
      <c r="MPP130" s="184"/>
      <c r="MPQ130" s="184"/>
      <c r="MPR130" s="184"/>
      <c r="MPS130" s="184"/>
      <c r="MPT130" s="184"/>
      <c r="MPU130" s="184"/>
      <c r="MPV130" s="184"/>
      <c r="MPW130" s="184"/>
      <c r="MPX130" s="184"/>
      <c r="MPY130" s="184"/>
      <c r="MPZ130" s="184"/>
      <c r="MQA130" s="184"/>
      <c r="MQB130" s="184"/>
      <c r="MQC130" s="184"/>
      <c r="MQD130" s="184"/>
      <c r="MQE130" s="184"/>
      <c r="MQF130" s="184"/>
      <c r="MQG130" s="184"/>
      <c r="MQH130" s="184"/>
      <c r="MQI130" s="184"/>
      <c r="MQJ130" s="184"/>
      <c r="MQK130" s="184"/>
      <c r="MQL130" s="184"/>
      <c r="MQM130" s="184"/>
      <c r="MQN130" s="184"/>
      <c r="MQO130" s="184"/>
      <c r="MQP130" s="184"/>
      <c r="MQQ130" s="184"/>
      <c r="MQR130" s="184"/>
      <c r="MQS130" s="184"/>
      <c r="MQT130" s="184"/>
      <c r="MQU130" s="184"/>
      <c r="MQV130" s="184"/>
      <c r="MQW130" s="184"/>
      <c r="MQX130" s="184"/>
      <c r="MQY130" s="184"/>
      <c r="MQZ130" s="184"/>
      <c r="MRA130" s="184"/>
      <c r="MRB130" s="184"/>
      <c r="MRC130" s="184"/>
      <c r="MRD130" s="184"/>
      <c r="MRE130" s="184"/>
      <c r="MRF130" s="184"/>
      <c r="MRG130" s="184"/>
      <c r="MRH130" s="184"/>
      <c r="MRI130" s="184"/>
      <c r="MRJ130" s="184"/>
      <c r="MRK130" s="184"/>
      <c r="MRL130" s="184"/>
      <c r="MRM130" s="184"/>
      <c r="MRN130" s="184"/>
      <c r="MRO130" s="184"/>
      <c r="MRP130" s="184"/>
      <c r="MRQ130" s="184"/>
      <c r="MRR130" s="184"/>
      <c r="MRS130" s="184"/>
      <c r="MRT130" s="184"/>
      <c r="MRU130" s="184"/>
      <c r="MRV130" s="184"/>
      <c r="MRW130" s="184"/>
      <c r="MRX130" s="184"/>
      <c r="MRY130" s="184"/>
      <c r="MRZ130" s="184"/>
      <c r="MSA130" s="184"/>
      <c r="MSB130" s="184"/>
      <c r="MSC130" s="184"/>
      <c r="MSD130" s="184"/>
      <c r="MSE130" s="184"/>
      <c r="MSF130" s="184"/>
      <c r="MSG130" s="184"/>
      <c r="MSH130" s="184"/>
      <c r="MSI130" s="184"/>
      <c r="MSJ130" s="184"/>
      <c r="MSK130" s="184"/>
      <c r="MSL130" s="184"/>
      <c r="MSM130" s="184"/>
      <c r="MSN130" s="184"/>
      <c r="MSO130" s="184"/>
      <c r="MSP130" s="184"/>
      <c r="MSQ130" s="184"/>
      <c r="MSR130" s="184"/>
      <c r="MSS130" s="184"/>
      <c r="MST130" s="184"/>
      <c r="MSU130" s="184"/>
      <c r="MSV130" s="184"/>
      <c r="MSW130" s="184"/>
      <c r="MSX130" s="184"/>
      <c r="MSY130" s="184"/>
      <c r="MSZ130" s="184"/>
      <c r="MTA130" s="184"/>
      <c r="MTB130" s="184"/>
      <c r="MTC130" s="184"/>
      <c r="MTD130" s="184"/>
      <c r="MTE130" s="184"/>
      <c r="MTF130" s="184"/>
      <c r="MTG130" s="184"/>
      <c r="MTH130" s="184"/>
      <c r="MTI130" s="184"/>
      <c r="MTJ130" s="184"/>
      <c r="MTK130" s="184"/>
      <c r="MTL130" s="184"/>
      <c r="MTM130" s="184"/>
      <c r="MTN130" s="184"/>
      <c r="MTO130" s="184"/>
      <c r="MTP130" s="184"/>
      <c r="MTQ130" s="184"/>
      <c r="MTR130" s="184"/>
      <c r="MTS130" s="184"/>
      <c r="MTT130" s="184"/>
      <c r="MTU130" s="184"/>
      <c r="MTV130" s="184"/>
      <c r="MTW130" s="184"/>
      <c r="MTX130" s="184"/>
      <c r="MTY130" s="184"/>
      <c r="MTZ130" s="184"/>
      <c r="MUA130" s="184"/>
      <c r="MUB130" s="184"/>
      <c r="MUC130" s="184"/>
      <c r="MUD130" s="184"/>
      <c r="MUE130" s="184"/>
      <c r="MUF130" s="184"/>
      <c r="MUG130" s="184"/>
      <c r="MUH130" s="184"/>
      <c r="MUI130" s="184"/>
      <c r="MUJ130" s="184"/>
      <c r="MUK130" s="184"/>
      <c r="MUL130" s="184"/>
      <c r="MUM130" s="184"/>
      <c r="MUN130" s="184"/>
      <c r="MUO130" s="184"/>
      <c r="MUP130" s="184"/>
      <c r="MUQ130" s="184"/>
      <c r="MUR130" s="184"/>
      <c r="MUS130" s="184"/>
      <c r="MUT130" s="184"/>
      <c r="MUU130" s="184"/>
      <c r="MUV130" s="184"/>
      <c r="MUW130" s="184"/>
      <c r="MUX130" s="184"/>
      <c r="MUY130" s="184"/>
      <c r="MUZ130" s="184"/>
      <c r="MVA130" s="184"/>
      <c r="MVB130" s="184"/>
      <c r="MVC130" s="184"/>
      <c r="MVD130" s="184"/>
      <c r="MVE130" s="184"/>
      <c r="MVF130" s="184"/>
      <c r="MVG130" s="184"/>
      <c r="MVH130" s="184"/>
      <c r="MVI130" s="184"/>
      <c r="MVJ130" s="184"/>
      <c r="MVK130" s="184"/>
      <c r="MVL130" s="184"/>
      <c r="MVM130" s="184"/>
      <c r="MVN130" s="184"/>
      <c r="MVO130" s="184"/>
      <c r="MVP130" s="184"/>
      <c r="MVQ130" s="184"/>
      <c r="MVR130" s="184"/>
      <c r="MVS130" s="184"/>
      <c r="MVT130" s="184"/>
      <c r="MVU130" s="184"/>
      <c r="MVV130" s="184"/>
      <c r="MVW130" s="184"/>
      <c r="MVX130" s="184"/>
      <c r="MVY130" s="184"/>
      <c r="MVZ130" s="184"/>
      <c r="MWA130" s="184"/>
      <c r="MWB130" s="184"/>
      <c r="MWC130" s="184"/>
      <c r="MWD130" s="184"/>
      <c r="MWE130" s="184"/>
      <c r="MWF130" s="184"/>
      <c r="MWG130" s="184"/>
      <c r="MWH130" s="184"/>
      <c r="MWI130" s="184"/>
      <c r="MWJ130" s="184"/>
      <c r="MWK130" s="184"/>
      <c r="MWL130" s="184"/>
      <c r="MWM130" s="184"/>
      <c r="MWN130" s="184"/>
      <c r="MWO130" s="184"/>
      <c r="MWP130" s="184"/>
      <c r="MWQ130" s="184"/>
      <c r="MWR130" s="184"/>
      <c r="MWS130" s="184"/>
      <c r="MWT130" s="184"/>
      <c r="MWU130" s="184"/>
      <c r="MWV130" s="184"/>
      <c r="MWW130" s="184"/>
      <c r="MWX130" s="184"/>
      <c r="MWY130" s="184"/>
      <c r="MWZ130" s="184"/>
      <c r="MXA130" s="184"/>
      <c r="MXB130" s="184"/>
      <c r="MXC130" s="184"/>
      <c r="MXD130" s="184"/>
      <c r="MXE130" s="184"/>
      <c r="MXF130" s="184"/>
      <c r="MXG130" s="184"/>
      <c r="MXH130" s="184"/>
      <c r="MXI130" s="184"/>
      <c r="MXJ130" s="184"/>
      <c r="MXK130" s="184"/>
      <c r="MXL130" s="184"/>
      <c r="MXM130" s="184"/>
      <c r="MXN130" s="184"/>
      <c r="MXO130" s="184"/>
      <c r="MXP130" s="184"/>
      <c r="MXQ130" s="184"/>
      <c r="MXR130" s="184"/>
      <c r="MXS130" s="184"/>
      <c r="MXT130" s="184"/>
      <c r="MXU130" s="184"/>
      <c r="MXV130" s="184"/>
      <c r="MXW130" s="184"/>
      <c r="MXX130" s="184"/>
      <c r="MXY130" s="184"/>
      <c r="MXZ130" s="184"/>
      <c r="MYA130" s="184"/>
      <c r="MYB130" s="184"/>
      <c r="MYC130" s="184"/>
      <c r="MYD130" s="184"/>
      <c r="MYE130" s="184"/>
      <c r="MYF130" s="184"/>
      <c r="MYG130" s="184"/>
      <c r="MYH130" s="184"/>
      <c r="MYI130" s="184"/>
      <c r="MYJ130" s="184"/>
      <c r="MYK130" s="184"/>
      <c r="MYL130" s="184"/>
      <c r="MYM130" s="184"/>
      <c r="MYN130" s="184"/>
      <c r="MYO130" s="184"/>
      <c r="MYP130" s="184"/>
      <c r="MYQ130" s="184"/>
      <c r="MYR130" s="184"/>
      <c r="MYS130" s="184"/>
      <c r="MYT130" s="184"/>
      <c r="MYU130" s="184"/>
      <c r="MYV130" s="184"/>
      <c r="MYW130" s="184"/>
      <c r="MYX130" s="184"/>
      <c r="MYY130" s="184"/>
      <c r="MYZ130" s="184"/>
      <c r="MZA130" s="184"/>
      <c r="MZB130" s="184"/>
      <c r="MZC130" s="184"/>
      <c r="MZD130" s="184"/>
      <c r="MZE130" s="184"/>
      <c r="MZF130" s="184"/>
      <c r="MZG130" s="184"/>
      <c r="MZH130" s="184"/>
      <c r="MZI130" s="184"/>
      <c r="MZJ130" s="184"/>
      <c r="MZK130" s="184"/>
      <c r="MZL130" s="184"/>
      <c r="MZM130" s="184"/>
      <c r="MZN130" s="184"/>
      <c r="MZO130" s="184"/>
      <c r="MZP130" s="184"/>
      <c r="MZQ130" s="184"/>
      <c r="MZR130" s="184"/>
      <c r="MZS130" s="184"/>
      <c r="MZT130" s="184"/>
      <c r="MZU130" s="184"/>
      <c r="MZV130" s="184"/>
      <c r="MZW130" s="184"/>
      <c r="MZX130" s="184"/>
      <c r="MZY130" s="184"/>
      <c r="MZZ130" s="184"/>
      <c r="NAA130" s="184"/>
      <c r="NAB130" s="184"/>
      <c r="NAC130" s="184"/>
      <c r="NAD130" s="184"/>
      <c r="NAE130" s="184"/>
      <c r="NAF130" s="184"/>
      <c r="NAG130" s="184"/>
      <c r="NAH130" s="184"/>
      <c r="NAI130" s="184"/>
      <c r="NAJ130" s="184"/>
      <c r="NAK130" s="184"/>
      <c r="NAL130" s="184"/>
      <c r="NAM130" s="184"/>
      <c r="NAN130" s="184"/>
      <c r="NAO130" s="184"/>
      <c r="NAP130" s="184"/>
      <c r="NAQ130" s="184"/>
      <c r="NAR130" s="184"/>
      <c r="NAS130" s="184"/>
      <c r="NAT130" s="184"/>
      <c r="NAU130" s="184"/>
      <c r="NAV130" s="184"/>
      <c r="NAW130" s="184"/>
      <c r="NAX130" s="184"/>
      <c r="NAY130" s="184"/>
      <c r="NAZ130" s="184"/>
      <c r="NBA130" s="184"/>
      <c r="NBB130" s="184"/>
      <c r="NBC130" s="184"/>
      <c r="NBD130" s="184"/>
      <c r="NBE130" s="184"/>
      <c r="NBF130" s="184"/>
      <c r="NBG130" s="184"/>
      <c r="NBH130" s="184"/>
      <c r="NBI130" s="184"/>
      <c r="NBJ130" s="184"/>
      <c r="NBK130" s="184"/>
      <c r="NBL130" s="184"/>
      <c r="NBM130" s="184"/>
      <c r="NBN130" s="184"/>
      <c r="NBO130" s="184"/>
      <c r="NBP130" s="184"/>
      <c r="NBQ130" s="184"/>
      <c r="NBR130" s="184"/>
      <c r="NBS130" s="184"/>
      <c r="NBT130" s="184"/>
      <c r="NBU130" s="184"/>
      <c r="NBV130" s="184"/>
      <c r="NBW130" s="184"/>
      <c r="NBX130" s="184"/>
      <c r="NBY130" s="184"/>
      <c r="NBZ130" s="184"/>
      <c r="NCA130" s="184"/>
      <c r="NCB130" s="184"/>
      <c r="NCC130" s="184"/>
      <c r="NCD130" s="184"/>
      <c r="NCE130" s="184"/>
      <c r="NCF130" s="184"/>
      <c r="NCG130" s="184"/>
      <c r="NCH130" s="184"/>
      <c r="NCI130" s="184"/>
      <c r="NCJ130" s="184"/>
      <c r="NCK130" s="184"/>
      <c r="NCL130" s="184"/>
      <c r="NCM130" s="184"/>
      <c r="NCN130" s="184"/>
      <c r="NCO130" s="184"/>
      <c r="NCP130" s="184"/>
      <c r="NCQ130" s="184"/>
      <c r="NCR130" s="184"/>
      <c r="NCS130" s="184"/>
      <c r="NCT130" s="184"/>
      <c r="NCU130" s="184"/>
      <c r="NCV130" s="184"/>
      <c r="NCW130" s="184"/>
      <c r="NCX130" s="184"/>
      <c r="NCY130" s="184"/>
      <c r="NCZ130" s="184"/>
      <c r="NDA130" s="184"/>
      <c r="NDB130" s="184"/>
      <c r="NDC130" s="184"/>
      <c r="NDD130" s="184"/>
      <c r="NDE130" s="184"/>
      <c r="NDF130" s="184"/>
      <c r="NDG130" s="184"/>
      <c r="NDH130" s="184"/>
      <c r="NDI130" s="184"/>
      <c r="NDJ130" s="184"/>
      <c r="NDK130" s="184"/>
      <c r="NDL130" s="184"/>
      <c r="NDM130" s="184"/>
      <c r="NDN130" s="184"/>
      <c r="NDO130" s="184"/>
      <c r="NDP130" s="184"/>
      <c r="NDQ130" s="184"/>
      <c r="NDR130" s="184"/>
      <c r="NDS130" s="184"/>
      <c r="NDT130" s="184"/>
      <c r="NDU130" s="184"/>
      <c r="NDV130" s="184"/>
      <c r="NDW130" s="184"/>
      <c r="NDX130" s="184"/>
      <c r="NDY130" s="184"/>
      <c r="NDZ130" s="184"/>
      <c r="NEA130" s="184"/>
      <c r="NEB130" s="184"/>
      <c r="NEC130" s="184"/>
      <c r="NED130" s="184"/>
      <c r="NEE130" s="184"/>
      <c r="NEF130" s="184"/>
      <c r="NEG130" s="184"/>
      <c r="NEH130" s="184"/>
      <c r="NEI130" s="184"/>
      <c r="NEJ130" s="184"/>
      <c r="NEK130" s="184"/>
      <c r="NEL130" s="184"/>
      <c r="NEM130" s="184"/>
      <c r="NEN130" s="184"/>
      <c r="NEO130" s="184"/>
      <c r="NEP130" s="184"/>
      <c r="NEQ130" s="184"/>
      <c r="NER130" s="184"/>
      <c r="NES130" s="184"/>
      <c r="NET130" s="184"/>
      <c r="NEU130" s="184"/>
      <c r="NEV130" s="184"/>
      <c r="NEW130" s="184"/>
      <c r="NEX130" s="184"/>
      <c r="NEY130" s="184"/>
      <c r="NEZ130" s="184"/>
      <c r="NFA130" s="184"/>
      <c r="NFB130" s="184"/>
      <c r="NFC130" s="184"/>
      <c r="NFD130" s="184"/>
      <c r="NFE130" s="184"/>
      <c r="NFF130" s="184"/>
      <c r="NFG130" s="184"/>
      <c r="NFH130" s="184"/>
      <c r="NFI130" s="184"/>
      <c r="NFJ130" s="184"/>
      <c r="NFK130" s="184"/>
      <c r="NFL130" s="184"/>
      <c r="NFM130" s="184"/>
      <c r="NFN130" s="184"/>
      <c r="NFO130" s="184"/>
      <c r="NFP130" s="184"/>
      <c r="NFQ130" s="184"/>
      <c r="NFR130" s="184"/>
      <c r="NFS130" s="184"/>
      <c r="NFT130" s="184"/>
      <c r="NFU130" s="184"/>
      <c r="NFV130" s="184"/>
      <c r="NFW130" s="184"/>
      <c r="NFX130" s="184"/>
      <c r="NFY130" s="184"/>
      <c r="NFZ130" s="184"/>
      <c r="NGA130" s="184"/>
      <c r="NGB130" s="184"/>
      <c r="NGC130" s="184"/>
      <c r="NGD130" s="184"/>
      <c r="NGE130" s="184"/>
      <c r="NGF130" s="184"/>
      <c r="NGG130" s="184"/>
      <c r="NGH130" s="184"/>
      <c r="NGI130" s="184"/>
      <c r="NGJ130" s="184"/>
      <c r="NGK130" s="184"/>
      <c r="NGL130" s="184"/>
      <c r="NGM130" s="184"/>
      <c r="NGN130" s="184"/>
      <c r="NGO130" s="184"/>
      <c r="NGP130" s="184"/>
      <c r="NGQ130" s="184"/>
      <c r="NGR130" s="184"/>
      <c r="NGS130" s="184"/>
      <c r="NGT130" s="184"/>
      <c r="NGU130" s="184"/>
      <c r="NGV130" s="184"/>
      <c r="NGW130" s="184"/>
      <c r="NGX130" s="184"/>
      <c r="NGY130" s="184"/>
      <c r="NGZ130" s="184"/>
      <c r="NHA130" s="184"/>
      <c r="NHB130" s="184"/>
      <c r="NHC130" s="184"/>
      <c r="NHD130" s="184"/>
      <c r="NHE130" s="184"/>
      <c r="NHF130" s="184"/>
      <c r="NHG130" s="184"/>
      <c r="NHH130" s="184"/>
      <c r="NHI130" s="184"/>
      <c r="NHJ130" s="184"/>
      <c r="NHK130" s="184"/>
      <c r="NHL130" s="184"/>
      <c r="NHM130" s="184"/>
      <c r="NHN130" s="184"/>
      <c r="NHO130" s="184"/>
      <c r="NHP130" s="184"/>
      <c r="NHQ130" s="184"/>
      <c r="NHR130" s="184"/>
      <c r="NHS130" s="184"/>
      <c r="NHT130" s="184"/>
      <c r="NHU130" s="184"/>
      <c r="NHV130" s="184"/>
      <c r="NHW130" s="184"/>
      <c r="NHX130" s="184"/>
      <c r="NHY130" s="184"/>
      <c r="NHZ130" s="184"/>
      <c r="NIA130" s="184"/>
      <c r="NIB130" s="184"/>
      <c r="NIC130" s="184"/>
      <c r="NID130" s="184"/>
      <c r="NIE130" s="184"/>
      <c r="NIF130" s="184"/>
      <c r="NIG130" s="184"/>
      <c r="NIH130" s="184"/>
      <c r="NII130" s="184"/>
      <c r="NIJ130" s="184"/>
      <c r="NIK130" s="184"/>
      <c r="NIL130" s="184"/>
      <c r="NIM130" s="184"/>
      <c r="NIN130" s="184"/>
      <c r="NIO130" s="184"/>
      <c r="NIP130" s="184"/>
      <c r="NIQ130" s="184"/>
      <c r="NIR130" s="184"/>
      <c r="NIS130" s="184"/>
      <c r="NIT130" s="184"/>
      <c r="NIU130" s="184"/>
      <c r="NIV130" s="184"/>
      <c r="NIW130" s="184"/>
      <c r="NIX130" s="184"/>
      <c r="NIY130" s="184"/>
      <c r="NIZ130" s="184"/>
      <c r="NJA130" s="184"/>
      <c r="NJB130" s="184"/>
      <c r="NJC130" s="184"/>
      <c r="NJD130" s="184"/>
      <c r="NJE130" s="184"/>
      <c r="NJF130" s="184"/>
      <c r="NJG130" s="184"/>
      <c r="NJH130" s="184"/>
      <c r="NJI130" s="184"/>
      <c r="NJJ130" s="184"/>
      <c r="NJK130" s="184"/>
      <c r="NJL130" s="184"/>
      <c r="NJM130" s="184"/>
      <c r="NJN130" s="184"/>
      <c r="NJO130" s="184"/>
      <c r="NJP130" s="184"/>
      <c r="NJQ130" s="184"/>
      <c r="NJR130" s="184"/>
      <c r="NJS130" s="184"/>
      <c r="NJT130" s="184"/>
      <c r="NJU130" s="184"/>
      <c r="NJV130" s="184"/>
      <c r="NJW130" s="184"/>
      <c r="NJX130" s="184"/>
      <c r="NJY130" s="184"/>
      <c r="NJZ130" s="184"/>
      <c r="NKA130" s="184"/>
      <c r="NKB130" s="184"/>
      <c r="NKC130" s="184"/>
      <c r="NKD130" s="184"/>
      <c r="NKE130" s="184"/>
      <c r="NKF130" s="184"/>
      <c r="NKG130" s="184"/>
      <c r="NKH130" s="184"/>
      <c r="NKI130" s="184"/>
      <c r="NKJ130" s="184"/>
      <c r="NKK130" s="184"/>
      <c r="NKL130" s="184"/>
      <c r="NKM130" s="184"/>
      <c r="NKN130" s="184"/>
      <c r="NKO130" s="184"/>
      <c r="NKP130" s="184"/>
      <c r="NKQ130" s="184"/>
      <c r="NKR130" s="184"/>
      <c r="NKS130" s="184"/>
      <c r="NKT130" s="184"/>
      <c r="NKU130" s="184"/>
      <c r="NKV130" s="184"/>
      <c r="NKW130" s="184"/>
      <c r="NKX130" s="184"/>
      <c r="NKY130" s="184"/>
      <c r="NKZ130" s="184"/>
      <c r="NLA130" s="184"/>
      <c r="NLB130" s="184"/>
      <c r="NLC130" s="184"/>
      <c r="NLD130" s="184"/>
      <c r="NLE130" s="184"/>
      <c r="NLF130" s="184"/>
      <c r="NLG130" s="184"/>
      <c r="NLH130" s="184"/>
      <c r="NLI130" s="184"/>
      <c r="NLJ130" s="184"/>
      <c r="NLK130" s="184"/>
      <c r="NLL130" s="184"/>
      <c r="NLM130" s="184"/>
      <c r="NLN130" s="184"/>
      <c r="NLO130" s="184"/>
      <c r="NLP130" s="184"/>
      <c r="NLQ130" s="184"/>
      <c r="NLR130" s="184"/>
      <c r="NLS130" s="184"/>
      <c r="NLT130" s="184"/>
      <c r="NLU130" s="184"/>
      <c r="NLV130" s="184"/>
      <c r="NLW130" s="184"/>
      <c r="NLX130" s="184"/>
      <c r="NLY130" s="184"/>
      <c r="NLZ130" s="184"/>
      <c r="NMA130" s="184"/>
      <c r="NMB130" s="184"/>
      <c r="NMC130" s="184"/>
      <c r="NMD130" s="184"/>
      <c r="NME130" s="184"/>
      <c r="NMF130" s="184"/>
      <c r="NMG130" s="184"/>
      <c r="NMH130" s="184"/>
      <c r="NMI130" s="184"/>
      <c r="NMJ130" s="184"/>
      <c r="NMK130" s="184"/>
      <c r="NML130" s="184"/>
      <c r="NMM130" s="184"/>
      <c r="NMN130" s="184"/>
      <c r="NMO130" s="184"/>
      <c r="NMP130" s="184"/>
      <c r="NMQ130" s="184"/>
      <c r="NMR130" s="184"/>
      <c r="NMS130" s="184"/>
      <c r="NMT130" s="184"/>
      <c r="NMU130" s="184"/>
      <c r="NMV130" s="184"/>
      <c r="NMW130" s="184"/>
      <c r="NMX130" s="184"/>
      <c r="NMY130" s="184"/>
      <c r="NMZ130" s="184"/>
      <c r="NNA130" s="184"/>
      <c r="NNB130" s="184"/>
      <c r="NNC130" s="184"/>
      <c r="NND130" s="184"/>
      <c r="NNE130" s="184"/>
      <c r="NNF130" s="184"/>
      <c r="NNG130" s="184"/>
      <c r="NNH130" s="184"/>
      <c r="NNI130" s="184"/>
      <c r="NNJ130" s="184"/>
      <c r="NNK130" s="184"/>
      <c r="NNL130" s="184"/>
      <c r="NNM130" s="184"/>
      <c r="NNN130" s="184"/>
      <c r="NNO130" s="184"/>
      <c r="NNP130" s="184"/>
      <c r="NNQ130" s="184"/>
      <c r="NNR130" s="184"/>
      <c r="NNS130" s="184"/>
      <c r="NNT130" s="184"/>
      <c r="NNU130" s="184"/>
      <c r="NNV130" s="184"/>
      <c r="NNW130" s="184"/>
      <c r="NNX130" s="184"/>
      <c r="NNY130" s="184"/>
      <c r="NNZ130" s="184"/>
      <c r="NOA130" s="184"/>
      <c r="NOB130" s="184"/>
      <c r="NOC130" s="184"/>
      <c r="NOD130" s="184"/>
      <c r="NOE130" s="184"/>
      <c r="NOF130" s="184"/>
      <c r="NOG130" s="184"/>
      <c r="NOH130" s="184"/>
      <c r="NOI130" s="184"/>
      <c r="NOJ130" s="184"/>
      <c r="NOK130" s="184"/>
      <c r="NOL130" s="184"/>
      <c r="NOM130" s="184"/>
      <c r="NON130" s="184"/>
      <c r="NOO130" s="184"/>
      <c r="NOP130" s="184"/>
      <c r="NOQ130" s="184"/>
      <c r="NOR130" s="184"/>
      <c r="NOS130" s="184"/>
      <c r="NOT130" s="184"/>
      <c r="NOU130" s="184"/>
      <c r="NOV130" s="184"/>
      <c r="NOW130" s="184"/>
      <c r="NOX130" s="184"/>
      <c r="NOY130" s="184"/>
      <c r="NOZ130" s="184"/>
      <c r="NPA130" s="184"/>
      <c r="NPB130" s="184"/>
      <c r="NPC130" s="184"/>
      <c r="NPD130" s="184"/>
      <c r="NPE130" s="184"/>
      <c r="NPF130" s="184"/>
      <c r="NPG130" s="184"/>
      <c r="NPH130" s="184"/>
      <c r="NPI130" s="184"/>
      <c r="NPJ130" s="184"/>
      <c r="NPK130" s="184"/>
      <c r="NPL130" s="184"/>
      <c r="NPM130" s="184"/>
      <c r="NPN130" s="184"/>
      <c r="NPO130" s="184"/>
      <c r="NPP130" s="184"/>
      <c r="NPQ130" s="184"/>
      <c r="NPR130" s="184"/>
      <c r="NPS130" s="184"/>
      <c r="NPT130" s="184"/>
      <c r="NPU130" s="184"/>
      <c r="NPV130" s="184"/>
      <c r="NPW130" s="184"/>
      <c r="NPX130" s="184"/>
      <c r="NPY130" s="184"/>
      <c r="NPZ130" s="184"/>
      <c r="NQA130" s="184"/>
      <c r="NQB130" s="184"/>
      <c r="NQC130" s="184"/>
      <c r="NQD130" s="184"/>
      <c r="NQE130" s="184"/>
      <c r="NQF130" s="184"/>
      <c r="NQG130" s="184"/>
      <c r="NQH130" s="184"/>
      <c r="NQI130" s="184"/>
      <c r="NQJ130" s="184"/>
      <c r="NQK130" s="184"/>
      <c r="NQL130" s="184"/>
      <c r="NQM130" s="184"/>
      <c r="NQN130" s="184"/>
      <c r="NQO130" s="184"/>
      <c r="NQP130" s="184"/>
      <c r="NQQ130" s="184"/>
      <c r="NQR130" s="184"/>
      <c r="NQS130" s="184"/>
      <c r="NQT130" s="184"/>
      <c r="NQU130" s="184"/>
      <c r="NQV130" s="184"/>
      <c r="NQW130" s="184"/>
      <c r="NQX130" s="184"/>
      <c r="NQY130" s="184"/>
      <c r="NQZ130" s="184"/>
      <c r="NRA130" s="184"/>
      <c r="NRB130" s="184"/>
      <c r="NRC130" s="184"/>
      <c r="NRD130" s="184"/>
      <c r="NRE130" s="184"/>
      <c r="NRF130" s="184"/>
      <c r="NRG130" s="184"/>
      <c r="NRH130" s="184"/>
      <c r="NRI130" s="184"/>
      <c r="NRJ130" s="184"/>
      <c r="NRK130" s="184"/>
      <c r="NRL130" s="184"/>
      <c r="NRM130" s="184"/>
      <c r="NRN130" s="184"/>
      <c r="NRO130" s="184"/>
      <c r="NRP130" s="184"/>
      <c r="NRQ130" s="184"/>
      <c r="NRR130" s="184"/>
      <c r="NRS130" s="184"/>
      <c r="NRT130" s="184"/>
      <c r="NRU130" s="184"/>
      <c r="NRV130" s="184"/>
      <c r="NRW130" s="184"/>
      <c r="NRX130" s="184"/>
      <c r="NRY130" s="184"/>
      <c r="NRZ130" s="184"/>
      <c r="NSA130" s="184"/>
      <c r="NSB130" s="184"/>
      <c r="NSC130" s="184"/>
      <c r="NSD130" s="184"/>
      <c r="NSE130" s="184"/>
      <c r="NSF130" s="184"/>
      <c r="NSG130" s="184"/>
      <c r="NSH130" s="184"/>
      <c r="NSI130" s="184"/>
      <c r="NSJ130" s="184"/>
      <c r="NSK130" s="184"/>
      <c r="NSL130" s="184"/>
      <c r="NSM130" s="184"/>
      <c r="NSN130" s="184"/>
      <c r="NSO130" s="184"/>
      <c r="NSP130" s="184"/>
      <c r="NSQ130" s="184"/>
      <c r="NSR130" s="184"/>
      <c r="NSS130" s="184"/>
      <c r="NST130" s="184"/>
      <c r="NSU130" s="184"/>
      <c r="NSV130" s="184"/>
      <c r="NSW130" s="184"/>
      <c r="NSX130" s="184"/>
      <c r="NSY130" s="184"/>
      <c r="NSZ130" s="184"/>
      <c r="NTA130" s="184"/>
      <c r="NTB130" s="184"/>
      <c r="NTC130" s="184"/>
      <c r="NTD130" s="184"/>
      <c r="NTE130" s="184"/>
      <c r="NTF130" s="184"/>
      <c r="NTG130" s="184"/>
      <c r="NTH130" s="184"/>
      <c r="NTI130" s="184"/>
      <c r="NTJ130" s="184"/>
      <c r="NTK130" s="184"/>
      <c r="NTL130" s="184"/>
      <c r="NTM130" s="184"/>
      <c r="NTN130" s="184"/>
      <c r="NTO130" s="184"/>
      <c r="NTP130" s="184"/>
      <c r="NTQ130" s="184"/>
      <c r="NTR130" s="184"/>
      <c r="NTS130" s="184"/>
      <c r="NTT130" s="184"/>
      <c r="NTU130" s="184"/>
      <c r="NTV130" s="184"/>
      <c r="NTW130" s="184"/>
      <c r="NTX130" s="184"/>
      <c r="NTY130" s="184"/>
      <c r="NTZ130" s="184"/>
      <c r="NUA130" s="184"/>
      <c r="NUB130" s="184"/>
      <c r="NUC130" s="184"/>
      <c r="NUD130" s="184"/>
      <c r="NUE130" s="184"/>
      <c r="NUF130" s="184"/>
      <c r="NUG130" s="184"/>
      <c r="NUH130" s="184"/>
      <c r="NUI130" s="184"/>
      <c r="NUJ130" s="184"/>
      <c r="NUK130" s="184"/>
      <c r="NUL130" s="184"/>
      <c r="NUM130" s="184"/>
      <c r="NUN130" s="184"/>
      <c r="NUO130" s="184"/>
      <c r="NUP130" s="184"/>
      <c r="NUQ130" s="184"/>
      <c r="NUR130" s="184"/>
      <c r="NUS130" s="184"/>
      <c r="NUT130" s="184"/>
      <c r="NUU130" s="184"/>
      <c r="NUV130" s="184"/>
      <c r="NUW130" s="184"/>
      <c r="NUX130" s="184"/>
      <c r="NUY130" s="184"/>
      <c r="NUZ130" s="184"/>
      <c r="NVA130" s="184"/>
      <c r="NVB130" s="184"/>
      <c r="NVC130" s="184"/>
      <c r="NVD130" s="184"/>
      <c r="NVE130" s="184"/>
      <c r="NVF130" s="184"/>
      <c r="NVG130" s="184"/>
      <c r="NVH130" s="184"/>
      <c r="NVI130" s="184"/>
      <c r="NVJ130" s="184"/>
      <c r="NVK130" s="184"/>
      <c r="NVL130" s="184"/>
      <c r="NVM130" s="184"/>
      <c r="NVN130" s="184"/>
      <c r="NVO130" s="184"/>
      <c r="NVP130" s="184"/>
      <c r="NVQ130" s="184"/>
      <c r="NVR130" s="184"/>
      <c r="NVS130" s="184"/>
      <c r="NVT130" s="184"/>
      <c r="NVU130" s="184"/>
      <c r="NVV130" s="184"/>
      <c r="NVW130" s="184"/>
      <c r="NVX130" s="184"/>
      <c r="NVY130" s="184"/>
      <c r="NVZ130" s="184"/>
      <c r="NWA130" s="184"/>
      <c r="NWB130" s="184"/>
      <c r="NWC130" s="184"/>
      <c r="NWD130" s="184"/>
      <c r="NWE130" s="184"/>
      <c r="NWF130" s="184"/>
      <c r="NWG130" s="184"/>
      <c r="NWH130" s="184"/>
      <c r="NWI130" s="184"/>
      <c r="NWJ130" s="184"/>
      <c r="NWK130" s="184"/>
      <c r="NWL130" s="184"/>
      <c r="NWM130" s="184"/>
      <c r="NWN130" s="184"/>
      <c r="NWO130" s="184"/>
      <c r="NWP130" s="184"/>
      <c r="NWQ130" s="184"/>
      <c r="NWR130" s="184"/>
      <c r="NWS130" s="184"/>
      <c r="NWT130" s="184"/>
      <c r="NWU130" s="184"/>
      <c r="NWV130" s="184"/>
      <c r="NWW130" s="184"/>
      <c r="NWX130" s="184"/>
      <c r="NWY130" s="184"/>
      <c r="NWZ130" s="184"/>
      <c r="NXA130" s="184"/>
      <c r="NXB130" s="184"/>
      <c r="NXC130" s="184"/>
      <c r="NXD130" s="184"/>
      <c r="NXE130" s="184"/>
      <c r="NXF130" s="184"/>
      <c r="NXG130" s="184"/>
      <c r="NXH130" s="184"/>
      <c r="NXI130" s="184"/>
      <c r="NXJ130" s="184"/>
      <c r="NXK130" s="184"/>
      <c r="NXL130" s="184"/>
      <c r="NXM130" s="184"/>
      <c r="NXN130" s="184"/>
      <c r="NXO130" s="184"/>
      <c r="NXP130" s="184"/>
      <c r="NXQ130" s="184"/>
      <c r="NXR130" s="184"/>
      <c r="NXS130" s="184"/>
      <c r="NXT130" s="184"/>
      <c r="NXU130" s="184"/>
      <c r="NXV130" s="184"/>
      <c r="NXW130" s="184"/>
      <c r="NXX130" s="184"/>
      <c r="NXY130" s="184"/>
      <c r="NXZ130" s="184"/>
      <c r="NYA130" s="184"/>
      <c r="NYB130" s="184"/>
      <c r="NYC130" s="184"/>
      <c r="NYD130" s="184"/>
      <c r="NYE130" s="184"/>
      <c r="NYF130" s="184"/>
      <c r="NYG130" s="184"/>
      <c r="NYH130" s="184"/>
      <c r="NYI130" s="184"/>
      <c r="NYJ130" s="184"/>
      <c r="NYK130" s="184"/>
      <c r="NYL130" s="184"/>
      <c r="NYM130" s="184"/>
      <c r="NYN130" s="184"/>
      <c r="NYO130" s="184"/>
      <c r="NYP130" s="184"/>
      <c r="NYQ130" s="184"/>
      <c r="NYR130" s="184"/>
      <c r="NYS130" s="184"/>
      <c r="NYT130" s="184"/>
      <c r="NYU130" s="184"/>
      <c r="NYV130" s="184"/>
      <c r="NYW130" s="184"/>
      <c r="NYX130" s="184"/>
      <c r="NYY130" s="184"/>
      <c r="NYZ130" s="184"/>
      <c r="NZA130" s="184"/>
      <c r="NZB130" s="184"/>
      <c r="NZC130" s="184"/>
      <c r="NZD130" s="184"/>
      <c r="NZE130" s="184"/>
      <c r="NZF130" s="184"/>
      <c r="NZG130" s="184"/>
      <c r="NZH130" s="184"/>
      <c r="NZI130" s="184"/>
      <c r="NZJ130" s="184"/>
      <c r="NZK130" s="184"/>
      <c r="NZL130" s="184"/>
      <c r="NZM130" s="184"/>
      <c r="NZN130" s="184"/>
      <c r="NZO130" s="184"/>
      <c r="NZP130" s="184"/>
      <c r="NZQ130" s="184"/>
      <c r="NZR130" s="184"/>
      <c r="NZS130" s="184"/>
      <c r="NZT130" s="184"/>
      <c r="NZU130" s="184"/>
      <c r="NZV130" s="184"/>
      <c r="NZW130" s="184"/>
      <c r="NZX130" s="184"/>
      <c r="NZY130" s="184"/>
      <c r="NZZ130" s="184"/>
      <c r="OAA130" s="184"/>
      <c r="OAB130" s="184"/>
      <c r="OAC130" s="184"/>
      <c r="OAD130" s="184"/>
      <c r="OAE130" s="184"/>
      <c r="OAF130" s="184"/>
      <c r="OAG130" s="184"/>
      <c r="OAH130" s="184"/>
      <c r="OAI130" s="184"/>
      <c r="OAJ130" s="184"/>
      <c r="OAK130" s="184"/>
      <c r="OAL130" s="184"/>
      <c r="OAM130" s="184"/>
      <c r="OAN130" s="184"/>
      <c r="OAO130" s="184"/>
      <c r="OAP130" s="184"/>
      <c r="OAQ130" s="184"/>
      <c r="OAR130" s="184"/>
      <c r="OAS130" s="184"/>
      <c r="OAT130" s="184"/>
      <c r="OAU130" s="184"/>
      <c r="OAV130" s="184"/>
      <c r="OAW130" s="184"/>
      <c r="OAX130" s="184"/>
      <c r="OAY130" s="184"/>
      <c r="OAZ130" s="184"/>
      <c r="OBA130" s="184"/>
      <c r="OBB130" s="184"/>
      <c r="OBC130" s="184"/>
      <c r="OBD130" s="184"/>
      <c r="OBE130" s="184"/>
      <c r="OBF130" s="184"/>
      <c r="OBG130" s="184"/>
      <c r="OBH130" s="184"/>
      <c r="OBI130" s="184"/>
      <c r="OBJ130" s="184"/>
      <c r="OBK130" s="184"/>
      <c r="OBL130" s="184"/>
      <c r="OBM130" s="184"/>
      <c r="OBN130" s="184"/>
      <c r="OBO130" s="184"/>
      <c r="OBP130" s="184"/>
      <c r="OBQ130" s="184"/>
      <c r="OBR130" s="184"/>
      <c r="OBS130" s="184"/>
      <c r="OBT130" s="184"/>
      <c r="OBU130" s="184"/>
      <c r="OBV130" s="184"/>
      <c r="OBW130" s="184"/>
      <c r="OBX130" s="184"/>
      <c r="OBY130" s="184"/>
      <c r="OBZ130" s="184"/>
      <c r="OCA130" s="184"/>
      <c r="OCB130" s="184"/>
      <c r="OCC130" s="184"/>
      <c r="OCD130" s="184"/>
      <c r="OCE130" s="184"/>
      <c r="OCF130" s="184"/>
      <c r="OCG130" s="184"/>
      <c r="OCH130" s="184"/>
      <c r="OCI130" s="184"/>
      <c r="OCJ130" s="184"/>
      <c r="OCK130" s="184"/>
      <c r="OCL130" s="184"/>
      <c r="OCM130" s="184"/>
      <c r="OCN130" s="184"/>
      <c r="OCO130" s="184"/>
      <c r="OCP130" s="184"/>
      <c r="OCQ130" s="184"/>
      <c r="OCR130" s="184"/>
      <c r="OCS130" s="184"/>
      <c r="OCT130" s="184"/>
      <c r="OCU130" s="184"/>
      <c r="OCV130" s="184"/>
      <c r="OCW130" s="184"/>
      <c r="OCX130" s="184"/>
      <c r="OCY130" s="184"/>
      <c r="OCZ130" s="184"/>
      <c r="ODA130" s="184"/>
      <c r="ODB130" s="184"/>
      <c r="ODC130" s="184"/>
      <c r="ODD130" s="184"/>
      <c r="ODE130" s="184"/>
      <c r="ODF130" s="184"/>
      <c r="ODG130" s="184"/>
      <c r="ODH130" s="184"/>
      <c r="ODI130" s="184"/>
      <c r="ODJ130" s="184"/>
      <c r="ODK130" s="184"/>
      <c r="ODL130" s="184"/>
      <c r="ODM130" s="184"/>
      <c r="ODN130" s="184"/>
      <c r="ODO130" s="184"/>
      <c r="ODP130" s="184"/>
      <c r="ODQ130" s="184"/>
      <c r="ODR130" s="184"/>
      <c r="ODS130" s="184"/>
      <c r="ODT130" s="184"/>
      <c r="ODU130" s="184"/>
      <c r="ODV130" s="184"/>
      <c r="ODW130" s="184"/>
      <c r="ODX130" s="184"/>
      <c r="ODY130" s="184"/>
      <c r="ODZ130" s="184"/>
      <c r="OEA130" s="184"/>
      <c r="OEB130" s="184"/>
      <c r="OEC130" s="184"/>
      <c r="OED130" s="184"/>
      <c r="OEE130" s="184"/>
      <c r="OEF130" s="184"/>
      <c r="OEG130" s="184"/>
      <c r="OEH130" s="184"/>
      <c r="OEI130" s="184"/>
      <c r="OEJ130" s="184"/>
      <c r="OEK130" s="184"/>
      <c r="OEL130" s="184"/>
      <c r="OEM130" s="184"/>
      <c r="OEN130" s="184"/>
      <c r="OEO130" s="184"/>
      <c r="OEP130" s="184"/>
      <c r="OEQ130" s="184"/>
      <c r="OER130" s="184"/>
      <c r="OES130" s="184"/>
      <c r="OET130" s="184"/>
      <c r="OEU130" s="184"/>
      <c r="OEV130" s="184"/>
      <c r="OEW130" s="184"/>
      <c r="OEX130" s="184"/>
      <c r="OEY130" s="184"/>
      <c r="OEZ130" s="184"/>
      <c r="OFA130" s="184"/>
      <c r="OFB130" s="184"/>
      <c r="OFC130" s="184"/>
      <c r="OFD130" s="184"/>
      <c r="OFE130" s="184"/>
      <c r="OFF130" s="184"/>
      <c r="OFG130" s="184"/>
      <c r="OFH130" s="184"/>
      <c r="OFI130" s="184"/>
      <c r="OFJ130" s="184"/>
      <c r="OFK130" s="184"/>
      <c r="OFL130" s="184"/>
      <c r="OFM130" s="184"/>
      <c r="OFN130" s="184"/>
      <c r="OFO130" s="184"/>
      <c r="OFP130" s="184"/>
      <c r="OFQ130" s="184"/>
      <c r="OFR130" s="184"/>
      <c r="OFS130" s="184"/>
      <c r="OFT130" s="184"/>
      <c r="OFU130" s="184"/>
      <c r="OFV130" s="184"/>
      <c r="OFW130" s="184"/>
      <c r="OFX130" s="184"/>
      <c r="OFY130" s="184"/>
      <c r="OFZ130" s="184"/>
      <c r="OGA130" s="184"/>
      <c r="OGB130" s="184"/>
      <c r="OGC130" s="184"/>
      <c r="OGD130" s="184"/>
      <c r="OGE130" s="184"/>
      <c r="OGF130" s="184"/>
      <c r="OGG130" s="184"/>
      <c r="OGH130" s="184"/>
      <c r="OGI130" s="184"/>
      <c r="OGJ130" s="184"/>
      <c r="OGK130" s="184"/>
      <c r="OGL130" s="184"/>
      <c r="OGM130" s="184"/>
      <c r="OGN130" s="184"/>
      <c r="OGO130" s="184"/>
      <c r="OGP130" s="184"/>
      <c r="OGQ130" s="184"/>
      <c r="OGR130" s="184"/>
      <c r="OGS130" s="184"/>
      <c r="OGT130" s="184"/>
      <c r="OGU130" s="184"/>
      <c r="OGV130" s="184"/>
      <c r="OGW130" s="184"/>
      <c r="OGX130" s="184"/>
      <c r="OGY130" s="184"/>
      <c r="OGZ130" s="184"/>
      <c r="OHA130" s="184"/>
      <c r="OHB130" s="184"/>
      <c r="OHC130" s="184"/>
      <c r="OHD130" s="184"/>
      <c r="OHE130" s="184"/>
      <c r="OHF130" s="184"/>
      <c r="OHG130" s="184"/>
      <c r="OHH130" s="184"/>
      <c r="OHI130" s="184"/>
      <c r="OHJ130" s="184"/>
      <c r="OHK130" s="184"/>
      <c r="OHL130" s="184"/>
      <c r="OHM130" s="184"/>
      <c r="OHN130" s="184"/>
      <c r="OHO130" s="184"/>
      <c r="OHP130" s="184"/>
      <c r="OHQ130" s="184"/>
      <c r="OHR130" s="184"/>
      <c r="OHS130" s="184"/>
      <c r="OHT130" s="184"/>
      <c r="OHU130" s="184"/>
      <c r="OHV130" s="184"/>
      <c r="OHW130" s="184"/>
      <c r="OHX130" s="184"/>
      <c r="OHY130" s="184"/>
      <c r="OHZ130" s="184"/>
      <c r="OIA130" s="184"/>
      <c r="OIB130" s="184"/>
      <c r="OIC130" s="184"/>
      <c r="OID130" s="184"/>
      <c r="OIE130" s="184"/>
      <c r="OIF130" s="184"/>
      <c r="OIG130" s="184"/>
      <c r="OIH130" s="184"/>
      <c r="OII130" s="184"/>
      <c r="OIJ130" s="184"/>
      <c r="OIK130" s="184"/>
      <c r="OIL130" s="184"/>
      <c r="OIM130" s="184"/>
      <c r="OIN130" s="184"/>
      <c r="OIO130" s="184"/>
      <c r="OIP130" s="184"/>
      <c r="OIQ130" s="184"/>
      <c r="OIR130" s="184"/>
      <c r="OIS130" s="184"/>
      <c r="OIT130" s="184"/>
      <c r="OIU130" s="184"/>
      <c r="OIV130" s="184"/>
      <c r="OIW130" s="184"/>
      <c r="OIX130" s="184"/>
      <c r="OIY130" s="184"/>
      <c r="OIZ130" s="184"/>
      <c r="OJA130" s="184"/>
      <c r="OJB130" s="184"/>
      <c r="OJC130" s="184"/>
      <c r="OJD130" s="184"/>
      <c r="OJE130" s="184"/>
      <c r="OJF130" s="184"/>
      <c r="OJG130" s="184"/>
      <c r="OJH130" s="184"/>
      <c r="OJI130" s="184"/>
      <c r="OJJ130" s="184"/>
      <c r="OJK130" s="184"/>
      <c r="OJL130" s="184"/>
      <c r="OJM130" s="184"/>
      <c r="OJN130" s="184"/>
      <c r="OJO130" s="184"/>
      <c r="OJP130" s="184"/>
      <c r="OJQ130" s="184"/>
      <c r="OJR130" s="184"/>
      <c r="OJS130" s="184"/>
      <c r="OJT130" s="184"/>
      <c r="OJU130" s="184"/>
      <c r="OJV130" s="184"/>
      <c r="OJW130" s="184"/>
      <c r="OJX130" s="184"/>
      <c r="OJY130" s="184"/>
      <c r="OJZ130" s="184"/>
      <c r="OKA130" s="184"/>
      <c r="OKB130" s="184"/>
      <c r="OKC130" s="184"/>
      <c r="OKD130" s="184"/>
      <c r="OKE130" s="184"/>
      <c r="OKF130" s="184"/>
      <c r="OKG130" s="184"/>
      <c r="OKH130" s="184"/>
      <c r="OKI130" s="184"/>
      <c r="OKJ130" s="184"/>
      <c r="OKK130" s="184"/>
      <c r="OKL130" s="184"/>
      <c r="OKM130" s="184"/>
      <c r="OKN130" s="184"/>
      <c r="OKO130" s="184"/>
      <c r="OKP130" s="184"/>
      <c r="OKQ130" s="184"/>
      <c r="OKR130" s="184"/>
      <c r="OKS130" s="184"/>
      <c r="OKT130" s="184"/>
      <c r="OKU130" s="184"/>
      <c r="OKV130" s="184"/>
      <c r="OKW130" s="184"/>
      <c r="OKX130" s="184"/>
      <c r="OKY130" s="184"/>
      <c r="OKZ130" s="184"/>
      <c r="OLA130" s="184"/>
      <c r="OLB130" s="184"/>
      <c r="OLC130" s="184"/>
      <c r="OLD130" s="184"/>
      <c r="OLE130" s="184"/>
      <c r="OLF130" s="184"/>
      <c r="OLG130" s="184"/>
      <c r="OLH130" s="184"/>
      <c r="OLI130" s="184"/>
      <c r="OLJ130" s="184"/>
      <c r="OLK130" s="184"/>
      <c r="OLL130" s="184"/>
      <c r="OLM130" s="184"/>
      <c r="OLN130" s="184"/>
      <c r="OLO130" s="184"/>
      <c r="OLP130" s="184"/>
      <c r="OLQ130" s="184"/>
      <c r="OLR130" s="184"/>
      <c r="OLS130" s="184"/>
      <c r="OLT130" s="184"/>
      <c r="OLU130" s="184"/>
      <c r="OLV130" s="184"/>
      <c r="OLW130" s="184"/>
      <c r="OLX130" s="184"/>
      <c r="OLY130" s="184"/>
      <c r="OLZ130" s="184"/>
      <c r="OMA130" s="184"/>
      <c r="OMB130" s="184"/>
      <c r="OMC130" s="184"/>
      <c r="OMD130" s="184"/>
      <c r="OME130" s="184"/>
      <c r="OMF130" s="184"/>
      <c r="OMG130" s="184"/>
      <c r="OMH130" s="184"/>
      <c r="OMI130" s="184"/>
      <c r="OMJ130" s="184"/>
      <c r="OMK130" s="184"/>
      <c r="OML130" s="184"/>
      <c r="OMM130" s="184"/>
      <c r="OMN130" s="184"/>
      <c r="OMO130" s="184"/>
      <c r="OMP130" s="184"/>
      <c r="OMQ130" s="184"/>
      <c r="OMR130" s="184"/>
      <c r="OMS130" s="184"/>
      <c r="OMT130" s="184"/>
      <c r="OMU130" s="184"/>
      <c r="OMV130" s="184"/>
      <c r="OMW130" s="184"/>
      <c r="OMX130" s="184"/>
      <c r="OMY130" s="184"/>
      <c r="OMZ130" s="184"/>
      <c r="ONA130" s="184"/>
      <c r="ONB130" s="184"/>
      <c r="ONC130" s="184"/>
      <c r="OND130" s="184"/>
      <c r="ONE130" s="184"/>
      <c r="ONF130" s="184"/>
      <c r="ONG130" s="184"/>
      <c r="ONH130" s="184"/>
      <c r="ONI130" s="184"/>
      <c r="ONJ130" s="184"/>
      <c r="ONK130" s="184"/>
      <c r="ONL130" s="184"/>
      <c r="ONM130" s="184"/>
      <c r="ONN130" s="184"/>
      <c r="ONO130" s="184"/>
      <c r="ONP130" s="184"/>
      <c r="ONQ130" s="184"/>
      <c r="ONR130" s="184"/>
      <c r="ONS130" s="184"/>
      <c r="ONT130" s="184"/>
      <c r="ONU130" s="184"/>
      <c r="ONV130" s="184"/>
      <c r="ONW130" s="184"/>
      <c r="ONX130" s="184"/>
      <c r="ONY130" s="184"/>
      <c r="ONZ130" s="184"/>
      <c r="OOA130" s="184"/>
      <c r="OOB130" s="184"/>
      <c r="OOC130" s="184"/>
      <c r="OOD130" s="184"/>
      <c r="OOE130" s="184"/>
      <c r="OOF130" s="184"/>
      <c r="OOG130" s="184"/>
      <c r="OOH130" s="184"/>
      <c r="OOI130" s="184"/>
      <c r="OOJ130" s="184"/>
      <c r="OOK130" s="184"/>
      <c r="OOL130" s="184"/>
      <c r="OOM130" s="184"/>
      <c r="OON130" s="184"/>
      <c r="OOO130" s="184"/>
      <c r="OOP130" s="184"/>
      <c r="OOQ130" s="184"/>
      <c r="OOR130" s="184"/>
      <c r="OOS130" s="184"/>
      <c r="OOT130" s="184"/>
      <c r="OOU130" s="184"/>
      <c r="OOV130" s="184"/>
      <c r="OOW130" s="184"/>
      <c r="OOX130" s="184"/>
      <c r="OOY130" s="184"/>
      <c r="OOZ130" s="184"/>
      <c r="OPA130" s="184"/>
      <c r="OPB130" s="184"/>
      <c r="OPC130" s="184"/>
      <c r="OPD130" s="184"/>
      <c r="OPE130" s="184"/>
      <c r="OPF130" s="184"/>
      <c r="OPG130" s="184"/>
      <c r="OPH130" s="184"/>
      <c r="OPI130" s="184"/>
      <c r="OPJ130" s="184"/>
      <c r="OPK130" s="184"/>
      <c r="OPL130" s="184"/>
      <c r="OPM130" s="184"/>
      <c r="OPN130" s="184"/>
      <c r="OPO130" s="184"/>
      <c r="OPP130" s="184"/>
      <c r="OPQ130" s="184"/>
      <c r="OPR130" s="184"/>
      <c r="OPS130" s="184"/>
      <c r="OPT130" s="184"/>
      <c r="OPU130" s="184"/>
      <c r="OPV130" s="184"/>
      <c r="OPW130" s="184"/>
      <c r="OPX130" s="184"/>
      <c r="OPY130" s="184"/>
      <c r="OPZ130" s="184"/>
      <c r="OQA130" s="184"/>
      <c r="OQB130" s="184"/>
      <c r="OQC130" s="184"/>
      <c r="OQD130" s="184"/>
      <c r="OQE130" s="184"/>
      <c r="OQF130" s="184"/>
      <c r="OQG130" s="184"/>
      <c r="OQH130" s="184"/>
      <c r="OQI130" s="184"/>
      <c r="OQJ130" s="184"/>
      <c r="OQK130" s="184"/>
      <c r="OQL130" s="184"/>
      <c r="OQM130" s="184"/>
      <c r="OQN130" s="184"/>
      <c r="OQO130" s="184"/>
      <c r="OQP130" s="184"/>
      <c r="OQQ130" s="184"/>
      <c r="OQR130" s="184"/>
      <c r="OQS130" s="184"/>
      <c r="OQT130" s="184"/>
      <c r="OQU130" s="184"/>
      <c r="OQV130" s="184"/>
      <c r="OQW130" s="184"/>
      <c r="OQX130" s="184"/>
      <c r="OQY130" s="184"/>
      <c r="OQZ130" s="184"/>
      <c r="ORA130" s="184"/>
      <c r="ORB130" s="184"/>
      <c r="ORC130" s="184"/>
      <c r="ORD130" s="184"/>
      <c r="ORE130" s="184"/>
      <c r="ORF130" s="184"/>
      <c r="ORG130" s="184"/>
      <c r="ORH130" s="184"/>
      <c r="ORI130" s="184"/>
      <c r="ORJ130" s="184"/>
      <c r="ORK130" s="184"/>
      <c r="ORL130" s="184"/>
      <c r="ORM130" s="184"/>
      <c r="ORN130" s="184"/>
      <c r="ORO130" s="184"/>
      <c r="ORP130" s="184"/>
      <c r="ORQ130" s="184"/>
      <c r="ORR130" s="184"/>
      <c r="ORS130" s="184"/>
      <c r="ORT130" s="184"/>
      <c r="ORU130" s="184"/>
      <c r="ORV130" s="184"/>
      <c r="ORW130" s="184"/>
      <c r="ORX130" s="184"/>
      <c r="ORY130" s="184"/>
      <c r="ORZ130" s="184"/>
      <c r="OSA130" s="184"/>
      <c r="OSB130" s="184"/>
      <c r="OSC130" s="184"/>
      <c r="OSD130" s="184"/>
      <c r="OSE130" s="184"/>
      <c r="OSF130" s="184"/>
      <c r="OSG130" s="184"/>
      <c r="OSH130" s="184"/>
      <c r="OSI130" s="184"/>
      <c r="OSJ130" s="184"/>
      <c r="OSK130" s="184"/>
      <c r="OSL130" s="184"/>
      <c r="OSM130" s="184"/>
      <c r="OSN130" s="184"/>
      <c r="OSO130" s="184"/>
      <c r="OSP130" s="184"/>
      <c r="OSQ130" s="184"/>
      <c r="OSR130" s="184"/>
      <c r="OSS130" s="184"/>
      <c r="OST130" s="184"/>
      <c r="OSU130" s="184"/>
      <c r="OSV130" s="184"/>
      <c r="OSW130" s="184"/>
      <c r="OSX130" s="184"/>
      <c r="OSY130" s="184"/>
      <c r="OSZ130" s="184"/>
      <c r="OTA130" s="184"/>
      <c r="OTB130" s="184"/>
      <c r="OTC130" s="184"/>
      <c r="OTD130" s="184"/>
      <c r="OTE130" s="184"/>
      <c r="OTF130" s="184"/>
      <c r="OTG130" s="184"/>
      <c r="OTH130" s="184"/>
      <c r="OTI130" s="184"/>
      <c r="OTJ130" s="184"/>
      <c r="OTK130" s="184"/>
      <c r="OTL130" s="184"/>
      <c r="OTM130" s="184"/>
      <c r="OTN130" s="184"/>
      <c r="OTO130" s="184"/>
      <c r="OTP130" s="184"/>
      <c r="OTQ130" s="184"/>
      <c r="OTR130" s="184"/>
      <c r="OTS130" s="184"/>
      <c r="OTT130" s="184"/>
      <c r="OTU130" s="184"/>
      <c r="OTV130" s="184"/>
      <c r="OTW130" s="184"/>
      <c r="OTX130" s="184"/>
      <c r="OTY130" s="184"/>
      <c r="OTZ130" s="184"/>
      <c r="OUA130" s="184"/>
      <c r="OUB130" s="184"/>
      <c r="OUC130" s="184"/>
      <c r="OUD130" s="184"/>
      <c r="OUE130" s="184"/>
      <c r="OUF130" s="184"/>
      <c r="OUG130" s="184"/>
      <c r="OUH130" s="184"/>
      <c r="OUI130" s="184"/>
      <c r="OUJ130" s="184"/>
      <c r="OUK130" s="184"/>
      <c r="OUL130" s="184"/>
      <c r="OUM130" s="184"/>
      <c r="OUN130" s="184"/>
      <c r="OUO130" s="184"/>
      <c r="OUP130" s="184"/>
      <c r="OUQ130" s="184"/>
      <c r="OUR130" s="184"/>
      <c r="OUS130" s="184"/>
      <c r="OUT130" s="184"/>
      <c r="OUU130" s="184"/>
      <c r="OUV130" s="184"/>
      <c r="OUW130" s="184"/>
      <c r="OUX130" s="184"/>
      <c r="OUY130" s="184"/>
      <c r="OUZ130" s="184"/>
      <c r="OVA130" s="184"/>
      <c r="OVB130" s="184"/>
      <c r="OVC130" s="184"/>
      <c r="OVD130" s="184"/>
      <c r="OVE130" s="184"/>
      <c r="OVF130" s="184"/>
      <c r="OVG130" s="184"/>
      <c r="OVH130" s="184"/>
      <c r="OVI130" s="184"/>
      <c r="OVJ130" s="184"/>
      <c r="OVK130" s="184"/>
      <c r="OVL130" s="184"/>
      <c r="OVM130" s="184"/>
      <c r="OVN130" s="184"/>
      <c r="OVO130" s="184"/>
      <c r="OVP130" s="184"/>
      <c r="OVQ130" s="184"/>
      <c r="OVR130" s="184"/>
      <c r="OVS130" s="184"/>
      <c r="OVT130" s="184"/>
      <c r="OVU130" s="184"/>
      <c r="OVV130" s="184"/>
      <c r="OVW130" s="184"/>
      <c r="OVX130" s="184"/>
      <c r="OVY130" s="184"/>
      <c r="OVZ130" s="184"/>
      <c r="OWA130" s="184"/>
      <c r="OWB130" s="184"/>
      <c r="OWC130" s="184"/>
      <c r="OWD130" s="184"/>
      <c r="OWE130" s="184"/>
      <c r="OWF130" s="184"/>
      <c r="OWG130" s="184"/>
      <c r="OWH130" s="184"/>
      <c r="OWI130" s="184"/>
      <c r="OWJ130" s="184"/>
      <c r="OWK130" s="184"/>
      <c r="OWL130" s="184"/>
      <c r="OWM130" s="184"/>
      <c r="OWN130" s="184"/>
      <c r="OWO130" s="184"/>
      <c r="OWP130" s="184"/>
      <c r="OWQ130" s="184"/>
      <c r="OWR130" s="184"/>
      <c r="OWS130" s="184"/>
      <c r="OWT130" s="184"/>
      <c r="OWU130" s="184"/>
      <c r="OWV130" s="184"/>
      <c r="OWW130" s="184"/>
      <c r="OWX130" s="184"/>
      <c r="OWY130" s="184"/>
      <c r="OWZ130" s="184"/>
      <c r="OXA130" s="184"/>
      <c r="OXB130" s="184"/>
      <c r="OXC130" s="184"/>
      <c r="OXD130" s="184"/>
      <c r="OXE130" s="184"/>
      <c r="OXF130" s="184"/>
      <c r="OXG130" s="184"/>
      <c r="OXH130" s="184"/>
      <c r="OXI130" s="184"/>
      <c r="OXJ130" s="184"/>
      <c r="OXK130" s="184"/>
      <c r="OXL130" s="184"/>
      <c r="OXM130" s="184"/>
      <c r="OXN130" s="184"/>
      <c r="OXO130" s="184"/>
      <c r="OXP130" s="184"/>
      <c r="OXQ130" s="184"/>
      <c r="OXR130" s="184"/>
      <c r="OXS130" s="184"/>
      <c r="OXT130" s="184"/>
      <c r="OXU130" s="184"/>
      <c r="OXV130" s="184"/>
      <c r="OXW130" s="184"/>
      <c r="OXX130" s="184"/>
      <c r="OXY130" s="184"/>
      <c r="OXZ130" s="184"/>
      <c r="OYA130" s="184"/>
      <c r="OYB130" s="184"/>
      <c r="OYC130" s="184"/>
      <c r="OYD130" s="184"/>
      <c r="OYE130" s="184"/>
      <c r="OYF130" s="184"/>
      <c r="OYG130" s="184"/>
      <c r="OYH130" s="184"/>
      <c r="OYI130" s="184"/>
      <c r="OYJ130" s="184"/>
      <c r="OYK130" s="184"/>
      <c r="OYL130" s="184"/>
      <c r="OYM130" s="184"/>
      <c r="OYN130" s="184"/>
      <c r="OYO130" s="184"/>
      <c r="OYP130" s="184"/>
      <c r="OYQ130" s="184"/>
      <c r="OYR130" s="184"/>
      <c r="OYS130" s="184"/>
      <c r="OYT130" s="184"/>
      <c r="OYU130" s="184"/>
      <c r="OYV130" s="184"/>
      <c r="OYW130" s="184"/>
      <c r="OYX130" s="184"/>
      <c r="OYY130" s="184"/>
      <c r="OYZ130" s="184"/>
      <c r="OZA130" s="184"/>
      <c r="OZB130" s="184"/>
      <c r="OZC130" s="184"/>
      <c r="OZD130" s="184"/>
      <c r="OZE130" s="184"/>
      <c r="OZF130" s="184"/>
      <c r="OZG130" s="184"/>
      <c r="OZH130" s="184"/>
      <c r="OZI130" s="184"/>
      <c r="OZJ130" s="184"/>
      <c r="OZK130" s="184"/>
      <c r="OZL130" s="184"/>
      <c r="OZM130" s="184"/>
      <c r="OZN130" s="184"/>
      <c r="OZO130" s="184"/>
      <c r="OZP130" s="184"/>
      <c r="OZQ130" s="184"/>
      <c r="OZR130" s="184"/>
      <c r="OZS130" s="184"/>
      <c r="OZT130" s="184"/>
      <c r="OZU130" s="184"/>
      <c r="OZV130" s="184"/>
      <c r="OZW130" s="184"/>
      <c r="OZX130" s="184"/>
      <c r="OZY130" s="184"/>
      <c r="OZZ130" s="184"/>
      <c r="PAA130" s="184"/>
      <c r="PAB130" s="184"/>
      <c r="PAC130" s="184"/>
      <c r="PAD130" s="184"/>
      <c r="PAE130" s="184"/>
      <c r="PAF130" s="184"/>
      <c r="PAG130" s="184"/>
      <c r="PAH130" s="184"/>
      <c r="PAI130" s="184"/>
      <c r="PAJ130" s="184"/>
      <c r="PAK130" s="184"/>
      <c r="PAL130" s="184"/>
      <c r="PAM130" s="184"/>
      <c r="PAN130" s="184"/>
      <c r="PAO130" s="184"/>
      <c r="PAP130" s="184"/>
      <c r="PAQ130" s="184"/>
      <c r="PAR130" s="184"/>
      <c r="PAS130" s="184"/>
      <c r="PAT130" s="184"/>
      <c r="PAU130" s="184"/>
      <c r="PAV130" s="184"/>
      <c r="PAW130" s="184"/>
      <c r="PAX130" s="184"/>
      <c r="PAY130" s="184"/>
      <c r="PAZ130" s="184"/>
      <c r="PBA130" s="184"/>
      <c r="PBB130" s="184"/>
      <c r="PBC130" s="184"/>
      <c r="PBD130" s="184"/>
      <c r="PBE130" s="184"/>
      <c r="PBF130" s="184"/>
      <c r="PBG130" s="184"/>
      <c r="PBH130" s="184"/>
      <c r="PBI130" s="184"/>
      <c r="PBJ130" s="184"/>
      <c r="PBK130" s="184"/>
      <c r="PBL130" s="184"/>
      <c r="PBM130" s="184"/>
      <c r="PBN130" s="184"/>
      <c r="PBO130" s="184"/>
      <c r="PBP130" s="184"/>
      <c r="PBQ130" s="184"/>
      <c r="PBR130" s="184"/>
      <c r="PBS130" s="184"/>
      <c r="PBT130" s="184"/>
      <c r="PBU130" s="184"/>
      <c r="PBV130" s="184"/>
      <c r="PBW130" s="184"/>
      <c r="PBX130" s="184"/>
      <c r="PBY130" s="184"/>
      <c r="PBZ130" s="184"/>
      <c r="PCA130" s="184"/>
      <c r="PCB130" s="184"/>
      <c r="PCC130" s="184"/>
      <c r="PCD130" s="184"/>
      <c r="PCE130" s="184"/>
      <c r="PCF130" s="184"/>
      <c r="PCG130" s="184"/>
      <c r="PCH130" s="184"/>
      <c r="PCI130" s="184"/>
      <c r="PCJ130" s="184"/>
      <c r="PCK130" s="184"/>
      <c r="PCL130" s="184"/>
      <c r="PCM130" s="184"/>
      <c r="PCN130" s="184"/>
      <c r="PCO130" s="184"/>
      <c r="PCP130" s="184"/>
      <c r="PCQ130" s="184"/>
      <c r="PCR130" s="184"/>
      <c r="PCS130" s="184"/>
      <c r="PCT130" s="184"/>
      <c r="PCU130" s="184"/>
      <c r="PCV130" s="184"/>
      <c r="PCW130" s="184"/>
      <c r="PCX130" s="184"/>
      <c r="PCY130" s="184"/>
      <c r="PCZ130" s="184"/>
      <c r="PDA130" s="184"/>
      <c r="PDB130" s="184"/>
      <c r="PDC130" s="184"/>
      <c r="PDD130" s="184"/>
      <c r="PDE130" s="184"/>
      <c r="PDF130" s="184"/>
      <c r="PDG130" s="184"/>
      <c r="PDH130" s="184"/>
      <c r="PDI130" s="184"/>
      <c r="PDJ130" s="184"/>
      <c r="PDK130" s="184"/>
      <c r="PDL130" s="184"/>
      <c r="PDM130" s="184"/>
      <c r="PDN130" s="184"/>
      <c r="PDO130" s="184"/>
      <c r="PDP130" s="184"/>
      <c r="PDQ130" s="184"/>
      <c r="PDR130" s="184"/>
      <c r="PDS130" s="184"/>
      <c r="PDT130" s="184"/>
      <c r="PDU130" s="184"/>
      <c r="PDV130" s="184"/>
      <c r="PDW130" s="184"/>
      <c r="PDX130" s="184"/>
      <c r="PDY130" s="184"/>
      <c r="PDZ130" s="184"/>
      <c r="PEA130" s="184"/>
      <c r="PEB130" s="184"/>
      <c r="PEC130" s="184"/>
      <c r="PED130" s="184"/>
      <c r="PEE130" s="184"/>
      <c r="PEF130" s="184"/>
      <c r="PEG130" s="184"/>
      <c r="PEH130" s="184"/>
      <c r="PEI130" s="184"/>
      <c r="PEJ130" s="184"/>
      <c r="PEK130" s="184"/>
      <c r="PEL130" s="184"/>
      <c r="PEM130" s="184"/>
      <c r="PEN130" s="184"/>
      <c r="PEO130" s="184"/>
      <c r="PEP130" s="184"/>
      <c r="PEQ130" s="184"/>
      <c r="PER130" s="184"/>
      <c r="PES130" s="184"/>
      <c r="PET130" s="184"/>
      <c r="PEU130" s="184"/>
      <c r="PEV130" s="184"/>
      <c r="PEW130" s="184"/>
      <c r="PEX130" s="184"/>
      <c r="PEY130" s="184"/>
      <c r="PEZ130" s="184"/>
      <c r="PFA130" s="184"/>
      <c r="PFB130" s="184"/>
      <c r="PFC130" s="184"/>
      <c r="PFD130" s="184"/>
      <c r="PFE130" s="184"/>
      <c r="PFF130" s="184"/>
      <c r="PFG130" s="184"/>
      <c r="PFH130" s="184"/>
      <c r="PFI130" s="184"/>
      <c r="PFJ130" s="184"/>
      <c r="PFK130" s="184"/>
      <c r="PFL130" s="184"/>
      <c r="PFM130" s="184"/>
      <c r="PFN130" s="184"/>
      <c r="PFO130" s="184"/>
      <c r="PFP130" s="184"/>
      <c r="PFQ130" s="184"/>
      <c r="PFR130" s="184"/>
      <c r="PFS130" s="184"/>
      <c r="PFT130" s="184"/>
      <c r="PFU130" s="184"/>
      <c r="PFV130" s="184"/>
      <c r="PFW130" s="184"/>
      <c r="PFX130" s="184"/>
      <c r="PFY130" s="184"/>
      <c r="PFZ130" s="184"/>
      <c r="PGA130" s="184"/>
      <c r="PGB130" s="184"/>
      <c r="PGC130" s="184"/>
      <c r="PGD130" s="184"/>
      <c r="PGE130" s="184"/>
      <c r="PGF130" s="184"/>
      <c r="PGG130" s="184"/>
      <c r="PGH130" s="184"/>
      <c r="PGI130" s="184"/>
      <c r="PGJ130" s="184"/>
      <c r="PGK130" s="184"/>
      <c r="PGL130" s="184"/>
      <c r="PGM130" s="184"/>
      <c r="PGN130" s="184"/>
      <c r="PGO130" s="184"/>
      <c r="PGP130" s="184"/>
      <c r="PGQ130" s="184"/>
      <c r="PGR130" s="184"/>
      <c r="PGS130" s="184"/>
      <c r="PGT130" s="184"/>
      <c r="PGU130" s="184"/>
      <c r="PGV130" s="184"/>
      <c r="PGW130" s="184"/>
      <c r="PGX130" s="184"/>
      <c r="PGY130" s="184"/>
      <c r="PGZ130" s="184"/>
      <c r="PHA130" s="184"/>
      <c r="PHB130" s="184"/>
      <c r="PHC130" s="184"/>
      <c r="PHD130" s="184"/>
      <c r="PHE130" s="184"/>
      <c r="PHF130" s="184"/>
      <c r="PHG130" s="184"/>
      <c r="PHH130" s="184"/>
      <c r="PHI130" s="184"/>
      <c r="PHJ130" s="184"/>
      <c r="PHK130" s="184"/>
      <c r="PHL130" s="184"/>
      <c r="PHM130" s="184"/>
      <c r="PHN130" s="184"/>
      <c r="PHO130" s="184"/>
      <c r="PHP130" s="184"/>
      <c r="PHQ130" s="184"/>
      <c r="PHR130" s="184"/>
      <c r="PHS130" s="184"/>
      <c r="PHT130" s="184"/>
      <c r="PHU130" s="184"/>
      <c r="PHV130" s="184"/>
      <c r="PHW130" s="184"/>
      <c r="PHX130" s="184"/>
      <c r="PHY130" s="184"/>
      <c r="PHZ130" s="184"/>
      <c r="PIA130" s="184"/>
      <c r="PIB130" s="184"/>
      <c r="PIC130" s="184"/>
      <c r="PID130" s="184"/>
      <c r="PIE130" s="184"/>
      <c r="PIF130" s="184"/>
      <c r="PIG130" s="184"/>
      <c r="PIH130" s="184"/>
      <c r="PII130" s="184"/>
      <c r="PIJ130" s="184"/>
      <c r="PIK130" s="184"/>
      <c r="PIL130" s="184"/>
      <c r="PIM130" s="184"/>
      <c r="PIN130" s="184"/>
      <c r="PIO130" s="184"/>
      <c r="PIP130" s="184"/>
      <c r="PIQ130" s="184"/>
      <c r="PIR130" s="184"/>
      <c r="PIS130" s="184"/>
      <c r="PIT130" s="184"/>
      <c r="PIU130" s="184"/>
      <c r="PIV130" s="184"/>
      <c r="PIW130" s="184"/>
      <c r="PIX130" s="184"/>
      <c r="PIY130" s="184"/>
      <c r="PIZ130" s="184"/>
      <c r="PJA130" s="184"/>
      <c r="PJB130" s="184"/>
      <c r="PJC130" s="184"/>
      <c r="PJD130" s="184"/>
      <c r="PJE130" s="184"/>
      <c r="PJF130" s="184"/>
      <c r="PJG130" s="184"/>
      <c r="PJH130" s="184"/>
      <c r="PJI130" s="184"/>
      <c r="PJJ130" s="184"/>
      <c r="PJK130" s="184"/>
      <c r="PJL130" s="184"/>
      <c r="PJM130" s="184"/>
      <c r="PJN130" s="184"/>
      <c r="PJO130" s="184"/>
      <c r="PJP130" s="184"/>
      <c r="PJQ130" s="184"/>
      <c r="PJR130" s="184"/>
      <c r="PJS130" s="184"/>
      <c r="PJT130" s="184"/>
      <c r="PJU130" s="184"/>
      <c r="PJV130" s="184"/>
      <c r="PJW130" s="184"/>
      <c r="PJX130" s="184"/>
      <c r="PJY130" s="184"/>
      <c r="PJZ130" s="184"/>
      <c r="PKA130" s="184"/>
      <c r="PKB130" s="184"/>
      <c r="PKC130" s="184"/>
      <c r="PKD130" s="184"/>
      <c r="PKE130" s="184"/>
      <c r="PKF130" s="184"/>
      <c r="PKG130" s="184"/>
      <c r="PKH130" s="184"/>
      <c r="PKI130" s="184"/>
      <c r="PKJ130" s="184"/>
      <c r="PKK130" s="184"/>
      <c r="PKL130" s="184"/>
      <c r="PKM130" s="184"/>
      <c r="PKN130" s="184"/>
      <c r="PKO130" s="184"/>
      <c r="PKP130" s="184"/>
      <c r="PKQ130" s="184"/>
      <c r="PKR130" s="184"/>
      <c r="PKS130" s="184"/>
      <c r="PKT130" s="184"/>
      <c r="PKU130" s="184"/>
      <c r="PKV130" s="184"/>
      <c r="PKW130" s="184"/>
      <c r="PKX130" s="184"/>
      <c r="PKY130" s="184"/>
      <c r="PKZ130" s="184"/>
      <c r="PLA130" s="184"/>
      <c r="PLB130" s="184"/>
      <c r="PLC130" s="184"/>
      <c r="PLD130" s="184"/>
      <c r="PLE130" s="184"/>
      <c r="PLF130" s="184"/>
      <c r="PLG130" s="184"/>
      <c r="PLH130" s="184"/>
      <c r="PLI130" s="184"/>
      <c r="PLJ130" s="184"/>
      <c r="PLK130" s="184"/>
      <c r="PLL130" s="184"/>
      <c r="PLM130" s="184"/>
      <c r="PLN130" s="184"/>
      <c r="PLO130" s="184"/>
      <c r="PLP130" s="184"/>
      <c r="PLQ130" s="184"/>
      <c r="PLR130" s="184"/>
      <c r="PLS130" s="184"/>
      <c r="PLT130" s="184"/>
      <c r="PLU130" s="184"/>
      <c r="PLV130" s="184"/>
      <c r="PLW130" s="184"/>
      <c r="PLX130" s="184"/>
      <c r="PLY130" s="184"/>
      <c r="PLZ130" s="184"/>
      <c r="PMA130" s="184"/>
      <c r="PMB130" s="184"/>
      <c r="PMC130" s="184"/>
      <c r="PMD130" s="184"/>
      <c r="PME130" s="184"/>
      <c r="PMF130" s="184"/>
      <c r="PMG130" s="184"/>
      <c r="PMH130" s="184"/>
      <c r="PMI130" s="184"/>
      <c r="PMJ130" s="184"/>
      <c r="PMK130" s="184"/>
      <c r="PML130" s="184"/>
      <c r="PMM130" s="184"/>
      <c r="PMN130" s="184"/>
      <c r="PMO130" s="184"/>
      <c r="PMP130" s="184"/>
      <c r="PMQ130" s="184"/>
      <c r="PMR130" s="184"/>
      <c r="PMS130" s="184"/>
      <c r="PMT130" s="184"/>
      <c r="PMU130" s="184"/>
      <c r="PMV130" s="184"/>
      <c r="PMW130" s="184"/>
      <c r="PMX130" s="184"/>
      <c r="PMY130" s="184"/>
      <c r="PMZ130" s="184"/>
      <c r="PNA130" s="184"/>
      <c r="PNB130" s="184"/>
      <c r="PNC130" s="184"/>
      <c r="PND130" s="184"/>
      <c r="PNE130" s="184"/>
      <c r="PNF130" s="184"/>
      <c r="PNG130" s="184"/>
      <c r="PNH130" s="184"/>
      <c r="PNI130" s="184"/>
      <c r="PNJ130" s="184"/>
      <c r="PNK130" s="184"/>
      <c r="PNL130" s="184"/>
      <c r="PNM130" s="184"/>
      <c r="PNN130" s="184"/>
      <c r="PNO130" s="184"/>
      <c r="PNP130" s="184"/>
      <c r="PNQ130" s="184"/>
      <c r="PNR130" s="184"/>
      <c r="PNS130" s="184"/>
      <c r="PNT130" s="184"/>
      <c r="PNU130" s="184"/>
      <c r="PNV130" s="184"/>
      <c r="PNW130" s="184"/>
      <c r="PNX130" s="184"/>
      <c r="PNY130" s="184"/>
      <c r="PNZ130" s="184"/>
      <c r="POA130" s="184"/>
      <c r="POB130" s="184"/>
      <c r="POC130" s="184"/>
      <c r="POD130" s="184"/>
      <c r="POE130" s="184"/>
      <c r="POF130" s="184"/>
      <c r="POG130" s="184"/>
      <c r="POH130" s="184"/>
      <c r="POI130" s="184"/>
      <c r="POJ130" s="184"/>
      <c r="POK130" s="184"/>
      <c r="POL130" s="184"/>
      <c r="POM130" s="184"/>
      <c r="PON130" s="184"/>
      <c r="POO130" s="184"/>
      <c r="POP130" s="184"/>
      <c r="POQ130" s="184"/>
      <c r="POR130" s="184"/>
      <c r="POS130" s="184"/>
      <c r="POT130" s="184"/>
      <c r="POU130" s="184"/>
      <c r="POV130" s="184"/>
      <c r="POW130" s="184"/>
      <c r="POX130" s="184"/>
      <c r="POY130" s="184"/>
      <c r="POZ130" s="184"/>
      <c r="PPA130" s="184"/>
      <c r="PPB130" s="184"/>
      <c r="PPC130" s="184"/>
      <c r="PPD130" s="184"/>
      <c r="PPE130" s="184"/>
      <c r="PPF130" s="184"/>
      <c r="PPG130" s="184"/>
      <c r="PPH130" s="184"/>
      <c r="PPI130" s="184"/>
      <c r="PPJ130" s="184"/>
      <c r="PPK130" s="184"/>
      <c r="PPL130" s="184"/>
      <c r="PPM130" s="184"/>
      <c r="PPN130" s="184"/>
      <c r="PPO130" s="184"/>
      <c r="PPP130" s="184"/>
      <c r="PPQ130" s="184"/>
      <c r="PPR130" s="184"/>
      <c r="PPS130" s="184"/>
      <c r="PPT130" s="184"/>
      <c r="PPU130" s="184"/>
      <c r="PPV130" s="184"/>
      <c r="PPW130" s="184"/>
      <c r="PPX130" s="184"/>
      <c r="PPY130" s="184"/>
      <c r="PPZ130" s="184"/>
      <c r="PQA130" s="184"/>
      <c r="PQB130" s="184"/>
      <c r="PQC130" s="184"/>
      <c r="PQD130" s="184"/>
      <c r="PQE130" s="184"/>
      <c r="PQF130" s="184"/>
      <c r="PQG130" s="184"/>
      <c r="PQH130" s="184"/>
      <c r="PQI130" s="184"/>
      <c r="PQJ130" s="184"/>
      <c r="PQK130" s="184"/>
      <c r="PQL130" s="184"/>
      <c r="PQM130" s="184"/>
      <c r="PQN130" s="184"/>
      <c r="PQO130" s="184"/>
      <c r="PQP130" s="184"/>
      <c r="PQQ130" s="184"/>
      <c r="PQR130" s="184"/>
      <c r="PQS130" s="184"/>
      <c r="PQT130" s="184"/>
      <c r="PQU130" s="184"/>
      <c r="PQV130" s="184"/>
      <c r="PQW130" s="184"/>
      <c r="PQX130" s="184"/>
      <c r="PQY130" s="184"/>
      <c r="PQZ130" s="184"/>
      <c r="PRA130" s="184"/>
      <c r="PRB130" s="184"/>
      <c r="PRC130" s="184"/>
      <c r="PRD130" s="184"/>
      <c r="PRE130" s="184"/>
      <c r="PRF130" s="184"/>
      <c r="PRG130" s="184"/>
      <c r="PRH130" s="184"/>
      <c r="PRI130" s="184"/>
      <c r="PRJ130" s="184"/>
      <c r="PRK130" s="184"/>
      <c r="PRL130" s="184"/>
      <c r="PRM130" s="184"/>
      <c r="PRN130" s="184"/>
      <c r="PRO130" s="184"/>
      <c r="PRP130" s="184"/>
      <c r="PRQ130" s="184"/>
      <c r="PRR130" s="184"/>
      <c r="PRS130" s="184"/>
      <c r="PRT130" s="184"/>
      <c r="PRU130" s="184"/>
      <c r="PRV130" s="184"/>
      <c r="PRW130" s="184"/>
      <c r="PRX130" s="184"/>
      <c r="PRY130" s="184"/>
      <c r="PRZ130" s="184"/>
      <c r="PSA130" s="184"/>
      <c r="PSB130" s="184"/>
      <c r="PSC130" s="184"/>
      <c r="PSD130" s="184"/>
      <c r="PSE130" s="184"/>
      <c r="PSF130" s="184"/>
      <c r="PSG130" s="184"/>
      <c r="PSH130" s="184"/>
      <c r="PSI130" s="184"/>
      <c r="PSJ130" s="184"/>
      <c r="PSK130" s="184"/>
      <c r="PSL130" s="184"/>
      <c r="PSM130" s="184"/>
      <c r="PSN130" s="184"/>
      <c r="PSO130" s="184"/>
      <c r="PSP130" s="184"/>
      <c r="PSQ130" s="184"/>
      <c r="PSR130" s="184"/>
      <c r="PSS130" s="184"/>
      <c r="PST130" s="184"/>
      <c r="PSU130" s="184"/>
      <c r="PSV130" s="184"/>
      <c r="PSW130" s="184"/>
      <c r="PSX130" s="184"/>
      <c r="PSY130" s="184"/>
      <c r="PSZ130" s="184"/>
      <c r="PTA130" s="184"/>
      <c r="PTB130" s="184"/>
      <c r="PTC130" s="184"/>
      <c r="PTD130" s="184"/>
      <c r="PTE130" s="184"/>
      <c r="PTF130" s="184"/>
      <c r="PTG130" s="184"/>
      <c r="PTH130" s="184"/>
      <c r="PTI130" s="184"/>
      <c r="PTJ130" s="184"/>
      <c r="PTK130" s="184"/>
      <c r="PTL130" s="184"/>
      <c r="PTM130" s="184"/>
      <c r="PTN130" s="184"/>
      <c r="PTO130" s="184"/>
      <c r="PTP130" s="184"/>
      <c r="PTQ130" s="184"/>
      <c r="PTR130" s="184"/>
      <c r="PTS130" s="184"/>
      <c r="PTT130" s="184"/>
      <c r="PTU130" s="184"/>
      <c r="PTV130" s="184"/>
      <c r="PTW130" s="184"/>
      <c r="PTX130" s="184"/>
      <c r="PTY130" s="184"/>
      <c r="PTZ130" s="184"/>
      <c r="PUA130" s="184"/>
      <c r="PUB130" s="184"/>
      <c r="PUC130" s="184"/>
      <c r="PUD130" s="184"/>
      <c r="PUE130" s="184"/>
      <c r="PUF130" s="184"/>
      <c r="PUG130" s="184"/>
      <c r="PUH130" s="184"/>
      <c r="PUI130" s="184"/>
      <c r="PUJ130" s="184"/>
      <c r="PUK130" s="184"/>
      <c r="PUL130" s="184"/>
      <c r="PUM130" s="184"/>
      <c r="PUN130" s="184"/>
      <c r="PUO130" s="184"/>
      <c r="PUP130" s="184"/>
      <c r="PUQ130" s="184"/>
      <c r="PUR130" s="184"/>
      <c r="PUS130" s="184"/>
      <c r="PUT130" s="184"/>
      <c r="PUU130" s="184"/>
      <c r="PUV130" s="184"/>
      <c r="PUW130" s="184"/>
      <c r="PUX130" s="184"/>
      <c r="PUY130" s="184"/>
      <c r="PUZ130" s="184"/>
      <c r="PVA130" s="184"/>
      <c r="PVB130" s="184"/>
      <c r="PVC130" s="184"/>
      <c r="PVD130" s="184"/>
      <c r="PVE130" s="184"/>
      <c r="PVF130" s="184"/>
      <c r="PVG130" s="184"/>
      <c r="PVH130" s="184"/>
      <c r="PVI130" s="184"/>
      <c r="PVJ130" s="184"/>
      <c r="PVK130" s="184"/>
      <c r="PVL130" s="184"/>
      <c r="PVM130" s="184"/>
      <c r="PVN130" s="184"/>
      <c r="PVO130" s="184"/>
      <c r="PVP130" s="184"/>
      <c r="PVQ130" s="184"/>
      <c r="PVR130" s="184"/>
      <c r="PVS130" s="184"/>
      <c r="PVT130" s="184"/>
      <c r="PVU130" s="184"/>
      <c r="PVV130" s="184"/>
      <c r="PVW130" s="184"/>
      <c r="PVX130" s="184"/>
      <c r="PVY130" s="184"/>
      <c r="PVZ130" s="184"/>
      <c r="PWA130" s="184"/>
      <c r="PWB130" s="184"/>
      <c r="PWC130" s="184"/>
      <c r="PWD130" s="184"/>
      <c r="PWE130" s="184"/>
      <c r="PWF130" s="184"/>
      <c r="PWG130" s="184"/>
      <c r="PWH130" s="184"/>
      <c r="PWI130" s="184"/>
      <c r="PWJ130" s="184"/>
      <c r="PWK130" s="184"/>
      <c r="PWL130" s="184"/>
      <c r="PWM130" s="184"/>
      <c r="PWN130" s="184"/>
      <c r="PWO130" s="184"/>
      <c r="PWP130" s="184"/>
      <c r="PWQ130" s="184"/>
      <c r="PWR130" s="184"/>
      <c r="PWS130" s="184"/>
      <c r="PWT130" s="184"/>
      <c r="PWU130" s="184"/>
      <c r="PWV130" s="184"/>
      <c r="PWW130" s="184"/>
      <c r="PWX130" s="184"/>
      <c r="PWY130" s="184"/>
      <c r="PWZ130" s="184"/>
      <c r="PXA130" s="184"/>
      <c r="PXB130" s="184"/>
      <c r="PXC130" s="184"/>
      <c r="PXD130" s="184"/>
      <c r="PXE130" s="184"/>
      <c r="PXF130" s="184"/>
      <c r="PXG130" s="184"/>
      <c r="PXH130" s="184"/>
      <c r="PXI130" s="184"/>
      <c r="PXJ130" s="184"/>
      <c r="PXK130" s="184"/>
      <c r="PXL130" s="184"/>
      <c r="PXM130" s="184"/>
      <c r="PXN130" s="184"/>
      <c r="PXO130" s="184"/>
      <c r="PXP130" s="184"/>
      <c r="PXQ130" s="184"/>
      <c r="PXR130" s="184"/>
      <c r="PXS130" s="184"/>
      <c r="PXT130" s="184"/>
      <c r="PXU130" s="184"/>
      <c r="PXV130" s="184"/>
      <c r="PXW130" s="184"/>
      <c r="PXX130" s="184"/>
      <c r="PXY130" s="184"/>
      <c r="PXZ130" s="184"/>
      <c r="PYA130" s="184"/>
      <c r="PYB130" s="184"/>
      <c r="PYC130" s="184"/>
      <c r="PYD130" s="184"/>
      <c r="PYE130" s="184"/>
      <c r="PYF130" s="184"/>
      <c r="PYG130" s="184"/>
      <c r="PYH130" s="184"/>
      <c r="PYI130" s="184"/>
      <c r="PYJ130" s="184"/>
      <c r="PYK130" s="184"/>
      <c r="PYL130" s="184"/>
      <c r="PYM130" s="184"/>
      <c r="PYN130" s="184"/>
      <c r="PYO130" s="184"/>
      <c r="PYP130" s="184"/>
      <c r="PYQ130" s="184"/>
      <c r="PYR130" s="184"/>
      <c r="PYS130" s="184"/>
      <c r="PYT130" s="184"/>
      <c r="PYU130" s="184"/>
      <c r="PYV130" s="184"/>
      <c r="PYW130" s="184"/>
      <c r="PYX130" s="184"/>
      <c r="PYY130" s="184"/>
      <c r="PYZ130" s="184"/>
      <c r="PZA130" s="184"/>
      <c r="PZB130" s="184"/>
      <c r="PZC130" s="184"/>
      <c r="PZD130" s="184"/>
      <c r="PZE130" s="184"/>
      <c r="PZF130" s="184"/>
      <c r="PZG130" s="184"/>
      <c r="PZH130" s="184"/>
      <c r="PZI130" s="184"/>
      <c r="PZJ130" s="184"/>
      <c r="PZK130" s="184"/>
      <c r="PZL130" s="184"/>
      <c r="PZM130" s="184"/>
      <c r="PZN130" s="184"/>
      <c r="PZO130" s="184"/>
      <c r="PZP130" s="184"/>
      <c r="PZQ130" s="184"/>
      <c r="PZR130" s="184"/>
      <c r="PZS130" s="184"/>
      <c r="PZT130" s="184"/>
      <c r="PZU130" s="184"/>
      <c r="PZV130" s="184"/>
      <c r="PZW130" s="184"/>
      <c r="PZX130" s="184"/>
      <c r="PZY130" s="184"/>
      <c r="PZZ130" s="184"/>
      <c r="QAA130" s="184"/>
      <c r="QAB130" s="184"/>
      <c r="QAC130" s="184"/>
      <c r="QAD130" s="184"/>
      <c r="QAE130" s="184"/>
      <c r="QAF130" s="184"/>
      <c r="QAG130" s="184"/>
      <c r="QAH130" s="184"/>
      <c r="QAI130" s="184"/>
      <c r="QAJ130" s="184"/>
      <c r="QAK130" s="184"/>
      <c r="QAL130" s="184"/>
      <c r="QAM130" s="184"/>
      <c r="QAN130" s="184"/>
      <c r="QAO130" s="184"/>
      <c r="QAP130" s="184"/>
      <c r="QAQ130" s="184"/>
      <c r="QAR130" s="184"/>
      <c r="QAS130" s="184"/>
      <c r="QAT130" s="184"/>
      <c r="QAU130" s="184"/>
      <c r="QAV130" s="184"/>
      <c r="QAW130" s="184"/>
      <c r="QAX130" s="184"/>
      <c r="QAY130" s="184"/>
      <c r="QAZ130" s="184"/>
      <c r="QBA130" s="184"/>
      <c r="QBB130" s="184"/>
      <c r="QBC130" s="184"/>
      <c r="QBD130" s="184"/>
      <c r="QBE130" s="184"/>
      <c r="QBF130" s="184"/>
      <c r="QBG130" s="184"/>
      <c r="QBH130" s="184"/>
      <c r="QBI130" s="184"/>
      <c r="QBJ130" s="184"/>
      <c r="QBK130" s="184"/>
      <c r="QBL130" s="184"/>
      <c r="QBM130" s="184"/>
      <c r="QBN130" s="184"/>
      <c r="QBO130" s="184"/>
      <c r="QBP130" s="184"/>
      <c r="QBQ130" s="184"/>
      <c r="QBR130" s="184"/>
      <c r="QBS130" s="184"/>
      <c r="QBT130" s="184"/>
      <c r="QBU130" s="184"/>
      <c r="QBV130" s="184"/>
      <c r="QBW130" s="184"/>
      <c r="QBX130" s="184"/>
      <c r="QBY130" s="184"/>
      <c r="QBZ130" s="184"/>
      <c r="QCA130" s="184"/>
      <c r="QCB130" s="184"/>
      <c r="QCC130" s="184"/>
      <c r="QCD130" s="184"/>
      <c r="QCE130" s="184"/>
      <c r="QCF130" s="184"/>
      <c r="QCG130" s="184"/>
      <c r="QCH130" s="184"/>
      <c r="QCI130" s="184"/>
      <c r="QCJ130" s="184"/>
      <c r="QCK130" s="184"/>
      <c r="QCL130" s="184"/>
      <c r="QCM130" s="184"/>
      <c r="QCN130" s="184"/>
      <c r="QCO130" s="184"/>
      <c r="QCP130" s="184"/>
      <c r="QCQ130" s="184"/>
      <c r="QCR130" s="184"/>
      <c r="QCS130" s="184"/>
      <c r="QCT130" s="184"/>
      <c r="QCU130" s="184"/>
      <c r="QCV130" s="184"/>
      <c r="QCW130" s="184"/>
      <c r="QCX130" s="184"/>
      <c r="QCY130" s="184"/>
      <c r="QCZ130" s="184"/>
      <c r="QDA130" s="184"/>
      <c r="QDB130" s="184"/>
      <c r="QDC130" s="184"/>
      <c r="QDD130" s="184"/>
      <c r="QDE130" s="184"/>
      <c r="QDF130" s="184"/>
      <c r="QDG130" s="184"/>
      <c r="QDH130" s="184"/>
      <c r="QDI130" s="184"/>
      <c r="QDJ130" s="184"/>
      <c r="QDK130" s="184"/>
      <c r="QDL130" s="184"/>
      <c r="QDM130" s="184"/>
      <c r="QDN130" s="184"/>
      <c r="QDO130" s="184"/>
      <c r="QDP130" s="184"/>
      <c r="QDQ130" s="184"/>
      <c r="QDR130" s="184"/>
      <c r="QDS130" s="184"/>
      <c r="QDT130" s="184"/>
      <c r="QDU130" s="184"/>
      <c r="QDV130" s="184"/>
      <c r="QDW130" s="184"/>
      <c r="QDX130" s="184"/>
      <c r="QDY130" s="184"/>
      <c r="QDZ130" s="184"/>
      <c r="QEA130" s="184"/>
      <c r="QEB130" s="184"/>
      <c r="QEC130" s="184"/>
      <c r="QED130" s="184"/>
      <c r="QEE130" s="184"/>
      <c r="QEF130" s="184"/>
      <c r="QEG130" s="184"/>
      <c r="QEH130" s="184"/>
      <c r="QEI130" s="184"/>
      <c r="QEJ130" s="184"/>
      <c r="QEK130" s="184"/>
      <c r="QEL130" s="184"/>
      <c r="QEM130" s="184"/>
      <c r="QEN130" s="184"/>
      <c r="QEO130" s="184"/>
      <c r="QEP130" s="184"/>
      <c r="QEQ130" s="184"/>
      <c r="QER130" s="184"/>
      <c r="QES130" s="184"/>
      <c r="QET130" s="184"/>
      <c r="QEU130" s="184"/>
      <c r="QEV130" s="184"/>
      <c r="QEW130" s="184"/>
      <c r="QEX130" s="184"/>
      <c r="QEY130" s="184"/>
      <c r="QEZ130" s="184"/>
      <c r="QFA130" s="184"/>
      <c r="QFB130" s="184"/>
      <c r="QFC130" s="184"/>
      <c r="QFD130" s="184"/>
      <c r="QFE130" s="184"/>
      <c r="QFF130" s="184"/>
      <c r="QFG130" s="184"/>
      <c r="QFH130" s="184"/>
      <c r="QFI130" s="184"/>
      <c r="QFJ130" s="184"/>
      <c r="QFK130" s="184"/>
      <c r="QFL130" s="184"/>
      <c r="QFM130" s="184"/>
      <c r="QFN130" s="184"/>
      <c r="QFO130" s="184"/>
      <c r="QFP130" s="184"/>
      <c r="QFQ130" s="184"/>
      <c r="QFR130" s="184"/>
      <c r="QFS130" s="184"/>
      <c r="QFT130" s="184"/>
      <c r="QFU130" s="184"/>
      <c r="QFV130" s="184"/>
      <c r="QFW130" s="184"/>
      <c r="QFX130" s="184"/>
      <c r="QFY130" s="184"/>
      <c r="QFZ130" s="184"/>
      <c r="QGA130" s="184"/>
      <c r="QGB130" s="184"/>
      <c r="QGC130" s="184"/>
      <c r="QGD130" s="184"/>
      <c r="QGE130" s="184"/>
      <c r="QGF130" s="184"/>
      <c r="QGG130" s="184"/>
      <c r="QGH130" s="184"/>
      <c r="QGI130" s="184"/>
      <c r="QGJ130" s="184"/>
      <c r="QGK130" s="184"/>
      <c r="QGL130" s="184"/>
      <c r="QGM130" s="184"/>
      <c r="QGN130" s="184"/>
      <c r="QGO130" s="184"/>
      <c r="QGP130" s="184"/>
      <c r="QGQ130" s="184"/>
      <c r="QGR130" s="184"/>
      <c r="QGS130" s="184"/>
      <c r="QGT130" s="184"/>
      <c r="QGU130" s="184"/>
      <c r="QGV130" s="184"/>
      <c r="QGW130" s="184"/>
      <c r="QGX130" s="184"/>
      <c r="QGY130" s="184"/>
      <c r="QGZ130" s="184"/>
      <c r="QHA130" s="184"/>
      <c r="QHB130" s="184"/>
      <c r="QHC130" s="184"/>
      <c r="QHD130" s="184"/>
      <c r="QHE130" s="184"/>
      <c r="QHF130" s="184"/>
      <c r="QHG130" s="184"/>
      <c r="QHH130" s="184"/>
      <c r="QHI130" s="184"/>
      <c r="QHJ130" s="184"/>
      <c r="QHK130" s="184"/>
      <c r="QHL130" s="184"/>
      <c r="QHM130" s="184"/>
      <c r="QHN130" s="184"/>
      <c r="QHO130" s="184"/>
      <c r="QHP130" s="184"/>
      <c r="QHQ130" s="184"/>
      <c r="QHR130" s="184"/>
      <c r="QHS130" s="184"/>
      <c r="QHT130" s="184"/>
      <c r="QHU130" s="184"/>
      <c r="QHV130" s="184"/>
      <c r="QHW130" s="184"/>
      <c r="QHX130" s="184"/>
      <c r="QHY130" s="184"/>
      <c r="QHZ130" s="184"/>
      <c r="QIA130" s="184"/>
      <c r="QIB130" s="184"/>
      <c r="QIC130" s="184"/>
      <c r="QID130" s="184"/>
      <c r="QIE130" s="184"/>
      <c r="QIF130" s="184"/>
      <c r="QIG130" s="184"/>
      <c r="QIH130" s="184"/>
      <c r="QII130" s="184"/>
      <c r="QIJ130" s="184"/>
      <c r="QIK130" s="184"/>
      <c r="QIL130" s="184"/>
      <c r="QIM130" s="184"/>
      <c r="QIN130" s="184"/>
      <c r="QIO130" s="184"/>
      <c r="QIP130" s="184"/>
      <c r="QIQ130" s="184"/>
      <c r="QIR130" s="184"/>
      <c r="QIS130" s="184"/>
      <c r="QIT130" s="184"/>
      <c r="QIU130" s="184"/>
      <c r="QIV130" s="184"/>
      <c r="QIW130" s="184"/>
      <c r="QIX130" s="184"/>
      <c r="QIY130" s="184"/>
      <c r="QIZ130" s="184"/>
      <c r="QJA130" s="184"/>
      <c r="QJB130" s="184"/>
      <c r="QJC130" s="184"/>
      <c r="QJD130" s="184"/>
      <c r="QJE130" s="184"/>
      <c r="QJF130" s="184"/>
      <c r="QJG130" s="184"/>
      <c r="QJH130" s="184"/>
      <c r="QJI130" s="184"/>
      <c r="QJJ130" s="184"/>
      <c r="QJK130" s="184"/>
      <c r="QJL130" s="184"/>
      <c r="QJM130" s="184"/>
      <c r="QJN130" s="184"/>
      <c r="QJO130" s="184"/>
      <c r="QJP130" s="184"/>
      <c r="QJQ130" s="184"/>
      <c r="QJR130" s="184"/>
      <c r="QJS130" s="184"/>
      <c r="QJT130" s="184"/>
      <c r="QJU130" s="184"/>
      <c r="QJV130" s="184"/>
      <c r="QJW130" s="184"/>
      <c r="QJX130" s="184"/>
      <c r="QJY130" s="184"/>
      <c r="QJZ130" s="184"/>
      <c r="QKA130" s="184"/>
      <c r="QKB130" s="184"/>
      <c r="QKC130" s="184"/>
      <c r="QKD130" s="184"/>
      <c r="QKE130" s="184"/>
      <c r="QKF130" s="184"/>
      <c r="QKG130" s="184"/>
      <c r="QKH130" s="184"/>
      <c r="QKI130" s="184"/>
      <c r="QKJ130" s="184"/>
      <c r="QKK130" s="184"/>
      <c r="QKL130" s="184"/>
      <c r="QKM130" s="184"/>
      <c r="QKN130" s="184"/>
      <c r="QKO130" s="184"/>
      <c r="QKP130" s="184"/>
      <c r="QKQ130" s="184"/>
      <c r="QKR130" s="184"/>
      <c r="QKS130" s="184"/>
      <c r="QKT130" s="184"/>
      <c r="QKU130" s="184"/>
      <c r="QKV130" s="184"/>
      <c r="QKW130" s="184"/>
      <c r="QKX130" s="184"/>
      <c r="QKY130" s="184"/>
      <c r="QKZ130" s="184"/>
      <c r="QLA130" s="184"/>
      <c r="QLB130" s="184"/>
      <c r="QLC130" s="184"/>
      <c r="QLD130" s="184"/>
      <c r="QLE130" s="184"/>
      <c r="QLF130" s="184"/>
      <c r="QLG130" s="184"/>
      <c r="QLH130" s="184"/>
      <c r="QLI130" s="184"/>
      <c r="QLJ130" s="184"/>
      <c r="QLK130" s="184"/>
      <c r="QLL130" s="184"/>
      <c r="QLM130" s="184"/>
      <c r="QLN130" s="184"/>
      <c r="QLO130" s="184"/>
      <c r="QLP130" s="184"/>
      <c r="QLQ130" s="184"/>
      <c r="QLR130" s="184"/>
      <c r="QLS130" s="184"/>
      <c r="QLT130" s="184"/>
      <c r="QLU130" s="184"/>
      <c r="QLV130" s="184"/>
      <c r="QLW130" s="184"/>
      <c r="QLX130" s="184"/>
      <c r="QLY130" s="184"/>
      <c r="QLZ130" s="184"/>
      <c r="QMA130" s="184"/>
      <c r="QMB130" s="184"/>
      <c r="QMC130" s="184"/>
      <c r="QMD130" s="184"/>
      <c r="QME130" s="184"/>
      <c r="QMF130" s="184"/>
      <c r="QMG130" s="184"/>
      <c r="QMH130" s="184"/>
      <c r="QMI130" s="184"/>
      <c r="QMJ130" s="184"/>
      <c r="QMK130" s="184"/>
      <c r="QML130" s="184"/>
      <c r="QMM130" s="184"/>
      <c r="QMN130" s="184"/>
      <c r="QMO130" s="184"/>
      <c r="QMP130" s="184"/>
      <c r="QMQ130" s="184"/>
      <c r="QMR130" s="184"/>
      <c r="QMS130" s="184"/>
      <c r="QMT130" s="184"/>
      <c r="QMU130" s="184"/>
      <c r="QMV130" s="184"/>
      <c r="QMW130" s="184"/>
      <c r="QMX130" s="184"/>
      <c r="QMY130" s="184"/>
      <c r="QMZ130" s="184"/>
      <c r="QNA130" s="184"/>
      <c r="QNB130" s="184"/>
      <c r="QNC130" s="184"/>
      <c r="QND130" s="184"/>
      <c r="QNE130" s="184"/>
      <c r="QNF130" s="184"/>
      <c r="QNG130" s="184"/>
      <c r="QNH130" s="184"/>
      <c r="QNI130" s="184"/>
      <c r="QNJ130" s="184"/>
      <c r="QNK130" s="184"/>
      <c r="QNL130" s="184"/>
      <c r="QNM130" s="184"/>
      <c r="QNN130" s="184"/>
      <c r="QNO130" s="184"/>
      <c r="QNP130" s="184"/>
      <c r="QNQ130" s="184"/>
      <c r="QNR130" s="184"/>
      <c r="QNS130" s="184"/>
      <c r="QNT130" s="184"/>
      <c r="QNU130" s="184"/>
      <c r="QNV130" s="184"/>
      <c r="QNW130" s="184"/>
      <c r="QNX130" s="184"/>
      <c r="QNY130" s="184"/>
      <c r="QNZ130" s="184"/>
      <c r="QOA130" s="184"/>
      <c r="QOB130" s="184"/>
      <c r="QOC130" s="184"/>
      <c r="QOD130" s="184"/>
      <c r="QOE130" s="184"/>
      <c r="QOF130" s="184"/>
      <c r="QOG130" s="184"/>
      <c r="QOH130" s="184"/>
      <c r="QOI130" s="184"/>
      <c r="QOJ130" s="184"/>
      <c r="QOK130" s="184"/>
      <c r="QOL130" s="184"/>
      <c r="QOM130" s="184"/>
      <c r="QON130" s="184"/>
      <c r="QOO130" s="184"/>
      <c r="QOP130" s="184"/>
      <c r="QOQ130" s="184"/>
      <c r="QOR130" s="184"/>
      <c r="QOS130" s="184"/>
      <c r="QOT130" s="184"/>
      <c r="QOU130" s="184"/>
      <c r="QOV130" s="184"/>
      <c r="QOW130" s="184"/>
      <c r="QOX130" s="184"/>
      <c r="QOY130" s="184"/>
      <c r="QOZ130" s="184"/>
      <c r="QPA130" s="184"/>
      <c r="QPB130" s="184"/>
      <c r="QPC130" s="184"/>
      <c r="QPD130" s="184"/>
      <c r="QPE130" s="184"/>
      <c r="QPF130" s="184"/>
      <c r="QPG130" s="184"/>
      <c r="QPH130" s="184"/>
      <c r="QPI130" s="184"/>
      <c r="QPJ130" s="184"/>
      <c r="QPK130" s="184"/>
      <c r="QPL130" s="184"/>
      <c r="QPM130" s="184"/>
      <c r="QPN130" s="184"/>
      <c r="QPO130" s="184"/>
      <c r="QPP130" s="184"/>
      <c r="QPQ130" s="184"/>
      <c r="QPR130" s="184"/>
      <c r="QPS130" s="184"/>
      <c r="QPT130" s="184"/>
      <c r="QPU130" s="184"/>
      <c r="QPV130" s="184"/>
      <c r="QPW130" s="184"/>
      <c r="QPX130" s="184"/>
      <c r="QPY130" s="184"/>
      <c r="QPZ130" s="184"/>
      <c r="QQA130" s="184"/>
      <c r="QQB130" s="184"/>
      <c r="QQC130" s="184"/>
      <c r="QQD130" s="184"/>
      <c r="QQE130" s="184"/>
      <c r="QQF130" s="184"/>
      <c r="QQG130" s="184"/>
      <c r="QQH130" s="184"/>
      <c r="QQI130" s="184"/>
      <c r="QQJ130" s="184"/>
      <c r="QQK130" s="184"/>
      <c r="QQL130" s="184"/>
      <c r="QQM130" s="184"/>
      <c r="QQN130" s="184"/>
      <c r="QQO130" s="184"/>
      <c r="QQP130" s="184"/>
      <c r="QQQ130" s="184"/>
      <c r="QQR130" s="184"/>
      <c r="QQS130" s="184"/>
      <c r="QQT130" s="184"/>
      <c r="QQU130" s="184"/>
      <c r="QQV130" s="184"/>
      <c r="QQW130" s="184"/>
      <c r="QQX130" s="184"/>
      <c r="QQY130" s="184"/>
      <c r="QQZ130" s="184"/>
      <c r="QRA130" s="184"/>
      <c r="QRB130" s="184"/>
      <c r="QRC130" s="184"/>
      <c r="QRD130" s="184"/>
      <c r="QRE130" s="184"/>
      <c r="QRF130" s="184"/>
      <c r="QRG130" s="184"/>
      <c r="QRH130" s="184"/>
      <c r="QRI130" s="184"/>
      <c r="QRJ130" s="184"/>
      <c r="QRK130" s="184"/>
      <c r="QRL130" s="184"/>
      <c r="QRM130" s="184"/>
      <c r="QRN130" s="184"/>
      <c r="QRO130" s="184"/>
      <c r="QRP130" s="184"/>
      <c r="QRQ130" s="184"/>
      <c r="QRR130" s="184"/>
      <c r="QRS130" s="184"/>
      <c r="QRT130" s="184"/>
      <c r="QRU130" s="184"/>
      <c r="QRV130" s="184"/>
      <c r="QRW130" s="184"/>
      <c r="QRX130" s="184"/>
      <c r="QRY130" s="184"/>
      <c r="QRZ130" s="184"/>
      <c r="QSA130" s="184"/>
      <c r="QSB130" s="184"/>
      <c r="QSC130" s="184"/>
      <c r="QSD130" s="184"/>
      <c r="QSE130" s="184"/>
      <c r="QSF130" s="184"/>
      <c r="QSG130" s="184"/>
      <c r="QSH130" s="184"/>
      <c r="QSI130" s="184"/>
      <c r="QSJ130" s="184"/>
      <c r="QSK130" s="184"/>
      <c r="QSL130" s="184"/>
      <c r="QSM130" s="184"/>
      <c r="QSN130" s="184"/>
      <c r="QSO130" s="184"/>
      <c r="QSP130" s="184"/>
      <c r="QSQ130" s="184"/>
      <c r="QSR130" s="184"/>
      <c r="QSS130" s="184"/>
      <c r="QST130" s="184"/>
      <c r="QSU130" s="184"/>
      <c r="QSV130" s="184"/>
      <c r="QSW130" s="184"/>
      <c r="QSX130" s="184"/>
      <c r="QSY130" s="184"/>
      <c r="QSZ130" s="184"/>
      <c r="QTA130" s="184"/>
      <c r="QTB130" s="184"/>
      <c r="QTC130" s="184"/>
      <c r="QTD130" s="184"/>
      <c r="QTE130" s="184"/>
      <c r="QTF130" s="184"/>
      <c r="QTG130" s="184"/>
      <c r="QTH130" s="184"/>
      <c r="QTI130" s="184"/>
      <c r="QTJ130" s="184"/>
      <c r="QTK130" s="184"/>
      <c r="QTL130" s="184"/>
      <c r="QTM130" s="184"/>
      <c r="QTN130" s="184"/>
      <c r="QTO130" s="184"/>
      <c r="QTP130" s="184"/>
      <c r="QTQ130" s="184"/>
      <c r="QTR130" s="184"/>
      <c r="QTS130" s="184"/>
      <c r="QTT130" s="184"/>
      <c r="QTU130" s="184"/>
      <c r="QTV130" s="184"/>
      <c r="QTW130" s="184"/>
      <c r="QTX130" s="184"/>
      <c r="QTY130" s="184"/>
      <c r="QTZ130" s="184"/>
      <c r="QUA130" s="184"/>
      <c r="QUB130" s="184"/>
      <c r="QUC130" s="184"/>
      <c r="QUD130" s="184"/>
      <c r="QUE130" s="184"/>
      <c r="QUF130" s="184"/>
      <c r="QUG130" s="184"/>
      <c r="QUH130" s="184"/>
      <c r="QUI130" s="184"/>
      <c r="QUJ130" s="184"/>
      <c r="QUK130" s="184"/>
      <c r="QUL130" s="184"/>
      <c r="QUM130" s="184"/>
      <c r="QUN130" s="184"/>
      <c r="QUO130" s="184"/>
      <c r="QUP130" s="184"/>
      <c r="QUQ130" s="184"/>
      <c r="QUR130" s="184"/>
      <c r="QUS130" s="184"/>
      <c r="QUT130" s="184"/>
      <c r="QUU130" s="184"/>
      <c r="QUV130" s="184"/>
      <c r="QUW130" s="184"/>
      <c r="QUX130" s="184"/>
      <c r="QUY130" s="184"/>
      <c r="QUZ130" s="184"/>
      <c r="QVA130" s="184"/>
      <c r="QVB130" s="184"/>
      <c r="QVC130" s="184"/>
      <c r="QVD130" s="184"/>
      <c r="QVE130" s="184"/>
      <c r="QVF130" s="184"/>
      <c r="QVG130" s="184"/>
      <c r="QVH130" s="184"/>
      <c r="QVI130" s="184"/>
      <c r="QVJ130" s="184"/>
      <c r="QVK130" s="184"/>
      <c r="QVL130" s="184"/>
      <c r="QVM130" s="184"/>
      <c r="QVN130" s="184"/>
      <c r="QVO130" s="184"/>
      <c r="QVP130" s="184"/>
      <c r="QVQ130" s="184"/>
      <c r="QVR130" s="184"/>
      <c r="QVS130" s="184"/>
      <c r="QVT130" s="184"/>
      <c r="QVU130" s="184"/>
      <c r="QVV130" s="184"/>
      <c r="QVW130" s="184"/>
      <c r="QVX130" s="184"/>
      <c r="QVY130" s="184"/>
      <c r="QVZ130" s="184"/>
      <c r="QWA130" s="184"/>
      <c r="QWB130" s="184"/>
      <c r="QWC130" s="184"/>
      <c r="QWD130" s="184"/>
      <c r="QWE130" s="184"/>
      <c r="QWF130" s="184"/>
      <c r="QWG130" s="184"/>
      <c r="QWH130" s="184"/>
      <c r="QWI130" s="184"/>
      <c r="QWJ130" s="184"/>
      <c r="QWK130" s="184"/>
      <c r="QWL130" s="184"/>
      <c r="QWM130" s="184"/>
      <c r="QWN130" s="184"/>
      <c r="QWO130" s="184"/>
      <c r="QWP130" s="184"/>
      <c r="QWQ130" s="184"/>
      <c r="QWR130" s="184"/>
      <c r="QWS130" s="184"/>
      <c r="QWT130" s="184"/>
      <c r="QWU130" s="184"/>
      <c r="QWV130" s="184"/>
      <c r="QWW130" s="184"/>
      <c r="QWX130" s="184"/>
      <c r="QWY130" s="184"/>
      <c r="QWZ130" s="184"/>
      <c r="QXA130" s="184"/>
      <c r="QXB130" s="184"/>
      <c r="QXC130" s="184"/>
      <c r="QXD130" s="184"/>
      <c r="QXE130" s="184"/>
      <c r="QXF130" s="184"/>
      <c r="QXG130" s="184"/>
      <c r="QXH130" s="184"/>
      <c r="QXI130" s="184"/>
      <c r="QXJ130" s="184"/>
      <c r="QXK130" s="184"/>
      <c r="QXL130" s="184"/>
      <c r="QXM130" s="184"/>
      <c r="QXN130" s="184"/>
      <c r="QXO130" s="184"/>
      <c r="QXP130" s="184"/>
      <c r="QXQ130" s="184"/>
      <c r="QXR130" s="184"/>
      <c r="QXS130" s="184"/>
      <c r="QXT130" s="184"/>
      <c r="QXU130" s="184"/>
      <c r="QXV130" s="184"/>
      <c r="QXW130" s="184"/>
      <c r="QXX130" s="184"/>
      <c r="QXY130" s="184"/>
      <c r="QXZ130" s="184"/>
      <c r="QYA130" s="184"/>
      <c r="QYB130" s="184"/>
      <c r="QYC130" s="184"/>
      <c r="QYD130" s="184"/>
      <c r="QYE130" s="184"/>
      <c r="QYF130" s="184"/>
      <c r="QYG130" s="184"/>
      <c r="QYH130" s="184"/>
      <c r="QYI130" s="184"/>
      <c r="QYJ130" s="184"/>
      <c r="QYK130" s="184"/>
      <c r="QYL130" s="184"/>
      <c r="QYM130" s="184"/>
      <c r="QYN130" s="184"/>
      <c r="QYO130" s="184"/>
      <c r="QYP130" s="184"/>
      <c r="QYQ130" s="184"/>
      <c r="QYR130" s="184"/>
      <c r="QYS130" s="184"/>
      <c r="QYT130" s="184"/>
      <c r="QYU130" s="184"/>
      <c r="QYV130" s="184"/>
      <c r="QYW130" s="184"/>
      <c r="QYX130" s="184"/>
      <c r="QYY130" s="184"/>
      <c r="QYZ130" s="184"/>
      <c r="QZA130" s="184"/>
      <c r="QZB130" s="184"/>
      <c r="QZC130" s="184"/>
      <c r="QZD130" s="184"/>
      <c r="QZE130" s="184"/>
      <c r="QZF130" s="184"/>
      <c r="QZG130" s="184"/>
      <c r="QZH130" s="184"/>
      <c r="QZI130" s="184"/>
      <c r="QZJ130" s="184"/>
      <c r="QZK130" s="184"/>
      <c r="QZL130" s="184"/>
      <c r="QZM130" s="184"/>
      <c r="QZN130" s="184"/>
      <c r="QZO130" s="184"/>
      <c r="QZP130" s="184"/>
      <c r="QZQ130" s="184"/>
      <c r="QZR130" s="184"/>
      <c r="QZS130" s="184"/>
      <c r="QZT130" s="184"/>
      <c r="QZU130" s="184"/>
      <c r="QZV130" s="184"/>
      <c r="QZW130" s="184"/>
      <c r="QZX130" s="184"/>
      <c r="QZY130" s="184"/>
      <c r="QZZ130" s="184"/>
      <c r="RAA130" s="184"/>
      <c r="RAB130" s="184"/>
      <c r="RAC130" s="184"/>
      <c r="RAD130" s="184"/>
      <c r="RAE130" s="184"/>
      <c r="RAF130" s="184"/>
      <c r="RAG130" s="184"/>
      <c r="RAH130" s="184"/>
      <c r="RAI130" s="184"/>
      <c r="RAJ130" s="184"/>
      <c r="RAK130" s="184"/>
      <c r="RAL130" s="184"/>
      <c r="RAM130" s="184"/>
      <c r="RAN130" s="184"/>
      <c r="RAO130" s="184"/>
      <c r="RAP130" s="184"/>
      <c r="RAQ130" s="184"/>
      <c r="RAR130" s="184"/>
      <c r="RAS130" s="184"/>
      <c r="RAT130" s="184"/>
      <c r="RAU130" s="184"/>
      <c r="RAV130" s="184"/>
      <c r="RAW130" s="184"/>
      <c r="RAX130" s="184"/>
      <c r="RAY130" s="184"/>
      <c r="RAZ130" s="184"/>
      <c r="RBA130" s="184"/>
      <c r="RBB130" s="184"/>
      <c r="RBC130" s="184"/>
      <c r="RBD130" s="184"/>
      <c r="RBE130" s="184"/>
      <c r="RBF130" s="184"/>
      <c r="RBG130" s="184"/>
      <c r="RBH130" s="184"/>
      <c r="RBI130" s="184"/>
      <c r="RBJ130" s="184"/>
      <c r="RBK130" s="184"/>
      <c r="RBL130" s="184"/>
      <c r="RBM130" s="184"/>
      <c r="RBN130" s="184"/>
      <c r="RBO130" s="184"/>
      <c r="RBP130" s="184"/>
      <c r="RBQ130" s="184"/>
      <c r="RBR130" s="184"/>
      <c r="RBS130" s="184"/>
      <c r="RBT130" s="184"/>
      <c r="RBU130" s="184"/>
      <c r="RBV130" s="184"/>
      <c r="RBW130" s="184"/>
      <c r="RBX130" s="184"/>
      <c r="RBY130" s="184"/>
      <c r="RBZ130" s="184"/>
      <c r="RCA130" s="184"/>
      <c r="RCB130" s="184"/>
      <c r="RCC130" s="184"/>
      <c r="RCD130" s="184"/>
      <c r="RCE130" s="184"/>
      <c r="RCF130" s="184"/>
      <c r="RCG130" s="184"/>
      <c r="RCH130" s="184"/>
      <c r="RCI130" s="184"/>
      <c r="RCJ130" s="184"/>
      <c r="RCK130" s="184"/>
      <c r="RCL130" s="184"/>
      <c r="RCM130" s="184"/>
      <c r="RCN130" s="184"/>
      <c r="RCO130" s="184"/>
      <c r="RCP130" s="184"/>
      <c r="RCQ130" s="184"/>
      <c r="RCR130" s="184"/>
      <c r="RCS130" s="184"/>
      <c r="RCT130" s="184"/>
      <c r="RCU130" s="184"/>
      <c r="RCV130" s="184"/>
      <c r="RCW130" s="184"/>
      <c r="RCX130" s="184"/>
      <c r="RCY130" s="184"/>
      <c r="RCZ130" s="184"/>
      <c r="RDA130" s="184"/>
      <c r="RDB130" s="184"/>
      <c r="RDC130" s="184"/>
      <c r="RDD130" s="184"/>
      <c r="RDE130" s="184"/>
      <c r="RDF130" s="184"/>
      <c r="RDG130" s="184"/>
      <c r="RDH130" s="184"/>
      <c r="RDI130" s="184"/>
      <c r="RDJ130" s="184"/>
      <c r="RDK130" s="184"/>
      <c r="RDL130" s="184"/>
      <c r="RDM130" s="184"/>
      <c r="RDN130" s="184"/>
      <c r="RDO130" s="184"/>
      <c r="RDP130" s="184"/>
      <c r="RDQ130" s="184"/>
      <c r="RDR130" s="184"/>
      <c r="RDS130" s="184"/>
      <c r="RDT130" s="184"/>
      <c r="RDU130" s="184"/>
      <c r="RDV130" s="184"/>
      <c r="RDW130" s="184"/>
      <c r="RDX130" s="184"/>
      <c r="RDY130" s="184"/>
      <c r="RDZ130" s="184"/>
      <c r="REA130" s="184"/>
      <c r="REB130" s="184"/>
      <c r="REC130" s="184"/>
      <c r="RED130" s="184"/>
      <c r="REE130" s="184"/>
      <c r="REF130" s="184"/>
      <c r="REG130" s="184"/>
      <c r="REH130" s="184"/>
      <c r="REI130" s="184"/>
      <c r="REJ130" s="184"/>
      <c r="REK130" s="184"/>
      <c r="REL130" s="184"/>
      <c r="REM130" s="184"/>
      <c r="REN130" s="184"/>
      <c r="REO130" s="184"/>
      <c r="REP130" s="184"/>
      <c r="REQ130" s="184"/>
      <c r="RER130" s="184"/>
      <c r="RES130" s="184"/>
      <c r="RET130" s="184"/>
      <c r="REU130" s="184"/>
      <c r="REV130" s="184"/>
      <c r="REW130" s="184"/>
      <c r="REX130" s="184"/>
      <c r="REY130" s="184"/>
      <c r="REZ130" s="184"/>
      <c r="RFA130" s="184"/>
      <c r="RFB130" s="184"/>
      <c r="RFC130" s="184"/>
      <c r="RFD130" s="184"/>
      <c r="RFE130" s="184"/>
      <c r="RFF130" s="184"/>
      <c r="RFG130" s="184"/>
      <c r="RFH130" s="184"/>
      <c r="RFI130" s="184"/>
      <c r="RFJ130" s="184"/>
      <c r="RFK130" s="184"/>
      <c r="RFL130" s="184"/>
      <c r="RFM130" s="184"/>
      <c r="RFN130" s="184"/>
      <c r="RFO130" s="184"/>
      <c r="RFP130" s="184"/>
      <c r="RFQ130" s="184"/>
      <c r="RFR130" s="184"/>
      <c r="RFS130" s="184"/>
      <c r="RFT130" s="184"/>
      <c r="RFU130" s="184"/>
      <c r="RFV130" s="184"/>
      <c r="RFW130" s="184"/>
      <c r="RFX130" s="184"/>
      <c r="RFY130" s="184"/>
      <c r="RFZ130" s="184"/>
      <c r="RGA130" s="184"/>
      <c r="RGB130" s="184"/>
      <c r="RGC130" s="184"/>
      <c r="RGD130" s="184"/>
      <c r="RGE130" s="184"/>
      <c r="RGF130" s="184"/>
      <c r="RGG130" s="184"/>
      <c r="RGH130" s="184"/>
      <c r="RGI130" s="184"/>
      <c r="RGJ130" s="184"/>
      <c r="RGK130" s="184"/>
      <c r="RGL130" s="184"/>
      <c r="RGM130" s="184"/>
      <c r="RGN130" s="184"/>
      <c r="RGO130" s="184"/>
      <c r="RGP130" s="184"/>
      <c r="RGQ130" s="184"/>
      <c r="RGR130" s="184"/>
      <c r="RGS130" s="184"/>
      <c r="RGT130" s="184"/>
      <c r="RGU130" s="184"/>
      <c r="RGV130" s="184"/>
      <c r="RGW130" s="184"/>
      <c r="RGX130" s="184"/>
      <c r="RGY130" s="184"/>
      <c r="RGZ130" s="184"/>
      <c r="RHA130" s="184"/>
      <c r="RHB130" s="184"/>
      <c r="RHC130" s="184"/>
      <c r="RHD130" s="184"/>
      <c r="RHE130" s="184"/>
      <c r="RHF130" s="184"/>
      <c r="RHG130" s="184"/>
      <c r="RHH130" s="184"/>
      <c r="RHI130" s="184"/>
      <c r="RHJ130" s="184"/>
      <c r="RHK130" s="184"/>
      <c r="RHL130" s="184"/>
      <c r="RHM130" s="184"/>
      <c r="RHN130" s="184"/>
      <c r="RHO130" s="184"/>
      <c r="RHP130" s="184"/>
      <c r="RHQ130" s="184"/>
      <c r="RHR130" s="184"/>
      <c r="RHS130" s="184"/>
      <c r="RHT130" s="184"/>
      <c r="RHU130" s="184"/>
      <c r="RHV130" s="184"/>
      <c r="RHW130" s="184"/>
      <c r="RHX130" s="184"/>
      <c r="RHY130" s="184"/>
      <c r="RHZ130" s="184"/>
      <c r="RIA130" s="184"/>
      <c r="RIB130" s="184"/>
      <c r="RIC130" s="184"/>
      <c r="RID130" s="184"/>
      <c r="RIE130" s="184"/>
      <c r="RIF130" s="184"/>
      <c r="RIG130" s="184"/>
      <c r="RIH130" s="184"/>
      <c r="RII130" s="184"/>
      <c r="RIJ130" s="184"/>
      <c r="RIK130" s="184"/>
      <c r="RIL130" s="184"/>
      <c r="RIM130" s="184"/>
      <c r="RIN130" s="184"/>
      <c r="RIO130" s="184"/>
      <c r="RIP130" s="184"/>
      <c r="RIQ130" s="184"/>
      <c r="RIR130" s="184"/>
      <c r="RIS130" s="184"/>
      <c r="RIT130" s="184"/>
      <c r="RIU130" s="184"/>
      <c r="RIV130" s="184"/>
      <c r="RIW130" s="184"/>
      <c r="RIX130" s="184"/>
      <c r="RIY130" s="184"/>
      <c r="RIZ130" s="184"/>
      <c r="RJA130" s="184"/>
      <c r="RJB130" s="184"/>
      <c r="RJC130" s="184"/>
      <c r="RJD130" s="184"/>
      <c r="RJE130" s="184"/>
      <c r="RJF130" s="184"/>
      <c r="RJG130" s="184"/>
      <c r="RJH130" s="184"/>
      <c r="RJI130" s="184"/>
      <c r="RJJ130" s="184"/>
      <c r="RJK130" s="184"/>
      <c r="RJL130" s="184"/>
      <c r="RJM130" s="184"/>
      <c r="RJN130" s="184"/>
      <c r="RJO130" s="184"/>
      <c r="RJP130" s="184"/>
      <c r="RJQ130" s="184"/>
      <c r="RJR130" s="184"/>
      <c r="RJS130" s="184"/>
      <c r="RJT130" s="184"/>
      <c r="RJU130" s="184"/>
      <c r="RJV130" s="184"/>
      <c r="RJW130" s="184"/>
      <c r="RJX130" s="184"/>
      <c r="RJY130" s="184"/>
      <c r="RJZ130" s="184"/>
      <c r="RKA130" s="184"/>
      <c r="RKB130" s="184"/>
      <c r="RKC130" s="184"/>
      <c r="RKD130" s="184"/>
      <c r="RKE130" s="184"/>
      <c r="RKF130" s="184"/>
      <c r="RKG130" s="184"/>
      <c r="RKH130" s="184"/>
      <c r="RKI130" s="184"/>
      <c r="RKJ130" s="184"/>
      <c r="RKK130" s="184"/>
      <c r="RKL130" s="184"/>
      <c r="RKM130" s="184"/>
      <c r="RKN130" s="184"/>
      <c r="RKO130" s="184"/>
      <c r="RKP130" s="184"/>
      <c r="RKQ130" s="184"/>
      <c r="RKR130" s="184"/>
      <c r="RKS130" s="184"/>
      <c r="RKT130" s="184"/>
      <c r="RKU130" s="184"/>
      <c r="RKV130" s="184"/>
      <c r="RKW130" s="184"/>
      <c r="RKX130" s="184"/>
      <c r="RKY130" s="184"/>
      <c r="RKZ130" s="184"/>
      <c r="RLA130" s="184"/>
      <c r="RLB130" s="184"/>
      <c r="RLC130" s="184"/>
      <c r="RLD130" s="184"/>
      <c r="RLE130" s="184"/>
      <c r="RLF130" s="184"/>
      <c r="RLG130" s="184"/>
      <c r="RLH130" s="184"/>
      <c r="RLI130" s="184"/>
      <c r="RLJ130" s="184"/>
      <c r="RLK130" s="184"/>
      <c r="RLL130" s="184"/>
      <c r="RLM130" s="184"/>
      <c r="RLN130" s="184"/>
      <c r="RLO130" s="184"/>
      <c r="RLP130" s="184"/>
      <c r="RLQ130" s="184"/>
      <c r="RLR130" s="184"/>
      <c r="RLS130" s="184"/>
      <c r="RLT130" s="184"/>
      <c r="RLU130" s="184"/>
      <c r="RLV130" s="184"/>
      <c r="RLW130" s="184"/>
      <c r="RLX130" s="184"/>
      <c r="RLY130" s="184"/>
      <c r="RLZ130" s="184"/>
      <c r="RMA130" s="184"/>
      <c r="RMB130" s="184"/>
      <c r="RMC130" s="184"/>
      <c r="RMD130" s="184"/>
      <c r="RME130" s="184"/>
      <c r="RMF130" s="184"/>
      <c r="RMG130" s="184"/>
      <c r="RMH130" s="184"/>
      <c r="RMI130" s="184"/>
      <c r="RMJ130" s="184"/>
      <c r="RMK130" s="184"/>
      <c r="RML130" s="184"/>
      <c r="RMM130" s="184"/>
      <c r="RMN130" s="184"/>
      <c r="RMO130" s="184"/>
      <c r="RMP130" s="184"/>
      <c r="RMQ130" s="184"/>
      <c r="RMR130" s="184"/>
      <c r="RMS130" s="184"/>
      <c r="RMT130" s="184"/>
      <c r="RMU130" s="184"/>
      <c r="RMV130" s="184"/>
      <c r="RMW130" s="184"/>
      <c r="RMX130" s="184"/>
      <c r="RMY130" s="184"/>
      <c r="RMZ130" s="184"/>
      <c r="RNA130" s="184"/>
      <c r="RNB130" s="184"/>
      <c r="RNC130" s="184"/>
      <c r="RND130" s="184"/>
      <c r="RNE130" s="184"/>
      <c r="RNF130" s="184"/>
      <c r="RNG130" s="184"/>
      <c r="RNH130" s="184"/>
      <c r="RNI130" s="184"/>
      <c r="RNJ130" s="184"/>
      <c r="RNK130" s="184"/>
      <c r="RNL130" s="184"/>
      <c r="RNM130" s="184"/>
      <c r="RNN130" s="184"/>
      <c r="RNO130" s="184"/>
      <c r="RNP130" s="184"/>
      <c r="RNQ130" s="184"/>
      <c r="RNR130" s="184"/>
      <c r="RNS130" s="184"/>
      <c r="RNT130" s="184"/>
      <c r="RNU130" s="184"/>
      <c r="RNV130" s="184"/>
      <c r="RNW130" s="184"/>
      <c r="RNX130" s="184"/>
      <c r="RNY130" s="184"/>
      <c r="RNZ130" s="184"/>
      <c r="ROA130" s="184"/>
      <c r="ROB130" s="184"/>
      <c r="ROC130" s="184"/>
      <c r="ROD130" s="184"/>
      <c r="ROE130" s="184"/>
      <c r="ROF130" s="184"/>
      <c r="ROG130" s="184"/>
      <c r="ROH130" s="184"/>
      <c r="ROI130" s="184"/>
      <c r="ROJ130" s="184"/>
      <c r="ROK130" s="184"/>
      <c r="ROL130" s="184"/>
      <c r="ROM130" s="184"/>
      <c r="RON130" s="184"/>
      <c r="ROO130" s="184"/>
      <c r="ROP130" s="184"/>
      <c r="ROQ130" s="184"/>
      <c r="ROR130" s="184"/>
      <c r="ROS130" s="184"/>
      <c r="ROT130" s="184"/>
      <c r="ROU130" s="184"/>
      <c r="ROV130" s="184"/>
      <c r="ROW130" s="184"/>
      <c r="ROX130" s="184"/>
      <c r="ROY130" s="184"/>
      <c r="ROZ130" s="184"/>
      <c r="RPA130" s="184"/>
      <c r="RPB130" s="184"/>
      <c r="RPC130" s="184"/>
      <c r="RPD130" s="184"/>
      <c r="RPE130" s="184"/>
      <c r="RPF130" s="184"/>
      <c r="RPG130" s="184"/>
      <c r="RPH130" s="184"/>
      <c r="RPI130" s="184"/>
      <c r="RPJ130" s="184"/>
      <c r="RPK130" s="184"/>
      <c r="RPL130" s="184"/>
      <c r="RPM130" s="184"/>
      <c r="RPN130" s="184"/>
      <c r="RPO130" s="184"/>
      <c r="RPP130" s="184"/>
      <c r="RPQ130" s="184"/>
      <c r="RPR130" s="184"/>
      <c r="RPS130" s="184"/>
      <c r="RPT130" s="184"/>
      <c r="RPU130" s="184"/>
      <c r="RPV130" s="184"/>
      <c r="RPW130" s="184"/>
      <c r="RPX130" s="184"/>
      <c r="RPY130" s="184"/>
      <c r="RPZ130" s="184"/>
      <c r="RQA130" s="184"/>
      <c r="RQB130" s="184"/>
      <c r="RQC130" s="184"/>
      <c r="RQD130" s="184"/>
      <c r="RQE130" s="184"/>
      <c r="RQF130" s="184"/>
      <c r="RQG130" s="184"/>
      <c r="RQH130" s="184"/>
      <c r="RQI130" s="184"/>
      <c r="RQJ130" s="184"/>
      <c r="RQK130" s="184"/>
      <c r="RQL130" s="184"/>
      <c r="RQM130" s="184"/>
      <c r="RQN130" s="184"/>
      <c r="RQO130" s="184"/>
      <c r="RQP130" s="184"/>
      <c r="RQQ130" s="184"/>
      <c r="RQR130" s="184"/>
      <c r="RQS130" s="184"/>
      <c r="RQT130" s="184"/>
      <c r="RQU130" s="184"/>
      <c r="RQV130" s="184"/>
      <c r="RQW130" s="184"/>
      <c r="RQX130" s="184"/>
      <c r="RQY130" s="184"/>
      <c r="RQZ130" s="184"/>
      <c r="RRA130" s="184"/>
      <c r="RRB130" s="184"/>
      <c r="RRC130" s="184"/>
      <c r="RRD130" s="184"/>
      <c r="RRE130" s="184"/>
      <c r="RRF130" s="184"/>
      <c r="RRG130" s="184"/>
      <c r="RRH130" s="184"/>
      <c r="RRI130" s="184"/>
      <c r="RRJ130" s="184"/>
      <c r="RRK130" s="184"/>
      <c r="RRL130" s="184"/>
      <c r="RRM130" s="184"/>
      <c r="RRN130" s="184"/>
      <c r="RRO130" s="184"/>
      <c r="RRP130" s="184"/>
      <c r="RRQ130" s="184"/>
      <c r="RRR130" s="184"/>
      <c r="RRS130" s="184"/>
      <c r="RRT130" s="184"/>
      <c r="RRU130" s="184"/>
      <c r="RRV130" s="184"/>
      <c r="RRW130" s="184"/>
      <c r="RRX130" s="184"/>
      <c r="RRY130" s="184"/>
      <c r="RRZ130" s="184"/>
      <c r="RSA130" s="184"/>
      <c r="RSB130" s="184"/>
      <c r="RSC130" s="184"/>
      <c r="RSD130" s="184"/>
      <c r="RSE130" s="184"/>
      <c r="RSF130" s="184"/>
      <c r="RSG130" s="184"/>
      <c r="RSH130" s="184"/>
      <c r="RSI130" s="184"/>
      <c r="RSJ130" s="184"/>
      <c r="RSK130" s="184"/>
      <c r="RSL130" s="184"/>
      <c r="RSM130" s="184"/>
      <c r="RSN130" s="184"/>
      <c r="RSO130" s="184"/>
      <c r="RSP130" s="184"/>
      <c r="RSQ130" s="184"/>
      <c r="RSR130" s="184"/>
      <c r="RSS130" s="184"/>
      <c r="RST130" s="184"/>
      <c r="RSU130" s="184"/>
      <c r="RSV130" s="184"/>
      <c r="RSW130" s="184"/>
      <c r="RSX130" s="184"/>
      <c r="RSY130" s="184"/>
      <c r="RSZ130" s="184"/>
      <c r="RTA130" s="184"/>
      <c r="RTB130" s="184"/>
      <c r="RTC130" s="184"/>
      <c r="RTD130" s="184"/>
      <c r="RTE130" s="184"/>
      <c r="RTF130" s="184"/>
      <c r="RTG130" s="184"/>
      <c r="RTH130" s="184"/>
      <c r="RTI130" s="184"/>
      <c r="RTJ130" s="184"/>
      <c r="RTK130" s="184"/>
      <c r="RTL130" s="184"/>
      <c r="RTM130" s="184"/>
      <c r="RTN130" s="184"/>
      <c r="RTO130" s="184"/>
      <c r="RTP130" s="184"/>
      <c r="RTQ130" s="184"/>
      <c r="RTR130" s="184"/>
      <c r="RTS130" s="184"/>
      <c r="RTT130" s="184"/>
      <c r="RTU130" s="184"/>
      <c r="RTV130" s="184"/>
      <c r="RTW130" s="184"/>
      <c r="RTX130" s="184"/>
      <c r="RTY130" s="184"/>
      <c r="RTZ130" s="184"/>
      <c r="RUA130" s="184"/>
      <c r="RUB130" s="184"/>
      <c r="RUC130" s="184"/>
      <c r="RUD130" s="184"/>
      <c r="RUE130" s="184"/>
      <c r="RUF130" s="184"/>
      <c r="RUG130" s="184"/>
      <c r="RUH130" s="184"/>
      <c r="RUI130" s="184"/>
      <c r="RUJ130" s="184"/>
      <c r="RUK130" s="184"/>
      <c r="RUL130" s="184"/>
      <c r="RUM130" s="184"/>
      <c r="RUN130" s="184"/>
      <c r="RUO130" s="184"/>
      <c r="RUP130" s="184"/>
      <c r="RUQ130" s="184"/>
      <c r="RUR130" s="184"/>
      <c r="RUS130" s="184"/>
      <c r="RUT130" s="184"/>
      <c r="RUU130" s="184"/>
      <c r="RUV130" s="184"/>
      <c r="RUW130" s="184"/>
      <c r="RUX130" s="184"/>
      <c r="RUY130" s="184"/>
      <c r="RUZ130" s="184"/>
      <c r="RVA130" s="184"/>
      <c r="RVB130" s="184"/>
      <c r="RVC130" s="184"/>
      <c r="RVD130" s="184"/>
      <c r="RVE130" s="184"/>
      <c r="RVF130" s="184"/>
      <c r="RVG130" s="184"/>
      <c r="RVH130" s="184"/>
      <c r="RVI130" s="184"/>
      <c r="RVJ130" s="184"/>
      <c r="RVK130" s="184"/>
      <c r="RVL130" s="184"/>
      <c r="RVM130" s="184"/>
      <c r="RVN130" s="184"/>
      <c r="RVO130" s="184"/>
      <c r="RVP130" s="184"/>
      <c r="RVQ130" s="184"/>
      <c r="RVR130" s="184"/>
      <c r="RVS130" s="184"/>
      <c r="RVT130" s="184"/>
      <c r="RVU130" s="184"/>
      <c r="RVV130" s="184"/>
      <c r="RVW130" s="184"/>
      <c r="RVX130" s="184"/>
      <c r="RVY130" s="184"/>
      <c r="RVZ130" s="184"/>
      <c r="RWA130" s="184"/>
      <c r="RWB130" s="184"/>
      <c r="RWC130" s="184"/>
      <c r="RWD130" s="184"/>
      <c r="RWE130" s="184"/>
      <c r="RWF130" s="184"/>
      <c r="RWG130" s="184"/>
      <c r="RWH130" s="184"/>
      <c r="RWI130" s="184"/>
      <c r="RWJ130" s="184"/>
      <c r="RWK130" s="184"/>
      <c r="RWL130" s="184"/>
      <c r="RWM130" s="184"/>
      <c r="RWN130" s="184"/>
      <c r="RWO130" s="184"/>
      <c r="RWP130" s="184"/>
      <c r="RWQ130" s="184"/>
      <c r="RWR130" s="184"/>
      <c r="RWS130" s="184"/>
      <c r="RWT130" s="184"/>
      <c r="RWU130" s="184"/>
      <c r="RWV130" s="184"/>
      <c r="RWW130" s="184"/>
      <c r="RWX130" s="184"/>
      <c r="RWY130" s="184"/>
      <c r="RWZ130" s="184"/>
      <c r="RXA130" s="184"/>
      <c r="RXB130" s="184"/>
      <c r="RXC130" s="184"/>
      <c r="RXD130" s="184"/>
      <c r="RXE130" s="184"/>
      <c r="RXF130" s="184"/>
      <c r="RXG130" s="184"/>
      <c r="RXH130" s="184"/>
      <c r="RXI130" s="184"/>
      <c r="RXJ130" s="184"/>
      <c r="RXK130" s="184"/>
      <c r="RXL130" s="184"/>
      <c r="RXM130" s="184"/>
      <c r="RXN130" s="184"/>
      <c r="RXO130" s="184"/>
      <c r="RXP130" s="184"/>
      <c r="RXQ130" s="184"/>
      <c r="RXR130" s="184"/>
      <c r="RXS130" s="184"/>
      <c r="RXT130" s="184"/>
      <c r="RXU130" s="184"/>
      <c r="RXV130" s="184"/>
      <c r="RXW130" s="184"/>
      <c r="RXX130" s="184"/>
      <c r="RXY130" s="184"/>
      <c r="RXZ130" s="184"/>
      <c r="RYA130" s="184"/>
      <c r="RYB130" s="184"/>
      <c r="RYC130" s="184"/>
      <c r="RYD130" s="184"/>
      <c r="RYE130" s="184"/>
      <c r="RYF130" s="184"/>
      <c r="RYG130" s="184"/>
      <c r="RYH130" s="184"/>
      <c r="RYI130" s="184"/>
      <c r="RYJ130" s="184"/>
      <c r="RYK130" s="184"/>
      <c r="RYL130" s="184"/>
      <c r="RYM130" s="184"/>
      <c r="RYN130" s="184"/>
      <c r="RYO130" s="184"/>
      <c r="RYP130" s="184"/>
      <c r="RYQ130" s="184"/>
      <c r="RYR130" s="184"/>
      <c r="RYS130" s="184"/>
      <c r="RYT130" s="184"/>
      <c r="RYU130" s="184"/>
      <c r="RYV130" s="184"/>
      <c r="RYW130" s="184"/>
      <c r="RYX130" s="184"/>
      <c r="RYY130" s="184"/>
      <c r="RYZ130" s="184"/>
      <c r="RZA130" s="184"/>
      <c r="RZB130" s="184"/>
      <c r="RZC130" s="184"/>
      <c r="RZD130" s="184"/>
      <c r="RZE130" s="184"/>
      <c r="RZF130" s="184"/>
      <c r="RZG130" s="184"/>
      <c r="RZH130" s="184"/>
      <c r="RZI130" s="184"/>
      <c r="RZJ130" s="184"/>
      <c r="RZK130" s="184"/>
      <c r="RZL130" s="184"/>
      <c r="RZM130" s="184"/>
      <c r="RZN130" s="184"/>
      <c r="RZO130" s="184"/>
      <c r="RZP130" s="184"/>
      <c r="RZQ130" s="184"/>
      <c r="RZR130" s="184"/>
      <c r="RZS130" s="184"/>
      <c r="RZT130" s="184"/>
      <c r="RZU130" s="184"/>
      <c r="RZV130" s="184"/>
      <c r="RZW130" s="184"/>
      <c r="RZX130" s="184"/>
      <c r="RZY130" s="184"/>
      <c r="RZZ130" s="184"/>
      <c r="SAA130" s="184"/>
      <c r="SAB130" s="184"/>
      <c r="SAC130" s="184"/>
      <c r="SAD130" s="184"/>
      <c r="SAE130" s="184"/>
      <c r="SAF130" s="184"/>
      <c r="SAG130" s="184"/>
      <c r="SAH130" s="184"/>
      <c r="SAI130" s="184"/>
      <c r="SAJ130" s="184"/>
      <c r="SAK130" s="184"/>
      <c r="SAL130" s="184"/>
      <c r="SAM130" s="184"/>
      <c r="SAN130" s="184"/>
      <c r="SAO130" s="184"/>
      <c r="SAP130" s="184"/>
      <c r="SAQ130" s="184"/>
      <c r="SAR130" s="184"/>
      <c r="SAS130" s="184"/>
      <c r="SAT130" s="184"/>
      <c r="SAU130" s="184"/>
      <c r="SAV130" s="184"/>
      <c r="SAW130" s="184"/>
      <c r="SAX130" s="184"/>
      <c r="SAY130" s="184"/>
      <c r="SAZ130" s="184"/>
      <c r="SBA130" s="184"/>
      <c r="SBB130" s="184"/>
      <c r="SBC130" s="184"/>
      <c r="SBD130" s="184"/>
      <c r="SBE130" s="184"/>
      <c r="SBF130" s="184"/>
      <c r="SBG130" s="184"/>
      <c r="SBH130" s="184"/>
      <c r="SBI130" s="184"/>
      <c r="SBJ130" s="184"/>
      <c r="SBK130" s="184"/>
      <c r="SBL130" s="184"/>
      <c r="SBM130" s="184"/>
      <c r="SBN130" s="184"/>
      <c r="SBO130" s="184"/>
      <c r="SBP130" s="184"/>
      <c r="SBQ130" s="184"/>
      <c r="SBR130" s="184"/>
      <c r="SBS130" s="184"/>
      <c r="SBT130" s="184"/>
      <c r="SBU130" s="184"/>
      <c r="SBV130" s="184"/>
      <c r="SBW130" s="184"/>
      <c r="SBX130" s="184"/>
      <c r="SBY130" s="184"/>
      <c r="SBZ130" s="184"/>
      <c r="SCA130" s="184"/>
      <c r="SCB130" s="184"/>
      <c r="SCC130" s="184"/>
      <c r="SCD130" s="184"/>
      <c r="SCE130" s="184"/>
      <c r="SCF130" s="184"/>
      <c r="SCG130" s="184"/>
      <c r="SCH130" s="184"/>
      <c r="SCI130" s="184"/>
      <c r="SCJ130" s="184"/>
      <c r="SCK130" s="184"/>
      <c r="SCL130" s="184"/>
      <c r="SCM130" s="184"/>
      <c r="SCN130" s="184"/>
      <c r="SCO130" s="184"/>
      <c r="SCP130" s="184"/>
      <c r="SCQ130" s="184"/>
      <c r="SCR130" s="184"/>
      <c r="SCS130" s="184"/>
      <c r="SCT130" s="184"/>
      <c r="SCU130" s="184"/>
      <c r="SCV130" s="184"/>
      <c r="SCW130" s="184"/>
      <c r="SCX130" s="184"/>
      <c r="SCY130" s="184"/>
      <c r="SCZ130" s="184"/>
      <c r="SDA130" s="184"/>
      <c r="SDB130" s="184"/>
      <c r="SDC130" s="184"/>
      <c r="SDD130" s="184"/>
      <c r="SDE130" s="184"/>
      <c r="SDF130" s="184"/>
      <c r="SDG130" s="184"/>
      <c r="SDH130" s="184"/>
      <c r="SDI130" s="184"/>
      <c r="SDJ130" s="184"/>
      <c r="SDK130" s="184"/>
      <c r="SDL130" s="184"/>
      <c r="SDM130" s="184"/>
      <c r="SDN130" s="184"/>
      <c r="SDO130" s="184"/>
      <c r="SDP130" s="184"/>
      <c r="SDQ130" s="184"/>
      <c r="SDR130" s="184"/>
      <c r="SDS130" s="184"/>
      <c r="SDT130" s="184"/>
      <c r="SDU130" s="184"/>
      <c r="SDV130" s="184"/>
      <c r="SDW130" s="184"/>
      <c r="SDX130" s="184"/>
      <c r="SDY130" s="184"/>
      <c r="SDZ130" s="184"/>
      <c r="SEA130" s="184"/>
      <c r="SEB130" s="184"/>
      <c r="SEC130" s="184"/>
      <c r="SED130" s="184"/>
      <c r="SEE130" s="184"/>
      <c r="SEF130" s="184"/>
      <c r="SEG130" s="184"/>
      <c r="SEH130" s="184"/>
      <c r="SEI130" s="184"/>
      <c r="SEJ130" s="184"/>
      <c r="SEK130" s="184"/>
      <c r="SEL130" s="184"/>
      <c r="SEM130" s="184"/>
      <c r="SEN130" s="184"/>
      <c r="SEO130" s="184"/>
      <c r="SEP130" s="184"/>
      <c r="SEQ130" s="184"/>
      <c r="SER130" s="184"/>
      <c r="SES130" s="184"/>
      <c r="SET130" s="184"/>
      <c r="SEU130" s="184"/>
      <c r="SEV130" s="184"/>
      <c r="SEW130" s="184"/>
      <c r="SEX130" s="184"/>
      <c r="SEY130" s="184"/>
      <c r="SEZ130" s="184"/>
      <c r="SFA130" s="184"/>
      <c r="SFB130" s="184"/>
      <c r="SFC130" s="184"/>
      <c r="SFD130" s="184"/>
      <c r="SFE130" s="184"/>
      <c r="SFF130" s="184"/>
      <c r="SFG130" s="184"/>
      <c r="SFH130" s="184"/>
      <c r="SFI130" s="184"/>
      <c r="SFJ130" s="184"/>
      <c r="SFK130" s="184"/>
      <c r="SFL130" s="184"/>
      <c r="SFM130" s="184"/>
      <c r="SFN130" s="184"/>
      <c r="SFO130" s="184"/>
      <c r="SFP130" s="184"/>
      <c r="SFQ130" s="184"/>
      <c r="SFR130" s="184"/>
      <c r="SFS130" s="184"/>
      <c r="SFT130" s="184"/>
      <c r="SFU130" s="184"/>
      <c r="SFV130" s="184"/>
      <c r="SFW130" s="184"/>
      <c r="SFX130" s="184"/>
      <c r="SFY130" s="184"/>
      <c r="SFZ130" s="184"/>
      <c r="SGA130" s="184"/>
      <c r="SGB130" s="184"/>
      <c r="SGC130" s="184"/>
      <c r="SGD130" s="184"/>
      <c r="SGE130" s="184"/>
      <c r="SGF130" s="184"/>
      <c r="SGG130" s="184"/>
      <c r="SGH130" s="184"/>
      <c r="SGI130" s="184"/>
      <c r="SGJ130" s="184"/>
      <c r="SGK130" s="184"/>
      <c r="SGL130" s="184"/>
      <c r="SGM130" s="184"/>
      <c r="SGN130" s="184"/>
      <c r="SGO130" s="184"/>
      <c r="SGP130" s="184"/>
      <c r="SGQ130" s="184"/>
      <c r="SGR130" s="184"/>
      <c r="SGS130" s="184"/>
      <c r="SGT130" s="184"/>
      <c r="SGU130" s="184"/>
      <c r="SGV130" s="184"/>
      <c r="SGW130" s="184"/>
      <c r="SGX130" s="184"/>
      <c r="SGY130" s="184"/>
      <c r="SGZ130" s="184"/>
      <c r="SHA130" s="184"/>
      <c r="SHB130" s="184"/>
      <c r="SHC130" s="184"/>
      <c r="SHD130" s="184"/>
      <c r="SHE130" s="184"/>
      <c r="SHF130" s="184"/>
      <c r="SHG130" s="184"/>
      <c r="SHH130" s="184"/>
      <c r="SHI130" s="184"/>
      <c r="SHJ130" s="184"/>
      <c r="SHK130" s="184"/>
      <c r="SHL130" s="184"/>
      <c r="SHM130" s="184"/>
      <c r="SHN130" s="184"/>
      <c r="SHO130" s="184"/>
      <c r="SHP130" s="184"/>
      <c r="SHQ130" s="184"/>
      <c r="SHR130" s="184"/>
      <c r="SHS130" s="184"/>
      <c r="SHT130" s="184"/>
      <c r="SHU130" s="184"/>
      <c r="SHV130" s="184"/>
      <c r="SHW130" s="184"/>
      <c r="SHX130" s="184"/>
      <c r="SHY130" s="184"/>
      <c r="SHZ130" s="184"/>
      <c r="SIA130" s="184"/>
      <c r="SIB130" s="184"/>
      <c r="SIC130" s="184"/>
      <c r="SID130" s="184"/>
      <c r="SIE130" s="184"/>
      <c r="SIF130" s="184"/>
      <c r="SIG130" s="184"/>
      <c r="SIH130" s="184"/>
      <c r="SII130" s="184"/>
      <c r="SIJ130" s="184"/>
      <c r="SIK130" s="184"/>
      <c r="SIL130" s="184"/>
      <c r="SIM130" s="184"/>
      <c r="SIN130" s="184"/>
      <c r="SIO130" s="184"/>
      <c r="SIP130" s="184"/>
      <c r="SIQ130" s="184"/>
      <c r="SIR130" s="184"/>
      <c r="SIS130" s="184"/>
      <c r="SIT130" s="184"/>
      <c r="SIU130" s="184"/>
      <c r="SIV130" s="184"/>
      <c r="SIW130" s="184"/>
      <c r="SIX130" s="184"/>
      <c r="SIY130" s="184"/>
      <c r="SIZ130" s="184"/>
      <c r="SJA130" s="184"/>
      <c r="SJB130" s="184"/>
      <c r="SJC130" s="184"/>
      <c r="SJD130" s="184"/>
      <c r="SJE130" s="184"/>
      <c r="SJF130" s="184"/>
      <c r="SJG130" s="184"/>
      <c r="SJH130" s="184"/>
      <c r="SJI130" s="184"/>
      <c r="SJJ130" s="184"/>
      <c r="SJK130" s="184"/>
      <c r="SJL130" s="184"/>
      <c r="SJM130" s="184"/>
      <c r="SJN130" s="184"/>
      <c r="SJO130" s="184"/>
      <c r="SJP130" s="184"/>
      <c r="SJQ130" s="184"/>
      <c r="SJR130" s="184"/>
      <c r="SJS130" s="184"/>
      <c r="SJT130" s="184"/>
      <c r="SJU130" s="184"/>
      <c r="SJV130" s="184"/>
      <c r="SJW130" s="184"/>
      <c r="SJX130" s="184"/>
      <c r="SJY130" s="184"/>
      <c r="SJZ130" s="184"/>
      <c r="SKA130" s="184"/>
      <c r="SKB130" s="184"/>
      <c r="SKC130" s="184"/>
      <c r="SKD130" s="184"/>
      <c r="SKE130" s="184"/>
      <c r="SKF130" s="184"/>
      <c r="SKG130" s="184"/>
      <c r="SKH130" s="184"/>
      <c r="SKI130" s="184"/>
      <c r="SKJ130" s="184"/>
      <c r="SKK130" s="184"/>
      <c r="SKL130" s="184"/>
      <c r="SKM130" s="184"/>
      <c r="SKN130" s="184"/>
      <c r="SKO130" s="184"/>
      <c r="SKP130" s="184"/>
      <c r="SKQ130" s="184"/>
      <c r="SKR130" s="184"/>
      <c r="SKS130" s="184"/>
      <c r="SKT130" s="184"/>
      <c r="SKU130" s="184"/>
      <c r="SKV130" s="184"/>
      <c r="SKW130" s="184"/>
      <c r="SKX130" s="184"/>
      <c r="SKY130" s="184"/>
      <c r="SKZ130" s="184"/>
      <c r="SLA130" s="184"/>
      <c r="SLB130" s="184"/>
      <c r="SLC130" s="184"/>
      <c r="SLD130" s="184"/>
      <c r="SLE130" s="184"/>
      <c r="SLF130" s="184"/>
      <c r="SLG130" s="184"/>
      <c r="SLH130" s="184"/>
      <c r="SLI130" s="184"/>
      <c r="SLJ130" s="184"/>
      <c r="SLK130" s="184"/>
      <c r="SLL130" s="184"/>
      <c r="SLM130" s="184"/>
      <c r="SLN130" s="184"/>
      <c r="SLO130" s="184"/>
      <c r="SLP130" s="184"/>
      <c r="SLQ130" s="184"/>
      <c r="SLR130" s="184"/>
      <c r="SLS130" s="184"/>
      <c r="SLT130" s="184"/>
      <c r="SLU130" s="184"/>
      <c r="SLV130" s="184"/>
      <c r="SLW130" s="184"/>
      <c r="SLX130" s="184"/>
      <c r="SLY130" s="184"/>
      <c r="SLZ130" s="184"/>
      <c r="SMA130" s="184"/>
      <c r="SMB130" s="184"/>
      <c r="SMC130" s="184"/>
      <c r="SMD130" s="184"/>
      <c r="SME130" s="184"/>
      <c r="SMF130" s="184"/>
      <c r="SMG130" s="184"/>
      <c r="SMH130" s="184"/>
      <c r="SMI130" s="184"/>
      <c r="SMJ130" s="184"/>
      <c r="SMK130" s="184"/>
      <c r="SML130" s="184"/>
      <c r="SMM130" s="184"/>
      <c r="SMN130" s="184"/>
      <c r="SMO130" s="184"/>
      <c r="SMP130" s="184"/>
      <c r="SMQ130" s="184"/>
      <c r="SMR130" s="184"/>
      <c r="SMS130" s="184"/>
      <c r="SMT130" s="184"/>
      <c r="SMU130" s="184"/>
      <c r="SMV130" s="184"/>
      <c r="SMW130" s="184"/>
      <c r="SMX130" s="184"/>
      <c r="SMY130" s="184"/>
      <c r="SMZ130" s="184"/>
      <c r="SNA130" s="184"/>
      <c r="SNB130" s="184"/>
      <c r="SNC130" s="184"/>
      <c r="SND130" s="184"/>
      <c r="SNE130" s="184"/>
      <c r="SNF130" s="184"/>
      <c r="SNG130" s="184"/>
      <c r="SNH130" s="184"/>
      <c r="SNI130" s="184"/>
      <c r="SNJ130" s="184"/>
      <c r="SNK130" s="184"/>
      <c r="SNL130" s="184"/>
      <c r="SNM130" s="184"/>
      <c r="SNN130" s="184"/>
      <c r="SNO130" s="184"/>
      <c r="SNP130" s="184"/>
      <c r="SNQ130" s="184"/>
      <c r="SNR130" s="184"/>
      <c r="SNS130" s="184"/>
      <c r="SNT130" s="184"/>
      <c r="SNU130" s="184"/>
      <c r="SNV130" s="184"/>
      <c r="SNW130" s="184"/>
      <c r="SNX130" s="184"/>
      <c r="SNY130" s="184"/>
      <c r="SNZ130" s="184"/>
      <c r="SOA130" s="184"/>
      <c r="SOB130" s="184"/>
      <c r="SOC130" s="184"/>
      <c r="SOD130" s="184"/>
      <c r="SOE130" s="184"/>
      <c r="SOF130" s="184"/>
      <c r="SOG130" s="184"/>
      <c r="SOH130" s="184"/>
      <c r="SOI130" s="184"/>
      <c r="SOJ130" s="184"/>
      <c r="SOK130" s="184"/>
      <c r="SOL130" s="184"/>
      <c r="SOM130" s="184"/>
      <c r="SON130" s="184"/>
      <c r="SOO130" s="184"/>
      <c r="SOP130" s="184"/>
      <c r="SOQ130" s="184"/>
      <c r="SOR130" s="184"/>
      <c r="SOS130" s="184"/>
      <c r="SOT130" s="184"/>
      <c r="SOU130" s="184"/>
      <c r="SOV130" s="184"/>
      <c r="SOW130" s="184"/>
      <c r="SOX130" s="184"/>
      <c r="SOY130" s="184"/>
      <c r="SOZ130" s="184"/>
      <c r="SPA130" s="184"/>
      <c r="SPB130" s="184"/>
      <c r="SPC130" s="184"/>
      <c r="SPD130" s="184"/>
      <c r="SPE130" s="184"/>
      <c r="SPF130" s="184"/>
      <c r="SPG130" s="184"/>
      <c r="SPH130" s="184"/>
      <c r="SPI130" s="184"/>
      <c r="SPJ130" s="184"/>
      <c r="SPK130" s="184"/>
      <c r="SPL130" s="184"/>
      <c r="SPM130" s="184"/>
      <c r="SPN130" s="184"/>
      <c r="SPO130" s="184"/>
      <c r="SPP130" s="184"/>
      <c r="SPQ130" s="184"/>
      <c r="SPR130" s="184"/>
      <c r="SPS130" s="184"/>
      <c r="SPT130" s="184"/>
      <c r="SPU130" s="184"/>
      <c r="SPV130" s="184"/>
      <c r="SPW130" s="184"/>
      <c r="SPX130" s="184"/>
      <c r="SPY130" s="184"/>
      <c r="SPZ130" s="184"/>
      <c r="SQA130" s="184"/>
      <c r="SQB130" s="184"/>
      <c r="SQC130" s="184"/>
      <c r="SQD130" s="184"/>
      <c r="SQE130" s="184"/>
      <c r="SQF130" s="184"/>
      <c r="SQG130" s="184"/>
      <c r="SQH130" s="184"/>
      <c r="SQI130" s="184"/>
      <c r="SQJ130" s="184"/>
      <c r="SQK130" s="184"/>
      <c r="SQL130" s="184"/>
      <c r="SQM130" s="184"/>
      <c r="SQN130" s="184"/>
      <c r="SQO130" s="184"/>
      <c r="SQP130" s="184"/>
      <c r="SQQ130" s="184"/>
      <c r="SQR130" s="184"/>
      <c r="SQS130" s="184"/>
      <c r="SQT130" s="184"/>
      <c r="SQU130" s="184"/>
      <c r="SQV130" s="184"/>
      <c r="SQW130" s="184"/>
      <c r="SQX130" s="184"/>
      <c r="SQY130" s="184"/>
      <c r="SQZ130" s="184"/>
      <c r="SRA130" s="184"/>
      <c r="SRB130" s="184"/>
      <c r="SRC130" s="184"/>
      <c r="SRD130" s="184"/>
      <c r="SRE130" s="184"/>
      <c r="SRF130" s="184"/>
      <c r="SRG130" s="184"/>
      <c r="SRH130" s="184"/>
      <c r="SRI130" s="184"/>
      <c r="SRJ130" s="184"/>
      <c r="SRK130" s="184"/>
      <c r="SRL130" s="184"/>
      <c r="SRM130" s="184"/>
      <c r="SRN130" s="184"/>
      <c r="SRO130" s="184"/>
      <c r="SRP130" s="184"/>
      <c r="SRQ130" s="184"/>
      <c r="SRR130" s="184"/>
      <c r="SRS130" s="184"/>
      <c r="SRT130" s="184"/>
      <c r="SRU130" s="184"/>
      <c r="SRV130" s="184"/>
      <c r="SRW130" s="184"/>
      <c r="SRX130" s="184"/>
      <c r="SRY130" s="184"/>
      <c r="SRZ130" s="184"/>
      <c r="SSA130" s="184"/>
      <c r="SSB130" s="184"/>
      <c r="SSC130" s="184"/>
      <c r="SSD130" s="184"/>
      <c r="SSE130" s="184"/>
      <c r="SSF130" s="184"/>
      <c r="SSG130" s="184"/>
      <c r="SSH130" s="184"/>
      <c r="SSI130" s="184"/>
      <c r="SSJ130" s="184"/>
      <c r="SSK130" s="184"/>
      <c r="SSL130" s="184"/>
      <c r="SSM130" s="184"/>
      <c r="SSN130" s="184"/>
      <c r="SSO130" s="184"/>
      <c r="SSP130" s="184"/>
      <c r="SSQ130" s="184"/>
      <c r="SSR130" s="184"/>
      <c r="SSS130" s="184"/>
      <c r="SST130" s="184"/>
      <c r="SSU130" s="184"/>
      <c r="SSV130" s="184"/>
      <c r="SSW130" s="184"/>
      <c r="SSX130" s="184"/>
      <c r="SSY130" s="184"/>
      <c r="SSZ130" s="184"/>
      <c r="STA130" s="184"/>
      <c r="STB130" s="184"/>
      <c r="STC130" s="184"/>
      <c r="STD130" s="184"/>
      <c r="STE130" s="184"/>
      <c r="STF130" s="184"/>
      <c r="STG130" s="184"/>
      <c r="STH130" s="184"/>
      <c r="STI130" s="184"/>
      <c r="STJ130" s="184"/>
      <c r="STK130" s="184"/>
      <c r="STL130" s="184"/>
      <c r="STM130" s="184"/>
      <c r="STN130" s="184"/>
      <c r="STO130" s="184"/>
      <c r="STP130" s="184"/>
      <c r="STQ130" s="184"/>
      <c r="STR130" s="184"/>
      <c r="STS130" s="184"/>
      <c r="STT130" s="184"/>
      <c r="STU130" s="184"/>
      <c r="STV130" s="184"/>
      <c r="STW130" s="184"/>
      <c r="STX130" s="184"/>
      <c r="STY130" s="184"/>
      <c r="STZ130" s="184"/>
      <c r="SUA130" s="184"/>
      <c r="SUB130" s="184"/>
      <c r="SUC130" s="184"/>
      <c r="SUD130" s="184"/>
      <c r="SUE130" s="184"/>
      <c r="SUF130" s="184"/>
      <c r="SUG130" s="184"/>
      <c r="SUH130" s="184"/>
      <c r="SUI130" s="184"/>
      <c r="SUJ130" s="184"/>
      <c r="SUK130" s="184"/>
      <c r="SUL130" s="184"/>
      <c r="SUM130" s="184"/>
      <c r="SUN130" s="184"/>
      <c r="SUO130" s="184"/>
      <c r="SUP130" s="184"/>
      <c r="SUQ130" s="184"/>
      <c r="SUR130" s="184"/>
      <c r="SUS130" s="184"/>
      <c r="SUT130" s="184"/>
      <c r="SUU130" s="184"/>
      <c r="SUV130" s="184"/>
      <c r="SUW130" s="184"/>
      <c r="SUX130" s="184"/>
      <c r="SUY130" s="184"/>
      <c r="SUZ130" s="184"/>
      <c r="SVA130" s="184"/>
      <c r="SVB130" s="184"/>
      <c r="SVC130" s="184"/>
      <c r="SVD130" s="184"/>
      <c r="SVE130" s="184"/>
      <c r="SVF130" s="184"/>
      <c r="SVG130" s="184"/>
      <c r="SVH130" s="184"/>
      <c r="SVI130" s="184"/>
      <c r="SVJ130" s="184"/>
      <c r="SVK130" s="184"/>
      <c r="SVL130" s="184"/>
      <c r="SVM130" s="184"/>
      <c r="SVN130" s="184"/>
      <c r="SVO130" s="184"/>
      <c r="SVP130" s="184"/>
      <c r="SVQ130" s="184"/>
      <c r="SVR130" s="184"/>
      <c r="SVS130" s="184"/>
      <c r="SVT130" s="184"/>
      <c r="SVU130" s="184"/>
      <c r="SVV130" s="184"/>
      <c r="SVW130" s="184"/>
      <c r="SVX130" s="184"/>
      <c r="SVY130" s="184"/>
      <c r="SVZ130" s="184"/>
      <c r="SWA130" s="184"/>
      <c r="SWB130" s="184"/>
      <c r="SWC130" s="184"/>
      <c r="SWD130" s="184"/>
      <c r="SWE130" s="184"/>
      <c r="SWF130" s="184"/>
      <c r="SWG130" s="184"/>
      <c r="SWH130" s="184"/>
      <c r="SWI130" s="184"/>
      <c r="SWJ130" s="184"/>
      <c r="SWK130" s="184"/>
      <c r="SWL130" s="184"/>
      <c r="SWM130" s="184"/>
      <c r="SWN130" s="184"/>
      <c r="SWO130" s="184"/>
      <c r="SWP130" s="184"/>
      <c r="SWQ130" s="184"/>
      <c r="SWR130" s="184"/>
      <c r="SWS130" s="184"/>
      <c r="SWT130" s="184"/>
      <c r="SWU130" s="184"/>
      <c r="SWV130" s="184"/>
      <c r="SWW130" s="184"/>
      <c r="SWX130" s="184"/>
      <c r="SWY130" s="184"/>
      <c r="SWZ130" s="184"/>
      <c r="SXA130" s="184"/>
      <c r="SXB130" s="184"/>
      <c r="SXC130" s="184"/>
      <c r="SXD130" s="184"/>
      <c r="SXE130" s="184"/>
      <c r="SXF130" s="184"/>
      <c r="SXG130" s="184"/>
      <c r="SXH130" s="184"/>
      <c r="SXI130" s="184"/>
      <c r="SXJ130" s="184"/>
      <c r="SXK130" s="184"/>
      <c r="SXL130" s="184"/>
      <c r="SXM130" s="184"/>
      <c r="SXN130" s="184"/>
      <c r="SXO130" s="184"/>
      <c r="SXP130" s="184"/>
      <c r="SXQ130" s="184"/>
      <c r="SXR130" s="184"/>
      <c r="SXS130" s="184"/>
      <c r="SXT130" s="184"/>
      <c r="SXU130" s="184"/>
      <c r="SXV130" s="184"/>
      <c r="SXW130" s="184"/>
      <c r="SXX130" s="184"/>
      <c r="SXY130" s="184"/>
      <c r="SXZ130" s="184"/>
      <c r="SYA130" s="184"/>
      <c r="SYB130" s="184"/>
      <c r="SYC130" s="184"/>
      <c r="SYD130" s="184"/>
      <c r="SYE130" s="184"/>
      <c r="SYF130" s="184"/>
      <c r="SYG130" s="184"/>
      <c r="SYH130" s="184"/>
      <c r="SYI130" s="184"/>
      <c r="SYJ130" s="184"/>
      <c r="SYK130" s="184"/>
      <c r="SYL130" s="184"/>
      <c r="SYM130" s="184"/>
      <c r="SYN130" s="184"/>
      <c r="SYO130" s="184"/>
      <c r="SYP130" s="184"/>
      <c r="SYQ130" s="184"/>
      <c r="SYR130" s="184"/>
      <c r="SYS130" s="184"/>
      <c r="SYT130" s="184"/>
      <c r="SYU130" s="184"/>
      <c r="SYV130" s="184"/>
      <c r="SYW130" s="184"/>
      <c r="SYX130" s="184"/>
      <c r="SYY130" s="184"/>
      <c r="SYZ130" s="184"/>
      <c r="SZA130" s="184"/>
      <c r="SZB130" s="184"/>
      <c r="SZC130" s="184"/>
      <c r="SZD130" s="184"/>
      <c r="SZE130" s="184"/>
      <c r="SZF130" s="184"/>
      <c r="SZG130" s="184"/>
      <c r="SZH130" s="184"/>
      <c r="SZI130" s="184"/>
      <c r="SZJ130" s="184"/>
      <c r="SZK130" s="184"/>
      <c r="SZL130" s="184"/>
      <c r="SZM130" s="184"/>
      <c r="SZN130" s="184"/>
      <c r="SZO130" s="184"/>
      <c r="SZP130" s="184"/>
      <c r="SZQ130" s="184"/>
      <c r="SZR130" s="184"/>
      <c r="SZS130" s="184"/>
      <c r="SZT130" s="184"/>
      <c r="SZU130" s="184"/>
      <c r="SZV130" s="184"/>
      <c r="SZW130" s="184"/>
      <c r="SZX130" s="184"/>
      <c r="SZY130" s="184"/>
      <c r="SZZ130" s="184"/>
      <c r="TAA130" s="184"/>
      <c r="TAB130" s="184"/>
      <c r="TAC130" s="184"/>
      <c r="TAD130" s="184"/>
      <c r="TAE130" s="184"/>
      <c r="TAF130" s="184"/>
      <c r="TAG130" s="184"/>
      <c r="TAH130" s="184"/>
      <c r="TAI130" s="184"/>
      <c r="TAJ130" s="184"/>
      <c r="TAK130" s="184"/>
      <c r="TAL130" s="184"/>
      <c r="TAM130" s="184"/>
      <c r="TAN130" s="184"/>
      <c r="TAO130" s="184"/>
      <c r="TAP130" s="184"/>
      <c r="TAQ130" s="184"/>
      <c r="TAR130" s="184"/>
      <c r="TAS130" s="184"/>
      <c r="TAT130" s="184"/>
      <c r="TAU130" s="184"/>
      <c r="TAV130" s="184"/>
      <c r="TAW130" s="184"/>
      <c r="TAX130" s="184"/>
      <c r="TAY130" s="184"/>
      <c r="TAZ130" s="184"/>
      <c r="TBA130" s="184"/>
      <c r="TBB130" s="184"/>
      <c r="TBC130" s="184"/>
      <c r="TBD130" s="184"/>
      <c r="TBE130" s="184"/>
      <c r="TBF130" s="184"/>
      <c r="TBG130" s="184"/>
      <c r="TBH130" s="184"/>
      <c r="TBI130" s="184"/>
      <c r="TBJ130" s="184"/>
      <c r="TBK130" s="184"/>
      <c r="TBL130" s="184"/>
      <c r="TBM130" s="184"/>
      <c r="TBN130" s="184"/>
      <c r="TBO130" s="184"/>
      <c r="TBP130" s="184"/>
      <c r="TBQ130" s="184"/>
      <c r="TBR130" s="184"/>
      <c r="TBS130" s="184"/>
      <c r="TBT130" s="184"/>
      <c r="TBU130" s="184"/>
      <c r="TBV130" s="184"/>
      <c r="TBW130" s="184"/>
      <c r="TBX130" s="184"/>
      <c r="TBY130" s="184"/>
      <c r="TBZ130" s="184"/>
      <c r="TCA130" s="184"/>
      <c r="TCB130" s="184"/>
      <c r="TCC130" s="184"/>
      <c r="TCD130" s="184"/>
      <c r="TCE130" s="184"/>
      <c r="TCF130" s="184"/>
      <c r="TCG130" s="184"/>
      <c r="TCH130" s="184"/>
      <c r="TCI130" s="184"/>
      <c r="TCJ130" s="184"/>
      <c r="TCK130" s="184"/>
      <c r="TCL130" s="184"/>
      <c r="TCM130" s="184"/>
      <c r="TCN130" s="184"/>
      <c r="TCO130" s="184"/>
      <c r="TCP130" s="184"/>
      <c r="TCQ130" s="184"/>
      <c r="TCR130" s="184"/>
      <c r="TCS130" s="184"/>
      <c r="TCT130" s="184"/>
      <c r="TCU130" s="184"/>
      <c r="TCV130" s="184"/>
      <c r="TCW130" s="184"/>
      <c r="TCX130" s="184"/>
      <c r="TCY130" s="184"/>
      <c r="TCZ130" s="184"/>
      <c r="TDA130" s="184"/>
      <c r="TDB130" s="184"/>
      <c r="TDC130" s="184"/>
      <c r="TDD130" s="184"/>
      <c r="TDE130" s="184"/>
      <c r="TDF130" s="184"/>
      <c r="TDG130" s="184"/>
      <c r="TDH130" s="184"/>
      <c r="TDI130" s="184"/>
      <c r="TDJ130" s="184"/>
      <c r="TDK130" s="184"/>
      <c r="TDL130" s="184"/>
      <c r="TDM130" s="184"/>
      <c r="TDN130" s="184"/>
      <c r="TDO130" s="184"/>
      <c r="TDP130" s="184"/>
      <c r="TDQ130" s="184"/>
      <c r="TDR130" s="184"/>
      <c r="TDS130" s="184"/>
      <c r="TDT130" s="184"/>
      <c r="TDU130" s="184"/>
      <c r="TDV130" s="184"/>
      <c r="TDW130" s="184"/>
      <c r="TDX130" s="184"/>
      <c r="TDY130" s="184"/>
      <c r="TDZ130" s="184"/>
      <c r="TEA130" s="184"/>
      <c r="TEB130" s="184"/>
      <c r="TEC130" s="184"/>
      <c r="TED130" s="184"/>
      <c r="TEE130" s="184"/>
      <c r="TEF130" s="184"/>
      <c r="TEG130" s="184"/>
      <c r="TEH130" s="184"/>
      <c r="TEI130" s="184"/>
      <c r="TEJ130" s="184"/>
      <c r="TEK130" s="184"/>
      <c r="TEL130" s="184"/>
      <c r="TEM130" s="184"/>
      <c r="TEN130" s="184"/>
      <c r="TEO130" s="184"/>
      <c r="TEP130" s="184"/>
      <c r="TEQ130" s="184"/>
      <c r="TER130" s="184"/>
      <c r="TES130" s="184"/>
      <c r="TET130" s="184"/>
      <c r="TEU130" s="184"/>
      <c r="TEV130" s="184"/>
      <c r="TEW130" s="184"/>
      <c r="TEX130" s="184"/>
      <c r="TEY130" s="184"/>
      <c r="TEZ130" s="184"/>
      <c r="TFA130" s="184"/>
      <c r="TFB130" s="184"/>
      <c r="TFC130" s="184"/>
      <c r="TFD130" s="184"/>
      <c r="TFE130" s="184"/>
      <c r="TFF130" s="184"/>
      <c r="TFG130" s="184"/>
      <c r="TFH130" s="184"/>
      <c r="TFI130" s="184"/>
      <c r="TFJ130" s="184"/>
      <c r="TFK130" s="184"/>
      <c r="TFL130" s="184"/>
      <c r="TFM130" s="184"/>
      <c r="TFN130" s="184"/>
      <c r="TFO130" s="184"/>
      <c r="TFP130" s="184"/>
      <c r="TFQ130" s="184"/>
      <c r="TFR130" s="184"/>
      <c r="TFS130" s="184"/>
      <c r="TFT130" s="184"/>
      <c r="TFU130" s="184"/>
      <c r="TFV130" s="184"/>
      <c r="TFW130" s="184"/>
      <c r="TFX130" s="184"/>
      <c r="TFY130" s="184"/>
      <c r="TFZ130" s="184"/>
      <c r="TGA130" s="184"/>
      <c r="TGB130" s="184"/>
      <c r="TGC130" s="184"/>
      <c r="TGD130" s="184"/>
      <c r="TGE130" s="184"/>
      <c r="TGF130" s="184"/>
      <c r="TGG130" s="184"/>
      <c r="TGH130" s="184"/>
      <c r="TGI130" s="184"/>
      <c r="TGJ130" s="184"/>
      <c r="TGK130" s="184"/>
      <c r="TGL130" s="184"/>
      <c r="TGM130" s="184"/>
      <c r="TGN130" s="184"/>
      <c r="TGO130" s="184"/>
      <c r="TGP130" s="184"/>
      <c r="TGQ130" s="184"/>
      <c r="TGR130" s="184"/>
      <c r="TGS130" s="184"/>
      <c r="TGT130" s="184"/>
      <c r="TGU130" s="184"/>
      <c r="TGV130" s="184"/>
      <c r="TGW130" s="184"/>
      <c r="TGX130" s="184"/>
      <c r="TGY130" s="184"/>
      <c r="TGZ130" s="184"/>
      <c r="THA130" s="184"/>
      <c r="THB130" s="184"/>
      <c r="THC130" s="184"/>
      <c r="THD130" s="184"/>
      <c r="THE130" s="184"/>
      <c r="THF130" s="184"/>
      <c r="THG130" s="184"/>
      <c r="THH130" s="184"/>
      <c r="THI130" s="184"/>
      <c r="THJ130" s="184"/>
      <c r="THK130" s="184"/>
      <c r="THL130" s="184"/>
      <c r="THM130" s="184"/>
      <c r="THN130" s="184"/>
      <c r="THO130" s="184"/>
      <c r="THP130" s="184"/>
      <c r="THQ130" s="184"/>
      <c r="THR130" s="184"/>
      <c r="THS130" s="184"/>
      <c r="THT130" s="184"/>
      <c r="THU130" s="184"/>
      <c r="THV130" s="184"/>
      <c r="THW130" s="184"/>
      <c r="THX130" s="184"/>
      <c r="THY130" s="184"/>
      <c r="THZ130" s="184"/>
      <c r="TIA130" s="184"/>
      <c r="TIB130" s="184"/>
      <c r="TIC130" s="184"/>
      <c r="TID130" s="184"/>
      <c r="TIE130" s="184"/>
      <c r="TIF130" s="184"/>
      <c r="TIG130" s="184"/>
      <c r="TIH130" s="184"/>
      <c r="TII130" s="184"/>
      <c r="TIJ130" s="184"/>
      <c r="TIK130" s="184"/>
      <c r="TIL130" s="184"/>
      <c r="TIM130" s="184"/>
      <c r="TIN130" s="184"/>
      <c r="TIO130" s="184"/>
      <c r="TIP130" s="184"/>
      <c r="TIQ130" s="184"/>
      <c r="TIR130" s="184"/>
      <c r="TIS130" s="184"/>
      <c r="TIT130" s="184"/>
      <c r="TIU130" s="184"/>
      <c r="TIV130" s="184"/>
      <c r="TIW130" s="184"/>
      <c r="TIX130" s="184"/>
      <c r="TIY130" s="184"/>
      <c r="TIZ130" s="184"/>
      <c r="TJA130" s="184"/>
      <c r="TJB130" s="184"/>
      <c r="TJC130" s="184"/>
      <c r="TJD130" s="184"/>
      <c r="TJE130" s="184"/>
      <c r="TJF130" s="184"/>
      <c r="TJG130" s="184"/>
      <c r="TJH130" s="184"/>
      <c r="TJI130" s="184"/>
      <c r="TJJ130" s="184"/>
      <c r="TJK130" s="184"/>
      <c r="TJL130" s="184"/>
      <c r="TJM130" s="184"/>
      <c r="TJN130" s="184"/>
      <c r="TJO130" s="184"/>
      <c r="TJP130" s="184"/>
      <c r="TJQ130" s="184"/>
      <c r="TJR130" s="184"/>
      <c r="TJS130" s="184"/>
      <c r="TJT130" s="184"/>
      <c r="TJU130" s="184"/>
      <c r="TJV130" s="184"/>
      <c r="TJW130" s="184"/>
      <c r="TJX130" s="184"/>
      <c r="TJY130" s="184"/>
      <c r="TJZ130" s="184"/>
      <c r="TKA130" s="184"/>
      <c r="TKB130" s="184"/>
      <c r="TKC130" s="184"/>
      <c r="TKD130" s="184"/>
      <c r="TKE130" s="184"/>
      <c r="TKF130" s="184"/>
      <c r="TKG130" s="184"/>
      <c r="TKH130" s="184"/>
      <c r="TKI130" s="184"/>
      <c r="TKJ130" s="184"/>
      <c r="TKK130" s="184"/>
      <c r="TKL130" s="184"/>
      <c r="TKM130" s="184"/>
      <c r="TKN130" s="184"/>
      <c r="TKO130" s="184"/>
      <c r="TKP130" s="184"/>
      <c r="TKQ130" s="184"/>
      <c r="TKR130" s="184"/>
      <c r="TKS130" s="184"/>
      <c r="TKT130" s="184"/>
      <c r="TKU130" s="184"/>
      <c r="TKV130" s="184"/>
      <c r="TKW130" s="184"/>
      <c r="TKX130" s="184"/>
      <c r="TKY130" s="184"/>
      <c r="TKZ130" s="184"/>
      <c r="TLA130" s="184"/>
      <c r="TLB130" s="184"/>
      <c r="TLC130" s="184"/>
      <c r="TLD130" s="184"/>
      <c r="TLE130" s="184"/>
      <c r="TLF130" s="184"/>
      <c r="TLG130" s="184"/>
      <c r="TLH130" s="184"/>
      <c r="TLI130" s="184"/>
      <c r="TLJ130" s="184"/>
      <c r="TLK130" s="184"/>
      <c r="TLL130" s="184"/>
      <c r="TLM130" s="184"/>
      <c r="TLN130" s="184"/>
      <c r="TLO130" s="184"/>
      <c r="TLP130" s="184"/>
      <c r="TLQ130" s="184"/>
      <c r="TLR130" s="184"/>
      <c r="TLS130" s="184"/>
      <c r="TLT130" s="184"/>
      <c r="TLU130" s="184"/>
      <c r="TLV130" s="184"/>
      <c r="TLW130" s="184"/>
      <c r="TLX130" s="184"/>
      <c r="TLY130" s="184"/>
      <c r="TLZ130" s="184"/>
      <c r="TMA130" s="184"/>
      <c r="TMB130" s="184"/>
      <c r="TMC130" s="184"/>
      <c r="TMD130" s="184"/>
      <c r="TME130" s="184"/>
      <c r="TMF130" s="184"/>
      <c r="TMG130" s="184"/>
      <c r="TMH130" s="184"/>
      <c r="TMI130" s="184"/>
      <c r="TMJ130" s="184"/>
      <c r="TMK130" s="184"/>
      <c r="TML130" s="184"/>
      <c r="TMM130" s="184"/>
      <c r="TMN130" s="184"/>
      <c r="TMO130" s="184"/>
      <c r="TMP130" s="184"/>
      <c r="TMQ130" s="184"/>
      <c r="TMR130" s="184"/>
      <c r="TMS130" s="184"/>
      <c r="TMT130" s="184"/>
      <c r="TMU130" s="184"/>
      <c r="TMV130" s="184"/>
      <c r="TMW130" s="184"/>
      <c r="TMX130" s="184"/>
      <c r="TMY130" s="184"/>
      <c r="TMZ130" s="184"/>
      <c r="TNA130" s="184"/>
      <c r="TNB130" s="184"/>
      <c r="TNC130" s="184"/>
      <c r="TND130" s="184"/>
      <c r="TNE130" s="184"/>
      <c r="TNF130" s="184"/>
      <c r="TNG130" s="184"/>
      <c r="TNH130" s="184"/>
      <c r="TNI130" s="184"/>
      <c r="TNJ130" s="184"/>
      <c r="TNK130" s="184"/>
      <c r="TNL130" s="184"/>
      <c r="TNM130" s="184"/>
      <c r="TNN130" s="184"/>
      <c r="TNO130" s="184"/>
      <c r="TNP130" s="184"/>
      <c r="TNQ130" s="184"/>
      <c r="TNR130" s="184"/>
      <c r="TNS130" s="184"/>
      <c r="TNT130" s="184"/>
      <c r="TNU130" s="184"/>
      <c r="TNV130" s="184"/>
      <c r="TNW130" s="184"/>
      <c r="TNX130" s="184"/>
      <c r="TNY130" s="184"/>
      <c r="TNZ130" s="184"/>
      <c r="TOA130" s="184"/>
      <c r="TOB130" s="184"/>
      <c r="TOC130" s="184"/>
      <c r="TOD130" s="184"/>
      <c r="TOE130" s="184"/>
      <c r="TOF130" s="184"/>
      <c r="TOG130" s="184"/>
      <c r="TOH130" s="184"/>
      <c r="TOI130" s="184"/>
      <c r="TOJ130" s="184"/>
      <c r="TOK130" s="184"/>
      <c r="TOL130" s="184"/>
      <c r="TOM130" s="184"/>
      <c r="TON130" s="184"/>
      <c r="TOO130" s="184"/>
      <c r="TOP130" s="184"/>
      <c r="TOQ130" s="184"/>
      <c r="TOR130" s="184"/>
      <c r="TOS130" s="184"/>
      <c r="TOT130" s="184"/>
      <c r="TOU130" s="184"/>
      <c r="TOV130" s="184"/>
      <c r="TOW130" s="184"/>
      <c r="TOX130" s="184"/>
      <c r="TOY130" s="184"/>
      <c r="TOZ130" s="184"/>
      <c r="TPA130" s="184"/>
      <c r="TPB130" s="184"/>
      <c r="TPC130" s="184"/>
      <c r="TPD130" s="184"/>
      <c r="TPE130" s="184"/>
      <c r="TPF130" s="184"/>
      <c r="TPG130" s="184"/>
      <c r="TPH130" s="184"/>
      <c r="TPI130" s="184"/>
      <c r="TPJ130" s="184"/>
      <c r="TPK130" s="184"/>
      <c r="TPL130" s="184"/>
      <c r="TPM130" s="184"/>
      <c r="TPN130" s="184"/>
      <c r="TPO130" s="184"/>
      <c r="TPP130" s="184"/>
      <c r="TPQ130" s="184"/>
      <c r="TPR130" s="184"/>
      <c r="TPS130" s="184"/>
      <c r="TPT130" s="184"/>
      <c r="TPU130" s="184"/>
      <c r="TPV130" s="184"/>
      <c r="TPW130" s="184"/>
      <c r="TPX130" s="184"/>
      <c r="TPY130" s="184"/>
      <c r="TPZ130" s="184"/>
      <c r="TQA130" s="184"/>
      <c r="TQB130" s="184"/>
      <c r="TQC130" s="184"/>
      <c r="TQD130" s="184"/>
      <c r="TQE130" s="184"/>
      <c r="TQF130" s="184"/>
      <c r="TQG130" s="184"/>
      <c r="TQH130" s="184"/>
      <c r="TQI130" s="184"/>
      <c r="TQJ130" s="184"/>
      <c r="TQK130" s="184"/>
      <c r="TQL130" s="184"/>
      <c r="TQM130" s="184"/>
      <c r="TQN130" s="184"/>
      <c r="TQO130" s="184"/>
      <c r="TQP130" s="184"/>
      <c r="TQQ130" s="184"/>
      <c r="TQR130" s="184"/>
      <c r="TQS130" s="184"/>
      <c r="TQT130" s="184"/>
      <c r="TQU130" s="184"/>
      <c r="TQV130" s="184"/>
      <c r="TQW130" s="184"/>
      <c r="TQX130" s="184"/>
      <c r="TQY130" s="184"/>
      <c r="TQZ130" s="184"/>
      <c r="TRA130" s="184"/>
      <c r="TRB130" s="184"/>
      <c r="TRC130" s="184"/>
      <c r="TRD130" s="184"/>
      <c r="TRE130" s="184"/>
      <c r="TRF130" s="184"/>
      <c r="TRG130" s="184"/>
      <c r="TRH130" s="184"/>
      <c r="TRI130" s="184"/>
      <c r="TRJ130" s="184"/>
      <c r="TRK130" s="184"/>
      <c r="TRL130" s="184"/>
      <c r="TRM130" s="184"/>
      <c r="TRN130" s="184"/>
      <c r="TRO130" s="184"/>
      <c r="TRP130" s="184"/>
      <c r="TRQ130" s="184"/>
      <c r="TRR130" s="184"/>
      <c r="TRS130" s="184"/>
      <c r="TRT130" s="184"/>
      <c r="TRU130" s="184"/>
      <c r="TRV130" s="184"/>
      <c r="TRW130" s="184"/>
      <c r="TRX130" s="184"/>
      <c r="TRY130" s="184"/>
      <c r="TRZ130" s="184"/>
      <c r="TSA130" s="184"/>
      <c r="TSB130" s="184"/>
      <c r="TSC130" s="184"/>
      <c r="TSD130" s="184"/>
      <c r="TSE130" s="184"/>
      <c r="TSF130" s="184"/>
      <c r="TSG130" s="184"/>
      <c r="TSH130" s="184"/>
      <c r="TSI130" s="184"/>
      <c r="TSJ130" s="184"/>
      <c r="TSK130" s="184"/>
      <c r="TSL130" s="184"/>
      <c r="TSM130" s="184"/>
      <c r="TSN130" s="184"/>
      <c r="TSO130" s="184"/>
      <c r="TSP130" s="184"/>
      <c r="TSQ130" s="184"/>
      <c r="TSR130" s="184"/>
      <c r="TSS130" s="184"/>
      <c r="TST130" s="184"/>
      <c r="TSU130" s="184"/>
      <c r="TSV130" s="184"/>
      <c r="TSW130" s="184"/>
      <c r="TSX130" s="184"/>
      <c r="TSY130" s="184"/>
      <c r="TSZ130" s="184"/>
      <c r="TTA130" s="184"/>
      <c r="TTB130" s="184"/>
      <c r="TTC130" s="184"/>
      <c r="TTD130" s="184"/>
      <c r="TTE130" s="184"/>
      <c r="TTF130" s="184"/>
      <c r="TTG130" s="184"/>
      <c r="TTH130" s="184"/>
      <c r="TTI130" s="184"/>
      <c r="TTJ130" s="184"/>
      <c r="TTK130" s="184"/>
      <c r="TTL130" s="184"/>
      <c r="TTM130" s="184"/>
      <c r="TTN130" s="184"/>
      <c r="TTO130" s="184"/>
      <c r="TTP130" s="184"/>
      <c r="TTQ130" s="184"/>
      <c r="TTR130" s="184"/>
      <c r="TTS130" s="184"/>
      <c r="TTT130" s="184"/>
      <c r="TTU130" s="184"/>
      <c r="TTV130" s="184"/>
      <c r="TTW130" s="184"/>
      <c r="TTX130" s="184"/>
      <c r="TTY130" s="184"/>
      <c r="TTZ130" s="184"/>
      <c r="TUA130" s="184"/>
      <c r="TUB130" s="184"/>
      <c r="TUC130" s="184"/>
      <c r="TUD130" s="184"/>
      <c r="TUE130" s="184"/>
      <c r="TUF130" s="184"/>
      <c r="TUG130" s="184"/>
      <c r="TUH130" s="184"/>
      <c r="TUI130" s="184"/>
      <c r="TUJ130" s="184"/>
      <c r="TUK130" s="184"/>
      <c r="TUL130" s="184"/>
      <c r="TUM130" s="184"/>
      <c r="TUN130" s="184"/>
      <c r="TUO130" s="184"/>
      <c r="TUP130" s="184"/>
      <c r="TUQ130" s="184"/>
      <c r="TUR130" s="184"/>
      <c r="TUS130" s="184"/>
      <c r="TUT130" s="184"/>
      <c r="TUU130" s="184"/>
      <c r="TUV130" s="184"/>
      <c r="TUW130" s="184"/>
      <c r="TUX130" s="184"/>
      <c r="TUY130" s="184"/>
      <c r="TUZ130" s="184"/>
      <c r="TVA130" s="184"/>
      <c r="TVB130" s="184"/>
      <c r="TVC130" s="184"/>
      <c r="TVD130" s="184"/>
      <c r="TVE130" s="184"/>
      <c r="TVF130" s="184"/>
      <c r="TVG130" s="184"/>
      <c r="TVH130" s="184"/>
      <c r="TVI130" s="184"/>
      <c r="TVJ130" s="184"/>
      <c r="TVK130" s="184"/>
      <c r="TVL130" s="184"/>
      <c r="TVM130" s="184"/>
      <c r="TVN130" s="184"/>
      <c r="TVO130" s="184"/>
      <c r="TVP130" s="184"/>
      <c r="TVQ130" s="184"/>
      <c r="TVR130" s="184"/>
      <c r="TVS130" s="184"/>
      <c r="TVT130" s="184"/>
      <c r="TVU130" s="184"/>
      <c r="TVV130" s="184"/>
      <c r="TVW130" s="184"/>
      <c r="TVX130" s="184"/>
      <c r="TVY130" s="184"/>
      <c r="TVZ130" s="184"/>
      <c r="TWA130" s="184"/>
      <c r="TWB130" s="184"/>
      <c r="TWC130" s="184"/>
      <c r="TWD130" s="184"/>
      <c r="TWE130" s="184"/>
      <c r="TWF130" s="184"/>
      <c r="TWG130" s="184"/>
      <c r="TWH130" s="184"/>
      <c r="TWI130" s="184"/>
      <c r="TWJ130" s="184"/>
      <c r="TWK130" s="184"/>
      <c r="TWL130" s="184"/>
      <c r="TWM130" s="184"/>
      <c r="TWN130" s="184"/>
      <c r="TWO130" s="184"/>
      <c r="TWP130" s="184"/>
      <c r="TWQ130" s="184"/>
      <c r="TWR130" s="184"/>
      <c r="TWS130" s="184"/>
      <c r="TWT130" s="184"/>
      <c r="TWU130" s="184"/>
      <c r="TWV130" s="184"/>
      <c r="TWW130" s="184"/>
      <c r="TWX130" s="184"/>
      <c r="TWY130" s="184"/>
      <c r="TWZ130" s="184"/>
      <c r="TXA130" s="184"/>
      <c r="TXB130" s="184"/>
      <c r="TXC130" s="184"/>
      <c r="TXD130" s="184"/>
      <c r="TXE130" s="184"/>
      <c r="TXF130" s="184"/>
      <c r="TXG130" s="184"/>
      <c r="TXH130" s="184"/>
      <c r="TXI130" s="184"/>
      <c r="TXJ130" s="184"/>
      <c r="TXK130" s="184"/>
      <c r="TXL130" s="184"/>
      <c r="TXM130" s="184"/>
      <c r="TXN130" s="184"/>
      <c r="TXO130" s="184"/>
      <c r="TXP130" s="184"/>
      <c r="TXQ130" s="184"/>
      <c r="TXR130" s="184"/>
      <c r="TXS130" s="184"/>
      <c r="TXT130" s="184"/>
      <c r="TXU130" s="184"/>
      <c r="TXV130" s="184"/>
      <c r="TXW130" s="184"/>
      <c r="TXX130" s="184"/>
      <c r="TXY130" s="184"/>
      <c r="TXZ130" s="184"/>
      <c r="TYA130" s="184"/>
      <c r="TYB130" s="184"/>
      <c r="TYC130" s="184"/>
      <c r="TYD130" s="184"/>
      <c r="TYE130" s="184"/>
      <c r="TYF130" s="184"/>
      <c r="TYG130" s="184"/>
      <c r="TYH130" s="184"/>
      <c r="TYI130" s="184"/>
      <c r="TYJ130" s="184"/>
      <c r="TYK130" s="184"/>
      <c r="TYL130" s="184"/>
      <c r="TYM130" s="184"/>
      <c r="TYN130" s="184"/>
      <c r="TYO130" s="184"/>
      <c r="TYP130" s="184"/>
      <c r="TYQ130" s="184"/>
      <c r="TYR130" s="184"/>
      <c r="TYS130" s="184"/>
      <c r="TYT130" s="184"/>
      <c r="TYU130" s="184"/>
      <c r="TYV130" s="184"/>
      <c r="TYW130" s="184"/>
      <c r="TYX130" s="184"/>
      <c r="TYY130" s="184"/>
      <c r="TYZ130" s="184"/>
      <c r="TZA130" s="184"/>
      <c r="TZB130" s="184"/>
      <c r="TZC130" s="184"/>
      <c r="TZD130" s="184"/>
      <c r="TZE130" s="184"/>
      <c r="TZF130" s="184"/>
      <c r="TZG130" s="184"/>
      <c r="TZH130" s="184"/>
      <c r="TZI130" s="184"/>
      <c r="TZJ130" s="184"/>
      <c r="TZK130" s="184"/>
      <c r="TZL130" s="184"/>
      <c r="TZM130" s="184"/>
      <c r="TZN130" s="184"/>
      <c r="TZO130" s="184"/>
      <c r="TZP130" s="184"/>
      <c r="TZQ130" s="184"/>
      <c r="TZR130" s="184"/>
      <c r="TZS130" s="184"/>
      <c r="TZT130" s="184"/>
      <c r="TZU130" s="184"/>
      <c r="TZV130" s="184"/>
      <c r="TZW130" s="184"/>
      <c r="TZX130" s="184"/>
      <c r="TZY130" s="184"/>
      <c r="TZZ130" s="184"/>
      <c r="UAA130" s="184"/>
      <c r="UAB130" s="184"/>
      <c r="UAC130" s="184"/>
      <c r="UAD130" s="184"/>
      <c r="UAE130" s="184"/>
      <c r="UAF130" s="184"/>
      <c r="UAG130" s="184"/>
      <c r="UAH130" s="184"/>
      <c r="UAI130" s="184"/>
      <c r="UAJ130" s="184"/>
      <c r="UAK130" s="184"/>
      <c r="UAL130" s="184"/>
      <c r="UAM130" s="184"/>
      <c r="UAN130" s="184"/>
      <c r="UAO130" s="184"/>
      <c r="UAP130" s="184"/>
      <c r="UAQ130" s="184"/>
      <c r="UAR130" s="184"/>
      <c r="UAS130" s="184"/>
      <c r="UAT130" s="184"/>
      <c r="UAU130" s="184"/>
      <c r="UAV130" s="184"/>
      <c r="UAW130" s="184"/>
      <c r="UAX130" s="184"/>
      <c r="UAY130" s="184"/>
      <c r="UAZ130" s="184"/>
      <c r="UBA130" s="184"/>
      <c r="UBB130" s="184"/>
      <c r="UBC130" s="184"/>
      <c r="UBD130" s="184"/>
      <c r="UBE130" s="184"/>
      <c r="UBF130" s="184"/>
      <c r="UBG130" s="184"/>
      <c r="UBH130" s="184"/>
      <c r="UBI130" s="184"/>
      <c r="UBJ130" s="184"/>
      <c r="UBK130" s="184"/>
      <c r="UBL130" s="184"/>
      <c r="UBM130" s="184"/>
      <c r="UBN130" s="184"/>
      <c r="UBO130" s="184"/>
      <c r="UBP130" s="184"/>
      <c r="UBQ130" s="184"/>
      <c r="UBR130" s="184"/>
      <c r="UBS130" s="184"/>
      <c r="UBT130" s="184"/>
      <c r="UBU130" s="184"/>
      <c r="UBV130" s="184"/>
      <c r="UBW130" s="184"/>
      <c r="UBX130" s="184"/>
      <c r="UBY130" s="184"/>
      <c r="UBZ130" s="184"/>
      <c r="UCA130" s="184"/>
      <c r="UCB130" s="184"/>
      <c r="UCC130" s="184"/>
      <c r="UCD130" s="184"/>
      <c r="UCE130" s="184"/>
      <c r="UCF130" s="184"/>
      <c r="UCG130" s="184"/>
      <c r="UCH130" s="184"/>
      <c r="UCI130" s="184"/>
      <c r="UCJ130" s="184"/>
      <c r="UCK130" s="184"/>
      <c r="UCL130" s="184"/>
      <c r="UCM130" s="184"/>
      <c r="UCN130" s="184"/>
      <c r="UCO130" s="184"/>
      <c r="UCP130" s="184"/>
      <c r="UCQ130" s="184"/>
      <c r="UCR130" s="184"/>
      <c r="UCS130" s="184"/>
      <c r="UCT130" s="184"/>
      <c r="UCU130" s="184"/>
      <c r="UCV130" s="184"/>
      <c r="UCW130" s="184"/>
      <c r="UCX130" s="184"/>
      <c r="UCY130" s="184"/>
      <c r="UCZ130" s="184"/>
      <c r="UDA130" s="184"/>
      <c r="UDB130" s="184"/>
      <c r="UDC130" s="184"/>
      <c r="UDD130" s="184"/>
      <c r="UDE130" s="184"/>
      <c r="UDF130" s="184"/>
      <c r="UDG130" s="184"/>
      <c r="UDH130" s="184"/>
      <c r="UDI130" s="184"/>
      <c r="UDJ130" s="184"/>
      <c r="UDK130" s="184"/>
      <c r="UDL130" s="184"/>
      <c r="UDM130" s="184"/>
      <c r="UDN130" s="184"/>
      <c r="UDO130" s="184"/>
      <c r="UDP130" s="184"/>
      <c r="UDQ130" s="184"/>
      <c r="UDR130" s="184"/>
      <c r="UDS130" s="184"/>
      <c r="UDT130" s="184"/>
      <c r="UDU130" s="184"/>
      <c r="UDV130" s="184"/>
      <c r="UDW130" s="184"/>
      <c r="UDX130" s="184"/>
      <c r="UDY130" s="184"/>
      <c r="UDZ130" s="184"/>
      <c r="UEA130" s="184"/>
      <c r="UEB130" s="184"/>
      <c r="UEC130" s="184"/>
      <c r="UED130" s="184"/>
      <c r="UEE130" s="184"/>
      <c r="UEF130" s="184"/>
      <c r="UEG130" s="184"/>
      <c r="UEH130" s="184"/>
      <c r="UEI130" s="184"/>
      <c r="UEJ130" s="184"/>
      <c r="UEK130" s="184"/>
      <c r="UEL130" s="184"/>
      <c r="UEM130" s="184"/>
      <c r="UEN130" s="184"/>
      <c r="UEO130" s="184"/>
      <c r="UEP130" s="184"/>
      <c r="UEQ130" s="184"/>
      <c r="UER130" s="184"/>
      <c r="UES130" s="184"/>
      <c r="UET130" s="184"/>
      <c r="UEU130" s="184"/>
      <c r="UEV130" s="184"/>
      <c r="UEW130" s="184"/>
      <c r="UEX130" s="184"/>
      <c r="UEY130" s="184"/>
      <c r="UEZ130" s="184"/>
      <c r="UFA130" s="184"/>
      <c r="UFB130" s="184"/>
      <c r="UFC130" s="184"/>
      <c r="UFD130" s="184"/>
      <c r="UFE130" s="184"/>
      <c r="UFF130" s="184"/>
      <c r="UFG130" s="184"/>
      <c r="UFH130" s="184"/>
      <c r="UFI130" s="184"/>
      <c r="UFJ130" s="184"/>
      <c r="UFK130" s="184"/>
      <c r="UFL130" s="184"/>
      <c r="UFM130" s="184"/>
      <c r="UFN130" s="184"/>
      <c r="UFO130" s="184"/>
      <c r="UFP130" s="184"/>
      <c r="UFQ130" s="184"/>
      <c r="UFR130" s="184"/>
      <c r="UFS130" s="184"/>
      <c r="UFT130" s="184"/>
      <c r="UFU130" s="184"/>
      <c r="UFV130" s="184"/>
      <c r="UFW130" s="184"/>
      <c r="UFX130" s="184"/>
      <c r="UFY130" s="184"/>
      <c r="UFZ130" s="184"/>
      <c r="UGA130" s="184"/>
      <c r="UGB130" s="184"/>
      <c r="UGC130" s="184"/>
      <c r="UGD130" s="184"/>
      <c r="UGE130" s="184"/>
      <c r="UGF130" s="184"/>
      <c r="UGG130" s="184"/>
      <c r="UGH130" s="184"/>
      <c r="UGI130" s="184"/>
      <c r="UGJ130" s="184"/>
      <c r="UGK130" s="184"/>
      <c r="UGL130" s="184"/>
      <c r="UGM130" s="184"/>
      <c r="UGN130" s="184"/>
      <c r="UGO130" s="184"/>
      <c r="UGP130" s="184"/>
      <c r="UGQ130" s="184"/>
      <c r="UGR130" s="184"/>
      <c r="UGS130" s="184"/>
      <c r="UGT130" s="184"/>
      <c r="UGU130" s="184"/>
      <c r="UGV130" s="184"/>
      <c r="UGW130" s="184"/>
      <c r="UGX130" s="184"/>
      <c r="UGY130" s="184"/>
      <c r="UGZ130" s="184"/>
      <c r="UHA130" s="184"/>
      <c r="UHB130" s="184"/>
      <c r="UHC130" s="184"/>
      <c r="UHD130" s="184"/>
      <c r="UHE130" s="184"/>
      <c r="UHF130" s="184"/>
      <c r="UHG130" s="184"/>
      <c r="UHH130" s="184"/>
      <c r="UHI130" s="184"/>
      <c r="UHJ130" s="184"/>
      <c r="UHK130" s="184"/>
      <c r="UHL130" s="184"/>
      <c r="UHM130" s="184"/>
      <c r="UHN130" s="184"/>
      <c r="UHO130" s="184"/>
      <c r="UHP130" s="184"/>
      <c r="UHQ130" s="184"/>
      <c r="UHR130" s="184"/>
      <c r="UHS130" s="184"/>
      <c r="UHT130" s="184"/>
      <c r="UHU130" s="184"/>
      <c r="UHV130" s="184"/>
      <c r="UHW130" s="184"/>
      <c r="UHX130" s="184"/>
      <c r="UHY130" s="184"/>
      <c r="UHZ130" s="184"/>
      <c r="UIA130" s="184"/>
      <c r="UIB130" s="184"/>
      <c r="UIC130" s="184"/>
      <c r="UID130" s="184"/>
      <c r="UIE130" s="184"/>
      <c r="UIF130" s="184"/>
      <c r="UIG130" s="184"/>
      <c r="UIH130" s="184"/>
      <c r="UII130" s="184"/>
      <c r="UIJ130" s="184"/>
      <c r="UIK130" s="184"/>
      <c r="UIL130" s="184"/>
      <c r="UIM130" s="184"/>
      <c r="UIN130" s="184"/>
      <c r="UIO130" s="184"/>
      <c r="UIP130" s="184"/>
      <c r="UIQ130" s="184"/>
      <c r="UIR130" s="184"/>
      <c r="UIS130" s="184"/>
      <c r="UIT130" s="184"/>
      <c r="UIU130" s="184"/>
      <c r="UIV130" s="184"/>
      <c r="UIW130" s="184"/>
      <c r="UIX130" s="184"/>
      <c r="UIY130" s="184"/>
      <c r="UIZ130" s="184"/>
      <c r="UJA130" s="184"/>
      <c r="UJB130" s="184"/>
      <c r="UJC130" s="184"/>
      <c r="UJD130" s="184"/>
      <c r="UJE130" s="184"/>
      <c r="UJF130" s="184"/>
      <c r="UJG130" s="184"/>
      <c r="UJH130" s="184"/>
      <c r="UJI130" s="184"/>
      <c r="UJJ130" s="184"/>
      <c r="UJK130" s="184"/>
      <c r="UJL130" s="184"/>
      <c r="UJM130" s="184"/>
      <c r="UJN130" s="184"/>
      <c r="UJO130" s="184"/>
      <c r="UJP130" s="184"/>
      <c r="UJQ130" s="184"/>
      <c r="UJR130" s="184"/>
      <c r="UJS130" s="184"/>
      <c r="UJT130" s="184"/>
      <c r="UJU130" s="184"/>
      <c r="UJV130" s="184"/>
      <c r="UJW130" s="184"/>
      <c r="UJX130" s="184"/>
      <c r="UJY130" s="184"/>
      <c r="UJZ130" s="184"/>
      <c r="UKA130" s="184"/>
      <c r="UKB130" s="184"/>
      <c r="UKC130" s="184"/>
      <c r="UKD130" s="184"/>
      <c r="UKE130" s="184"/>
      <c r="UKF130" s="184"/>
      <c r="UKG130" s="184"/>
      <c r="UKH130" s="184"/>
      <c r="UKI130" s="184"/>
      <c r="UKJ130" s="184"/>
      <c r="UKK130" s="184"/>
      <c r="UKL130" s="184"/>
      <c r="UKM130" s="184"/>
      <c r="UKN130" s="184"/>
      <c r="UKO130" s="184"/>
      <c r="UKP130" s="184"/>
      <c r="UKQ130" s="184"/>
      <c r="UKR130" s="184"/>
      <c r="UKS130" s="184"/>
      <c r="UKT130" s="184"/>
      <c r="UKU130" s="184"/>
      <c r="UKV130" s="184"/>
      <c r="UKW130" s="184"/>
      <c r="UKX130" s="184"/>
      <c r="UKY130" s="184"/>
      <c r="UKZ130" s="184"/>
      <c r="ULA130" s="184"/>
      <c r="ULB130" s="184"/>
      <c r="ULC130" s="184"/>
      <c r="ULD130" s="184"/>
      <c r="ULE130" s="184"/>
      <c r="ULF130" s="184"/>
      <c r="ULG130" s="184"/>
      <c r="ULH130" s="184"/>
      <c r="ULI130" s="184"/>
      <c r="ULJ130" s="184"/>
      <c r="ULK130" s="184"/>
      <c r="ULL130" s="184"/>
      <c r="ULM130" s="184"/>
      <c r="ULN130" s="184"/>
      <c r="ULO130" s="184"/>
      <c r="ULP130" s="184"/>
      <c r="ULQ130" s="184"/>
      <c r="ULR130" s="184"/>
      <c r="ULS130" s="184"/>
      <c r="ULT130" s="184"/>
      <c r="ULU130" s="184"/>
      <c r="ULV130" s="184"/>
      <c r="ULW130" s="184"/>
      <c r="ULX130" s="184"/>
      <c r="ULY130" s="184"/>
      <c r="ULZ130" s="184"/>
      <c r="UMA130" s="184"/>
      <c r="UMB130" s="184"/>
      <c r="UMC130" s="184"/>
      <c r="UMD130" s="184"/>
      <c r="UME130" s="184"/>
      <c r="UMF130" s="184"/>
      <c r="UMG130" s="184"/>
      <c r="UMH130" s="184"/>
      <c r="UMI130" s="184"/>
      <c r="UMJ130" s="184"/>
      <c r="UMK130" s="184"/>
      <c r="UML130" s="184"/>
      <c r="UMM130" s="184"/>
      <c r="UMN130" s="184"/>
      <c r="UMO130" s="184"/>
      <c r="UMP130" s="184"/>
      <c r="UMQ130" s="184"/>
      <c r="UMR130" s="184"/>
      <c r="UMS130" s="184"/>
      <c r="UMT130" s="184"/>
      <c r="UMU130" s="184"/>
      <c r="UMV130" s="184"/>
      <c r="UMW130" s="184"/>
      <c r="UMX130" s="184"/>
      <c r="UMY130" s="184"/>
      <c r="UMZ130" s="184"/>
      <c r="UNA130" s="184"/>
      <c r="UNB130" s="184"/>
      <c r="UNC130" s="184"/>
      <c r="UND130" s="184"/>
      <c r="UNE130" s="184"/>
      <c r="UNF130" s="184"/>
      <c r="UNG130" s="184"/>
      <c r="UNH130" s="184"/>
      <c r="UNI130" s="184"/>
      <c r="UNJ130" s="184"/>
      <c r="UNK130" s="184"/>
      <c r="UNL130" s="184"/>
      <c r="UNM130" s="184"/>
      <c r="UNN130" s="184"/>
      <c r="UNO130" s="184"/>
      <c r="UNP130" s="184"/>
      <c r="UNQ130" s="184"/>
      <c r="UNR130" s="184"/>
      <c r="UNS130" s="184"/>
      <c r="UNT130" s="184"/>
      <c r="UNU130" s="184"/>
      <c r="UNV130" s="184"/>
      <c r="UNW130" s="184"/>
      <c r="UNX130" s="184"/>
      <c r="UNY130" s="184"/>
      <c r="UNZ130" s="184"/>
      <c r="UOA130" s="184"/>
      <c r="UOB130" s="184"/>
      <c r="UOC130" s="184"/>
      <c r="UOD130" s="184"/>
      <c r="UOE130" s="184"/>
      <c r="UOF130" s="184"/>
      <c r="UOG130" s="184"/>
      <c r="UOH130" s="184"/>
      <c r="UOI130" s="184"/>
      <c r="UOJ130" s="184"/>
      <c r="UOK130" s="184"/>
      <c r="UOL130" s="184"/>
      <c r="UOM130" s="184"/>
      <c r="UON130" s="184"/>
      <c r="UOO130" s="184"/>
      <c r="UOP130" s="184"/>
      <c r="UOQ130" s="184"/>
      <c r="UOR130" s="184"/>
      <c r="UOS130" s="184"/>
      <c r="UOT130" s="184"/>
      <c r="UOU130" s="184"/>
      <c r="UOV130" s="184"/>
      <c r="UOW130" s="184"/>
      <c r="UOX130" s="184"/>
      <c r="UOY130" s="184"/>
      <c r="UOZ130" s="184"/>
      <c r="UPA130" s="184"/>
      <c r="UPB130" s="184"/>
      <c r="UPC130" s="184"/>
      <c r="UPD130" s="184"/>
      <c r="UPE130" s="184"/>
      <c r="UPF130" s="184"/>
      <c r="UPG130" s="184"/>
      <c r="UPH130" s="184"/>
      <c r="UPI130" s="184"/>
      <c r="UPJ130" s="184"/>
      <c r="UPK130" s="184"/>
      <c r="UPL130" s="184"/>
      <c r="UPM130" s="184"/>
      <c r="UPN130" s="184"/>
      <c r="UPO130" s="184"/>
      <c r="UPP130" s="184"/>
      <c r="UPQ130" s="184"/>
      <c r="UPR130" s="184"/>
      <c r="UPS130" s="184"/>
      <c r="UPT130" s="184"/>
      <c r="UPU130" s="184"/>
      <c r="UPV130" s="184"/>
      <c r="UPW130" s="184"/>
      <c r="UPX130" s="184"/>
      <c r="UPY130" s="184"/>
      <c r="UPZ130" s="184"/>
      <c r="UQA130" s="184"/>
      <c r="UQB130" s="184"/>
      <c r="UQC130" s="184"/>
      <c r="UQD130" s="184"/>
      <c r="UQE130" s="184"/>
      <c r="UQF130" s="184"/>
      <c r="UQG130" s="184"/>
      <c r="UQH130" s="184"/>
      <c r="UQI130" s="184"/>
      <c r="UQJ130" s="184"/>
      <c r="UQK130" s="184"/>
      <c r="UQL130" s="184"/>
      <c r="UQM130" s="184"/>
      <c r="UQN130" s="184"/>
      <c r="UQO130" s="184"/>
      <c r="UQP130" s="184"/>
      <c r="UQQ130" s="184"/>
      <c r="UQR130" s="184"/>
      <c r="UQS130" s="184"/>
      <c r="UQT130" s="184"/>
      <c r="UQU130" s="184"/>
      <c r="UQV130" s="184"/>
      <c r="UQW130" s="184"/>
      <c r="UQX130" s="184"/>
      <c r="UQY130" s="184"/>
      <c r="UQZ130" s="184"/>
      <c r="URA130" s="184"/>
      <c r="URB130" s="184"/>
      <c r="URC130" s="184"/>
      <c r="URD130" s="184"/>
      <c r="URE130" s="184"/>
      <c r="URF130" s="184"/>
      <c r="URG130" s="184"/>
      <c r="URH130" s="184"/>
      <c r="URI130" s="184"/>
      <c r="URJ130" s="184"/>
      <c r="URK130" s="184"/>
      <c r="URL130" s="184"/>
      <c r="URM130" s="184"/>
      <c r="URN130" s="184"/>
      <c r="URO130" s="184"/>
      <c r="URP130" s="184"/>
      <c r="URQ130" s="184"/>
      <c r="URR130" s="184"/>
      <c r="URS130" s="184"/>
      <c r="URT130" s="184"/>
      <c r="URU130" s="184"/>
      <c r="URV130" s="184"/>
      <c r="URW130" s="184"/>
      <c r="URX130" s="184"/>
      <c r="URY130" s="184"/>
      <c r="URZ130" s="184"/>
      <c r="USA130" s="184"/>
      <c r="USB130" s="184"/>
      <c r="USC130" s="184"/>
      <c r="USD130" s="184"/>
      <c r="USE130" s="184"/>
      <c r="USF130" s="184"/>
      <c r="USG130" s="184"/>
      <c r="USH130" s="184"/>
      <c r="USI130" s="184"/>
      <c r="USJ130" s="184"/>
      <c r="USK130" s="184"/>
      <c r="USL130" s="184"/>
      <c r="USM130" s="184"/>
      <c r="USN130" s="184"/>
      <c r="USO130" s="184"/>
      <c r="USP130" s="184"/>
      <c r="USQ130" s="184"/>
      <c r="USR130" s="184"/>
      <c r="USS130" s="184"/>
      <c r="UST130" s="184"/>
      <c r="USU130" s="184"/>
      <c r="USV130" s="184"/>
      <c r="USW130" s="184"/>
      <c r="USX130" s="184"/>
      <c r="USY130" s="184"/>
      <c r="USZ130" s="184"/>
      <c r="UTA130" s="184"/>
      <c r="UTB130" s="184"/>
      <c r="UTC130" s="184"/>
      <c r="UTD130" s="184"/>
      <c r="UTE130" s="184"/>
      <c r="UTF130" s="184"/>
      <c r="UTG130" s="184"/>
      <c r="UTH130" s="184"/>
      <c r="UTI130" s="184"/>
      <c r="UTJ130" s="184"/>
      <c r="UTK130" s="184"/>
      <c r="UTL130" s="184"/>
      <c r="UTM130" s="184"/>
      <c r="UTN130" s="184"/>
      <c r="UTO130" s="184"/>
      <c r="UTP130" s="184"/>
      <c r="UTQ130" s="184"/>
      <c r="UTR130" s="184"/>
      <c r="UTS130" s="184"/>
      <c r="UTT130" s="184"/>
      <c r="UTU130" s="184"/>
      <c r="UTV130" s="184"/>
      <c r="UTW130" s="184"/>
      <c r="UTX130" s="184"/>
      <c r="UTY130" s="184"/>
      <c r="UTZ130" s="184"/>
      <c r="UUA130" s="184"/>
      <c r="UUB130" s="184"/>
      <c r="UUC130" s="184"/>
      <c r="UUD130" s="184"/>
      <c r="UUE130" s="184"/>
      <c r="UUF130" s="184"/>
      <c r="UUG130" s="184"/>
      <c r="UUH130" s="184"/>
      <c r="UUI130" s="184"/>
      <c r="UUJ130" s="184"/>
      <c r="UUK130" s="184"/>
      <c r="UUL130" s="184"/>
      <c r="UUM130" s="184"/>
      <c r="UUN130" s="184"/>
      <c r="UUO130" s="184"/>
      <c r="UUP130" s="184"/>
      <c r="UUQ130" s="184"/>
      <c r="UUR130" s="184"/>
      <c r="UUS130" s="184"/>
      <c r="UUT130" s="184"/>
      <c r="UUU130" s="184"/>
      <c r="UUV130" s="184"/>
      <c r="UUW130" s="184"/>
      <c r="UUX130" s="184"/>
      <c r="UUY130" s="184"/>
      <c r="UUZ130" s="184"/>
      <c r="UVA130" s="184"/>
      <c r="UVB130" s="184"/>
      <c r="UVC130" s="184"/>
      <c r="UVD130" s="184"/>
      <c r="UVE130" s="184"/>
      <c r="UVF130" s="184"/>
      <c r="UVG130" s="184"/>
      <c r="UVH130" s="184"/>
      <c r="UVI130" s="184"/>
      <c r="UVJ130" s="184"/>
      <c r="UVK130" s="184"/>
      <c r="UVL130" s="184"/>
      <c r="UVM130" s="184"/>
      <c r="UVN130" s="184"/>
      <c r="UVO130" s="184"/>
      <c r="UVP130" s="184"/>
      <c r="UVQ130" s="184"/>
      <c r="UVR130" s="184"/>
      <c r="UVS130" s="184"/>
      <c r="UVT130" s="184"/>
      <c r="UVU130" s="184"/>
      <c r="UVV130" s="184"/>
      <c r="UVW130" s="184"/>
      <c r="UVX130" s="184"/>
      <c r="UVY130" s="184"/>
      <c r="UVZ130" s="184"/>
      <c r="UWA130" s="184"/>
      <c r="UWB130" s="184"/>
      <c r="UWC130" s="184"/>
      <c r="UWD130" s="184"/>
      <c r="UWE130" s="184"/>
      <c r="UWF130" s="184"/>
      <c r="UWG130" s="184"/>
      <c r="UWH130" s="184"/>
      <c r="UWI130" s="184"/>
      <c r="UWJ130" s="184"/>
      <c r="UWK130" s="184"/>
      <c r="UWL130" s="184"/>
      <c r="UWM130" s="184"/>
      <c r="UWN130" s="184"/>
      <c r="UWO130" s="184"/>
      <c r="UWP130" s="184"/>
      <c r="UWQ130" s="184"/>
      <c r="UWR130" s="184"/>
      <c r="UWS130" s="184"/>
      <c r="UWT130" s="184"/>
      <c r="UWU130" s="184"/>
      <c r="UWV130" s="184"/>
      <c r="UWW130" s="184"/>
      <c r="UWX130" s="184"/>
      <c r="UWY130" s="184"/>
      <c r="UWZ130" s="184"/>
      <c r="UXA130" s="184"/>
      <c r="UXB130" s="184"/>
      <c r="UXC130" s="184"/>
      <c r="UXD130" s="184"/>
      <c r="UXE130" s="184"/>
      <c r="UXF130" s="184"/>
      <c r="UXG130" s="184"/>
      <c r="UXH130" s="184"/>
      <c r="UXI130" s="184"/>
      <c r="UXJ130" s="184"/>
      <c r="UXK130" s="184"/>
      <c r="UXL130" s="184"/>
      <c r="UXM130" s="184"/>
      <c r="UXN130" s="184"/>
      <c r="UXO130" s="184"/>
      <c r="UXP130" s="184"/>
      <c r="UXQ130" s="184"/>
      <c r="UXR130" s="184"/>
      <c r="UXS130" s="184"/>
      <c r="UXT130" s="184"/>
      <c r="UXU130" s="184"/>
      <c r="UXV130" s="184"/>
      <c r="UXW130" s="184"/>
      <c r="UXX130" s="184"/>
      <c r="UXY130" s="184"/>
      <c r="UXZ130" s="184"/>
      <c r="UYA130" s="184"/>
      <c r="UYB130" s="184"/>
      <c r="UYC130" s="184"/>
      <c r="UYD130" s="184"/>
      <c r="UYE130" s="184"/>
      <c r="UYF130" s="184"/>
      <c r="UYG130" s="184"/>
      <c r="UYH130" s="184"/>
      <c r="UYI130" s="184"/>
      <c r="UYJ130" s="184"/>
      <c r="UYK130" s="184"/>
      <c r="UYL130" s="184"/>
      <c r="UYM130" s="184"/>
      <c r="UYN130" s="184"/>
      <c r="UYO130" s="184"/>
      <c r="UYP130" s="184"/>
      <c r="UYQ130" s="184"/>
      <c r="UYR130" s="184"/>
      <c r="UYS130" s="184"/>
      <c r="UYT130" s="184"/>
      <c r="UYU130" s="184"/>
      <c r="UYV130" s="184"/>
      <c r="UYW130" s="184"/>
      <c r="UYX130" s="184"/>
      <c r="UYY130" s="184"/>
      <c r="UYZ130" s="184"/>
      <c r="UZA130" s="184"/>
      <c r="UZB130" s="184"/>
      <c r="UZC130" s="184"/>
      <c r="UZD130" s="184"/>
      <c r="UZE130" s="184"/>
      <c r="UZF130" s="184"/>
      <c r="UZG130" s="184"/>
      <c r="UZH130" s="184"/>
      <c r="UZI130" s="184"/>
      <c r="UZJ130" s="184"/>
      <c r="UZK130" s="184"/>
      <c r="UZL130" s="184"/>
      <c r="UZM130" s="184"/>
      <c r="UZN130" s="184"/>
      <c r="UZO130" s="184"/>
      <c r="UZP130" s="184"/>
      <c r="UZQ130" s="184"/>
      <c r="UZR130" s="184"/>
      <c r="UZS130" s="184"/>
      <c r="UZT130" s="184"/>
      <c r="UZU130" s="184"/>
      <c r="UZV130" s="184"/>
      <c r="UZW130" s="184"/>
      <c r="UZX130" s="184"/>
      <c r="UZY130" s="184"/>
      <c r="UZZ130" s="184"/>
      <c r="VAA130" s="184"/>
      <c r="VAB130" s="184"/>
      <c r="VAC130" s="184"/>
      <c r="VAD130" s="184"/>
      <c r="VAE130" s="184"/>
      <c r="VAF130" s="184"/>
      <c r="VAG130" s="184"/>
      <c r="VAH130" s="184"/>
      <c r="VAI130" s="184"/>
      <c r="VAJ130" s="184"/>
      <c r="VAK130" s="184"/>
      <c r="VAL130" s="184"/>
      <c r="VAM130" s="184"/>
      <c r="VAN130" s="184"/>
      <c r="VAO130" s="184"/>
      <c r="VAP130" s="184"/>
      <c r="VAQ130" s="184"/>
      <c r="VAR130" s="184"/>
      <c r="VAS130" s="184"/>
      <c r="VAT130" s="184"/>
      <c r="VAU130" s="184"/>
      <c r="VAV130" s="184"/>
      <c r="VAW130" s="184"/>
      <c r="VAX130" s="184"/>
      <c r="VAY130" s="184"/>
      <c r="VAZ130" s="184"/>
      <c r="VBA130" s="184"/>
      <c r="VBB130" s="184"/>
      <c r="VBC130" s="184"/>
      <c r="VBD130" s="184"/>
      <c r="VBE130" s="184"/>
      <c r="VBF130" s="184"/>
      <c r="VBG130" s="184"/>
      <c r="VBH130" s="184"/>
      <c r="VBI130" s="184"/>
      <c r="VBJ130" s="184"/>
      <c r="VBK130" s="184"/>
      <c r="VBL130" s="184"/>
      <c r="VBM130" s="184"/>
      <c r="VBN130" s="184"/>
      <c r="VBO130" s="184"/>
      <c r="VBP130" s="184"/>
      <c r="VBQ130" s="184"/>
      <c r="VBR130" s="184"/>
      <c r="VBS130" s="184"/>
      <c r="VBT130" s="184"/>
      <c r="VBU130" s="184"/>
      <c r="VBV130" s="184"/>
      <c r="VBW130" s="184"/>
      <c r="VBX130" s="184"/>
      <c r="VBY130" s="184"/>
      <c r="VBZ130" s="184"/>
      <c r="VCA130" s="184"/>
      <c r="VCB130" s="184"/>
      <c r="VCC130" s="184"/>
      <c r="VCD130" s="184"/>
      <c r="VCE130" s="184"/>
      <c r="VCF130" s="184"/>
      <c r="VCG130" s="184"/>
      <c r="VCH130" s="184"/>
      <c r="VCI130" s="184"/>
      <c r="VCJ130" s="184"/>
      <c r="VCK130" s="184"/>
      <c r="VCL130" s="184"/>
      <c r="VCM130" s="184"/>
      <c r="VCN130" s="184"/>
      <c r="VCO130" s="184"/>
      <c r="VCP130" s="184"/>
      <c r="VCQ130" s="184"/>
      <c r="VCR130" s="184"/>
      <c r="VCS130" s="184"/>
      <c r="VCT130" s="184"/>
      <c r="VCU130" s="184"/>
      <c r="VCV130" s="184"/>
      <c r="VCW130" s="184"/>
      <c r="VCX130" s="184"/>
      <c r="VCY130" s="184"/>
      <c r="VCZ130" s="184"/>
      <c r="VDA130" s="184"/>
      <c r="VDB130" s="184"/>
      <c r="VDC130" s="184"/>
      <c r="VDD130" s="184"/>
      <c r="VDE130" s="184"/>
      <c r="VDF130" s="184"/>
      <c r="VDG130" s="184"/>
      <c r="VDH130" s="184"/>
      <c r="VDI130" s="184"/>
      <c r="VDJ130" s="184"/>
      <c r="VDK130" s="184"/>
      <c r="VDL130" s="184"/>
      <c r="VDM130" s="184"/>
      <c r="VDN130" s="184"/>
      <c r="VDO130" s="184"/>
      <c r="VDP130" s="184"/>
      <c r="VDQ130" s="184"/>
      <c r="VDR130" s="184"/>
      <c r="VDS130" s="184"/>
      <c r="VDT130" s="184"/>
      <c r="VDU130" s="184"/>
      <c r="VDV130" s="184"/>
      <c r="VDW130" s="184"/>
      <c r="VDX130" s="184"/>
      <c r="VDY130" s="184"/>
      <c r="VDZ130" s="184"/>
      <c r="VEA130" s="184"/>
      <c r="VEB130" s="184"/>
      <c r="VEC130" s="184"/>
      <c r="VED130" s="184"/>
      <c r="VEE130" s="184"/>
      <c r="VEF130" s="184"/>
      <c r="VEG130" s="184"/>
      <c r="VEH130" s="184"/>
      <c r="VEI130" s="184"/>
      <c r="VEJ130" s="184"/>
      <c r="VEK130" s="184"/>
      <c r="VEL130" s="184"/>
      <c r="VEM130" s="184"/>
      <c r="VEN130" s="184"/>
      <c r="VEO130" s="184"/>
      <c r="VEP130" s="184"/>
      <c r="VEQ130" s="184"/>
      <c r="VER130" s="184"/>
      <c r="VES130" s="184"/>
      <c r="VET130" s="184"/>
      <c r="VEU130" s="184"/>
      <c r="VEV130" s="184"/>
      <c r="VEW130" s="184"/>
      <c r="VEX130" s="184"/>
      <c r="VEY130" s="184"/>
      <c r="VEZ130" s="184"/>
      <c r="VFA130" s="184"/>
      <c r="VFB130" s="184"/>
      <c r="VFC130" s="184"/>
      <c r="VFD130" s="184"/>
      <c r="VFE130" s="184"/>
      <c r="VFF130" s="184"/>
      <c r="VFG130" s="184"/>
      <c r="VFH130" s="184"/>
      <c r="VFI130" s="184"/>
      <c r="VFJ130" s="184"/>
      <c r="VFK130" s="184"/>
      <c r="VFL130" s="184"/>
      <c r="VFM130" s="184"/>
      <c r="VFN130" s="184"/>
      <c r="VFO130" s="184"/>
      <c r="VFP130" s="184"/>
      <c r="VFQ130" s="184"/>
      <c r="VFR130" s="184"/>
      <c r="VFS130" s="184"/>
      <c r="VFT130" s="184"/>
      <c r="VFU130" s="184"/>
      <c r="VFV130" s="184"/>
      <c r="VFW130" s="184"/>
      <c r="VFX130" s="184"/>
      <c r="VFY130" s="184"/>
      <c r="VFZ130" s="184"/>
      <c r="VGA130" s="184"/>
      <c r="VGB130" s="184"/>
      <c r="VGC130" s="184"/>
      <c r="VGD130" s="184"/>
      <c r="VGE130" s="184"/>
      <c r="VGF130" s="184"/>
      <c r="VGG130" s="184"/>
      <c r="VGH130" s="184"/>
      <c r="VGI130" s="184"/>
      <c r="VGJ130" s="184"/>
      <c r="VGK130" s="184"/>
      <c r="VGL130" s="184"/>
      <c r="VGM130" s="184"/>
      <c r="VGN130" s="184"/>
      <c r="VGO130" s="184"/>
      <c r="VGP130" s="184"/>
      <c r="VGQ130" s="184"/>
      <c r="VGR130" s="184"/>
      <c r="VGS130" s="184"/>
      <c r="VGT130" s="184"/>
      <c r="VGU130" s="184"/>
      <c r="VGV130" s="184"/>
      <c r="VGW130" s="184"/>
      <c r="VGX130" s="184"/>
      <c r="VGY130" s="184"/>
      <c r="VGZ130" s="184"/>
      <c r="VHA130" s="184"/>
      <c r="VHB130" s="184"/>
      <c r="VHC130" s="184"/>
      <c r="VHD130" s="184"/>
      <c r="VHE130" s="184"/>
      <c r="VHF130" s="184"/>
      <c r="VHG130" s="184"/>
      <c r="VHH130" s="184"/>
      <c r="VHI130" s="184"/>
      <c r="VHJ130" s="184"/>
      <c r="VHK130" s="184"/>
      <c r="VHL130" s="184"/>
      <c r="VHM130" s="184"/>
      <c r="VHN130" s="184"/>
      <c r="VHO130" s="184"/>
      <c r="VHP130" s="184"/>
      <c r="VHQ130" s="184"/>
      <c r="VHR130" s="184"/>
      <c r="VHS130" s="184"/>
      <c r="VHT130" s="184"/>
      <c r="VHU130" s="184"/>
      <c r="VHV130" s="184"/>
      <c r="VHW130" s="184"/>
      <c r="VHX130" s="184"/>
      <c r="VHY130" s="184"/>
      <c r="VHZ130" s="184"/>
      <c r="VIA130" s="184"/>
      <c r="VIB130" s="184"/>
      <c r="VIC130" s="184"/>
      <c r="VID130" s="184"/>
      <c r="VIE130" s="184"/>
      <c r="VIF130" s="184"/>
      <c r="VIG130" s="184"/>
      <c r="VIH130" s="184"/>
      <c r="VII130" s="184"/>
      <c r="VIJ130" s="184"/>
      <c r="VIK130" s="184"/>
      <c r="VIL130" s="184"/>
      <c r="VIM130" s="184"/>
      <c r="VIN130" s="184"/>
      <c r="VIO130" s="184"/>
      <c r="VIP130" s="184"/>
      <c r="VIQ130" s="184"/>
      <c r="VIR130" s="184"/>
      <c r="VIS130" s="184"/>
      <c r="VIT130" s="184"/>
      <c r="VIU130" s="184"/>
      <c r="VIV130" s="184"/>
      <c r="VIW130" s="184"/>
      <c r="VIX130" s="184"/>
      <c r="VIY130" s="184"/>
      <c r="VIZ130" s="184"/>
      <c r="VJA130" s="184"/>
      <c r="VJB130" s="184"/>
      <c r="VJC130" s="184"/>
      <c r="VJD130" s="184"/>
      <c r="VJE130" s="184"/>
      <c r="VJF130" s="184"/>
      <c r="VJG130" s="184"/>
      <c r="VJH130" s="184"/>
      <c r="VJI130" s="184"/>
      <c r="VJJ130" s="184"/>
      <c r="VJK130" s="184"/>
      <c r="VJL130" s="184"/>
      <c r="VJM130" s="184"/>
      <c r="VJN130" s="184"/>
      <c r="VJO130" s="184"/>
      <c r="VJP130" s="184"/>
      <c r="VJQ130" s="184"/>
      <c r="VJR130" s="184"/>
      <c r="VJS130" s="184"/>
      <c r="VJT130" s="184"/>
      <c r="VJU130" s="184"/>
      <c r="VJV130" s="184"/>
      <c r="VJW130" s="184"/>
      <c r="VJX130" s="184"/>
      <c r="VJY130" s="184"/>
      <c r="VJZ130" s="184"/>
      <c r="VKA130" s="184"/>
      <c r="VKB130" s="184"/>
      <c r="VKC130" s="184"/>
      <c r="VKD130" s="184"/>
      <c r="VKE130" s="184"/>
      <c r="VKF130" s="184"/>
      <c r="VKG130" s="184"/>
      <c r="VKH130" s="184"/>
      <c r="VKI130" s="184"/>
      <c r="VKJ130" s="184"/>
      <c r="VKK130" s="184"/>
      <c r="VKL130" s="184"/>
      <c r="VKM130" s="184"/>
      <c r="VKN130" s="184"/>
      <c r="VKO130" s="184"/>
      <c r="VKP130" s="184"/>
      <c r="VKQ130" s="184"/>
      <c r="VKR130" s="184"/>
      <c r="VKS130" s="184"/>
      <c r="VKT130" s="184"/>
      <c r="VKU130" s="184"/>
      <c r="VKV130" s="184"/>
      <c r="VKW130" s="184"/>
      <c r="VKX130" s="184"/>
      <c r="VKY130" s="184"/>
      <c r="VKZ130" s="184"/>
      <c r="VLA130" s="184"/>
      <c r="VLB130" s="184"/>
      <c r="VLC130" s="184"/>
      <c r="VLD130" s="184"/>
      <c r="VLE130" s="184"/>
      <c r="VLF130" s="184"/>
      <c r="VLG130" s="184"/>
      <c r="VLH130" s="184"/>
      <c r="VLI130" s="184"/>
      <c r="VLJ130" s="184"/>
      <c r="VLK130" s="184"/>
      <c r="VLL130" s="184"/>
      <c r="VLM130" s="184"/>
      <c r="VLN130" s="184"/>
      <c r="VLO130" s="184"/>
      <c r="VLP130" s="184"/>
      <c r="VLQ130" s="184"/>
      <c r="VLR130" s="184"/>
      <c r="VLS130" s="184"/>
      <c r="VLT130" s="184"/>
      <c r="VLU130" s="184"/>
      <c r="VLV130" s="184"/>
      <c r="VLW130" s="184"/>
      <c r="VLX130" s="184"/>
      <c r="VLY130" s="184"/>
      <c r="VLZ130" s="184"/>
      <c r="VMA130" s="184"/>
      <c r="VMB130" s="184"/>
      <c r="VMC130" s="184"/>
      <c r="VMD130" s="184"/>
      <c r="VME130" s="184"/>
      <c r="VMF130" s="184"/>
      <c r="VMG130" s="184"/>
      <c r="VMH130" s="184"/>
      <c r="VMI130" s="184"/>
      <c r="VMJ130" s="184"/>
      <c r="VMK130" s="184"/>
      <c r="VML130" s="184"/>
      <c r="VMM130" s="184"/>
      <c r="VMN130" s="184"/>
      <c r="VMO130" s="184"/>
      <c r="VMP130" s="184"/>
      <c r="VMQ130" s="184"/>
      <c r="VMR130" s="184"/>
      <c r="VMS130" s="184"/>
      <c r="VMT130" s="184"/>
      <c r="VMU130" s="184"/>
      <c r="VMV130" s="184"/>
      <c r="VMW130" s="184"/>
      <c r="VMX130" s="184"/>
      <c r="VMY130" s="184"/>
      <c r="VMZ130" s="184"/>
      <c r="VNA130" s="184"/>
      <c r="VNB130" s="184"/>
      <c r="VNC130" s="184"/>
      <c r="VND130" s="184"/>
      <c r="VNE130" s="184"/>
      <c r="VNF130" s="184"/>
      <c r="VNG130" s="184"/>
      <c r="VNH130" s="184"/>
      <c r="VNI130" s="184"/>
      <c r="VNJ130" s="184"/>
      <c r="VNK130" s="184"/>
      <c r="VNL130" s="184"/>
      <c r="VNM130" s="184"/>
      <c r="VNN130" s="184"/>
      <c r="VNO130" s="184"/>
      <c r="VNP130" s="184"/>
      <c r="VNQ130" s="184"/>
      <c r="VNR130" s="184"/>
      <c r="VNS130" s="184"/>
      <c r="VNT130" s="184"/>
      <c r="VNU130" s="184"/>
      <c r="VNV130" s="184"/>
      <c r="VNW130" s="184"/>
      <c r="VNX130" s="184"/>
      <c r="VNY130" s="184"/>
      <c r="VNZ130" s="184"/>
      <c r="VOA130" s="184"/>
      <c r="VOB130" s="184"/>
      <c r="VOC130" s="184"/>
      <c r="VOD130" s="184"/>
      <c r="VOE130" s="184"/>
      <c r="VOF130" s="184"/>
      <c r="VOG130" s="184"/>
      <c r="VOH130" s="184"/>
      <c r="VOI130" s="184"/>
      <c r="VOJ130" s="184"/>
      <c r="VOK130" s="184"/>
      <c r="VOL130" s="184"/>
      <c r="VOM130" s="184"/>
      <c r="VON130" s="184"/>
      <c r="VOO130" s="184"/>
      <c r="VOP130" s="184"/>
      <c r="VOQ130" s="184"/>
      <c r="VOR130" s="184"/>
      <c r="VOS130" s="184"/>
      <c r="VOT130" s="184"/>
      <c r="VOU130" s="184"/>
      <c r="VOV130" s="184"/>
      <c r="VOW130" s="184"/>
      <c r="VOX130" s="184"/>
      <c r="VOY130" s="184"/>
      <c r="VOZ130" s="184"/>
      <c r="VPA130" s="184"/>
      <c r="VPB130" s="184"/>
      <c r="VPC130" s="184"/>
      <c r="VPD130" s="184"/>
      <c r="VPE130" s="184"/>
      <c r="VPF130" s="184"/>
      <c r="VPG130" s="184"/>
      <c r="VPH130" s="184"/>
      <c r="VPI130" s="184"/>
      <c r="VPJ130" s="184"/>
      <c r="VPK130" s="184"/>
      <c r="VPL130" s="184"/>
      <c r="VPM130" s="184"/>
      <c r="VPN130" s="184"/>
      <c r="VPO130" s="184"/>
      <c r="VPP130" s="184"/>
      <c r="VPQ130" s="184"/>
      <c r="VPR130" s="184"/>
      <c r="VPS130" s="184"/>
      <c r="VPT130" s="184"/>
      <c r="VPU130" s="184"/>
      <c r="VPV130" s="184"/>
      <c r="VPW130" s="184"/>
      <c r="VPX130" s="184"/>
      <c r="VPY130" s="184"/>
      <c r="VPZ130" s="184"/>
      <c r="VQA130" s="184"/>
      <c r="VQB130" s="184"/>
      <c r="VQC130" s="184"/>
      <c r="VQD130" s="184"/>
      <c r="VQE130" s="184"/>
      <c r="VQF130" s="184"/>
      <c r="VQG130" s="184"/>
      <c r="VQH130" s="184"/>
      <c r="VQI130" s="184"/>
      <c r="VQJ130" s="184"/>
      <c r="VQK130" s="184"/>
      <c r="VQL130" s="184"/>
      <c r="VQM130" s="184"/>
      <c r="VQN130" s="184"/>
      <c r="VQO130" s="184"/>
      <c r="VQP130" s="184"/>
      <c r="VQQ130" s="184"/>
      <c r="VQR130" s="184"/>
      <c r="VQS130" s="184"/>
      <c r="VQT130" s="184"/>
      <c r="VQU130" s="184"/>
      <c r="VQV130" s="184"/>
      <c r="VQW130" s="184"/>
      <c r="VQX130" s="184"/>
      <c r="VQY130" s="184"/>
      <c r="VQZ130" s="184"/>
      <c r="VRA130" s="184"/>
      <c r="VRB130" s="184"/>
      <c r="VRC130" s="184"/>
      <c r="VRD130" s="184"/>
      <c r="VRE130" s="184"/>
      <c r="VRF130" s="184"/>
      <c r="VRG130" s="184"/>
      <c r="VRH130" s="184"/>
      <c r="VRI130" s="184"/>
      <c r="VRJ130" s="184"/>
      <c r="VRK130" s="184"/>
      <c r="VRL130" s="184"/>
      <c r="VRM130" s="184"/>
      <c r="VRN130" s="184"/>
      <c r="VRO130" s="184"/>
      <c r="VRP130" s="184"/>
      <c r="VRQ130" s="184"/>
      <c r="VRR130" s="184"/>
      <c r="VRS130" s="184"/>
      <c r="VRT130" s="184"/>
      <c r="VRU130" s="184"/>
      <c r="VRV130" s="184"/>
      <c r="VRW130" s="184"/>
      <c r="VRX130" s="184"/>
      <c r="VRY130" s="184"/>
      <c r="VRZ130" s="184"/>
      <c r="VSA130" s="184"/>
      <c r="VSB130" s="184"/>
      <c r="VSC130" s="184"/>
      <c r="VSD130" s="184"/>
      <c r="VSE130" s="184"/>
      <c r="VSF130" s="184"/>
      <c r="VSG130" s="184"/>
      <c r="VSH130" s="184"/>
      <c r="VSI130" s="184"/>
      <c r="VSJ130" s="184"/>
      <c r="VSK130" s="184"/>
      <c r="VSL130" s="184"/>
      <c r="VSM130" s="184"/>
      <c r="VSN130" s="184"/>
      <c r="VSO130" s="184"/>
      <c r="VSP130" s="184"/>
      <c r="VSQ130" s="184"/>
      <c r="VSR130" s="184"/>
      <c r="VSS130" s="184"/>
      <c r="VST130" s="184"/>
      <c r="VSU130" s="184"/>
      <c r="VSV130" s="184"/>
      <c r="VSW130" s="184"/>
      <c r="VSX130" s="184"/>
      <c r="VSY130" s="184"/>
      <c r="VSZ130" s="184"/>
      <c r="VTA130" s="184"/>
      <c r="VTB130" s="184"/>
      <c r="VTC130" s="184"/>
      <c r="VTD130" s="184"/>
      <c r="VTE130" s="184"/>
      <c r="VTF130" s="184"/>
      <c r="VTG130" s="184"/>
      <c r="VTH130" s="184"/>
      <c r="VTI130" s="184"/>
      <c r="VTJ130" s="184"/>
      <c r="VTK130" s="184"/>
      <c r="VTL130" s="184"/>
      <c r="VTM130" s="184"/>
      <c r="VTN130" s="184"/>
      <c r="VTO130" s="184"/>
      <c r="VTP130" s="184"/>
      <c r="VTQ130" s="184"/>
      <c r="VTR130" s="184"/>
      <c r="VTS130" s="184"/>
      <c r="VTT130" s="184"/>
      <c r="VTU130" s="184"/>
      <c r="VTV130" s="184"/>
      <c r="VTW130" s="184"/>
      <c r="VTX130" s="184"/>
      <c r="VTY130" s="184"/>
      <c r="VTZ130" s="184"/>
      <c r="VUA130" s="184"/>
      <c r="VUB130" s="184"/>
      <c r="VUC130" s="184"/>
      <c r="VUD130" s="184"/>
      <c r="VUE130" s="184"/>
      <c r="VUF130" s="184"/>
      <c r="VUG130" s="184"/>
      <c r="VUH130" s="184"/>
      <c r="VUI130" s="184"/>
      <c r="VUJ130" s="184"/>
      <c r="VUK130" s="184"/>
      <c r="VUL130" s="184"/>
      <c r="VUM130" s="184"/>
      <c r="VUN130" s="184"/>
      <c r="VUO130" s="184"/>
      <c r="VUP130" s="184"/>
      <c r="VUQ130" s="184"/>
      <c r="VUR130" s="184"/>
      <c r="VUS130" s="184"/>
      <c r="VUT130" s="184"/>
      <c r="VUU130" s="184"/>
      <c r="VUV130" s="184"/>
      <c r="VUW130" s="184"/>
      <c r="VUX130" s="184"/>
      <c r="VUY130" s="184"/>
      <c r="VUZ130" s="184"/>
      <c r="VVA130" s="184"/>
      <c r="VVB130" s="184"/>
      <c r="VVC130" s="184"/>
      <c r="VVD130" s="184"/>
      <c r="VVE130" s="184"/>
      <c r="VVF130" s="184"/>
      <c r="VVG130" s="184"/>
      <c r="VVH130" s="184"/>
      <c r="VVI130" s="184"/>
      <c r="VVJ130" s="184"/>
      <c r="VVK130" s="184"/>
      <c r="VVL130" s="184"/>
      <c r="VVM130" s="184"/>
      <c r="VVN130" s="184"/>
      <c r="VVO130" s="184"/>
      <c r="VVP130" s="184"/>
      <c r="VVQ130" s="184"/>
      <c r="VVR130" s="184"/>
      <c r="VVS130" s="184"/>
      <c r="VVT130" s="184"/>
      <c r="VVU130" s="184"/>
      <c r="VVV130" s="184"/>
      <c r="VVW130" s="184"/>
      <c r="VVX130" s="184"/>
      <c r="VVY130" s="184"/>
      <c r="VVZ130" s="184"/>
      <c r="VWA130" s="184"/>
      <c r="VWB130" s="184"/>
      <c r="VWC130" s="184"/>
      <c r="VWD130" s="184"/>
      <c r="VWE130" s="184"/>
      <c r="VWF130" s="184"/>
      <c r="VWG130" s="184"/>
      <c r="VWH130" s="184"/>
      <c r="VWI130" s="184"/>
      <c r="VWJ130" s="184"/>
      <c r="VWK130" s="184"/>
      <c r="VWL130" s="184"/>
      <c r="VWM130" s="184"/>
      <c r="VWN130" s="184"/>
      <c r="VWO130" s="184"/>
      <c r="VWP130" s="184"/>
      <c r="VWQ130" s="184"/>
      <c r="VWR130" s="184"/>
      <c r="VWS130" s="184"/>
      <c r="VWT130" s="184"/>
      <c r="VWU130" s="184"/>
      <c r="VWV130" s="184"/>
      <c r="VWW130" s="184"/>
      <c r="VWX130" s="184"/>
      <c r="VWY130" s="184"/>
      <c r="VWZ130" s="184"/>
      <c r="VXA130" s="184"/>
      <c r="VXB130" s="184"/>
      <c r="VXC130" s="184"/>
      <c r="VXD130" s="184"/>
      <c r="VXE130" s="184"/>
      <c r="VXF130" s="184"/>
      <c r="VXG130" s="184"/>
      <c r="VXH130" s="184"/>
      <c r="VXI130" s="184"/>
      <c r="VXJ130" s="184"/>
      <c r="VXK130" s="184"/>
      <c r="VXL130" s="184"/>
      <c r="VXM130" s="184"/>
      <c r="VXN130" s="184"/>
      <c r="VXO130" s="184"/>
      <c r="VXP130" s="184"/>
      <c r="VXQ130" s="184"/>
      <c r="VXR130" s="184"/>
      <c r="VXS130" s="184"/>
      <c r="VXT130" s="184"/>
      <c r="VXU130" s="184"/>
      <c r="VXV130" s="184"/>
      <c r="VXW130" s="184"/>
      <c r="VXX130" s="184"/>
      <c r="VXY130" s="184"/>
      <c r="VXZ130" s="184"/>
      <c r="VYA130" s="184"/>
      <c r="VYB130" s="184"/>
      <c r="VYC130" s="184"/>
      <c r="VYD130" s="184"/>
      <c r="VYE130" s="184"/>
      <c r="VYF130" s="184"/>
      <c r="VYG130" s="184"/>
      <c r="VYH130" s="184"/>
      <c r="VYI130" s="184"/>
      <c r="VYJ130" s="184"/>
      <c r="VYK130" s="184"/>
      <c r="VYL130" s="184"/>
      <c r="VYM130" s="184"/>
      <c r="VYN130" s="184"/>
      <c r="VYO130" s="184"/>
      <c r="VYP130" s="184"/>
      <c r="VYQ130" s="184"/>
      <c r="VYR130" s="184"/>
      <c r="VYS130" s="184"/>
      <c r="VYT130" s="184"/>
      <c r="VYU130" s="184"/>
      <c r="VYV130" s="184"/>
      <c r="VYW130" s="184"/>
      <c r="VYX130" s="184"/>
      <c r="VYY130" s="184"/>
      <c r="VYZ130" s="184"/>
      <c r="VZA130" s="184"/>
      <c r="VZB130" s="184"/>
      <c r="VZC130" s="184"/>
      <c r="VZD130" s="184"/>
      <c r="VZE130" s="184"/>
      <c r="VZF130" s="184"/>
      <c r="VZG130" s="184"/>
      <c r="VZH130" s="184"/>
      <c r="VZI130" s="184"/>
      <c r="VZJ130" s="184"/>
      <c r="VZK130" s="184"/>
      <c r="VZL130" s="184"/>
      <c r="VZM130" s="184"/>
      <c r="VZN130" s="184"/>
      <c r="VZO130" s="184"/>
      <c r="VZP130" s="184"/>
      <c r="VZQ130" s="184"/>
      <c r="VZR130" s="184"/>
      <c r="VZS130" s="184"/>
      <c r="VZT130" s="184"/>
      <c r="VZU130" s="184"/>
      <c r="VZV130" s="184"/>
      <c r="VZW130" s="184"/>
      <c r="VZX130" s="184"/>
      <c r="VZY130" s="184"/>
      <c r="VZZ130" s="184"/>
      <c r="WAA130" s="184"/>
      <c r="WAB130" s="184"/>
      <c r="WAC130" s="184"/>
      <c r="WAD130" s="184"/>
      <c r="WAE130" s="184"/>
      <c r="WAF130" s="184"/>
      <c r="WAG130" s="184"/>
      <c r="WAH130" s="184"/>
      <c r="WAI130" s="184"/>
      <c r="WAJ130" s="184"/>
      <c r="WAK130" s="184"/>
      <c r="WAL130" s="184"/>
      <c r="WAM130" s="184"/>
      <c r="WAN130" s="184"/>
      <c r="WAO130" s="184"/>
      <c r="WAP130" s="184"/>
      <c r="WAQ130" s="184"/>
      <c r="WAR130" s="184"/>
      <c r="WAS130" s="184"/>
      <c r="WAT130" s="184"/>
      <c r="WAU130" s="184"/>
      <c r="WAV130" s="184"/>
      <c r="WAW130" s="184"/>
      <c r="WAX130" s="184"/>
      <c r="WAY130" s="184"/>
      <c r="WAZ130" s="184"/>
      <c r="WBA130" s="184"/>
      <c r="WBB130" s="184"/>
      <c r="WBC130" s="184"/>
      <c r="WBD130" s="184"/>
      <c r="WBE130" s="184"/>
      <c r="WBF130" s="184"/>
      <c r="WBG130" s="184"/>
      <c r="WBH130" s="184"/>
      <c r="WBI130" s="184"/>
      <c r="WBJ130" s="184"/>
      <c r="WBK130" s="184"/>
      <c r="WBL130" s="184"/>
      <c r="WBM130" s="184"/>
      <c r="WBN130" s="184"/>
      <c r="WBO130" s="184"/>
      <c r="WBP130" s="184"/>
      <c r="WBQ130" s="184"/>
      <c r="WBR130" s="184"/>
      <c r="WBS130" s="184"/>
      <c r="WBT130" s="184"/>
      <c r="WBU130" s="184"/>
      <c r="WBV130" s="184"/>
      <c r="WBW130" s="184"/>
      <c r="WBX130" s="184"/>
      <c r="WBY130" s="184"/>
      <c r="WBZ130" s="184"/>
      <c r="WCA130" s="184"/>
      <c r="WCB130" s="184"/>
      <c r="WCC130" s="184"/>
      <c r="WCD130" s="184"/>
      <c r="WCE130" s="184"/>
      <c r="WCF130" s="184"/>
      <c r="WCG130" s="184"/>
      <c r="WCH130" s="184"/>
      <c r="WCI130" s="184"/>
      <c r="WCJ130" s="184"/>
      <c r="WCK130" s="184"/>
      <c r="WCL130" s="184"/>
      <c r="WCM130" s="184"/>
      <c r="WCN130" s="184"/>
      <c r="WCO130" s="184"/>
      <c r="WCP130" s="184"/>
      <c r="WCQ130" s="184"/>
      <c r="WCR130" s="184"/>
      <c r="WCS130" s="184"/>
      <c r="WCT130" s="184"/>
      <c r="WCU130" s="184"/>
      <c r="WCV130" s="184"/>
      <c r="WCW130" s="184"/>
      <c r="WCX130" s="184"/>
      <c r="WCY130" s="184"/>
      <c r="WCZ130" s="184"/>
      <c r="WDA130" s="184"/>
      <c r="WDB130" s="184"/>
      <c r="WDC130" s="184"/>
      <c r="WDD130" s="184"/>
      <c r="WDE130" s="184"/>
      <c r="WDF130" s="184"/>
      <c r="WDG130" s="184"/>
      <c r="WDH130" s="184"/>
      <c r="WDI130" s="184"/>
      <c r="WDJ130" s="184"/>
      <c r="WDK130" s="184"/>
      <c r="WDL130" s="184"/>
      <c r="WDM130" s="184"/>
      <c r="WDN130" s="184"/>
      <c r="WDO130" s="184"/>
      <c r="WDP130" s="184"/>
      <c r="WDQ130" s="184"/>
      <c r="WDR130" s="184"/>
      <c r="WDS130" s="184"/>
      <c r="WDT130" s="184"/>
      <c r="WDU130" s="184"/>
      <c r="WDV130" s="184"/>
      <c r="WDW130" s="184"/>
      <c r="WDX130" s="184"/>
      <c r="WDY130" s="184"/>
      <c r="WDZ130" s="184"/>
      <c r="WEA130" s="184"/>
      <c r="WEB130" s="184"/>
      <c r="WEC130" s="184"/>
      <c r="WED130" s="184"/>
      <c r="WEE130" s="184"/>
      <c r="WEF130" s="184"/>
      <c r="WEG130" s="184"/>
      <c r="WEH130" s="184"/>
      <c r="WEI130" s="184"/>
      <c r="WEJ130" s="184"/>
      <c r="WEK130" s="184"/>
      <c r="WEL130" s="184"/>
      <c r="WEM130" s="184"/>
      <c r="WEN130" s="184"/>
      <c r="WEO130" s="184"/>
      <c r="WEP130" s="184"/>
      <c r="WEQ130" s="184"/>
      <c r="WER130" s="184"/>
      <c r="WES130" s="184"/>
      <c r="WET130" s="184"/>
      <c r="WEU130" s="184"/>
      <c r="WEV130" s="184"/>
      <c r="WEW130" s="184"/>
      <c r="WEX130" s="184"/>
      <c r="WEY130" s="184"/>
      <c r="WEZ130" s="184"/>
      <c r="WFA130" s="184"/>
      <c r="WFB130" s="184"/>
      <c r="WFC130" s="184"/>
      <c r="WFD130" s="184"/>
      <c r="WFE130" s="184"/>
      <c r="WFF130" s="184"/>
      <c r="WFG130" s="184"/>
      <c r="WFH130" s="184"/>
      <c r="WFI130" s="184"/>
      <c r="WFJ130" s="184"/>
      <c r="WFK130" s="184"/>
      <c r="WFL130" s="184"/>
      <c r="WFM130" s="184"/>
      <c r="WFN130" s="184"/>
      <c r="WFO130" s="184"/>
      <c r="WFP130" s="184"/>
      <c r="WFQ130" s="184"/>
      <c r="WFR130" s="184"/>
      <c r="WFS130" s="184"/>
      <c r="WFT130" s="184"/>
      <c r="WFU130" s="184"/>
      <c r="WFV130" s="184"/>
      <c r="WFW130" s="184"/>
      <c r="WFX130" s="184"/>
      <c r="WFY130" s="184"/>
      <c r="WFZ130" s="184"/>
      <c r="WGA130" s="184"/>
      <c r="WGB130" s="184"/>
      <c r="WGC130" s="184"/>
      <c r="WGD130" s="184"/>
      <c r="WGE130" s="184"/>
      <c r="WGF130" s="184"/>
      <c r="WGG130" s="184"/>
      <c r="WGH130" s="184"/>
      <c r="WGI130" s="184"/>
      <c r="WGJ130" s="184"/>
      <c r="WGK130" s="184"/>
      <c r="WGL130" s="184"/>
      <c r="WGM130" s="184"/>
      <c r="WGN130" s="184"/>
      <c r="WGO130" s="184"/>
      <c r="WGP130" s="184"/>
      <c r="WGQ130" s="184"/>
      <c r="WGR130" s="184"/>
      <c r="WGS130" s="184"/>
      <c r="WGT130" s="184"/>
      <c r="WGU130" s="184"/>
      <c r="WGV130" s="184"/>
      <c r="WGW130" s="184"/>
      <c r="WGX130" s="184"/>
      <c r="WGY130" s="184"/>
      <c r="WGZ130" s="184"/>
      <c r="WHA130" s="184"/>
      <c r="WHB130" s="184"/>
      <c r="WHC130" s="184"/>
      <c r="WHD130" s="184"/>
      <c r="WHE130" s="184"/>
      <c r="WHF130" s="184"/>
      <c r="WHG130" s="184"/>
      <c r="WHH130" s="184"/>
      <c r="WHI130" s="184"/>
      <c r="WHJ130" s="184"/>
      <c r="WHK130" s="184"/>
      <c r="WHL130" s="184"/>
      <c r="WHM130" s="184"/>
      <c r="WHN130" s="184"/>
      <c r="WHO130" s="184"/>
      <c r="WHP130" s="184"/>
      <c r="WHQ130" s="184"/>
      <c r="WHR130" s="184"/>
      <c r="WHS130" s="184"/>
      <c r="WHT130" s="184"/>
      <c r="WHU130" s="184"/>
      <c r="WHV130" s="184"/>
      <c r="WHW130" s="184"/>
      <c r="WHX130" s="184"/>
      <c r="WHY130" s="184"/>
      <c r="WHZ130" s="184"/>
      <c r="WIA130" s="184"/>
      <c r="WIB130" s="184"/>
      <c r="WIC130" s="184"/>
      <c r="WID130" s="184"/>
      <c r="WIE130" s="184"/>
      <c r="WIF130" s="184"/>
      <c r="WIG130" s="184"/>
      <c r="WIH130" s="184"/>
      <c r="WII130" s="184"/>
      <c r="WIJ130" s="184"/>
      <c r="WIK130" s="184"/>
      <c r="WIL130" s="184"/>
      <c r="WIM130" s="184"/>
      <c r="WIN130" s="184"/>
      <c r="WIO130" s="184"/>
      <c r="WIP130" s="184"/>
      <c r="WIQ130" s="184"/>
      <c r="WIR130" s="184"/>
      <c r="WIS130" s="184"/>
      <c r="WIT130" s="184"/>
      <c r="WIU130" s="184"/>
      <c r="WIV130" s="184"/>
      <c r="WIW130" s="184"/>
      <c r="WIX130" s="184"/>
      <c r="WIY130" s="184"/>
      <c r="WIZ130" s="184"/>
      <c r="WJA130" s="184"/>
      <c r="WJB130" s="184"/>
      <c r="WJC130" s="184"/>
      <c r="WJD130" s="184"/>
      <c r="WJE130" s="184"/>
      <c r="WJF130" s="184"/>
      <c r="WJG130" s="184"/>
      <c r="WJH130" s="184"/>
      <c r="WJI130" s="184"/>
      <c r="WJJ130" s="184"/>
      <c r="WJK130" s="184"/>
      <c r="WJL130" s="184"/>
      <c r="WJM130" s="184"/>
      <c r="WJN130" s="184"/>
      <c r="WJO130" s="184"/>
      <c r="WJP130" s="184"/>
      <c r="WJQ130" s="184"/>
      <c r="WJR130" s="184"/>
      <c r="WJS130" s="184"/>
      <c r="WJT130" s="184"/>
      <c r="WJU130" s="184"/>
      <c r="WJV130" s="184"/>
      <c r="WJW130" s="184"/>
      <c r="WJX130" s="184"/>
      <c r="WJY130" s="184"/>
      <c r="WJZ130" s="184"/>
      <c r="WKA130" s="184"/>
      <c r="WKB130" s="184"/>
      <c r="WKC130" s="184"/>
      <c r="WKD130" s="184"/>
      <c r="WKE130" s="184"/>
      <c r="WKF130" s="184"/>
      <c r="WKG130" s="184"/>
      <c r="WKH130" s="184"/>
      <c r="WKI130" s="184"/>
      <c r="WKJ130" s="184"/>
      <c r="WKK130" s="184"/>
      <c r="WKL130" s="184"/>
      <c r="WKM130" s="184"/>
      <c r="WKN130" s="184"/>
      <c r="WKO130" s="184"/>
      <c r="WKP130" s="184"/>
      <c r="WKQ130" s="184"/>
      <c r="WKR130" s="184"/>
      <c r="WKS130" s="184"/>
      <c r="WKT130" s="184"/>
      <c r="WKU130" s="184"/>
      <c r="WKV130" s="184"/>
      <c r="WKW130" s="184"/>
      <c r="WKX130" s="184"/>
      <c r="WKY130" s="184"/>
      <c r="WKZ130" s="184"/>
      <c r="WLA130" s="184"/>
      <c r="WLB130" s="184"/>
      <c r="WLC130" s="184"/>
      <c r="WLD130" s="184"/>
      <c r="WLE130" s="184"/>
      <c r="WLF130" s="184"/>
      <c r="WLG130" s="184"/>
      <c r="WLH130" s="184"/>
      <c r="WLI130" s="184"/>
      <c r="WLJ130" s="184"/>
      <c r="WLK130" s="184"/>
      <c r="WLL130" s="184"/>
      <c r="WLM130" s="184"/>
      <c r="WLN130" s="184"/>
      <c r="WLO130" s="184"/>
      <c r="WLP130" s="184"/>
      <c r="WLQ130" s="184"/>
      <c r="WLR130" s="184"/>
      <c r="WLS130" s="184"/>
      <c r="WLT130" s="184"/>
      <c r="WLU130" s="184"/>
      <c r="WLV130" s="184"/>
      <c r="WLW130" s="184"/>
      <c r="WLX130" s="184"/>
      <c r="WLY130" s="184"/>
      <c r="WLZ130" s="184"/>
      <c r="WMA130" s="184"/>
      <c r="WMB130" s="184"/>
      <c r="WMC130" s="184"/>
      <c r="WMD130" s="184"/>
      <c r="WME130" s="184"/>
      <c r="WMF130" s="184"/>
      <c r="WMG130" s="184"/>
      <c r="WMH130" s="184"/>
      <c r="WMI130" s="184"/>
      <c r="WMJ130" s="184"/>
      <c r="WMK130" s="184"/>
      <c r="WML130" s="184"/>
      <c r="WMM130" s="184"/>
      <c r="WMN130" s="184"/>
      <c r="WMO130" s="184"/>
      <c r="WMP130" s="184"/>
      <c r="WMQ130" s="184"/>
      <c r="WMR130" s="184"/>
      <c r="WMS130" s="184"/>
      <c r="WMT130" s="184"/>
      <c r="WMU130" s="184"/>
      <c r="WMV130" s="184"/>
      <c r="WMW130" s="184"/>
      <c r="WMX130" s="184"/>
      <c r="WMY130" s="184"/>
      <c r="WMZ130" s="184"/>
      <c r="WNA130" s="184"/>
      <c r="WNB130" s="184"/>
      <c r="WNC130" s="184"/>
      <c r="WND130" s="184"/>
      <c r="WNE130" s="184"/>
      <c r="WNF130" s="184"/>
      <c r="WNG130" s="184"/>
      <c r="WNH130" s="184"/>
      <c r="WNI130" s="184"/>
      <c r="WNJ130" s="184"/>
      <c r="WNK130" s="184"/>
      <c r="WNL130" s="184"/>
      <c r="WNM130" s="184"/>
      <c r="WNN130" s="184"/>
      <c r="WNO130" s="184"/>
      <c r="WNP130" s="184"/>
      <c r="WNQ130" s="184"/>
      <c r="WNR130" s="184"/>
      <c r="WNS130" s="184"/>
      <c r="WNT130" s="184"/>
      <c r="WNU130" s="184"/>
      <c r="WNV130" s="184"/>
      <c r="WNW130" s="184"/>
      <c r="WNX130" s="184"/>
      <c r="WNY130" s="184"/>
      <c r="WNZ130" s="184"/>
      <c r="WOA130" s="184"/>
      <c r="WOB130" s="184"/>
      <c r="WOC130" s="184"/>
      <c r="WOD130" s="184"/>
      <c r="WOE130" s="184"/>
      <c r="WOF130" s="184"/>
      <c r="WOG130" s="184"/>
      <c r="WOH130" s="184"/>
      <c r="WOI130" s="184"/>
      <c r="WOJ130" s="184"/>
      <c r="WOK130" s="184"/>
      <c r="WOL130" s="184"/>
      <c r="WOM130" s="184"/>
      <c r="WON130" s="184"/>
      <c r="WOO130" s="184"/>
      <c r="WOP130" s="184"/>
      <c r="WOQ130" s="184"/>
      <c r="WOR130" s="184"/>
      <c r="WOS130" s="184"/>
      <c r="WOT130" s="184"/>
      <c r="WOU130" s="184"/>
      <c r="WOV130" s="184"/>
      <c r="WOW130" s="184"/>
      <c r="WOX130" s="184"/>
      <c r="WOY130" s="184"/>
      <c r="WOZ130" s="184"/>
      <c r="WPA130" s="184"/>
      <c r="WPB130" s="184"/>
      <c r="WPC130" s="184"/>
      <c r="WPD130" s="184"/>
      <c r="WPE130" s="184"/>
      <c r="WPF130" s="184"/>
      <c r="WPG130" s="184"/>
      <c r="WPH130" s="184"/>
      <c r="WPI130" s="184"/>
      <c r="WPJ130" s="184"/>
      <c r="WPK130" s="184"/>
      <c r="WPL130" s="184"/>
      <c r="WPM130" s="184"/>
      <c r="WPN130" s="184"/>
      <c r="WPO130" s="184"/>
      <c r="WPP130" s="184"/>
      <c r="WPQ130" s="184"/>
      <c r="WPR130" s="184"/>
      <c r="WPS130" s="184"/>
      <c r="WPT130" s="184"/>
      <c r="WPU130" s="184"/>
      <c r="WPV130" s="184"/>
      <c r="WPW130" s="184"/>
      <c r="WPX130" s="184"/>
      <c r="WPY130" s="184"/>
      <c r="WPZ130" s="184"/>
      <c r="WQA130" s="184"/>
      <c r="WQB130" s="184"/>
      <c r="WQC130" s="184"/>
      <c r="WQD130" s="184"/>
      <c r="WQE130" s="184"/>
      <c r="WQF130" s="184"/>
      <c r="WQG130" s="184"/>
      <c r="WQH130" s="184"/>
      <c r="WQI130" s="184"/>
      <c r="WQJ130" s="184"/>
      <c r="WQK130" s="184"/>
      <c r="WQL130" s="184"/>
      <c r="WQM130" s="184"/>
      <c r="WQN130" s="184"/>
      <c r="WQO130" s="184"/>
      <c r="WQP130" s="184"/>
      <c r="WQQ130" s="184"/>
      <c r="WQR130" s="184"/>
      <c r="WQS130" s="184"/>
      <c r="WQT130" s="184"/>
      <c r="WQU130" s="184"/>
      <c r="WQV130" s="184"/>
      <c r="WQW130" s="184"/>
      <c r="WQX130" s="184"/>
      <c r="WQY130" s="184"/>
      <c r="WQZ130" s="184"/>
      <c r="WRA130" s="184"/>
      <c r="WRB130" s="184"/>
      <c r="WRC130" s="184"/>
      <c r="WRD130" s="184"/>
      <c r="WRE130" s="184"/>
      <c r="WRF130" s="184"/>
      <c r="WRG130" s="184"/>
      <c r="WRH130" s="184"/>
      <c r="WRI130" s="184"/>
      <c r="WRJ130" s="184"/>
      <c r="WRK130" s="184"/>
      <c r="WRL130" s="184"/>
      <c r="WRM130" s="184"/>
      <c r="WRN130" s="184"/>
      <c r="WRO130" s="184"/>
      <c r="WRP130" s="184"/>
      <c r="WRQ130" s="184"/>
      <c r="WRR130" s="184"/>
      <c r="WRS130" s="184"/>
      <c r="WRT130" s="184"/>
      <c r="WRU130" s="184"/>
      <c r="WRV130" s="184"/>
      <c r="WRW130" s="184"/>
      <c r="WRX130" s="184"/>
      <c r="WRY130" s="184"/>
      <c r="WRZ130" s="184"/>
      <c r="WSA130" s="184"/>
      <c r="WSB130" s="184"/>
      <c r="WSC130" s="184"/>
      <c r="WSD130" s="184"/>
      <c r="WSE130" s="184"/>
      <c r="WSF130" s="184"/>
      <c r="WSG130" s="184"/>
      <c r="WSH130" s="184"/>
      <c r="WSI130" s="184"/>
      <c r="WSJ130" s="184"/>
      <c r="WSK130" s="184"/>
      <c r="WSL130" s="184"/>
      <c r="WSM130" s="184"/>
      <c r="WSN130" s="184"/>
      <c r="WSO130" s="184"/>
      <c r="WSP130" s="184"/>
      <c r="WSQ130" s="184"/>
      <c r="WSR130" s="184"/>
      <c r="WSS130" s="184"/>
      <c r="WST130" s="184"/>
      <c r="WSU130" s="184"/>
      <c r="WSV130" s="184"/>
      <c r="WSW130" s="184"/>
      <c r="WSX130" s="184"/>
      <c r="WSY130" s="184"/>
      <c r="WSZ130" s="184"/>
      <c r="WTA130" s="184"/>
      <c r="WTB130" s="184"/>
      <c r="WTC130" s="184"/>
      <c r="WTD130" s="184"/>
      <c r="WTE130" s="184"/>
      <c r="WTF130" s="184"/>
      <c r="WTG130" s="184"/>
      <c r="WTH130" s="184"/>
      <c r="WTI130" s="184"/>
      <c r="WTJ130" s="184"/>
      <c r="WTK130" s="184"/>
      <c r="WTL130" s="184"/>
      <c r="WTM130" s="184"/>
      <c r="WTN130" s="184"/>
      <c r="WTO130" s="184"/>
      <c r="WTP130" s="184"/>
      <c r="WTQ130" s="184"/>
      <c r="WTR130" s="184"/>
      <c r="WTS130" s="184"/>
      <c r="WTT130" s="184"/>
      <c r="WTU130" s="184"/>
      <c r="WTV130" s="184"/>
      <c r="WTW130" s="184"/>
      <c r="WTX130" s="184"/>
      <c r="WTY130" s="184"/>
      <c r="WTZ130" s="184"/>
      <c r="WUA130" s="184"/>
      <c r="WUB130" s="184"/>
      <c r="WUC130" s="184"/>
      <c r="WUD130" s="184"/>
      <c r="WUE130" s="184"/>
      <c r="WUF130" s="184"/>
      <c r="WUG130" s="184"/>
      <c r="WUH130" s="184"/>
      <c r="WUI130" s="184"/>
      <c r="WUJ130" s="184"/>
      <c r="WUK130" s="184"/>
      <c r="WUL130" s="184"/>
      <c r="WUM130" s="184"/>
      <c r="WUN130" s="184"/>
      <c r="WUO130" s="184"/>
      <c r="WUP130" s="184"/>
      <c r="WUQ130" s="184"/>
      <c r="WUR130" s="184"/>
      <c r="WUS130" s="184"/>
      <c r="WUT130" s="184"/>
      <c r="WUU130" s="184"/>
      <c r="WUV130" s="184"/>
      <c r="WUW130" s="184"/>
      <c r="WUX130" s="184"/>
      <c r="WUY130" s="184"/>
      <c r="WUZ130" s="184"/>
      <c r="WVA130" s="184"/>
      <c r="WVB130" s="184"/>
      <c r="WVC130" s="184"/>
      <c r="WVD130" s="184"/>
      <c r="WVE130" s="184"/>
      <c r="WVF130" s="184"/>
      <c r="WVG130" s="184"/>
      <c r="WVH130" s="184"/>
      <c r="WVI130" s="184"/>
      <c r="WVJ130" s="184"/>
      <c r="WVK130" s="184"/>
      <c r="WVL130" s="184"/>
      <c r="WVM130" s="184"/>
    </row>
    <row r="131" spans="1:16133" x14ac:dyDescent="0.25">
      <c r="A131"/>
      <c r="B131"/>
      <c r="C131"/>
      <c r="D131"/>
      <c r="E131"/>
      <c r="F131"/>
      <c r="G131"/>
      <c r="H131"/>
      <c r="I131"/>
    </row>
    <row r="132" spans="1:16133" x14ac:dyDescent="0.25">
      <c r="A132"/>
      <c r="B132"/>
      <c r="C132"/>
      <c r="D132"/>
      <c r="E132"/>
      <c r="F132"/>
      <c r="G132"/>
      <c r="H132"/>
      <c r="I132"/>
    </row>
  </sheetData>
  <phoneticPr fontId="6" type="noConversion"/>
  <pageMargins left="0.7" right="0.45" top="0.75" bottom="0.75" header="0.3" footer="0.3"/>
  <pageSetup scale="72" fitToHeight="0" orientation="portrait" r:id="rId1"/>
  <headerFooter alignWithMargins="0">
    <oddHeader>&amp;RAttachment 1F</oddHeader>
  </headerFooter>
  <rowBreaks count="1" manualBreakCount="1">
    <brk id="32"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I101"/>
  <sheetViews>
    <sheetView tabSelected="1" topLeftCell="A34" zoomScaleNormal="100" workbookViewId="0">
      <selection activeCell="D45" sqref="D45"/>
    </sheetView>
  </sheetViews>
  <sheetFormatPr defaultRowHeight="12.75" x14ac:dyDescent="0.2"/>
  <cols>
    <col min="1" max="1" width="59.28515625" style="339" bestFit="1" customWidth="1"/>
    <col min="2" max="2" width="9.140625" style="339"/>
    <col min="3" max="3" width="10.42578125" style="339" bestFit="1" customWidth="1"/>
    <col min="4" max="4" width="9.140625" style="339"/>
    <col min="5" max="8" width="9.140625" style="339" hidden="1" customWidth="1"/>
    <col min="9" max="16384" width="9.140625" style="339"/>
  </cols>
  <sheetData>
    <row r="1" spans="1:9" ht="15.75" x14ac:dyDescent="0.25">
      <c r="A1" s="340" t="s">
        <v>0</v>
      </c>
    </row>
    <row r="2" spans="1:9" ht="15.75" x14ac:dyDescent="0.2">
      <c r="A2" s="341" t="s">
        <v>1151</v>
      </c>
      <c r="B2" s="342" t="s">
        <v>73</v>
      </c>
      <c r="C2" s="382" t="s">
        <v>74</v>
      </c>
      <c r="D2" s="382"/>
      <c r="E2" s="333" t="s">
        <v>74</v>
      </c>
      <c r="F2" s="301"/>
      <c r="G2" s="301"/>
    </row>
    <row r="3" spans="1:9" ht="47.25" x14ac:dyDescent="0.25">
      <c r="A3" s="338" t="s">
        <v>1152</v>
      </c>
      <c r="B3" s="302" t="s">
        <v>76</v>
      </c>
      <c r="C3" s="302" t="s">
        <v>76</v>
      </c>
      <c r="D3" s="302" t="s">
        <v>7</v>
      </c>
      <c r="E3" s="334" t="s">
        <v>77</v>
      </c>
      <c r="F3" s="303" t="s">
        <v>78</v>
      </c>
      <c r="G3" s="303" t="s">
        <v>79</v>
      </c>
      <c r="H3" s="69" t="s">
        <v>1153</v>
      </c>
    </row>
    <row r="4" spans="1:9" ht="15.75" x14ac:dyDescent="0.25">
      <c r="A4" s="304" t="s">
        <v>48</v>
      </c>
      <c r="B4" s="383"/>
      <c r="C4" s="384"/>
      <c r="D4" s="385"/>
      <c r="E4" s="330"/>
      <c r="F4" s="330"/>
      <c r="G4" s="331"/>
      <c r="H4" s="69"/>
    </row>
    <row r="5" spans="1:9" ht="15.75" x14ac:dyDescent="0.25">
      <c r="A5" s="306" t="s">
        <v>953</v>
      </c>
      <c r="B5" s="307">
        <v>484.6</v>
      </c>
      <c r="C5" s="308">
        <f>B5+E5</f>
        <v>497.15000000000003</v>
      </c>
      <c r="D5" s="298">
        <f>E5/B5</f>
        <v>2.5897647544366489E-2</v>
      </c>
      <c r="E5" s="335">
        <v>12.55</v>
      </c>
      <c r="F5" s="212">
        <f>+'1F-Graduate '!$D$6</f>
        <v>432.15</v>
      </c>
      <c r="G5" s="216">
        <f t="shared" ref="G5:G10" si="0">+C5-F5</f>
        <v>65.000000000000057</v>
      </c>
      <c r="H5" s="13"/>
    </row>
    <row r="6" spans="1:9" ht="15.75" x14ac:dyDescent="0.25">
      <c r="A6" s="306" t="s">
        <v>954</v>
      </c>
      <c r="B6" s="309">
        <v>545.45000000000005</v>
      </c>
      <c r="C6" s="308">
        <f t="shared" ref="C6:C10" si="1">B6+E6</f>
        <v>558</v>
      </c>
      <c r="D6" s="298">
        <f t="shared" ref="D6:D71" si="2">E6/B6</f>
        <v>2.3008525071042257E-2</v>
      </c>
      <c r="E6" s="335">
        <v>12.55</v>
      </c>
      <c r="F6" s="212">
        <f>+'1F-Graduate '!$D$6</f>
        <v>432.15</v>
      </c>
      <c r="G6" s="216">
        <f t="shared" si="0"/>
        <v>125.85000000000002</v>
      </c>
      <c r="H6" s="185"/>
    </row>
    <row r="7" spans="1:9" ht="15.75" x14ac:dyDescent="0.25">
      <c r="A7" s="306" t="s">
        <v>955</v>
      </c>
      <c r="B7" s="309">
        <v>576.55000000000007</v>
      </c>
      <c r="C7" s="308">
        <f t="shared" si="1"/>
        <v>589.1</v>
      </c>
      <c r="D7" s="298">
        <f t="shared" si="2"/>
        <v>2.176740959153586E-2</v>
      </c>
      <c r="E7" s="335">
        <v>12.55</v>
      </c>
      <c r="F7" s="212">
        <f>+'1F-Graduate '!$D$6</f>
        <v>432.15</v>
      </c>
      <c r="G7" s="216">
        <f t="shared" si="0"/>
        <v>156.95000000000005</v>
      </c>
      <c r="H7" s="185"/>
    </row>
    <row r="8" spans="1:9" ht="15.75" x14ac:dyDescent="0.25">
      <c r="A8" s="306" t="s">
        <v>956</v>
      </c>
      <c r="B8" s="309">
        <v>449.6</v>
      </c>
      <c r="C8" s="308">
        <f t="shared" si="1"/>
        <v>462.15000000000003</v>
      </c>
      <c r="D8" s="298">
        <f t="shared" si="2"/>
        <v>2.7913701067615659E-2</v>
      </c>
      <c r="E8" s="335">
        <v>12.55</v>
      </c>
      <c r="F8" s="212">
        <f>+'1F-Graduate '!$D$6</f>
        <v>432.15</v>
      </c>
      <c r="G8" s="216">
        <f t="shared" si="0"/>
        <v>30.000000000000057</v>
      </c>
      <c r="H8" s="185"/>
    </row>
    <row r="9" spans="1:9" ht="31.5" x14ac:dyDescent="0.25">
      <c r="A9" s="306" t="s">
        <v>957</v>
      </c>
      <c r="B9" s="310">
        <v>431.6</v>
      </c>
      <c r="C9" s="308">
        <f t="shared" si="1"/>
        <v>444.15000000000003</v>
      </c>
      <c r="D9" s="298">
        <f t="shared" si="2"/>
        <v>2.9077849860982392E-2</v>
      </c>
      <c r="E9" s="335">
        <v>12.55</v>
      </c>
      <c r="F9" s="212">
        <f>+'1F-Graduate '!$D$6</f>
        <v>432.15</v>
      </c>
      <c r="G9" s="216">
        <f t="shared" si="0"/>
        <v>12.000000000000057</v>
      </c>
      <c r="H9" s="185"/>
    </row>
    <row r="10" spans="1:9" ht="31.5" x14ac:dyDescent="0.25">
      <c r="A10" s="306" t="s">
        <v>958</v>
      </c>
      <c r="B10" s="310">
        <v>461.6</v>
      </c>
      <c r="C10" s="308">
        <f t="shared" si="1"/>
        <v>474.15000000000003</v>
      </c>
      <c r="D10" s="298">
        <f t="shared" si="2"/>
        <v>2.7188041594454072E-2</v>
      </c>
      <c r="E10" s="335">
        <v>12.55</v>
      </c>
      <c r="F10" s="212">
        <f>+'1F-Graduate '!$D$6</f>
        <v>432.15</v>
      </c>
      <c r="G10" s="216">
        <f t="shared" si="0"/>
        <v>42.000000000000057</v>
      </c>
      <c r="H10" s="185"/>
    </row>
    <row r="11" spans="1:9" ht="15.75" x14ac:dyDescent="0.25">
      <c r="A11" s="304" t="s">
        <v>41</v>
      </c>
      <c r="B11" s="383"/>
      <c r="C11" s="384"/>
      <c r="D11" s="385"/>
      <c r="E11" s="330"/>
      <c r="F11" s="330"/>
      <c r="G11" s="331"/>
      <c r="H11" s="69"/>
    </row>
    <row r="12" spans="1:9" ht="15.75" x14ac:dyDescent="0.25">
      <c r="A12" s="306" t="s">
        <v>959</v>
      </c>
      <c r="B12" s="310">
        <v>503.99</v>
      </c>
      <c r="C12" s="308">
        <f t="shared" ref="C12" si="3">B12+E12</f>
        <v>524.15</v>
      </c>
      <c r="D12" s="298">
        <f t="shared" si="2"/>
        <v>4.0000793666541003E-2</v>
      </c>
      <c r="E12" s="335">
        <v>20.16</v>
      </c>
      <c r="F12" s="110">
        <f>+'1F-Graduate '!$D$7</f>
        <v>404.09</v>
      </c>
      <c r="G12" s="211">
        <f t="shared" ref="G12" si="4">+C12-F12</f>
        <v>120.06</v>
      </c>
      <c r="H12" s="186"/>
    </row>
    <row r="13" spans="1:9" ht="15.75" x14ac:dyDescent="0.25">
      <c r="A13" s="306" t="s">
        <v>1154</v>
      </c>
      <c r="B13" s="310">
        <v>503.99</v>
      </c>
      <c r="C13" s="308">
        <v>1600</v>
      </c>
      <c r="D13" s="298">
        <f t="shared" si="2"/>
        <v>2.1746661640111906</v>
      </c>
      <c r="E13" s="335">
        <f>C13-B13</f>
        <v>1096.01</v>
      </c>
      <c r="F13" s="110">
        <v>404.09</v>
      </c>
      <c r="G13" s="211">
        <f>C13-F13</f>
        <v>1195.9100000000001</v>
      </c>
      <c r="H13" s="186"/>
      <c r="I13" s="350"/>
    </row>
    <row r="14" spans="1:9" ht="15.75" x14ac:dyDescent="0.25">
      <c r="A14" s="306" t="s">
        <v>960</v>
      </c>
      <c r="B14" s="310">
        <v>511.04</v>
      </c>
      <c r="C14" s="308">
        <f>B14+E14</f>
        <v>531.48</v>
      </c>
      <c r="D14" s="298">
        <f t="shared" si="2"/>
        <v>3.9996869129618029E-2</v>
      </c>
      <c r="E14" s="335">
        <f>15.54+4.9</f>
        <v>20.439999999999998</v>
      </c>
      <c r="F14" s="110">
        <f>+'1F-Graduate '!$D$7+4.9</f>
        <v>408.98999999999995</v>
      </c>
      <c r="G14" s="211">
        <f>+C14-F14</f>
        <v>122.49000000000007</v>
      </c>
      <c r="H14" s="186"/>
      <c r="I14" s="343"/>
    </row>
    <row r="15" spans="1:9" ht="15.75" x14ac:dyDescent="0.25">
      <c r="A15" s="306" t="s">
        <v>961</v>
      </c>
      <c r="B15" s="310">
        <v>233.13</v>
      </c>
      <c r="C15" s="308">
        <f>B15+E15</f>
        <v>242.46</v>
      </c>
      <c r="D15" s="298">
        <f t="shared" si="2"/>
        <v>4.002058937073736E-2</v>
      </c>
      <c r="E15" s="335">
        <v>9.33</v>
      </c>
      <c r="F15" s="110">
        <f>+'1F-Graduate '!$D$7</f>
        <v>404.09</v>
      </c>
      <c r="G15" s="211">
        <f>+C15-F15</f>
        <v>-161.62999999999997</v>
      </c>
      <c r="H15" s="69"/>
    </row>
    <row r="16" spans="1:9" ht="15.75" x14ac:dyDescent="0.25">
      <c r="A16" s="306" t="s">
        <v>962</v>
      </c>
      <c r="B16" s="310">
        <v>271.98999999999995</v>
      </c>
      <c r="C16" s="308">
        <f>B16+E16</f>
        <v>282.86999999999995</v>
      </c>
      <c r="D16" s="298">
        <f t="shared" si="2"/>
        <v>4.0001470642303034E-2</v>
      </c>
      <c r="E16" s="335">
        <v>10.88</v>
      </c>
      <c r="F16" s="110">
        <f>+'1F-Graduate '!$D$7</f>
        <v>404.09</v>
      </c>
      <c r="G16" s="211">
        <f>+C16-F16</f>
        <v>-121.22000000000003</v>
      </c>
      <c r="H16" s="69"/>
    </row>
    <row r="17" spans="1:8" ht="15.75" x14ac:dyDescent="0.25">
      <c r="A17" s="304" t="s">
        <v>255</v>
      </c>
      <c r="B17" s="329"/>
      <c r="C17" s="330"/>
      <c r="D17" s="331"/>
      <c r="E17" s="330"/>
      <c r="F17" s="330"/>
      <c r="G17" s="331"/>
      <c r="H17" s="69"/>
    </row>
    <row r="18" spans="1:8" ht="15.75" x14ac:dyDescent="0.25">
      <c r="A18" s="306" t="s">
        <v>963</v>
      </c>
      <c r="B18" s="310">
        <v>465.45000000000005</v>
      </c>
      <c r="C18" s="308">
        <f t="shared" ref="C18:C31" si="5">+E18+B18</f>
        <v>483.6</v>
      </c>
      <c r="D18" s="298">
        <f t="shared" si="2"/>
        <v>3.8994521430873341E-2</v>
      </c>
      <c r="E18" s="335">
        <v>18.149999999999999</v>
      </c>
      <c r="F18" s="212">
        <f>+'1F-Graduate '!$D$9</f>
        <v>427.45000000000005</v>
      </c>
      <c r="G18" s="216">
        <f t="shared" ref="G18:G31" si="6">+C18-F18</f>
        <v>56.149999999999977</v>
      </c>
      <c r="H18" s="69"/>
    </row>
    <row r="19" spans="1:8" ht="15.75" x14ac:dyDescent="0.25">
      <c r="A19" s="306" t="s">
        <v>964</v>
      </c>
      <c r="B19" s="310">
        <v>465.45000000000005</v>
      </c>
      <c r="C19" s="308">
        <f t="shared" si="5"/>
        <v>483.6</v>
      </c>
      <c r="D19" s="298">
        <f t="shared" si="2"/>
        <v>3.8994521430873341E-2</v>
      </c>
      <c r="E19" s="335">
        <v>18.149999999999999</v>
      </c>
      <c r="F19" s="212">
        <f>+'1F-Graduate '!$D$9</f>
        <v>427.45000000000005</v>
      </c>
      <c r="G19" s="216">
        <f t="shared" si="6"/>
        <v>56.149999999999977</v>
      </c>
      <c r="H19" s="69"/>
    </row>
    <row r="20" spans="1:8" ht="15.75" x14ac:dyDescent="0.25">
      <c r="A20" s="306" t="s">
        <v>965</v>
      </c>
      <c r="B20" s="310">
        <v>627.70000000000005</v>
      </c>
      <c r="C20" s="308">
        <f t="shared" si="5"/>
        <v>652.20000000000005</v>
      </c>
      <c r="D20" s="298">
        <f t="shared" si="2"/>
        <v>3.9031384419308583E-2</v>
      </c>
      <c r="E20" s="335">
        <v>24.5</v>
      </c>
      <c r="F20" s="212">
        <f>+'1F-Graduate '!$D$9</f>
        <v>427.45000000000005</v>
      </c>
      <c r="G20" s="216">
        <f t="shared" si="6"/>
        <v>224.75</v>
      </c>
      <c r="H20" s="69"/>
    </row>
    <row r="21" spans="1:8" ht="15.75" x14ac:dyDescent="0.25">
      <c r="A21" s="306" t="s">
        <v>966</v>
      </c>
      <c r="B21" s="310">
        <v>627.70000000000005</v>
      </c>
      <c r="C21" s="308">
        <f t="shared" si="5"/>
        <v>652.20000000000005</v>
      </c>
      <c r="D21" s="298">
        <f t="shared" si="2"/>
        <v>3.9031384419308583E-2</v>
      </c>
      <c r="E21" s="335">
        <v>24.5</v>
      </c>
      <c r="F21" s="212">
        <f>+'1F-Graduate '!$D$9</f>
        <v>427.45000000000005</v>
      </c>
      <c r="G21" s="216">
        <f t="shared" si="6"/>
        <v>224.75</v>
      </c>
      <c r="H21" s="69"/>
    </row>
    <row r="22" spans="1:8" ht="31.5" x14ac:dyDescent="0.25">
      <c r="A22" s="306" t="s">
        <v>967</v>
      </c>
      <c r="B22" s="310">
        <v>627.70000000000005</v>
      </c>
      <c r="C22" s="308">
        <f t="shared" si="5"/>
        <v>652.20000000000005</v>
      </c>
      <c r="D22" s="298">
        <f t="shared" si="2"/>
        <v>3.9031384419308583E-2</v>
      </c>
      <c r="E22" s="335">
        <v>24.5</v>
      </c>
      <c r="F22" s="212">
        <f>+'1F-Graduate '!$D$9</f>
        <v>427.45000000000005</v>
      </c>
      <c r="G22" s="216">
        <f t="shared" si="6"/>
        <v>224.75</v>
      </c>
      <c r="H22" s="69"/>
    </row>
    <row r="23" spans="1:8" ht="31.5" x14ac:dyDescent="0.25">
      <c r="A23" s="306" t="s">
        <v>968</v>
      </c>
      <c r="B23" s="310">
        <v>627.70000000000005</v>
      </c>
      <c r="C23" s="308">
        <f t="shared" si="5"/>
        <v>652.20000000000005</v>
      </c>
      <c r="D23" s="298">
        <f t="shared" si="2"/>
        <v>3.9031384419308583E-2</v>
      </c>
      <c r="E23" s="335">
        <v>24.5</v>
      </c>
      <c r="F23" s="212">
        <f>+'1F-Graduate '!$D$9</f>
        <v>427.45000000000005</v>
      </c>
      <c r="G23" s="216">
        <f t="shared" si="6"/>
        <v>224.75</v>
      </c>
      <c r="H23" s="69"/>
    </row>
    <row r="24" spans="1:8" ht="31.5" x14ac:dyDescent="0.25">
      <c r="A24" s="306" t="s">
        <v>969</v>
      </c>
      <c r="B24" s="310">
        <v>627.70000000000005</v>
      </c>
      <c r="C24" s="308">
        <f t="shared" si="5"/>
        <v>652.20000000000005</v>
      </c>
      <c r="D24" s="298">
        <f t="shared" si="2"/>
        <v>3.9031384419308583E-2</v>
      </c>
      <c r="E24" s="335">
        <v>24.5</v>
      </c>
      <c r="F24" s="212">
        <f>+'1F-Graduate '!$D$9</f>
        <v>427.45000000000005</v>
      </c>
      <c r="G24" s="216">
        <f t="shared" si="6"/>
        <v>224.75</v>
      </c>
      <c r="H24" s="69"/>
    </row>
    <row r="25" spans="1:8" ht="15.75" x14ac:dyDescent="0.25">
      <c r="A25" s="306" t="s">
        <v>970</v>
      </c>
      <c r="B25" s="310">
        <v>463.2</v>
      </c>
      <c r="C25" s="308">
        <f t="shared" si="5"/>
        <v>480.8</v>
      </c>
      <c r="D25" s="298">
        <f t="shared" si="2"/>
        <v>3.7996545768566495E-2</v>
      </c>
      <c r="E25" s="335">
        <v>17.600000000000001</v>
      </c>
      <c r="F25" s="212">
        <f>+'1F-Graduate '!$D$9</f>
        <v>427.45000000000005</v>
      </c>
      <c r="G25" s="216">
        <f t="shared" si="6"/>
        <v>53.349999999999966</v>
      </c>
      <c r="H25" s="69"/>
    </row>
    <row r="26" spans="1:8" ht="15.75" x14ac:dyDescent="0.25">
      <c r="A26" s="306" t="s">
        <v>971</v>
      </c>
      <c r="B26" s="310">
        <v>764.4</v>
      </c>
      <c r="C26" s="308">
        <f t="shared" si="5"/>
        <v>793</v>
      </c>
      <c r="D26" s="298">
        <f t="shared" si="2"/>
        <v>3.7414965986394558E-2</v>
      </c>
      <c r="E26" s="335">
        <v>28.6</v>
      </c>
      <c r="F26" s="212">
        <f>+'1F-Graduate '!$D$9</f>
        <v>427.45000000000005</v>
      </c>
      <c r="G26" s="216">
        <f t="shared" si="6"/>
        <v>365.54999999999995</v>
      </c>
      <c r="H26" s="69"/>
    </row>
    <row r="27" spans="1:8" ht="15.75" x14ac:dyDescent="0.25">
      <c r="A27" s="306" t="s">
        <v>972</v>
      </c>
      <c r="B27" s="310">
        <v>764.4</v>
      </c>
      <c r="C27" s="308">
        <f t="shared" si="5"/>
        <v>793</v>
      </c>
      <c r="D27" s="298">
        <f t="shared" si="2"/>
        <v>3.7414965986394558E-2</v>
      </c>
      <c r="E27" s="335">
        <v>28.6</v>
      </c>
      <c r="F27" s="212">
        <f>+'1F-Graduate '!$D$9</f>
        <v>427.45000000000005</v>
      </c>
      <c r="G27" s="216">
        <f t="shared" si="6"/>
        <v>365.54999999999995</v>
      </c>
      <c r="H27" s="69"/>
    </row>
    <row r="28" spans="1:8" ht="15.75" x14ac:dyDescent="0.25">
      <c r="A28" s="306" t="s">
        <v>973</v>
      </c>
      <c r="B28" s="310">
        <v>473.1</v>
      </c>
      <c r="C28" s="308">
        <f t="shared" si="5"/>
        <v>491</v>
      </c>
      <c r="D28" s="298">
        <f t="shared" si="2"/>
        <v>3.7835552737264841E-2</v>
      </c>
      <c r="E28" s="335">
        <v>17.899999999999999</v>
      </c>
      <c r="F28" s="212">
        <f>+'1F-Graduate '!$D$9</f>
        <v>427.45000000000005</v>
      </c>
      <c r="G28" s="216">
        <f t="shared" si="6"/>
        <v>63.549999999999955</v>
      </c>
      <c r="H28" s="69"/>
    </row>
    <row r="29" spans="1:8" ht="31.5" x14ac:dyDescent="0.25">
      <c r="A29" s="306" t="s">
        <v>974</v>
      </c>
      <c r="B29" s="310">
        <v>679.5</v>
      </c>
      <c r="C29" s="308">
        <f t="shared" si="5"/>
        <v>705.55</v>
      </c>
      <c r="D29" s="298">
        <f t="shared" si="2"/>
        <v>3.8337012509197937E-2</v>
      </c>
      <c r="E29" s="335">
        <v>26.05</v>
      </c>
      <c r="F29" s="212">
        <f>+'1F-Graduate '!$D$9</f>
        <v>427.45000000000005</v>
      </c>
      <c r="G29" s="216">
        <f t="shared" si="6"/>
        <v>278.09999999999991</v>
      </c>
      <c r="H29" s="69"/>
    </row>
    <row r="30" spans="1:8" ht="31.5" x14ac:dyDescent="0.25">
      <c r="A30" s="306" t="s">
        <v>975</v>
      </c>
      <c r="B30" s="310">
        <v>679.5</v>
      </c>
      <c r="C30" s="308">
        <f t="shared" si="5"/>
        <v>705.55</v>
      </c>
      <c r="D30" s="298">
        <f t="shared" si="2"/>
        <v>3.8337012509197937E-2</v>
      </c>
      <c r="E30" s="335">
        <v>26.05</v>
      </c>
      <c r="F30" s="212">
        <f>+'1F-Graduate '!$D$9</f>
        <v>427.45000000000005</v>
      </c>
      <c r="G30" s="216">
        <f t="shared" si="6"/>
        <v>278.09999999999991</v>
      </c>
      <c r="H30" s="69"/>
    </row>
    <row r="31" spans="1:8" ht="31.5" x14ac:dyDescent="0.25">
      <c r="A31" s="306" t="s">
        <v>976</v>
      </c>
      <c r="B31" s="310">
        <v>679.5</v>
      </c>
      <c r="C31" s="308">
        <f t="shared" si="5"/>
        <v>705.55</v>
      </c>
      <c r="D31" s="298">
        <f t="shared" si="2"/>
        <v>3.8337012509197937E-2</v>
      </c>
      <c r="E31" s="335">
        <v>26.05</v>
      </c>
      <c r="F31" s="212">
        <f>+'1F-Graduate '!$D$9</f>
        <v>427.45000000000005</v>
      </c>
      <c r="G31" s="216">
        <f t="shared" si="6"/>
        <v>278.09999999999991</v>
      </c>
      <c r="H31" s="69"/>
    </row>
    <row r="32" spans="1:8" ht="15.75" x14ac:dyDescent="0.25">
      <c r="A32" s="304" t="s">
        <v>262</v>
      </c>
      <c r="B32" s="329"/>
      <c r="C32" s="330"/>
      <c r="D32" s="331"/>
      <c r="E32" s="330"/>
      <c r="F32" s="330"/>
      <c r="G32" s="331"/>
      <c r="H32" s="69"/>
    </row>
    <row r="33" spans="1:8" ht="31.5" x14ac:dyDescent="0.25">
      <c r="A33" s="311" t="s">
        <v>977</v>
      </c>
      <c r="B33" s="215">
        <v>425</v>
      </c>
      <c r="C33" s="308">
        <f>B33+E33</f>
        <v>442</v>
      </c>
      <c r="D33" s="298">
        <f t="shared" si="2"/>
        <v>0.04</v>
      </c>
      <c r="E33" s="335">
        <v>17</v>
      </c>
      <c r="F33" s="215">
        <f>+'1F-Graduate '!$D$8</f>
        <v>404.45</v>
      </c>
      <c r="G33" s="216">
        <f>+C33-F33</f>
        <v>37.550000000000011</v>
      </c>
      <c r="H33" s="69"/>
    </row>
    <row r="34" spans="1:8" ht="15.75" x14ac:dyDescent="0.25">
      <c r="A34" s="311" t="s">
        <v>978</v>
      </c>
      <c r="B34" s="215">
        <v>388.9</v>
      </c>
      <c r="C34" s="308">
        <f>B34+E34</f>
        <v>414.45</v>
      </c>
      <c r="D34" s="298">
        <f t="shared" si="2"/>
        <v>6.5698122910773982E-2</v>
      </c>
      <c r="E34" s="335">
        <v>25.55</v>
      </c>
      <c r="F34" s="215">
        <f>+'1F-Graduate '!$D$8</f>
        <v>404.45</v>
      </c>
      <c r="G34" s="216">
        <f>+C34-F34</f>
        <v>10</v>
      </c>
      <c r="H34" s="69" t="s">
        <v>979</v>
      </c>
    </row>
    <row r="35" spans="1:8" ht="15.75" x14ac:dyDescent="0.25">
      <c r="A35" s="312" t="s">
        <v>980</v>
      </c>
      <c r="B35" s="215">
        <v>388.9</v>
      </c>
      <c r="C35" s="308">
        <f>B35+E35</f>
        <v>414.45</v>
      </c>
      <c r="D35" s="298">
        <f t="shared" si="2"/>
        <v>6.5698122910773982E-2</v>
      </c>
      <c r="E35" s="335">
        <v>25.55</v>
      </c>
      <c r="F35" s="215">
        <f>+'1F-Graduate '!$D$8</f>
        <v>404.45</v>
      </c>
      <c r="G35" s="216">
        <f>+C35-F35</f>
        <v>10</v>
      </c>
      <c r="H35" s="69" t="s">
        <v>979</v>
      </c>
    </row>
    <row r="36" spans="1:8" ht="15.75" x14ac:dyDescent="0.25">
      <c r="A36" s="195" t="s">
        <v>981</v>
      </c>
      <c r="B36" s="215">
        <v>475</v>
      </c>
      <c r="C36" s="308">
        <f t="shared" ref="C36:C37" si="7">B36+E36</f>
        <v>494</v>
      </c>
      <c r="D36" s="298">
        <f t="shared" si="2"/>
        <v>0.04</v>
      </c>
      <c r="E36" s="335">
        <v>19</v>
      </c>
      <c r="F36" s="215">
        <f>+'1F-Graduate '!$D$8</f>
        <v>404.45</v>
      </c>
      <c r="G36" s="216">
        <f t="shared" ref="G36:G39" si="8">+C36-F36</f>
        <v>89.550000000000011</v>
      </c>
      <c r="H36" s="69"/>
    </row>
    <row r="37" spans="1:8" ht="15.75" x14ac:dyDescent="0.25">
      <c r="A37" s="311" t="s">
        <v>982</v>
      </c>
      <c r="B37" s="215">
        <v>475</v>
      </c>
      <c r="C37" s="308">
        <f t="shared" si="7"/>
        <v>494</v>
      </c>
      <c r="D37" s="298">
        <f t="shared" si="2"/>
        <v>0.04</v>
      </c>
      <c r="E37" s="335">
        <v>19</v>
      </c>
      <c r="F37" s="215">
        <f>+'1F-Graduate '!$D$8</f>
        <v>404.45</v>
      </c>
      <c r="G37" s="216">
        <f t="shared" si="8"/>
        <v>89.550000000000011</v>
      </c>
      <c r="H37" s="69"/>
    </row>
    <row r="38" spans="1:8" ht="15.75" x14ac:dyDescent="0.25">
      <c r="A38" s="311" t="s">
        <v>983</v>
      </c>
      <c r="B38" s="215">
        <v>404.56</v>
      </c>
      <c r="C38" s="308">
        <f>B38+E38</f>
        <v>575</v>
      </c>
      <c r="D38" s="298">
        <f t="shared" si="2"/>
        <v>0.42129721178564367</v>
      </c>
      <c r="E38" s="335">
        <v>170.44</v>
      </c>
      <c r="F38" s="215">
        <f>+'1F-Graduate '!$D$8</f>
        <v>404.45</v>
      </c>
      <c r="G38" s="216">
        <f t="shared" si="8"/>
        <v>170.55</v>
      </c>
      <c r="H38" s="69" t="s">
        <v>979</v>
      </c>
    </row>
    <row r="39" spans="1:8" ht="15.75" x14ac:dyDescent="0.25">
      <c r="A39" s="311" t="s">
        <v>984</v>
      </c>
      <c r="B39" s="215">
        <v>435</v>
      </c>
      <c r="C39" s="308">
        <f t="shared" ref="C39" si="9">B39+E39</f>
        <v>452.4</v>
      </c>
      <c r="D39" s="298">
        <f t="shared" si="2"/>
        <v>3.9999999999999994E-2</v>
      </c>
      <c r="E39" s="335">
        <v>17.399999999999999</v>
      </c>
      <c r="F39" s="215">
        <f>+'1F-Graduate '!$D$8</f>
        <v>404.45</v>
      </c>
      <c r="G39" s="216">
        <f t="shared" si="8"/>
        <v>47.949999999999989</v>
      </c>
      <c r="H39" s="69"/>
    </row>
    <row r="40" spans="1:8" ht="15.75" x14ac:dyDescent="0.25">
      <c r="A40" s="311" t="s">
        <v>985</v>
      </c>
      <c r="B40" s="215">
        <v>388.9</v>
      </c>
      <c r="C40" s="308">
        <f>B40+E40</f>
        <v>414.45</v>
      </c>
      <c r="D40" s="298">
        <f t="shared" si="2"/>
        <v>6.5698122910773982E-2</v>
      </c>
      <c r="E40" s="335">
        <v>25.55</v>
      </c>
      <c r="F40" s="215">
        <f>+'1F-Graduate '!$D$8</f>
        <v>404.45</v>
      </c>
      <c r="G40" s="216">
        <f>+C40-F40</f>
        <v>10</v>
      </c>
      <c r="H40" s="69" t="s">
        <v>979</v>
      </c>
    </row>
    <row r="41" spans="1:8" ht="15.75" x14ac:dyDescent="0.25">
      <c r="A41" s="311" t="s">
        <v>986</v>
      </c>
      <c r="B41" s="215">
        <v>425</v>
      </c>
      <c r="C41" s="308">
        <f>+B41+E41</f>
        <v>442</v>
      </c>
      <c r="D41" s="298">
        <f t="shared" si="2"/>
        <v>0.04</v>
      </c>
      <c r="E41" s="335">
        <v>17</v>
      </c>
      <c r="F41" s="215">
        <v>404.45</v>
      </c>
      <c r="G41" s="216">
        <f>+C41-F41</f>
        <v>37.550000000000011</v>
      </c>
      <c r="H41" s="69"/>
    </row>
    <row r="42" spans="1:8" ht="15.75" x14ac:dyDescent="0.25">
      <c r="A42" s="311" t="s">
        <v>987</v>
      </c>
      <c r="B42" s="242">
        <v>388.9</v>
      </c>
      <c r="C42" s="308">
        <f>B42+E42</f>
        <v>414.45</v>
      </c>
      <c r="D42" s="298">
        <f t="shared" si="2"/>
        <v>6.5698122910773982E-2</v>
      </c>
      <c r="E42" s="336">
        <v>25.55</v>
      </c>
      <c r="F42" s="242">
        <f>+'1F-Graduate '!$D$8</f>
        <v>404.45</v>
      </c>
      <c r="G42" s="211">
        <f>+C42-F42</f>
        <v>10</v>
      </c>
      <c r="H42" s="69" t="s">
        <v>979</v>
      </c>
    </row>
    <row r="43" spans="1:8" ht="15.75" x14ac:dyDescent="0.25">
      <c r="A43" s="304" t="s">
        <v>378</v>
      </c>
      <c r="B43" s="329"/>
      <c r="C43" s="330"/>
      <c r="D43" s="331"/>
      <c r="E43" s="330"/>
      <c r="F43" s="330"/>
      <c r="G43" s="331"/>
      <c r="H43" s="69"/>
    </row>
    <row r="44" spans="1:8" ht="15.75" x14ac:dyDescent="0.25">
      <c r="A44" s="306" t="s">
        <v>988</v>
      </c>
      <c r="B44" s="310">
        <v>422.5</v>
      </c>
      <c r="C44" s="308">
        <f t="shared" ref="C44:C50" si="10">B44+E44</f>
        <v>434.5</v>
      </c>
      <c r="D44" s="298">
        <f t="shared" si="2"/>
        <v>2.8402366863905324E-2</v>
      </c>
      <c r="E44" s="335">
        <v>12</v>
      </c>
      <c r="F44" s="212">
        <v>422</v>
      </c>
      <c r="G44" s="216">
        <f t="shared" ref="G44:G50" si="11">+C44-F44</f>
        <v>12.5</v>
      </c>
      <c r="H44" s="69" t="s">
        <v>989</v>
      </c>
    </row>
    <row r="45" spans="1:8" ht="15.75" x14ac:dyDescent="0.25">
      <c r="A45" s="306" t="s">
        <v>1172</v>
      </c>
      <c r="B45" s="310" t="s">
        <v>257</v>
      </c>
      <c r="C45" s="308">
        <v>434.5</v>
      </c>
      <c r="D45" s="298"/>
      <c r="E45" s="335"/>
      <c r="F45" s="212"/>
      <c r="G45" s="216"/>
      <c r="H45" s="69"/>
    </row>
    <row r="46" spans="1:8" ht="15.75" x14ac:dyDescent="0.25">
      <c r="A46" s="306" t="s">
        <v>990</v>
      </c>
      <c r="B46" s="310">
        <v>460</v>
      </c>
      <c r="C46" s="308">
        <f t="shared" si="10"/>
        <v>473.75</v>
      </c>
      <c r="D46" s="298">
        <f t="shared" si="2"/>
        <v>2.9891304347826088E-2</v>
      </c>
      <c r="E46" s="335">
        <v>13.75</v>
      </c>
      <c r="F46" s="212">
        <v>473.75</v>
      </c>
      <c r="G46" s="216">
        <f t="shared" si="11"/>
        <v>0</v>
      </c>
      <c r="H46" s="69" t="s">
        <v>991</v>
      </c>
    </row>
    <row r="47" spans="1:8" ht="15.75" x14ac:dyDescent="0.25">
      <c r="A47" s="306" t="s">
        <v>992</v>
      </c>
      <c r="B47" s="310">
        <v>422.5</v>
      </c>
      <c r="C47" s="308">
        <f t="shared" si="10"/>
        <v>422.5</v>
      </c>
      <c r="D47" s="298">
        <f t="shared" si="2"/>
        <v>0</v>
      </c>
      <c r="E47" s="335">
        <v>0</v>
      </c>
      <c r="F47" s="212">
        <v>410</v>
      </c>
      <c r="G47" s="216">
        <f t="shared" si="11"/>
        <v>12.5</v>
      </c>
      <c r="H47" s="69" t="s">
        <v>993</v>
      </c>
    </row>
    <row r="48" spans="1:8" ht="15.75" x14ac:dyDescent="0.25">
      <c r="A48" s="306" t="s">
        <v>994</v>
      </c>
      <c r="B48" s="310">
        <v>422.5</v>
      </c>
      <c r="C48" s="308">
        <f t="shared" si="10"/>
        <v>434.5</v>
      </c>
      <c r="D48" s="298">
        <f t="shared" si="2"/>
        <v>2.8402366863905324E-2</v>
      </c>
      <c r="E48" s="335">
        <v>12</v>
      </c>
      <c r="F48" s="212">
        <v>422</v>
      </c>
      <c r="G48" s="216">
        <f t="shared" si="11"/>
        <v>12.5</v>
      </c>
      <c r="H48" s="69" t="s">
        <v>989</v>
      </c>
    </row>
    <row r="49" spans="1:8" ht="15.75" x14ac:dyDescent="0.25">
      <c r="A49" s="306" t="s">
        <v>995</v>
      </c>
      <c r="B49" s="310">
        <v>460</v>
      </c>
      <c r="C49" s="308">
        <f t="shared" si="10"/>
        <v>473.75</v>
      </c>
      <c r="D49" s="298">
        <f t="shared" si="2"/>
        <v>2.9891304347826088E-2</v>
      </c>
      <c r="E49" s="335">
        <v>13.75</v>
      </c>
      <c r="F49" s="212">
        <v>473.75</v>
      </c>
      <c r="G49" s="216">
        <v>0</v>
      </c>
      <c r="H49" s="69" t="s">
        <v>991</v>
      </c>
    </row>
    <row r="50" spans="1:8" ht="15.75" x14ac:dyDescent="0.25">
      <c r="A50" s="306" t="s">
        <v>996</v>
      </c>
      <c r="B50" s="310">
        <v>460</v>
      </c>
      <c r="C50" s="308">
        <f t="shared" si="10"/>
        <v>473.75</v>
      </c>
      <c r="D50" s="298">
        <f t="shared" si="2"/>
        <v>2.9891304347826088E-2</v>
      </c>
      <c r="E50" s="335">
        <v>13.75</v>
      </c>
      <c r="F50" s="212">
        <v>473.75</v>
      </c>
      <c r="G50" s="216">
        <f t="shared" si="11"/>
        <v>0</v>
      </c>
      <c r="H50" s="69" t="s">
        <v>991</v>
      </c>
    </row>
    <row r="51" spans="1:8" ht="15.75" x14ac:dyDescent="0.25">
      <c r="A51" s="304" t="s">
        <v>385</v>
      </c>
      <c r="B51" s="329"/>
      <c r="C51" s="330"/>
      <c r="D51" s="331"/>
      <c r="E51" s="330"/>
      <c r="F51" s="330"/>
      <c r="G51" s="331"/>
      <c r="H51" s="69"/>
    </row>
    <row r="52" spans="1:8" ht="15.75" x14ac:dyDescent="0.25">
      <c r="A52" s="306" t="s">
        <v>997</v>
      </c>
      <c r="B52" s="310">
        <v>810.7299999999999</v>
      </c>
      <c r="C52" s="308">
        <f t="shared" ref="C52:C60" si="12">B52+E52</f>
        <v>826.43</v>
      </c>
      <c r="D52" s="298">
        <f t="shared" si="2"/>
        <v>1.936526340458599E-2</v>
      </c>
      <c r="E52" s="335">
        <v>15.7</v>
      </c>
      <c r="F52" s="110">
        <f>+'1F-Graduate '!$D$11</f>
        <v>414.45</v>
      </c>
      <c r="G52" s="211">
        <f t="shared" ref="G52:G60" si="13">+C52-F52</f>
        <v>411.97999999999996</v>
      </c>
      <c r="H52" s="69"/>
    </row>
    <row r="53" spans="1:8" ht="15.75" x14ac:dyDescent="0.25">
      <c r="A53" s="306" t="s">
        <v>998</v>
      </c>
      <c r="B53" s="310">
        <v>621.56999999999994</v>
      </c>
      <c r="C53" s="308">
        <f t="shared" si="12"/>
        <v>637.27</v>
      </c>
      <c r="D53" s="298">
        <f t="shared" si="2"/>
        <v>2.5258619302733404E-2</v>
      </c>
      <c r="E53" s="335">
        <v>15.7</v>
      </c>
      <c r="F53" s="110">
        <f>+'1F-Graduate '!$D$11</f>
        <v>414.45</v>
      </c>
      <c r="G53" s="211">
        <f t="shared" si="13"/>
        <v>222.82</v>
      </c>
      <c r="H53" s="69"/>
    </row>
    <row r="54" spans="1:8" ht="15.75" x14ac:dyDescent="0.25">
      <c r="A54" s="306" t="s">
        <v>999</v>
      </c>
      <c r="B54" s="310">
        <v>810.7299999999999</v>
      </c>
      <c r="C54" s="308">
        <f t="shared" si="12"/>
        <v>826.43</v>
      </c>
      <c r="D54" s="298">
        <f t="shared" si="2"/>
        <v>1.936526340458599E-2</v>
      </c>
      <c r="E54" s="335">
        <v>15.7</v>
      </c>
      <c r="F54" s="110">
        <f>+'1F-Graduate '!$D$11</f>
        <v>414.45</v>
      </c>
      <c r="G54" s="211">
        <f t="shared" si="13"/>
        <v>411.97999999999996</v>
      </c>
      <c r="H54" s="69"/>
    </row>
    <row r="55" spans="1:8" ht="15.75" x14ac:dyDescent="0.25">
      <c r="A55" s="306" t="s">
        <v>1000</v>
      </c>
      <c r="B55" s="310">
        <v>810.7299999999999</v>
      </c>
      <c r="C55" s="308">
        <f t="shared" si="12"/>
        <v>826.43</v>
      </c>
      <c r="D55" s="298">
        <f t="shared" si="2"/>
        <v>1.936526340458599E-2</v>
      </c>
      <c r="E55" s="335">
        <v>15.7</v>
      </c>
      <c r="F55" s="110">
        <f>+'1F-Graduate '!$D$11</f>
        <v>414.45</v>
      </c>
      <c r="G55" s="211">
        <f t="shared" si="13"/>
        <v>411.97999999999996</v>
      </c>
      <c r="H55" s="69"/>
    </row>
    <row r="56" spans="1:8" ht="15.75" x14ac:dyDescent="0.25">
      <c r="A56" s="306" t="s">
        <v>1001</v>
      </c>
      <c r="B56" s="310">
        <v>398.75</v>
      </c>
      <c r="C56" s="308">
        <f t="shared" si="12"/>
        <v>414.45</v>
      </c>
      <c r="D56" s="298">
        <f t="shared" si="2"/>
        <v>3.9373040752351096E-2</v>
      </c>
      <c r="E56" s="335">
        <v>15.7</v>
      </c>
      <c r="F56" s="110">
        <f>+'1F-Graduate '!$D$11</f>
        <v>414.45</v>
      </c>
      <c r="G56" s="211">
        <f t="shared" si="13"/>
        <v>0</v>
      </c>
      <c r="H56" s="69"/>
    </row>
    <row r="57" spans="1:8" ht="15.75" x14ac:dyDescent="0.25">
      <c r="A57" s="306" t="s">
        <v>1002</v>
      </c>
      <c r="B57" s="310">
        <v>434.34000000000003</v>
      </c>
      <c r="C57" s="308">
        <f t="shared" si="12"/>
        <v>450.04</v>
      </c>
      <c r="D57" s="298">
        <f t="shared" si="2"/>
        <v>3.6146797439793703E-2</v>
      </c>
      <c r="E57" s="335">
        <v>15.7</v>
      </c>
      <c r="F57" s="110">
        <f>+'1F-Graduate '!$D$11</f>
        <v>414.45</v>
      </c>
      <c r="G57" s="211">
        <f t="shared" si="13"/>
        <v>35.590000000000032</v>
      </c>
      <c r="H57" s="69"/>
    </row>
    <row r="58" spans="1:8" ht="15.75" x14ac:dyDescent="0.25">
      <c r="A58" s="306" t="s">
        <v>1003</v>
      </c>
      <c r="B58" s="310">
        <v>442.13</v>
      </c>
      <c r="C58" s="308">
        <f t="shared" si="12"/>
        <v>457.83</v>
      </c>
      <c r="D58" s="298">
        <f t="shared" si="2"/>
        <v>3.5509917897450977E-2</v>
      </c>
      <c r="E58" s="335">
        <v>15.7</v>
      </c>
      <c r="F58" s="110">
        <f>+'1F-Graduate '!$D$11</f>
        <v>414.45</v>
      </c>
      <c r="G58" s="211">
        <f t="shared" si="13"/>
        <v>43.379999999999995</v>
      </c>
      <c r="H58" s="69"/>
    </row>
    <row r="59" spans="1:8" ht="15.75" x14ac:dyDescent="0.25">
      <c r="A59" s="306" t="s">
        <v>1004</v>
      </c>
      <c r="B59" s="310">
        <v>468.75</v>
      </c>
      <c r="C59" s="308">
        <f t="shared" si="12"/>
        <v>484.45</v>
      </c>
      <c r="D59" s="298">
        <f t="shared" si="2"/>
        <v>3.3493333333333333E-2</v>
      </c>
      <c r="E59" s="335">
        <v>15.7</v>
      </c>
      <c r="F59" s="110">
        <f>+'1F-Graduate '!$D$11</f>
        <v>414.45</v>
      </c>
      <c r="G59" s="211">
        <f t="shared" si="13"/>
        <v>70</v>
      </c>
      <c r="H59" s="69"/>
    </row>
    <row r="60" spans="1:8" ht="15.75" x14ac:dyDescent="0.25">
      <c r="A60" s="306" t="s">
        <v>1005</v>
      </c>
      <c r="B60" s="310">
        <v>434.34000000000003</v>
      </c>
      <c r="C60" s="308">
        <f t="shared" si="12"/>
        <v>450.04</v>
      </c>
      <c r="D60" s="298">
        <f t="shared" si="2"/>
        <v>3.6146797439793703E-2</v>
      </c>
      <c r="E60" s="335">
        <v>15.7</v>
      </c>
      <c r="F60" s="110">
        <f>+'1F-Graduate '!$D$11</f>
        <v>414.45</v>
      </c>
      <c r="G60" s="211">
        <f t="shared" si="13"/>
        <v>35.590000000000032</v>
      </c>
      <c r="H60" s="69"/>
    </row>
    <row r="61" spans="1:8" ht="15.75" x14ac:dyDescent="0.25">
      <c r="A61" s="306" t="s">
        <v>1006</v>
      </c>
      <c r="B61" s="310">
        <v>589.32999999999993</v>
      </c>
      <c r="C61" s="308">
        <f>B61+E61</f>
        <v>605.03</v>
      </c>
      <c r="D61" s="298">
        <f t="shared" si="2"/>
        <v>2.6640422174333569E-2</v>
      </c>
      <c r="E61" s="335">
        <v>15.7</v>
      </c>
      <c r="F61" s="110">
        <f>+'1F-Graduate '!$D$11</f>
        <v>414.45</v>
      </c>
      <c r="G61" s="211">
        <f>+C61-F61</f>
        <v>190.57999999999998</v>
      </c>
      <c r="H61" s="69"/>
    </row>
    <row r="62" spans="1:8" ht="15.75" x14ac:dyDescent="0.25">
      <c r="A62" s="306" t="s">
        <v>1007</v>
      </c>
      <c r="B62" s="310">
        <v>442.13</v>
      </c>
      <c r="C62" s="308">
        <f>B62+E62</f>
        <v>457.83</v>
      </c>
      <c r="D62" s="298">
        <f t="shared" si="2"/>
        <v>3.5509917897450977E-2</v>
      </c>
      <c r="E62" s="335">
        <v>15.7</v>
      </c>
      <c r="F62" s="110">
        <f>+'1F-Graduate '!$D$11</f>
        <v>414.45</v>
      </c>
      <c r="G62" s="211">
        <f>+C62-F62</f>
        <v>43.379999999999995</v>
      </c>
      <c r="H62" s="69"/>
    </row>
    <row r="63" spans="1:8" ht="15.75" x14ac:dyDescent="0.25">
      <c r="A63" s="306" t="s">
        <v>1008</v>
      </c>
      <c r="B63" s="310">
        <v>487.14</v>
      </c>
      <c r="C63" s="308">
        <f>B63+E63</f>
        <v>489.45</v>
      </c>
      <c r="D63" s="298">
        <f t="shared" si="2"/>
        <v>4.7419632959724107E-3</v>
      </c>
      <c r="E63" s="335">
        <v>2.31</v>
      </c>
      <c r="F63" s="110">
        <f>+'1F-Graduate '!$D$11</f>
        <v>414.45</v>
      </c>
      <c r="G63" s="211">
        <f>+C63-F63</f>
        <v>75</v>
      </c>
      <c r="H63" s="69"/>
    </row>
    <row r="64" spans="1:8" ht="15.75" x14ac:dyDescent="0.25">
      <c r="A64" s="306" t="s">
        <v>1009</v>
      </c>
      <c r="B64" s="310">
        <v>628.25</v>
      </c>
      <c r="C64" s="308">
        <f>B64+E64</f>
        <v>643.95000000000005</v>
      </c>
      <c r="D64" s="298">
        <f t="shared" si="2"/>
        <v>2.4990051730998806E-2</v>
      </c>
      <c r="E64" s="335">
        <v>15.7</v>
      </c>
      <c r="F64" s="110">
        <f>+'1F-Graduate '!$D$11</f>
        <v>414.45</v>
      </c>
      <c r="G64" s="211">
        <f>+C64-F64</f>
        <v>229.50000000000006</v>
      </c>
      <c r="H64" s="69"/>
    </row>
    <row r="65" spans="1:9" ht="15.75" x14ac:dyDescent="0.25">
      <c r="A65" s="306" t="s">
        <v>1010</v>
      </c>
      <c r="B65" s="310">
        <v>858.5</v>
      </c>
      <c r="C65" s="308">
        <f>B65+E65</f>
        <v>874.2</v>
      </c>
      <c r="D65" s="298">
        <f t="shared" si="2"/>
        <v>1.8287711124053582E-2</v>
      </c>
      <c r="E65" s="335">
        <v>15.7</v>
      </c>
      <c r="F65" s="110">
        <f>+'1F-Graduate '!$D$11</f>
        <v>414.45</v>
      </c>
      <c r="G65" s="211">
        <f>+C65-F65</f>
        <v>459.75000000000006</v>
      </c>
      <c r="H65" s="69"/>
    </row>
    <row r="66" spans="1:9" ht="15.75" x14ac:dyDescent="0.25">
      <c r="A66" s="306" t="s">
        <v>1011</v>
      </c>
      <c r="B66" s="310">
        <v>398.75</v>
      </c>
      <c r="C66" s="308">
        <v>464.45</v>
      </c>
      <c r="D66" s="298">
        <f t="shared" si="2"/>
        <v>0.16476489028213168</v>
      </c>
      <c r="E66" s="335">
        <v>65.7</v>
      </c>
      <c r="F66" s="110">
        <v>414.45</v>
      </c>
      <c r="G66" s="211">
        <v>50</v>
      </c>
      <c r="H66" s="69" t="s">
        <v>1012</v>
      </c>
    </row>
    <row r="67" spans="1:9" ht="15.75" x14ac:dyDescent="0.25">
      <c r="A67" s="304" t="s">
        <v>70</v>
      </c>
      <c r="B67" s="305"/>
      <c r="C67" s="305"/>
      <c r="D67" s="305"/>
      <c r="E67" s="330"/>
      <c r="F67" s="330"/>
      <c r="G67" s="331"/>
      <c r="H67" s="69"/>
    </row>
    <row r="68" spans="1:9" ht="15.75" x14ac:dyDescent="0.25">
      <c r="A68" s="306" t="s">
        <v>1013</v>
      </c>
      <c r="B68" s="310">
        <v>1009.45</v>
      </c>
      <c r="C68" s="313">
        <f>B68+E68</f>
        <v>1039.73</v>
      </c>
      <c r="D68" s="298">
        <f t="shared" si="2"/>
        <v>2.9996532765367279E-2</v>
      </c>
      <c r="E68" s="335">
        <v>30.28</v>
      </c>
      <c r="F68" s="212">
        <f>+'1F-Graduate '!$D$12</f>
        <v>415.8</v>
      </c>
      <c r="G68" s="216">
        <f t="shared" ref="G68:G74" si="14">+C68-F68</f>
        <v>623.93000000000006</v>
      </c>
      <c r="H68" s="69"/>
    </row>
    <row r="69" spans="1:9" ht="15.75" x14ac:dyDescent="0.25">
      <c r="A69" s="306" t="s">
        <v>1014</v>
      </c>
      <c r="B69" s="310">
        <v>650</v>
      </c>
      <c r="C69" s="308">
        <v>650</v>
      </c>
      <c r="D69" s="298">
        <f t="shared" si="2"/>
        <v>0</v>
      </c>
      <c r="E69" s="335">
        <v>0</v>
      </c>
      <c r="F69" s="212">
        <v>650</v>
      </c>
      <c r="G69" s="216">
        <f t="shared" si="14"/>
        <v>0</v>
      </c>
      <c r="H69" s="69"/>
    </row>
    <row r="70" spans="1:9" ht="15.75" x14ac:dyDescent="0.25">
      <c r="A70" s="306" t="s">
        <v>1015</v>
      </c>
      <c r="B70" s="310">
        <v>594.98</v>
      </c>
      <c r="C70" s="308">
        <f>B70+E70</f>
        <v>612.83000000000004</v>
      </c>
      <c r="D70" s="298">
        <f t="shared" si="2"/>
        <v>3.0001008437258395E-2</v>
      </c>
      <c r="E70" s="335">
        <v>17.850000000000001</v>
      </c>
      <c r="F70" s="212">
        <f>+'1F-Graduate '!$D$12</f>
        <v>415.8</v>
      </c>
      <c r="G70" s="216">
        <f t="shared" si="14"/>
        <v>197.03000000000003</v>
      </c>
      <c r="H70" s="69"/>
    </row>
    <row r="71" spans="1:9" ht="15.75" x14ac:dyDescent="0.25">
      <c r="A71" s="306" t="s">
        <v>1016</v>
      </c>
      <c r="B71" s="310">
        <v>453.69</v>
      </c>
      <c r="C71" s="308">
        <f>B71+E71</f>
        <v>467.3</v>
      </c>
      <c r="D71" s="298">
        <f t="shared" si="2"/>
        <v>2.9998457096255152E-2</v>
      </c>
      <c r="E71" s="335">
        <v>13.61</v>
      </c>
      <c r="F71" s="212">
        <f>+'1F-Graduate '!$D$12</f>
        <v>415.8</v>
      </c>
      <c r="G71" s="216">
        <f t="shared" si="14"/>
        <v>51.5</v>
      </c>
      <c r="H71" s="69"/>
    </row>
    <row r="72" spans="1:9" ht="15.75" x14ac:dyDescent="0.25">
      <c r="A72" s="306" t="s">
        <v>1017</v>
      </c>
      <c r="B72" s="310">
        <v>408.19</v>
      </c>
      <c r="C72" s="308">
        <f>B72+E72</f>
        <v>420.3</v>
      </c>
      <c r="D72" s="298">
        <f t="shared" ref="D72:D74" si="15">E72/B72</f>
        <v>2.9667556775031235E-2</v>
      </c>
      <c r="E72" s="335">
        <v>12.11</v>
      </c>
      <c r="F72" s="212">
        <f>+'1F-Graduate '!$D$12</f>
        <v>415.8</v>
      </c>
      <c r="G72" s="216">
        <f t="shared" si="14"/>
        <v>4.5</v>
      </c>
      <c r="H72" s="69"/>
    </row>
    <row r="73" spans="1:9" ht="15.75" x14ac:dyDescent="0.25">
      <c r="A73" s="306" t="s">
        <v>1018</v>
      </c>
      <c r="B73" s="310">
        <v>635.52</v>
      </c>
      <c r="C73" s="308">
        <v>635.52</v>
      </c>
      <c r="D73" s="298">
        <f t="shared" si="15"/>
        <v>0</v>
      </c>
      <c r="E73" s="335">
        <v>0</v>
      </c>
      <c r="F73" s="212">
        <v>635.52</v>
      </c>
      <c r="G73" s="216">
        <f t="shared" si="14"/>
        <v>0</v>
      </c>
      <c r="H73" s="69"/>
    </row>
    <row r="74" spans="1:9" ht="15.75" x14ac:dyDescent="0.25">
      <c r="A74" s="306" t="s">
        <v>1019</v>
      </c>
      <c r="B74" s="310">
        <v>448.64</v>
      </c>
      <c r="C74" s="308">
        <f>B74+E74</f>
        <v>448.64</v>
      </c>
      <c r="D74" s="298">
        <f t="shared" si="15"/>
        <v>0</v>
      </c>
      <c r="E74" s="335">
        <v>0</v>
      </c>
      <c r="F74" s="212">
        <v>448.64</v>
      </c>
      <c r="G74" s="216">
        <f t="shared" si="14"/>
        <v>0</v>
      </c>
      <c r="H74" s="69"/>
    </row>
    <row r="75" spans="1:9" x14ac:dyDescent="0.2">
      <c r="A75"/>
      <c r="B75"/>
      <c r="C75"/>
      <c r="D75"/>
      <c r="E75"/>
      <c r="F75"/>
      <c r="G75"/>
      <c r="H75"/>
      <c r="I75"/>
    </row>
    <row r="76" spans="1:9" ht="15.75" x14ac:dyDescent="0.25">
      <c r="A76" s="299" t="s">
        <v>1044</v>
      </c>
      <c r="B76" s="300" t="s">
        <v>73</v>
      </c>
      <c r="C76" s="386" t="s">
        <v>74</v>
      </c>
      <c r="D76" s="387"/>
      <c r="E76" s="333" t="s">
        <v>74</v>
      </c>
      <c r="F76" s="301"/>
      <c r="G76" s="301"/>
      <c r="H76" s="69"/>
    </row>
    <row r="77" spans="1:9" ht="49.5" customHeight="1" x14ac:dyDescent="0.25">
      <c r="A77" s="314" t="s">
        <v>418</v>
      </c>
      <c r="B77" s="302" t="s">
        <v>419</v>
      </c>
      <c r="C77" s="302" t="s">
        <v>419</v>
      </c>
      <c r="D77" s="302" t="s">
        <v>7</v>
      </c>
      <c r="E77" s="334" t="s">
        <v>420</v>
      </c>
      <c r="F77" s="303" t="s">
        <v>78</v>
      </c>
      <c r="G77" s="303" t="s">
        <v>421</v>
      </c>
      <c r="H77" s="69"/>
    </row>
    <row r="78" spans="1:9" ht="15.75" x14ac:dyDescent="0.25">
      <c r="A78" s="304" t="s">
        <v>262</v>
      </c>
      <c r="B78" s="316"/>
      <c r="C78" s="326"/>
      <c r="D78" s="332"/>
      <c r="E78" s="326"/>
      <c r="F78" s="326"/>
      <c r="G78" s="332"/>
      <c r="H78" s="69"/>
    </row>
    <row r="79" spans="1:9" ht="15.75" x14ac:dyDescent="0.25">
      <c r="A79" s="311" t="s">
        <v>1020</v>
      </c>
      <c r="B79" s="315">
        <v>450</v>
      </c>
      <c r="C79" s="308">
        <f>B79+E79</f>
        <v>450</v>
      </c>
      <c r="D79" s="298">
        <f t="shared" ref="D79:D99" si="16">E79/B79</f>
        <v>0</v>
      </c>
      <c r="E79" s="335"/>
      <c r="F79" s="190">
        <f>$E$9</f>
        <v>12.55</v>
      </c>
      <c r="G79" s="216">
        <f t="shared" ref="G79:G99" si="17">+C79-F79</f>
        <v>437.45</v>
      </c>
      <c r="H79" s="69"/>
    </row>
    <row r="80" spans="1:9" ht="15.75" x14ac:dyDescent="0.25">
      <c r="A80" s="311" t="s">
        <v>1021</v>
      </c>
      <c r="B80" s="315">
        <v>475</v>
      </c>
      <c r="C80" s="308">
        <f>B80+E80</f>
        <v>475</v>
      </c>
      <c r="D80" s="298">
        <f t="shared" si="16"/>
        <v>0</v>
      </c>
      <c r="E80" s="335"/>
      <c r="F80" s="190">
        <f>$E$9</f>
        <v>12.55</v>
      </c>
      <c r="G80" s="216">
        <f t="shared" si="17"/>
        <v>462.45</v>
      </c>
      <c r="H80" s="69"/>
    </row>
    <row r="81" spans="1:8" ht="15.75" x14ac:dyDescent="0.25">
      <c r="A81" s="311" t="s">
        <v>1022</v>
      </c>
      <c r="B81" s="315">
        <v>475</v>
      </c>
      <c r="C81" s="308">
        <v>475</v>
      </c>
      <c r="D81" s="298">
        <f t="shared" si="16"/>
        <v>0</v>
      </c>
      <c r="E81" s="335"/>
      <c r="F81" s="190">
        <f>$E$9</f>
        <v>12.55</v>
      </c>
      <c r="G81" s="216">
        <f t="shared" si="17"/>
        <v>462.45</v>
      </c>
      <c r="H81" s="69"/>
    </row>
    <row r="82" spans="1:8" ht="15.75" x14ac:dyDescent="0.25">
      <c r="A82" s="311" t="s">
        <v>1023</v>
      </c>
      <c r="B82" s="315">
        <v>450</v>
      </c>
      <c r="C82" s="308">
        <v>450</v>
      </c>
      <c r="D82" s="298">
        <f t="shared" si="16"/>
        <v>0</v>
      </c>
      <c r="E82" s="335"/>
      <c r="F82" s="190">
        <f>$E$9</f>
        <v>12.55</v>
      </c>
      <c r="G82" s="216">
        <f t="shared" si="17"/>
        <v>437.45</v>
      </c>
      <c r="H82" s="69"/>
    </row>
    <row r="83" spans="1:8" ht="15.75" x14ac:dyDescent="0.25">
      <c r="A83" s="311" t="s">
        <v>1024</v>
      </c>
      <c r="B83" s="315">
        <v>480</v>
      </c>
      <c r="C83" s="308">
        <v>480</v>
      </c>
      <c r="D83" s="298">
        <f t="shared" si="16"/>
        <v>0</v>
      </c>
      <c r="E83" s="335"/>
      <c r="F83" s="190">
        <f>+'1F-Graduate '!$D$8</f>
        <v>404.45</v>
      </c>
      <c r="G83" s="216">
        <f t="shared" si="17"/>
        <v>75.550000000000011</v>
      </c>
      <c r="H83" s="69"/>
    </row>
    <row r="84" spans="1:8" ht="15.75" x14ac:dyDescent="0.25">
      <c r="A84" s="311" t="s">
        <v>1025</v>
      </c>
      <c r="B84" s="315">
        <v>555</v>
      </c>
      <c r="C84" s="308">
        <f>B84+E84</f>
        <v>555</v>
      </c>
      <c r="D84" s="298">
        <f t="shared" si="16"/>
        <v>0</v>
      </c>
      <c r="E84" s="335"/>
      <c r="F84" s="190">
        <f>+'1F-Graduate '!$D$8</f>
        <v>404.45</v>
      </c>
      <c r="G84" s="216">
        <f t="shared" si="17"/>
        <v>150.55000000000001</v>
      </c>
      <c r="H84" s="69"/>
    </row>
    <row r="85" spans="1:8" ht="15.75" x14ac:dyDescent="0.25">
      <c r="A85" s="311" t="s">
        <v>1026</v>
      </c>
      <c r="B85" s="315">
        <v>491.66</v>
      </c>
      <c r="C85" s="308">
        <v>491.66</v>
      </c>
      <c r="D85" s="298">
        <f t="shared" si="16"/>
        <v>0</v>
      </c>
      <c r="E85" s="335"/>
      <c r="F85" s="190">
        <f>+'1F-Graduate '!$D$8</f>
        <v>404.45</v>
      </c>
      <c r="G85" s="216">
        <f t="shared" si="17"/>
        <v>87.210000000000036</v>
      </c>
      <c r="H85" s="69"/>
    </row>
    <row r="86" spans="1:8" ht="31.5" x14ac:dyDescent="0.25">
      <c r="A86" s="311" t="s">
        <v>1027</v>
      </c>
      <c r="B86" s="315">
        <v>414</v>
      </c>
      <c r="C86" s="308">
        <f>B86+E86</f>
        <v>414</v>
      </c>
      <c r="D86" s="298">
        <f t="shared" si="16"/>
        <v>0</v>
      </c>
      <c r="E86" s="335"/>
      <c r="F86" s="190">
        <f>+'1F-Graduate '!$D$8</f>
        <v>404.45</v>
      </c>
      <c r="G86" s="216">
        <f t="shared" si="17"/>
        <v>9.5500000000000114</v>
      </c>
      <c r="H86" s="69"/>
    </row>
    <row r="87" spans="1:8" ht="15.75" x14ac:dyDescent="0.25">
      <c r="A87" s="311" t="s">
        <v>1028</v>
      </c>
      <c r="B87" s="315">
        <v>449</v>
      </c>
      <c r="C87" s="308">
        <f>B87+E87</f>
        <v>449</v>
      </c>
      <c r="D87" s="298">
        <f t="shared" si="16"/>
        <v>0</v>
      </c>
      <c r="E87" s="335"/>
      <c r="F87" s="190">
        <f>+'1F-Graduate '!$D$8</f>
        <v>404.45</v>
      </c>
      <c r="G87" s="216">
        <f t="shared" si="17"/>
        <v>44.550000000000011</v>
      </c>
      <c r="H87" s="69"/>
    </row>
    <row r="88" spans="1:8" ht="15.75" x14ac:dyDescent="0.25">
      <c r="A88" s="311" t="s">
        <v>1029</v>
      </c>
      <c r="B88" s="315">
        <v>485</v>
      </c>
      <c r="C88" s="308">
        <f>B88+E88</f>
        <v>485</v>
      </c>
      <c r="D88" s="298">
        <f t="shared" si="16"/>
        <v>0</v>
      </c>
      <c r="E88" s="335"/>
      <c r="F88" s="190">
        <f>+'1F-Graduate '!$D$8</f>
        <v>404.45</v>
      </c>
      <c r="G88" s="216">
        <f t="shared" si="17"/>
        <v>80.550000000000011</v>
      </c>
      <c r="H88" s="69"/>
    </row>
    <row r="89" spans="1:8" ht="15.75" x14ac:dyDescent="0.25">
      <c r="A89" s="311" t="s">
        <v>1030</v>
      </c>
      <c r="B89" s="315">
        <v>485</v>
      </c>
      <c r="C89" s="308">
        <v>485</v>
      </c>
      <c r="D89" s="298">
        <f t="shared" si="16"/>
        <v>0</v>
      </c>
      <c r="E89" s="335"/>
      <c r="F89" s="190">
        <f>+'1F-Graduate '!$D$8</f>
        <v>404.45</v>
      </c>
      <c r="G89" s="216">
        <f t="shared" si="17"/>
        <v>80.550000000000011</v>
      </c>
      <c r="H89" s="69"/>
    </row>
    <row r="90" spans="1:8" ht="15.75" x14ac:dyDescent="0.25">
      <c r="A90" s="311" t="s">
        <v>1031</v>
      </c>
      <c r="B90" s="315">
        <v>518.5</v>
      </c>
      <c r="C90" s="308">
        <f t="shared" ref="C90:C99" si="18">B90+E90</f>
        <v>518.5</v>
      </c>
      <c r="D90" s="298">
        <f t="shared" si="16"/>
        <v>0</v>
      </c>
      <c r="E90" s="335"/>
      <c r="F90" s="190">
        <f>+'1F-Graduate '!$D$8</f>
        <v>404.45</v>
      </c>
      <c r="G90" s="216">
        <f t="shared" si="17"/>
        <v>114.05000000000001</v>
      </c>
      <c r="H90" s="69"/>
    </row>
    <row r="91" spans="1:8" ht="15.75" x14ac:dyDescent="0.25">
      <c r="A91" s="311" t="s">
        <v>1032</v>
      </c>
      <c r="B91" s="315">
        <v>500</v>
      </c>
      <c r="C91" s="308">
        <f t="shared" si="18"/>
        <v>500</v>
      </c>
      <c r="D91" s="298">
        <f t="shared" si="16"/>
        <v>0</v>
      </c>
      <c r="E91" s="335"/>
      <c r="F91" s="190">
        <f>+'1F-Graduate '!$D$8</f>
        <v>404.45</v>
      </c>
      <c r="G91" s="216">
        <f t="shared" si="17"/>
        <v>95.550000000000011</v>
      </c>
      <c r="H91" s="69"/>
    </row>
    <row r="92" spans="1:8" ht="15.75" x14ac:dyDescent="0.25">
      <c r="A92" s="311" t="s">
        <v>1033</v>
      </c>
      <c r="B92" s="315">
        <v>518.5</v>
      </c>
      <c r="C92" s="308">
        <f t="shared" si="18"/>
        <v>518.5</v>
      </c>
      <c r="D92" s="298">
        <f t="shared" si="16"/>
        <v>0</v>
      </c>
      <c r="E92" s="335"/>
      <c r="F92" s="190">
        <f>+'1F-Graduate '!$D$8</f>
        <v>404.45</v>
      </c>
      <c r="G92" s="216">
        <f t="shared" si="17"/>
        <v>114.05000000000001</v>
      </c>
      <c r="H92" s="69"/>
    </row>
    <row r="93" spans="1:8" ht="15.75" x14ac:dyDescent="0.25">
      <c r="A93" s="311" t="s">
        <v>1034</v>
      </c>
      <c r="B93" s="315">
        <v>441</v>
      </c>
      <c r="C93" s="308">
        <f t="shared" si="18"/>
        <v>441</v>
      </c>
      <c r="D93" s="298">
        <f t="shared" si="16"/>
        <v>0</v>
      </c>
      <c r="E93" s="335"/>
      <c r="F93" s="190">
        <f>+'1F-Graduate '!$D$8</f>
        <v>404.45</v>
      </c>
      <c r="G93" s="216">
        <f t="shared" si="17"/>
        <v>36.550000000000011</v>
      </c>
      <c r="H93" s="69"/>
    </row>
    <row r="94" spans="1:8" ht="15.75" x14ac:dyDescent="0.25">
      <c r="A94" s="311" t="s">
        <v>1035</v>
      </c>
      <c r="B94" s="315">
        <v>470</v>
      </c>
      <c r="C94" s="308">
        <f t="shared" si="18"/>
        <v>470</v>
      </c>
      <c r="D94" s="298">
        <f t="shared" si="16"/>
        <v>0</v>
      </c>
      <c r="E94" s="335"/>
      <c r="F94" s="190">
        <f>+'1F-Graduate '!$D$8</f>
        <v>404.45</v>
      </c>
      <c r="G94" s="216">
        <f t="shared" si="17"/>
        <v>65.550000000000011</v>
      </c>
      <c r="H94" s="69"/>
    </row>
    <row r="95" spans="1:8" ht="15.75" x14ac:dyDescent="0.25">
      <c r="A95" s="311" t="s">
        <v>1036</v>
      </c>
      <c r="B95" s="315">
        <v>460</v>
      </c>
      <c r="C95" s="308">
        <f t="shared" si="18"/>
        <v>460</v>
      </c>
      <c r="D95" s="298">
        <f t="shared" si="16"/>
        <v>0</v>
      </c>
      <c r="E95" s="335"/>
      <c r="F95" s="190">
        <f>+'1F-Graduate '!$D$8</f>
        <v>404.45</v>
      </c>
      <c r="G95" s="216">
        <f t="shared" si="17"/>
        <v>55.550000000000011</v>
      </c>
      <c r="H95" s="69"/>
    </row>
    <row r="96" spans="1:8" ht="15.75" x14ac:dyDescent="0.25">
      <c r="A96" s="311" t="s">
        <v>1037</v>
      </c>
      <c r="B96" s="315">
        <v>445</v>
      </c>
      <c r="C96" s="308">
        <f t="shared" si="18"/>
        <v>445</v>
      </c>
      <c r="D96" s="298">
        <f t="shared" si="16"/>
        <v>0</v>
      </c>
      <c r="E96" s="335"/>
      <c r="F96" s="190">
        <f>+'1F-Graduate '!$D$8</f>
        <v>404.45</v>
      </c>
      <c r="G96" s="216">
        <f t="shared" si="17"/>
        <v>40.550000000000011</v>
      </c>
      <c r="H96" s="69"/>
    </row>
    <row r="97" spans="1:8" ht="15.75" x14ac:dyDescent="0.25">
      <c r="A97" s="311" t="s">
        <v>1038</v>
      </c>
      <c r="B97" s="315">
        <v>440</v>
      </c>
      <c r="C97" s="308">
        <f t="shared" si="18"/>
        <v>440</v>
      </c>
      <c r="D97" s="298">
        <f t="shared" si="16"/>
        <v>0</v>
      </c>
      <c r="E97" s="335"/>
      <c r="F97" s="190">
        <f>+'1F-Graduate '!$D$8</f>
        <v>404.45</v>
      </c>
      <c r="G97" s="216">
        <f t="shared" si="17"/>
        <v>35.550000000000011</v>
      </c>
      <c r="H97" s="69"/>
    </row>
    <row r="98" spans="1:8" ht="15.75" x14ac:dyDescent="0.25">
      <c r="A98" s="311" t="s">
        <v>1039</v>
      </c>
      <c r="B98" s="315">
        <v>450</v>
      </c>
      <c r="C98" s="308">
        <f t="shared" si="18"/>
        <v>450</v>
      </c>
      <c r="D98" s="298">
        <f t="shared" si="16"/>
        <v>0</v>
      </c>
      <c r="E98" s="335"/>
      <c r="F98" s="190">
        <f>+'1F-Graduate '!$D$8</f>
        <v>404.45</v>
      </c>
      <c r="G98" s="216">
        <f t="shared" si="17"/>
        <v>45.550000000000011</v>
      </c>
      <c r="H98" s="69"/>
    </row>
    <row r="99" spans="1:8" ht="15.75" x14ac:dyDescent="0.25">
      <c r="A99" s="311" t="s">
        <v>1040</v>
      </c>
      <c r="B99" s="317">
        <v>399</v>
      </c>
      <c r="C99" s="256">
        <f t="shared" si="18"/>
        <v>399</v>
      </c>
      <c r="D99" s="318">
        <f t="shared" si="16"/>
        <v>0</v>
      </c>
      <c r="E99" s="337"/>
      <c r="F99" s="319">
        <f>+'1F-Graduate '!$D$8</f>
        <v>404.45</v>
      </c>
      <c r="G99" s="320">
        <f t="shared" si="17"/>
        <v>-5.4499999999999886</v>
      </c>
      <c r="H99" s="69"/>
    </row>
    <row r="100" spans="1:8" ht="15.75" x14ac:dyDescent="0.25">
      <c r="A100" s="316" t="s">
        <v>378</v>
      </c>
      <c r="B100" s="316"/>
      <c r="C100" s="326"/>
      <c r="D100" s="332"/>
      <c r="E100" s="326"/>
      <c r="F100" s="327"/>
      <c r="G100" s="328"/>
      <c r="H100" s="69"/>
    </row>
    <row r="101" spans="1:8" ht="15.75" x14ac:dyDescent="0.25">
      <c r="A101" s="306" t="s">
        <v>1041</v>
      </c>
      <c r="B101" s="321">
        <v>477</v>
      </c>
      <c r="C101" s="322">
        <f>B101+E101</f>
        <v>490.75</v>
      </c>
      <c r="D101" s="323">
        <f t="shared" ref="D101" si="19">E101/B101</f>
        <v>2.8825995807127882E-2</v>
      </c>
      <c r="E101" s="261">
        <v>13.75</v>
      </c>
      <c r="F101" s="324">
        <f>C101-G101</f>
        <v>473.75</v>
      </c>
      <c r="G101" s="325">
        <v>17</v>
      </c>
      <c r="H101" s="69" t="s">
        <v>1042</v>
      </c>
    </row>
  </sheetData>
  <mergeCells count="4">
    <mergeCell ref="C2:D2"/>
    <mergeCell ref="B4:D4"/>
    <mergeCell ref="B11:D11"/>
    <mergeCell ref="C76:D76"/>
  </mergeCells>
  <pageMargins left="0.7" right="0.7" top="0.75" bottom="0.75" header="0.3" footer="0.3"/>
  <pageSetup orientation="portrait" r:id="rId1"/>
  <headerFooter>
    <oddHeader>&amp;R&amp;"Calibri,Regular"Attachment 1F</oddHeader>
    <oddFooter>&amp;L* Online rate: no increase in differential portion of tuition</oddFooter>
  </headerFooter>
  <rowBreaks count="2" manualBreakCount="2">
    <brk id="31" max="3" man="1"/>
    <brk id="66"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pic xmlns="457acd53-a7f0-4cf3-8f94-378ab7ca18ac">
      <Value>General</Value>
    </Topic>
    <Archive xmlns="457acd53-a7f0-4cf3-8f94-378ab7ca18ac">false</Archive>
    <FiscalYear1 xmlns="457acd53-a7f0-4cf3-8f94-378ab7ca18ac">FY2020</FiscalYear1>
    <Group1 xmlns="457acd53-a7f0-4cf3-8f94-378ab7ca18ac">13</Group1>
    <TaxCatchAll xmlns="457acd53-a7f0-4cf3-8f94-378ab7ca18ac">
      <Value>132</Value>
      <Value>2</Value>
      <Value>1</Value>
    </TaxCatchAll>
    <MeetingDate xmlns="457acd53-a7f0-4cf3-8f94-378ab7ca18ac" xsi:nil="true"/>
    <TaxKeywordTaxHTField xmlns="457acd53-a7f0-4cf3-8f94-378ab7ca18ac">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cfdc151b-5119-4378-9b6c-daafd06e4d93</TermId>
        </TermInfo>
      </Terms>
    </TaxKeywordTaxHTField>
    <Category1 xmlns="457acd53-a7f0-4cf3-8f94-378ab7ca18ac">Operating Budget</Category1>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MNSCU Document" ma:contentTypeID="0x01010044E5FC19AB5B7648AD6D99D3051F7C2B008599EE3200E1A7409014E4CBE0E85464" ma:contentTypeVersion="48" ma:contentTypeDescription="" ma:contentTypeScope="" ma:versionID="ff598d0c65f9f0764c44728740e870df">
  <xsd:schema xmlns:xsd="http://www.w3.org/2001/XMLSchema" xmlns:xs="http://www.w3.org/2001/XMLSchema" xmlns:p="http://schemas.microsoft.com/office/2006/metadata/properties" xmlns:ns2="457acd53-a7f0-4cf3-8f94-378ab7ca18ac" xmlns:ns4="eada670d-7342-4f98-ab8e-d0f7c8d874b8" targetNamespace="http://schemas.microsoft.com/office/2006/metadata/properties" ma:root="true" ma:fieldsID="e463a5417960ec66d122564551ffcf90" ns2:_="" ns4:_="">
    <xsd:import namespace="457acd53-a7f0-4cf3-8f94-378ab7ca18ac"/>
    <xsd:import namespace="eada670d-7342-4f98-ab8e-d0f7c8d874b8"/>
    <xsd:element name="properties">
      <xsd:complexType>
        <xsd:sequence>
          <xsd:element name="documentManagement">
            <xsd:complexType>
              <xsd:all>
                <xsd:element ref="ns2:Category1" minOccurs="0"/>
                <xsd:element ref="ns2:Group1" minOccurs="0"/>
                <xsd:element ref="ns2:Topic" minOccurs="0"/>
                <xsd:element ref="ns2:FiscalYear1" minOccurs="0"/>
                <xsd:element ref="ns2:MeetingDate" minOccurs="0"/>
                <xsd:element ref="ns2:Archive" minOccurs="0"/>
                <xsd:element ref="ns2:TaxCatchAll" minOccurs="0"/>
                <xsd:element ref="ns2:TaxCatchAllLabel" minOccurs="0"/>
                <xsd:element ref="ns2:TaxKeywordTaxHTField" minOccurs="0"/>
                <xsd:element ref="ns2:SharedWithUsers" minOccurs="0"/>
                <xsd:element ref="ns2:SharedWithDetails" minOccurs="0"/>
                <xsd:element ref="ns4:MediaServiceMetadata" minOccurs="0"/>
                <xsd:element ref="ns4:MediaServiceFastMetadata" minOccurs="0"/>
                <xsd:element ref="ns2:Group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acd53-a7f0-4cf3-8f94-378ab7ca18ac" elementFormDefault="qualified">
    <xsd:import namespace="http://schemas.microsoft.com/office/2006/documentManagement/types"/>
    <xsd:import namespace="http://schemas.microsoft.com/office/infopath/2007/PartnerControls"/>
    <xsd:element name="Category1" ma:index="2" nillable="true" ma:displayName="Category" ma:default="Allocation Framework" ma:format="Dropdown" ma:internalName="Category1">
      <xsd:simpleType>
        <xsd:restriction base="dms:Choice">
          <xsd:enumeration value="Allocation Framework"/>
          <xsd:enumeration value="CFO Update"/>
          <xsd:enumeration value="Enrollment"/>
          <xsd:enumeration value="Legislative"/>
          <xsd:enumeration value="Operating Budget"/>
          <xsd:enumeration value="System Data"/>
        </xsd:restriction>
      </xsd:simpleType>
    </xsd:element>
    <xsd:element name="Group1" ma:index="3" nillable="true" ma:displayName="Group" ma:list="{89e2164a-6d69-4dd3-897a-173b0b8406cd}" ma:internalName="Group1" ma:showField="Title" ma:web="457acd53-a7f0-4cf3-8f94-378ab7ca18ac">
      <xsd:simpleType>
        <xsd:restriction base="dms:Lookup"/>
      </xsd:simpleType>
    </xsd:element>
    <xsd:element name="Topic" ma:index="4" nillable="true" ma:displayName="Topic" ma:default="General" ma:internalName="Topic" ma:readOnly="false">
      <xsd:complexType>
        <xsd:complexContent>
          <xsd:extension base="dms:MultiChoice">
            <xsd:sequence>
              <xsd:element name="Value" maxOccurs="unbounded" minOccurs="0" nillable="true">
                <xsd:simpleType>
                  <xsd:restriction base="dms:Choice">
                    <xsd:enumeration value="General"/>
                    <xsd:enumeration value="Meeting minutes"/>
                    <xsd:enumeration value="Master Document"/>
                    <xsd:enumeration value="Special Request"/>
                    <xsd:enumeration value="Agenda"/>
                    <xsd:enumeration value="Draft"/>
                  </xsd:restriction>
                </xsd:simpleType>
              </xsd:element>
            </xsd:sequence>
          </xsd:extension>
        </xsd:complexContent>
      </xsd:complexType>
    </xsd:element>
    <xsd:element name="FiscalYear1" ma:index="6" nillable="true" ma:displayName="Fiscal Year" ma:internalName="FiscalYear1" ma:readOnly="false">
      <xsd:simpleType>
        <xsd:restriction base="dms:Text">
          <xsd:maxLength value="255"/>
        </xsd:restriction>
      </xsd:simpleType>
    </xsd:element>
    <xsd:element name="MeetingDate" ma:index="7" nillable="true" ma:displayName="Meeting Date" ma:format="DateOnly" ma:internalName="MeetingDate" ma:readOnly="false">
      <xsd:simpleType>
        <xsd:restriction base="dms:DateTime"/>
      </xsd:simpleType>
    </xsd:element>
    <xsd:element name="Archive" ma:index="8" nillable="true" ma:displayName="Archive" ma:default="0" ma:internalName="Archive" ma:readOnly="false">
      <xsd:simpleType>
        <xsd:restriction base="dms:Boolean"/>
      </xsd:simpleType>
    </xsd:element>
    <xsd:element name="TaxCatchAll" ma:index="9" nillable="true" ma:displayName="Taxonomy Catch All Column" ma:description="" ma:hidden="true" ma:list="{5e2fdb51-11f6-438e-869e-9d4c0051e9e7}" ma:internalName="TaxCatchAll" ma:readOnly="false" ma:showField="CatchAllData" ma:web="457acd53-a7f0-4cf3-8f94-378ab7ca18a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5e2fdb51-11f6-438e-869e-9d4c0051e9e7}" ma:internalName="TaxCatchAllLabel" ma:readOnly="true" ma:showField="CatchAllDataLabel" ma:web="457acd53-a7f0-4cf3-8f94-378ab7ca18ac">
      <xsd:complexType>
        <xsd:complexContent>
          <xsd:extension base="dms:MultiChoiceLookup">
            <xsd:sequence>
              <xsd:element name="Value" type="dms:Lookup" maxOccurs="unbounded" minOccurs="0" nillable="true"/>
            </xsd:sequence>
          </xsd:extension>
        </xsd:complexContent>
      </xsd:complexType>
    </xsd:element>
    <xsd:element name="TaxKeywordTaxHTField" ma:index="12" nillable="true" ma:taxonomy="true" ma:internalName="TaxKeywordTaxHTField" ma:taxonomyFieldName="TaxKeyword" ma:displayName="Keywords" ma:readOnly="false" ma:fieldId="{23f27201-bee3-471e-b2e7-b64fd8b7ca38}" ma:taxonomyMulti="true" ma:sspId="f95a9afa-61c7-4e96-8bec-901bd188774b" ma:termSetId="00000000-0000-0000-0000-000000000000" ma:anchorId="00000000-0000-0000-0000-000000000000" ma:open="true" ma:isKeyword="true">
      <xsd:complexType>
        <xsd:sequence>
          <xsd:element ref="pc:Terms" minOccurs="0" maxOccurs="1"/>
        </xsd:sequence>
      </xsd:complex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description="" ma:internalName="SharedWithDetails" ma:readOnly="true">
      <xsd:simpleType>
        <xsd:restriction base="dms:Note">
          <xsd:maxLength value="255"/>
        </xsd:restriction>
      </xsd:simpleType>
    </xsd:element>
    <xsd:element name="Group_x003a_ID" ma:index="22" nillable="true" ma:displayName="Group:ID" ma:list="{89e2164a-6d69-4dd3-897a-173b0b8406cd}" ma:internalName="Group_x003A_ID" ma:readOnly="true" ma:showField="ID" ma:web="457acd53-a7f0-4cf3-8f94-378ab7ca18ac">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eada670d-7342-4f98-ab8e-d0f7c8d874b8" elementFormDefault="qualified">
    <xsd:import namespace="http://schemas.microsoft.com/office/2006/documentManagement/types"/>
    <xsd:import namespace="http://schemas.microsoft.com/office/infopath/2007/PartnerControls"/>
    <xsd:element name="MediaServiceMetadata" ma:index="20" nillable="true" ma:displayName="MediaServiceMetadata" ma:description="" ma:hidden="true" ma:internalName="MediaServiceMetadata" ma:readOnly="true">
      <xsd:simpleType>
        <xsd:restriction base="dms:Note"/>
      </xsd:simpleType>
    </xsd:element>
    <xsd:element name="MediaServiceFastMetadata" ma:index="2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displayName="Author"/>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992701-790F-45F3-B67D-AA17B5D1A12D}">
  <ds:schemaRef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eada670d-7342-4f98-ab8e-d0f7c8d874b8"/>
    <ds:schemaRef ds:uri="457acd53-a7f0-4cf3-8f94-378ab7ca18ac"/>
    <ds:schemaRef ds:uri="http://www.w3.org/XML/1998/namespace"/>
    <ds:schemaRef ds:uri="http://purl.org/dc/dcmitype/"/>
  </ds:schemaRefs>
</ds:datastoreItem>
</file>

<file path=customXml/itemProps2.xml><?xml version="1.0" encoding="utf-8"?>
<ds:datastoreItem xmlns:ds="http://schemas.openxmlformats.org/officeDocument/2006/customXml" ds:itemID="{F110150C-A906-4938-B741-D1EFDC3C126F}">
  <ds:schemaRefs>
    <ds:schemaRef ds:uri="http://schemas.microsoft.com/sharepoint/v3/contenttype/forms"/>
  </ds:schemaRefs>
</ds:datastoreItem>
</file>

<file path=customXml/itemProps3.xml><?xml version="1.0" encoding="utf-8"?>
<ds:datastoreItem xmlns:ds="http://schemas.openxmlformats.org/officeDocument/2006/customXml" ds:itemID="{BD6EE4C0-5524-4D0F-8A53-B7604430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acd53-a7f0-4cf3-8f94-378ab7ca18ac"/>
    <ds:schemaRef ds:uri="eada670d-7342-4f98-ab8e-d0f7c8d87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1A-Per Credit</vt:lpstr>
      <vt:lpstr>1B-Banded</vt:lpstr>
      <vt:lpstr>1C-UG Differential Programs</vt:lpstr>
      <vt:lpstr>1D-UG Differential Courses</vt:lpstr>
      <vt:lpstr>1E-Non-resident</vt:lpstr>
      <vt:lpstr>1F-Graduate </vt:lpstr>
      <vt:lpstr>1F-GraduateDiff</vt:lpstr>
      <vt:lpstr>'1A-Per Credit'!Print_Area</vt:lpstr>
      <vt:lpstr>'1B-Banded'!Print_Area</vt:lpstr>
      <vt:lpstr>'1C-UG Differential Programs'!Print_Area</vt:lpstr>
      <vt:lpstr>'1D-UG Differential Courses'!Print_Area</vt:lpstr>
      <vt:lpstr>'1E-Non-resident'!Print_Area</vt:lpstr>
      <vt:lpstr>'1F-Graduate '!Print_Area</vt:lpstr>
      <vt:lpstr>'1F-GraduateDiff'!Print_Area</vt:lpstr>
      <vt:lpstr>'1C-UG Differential Programs'!Print_Titles</vt:lpstr>
      <vt:lpstr>'1D-UG Differential Courses'!Print_Titles</vt:lpstr>
      <vt:lpstr>'1E-Non-resident'!Print_Titles</vt:lpstr>
      <vt:lpstr>'1F-GraduateDiff'!Print_Titles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Template</cp:keywords>
  <dc:description/>
  <cp:lastModifiedBy/>
  <cp:revision/>
  <dcterms:created xsi:type="dcterms:W3CDTF">2017-02-01T19:37:54Z</dcterms:created>
  <dcterms:modified xsi:type="dcterms:W3CDTF">2019-10-14T20:25:51Z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09038bf12304619804d557862d5fc41">
    <vt:lpwstr>Finance|3834d2d7-41ef-49d4-ac5d-da955c604215</vt:lpwstr>
  </property>
  <property fmtid="{D5CDD505-2E9C-101B-9397-08002B2CF9AE}" pid="3" name="TaxKeyword">
    <vt:lpwstr>132;#Template|cfdc151b-5119-4378-9b6c-daafd06e4d93</vt:lpwstr>
  </property>
  <property fmtid="{D5CDD505-2E9C-101B-9397-08002B2CF9AE}" pid="4" name="ContentTypeId">
    <vt:lpwstr>0x01010044E5FC19AB5B7648AD6D99D3051F7C2B008599EE3200E1A7409014E4CBE0E85464</vt:lpwstr>
  </property>
  <property fmtid="{D5CDD505-2E9C-101B-9397-08002B2CF9AE}" pid="5" name="ja4d214411a24a6192cde7e6c17082ed">
    <vt:lpwstr>Financial Planning and Analysis|38cac88f-e77c-42b8-ada3-8e2c00004f07</vt:lpwstr>
  </property>
  <property fmtid="{D5CDD505-2E9C-101B-9397-08002B2CF9AE}" pid="6" name="Unit">
    <vt:lpwstr>2;#Financial Planning and Analysis|38cac88f-e77c-42b8-ada3-8e2c00004f07</vt:lpwstr>
  </property>
  <property fmtid="{D5CDD505-2E9C-101B-9397-08002B2CF9AE}" pid="7" name="Division">
    <vt:lpwstr>1;#Finance|3834d2d7-41ef-49d4-ac5d-da955c604215</vt:lpwstr>
  </property>
  <property fmtid="{D5CDD505-2E9C-101B-9397-08002B2CF9AE}" pid="8" name="Project/Team">
    <vt:lpwstr/>
  </property>
  <property fmtid="{D5CDD505-2E9C-101B-9397-08002B2CF9AE}" pid="9" name="Portfolio">
    <vt:lpwstr/>
  </property>
  <property fmtid="{D5CDD505-2E9C-101B-9397-08002B2CF9AE}" pid="10" name="Commen Terms">
    <vt:lpwstr/>
  </property>
  <property fmtid="{D5CDD505-2E9C-101B-9397-08002B2CF9AE}" pid="11" name="o5b5e48e8af74de8b0f224d1188a0e3a">
    <vt:lpwstr/>
  </property>
  <property fmtid="{D5CDD505-2E9C-101B-9397-08002B2CF9AE}" pid="12" name="SubUnit">
    <vt:lpwstr/>
  </property>
  <property fmtid="{D5CDD505-2E9C-101B-9397-08002B2CF9AE}" pid="13" name="i506289c284a40c2b9503f2674d5aff2">
    <vt:lpwstr/>
  </property>
  <property fmtid="{D5CDD505-2E9C-101B-9397-08002B2CF9AE}" pid="14" name="lc63ec3733c24259882a88a5b9cc7f63">
    <vt:lpwstr/>
  </property>
  <property fmtid="{D5CDD505-2E9C-101B-9397-08002B2CF9AE}" pid="15" name="FiscalYear">
    <vt:lpwstr/>
  </property>
  <property fmtid="{D5CDD505-2E9C-101B-9397-08002B2CF9AE}" pid="16" name="pa2344d85d594362bfe089d407fdc952">
    <vt:lpwstr/>
  </property>
  <property fmtid="{D5CDD505-2E9C-101B-9397-08002B2CF9AE}" pid="17" name="p5cfab6ef95f41c19631f305ccb22441">
    <vt:lpwstr/>
  </property>
  <property fmtid="{D5CDD505-2E9C-101B-9397-08002B2CF9AE}" pid="18" name="AuthorIds_UIVersion_2">
    <vt:lpwstr>50</vt:lpwstr>
  </property>
</Properties>
</file>